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updateLinks="always" codeName="ThisWorkbook" defaultThemeVersion="166925"/>
  <mc:AlternateContent xmlns:mc="http://schemas.openxmlformats.org/markup-compatibility/2006">
    <mc:Choice Requires="x15">
      <x15ac:absPath xmlns:x15ac="http://schemas.microsoft.com/office/spreadsheetml/2010/11/ac" url="https://d.docs.live.net/380b996f77f1628e/Documents/CHECOD/SWAp Nigeria/HSSB and AOP Tool/"/>
    </mc:Choice>
  </mc:AlternateContent>
  <xr:revisionPtr revIDLastSave="0" documentId="8_{0CC030EB-2B34-4278-9D8A-7DDE69A86279}" xr6:coauthVersionLast="47" xr6:coauthVersionMax="47" xr10:uidLastSave="{00000000-0000-0000-0000-000000000000}"/>
  <bookViews>
    <workbookView xWindow="-108" yWindow="-108" windowWidth="23256" windowHeight="12456" tabRatio="917" xr2:uid="{00000000-000D-0000-FFFF-FFFF00000000}"/>
  </bookViews>
  <sheets>
    <sheet name="AOP Pillar (1)" sheetId="3" r:id="rId1"/>
    <sheet name="AOP Pillar (2)" sheetId="10" r:id="rId2"/>
    <sheet name="AOP Pillar (3)" sheetId="11" r:id="rId3"/>
    <sheet name="AOP Pillar (4)" sheetId="12" r:id="rId4"/>
    <sheet name="Enabler (1)" sheetId="13" r:id="rId5"/>
    <sheet name="Enabler (2)" sheetId="29" r:id="rId6"/>
    <sheet name="Enabler (3)" sheetId="30" r:id="rId7"/>
    <sheet name="Priority Setting-AOP" sheetId="42" state="veryHidden" r:id="rId8"/>
    <sheet name="AOP Pillar 1" sheetId="32" state="veryHidden" r:id="rId9"/>
    <sheet name="AOP Pillar 2" sheetId="33" state="veryHidden" r:id="rId10"/>
    <sheet name="AOP Pillar 3" sheetId="34" state="veryHidden" r:id="rId11"/>
    <sheet name="AOP Pillar 4" sheetId="35" state="veryHidden" r:id="rId12"/>
    <sheet name="AOP Pillar 5" sheetId="36" state="veryHidden" r:id="rId13"/>
    <sheet name="Calculations 2" sheetId="44" state="veryHidden" r:id="rId14"/>
    <sheet name="AOP-Budget 2" sheetId="45" state="veryHidden" r:id="rId15"/>
    <sheet name="AOP Performance Monitoring Plan" sheetId="46" state="veryHidden" r:id="rId16"/>
    <sheet name="AOP-Resource Mapping 2" sheetId="47" state="veryHidden" r:id="rId17"/>
    <sheet name="AOP Summary Tables &amp; Graphs" sheetId="48" state="veryHidden" r:id="rId18"/>
    <sheet name="Recurrent profile helpers" sheetId="22" state="veryHidden" r:id="rId19"/>
  </sheets>
  <externalReferences>
    <externalReference r:id="rId20"/>
  </externalReferences>
  <definedNames>
    <definedName name="_xlnm._FilterDatabase" localSheetId="0" hidden="1">'AOP Pillar (1)'!$G$1:$G$53</definedName>
    <definedName name="_xlnm._FilterDatabase" localSheetId="1" hidden="1">'AOP Pillar (2)'!#REF!</definedName>
    <definedName name="_xlnm._FilterDatabase" localSheetId="2" hidden="1">'AOP Pillar (3)'!$G$1:$G$45</definedName>
    <definedName name="_xlnm._FilterDatabase" localSheetId="3" hidden="1">'AOP Pillar (4)'!#REF!</definedName>
    <definedName name="_xlnm._FilterDatabase" localSheetId="4" hidden="1">'Enabler (1)'!#REF!</definedName>
    <definedName name="_xlnm._FilterDatabase" localSheetId="5" hidden="1">'Enabler (2)'!#REF!</definedName>
    <definedName name="_xlnm._FilterDatabase" localSheetId="6" hidden="1">'Enabler (3)'!#REF!</definedName>
    <definedName name="ABIA_STATE">#REF!</definedName>
    <definedName name="ADAMAWA_STATE">#REF!</definedName>
    <definedName name="AgenciesandResearchInstitutes">#REF!</definedName>
    <definedName name="AKWA_IBOM_STATE">#REF!</definedName>
    <definedName name="ANAMBRA_STATE">#REF!</definedName>
    <definedName name="BAUCHI_STATE">#REF!</definedName>
    <definedName name="BAYELSA_STATE">#REF!</definedName>
    <definedName name="BORNO_STATE">#REF!</definedName>
    <definedName name="Caphint">#REF!</definedName>
    <definedName name="Capital">#REF!</definedName>
    <definedName name="Capital_investment">#REF!</definedName>
    <definedName name="COAChecker">IFERROR(IF(#REF!="Recurrent Expenditure", MATCH(#REF!,Recurrent_Expenditure,0),IF(#REF!="Capital Investment",MATCH(#REF!,Capital_investment,0)))&lt;0,"True")</definedName>
    <definedName name="COE">#REF!</definedName>
    <definedName name="CROSS_RIVER_STATE">#REF!</definedName>
    <definedName name="DELTA_STATE">#REF!</definedName>
    <definedName name="EBONYI_STATE">#REF!</definedName>
    <definedName name="EDO_STATE">#REF!</definedName>
    <definedName name="EKITI_STATE">#REF!</definedName>
    <definedName name="ENUGU_STATE">#REF!</definedName>
    <definedName name="FCT__ABUJA">#REF!</definedName>
    <definedName name="FederalMedicalCentres">#REF!</definedName>
    <definedName name="filename">MID(CELL("filename"),FIND("[",CELL("filename"))+1,(FIND("]",CELL("filename"))+1)-FIND("[",CELL("filename"))-2)</definedName>
    <definedName name="first">#REF!</definedName>
    <definedName name="FMoHDepartments">#REF!</definedName>
    <definedName name="Functional">#REF!</definedName>
    <definedName name="functions">#REF!</definedName>
    <definedName name="fund">#REF!</definedName>
    <definedName name="funds">#REF!</definedName>
    <definedName name="geocodeseg" localSheetId="5">INDIRECT(SUBSTITUTE(Sstateprimar," ","_"))</definedName>
    <definedName name="geocodeseg" localSheetId="6">INDIRECT(SUBSTITUTE(Sstateprimar," ","_"))</definedName>
    <definedName name="geocodeseg">INDIRECT(SUBSTITUTE(Sstateprimar," ","_"))</definedName>
    <definedName name="GOMBE_STATE">#REF!</definedName>
    <definedName name="HealthProfessionalRegulatoryBodies">#REF!</definedName>
    <definedName name="HealthProfessionalsTrainingInstitutions">#REF!</definedName>
    <definedName name="IMO_STATE">#REF!</definedName>
    <definedName name="JIGAWA_STATE">#REF!</definedName>
    <definedName name="KADUNA_STATE">#REF!</definedName>
    <definedName name="KANO_STATE">#REF!</definedName>
    <definedName name="KATSINA_STATE">#REF!</definedName>
    <definedName name="KEBBI_STATE">#REF!</definedName>
    <definedName name="KOGI_STATE">#REF!</definedName>
    <definedName name="KWARA_STATE">#REF!</definedName>
    <definedName name="LAGOS_STATE">#REF!</definedName>
    <definedName name="listtry">#REF!:INDEX(#REF!,SUMPRODUCT(--(#REF!&lt;&gt;"")))</definedName>
    <definedName name="NASSARAWA_STATE">#REF!</definedName>
    <definedName name="NIGER_STATE">#REF!</definedName>
    <definedName name="OGUN_STATE">#REF!</definedName>
    <definedName name="ONDO_STATE">#REF!</definedName>
    <definedName name="OSUN_STATE">#REF!</definedName>
    <definedName name="OYO_STATE">#REF!</definedName>
    <definedName name="pillarlocator">IF(OR(TRIM(LEFT(#REF!,2))="1.",TRIM(LEFT(#REF!,2))="2.",TRIM(LEFT(#REF!,2))="3."),1,IF(OR(TRIM(LEFT(#REF!,2))="4.",TRIM(LEFT(#REF!,2))="5.",TRIM(LEFT(#REF!,2))="6.",TRIM(LEFT(#REF!,2))="7.",TRIM(LEFT(#REF!,2))="8."),2,IF(TRIM(LEFT(#REF!,3))&lt;="13.",3,IF(TRIM(LEFT(#REF!,3))&lt;="14.",4,IF(TRIM(LEFT(#REF!,3))&lt;="15.",5)))))</definedName>
    <definedName name="PLATEAU_STATE">#REF!</definedName>
    <definedName name="PortHealthandStaffClinics">#REF!</definedName>
    <definedName name="pridataverify">IFERROR(SUMPRODUCT(--(INDIRECT(SUBSTITUTE(Stateprimary," ",""))=#REF!))=0,"")</definedName>
    <definedName name="PriorityAgg">#REF!</definedName>
    <definedName name="PriorityNum">#REF!</definedName>
    <definedName name="Profile">#REF!</definedName>
    <definedName name="ProfileFINAL">#REF!</definedName>
    <definedName name="profilerestriction">#REF!</definedName>
    <definedName name="Profiles">#REF!</definedName>
    <definedName name="ProfilesFINAL">#REF!</definedName>
    <definedName name="Recurrent_Expenditure">#REF!</definedName>
    <definedName name="RIVER_STATE">#REF!</definedName>
    <definedName name="Second">#REF!</definedName>
    <definedName name="SOKOTO_STATE">#REF!</definedName>
    <definedName name="SpecialistHospitals">#REF!</definedName>
    <definedName name="Standardprofiles">OFFSET(#REF!,,,COUNTA(#REF!))</definedName>
    <definedName name="Stateprimary">#REF!</definedName>
    <definedName name="STATES">#REF!</definedName>
    <definedName name="TARABA_STATE">#REF!</definedName>
    <definedName name="TeachingHospitals">#REF!</definedName>
    <definedName name="YOBE_STATE">#REF!</definedName>
    <definedName name="ZAMFARA_STATE">#REF!</definedName>
  </definedNames>
  <calcPr calcId="191028"/>
  <fileRecoveryPr autoRecover="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4431" i="44" l="1"/>
  <c r="H4431" i="44"/>
  <c r="I4430" i="44"/>
  <c r="H4430" i="44"/>
  <c r="I4429" i="44"/>
  <c r="H4429" i="44"/>
  <c r="I4428" i="44"/>
  <c r="H4428" i="44"/>
  <c r="I4427" i="44"/>
  <c r="H4427" i="44"/>
  <c r="I4426" i="44"/>
  <c r="H4426" i="44"/>
  <c r="I4425" i="44"/>
  <c r="H4425" i="44"/>
  <c r="I4424" i="44"/>
  <c r="H4424" i="44"/>
  <c r="I4423" i="44"/>
  <c r="H4423" i="44"/>
  <c r="I4422" i="44"/>
  <c r="H4422" i="44"/>
  <c r="D4420" i="44"/>
  <c r="D4419" i="44"/>
  <c r="I4416" i="44"/>
  <c r="H4416" i="44"/>
  <c r="I4415" i="44"/>
  <c r="H4415" i="44"/>
  <c r="I4414" i="44"/>
  <c r="H4414" i="44"/>
  <c r="I4413" i="44"/>
  <c r="H4413" i="44"/>
  <c r="I4412" i="44"/>
  <c r="H4412" i="44"/>
  <c r="I4411" i="44"/>
  <c r="H4411" i="44"/>
  <c r="I4410" i="44"/>
  <c r="H4410" i="44"/>
  <c r="I4409" i="44"/>
  <c r="H4409" i="44"/>
  <c r="I4408" i="44"/>
  <c r="H4408" i="44"/>
  <c r="I4407" i="44"/>
  <c r="H4407" i="44"/>
  <c r="D4405" i="44"/>
  <c r="D4404" i="44"/>
  <c r="I4401" i="44"/>
  <c r="H4401" i="44"/>
  <c r="I4400" i="44"/>
  <c r="H4400" i="44"/>
  <c r="I4399" i="44"/>
  <c r="H4399" i="44"/>
  <c r="I4398" i="44"/>
  <c r="H4398" i="44"/>
  <c r="I4397" i="44"/>
  <c r="H4397" i="44"/>
  <c r="I4396" i="44"/>
  <c r="H4396" i="44"/>
  <c r="I4395" i="44"/>
  <c r="H4395" i="44"/>
  <c r="I4394" i="44"/>
  <c r="H4394" i="44"/>
  <c r="I4393" i="44"/>
  <c r="H4393" i="44"/>
  <c r="I4392" i="44"/>
  <c r="H4392" i="44"/>
  <c r="D4390" i="44"/>
  <c r="D4389" i="44"/>
  <c r="I4386" i="44"/>
  <c r="H4386" i="44"/>
  <c r="I4385" i="44"/>
  <c r="H4385" i="44"/>
  <c r="I4384" i="44"/>
  <c r="H4384" i="44"/>
  <c r="I4383" i="44"/>
  <c r="H4383" i="44"/>
  <c r="I4382" i="44"/>
  <c r="H4382" i="44"/>
  <c r="I4381" i="44"/>
  <c r="H4381" i="44"/>
  <c r="I4380" i="44"/>
  <c r="H4380" i="44"/>
  <c r="I4379" i="44"/>
  <c r="H4379" i="44"/>
  <c r="I4378" i="44"/>
  <c r="H4378" i="44"/>
  <c r="I4377" i="44"/>
  <c r="H4377" i="44"/>
  <c r="D4375" i="44"/>
  <c r="D4374" i="44"/>
  <c r="D4372" i="44"/>
  <c r="I4369" i="44"/>
  <c r="H4369" i="44"/>
  <c r="I4368" i="44"/>
  <c r="H4368" i="44"/>
  <c r="I4367" i="44"/>
  <c r="H4367" i="44"/>
  <c r="I4366" i="44"/>
  <c r="H4366" i="44"/>
  <c r="I4365" i="44"/>
  <c r="H4365" i="44"/>
  <c r="I4364" i="44"/>
  <c r="H4364" i="44"/>
  <c r="I4363" i="44"/>
  <c r="H4363" i="44"/>
  <c r="I4362" i="44"/>
  <c r="H4362" i="44"/>
  <c r="I4361" i="44"/>
  <c r="H4361" i="44"/>
  <c r="I4360" i="44"/>
  <c r="H4360" i="44"/>
  <c r="D4358" i="44"/>
  <c r="D4357" i="44"/>
  <c r="I4354" i="44"/>
  <c r="H4354" i="44"/>
  <c r="I4353" i="44"/>
  <c r="H4353" i="44"/>
  <c r="I4352" i="44"/>
  <c r="H4352" i="44"/>
  <c r="I4351" i="44"/>
  <c r="H4351" i="44"/>
  <c r="I4350" i="44"/>
  <c r="H4350" i="44"/>
  <c r="I4349" i="44"/>
  <c r="H4349" i="44"/>
  <c r="I4348" i="44"/>
  <c r="H4348" i="44"/>
  <c r="I4347" i="44"/>
  <c r="H4347" i="44"/>
  <c r="I4346" i="44"/>
  <c r="H4346" i="44"/>
  <c r="I4345" i="44"/>
  <c r="H4345" i="44"/>
  <c r="D4343" i="44"/>
  <c r="D4342" i="44"/>
  <c r="I4339" i="44"/>
  <c r="H4339" i="44"/>
  <c r="I4338" i="44"/>
  <c r="H4338" i="44"/>
  <c r="I4337" i="44"/>
  <c r="H4337" i="44"/>
  <c r="I4336" i="44"/>
  <c r="H4336" i="44"/>
  <c r="I4335" i="44"/>
  <c r="H4335" i="44"/>
  <c r="I4334" i="44"/>
  <c r="H4334" i="44"/>
  <c r="I4333" i="44"/>
  <c r="H4333" i="44"/>
  <c r="I4332" i="44"/>
  <c r="H4332" i="44"/>
  <c r="I4331" i="44"/>
  <c r="H4331" i="44"/>
  <c r="I4330" i="44"/>
  <c r="H4330" i="44"/>
  <c r="D4328" i="44"/>
  <c r="D4327" i="44"/>
  <c r="I4324" i="44"/>
  <c r="H4324" i="44"/>
  <c r="I4323" i="44"/>
  <c r="H4323" i="44"/>
  <c r="I4322" i="44"/>
  <c r="H4322" i="44"/>
  <c r="I4321" i="44"/>
  <c r="H4321" i="44"/>
  <c r="I4320" i="44"/>
  <c r="H4320" i="44"/>
  <c r="I4319" i="44"/>
  <c r="H4319" i="44"/>
  <c r="I4318" i="44"/>
  <c r="H4318" i="44"/>
  <c r="I4317" i="44"/>
  <c r="H4317" i="44"/>
  <c r="I4316" i="44"/>
  <c r="H4316" i="44"/>
  <c r="I4315" i="44"/>
  <c r="H4315" i="44"/>
  <c r="D4313" i="44"/>
  <c r="D4312" i="44"/>
  <c r="D4310" i="44"/>
  <c r="H4402" i="44" l="1"/>
  <c r="H4417" i="44"/>
  <c r="H4387" i="44"/>
  <c r="H4432" i="44"/>
  <c r="H4340" i="44"/>
  <c r="H4325" i="44"/>
  <c r="H4370" i="44"/>
  <c r="H4355" i="44"/>
  <c r="I4307" i="44" l="1"/>
  <c r="H4307" i="44"/>
  <c r="I4306" i="44"/>
  <c r="H4306" i="44"/>
  <c r="I4305" i="44"/>
  <c r="H4305" i="44"/>
  <c r="I4304" i="44"/>
  <c r="H4304" i="44"/>
  <c r="I4303" i="44"/>
  <c r="H4303" i="44"/>
  <c r="I4302" i="44"/>
  <c r="H4302" i="44"/>
  <c r="I4301" i="44"/>
  <c r="H4301" i="44"/>
  <c r="I4300" i="44"/>
  <c r="H4300" i="44"/>
  <c r="I4299" i="44"/>
  <c r="H4299" i="44"/>
  <c r="I4298" i="44"/>
  <c r="H4298" i="44"/>
  <c r="D4296" i="44"/>
  <c r="D4295" i="44"/>
  <c r="I4292" i="44"/>
  <c r="H4292" i="44"/>
  <c r="I4291" i="44"/>
  <c r="H4291" i="44"/>
  <c r="I4290" i="44"/>
  <c r="H4290" i="44"/>
  <c r="I4289" i="44"/>
  <c r="H4289" i="44"/>
  <c r="I4288" i="44"/>
  <c r="H4288" i="44"/>
  <c r="I4287" i="44"/>
  <c r="H4287" i="44"/>
  <c r="I4286" i="44"/>
  <c r="H4286" i="44"/>
  <c r="I4285" i="44"/>
  <c r="H4285" i="44"/>
  <c r="I4284" i="44"/>
  <c r="H4284" i="44"/>
  <c r="I4283" i="44"/>
  <c r="H4283" i="44"/>
  <c r="D4281" i="44"/>
  <c r="D4280" i="44"/>
  <c r="I4277" i="44"/>
  <c r="H4277" i="44"/>
  <c r="I4276" i="44"/>
  <c r="H4276" i="44"/>
  <c r="I4275" i="44"/>
  <c r="H4275" i="44"/>
  <c r="I4274" i="44"/>
  <c r="H4274" i="44"/>
  <c r="I4273" i="44"/>
  <c r="H4273" i="44"/>
  <c r="I4272" i="44"/>
  <c r="H4272" i="44"/>
  <c r="I4271" i="44"/>
  <c r="H4271" i="44"/>
  <c r="I4270" i="44"/>
  <c r="H4270" i="44"/>
  <c r="I4269" i="44"/>
  <c r="H4269" i="44"/>
  <c r="I4268" i="44"/>
  <c r="H4268" i="44"/>
  <c r="D4266" i="44"/>
  <c r="D4265" i="44"/>
  <c r="I4262" i="44"/>
  <c r="H4262" i="44"/>
  <c r="I4261" i="44"/>
  <c r="H4261" i="44"/>
  <c r="I4260" i="44"/>
  <c r="H4260" i="44"/>
  <c r="I4259" i="44"/>
  <c r="H4259" i="44"/>
  <c r="I4258" i="44"/>
  <c r="H4258" i="44"/>
  <c r="I4257" i="44"/>
  <c r="H4257" i="44"/>
  <c r="I4256" i="44"/>
  <c r="H4256" i="44"/>
  <c r="I4255" i="44"/>
  <c r="H4255" i="44"/>
  <c r="I4254" i="44"/>
  <c r="H4254" i="44"/>
  <c r="I4253" i="44"/>
  <c r="H4253" i="44"/>
  <c r="D4251" i="44"/>
  <c r="D4250" i="44"/>
  <c r="D4248" i="44"/>
  <c r="I4245" i="44"/>
  <c r="H4245" i="44"/>
  <c r="I4244" i="44"/>
  <c r="H4244" i="44"/>
  <c r="I4243" i="44"/>
  <c r="H4243" i="44"/>
  <c r="I4242" i="44"/>
  <c r="H4242" i="44"/>
  <c r="I4241" i="44"/>
  <c r="H4241" i="44"/>
  <c r="I4240" i="44"/>
  <c r="H4240" i="44"/>
  <c r="I4239" i="44"/>
  <c r="H4239" i="44"/>
  <c r="I4238" i="44"/>
  <c r="H4238" i="44"/>
  <c r="I4237" i="44"/>
  <c r="H4237" i="44"/>
  <c r="I4236" i="44"/>
  <c r="H4236" i="44"/>
  <c r="D4234" i="44"/>
  <c r="D4233" i="44"/>
  <c r="I4230" i="44"/>
  <c r="H4230" i="44"/>
  <c r="I4229" i="44"/>
  <c r="H4229" i="44"/>
  <c r="I4228" i="44"/>
  <c r="H4228" i="44"/>
  <c r="I4227" i="44"/>
  <c r="H4227" i="44"/>
  <c r="I4226" i="44"/>
  <c r="H4226" i="44"/>
  <c r="I4225" i="44"/>
  <c r="H4225" i="44"/>
  <c r="I4224" i="44"/>
  <c r="H4224" i="44"/>
  <c r="I4223" i="44"/>
  <c r="H4223" i="44"/>
  <c r="I4222" i="44"/>
  <c r="H4222" i="44"/>
  <c r="I4221" i="44"/>
  <c r="H4221" i="44"/>
  <c r="D4219" i="44"/>
  <c r="D4218" i="44"/>
  <c r="I4215" i="44"/>
  <c r="H4215" i="44"/>
  <c r="I4214" i="44"/>
  <c r="H4214" i="44"/>
  <c r="I4213" i="44"/>
  <c r="H4213" i="44"/>
  <c r="I4212" i="44"/>
  <c r="H4212" i="44"/>
  <c r="I4211" i="44"/>
  <c r="H4211" i="44"/>
  <c r="I4210" i="44"/>
  <c r="H4210" i="44"/>
  <c r="I4209" i="44"/>
  <c r="H4209" i="44"/>
  <c r="I4208" i="44"/>
  <c r="H4208" i="44"/>
  <c r="I4207" i="44"/>
  <c r="H4207" i="44"/>
  <c r="I4206" i="44"/>
  <c r="H4206" i="44"/>
  <c r="D4204" i="44"/>
  <c r="D4203" i="44"/>
  <c r="I4200" i="44"/>
  <c r="H4200" i="44"/>
  <c r="I4199" i="44"/>
  <c r="H4199" i="44"/>
  <c r="I4198" i="44"/>
  <c r="H4198" i="44"/>
  <c r="I4197" i="44"/>
  <c r="H4197" i="44"/>
  <c r="I4196" i="44"/>
  <c r="H4196" i="44"/>
  <c r="I4195" i="44"/>
  <c r="H4195" i="44"/>
  <c r="I4194" i="44"/>
  <c r="H4194" i="44"/>
  <c r="I4193" i="44"/>
  <c r="H4193" i="44"/>
  <c r="I4192" i="44"/>
  <c r="H4192" i="44"/>
  <c r="I4191" i="44"/>
  <c r="H4191" i="44"/>
  <c r="D4189" i="44"/>
  <c r="D4188" i="44"/>
  <c r="D4186" i="44"/>
  <c r="I4057" i="44"/>
  <c r="H4057" i="44"/>
  <c r="I4056" i="44"/>
  <c r="H4056" i="44"/>
  <c r="I4055" i="44"/>
  <c r="H4055" i="44"/>
  <c r="I4054" i="44"/>
  <c r="H4054" i="44"/>
  <c r="I4053" i="44"/>
  <c r="H4053" i="44"/>
  <c r="I4052" i="44"/>
  <c r="H4052" i="44"/>
  <c r="I4051" i="44"/>
  <c r="H4051" i="44"/>
  <c r="I4050" i="44"/>
  <c r="H4050" i="44"/>
  <c r="I4049" i="44"/>
  <c r="H4049" i="44"/>
  <c r="I4048" i="44"/>
  <c r="H4048" i="44"/>
  <c r="D4046" i="44"/>
  <c r="D4045" i="44"/>
  <c r="I4042" i="44"/>
  <c r="H4042" i="44"/>
  <c r="I4041" i="44"/>
  <c r="H4041" i="44"/>
  <c r="I4040" i="44"/>
  <c r="H4040" i="44"/>
  <c r="I4039" i="44"/>
  <c r="H4039" i="44"/>
  <c r="I4038" i="44"/>
  <c r="H4038" i="44"/>
  <c r="I4037" i="44"/>
  <c r="H4037" i="44"/>
  <c r="I4036" i="44"/>
  <c r="H4036" i="44"/>
  <c r="I4035" i="44"/>
  <c r="H4035" i="44"/>
  <c r="I4034" i="44"/>
  <c r="H4034" i="44"/>
  <c r="I4033" i="44"/>
  <c r="H4033" i="44"/>
  <c r="D4031" i="44"/>
  <c r="D4030" i="44"/>
  <c r="I4027" i="44"/>
  <c r="H4027" i="44"/>
  <c r="I4026" i="44"/>
  <c r="H4026" i="44"/>
  <c r="I4025" i="44"/>
  <c r="H4025" i="44"/>
  <c r="I4024" i="44"/>
  <c r="H4024" i="44"/>
  <c r="I4023" i="44"/>
  <c r="H4023" i="44"/>
  <c r="I4022" i="44"/>
  <c r="H4022" i="44"/>
  <c r="I4021" i="44"/>
  <c r="H4021" i="44"/>
  <c r="I4020" i="44"/>
  <c r="H4020" i="44"/>
  <c r="I4019" i="44"/>
  <c r="H4019" i="44"/>
  <c r="I4018" i="44"/>
  <c r="H4018" i="44"/>
  <c r="D4016" i="44"/>
  <c r="D4015" i="44"/>
  <c r="I4012" i="44"/>
  <c r="H4012" i="44"/>
  <c r="I4011" i="44"/>
  <c r="H4011" i="44"/>
  <c r="I4010" i="44"/>
  <c r="H4010" i="44"/>
  <c r="I4009" i="44"/>
  <c r="H4009" i="44"/>
  <c r="I4008" i="44"/>
  <c r="H4008" i="44"/>
  <c r="I4007" i="44"/>
  <c r="H4007" i="44"/>
  <c r="I4006" i="44"/>
  <c r="H4006" i="44"/>
  <c r="I4005" i="44"/>
  <c r="H4005" i="44"/>
  <c r="I4004" i="44"/>
  <c r="H4004" i="44"/>
  <c r="I4003" i="44"/>
  <c r="H4003" i="44"/>
  <c r="D4001" i="44"/>
  <c r="D4000" i="44"/>
  <c r="D3998" i="44"/>
  <c r="I3995" i="44"/>
  <c r="H3995" i="44"/>
  <c r="I3994" i="44"/>
  <c r="H3994" i="44"/>
  <c r="I3993" i="44"/>
  <c r="H3993" i="44"/>
  <c r="I3992" i="44"/>
  <c r="H3992" i="44"/>
  <c r="I3991" i="44"/>
  <c r="H3991" i="44"/>
  <c r="I3990" i="44"/>
  <c r="H3990" i="44"/>
  <c r="I3989" i="44"/>
  <c r="H3989" i="44"/>
  <c r="I3988" i="44"/>
  <c r="H3988" i="44"/>
  <c r="I3987" i="44"/>
  <c r="H3987" i="44"/>
  <c r="I3986" i="44"/>
  <c r="H3986" i="44"/>
  <c r="D3984" i="44"/>
  <c r="D3983" i="44"/>
  <c r="I3980" i="44"/>
  <c r="H3980" i="44"/>
  <c r="I3979" i="44"/>
  <c r="H3979" i="44"/>
  <c r="I3978" i="44"/>
  <c r="H3978" i="44"/>
  <c r="I3977" i="44"/>
  <c r="H3977" i="44"/>
  <c r="I3976" i="44"/>
  <c r="H3976" i="44"/>
  <c r="I3975" i="44"/>
  <c r="H3975" i="44"/>
  <c r="I3974" i="44"/>
  <c r="H3974" i="44"/>
  <c r="I3973" i="44"/>
  <c r="H3973" i="44"/>
  <c r="I3972" i="44"/>
  <c r="H3972" i="44"/>
  <c r="I3971" i="44"/>
  <c r="H3971" i="44"/>
  <c r="D3969" i="44"/>
  <c r="D3968" i="44"/>
  <c r="I3965" i="44"/>
  <c r="H3965" i="44"/>
  <c r="I3964" i="44"/>
  <c r="H3964" i="44"/>
  <c r="I3963" i="44"/>
  <c r="H3963" i="44"/>
  <c r="I3962" i="44"/>
  <c r="H3962" i="44"/>
  <c r="I3961" i="44"/>
  <c r="H3961" i="44"/>
  <c r="I3960" i="44"/>
  <c r="H3960" i="44"/>
  <c r="I3959" i="44"/>
  <c r="H3959" i="44"/>
  <c r="I3958" i="44"/>
  <c r="H3958" i="44"/>
  <c r="I3957" i="44"/>
  <c r="H3957" i="44"/>
  <c r="I3956" i="44"/>
  <c r="H3956" i="44"/>
  <c r="D3954" i="44"/>
  <c r="D3953" i="44"/>
  <c r="I3950" i="44"/>
  <c r="H3950" i="44"/>
  <c r="I3949" i="44"/>
  <c r="H3949" i="44"/>
  <c r="I3948" i="44"/>
  <c r="H3948" i="44"/>
  <c r="I3947" i="44"/>
  <c r="H3947" i="44"/>
  <c r="I3946" i="44"/>
  <c r="H3946" i="44"/>
  <c r="I3945" i="44"/>
  <c r="H3945" i="44"/>
  <c r="I3944" i="44"/>
  <c r="H3944" i="44"/>
  <c r="I3943" i="44"/>
  <c r="H3943" i="44"/>
  <c r="I3942" i="44"/>
  <c r="H3942" i="44"/>
  <c r="I3941" i="44"/>
  <c r="H3941" i="44"/>
  <c r="D3939" i="44"/>
  <c r="D3938" i="44"/>
  <c r="D3936" i="44"/>
  <c r="H4293" i="44" l="1"/>
  <c r="H4278" i="44"/>
  <c r="H4263" i="44"/>
  <c r="H4308" i="44"/>
  <c r="H4231" i="44"/>
  <c r="H4201" i="44"/>
  <c r="H4216" i="44"/>
  <c r="H4246" i="44"/>
  <c r="H4013" i="44"/>
  <c r="H4028" i="44"/>
  <c r="H4058" i="44"/>
  <c r="H4043" i="44"/>
  <c r="H3981" i="44"/>
  <c r="H3951" i="44"/>
  <c r="H3966" i="44"/>
  <c r="H3996" i="44"/>
  <c r="I3933" i="44"/>
  <c r="H3933" i="44"/>
  <c r="I3932" i="44"/>
  <c r="H3932" i="44"/>
  <c r="I3931" i="44"/>
  <c r="H3931" i="44"/>
  <c r="I3930" i="44"/>
  <c r="H3930" i="44"/>
  <c r="I3929" i="44"/>
  <c r="H3929" i="44"/>
  <c r="I3928" i="44"/>
  <c r="H3928" i="44"/>
  <c r="I3927" i="44"/>
  <c r="H3927" i="44"/>
  <c r="I3926" i="44"/>
  <c r="H3926" i="44"/>
  <c r="I3925" i="44"/>
  <c r="H3925" i="44"/>
  <c r="I3924" i="44"/>
  <c r="H3924" i="44"/>
  <c r="D3922" i="44"/>
  <c r="D3921" i="44"/>
  <c r="I3918" i="44"/>
  <c r="H3918" i="44"/>
  <c r="I3917" i="44"/>
  <c r="H3917" i="44"/>
  <c r="I3916" i="44"/>
  <c r="H3916" i="44"/>
  <c r="I3915" i="44"/>
  <c r="H3915" i="44"/>
  <c r="I3914" i="44"/>
  <c r="H3914" i="44"/>
  <c r="I3913" i="44"/>
  <c r="H3913" i="44"/>
  <c r="I3912" i="44"/>
  <c r="H3912" i="44"/>
  <c r="I3911" i="44"/>
  <c r="H3911" i="44"/>
  <c r="I3910" i="44"/>
  <c r="H3910" i="44"/>
  <c r="I3909" i="44"/>
  <c r="H3909" i="44"/>
  <c r="D3907" i="44"/>
  <c r="D3906" i="44"/>
  <c r="I3903" i="44"/>
  <c r="H3903" i="44"/>
  <c r="I3902" i="44"/>
  <c r="H3902" i="44"/>
  <c r="I3901" i="44"/>
  <c r="H3901" i="44"/>
  <c r="I3900" i="44"/>
  <c r="H3900" i="44"/>
  <c r="I3899" i="44"/>
  <c r="H3899" i="44"/>
  <c r="I3898" i="44"/>
  <c r="H3898" i="44"/>
  <c r="I3897" i="44"/>
  <c r="H3897" i="44"/>
  <c r="I3896" i="44"/>
  <c r="H3896" i="44"/>
  <c r="I3895" i="44"/>
  <c r="H3895" i="44"/>
  <c r="I3894" i="44"/>
  <c r="H3894" i="44"/>
  <c r="D3892" i="44"/>
  <c r="D3891" i="44"/>
  <c r="I3888" i="44"/>
  <c r="H3888" i="44"/>
  <c r="I3887" i="44"/>
  <c r="H3887" i="44"/>
  <c r="I3886" i="44"/>
  <c r="H3886" i="44"/>
  <c r="I3885" i="44"/>
  <c r="H3885" i="44"/>
  <c r="I3884" i="44"/>
  <c r="H3884" i="44"/>
  <c r="I3883" i="44"/>
  <c r="H3883" i="44"/>
  <c r="I3882" i="44"/>
  <c r="H3882" i="44"/>
  <c r="I3881" i="44"/>
  <c r="H3881" i="44"/>
  <c r="I3880" i="44"/>
  <c r="H3880" i="44"/>
  <c r="I3879" i="44"/>
  <c r="H3879" i="44"/>
  <c r="D3877" i="44"/>
  <c r="D3876" i="44"/>
  <c r="D3874" i="44"/>
  <c r="I3871" i="44"/>
  <c r="H3871" i="44"/>
  <c r="I3870" i="44"/>
  <c r="H3870" i="44"/>
  <c r="I3869" i="44"/>
  <c r="H3869" i="44"/>
  <c r="I3868" i="44"/>
  <c r="H3868" i="44"/>
  <c r="I3867" i="44"/>
  <c r="H3867" i="44"/>
  <c r="I3866" i="44"/>
  <c r="H3866" i="44"/>
  <c r="I3865" i="44"/>
  <c r="H3865" i="44"/>
  <c r="I3864" i="44"/>
  <c r="H3864" i="44"/>
  <c r="I3863" i="44"/>
  <c r="H3863" i="44"/>
  <c r="I3862" i="44"/>
  <c r="H3862" i="44"/>
  <c r="D3860" i="44"/>
  <c r="D3859" i="44"/>
  <c r="I3856" i="44"/>
  <c r="H3856" i="44"/>
  <c r="I3855" i="44"/>
  <c r="H3855" i="44"/>
  <c r="I3854" i="44"/>
  <c r="H3854" i="44"/>
  <c r="I3853" i="44"/>
  <c r="H3853" i="44"/>
  <c r="I3852" i="44"/>
  <c r="H3852" i="44"/>
  <c r="I3851" i="44"/>
  <c r="H3851" i="44"/>
  <c r="I3850" i="44"/>
  <c r="H3850" i="44"/>
  <c r="I3849" i="44"/>
  <c r="H3849" i="44"/>
  <c r="I3848" i="44"/>
  <c r="H3848" i="44"/>
  <c r="I3847" i="44"/>
  <c r="H3847" i="44"/>
  <c r="D3845" i="44"/>
  <c r="D3844" i="44"/>
  <c r="I3841" i="44"/>
  <c r="H3841" i="44"/>
  <c r="I3840" i="44"/>
  <c r="H3840" i="44"/>
  <c r="I3839" i="44"/>
  <c r="H3839" i="44"/>
  <c r="I3838" i="44"/>
  <c r="H3838" i="44"/>
  <c r="I3837" i="44"/>
  <c r="H3837" i="44"/>
  <c r="I3836" i="44"/>
  <c r="H3836" i="44"/>
  <c r="I3835" i="44"/>
  <c r="H3835" i="44"/>
  <c r="I3834" i="44"/>
  <c r="H3834" i="44"/>
  <c r="I3833" i="44"/>
  <c r="H3833" i="44"/>
  <c r="I3832" i="44"/>
  <c r="H3832" i="44"/>
  <c r="D3830" i="44"/>
  <c r="D3829" i="44"/>
  <c r="I3826" i="44"/>
  <c r="H3826" i="44"/>
  <c r="I3825" i="44"/>
  <c r="H3825" i="44"/>
  <c r="I3824" i="44"/>
  <c r="H3824" i="44"/>
  <c r="I3823" i="44"/>
  <c r="H3823" i="44"/>
  <c r="I3822" i="44"/>
  <c r="H3822" i="44"/>
  <c r="I3821" i="44"/>
  <c r="H3821" i="44"/>
  <c r="I3820" i="44"/>
  <c r="H3820" i="44"/>
  <c r="I3819" i="44"/>
  <c r="H3819" i="44"/>
  <c r="I3818" i="44"/>
  <c r="H3818" i="44"/>
  <c r="I3817" i="44"/>
  <c r="H3817" i="44"/>
  <c r="D3815" i="44"/>
  <c r="D3814" i="44"/>
  <c r="D3812" i="44"/>
  <c r="I3680" i="44"/>
  <c r="H3680" i="44"/>
  <c r="I3679" i="44"/>
  <c r="H3679" i="44"/>
  <c r="I3678" i="44"/>
  <c r="H3678" i="44"/>
  <c r="I3677" i="44"/>
  <c r="H3677" i="44"/>
  <c r="I3676" i="44"/>
  <c r="H3676" i="44"/>
  <c r="I3675" i="44"/>
  <c r="H3675" i="44"/>
  <c r="I3674" i="44"/>
  <c r="H3674" i="44"/>
  <c r="I3673" i="44"/>
  <c r="H3673" i="44"/>
  <c r="I3672" i="44"/>
  <c r="H3672" i="44"/>
  <c r="I3671" i="44"/>
  <c r="H3671" i="44"/>
  <c r="D3669" i="44"/>
  <c r="D3668" i="44"/>
  <c r="I3665" i="44"/>
  <c r="H3665" i="44"/>
  <c r="I3664" i="44"/>
  <c r="H3664" i="44"/>
  <c r="I3663" i="44"/>
  <c r="H3663" i="44"/>
  <c r="I3662" i="44"/>
  <c r="H3662" i="44"/>
  <c r="I3661" i="44"/>
  <c r="H3661" i="44"/>
  <c r="I3660" i="44"/>
  <c r="H3660" i="44"/>
  <c r="I3659" i="44"/>
  <c r="H3659" i="44"/>
  <c r="I3658" i="44"/>
  <c r="H3658" i="44"/>
  <c r="I3657" i="44"/>
  <c r="H3657" i="44"/>
  <c r="I3656" i="44"/>
  <c r="H3656" i="44"/>
  <c r="D3654" i="44"/>
  <c r="D3653" i="44"/>
  <c r="I3650" i="44"/>
  <c r="H3650" i="44"/>
  <c r="I3649" i="44"/>
  <c r="H3649" i="44"/>
  <c r="I3648" i="44"/>
  <c r="H3648" i="44"/>
  <c r="I3647" i="44"/>
  <c r="H3647" i="44"/>
  <c r="I3646" i="44"/>
  <c r="H3646" i="44"/>
  <c r="I3645" i="44"/>
  <c r="H3645" i="44"/>
  <c r="I3644" i="44"/>
  <c r="H3644" i="44"/>
  <c r="I3643" i="44"/>
  <c r="H3643" i="44"/>
  <c r="I3642" i="44"/>
  <c r="H3642" i="44"/>
  <c r="I3641" i="44"/>
  <c r="H3641" i="44"/>
  <c r="D3639" i="44"/>
  <c r="D3638" i="44"/>
  <c r="I3635" i="44"/>
  <c r="H3635" i="44"/>
  <c r="I3634" i="44"/>
  <c r="H3634" i="44"/>
  <c r="I3633" i="44"/>
  <c r="H3633" i="44"/>
  <c r="I3632" i="44"/>
  <c r="H3632" i="44"/>
  <c r="I3631" i="44"/>
  <c r="H3631" i="44"/>
  <c r="I3630" i="44"/>
  <c r="H3630" i="44"/>
  <c r="I3629" i="44"/>
  <c r="H3629" i="44"/>
  <c r="I3628" i="44"/>
  <c r="H3628" i="44"/>
  <c r="I3627" i="44"/>
  <c r="H3627" i="44"/>
  <c r="I3626" i="44"/>
  <c r="H3626" i="44"/>
  <c r="D3624" i="44"/>
  <c r="D3623" i="44"/>
  <c r="D3621" i="44"/>
  <c r="I3618" i="44"/>
  <c r="H3618" i="44"/>
  <c r="I3617" i="44"/>
  <c r="H3617" i="44"/>
  <c r="I3616" i="44"/>
  <c r="H3616" i="44"/>
  <c r="I3615" i="44"/>
  <c r="H3615" i="44"/>
  <c r="I3614" i="44"/>
  <c r="H3614" i="44"/>
  <c r="I3613" i="44"/>
  <c r="H3613" i="44"/>
  <c r="I3612" i="44"/>
  <c r="H3612" i="44"/>
  <c r="I3611" i="44"/>
  <c r="H3611" i="44"/>
  <c r="I3610" i="44"/>
  <c r="H3610" i="44"/>
  <c r="I3609" i="44"/>
  <c r="H3609" i="44"/>
  <c r="D3607" i="44"/>
  <c r="D3606" i="44"/>
  <c r="I3603" i="44"/>
  <c r="H3603" i="44"/>
  <c r="I3602" i="44"/>
  <c r="H3602" i="44"/>
  <c r="I3601" i="44"/>
  <c r="H3601" i="44"/>
  <c r="I3600" i="44"/>
  <c r="H3600" i="44"/>
  <c r="I3599" i="44"/>
  <c r="H3599" i="44"/>
  <c r="I3598" i="44"/>
  <c r="H3598" i="44"/>
  <c r="I3597" i="44"/>
  <c r="H3597" i="44"/>
  <c r="I3596" i="44"/>
  <c r="H3596" i="44"/>
  <c r="I3595" i="44"/>
  <c r="H3595" i="44"/>
  <c r="I3594" i="44"/>
  <c r="H3594" i="44"/>
  <c r="D3592" i="44"/>
  <c r="D3591" i="44"/>
  <c r="I3588" i="44"/>
  <c r="H3588" i="44"/>
  <c r="I3587" i="44"/>
  <c r="H3587" i="44"/>
  <c r="I3586" i="44"/>
  <c r="H3586" i="44"/>
  <c r="I3585" i="44"/>
  <c r="H3585" i="44"/>
  <c r="I3584" i="44"/>
  <c r="H3584" i="44"/>
  <c r="I3583" i="44"/>
  <c r="H3583" i="44"/>
  <c r="I3582" i="44"/>
  <c r="H3582" i="44"/>
  <c r="I3581" i="44"/>
  <c r="H3581" i="44"/>
  <c r="I3580" i="44"/>
  <c r="H3580" i="44"/>
  <c r="I3579" i="44"/>
  <c r="H3579" i="44"/>
  <c r="D3577" i="44"/>
  <c r="D3576" i="44"/>
  <c r="I3573" i="44"/>
  <c r="H3573" i="44"/>
  <c r="I3572" i="44"/>
  <c r="H3572" i="44"/>
  <c r="I3571" i="44"/>
  <c r="H3571" i="44"/>
  <c r="I3570" i="44"/>
  <c r="H3570" i="44"/>
  <c r="I3569" i="44"/>
  <c r="H3569" i="44"/>
  <c r="I3568" i="44"/>
  <c r="H3568" i="44"/>
  <c r="I3567" i="44"/>
  <c r="H3567" i="44"/>
  <c r="I3566" i="44"/>
  <c r="H3566" i="44"/>
  <c r="I3565" i="44"/>
  <c r="H3565" i="44"/>
  <c r="I3564" i="44"/>
  <c r="H3564" i="44"/>
  <c r="D3562" i="44"/>
  <c r="D3561" i="44"/>
  <c r="D3559" i="44"/>
  <c r="I3556" i="44"/>
  <c r="H3556" i="44"/>
  <c r="I3555" i="44"/>
  <c r="H3555" i="44"/>
  <c r="I3554" i="44"/>
  <c r="H3554" i="44"/>
  <c r="I3553" i="44"/>
  <c r="H3553" i="44"/>
  <c r="I3552" i="44"/>
  <c r="H3552" i="44"/>
  <c r="I3551" i="44"/>
  <c r="H3551" i="44"/>
  <c r="I3550" i="44"/>
  <c r="H3550" i="44"/>
  <c r="I3549" i="44"/>
  <c r="H3549" i="44"/>
  <c r="I3548" i="44"/>
  <c r="H3548" i="44"/>
  <c r="I3547" i="44"/>
  <c r="H3547" i="44"/>
  <c r="D3545" i="44"/>
  <c r="D3544" i="44"/>
  <c r="I3541" i="44"/>
  <c r="H3541" i="44"/>
  <c r="I3540" i="44"/>
  <c r="H3540" i="44"/>
  <c r="I3539" i="44"/>
  <c r="H3539" i="44"/>
  <c r="I3538" i="44"/>
  <c r="H3538" i="44"/>
  <c r="I3537" i="44"/>
  <c r="H3537" i="44"/>
  <c r="I3536" i="44"/>
  <c r="H3536" i="44"/>
  <c r="I3535" i="44"/>
  <c r="H3535" i="44"/>
  <c r="I3534" i="44"/>
  <c r="H3534" i="44"/>
  <c r="I3533" i="44"/>
  <c r="H3533" i="44"/>
  <c r="I3532" i="44"/>
  <c r="H3532" i="44"/>
  <c r="D3530" i="44"/>
  <c r="D3529" i="44"/>
  <c r="I3526" i="44"/>
  <c r="H3526" i="44"/>
  <c r="I3525" i="44"/>
  <c r="H3525" i="44"/>
  <c r="I3524" i="44"/>
  <c r="H3524" i="44"/>
  <c r="I3523" i="44"/>
  <c r="H3523" i="44"/>
  <c r="I3522" i="44"/>
  <c r="H3522" i="44"/>
  <c r="I3521" i="44"/>
  <c r="H3521" i="44"/>
  <c r="I3520" i="44"/>
  <c r="H3520" i="44"/>
  <c r="I3519" i="44"/>
  <c r="H3519" i="44"/>
  <c r="I3518" i="44"/>
  <c r="H3518" i="44"/>
  <c r="I3517" i="44"/>
  <c r="H3517" i="44"/>
  <c r="D3515" i="44"/>
  <c r="D3514" i="44"/>
  <c r="I3511" i="44"/>
  <c r="H3511" i="44"/>
  <c r="I3510" i="44"/>
  <c r="H3510" i="44"/>
  <c r="I3509" i="44"/>
  <c r="H3509" i="44"/>
  <c r="I3508" i="44"/>
  <c r="H3508" i="44"/>
  <c r="I3507" i="44"/>
  <c r="H3507" i="44"/>
  <c r="I3506" i="44"/>
  <c r="H3506" i="44"/>
  <c r="I3505" i="44"/>
  <c r="H3505" i="44"/>
  <c r="I3504" i="44"/>
  <c r="H3504" i="44"/>
  <c r="I3503" i="44"/>
  <c r="H3503" i="44"/>
  <c r="I3502" i="44"/>
  <c r="H3502" i="44"/>
  <c r="D3500" i="44"/>
  <c r="D3499" i="44"/>
  <c r="D3497" i="44"/>
  <c r="I3494" i="44"/>
  <c r="H3494" i="44"/>
  <c r="I3493" i="44"/>
  <c r="H3493" i="44"/>
  <c r="I3492" i="44"/>
  <c r="H3492" i="44"/>
  <c r="I3491" i="44"/>
  <c r="H3491" i="44"/>
  <c r="I3490" i="44"/>
  <c r="H3490" i="44"/>
  <c r="I3489" i="44"/>
  <c r="H3489" i="44"/>
  <c r="I3488" i="44"/>
  <c r="H3488" i="44"/>
  <c r="I3487" i="44"/>
  <c r="H3487" i="44"/>
  <c r="I3486" i="44"/>
  <c r="H3486" i="44"/>
  <c r="I3485" i="44"/>
  <c r="H3485" i="44"/>
  <c r="D3483" i="44"/>
  <c r="D3482" i="44"/>
  <c r="I3479" i="44"/>
  <c r="H3479" i="44"/>
  <c r="I3478" i="44"/>
  <c r="H3478" i="44"/>
  <c r="I3477" i="44"/>
  <c r="H3477" i="44"/>
  <c r="I3476" i="44"/>
  <c r="H3476" i="44"/>
  <c r="I3475" i="44"/>
  <c r="H3475" i="44"/>
  <c r="I3474" i="44"/>
  <c r="H3474" i="44"/>
  <c r="I3473" i="44"/>
  <c r="H3473" i="44"/>
  <c r="I3472" i="44"/>
  <c r="H3472" i="44"/>
  <c r="I3471" i="44"/>
  <c r="H3471" i="44"/>
  <c r="I3470" i="44"/>
  <c r="H3470" i="44"/>
  <c r="D3468" i="44"/>
  <c r="D3467" i="44"/>
  <c r="I3464" i="44"/>
  <c r="H3464" i="44"/>
  <c r="I3463" i="44"/>
  <c r="H3463" i="44"/>
  <c r="I3462" i="44"/>
  <c r="H3462" i="44"/>
  <c r="I3461" i="44"/>
  <c r="H3461" i="44"/>
  <c r="I3460" i="44"/>
  <c r="H3460" i="44"/>
  <c r="I3459" i="44"/>
  <c r="H3459" i="44"/>
  <c r="I3458" i="44"/>
  <c r="H3458" i="44"/>
  <c r="I3457" i="44"/>
  <c r="H3457" i="44"/>
  <c r="I3456" i="44"/>
  <c r="H3456" i="44"/>
  <c r="I3455" i="44"/>
  <c r="H3455" i="44"/>
  <c r="D3453" i="44"/>
  <c r="D3452" i="44"/>
  <c r="I3449" i="44"/>
  <c r="H3449" i="44"/>
  <c r="I3448" i="44"/>
  <c r="H3448" i="44"/>
  <c r="I3447" i="44"/>
  <c r="H3447" i="44"/>
  <c r="I3446" i="44"/>
  <c r="H3446" i="44"/>
  <c r="I3445" i="44"/>
  <c r="H3445" i="44"/>
  <c r="I3444" i="44"/>
  <c r="H3444" i="44"/>
  <c r="I3443" i="44"/>
  <c r="H3443" i="44"/>
  <c r="I3442" i="44"/>
  <c r="H3442" i="44"/>
  <c r="I3441" i="44"/>
  <c r="H3441" i="44"/>
  <c r="I3440" i="44"/>
  <c r="H3440" i="44"/>
  <c r="D3438" i="44"/>
  <c r="D3437" i="44"/>
  <c r="D3435" i="44"/>
  <c r="I3368" i="44"/>
  <c r="H3368" i="44"/>
  <c r="I3367" i="44"/>
  <c r="H3367" i="44"/>
  <c r="I3366" i="44"/>
  <c r="H3366" i="44"/>
  <c r="I3365" i="44"/>
  <c r="H3365" i="44"/>
  <c r="I3364" i="44"/>
  <c r="H3364" i="44"/>
  <c r="I3363" i="44"/>
  <c r="H3363" i="44"/>
  <c r="I3362" i="44"/>
  <c r="H3362" i="44"/>
  <c r="I3361" i="44"/>
  <c r="H3361" i="44"/>
  <c r="I3360" i="44"/>
  <c r="H3360" i="44"/>
  <c r="I3359" i="44"/>
  <c r="H3359" i="44"/>
  <c r="D3357" i="44"/>
  <c r="D3356" i="44"/>
  <c r="I3353" i="44"/>
  <c r="H3353" i="44"/>
  <c r="I3352" i="44"/>
  <c r="H3352" i="44"/>
  <c r="I3351" i="44"/>
  <c r="H3351" i="44"/>
  <c r="I3350" i="44"/>
  <c r="H3350" i="44"/>
  <c r="I3349" i="44"/>
  <c r="H3349" i="44"/>
  <c r="I3348" i="44"/>
  <c r="H3348" i="44"/>
  <c r="I3347" i="44"/>
  <c r="H3347" i="44"/>
  <c r="I3346" i="44"/>
  <c r="H3346" i="44"/>
  <c r="I3345" i="44"/>
  <c r="H3345" i="44"/>
  <c r="I3344" i="44"/>
  <c r="H3344" i="44"/>
  <c r="D3342" i="44"/>
  <c r="D3341" i="44"/>
  <c r="I3338" i="44"/>
  <c r="H3338" i="44"/>
  <c r="I3337" i="44"/>
  <c r="H3337" i="44"/>
  <c r="I3336" i="44"/>
  <c r="H3336" i="44"/>
  <c r="I3335" i="44"/>
  <c r="H3335" i="44"/>
  <c r="I3334" i="44"/>
  <c r="H3334" i="44"/>
  <c r="I3333" i="44"/>
  <c r="H3333" i="44"/>
  <c r="I3332" i="44"/>
  <c r="H3332" i="44"/>
  <c r="I3331" i="44"/>
  <c r="H3331" i="44"/>
  <c r="I3330" i="44"/>
  <c r="H3330" i="44"/>
  <c r="I3329" i="44"/>
  <c r="H3329" i="44"/>
  <c r="D3327" i="44"/>
  <c r="D3326" i="44"/>
  <c r="I3323" i="44"/>
  <c r="H3323" i="44"/>
  <c r="I3322" i="44"/>
  <c r="H3322" i="44"/>
  <c r="I3321" i="44"/>
  <c r="H3321" i="44"/>
  <c r="I3320" i="44"/>
  <c r="H3320" i="44"/>
  <c r="I3319" i="44"/>
  <c r="H3319" i="44"/>
  <c r="I3318" i="44"/>
  <c r="H3318" i="44"/>
  <c r="I3317" i="44"/>
  <c r="H3317" i="44"/>
  <c r="I3316" i="44"/>
  <c r="H3316" i="44"/>
  <c r="I3315" i="44"/>
  <c r="H3315" i="44"/>
  <c r="I3314" i="44"/>
  <c r="H3314" i="44"/>
  <c r="D3312" i="44"/>
  <c r="D3311" i="44"/>
  <c r="D3309" i="44"/>
  <c r="I3306" i="44"/>
  <c r="H3306" i="44"/>
  <c r="I3305" i="44"/>
  <c r="H3305" i="44"/>
  <c r="I3304" i="44"/>
  <c r="H3304" i="44"/>
  <c r="I3303" i="44"/>
  <c r="H3303" i="44"/>
  <c r="I3302" i="44"/>
  <c r="H3302" i="44"/>
  <c r="I3301" i="44"/>
  <c r="H3301" i="44"/>
  <c r="I3300" i="44"/>
  <c r="H3300" i="44"/>
  <c r="I3299" i="44"/>
  <c r="H3299" i="44"/>
  <c r="I3298" i="44"/>
  <c r="H3298" i="44"/>
  <c r="I3297" i="44"/>
  <c r="H3297" i="44"/>
  <c r="D3295" i="44"/>
  <c r="D3294" i="44"/>
  <c r="I3291" i="44"/>
  <c r="H3291" i="44"/>
  <c r="I3290" i="44"/>
  <c r="H3290" i="44"/>
  <c r="I3289" i="44"/>
  <c r="H3289" i="44"/>
  <c r="I3288" i="44"/>
  <c r="H3288" i="44"/>
  <c r="I3287" i="44"/>
  <c r="H3287" i="44"/>
  <c r="I3286" i="44"/>
  <c r="H3286" i="44"/>
  <c r="I3285" i="44"/>
  <c r="H3285" i="44"/>
  <c r="I3284" i="44"/>
  <c r="H3284" i="44"/>
  <c r="I3283" i="44"/>
  <c r="H3283" i="44"/>
  <c r="I3282" i="44"/>
  <c r="H3282" i="44"/>
  <c r="D3280" i="44"/>
  <c r="D3279" i="44"/>
  <c r="I3276" i="44"/>
  <c r="H3276" i="44"/>
  <c r="I3275" i="44"/>
  <c r="H3275" i="44"/>
  <c r="I3274" i="44"/>
  <c r="H3274" i="44"/>
  <c r="I3273" i="44"/>
  <c r="H3273" i="44"/>
  <c r="I3272" i="44"/>
  <c r="H3272" i="44"/>
  <c r="I3271" i="44"/>
  <c r="H3271" i="44"/>
  <c r="I3270" i="44"/>
  <c r="H3270" i="44"/>
  <c r="I3269" i="44"/>
  <c r="H3269" i="44"/>
  <c r="I3268" i="44"/>
  <c r="H3268" i="44"/>
  <c r="I3267" i="44"/>
  <c r="H3267" i="44"/>
  <c r="D3265" i="44"/>
  <c r="D3264" i="44"/>
  <c r="I3261" i="44"/>
  <c r="H3261" i="44"/>
  <c r="I3260" i="44"/>
  <c r="H3260" i="44"/>
  <c r="I3259" i="44"/>
  <c r="H3259" i="44"/>
  <c r="I3258" i="44"/>
  <c r="H3258" i="44"/>
  <c r="I3257" i="44"/>
  <c r="H3257" i="44"/>
  <c r="I3256" i="44"/>
  <c r="H3256" i="44"/>
  <c r="I3255" i="44"/>
  <c r="H3255" i="44"/>
  <c r="I3254" i="44"/>
  <c r="H3254" i="44"/>
  <c r="I3253" i="44"/>
  <c r="H3253" i="44"/>
  <c r="I3252" i="44"/>
  <c r="H3252" i="44"/>
  <c r="D3250" i="44"/>
  <c r="D3249" i="44"/>
  <c r="D3247" i="44"/>
  <c r="I3244" i="44"/>
  <c r="H3244" i="44"/>
  <c r="I3243" i="44"/>
  <c r="H3243" i="44"/>
  <c r="I3242" i="44"/>
  <c r="H3242" i="44"/>
  <c r="I3241" i="44"/>
  <c r="H3241" i="44"/>
  <c r="I3240" i="44"/>
  <c r="H3240" i="44"/>
  <c r="I3239" i="44"/>
  <c r="H3239" i="44"/>
  <c r="I3238" i="44"/>
  <c r="H3238" i="44"/>
  <c r="I3237" i="44"/>
  <c r="H3237" i="44"/>
  <c r="I3236" i="44"/>
  <c r="H3236" i="44"/>
  <c r="I3235" i="44"/>
  <c r="H3235" i="44"/>
  <c r="D3233" i="44"/>
  <c r="D3232" i="44"/>
  <c r="I3229" i="44"/>
  <c r="H3229" i="44"/>
  <c r="I3228" i="44"/>
  <c r="H3228" i="44"/>
  <c r="I3227" i="44"/>
  <c r="H3227" i="44"/>
  <c r="I3226" i="44"/>
  <c r="H3226" i="44"/>
  <c r="I3225" i="44"/>
  <c r="H3225" i="44"/>
  <c r="I3224" i="44"/>
  <c r="H3224" i="44"/>
  <c r="I3223" i="44"/>
  <c r="H3223" i="44"/>
  <c r="I3222" i="44"/>
  <c r="H3222" i="44"/>
  <c r="I3221" i="44"/>
  <c r="H3221" i="44"/>
  <c r="I3220" i="44"/>
  <c r="H3220" i="44"/>
  <c r="D3218" i="44"/>
  <c r="D3217" i="44"/>
  <c r="I3214" i="44"/>
  <c r="H3214" i="44"/>
  <c r="I3213" i="44"/>
  <c r="H3213" i="44"/>
  <c r="I3212" i="44"/>
  <c r="H3212" i="44"/>
  <c r="I3211" i="44"/>
  <c r="H3211" i="44"/>
  <c r="I3210" i="44"/>
  <c r="H3210" i="44"/>
  <c r="I3209" i="44"/>
  <c r="H3209" i="44"/>
  <c r="I3208" i="44"/>
  <c r="H3208" i="44"/>
  <c r="I3207" i="44"/>
  <c r="H3207" i="44"/>
  <c r="I3206" i="44"/>
  <c r="H3206" i="44"/>
  <c r="I3205" i="44"/>
  <c r="H3205" i="44"/>
  <c r="D3203" i="44"/>
  <c r="D3202" i="44"/>
  <c r="I3199" i="44"/>
  <c r="H3199" i="44"/>
  <c r="I3198" i="44"/>
  <c r="H3198" i="44"/>
  <c r="I3197" i="44"/>
  <c r="H3197" i="44"/>
  <c r="I3196" i="44"/>
  <c r="H3196" i="44"/>
  <c r="I3195" i="44"/>
  <c r="H3195" i="44"/>
  <c r="I3194" i="44"/>
  <c r="H3194" i="44"/>
  <c r="I3193" i="44"/>
  <c r="H3193" i="44"/>
  <c r="I3192" i="44"/>
  <c r="H3192" i="44"/>
  <c r="I3191" i="44"/>
  <c r="H3191" i="44"/>
  <c r="I3190" i="44"/>
  <c r="H3190" i="44"/>
  <c r="D3188" i="44"/>
  <c r="D3187" i="44"/>
  <c r="D3185" i="44"/>
  <c r="I3182" i="44"/>
  <c r="H3182" i="44"/>
  <c r="I3181" i="44"/>
  <c r="H3181" i="44"/>
  <c r="I3180" i="44"/>
  <c r="H3180" i="44"/>
  <c r="I3179" i="44"/>
  <c r="H3179" i="44"/>
  <c r="I3178" i="44"/>
  <c r="H3178" i="44"/>
  <c r="I3177" i="44"/>
  <c r="H3177" i="44"/>
  <c r="I3176" i="44"/>
  <c r="H3176" i="44"/>
  <c r="I3175" i="44"/>
  <c r="H3175" i="44"/>
  <c r="I3174" i="44"/>
  <c r="H3174" i="44"/>
  <c r="I3173" i="44"/>
  <c r="H3173" i="44"/>
  <c r="D3171" i="44"/>
  <c r="D3170" i="44"/>
  <c r="I3167" i="44"/>
  <c r="H3167" i="44"/>
  <c r="I3166" i="44"/>
  <c r="H3166" i="44"/>
  <c r="I3165" i="44"/>
  <c r="H3165" i="44"/>
  <c r="I3164" i="44"/>
  <c r="H3164" i="44"/>
  <c r="I3163" i="44"/>
  <c r="H3163" i="44"/>
  <c r="I3162" i="44"/>
  <c r="H3162" i="44"/>
  <c r="I3161" i="44"/>
  <c r="H3161" i="44"/>
  <c r="I3160" i="44"/>
  <c r="H3160" i="44"/>
  <c r="I3159" i="44"/>
  <c r="H3159" i="44"/>
  <c r="I3158" i="44"/>
  <c r="H3158" i="44"/>
  <c r="D3156" i="44"/>
  <c r="D3155" i="44"/>
  <c r="I3152" i="44"/>
  <c r="H3152" i="44"/>
  <c r="I3151" i="44"/>
  <c r="H3151" i="44"/>
  <c r="I3150" i="44"/>
  <c r="H3150" i="44"/>
  <c r="I3149" i="44"/>
  <c r="H3149" i="44"/>
  <c r="I3148" i="44"/>
  <c r="H3148" i="44"/>
  <c r="I3147" i="44"/>
  <c r="H3147" i="44"/>
  <c r="I3146" i="44"/>
  <c r="H3146" i="44"/>
  <c r="I3145" i="44"/>
  <c r="H3145" i="44"/>
  <c r="I3144" i="44"/>
  <c r="H3144" i="44"/>
  <c r="I3143" i="44"/>
  <c r="H3143" i="44"/>
  <c r="D3141" i="44"/>
  <c r="D3140" i="44"/>
  <c r="I3137" i="44"/>
  <c r="H3137" i="44"/>
  <c r="I3136" i="44"/>
  <c r="H3136" i="44"/>
  <c r="I3135" i="44"/>
  <c r="H3135" i="44"/>
  <c r="I3134" i="44"/>
  <c r="H3134" i="44"/>
  <c r="I3133" i="44"/>
  <c r="H3133" i="44"/>
  <c r="I3132" i="44"/>
  <c r="H3132" i="44"/>
  <c r="I3131" i="44"/>
  <c r="H3131" i="44"/>
  <c r="I3130" i="44"/>
  <c r="H3130" i="44"/>
  <c r="I3129" i="44"/>
  <c r="H3129" i="44"/>
  <c r="I3128" i="44"/>
  <c r="H3128" i="44"/>
  <c r="D3126" i="44"/>
  <c r="D3125" i="44"/>
  <c r="D3123" i="44"/>
  <c r="I3057" i="44"/>
  <c r="H3057" i="44"/>
  <c r="I3056" i="44"/>
  <c r="H3056" i="44"/>
  <c r="I3055" i="44"/>
  <c r="H3055" i="44"/>
  <c r="I3054" i="44"/>
  <c r="H3054" i="44"/>
  <c r="I3053" i="44"/>
  <c r="H3053" i="44"/>
  <c r="I3052" i="44"/>
  <c r="H3052" i="44"/>
  <c r="D3050" i="44"/>
  <c r="D3049" i="44"/>
  <c r="I3046" i="44"/>
  <c r="H3046" i="44"/>
  <c r="I3045" i="44"/>
  <c r="H3045" i="44"/>
  <c r="I3044" i="44"/>
  <c r="H3044" i="44"/>
  <c r="I3043" i="44"/>
  <c r="H3043" i="44"/>
  <c r="I3042" i="44"/>
  <c r="H3042" i="44"/>
  <c r="I3041" i="44"/>
  <c r="H3041" i="44"/>
  <c r="I3040" i="44"/>
  <c r="H3040" i="44"/>
  <c r="I3039" i="44"/>
  <c r="H3039" i="44"/>
  <c r="I3038" i="44"/>
  <c r="H3038" i="44"/>
  <c r="I3037" i="44"/>
  <c r="H3037" i="44"/>
  <c r="D3035" i="44"/>
  <c r="D3034" i="44"/>
  <c r="I3031" i="44"/>
  <c r="H3031" i="44"/>
  <c r="I3030" i="44"/>
  <c r="H3030" i="44"/>
  <c r="I3029" i="44"/>
  <c r="H3029" i="44"/>
  <c r="I3028" i="44"/>
  <c r="H3028" i="44"/>
  <c r="I3027" i="44"/>
  <c r="H3027" i="44"/>
  <c r="I3026" i="44"/>
  <c r="H3026" i="44"/>
  <c r="I3025" i="44"/>
  <c r="H3025" i="44"/>
  <c r="I3024" i="44"/>
  <c r="H3024" i="44"/>
  <c r="I3023" i="44"/>
  <c r="H3023" i="44"/>
  <c r="I3022" i="44"/>
  <c r="H3022" i="44"/>
  <c r="D3020" i="44"/>
  <c r="D3019" i="44"/>
  <c r="I3016" i="44"/>
  <c r="H3016" i="44"/>
  <c r="I3015" i="44"/>
  <c r="H3015" i="44"/>
  <c r="I3014" i="44"/>
  <c r="H3014" i="44"/>
  <c r="I3013" i="44"/>
  <c r="H3013" i="44"/>
  <c r="I3012" i="44"/>
  <c r="H3012" i="44"/>
  <c r="I3011" i="44"/>
  <c r="H3011" i="44"/>
  <c r="I3010" i="44"/>
  <c r="H3010" i="44"/>
  <c r="I3009" i="44"/>
  <c r="H3009" i="44"/>
  <c r="I3008" i="44"/>
  <c r="H3008" i="44"/>
  <c r="I3007" i="44"/>
  <c r="H3007" i="44"/>
  <c r="D3005" i="44"/>
  <c r="D3004" i="44"/>
  <c r="D3002" i="44"/>
  <c r="I2999" i="44"/>
  <c r="H2999" i="44"/>
  <c r="I2998" i="44"/>
  <c r="H2998" i="44"/>
  <c r="I2997" i="44"/>
  <c r="H2997" i="44"/>
  <c r="I2996" i="44"/>
  <c r="H2996" i="44"/>
  <c r="I2995" i="44"/>
  <c r="H2995" i="44"/>
  <c r="I2994" i="44"/>
  <c r="H2994" i="44"/>
  <c r="D2992" i="44"/>
  <c r="D2991" i="44"/>
  <c r="I2988" i="44"/>
  <c r="H2988" i="44"/>
  <c r="I2987" i="44"/>
  <c r="H2987" i="44"/>
  <c r="I2986" i="44"/>
  <c r="H2986" i="44"/>
  <c r="I2985" i="44"/>
  <c r="H2985" i="44"/>
  <c r="I2984" i="44"/>
  <c r="H2984" i="44"/>
  <c r="I2983" i="44"/>
  <c r="H2983" i="44"/>
  <c r="I2982" i="44"/>
  <c r="H2982" i="44"/>
  <c r="I2981" i="44"/>
  <c r="H2981" i="44"/>
  <c r="I2980" i="44"/>
  <c r="H2980" i="44"/>
  <c r="I2979" i="44"/>
  <c r="H2979" i="44"/>
  <c r="D2977" i="44"/>
  <c r="D2976" i="44"/>
  <c r="I2973" i="44"/>
  <c r="H2973" i="44"/>
  <c r="I2972" i="44"/>
  <c r="H2972" i="44"/>
  <c r="I2971" i="44"/>
  <c r="H2971" i="44"/>
  <c r="I2970" i="44"/>
  <c r="H2970" i="44"/>
  <c r="I2969" i="44"/>
  <c r="H2969" i="44"/>
  <c r="I2968" i="44"/>
  <c r="H2968" i="44"/>
  <c r="I2967" i="44"/>
  <c r="H2967" i="44"/>
  <c r="I2966" i="44"/>
  <c r="H2966" i="44"/>
  <c r="I2965" i="44"/>
  <c r="H2965" i="44"/>
  <c r="I2964" i="44"/>
  <c r="H2964" i="44"/>
  <c r="D2962" i="44"/>
  <c r="D2961" i="44"/>
  <c r="I2958" i="44"/>
  <c r="H2958" i="44"/>
  <c r="I2957" i="44"/>
  <c r="H2957" i="44"/>
  <c r="I2956" i="44"/>
  <c r="H2956" i="44"/>
  <c r="I2955" i="44"/>
  <c r="H2955" i="44"/>
  <c r="I2954" i="44"/>
  <c r="H2954" i="44"/>
  <c r="I2953" i="44"/>
  <c r="H2953" i="44"/>
  <c r="I2952" i="44"/>
  <c r="H2952" i="44"/>
  <c r="I2951" i="44"/>
  <c r="H2951" i="44"/>
  <c r="I2950" i="44"/>
  <c r="H2950" i="44"/>
  <c r="I2949" i="44"/>
  <c r="H2949" i="44"/>
  <c r="D2947" i="44"/>
  <c r="D2946" i="44"/>
  <c r="D2944" i="44"/>
  <c r="I2941" i="44"/>
  <c r="H2941" i="44"/>
  <c r="I2940" i="44"/>
  <c r="H2940" i="44"/>
  <c r="I2939" i="44"/>
  <c r="H2939" i="44"/>
  <c r="I2938" i="44"/>
  <c r="H2938" i="44"/>
  <c r="I2937" i="44"/>
  <c r="H2937" i="44"/>
  <c r="I2936" i="44"/>
  <c r="H2936" i="44"/>
  <c r="D2934" i="44"/>
  <c r="D2933" i="44"/>
  <c r="I2930" i="44"/>
  <c r="H2930" i="44"/>
  <c r="I2929" i="44"/>
  <c r="H2929" i="44"/>
  <c r="I2928" i="44"/>
  <c r="H2928" i="44"/>
  <c r="I2927" i="44"/>
  <c r="H2927" i="44"/>
  <c r="I2926" i="44"/>
  <c r="H2926" i="44"/>
  <c r="I2925" i="44"/>
  <c r="H2925" i="44"/>
  <c r="I2924" i="44"/>
  <c r="H2924" i="44"/>
  <c r="I2923" i="44"/>
  <c r="H2923" i="44"/>
  <c r="I2922" i="44"/>
  <c r="H2922" i="44"/>
  <c r="I2921" i="44"/>
  <c r="H2921" i="44"/>
  <c r="D2919" i="44"/>
  <c r="D2918" i="44"/>
  <c r="I2915" i="44"/>
  <c r="H2915" i="44"/>
  <c r="I2914" i="44"/>
  <c r="H2914" i="44"/>
  <c r="I2913" i="44"/>
  <c r="H2913" i="44"/>
  <c r="I2912" i="44"/>
  <c r="H2912" i="44"/>
  <c r="I2911" i="44"/>
  <c r="H2911" i="44"/>
  <c r="I2910" i="44"/>
  <c r="H2910" i="44"/>
  <c r="I2909" i="44"/>
  <c r="H2909" i="44"/>
  <c r="I2908" i="44"/>
  <c r="H2908" i="44"/>
  <c r="I2907" i="44"/>
  <c r="H2907" i="44"/>
  <c r="I2906" i="44"/>
  <c r="H2906" i="44"/>
  <c r="D2904" i="44"/>
  <c r="D2903" i="44"/>
  <c r="I2900" i="44"/>
  <c r="H2900" i="44"/>
  <c r="I2899" i="44"/>
  <c r="H2899" i="44"/>
  <c r="I2898" i="44"/>
  <c r="H2898" i="44"/>
  <c r="I2897" i="44"/>
  <c r="H2897" i="44"/>
  <c r="I2896" i="44"/>
  <c r="H2896" i="44"/>
  <c r="I2895" i="44"/>
  <c r="H2895" i="44"/>
  <c r="I2894" i="44"/>
  <c r="H2894" i="44"/>
  <c r="I2893" i="44"/>
  <c r="H2893" i="44"/>
  <c r="I2892" i="44"/>
  <c r="H2892" i="44"/>
  <c r="I2891" i="44"/>
  <c r="H2891" i="44"/>
  <c r="D2889" i="44"/>
  <c r="D2888" i="44"/>
  <c r="D2886" i="44"/>
  <c r="I2883" i="44"/>
  <c r="H2883" i="44"/>
  <c r="I2882" i="44"/>
  <c r="H2882" i="44"/>
  <c r="I2881" i="44"/>
  <c r="H2881" i="44"/>
  <c r="I2880" i="44"/>
  <c r="H2880" i="44"/>
  <c r="I2879" i="44"/>
  <c r="H2879" i="44"/>
  <c r="I2878" i="44"/>
  <c r="H2878" i="44"/>
  <c r="D2876" i="44"/>
  <c r="D2875" i="44"/>
  <c r="I2872" i="44"/>
  <c r="H2872" i="44"/>
  <c r="I2871" i="44"/>
  <c r="H2871" i="44"/>
  <c r="I2870" i="44"/>
  <c r="H2870" i="44"/>
  <c r="I2869" i="44"/>
  <c r="H2869" i="44"/>
  <c r="I2868" i="44"/>
  <c r="H2868" i="44"/>
  <c r="I2867" i="44"/>
  <c r="H2867" i="44"/>
  <c r="I2866" i="44"/>
  <c r="H2866" i="44"/>
  <c r="I2865" i="44"/>
  <c r="H2865" i="44"/>
  <c r="I2864" i="44"/>
  <c r="H2864" i="44"/>
  <c r="I2863" i="44"/>
  <c r="H2863" i="44"/>
  <c r="D2861" i="44"/>
  <c r="D2860" i="44"/>
  <c r="I2857" i="44"/>
  <c r="H2857" i="44"/>
  <c r="I2856" i="44"/>
  <c r="H2856" i="44"/>
  <c r="I2855" i="44"/>
  <c r="H2855" i="44"/>
  <c r="I2854" i="44"/>
  <c r="H2854" i="44"/>
  <c r="I2853" i="44"/>
  <c r="H2853" i="44"/>
  <c r="I2852" i="44"/>
  <c r="H2852" i="44"/>
  <c r="I2851" i="44"/>
  <c r="H2851" i="44"/>
  <c r="I2850" i="44"/>
  <c r="H2850" i="44"/>
  <c r="I2849" i="44"/>
  <c r="H2849" i="44"/>
  <c r="I2848" i="44"/>
  <c r="H2848" i="44"/>
  <c r="D2846" i="44"/>
  <c r="D2845" i="44"/>
  <c r="I2842" i="44"/>
  <c r="H2842" i="44"/>
  <c r="I2841" i="44"/>
  <c r="H2841" i="44"/>
  <c r="I2840" i="44"/>
  <c r="H2840" i="44"/>
  <c r="I2839" i="44"/>
  <c r="H2839" i="44"/>
  <c r="I2838" i="44"/>
  <c r="H2838" i="44"/>
  <c r="I2837" i="44"/>
  <c r="H2837" i="44"/>
  <c r="I2836" i="44"/>
  <c r="H2836" i="44"/>
  <c r="I2835" i="44"/>
  <c r="H2835" i="44"/>
  <c r="I2834" i="44"/>
  <c r="H2834" i="44"/>
  <c r="I2833" i="44"/>
  <c r="H2833" i="44"/>
  <c r="D2831" i="44"/>
  <c r="D2830" i="44"/>
  <c r="D2828" i="44"/>
  <c r="I2575" i="44"/>
  <c r="H2575" i="44"/>
  <c r="I2574" i="44"/>
  <c r="H2574" i="44"/>
  <c r="I2573" i="44"/>
  <c r="H2573" i="44"/>
  <c r="I2572" i="44"/>
  <c r="H2572" i="44"/>
  <c r="I2571" i="44"/>
  <c r="H2571" i="44"/>
  <c r="I2570" i="44"/>
  <c r="H2570" i="44"/>
  <c r="I2569" i="44"/>
  <c r="H2569" i="44"/>
  <c r="I2568" i="44"/>
  <c r="H2568" i="44"/>
  <c r="I2567" i="44"/>
  <c r="H2567" i="44"/>
  <c r="I2566" i="44"/>
  <c r="H2566" i="44"/>
  <c r="D2564" i="44"/>
  <c r="D2563" i="44"/>
  <c r="I2560" i="44"/>
  <c r="H2560" i="44"/>
  <c r="I2559" i="44"/>
  <c r="H2559" i="44"/>
  <c r="I2558" i="44"/>
  <c r="H2558" i="44"/>
  <c r="I2557" i="44"/>
  <c r="H2557" i="44"/>
  <c r="I2556" i="44"/>
  <c r="H2556" i="44"/>
  <c r="I2555" i="44"/>
  <c r="H2555" i="44"/>
  <c r="I2554" i="44"/>
  <c r="H2554" i="44"/>
  <c r="I2553" i="44"/>
  <c r="H2553" i="44"/>
  <c r="I2552" i="44"/>
  <c r="H2552" i="44"/>
  <c r="I2551" i="44"/>
  <c r="H2551" i="44"/>
  <c r="D2549" i="44"/>
  <c r="D2548" i="44"/>
  <c r="I2545" i="44"/>
  <c r="H2545" i="44"/>
  <c r="I2544" i="44"/>
  <c r="H2544" i="44"/>
  <c r="I2543" i="44"/>
  <c r="H2543" i="44"/>
  <c r="I2542" i="44"/>
  <c r="H2542" i="44"/>
  <c r="I2541" i="44"/>
  <c r="H2541" i="44"/>
  <c r="I2540" i="44"/>
  <c r="H2540" i="44"/>
  <c r="I2539" i="44"/>
  <c r="H2539" i="44"/>
  <c r="I2538" i="44"/>
  <c r="H2538" i="44"/>
  <c r="I2537" i="44"/>
  <c r="H2537" i="44"/>
  <c r="I2536" i="44"/>
  <c r="H2536" i="44"/>
  <c r="D2534" i="44"/>
  <c r="D2533" i="44"/>
  <c r="I2530" i="44"/>
  <c r="H2530" i="44"/>
  <c r="I2529" i="44"/>
  <c r="H2529" i="44"/>
  <c r="I2528" i="44"/>
  <c r="H2528" i="44"/>
  <c r="I2527" i="44"/>
  <c r="H2527" i="44"/>
  <c r="I2526" i="44"/>
  <c r="H2526" i="44"/>
  <c r="I2525" i="44"/>
  <c r="H2525" i="44"/>
  <c r="I2524" i="44"/>
  <c r="H2524" i="44"/>
  <c r="I2523" i="44"/>
  <c r="H2523" i="44"/>
  <c r="I2522" i="44"/>
  <c r="H2522" i="44"/>
  <c r="I2521" i="44"/>
  <c r="H2521" i="44"/>
  <c r="D2519" i="44"/>
  <c r="D2518" i="44"/>
  <c r="D2516" i="44"/>
  <c r="I2513" i="44"/>
  <c r="H2513" i="44"/>
  <c r="I2512" i="44"/>
  <c r="H2512" i="44"/>
  <c r="I2511" i="44"/>
  <c r="H2511" i="44"/>
  <c r="I2510" i="44"/>
  <c r="H2510" i="44"/>
  <c r="I2509" i="44"/>
  <c r="H2509" i="44"/>
  <c r="I2508" i="44"/>
  <c r="H2508" i="44"/>
  <c r="I2507" i="44"/>
  <c r="H2507" i="44"/>
  <c r="I2506" i="44"/>
  <c r="H2506" i="44"/>
  <c r="I2505" i="44"/>
  <c r="H2505" i="44"/>
  <c r="I2504" i="44"/>
  <c r="H2504" i="44"/>
  <c r="D2502" i="44"/>
  <c r="D2501" i="44"/>
  <c r="I2498" i="44"/>
  <c r="H2498" i="44"/>
  <c r="I2497" i="44"/>
  <c r="H2497" i="44"/>
  <c r="I2496" i="44"/>
  <c r="H2496" i="44"/>
  <c r="I2495" i="44"/>
  <c r="H2495" i="44"/>
  <c r="I2494" i="44"/>
  <c r="H2494" i="44"/>
  <c r="I2493" i="44"/>
  <c r="H2493" i="44"/>
  <c r="I2492" i="44"/>
  <c r="H2492" i="44"/>
  <c r="I2491" i="44"/>
  <c r="H2491" i="44"/>
  <c r="I2490" i="44"/>
  <c r="H2490" i="44"/>
  <c r="I2489" i="44"/>
  <c r="H2489" i="44"/>
  <c r="D2487" i="44"/>
  <c r="D2486" i="44"/>
  <c r="I2483" i="44"/>
  <c r="H2483" i="44"/>
  <c r="I2482" i="44"/>
  <c r="H2482" i="44"/>
  <c r="I2481" i="44"/>
  <c r="H2481" i="44"/>
  <c r="I2480" i="44"/>
  <c r="H2480" i="44"/>
  <c r="I2479" i="44"/>
  <c r="H2479" i="44"/>
  <c r="I2478" i="44"/>
  <c r="H2478" i="44"/>
  <c r="I2477" i="44"/>
  <c r="H2477" i="44"/>
  <c r="I2476" i="44"/>
  <c r="H2476" i="44"/>
  <c r="I2475" i="44"/>
  <c r="H2475" i="44"/>
  <c r="I2474" i="44"/>
  <c r="H2474" i="44"/>
  <c r="D2472" i="44"/>
  <c r="D2471" i="44"/>
  <c r="I2468" i="44"/>
  <c r="H2468" i="44"/>
  <c r="I2467" i="44"/>
  <c r="H2467" i="44"/>
  <c r="I2466" i="44"/>
  <c r="H2466" i="44"/>
  <c r="I2465" i="44"/>
  <c r="H2465" i="44"/>
  <c r="I2464" i="44"/>
  <c r="H2464" i="44"/>
  <c r="I2463" i="44"/>
  <c r="H2463" i="44"/>
  <c r="I2462" i="44"/>
  <c r="H2462" i="44"/>
  <c r="I2461" i="44"/>
  <c r="H2461" i="44"/>
  <c r="I2460" i="44"/>
  <c r="H2460" i="44"/>
  <c r="I2459" i="44"/>
  <c r="H2459" i="44"/>
  <c r="D2457" i="44"/>
  <c r="D2456" i="44"/>
  <c r="D2454" i="44"/>
  <c r="I2451" i="44"/>
  <c r="H2451" i="44"/>
  <c r="I2450" i="44"/>
  <c r="H2450" i="44"/>
  <c r="I2449" i="44"/>
  <c r="H2449" i="44"/>
  <c r="I2448" i="44"/>
  <c r="H2448" i="44"/>
  <c r="I2447" i="44"/>
  <c r="H2447" i="44"/>
  <c r="I2446" i="44"/>
  <c r="H2446" i="44"/>
  <c r="I2445" i="44"/>
  <c r="H2445" i="44"/>
  <c r="I2444" i="44"/>
  <c r="H2444" i="44"/>
  <c r="I2443" i="44"/>
  <c r="H2443" i="44"/>
  <c r="I2442" i="44"/>
  <c r="H2442" i="44"/>
  <c r="D2440" i="44"/>
  <c r="D2439" i="44"/>
  <c r="I2436" i="44"/>
  <c r="H2436" i="44"/>
  <c r="I2435" i="44"/>
  <c r="H2435" i="44"/>
  <c r="I2434" i="44"/>
  <c r="H2434" i="44"/>
  <c r="I2433" i="44"/>
  <c r="H2433" i="44"/>
  <c r="I2432" i="44"/>
  <c r="H2432" i="44"/>
  <c r="I2431" i="44"/>
  <c r="H2431" i="44"/>
  <c r="I2430" i="44"/>
  <c r="H2430" i="44"/>
  <c r="I2429" i="44"/>
  <c r="H2429" i="44"/>
  <c r="I2428" i="44"/>
  <c r="H2428" i="44"/>
  <c r="I2427" i="44"/>
  <c r="H2427" i="44"/>
  <c r="D2425" i="44"/>
  <c r="D2424" i="44"/>
  <c r="I2421" i="44"/>
  <c r="H2421" i="44"/>
  <c r="I2420" i="44"/>
  <c r="H2420" i="44"/>
  <c r="I2419" i="44"/>
  <c r="H2419" i="44"/>
  <c r="I2418" i="44"/>
  <c r="H2418" i="44"/>
  <c r="I2417" i="44"/>
  <c r="H2417" i="44"/>
  <c r="I2416" i="44"/>
  <c r="H2416" i="44"/>
  <c r="I2415" i="44"/>
  <c r="H2415" i="44"/>
  <c r="I2414" i="44"/>
  <c r="H2414" i="44"/>
  <c r="I2413" i="44"/>
  <c r="H2413" i="44"/>
  <c r="I2412" i="44"/>
  <c r="H2412" i="44"/>
  <c r="D2410" i="44"/>
  <c r="D2409" i="44"/>
  <c r="I2406" i="44"/>
  <c r="H2406" i="44"/>
  <c r="I2405" i="44"/>
  <c r="H2405" i="44"/>
  <c r="I2404" i="44"/>
  <c r="H2404" i="44"/>
  <c r="I2403" i="44"/>
  <c r="H2403" i="44"/>
  <c r="I2402" i="44"/>
  <c r="H2402" i="44"/>
  <c r="I2401" i="44"/>
  <c r="H2401" i="44"/>
  <c r="I2400" i="44"/>
  <c r="H2400" i="44"/>
  <c r="I2399" i="44"/>
  <c r="H2399" i="44"/>
  <c r="I2398" i="44"/>
  <c r="H2398" i="44"/>
  <c r="I2397" i="44"/>
  <c r="H2397" i="44"/>
  <c r="D2395" i="44"/>
  <c r="D2394" i="44"/>
  <c r="D2392" i="44"/>
  <c r="I2389" i="44"/>
  <c r="H2389" i="44"/>
  <c r="I2388" i="44"/>
  <c r="H2388" i="44"/>
  <c r="I2387" i="44"/>
  <c r="H2387" i="44"/>
  <c r="I2386" i="44"/>
  <c r="H2386" i="44"/>
  <c r="I2385" i="44"/>
  <c r="H2385" i="44"/>
  <c r="I2384" i="44"/>
  <c r="H2384" i="44"/>
  <c r="I2383" i="44"/>
  <c r="H2383" i="44"/>
  <c r="I2382" i="44"/>
  <c r="H2382" i="44"/>
  <c r="I2381" i="44"/>
  <c r="H2381" i="44"/>
  <c r="I2380" i="44"/>
  <c r="H2380" i="44"/>
  <c r="D2378" i="44"/>
  <c r="D2377" i="44"/>
  <c r="I2374" i="44"/>
  <c r="H2374" i="44"/>
  <c r="I2373" i="44"/>
  <c r="H2373" i="44"/>
  <c r="I2372" i="44"/>
  <c r="H2372" i="44"/>
  <c r="I2371" i="44"/>
  <c r="H2371" i="44"/>
  <c r="I2370" i="44"/>
  <c r="H2370" i="44"/>
  <c r="I2369" i="44"/>
  <c r="H2369" i="44"/>
  <c r="I2368" i="44"/>
  <c r="H2368" i="44"/>
  <c r="I2367" i="44"/>
  <c r="H2367" i="44"/>
  <c r="I2366" i="44"/>
  <c r="H2366" i="44"/>
  <c r="I2365" i="44"/>
  <c r="H2365" i="44"/>
  <c r="D2363" i="44"/>
  <c r="D2362" i="44"/>
  <c r="I2359" i="44"/>
  <c r="H2359" i="44"/>
  <c r="I2358" i="44"/>
  <c r="H2358" i="44"/>
  <c r="I2357" i="44"/>
  <c r="H2357" i="44"/>
  <c r="I2356" i="44"/>
  <c r="H2356" i="44"/>
  <c r="I2355" i="44"/>
  <c r="H2355" i="44"/>
  <c r="I2354" i="44"/>
  <c r="H2354" i="44"/>
  <c r="I2353" i="44"/>
  <c r="H2353" i="44"/>
  <c r="I2352" i="44"/>
  <c r="H2352" i="44"/>
  <c r="I2351" i="44"/>
  <c r="H2351" i="44"/>
  <c r="I2350" i="44"/>
  <c r="H2350" i="44"/>
  <c r="D2348" i="44"/>
  <c r="D2347" i="44"/>
  <c r="I2344" i="44"/>
  <c r="H2344" i="44"/>
  <c r="I2343" i="44"/>
  <c r="H2343" i="44"/>
  <c r="I2342" i="44"/>
  <c r="H2342" i="44"/>
  <c r="I2341" i="44"/>
  <c r="H2341" i="44"/>
  <c r="I2340" i="44"/>
  <c r="H2340" i="44"/>
  <c r="I2339" i="44"/>
  <c r="H2339" i="44"/>
  <c r="I2338" i="44"/>
  <c r="H2338" i="44"/>
  <c r="I2337" i="44"/>
  <c r="H2337" i="44"/>
  <c r="I2336" i="44"/>
  <c r="H2336" i="44"/>
  <c r="I2335" i="44"/>
  <c r="H2335" i="44"/>
  <c r="D2333" i="44"/>
  <c r="D2332" i="44"/>
  <c r="D2330" i="44"/>
  <c r="I2327" i="44"/>
  <c r="H2327" i="44"/>
  <c r="I2326" i="44"/>
  <c r="H2326" i="44"/>
  <c r="I2325" i="44"/>
  <c r="H2325" i="44"/>
  <c r="I2324" i="44"/>
  <c r="H2324" i="44"/>
  <c r="I2323" i="44"/>
  <c r="H2323" i="44"/>
  <c r="I2322" i="44"/>
  <c r="H2322" i="44"/>
  <c r="I2321" i="44"/>
  <c r="H2321" i="44"/>
  <c r="I2320" i="44"/>
  <c r="H2320" i="44"/>
  <c r="I2319" i="44"/>
  <c r="H2319" i="44"/>
  <c r="I2318" i="44"/>
  <c r="H2318" i="44"/>
  <c r="D2316" i="44"/>
  <c r="D2315" i="44"/>
  <c r="I2312" i="44"/>
  <c r="H2312" i="44"/>
  <c r="I2311" i="44"/>
  <c r="H2311" i="44"/>
  <c r="I2310" i="44"/>
  <c r="H2310" i="44"/>
  <c r="I2309" i="44"/>
  <c r="H2309" i="44"/>
  <c r="I2308" i="44"/>
  <c r="H2308" i="44"/>
  <c r="I2307" i="44"/>
  <c r="H2307" i="44"/>
  <c r="I2306" i="44"/>
  <c r="H2306" i="44"/>
  <c r="I2305" i="44"/>
  <c r="H2305" i="44"/>
  <c r="I2304" i="44"/>
  <c r="H2304" i="44"/>
  <c r="I2303" i="44"/>
  <c r="H2303" i="44"/>
  <c r="D2301" i="44"/>
  <c r="D2300" i="44"/>
  <c r="I2297" i="44"/>
  <c r="H2297" i="44"/>
  <c r="I2296" i="44"/>
  <c r="H2296" i="44"/>
  <c r="I2295" i="44"/>
  <c r="H2295" i="44"/>
  <c r="I2294" i="44"/>
  <c r="H2294" i="44"/>
  <c r="I2293" i="44"/>
  <c r="H2293" i="44"/>
  <c r="I2292" i="44"/>
  <c r="H2292" i="44"/>
  <c r="I2291" i="44"/>
  <c r="H2291" i="44"/>
  <c r="I2290" i="44"/>
  <c r="H2290" i="44"/>
  <c r="I2289" i="44"/>
  <c r="H2289" i="44"/>
  <c r="I2288" i="44"/>
  <c r="H2288" i="44"/>
  <c r="D2286" i="44"/>
  <c r="D2285" i="44"/>
  <c r="I2282" i="44"/>
  <c r="H2282" i="44"/>
  <c r="I2281" i="44"/>
  <c r="H2281" i="44"/>
  <c r="I2280" i="44"/>
  <c r="H2280" i="44"/>
  <c r="I2279" i="44"/>
  <c r="H2279" i="44"/>
  <c r="I2278" i="44"/>
  <c r="H2278" i="44"/>
  <c r="I2277" i="44"/>
  <c r="H2277" i="44"/>
  <c r="I2276" i="44"/>
  <c r="H2276" i="44"/>
  <c r="I2275" i="44"/>
  <c r="H2275" i="44"/>
  <c r="I2274" i="44"/>
  <c r="H2274" i="44"/>
  <c r="I2273" i="44"/>
  <c r="H2273" i="44"/>
  <c r="D2271" i="44"/>
  <c r="D2270" i="44"/>
  <c r="D2268" i="44"/>
  <c r="I2265" i="44"/>
  <c r="H2265" i="44"/>
  <c r="I2264" i="44"/>
  <c r="H2264" i="44"/>
  <c r="I2263" i="44"/>
  <c r="H2263" i="44"/>
  <c r="I2262" i="44"/>
  <c r="H2262" i="44"/>
  <c r="I2261" i="44"/>
  <c r="H2261" i="44"/>
  <c r="I2260" i="44"/>
  <c r="H2260" i="44"/>
  <c r="I2259" i="44"/>
  <c r="H2259" i="44"/>
  <c r="I2258" i="44"/>
  <c r="H2258" i="44"/>
  <c r="I2257" i="44"/>
  <c r="H2257" i="44"/>
  <c r="I2256" i="44"/>
  <c r="H2256" i="44"/>
  <c r="D2254" i="44"/>
  <c r="D2253" i="44"/>
  <c r="I2250" i="44"/>
  <c r="H2250" i="44"/>
  <c r="I2249" i="44"/>
  <c r="H2249" i="44"/>
  <c r="I2248" i="44"/>
  <c r="H2248" i="44"/>
  <c r="I2247" i="44"/>
  <c r="H2247" i="44"/>
  <c r="I2246" i="44"/>
  <c r="H2246" i="44"/>
  <c r="I2245" i="44"/>
  <c r="H2245" i="44"/>
  <c r="I2244" i="44"/>
  <c r="H2244" i="44"/>
  <c r="I2243" i="44"/>
  <c r="H2243" i="44"/>
  <c r="I2242" i="44"/>
  <c r="H2242" i="44"/>
  <c r="I2241" i="44"/>
  <c r="H2241" i="44"/>
  <c r="D2239" i="44"/>
  <c r="D2238" i="44"/>
  <c r="I2235" i="44"/>
  <c r="H2235" i="44"/>
  <c r="I2234" i="44"/>
  <c r="H2234" i="44"/>
  <c r="I2233" i="44"/>
  <c r="H2233" i="44"/>
  <c r="I2232" i="44"/>
  <c r="H2232" i="44"/>
  <c r="I2231" i="44"/>
  <c r="H2231" i="44"/>
  <c r="I2230" i="44"/>
  <c r="H2230" i="44"/>
  <c r="I2229" i="44"/>
  <c r="H2229" i="44"/>
  <c r="I2228" i="44"/>
  <c r="H2228" i="44"/>
  <c r="I2227" i="44"/>
  <c r="H2227" i="44"/>
  <c r="I2226" i="44"/>
  <c r="H2226" i="44"/>
  <c r="D2224" i="44"/>
  <c r="D2223" i="44"/>
  <c r="I2220" i="44"/>
  <c r="H2220" i="44"/>
  <c r="I2219" i="44"/>
  <c r="H2219" i="44"/>
  <c r="I2218" i="44"/>
  <c r="H2218" i="44"/>
  <c r="I2217" i="44"/>
  <c r="H2217" i="44"/>
  <c r="I2216" i="44"/>
  <c r="H2216" i="44"/>
  <c r="I2215" i="44"/>
  <c r="H2215" i="44"/>
  <c r="I2214" i="44"/>
  <c r="H2214" i="44"/>
  <c r="I2213" i="44"/>
  <c r="H2213" i="44"/>
  <c r="I2212" i="44"/>
  <c r="H2212" i="44"/>
  <c r="I2211" i="44"/>
  <c r="H2211" i="44"/>
  <c r="D2209" i="44"/>
  <c r="D2208" i="44"/>
  <c r="D2206" i="44"/>
  <c r="I2203" i="44"/>
  <c r="H2203" i="44"/>
  <c r="I2202" i="44"/>
  <c r="H2202" i="44"/>
  <c r="I2201" i="44"/>
  <c r="H2201" i="44"/>
  <c r="I2200" i="44"/>
  <c r="H2200" i="44"/>
  <c r="I2199" i="44"/>
  <c r="H2199" i="44"/>
  <c r="I2198" i="44"/>
  <c r="H2198" i="44"/>
  <c r="I2197" i="44"/>
  <c r="H2197" i="44"/>
  <c r="I2196" i="44"/>
  <c r="H2196" i="44"/>
  <c r="I2195" i="44"/>
  <c r="H2195" i="44"/>
  <c r="I2194" i="44"/>
  <c r="H2194" i="44"/>
  <c r="D2192" i="44"/>
  <c r="D2191" i="44"/>
  <c r="I2188" i="44"/>
  <c r="H2188" i="44"/>
  <c r="I2187" i="44"/>
  <c r="H2187" i="44"/>
  <c r="I2186" i="44"/>
  <c r="H2186" i="44"/>
  <c r="I2185" i="44"/>
  <c r="H2185" i="44"/>
  <c r="I2184" i="44"/>
  <c r="H2184" i="44"/>
  <c r="I2183" i="44"/>
  <c r="H2183" i="44"/>
  <c r="I2182" i="44"/>
  <c r="H2182" i="44"/>
  <c r="I2181" i="44"/>
  <c r="H2181" i="44"/>
  <c r="I2180" i="44"/>
  <c r="H2180" i="44"/>
  <c r="I2179" i="44"/>
  <c r="H2179" i="44"/>
  <c r="D2177" i="44"/>
  <c r="D2176" i="44"/>
  <c r="I2173" i="44"/>
  <c r="H2173" i="44"/>
  <c r="I2172" i="44"/>
  <c r="H2172" i="44"/>
  <c r="I2171" i="44"/>
  <c r="H2171" i="44"/>
  <c r="I2170" i="44"/>
  <c r="H2170" i="44"/>
  <c r="I2169" i="44"/>
  <c r="H2169" i="44"/>
  <c r="I2168" i="44"/>
  <c r="H2168" i="44"/>
  <c r="I2167" i="44"/>
  <c r="H2167" i="44"/>
  <c r="I2166" i="44"/>
  <c r="H2166" i="44"/>
  <c r="I2165" i="44"/>
  <c r="H2165" i="44"/>
  <c r="I2164" i="44"/>
  <c r="H2164" i="44"/>
  <c r="D2162" i="44"/>
  <c r="D2161" i="44"/>
  <c r="I2158" i="44"/>
  <c r="H2158" i="44"/>
  <c r="I2157" i="44"/>
  <c r="H2157" i="44"/>
  <c r="I2156" i="44"/>
  <c r="H2156" i="44"/>
  <c r="I2155" i="44"/>
  <c r="H2155" i="44"/>
  <c r="I2154" i="44"/>
  <c r="H2154" i="44"/>
  <c r="I2153" i="44"/>
  <c r="H2153" i="44"/>
  <c r="I2152" i="44"/>
  <c r="H2152" i="44"/>
  <c r="I2151" i="44"/>
  <c r="H2151" i="44"/>
  <c r="I2150" i="44"/>
  <c r="H2150" i="44"/>
  <c r="I2149" i="44"/>
  <c r="H2149" i="44"/>
  <c r="D2147" i="44"/>
  <c r="D2146" i="44"/>
  <c r="D2144" i="44"/>
  <c r="I1760" i="44"/>
  <c r="H1760" i="44"/>
  <c r="I1759" i="44"/>
  <c r="H1759" i="44"/>
  <c r="I1758" i="44"/>
  <c r="H1758" i="44"/>
  <c r="I1757" i="44"/>
  <c r="H1757" i="44"/>
  <c r="I1756" i="44"/>
  <c r="H1756" i="44"/>
  <c r="I1755" i="44"/>
  <c r="H1755" i="44"/>
  <c r="I1754" i="44"/>
  <c r="H1754" i="44"/>
  <c r="I1753" i="44"/>
  <c r="H1753" i="44"/>
  <c r="I1752" i="44"/>
  <c r="H1752" i="44"/>
  <c r="I1751" i="44"/>
  <c r="H1751" i="44"/>
  <c r="D1749" i="44"/>
  <c r="D1748" i="44"/>
  <c r="I1745" i="44"/>
  <c r="H1745" i="44"/>
  <c r="I1744" i="44"/>
  <c r="H1744" i="44"/>
  <c r="I1743" i="44"/>
  <c r="H1743" i="44"/>
  <c r="I1742" i="44"/>
  <c r="H1742" i="44"/>
  <c r="I1741" i="44"/>
  <c r="H1741" i="44"/>
  <c r="I1740" i="44"/>
  <c r="H1740" i="44"/>
  <c r="I1739" i="44"/>
  <c r="H1739" i="44"/>
  <c r="I1738" i="44"/>
  <c r="H1738" i="44"/>
  <c r="I1737" i="44"/>
  <c r="H1737" i="44"/>
  <c r="I1736" i="44"/>
  <c r="H1736" i="44"/>
  <c r="D1734" i="44"/>
  <c r="D1733" i="44"/>
  <c r="I1730" i="44"/>
  <c r="H1730" i="44"/>
  <c r="I1729" i="44"/>
  <c r="H1729" i="44"/>
  <c r="I1728" i="44"/>
  <c r="H1728" i="44"/>
  <c r="I1727" i="44"/>
  <c r="H1727" i="44"/>
  <c r="I1726" i="44"/>
  <c r="H1726" i="44"/>
  <c r="I1725" i="44"/>
  <c r="H1725" i="44"/>
  <c r="I1724" i="44"/>
  <c r="H1724" i="44"/>
  <c r="I1723" i="44"/>
  <c r="H1723" i="44"/>
  <c r="I1722" i="44"/>
  <c r="H1722" i="44"/>
  <c r="I1721" i="44"/>
  <c r="H1721" i="44"/>
  <c r="D1719" i="44"/>
  <c r="D1718" i="44"/>
  <c r="I1715" i="44"/>
  <c r="H1715" i="44"/>
  <c r="I1714" i="44"/>
  <c r="H1714" i="44"/>
  <c r="I1713" i="44"/>
  <c r="H1713" i="44"/>
  <c r="I1712" i="44"/>
  <c r="H1712" i="44"/>
  <c r="I1711" i="44"/>
  <c r="H1711" i="44"/>
  <c r="I1710" i="44"/>
  <c r="H1710" i="44"/>
  <c r="I1709" i="44"/>
  <c r="H1709" i="44"/>
  <c r="I1708" i="44"/>
  <c r="H1708" i="44"/>
  <c r="I1707" i="44"/>
  <c r="H1707" i="44"/>
  <c r="I1706" i="44"/>
  <c r="H1706" i="44"/>
  <c r="D1704" i="44"/>
  <c r="D1703" i="44"/>
  <c r="D1701" i="44"/>
  <c r="I1698" i="44"/>
  <c r="H1698" i="44"/>
  <c r="I1697" i="44"/>
  <c r="H1697" i="44"/>
  <c r="I1696" i="44"/>
  <c r="H1696" i="44"/>
  <c r="I1695" i="44"/>
  <c r="H1695" i="44"/>
  <c r="I1694" i="44"/>
  <c r="H1694" i="44"/>
  <c r="I1693" i="44"/>
  <c r="H1693" i="44"/>
  <c r="I1692" i="44"/>
  <c r="H1692" i="44"/>
  <c r="I1691" i="44"/>
  <c r="H1691" i="44"/>
  <c r="I1690" i="44"/>
  <c r="H1690" i="44"/>
  <c r="I1689" i="44"/>
  <c r="H1689" i="44"/>
  <c r="D1687" i="44"/>
  <c r="D1686" i="44"/>
  <c r="I1683" i="44"/>
  <c r="H1683" i="44"/>
  <c r="I1682" i="44"/>
  <c r="H1682" i="44"/>
  <c r="I1681" i="44"/>
  <c r="H1681" i="44"/>
  <c r="I1680" i="44"/>
  <c r="H1680" i="44"/>
  <c r="I1679" i="44"/>
  <c r="H1679" i="44"/>
  <c r="I1678" i="44"/>
  <c r="H1678" i="44"/>
  <c r="I1677" i="44"/>
  <c r="H1677" i="44"/>
  <c r="I1676" i="44"/>
  <c r="H1676" i="44"/>
  <c r="I1675" i="44"/>
  <c r="H1675" i="44"/>
  <c r="I1674" i="44"/>
  <c r="H1674" i="44"/>
  <c r="D1672" i="44"/>
  <c r="D1671" i="44"/>
  <c r="I1668" i="44"/>
  <c r="H1668" i="44"/>
  <c r="I1667" i="44"/>
  <c r="H1667" i="44"/>
  <c r="I1666" i="44"/>
  <c r="H1666" i="44"/>
  <c r="I1665" i="44"/>
  <c r="H1665" i="44"/>
  <c r="I1664" i="44"/>
  <c r="H1664" i="44"/>
  <c r="I1663" i="44"/>
  <c r="H1663" i="44"/>
  <c r="I1662" i="44"/>
  <c r="H1662" i="44"/>
  <c r="I1661" i="44"/>
  <c r="H1661" i="44"/>
  <c r="I1660" i="44"/>
  <c r="H1660" i="44"/>
  <c r="I1659" i="44"/>
  <c r="H1659" i="44"/>
  <c r="D1657" i="44"/>
  <c r="D1656" i="44"/>
  <c r="I1653" i="44"/>
  <c r="H1653" i="44"/>
  <c r="I1652" i="44"/>
  <c r="H1652" i="44"/>
  <c r="I1651" i="44"/>
  <c r="H1651" i="44"/>
  <c r="I1650" i="44"/>
  <c r="H1650" i="44"/>
  <c r="I1649" i="44"/>
  <c r="H1649" i="44"/>
  <c r="I1648" i="44"/>
  <c r="H1648" i="44"/>
  <c r="I1647" i="44"/>
  <c r="H1647" i="44"/>
  <c r="I1646" i="44"/>
  <c r="H1646" i="44"/>
  <c r="I1645" i="44"/>
  <c r="H1645" i="44"/>
  <c r="I1644" i="44"/>
  <c r="H1644" i="44"/>
  <c r="D1642" i="44"/>
  <c r="D1641" i="44"/>
  <c r="D1639" i="44"/>
  <c r="I1636" i="44"/>
  <c r="H1636" i="44"/>
  <c r="I1635" i="44"/>
  <c r="H1635" i="44"/>
  <c r="I1634" i="44"/>
  <c r="H1634" i="44"/>
  <c r="I1633" i="44"/>
  <c r="H1633" i="44"/>
  <c r="I1632" i="44"/>
  <c r="H1632" i="44"/>
  <c r="I1631" i="44"/>
  <c r="H1631" i="44"/>
  <c r="I1630" i="44"/>
  <c r="H1630" i="44"/>
  <c r="I1629" i="44"/>
  <c r="H1629" i="44"/>
  <c r="I1628" i="44"/>
  <c r="H1628" i="44"/>
  <c r="I1627" i="44"/>
  <c r="H1627" i="44"/>
  <c r="D1625" i="44"/>
  <c r="D1624" i="44"/>
  <c r="I1621" i="44"/>
  <c r="H1621" i="44"/>
  <c r="I1620" i="44"/>
  <c r="H1620" i="44"/>
  <c r="I1619" i="44"/>
  <c r="H1619" i="44"/>
  <c r="I1618" i="44"/>
  <c r="H1618" i="44"/>
  <c r="I1617" i="44"/>
  <c r="H1617" i="44"/>
  <c r="I1616" i="44"/>
  <c r="H1616" i="44"/>
  <c r="I1615" i="44"/>
  <c r="H1615" i="44"/>
  <c r="I1614" i="44"/>
  <c r="H1614" i="44"/>
  <c r="I1613" i="44"/>
  <c r="H1613" i="44"/>
  <c r="I1612" i="44"/>
  <c r="H1612" i="44"/>
  <c r="D1610" i="44"/>
  <c r="D1609" i="44"/>
  <c r="I1606" i="44"/>
  <c r="H1606" i="44"/>
  <c r="I1605" i="44"/>
  <c r="H1605" i="44"/>
  <c r="I1604" i="44"/>
  <c r="H1604" i="44"/>
  <c r="I1603" i="44"/>
  <c r="H1603" i="44"/>
  <c r="I1602" i="44"/>
  <c r="H1602" i="44"/>
  <c r="I1601" i="44"/>
  <c r="H1601" i="44"/>
  <c r="I1600" i="44"/>
  <c r="H1600" i="44"/>
  <c r="I1599" i="44"/>
  <c r="H1599" i="44"/>
  <c r="I1598" i="44"/>
  <c r="H1598" i="44"/>
  <c r="I1597" i="44"/>
  <c r="H1597" i="44"/>
  <c r="D1595" i="44"/>
  <c r="D1594" i="44"/>
  <c r="I1591" i="44"/>
  <c r="H1591" i="44"/>
  <c r="I1590" i="44"/>
  <c r="H1590" i="44"/>
  <c r="I1589" i="44"/>
  <c r="H1589" i="44"/>
  <c r="I1588" i="44"/>
  <c r="H1588" i="44"/>
  <c r="I1587" i="44"/>
  <c r="H1587" i="44"/>
  <c r="I1586" i="44"/>
  <c r="H1586" i="44"/>
  <c r="I1585" i="44"/>
  <c r="H1585" i="44"/>
  <c r="I1584" i="44"/>
  <c r="H1584" i="44"/>
  <c r="I1583" i="44"/>
  <c r="H1583" i="44"/>
  <c r="I1582" i="44"/>
  <c r="H1582" i="44"/>
  <c r="D1580" i="44"/>
  <c r="D1579" i="44"/>
  <c r="D1577" i="44"/>
  <c r="I1192" i="44"/>
  <c r="H1192" i="44"/>
  <c r="I1191" i="44"/>
  <c r="H1191" i="44"/>
  <c r="I1190" i="44"/>
  <c r="H1190" i="44"/>
  <c r="I1189" i="44"/>
  <c r="H1189" i="44"/>
  <c r="I1188" i="44"/>
  <c r="H1188" i="44"/>
  <c r="I1187" i="44"/>
  <c r="H1187" i="44"/>
  <c r="I1186" i="44"/>
  <c r="H1186" i="44"/>
  <c r="I1185" i="44"/>
  <c r="H1185" i="44"/>
  <c r="I1184" i="44"/>
  <c r="H1184" i="44"/>
  <c r="I1183" i="44"/>
  <c r="H1183" i="44"/>
  <c r="D1181" i="44"/>
  <c r="D1180" i="44"/>
  <c r="I1177" i="44"/>
  <c r="H1177" i="44"/>
  <c r="I1176" i="44"/>
  <c r="H1176" i="44"/>
  <c r="I1175" i="44"/>
  <c r="H1175" i="44"/>
  <c r="I1174" i="44"/>
  <c r="H1174" i="44"/>
  <c r="I1173" i="44"/>
  <c r="H1173" i="44"/>
  <c r="I1172" i="44"/>
  <c r="H1172" i="44"/>
  <c r="I1171" i="44"/>
  <c r="H1171" i="44"/>
  <c r="I1170" i="44"/>
  <c r="H1170" i="44"/>
  <c r="I1169" i="44"/>
  <c r="H1169" i="44"/>
  <c r="I1168" i="44"/>
  <c r="H1168" i="44"/>
  <c r="D1166" i="44"/>
  <c r="D1165" i="44"/>
  <c r="I1162" i="44"/>
  <c r="H1162" i="44"/>
  <c r="I1161" i="44"/>
  <c r="H1161" i="44"/>
  <c r="I1160" i="44"/>
  <c r="H1160" i="44"/>
  <c r="I1159" i="44"/>
  <c r="H1159" i="44"/>
  <c r="I1158" i="44"/>
  <c r="H1158" i="44"/>
  <c r="I1157" i="44"/>
  <c r="H1157" i="44"/>
  <c r="I1156" i="44"/>
  <c r="H1156" i="44"/>
  <c r="I1155" i="44"/>
  <c r="H1155" i="44"/>
  <c r="I1154" i="44"/>
  <c r="H1154" i="44"/>
  <c r="I1153" i="44"/>
  <c r="H1153" i="44"/>
  <c r="D1151" i="44"/>
  <c r="D1150" i="44"/>
  <c r="I1147" i="44"/>
  <c r="H1147" i="44"/>
  <c r="I1146" i="44"/>
  <c r="H1146" i="44"/>
  <c r="I1145" i="44"/>
  <c r="H1145" i="44"/>
  <c r="I1144" i="44"/>
  <c r="H1144" i="44"/>
  <c r="I1143" i="44"/>
  <c r="H1143" i="44"/>
  <c r="I1142" i="44"/>
  <c r="H1142" i="44"/>
  <c r="I1141" i="44"/>
  <c r="H1141" i="44"/>
  <c r="I1140" i="44"/>
  <c r="H1140" i="44"/>
  <c r="I1139" i="44"/>
  <c r="H1139" i="44"/>
  <c r="I1138" i="44"/>
  <c r="H1138" i="44"/>
  <c r="D1136" i="44"/>
  <c r="D1135" i="44"/>
  <c r="I1132" i="44"/>
  <c r="H1132" i="44"/>
  <c r="I1131" i="44"/>
  <c r="H1131" i="44"/>
  <c r="I1130" i="44"/>
  <c r="H1130" i="44"/>
  <c r="I1129" i="44"/>
  <c r="H1129" i="44"/>
  <c r="I1128" i="44"/>
  <c r="H1128" i="44"/>
  <c r="I1127" i="44"/>
  <c r="H1127" i="44"/>
  <c r="I1126" i="44"/>
  <c r="H1126" i="44"/>
  <c r="I1125" i="44"/>
  <c r="H1125" i="44"/>
  <c r="I1124" i="44"/>
  <c r="H1124" i="44"/>
  <c r="I1123" i="44"/>
  <c r="H1123" i="44"/>
  <c r="D1121" i="44"/>
  <c r="D1120" i="44"/>
  <c r="I1117" i="44"/>
  <c r="H1117" i="44"/>
  <c r="I1116" i="44"/>
  <c r="H1116" i="44"/>
  <c r="I1115" i="44"/>
  <c r="H1115" i="44"/>
  <c r="I1114" i="44"/>
  <c r="H1114" i="44"/>
  <c r="I1113" i="44"/>
  <c r="H1113" i="44"/>
  <c r="I1112" i="44"/>
  <c r="H1112" i="44"/>
  <c r="I1111" i="44"/>
  <c r="H1111" i="44"/>
  <c r="I1110" i="44"/>
  <c r="H1110" i="44"/>
  <c r="I1109" i="44"/>
  <c r="H1109" i="44"/>
  <c r="I1108" i="44"/>
  <c r="H1108" i="44"/>
  <c r="D1106" i="44"/>
  <c r="D1105" i="44"/>
  <c r="I1102" i="44"/>
  <c r="H1102" i="44"/>
  <c r="I1101" i="44"/>
  <c r="H1101" i="44"/>
  <c r="I1100" i="44"/>
  <c r="H1100" i="44"/>
  <c r="I1099" i="44"/>
  <c r="H1099" i="44"/>
  <c r="I1098" i="44"/>
  <c r="H1098" i="44"/>
  <c r="I1097" i="44"/>
  <c r="H1097" i="44"/>
  <c r="I1096" i="44"/>
  <c r="H1096" i="44"/>
  <c r="I1095" i="44"/>
  <c r="H1095" i="44"/>
  <c r="I1094" i="44"/>
  <c r="H1094" i="44"/>
  <c r="I1093" i="44"/>
  <c r="H1093" i="44"/>
  <c r="D1091" i="44"/>
  <c r="D1090" i="44"/>
  <c r="I1087" i="44"/>
  <c r="H1087" i="44"/>
  <c r="I1086" i="44"/>
  <c r="H1086" i="44"/>
  <c r="I1085" i="44"/>
  <c r="H1085" i="44"/>
  <c r="I1084" i="44"/>
  <c r="H1084" i="44"/>
  <c r="I1083" i="44"/>
  <c r="H1083" i="44"/>
  <c r="I1082" i="44"/>
  <c r="H1082" i="44"/>
  <c r="I1081" i="44"/>
  <c r="H1081" i="44"/>
  <c r="I1080" i="44"/>
  <c r="H1080" i="44"/>
  <c r="I1079" i="44"/>
  <c r="H1079" i="44"/>
  <c r="I1078" i="44"/>
  <c r="H1078" i="44"/>
  <c r="D1076" i="44"/>
  <c r="D1075" i="44"/>
  <c r="D1073" i="44"/>
  <c r="I1070" i="44"/>
  <c r="H1070" i="44"/>
  <c r="I1069" i="44"/>
  <c r="H1069" i="44"/>
  <c r="I1068" i="44"/>
  <c r="H1068" i="44"/>
  <c r="I1067" i="44"/>
  <c r="H1067" i="44"/>
  <c r="I1066" i="44"/>
  <c r="H1066" i="44"/>
  <c r="I1065" i="44"/>
  <c r="H1065" i="44"/>
  <c r="I1064" i="44"/>
  <c r="H1064" i="44"/>
  <c r="I1063" i="44"/>
  <c r="H1063" i="44"/>
  <c r="I1062" i="44"/>
  <c r="H1062" i="44"/>
  <c r="I1061" i="44"/>
  <c r="H1061" i="44"/>
  <c r="D1059" i="44"/>
  <c r="D1058" i="44"/>
  <c r="I1055" i="44"/>
  <c r="H1055" i="44"/>
  <c r="I1054" i="44"/>
  <c r="H1054" i="44"/>
  <c r="I1053" i="44"/>
  <c r="H1053" i="44"/>
  <c r="I1052" i="44"/>
  <c r="H1052" i="44"/>
  <c r="I1051" i="44"/>
  <c r="H1051" i="44"/>
  <c r="I1050" i="44"/>
  <c r="H1050" i="44"/>
  <c r="I1049" i="44"/>
  <c r="H1049" i="44"/>
  <c r="I1048" i="44"/>
  <c r="H1048" i="44"/>
  <c r="I1047" i="44"/>
  <c r="H1047" i="44"/>
  <c r="I1046" i="44"/>
  <c r="H1046" i="44"/>
  <c r="D1044" i="44"/>
  <c r="D1043" i="44"/>
  <c r="I1010" i="44"/>
  <c r="H1010" i="44"/>
  <c r="I1009" i="44"/>
  <c r="H1009" i="44"/>
  <c r="I1008" i="44"/>
  <c r="H1008" i="44"/>
  <c r="I1007" i="44"/>
  <c r="H1007" i="44"/>
  <c r="I1006" i="44"/>
  <c r="H1006" i="44"/>
  <c r="I1005" i="44"/>
  <c r="H1005" i="44"/>
  <c r="I1004" i="44"/>
  <c r="H1004" i="44"/>
  <c r="I1003" i="44"/>
  <c r="H1003" i="44"/>
  <c r="I1002" i="44"/>
  <c r="H1002" i="44"/>
  <c r="I1001" i="44"/>
  <c r="H1001" i="44"/>
  <c r="D999" i="44"/>
  <c r="D998" i="44"/>
  <c r="I995" i="44"/>
  <c r="H995" i="44"/>
  <c r="I994" i="44"/>
  <c r="H994" i="44"/>
  <c r="I993" i="44"/>
  <c r="H993" i="44"/>
  <c r="I992" i="44"/>
  <c r="H992" i="44"/>
  <c r="I991" i="44"/>
  <c r="H991" i="44"/>
  <c r="I990" i="44"/>
  <c r="H990" i="44"/>
  <c r="I989" i="44"/>
  <c r="H989" i="44"/>
  <c r="I988" i="44"/>
  <c r="H988" i="44"/>
  <c r="I987" i="44"/>
  <c r="H987" i="44"/>
  <c r="I986" i="44"/>
  <c r="H986" i="44"/>
  <c r="D984" i="44"/>
  <c r="D983" i="44"/>
  <c r="I377" i="44"/>
  <c r="H377" i="44"/>
  <c r="I376" i="44"/>
  <c r="H376" i="44"/>
  <c r="I375" i="44"/>
  <c r="H375" i="44"/>
  <c r="I374" i="44"/>
  <c r="H374" i="44"/>
  <c r="I373" i="44"/>
  <c r="H373" i="44"/>
  <c r="I372" i="44"/>
  <c r="H372" i="44"/>
  <c r="I371" i="44"/>
  <c r="H371" i="44"/>
  <c r="I370" i="44"/>
  <c r="H370" i="44"/>
  <c r="I369" i="44"/>
  <c r="H369" i="44"/>
  <c r="I368" i="44"/>
  <c r="H368" i="44"/>
  <c r="D366" i="44"/>
  <c r="D365" i="44"/>
  <c r="I362" i="44"/>
  <c r="H362" i="44"/>
  <c r="I361" i="44"/>
  <c r="H361" i="44"/>
  <c r="I360" i="44"/>
  <c r="H360" i="44"/>
  <c r="I359" i="44"/>
  <c r="H359" i="44"/>
  <c r="I358" i="44"/>
  <c r="H358" i="44"/>
  <c r="I357" i="44"/>
  <c r="H357" i="44"/>
  <c r="I356" i="44"/>
  <c r="H356" i="44"/>
  <c r="I355" i="44"/>
  <c r="H355" i="44"/>
  <c r="I354" i="44"/>
  <c r="H354" i="44"/>
  <c r="I353" i="44"/>
  <c r="H353" i="44"/>
  <c r="D351" i="44"/>
  <c r="D350" i="44"/>
  <c r="I347" i="44"/>
  <c r="H347" i="44"/>
  <c r="I346" i="44"/>
  <c r="H346" i="44"/>
  <c r="I345" i="44"/>
  <c r="H345" i="44"/>
  <c r="I344" i="44"/>
  <c r="H344" i="44"/>
  <c r="I343" i="44"/>
  <c r="H343" i="44"/>
  <c r="I342" i="44"/>
  <c r="H342" i="44"/>
  <c r="I341" i="44"/>
  <c r="H341" i="44"/>
  <c r="I340" i="44"/>
  <c r="H340" i="44"/>
  <c r="I339" i="44"/>
  <c r="H339" i="44"/>
  <c r="I338" i="44"/>
  <c r="H338" i="44"/>
  <c r="D336" i="44"/>
  <c r="D335" i="44"/>
  <c r="I332" i="44"/>
  <c r="H332" i="44"/>
  <c r="I331" i="44"/>
  <c r="H331" i="44"/>
  <c r="I330" i="44"/>
  <c r="H330" i="44"/>
  <c r="I329" i="44"/>
  <c r="H329" i="44"/>
  <c r="I328" i="44"/>
  <c r="H328" i="44"/>
  <c r="I327" i="44"/>
  <c r="H327" i="44"/>
  <c r="I326" i="44"/>
  <c r="H326" i="44"/>
  <c r="I325" i="44"/>
  <c r="H325" i="44"/>
  <c r="I324" i="44"/>
  <c r="H324" i="44"/>
  <c r="I323" i="44"/>
  <c r="H323" i="44"/>
  <c r="D321" i="44"/>
  <c r="D320" i="44"/>
  <c r="I316" i="44"/>
  <c r="H316" i="44"/>
  <c r="I315" i="44"/>
  <c r="H315" i="44"/>
  <c r="I314" i="44"/>
  <c r="H314" i="44"/>
  <c r="I313" i="44"/>
  <c r="H313" i="44"/>
  <c r="I312" i="44"/>
  <c r="H312" i="44"/>
  <c r="I311" i="44"/>
  <c r="H311" i="44"/>
  <c r="I310" i="44"/>
  <c r="H310" i="44"/>
  <c r="I309" i="44"/>
  <c r="H309" i="44"/>
  <c r="I308" i="44"/>
  <c r="H308" i="44"/>
  <c r="I307" i="44"/>
  <c r="H307" i="44"/>
  <c r="D305" i="44"/>
  <c r="D304" i="44"/>
  <c r="I301" i="44"/>
  <c r="H301" i="44"/>
  <c r="I300" i="44"/>
  <c r="H300" i="44"/>
  <c r="I299" i="44"/>
  <c r="H299" i="44"/>
  <c r="I298" i="44"/>
  <c r="H298" i="44"/>
  <c r="I297" i="44"/>
  <c r="H297" i="44"/>
  <c r="I296" i="44"/>
  <c r="H296" i="44"/>
  <c r="I295" i="44"/>
  <c r="H295" i="44"/>
  <c r="I294" i="44"/>
  <c r="H294" i="44"/>
  <c r="I293" i="44"/>
  <c r="H293" i="44"/>
  <c r="I292" i="44"/>
  <c r="H292" i="44"/>
  <c r="D290" i="44"/>
  <c r="D289" i="44"/>
  <c r="I286" i="44"/>
  <c r="H286" i="44"/>
  <c r="I285" i="44"/>
  <c r="H285" i="44"/>
  <c r="I284" i="44"/>
  <c r="H284" i="44"/>
  <c r="I283" i="44"/>
  <c r="H283" i="44"/>
  <c r="I282" i="44"/>
  <c r="H282" i="44"/>
  <c r="I281" i="44"/>
  <c r="H281" i="44"/>
  <c r="I280" i="44"/>
  <c r="H280" i="44"/>
  <c r="I279" i="44"/>
  <c r="H279" i="44"/>
  <c r="I278" i="44"/>
  <c r="H278" i="44"/>
  <c r="I277" i="44"/>
  <c r="H277" i="44"/>
  <c r="D275" i="44"/>
  <c r="D274" i="44"/>
  <c r="I271" i="44"/>
  <c r="H271" i="44"/>
  <c r="I270" i="44"/>
  <c r="H270" i="44"/>
  <c r="I269" i="44"/>
  <c r="H269" i="44"/>
  <c r="I268" i="44"/>
  <c r="H268" i="44"/>
  <c r="I267" i="44"/>
  <c r="H267" i="44"/>
  <c r="I266" i="44"/>
  <c r="H266" i="44"/>
  <c r="I265" i="44"/>
  <c r="H265" i="44"/>
  <c r="I264" i="44"/>
  <c r="H264" i="44"/>
  <c r="I263" i="44"/>
  <c r="H263" i="44"/>
  <c r="I262" i="44"/>
  <c r="H262" i="44"/>
  <c r="D260" i="44"/>
  <c r="D259" i="44"/>
  <c r="D257" i="44"/>
  <c r="I625" i="44"/>
  <c r="H625" i="44"/>
  <c r="I624" i="44"/>
  <c r="H624" i="44"/>
  <c r="I623" i="44"/>
  <c r="H623" i="44"/>
  <c r="I622" i="44"/>
  <c r="H622" i="44"/>
  <c r="I621" i="44"/>
  <c r="H621" i="44"/>
  <c r="I620" i="44"/>
  <c r="H620" i="44"/>
  <c r="I619" i="44"/>
  <c r="H619" i="44"/>
  <c r="I618" i="44"/>
  <c r="H618" i="44"/>
  <c r="I617" i="44"/>
  <c r="H617" i="44"/>
  <c r="I616" i="44"/>
  <c r="H616" i="44"/>
  <c r="D614" i="44"/>
  <c r="D613" i="44"/>
  <c r="I610" i="44"/>
  <c r="H610" i="44"/>
  <c r="I609" i="44"/>
  <c r="H609" i="44"/>
  <c r="I608" i="44"/>
  <c r="H608" i="44"/>
  <c r="I607" i="44"/>
  <c r="H607" i="44"/>
  <c r="I606" i="44"/>
  <c r="H606" i="44"/>
  <c r="I605" i="44"/>
  <c r="H605" i="44"/>
  <c r="I604" i="44"/>
  <c r="H604" i="44"/>
  <c r="I603" i="44"/>
  <c r="H603" i="44"/>
  <c r="I602" i="44"/>
  <c r="H602" i="44"/>
  <c r="I601" i="44"/>
  <c r="H601" i="44"/>
  <c r="D599" i="44"/>
  <c r="D598" i="44"/>
  <c r="I564" i="44"/>
  <c r="H564" i="44"/>
  <c r="I563" i="44"/>
  <c r="H563" i="44"/>
  <c r="I562" i="44"/>
  <c r="H562" i="44"/>
  <c r="I561" i="44"/>
  <c r="H561" i="44"/>
  <c r="I560" i="44"/>
  <c r="H560" i="44"/>
  <c r="I559" i="44"/>
  <c r="H559" i="44"/>
  <c r="I558" i="44"/>
  <c r="H558" i="44"/>
  <c r="I557" i="44"/>
  <c r="H557" i="44"/>
  <c r="I556" i="44"/>
  <c r="H556" i="44"/>
  <c r="I555" i="44"/>
  <c r="H555" i="44"/>
  <c r="D553" i="44"/>
  <c r="D552" i="44"/>
  <c r="I549" i="44"/>
  <c r="H549" i="44"/>
  <c r="I548" i="44"/>
  <c r="H548" i="44"/>
  <c r="I547" i="44"/>
  <c r="H547" i="44"/>
  <c r="I546" i="44"/>
  <c r="H546" i="44"/>
  <c r="I545" i="44"/>
  <c r="H545" i="44"/>
  <c r="I544" i="44"/>
  <c r="H544" i="44"/>
  <c r="I543" i="44"/>
  <c r="H543" i="44"/>
  <c r="I542" i="44"/>
  <c r="H542" i="44"/>
  <c r="I541" i="44"/>
  <c r="H541" i="44"/>
  <c r="I540" i="44"/>
  <c r="H540" i="44"/>
  <c r="D538" i="44"/>
  <c r="D537" i="44"/>
  <c r="I501" i="44"/>
  <c r="H501" i="44"/>
  <c r="I500" i="44"/>
  <c r="H500" i="44"/>
  <c r="I499" i="44"/>
  <c r="H499" i="44"/>
  <c r="I498" i="44"/>
  <c r="H498" i="44"/>
  <c r="I497" i="44"/>
  <c r="H497" i="44"/>
  <c r="I496" i="44"/>
  <c r="H496" i="44"/>
  <c r="I495" i="44"/>
  <c r="H495" i="44"/>
  <c r="I494" i="44"/>
  <c r="H494" i="44"/>
  <c r="I493" i="44"/>
  <c r="H493" i="44"/>
  <c r="I492" i="44"/>
  <c r="H492" i="44"/>
  <c r="D490" i="44"/>
  <c r="D489" i="44"/>
  <c r="I486" i="44"/>
  <c r="H486" i="44"/>
  <c r="I485" i="44"/>
  <c r="H485" i="44"/>
  <c r="I484" i="44"/>
  <c r="H484" i="44"/>
  <c r="I483" i="44"/>
  <c r="H483" i="44"/>
  <c r="I482" i="44"/>
  <c r="H482" i="44"/>
  <c r="I481" i="44"/>
  <c r="H481" i="44"/>
  <c r="I480" i="44"/>
  <c r="H480" i="44"/>
  <c r="I479" i="44"/>
  <c r="H479" i="44"/>
  <c r="I478" i="44"/>
  <c r="H478" i="44"/>
  <c r="I477" i="44"/>
  <c r="H477" i="44"/>
  <c r="D475" i="44"/>
  <c r="D474" i="44"/>
  <c r="I440" i="44"/>
  <c r="H440" i="44"/>
  <c r="I439" i="44"/>
  <c r="H439" i="44"/>
  <c r="I438" i="44"/>
  <c r="H438" i="44"/>
  <c r="I437" i="44"/>
  <c r="H437" i="44"/>
  <c r="I436" i="44"/>
  <c r="H436" i="44"/>
  <c r="I435" i="44"/>
  <c r="H435" i="44"/>
  <c r="I434" i="44"/>
  <c r="H434" i="44"/>
  <c r="I433" i="44"/>
  <c r="H433" i="44"/>
  <c r="I432" i="44"/>
  <c r="H432" i="44"/>
  <c r="I431" i="44"/>
  <c r="H431" i="44"/>
  <c r="D429" i="44"/>
  <c r="D428" i="44"/>
  <c r="I425" i="44"/>
  <c r="H425" i="44"/>
  <c r="I424" i="44"/>
  <c r="H424" i="44"/>
  <c r="I423" i="44"/>
  <c r="H423" i="44"/>
  <c r="I422" i="44"/>
  <c r="H422" i="44"/>
  <c r="I421" i="44"/>
  <c r="H421" i="44"/>
  <c r="I420" i="44"/>
  <c r="H420" i="44"/>
  <c r="I419" i="44"/>
  <c r="H419" i="44"/>
  <c r="I418" i="44"/>
  <c r="H418" i="44"/>
  <c r="I417" i="44"/>
  <c r="H417" i="44"/>
  <c r="I416" i="44"/>
  <c r="H416" i="44"/>
  <c r="D414" i="44"/>
  <c r="D413" i="44"/>
  <c r="I254" i="44"/>
  <c r="H254" i="44"/>
  <c r="I253" i="44"/>
  <c r="H253" i="44"/>
  <c r="I252" i="44"/>
  <c r="H252" i="44"/>
  <c r="I251" i="44"/>
  <c r="H251" i="44"/>
  <c r="I250" i="44"/>
  <c r="H250" i="44"/>
  <c r="I249" i="44"/>
  <c r="H249" i="44"/>
  <c r="I248" i="44"/>
  <c r="H248" i="44"/>
  <c r="I247" i="44"/>
  <c r="H247" i="44"/>
  <c r="I246" i="44"/>
  <c r="H246" i="44"/>
  <c r="I245" i="44"/>
  <c r="H245" i="44"/>
  <c r="D243" i="44"/>
  <c r="D242" i="44"/>
  <c r="I239" i="44"/>
  <c r="H239" i="44"/>
  <c r="I238" i="44"/>
  <c r="H238" i="44"/>
  <c r="I237" i="44"/>
  <c r="H237" i="44"/>
  <c r="I236" i="44"/>
  <c r="H236" i="44"/>
  <c r="I235" i="44"/>
  <c r="H235" i="44"/>
  <c r="I234" i="44"/>
  <c r="H234" i="44"/>
  <c r="I233" i="44"/>
  <c r="H233" i="44"/>
  <c r="I232" i="44"/>
  <c r="H232" i="44"/>
  <c r="I231" i="44"/>
  <c r="H231" i="44"/>
  <c r="I230" i="44"/>
  <c r="H230" i="44"/>
  <c r="D228" i="44"/>
  <c r="D227" i="44"/>
  <c r="I193" i="44"/>
  <c r="H193" i="44"/>
  <c r="I192" i="44"/>
  <c r="H192" i="44"/>
  <c r="I191" i="44"/>
  <c r="H191" i="44"/>
  <c r="I190" i="44"/>
  <c r="H190" i="44"/>
  <c r="I189" i="44"/>
  <c r="H189" i="44"/>
  <c r="I188" i="44"/>
  <c r="H188" i="44"/>
  <c r="I187" i="44"/>
  <c r="H187" i="44"/>
  <c r="I186" i="44"/>
  <c r="H186" i="44"/>
  <c r="I185" i="44"/>
  <c r="H185" i="44"/>
  <c r="I184" i="44"/>
  <c r="H184" i="44"/>
  <c r="D182" i="44"/>
  <c r="D181" i="44"/>
  <c r="I178" i="44"/>
  <c r="H178" i="44"/>
  <c r="I177" i="44"/>
  <c r="H177" i="44"/>
  <c r="I176" i="44"/>
  <c r="H176" i="44"/>
  <c r="I175" i="44"/>
  <c r="H175" i="44"/>
  <c r="I174" i="44"/>
  <c r="H174" i="44"/>
  <c r="I173" i="44"/>
  <c r="H173" i="44"/>
  <c r="I172" i="44"/>
  <c r="H172" i="44"/>
  <c r="I171" i="44"/>
  <c r="H171" i="44"/>
  <c r="I170" i="44"/>
  <c r="H170" i="44"/>
  <c r="I169" i="44"/>
  <c r="H169" i="44"/>
  <c r="D167" i="44"/>
  <c r="D166" i="44"/>
  <c r="D90" i="48"/>
  <c r="F14" i="48"/>
  <c r="F13" i="48"/>
  <c r="F12" i="48"/>
  <c r="F11" i="48"/>
  <c r="F10" i="48"/>
  <c r="E11" i="48"/>
  <c r="H3919" i="44" l="1"/>
  <c r="H3889" i="44"/>
  <c r="H3904" i="44"/>
  <c r="H3934" i="44"/>
  <c r="H3857" i="44"/>
  <c r="H3842" i="44"/>
  <c r="H3827" i="44"/>
  <c r="H3872" i="44"/>
  <c r="H3636" i="44"/>
  <c r="H3651" i="44"/>
  <c r="H3666" i="44"/>
  <c r="H3681" i="44"/>
  <c r="H3604" i="44"/>
  <c r="H3574" i="44"/>
  <c r="H3589" i="44"/>
  <c r="H3619" i="44"/>
  <c r="H3512" i="44"/>
  <c r="H3542" i="44"/>
  <c r="H3527" i="44"/>
  <c r="H3557" i="44"/>
  <c r="H3465" i="44"/>
  <c r="H3450" i="44"/>
  <c r="H3480" i="44"/>
  <c r="H3495" i="44"/>
  <c r="H3339" i="44"/>
  <c r="H3354" i="44"/>
  <c r="H3369" i="44"/>
  <c r="H3324" i="44"/>
  <c r="H3292" i="44"/>
  <c r="H3277" i="44"/>
  <c r="H3307" i="44"/>
  <c r="H3262" i="44"/>
  <c r="H3215" i="44"/>
  <c r="H3138" i="44"/>
  <c r="H3168" i="44"/>
  <c r="H3230" i="44"/>
  <c r="H3200" i="44"/>
  <c r="H3245" i="44"/>
  <c r="H3153" i="44"/>
  <c r="H3183" i="44"/>
  <c r="H3047" i="44"/>
  <c r="H3017" i="44"/>
  <c r="H3032" i="44"/>
  <c r="H3058" i="44"/>
  <c r="H2959" i="44"/>
  <c r="H2989" i="44"/>
  <c r="H2974" i="44"/>
  <c r="H3000" i="44"/>
  <c r="H2858" i="44"/>
  <c r="H2931" i="44"/>
  <c r="H2916" i="44"/>
  <c r="H2942" i="44"/>
  <c r="H2901" i="44"/>
  <c r="H2873" i="44"/>
  <c r="H2843" i="44"/>
  <c r="H2884" i="44"/>
  <c r="H2546" i="44"/>
  <c r="H2576" i="44"/>
  <c r="H2561" i="44"/>
  <c r="H2531" i="44"/>
  <c r="H2484" i="44"/>
  <c r="H2514" i="44"/>
  <c r="H2499" i="44"/>
  <c r="H2469" i="44"/>
  <c r="H2422" i="44"/>
  <c r="H2437" i="44"/>
  <c r="H2452" i="44"/>
  <c r="H2407" i="44"/>
  <c r="H2360" i="44"/>
  <c r="H2283" i="44"/>
  <c r="H2375" i="44"/>
  <c r="H2345" i="44"/>
  <c r="H2390" i="44"/>
  <c r="H2298" i="44"/>
  <c r="H2251" i="44"/>
  <c r="H2328" i="44"/>
  <c r="H2313" i="44"/>
  <c r="H2221" i="44"/>
  <c r="H2236" i="44"/>
  <c r="H2266" i="44"/>
  <c r="H2159" i="44"/>
  <c r="H2174" i="44"/>
  <c r="H2189" i="44"/>
  <c r="H2204" i="44"/>
  <c r="H1746" i="44"/>
  <c r="H1731" i="44"/>
  <c r="H1716" i="44"/>
  <c r="H1761" i="44"/>
  <c r="H1669" i="44"/>
  <c r="H1684" i="44"/>
  <c r="H1654" i="44"/>
  <c r="H1699" i="44"/>
  <c r="H1103" i="44"/>
  <c r="H1607" i="44"/>
  <c r="H1622" i="44"/>
  <c r="H1637" i="44"/>
  <c r="H1592" i="44"/>
  <c r="H1163" i="44"/>
  <c r="H1088" i="44"/>
  <c r="H1148" i="44"/>
  <c r="H1178" i="44"/>
  <c r="H1133" i="44"/>
  <c r="H1193" i="44"/>
  <c r="H1118" i="44"/>
  <c r="H1071" i="44"/>
  <c r="H1056" i="44"/>
  <c r="H1011" i="44"/>
  <c r="H996" i="44"/>
  <c r="C37" i="45"/>
  <c r="H378" i="44"/>
  <c r="C41" i="45"/>
  <c r="H348" i="44"/>
  <c r="H272" i="44"/>
  <c r="H363" i="44"/>
  <c r="H287" i="44"/>
  <c r="H333" i="44"/>
  <c r="H317" i="44"/>
  <c r="C38" i="45"/>
  <c r="C42" i="45"/>
  <c r="H302" i="44"/>
  <c r="H611" i="44"/>
  <c r="H626" i="44"/>
  <c r="H550" i="44"/>
  <c r="H565" i="44"/>
  <c r="C29" i="45"/>
  <c r="C32" i="45"/>
  <c r="C28" i="45"/>
  <c r="C33" i="45"/>
  <c r="H502" i="44"/>
  <c r="H487" i="44"/>
  <c r="C19" i="45"/>
  <c r="H426" i="44"/>
  <c r="H441" i="44"/>
  <c r="C24" i="45"/>
  <c r="C20" i="45"/>
  <c r="C23" i="45"/>
  <c r="H240" i="44"/>
  <c r="H255" i="44"/>
  <c r="H179" i="44"/>
  <c r="H194" i="44"/>
  <c r="E367" i="47"/>
  <c r="F260" i="47"/>
  <c r="G8" i="47"/>
  <c r="E8" i="47"/>
  <c r="D561" i="47"/>
  <c r="D562" i="47"/>
  <c r="D565" i="47"/>
  <c r="D566" i="47"/>
  <c r="D552" i="47"/>
  <c r="D553" i="47"/>
  <c r="D556" i="47"/>
  <c r="D557" i="47"/>
  <c r="D540" i="47"/>
  <c r="D541" i="47"/>
  <c r="D544" i="47"/>
  <c r="D545" i="47"/>
  <c r="D531" i="47"/>
  <c r="D532" i="47"/>
  <c r="D535" i="47"/>
  <c r="D536" i="47"/>
  <c r="B526" i="47"/>
  <c r="D519" i="47"/>
  <c r="D520" i="47"/>
  <c r="D523" i="47"/>
  <c r="D524" i="47"/>
  <c r="D510" i="47"/>
  <c r="D511" i="47"/>
  <c r="D514" i="47"/>
  <c r="D515" i="47"/>
  <c r="B505" i="47"/>
  <c r="D499" i="47"/>
  <c r="D500" i="47"/>
  <c r="D503" i="47"/>
  <c r="D504" i="47"/>
  <c r="D490" i="47"/>
  <c r="D491" i="47"/>
  <c r="D494" i="47"/>
  <c r="D495" i="47"/>
  <c r="B485" i="47"/>
  <c r="D479" i="47"/>
  <c r="D480" i="47"/>
  <c r="D483" i="47"/>
  <c r="D484" i="47"/>
  <c r="D470" i="47"/>
  <c r="D471" i="47"/>
  <c r="D474" i="47"/>
  <c r="D475" i="47"/>
  <c r="B465" i="47"/>
  <c r="B426" i="47"/>
  <c r="D459" i="47"/>
  <c r="D460" i="47"/>
  <c r="D463" i="47"/>
  <c r="D464" i="47"/>
  <c r="D450" i="47"/>
  <c r="D451" i="47"/>
  <c r="D454" i="47"/>
  <c r="D455" i="47"/>
  <c r="D440" i="47"/>
  <c r="D441" i="47"/>
  <c r="D444" i="47"/>
  <c r="D445" i="47"/>
  <c r="D431" i="47"/>
  <c r="D432" i="47"/>
  <c r="D435" i="47"/>
  <c r="D436" i="47"/>
  <c r="D420" i="47"/>
  <c r="D421" i="47"/>
  <c r="D424" i="47"/>
  <c r="D425" i="47"/>
  <c r="D411" i="47"/>
  <c r="D412" i="47"/>
  <c r="D415" i="47"/>
  <c r="D416" i="47"/>
  <c r="D401" i="47"/>
  <c r="D402" i="47"/>
  <c r="D405" i="47"/>
  <c r="D406" i="47"/>
  <c r="D392" i="47"/>
  <c r="D393" i="47"/>
  <c r="D396" i="47"/>
  <c r="D397" i="47"/>
  <c r="B387" i="47"/>
  <c r="D379" i="47"/>
  <c r="D380" i="47"/>
  <c r="D381" i="47"/>
  <c r="D382" i="47"/>
  <c r="D383" i="47"/>
  <c r="D384" i="47"/>
  <c r="D385" i="47"/>
  <c r="D378" i="47"/>
  <c r="D370" i="47"/>
  <c r="D371" i="47"/>
  <c r="D372" i="47"/>
  <c r="D373" i="47"/>
  <c r="D374" i="47"/>
  <c r="D375" i="47"/>
  <c r="D376" i="47"/>
  <c r="D369" i="47"/>
  <c r="D361" i="47"/>
  <c r="D362" i="47"/>
  <c r="D365" i="47"/>
  <c r="D366" i="47"/>
  <c r="D352" i="47"/>
  <c r="D353" i="47"/>
  <c r="D356" i="47"/>
  <c r="D357" i="47"/>
  <c r="D342" i="47"/>
  <c r="D343" i="47"/>
  <c r="D346" i="47"/>
  <c r="D347" i="47"/>
  <c r="D333" i="47"/>
  <c r="D334" i="47"/>
  <c r="D337" i="47"/>
  <c r="D338" i="47"/>
  <c r="B328" i="47"/>
  <c r="B279" i="47"/>
  <c r="D321" i="47"/>
  <c r="H321" i="47" s="1"/>
  <c r="D322" i="47"/>
  <c r="H322" i="47" s="1"/>
  <c r="D323" i="47"/>
  <c r="H323" i="47" s="1"/>
  <c r="D324" i="47"/>
  <c r="H324" i="47" s="1"/>
  <c r="D325" i="47"/>
  <c r="H325" i="47" s="1"/>
  <c r="D326" i="47"/>
  <c r="H326" i="47" s="1"/>
  <c r="D327" i="47"/>
  <c r="H327" i="47" s="1"/>
  <c r="D320" i="47"/>
  <c r="D312" i="47"/>
  <c r="H312" i="47" s="1"/>
  <c r="D313" i="47"/>
  <c r="H313" i="47" s="1"/>
  <c r="D316" i="47"/>
  <c r="H316" i="47" s="1"/>
  <c r="D317" i="47"/>
  <c r="H317" i="47" s="1"/>
  <c r="D303" i="47"/>
  <c r="D304" i="47"/>
  <c r="D307" i="47"/>
  <c r="D308" i="47"/>
  <c r="D293" i="47"/>
  <c r="D294" i="47"/>
  <c r="D297" i="47"/>
  <c r="D298" i="47"/>
  <c r="D284" i="47"/>
  <c r="D285" i="47"/>
  <c r="D288" i="47"/>
  <c r="D289" i="47"/>
  <c r="C327" i="47"/>
  <c r="C326" i="47"/>
  <c r="C325" i="47"/>
  <c r="C324" i="47"/>
  <c r="C323" i="47"/>
  <c r="C322" i="47"/>
  <c r="C321" i="47"/>
  <c r="C320" i="47"/>
  <c r="G319" i="47"/>
  <c r="G318" i="47" s="1"/>
  <c r="E319" i="47"/>
  <c r="E318" i="47" s="1"/>
  <c r="C317" i="47"/>
  <c r="C316" i="47"/>
  <c r="C315" i="47"/>
  <c r="C314" i="47"/>
  <c r="C313" i="47"/>
  <c r="C312" i="47"/>
  <c r="C311" i="47"/>
  <c r="C310" i="47"/>
  <c r="G309" i="47"/>
  <c r="E309" i="47"/>
  <c r="D273" i="47"/>
  <c r="D274" i="47"/>
  <c r="D277" i="47"/>
  <c r="D278" i="47"/>
  <c r="D264" i="47"/>
  <c r="D265" i="47"/>
  <c r="D268" i="47"/>
  <c r="D269" i="47"/>
  <c r="D254" i="47"/>
  <c r="D255" i="47"/>
  <c r="D258" i="47"/>
  <c r="D259" i="47"/>
  <c r="D245" i="47"/>
  <c r="D246" i="47"/>
  <c r="D249" i="47"/>
  <c r="D250" i="47"/>
  <c r="D235" i="47"/>
  <c r="D236" i="47"/>
  <c r="D239" i="47"/>
  <c r="D240" i="47"/>
  <c r="D226" i="47"/>
  <c r="D227" i="47"/>
  <c r="D230" i="47"/>
  <c r="D231" i="47"/>
  <c r="B221" i="47"/>
  <c r="D215" i="47"/>
  <c r="D216" i="47"/>
  <c r="D219" i="47"/>
  <c r="D220" i="47"/>
  <c r="D206" i="47"/>
  <c r="D207" i="47"/>
  <c r="D210" i="47"/>
  <c r="D211" i="47"/>
  <c r="D196" i="47"/>
  <c r="D197" i="47"/>
  <c r="D200" i="47"/>
  <c r="D201" i="47"/>
  <c r="D187" i="47"/>
  <c r="D188" i="47"/>
  <c r="D191" i="47"/>
  <c r="D192" i="47"/>
  <c r="D177" i="47"/>
  <c r="D178" i="47"/>
  <c r="D181" i="47"/>
  <c r="D182" i="47"/>
  <c r="D168" i="47"/>
  <c r="D169" i="47"/>
  <c r="D172" i="47"/>
  <c r="D173" i="47"/>
  <c r="B163" i="47"/>
  <c r="D157" i="47"/>
  <c r="D158" i="47"/>
  <c r="D161" i="47"/>
  <c r="D162" i="47"/>
  <c r="D148" i="47"/>
  <c r="D149" i="47"/>
  <c r="D152" i="47"/>
  <c r="D153" i="47"/>
  <c r="D138" i="47"/>
  <c r="D139" i="47"/>
  <c r="D142" i="47"/>
  <c r="D143" i="47"/>
  <c r="D129" i="47"/>
  <c r="D130" i="47"/>
  <c r="D133" i="47"/>
  <c r="D134" i="47"/>
  <c r="D119" i="47"/>
  <c r="D120" i="47"/>
  <c r="D123" i="47"/>
  <c r="D124" i="47"/>
  <c r="D110" i="47"/>
  <c r="D111" i="47"/>
  <c r="D114" i="47"/>
  <c r="D115" i="47"/>
  <c r="B105" i="47"/>
  <c r="D98" i="47"/>
  <c r="D99" i="47"/>
  <c r="D102" i="47"/>
  <c r="D103" i="47"/>
  <c r="D89" i="47"/>
  <c r="D90" i="47"/>
  <c r="D93" i="47"/>
  <c r="D94" i="47"/>
  <c r="B84" i="47"/>
  <c r="D78" i="47"/>
  <c r="D79" i="47"/>
  <c r="D82" i="47"/>
  <c r="D83" i="47"/>
  <c r="D69" i="47"/>
  <c r="H69" i="47" s="1"/>
  <c r="D70" i="47"/>
  <c r="H70" i="47" s="1"/>
  <c r="D73" i="47"/>
  <c r="H73" i="47" s="1"/>
  <c r="D74" i="47"/>
  <c r="H74" i="47" s="1"/>
  <c r="C74" i="47"/>
  <c r="C73" i="47"/>
  <c r="C72" i="47"/>
  <c r="C71" i="47"/>
  <c r="C70" i="47"/>
  <c r="C69" i="47"/>
  <c r="C68" i="47"/>
  <c r="C67" i="47"/>
  <c r="G66" i="47"/>
  <c r="E66" i="47"/>
  <c r="D64" i="47"/>
  <c r="H64" i="47" s="1"/>
  <c r="C64" i="47"/>
  <c r="D63" i="47"/>
  <c r="H63" i="47" s="1"/>
  <c r="C63" i="47"/>
  <c r="C62" i="47"/>
  <c r="C61" i="47"/>
  <c r="D60" i="47"/>
  <c r="H60" i="47" s="1"/>
  <c r="C60" i="47"/>
  <c r="D59" i="47"/>
  <c r="H59" i="47" s="1"/>
  <c r="C59" i="47"/>
  <c r="C58" i="47"/>
  <c r="C57" i="47"/>
  <c r="G56" i="47"/>
  <c r="E56" i="47"/>
  <c r="D50" i="47"/>
  <c r="D51" i="47"/>
  <c r="D54" i="47"/>
  <c r="D55" i="47"/>
  <c r="D39" i="47"/>
  <c r="D40" i="47"/>
  <c r="D43" i="47"/>
  <c r="D44" i="47"/>
  <c r="D35" i="47"/>
  <c r="H35" i="47" s="1"/>
  <c r="D34" i="47"/>
  <c r="H34" i="47" s="1"/>
  <c r="C34" i="47"/>
  <c r="C33" i="47"/>
  <c r="C32" i="47"/>
  <c r="D31" i="47"/>
  <c r="H31" i="47" s="1"/>
  <c r="C31" i="47"/>
  <c r="D30" i="47"/>
  <c r="H30" i="47" s="1"/>
  <c r="C30" i="47"/>
  <c r="C29" i="47"/>
  <c r="C28" i="47"/>
  <c r="G27" i="47"/>
  <c r="E27" i="47"/>
  <c r="D20" i="47"/>
  <c r="D21" i="47"/>
  <c r="D24" i="47"/>
  <c r="D25" i="47"/>
  <c r="B45" i="47"/>
  <c r="B6" i="47"/>
  <c r="B85" i="46"/>
  <c r="B82" i="46"/>
  <c r="B79" i="46"/>
  <c r="B76" i="46"/>
  <c r="B73" i="46"/>
  <c r="B68" i="46"/>
  <c r="B61" i="46"/>
  <c r="B54" i="46"/>
  <c r="B47" i="46"/>
  <c r="B40" i="46"/>
  <c r="B29" i="46"/>
  <c r="B17" i="46"/>
  <c r="B14" i="46"/>
  <c r="B9" i="46"/>
  <c r="D319" i="47" l="1"/>
  <c r="D318" i="47" s="1"/>
  <c r="H320" i="47"/>
  <c r="H319" i="47" s="1"/>
  <c r="H318" i="47" s="1"/>
  <c r="B4" i="46"/>
  <c r="I1574" i="44"/>
  <c r="H1574" i="44"/>
  <c r="I1573" i="44"/>
  <c r="H1573" i="44"/>
  <c r="I1572" i="44"/>
  <c r="H1572" i="44"/>
  <c r="I1571" i="44"/>
  <c r="H1571" i="44"/>
  <c r="I1570" i="44"/>
  <c r="H1570" i="44"/>
  <c r="I1569" i="44"/>
  <c r="H1569" i="44"/>
  <c r="I1568" i="44"/>
  <c r="H1568" i="44"/>
  <c r="I1567" i="44"/>
  <c r="H1567" i="44"/>
  <c r="I1566" i="44"/>
  <c r="H1566" i="44"/>
  <c r="I1565" i="44"/>
  <c r="H1565" i="44"/>
  <c r="D1563" i="44"/>
  <c r="D1562" i="44"/>
  <c r="I1559" i="44"/>
  <c r="H1559" i="44"/>
  <c r="I1558" i="44"/>
  <c r="H1558" i="44"/>
  <c r="I1557" i="44"/>
  <c r="H1557" i="44"/>
  <c r="I1556" i="44"/>
  <c r="H1556" i="44"/>
  <c r="I1555" i="44"/>
  <c r="H1555" i="44"/>
  <c r="I1554" i="44"/>
  <c r="H1554" i="44"/>
  <c r="I1553" i="44"/>
  <c r="H1553" i="44"/>
  <c r="I1552" i="44"/>
  <c r="H1552" i="44"/>
  <c r="I1551" i="44"/>
  <c r="H1551" i="44"/>
  <c r="I1550" i="44"/>
  <c r="H1550" i="44"/>
  <c r="D1548" i="44"/>
  <c r="D1547" i="44"/>
  <c r="I1544" i="44"/>
  <c r="H1544" i="44"/>
  <c r="I1543" i="44"/>
  <c r="H1543" i="44"/>
  <c r="I1542" i="44"/>
  <c r="H1542" i="44"/>
  <c r="I1541" i="44"/>
  <c r="H1541" i="44"/>
  <c r="I1540" i="44"/>
  <c r="H1540" i="44"/>
  <c r="I1539" i="44"/>
  <c r="H1539" i="44"/>
  <c r="I1538" i="44"/>
  <c r="H1538" i="44"/>
  <c r="I1537" i="44"/>
  <c r="H1537" i="44"/>
  <c r="I1536" i="44"/>
  <c r="H1536" i="44"/>
  <c r="I1535" i="44"/>
  <c r="H1535" i="44"/>
  <c r="D1533" i="44"/>
  <c r="D1532" i="44"/>
  <c r="I1529" i="44"/>
  <c r="H1529" i="44"/>
  <c r="I1528" i="44"/>
  <c r="H1528" i="44"/>
  <c r="I1527" i="44"/>
  <c r="H1527" i="44"/>
  <c r="I1526" i="44"/>
  <c r="H1526" i="44"/>
  <c r="I1525" i="44"/>
  <c r="H1525" i="44"/>
  <c r="I1524" i="44"/>
  <c r="H1524" i="44"/>
  <c r="I1523" i="44"/>
  <c r="H1523" i="44"/>
  <c r="I1522" i="44"/>
  <c r="H1522" i="44"/>
  <c r="I1521" i="44"/>
  <c r="H1521" i="44"/>
  <c r="I1520" i="44"/>
  <c r="H1520" i="44"/>
  <c r="D1518" i="44"/>
  <c r="D1517" i="44"/>
  <c r="D1515" i="44"/>
  <c r="B499" i="45"/>
  <c r="B490" i="45"/>
  <c r="B489" i="45"/>
  <c r="B479" i="45"/>
  <c r="B470" i="45"/>
  <c r="B469" i="45"/>
  <c r="B450" i="45"/>
  <c r="B441" i="45"/>
  <c r="B432" i="45"/>
  <c r="B431" i="45"/>
  <c r="B422" i="45"/>
  <c r="B413" i="45"/>
  <c r="B412" i="45"/>
  <c r="B403" i="45"/>
  <c r="B394" i="45"/>
  <c r="B385" i="45"/>
  <c r="B376" i="45"/>
  <c r="B375" i="45"/>
  <c r="B366" i="45"/>
  <c r="B357" i="45"/>
  <c r="B348" i="45"/>
  <c r="B339" i="45"/>
  <c r="B338" i="45"/>
  <c r="B329" i="45"/>
  <c r="B320" i="45"/>
  <c r="B311" i="45"/>
  <c r="B302" i="45"/>
  <c r="B301" i="45"/>
  <c r="B292" i="45"/>
  <c r="B283" i="45"/>
  <c r="B274" i="45"/>
  <c r="B265" i="45"/>
  <c r="B264" i="45"/>
  <c r="B255" i="45"/>
  <c r="B246" i="45"/>
  <c r="B237" i="45"/>
  <c r="B228" i="45"/>
  <c r="B219" i="45"/>
  <c r="B210" i="45"/>
  <c r="B209" i="45"/>
  <c r="B200" i="45"/>
  <c r="B191" i="45"/>
  <c r="B182" i="45"/>
  <c r="B173" i="45"/>
  <c r="B164" i="45"/>
  <c r="B155" i="45"/>
  <c r="B154" i="45"/>
  <c r="B99" i="45"/>
  <c r="B145" i="45"/>
  <c r="B136" i="45"/>
  <c r="B127" i="45"/>
  <c r="B118" i="45"/>
  <c r="B109" i="45"/>
  <c r="B100" i="45"/>
  <c r="B90" i="45"/>
  <c r="B81" i="45"/>
  <c r="B80" i="45"/>
  <c r="B71" i="45"/>
  <c r="B62" i="45"/>
  <c r="B53" i="45"/>
  <c r="B44" i="45"/>
  <c r="B43" i="45"/>
  <c r="B34" i="45"/>
  <c r="B6" i="45"/>
  <c r="B25" i="45"/>
  <c r="B16" i="45"/>
  <c r="B7" i="45"/>
  <c r="C151" i="45" l="1"/>
  <c r="C147" i="45"/>
  <c r="H1545" i="44"/>
  <c r="D147" i="45" s="1"/>
  <c r="D156" i="47" s="1"/>
  <c r="C150" i="45"/>
  <c r="C146" i="45"/>
  <c r="H1560" i="44"/>
  <c r="D150" i="45" s="1"/>
  <c r="D159" i="47" s="1"/>
  <c r="H1575" i="44"/>
  <c r="D151" i="45" s="1"/>
  <c r="D160" i="47" s="1"/>
  <c r="H1530" i="44"/>
  <c r="D146" i="45" s="1"/>
  <c r="D155" i="47" s="1"/>
  <c r="D5823" i="44"/>
  <c r="D5822" i="44"/>
  <c r="D5808" i="44"/>
  <c r="D5807" i="44"/>
  <c r="D5793" i="44"/>
  <c r="D5792" i="44"/>
  <c r="D5778" i="44"/>
  <c r="D5777" i="44"/>
  <c r="D5759" i="44"/>
  <c r="D5758" i="44"/>
  <c r="D5744" i="44"/>
  <c r="D5743" i="44"/>
  <c r="D5729" i="44"/>
  <c r="D5728" i="44"/>
  <c r="D5714" i="44"/>
  <c r="D5713" i="44"/>
  <c r="D5775" i="44"/>
  <c r="D5711" i="44"/>
  <c r="D5708" i="44"/>
  <c r="D5646" i="44"/>
  <c r="D5694" i="44"/>
  <c r="D5693" i="44"/>
  <c r="D5679" i="44"/>
  <c r="D5678" i="44"/>
  <c r="D5664" i="44"/>
  <c r="D5663" i="44"/>
  <c r="D5649" i="44"/>
  <c r="D5648" i="44"/>
  <c r="D5630" i="44"/>
  <c r="D5629" i="44"/>
  <c r="D5615" i="44"/>
  <c r="D5614" i="44"/>
  <c r="D5600" i="44"/>
  <c r="D5599" i="44"/>
  <c r="D5585" i="44"/>
  <c r="D5584" i="44"/>
  <c r="D5582" i="44"/>
  <c r="D5579" i="44"/>
  <c r="D5565" i="44"/>
  <c r="D5564" i="44"/>
  <c r="D5550" i="44"/>
  <c r="D5549" i="44"/>
  <c r="D5535" i="44"/>
  <c r="D5534" i="44"/>
  <c r="D5520" i="44"/>
  <c r="D5519" i="44"/>
  <c r="D5502" i="44"/>
  <c r="D5501" i="44"/>
  <c r="D5487" i="44"/>
  <c r="D5486" i="44"/>
  <c r="D5472" i="44"/>
  <c r="D5471" i="44"/>
  <c r="D5457" i="44"/>
  <c r="D5456" i="44"/>
  <c r="D5437" i="44"/>
  <c r="D5436" i="44"/>
  <c r="D5422" i="44"/>
  <c r="D5421" i="44"/>
  <c r="D5407" i="44"/>
  <c r="D5406" i="44"/>
  <c r="D5392" i="44"/>
  <c r="D5391" i="44"/>
  <c r="D5374" i="44"/>
  <c r="D5373" i="44"/>
  <c r="D5359" i="44"/>
  <c r="D5358" i="44"/>
  <c r="D5344" i="44"/>
  <c r="D5343" i="44"/>
  <c r="D5329" i="44"/>
  <c r="D5328" i="44"/>
  <c r="D5389" i="44"/>
  <c r="D5326" i="44"/>
  <c r="D5451" i="44"/>
  <c r="D5323" i="44"/>
  <c r="D5313" i="44"/>
  <c r="D5312" i="44"/>
  <c r="D5298" i="44"/>
  <c r="D5297" i="44"/>
  <c r="D5282" i="44"/>
  <c r="D5281" i="44"/>
  <c r="D5267" i="44"/>
  <c r="D5266" i="44"/>
  <c r="D5248" i="44"/>
  <c r="D5247" i="44"/>
  <c r="D5233" i="44"/>
  <c r="D5232" i="44"/>
  <c r="D5218" i="44"/>
  <c r="D5217" i="44"/>
  <c r="D5203" i="44"/>
  <c r="D5202" i="44"/>
  <c r="D5264" i="44"/>
  <c r="D5200" i="44"/>
  <c r="D5183" i="44"/>
  <c r="D5182" i="44"/>
  <c r="D5168" i="44"/>
  <c r="D5167" i="44"/>
  <c r="D5153" i="44"/>
  <c r="D5152" i="44"/>
  <c r="D5138" i="44"/>
  <c r="D5137" i="44"/>
  <c r="D5120" i="44"/>
  <c r="D5119" i="44"/>
  <c r="D5105" i="44"/>
  <c r="D5104" i="44"/>
  <c r="D5090" i="44"/>
  <c r="D5089" i="44"/>
  <c r="D5075" i="44"/>
  <c r="D5074" i="44"/>
  <c r="D5057" i="44"/>
  <c r="D5056" i="44"/>
  <c r="D5042" i="44"/>
  <c r="D5041" i="44"/>
  <c r="D5027" i="44"/>
  <c r="D5026" i="44"/>
  <c r="D5012" i="44"/>
  <c r="D5011" i="44"/>
  <c r="D4994" i="44"/>
  <c r="D4993" i="44"/>
  <c r="D4979" i="44"/>
  <c r="D4978" i="44"/>
  <c r="D4964" i="44"/>
  <c r="D4963" i="44"/>
  <c r="D4949" i="44"/>
  <c r="D4948" i="44"/>
  <c r="D5197" i="44"/>
  <c r="D5135" i="44"/>
  <c r="D5072" i="44"/>
  <c r="D5009" i="44"/>
  <c r="D4946" i="44"/>
  <c r="D4929" i="44"/>
  <c r="D4928" i="44"/>
  <c r="D4914" i="44"/>
  <c r="D4913" i="44"/>
  <c r="D4899" i="44"/>
  <c r="D4898" i="44"/>
  <c r="D4884" i="44"/>
  <c r="D4883" i="44"/>
  <c r="D4866" i="44"/>
  <c r="D4865" i="44"/>
  <c r="D4851" i="44"/>
  <c r="D4850" i="44"/>
  <c r="D4836" i="44"/>
  <c r="D4835" i="44"/>
  <c r="D4821" i="44"/>
  <c r="D4820" i="44"/>
  <c r="D4803" i="44"/>
  <c r="D4802" i="44"/>
  <c r="D4788" i="44"/>
  <c r="D4787" i="44"/>
  <c r="D4773" i="44"/>
  <c r="D4772" i="44"/>
  <c r="D4758" i="44"/>
  <c r="D4757" i="44"/>
  <c r="D4740" i="44"/>
  <c r="D4739" i="44"/>
  <c r="D4725" i="44"/>
  <c r="D4724" i="44"/>
  <c r="D4710" i="44"/>
  <c r="D4709" i="44"/>
  <c r="D4695" i="44"/>
  <c r="D4694" i="44"/>
  <c r="D4881" i="44"/>
  <c r="D4818" i="44"/>
  <c r="D4755" i="44"/>
  <c r="D4692" i="44"/>
  <c r="D4943" i="44"/>
  <c r="D4690" i="44"/>
  <c r="D4628" i="44"/>
  <c r="D4565" i="44"/>
  <c r="D4502" i="44"/>
  <c r="D4676" i="44"/>
  <c r="D4675" i="44"/>
  <c r="D4661" i="44"/>
  <c r="D4660" i="44"/>
  <c r="D4646" i="44"/>
  <c r="D4645" i="44"/>
  <c r="D4631" i="44"/>
  <c r="D4630" i="44"/>
  <c r="D4613" i="44"/>
  <c r="D4612" i="44"/>
  <c r="D4598" i="44"/>
  <c r="D4597" i="44"/>
  <c r="D4583" i="44"/>
  <c r="D4582" i="44"/>
  <c r="D4568" i="44"/>
  <c r="D4567" i="44"/>
  <c r="D4550" i="44"/>
  <c r="D4549" i="44"/>
  <c r="D4535" i="44"/>
  <c r="D4534" i="44"/>
  <c r="D4520" i="44"/>
  <c r="D4519" i="44"/>
  <c r="D4505" i="44"/>
  <c r="D4504" i="44"/>
  <c r="D4487" i="44"/>
  <c r="D4486" i="44"/>
  <c r="D4472" i="44"/>
  <c r="D4471" i="44"/>
  <c r="D4457" i="44"/>
  <c r="D4456" i="44"/>
  <c r="D4442" i="44"/>
  <c r="D4441" i="44"/>
  <c r="D4439" i="44"/>
  <c r="D4172" i="44"/>
  <c r="D4171" i="44"/>
  <c r="D4157" i="44"/>
  <c r="D4156" i="44"/>
  <c r="D4142" i="44"/>
  <c r="D4141" i="44"/>
  <c r="D4127" i="44"/>
  <c r="D4126" i="44"/>
  <c r="D4109" i="44"/>
  <c r="D4108" i="44"/>
  <c r="D4094" i="44"/>
  <c r="D4093" i="44"/>
  <c r="D4079" i="44"/>
  <c r="D4078" i="44"/>
  <c r="D4064" i="44"/>
  <c r="D4063" i="44"/>
  <c r="D3798" i="44"/>
  <c r="D3797" i="44"/>
  <c r="D3783" i="44"/>
  <c r="D3782" i="44"/>
  <c r="D3768" i="44"/>
  <c r="D3767" i="44"/>
  <c r="D3753" i="44"/>
  <c r="D3752" i="44"/>
  <c r="D3734" i="44"/>
  <c r="D3733" i="44"/>
  <c r="D3719" i="44"/>
  <c r="D3718" i="44"/>
  <c r="D3704" i="44"/>
  <c r="D3703" i="44"/>
  <c r="D3689" i="44"/>
  <c r="D3688" i="44"/>
  <c r="D4124" i="44"/>
  <c r="D4061" i="44"/>
  <c r="D3750" i="44"/>
  <c r="D4436" i="44"/>
  <c r="D3686" i="44"/>
  <c r="D3684" i="44"/>
  <c r="D3421" i="44"/>
  <c r="D3420" i="44"/>
  <c r="D3406" i="44"/>
  <c r="D3405" i="44"/>
  <c r="D3391" i="44"/>
  <c r="D3390" i="44"/>
  <c r="D3376" i="44"/>
  <c r="D3375" i="44"/>
  <c r="D3109" i="44"/>
  <c r="D3108" i="44"/>
  <c r="D3094" i="44"/>
  <c r="D3093" i="44"/>
  <c r="D3079" i="44"/>
  <c r="D3078" i="44"/>
  <c r="D3064" i="44"/>
  <c r="D3063" i="44"/>
  <c r="D2818" i="44"/>
  <c r="D2817" i="44"/>
  <c r="D2803" i="44"/>
  <c r="D2802" i="44"/>
  <c r="D2788" i="44"/>
  <c r="D2787" i="44"/>
  <c r="D2773" i="44"/>
  <c r="D2772" i="44"/>
  <c r="D2755" i="44"/>
  <c r="D2754" i="44"/>
  <c r="D2740" i="44"/>
  <c r="D2739" i="44"/>
  <c r="D2725" i="44"/>
  <c r="D2724" i="44"/>
  <c r="D2710" i="44"/>
  <c r="D2709" i="44"/>
  <c r="D2692" i="44"/>
  <c r="D2691" i="44"/>
  <c r="D2677" i="44"/>
  <c r="D2676" i="44"/>
  <c r="D2662" i="44"/>
  <c r="D2661" i="44"/>
  <c r="D2647" i="44"/>
  <c r="D2646" i="44"/>
  <c r="D2629" i="44"/>
  <c r="D2628" i="44"/>
  <c r="D2614" i="44"/>
  <c r="D2613" i="44"/>
  <c r="D2599" i="44"/>
  <c r="D2598" i="44"/>
  <c r="D2584" i="44"/>
  <c r="D2583" i="44"/>
  <c r="D3373" i="44"/>
  <c r="D3061" i="44"/>
  <c r="D2770" i="44"/>
  <c r="D2707" i="44"/>
  <c r="D2644" i="44"/>
  <c r="D2581" i="44"/>
  <c r="D2130" i="44"/>
  <c r="D2129" i="44"/>
  <c r="D2115" i="44"/>
  <c r="D2114" i="44"/>
  <c r="D2100" i="44"/>
  <c r="D2099" i="44"/>
  <c r="D2085" i="44"/>
  <c r="D2084" i="44"/>
  <c r="D2066" i="44"/>
  <c r="D2065" i="44"/>
  <c r="D2051" i="44"/>
  <c r="D2050" i="44"/>
  <c r="D2036" i="44"/>
  <c r="D2035" i="44"/>
  <c r="D2021" i="44"/>
  <c r="D2020" i="44"/>
  <c r="D2003" i="44"/>
  <c r="D2002" i="44"/>
  <c r="D1988" i="44"/>
  <c r="D1987" i="44"/>
  <c r="D1973" i="44"/>
  <c r="D1972" i="44"/>
  <c r="D1958" i="44"/>
  <c r="D1957" i="44"/>
  <c r="D1940" i="44"/>
  <c r="D1939" i="44"/>
  <c r="D1925" i="44"/>
  <c r="D1924" i="44"/>
  <c r="D1910" i="44"/>
  <c r="D1909" i="44"/>
  <c r="D1895" i="44"/>
  <c r="D1894" i="44"/>
  <c r="D2579" i="44"/>
  <c r="D2082" i="44"/>
  <c r="D2018" i="44"/>
  <c r="D1955" i="44"/>
  <c r="D1892" i="44"/>
  <c r="D1877" i="44"/>
  <c r="D1876" i="44"/>
  <c r="D1862" i="44"/>
  <c r="D1861" i="44"/>
  <c r="D1847" i="44"/>
  <c r="D1846" i="44"/>
  <c r="D1832" i="44"/>
  <c r="D1831" i="44"/>
  <c r="D1829" i="44"/>
  <c r="D1814" i="44"/>
  <c r="D1813" i="44"/>
  <c r="D1799" i="44"/>
  <c r="D1798" i="44"/>
  <c r="D1784" i="44"/>
  <c r="D1783" i="44"/>
  <c r="D1769" i="44"/>
  <c r="D1768" i="44"/>
  <c r="D1766" i="44"/>
  <c r="D1764" i="44"/>
  <c r="D1501" i="44"/>
  <c r="D1500" i="44"/>
  <c r="D1486" i="44"/>
  <c r="D1485" i="44"/>
  <c r="D1471" i="44"/>
  <c r="D1470" i="44"/>
  <c r="D1456" i="44"/>
  <c r="D1455" i="44"/>
  <c r="D1453" i="44"/>
  <c r="D1437" i="44"/>
  <c r="D1436" i="44"/>
  <c r="D1422" i="44"/>
  <c r="D1421" i="44"/>
  <c r="D1407" i="44"/>
  <c r="D1406" i="44"/>
  <c r="D1392" i="44"/>
  <c r="D1391" i="44"/>
  <c r="D1389" i="44"/>
  <c r="D1374" i="44"/>
  <c r="D1373" i="44"/>
  <c r="D1359" i="44"/>
  <c r="D1358" i="44"/>
  <c r="D1344" i="44"/>
  <c r="D1343" i="44"/>
  <c r="D1329" i="44"/>
  <c r="D1328" i="44"/>
  <c r="D1310" i="44"/>
  <c r="D1309" i="44"/>
  <c r="D1295" i="44"/>
  <c r="D1294" i="44"/>
  <c r="D1280" i="44"/>
  <c r="D1279" i="44"/>
  <c r="D1265" i="44"/>
  <c r="D1264" i="44"/>
  <c r="D1326" i="44"/>
  <c r="D1262" i="44"/>
  <c r="D1247" i="44"/>
  <c r="D1246" i="44"/>
  <c r="D1232" i="44"/>
  <c r="D1231" i="44"/>
  <c r="D1217" i="44"/>
  <c r="D1216" i="44"/>
  <c r="D1202" i="44"/>
  <c r="D1201" i="44"/>
  <c r="D1196" i="44"/>
  <c r="D1199" i="44"/>
  <c r="D1029" i="44"/>
  <c r="D1028" i="44"/>
  <c r="D1014" i="44"/>
  <c r="D1013" i="44"/>
  <c r="D969" i="44"/>
  <c r="D968" i="44"/>
  <c r="D954" i="44"/>
  <c r="D953" i="44"/>
  <c r="D951" i="44"/>
  <c r="D935" i="44"/>
  <c r="D934" i="44"/>
  <c r="D920" i="44"/>
  <c r="D919" i="44"/>
  <c r="D905" i="44"/>
  <c r="D904" i="44"/>
  <c r="D890" i="44"/>
  <c r="D889" i="44"/>
  <c r="D887" i="44"/>
  <c r="D884" i="44"/>
  <c r="D870" i="44"/>
  <c r="D869" i="44"/>
  <c r="D855" i="44"/>
  <c r="D854" i="44"/>
  <c r="D840" i="44"/>
  <c r="D839" i="44"/>
  <c r="D825" i="44"/>
  <c r="D824" i="44"/>
  <c r="D822" i="44"/>
  <c r="D758" i="44"/>
  <c r="D806" i="44"/>
  <c r="D805" i="44"/>
  <c r="D791" i="44"/>
  <c r="D790" i="44"/>
  <c r="D776" i="44"/>
  <c r="D775" i="44"/>
  <c r="D761" i="44"/>
  <c r="D760" i="44"/>
  <c r="D742" i="44"/>
  <c r="D741" i="44"/>
  <c r="D727" i="44"/>
  <c r="D726" i="44"/>
  <c r="D712" i="44"/>
  <c r="D711" i="44"/>
  <c r="D697" i="44"/>
  <c r="D696" i="44"/>
  <c r="D694" i="44"/>
  <c r="D679" i="44"/>
  <c r="D664" i="44"/>
  <c r="D649" i="44"/>
  <c r="D678" i="44"/>
  <c r="D663" i="44"/>
  <c r="D648" i="44"/>
  <c r="D634" i="44"/>
  <c r="D633" i="44"/>
  <c r="D631" i="44"/>
  <c r="D629" i="44"/>
  <c r="D584" i="44"/>
  <c r="D569" i="44"/>
  <c r="D523" i="44"/>
  <c r="D508" i="44"/>
  <c r="D583" i="44"/>
  <c r="D568" i="44"/>
  <c r="D522" i="44"/>
  <c r="D507" i="44"/>
  <c r="D505" i="44"/>
  <c r="D460" i="44"/>
  <c r="D445" i="44"/>
  <c r="D399" i="44"/>
  <c r="D384" i="44"/>
  <c r="D459" i="44"/>
  <c r="D444" i="44"/>
  <c r="D398" i="44"/>
  <c r="D383" i="44"/>
  <c r="D381" i="44"/>
  <c r="D213" i="44"/>
  <c r="D198" i="44"/>
  <c r="D152" i="44"/>
  <c r="D137" i="44"/>
  <c r="D212" i="44"/>
  <c r="D197" i="44"/>
  <c r="D151" i="44"/>
  <c r="D136" i="44"/>
  <c r="D134" i="44"/>
  <c r="D119" i="44"/>
  <c r="D104" i="44"/>
  <c r="D89" i="44"/>
  <c r="D74" i="44"/>
  <c r="D118" i="44"/>
  <c r="D103" i="44"/>
  <c r="D88" i="44"/>
  <c r="D73" i="44"/>
  <c r="I130" i="44"/>
  <c r="H130" i="44"/>
  <c r="I129" i="44"/>
  <c r="H129" i="44"/>
  <c r="I128" i="44"/>
  <c r="H128" i="44"/>
  <c r="I127" i="44"/>
  <c r="H127" i="44"/>
  <c r="I126" i="44"/>
  <c r="H126" i="44"/>
  <c r="I125" i="44"/>
  <c r="H125" i="44"/>
  <c r="I124" i="44"/>
  <c r="H124" i="44"/>
  <c r="I123" i="44"/>
  <c r="H123" i="44"/>
  <c r="I122" i="44"/>
  <c r="H122" i="44"/>
  <c r="I121" i="44"/>
  <c r="H121" i="44"/>
  <c r="D59" i="44"/>
  <c r="D58" i="44"/>
  <c r="D44" i="44"/>
  <c r="D43" i="44"/>
  <c r="D28" i="44"/>
  <c r="D27" i="44"/>
  <c r="D12" i="44"/>
  <c r="D11" i="44"/>
  <c r="D9" i="44"/>
  <c r="D6" i="44"/>
  <c r="C15" i="45" l="1"/>
  <c r="H131" i="44"/>
  <c r="D15" i="45" s="1"/>
  <c r="D16" i="47" s="1"/>
  <c r="C151" i="34"/>
  <c r="U129" i="34"/>
  <c r="T129" i="34"/>
  <c r="R129" i="34"/>
  <c r="Q129" i="34"/>
  <c r="B460" i="45" l="1"/>
  <c r="B451" i="45"/>
  <c r="D5517" i="44"/>
  <c r="D5454" i="44"/>
  <c r="R96" i="33"/>
  <c r="Q96" i="33"/>
  <c r="E566" i="47" l="1"/>
  <c r="C566" i="47"/>
  <c r="E565" i="47"/>
  <c r="C565" i="47"/>
  <c r="E564" i="47"/>
  <c r="C564" i="47"/>
  <c r="E563" i="47"/>
  <c r="C563" i="47"/>
  <c r="E562" i="47"/>
  <c r="C562" i="47"/>
  <c r="E561" i="47"/>
  <c r="C561" i="47"/>
  <c r="E560" i="47"/>
  <c r="C560" i="47"/>
  <c r="E559" i="47"/>
  <c r="C559" i="47"/>
  <c r="G558" i="47"/>
  <c r="E557" i="47"/>
  <c r="C557" i="47"/>
  <c r="E556" i="47"/>
  <c r="C556" i="47"/>
  <c r="E555" i="47"/>
  <c r="C555" i="47"/>
  <c r="E554" i="47"/>
  <c r="C554" i="47"/>
  <c r="E553" i="47"/>
  <c r="C553" i="47"/>
  <c r="E552" i="47"/>
  <c r="C552" i="47"/>
  <c r="E551" i="47"/>
  <c r="C551" i="47"/>
  <c r="E550" i="47"/>
  <c r="C550" i="47"/>
  <c r="G549" i="47"/>
  <c r="G548" i="47" s="1"/>
  <c r="G547" i="47" s="1"/>
  <c r="G546" i="47" s="1"/>
  <c r="E545" i="47"/>
  <c r="C545" i="47"/>
  <c r="E544" i="47"/>
  <c r="C544" i="47"/>
  <c r="E543" i="47"/>
  <c r="C543" i="47"/>
  <c r="E542" i="47"/>
  <c r="C542" i="47"/>
  <c r="E541" i="47"/>
  <c r="C541" i="47"/>
  <c r="E540" i="47"/>
  <c r="C540" i="47"/>
  <c r="E539" i="47"/>
  <c r="C539" i="47"/>
  <c r="E538" i="47"/>
  <c r="C538" i="47"/>
  <c r="G537" i="47"/>
  <c r="E536" i="47"/>
  <c r="C536" i="47"/>
  <c r="E535" i="47"/>
  <c r="C535" i="47"/>
  <c r="E534" i="47"/>
  <c r="C534" i="47"/>
  <c r="E533" i="47"/>
  <c r="C533" i="47"/>
  <c r="E532" i="47"/>
  <c r="C532" i="47"/>
  <c r="E531" i="47"/>
  <c r="C531" i="47"/>
  <c r="E530" i="47"/>
  <c r="C530" i="47"/>
  <c r="E529" i="47"/>
  <c r="C529" i="47"/>
  <c r="G528" i="47"/>
  <c r="E524" i="47"/>
  <c r="C524" i="47"/>
  <c r="E523" i="47"/>
  <c r="C523" i="47"/>
  <c r="E522" i="47"/>
  <c r="C522" i="47"/>
  <c r="E521" i="47"/>
  <c r="C521" i="47"/>
  <c r="E520" i="47"/>
  <c r="C520" i="47"/>
  <c r="E519" i="47"/>
  <c r="C519" i="47"/>
  <c r="E518" i="47"/>
  <c r="C518" i="47"/>
  <c r="E517" i="47"/>
  <c r="C517" i="47"/>
  <c r="G516" i="47"/>
  <c r="E515" i="47"/>
  <c r="C515" i="47"/>
  <c r="E514" i="47"/>
  <c r="C514" i="47"/>
  <c r="E513" i="47"/>
  <c r="C513" i="47"/>
  <c r="E512" i="47"/>
  <c r="C512" i="47"/>
  <c r="E511" i="47"/>
  <c r="C511" i="47"/>
  <c r="E510" i="47"/>
  <c r="C510" i="47"/>
  <c r="E509" i="47"/>
  <c r="C509" i="47"/>
  <c r="E508" i="47"/>
  <c r="C508" i="47"/>
  <c r="G507" i="47"/>
  <c r="G506" i="47" s="1"/>
  <c r="G505" i="47" s="1"/>
  <c r="E504" i="47"/>
  <c r="C504" i="47"/>
  <c r="E503" i="47"/>
  <c r="C503" i="47"/>
  <c r="E502" i="47"/>
  <c r="C502" i="47"/>
  <c r="E501" i="47"/>
  <c r="C501" i="47"/>
  <c r="E500" i="47"/>
  <c r="C500" i="47"/>
  <c r="E499" i="47"/>
  <c r="C499" i="47"/>
  <c r="E498" i="47"/>
  <c r="C498" i="47"/>
  <c r="E497" i="47"/>
  <c r="C497" i="47"/>
  <c r="G496" i="47"/>
  <c r="E495" i="47"/>
  <c r="C495" i="47"/>
  <c r="E494" i="47"/>
  <c r="C494" i="47"/>
  <c r="E493" i="47"/>
  <c r="C493" i="47"/>
  <c r="E492" i="47"/>
  <c r="C492" i="47"/>
  <c r="E491" i="47"/>
  <c r="C491" i="47"/>
  <c r="E490" i="47"/>
  <c r="C490" i="47"/>
  <c r="E489" i="47"/>
  <c r="C489" i="47"/>
  <c r="E488" i="47"/>
  <c r="C488" i="47"/>
  <c r="G487" i="47"/>
  <c r="E484" i="47"/>
  <c r="C484" i="47"/>
  <c r="E483" i="47"/>
  <c r="C483" i="47"/>
  <c r="E482" i="47"/>
  <c r="C482" i="47"/>
  <c r="E481" i="47"/>
  <c r="C481" i="47"/>
  <c r="E480" i="47"/>
  <c r="C480" i="47"/>
  <c r="E479" i="47"/>
  <c r="C479" i="47"/>
  <c r="E478" i="47"/>
  <c r="C478" i="47"/>
  <c r="E477" i="47"/>
  <c r="C477" i="47"/>
  <c r="G476" i="47"/>
  <c r="E475" i="47"/>
  <c r="C475" i="47"/>
  <c r="E474" i="47"/>
  <c r="C474" i="47"/>
  <c r="E473" i="47"/>
  <c r="C473" i="47"/>
  <c r="E472" i="47"/>
  <c r="C472" i="47"/>
  <c r="E471" i="47"/>
  <c r="C471" i="47"/>
  <c r="E470" i="47"/>
  <c r="C470" i="47"/>
  <c r="E469" i="47"/>
  <c r="C469" i="47"/>
  <c r="E468" i="47"/>
  <c r="C468" i="47"/>
  <c r="G467" i="47"/>
  <c r="G466" i="47" s="1"/>
  <c r="G465" i="47" s="1"/>
  <c r="E464" i="47"/>
  <c r="C464" i="47"/>
  <c r="E463" i="47"/>
  <c r="C463" i="47"/>
  <c r="E462" i="47"/>
  <c r="C462" i="47"/>
  <c r="E461" i="47"/>
  <c r="C461" i="47"/>
  <c r="E460" i="47"/>
  <c r="C460" i="47"/>
  <c r="E459" i="47"/>
  <c r="C459" i="47"/>
  <c r="E458" i="47"/>
  <c r="C458" i="47"/>
  <c r="E457" i="47"/>
  <c r="C457" i="47"/>
  <c r="G456" i="47"/>
  <c r="E455" i="47"/>
  <c r="C455" i="47"/>
  <c r="E454" i="47"/>
  <c r="C454" i="47"/>
  <c r="E453" i="47"/>
  <c r="C453" i="47"/>
  <c r="E452" i="47"/>
  <c r="C452" i="47"/>
  <c r="E451" i="47"/>
  <c r="C451" i="47"/>
  <c r="E450" i="47"/>
  <c r="C450" i="47"/>
  <c r="E449" i="47"/>
  <c r="C449" i="47"/>
  <c r="E448" i="47"/>
  <c r="C448" i="47"/>
  <c r="G447" i="47"/>
  <c r="E445" i="47"/>
  <c r="C445" i="47"/>
  <c r="E444" i="47"/>
  <c r="C444" i="47"/>
  <c r="E443" i="47"/>
  <c r="C443" i="47"/>
  <c r="E442" i="47"/>
  <c r="C442" i="47"/>
  <c r="E441" i="47"/>
  <c r="C441" i="47"/>
  <c r="E440" i="47"/>
  <c r="C440" i="47"/>
  <c r="E439" i="47"/>
  <c r="C439" i="47"/>
  <c r="E438" i="47"/>
  <c r="C438" i="47"/>
  <c r="G437" i="47"/>
  <c r="H436" i="47"/>
  <c r="C436" i="47"/>
  <c r="H435" i="47"/>
  <c r="C435" i="47"/>
  <c r="C434" i="47"/>
  <c r="C433" i="47"/>
  <c r="H432" i="47"/>
  <c r="C432" i="47"/>
  <c r="H431" i="47"/>
  <c r="C431" i="47"/>
  <c r="C430" i="47"/>
  <c r="C429" i="47"/>
  <c r="G428" i="47"/>
  <c r="G427" i="47" s="1"/>
  <c r="E428" i="47"/>
  <c r="E425" i="47"/>
  <c r="C425" i="47"/>
  <c r="E424" i="47"/>
  <c r="C424" i="47"/>
  <c r="E423" i="47"/>
  <c r="C423" i="47"/>
  <c r="E422" i="47"/>
  <c r="C422" i="47"/>
  <c r="E421" i="47"/>
  <c r="C421" i="47"/>
  <c r="E420" i="47"/>
  <c r="C420" i="47"/>
  <c r="E419" i="47"/>
  <c r="C419" i="47"/>
  <c r="E418" i="47"/>
  <c r="C418" i="47"/>
  <c r="G417" i="47"/>
  <c r="E416" i="47"/>
  <c r="C416" i="47"/>
  <c r="E415" i="47"/>
  <c r="C415" i="47"/>
  <c r="E414" i="47"/>
  <c r="C414" i="47"/>
  <c r="E413" i="47"/>
  <c r="C413" i="47"/>
  <c r="E412" i="47"/>
  <c r="C412" i="47"/>
  <c r="E411" i="47"/>
  <c r="C411" i="47"/>
  <c r="E410" i="47"/>
  <c r="C410" i="47"/>
  <c r="E409" i="47"/>
  <c r="C409" i="47"/>
  <c r="G408" i="47"/>
  <c r="G407" i="47" s="1"/>
  <c r="E406" i="47"/>
  <c r="C406" i="47"/>
  <c r="E405" i="47"/>
  <c r="C405" i="47"/>
  <c r="E404" i="47"/>
  <c r="C404" i="47"/>
  <c r="E403" i="47"/>
  <c r="C403" i="47"/>
  <c r="E402" i="47"/>
  <c r="C402" i="47"/>
  <c r="E401" i="47"/>
  <c r="C401" i="47"/>
  <c r="E400" i="47"/>
  <c r="C400" i="47"/>
  <c r="E399" i="47"/>
  <c r="C399" i="47"/>
  <c r="G398" i="47"/>
  <c r="E397" i="47"/>
  <c r="C397" i="47"/>
  <c r="E396" i="47"/>
  <c r="C396" i="47"/>
  <c r="E395" i="47"/>
  <c r="C395" i="47"/>
  <c r="E394" i="47"/>
  <c r="C394" i="47"/>
  <c r="E393" i="47"/>
  <c r="C393" i="47"/>
  <c r="E392" i="47"/>
  <c r="C392" i="47"/>
  <c r="E391" i="47"/>
  <c r="C391" i="47"/>
  <c r="E390" i="47"/>
  <c r="C390" i="47"/>
  <c r="G389" i="47"/>
  <c r="G388" i="47" s="1"/>
  <c r="G387" i="47" s="1"/>
  <c r="H385" i="47"/>
  <c r="C385" i="47"/>
  <c r="H384" i="47"/>
  <c r="C384" i="47"/>
  <c r="H383" i="47"/>
  <c r="C383" i="47"/>
  <c r="H382" i="47"/>
  <c r="C382" i="47"/>
  <c r="H381" i="47"/>
  <c r="C381" i="47"/>
  <c r="H380" i="47"/>
  <c r="C380" i="47"/>
  <c r="H379" i="47"/>
  <c r="C379" i="47"/>
  <c r="H378" i="47"/>
  <c r="C378" i="47"/>
  <c r="G377" i="47"/>
  <c r="H376" i="47"/>
  <c r="C376" i="47"/>
  <c r="H375" i="47"/>
  <c r="C375" i="47"/>
  <c r="H374" i="47"/>
  <c r="C374" i="47"/>
  <c r="H373" i="47"/>
  <c r="C373" i="47"/>
  <c r="H372" i="47"/>
  <c r="C372" i="47"/>
  <c r="H371" i="47"/>
  <c r="C371" i="47"/>
  <c r="H370" i="47"/>
  <c r="C370" i="47"/>
  <c r="H369" i="47"/>
  <c r="C369" i="47"/>
  <c r="G368" i="47"/>
  <c r="G367" i="47" s="1"/>
  <c r="H366" i="47"/>
  <c r="C366" i="47"/>
  <c r="H365" i="47"/>
  <c r="C365" i="47"/>
  <c r="C364" i="47"/>
  <c r="C363" i="47"/>
  <c r="H362" i="47"/>
  <c r="C362" i="47"/>
  <c r="H361" i="47"/>
  <c r="C361" i="47"/>
  <c r="C360" i="47"/>
  <c r="C359" i="47"/>
  <c r="G358" i="47"/>
  <c r="E358" i="47"/>
  <c r="E348" i="47" s="1"/>
  <c r="H357" i="47"/>
  <c r="C357" i="47"/>
  <c r="H356" i="47"/>
  <c r="C356" i="47"/>
  <c r="C355" i="47"/>
  <c r="C354" i="47"/>
  <c r="H353" i="47"/>
  <c r="C353" i="47"/>
  <c r="H352" i="47"/>
  <c r="C352" i="47"/>
  <c r="C351" i="47"/>
  <c r="C350" i="47"/>
  <c r="G349" i="47"/>
  <c r="H347" i="47"/>
  <c r="C347" i="47"/>
  <c r="H346" i="47"/>
  <c r="C346" i="47"/>
  <c r="C345" i="47"/>
  <c r="C344" i="47"/>
  <c r="H343" i="47"/>
  <c r="C343" i="47"/>
  <c r="H342" i="47"/>
  <c r="C342" i="47"/>
  <c r="C341" i="47"/>
  <c r="C340" i="47"/>
  <c r="G339" i="47"/>
  <c r="H338" i="47"/>
  <c r="C338" i="47"/>
  <c r="H337" i="47"/>
  <c r="C337" i="47"/>
  <c r="C336" i="47"/>
  <c r="C335" i="47"/>
  <c r="H334" i="47"/>
  <c r="C334" i="47"/>
  <c r="H333" i="47"/>
  <c r="C333" i="47"/>
  <c r="C332" i="47"/>
  <c r="C331" i="47"/>
  <c r="G330" i="47"/>
  <c r="G329" i="47" s="1"/>
  <c r="E330" i="47"/>
  <c r="E329" i="47" s="1"/>
  <c r="E328" i="47" s="1"/>
  <c r="H308" i="47"/>
  <c r="C308" i="47"/>
  <c r="H307" i="47"/>
  <c r="C307" i="47"/>
  <c r="C306" i="47"/>
  <c r="C305" i="47"/>
  <c r="H304" i="47"/>
  <c r="C304" i="47"/>
  <c r="H303" i="47"/>
  <c r="C303" i="47"/>
  <c r="C302" i="47"/>
  <c r="C301" i="47"/>
  <c r="G300" i="47"/>
  <c r="G299" i="47" s="1"/>
  <c r="E300" i="47"/>
  <c r="E299" i="47" s="1"/>
  <c r="H298" i="47"/>
  <c r="C298" i="47"/>
  <c r="H297" i="47"/>
  <c r="C297" i="47"/>
  <c r="C296" i="47"/>
  <c r="C295" i="47"/>
  <c r="H294" i="47"/>
  <c r="C294" i="47"/>
  <c r="H293" i="47"/>
  <c r="C293" i="47"/>
  <c r="C292" i="47"/>
  <c r="C291" i="47"/>
  <c r="G290" i="47"/>
  <c r="E290" i="47"/>
  <c r="H289" i="47"/>
  <c r="C289" i="47"/>
  <c r="H288" i="47"/>
  <c r="C288" i="47"/>
  <c r="C287" i="47"/>
  <c r="C286" i="47"/>
  <c r="H285" i="47"/>
  <c r="C285" i="47"/>
  <c r="H284" i="47"/>
  <c r="C284" i="47"/>
  <c r="C283" i="47"/>
  <c r="C282" i="47"/>
  <c r="G281" i="47"/>
  <c r="G280" i="47" s="1"/>
  <c r="G279" i="47" s="1"/>
  <c r="E281" i="47"/>
  <c r="E280" i="47" s="1"/>
  <c r="E279" i="47" s="1"/>
  <c r="H278" i="47"/>
  <c r="C278" i="47"/>
  <c r="H277" i="47"/>
  <c r="C277" i="47"/>
  <c r="C276" i="47"/>
  <c r="C275" i="47"/>
  <c r="H274" i="47"/>
  <c r="C274" i="47"/>
  <c r="H273" i="47"/>
  <c r="C273" i="47"/>
  <c r="C272" i="47"/>
  <c r="C271" i="47"/>
  <c r="G270" i="47"/>
  <c r="E270" i="47"/>
  <c r="H269" i="47"/>
  <c r="C269" i="47"/>
  <c r="H268" i="47"/>
  <c r="C268" i="47"/>
  <c r="C267" i="47"/>
  <c r="C266" i="47"/>
  <c r="H265" i="47"/>
  <c r="C265" i="47"/>
  <c r="H264" i="47"/>
  <c r="C264" i="47"/>
  <c r="C263" i="47"/>
  <c r="C262" i="47"/>
  <c r="G261" i="47"/>
  <c r="G260" i="47" s="1"/>
  <c r="E261" i="47"/>
  <c r="E260" i="47" s="1"/>
  <c r="H259" i="47"/>
  <c r="C259" i="47"/>
  <c r="H258" i="47"/>
  <c r="C258" i="47"/>
  <c r="C257" i="47"/>
  <c r="C256" i="47"/>
  <c r="H255" i="47"/>
  <c r="C255" i="47"/>
  <c r="H254" i="47"/>
  <c r="C254" i="47"/>
  <c r="C253" i="47"/>
  <c r="C252" i="47"/>
  <c r="G251" i="47"/>
  <c r="E251" i="47"/>
  <c r="H250" i="47"/>
  <c r="C250" i="47"/>
  <c r="H249" i="47"/>
  <c r="C249" i="47"/>
  <c r="C248" i="47"/>
  <c r="C247" i="47"/>
  <c r="H246" i="47"/>
  <c r="C246" i="47"/>
  <c r="H245" i="47"/>
  <c r="C245" i="47"/>
  <c r="C244" i="47"/>
  <c r="C243" i="47"/>
  <c r="G242" i="47"/>
  <c r="G241" i="47" s="1"/>
  <c r="E242" i="47"/>
  <c r="E241" i="47" s="1"/>
  <c r="H240" i="47"/>
  <c r="C240" i="47"/>
  <c r="H239" i="47"/>
  <c r="C239" i="47"/>
  <c r="C238" i="47"/>
  <c r="C237" i="47"/>
  <c r="H236" i="47"/>
  <c r="C236" i="47"/>
  <c r="H235" i="47"/>
  <c r="C235" i="47"/>
  <c r="C234" i="47"/>
  <c r="C233" i="47"/>
  <c r="G232" i="47"/>
  <c r="E232" i="47"/>
  <c r="H231" i="47"/>
  <c r="C231" i="47"/>
  <c r="H230" i="47"/>
  <c r="C230" i="47"/>
  <c r="C229" i="47"/>
  <c r="C228" i="47"/>
  <c r="H227" i="47"/>
  <c r="C227" i="47"/>
  <c r="H226" i="47"/>
  <c r="C226" i="47"/>
  <c r="C225" i="47"/>
  <c r="C224" i="47"/>
  <c r="G223" i="47"/>
  <c r="G222" i="47" s="1"/>
  <c r="G221" i="47" s="1"/>
  <c r="E223" i="47"/>
  <c r="E222" i="47" s="1"/>
  <c r="E221" i="47" s="1"/>
  <c r="H220" i="47"/>
  <c r="C220" i="47"/>
  <c r="H219" i="47"/>
  <c r="C219" i="47"/>
  <c r="C218" i="47"/>
  <c r="C217" i="47"/>
  <c r="H216" i="47"/>
  <c r="C216" i="47"/>
  <c r="H215" i="47"/>
  <c r="C215" i="47"/>
  <c r="C214" i="47"/>
  <c r="C213" i="47"/>
  <c r="G212" i="47"/>
  <c r="E212" i="47"/>
  <c r="H211" i="47"/>
  <c r="C211" i="47"/>
  <c r="H210" i="47"/>
  <c r="C210" i="47"/>
  <c r="C209" i="47"/>
  <c r="C208" i="47"/>
  <c r="H207" i="47"/>
  <c r="C207" i="47"/>
  <c r="H206" i="47"/>
  <c r="C206" i="47"/>
  <c r="C205" i="47"/>
  <c r="C204" i="47"/>
  <c r="G203" i="47"/>
  <c r="G202" i="47" s="1"/>
  <c r="E203" i="47"/>
  <c r="H201" i="47"/>
  <c r="C201" i="47"/>
  <c r="H200" i="47"/>
  <c r="C200" i="47"/>
  <c r="C199" i="47"/>
  <c r="C198" i="47"/>
  <c r="H197" i="47"/>
  <c r="C197" i="47"/>
  <c r="H196" i="47"/>
  <c r="C196" i="47"/>
  <c r="C195" i="47"/>
  <c r="C194" i="47"/>
  <c r="G193" i="47"/>
  <c r="E193" i="47"/>
  <c r="H192" i="47"/>
  <c r="C192" i="47"/>
  <c r="H191" i="47"/>
  <c r="C191" i="47"/>
  <c r="C190" i="47"/>
  <c r="C189" i="47"/>
  <c r="H188" i="47"/>
  <c r="C188" i="47"/>
  <c r="H187" i="47"/>
  <c r="C187" i="47"/>
  <c r="C186" i="47"/>
  <c r="C185" i="47"/>
  <c r="G184" i="47"/>
  <c r="E184" i="47"/>
  <c r="E183" i="47" s="1"/>
  <c r="H182" i="47"/>
  <c r="C182" i="47"/>
  <c r="H181" i="47"/>
  <c r="C181" i="47"/>
  <c r="C180" i="47"/>
  <c r="C179" i="47"/>
  <c r="H178" i="47"/>
  <c r="C178" i="47"/>
  <c r="H177" i="47"/>
  <c r="C177" i="47"/>
  <c r="C176" i="47"/>
  <c r="C175" i="47"/>
  <c r="G174" i="47"/>
  <c r="E174" i="47"/>
  <c r="H173" i="47"/>
  <c r="C173" i="47"/>
  <c r="H172" i="47"/>
  <c r="C172" i="47"/>
  <c r="C171" i="47"/>
  <c r="C170" i="47"/>
  <c r="H169" i="47"/>
  <c r="C169" i="47"/>
  <c r="H168" i="47"/>
  <c r="C168" i="47"/>
  <c r="C167" i="47"/>
  <c r="C166" i="47"/>
  <c r="G165" i="47"/>
  <c r="E165" i="47"/>
  <c r="E164" i="47" s="1"/>
  <c r="H162" i="47"/>
  <c r="C162" i="47"/>
  <c r="H161" i="47"/>
  <c r="C161" i="47"/>
  <c r="H160" i="47"/>
  <c r="C160" i="47"/>
  <c r="H159" i="47"/>
  <c r="C159" i="47"/>
  <c r="H158" i="47"/>
  <c r="C158" i="47"/>
  <c r="H157" i="47"/>
  <c r="C157" i="47"/>
  <c r="H156" i="47"/>
  <c r="C156" i="47"/>
  <c r="H155" i="47"/>
  <c r="C155" i="47"/>
  <c r="G154" i="47"/>
  <c r="E154" i="47"/>
  <c r="H153" i="47"/>
  <c r="C153" i="47"/>
  <c r="H152" i="47"/>
  <c r="C152" i="47"/>
  <c r="C151" i="47"/>
  <c r="C150" i="47"/>
  <c r="H149" i="47"/>
  <c r="C149" i="47"/>
  <c r="H148" i="47"/>
  <c r="C148" i="47"/>
  <c r="C147" i="47"/>
  <c r="C146" i="47"/>
  <c r="G145" i="47"/>
  <c r="E145" i="47"/>
  <c r="H143" i="47"/>
  <c r="C143" i="47"/>
  <c r="H142" i="47"/>
  <c r="C142" i="47"/>
  <c r="C141" i="47"/>
  <c r="C140" i="47"/>
  <c r="H139" i="47"/>
  <c r="C139" i="47"/>
  <c r="H138" i="47"/>
  <c r="C138" i="47"/>
  <c r="C137" i="47"/>
  <c r="C136" i="47"/>
  <c r="G135" i="47"/>
  <c r="E135" i="47"/>
  <c r="H134" i="47"/>
  <c r="C134" i="47"/>
  <c r="H133" i="47"/>
  <c r="C133" i="47"/>
  <c r="C132" i="47"/>
  <c r="C131" i="47"/>
  <c r="H130" i="47"/>
  <c r="C130" i="47"/>
  <c r="H129" i="47"/>
  <c r="C129" i="47"/>
  <c r="C128" i="47"/>
  <c r="C127" i="47"/>
  <c r="G126" i="47"/>
  <c r="E126" i="47"/>
  <c r="H124" i="47"/>
  <c r="C124" i="47"/>
  <c r="H123" i="47"/>
  <c r="C123" i="47"/>
  <c r="C122" i="47"/>
  <c r="C121" i="47"/>
  <c r="H120" i="47"/>
  <c r="C120" i="47"/>
  <c r="H119" i="47"/>
  <c r="C119" i="47"/>
  <c r="C118" i="47"/>
  <c r="C117" i="47"/>
  <c r="G116" i="47"/>
  <c r="E116" i="47"/>
  <c r="H115" i="47"/>
  <c r="C115" i="47"/>
  <c r="H114" i="47"/>
  <c r="C114" i="47"/>
  <c r="C113" i="47"/>
  <c r="C112" i="47"/>
  <c r="H111" i="47"/>
  <c r="C111" i="47"/>
  <c r="H110" i="47"/>
  <c r="C110" i="47"/>
  <c r="C109" i="47"/>
  <c r="C108" i="47"/>
  <c r="G107" i="47"/>
  <c r="E107" i="47"/>
  <c r="H103" i="47"/>
  <c r="C103" i="47"/>
  <c r="H102" i="47"/>
  <c r="C102" i="47"/>
  <c r="C101" i="47"/>
  <c r="C100" i="47"/>
  <c r="H99" i="47"/>
  <c r="C99" i="47"/>
  <c r="H98" i="47"/>
  <c r="C98" i="47"/>
  <c r="C97" i="47"/>
  <c r="C96" i="47"/>
  <c r="G95" i="47"/>
  <c r="E95" i="47"/>
  <c r="H94" i="47"/>
  <c r="C94" i="47"/>
  <c r="H93" i="47"/>
  <c r="C93" i="47"/>
  <c r="C92" i="47"/>
  <c r="C91" i="47"/>
  <c r="H90" i="47"/>
  <c r="C90" i="47"/>
  <c r="H89" i="47"/>
  <c r="C89" i="47"/>
  <c r="C88" i="47"/>
  <c r="C87" i="47"/>
  <c r="G86" i="47"/>
  <c r="E86" i="47"/>
  <c r="H83" i="47"/>
  <c r="C83" i="47"/>
  <c r="H82" i="47"/>
  <c r="C82" i="47"/>
  <c r="C81" i="47"/>
  <c r="C80" i="47"/>
  <c r="H79" i="47"/>
  <c r="C79" i="47"/>
  <c r="H78" i="47"/>
  <c r="C78" i="47"/>
  <c r="C77" i="47"/>
  <c r="C76" i="47"/>
  <c r="G75" i="47"/>
  <c r="G65" i="47" s="1"/>
  <c r="E75" i="47"/>
  <c r="E65" i="47" s="1"/>
  <c r="H55" i="47"/>
  <c r="C55" i="47"/>
  <c r="H54" i="47"/>
  <c r="C54" i="47"/>
  <c r="C53" i="47"/>
  <c r="C52" i="47"/>
  <c r="H51" i="47"/>
  <c r="C51" i="47"/>
  <c r="H50" i="47"/>
  <c r="C50" i="47"/>
  <c r="C49" i="47"/>
  <c r="C48" i="47"/>
  <c r="G47" i="47"/>
  <c r="G46" i="47" s="1"/>
  <c r="G45" i="47" s="1"/>
  <c r="E47" i="47"/>
  <c r="E46" i="47" s="1"/>
  <c r="H44" i="47"/>
  <c r="H43" i="47"/>
  <c r="C43" i="47"/>
  <c r="C42" i="47"/>
  <c r="C41" i="47"/>
  <c r="H40" i="47"/>
  <c r="C40" i="47"/>
  <c r="H39" i="47"/>
  <c r="C39" i="47"/>
  <c r="C38" i="47"/>
  <c r="C37" i="47"/>
  <c r="G36" i="47"/>
  <c r="G26" i="47" s="1"/>
  <c r="E36" i="47"/>
  <c r="E26" i="47" s="1"/>
  <c r="H25" i="47"/>
  <c r="H24" i="47"/>
  <c r="C24" i="47"/>
  <c r="C23" i="47"/>
  <c r="C22" i="47"/>
  <c r="H21" i="47"/>
  <c r="C21" i="47"/>
  <c r="H20" i="47"/>
  <c r="C20" i="47"/>
  <c r="C19" i="47"/>
  <c r="C18" i="47"/>
  <c r="G17" i="47"/>
  <c r="G7" i="47" s="1"/>
  <c r="E17" i="47"/>
  <c r="E7" i="47" s="1"/>
  <c r="H16" i="47"/>
  <c r="C16" i="47"/>
  <c r="C15" i="47"/>
  <c r="C14" i="47"/>
  <c r="C13" i="47"/>
  <c r="C12" i="47"/>
  <c r="C11" i="47"/>
  <c r="C10" i="47"/>
  <c r="C9" i="47"/>
  <c r="I5834" i="44"/>
  <c r="H5834" i="44"/>
  <c r="I5833" i="44"/>
  <c r="H5833" i="44"/>
  <c r="I5832" i="44"/>
  <c r="H5832" i="44"/>
  <c r="I5831" i="44"/>
  <c r="H5831" i="44"/>
  <c r="I5830" i="44"/>
  <c r="H5830" i="44"/>
  <c r="I5829" i="44"/>
  <c r="H5829" i="44"/>
  <c r="I5828" i="44"/>
  <c r="H5828" i="44"/>
  <c r="I5827" i="44"/>
  <c r="H5827" i="44"/>
  <c r="I5826" i="44"/>
  <c r="H5826" i="44"/>
  <c r="I5825" i="44"/>
  <c r="H5825" i="44"/>
  <c r="I5819" i="44"/>
  <c r="H5819" i="44"/>
  <c r="I5818" i="44"/>
  <c r="H5818" i="44"/>
  <c r="I5817" i="44"/>
  <c r="H5817" i="44"/>
  <c r="I5816" i="44"/>
  <c r="H5816" i="44"/>
  <c r="I5815" i="44"/>
  <c r="H5815" i="44"/>
  <c r="I5814" i="44"/>
  <c r="H5814" i="44"/>
  <c r="I5813" i="44"/>
  <c r="H5813" i="44"/>
  <c r="I5812" i="44"/>
  <c r="H5812" i="44"/>
  <c r="I5811" i="44"/>
  <c r="H5811" i="44"/>
  <c r="I5810" i="44"/>
  <c r="H5810" i="44"/>
  <c r="I5804" i="44"/>
  <c r="H5804" i="44"/>
  <c r="I5803" i="44"/>
  <c r="H5803" i="44"/>
  <c r="I5802" i="44"/>
  <c r="H5802" i="44"/>
  <c r="I5801" i="44"/>
  <c r="H5801" i="44"/>
  <c r="I5800" i="44"/>
  <c r="H5800" i="44"/>
  <c r="I5799" i="44"/>
  <c r="H5799" i="44"/>
  <c r="I5798" i="44"/>
  <c r="H5798" i="44"/>
  <c r="I5797" i="44"/>
  <c r="H5797" i="44"/>
  <c r="I5796" i="44"/>
  <c r="H5796" i="44"/>
  <c r="I5795" i="44"/>
  <c r="H5795" i="44"/>
  <c r="I5789" i="44"/>
  <c r="H5789" i="44"/>
  <c r="I5788" i="44"/>
  <c r="H5788" i="44"/>
  <c r="I5787" i="44"/>
  <c r="H5787" i="44"/>
  <c r="I5786" i="44"/>
  <c r="H5786" i="44"/>
  <c r="I5785" i="44"/>
  <c r="H5785" i="44"/>
  <c r="I5784" i="44"/>
  <c r="H5784" i="44"/>
  <c r="I5783" i="44"/>
  <c r="H5783" i="44"/>
  <c r="I5782" i="44"/>
  <c r="H5782" i="44"/>
  <c r="I5781" i="44"/>
  <c r="H5781" i="44"/>
  <c r="I5780" i="44"/>
  <c r="H5780" i="44"/>
  <c r="I5770" i="44"/>
  <c r="H5770" i="44"/>
  <c r="I5769" i="44"/>
  <c r="H5769" i="44"/>
  <c r="I5768" i="44"/>
  <c r="H5768" i="44"/>
  <c r="I5767" i="44"/>
  <c r="H5767" i="44"/>
  <c r="I5766" i="44"/>
  <c r="H5766" i="44"/>
  <c r="I5765" i="44"/>
  <c r="H5765" i="44"/>
  <c r="I5764" i="44"/>
  <c r="H5764" i="44"/>
  <c r="I5763" i="44"/>
  <c r="H5763" i="44"/>
  <c r="I5762" i="44"/>
  <c r="H5762" i="44"/>
  <c r="I5761" i="44"/>
  <c r="H5761" i="44"/>
  <c r="I5755" i="44"/>
  <c r="H5755" i="44"/>
  <c r="I5754" i="44"/>
  <c r="H5754" i="44"/>
  <c r="I5753" i="44"/>
  <c r="H5753" i="44"/>
  <c r="I5752" i="44"/>
  <c r="H5752" i="44"/>
  <c r="I5751" i="44"/>
  <c r="H5751" i="44"/>
  <c r="I5750" i="44"/>
  <c r="H5750" i="44"/>
  <c r="I5749" i="44"/>
  <c r="H5749" i="44"/>
  <c r="I5748" i="44"/>
  <c r="H5748" i="44"/>
  <c r="I5747" i="44"/>
  <c r="H5747" i="44"/>
  <c r="I5746" i="44"/>
  <c r="H5746" i="44"/>
  <c r="I5740" i="44"/>
  <c r="H5740" i="44"/>
  <c r="I5739" i="44"/>
  <c r="H5739" i="44"/>
  <c r="I5738" i="44"/>
  <c r="H5738" i="44"/>
  <c r="I5737" i="44"/>
  <c r="H5737" i="44"/>
  <c r="I5736" i="44"/>
  <c r="H5736" i="44"/>
  <c r="I5735" i="44"/>
  <c r="H5735" i="44"/>
  <c r="I5734" i="44"/>
  <c r="H5734" i="44"/>
  <c r="I5733" i="44"/>
  <c r="H5733" i="44"/>
  <c r="I5732" i="44"/>
  <c r="H5732" i="44"/>
  <c r="I5731" i="44"/>
  <c r="H5731" i="44"/>
  <c r="I5725" i="44"/>
  <c r="H5725" i="44"/>
  <c r="I5724" i="44"/>
  <c r="H5724" i="44"/>
  <c r="I5723" i="44"/>
  <c r="H5723" i="44"/>
  <c r="I5722" i="44"/>
  <c r="H5722" i="44"/>
  <c r="I5721" i="44"/>
  <c r="H5721" i="44"/>
  <c r="I5720" i="44"/>
  <c r="H5720" i="44"/>
  <c r="I5719" i="44"/>
  <c r="H5719" i="44"/>
  <c r="I5718" i="44"/>
  <c r="H5718" i="44"/>
  <c r="I5717" i="44"/>
  <c r="H5717" i="44"/>
  <c r="I5716" i="44"/>
  <c r="H5716" i="44"/>
  <c r="I5705" i="44"/>
  <c r="H5705" i="44"/>
  <c r="I5704" i="44"/>
  <c r="H5704" i="44"/>
  <c r="I5703" i="44"/>
  <c r="H5703" i="44"/>
  <c r="I5702" i="44"/>
  <c r="H5702" i="44"/>
  <c r="I5701" i="44"/>
  <c r="H5701" i="44"/>
  <c r="I5700" i="44"/>
  <c r="H5700" i="44"/>
  <c r="I5699" i="44"/>
  <c r="H5699" i="44"/>
  <c r="I5698" i="44"/>
  <c r="H5698" i="44"/>
  <c r="I5697" i="44"/>
  <c r="H5697" i="44"/>
  <c r="I5696" i="44"/>
  <c r="H5696" i="44"/>
  <c r="I5690" i="44"/>
  <c r="H5690" i="44"/>
  <c r="I5689" i="44"/>
  <c r="H5689" i="44"/>
  <c r="I5688" i="44"/>
  <c r="H5688" i="44"/>
  <c r="I5687" i="44"/>
  <c r="H5687" i="44"/>
  <c r="I5686" i="44"/>
  <c r="H5686" i="44"/>
  <c r="I5685" i="44"/>
  <c r="H5685" i="44"/>
  <c r="I5684" i="44"/>
  <c r="H5684" i="44"/>
  <c r="I5683" i="44"/>
  <c r="H5683" i="44"/>
  <c r="I5682" i="44"/>
  <c r="H5682" i="44"/>
  <c r="I5681" i="44"/>
  <c r="H5681" i="44"/>
  <c r="I5675" i="44"/>
  <c r="H5675" i="44"/>
  <c r="I5674" i="44"/>
  <c r="H5674" i="44"/>
  <c r="I5673" i="44"/>
  <c r="H5673" i="44"/>
  <c r="I5672" i="44"/>
  <c r="H5672" i="44"/>
  <c r="I5671" i="44"/>
  <c r="H5671" i="44"/>
  <c r="I5670" i="44"/>
  <c r="H5670" i="44"/>
  <c r="I5669" i="44"/>
  <c r="H5669" i="44"/>
  <c r="I5668" i="44"/>
  <c r="H5668" i="44"/>
  <c r="I5667" i="44"/>
  <c r="H5667" i="44"/>
  <c r="I5666" i="44"/>
  <c r="H5666" i="44"/>
  <c r="I5660" i="44"/>
  <c r="H5660" i="44"/>
  <c r="I5659" i="44"/>
  <c r="H5659" i="44"/>
  <c r="I5658" i="44"/>
  <c r="H5658" i="44"/>
  <c r="I5657" i="44"/>
  <c r="H5657" i="44"/>
  <c r="I5656" i="44"/>
  <c r="H5656" i="44"/>
  <c r="I5655" i="44"/>
  <c r="H5655" i="44"/>
  <c r="I5654" i="44"/>
  <c r="H5654" i="44"/>
  <c r="I5653" i="44"/>
  <c r="H5653" i="44"/>
  <c r="I5652" i="44"/>
  <c r="H5652" i="44"/>
  <c r="I5651" i="44"/>
  <c r="H5651" i="44"/>
  <c r="I5641" i="44"/>
  <c r="H5641" i="44"/>
  <c r="I5640" i="44"/>
  <c r="H5640" i="44"/>
  <c r="I5639" i="44"/>
  <c r="H5639" i="44"/>
  <c r="I5638" i="44"/>
  <c r="H5638" i="44"/>
  <c r="I5637" i="44"/>
  <c r="H5637" i="44"/>
  <c r="I5636" i="44"/>
  <c r="H5636" i="44"/>
  <c r="I5635" i="44"/>
  <c r="H5635" i="44"/>
  <c r="I5634" i="44"/>
  <c r="H5634" i="44"/>
  <c r="I5633" i="44"/>
  <c r="H5633" i="44"/>
  <c r="I5632" i="44"/>
  <c r="H5632" i="44"/>
  <c r="I5626" i="44"/>
  <c r="H5626" i="44"/>
  <c r="I5625" i="44"/>
  <c r="H5625" i="44"/>
  <c r="I5624" i="44"/>
  <c r="H5624" i="44"/>
  <c r="I5623" i="44"/>
  <c r="H5623" i="44"/>
  <c r="I5622" i="44"/>
  <c r="H5622" i="44"/>
  <c r="I5621" i="44"/>
  <c r="H5621" i="44"/>
  <c r="I5620" i="44"/>
  <c r="H5620" i="44"/>
  <c r="I5619" i="44"/>
  <c r="H5619" i="44"/>
  <c r="I5618" i="44"/>
  <c r="H5618" i="44"/>
  <c r="I5617" i="44"/>
  <c r="H5617" i="44"/>
  <c r="I5611" i="44"/>
  <c r="H5611" i="44"/>
  <c r="I5610" i="44"/>
  <c r="H5610" i="44"/>
  <c r="I5609" i="44"/>
  <c r="H5609" i="44"/>
  <c r="I5608" i="44"/>
  <c r="H5608" i="44"/>
  <c r="I5607" i="44"/>
  <c r="H5607" i="44"/>
  <c r="I5606" i="44"/>
  <c r="H5606" i="44"/>
  <c r="I5605" i="44"/>
  <c r="H5605" i="44"/>
  <c r="I5604" i="44"/>
  <c r="H5604" i="44"/>
  <c r="I5603" i="44"/>
  <c r="H5603" i="44"/>
  <c r="I5602" i="44"/>
  <c r="H5602" i="44"/>
  <c r="I5596" i="44"/>
  <c r="H5596" i="44"/>
  <c r="I5595" i="44"/>
  <c r="H5595" i="44"/>
  <c r="I5594" i="44"/>
  <c r="H5594" i="44"/>
  <c r="I5593" i="44"/>
  <c r="H5593" i="44"/>
  <c r="I5592" i="44"/>
  <c r="H5592" i="44"/>
  <c r="I5591" i="44"/>
  <c r="H5591" i="44"/>
  <c r="I5590" i="44"/>
  <c r="H5590" i="44"/>
  <c r="I5589" i="44"/>
  <c r="H5589" i="44"/>
  <c r="I5588" i="44"/>
  <c r="H5588" i="44"/>
  <c r="I5587" i="44"/>
  <c r="H5587" i="44"/>
  <c r="I5576" i="44"/>
  <c r="H5576" i="44"/>
  <c r="I5575" i="44"/>
  <c r="H5575" i="44"/>
  <c r="I5574" i="44"/>
  <c r="H5574" i="44"/>
  <c r="I5573" i="44"/>
  <c r="H5573" i="44"/>
  <c r="I5572" i="44"/>
  <c r="H5572" i="44"/>
  <c r="I5571" i="44"/>
  <c r="H5571" i="44"/>
  <c r="I5570" i="44"/>
  <c r="H5570" i="44"/>
  <c r="I5569" i="44"/>
  <c r="H5569" i="44"/>
  <c r="I5568" i="44"/>
  <c r="H5568" i="44"/>
  <c r="I5567" i="44"/>
  <c r="H5567" i="44"/>
  <c r="I5561" i="44"/>
  <c r="H5561" i="44"/>
  <c r="I5560" i="44"/>
  <c r="H5560" i="44"/>
  <c r="I5559" i="44"/>
  <c r="H5559" i="44"/>
  <c r="I5558" i="44"/>
  <c r="H5558" i="44"/>
  <c r="I5557" i="44"/>
  <c r="H5557" i="44"/>
  <c r="I5556" i="44"/>
  <c r="H5556" i="44"/>
  <c r="I5555" i="44"/>
  <c r="H5555" i="44"/>
  <c r="I5554" i="44"/>
  <c r="H5554" i="44"/>
  <c r="I5553" i="44"/>
  <c r="H5553" i="44"/>
  <c r="I5552" i="44"/>
  <c r="H5552" i="44"/>
  <c r="I5546" i="44"/>
  <c r="H5546" i="44"/>
  <c r="I5545" i="44"/>
  <c r="H5545" i="44"/>
  <c r="I5544" i="44"/>
  <c r="H5544" i="44"/>
  <c r="I5543" i="44"/>
  <c r="H5543" i="44"/>
  <c r="I5542" i="44"/>
  <c r="H5542" i="44"/>
  <c r="I5541" i="44"/>
  <c r="H5541" i="44"/>
  <c r="I5540" i="44"/>
  <c r="H5540" i="44"/>
  <c r="I5539" i="44"/>
  <c r="H5539" i="44"/>
  <c r="I5538" i="44"/>
  <c r="H5538" i="44"/>
  <c r="I5537" i="44"/>
  <c r="H5537" i="44"/>
  <c r="I5531" i="44"/>
  <c r="H5531" i="44"/>
  <c r="I5530" i="44"/>
  <c r="H5530" i="44"/>
  <c r="I5529" i="44"/>
  <c r="H5529" i="44"/>
  <c r="I5528" i="44"/>
  <c r="H5528" i="44"/>
  <c r="I5527" i="44"/>
  <c r="H5527" i="44"/>
  <c r="I5526" i="44"/>
  <c r="H5526" i="44"/>
  <c r="I5525" i="44"/>
  <c r="H5525" i="44"/>
  <c r="I5524" i="44"/>
  <c r="H5524" i="44"/>
  <c r="I5523" i="44"/>
  <c r="H5523" i="44"/>
  <c r="I5522" i="44"/>
  <c r="H5522" i="44"/>
  <c r="I5513" i="44"/>
  <c r="H5513" i="44"/>
  <c r="I5512" i="44"/>
  <c r="H5512" i="44"/>
  <c r="I5511" i="44"/>
  <c r="H5511" i="44"/>
  <c r="I5510" i="44"/>
  <c r="H5510" i="44"/>
  <c r="I5509" i="44"/>
  <c r="H5509" i="44"/>
  <c r="I5508" i="44"/>
  <c r="H5508" i="44"/>
  <c r="I5507" i="44"/>
  <c r="H5507" i="44"/>
  <c r="I5506" i="44"/>
  <c r="H5506" i="44"/>
  <c r="I5505" i="44"/>
  <c r="H5505" i="44"/>
  <c r="I5504" i="44"/>
  <c r="H5504" i="44"/>
  <c r="I5498" i="44"/>
  <c r="H5498" i="44"/>
  <c r="I5497" i="44"/>
  <c r="H5497" i="44"/>
  <c r="I5496" i="44"/>
  <c r="H5496" i="44"/>
  <c r="I5495" i="44"/>
  <c r="H5495" i="44"/>
  <c r="I5494" i="44"/>
  <c r="H5494" i="44"/>
  <c r="I5493" i="44"/>
  <c r="H5493" i="44"/>
  <c r="I5492" i="44"/>
  <c r="H5492" i="44"/>
  <c r="I5491" i="44"/>
  <c r="H5491" i="44"/>
  <c r="I5490" i="44"/>
  <c r="H5490" i="44"/>
  <c r="I5489" i="44"/>
  <c r="H5489" i="44"/>
  <c r="I5483" i="44"/>
  <c r="H5483" i="44"/>
  <c r="I5482" i="44"/>
  <c r="H5482" i="44"/>
  <c r="I5481" i="44"/>
  <c r="H5481" i="44"/>
  <c r="I5480" i="44"/>
  <c r="H5480" i="44"/>
  <c r="I5479" i="44"/>
  <c r="H5479" i="44"/>
  <c r="I5478" i="44"/>
  <c r="H5478" i="44"/>
  <c r="I5477" i="44"/>
  <c r="H5477" i="44"/>
  <c r="I5476" i="44"/>
  <c r="H5476" i="44"/>
  <c r="I5475" i="44"/>
  <c r="H5475" i="44"/>
  <c r="I5474" i="44"/>
  <c r="H5474" i="44"/>
  <c r="I5468" i="44"/>
  <c r="H5468" i="44"/>
  <c r="I5467" i="44"/>
  <c r="H5467" i="44"/>
  <c r="I5466" i="44"/>
  <c r="H5466" i="44"/>
  <c r="I5465" i="44"/>
  <c r="H5465" i="44"/>
  <c r="I5464" i="44"/>
  <c r="H5464" i="44"/>
  <c r="I5463" i="44"/>
  <c r="H5463" i="44"/>
  <c r="I5462" i="44"/>
  <c r="H5462" i="44"/>
  <c r="I5461" i="44"/>
  <c r="H5461" i="44"/>
  <c r="I5460" i="44"/>
  <c r="H5460" i="44"/>
  <c r="I5459" i="44"/>
  <c r="H5459" i="44"/>
  <c r="I5448" i="44"/>
  <c r="H5448" i="44"/>
  <c r="I5447" i="44"/>
  <c r="H5447" i="44"/>
  <c r="I5446" i="44"/>
  <c r="H5446" i="44"/>
  <c r="I5445" i="44"/>
  <c r="H5445" i="44"/>
  <c r="I5444" i="44"/>
  <c r="H5444" i="44"/>
  <c r="I5443" i="44"/>
  <c r="H5443" i="44"/>
  <c r="I5442" i="44"/>
  <c r="H5442" i="44"/>
  <c r="I5441" i="44"/>
  <c r="H5441" i="44"/>
  <c r="I5440" i="44"/>
  <c r="H5440" i="44"/>
  <c r="I5439" i="44"/>
  <c r="H5439" i="44"/>
  <c r="I5433" i="44"/>
  <c r="H5433" i="44"/>
  <c r="I5432" i="44"/>
  <c r="H5432" i="44"/>
  <c r="I5431" i="44"/>
  <c r="H5431" i="44"/>
  <c r="I5430" i="44"/>
  <c r="H5430" i="44"/>
  <c r="I5429" i="44"/>
  <c r="H5429" i="44"/>
  <c r="I5428" i="44"/>
  <c r="H5428" i="44"/>
  <c r="I5427" i="44"/>
  <c r="H5427" i="44"/>
  <c r="I5426" i="44"/>
  <c r="H5426" i="44"/>
  <c r="I5425" i="44"/>
  <c r="H5425" i="44"/>
  <c r="I5424" i="44"/>
  <c r="H5424" i="44"/>
  <c r="I5418" i="44"/>
  <c r="H5418" i="44"/>
  <c r="I5417" i="44"/>
  <c r="H5417" i="44"/>
  <c r="I5416" i="44"/>
  <c r="H5416" i="44"/>
  <c r="I5415" i="44"/>
  <c r="H5415" i="44"/>
  <c r="I5414" i="44"/>
  <c r="H5414" i="44"/>
  <c r="I5413" i="44"/>
  <c r="H5413" i="44"/>
  <c r="I5412" i="44"/>
  <c r="H5412" i="44"/>
  <c r="I5411" i="44"/>
  <c r="H5411" i="44"/>
  <c r="I5410" i="44"/>
  <c r="H5410" i="44"/>
  <c r="I5409" i="44"/>
  <c r="H5409" i="44"/>
  <c r="I5403" i="44"/>
  <c r="H5403" i="44"/>
  <c r="I5402" i="44"/>
  <c r="H5402" i="44"/>
  <c r="I5401" i="44"/>
  <c r="H5401" i="44"/>
  <c r="I5400" i="44"/>
  <c r="H5400" i="44"/>
  <c r="I5399" i="44"/>
  <c r="H5399" i="44"/>
  <c r="I5398" i="44"/>
  <c r="H5398" i="44"/>
  <c r="I5397" i="44"/>
  <c r="H5397" i="44"/>
  <c r="I5396" i="44"/>
  <c r="H5396" i="44"/>
  <c r="I5395" i="44"/>
  <c r="H5395" i="44"/>
  <c r="I5394" i="44"/>
  <c r="H5394" i="44"/>
  <c r="I5385" i="44"/>
  <c r="H5385" i="44"/>
  <c r="I5384" i="44"/>
  <c r="H5384" i="44"/>
  <c r="I5383" i="44"/>
  <c r="H5383" i="44"/>
  <c r="I5382" i="44"/>
  <c r="H5382" i="44"/>
  <c r="I5381" i="44"/>
  <c r="H5381" i="44"/>
  <c r="I5380" i="44"/>
  <c r="H5380" i="44"/>
  <c r="I5379" i="44"/>
  <c r="H5379" i="44"/>
  <c r="I5378" i="44"/>
  <c r="H5378" i="44"/>
  <c r="I5377" i="44"/>
  <c r="H5377" i="44"/>
  <c r="I5376" i="44"/>
  <c r="H5376" i="44"/>
  <c r="I5370" i="44"/>
  <c r="H5370" i="44"/>
  <c r="I5369" i="44"/>
  <c r="H5369" i="44"/>
  <c r="I5368" i="44"/>
  <c r="H5368" i="44"/>
  <c r="I5367" i="44"/>
  <c r="H5367" i="44"/>
  <c r="I5366" i="44"/>
  <c r="H5366" i="44"/>
  <c r="I5365" i="44"/>
  <c r="H5365" i="44"/>
  <c r="I5364" i="44"/>
  <c r="H5364" i="44"/>
  <c r="I5363" i="44"/>
  <c r="H5363" i="44"/>
  <c r="I5362" i="44"/>
  <c r="H5362" i="44"/>
  <c r="I5361" i="44"/>
  <c r="H5361" i="44"/>
  <c r="I5355" i="44"/>
  <c r="H5355" i="44"/>
  <c r="I5354" i="44"/>
  <c r="H5354" i="44"/>
  <c r="I5353" i="44"/>
  <c r="H5353" i="44"/>
  <c r="I5352" i="44"/>
  <c r="H5352" i="44"/>
  <c r="I5351" i="44"/>
  <c r="H5351" i="44"/>
  <c r="I5350" i="44"/>
  <c r="H5350" i="44"/>
  <c r="I5349" i="44"/>
  <c r="H5349" i="44"/>
  <c r="I5348" i="44"/>
  <c r="H5348" i="44"/>
  <c r="I5347" i="44"/>
  <c r="H5347" i="44"/>
  <c r="I5346" i="44"/>
  <c r="H5346" i="44"/>
  <c r="I5340" i="44"/>
  <c r="H5340" i="44"/>
  <c r="I5339" i="44"/>
  <c r="H5339" i="44"/>
  <c r="I5338" i="44"/>
  <c r="H5338" i="44"/>
  <c r="I5337" i="44"/>
  <c r="H5337" i="44"/>
  <c r="I5336" i="44"/>
  <c r="H5336" i="44"/>
  <c r="I5335" i="44"/>
  <c r="H5335" i="44"/>
  <c r="I5334" i="44"/>
  <c r="H5334" i="44"/>
  <c r="I5333" i="44"/>
  <c r="H5333" i="44"/>
  <c r="I5332" i="44"/>
  <c r="H5332" i="44"/>
  <c r="I5331" i="44"/>
  <c r="H5331" i="44"/>
  <c r="I5320" i="44"/>
  <c r="H5320" i="44"/>
  <c r="I5319" i="44"/>
  <c r="H5319" i="44"/>
  <c r="I5318" i="44"/>
  <c r="H5318" i="44"/>
  <c r="I5317" i="44"/>
  <c r="H5317" i="44"/>
  <c r="I5316" i="44"/>
  <c r="H5316" i="44"/>
  <c r="I5315" i="44"/>
  <c r="H5315" i="44"/>
  <c r="I5309" i="44"/>
  <c r="H5309" i="44"/>
  <c r="I5308" i="44"/>
  <c r="H5308" i="44"/>
  <c r="I5307" i="44"/>
  <c r="H5307" i="44"/>
  <c r="I5306" i="44"/>
  <c r="H5306" i="44"/>
  <c r="I5305" i="44"/>
  <c r="H5305" i="44"/>
  <c r="I5304" i="44"/>
  <c r="H5304" i="44"/>
  <c r="I5303" i="44"/>
  <c r="H5303" i="44"/>
  <c r="I5302" i="44"/>
  <c r="H5302" i="44"/>
  <c r="I5301" i="44"/>
  <c r="H5301" i="44"/>
  <c r="I5300" i="44"/>
  <c r="H5300" i="44"/>
  <c r="I5294" i="44"/>
  <c r="H5294" i="44"/>
  <c r="I5293" i="44"/>
  <c r="H5293" i="44"/>
  <c r="I5292" i="44"/>
  <c r="H5292" i="44"/>
  <c r="I5291" i="44"/>
  <c r="H5291" i="44"/>
  <c r="I5290" i="44"/>
  <c r="H5290" i="44"/>
  <c r="I5289" i="44"/>
  <c r="H5289" i="44"/>
  <c r="I5288" i="44"/>
  <c r="H5288" i="44"/>
  <c r="I5287" i="44"/>
  <c r="H5287" i="44"/>
  <c r="I5286" i="44"/>
  <c r="H5286" i="44"/>
  <c r="I5285" i="44"/>
  <c r="H5285" i="44"/>
  <c r="I5284" i="44"/>
  <c r="H5284" i="44"/>
  <c r="I5278" i="44"/>
  <c r="H5278" i="44"/>
  <c r="I5277" i="44"/>
  <c r="H5277" i="44"/>
  <c r="I5276" i="44"/>
  <c r="H5276" i="44"/>
  <c r="I5275" i="44"/>
  <c r="H5275" i="44"/>
  <c r="I5274" i="44"/>
  <c r="H5274" i="44"/>
  <c r="I5273" i="44"/>
  <c r="H5273" i="44"/>
  <c r="I5272" i="44"/>
  <c r="H5272" i="44"/>
  <c r="I5271" i="44"/>
  <c r="H5271" i="44"/>
  <c r="I5270" i="44"/>
  <c r="H5270" i="44"/>
  <c r="I5269" i="44"/>
  <c r="H5269" i="44"/>
  <c r="I5259" i="44"/>
  <c r="H5259" i="44"/>
  <c r="I5258" i="44"/>
  <c r="H5258" i="44"/>
  <c r="I5257" i="44"/>
  <c r="H5257" i="44"/>
  <c r="I5256" i="44"/>
  <c r="H5256" i="44"/>
  <c r="I5255" i="44"/>
  <c r="H5255" i="44"/>
  <c r="I5254" i="44"/>
  <c r="H5254" i="44"/>
  <c r="I5253" i="44"/>
  <c r="H5253" i="44"/>
  <c r="I5252" i="44"/>
  <c r="H5252" i="44"/>
  <c r="I5251" i="44"/>
  <c r="H5251" i="44"/>
  <c r="I5250" i="44"/>
  <c r="H5250" i="44"/>
  <c r="I5244" i="44"/>
  <c r="H5244" i="44"/>
  <c r="I5243" i="44"/>
  <c r="H5243" i="44"/>
  <c r="I5242" i="44"/>
  <c r="H5242" i="44"/>
  <c r="I5241" i="44"/>
  <c r="H5241" i="44"/>
  <c r="I5240" i="44"/>
  <c r="H5240" i="44"/>
  <c r="I5239" i="44"/>
  <c r="H5239" i="44"/>
  <c r="I5238" i="44"/>
  <c r="H5238" i="44"/>
  <c r="I5237" i="44"/>
  <c r="H5237" i="44"/>
  <c r="I5236" i="44"/>
  <c r="H5236" i="44"/>
  <c r="I5235" i="44"/>
  <c r="H5235" i="44"/>
  <c r="I5229" i="44"/>
  <c r="H5229" i="44"/>
  <c r="I5228" i="44"/>
  <c r="H5228" i="44"/>
  <c r="I5227" i="44"/>
  <c r="H5227" i="44"/>
  <c r="I5226" i="44"/>
  <c r="H5226" i="44"/>
  <c r="I5225" i="44"/>
  <c r="H5225" i="44"/>
  <c r="I5224" i="44"/>
  <c r="H5224" i="44"/>
  <c r="I5223" i="44"/>
  <c r="H5223" i="44"/>
  <c r="I5222" i="44"/>
  <c r="H5222" i="44"/>
  <c r="I5221" i="44"/>
  <c r="H5221" i="44"/>
  <c r="I5220" i="44"/>
  <c r="H5220" i="44"/>
  <c r="I5214" i="44"/>
  <c r="H5214" i="44"/>
  <c r="I5213" i="44"/>
  <c r="H5213" i="44"/>
  <c r="I5212" i="44"/>
  <c r="H5212" i="44"/>
  <c r="I5211" i="44"/>
  <c r="H5211" i="44"/>
  <c r="I5210" i="44"/>
  <c r="H5210" i="44"/>
  <c r="I5209" i="44"/>
  <c r="H5209" i="44"/>
  <c r="I5208" i="44"/>
  <c r="H5208" i="44"/>
  <c r="I5207" i="44"/>
  <c r="H5207" i="44"/>
  <c r="I5206" i="44"/>
  <c r="H5206" i="44"/>
  <c r="I5205" i="44"/>
  <c r="H5205" i="44"/>
  <c r="I5194" i="44"/>
  <c r="H5194" i="44"/>
  <c r="I5193" i="44"/>
  <c r="H5193" i="44"/>
  <c r="I5192" i="44"/>
  <c r="H5192" i="44"/>
  <c r="I5191" i="44"/>
  <c r="H5191" i="44"/>
  <c r="I5190" i="44"/>
  <c r="H5190" i="44"/>
  <c r="I5189" i="44"/>
  <c r="H5189" i="44"/>
  <c r="I5188" i="44"/>
  <c r="H5188" i="44"/>
  <c r="I5187" i="44"/>
  <c r="H5187" i="44"/>
  <c r="I5186" i="44"/>
  <c r="H5186" i="44"/>
  <c r="I5185" i="44"/>
  <c r="H5185" i="44"/>
  <c r="I5179" i="44"/>
  <c r="H5179" i="44"/>
  <c r="I5178" i="44"/>
  <c r="H5178" i="44"/>
  <c r="I5177" i="44"/>
  <c r="H5177" i="44"/>
  <c r="I5176" i="44"/>
  <c r="H5176" i="44"/>
  <c r="I5175" i="44"/>
  <c r="H5175" i="44"/>
  <c r="I5174" i="44"/>
  <c r="H5174" i="44"/>
  <c r="I5173" i="44"/>
  <c r="H5173" i="44"/>
  <c r="I5172" i="44"/>
  <c r="H5172" i="44"/>
  <c r="I5171" i="44"/>
  <c r="H5171" i="44"/>
  <c r="I5170" i="44"/>
  <c r="H5170" i="44"/>
  <c r="I5164" i="44"/>
  <c r="H5164" i="44"/>
  <c r="I5163" i="44"/>
  <c r="H5163" i="44"/>
  <c r="I5162" i="44"/>
  <c r="H5162" i="44"/>
  <c r="I5161" i="44"/>
  <c r="H5161" i="44"/>
  <c r="I5160" i="44"/>
  <c r="H5160" i="44"/>
  <c r="I5159" i="44"/>
  <c r="H5159" i="44"/>
  <c r="I5158" i="44"/>
  <c r="H5158" i="44"/>
  <c r="I5157" i="44"/>
  <c r="H5157" i="44"/>
  <c r="I5156" i="44"/>
  <c r="H5156" i="44"/>
  <c r="I5155" i="44"/>
  <c r="H5155" i="44"/>
  <c r="I5149" i="44"/>
  <c r="H5149" i="44"/>
  <c r="I5148" i="44"/>
  <c r="H5148" i="44"/>
  <c r="I5147" i="44"/>
  <c r="H5147" i="44"/>
  <c r="I5146" i="44"/>
  <c r="H5146" i="44"/>
  <c r="I5145" i="44"/>
  <c r="H5145" i="44"/>
  <c r="I5144" i="44"/>
  <c r="H5144" i="44"/>
  <c r="I5143" i="44"/>
  <c r="H5143" i="44"/>
  <c r="I5142" i="44"/>
  <c r="H5142" i="44"/>
  <c r="I5141" i="44"/>
  <c r="H5141" i="44"/>
  <c r="I5140" i="44"/>
  <c r="H5140" i="44"/>
  <c r="I5131" i="44"/>
  <c r="H5131" i="44"/>
  <c r="I5130" i="44"/>
  <c r="H5130" i="44"/>
  <c r="I5129" i="44"/>
  <c r="H5129" i="44"/>
  <c r="I5128" i="44"/>
  <c r="H5128" i="44"/>
  <c r="I5127" i="44"/>
  <c r="H5127" i="44"/>
  <c r="I5126" i="44"/>
  <c r="H5126" i="44"/>
  <c r="I5125" i="44"/>
  <c r="H5125" i="44"/>
  <c r="I5124" i="44"/>
  <c r="H5124" i="44"/>
  <c r="I5123" i="44"/>
  <c r="H5123" i="44"/>
  <c r="I5122" i="44"/>
  <c r="H5122" i="44"/>
  <c r="I5116" i="44"/>
  <c r="H5116" i="44"/>
  <c r="I5115" i="44"/>
  <c r="H5115" i="44"/>
  <c r="I5114" i="44"/>
  <c r="H5114" i="44"/>
  <c r="I5113" i="44"/>
  <c r="H5113" i="44"/>
  <c r="I5112" i="44"/>
  <c r="H5112" i="44"/>
  <c r="I5111" i="44"/>
  <c r="H5111" i="44"/>
  <c r="I5110" i="44"/>
  <c r="H5110" i="44"/>
  <c r="I5109" i="44"/>
  <c r="H5109" i="44"/>
  <c r="I5108" i="44"/>
  <c r="H5108" i="44"/>
  <c r="I5107" i="44"/>
  <c r="H5107" i="44"/>
  <c r="I5101" i="44"/>
  <c r="H5101" i="44"/>
  <c r="I5100" i="44"/>
  <c r="H5100" i="44"/>
  <c r="I5099" i="44"/>
  <c r="H5099" i="44"/>
  <c r="I5098" i="44"/>
  <c r="H5098" i="44"/>
  <c r="I5097" i="44"/>
  <c r="H5097" i="44"/>
  <c r="I5096" i="44"/>
  <c r="H5096" i="44"/>
  <c r="I5095" i="44"/>
  <c r="H5095" i="44"/>
  <c r="I5094" i="44"/>
  <c r="H5094" i="44"/>
  <c r="I5093" i="44"/>
  <c r="H5093" i="44"/>
  <c r="I5092" i="44"/>
  <c r="H5092" i="44"/>
  <c r="I5086" i="44"/>
  <c r="H5086" i="44"/>
  <c r="I5085" i="44"/>
  <c r="H5085" i="44"/>
  <c r="I5084" i="44"/>
  <c r="H5084" i="44"/>
  <c r="I5083" i="44"/>
  <c r="H5083" i="44"/>
  <c r="I5082" i="44"/>
  <c r="H5082" i="44"/>
  <c r="I5081" i="44"/>
  <c r="H5081" i="44"/>
  <c r="I5080" i="44"/>
  <c r="H5080" i="44"/>
  <c r="I5079" i="44"/>
  <c r="H5079" i="44"/>
  <c r="I5078" i="44"/>
  <c r="H5078" i="44"/>
  <c r="I5077" i="44"/>
  <c r="H5077" i="44"/>
  <c r="I5068" i="44"/>
  <c r="H5068" i="44"/>
  <c r="I5067" i="44"/>
  <c r="H5067" i="44"/>
  <c r="I5066" i="44"/>
  <c r="H5066" i="44"/>
  <c r="I5065" i="44"/>
  <c r="H5065" i="44"/>
  <c r="I5064" i="44"/>
  <c r="H5064" i="44"/>
  <c r="I5063" i="44"/>
  <c r="H5063" i="44"/>
  <c r="I5062" i="44"/>
  <c r="H5062" i="44"/>
  <c r="I5061" i="44"/>
  <c r="H5061" i="44"/>
  <c r="I5060" i="44"/>
  <c r="H5060" i="44"/>
  <c r="I5059" i="44"/>
  <c r="H5059" i="44"/>
  <c r="I5053" i="44"/>
  <c r="H5053" i="44"/>
  <c r="I5052" i="44"/>
  <c r="H5052" i="44"/>
  <c r="I5051" i="44"/>
  <c r="H5051" i="44"/>
  <c r="I5050" i="44"/>
  <c r="H5050" i="44"/>
  <c r="I5049" i="44"/>
  <c r="H5049" i="44"/>
  <c r="I5048" i="44"/>
  <c r="H5048" i="44"/>
  <c r="I5047" i="44"/>
  <c r="H5047" i="44"/>
  <c r="I5046" i="44"/>
  <c r="H5046" i="44"/>
  <c r="I5045" i="44"/>
  <c r="H5045" i="44"/>
  <c r="I5044" i="44"/>
  <c r="H5044" i="44"/>
  <c r="I5038" i="44"/>
  <c r="H5038" i="44"/>
  <c r="I5037" i="44"/>
  <c r="H5037" i="44"/>
  <c r="I5036" i="44"/>
  <c r="H5036" i="44"/>
  <c r="I5035" i="44"/>
  <c r="H5035" i="44"/>
  <c r="I5034" i="44"/>
  <c r="H5034" i="44"/>
  <c r="I5033" i="44"/>
  <c r="H5033" i="44"/>
  <c r="I5032" i="44"/>
  <c r="H5032" i="44"/>
  <c r="I5031" i="44"/>
  <c r="H5031" i="44"/>
  <c r="I5030" i="44"/>
  <c r="H5030" i="44"/>
  <c r="I5029" i="44"/>
  <c r="H5029" i="44"/>
  <c r="I5023" i="44"/>
  <c r="H5023" i="44"/>
  <c r="I5022" i="44"/>
  <c r="H5022" i="44"/>
  <c r="I5021" i="44"/>
  <c r="H5021" i="44"/>
  <c r="I5020" i="44"/>
  <c r="H5020" i="44"/>
  <c r="I5019" i="44"/>
  <c r="H5019" i="44"/>
  <c r="I5018" i="44"/>
  <c r="H5018" i="44"/>
  <c r="I5017" i="44"/>
  <c r="H5017" i="44"/>
  <c r="I5016" i="44"/>
  <c r="H5016" i="44"/>
  <c r="I5015" i="44"/>
  <c r="H5015" i="44"/>
  <c r="I5014" i="44"/>
  <c r="H5014" i="44"/>
  <c r="I5005" i="44"/>
  <c r="H5005" i="44"/>
  <c r="I5004" i="44"/>
  <c r="H5004" i="44"/>
  <c r="I5003" i="44"/>
  <c r="H5003" i="44"/>
  <c r="I5002" i="44"/>
  <c r="H5002" i="44"/>
  <c r="I5001" i="44"/>
  <c r="H5001" i="44"/>
  <c r="I5000" i="44"/>
  <c r="H5000" i="44"/>
  <c r="I4999" i="44"/>
  <c r="H4999" i="44"/>
  <c r="I4998" i="44"/>
  <c r="H4998" i="44"/>
  <c r="I4997" i="44"/>
  <c r="H4997" i="44"/>
  <c r="I4996" i="44"/>
  <c r="H4996" i="44"/>
  <c r="I4990" i="44"/>
  <c r="H4990" i="44"/>
  <c r="I4989" i="44"/>
  <c r="H4989" i="44"/>
  <c r="I4988" i="44"/>
  <c r="H4988" i="44"/>
  <c r="I4987" i="44"/>
  <c r="H4987" i="44"/>
  <c r="I4986" i="44"/>
  <c r="H4986" i="44"/>
  <c r="I4985" i="44"/>
  <c r="H4985" i="44"/>
  <c r="I4984" i="44"/>
  <c r="H4984" i="44"/>
  <c r="I4983" i="44"/>
  <c r="H4983" i="44"/>
  <c r="I4982" i="44"/>
  <c r="H4982" i="44"/>
  <c r="I4981" i="44"/>
  <c r="H4981" i="44"/>
  <c r="I4975" i="44"/>
  <c r="H4975" i="44"/>
  <c r="I4974" i="44"/>
  <c r="H4974" i="44"/>
  <c r="I4973" i="44"/>
  <c r="H4973" i="44"/>
  <c r="I4972" i="44"/>
  <c r="H4972" i="44"/>
  <c r="I4971" i="44"/>
  <c r="H4971" i="44"/>
  <c r="I4970" i="44"/>
  <c r="H4970" i="44"/>
  <c r="I4969" i="44"/>
  <c r="H4969" i="44"/>
  <c r="I4968" i="44"/>
  <c r="H4968" i="44"/>
  <c r="I4967" i="44"/>
  <c r="H4967" i="44"/>
  <c r="I4966" i="44"/>
  <c r="H4966" i="44"/>
  <c r="I4960" i="44"/>
  <c r="H4960" i="44"/>
  <c r="I4959" i="44"/>
  <c r="H4959" i="44"/>
  <c r="I4958" i="44"/>
  <c r="H4958" i="44"/>
  <c r="I4957" i="44"/>
  <c r="H4957" i="44"/>
  <c r="I4956" i="44"/>
  <c r="H4956" i="44"/>
  <c r="I4955" i="44"/>
  <c r="H4955" i="44"/>
  <c r="I4954" i="44"/>
  <c r="H4954" i="44"/>
  <c r="I4953" i="44"/>
  <c r="H4953" i="44"/>
  <c r="I4952" i="44"/>
  <c r="H4952" i="44"/>
  <c r="I4951" i="44"/>
  <c r="H4951" i="44"/>
  <c r="I4940" i="44"/>
  <c r="H4940" i="44"/>
  <c r="I4939" i="44"/>
  <c r="H4939" i="44"/>
  <c r="I4938" i="44"/>
  <c r="H4938" i="44"/>
  <c r="I4937" i="44"/>
  <c r="H4937" i="44"/>
  <c r="I4936" i="44"/>
  <c r="H4936" i="44"/>
  <c r="I4935" i="44"/>
  <c r="H4935" i="44"/>
  <c r="I4934" i="44"/>
  <c r="H4934" i="44"/>
  <c r="I4933" i="44"/>
  <c r="H4933" i="44"/>
  <c r="I4932" i="44"/>
  <c r="H4932" i="44"/>
  <c r="I4931" i="44"/>
  <c r="H4931" i="44"/>
  <c r="I4925" i="44"/>
  <c r="H4925" i="44"/>
  <c r="I4924" i="44"/>
  <c r="H4924" i="44"/>
  <c r="I4923" i="44"/>
  <c r="H4923" i="44"/>
  <c r="I4922" i="44"/>
  <c r="H4922" i="44"/>
  <c r="I4921" i="44"/>
  <c r="H4921" i="44"/>
  <c r="I4920" i="44"/>
  <c r="H4920" i="44"/>
  <c r="I4919" i="44"/>
  <c r="H4919" i="44"/>
  <c r="I4918" i="44"/>
  <c r="H4918" i="44"/>
  <c r="I4917" i="44"/>
  <c r="H4917" i="44"/>
  <c r="I4916" i="44"/>
  <c r="H4916" i="44"/>
  <c r="I4910" i="44"/>
  <c r="H4910" i="44"/>
  <c r="I4909" i="44"/>
  <c r="H4909" i="44"/>
  <c r="I4908" i="44"/>
  <c r="H4908" i="44"/>
  <c r="I4907" i="44"/>
  <c r="H4907" i="44"/>
  <c r="I4906" i="44"/>
  <c r="H4906" i="44"/>
  <c r="I4905" i="44"/>
  <c r="H4905" i="44"/>
  <c r="I4904" i="44"/>
  <c r="H4904" i="44"/>
  <c r="I4903" i="44"/>
  <c r="H4903" i="44"/>
  <c r="I4902" i="44"/>
  <c r="H4902" i="44"/>
  <c r="I4901" i="44"/>
  <c r="H4901" i="44"/>
  <c r="I4895" i="44"/>
  <c r="H4895" i="44"/>
  <c r="I4894" i="44"/>
  <c r="H4894" i="44"/>
  <c r="I4893" i="44"/>
  <c r="H4893" i="44"/>
  <c r="I4892" i="44"/>
  <c r="H4892" i="44"/>
  <c r="I4891" i="44"/>
  <c r="H4891" i="44"/>
  <c r="I4890" i="44"/>
  <c r="H4890" i="44"/>
  <c r="I4889" i="44"/>
  <c r="H4889" i="44"/>
  <c r="I4888" i="44"/>
  <c r="H4888" i="44"/>
  <c r="I4887" i="44"/>
  <c r="H4887" i="44"/>
  <c r="I4886" i="44"/>
  <c r="H4886" i="44"/>
  <c r="I4877" i="44"/>
  <c r="H4877" i="44"/>
  <c r="I4876" i="44"/>
  <c r="H4876" i="44"/>
  <c r="I4875" i="44"/>
  <c r="H4875" i="44"/>
  <c r="I4874" i="44"/>
  <c r="H4874" i="44"/>
  <c r="I4873" i="44"/>
  <c r="H4873" i="44"/>
  <c r="I4872" i="44"/>
  <c r="H4872" i="44"/>
  <c r="I4871" i="44"/>
  <c r="H4871" i="44"/>
  <c r="I4870" i="44"/>
  <c r="H4870" i="44"/>
  <c r="I4869" i="44"/>
  <c r="H4869" i="44"/>
  <c r="I4868" i="44"/>
  <c r="H4868" i="44"/>
  <c r="I4862" i="44"/>
  <c r="H4862" i="44"/>
  <c r="I4861" i="44"/>
  <c r="H4861" i="44"/>
  <c r="I4860" i="44"/>
  <c r="H4860" i="44"/>
  <c r="I4859" i="44"/>
  <c r="H4859" i="44"/>
  <c r="I4858" i="44"/>
  <c r="H4858" i="44"/>
  <c r="I4857" i="44"/>
  <c r="H4857" i="44"/>
  <c r="I4856" i="44"/>
  <c r="H4856" i="44"/>
  <c r="I4855" i="44"/>
  <c r="H4855" i="44"/>
  <c r="I4854" i="44"/>
  <c r="H4854" i="44"/>
  <c r="I4853" i="44"/>
  <c r="H4853" i="44"/>
  <c r="I4847" i="44"/>
  <c r="H4847" i="44"/>
  <c r="I4846" i="44"/>
  <c r="H4846" i="44"/>
  <c r="I4845" i="44"/>
  <c r="H4845" i="44"/>
  <c r="I4844" i="44"/>
  <c r="H4844" i="44"/>
  <c r="I4843" i="44"/>
  <c r="H4843" i="44"/>
  <c r="I4842" i="44"/>
  <c r="H4842" i="44"/>
  <c r="I4841" i="44"/>
  <c r="H4841" i="44"/>
  <c r="I4840" i="44"/>
  <c r="H4840" i="44"/>
  <c r="I4839" i="44"/>
  <c r="H4839" i="44"/>
  <c r="I4838" i="44"/>
  <c r="H4838" i="44"/>
  <c r="I4832" i="44"/>
  <c r="H4832" i="44"/>
  <c r="I4831" i="44"/>
  <c r="H4831" i="44"/>
  <c r="I4830" i="44"/>
  <c r="H4830" i="44"/>
  <c r="I4829" i="44"/>
  <c r="H4829" i="44"/>
  <c r="I4828" i="44"/>
  <c r="H4828" i="44"/>
  <c r="I4827" i="44"/>
  <c r="H4827" i="44"/>
  <c r="I4826" i="44"/>
  <c r="H4826" i="44"/>
  <c r="I4825" i="44"/>
  <c r="H4825" i="44"/>
  <c r="I4824" i="44"/>
  <c r="H4824" i="44"/>
  <c r="I4823" i="44"/>
  <c r="H4823" i="44"/>
  <c r="I4814" i="44"/>
  <c r="H4814" i="44"/>
  <c r="I4813" i="44"/>
  <c r="H4813" i="44"/>
  <c r="I4812" i="44"/>
  <c r="H4812" i="44"/>
  <c r="I4811" i="44"/>
  <c r="H4811" i="44"/>
  <c r="I4810" i="44"/>
  <c r="H4810" i="44"/>
  <c r="I4809" i="44"/>
  <c r="H4809" i="44"/>
  <c r="I4808" i="44"/>
  <c r="H4808" i="44"/>
  <c r="I4807" i="44"/>
  <c r="H4807" i="44"/>
  <c r="I4806" i="44"/>
  <c r="H4806" i="44"/>
  <c r="I4805" i="44"/>
  <c r="H4805" i="44"/>
  <c r="I4799" i="44"/>
  <c r="H4799" i="44"/>
  <c r="I4798" i="44"/>
  <c r="H4798" i="44"/>
  <c r="I4797" i="44"/>
  <c r="H4797" i="44"/>
  <c r="I4796" i="44"/>
  <c r="H4796" i="44"/>
  <c r="I4795" i="44"/>
  <c r="H4795" i="44"/>
  <c r="I4794" i="44"/>
  <c r="H4794" i="44"/>
  <c r="I4793" i="44"/>
  <c r="H4793" i="44"/>
  <c r="I4792" i="44"/>
  <c r="H4792" i="44"/>
  <c r="I4791" i="44"/>
  <c r="H4791" i="44"/>
  <c r="I4790" i="44"/>
  <c r="H4790" i="44"/>
  <c r="I4784" i="44"/>
  <c r="H4784" i="44"/>
  <c r="I4783" i="44"/>
  <c r="H4783" i="44"/>
  <c r="I4782" i="44"/>
  <c r="H4782" i="44"/>
  <c r="I4781" i="44"/>
  <c r="H4781" i="44"/>
  <c r="I4780" i="44"/>
  <c r="H4780" i="44"/>
  <c r="I4779" i="44"/>
  <c r="H4779" i="44"/>
  <c r="I4778" i="44"/>
  <c r="H4778" i="44"/>
  <c r="I4777" i="44"/>
  <c r="H4777" i="44"/>
  <c r="I4776" i="44"/>
  <c r="H4776" i="44"/>
  <c r="I4775" i="44"/>
  <c r="H4775" i="44"/>
  <c r="I4769" i="44"/>
  <c r="H4769" i="44"/>
  <c r="I4768" i="44"/>
  <c r="H4768" i="44"/>
  <c r="I4767" i="44"/>
  <c r="H4767" i="44"/>
  <c r="I4766" i="44"/>
  <c r="H4766" i="44"/>
  <c r="I4765" i="44"/>
  <c r="H4765" i="44"/>
  <c r="I4764" i="44"/>
  <c r="H4764" i="44"/>
  <c r="I4763" i="44"/>
  <c r="H4763" i="44"/>
  <c r="I4762" i="44"/>
  <c r="H4762" i="44"/>
  <c r="I4761" i="44"/>
  <c r="H4761" i="44"/>
  <c r="I4760" i="44"/>
  <c r="H4760" i="44"/>
  <c r="I4751" i="44"/>
  <c r="H4751" i="44"/>
  <c r="I4750" i="44"/>
  <c r="H4750" i="44"/>
  <c r="I4749" i="44"/>
  <c r="H4749" i="44"/>
  <c r="I4748" i="44"/>
  <c r="H4748" i="44"/>
  <c r="I4747" i="44"/>
  <c r="H4747" i="44"/>
  <c r="I4746" i="44"/>
  <c r="H4746" i="44"/>
  <c r="I4745" i="44"/>
  <c r="H4745" i="44"/>
  <c r="I4744" i="44"/>
  <c r="H4744" i="44"/>
  <c r="I4743" i="44"/>
  <c r="H4743" i="44"/>
  <c r="I4742" i="44"/>
  <c r="H4742" i="44"/>
  <c r="I4736" i="44"/>
  <c r="H4736" i="44"/>
  <c r="I4735" i="44"/>
  <c r="H4735" i="44"/>
  <c r="I4734" i="44"/>
  <c r="H4734" i="44"/>
  <c r="I4733" i="44"/>
  <c r="H4733" i="44"/>
  <c r="I4732" i="44"/>
  <c r="H4732" i="44"/>
  <c r="I4731" i="44"/>
  <c r="H4731" i="44"/>
  <c r="I4730" i="44"/>
  <c r="H4730" i="44"/>
  <c r="I4729" i="44"/>
  <c r="H4729" i="44"/>
  <c r="I4728" i="44"/>
  <c r="H4728" i="44"/>
  <c r="I4727" i="44"/>
  <c r="H4727" i="44"/>
  <c r="I4721" i="44"/>
  <c r="H4721" i="44"/>
  <c r="I4720" i="44"/>
  <c r="H4720" i="44"/>
  <c r="I4719" i="44"/>
  <c r="H4719" i="44"/>
  <c r="I4718" i="44"/>
  <c r="H4718" i="44"/>
  <c r="I4717" i="44"/>
  <c r="H4717" i="44"/>
  <c r="I4716" i="44"/>
  <c r="H4716" i="44"/>
  <c r="I4715" i="44"/>
  <c r="H4715" i="44"/>
  <c r="I4714" i="44"/>
  <c r="H4714" i="44"/>
  <c r="I4713" i="44"/>
  <c r="H4713" i="44"/>
  <c r="I4712" i="44"/>
  <c r="H4712" i="44"/>
  <c r="I4706" i="44"/>
  <c r="H4706" i="44"/>
  <c r="I4705" i="44"/>
  <c r="H4705" i="44"/>
  <c r="I4704" i="44"/>
  <c r="H4704" i="44"/>
  <c r="I4703" i="44"/>
  <c r="H4703" i="44"/>
  <c r="I4702" i="44"/>
  <c r="H4702" i="44"/>
  <c r="I4701" i="44"/>
  <c r="H4701" i="44"/>
  <c r="I4700" i="44"/>
  <c r="H4700" i="44"/>
  <c r="I4699" i="44"/>
  <c r="H4699" i="44"/>
  <c r="I4698" i="44"/>
  <c r="H4698" i="44"/>
  <c r="I4697" i="44"/>
  <c r="H4697" i="44"/>
  <c r="I4687" i="44"/>
  <c r="H4687" i="44"/>
  <c r="I4686" i="44"/>
  <c r="H4686" i="44"/>
  <c r="I4685" i="44"/>
  <c r="H4685" i="44"/>
  <c r="I4684" i="44"/>
  <c r="H4684" i="44"/>
  <c r="I4683" i="44"/>
  <c r="H4683" i="44"/>
  <c r="I4682" i="44"/>
  <c r="H4682" i="44"/>
  <c r="I4681" i="44"/>
  <c r="H4681" i="44"/>
  <c r="I4680" i="44"/>
  <c r="H4680" i="44"/>
  <c r="I4679" i="44"/>
  <c r="H4679" i="44"/>
  <c r="I4678" i="44"/>
  <c r="H4678" i="44"/>
  <c r="I4672" i="44"/>
  <c r="H4672" i="44"/>
  <c r="I4671" i="44"/>
  <c r="H4671" i="44"/>
  <c r="I4670" i="44"/>
  <c r="H4670" i="44"/>
  <c r="I4669" i="44"/>
  <c r="H4669" i="44"/>
  <c r="I4668" i="44"/>
  <c r="H4668" i="44"/>
  <c r="I4667" i="44"/>
  <c r="H4667" i="44"/>
  <c r="I4666" i="44"/>
  <c r="H4666" i="44"/>
  <c r="I4665" i="44"/>
  <c r="H4665" i="44"/>
  <c r="I4664" i="44"/>
  <c r="H4664" i="44"/>
  <c r="I4663" i="44"/>
  <c r="H4663" i="44"/>
  <c r="I4657" i="44"/>
  <c r="H4657" i="44"/>
  <c r="I4656" i="44"/>
  <c r="H4656" i="44"/>
  <c r="I4655" i="44"/>
  <c r="H4655" i="44"/>
  <c r="I4654" i="44"/>
  <c r="H4654" i="44"/>
  <c r="I4653" i="44"/>
  <c r="H4653" i="44"/>
  <c r="I4652" i="44"/>
  <c r="H4652" i="44"/>
  <c r="I4651" i="44"/>
  <c r="H4651" i="44"/>
  <c r="I4650" i="44"/>
  <c r="H4650" i="44"/>
  <c r="I4649" i="44"/>
  <c r="H4649" i="44"/>
  <c r="I4648" i="44"/>
  <c r="H4648" i="44"/>
  <c r="I4642" i="44"/>
  <c r="H4642" i="44"/>
  <c r="I4641" i="44"/>
  <c r="H4641" i="44"/>
  <c r="I4640" i="44"/>
  <c r="H4640" i="44"/>
  <c r="I4639" i="44"/>
  <c r="H4639" i="44"/>
  <c r="I4638" i="44"/>
  <c r="H4638" i="44"/>
  <c r="I4637" i="44"/>
  <c r="H4637" i="44"/>
  <c r="I4636" i="44"/>
  <c r="H4636" i="44"/>
  <c r="I4635" i="44"/>
  <c r="H4635" i="44"/>
  <c r="I4634" i="44"/>
  <c r="H4634" i="44"/>
  <c r="I4633" i="44"/>
  <c r="H4633" i="44"/>
  <c r="I4624" i="44"/>
  <c r="H4624" i="44"/>
  <c r="I4623" i="44"/>
  <c r="H4623" i="44"/>
  <c r="I4622" i="44"/>
  <c r="H4622" i="44"/>
  <c r="I4621" i="44"/>
  <c r="H4621" i="44"/>
  <c r="I4620" i="44"/>
  <c r="H4620" i="44"/>
  <c r="I4619" i="44"/>
  <c r="H4619" i="44"/>
  <c r="I4618" i="44"/>
  <c r="H4618" i="44"/>
  <c r="I4617" i="44"/>
  <c r="H4617" i="44"/>
  <c r="I4616" i="44"/>
  <c r="H4616" i="44"/>
  <c r="I4615" i="44"/>
  <c r="H4615" i="44"/>
  <c r="I4609" i="44"/>
  <c r="H4609" i="44"/>
  <c r="I4608" i="44"/>
  <c r="H4608" i="44"/>
  <c r="I4607" i="44"/>
  <c r="H4607" i="44"/>
  <c r="I4606" i="44"/>
  <c r="H4606" i="44"/>
  <c r="I4605" i="44"/>
  <c r="H4605" i="44"/>
  <c r="I4604" i="44"/>
  <c r="H4604" i="44"/>
  <c r="I4603" i="44"/>
  <c r="H4603" i="44"/>
  <c r="I4602" i="44"/>
  <c r="H4602" i="44"/>
  <c r="I4601" i="44"/>
  <c r="H4601" i="44"/>
  <c r="I4600" i="44"/>
  <c r="H4600" i="44"/>
  <c r="I4594" i="44"/>
  <c r="H4594" i="44"/>
  <c r="I4593" i="44"/>
  <c r="H4593" i="44"/>
  <c r="I4592" i="44"/>
  <c r="H4592" i="44"/>
  <c r="I4591" i="44"/>
  <c r="H4591" i="44"/>
  <c r="I4590" i="44"/>
  <c r="H4590" i="44"/>
  <c r="I4589" i="44"/>
  <c r="H4589" i="44"/>
  <c r="I4588" i="44"/>
  <c r="H4588" i="44"/>
  <c r="I4587" i="44"/>
  <c r="H4587" i="44"/>
  <c r="I4586" i="44"/>
  <c r="H4586" i="44"/>
  <c r="I4585" i="44"/>
  <c r="H4585" i="44"/>
  <c r="I4579" i="44"/>
  <c r="H4579" i="44"/>
  <c r="I4578" i="44"/>
  <c r="H4578" i="44"/>
  <c r="I4577" i="44"/>
  <c r="H4577" i="44"/>
  <c r="I4576" i="44"/>
  <c r="H4576" i="44"/>
  <c r="I4575" i="44"/>
  <c r="H4575" i="44"/>
  <c r="I4574" i="44"/>
  <c r="H4574" i="44"/>
  <c r="I4573" i="44"/>
  <c r="H4573" i="44"/>
  <c r="I4572" i="44"/>
  <c r="H4572" i="44"/>
  <c r="I4571" i="44"/>
  <c r="H4571" i="44"/>
  <c r="I4570" i="44"/>
  <c r="H4570" i="44"/>
  <c r="I4561" i="44"/>
  <c r="H4561" i="44"/>
  <c r="I4560" i="44"/>
  <c r="H4560" i="44"/>
  <c r="I4559" i="44"/>
  <c r="H4559" i="44"/>
  <c r="I4558" i="44"/>
  <c r="H4558" i="44"/>
  <c r="I4557" i="44"/>
  <c r="H4557" i="44"/>
  <c r="I4556" i="44"/>
  <c r="H4556" i="44"/>
  <c r="I4555" i="44"/>
  <c r="H4555" i="44"/>
  <c r="I4554" i="44"/>
  <c r="H4554" i="44"/>
  <c r="I4553" i="44"/>
  <c r="H4553" i="44"/>
  <c r="I4552" i="44"/>
  <c r="H4552" i="44"/>
  <c r="I4546" i="44"/>
  <c r="H4546" i="44"/>
  <c r="I4545" i="44"/>
  <c r="H4545" i="44"/>
  <c r="I4544" i="44"/>
  <c r="H4544" i="44"/>
  <c r="I4543" i="44"/>
  <c r="H4543" i="44"/>
  <c r="I4542" i="44"/>
  <c r="H4542" i="44"/>
  <c r="I4541" i="44"/>
  <c r="H4541" i="44"/>
  <c r="I4540" i="44"/>
  <c r="H4540" i="44"/>
  <c r="I4539" i="44"/>
  <c r="H4539" i="44"/>
  <c r="I4538" i="44"/>
  <c r="H4538" i="44"/>
  <c r="I4537" i="44"/>
  <c r="H4537" i="44"/>
  <c r="I4531" i="44"/>
  <c r="H4531" i="44"/>
  <c r="I4530" i="44"/>
  <c r="H4530" i="44"/>
  <c r="I4529" i="44"/>
  <c r="H4529" i="44"/>
  <c r="I4528" i="44"/>
  <c r="H4528" i="44"/>
  <c r="I4527" i="44"/>
  <c r="H4527" i="44"/>
  <c r="I4526" i="44"/>
  <c r="H4526" i="44"/>
  <c r="I4525" i="44"/>
  <c r="H4525" i="44"/>
  <c r="I4524" i="44"/>
  <c r="H4524" i="44"/>
  <c r="I4523" i="44"/>
  <c r="H4523" i="44"/>
  <c r="I4522" i="44"/>
  <c r="H4522" i="44"/>
  <c r="I4516" i="44"/>
  <c r="H4516" i="44"/>
  <c r="I4515" i="44"/>
  <c r="H4515" i="44"/>
  <c r="I4514" i="44"/>
  <c r="H4514" i="44"/>
  <c r="I4513" i="44"/>
  <c r="H4513" i="44"/>
  <c r="I4512" i="44"/>
  <c r="H4512" i="44"/>
  <c r="I4511" i="44"/>
  <c r="H4511" i="44"/>
  <c r="I4510" i="44"/>
  <c r="H4510" i="44"/>
  <c r="I4509" i="44"/>
  <c r="H4509" i="44"/>
  <c r="I4508" i="44"/>
  <c r="H4508" i="44"/>
  <c r="I4507" i="44"/>
  <c r="H4507" i="44"/>
  <c r="I4498" i="44"/>
  <c r="H4498" i="44"/>
  <c r="I4497" i="44"/>
  <c r="H4497" i="44"/>
  <c r="I4496" i="44"/>
  <c r="H4496" i="44"/>
  <c r="I4495" i="44"/>
  <c r="H4495" i="44"/>
  <c r="I4494" i="44"/>
  <c r="H4494" i="44"/>
  <c r="I4493" i="44"/>
  <c r="H4493" i="44"/>
  <c r="I4492" i="44"/>
  <c r="H4492" i="44"/>
  <c r="I4491" i="44"/>
  <c r="H4491" i="44"/>
  <c r="I4490" i="44"/>
  <c r="H4490" i="44"/>
  <c r="I4489" i="44"/>
  <c r="H4489" i="44"/>
  <c r="I4483" i="44"/>
  <c r="H4483" i="44"/>
  <c r="I4482" i="44"/>
  <c r="H4482" i="44"/>
  <c r="I4481" i="44"/>
  <c r="H4481" i="44"/>
  <c r="I4480" i="44"/>
  <c r="H4480" i="44"/>
  <c r="I4479" i="44"/>
  <c r="H4479" i="44"/>
  <c r="I4478" i="44"/>
  <c r="H4478" i="44"/>
  <c r="I4477" i="44"/>
  <c r="H4477" i="44"/>
  <c r="I4476" i="44"/>
  <c r="H4476" i="44"/>
  <c r="I4475" i="44"/>
  <c r="H4475" i="44"/>
  <c r="I4474" i="44"/>
  <c r="H4474" i="44"/>
  <c r="I4468" i="44"/>
  <c r="H4468" i="44"/>
  <c r="I4467" i="44"/>
  <c r="H4467" i="44"/>
  <c r="I4466" i="44"/>
  <c r="H4466" i="44"/>
  <c r="I4465" i="44"/>
  <c r="H4465" i="44"/>
  <c r="I4464" i="44"/>
  <c r="H4464" i="44"/>
  <c r="I4463" i="44"/>
  <c r="H4463" i="44"/>
  <c r="I4462" i="44"/>
  <c r="H4462" i="44"/>
  <c r="I4461" i="44"/>
  <c r="H4461" i="44"/>
  <c r="I4460" i="44"/>
  <c r="H4460" i="44"/>
  <c r="I4459" i="44"/>
  <c r="H4459" i="44"/>
  <c r="I4453" i="44"/>
  <c r="H4453" i="44"/>
  <c r="I4452" i="44"/>
  <c r="H4452" i="44"/>
  <c r="I4451" i="44"/>
  <c r="H4451" i="44"/>
  <c r="I4450" i="44"/>
  <c r="H4450" i="44"/>
  <c r="I4449" i="44"/>
  <c r="H4449" i="44"/>
  <c r="I4448" i="44"/>
  <c r="H4448" i="44"/>
  <c r="I4447" i="44"/>
  <c r="H4447" i="44"/>
  <c r="I4446" i="44"/>
  <c r="H4446" i="44"/>
  <c r="I4445" i="44"/>
  <c r="H4445" i="44"/>
  <c r="I4444" i="44"/>
  <c r="H4444" i="44"/>
  <c r="I4183" i="44"/>
  <c r="H4183" i="44"/>
  <c r="I4182" i="44"/>
  <c r="H4182" i="44"/>
  <c r="I4181" i="44"/>
  <c r="H4181" i="44"/>
  <c r="I4180" i="44"/>
  <c r="H4180" i="44"/>
  <c r="I4179" i="44"/>
  <c r="H4179" i="44"/>
  <c r="I4178" i="44"/>
  <c r="H4178" i="44"/>
  <c r="I4177" i="44"/>
  <c r="H4177" i="44"/>
  <c r="I4176" i="44"/>
  <c r="H4176" i="44"/>
  <c r="I4175" i="44"/>
  <c r="H4175" i="44"/>
  <c r="I4174" i="44"/>
  <c r="H4174" i="44"/>
  <c r="I4168" i="44"/>
  <c r="H4168" i="44"/>
  <c r="I4167" i="44"/>
  <c r="H4167" i="44"/>
  <c r="I4166" i="44"/>
  <c r="H4166" i="44"/>
  <c r="I4165" i="44"/>
  <c r="H4165" i="44"/>
  <c r="I4164" i="44"/>
  <c r="H4164" i="44"/>
  <c r="I4163" i="44"/>
  <c r="H4163" i="44"/>
  <c r="I4162" i="44"/>
  <c r="H4162" i="44"/>
  <c r="I4161" i="44"/>
  <c r="H4161" i="44"/>
  <c r="I4160" i="44"/>
  <c r="H4160" i="44"/>
  <c r="I4159" i="44"/>
  <c r="H4159" i="44"/>
  <c r="I4153" i="44"/>
  <c r="H4153" i="44"/>
  <c r="I4152" i="44"/>
  <c r="H4152" i="44"/>
  <c r="I4151" i="44"/>
  <c r="H4151" i="44"/>
  <c r="I4150" i="44"/>
  <c r="H4150" i="44"/>
  <c r="I4149" i="44"/>
  <c r="H4149" i="44"/>
  <c r="I4148" i="44"/>
  <c r="H4148" i="44"/>
  <c r="I4147" i="44"/>
  <c r="H4147" i="44"/>
  <c r="I4146" i="44"/>
  <c r="H4146" i="44"/>
  <c r="I4145" i="44"/>
  <c r="H4145" i="44"/>
  <c r="I4144" i="44"/>
  <c r="H4144" i="44"/>
  <c r="I4138" i="44"/>
  <c r="H4138" i="44"/>
  <c r="I4137" i="44"/>
  <c r="H4137" i="44"/>
  <c r="I4136" i="44"/>
  <c r="H4136" i="44"/>
  <c r="I4135" i="44"/>
  <c r="H4135" i="44"/>
  <c r="I4134" i="44"/>
  <c r="H4134" i="44"/>
  <c r="I4133" i="44"/>
  <c r="H4133" i="44"/>
  <c r="I4132" i="44"/>
  <c r="H4132" i="44"/>
  <c r="I4131" i="44"/>
  <c r="H4131" i="44"/>
  <c r="I4130" i="44"/>
  <c r="H4130" i="44"/>
  <c r="I4129" i="44"/>
  <c r="H4129" i="44"/>
  <c r="I4120" i="44"/>
  <c r="H4120" i="44"/>
  <c r="I4119" i="44"/>
  <c r="H4119" i="44"/>
  <c r="I4118" i="44"/>
  <c r="H4118" i="44"/>
  <c r="I4117" i="44"/>
  <c r="H4117" i="44"/>
  <c r="I4116" i="44"/>
  <c r="H4116" i="44"/>
  <c r="I4115" i="44"/>
  <c r="H4115" i="44"/>
  <c r="I4114" i="44"/>
  <c r="H4114" i="44"/>
  <c r="I4113" i="44"/>
  <c r="H4113" i="44"/>
  <c r="I4112" i="44"/>
  <c r="H4112" i="44"/>
  <c r="I4111" i="44"/>
  <c r="H4111" i="44"/>
  <c r="I4105" i="44"/>
  <c r="H4105" i="44"/>
  <c r="I4104" i="44"/>
  <c r="H4104" i="44"/>
  <c r="I4103" i="44"/>
  <c r="H4103" i="44"/>
  <c r="I4102" i="44"/>
  <c r="H4102" i="44"/>
  <c r="I4101" i="44"/>
  <c r="H4101" i="44"/>
  <c r="I4100" i="44"/>
  <c r="H4100" i="44"/>
  <c r="I4099" i="44"/>
  <c r="H4099" i="44"/>
  <c r="I4098" i="44"/>
  <c r="H4098" i="44"/>
  <c r="I4097" i="44"/>
  <c r="H4097" i="44"/>
  <c r="I4096" i="44"/>
  <c r="H4096" i="44"/>
  <c r="I4090" i="44"/>
  <c r="H4090" i="44"/>
  <c r="I4089" i="44"/>
  <c r="H4089" i="44"/>
  <c r="I4088" i="44"/>
  <c r="H4088" i="44"/>
  <c r="I4087" i="44"/>
  <c r="H4087" i="44"/>
  <c r="I4086" i="44"/>
  <c r="H4086" i="44"/>
  <c r="I4085" i="44"/>
  <c r="H4085" i="44"/>
  <c r="I4084" i="44"/>
  <c r="H4084" i="44"/>
  <c r="I4083" i="44"/>
  <c r="H4083" i="44"/>
  <c r="I4082" i="44"/>
  <c r="H4082" i="44"/>
  <c r="I4081" i="44"/>
  <c r="H4081" i="44"/>
  <c r="I4075" i="44"/>
  <c r="H4075" i="44"/>
  <c r="I4074" i="44"/>
  <c r="H4074" i="44"/>
  <c r="I4073" i="44"/>
  <c r="H4073" i="44"/>
  <c r="I4072" i="44"/>
  <c r="H4072" i="44"/>
  <c r="I4071" i="44"/>
  <c r="H4071" i="44"/>
  <c r="I4070" i="44"/>
  <c r="H4070" i="44"/>
  <c r="I4069" i="44"/>
  <c r="H4069" i="44"/>
  <c r="I4068" i="44"/>
  <c r="H4068" i="44"/>
  <c r="I4067" i="44"/>
  <c r="H4067" i="44"/>
  <c r="I4066" i="44"/>
  <c r="H4066" i="44"/>
  <c r="I3809" i="44"/>
  <c r="H3809" i="44"/>
  <c r="I3808" i="44"/>
  <c r="H3808" i="44"/>
  <c r="I3807" i="44"/>
  <c r="H3807" i="44"/>
  <c r="I3806" i="44"/>
  <c r="H3806" i="44"/>
  <c r="I3805" i="44"/>
  <c r="H3805" i="44"/>
  <c r="I3804" i="44"/>
  <c r="H3804" i="44"/>
  <c r="I3803" i="44"/>
  <c r="H3803" i="44"/>
  <c r="I3802" i="44"/>
  <c r="H3802" i="44"/>
  <c r="I3801" i="44"/>
  <c r="H3801" i="44"/>
  <c r="I3800" i="44"/>
  <c r="H3800" i="44"/>
  <c r="I3794" i="44"/>
  <c r="H3794" i="44"/>
  <c r="I3793" i="44"/>
  <c r="H3793" i="44"/>
  <c r="I3792" i="44"/>
  <c r="H3792" i="44"/>
  <c r="I3791" i="44"/>
  <c r="H3791" i="44"/>
  <c r="I3790" i="44"/>
  <c r="H3790" i="44"/>
  <c r="I3789" i="44"/>
  <c r="H3789" i="44"/>
  <c r="I3788" i="44"/>
  <c r="H3788" i="44"/>
  <c r="I3787" i="44"/>
  <c r="H3787" i="44"/>
  <c r="I3786" i="44"/>
  <c r="H3786" i="44"/>
  <c r="I3785" i="44"/>
  <c r="H3785" i="44"/>
  <c r="I3779" i="44"/>
  <c r="H3779" i="44"/>
  <c r="I3778" i="44"/>
  <c r="H3778" i="44"/>
  <c r="I3777" i="44"/>
  <c r="H3777" i="44"/>
  <c r="I3776" i="44"/>
  <c r="H3776" i="44"/>
  <c r="I3775" i="44"/>
  <c r="H3775" i="44"/>
  <c r="I3774" i="44"/>
  <c r="H3774" i="44"/>
  <c r="I3773" i="44"/>
  <c r="H3773" i="44"/>
  <c r="I3772" i="44"/>
  <c r="H3772" i="44"/>
  <c r="I3771" i="44"/>
  <c r="H3771" i="44"/>
  <c r="I3770" i="44"/>
  <c r="H3770" i="44"/>
  <c r="I3764" i="44"/>
  <c r="H3764" i="44"/>
  <c r="I3763" i="44"/>
  <c r="H3763" i="44"/>
  <c r="I3762" i="44"/>
  <c r="H3762" i="44"/>
  <c r="I3761" i="44"/>
  <c r="H3761" i="44"/>
  <c r="I3760" i="44"/>
  <c r="H3760" i="44"/>
  <c r="I3759" i="44"/>
  <c r="H3759" i="44"/>
  <c r="I3758" i="44"/>
  <c r="H3758" i="44"/>
  <c r="I3757" i="44"/>
  <c r="H3757" i="44"/>
  <c r="I3756" i="44"/>
  <c r="H3756" i="44"/>
  <c r="I3755" i="44"/>
  <c r="H3755" i="44"/>
  <c r="I3745" i="44"/>
  <c r="H3745" i="44"/>
  <c r="I3744" i="44"/>
  <c r="H3744" i="44"/>
  <c r="I3743" i="44"/>
  <c r="H3743" i="44"/>
  <c r="I3742" i="44"/>
  <c r="H3742" i="44"/>
  <c r="I3741" i="44"/>
  <c r="H3741" i="44"/>
  <c r="I3740" i="44"/>
  <c r="H3740" i="44"/>
  <c r="I3739" i="44"/>
  <c r="H3739" i="44"/>
  <c r="I3738" i="44"/>
  <c r="H3738" i="44"/>
  <c r="I3737" i="44"/>
  <c r="H3737" i="44"/>
  <c r="I3736" i="44"/>
  <c r="H3736" i="44"/>
  <c r="I3730" i="44"/>
  <c r="H3730" i="44"/>
  <c r="I3729" i="44"/>
  <c r="H3729" i="44"/>
  <c r="I3728" i="44"/>
  <c r="H3728" i="44"/>
  <c r="I3727" i="44"/>
  <c r="H3727" i="44"/>
  <c r="I3726" i="44"/>
  <c r="H3726" i="44"/>
  <c r="I3725" i="44"/>
  <c r="H3725" i="44"/>
  <c r="I3724" i="44"/>
  <c r="H3724" i="44"/>
  <c r="I3723" i="44"/>
  <c r="H3723" i="44"/>
  <c r="I3722" i="44"/>
  <c r="H3722" i="44"/>
  <c r="I3721" i="44"/>
  <c r="H3721" i="44"/>
  <c r="I3715" i="44"/>
  <c r="H3715" i="44"/>
  <c r="I3714" i="44"/>
  <c r="H3714" i="44"/>
  <c r="I3713" i="44"/>
  <c r="H3713" i="44"/>
  <c r="I3712" i="44"/>
  <c r="H3712" i="44"/>
  <c r="I3711" i="44"/>
  <c r="H3711" i="44"/>
  <c r="I3710" i="44"/>
  <c r="H3710" i="44"/>
  <c r="I3709" i="44"/>
  <c r="H3709" i="44"/>
  <c r="I3708" i="44"/>
  <c r="H3708" i="44"/>
  <c r="I3707" i="44"/>
  <c r="H3707" i="44"/>
  <c r="I3706" i="44"/>
  <c r="H3706" i="44"/>
  <c r="I3700" i="44"/>
  <c r="H3700" i="44"/>
  <c r="I3699" i="44"/>
  <c r="H3699" i="44"/>
  <c r="I3698" i="44"/>
  <c r="H3698" i="44"/>
  <c r="I3697" i="44"/>
  <c r="H3697" i="44"/>
  <c r="I3696" i="44"/>
  <c r="H3696" i="44"/>
  <c r="I3695" i="44"/>
  <c r="H3695" i="44"/>
  <c r="I3694" i="44"/>
  <c r="H3694" i="44"/>
  <c r="I3693" i="44"/>
  <c r="H3693" i="44"/>
  <c r="I3692" i="44"/>
  <c r="H3692" i="44"/>
  <c r="I3691" i="44"/>
  <c r="H3691" i="44"/>
  <c r="I3432" i="44"/>
  <c r="H3432" i="44"/>
  <c r="I3431" i="44"/>
  <c r="H3431" i="44"/>
  <c r="I3430" i="44"/>
  <c r="H3430" i="44"/>
  <c r="I3429" i="44"/>
  <c r="H3429" i="44"/>
  <c r="I3428" i="44"/>
  <c r="H3428" i="44"/>
  <c r="I3427" i="44"/>
  <c r="H3427" i="44"/>
  <c r="I3426" i="44"/>
  <c r="H3426" i="44"/>
  <c r="I3425" i="44"/>
  <c r="H3425" i="44"/>
  <c r="I3424" i="44"/>
  <c r="H3424" i="44"/>
  <c r="I3423" i="44"/>
  <c r="H3423" i="44"/>
  <c r="I3417" i="44"/>
  <c r="H3417" i="44"/>
  <c r="I3416" i="44"/>
  <c r="H3416" i="44"/>
  <c r="I3415" i="44"/>
  <c r="H3415" i="44"/>
  <c r="I3414" i="44"/>
  <c r="H3414" i="44"/>
  <c r="I3413" i="44"/>
  <c r="H3413" i="44"/>
  <c r="I3412" i="44"/>
  <c r="H3412" i="44"/>
  <c r="I3411" i="44"/>
  <c r="H3411" i="44"/>
  <c r="I3410" i="44"/>
  <c r="H3410" i="44"/>
  <c r="I3409" i="44"/>
  <c r="H3409" i="44"/>
  <c r="I3408" i="44"/>
  <c r="H3408" i="44"/>
  <c r="I3402" i="44"/>
  <c r="H3402" i="44"/>
  <c r="I3401" i="44"/>
  <c r="H3401" i="44"/>
  <c r="I3400" i="44"/>
  <c r="H3400" i="44"/>
  <c r="I3399" i="44"/>
  <c r="H3399" i="44"/>
  <c r="I3398" i="44"/>
  <c r="H3398" i="44"/>
  <c r="I3397" i="44"/>
  <c r="H3397" i="44"/>
  <c r="I3396" i="44"/>
  <c r="H3396" i="44"/>
  <c r="I3395" i="44"/>
  <c r="H3395" i="44"/>
  <c r="I3394" i="44"/>
  <c r="H3394" i="44"/>
  <c r="I3393" i="44"/>
  <c r="H3393" i="44"/>
  <c r="I3387" i="44"/>
  <c r="H3387" i="44"/>
  <c r="I3386" i="44"/>
  <c r="H3386" i="44"/>
  <c r="I3385" i="44"/>
  <c r="H3385" i="44"/>
  <c r="I3384" i="44"/>
  <c r="H3384" i="44"/>
  <c r="I3383" i="44"/>
  <c r="H3383" i="44"/>
  <c r="I3382" i="44"/>
  <c r="H3382" i="44"/>
  <c r="I3381" i="44"/>
  <c r="H3381" i="44"/>
  <c r="I3380" i="44"/>
  <c r="H3380" i="44"/>
  <c r="I3379" i="44"/>
  <c r="H3379" i="44"/>
  <c r="I3378" i="44"/>
  <c r="H3378" i="44"/>
  <c r="I3120" i="44"/>
  <c r="H3120" i="44"/>
  <c r="I3119" i="44"/>
  <c r="H3119" i="44"/>
  <c r="I3118" i="44"/>
  <c r="H3118" i="44"/>
  <c r="I3117" i="44"/>
  <c r="H3117" i="44"/>
  <c r="I3116" i="44"/>
  <c r="H3116" i="44"/>
  <c r="I3115" i="44"/>
  <c r="H3115" i="44"/>
  <c r="I3114" i="44"/>
  <c r="H3114" i="44"/>
  <c r="I3113" i="44"/>
  <c r="H3113" i="44"/>
  <c r="I3112" i="44"/>
  <c r="H3112" i="44"/>
  <c r="I3111" i="44"/>
  <c r="H3111" i="44"/>
  <c r="I3105" i="44"/>
  <c r="H3105" i="44"/>
  <c r="I3104" i="44"/>
  <c r="H3104" i="44"/>
  <c r="I3103" i="44"/>
  <c r="H3103" i="44"/>
  <c r="I3102" i="44"/>
  <c r="H3102" i="44"/>
  <c r="I3101" i="44"/>
  <c r="H3101" i="44"/>
  <c r="I3100" i="44"/>
  <c r="H3100" i="44"/>
  <c r="I3099" i="44"/>
  <c r="H3099" i="44"/>
  <c r="I3098" i="44"/>
  <c r="H3098" i="44"/>
  <c r="I3097" i="44"/>
  <c r="H3097" i="44"/>
  <c r="I3096" i="44"/>
  <c r="H3096" i="44"/>
  <c r="I3090" i="44"/>
  <c r="H3090" i="44"/>
  <c r="I3089" i="44"/>
  <c r="H3089" i="44"/>
  <c r="I3088" i="44"/>
  <c r="H3088" i="44"/>
  <c r="I3087" i="44"/>
  <c r="H3087" i="44"/>
  <c r="I3086" i="44"/>
  <c r="H3086" i="44"/>
  <c r="I3085" i="44"/>
  <c r="H3085" i="44"/>
  <c r="I3084" i="44"/>
  <c r="H3084" i="44"/>
  <c r="I3083" i="44"/>
  <c r="H3083" i="44"/>
  <c r="I3082" i="44"/>
  <c r="H3082" i="44"/>
  <c r="I3081" i="44"/>
  <c r="H3081" i="44"/>
  <c r="I3075" i="44"/>
  <c r="H3075" i="44"/>
  <c r="I3074" i="44"/>
  <c r="H3074" i="44"/>
  <c r="I3073" i="44"/>
  <c r="H3073" i="44"/>
  <c r="I3072" i="44"/>
  <c r="H3072" i="44"/>
  <c r="I3071" i="44"/>
  <c r="H3071" i="44"/>
  <c r="I3070" i="44"/>
  <c r="H3070" i="44"/>
  <c r="I3069" i="44"/>
  <c r="H3069" i="44"/>
  <c r="I3068" i="44"/>
  <c r="H3068" i="44"/>
  <c r="I3067" i="44"/>
  <c r="H3067" i="44"/>
  <c r="I3066" i="44"/>
  <c r="H3066" i="44"/>
  <c r="I2825" i="44"/>
  <c r="H2825" i="44"/>
  <c r="I2824" i="44"/>
  <c r="H2824" i="44"/>
  <c r="I2823" i="44"/>
  <c r="H2823" i="44"/>
  <c r="I2822" i="44"/>
  <c r="H2822" i="44"/>
  <c r="I2821" i="44"/>
  <c r="H2821" i="44"/>
  <c r="I2820" i="44"/>
  <c r="H2820" i="44"/>
  <c r="I2814" i="44"/>
  <c r="H2814" i="44"/>
  <c r="I2813" i="44"/>
  <c r="H2813" i="44"/>
  <c r="I2812" i="44"/>
  <c r="H2812" i="44"/>
  <c r="I2811" i="44"/>
  <c r="H2811" i="44"/>
  <c r="I2810" i="44"/>
  <c r="H2810" i="44"/>
  <c r="I2809" i="44"/>
  <c r="H2809" i="44"/>
  <c r="I2808" i="44"/>
  <c r="H2808" i="44"/>
  <c r="I2807" i="44"/>
  <c r="H2807" i="44"/>
  <c r="I2806" i="44"/>
  <c r="H2806" i="44"/>
  <c r="I2805" i="44"/>
  <c r="H2805" i="44"/>
  <c r="I2799" i="44"/>
  <c r="H2799" i="44"/>
  <c r="I2798" i="44"/>
  <c r="H2798" i="44"/>
  <c r="I2797" i="44"/>
  <c r="H2797" i="44"/>
  <c r="I2796" i="44"/>
  <c r="H2796" i="44"/>
  <c r="I2795" i="44"/>
  <c r="H2795" i="44"/>
  <c r="I2794" i="44"/>
  <c r="H2794" i="44"/>
  <c r="I2793" i="44"/>
  <c r="H2793" i="44"/>
  <c r="I2792" i="44"/>
  <c r="H2792" i="44"/>
  <c r="I2791" i="44"/>
  <c r="H2791" i="44"/>
  <c r="I2790" i="44"/>
  <c r="H2790" i="44"/>
  <c r="I2784" i="44"/>
  <c r="H2784" i="44"/>
  <c r="I2783" i="44"/>
  <c r="H2783" i="44"/>
  <c r="I2782" i="44"/>
  <c r="H2782" i="44"/>
  <c r="I2781" i="44"/>
  <c r="H2781" i="44"/>
  <c r="I2780" i="44"/>
  <c r="H2780" i="44"/>
  <c r="I2779" i="44"/>
  <c r="H2779" i="44"/>
  <c r="I2778" i="44"/>
  <c r="H2778" i="44"/>
  <c r="I2777" i="44"/>
  <c r="H2777" i="44"/>
  <c r="I2776" i="44"/>
  <c r="H2776" i="44"/>
  <c r="I2775" i="44"/>
  <c r="H2775" i="44"/>
  <c r="I2766" i="44"/>
  <c r="H2766" i="44"/>
  <c r="I2765" i="44"/>
  <c r="H2765" i="44"/>
  <c r="I2764" i="44"/>
  <c r="H2764" i="44"/>
  <c r="I2763" i="44"/>
  <c r="H2763" i="44"/>
  <c r="I2762" i="44"/>
  <c r="H2762" i="44"/>
  <c r="I2761" i="44"/>
  <c r="H2761" i="44"/>
  <c r="I2760" i="44"/>
  <c r="H2760" i="44"/>
  <c r="I2759" i="44"/>
  <c r="H2759" i="44"/>
  <c r="I2758" i="44"/>
  <c r="H2758" i="44"/>
  <c r="I2757" i="44"/>
  <c r="H2757" i="44"/>
  <c r="I2751" i="44"/>
  <c r="H2751" i="44"/>
  <c r="I2750" i="44"/>
  <c r="H2750" i="44"/>
  <c r="I2749" i="44"/>
  <c r="H2749" i="44"/>
  <c r="I2748" i="44"/>
  <c r="H2748" i="44"/>
  <c r="I2747" i="44"/>
  <c r="H2747" i="44"/>
  <c r="I2746" i="44"/>
  <c r="H2746" i="44"/>
  <c r="I2745" i="44"/>
  <c r="H2745" i="44"/>
  <c r="I2744" i="44"/>
  <c r="H2744" i="44"/>
  <c r="I2743" i="44"/>
  <c r="H2743" i="44"/>
  <c r="I2742" i="44"/>
  <c r="H2742" i="44"/>
  <c r="I2736" i="44"/>
  <c r="H2736" i="44"/>
  <c r="I2735" i="44"/>
  <c r="H2735" i="44"/>
  <c r="I2734" i="44"/>
  <c r="H2734" i="44"/>
  <c r="I2733" i="44"/>
  <c r="H2733" i="44"/>
  <c r="I2732" i="44"/>
  <c r="H2732" i="44"/>
  <c r="I2731" i="44"/>
  <c r="H2731" i="44"/>
  <c r="I2730" i="44"/>
  <c r="H2730" i="44"/>
  <c r="I2729" i="44"/>
  <c r="H2729" i="44"/>
  <c r="I2728" i="44"/>
  <c r="H2728" i="44"/>
  <c r="I2727" i="44"/>
  <c r="H2727" i="44"/>
  <c r="I2721" i="44"/>
  <c r="H2721" i="44"/>
  <c r="I2720" i="44"/>
  <c r="H2720" i="44"/>
  <c r="I2719" i="44"/>
  <c r="H2719" i="44"/>
  <c r="I2718" i="44"/>
  <c r="H2718" i="44"/>
  <c r="I2717" i="44"/>
  <c r="H2717" i="44"/>
  <c r="I2716" i="44"/>
  <c r="H2716" i="44"/>
  <c r="I2715" i="44"/>
  <c r="H2715" i="44"/>
  <c r="I2714" i="44"/>
  <c r="H2714" i="44"/>
  <c r="I2713" i="44"/>
  <c r="H2713" i="44"/>
  <c r="I2712" i="44"/>
  <c r="H2712" i="44"/>
  <c r="I2703" i="44"/>
  <c r="H2703" i="44"/>
  <c r="I2702" i="44"/>
  <c r="H2702" i="44"/>
  <c r="I2701" i="44"/>
  <c r="H2701" i="44"/>
  <c r="I2700" i="44"/>
  <c r="H2700" i="44"/>
  <c r="I2699" i="44"/>
  <c r="H2699" i="44"/>
  <c r="I2698" i="44"/>
  <c r="H2698" i="44"/>
  <c r="I2697" i="44"/>
  <c r="H2697" i="44"/>
  <c r="I2696" i="44"/>
  <c r="H2696" i="44"/>
  <c r="I2695" i="44"/>
  <c r="H2695" i="44"/>
  <c r="I2694" i="44"/>
  <c r="H2694" i="44"/>
  <c r="I2688" i="44"/>
  <c r="H2688" i="44"/>
  <c r="I2687" i="44"/>
  <c r="H2687" i="44"/>
  <c r="I2686" i="44"/>
  <c r="H2686" i="44"/>
  <c r="I2685" i="44"/>
  <c r="H2685" i="44"/>
  <c r="I2684" i="44"/>
  <c r="H2684" i="44"/>
  <c r="I2683" i="44"/>
  <c r="H2683" i="44"/>
  <c r="I2682" i="44"/>
  <c r="H2682" i="44"/>
  <c r="I2681" i="44"/>
  <c r="H2681" i="44"/>
  <c r="I2680" i="44"/>
  <c r="H2680" i="44"/>
  <c r="I2679" i="44"/>
  <c r="H2679" i="44"/>
  <c r="I2673" i="44"/>
  <c r="H2673" i="44"/>
  <c r="I2672" i="44"/>
  <c r="H2672" i="44"/>
  <c r="I2671" i="44"/>
  <c r="H2671" i="44"/>
  <c r="I2670" i="44"/>
  <c r="H2670" i="44"/>
  <c r="I2669" i="44"/>
  <c r="H2669" i="44"/>
  <c r="I2668" i="44"/>
  <c r="H2668" i="44"/>
  <c r="I2667" i="44"/>
  <c r="H2667" i="44"/>
  <c r="I2666" i="44"/>
  <c r="H2666" i="44"/>
  <c r="I2665" i="44"/>
  <c r="H2665" i="44"/>
  <c r="I2664" i="44"/>
  <c r="H2664" i="44"/>
  <c r="I2658" i="44"/>
  <c r="H2658" i="44"/>
  <c r="I2657" i="44"/>
  <c r="H2657" i="44"/>
  <c r="I2656" i="44"/>
  <c r="H2656" i="44"/>
  <c r="I2655" i="44"/>
  <c r="H2655" i="44"/>
  <c r="I2654" i="44"/>
  <c r="H2654" i="44"/>
  <c r="I2653" i="44"/>
  <c r="H2653" i="44"/>
  <c r="I2652" i="44"/>
  <c r="H2652" i="44"/>
  <c r="I2651" i="44"/>
  <c r="H2651" i="44"/>
  <c r="I2650" i="44"/>
  <c r="H2650" i="44"/>
  <c r="I2649" i="44"/>
  <c r="H2649" i="44"/>
  <c r="I2640" i="44"/>
  <c r="H2640" i="44"/>
  <c r="I2639" i="44"/>
  <c r="H2639" i="44"/>
  <c r="I2638" i="44"/>
  <c r="H2638" i="44"/>
  <c r="I2637" i="44"/>
  <c r="H2637" i="44"/>
  <c r="I2636" i="44"/>
  <c r="H2636" i="44"/>
  <c r="I2635" i="44"/>
  <c r="H2635" i="44"/>
  <c r="I2634" i="44"/>
  <c r="H2634" i="44"/>
  <c r="I2633" i="44"/>
  <c r="H2633" i="44"/>
  <c r="I2632" i="44"/>
  <c r="H2632" i="44"/>
  <c r="I2631" i="44"/>
  <c r="H2631" i="44"/>
  <c r="I2625" i="44"/>
  <c r="H2625" i="44"/>
  <c r="I2624" i="44"/>
  <c r="H2624" i="44"/>
  <c r="I2623" i="44"/>
  <c r="H2623" i="44"/>
  <c r="I2622" i="44"/>
  <c r="H2622" i="44"/>
  <c r="I2621" i="44"/>
  <c r="H2621" i="44"/>
  <c r="I2620" i="44"/>
  <c r="H2620" i="44"/>
  <c r="I2619" i="44"/>
  <c r="H2619" i="44"/>
  <c r="I2618" i="44"/>
  <c r="H2618" i="44"/>
  <c r="I2617" i="44"/>
  <c r="H2617" i="44"/>
  <c r="I2616" i="44"/>
  <c r="H2616" i="44"/>
  <c r="I2610" i="44"/>
  <c r="H2610" i="44"/>
  <c r="I2609" i="44"/>
  <c r="H2609" i="44"/>
  <c r="I2608" i="44"/>
  <c r="H2608" i="44"/>
  <c r="I2607" i="44"/>
  <c r="H2607" i="44"/>
  <c r="I2606" i="44"/>
  <c r="H2606" i="44"/>
  <c r="I2605" i="44"/>
  <c r="H2605" i="44"/>
  <c r="I2604" i="44"/>
  <c r="H2604" i="44"/>
  <c r="I2603" i="44"/>
  <c r="H2603" i="44"/>
  <c r="I2602" i="44"/>
  <c r="H2602" i="44"/>
  <c r="I2601" i="44"/>
  <c r="H2601" i="44"/>
  <c r="I2595" i="44"/>
  <c r="H2595" i="44"/>
  <c r="I2594" i="44"/>
  <c r="H2594" i="44"/>
  <c r="I2593" i="44"/>
  <c r="H2593" i="44"/>
  <c r="I2592" i="44"/>
  <c r="H2592" i="44"/>
  <c r="I2591" i="44"/>
  <c r="H2591" i="44"/>
  <c r="I2590" i="44"/>
  <c r="H2590" i="44"/>
  <c r="I2589" i="44"/>
  <c r="H2589" i="44"/>
  <c r="I2588" i="44"/>
  <c r="H2588" i="44"/>
  <c r="I2587" i="44"/>
  <c r="H2587" i="44"/>
  <c r="I2586" i="44"/>
  <c r="H2586" i="44"/>
  <c r="I2141" i="44"/>
  <c r="H2141" i="44"/>
  <c r="I2140" i="44"/>
  <c r="H2140" i="44"/>
  <c r="I2139" i="44"/>
  <c r="H2139" i="44"/>
  <c r="I2138" i="44"/>
  <c r="H2138" i="44"/>
  <c r="I2137" i="44"/>
  <c r="H2137" i="44"/>
  <c r="I2136" i="44"/>
  <c r="H2136" i="44"/>
  <c r="I2135" i="44"/>
  <c r="H2135" i="44"/>
  <c r="I2134" i="44"/>
  <c r="H2134" i="44"/>
  <c r="I2133" i="44"/>
  <c r="H2133" i="44"/>
  <c r="I2132" i="44"/>
  <c r="H2132" i="44"/>
  <c r="I2126" i="44"/>
  <c r="H2126" i="44"/>
  <c r="I2125" i="44"/>
  <c r="H2125" i="44"/>
  <c r="I2124" i="44"/>
  <c r="H2124" i="44"/>
  <c r="I2123" i="44"/>
  <c r="H2123" i="44"/>
  <c r="I2122" i="44"/>
  <c r="H2122" i="44"/>
  <c r="I2121" i="44"/>
  <c r="H2121" i="44"/>
  <c r="I2120" i="44"/>
  <c r="H2120" i="44"/>
  <c r="I2119" i="44"/>
  <c r="H2119" i="44"/>
  <c r="I2118" i="44"/>
  <c r="H2118" i="44"/>
  <c r="I2117" i="44"/>
  <c r="H2117" i="44"/>
  <c r="I2111" i="44"/>
  <c r="H2111" i="44"/>
  <c r="I2110" i="44"/>
  <c r="H2110" i="44"/>
  <c r="I2109" i="44"/>
  <c r="H2109" i="44"/>
  <c r="I2108" i="44"/>
  <c r="H2108" i="44"/>
  <c r="I2107" i="44"/>
  <c r="H2107" i="44"/>
  <c r="I2106" i="44"/>
  <c r="H2106" i="44"/>
  <c r="I2105" i="44"/>
  <c r="H2105" i="44"/>
  <c r="I2104" i="44"/>
  <c r="H2104" i="44"/>
  <c r="I2103" i="44"/>
  <c r="H2103" i="44"/>
  <c r="I2102" i="44"/>
  <c r="H2102" i="44"/>
  <c r="I2096" i="44"/>
  <c r="H2096" i="44"/>
  <c r="I2095" i="44"/>
  <c r="H2095" i="44"/>
  <c r="I2094" i="44"/>
  <c r="H2094" i="44"/>
  <c r="I2093" i="44"/>
  <c r="H2093" i="44"/>
  <c r="I2092" i="44"/>
  <c r="H2092" i="44"/>
  <c r="I2091" i="44"/>
  <c r="H2091" i="44"/>
  <c r="I2090" i="44"/>
  <c r="H2090" i="44"/>
  <c r="I2089" i="44"/>
  <c r="H2089" i="44"/>
  <c r="I2088" i="44"/>
  <c r="H2088" i="44"/>
  <c r="I2087" i="44"/>
  <c r="H2087" i="44"/>
  <c r="I2077" i="44"/>
  <c r="H2077" i="44"/>
  <c r="I2076" i="44"/>
  <c r="H2076" i="44"/>
  <c r="I2075" i="44"/>
  <c r="H2075" i="44"/>
  <c r="I2074" i="44"/>
  <c r="H2074" i="44"/>
  <c r="I2073" i="44"/>
  <c r="H2073" i="44"/>
  <c r="I2072" i="44"/>
  <c r="H2072" i="44"/>
  <c r="I2071" i="44"/>
  <c r="H2071" i="44"/>
  <c r="I2070" i="44"/>
  <c r="H2070" i="44"/>
  <c r="I2069" i="44"/>
  <c r="H2069" i="44"/>
  <c r="I2068" i="44"/>
  <c r="H2068" i="44"/>
  <c r="I2062" i="44"/>
  <c r="H2062" i="44"/>
  <c r="I2061" i="44"/>
  <c r="H2061" i="44"/>
  <c r="I2060" i="44"/>
  <c r="H2060" i="44"/>
  <c r="I2059" i="44"/>
  <c r="H2059" i="44"/>
  <c r="I2058" i="44"/>
  <c r="H2058" i="44"/>
  <c r="I2057" i="44"/>
  <c r="H2057" i="44"/>
  <c r="I2056" i="44"/>
  <c r="H2056" i="44"/>
  <c r="I2055" i="44"/>
  <c r="H2055" i="44"/>
  <c r="I2054" i="44"/>
  <c r="H2054" i="44"/>
  <c r="I2053" i="44"/>
  <c r="H2053" i="44"/>
  <c r="I2047" i="44"/>
  <c r="H2047" i="44"/>
  <c r="I2046" i="44"/>
  <c r="H2046" i="44"/>
  <c r="I2045" i="44"/>
  <c r="H2045" i="44"/>
  <c r="I2044" i="44"/>
  <c r="H2044" i="44"/>
  <c r="I2043" i="44"/>
  <c r="H2043" i="44"/>
  <c r="I2042" i="44"/>
  <c r="H2042" i="44"/>
  <c r="I2041" i="44"/>
  <c r="H2041" i="44"/>
  <c r="I2040" i="44"/>
  <c r="H2040" i="44"/>
  <c r="I2039" i="44"/>
  <c r="H2039" i="44"/>
  <c r="I2038" i="44"/>
  <c r="H2038" i="44"/>
  <c r="I2032" i="44"/>
  <c r="H2032" i="44"/>
  <c r="I2031" i="44"/>
  <c r="H2031" i="44"/>
  <c r="I2030" i="44"/>
  <c r="H2030" i="44"/>
  <c r="I2029" i="44"/>
  <c r="H2029" i="44"/>
  <c r="I2028" i="44"/>
  <c r="H2028" i="44"/>
  <c r="I2027" i="44"/>
  <c r="H2027" i="44"/>
  <c r="I2026" i="44"/>
  <c r="H2026" i="44"/>
  <c r="I2025" i="44"/>
  <c r="H2025" i="44"/>
  <c r="I2024" i="44"/>
  <c r="H2024" i="44"/>
  <c r="I2023" i="44"/>
  <c r="H2023" i="44"/>
  <c r="I2014" i="44"/>
  <c r="H2014" i="44"/>
  <c r="I2013" i="44"/>
  <c r="H2013" i="44"/>
  <c r="I2012" i="44"/>
  <c r="H2012" i="44"/>
  <c r="I2011" i="44"/>
  <c r="H2011" i="44"/>
  <c r="I2010" i="44"/>
  <c r="H2010" i="44"/>
  <c r="I2009" i="44"/>
  <c r="H2009" i="44"/>
  <c r="I2008" i="44"/>
  <c r="H2008" i="44"/>
  <c r="I2007" i="44"/>
  <c r="H2007" i="44"/>
  <c r="I2006" i="44"/>
  <c r="H2006" i="44"/>
  <c r="I2005" i="44"/>
  <c r="H2005" i="44"/>
  <c r="I1999" i="44"/>
  <c r="H1999" i="44"/>
  <c r="I1998" i="44"/>
  <c r="H1998" i="44"/>
  <c r="I1997" i="44"/>
  <c r="H1997" i="44"/>
  <c r="I1996" i="44"/>
  <c r="H1996" i="44"/>
  <c r="I1995" i="44"/>
  <c r="H1995" i="44"/>
  <c r="I1994" i="44"/>
  <c r="H1994" i="44"/>
  <c r="I1993" i="44"/>
  <c r="H1993" i="44"/>
  <c r="I1992" i="44"/>
  <c r="H1992" i="44"/>
  <c r="I1991" i="44"/>
  <c r="H1991" i="44"/>
  <c r="I1990" i="44"/>
  <c r="H1990" i="44"/>
  <c r="I1984" i="44"/>
  <c r="H1984" i="44"/>
  <c r="I1983" i="44"/>
  <c r="H1983" i="44"/>
  <c r="I1982" i="44"/>
  <c r="H1982" i="44"/>
  <c r="I1981" i="44"/>
  <c r="H1981" i="44"/>
  <c r="I1980" i="44"/>
  <c r="H1980" i="44"/>
  <c r="I1979" i="44"/>
  <c r="H1979" i="44"/>
  <c r="I1978" i="44"/>
  <c r="H1978" i="44"/>
  <c r="I1977" i="44"/>
  <c r="H1977" i="44"/>
  <c r="I1976" i="44"/>
  <c r="H1976" i="44"/>
  <c r="I1975" i="44"/>
  <c r="H1975" i="44"/>
  <c r="I1969" i="44"/>
  <c r="H1969" i="44"/>
  <c r="I1968" i="44"/>
  <c r="H1968" i="44"/>
  <c r="I1967" i="44"/>
  <c r="H1967" i="44"/>
  <c r="I1966" i="44"/>
  <c r="H1966" i="44"/>
  <c r="I1965" i="44"/>
  <c r="H1965" i="44"/>
  <c r="I1964" i="44"/>
  <c r="H1964" i="44"/>
  <c r="I1963" i="44"/>
  <c r="H1963" i="44"/>
  <c r="I1962" i="44"/>
  <c r="H1962" i="44"/>
  <c r="I1961" i="44"/>
  <c r="H1961" i="44"/>
  <c r="I1960" i="44"/>
  <c r="H1960" i="44"/>
  <c r="I1951" i="44"/>
  <c r="H1951" i="44"/>
  <c r="I1950" i="44"/>
  <c r="H1950" i="44"/>
  <c r="I1949" i="44"/>
  <c r="H1949" i="44"/>
  <c r="I1948" i="44"/>
  <c r="H1948" i="44"/>
  <c r="I1947" i="44"/>
  <c r="H1947" i="44"/>
  <c r="I1946" i="44"/>
  <c r="H1946" i="44"/>
  <c r="I1945" i="44"/>
  <c r="H1945" i="44"/>
  <c r="I1944" i="44"/>
  <c r="H1944" i="44"/>
  <c r="I1943" i="44"/>
  <c r="H1943" i="44"/>
  <c r="I1942" i="44"/>
  <c r="H1942" i="44"/>
  <c r="I1936" i="44"/>
  <c r="H1936" i="44"/>
  <c r="I1935" i="44"/>
  <c r="H1935" i="44"/>
  <c r="I1934" i="44"/>
  <c r="H1934" i="44"/>
  <c r="I1933" i="44"/>
  <c r="H1933" i="44"/>
  <c r="I1932" i="44"/>
  <c r="H1932" i="44"/>
  <c r="I1931" i="44"/>
  <c r="H1931" i="44"/>
  <c r="I1930" i="44"/>
  <c r="H1930" i="44"/>
  <c r="I1929" i="44"/>
  <c r="H1929" i="44"/>
  <c r="I1928" i="44"/>
  <c r="H1928" i="44"/>
  <c r="I1927" i="44"/>
  <c r="H1927" i="44"/>
  <c r="I1921" i="44"/>
  <c r="H1921" i="44"/>
  <c r="I1920" i="44"/>
  <c r="H1920" i="44"/>
  <c r="I1919" i="44"/>
  <c r="H1919" i="44"/>
  <c r="I1918" i="44"/>
  <c r="H1918" i="44"/>
  <c r="I1917" i="44"/>
  <c r="H1917" i="44"/>
  <c r="I1916" i="44"/>
  <c r="H1916" i="44"/>
  <c r="I1915" i="44"/>
  <c r="H1915" i="44"/>
  <c r="I1914" i="44"/>
  <c r="H1914" i="44"/>
  <c r="I1913" i="44"/>
  <c r="H1913" i="44"/>
  <c r="I1912" i="44"/>
  <c r="H1912" i="44"/>
  <c r="I1906" i="44"/>
  <c r="H1906" i="44"/>
  <c r="I1905" i="44"/>
  <c r="H1905" i="44"/>
  <c r="I1904" i="44"/>
  <c r="H1904" i="44"/>
  <c r="I1903" i="44"/>
  <c r="H1903" i="44"/>
  <c r="I1902" i="44"/>
  <c r="H1902" i="44"/>
  <c r="I1901" i="44"/>
  <c r="H1901" i="44"/>
  <c r="I1900" i="44"/>
  <c r="H1900" i="44"/>
  <c r="I1899" i="44"/>
  <c r="H1899" i="44"/>
  <c r="I1898" i="44"/>
  <c r="H1898" i="44"/>
  <c r="I1897" i="44"/>
  <c r="H1897" i="44"/>
  <c r="I1888" i="44"/>
  <c r="H1888" i="44"/>
  <c r="I1887" i="44"/>
  <c r="H1887" i="44"/>
  <c r="I1886" i="44"/>
  <c r="H1886" i="44"/>
  <c r="I1885" i="44"/>
  <c r="H1885" i="44"/>
  <c r="I1884" i="44"/>
  <c r="H1884" i="44"/>
  <c r="I1883" i="44"/>
  <c r="H1883" i="44"/>
  <c r="I1882" i="44"/>
  <c r="H1882" i="44"/>
  <c r="I1881" i="44"/>
  <c r="H1881" i="44"/>
  <c r="I1880" i="44"/>
  <c r="H1880" i="44"/>
  <c r="I1879" i="44"/>
  <c r="H1879" i="44"/>
  <c r="I1873" i="44"/>
  <c r="H1873" i="44"/>
  <c r="I1872" i="44"/>
  <c r="H1872" i="44"/>
  <c r="I1871" i="44"/>
  <c r="H1871" i="44"/>
  <c r="I1870" i="44"/>
  <c r="H1870" i="44"/>
  <c r="I1869" i="44"/>
  <c r="H1869" i="44"/>
  <c r="I1868" i="44"/>
  <c r="H1868" i="44"/>
  <c r="I1867" i="44"/>
  <c r="H1867" i="44"/>
  <c r="I1866" i="44"/>
  <c r="H1866" i="44"/>
  <c r="I1865" i="44"/>
  <c r="H1865" i="44"/>
  <c r="I1864" i="44"/>
  <c r="H1864" i="44"/>
  <c r="I1858" i="44"/>
  <c r="H1858" i="44"/>
  <c r="I1857" i="44"/>
  <c r="H1857" i="44"/>
  <c r="I1856" i="44"/>
  <c r="H1856" i="44"/>
  <c r="I1855" i="44"/>
  <c r="H1855" i="44"/>
  <c r="I1854" i="44"/>
  <c r="H1854" i="44"/>
  <c r="I1853" i="44"/>
  <c r="H1853" i="44"/>
  <c r="I1852" i="44"/>
  <c r="H1852" i="44"/>
  <c r="I1851" i="44"/>
  <c r="H1851" i="44"/>
  <c r="I1850" i="44"/>
  <c r="H1850" i="44"/>
  <c r="I1849" i="44"/>
  <c r="H1849" i="44"/>
  <c r="I1843" i="44"/>
  <c r="H1843" i="44"/>
  <c r="I1842" i="44"/>
  <c r="H1842" i="44"/>
  <c r="I1841" i="44"/>
  <c r="H1841" i="44"/>
  <c r="I1840" i="44"/>
  <c r="H1840" i="44"/>
  <c r="I1839" i="44"/>
  <c r="H1839" i="44"/>
  <c r="I1838" i="44"/>
  <c r="H1838" i="44"/>
  <c r="I1837" i="44"/>
  <c r="H1837" i="44"/>
  <c r="I1836" i="44"/>
  <c r="H1836" i="44"/>
  <c r="I1835" i="44"/>
  <c r="H1835" i="44"/>
  <c r="I1834" i="44"/>
  <c r="H1834" i="44"/>
  <c r="I1825" i="44"/>
  <c r="H1825" i="44"/>
  <c r="I1824" i="44"/>
  <c r="H1824" i="44"/>
  <c r="I1823" i="44"/>
  <c r="H1823" i="44"/>
  <c r="I1822" i="44"/>
  <c r="H1822" i="44"/>
  <c r="I1821" i="44"/>
  <c r="H1821" i="44"/>
  <c r="I1820" i="44"/>
  <c r="H1820" i="44"/>
  <c r="I1819" i="44"/>
  <c r="H1819" i="44"/>
  <c r="I1818" i="44"/>
  <c r="H1818" i="44"/>
  <c r="I1817" i="44"/>
  <c r="H1817" i="44"/>
  <c r="I1816" i="44"/>
  <c r="H1816" i="44"/>
  <c r="I1810" i="44"/>
  <c r="H1810" i="44"/>
  <c r="I1809" i="44"/>
  <c r="H1809" i="44"/>
  <c r="I1808" i="44"/>
  <c r="H1808" i="44"/>
  <c r="I1807" i="44"/>
  <c r="H1807" i="44"/>
  <c r="I1806" i="44"/>
  <c r="H1806" i="44"/>
  <c r="I1805" i="44"/>
  <c r="H1805" i="44"/>
  <c r="I1804" i="44"/>
  <c r="H1804" i="44"/>
  <c r="I1803" i="44"/>
  <c r="H1803" i="44"/>
  <c r="I1802" i="44"/>
  <c r="H1802" i="44"/>
  <c r="I1801" i="44"/>
  <c r="H1801" i="44"/>
  <c r="I1795" i="44"/>
  <c r="H1795" i="44"/>
  <c r="I1794" i="44"/>
  <c r="H1794" i="44"/>
  <c r="I1793" i="44"/>
  <c r="H1793" i="44"/>
  <c r="I1792" i="44"/>
  <c r="H1792" i="44"/>
  <c r="I1791" i="44"/>
  <c r="H1791" i="44"/>
  <c r="I1790" i="44"/>
  <c r="H1790" i="44"/>
  <c r="I1789" i="44"/>
  <c r="H1789" i="44"/>
  <c r="I1788" i="44"/>
  <c r="H1788" i="44"/>
  <c r="I1787" i="44"/>
  <c r="H1787" i="44"/>
  <c r="I1786" i="44"/>
  <c r="H1786" i="44"/>
  <c r="I1780" i="44"/>
  <c r="H1780" i="44"/>
  <c r="I1779" i="44"/>
  <c r="H1779" i="44"/>
  <c r="I1778" i="44"/>
  <c r="H1778" i="44"/>
  <c r="I1777" i="44"/>
  <c r="H1777" i="44"/>
  <c r="I1776" i="44"/>
  <c r="H1776" i="44"/>
  <c r="I1775" i="44"/>
  <c r="H1775" i="44"/>
  <c r="I1774" i="44"/>
  <c r="H1774" i="44"/>
  <c r="I1773" i="44"/>
  <c r="H1773" i="44"/>
  <c r="I1772" i="44"/>
  <c r="H1772" i="44"/>
  <c r="I1771" i="44"/>
  <c r="H1771" i="44"/>
  <c r="I1512" i="44"/>
  <c r="H1512" i="44"/>
  <c r="I1511" i="44"/>
  <c r="H1511" i="44"/>
  <c r="I1510" i="44"/>
  <c r="H1510" i="44"/>
  <c r="I1509" i="44"/>
  <c r="H1509" i="44"/>
  <c r="I1508" i="44"/>
  <c r="H1508" i="44"/>
  <c r="I1507" i="44"/>
  <c r="H1507" i="44"/>
  <c r="I1506" i="44"/>
  <c r="H1506" i="44"/>
  <c r="I1505" i="44"/>
  <c r="H1505" i="44"/>
  <c r="I1504" i="44"/>
  <c r="H1504" i="44"/>
  <c r="I1503" i="44"/>
  <c r="H1503" i="44"/>
  <c r="I1497" i="44"/>
  <c r="H1497" i="44"/>
  <c r="I1496" i="44"/>
  <c r="H1496" i="44"/>
  <c r="I1495" i="44"/>
  <c r="H1495" i="44"/>
  <c r="I1494" i="44"/>
  <c r="H1494" i="44"/>
  <c r="I1493" i="44"/>
  <c r="H1493" i="44"/>
  <c r="I1492" i="44"/>
  <c r="H1492" i="44"/>
  <c r="I1491" i="44"/>
  <c r="H1491" i="44"/>
  <c r="I1490" i="44"/>
  <c r="H1490" i="44"/>
  <c r="I1489" i="44"/>
  <c r="H1489" i="44"/>
  <c r="I1488" i="44"/>
  <c r="H1488" i="44"/>
  <c r="I1482" i="44"/>
  <c r="H1482" i="44"/>
  <c r="I1481" i="44"/>
  <c r="H1481" i="44"/>
  <c r="I1480" i="44"/>
  <c r="H1480" i="44"/>
  <c r="I1479" i="44"/>
  <c r="H1479" i="44"/>
  <c r="I1478" i="44"/>
  <c r="H1478" i="44"/>
  <c r="I1477" i="44"/>
  <c r="H1477" i="44"/>
  <c r="I1476" i="44"/>
  <c r="H1476" i="44"/>
  <c r="I1475" i="44"/>
  <c r="H1475" i="44"/>
  <c r="I1474" i="44"/>
  <c r="H1474" i="44"/>
  <c r="I1473" i="44"/>
  <c r="H1473" i="44"/>
  <c r="I1467" i="44"/>
  <c r="H1467" i="44"/>
  <c r="I1466" i="44"/>
  <c r="H1466" i="44"/>
  <c r="I1465" i="44"/>
  <c r="H1465" i="44"/>
  <c r="I1464" i="44"/>
  <c r="H1464" i="44"/>
  <c r="I1463" i="44"/>
  <c r="H1463" i="44"/>
  <c r="I1462" i="44"/>
  <c r="H1462" i="44"/>
  <c r="I1461" i="44"/>
  <c r="H1461" i="44"/>
  <c r="I1460" i="44"/>
  <c r="H1460" i="44"/>
  <c r="I1459" i="44"/>
  <c r="H1459" i="44"/>
  <c r="I1458" i="44"/>
  <c r="H1458" i="44"/>
  <c r="I1448" i="44"/>
  <c r="H1448" i="44"/>
  <c r="I1447" i="44"/>
  <c r="H1447" i="44"/>
  <c r="I1446" i="44"/>
  <c r="H1446" i="44"/>
  <c r="I1445" i="44"/>
  <c r="H1445" i="44"/>
  <c r="I1444" i="44"/>
  <c r="H1444" i="44"/>
  <c r="I1443" i="44"/>
  <c r="H1443" i="44"/>
  <c r="I1442" i="44"/>
  <c r="H1442" i="44"/>
  <c r="I1441" i="44"/>
  <c r="H1441" i="44"/>
  <c r="I1440" i="44"/>
  <c r="H1440" i="44"/>
  <c r="I1439" i="44"/>
  <c r="H1439" i="44"/>
  <c r="I1433" i="44"/>
  <c r="H1433" i="44"/>
  <c r="I1432" i="44"/>
  <c r="H1432" i="44"/>
  <c r="I1431" i="44"/>
  <c r="H1431" i="44"/>
  <c r="I1430" i="44"/>
  <c r="H1430" i="44"/>
  <c r="I1429" i="44"/>
  <c r="H1429" i="44"/>
  <c r="I1428" i="44"/>
  <c r="H1428" i="44"/>
  <c r="I1427" i="44"/>
  <c r="H1427" i="44"/>
  <c r="I1426" i="44"/>
  <c r="H1426" i="44"/>
  <c r="I1425" i="44"/>
  <c r="H1425" i="44"/>
  <c r="I1424" i="44"/>
  <c r="H1424" i="44"/>
  <c r="I1418" i="44"/>
  <c r="H1418" i="44"/>
  <c r="I1417" i="44"/>
  <c r="H1417" i="44"/>
  <c r="I1416" i="44"/>
  <c r="H1416" i="44"/>
  <c r="I1415" i="44"/>
  <c r="H1415" i="44"/>
  <c r="I1414" i="44"/>
  <c r="H1414" i="44"/>
  <c r="I1413" i="44"/>
  <c r="H1413" i="44"/>
  <c r="I1412" i="44"/>
  <c r="H1412" i="44"/>
  <c r="I1411" i="44"/>
  <c r="H1411" i="44"/>
  <c r="I1410" i="44"/>
  <c r="H1410" i="44"/>
  <c r="I1409" i="44"/>
  <c r="H1409" i="44"/>
  <c r="I1403" i="44"/>
  <c r="H1403" i="44"/>
  <c r="I1402" i="44"/>
  <c r="H1402" i="44"/>
  <c r="I1401" i="44"/>
  <c r="H1401" i="44"/>
  <c r="I1400" i="44"/>
  <c r="H1400" i="44"/>
  <c r="I1399" i="44"/>
  <c r="H1399" i="44"/>
  <c r="I1398" i="44"/>
  <c r="H1398" i="44"/>
  <c r="I1397" i="44"/>
  <c r="H1397" i="44"/>
  <c r="I1396" i="44"/>
  <c r="H1396" i="44"/>
  <c r="I1395" i="44"/>
  <c r="H1395" i="44"/>
  <c r="I1394" i="44"/>
  <c r="H1394" i="44"/>
  <c r="I1385" i="44"/>
  <c r="H1385" i="44"/>
  <c r="I1384" i="44"/>
  <c r="H1384" i="44"/>
  <c r="I1383" i="44"/>
  <c r="H1383" i="44"/>
  <c r="I1382" i="44"/>
  <c r="H1382" i="44"/>
  <c r="I1381" i="44"/>
  <c r="H1381" i="44"/>
  <c r="I1380" i="44"/>
  <c r="H1380" i="44"/>
  <c r="I1379" i="44"/>
  <c r="H1379" i="44"/>
  <c r="I1378" i="44"/>
  <c r="H1378" i="44"/>
  <c r="I1377" i="44"/>
  <c r="H1377" i="44"/>
  <c r="I1376" i="44"/>
  <c r="H1376" i="44"/>
  <c r="I1370" i="44"/>
  <c r="H1370" i="44"/>
  <c r="I1369" i="44"/>
  <c r="H1369" i="44"/>
  <c r="I1368" i="44"/>
  <c r="H1368" i="44"/>
  <c r="I1367" i="44"/>
  <c r="H1367" i="44"/>
  <c r="I1366" i="44"/>
  <c r="H1366" i="44"/>
  <c r="I1365" i="44"/>
  <c r="H1365" i="44"/>
  <c r="I1364" i="44"/>
  <c r="H1364" i="44"/>
  <c r="I1363" i="44"/>
  <c r="H1363" i="44"/>
  <c r="I1362" i="44"/>
  <c r="H1362" i="44"/>
  <c r="I1361" i="44"/>
  <c r="H1361" i="44"/>
  <c r="I1355" i="44"/>
  <c r="H1355" i="44"/>
  <c r="I1354" i="44"/>
  <c r="H1354" i="44"/>
  <c r="I1353" i="44"/>
  <c r="H1353" i="44"/>
  <c r="I1352" i="44"/>
  <c r="H1352" i="44"/>
  <c r="I1351" i="44"/>
  <c r="H1351" i="44"/>
  <c r="I1350" i="44"/>
  <c r="H1350" i="44"/>
  <c r="I1349" i="44"/>
  <c r="H1349" i="44"/>
  <c r="I1348" i="44"/>
  <c r="H1348" i="44"/>
  <c r="I1347" i="44"/>
  <c r="H1347" i="44"/>
  <c r="I1346" i="44"/>
  <c r="H1346" i="44"/>
  <c r="I1340" i="44"/>
  <c r="H1340" i="44"/>
  <c r="I1339" i="44"/>
  <c r="H1339" i="44"/>
  <c r="I1338" i="44"/>
  <c r="H1338" i="44"/>
  <c r="I1337" i="44"/>
  <c r="H1337" i="44"/>
  <c r="I1336" i="44"/>
  <c r="H1336" i="44"/>
  <c r="I1335" i="44"/>
  <c r="H1335" i="44"/>
  <c r="I1334" i="44"/>
  <c r="H1334" i="44"/>
  <c r="I1333" i="44"/>
  <c r="H1333" i="44"/>
  <c r="I1332" i="44"/>
  <c r="H1332" i="44"/>
  <c r="I1331" i="44"/>
  <c r="H1331" i="44"/>
  <c r="I1321" i="44"/>
  <c r="H1321" i="44"/>
  <c r="I1320" i="44"/>
  <c r="H1320" i="44"/>
  <c r="I1319" i="44"/>
  <c r="H1319" i="44"/>
  <c r="I1318" i="44"/>
  <c r="H1318" i="44"/>
  <c r="I1317" i="44"/>
  <c r="H1317" i="44"/>
  <c r="I1316" i="44"/>
  <c r="H1316" i="44"/>
  <c r="I1315" i="44"/>
  <c r="H1315" i="44"/>
  <c r="I1314" i="44"/>
  <c r="H1314" i="44"/>
  <c r="I1313" i="44"/>
  <c r="H1313" i="44"/>
  <c r="I1312" i="44"/>
  <c r="H1312" i="44"/>
  <c r="I1306" i="44"/>
  <c r="H1306" i="44"/>
  <c r="I1305" i="44"/>
  <c r="H1305" i="44"/>
  <c r="I1304" i="44"/>
  <c r="H1304" i="44"/>
  <c r="I1303" i="44"/>
  <c r="H1303" i="44"/>
  <c r="I1302" i="44"/>
  <c r="H1302" i="44"/>
  <c r="I1301" i="44"/>
  <c r="H1301" i="44"/>
  <c r="I1300" i="44"/>
  <c r="H1300" i="44"/>
  <c r="I1299" i="44"/>
  <c r="H1299" i="44"/>
  <c r="I1298" i="44"/>
  <c r="H1298" i="44"/>
  <c r="I1297" i="44"/>
  <c r="H1297" i="44"/>
  <c r="I1291" i="44"/>
  <c r="H1291" i="44"/>
  <c r="I1290" i="44"/>
  <c r="H1290" i="44"/>
  <c r="I1289" i="44"/>
  <c r="H1289" i="44"/>
  <c r="I1288" i="44"/>
  <c r="H1288" i="44"/>
  <c r="I1287" i="44"/>
  <c r="H1287" i="44"/>
  <c r="I1286" i="44"/>
  <c r="H1286" i="44"/>
  <c r="I1285" i="44"/>
  <c r="H1285" i="44"/>
  <c r="I1284" i="44"/>
  <c r="H1284" i="44"/>
  <c r="I1283" i="44"/>
  <c r="H1283" i="44"/>
  <c r="I1282" i="44"/>
  <c r="H1282" i="44"/>
  <c r="I1276" i="44"/>
  <c r="H1276" i="44"/>
  <c r="I1275" i="44"/>
  <c r="H1275" i="44"/>
  <c r="I1274" i="44"/>
  <c r="H1274" i="44"/>
  <c r="I1273" i="44"/>
  <c r="H1273" i="44"/>
  <c r="I1272" i="44"/>
  <c r="H1272" i="44"/>
  <c r="I1271" i="44"/>
  <c r="H1271" i="44"/>
  <c r="I1270" i="44"/>
  <c r="H1270" i="44"/>
  <c r="I1269" i="44"/>
  <c r="H1269" i="44"/>
  <c r="I1268" i="44"/>
  <c r="H1268" i="44"/>
  <c r="I1267" i="44"/>
  <c r="H1267" i="44"/>
  <c r="I1258" i="44"/>
  <c r="H1258" i="44"/>
  <c r="I1257" i="44"/>
  <c r="H1257" i="44"/>
  <c r="I1256" i="44"/>
  <c r="H1256" i="44"/>
  <c r="I1255" i="44"/>
  <c r="H1255" i="44"/>
  <c r="I1254" i="44"/>
  <c r="H1254" i="44"/>
  <c r="I1253" i="44"/>
  <c r="H1253" i="44"/>
  <c r="I1252" i="44"/>
  <c r="H1252" i="44"/>
  <c r="I1251" i="44"/>
  <c r="H1251" i="44"/>
  <c r="I1250" i="44"/>
  <c r="H1250" i="44"/>
  <c r="I1249" i="44"/>
  <c r="H1249" i="44"/>
  <c r="I1243" i="44"/>
  <c r="H1243" i="44"/>
  <c r="I1242" i="44"/>
  <c r="H1242" i="44"/>
  <c r="I1241" i="44"/>
  <c r="H1241" i="44"/>
  <c r="I1240" i="44"/>
  <c r="H1240" i="44"/>
  <c r="I1239" i="44"/>
  <c r="H1239" i="44"/>
  <c r="I1238" i="44"/>
  <c r="H1238" i="44"/>
  <c r="I1237" i="44"/>
  <c r="H1237" i="44"/>
  <c r="I1236" i="44"/>
  <c r="H1236" i="44"/>
  <c r="I1235" i="44"/>
  <c r="H1235" i="44"/>
  <c r="I1234" i="44"/>
  <c r="H1234" i="44"/>
  <c r="I1228" i="44"/>
  <c r="H1228" i="44"/>
  <c r="I1227" i="44"/>
  <c r="H1227" i="44"/>
  <c r="I1226" i="44"/>
  <c r="H1226" i="44"/>
  <c r="I1225" i="44"/>
  <c r="H1225" i="44"/>
  <c r="I1224" i="44"/>
  <c r="H1224" i="44"/>
  <c r="I1223" i="44"/>
  <c r="H1223" i="44"/>
  <c r="I1222" i="44"/>
  <c r="H1222" i="44"/>
  <c r="I1221" i="44"/>
  <c r="H1221" i="44"/>
  <c r="I1220" i="44"/>
  <c r="H1220" i="44"/>
  <c r="I1219" i="44"/>
  <c r="H1219" i="44"/>
  <c r="I1213" i="44"/>
  <c r="H1213" i="44"/>
  <c r="I1212" i="44"/>
  <c r="H1212" i="44"/>
  <c r="I1211" i="44"/>
  <c r="H1211" i="44"/>
  <c r="I1210" i="44"/>
  <c r="H1210" i="44"/>
  <c r="I1209" i="44"/>
  <c r="H1209" i="44"/>
  <c r="I1208" i="44"/>
  <c r="H1208" i="44"/>
  <c r="I1207" i="44"/>
  <c r="H1207" i="44"/>
  <c r="I1206" i="44"/>
  <c r="H1206" i="44"/>
  <c r="I1205" i="44"/>
  <c r="H1205" i="44"/>
  <c r="I1204" i="44"/>
  <c r="H1204" i="44"/>
  <c r="I1040" i="44"/>
  <c r="H1040" i="44"/>
  <c r="I1039" i="44"/>
  <c r="H1039" i="44"/>
  <c r="I1038" i="44"/>
  <c r="H1038" i="44"/>
  <c r="I1037" i="44"/>
  <c r="H1037" i="44"/>
  <c r="I1036" i="44"/>
  <c r="H1036" i="44"/>
  <c r="I1035" i="44"/>
  <c r="H1035" i="44"/>
  <c r="I1034" i="44"/>
  <c r="H1034" i="44"/>
  <c r="I1033" i="44"/>
  <c r="H1033" i="44"/>
  <c r="I1032" i="44"/>
  <c r="H1032" i="44"/>
  <c r="I1031" i="44"/>
  <c r="H1031" i="44"/>
  <c r="I1025" i="44"/>
  <c r="H1025" i="44"/>
  <c r="I1024" i="44"/>
  <c r="H1024" i="44"/>
  <c r="I1023" i="44"/>
  <c r="H1023" i="44"/>
  <c r="I1022" i="44"/>
  <c r="H1022" i="44"/>
  <c r="I1021" i="44"/>
  <c r="H1021" i="44"/>
  <c r="I1020" i="44"/>
  <c r="H1020" i="44"/>
  <c r="I1019" i="44"/>
  <c r="H1019" i="44"/>
  <c r="I1018" i="44"/>
  <c r="H1018" i="44"/>
  <c r="I1017" i="44"/>
  <c r="H1017" i="44"/>
  <c r="I1016" i="44"/>
  <c r="H1016" i="44"/>
  <c r="I980" i="44"/>
  <c r="H980" i="44"/>
  <c r="I979" i="44"/>
  <c r="H979" i="44"/>
  <c r="I978" i="44"/>
  <c r="H978" i="44"/>
  <c r="I977" i="44"/>
  <c r="H977" i="44"/>
  <c r="I976" i="44"/>
  <c r="H976" i="44"/>
  <c r="I975" i="44"/>
  <c r="H975" i="44"/>
  <c r="I974" i="44"/>
  <c r="H974" i="44"/>
  <c r="I973" i="44"/>
  <c r="H973" i="44"/>
  <c r="I972" i="44"/>
  <c r="H972" i="44"/>
  <c r="I971" i="44"/>
  <c r="H971" i="44"/>
  <c r="I965" i="44"/>
  <c r="H965" i="44"/>
  <c r="I964" i="44"/>
  <c r="H964" i="44"/>
  <c r="I963" i="44"/>
  <c r="H963" i="44"/>
  <c r="I962" i="44"/>
  <c r="H962" i="44"/>
  <c r="I961" i="44"/>
  <c r="H961" i="44"/>
  <c r="I960" i="44"/>
  <c r="H960" i="44"/>
  <c r="I959" i="44"/>
  <c r="H959" i="44"/>
  <c r="I958" i="44"/>
  <c r="H958" i="44"/>
  <c r="I957" i="44"/>
  <c r="H957" i="44"/>
  <c r="I956" i="44"/>
  <c r="H956" i="44"/>
  <c r="I946" i="44"/>
  <c r="H946" i="44"/>
  <c r="I945" i="44"/>
  <c r="H945" i="44"/>
  <c r="I944" i="44"/>
  <c r="H944" i="44"/>
  <c r="I943" i="44"/>
  <c r="H943" i="44"/>
  <c r="I942" i="44"/>
  <c r="H942" i="44"/>
  <c r="I941" i="44"/>
  <c r="H941" i="44"/>
  <c r="I940" i="44"/>
  <c r="H940" i="44"/>
  <c r="I939" i="44"/>
  <c r="H939" i="44"/>
  <c r="I938" i="44"/>
  <c r="H938" i="44"/>
  <c r="I937" i="44"/>
  <c r="H937" i="44"/>
  <c r="I931" i="44"/>
  <c r="H931" i="44"/>
  <c r="I930" i="44"/>
  <c r="H930" i="44"/>
  <c r="I929" i="44"/>
  <c r="H929" i="44"/>
  <c r="I928" i="44"/>
  <c r="H928" i="44"/>
  <c r="I927" i="44"/>
  <c r="H927" i="44"/>
  <c r="I926" i="44"/>
  <c r="H926" i="44"/>
  <c r="I925" i="44"/>
  <c r="H925" i="44"/>
  <c r="I924" i="44"/>
  <c r="H924" i="44"/>
  <c r="I923" i="44"/>
  <c r="H923" i="44"/>
  <c r="I922" i="44"/>
  <c r="H922" i="44"/>
  <c r="I916" i="44"/>
  <c r="H916" i="44"/>
  <c r="I915" i="44"/>
  <c r="H915" i="44"/>
  <c r="I914" i="44"/>
  <c r="H914" i="44"/>
  <c r="I913" i="44"/>
  <c r="H913" i="44"/>
  <c r="I912" i="44"/>
  <c r="H912" i="44"/>
  <c r="I911" i="44"/>
  <c r="H911" i="44"/>
  <c r="I910" i="44"/>
  <c r="H910" i="44"/>
  <c r="I909" i="44"/>
  <c r="H909" i="44"/>
  <c r="I908" i="44"/>
  <c r="H908" i="44"/>
  <c r="I907" i="44"/>
  <c r="H907" i="44"/>
  <c r="I901" i="44"/>
  <c r="H901" i="44"/>
  <c r="I900" i="44"/>
  <c r="H900" i="44"/>
  <c r="I899" i="44"/>
  <c r="H899" i="44"/>
  <c r="I898" i="44"/>
  <c r="H898" i="44"/>
  <c r="I897" i="44"/>
  <c r="H897" i="44"/>
  <c r="I896" i="44"/>
  <c r="H896" i="44"/>
  <c r="I895" i="44"/>
  <c r="H895" i="44"/>
  <c r="I894" i="44"/>
  <c r="H894" i="44"/>
  <c r="I893" i="44"/>
  <c r="H893" i="44"/>
  <c r="I892" i="44"/>
  <c r="H892" i="44"/>
  <c r="I881" i="44"/>
  <c r="H881" i="44"/>
  <c r="I880" i="44"/>
  <c r="H880" i="44"/>
  <c r="I879" i="44"/>
  <c r="H879" i="44"/>
  <c r="I878" i="44"/>
  <c r="H878" i="44"/>
  <c r="I877" i="44"/>
  <c r="H877" i="44"/>
  <c r="I876" i="44"/>
  <c r="H876" i="44"/>
  <c r="I875" i="44"/>
  <c r="H875" i="44"/>
  <c r="I874" i="44"/>
  <c r="H874" i="44"/>
  <c r="I873" i="44"/>
  <c r="H873" i="44"/>
  <c r="I872" i="44"/>
  <c r="H872" i="44"/>
  <c r="I866" i="44"/>
  <c r="H866" i="44"/>
  <c r="I865" i="44"/>
  <c r="H865" i="44"/>
  <c r="I864" i="44"/>
  <c r="H864" i="44"/>
  <c r="I863" i="44"/>
  <c r="H863" i="44"/>
  <c r="I862" i="44"/>
  <c r="H862" i="44"/>
  <c r="I861" i="44"/>
  <c r="H861" i="44"/>
  <c r="I860" i="44"/>
  <c r="H860" i="44"/>
  <c r="I859" i="44"/>
  <c r="H859" i="44"/>
  <c r="I858" i="44"/>
  <c r="H858" i="44"/>
  <c r="I857" i="44"/>
  <c r="H857" i="44"/>
  <c r="I851" i="44"/>
  <c r="H851" i="44"/>
  <c r="I850" i="44"/>
  <c r="H850" i="44"/>
  <c r="I849" i="44"/>
  <c r="H849" i="44"/>
  <c r="I848" i="44"/>
  <c r="H848" i="44"/>
  <c r="I847" i="44"/>
  <c r="H847" i="44"/>
  <c r="I846" i="44"/>
  <c r="H846" i="44"/>
  <c r="I845" i="44"/>
  <c r="H845" i="44"/>
  <c r="I844" i="44"/>
  <c r="H844" i="44"/>
  <c r="I843" i="44"/>
  <c r="H843" i="44"/>
  <c r="I842" i="44"/>
  <c r="H842" i="44"/>
  <c r="I836" i="44"/>
  <c r="H836" i="44"/>
  <c r="I835" i="44"/>
  <c r="H835" i="44"/>
  <c r="I834" i="44"/>
  <c r="H834" i="44"/>
  <c r="I833" i="44"/>
  <c r="H833" i="44"/>
  <c r="I832" i="44"/>
  <c r="H832" i="44"/>
  <c r="I831" i="44"/>
  <c r="H831" i="44"/>
  <c r="I830" i="44"/>
  <c r="H830" i="44"/>
  <c r="I829" i="44"/>
  <c r="H829" i="44"/>
  <c r="I828" i="44"/>
  <c r="H828" i="44"/>
  <c r="I827" i="44"/>
  <c r="H827" i="44"/>
  <c r="I817" i="44"/>
  <c r="H817" i="44"/>
  <c r="I816" i="44"/>
  <c r="H816" i="44"/>
  <c r="I815" i="44"/>
  <c r="H815" i="44"/>
  <c r="I814" i="44"/>
  <c r="H814" i="44"/>
  <c r="I813" i="44"/>
  <c r="H813" i="44"/>
  <c r="I812" i="44"/>
  <c r="H812" i="44"/>
  <c r="I811" i="44"/>
  <c r="H811" i="44"/>
  <c r="I810" i="44"/>
  <c r="H810" i="44"/>
  <c r="I809" i="44"/>
  <c r="H809" i="44"/>
  <c r="I808" i="44"/>
  <c r="H808" i="44"/>
  <c r="I802" i="44"/>
  <c r="H802" i="44"/>
  <c r="I801" i="44"/>
  <c r="H801" i="44"/>
  <c r="I800" i="44"/>
  <c r="H800" i="44"/>
  <c r="I799" i="44"/>
  <c r="H799" i="44"/>
  <c r="I798" i="44"/>
  <c r="H798" i="44"/>
  <c r="I797" i="44"/>
  <c r="H797" i="44"/>
  <c r="I796" i="44"/>
  <c r="H796" i="44"/>
  <c r="I795" i="44"/>
  <c r="H795" i="44"/>
  <c r="I794" i="44"/>
  <c r="H794" i="44"/>
  <c r="I793" i="44"/>
  <c r="H793" i="44"/>
  <c r="I787" i="44"/>
  <c r="H787" i="44"/>
  <c r="I786" i="44"/>
  <c r="H786" i="44"/>
  <c r="I785" i="44"/>
  <c r="H785" i="44"/>
  <c r="I784" i="44"/>
  <c r="H784" i="44"/>
  <c r="I783" i="44"/>
  <c r="H783" i="44"/>
  <c r="I782" i="44"/>
  <c r="H782" i="44"/>
  <c r="I781" i="44"/>
  <c r="H781" i="44"/>
  <c r="I780" i="44"/>
  <c r="H780" i="44"/>
  <c r="I779" i="44"/>
  <c r="H779" i="44"/>
  <c r="I778" i="44"/>
  <c r="H778" i="44"/>
  <c r="I772" i="44"/>
  <c r="H772" i="44"/>
  <c r="I771" i="44"/>
  <c r="H771" i="44"/>
  <c r="I770" i="44"/>
  <c r="H770" i="44"/>
  <c r="I769" i="44"/>
  <c r="H769" i="44"/>
  <c r="I768" i="44"/>
  <c r="H768" i="44"/>
  <c r="I767" i="44"/>
  <c r="H767" i="44"/>
  <c r="I766" i="44"/>
  <c r="H766" i="44"/>
  <c r="I765" i="44"/>
  <c r="H765" i="44"/>
  <c r="I764" i="44"/>
  <c r="H764" i="44"/>
  <c r="I763" i="44"/>
  <c r="H763" i="44"/>
  <c r="I753" i="44"/>
  <c r="H753" i="44"/>
  <c r="I752" i="44"/>
  <c r="H752" i="44"/>
  <c r="I751" i="44"/>
  <c r="H751" i="44"/>
  <c r="I750" i="44"/>
  <c r="H750" i="44"/>
  <c r="I749" i="44"/>
  <c r="H749" i="44"/>
  <c r="I748" i="44"/>
  <c r="H748" i="44"/>
  <c r="I747" i="44"/>
  <c r="H747" i="44"/>
  <c r="I746" i="44"/>
  <c r="H746" i="44"/>
  <c r="I745" i="44"/>
  <c r="H745" i="44"/>
  <c r="I744" i="44"/>
  <c r="H744" i="44"/>
  <c r="I738" i="44"/>
  <c r="H738" i="44"/>
  <c r="I737" i="44"/>
  <c r="H737" i="44"/>
  <c r="I736" i="44"/>
  <c r="H736" i="44"/>
  <c r="I735" i="44"/>
  <c r="H735" i="44"/>
  <c r="I734" i="44"/>
  <c r="H734" i="44"/>
  <c r="I733" i="44"/>
  <c r="H733" i="44"/>
  <c r="I732" i="44"/>
  <c r="H732" i="44"/>
  <c r="I731" i="44"/>
  <c r="H731" i="44"/>
  <c r="I730" i="44"/>
  <c r="H730" i="44"/>
  <c r="I729" i="44"/>
  <c r="H729" i="44"/>
  <c r="I723" i="44"/>
  <c r="H723" i="44"/>
  <c r="I722" i="44"/>
  <c r="H722" i="44"/>
  <c r="I721" i="44"/>
  <c r="H721" i="44"/>
  <c r="I720" i="44"/>
  <c r="H720" i="44"/>
  <c r="I719" i="44"/>
  <c r="H719" i="44"/>
  <c r="I718" i="44"/>
  <c r="H718" i="44"/>
  <c r="I717" i="44"/>
  <c r="H717" i="44"/>
  <c r="I716" i="44"/>
  <c r="H716" i="44"/>
  <c r="I715" i="44"/>
  <c r="H715" i="44"/>
  <c r="I714" i="44"/>
  <c r="H714" i="44"/>
  <c r="I708" i="44"/>
  <c r="H708" i="44"/>
  <c r="I707" i="44"/>
  <c r="H707" i="44"/>
  <c r="I706" i="44"/>
  <c r="H706" i="44"/>
  <c r="I705" i="44"/>
  <c r="H705" i="44"/>
  <c r="I704" i="44"/>
  <c r="H704" i="44"/>
  <c r="I703" i="44"/>
  <c r="H703" i="44"/>
  <c r="I702" i="44"/>
  <c r="H702" i="44"/>
  <c r="I701" i="44"/>
  <c r="H701" i="44"/>
  <c r="I700" i="44"/>
  <c r="H700" i="44"/>
  <c r="I699" i="44"/>
  <c r="H699" i="44"/>
  <c r="I690" i="44"/>
  <c r="H690" i="44"/>
  <c r="I689" i="44"/>
  <c r="H689" i="44"/>
  <c r="I688" i="44"/>
  <c r="H688" i="44"/>
  <c r="I687" i="44"/>
  <c r="H687" i="44"/>
  <c r="I686" i="44"/>
  <c r="H686" i="44"/>
  <c r="I685" i="44"/>
  <c r="H685" i="44"/>
  <c r="I684" i="44"/>
  <c r="H684" i="44"/>
  <c r="I683" i="44"/>
  <c r="H683" i="44"/>
  <c r="I682" i="44"/>
  <c r="H682" i="44"/>
  <c r="I681" i="44"/>
  <c r="H681" i="44"/>
  <c r="I675" i="44"/>
  <c r="H675" i="44"/>
  <c r="I674" i="44"/>
  <c r="H674" i="44"/>
  <c r="I673" i="44"/>
  <c r="H673" i="44"/>
  <c r="I672" i="44"/>
  <c r="H672" i="44"/>
  <c r="I671" i="44"/>
  <c r="H671" i="44"/>
  <c r="I670" i="44"/>
  <c r="H670" i="44"/>
  <c r="I669" i="44"/>
  <c r="H669" i="44"/>
  <c r="I668" i="44"/>
  <c r="H668" i="44"/>
  <c r="I667" i="44"/>
  <c r="H667" i="44"/>
  <c r="I666" i="44"/>
  <c r="H666" i="44"/>
  <c r="I660" i="44"/>
  <c r="H660" i="44"/>
  <c r="I659" i="44"/>
  <c r="H659" i="44"/>
  <c r="I658" i="44"/>
  <c r="H658" i="44"/>
  <c r="I657" i="44"/>
  <c r="H657" i="44"/>
  <c r="I656" i="44"/>
  <c r="H656" i="44"/>
  <c r="I655" i="44"/>
  <c r="H655" i="44"/>
  <c r="I654" i="44"/>
  <c r="H654" i="44"/>
  <c r="I653" i="44"/>
  <c r="H653" i="44"/>
  <c r="I652" i="44"/>
  <c r="H652" i="44"/>
  <c r="I651" i="44"/>
  <c r="H651" i="44"/>
  <c r="I645" i="44"/>
  <c r="H645" i="44"/>
  <c r="I644" i="44"/>
  <c r="H644" i="44"/>
  <c r="I643" i="44"/>
  <c r="H643" i="44"/>
  <c r="I642" i="44"/>
  <c r="H642" i="44"/>
  <c r="I641" i="44"/>
  <c r="H641" i="44"/>
  <c r="I640" i="44"/>
  <c r="H640" i="44"/>
  <c r="I639" i="44"/>
  <c r="H639" i="44"/>
  <c r="I638" i="44"/>
  <c r="H638" i="44"/>
  <c r="I637" i="44"/>
  <c r="H637" i="44"/>
  <c r="I636" i="44"/>
  <c r="H636" i="44"/>
  <c r="I595" i="44"/>
  <c r="H595" i="44"/>
  <c r="I594" i="44"/>
  <c r="H594" i="44"/>
  <c r="I593" i="44"/>
  <c r="H593" i="44"/>
  <c r="I592" i="44"/>
  <c r="H592" i="44"/>
  <c r="I591" i="44"/>
  <c r="H591" i="44"/>
  <c r="I590" i="44"/>
  <c r="H590" i="44"/>
  <c r="I589" i="44"/>
  <c r="H589" i="44"/>
  <c r="I588" i="44"/>
  <c r="H588" i="44"/>
  <c r="I587" i="44"/>
  <c r="H587" i="44"/>
  <c r="I586" i="44"/>
  <c r="H586" i="44"/>
  <c r="I580" i="44"/>
  <c r="H580" i="44"/>
  <c r="I579" i="44"/>
  <c r="H579" i="44"/>
  <c r="I578" i="44"/>
  <c r="H578" i="44"/>
  <c r="I577" i="44"/>
  <c r="H577" i="44"/>
  <c r="I576" i="44"/>
  <c r="H576" i="44"/>
  <c r="I575" i="44"/>
  <c r="H575" i="44"/>
  <c r="I574" i="44"/>
  <c r="H574" i="44"/>
  <c r="I573" i="44"/>
  <c r="H573" i="44"/>
  <c r="I572" i="44"/>
  <c r="H572" i="44"/>
  <c r="I571" i="44"/>
  <c r="H571" i="44"/>
  <c r="I534" i="44"/>
  <c r="H534" i="44"/>
  <c r="I533" i="44"/>
  <c r="H533" i="44"/>
  <c r="I532" i="44"/>
  <c r="H532" i="44"/>
  <c r="I531" i="44"/>
  <c r="H531" i="44"/>
  <c r="I530" i="44"/>
  <c r="H530" i="44"/>
  <c r="I529" i="44"/>
  <c r="H529" i="44"/>
  <c r="I528" i="44"/>
  <c r="H528" i="44"/>
  <c r="I527" i="44"/>
  <c r="H527" i="44"/>
  <c r="I526" i="44"/>
  <c r="H526" i="44"/>
  <c r="I525" i="44"/>
  <c r="H525" i="44"/>
  <c r="I519" i="44"/>
  <c r="H519" i="44"/>
  <c r="I518" i="44"/>
  <c r="H518" i="44"/>
  <c r="I517" i="44"/>
  <c r="H517" i="44"/>
  <c r="I516" i="44"/>
  <c r="H516" i="44"/>
  <c r="I515" i="44"/>
  <c r="H515" i="44"/>
  <c r="I514" i="44"/>
  <c r="H514" i="44"/>
  <c r="I513" i="44"/>
  <c r="H513" i="44"/>
  <c r="I512" i="44"/>
  <c r="H512" i="44"/>
  <c r="I511" i="44"/>
  <c r="H511" i="44"/>
  <c r="I510" i="44"/>
  <c r="H510" i="44"/>
  <c r="I471" i="44"/>
  <c r="H471" i="44"/>
  <c r="I470" i="44"/>
  <c r="H470" i="44"/>
  <c r="I469" i="44"/>
  <c r="H469" i="44"/>
  <c r="I468" i="44"/>
  <c r="H468" i="44"/>
  <c r="I467" i="44"/>
  <c r="H467" i="44"/>
  <c r="I466" i="44"/>
  <c r="H466" i="44"/>
  <c r="I465" i="44"/>
  <c r="H465" i="44"/>
  <c r="I464" i="44"/>
  <c r="H464" i="44"/>
  <c r="I463" i="44"/>
  <c r="H463" i="44"/>
  <c r="I462" i="44"/>
  <c r="H462" i="44"/>
  <c r="I456" i="44"/>
  <c r="H456" i="44"/>
  <c r="I455" i="44"/>
  <c r="H455" i="44"/>
  <c r="I454" i="44"/>
  <c r="H454" i="44"/>
  <c r="I453" i="44"/>
  <c r="H453" i="44"/>
  <c r="I452" i="44"/>
  <c r="H452" i="44"/>
  <c r="I451" i="44"/>
  <c r="H451" i="44"/>
  <c r="I450" i="44"/>
  <c r="H450" i="44"/>
  <c r="I449" i="44"/>
  <c r="H449" i="44"/>
  <c r="I448" i="44"/>
  <c r="H448" i="44"/>
  <c r="I447" i="44"/>
  <c r="H447" i="44"/>
  <c r="I410" i="44"/>
  <c r="H410" i="44"/>
  <c r="I409" i="44"/>
  <c r="H409" i="44"/>
  <c r="I408" i="44"/>
  <c r="H408" i="44"/>
  <c r="I407" i="44"/>
  <c r="H407" i="44"/>
  <c r="I406" i="44"/>
  <c r="H406" i="44"/>
  <c r="I405" i="44"/>
  <c r="H405" i="44"/>
  <c r="I404" i="44"/>
  <c r="H404" i="44"/>
  <c r="I403" i="44"/>
  <c r="H403" i="44"/>
  <c r="I402" i="44"/>
  <c r="H402" i="44"/>
  <c r="I401" i="44"/>
  <c r="H401" i="44"/>
  <c r="I395" i="44"/>
  <c r="H395" i="44"/>
  <c r="I394" i="44"/>
  <c r="H394" i="44"/>
  <c r="I393" i="44"/>
  <c r="H393" i="44"/>
  <c r="I392" i="44"/>
  <c r="H392" i="44"/>
  <c r="I391" i="44"/>
  <c r="H391" i="44"/>
  <c r="I390" i="44"/>
  <c r="H390" i="44"/>
  <c r="I389" i="44"/>
  <c r="H389" i="44"/>
  <c r="I388" i="44"/>
  <c r="H388" i="44"/>
  <c r="I387" i="44"/>
  <c r="H387" i="44"/>
  <c r="I386" i="44"/>
  <c r="H386" i="44"/>
  <c r="I224" i="44"/>
  <c r="H224" i="44"/>
  <c r="I223" i="44"/>
  <c r="H223" i="44"/>
  <c r="I222" i="44"/>
  <c r="H222" i="44"/>
  <c r="I221" i="44"/>
  <c r="H221" i="44"/>
  <c r="I220" i="44"/>
  <c r="H220" i="44"/>
  <c r="I219" i="44"/>
  <c r="H219" i="44"/>
  <c r="I218" i="44"/>
  <c r="H218" i="44"/>
  <c r="I217" i="44"/>
  <c r="H217" i="44"/>
  <c r="I216" i="44"/>
  <c r="H216" i="44"/>
  <c r="I215" i="44"/>
  <c r="H215" i="44"/>
  <c r="I209" i="44"/>
  <c r="H209" i="44"/>
  <c r="I208" i="44"/>
  <c r="H208" i="44"/>
  <c r="I207" i="44"/>
  <c r="H207" i="44"/>
  <c r="I206" i="44"/>
  <c r="H206" i="44"/>
  <c r="I205" i="44"/>
  <c r="H205" i="44"/>
  <c r="I204" i="44"/>
  <c r="H204" i="44"/>
  <c r="I203" i="44"/>
  <c r="H203" i="44"/>
  <c r="I202" i="44"/>
  <c r="H202" i="44"/>
  <c r="I201" i="44"/>
  <c r="H201" i="44"/>
  <c r="I200" i="44"/>
  <c r="H200" i="44"/>
  <c r="I163" i="44"/>
  <c r="H163" i="44"/>
  <c r="I162" i="44"/>
  <c r="H162" i="44"/>
  <c r="I161" i="44"/>
  <c r="H161" i="44"/>
  <c r="I160" i="44"/>
  <c r="H160" i="44"/>
  <c r="I159" i="44"/>
  <c r="H159" i="44"/>
  <c r="I158" i="44"/>
  <c r="H158" i="44"/>
  <c r="I157" i="44"/>
  <c r="H157" i="44"/>
  <c r="I156" i="44"/>
  <c r="H156" i="44"/>
  <c r="I155" i="44"/>
  <c r="H155" i="44"/>
  <c r="I154" i="44"/>
  <c r="H154" i="44"/>
  <c r="I148" i="44"/>
  <c r="H148" i="44"/>
  <c r="I147" i="44"/>
  <c r="H147" i="44"/>
  <c r="I146" i="44"/>
  <c r="H146" i="44"/>
  <c r="I145" i="44"/>
  <c r="H145" i="44"/>
  <c r="I144" i="44"/>
  <c r="H144" i="44"/>
  <c r="I143" i="44"/>
  <c r="H143" i="44"/>
  <c r="I142" i="44"/>
  <c r="H142" i="44"/>
  <c r="I141" i="44"/>
  <c r="H141" i="44"/>
  <c r="I140" i="44"/>
  <c r="H140" i="44"/>
  <c r="I139" i="44"/>
  <c r="H139" i="44"/>
  <c r="I115" i="44"/>
  <c r="H115" i="44"/>
  <c r="I114" i="44"/>
  <c r="H114" i="44"/>
  <c r="I113" i="44"/>
  <c r="H113" i="44"/>
  <c r="I112" i="44"/>
  <c r="H112" i="44"/>
  <c r="I111" i="44"/>
  <c r="H111" i="44"/>
  <c r="I110" i="44"/>
  <c r="H110" i="44"/>
  <c r="I109" i="44"/>
  <c r="H109" i="44"/>
  <c r="I108" i="44"/>
  <c r="H108" i="44"/>
  <c r="I107" i="44"/>
  <c r="H107" i="44"/>
  <c r="I106" i="44"/>
  <c r="H106" i="44"/>
  <c r="I100" i="44"/>
  <c r="H100" i="44"/>
  <c r="I99" i="44"/>
  <c r="H99" i="44"/>
  <c r="I98" i="44"/>
  <c r="H98" i="44"/>
  <c r="I97" i="44"/>
  <c r="H97" i="44"/>
  <c r="I96" i="44"/>
  <c r="H96" i="44"/>
  <c r="I95" i="44"/>
  <c r="H95" i="44"/>
  <c r="I94" i="44"/>
  <c r="H94" i="44"/>
  <c r="I93" i="44"/>
  <c r="H93" i="44"/>
  <c r="I92" i="44"/>
  <c r="H92" i="44"/>
  <c r="I91" i="44"/>
  <c r="H91" i="44"/>
  <c r="I85" i="44"/>
  <c r="H85" i="44"/>
  <c r="I84" i="44"/>
  <c r="H84" i="44"/>
  <c r="I83" i="44"/>
  <c r="H83" i="44"/>
  <c r="I82" i="44"/>
  <c r="H82" i="44"/>
  <c r="I81" i="44"/>
  <c r="H81" i="44"/>
  <c r="I80" i="44"/>
  <c r="H80" i="44"/>
  <c r="I79" i="44"/>
  <c r="H79" i="44"/>
  <c r="I78" i="44"/>
  <c r="H78" i="44"/>
  <c r="I77" i="44"/>
  <c r="H77" i="44"/>
  <c r="I76" i="44"/>
  <c r="H76" i="44"/>
  <c r="I70" i="44"/>
  <c r="H70" i="44"/>
  <c r="I69" i="44"/>
  <c r="H69" i="44"/>
  <c r="I68" i="44"/>
  <c r="H68" i="44"/>
  <c r="I67" i="44"/>
  <c r="H67" i="44"/>
  <c r="I66" i="44"/>
  <c r="H66" i="44"/>
  <c r="I65" i="44"/>
  <c r="H65" i="44"/>
  <c r="I64" i="44"/>
  <c r="H64" i="44"/>
  <c r="I63" i="44"/>
  <c r="H63" i="44"/>
  <c r="I62" i="44"/>
  <c r="H62" i="44"/>
  <c r="I61" i="44"/>
  <c r="H61" i="44"/>
  <c r="I55" i="44"/>
  <c r="H55" i="44"/>
  <c r="I54" i="44"/>
  <c r="H54" i="44"/>
  <c r="I53" i="44"/>
  <c r="H53" i="44"/>
  <c r="I52" i="44"/>
  <c r="H52" i="44"/>
  <c r="I51" i="44"/>
  <c r="H51" i="44"/>
  <c r="I50" i="44"/>
  <c r="H50" i="44"/>
  <c r="I49" i="44"/>
  <c r="H49" i="44"/>
  <c r="I48" i="44"/>
  <c r="H48" i="44"/>
  <c r="I47" i="44"/>
  <c r="H47" i="44"/>
  <c r="I46" i="44"/>
  <c r="H46" i="44"/>
  <c r="I39" i="44"/>
  <c r="H39" i="44"/>
  <c r="I38" i="44"/>
  <c r="H38" i="44"/>
  <c r="I37" i="44"/>
  <c r="H37" i="44"/>
  <c r="I36" i="44"/>
  <c r="H36" i="44"/>
  <c r="I35" i="44"/>
  <c r="H35" i="44"/>
  <c r="I34" i="44"/>
  <c r="H34" i="44"/>
  <c r="I33" i="44"/>
  <c r="H33" i="44"/>
  <c r="I32" i="44"/>
  <c r="H32" i="44"/>
  <c r="I31" i="44"/>
  <c r="H31" i="44"/>
  <c r="I30" i="44"/>
  <c r="H30" i="44"/>
  <c r="I23" i="44"/>
  <c r="H23" i="44"/>
  <c r="I22" i="44"/>
  <c r="H22" i="44"/>
  <c r="I21" i="44"/>
  <c r="H21" i="44"/>
  <c r="I20" i="44"/>
  <c r="H20" i="44"/>
  <c r="I19" i="44"/>
  <c r="H19" i="44"/>
  <c r="I18" i="44"/>
  <c r="H18" i="44"/>
  <c r="I17" i="44"/>
  <c r="H17" i="44"/>
  <c r="I16" i="44"/>
  <c r="H16" i="44"/>
  <c r="I15" i="44"/>
  <c r="H15" i="44"/>
  <c r="I14" i="44"/>
  <c r="H14" i="44"/>
  <c r="I154" i="42"/>
  <c r="I153" i="42"/>
  <c r="I152" i="42"/>
  <c r="I151" i="42"/>
  <c r="I149" i="42"/>
  <c r="I148" i="42"/>
  <c r="I147" i="42"/>
  <c r="I146" i="42"/>
  <c r="I144" i="42"/>
  <c r="I143" i="42"/>
  <c r="I142" i="42"/>
  <c r="I141" i="42"/>
  <c r="I139" i="42"/>
  <c r="I138" i="42"/>
  <c r="I137" i="42"/>
  <c r="I136" i="42"/>
  <c r="I134" i="42"/>
  <c r="I133" i="42"/>
  <c r="I132" i="42"/>
  <c r="I131" i="42"/>
  <c r="I129" i="42"/>
  <c r="I128" i="42"/>
  <c r="I127" i="42"/>
  <c r="I126" i="42"/>
  <c r="I125" i="42"/>
  <c r="I124" i="42"/>
  <c r="I123" i="42"/>
  <c r="I122" i="42"/>
  <c r="I120" i="42"/>
  <c r="I119" i="42"/>
  <c r="I118" i="42"/>
  <c r="I117" i="42"/>
  <c r="I116" i="42"/>
  <c r="I115" i="42"/>
  <c r="I114" i="42"/>
  <c r="I113" i="42"/>
  <c r="I112" i="42"/>
  <c r="I111" i="42"/>
  <c r="I110" i="42"/>
  <c r="I109" i="42"/>
  <c r="I107" i="42"/>
  <c r="I106" i="42"/>
  <c r="I105" i="42"/>
  <c r="I104" i="42"/>
  <c r="I103" i="42"/>
  <c r="I102" i="42"/>
  <c r="I101" i="42"/>
  <c r="I100" i="42"/>
  <c r="I99" i="42"/>
  <c r="I98" i="42"/>
  <c r="I97" i="42"/>
  <c r="I96" i="42"/>
  <c r="I94" i="42"/>
  <c r="I93" i="42"/>
  <c r="I92" i="42"/>
  <c r="I91" i="42"/>
  <c r="I90" i="42"/>
  <c r="I89" i="42"/>
  <c r="I88" i="42"/>
  <c r="I87" i="42"/>
  <c r="I86" i="42"/>
  <c r="I85" i="42"/>
  <c r="I84" i="42"/>
  <c r="I83" i="42"/>
  <c r="I81" i="42"/>
  <c r="I80" i="42"/>
  <c r="I79" i="42"/>
  <c r="I78" i="42"/>
  <c r="I77" i="42"/>
  <c r="I76" i="42"/>
  <c r="I75" i="42"/>
  <c r="I74" i="42"/>
  <c r="I73" i="42"/>
  <c r="I72" i="42"/>
  <c r="I70" i="42"/>
  <c r="I69" i="42"/>
  <c r="I68" i="42"/>
  <c r="I67" i="42"/>
  <c r="I66" i="42"/>
  <c r="I65" i="42"/>
  <c r="I64" i="42"/>
  <c r="I63" i="42"/>
  <c r="I62" i="42"/>
  <c r="I61" i="42"/>
  <c r="I60" i="42"/>
  <c r="I59" i="42"/>
  <c r="I58" i="42"/>
  <c r="I57" i="42"/>
  <c r="I56" i="42"/>
  <c r="I55" i="42"/>
  <c r="I53" i="42"/>
  <c r="I52" i="42"/>
  <c r="I51" i="42"/>
  <c r="I50" i="42"/>
  <c r="I49" i="42"/>
  <c r="I48" i="42"/>
  <c r="I47" i="42"/>
  <c r="I46" i="42"/>
  <c r="I45" i="42"/>
  <c r="I44" i="42"/>
  <c r="I43" i="42"/>
  <c r="I42" i="42"/>
  <c r="I41" i="42"/>
  <c r="I40" i="42"/>
  <c r="I39" i="42"/>
  <c r="I38" i="42"/>
  <c r="I37" i="42"/>
  <c r="I36" i="42"/>
  <c r="I35" i="42"/>
  <c r="I34" i="42"/>
  <c r="I33" i="42"/>
  <c r="I32" i="42"/>
  <c r="I31" i="42"/>
  <c r="I30" i="42"/>
  <c r="I28" i="42"/>
  <c r="I27" i="42"/>
  <c r="I26" i="42"/>
  <c r="I25" i="42"/>
  <c r="I24" i="42"/>
  <c r="I23" i="42"/>
  <c r="I21" i="42"/>
  <c r="I20" i="42"/>
  <c r="I19" i="42"/>
  <c r="I18" i="42"/>
  <c r="I17" i="42"/>
  <c r="I16" i="42"/>
  <c r="I15" i="42"/>
  <c r="I14" i="42"/>
  <c r="I12" i="42"/>
  <c r="I11" i="42"/>
  <c r="I10" i="42"/>
  <c r="I9" i="42"/>
  <c r="I8" i="42"/>
  <c r="I7" i="42"/>
  <c r="I6" i="42"/>
  <c r="I5" i="42"/>
  <c r="C39" i="45" l="1"/>
  <c r="C427" i="45"/>
  <c r="C433" i="45"/>
  <c r="C437" i="45"/>
  <c r="C442" i="45"/>
  <c r="C446" i="45"/>
  <c r="C452" i="45"/>
  <c r="C456" i="45"/>
  <c r="C461" i="45"/>
  <c r="C465" i="45"/>
  <c r="C471" i="45"/>
  <c r="C475" i="45"/>
  <c r="C480" i="45"/>
  <c r="C484" i="45"/>
  <c r="C491" i="45"/>
  <c r="C495" i="45"/>
  <c r="C500" i="45"/>
  <c r="C9" i="45"/>
  <c r="C11" i="45"/>
  <c r="C13" i="45"/>
  <c r="C17" i="45"/>
  <c r="C21" i="45"/>
  <c r="C26" i="45"/>
  <c r="C30" i="45"/>
  <c r="C504" i="45"/>
  <c r="C10" i="45"/>
  <c r="C12" i="45"/>
  <c r="C14" i="45"/>
  <c r="C18" i="45"/>
  <c r="C22" i="45"/>
  <c r="C27" i="45"/>
  <c r="C31" i="45"/>
  <c r="C36" i="45"/>
  <c r="C40" i="45"/>
  <c r="C46" i="45"/>
  <c r="C50" i="45"/>
  <c r="C55" i="45"/>
  <c r="C59" i="45"/>
  <c r="C64" i="45"/>
  <c r="C68" i="45"/>
  <c r="C73" i="45"/>
  <c r="C77" i="45"/>
  <c r="C83" i="45"/>
  <c r="C87" i="45"/>
  <c r="C92" i="45"/>
  <c r="C96" i="45"/>
  <c r="C102" i="45"/>
  <c r="C45" i="45"/>
  <c r="C49" i="45"/>
  <c r="C54" i="45"/>
  <c r="C58" i="45"/>
  <c r="C63" i="45"/>
  <c r="C67" i="45"/>
  <c r="C72" i="45"/>
  <c r="C76" i="45"/>
  <c r="C82" i="45"/>
  <c r="C86" i="45"/>
  <c r="C91" i="45"/>
  <c r="C95" i="45"/>
  <c r="C101" i="45"/>
  <c r="C105" i="45"/>
  <c r="C110" i="45"/>
  <c r="C114" i="45"/>
  <c r="C119" i="45"/>
  <c r="C123" i="45"/>
  <c r="C128" i="45"/>
  <c r="C132" i="45"/>
  <c r="C137" i="45"/>
  <c r="C141" i="45"/>
  <c r="C156" i="45"/>
  <c r="C160" i="45"/>
  <c r="C165" i="45"/>
  <c r="C169" i="45"/>
  <c r="C174" i="45"/>
  <c r="C178" i="45"/>
  <c r="C183" i="45"/>
  <c r="C187" i="45"/>
  <c r="C192" i="45"/>
  <c r="C196" i="45"/>
  <c r="C201" i="45"/>
  <c r="C205" i="45"/>
  <c r="C211" i="45"/>
  <c r="C215" i="45"/>
  <c r="C220" i="45"/>
  <c r="C224" i="45"/>
  <c r="C229" i="45"/>
  <c r="C233" i="45"/>
  <c r="C238" i="45"/>
  <c r="C242" i="45"/>
  <c r="C247" i="45"/>
  <c r="C251" i="45"/>
  <c r="C256" i="45"/>
  <c r="C260" i="45"/>
  <c r="C266" i="45"/>
  <c r="C270" i="45"/>
  <c r="C275" i="45"/>
  <c r="C279" i="45"/>
  <c r="C284" i="45"/>
  <c r="C288" i="45"/>
  <c r="C293" i="45"/>
  <c r="C297" i="45"/>
  <c r="C303" i="45"/>
  <c r="C307" i="45"/>
  <c r="C312" i="45"/>
  <c r="C316" i="45"/>
  <c r="C321" i="45"/>
  <c r="C325" i="45"/>
  <c r="C330" i="45"/>
  <c r="C334" i="45"/>
  <c r="C340" i="45"/>
  <c r="C344" i="45"/>
  <c r="C349" i="45"/>
  <c r="C353" i="45"/>
  <c r="C358" i="45"/>
  <c r="C362" i="45"/>
  <c r="C367" i="45"/>
  <c r="C371" i="45"/>
  <c r="C377" i="45"/>
  <c r="C381" i="45"/>
  <c r="C386" i="45"/>
  <c r="C390" i="45"/>
  <c r="C395" i="45"/>
  <c r="C399" i="45"/>
  <c r="C404" i="45"/>
  <c r="C408" i="45"/>
  <c r="C414" i="45"/>
  <c r="C418" i="45"/>
  <c r="C423" i="45"/>
  <c r="H2641" i="44"/>
  <c r="D216" i="45" s="1"/>
  <c r="D229" i="47" s="1"/>
  <c r="H229" i="47" s="1"/>
  <c r="C106" i="45"/>
  <c r="C111" i="45"/>
  <c r="C115" i="45"/>
  <c r="C120" i="45"/>
  <c r="C124" i="45"/>
  <c r="C129" i="45"/>
  <c r="C133" i="45"/>
  <c r="C138" i="45"/>
  <c r="C142" i="45"/>
  <c r="C157" i="45"/>
  <c r="C161" i="45"/>
  <c r="C166" i="45"/>
  <c r="C170" i="45"/>
  <c r="C175" i="45"/>
  <c r="C179" i="45"/>
  <c r="C184" i="45"/>
  <c r="C188" i="45"/>
  <c r="C193" i="45"/>
  <c r="C197" i="45"/>
  <c r="C202" i="45"/>
  <c r="C206" i="45"/>
  <c r="C212" i="45"/>
  <c r="C216" i="45"/>
  <c r="C221" i="45"/>
  <c r="C225" i="45"/>
  <c r="C230" i="45"/>
  <c r="C234" i="45"/>
  <c r="C239" i="45"/>
  <c r="C243" i="45"/>
  <c r="C248" i="45"/>
  <c r="C252" i="45"/>
  <c r="C257" i="45"/>
  <c r="C261" i="45"/>
  <c r="C267" i="45"/>
  <c r="C271" i="45"/>
  <c r="C276" i="45"/>
  <c r="C280" i="45"/>
  <c r="C285" i="45"/>
  <c r="C289" i="45"/>
  <c r="C294" i="45"/>
  <c r="C298" i="45"/>
  <c r="C304" i="45"/>
  <c r="C308" i="45"/>
  <c r="C313" i="45"/>
  <c r="C317" i="45"/>
  <c r="C322" i="45"/>
  <c r="C326" i="45"/>
  <c r="C331" i="45"/>
  <c r="C335" i="45"/>
  <c r="C341" i="45"/>
  <c r="C345" i="45"/>
  <c r="C350" i="45"/>
  <c r="C354" i="45"/>
  <c r="C359" i="45"/>
  <c r="C363" i="45"/>
  <c r="C368" i="45"/>
  <c r="C372" i="45"/>
  <c r="C378" i="45"/>
  <c r="C382" i="45"/>
  <c r="C387" i="45"/>
  <c r="C391" i="45"/>
  <c r="C396" i="45"/>
  <c r="C400" i="45"/>
  <c r="C405" i="45"/>
  <c r="C409" i="45"/>
  <c r="C415" i="45"/>
  <c r="C419" i="45"/>
  <c r="C424" i="45"/>
  <c r="C8" i="45"/>
  <c r="C428" i="45"/>
  <c r="C434" i="45"/>
  <c r="C438" i="45"/>
  <c r="C443" i="45"/>
  <c r="C447" i="45"/>
  <c r="C453" i="45"/>
  <c r="C457" i="45"/>
  <c r="C462" i="45"/>
  <c r="C466" i="45"/>
  <c r="C472" i="45"/>
  <c r="C476" i="45"/>
  <c r="C481" i="45"/>
  <c r="C485" i="45"/>
  <c r="C492" i="45"/>
  <c r="C496" i="45"/>
  <c r="C501" i="45"/>
  <c r="C505" i="45"/>
  <c r="E6" i="47"/>
  <c r="F15" i="48"/>
  <c r="E106" i="47"/>
  <c r="E144" i="47"/>
  <c r="G183" i="47"/>
  <c r="E125" i="47"/>
  <c r="G6" i="47"/>
  <c r="G125" i="47"/>
  <c r="G164" i="47"/>
  <c r="G446" i="47"/>
  <c r="G527" i="47"/>
  <c r="G526" i="47" s="1"/>
  <c r="G525" i="47" s="1"/>
  <c r="G106" i="47"/>
  <c r="G144" i="47"/>
  <c r="G348" i="47"/>
  <c r="G328" i="47" s="1"/>
  <c r="G486" i="47"/>
  <c r="G485" i="47" s="1"/>
  <c r="E45" i="47"/>
  <c r="E202" i="47"/>
  <c r="G426" i="47"/>
  <c r="G386" i="47" s="1"/>
  <c r="E163" i="47"/>
  <c r="G85" i="47"/>
  <c r="G84" i="47" s="1"/>
  <c r="H412" i="47"/>
  <c r="H454" i="47"/>
  <c r="H484" i="47"/>
  <c r="H424" i="47"/>
  <c r="H553" i="47"/>
  <c r="E85" i="47"/>
  <c r="E84" i="47" s="1"/>
  <c r="H557" i="47"/>
  <c r="H566" i="47"/>
  <c r="H416" i="47"/>
  <c r="H536" i="47"/>
  <c r="H441" i="47"/>
  <c r="H451" i="47"/>
  <c r="H495" i="47"/>
  <c r="H445" i="47"/>
  <c r="H523" i="47"/>
  <c r="H459" i="47"/>
  <c r="H510" i="47"/>
  <c r="H545" i="47"/>
  <c r="H393" i="47"/>
  <c r="H450" i="47"/>
  <c r="H524" i="47"/>
  <c r="E437" i="47"/>
  <c r="E427" i="47" s="1"/>
  <c r="H520" i="47"/>
  <c r="H541" i="47"/>
  <c r="H491" i="47"/>
  <c r="H494" i="47"/>
  <c r="H397" i="47"/>
  <c r="H460" i="47"/>
  <c r="H474" i="47"/>
  <c r="H421" i="47"/>
  <c r="H480" i="47"/>
  <c r="H500" i="47"/>
  <c r="H406" i="47"/>
  <c r="H455" i="47"/>
  <c r="H532" i="47"/>
  <c r="H464" i="47"/>
  <c r="H471" i="47"/>
  <c r="H499" i="47"/>
  <c r="H511" i="47"/>
  <c r="H562" i="47"/>
  <c r="H368" i="47"/>
  <c r="H154" i="47"/>
  <c r="E408" i="47"/>
  <c r="H396" i="47"/>
  <c r="H401" i="47"/>
  <c r="H444" i="47"/>
  <c r="H479" i="47"/>
  <c r="H490" i="47"/>
  <c r="E516" i="47"/>
  <c r="H561" i="47"/>
  <c r="H531" i="47"/>
  <c r="H392" i="47"/>
  <c r="H440" i="47"/>
  <c r="H515" i="47"/>
  <c r="H544" i="47"/>
  <c r="H556" i="47"/>
  <c r="H415" i="47"/>
  <c r="H420" i="47"/>
  <c r="H463" i="47"/>
  <c r="H470" i="47"/>
  <c r="E507" i="47"/>
  <c r="H402" i="47"/>
  <c r="H411" i="47"/>
  <c r="E417" i="47"/>
  <c r="H425" i="47"/>
  <c r="H475" i="47"/>
  <c r="H504" i="47"/>
  <c r="H405" i="47"/>
  <c r="H483" i="47"/>
  <c r="H519" i="47"/>
  <c r="E537" i="47"/>
  <c r="H565" i="47"/>
  <c r="D145" i="45"/>
  <c r="H24" i="44"/>
  <c r="D8" i="45" s="1"/>
  <c r="D9" i="47" s="1"/>
  <c r="H56" i="44"/>
  <c r="D10" i="45" s="1"/>
  <c r="D11" i="47" s="1"/>
  <c r="H11" i="47" s="1"/>
  <c r="H149" i="44"/>
  <c r="D17" i="45" s="1"/>
  <c r="D18" i="47" s="1"/>
  <c r="H18" i="47" s="1"/>
  <c r="H210" i="44"/>
  <c r="D21" i="45" s="1"/>
  <c r="D22" i="47" s="1"/>
  <c r="H22" i="47" s="1"/>
  <c r="H535" i="44"/>
  <c r="D36" i="45" s="1"/>
  <c r="D38" i="47" s="1"/>
  <c r="H38" i="47" s="1"/>
  <c r="H596" i="44"/>
  <c r="D40" i="45" s="1"/>
  <c r="D42" i="47" s="1"/>
  <c r="H42" i="47" s="1"/>
  <c r="H709" i="44"/>
  <c r="D54" i="45" s="1"/>
  <c r="D57" i="47" s="1"/>
  <c r="H1026" i="44"/>
  <c r="D95" i="45" s="1"/>
  <c r="D100" i="47" s="1"/>
  <c r="H100" i="47" s="1"/>
  <c r="H1292" i="44"/>
  <c r="D111" i="45" s="1"/>
  <c r="D118" i="47" s="1"/>
  <c r="H118" i="47" s="1"/>
  <c r="H837" i="44"/>
  <c r="D72" i="45" s="1"/>
  <c r="D76" i="47" s="1"/>
  <c r="H1811" i="44"/>
  <c r="D160" i="45" s="1"/>
  <c r="D170" i="47" s="1"/>
  <c r="H170" i="47" s="1"/>
  <c r="H1922" i="44"/>
  <c r="D175" i="45" s="1"/>
  <c r="D186" i="47" s="1"/>
  <c r="H186" i="47" s="1"/>
  <c r="H1952" i="44"/>
  <c r="D179" i="45" s="1"/>
  <c r="D190" i="47" s="1"/>
  <c r="H190" i="47" s="1"/>
  <c r="H2752" i="44"/>
  <c r="D233" i="45" s="1"/>
  <c r="D247" i="47" s="1"/>
  <c r="H247" i="47" s="1"/>
  <c r="H3091" i="44"/>
  <c r="D248" i="45" s="1"/>
  <c r="D263" i="47" s="1"/>
  <c r="H263" i="47" s="1"/>
  <c r="H3121" i="44"/>
  <c r="D252" i="45" s="1"/>
  <c r="D267" i="47" s="1"/>
  <c r="H267" i="47" s="1"/>
  <c r="H4532" i="44"/>
  <c r="D313" i="45" s="1"/>
  <c r="D341" i="47" s="1"/>
  <c r="H341" i="47" s="1"/>
  <c r="H4562" i="44"/>
  <c r="D317" i="45" s="1"/>
  <c r="D345" i="47" s="1"/>
  <c r="H345" i="47" s="1"/>
  <c r="H457" i="44"/>
  <c r="D30" i="45" s="1"/>
  <c r="D32" i="47" s="1"/>
  <c r="H691" i="44"/>
  <c r="D50" i="45" s="1"/>
  <c r="D53" i="47" s="1"/>
  <c r="H53" i="47" s="1"/>
  <c r="H1322" i="44"/>
  <c r="D115" i="45" s="1"/>
  <c r="D122" i="47" s="1"/>
  <c r="H122" i="47" s="1"/>
  <c r="H947" i="44"/>
  <c r="D87" i="45" s="1"/>
  <c r="D92" i="47" s="1"/>
  <c r="H92" i="47" s="1"/>
  <c r="H1214" i="44"/>
  <c r="D101" i="45" s="1"/>
  <c r="D108" i="47" s="1"/>
  <c r="H108" i="47" s="1"/>
  <c r="H1244" i="44"/>
  <c r="D105" i="45" s="1"/>
  <c r="D112" i="47" s="1"/>
  <c r="H112" i="47" s="1"/>
  <c r="H1356" i="44"/>
  <c r="D120" i="45" s="1"/>
  <c r="D128" i="47" s="1"/>
  <c r="H128" i="47" s="1"/>
  <c r="H1371" i="44"/>
  <c r="D123" i="45" s="1"/>
  <c r="D131" i="47" s="1"/>
  <c r="H131" i="47" s="1"/>
  <c r="H1889" i="44"/>
  <c r="D170" i="45" s="1"/>
  <c r="D180" i="47" s="1"/>
  <c r="H180" i="47" s="1"/>
  <c r="H1970" i="44"/>
  <c r="D183" i="45" s="1"/>
  <c r="D194" i="47" s="1"/>
  <c r="H194" i="47" s="1"/>
  <c r="H2000" i="44"/>
  <c r="D187" i="45" s="1"/>
  <c r="D198" i="47" s="1"/>
  <c r="H198" i="47" s="1"/>
  <c r="H2112" i="44"/>
  <c r="D202" i="45" s="1"/>
  <c r="D214" i="47" s="1"/>
  <c r="H214" i="47" s="1"/>
  <c r="H2127" i="44"/>
  <c r="D205" i="45" s="1"/>
  <c r="D217" i="47" s="1"/>
  <c r="H217" i="47" s="1"/>
  <c r="H2826" i="44"/>
  <c r="D243" i="45" s="1"/>
  <c r="D257" i="47" s="1"/>
  <c r="H257" i="47" s="1"/>
  <c r="H3388" i="44"/>
  <c r="D256" i="45" s="1"/>
  <c r="D271" i="47" s="1"/>
  <c r="H271" i="47" s="1"/>
  <c r="H3418" i="44"/>
  <c r="D260" i="45" s="1"/>
  <c r="D275" i="47" s="1"/>
  <c r="H275" i="47" s="1"/>
  <c r="H3780" i="44"/>
  <c r="D276" i="45" s="1"/>
  <c r="D292" i="47" s="1"/>
  <c r="H292" i="47" s="1"/>
  <c r="H3795" i="44"/>
  <c r="D279" i="45" s="1"/>
  <c r="D295" i="47" s="1"/>
  <c r="H295" i="47" s="1"/>
  <c r="H4499" i="44"/>
  <c r="D308" i="45" s="1"/>
  <c r="D336" i="47" s="1"/>
  <c r="H336" i="47" s="1"/>
  <c r="H4580" i="44"/>
  <c r="D321" i="45" s="1"/>
  <c r="D350" i="47" s="1"/>
  <c r="H350" i="47" s="1"/>
  <c r="H4610" i="44"/>
  <c r="D325" i="45" s="1"/>
  <c r="D354" i="47" s="1"/>
  <c r="H354" i="47" s="1"/>
  <c r="H4722" i="44"/>
  <c r="D341" i="45" s="1"/>
  <c r="D391" i="47" s="1"/>
  <c r="H391" i="47" s="1"/>
  <c r="H4737" i="44"/>
  <c r="D344" i="45" s="1"/>
  <c r="D394" i="47" s="1"/>
  <c r="H394" i="47" s="1"/>
  <c r="H4976" i="44"/>
  <c r="D378" i="45" s="1"/>
  <c r="D430" i="47" s="1"/>
  <c r="H430" i="47" s="1"/>
  <c r="H5117" i="44"/>
  <c r="D399" i="45" s="1"/>
  <c r="D452" i="47" s="1"/>
  <c r="H452" i="47" s="1"/>
  <c r="H5260" i="44"/>
  <c r="D419" i="45" s="1"/>
  <c r="D473" i="47" s="1"/>
  <c r="H473" i="47" s="1"/>
  <c r="H5386" i="44"/>
  <c r="D438" i="45" s="1"/>
  <c r="D493" i="47" s="1"/>
  <c r="H493" i="47" s="1"/>
  <c r="H5469" i="44"/>
  <c r="D452" i="45" s="1"/>
  <c r="D508" i="47" s="1"/>
  <c r="H5499" i="44"/>
  <c r="D456" i="45" s="1"/>
  <c r="D512" i="47" s="1"/>
  <c r="H512" i="47" s="1"/>
  <c r="H5726" i="44"/>
  <c r="D491" i="45" s="1"/>
  <c r="D550" i="47" s="1"/>
  <c r="H550" i="47" s="1"/>
  <c r="H4770" i="44"/>
  <c r="D349" i="45" s="1"/>
  <c r="D399" i="47" s="1"/>
  <c r="H399" i="47" s="1"/>
  <c r="H4815" i="44"/>
  <c r="D354" i="45" s="1"/>
  <c r="D404" i="47" s="1"/>
  <c r="H404" i="47" s="1"/>
  <c r="H4911" i="44"/>
  <c r="D368" i="45" s="1"/>
  <c r="D419" i="47" s="1"/>
  <c r="H419" i="47" s="1"/>
  <c r="H5024" i="44"/>
  <c r="D386" i="45" s="1"/>
  <c r="D438" i="47" s="1"/>
  <c r="H5054" i="44"/>
  <c r="D390" i="45" s="1"/>
  <c r="D442" i="47" s="1"/>
  <c r="H442" i="47" s="1"/>
  <c r="H5165" i="44"/>
  <c r="D405" i="45" s="1"/>
  <c r="D458" i="47" s="1"/>
  <c r="H458" i="47" s="1"/>
  <c r="H5321" i="44"/>
  <c r="D428" i="45" s="1"/>
  <c r="D482" i="47" s="1"/>
  <c r="H482" i="47" s="1"/>
  <c r="H5805" i="44"/>
  <c r="D501" i="45" s="1"/>
  <c r="D560" i="47" s="1"/>
  <c r="H560" i="47" s="1"/>
  <c r="H164" i="44"/>
  <c r="D18" i="45" s="1"/>
  <c r="D19" i="47" s="1"/>
  <c r="H19" i="47" s="1"/>
  <c r="H225" i="44"/>
  <c r="D22" i="45" s="1"/>
  <c r="D23" i="47" s="1"/>
  <c r="H867" i="44"/>
  <c r="D76" i="45" s="1"/>
  <c r="D80" i="47" s="1"/>
  <c r="H80" i="47" s="1"/>
  <c r="H981" i="44"/>
  <c r="D92" i="45" s="1"/>
  <c r="D97" i="47" s="1"/>
  <c r="H97" i="47" s="1"/>
  <c r="H1041" i="44"/>
  <c r="D96" i="45" s="1"/>
  <c r="D101" i="47" s="1"/>
  <c r="H101" i="47" s="1"/>
  <c r="H4785" i="44"/>
  <c r="D350" i="45" s="1"/>
  <c r="D400" i="47" s="1"/>
  <c r="H4800" i="44"/>
  <c r="D353" i="45" s="1"/>
  <c r="D403" i="47" s="1"/>
  <c r="H403" i="47" s="1"/>
  <c r="H5039" i="44"/>
  <c r="D387" i="45" s="1"/>
  <c r="D439" i="47" s="1"/>
  <c r="H439" i="47" s="1"/>
  <c r="H5295" i="44"/>
  <c r="D424" i="45" s="1"/>
  <c r="D478" i="47" s="1"/>
  <c r="H478" i="47" s="1"/>
  <c r="H5310" i="44"/>
  <c r="D427" i="45" s="1"/>
  <c r="D481" i="47" s="1"/>
  <c r="H481" i="47" s="1"/>
  <c r="H5449" i="44"/>
  <c r="D447" i="45" s="1"/>
  <c r="D502" i="47" s="1"/>
  <c r="H502" i="47" s="1"/>
  <c r="H5562" i="44"/>
  <c r="D465" i="45" s="1"/>
  <c r="D521" i="47" s="1"/>
  <c r="H521" i="47" s="1"/>
  <c r="H5820" i="44"/>
  <c r="D504" i="45" s="1"/>
  <c r="D563" i="47" s="1"/>
  <c r="H563" i="47" s="1"/>
  <c r="H773" i="44"/>
  <c r="D63" i="45" s="1"/>
  <c r="D67" i="47" s="1"/>
  <c r="H803" i="44"/>
  <c r="D67" i="45" s="1"/>
  <c r="D71" i="47" s="1"/>
  <c r="H71" i="47" s="1"/>
  <c r="H917" i="44"/>
  <c r="D83" i="45" s="1"/>
  <c r="D88" i="47" s="1"/>
  <c r="H88" i="47" s="1"/>
  <c r="H932" i="44"/>
  <c r="D86" i="45" s="1"/>
  <c r="D91" i="47" s="1"/>
  <c r="H91" i="47" s="1"/>
  <c r="H1386" i="44"/>
  <c r="D124" i="45" s="1"/>
  <c r="D132" i="47" s="1"/>
  <c r="H132" i="47" s="1"/>
  <c r="H1468" i="44"/>
  <c r="D137" i="45" s="1"/>
  <c r="D146" i="47" s="1"/>
  <c r="H146" i="47" s="1"/>
  <c r="H1498" i="44"/>
  <c r="D141" i="45" s="1"/>
  <c r="D150" i="47" s="1"/>
  <c r="H150" i="47" s="1"/>
  <c r="H1859" i="44"/>
  <c r="D166" i="45" s="1"/>
  <c r="D176" i="47" s="1"/>
  <c r="H176" i="47" s="1"/>
  <c r="H1874" i="44"/>
  <c r="D169" i="45" s="1"/>
  <c r="D179" i="47" s="1"/>
  <c r="H179" i="47" s="1"/>
  <c r="H2142" i="44"/>
  <c r="D206" i="45" s="1"/>
  <c r="D218" i="47" s="1"/>
  <c r="H218" i="47" s="1"/>
  <c r="H2659" i="44"/>
  <c r="D220" i="45" s="1"/>
  <c r="D233" i="47" s="1"/>
  <c r="H233" i="47" s="1"/>
  <c r="H2689" i="44"/>
  <c r="D224" i="45" s="1"/>
  <c r="D237" i="47" s="1"/>
  <c r="H237" i="47" s="1"/>
  <c r="H2800" i="44"/>
  <c r="D239" i="45" s="1"/>
  <c r="D253" i="47" s="1"/>
  <c r="H253" i="47" s="1"/>
  <c r="H2815" i="44"/>
  <c r="D242" i="45" s="1"/>
  <c r="D256" i="47" s="1"/>
  <c r="H256" i="47" s="1"/>
  <c r="H3810" i="44"/>
  <c r="D280" i="45" s="1"/>
  <c r="D296" i="47" s="1"/>
  <c r="H296" i="47" s="1"/>
  <c r="H4139" i="44"/>
  <c r="D293" i="45" s="1"/>
  <c r="D310" i="47" s="1"/>
  <c r="H4169" i="44"/>
  <c r="D297" i="45" s="1"/>
  <c r="D314" i="47" s="1"/>
  <c r="H314" i="47" s="1"/>
  <c r="H4469" i="44"/>
  <c r="D304" i="45" s="1"/>
  <c r="D332" i="47" s="1"/>
  <c r="H332" i="47" s="1"/>
  <c r="H4484" i="44"/>
  <c r="D307" i="45" s="1"/>
  <c r="D335" i="47" s="1"/>
  <c r="H335" i="47" s="1"/>
  <c r="H4752" i="44"/>
  <c r="D345" i="45" s="1"/>
  <c r="D395" i="47" s="1"/>
  <c r="H395" i="47" s="1"/>
  <c r="H4863" i="44"/>
  <c r="D362" i="45" s="1"/>
  <c r="D413" i="47" s="1"/>
  <c r="H413" i="47" s="1"/>
  <c r="H4878" i="44"/>
  <c r="D363" i="45" s="1"/>
  <c r="D414" i="47" s="1"/>
  <c r="H414" i="47" s="1"/>
  <c r="H5006" i="44"/>
  <c r="D382" i="45" s="1"/>
  <c r="D434" i="47" s="1"/>
  <c r="H434" i="47" s="1"/>
  <c r="H5215" i="44"/>
  <c r="D414" i="45" s="1"/>
  <c r="D468" i="47" s="1"/>
  <c r="H5642" i="44"/>
  <c r="D476" i="45" s="1"/>
  <c r="D534" i="47" s="1"/>
  <c r="H534" i="47" s="1"/>
  <c r="H1404" i="44"/>
  <c r="D128" i="45" s="1"/>
  <c r="D136" i="47" s="1"/>
  <c r="H1781" i="44"/>
  <c r="D156" i="45" s="1"/>
  <c r="H1937" i="44"/>
  <c r="D178" i="45" s="1"/>
  <c r="D189" i="47" s="1"/>
  <c r="H189" i="47" s="1"/>
  <c r="H2048" i="44"/>
  <c r="D193" i="45" s="1"/>
  <c r="D205" i="47" s="1"/>
  <c r="H205" i="47" s="1"/>
  <c r="H2078" i="44"/>
  <c r="D197" i="45" s="1"/>
  <c r="D209" i="47" s="1"/>
  <c r="H209" i="47" s="1"/>
  <c r="H2596" i="44"/>
  <c r="D211" i="45" s="1"/>
  <c r="D224" i="47" s="1"/>
  <c r="H224" i="47" s="1"/>
  <c r="H2722" i="44"/>
  <c r="D229" i="45" s="1"/>
  <c r="D243" i="47" s="1"/>
  <c r="H3106" i="44"/>
  <c r="D251" i="45" s="1"/>
  <c r="D266" i="47" s="1"/>
  <c r="H266" i="47" s="1"/>
  <c r="H3716" i="44"/>
  <c r="D267" i="45" s="1"/>
  <c r="D283" i="47" s="1"/>
  <c r="H283" i="47" s="1"/>
  <c r="H3746" i="44"/>
  <c r="D271" i="45" s="1"/>
  <c r="D287" i="47" s="1"/>
  <c r="H287" i="47" s="1"/>
  <c r="H4076" i="44"/>
  <c r="D284" i="45" s="1"/>
  <c r="D301" i="47" s="1"/>
  <c r="H301" i="47" s="1"/>
  <c r="H4547" i="44"/>
  <c r="D316" i="45" s="1"/>
  <c r="D344" i="47" s="1"/>
  <c r="H344" i="47" s="1"/>
  <c r="H4658" i="44"/>
  <c r="D331" i="45" s="1"/>
  <c r="D360" i="47" s="1"/>
  <c r="H360" i="47" s="1"/>
  <c r="H4688" i="44"/>
  <c r="D335" i="45" s="1"/>
  <c r="D364" i="47" s="1"/>
  <c r="H364" i="47" s="1"/>
  <c r="H4941" i="44"/>
  <c r="D372" i="45" s="1"/>
  <c r="D423" i="47" s="1"/>
  <c r="H423" i="47" s="1"/>
  <c r="H5195" i="44"/>
  <c r="D409" i="45" s="1"/>
  <c r="D462" i="47" s="1"/>
  <c r="H462" i="47" s="1"/>
  <c r="H5279" i="44"/>
  <c r="D423" i="45" s="1"/>
  <c r="D477" i="47" s="1"/>
  <c r="H5434" i="44"/>
  <c r="D446" i="45" s="1"/>
  <c r="D501" i="47" s="1"/>
  <c r="H501" i="47" s="1"/>
  <c r="H5547" i="44"/>
  <c r="D462" i="45" s="1"/>
  <c r="D518" i="47" s="1"/>
  <c r="H518" i="47" s="1"/>
  <c r="H5661" i="44"/>
  <c r="D480" i="45" s="1"/>
  <c r="D538" i="47" s="1"/>
  <c r="H538" i="47" s="1"/>
  <c r="H5691" i="44"/>
  <c r="D484" i="45" s="1"/>
  <c r="D542" i="47" s="1"/>
  <c r="H542" i="47" s="1"/>
  <c r="H5706" i="44"/>
  <c r="D485" i="45" s="1"/>
  <c r="D543" i="47" s="1"/>
  <c r="H543" i="47" s="1"/>
  <c r="H116" i="44"/>
  <c r="D14" i="45" s="1"/>
  <c r="D15" i="47" s="1"/>
  <c r="H15" i="47" s="1"/>
  <c r="H411" i="44"/>
  <c r="D27" i="45" s="1"/>
  <c r="D29" i="47" s="1"/>
  <c r="H29" i="47" s="1"/>
  <c r="H818" i="44"/>
  <c r="D68" i="45" s="1"/>
  <c r="D72" i="47" s="1"/>
  <c r="H72" i="47" s="1"/>
  <c r="H902" i="44"/>
  <c r="D82" i="45" s="1"/>
  <c r="D87" i="47" s="1"/>
  <c r="H87" i="47" s="1"/>
  <c r="H1229" i="44"/>
  <c r="D102" i="45" s="1"/>
  <c r="D109" i="47" s="1"/>
  <c r="H109" i="47" s="1"/>
  <c r="H1513" i="44"/>
  <c r="D142" i="45" s="1"/>
  <c r="D151" i="47" s="1"/>
  <c r="H151" i="47" s="1"/>
  <c r="H1844" i="44"/>
  <c r="D165" i="45" s="1"/>
  <c r="H1985" i="44"/>
  <c r="D184" i="45" s="1"/>
  <c r="D195" i="47" s="1"/>
  <c r="H195" i="47" s="1"/>
  <c r="H2704" i="44"/>
  <c r="D225" i="45" s="1"/>
  <c r="D238" i="47" s="1"/>
  <c r="H238" i="47" s="1"/>
  <c r="H2785" i="44"/>
  <c r="D238" i="45" s="1"/>
  <c r="D252" i="47" s="1"/>
  <c r="H3403" i="44"/>
  <c r="D257" i="45" s="1"/>
  <c r="D272" i="47" s="1"/>
  <c r="H272" i="47" s="1"/>
  <c r="H4184" i="44"/>
  <c r="D298" i="45" s="1"/>
  <c r="D315" i="47" s="1"/>
  <c r="H315" i="47" s="1"/>
  <c r="H4454" i="44"/>
  <c r="D303" i="45" s="1"/>
  <c r="D331" i="47" s="1"/>
  <c r="H331" i="47" s="1"/>
  <c r="H4595" i="44"/>
  <c r="D322" i="45" s="1"/>
  <c r="D351" i="47" s="1"/>
  <c r="H351" i="47" s="1"/>
  <c r="H4848" i="44"/>
  <c r="D359" i="45" s="1"/>
  <c r="D410" i="47" s="1"/>
  <c r="H410" i="47" s="1"/>
  <c r="H5102" i="44"/>
  <c r="D396" i="45" s="1"/>
  <c r="D449" i="47" s="1"/>
  <c r="H449" i="47" s="1"/>
  <c r="H5245" i="44"/>
  <c r="D418" i="45" s="1"/>
  <c r="D472" i="47" s="1"/>
  <c r="H472" i="47" s="1"/>
  <c r="H5484" i="44"/>
  <c r="D453" i="45" s="1"/>
  <c r="D509" i="47" s="1"/>
  <c r="H509" i="47" s="1"/>
  <c r="H5612" i="44"/>
  <c r="D472" i="45" s="1"/>
  <c r="D530" i="47" s="1"/>
  <c r="H530" i="47" s="1"/>
  <c r="H5771" i="44"/>
  <c r="D496" i="45" s="1"/>
  <c r="D555" i="47" s="1"/>
  <c r="H555" i="47" s="1"/>
  <c r="H520" i="44"/>
  <c r="D35" i="45" s="1"/>
  <c r="D37" i="47" s="1"/>
  <c r="H37" i="47" s="1"/>
  <c r="H581" i="44"/>
  <c r="D39" i="45" s="1"/>
  <c r="D41" i="47" s="1"/>
  <c r="H41" i="47" s="1"/>
  <c r="H724" i="44"/>
  <c r="D55" i="45" s="1"/>
  <c r="D58" i="47" s="1"/>
  <c r="H58" i="47" s="1"/>
  <c r="H754" i="44"/>
  <c r="D59" i="45" s="1"/>
  <c r="D62" i="47" s="1"/>
  <c r="H62" i="47" s="1"/>
  <c r="H1307" i="44"/>
  <c r="D114" i="45" s="1"/>
  <c r="D121" i="47" s="1"/>
  <c r="H121" i="47" s="1"/>
  <c r="H1419" i="44"/>
  <c r="D129" i="45" s="1"/>
  <c r="D137" i="47" s="1"/>
  <c r="H137" i="47" s="1"/>
  <c r="H1449" i="44"/>
  <c r="D133" i="45" s="1"/>
  <c r="D141" i="47" s="1"/>
  <c r="H141" i="47" s="1"/>
  <c r="H2063" i="44"/>
  <c r="D196" i="45" s="1"/>
  <c r="D208" i="47" s="1"/>
  <c r="H208" i="47" s="1"/>
  <c r="H2611" i="44"/>
  <c r="D212" i="45" s="1"/>
  <c r="D225" i="47" s="1"/>
  <c r="H225" i="47" s="1"/>
  <c r="H3731" i="44"/>
  <c r="D270" i="45" s="1"/>
  <c r="D286" i="47" s="1"/>
  <c r="H286" i="47" s="1"/>
  <c r="H4091" i="44"/>
  <c r="D285" i="45" s="1"/>
  <c r="D302" i="47" s="1"/>
  <c r="H302" i="47" s="1"/>
  <c r="H4121" i="44"/>
  <c r="D289" i="45" s="1"/>
  <c r="D306" i="47" s="1"/>
  <c r="H306" i="47" s="1"/>
  <c r="H4673" i="44"/>
  <c r="D334" i="45" s="1"/>
  <c r="D363" i="47" s="1"/>
  <c r="H363" i="47" s="1"/>
  <c r="H4896" i="44"/>
  <c r="D367" i="45" s="1"/>
  <c r="D418" i="47" s="1"/>
  <c r="H5150" i="44"/>
  <c r="D404" i="45" s="1"/>
  <c r="D457" i="47" s="1"/>
  <c r="H5404" i="44"/>
  <c r="D442" i="45" s="1"/>
  <c r="D497" i="47" s="1"/>
  <c r="H497" i="47" s="1"/>
  <c r="H5676" i="44"/>
  <c r="D481" i="45" s="1"/>
  <c r="D539" i="47" s="1"/>
  <c r="H539" i="47" s="1"/>
  <c r="H71" i="44"/>
  <c r="D11" i="45" s="1"/>
  <c r="D12" i="47" s="1"/>
  <c r="H12" i="47" s="1"/>
  <c r="H396" i="44"/>
  <c r="D26" i="45" s="1"/>
  <c r="D28" i="47" s="1"/>
  <c r="H28" i="47" s="1"/>
  <c r="H676" i="44"/>
  <c r="D49" i="45" s="1"/>
  <c r="D52" i="47" s="1"/>
  <c r="H52" i="47" s="1"/>
  <c r="H739" i="44"/>
  <c r="D58" i="45" s="1"/>
  <c r="D61" i="47" s="1"/>
  <c r="H61" i="47" s="1"/>
  <c r="H852" i="44"/>
  <c r="D73" i="45" s="1"/>
  <c r="D77" i="47" s="1"/>
  <c r="H77" i="47" s="1"/>
  <c r="H882" i="44"/>
  <c r="D77" i="45" s="1"/>
  <c r="D81" i="47" s="1"/>
  <c r="H81" i="47" s="1"/>
  <c r="H966" i="44"/>
  <c r="H1277" i="44"/>
  <c r="D110" i="45" s="1"/>
  <c r="D117" i="47" s="1"/>
  <c r="H117" i="47" s="1"/>
  <c r="H1434" i="44"/>
  <c r="D132" i="45" s="1"/>
  <c r="D140" i="47" s="1"/>
  <c r="H140" i="47" s="1"/>
  <c r="H1796" i="44"/>
  <c r="D157" i="45" s="1"/>
  <c r="D167" i="47" s="1"/>
  <c r="H167" i="47" s="1"/>
  <c r="H1826" i="44"/>
  <c r="D161" i="45" s="1"/>
  <c r="D171" i="47" s="1"/>
  <c r="H171" i="47" s="1"/>
  <c r="H1907" i="44"/>
  <c r="D174" i="45" s="1"/>
  <c r="H2033" i="44"/>
  <c r="D192" i="45" s="1"/>
  <c r="H2626" i="44"/>
  <c r="D215" i="45" s="1"/>
  <c r="D228" i="47" s="1"/>
  <c r="H228" i="47" s="1"/>
  <c r="H2737" i="44"/>
  <c r="D230" i="45" s="1"/>
  <c r="D244" i="47" s="1"/>
  <c r="H244" i="47" s="1"/>
  <c r="H2767" i="44"/>
  <c r="D234" i="45" s="1"/>
  <c r="D248" i="47" s="1"/>
  <c r="H248" i="47" s="1"/>
  <c r="H3076" i="44"/>
  <c r="D247" i="45" s="1"/>
  <c r="D262" i="47" s="1"/>
  <c r="H262" i="47" s="1"/>
  <c r="H3701" i="44"/>
  <c r="D266" i="45" s="1"/>
  <c r="D282" i="47" s="1"/>
  <c r="H282" i="47" s="1"/>
  <c r="H4106" i="44"/>
  <c r="D288" i="45" s="1"/>
  <c r="D305" i="47" s="1"/>
  <c r="H305" i="47" s="1"/>
  <c r="H4517" i="44"/>
  <c r="D312" i="45" s="1"/>
  <c r="D340" i="47" s="1"/>
  <c r="H340" i="47" s="1"/>
  <c r="H4643" i="44"/>
  <c r="D330" i="45" s="1"/>
  <c r="D359" i="47" s="1"/>
  <c r="H359" i="47" s="1"/>
  <c r="H40" i="44"/>
  <c r="D9" i="45" s="1"/>
  <c r="D10" i="47" s="1"/>
  <c r="H10" i="47" s="1"/>
  <c r="H101" i="44"/>
  <c r="D13" i="45" s="1"/>
  <c r="D14" i="47" s="1"/>
  <c r="H14" i="47" s="1"/>
  <c r="H661" i="44"/>
  <c r="D46" i="45" s="1"/>
  <c r="D49" i="47" s="1"/>
  <c r="H49" i="47" s="1"/>
  <c r="H86" i="44"/>
  <c r="D12" i="45" s="1"/>
  <c r="D13" i="47" s="1"/>
  <c r="H13" i="47" s="1"/>
  <c r="H472" i="44"/>
  <c r="D31" i="45" s="1"/>
  <c r="D33" i="47" s="1"/>
  <c r="H33" i="47" s="1"/>
  <c r="H646" i="44"/>
  <c r="D45" i="45" s="1"/>
  <c r="D48" i="47" s="1"/>
  <c r="H788" i="44"/>
  <c r="D64" i="45" s="1"/>
  <c r="D68" i="47" s="1"/>
  <c r="H68" i="47" s="1"/>
  <c r="H1259" i="44"/>
  <c r="D106" i="45" s="1"/>
  <c r="D113" i="47" s="1"/>
  <c r="H113" i="47" s="1"/>
  <c r="H1341" i="44"/>
  <c r="D119" i="45" s="1"/>
  <c r="D127" i="47" s="1"/>
  <c r="H127" i="47" s="1"/>
  <c r="H1483" i="44"/>
  <c r="D138" i="45" s="1"/>
  <c r="D147" i="47" s="1"/>
  <c r="H147" i="47" s="1"/>
  <c r="H2015" i="44"/>
  <c r="D188" i="45" s="1"/>
  <c r="D199" i="47" s="1"/>
  <c r="H199" i="47" s="1"/>
  <c r="H2097" i="44"/>
  <c r="H2674" i="44"/>
  <c r="D221" i="45" s="1"/>
  <c r="D234" i="47" s="1"/>
  <c r="H234" i="47" s="1"/>
  <c r="H3433" i="44"/>
  <c r="D261" i="45" s="1"/>
  <c r="D276" i="47" s="1"/>
  <c r="H276" i="47" s="1"/>
  <c r="H3765" i="44"/>
  <c r="D275" i="45" s="1"/>
  <c r="D291" i="47" s="1"/>
  <c r="H4154" i="44"/>
  <c r="D294" i="45" s="1"/>
  <c r="D311" i="47" s="1"/>
  <c r="H311" i="47" s="1"/>
  <c r="H4625" i="44"/>
  <c r="D326" i="45" s="1"/>
  <c r="D355" i="47" s="1"/>
  <c r="H355" i="47" s="1"/>
  <c r="H4707" i="44"/>
  <c r="D340" i="45" s="1"/>
  <c r="D390" i="47" s="1"/>
  <c r="H4961" i="44"/>
  <c r="D377" i="45" s="1"/>
  <c r="D429" i="47" s="1"/>
  <c r="H429" i="47" s="1"/>
  <c r="H4991" i="44"/>
  <c r="D381" i="45" s="1"/>
  <c r="D433" i="47" s="1"/>
  <c r="H433" i="47" s="1"/>
  <c r="H5132" i="44"/>
  <c r="D400" i="45" s="1"/>
  <c r="D453" i="47" s="1"/>
  <c r="H453" i="47" s="1"/>
  <c r="H5341" i="44"/>
  <c r="D433" i="45" s="1"/>
  <c r="D488" i="47" s="1"/>
  <c r="H5356" i="44"/>
  <c r="D434" i="45" s="1"/>
  <c r="D489" i="47" s="1"/>
  <c r="H489" i="47" s="1"/>
  <c r="H5514" i="44"/>
  <c r="D457" i="45" s="1"/>
  <c r="D513" i="47" s="1"/>
  <c r="H513" i="47" s="1"/>
  <c r="H5597" i="44"/>
  <c r="D471" i="45" s="1"/>
  <c r="D529" i="47" s="1"/>
  <c r="H529" i="47" s="1"/>
  <c r="H5756" i="44"/>
  <c r="D495" i="45" s="1"/>
  <c r="D554" i="47" s="1"/>
  <c r="H554" i="47" s="1"/>
  <c r="D154" i="47"/>
  <c r="D368" i="47"/>
  <c r="D377" i="47"/>
  <c r="H377" i="47"/>
  <c r="E496" i="47"/>
  <c r="H552" i="47"/>
  <c r="E487" i="47"/>
  <c r="E476" i="47"/>
  <c r="E467" i="47"/>
  <c r="H503" i="47"/>
  <c r="E447" i="47"/>
  <c r="E456" i="47"/>
  <c r="H514" i="47"/>
  <c r="E389" i="47"/>
  <c r="E398" i="47"/>
  <c r="E558" i="47"/>
  <c r="E549" i="47"/>
  <c r="H535" i="47"/>
  <c r="E528" i="47"/>
  <c r="H540" i="47"/>
  <c r="H5087" i="44"/>
  <c r="D395" i="45" s="1"/>
  <c r="D448" i="47" s="1"/>
  <c r="H448" i="47" s="1"/>
  <c r="H5371" i="44"/>
  <c r="D437" i="45" s="1"/>
  <c r="D492" i="47" s="1"/>
  <c r="H492" i="47" s="1"/>
  <c r="H5532" i="44"/>
  <c r="D461" i="45" s="1"/>
  <c r="D517" i="47" s="1"/>
  <c r="H517" i="47" s="1"/>
  <c r="H5419" i="44"/>
  <c r="D443" i="45" s="1"/>
  <c r="D498" i="47" s="1"/>
  <c r="H498" i="47" s="1"/>
  <c r="H5790" i="44"/>
  <c r="D500" i="45" s="1"/>
  <c r="D559" i="47" s="1"/>
  <c r="H4926" i="44"/>
  <c r="D371" i="45" s="1"/>
  <c r="D422" i="47" s="1"/>
  <c r="H422" i="47" s="1"/>
  <c r="H5577" i="44"/>
  <c r="D466" i="45" s="1"/>
  <c r="D522" i="47" s="1"/>
  <c r="H522" i="47" s="1"/>
  <c r="H5627" i="44"/>
  <c r="D475" i="45" s="1"/>
  <c r="D533" i="47" s="1"/>
  <c r="H5741" i="44"/>
  <c r="D492" i="45" s="1"/>
  <c r="D551" i="47" s="1"/>
  <c r="H551" i="47" s="1"/>
  <c r="H4833" i="44"/>
  <c r="D358" i="45" s="1"/>
  <c r="D409" i="47" s="1"/>
  <c r="H409" i="47" s="1"/>
  <c r="H5069" i="44"/>
  <c r="D391" i="45" s="1"/>
  <c r="D443" i="47" s="1"/>
  <c r="H443" i="47" s="1"/>
  <c r="H5180" i="44"/>
  <c r="D408" i="45" s="1"/>
  <c r="D461" i="47" s="1"/>
  <c r="H461" i="47" s="1"/>
  <c r="H5230" i="44"/>
  <c r="D415" i="45" s="1"/>
  <c r="D469" i="47" s="1"/>
  <c r="H469" i="47" s="1"/>
  <c r="H5835" i="44"/>
  <c r="D505" i="45" s="1"/>
  <c r="D564" i="47" s="1"/>
  <c r="H564" i="47" s="1"/>
  <c r="E506" i="47" l="1"/>
  <c r="E505" i="47" s="1"/>
  <c r="E548" i="47"/>
  <c r="E547" i="47" s="1"/>
  <c r="E546" i="47" s="1"/>
  <c r="E14" i="48" s="1"/>
  <c r="E446" i="47"/>
  <c r="E426" i="47" s="1"/>
  <c r="E466" i="47"/>
  <c r="E465" i="47" s="1"/>
  <c r="E486" i="47"/>
  <c r="E485" i="47" s="1"/>
  <c r="D389" i="47"/>
  <c r="H232" i="47"/>
  <c r="H223" i="47"/>
  <c r="D223" i="47"/>
  <c r="D290" i="47"/>
  <c r="H107" i="47"/>
  <c r="H300" i="47"/>
  <c r="D330" i="47"/>
  <c r="D537" i="47"/>
  <c r="H281" i="47"/>
  <c r="D476" i="47"/>
  <c r="H390" i="47"/>
  <c r="H389" i="47" s="1"/>
  <c r="D232" i="47"/>
  <c r="D281" i="47"/>
  <c r="H339" i="47"/>
  <c r="H270" i="47"/>
  <c r="D47" i="47"/>
  <c r="D437" i="47"/>
  <c r="D558" i="47"/>
  <c r="H358" i="47"/>
  <c r="D417" i="47"/>
  <c r="H261" i="47"/>
  <c r="D398" i="47"/>
  <c r="D507" i="47"/>
  <c r="H349" i="47"/>
  <c r="H86" i="47"/>
  <c r="D283" i="45"/>
  <c r="D467" i="47"/>
  <c r="H330" i="47"/>
  <c r="H438" i="47"/>
  <c r="H437" i="47" s="1"/>
  <c r="D487" i="47"/>
  <c r="D219" i="45"/>
  <c r="H559" i="47"/>
  <c r="H558" i="47" s="1"/>
  <c r="D528" i="47"/>
  <c r="H533" i="47"/>
  <c r="H528" i="47" s="1"/>
  <c r="H488" i="47"/>
  <c r="H487" i="47" s="1"/>
  <c r="D496" i="47"/>
  <c r="H428" i="47"/>
  <c r="H116" i="47"/>
  <c r="D36" i="47"/>
  <c r="D479" i="45"/>
  <c r="D456" i="47"/>
  <c r="D376" i="45"/>
  <c r="D251" i="47"/>
  <c r="H252" i="47"/>
  <c r="H251" i="47" s="1"/>
  <c r="D432" i="45"/>
  <c r="D86" i="47"/>
  <c r="D549" i="47"/>
  <c r="H291" i="47"/>
  <c r="H290" i="47" s="1"/>
  <c r="D210" i="45"/>
  <c r="D394" i="45"/>
  <c r="D274" i="45"/>
  <c r="D490" i="45"/>
  <c r="D447" i="47"/>
  <c r="D428" i="47"/>
  <c r="D349" i="47"/>
  <c r="H457" i="47"/>
  <c r="H456" i="47" s="1"/>
  <c r="H418" i="47"/>
  <c r="H417" i="47" s="1"/>
  <c r="D385" i="45"/>
  <c r="D311" i="45"/>
  <c r="D265" i="45"/>
  <c r="D366" i="45"/>
  <c r="D270" i="47"/>
  <c r="D516" i="47"/>
  <c r="D460" i="45"/>
  <c r="D300" i="47"/>
  <c r="D255" i="45"/>
  <c r="D357" i="45"/>
  <c r="D246" i="45"/>
  <c r="D292" i="45"/>
  <c r="H477" i="47"/>
  <c r="H476" i="47" s="1"/>
  <c r="H508" i="47"/>
  <c r="H507" i="47" s="1"/>
  <c r="D242" i="47"/>
  <c r="H243" i="47"/>
  <c r="H242" i="47" s="1"/>
  <c r="D348" i="45"/>
  <c r="D413" i="45"/>
  <c r="D201" i="45"/>
  <c r="D213" i="47" s="1"/>
  <c r="D75" i="47"/>
  <c r="D451" i="45"/>
  <c r="D339" i="45"/>
  <c r="D228" i="45"/>
  <c r="H400" i="47"/>
  <c r="H398" i="47" s="1"/>
  <c r="D339" i="47"/>
  <c r="H468" i="47"/>
  <c r="H467" i="47" s="1"/>
  <c r="D309" i="47"/>
  <c r="H310" i="47"/>
  <c r="H309" i="47" s="1"/>
  <c r="D81" i="45"/>
  <c r="D358" i="47"/>
  <c r="H36" i="47"/>
  <c r="D422" i="45"/>
  <c r="D320" i="45"/>
  <c r="D329" i="45"/>
  <c r="D116" i="47"/>
  <c r="D237" i="45"/>
  <c r="D408" i="47"/>
  <c r="D470" i="45"/>
  <c r="D499" i="45"/>
  <c r="D107" i="47"/>
  <c r="D261" i="47"/>
  <c r="D91" i="45"/>
  <c r="D96" i="47" s="1"/>
  <c r="D441" i="45"/>
  <c r="D403" i="45"/>
  <c r="D302" i="45"/>
  <c r="H126" i="47"/>
  <c r="H193" i="47"/>
  <c r="H145" i="47"/>
  <c r="H144" i="47" s="1"/>
  <c r="D126" i="47"/>
  <c r="D191" i="45"/>
  <c r="D204" i="47"/>
  <c r="D173" i="45"/>
  <c r="D185" i="47"/>
  <c r="D182" i="45"/>
  <c r="D193" i="47"/>
  <c r="D155" i="45"/>
  <c r="D166" i="47"/>
  <c r="D164" i="45"/>
  <c r="D175" i="47"/>
  <c r="D145" i="47"/>
  <c r="D144" i="47" s="1"/>
  <c r="D135" i="47"/>
  <c r="H136" i="47"/>
  <c r="H135" i="47" s="1"/>
  <c r="H32" i="47"/>
  <c r="H27" i="47" s="1"/>
  <c r="D27" i="47"/>
  <c r="D8" i="47"/>
  <c r="H9" i="47"/>
  <c r="H8" i="47" s="1"/>
  <c r="H76" i="47"/>
  <c r="H75" i="47" s="1"/>
  <c r="D66" i="47"/>
  <c r="H67" i="47"/>
  <c r="H66" i="47" s="1"/>
  <c r="D56" i="47"/>
  <c r="H57" i="47"/>
  <c r="H56" i="47" s="1"/>
  <c r="H367" i="47"/>
  <c r="H48" i="47"/>
  <c r="H47" i="47" s="1"/>
  <c r="E5" i="47"/>
  <c r="E10" i="48" s="1"/>
  <c r="G163" i="47"/>
  <c r="E388" i="47"/>
  <c r="G105" i="47"/>
  <c r="E105" i="47"/>
  <c r="E104" i="47" s="1"/>
  <c r="E407" i="47"/>
  <c r="E527" i="47"/>
  <c r="E526" i="47" s="1"/>
  <c r="E525" i="47" s="1"/>
  <c r="E13" i="48" s="1"/>
  <c r="G5" i="47"/>
  <c r="D367" i="47"/>
  <c r="H516" i="47"/>
  <c r="H537" i="47"/>
  <c r="H447" i="47"/>
  <c r="H408" i="47"/>
  <c r="H496" i="47"/>
  <c r="H549" i="47"/>
  <c r="H23" i="47"/>
  <c r="H17" i="47" s="1"/>
  <c r="D17" i="47"/>
  <c r="D44" i="45"/>
  <c r="D109" i="45"/>
  <c r="D62" i="45"/>
  <c r="D127" i="45"/>
  <c r="D136" i="45"/>
  <c r="D100" i="45"/>
  <c r="D16" i="45"/>
  <c r="D71" i="45"/>
  <c r="D118" i="45"/>
  <c r="D34" i="45"/>
  <c r="D53" i="45"/>
  <c r="D25" i="45"/>
  <c r="D7" i="45"/>
  <c r="D65" i="47" l="1"/>
  <c r="H125" i="47"/>
  <c r="E387" i="47"/>
  <c r="E386" i="47" s="1"/>
  <c r="E12" i="48" s="1"/>
  <c r="E15" i="48" s="1"/>
  <c r="D222" i="47"/>
  <c r="H222" i="47"/>
  <c r="D548" i="47"/>
  <c r="D547" i="47" s="1"/>
  <c r="D546" i="47" s="1"/>
  <c r="D388" i="47"/>
  <c r="H260" i="47"/>
  <c r="D527" i="47"/>
  <c r="D526" i="47" s="1"/>
  <c r="D81" i="48" s="1"/>
  <c r="D46" i="47"/>
  <c r="D280" i="47"/>
  <c r="D329" i="47"/>
  <c r="D427" i="47"/>
  <c r="D506" i="47"/>
  <c r="D505" i="47" s="1"/>
  <c r="D466" i="47"/>
  <c r="H348" i="47"/>
  <c r="H241" i="47"/>
  <c r="H299" i="47"/>
  <c r="H280" i="47"/>
  <c r="D446" i="47"/>
  <c r="D106" i="47"/>
  <c r="H106" i="47"/>
  <c r="H329" i="47"/>
  <c r="D407" i="47"/>
  <c r="D260" i="47"/>
  <c r="D348" i="47"/>
  <c r="H427" i="47"/>
  <c r="D486" i="47"/>
  <c r="D26" i="47"/>
  <c r="D200" i="45"/>
  <c r="D299" i="47"/>
  <c r="H96" i="47"/>
  <c r="H95" i="47" s="1"/>
  <c r="H85" i="47" s="1"/>
  <c r="H84" i="47" s="1"/>
  <c r="D95" i="47"/>
  <c r="D85" i="47" s="1"/>
  <c r="H213" i="47"/>
  <c r="H212" i="47" s="1"/>
  <c r="D212" i="47"/>
  <c r="D90" i="45"/>
  <c r="H26" i="47"/>
  <c r="D241" i="47"/>
  <c r="D125" i="47"/>
  <c r="D165" i="47"/>
  <c r="H166" i="47"/>
  <c r="H165" i="47" s="1"/>
  <c r="H175" i="47"/>
  <c r="H174" i="47" s="1"/>
  <c r="D174" i="47"/>
  <c r="H185" i="47"/>
  <c r="H184" i="47" s="1"/>
  <c r="H183" i="47" s="1"/>
  <c r="D184" i="47"/>
  <c r="D183" i="47" s="1"/>
  <c r="D7" i="47"/>
  <c r="D203" i="47"/>
  <c r="H204" i="47"/>
  <c r="H203" i="47" s="1"/>
  <c r="H7" i="47"/>
  <c r="H65" i="47"/>
  <c r="H407" i="47"/>
  <c r="H46" i="47"/>
  <c r="H446" i="47"/>
  <c r="H506" i="47"/>
  <c r="H505" i="47" s="1"/>
  <c r="G104" i="47"/>
  <c r="G4" i="47" s="1"/>
  <c r="H527" i="47"/>
  <c r="H526" i="47" s="1"/>
  <c r="H525" i="47" s="1"/>
  <c r="G13" i="48" s="1"/>
  <c r="H13" i="48" s="1"/>
  <c r="H548" i="47"/>
  <c r="H547" i="47" s="1"/>
  <c r="H546" i="47" s="1"/>
  <c r="G14" i="48" s="1"/>
  <c r="H14" i="48" s="1"/>
  <c r="H388" i="47"/>
  <c r="H466" i="47"/>
  <c r="H465" i="47" s="1"/>
  <c r="H486" i="47"/>
  <c r="H485" i="47" s="1"/>
  <c r="H105" i="47" l="1"/>
  <c r="E4" i="47"/>
  <c r="D89" i="48" s="1"/>
  <c r="H221" i="47"/>
  <c r="D45" i="47"/>
  <c r="D113" i="48" s="1"/>
  <c r="D485" i="47"/>
  <c r="D123" i="48" s="1"/>
  <c r="H426" i="47"/>
  <c r="D465" i="47"/>
  <c r="D44" i="48" s="1"/>
  <c r="D387" i="47"/>
  <c r="D120" i="48" s="1"/>
  <c r="D426" i="47"/>
  <c r="D77" i="48" s="1"/>
  <c r="H328" i="47"/>
  <c r="D279" i="47"/>
  <c r="D40" i="48" s="1"/>
  <c r="H279" i="47"/>
  <c r="D221" i="47"/>
  <c r="D117" i="48" s="1"/>
  <c r="D105" i="47"/>
  <c r="D71" i="48" s="1"/>
  <c r="D328" i="47"/>
  <c r="D41" i="48" s="1"/>
  <c r="D84" i="47"/>
  <c r="D70" i="48" s="1"/>
  <c r="H6" i="47"/>
  <c r="D202" i="47"/>
  <c r="D6" i="47"/>
  <c r="D68" i="48" s="1"/>
  <c r="H202" i="47"/>
  <c r="D164" i="47"/>
  <c r="H164" i="47"/>
  <c r="D525" i="47"/>
  <c r="D82" i="48"/>
  <c r="D48" i="48"/>
  <c r="D126" i="48"/>
  <c r="D47" i="48"/>
  <c r="D125" i="48"/>
  <c r="D46" i="48"/>
  <c r="D80" i="48"/>
  <c r="D124" i="48"/>
  <c r="H45" i="47"/>
  <c r="H387" i="47"/>
  <c r="D60" i="48"/>
  <c r="D14" i="48"/>
  <c r="D26" i="48"/>
  <c r="D104" i="48"/>
  <c r="D42" i="48" l="1"/>
  <c r="H386" i="47"/>
  <c r="G12" i="48" s="1"/>
  <c r="D74" i="48"/>
  <c r="D76" i="48"/>
  <c r="D34" i="48"/>
  <c r="D5" i="47"/>
  <c r="D100" i="48" s="1"/>
  <c r="D43" i="48"/>
  <c r="D35" i="48"/>
  <c r="D45" i="48"/>
  <c r="D112" i="48"/>
  <c r="D75" i="48"/>
  <c r="D39" i="48"/>
  <c r="D122" i="48"/>
  <c r="D386" i="47"/>
  <c r="D12" i="48" s="1"/>
  <c r="D73" i="48"/>
  <c r="D69" i="48"/>
  <c r="D121" i="48"/>
  <c r="D78" i="48"/>
  <c r="D118" i="48"/>
  <c r="D79" i="48"/>
  <c r="D115" i="48"/>
  <c r="D37" i="48"/>
  <c r="D119" i="48"/>
  <c r="D114" i="48"/>
  <c r="D36" i="48"/>
  <c r="H163" i="47"/>
  <c r="H104" i="47" s="1"/>
  <c r="G11" i="48" s="1"/>
  <c r="H11" i="48" s="1"/>
  <c r="D163" i="47"/>
  <c r="D13" i="48"/>
  <c r="D59" i="48"/>
  <c r="D25" i="48"/>
  <c r="D103" i="48"/>
  <c r="H5" i="47"/>
  <c r="G10" i="48" s="1"/>
  <c r="H10" i="48" s="1"/>
  <c r="D22" i="48" l="1"/>
  <c r="D102" i="48"/>
  <c r="D56" i="48"/>
  <c r="D58" i="48"/>
  <c r="D24" i="48"/>
  <c r="D10" i="48"/>
  <c r="H4" i="47"/>
  <c r="D91" i="48" s="1"/>
  <c r="D92" i="48" s="1"/>
  <c r="D72" i="48"/>
  <c r="D83" i="48" s="1"/>
  <c r="D116" i="48"/>
  <c r="D127" i="48" s="1"/>
  <c r="D38" i="48"/>
  <c r="D49" i="48" s="1"/>
  <c r="D104" i="47"/>
  <c r="H12" i="48"/>
  <c r="H15" i="48" s="1"/>
  <c r="I10" i="48" s="1"/>
  <c r="G15" i="48"/>
  <c r="D57" i="48" l="1"/>
  <c r="D61" i="48" s="1"/>
  <c r="D23" i="48"/>
  <c r="D27" i="48" s="1"/>
  <c r="D101" i="48"/>
  <c r="D105" i="48" s="1"/>
  <c r="D11" i="48"/>
  <c r="D15" i="48" s="1"/>
  <c r="F16" i="48" s="1"/>
  <c r="D4" i="47"/>
  <c r="I14" i="48"/>
  <c r="I11" i="48"/>
  <c r="I12" i="48"/>
  <c r="I13" i="48"/>
  <c r="C35" i="45" l="1"/>
  <c r="G16" i="48"/>
  <c r="E16" i="48"/>
  <c r="E17" i="48" l="1"/>
  <c r="A4" i="22" l="1" a="1"/>
  <c r="A4" i="22" s="1"/>
  <c r="A5" i="22" a="1"/>
  <c r="A5" i="22" s="1"/>
  <c r="A6" i="22" a="1"/>
  <c r="A6" i="22" s="1"/>
  <c r="A7" i="22" a="1"/>
  <c r="A7" i="22" s="1"/>
  <c r="A8" i="22" a="1"/>
  <c r="A8" i="22" s="1"/>
  <c r="A9" i="22" a="1"/>
  <c r="A9" i="22" s="1"/>
  <c r="B9" i="22" s="1"/>
  <c r="A10" i="22" a="1"/>
  <c r="A10" i="22" s="1"/>
  <c r="A11" i="22" a="1"/>
  <c r="A11" i="22" s="1"/>
  <c r="A12" i="22" a="1"/>
  <c r="A12" i="22" s="1"/>
  <c r="A13" i="22" a="1"/>
  <c r="A13" i="22" s="1"/>
  <c r="A14" i="22" a="1"/>
  <c r="A14" i="22" s="1"/>
  <c r="A15" i="22" a="1"/>
  <c r="A15" i="22" s="1"/>
  <c r="A16" i="22" a="1"/>
  <c r="A16" i="22" s="1"/>
  <c r="A17" i="22" a="1"/>
  <c r="A17" i="22" s="1"/>
  <c r="B17" i="22" s="1"/>
  <c r="A18" i="22" a="1"/>
  <c r="A18" i="22" s="1"/>
  <c r="A19" i="22" a="1"/>
  <c r="A19" i="22" s="1"/>
  <c r="A20" i="22" a="1"/>
  <c r="A20" i="22" s="1"/>
  <c r="A21" i="22" a="1"/>
  <c r="A21" i="22" s="1"/>
  <c r="A22" i="22" a="1"/>
  <c r="A22" i="22" s="1"/>
  <c r="A23" i="22" a="1"/>
  <c r="A23" i="22" s="1"/>
  <c r="B23" i="22" s="1"/>
  <c r="A24" i="22" a="1"/>
  <c r="A24" i="22" s="1"/>
  <c r="A25" i="22" a="1"/>
  <c r="A25" i="22" s="1"/>
  <c r="B25" i="22" s="1"/>
  <c r="A26" i="22" a="1"/>
  <c r="A26" i="22" s="1"/>
  <c r="A27" i="22" a="1"/>
  <c r="A27" i="22" s="1"/>
  <c r="A28" i="22" a="1"/>
  <c r="A28" i="22" s="1"/>
  <c r="A29" i="22" a="1"/>
  <c r="A29" i="22" s="1"/>
  <c r="A30" i="22" a="1"/>
  <c r="A30" i="22" s="1"/>
  <c r="A31" i="22" a="1"/>
  <c r="A31" i="22" s="1"/>
  <c r="A32" i="22" a="1"/>
  <c r="A32" i="22" s="1"/>
  <c r="A33" i="22" a="1"/>
  <c r="A33" i="22" s="1"/>
  <c r="B33" i="22" s="1"/>
  <c r="A34" i="22" a="1"/>
  <c r="A34" i="22" s="1"/>
  <c r="A35" i="22" a="1"/>
  <c r="A35" i="22" s="1"/>
  <c r="A36" i="22" a="1"/>
  <c r="A36" i="22" s="1"/>
  <c r="A37" i="22" a="1"/>
  <c r="A37" i="22" s="1"/>
  <c r="A38" i="22" a="1"/>
  <c r="A38" i="22" s="1"/>
  <c r="A39" i="22" a="1"/>
  <c r="A39" i="22" s="1"/>
  <c r="A40" i="22" a="1"/>
  <c r="A40" i="22" s="1"/>
  <c r="A41" i="22" a="1"/>
  <c r="A41" i="22" s="1"/>
  <c r="B41" i="22" s="1"/>
  <c r="A42" i="22" a="1"/>
  <c r="A42" i="22" s="1"/>
  <c r="A43" i="22" a="1"/>
  <c r="A43" i="22" s="1"/>
  <c r="A44" i="22" a="1"/>
  <c r="A44" i="22" s="1"/>
  <c r="A45" i="22" a="1"/>
  <c r="A45" i="22" s="1"/>
  <c r="A46" i="22" a="1"/>
  <c r="A46" i="22" s="1"/>
  <c r="A47" i="22" a="1"/>
  <c r="A47" i="22" s="1"/>
  <c r="A48" i="22" a="1"/>
  <c r="A48" i="22" s="1"/>
  <c r="A49" i="22" a="1"/>
  <c r="A49" i="22" s="1"/>
  <c r="B49" i="22" s="1"/>
  <c r="A50" i="22" a="1"/>
  <c r="A50" i="22" s="1"/>
  <c r="A51" i="22" a="1"/>
  <c r="A51" i="22" s="1"/>
  <c r="A52" i="22" a="1"/>
  <c r="A52" i="22" s="1"/>
  <c r="A53" i="22" a="1"/>
  <c r="A53" i="22" s="1"/>
  <c r="A54" i="22" a="1"/>
  <c r="A54" i="22" s="1"/>
  <c r="A55" i="22" a="1"/>
  <c r="A55" i="22" s="1"/>
  <c r="A56" i="22" a="1"/>
  <c r="A56" i="22" s="1"/>
  <c r="A57" i="22" a="1"/>
  <c r="A57" i="22" s="1"/>
  <c r="B57" i="22" s="1"/>
  <c r="A58" i="22" a="1"/>
  <c r="A58" i="22" s="1"/>
  <c r="A59" i="22" a="1"/>
  <c r="A59" i="22" s="1"/>
  <c r="A60" i="22" a="1"/>
  <c r="A60" i="22" s="1"/>
  <c r="A61" i="22" a="1"/>
  <c r="A61" i="22" s="1"/>
  <c r="A62" i="22" a="1"/>
  <c r="A62" i="22" s="1"/>
  <c r="A63" i="22" a="1"/>
  <c r="A63" i="22" s="1"/>
  <c r="A64" i="22" a="1"/>
  <c r="A64" i="22" s="1"/>
  <c r="A65" i="22" a="1"/>
  <c r="A65" i="22" s="1"/>
  <c r="B65" i="22" s="1"/>
  <c r="A66" i="22" a="1"/>
  <c r="A66" i="22" s="1"/>
  <c r="A67" i="22" a="1"/>
  <c r="A67" i="22" s="1"/>
  <c r="A68" i="22" a="1"/>
  <c r="A68" i="22" s="1"/>
  <c r="A69" i="22" a="1"/>
  <c r="A69" i="22" s="1"/>
  <c r="A70" i="22" a="1"/>
  <c r="A70" i="22" s="1"/>
  <c r="A71" i="22" a="1"/>
  <c r="A71" i="22" s="1"/>
  <c r="A72" i="22" a="1"/>
  <c r="A72" i="22" s="1"/>
  <c r="A73" i="22" a="1"/>
  <c r="A73" i="22" s="1"/>
  <c r="B73" i="22" s="1"/>
  <c r="A74" i="22" a="1"/>
  <c r="A74" i="22" s="1"/>
  <c r="A75" i="22" a="1"/>
  <c r="A75" i="22" s="1"/>
  <c r="A76" i="22" a="1"/>
  <c r="A76" i="22" s="1"/>
  <c r="A77" i="22" a="1"/>
  <c r="A77" i="22" s="1"/>
  <c r="A78" i="22" a="1"/>
  <c r="A78" i="22" s="1"/>
  <c r="A79" i="22" a="1"/>
  <c r="A79" i="22" s="1"/>
  <c r="A80" i="22" a="1"/>
  <c r="A80" i="22" s="1"/>
  <c r="A81" i="22" a="1"/>
  <c r="A81" i="22" s="1"/>
  <c r="B81" i="22" s="1"/>
  <c r="A82" i="22" a="1"/>
  <c r="A82" i="22" s="1"/>
  <c r="A83" i="22" a="1"/>
  <c r="A83" i="22" s="1"/>
  <c r="A84" i="22" a="1"/>
  <c r="A84" i="22" s="1"/>
  <c r="A85" i="22" a="1"/>
  <c r="A85" i="22" s="1"/>
  <c r="A86" i="22" a="1"/>
  <c r="A86" i="22" s="1"/>
  <c r="A87" i="22" a="1"/>
  <c r="A87" i="22" s="1"/>
  <c r="A88" i="22" a="1"/>
  <c r="A88" i="22" s="1"/>
  <c r="A89" i="22" a="1"/>
  <c r="A89" i="22" s="1"/>
  <c r="B89" i="22" s="1"/>
  <c r="A90" i="22" a="1"/>
  <c r="A90" i="22" s="1"/>
  <c r="A91" i="22" a="1"/>
  <c r="A91" i="22" s="1"/>
  <c r="A92" i="22" a="1"/>
  <c r="A92" i="22" s="1"/>
  <c r="A93" i="22" a="1"/>
  <c r="A93" i="22" s="1"/>
  <c r="A94" i="22" a="1"/>
  <c r="A94" i="22" s="1"/>
  <c r="A95" i="22" a="1"/>
  <c r="A95" i="22" s="1"/>
  <c r="A96" i="22" a="1"/>
  <c r="A96" i="22" s="1"/>
  <c r="A97" i="22" a="1"/>
  <c r="A97" i="22" s="1"/>
  <c r="B97" i="22" s="1"/>
  <c r="A98" i="22" a="1"/>
  <c r="A98" i="22" s="1"/>
  <c r="A99" i="22" a="1"/>
  <c r="A99" i="22" s="1"/>
  <c r="A100" i="22" a="1"/>
  <c r="A100" i="22" s="1"/>
  <c r="A101" i="22" a="1"/>
  <c r="A101" i="22" s="1"/>
  <c r="A102" i="22" a="1"/>
  <c r="A102" i="22" s="1"/>
  <c r="A103" i="22" a="1"/>
  <c r="A103" i="22" s="1"/>
  <c r="A104" i="22" a="1"/>
  <c r="A104" i="22" s="1"/>
  <c r="A105" i="22" a="1"/>
  <c r="A105" i="22" s="1"/>
  <c r="B105" i="22" s="1"/>
  <c r="A106" i="22" a="1"/>
  <c r="A106" i="22" s="1"/>
  <c r="A107" i="22" a="1"/>
  <c r="A107" i="22" s="1"/>
  <c r="A108" i="22" a="1"/>
  <c r="A108" i="22" s="1"/>
  <c r="A109" i="22" a="1"/>
  <c r="A109" i="22" s="1"/>
  <c r="A110" i="22" a="1"/>
  <c r="A110" i="22" s="1"/>
  <c r="A111" i="22" a="1"/>
  <c r="A111" i="22" s="1"/>
  <c r="A112" i="22" a="1"/>
  <c r="A112" i="22" s="1"/>
  <c r="A113" i="22" a="1"/>
  <c r="A113" i="22" s="1"/>
  <c r="B113" i="22" s="1"/>
  <c r="A114" i="22" a="1"/>
  <c r="A114" i="22" s="1"/>
  <c r="A115" i="22" a="1"/>
  <c r="A115" i="22" s="1"/>
  <c r="A116" i="22" a="1"/>
  <c r="A116" i="22" s="1"/>
  <c r="A117" i="22" a="1"/>
  <c r="A117" i="22" s="1"/>
  <c r="A118" i="22" a="1"/>
  <c r="A118" i="22" s="1"/>
  <c r="A119" i="22" a="1"/>
  <c r="A119" i="22" s="1"/>
  <c r="A120" i="22" a="1"/>
  <c r="A120" i="22" s="1"/>
  <c r="A121" i="22" a="1"/>
  <c r="A121" i="22" s="1"/>
  <c r="B121" i="22" s="1"/>
  <c r="A122" i="22" a="1"/>
  <c r="A122" i="22" s="1"/>
  <c r="A123" i="22" a="1"/>
  <c r="A123" i="22" s="1"/>
  <c r="A124" i="22" a="1"/>
  <c r="A124" i="22" s="1"/>
  <c r="A125" i="22" a="1"/>
  <c r="A125" i="22" s="1"/>
  <c r="A126" i="22" a="1"/>
  <c r="A126" i="22" s="1"/>
  <c r="A127" i="22" a="1"/>
  <c r="A127" i="22" s="1"/>
  <c r="A128" i="22" a="1"/>
  <c r="A128" i="22" s="1"/>
  <c r="A129" i="22" a="1"/>
  <c r="A129" i="22" s="1"/>
  <c r="B129" i="22" s="1"/>
  <c r="A130" i="22" a="1"/>
  <c r="A130" i="22" s="1"/>
  <c r="A131" i="22" a="1"/>
  <c r="A131" i="22" s="1"/>
  <c r="B131" i="22" s="1"/>
  <c r="A132" i="22" a="1"/>
  <c r="A132" i="22" s="1"/>
  <c r="A133" i="22" a="1"/>
  <c r="A133" i="22" s="1"/>
  <c r="A134" i="22" a="1"/>
  <c r="A134" i="22" s="1"/>
  <c r="A135" i="22" a="1"/>
  <c r="A135" i="22" s="1"/>
  <c r="A136" i="22" a="1"/>
  <c r="A136" i="22" s="1"/>
  <c r="A137" i="22" a="1"/>
  <c r="A137" i="22" s="1"/>
  <c r="A138" i="22" a="1"/>
  <c r="A138" i="22" s="1"/>
  <c r="A139" i="22" a="1"/>
  <c r="A139" i="22" s="1"/>
  <c r="A140" i="22" a="1"/>
  <c r="A140" i="22" s="1"/>
  <c r="A141" i="22" a="1"/>
  <c r="A141" i="22" s="1"/>
  <c r="A142" i="22" a="1"/>
  <c r="A142" i="22" s="1"/>
  <c r="A143" i="22" a="1"/>
  <c r="A143" i="22" s="1"/>
  <c r="A144" i="22" a="1"/>
  <c r="A144" i="22" s="1"/>
  <c r="A145" i="22" a="1"/>
  <c r="A145" i="22" s="1"/>
  <c r="A146" i="22" a="1"/>
  <c r="A146" i="22" s="1"/>
  <c r="A147" i="22" a="1"/>
  <c r="A147" i="22" s="1"/>
  <c r="A148" i="22" a="1"/>
  <c r="A148" i="22" s="1"/>
  <c r="A149" i="22" a="1"/>
  <c r="A149" i="22" s="1"/>
  <c r="A150" i="22" a="1"/>
  <c r="A150" i="22" s="1"/>
  <c r="A151" i="22" a="1"/>
  <c r="A151" i="22" s="1"/>
  <c r="A152" i="22" a="1"/>
  <c r="A152" i="22" s="1"/>
  <c r="A153" i="22" a="1"/>
  <c r="A153" i="22" s="1"/>
  <c r="A154" i="22" a="1"/>
  <c r="A154" i="22" s="1"/>
  <c r="A155" i="22" a="1"/>
  <c r="A155" i="22" s="1"/>
  <c r="A156" i="22" a="1"/>
  <c r="A156" i="22" s="1"/>
  <c r="A157" i="22" a="1"/>
  <c r="A157" i="22" s="1"/>
  <c r="A158" i="22" a="1"/>
  <c r="A158" i="22" s="1"/>
  <c r="A159" i="22" a="1"/>
  <c r="A159" i="22" s="1"/>
  <c r="A160" i="22" a="1"/>
  <c r="A160" i="22" s="1"/>
  <c r="A161" i="22" a="1"/>
  <c r="A161" i="22" s="1"/>
  <c r="A162" i="22" a="1"/>
  <c r="A162" i="22" s="1"/>
  <c r="A163" i="22" a="1"/>
  <c r="A163" i="22" s="1"/>
  <c r="A164" i="22" a="1"/>
  <c r="A164" i="22" s="1"/>
  <c r="A165" i="22" a="1"/>
  <c r="A165" i="22" s="1"/>
  <c r="A166" i="22" a="1"/>
  <c r="A166" i="22" s="1"/>
  <c r="A167" i="22" a="1"/>
  <c r="A167" i="22" s="1"/>
  <c r="A168" i="22" a="1"/>
  <c r="A168" i="22" s="1"/>
  <c r="A169" i="22" a="1"/>
  <c r="A169" i="22" s="1"/>
  <c r="A170" i="22" a="1"/>
  <c r="A170" i="22" s="1"/>
  <c r="A171" i="22" a="1"/>
  <c r="A171" i="22" s="1"/>
  <c r="A172" i="22" a="1"/>
  <c r="A172" i="22" s="1"/>
  <c r="A173" i="22" a="1"/>
  <c r="A173" i="22" s="1"/>
  <c r="A174" i="22" a="1"/>
  <c r="A174" i="22" s="1"/>
  <c r="A175" i="22" a="1"/>
  <c r="A175" i="22" s="1"/>
  <c r="A176" i="22" a="1"/>
  <c r="A176" i="22" s="1"/>
  <c r="A177" i="22" a="1"/>
  <c r="A177" i="22" s="1"/>
  <c r="A178" i="22" a="1"/>
  <c r="A178" i="22" s="1"/>
  <c r="A179" i="22" a="1"/>
  <c r="A179" i="22" s="1"/>
  <c r="A180" i="22" a="1"/>
  <c r="A180" i="22" s="1"/>
  <c r="A181" i="22" a="1"/>
  <c r="A181" i="22" s="1"/>
  <c r="A182" i="22" a="1"/>
  <c r="A182" i="22" s="1"/>
  <c r="A183" i="22" a="1"/>
  <c r="A183" i="22" s="1"/>
  <c r="B183" i="22" s="1"/>
  <c r="A184" i="22" a="1"/>
  <c r="A184" i="22" s="1"/>
  <c r="A185" i="22" a="1"/>
  <c r="A185" i="22" s="1"/>
  <c r="B185" i="22" s="1"/>
  <c r="A186" i="22" a="1"/>
  <c r="A186" i="22" s="1"/>
  <c r="A187" i="22" a="1"/>
  <c r="A187" i="22" s="1"/>
  <c r="A188" i="22" a="1"/>
  <c r="A188" i="22" s="1"/>
  <c r="A189" i="22" a="1"/>
  <c r="A189" i="22" s="1"/>
  <c r="A190" i="22" a="1"/>
  <c r="A190" i="22" s="1"/>
  <c r="A191" i="22" a="1"/>
  <c r="A191" i="22" s="1"/>
  <c r="A192" i="22" a="1"/>
  <c r="A192" i="22" s="1"/>
  <c r="A193" i="22" a="1"/>
  <c r="A193" i="22" s="1"/>
  <c r="B193" i="22" s="1"/>
  <c r="A194" i="22" a="1"/>
  <c r="A194" i="22" s="1"/>
  <c r="A195" i="22" a="1"/>
  <c r="A195" i="22" s="1"/>
  <c r="A196" i="22" a="1"/>
  <c r="A196" i="22" s="1"/>
  <c r="A197" i="22" a="1"/>
  <c r="A197" i="22" s="1"/>
  <c r="A198" i="22" a="1"/>
  <c r="A198" i="22" s="1"/>
  <c r="A199" i="22" a="1"/>
  <c r="A199" i="22" s="1"/>
  <c r="A200" i="22" a="1"/>
  <c r="A200" i="22" s="1"/>
  <c r="A201" i="22" a="1"/>
  <c r="A201" i="22" s="1"/>
  <c r="B201" i="22" s="1"/>
  <c r="A202" i="22" a="1"/>
  <c r="A202" i="22" s="1"/>
  <c r="A203" i="22" a="1"/>
  <c r="A203" i="22" s="1"/>
  <c r="A204" i="22" a="1"/>
  <c r="A204" i="22" s="1"/>
  <c r="A205" i="22" a="1"/>
  <c r="A205" i="22" s="1"/>
  <c r="A206" i="22" a="1"/>
  <c r="A206" i="22" s="1"/>
  <c r="A207" i="22" a="1"/>
  <c r="A207" i="22" s="1"/>
  <c r="A208" i="22" a="1"/>
  <c r="A208" i="22" s="1"/>
  <c r="A209" i="22" a="1"/>
  <c r="A209" i="22" s="1"/>
  <c r="B209" i="22" s="1"/>
  <c r="A210" i="22" a="1"/>
  <c r="A210" i="22" s="1"/>
  <c r="A211" i="22" a="1"/>
  <c r="A211" i="22" s="1"/>
  <c r="A212" i="22" a="1"/>
  <c r="A212" i="22" s="1"/>
  <c r="A213" i="22" a="1"/>
  <c r="A213" i="22" s="1"/>
  <c r="A214" i="22" a="1"/>
  <c r="A214" i="22" s="1"/>
  <c r="A215" i="22" a="1"/>
  <c r="A215" i="22" s="1"/>
  <c r="A216" i="22" a="1"/>
  <c r="A216" i="22" s="1"/>
  <c r="A217" i="22" a="1"/>
  <c r="A217" i="22" s="1"/>
  <c r="B217" i="22" s="1"/>
  <c r="A218" i="22" a="1"/>
  <c r="A218" i="22" s="1"/>
  <c r="A219" i="22" a="1"/>
  <c r="A219" i="22" s="1"/>
  <c r="A220" i="22" a="1"/>
  <c r="A220" i="22" s="1"/>
  <c r="A221" i="22" a="1"/>
  <c r="A221" i="22" s="1"/>
  <c r="A222" i="22" a="1"/>
  <c r="A222" i="22" s="1"/>
  <c r="A223" i="22" a="1"/>
  <c r="A223" i="22" s="1"/>
  <c r="A224" i="22" a="1"/>
  <c r="A224" i="22" s="1"/>
  <c r="A225" i="22" a="1"/>
  <c r="A225" i="22" s="1"/>
  <c r="B225" i="22" s="1"/>
  <c r="A226" i="22" a="1"/>
  <c r="A226" i="22" s="1"/>
  <c r="A227" i="22" a="1"/>
  <c r="A227" i="22" s="1"/>
  <c r="A228" i="22" a="1"/>
  <c r="A228" i="22" s="1"/>
  <c r="A229" i="22" a="1"/>
  <c r="A229" i="22" s="1"/>
  <c r="A230" i="22" a="1"/>
  <c r="A230" i="22" s="1"/>
  <c r="A231" i="22" a="1"/>
  <c r="A231" i="22" s="1"/>
  <c r="A232" i="22" a="1"/>
  <c r="A232" i="22" s="1"/>
  <c r="A233" i="22" a="1"/>
  <c r="A233" i="22" s="1"/>
  <c r="B233" i="22" s="1"/>
  <c r="A234" i="22" a="1"/>
  <c r="A234" i="22" s="1"/>
  <c r="A235" i="22" a="1"/>
  <c r="A235" i="22" s="1"/>
  <c r="A236" i="22" a="1"/>
  <c r="A236" i="22" s="1"/>
  <c r="A237" i="22" a="1"/>
  <c r="A237" i="22" s="1"/>
  <c r="A238" i="22" a="1"/>
  <c r="A238" i="22" s="1"/>
  <c r="A239" i="22" a="1"/>
  <c r="A239" i="22" s="1"/>
  <c r="A240" i="22" a="1"/>
  <c r="A240" i="22" s="1"/>
  <c r="A241" i="22" a="1"/>
  <c r="A241" i="22" s="1"/>
  <c r="B241" i="22" s="1"/>
  <c r="A242" i="22" a="1"/>
  <c r="A242" i="22" s="1"/>
  <c r="A243" i="22" a="1"/>
  <c r="A243" i="22" s="1"/>
  <c r="A244" i="22" a="1"/>
  <c r="A244" i="22" s="1"/>
  <c r="A245" i="22" a="1"/>
  <c r="A245" i="22" s="1"/>
  <c r="A246" i="22" a="1"/>
  <c r="A246" i="22" s="1"/>
  <c r="A247" i="22" a="1"/>
  <c r="A247" i="22" s="1"/>
  <c r="A248" i="22" a="1"/>
  <c r="A248" i="22" s="1"/>
  <c r="A249" i="22" a="1"/>
  <c r="A249" i="22" s="1"/>
  <c r="B249" i="22" s="1"/>
  <c r="A250" i="22" a="1"/>
  <c r="A250" i="22" s="1"/>
  <c r="A251" i="22" a="1"/>
  <c r="A251" i="22" s="1"/>
  <c r="A252" i="22" a="1"/>
  <c r="A252" i="22" s="1"/>
  <c r="A253" i="22" a="1"/>
  <c r="A253" i="22" s="1"/>
  <c r="A254" i="22" a="1"/>
  <c r="A254" i="22" s="1"/>
  <c r="A255" i="22" a="1"/>
  <c r="A255" i="22" s="1"/>
  <c r="A256" i="22" a="1"/>
  <c r="A256" i="22" s="1"/>
  <c r="A257" i="22" a="1"/>
  <c r="A257" i="22" s="1"/>
  <c r="B257" i="22" s="1"/>
  <c r="A258" i="22" a="1"/>
  <c r="A258" i="22" s="1"/>
  <c r="A259" i="22" a="1"/>
  <c r="A259" i="22" s="1"/>
  <c r="B259" i="22" s="1"/>
  <c r="A260" i="22" a="1"/>
  <c r="A260" i="22" s="1"/>
  <c r="A261" i="22" a="1"/>
  <c r="A261" i="22" s="1"/>
  <c r="A262" i="22" a="1"/>
  <c r="A262" i="22" s="1"/>
  <c r="A263" i="22" a="1"/>
  <c r="A263" i="22" s="1"/>
  <c r="A264" i="22" a="1"/>
  <c r="A264" i="22" s="1"/>
  <c r="A265" i="22" a="1"/>
  <c r="A265" i="22" s="1"/>
  <c r="B265" i="22" s="1"/>
  <c r="A266" i="22" a="1"/>
  <c r="A266" i="22" s="1"/>
  <c r="A267" i="22" a="1"/>
  <c r="A267" i="22" s="1"/>
  <c r="A268" i="22" a="1"/>
  <c r="A268" i="22" s="1"/>
  <c r="A269" i="22" a="1"/>
  <c r="A269" i="22" s="1"/>
  <c r="A270" i="22" a="1"/>
  <c r="A270" i="22" s="1"/>
  <c r="A271" i="22" a="1"/>
  <c r="A271" i="22" s="1"/>
  <c r="A272" i="22" a="1"/>
  <c r="A272" i="22" s="1"/>
  <c r="A273" i="22" a="1"/>
  <c r="A273" i="22" s="1"/>
  <c r="B273" i="22" s="1"/>
  <c r="A274" i="22" a="1"/>
  <c r="A274" i="22" s="1"/>
  <c r="A275" i="22" a="1"/>
  <c r="A275" i="22" s="1"/>
  <c r="A276" i="22" a="1"/>
  <c r="A276" i="22" s="1"/>
  <c r="A277" i="22" a="1"/>
  <c r="A277" i="22" s="1"/>
  <c r="A278" i="22" a="1"/>
  <c r="A278" i="22" s="1"/>
  <c r="A279" i="22" a="1"/>
  <c r="A279" i="22" s="1"/>
  <c r="A280" i="22" a="1"/>
  <c r="A280" i="22" s="1"/>
  <c r="A281" i="22" a="1"/>
  <c r="A281" i="22" s="1"/>
  <c r="B281" i="22" s="1"/>
  <c r="A282" i="22" a="1"/>
  <c r="A282" i="22" s="1"/>
  <c r="A283" i="22" a="1"/>
  <c r="A283" i="22" s="1"/>
  <c r="A284" i="22" a="1"/>
  <c r="A284" i="22" s="1"/>
  <c r="A285" i="22" a="1"/>
  <c r="A285" i="22" s="1"/>
  <c r="A286" i="22" a="1"/>
  <c r="A286" i="22" s="1"/>
  <c r="A287" i="22" a="1"/>
  <c r="A287" i="22" s="1"/>
  <c r="A288" i="22" a="1"/>
  <c r="A288" i="22" s="1"/>
  <c r="A289" i="22" a="1"/>
  <c r="A289" i="22" s="1"/>
  <c r="B289" i="22" s="1"/>
  <c r="A290" i="22" a="1"/>
  <c r="A290" i="22" s="1"/>
  <c r="A291" i="22" a="1"/>
  <c r="A291" i="22" s="1"/>
  <c r="A292" i="22" a="1"/>
  <c r="A292" i="22" s="1"/>
  <c r="A293" i="22" a="1"/>
  <c r="A293" i="22" s="1"/>
  <c r="A294" i="22" a="1"/>
  <c r="A294" i="22" s="1"/>
  <c r="A295" i="22" a="1"/>
  <c r="A295" i="22" s="1"/>
  <c r="A296" i="22" a="1"/>
  <c r="A296" i="22" s="1"/>
  <c r="A297" i="22" a="1"/>
  <c r="A297" i="22" s="1"/>
  <c r="B297" i="22" s="1"/>
  <c r="A298" i="22" a="1"/>
  <c r="A298" i="22" s="1"/>
  <c r="A299" i="22" a="1"/>
  <c r="A299" i="22" s="1"/>
  <c r="B299" i="22" s="1"/>
  <c r="A300" i="22" a="1"/>
  <c r="A300" i="22" s="1"/>
  <c r="A301" i="22" a="1"/>
  <c r="A301" i="22" s="1"/>
  <c r="A302" i="22" a="1"/>
  <c r="A302" i="22" s="1"/>
  <c r="A303" i="22" a="1"/>
  <c r="A303" i="22" s="1"/>
  <c r="A304" i="22" a="1"/>
  <c r="A304" i="22" s="1"/>
  <c r="A305" i="22" a="1"/>
  <c r="A305" i="22" s="1"/>
  <c r="A306" i="22" a="1"/>
  <c r="A306" i="22" s="1"/>
  <c r="A307" i="22" a="1"/>
  <c r="A307" i="22" s="1"/>
  <c r="A308" i="22" a="1"/>
  <c r="A308" i="22" s="1"/>
  <c r="A309" i="22" a="1"/>
  <c r="A309" i="22" s="1"/>
  <c r="A310" i="22" a="1"/>
  <c r="A310" i="22" s="1"/>
  <c r="A311" i="22" a="1"/>
  <c r="A311" i="22" s="1"/>
  <c r="A312" i="22" a="1"/>
  <c r="A312" i="22" s="1"/>
  <c r="A313" i="22" a="1"/>
  <c r="A313" i="22" s="1"/>
  <c r="A314" i="22" a="1"/>
  <c r="A314" i="22" s="1"/>
  <c r="A315" i="22" a="1"/>
  <c r="A315" i="22" s="1"/>
  <c r="A316" i="22" a="1"/>
  <c r="A316" i="22" s="1"/>
  <c r="A317" i="22" a="1"/>
  <c r="A317" i="22" s="1"/>
  <c r="A318" i="22" a="1"/>
  <c r="A318" i="22" s="1"/>
  <c r="A319" i="22" a="1"/>
  <c r="A319" i="22" s="1"/>
  <c r="A320" i="22" a="1"/>
  <c r="A320" i="22" s="1"/>
  <c r="A321" i="22" a="1"/>
  <c r="A321" i="22" s="1"/>
  <c r="A322" i="22" a="1"/>
  <c r="A322" i="22" s="1"/>
  <c r="A323" i="22" a="1"/>
  <c r="A323" i="22" s="1"/>
  <c r="A324" i="22" a="1"/>
  <c r="A324" i="22" s="1"/>
  <c r="A325" i="22" a="1"/>
  <c r="A325" i="22" s="1"/>
  <c r="A326" i="22" a="1"/>
  <c r="A326" i="22" s="1"/>
  <c r="A327" i="22" a="1"/>
  <c r="A327" i="22" s="1"/>
  <c r="A328" i="22" a="1"/>
  <c r="A328" i="22" s="1"/>
  <c r="A329" i="22" a="1"/>
  <c r="A329" i="22" s="1"/>
  <c r="A330" i="22" a="1"/>
  <c r="A330" i="22" s="1"/>
  <c r="A331" i="22" a="1"/>
  <c r="A331" i="22" s="1"/>
  <c r="A332" i="22" a="1"/>
  <c r="A332" i="22" s="1"/>
  <c r="A333" i="22" a="1"/>
  <c r="A333" i="22" s="1"/>
  <c r="A334" i="22" a="1"/>
  <c r="A334" i="22" s="1"/>
  <c r="A335" i="22" a="1"/>
  <c r="A335" i="22" s="1"/>
  <c r="A336" i="22" a="1"/>
  <c r="A336" i="22" s="1"/>
  <c r="A337" i="22" a="1"/>
  <c r="A337" i="22" s="1"/>
  <c r="A338" i="22" a="1"/>
  <c r="A338" i="22" s="1"/>
  <c r="A339" i="22" a="1"/>
  <c r="A339" i="22" s="1"/>
  <c r="A340" i="22" a="1"/>
  <c r="A340" i="22" s="1"/>
  <c r="A341" i="22" a="1"/>
  <c r="A341" i="22" s="1"/>
  <c r="A342" i="22" a="1"/>
  <c r="A342" i="22" s="1"/>
  <c r="A343" i="22" a="1"/>
  <c r="A343" i="22" s="1"/>
  <c r="A344" i="22" a="1"/>
  <c r="A344" i="22" s="1"/>
  <c r="A345" i="22" a="1"/>
  <c r="A345" i="22" s="1"/>
  <c r="A346" i="22" a="1"/>
  <c r="A346" i="22" s="1"/>
  <c r="A347" i="22" a="1"/>
  <c r="A347" i="22" s="1"/>
  <c r="A348" i="22" a="1"/>
  <c r="A348" i="22" s="1"/>
  <c r="A349" i="22" a="1"/>
  <c r="A349" i="22" s="1"/>
  <c r="A350" i="22" a="1"/>
  <c r="A350" i="22" s="1"/>
  <c r="A351" i="22" a="1"/>
  <c r="A351" i="22" s="1"/>
  <c r="A352" i="22" a="1"/>
  <c r="A352" i="22" s="1"/>
  <c r="A353" i="22" a="1"/>
  <c r="A353" i="22" s="1"/>
  <c r="A354" i="22" a="1"/>
  <c r="A354" i="22" s="1"/>
  <c r="A355" i="22" a="1"/>
  <c r="A355" i="22" s="1"/>
  <c r="A356" i="22" a="1"/>
  <c r="A356" i="22" s="1"/>
  <c r="A357" i="22" a="1"/>
  <c r="A357" i="22" s="1"/>
  <c r="A358" i="22" a="1"/>
  <c r="A358" i="22" s="1"/>
  <c r="A359" i="22" a="1"/>
  <c r="A359" i="22" s="1"/>
  <c r="A360" i="22" a="1"/>
  <c r="A360" i="22" s="1"/>
  <c r="A361" i="22" a="1"/>
  <c r="A361" i="22" s="1"/>
  <c r="A362" i="22" a="1"/>
  <c r="A362" i="22" s="1"/>
  <c r="A363" i="22" a="1"/>
  <c r="A363" i="22" s="1"/>
  <c r="A364" i="22" a="1"/>
  <c r="A364" i="22" s="1"/>
  <c r="A365" i="22" a="1"/>
  <c r="A365" i="22" s="1"/>
  <c r="A366" i="22" a="1"/>
  <c r="A366" i="22" s="1"/>
  <c r="A367" i="22" a="1"/>
  <c r="A367" i="22" s="1"/>
  <c r="A368" i="22" a="1"/>
  <c r="A368" i="22" s="1"/>
  <c r="A369" i="22" a="1"/>
  <c r="A369" i="22" s="1"/>
  <c r="A370" i="22" a="1"/>
  <c r="A370" i="22" s="1"/>
  <c r="A371" i="22" a="1"/>
  <c r="A371" i="22" s="1"/>
  <c r="A372" i="22" a="1"/>
  <c r="A372" i="22" s="1"/>
  <c r="A373" i="22" a="1"/>
  <c r="A373" i="22" s="1"/>
  <c r="A374" i="22" a="1"/>
  <c r="A374" i="22" s="1"/>
  <c r="A375" i="22" a="1"/>
  <c r="A375" i="22" s="1"/>
  <c r="A376" i="22" a="1"/>
  <c r="A376" i="22" s="1"/>
  <c r="A377" i="22" a="1"/>
  <c r="A377" i="22" s="1"/>
  <c r="A378" i="22" a="1"/>
  <c r="A378" i="22" s="1"/>
  <c r="A379" i="22" a="1"/>
  <c r="A379" i="22" s="1"/>
  <c r="A380" i="22" a="1"/>
  <c r="A380" i="22" s="1"/>
  <c r="A381" i="22" a="1"/>
  <c r="A381" i="22" s="1"/>
  <c r="A382" i="22" a="1"/>
  <c r="A382" i="22" s="1"/>
  <c r="A383" i="22" a="1"/>
  <c r="A383" i="22" s="1"/>
  <c r="A384" i="22" a="1"/>
  <c r="A384" i="22" s="1"/>
  <c r="A385" i="22" a="1"/>
  <c r="A385" i="22" s="1"/>
  <c r="A386" i="22" a="1"/>
  <c r="A386" i="22" s="1"/>
  <c r="A387" i="22" a="1"/>
  <c r="A387" i="22" s="1"/>
  <c r="A388" i="22" a="1"/>
  <c r="A388" i="22" s="1"/>
  <c r="A389" i="22" a="1"/>
  <c r="A389" i="22" s="1"/>
  <c r="A390" i="22" a="1"/>
  <c r="A390" i="22" s="1"/>
  <c r="A391" i="22" a="1"/>
  <c r="A391" i="22" s="1"/>
  <c r="A392" i="22" a="1"/>
  <c r="A392" i="22" s="1"/>
  <c r="A393" i="22" a="1"/>
  <c r="A393" i="22" s="1"/>
  <c r="A394" i="22" a="1"/>
  <c r="A394" i="22" s="1"/>
  <c r="A395" i="22" a="1"/>
  <c r="A395" i="22" s="1"/>
  <c r="B395" i="22" s="1"/>
  <c r="A396" i="22" a="1"/>
  <c r="A396" i="22" s="1"/>
  <c r="A397" i="22" a="1"/>
  <c r="A397" i="22" s="1"/>
  <c r="A398" i="22" a="1"/>
  <c r="A398" i="22" s="1"/>
  <c r="A399" i="22" a="1"/>
  <c r="A399" i="22" s="1"/>
  <c r="A400" i="22" a="1"/>
  <c r="A400" i="22" s="1"/>
  <c r="A401" i="22" a="1"/>
  <c r="A401" i="22" s="1"/>
  <c r="B401" i="22" s="1"/>
  <c r="A402" i="22" a="1"/>
  <c r="A402" i="22" s="1"/>
  <c r="A403" i="22" a="1"/>
  <c r="A403" i="22" s="1"/>
  <c r="A404" i="22" a="1"/>
  <c r="A404" i="22" s="1"/>
  <c r="A405" i="22" a="1"/>
  <c r="A405" i="22" s="1"/>
  <c r="A406" i="22" a="1"/>
  <c r="A406" i="22" s="1"/>
  <c r="A407" i="22" a="1"/>
  <c r="A407" i="22" s="1"/>
  <c r="A408" i="22" a="1"/>
  <c r="A408" i="22" s="1"/>
  <c r="A409" i="22" a="1"/>
  <c r="A409" i="22" s="1"/>
  <c r="B409" i="22" s="1"/>
  <c r="A410" i="22" a="1"/>
  <c r="A410" i="22" s="1"/>
  <c r="A411" i="22" a="1"/>
  <c r="A411" i="22" s="1"/>
  <c r="A412" i="22" a="1"/>
  <c r="A412" i="22" s="1"/>
  <c r="A413" i="22" a="1"/>
  <c r="A413" i="22" s="1"/>
  <c r="A414" i="22" a="1"/>
  <c r="A414" i="22" s="1"/>
  <c r="A415" i="22" a="1"/>
  <c r="A415" i="22" s="1"/>
  <c r="A416" i="22" a="1"/>
  <c r="A416" i="22" s="1"/>
  <c r="A417" i="22" a="1"/>
  <c r="A417" i="22" s="1"/>
  <c r="B417" i="22" s="1"/>
  <c r="A418" i="22" a="1"/>
  <c r="A418" i="22" s="1"/>
  <c r="A419" i="22" a="1"/>
  <c r="A419" i="22" s="1"/>
  <c r="A420" i="22" a="1"/>
  <c r="A420" i="22" s="1"/>
  <c r="A421" i="22" a="1"/>
  <c r="A421" i="22" s="1"/>
  <c r="A422" i="22" a="1"/>
  <c r="A422" i="22" s="1"/>
  <c r="A423" i="22" a="1"/>
  <c r="A423" i="22" s="1"/>
  <c r="A424" i="22" a="1"/>
  <c r="A424" i="22" s="1"/>
  <c r="A425" i="22" a="1"/>
  <c r="A425" i="22" s="1"/>
  <c r="B425" i="22" s="1"/>
  <c r="A426" i="22" a="1"/>
  <c r="A426" i="22" s="1"/>
  <c r="A427" i="22" a="1"/>
  <c r="A427" i="22" s="1"/>
  <c r="B427" i="22" s="1"/>
  <c r="A428" i="22" a="1"/>
  <c r="A428" i="22" s="1"/>
  <c r="A429" i="22" a="1"/>
  <c r="A429" i="22" s="1"/>
  <c r="A430" i="22" a="1"/>
  <c r="A430" i="22" s="1"/>
  <c r="A431" i="22" a="1"/>
  <c r="A431" i="22" s="1"/>
  <c r="A432" i="22" a="1"/>
  <c r="A432" i="22" s="1"/>
  <c r="A433" i="22" a="1"/>
  <c r="A433" i="22" s="1"/>
  <c r="B433" i="22" s="1"/>
  <c r="A434" i="22" a="1"/>
  <c r="A434" i="22" s="1"/>
  <c r="A435" i="22" a="1"/>
  <c r="A435" i="22" s="1"/>
  <c r="A436" i="22" a="1"/>
  <c r="A436" i="22" s="1"/>
  <c r="A437" i="22" a="1"/>
  <c r="A437" i="22" s="1"/>
  <c r="A438" i="22" a="1"/>
  <c r="A438" i="22" s="1"/>
  <c r="A439" i="22" a="1"/>
  <c r="A439" i="22" s="1"/>
  <c r="A440" i="22" a="1"/>
  <c r="A440" i="22" s="1"/>
  <c r="A441" i="22" a="1"/>
  <c r="A441" i="22" s="1"/>
  <c r="B441" i="22" s="1"/>
  <c r="A442" i="22" a="1"/>
  <c r="A442" i="22" s="1"/>
  <c r="A443" i="22" a="1"/>
  <c r="A443" i="22" s="1"/>
  <c r="A444" i="22" a="1"/>
  <c r="A444" i="22" s="1"/>
  <c r="A445" i="22" a="1"/>
  <c r="A445" i="22" s="1"/>
  <c r="A446" i="22" a="1"/>
  <c r="A446" i="22" s="1"/>
  <c r="A447" i="22" a="1"/>
  <c r="A447" i="22" s="1"/>
  <c r="A448" i="22" a="1"/>
  <c r="A448" i="22" s="1"/>
  <c r="A449" i="22" a="1"/>
  <c r="A449" i="22" s="1"/>
  <c r="B449" i="22" s="1"/>
  <c r="A450" i="22" a="1"/>
  <c r="A450" i="22" s="1"/>
  <c r="A451" i="22" a="1"/>
  <c r="A451" i="22" s="1"/>
  <c r="A452" i="22" a="1"/>
  <c r="A452" i="22" s="1"/>
  <c r="A453" i="22" a="1"/>
  <c r="A453" i="22" s="1"/>
  <c r="A454" i="22" a="1"/>
  <c r="A454" i="22" s="1"/>
  <c r="A455" i="22" a="1"/>
  <c r="A455" i="22" s="1"/>
  <c r="A456" i="22" a="1"/>
  <c r="A456" i="22" s="1"/>
  <c r="A457" i="22" a="1"/>
  <c r="A457" i="22" s="1"/>
  <c r="B457" i="22" s="1"/>
  <c r="A458" i="22" a="1"/>
  <c r="A458" i="22" s="1"/>
  <c r="A459" i="22" a="1"/>
  <c r="A459" i="22" s="1"/>
  <c r="A460" i="22" a="1"/>
  <c r="A460" i="22" s="1"/>
  <c r="A461" i="22" a="1"/>
  <c r="A461" i="22" s="1"/>
  <c r="A462" i="22" a="1"/>
  <c r="A462" i="22" s="1"/>
  <c r="A463" i="22" a="1"/>
  <c r="A463" i="22" s="1"/>
  <c r="A464" i="22" a="1"/>
  <c r="A464" i="22" s="1"/>
  <c r="A465" i="22" a="1"/>
  <c r="A465" i="22" s="1"/>
  <c r="B465" i="22" s="1"/>
  <c r="A466" i="22" a="1"/>
  <c r="A466" i="22" s="1"/>
  <c r="A467" i="22" a="1"/>
  <c r="A467" i="22" s="1"/>
  <c r="A468" i="22" a="1"/>
  <c r="A468" i="22" s="1"/>
  <c r="A469" i="22" a="1"/>
  <c r="A469" i="22" s="1"/>
  <c r="B469" i="22" s="1"/>
  <c r="A470" i="22" a="1"/>
  <c r="A470" i="22" s="1"/>
  <c r="A471" i="22" a="1"/>
  <c r="A471" i="22" s="1"/>
  <c r="A472" i="22" a="1"/>
  <c r="A472" i="22" s="1"/>
  <c r="A473" i="22" a="1"/>
  <c r="A473" i="22" s="1"/>
  <c r="B473" i="22" s="1"/>
  <c r="A474" i="22" a="1"/>
  <c r="A474" i="22" s="1"/>
  <c r="A475" i="22" a="1"/>
  <c r="A475" i="22" s="1"/>
  <c r="A476" i="22" a="1"/>
  <c r="A476" i="22" s="1"/>
  <c r="A477" i="22" a="1"/>
  <c r="A477" i="22" s="1"/>
  <c r="A478" i="22" a="1"/>
  <c r="A478" i="22" s="1"/>
  <c r="A479" i="22" a="1"/>
  <c r="A479" i="22" s="1"/>
  <c r="A480" i="22" a="1"/>
  <c r="A480" i="22" s="1"/>
  <c r="A481" i="22" a="1"/>
  <c r="A481" i="22" s="1"/>
  <c r="B481" i="22" s="1"/>
  <c r="A482" i="22" a="1"/>
  <c r="A482" i="22" s="1"/>
  <c r="A483" i="22" a="1"/>
  <c r="A483" i="22" s="1"/>
  <c r="A484" i="22" a="1"/>
  <c r="A484" i="22" s="1"/>
  <c r="A485" i="22" a="1"/>
  <c r="A485" i="22" s="1"/>
  <c r="A486" i="22" a="1"/>
  <c r="A486" i="22" s="1"/>
  <c r="A487" i="22" a="1"/>
  <c r="A487" i="22" s="1"/>
  <c r="A488" i="22" a="1"/>
  <c r="A488" i="22" s="1"/>
  <c r="A489" i="22" a="1"/>
  <c r="A489" i="22" s="1"/>
  <c r="B489" i="22" s="1"/>
  <c r="A490" i="22" a="1"/>
  <c r="A490" i="22" s="1"/>
  <c r="A491" i="22" a="1"/>
  <c r="A491" i="22" s="1"/>
  <c r="A492" i="22" a="1"/>
  <c r="A492" i="22" s="1"/>
  <c r="A493" i="22" a="1"/>
  <c r="A493" i="22" s="1"/>
  <c r="B493" i="22" s="1"/>
  <c r="A494" i="22" a="1"/>
  <c r="A494" i="22" s="1"/>
  <c r="A495" i="22" a="1"/>
  <c r="A495" i="22" s="1"/>
  <c r="A496" i="22" a="1"/>
  <c r="A496" i="22" s="1"/>
  <c r="A497" i="22" a="1"/>
  <c r="A497" i="22" s="1"/>
  <c r="B497" i="22" s="1"/>
  <c r="A498" i="22" a="1"/>
  <c r="A498" i="22" s="1"/>
  <c r="A499" i="22" a="1"/>
  <c r="A499" i="22" s="1"/>
  <c r="A500" i="22" a="1"/>
  <c r="A500" i="22" s="1"/>
  <c r="A501" i="22" a="1"/>
  <c r="A501" i="22" s="1"/>
  <c r="A502" i="22" a="1"/>
  <c r="A502" i="22" s="1"/>
  <c r="A503" i="22" a="1"/>
  <c r="A503" i="22" s="1"/>
  <c r="A504" i="22" a="1"/>
  <c r="A504" i="22" s="1"/>
  <c r="A505" i="22" a="1"/>
  <c r="A505" i="22" s="1"/>
  <c r="B505" i="22" s="1"/>
  <c r="A506" i="22" a="1"/>
  <c r="A506" i="22" s="1"/>
  <c r="A507" i="22" a="1"/>
  <c r="A507" i="22" s="1"/>
  <c r="A508" i="22" a="1"/>
  <c r="A508" i="22" s="1"/>
  <c r="A509" i="22" a="1"/>
  <c r="A509" i="22" s="1"/>
  <c r="A510" i="22" a="1"/>
  <c r="A510" i="22" s="1"/>
  <c r="A511" i="22" a="1"/>
  <c r="A511" i="22" s="1"/>
  <c r="A512" i="22" a="1"/>
  <c r="A512" i="22" s="1"/>
  <c r="A513" i="22" a="1"/>
  <c r="A513" i="22" s="1"/>
  <c r="B513" i="22" s="1"/>
  <c r="A514" i="22" a="1"/>
  <c r="A514" i="22" s="1"/>
  <c r="A515" i="22" a="1"/>
  <c r="A515" i="22" s="1"/>
  <c r="A516" i="22" a="1"/>
  <c r="A516" i="22" s="1"/>
  <c r="A517" i="22" a="1"/>
  <c r="A517" i="22" s="1"/>
  <c r="A518" i="22" a="1"/>
  <c r="A518" i="22" s="1"/>
  <c r="A519" i="22" a="1"/>
  <c r="A519" i="22" s="1"/>
  <c r="A520" i="22" a="1"/>
  <c r="A520" i="22" s="1"/>
  <c r="A521" i="22" a="1"/>
  <c r="A521" i="22" s="1"/>
  <c r="B521" i="22" s="1"/>
  <c r="A522" i="22" a="1"/>
  <c r="A522" i="22" s="1"/>
  <c r="A523" i="22" a="1"/>
  <c r="A523" i="22" s="1"/>
  <c r="B523" i="22" s="1"/>
  <c r="A524" i="22" a="1"/>
  <c r="A524" i="22" s="1"/>
  <c r="A525" i="22" a="1"/>
  <c r="A525" i="22" s="1"/>
  <c r="A526" i="22" a="1"/>
  <c r="A526" i="22" s="1"/>
  <c r="A527" i="22" a="1"/>
  <c r="A527" i="22" s="1"/>
  <c r="A528" i="22" a="1"/>
  <c r="A528" i="22" s="1"/>
  <c r="A529" i="22" a="1"/>
  <c r="A529" i="22" s="1"/>
  <c r="A530" i="22" a="1"/>
  <c r="A530" i="22" s="1"/>
  <c r="A531" i="22" a="1"/>
  <c r="A531" i="22" s="1"/>
  <c r="A532" i="22" a="1"/>
  <c r="A532" i="22" s="1"/>
  <c r="A533" i="22" a="1"/>
  <c r="A533" i="22" s="1"/>
  <c r="A534" i="22" a="1"/>
  <c r="A534" i="22" s="1"/>
  <c r="A535" i="22" a="1"/>
  <c r="A535" i="22" s="1"/>
  <c r="A536" i="22" a="1"/>
  <c r="A536" i="22" s="1"/>
  <c r="A537" i="22" a="1"/>
  <c r="A537" i="22" s="1"/>
  <c r="A538" i="22" a="1"/>
  <c r="A538" i="22" s="1"/>
  <c r="A539" i="22" a="1"/>
  <c r="A539" i="22" s="1"/>
  <c r="B539" i="22" s="1"/>
  <c r="A540" i="22" a="1"/>
  <c r="A540" i="22" s="1"/>
  <c r="A541" i="22" a="1"/>
  <c r="A541" i="22" s="1"/>
  <c r="A542" i="22" a="1"/>
  <c r="A542" i="22" s="1"/>
  <c r="A543" i="22" a="1"/>
  <c r="A543" i="22" s="1"/>
  <c r="A544" i="22" a="1"/>
  <c r="A544" i="22" s="1"/>
  <c r="A545" i="22" a="1"/>
  <c r="A545" i="22" s="1"/>
  <c r="B545" i="22" s="1"/>
  <c r="A546" i="22" a="1"/>
  <c r="A546" i="22" s="1"/>
  <c r="A547" i="22" a="1"/>
  <c r="A547" i="22" s="1"/>
  <c r="A548" i="22" a="1"/>
  <c r="A548" i="22" s="1"/>
  <c r="A549" i="22" a="1"/>
  <c r="A549" i="22" s="1"/>
  <c r="A550" i="22" a="1"/>
  <c r="A550" i="22" s="1"/>
  <c r="A551" i="22" a="1"/>
  <c r="A551" i="22" s="1"/>
  <c r="A552" i="22" a="1"/>
  <c r="A552" i="22" s="1"/>
  <c r="A553" i="22" a="1"/>
  <c r="A553" i="22" s="1"/>
  <c r="B553" i="22" s="1"/>
  <c r="A554" i="22" a="1"/>
  <c r="A554" i="22" s="1"/>
  <c r="A555" i="22" a="1"/>
  <c r="A555" i="22" s="1"/>
  <c r="A556" i="22" a="1"/>
  <c r="A556" i="22" s="1"/>
  <c r="A557" i="22" a="1"/>
  <c r="A557" i="22" s="1"/>
  <c r="A558" i="22" a="1"/>
  <c r="A558" i="22" s="1"/>
  <c r="A559" i="22" a="1"/>
  <c r="A559" i="22" s="1"/>
  <c r="B559" i="22" s="1"/>
  <c r="A560" i="22" a="1"/>
  <c r="A560" i="22" s="1"/>
  <c r="A561" i="22" a="1"/>
  <c r="A561" i="22" s="1"/>
  <c r="B561" i="22" s="1"/>
  <c r="A562" i="22" a="1"/>
  <c r="A562" i="22" s="1"/>
  <c r="A563" i="22" a="1"/>
  <c r="A563" i="22" s="1"/>
  <c r="A564" i="22" a="1"/>
  <c r="A564" i="22" s="1"/>
  <c r="A565" i="22" a="1"/>
  <c r="A565" i="22" s="1"/>
  <c r="A566" i="22" a="1"/>
  <c r="A566" i="22" s="1"/>
  <c r="A567" i="22" a="1"/>
  <c r="A567" i="22" s="1"/>
  <c r="A568" i="22" a="1"/>
  <c r="A568" i="22" s="1"/>
  <c r="A569" i="22" a="1"/>
  <c r="A569" i="22" s="1"/>
  <c r="B569" i="22" s="1"/>
  <c r="A570" i="22" a="1"/>
  <c r="A570" i="22" s="1"/>
  <c r="A571" i="22" a="1"/>
  <c r="A571" i="22" s="1"/>
  <c r="A572" i="22" a="1"/>
  <c r="A572" i="22" s="1"/>
  <c r="A573" i="22" a="1"/>
  <c r="A573" i="22" s="1"/>
  <c r="A574" i="22" a="1"/>
  <c r="A574" i="22" s="1"/>
  <c r="A575" i="22" a="1"/>
  <c r="A575" i="22" s="1"/>
  <c r="A576" i="22" a="1"/>
  <c r="A576" i="22" s="1"/>
  <c r="A577" i="22" a="1"/>
  <c r="A577" i="22" s="1"/>
  <c r="B577" i="22" s="1"/>
  <c r="A578" i="22" a="1"/>
  <c r="A578" i="22" s="1"/>
  <c r="A579" i="22" a="1"/>
  <c r="A579" i="22" s="1"/>
  <c r="A580" i="22" a="1"/>
  <c r="A580" i="22" s="1"/>
  <c r="A581" i="22" a="1"/>
  <c r="A581" i="22" s="1"/>
  <c r="A582" i="22" a="1"/>
  <c r="A582" i="22" s="1"/>
  <c r="A583" i="22" a="1"/>
  <c r="A583" i="22" s="1"/>
  <c r="A584" i="22" a="1"/>
  <c r="A584" i="22" s="1"/>
  <c r="A585" i="22" a="1"/>
  <c r="A585" i="22" s="1"/>
  <c r="B585" i="22" s="1"/>
  <c r="A586" i="22" a="1"/>
  <c r="A586" i="22" s="1"/>
  <c r="A587" i="22" a="1"/>
  <c r="A587" i="22" s="1"/>
  <c r="A588" i="22" a="1"/>
  <c r="A588" i="22" s="1"/>
  <c r="A589" i="22" a="1"/>
  <c r="A589" i="22" s="1"/>
  <c r="A590" i="22" a="1"/>
  <c r="A590" i="22" s="1"/>
  <c r="A591" i="22" a="1"/>
  <c r="A591" i="22" s="1"/>
  <c r="A592" i="22" a="1"/>
  <c r="A592" i="22" s="1"/>
  <c r="A593" i="22" a="1"/>
  <c r="A593" i="22" s="1"/>
  <c r="B593" i="22" s="1"/>
  <c r="A594" i="22" a="1"/>
  <c r="A594" i="22" s="1"/>
  <c r="A595" i="22" a="1"/>
  <c r="A595" i="22" s="1"/>
  <c r="A596" i="22" a="1"/>
  <c r="A596" i="22" s="1"/>
  <c r="A597" i="22" a="1"/>
  <c r="A597" i="22" s="1"/>
  <c r="A598" i="22" a="1"/>
  <c r="A598" i="22" s="1"/>
  <c r="A599" i="22" a="1"/>
  <c r="A599" i="22" s="1"/>
  <c r="A600" i="22" a="1"/>
  <c r="A600" i="22" s="1"/>
  <c r="A601" i="22" a="1"/>
  <c r="A601" i="22" s="1"/>
  <c r="B601" i="22" s="1"/>
  <c r="A602" i="22" a="1"/>
  <c r="A602" i="22" s="1"/>
  <c r="A603" i="22" a="1"/>
  <c r="A603" i="22" s="1"/>
  <c r="B603" i="22" s="1"/>
  <c r="A604" i="22" a="1"/>
  <c r="A604" i="22" s="1"/>
  <c r="A605" i="22" a="1"/>
  <c r="A605" i="22" s="1"/>
  <c r="A606" i="22" a="1"/>
  <c r="A606" i="22" s="1"/>
  <c r="A607" i="22" a="1"/>
  <c r="A607" i="22" s="1"/>
  <c r="A608" i="22" a="1"/>
  <c r="A608" i="22" s="1"/>
  <c r="A609" i="22" a="1"/>
  <c r="A609" i="22" s="1"/>
  <c r="A610" i="22" a="1"/>
  <c r="A610" i="22" s="1"/>
  <c r="A611" i="22" a="1"/>
  <c r="A611" i="22" s="1"/>
  <c r="A612" i="22" a="1"/>
  <c r="A612" i="22" s="1"/>
  <c r="A613" i="22" a="1"/>
  <c r="A613" i="22" s="1"/>
  <c r="A614" i="22" a="1"/>
  <c r="A614" i="22" s="1"/>
  <c r="A615" i="22" a="1"/>
  <c r="A615" i="22" s="1"/>
  <c r="A616" i="22" a="1"/>
  <c r="A616" i="22" s="1"/>
  <c r="A617" i="22" a="1"/>
  <c r="A617" i="22" s="1"/>
  <c r="A618" i="22" a="1"/>
  <c r="A618" i="22" s="1"/>
  <c r="A619" i="22" a="1"/>
  <c r="A619" i="22" s="1"/>
  <c r="A620" i="22" a="1"/>
  <c r="A620" i="22" s="1"/>
  <c r="A621" i="22" a="1"/>
  <c r="A621" i="22" s="1"/>
  <c r="A622" i="22" a="1"/>
  <c r="A622" i="22" s="1"/>
  <c r="A623" i="22" a="1"/>
  <c r="A623" i="22" s="1"/>
  <c r="A624" i="22" a="1"/>
  <c r="A624" i="22" s="1"/>
  <c r="A625" i="22" a="1"/>
  <c r="A625" i="22" s="1"/>
  <c r="A626" i="22" a="1"/>
  <c r="A626" i="22" s="1"/>
  <c r="A627" i="22" a="1"/>
  <c r="A627" i="22" s="1"/>
  <c r="A628" i="22" a="1"/>
  <c r="A628" i="22" s="1"/>
  <c r="A629" i="22" a="1"/>
  <c r="A629" i="22" s="1"/>
  <c r="A630" i="22" a="1"/>
  <c r="A630" i="22" s="1"/>
  <c r="A631" i="22" a="1"/>
  <c r="A631" i="22" s="1"/>
  <c r="A632" i="22" a="1"/>
  <c r="A632" i="22" s="1"/>
  <c r="A633" i="22" a="1"/>
  <c r="A633" i="22" s="1"/>
  <c r="A634" i="22" a="1"/>
  <c r="A634" i="22" s="1"/>
  <c r="A635" i="22" a="1"/>
  <c r="A635" i="22" s="1"/>
  <c r="A636" i="22" a="1"/>
  <c r="A636" i="22" s="1"/>
  <c r="A637" i="22" a="1"/>
  <c r="A637" i="22" s="1"/>
  <c r="A638" i="22" a="1"/>
  <c r="A638" i="22" s="1"/>
  <c r="A639" i="22" a="1"/>
  <c r="A639" i="22" s="1"/>
  <c r="A640" i="22" a="1"/>
  <c r="A640" i="22" s="1"/>
  <c r="A641" i="22" a="1"/>
  <c r="A641" i="22" s="1"/>
  <c r="A642" i="22" a="1"/>
  <c r="A642" i="22" s="1"/>
  <c r="A643" i="22" a="1"/>
  <c r="A643" i="22" s="1"/>
  <c r="A644" i="22" a="1"/>
  <c r="A644" i="22" s="1"/>
  <c r="A645" i="22" a="1"/>
  <c r="A645" i="22" s="1"/>
  <c r="A646" i="22" a="1"/>
  <c r="A646" i="22" s="1"/>
  <c r="A647" i="22" a="1"/>
  <c r="A647" i="22" s="1"/>
  <c r="A648" i="22" a="1"/>
  <c r="A648" i="22" s="1"/>
  <c r="A649" i="22" a="1"/>
  <c r="A649" i="22" s="1"/>
  <c r="A650" i="22" a="1"/>
  <c r="A650" i="22" s="1"/>
  <c r="A651" i="22" a="1"/>
  <c r="A651" i="22" s="1"/>
  <c r="A652" i="22" a="1"/>
  <c r="A652" i="22" s="1"/>
  <c r="A653" i="22" a="1"/>
  <c r="A653" i="22" s="1"/>
  <c r="A654" i="22" a="1"/>
  <c r="A654" i="22" s="1"/>
  <c r="A655" i="22" a="1"/>
  <c r="A655" i="22" s="1"/>
  <c r="A656" i="22" a="1"/>
  <c r="A656" i="22" s="1"/>
  <c r="A657" i="22" a="1"/>
  <c r="A657" i="22" s="1"/>
  <c r="A658" i="22" a="1"/>
  <c r="A658" i="22" s="1"/>
  <c r="A659" i="22" a="1"/>
  <c r="A659" i="22" s="1"/>
  <c r="A660" i="22" a="1"/>
  <c r="A660" i="22" s="1"/>
  <c r="A661" i="22" a="1"/>
  <c r="A661" i="22" s="1"/>
  <c r="A662" i="22" a="1"/>
  <c r="A662" i="22" s="1"/>
  <c r="A663" i="22" a="1"/>
  <c r="A663" i="22" s="1"/>
  <c r="A664" i="22" a="1"/>
  <c r="A664" i="22" s="1"/>
  <c r="A665" i="22" a="1"/>
  <c r="A665" i="22" s="1"/>
  <c r="A666" i="22" a="1"/>
  <c r="A666" i="22" s="1"/>
  <c r="A667" i="22" a="1"/>
  <c r="A667" i="22" s="1"/>
  <c r="B667" i="22" s="1"/>
  <c r="A668" i="22" a="1"/>
  <c r="A668" i="22" s="1"/>
  <c r="A669" i="22" a="1"/>
  <c r="A669" i="22" s="1"/>
  <c r="A670" i="22" a="1"/>
  <c r="A670" i="22" s="1"/>
  <c r="A671" i="22" a="1"/>
  <c r="A671" i="22" s="1"/>
  <c r="A672" i="22" a="1"/>
  <c r="A672" i="22" s="1"/>
  <c r="A673" i="22" a="1"/>
  <c r="A673" i="22" s="1"/>
  <c r="B673" i="22" s="1"/>
  <c r="A674" i="22" a="1"/>
  <c r="A674" i="22" s="1"/>
  <c r="A675" i="22" a="1"/>
  <c r="A675" i="22" s="1"/>
  <c r="A676" i="22" a="1"/>
  <c r="A676" i="22" s="1"/>
  <c r="A677" i="22" a="1"/>
  <c r="A677" i="22" s="1"/>
  <c r="A678" i="22" a="1"/>
  <c r="A678" i="22" s="1"/>
  <c r="A679" i="22" a="1"/>
  <c r="A679" i="22" s="1"/>
  <c r="A680" i="22" a="1"/>
  <c r="A680" i="22" s="1"/>
  <c r="A681" i="22" a="1"/>
  <c r="A681" i="22" s="1"/>
  <c r="B681" i="22" s="1"/>
  <c r="A682" i="22" a="1"/>
  <c r="A682" i="22" s="1"/>
  <c r="A683" i="22" a="1"/>
  <c r="A683" i="22" s="1"/>
  <c r="A684" i="22" a="1"/>
  <c r="A684" i="22" s="1"/>
  <c r="A685" i="22" a="1"/>
  <c r="A685" i="22" s="1"/>
  <c r="A686" i="22" a="1"/>
  <c r="A686" i="22" s="1"/>
  <c r="A687" i="22" a="1"/>
  <c r="A687" i="22" s="1"/>
  <c r="A688" i="22" a="1"/>
  <c r="A688" i="22" s="1"/>
  <c r="A689" i="22" a="1"/>
  <c r="A689" i="22" s="1"/>
  <c r="B689" i="22" s="1"/>
  <c r="A690" i="22" a="1"/>
  <c r="A690" i="22" s="1"/>
  <c r="A691" i="22" a="1"/>
  <c r="A691" i="22" s="1"/>
  <c r="A692" i="22" a="1"/>
  <c r="A692" i="22" s="1"/>
  <c r="A693" i="22" a="1"/>
  <c r="A693" i="22" s="1"/>
  <c r="A694" i="22" a="1"/>
  <c r="A694" i="22" s="1"/>
  <c r="A695" i="22" a="1"/>
  <c r="A695" i="22" s="1"/>
  <c r="A696" i="22" a="1"/>
  <c r="A696" i="22" s="1"/>
  <c r="A697" i="22" a="1"/>
  <c r="A697" i="22" s="1"/>
  <c r="B697" i="22" s="1"/>
  <c r="A698" i="22" a="1"/>
  <c r="A698" i="22" s="1"/>
  <c r="A699" i="22" a="1"/>
  <c r="A699" i="22" s="1"/>
  <c r="A700" i="22" a="1"/>
  <c r="A700" i="22" s="1"/>
  <c r="A701" i="22" a="1"/>
  <c r="A701" i="22" s="1"/>
  <c r="A702" i="22" a="1"/>
  <c r="A702" i="22" s="1"/>
  <c r="A703" i="22" a="1"/>
  <c r="A703" i="22" s="1"/>
  <c r="A704" i="22" a="1"/>
  <c r="A704" i="22" s="1"/>
  <c r="A705" i="22" a="1"/>
  <c r="A705" i="22" s="1"/>
  <c r="B705" i="22" s="1"/>
  <c r="A706" i="22" a="1"/>
  <c r="A706" i="22" s="1"/>
  <c r="A707" i="22" a="1"/>
  <c r="A707" i="22" s="1"/>
  <c r="A708" i="22" a="1"/>
  <c r="A708" i="22" s="1"/>
  <c r="A709" i="22" a="1"/>
  <c r="A709" i="22" s="1"/>
  <c r="A710" i="22" a="1"/>
  <c r="A710" i="22" s="1"/>
  <c r="A711" i="22" a="1"/>
  <c r="A711" i="22" s="1"/>
  <c r="A712" i="22" a="1"/>
  <c r="A712" i="22" s="1"/>
  <c r="A713" i="22" a="1"/>
  <c r="A713" i="22" s="1"/>
  <c r="B713" i="22" s="1"/>
  <c r="A714" i="22" a="1"/>
  <c r="A714" i="22" s="1"/>
  <c r="A715" i="22" a="1"/>
  <c r="A715" i="22" s="1"/>
  <c r="A716" i="22" a="1"/>
  <c r="A716" i="22" s="1"/>
  <c r="A717" i="22" a="1"/>
  <c r="A717" i="22" s="1"/>
  <c r="A718" i="22" a="1"/>
  <c r="A718" i="22" s="1"/>
  <c r="A719" i="22" a="1"/>
  <c r="A719" i="22" s="1"/>
  <c r="A720" i="22" a="1"/>
  <c r="A720" i="22" s="1"/>
  <c r="A721" i="22" a="1"/>
  <c r="A721" i="22" s="1"/>
  <c r="B721" i="22" s="1"/>
  <c r="A722" i="22" a="1"/>
  <c r="A722" i="22" s="1"/>
  <c r="A723" i="22" a="1"/>
  <c r="A723" i="22" s="1"/>
  <c r="A724" i="22" a="1"/>
  <c r="A724" i="22" s="1"/>
  <c r="A725" i="22" a="1"/>
  <c r="A725" i="22" s="1"/>
  <c r="B725" i="22" s="1"/>
  <c r="A726" i="22" a="1"/>
  <c r="A726" i="22" s="1"/>
  <c r="A727" i="22" a="1"/>
  <c r="A727" i="22" s="1"/>
  <c r="A728" i="22" a="1"/>
  <c r="A728" i="22" s="1"/>
  <c r="A729" i="22" a="1"/>
  <c r="A729" i="22" s="1"/>
  <c r="B729" i="22" s="1"/>
  <c r="A730" i="22" a="1"/>
  <c r="A730" i="22" s="1"/>
  <c r="A731" i="22" a="1"/>
  <c r="A731" i="22" s="1"/>
  <c r="A732" i="22" a="1"/>
  <c r="A732" i="22" s="1"/>
  <c r="A733" i="22" a="1"/>
  <c r="A733" i="22" s="1"/>
  <c r="A734" i="22" a="1"/>
  <c r="A734" i="22" s="1"/>
  <c r="A735" i="22" a="1"/>
  <c r="A735" i="22" s="1"/>
  <c r="A736" i="22" a="1"/>
  <c r="A736" i="22" s="1"/>
  <c r="A737" i="22" a="1"/>
  <c r="A737" i="22" s="1"/>
  <c r="B737" i="22" s="1"/>
  <c r="A738" i="22" a="1"/>
  <c r="A738" i="22" s="1"/>
  <c r="A739" i="22" a="1"/>
  <c r="A739" i="22" s="1"/>
  <c r="A740" i="22" a="1"/>
  <c r="A740" i="22" s="1"/>
  <c r="A741" i="22" a="1"/>
  <c r="A741" i="22" s="1"/>
  <c r="A742" i="22" a="1"/>
  <c r="A742" i="22" s="1"/>
  <c r="A743" i="22" a="1"/>
  <c r="A743" i="22" s="1"/>
  <c r="A744" i="22" a="1"/>
  <c r="A744" i="22" s="1"/>
  <c r="A745" i="22" a="1"/>
  <c r="A745" i="22" s="1"/>
  <c r="B745" i="22" s="1"/>
  <c r="A746" i="22" a="1"/>
  <c r="A746" i="22" s="1"/>
  <c r="A747" i="22" a="1"/>
  <c r="A747" i="22" s="1"/>
  <c r="A748" i="22" a="1"/>
  <c r="A748" i="22" s="1"/>
  <c r="A749" i="22" a="1"/>
  <c r="A749" i="22" s="1"/>
  <c r="A750" i="22" a="1"/>
  <c r="A750" i="22" s="1"/>
  <c r="A751" i="22" a="1"/>
  <c r="A751" i="22" s="1"/>
  <c r="A752" i="22" a="1"/>
  <c r="A752" i="22" s="1"/>
  <c r="A753" i="22" a="1"/>
  <c r="A753" i="22" s="1"/>
  <c r="B753" i="22" s="1"/>
  <c r="A754" i="22" a="1"/>
  <c r="A754" i="22" s="1"/>
  <c r="A755" i="22" a="1"/>
  <c r="A755" i="22" s="1"/>
  <c r="A756" i="22" a="1"/>
  <c r="A756" i="22" s="1"/>
  <c r="A757" i="22" a="1"/>
  <c r="A757" i="22" s="1"/>
  <c r="A758" i="22" a="1"/>
  <c r="A758" i="22" s="1"/>
  <c r="A759" i="22" a="1"/>
  <c r="A759" i="22" s="1"/>
  <c r="A760" i="22" a="1"/>
  <c r="A760" i="22" s="1"/>
  <c r="A761" i="22" a="1"/>
  <c r="A761" i="22" s="1"/>
  <c r="B761" i="22" s="1"/>
  <c r="A762" i="22" a="1"/>
  <c r="A762" i="22" s="1"/>
  <c r="A763" i="22" a="1"/>
  <c r="A763" i="22" s="1"/>
  <c r="A764" i="22" a="1"/>
  <c r="A764" i="22" s="1"/>
  <c r="A765" i="22" a="1"/>
  <c r="A765" i="22" s="1"/>
  <c r="A766" i="22" a="1"/>
  <c r="A766" i="22" s="1"/>
  <c r="A767" i="22" a="1"/>
  <c r="A767" i="22" s="1"/>
  <c r="A768" i="22" a="1"/>
  <c r="A768" i="22" s="1"/>
  <c r="A769" i="22" a="1"/>
  <c r="A769" i="22" s="1"/>
  <c r="B769" i="22" s="1"/>
  <c r="A770" i="22" a="1"/>
  <c r="A770" i="22" s="1"/>
  <c r="A771" i="22" a="1"/>
  <c r="A771" i="22" s="1"/>
  <c r="A772" i="22" a="1"/>
  <c r="A772" i="22" s="1"/>
  <c r="A773" i="22" a="1"/>
  <c r="A773" i="22" s="1"/>
  <c r="A774" i="22" a="1"/>
  <c r="A774" i="22" s="1"/>
  <c r="A775" i="22" a="1"/>
  <c r="A775" i="22" s="1"/>
  <c r="A776" i="22" a="1"/>
  <c r="A776" i="22" s="1"/>
  <c r="A777" i="22" a="1"/>
  <c r="A777" i="22" s="1"/>
  <c r="B777" i="22" s="1"/>
  <c r="A778" i="22" a="1"/>
  <c r="A778" i="22" s="1"/>
  <c r="A779" i="22" a="1"/>
  <c r="A779" i="22" s="1"/>
  <c r="A780" i="22" a="1"/>
  <c r="A780" i="22" s="1"/>
  <c r="A781" i="22" a="1"/>
  <c r="A781" i="22" s="1"/>
  <c r="A782" i="22" a="1"/>
  <c r="A782" i="22" s="1"/>
  <c r="A783" i="22" a="1"/>
  <c r="A783" i="22" s="1"/>
  <c r="A784" i="22" a="1"/>
  <c r="A784" i="22" s="1"/>
  <c r="A785" i="22" a="1"/>
  <c r="A785" i="22" s="1"/>
  <c r="B785" i="22" s="1"/>
  <c r="A786" i="22" a="1"/>
  <c r="A786" i="22" s="1"/>
  <c r="A787" i="22" a="1"/>
  <c r="A787" i="22" s="1"/>
  <c r="A788" i="22" a="1"/>
  <c r="A788" i="22" s="1"/>
  <c r="A789" i="22" a="1"/>
  <c r="A789" i="22" s="1"/>
  <c r="B789" i="22" s="1"/>
  <c r="A790" i="22" a="1"/>
  <c r="A790" i="22" s="1"/>
  <c r="A791" i="22" a="1"/>
  <c r="A791" i="22" s="1"/>
  <c r="A792" i="22" a="1"/>
  <c r="A792" i="22" s="1"/>
  <c r="A793" i="22" a="1"/>
  <c r="A793" i="22" s="1"/>
  <c r="B793" i="22" s="1"/>
  <c r="A794" i="22" a="1"/>
  <c r="A794" i="22" s="1"/>
  <c r="A795" i="22" a="1"/>
  <c r="A795" i="22" s="1"/>
  <c r="A796" i="22" a="1"/>
  <c r="A796" i="22" s="1"/>
  <c r="A797" i="22" a="1"/>
  <c r="A797" i="22" s="1"/>
  <c r="A798" i="22" a="1"/>
  <c r="A798" i="22" s="1"/>
  <c r="A799" i="22" a="1"/>
  <c r="A799" i="22" s="1"/>
  <c r="A800" i="22" a="1"/>
  <c r="A800" i="22" s="1"/>
  <c r="A801" i="22" a="1"/>
  <c r="A801" i="22" s="1"/>
  <c r="B801" i="22" s="1"/>
  <c r="A802" i="22" a="1"/>
  <c r="A802" i="22" s="1"/>
  <c r="A803" i="22" a="1"/>
  <c r="A803" i="22" s="1"/>
  <c r="A804" i="22" a="1"/>
  <c r="A804" i="22" s="1"/>
  <c r="A805" i="22" a="1"/>
  <c r="A805" i="22" s="1"/>
  <c r="A806" i="22" a="1"/>
  <c r="A806" i="22" s="1"/>
  <c r="A807" i="22" a="1"/>
  <c r="A807" i="22" s="1"/>
  <c r="A808" i="22" a="1"/>
  <c r="A808" i="22" s="1"/>
  <c r="A809" i="22" a="1"/>
  <c r="A809" i="22" s="1"/>
  <c r="B809" i="22" s="1"/>
  <c r="A810" i="22" a="1"/>
  <c r="A810" i="22" s="1"/>
  <c r="A811" i="22" a="1"/>
  <c r="A811" i="22" s="1"/>
  <c r="A812" i="22" a="1"/>
  <c r="A812" i="22" s="1"/>
  <c r="A813" i="22" a="1"/>
  <c r="A813" i="22" s="1"/>
  <c r="A814" i="22" a="1"/>
  <c r="A814" i="22" s="1"/>
  <c r="A815" i="22" a="1"/>
  <c r="A815" i="22" s="1"/>
  <c r="A816" i="22" a="1"/>
  <c r="A816" i="22" s="1"/>
  <c r="A817" i="22" a="1"/>
  <c r="A817" i="22" s="1"/>
  <c r="B817" i="22" s="1"/>
  <c r="A818" i="22" a="1"/>
  <c r="A818" i="22" s="1"/>
  <c r="A819" i="22" a="1"/>
  <c r="A819" i="22" s="1"/>
  <c r="A820" i="22" a="1"/>
  <c r="A820" i="22" s="1"/>
  <c r="A821" i="22" a="1"/>
  <c r="A821" i="22" s="1"/>
  <c r="A822" i="22" a="1"/>
  <c r="A822" i="22" s="1"/>
  <c r="A823" i="22" a="1"/>
  <c r="A823" i="22" s="1"/>
  <c r="A824" i="22" a="1"/>
  <c r="A824" i="22" s="1"/>
  <c r="A825" i="22" a="1"/>
  <c r="A825" i="22" s="1"/>
  <c r="B825" i="22" s="1"/>
  <c r="A826" i="22" a="1"/>
  <c r="A826" i="22" s="1"/>
  <c r="A827" i="22" a="1"/>
  <c r="A827" i="22" s="1"/>
  <c r="A828" i="22" a="1"/>
  <c r="A828" i="22" s="1"/>
  <c r="A829" i="22" a="1"/>
  <c r="A829" i="22" s="1"/>
  <c r="A830" i="22" a="1"/>
  <c r="A830" i="22" s="1"/>
  <c r="A831" i="22" a="1"/>
  <c r="A831" i="22" s="1"/>
  <c r="A832" i="22" a="1"/>
  <c r="A832" i="22" s="1"/>
  <c r="A833" i="22" a="1"/>
  <c r="A833" i="22" s="1"/>
  <c r="A834" i="22" a="1"/>
  <c r="A834" i="22" s="1"/>
  <c r="A835" i="22" a="1"/>
  <c r="A835" i="22" s="1"/>
  <c r="A836" i="22" a="1"/>
  <c r="A836" i="22" s="1"/>
  <c r="A837" i="22" a="1"/>
  <c r="A837" i="22" s="1"/>
  <c r="A838" i="22" a="1"/>
  <c r="A838" i="22" s="1"/>
  <c r="A839" i="22" a="1"/>
  <c r="A839" i="22" s="1"/>
  <c r="A840" i="22" a="1"/>
  <c r="A840" i="22" s="1"/>
  <c r="A841" i="22" a="1"/>
  <c r="A841" i="22" s="1"/>
  <c r="B841" i="22" s="1"/>
  <c r="A842" i="22" a="1"/>
  <c r="A842" i="22" s="1"/>
  <c r="A843" i="22" a="1"/>
  <c r="A843" i="22" s="1"/>
  <c r="A844" i="22" a="1"/>
  <c r="A844" i="22" s="1"/>
  <c r="A845" i="22" a="1"/>
  <c r="A845" i="22" s="1"/>
  <c r="A846" i="22" a="1"/>
  <c r="A846" i="22" s="1"/>
  <c r="A847" i="22" a="1"/>
  <c r="A847" i="22" s="1"/>
  <c r="A848" i="22" a="1"/>
  <c r="A848" i="22" s="1"/>
  <c r="A849" i="22" a="1"/>
  <c r="A849" i="22" s="1"/>
  <c r="B849" i="22" s="1"/>
  <c r="A850" i="22" a="1"/>
  <c r="A850" i="22" s="1"/>
  <c r="A851" i="22" a="1"/>
  <c r="A851" i="22" s="1"/>
  <c r="A852" i="22" a="1"/>
  <c r="A852" i="22" s="1"/>
  <c r="A853" i="22" a="1"/>
  <c r="A853" i="22" s="1"/>
  <c r="A854" i="22" a="1"/>
  <c r="A854" i="22" s="1"/>
  <c r="A855" i="22" a="1"/>
  <c r="A855" i="22" s="1"/>
  <c r="A856" i="22" a="1"/>
  <c r="A856" i="22" s="1"/>
  <c r="A857" i="22" a="1"/>
  <c r="A857" i="22" s="1"/>
  <c r="B857" i="22" s="1"/>
  <c r="A858" i="22" a="1"/>
  <c r="A858" i="22" s="1"/>
  <c r="A859" i="22" a="1"/>
  <c r="A859" i="22" s="1"/>
  <c r="A860" i="22" a="1"/>
  <c r="A860" i="22" s="1"/>
  <c r="A861" i="22" a="1"/>
  <c r="A861" i="22" s="1"/>
  <c r="A862" i="22" a="1"/>
  <c r="A862" i="22" s="1"/>
  <c r="A863" i="22" a="1"/>
  <c r="A863" i="22" s="1"/>
  <c r="A864" i="22" a="1"/>
  <c r="A864" i="22" s="1"/>
  <c r="A865" i="22" a="1"/>
  <c r="A865" i="22" s="1"/>
  <c r="B865" i="22" s="1"/>
  <c r="A866" i="22" a="1"/>
  <c r="A866" i="22" s="1"/>
  <c r="A867" i="22" a="1"/>
  <c r="A867" i="22" s="1"/>
  <c r="A868" i="22" a="1"/>
  <c r="A868" i="22" s="1"/>
  <c r="A869" i="22" a="1"/>
  <c r="A869" i="22" s="1"/>
  <c r="B869" i="22" s="1"/>
  <c r="A870" i="22" a="1"/>
  <c r="A870" i="22" s="1"/>
  <c r="A871" i="22" a="1"/>
  <c r="A871" i="22" s="1"/>
  <c r="A872" i="22" a="1"/>
  <c r="A872" i="22" s="1"/>
  <c r="A873" i="22" a="1"/>
  <c r="A873" i="22" s="1"/>
  <c r="A874" i="22" a="1"/>
  <c r="A874" i="22" s="1"/>
  <c r="A875" i="22" a="1"/>
  <c r="A875" i="22" s="1"/>
  <c r="A876" i="22" a="1"/>
  <c r="A876" i="22" s="1"/>
  <c r="A877" i="22" a="1"/>
  <c r="A877" i="22" s="1"/>
  <c r="A878" i="22" a="1"/>
  <c r="A878" i="22" s="1"/>
  <c r="A879" i="22" a="1"/>
  <c r="A879" i="22" s="1"/>
  <c r="A880" i="22" a="1"/>
  <c r="A880" i="22" s="1"/>
  <c r="A881" i="22" a="1"/>
  <c r="A881" i="22" s="1"/>
  <c r="A882" i="22" a="1"/>
  <c r="A882" i="22" s="1"/>
  <c r="A883" i="22" a="1"/>
  <c r="A883" i="22" s="1"/>
  <c r="A884" i="22" a="1"/>
  <c r="A884" i="22" s="1"/>
  <c r="A885" i="22" a="1"/>
  <c r="A885" i="22" s="1"/>
  <c r="B885" i="22" s="1"/>
  <c r="A886" i="22" a="1"/>
  <c r="A886" i="22" s="1"/>
  <c r="A887" i="22" a="1"/>
  <c r="A887" i="22" s="1"/>
  <c r="A888" i="22" a="1"/>
  <c r="A888" i="22" s="1"/>
  <c r="A889" i="22" a="1"/>
  <c r="A889" i="22" s="1"/>
  <c r="B889" i="22" s="1"/>
  <c r="A890" i="22" a="1"/>
  <c r="A890" i="22" s="1"/>
  <c r="A891" i="22" a="1"/>
  <c r="A891" i="22" s="1"/>
  <c r="A892" i="22" a="1"/>
  <c r="A892" i="22" s="1"/>
  <c r="A893" i="22" a="1"/>
  <c r="A893" i="22" s="1"/>
  <c r="A894" i="22" a="1"/>
  <c r="A894" i="22" s="1"/>
  <c r="A895" i="22" a="1"/>
  <c r="A895" i="22" s="1"/>
  <c r="A896" i="22" a="1"/>
  <c r="A896" i="22" s="1"/>
  <c r="A897" i="22" a="1"/>
  <c r="A897" i="22" s="1"/>
  <c r="B897" i="22" s="1"/>
  <c r="A898" i="22" a="1"/>
  <c r="A898" i="22" s="1"/>
  <c r="A899" i="22" a="1"/>
  <c r="A899" i="22" s="1"/>
  <c r="A900" i="22" a="1"/>
  <c r="A900" i="22" s="1"/>
  <c r="A901" i="22" a="1"/>
  <c r="A901" i="22" s="1"/>
  <c r="A902" i="22" a="1"/>
  <c r="A902" i="22" s="1"/>
  <c r="A903" i="22" a="1"/>
  <c r="A903" i="22" s="1"/>
  <c r="A904" i="22" a="1"/>
  <c r="A904" i="22" s="1"/>
  <c r="A905" i="22" a="1"/>
  <c r="A905" i="22" s="1"/>
  <c r="B905" i="22" s="1"/>
  <c r="A906" i="22" a="1"/>
  <c r="A906" i="22" s="1"/>
  <c r="A907" i="22" a="1"/>
  <c r="A907" i="22" s="1"/>
  <c r="A908" i="22" a="1"/>
  <c r="A908" i="22" s="1"/>
  <c r="A909" i="22" a="1"/>
  <c r="A909" i="22" s="1"/>
  <c r="A910" i="22" a="1"/>
  <c r="A910" i="22" s="1"/>
  <c r="A911" i="22" a="1"/>
  <c r="A911" i="22" s="1"/>
  <c r="A912" i="22" a="1"/>
  <c r="A912" i="22" s="1"/>
  <c r="A913" i="22" a="1"/>
  <c r="A913" i="22" s="1"/>
  <c r="B913" i="22" s="1"/>
  <c r="A914" i="22" a="1"/>
  <c r="A914" i="22" s="1"/>
  <c r="A915" i="22" a="1"/>
  <c r="A915" i="22" s="1"/>
  <c r="A916" i="22" a="1"/>
  <c r="A916" i="22" s="1"/>
  <c r="A917" i="22" a="1"/>
  <c r="A917" i="22" s="1"/>
  <c r="B917" i="22" s="1"/>
  <c r="A918" i="22" a="1"/>
  <c r="A918" i="22" s="1"/>
  <c r="A919" i="22" a="1"/>
  <c r="A919" i="22" s="1"/>
  <c r="A920" i="22" a="1"/>
  <c r="A920" i="22" s="1"/>
  <c r="A921" i="22" a="1"/>
  <c r="A921" i="22" s="1"/>
  <c r="B921" i="22" s="1"/>
  <c r="A922" i="22" a="1"/>
  <c r="A922" i="22" s="1"/>
  <c r="A923" i="22" a="1"/>
  <c r="A923" i="22" s="1"/>
  <c r="A924" i="22" a="1"/>
  <c r="A924" i="22" s="1"/>
  <c r="A925" i="22" a="1"/>
  <c r="A925" i="22" s="1"/>
  <c r="A926" i="22" a="1"/>
  <c r="A926" i="22" s="1"/>
  <c r="A927" i="22" a="1"/>
  <c r="A927" i="22" s="1"/>
  <c r="A928" i="22" a="1"/>
  <c r="A928" i="22" s="1"/>
  <c r="A929" i="22" a="1"/>
  <c r="A929" i="22" s="1"/>
  <c r="B929" i="22" s="1"/>
  <c r="A930" i="22" a="1"/>
  <c r="A930" i="22" s="1"/>
  <c r="A931" i="22" a="1"/>
  <c r="A931" i="22" s="1"/>
  <c r="A932" i="22" a="1"/>
  <c r="A932" i="22" s="1"/>
  <c r="A933" i="22" a="1"/>
  <c r="A933" i="22" s="1"/>
  <c r="B933" i="22" s="1"/>
  <c r="A934" i="22" a="1"/>
  <c r="A934" i="22" s="1"/>
  <c r="A935" i="22" a="1"/>
  <c r="A935" i="22" s="1"/>
  <c r="A936" i="22" a="1"/>
  <c r="A936" i="22" s="1"/>
  <c r="A937" i="22" a="1"/>
  <c r="A937" i="22" s="1"/>
  <c r="B937" i="22" s="1"/>
  <c r="A938" i="22" a="1"/>
  <c r="A938" i="22" s="1"/>
  <c r="A939" i="22" a="1"/>
  <c r="A939" i="22" s="1"/>
  <c r="A940" i="22" a="1"/>
  <c r="A940" i="22" s="1"/>
  <c r="A941" i="22" a="1"/>
  <c r="A941" i="22" s="1"/>
  <c r="A942" i="22" a="1"/>
  <c r="A942" i="22" s="1"/>
  <c r="A943" i="22" a="1"/>
  <c r="A943" i="22" s="1"/>
  <c r="A944" i="22" a="1"/>
  <c r="A944" i="22" s="1"/>
  <c r="A945" i="22" a="1"/>
  <c r="A945" i="22" s="1"/>
  <c r="B945" i="22" s="1"/>
  <c r="A946" i="22" a="1"/>
  <c r="A946" i="22" s="1"/>
  <c r="A947" i="22" a="1"/>
  <c r="A947" i="22" s="1"/>
  <c r="A948" i="22" a="1"/>
  <c r="A948" i="22" s="1"/>
  <c r="A949" i="22" a="1"/>
  <c r="A949" i="22" s="1"/>
  <c r="A950" i="22" a="1"/>
  <c r="A950" i="22" s="1"/>
  <c r="A951" i="22" a="1"/>
  <c r="A951" i="22" s="1"/>
  <c r="A952" i="22" a="1"/>
  <c r="A952" i="22" s="1"/>
  <c r="A953" i="22" a="1"/>
  <c r="A953" i="22" s="1"/>
  <c r="B953" i="22" s="1"/>
  <c r="A954" i="22" a="1"/>
  <c r="A954" i="22" s="1"/>
  <c r="A955" i="22" a="1"/>
  <c r="A955" i="22" s="1"/>
  <c r="A956" i="22" a="1"/>
  <c r="A956" i="22" s="1"/>
  <c r="A957" i="22" a="1"/>
  <c r="A957" i="22" s="1"/>
  <c r="A958" i="22" a="1"/>
  <c r="A958" i="22" s="1"/>
  <c r="A959" i="22" a="1"/>
  <c r="A959" i="22" s="1"/>
  <c r="A960" i="22" a="1"/>
  <c r="A960" i="22" s="1"/>
  <c r="A961" i="22" a="1"/>
  <c r="A961" i="22" s="1"/>
  <c r="B961" i="22" s="1"/>
  <c r="A962" i="22" a="1"/>
  <c r="A962" i="22" s="1"/>
  <c r="A963" i="22" a="1"/>
  <c r="A963" i="22" s="1"/>
  <c r="A964" i="22" a="1"/>
  <c r="A964" i="22" s="1"/>
  <c r="A965" i="22" a="1"/>
  <c r="A965" i="22" s="1"/>
  <c r="B965" i="22" s="1"/>
  <c r="A966" i="22" a="1"/>
  <c r="A966" i="22" s="1"/>
  <c r="A967" i="22" a="1"/>
  <c r="A967" i="22" s="1"/>
  <c r="A968" i="22" a="1"/>
  <c r="A968" i="22" s="1"/>
  <c r="A969" i="22" a="1"/>
  <c r="A969" i="22" s="1"/>
  <c r="A970" i="22" a="1"/>
  <c r="A970" i="22" s="1"/>
  <c r="A971" i="22" a="1"/>
  <c r="A971" i="22" s="1"/>
  <c r="A972" i="22" a="1"/>
  <c r="A972" i="22" s="1"/>
  <c r="A973" i="22" a="1"/>
  <c r="A973" i="22" s="1"/>
  <c r="A974" i="22" a="1"/>
  <c r="A974" i="22" s="1"/>
  <c r="A975" i="22" a="1"/>
  <c r="A975" i="22" s="1"/>
  <c r="A976" i="22" a="1"/>
  <c r="A976" i="22" s="1"/>
  <c r="A977" i="22" a="1"/>
  <c r="A977" i="22" s="1"/>
  <c r="A978" i="22" a="1"/>
  <c r="A978" i="22" s="1"/>
  <c r="A979" i="22" a="1"/>
  <c r="A979" i="22" s="1"/>
  <c r="A980" i="22" a="1"/>
  <c r="A980" i="22" s="1"/>
  <c r="A981" i="22" a="1"/>
  <c r="A981" i="22" s="1"/>
  <c r="A982" i="22" a="1"/>
  <c r="A982" i="22" s="1"/>
  <c r="A983" i="22" a="1"/>
  <c r="A983" i="22" s="1"/>
  <c r="A984" i="22" a="1"/>
  <c r="A984" i="22" s="1"/>
  <c r="A985" i="22" a="1"/>
  <c r="A985" i="22" s="1"/>
  <c r="A986" i="22" a="1"/>
  <c r="A986" i="22" s="1"/>
  <c r="A987" i="22" a="1"/>
  <c r="A987" i="22" s="1"/>
  <c r="A988" i="22" a="1"/>
  <c r="A988" i="22" s="1"/>
  <c r="A989" i="22" a="1"/>
  <c r="A989" i="22" s="1"/>
  <c r="A990" i="22" a="1"/>
  <c r="A990" i="22" s="1"/>
  <c r="A991" i="22" a="1"/>
  <c r="A991" i="22" s="1"/>
  <c r="A992" i="22" a="1"/>
  <c r="A992" i="22" s="1"/>
  <c r="A993" i="22" a="1"/>
  <c r="A993" i="22" s="1"/>
  <c r="A994" i="22" a="1"/>
  <c r="A994" i="22" s="1"/>
  <c r="A995" i="22" a="1"/>
  <c r="A995" i="22" s="1"/>
  <c r="A996" i="22" a="1"/>
  <c r="A996" i="22" s="1"/>
  <c r="A997" i="22" a="1"/>
  <c r="A997" i="22" s="1"/>
  <c r="B997" i="22" s="1"/>
  <c r="A998" i="22" a="1"/>
  <c r="A998" i="22" s="1"/>
  <c r="A999" i="22" a="1"/>
  <c r="A999" i="22" s="1"/>
  <c r="A1000" i="22" a="1"/>
  <c r="A1000" i="22" s="1"/>
  <c r="A1001" i="22" a="1"/>
  <c r="A1001" i="22" s="1"/>
  <c r="B1001" i="22" s="1"/>
  <c r="A1002" i="22" a="1"/>
  <c r="A1002" i="22" s="1"/>
  <c r="A1003" i="22" a="1"/>
  <c r="A1003" i="22" s="1"/>
  <c r="A1004" i="22" a="1"/>
  <c r="A1004" i="22" s="1"/>
  <c r="A1005" i="22" a="1"/>
  <c r="A1005" i="22" s="1"/>
  <c r="A1006" i="22" a="1"/>
  <c r="A1006" i="22" s="1"/>
  <c r="A1007" i="22" a="1"/>
  <c r="A1007" i="22" s="1"/>
  <c r="A1008" i="22" a="1"/>
  <c r="A1008" i="22" s="1"/>
  <c r="A1009" i="22" a="1"/>
  <c r="A1009" i="22" s="1"/>
  <c r="B1009" i="22" s="1"/>
  <c r="A1010" i="22" a="1"/>
  <c r="A1010" i="22" s="1"/>
  <c r="A1011" i="22" a="1"/>
  <c r="A1011" i="22" s="1"/>
  <c r="A1012" i="22" a="1"/>
  <c r="A1012" i="22" s="1"/>
  <c r="A1013" i="22" a="1"/>
  <c r="A1013" i="22" s="1"/>
  <c r="A1014" i="22" a="1"/>
  <c r="A1014" i="22" s="1"/>
  <c r="A1015" i="22" a="1"/>
  <c r="A1015" i="22" s="1"/>
  <c r="A1016" i="22" a="1"/>
  <c r="A1016" i="22" s="1"/>
  <c r="A1017" i="22" a="1"/>
  <c r="A1017" i="22" s="1"/>
  <c r="B1017" i="22" s="1"/>
  <c r="A1018" i="22" a="1"/>
  <c r="A1018" i="22" s="1"/>
  <c r="A1019" i="22" a="1"/>
  <c r="A1019" i="22" s="1"/>
  <c r="A1020" i="22" a="1"/>
  <c r="A1020" i="22" s="1"/>
  <c r="A1021" i="22" a="1"/>
  <c r="A1021" i="22" s="1"/>
  <c r="A1022" i="22" a="1"/>
  <c r="A1022" i="22" s="1"/>
  <c r="A1023" i="22" a="1"/>
  <c r="A1023" i="22" s="1"/>
  <c r="A1024" i="22" a="1"/>
  <c r="A1024" i="22" s="1"/>
  <c r="A1025" i="22" a="1"/>
  <c r="A1025" i="22" s="1"/>
  <c r="B1025" i="22" s="1"/>
  <c r="A1026" i="22" a="1"/>
  <c r="A1026" i="22" s="1"/>
  <c r="A1027" i="22" a="1"/>
  <c r="A1027" i="22" s="1"/>
  <c r="A1028" i="22" a="1"/>
  <c r="A1028" i="22" s="1"/>
  <c r="A1029" i="22" a="1"/>
  <c r="A1029" i="22" s="1"/>
  <c r="A1030" i="22" a="1"/>
  <c r="A1030" i="22" s="1"/>
  <c r="A1031" i="22" a="1"/>
  <c r="A1031" i="22" s="1"/>
  <c r="A1032" i="22" a="1"/>
  <c r="A1032" i="22" s="1"/>
  <c r="A1033" i="22" a="1"/>
  <c r="A1033" i="22" s="1"/>
  <c r="B1033" i="22" s="1"/>
  <c r="A1034" i="22" a="1"/>
  <c r="A1034" i="22" s="1"/>
  <c r="A1035" i="22" a="1"/>
  <c r="A1035" i="22" s="1"/>
  <c r="A1036" i="22" a="1"/>
  <c r="A1036" i="22" s="1"/>
  <c r="A1037" i="22" a="1"/>
  <c r="A1037" i="22" s="1"/>
  <c r="A1038" i="22" a="1"/>
  <c r="A1038" i="22" s="1"/>
  <c r="A1039" i="22" a="1"/>
  <c r="A1039" i="22" s="1"/>
  <c r="A1040" i="22" a="1"/>
  <c r="A1040" i="22" s="1"/>
  <c r="A1041" i="22" a="1"/>
  <c r="A1041" i="22" s="1"/>
  <c r="B1041" i="22" s="1"/>
  <c r="A1042" i="22" a="1"/>
  <c r="A1042" i="22" s="1"/>
  <c r="A1043" i="22" a="1"/>
  <c r="A1043" i="22" s="1"/>
  <c r="A1044" i="22" a="1"/>
  <c r="A1044" i="22" s="1"/>
  <c r="A1045" i="22" a="1"/>
  <c r="A1045" i="22" s="1"/>
  <c r="A1046" i="22" a="1"/>
  <c r="A1046" i="22" s="1"/>
  <c r="A1047" i="22" a="1"/>
  <c r="A1047" i="22" s="1"/>
  <c r="A1048" i="22" a="1"/>
  <c r="A1048" i="22" s="1"/>
  <c r="A1049" i="22" a="1"/>
  <c r="A1049" i="22" s="1"/>
  <c r="B1049" i="22" s="1"/>
  <c r="A1050" i="22" a="1"/>
  <c r="A1050" i="22" s="1"/>
  <c r="A1051" i="22" a="1"/>
  <c r="A1051" i="22" s="1"/>
  <c r="A1052" i="22" a="1"/>
  <c r="A1052" i="22" s="1"/>
  <c r="A1053" i="22" a="1"/>
  <c r="A1053" i="22" s="1"/>
  <c r="A1054" i="22" a="1"/>
  <c r="A1054" i="22" s="1"/>
  <c r="A1055" i="22" a="1"/>
  <c r="A1055" i="22" s="1"/>
  <c r="A1056" i="22" a="1"/>
  <c r="A1056" i="22" s="1"/>
  <c r="A1057" i="22" a="1"/>
  <c r="A1057" i="22" s="1"/>
  <c r="B1057" i="22" s="1"/>
  <c r="A1058" i="22" a="1"/>
  <c r="A1058" i="22" s="1"/>
  <c r="A1059" i="22" a="1"/>
  <c r="A1059" i="22" s="1"/>
  <c r="A1060" i="22" a="1"/>
  <c r="A1060" i="22" s="1"/>
  <c r="A1061" i="22" a="1"/>
  <c r="A1061" i="22" s="1"/>
  <c r="A1062" i="22" a="1"/>
  <c r="A1062" i="22" s="1"/>
  <c r="A1063" i="22" a="1"/>
  <c r="A1063" i="22" s="1"/>
  <c r="A1064" i="22" a="1"/>
  <c r="A1064" i="22" s="1"/>
  <c r="A1065" i="22" a="1"/>
  <c r="A1065" i="22" s="1"/>
  <c r="B1065" i="22" s="1"/>
  <c r="A1066" i="22" a="1"/>
  <c r="A1066" i="22" s="1"/>
  <c r="A1067" i="22" a="1"/>
  <c r="A1067" i="22" s="1"/>
  <c r="A1068" i="22" a="1"/>
  <c r="A1068" i="22" s="1"/>
  <c r="A1069" i="22" a="1"/>
  <c r="A1069" i="22" s="1"/>
  <c r="A1070" i="22" a="1"/>
  <c r="A1070" i="22" s="1"/>
  <c r="A1071" i="22" a="1"/>
  <c r="A1071" i="22" s="1"/>
  <c r="A1072" i="22" a="1"/>
  <c r="A1072" i="22" s="1"/>
  <c r="A1073" i="22" a="1"/>
  <c r="A1073" i="22" s="1"/>
  <c r="B1073" i="22" s="1"/>
  <c r="A1074" i="22" a="1"/>
  <c r="A1074" i="22" s="1"/>
  <c r="A1075" i="22" a="1"/>
  <c r="A1075" i="22" s="1"/>
  <c r="A1076" i="22" a="1"/>
  <c r="A1076" i="22" s="1"/>
  <c r="A1077" i="22" a="1"/>
  <c r="A1077" i="22" s="1"/>
  <c r="A1078" i="22" a="1"/>
  <c r="A1078" i="22" s="1"/>
  <c r="A1079" i="22" a="1"/>
  <c r="A1079" i="22" s="1"/>
  <c r="A1080" i="22" a="1"/>
  <c r="A1080" i="22" s="1"/>
  <c r="A1081" i="22" a="1"/>
  <c r="A1081" i="22" s="1"/>
  <c r="B1081" i="22" s="1"/>
  <c r="A1082" i="22" a="1"/>
  <c r="A1082" i="22" s="1"/>
  <c r="A1083" i="22" a="1"/>
  <c r="A1083" i="22" s="1"/>
  <c r="A1084" i="22" a="1"/>
  <c r="A1084" i="22" s="1"/>
  <c r="A1085" i="22" a="1"/>
  <c r="A1085" i="22" s="1"/>
  <c r="A1086" i="22" a="1"/>
  <c r="A1086" i="22" s="1"/>
  <c r="A1087" i="22" a="1"/>
  <c r="A1087" i="22" s="1"/>
  <c r="A1088" i="22" a="1"/>
  <c r="A1088" i="22" s="1"/>
  <c r="A1089" i="22" a="1"/>
  <c r="A1089" i="22" s="1"/>
  <c r="B1089" i="22" s="1"/>
  <c r="A1090" i="22" a="1"/>
  <c r="A1090" i="22" s="1"/>
  <c r="A1091" i="22" a="1"/>
  <c r="A1091" i="22" s="1"/>
  <c r="A1092" i="22" a="1"/>
  <c r="A1092" i="22" s="1"/>
  <c r="A1093" i="22" a="1"/>
  <c r="A1093" i="22" s="1"/>
  <c r="A1094" i="22" a="1"/>
  <c r="A1094" i="22" s="1"/>
  <c r="A1095" i="22" a="1"/>
  <c r="A1095" i="22" s="1"/>
  <c r="A1096" i="22" a="1"/>
  <c r="A1096" i="22" s="1"/>
  <c r="A1097" i="22" a="1"/>
  <c r="A1097" i="22" s="1"/>
  <c r="B1097" i="22" s="1"/>
  <c r="A1098" i="22" a="1"/>
  <c r="A1098" i="22" s="1"/>
  <c r="A1099" i="22" a="1"/>
  <c r="A1099" i="22" s="1"/>
  <c r="A1100" i="22" a="1"/>
  <c r="A1100" i="22" s="1"/>
  <c r="A1101" i="22" a="1"/>
  <c r="A1101" i="22" s="1"/>
  <c r="A1102" i="22" a="1"/>
  <c r="A1102" i="22" s="1"/>
  <c r="A1103" i="22" a="1"/>
  <c r="A1103" i="22" s="1"/>
  <c r="A1104" i="22" a="1"/>
  <c r="A1104" i="22" s="1"/>
  <c r="A1105" i="22" a="1"/>
  <c r="A1105" i="22" s="1"/>
  <c r="B1105" i="22" s="1"/>
  <c r="A1106" i="22" a="1"/>
  <c r="A1106" i="22" s="1"/>
  <c r="A1107" i="22" a="1"/>
  <c r="A1107" i="22" s="1"/>
  <c r="A1108" i="22" a="1"/>
  <c r="A1108" i="22" s="1"/>
  <c r="A1109" i="22" a="1"/>
  <c r="A1109" i="22" s="1"/>
  <c r="A1110" i="22" a="1"/>
  <c r="A1110" i="22" s="1"/>
  <c r="A1111" i="22" a="1"/>
  <c r="A1111" i="22" s="1"/>
  <c r="A1112" i="22" a="1"/>
  <c r="A1112" i="22" s="1"/>
  <c r="A1113" i="22" a="1"/>
  <c r="A1113" i="22" s="1"/>
  <c r="B1113" i="22" s="1"/>
  <c r="A1114" i="22" a="1"/>
  <c r="A1114" i="22" s="1"/>
  <c r="A1115" i="22" a="1"/>
  <c r="A1115" i="22" s="1"/>
  <c r="A1116" i="22" a="1"/>
  <c r="A1116" i="22" s="1"/>
  <c r="A1117" i="22" a="1"/>
  <c r="A1117" i="22" s="1"/>
  <c r="A1118" i="22" a="1"/>
  <c r="A1118" i="22" s="1"/>
  <c r="A1119" i="22" a="1"/>
  <c r="A1119" i="22" s="1"/>
  <c r="A1120" i="22" a="1"/>
  <c r="A1120" i="22" s="1"/>
  <c r="A1121" i="22" a="1"/>
  <c r="A1121" i="22" s="1"/>
  <c r="B1121" i="22" s="1"/>
  <c r="A1122" i="22" a="1"/>
  <c r="A1122" i="22" s="1"/>
  <c r="A1123" i="22" a="1"/>
  <c r="A1123" i="22" s="1"/>
  <c r="A1124" i="22" a="1"/>
  <c r="A1124" i="22" s="1"/>
  <c r="A1125" i="22" a="1"/>
  <c r="A1125" i="22" s="1"/>
  <c r="A1126" i="22" a="1"/>
  <c r="A1126" i="22" s="1"/>
  <c r="A1127" i="22" a="1"/>
  <c r="A1127" i="22" s="1"/>
  <c r="A1128" i="22" a="1"/>
  <c r="A1128" i="22" s="1"/>
  <c r="A1129" i="22" a="1"/>
  <c r="A1129" i="22" s="1"/>
  <c r="B1129" i="22" s="1"/>
  <c r="A1130" i="22" a="1"/>
  <c r="A1130" i="22" s="1"/>
  <c r="A1131" i="22" a="1"/>
  <c r="A1131" i="22" s="1"/>
  <c r="A1132" i="22" a="1"/>
  <c r="A1132" i="22" s="1"/>
  <c r="A1133" i="22" a="1"/>
  <c r="A1133" i="22" s="1"/>
  <c r="A1134" i="22" a="1"/>
  <c r="A1134" i="22" s="1"/>
  <c r="A1135" i="22" a="1"/>
  <c r="A1135" i="22" s="1"/>
  <c r="A1136" i="22" a="1"/>
  <c r="A1136" i="22" s="1"/>
  <c r="A1137" i="22" a="1"/>
  <c r="A1137" i="22" s="1"/>
  <c r="B1137" i="22" s="1"/>
  <c r="A1138" i="22" a="1"/>
  <c r="A1138" i="22" s="1"/>
  <c r="A1139" i="22" a="1"/>
  <c r="A1139" i="22" s="1"/>
  <c r="A1140" i="22" a="1"/>
  <c r="A1140" i="22" s="1"/>
  <c r="A1141" i="22" a="1"/>
  <c r="A1141" i="22" s="1"/>
  <c r="A1142" i="22" a="1"/>
  <c r="A1142" i="22" s="1"/>
  <c r="A1143" i="22" a="1"/>
  <c r="A1143" i="22" s="1"/>
  <c r="A1144" i="22" a="1"/>
  <c r="A1144" i="22" s="1"/>
  <c r="A1145" i="22" a="1"/>
  <c r="A1145" i="22" s="1"/>
  <c r="B1145" i="22" s="1"/>
  <c r="A1146" i="22" a="1"/>
  <c r="A1146" i="22" s="1"/>
  <c r="A1147" i="22" a="1"/>
  <c r="A1147" i="22" s="1"/>
  <c r="A1148" i="22" a="1"/>
  <c r="A1148" i="22" s="1"/>
  <c r="A1149" i="22" a="1"/>
  <c r="A1149" i="22" s="1"/>
  <c r="A1150" i="22" a="1"/>
  <c r="A1150" i="22" s="1"/>
  <c r="A1151" i="22" a="1"/>
  <c r="A1151" i="22" s="1"/>
  <c r="A1152" i="22" a="1"/>
  <c r="A1152" i="22" s="1"/>
  <c r="A1153" i="22" a="1"/>
  <c r="A1153" i="22" s="1"/>
  <c r="A1154" i="22" a="1"/>
  <c r="A1154" i="22" s="1"/>
  <c r="A1155" i="22" a="1"/>
  <c r="A1155" i="22" s="1"/>
  <c r="A1156" i="22" a="1"/>
  <c r="A1156" i="22" s="1"/>
  <c r="A1157" i="22" a="1"/>
  <c r="A1157" i="22" s="1"/>
  <c r="A1158" i="22" a="1"/>
  <c r="A1158" i="22" s="1"/>
  <c r="A1159" i="22" a="1"/>
  <c r="A1159" i="22" s="1"/>
  <c r="A1160" i="22" a="1"/>
  <c r="A1160" i="22" s="1"/>
  <c r="A1161" i="22" a="1"/>
  <c r="A1161" i="22" s="1"/>
  <c r="B1161" i="22" s="1"/>
  <c r="A1162" i="22" a="1"/>
  <c r="A1162" i="22" s="1"/>
  <c r="A1163" i="22" a="1"/>
  <c r="A1163" i="22" s="1"/>
  <c r="A1164" i="22" a="1"/>
  <c r="A1164" i="22" s="1"/>
  <c r="A1165" i="22" a="1"/>
  <c r="A1165" i="22" s="1"/>
  <c r="A1166" i="22" a="1"/>
  <c r="A1166" i="22" s="1"/>
  <c r="A1167" i="22" a="1"/>
  <c r="A1167" i="22" s="1"/>
  <c r="A1168" i="22" a="1"/>
  <c r="A1168" i="22" s="1"/>
  <c r="A1169" i="22" a="1"/>
  <c r="A1169" i="22" s="1"/>
  <c r="B1169" i="22" s="1"/>
  <c r="A1170" i="22" a="1"/>
  <c r="A1170" i="22" s="1"/>
  <c r="A1171" i="22" a="1"/>
  <c r="A1171" i="22" s="1"/>
  <c r="A1172" i="22" a="1"/>
  <c r="A1172" i="22" s="1"/>
  <c r="A1173" i="22" a="1"/>
  <c r="A1173" i="22" s="1"/>
  <c r="A1174" i="22" a="1"/>
  <c r="A1174" i="22" s="1"/>
  <c r="A1175" i="22" a="1"/>
  <c r="A1175" i="22" s="1"/>
  <c r="A1176" i="22" a="1"/>
  <c r="A1176" i="22" s="1"/>
  <c r="A1177" i="22" a="1"/>
  <c r="A1177" i="22" s="1"/>
  <c r="B1177" i="22" s="1"/>
  <c r="A1178" i="22" a="1"/>
  <c r="A1178" i="22" s="1"/>
  <c r="A1179" i="22" a="1"/>
  <c r="A1179" i="22" s="1"/>
  <c r="A1180" i="22" a="1"/>
  <c r="A1180" i="22" s="1"/>
  <c r="A1181" i="22" a="1"/>
  <c r="A1181" i="22" s="1"/>
  <c r="A1182" i="22" a="1"/>
  <c r="A1182" i="22" s="1"/>
  <c r="A1183" i="22" a="1"/>
  <c r="A1183" i="22" s="1"/>
  <c r="A1184" i="22" a="1"/>
  <c r="A1184" i="22" s="1"/>
  <c r="A1185" i="22" a="1"/>
  <c r="A1185" i="22" s="1"/>
  <c r="B1185" i="22" s="1"/>
  <c r="A1186" i="22" a="1"/>
  <c r="A1186" i="22" s="1"/>
  <c r="A1187" i="22" a="1"/>
  <c r="A1187" i="22" s="1"/>
  <c r="A1188" i="22" a="1"/>
  <c r="A1188" i="22" s="1"/>
  <c r="A1189" i="22" a="1"/>
  <c r="A1189" i="22" s="1"/>
  <c r="A1190" i="22" a="1"/>
  <c r="A1190" i="22" s="1"/>
  <c r="A1191" i="22" a="1"/>
  <c r="A1191" i="22" s="1"/>
  <c r="A1192" i="22" a="1"/>
  <c r="A1192" i="22" s="1"/>
  <c r="A1193" i="22" a="1"/>
  <c r="A1193" i="22" s="1"/>
  <c r="B1193" i="22" s="1"/>
  <c r="A1194" i="22" a="1"/>
  <c r="A1194" i="22" s="1"/>
  <c r="A1195" i="22" a="1"/>
  <c r="A1195" i="22" s="1"/>
  <c r="A1196" i="22" a="1"/>
  <c r="A1196" i="22" s="1"/>
  <c r="A1197" i="22" a="1"/>
  <c r="A1197" i="22" s="1"/>
  <c r="A1198" i="22" a="1"/>
  <c r="A1198" i="22" s="1"/>
  <c r="A1199" i="22" a="1"/>
  <c r="A1199" i="22" s="1"/>
  <c r="A1200" i="22" a="1"/>
  <c r="A1200" i="22" s="1"/>
  <c r="A1201" i="22" a="1"/>
  <c r="A1201" i="22" s="1"/>
  <c r="B1201" i="22" s="1"/>
  <c r="A1202" i="22" a="1"/>
  <c r="A1202" i="22" s="1"/>
  <c r="A1203" i="22" a="1"/>
  <c r="A1203" i="22" s="1"/>
  <c r="A1204" i="22" a="1"/>
  <c r="A1204" i="22" s="1"/>
  <c r="A1205" i="22" a="1"/>
  <c r="A1205" i="22" s="1"/>
  <c r="A1206" i="22" a="1"/>
  <c r="A1206" i="22" s="1"/>
  <c r="A1207" i="22" a="1"/>
  <c r="A1207" i="22" s="1"/>
  <c r="A1208" i="22" a="1"/>
  <c r="A1208" i="22" s="1"/>
  <c r="A1209" i="22" a="1"/>
  <c r="A1209" i="22" s="1"/>
  <c r="B1209" i="22" s="1"/>
  <c r="A1210" i="22" a="1"/>
  <c r="A1210" i="22" s="1"/>
  <c r="A1211" i="22" a="1"/>
  <c r="A1211" i="22" s="1"/>
  <c r="A1212" i="22" a="1"/>
  <c r="A1212" i="22" s="1"/>
  <c r="A1213" i="22" a="1"/>
  <c r="A1213" i="22" s="1"/>
  <c r="A1214" i="22" a="1"/>
  <c r="A1214" i="22" s="1"/>
  <c r="A1215" i="22" a="1"/>
  <c r="A1215" i="22" s="1"/>
  <c r="A1216" i="22" a="1"/>
  <c r="A1216" i="22" s="1"/>
  <c r="A1217" i="22" a="1"/>
  <c r="A1217" i="22" s="1"/>
  <c r="B1217" i="22" s="1"/>
  <c r="A1218" i="22" a="1"/>
  <c r="A1218" i="22" s="1"/>
  <c r="A1219" i="22" a="1"/>
  <c r="A1219" i="22" s="1"/>
  <c r="A1220" i="22" a="1"/>
  <c r="A1220" i="22" s="1"/>
  <c r="A1221" i="22" a="1"/>
  <c r="A1221" i="22" s="1"/>
  <c r="A1222" i="22" a="1"/>
  <c r="A1222" i="22" s="1"/>
  <c r="A1223" i="22" a="1"/>
  <c r="A1223" i="22" s="1"/>
  <c r="A1224" i="22" a="1"/>
  <c r="A1224" i="22" s="1"/>
  <c r="A1225" i="22" a="1"/>
  <c r="A1225" i="22" s="1"/>
  <c r="B1225" i="22" s="1"/>
  <c r="A1226" i="22" a="1"/>
  <c r="A1226" i="22" s="1"/>
  <c r="A1227" i="22" a="1"/>
  <c r="A1227" i="22" s="1"/>
  <c r="A1228" i="22" a="1"/>
  <c r="A1228" i="22" s="1"/>
  <c r="A1229" i="22" a="1"/>
  <c r="A1229" i="22" s="1"/>
  <c r="A1230" i="22" a="1"/>
  <c r="A1230" i="22" s="1"/>
  <c r="A1231" i="22" a="1"/>
  <c r="A1231" i="22" s="1"/>
  <c r="A1232" i="22" a="1"/>
  <c r="A1232" i="22" s="1"/>
  <c r="A1233" i="22" a="1"/>
  <c r="A1233" i="22" s="1"/>
  <c r="B1233" i="22" s="1"/>
  <c r="A1234" i="22" a="1"/>
  <c r="A1234" i="22" s="1"/>
  <c r="A1235" i="22" a="1"/>
  <c r="A1235" i="22" s="1"/>
  <c r="A1236" i="22" a="1"/>
  <c r="A1236" i="22" s="1"/>
  <c r="A1237" i="22" a="1"/>
  <c r="A1237" i="22" s="1"/>
  <c r="A1238" i="22" a="1"/>
  <c r="A1238" i="22" s="1"/>
  <c r="A1239" i="22" a="1"/>
  <c r="A1239" i="22" s="1"/>
  <c r="A1240" i="22" a="1"/>
  <c r="A1240" i="22" s="1"/>
  <c r="A1241" i="22" a="1"/>
  <c r="A1241" i="22" s="1"/>
  <c r="B1241" i="22" s="1"/>
  <c r="A1242" i="22" a="1"/>
  <c r="A1242" i="22" s="1"/>
  <c r="A1243" i="22" a="1"/>
  <c r="A1243" i="22" s="1"/>
  <c r="A1244" i="22" a="1"/>
  <c r="A1244" i="22" s="1"/>
  <c r="A1245" i="22" a="1"/>
  <c r="A1245" i="22" s="1"/>
  <c r="A1246" i="22" a="1"/>
  <c r="A1246" i="22" s="1"/>
  <c r="A1247" i="22" a="1"/>
  <c r="A1247" i="22" s="1"/>
  <c r="A1248" i="22" a="1"/>
  <c r="A1248" i="22" s="1"/>
  <c r="A1249" i="22" a="1"/>
  <c r="A1249" i="22" s="1"/>
  <c r="B1249" i="22" s="1"/>
  <c r="A1250" i="22" a="1"/>
  <c r="A1250" i="22" s="1"/>
  <c r="A1251" i="22" a="1"/>
  <c r="A1251" i="22" s="1"/>
  <c r="A1252" i="22" a="1"/>
  <c r="A1252" i="22" s="1"/>
  <c r="A1253" i="22" a="1"/>
  <c r="A1253" i="22" s="1"/>
  <c r="A1254" i="22" a="1"/>
  <c r="A1254" i="22" s="1"/>
  <c r="A1255" i="22" a="1"/>
  <c r="A1255" i="22" s="1"/>
  <c r="A1256" i="22" a="1"/>
  <c r="A1256" i="22" s="1"/>
  <c r="A1257" i="22" a="1"/>
  <c r="A1257" i="22" s="1"/>
  <c r="B1257" i="22" s="1"/>
  <c r="A1258" i="22" a="1"/>
  <c r="A1258" i="22" s="1"/>
  <c r="A1259" i="22" a="1"/>
  <c r="A1259" i="22" s="1"/>
  <c r="A1260" i="22" a="1"/>
  <c r="A1260" i="22" s="1"/>
  <c r="A1261" i="22" a="1"/>
  <c r="A1261" i="22" s="1"/>
  <c r="A1262" i="22" a="1"/>
  <c r="A1262" i="22" s="1"/>
  <c r="A1263" i="22" a="1"/>
  <c r="A1263" i="22" s="1"/>
  <c r="A1264" i="22" a="1"/>
  <c r="A1264" i="22" s="1"/>
  <c r="A1265" i="22" a="1"/>
  <c r="A1265" i="22" s="1"/>
  <c r="B1265" i="22" s="1"/>
  <c r="A1266" i="22" a="1"/>
  <c r="A1266" i="22" s="1"/>
  <c r="A1267" i="22" a="1"/>
  <c r="A1267" i="22" s="1"/>
  <c r="A1268" i="22" a="1"/>
  <c r="A1268" i="22" s="1"/>
  <c r="A1269" i="22" a="1"/>
  <c r="A1269" i="22" s="1"/>
  <c r="A1270" i="22" a="1"/>
  <c r="A1270" i="22" s="1"/>
  <c r="A1271" i="22" a="1"/>
  <c r="A1271" i="22" s="1"/>
  <c r="A1272" i="22" a="1"/>
  <c r="A1272" i="22" s="1"/>
  <c r="A1273" i="22" a="1"/>
  <c r="A1273" i="22" s="1"/>
  <c r="B1273" i="22" s="1"/>
  <c r="A1274" i="22" a="1"/>
  <c r="A1274" i="22" s="1"/>
  <c r="A1275" i="22" a="1"/>
  <c r="A1275" i="22" s="1"/>
  <c r="A1276" i="22" a="1"/>
  <c r="A1276" i="22" s="1"/>
  <c r="A1277" i="22" a="1"/>
  <c r="A1277" i="22" s="1"/>
  <c r="A1278" i="22" a="1"/>
  <c r="A1278" i="22" s="1"/>
  <c r="A1279" i="22" a="1"/>
  <c r="A1279" i="22" s="1"/>
  <c r="A1280" i="22" a="1"/>
  <c r="A1280" i="22" s="1"/>
  <c r="A1281" i="22" a="1"/>
  <c r="A1281" i="22" s="1"/>
  <c r="B1281" i="22" s="1"/>
  <c r="A1282" i="22" a="1"/>
  <c r="A1282" i="22" s="1"/>
  <c r="A1283" i="22" a="1"/>
  <c r="A1283" i="22" s="1"/>
  <c r="A1284" i="22" a="1"/>
  <c r="A1284" i="22" s="1"/>
  <c r="A1285" i="22" a="1"/>
  <c r="A1285" i="22" s="1"/>
  <c r="A1286" i="22" a="1"/>
  <c r="A1286" i="22" s="1"/>
  <c r="A1287" i="22" a="1"/>
  <c r="A1287" i="22" s="1"/>
  <c r="A1288" i="22" a="1"/>
  <c r="A1288" i="22" s="1"/>
  <c r="A1289" i="22" a="1"/>
  <c r="A1289" i="22" s="1"/>
  <c r="B1289" i="22" s="1"/>
  <c r="A1290" i="22" a="1"/>
  <c r="A1290" i="22" s="1"/>
  <c r="A1291" i="22" a="1"/>
  <c r="A1291" i="22" s="1"/>
  <c r="A1292" i="22" a="1"/>
  <c r="A1292" i="22" s="1"/>
  <c r="A1293" i="22" a="1"/>
  <c r="A1293" i="22" s="1"/>
  <c r="A1294" i="22" a="1"/>
  <c r="A1294" i="22" s="1"/>
  <c r="A1295" i="22" a="1"/>
  <c r="A1295" i="22" s="1"/>
  <c r="A1296" i="22" a="1"/>
  <c r="A1296" i="22" s="1"/>
  <c r="A1297" i="22" a="1"/>
  <c r="A1297" i="22" s="1"/>
  <c r="B1297" i="22" s="1"/>
  <c r="A1298" i="22" a="1"/>
  <c r="A1298" i="22" s="1"/>
  <c r="A1299" i="22" a="1"/>
  <c r="A1299" i="22" s="1"/>
  <c r="A1300" i="22" a="1"/>
  <c r="A1300" i="22" s="1"/>
  <c r="A1301" i="22" a="1"/>
  <c r="A1301" i="22" s="1"/>
  <c r="A1302" i="22" a="1"/>
  <c r="A1302" i="22" s="1"/>
  <c r="A1303" i="22" a="1"/>
  <c r="A1303" i="22" s="1"/>
  <c r="A1304" i="22" a="1"/>
  <c r="A1304" i="22" s="1"/>
  <c r="A1305" i="22" a="1"/>
  <c r="A1305" i="22" s="1"/>
  <c r="B1305" i="22" s="1"/>
  <c r="A1306" i="22" a="1"/>
  <c r="A1306" i="22" s="1"/>
  <c r="A1307" i="22" a="1"/>
  <c r="A1307" i="22" s="1"/>
  <c r="A1308" i="22" a="1"/>
  <c r="A1308" i="22" s="1"/>
  <c r="A1309" i="22" a="1"/>
  <c r="A1309" i="22" s="1"/>
  <c r="A1310" i="22" a="1"/>
  <c r="A1310" i="22" s="1"/>
  <c r="A1311" i="22" a="1"/>
  <c r="A1311" i="22" s="1"/>
  <c r="A1312" i="22" a="1"/>
  <c r="A1312" i="22" s="1"/>
  <c r="A1313" i="22" a="1"/>
  <c r="A1313" i="22" s="1"/>
  <c r="B1313" i="22" s="1"/>
  <c r="A1314" i="22" a="1"/>
  <c r="A1314" i="22" s="1"/>
  <c r="A1315" i="22" a="1"/>
  <c r="A1315" i="22" s="1"/>
  <c r="A1316" i="22" a="1"/>
  <c r="A1316" i="22" s="1"/>
  <c r="A1317" i="22" a="1"/>
  <c r="A1317" i="22" s="1"/>
  <c r="A1318" i="22" a="1"/>
  <c r="A1318" i="22" s="1"/>
  <c r="A1319" i="22" a="1"/>
  <c r="A1319" i="22" s="1"/>
  <c r="A1320" i="22" a="1"/>
  <c r="A1320" i="22" s="1"/>
  <c r="A1321" i="22" a="1"/>
  <c r="A1321" i="22" s="1"/>
  <c r="B1321" i="22" s="1"/>
  <c r="A1322" i="22" a="1"/>
  <c r="A1322" i="22" s="1"/>
  <c r="A1323" i="22" a="1"/>
  <c r="A1323" i="22" s="1"/>
  <c r="A1324" i="22" a="1"/>
  <c r="A1324" i="22" s="1"/>
  <c r="A1325" i="22" a="1"/>
  <c r="A1325" i="22" s="1"/>
  <c r="A1326" i="22" a="1"/>
  <c r="A1326" i="22" s="1"/>
  <c r="A1327" i="22" a="1"/>
  <c r="A1327" i="22" s="1"/>
  <c r="A1328" i="22" a="1"/>
  <c r="A1328" i="22" s="1"/>
  <c r="A1329" i="22" a="1"/>
  <c r="A1329" i="22" s="1"/>
  <c r="B1329" i="22" s="1"/>
  <c r="A1330" i="22" a="1"/>
  <c r="A1330" i="22" s="1"/>
  <c r="A1331" i="22" a="1"/>
  <c r="A1331" i="22" s="1"/>
  <c r="A1332" i="22" a="1"/>
  <c r="A1332" i="22" s="1"/>
  <c r="A1333" i="22" a="1"/>
  <c r="A1333" i="22" s="1"/>
  <c r="A1334" i="22" a="1"/>
  <c r="A1334" i="22" s="1"/>
  <c r="A1335" i="22" a="1"/>
  <c r="A1335" i="22" s="1"/>
  <c r="A1336" i="22" a="1"/>
  <c r="A1336" i="22" s="1"/>
  <c r="A1337" i="22" a="1"/>
  <c r="A1337" i="22" s="1"/>
  <c r="B1337" i="22" s="1"/>
  <c r="A1338" i="22" a="1"/>
  <c r="A1338" i="22" s="1"/>
  <c r="A1339" i="22" a="1"/>
  <c r="A1339" i="22" s="1"/>
  <c r="A1340" i="22" a="1"/>
  <c r="A1340" i="22" s="1"/>
  <c r="A1341" i="22" a="1"/>
  <c r="A1341" i="22" s="1"/>
  <c r="A1342" i="22" a="1"/>
  <c r="A1342" i="22" s="1"/>
  <c r="A1343" i="22" a="1"/>
  <c r="A1343" i="22" s="1"/>
  <c r="B1343" i="22" s="1"/>
  <c r="A1344" i="22" a="1"/>
  <c r="A1344" i="22" s="1"/>
  <c r="A1345" i="22" a="1"/>
  <c r="A1345" i="22" s="1"/>
  <c r="B1345" i="22" s="1"/>
  <c r="A1346" i="22" a="1"/>
  <c r="A1346" i="22" s="1"/>
  <c r="A1347" i="22" a="1"/>
  <c r="A1347" i="22" s="1"/>
  <c r="A1348" i="22" a="1"/>
  <c r="A1348" i="22" s="1"/>
  <c r="A1349" i="22" a="1"/>
  <c r="A1349" i="22" s="1"/>
  <c r="A1350" i="22" a="1"/>
  <c r="A1350" i="22" s="1"/>
  <c r="A1351" i="22" a="1"/>
  <c r="A1351" i="22" s="1"/>
  <c r="A1352" i="22" a="1"/>
  <c r="A1352" i="22" s="1"/>
  <c r="A1353" i="22" a="1"/>
  <c r="A1353" i="22" s="1"/>
  <c r="B1353" i="22" s="1"/>
  <c r="A1354" i="22" a="1"/>
  <c r="A1354" i="22" s="1"/>
  <c r="A1355" i="22" a="1"/>
  <c r="A1355" i="22" s="1"/>
  <c r="A1356" i="22" a="1"/>
  <c r="A1356" i="22" s="1"/>
  <c r="A1357" i="22" a="1"/>
  <c r="A1357" i="22" s="1"/>
  <c r="A1358" i="22" a="1"/>
  <c r="A1358" i="22" s="1"/>
  <c r="A1359" i="22" a="1"/>
  <c r="A1359" i="22" s="1"/>
  <c r="A1360" i="22" a="1"/>
  <c r="A1360" i="22" s="1"/>
  <c r="A1361" i="22" a="1"/>
  <c r="A1361" i="22" s="1"/>
  <c r="B1361" i="22" s="1"/>
  <c r="A1362" i="22" a="1"/>
  <c r="A1362" i="22" s="1"/>
  <c r="A1363" i="22" a="1"/>
  <c r="A1363" i="22" s="1"/>
  <c r="A1364" i="22" a="1"/>
  <c r="A1364" i="22" s="1"/>
  <c r="A1365" i="22" a="1"/>
  <c r="A1365" i="22" s="1"/>
  <c r="A1366" i="22" a="1"/>
  <c r="A1366" i="22" s="1"/>
  <c r="A1367" i="22" a="1"/>
  <c r="A1367" i="22" s="1"/>
  <c r="A1368" i="22" a="1"/>
  <c r="A1368" i="22" s="1"/>
  <c r="A1369" i="22" a="1"/>
  <c r="A1369" i="22" s="1"/>
  <c r="B1369" i="22" s="1"/>
  <c r="A1370" i="22" a="1"/>
  <c r="A1370" i="22" s="1"/>
  <c r="A1371" i="22" a="1"/>
  <c r="A1371" i="22" s="1"/>
  <c r="A1372" i="22" a="1"/>
  <c r="A1372" i="22" s="1"/>
  <c r="A1373" i="22" a="1"/>
  <c r="A1373" i="22" s="1"/>
  <c r="A1374" i="22" a="1"/>
  <c r="A1374" i="22" s="1"/>
  <c r="A1375" i="22" a="1"/>
  <c r="A1375" i="22" s="1"/>
  <c r="A1376" i="22" a="1"/>
  <c r="A1376" i="22" s="1"/>
  <c r="A1377" i="22" a="1"/>
  <c r="A1377" i="22" s="1"/>
  <c r="B1377" i="22" s="1"/>
  <c r="A1378" i="22" a="1"/>
  <c r="A1378" i="22" s="1"/>
  <c r="A1379" i="22" a="1"/>
  <c r="A1379" i="22" s="1"/>
  <c r="A1380" i="22" a="1"/>
  <c r="A1380" i="22" s="1"/>
  <c r="A1381" i="22" a="1"/>
  <c r="A1381" i="22" s="1"/>
  <c r="A1382" i="22" a="1"/>
  <c r="A1382" i="22" s="1"/>
  <c r="A1383" i="22" a="1"/>
  <c r="A1383" i="22" s="1"/>
  <c r="A1384" i="22" a="1"/>
  <c r="A1384" i="22" s="1"/>
  <c r="A1385" i="22" a="1"/>
  <c r="A1385" i="22" s="1"/>
  <c r="B1385" i="22" s="1"/>
  <c r="A1386" i="22" a="1"/>
  <c r="A1386" i="22" s="1"/>
  <c r="A1387" i="22" a="1"/>
  <c r="A1387" i="22" s="1"/>
  <c r="A1388" i="22" a="1"/>
  <c r="A1388" i="22" s="1"/>
  <c r="A1389" i="22" a="1"/>
  <c r="A1389" i="22" s="1"/>
  <c r="A1390" i="22" a="1"/>
  <c r="A1390" i="22" s="1"/>
  <c r="A1391" i="22" a="1"/>
  <c r="A1391" i="22" s="1"/>
  <c r="B1391" i="22" s="1"/>
  <c r="A1392" i="22" a="1"/>
  <c r="A1392" i="22" s="1"/>
  <c r="A1393" i="22" a="1"/>
  <c r="A1393" i="22" s="1"/>
  <c r="B1393" i="22" s="1"/>
  <c r="A1394" i="22" a="1"/>
  <c r="A1394" i="22" s="1"/>
  <c r="A1395" i="22" a="1"/>
  <c r="A1395" i="22" s="1"/>
  <c r="A1396" i="22" a="1"/>
  <c r="A1396" i="22" s="1"/>
  <c r="A1397" i="22" a="1"/>
  <c r="A1397" i="22" s="1"/>
  <c r="A1398" i="22" a="1"/>
  <c r="A1398" i="22" s="1"/>
  <c r="A1399" i="22" a="1"/>
  <c r="A1399" i="22" s="1"/>
  <c r="A1400" i="22" a="1"/>
  <c r="A1400" i="22" s="1"/>
  <c r="A1401" i="22" a="1"/>
  <c r="A1401" i="22" s="1"/>
  <c r="B1401" i="22" s="1"/>
  <c r="A1402" i="22" a="1"/>
  <c r="A1402" i="22" s="1"/>
  <c r="A1403" i="22" a="1"/>
  <c r="A1403" i="22" s="1"/>
  <c r="A1404" i="22" a="1"/>
  <c r="A1404" i="22" s="1"/>
  <c r="A1405" i="22" a="1"/>
  <c r="A1405" i="22" s="1"/>
  <c r="A1406" i="22" a="1"/>
  <c r="A1406" i="22" s="1"/>
  <c r="A1407" i="22" a="1"/>
  <c r="A1407" i="22" s="1"/>
  <c r="A1408" i="22" a="1"/>
  <c r="A1408" i="22" s="1"/>
  <c r="A1409" i="22" a="1"/>
  <c r="A1409" i="22" s="1"/>
  <c r="B1409" i="22" s="1"/>
  <c r="A1410" i="22" a="1"/>
  <c r="A1410" i="22" s="1"/>
  <c r="A1411" i="22" a="1"/>
  <c r="A1411" i="22" s="1"/>
  <c r="A1412" i="22" a="1"/>
  <c r="A1412" i="22" s="1"/>
  <c r="A1413" i="22" a="1"/>
  <c r="A1413" i="22" s="1"/>
  <c r="A1414" i="22" a="1"/>
  <c r="A1414" i="22" s="1"/>
  <c r="A1415" i="22" a="1"/>
  <c r="A1415" i="22" s="1"/>
  <c r="A1416" i="22" a="1"/>
  <c r="A1416" i="22" s="1"/>
  <c r="A1417" i="22" a="1"/>
  <c r="A1417" i="22" s="1"/>
  <c r="B1417" i="22" s="1"/>
  <c r="A1418" i="22" a="1"/>
  <c r="A1418" i="22" s="1"/>
  <c r="A1419" i="22" a="1"/>
  <c r="A1419" i="22" s="1"/>
  <c r="A1420" i="22" a="1"/>
  <c r="A1420" i="22" s="1"/>
  <c r="A1421" i="22" a="1"/>
  <c r="A1421" i="22" s="1"/>
  <c r="A1422" i="22" a="1"/>
  <c r="A1422" i="22" s="1"/>
  <c r="A1423" i="22" a="1"/>
  <c r="A1423" i="22" s="1"/>
  <c r="A1424" i="22" a="1"/>
  <c r="A1424" i="22" s="1"/>
  <c r="A1425" i="22" a="1"/>
  <c r="A1425" i="22" s="1"/>
  <c r="B1425" i="22" s="1"/>
  <c r="A1426" i="22" a="1"/>
  <c r="A1426" i="22" s="1"/>
  <c r="A1427" i="22" a="1"/>
  <c r="A1427" i="22" s="1"/>
  <c r="A1428" i="22" a="1"/>
  <c r="A1428" i="22" s="1"/>
  <c r="A1429" i="22" a="1"/>
  <c r="A1429" i="22" s="1"/>
  <c r="A1430" i="22" a="1"/>
  <c r="A1430" i="22" s="1"/>
  <c r="A1431" i="22" a="1"/>
  <c r="A1431" i="22" s="1"/>
  <c r="A1432" i="22" a="1"/>
  <c r="A1432" i="22" s="1"/>
  <c r="A1433" i="22" a="1"/>
  <c r="A1433" i="22" s="1"/>
  <c r="B1433" i="22" s="1"/>
  <c r="A1434" i="22" a="1"/>
  <c r="A1434" i="22" s="1"/>
  <c r="A1435" i="22" a="1"/>
  <c r="A1435" i="22" s="1"/>
  <c r="A1436" i="22" a="1"/>
  <c r="A1436" i="22" s="1"/>
  <c r="A1437" i="22" a="1"/>
  <c r="A1437" i="22" s="1"/>
  <c r="A1438" i="22" a="1"/>
  <c r="A1438" i="22" s="1"/>
  <c r="A1439" i="22" a="1"/>
  <c r="A1439" i="22" s="1"/>
  <c r="B1439" i="22" s="1"/>
  <c r="A1440" i="22" a="1"/>
  <c r="A1440" i="22" s="1"/>
  <c r="A1441" i="22" a="1"/>
  <c r="A1441" i="22" s="1"/>
  <c r="B1441" i="22" s="1"/>
  <c r="A1442" i="22" a="1"/>
  <c r="A1442" i="22" s="1"/>
  <c r="A1443" i="22" a="1"/>
  <c r="A1443" i="22" s="1"/>
  <c r="A1444" i="22" a="1"/>
  <c r="A1444" i="22" s="1"/>
  <c r="A1445" i="22" a="1"/>
  <c r="A1445" i="22" s="1"/>
  <c r="A1446" i="22" a="1"/>
  <c r="A1446" i="22" s="1"/>
  <c r="A1447" i="22" a="1"/>
  <c r="A1447" i="22" s="1"/>
  <c r="A1448" i="22" a="1"/>
  <c r="A1448" i="22" s="1"/>
  <c r="A1449" i="22" a="1"/>
  <c r="A1449" i="22" s="1"/>
  <c r="B1449" i="22" s="1"/>
  <c r="A1450" i="22" a="1"/>
  <c r="A1450" i="22" s="1"/>
  <c r="A1451" i="22" a="1"/>
  <c r="A1451" i="22" s="1"/>
  <c r="A1452" i="22" a="1"/>
  <c r="A1452" i="22" s="1"/>
  <c r="A1453" i="22" a="1"/>
  <c r="A1453" i="22" s="1"/>
  <c r="A1454" i="22" a="1"/>
  <c r="A1454" i="22" s="1"/>
  <c r="A1455" i="22" a="1"/>
  <c r="A1455" i="22" s="1"/>
  <c r="A1456" i="22" a="1"/>
  <c r="A1456" i="22" s="1"/>
  <c r="A1457" i="22" a="1"/>
  <c r="A1457" i="22" s="1"/>
  <c r="A1458" i="22" a="1"/>
  <c r="A1458" i="22" s="1"/>
  <c r="A1459" i="22" a="1"/>
  <c r="A1459" i="22" s="1"/>
  <c r="A1460" i="22" a="1"/>
  <c r="A1460" i="22" s="1"/>
  <c r="A1461" i="22" a="1"/>
  <c r="A1461" i="22" s="1"/>
  <c r="A1462" i="22" a="1"/>
  <c r="A1462" i="22" s="1"/>
  <c r="A1463" i="22" a="1"/>
  <c r="A1463" i="22" s="1"/>
  <c r="A1464" i="22" a="1"/>
  <c r="A1464" i="22" s="1"/>
  <c r="A1465" i="22" a="1"/>
  <c r="A1465" i="22" s="1"/>
  <c r="A1466" i="22" a="1"/>
  <c r="A1466" i="22" s="1"/>
  <c r="A1467" i="22" a="1"/>
  <c r="A1467" i="22" s="1"/>
  <c r="A1468" i="22" a="1"/>
  <c r="A1468" i="22" s="1"/>
  <c r="A1469" i="22" a="1"/>
  <c r="A1469" i="22" s="1"/>
  <c r="A1470" i="22" a="1"/>
  <c r="A1470" i="22" s="1"/>
  <c r="A1471" i="22" a="1"/>
  <c r="A1471" i="22" s="1"/>
  <c r="A1472" i="22" a="1"/>
  <c r="A1472" i="22" s="1"/>
  <c r="A1473" i="22" a="1"/>
  <c r="A1473" i="22" s="1"/>
  <c r="A1474" i="22" a="1"/>
  <c r="A1474" i="22" s="1"/>
  <c r="A1475" i="22" a="1"/>
  <c r="A1475" i="22" s="1"/>
  <c r="A1476" i="22" a="1"/>
  <c r="A1476" i="22" s="1"/>
  <c r="A1477" i="22" a="1"/>
  <c r="A1477" i="22" s="1"/>
  <c r="A1478" i="22" a="1"/>
  <c r="A1478" i="22" s="1"/>
  <c r="A1479" i="22" a="1"/>
  <c r="A1479" i="22" s="1"/>
  <c r="A1480" i="22" a="1"/>
  <c r="A1480" i="22" s="1"/>
  <c r="A1481" i="22" a="1"/>
  <c r="A1481" i="22" s="1"/>
  <c r="A1482" i="22" a="1"/>
  <c r="A1482" i="22" s="1"/>
  <c r="A1483" i="22" a="1"/>
  <c r="A1483" i="22" s="1"/>
  <c r="A1484" i="22" a="1"/>
  <c r="A1484" i="22" s="1"/>
  <c r="A1485" i="22" a="1"/>
  <c r="A1485" i="22" s="1"/>
  <c r="A1486" i="22" a="1"/>
  <c r="A1486" i="22" s="1"/>
  <c r="A1487" i="22" a="1"/>
  <c r="A1487" i="22" s="1"/>
  <c r="A1488" i="22" a="1"/>
  <c r="A1488" i="22" s="1"/>
  <c r="A1489" i="22" a="1"/>
  <c r="A1489" i="22" s="1"/>
  <c r="A1490" i="22" a="1"/>
  <c r="A1490" i="22" s="1"/>
  <c r="A1491" i="22" a="1"/>
  <c r="A1491" i="22" s="1"/>
  <c r="A1492" i="22" a="1"/>
  <c r="A1492" i="22" s="1"/>
  <c r="A1493" i="22" a="1"/>
  <c r="A1493" i="22" s="1"/>
  <c r="A1494" i="22" a="1"/>
  <c r="A1494" i="22" s="1"/>
  <c r="A1495" i="22" a="1"/>
  <c r="A1495" i="22" s="1"/>
  <c r="A1496" i="22" a="1"/>
  <c r="A1496" i="22" s="1"/>
  <c r="A1497" i="22" a="1"/>
  <c r="A1497" i="22" s="1"/>
  <c r="A1498" i="22" a="1"/>
  <c r="A1498" i="22" s="1"/>
  <c r="A1499" i="22" a="1"/>
  <c r="A1499" i="22" s="1"/>
  <c r="A1500" i="22" a="1"/>
  <c r="A1500" i="22" s="1"/>
  <c r="A1501" i="22" a="1"/>
  <c r="A1501" i="22" s="1"/>
  <c r="A1502" i="22" a="1"/>
  <c r="A1502" i="22" s="1"/>
  <c r="A1503" i="22" a="1"/>
  <c r="A1503" i="22" s="1"/>
  <c r="A1504" i="22" a="1"/>
  <c r="A1504" i="22" s="1"/>
  <c r="A1505" i="22" a="1"/>
  <c r="A1505" i="22" s="1"/>
  <c r="A1506" i="22" a="1"/>
  <c r="A1506" i="22" s="1"/>
  <c r="A1507" i="22" a="1"/>
  <c r="A1507" i="22" s="1"/>
  <c r="A1508" i="22" a="1"/>
  <c r="A1508" i="22" s="1"/>
  <c r="A1509" i="22" a="1"/>
  <c r="A1509" i="22" s="1"/>
  <c r="A1510" i="22" a="1"/>
  <c r="A1510" i="22" s="1"/>
  <c r="A1511" i="22" a="1"/>
  <c r="A1511" i="22" s="1"/>
  <c r="B1511" i="22" s="1"/>
  <c r="A1512" i="22" a="1"/>
  <c r="A1512" i="22" s="1"/>
  <c r="A1513" i="22" a="1"/>
  <c r="A1513" i="22" s="1"/>
  <c r="B1513" i="22" s="1"/>
  <c r="A1514" i="22" a="1"/>
  <c r="A1514" i="22" s="1"/>
  <c r="A1515" i="22" a="1"/>
  <c r="A1515" i="22" s="1"/>
  <c r="A1516" i="22" a="1"/>
  <c r="A1516" i="22" s="1"/>
  <c r="A1517" i="22" a="1"/>
  <c r="A1517" i="22" s="1"/>
  <c r="A1518" i="22" a="1"/>
  <c r="A1518" i="22" s="1"/>
  <c r="A1519" i="22" a="1"/>
  <c r="A1519" i="22" s="1"/>
  <c r="A1520" i="22" a="1"/>
  <c r="A1520" i="22" s="1"/>
  <c r="A1521" i="22" a="1"/>
  <c r="A1521" i="22" s="1"/>
  <c r="B1521" i="22" s="1"/>
  <c r="A1522" i="22" a="1"/>
  <c r="A1522" i="22" s="1"/>
  <c r="A1523" i="22" a="1"/>
  <c r="A1523" i="22" s="1"/>
  <c r="A1524" i="22" a="1"/>
  <c r="A1524" i="22" s="1"/>
  <c r="A1525" i="22" a="1"/>
  <c r="A1525" i="22" s="1"/>
  <c r="A1526" i="22" a="1"/>
  <c r="A1526" i="22" s="1"/>
  <c r="A1527" i="22" a="1"/>
  <c r="A1527" i="22" s="1"/>
  <c r="A1528" i="22" a="1"/>
  <c r="A1528" i="22" s="1"/>
  <c r="A1529" i="22" a="1"/>
  <c r="A1529" i="22" s="1"/>
  <c r="B1529" i="22" s="1"/>
  <c r="A1530" i="22" a="1"/>
  <c r="A1530" i="22" s="1"/>
  <c r="A1531" i="22" a="1"/>
  <c r="A1531" i="22" s="1"/>
  <c r="A1532" i="22" a="1"/>
  <c r="A1532" i="22" s="1"/>
  <c r="A1533" i="22" a="1"/>
  <c r="A1533" i="22" s="1"/>
  <c r="A1534" i="22" a="1"/>
  <c r="A1534" i="22" s="1"/>
  <c r="A1535" i="22" a="1"/>
  <c r="A1535" i="22" s="1"/>
  <c r="A1536" i="22" a="1"/>
  <c r="A1536" i="22" s="1"/>
  <c r="A1537" i="22" a="1"/>
  <c r="A1537" i="22" s="1"/>
  <c r="B1537" i="22" s="1"/>
  <c r="A1538" i="22" a="1"/>
  <c r="A1538" i="22" s="1"/>
  <c r="A1539" i="22" a="1"/>
  <c r="A1539" i="22" s="1"/>
  <c r="A1540" i="22" a="1"/>
  <c r="A1540" i="22" s="1"/>
  <c r="A1541" i="22" a="1"/>
  <c r="A1541" i="22" s="1"/>
  <c r="A1542" i="22" a="1"/>
  <c r="A1542" i="22" s="1"/>
  <c r="A1543" i="22" a="1"/>
  <c r="A1543" i="22" s="1"/>
  <c r="A1544" i="22" a="1"/>
  <c r="A1544" i="22" s="1"/>
  <c r="A1545" i="22" a="1"/>
  <c r="A1545" i="22" s="1"/>
  <c r="B1545" i="22" s="1"/>
  <c r="A1546" i="22" a="1"/>
  <c r="A1546" i="22" s="1"/>
  <c r="A1547" i="22" a="1"/>
  <c r="A1547" i="22" s="1"/>
  <c r="A1548" i="22" a="1"/>
  <c r="A1548" i="22" s="1"/>
  <c r="A1549" i="22" a="1"/>
  <c r="A1549" i="22" s="1"/>
  <c r="A1550" i="22" a="1"/>
  <c r="A1550" i="22" s="1"/>
  <c r="A1551" i="22" a="1"/>
  <c r="A1551" i="22" s="1"/>
  <c r="B1551" i="22" s="1"/>
  <c r="A1552" i="22" a="1"/>
  <c r="A1552" i="22" s="1"/>
  <c r="A1553" i="22" a="1"/>
  <c r="A1553" i="22" s="1"/>
  <c r="B1553" i="22" s="1"/>
  <c r="A1554" i="22" a="1"/>
  <c r="A1554" i="22" s="1"/>
  <c r="A1555" i="22" a="1"/>
  <c r="A1555" i="22" s="1"/>
  <c r="A1556" i="22" a="1"/>
  <c r="A1556" i="22" s="1"/>
  <c r="A1557" i="22" a="1"/>
  <c r="A1557" i="22" s="1"/>
  <c r="A1558" i="22" a="1"/>
  <c r="A1558" i="22" s="1"/>
  <c r="A1559" i="22" a="1"/>
  <c r="A1559" i="22" s="1"/>
  <c r="A1560" i="22" a="1"/>
  <c r="A1560" i="22" s="1"/>
  <c r="A1561" i="22" a="1"/>
  <c r="A1561" i="22" s="1"/>
  <c r="B1561" i="22" s="1"/>
  <c r="A1562" i="22" a="1"/>
  <c r="A1562" i="22" s="1"/>
  <c r="A1563" i="22" a="1"/>
  <c r="A1563" i="22" s="1"/>
  <c r="B1563" i="22" s="1"/>
  <c r="A1564" i="22" a="1"/>
  <c r="A1564" i="22" s="1"/>
  <c r="A1565" i="22" a="1"/>
  <c r="A1565" i="22" s="1"/>
  <c r="A1566" i="22" a="1"/>
  <c r="A1566" i="22" s="1"/>
  <c r="A1567" i="22" a="1"/>
  <c r="A1567" i="22" s="1"/>
  <c r="A1568" i="22" a="1"/>
  <c r="A1568" i="22" s="1"/>
  <c r="A1569" i="22" a="1"/>
  <c r="A1569" i="22" s="1"/>
  <c r="B1569" i="22" s="1"/>
  <c r="A1570" i="22" a="1"/>
  <c r="A1570" i="22" s="1"/>
  <c r="A1571" i="22" a="1"/>
  <c r="A1571" i="22" s="1"/>
  <c r="A1572" i="22" a="1"/>
  <c r="A1572" i="22" s="1"/>
  <c r="A1573" i="22" a="1"/>
  <c r="A1573" i="22" s="1"/>
  <c r="A1574" i="22" a="1"/>
  <c r="A1574" i="22" s="1"/>
  <c r="A1575" i="22" a="1"/>
  <c r="A1575" i="22" s="1"/>
  <c r="A1576" i="22" a="1"/>
  <c r="A1576" i="22" s="1"/>
  <c r="A1577" i="22" a="1"/>
  <c r="A1577" i="22" s="1"/>
  <c r="B1577" i="22" s="1"/>
  <c r="A1578" i="22" a="1"/>
  <c r="A1578" i="22" s="1"/>
  <c r="A1579" i="22" a="1"/>
  <c r="A1579" i="22" s="1"/>
  <c r="A1580" i="22" a="1"/>
  <c r="A1580" i="22" s="1"/>
  <c r="A1581" i="22" a="1"/>
  <c r="A1581" i="22" s="1"/>
  <c r="A1582" i="22" a="1"/>
  <c r="A1582" i="22" s="1"/>
  <c r="A1583" i="22" a="1"/>
  <c r="A1583" i="22" s="1"/>
  <c r="A1584" i="22" a="1"/>
  <c r="A1584" i="22" s="1"/>
  <c r="A1585" i="22" a="1"/>
  <c r="A1585" i="22" s="1"/>
  <c r="B1585" i="22" s="1"/>
  <c r="A1586" i="22" a="1"/>
  <c r="A1586" i="22" s="1"/>
  <c r="A1587" i="22" a="1"/>
  <c r="A1587" i="22" s="1"/>
  <c r="B1587" i="22" s="1"/>
  <c r="A1588" i="22" a="1"/>
  <c r="A1588" i="22" s="1"/>
  <c r="A1589" i="22" a="1"/>
  <c r="A1589" i="22" s="1"/>
  <c r="A1590" i="22" a="1"/>
  <c r="A1590" i="22" s="1"/>
  <c r="A1591" i="22" a="1"/>
  <c r="A1591" i="22" s="1"/>
  <c r="A1592" i="22" a="1"/>
  <c r="A1592" i="22" s="1"/>
  <c r="A1593" i="22" a="1"/>
  <c r="A1593" i="22" s="1"/>
  <c r="B1593" i="22" s="1"/>
  <c r="A1594" i="22" a="1"/>
  <c r="A1594" i="22" s="1"/>
  <c r="A1595" i="22" a="1"/>
  <c r="A1595" i="22" s="1"/>
  <c r="A1596" i="22" a="1"/>
  <c r="A1596" i="22" s="1"/>
  <c r="A1597" i="22" a="1"/>
  <c r="A1597" i="22" s="1"/>
  <c r="A1598" i="22" a="1"/>
  <c r="A1598" i="22" s="1"/>
  <c r="A1599" i="22" a="1"/>
  <c r="A1599" i="22" s="1"/>
  <c r="B1599" i="22" s="1"/>
  <c r="A1600" i="22" a="1"/>
  <c r="A1600" i="22" s="1"/>
  <c r="A1601" i="22" a="1"/>
  <c r="A1601" i="22" s="1"/>
  <c r="B1601" i="22" s="1"/>
  <c r="A1602" i="22" a="1"/>
  <c r="A1602" i="22" s="1"/>
  <c r="A1603" i="22" a="1"/>
  <c r="A1603" i="22" s="1"/>
  <c r="A1604" i="22" a="1"/>
  <c r="A1604" i="22" s="1"/>
  <c r="A1605" i="22" a="1"/>
  <c r="A1605" i="22" s="1"/>
  <c r="A1606" i="22" a="1"/>
  <c r="A1606" i="22" s="1"/>
  <c r="A1607" i="22" a="1"/>
  <c r="A1607" i="22" s="1"/>
  <c r="A1608" i="22" a="1"/>
  <c r="A1608" i="22" s="1"/>
  <c r="A1609" i="22" a="1"/>
  <c r="A1609" i="22" s="1"/>
  <c r="B1609" i="22" s="1"/>
  <c r="A1610" i="22" a="1"/>
  <c r="A1610" i="22" s="1"/>
  <c r="A1611" i="22" a="1"/>
  <c r="A1611" i="22" s="1"/>
  <c r="A1612" i="22" a="1"/>
  <c r="A1612" i="22" s="1"/>
  <c r="A1613" i="22" a="1"/>
  <c r="A1613" i="22" s="1"/>
  <c r="A1614" i="22" a="1"/>
  <c r="A1614" i="22" s="1"/>
  <c r="A1615" i="22" a="1"/>
  <c r="A1615" i="22" s="1"/>
  <c r="A1616" i="22" a="1"/>
  <c r="A1616" i="22" s="1"/>
  <c r="A1617" i="22" a="1"/>
  <c r="A1617" i="22" s="1"/>
  <c r="B1617" i="22" s="1"/>
  <c r="A1618" i="22" a="1"/>
  <c r="A1618" i="22" s="1"/>
  <c r="A1619" i="22" a="1"/>
  <c r="A1619" i="22" s="1"/>
  <c r="A1620" i="22" a="1"/>
  <c r="A1620" i="22" s="1"/>
  <c r="A1621" i="22" a="1"/>
  <c r="A1621" i="22" s="1"/>
  <c r="A1622" i="22" a="1"/>
  <c r="A1622" i="22" s="1"/>
  <c r="A1623" i="22" a="1"/>
  <c r="A1623" i="22" s="1"/>
  <c r="B1623" i="22" s="1"/>
  <c r="A1624" i="22" a="1"/>
  <c r="A1624" i="22" s="1"/>
  <c r="A1625" i="22" a="1"/>
  <c r="A1625" i="22" s="1"/>
  <c r="B1625" i="22" s="1"/>
  <c r="A1626" i="22" a="1"/>
  <c r="A1626" i="22" s="1"/>
  <c r="A1627" i="22" a="1"/>
  <c r="A1627" i="22" s="1"/>
  <c r="A1628" i="22" a="1"/>
  <c r="A1628" i="22" s="1"/>
  <c r="A1629" i="22" a="1"/>
  <c r="A1629" i="22" s="1"/>
  <c r="A1630" i="22" a="1"/>
  <c r="A1630" i="22" s="1"/>
  <c r="A1631" i="22" a="1"/>
  <c r="A1631" i="22" s="1"/>
  <c r="A1632" i="22" a="1"/>
  <c r="A1632" i="22" s="1"/>
  <c r="A1633" i="22" a="1"/>
  <c r="A1633" i="22" s="1"/>
  <c r="B1633" i="22" s="1"/>
  <c r="A1634" i="22" a="1"/>
  <c r="A1634" i="22" s="1"/>
  <c r="A1635" i="22" a="1"/>
  <c r="A1635" i="22" s="1"/>
  <c r="A1636" i="22" a="1"/>
  <c r="A1636" i="22" s="1"/>
  <c r="A1637" i="22" a="1"/>
  <c r="A1637" i="22" s="1"/>
  <c r="A1638" i="22" a="1"/>
  <c r="A1638" i="22" s="1"/>
  <c r="A1639" i="22" a="1"/>
  <c r="A1639" i="22" s="1"/>
  <c r="B1639" i="22" s="1"/>
  <c r="A1640" i="22" a="1"/>
  <c r="A1640" i="22" s="1"/>
  <c r="A1641" i="22" a="1"/>
  <c r="A1641" i="22" s="1"/>
  <c r="B1641" i="22" s="1"/>
  <c r="A1642" i="22" a="1"/>
  <c r="A1642" i="22" s="1"/>
  <c r="A1643" i="22" a="1"/>
  <c r="A1643" i="22" s="1"/>
  <c r="A1644" i="22" a="1"/>
  <c r="A1644" i="22" s="1"/>
  <c r="B1644" i="22" s="1"/>
  <c r="A1645" i="22" a="1"/>
  <c r="A1645" i="22" s="1"/>
  <c r="A1646" i="22" a="1"/>
  <c r="A1646" i="22" s="1"/>
  <c r="A1647" i="22" a="1"/>
  <c r="A1647" i="22" s="1"/>
  <c r="A1648" i="22" a="1"/>
  <c r="A1648" i="22" s="1"/>
  <c r="A1649" i="22" a="1"/>
  <c r="A1649" i="22" s="1"/>
  <c r="A1650" i="22" a="1"/>
  <c r="A1650" i="22" s="1"/>
  <c r="A1651" i="22" a="1"/>
  <c r="A1651" i="22" s="1"/>
  <c r="A1652" i="22" a="1"/>
  <c r="A1652" i="22" s="1"/>
  <c r="B1652" i="22" s="1"/>
  <c r="A1653" i="22" a="1"/>
  <c r="A1653" i="22" s="1"/>
  <c r="A1654" i="22" a="1"/>
  <c r="A1654" i="22" s="1"/>
  <c r="A1655" i="22" a="1"/>
  <c r="A1655" i="22" s="1"/>
  <c r="B1655" i="22" s="1"/>
  <c r="A1656" i="22" a="1"/>
  <c r="A1656" i="22" s="1"/>
  <c r="A1657" i="22" a="1"/>
  <c r="A1657" i="22" s="1"/>
  <c r="B1657" i="22" s="1"/>
  <c r="A1658" i="22" a="1"/>
  <c r="A1658" i="22" s="1"/>
  <c r="A1659" i="22" a="1"/>
  <c r="A1659" i="22" s="1"/>
  <c r="A1660" i="22" a="1"/>
  <c r="A1660" i="22" s="1"/>
  <c r="A1661" i="22" a="1"/>
  <c r="A1661" i="22" s="1"/>
  <c r="A1662" i="22" a="1"/>
  <c r="A1662" i="22" s="1"/>
  <c r="A1663" i="22" a="1"/>
  <c r="A1663" i="22" s="1"/>
  <c r="B1663" i="22" s="1"/>
  <c r="A1664" i="22" a="1"/>
  <c r="A1664" i="22" s="1"/>
  <c r="A1665" i="22" a="1"/>
  <c r="A1665" i="22" s="1"/>
  <c r="B1665" i="22" s="1"/>
  <c r="A1666" i="22" a="1"/>
  <c r="A1666" i="22" s="1"/>
  <c r="A1667" i="22" a="1"/>
  <c r="A1667" i="22" s="1"/>
  <c r="A1668" i="22" a="1"/>
  <c r="A1668" i="22" s="1"/>
  <c r="B1668" i="22" s="1"/>
  <c r="A1669" i="22" a="1"/>
  <c r="A1669" i="22" s="1"/>
  <c r="A1670" i="22" a="1"/>
  <c r="A1670" i="22" s="1"/>
  <c r="A1671" i="22" a="1"/>
  <c r="A1671" i="22" s="1"/>
  <c r="A1672" i="22" a="1"/>
  <c r="A1672" i="22" s="1"/>
  <c r="A1673" i="22" a="1"/>
  <c r="A1673" i="22" s="1"/>
  <c r="A1674" i="22" a="1"/>
  <c r="A1674" i="22" s="1"/>
  <c r="A1675" i="22" a="1"/>
  <c r="A1675" i="22" s="1"/>
  <c r="A1676" i="22" a="1"/>
  <c r="A1676" i="22" s="1"/>
  <c r="B1676" i="22" s="1"/>
  <c r="A1677" i="22" a="1"/>
  <c r="A1677" i="22" s="1"/>
  <c r="A1678" i="22" a="1"/>
  <c r="A1678" i="22" s="1"/>
  <c r="A1679" i="22" a="1"/>
  <c r="A1679" i="22" s="1"/>
  <c r="A1680" i="22" a="1"/>
  <c r="A1680" i="22" s="1"/>
  <c r="A1681" i="22" a="1"/>
  <c r="A1681" i="22" s="1"/>
  <c r="B1681" i="22" s="1"/>
  <c r="A1682" i="22" a="1"/>
  <c r="A1682" i="22" s="1"/>
  <c r="A1683" i="22" a="1"/>
  <c r="A1683" i="22" s="1"/>
  <c r="A1684" i="22" a="1"/>
  <c r="A1684" i="22" s="1"/>
  <c r="B1684" i="22" s="1"/>
  <c r="A1685" i="22" a="1"/>
  <c r="A1685" i="22" s="1"/>
  <c r="A1686" i="22" a="1"/>
  <c r="A1686" i="22" s="1"/>
  <c r="A1687" i="22" a="1"/>
  <c r="A1687" i="22" s="1"/>
  <c r="B1687" i="22" s="1"/>
  <c r="A1688" i="22" a="1"/>
  <c r="A1688" i="22" s="1"/>
  <c r="A1689" i="22" a="1"/>
  <c r="A1689" i="22" s="1"/>
  <c r="A1690" i="22" a="1"/>
  <c r="A1690" i="22" s="1"/>
  <c r="A1691" i="22" a="1"/>
  <c r="A1691" i="22" s="1"/>
  <c r="A1692" i="22" a="1"/>
  <c r="A1692" i="22" s="1"/>
  <c r="A1693" i="22" a="1"/>
  <c r="A1693" i="22" s="1"/>
  <c r="A1694" i="22" a="1"/>
  <c r="A1694" i="22" s="1"/>
  <c r="A1695" i="22" a="1"/>
  <c r="A1695" i="22" s="1"/>
  <c r="A1696" i="22" a="1"/>
  <c r="A1696" i="22" s="1"/>
  <c r="A1697" i="22" a="1"/>
  <c r="A1697" i="22" s="1"/>
  <c r="A1698" i="22" a="1"/>
  <c r="A1698" i="22" s="1"/>
  <c r="A1699" i="22" a="1"/>
  <c r="A1699" i="22" s="1"/>
  <c r="A1700" i="22" a="1"/>
  <c r="A1700" i="22" s="1"/>
  <c r="A1701" i="22" a="1"/>
  <c r="A1701" i="22" s="1"/>
  <c r="A1702" i="22" a="1"/>
  <c r="A1702" i="22" s="1"/>
  <c r="A1703" i="22" a="1"/>
  <c r="A1703" i="22" s="1"/>
  <c r="B1703" i="22" s="1"/>
  <c r="A1704" i="22" a="1"/>
  <c r="A1704" i="22" s="1"/>
  <c r="A1705" i="22" a="1"/>
  <c r="A1705" i="22" s="1"/>
  <c r="B1705" i="22" s="1"/>
  <c r="A1706" i="22" a="1"/>
  <c r="A1706" i="22" s="1"/>
  <c r="A1707" i="22" a="1"/>
  <c r="A1707" i="22" s="1"/>
  <c r="A1708" i="22" a="1"/>
  <c r="A1708" i="22" s="1"/>
  <c r="B1708" i="22" s="1"/>
  <c r="A1709" i="22" a="1"/>
  <c r="A1709" i="22" s="1"/>
  <c r="A1710" i="22" a="1"/>
  <c r="A1710" i="22" s="1"/>
  <c r="A1711" i="22" a="1"/>
  <c r="A1711" i="22" s="1"/>
  <c r="A1712" i="22" a="1"/>
  <c r="A1712" i="22" s="1"/>
  <c r="A1713" i="22" a="1"/>
  <c r="A1713" i="22" s="1"/>
  <c r="B1713" i="22" s="1"/>
  <c r="A1714" i="22" a="1"/>
  <c r="A1714" i="22" s="1"/>
  <c r="A1715" i="22" a="1"/>
  <c r="A1715" i="22" s="1"/>
  <c r="A1716" i="22" a="1"/>
  <c r="A1716" i="22" s="1"/>
  <c r="B1716" i="22" s="1"/>
  <c r="A1717" i="22" a="1"/>
  <c r="A1717" i="22" s="1"/>
  <c r="A1718" i="22" a="1"/>
  <c r="A1718" i="22" s="1"/>
  <c r="A1719" i="22" a="1"/>
  <c r="A1719" i="22" s="1"/>
  <c r="A1720" i="22" a="1"/>
  <c r="A1720" i="22" s="1"/>
  <c r="A1721" i="22" a="1"/>
  <c r="A1721" i="22" s="1"/>
  <c r="B1721" i="22" s="1"/>
  <c r="A1722" i="22" a="1"/>
  <c r="A1722" i="22" s="1"/>
  <c r="A1723" i="22" a="1"/>
  <c r="A1723" i="22" s="1"/>
  <c r="A1724" i="22" a="1"/>
  <c r="A1724" i="22" s="1"/>
  <c r="B1724" i="22" s="1"/>
  <c r="A1725" i="22" a="1"/>
  <c r="A1725" i="22" s="1"/>
  <c r="A1726" i="22" a="1"/>
  <c r="A1726" i="22" s="1"/>
  <c r="A1727" i="22" a="1"/>
  <c r="A1727" i="22" s="1"/>
  <c r="A1728" i="22" a="1"/>
  <c r="A1728" i="22" s="1"/>
  <c r="A1729" i="22" a="1"/>
  <c r="A1729" i="22" s="1"/>
  <c r="B1729" i="22" s="1"/>
  <c r="A1730" i="22" a="1"/>
  <c r="A1730" i="22" s="1"/>
  <c r="A1731" i="22" a="1"/>
  <c r="A1731" i="22" s="1"/>
  <c r="A1732" i="22" a="1"/>
  <c r="A1732" i="22" s="1"/>
  <c r="B1732" i="22" s="1"/>
  <c r="A1733" i="22" a="1"/>
  <c r="A1733" i="22" s="1"/>
  <c r="A1734" i="22" a="1"/>
  <c r="A1734" i="22" s="1"/>
  <c r="A1735" i="22" a="1"/>
  <c r="A1735" i="22" s="1"/>
  <c r="A1736" i="22" a="1"/>
  <c r="A1736" i="22" s="1"/>
  <c r="A1737" i="22" a="1"/>
  <c r="A1737" i="22" s="1"/>
  <c r="B1737" i="22" s="1"/>
  <c r="A1738" i="22" a="1"/>
  <c r="A1738" i="22" s="1"/>
  <c r="A1739" i="22" a="1"/>
  <c r="A1739" i="22" s="1"/>
  <c r="A1740" i="22" a="1"/>
  <c r="A1740" i="22" s="1"/>
  <c r="B1740" i="22" s="1"/>
  <c r="A1741" i="22" a="1"/>
  <c r="A1741" i="22" s="1"/>
  <c r="A1742" i="22" a="1"/>
  <c r="A1742" i="22" s="1"/>
  <c r="A1743" i="22" a="1"/>
  <c r="A1743" i="22" s="1"/>
  <c r="A1744" i="22" a="1"/>
  <c r="A1744" i="22" s="1"/>
  <c r="A1745" i="22" a="1"/>
  <c r="A1745" i="22" s="1"/>
  <c r="B1745" i="22" s="1"/>
  <c r="A1746" i="22" a="1"/>
  <c r="A1746" i="22" s="1"/>
  <c r="A1747" i="22" a="1"/>
  <c r="A1747" i="22" s="1"/>
  <c r="A1748" i="22" a="1"/>
  <c r="A1748" i="22" s="1"/>
  <c r="B1748" i="22" s="1"/>
  <c r="A1749" i="22" a="1"/>
  <c r="A1749" i="22" s="1"/>
  <c r="A1750" i="22" a="1"/>
  <c r="A1750" i="22" s="1"/>
  <c r="A1751" i="22" a="1"/>
  <c r="A1751" i="22" s="1"/>
  <c r="A1752" i="22" a="1"/>
  <c r="A1752" i="22" s="1"/>
  <c r="A1753" i="22" a="1"/>
  <c r="A1753" i="22" s="1"/>
  <c r="B1753" i="22" s="1"/>
  <c r="A1754" i="22" a="1"/>
  <c r="A1754" i="22" s="1"/>
  <c r="A1755" i="22" a="1"/>
  <c r="A1755" i="22" s="1"/>
  <c r="A1756" i="22" a="1"/>
  <c r="A1756" i="22" s="1"/>
  <c r="B1756" i="22" s="1"/>
  <c r="A1757" i="22" a="1"/>
  <c r="A1757" i="22" s="1"/>
  <c r="A1758" i="22" a="1"/>
  <c r="A1758" i="22" s="1"/>
  <c r="A1759" i="22" a="1"/>
  <c r="A1759" i="22" s="1"/>
  <c r="B1759" i="22" s="1"/>
  <c r="A1760" i="22" a="1"/>
  <c r="A1760" i="22" s="1"/>
  <c r="A1761" i="22" a="1"/>
  <c r="A1761" i="22" s="1"/>
  <c r="B1761" i="22" s="1"/>
  <c r="A1762" i="22" a="1"/>
  <c r="A1762" i="22" s="1"/>
  <c r="A1763" i="22" a="1"/>
  <c r="A1763" i="22" s="1"/>
  <c r="A1764" i="22" a="1"/>
  <c r="A1764" i="22" s="1"/>
  <c r="A1765" i="22" a="1"/>
  <c r="A1765" i="22" s="1"/>
  <c r="A1766" i="22" a="1"/>
  <c r="A1766" i="22" s="1"/>
  <c r="A1767" i="22" a="1"/>
  <c r="A1767" i="22" s="1"/>
  <c r="A1768" i="22" a="1"/>
  <c r="A1768" i="22" s="1"/>
  <c r="A1769" i="22" a="1"/>
  <c r="A1769" i="22" s="1"/>
  <c r="B1769" i="22" s="1"/>
  <c r="A1770" i="22" a="1"/>
  <c r="A1770" i="22" s="1"/>
  <c r="A1771" i="22" a="1"/>
  <c r="A1771" i="22" s="1"/>
  <c r="A1772" i="22" a="1"/>
  <c r="A1772" i="22" s="1"/>
  <c r="A1773" i="22" a="1"/>
  <c r="A1773" i="22" s="1"/>
  <c r="A1774" i="22" a="1"/>
  <c r="A1774" i="22" s="1"/>
  <c r="A1775" i="22" a="1"/>
  <c r="A1775" i="22" s="1"/>
  <c r="A1776" i="22" a="1"/>
  <c r="A1776" i="22" s="1"/>
  <c r="A1777" i="22" a="1"/>
  <c r="A1777" i="22" s="1"/>
  <c r="B1777" i="22" s="1"/>
  <c r="A1778" i="22" a="1"/>
  <c r="A1778" i="22" s="1"/>
  <c r="A1779" i="22" a="1"/>
  <c r="A1779" i="22" s="1"/>
  <c r="A1780" i="22" a="1"/>
  <c r="A1780" i="22" s="1"/>
  <c r="A1781" i="22" a="1"/>
  <c r="A1781" i="22" s="1"/>
  <c r="A1782" i="22" a="1"/>
  <c r="A1782" i="22" s="1"/>
  <c r="A1783" i="22" a="1"/>
  <c r="A1783" i="22" s="1"/>
  <c r="A1784" i="22" a="1"/>
  <c r="A1784" i="22" s="1"/>
  <c r="A1785" i="22" a="1"/>
  <c r="A1785" i="22" s="1"/>
  <c r="B1785" i="22" s="1"/>
  <c r="A1786" i="22" a="1"/>
  <c r="A1786" i="22" s="1"/>
  <c r="A1787" i="22" a="1"/>
  <c r="A1787" i="22" s="1"/>
  <c r="A1788" i="22" a="1"/>
  <c r="A1788" i="22" s="1"/>
  <c r="A1789" i="22" a="1"/>
  <c r="A1789" i="22" s="1"/>
  <c r="A1790" i="22" a="1"/>
  <c r="A1790" i="22" s="1"/>
  <c r="A1791" i="22" a="1"/>
  <c r="A1791" i="22" s="1"/>
  <c r="A1792" i="22" a="1"/>
  <c r="A1792" i="22" s="1"/>
  <c r="A1793" i="22" a="1"/>
  <c r="A1793" i="22" s="1"/>
  <c r="B1793" i="22" s="1"/>
  <c r="A1794" i="22" a="1"/>
  <c r="A1794" i="22" s="1"/>
  <c r="A1795" i="22" a="1"/>
  <c r="A1795" i="22" s="1"/>
  <c r="A1796" i="22" a="1"/>
  <c r="A1796" i="22" s="1"/>
  <c r="A1797" i="22" a="1"/>
  <c r="A1797" i="22" s="1"/>
  <c r="A1798" i="22" a="1"/>
  <c r="A1798" i="22" s="1"/>
  <c r="A1799" i="22" a="1"/>
  <c r="A1799" i="22" s="1"/>
  <c r="A1800" i="22" a="1"/>
  <c r="A1800" i="22" s="1"/>
  <c r="A1801" i="22" a="1"/>
  <c r="A1801" i="22" s="1"/>
  <c r="B1801" i="22" s="1"/>
  <c r="A1802" i="22" a="1"/>
  <c r="A1802" i="22" s="1"/>
  <c r="A1803" i="22" a="1"/>
  <c r="A1803" i="22" s="1"/>
  <c r="A1804" i="22" a="1"/>
  <c r="A1804" i="22" s="1"/>
  <c r="A1805" i="22" a="1"/>
  <c r="A1805" i="22" s="1"/>
  <c r="A1806" i="22" a="1"/>
  <c r="A1806" i="22" s="1"/>
  <c r="A1807" i="22" a="1"/>
  <c r="A1807" i="22" s="1"/>
  <c r="A1808" i="22" a="1"/>
  <c r="A1808" i="22" s="1"/>
  <c r="A1809" i="22" a="1"/>
  <c r="A1809" i="22" s="1"/>
  <c r="B1809" i="22" s="1"/>
  <c r="A1810" i="22" a="1"/>
  <c r="A1810" i="22" s="1"/>
  <c r="A1811" i="22" a="1"/>
  <c r="A1811" i="22" s="1"/>
  <c r="A1812" i="22" a="1"/>
  <c r="A1812" i="22" s="1"/>
  <c r="A1813" i="22" a="1"/>
  <c r="A1813" i="22" s="1"/>
  <c r="A1814" i="22" a="1"/>
  <c r="A1814" i="22" s="1"/>
  <c r="A1815" i="22" a="1"/>
  <c r="A1815" i="22" s="1"/>
  <c r="A1816" i="22" a="1"/>
  <c r="A1816" i="22" s="1"/>
  <c r="A1817" i="22" a="1"/>
  <c r="A1817" i="22" s="1"/>
  <c r="B1817" i="22" s="1"/>
  <c r="A1818" i="22" a="1"/>
  <c r="A1818" i="22" s="1"/>
  <c r="A1819" i="22" a="1"/>
  <c r="A1819" i="22" s="1"/>
  <c r="A1820" i="22" a="1"/>
  <c r="A1820" i="22" s="1"/>
  <c r="A1821" i="22" a="1"/>
  <c r="A1821" i="22" s="1"/>
  <c r="A1822" i="22" a="1"/>
  <c r="A1822" i="22" s="1"/>
  <c r="A1823" i="22" a="1"/>
  <c r="A1823" i="22" s="1"/>
  <c r="A1824" i="22" a="1"/>
  <c r="A1824" i="22" s="1"/>
  <c r="A1825" i="22" a="1"/>
  <c r="A1825" i="22" s="1"/>
  <c r="B1825" i="22" s="1"/>
  <c r="A1826" i="22" a="1"/>
  <c r="A1826" i="22" s="1"/>
  <c r="A1827" i="22" a="1"/>
  <c r="A1827" i="22" s="1"/>
  <c r="A1828" i="22" a="1"/>
  <c r="A1828" i="22" s="1"/>
  <c r="A1829" i="22" a="1"/>
  <c r="A1829" i="22" s="1"/>
  <c r="A1830" i="22" a="1"/>
  <c r="A1830" i="22" s="1"/>
  <c r="A1831" i="22" a="1"/>
  <c r="A1831" i="22" s="1"/>
  <c r="A1832" i="22" a="1"/>
  <c r="A1832" i="22" s="1"/>
  <c r="A1833" i="22" a="1"/>
  <c r="A1833" i="22" s="1"/>
  <c r="B1833" i="22" s="1"/>
  <c r="A1834" i="22" a="1"/>
  <c r="A1834" i="22" s="1"/>
  <c r="A1835" i="22" a="1"/>
  <c r="A1835" i="22" s="1"/>
  <c r="A1836" i="22" a="1"/>
  <c r="A1836" i="22" s="1"/>
  <c r="A1837" i="22" a="1"/>
  <c r="A1837" i="22" s="1"/>
  <c r="A1838" i="22" a="1"/>
  <c r="A1838" i="22" s="1"/>
  <c r="A1839" i="22" a="1"/>
  <c r="A1839" i="22" s="1"/>
  <c r="A1840" i="22" a="1"/>
  <c r="A1840" i="22" s="1"/>
  <c r="A1841" i="22" a="1"/>
  <c r="A1841" i="22" s="1"/>
  <c r="B1841" i="22" s="1"/>
  <c r="A1842" i="22" a="1"/>
  <c r="A1842" i="22" s="1"/>
  <c r="A1843" i="22" a="1"/>
  <c r="A1843" i="22" s="1"/>
  <c r="A1844" i="22" a="1"/>
  <c r="A1844" i="22" s="1"/>
  <c r="A1845" i="22" a="1"/>
  <c r="A1845" i="22" s="1"/>
  <c r="A1846" i="22" a="1"/>
  <c r="A1846" i="22" s="1"/>
  <c r="A1847" i="22" a="1"/>
  <c r="A1847" i="22" s="1"/>
  <c r="A1848" i="22" a="1"/>
  <c r="A1848" i="22" s="1"/>
  <c r="A1849" i="22" a="1"/>
  <c r="A1849" i="22" s="1"/>
  <c r="B1849" i="22" s="1"/>
  <c r="A1850" i="22" a="1"/>
  <c r="A1850" i="22" s="1"/>
  <c r="A1851" i="22" a="1"/>
  <c r="A1851" i="22" s="1"/>
  <c r="A1852" i="22" a="1"/>
  <c r="A1852" i="22" s="1"/>
  <c r="A1853" i="22" a="1"/>
  <c r="A1853" i="22" s="1"/>
  <c r="A1854" i="22" a="1"/>
  <c r="A1854" i="22" s="1"/>
  <c r="A1855" i="22" a="1"/>
  <c r="A1855" i="22" s="1"/>
  <c r="A1856" i="22" a="1"/>
  <c r="A1856" i="22" s="1"/>
  <c r="A1857" i="22" a="1"/>
  <c r="A1857" i="22" s="1"/>
  <c r="B1857" i="22" s="1"/>
  <c r="A1858" i="22" a="1"/>
  <c r="A1858" i="22" s="1"/>
  <c r="A1859" i="22" a="1"/>
  <c r="A1859" i="22" s="1"/>
  <c r="A1860" i="22" a="1"/>
  <c r="A1860" i="22" s="1"/>
  <c r="A1861" i="22" a="1"/>
  <c r="A1861" i="22" s="1"/>
  <c r="A1862" i="22" a="1"/>
  <c r="A1862" i="22" s="1"/>
  <c r="A1863" i="22" a="1"/>
  <c r="A1863" i="22" s="1"/>
  <c r="A1864" i="22" a="1"/>
  <c r="A1864" i="22" s="1"/>
  <c r="A1865" i="22" a="1"/>
  <c r="A1865" i="22" s="1"/>
  <c r="B1865" i="22" s="1"/>
  <c r="A1866" i="22" a="1"/>
  <c r="A1866" i="22" s="1"/>
  <c r="A1867" i="22" a="1"/>
  <c r="A1867" i="22" s="1"/>
  <c r="A1868" i="22" a="1"/>
  <c r="A1868" i="22" s="1"/>
  <c r="A1869" i="22" a="1"/>
  <c r="A1869" i="22" s="1"/>
  <c r="A1870" i="22" a="1"/>
  <c r="A1870" i="22" s="1"/>
  <c r="A1871" i="22" a="1"/>
  <c r="A1871" i="22" s="1"/>
  <c r="B1871" i="22" s="1"/>
  <c r="A1872" i="22" a="1"/>
  <c r="A1872" i="22" s="1"/>
  <c r="A1873" i="22" a="1"/>
  <c r="A1873" i="22" s="1"/>
  <c r="B1873" i="22" s="1"/>
  <c r="A1874" i="22" a="1"/>
  <c r="A1874" i="22" s="1"/>
  <c r="A1875" i="22" a="1"/>
  <c r="A1875" i="22" s="1"/>
  <c r="A1876" i="22" a="1"/>
  <c r="A1876" i="22" s="1"/>
  <c r="A1877" i="22" a="1"/>
  <c r="A1877" i="22" s="1"/>
  <c r="A1878" i="22" a="1"/>
  <c r="A1878" i="22" s="1"/>
  <c r="A1879" i="22" a="1"/>
  <c r="A1879" i="22" s="1"/>
  <c r="A1880" i="22" a="1"/>
  <c r="A1880" i="22" s="1"/>
  <c r="A1881" i="22" a="1"/>
  <c r="A1881" i="22" s="1"/>
  <c r="B1881" i="22" s="1"/>
  <c r="A1882" i="22" a="1"/>
  <c r="A1882" i="22" s="1"/>
  <c r="A1883" i="22" a="1"/>
  <c r="A1883" i="22" s="1"/>
  <c r="A1884" i="22" a="1"/>
  <c r="A1884" i="22" s="1"/>
  <c r="A1885" i="22" a="1"/>
  <c r="A1885" i="22" s="1"/>
  <c r="A1886" i="22" a="1"/>
  <c r="A1886" i="22" s="1"/>
  <c r="A1887" i="22" a="1"/>
  <c r="A1887" i="22" s="1"/>
  <c r="A1888" i="22" a="1"/>
  <c r="A1888" i="22" s="1"/>
  <c r="A1889" i="22" a="1"/>
  <c r="A1889" i="22" s="1"/>
  <c r="B1889" i="22" s="1"/>
  <c r="A1890" i="22" a="1"/>
  <c r="A1890" i="22" s="1"/>
  <c r="A1891" i="22" a="1"/>
  <c r="A1891" i="22" s="1"/>
  <c r="A1892" i="22" a="1"/>
  <c r="A1892" i="22" s="1"/>
  <c r="A1893" i="22" a="1"/>
  <c r="A1893" i="22" s="1"/>
  <c r="A1894" i="22" a="1"/>
  <c r="A1894" i="22" s="1"/>
  <c r="A1895" i="22" a="1"/>
  <c r="A1895" i="22" s="1"/>
  <c r="A1896" i="22" a="1"/>
  <c r="A1896" i="22" s="1"/>
  <c r="A1897" i="22" a="1"/>
  <c r="A1897" i="22" s="1"/>
  <c r="B1897" i="22" s="1"/>
  <c r="A1898" i="22" a="1"/>
  <c r="A1898" i="22" s="1"/>
  <c r="A1899" i="22" a="1"/>
  <c r="A1899" i="22" s="1"/>
  <c r="A1900" i="22" a="1"/>
  <c r="A1900" i="22" s="1"/>
  <c r="B1900" i="22" s="1"/>
  <c r="A1901" i="22" a="1"/>
  <c r="A1901" i="22" s="1"/>
  <c r="A1902" i="22" a="1"/>
  <c r="A1902" i="22" s="1"/>
  <c r="A1903" i="22" a="1"/>
  <c r="A1903" i="22" s="1"/>
  <c r="A1904" i="22" a="1"/>
  <c r="A1904" i="22" s="1"/>
  <c r="A1905" i="22" a="1"/>
  <c r="A1905" i="22" s="1"/>
  <c r="B1905" i="22" s="1"/>
  <c r="A1906" i="22" a="1"/>
  <c r="A1906" i="22" s="1"/>
  <c r="A1907" i="22" a="1"/>
  <c r="A1907" i="22" s="1"/>
  <c r="A1908" i="22" a="1"/>
  <c r="A1908" i="22" s="1"/>
  <c r="B1908" i="22" s="1"/>
  <c r="A1909" i="22" a="1"/>
  <c r="A1909" i="22" s="1"/>
  <c r="A1910" i="22" a="1"/>
  <c r="A1910" i="22" s="1"/>
  <c r="A1911" i="22" a="1"/>
  <c r="A1911" i="22" s="1"/>
  <c r="A1912" i="22" a="1"/>
  <c r="A1912" i="22" s="1"/>
  <c r="A1913" i="22" a="1"/>
  <c r="A1913" i="22" s="1"/>
  <c r="B1913" i="22" s="1"/>
  <c r="A1914" i="22" a="1"/>
  <c r="A1914" i="22" s="1"/>
  <c r="A1915" i="22" a="1"/>
  <c r="A1915" i="22" s="1"/>
  <c r="A1916" i="22" a="1"/>
  <c r="A1916" i="22" s="1"/>
  <c r="B1916" i="22" s="1"/>
  <c r="A1917" i="22" a="1"/>
  <c r="A1917" i="22" s="1"/>
  <c r="A1918" i="22" a="1"/>
  <c r="A1918" i="22" s="1"/>
  <c r="A1919" i="22" a="1"/>
  <c r="A1919" i="22" s="1"/>
  <c r="A1920" i="22" a="1"/>
  <c r="A1920" i="22" s="1"/>
  <c r="A1921" i="22" a="1"/>
  <c r="A1921" i="22" s="1"/>
  <c r="B1921" i="22" s="1"/>
  <c r="A1922" i="22" a="1"/>
  <c r="A1922" i="22" s="1"/>
  <c r="A1923" i="22" a="1"/>
  <c r="A1923" i="22" s="1"/>
  <c r="A1924" i="22" a="1"/>
  <c r="A1924" i="22" s="1"/>
  <c r="B1924" i="22" s="1"/>
  <c r="A1925" i="22" a="1"/>
  <c r="A1925" i="22" s="1"/>
  <c r="A1926" i="22" a="1"/>
  <c r="A1926" i="22" s="1"/>
  <c r="A1927" i="22" a="1"/>
  <c r="A1927" i="22" s="1"/>
  <c r="A1928" i="22" a="1"/>
  <c r="A1928" i="22" s="1"/>
  <c r="A1929" i="22" a="1"/>
  <c r="A1929" i="22" s="1"/>
  <c r="B1929" i="22" s="1"/>
  <c r="A1930" i="22" a="1"/>
  <c r="A1930" i="22" s="1"/>
  <c r="A1931" i="22" a="1"/>
  <c r="A1931" i="22" s="1"/>
  <c r="A1932" i="22" a="1"/>
  <c r="A1932" i="22" s="1"/>
  <c r="B1932" i="22" s="1"/>
  <c r="A1933" i="22" a="1"/>
  <c r="A1933" i="22" s="1"/>
  <c r="A1934" i="22" a="1"/>
  <c r="A1934" i="22" s="1"/>
  <c r="A1935" i="22" a="1"/>
  <c r="A1935" i="22" s="1"/>
  <c r="B1935" i="22" s="1"/>
  <c r="A1936" i="22" a="1"/>
  <c r="A1936" i="22" s="1"/>
  <c r="A1937" i="22" a="1"/>
  <c r="A1937" i="22" s="1"/>
  <c r="B1937" i="22" s="1"/>
  <c r="A1938" i="22" a="1"/>
  <c r="A1938" i="22" s="1"/>
  <c r="A1939" i="22" a="1"/>
  <c r="A1939" i="22" s="1"/>
  <c r="A1940" i="22" a="1"/>
  <c r="A1940" i="22" s="1"/>
  <c r="B1940" i="22" s="1"/>
  <c r="A1941" i="22" a="1"/>
  <c r="A1941" i="22" s="1"/>
  <c r="A1942" i="22" a="1"/>
  <c r="A1942" i="22" s="1"/>
  <c r="A1943" i="22" a="1"/>
  <c r="A1943" i="22" s="1"/>
  <c r="A1944" i="22" a="1"/>
  <c r="A1944" i="22" s="1"/>
  <c r="A1945" i="22" a="1"/>
  <c r="A1945" i="22" s="1"/>
  <c r="B1945" i="22" s="1"/>
  <c r="A1946" i="22" a="1"/>
  <c r="A1946" i="22" s="1"/>
  <c r="A1947" i="22" a="1"/>
  <c r="A1947" i="22" s="1"/>
  <c r="A1948" i="22" a="1"/>
  <c r="A1948" i="22" s="1"/>
  <c r="B1948" i="22" s="1"/>
  <c r="A1949" i="22" a="1"/>
  <c r="A1949" i="22" s="1"/>
  <c r="A1950" i="22" a="1"/>
  <c r="A1950" i="22" s="1"/>
  <c r="A1951" i="22" a="1"/>
  <c r="A1951" i="22" s="1"/>
  <c r="A1952" i="22" a="1"/>
  <c r="A1952" i="22" s="1"/>
  <c r="A1953" i="22" a="1"/>
  <c r="A1953" i="22" s="1"/>
  <c r="B1953" i="22" s="1"/>
  <c r="A1954" i="22" a="1"/>
  <c r="A1954" i="22" s="1"/>
  <c r="A1955" i="22" a="1"/>
  <c r="A1955" i="22" s="1"/>
  <c r="A1956" i="22" a="1"/>
  <c r="A1956" i="22" s="1"/>
  <c r="B1956" i="22" s="1"/>
  <c r="A1957" i="22" a="1"/>
  <c r="A1957" i="22" s="1"/>
  <c r="A1958" i="22" a="1"/>
  <c r="A1958" i="22" s="1"/>
  <c r="A1959" i="22" a="1"/>
  <c r="A1959" i="22" s="1"/>
  <c r="A1960" i="22" a="1"/>
  <c r="A1960" i="22" s="1"/>
  <c r="A1961" i="22" a="1"/>
  <c r="A1961" i="22" s="1"/>
  <c r="A1962" i="22" a="1"/>
  <c r="A1962" i="22" s="1"/>
  <c r="A1963" i="22" a="1"/>
  <c r="A1963" i="22" s="1"/>
  <c r="A1964" i="22" a="1"/>
  <c r="A1964" i="22" s="1"/>
  <c r="B1964" i="22" s="1"/>
  <c r="A1965" i="22" a="1"/>
  <c r="A1965" i="22" s="1"/>
  <c r="A1966" i="22" a="1"/>
  <c r="A1966" i="22" s="1"/>
  <c r="A1967" i="22" a="1"/>
  <c r="A1967" i="22" s="1"/>
  <c r="A1968" i="22" a="1"/>
  <c r="A1968" i="22" s="1"/>
  <c r="A1969" i="22" a="1"/>
  <c r="A1969" i="22" s="1"/>
  <c r="B1969" i="22" s="1"/>
  <c r="A1970" i="22" a="1"/>
  <c r="A1970" i="22" s="1"/>
  <c r="A1971" i="22" a="1"/>
  <c r="A1971" i="22" s="1"/>
  <c r="A1972" i="22" a="1"/>
  <c r="A1972" i="22" s="1"/>
  <c r="B1972" i="22" s="1"/>
  <c r="A1973" i="22" a="1"/>
  <c r="A1973" i="22" s="1"/>
  <c r="A1974" i="22" a="1"/>
  <c r="A1974" i="22" s="1"/>
  <c r="A1975" i="22" a="1"/>
  <c r="A1975" i="22" s="1"/>
  <c r="A1976" i="22" a="1"/>
  <c r="A1976" i="22" s="1"/>
  <c r="A1977" i="22" a="1"/>
  <c r="A1977" i="22" s="1"/>
  <c r="B1977" i="22" s="1"/>
  <c r="A1978" i="22" a="1"/>
  <c r="A1978" i="22" s="1"/>
  <c r="A1979" i="22" a="1"/>
  <c r="A1979" i="22" s="1"/>
  <c r="A1980" i="22" a="1"/>
  <c r="A1980" i="22" s="1"/>
  <c r="A1981" i="22" a="1"/>
  <c r="A1981" i="22" s="1"/>
  <c r="A1982" i="22" a="1"/>
  <c r="A1982" i="22" s="1"/>
  <c r="A1983" i="22" a="1"/>
  <c r="A1983" i="22" s="1"/>
  <c r="A1984" i="22" a="1"/>
  <c r="A1984" i="22" s="1"/>
  <c r="A1985" i="22" a="1"/>
  <c r="A1985" i="22" s="1"/>
  <c r="B1985" i="22" s="1"/>
  <c r="A1986" i="22" a="1"/>
  <c r="A1986" i="22" s="1"/>
  <c r="A1987" i="22" a="1"/>
  <c r="A1987" i="22" s="1"/>
  <c r="A1988" i="22" a="1"/>
  <c r="A1988" i="22" s="1"/>
  <c r="B1988" i="22" s="1"/>
  <c r="A1989" i="22" a="1"/>
  <c r="A1989" i="22" s="1"/>
  <c r="A1990" i="22" a="1"/>
  <c r="A1990" i="22" s="1"/>
  <c r="A1991" i="22" a="1"/>
  <c r="A1991" i="22" s="1"/>
  <c r="A1992" i="22" a="1"/>
  <c r="A1992" i="22" s="1"/>
  <c r="A1993" i="22" a="1"/>
  <c r="A1993" i="22" s="1"/>
  <c r="B1993" i="22" s="1"/>
  <c r="A1994" i="22" a="1"/>
  <c r="A1994" i="22" s="1"/>
  <c r="A1995" i="22" a="1"/>
  <c r="A1995" i="22" s="1"/>
  <c r="A1996" i="22" a="1"/>
  <c r="A1996" i="22" s="1"/>
  <c r="A1997" i="22" a="1"/>
  <c r="A1997" i="22" s="1"/>
  <c r="A1998" i="22" a="1"/>
  <c r="A1998" i="22" s="1"/>
  <c r="A1999" i="22" a="1"/>
  <c r="A1999" i="22" s="1"/>
  <c r="A2000" i="22" a="1"/>
  <c r="A2000" i="22" s="1"/>
  <c r="A2001" i="22" a="1"/>
  <c r="A2001" i="22" s="1"/>
  <c r="B2001" i="22" s="1"/>
  <c r="A2002" i="22" a="1"/>
  <c r="A2002" i="22" s="1"/>
  <c r="A2003" i="22" a="1"/>
  <c r="A2003" i="22" s="1"/>
  <c r="A2004" i="22" a="1"/>
  <c r="A2004" i="22" s="1"/>
  <c r="B2004" i="22" s="1"/>
  <c r="A2005" i="22" a="1"/>
  <c r="A2005" i="22" s="1"/>
  <c r="A2006" i="22" a="1"/>
  <c r="A2006" i="22" s="1"/>
  <c r="A2007" i="22" a="1"/>
  <c r="A2007" i="22" s="1"/>
  <c r="A2008" i="22" a="1"/>
  <c r="A2008" i="22" s="1"/>
  <c r="A2009" i="22" a="1"/>
  <c r="A2009" i="22" s="1"/>
  <c r="B2009" i="22" s="1"/>
  <c r="A2010" i="22" a="1"/>
  <c r="A2010" i="22" s="1"/>
  <c r="A2011" i="22" a="1"/>
  <c r="A2011" i="22" s="1"/>
  <c r="A2012" i="22" a="1"/>
  <c r="A2012" i="22" s="1"/>
  <c r="A2013" i="22" a="1"/>
  <c r="A2013" i="22" s="1"/>
  <c r="A2014" i="22" a="1"/>
  <c r="A2014" i="22" s="1"/>
  <c r="A2015" i="22" a="1"/>
  <c r="A2015" i="22" s="1"/>
  <c r="A2016" i="22" a="1"/>
  <c r="A2016" i="22" s="1"/>
  <c r="A2017" i="22" a="1"/>
  <c r="A2017" i="22" s="1"/>
  <c r="B2017" i="22" s="1"/>
  <c r="A2018" i="22" a="1"/>
  <c r="A2018" i="22" s="1"/>
  <c r="A2019" i="22" a="1"/>
  <c r="A2019" i="22" s="1"/>
  <c r="A2020" i="22" a="1"/>
  <c r="A2020" i="22" s="1"/>
  <c r="A2021" i="22" a="1"/>
  <c r="A2021" i="22" s="1"/>
  <c r="A2022" i="22" a="1"/>
  <c r="A2022" i="22" s="1"/>
  <c r="A2023" i="22" a="1"/>
  <c r="A2023" i="22" s="1"/>
  <c r="A2024" i="22" a="1"/>
  <c r="A2024" i="22" s="1"/>
  <c r="A2025" i="22" a="1"/>
  <c r="A2025" i="22" s="1"/>
  <c r="B2025" i="22" s="1"/>
  <c r="A2026" i="22" a="1"/>
  <c r="A2026" i="22" s="1"/>
  <c r="A2027" i="22" a="1"/>
  <c r="A2027" i="22" s="1"/>
  <c r="A2028" i="22" a="1"/>
  <c r="A2028" i="22" s="1"/>
  <c r="B2028" i="22" s="1"/>
  <c r="A2029" i="22" a="1"/>
  <c r="A2029" i="22" s="1"/>
  <c r="A2030" i="22" a="1"/>
  <c r="A2030" i="22" s="1"/>
  <c r="A2031" i="22" a="1"/>
  <c r="A2031" i="22" s="1"/>
  <c r="A2032" i="22" a="1"/>
  <c r="A2032" i="22" s="1"/>
  <c r="A2033" i="22" a="1"/>
  <c r="A2033" i="22" s="1"/>
  <c r="B2033" i="22" s="1"/>
  <c r="A2034" i="22" a="1"/>
  <c r="A2034" i="22" s="1"/>
  <c r="A2035" i="22" a="1"/>
  <c r="A2035" i="22" s="1"/>
  <c r="A2036" i="22" a="1"/>
  <c r="A2036" i="22" s="1"/>
  <c r="B2036" i="22" s="1"/>
  <c r="A2037" i="22" a="1"/>
  <c r="A2037" i="22" s="1"/>
  <c r="A2038" i="22" a="1"/>
  <c r="A2038" i="22" s="1"/>
  <c r="A2039" i="22" a="1"/>
  <c r="A2039" i="22" s="1"/>
  <c r="A2040" i="22" a="1"/>
  <c r="A2040" i="22" s="1"/>
  <c r="A2041" i="22" a="1"/>
  <c r="A2041" i="22" s="1"/>
  <c r="B2041" i="22" s="1"/>
  <c r="A2042" i="22" a="1"/>
  <c r="A2042" i="22" s="1"/>
  <c r="A2043" i="22" a="1"/>
  <c r="A2043" i="22" s="1"/>
  <c r="A2044" i="22" a="1"/>
  <c r="A2044" i="22" s="1"/>
  <c r="A2045" i="22" a="1"/>
  <c r="A2045" i="22" s="1"/>
  <c r="A2046" i="22" a="1"/>
  <c r="A2046" i="22" s="1"/>
  <c r="A2047" i="22" a="1"/>
  <c r="A2047" i="22" s="1"/>
  <c r="A2048" i="22" a="1"/>
  <c r="A2048" i="22" s="1"/>
  <c r="A2049" i="22" a="1"/>
  <c r="A2049" i="22" s="1"/>
  <c r="B2049" i="22" s="1"/>
  <c r="A2050" i="22" a="1"/>
  <c r="A2050" i="22" s="1"/>
  <c r="A2051" i="22" a="1"/>
  <c r="A2051" i="22" s="1"/>
  <c r="A2052" i="22" a="1"/>
  <c r="A2052" i="22" s="1"/>
  <c r="B2052" i="22" s="1"/>
  <c r="A2053" i="22" a="1"/>
  <c r="A2053" i="22" s="1"/>
  <c r="A2054" i="22" a="1"/>
  <c r="A2054" i="22" s="1"/>
  <c r="A2055" i="22" a="1"/>
  <c r="A2055" i="22" s="1"/>
  <c r="A2056" i="22" a="1"/>
  <c r="A2056" i="22" s="1"/>
  <c r="A2057" i="22" a="1"/>
  <c r="A2057" i="22" s="1"/>
  <c r="B2057" i="22" s="1"/>
  <c r="A2058" i="22" a="1"/>
  <c r="A2058" i="22" s="1"/>
  <c r="A2059" i="22" a="1"/>
  <c r="A2059" i="22" s="1"/>
  <c r="A2060" i="22" a="1"/>
  <c r="A2060" i="22" s="1"/>
  <c r="A2061" i="22" a="1"/>
  <c r="A2061" i="22" s="1"/>
  <c r="A2062" i="22" a="1"/>
  <c r="A2062" i="22" s="1"/>
  <c r="A2063" i="22" a="1"/>
  <c r="A2063" i="22" s="1"/>
  <c r="A2064" i="22" a="1"/>
  <c r="A2064" i="22" s="1"/>
  <c r="A2065" i="22" a="1"/>
  <c r="A2065" i="22" s="1"/>
  <c r="B2065" i="22" s="1"/>
  <c r="A2066" i="22" a="1"/>
  <c r="A2066" i="22" s="1"/>
  <c r="A2067" i="22" a="1"/>
  <c r="A2067" i="22" s="1"/>
  <c r="A2068" i="22" a="1"/>
  <c r="A2068" i="22" s="1"/>
  <c r="B2068" i="22" s="1"/>
  <c r="A2069" i="22" a="1"/>
  <c r="A2069" i="22" s="1"/>
  <c r="A2070" i="22" a="1"/>
  <c r="A2070" i="22" s="1"/>
  <c r="A2071" i="22" a="1"/>
  <c r="A2071" i="22" s="1"/>
  <c r="A2072" i="22" a="1"/>
  <c r="A2072" i="22" s="1"/>
  <c r="A2073" i="22" a="1"/>
  <c r="A2073" i="22" s="1"/>
  <c r="B2073" i="22" s="1"/>
  <c r="A2074" i="22" a="1"/>
  <c r="A2074" i="22" s="1"/>
  <c r="A2075" i="22" a="1"/>
  <c r="A2075" i="22" s="1"/>
  <c r="A2076" i="22" a="1"/>
  <c r="A2076" i="22" s="1"/>
  <c r="A2077" i="22" a="1"/>
  <c r="A2077" i="22" s="1"/>
  <c r="A2078" i="22" a="1"/>
  <c r="A2078" i="22" s="1"/>
  <c r="A2079" i="22" a="1"/>
  <c r="A2079" i="22" s="1"/>
  <c r="A2080" i="22" a="1"/>
  <c r="A2080" i="22" s="1"/>
  <c r="A2081" i="22" a="1"/>
  <c r="A2081" i="22" s="1"/>
  <c r="B2081" i="22" s="1"/>
  <c r="A2082" i="22" a="1"/>
  <c r="A2082" i="22" s="1"/>
  <c r="A2083" i="22" a="1"/>
  <c r="A2083" i="22" s="1"/>
  <c r="A2084" i="22" a="1"/>
  <c r="A2084" i="22" s="1"/>
  <c r="A2085" i="22" a="1"/>
  <c r="A2085" i="22" s="1"/>
  <c r="A2086" i="22" a="1"/>
  <c r="A2086" i="22" s="1"/>
  <c r="A2087" i="22" a="1"/>
  <c r="A2087" i="22" s="1"/>
  <c r="A2088" i="22" a="1"/>
  <c r="A2088" i="22" s="1"/>
  <c r="A2089" i="22" a="1"/>
  <c r="A2089" i="22" s="1"/>
  <c r="B2089" i="22" s="1"/>
  <c r="A2090" i="22" a="1"/>
  <c r="A2090" i="22" s="1"/>
  <c r="A2091" i="22" a="1"/>
  <c r="A2091" i="22" s="1"/>
  <c r="A2092" i="22" a="1"/>
  <c r="A2092" i="22" s="1"/>
  <c r="B2092" i="22" s="1"/>
  <c r="A2093" i="22" a="1"/>
  <c r="A2093" i="22" s="1"/>
  <c r="A2094" i="22" a="1"/>
  <c r="A2094" i="22" s="1"/>
  <c r="A2095" i="22" a="1"/>
  <c r="A2095" i="22" s="1"/>
  <c r="A2096" i="22" a="1"/>
  <c r="A2096" i="22" s="1"/>
  <c r="A2097" i="22" a="1"/>
  <c r="A2097" i="22" s="1"/>
  <c r="B2097" i="22" s="1"/>
  <c r="A2098" i="22" a="1"/>
  <c r="A2098" i="22" s="1"/>
  <c r="A2099" i="22" a="1"/>
  <c r="A2099" i="22" s="1"/>
  <c r="A2100" i="22" a="1"/>
  <c r="A2100" i="22" s="1"/>
  <c r="B2100" i="22" s="1"/>
  <c r="A2101" i="22" a="1"/>
  <c r="A2101" i="22" s="1"/>
  <c r="A2102" i="22" a="1"/>
  <c r="A2102" i="22" s="1"/>
  <c r="A2103" i="22" a="1"/>
  <c r="A2103" i="22" s="1"/>
  <c r="A2104" i="22" a="1"/>
  <c r="A2104" i="22" s="1"/>
  <c r="A2105" i="22" a="1"/>
  <c r="A2105" i="22" s="1"/>
  <c r="B2105" i="22" s="1"/>
  <c r="A2106" i="22" a="1"/>
  <c r="A2106" i="22" s="1"/>
  <c r="A2107" i="22" a="1"/>
  <c r="A2107" i="22" s="1"/>
  <c r="A2108" i="22" a="1"/>
  <c r="A2108" i="22" s="1"/>
  <c r="A2109" i="22" a="1"/>
  <c r="A2109" i="22" s="1"/>
  <c r="A2110" i="22" a="1"/>
  <c r="A2110" i="22" s="1"/>
  <c r="A2111" i="22" a="1"/>
  <c r="A2111" i="22" s="1"/>
  <c r="A2112" i="22" a="1"/>
  <c r="A2112" i="22" s="1"/>
  <c r="A2113" i="22" a="1"/>
  <c r="A2113" i="22" s="1"/>
  <c r="B2113" i="22" s="1"/>
  <c r="A2114" i="22" a="1"/>
  <c r="A2114" i="22" s="1"/>
  <c r="A2115" i="22" a="1"/>
  <c r="A2115" i="22" s="1"/>
  <c r="A2116" i="22" a="1"/>
  <c r="A2116" i="22" s="1"/>
  <c r="B2116" i="22" s="1"/>
  <c r="A2117" i="22" a="1"/>
  <c r="A2117" i="22" s="1"/>
  <c r="A2118" i="22" a="1"/>
  <c r="A2118" i="22" s="1"/>
  <c r="A2119" i="22" a="1"/>
  <c r="A2119" i="22" s="1"/>
  <c r="B2119" i="22" s="1"/>
  <c r="A2120" i="22" a="1"/>
  <c r="A2120" i="22" s="1"/>
  <c r="A2121" i="22" a="1"/>
  <c r="A2121" i="22" s="1"/>
  <c r="B2121" i="22" s="1"/>
  <c r="A2122" i="22" a="1"/>
  <c r="A2122" i="22" s="1"/>
  <c r="A2123" i="22" a="1"/>
  <c r="A2123" i="22" s="1"/>
  <c r="A2124" i="22" a="1"/>
  <c r="A2124" i="22" s="1"/>
  <c r="B2124" i="22" s="1"/>
  <c r="A2125" i="22" a="1"/>
  <c r="A2125" i="22" s="1"/>
  <c r="A2126" i="22" a="1"/>
  <c r="A2126" i="22" s="1"/>
  <c r="A2127" i="22" a="1"/>
  <c r="A2127" i="22" s="1"/>
  <c r="A2128" i="22" a="1"/>
  <c r="A2128" i="22" s="1"/>
  <c r="A2129" i="22" a="1"/>
  <c r="A2129" i="22" s="1"/>
  <c r="B2129" i="22" s="1"/>
  <c r="A2130" i="22" a="1"/>
  <c r="A2130" i="22" s="1"/>
  <c r="A2131" i="22" a="1"/>
  <c r="A2131" i="22" s="1"/>
  <c r="A2132" i="22" a="1"/>
  <c r="A2132" i="22" s="1"/>
  <c r="A2133" i="22" a="1"/>
  <c r="A2133" i="22" s="1"/>
  <c r="A2134" i="22" a="1"/>
  <c r="A2134" i="22" s="1"/>
  <c r="A2135" i="22" a="1"/>
  <c r="A2135" i="22" s="1"/>
  <c r="A2136" i="22" a="1"/>
  <c r="A2136" i="22" s="1"/>
  <c r="A2137" i="22" a="1"/>
  <c r="A2137" i="22" s="1"/>
  <c r="B2137" i="22" s="1"/>
  <c r="A2138" i="22" a="1"/>
  <c r="A2138" i="22" s="1"/>
  <c r="A2139" i="22" a="1"/>
  <c r="A2139" i="22" s="1"/>
  <c r="A2140" i="22" a="1"/>
  <c r="A2140" i="22" s="1"/>
  <c r="A2141" i="22" a="1"/>
  <c r="A2141" i="22" s="1"/>
  <c r="A2142" i="22" a="1"/>
  <c r="A2142" i="22" s="1"/>
  <c r="A2143" i="22" a="1"/>
  <c r="A2143" i="22" s="1"/>
  <c r="A2144" i="22" a="1"/>
  <c r="A2144" i="22" s="1"/>
  <c r="A2145" i="22" a="1"/>
  <c r="A2145" i="22" s="1"/>
  <c r="B2145" i="22" s="1"/>
  <c r="A2146" i="22" a="1"/>
  <c r="A2146" i="22" s="1"/>
  <c r="A2147" i="22" a="1"/>
  <c r="A2147" i="22" s="1"/>
  <c r="A2148" i="22" a="1"/>
  <c r="A2148" i="22" s="1"/>
  <c r="B2148" i="22" s="1"/>
  <c r="A2149" i="22" a="1"/>
  <c r="A2149" i="22" s="1"/>
  <c r="A2150" i="22" a="1"/>
  <c r="A2150" i="22" s="1"/>
  <c r="A2151" i="22" a="1"/>
  <c r="A2151" i="22" s="1"/>
  <c r="A2152" i="22" a="1"/>
  <c r="A2152" i="22" s="1"/>
  <c r="A2153" i="22" a="1"/>
  <c r="A2153" i="22" s="1"/>
  <c r="B2153" i="22" s="1"/>
  <c r="A2154" i="22" a="1"/>
  <c r="A2154" i="22" s="1"/>
  <c r="A2155" i="22" a="1"/>
  <c r="A2155" i="22" s="1"/>
  <c r="A2156" i="22" a="1"/>
  <c r="A2156" i="22" s="1"/>
  <c r="B2156" i="22" s="1"/>
  <c r="A2157" i="22" a="1"/>
  <c r="A2157" i="22" s="1"/>
  <c r="A2158" i="22" a="1"/>
  <c r="A2158" i="22" s="1"/>
  <c r="A2159" i="22" a="1"/>
  <c r="A2159" i="22" s="1"/>
  <c r="A2160" i="22" a="1"/>
  <c r="A2160" i="22" s="1"/>
  <c r="A2161" i="22" a="1"/>
  <c r="A2161" i="22" s="1"/>
  <c r="B2161" i="22" s="1"/>
  <c r="A2162" i="22" a="1"/>
  <c r="A2162" i="22" s="1"/>
  <c r="A2163" i="22" a="1"/>
  <c r="A2163" i="22" s="1"/>
  <c r="A2164" i="22" a="1"/>
  <c r="A2164" i="22" s="1"/>
  <c r="A2165" i="22" a="1"/>
  <c r="A2165" i="22" s="1"/>
  <c r="A2166" i="22" a="1"/>
  <c r="A2166" i="22" s="1"/>
  <c r="A2167" i="22" a="1"/>
  <c r="A2167" i="22" s="1"/>
  <c r="A2168" i="22" a="1"/>
  <c r="A2168" i="22" s="1"/>
  <c r="A2169" i="22" a="1"/>
  <c r="A2169" i="22" s="1"/>
  <c r="B2169" i="22" s="1"/>
  <c r="A2170" i="22" a="1"/>
  <c r="A2170" i="22" s="1"/>
  <c r="A2171" i="22" a="1"/>
  <c r="A2171" i="22" s="1"/>
  <c r="A2172" i="22" a="1"/>
  <c r="A2172" i="22" s="1"/>
  <c r="B2172" i="22" s="1"/>
  <c r="A2173" i="22" a="1"/>
  <c r="A2173" i="22" s="1"/>
  <c r="A2174" i="22" a="1"/>
  <c r="A2174" i="22" s="1"/>
  <c r="A2175" i="22" a="1"/>
  <c r="A2175" i="22" s="1"/>
  <c r="A2176" i="22" a="1"/>
  <c r="A2176" i="22" s="1"/>
  <c r="A2177" i="22" a="1"/>
  <c r="A2177" i="22" s="1"/>
  <c r="B2177" i="22" s="1"/>
  <c r="A2178" i="22" a="1"/>
  <c r="A2178" i="22" s="1"/>
  <c r="A2179" i="22" a="1"/>
  <c r="A2179" i="22" s="1"/>
  <c r="A2180" i="22" a="1"/>
  <c r="A2180" i="22" s="1"/>
  <c r="B2180" i="22" s="1"/>
  <c r="A2181" i="22" a="1"/>
  <c r="A2181" i="22" s="1"/>
  <c r="A2182" i="22" a="1"/>
  <c r="A2182" i="22" s="1"/>
  <c r="A2183" i="22" a="1"/>
  <c r="A2183" i="22" s="1"/>
  <c r="B2183" i="22" s="1"/>
  <c r="A2184" i="22" a="1"/>
  <c r="A2184" i="22" s="1"/>
  <c r="A2185" i="22" a="1"/>
  <c r="A2185" i="22" s="1"/>
  <c r="B2185" i="22" s="1"/>
  <c r="A2186" i="22" a="1"/>
  <c r="A2186" i="22" s="1"/>
  <c r="A2187" i="22" a="1"/>
  <c r="A2187" i="22" s="1"/>
  <c r="A2188" i="22" a="1"/>
  <c r="A2188" i="22" s="1"/>
  <c r="B2188" i="22" s="1"/>
  <c r="A2189" i="22" a="1"/>
  <c r="A2189" i="22" s="1"/>
  <c r="A2190" i="22" a="1"/>
  <c r="A2190" i="22" s="1"/>
  <c r="A2191" i="22" a="1"/>
  <c r="A2191" i="22" s="1"/>
  <c r="A2192" i="22" a="1"/>
  <c r="A2192" i="22" s="1"/>
  <c r="A2193" i="22" a="1"/>
  <c r="A2193" i="22" s="1"/>
  <c r="B2193" i="22" s="1"/>
  <c r="A2194" i="22" a="1"/>
  <c r="A2194" i="22" s="1"/>
  <c r="A2195" i="22" a="1"/>
  <c r="A2195" i="22" s="1"/>
  <c r="A2196" i="22" a="1"/>
  <c r="A2196" i="22" s="1"/>
  <c r="B2196" i="22" s="1"/>
  <c r="A2197" i="22" a="1"/>
  <c r="A2197" i="22" s="1"/>
  <c r="A2198" i="22" a="1"/>
  <c r="A2198" i="22" s="1"/>
  <c r="A2199" i="22" a="1"/>
  <c r="A2199" i="22" s="1"/>
  <c r="A2200" i="22" a="1"/>
  <c r="A2200" i="22" s="1"/>
  <c r="A2201" i="22" a="1"/>
  <c r="A2201" i="22" s="1"/>
  <c r="B2201" i="22" s="1"/>
  <c r="A2202" i="22" a="1"/>
  <c r="A2202" i="22" s="1"/>
  <c r="A2203" i="22" a="1"/>
  <c r="A2203" i="22" s="1"/>
  <c r="A2204" i="22" a="1"/>
  <c r="A2204" i="22" s="1"/>
  <c r="B2204" i="22" s="1"/>
  <c r="A2205" i="22" a="1"/>
  <c r="A2205" i="22" s="1"/>
  <c r="A2206" i="22" a="1"/>
  <c r="A2206" i="22" s="1"/>
  <c r="A2207" i="22" a="1"/>
  <c r="A2207" i="22" s="1"/>
  <c r="A2208" i="22" a="1"/>
  <c r="A2208" i="22" s="1"/>
  <c r="A2209" i="22" a="1"/>
  <c r="A2209" i="22" s="1"/>
  <c r="B2209" i="22" s="1"/>
  <c r="A2210" i="22" a="1"/>
  <c r="A2210" i="22" s="1"/>
  <c r="A2211" i="22" a="1"/>
  <c r="A2211" i="22" s="1"/>
  <c r="A2212" i="22" a="1"/>
  <c r="A2212" i="22" s="1"/>
  <c r="B2212" i="22" s="1"/>
  <c r="A2213" i="22" a="1"/>
  <c r="A2213" i="22" s="1"/>
  <c r="A2214" i="22" a="1"/>
  <c r="A2214" i="22" s="1"/>
  <c r="A2215" i="22" a="1"/>
  <c r="A2215" i="22" s="1"/>
  <c r="A2216" i="22" a="1"/>
  <c r="A2216" i="22" s="1"/>
  <c r="A2217" i="22" a="1"/>
  <c r="A2217" i="22" s="1"/>
  <c r="B2217" i="22" s="1"/>
  <c r="A2218" i="22" a="1"/>
  <c r="A2218" i="22" s="1"/>
  <c r="A2219" i="22" a="1"/>
  <c r="A2219" i="22" s="1"/>
  <c r="A2220" i="22" a="1"/>
  <c r="A2220" i="22" s="1"/>
  <c r="B2220" i="22" s="1"/>
  <c r="A2221" i="22" a="1"/>
  <c r="A2221" i="22" s="1"/>
  <c r="A2222" i="22" a="1"/>
  <c r="A2222" i="22" s="1"/>
  <c r="A2223" i="22" a="1"/>
  <c r="A2223" i="22" s="1"/>
  <c r="A2224" i="22" a="1"/>
  <c r="A2224" i="22" s="1"/>
  <c r="A2225" i="22" a="1"/>
  <c r="A2225" i="22" s="1"/>
  <c r="B2225" i="22" s="1"/>
  <c r="A2226" i="22" a="1"/>
  <c r="A2226" i="22" s="1"/>
  <c r="A2227" i="22" a="1"/>
  <c r="A2227" i="22" s="1"/>
  <c r="A2228" i="22" a="1"/>
  <c r="A2228" i="22" s="1"/>
  <c r="B2228" i="22" s="1"/>
  <c r="A2229" i="22" a="1"/>
  <c r="A2229" i="22" s="1"/>
  <c r="A2230" i="22" a="1"/>
  <c r="A2230" i="22" s="1"/>
  <c r="A2231" i="22" a="1"/>
  <c r="A2231" i="22" s="1"/>
  <c r="A2232" i="22" a="1"/>
  <c r="A2232" i="22" s="1"/>
  <c r="A2233" i="22" a="1"/>
  <c r="A2233" i="22" s="1"/>
  <c r="B2233" i="22" s="1"/>
  <c r="A2234" i="22" a="1"/>
  <c r="A2234" i="22" s="1"/>
  <c r="A2235" i="22" a="1"/>
  <c r="A2235" i="22" s="1"/>
  <c r="A2236" i="22" a="1"/>
  <c r="A2236" i="22" s="1"/>
  <c r="B2236" i="22" s="1"/>
  <c r="A2237" i="22" a="1"/>
  <c r="A2237" i="22" s="1"/>
  <c r="A2238" i="22" a="1"/>
  <c r="A2238" i="22" s="1"/>
  <c r="A2239" i="22" a="1"/>
  <c r="A2239" i="22" s="1"/>
  <c r="A2240" i="22" a="1"/>
  <c r="A2240" i="22" s="1"/>
  <c r="A2241" i="22" a="1"/>
  <c r="A2241" i="22" s="1"/>
  <c r="B2241" i="22" s="1"/>
  <c r="A2242" i="22" a="1"/>
  <c r="A2242" i="22" s="1"/>
  <c r="A2243" i="22" a="1"/>
  <c r="A2243" i="22" s="1"/>
  <c r="A2244" i="22" a="1"/>
  <c r="A2244" i="22" s="1"/>
  <c r="B2244" i="22" s="1"/>
  <c r="A2245" i="22" a="1"/>
  <c r="A2245" i="22" s="1"/>
  <c r="A2246" i="22" a="1"/>
  <c r="A2246" i="22" s="1"/>
  <c r="A2247" i="22" a="1"/>
  <c r="A2247" i="22" s="1"/>
  <c r="A2248" i="22" a="1"/>
  <c r="A2248" i="22" s="1"/>
  <c r="A2249" i="22" a="1"/>
  <c r="A2249" i="22" s="1"/>
  <c r="B2249" i="22" s="1"/>
  <c r="A2250" i="22" a="1"/>
  <c r="A2250" i="22" s="1"/>
  <c r="A2251" i="22" a="1"/>
  <c r="A2251" i="22" s="1"/>
  <c r="A2252" i="22" a="1"/>
  <c r="A2252" i="22" s="1"/>
  <c r="B2252" i="22" s="1"/>
  <c r="A2253" i="22" a="1"/>
  <c r="A2253" i="22" s="1"/>
  <c r="A2254" i="22" a="1"/>
  <c r="A2254" i="22" s="1"/>
  <c r="A2255" i="22" a="1"/>
  <c r="A2255" i="22" s="1"/>
  <c r="A2256" i="22" a="1"/>
  <c r="A2256" i="22" s="1"/>
  <c r="A2257" i="22" a="1"/>
  <c r="A2257" i="22" s="1"/>
  <c r="B2257" i="22" s="1"/>
  <c r="A2258" i="22" a="1"/>
  <c r="A2258" i="22" s="1"/>
  <c r="A2259" i="22" a="1"/>
  <c r="A2259" i="22" s="1"/>
  <c r="A2260" i="22" a="1"/>
  <c r="A2260" i="22" s="1"/>
  <c r="B2260" i="22" s="1"/>
  <c r="A2261" i="22" a="1"/>
  <c r="A2261" i="22" s="1"/>
  <c r="A2262" i="22" a="1"/>
  <c r="A2262" i="22" s="1"/>
  <c r="A2263" i="22" a="1"/>
  <c r="A2263" i="22" s="1"/>
  <c r="A2264" i="22" a="1"/>
  <c r="A2264" i="22" s="1"/>
  <c r="A2265" i="22" a="1"/>
  <c r="A2265" i="22" s="1"/>
  <c r="B2265" i="22" s="1"/>
  <c r="A2266" i="22" a="1"/>
  <c r="A2266" i="22" s="1"/>
  <c r="A2267" i="22" a="1"/>
  <c r="A2267" i="22" s="1"/>
  <c r="A2268" i="22" a="1"/>
  <c r="A2268" i="22" s="1"/>
  <c r="B2268" i="22" s="1"/>
  <c r="A2269" i="22" a="1"/>
  <c r="A2269" i="22" s="1"/>
  <c r="A2270" i="22" a="1"/>
  <c r="A2270" i="22" s="1"/>
  <c r="A2271" i="22" a="1"/>
  <c r="A2271" i="22" s="1"/>
  <c r="A2272" i="22" a="1"/>
  <c r="A2272" i="22" s="1"/>
  <c r="A2273" i="22" a="1"/>
  <c r="A2273" i="22" s="1"/>
  <c r="B2273" i="22" s="1"/>
  <c r="A2274" i="22" a="1"/>
  <c r="A2274" i="22" s="1"/>
  <c r="A2275" i="22" a="1"/>
  <c r="A2275" i="22" s="1"/>
  <c r="A2276" i="22" a="1"/>
  <c r="A2276" i="22" s="1"/>
  <c r="A2277" i="22" a="1"/>
  <c r="A2277" i="22" s="1"/>
  <c r="A2278" i="22" a="1"/>
  <c r="A2278" i="22" s="1"/>
  <c r="A2279" i="22" a="1"/>
  <c r="A2279" i="22" s="1"/>
  <c r="A2280" i="22" a="1"/>
  <c r="A2280" i="22" s="1"/>
  <c r="A2281" i="22" a="1"/>
  <c r="A2281" i="22" s="1"/>
  <c r="B2281" i="22" s="1"/>
  <c r="A2282" i="22" a="1"/>
  <c r="A2282" i="22" s="1"/>
  <c r="A2283" i="22" a="1"/>
  <c r="A2283" i="22" s="1"/>
  <c r="A2284" i="22" a="1"/>
  <c r="A2284" i="22" s="1"/>
  <c r="B2284" i="22" s="1"/>
  <c r="A2285" i="22" a="1"/>
  <c r="A2285" i="22" s="1"/>
  <c r="A2286" i="22" a="1"/>
  <c r="A2286" i="22" s="1"/>
  <c r="A2287" i="22" a="1"/>
  <c r="A2287" i="22" s="1"/>
  <c r="A2288" i="22" a="1"/>
  <c r="A2288" i="22" s="1"/>
  <c r="A2289" i="22" a="1"/>
  <c r="A2289" i="22" s="1"/>
  <c r="B2289" i="22" s="1"/>
  <c r="A2290" i="22" a="1"/>
  <c r="A2290" i="22" s="1"/>
  <c r="A2291" i="22" a="1"/>
  <c r="A2291" i="22" s="1"/>
  <c r="A2292" i="22" a="1"/>
  <c r="A2292" i="22" s="1"/>
  <c r="B2292" i="22" s="1"/>
  <c r="A2293" i="22" a="1"/>
  <c r="A2293" i="22" s="1"/>
  <c r="A2294" i="22" a="1"/>
  <c r="A2294" i="22" s="1"/>
  <c r="A2295" i="22" a="1"/>
  <c r="A2295" i="22" s="1"/>
  <c r="A2296" i="22" a="1"/>
  <c r="A2296" i="22" s="1"/>
  <c r="A2297" i="22" a="1"/>
  <c r="A2297" i="22" s="1"/>
  <c r="B2297" i="22" s="1"/>
  <c r="A2298" i="22" a="1"/>
  <c r="A2298" i="22" s="1"/>
  <c r="A2299" i="22" a="1"/>
  <c r="A2299" i="22" s="1"/>
  <c r="A2300" i="22" a="1"/>
  <c r="A2300" i="22" s="1"/>
  <c r="B2300" i="22" s="1"/>
  <c r="A2301" i="22" a="1"/>
  <c r="A2301" i="22" s="1"/>
  <c r="A2302" i="22" a="1"/>
  <c r="A2302" i="22" s="1"/>
  <c r="A2303" i="22" a="1"/>
  <c r="A2303" i="22" s="1"/>
  <c r="A2304" i="22" a="1"/>
  <c r="A2304" i="22" s="1"/>
  <c r="A2305" i="22" a="1"/>
  <c r="A2305" i="22" s="1"/>
  <c r="B2305" i="22" s="1"/>
  <c r="A2306" i="22" a="1"/>
  <c r="A2306" i="22" s="1"/>
  <c r="A2307" i="22" a="1"/>
  <c r="A2307" i="22" s="1"/>
  <c r="A2308" i="22" a="1"/>
  <c r="A2308" i="22" s="1"/>
  <c r="B2308" i="22" s="1"/>
  <c r="A2309" i="22" a="1"/>
  <c r="A2309" i="22" s="1"/>
  <c r="A2310" i="22" a="1"/>
  <c r="A2310" i="22" s="1"/>
  <c r="A2311" i="22" a="1"/>
  <c r="A2311" i="22" s="1"/>
  <c r="A2312" i="22" a="1"/>
  <c r="A2312" i="22" s="1"/>
  <c r="A2313" i="22" a="1"/>
  <c r="A2313" i="22" s="1"/>
  <c r="B2313" i="22" s="1"/>
  <c r="A2314" i="22" a="1"/>
  <c r="A2314" i="22" s="1"/>
  <c r="A2315" i="22" a="1"/>
  <c r="A2315" i="22" s="1"/>
  <c r="A2316" i="22" a="1"/>
  <c r="A2316" i="22" s="1"/>
  <c r="B2316" i="22" s="1"/>
  <c r="A2317" i="22" a="1"/>
  <c r="A2317" i="22" s="1"/>
  <c r="A2318" i="22" a="1"/>
  <c r="A2318" i="22" s="1"/>
  <c r="A2319" i="22" a="1"/>
  <c r="A2319" i="22" s="1"/>
  <c r="A2320" i="22" a="1"/>
  <c r="A2320" i="22" s="1"/>
  <c r="A2321" i="22" a="1"/>
  <c r="A2321" i="22" s="1"/>
  <c r="B2321" i="22" s="1"/>
  <c r="A2322" i="22" a="1"/>
  <c r="A2322" i="22" s="1"/>
  <c r="A2323" i="22" a="1"/>
  <c r="A2323" i="22" s="1"/>
  <c r="A2324" i="22" a="1"/>
  <c r="A2324" i="22" s="1"/>
  <c r="B2324" i="22" s="1"/>
  <c r="A2325" i="22" a="1"/>
  <c r="A2325" i="22" s="1"/>
  <c r="A2326" i="22" a="1"/>
  <c r="A2326" i="22" s="1"/>
  <c r="A2327" i="22" a="1"/>
  <c r="A2327" i="22" s="1"/>
  <c r="A2328" i="22" a="1"/>
  <c r="A2328" i="22" s="1"/>
  <c r="A2329" i="22" a="1"/>
  <c r="A2329" i="22" s="1"/>
  <c r="B2329" i="22" s="1"/>
  <c r="A2330" i="22" a="1"/>
  <c r="A2330" i="22" s="1"/>
  <c r="A2331" i="22" a="1"/>
  <c r="A2331" i="22" s="1"/>
  <c r="A2332" i="22" a="1"/>
  <c r="A2332" i="22" s="1"/>
  <c r="B2332" i="22" s="1"/>
  <c r="A2333" i="22" a="1"/>
  <c r="A2333" i="22" s="1"/>
  <c r="A2334" i="22" a="1"/>
  <c r="A2334" i="22" s="1"/>
  <c r="A2335" i="22" a="1"/>
  <c r="A2335" i="22" s="1"/>
  <c r="A2336" i="22" a="1"/>
  <c r="A2336" i="22" s="1"/>
  <c r="A2337" i="22" a="1"/>
  <c r="A2337" i="22" s="1"/>
  <c r="B2337" i="22" s="1"/>
  <c r="A2338" i="22" a="1"/>
  <c r="A2338" i="22" s="1"/>
  <c r="A2339" i="22" a="1"/>
  <c r="A2339" i="22" s="1"/>
  <c r="A2340" i="22" a="1"/>
  <c r="A2340" i="22" s="1"/>
  <c r="A2341" i="22" a="1"/>
  <c r="A2341" i="22" s="1"/>
  <c r="A2342" i="22" a="1"/>
  <c r="A2342" i="22" s="1"/>
  <c r="A2343" i="22" a="1"/>
  <c r="A2343" i="22" s="1"/>
  <c r="B2343" i="22" s="1"/>
  <c r="A2344" i="22" a="1"/>
  <c r="A2344" i="22" s="1"/>
  <c r="A2345" i="22" a="1"/>
  <c r="A2345" i="22" s="1"/>
  <c r="B2345" i="22" s="1"/>
  <c r="A2346" i="22" a="1"/>
  <c r="A2346" i="22" s="1"/>
  <c r="A2347" i="22" a="1"/>
  <c r="A2347" i="22" s="1"/>
  <c r="A2348" i="22" a="1"/>
  <c r="A2348" i="22" s="1"/>
  <c r="B2348" i="22" s="1"/>
  <c r="A2349" i="22" a="1"/>
  <c r="A2349" i="22" s="1"/>
  <c r="A2350" i="22" a="1"/>
  <c r="A2350" i="22" s="1"/>
  <c r="A2351" i="22" a="1"/>
  <c r="A2351" i="22" s="1"/>
  <c r="A2352" i="22" a="1"/>
  <c r="A2352" i="22" s="1"/>
  <c r="A2353" i="22" a="1"/>
  <c r="A2353" i="22" s="1"/>
  <c r="B2353" i="22" s="1"/>
  <c r="A2354" i="22" a="1"/>
  <c r="A2354" i="22" s="1"/>
  <c r="A2355" i="22" a="1"/>
  <c r="A2355" i="22" s="1"/>
  <c r="A2356" i="22" a="1"/>
  <c r="A2356" i="22" s="1"/>
  <c r="B2356" i="22" s="1"/>
  <c r="A2357" i="22" a="1"/>
  <c r="A2357" i="22" s="1"/>
  <c r="A2358" i="22" a="1"/>
  <c r="A2358" i="22" s="1"/>
  <c r="A2359" i="22" a="1"/>
  <c r="A2359" i="22" s="1"/>
  <c r="A2360" i="22" a="1"/>
  <c r="A2360" i="22" s="1"/>
  <c r="A2361" i="22" a="1"/>
  <c r="A2361" i="22" s="1"/>
  <c r="B2361" i="22" s="1"/>
  <c r="A2362" i="22" a="1"/>
  <c r="A2362" i="22" s="1"/>
  <c r="A2363" i="22" a="1"/>
  <c r="A2363" i="22" s="1"/>
  <c r="A2364" i="22" a="1"/>
  <c r="A2364" i="22" s="1"/>
  <c r="A2365" i="22" a="1"/>
  <c r="A2365" i="22" s="1"/>
  <c r="A2366" i="22" a="1"/>
  <c r="A2366" i="22" s="1"/>
  <c r="A2367" i="22" a="1"/>
  <c r="A2367" i="22" s="1"/>
  <c r="A2368" i="22" a="1"/>
  <c r="A2368" i="22" s="1"/>
  <c r="A2369" i="22" a="1"/>
  <c r="A2369" i="22" s="1"/>
  <c r="B2369" i="22" s="1"/>
  <c r="A2370" i="22" a="1"/>
  <c r="A2370" i="22" s="1"/>
  <c r="A2371" i="22" a="1"/>
  <c r="A2371" i="22" s="1"/>
  <c r="A2372" i="22" a="1"/>
  <c r="A2372" i="22" s="1"/>
  <c r="B2372" i="22" s="1"/>
  <c r="A2373" i="22" a="1"/>
  <c r="A2373" i="22" s="1"/>
  <c r="A2374" i="22" a="1"/>
  <c r="A2374" i="22" s="1"/>
  <c r="A2375" i="22" a="1"/>
  <c r="A2375" i="22" s="1"/>
  <c r="A2376" i="22" a="1"/>
  <c r="A2376" i="22" s="1"/>
  <c r="A2377" i="22" a="1"/>
  <c r="A2377" i="22" s="1"/>
  <c r="B2377" i="22" s="1"/>
  <c r="A2378" i="22" a="1"/>
  <c r="A2378" i="22" s="1"/>
  <c r="A2379" i="22" a="1"/>
  <c r="A2379" i="22" s="1"/>
  <c r="A2380" i="22" a="1"/>
  <c r="A2380" i="22" s="1"/>
  <c r="B2380" i="22" s="1"/>
  <c r="A2381" i="22" a="1"/>
  <c r="A2381" i="22" s="1"/>
  <c r="A2382" i="22" a="1"/>
  <c r="A2382" i="22" s="1"/>
  <c r="A2383" i="22" a="1"/>
  <c r="A2383" i="22" s="1"/>
  <c r="A2384" i="22" a="1"/>
  <c r="A2384" i="22" s="1"/>
  <c r="A2385" i="22" a="1"/>
  <c r="A2385" i="22" s="1"/>
  <c r="B2385" i="22" s="1"/>
  <c r="A2386" i="22" a="1"/>
  <c r="A2386" i="22" s="1"/>
  <c r="A2387" i="22" a="1"/>
  <c r="A2387" i="22" s="1"/>
  <c r="A2388" i="22" a="1"/>
  <c r="A2388" i="22" s="1"/>
  <c r="B2388" i="22" s="1"/>
  <c r="A2389" i="22" a="1"/>
  <c r="A2389" i="22" s="1"/>
  <c r="A2390" i="22" a="1"/>
  <c r="A2390" i="22" s="1"/>
  <c r="A2391" i="22" a="1"/>
  <c r="A2391" i="22" s="1"/>
  <c r="A2392" i="22" a="1"/>
  <c r="A2392" i="22" s="1"/>
  <c r="A2393" i="22" a="1"/>
  <c r="A2393" i="22" s="1"/>
  <c r="B2393" i="22" s="1"/>
  <c r="A2394" i="22" a="1"/>
  <c r="A2394" i="22" s="1"/>
  <c r="A2395" i="22" a="1"/>
  <c r="A2395" i="22" s="1"/>
  <c r="A2396" i="22" a="1"/>
  <c r="A2396" i="22" s="1"/>
  <c r="B2396" i="22" s="1"/>
  <c r="A2397" i="22" a="1"/>
  <c r="A2397" i="22" s="1"/>
  <c r="A2398" i="22" a="1"/>
  <c r="A2398" i="22" s="1"/>
  <c r="A2399" i="22" a="1"/>
  <c r="A2399" i="22" s="1"/>
  <c r="A2400" i="22" a="1"/>
  <c r="A2400" i="22" s="1"/>
  <c r="A2401" i="22" a="1"/>
  <c r="A2401" i="22" s="1"/>
  <c r="B2401" i="22" s="1"/>
  <c r="A2402" i="22" a="1"/>
  <c r="A2402" i="22" s="1"/>
  <c r="A2403" i="22" a="1"/>
  <c r="A2403" i="22" s="1"/>
  <c r="A2404" i="22" a="1"/>
  <c r="A2404" i="22" s="1"/>
  <c r="A2405" i="22" a="1"/>
  <c r="A2405" i="22" s="1"/>
  <c r="A2406" i="22" a="1"/>
  <c r="A2406" i="22" s="1"/>
  <c r="A2407" i="22" a="1"/>
  <c r="A2407" i="22" s="1"/>
  <c r="A2408" i="22" a="1"/>
  <c r="A2408" i="22" s="1"/>
  <c r="A2409" i="22" a="1"/>
  <c r="A2409" i="22" s="1"/>
  <c r="B2409" i="22" s="1"/>
  <c r="A2410" i="22" a="1"/>
  <c r="A2410" i="22" s="1"/>
  <c r="A2411" i="22" a="1"/>
  <c r="A2411" i="22" s="1"/>
  <c r="A2412" i="22" a="1"/>
  <c r="A2412" i="22" s="1"/>
  <c r="B2412" i="22" s="1"/>
  <c r="A2413" i="22" a="1"/>
  <c r="A2413" i="22" s="1"/>
  <c r="A2414" i="22" a="1"/>
  <c r="A2414" i="22" s="1"/>
  <c r="A2415" i="22" a="1"/>
  <c r="A2415" i="22" s="1"/>
  <c r="A2416" i="22" a="1"/>
  <c r="A2416" i="22" s="1"/>
  <c r="A2417" i="22" a="1"/>
  <c r="A2417" i="22" s="1"/>
  <c r="B2417" i="22" s="1"/>
  <c r="A2418" i="22" a="1"/>
  <c r="A2418" i="22" s="1"/>
  <c r="A2419" i="22" a="1"/>
  <c r="A2419" i="22" s="1"/>
  <c r="A2420" i="22" a="1"/>
  <c r="A2420" i="22" s="1"/>
  <c r="B2420" i="22" s="1"/>
  <c r="A2421" i="22" a="1"/>
  <c r="A2421" i="22" s="1"/>
  <c r="A2422" i="22" a="1"/>
  <c r="A2422" i="22" s="1"/>
  <c r="A2423" i="22" a="1"/>
  <c r="A2423" i="22" s="1"/>
  <c r="A2424" i="22" a="1"/>
  <c r="A2424" i="22" s="1"/>
  <c r="A2425" i="22" a="1"/>
  <c r="A2425" i="22" s="1"/>
  <c r="B2425" i="22" s="1"/>
  <c r="A2426" i="22" a="1"/>
  <c r="A2426" i="22" s="1"/>
  <c r="A2427" i="22" a="1"/>
  <c r="A2427" i="22" s="1"/>
  <c r="A2428" i="22" a="1"/>
  <c r="A2428" i="22" s="1"/>
  <c r="A2429" i="22" a="1"/>
  <c r="A2429" i="22" s="1"/>
  <c r="A2430" i="22" a="1"/>
  <c r="A2430" i="22" s="1"/>
  <c r="A2431" i="22" a="1"/>
  <c r="A2431" i="22" s="1"/>
  <c r="A2432" i="22" a="1"/>
  <c r="A2432" i="22" s="1"/>
  <c r="A2433" i="22" a="1"/>
  <c r="A2433" i="22" s="1"/>
  <c r="B2433" i="22" s="1"/>
  <c r="A2434" i="22" a="1"/>
  <c r="A2434" i="22" s="1"/>
  <c r="A2435" i="22" a="1"/>
  <c r="A2435" i="22" s="1"/>
  <c r="A2436" i="22" a="1"/>
  <c r="A2436" i="22" s="1"/>
  <c r="B2436" i="22" s="1"/>
  <c r="A2437" i="22" a="1"/>
  <c r="A2437" i="22" s="1"/>
  <c r="A2438" i="22" a="1"/>
  <c r="A2438" i="22" s="1"/>
  <c r="A2439" i="22" a="1"/>
  <c r="A2439" i="22" s="1"/>
  <c r="A2440" i="22" a="1"/>
  <c r="A2440" i="22" s="1"/>
  <c r="A2441" i="22" a="1"/>
  <c r="A2441" i="22" s="1"/>
  <c r="B2441" i="22" s="1"/>
  <c r="A2442" i="22" a="1"/>
  <c r="A2442" i="22" s="1"/>
  <c r="A2443" i="22" a="1"/>
  <c r="A2443" i="22" s="1"/>
  <c r="A2444" i="22" a="1"/>
  <c r="A2444" i="22" s="1"/>
  <c r="B2444" i="22" s="1"/>
  <c r="A2445" i="22" a="1"/>
  <c r="A2445" i="22" s="1"/>
  <c r="A2446" i="22" a="1"/>
  <c r="A2446" i="22" s="1"/>
  <c r="A2447" i="22" a="1"/>
  <c r="A2447" i="22" s="1"/>
  <c r="A2448" i="22" a="1"/>
  <c r="A2448" i="22" s="1"/>
  <c r="A2449" i="22" a="1"/>
  <c r="A2449" i="22" s="1"/>
  <c r="B2449" i="22" s="1"/>
  <c r="A2450" i="22" a="1"/>
  <c r="A2450" i="22" s="1"/>
  <c r="A2451" i="22" a="1"/>
  <c r="A2451" i="22" s="1"/>
  <c r="A2452" i="22" a="1"/>
  <c r="A2452" i="22" s="1"/>
  <c r="B2452" i="22" s="1"/>
  <c r="A2453" i="22" a="1"/>
  <c r="A2453" i="22" s="1"/>
  <c r="A2454" i="22" a="1"/>
  <c r="A2454" i="22" s="1"/>
  <c r="A2455" i="22" a="1"/>
  <c r="A2455" i="22" s="1"/>
  <c r="A2456" i="22" a="1"/>
  <c r="A2456" i="22" s="1"/>
  <c r="A2457" i="22" a="1"/>
  <c r="A2457" i="22" s="1"/>
  <c r="B2457" i="22" s="1"/>
  <c r="A2458" i="22" a="1"/>
  <c r="A2458" i="22" s="1"/>
  <c r="A2459" i="22" a="1"/>
  <c r="A2459" i="22" s="1"/>
  <c r="A2460" i="22" a="1"/>
  <c r="A2460" i="22" s="1"/>
  <c r="A2461" i="22" a="1"/>
  <c r="A2461" i="22" s="1"/>
  <c r="A2462" i="22" a="1"/>
  <c r="A2462" i="22" s="1"/>
  <c r="A2463" i="22" a="1"/>
  <c r="A2463" i="22" s="1"/>
  <c r="A2464" i="22" a="1"/>
  <c r="A2464" i="22" s="1"/>
  <c r="A2465" i="22" a="1"/>
  <c r="A2465" i="22" s="1"/>
  <c r="B2465" i="22" s="1"/>
  <c r="A2466" i="22" a="1"/>
  <c r="A2466" i="22" s="1"/>
  <c r="A2467" i="22" a="1"/>
  <c r="A2467" i="22" s="1"/>
  <c r="A2468" i="22" a="1"/>
  <c r="A2468" i="22" s="1"/>
  <c r="A2469" i="22" a="1"/>
  <c r="A2469" i="22" s="1"/>
  <c r="A2470" i="22" a="1"/>
  <c r="A2470" i="22" s="1"/>
  <c r="A2471" i="22" a="1"/>
  <c r="A2471" i="22" s="1"/>
  <c r="A2472" i="22" a="1"/>
  <c r="A2472" i="22" s="1"/>
  <c r="A2473" i="22" a="1"/>
  <c r="A2473" i="22" s="1"/>
  <c r="B2473" i="22" s="1"/>
  <c r="A2474" i="22" a="1"/>
  <c r="A2474" i="22" s="1"/>
  <c r="A2475" i="22" a="1"/>
  <c r="A2475" i="22" s="1"/>
  <c r="A2476" i="22" a="1"/>
  <c r="A2476" i="22" s="1"/>
  <c r="B2476" i="22" s="1"/>
  <c r="A2477" i="22" a="1"/>
  <c r="A2477" i="22" s="1"/>
  <c r="A2478" i="22" a="1"/>
  <c r="A2478" i="22" s="1"/>
  <c r="A2479" i="22" a="1"/>
  <c r="A2479" i="22" s="1"/>
  <c r="A2480" i="22" a="1"/>
  <c r="A2480" i="22" s="1"/>
  <c r="A2481" i="22" a="1"/>
  <c r="A2481" i="22" s="1"/>
  <c r="B2481" i="22" s="1"/>
  <c r="A2482" i="22" a="1"/>
  <c r="A2482" i="22" s="1"/>
  <c r="A2483" i="22" a="1"/>
  <c r="A2483" i="22" s="1"/>
  <c r="A2484" i="22" a="1"/>
  <c r="A2484" i="22" s="1"/>
  <c r="B2484" i="22" s="1"/>
  <c r="A2485" i="22" a="1"/>
  <c r="A2485" i="22" s="1"/>
  <c r="A2486" i="22" a="1"/>
  <c r="A2486" i="22" s="1"/>
  <c r="A2487" i="22" a="1"/>
  <c r="A2487" i="22" s="1"/>
  <c r="A2488" i="22" a="1"/>
  <c r="A2488" i="22" s="1"/>
  <c r="A2489" i="22" a="1"/>
  <c r="A2489" i="22" s="1"/>
  <c r="B2489" i="22" s="1"/>
  <c r="A2490" i="22" a="1"/>
  <c r="A2490" i="22" s="1"/>
  <c r="A2491" i="22" a="1"/>
  <c r="A2491" i="22" s="1"/>
  <c r="A2492" i="22" a="1"/>
  <c r="A2492" i="22" s="1"/>
  <c r="B2492" i="22" s="1"/>
  <c r="A2493" i="22" a="1"/>
  <c r="A2493" i="22" s="1"/>
  <c r="A2494" i="22" a="1"/>
  <c r="A2494" i="22" s="1"/>
  <c r="A2495" i="22" a="1"/>
  <c r="A2495" i="22" s="1"/>
  <c r="A2496" i="22" a="1"/>
  <c r="A2496" i="22" s="1"/>
  <c r="A2497" i="22" a="1"/>
  <c r="A2497" i="22" s="1"/>
  <c r="B2497" i="22" s="1"/>
  <c r="A2498" i="22" a="1"/>
  <c r="A2498" i="22" s="1"/>
  <c r="A2499" i="22" a="1"/>
  <c r="A2499" i="22" s="1"/>
  <c r="A2500" i="22" a="1"/>
  <c r="A2500" i="22" s="1"/>
  <c r="B2500" i="22" s="1"/>
  <c r="A2501" i="22" a="1"/>
  <c r="A2501" i="22" s="1"/>
  <c r="A2502" i="22" a="1"/>
  <c r="A2502" i="22" s="1"/>
  <c r="A2503" i="22" a="1"/>
  <c r="A2503" i="22" s="1"/>
  <c r="A2504" i="22" a="1"/>
  <c r="A2504" i="22" s="1"/>
  <c r="A2505" i="22" a="1"/>
  <c r="A2505" i="22" s="1"/>
  <c r="B2505" i="22" s="1"/>
  <c r="A2506" i="22" a="1"/>
  <c r="A2506" i="22" s="1"/>
  <c r="A2507" i="22" a="1"/>
  <c r="A2507" i="22" s="1"/>
  <c r="A2508" i="22" a="1"/>
  <c r="A2508" i="22" s="1"/>
  <c r="B2508" i="22" s="1"/>
  <c r="A2509" i="22" a="1"/>
  <c r="A2509" i="22" s="1"/>
  <c r="A2510" i="22" a="1"/>
  <c r="A2510" i="22" s="1"/>
  <c r="A2511" i="22" a="1"/>
  <c r="A2511" i="22" s="1"/>
  <c r="A2512" i="22" a="1"/>
  <c r="A2512" i="22" s="1"/>
  <c r="A2513" i="22" a="1"/>
  <c r="A2513" i="22" s="1"/>
  <c r="B2513" i="22" s="1"/>
  <c r="A2514" i="22" a="1"/>
  <c r="A2514" i="22" s="1"/>
  <c r="A2515" i="22" a="1"/>
  <c r="A2515" i="22" s="1"/>
  <c r="A2516" i="22" a="1"/>
  <c r="A2516" i="22" s="1"/>
  <c r="B2516" i="22" s="1"/>
  <c r="A2517" i="22" a="1"/>
  <c r="A2517" i="22" s="1"/>
  <c r="A2518" i="22" a="1"/>
  <c r="A2518" i="22" s="1"/>
  <c r="A2519" i="22" a="1"/>
  <c r="A2519" i="22" s="1"/>
  <c r="A2520" i="22" a="1"/>
  <c r="A2520" i="22" s="1"/>
  <c r="A2521" i="22" a="1"/>
  <c r="A2521" i="22" s="1"/>
  <c r="B2521" i="22" s="1"/>
  <c r="A2522" i="22" a="1"/>
  <c r="A2522" i="22" s="1"/>
  <c r="A2523" i="22" a="1"/>
  <c r="A2523" i="22" s="1"/>
  <c r="A2524" i="22" a="1"/>
  <c r="A2524" i="22" s="1"/>
  <c r="B2524" i="22" s="1"/>
  <c r="A2525" i="22" a="1"/>
  <c r="A2525" i="22" s="1"/>
  <c r="A2526" i="22" a="1"/>
  <c r="A2526" i="22" s="1"/>
  <c r="A2527" i="22" a="1"/>
  <c r="A2527" i="22" s="1"/>
  <c r="A2528" i="22" a="1"/>
  <c r="A2528" i="22" s="1"/>
  <c r="A2529" i="22" a="1"/>
  <c r="A2529" i="22" s="1"/>
  <c r="B2529" i="22" s="1"/>
  <c r="A2530" i="22" a="1"/>
  <c r="A2530" i="22" s="1"/>
  <c r="A2531" i="22" a="1"/>
  <c r="A2531" i="22" s="1"/>
  <c r="A2532" i="22" a="1"/>
  <c r="A2532" i="22" s="1"/>
  <c r="B2532" i="22" s="1"/>
  <c r="A2533" i="22" a="1"/>
  <c r="A2533" i="22" s="1"/>
  <c r="A2534" i="22" a="1"/>
  <c r="A2534" i="22" s="1"/>
  <c r="A2535" i="22" a="1"/>
  <c r="A2535" i="22" s="1"/>
  <c r="A2536" i="22" a="1"/>
  <c r="A2536" i="22" s="1"/>
  <c r="A2537" i="22" a="1"/>
  <c r="A2537" i="22" s="1"/>
  <c r="B2537" i="22" s="1"/>
  <c r="A2538" i="22" a="1"/>
  <c r="A2538" i="22" s="1"/>
  <c r="A2539" i="22" a="1"/>
  <c r="A2539" i="22" s="1"/>
  <c r="A2540" i="22" a="1"/>
  <c r="A2540" i="22" s="1"/>
  <c r="B2540" i="22" s="1"/>
  <c r="A2541" i="22" a="1"/>
  <c r="A2541" i="22" s="1"/>
  <c r="A2542" i="22" a="1"/>
  <c r="A2542" i="22" s="1"/>
  <c r="A2543" i="22" a="1"/>
  <c r="A2543" i="22" s="1"/>
  <c r="A2544" i="22" a="1"/>
  <c r="A2544" i="22" s="1"/>
  <c r="A2545" i="22" a="1"/>
  <c r="A2545" i="22" s="1"/>
  <c r="B2545" i="22" s="1"/>
  <c r="A2546" i="22" a="1"/>
  <c r="A2546" i="22" s="1"/>
  <c r="A2547" i="22" a="1"/>
  <c r="A2547" i="22" s="1"/>
  <c r="A2548" i="22" a="1"/>
  <c r="A2548" i="22" s="1"/>
  <c r="B2548" i="22" s="1"/>
  <c r="A2549" i="22" a="1"/>
  <c r="A2549" i="22" s="1"/>
  <c r="A2550" i="22" a="1"/>
  <c r="A2550" i="22" s="1"/>
  <c r="A2551" i="22" a="1"/>
  <c r="A2551" i="22" s="1"/>
  <c r="A2552" i="22" a="1"/>
  <c r="A2552" i="22" s="1"/>
  <c r="A2553" i="22" a="1"/>
  <c r="A2553" i="22" s="1"/>
  <c r="B2553" i="22" s="1"/>
  <c r="A2554" i="22" a="1"/>
  <c r="A2554" i="22" s="1"/>
  <c r="A2555" i="22" a="1"/>
  <c r="A2555" i="22" s="1"/>
  <c r="A2556" i="22" a="1"/>
  <c r="A2556" i="22" s="1"/>
  <c r="B2556" i="22" s="1"/>
  <c r="A2557" i="22" a="1"/>
  <c r="A2557" i="22" s="1"/>
  <c r="A2558" i="22" a="1"/>
  <c r="A2558" i="22" s="1"/>
  <c r="A2559" i="22" a="1"/>
  <c r="A2559" i="22" s="1"/>
  <c r="A2560" i="22" a="1"/>
  <c r="A2560" i="22" s="1"/>
  <c r="A2561" i="22" a="1"/>
  <c r="A2561" i="22" s="1"/>
  <c r="B2561" i="22" s="1"/>
  <c r="A2562" i="22" a="1"/>
  <c r="A2562" i="22" s="1"/>
  <c r="A2563" i="22" a="1"/>
  <c r="A2563" i="22" s="1"/>
  <c r="A2564" i="22" a="1"/>
  <c r="A2564" i="22" s="1"/>
  <c r="B2564" i="22" s="1"/>
  <c r="A2565" i="22" a="1"/>
  <c r="A2565" i="22" s="1"/>
  <c r="A2566" i="22" a="1"/>
  <c r="A2566" i="22" s="1"/>
  <c r="A2567" i="22" a="1"/>
  <c r="A2567" i="22" s="1"/>
  <c r="A2568" i="22" a="1"/>
  <c r="A2568" i="22" s="1"/>
  <c r="A2569" i="22" a="1"/>
  <c r="A2569" i="22" s="1"/>
  <c r="B2569" i="22" s="1"/>
  <c r="A2570" i="22" a="1"/>
  <c r="A2570" i="22" s="1"/>
  <c r="A2571" i="22" a="1"/>
  <c r="A2571" i="22" s="1"/>
  <c r="A2572" i="22" a="1"/>
  <c r="A2572" i="22" s="1"/>
  <c r="B2572" i="22" s="1"/>
  <c r="A2573" i="22" a="1"/>
  <c r="A2573" i="22" s="1"/>
  <c r="A2574" i="22" a="1"/>
  <c r="A2574" i="22" s="1"/>
  <c r="A2575" i="22" a="1"/>
  <c r="A2575" i="22" s="1"/>
  <c r="A2576" i="22" a="1"/>
  <c r="A2576" i="22" s="1"/>
  <c r="A2577" i="22" a="1"/>
  <c r="A2577" i="22" s="1"/>
  <c r="B2577" i="22" s="1"/>
  <c r="A2578" i="22" a="1"/>
  <c r="A2578" i="22" s="1"/>
  <c r="A2579" i="22" a="1"/>
  <c r="A2579" i="22" s="1"/>
  <c r="A2580" i="22" a="1"/>
  <c r="A2580" i="22" s="1"/>
  <c r="B2580" i="22" s="1"/>
  <c r="A2581" i="22" a="1"/>
  <c r="A2581" i="22" s="1"/>
  <c r="A2582" i="22" a="1"/>
  <c r="A2582" i="22" s="1"/>
  <c r="A2583" i="22" a="1"/>
  <c r="A2583" i="22" s="1"/>
  <c r="A2584" i="22" a="1"/>
  <c r="A2584" i="22" s="1"/>
  <c r="A2585" i="22" a="1"/>
  <c r="A2585" i="22" s="1"/>
  <c r="B2585" i="22" s="1"/>
  <c r="A2586" i="22" a="1"/>
  <c r="A2586" i="22" s="1"/>
  <c r="A2587" i="22" a="1"/>
  <c r="A2587" i="22" s="1"/>
  <c r="A2588" i="22" a="1"/>
  <c r="A2588" i="22" s="1"/>
  <c r="B2588" i="22" s="1"/>
  <c r="A2589" i="22" a="1"/>
  <c r="A2589" i="22" s="1"/>
  <c r="A2590" i="22" a="1"/>
  <c r="A2590" i="22" s="1"/>
  <c r="A2591" i="22" a="1"/>
  <c r="A2591" i="22" s="1"/>
  <c r="A2592" i="22" a="1"/>
  <c r="A2592" i="22" s="1"/>
  <c r="A2593" i="22" a="1"/>
  <c r="A2593" i="22" s="1"/>
  <c r="B2593" i="22" s="1"/>
  <c r="A2594" i="22" a="1"/>
  <c r="A2594" i="22" s="1"/>
  <c r="A2595" i="22" a="1"/>
  <c r="A2595" i="22" s="1"/>
  <c r="A2596" i="22" a="1"/>
  <c r="A2596" i="22" s="1"/>
  <c r="B2596" i="22" s="1"/>
  <c r="A2597" i="22" a="1"/>
  <c r="A2597" i="22" s="1"/>
  <c r="A2598" i="22" a="1"/>
  <c r="A2598" i="22" s="1"/>
  <c r="A2599" i="22" a="1"/>
  <c r="A2599" i="22" s="1"/>
  <c r="A2600" i="22" a="1"/>
  <c r="A2600" i="22" s="1"/>
  <c r="A2601" i="22" a="1"/>
  <c r="A2601" i="22" s="1"/>
  <c r="B2601" i="22" s="1"/>
  <c r="A2602" i="22" a="1"/>
  <c r="A2602" i="22" s="1"/>
  <c r="A2603" i="22" a="1"/>
  <c r="A2603" i="22" s="1"/>
  <c r="A2604" i="22" a="1"/>
  <c r="A2604" i="22" s="1"/>
  <c r="B2604" i="22" s="1"/>
  <c r="A2605" i="22" a="1"/>
  <c r="A2605" i="22" s="1"/>
  <c r="A2606" i="22" a="1"/>
  <c r="A2606" i="22" s="1"/>
  <c r="A2607" i="22" a="1"/>
  <c r="A2607" i="22" s="1"/>
  <c r="A2608" i="22" a="1"/>
  <c r="A2608" i="22" s="1"/>
  <c r="A2609" i="22" a="1"/>
  <c r="A2609" i="22" s="1"/>
  <c r="B2609" i="22" s="1"/>
  <c r="A2610" i="22" a="1"/>
  <c r="A2610" i="22" s="1"/>
  <c r="A2611" i="22" a="1"/>
  <c r="A2611" i="22" s="1"/>
  <c r="A2612" i="22" a="1"/>
  <c r="A2612" i="22" s="1"/>
  <c r="B2612" i="22" s="1"/>
  <c r="A2613" i="22" a="1"/>
  <c r="A2613" i="22" s="1"/>
  <c r="A2614" i="22" a="1"/>
  <c r="A2614" i="22" s="1"/>
  <c r="A2615" i="22" a="1"/>
  <c r="A2615" i="22" s="1"/>
  <c r="A2616" i="22" a="1"/>
  <c r="A2616" i="22" s="1"/>
  <c r="A2617" i="22" a="1"/>
  <c r="A2617" i="22" s="1"/>
  <c r="B2617" i="22" s="1"/>
  <c r="A2618" i="22" a="1"/>
  <c r="A2618" i="22" s="1"/>
  <c r="A2619" i="22" a="1"/>
  <c r="A2619" i="22" s="1"/>
  <c r="A2620" i="22" a="1"/>
  <c r="A2620" i="22" s="1"/>
  <c r="A2621" i="22" a="1"/>
  <c r="A2621" i="22" s="1"/>
  <c r="A2622" i="22" a="1"/>
  <c r="A2622" i="22" s="1"/>
  <c r="A2623" i="22" a="1"/>
  <c r="A2623" i="22" s="1"/>
  <c r="A2624" i="22" a="1"/>
  <c r="A2624" i="22" s="1"/>
  <c r="A2625" i="22" a="1"/>
  <c r="A2625" i="22" s="1"/>
  <c r="B2625" i="22" s="1"/>
  <c r="A2626" i="22" a="1"/>
  <c r="A2626" i="22" s="1"/>
  <c r="A2627" i="22" a="1"/>
  <c r="A2627" i="22" s="1"/>
  <c r="A2628" i="22" a="1"/>
  <c r="A2628" i="22" s="1"/>
  <c r="B2628" i="22" s="1"/>
  <c r="A2629" i="22" a="1"/>
  <c r="A2629" i="22" s="1"/>
  <c r="A2630" i="22" a="1"/>
  <c r="A2630" i="22" s="1"/>
  <c r="A2631" i="22" a="1"/>
  <c r="A2631" i="22" s="1"/>
  <c r="A2632" i="22" a="1"/>
  <c r="A2632" i="22" s="1"/>
  <c r="A2633" i="22" a="1"/>
  <c r="A2633" i="22" s="1"/>
  <c r="B2633" i="22" s="1"/>
  <c r="A2634" i="22" a="1"/>
  <c r="A2634" i="22" s="1"/>
  <c r="A2635" i="22" a="1"/>
  <c r="A2635" i="22" s="1"/>
  <c r="A2636" i="22" a="1"/>
  <c r="A2636" i="22" s="1"/>
  <c r="B2636" i="22" s="1"/>
  <c r="A2637" i="22" a="1"/>
  <c r="A2637" i="22" s="1"/>
  <c r="A2638" i="22" a="1"/>
  <c r="A2638" i="22" s="1"/>
  <c r="A2639" i="22" a="1"/>
  <c r="A2639" i="22" s="1"/>
  <c r="A2640" i="22" a="1"/>
  <c r="A2640" i="22" s="1"/>
  <c r="A2641" i="22" a="1"/>
  <c r="A2641" i="22" s="1"/>
  <c r="B2641" i="22" s="1"/>
  <c r="A2642" i="22" a="1"/>
  <c r="A2642" i="22" s="1"/>
  <c r="A2643" i="22" a="1"/>
  <c r="A2643" i="22" s="1"/>
  <c r="A2644" i="22" a="1"/>
  <c r="A2644" i="22" s="1"/>
  <c r="B2644" i="22" s="1"/>
  <c r="A2645" i="22" a="1"/>
  <c r="A2645" i="22" s="1"/>
  <c r="A2646" i="22" a="1"/>
  <c r="A2646" i="22" s="1"/>
  <c r="A2647" i="22" a="1"/>
  <c r="A2647" i="22" s="1"/>
  <c r="A2648" i="22" a="1"/>
  <c r="A2648" i="22" s="1"/>
  <c r="A2649" i="22" a="1"/>
  <c r="A2649" i="22" s="1"/>
  <c r="B2649" i="22" s="1"/>
  <c r="A2650" i="22" a="1"/>
  <c r="A2650" i="22" s="1"/>
  <c r="A2651" i="22" a="1"/>
  <c r="A2651" i="22" s="1"/>
  <c r="A2652" i="22" a="1"/>
  <c r="A2652" i="22" s="1"/>
  <c r="B2652" i="22" s="1"/>
  <c r="A2653" i="22" a="1"/>
  <c r="A2653" i="22" s="1"/>
  <c r="A2654" i="22" a="1"/>
  <c r="A2654" i="22" s="1"/>
  <c r="A2655" i="22" a="1"/>
  <c r="A2655" i="22" s="1"/>
  <c r="A2656" i="22" a="1"/>
  <c r="A2656" i="22" s="1"/>
  <c r="A2657" i="22" a="1"/>
  <c r="A2657" i="22" s="1"/>
  <c r="B2657" i="22" s="1"/>
  <c r="A2658" i="22" a="1"/>
  <c r="A2658" i="22" s="1"/>
  <c r="A2659" i="22" a="1"/>
  <c r="A2659" i="22" s="1"/>
  <c r="A2660" i="22" a="1"/>
  <c r="A2660" i="22" s="1"/>
  <c r="A2661" i="22" a="1"/>
  <c r="A2661" i="22" s="1"/>
  <c r="A2662" i="22" a="1"/>
  <c r="A2662" i="22" s="1"/>
  <c r="A2663" i="22" a="1"/>
  <c r="A2663" i="22" s="1"/>
  <c r="A2664" i="22" a="1"/>
  <c r="A2664" i="22" s="1"/>
  <c r="A2665" i="22" a="1"/>
  <c r="A2665" i="22" s="1"/>
  <c r="B2665" i="22" s="1"/>
  <c r="A2666" i="22" a="1"/>
  <c r="A2666" i="22" s="1"/>
  <c r="A2667" i="22" a="1"/>
  <c r="A2667" i="22" s="1"/>
  <c r="A2668" i="22" a="1"/>
  <c r="A2668" i="22" s="1"/>
  <c r="B2668" i="22" s="1"/>
  <c r="A2669" i="22" a="1"/>
  <c r="A2669" i="22" s="1"/>
  <c r="A2670" i="22" a="1"/>
  <c r="A2670" i="22" s="1"/>
  <c r="A2671" i="22" a="1"/>
  <c r="A2671" i="22" s="1"/>
  <c r="A2672" i="22" a="1"/>
  <c r="A2672" i="22" s="1"/>
  <c r="A2673" i="22" a="1"/>
  <c r="A2673" i="22" s="1"/>
  <c r="B2673" i="22" s="1"/>
  <c r="A2674" i="22" a="1"/>
  <c r="A2674" i="22" s="1"/>
  <c r="A2675" i="22" a="1"/>
  <c r="A2675" i="22" s="1"/>
  <c r="A2676" i="22" a="1"/>
  <c r="A2676" i="22" s="1"/>
  <c r="B2676" i="22" s="1"/>
  <c r="A2677" i="22" a="1"/>
  <c r="A2677" i="22" s="1"/>
  <c r="A2678" i="22" a="1"/>
  <c r="A2678" i="22" s="1"/>
  <c r="A2679" i="22" a="1"/>
  <c r="A2679" i="22" s="1"/>
  <c r="A2680" i="22" a="1"/>
  <c r="A2680" i="22" s="1"/>
  <c r="A2681" i="22" a="1"/>
  <c r="A2681" i="22" s="1"/>
  <c r="B2681" i="22" s="1"/>
  <c r="A2682" i="22" a="1"/>
  <c r="A2682" i="22" s="1"/>
  <c r="A2683" i="22" a="1"/>
  <c r="A2683" i="22" s="1"/>
  <c r="A2684" i="22" a="1"/>
  <c r="A2684" i="22" s="1"/>
  <c r="B2684" i="22" s="1"/>
  <c r="A2685" i="22" a="1"/>
  <c r="A2685" i="22" s="1"/>
  <c r="A2686" i="22" a="1"/>
  <c r="A2686" i="22" s="1"/>
  <c r="A2687" i="22" a="1"/>
  <c r="A2687" i="22" s="1"/>
  <c r="A2688" i="22" a="1"/>
  <c r="A2688" i="22" s="1"/>
  <c r="A2689" i="22" a="1"/>
  <c r="A2689" i="22" s="1"/>
  <c r="B2689" i="22" s="1"/>
  <c r="A2690" i="22" a="1"/>
  <c r="A2690" i="22" s="1"/>
  <c r="A2691" i="22" a="1"/>
  <c r="A2691" i="22" s="1"/>
  <c r="A2692" i="22" a="1"/>
  <c r="A2692" i="22" s="1"/>
  <c r="B2692" i="22" s="1"/>
  <c r="A2693" i="22" a="1"/>
  <c r="A2693" i="22" s="1"/>
  <c r="A2694" i="22" a="1"/>
  <c r="A2694" i="22" s="1"/>
  <c r="A2695" i="22" a="1"/>
  <c r="A2695" i="22" s="1"/>
  <c r="A2696" i="22" a="1"/>
  <c r="A2696" i="22" s="1"/>
  <c r="A2697" i="22" a="1"/>
  <c r="A2697" i="22" s="1"/>
  <c r="B2697" i="22" s="1"/>
  <c r="A2698" i="22" a="1"/>
  <c r="A2698" i="22" s="1"/>
  <c r="A2699" i="22" a="1"/>
  <c r="A2699" i="22" s="1"/>
  <c r="A2700" i="22" a="1"/>
  <c r="A2700" i="22" s="1"/>
  <c r="B2700" i="22" s="1"/>
  <c r="A2701" i="22" a="1"/>
  <c r="A2701" i="22" s="1"/>
  <c r="A2702" i="22" a="1"/>
  <c r="A2702" i="22" s="1"/>
  <c r="A2703" i="22" a="1"/>
  <c r="A2703" i="22" s="1"/>
  <c r="A2704" i="22" a="1"/>
  <c r="A2704" i="22" s="1"/>
  <c r="A2705" i="22" a="1"/>
  <c r="A2705" i="22" s="1"/>
  <c r="B2705" i="22" s="1"/>
  <c r="A2706" i="22" a="1"/>
  <c r="A2706" i="22" s="1"/>
  <c r="A2707" i="22" a="1"/>
  <c r="A2707" i="22" s="1"/>
  <c r="A2708" i="22" a="1"/>
  <c r="A2708" i="22" s="1"/>
  <c r="B2708" i="22" s="1"/>
  <c r="A2709" i="22" a="1"/>
  <c r="A2709" i="22" s="1"/>
  <c r="A2710" i="22" a="1"/>
  <c r="A2710" i="22" s="1"/>
  <c r="A2711" i="22" a="1"/>
  <c r="A2711" i="22" s="1"/>
  <c r="A2712" i="22" a="1"/>
  <c r="A2712" i="22" s="1"/>
  <c r="A2713" i="22" a="1"/>
  <c r="A2713" i="22" s="1"/>
  <c r="B2713" i="22" s="1"/>
  <c r="A2714" i="22" a="1"/>
  <c r="A2714" i="22" s="1"/>
  <c r="A2715" i="22" a="1"/>
  <c r="A2715" i="22" s="1"/>
  <c r="A2716" i="22" a="1"/>
  <c r="A2716" i="22" s="1"/>
  <c r="A2717" i="22" a="1"/>
  <c r="A2717" i="22" s="1"/>
  <c r="A2718" i="22" a="1"/>
  <c r="A2718" i="22" s="1"/>
  <c r="A2719" i="22" a="1"/>
  <c r="A2719" i="22" s="1"/>
  <c r="A2720" i="22" a="1"/>
  <c r="A2720" i="22" s="1"/>
  <c r="A2721" i="22" a="1"/>
  <c r="A2721" i="22" s="1"/>
  <c r="B2721" i="22" s="1"/>
  <c r="A2722" i="22" a="1"/>
  <c r="A2722" i="22" s="1"/>
  <c r="A2723" i="22" a="1"/>
  <c r="A2723" i="22" s="1"/>
  <c r="A2724" i="22" a="1"/>
  <c r="A2724" i="22" s="1"/>
  <c r="B2724" i="22" s="1"/>
  <c r="A2725" i="22" a="1"/>
  <c r="A2725" i="22" s="1"/>
  <c r="A2726" i="22" a="1"/>
  <c r="A2726" i="22" s="1"/>
  <c r="A2727" i="22" a="1"/>
  <c r="A2727" i="22" s="1"/>
  <c r="A2728" i="22" a="1"/>
  <c r="A2728" i="22" s="1"/>
  <c r="A2729" i="22" a="1"/>
  <c r="A2729" i="22" s="1"/>
  <c r="B2729" i="22" s="1"/>
  <c r="A2730" i="22" a="1"/>
  <c r="A2730" i="22" s="1"/>
  <c r="A2731" i="22" a="1"/>
  <c r="A2731" i="22" s="1"/>
  <c r="A2732" i="22" a="1"/>
  <c r="A2732" i="22" s="1"/>
  <c r="B2732" i="22" s="1"/>
  <c r="A2733" i="22" a="1"/>
  <c r="A2733" i="22" s="1"/>
  <c r="A2734" i="22" a="1"/>
  <c r="A2734" i="22" s="1"/>
  <c r="A2735" i="22" a="1"/>
  <c r="A2735" i="22" s="1"/>
  <c r="A2736" i="22" a="1"/>
  <c r="A2736" i="22" s="1"/>
  <c r="A2737" i="22" a="1"/>
  <c r="A2737" i="22" s="1"/>
  <c r="B2737" i="22" s="1"/>
  <c r="A2738" i="22" a="1"/>
  <c r="A2738" i="22" s="1"/>
  <c r="A2739" i="22" a="1"/>
  <c r="A2739" i="22" s="1"/>
  <c r="A2740" i="22" a="1"/>
  <c r="A2740" i="22" s="1"/>
  <c r="A2741" i="22" a="1"/>
  <c r="A2741" i="22" s="1"/>
  <c r="A2742" i="22" a="1"/>
  <c r="A2742" i="22" s="1"/>
  <c r="A2743" i="22" a="1"/>
  <c r="A2743" i="22" s="1"/>
  <c r="A2744" i="22" a="1"/>
  <c r="A2744" i="22" s="1"/>
  <c r="A2745" i="22" a="1"/>
  <c r="A2745" i="22" s="1"/>
  <c r="B2745" i="22" s="1"/>
  <c r="A2746" i="22" a="1"/>
  <c r="A2746" i="22" s="1"/>
  <c r="A2747" i="22" a="1"/>
  <c r="A2747" i="22" s="1"/>
  <c r="A2748" i="22" a="1"/>
  <c r="A2748" i="22" s="1"/>
  <c r="B2748" i="22" s="1"/>
  <c r="A2749" i="22" a="1"/>
  <c r="A2749" i="22" s="1"/>
  <c r="A2750" i="22" a="1"/>
  <c r="A2750" i="22" s="1"/>
  <c r="A2751" i="22" a="1"/>
  <c r="A2751" i="22" s="1"/>
  <c r="A2752" i="22" a="1"/>
  <c r="A2752" i="22" s="1"/>
  <c r="A2753" i="22" a="1"/>
  <c r="A2753" i="22" s="1"/>
  <c r="B2753" i="22" s="1"/>
  <c r="A2754" i="22" a="1"/>
  <c r="A2754" i="22" s="1"/>
  <c r="A2755" i="22" a="1"/>
  <c r="A2755" i="22" s="1"/>
  <c r="A2756" i="22" a="1"/>
  <c r="A2756" i="22" s="1"/>
  <c r="B2756" i="22" s="1"/>
  <c r="A2757" i="22" a="1"/>
  <c r="A2757" i="22" s="1"/>
  <c r="A2758" i="22" a="1"/>
  <c r="A2758" i="22" s="1"/>
  <c r="A2759" i="22" a="1"/>
  <c r="A2759" i="22" s="1"/>
  <c r="A2760" i="22" a="1"/>
  <c r="A2760" i="22" s="1"/>
  <c r="A2761" i="22" a="1"/>
  <c r="A2761" i="22" s="1"/>
  <c r="B2761" i="22" s="1"/>
  <c r="A2762" i="22" a="1"/>
  <c r="A2762" i="22" s="1"/>
  <c r="A2763" i="22" a="1"/>
  <c r="A2763" i="22" s="1"/>
  <c r="A2764" i="22" a="1"/>
  <c r="A2764" i="22" s="1"/>
  <c r="B2764" i="22" s="1"/>
  <c r="A2765" i="22" a="1"/>
  <c r="A2765" i="22" s="1"/>
  <c r="A2766" i="22" a="1"/>
  <c r="A2766" i="22" s="1"/>
  <c r="A2767" i="22" a="1"/>
  <c r="A2767" i="22" s="1"/>
  <c r="A2768" i="22" a="1"/>
  <c r="A2768" i="22" s="1"/>
  <c r="A2769" i="22" a="1"/>
  <c r="A2769" i="22" s="1"/>
  <c r="B2769" i="22" s="1"/>
  <c r="A2770" i="22" a="1"/>
  <c r="A2770" i="22" s="1"/>
  <c r="A2771" i="22" a="1"/>
  <c r="A2771" i="22" s="1"/>
  <c r="A2772" i="22" a="1"/>
  <c r="A2772" i="22" s="1"/>
  <c r="B2772" i="22" s="1"/>
  <c r="A2773" i="22" a="1"/>
  <c r="A2773" i="22" s="1"/>
  <c r="A2774" i="22" a="1"/>
  <c r="A2774" i="22" s="1"/>
  <c r="A2775" i="22" a="1"/>
  <c r="A2775" i="22" s="1"/>
  <c r="A2776" i="22" a="1"/>
  <c r="A2776" i="22" s="1"/>
  <c r="A2777" i="22" a="1"/>
  <c r="A2777" i="22" s="1"/>
  <c r="B2777" i="22" s="1"/>
  <c r="A2778" i="22" a="1"/>
  <c r="A2778" i="22" s="1"/>
  <c r="A2779" i="22" a="1"/>
  <c r="A2779" i="22" s="1"/>
  <c r="A2780" i="22" a="1"/>
  <c r="A2780" i="22" s="1"/>
  <c r="B2780" i="22" s="1"/>
  <c r="A2781" i="22" a="1"/>
  <c r="A2781" i="22" s="1"/>
  <c r="A2782" i="22" a="1"/>
  <c r="A2782" i="22" s="1"/>
  <c r="A2783" i="22" a="1"/>
  <c r="A2783" i="22" s="1"/>
  <c r="A2784" i="22" a="1"/>
  <c r="A2784" i="22" s="1"/>
  <c r="A2785" i="22" a="1"/>
  <c r="A2785" i="22" s="1"/>
  <c r="B2785" i="22" s="1"/>
  <c r="A2786" i="22" a="1"/>
  <c r="A2786" i="22" s="1"/>
  <c r="A2787" i="22" a="1"/>
  <c r="A2787" i="22" s="1"/>
  <c r="A2788" i="22" a="1"/>
  <c r="A2788" i="22" s="1"/>
  <c r="B2788" i="22" s="1"/>
  <c r="A2789" i="22" a="1"/>
  <c r="A2789" i="22" s="1"/>
  <c r="A2790" i="22" a="1"/>
  <c r="A2790" i="22" s="1"/>
  <c r="A2791" i="22" a="1"/>
  <c r="A2791" i="22" s="1"/>
  <c r="A2792" i="22" a="1"/>
  <c r="A2792" i="22" s="1"/>
  <c r="A2793" i="22" a="1"/>
  <c r="A2793" i="22" s="1"/>
  <c r="B2793" i="22" s="1"/>
  <c r="A2794" i="22" a="1"/>
  <c r="A2794" i="22" s="1"/>
  <c r="A2795" i="22" a="1"/>
  <c r="A2795" i="22" s="1"/>
  <c r="A2796" i="22" a="1"/>
  <c r="A2796" i="22" s="1"/>
  <c r="B2796" i="22" s="1"/>
  <c r="A2797" i="22" a="1"/>
  <c r="A2797" i="22" s="1"/>
  <c r="A2798" i="22" a="1"/>
  <c r="A2798" i="22" s="1"/>
  <c r="A2799" i="22" a="1"/>
  <c r="A2799" i="22" s="1"/>
  <c r="A2800" i="22" a="1"/>
  <c r="A2800" i="22" s="1"/>
  <c r="A2801" i="22" a="1"/>
  <c r="A2801" i="22" s="1"/>
  <c r="B2801" i="22" s="1"/>
  <c r="A2802" i="22" a="1"/>
  <c r="A2802" i="22" s="1"/>
  <c r="A2803" i="22" a="1"/>
  <c r="A2803" i="22" s="1"/>
  <c r="A2804" i="22" a="1"/>
  <c r="A2804" i="22" s="1"/>
  <c r="B2804" i="22" s="1"/>
  <c r="A2805" i="22" a="1"/>
  <c r="A2805" i="22" s="1"/>
  <c r="A2806" i="22" a="1"/>
  <c r="A2806" i="22" s="1"/>
  <c r="A2807" i="22" a="1"/>
  <c r="A2807" i="22" s="1"/>
  <c r="A2808" i="22" a="1"/>
  <c r="A2808" i="22" s="1"/>
  <c r="A2809" i="22" a="1"/>
  <c r="A2809" i="22" s="1"/>
  <c r="B2809" i="22" s="1"/>
  <c r="A2810" i="22" a="1"/>
  <c r="A2810" i="22" s="1"/>
  <c r="A2811" i="22" a="1"/>
  <c r="A2811" i="22" s="1"/>
  <c r="A2812" i="22" a="1"/>
  <c r="A2812" i="22" s="1"/>
  <c r="B2812" i="22" s="1"/>
  <c r="A2813" i="22" a="1"/>
  <c r="A2813" i="22" s="1"/>
  <c r="A2814" i="22" a="1"/>
  <c r="A2814" i="22" s="1"/>
  <c r="A2815" i="22" a="1"/>
  <c r="A2815" i="22" s="1"/>
  <c r="A2816" i="22" a="1"/>
  <c r="A2816" i="22" s="1"/>
  <c r="A2817" i="22" a="1"/>
  <c r="A2817" i="22" s="1"/>
  <c r="B2817" i="22" s="1"/>
  <c r="A2818" i="22" a="1"/>
  <c r="A2818" i="22" s="1"/>
  <c r="A2819" i="22" a="1"/>
  <c r="A2819" i="22" s="1"/>
  <c r="A2820" i="22" a="1"/>
  <c r="A2820" i="22" s="1"/>
  <c r="B2820" i="22" s="1"/>
  <c r="A2821" i="22" a="1"/>
  <c r="A2821" i="22" s="1"/>
  <c r="A2822" i="22" a="1"/>
  <c r="A2822" i="22" s="1"/>
  <c r="A2823" i="22" a="1"/>
  <c r="A2823" i="22" s="1"/>
  <c r="A2824" i="22" a="1"/>
  <c r="A2824" i="22" s="1"/>
  <c r="A2825" i="22" a="1"/>
  <c r="A2825" i="22" s="1"/>
  <c r="B2825" i="22" s="1"/>
  <c r="A2826" i="22" a="1"/>
  <c r="A2826" i="22" s="1"/>
  <c r="A2827" i="22" a="1"/>
  <c r="A2827" i="22" s="1"/>
  <c r="A2828" i="22" a="1"/>
  <c r="A2828" i="22" s="1"/>
  <c r="B2828" i="22" s="1"/>
  <c r="A2829" i="22" a="1"/>
  <c r="A2829" i="22" s="1"/>
  <c r="A2830" i="22" a="1"/>
  <c r="A2830" i="22" s="1"/>
  <c r="A2831" i="22" a="1"/>
  <c r="A2831" i="22" s="1"/>
  <c r="A2832" i="22" a="1"/>
  <c r="A2832" i="22" s="1"/>
  <c r="A2833" i="22" a="1"/>
  <c r="A2833" i="22" s="1"/>
  <c r="B2833" i="22" s="1"/>
  <c r="A2834" i="22" a="1"/>
  <c r="A2834" i="22" s="1"/>
  <c r="A2835" i="22" a="1"/>
  <c r="A2835" i="22" s="1"/>
  <c r="A2836" i="22" a="1"/>
  <c r="A2836" i="22" s="1"/>
  <c r="B2836" i="22" s="1"/>
  <c r="A2837" i="22" a="1"/>
  <c r="A2837" i="22" s="1"/>
  <c r="A2838" i="22" a="1"/>
  <c r="A2838" i="22" s="1"/>
  <c r="A2839" i="22" a="1"/>
  <c r="A2839" i="22" s="1"/>
  <c r="A2840" i="22" a="1"/>
  <c r="A2840" i="22" s="1"/>
  <c r="A2841" i="22" a="1"/>
  <c r="A2841" i="22" s="1"/>
  <c r="B2841" i="22" s="1"/>
  <c r="A2842" i="22" a="1"/>
  <c r="A2842" i="22" s="1"/>
  <c r="A2843" i="22" a="1"/>
  <c r="A2843" i="22" s="1"/>
  <c r="A2844" i="22" a="1"/>
  <c r="A2844" i="22" s="1"/>
  <c r="B2844" i="22" s="1"/>
  <c r="A2845" i="22" a="1"/>
  <c r="A2845" i="22" s="1"/>
  <c r="A2846" i="22" a="1"/>
  <c r="A2846" i="22" s="1"/>
  <c r="A2847" i="22" a="1"/>
  <c r="A2847" i="22" s="1"/>
  <c r="A2848" i="22" a="1"/>
  <c r="A2848" i="22" s="1"/>
  <c r="A2849" i="22" a="1"/>
  <c r="A2849" i="22" s="1"/>
  <c r="B2849" i="22" s="1"/>
  <c r="A2850" i="22" a="1"/>
  <c r="A2850" i="22" s="1"/>
  <c r="A2851" i="22" a="1"/>
  <c r="A2851" i="22" s="1"/>
  <c r="A2852" i="22" a="1"/>
  <c r="A2852" i="22" s="1"/>
  <c r="A2853" i="22" a="1"/>
  <c r="A2853" i="22" s="1"/>
  <c r="A2854" i="22" a="1"/>
  <c r="A2854" i="22" s="1"/>
  <c r="A2855" i="22" a="1"/>
  <c r="A2855" i="22" s="1"/>
  <c r="A2856" i="22" a="1"/>
  <c r="A2856" i="22" s="1"/>
  <c r="A2857" i="22" a="1"/>
  <c r="A2857" i="22" s="1"/>
  <c r="B2857" i="22" s="1"/>
  <c r="A2858" i="22" a="1"/>
  <c r="A2858" i="22" s="1"/>
  <c r="A2859" i="22" a="1"/>
  <c r="A2859" i="22" s="1"/>
  <c r="A2860" i="22" a="1"/>
  <c r="A2860" i="22" s="1"/>
  <c r="B2860" i="22" s="1"/>
  <c r="A2861" i="22" a="1"/>
  <c r="A2861" i="22" s="1"/>
  <c r="A2862" i="22" a="1"/>
  <c r="A2862" i="22" s="1"/>
  <c r="A2863" i="22" a="1"/>
  <c r="A2863" i="22" s="1"/>
  <c r="A2864" i="22" a="1"/>
  <c r="A2864" i="22" s="1"/>
  <c r="A2865" i="22" a="1"/>
  <c r="A2865" i="22" s="1"/>
  <c r="B2865" i="22" s="1"/>
  <c r="A2866" i="22" a="1"/>
  <c r="A2866" i="22" s="1"/>
  <c r="A2867" i="22" a="1"/>
  <c r="A2867" i="22" s="1"/>
  <c r="A2868" i="22" a="1"/>
  <c r="A2868" i="22" s="1"/>
  <c r="B2868" i="22" s="1"/>
  <c r="A2869" i="22" a="1"/>
  <c r="A2869" i="22" s="1"/>
  <c r="A2870" i="22" a="1"/>
  <c r="A2870" i="22" s="1"/>
  <c r="A2871" i="22" a="1"/>
  <c r="A2871" i="22" s="1"/>
  <c r="A2872" i="22" a="1"/>
  <c r="A2872" i="22" s="1"/>
  <c r="A2873" i="22" a="1"/>
  <c r="A2873" i="22" s="1"/>
  <c r="B2873" i="22" s="1"/>
  <c r="A2874" i="22" a="1"/>
  <c r="A2874" i="22" s="1"/>
  <c r="A2875" i="22" a="1"/>
  <c r="A2875" i="22" s="1"/>
  <c r="A2876" i="22" a="1"/>
  <c r="A2876" i="22" s="1"/>
  <c r="B2876" i="22" s="1"/>
  <c r="A2877" i="22" a="1"/>
  <c r="A2877" i="22" s="1"/>
  <c r="A2878" i="22" a="1"/>
  <c r="A2878" i="22" s="1"/>
  <c r="A2879" i="22" a="1"/>
  <c r="A2879" i="22" s="1"/>
  <c r="A2880" i="22" a="1"/>
  <c r="A2880" i="22" s="1"/>
  <c r="A2881" i="22" a="1"/>
  <c r="A2881" i="22" s="1"/>
  <c r="B2881" i="22" s="1"/>
  <c r="A2882" i="22" a="1"/>
  <c r="A2882" i="22" s="1"/>
  <c r="A2883" i="22" a="1"/>
  <c r="A2883" i="22" s="1"/>
  <c r="A2884" i="22" a="1"/>
  <c r="A2884" i="22" s="1"/>
  <c r="B2884" i="22" s="1"/>
  <c r="A2885" i="22" a="1"/>
  <c r="A2885" i="22" s="1"/>
  <c r="A2886" i="22" a="1"/>
  <c r="A2886" i="22" s="1"/>
  <c r="A2887" i="22" a="1"/>
  <c r="A2887" i="22" s="1"/>
  <c r="A2888" i="22" a="1"/>
  <c r="A2888" i="22" s="1"/>
  <c r="A2889" i="22" a="1"/>
  <c r="A2889" i="22" s="1"/>
  <c r="B2889" i="22" s="1"/>
  <c r="A2890" i="22" a="1"/>
  <c r="A2890" i="22" s="1"/>
  <c r="A2891" i="22" a="1"/>
  <c r="A2891" i="22" s="1"/>
  <c r="A2892" i="22" a="1"/>
  <c r="A2892" i="22" s="1"/>
  <c r="B2892" i="22" s="1"/>
  <c r="A2893" i="22" a="1"/>
  <c r="A2893" i="22" s="1"/>
  <c r="A2894" i="22" a="1"/>
  <c r="A2894" i="22" s="1"/>
  <c r="A2895" i="22" a="1"/>
  <c r="A2895" i="22" s="1"/>
  <c r="A2896" i="22" a="1"/>
  <c r="A2896" i="22" s="1"/>
  <c r="A2897" i="22" a="1"/>
  <c r="A2897" i="22" s="1"/>
  <c r="B2897" i="22" s="1"/>
  <c r="A2898" i="22" a="1"/>
  <c r="A2898" i="22" s="1"/>
  <c r="A2899" i="22" a="1"/>
  <c r="A2899" i="22" s="1"/>
  <c r="A2900" i="22" a="1"/>
  <c r="A2900" i="22" s="1"/>
  <c r="B2900" i="22" s="1"/>
  <c r="A2901" i="22" a="1"/>
  <c r="A2901" i="22" s="1"/>
  <c r="A2902" i="22" a="1"/>
  <c r="A2902" i="22" s="1"/>
  <c r="A2903" i="22" a="1"/>
  <c r="A2903" i="22" s="1"/>
  <c r="A2904" i="22" a="1"/>
  <c r="A2904" i="22" s="1"/>
  <c r="A2905" i="22" a="1"/>
  <c r="A2905" i="22" s="1"/>
  <c r="B2905" i="22" s="1"/>
  <c r="A2906" i="22" a="1"/>
  <c r="A2906" i="22" s="1"/>
  <c r="A2907" i="22" a="1"/>
  <c r="A2907" i="22" s="1"/>
  <c r="A2908" i="22" a="1"/>
  <c r="A2908" i="22" s="1"/>
  <c r="A2909" i="22" a="1"/>
  <c r="A2909" i="22" s="1"/>
  <c r="A2910" i="22" a="1"/>
  <c r="A2910" i="22" s="1"/>
  <c r="A2911" i="22" a="1"/>
  <c r="A2911" i="22" s="1"/>
  <c r="A2912" i="22" a="1"/>
  <c r="A2912" i="22" s="1"/>
  <c r="A2913" i="22" a="1"/>
  <c r="A2913" i="22" s="1"/>
  <c r="B2913" i="22" s="1"/>
  <c r="A2914" i="22" a="1"/>
  <c r="A2914" i="22" s="1"/>
  <c r="A2915" i="22" a="1"/>
  <c r="A2915" i="22" s="1"/>
  <c r="A2916" i="22" a="1"/>
  <c r="A2916" i="22" s="1"/>
  <c r="B2916" i="22" s="1"/>
  <c r="A2917" i="22" a="1"/>
  <c r="A2917" i="22" s="1"/>
  <c r="A2918" i="22" a="1"/>
  <c r="A2918" i="22" s="1"/>
  <c r="A2919" i="22" a="1"/>
  <c r="A2919" i="22" s="1"/>
  <c r="A2920" i="22" a="1"/>
  <c r="A2920" i="22" s="1"/>
  <c r="A2921" i="22" a="1"/>
  <c r="A2921" i="22" s="1"/>
  <c r="B2921" i="22" s="1"/>
  <c r="A2922" i="22" a="1"/>
  <c r="A2922" i="22" s="1"/>
  <c r="A2923" i="22" a="1"/>
  <c r="A2923" i="22" s="1"/>
  <c r="A2924" i="22" a="1"/>
  <c r="A2924" i="22" s="1"/>
  <c r="B2924" i="22" s="1"/>
  <c r="A2925" i="22" a="1"/>
  <c r="A2925" i="22" s="1"/>
  <c r="A2926" i="22" a="1"/>
  <c r="A2926" i="22" s="1"/>
  <c r="A2927" i="22" a="1"/>
  <c r="A2927" i="22" s="1"/>
  <c r="A2928" i="22" a="1"/>
  <c r="A2928" i="22" s="1"/>
  <c r="A2929" i="22" a="1"/>
  <c r="A2929" i="22" s="1"/>
  <c r="B2929" i="22" s="1"/>
  <c r="A2930" i="22" a="1"/>
  <c r="A2930" i="22" s="1"/>
  <c r="A2931" i="22" a="1"/>
  <c r="A2931" i="22" s="1"/>
  <c r="A2932" i="22" a="1"/>
  <c r="A2932" i="22" s="1"/>
  <c r="B2932" i="22" s="1"/>
  <c r="A2933" i="22" a="1"/>
  <c r="A2933" i="22" s="1"/>
  <c r="A2934" i="22" a="1"/>
  <c r="A2934" i="22" s="1"/>
  <c r="A2935" i="22" a="1"/>
  <c r="A2935" i="22" s="1"/>
  <c r="A2936" i="22" a="1"/>
  <c r="A2936" i="22" s="1"/>
  <c r="A2937" i="22" a="1"/>
  <c r="A2937" i="22" s="1"/>
  <c r="B2937" i="22" s="1"/>
  <c r="A2938" i="22" a="1"/>
  <c r="A2938" i="22" s="1"/>
  <c r="A2939" i="22" a="1"/>
  <c r="A2939" i="22" s="1"/>
  <c r="A2940" i="22" a="1"/>
  <c r="A2940" i="22" s="1"/>
  <c r="B2940" i="22" s="1"/>
  <c r="A2941" i="22" a="1"/>
  <c r="A2941" i="22" s="1"/>
  <c r="A2942" i="22" a="1"/>
  <c r="A2942" i="22" s="1"/>
  <c r="A2943" i="22" a="1"/>
  <c r="A2943" i="22" s="1"/>
  <c r="A2944" i="22" a="1"/>
  <c r="A2944" i="22" s="1"/>
  <c r="A2945" i="22" a="1"/>
  <c r="A2945" i="22" s="1"/>
  <c r="B2945" i="22" s="1"/>
  <c r="A2946" i="22" a="1"/>
  <c r="A2946" i="22" s="1"/>
  <c r="A2947" i="22" a="1"/>
  <c r="A2947" i="22" s="1"/>
  <c r="A2948" i="22" a="1"/>
  <c r="A2948" i="22" s="1"/>
  <c r="B2948" i="22" s="1"/>
  <c r="A2949" i="22" a="1"/>
  <c r="A2949" i="22" s="1"/>
  <c r="A2950" i="22" a="1"/>
  <c r="A2950" i="22" s="1"/>
  <c r="A2951" i="22" a="1"/>
  <c r="A2951" i="22" s="1"/>
  <c r="A2952" i="22" a="1"/>
  <c r="A2952" i="22" s="1"/>
  <c r="A2953" i="22" a="1"/>
  <c r="A2953" i="22" s="1"/>
  <c r="B2953" i="22" s="1"/>
  <c r="A2954" i="22" a="1"/>
  <c r="A2954" i="22" s="1"/>
  <c r="A2955" i="22" a="1"/>
  <c r="A2955" i="22" s="1"/>
  <c r="A2956" i="22" a="1"/>
  <c r="A2956" i="22" s="1"/>
  <c r="B2956" i="22" s="1"/>
  <c r="A2957" i="22" a="1"/>
  <c r="A2957" i="22" s="1"/>
  <c r="A2958" i="22" a="1"/>
  <c r="A2958" i="22" s="1"/>
  <c r="A2959" i="22" a="1"/>
  <c r="A2959" i="22" s="1"/>
  <c r="A2960" i="22" a="1"/>
  <c r="A2960" i="22" s="1"/>
  <c r="A2961" i="22" a="1"/>
  <c r="A2961" i="22" s="1"/>
  <c r="B2961" i="22" s="1"/>
  <c r="A2962" i="22" a="1"/>
  <c r="A2962" i="22" s="1"/>
  <c r="A2963" i="22" a="1"/>
  <c r="A2963" i="22" s="1"/>
  <c r="A2964" i="22" a="1"/>
  <c r="A2964" i="22" s="1"/>
  <c r="B2964" i="22" s="1"/>
  <c r="A2965" i="22" a="1"/>
  <c r="A2965" i="22" s="1"/>
  <c r="A2966" i="22" a="1"/>
  <c r="A2966" i="22" s="1"/>
  <c r="A2967" i="22" a="1"/>
  <c r="A2967" i="22" s="1"/>
  <c r="A2968" i="22" a="1"/>
  <c r="A2968" i="22" s="1"/>
  <c r="A2969" i="22" a="1"/>
  <c r="A2969" i="22" s="1"/>
  <c r="B2969" i="22" s="1"/>
  <c r="A2970" i="22" a="1"/>
  <c r="A2970" i="22" s="1"/>
  <c r="A2971" i="22" a="1"/>
  <c r="A2971" i="22" s="1"/>
  <c r="A2972" i="22" a="1"/>
  <c r="A2972" i="22" s="1"/>
  <c r="B2972" i="22" s="1"/>
  <c r="A2973" i="22" a="1"/>
  <c r="A2973" i="22" s="1"/>
  <c r="A2974" i="22" a="1"/>
  <c r="A2974" i="22" s="1"/>
  <c r="A2975" i="22" a="1"/>
  <c r="A2975" i="22" s="1"/>
  <c r="A2976" i="22" a="1"/>
  <c r="A2976" i="22" s="1"/>
  <c r="B2976" i="22" s="1"/>
  <c r="A2977" i="22" a="1"/>
  <c r="A2977" i="22" s="1"/>
  <c r="B2977" i="22" s="1"/>
  <c r="A2978" i="22" a="1"/>
  <c r="A2978" i="22" s="1"/>
  <c r="A2979" i="22" a="1"/>
  <c r="A2979" i="22" s="1"/>
  <c r="A2980" i="22" a="1"/>
  <c r="A2980" i="22" s="1"/>
  <c r="B2980" i="22" s="1"/>
  <c r="A2981" i="22" a="1"/>
  <c r="A2981" i="22" s="1"/>
  <c r="A2982" i="22" a="1"/>
  <c r="A2982" i="22" s="1"/>
  <c r="A2983" i="22" a="1"/>
  <c r="A2983" i="22" s="1"/>
  <c r="A2984" i="22" a="1"/>
  <c r="A2984" i="22" s="1"/>
  <c r="A2985" i="22" a="1"/>
  <c r="A2985" i="22" s="1"/>
  <c r="B2985" i="22" s="1"/>
  <c r="A2986" i="22" a="1"/>
  <c r="A2986" i="22" s="1"/>
  <c r="A2987" i="22" a="1"/>
  <c r="A2987" i="22" s="1"/>
  <c r="A2988" i="22" a="1"/>
  <c r="A2988" i="22" s="1"/>
  <c r="B2988" i="22" s="1"/>
  <c r="A2989" i="22" a="1"/>
  <c r="A2989" i="22" s="1"/>
  <c r="A2990" i="22" a="1"/>
  <c r="A2990" i="22" s="1"/>
  <c r="A2991" i="22" a="1"/>
  <c r="A2991" i="22" s="1"/>
  <c r="A2992" i="22" a="1"/>
  <c r="A2992" i="22" s="1"/>
  <c r="B2992" i="22" s="1"/>
  <c r="A2993" i="22" a="1"/>
  <c r="A2993" i="22" s="1"/>
  <c r="B2993" i="22" s="1"/>
  <c r="A2994" i="22" a="1"/>
  <c r="A2994" i="22" s="1"/>
  <c r="A2995" i="22" a="1"/>
  <c r="A2995" i="22" s="1"/>
  <c r="A2996" i="22" a="1"/>
  <c r="A2996" i="22" s="1"/>
  <c r="B2996" i="22" s="1"/>
  <c r="A2997" i="22" a="1"/>
  <c r="A2997" i="22" s="1"/>
  <c r="A2998" i="22" a="1"/>
  <c r="A2998" i="22" s="1"/>
  <c r="A2999" i="22" a="1"/>
  <c r="A2999" i="22" s="1"/>
  <c r="A3000" i="22" a="1"/>
  <c r="A3000" i="22" s="1"/>
  <c r="A3001" i="22" a="1"/>
  <c r="A3001" i="22" s="1"/>
  <c r="B3001" i="22" s="1"/>
  <c r="A3002" i="22" a="1"/>
  <c r="A3002" i="22" s="1"/>
  <c r="A3003" i="22" a="1"/>
  <c r="A3003" i="22" s="1"/>
  <c r="A3004" i="22" a="1"/>
  <c r="A3004" i="22" s="1"/>
  <c r="B3004" i="22" s="1"/>
  <c r="A3005" i="22" a="1"/>
  <c r="A3005" i="22" s="1"/>
  <c r="A3006" i="22" a="1"/>
  <c r="A3006" i="22" s="1"/>
  <c r="A3007" i="22" a="1"/>
  <c r="A3007" i="22" s="1"/>
  <c r="A3008" i="22" a="1"/>
  <c r="A3008" i="22" s="1"/>
  <c r="B3008" i="22" s="1"/>
  <c r="A3009" i="22" a="1"/>
  <c r="A3009" i="22" s="1"/>
  <c r="B3009" i="22" s="1"/>
  <c r="A3010" i="22" a="1"/>
  <c r="A3010" i="22" s="1"/>
  <c r="A3011" i="22" a="1"/>
  <c r="A3011" i="22" s="1"/>
  <c r="A3012" i="22" a="1"/>
  <c r="A3012" i="22" s="1"/>
  <c r="B3012" i="22" s="1"/>
  <c r="A3013" i="22" a="1"/>
  <c r="A3013" i="22" s="1"/>
  <c r="A3014" i="22" a="1"/>
  <c r="A3014" i="22" s="1"/>
  <c r="A3015" i="22" a="1"/>
  <c r="A3015" i="22" s="1"/>
  <c r="A3016" i="22" a="1"/>
  <c r="A3016" i="22" s="1"/>
  <c r="A3017" i="22" a="1"/>
  <c r="A3017" i="22" s="1"/>
  <c r="B3017" i="22" s="1"/>
  <c r="A3018" i="22" a="1"/>
  <c r="A3018" i="22" s="1"/>
  <c r="A3019" i="22" a="1"/>
  <c r="A3019" i="22" s="1"/>
  <c r="A3020" i="22" a="1"/>
  <c r="A3020" i="22" s="1"/>
  <c r="B3020" i="22" s="1"/>
  <c r="A3021" i="22" a="1"/>
  <c r="A3021" i="22" s="1"/>
  <c r="A3022" i="22" a="1"/>
  <c r="A3022" i="22" s="1"/>
  <c r="A3023" i="22" a="1"/>
  <c r="A3023" i="22" s="1"/>
  <c r="A3024" i="22" a="1"/>
  <c r="A3024" i="22" s="1"/>
  <c r="B3024" i="22" s="1"/>
  <c r="A3025" i="22" a="1"/>
  <c r="A3025" i="22" s="1"/>
  <c r="B3025" i="22" s="1"/>
  <c r="A3026" i="22" a="1"/>
  <c r="A3026" i="22" s="1"/>
  <c r="A3027" i="22" a="1"/>
  <c r="A3027" i="22" s="1"/>
  <c r="A3028" i="22" a="1"/>
  <c r="A3028" i="22" s="1"/>
  <c r="B3028" i="22" s="1"/>
  <c r="A3029" i="22" a="1"/>
  <c r="A3029" i="22" s="1"/>
  <c r="A3030" i="22" a="1"/>
  <c r="A3030" i="22" s="1"/>
  <c r="A3031" i="22" a="1"/>
  <c r="A3031" i="22" s="1"/>
  <c r="A3032" i="22" a="1"/>
  <c r="A3032" i="22" s="1"/>
  <c r="A3033" i="22" a="1"/>
  <c r="A3033" i="22" s="1"/>
  <c r="B3033" i="22" s="1"/>
  <c r="A3034" i="22" a="1"/>
  <c r="A3034" i="22" s="1"/>
  <c r="A3035" i="22" a="1"/>
  <c r="A3035" i="22" s="1"/>
  <c r="A3036" i="22" a="1"/>
  <c r="A3036" i="22" s="1"/>
  <c r="A3037" i="22" a="1"/>
  <c r="A3037" i="22" s="1"/>
  <c r="A3038" i="22" a="1"/>
  <c r="A3038" i="22" s="1"/>
  <c r="A3039" i="22" a="1"/>
  <c r="A3039" i="22" s="1"/>
  <c r="A3040" i="22" a="1"/>
  <c r="A3040" i="22" s="1"/>
  <c r="B3040" i="22" s="1"/>
  <c r="A3041" i="22" a="1"/>
  <c r="A3041" i="22" s="1"/>
  <c r="B3041" i="22" s="1"/>
  <c r="A3042" i="22" a="1"/>
  <c r="A3042" i="22" s="1"/>
  <c r="A3043" i="22" a="1"/>
  <c r="A3043" i="22" s="1"/>
  <c r="A3044" i="22" a="1"/>
  <c r="A3044" i="22" s="1"/>
  <c r="B3044" i="22" s="1"/>
  <c r="A3045" i="22" a="1"/>
  <c r="A3045" i="22" s="1"/>
  <c r="A3046" i="22" a="1"/>
  <c r="A3046" i="22" s="1"/>
  <c r="A3047" i="22" a="1"/>
  <c r="A3047" i="22" s="1"/>
  <c r="A3048" i="22" a="1"/>
  <c r="A3048" i="22" s="1"/>
  <c r="A3049" i="22" a="1"/>
  <c r="A3049" i="22" s="1"/>
  <c r="B3049" i="22" s="1"/>
  <c r="A3050" i="22" a="1"/>
  <c r="A3050" i="22" s="1"/>
  <c r="A3051" i="22" a="1"/>
  <c r="A3051" i="22" s="1"/>
  <c r="A3052" i="22" a="1"/>
  <c r="A3052" i="22" s="1"/>
  <c r="B3052" i="22" s="1"/>
  <c r="A3053" i="22" a="1"/>
  <c r="A3053" i="22" s="1"/>
  <c r="A3054" i="22" a="1"/>
  <c r="A3054" i="22" s="1"/>
  <c r="A3055" i="22" a="1"/>
  <c r="A3055" i="22" s="1"/>
  <c r="A3056" i="22" a="1"/>
  <c r="A3056" i="22" s="1"/>
  <c r="B3056" i="22" s="1"/>
  <c r="A3057" i="22" a="1"/>
  <c r="A3057" i="22" s="1"/>
  <c r="B3057" i="22" s="1"/>
  <c r="A3058" i="22" a="1"/>
  <c r="A3058" i="22" s="1"/>
  <c r="A3059" i="22" a="1"/>
  <c r="A3059" i="22" s="1"/>
  <c r="A3060" i="22" a="1"/>
  <c r="A3060" i="22" s="1"/>
  <c r="B3060" i="22" s="1"/>
  <c r="A3061" i="22" a="1"/>
  <c r="A3061" i="22" s="1"/>
  <c r="A3062" i="22" a="1"/>
  <c r="A3062" i="22" s="1"/>
  <c r="A3063" i="22" a="1"/>
  <c r="A3063" i="22" s="1"/>
  <c r="A3064" i="22" a="1"/>
  <c r="A3064" i="22" s="1"/>
  <c r="A3065" i="22" a="1"/>
  <c r="A3065" i="22" s="1"/>
  <c r="B3065" i="22" s="1"/>
  <c r="A3066" i="22" a="1"/>
  <c r="A3066" i="22" s="1"/>
  <c r="A3067" i="22" a="1"/>
  <c r="A3067" i="22" s="1"/>
  <c r="A3068" i="22" a="1"/>
  <c r="A3068" i="22" s="1"/>
  <c r="B3068" i="22" s="1"/>
  <c r="A3069" i="22" a="1"/>
  <c r="A3069" i="22" s="1"/>
  <c r="A3070" i="22" a="1"/>
  <c r="A3070" i="22" s="1"/>
  <c r="A3071" i="22" a="1"/>
  <c r="A3071" i="22" s="1"/>
  <c r="A3072" i="22" a="1"/>
  <c r="A3072" i="22" s="1"/>
  <c r="B3072" i="22" s="1"/>
  <c r="A3073" i="22" a="1"/>
  <c r="A3073" i="22" s="1"/>
  <c r="B3073" i="22" s="1"/>
  <c r="A3074" i="22" a="1"/>
  <c r="A3074" i="22" s="1"/>
  <c r="A3075" i="22" a="1"/>
  <c r="A3075" i="22" s="1"/>
  <c r="A3076" i="22" a="1"/>
  <c r="A3076" i="22" s="1"/>
  <c r="B3076" i="22" s="1"/>
  <c r="A3077" i="22" a="1"/>
  <c r="A3077" i="22" s="1"/>
  <c r="A3078" i="22" a="1"/>
  <c r="A3078" i="22" s="1"/>
  <c r="A3079" i="22" a="1"/>
  <c r="A3079" i="22" s="1"/>
  <c r="A3080" i="22" a="1"/>
  <c r="A3080" i="22" s="1"/>
  <c r="A3081" i="22" a="1"/>
  <c r="A3081" i="22" s="1"/>
  <c r="B3081" i="22" s="1"/>
  <c r="A3082" i="22" a="1"/>
  <c r="A3082" i="22" s="1"/>
  <c r="A3083" i="22" a="1"/>
  <c r="A3083" i="22" s="1"/>
  <c r="A3084" i="22" a="1"/>
  <c r="A3084" i="22" s="1"/>
  <c r="B3084" i="22" s="1"/>
  <c r="A3085" i="22" a="1"/>
  <c r="A3085" i="22" s="1"/>
  <c r="A3086" i="22" a="1"/>
  <c r="A3086" i="22" s="1"/>
  <c r="A3087" i="22" a="1"/>
  <c r="A3087" i="22" s="1"/>
  <c r="A3088" i="22" a="1"/>
  <c r="A3088" i="22" s="1"/>
  <c r="B3088" i="22" s="1"/>
  <c r="A3089" i="22" a="1"/>
  <c r="A3089" i="22" s="1"/>
  <c r="B3089" i="22" s="1"/>
  <c r="A3090" i="22" a="1"/>
  <c r="A3090" i="22" s="1"/>
  <c r="A3091" i="22" a="1"/>
  <c r="A3091" i="22" s="1"/>
  <c r="A3092" i="22" a="1"/>
  <c r="A3092" i="22" s="1"/>
  <c r="B3092" i="22" s="1"/>
  <c r="A3093" i="22" a="1"/>
  <c r="A3093" i="22" s="1"/>
  <c r="A3094" i="22" a="1"/>
  <c r="A3094" i="22" s="1"/>
  <c r="A3095" i="22" a="1"/>
  <c r="A3095" i="22" s="1"/>
  <c r="A3096" i="22" a="1"/>
  <c r="A3096" i="22" s="1"/>
  <c r="A3097" i="22" a="1"/>
  <c r="A3097" i="22" s="1"/>
  <c r="B3097" i="22" s="1"/>
  <c r="A3098" i="22" a="1"/>
  <c r="A3098" i="22" s="1"/>
  <c r="A3099" i="22" a="1"/>
  <c r="A3099" i="22" s="1"/>
  <c r="A3100" i="22" a="1"/>
  <c r="A3100" i="22" s="1"/>
  <c r="B3100" i="22" s="1"/>
  <c r="A3101" i="22" a="1"/>
  <c r="A3101" i="22" s="1"/>
  <c r="A3102" i="22" a="1"/>
  <c r="A3102" i="22" s="1"/>
  <c r="A3103" i="22" a="1"/>
  <c r="A3103" i="22" s="1"/>
  <c r="A3104" i="22" a="1"/>
  <c r="A3104" i="22" s="1"/>
  <c r="B3104" i="22" s="1"/>
  <c r="A3105" i="22" a="1"/>
  <c r="A3105" i="22" s="1"/>
  <c r="B3105" i="22" s="1"/>
  <c r="A3106" i="22" a="1"/>
  <c r="A3106" i="22" s="1"/>
  <c r="A3107" i="22" a="1"/>
  <c r="A3107" i="22" s="1"/>
  <c r="A3108" i="22" a="1"/>
  <c r="A3108" i="22" s="1"/>
  <c r="B3108" i="22" s="1"/>
  <c r="A3109" i="22" a="1"/>
  <c r="A3109" i="22" s="1"/>
  <c r="A3110" i="22" a="1"/>
  <c r="A3110" i="22" s="1"/>
  <c r="A3111" i="22" a="1"/>
  <c r="A3111" i="22" s="1"/>
  <c r="A3112" i="22" a="1"/>
  <c r="A3112" i="22" s="1"/>
  <c r="A3113" i="22" a="1"/>
  <c r="A3113" i="22" s="1"/>
  <c r="B3113" i="22" s="1"/>
  <c r="A3114" i="22" a="1"/>
  <c r="A3114" i="22" s="1"/>
  <c r="A3115" i="22" a="1"/>
  <c r="A3115" i="22" s="1"/>
  <c r="A3116" i="22" a="1"/>
  <c r="A3116" i="22" s="1"/>
  <c r="B3116" i="22" s="1"/>
  <c r="A3117" i="22" a="1"/>
  <c r="A3117" i="22" s="1"/>
  <c r="A3118" i="22" a="1"/>
  <c r="A3118" i="22" s="1"/>
  <c r="A3119" i="22" a="1"/>
  <c r="A3119" i="22" s="1"/>
  <c r="A3120" i="22" a="1"/>
  <c r="A3120" i="22" s="1"/>
  <c r="B3120" i="22" s="1"/>
  <c r="A3121" i="22" a="1"/>
  <c r="A3121" i="22" s="1"/>
  <c r="B3121" i="22" s="1"/>
  <c r="A3122" i="22" a="1"/>
  <c r="A3122" i="22" s="1"/>
  <c r="A3123" i="22" a="1"/>
  <c r="A3123" i="22" s="1"/>
  <c r="A3124" i="22" a="1"/>
  <c r="A3124" i="22" s="1"/>
  <c r="B3124" i="22" s="1"/>
  <c r="A3125" i="22" a="1"/>
  <c r="A3125" i="22" s="1"/>
  <c r="A3126" i="22" a="1"/>
  <c r="A3126" i="22" s="1"/>
  <c r="A3127" i="22" a="1"/>
  <c r="A3127" i="22" s="1"/>
  <c r="A3128" i="22" a="1"/>
  <c r="A3128" i="22" s="1"/>
  <c r="A3129" i="22" a="1"/>
  <c r="A3129" i="22" s="1"/>
  <c r="B3129" i="22" s="1"/>
  <c r="A3130" i="22" a="1"/>
  <c r="A3130" i="22" s="1"/>
  <c r="A3131" i="22" a="1"/>
  <c r="A3131" i="22" s="1"/>
  <c r="A3132" i="22" a="1"/>
  <c r="A3132" i="22" s="1"/>
  <c r="A3133" i="22" a="1"/>
  <c r="A3133" i="22" s="1"/>
  <c r="A3134" i="22" a="1"/>
  <c r="A3134" i="22" s="1"/>
  <c r="A3135" i="22" a="1"/>
  <c r="A3135" i="22" s="1"/>
  <c r="A3136" i="22" a="1"/>
  <c r="A3136" i="22" s="1"/>
  <c r="A3137" i="22" a="1"/>
  <c r="A3137" i="22" s="1"/>
  <c r="B3137" i="22" s="1"/>
  <c r="A3138" i="22" a="1"/>
  <c r="A3138" i="22" s="1"/>
  <c r="A3139" i="22" a="1"/>
  <c r="A3139" i="22" s="1"/>
  <c r="A3140" i="22" a="1"/>
  <c r="A3140" i="22" s="1"/>
  <c r="B3140" i="22" s="1"/>
  <c r="A3141" i="22" a="1"/>
  <c r="A3141" i="22" s="1"/>
  <c r="A3142" i="22" a="1"/>
  <c r="A3142" i="22" s="1"/>
  <c r="A3143" i="22" a="1"/>
  <c r="A3143" i="22" s="1"/>
  <c r="A3144" i="22" a="1"/>
  <c r="A3144" i="22" s="1"/>
  <c r="A3145" i="22" a="1"/>
  <c r="A3145" i="22" s="1"/>
  <c r="B3145" i="22" s="1"/>
  <c r="A3146" i="22" a="1"/>
  <c r="A3146" i="22" s="1"/>
  <c r="A3147" i="22" a="1"/>
  <c r="A3147" i="22" s="1"/>
  <c r="A3148" i="22" a="1"/>
  <c r="A3148" i="22" s="1"/>
  <c r="B3148" i="22" s="1"/>
  <c r="A3149" i="22" a="1"/>
  <c r="A3149" i="22" s="1"/>
  <c r="A3150" i="22" a="1"/>
  <c r="A3150" i="22" s="1"/>
  <c r="A3151" i="22" a="1"/>
  <c r="A3151" i="22" s="1"/>
  <c r="A3152" i="22" a="1"/>
  <c r="A3152" i="22" s="1"/>
  <c r="A3153" i="22" a="1"/>
  <c r="A3153" i="22" s="1"/>
  <c r="B3153" i="22" s="1"/>
  <c r="A3154" i="22" a="1"/>
  <c r="A3154" i="22" s="1"/>
  <c r="A3155" i="22" a="1"/>
  <c r="A3155" i="22" s="1"/>
  <c r="A3156" i="22" a="1"/>
  <c r="A3156" i="22" s="1"/>
  <c r="B3156" i="22" s="1"/>
  <c r="A3157" i="22" a="1"/>
  <c r="A3157" i="22" s="1"/>
  <c r="A3158" i="22" a="1"/>
  <c r="A3158" i="22" s="1"/>
  <c r="A3159" i="22" a="1"/>
  <c r="A3159" i="22" s="1"/>
  <c r="A3160" i="22" a="1"/>
  <c r="A3160" i="22" s="1"/>
  <c r="A3161" i="22" a="1"/>
  <c r="A3161" i="22" s="1"/>
  <c r="B3161" i="22" s="1"/>
  <c r="A3162" i="22" a="1"/>
  <c r="A3162" i="22" s="1"/>
  <c r="A3163" i="22" a="1"/>
  <c r="A3163" i="22" s="1"/>
  <c r="A3164" i="22" a="1"/>
  <c r="A3164" i="22" s="1"/>
  <c r="B3164" i="22" s="1"/>
  <c r="A3165" i="22" a="1"/>
  <c r="A3165" i="22" s="1"/>
  <c r="A3166" i="22" a="1"/>
  <c r="A3166" i="22" s="1"/>
  <c r="A3167" i="22" a="1"/>
  <c r="A3167" i="22" s="1"/>
  <c r="A3168" i="22" a="1"/>
  <c r="A3168" i="22" s="1"/>
  <c r="B3168" i="22" s="1"/>
  <c r="A3169" i="22" a="1"/>
  <c r="A3169" i="22" s="1"/>
  <c r="B3169" i="22" s="1"/>
  <c r="A3170" i="22" a="1"/>
  <c r="A3170" i="22" s="1"/>
  <c r="A3171" i="22" a="1"/>
  <c r="A3171" i="22" s="1"/>
  <c r="A3172" i="22" a="1"/>
  <c r="A3172" i="22" s="1"/>
  <c r="B3172" i="22" s="1"/>
  <c r="A3173" i="22" a="1"/>
  <c r="A3173" i="22" s="1"/>
  <c r="A3174" i="22" a="1"/>
  <c r="A3174" i="22" s="1"/>
  <c r="A3175" i="22" a="1"/>
  <c r="A3175" i="22" s="1"/>
  <c r="A3176" i="22" a="1"/>
  <c r="A3176" i="22" s="1"/>
  <c r="A3177" i="22" a="1"/>
  <c r="A3177" i="22" s="1"/>
  <c r="B3177" i="22" s="1"/>
  <c r="A3178" i="22" a="1"/>
  <c r="A3178" i="22" s="1"/>
  <c r="A3179" i="22" a="1"/>
  <c r="A3179" i="22" s="1"/>
  <c r="A3180" i="22" a="1"/>
  <c r="A3180" i="22" s="1"/>
  <c r="B3180" i="22" s="1"/>
  <c r="A3181" i="22" a="1"/>
  <c r="A3181" i="22" s="1"/>
  <c r="A3182" i="22" a="1"/>
  <c r="A3182" i="22" s="1"/>
  <c r="A3183" i="22" a="1"/>
  <c r="A3183" i="22" s="1"/>
  <c r="A3184" i="22" a="1"/>
  <c r="A3184" i="22" s="1"/>
  <c r="A3185" i="22" a="1"/>
  <c r="A3185" i="22" s="1"/>
  <c r="B3185" i="22" s="1"/>
  <c r="A3186" i="22" a="1"/>
  <c r="A3186" i="22" s="1"/>
  <c r="A3187" i="22" a="1"/>
  <c r="A3187" i="22" s="1"/>
  <c r="A3188" i="22" a="1"/>
  <c r="A3188" i="22" s="1"/>
  <c r="B3188" i="22" s="1"/>
  <c r="A3189" i="22" a="1"/>
  <c r="A3189" i="22" s="1"/>
  <c r="A3190" i="22" a="1"/>
  <c r="A3190" i="22" s="1"/>
  <c r="A3191" i="22" a="1"/>
  <c r="A3191" i="22" s="1"/>
  <c r="A3192" i="22" a="1"/>
  <c r="A3192" i="22" s="1"/>
  <c r="A3193" i="22" a="1"/>
  <c r="A3193" i="22" s="1"/>
  <c r="A3194" i="22" a="1"/>
  <c r="A3194" i="22" s="1"/>
  <c r="A3195" i="22" a="1"/>
  <c r="A3195" i="22" s="1"/>
  <c r="A3196" i="22" a="1"/>
  <c r="A3196" i="22" s="1"/>
  <c r="B3196" i="22" s="1"/>
  <c r="A3197" i="22" a="1"/>
  <c r="A3197" i="22" s="1"/>
  <c r="A3198" i="22" a="1"/>
  <c r="A3198" i="22" s="1"/>
  <c r="A3199" i="22" a="1"/>
  <c r="A3199" i="22" s="1"/>
  <c r="A3200" i="22" a="1"/>
  <c r="A3200" i="22" s="1"/>
  <c r="A3201" i="22" a="1"/>
  <c r="A3201" i="22" s="1"/>
  <c r="B3201" i="22" s="1"/>
  <c r="A3202" i="22" a="1"/>
  <c r="A3202" i="22" s="1"/>
  <c r="A3203" i="22" a="1"/>
  <c r="A3203" i="22" s="1"/>
  <c r="A3204" i="22" a="1"/>
  <c r="A3204" i="22" s="1"/>
  <c r="B3204" i="22" s="1"/>
  <c r="A3205" i="22" a="1"/>
  <c r="A3205" i="22" s="1"/>
  <c r="A3206" i="22" a="1"/>
  <c r="A3206" i="22" s="1"/>
  <c r="A3207" i="22" a="1"/>
  <c r="A3207" i="22" s="1"/>
  <c r="A3208" i="22" a="1"/>
  <c r="A3208" i="22" s="1"/>
  <c r="A3209" i="22" a="1"/>
  <c r="A3209" i="22" s="1"/>
  <c r="B3209" i="22" s="1"/>
  <c r="A3210" i="22" a="1"/>
  <c r="A3210" i="22" s="1"/>
  <c r="A3211" i="22" a="1"/>
  <c r="A3211" i="22" s="1"/>
  <c r="A3212" i="22" a="1"/>
  <c r="A3212" i="22" s="1"/>
  <c r="B3212" i="22" s="1"/>
  <c r="A3213" i="22" a="1"/>
  <c r="A3213" i="22" s="1"/>
  <c r="A3214" i="22" a="1"/>
  <c r="A3214" i="22" s="1"/>
  <c r="A3215" i="22" a="1"/>
  <c r="A3215" i="22" s="1"/>
  <c r="A3216" i="22" a="1"/>
  <c r="A3216" i="22" s="1"/>
  <c r="A3217" i="22" a="1"/>
  <c r="A3217" i="22" s="1"/>
  <c r="B3217" i="22" s="1"/>
  <c r="A3218" i="22" a="1"/>
  <c r="A3218" i="22" s="1"/>
  <c r="A3219" i="22" a="1"/>
  <c r="A3219" i="22" s="1"/>
  <c r="A3220" i="22" a="1"/>
  <c r="A3220" i="22" s="1"/>
  <c r="B3220" i="22" s="1"/>
  <c r="A3221" i="22" a="1"/>
  <c r="A3221" i="22" s="1"/>
  <c r="A3222" i="22" a="1"/>
  <c r="A3222" i="22" s="1"/>
  <c r="A3223" i="22" a="1"/>
  <c r="A3223" i="22" s="1"/>
  <c r="A3224" i="22" a="1"/>
  <c r="A3224" i="22" s="1"/>
  <c r="A3225" i="22" a="1"/>
  <c r="A3225" i="22" s="1"/>
  <c r="B3225" i="22" s="1"/>
  <c r="A3226" i="22" a="1"/>
  <c r="A3226" i="22" s="1"/>
  <c r="A3227" i="22" a="1"/>
  <c r="A3227" i="22" s="1"/>
  <c r="A3228" i="22" a="1"/>
  <c r="A3228" i="22" s="1"/>
  <c r="B3228" i="22" s="1"/>
  <c r="A3229" i="22" a="1"/>
  <c r="A3229" i="22" s="1"/>
  <c r="A3230" i="22" a="1"/>
  <c r="A3230" i="22" s="1"/>
  <c r="A3231" i="22" a="1"/>
  <c r="A3231" i="22" s="1"/>
  <c r="A3232" i="22" a="1"/>
  <c r="A3232" i="22" s="1"/>
  <c r="B3232" i="22" s="1"/>
  <c r="A3233" i="22" a="1"/>
  <c r="A3233" i="22" s="1"/>
  <c r="B3233" i="22" s="1"/>
  <c r="A3234" i="22" a="1"/>
  <c r="A3234" i="22" s="1"/>
  <c r="A3235" i="22" a="1"/>
  <c r="A3235" i="22" s="1"/>
  <c r="A3236" i="22" a="1"/>
  <c r="A3236" i="22" s="1"/>
  <c r="B3236" i="22" s="1"/>
  <c r="A3237" i="22" a="1"/>
  <c r="A3237" i="22" s="1"/>
  <c r="A3238" i="22" a="1"/>
  <c r="A3238" i="22" s="1"/>
  <c r="A3239" i="22" a="1"/>
  <c r="A3239" i="22" s="1"/>
  <c r="A3240" i="22" a="1"/>
  <c r="A3240" i="22" s="1"/>
  <c r="A3241" i="22" a="1"/>
  <c r="A3241" i="22" s="1"/>
  <c r="B3241" i="22" s="1"/>
  <c r="A3242" i="22" a="1"/>
  <c r="A3242" i="22" s="1"/>
  <c r="A3243" i="22" a="1"/>
  <c r="A3243" i="22" s="1"/>
  <c r="A3244" i="22" a="1"/>
  <c r="A3244" i="22" s="1"/>
  <c r="B3244" i="22" s="1"/>
  <c r="A3245" i="22" a="1"/>
  <c r="A3245" i="22" s="1"/>
  <c r="A3246" i="22" a="1"/>
  <c r="A3246" i="22" s="1"/>
  <c r="A3247" i="22" a="1"/>
  <c r="A3247" i="22" s="1"/>
  <c r="A3248" i="22" a="1"/>
  <c r="A3248" i="22" s="1"/>
  <c r="A3249" i="22" a="1"/>
  <c r="A3249" i="22" s="1"/>
  <c r="B3249" i="22" s="1"/>
  <c r="A3250" i="22" a="1"/>
  <c r="A3250" i="22" s="1"/>
  <c r="A3251" i="22" a="1"/>
  <c r="A3251" i="22" s="1"/>
  <c r="A3252" i="22" a="1"/>
  <c r="A3252" i="22" s="1"/>
  <c r="B3252" i="22" s="1"/>
  <c r="A3253" i="22" a="1"/>
  <c r="A3253" i="22" s="1"/>
  <c r="A3254" i="22" a="1"/>
  <c r="A3254" i="22" s="1"/>
  <c r="A3255" i="22" a="1"/>
  <c r="A3255" i="22" s="1"/>
  <c r="A3256" i="22" a="1"/>
  <c r="A3256" i="22" s="1"/>
  <c r="A3257" i="22" a="1"/>
  <c r="A3257" i="22" s="1"/>
  <c r="B3257" i="22" s="1"/>
  <c r="A3258" i="22" a="1"/>
  <c r="A3258" i="22" s="1"/>
  <c r="A3259" i="22" a="1"/>
  <c r="A3259" i="22" s="1"/>
  <c r="A3260" i="22" a="1"/>
  <c r="A3260" i="22" s="1"/>
  <c r="B3260" i="22" s="1"/>
  <c r="A3261" i="22" a="1"/>
  <c r="A3261" i="22" s="1"/>
  <c r="A3262" i="22" a="1"/>
  <c r="A3262" i="22" s="1"/>
  <c r="A3263" i="22" a="1"/>
  <c r="A3263" i="22" s="1"/>
  <c r="A3264" i="22" a="1"/>
  <c r="A3264" i="22" s="1"/>
  <c r="A3265" i="22" a="1"/>
  <c r="A3265" i="22" s="1"/>
  <c r="B3265" i="22" s="1"/>
  <c r="A3266" i="22" a="1"/>
  <c r="A3266" i="22" s="1"/>
  <c r="A3267" i="22" a="1"/>
  <c r="A3267" i="22" s="1"/>
  <c r="A3268" i="22" a="1"/>
  <c r="A3268" i="22" s="1"/>
  <c r="B3268" i="22" s="1"/>
  <c r="A3269" i="22" a="1"/>
  <c r="A3269" i="22" s="1"/>
  <c r="A3270" i="22" a="1"/>
  <c r="A3270" i="22" s="1"/>
  <c r="A3271" i="22" a="1"/>
  <c r="A3271" i="22" s="1"/>
  <c r="A3272" i="22" a="1"/>
  <c r="A3272" i="22" s="1"/>
  <c r="A3273" i="22" a="1"/>
  <c r="A3273" i="22" s="1"/>
  <c r="B3273" i="22" s="1"/>
  <c r="A3274" i="22" a="1"/>
  <c r="A3274" i="22" s="1"/>
  <c r="A3275" i="22" a="1"/>
  <c r="A3275" i="22" s="1"/>
  <c r="A3276" i="22" a="1"/>
  <c r="A3276" i="22" s="1"/>
  <c r="B3276" i="22" s="1"/>
  <c r="A3277" i="22" a="1"/>
  <c r="A3277" i="22" s="1"/>
  <c r="A3278" i="22" a="1"/>
  <c r="A3278" i="22" s="1"/>
  <c r="A3279" i="22" a="1"/>
  <c r="A3279" i="22" s="1"/>
  <c r="A3280" i="22" a="1"/>
  <c r="A3280" i="22" s="1"/>
  <c r="A3281" i="22" a="1"/>
  <c r="A3281" i="22" s="1"/>
  <c r="B3281" i="22" s="1"/>
  <c r="A3282" i="22" a="1"/>
  <c r="A3282" i="22" s="1"/>
  <c r="A3283" i="22" a="1"/>
  <c r="A3283" i="22" s="1"/>
  <c r="A3284" i="22" a="1"/>
  <c r="A3284" i="22" s="1"/>
  <c r="B3284" i="22" s="1"/>
  <c r="A3285" i="22" a="1"/>
  <c r="A3285" i="22" s="1"/>
  <c r="A3286" i="22" a="1"/>
  <c r="A3286" i="22" s="1"/>
  <c r="A3287" i="22" a="1"/>
  <c r="A3287" i="22" s="1"/>
  <c r="A3288" i="22" a="1"/>
  <c r="A3288" i="22" s="1"/>
  <c r="A3289" i="22" a="1"/>
  <c r="A3289" i="22" s="1"/>
  <c r="B3289" i="22" s="1"/>
  <c r="A3290" i="22" a="1"/>
  <c r="A3290" i="22" s="1"/>
  <c r="A3291" i="22" a="1"/>
  <c r="A3291" i="22" s="1"/>
  <c r="A3292" i="22" a="1"/>
  <c r="A3292" i="22" s="1"/>
  <c r="B3292" i="22" s="1"/>
  <c r="A3293" i="22" a="1"/>
  <c r="A3293" i="22" s="1"/>
  <c r="A3294" i="22" a="1"/>
  <c r="A3294" i="22" s="1"/>
  <c r="A3295" i="22" a="1"/>
  <c r="A3295" i="22" s="1"/>
  <c r="A3296" i="22" a="1"/>
  <c r="A3296" i="22" s="1"/>
  <c r="A3297" i="22" a="1"/>
  <c r="A3297" i="22" s="1"/>
  <c r="B3297" i="22" s="1"/>
  <c r="A3298" i="22" a="1"/>
  <c r="A3298" i="22" s="1"/>
  <c r="A3299" i="22" a="1"/>
  <c r="A3299" i="22" s="1"/>
  <c r="A3300" i="22" a="1"/>
  <c r="A3300" i="22" s="1"/>
  <c r="B3300" i="22" s="1"/>
  <c r="A3301" i="22" a="1"/>
  <c r="A3301" i="22" s="1"/>
  <c r="A3302" i="22" a="1"/>
  <c r="A3302" i="22" s="1"/>
  <c r="A3303" i="22" a="1"/>
  <c r="A3303" i="22" s="1"/>
  <c r="A3304" i="22" a="1"/>
  <c r="A3304" i="22" s="1"/>
  <c r="A3305" i="22" a="1"/>
  <c r="A3305" i="22" s="1"/>
  <c r="B3305" i="22" s="1"/>
  <c r="A3306" i="22" a="1"/>
  <c r="A3306" i="22" s="1"/>
  <c r="A3307" i="22" a="1"/>
  <c r="A3307" i="22" s="1"/>
  <c r="A3308" i="22" a="1"/>
  <c r="A3308" i="22" s="1"/>
  <c r="B3308" i="22" s="1"/>
  <c r="A3309" i="22" a="1"/>
  <c r="A3309" i="22" s="1"/>
  <c r="A3310" i="22" a="1"/>
  <c r="A3310" i="22" s="1"/>
  <c r="A3311" i="22" a="1"/>
  <c r="A3311" i="22" s="1"/>
  <c r="A3312" i="22" a="1"/>
  <c r="A3312" i="22" s="1"/>
  <c r="A3313" i="22" a="1"/>
  <c r="A3313" i="22" s="1"/>
  <c r="B3313" i="22" s="1"/>
  <c r="A3314" i="22" a="1"/>
  <c r="A3314" i="22" s="1"/>
  <c r="A3315" i="22" a="1"/>
  <c r="A3315" i="22" s="1"/>
  <c r="A3316" i="22" a="1"/>
  <c r="A3316" i="22" s="1"/>
  <c r="B3316" i="22" s="1"/>
  <c r="A3317" i="22" a="1"/>
  <c r="A3317" i="22" s="1"/>
  <c r="A3318" i="22" a="1"/>
  <c r="A3318" i="22" s="1"/>
  <c r="A3319" i="22" a="1"/>
  <c r="A3319" i="22" s="1"/>
  <c r="A3320" i="22" a="1"/>
  <c r="A3320" i="22" s="1"/>
  <c r="A3321" i="22" a="1"/>
  <c r="A3321" i="22" s="1"/>
  <c r="B3321" i="22" s="1"/>
  <c r="A3322" i="22" a="1"/>
  <c r="A3322" i="22" s="1"/>
  <c r="A3323" i="22" a="1"/>
  <c r="A3323" i="22" s="1"/>
  <c r="A3324" i="22" a="1"/>
  <c r="A3324" i="22" s="1"/>
  <c r="B3324" i="22" s="1"/>
  <c r="A3325" i="22" a="1"/>
  <c r="A3325" i="22" s="1"/>
  <c r="A3326" i="22" a="1"/>
  <c r="A3326" i="22" s="1"/>
  <c r="A3327" i="22" a="1"/>
  <c r="A3327" i="22" s="1"/>
  <c r="A3328" i="22" a="1"/>
  <c r="A3328" i="22" s="1"/>
  <c r="A3329" i="22" a="1"/>
  <c r="A3329" i="22" s="1"/>
  <c r="B3329" i="22" s="1"/>
  <c r="A3330" i="22" a="1"/>
  <c r="A3330" i="22" s="1"/>
  <c r="A3331" i="22" a="1"/>
  <c r="A3331" i="22" s="1"/>
  <c r="A3332" i="22" a="1"/>
  <c r="A3332" i="22" s="1"/>
  <c r="B3332" i="22" s="1"/>
  <c r="A3333" i="22" a="1"/>
  <c r="A3333" i="22" s="1"/>
  <c r="A3334" i="22" a="1"/>
  <c r="A3334" i="22" s="1"/>
  <c r="A3335" i="22" a="1"/>
  <c r="A3335" i="22" s="1"/>
  <c r="A3336" i="22" a="1"/>
  <c r="A3336" i="22" s="1"/>
  <c r="A3337" i="22" a="1"/>
  <c r="A3337" i="22" s="1"/>
  <c r="B3337" i="22" s="1"/>
  <c r="A3338" i="22" a="1"/>
  <c r="A3338" i="22" s="1"/>
  <c r="A3339" i="22" a="1"/>
  <c r="A3339" i="22" s="1"/>
  <c r="A3340" i="22" a="1"/>
  <c r="A3340" i="22" s="1"/>
  <c r="B3340" i="22" s="1"/>
  <c r="A3341" i="22" a="1"/>
  <c r="A3341" i="22" s="1"/>
  <c r="A3342" i="22" a="1"/>
  <c r="A3342" i="22" s="1"/>
  <c r="A3343" i="22" a="1"/>
  <c r="A3343" i="22" s="1"/>
  <c r="A3344" i="22" a="1"/>
  <c r="A3344" i="22" s="1"/>
  <c r="A3345" i="22" a="1"/>
  <c r="A3345" i="22" s="1"/>
  <c r="B3345" i="22" s="1"/>
  <c r="A3346" i="22" a="1"/>
  <c r="A3346" i="22" s="1"/>
  <c r="A3347" i="22" a="1"/>
  <c r="A3347" i="22" s="1"/>
  <c r="A3348" i="22" a="1"/>
  <c r="A3348" i="22" s="1"/>
  <c r="B3348" i="22" s="1"/>
  <c r="A3349" i="22" a="1"/>
  <c r="A3349" i="22" s="1"/>
  <c r="A3350" i="22" a="1"/>
  <c r="A3350" i="22" s="1"/>
  <c r="A3351" i="22" a="1"/>
  <c r="A3351" i="22" s="1"/>
  <c r="A3352" i="22" a="1"/>
  <c r="A3352" i="22" s="1"/>
  <c r="B3352" i="22" s="1"/>
  <c r="A3353" i="22" a="1"/>
  <c r="A3353" i="22" s="1"/>
  <c r="B3353" i="22" s="1"/>
  <c r="A3354" i="22" a="1"/>
  <c r="A3354" i="22" s="1"/>
  <c r="A3355" i="22" a="1"/>
  <c r="A3355" i="22" s="1"/>
  <c r="A3356" i="22" a="1"/>
  <c r="A3356" i="22" s="1"/>
  <c r="B3356" i="22" s="1"/>
  <c r="A3357" i="22" a="1"/>
  <c r="A3357" i="22" s="1"/>
  <c r="A3358" i="22" a="1"/>
  <c r="A3358" i="22" s="1"/>
  <c r="A3359" i="22" a="1"/>
  <c r="A3359" i="22" s="1"/>
  <c r="A3360" i="22" a="1"/>
  <c r="A3360" i="22" s="1"/>
  <c r="A3361" i="22" a="1"/>
  <c r="A3361" i="22" s="1"/>
  <c r="B3361" i="22" s="1"/>
  <c r="A3362" i="22" a="1"/>
  <c r="A3362" i="22" s="1"/>
  <c r="A3363" i="22" a="1"/>
  <c r="A3363" i="22" s="1"/>
  <c r="A3364" i="22" a="1"/>
  <c r="A3364" i="22" s="1"/>
  <c r="B3364" i="22" s="1"/>
  <c r="A3365" i="22" a="1"/>
  <c r="A3365" i="22" s="1"/>
  <c r="A3366" i="22" a="1"/>
  <c r="A3366" i="22" s="1"/>
  <c r="A3367" i="22" a="1"/>
  <c r="A3367" i="22" s="1"/>
  <c r="A3368" i="22" a="1"/>
  <c r="A3368" i="22" s="1"/>
  <c r="A3369" i="22" a="1"/>
  <c r="A3369" i="22" s="1"/>
  <c r="B3369" i="22" s="1"/>
  <c r="A3370" i="22" a="1"/>
  <c r="A3370" i="22" s="1"/>
  <c r="A3371" i="22" a="1"/>
  <c r="A3371" i="22" s="1"/>
  <c r="A3372" i="22" a="1"/>
  <c r="A3372" i="22" s="1"/>
  <c r="B3372" i="22" s="1"/>
  <c r="A3373" i="22" a="1"/>
  <c r="A3373" i="22" s="1"/>
  <c r="A3374" i="22" a="1"/>
  <c r="A3374" i="22" s="1"/>
  <c r="A3375" i="22" a="1"/>
  <c r="A3375" i="22" s="1"/>
  <c r="A3376" i="22" a="1"/>
  <c r="A3376" i="22" s="1"/>
  <c r="A3377" i="22" a="1"/>
  <c r="A3377" i="22" s="1"/>
  <c r="B3377" i="22" s="1"/>
  <c r="A3378" i="22" a="1"/>
  <c r="A3378" i="22" s="1"/>
  <c r="A3379" i="22" a="1"/>
  <c r="A3379" i="22" s="1"/>
  <c r="A3380" i="22" a="1"/>
  <c r="A3380" i="22" s="1"/>
  <c r="A3381" i="22" a="1"/>
  <c r="A3381" i="22" s="1"/>
  <c r="A3382" i="22" a="1"/>
  <c r="A3382" i="22" s="1"/>
  <c r="A3383" i="22" a="1"/>
  <c r="A3383" i="22" s="1"/>
  <c r="A3384" i="22" a="1"/>
  <c r="A3384" i="22" s="1"/>
  <c r="A3385" i="22" a="1"/>
  <c r="A3385" i="22" s="1"/>
  <c r="B3385" i="22" s="1"/>
  <c r="A3386" i="22" a="1"/>
  <c r="A3386" i="22" s="1"/>
  <c r="A3387" i="22" a="1"/>
  <c r="A3387" i="22" s="1"/>
  <c r="A3388" i="22" a="1"/>
  <c r="A3388" i="22" s="1"/>
  <c r="B3388" i="22" s="1"/>
  <c r="A3389" i="22" a="1"/>
  <c r="A3389" i="22" s="1"/>
  <c r="A3390" i="22" a="1"/>
  <c r="A3390" i="22" s="1"/>
  <c r="A3391" i="22" a="1"/>
  <c r="A3391" i="22" s="1"/>
  <c r="A3392" i="22" a="1"/>
  <c r="A3392" i="22" s="1"/>
  <c r="A3393" i="22" a="1"/>
  <c r="A3393" i="22" s="1"/>
  <c r="B3393" i="22" s="1"/>
  <c r="A3394" i="22" a="1"/>
  <c r="A3394" i="22" s="1"/>
  <c r="A3395" i="22" a="1"/>
  <c r="A3395" i="22" s="1"/>
  <c r="A3396" i="22" a="1"/>
  <c r="A3396" i="22" s="1"/>
  <c r="B3396" i="22" s="1"/>
  <c r="A3397" i="22" a="1"/>
  <c r="A3397" i="22" s="1"/>
  <c r="A3398" i="22" a="1"/>
  <c r="A3398" i="22" s="1"/>
  <c r="A3399" i="22" a="1"/>
  <c r="A3399" i="22" s="1"/>
  <c r="A3400" i="22" a="1"/>
  <c r="A3400" i="22" s="1"/>
  <c r="B3400" i="22" s="1"/>
  <c r="A3401" i="22" a="1"/>
  <c r="A3401" i="22" s="1"/>
  <c r="B3401" i="22" s="1"/>
  <c r="A3402" i="22" a="1"/>
  <c r="A3402" i="22" s="1"/>
  <c r="A3403" i="22" a="1"/>
  <c r="A3403" i="22" s="1"/>
  <c r="A3404" i="22" a="1"/>
  <c r="A3404" i="22" s="1"/>
  <c r="B3404" i="22" s="1"/>
  <c r="A3405" i="22" a="1"/>
  <c r="A3405" i="22" s="1"/>
  <c r="A3406" i="22" a="1"/>
  <c r="A3406" i="22" s="1"/>
  <c r="A3407" i="22" a="1"/>
  <c r="A3407" i="22" s="1"/>
  <c r="A3408" i="22" a="1"/>
  <c r="A3408" i="22" s="1"/>
  <c r="A3409" i="22" a="1"/>
  <c r="A3409" i="22" s="1"/>
  <c r="B3409" i="22" s="1"/>
  <c r="A3410" i="22" a="1"/>
  <c r="A3410" i="22" s="1"/>
  <c r="A3411" i="22" a="1"/>
  <c r="A3411" i="22" s="1"/>
  <c r="A3412" i="22" a="1"/>
  <c r="A3412" i="22" s="1"/>
  <c r="B3412" i="22" s="1"/>
  <c r="A3413" i="22" a="1"/>
  <c r="A3413" i="22" s="1"/>
  <c r="A3414" i="22" a="1"/>
  <c r="A3414" i="22" s="1"/>
  <c r="A3415" i="22" a="1"/>
  <c r="A3415" i="22" s="1"/>
  <c r="A3416" i="22" a="1"/>
  <c r="A3416" i="22" s="1"/>
  <c r="A3417" i="22" a="1"/>
  <c r="A3417" i="22" s="1"/>
  <c r="B3417" i="22" s="1"/>
  <c r="A3418" i="22" a="1"/>
  <c r="A3418" i="22" s="1"/>
  <c r="A3419" i="22" a="1"/>
  <c r="A3419" i="22" s="1"/>
  <c r="A3420" i="22" a="1"/>
  <c r="A3420" i="22" s="1"/>
  <c r="A3421" i="22" a="1"/>
  <c r="A3421" i="22" s="1"/>
  <c r="A3422" i="22" a="1"/>
  <c r="A3422" i="22" s="1"/>
  <c r="A3423" i="22" a="1"/>
  <c r="A3423" i="22" s="1"/>
  <c r="A3424" i="22" a="1"/>
  <c r="A3424" i="22" s="1"/>
  <c r="A3425" i="22" a="1"/>
  <c r="A3425" i="22" s="1"/>
  <c r="B3425" i="22" s="1"/>
  <c r="A3426" i="22" a="1"/>
  <c r="A3426" i="22" s="1"/>
  <c r="A3427" i="22" a="1"/>
  <c r="A3427" i="22" s="1"/>
  <c r="A3428" i="22" a="1"/>
  <c r="A3428" i="22" s="1"/>
  <c r="B3428" i="22" s="1"/>
  <c r="A3429" i="22" a="1"/>
  <c r="A3429" i="22" s="1"/>
  <c r="A3430" i="22" a="1"/>
  <c r="A3430" i="22" s="1"/>
  <c r="A3431" i="22" a="1"/>
  <c r="A3431" i="22" s="1"/>
  <c r="A3432" i="22" a="1"/>
  <c r="A3432" i="22" s="1"/>
  <c r="A3433" i="22" a="1"/>
  <c r="A3433" i="22" s="1"/>
  <c r="B3433" i="22" s="1"/>
  <c r="A3434" i="22" a="1"/>
  <c r="A3434" i="22" s="1"/>
  <c r="A3435" i="22" a="1"/>
  <c r="A3435" i="22" s="1"/>
  <c r="A3436" i="22" a="1"/>
  <c r="A3436" i="22" s="1"/>
  <c r="B3436" i="22" s="1"/>
  <c r="A3437" i="22" a="1"/>
  <c r="A3437" i="22" s="1"/>
  <c r="A3438" i="22" a="1"/>
  <c r="A3438" i="22" s="1"/>
  <c r="A3439" i="22" a="1"/>
  <c r="A3439" i="22" s="1"/>
  <c r="A3440" i="22" a="1"/>
  <c r="A3440" i="22" s="1"/>
  <c r="A3441" i="22" a="1"/>
  <c r="A3441" i="22" s="1"/>
  <c r="B3441" i="22" s="1"/>
  <c r="A3442" i="22" a="1"/>
  <c r="A3442" i="22" s="1"/>
  <c r="A3443" i="22" a="1"/>
  <c r="A3443" i="22" s="1"/>
  <c r="A3444" i="22" a="1"/>
  <c r="A3444" i="22" s="1"/>
  <c r="B3444" i="22" s="1"/>
  <c r="A3445" i="22" a="1"/>
  <c r="A3445" i="22" s="1"/>
  <c r="A3446" i="22" a="1"/>
  <c r="A3446" i="22" s="1"/>
  <c r="A3447" i="22" a="1"/>
  <c r="A3447" i="22" s="1"/>
  <c r="A3448" i="22" a="1"/>
  <c r="A3448" i="22" s="1"/>
  <c r="A3449" i="22" a="1"/>
  <c r="A3449" i="22" s="1"/>
  <c r="B3449" i="22" s="1"/>
  <c r="A3450" i="22" a="1"/>
  <c r="A3450" i="22" s="1"/>
  <c r="A3451" i="22" a="1"/>
  <c r="A3451" i="22" s="1"/>
  <c r="A3452" i="22" a="1"/>
  <c r="A3452" i="22" s="1"/>
  <c r="B3452" i="22" s="1"/>
  <c r="A3453" i="22" a="1"/>
  <c r="A3453" i="22" s="1"/>
  <c r="A3454" i="22" a="1"/>
  <c r="A3454" i="22" s="1"/>
  <c r="A3455" i="22" a="1"/>
  <c r="A3455" i="22" s="1"/>
  <c r="A3456" i="22" a="1"/>
  <c r="A3456" i="22" s="1"/>
  <c r="A3457" i="22" a="1"/>
  <c r="A3457" i="22" s="1"/>
  <c r="B3457" i="22" s="1"/>
  <c r="A3458" i="22" a="1"/>
  <c r="A3458" i="22" s="1"/>
  <c r="A3459" i="22" a="1"/>
  <c r="A3459" i="22" s="1"/>
  <c r="A3460" i="22" a="1"/>
  <c r="A3460" i="22" s="1"/>
  <c r="B3460" i="22" s="1"/>
  <c r="A3461" i="22" a="1"/>
  <c r="A3461" i="22" s="1"/>
  <c r="A3462" i="22" a="1"/>
  <c r="A3462" i="22" s="1"/>
  <c r="A3463" i="22" a="1"/>
  <c r="A3463" i="22" s="1"/>
  <c r="A3464" i="22" a="1"/>
  <c r="A3464" i="22" s="1"/>
  <c r="A3465" i="22" a="1"/>
  <c r="A3465" i="22" s="1"/>
  <c r="B3465" i="22" s="1"/>
  <c r="A3466" i="22" a="1"/>
  <c r="A3466" i="22" s="1"/>
  <c r="A3467" i="22" a="1"/>
  <c r="A3467" i="22" s="1"/>
  <c r="A3468" i="22" a="1"/>
  <c r="A3468" i="22" s="1"/>
  <c r="B3468" i="22" s="1"/>
  <c r="A3469" i="22" a="1"/>
  <c r="A3469" i="22" s="1"/>
  <c r="A3470" i="22" a="1"/>
  <c r="A3470" i="22" s="1"/>
  <c r="A3471" i="22" a="1"/>
  <c r="A3471" i="22" s="1"/>
  <c r="A3472" i="22" a="1"/>
  <c r="A3472" i="22" s="1"/>
  <c r="A3473" i="22" a="1"/>
  <c r="A3473" i="22" s="1"/>
  <c r="B3473" i="22" s="1"/>
  <c r="A3474" i="22" a="1"/>
  <c r="A3474" i="22" s="1"/>
  <c r="A3475" i="22" a="1"/>
  <c r="A3475" i="22" s="1"/>
  <c r="A3476" i="22" a="1"/>
  <c r="A3476" i="22" s="1"/>
  <c r="B3476" i="22" s="1"/>
  <c r="A3477" i="22" a="1"/>
  <c r="A3477" i="22" s="1"/>
  <c r="A3478" i="22" a="1"/>
  <c r="A3478" i="22" s="1"/>
  <c r="A3479" i="22" a="1"/>
  <c r="A3479" i="22" s="1"/>
  <c r="A3480" i="22" a="1"/>
  <c r="A3480" i="22" s="1"/>
  <c r="A3481" i="22" a="1"/>
  <c r="A3481" i="22" s="1"/>
  <c r="B3481" i="22" s="1"/>
  <c r="A3482" i="22" a="1"/>
  <c r="A3482" i="22" s="1"/>
  <c r="A3483" i="22" a="1"/>
  <c r="A3483" i="22" s="1"/>
  <c r="A3484" i="22" a="1"/>
  <c r="A3484" i="22" s="1"/>
  <c r="B3484" i="22" s="1"/>
  <c r="A3485" i="22" a="1"/>
  <c r="A3485" i="22" s="1"/>
  <c r="A3486" i="22" a="1"/>
  <c r="A3486" i="22" s="1"/>
  <c r="A3487" i="22" a="1"/>
  <c r="A3487" i="22" s="1"/>
  <c r="A3488" i="22" a="1"/>
  <c r="A3488" i="22" s="1"/>
  <c r="A3489" i="22" a="1"/>
  <c r="A3489" i="22" s="1"/>
  <c r="B3489" i="22" s="1"/>
  <c r="A3490" i="22" a="1"/>
  <c r="A3490" i="22" s="1"/>
  <c r="A3491" i="22" a="1"/>
  <c r="A3491" i="22" s="1"/>
  <c r="A3492" i="22" a="1"/>
  <c r="A3492" i="22" s="1"/>
  <c r="B3492" i="22" s="1"/>
  <c r="A3493" i="22" a="1"/>
  <c r="A3493" i="22" s="1"/>
  <c r="B3493" i="22" s="1"/>
  <c r="A3494" i="22" a="1"/>
  <c r="A3494" i="22" s="1"/>
  <c r="A3495" i="22" a="1"/>
  <c r="A3495" i="22" s="1"/>
  <c r="A3496" i="22" a="1"/>
  <c r="A3496" i="22" s="1"/>
  <c r="A3497" i="22" a="1"/>
  <c r="A3497" i="22" s="1"/>
  <c r="B3497" i="22" s="1"/>
  <c r="A3498" i="22" a="1"/>
  <c r="A3498" i="22" s="1"/>
  <c r="A3499" i="22" a="1"/>
  <c r="A3499" i="22" s="1"/>
  <c r="A3500" i="22" a="1"/>
  <c r="A3500" i="22" s="1"/>
  <c r="B3500" i="22" s="1"/>
  <c r="A3501" i="22" a="1"/>
  <c r="A3501" i="22" s="1"/>
  <c r="B3501" i="22" s="1"/>
  <c r="A3502" i="22" a="1"/>
  <c r="A3502" i="22" s="1"/>
  <c r="A3503" i="22" a="1"/>
  <c r="A3503" i="22" s="1"/>
  <c r="A3504" i="22" a="1"/>
  <c r="A3504" i="22" s="1"/>
  <c r="A3505" i="22" a="1"/>
  <c r="A3505" i="22" s="1"/>
  <c r="B3505" i="22" s="1"/>
  <c r="A3506" i="22" a="1"/>
  <c r="A3506" i="22" s="1"/>
  <c r="A3507" i="22" a="1"/>
  <c r="A3507" i="22" s="1"/>
  <c r="A3508" i="22" a="1"/>
  <c r="A3508" i="22" s="1"/>
  <c r="B3508" i="22" s="1"/>
  <c r="A3509" i="22" a="1"/>
  <c r="A3509" i="22" s="1"/>
  <c r="B3509" i="22" s="1"/>
  <c r="A3510" i="22" a="1"/>
  <c r="A3510" i="22" s="1"/>
  <c r="A3511" i="22" a="1"/>
  <c r="A3511" i="22" s="1"/>
  <c r="A3512" i="22" a="1"/>
  <c r="A3512" i="22" s="1"/>
  <c r="A3513" i="22" a="1"/>
  <c r="A3513" i="22" s="1"/>
  <c r="B3513" i="22" s="1"/>
  <c r="A3514" i="22" a="1"/>
  <c r="A3514" i="22" s="1"/>
  <c r="A3515" i="22" a="1"/>
  <c r="A3515" i="22" s="1"/>
  <c r="A3516" i="22" a="1"/>
  <c r="A3516" i="22" s="1"/>
  <c r="B3516" i="22" s="1"/>
  <c r="A3517" i="22" a="1"/>
  <c r="A3517" i="22" s="1"/>
  <c r="B3517" i="22" s="1"/>
  <c r="A3518" i="22" a="1"/>
  <c r="A3518" i="22" s="1"/>
  <c r="A3519" i="22" a="1"/>
  <c r="A3519" i="22" s="1"/>
  <c r="A3520" i="22" a="1"/>
  <c r="A3520" i="22" s="1"/>
  <c r="A3521" i="22" a="1"/>
  <c r="A3521" i="22" s="1"/>
  <c r="B3521" i="22" s="1"/>
  <c r="A3522" i="22" a="1"/>
  <c r="A3522" i="22" s="1"/>
  <c r="A3523" i="22" a="1"/>
  <c r="A3523" i="22" s="1"/>
  <c r="A3524" i="22" a="1"/>
  <c r="A3524" i="22" s="1"/>
  <c r="B3524" i="22" s="1"/>
  <c r="A3525" i="22" a="1"/>
  <c r="A3525" i="22" s="1"/>
  <c r="B3525" i="22" s="1"/>
  <c r="A3526" i="22" a="1"/>
  <c r="A3526" i="22" s="1"/>
  <c r="A3527" i="22" a="1"/>
  <c r="A3527" i="22" s="1"/>
  <c r="A3528" i="22" a="1"/>
  <c r="A3528" i="22" s="1"/>
  <c r="A3529" i="22" a="1"/>
  <c r="A3529" i="22" s="1"/>
  <c r="B3529" i="22" s="1"/>
  <c r="A3530" i="22" a="1"/>
  <c r="A3530" i="22" s="1"/>
  <c r="A3531" i="22" a="1"/>
  <c r="A3531" i="22" s="1"/>
  <c r="A3532" i="22" a="1"/>
  <c r="A3532" i="22" s="1"/>
  <c r="B3532" i="22" s="1"/>
  <c r="A3533" i="22" a="1"/>
  <c r="A3533" i="22" s="1"/>
  <c r="B3533" i="22" s="1"/>
  <c r="A3534" i="22" a="1"/>
  <c r="A3534" i="22" s="1"/>
  <c r="A3535" i="22" a="1"/>
  <c r="A3535" i="22" s="1"/>
  <c r="A3536" i="22" a="1"/>
  <c r="A3536" i="22" s="1"/>
  <c r="A3537" i="22" a="1"/>
  <c r="A3537" i="22" s="1"/>
  <c r="B3537" i="22" s="1"/>
  <c r="A3538" i="22" a="1"/>
  <c r="A3538" i="22" s="1"/>
  <c r="A3539" i="22" a="1"/>
  <c r="A3539" i="22" s="1"/>
  <c r="A3540" i="22" a="1"/>
  <c r="A3540" i="22" s="1"/>
  <c r="B3540" i="22" s="1"/>
  <c r="A3541" i="22" a="1"/>
  <c r="A3541" i="22" s="1"/>
  <c r="B3541" i="22" s="1"/>
  <c r="A3542" i="22" a="1"/>
  <c r="A3542" i="22" s="1"/>
  <c r="A3543" i="22" a="1"/>
  <c r="A3543" i="22" s="1"/>
  <c r="A3544" i="22" a="1"/>
  <c r="A3544" i="22" s="1"/>
  <c r="A3545" i="22" a="1"/>
  <c r="A3545" i="22" s="1"/>
  <c r="B3545" i="22" s="1"/>
  <c r="A3546" i="22" a="1"/>
  <c r="A3546" i="22" s="1"/>
  <c r="A3547" i="22" a="1"/>
  <c r="A3547" i="22" s="1"/>
  <c r="A3548" i="22" a="1"/>
  <c r="A3548" i="22" s="1"/>
  <c r="B3548" i="22" s="1"/>
  <c r="A3549" i="22" a="1"/>
  <c r="A3549" i="22" s="1"/>
  <c r="B3549" i="22" s="1"/>
  <c r="A3550" i="22" a="1"/>
  <c r="A3550" i="22" s="1"/>
  <c r="A3551" i="22" a="1"/>
  <c r="A3551" i="22" s="1"/>
  <c r="A3552" i="22" a="1"/>
  <c r="A3552" i="22" s="1"/>
  <c r="A3553" i="22" a="1"/>
  <c r="A3553" i="22" s="1"/>
  <c r="B3553" i="22" s="1"/>
  <c r="A3554" i="22" a="1"/>
  <c r="A3554" i="22" s="1"/>
  <c r="A3555" i="22" a="1"/>
  <c r="A3555" i="22" s="1"/>
  <c r="A3556" i="22" a="1"/>
  <c r="A3556" i="22" s="1"/>
  <c r="B3556" i="22" s="1"/>
  <c r="A3557" i="22" a="1"/>
  <c r="A3557" i="22" s="1"/>
  <c r="B3557" i="22" s="1"/>
  <c r="A3558" i="22" a="1"/>
  <c r="A3558" i="22" s="1"/>
  <c r="A3559" i="22" a="1"/>
  <c r="A3559" i="22" s="1"/>
  <c r="A3560" i="22" a="1"/>
  <c r="A3560" i="22" s="1"/>
  <c r="A3561" i="22" a="1"/>
  <c r="A3561" i="22" s="1"/>
  <c r="B3561" i="22" s="1"/>
  <c r="A3562" i="22" a="1"/>
  <c r="A3562" i="22" s="1"/>
  <c r="A3563" i="22" a="1"/>
  <c r="A3563" i="22" s="1"/>
  <c r="A3564" i="22" a="1"/>
  <c r="A3564" i="22" s="1"/>
  <c r="B3564" i="22" s="1"/>
  <c r="A3565" i="22" a="1"/>
  <c r="A3565" i="22" s="1"/>
  <c r="A3566" i="22" a="1"/>
  <c r="A3566" i="22" s="1"/>
  <c r="A3567" i="22" a="1"/>
  <c r="A3567" i="22" s="1"/>
  <c r="A3568" i="22" a="1"/>
  <c r="A3568" i="22" s="1"/>
  <c r="A3569" i="22" a="1"/>
  <c r="A3569" i="22" s="1"/>
  <c r="B3569" i="22" s="1"/>
  <c r="A3570" i="22" a="1"/>
  <c r="A3570" i="22" s="1"/>
  <c r="A3571" i="22" a="1"/>
  <c r="A3571" i="22" s="1"/>
  <c r="A3572" i="22" a="1"/>
  <c r="A3572" i="22" s="1"/>
  <c r="B3572" i="22" s="1"/>
  <c r="A3573" i="22" a="1"/>
  <c r="A3573" i="22" s="1"/>
  <c r="A3574" i="22" a="1"/>
  <c r="A3574" i="22" s="1"/>
  <c r="A3575" i="22" a="1"/>
  <c r="A3575" i="22" s="1"/>
  <c r="A3576" i="22" a="1"/>
  <c r="A3576" i="22" s="1"/>
  <c r="A3577" i="22" a="1"/>
  <c r="A3577" i="22" s="1"/>
  <c r="B3577" i="22" s="1"/>
  <c r="A3578" i="22" a="1"/>
  <c r="A3578" i="22" s="1"/>
  <c r="A3579" i="22" a="1"/>
  <c r="A3579" i="22" s="1"/>
  <c r="A3580" i="22" a="1"/>
  <c r="A3580" i="22" s="1"/>
  <c r="A3581" i="22" a="1"/>
  <c r="A3581" i="22" s="1"/>
  <c r="A3582" i="22" a="1"/>
  <c r="A3582" i="22" s="1"/>
  <c r="A3583" i="22" a="1"/>
  <c r="A3583" i="22" s="1"/>
  <c r="A3584" i="22" a="1"/>
  <c r="A3584" i="22" s="1"/>
  <c r="A3585" i="22" a="1"/>
  <c r="A3585" i="22" s="1"/>
  <c r="B3585" i="22" s="1"/>
  <c r="A3586" i="22" a="1"/>
  <c r="A3586" i="22" s="1"/>
  <c r="A3587" i="22" a="1"/>
  <c r="A3587" i="22" s="1"/>
  <c r="A3588" i="22" a="1"/>
  <c r="A3588" i="22" s="1"/>
  <c r="B3588" i="22" s="1"/>
  <c r="A3589" i="22" a="1"/>
  <c r="A3589" i="22" s="1"/>
  <c r="A3590" i="22" a="1"/>
  <c r="A3590" i="22" s="1"/>
  <c r="A3591" i="22" a="1"/>
  <c r="A3591" i="22" s="1"/>
  <c r="A3592" i="22" a="1"/>
  <c r="A3592" i="22" s="1"/>
  <c r="A3593" i="22" a="1"/>
  <c r="A3593" i="22" s="1"/>
  <c r="B3593" i="22" s="1"/>
  <c r="A3594" i="22" a="1"/>
  <c r="A3594" i="22" s="1"/>
  <c r="A3595" i="22" a="1"/>
  <c r="A3595" i="22" s="1"/>
  <c r="A3596" i="22" a="1"/>
  <c r="A3596" i="22" s="1"/>
  <c r="B3596" i="22" s="1"/>
  <c r="A3597" i="22" a="1"/>
  <c r="A3597" i="22" s="1"/>
  <c r="A3598" i="22" a="1"/>
  <c r="A3598" i="22" s="1"/>
  <c r="A3599" i="22" a="1"/>
  <c r="A3599" i="22" s="1"/>
  <c r="A3600" i="22" a="1"/>
  <c r="A3600" i="22" s="1"/>
  <c r="A3601" i="22" a="1"/>
  <c r="A3601" i="22" s="1"/>
  <c r="B3601" i="22" s="1"/>
  <c r="A3602" i="22" a="1"/>
  <c r="A3602" i="22" s="1"/>
  <c r="A3603" i="22" a="1"/>
  <c r="A3603" i="22" s="1"/>
  <c r="A3604" i="22" a="1"/>
  <c r="A3604" i="22" s="1"/>
  <c r="B3604" i="22" s="1"/>
  <c r="A3605" i="22" a="1"/>
  <c r="A3605" i="22" s="1"/>
  <c r="A3606" i="22" a="1"/>
  <c r="A3606" i="22" s="1"/>
  <c r="A3607" i="22" a="1"/>
  <c r="A3607" i="22" s="1"/>
  <c r="A3608" i="22" a="1"/>
  <c r="A3608" i="22" s="1"/>
  <c r="B3608" i="22" s="1"/>
  <c r="A3609" i="22" a="1"/>
  <c r="A3609" i="22" s="1"/>
  <c r="B3609" i="22" s="1"/>
  <c r="A3610" i="22" a="1"/>
  <c r="A3610" i="22" s="1"/>
  <c r="A3611" i="22" a="1"/>
  <c r="A3611" i="22" s="1"/>
  <c r="A3612" i="22" a="1"/>
  <c r="A3612" i="22" s="1"/>
  <c r="A3613" i="22" a="1"/>
  <c r="A3613" i="22" s="1"/>
  <c r="B3613" i="22" s="1"/>
  <c r="A3614" i="22" a="1"/>
  <c r="A3614" i="22" s="1"/>
  <c r="A3615" i="22" a="1"/>
  <c r="A3615" i="22" s="1"/>
  <c r="A3616" i="22" a="1"/>
  <c r="A3616" i="22" s="1"/>
  <c r="A3617" i="22" a="1"/>
  <c r="A3617" i="22" s="1"/>
  <c r="B3617" i="22" s="1"/>
  <c r="A3618" i="22" a="1"/>
  <c r="A3618" i="22" s="1"/>
  <c r="A3619" i="22" a="1"/>
  <c r="A3619" i="22" s="1"/>
  <c r="A3620" i="22" a="1"/>
  <c r="A3620" i="22" s="1"/>
  <c r="B3620" i="22" s="1"/>
  <c r="A3621" i="22" a="1"/>
  <c r="A3621" i="22" s="1"/>
  <c r="B3621" i="22" s="1"/>
  <c r="A3622" i="22" a="1"/>
  <c r="A3622" i="22" s="1"/>
  <c r="A3623" i="22" a="1"/>
  <c r="A3623" i="22" s="1"/>
  <c r="A3624" i="22" a="1"/>
  <c r="A3624" i="22" s="1"/>
  <c r="A3625" i="22" a="1"/>
  <c r="A3625" i="22" s="1"/>
  <c r="B3625" i="22" s="1"/>
  <c r="A3626" i="22" a="1"/>
  <c r="A3626" i="22" s="1"/>
  <c r="A3627" i="22" a="1"/>
  <c r="A3627" i="22" s="1"/>
  <c r="A3628" i="22" a="1"/>
  <c r="A3628" i="22" s="1"/>
  <c r="B3628" i="22" s="1"/>
  <c r="A3629" i="22" a="1"/>
  <c r="A3629" i="22" s="1"/>
  <c r="B3629" i="22" s="1"/>
  <c r="A3630" i="22" a="1"/>
  <c r="A3630" i="22" s="1"/>
  <c r="A3631" i="22" a="1"/>
  <c r="A3631" i="22" s="1"/>
  <c r="A3632" i="22" a="1"/>
  <c r="A3632" i="22" s="1"/>
  <c r="A3633" i="22" a="1"/>
  <c r="A3633" i="22" s="1"/>
  <c r="B3633" i="22" s="1"/>
  <c r="A3634" i="22" a="1"/>
  <c r="A3634" i="22" s="1"/>
  <c r="A3635" i="22" a="1"/>
  <c r="A3635" i="22" s="1"/>
  <c r="A3636" i="22" a="1"/>
  <c r="A3636" i="22" s="1"/>
  <c r="B3636" i="22" s="1"/>
  <c r="A3637" i="22" a="1"/>
  <c r="A3637" i="22" s="1"/>
  <c r="B3637" i="22" s="1"/>
  <c r="A3638" i="22" a="1"/>
  <c r="A3638" i="22" s="1"/>
  <c r="A3639" i="22" a="1"/>
  <c r="A3639" i="22" s="1"/>
  <c r="A3640" i="22" a="1"/>
  <c r="A3640" i="22" s="1"/>
  <c r="A3641" i="22" a="1"/>
  <c r="A3641" i="22" s="1"/>
  <c r="B3641" i="22" s="1"/>
  <c r="A3642" i="22" a="1"/>
  <c r="A3642" i="22" s="1"/>
  <c r="A3643" i="22" a="1"/>
  <c r="A3643" i="22" s="1"/>
  <c r="A3644" i="22" a="1"/>
  <c r="A3644" i="22" s="1"/>
  <c r="B3644" i="22" s="1"/>
  <c r="A3645" i="22" a="1"/>
  <c r="A3645" i="22" s="1"/>
  <c r="B3645" i="22" s="1"/>
  <c r="A3646" i="22" a="1"/>
  <c r="A3646" i="22" s="1"/>
  <c r="A3647" i="22" a="1"/>
  <c r="A3647" i="22" s="1"/>
  <c r="A3648" i="22" a="1"/>
  <c r="A3648" i="22" s="1"/>
  <c r="A3649" i="22" a="1"/>
  <c r="A3649" i="22" s="1"/>
  <c r="B3649" i="22" s="1"/>
  <c r="A3650" i="22" a="1"/>
  <c r="A3650" i="22" s="1"/>
  <c r="A3651" i="22" a="1"/>
  <c r="A3651" i="22" s="1"/>
  <c r="A3652" i="22" a="1"/>
  <c r="A3652" i="22" s="1"/>
  <c r="B3652" i="22" s="1"/>
  <c r="A3653" i="22" a="1"/>
  <c r="A3653" i="22" s="1"/>
  <c r="B3653" i="22" s="1"/>
  <c r="A3654" i="22" a="1"/>
  <c r="A3654" i="22" s="1"/>
  <c r="A3655" i="22" a="1"/>
  <c r="A3655" i="22" s="1"/>
  <c r="A3656" i="22" a="1"/>
  <c r="A3656" i="22" s="1"/>
  <c r="A3657" i="22" a="1"/>
  <c r="A3657" i="22" s="1"/>
  <c r="B3657" i="22" s="1"/>
  <c r="A3658" i="22" a="1"/>
  <c r="A3658" i="22" s="1"/>
  <c r="A3659" i="22" a="1"/>
  <c r="A3659" i="22" s="1"/>
  <c r="A3660" i="22" a="1"/>
  <c r="A3660" i="22" s="1"/>
  <c r="B3660" i="22" s="1"/>
  <c r="A3661" i="22" a="1"/>
  <c r="A3661" i="22" s="1"/>
  <c r="B3661" i="22" s="1"/>
  <c r="A3662" i="22" a="1"/>
  <c r="A3662" i="22" s="1"/>
  <c r="A3663" i="22" a="1"/>
  <c r="A3663" i="22" s="1"/>
  <c r="A3664" i="22" a="1"/>
  <c r="A3664" i="22" s="1"/>
  <c r="A3665" i="22" a="1"/>
  <c r="A3665" i="22" s="1"/>
  <c r="B3665" i="22" s="1"/>
  <c r="A3666" i="22" a="1"/>
  <c r="A3666" i="22" s="1"/>
  <c r="A3667" i="22" a="1"/>
  <c r="A3667" i="22" s="1"/>
  <c r="A3668" i="22" a="1"/>
  <c r="A3668" i="22" s="1"/>
  <c r="B3668" i="22" s="1"/>
  <c r="A3669" i="22" a="1"/>
  <c r="A3669" i="22" s="1"/>
  <c r="B3669" i="22" s="1"/>
  <c r="A3670" i="22" a="1"/>
  <c r="A3670" i="22" s="1"/>
  <c r="A3671" i="22" a="1"/>
  <c r="A3671" i="22" s="1"/>
  <c r="A3672" i="22" a="1"/>
  <c r="A3672" i="22" s="1"/>
  <c r="A3673" i="22" a="1"/>
  <c r="A3673" i="22" s="1"/>
  <c r="B3673" i="22" s="1"/>
  <c r="A3674" i="22" a="1"/>
  <c r="A3674" i="22" s="1"/>
  <c r="A3675" i="22" a="1"/>
  <c r="A3675" i="22" s="1"/>
  <c r="A3676" i="22" a="1"/>
  <c r="A3676" i="22" s="1"/>
  <c r="B3676" i="22" s="1"/>
  <c r="A3677" i="22" a="1"/>
  <c r="A3677" i="22" s="1"/>
  <c r="B3677" i="22" s="1"/>
  <c r="A3678" i="22" a="1"/>
  <c r="A3678" i="22" s="1"/>
  <c r="A3679" i="22" a="1"/>
  <c r="A3679" i="22" s="1"/>
  <c r="A3680" i="22" a="1"/>
  <c r="A3680" i="22" s="1"/>
  <c r="A3681" i="22" a="1"/>
  <c r="A3681" i="22" s="1"/>
  <c r="B3681" i="22" s="1"/>
  <c r="A3682" i="22" a="1"/>
  <c r="A3682" i="22" s="1"/>
  <c r="A3683" i="22" a="1"/>
  <c r="A3683" i="22" s="1"/>
  <c r="A3684" i="22" a="1"/>
  <c r="A3684" i="22" s="1"/>
  <c r="A3685" i="22" a="1"/>
  <c r="A3685" i="22" s="1"/>
  <c r="B3685" i="22" s="1"/>
  <c r="A3686" i="22" a="1"/>
  <c r="A3686" i="22" s="1"/>
  <c r="A3687" i="22" a="1"/>
  <c r="A3687" i="22" s="1"/>
  <c r="A3688" i="22" a="1"/>
  <c r="A3688" i="22" s="1"/>
  <c r="A3689" i="22" a="1"/>
  <c r="A3689" i="22" s="1"/>
  <c r="B3689" i="22" s="1"/>
  <c r="A3690" i="22" a="1"/>
  <c r="A3690" i="22" s="1"/>
  <c r="A3691" i="22" a="1"/>
  <c r="A3691" i="22" s="1"/>
  <c r="A3692" i="22" a="1"/>
  <c r="A3692" i="22" s="1"/>
  <c r="B3692" i="22" s="1"/>
  <c r="A3693" i="22" a="1"/>
  <c r="A3693" i="22" s="1"/>
  <c r="B3693" i="22" s="1"/>
  <c r="A3694" i="22" a="1"/>
  <c r="A3694" i="22" s="1"/>
  <c r="A3695" i="22" a="1"/>
  <c r="A3695" i="22" s="1"/>
  <c r="A3696" i="22" a="1"/>
  <c r="A3696" i="22" s="1"/>
  <c r="A3697" i="22" a="1"/>
  <c r="A3697" i="22" s="1"/>
  <c r="B3697" i="22" s="1"/>
  <c r="A3698" i="22" a="1"/>
  <c r="A3698" i="22" s="1"/>
  <c r="A3699" i="22" a="1"/>
  <c r="A3699" i="22" s="1"/>
  <c r="A3700" i="22" a="1"/>
  <c r="A3700" i="22" s="1"/>
  <c r="A3701" i="22" a="1"/>
  <c r="A3701" i="22" s="1"/>
  <c r="B3701" i="22" s="1"/>
  <c r="A3702" i="22" a="1"/>
  <c r="A3702" i="22" s="1"/>
  <c r="A3703" i="22" a="1"/>
  <c r="A3703" i="22" s="1"/>
  <c r="A3704" i="22" a="1"/>
  <c r="A3704" i="22" s="1"/>
  <c r="B3704" i="22" s="1"/>
  <c r="A3705" i="22" a="1"/>
  <c r="A3705" i="22" s="1"/>
  <c r="B3705" i="22" s="1"/>
  <c r="A3706" i="22" a="1"/>
  <c r="A3706" i="22" s="1"/>
  <c r="A3707" i="22" a="1"/>
  <c r="A3707" i="22" s="1"/>
  <c r="A3708" i="22" a="1"/>
  <c r="A3708" i="22" s="1"/>
  <c r="B3708" i="22" s="1"/>
  <c r="A3709" i="22" a="1"/>
  <c r="A3709" i="22" s="1"/>
  <c r="A3710" i="22" a="1"/>
  <c r="A3710" i="22" s="1"/>
  <c r="A3711" i="22" a="1"/>
  <c r="A3711" i="22" s="1"/>
  <c r="A3712" i="22" a="1"/>
  <c r="A3712" i="22" s="1"/>
  <c r="A3713" i="22" a="1"/>
  <c r="A3713" i="22" s="1"/>
  <c r="B3713" i="22" s="1"/>
  <c r="A3714" i="22" a="1"/>
  <c r="A3714" i="22" s="1"/>
  <c r="A3715" i="22" a="1"/>
  <c r="A3715" i="22" s="1"/>
  <c r="A3716" i="22" a="1"/>
  <c r="A3716" i="22" s="1"/>
  <c r="B3716" i="22" s="1"/>
  <c r="A3717" i="22" a="1"/>
  <c r="A3717" i="22" s="1"/>
  <c r="A3718" i="22" a="1"/>
  <c r="A3718" i="22" s="1"/>
  <c r="A3719" i="22" a="1"/>
  <c r="A3719" i="22" s="1"/>
  <c r="A3720" i="22" a="1"/>
  <c r="A3720" i="22" s="1"/>
  <c r="A3721" i="22" a="1"/>
  <c r="A3721" i="22" s="1"/>
  <c r="B3721" i="22" s="1"/>
  <c r="A3722" i="22" a="1"/>
  <c r="A3722" i="22" s="1"/>
  <c r="A3723" i="22" a="1"/>
  <c r="A3723" i="22" s="1"/>
  <c r="A3724" i="22" a="1"/>
  <c r="A3724" i="22" s="1"/>
  <c r="B3724" i="22" s="1"/>
  <c r="A3725" i="22" a="1"/>
  <c r="A3725" i="22" s="1"/>
  <c r="B3725" i="22" s="1"/>
  <c r="A3726" i="22" a="1"/>
  <c r="A3726" i="22" s="1"/>
  <c r="A3727" i="22" a="1"/>
  <c r="A3727" i="22" s="1"/>
  <c r="B3727" i="22" s="1"/>
  <c r="A3728" i="22" a="1"/>
  <c r="A3728" i="22" s="1"/>
  <c r="B3728" i="22" s="1"/>
  <c r="A3729" i="22" a="1"/>
  <c r="A3729" i="22" s="1"/>
  <c r="B3729" i="22" s="1"/>
  <c r="A3730" i="22" a="1"/>
  <c r="A3730" i="22" s="1"/>
  <c r="A3731" i="22" a="1"/>
  <c r="A3731" i="22" s="1"/>
  <c r="A3732" i="22" a="1"/>
  <c r="A3732" i="22" s="1"/>
  <c r="B3732" i="22" s="1"/>
  <c r="A3733" i="22" a="1"/>
  <c r="A3733" i="22" s="1"/>
  <c r="A3734" i="22" a="1"/>
  <c r="A3734" i="22" s="1"/>
  <c r="A3735" i="22" a="1"/>
  <c r="A3735" i="22" s="1"/>
  <c r="B3735" i="22" s="1"/>
  <c r="A3736" i="22" a="1"/>
  <c r="A3736" i="22" s="1"/>
  <c r="A3737" i="22" a="1"/>
  <c r="A3737" i="22" s="1"/>
  <c r="B3737" i="22" s="1"/>
  <c r="A3738" i="22" a="1"/>
  <c r="A3738" i="22" s="1"/>
  <c r="A3739" i="22" a="1"/>
  <c r="A3739" i="22" s="1"/>
  <c r="A3740" i="22" a="1"/>
  <c r="A3740" i="22" s="1"/>
  <c r="B3740" i="22" s="1"/>
  <c r="A3741" i="22" a="1"/>
  <c r="A3741" i="22" s="1"/>
  <c r="B3741" i="22" s="1"/>
  <c r="A3742" i="22" a="1"/>
  <c r="A3742" i="22" s="1"/>
  <c r="A3743" i="22" a="1"/>
  <c r="A3743" i="22" s="1"/>
  <c r="B3743" i="22" s="1"/>
  <c r="A3744" i="22" a="1"/>
  <c r="A3744" i="22" s="1"/>
  <c r="A3745" i="22" a="1"/>
  <c r="A3745" i="22" s="1"/>
  <c r="B3745" i="22" s="1"/>
  <c r="A3746" i="22" a="1"/>
  <c r="A3746" i="22" s="1"/>
  <c r="A3747" i="22" a="1"/>
  <c r="A3747" i="22" s="1"/>
  <c r="A3748" i="22" a="1"/>
  <c r="A3748" i="22" s="1"/>
  <c r="B3748" i="22" s="1"/>
  <c r="A3749" i="22" a="1"/>
  <c r="A3749" i="22" s="1"/>
  <c r="A3750" i="22" a="1"/>
  <c r="A3750" i="22" s="1"/>
  <c r="A3751" i="22" a="1"/>
  <c r="A3751" i="22" s="1"/>
  <c r="B3751" i="22" s="1"/>
  <c r="A3752" i="22" a="1"/>
  <c r="A3752" i="22" s="1"/>
  <c r="A3753" i="22" a="1"/>
  <c r="A3753" i="22" s="1"/>
  <c r="B3753" i="22" s="1"/>
  <c r="A3754" i="22" a="1"/>
  <c r="A3754" i="22" s="1"/>
  <c r="A3755" i="22" a="1"/>
  <c r="A3755" i="22" s="1"/>
  <c r="B3755" i="22" s="1"/>
  <c r="A3756" i="22" a="1"/>
  <c r="A3756" i="22" s="1"/>
  <c r="B3756" i="22" s="1"/>
  <c r="A3757" i="22" a="1"/>
  <c r="A3757" i="22" s="1"/>
  <c r="B3757" i="22" s="1"/>
  <c r="A3758" i="22" a="1"/>
  <c r="A3758" i="22" s="1"/>
  <c r="A3759" i="22" a="1"/>
  <c r="A3759" i="22" s="1"/>
  <c r="B3759" i="22" s="1"/>
  <c r="A3760" i="22" a="1"/>
  <c r="A3760" i="22" s="1"/>
  <c r="A3761" i="22" a="1"/>
  <c r="A3761" i="22" s="1"/>
  <c r="B3761" i="22" s="1"/>
  <c r="A3762" i="22" a="1"/>
  <c r="A3762" i="22" s="1"/>
  <c r="A3763" i="22" a="1"/>
  <c r="A3763" i="22" s="1"/>
  <c r="B3763" i="22" s="1"/>
  <c r="A3764" i="22" a="1"/>
  <c r="A3764" i="22" s="1"/>
  <c r="B3764" i="22" s="1"/>
  <c r="A3765" i="22" a="1"/>
  <c r="A3765" i="22" s="1"/>
  <c r="A3766" i="22" a="1"/>
  <c r="A3766" i="22" s="1"/>
  <c r="A3767" i="22" a="1"/>
  <c r="A3767" i="22" s="1"/>
  <c r="A3768" i="22" a="1"/>
  <c r="A3768" i="22" s="1"/>
  <c r="A3769" i="22" a="1"/>
  <c r="A3769" i="22" s="1"/>
  <c r="B3769" i="22" s="1"/>
  <c r="A3770" i="22" a="1"/>
  <c r="A3770" i="22" s="1"/>
  <c r="A3771" i="22" a="1"/>
  <c r="A3771" i="22" s="1"/>
  <c r="B3771" i="22" s="1"/>
  <c r="A3772" i="22" a="1"/>
  <c r="A3772" i="22" s="1"/>
  <c r="B3772" i="22" s="1"/>
  <c r="A3773" i="22" a="1"/>
  <c r="A3773" i="22" s="1"/>
  <c r="B3773" i="22" s="1"/>
  <c r="A3774" i="22" a="1"/>
  <c r="A3774" i="22" s="1"/>
  <c r="A3775" i="22" a="1"/>
  <c r="A3775" i="22" s="1"/>
  <c r="B3775" i="22" s="1"/>
  <c r="A3776" i="22" a="1"/>
  <c r="A3776" i="22" s="1"/>
  <c r="A3777" i="22" a="1"/>
  <c r="A3777" i="22" s="1"/>
  <c r="B3777" i="22" s="1"/>
  <c r="A3778" i="22" a="1"/>
  <c r="A3778" i="22" s="1"/>
  <c r="A3779" i="22" a="1"/>
  <c r="A3779" i="22" s="1"/>
  <c r="B3779" i="22" s="1"/>
  <c r="A3780" i="22" a="1"/>
  <c r="A3780" i="22" s="1"/>
  <c r="B3780" i="22" s="1"/>
  <c r="A3781" i="22" a="1"/>
  <c r="A3781" i="22" s="1"/>
  <c r="A3782" i="22" a="1"/>
  <c r="A3782" i="22" s="1"/>
  <c r="A3783" i="22" a="1"/>
  <c r="A3783" i="22" s="1"/>
  <c r="A3784" i="22" a="1"/>
  <c r="A3784" i="22" s="1"/>
  <c r="B3784" i="22" s="1"/>
  <c r="A3785" i="22" a="1"/>
  <c r="A3785" i="22" s="1"/>
  <c r="B3785" i="22" s="1"/>
  <c r="A3786" i="22" a="1"/>
  <c r="A3786" i="22" s="1"/>
  <c r="A3787" i="22" a="1"/>
  <c r="A3787" i="22" s="1"/>
  <c r="B3787" i="22" s="1"/>
  <c r="A3788" i="22" a="1"/>
  <c r="A3788" i="22" s="1"/>
  <c r="A3789" i="22" a="1"/>
  <c r="A3789" i="22" s="1"/>
  <c r="B3789" i="22" s="1"/>
  <c r="A3790" i="22" a="1"/>
  <c r="A3790" i="22" s="1"/>
  <c r="A3791" i="22" a="1"/>
  <c r="A3791" i="22" s="1"/>
  <c r="B3791" i="22" s="1"/>
  <c r="A3792" i="22" a="1"/>
  <c r="A3792" i="22" s="1"/>
  <c r="A3793" i="22" a="1"/>
  <c r="A3793" i="22" s="1"/>
  <c r="B3793" i="22" s="1"/>
  <c r="A3794" i="22" a="1"/>
  <c r="A3794" i="22" s="1"/>
  <c r="A3795" i="22" a="1"/>
  <c r="A3795" i="22" s="1"/>
  <c r="B3795" i="22" s="1"/>
  <c r="A3796" i="22" a="1"/>
  <c r="A3796" i="22" s="1"/>
  <c r="B3796" i="22" s="1"/>
  <c r="A3797" i="22" a="1"/>
  <c r="A3797" i="22" s="1"/>
  <c r="B3797" i="22" s="1"/>
  <c r="A3798" i="22" a="1"/>
  <c r="A3798" i="22" s="1"/>
  <c r="A3799" i="22" a="1"/>
  <c r="A3799" i="22" s="1"/>
  <c r="B3799" i="22" s="1"/>
  <c r="A3800" i="22" a="1"/>
  <c r="A3800" i="22" s="1"/>
  <c r="B3800" i="22" s="1"/>
  <c r="A3801" i="22" a="1"/>
  <c r="A3801" i="22" s="1"/>
  <c r="B3801" i="22" s="1"/>
  <c r="A3802" i="22" a="1"/>
  <c r="A3802" i="22" s="1"/>
  <c r="A3803" i="22" a="1"/>
  <c r="A3803" i="22" s="1"/>
  <c r="B3803" i="22" s="1"/>
  <c r="A3804" i="22" a="1"/>
  <c r="A3804" i="22" s="1"/>
  <c r="B3804" i="22" s="1"/>
  <c r="A3805" i="22" a="1"/>
  <c r="A3805" i="22" s="1"/>
  <c r="B3805" i="22" s="1"/>
  <c r="A3806" i="22" a="1"/>
  <c r="A3806" i="22" s="1"/>
  <c r="A3807" i="22" a="1"/>
  <c r="A3807" i="22" s="1"/>
  <c r="B3807" i="22" s="1"/>
  <c r="A3808" i="22" a="1"/>
  <c r="A3808" i="22" s="1"/>
  <c r="A3809" i="22" a="1"/>
  <c r="A3809" i="22" s="1"/>
  <c r="B3809" i="22" s="1"/>
  <c r="A3810" i="22" a="1"/>
  <c r="A3810" i="22" s="1"/>
  <c r="A3811" i="22" a="1"/>
  <c r="A3811" i="22" s="1"/>
  <c r="B3811" i="22" s="1"/>
  <c r="A3812" i="22" a="1"/>
  <c r="A3812" i="22" s="1"/>
  <c r="B3812" i="22" s="1"/>
  <c r="A3813" i="22" a="1"/>
  <c r="A3813" i="22" s="1"/>
  <c r="B3813" i="22" s="1"/>
  <c r="A3814" i="22" a="1"/>
  <c r="A3814" i="22" s="1"/>
  <c r="A3815" i="22" a="1"/>
  <c r="A3815" i="22" s="1"/>
  <c r="B3815" i="22" s="1"/>
  <c r="A3816" i="22" a="1"/>
  <c r="A3816" i="22" s="1"/>
  <c r="A3817" i="22" a="1"/>
  <c r="A3817" i="22" s="1"/>
  <c r="B3817" i="22" s="1"/>
  <c r="A3818" i="22" a="1"/>
  <c r="A3818" i="22" s="1"/>
  <c r="A3819" i="22" a="1"/>
  <c r="A3819" i="22" s="1"/>
  <c r="B3819" i="22" s="1"/>
  <c r="A3820" i="22" a="1"/>
  <c r="A3820" i="22" s="1"/>
  <c r="B3820" i="22" s="1"/>
  <c r="A3821" i="22" a="1"/>
  <c r="A3821" i="22" s="1"/>
  <c r="B3821" i="22" s="1"/>
  <c r="A3822" i="22" a="1"/>
  <c r="A3822" i="22" s="1"/>
  <c r="A3823" i="22" a="1"/>
  <c r="A3823" i="22" s="1"/>
  <c r="B3823" i="22" s="1"/>
  <c r="A3824" i="22" a="1"/>
  <c r="A3824" i="22" s="1"/>
  <c r="A3825" i="22" a="1"/>
  <c r="A3825" i="22" s="1"/>
  <c r="B3825" i="22" s="1"/>
  <c r="A3826" i="22" a="1"/>
  <c r="A3826" i="22" s="1"/>
  <c r="A3827" i="22" a="1"/>
  <c r="A3827" i="22" s="1"/>
  <c r="B3827" i="22" s="1"/>
  <c r="A3828" i="22" a="1"/>
  <c r="A3828" i="22" s="1"/>
  <c r="B3828" i="22" s="1"/>
  <c r="A3829" i="22" a="1"/>
  <c r="A3829" i="22" s="1"/>
  <c r="B3829" i="22" s="1"/>
  <c r="A3830" i="22" a="1"/>
  <c r="A3830" i="22" s="1"/>
  <c r="A3831" i="22" a="1"/>
  <c r="A3831" i="22" s="1"/>
  <c r="B3831" i="22" s="1"/>
  <c r="A3832" i="22" a="1"/>
  <c r="A3832" i="22" s="1"/>
  <c r="A3833" i="22" a="1"/>
  <c r="A3833" i="22" s="1"/>
  <c r="B3833" i="22" s="1"/>
  <c r="A3834" i="22" a="1"/>
  <c r="A3834" i="22" s="1"/>
  <c r="A3835" i="22" a="1"/>
  <c r="A3835" i="22" s="1"/>
  <c r="B3835" i="22" s="1"/>
  <c r="A3836" i="22" a="1"/>
  <c r="A3836" i="22" s="1"/>
  <c r="B3836" i="22" s="1"/>
  <c r="A3837" i="22" a="1"/>
  <c r="A3837" i="22" s="1"/>
  <c r="B3837" i="22" s="1"/>
  <c r="A3838" i="22" a="1"/>
  <c r="A3838" i="22" s="1"/>
  <c r="A3839" i="22" a="1"/>
  <c r="A3839" i="22" s="1"/>
  <c r="B3839" i="22" s="1"/>
  <c r="A3840" i="22" a="1"/>
  <c r="A3840" i="22" s="1"/>
  <c r="A3841" i="22" a="1"/>
  <c r="A3841" i="22" s="1"/>
  <c r="B3841" i="22" s="1"/>
  <c r="A3842" i="22" a="1"/>
  <c r="A3842" i="22" s="1"/>
  <c r="A3843" i="22" a="1"/>
  <c r="A3843" i="22" s="1"/>
  <c r="B3843" i="22" s="1"/>
  <c r="A3844" i="22" a="1"/>
  <c r="A3844" i="22" s="1"/>
  <c r="B3844" i="22" s="1"/>
  <c r="A3845" i="22" a="1"/>
  <c r="A3845" i="22" s="1"/>
  <c r="B3845" i="22" s="1"/>
  <c r="A3846" i="22" a="1"/>
  <c r="A3846" i="22" s="1"/>
  <c r="A3847" i="22" a="1"/>
  <c r="A3847" i="22" s="1"/>
  <c r="B3847" i="22" s="1"/>
  <c r="A3848" i="22" a="1"/>
  <c r="A3848" i="22" s="1"/>
  <c r="A3849" i="22" a="1"/>
  <c r="A3849" i="22" s="1"/>
  <c r="B3849" i="22" s="1"/>
  <c r="A3850" i="22" a="1"/>
  <c r="A3850" i="22" s="1"/>
  <c r="A3851" i="22" a="1"/>
  <c r="A3851" i="22" s="1"/>
  <c r="B3851" i="22" s="1"/>
  <c r="A3852" i="22" a="1"/>
  <c r="A3852" i="22" s="1"/>
  <c r="B3852" i="22" s="1"/>
  <c r="A3853" i="22" a="1"/>
  <c r="A3853" i="22" s="1"/>
  <c r="A3854" i="22" a="1"/>
  <c r="A3854" i="22" s="1"/>
  <c r="A3855" i="22" a="1"/>
  <c r="A3855" i="22" s="1"/>
  <c r="B3855" i="22" s="1"/>
  <c r="A3856" i="22" a="1"/>
  <c r="A3856" i="22" s="1"/>
  <c r="A3857" i="22" a="1"/>
  <c r="A3857" i="22" s="1"/>
  <c r="B3857" i="22" s="1"/>
  <c r="A3858" i="22" a="1"/>
  <c r="A3858" i="22" s="1"/>
  <c r="A3859" i="22" a="1"/>
  <c r="A3859" i="22" s="1"/>
  <c r="B3859" i="22" s="1"/>
  <c r="A3860" i="22" a="1"/>
  <c r="A3860" i="22" s="1"/>
  <c r="B3860" i="22" s="1"/>
  <c r="A3861" i="22" a="1"/>
  <c r="A3861" i="22" s="1"/>
  <c r="B3861" i="22" s="1"/>
  <c r="A3862" i="22" a="1"/>
  <c r="A3862" i="22" s="1"/>
  <c r="A3863" i="22" a="1"/>
  <c r="A3863" i="22" s="1"/>
  <c r="B3863" i="22" s="1"/>
  <c r="A3864" i="22" a="1"/>
  <c r="A3864" i="22" s="1"/>
  <c r="B3864" i="22" s="1"/>
  <c r="A3865" i="22" a="1"/>
  <c r="A3865" i="22" s="1"/>
  <c r="B3865" i="22" s="1"/>
  <c r="A3866" i="22" a="1"/>
  <c r="A3866" i="22" s="1"/>
  <c r="A3867" i="22" a="1"/>
  <c r="A3867" i="22" s="1"/>
  <c r="B3867" i="22" s="1"/>
  <c r="A3868" i="22" a="1"/>
  <c r="A3868" i="22" s="1"/>
  <c r="B3868" i="22" s="1"/>
  <c r="A3869" i="22" a="1"/>
  <c r="A3869" i="22" s="1"/>
  <c r="A3870" i="22" a="1"/>
  <c r="A3870" i="22" s="1"/>
  <c r="A3871" i="22" a="1"/>
  <c r="A3871" i="22" s="1"/>
  <c r="B3871" i="22" s="1"/>
  <c r="A3872" i="22" a="1"/>
  <c r="A3872" i="22" s="1"/>
  <c r="B3872" i="22" s="1"/>
  <c r="A3873" i="22" a="1"/>
  <c r="A3873" i="22" s="1"/>
  <c r="B3873" i="22" s="1"/>
  <c r="A3874" i="22" a="1"/>
  <c r="A3874" i="22" s="1"/>
  <c r="A3875" i="22" a="1"/>
  <c r="A3875" i="22" s="1"/>
  <c r="B3875" i="22" s="1"/>
  <c r="A3876" i="22" a="1"/>
  <c r="A3876" i="22" s="1"/>
  <c r="B3876" i="22" s="1"/>
  <c r="A3877" i="22" a="1"/>
  <c r="A3877" i="22" s="1"/>
  <c r="B3877" i="22" s="1"/>
  <c r="A3878" i="22" a="1"/>
  <c r="A3878" i="22" s="1"/>
  <c r="A3879" i="22" a="1"/>
  <c r="A3879" i="22" s="1"/>
  <c r="B3879" i="22" s="1"/>
  <c r="A3880" i="22" a="1"/>
  <c r="A3880" i="22" s="1"/>
  <c r="A3881" i="22" a="1"/>
  <c r="A3881" i="22" s="1"/>
  <c r="B3881" i="22" s="1"/>
  <c r="A3882" i="22" a="1"/>
  <c r="A3882" i="22" s="1"/>
  <c r="A3883" i="22" a="1"/>
  <c r="A3883" i="22" s="1"/>
  <c r="B3883" i="22" s="1"/>
  <c r="A3884" i="22" a="1"/>
  <c r="A3884" i="22" s="1"/>
  <c r="B3884" i="22" s="1"/>
  <c r="A3885" i="22" a="1"/>
  <c r="A3885" i="22" s="1"/>
  <c r="A3886" i="22" a="1"/>
  <c r="A3886" i="22" s="1"/>
  <c r="A3887" i="22" a="1"/>
  <c r="A3887" i="22" s="1"/>
  <c r="B3887" i="22" s="1"/>
  <c r="A3888" i="22" a="1"/>
  <c r="A3888" i="22" s="1"/>
  <c r="A3889" i="22" a="1"/>
  <c r="A3889" i="22" s="1"/>
  <c r="B3889" i="22" s="1"/>
  <c r="A3890" i="22" a="1"/>
  <c r="A3890" i="22" s="1"/>
  <c r="A3891" i="22" a="1"/>
  <c r="A3891" i="22" s="1"/>
  <c r="B3891" i="22" s="1"/>
  <c r="A3892" i="22" a="1"/>
  <c r="A3892" i="22" s="1"/>
  <c r="B3892" i="22" s="1"/>
  <c r="A3893" i="22" a="1"/>
  <c r="A3893" i="22" s="1"/>
  <c r="B3893" i="22" s="1"/>
  <c r="A3894" i="22" a="1"/>
  <c r="A3894" i="22" s="1"/>
  <c r="A3895" i="22" a="1"/>
  <c r="A3895" i="22" s="1"/>
  <c r="B3895" i="22" s="1"/>
  <c r="A3896" i="22" a="1"/>
  <c r="A3896" i="22" s="1"/>
  <c r="B3896" i="22" s="1"/>
  <c r="A3897" i="22" a="1"/>
  <c r="A3897" i="22" s="1"/>
  <c r="B3897" i="22" s="1"/>
  <c r="A3898" i="22" a="1"/>
  <c r="A3898" i="22" s="1"/>
  <c r="A3899" i="22" a="1"/>
  <c r="A3899" i="22" s="1"/>
  <c r="B3899" i="22" s="1"/>
  <c r="A3900" i="22" a="1"/>
  <c r="A3900" i="22" s="1"/>
  <c r="B3900" i="22" s="1"/>
  <c r="A3901" i="22" a="1"/>
  <c r="A3901" i="22" s="1"/>
  <c r="A3902" i="22" a="1"/>
  <c r="A3902" i="22" s="1"/>
  <c r="A3903" i="22" a="1"/>
  <c r="A3903" i="22" s="1"/>
  <c r="B3903" i="22" s="1"/>
  <c r="A3904" i="22" a="1"/>
  <c r="A3904" i="22" s="1"/>
  <c r="A3905" i="22" a="1"/>
  <c r="A3905" i="22" s="1"/>
  <c r="B3905" i="22" s="1"/>
  <c r="A3906" i="22" a="1"/>
  <c r="A3906" i="22" s="1"/>
  <c r="A3907" i="22" a="1"/>
  <c r="A3907" i="22" s="1"/>
  <c r="B3907" i="22" s="1"/>
  <c r="A3908" i="22" a="1"/>
  <c r="A3908" i="22" s="1"/>
  <c r="B3908" i="22" s="1"/>
  <c r="A3909" i="22" a="1"/>
  <c r="A3909" i="22" s="1"/>
  <c r="B3909" i="22" s="1"/>
  <c r="A3910" i="22" a="1"/>
  <c r="A3910" i="22" s="1"/>
  <c r="A3911" i="22" a="1"/>
  <c r="A3911" i="22" s="1"/>
  <c r="B3911" i="22" s="1"/>
  <c r="A3912" i="22" a="1"/>
  <c r="A3912" i="22" s="1"/>
  <c r="A3913" i="22" a="1"/>
  <c r="A3913" i="22" s="1"/>
  <c r="B3913" i="22" s="1"/>
  <c r="A3914" i="22" a="1"/>
  <c r="A3914" i="22" s="1"/>
  <c r="A3915" i="22" a="1"/>
  <c r="A3915" i="22" s="1"/>
  <c r="B3915" i="22" s="1"/>
  <c r="A3916" i="22" a="1"/>
  <c r="A3916" i="22" s="1"/>
  <c r="B3916" i="22" s="1"/>
  <c r="A3917" i="22" a="1"/>
  <c r="A3917" i="22" s="1"/>
  <c r="B3917" i="22" s="1"/>
  <c r="A3918" i="22" a="1"/>
  <c r="A3918" i="22" s="1"/>
  <c r="A3919" i="22" a="1"/>
  <c r="A3919" i="22" s="1"/>
  <c r="B3919" i="22" s="1"/>
  <c r="A3920" i="22" a="1"/>
  <c r="A3920" i="22" s="1"/>
  <c r="A3921" i="22" a="1"/>
  <c r="A3921" i="22" s="1"/>
  <c r="B3921" i="22" s="1"/>
  <c r="A3922" i="22" a="1"/>
  <c r="A3922" i="22" s="1"/>
  <c r="A3923" i="22" a="1"/>
  <c r="A3923" i="22" s="1"/>
  <c r="B3923" i="22" s="1"/>
  <c r="A3924" i="22" a="1"/>
  <c r="A3924" i="22" s="1"/>
  <c r="B3924" i="22" s="1"/>
  <c r="A3925" i="22" a="1"/>
  <c r="A3925" i="22" s="1"/>
  <c r="B3925" i="22" s="1"/>
  <c r="A3926" i="22" a="1"/>
  <c r="A3926" i="22" s="1"/>
  <c r="A3927" i="22" a="1"/>
  <c r="A3927" i="22" s="1"/>
  <c r="B3927" i="22" s="1"/>
  <c r="A3928" i="22" a="1"/>
  <c r="A3928" i="22" s="1"/>
  <c r="A3929" i="22" a="1"/>
  <c r="A3929" i="22" s="1"/>
  <c r="B3929" i="22" s="1"/>
  <c r="A3930" i="22" a="1"/>
  <c r="A3930" i="22" s="1"/>
  <c r="A3931" i="22" a="1"/>
  <c r="A3931" i="22" s="1"/>
  <c r="B3931" i="22" s="1"/>
  <c r="A3932" i="22" a="1"/>
  <c r="A3932" i="22" s="1"/>
  <c r="B3932" i="22" s="1"/>
  <c r="A3933" i="22" a="1"/>
  <c r="A3933" i="22" s="1"/>
  <c r="B3933" i="22" s="1"/>
  <c r="A3934" i="22" a="1"/>
  <c r="A3934" i="22" s="1"/>
  <c r="A3935" i="22" a="1"/>
  <c r="A3935" i="22" s="1"/>
  <c r="B3935" i="22" s="1"/>
  <c r="A3936" i="22" a="1"/>
  <c r="A3936" i="22" s="1"/>
  <c r="B3936" i="22" s="1"/>
  <c r="A3937" i="22" a="1"/>
  <c r="A3937" i="22" s="1"/>
  <c r="B3937" i="22" s="1"/>
  <c r="A3938" i="22" a="1"/>
  <c r="A3938" i="22" s="1"/>
  <c r="A3939" i="22" a="1"/>
  <c r="A3939" i="22" s="1"/>
  <c r="B3939" i="22" s="1"/>
  <c r="A3940" i="22" a="1"/>
  <c r="A3940" i="22" s="1"/>
  <c r="B3940" i="22" s="1"/>
  <c r="A3941" i="22" a="1"/>
  <c r="A3941" i="22" s="1"/>
  <c r="B3941" i="22" s="1"/>
  <c r="A3942" i="22" a="1"/>
  <c r="A3942" i="22" s="1"/>
  <c r="A3943" i="22" a="1"/>
  <c r="A3943" i="22" s="1"/>
  <c r="B3943" i="22" s="1"/>
  <c r="A3944" i="22" a="1"/>
  <c r="A3944" i="22" s="1"/>
  <c r="B3944" i="22" s="1"/>
  <c r="A3945" i="22" a="1"/>
  <c r="A3945" i="22" s="1"/>
  <c r="B3945" i="22" s="1"/>
  <c r="A3946" i="22" a="1"/>
  <c r="A3946" i="22" s="1"/>
  <c r="A3947" i="22" a="1"/>
  <c r="A3947" i="22" s="1"/>
  <c r="B3947" i="22" s="1"/>
  <c r="A3948" i="22" a="1"/>
  <c r="A3948" i="22" s="1"/>
  <c r="B3948" i="22" s="1"/>
  <c r="A3949" i="22" a="1"/>
  <c r="A3949" i="22" s="1"/>
  <c r="B3949" i="22" s="1"/>
  <c r="A3950" i="22" a="1"/>
  <c r="A3950" i="22" s="1"/>
  <c r="A3951" i="22" a="1"/>
  <c r="A3951" i="22" s="1"/>
  <c r="B3951" i="22" s="1"/>
  <c r="A3952" i="22" a="1"/>
  <c r="A3952" i="22" s="1"/>
  <c r="B3952" i="22" s="1"/>
  <c r="A3953" i="22" a="1"/>
  <c r="A3953" i="22" s="1"/>
  <c r="B3953" i="22" s="1"/>
  <c r="A3954" i="22" a="1"/>
  <c r="A3954" i="22" s="1"/>
  <c r="A3955" i="22" a="1"/>
  <c r="A3955" i="22" s="1"/>
  <c r="B3955" i="22" s="1"/>
  <c r="A3956" i="22" a="1"/>
  <c r="A3956" i="22" s="1"/>
  <c r="B3956" i="22" s="1"/>
  <c r="A3957" i="22" a="1"/>
  <c r="A3957" i="22" s="1"/>
  <c r="B3957" i="22" s="1"/>
  <c r="A3958" i="22" a="1"/>
  <c r="A3958" i="22" s="1"/>
  <c r="A3959" i="22" a="1"/>
  <c r="A3959" i="22" s="1"/>
  <c r="B3959" i="22" s="1"/>
  <c r="A3960" i="22" a="1"/>
  <c r="A3960" i="22" s="1"/>
  <c r="B3960" i="22" s="1"/>
  <c r="A3961" i="22" a="1"/>
  <c r="A3961" i="22" s="1"/>
  <c r="B3961" i="22" s="1"/>
  <c r="A3962" i="22" a="1"/>
  <c r="A3962" i="22" s="1"/>
  <c r="A3963" i="22" a="1"/>
  <c r="A3963" i="22" s="1"/>
  <c r="B3963" i="22" s="1"/>
  <c r="A3964" i="22" a="1"/>
  <c r="A3964" i="22" s="1"/>
  <c r="B3964" i="22" s="1"/>
  <c r="A3965" i="22" a="1"/>
  <c r="A3965" i="22" s="1"/>
  <c r="B3965" i="22" s="1"/>
  <c r="A3966" i="22" a="1"/>
  <c r="A3966" i="22" s="1"/>
  <c r="A3967" i="22" a="1"/>
  <c r="A3967" i="22" s="1"/>
  <c r="B3967" i="22" s="1"/>
  <c r="A3968" i="22" a="1"/>
  <c r="A3968" i="22" s="1"/>
  <c r="B3968" i="22" s="1"/>
  <c r="A3969" i="22" a="1"/>
  <c r="A3969" i="22" s="1"/>
  <c r="B3969" i="22" s="1"/>
  <c r="A3970" i="22" a="1"/>
  <c r="A3970" i="22" s="1"/>
  <c r="A3971" i="22" a="1"/>
  <c r="A3971" i="22" s="1"/>
  <c r="B3971" i="22" s="1"/>
  <c r="A3972" i="22" a="1"/>
  <c r="A3972" i="22" s="1"/>
  <c r="B3972" i="22" s="1"/>
  <c r="A3973" i="22" a="1"/>
  <c r="A3973" i="22" s="1"/>
  <c r="A3974" i="22" a="1"/>
  <c r="A3974" i="22" s="1"/>
  <c r="A3975" i="22" a="1"/>
  <c r="A3975" i="22" s="1"/>
  <c r="B3975" i="22" s="1"/>
  <c r="A3976" i="22" a="1"/>
  <c r="A3976" i="22" s="1"/>
  <c r="B3976" i="22" s="1"/>
  <c r="A3977" i="22" a="1"/>
  <c r="A3977" i="22" s="1"/>
  <c r="B3977" i="22" s="1"/>
  <c r="A3978" i="22" a="1"/>
  <c r="A3978" i="22" s="1"/>
  <c r="A3979" i="22" a="1"/>
  <c r="A3979" i="22" s="1"/>
  <c r="B3979" i="22" s="1"/>
  <c r="A3980" i="22" a="1"/>
  <c r="A3980" i="22" s="1"/>
  <c r="B3980" i="22" s="1"/>
  <c r="A3981" i="22" a="1"/>
  <c r="A3981" i="22" s="1"/>
  <c r="B3981" i="22" s="1"/>
  <c r="A3982" i="22" a="1"/>
  <c r="A3982" i="22" s="1"/>
  <c r="A3983" i="22" a="1"/>
  <c r="A3983" i="22" s="1"/>
  <c r="B3983" i="22" s="1"/>
  <c r="A3984" i="22" a="1"/>
  <c r="A3984" i="22" s="1"/>
  <c r="A3985" i="22" a="1"/>
  <c r="A3985" i="22" s="1"/>
  <c r="B3985" i="22" s="1"/>
  <c r="A3986" i="22" a="1"/>
  <c r="A3986" i="22" s="1"/>
  <c r="A3987" i="22" a="1"/>
  <c r="A3987" i="22" s="1"/>
  <c r="B3987" i="22" s="1"/>
  <c r="A3988" i="22" a="1"/>
  <c r="A3988" i="22" s="1"/>
  <c r="B3988" i="22" s="1"/>
  <c r="A3989" i="22" a="1"/>
  <c r="A3989" i="22" s="1"/>
  <c r="A3990" i="22" a="1"/>
  <c r="A3990" i="22" s="1"/>
  <c r="A3991" i="22" a="1"/>
  <c r="A3991" i="22" s="1"/>
  <c r="B3991" i="22" s="1"/>
  <c r="A3992" i="22" a="1"/>
  <c r="A3992" i="22" s="1"/>
  <c r="A3993" i="22" a="1"/>
  <c r="A3993" i="22" s="1"/>
  <c r="B3993" i="22" s="1"/>
  <c r="A3994" i="22" a="1"/>
  <c r="A3994" i="22" s="1"/>
  <c r="A3995" i="22" a="1"/>
  <c r="A3995" i="22" s="1"/>
  <c r="B3995" i="22" s="1"/>
  <c r="A3996" i="22" a="1"/>
  <c r="A3996" i="22" s="1"/>
  <c r="B3996" i="22" s="1"/>
  <c r="A3997" i="22" a="1"/>
  <c r="A3997" i="22" s="1"/>
  <c r="B3997" i="22" s="1"/>
  <c r="A3998" i="22" a="1"/>
  <c r="A3998" i="22" s="1"/>
  <c r="A3999" i="22" a="1"/>
  <c r="A3999" i="22" s="1"/>
  <c r="B3999" i="22" s="1"/>
  <c r="A4000" i="22" a="1"/>
  <c r="A4000" i="22" s="1"/>
  <c r="B4000" i="22" s="1"/>
  <c r="A4001" i="22" a="1"/>
  <c r="A4001" i="22" s="1"/>
  <c r="B4001" i="22" s="1"/>
  <c r="A4002" i="22" a="1"/>
  <c r="A4002" i="22" s="1"/>
  <c r="A4003" i="22" a="1"/>
  <c r="A4003" i="22" s="1"/>
  <c r="B4003" i="22" s="1"/>
  <c r="A4004" i="22" a="1"/>
  <c r="A4004" i="22" s="1"/>
  <c r="B4004" i="22" s="1"/>
  <c r="A4005" i="22" a="1"/>
  <c r="A4005" i="22" s="1"/>
  <c r="B4005" i="22" s="1"/>
  <c r="A4006" i="22" a="1"/>
  <c r="A4006" i="22" s="1"/>
  <c r="A4007" i="22" a="1"/>
  <c r="A4007" i="22" s="1"/>
  <c r="B4007" i="22" s="1"/>
  <c r="A4008" i="22" a="1"/>
  <c r="A4008" i="22" s="1"/>
  <c r="A4009" i="22" a="1"/>
  <c r="A4009" i="22" s="1"/>
  <c r="B4009" i="22" s="1"/>
  <c r="A4010" i="22" a="1"/>
  <c r="A4010" i="22" s="1"/>
  <c r="A4011" i="22" a="1"/>
  <c r="A4011" i="22" s="1"/>
  <c r="B4011" i="22" s="1"/>
  <c r="A4012" i="22" a="1"/>
  <c r="A4012" i="22" s="1"/>
  <c r="B4012" i="22" s="1"/>
  <c r="A4013" i="22" a="1"/>
  <c r="A4013" i="22" s="1"/>
  <c r="B4013" i="22" s="1"/>
  <c r="A4014" i="22" a="1"/>
  <c r="A4014" i="22" s="1"/>
  <c r="A4015" i="22" a="1"/>
  <c r="A4015" i="22" s="1"/>
  <c r="B4015" i="22" s="1"/>
  <c r="A4016" i="22" a="1"/>
  <c r="A4016" i="22" s="1"/>
  <c r="B4016" i="22" s="1"/>
  <c r="A4017" i="22" a="1"/>
  <c r="A4017" i="22" s="1"/>
  <c r="B4017" i="22" s="1"/>
  <c r="A4018" i="22" a="1"/>
  <c r="A4018" i="22" s="1"/>
  <c r="A4019" i="22" a="1"/>
  <c r="A4019" i="22" s="1"/>
  <c r="B4019" i="22" s="1"/>
  <c r="A4020" i="22" a="1"/>
  <c r="A4020" i="22" s="1"/>
  <c r="B4020" i="22" s="1"/>
  <c r="A4021" i="22" a="1"/>
  <c r="A4021" i="22" s="1"/>
  <c r="B4021" i="22" s="1"/>
  <c r="A4022" i="22" a="1"/>
  <c r="A4022" i="22" s="1"/>
  <c r="A4023" i="22" a="1"/>
  <c r="A4023" i="22" s="1"/>
  <c r="B4023" i="22" s="1"/>
  <c r="A4024" i="22" a="1"/>
  <c r="A4024" i="22" s="1"/>
  <c r="A4025" i="22" a="1"/>
  <c r="A4025" i="22" s="1"/>
  <c r="B4025" i="22" s="1"/>
  <c r="A4026" i="22" a="1"/>
  <c r="A4026" i="22" s="1"/>
  <c r="A4027" i="22" a="1"/>
  <c r="A4027" i="22" s="1"/>
  <c r="B4027" i="22" s="1"/>
  <c r="A4028" i="22" a="1"/>
  <c r="A4028" i="22" s="1"/>
  <c r="B4028" i="22" s="1"/>
  <c r="A4029" i="22" a="1"/>
  <c r="A4029" i="22" s="1"/>
  <c r="B4029" i="22" s="1"/>
  <c r="A4030" i="22" a="1"/>
  <c r="A4030" i="22" s="1"/>
  <c r="A4031" i="22" a="1"/>
  <c r="A4031" i="22" s="1"/>
  <c r="B4031" i="22" s="1"/>
  <c r="A4032" i="22" a="1"/>
  <c r="A4032" i="22" s="1"/>
  <c r="A4033" i="22" a="1"/>
  <c r="A4033" i="22" s="1"/>
  <c r="B4033" i="22" s="1"/>
  <c r="A4034" i="22" a="1"/>
  <c r="A4034" i="22" s="1"/>
  <c r="A4035" i="22" a="1"/>
  <c r="A4035" i="22" s="1"/>
  <c r="B4035" i="22" s="1"/>
  <c r="A4036" i="22" a="1"/>
  <c r="A4036" i="22" s="1"/>
  <c r="B4036" i="22" s="1"/>
  <c r="A4037" i="22" a="1"/>
  <c r="A4037" i="22" s="1"/>
  <c r="B4037" i="22" s="1"/>
  <c r="A4038" i="22" a="1"/>
  <c r="A4038" i="22" s="1"/>
  <c r="A4039" i="22" a="1"/>
  <c r="A4039" i="22" s="1"/>
  <c r="B4039" i="22" s="1"/>
  <c r="A4040" i="22" a="1"/>
  <c r="A4040" i="22" s="1"/>
  <c r="A4041" i="22" a="1"/>
  <c r="A4041" i="22" s="1"/>
  <c r="B4041" i="22" s="1"/>
  <c r="A4042" i="22" a="1"/>
  <c r="A4042" i="22" s="1"/>
  <c r="A4043" i="22" a="1"/>
  <c r="A4043" i="22" s="1"/>
  <c r="B4043" i="22" s="1"/>
  <c r="A4044" i="22" a="1"/>
  <c r="A4044" i="22" s="1"/>
  <c r="B4044" i="22" s="1"/>
  <c r="A4045" i="22" a="1"/>
  <c r="A4045" i="22" s="1"/>
  <c r="A4046" i="22" a="1"/>
  <c r="A4046" i="22" s="1"/>
  <c r="A4047" i="22" a="1"/>
  <c r="A4047" i="22" s="1"/>
  <c r="B4047" i="22" s="1"/>
  <c r="A4048" i="22" a="1"/>
  <c r="A4048" i="22" s="1"/>
  <c r="B4048" i="22" s="1"/>
  <c r="A4049" i="22" a="1"/>
  <c r="A4049" i="22" s="1"/>
  <c r="B4049" i="22" s="1"/>
  <c r="A4050" i="22" a="1"/>
  <c r="A4050" i="22" s="1"/>
  <c r="A4051" i="22" a="1"/>
  <c r="A4051" i="22" s="1"/>
  <c r="B4051" i="22" s="1"/>
  <c r="A4052" i="22" a="1"/>
  <c r="A4052" i="22" s="1"/>
  <c r="B4052" i="22" s="1"/>
  <c r="A4053" i="22" a="1"/>
  <c r="A4053" i="22" s="1"/>
  <c r="B4053" i="22" s="1"/>
  <c r="A4054" i="22" a="1"/>
  <c r="A4054" i="22" s="1"/>
  <c r="A4055" i="22" a="1"/>
  <c r="A4055" i="22" s="1"/>
  <c r="B4055" i="22" s="1"/>
  <c r="A4056" i="22" a="1"/>
  <c r="A4056" i="22" s="1"/>
  <c r="B4056" i="22" s="1"/>
  <c r="A4057" i="22" a="1"/>
  <c r="A4057" i="22" s="1"/>
  <c r="B4057" i="22" s="1"/>
  <c r="A4058" i="22" a="1"/>
  <c r="A4058" i="22" s="1"/>
  <c r="B4058" i="22" s="1"/>
  <c r="A4059" i="22" a="1"/>
  <c r="A4059" i="22" s="1"/>
  <c r="B4059" i="22" s="1"/>
  <c r="A4060" i="22" a="1"/>
  <c r="A4060" i="22" s="1"/>
  <c r="B4060" i="22" s="1"/>
  <c r="A4061" i="22" a="1"/>
  <c r="A4061" i="22" s="1"/>
  <c r="B4061" i="22" s="1"/>
  <c r="A4062" i="22" a="1"/>
  <c r="A4062" i="22" s="1"/>
  <c r="A4063" i="22" a="1"/>
  <c r="A4063" i="22" s="1"/>
  <c r="B4063" i="22" s="1"/>
  <c r="A4064" i="22" a="1"/>
  <c r="A4064" i="22" s="1"/>
  <c r="A4065" i="22" a="1"/>
  <c r="A4065" i="22" s="1"/>
  <c r="B4065" i="22" s="1"/>
  <c r="A4066" i="22" a="1"/>
  <c r="A4066" i="22" s="1"/>
  <c r="A4067" i="22" a="1"/>
  <c r="A4067" i="22" s="1"/>
  <c r="B4067" i="22" s="1"/>
  <c r="A4068" i="22" a="1"/>
  <c r="A4068" i="22" s="1"/>
  <c r="B4068" i="22" s="1"/>
  <c r="A4069" i="22" a="1"/>
  <c r="A4069" i="22" s="1"/>
  <c r="B4069" i="22" s="1"/>
  <c r="A4070" i="22" a="1"/>
  <c r="A4070" i="22" s="1"/>
  <c r="A4071" i="22" a="1"/>
  <c r="A4071" i="22" s="1"/>
  <c r="B4071" i="22" s="1"/>
  <c r="A4072" i="22" a="1"/>
  <c r="A4072" i="22" s="1"/>
  <c r="A4073" i="22" a="1"/>
  <c r="A4073" i="22" s="1"/>
  <c r="B4073" i="22" s="1"/>
  <c r="A4074" i="22" a="1"/>
  <c r="A4074" i="22" s="1"/>
  <c r="A4075" i="22" a="1"/>
  <c r="A4075" i="22" s="1"/>
  <c r="B4075" i="22" s="1"/>
  <c r="A4076" i="22" a="1"/>
  <c r="A4076" i="22" s="1"/>
  <c r="B4076" i="22" s="1"/>
  <c r="A4077" i="22" a="1"/>
  <c r="A4077" i="22" s="1"/>
  <c r="B4077" i="22" s="1"/>
  <c r="A4078" i="22" a="1"/>
  <c r="A4078" i="22" s="1"/>
  <c r="A4079" i="22" a="1"/>
  <c r="A4079" i="22" s="1"/>
  <c r="B4079" i="22" s="1"/>
  <c r="A4080" i="22" a="1"/>
  <c r="A4080" i="22" s="1"/>
  <c r="B4080" i="22" s="1"/>
  <c r="A4081" i="22" a="1"/>
  <c r="A4081" i="22" s="1"/>
  <c r="B4081" i="22" s="1"/>
  <c r="A4082" i="22" a="1"/>
  <c r="A4082" i="22" s="1"/>
  <c r="A4083" i="22" a="1"/>
  <c r="A4083" i="22" s="1"/>
  <c r="B4083" i="22" s="1"/>
  <c r="A4084" i="22" a="1"/>
  <c r="A4084" i="22" s="1"/>
  <c r="B4084" i="22" s="1"/>
  <c r="A4085" i="22" a="1"/>
  <c r="A4085" i="22" s="1"/>
  <c r="B4085" i="22" s="1"/>
  <c r="A4086" i="22" a="1"/>
  <c r="A4086" i="22" s="1"/>
  <c r="A4087" i="22" a="1"/>
  <c r="A4087" i="22" s="1"/>
  <c r="B4087" i="22" s="1"/>
  <c r="A4088" i="22" a="1"/>
  <c r="A4088" i="22" s="1"/>
  <c r="B4088" i="22" s="1"/>
  <c r="A4089" i="22" a="1"/>
  <c r="A4089" i="22" s="1"/>
  <c r="B4089" i="22" s="1"/>
  <c r="A4090" i="22" a="1"/>
  <c r="A4090" i="22" s="1"/>
  <c r="A4091" i="22" a="1"/>
  <c r="A4091" i="22" s="1"/>
  <c r="B4091" i="22" s="1"/>
  <c r="A4092" i="22" a="1"/>
  <c r="A4092" i="22" s="1"/>
  <c r="B4092" i="22" s="1"/>
  <c r="A4093" i="22" a="1"/>
  <c r="A4093" i="22" s="1"/>
  <c r="B4093" i="22" s="1"/>
  <c r="A4094" i="22" a="1"/>
  <c r="A4094" i="22" s="1"/>
  <c r="A4095" i="22" a="1"/>
  <c r="A4095" i="22" s="1"/>
  <c r="B4095" i="22" s="1"/>
  <c r="A4096" i="22" a="1"/>
  <c r="A4096" i="22" s="1"/>
  <c r="B4096" i="22" s="1"/>
  <c r="A4097" i="22" a="1"/>
  <c r="A4097" i="22" s="1"/>
  <c r="B4097" i="22" s="1"/>
  <c r="A4098" i="22" a="1"/>
  <c r="A4098" i="22" s="1"/>
  <c r="B4098" i="22" s="1"/>
  <c r="A4099" i="22" a="1"/>
  <c r="A4099" i="22" s="1"/>
  <c r="B4099" i="22" s="1"/>
  <c r="A4100" i="22" a="1"/>
  <c r="A4100" i="22" s="1"/>
  <c r="B4100" i="22" s="1"/>
  <c r="A4101" i="22" a="1"/>
  <c r="A4101" i="22" s="1"/>
  <c r="B4101" i="22" s="1"/>
  <c r="A4102" i="22" a="1"/>
  <c r="A4102" i="22" s="1"/>
  <c r="A4103" i="22" a="1"/>
  <c r="A4103" i="22" s="1"/>
  <c r="B4103" i="22" s="1"/>
  <c r="A4104" i="22" a="1"/>
  <c r="A4104" i="22" s="1"/>
  <c r="A4105" i="22" a="1"/>
  <c r="A4105" i="22" s="1"/>
  <c r="B4105" i="22" s="1"/>
  <c r="A4106" i="22" a="1"/>
  <c r="A4106" i="22" s="1"/>
  <c r="B4106" i="22" s="1"/>
  <c r="A4107" i="22" a="1"/>
  <c r="A4107" i="22" s="1"/>
  <c r="A4108" i="22" a="1"/>
  <c r="A4108" i="22" s="1"/>
  <c r="B4108" i="22" s="1"/>
  <c r="A4109" i="22" a="1"/>
  <c r="A4109" i="22" s="1"/>
  <c r="B4109" i="22" s="1"/>
  <c r="A4110" i="22" a="1"/>
  <c r="A4110" i="22" s="1"/>
  <c r="A4111" i="22" a="1"/>
  <c r="A4111" i="22" s="1"/>
  <c r="B4111" i="22" s="1"/>
  <c r="A4112" i="22" a="1"/>
  <c r="A4112" i="22" s="1"/>
  <c r="A4113" i="22" a="1"/>
  <c r="A4113" i="22" s="1"/>
  <c r="B4113" i="22" s="1"/>
  <c r="A4114" i="22" a="1"/>
  <c r="A4114" i="22" s="1"/>
  <c r="A4115" i="22" a="1"/>
  <c r="A4115" i="22" s="1"/>
  <c r="A4116" i="22" a="1"/>
  <c r="A4116" i="22" s="1"/>
  <c r="B4116" i="22" s="1"/>
  <c r="A4117" i="22" a="1"/>
  <c r="A4117" i="22" s="1"/>
  <c r="B4117" i="22" s="1"/>
  <c r="A4118" i="22" a="1"/>
  <c r="A4118" i="22" s="1"/>
  <c r="A4119" i="22" a="1"/>
  <c r="A4119" i="22" s="1"/>
  <c r="B4119" i="22" s="1"/>
  <c r="A4120" i="22" a="1"/>
  <c r="A4120" i="22" s="1"/>
  <c r="B4120" i="22" s="1"/>
  <c r="A4121" i="22" a="1"/>
  <c r="A4121" i="22" s="1"/>
  <c r="B4121" i="22" s="1"/>
  <c r="A4122" i="22" a="1"/>
  <c r="A4122" i="22" s="1"/>
  <c r="A4123" i="22" a="1"/>
  <c r="A4123" i="22" s="1"/>
  <c r="A4124" i="22" a="1"/>
  <c r="A4124" i="22" s="1"/>
  <c r="B4124" i="22" s="1"/>
  <c r="A4125" i="22" a="1"/>
  <c r="A4125" i="22" s="1"/>
  <c r="B4125" i="22" s="1"/>
  <c r="A4126" i="22" a="1"/>
  <c r="A4126" i="22" s="1"/>
  <c r="A4127" i="22" a="1"/>
  <c r="A4127" i="22" s="1"/>
  <c r="B4127" i="22" s="1"/>
  <c r="A4128" i="22" a="1"/>
  <c r="A4128" i="22" s="1"/>
  <c r="A4129" i="22" a="1"/>
  <c r="A4129" i="22" s="1"/>
  <c r="B4129" i="22" s="1"/>
  <c r="A4130" i="22" a="1"/>
  <c r="A4130" i="22" s="1"/>
  <c r="A4131" i="22" a="1"/>
  <c r="A4131" i="22" s="1"/>
  <c r="B4131" i="22" s="1"/>
  <c r="A4132" i="22" a="1"/>
  <c r="A4132" i="22" s="1"/>
  <c r="B4132" i="22" s="1"/>
  <c r="A4133" i="22" a="1"/>
  <c r="A4133" i="22" s="1"/>
  <c r="B4133" i="22" s="1"/>
  <c r="A4134" i="22" a="1"/>
  <c r="A4134" i="22" s="1"/>
  <c r="A4135" i="22" a="1"/>
  <c r="A4135" i="22" s="1"/>
  <c r="A4136" i="22" a="1"/>
  <c r="A4136" i="22" s="1"/>
  <c r="A4137" i="22" a="1"/>
  <c r="A4137" i="22" s="1"/>
  <c r="B4137" i="22" s="1"/>
  <c r="A4138" i="22" a="1"/>
  <c r="A4138" i="22" s="1"/>
  <c r="B4138" i="22" s="1"/>
  <c r="A4139" i="22" a="1"/>
  <c r="A4139" i="22" s="1"/>
  <c r="B4139" i="22" s="1"/>
  <c r="A4140" i="22" a="1"/>
  <c r="A4140" i="22" s="1"/>
  <c r="B4140" i="22" s="1"/>
  <c r="A4141" i="22" a="1"/>
  <c r="A4141" i="22" s="1"/>
  <c r="B4141" i="22" s="1"/>
  <c r="A4142" i="22" a="1"/>
  <c r="A4142" i="22" s="1"/>
  <c r="A4143" i="22" a="1"/>
  <c r="A4143" i="22" s="1"/>
  <c r="A4144" i="22" a="1"/>
  <c r="A4144" i="22" s="1"/>
  <c r="A4145" i="22" a="1"/>
  <c r="A4145" i="22" s="1"/>
  <c r="B4145" i="22" s="1"/>
  <c r="A4146" i="22" a="1"/>
  <c r="A4146" i="22" s="1"/>
  <c r="A4147" i="22" a="1"/>
  <c r="A4147" i="22" s="1"/>
  <c r="B4147" i="22" s="1"/>
  <c r="A4148" i="22" a="1"/>
  <c r="A4148" i="22" s="1"/>
  <c r="B4148" i="22" s="1"/>
  <c r="A4149" i="22" a="1"/>
  <c r="A4149" i="22" s="1"/>
  <c r="B4149" i="22" s="1"/>
  <c r="A4150" i="22" a="1"/>
  <c r="A4150" i="22" s="1"/>
  <c r="A4151" i="22" a="1"/>
  <c r="A4151" i="22" s="1"/>
  <c r="A4152" i="22" a="1"/>
  <c r="A4152" i="22" s="1"/>
  <c r="B4152" i="22" s="1"/>
  <c r="A4153" i="22" a="1"/>
  <c r="A4153" i="22" s="1"/>
  <c r="B4153" i="22" s="1"/>
  <c r="A4154" i="22" a="1"/>
  <c r="A4154" i="22" s="1"/>
  <c r="B4154" i="22" s="1"/>
  <c r="A4155" i="22" a="1"/>
  <c r="A4155" i="22" s="1"/>
  <c r="B4155" i="22" s="1"/>
  <c r="A4156" i="22" a="1"/>
  <c r="A4156" i="22" s="1"/>
  <c r="B4156" i="22" s="1"/>
  <c r="A4157" i="22" a="1"/>
  <c r="A4157" i="22" s="1"/>
  <c r="B4157" i="22" s="1"/>
  <c r="A4158" i="22" a="1"/>
  <c r="A4158" i="22" s="1"/>
  <c r="A4159" i="22" a="1"/>
  <c r="A4159" i="22" s="1"/>
  <c r="B4159" i="22" s="1"/>
  <c r="A4160" i="22" a="1"/>
  <c r="A4160" i="22" s="1"/>
  <c r="A4161" i="22" a="1"/>
  <c r="A4161" i="22" s="1"/>
  <c r="B4161" i="22" s="1"/>
  <c r="A4162" i="22" a="1"/>
  <c r="A4162" i="22" s="1"/>
  <c r="B4162" i="22" s="1"/>
  <c r="A4163" i="22" a="1"/>
  <c r="A4163" i="22" s="1"/>
  <c r="B4163" i="22" s="1"/>
  <c r="A4164" i="22" a="1"/>
  <c r="A4164" i="22" s="1"/>
  <c r="B4164" i="22" s="1"/>
  <c r="A4165" i="22" a="1"/>
  <c r="A4165" i="22" s="1"/>
  <c r="B4165" i="22" s="1"/>
  <c r="A4166" i="22" a="1"/>
  <c r="A4166" i="22" s="1"/>
  <c r="A4167" i="22" a="1"/>
  <c r="A4167" i="22" s="1"/>
  <c r="B4167" i="22" s="1"/>
  <c r="A4168" i="22" a="1"/>
  <c r="A4168" i="22" s="1"/>
  <c r="A4169" i="22" a="1"/>
  <c r="A4169" i="22" s="1"/>
  <c r="B4169" i="22" s="1"/>
  <c r="A4170" i="22" a="1"/>
  <c r="A4170" i="22" s="1"/>
  <c r="A4171" i="22" a="1"/>
  <c r="A4171" i="22" s="1"/>
  <c r="B4171" i="22" s="1"/>
  <c r="A4172" i="22" a="1"/>
  <c r="A4172" i="22" s="1"/>
  <c r="B4172" i="22" s="1"/>
  <c r="A4173" i="22" a="1"/>
  <c r="A4173" i="22" s="1"/>
  <c r="B4173" i="22" s="1"/>
  <c r="A4174" i="22" a="1"/>
  <c r="A4174" i="22" s="1"/>
  <c r="A4175" i="22" a="1"/>
  <c r="A4175" i="22" s="1"/>
  <c r="B4175" i="22" s="1"/>
  <c r="A4176" i="22" a="1"/>
  <c r="A4176" i="22" s="1"/>
  <c r="A4177" i="22" a="1"/>
  <c r="A4177" i="22" s="1"/>
  <c r="B4177" i="22" s="1"/>
  <c r="A4178" i="22" a="1"/>
  <c r="A4178" i="22" s="1"/>
  <c r="A4179" i="22" a="1"/>
  <c r="A4179" i="22" s="1"/>
  <c r="B4179" i="22" s="1"/>
  <c r="A4180" i="22" a="1"/>
  <c r="A4180" i="22" s="1"/>
  <c r="B4180" i="22" s="1"/>
  <c r="A4181" i="22" a="1"/>
  <c r="A4181" i="22" s="1"/>
  <c r="B4181" i="22" s="1"/>
  <c r="A4182" i="22" a="1"/>
  <c r="A4182" i="22" s="1"/>
  <c r="A4183" i="22" a="1"/>
  <c r="A4183" i="22" s="1"/>
  <c r="B4183" i="22" s="1"/>
  <c r="A4184" i="22" a="1"/>
  <c r="A4184" i="22" s="1"/>
  <c r="A4185" i="22" a="1"/>
  <c r="A4185" i="22" s="1"/>
  <c r="B4185" i="22" s="1"/>
  <c r="A4186" i="22" a="1"/>
  <c r="A4186" i="22" s="1"/>
  <c r="A4187" i="22" a="1"/>
  <c r="A4187" i="22" s="1"/>
  <c r="B4187" i="22" s="1"/>
  <c r="A4188" i="22" a="1"/>
  <c r="A4188" i="22" s="1"/>
  <c r="B4188" i="22" s="1"/>
  <c r="A4189" i="22" a="1"/>
  <c r="A4189" i="22" s="1"/>
  <c r="B4189" i="22" s="1"/>
  <c r="A4190" i="22" a="1"/>
  <c r="A4190" i="22" s="1"/>
  <c r="A4191" i="22" a="1"/>
  <c r="A4191" i="22" s="1"/>
  <c r="B4191" i="22" s="1"/>
  <c r="A4192" i="22" a="1"/>
  <c r="A4192" i="22" s="1"/>
  <c r="A4193" i="22" a="1"/>
  <c r="A4193" i="22" s="1"/>
  <c r="B4193" i="22" s="1"/>
  <c r="A4194" i="22" a="1"/>
  <c r="A4194" i="22" s="1"/>
  <c r="B4194" i="22" s="1"/>
  <c r="A4195" i="22" a="1"/>
  <c r="A4195" i="22" s="1"/>
  <c r="B4195" i="22" s="1"/>
  <c r="A4196" i="22" a="1"/>
  <c r="A4196" i="22" s="1"/>
  <c r="B4196" i="22" s="1"/>
  <c r="A4197" i="22" a="1"/>
  <c r="A4197" i="22" s="1"/>
  <c r="B4197" i="22" s="1"/>
  <c r="A4198" i="22" a="1"/>
  <c r="A4198" i="22" s="1"/>
  <c r="A4199" i="22" a="1"/>
  <c r="A4199" i="22" s="1"/>
  <c r="A4200" i="22" a="1"/>
  <c r="A4200" i="22" s="1"/>
  <c r="B4200" i="22" s="1"/>
  <c r="A4201" i="22" a="1"/>
  <c r="A4201" i="22" s="1"/>
  <c r="B4201" i="22" s="1"/>
  <c r="A4202" i="22" a="1"/>
  <c r="A4202" i="22" s="1"/>
  <c r="A4203" i="22" a="1"/>
  <c r="A4203" i="22" s="1"/>
  <c r="B4203" i="22" s="1"/>
  <c r="A4204" i="22" a="1"/>
  <c r="A4204" i="22" s="1"/>
  <c r="B4204" i="22" s="1"/>
  <c r="A4205" i="22" a="1"/>
  <c r="A4205" i="22" s="1"/>
  <c r="B4205" i="22" s="1"/>
  <c r="A4206" i="22" a="1"/>
  <c r="A4206" i="22" s="1"/>
  <c r="A4207" i="22" a="1"/>
  <c r="A4207" i="22" s="1"/>
  <c r="B4207" i="22" s="1"/>
  <c r="A4208" i="22" a="1"/>
  <c r="A4208" i="22" s="1"/>
  <c r="A4209" i="22" a="1"/>
  <c r="A4209" i="22" s="1"/>
  <c r="B4209" i="22" s="1"/>
  <c r="A4210" i="22" a="1"/>
  <c r="A4210" i="22" s="1"/>
  <c r="A4211" i="22" a="1"/>
  <c r="A4211" i="22" s="1"/>
  <c r="B4211" i="22" s="1"/>
  <c r="A4212" i="22" a="1"/>
  <c r="A4212" i="22" s="1"/>
  <c r="B4212" i="22" s="1"/>
  <c r="A4213" i="22" a="1"/>
  <c r="A4213" i="22" s="1"/>
  <c r="B4213" i="22" s="1"/>
  <c r="A4214" i="22" a="1"/>
  <c r="A4214" i="22" s="1"/>
  <c r="A4215" i="22" a="1"/>
  <c r="A4215" i="22" s="1"/>
  <c r="A4216" i="22" a="1"/>
  <c r="A4216" i="22" s="1"/>
  <c r="A4217" i="22" a="1"/>
  <c r="A4217" i="22" s="1"/>
  <c r="B4217" i="22" s="1"/>
  <c r="A4218" i="22" a="1"/>
  <c r="A4218" i="22" s="1"/>
  <c r="B4218" i="22" s="1"/>
  <c r="A4219" i="22" a="1"/>
  <c r="A4219" i="22" s="1"/>
  <c r="B4219" i="22" s="1"/>
  <c r="A4220" i="22" a="1"/>
  <c r="A4220" i="22" s="1"/>
  <c r="B4220" i="22" s="1"/>
  <c r="A4221" i="22" a="1"/>
  <c r="A4221" i="22" s="1"/>
  <c r="B4221" i="22" s="1"/>
  <c r="A4222" i="22" a="1"/>
  <c r="A4222" i="22" s="1"/>
  <c r="A4223" i="22" a="1"/>
  <c r="A4223" i="22" s="1"/>
  <c r="B4223" i="22" s="1"/>
  <c r="A4224" i="22" a="1"/>
  <c r="A4224" i="22" s="1"/>
  <c r="A4225" i="22" a="1"/>
  <c r="A4225" i="22" s="1"/>
  <c r="B4225" i="22" s="1"/>
  <c r="A4226" i="22" a="1"/>
  <c r="A4226" i="22" s="1"/>
  <c r="B4226" i="22" s="1"/>
  <c r="A4227" i="22" a="1"/>
  <c r="A4227" i="22" s="1"/>
  <c r="B4227" i="22" s="1"/>
  <c r="A4228" i="22" a="1"/>
  <c r="A4228" i="22" s="1"/>
  <c r="B4228" i="22" s="1"/>
  <c r="A4229" i="22" a="1"/>
  <c r="A4229" i="22" s="1"/>
  <c r="B4229" i="22" s="1"/>
  <c r="A4230" i="22" a="1"/>
  <c r="A4230" i="22" s="1"/>
  <c r="A4231" i="22" a="1"/>
  <c r="A4231" i="22" s="1"/>
  <c r="B4231" i="22" s="1"/>
  <c r="A4232" i="22" a="1"/>
  <c r="A4232" i="22" s="1"/>
  <c r="B4232" i="22" s="1"/>
  <c r="A4233" i="22" a="1"/>
  <c r="A4233" i="22" s="1"/>
  <c r="B4233" i="22" s="1"/>
  <c r="A4234" i="22" a="1"/>
  <c r="A4234" i="22" s="1"/>
  <c r="A4235" i="22" a="1"/>
  <c r="A4235" i="22" s="1"/>
  <c r="B4235" i="22" s="1"/>
  <c r="A4236" i="22" a="1"/>
  <c r="A4236" i="22" s="1"/>
  <c r="B4236" i="22" s="1"/>
  <c r="A4237" i="22" a="1"/>
  <c r="A4237" i="22" s="1"/>
  <c r="B4237" i="22" s="1"/>
  <c r="A4238" i="22" a="1"/>
  <c r="A4238" i="22" s="1"/>
  <c r="B4238" i="22" s="1"/>
  <c r="A4239" i="22" a="1"/>
  <c r="A4239" i="22" s="1"/>
  <c r="A4240" i="22" a="1"/>
  <c r="A4240" i="22" s="1"/>
  <c r="A4241" i="22" a="1"/>
  <c r="A4241" i="22" s="1"/>
  <c r="B4241" i="22" s="1"/>
  <c r="A4242" i="22" a="1"/>
  <c r="A4242" i="22" s="1"/>
  <c r="B4242" i="22" s="1"/>
  <c r="A4243" i="22" a="1"/>
  <c r="A4243" i="22" s="1"/>
  <c r="B4243" i="22" s="1"/>
  <c r="A4244" i="22" a="1"/>
  <c r="A4244" i="22" s="1"/>
  <c r="B4244" i="22" s="1"/>
  <c r="A4245" i="22" a="1"/>
  <c r="A4245" i="22" s="1"/>
  <c r="B4245" i="22" s="1"/>
  <c r="A4246" i="22" a="1"/>
  <c r="A4246" i="22" s="1"/>
  <c r="B4246" i="22" s="1"/>
  <c r="A4247" i="22" a="1"/>
  <c r="A4247" i="22" s="1"/>
  <c r="B4247" i="22" s="1"/>
  <c r="A4248" i="22" a="1"/>
  <c r="A4248" i="22" s="1"/>
  <c r="B4248" i="22" s="1"/>
  <c r="A4249" i="22" a="1"/>
  <c r="A4249" i="22" s="1"/>
  <c r="B4249" i="22" s="1"/>
  <c r="A4250" i="22" a="1"/>
  <c r="A4250" i="22" s="1"/>
  <c r="B4250" i="22" s="1"/>
  <c r="A4251" i="22" a="1"/>
  <c r="A4251" i="22" s="1"/>
  <c r="B4251" i="22" s="1"/>
  <c r="A4252" i="22" a="1"/>
  <c r="A4252" i="22" s="1"/>
  <c r="A4253" i="22" a="1"/>
  <c r="A4253" i="22" s="1"/>
  <c r="B4253" i="22" s="1"/>
  <c r="A4254" i="22" a="1"/>
  <c r="A4254" i="22" s="1"/>
  <c r="B4254" i="22" s="1"/>
  <c r="A4255" i="22" a="1"/>
  <c r="A4255" i="22" s="1"/>
  <c r="B4255" i="22" s="1"/>
  <c r="A4256" i="22" a="1"/>
  <c r="A4256" i="22" s="1"/>
  <c r="A4257" i="22" a="1"/>
  <c r="A4257" i="22" s="1"/>
  <c r="B4257" i="22" s="1"/>
  <c r="A4258" i="22" a="1"/>
  <c r="A4258" i="22" s="1"/>
  <c r="B4258" i="22" s="1"/>
  <c r="A4259" i="22" a="1"/>
  <c r="A4259" i="22" s="1"/>
  <c r="B4259" i="22" s="1"/>
  <c r="A4260" i="22" a="1"/>
  <c r="A4260" i="22" s="1"/>
  <c r="B4260" i="22" s="1"/>
  <c r="A4261" i="22" a="1"/>
  <c r="A4261" i="22" s="1"/>
  <c r="B4261" i="22" s="1"/>
  <c r="A4262" i="22" a="1"/>
  <c r="A4262" i="22" s="1"/>
  <c r="A4263" i="22" a="1"/>
  <c r="A4263" i="22" s="1"/>
  <c r="B4263" i="22" s="1"/>
  <c r="A4264" i="22" a="1"/>
  <c r="A4264" i="22" s="1"/>
  <c r="B4264" i="22" s="1"/>
  <c r="A4265" i="22" a="1"/>
  <c r="A4265" i="22" s="1"/>
  <c r="B4265" i="22" s="1"/>
  <c r="A4266" i="22" a="1"/>
  <c r="A4266" i="22" s="1"/>
  <c r="B4266" i="22" s="1"/>
  <c r="A4267" i="22" a="1"/>
  <c r="A4267" i="22" s="1"/>
  <c r="B4267" i="22" s="1"/>
  <c r="A4268" i="22" a="1"/>
  <c r="A4268" i="22" s="1"/>
  <c r="B4268" i="22" s="1"/>
  <c r="A4269" i="22" a="1"/>
  <c r="A4269" i="22" s="1"/>
  <c r="B4269" i="22" s="1"/>
  <c r="A4270" i="22" a="1"/>
  <c r="A4270" i="22" s="1"/>
  <c r="A4271" i="22" a="1"/>
  <c r="A4271" i="22" s="1"/>
  <c r="A4272" i="22" a="1"/>
  <c r="A4272" i="22" s="1"/>
  <c r="A4273" i="22" a="1"/>
  <c r="A4273" i="22" s="1"/>
  <c r="B4273" i="22" s="1"/>
  <c r="A4274" i="22" a="1"/>
  <c r="A4274" i="22" s="1"/>
  <c r="A4275" i="22" a="1"/>
  <c r="A4275" i="22" s="1"/>
  <c r="B4275" i="22" s="1"/>
  <c r="A4276" i="22" a="1"/>
  <c r="A4276" i="22" s="1"/>
  <c r="B4276" i="22" s="1"/>
  <c r="A4277" i="22" a="1"/>
  <c r="A4277" i="22" s="1"/>
  <c r="B4277" i="22" s="1"/>
  <c r="A4278" i="22" a="1"/>
  <c r="A4278" i="22" s="1"/>
  <c r="B4278" i="22" s="1"/>
  <c r="A4279" i="22" a="1"/>
  <c r="A4279" i="22" s="1"/>
  <c r="A4280" i="22" a="1"/>
  <c r="A4280" i="22" s="1"/>
  <c r="B4280" i="22" s="1"/>
  <c r="A4281" i="22" a="1"/>
  <c r="A4281" i="22" s="1"/>
  <c r="B4281" i="22" s="1"/>
  <c r="A4282" i="22" a="1"/>
  <c r="A4282" i="22" s="1"/>
  <c r="A4283" i="22" a="1"/>
  <c r="A4283" i="22" s="1"/>
  <c r="B4283" i="22" s="1"/>
  <c r="A4284" i="22" a="1"/>
  <c r="A4284" i="22" s="1"/>
  <c r="B4284" i="22" s="1"/>
  <c r="A4285" i="22" a="1"/>
  <c r="A4285" i="22" s="1"/>
  <c r="B4285" i="22" s="1"/>
  <c r="A4286" i="22" a="1"/>
  <c r="A4286" i="22" s="1"/>
  <c r="B4286" i="22" s="1"/>
  <c r="A4287" i="22" a="1"/>
  <c r="A4287" i="22" s="1"/>
  <c r="B4287" i="22" s="1"/>
  <c r="A4288" i="22" a="1"/>
  <c r="A4288" i="22" s="1"/>
  <c r="B4288" i="22" s="1"/>
  <c r="A4289" i="22" a="1"/>
  <c r="A4289" i="22" s="1"/>
  <c r="B4289" i="22" s="1"/>
  <c r="A4290" i="22" a="1"/>
  <c r="A4290" i="22" s="1"/>
  <c r="A4291" i="22" a="1"/>
  <c r="A4291" i="22" s="1"/>
  <c r="B4291" i="22" s="1"/>
  <c r="A4292" i="22" a="1"/>
  <c r="A4292" i="22" s="1"/>
  <c r="B4292" i="22" s="1"/>
  <c r="A4293" i="22" a="1"/>
  <c r="A4293" i="22" s="1"/>
  <c r="B4293" i="22" s="1"/>
  <c r="A4294" i="22" a="1"/>
  <c r="A4294" i="22" s="1"/>
  <c r="B4294" i="22" s="1"/>
  <c r="A4295" i="22" a="1"/>
  <c r="A4295" i="22" s="1"/>
  <c r="B4295" i="22" s="1"/>
  <c r="A4296" i="22" a="1"/>
  <c r="A4296" i="22" s="1"/>
  <c r="B4296" i="22" s="1"/>
  <c r="A4297" i="22" a="1"/>
  <c r="A4297" i="22" s="1"/>
  <c r="B4297" i="22" s="1"/>
  <c r="A4298" i="22" a="1"/>
  <c r="A4298" i="22" s="1"/>
  <c r="B4298" i="22" s="1"/>
  <c r="A4299" i="22" a="1"/>
  <c r="A4299" i="22" s="1"/>
  <c r="B4299" i="22" s="1"/>
  <c r="A4300" i="22" a="1"/>
  <c r="A4300" i="22" s="1"/>
  <c r="B4300" i="22" s="1"/>
  <c r="A4301" i="22" a="1"/>
  <c r="A4301" i="22" s="1"/>
  <c r="B4301" i="22" s="1"/>
  <c r="A4302" i="22" a="1"/>
  <c r="A4302" i="22" s="1"/>
  <c r="B4302" i="22" s="1"/>
  <c r="A4303" i="22" a="1"/>
  <c r="A4303" i="22" s="1"/>
  <c r="B4303" i="22" s="1"/>
  <c r="A4304" i="22" a="1"/>
  <c r="A4304" i="22" s="1"/>
  <c r="A4305" i="22" a="1"/>
  <c r="A4305" i="22" s="1"/>
  <c r="B4305" i="22" s="1"/>
  <c r="A4306" i="22" a="1"/>
  <c r="A4306" i="22" s="1"/>
  <c r="B4306" i="22" s="1"/>
  <c r="A4307" i="22" a="1"/>
  <c r="A4307" i="22" s="1"/>
  <c r="B4307" i="22" s="1"/>
  <c r="A4308" i="22" a="1"/>
  <c r="A4308" i="22" s="1"/>
  <c r="B4308" i="22" s="1"/>
  <c r="A4309" i="22" a="1"/>
  <c r="A4309" i="22" s="1"/>
  <c r="B4309" i="22" s="1"/>
  <c r="A4310" i="22" a="1"/>
  <c r="A4310" i="22" s="1"/>
  <c r="B4310" i="22" s="1"/>
  <c r="A4311" i="22" a="1"/>
  <c r="A4311" i="22" s="1"/>
  <c r="B4311" i="22" s="1"/>
  <c r="A4312" i="22" a="1"/>
  <c r="A4312" i="22" s="1"/>
  <c r="B4312" i="22" s="1"/>
  <c r="A4313" i="22" a="1"/>
  <c r="A4313" i="22" s="1"/>
  <c r="B4313" i="22" s="1"/>
  <c r="A4314" i="22" a="1"/>
  <c r="A4314" i="22" s="1"/>
  <c r="A4315" i="22" a="1"/>
  <c r="A4315" i="22" s="1"/>
  <c r="B4315" i="22" s="1"/>
  <c r="A4316" i="22" a="1"/>
  <c r="A4316" i="22" s="1"/>
  <c r="B4316" i="22" s="1"/>
  <c r="A4317" i="22" a="1"/>
  <c r="A4317" i="22" s="1"/>
  <c r="B4317" i="22" s="1"/>
  <c r="A4318" i="22" a="1"/>
  <c r="A4318" i="22" s="1"/>
  <c r="B4318" i="22" s="1"/>
  <c r="A4319" i="22" a="1"/>
  <c r="A4319" i="22" s="1"/>
  <c r="B4319" i="22" s="1"/>
  <c r="A4320" i="22" a="1"/>
  <c r="A4320" i="22" s="1"/>
  <c r="A4321" i="22" a="1"/>
  <c r="A4321" i="22" s="1"/>
  <c r="B4321" i="22" s="1"/>
  <c r="A4322" i="22" a="1"/>
  <c r="A4322" i="22" s="1"/>
  <c r="B4322" i="22" s="1"/>
  <c r="A4323" i="22" a="1"/>
  <c r="A4323" i="22" s="1"/>
  <c r="B4323" i="22" s="1"/>
  <c r="A4324" i="22" a="1"/>
  <c r="A4324" i="22" s="1"/>
  <c r="B4324" i="22" s="1"/>
  <c r="A4325" i="22" a="1"/>
  <c r="A4325" i="22" s="1"/>
  <c r="B4325" i="22" s="1"/>
  <c r="A4326" i="22" a="1"/>
  <c r="A4326" i="22" s="1"/>
  <c r="B4326" i="22" s="1"/>
  <c r="A4327" i="22" a="1"/>
  <c r="A4327" i="22" s="1"/>
  <c r="B4327" i="22" s="1"/>
  <c r="A4328" i="22" a="1"/>
  <c r="A4328" i="22" s="1"/>
  <c r="B4328" i="22" s="1"/>
  <c r="A4329" i="22" a="1"/>
  <c r="A4329" i="22" s="1"/>
  <c r="B4329" i="22" s="1"/>
  <c r="A4330" i="22" a="1"/>
  <c r="A4330" i="22" s="1"/>
  <c r="B4330" i="22" s="1"/>
  <c r="A4331" i="22" a="1"/>
  <c r="A4331" i="22" s="1"/>
  <c r="B4331" i="22" s="1"/>
  <c r="A4332" i="22" a="1"/>
  <c r="A4332" i="22" s="1"/>
  <c r="B4332" i="22" s="1"/>
  <c r="A4333" i="22" a="1"/>
  <c r="A4333" i="22" s="1"/>
  <c r="B4333" i="22" s="1"/>
  <c r="A4334" i="22" a="1"/>
  <c r="A4334" i="22" s="1"/>
  <c r="B4334" i="22" s="1"/>
  <c r="A4335" i="22" a="1"/>
  <c r="A4335" i="22" s="1"/>
  <c r="B4335" i="22" s="1"/>
  <c r="A4336" i="22" a="1"/>
  <c r="A4336" i="22" s="1"/>
  <c r="B4336" i="22" s="1"/>
  <c r="A4337" i="22" a="1"/>
  <c r="A4337" i="22" s="1"/>
  <c r="B4337" i="22" s="1"/>
  <c r="A4338" i="22" a="1"/>
  <c r="A4338" i="22" s="1"/>
  <c r="B4338" i="22" s="1"/>
  <c r="A4339" i="22" a="1"/>
  <c r="A4339" i="22" s="1"/>
  <c r="B4339" i="22" s="1"/>
  <c r="A4340" i="22" a="1"/>
  <c r="A4340" i="22" s="1"/>
  <c r="B4340" i="22" s="1"/>
  <c r="A4341" i="22" a="1"/>
  <c r="A4341" i="22" s="1"/>
  <c r="B4341" i="22" s="1"/>
  <c r="A4342" i="22" a="1"/>
  <c r="A4342" i="22" s="1"/>
  <c r="B4342" i="22" s="1"/>
  <c r="A4343" i="22" a="1"/>
  <c r="A4343" i="22" s="1"/>
  <c r="B4343" i="22" s="1"/>
  <c r="A4344" i="22" a="1"/>
  <c r="A4344" i="22" s="1"/>
  <c r="B4344" i="22" s="1"/>
  <c r="A4345" i="22" a="1"/>
  <c r="A4345" i="22" s="1"/>
  <c r="B4345" i="22" s="1"/>
  <c r="A4346" i="22" a="1"/>
  <c r="A4346" i="22" s="1"/>
  <c r="B4346" i="22" s="1"/>
  <c r="A4347" i="22" a="1"/>
  <c r="A4347" i="22" s="1"/>
  <c r="B4347" i="22" s="1"/>
  <c r="A4348" i="22" a="1"/>
  <c r="A4348" i="22" s="1"/>
  <c r="B4348" i="22" s="1"/>
  <c r="A4349" i="22" a="1"/>
  <c r="A4349" i="22" s="1"/>
  <c r="B4349" i="22" s="1"/>
  <c r="A4350" i="22" a="1"/>
  <c r="A4350" i="22" s="1"/>
  <c r="B4350" i="22" s="1"/>
  <c r="A4351" i="22" a="1"/>
  <c r="A4351" i="22" s="1"/>
  <c r="B4351" i="22" s="1"/>
  <c r="A4352" i="22" a="1"/>
  <c r="A4352" i="22" s="1"/>
  <c r="B4352" i="22" s="1"/>
  <c r="A4353" i="22" a="1"/>
  <c r="A4353" i="22" s="1"/>
  <c r="B4353" i="22" s="1"/>
  <c r="A4354" i="22" a="1"/>
  <c r="A4354" i="22" s="1"/>
  <c r="A4355" i="22" a="1"/>
  <c r="A4355" i="22" s="1"/>
  <c r="B4355" i="22" s="1"/>
  <c r="A4356" i="22" a="1"/>
  <c r="A4356" i="22" s="1"/>
  <c r="B4356" i="22" s="1"/>
  <c r="A4357" i="22" a="1"/>
  <c r="A4357" i="22" s="1"/>
  <c r="B4357" i="22" s="1"/>
  <c r="A4358" i="22" a="1"/>
  <c r="A4358" i="22" s="1"/>
  <c r="B4358" i="22" s="1"/>
  <c r="A4359" i="22" a="1"/>
  <c r="A4359" i="22" s="1"/>
  <c r="B4359" i="22" s="1"/>
  <c r="A4360" i="22" a="1"/>
  <c r="A4360" i="22" s="1"/>
  <c r="B4360" i="22" s="1"/>
  <c r="A4361" i="22" a="1"/>
  <c r="A4361" i="22" s="1"/>
  <c r="B4361" i="22" s="1"/>
  <c r="A4362" i="22" a="1"/>
  <c r="A4362" i="22" s="1"/>
  <c r="B4362" i="22" s="1"/>
  <c r="A4363" i="22" a="1"/>
  <c r="A4363" i="22" s="1"/>
  <c r="B4363" i="22" s="1"/>
  <c r="A4364" i="22" a="1"/>
  <c r="A4364" i="22" s="1"/>
  <c r="B4364" i="22" s="1"/>
  <c r="A4365" i="22" a="1"/>
  <c r="A4365" i="22" s="1"/>
  <c r="B4365" i="22" s="1"/>
  <c r="A4366" i="22" a="1"/>
  <c r="A4366" i="22" s="1"/>
  <c r="B4366" i="22" s="1"/>
  <c r="A4367" i="22" a="1"/>
  <c r="A4367" i="22" s="1"/>
  <c r="B4367" i="22" s="1"/>
  <c r="A4368" i="22" a="1"/>
  <c r="A4368" i="22" s="1"/>
  <c r="B4368" i="22" s="1"/>
  <c r="A4369" i="22" a="1"/>
  <c r="A4369" i="22" s="1"/>
  <c r="B4369" i="22" s="1"/>
  <c r="A4370" i="22" a="1"/>
  <c r="A4370" i="22" s="1"/>
  <c r="B4370" i="22" s="1"/>
  <c r="A4371" i="22" a="1"/>
  <c r="A4371" i="22" s="1"/>
  <c r="B4371" i="22" s="1"/>
  <c r="A4372" i="22" a="1"/>
  <c r="A4372" i="22" s="1"/>
  <c r="B4372" i="22" s="1"/>
  <c r="A4373" i="22" a="1"/>
  <c r="A4373" i="22" s="1"/>
  <c r="B4373" i="22" s="1"/>
  <c r="A4374" i="22" a="1"/>
  <c r="A4374" i="22" s="1"/>
  <c r="B4374" i="22" s="1"/>
  <c r="A4375" i="22" a="1"/>
  <c r="A4375" i="22" s="1"/>
  <c r="B4375" i="22" s="1"/>
  <c r="A4376" i="22" a="1"/>
  <c r="A4376" i="22" s="1"/>
  <c r="B4376" i="22" s="1"/>
  <c r="A4377" i="22" a="1"/>
  <c r="A4377" i="22" s="1"/>
  <c r="B4377" i="22" s="1"/>
  <c r="A4378" i="22" a="1"/>
  <c r="A4378" i="22" s="1"/>
  <c r="B4378" i="22" s="1"/>
  <c r="A4379" i="22" a="1"/>
  <c r="A4379" i="22" s="1"/>
  <c r="B4379" i="22" s="1"/>
  <c r="A4380" i="22" a="1"/>
  <c r="A4380" i="22" s="1"/>
  <c r="B4380" i="22" s="1"/>
  <c r="A4381" i="22" a="1"/>
  <c r="A4381" i="22" s="1"/>
  <c r="B4381" i="22" s="1"/>
  <c r="A4382" i="22" a="1"/>
  <c r="A4382" i="22" s="1"/>
  <c r="B4382" i="22" s="1"/>
  <c r="A4383" i="22" a="1"/>
  <c r="A4383" i="22" s="1"/>
  <c r="B4383" i="22" s="1"/>
  <c r="A4384" i="22" a="1"/>
  <c r="A4384" i="22" s="1"/>
  <c r="B4384" i="22" s="1"/>
  <c r="A4385" i="22" a="1"/>
  <c r="A4385" i="22" s="1"/>
  <c r="B4385" i="22" s="1"/>
  <c r="A4386" i="22" a="1"/>
  <c r="A4386" i="22" s="1"/>
  <c r="B4386" i="22" s="1"/>
  <c r="A4387" i="22" a="1"/>
  <c r="A4387" i="22" s="1"/>
  <c r="B4387" i="22" s="1"/>
  <c r="A4388" i="22" a="1"/>
  <c r="A4388" i="22" s="1"/>
  <c r="B4388" i="22" s="1"/>
  <c r="A4389" i="22" a="1"/>
  <c r="A4389" i="22" s="1"/>
  <c r="B4389" i="22" s="1"/>
  <c r="A4390" i="22" a="1"/>
  <c r="A4390" i="22" s="1"/>
  <c r="B4390" i="22" s="1"/>
  <c r="A4391" i="22" a="1"/>
  <c r="A4391" i="22" s="1"/>
  <c r="B4391" i="22" s="1"/>
  <c r="A4392" i="22" a="1"/>
  <c r="A4392" i="22" s="1"/>
  <c r="B4392" i="22" s="1"/>
  <c r="A4393" i="22" a="1"/>
  <c r="A4393" i="22" s="1"/>
  <c r="B4393" i="22" s="1"/>
  <c r="A4394" i="22" a="1"/>
  <c r="A4394" i="22" s="1"/>
  <c r="B4394" i="22" s="1"/>
  <c r="A4395" i="22" a="1"/>
  <c r="A4395" i="22" s="1"/>
  <c r="B4395" i="22" s="1"/>
  <c r="A4396" i="22" a="1"/>
  <c r="A4396" i="22" s="1"/>
  <c r="B4396" i="22" s="1"/>
  <c r="A4397" i="22" a="1"/>
  <c r="A4397" i="22" s="1"/>
  <c r="B4397" i="22" s="1"/>
  <c r="A4398" i="22" a="1"/>
  <c r="A4398" i="22" s="1"/>
  <c r="B4398" i="22" s="1"/>
  <c r="A4399" i="22" a="1"/>
  <c r="A4399" i="22" s="1"/>
  <c r="B4399" i="22" s="1"/>
  <c r="A4400" i="22" a="1"/>
  <c r="A4400" i="22" s="1"/>
  <c r="B4400" i="22" s="1"/>
  <c r="A4401" i="22" a="1"/>
  <c r="A4401" i="22" s="1"/>
  <c r="B4401" i="22" s="1"/>
  <c r="A4402" i="22" a="1"/>
  <c r="A4402" i="22" s="1"/>
  <c r="B4402" i="22" s="1"/>
  <c r="A4403" i="22" a="1"/>
  <c r="A4403" i="22" s="1"/>
  <c r="B4403" i="22" s="1"/>
  <c r="A4404" i="22" a="1"/>
  <c r="A4404" i="22" s="1"/>
  <c r="B4404" i="22" s="1"/>
  <c r="A4405" i="22" a="1"/>
  <c r="A4405" i="22" s="1"/>
  <c r="B4405" i="22" s="1"/>
  <c r="A4406" i="22" a="1"/>
  <c r="A4406" i="22" s="1"/>
  <c r="B4406" i="22" s="1"/>
  <c r="A4407" i="22" a="1"/>
  <c r="A4407" i="22" s="1"/>
  <c r="B4407" i="22" s="1"/>
  <c r="A4408" i="22" a="1"/>
  <c r="A4408" i="22" s="1"/>
  <c r="B4408" i="22" s="1"/>
  <c r="A4409" i="22" a="1"/>
  <c r="A4409" i="22" s="1"/>
  <c r="B4409" i="22" s="1"/>
  <c r="A4410" i="22" a="1"/>
  <c r="A4410" i="22" s="1"/>
  <c r="B4410" i="22" s="1"/>
  <c r="A4411" i="22" a="1"/>
  <c r="A4411" i="22" s="1"/>
  <c r="B4411" i="22" s="1"/>
  <c r="A4412" i="22" a="1"/>
  <c r="A4412" i="22" s="1"/>
  <c r="B4412" i="22" s="1"/>
  <c r="A4413" i="22" a="1"/>
  <c r="A4413" i="22" s="1"/>
  <c r="B4413" i="22" s="1"/>
  <c r="A4414" i="22" a="1"/>
  <c r="A4414" i="22" s="1"/>
  <c r="B4414" i="22" s="1"/>
  <c r="A4415" i="22" a="1"/>
  <c r="A4415" i="22" s="1"/>
  <c r="B4415" i="22" s="1"/>
  <c r="A4416" i="22" a="1"/>
  <c r="A4416" i="22" s="1"/>
  <c r="B4416" i="22" s="1"/>
  <c r="A4417" i="22" a="1"/>
  <c r="A4417" i="22" s="1"/>
  <c r="B4417" i="22" s="1"/>
  <c r="A4418" i="22" a="1"/>
  <c r="A4418" i="22" s="1"/>
  <c r="B4418" i="22" s="1"/>
  <c r="A4419" i="22" a="1"/>
  <c r="A4419" i="22" s="1"/>
  <c r="B4419" i="22" s="1"/>
  <c r="A4420" i="22" a="1"/>
  <c r="A4420" i="22" s="1"/>
  <c r="B4420" i="22" s="1"/>
  <c r="A4421" i="22" a="1"/>
  <c r="A4421" i="22" s="1"/>
  <c r="B4421" i="22" s="1"/>
  <c r="A4422" i="22" a="1"/>
  <c r="A4422" i="22" s="1"/>
  <c r="B4422" i="22" s="1"/>
  <c r="A4423" i="22" a="1"/>
  <c r="A4423" i="22" s="1"/>
  <c r="B4423" i="22" s="1"/>
  <c r="A4424" i="22" a="1"/>
  <c r="A4424" i="22" s="1"/>
  <c r="B4424" i="22" s="1"/>
  <c r="A4425" i="22" a="1"/>
  <c r="A4425" i="22" s="1"/>
  <c r="B4425" i="22" s="1"/>
  <c r="A4426" i="22" a="1"/>
  <c r="A4426" i="22" s="1"/>
  <c r="B4426" i="22" s="1"/>
  <c r="A4427" i="22" a="1"/>
  <c r="A4427" i="22" s="1"/>
  <c r="B4427" i="22" s="1"/>
  <c r="A4428" i="22" a="1"/>
  <c r="A4428" i="22" s="1"/>
  <c r="B4428" i="22" s="1"/>
  <c r="A4429" i="22" a="1"/>
  <c r="A4429" i="22" s="1"/>
  <c r="B4429" i="22" s="1"/>
  <c r="A4430" i="22" a="1"/>
  <c r="A4430" i="22" s="1"/>
  <c r="B4430" i="22" s="1"/>
  <c r="A4431" i="22" a="1"/>
  <c r="A4431" i="22" s="1"/>
  <c r="B4431" i="22" s="1"/>
  <c r="A4432" i="22" a="1"/>
  <c r="A4432" i="22" s="1"/>
  <c r="B4432" i="22" s="1"/>
  <c r="A4433" i="22" a="1"/>
  <c r="A4433" i="22" s="1"/>
  <c r="B4433" i="22" s="1"/>
  <c r="A4434" i="22" a="1"/>
  <c r="A4434" i="22" s="1"/>
  <c r="B4434" i="22" s="1"/>
  <c r="A4435" i="22" a="1"/>
  <c r="A4435" i="22" s="1"/>
  <c r="B4435" i="22" s="1"/>
  <c r="A4436" i="22" a="1"/>
  <c r="A4436" i="22" s="1"/>
  <c r="B4436" i="22" s="1"/>
  <c r="A4437" i="22" a="1"/>
  <c r="A4437" i="22" s="1"/>
  <c r="B4437" i="22" s="1"/>
  <c r="A4438" i="22" a="1"/>
  <c r="A4438" i="22" s="1"/>
  <c r="B4438" i="22" s="1"/>
  <c r="A4439" i="22" a="1"/>
  <c r="A4439" i="22" s="1"/>
  <c r="B4439" i="22" s="1"/>
  <c r="A4440" i="22" a="1"/>
  <c r="A4440" i="22" s="1"/>
  <c r="B4440" i="22" s="1"/>
  <c r="A4441" i="22" a="1"/>
  <c r="A4441" i="22" s="1"/>
  <c r="B4441" i="22" s="1"/>
  <c r="A4442" i="22" a="1"/>
  <c r="A4442" i="22" s="1"/>
  <c r="B4442" i="22" s="1"/>
  <c r="A4443" i="22" a="1"/>
  <c r="A4443" i="22" s="1"/>
  <c r="B4443" i="22" s="1"/>
  <c r="A4444" i="22" a="1"/>
  <c r="A4444" i="22" s="1"/>
  <c r="B4444" i="22" s="1"/>
  <c r="A4445" i="22" a="1"/>
  <c r="A4445" i="22" s="1"/>
  <c r="B4445" i="22" s="1"/>
  <c r="A4446" i="22" a="1"/>
  <c r="A4446" i="22" s="1"/>
  <c r="B4446" i="22" s="1"/>
  <c r="A4447" i="22" a="1"/>
  <c r="A4447" i="22" s="1"/>
  <c r="B4447" i="22" s="1"/>
  <c r="A4448" i="22" a="1"/>
  <c r="A4448" i="22" s="1"/>
  <c r="B4448" i="22" s="1"/>
  <c r="A4449" i="22" a="1"/>
  <c r="A4449" i="22" s="1"/>
  <c r="B4449" i="22" s="1"/>
  <c r="A4450" i="22" a="1"/>
  <c r="A4450" i="22" s="1"/>
  <c r="B4450" i="22" s="1"/>
  <c r="A4451" i="22" a="1"/>
  <c r="A4451" i="22" s="1"/>
  <c r="B4451" i="22" s="1"/>
  <c r="A4452" i="22" a="1"/>
  <c r="A4452" i="22" s="1"/>
  <c r="B4452" i="22" s="1"/>
  <c r="A4453" i="22" a="1"/>
  <c r="A4453" i="22" s="1"/>
  <c r="B4453" i="22" s="1"/>
  <c r="A4454" i="22" a="1"/>
  <c r="A4454" i="22" s="1"/>
  <c r="B4454" i="22" s="1"/>
  <c r="A4455" i="22" a="1"/>
  <c r="A4455" i="22" s="1"/>
  <c r="B4455" i="22" s="1"/>
  <c r="A4456" i="22" a="1"/>
  <c r="A4456" i="22" s="1"/>
  <c r="B4456" i="22" s="1"/>
  <c r="A4457" i="22" a="1"/>
  <c r="A4457" i="22" s="1"/>
  <c r="B4457" i="22" s="1"/>
  <c r="A4458" i="22" a="1"/>
  <c r="A4458" i="22" s="1"/>
  <c r="B4458" i="22" s="1"/>
  <c r="A4459" i="22" a="1"/>
  <c r="A4459" i="22" s="1"/>
  <c r="B4459" i="22" s="1"/>
  <c r="A4460" i="22" a="1"/>
  <c r="A4460" i="22" s="1"/>
  <c r="B4460" i="22" s="1"/>
  <c r="A4461" i="22" a="1"/>
  <c r="A4461" i="22" s="1"/>
  <c r="B4461" i="22" s="1"/>
  <c r="A4462" i="22" a="1"/>
  <c r="A4462" i="22" s="1"/>
  <c r="B4462" i="22" s="1"/>
  <c r="A4463" i="22" a="1"/>
  <c r="A4463" i="22" s="1"/>
  <c r="B4463" i="22" s="1"/>
  <c r="A4464" i="22" a="1"/>
  <c r="A4464" i="22" s="1"/>
  <c r="B4464" i="22" s="1"/>
  <c r="A4465" i="22" a="1"/>
  <c r="A4465" i="22" s="1"/>
  <c r="B4465" i="22" s="1"/>
  <c r="A4466" i="22" a="1"/>
  <c r="A4466" i="22" s="1"/>
  <c r="B4466" i="22" s="1"/>
  <c r="A4467" i="22" a="1"/>
  <c r="A4467" i="22" s="1"/>
  <c r="B4467" i="22" s="1"/>
  <c r="A4468" i="22" a="1"/>
  <c r="A4468" i="22" s="1"/>
  <c r="B4468" i="22" s="1"/>
  <c r="A4469" i="22" a="1"/>
  <c r="A4469" i="22" s="1"/>
  <c r="B4469" i="22" s="1"/>
  <c r="A4470" i="22" a="1"/>
  <c r="A4470" i="22" s="1"/>
  <c r="B4470" i="22" s="1"/>
  <c r="A4471" i="22" a="1"/>
  <c r="A4471" i="22" s="1"/>
  <c r="B4471" i="22" s="1"/>
  <c r="A4472" i="22" a="1"/>
  <c r="A4472" i="22" s="1"/>
  <c r="B4472" i="22" s="1"/>
  <c r="A4473" i="22" a="1"/>
  <c r="A4473" i="22" s="1"/>
  <c r="B4473" i="22" s="1"/>
  <c r="A4474" i="22" a="1"/>
  <c r="A4474" i="22" s="1"/>
  <c r="B4474" i="22" s="1"/>
  <c r="A4475" i="22" a="1"/>
  <c r="A4475" i="22" s="1"/>
  <c r="B4475" i="22" s="1"/>
  <c r="A4476" i="22" a="1"/>
  <c r="A4476" i="22" s="1"/>
  <c r="B4476" i="22" s="1"/>
  <c r="A4477" i="22" a="1"/>
  <c r="A4477" i="22" s="1"/>
  <c r="B4477" i="22" s="1"/>
  <c r="A4478" i="22" a="1"/>
  <c r="A4478" i="22" s="1"/>
  <c r="B4478" i="22" s="1"/>
  <c r="A4479" i="22" a="1"/>
  <c r="A4479" i="22" s="1"/>
  <c r="B4479" i="22" s="1"/>
  <c r="A4480" i="22" a="1"/>
  <c r="A4480" i="22" s="1"/>
  <c r="B4480" i="22" s="1"/>
  <c r="A4481" i="22" a="1"/>
  <c r="A4481" i="22" s="1"/>
  <c r="B4481" i="22" s="1"/>
  <c r="A4482" i="22" a="1"/>
  <c r="A4482" i="22" s="1"/>
  <c r="B4482" i="22" s="1"/>
  <c r="A4483" i="22" a="1"/>
  <c r="A4483" i="22" s="1"/>
  <c r="B4483" i="22" s="1"/>
  <c r="A4484" i="22" a="1"/>
  <c r="A4484" i="22" s="1"/>
  <c r="B4484" i="22" s="1"/>
  <c r="A4485" i="22" a="1"/>
  <c r="A4485" i="22" s="1"/>
  <c r="B4485" i="22" s="1"/>
  <c r="A4486" i="22" a="1"/>
  <c r="A4486" i="22" s="1"/>
  <c r="B4486" i="22" s="1"/>
  <c r="A4487" i="22" a="1"/>
  <c r="A4487" i="22" s="1"/>
  <c r="B4487" i="22" s="1"/>
  <c r="A4488" i="22" a="1"/>
  <c r="A4488" i="22" s="1"/>
  <c r="B4488" i="22" s="1"/>
  <c r="A4489" i="22" a="1"/>
  <c r="A4489" i="22" s="1"/>
  <c r="B4489" i="22" s="1"/>
  <c r="A4490" i="22" a="1"/>
  <c r="A4490" i="22" s="1"/>
  <c r="B4490" i="22" s="1"/>
  <c r="A4491" i="22" a="1"/>
  <c r="A4491" i="22" s="1"/>
  <c r="B4491" i="22" s="1"/>
  <c r="A4492" i="22" a="1"/>
  <c r="A4492" i="22" s="1"/>
  <c r="B4492" i="22" s="1"/>
  <c r="A4493" i="22" a="1"/>
  <c r="A4493" i="22" s="1"/>
  <c r="B4493" i="22" s="1"/>
  <c r="A4494" i="22" a="1"/>
  <c r="A4494" i="22" s="1"/>
  <c r="B4494" i="22" s="1"/>
  <c r="A4495" i="22" a="1"/>
  <c r="A4495" i="22" s="1"/>
  <c r="B4495" i="22" s="1"/>
  <c r="A4496" i="22" a="1"/>
  <c r="A4496" i="22" s="1"/>
  <c r="B4496" i="22" s="1"/>
  <c r="A4497" i="22" a="1"/>
  <c r="A4497" i="22" s="1"/>
  <c r="B4497" i="22" s="1"/>
  <c r="A4498" i="22" a="1"/>
  <c r="A4498" i="22" s="1"/>
  <c r="B4498" i="22" s="1"/>
  <c r="A4499" i="22" a="1"/>
  <c r="A4499" i="22" s="1"/>
  <c r="B4499" i="22" s="1"/>
  <c r="A4500" i="22" a="1"/>
  <c r="A4500" i="22" s="1"/>
  <c r="B4500" i="22" s="1"/>
  <c r="A4501" i="22" a="1"/>
  <c r="A4501" i="22" s="1"/>
  <c r="B4501" i="22" s="1"/>
  <c r="A4502" i="22" a="1"/>
  <c r="A4502" i="22" s="1"/>
  <c r="B4502" i="22" s="1"/>
  <c r="A4503" i="22" a="1"/>
  <c r="A4503" i="22" s="1"/>
  <c r="B4503" i="22" s="1"/>
  <c r="A4504" i="22" a="1"/>
  <c r="A4504" i="22" s="1"/>
  <c r="B4504" i="22" s="1"/>
  <c r="A4505" i="22" a="1"/>
  <c r="A4505" i="22" s="1"/>
  <c r="B4505" i="22" s="1"/>
  <c r="A4506" i="22" a="1"/>
  <c r="A4506" i="22" s="1"/>
  <c r="B4506" i="22" s="1"/>
  <c r="A4507" i="22" a="1"/>
  <c r="A4507" i="22" s="1"/>
  <c r="B4507" i="22" s="1"/>
  <c r="A4508" i="22" a="1"/>
  <c r="A4508" i="22" s="1"/>
  <c r="B4508" i="22" s="1"/>
  <c r="A4509" i="22" a="1"/>
  <c r="A4509" i="22" s="1"/>
  <c r="B4509" i="22" s="1"/>
  <c r="A4510" i="22" a="1"/>
  <c r="A4510" i="22" s="1"/>
  <c r="B4510" i="22" s="1"/>
  <c r="A4511" i="22" a="1"/>
  <c r="A4511" i="22" s="1"/>
  <c r="B4511" i="22" s="1"/>
  <c r="A4512" i="22" a="1"/>
  <c r="A4512" i="22" s="1"/>
  <c r="B4512" i="22" s="1"/>
  <c r="A4513" i="22" a="1"/>
  <c r="A4513" i="22" s="1"/>
  <c r="B4513" i="22" s="1"/>
  <c r="A4514" i="22" a="1"/>
  <c r="A4514" i="22" s="1"/>
  <c r="B4514" i="22" s="1"/>
  <c r="A4515" i="22" a="1"/>
  <c r="A4515" i="22" s="1"/>
  <c r="B4515" i="22" s="1"/>
  <c r="A4516" i="22" a="1"/>
  <c r="A4516" i="22" s="1"/>
  <c r="B4516" i="22" s="1"/>
  <c r="A4517" i="22" a="1"/>
  <c r="A4517" i="22" s="1"/>
  <c r="B4517" i="22" s="1"/>
  <c r="A4518" i="22" a="1"/>
  <c r="A4518" i="22" s="1"/>
  <c r="B4518" i="22" s="1"/>
  <c r="A4519" i="22" a="1"/>
  <c r="A4519" i="22" s="1"/>
  <c r="B4519" i="22" s="1"/>
  <c r="A4520" i="22" a="1"/>
  <c r="A4520" i="22" s="1"/>
  <c r="B4520" i="22" s="1"/>
  <c r="A4521" i="22" a="1"/>
  <c r="A4521" i="22" s="1"/>
  <c r="B4521" i="22" s="1"/>
  <c r="A4522" i="22" a="1"/>
  <c r="A4522" i="22" s="1"/>
  <c r="B4522" i="22" s="1"/>
  <c r="A4523" i="22" a="1"/>
  <c r="A4523" i="22" s="1"/>
  <c r="B4523" i="22" s="1"/>
  <c r="A4524" i="22" a="1"/>
  <c r="A4524" i="22" s="1"/>
  <c r="B4524" i="22" s="1"/>
  <c r="A4525" i="22" a="1"/>
  <c r="A4525" i="22" s="1"/>
  <c r="B4525" i="22" s="1"/>
  <c r="A4526" i="22" a="1"/>
  <c r="A4526" i="22" s="1"/>
  <c r="B4526" i="22" s="1"/>
  <c r="A4527" i="22" a="1"/>
  <c r="A4527" i="22" s="1"/>
  <c r="B4527" i="22" s="1"/>
  <c r="A4528" i="22" a="1"/>
  <c r="A4528" i="22" s="1"/>
  <c r="B4528" i="22" s="1"/>
  <c r="A4529" i="22" a="1"/>
  <c r="A4529" i="22" s="1"/>
  <c r="B4529" i="22" s="1"/>
  <c r="A4530" i="22" a="1"/>
  <c r="A4530" i="22" s="1"/>
  <c r="B4530" i="22" s="1"/>
  <c r="A4531" i="22" a="1"/>
  <c r="A4531" i="22" s="1"/>
  <c r="B4531" i="22" s="1"/>
  <c r="A4532" i="22" a="1"/>
  <c r="A4532" i="22" s="1"/>
  <c r="B4532" i="22" s="1"/>
  <c r="A4533" i="22" a="1"/>
  <c r="A4533" i="22" s="1"/>
  <c r="B4533" i="22" s="1"/>
  <c r="A4534" i="22" a="1"/>
  <c r="A4534" i="22" s="1"/>
  <c r="B4534" i="22" s="1"/>
  <c r="A4535" i="22" a="1"/>
  <c r="A4535" i="22" s="1"/>
  <c r="B4535" i="22" s="1"/>
  <c r="A4536" i="22" a="1"/>
  <c r="A4536" i="22" s="1"/>
  <c r="B4536" i="22" s="1"/>
  <c r="A4537" i="22" a="1"/>
  <c r="A4537" i="22" s="1"/>
  <c r="B4537" i="22" s="1"/>
  <c r="A4538" i="22" a="1"/>
  <c r="A4538" i="22" s="1"/>
  <c r="B4538" i="22" s="1"/>
  <c r="A4539" i="22" a="1"/>
  <c r="A4539" i="22" s="1"/>
  <c r="B4539" i="22" s="1"/>
  <c r="A4540" i="22" a="1"/>
  <c r="A4540" i="22" s="1"/>
  <c r="B4540" i="22" s="1"/>
  <c r="A4541" i="22" a="1"/>
  <c r="A4541" i="22" s="1"/>
  <c r="B4541" i="22" s="1"/>
  <c r="A4542" i="22" a="1"/>
  <c r="A4542" i="22" s="1"/>
  <c r="B4542" i="22" s="1"/>
  <c r="A4543" i="22" a="1"/>
  <c r="A4543" i="22" s="1"/>
  <c r="B4543" i="22" s="1"/>
  <c r="A4544" i="22" a="1"/>
  <c r="A4544" i="22" s="1"/>
  <c r="B4544" i="22" s="1"/>
  <c r="A4545" i="22" a="1"/>
  <c r="A4545" i="22" s="1"/>
  <c r="B4545" i="22" s="1"/>
  <c r="A4546" i="22" a="1"/>
  <c r="A4546" i="22" s="1"/>
  <c r="B4546" i="22" s="1"/>
  <c r="A4547" i="22" a="1"/>
  <c r="A4547" i="22" s="1"/>
  <c r="B4547" i="22" s="1"/>
  <c r="A4548" i="22" a="1"/>
  <c r="A4548" i="22" s="1"/>
  <c r="B4548" i="22" s="1"/>
  <c r="A4549" i="22" a="1"/>
  <c r="A4549" i="22" s="1"/>
  <c r="B4549" i="22" s="1"/>
  <c r="A4550" i="22" a="1"/>
  <c r="A4550" i="22" s="1"/>
  <c r="B4550" i="22" s="1"/>
  <c r="A4551" i="22" a="1"/>
  <c r="A4551" i="22" s="1"/>
  <c r="B4551" i="22" s="1"/>
  <c r="A4552" i="22" a="1"/>
  <c r="A4552" i="22" s="1"/>
  <c r="B4552" i="22" s="1"/>
  <c r="A4553" i="22" a="1"/>
  <c r="A4553" i="22" s="1"/>
  <c r="B4553" i="22" s="1"/>
  <c r="A4554" i="22" a="1"/>
  <c r="A4554" i="22" s="1"/>
  <c r="B4554" i="22" s="1"/>
  <c r="A4555" i="22" a="1"/>
  <c r="A4555" i="22" s="1"/>
  <c r="B4555" i="22" s="1"/>
  <c r="A4556" i="22" a="1"/>
  <c r="A4556" i="22" s="1"/>
  <c r="B4556" i="22" s="1"/>
  <c r="A4557" i="22" a="1"/>
  <c r="A4557" i="22" s="1"/>
  <c r="B4557" i="22" s="1"/>
  <c r="A4558" i="22" a="1"/>
  <c r="A4558" i="22" s="1"/>
  <c r="B4558" i="22" s="1"/>
  <c r="A4559" i="22" a="1"/>
  <c r="A4559" i="22" s="1"/>
  <c r="B4559" i="22" s="1"/>
  <c r="A4560" i="22" a="1"/>
  <c r="A4560" i="22" s="1"/>
  <c r="B4560" i="22" s="1"/>
  <c r="A4561" i="22" a="1"/>
  <c r="A4561" i="22" s="1"/>
  <c r="B4561" i="22" s="1"/>
  <c r="A4562" i="22" a="1"/>
  <c r="A4562" i="22" s="1"/>
  <c r="B4562" i="22" s="1"/>
  <c r="A4563" i="22" a="1"/>
  <c r="A4563" i="22" s="1"/>
  <c r="B4563" i="22" s="1"/>
  <c r="A4564" i="22" a="1"/>
  <c r="A4564" i="22" s="1"/>
  <c r="B4564" i="22" s="1"/>
  <c r="A4565" i="22" a="1"/>
  <c r="A4565" i="22" s="1"/>
  <c r="B4565" i="22" s="1"/>
  <c r="A4566" i="22" a="1"/>
  <c r="A4566" i="22" s="1"/>
  <c r="B4566" i="22" s="1"/>
  <c r="A4567" i="22" a="1"/>
  <c r="A4567" i="22" s="1"/>
  <c r="B4567" i="22" s="1"/>
  <c r="A4568" i="22" a="1"/>
  <c r="A4568" i="22" s="1"/>
  <c r="B4568" i="22" s="1"/>
  <c r="A4569" i="22" a="1"/>
  <c r="A4569" i="22" s="1"/>
  <c r="B4569" i="22" s="1"/>
  <c r="A4570" i="22" a="1"/>
  <c r="A4570" i="22" s="1"/>
  <c r="B4570" i="22" s="1"/>
  <c r="A4571" i="22" a="1"/>
  <c r="A4571" i="22" s="1"/>
  <c r="B4571" i="22" s="1"/>
  <c r="A4572" i="22" a="1"/>
  <c r="A4572" i="22" s="1"/>
  <c r="B4572" i="22" s="1"/>
  <c r="A4573" i="22" a="1"/>
  <c r="A4573" i="22" s="1"/>
  <c r="B4573" i="22" s="1"/>
  <c r="A4574" i="22" a="1"/>
  <c r="A4574" i="22" s="1"/>
  <c r="B4574" i="22" s="1"/>
  <c r="A4575" i="22" a="1"/>
  <c r="A4575" i="22" s="1"/>
  <c r="B4575" i="22" s="1"/>
  <c r="A4576" i="22" a="1"/>
  <c r="A4576" i="22" s="1"/>
  <c r="B4576" i="22" s="1"/>
  <c r="A4577" i="22" a="1"/>
  <c r="A4577" i="22" s="1"/>
  <c r="B4577" i="22" s="1"/>
  <c r="A4578" i="22" a="1"/>
  <c r="A4578" i="22" s="1"/>
  <c r="B4578" i="22" s="1"/>
  <c r="A4579" i="22" a="1"/>
  <c r="A4579" i="22" s="1"/>
  <c r="B4579" i="22" s="1"/>
  <c r="A4580" i="22" a="1"/>
  <c r="A4580" i="22" s="1"/>
  <c r="B4580" i="22" s="1"/>
  <c r="A4581" i="22" a="1"/>
  <c r="A4581" i="22" s="1"/>
  <c r="B4581" i="22" s="1"/>
  <c r="A4582" i="22" a="1"/>
  <c r="A4582" i="22" s="1"/>
  <c r="B4582" i="22" s="1"/>
  <c r="A4583" i="22" a="1"/>
  <c r="A4583" i="22" s="1"/>
  <c r="B4583" i="22" s="1"/>
  <c r="A4584" i="22" a="1"/>
  <c r="A4584" i="22" s="1"/>
  <c r="B4584" i="22" s="1"/>
  <c r="A4585" i="22" a="1"/>
  <c r="A4585" i="22" s="1"/>
  <c r="B4585" i="22" s="1"/>
  <c r="A4586" i="22" a="1"/>
  <c r="A4586" i="22" s="1"/>
  <c r="B4586" i="22" s="1"/>
  <c r="A4587" i="22" a="1"/>
  <c r="A4587" i="22" s="1"/>
  <c r="B4587" i="22" s="1"/>
  <c r="A4588" i="22" a="1"/>
  <c r="A4588" i="22" s="1"/>
  <c r="B4588" i="22" s="1"/>
  <c r="A4589" i="22" a="1"/>
  <c r="A4589" i="22" s="1"/>
  <c r="B4589" i="22" s="1"/>
  <c r="A4590" i="22" a="1"/>
  <c r="A4590" i="22" s="1"/>
  <c r="B4590" i="22" s="1"/>
  <c r="A4591" i="22" a="1"/>
  <c r="A4591" i="22" s="1"/>
  <c r="B4591" i="22" s="1"/>
  <c r="A4592" i="22" a="1"/>
  <c r="A4592" i="22" s="1"/>
  <c r="B4592" i="22" s="1"/>
  <c r="A4593" i="22" a="1"/>
  <c r="A4593" i="22" s="1"/>
  <c r="B4593" i="22" s="1"/>
  <c r="A4594" i="22" a="1"/>
  <c r="A4594" i="22" s="1"/>
  <c r="B4594" i="22" s="1"/>
  <c r="A4595" i="22" a="1"/>
  <c r="A4595" i="22" s="1"/>
  <c r="B4595" i="22" s="1"/>
  <c r="A4596" i="22" a="1"/>
  <c r="A4596" i="22" s="1"/>
  <c r="B4596" i="22" s="1"/>
  <c r="A4597" i="22" a="1"/>
  <c r="A4597" i="22" s="1"/>
  <c r="B4597" i="22" s="1"/>
  <c r="A4598" i="22" a="1"/>
  <c r="A4598" i="22" s="1"/>
  <c r="B4598" i="22" s="1"/>
  <c r="A4599" i="22" a="1"/>
  <c r="A4599" i="22" s="1"/>
  <c r="B4599" i="22" s="1"/>
  <c r="A4600" i="22" a="1"/>
  <c r="A4600" i="22" s="1"/>
  <c r="B4600" i="22" s="1"/>
  <c r="A4601" i="22" a="1"/>
  <c r="A4601" i="22" s="1"/>
  <c r="B4601" i="22" s="1"/>
  <c r="A4602" i="22" a="1"/>
  <c r="A4602" i="22" s="1"/>
  <c r="B4602" i="22" s="1"/>
  <c r="A4603" i="22" a="1"/>
  <c r="A4603" i="22" s="1"/>
  <c r="B4603" i="22" s="1"/>
  <c r="A4604" i="22" a="1"/>
  <c r="A4604" i="22" s="1"/>
  <c r="B4604" i="22" s="1"/>
  <c r="A4605" i="22" a="1"/>
  <c r="A4605" i="22" s="1"/>
  <c r="B4605" i="22" s="1"/>
  <c r="A4606" i="22" a="1"/>
  <c r="A4606" i="22" s="1"/>
  <c r="B4606" i="22" s="1"/>
  <c r="A4607" i="22" a="1"/>
  <c r="A4607" i="22" s="1"/>
  <c r="B4607" i="22" s="1"/>
  <c r="A4608" i="22" a="1"/>
  <c r="A4608" i="22" s="1"/>
  <c r="B4608" i="22" s="1"/>
  <c r="A4609" i="22" a="1"/>
  <c r="A4609" i="22" s="1"/>
  <c r="B4609" i="22" s="1"/>
  <c r="A4610" i="22" a="1"/>
  <c r="A4610" i="22" s="1"/>
  <c r="B4610" i="22" s="1"/>
  <c r="A4611" i="22" a="1"/>
  <c r="A4611" i="22" s="1"/>
  <c r="B4611" i="22" s="1"/>
  <c r="A4612" i="22" a="1"/>
  <c r="A4612" i="22" s="1"/>
  <c r="B4612" i="22" s="1"/>
  <c r="A4613" i="22" a="1"/>
  <c r="A4613" i="22" s="1"/>
  <c r="B4613" i="22" s="1"/>
  <c r="A4614" i="22" a="1"/>
  <c r="A4614" i="22" s="1"/>
  <c r="B4614" i="22" s="1"/>
  <c r="A4615" i="22" a="1"/>
  <c r="A4615" i="22" s="1"/>
  <c r="B4615" i="22" s="1"/>
  <c r="A4616" i="22" a="1"/>
  <c r="A4616" i="22" s="1"/>
  <c r="B4616" i="22" s="1"/>
  <c r="A4617" i="22" a="1"/>
  <c r="A4617" i="22" s="1"/>
  <c r="B4617" i="22" s="1"/>
  <c r="A4618" i="22" a="1"/>
  <c r="A4618" i="22" s="1"/>
  <c r="B4618" i="22" s="1"/>
  <c r="A4619" i="22" a="1"/>
  <c r="A4619" i="22" s="1"/>
  <c r="B4619" i="22" s="1"/>
  <c r="A4620" i="22" a="1"/>
  <c r="A4620" i="22" s="1"/>
  <c r="B4620" i="22" s="1"/>
  <c r="A4621" i="22" a="1"/>
  <c r="A4621" i="22" s="1"/>
  <c r="B4621" i="22" s="1"/>
  <c r="A4622" i="22" a="1"/>
  <c r="A4622" i="22" s="1"/>
  <c r="B4622" i="22" s="1"/>
  <c r="A4623" i="22" a="1"/>
  <c r="A4623" i="22" s="1"/>
  <c r="B4623" i="22" s="1"/>
  <c r="A4624" i="22" a="1"/>
  <c r="A4624" i="22" s="1"/>
  <c r="B4624" i="22" s="1"/>
  <c r="A4625" i="22" a="1"/>
  <c r="A4625" i="22" s="1"/>
  <c r="B4625" i="22" s="1"/>
  <c r="A4626" i="22" a="1"/>
  <c r="A4626" i="22" s="1"/>
  <c r="B4626" i="22" s="1"/>
  <c r="A4627" i="22" a="1"/>
  <c r="A4627" i="22" s="1"/>
  <c r="B4627" i="22" s="1"/>
  <c r="A4628" i="22" a="1"/>
  <c r="A4628" i="22" s="1"/>
  <c r="B4628" i="22" s="1"/>
  <c r="A4629" i="22" a="1"/>
  <c r="A4629" i="22" s="1"/>
  <c r="B4629" i="22" s="1"/>
  <c r="A4630" i="22" a="1"/>
  <c r="A4630" i="22" s="1"/>
  <c r="B4630" i="22" s="1"/>
  <c r="A4631" i="22" a="1"/>
  <c r="A4631" i="22" s="1"/>
  <c r="B4631" i="22" s="1"/>
  <c r="A4632" i="22" a="1"/>
  <c r="A4632" i="22" s="1"/>
  <c r="B4632" i="22" s="1"/>
  <c r="A4633" i="22" a="1"/>
  <c r="A4633" i="22" s="1"/>
  <c r="B4633" i="22" s="1"/>
  <c r="A4634" i="22" a="1"/>
  <c r="A4634" i="22" s="1"/>
  <c r="B4634" i="22" s="1"/>
  <c r="A4635" i="22" a="1"/>
  <c r="A4635" i="22" s="1"/>
  <c r="B4635" i="22" s="1"/>
  <c r="A4636" i="22" a="1"/>
  <c r="A4636" i="22" s="1"/>
  <c r="B4636" i="22" s="1"/>
  <c r="A4637" i="22" a="1"/>
  <c r="A4637" i="22" s="1"/>
  <c r="B4637" i="22" s="1"/>
  <c r="A4638" i="22" a="1"/>
  <c r="A4638" i="22" s="1"/>
  <c r="B4638" i="22" s="1"/>
  <c r="A4639" i="22" a="1"/>
  <c r="A4639" i="22" s="1"/>
  <c r="B4639" i="22" s="1"/>
  <c r="A4640" i="22" a="1"/>
  <c r="A4640" i="22" s="1"/>
  <c r="B4640" i="22" s="1"/>
  <c r="A4641" i="22" a="1"/>
  <c r="A4641" i="22" s="1"/>
  <c r="B4641" i="22" s="1"/>
  <c r="A4642" i="22" a="1"/>
  <c r="A4642" i="22" s="1"/>
  <c r="B4642" i="22" s="1"/>
  <c r="A4643" i="22" a="1"/>
  <c r="A4643" i="22" s="1"/>
  <c r="B4643" i="22" s="1"/>
  <c r="A4644" i="22" a="1"/>
  <c r="A4644" i="22" s="1"/>
  <c r="B4644" i="22" s="1"/>
  <c r="A4645" i="22" a="1"/>
  <c r="A4645" i="22" s="1"/>
  <c r="B4645" i="22" s="1"/>
  <c r="A4646" i="22" a="1"/>
  <c r="A4646" i="22" s="1"/>
  <c r="B4646" i="22" s="1"/>
  <c r="A4647" i="22" a="1"/>
  <c r="A4647" i="22" s="1"/>
  <c r="B4647" i="22" s="1"/>
  <c r="A4648" i="22" a="1"/>
  <c r="A4648" i="22" s="1"/>
  <c r="B4648" i="22" s="1"/>
  <c r="A4649" i="22" a="1"/>
  <c r="A4649" i="22" s="1"/>
  <c r="B4649" i="22" s="1"/>
  <c r="A4650" i="22" a="1"/>
  <c r="A4650" i="22" s="1"/>
  <c r="B4650" i="22" s="1"/>
  <c r="A4651" i="22" a="1"/>
  <c r="A4651" i="22" s="1"/>
  <c r="B4651" i="22" s="1"/>
  <c r="A4652" i="22" a="1"/>
  <c r="A4652" i="22" s="1"/>
  <c r="B4652" i="22" s="1"/>
  <c r="A4653" i="22" a="1"/>
  <c r="A4653" i="22" s="1"/>
  <c r="B4653" i="22" s="1"/>
  <c r="A4654" i="22" a="1"/>
  <c r="A4654" i="22" s="1"/>
  <c r="B4654" i="22" s="1"/>
  <c r="A4655" i="22" a="1"/>
  <c r="A4655" i="22" s="1"/>
  <c r="B4655" i="22" s="1"/>
  <c r="A4656" i="22" a="1"/>
  <c r="A4656" i="22" s="1"/>
  <c r="B4656" i="22" s="1"/>
  <c r="A4657" i="22" a="1"/>
  <c r="A4657" i="22" s="1"/>
  <c r="B4657" i="22" s="1"/>
  <c r="A4658" i="22" a="1"/>
  <c r="A4658" i="22" s="1"/>
  <c r="B4658" i="22" s="1"/>
  <c r="A4659" i="22" a="1"/>
  <c r="A4659" i="22" s="1"/>
  <c r="B4659" i="22" s="1"/>
  <c r="A4660" i="22" a="1"/>
  <c r="A4660" i="22" s="1"/>
  <c r="B4660" i="22" s="1"/>
  <c r="A4661" i="22" a="1"/>
  <c r="A4661" i="22" s="1"/>
  <c r="B4661" i="22" s="1"/>
  <c r="A4662" i="22" a="1"/>
  <c r="A4662" i="22" s="1"/>
  <c r="B4662" i="22" s="1"/>
  <c r="A4663" i="22" a="1"/>
  <c r="A4663" i="22" s="1"/>
  <c r="B4663" i="22" s="1"/>
  <c r="A4664" i="22" a="1"/>
  <c r="A4664" i="22" s="1"/>
  <c r="B4664" i="22" s="1"/>
  <c r="A4665" i="22" a="1"/>
  <c r="A4665" i="22" s="1"/>
  <c r="B4665" i="22" s="1"/>
  <c r="A4666" i="22" a="1"/>
  <c r="A4666" i="22" s="1"/>
  <c r="B4666" i="22" s="1"/>
  <c r="A4667" i="22" a="1"/>
  <c r="A4667" i="22" s="1"/>
  <c r="B4667" i="22" s="1"/>
  <c r="A4668" i="22" a="1"/>
  <c r="A4668" i="22" s="1"/>
  <c r="B4668" i="22" s="1"/>
  <c r="A4669" i="22" a="1"/>
  <c r="A4669" i="22" s="1"/>
  <c r="B4669" i="22" s="1"/>
  <c r="A4670" i="22" a="1"/>
  <c r="A4670" i="22" s="1"/>
  <c r="B4670" i="22" s="1"/>
  <c r="A4671" i="22" a="1"/>
  <c r="A4671" i="22" s="1"/>
  <c r="B4671" i="22" s="1"/>
  <c r="A4672" i="22" a="1"/>
  <c r="A4672" i="22" s="1"/>
  <c r="B4672" i="22" s="1"/>
  <c r="A4673" i="22" a="1"/>
  <c r="A4673" i="22" s="1"/>
  <c r="B4673" i="22" s="1"/>
  <c r="A4674" i="22" a="1"/>
  <c r="A4674" i="22" s="1"/>
  <c r="B4674" i="22" s="1"/>
  <c r="A4675" i="22" a="1"/>
  <c r="A4675" i="22" s="1"/>
  <c r="B4675" i="22" s="1"/>
  <c r="A4676" i="22" a="1"/>
  <c r="A4676" i="22" s="1"/>
  <c r="B4676" i="22" s="1"/>
  <c r="A4677" i="22" a="1"/>
  <c r="A4677" i="22" s="1"/>
  <c r="B4677" i="22" s="1"/>
  <c r="A4678" i="22" a="1"/>
  <c r="A4678" i="22" s="1"/>
  <c r="B4678" i="22" s="1"/>
  <c r="A4679" i="22" a="1"/>
  <c r="A4679" i="22" s="1"/>
  <c r="B4679" i="22" s="1"/>
  <c r="A4680" i="22" a="1"/>
  <c r="A4680" i="22" s="1"/>
  <c r="B4680" i="22" s="1"/>
  <c r="A4681" i="22" a="1"/>
  <c r="A4681" i="22" s="1"/>
  <c r="B4681" i="22" s="1"/>
  <c r="A4682" i="22" a="1"/>
  <c r="A4682" i="22" s="1"/>
  <c r="B4682" i="22" s="1"/>
  <c r="A4683" i="22" a="1"/>
  <c r="A4683" i="22" s="1"/>
  <c r="B4683" i="22" s="1"/>
  <c r="A4684" i="22" a="1"/>
  <c r="A4684" i="22" s="1"/>
  <c r="B4684" i="22" s="1"/>
  <c r="A4685" i="22" a="1"/>
  <c r="A4685" i="22" s="1"/>
  <c r="B4685" i="22" s="1"/>
  <c r="A4686" i="22" a="1"/>
  <c r="A4686" i="22" s="1"/>
  <c r="B4686" i="22" s="1"/>
  <c r="A4687" i="22" a="1"/>
  <c r="A4687" i="22" s="1"/>
  <c r="B4687" i="22" s="1"/>
  <c r="A4688" i="22" a="1"/>
  <c r="A4688" i="22" s="1"/>
  <c r="B4688" i="22" s="1"/>
  <c r="A4689" i="22" a="1"/>
  <c r="A4689" i="22" s="1"/>
  <c r="B4689" i="22" s="1"/>
  <c r="A4690" i="22" a="1"/>
  <c r="A4690" i="22" s="1"/>
  <c r="B4690" i="22" s="1"/>
  <c r="A4691" i="22" a="1"/>
  <c r="A4691" i="22" s="1"/>
  <c r="B4691" i="22" s="1"/>
  <c r="A4692" i="22" a="1"/>
  <c r="A4692" i="22" s="1"/>
  <c r="B4692" i="22" s="1"/>
  <c r="A4693" i="22" a="1"/>
  <c r="A4693" i="22" s="1"/>
  <c r="B4693" i="22" s="1"/>
  <c r="A4694" i="22" a="1"/>
  <c r="A4694" i="22" s="1"/>
  <c r="B4694" i="22" s="1"/>
  <c r="A4695" i="22" a="1"/>
  <c r="A4695" i="22" s="1"/>
  <c r="B4695" i="22" s="1"/>
  <c r="A4696" i="22" a="1"/>
  <c r="A4696" i="22" s="1"/>
  <c r="B4696" i="22" s="1"/>
  <c r="A4697" i="22" a="1"/>
  <c r="A4697" i="22" s="1"/>
  <c r="B4697" i="22" s="1"/>
  <c r="A4698" i="22" a="1"/>
  <c r="A4698" i="22" s="1"/>
  <c r="B4698" i="22" s="1"/>
  <c r="A4699" i="22" a="1"/>
  <c r="A4699" i="22" s="1"/>
  <c r="B4699" i="22" s="1"/>
  <c r="A4700" i="22" a="1"/>
  <c r="A4700" i="22" s="1"/>
  <c r="B4700" i="22" s="1"/>
  <c r="A4701" i="22" a="1"/>
  <c r="A4701" i="22" s="1"/>
  <c r="B4701" i="22" s="1"/>
  <c r="A4702" i="22" a="1"/>
  <c r="A4702" i="22" s="1"/>
  <c r="B4702" i="22" s="1"/>
  <c r="A4703" i="22" a="1"/>
  <c r="A4703" i="22" s="1"/>
  <c r="B4703" i="22" s="1"/>
  <c r="A4704" i="22" a="1"/>
  <c r="A4704" i="22" s="1"/>
  <c r="B4704" i="22" s="1"/>
  <c r="A4705" i="22" a="1"/>
  <c r="A4705" i="22" s="1"/>
  <c r="B4705" i="22" s="1"/>
  <c r="A4706" i="22" a="1"/>
  <c r="A4706" i="22" s="1"/>
  <c r="B4706" i="22" s="1"/>
  <c r="A4707" i="22" a="1"/>
  <c r="A4707" i="22" s="1"/>
  <c r="B4707" i="22" s="1"/>
  <c r="A4708" i="22" a="1"/>
  <c r="A4708" i="22" s="1"/>
  <c r="B4708" i="22" s="1"/>
  <c r="A4709" i="22" a="1"/>
  <c r="A4709" i="22" s="1"/>
  <c r="B4709" i="22" s="1"/>
  <c r="A4710" i="22" a="1"/>
  <c r="A4710" i="22" s="1"/>
  <c r="B4710" i="22" s="1"/>
  <c r="A4711" i="22" a="1"/>
  <c r="A4711" i="22" s="1"/>
  <c r="B4711" i="22" s="1"/>
  <c r="A4712" i="22" a="1"/>
  <c r="A4712" i="22" s="1"/>
  <c r="B4712" i="22" s="1"/>
  <c r="A4713" i="22" a="1"/>
  <c r="A4713" i="22" s="1"/>
  <c r="B4713" i="22" s="1"/>
  <c r="A4714" i="22" a="1"/>
  <c r="A4714" i="22" s="1"/>
  <c r="B4714" i="22" s="1"/>
  <c r="A4715" i="22" a="1"/>
  <c r="A4715" i="22" s="1"/>
  <c r="B4715" i="22" s="1"/>
  <c r="A4716" i="22" a="1"/>
  <c r="A4716" i="22" s="1"/>
  <c r="B4716" i="22" s="1"/>
  <c r="A4717" i="22" a="1"/>
  <c r="A4717" i="22" s="1"/>
  <c r="B4717" i="22" s="1"/>
  <c r="A4718" i="22" a="1"/>
  <c r="A4718" i="22" s="1"/>
  <c r="B4718" i="22" s="1"/>
  <c r="A4719" i="22" a="1"/>
  <c r="A4719" i="22" s="1"/>
  <c r="B4719" i="22" s="1"/>
  <c r="A4720" i="22" a="1"/>
  <c r="A4720" i="22" s="1"/>
  <c r="B4720" i="22" s="1"/>
  <c r="A4721" i="22" a="1"/>
  <c r="A4721" i="22" s="1"/>
  <c r="B4721" i="22" s="1"/>
  <c r="A4722" i="22" a="1"/>
  <c r="A4722" i="22" s="1"/>
  <c r="B4722" i="22" s="1"/>
  <c r="A4723" i="22" a="1"/>
  <c r="A4723" i="22" s="1"/>
  <c r="B4723" i="22" s="1"/>
  <c r="A4724" i="22" a="1"/>
  <c r="A4724" i="22" s="1"/>
  <c r="B4724" i="22" s="1"/>
  <c r="A4725" i="22" a="1"/>
  <c r="A4725" i="22" s="1"/>
  <c r="B4725" i="22" s="1"/>
  <c r="A4726" i="22" a="1"/>
  <c r="A4726" i="22" s="1"/>
  <c r="B4726" i="22" s="1"/>
  <c r="A4727" i="22" a="1"/>
  <c r="A4727" i="22" s="1"/>
  <c r="B4727" i="22" s="1"/>
  <c r="A4728" i="22" a="1"/>
  <c r="A4728" i="22" s="1"/>
  <c r="B4728" i="22" s="1"/>
  <c r="A4729" i="22" a="1"/>
  <c r="A4729" i="22" s="1"/>
  <c r="B4729" i="22" s="1"/>
  <c r="A4730" i="22" a="1"/>
  <c r="A4730" i="22" s="1"/>
  <c r="B4730" i="22" s="1"/>
  <c r="A4731" i="22" a="1"/>
  <c r="A4731" i="22" s="1"/>
  <c r="B4731" i="22" s="1"/>
  <c r="A4732" i="22" a="1"/>
  <c r="A4732" i="22" s="1"/>
  <c r="B4732" i="22" s="1"/>
  <c r="A4733" i="22" a="1"/>
  <c r="A4733" i="22" s="1"/>
  <c r="B4733" i="22" s="1"/>
  <c r="A4734" i="22" a="1"/>
  <c r="A4734" i="22" s="1"/>
  <c r="B4734" i="22" s="1"/>
  <c r="A4735" i="22" a="1"/>
  <c r="A4735" i="22" s="1"/>
  <c r="B4735" i="22" s="1"/>
  <c r="A4736" i="22" a="1"/>
  <c r="A4736" i="22" s="1"/>
  <c r="B4736" i="22" s="1"/>
  <c r="A4737" i="22" a="1"/>
  <c r="A4737" i="22" s="1"/>
  <c r="B4737" i="22" s="1"/>
  <c r="A4738" i="22" a="1"/>
  <c r="A4738" i="22" s="1"/>
  <c r="B4738" i="22" s="1"/>
  <c r="A4739" i="22" a="1"/>
  <c r="A4739" i="22" s="1"/>
  <c r="B4739" i="22" s="1"/>
  <c r="A4740" i="22" a="1"/>
  <c r="A4740" i="22" s="1"/>
  <c r="B4740" i="22" s="1"/>
  <c r="A4741" i="22" a="1"/>
  <c r="A4741" i="22" s="1"/>
  <c r="B4741" i="22" s="1"/>
  <c r="A4742" i="22" a="1"/>
  <c r="A4742" i="22" s="1"/>
  <c r="B4742" i="22" s="1"/>
  <c r="A4743" i="22" a="1"/>
  <c r="A4743" i="22" s="1"/>
  <c r="B4743" i="22" s="1"/>
  <c r="A4744" i="22" a="1"/>
  <c r="A4744" i="22" s="1"/>
  <c r="B4744" i="22" s="1"/>
  <c r="A4745" i="22" a="1"/>
  <c r="A4745" i="22" s="1"/>
  <c r="B4745" i="22" s="1"/>
  <c r="A4746" i="22" a="1"/>
  <c r="A4746" i="22" s="1"/>
  <c r="B4746" i="22" s="1"/>
  <c r="A4747" i="22" a="1"/>
  <c r="A4747" i="22" s="1"/>
  <c r="B4747" i="22" s="1"/>
  <c r="A4748" i="22" a="1"/>
  <c r="A4748" i="22" s="1"/>
  <c r="B4748" i="22" s="1"/>
  <c r="A4749" i="22" a="1"/>
  <c r="A4749" i="22" s="1"/>
  <c r="B4749" i="22" s="1"/>
  <c r="A4750" i="22" a="1"/>
  <c r="A4750" i="22" s="1"/>
  <c r="B4750" i="22" s="1"/>
  <c r="A4751" i="22" a="1"/>
  <c r="A4751" i="22" s="1"/>
  <c r="B4751" i="22" s="1"/>
  <c r="A4752" i="22" a="1"/>
  <c r="A4752" i="22" s="1"/>
  <c r="B4752" i="22" s="1"/>
  <c r="A4753" i="22" a="1"/>
  <c r="A4753" i="22" s="1"/>
  <c r="B4753" i="22" s="1"/>
  <c r="A4754" i="22" a="1"/>
  <c r="A4754" i="22" s="1"/>
  <c r="B4754" i="22" s="1"/>
  <c r="A4755" i="22" a="1"/>
  <c r="A4755" i="22" s="1"/>
  <c r="B4755" i="22" s="1"/>
  <c r="A4756" i="22" a="1"/>
  <c r="A4756" i="22" s="1"/>
  <c r="B4756" i="22" s="1"/>
  <c r="A4757" i="22" a="1"/>
  <c r="A4757" i="22" s="1"/>
  <c r="B4757" i="22" s="1"/>
  <c r="A4758" i="22" a="1"/>
  <c r="A4758" i="22" s="1"/>
  <c r="B4758" i="22" s="1"/>
  <c r="A4759" i="22" a="1"/>
  <c r="A4759" i="22" s="1"/>
  <c r="B4759" i="22" s="1"/>
  <c r="A4760" i="22" a="1"/>
  <c r="A4760" i="22" s="1"/>
  <c r="B4760" i="22" s="1"/>
  <c r="A4761" i="22" a="1"/>
  <c r="A4761" i="22" s="1"/>
  <c r="B4761" i="22" s="1"/>
  <c r="A4762" i="22" a="1"/>
  <c r="A4762" i="22" s="1"/>
  <c r="B4762" i="22" s="1"/>
  <c r="A4763" i="22" a="1"/>
  <c r="A4763" i="22" s="1"/>
  <c r="B4763" i="22" s="1"/>
  <c r="A4764" i="22" a="1"/>
  <c r="A4764" i="22" s="1"/>
  <c r="B4764" i="22" s="1"/>
  <c r="A4765" i="22" a="1"/>
  <c r="A4765" i="22" s="1"/>
  <c r="B4765" i="22" s="1"/>
  <c r="A4766" i="22" a="1"/>
  <c r="A4766" i="22" s="1"/>
  <c r="B4766" i="22" s="1"/>
  <c r="A4767" i="22" a="1"/>
  <c r="A4767" i="22" s="1"/>
  <c r="B4767" i="22" s="1"/>
  <c r="A4768" i="22" a="1"/>
  <c r="A4768" i="22" s="1"/>
  <c r="B4768" i="22" s="1"/>
  <c r="A4769" i="22" a="1"/>
  <c r="A4769" i="22" s="1"/>
  <c r="B4769" i="22" s="1"/>
  <c r="A4770" i="22" a="1"/>
  <c r="A4770" i="22" s="1"/>
  <c r="B4770" i="22" s="1"/>
  <c r="A4771" i="22" a="1"/>
  <c r="A4771" i="22" s="1"/>
  <c r="B4771" i="22" s="1"/>
  <c r="A4772" i="22" a="1"/>
  <c r="A4772" i="22" s="1"/>
  <c r="B4772" i="22" s="1"/>
  <c r="A4773" i="22" a="1"/>
  <c r="A4773" i="22" s="1"/>
  <c r="B4773" i="22" s="1"/>
  <c r="A4774" i="22" a="1"/>
  <c r="A4774" i="22" s="1"/>
  <c r="B4774" i="22" s="1"/>
  <c r="A4775" i="22" a="1"/>
  <c r="A4775" i="22" s="1"/>
  <c r="B4775" i="22" s="1"/>
  <c r="A4776" i="22" a="1"/>
  <c r="A4776" i="22" s="1"/>
  <c r="B4776" i="22" s="1"/>
  <c r="A4777" i="22" a="1"/>
  <c r="A4777" i="22" s="1"/>
  <c r="B4777" i="22" s="1"/>
  <c r="A4778" i="22" a="1"/>
  <c r="A4778" i="22" s="1"/>
  <c r="B4778" i="22" s="1"/>
  <c r="A4779" i="22" a="1"/>
  <c r="A4779" i="22" s="1"/>
  <c r="B4779" i="22" s="1"/>
  <c r="A4780" i="22" a="1"/>
  <c r="A4780" i="22" s="1"/>
  <c r="B4780" i="22" s="1"/>
  <c r="A4781" i="22" a="1"/>
  <c r="A4781" i="22" s="1"/>
  <c r="B4781" i="22" s="1"/>
  <c r="A4782" i="22" a="1"/>
  <c r="A4782" i="22" s="1"/>
  <c r="B4782" i="22" s="1"/>
  <c r="A4783" i="22" a="1"/>
  <c r="A4783" i="22" s="1"/>
  <c r="B4783" i="22" s="1"/>
  <c r="A4784" i="22" a="1"/>
  <c r="A4784" i="22" s="1"/>
  <c r="B4784" i="22" s="1"/>
  <c r="A4785" i="22" a="1"/>
  <c r="A4785" i="22" s="1"/>
  <c r="B4785" i="22" s="1"/>
  <c r="A4786" i="22" a="1"/>
  <c r="A4786" i="22" s="1"/>
  <c r="B4786" i="22" s="1"/>
  <c r="A4787" i="22" a="1"/>
  <c r="A4787" i="22" s="1"/>
  <c r="B4787" i="22" s="1"/>
  <c r="A4788" i="22" a="1"/>
  <c r="A4788" i="22" s="1"/>
  <c r="B4788" i="22" s="1"/>
  <c r="A4789" i="22" a="1"/>
  <c r="A4789" i="22" s="1"/>
  <c r="B4789" i="22" s="1"/>
  <c r="A4790" i="22" a="1"/>
  <c r="A4790" i="22" s="1"/>
  <c r="B4790" i="22" s="1"/>
  <c r="A4791" i="22" a="1"/>
  <c r="A4791" i="22" s="1"/>
  <c r="B4791" i="22" s="1"/>
  <c r="A4792" i="22" a="1"/>
  <c r="A4792" i="22" s="1"/>
  <c r="B4792" i="22" s="1"/>
  <c r="A4793" i="22" a="1"/>
  <c r="A4793" i="22" s="1"/>
  <c r="B4793" i="22" s="1"/>
  <c r="A4794" i="22" a="1"/>
  <c r="A4794" i="22" s="1"/>
  <c r="B4794" i="22" s="1"/>
  <c r="A4795" i="22" a="1"/>
  <c r="A4795" i="22" s="1"/>
  <c r="B4795" i="22" s="1"/>
  <c r="A4796" i="22" a="1"/>
  <c r="A4796" i="22" s="1"/>
  <c r="B4796" i="22" s="1"/>
  <c r="A4797" i="22" a="1"/>
  <c r="A4797" i="22" s="1"/>
  <c r="B4797" i="22" s="1"/>
  <c r="A4798" i="22" a="1"/>
  <c r="A4798" i="22" s="1"/>
  <c r="B4798" i="22" s="1"/>
  <c r="A4799" i="22" a="1"/>
  <c r="A4799" i="22" s="1"/>
  <c r="B4799" i="22" s="1"/>
  <c r="A4800" i="22" a="1"/>
  <c r="A4800" i="22" s="1"/>
  <c r="B4800" i="22" s="1"/>
  <c r="A4801" i="22" a="1"/>
  <c r="A4801" i="22" s="1"/>
  <c r="B4801" i="22" s="1"/>
  <c r="A4802" i="22" a="1"/>
  <c r="A4802" i="22" s="1"/>
  <c r="B4802" i="22" s="1"/>
  <c r="A4803" i="22" a="1"/>
  <c r="A4803" i="22" s="1"/>
  <c r="B4803" i="22" s="1"/>
  <c r="A4804" i="22" a="1"/>
  <c r="A4804" i="22" s="1"/>
  <c r="B4804" i="22" s="1"/>
  <c r="A4805" i="22" a="1"/>
  <c r="A4805" i="22" s="1"/>
  <c r="B4805" i="22" s="1"/>
  <c r="A4806" i="22" a="1"/>
  <c r="A4806" i="22" s="1"/>
  <c r="B4806" i="22" s="1"/>
  <c r="A4807" i="22" a="1"/>
  <c r="A4807" i="22" s="1"/>
  <c r="B4807" i="22" s="1"/>
  <c r="A4808" i="22" a="1"/>
  <c r="A4808" i="22" s="1"/>
  <c r="B4808" i="22" s="1"/>
  <c r="A4809" i="22" a="1"/>
  <c r="A4809" i="22" s="1"/>
  <c r="B4809" i="22" s="1"/>
  <c r="A4810" i="22" a="1"/>
  <c r="A4810" i="22" s="1"/>
  <c r="B4810" i="22" s="1"/>
  <c r="A4811" i="22" a="1"/>
  <c r="A4811" i="22" s="1"/>
  <c r="B4811" i="22" s="1"/>
  <c r="A4812" i="22" a="1"/>
  <c r="A4812" i="22" s="1"/>
  <c r="B4812" i="22" s="1"/>
  <c r="A4813" i="22" a="1"/>
  <c r="A4813" i="22" s="1"/>
  <c r="B4813" i="22" s="1"/>
  <c r="A4814" i="22" a="1"/>
  <c r="A4814" i="22" s="1"/>
  <c r="B4814" i="22" s="1"/>
  <c r="A4815" i="22" a="1"/>
  <c r="A4815" i="22" s="1"/>
  <c r="B4815" i="22" s="1"/>
  <c r="A4816" i="22" a="1"/>
  <c r="A4816" i="22" s="1"/>
  <c r="B4816" i="22" s="1"/>
  <c r="A4817" i="22" a="1"/>
  <c r="A4817" i="22" s="1"/>
  <c r="B4817" i="22" s="1"/>
  <c r="A4818" i="22" a="1"/>
  <c r="A4818" i="22" s="1"/>
  <c r="B4818" i="22" s="1"/>
  <c r="A4819" i="22" a="1"/>
  <c r="A4819" i="22" s="1"/>
  <c r="B4819" i="22" s="1"/>
  <c r="A4820" i="22" a="1"/>
  <c r="A4820" i="22" s="1"/>
  <c r="B4820" i="22" s="1"/>
  <c r="A4821" i="22" a="1"/>
  <c r="A4821" i="22" s="1"/>
  <c r="B4821" i="22" s="1"/>
  <c r="A4822" i="22" a="1"/>
  <c r="A4822" i="22" s="1"/>
  <c r="B4822" i="22" s="1"/>
  <c r="A4823" i="22" a="1"/>
  <c r="A4823" i="22" s="1"/>
  <c r="B4823" i="22" s="1"/>
  <c r="A4824" i="22" a="1"/>
  <c r="A4824" i="22" s="1"/>
  <c r="B4824" i="22" s="1"/>
  <c r="A4825" i="22" a="1"/>
  <c r="A4825" i="22" s="1"/>
  <c r="B4825" i="22" s="1"/>
  <c r="A4826" i="22" a="1"/>
  <c r="A4826" i="22" s="1"/>
  <c r="B4826" i="22" s="1"/>
  <c r="A4827" i="22" a="1"/>
  <c r="A4827" i="22" s="1"/>
  <c r="B4827" i="22" s="1"/>
  <c r="A4828" i="22" a="1"/>
  <c r="A4828" i="22" s="1"/>
  <c r="B4828" i="22" s="1"/>
  <c r="A4829" i="22" a="1"/>
  <c r="A4829" i="22" s="1"/>
  <c r="B4829" i="22" s="1"/>
  <c r="A4830" i="22" a="1"/>
  <c r="A4830" i="22" s="1"/>
  <c r="B4830" i="22" s="1"/>
  <c r="A4831" i="22" a="1"/>
  <c r="A4831" i="22" s="1"/>
  <c r="B4831" i="22" s="1"/>
  <c r="A4832" i="22" a="1"/>
  <c r="A4832" i="22" s="1"/>
  <c r="B4832" i="22" s="1"/>
  <c r="A4833" i="22" a="1"/>
  <c r="A4833" i="22" s="1"/>
  <c r="B4833" i="22" s="1"/>
  <c r="A4834" i="22" a="1"/>
  <c r="A4834" i="22" s="1"/>
  <c r="B4834" i="22" s="1"/>
  <c r="A4835" i="22" a="1"/>
  <c r="A4835" i="22" s="1"/>
  <c r="B4835" i="22" s="1"/>
  <c r="A4836" i="22" a="1"/>
  <c r="A4836" i="22" s="1"/>
  <c r="B4836" i="22" s="1"/>
  <c r="A4837" i="22" a="1"/>
  <c r="A4837" i="22" s="1"/>
  <c r="B4837" i="22" s="1"/>
  <c r="A4838" i="22" a="1"/>
  <c r="A4838" i="22" s="1"/>
  <c r="B4838" i="22" s="1"/>
  <c r="A4839" i="22" a="1"/>
  <c r="A4839" i="22" s="1"/>
  <c r="B4839" i="22" s="1"/>
  <c r="A4840" i="22" a="1"/>
  <c r="A4840" i="22" s="1"/>
  <c r="B4840" i="22" s="1"/>
  <c r="A4841" i="22" a="1"/>
  <c r="A4841" i="22" s="1"/>
  <c r="B4841" i="22" s="1"/>
  <c r="A4842" i="22" a="1"/>
  <c r="A4842" i="22" s="1"/>
  <c r="B4842" i="22" s="1"/>
  <c r="A4843" i="22" a="1"/>
  <c r="A4843" i="22" s="1"/>
  <c r="B4843" i="22" s="1"/>
  <c r="A4844" i="22" a="1"/>
  <c r="A4844" i="22" s="1"/>
  <c r="B4844" i="22" s="1"/>
  <c r="A4845" i="22" a="1"/>
  <c r="A4845" i="22" s="1"/>
  <c r="B4845" i="22" s="1"/>
  <c r="A4846" i="22" a="1"/>
  <c r="A4846" i="22" s="1"/>
  <c r="B4846" i="22" s="1"/>
  <c r="A4847" i="22" a="1"/>
  <c r="A4847" i="22" s="1"/>
  <c r="B4847" i="22" s="1"/>
  <c r="A4848" i="22" a="1"/>
  <c r="A4848" i="22" s="1"/>
  <c r="B4848" i="22" s="1"/>
  <c r="A4849" i="22" a="1"/>
  <c r="A4849" i="22" s="1"/>
  <c r="B4849" i="22" s="1"/>
  <c r="A4850" i="22" a="1"/>
  <c r="A4850" i="22" s="1"/>
  <c r="B4850" i="22" s="1"/>
  <c r="A4851" i="22" a="1"/>
  <c r="A4851" i="22" s="1"/>
  <c r="B4851" i="22" s="1"/>
  <c r="A4852" i="22" a="1"/>
  <c r="A4852" i="22" s="1"/>
  <c r="B4852" i="22" s="1"/>
  <c r="A4853" i="22" a="1"/>
  <c r="A4853" i="22" s="1"/>
  <c r="B4853" i="22" s="1"/>
  <c r="A4854" i="22" a="1"/>
  <c r="A4854" i="22" s="1"/>
  <c r="B4854" i="22" s="1"/>
  <c r="A4855" i="22" a="1"/>
  <c r="A4855" i="22" s="1"/>
  <c r="B4855" i="22" s="1"/>
  <c r="A4856" i="22" a="1"/>
  <c r="A4856" i="22" s="1"/>
  <c r="B4856" i="22" s="1"/>
  <c r="A4857" i="22" a="1"/>
  <c r="A4857" i="22" s="1"/>
  <c r="B4857" i="22" s="1"/>
  <c r="A4858" i="22" a="1"/>
  <c r="A4858" i="22" s="1"/>
  <c r="B4858" i="22" s="1"/>
  <c r="A4859" i="22" a="1"/>
  <c r="A4859" i="22" s="1"/>
  <c r="B4859" i="22" s="1"/>
  <c r="A4860" i="22" a="1"/>
  <c r="A4860" i="22" s="1"/>
  <c r="B4860" i="22" s="1"/>
  <c r="A4861" i="22" a="1"/>
  <c r="A4861" i="22" s="1"/>
  <c r="B4861" i="22" s="1"/>
  <c r="A4862" i="22" a="1"/>
  <c r="A4862" i="22" s="1"/>
  <c r="B4862" i="22" s="1"/>
  <c r="A4863" i="22" a="1"/>
  <c r="A4863" i="22" s="1"/>
  <c r="B4863" i="22" s="1"/>
  <c r="A4864" i="22" a="1"/>
  <c r="A4864" i="22" s="1"/>
  <c r="B4864" i="22" s="1"/>
  <c r="A4865" i="22" a="1"/>
  <c r="A4865" i="22" s="1"/>
  <c r="B4865" i="22" s="1"/>
  <c r="A4866" i="22" a="1"/>
  <c r="A4866" i="22" s="1"/>
  <c r="B4866" i="22" s="1"/>
  <c r="A4867" i="22" a="1"/>
  <c r="A4867" i="22" s="1"/>
  <c r="B4867" i="22" s="1"/>
  <c r="A4868" i="22" a="1"/>
  <c r="A4868" i="22" s="1"/>
  <c r="B4868" i="22" s="1"/>
  <c r="A4869" i="22" a="1"/>
  <c r="A4869" i="22" s="1"/>
  <c r="B4869" i="22" s="1"/>
  <c r="A4870" i="22" a="1"/>
  <c r="A4870" i="22" s="1"/>
  <c r="B4870" i="22" s="1"/>
  <c r="A4871" i="22" a="1"/>
  <c r="A4871" i="22" s="1"/>
  <c r="B4871" i="22" s="1"/>
  <c r="A4872" i="22" a="1"/>
  <c r="A4872" i="22" s="1"/>
  <c r="B4872" i="22" s="1"/>
  <c r="A4873" i="22" a="1"/>
  <c r="A4873" i="22" s="1"/>
  <c r="B4873" i="22" s="1"/>
  <c r="A4874" i="22" a="1"/>
  <c r="A4874" i="22" s="1"/>
  <c r="B4874" i="22" s="1"/>
  <c r="A4875" i="22" a="1"/>
  <c r="A4875" i="22" s="1"/>
  <c r="B4875" i="22" s="1"/>
  <c r="A4876" i="22" a="1"/>
  <c r="A4876" i="22" s="1"/>
  <c r="B4876" i="22" s="1"/>
  <c r="A4877" i="22" a="1"/>
  <c r="A4877" i="22" s="1"/>
  <c r="B4877" i="22" s="1"/>
  <c r="A4878" i="22" a="1"/>
  <c r="A4878" i="22" s="1"/>
  <c r="B4878" i="22" s="1"/>
  <c r="A4879" i="22" a="1"/>
  <c r="A4879" i="22" s="1"/>
  <c r="B4879" i="22" s="1"/>
  <c r="A4880" i="22" a="1"/>
  <c r="A4880" i="22" s="1"/>
  <c r="B4880" i="22" s="1"/>
  <c r="A4881" i="22" a="1"/>
  <c r="A4881" i="22" s="1"/>
  <c r="B4881" i="22" s="1"/>
  <c r="A4882" i="22" a="1"/>
  <c r="A4882" i="22" s="1"/>
  <c r="B4882" i="22" s="1"/>
  <c r="A4883" i="22" a="1"/>
  <c r="A4883" i="22" s="1"/>
  <c r="B4883" i="22" s="1"/>
  <c r="A4884" i="22" a="1"/>
  <c r="A4884" i="22" s="1"/>
  <c r="B4884" i="22" s="1"/>
  <c r="A4885" i="22" a="1"/>
  <c r="A4885" i="22" s="1"/>
  <c r="B4885" i="22" s="1"/>
  <c r="A4886" i="22" a="1"/>
  <c r="A4886" i="22" s="1"/>
  <c r="B4886" i="22" s="1"/>
  <c r="A4887" i="22" a="1"/>
  <c r="A4887" i="22" s="1"/>
  <c r="B4887" i="22" s="1"/>
  <c r="A4888" i="22" a="1"/>
  <c r="A4888" i="22" s="1"/>
  <c r="B4888" i="22" s="1"/>
  <c r="A4889" i="22" a="1"/>
  <c r="A4889" i="22" s="1"/>
  <c r="B4889" i="22" s="1"/>
  <c r="A4890" i="22" a="1"/>
  <c r="A4890" i="22" s="1"/>
  <c r="B4890" i="22" s="1"/>
  <c r="A4891" i="22" a="1"/>
  <c r="A4891" i="22" s="1"/>
  <c r="B4891" i="22" s="1"/>
  <c r="A4892" i="22" a="1"/>
  <c r="A4892" i="22" s="1"/>
  <c r="B4892" i="22" s="1"/>
  <c r="A4893" i="22" a="1"/>
  <c r="A4893" i="22" s="1"/>
  <c r="B4893" i="22" s="1"/>
  <c r="A4894" i="22" a="1"/>
  <c r="A4894" i="22" s="1"/>
  <c r="B4894" i="22" s="1"/>
  <c r="A4895" i="22" a="1"/>
  <c r="A4895" i="22" s="1"/>
  <c r="B4895" i="22" s="1"/>
  <c r="A4896" i="22" a="1"/>
  <c r="A4896" i="22" s="1"/>
  <c r="B4896" i="22" s="1"/>
  <c r="A4897" i="22" a="1"/>
  <c r="A4897" i="22" s="1"/>
  <c r="B4897" i="22" s="1"/>
  <c r="A4898" i="22" a="1"/>
  <c r="A4898" i="22" s="1"/>
  <c r="B4898" i="22" s="1"/>
  <c r="A4899" i="22" a="1"/>
  <c r="A4899" i="22" s="1"/>
  <c r="B4899" i="22" s="1"/>
  <c r="A4900" i="22" a="1"/>
  <c r="A4900" i="22" s="1"/>
  <c r="B4900" i="22" s="1"/>
  <c r="A4901" i="22" a="1"/>
  <c r="A4901" i="22" s="1"/>
  <c r="B4901" i="22" s="1"/>
  <c r="A4902" i="22" a="1"/>
  <c r="A4902" i="22" s="1"/>
  <c r="B4902" i="22" s="1"/>
  <c r="A4903" i="22" a="1"/>
  <c r="A4903" i="22" s="1"/>
  <c r="B4903" i="22" s="1"/>
  <c r="A4904" i="22" a="1"/>
  <c r="A4904" i="22" s="1"/>
  <c r="B4904" i="22" s="1"/>
  <c r="A4905" i="22" a="1"/>
  <c r="A4905" i="22" s="1"/>
  <c r="B4905" i="22" s="1"/>
  <c r="A4906" i="22" a="1"/>
  <c r="A4906" i="22" s="1"/>
  <c r="B4906" i="22" s="1"/>
  <c r="A4907" i="22" a="1"/>
  <c r="A4907" i="22" s="1"/>
  <c r="B4907" i="22" s="1"/>
  <c r="A4908" i="22" a="1"/>
  <c r="A4908" i="22" s="1"/>
  <c r="B4908" i="22" s="1"/>
  <c r="A4909" i="22" a="1"/>
  <c r="A4909" i="22" s="1"/>
  <c r="B4909" i="22" s="1"/>
  <c r="A4910" i="22" a="1"/>
  <c r="A4910" i="22" s="1"/>
  <c r="B4910" i="22" s="1"/>
  <c r="A4911" i="22" a="1"/>
  <c r="A4911" i="22" s="1"/>
  <c r="B4911" i="22" s="1"/>
  <c r="A4912" i="22" a="1"/>
  <c r="A4912" i="22" s="1"/>
  <c r="B4912" i="22" s="1"/>
  <c r="A4913" i="22" a="1"/>
  <c r="A4913" i="22" s="1"/>
  <c r="B4913" i="22" s="1"/>
  <c r="A4914" i="22" a="1"/>
  <c r="A4914" i="22" s="1"/>
  <c r="B4914" i="22" s="1"/>
  <c r="A4915" i="22" a="1"/>
  <c r="A4915" i="22" s="1"/>
  <c r="B4915" i="22" s="1"/>
  <c r="A4916" i="22" a="1"/>
  <c r="A4916" i="22" s="1"/>
  <c r="B4916" i="22" s="1"/>
  <c r="A4917" i="22" a="1"/>
  <c r="A4917" i="22" s="1"/>
  <c r="B4917" i="22" s="1"/>
  <c r="A4918" i="22" a="1"/>
  <c r="A4918" i="22" s="1"/>
  <c r="B4918" i="22" s="1"/>
  <c r="A4919" i="22" a="1"/>
  <c r="A4919" i="22" s="1"/>
  <c r="B4919" i="22" s="1"/>
  <c r="A4920" i="22" a="1"/>
  <c r="A4920" i="22" s="1"/>
  <c r="B4920" i="22" s="1"/>
  <c r="A4921" i="22" a="1"/>
  <c r="A4921" i="22" s="1"/>
  <c r="B4921" i="22" s="1"/>
  <c r="A4922" i="22" a="1"/>
  <c r="A4922" i="22" s="1"/>
  <c r="B4922" i="22" s="1"/>
  <c r="A4923" i="22" a="1"/>
  <c r="A4923" i="22" s="1"/>
  <c r="B4923" i="22" s="1"/>
  <c r="A4924" i="22" a="1"/>
  <c r="A4924" i="22" s="1"/>
  <c r="B4924" i="22" s="1"/>
  <c r="A4925" i="22" a="1"/>
  <c r="A4925" i="22" s="1"/>
  <c r="B4925" i="22" s="1"/>
  <c r="A4926" i="22" a="1"/>
  <c r="A4926" i="22" s="1"/>
  <c r="B4926" i="22" s="1"/>
  <c r="A4927" i="22" a="1"/>
  <c r="A4927" i="22" s="1"/>
  <c r="B4927" i="22" s="1"/>
  <c r="A4928" i="22" a="1"/>
  <c r="A4928" i="22" s="1"/>
  <c r="B4928" i="22" s="1"/>
  <c r="A4929" i="22" a="1"/>
  <c r="A4929" i="22" s="1"/>
  <c r="B4929" i="22" s="1"/>
  <c r="A4930" i="22" a="1"/>
  <c r="A4930" i="22" s="1"/>
  <c r="B4930" i="22" s="1"/>
  <c r="A4931" i="22" a="1"/>
  <c r="A4931" i="22" s="1"/>
  <c r="B4931" i="22" s="1"/>
  <c r="A4932" i="22" a="1"/>
  <c r="A4932" i="22" s="1"/>
  <c r="B4932" i="22" s="1"/>
  <c r="A4933" i="22" a="1"/>
  <c r="A4933" i="22" s="1"/>
  <c r="B4933" i="22" s="1"/>
  <c r="A4934" i="22" a="1"/>
  <c r="A4934" i="22" s="1"/>
  <c r="B4934" i="22" s="1"/>
  <c r="A4935" i="22" a="1"/>
  <c r="A4935" i="22" s="1"/>
  <c r="B4935" i="22" s="1"/>
  <c r="A4936" i="22" a="1"/>
  <c r="A4936" i="22" s="1"/>
  <c r="B4936" i="22" s="1"/>
  <c r="A4937" i="22" a="1"/>
  <c r="A4937" i="22" s="1"/>
  <c r="B4937" i="22" s="1"/>
  <c r="A4938" i="22" a="1"/>
  <c r="A4938" i="22" s="1"/>
  <c r="B4938" i="22" s="1"/>
  <c r="A4939" i="22" a="1"/>
  <c r="A4939" i="22" s="1"/>
  <c r="B4939" i="22" s="1"/>
  <c r="A4940" i="22" a="1"/>
  <c r="A4940" i="22" s="1"/>
  <c r="B4940" i="22" s="1"/>
  <c r="A4941" i="22" a="1"/>
  <c r="A4941" i="22" s="1"/>
  <c r="B4941" i="22" s="1"/>
  <c r="A4942" i="22" a="1"/>
  <c r="A4942" i="22" s="1"/>
  <c r="B4942" i="22" s="1"/>
  <c r="A4943" i="22" a="1"/>
  <c r="A4943" i="22" s="1"/>
  <c r="B4943" i="22" s="1"/>
  <c r="A4944" i="22" a="1"/>
  <c r="A4944" i="22" s="1"/>
  <c r="B4944" i="22" s="1"/>
  <c r="A4945" i="22" a="1"/>
  <c r="A4945" i="22" s="1"/>
  <c r="B4945" i="22" s="1"/>
  <c r="A4946" i="22" a="1"/>
  <c r="A4946" i="22" s="1"/>
  <c r="B4946" i="22" s="1"/>
  <c r="A4947" i="22" a="1"/>
  <c r="A4947" i="22" s="1"/>
  <c r="B4947" i="22" s="1"/>
  <c r="A4948" i="22" a="1"/>
  <c r="A4948" i="22" s="1"/>
  <c r="B4948" i="22" s="1"/>
  <c r="A4949" i="22" a="1"/>
  <c r="A4949" i="22" s="1"/>
  <c r="B4949" i="22" s="1"/>
  <c r="A4950" i="22" a="1"/>
  <c r="A4950" i="22" s="1"/>
  <c r="B4950" i="22" s="1"/>
  <c r="A4951" i="22" a="1"/>
  <c r="A4951" i="22" s="1"/>
  <c r="B4951" i="22" s="1"/>
  <c r="A4952" i="22" a="1"/>
  <c r="A4952" i="22" s="1"/>
  <c r="B4952" i="22" s="1"/>
  <c r="A4953" i="22" a="1"/>
  <c r="A4953" i="22" s="1"/>
  <c r="B4953" i="22" s="1"/>
  <c r="A4954" i="22" a="1"/>
  <c r="A4954" i="22" s="1"/>
  <c r="B4954" i="22" s="1"/>
  <c r="A4955" i="22" a="1"/>
  <c r="A4955" i="22" s="1"/>
  <c r="B4955" i="22" s="1"/>
  <c r="A4956" i="22" a="1"/>
  <c r="A4956" i="22" s="1"/>
  <c r="B4956" i="22" s="1"/>
  <c r="A4957" i="22" a="1"/>
  <c r="A4957" i="22" s="1"/>
  <c r="B4957" i="22" s="1"/>
  <c r="A4958" i="22" a="1"/>
  <c r="A4958" i="22" s="1"/>
  <c r="B4958" i="22" s="1"/>
  <c r="A4959" i="22" a="1"/>
  <c r="A4959" i="22" s="1"/>
  <c r="B4959" i="22" s="1"/>
  <c r="A4960" i="22" a="1"/>
  <c r="A4960" i="22" s="1"/>
  <c r="B4960" i="22" s="1"/>
  <c r="A4961" i="22" a="1"/>
  <c r="A4961" i="22" s="1"/>
  <c r="B4961" i="22" s="1"/>
  <c r="A4962" i="22" a="1"/>
  <c r="A4962" i="22" s="1"/>
  <c r="B4962" i="22" s="1"/>
  <c r="A4963" i="22" a="1"/>
  <c r="A4963" i="22" s="1"/>
  <c r="B4963" i="22" s="1"/>
  <c r="A4964" i="22" a="1"/>
  <c r="A4964" i="22" s="1"/>
  <c r="B4964" i="22" s="1"/>
  <c r="A4965" i="22" a="1"/>
  <c r="A4965" i="22" s="1"/>
  <c r="B4965" i="22" s="1"/>
  <c r="A4966" i="22" a="1"/>
  <c r="A4966" i="22" s="1"/>
  <c r="B4966" i="22" s="1"/>
  <c r="A4967" i="22" a="1"/>
  <c r="A4967" i="22" s="1"/>
  <c r="B4967" i="22" s="1"/>
  <c r="A4968" i="22" a="1"/>
  <c r="A4968" i="22" s="1"/>
  <c r="B4968" i="22" s="1"/>
  <c r="A4969" i="22" a="1"/>
  <c r="A4969" i="22" s="1"/>
  <c r="B4969" i="22" s="1"/>
  <c r="A4970" i="22" a="1"/>
  <c r="A4970" i="22" s="1"/>
  <c r="B4970" i="22" s="1"/>
  <c r="A4971" i="22" a="1"/>
  <c r="A4971" i="22" s="1"/>
  <c r="B4971" i="22" s="1"/>
  <c r="A4972" i="22" a="1"/>
  <c r="A4972" i="22" s="1"/>
  <c r="B4972" i="22" s="1"/>
  <c r="A4973" i="22" a="1"/>
  <c r="A4973" i="22" s="1"/>
  <c r="B4973" i="22" s="1"/>
  <c r="A4974" i="22" a="1"/>
  <c r="A4974" i="22" s="1"/>
  <c r="B4974" i="22" s="1"/>
  <c r="A4975" i="22" a="1"/>
  <c r="A4975" i="22" s="1"/>
  <c r="B4975" i="22" s="1"/>
  <c r="A4976" i="22" a="1"/>
  <c r="A4976" i="22" s="1"/>
  <c r="B4976" i="22" s="1"/>
  <c r="A4977" i="22" a="1"/>
  <c r="A4977" i="22" s="1"/>
  <c r="B4977" i="22" s="1"/>
  <c r="A4978" i="22" a="1"/>
  <c r="A4978" i="22" s="1"/>
  <c r="B4978" i="22" s="1"/>
  <c r="A4979" i="22" a="1"/>
  <c r="A4979" i="22" s="1"/>
  <c r="B4979" i="22" s="1"/>
  <c r="A4980" i="22" a="1"/>
  <c r="A4980" i="22" s="1"/>
  <c r="B4980" i="22" s="1"/>
  <c r="A4981" i="22" a="1"/>
  <c r="A4981" i="22" s="1"/>
  <c r="B4981" i="22" s="1"/>
  <c r="A4982" i="22" a="1"/>
  <c r="A4982" i="22" s="1"/>
  <c r="B4982" i="22" s="1"/>
  <c r="A4983" i="22" a="1"/>
  <c r="A4983" i="22" s="1"/>
  <c r="B4983" i="22" s="1"/>
  <c r="A4984" i="22" a="1"/>
  <c r="A4984" i="22" s="1"/>
  <c r="B4984" i="22" s="1"/>
  <c r="A4985" i="22" a="1"/>
  <c r="A4985" i="22" s="1"/>
  <c r="B4985" i="22" s="1"/>
  <c r="A4986" i="22" a="1"/>
  <c r="A4986" i="22" s="1"/>
  <c r="B4986" i="22" s="1"/>
  <c r="A4987" i="22" a="1"/>
  <c r="A4987" i="22" s="1"/>
  <c r="B4987" i="22" s="1"/>
  <c r="A4988" i="22" a="1"/>
  <c r="A4988" i="22" s="1"/>
  <c r="B4988" i="22" s="1"/>
  <c r="A4989" i="22" a="1"/>
  <c r="A4989" i="22" s="1"/>
  <c r="B4989" i="22" s="1"/>
  <c r="A4990" i="22" a="1"/>
  <c r="A4990" i="22" s="1"/>
  <c r="B4990" i="22" s="1"/>
  <c r="A4991" i="22" a="1"/>
  <c r="A4991" i="22" s="1"/>
  <c r="B4991" i="22" s="1"/>
  <c r="A4992" i="22" a="1"/>
  <c r="A4992" i="22" s="1"/>
  <c r="B4992" i="22" s="1"/>
  <c r="A4993" i="22" a="1"/>
  <c r="A4993" i="22" s="1"/>
  <c r="B4993" i="22" s="1"/>
  <c r="A4994" i="22" a="1"/>
  <c r="A4994" i="22" s="1"/>
  <c r="B4994" i="22" s="1"/>
  <c r="A4995" i="22" a="1"/>
  <c r="A4995" i="22" s="1"/>
  <c r="B4995" i="22" s="1"/>
  <c r="A4996" i="22" a="1"/>
  <c r="A4996" i="22" s="1"/>
  <c r="B4996" i="22" s="1"/>
  <c r="A4997" i="22" a="1"/>
  <c r="A4997" i="22" s="1"/>
  <c r="B4997" i="22" s="1"/>
  <c r="A4998" i="22" a="1"/>
  <c r="A4998" i="22" s="1"/>
  <c r="B4998" i="22" s="1"/>
  <c r="A4999" i="22" a="1"/>
  <c r="A4999" i="22" s="1"/>
  <c r="B4999" i="22" s="1"/>
  <c r="A5000" i="22" a="1"/>
  <c r="A5000" i="22" s="1"/>
  <c r="B5000" i="22" s="1"/>
  <c r="A3" i="22" a="1"/>
  <c r="A3" i="22" s="1"/>
  <c r="B4354" i="22"/>
  <c r="B4320" i="22"/>
  <c r="B4314" i="22"/>
  <c r="B4304" i="22"/>
  <c r="B4290" i="22"/>
  <c r="B4282" i="22"/>
  <c r="B4279" i="22"/>
  <c r="B4274" i="22"/>
  <c r="B4272" i="22"/>
  <c r="B4271" i="22"/>
  <c r="B4270" i="22"/>
  <c r="B4262" i="22"/>
  <c r="B4256" i="22"/>
  <c r="B4252" i="22"/>
  <c r="B4240" i="22"/>
  <c r="B4239" i="22"/>
  <c r="B4234" i="22"/>
  <c r="B4230" i="22"/>
  <c r="B4224" i="22"/>
  <c r="B4222" i="22"/>
  <c r="B4216" i="22"/>
  <c r="B4215" i="22"/>
  <c r="B4214" i="22"/>
  <c r="B4210" i="22"/>
  <c r="B4208" i="22"/>
  <c r="B4206" i="22"/>
  <c r="B4202" i="22"/>
  <c r="B4199" i="22"/>
  <c r="B4198" i="22"/>
  <c r="B4192" i="22"/>
  <c r="B4190" i="22"/>
  <c r="B4186" i="22"/>
  <c r="B4184" i="22"/>
  <c r="B4182" i="22"/>
  <c r="B4178" i="22"/>
  <c r="B4176" i="22"/>
  <c r="B4174" i="22"/>
  <c r="B4170" i="22"/>
  <c r="B4168" i="22"/>
  <c r="B4166" i="22"/>
  <c r="B4160" i="22"/>
  <c r="B4158" i="22"/>
  <c r="B4151" i="22"/>
  <c r="B4150" i="22"/>
  <c r="B4146" i="22"/>
  <c r="B4144" i="22"/>
  <c r="B4143" i="22"/>
  <c r="B4142" i="22"/>
  <c r="B4136" i="22"/>
  <c r="B4135" i="22"/>
  <c r="B4134" i="22"/>
  <c r="B4130" i="22"/>
  <c r="B4128" i="22"/>
  <c r="B4126" i="22"/>
  <c r="B4123" i="22"/>
  <c r="B4122" i="22"/>
  <c r="B4118" i="22"/>
  <c r="B4115" i="22"/>
  <c r="B4114" i="22"/>
  <c r="B4112" i="22"/>
  <c r="B4110" i="22"/>
  <c r="B4107" i="22"/>
  <c r="B4104" i="22"/>
  <c r="B4102" i="22"/>
  <c r="B4094" i="22"/>
  <c r="B4090" i="22"/>
  <c r="B4086" i="22"/>
  <c r="B4082" i="22"/>
  <c r="B4078" i="22"/>
  <c r="B4074" i="22"/>
  <c r="B4072" i="22"/>
  <c r="B4070" i="22"/>
  <c r="B4066" i="22"/>
  <c r="B4064" i="22"/>
  <c r="B4062" i="22"/>
  <c r="B4054" i="22"/>
  <c r="B4050" i="22"/>
  <c r="B4046" i="22"/>
  <c r="B4045" i="22"/>
  <c r="B4042" i="22"/>
  <c r="B4040" i="22"/>
  <c r="B4038" i="22"/>
  <c r="B4034" i="22"/>
  <c r="B4032" i="22"/>
  <c r="B4030" i="22"/>
  <c r="B4026" i="22"/>
  <c r="B4024" i="22"/>
  <c r="B4022" i="22"/>
  <c r="B4018" i="22"/>
  <c r="B4014" i="22"/>
  <c r="B4010" i="22"/>
  <c r="B4008" i="22"/>
  <c r="B4006" i="22"/>
  <c r="B4002" i="22"/>
  <c r="B3998" i="22"/>
  <c r="B3994" i="22"/>
  <c r="B3992" i="22"/>
  <c r="B3990" i="22"/>
  <c r="B3989" i="22"/>
  <c r="B3986" i="22"/>
  <c r="B3984" i="22"/>
  <c r="B3982" i="22"/>
  <c r="B3978" i="22"/>
  <c r="B3974" i="22"/>
  <c r="B3973" i="22"/>
  <c r="B3970" i="22"/>
  <c r="B3966" i="22"/>
  <c r="B3962" i="22"/>
  <c r="B3958" i="22"/>
  <c r="B3954" i="22"/>
  <c r="B3950" i="22"/>
  <c r="B3946" i="22"/>
  <c r="B3942" i="22"/>
  <c r="B3938" i="22"/>
  <c r="B3934" i="22"/>
  <c r="B3930" i="22"/>
  <c r="B3928" i="22"/>
  <c r="B3926" i="22"/>
  <c r="B3922" i="22"/>
  <c r="B3920" i="22"/>
  <c r="B3918" i="22"/>
  <c r="B3914" i="22"/>
  <c r="B3912" i="22"/>
  <c r="B3910" i="22"/>
  <c r="B3906" i="22"/>
  <c r="B3904" i="22"/>
  <c r="B3902" i="22"/>
  <c r="B3901" i="22"/>
  <c r="B3898" i="22"/>
  <c r="B3894" i="22"/>
  <c r="B3890" i="22"/>
  <c r="B3888" i="22"/>
  <c r="B3886" i="22"/>
  <c r="B3885" i="22"/>
  <c r="B3882" i="22"/>
  <c r="B3880" i="22"/>
  <c r="B3878" i="22"/>
  <c r="B3874" i="22"/>
  <c r="B3870" i="22"/>
  <c r="B3869" i="22"/>
  <c r="B3866" i="22"/>
  <c r="B3862" i="22"/>
  <c r="B3858" i="22"/>
  <c r="B3856" i="22"/>
  <c r="B3854" i="22"/>
  <c r="B3853" i="22"/>
  <c r="B3850" i="22"/>
  <c r="B3848" i="22"/>
  <c r="B3846" i="22"/>
  <c r="B3842" i="22"/>
  <c r="B3840" i="22"/>
  <c r="B3838" i="22"/>
  <c r="B3834" i="22"/>
  <c r="B3832" i="22"/>
  <c r="B3830" i="22"/>
  <c r="B3826" i="22"/>
  <c r="B3824" i="22"/>
  <c r="B3822" i="22"/>
  <c r="B3818" i="22"/>
  <c r="B3816" i="22"/>
  <c r="B3814" i="22"/>
  <c r="B3810" i="22"/>
  <c r="B3808" i="22"/>
  <c r="B3806" i="22"/>
  <c r="B3802" i="22"/>
  <c r="B3798" i="22"/>
  <c r="B3794" i="22"/>
  <c r="B3792" i="22"/>
  <c r="B3790" i="22"/>
  <c r="B3788" i="22"/>
  <c r="B3786" i="22"/>
  <c r="B3782" i="22"/>
  <c r="B3781" i="22"/>
  <c r="B3778" i="22"/>
  <c r="B3776" i="22"/>
  <c r="B3774" i="22"/>
  <c r="B3770" i="22"/>
  <c r="B3768" i="22"/>
  <c r="B3766" i="22"/>
  <c r="B3765" i="22"/>
  <c r="B3762" i="22"/>
  <c r="B3760" i="22"/>
  <c r="B3758" i="22"/>
  <c r="B3754" i="22"/>
  <c r="B3752" i="22"/>
  <c r="B3750" i="22"/>
  <c r="B3749" i="22"/>
  <c r="B3746" i="22"/>
  <c r="B3744" i="22"/>
  <c r="B3742" i="22"/>
  <c r="B3738" i="22"/>
  <c r="B3736" i="22"/>
  <c r="B3734" i="22"/>
  <c r="B3733" i="22"/>
  <c r="B3730" i="22"/>
  <c r="B3726" i="22"/>
  <c r="B3723" i="22"/>
  <c r="B3722" i="22"/>
  <c r="B3720" i="22"/>
  <c r="B3719" i="22"/>
  <c r="B3718" i="22"/>
  <c r="B3717" i="22"/>
  <c r="B3715" i="22"/>
  <c r="B3714" i="22"/>
  <c r="B3712" i="22"/>
  <c r="B3711" i="22"/>
  <c r="B3710" i="22"/>
  <c r="B3709" i="22"/>
  <c r="B3707" i="22"/>
  <c r="B3706" i="22"/>
  <c r="B3703" i="22"/>
  <c r="B3702" i="22"/>
  <c r="B3700" i="22"/>
  <c r="B3699" i="22"/>
  <c r="B3698" i="22"/>
  <c r="B3696" i="22"/>
  <c r="B3695" i="22"/>
  <c r="B3694" i="22"/>
  <c r="B3691" i="22"/>
  <c r="B3690" i="22"/>
  <c r="B3688" i="22"/>
  <c r="B3687" i="22"/>
  <c r="B3686" i="22"/>
  <c r="B3684" i="22"/>
  <c r="B3683" i="22"/>
  <c r="B3682" i="22"/>
  <c r="B3680" i="22"/>
  <c r="B3679" i="22"/>
  <c r="B3678" i="22"/>
  <c r="B3675" i="22"/>
  <c r="B3674" i="22"/>
  <c r="B3672" i="22"/>
  <c r="B3671" i="22"/>
  <c r="B3670" i="22"/>
  <c r="B3667" i="22"/>
  <c r="B3666" i="22"/>
  <c r="B3664" i="22"/>
  <c r="B3663" i="22"/>
  <c r="B3662" i="22"/>
  <c r="B3659" i="22"/>
  <c r="B3658" i="22"/>
  <c r="B3656" i="22"/>
  <c r="B3655" i="22"/>
  <c r="B3654" i="22"/>
  <c r="B3651" i="22"/>
  <c r="B3650" i="22"/>
  <c r="B3648" i="22"/>
  <c r="B3647" i="22"/>
  <c r="B3646" i="22"/>
  <c r="B3643" i="22"/>
  <c r="B3642" i="22"/>
  <c r="B3640" i="22"/>
  <c r="B3639" i="22"/>
  <c r="B3638" i="22"/>
  <c r="B3635" i="22"/>
  <c r="B3634" i="22"/>
  <c r="B3632" i="22"/>
  <c r="B3631" i="22"/>
  <c r="B3630" i="22"/>
  <c r="B3627" i="22"/>
  <c r="B3626" i="22"/>
  <c r="B3624" i="22"/>
  <c r="B3623" i="22"/>
  <c r="B3622" i="22"/>
  <c r="B3619" i="22"/>
  <c r="B3618" i="22"/>
  <c r="B3616" i="22"/>
  <c r="B3615" i="22"/>
  <c r="B3614" i="22"/>
  <c r="B3612" i="22"/>
  <c r="B3611" i="22"/>
  <c r="B3610" i="22"/>
  <c r="B3607" i="22"/>
  <c r="B3606" i="22"/>
  <c r="B3605" i="22"/>
  <c r="B3603" i="22"/>
  <c r="B3602" i="22"/>
  <c r="B3600" i="22"/>
  <c r="B3599" i="22"/>
  <c r="B3598" i="22"/>
  <c r="B3597" i="22"/>
  <c r="B3595" i="22"/>
  <c r="B3594" i="22"/>
  <c r="B3592" i="22"/>
  <c r="B3591" i="22"/>
  <c r="B3590" i="22"/>
  <c r="B3589" i="22"/>
  <c r="B3587" i="22"/>
  <c r="B3586" i="22"/>
  <c r="B3584" i="22"/>
  <c r="B3583" i="22"/>
  <c r="B3582" i="22"/>
  <c r="B3581" i="22"/>
  <c r="B3580" i="22"/>
  <c r="B3579" i="22"/>
  <c r="B3578" i="22"/>
  <c r="B3576" i="22"/>
  <c r="B3575" i="22"/>
  <c r="B3574" i="22"/>
  <c r="B3573" i="22"/>
  <c r="B3571" i="22"/>
  <c r="B3570" i="22"/>
  <c r="B3568" i="22"/>
  <c r="B3567" i="22"/>
  <c r="B3566" i="22"/>
  <c r="B3565" i="22"/>
  <c r="B3563" i="22"/>
  <c r="B3562" i="22"/>
  <c r="B3560" i="22"/>
  <c r="B3559" i="22"/>
  <c r="B3558" i="22"/>
  <c r="B3555" i="22"/>
  <c r="B3554" i="22"/>
  <c r="B3552" i="22"/>
  <c r="B3551" i="22"/>
  <c r="B3550" i="22"/>
  <c r="B3547" i="22"/>
  <c r="B3546" i="22"/>
  <c r="B3544" i="22"/>
  <c r="B3543" i="22"/>
  <c r="B3542" i="22"/>
  <c r="B3539" i="22"/>
  <c r="B3538" i="22"/>
  <c r="B3536" i="22"/>
  <c r="B3535" i="22"/>
  <c r="B3534" i="22"/>
  <c r="B3531" i="22"/>
  <c r="B3530" i="22"/>
  <c r="B3528" i="22"/>
  <c r="B3527" i="22"/>
  <c r="B3526" i="22"/>
  <c r="B3523" i="22"/>
  <c r="B3522" i="22"/>
  <c r="B3520" i="22"/>
  <c r="B3519" i="22"/>
  <c r="B3518" i="22"/>
  <c r="B3515" i="22"/>
  <c r="B3514" i="22"/>
  <c r="B3512" i="22"/>
  <c r="B3511" i="22"/>
  <c r="B3510" i="22"/>
  <c r="B3507" i="22"/>
  <c r="B3506" i="22"/>
  <c r="B3504" i="22"/>
  <c r="B3503" i="22"/>
  <c r="B3502" i="22"/>
  <c r="B3499" i="22"/>
  <c r="B3498" i="22"/>
  <c r="B3496" i="22"/>
  <c r="B3495" i="22"/>
  <c r="B3494" i="22"/>
  <c r="B3491" i="22"/>
  <c r="B3490" i="22"/>
  <c r="B3488" i="22"/>
  <c r="B3487" i="22"/>
  <c r="B3486" i="22"/>
  <c r="B3485" i="22"/>
  <c r="B3483" i="22"/>
  <c r="B3482" i="22"/>
  <c r="B3480" i="22"/>
  <c r="B3479" i="22"/>
  <c r="B3478" i="22"/>
  <c r="B3477" i="22"/>
  <c r="B3475" i="22"/>
  <c r="B3474" i="22"/>
  <c r="B3472" i="22"/>
  <c r="B3471" i="22"/>
  <c r="B3470" i="22"/>
  <c r="B3469" i="22"/>
  <c r="B3467" i="22"/>
  <c r="B3466" i="22"/>
  <c r="B3464" i="22"/>
  <c r="B3463" i="22"/>
  <c r="B3462" i="22"/>
  <c r="B3461" i="22"/>
  <c r="B3459" i="22"/>
  <c r="B3458" i="22"/>
  <c r="B3456" i="22"/>
  <c r="B3455" i="22"/>
  <c r="B3454" i="22"/>
  <c r="B3453" i="22"/>
  <c r="B3451" i="22"/>
  <c r="B3450" i="22"/>
  <c r="B3448" i="22"/>
  <c r="B3447" i="22"/>
  <c r="B3446" i="22"/>
  <c r="B3445" i="22"/>
  <c r="B3443" i="22"/>
  <c r="B3442" i="22"/>
  <c r="B3440" i="22"/>
  <c r="B3439" i="22"/>
  <c r="B3438" i="22"/>
  <c r="B3437" i="22"/>
  <c r="B3435" i="22"/>
  <c r="B3434" i="22"/>
  <c r="B3432" i="22"/>
  <c r="B3431" i="22"/>
  <c r="B3430" i="22"/>
  <c r="B3429" i="22"/>
  <c r="B3427" i="22"/>
  <c r="B3426" i="22"/>
  <c r="B3424" i="22"/>
  <c r="B3423" i="22"/>
  <c r="B3422" i="22"/>
  <c r="B3421" i="22"/>
  <c r="B3420" i="22"/>
  <c r="B3419" i="22"/>
  <c r="B3418" i="22"/>
  <c r="B3416" i="22"/>
  <c r="B3415" i="22"/>
  <c r="B3414" i="22"/>
  <c r="B3413" i="22"/>
  <c r="B3411" i="22"/>
  <c r="B3410" i="22"/>
  <c r="B3408" i="22"/>
  <c r="B3407" i="22"/>
  <c r="B3406" i="22"/>
  <c r="B3405" i="22"/>
  <c r="B3403" i="22"/>
  <c r="B3402" i="22"/>
  <c r="B3399" i="22"/>
  <c r="B3398" i="22"/>
  <c r="B3397" i="22"/>
  <c r="B3395" i="22"/>
  <c r="B3394" i="22"/>
  <c r="B3392" i="22"/>
  <c r="B3391" i="22"/>
  <c r="B3390" i="22"/>
  <c r="B3389" i="22"/>
  <c r="B3387" i="22"/>
  <c r="B3386" i="22"/>
  <c r="B3384" i="22"/>
  <c r="B3383" i="22"/>
  <c r="B3382" i="22"/>
  <c r="B3381" i="22"/>
  <c r="B3380" i="22"/>
  <c r="B3379" i="22"/>
  <c r="B3378" i="22"/>
  <c r="B3376" i="22"/>
  <c r="B3375" i="22"/>
  <c r="B3374" i="22"/>
  <c r="B3373" i="22"/>
  <c r="B3371" i="22"/>
  <c r="B3370" i="22"/>
  <c r="B3368" i="22"/>
  <c r="B3367" i="22"/>
  <c r="B3366" i="22"/>
  <c r="B3365" i="22"/>
  <c r="B3363" i="22"/>
  <c r="B3362" i="22"/>
  <c r="B3360" i="22"/>
  <c r="B3359" i="22"/>
  <c r="B3358" i="22"/>
  <c r="B3357" i="22"/>
  <c r="B3355" i="22"/>
  <c r="B3354" i="22"/>
  <c r="B3351" i="22"/>
  <c r="B3350" i="22"/>
  <c r="B3349" i="22"/>
  <c r="B3347" i="22"/>
  <c r="B3346" i="22"/>
  <c r="B3344" i="22"/>
  <c r="B3343" i="22"/>
  <c r="B3342" i="22"/>
  <c r="B3341" i="22"/>
  <c r="B3339" i="22"/>
  <c r="B3338" i="22"/>
  <c r="B3336" i="22"/>
  <c r="B3335" i="22"/>
  <c r="B3334" i="22"/>
  <c r="B3333" i="22"/>
  <c r="B3331" i="22"/>
  <c r="B3330" i="22"/>
  <c r="B3328" i="22"/>
  <c r="B3327" i="22"/>
  <c r="B3326" i="22"/>
  <c r="B3325" i="22"/>
  <c r="B3323" i="22"/>
  <c r="B3322" i="22"/>
  <c r="B3320" i="22"/>
  <c r="B3319" i="22"/>
  <c r="B3318" i="22"/>
  <c r="B3317" i="22"/>
  <c r="B3315" i="22"/>
  <c r="B3314" i="22"/>
  <c r="B3312" i="22"/>
  <c r="B3311" i="22"/>
  <c r="B3310" i="22"/>
  <c r="B3309" i="22"/>
  <c r="B3307" i="22"/>
  <c r="B3306" i="22"/>
  <c r="B3304" i="22"/>
  <c r="B3303" i="22"/>
  <c r="B3302" i="22"/>
  <c r="B3301" i="22"/>
  <c r="B3299" i="22"/>
  <c r="B3298" i="22"/>
  <c r="B3296" i="22"/>
  <c r="B3295" i="22"/>
  <c r="B3294" i="22"/>
  <c r="B3293" i="22"/>
  <c r="B3291" i="22"/>
  <c r="B3290" i="22"/>
  <c r="B3288" i="22"/>
  <c r="B3287" i="22"/>
  <c r="B3286" i="22"/>
  <c r="B3285" i="22"/>
  <c r="B3283" i="22"/>
  <c r="B3282" i="22"/>
  <c r="B3280" i="22"/>
  <c r="B3279" i="22"/>
  <c r="B3278" i="22"/>
  <c r="B3277" i="22"/>
  <c r="B3275" i="22"/>
  <c r="B3274" i="22"/>
  <c r="B3272" i="22"/>
  <c r="B3271" i="22"/>
  <c r="B3270" i="22"/>
  <c r="B3269" i="22"/>
  <c r="B3267" i="22"/>
  <c r="B3266" i="22"/>
  <c r="B3264" i="22"/>
  <c r="B3263" i="22"/>
  <c r="B3262" i="22"/>
  <c r="B3261" i="22"/>
  <c r="B3259" i="22"/>
  <c r="B3258" i="22"/>
  <c r="B3256" i="22"/>
  <c r="B3255" i="22"/>
  <c r="B3254" i="22"/>
  <c r="B3253" i="22"/>
  <c r="B3251" i="22"/>
  <c r="B3250" i="22"/>
  <c r="B3248" i="22"/>
  <c r="B3247" i="22"/>
  <c r="B3246" i="22"/>
  <c r="B3245" i="22"/>
  <c r="B3243" i="22"/>
  <c r="B3242" i="22"/>
  <c r="B3240" i="22"/>
  <c r="B3239" i="22"/>
  <c r="B3238" i="22"/>
  <c r="B3237" i="22"/>
  <c r="B3235" i="22"/>
  <c r="B3234" i="22"/>
  <c r="B3231" i="22"/>
  <c r="B3230" i="22"/>
  <c r="B3229" i="22"/>
  <c r="B3227" i="22"/>
  <c r="B3226" i="22"/>
  <c r="B3224" i="22"/>
  <c r="B3223" i="22"/>
  <c r="B3222" i="22"/>
  <c r="B3221" i="22"/>
  <c r="B3219" i="22"/>
  <c r="B3218" i="22"/>
  <c r="B3216" i="22"/>
  <c r="B3215" i="22"/>
  <c r="B3214" i="22"/>
  <c r="B3213" i="22"/>
  <c r="B3211" i="22"/>
  <c r="B3210" i="22"/>
  <c r="B3208" i="22"/>
  <c r="B3207" i="22"/>
  <c r="B3206" i="22"/>
  <c r="B3205" i="22"/>
  <c r="B3203" i="22"/>
  <c r="B3202" i="22"/>
  <c r="B3200" i="22"/>
  <c r="B3199" i="22"/>
  <c r="B3198" i="22"/>
  <c r="B3197" i="22"/>
  <c r="B3195" i="22"/>
  <c r="B3194" i="22"/>
  <c r="B3193" i="22"/>
  <c r="B3192" i="22"/>
  <c r="B3191" i="22"/>
  <c r="B3190" i="22"/>
  <c r="B3189" i="22"/>
  <c r="B3187" i="22"/>
  <c r="B3186" i="22"/>
  <c r="B3184" i="22"/>
  <c r="B3183" i="22"/>
  <c r="B3182" i="22"/>
  <c r="B3181" i="22"/>
  <c r="B3179" i="22"/>
  <c r="B3178" i="22"/>
  <c r="B3176" i="22"/>
  <c r="B3175" i="22"/>
  <c r="B3174" i="22"/>
  <c r="B3173" i="22"/>
  <c r="B3171" i="22"/>
  <c r="B3170" i="22"/>
  <c r="B3167" i="22"/>
  <c r="B3166" i="22"/>
  <c r="B3165" i="22"/>
  <c r="B3163" i="22"/>
  <c r="B3162" i="22"/>
  <c r="B3160" i="22"/>
  <c r="B3159" i="22"/>
  <c r="B3158" i="22"/>
  <c r="B3157" i="22"/>
  <c r="B3155" i="22"/>
  <c r="B3154" i="22"/>
  <c r="B3152" i="22"/>
  <c r="B3151" i="22"/>
  <c r="B3150" i="22"/>
  <c r="B3149" i="22"/>
  <c r="B3147" i="22"/>
  <c r="B3146" i="22"/>
  <c r="B3144" i="22"/>
  <c r="B3143" i="22"/>
  <c r="B3142" i="22"/>
  <c r="B3141" i="22"/>
  <c r="B3139" i="22"/>
  <c r="B3138" i="22"/>
  <c r="B3136" i="22"/>
  <c r="B3135" i="22"/>
  <c r="B3134" i="22"/>
  <c r="B3133" i="22"/>
  <c r="B3132" i="22"/>
  <c r="B3131" i="22"/>
  <c r="B3130" i="22"/>
  <c r="B3128" i="22"/>
  <c r="B3127" i="22"/>
  <c r="B3126" i="22"/>
  <c r="B3125" i="22"/>
  <c r="B3123" i="22"/>
  <c r="B3122" i="22"/>
  <c r="B3119" i="22"/>
  <c r="B3118" i="22"/>
  <c r="B3117" i="22"/>
  <c r="B3115" i="22"/>
  <c r="B3114" i="22"/>
  <c r="B3112" i="22"/>
  <c r="B3111" i="22"/>
  <c r="B3110" i="22"/>
  <c r="B3109" i="22"/>
  <c r="B3107" i="22"/>
  <c r="B3106" i="22"/>
  <c r="B3103" i="22"/>
  <c r="B3102" i="22"/>
  <c r="B3101" i="22"/>
  <c r="B3099" i="22"/>
  <c r="B3098" i="22"/>
  <c r="B3096" i="22"/>
  <c r="B3095" i="22"/>
  <c r="B3094" i="22"/>
  <c r="B3093" i="22"/>
  <c r="B3091" i="22"/>
  <c r="B3090" i="22"/>
  <c r="B3087" i="22"/>
  <c r="B3086" i="22"/>
  <c r="B3085" i="22"/>
  <c r="B3083" i="22"/>
  <c r="B3082" i="22"/>
  <c r="B3080" i="22"/>
  <c r="B3079" i="22"/>
  <c r="B3078" i="22"/>
  <c r="B3077" i="22"/>
  <c r="B3075" i="22"/>
  <c r="B3074" i="22"/>
  <c r="B3071" i="22"/>
  <c r="B3070" i="22"/>
  <c r="B3069" i="22"/>
  <c r="B3067" i="22"/>
  <c r="B3066" i="22"/>
  <c r="B3064" i="22"/>
  <c r="B3063" i="22"/>
  <c r="B3062" i="22"/>
  <c r="B3061" i="22"/>
  <c r="B3059" i="22"/>
  <c r="B3058" i="22"/>
  <c r="B3055" i="22"/>
  <c r="B3054" i="22"/>
  <c r="B3053" i="22"/>
  <c r="B3051" i="22"/>
  <c r="B3050" i="22"/>
  <c r="B3048" i="22"/>
  <c r="B3047" i="22"/>
  <c r="B3046" i="22"/>
  <c r="B3045" i="22"/>
  <c r="B3043" i="22"/>
  <c r="B3042" i="22"/>
  <c r="B3039" i="22"/>
  <c r="B3038" i="22"/>
  <c r="B3037" i="22"/>
  <c r="B3036" i="22"/>
  <c r="B3035" i="22"/>
  <c r="B3034" i="22"/>
  <c r="B3032" i="22"/>
  <c r="B3031" i="22"/>
  <c r="B3030" i="22"/>
  <c r="B3029" i="22"/>
  <c r="B3027" i="22"/>
  <c r="B3026" i="22"/>
  <c r="B3023" i="22"/>
  <c r="B3022" i="22"/>
  <c r="B3021" i="22"/>
  <c r="B3019" i="22"/>
  <c r="B3018" i="22"/>
  <c r="B3016" i="22"/>
  <c r="B3015" i="22"/>
  <c r="B3014" i="22"/>
  <c r="B3013" i="22"/>
  <c r="B3011" i="22"/>
  <c r="B3010" i="22"/>
  <c r="B3007" i="22"/>
  <c r="B3006" i="22"/>
  <c r="B3005" i="22"/>
  <c r="B3003" i="22"/>
  <c r="B3002" i="22"/>
  <c r="B3000" i="22"/>
  <c r="B2999" i="22"/>
  <c r="B2998" i="22"/>
  <c r="B2997" i="22"/>
  <c r="B2995" i="22"/>
  <c r="B2994" i="22"/>
  <c r="B2991" i="22"/>
  <c r="B2990" i="22"/>
  <c r="B2989" i="22"/>
  <c r="B2987" i="22"/>
  <c r="B2986" i="22"/>
  <c r="B2984" i="22"/>
  <c r="B2983" i="22"/>
  <c r="B2982" i="22"/>
  <c r="B2981" i="22"/>
  <c r="B2979" i="22"/>
  <c r="B2978" i="22"/>
  <c r="B2975" i="22"/>
  <c r="B2974" i="22"/>
  <c r="B2973" i="22"/>
  <c r="B2971" i="22"/>
  <c r="B2970" i="22"/>
  <c r="B2968" i="22"/>
  <c r="B2967" i="22"/>
  <c r="B2966" i="22"/>
  <c r="B2965" i="22"/>
  <c r="B2963" i="22"/>
  <c r="B2962" i="22"/>
  <c r="B2960" i="22"/>
  <c r="B2959" i="22"/>
  <c r="B2958" i="22"/>
  <c r="B2957" i="22"/>
  <c r="B2955" i="22"/>
  <c r="B2954" i="22"/>
  <c r="B2952" i="22"/>
  <c r="B2951" i="22"/>
  <c r="B2950" i="22"/>
  <c r="B2949" i="22"/>
  <c r="B2947" i="22"/>
  <c r="B2946" i="22"/>
  <c r="B2944" i="22"/>
  <c r="B2943" i="22"/>
  <c r="B2942" i="22"/>
  <c r="B2941" i="22"/>
  <c r="B2939" i="22"/>
  <c r="B2938" i="22"/>
  <c r="B2936" i="22"/>
  <c r="B2935" i="22"/>
  <c r="B2934" i="22"/>
  <c r="B2933" i="22"/>
  <c r="B2931" i="22"/>
  <c r="B2930" i="22"/>
  <c r="B2928" i="22"/>
  <c r="B2927" i="22"/>
  <c r="B2926" i="22"/>
  <c r="B2925" i="22"/>
  <c r="B2923" i="22"/>
  <c r="B2922" i="22"/>
  <c r="B2920" i="22"/>
  <c r="B2919" i="22"/>
  <c r="B2918" i="22"/>
  <c r="B2917" i="22"/>
  <c r="B2915" i="22"/>
  <c r="B2914" i="22"/>
  <c r="B2912" i="22"/>
  <c r="B2911" i="22"/>
  <c r="B2910" i="22"/>
  <c r="B2909" i="22"/>
  <c r="B2908" i="22"/>
  <c r="B2907" i="22"/>
  <c r="B2906" i="22"/>
  <c r="B2904" i="22"/>
  <c r="B2903" i="22"/>
  <c r="B2902" i="22"/>
  <c r="B2901" i="22"/>
  <c r="B2899" i="22"/>
  <c r="B2898" i="22"/>
  <c r="B2896" i="22"/>
  <c r="B2895" i="22"/>
  <c r="B2894" i="22"/>
  <c r="B2893" i="22"/>
  <c r="B2891" i="22"/>
  <c r="B2890" i="22"/>
  <c r="B2888" i="22"/>
  <c r="B2887" i="22"/>
  <c r="B2886" i="22"/>
  <c r="B2885" i="22"/>
  <c r="B2883" i="22"/>
  <c r="B2882" i="22"/>
  <c r="B2880" i="22"/>
  <c r="B2879" i="22"/>
  <c r="B2878" i="22"/>
  <c r="B2877" i="22"/>
  <c r="B2875" i="22"/>
  <c r="B2874" i="22"/>
  <c r="B2872" i="22"/>
  <c r="B2871" i="22"/>
  <c r="B2870" i="22"/>
  <c r="B2869" i="22"/>
  <c r="B2867" i="22"/>
  <c r="B2866" i="22"/>
  <c r="B2864" i="22"/>
  <c r="B2863" i="22"/>
  <c r="B2862" i="22"/>
  <c r="B2861" i="22"/>
  <c r="B2859" i="22"/>
  <c r="B2858" i="22"/>
  <c r="B2856" i="22"/>
  <c r="B2855" i="22"/>
  <c r="B2854" i="22"/>
  <c r="B2853" i="22"/>
  <c r="B2852" i="22"/>
  <c r="B2851" i="22"/>
  <c r="B2850" i="22"/>
  <c r="B2848" i="22"/>
  <c r="B2847" i="22"/>
  <c r="B2846" i="22"/>
  <c r="B2845" i="22"/>
  <c r="B2843" i="22"/>
  <c r="B2842" i="22"/>
  <c r="B2840" i="22"/>
  <c r="B2839" i="22"/>
  <c r="B2838" i="22"/>
  <c r="B2837" i="22"/>
  <c r="B2835" i="22"/>
  <c r="B2834" i="22"/>
  <c r="B2832" i="22"/>
  <c r="B2831" i="22"/>
  <c r="B2830" i="22"/>
  <c r="B2829" i="22"/>
  <c r="B2827" i="22"/>
  <c r="B2826" i="22"/>
  <c r="B2824" i="22"/>
  <c r="B2823" i="22"/>
  <c r="B2822" i="22"/>
  <c r="B2821" i="22"/>
  <c r="B2819" i="22"/>
  <c r="B2818" i="22"/>
  <c r="B2816" i="22"/>
  <c r="B2815" i="22"/>
  <c r="B2814" i="22"/>
  <c r="B2813" i="22"/>
  <c r="B2811" i="22"/>
  <c r="B2810" i="22"/>
  <c r="B2808" i="22"/>
  <c r="B2807" i="22"/>
  <c r="B2806" i="22"/>
  <c r="B2805" i="22"/>
  <c r="B2803" i="22"/>
  <c r="B2802" i="22"/>
  <c r="B2800" i="22"/>
  <c r="B2799" i="22"/>
  <c r="B2798" i="22"/>
  <c r="B2797" i="22"/>
  <c r="B2795" i="22"/>
  <c r="B2794" i="22"/>
  <c r="B2792" i="22"/>
  <c r="B2791" i="22"/>
  <c r="B2790" i="22"/>
  <c r="B2789" i="22"/>
  <c r="B2787" i="22"/>
  <c r="B2786" i="22"/>
  <c r="B2784" i="22"/>
  <c r="B2783" i="22"/>
  <c r="B2782" i="22"/>
  <c r="B2781" i="22"/>
  <c r="B2779" i="22"/>
  <c r="B2778" i="22"/>
  <c r="B2776" i="22"/>
  <c r="B2775" i="22"/>
  <c r="B2774" i="22"/>
  <c r="B2773" i="22"/>
  <c r="B2771" i="22"/>
  <c r="B2770" i="22"/>
  <c r="B2768" i="22"/>
  <c r="B2767" i="22"/>
  <c r="B2766" i="22"/>
  <c r="B2765" i="22"/>
  <c r="B2763" i="22"/>
  <c r="B2762" i="22"/>
  <c r="B2760" i="22"/>
  <c r="B2759" i="22"/>
  <c r="B2758" i="22"/>
  <c r="B2757" i="22"/>
  <c r="B2755" i="22"/>
  <c r="B2754" i="22"/>
  <c r="B2752" i="22"/>
  <c r="B2751" i="22"/>
  <c r="B2750" i="22"/>
  <c r="B2749" i="22"/>
  <c r="B2747" i="22"/>
  <c r="B2746" i="22"/>
  <c r="B2744" i="22"/>
  <c r="B2743" i="22"/>
  <c r="B2742" i="22"/>
  <c r="B2741" i="22"/>
  <c r="B2740" i="22"/>
  <c r="B2739" i="22"/>
  <c r="B2738" i="22"/>
  <c r="B2736" i="22"/>
  <c r="B2735" i="22"/>
  <c r="B2734" i="22"/>
  <c r="B2733" i="22"/>
  <c r="B2731" i="22"/>
  <c r="B2730" i="22"/>
  <c r="B2728" i="22"/>
  <c r="B2727" i="22"/>
  <c r="B2726" i="22"/>
  <c r="B2725" i="22"/>
  <c r="B2723" i="22"/>
  <c r="B2722" i="22"/>
  <c r="B2720" i="22"/>
  <c r="B2719" i="22"/>
  <c r="B2718" i="22"/>
  <c r="B2717" i="22"/>
  <c r="B2716" i="22"/>
  <c r="B2715" i="22"/>
  <c r="B2714" i="22"/>
  <c r="B2712" i="22"/>
  <c r="B2711" i="22"/>
  <c r="B2710" i="22"/>
  <c r="B2709" i="22"/>
  <c r="B2707" i="22"/>
  <c r="B2706" i="22"/>
  <c r="B2704" i="22"/>
  <c r="B2703" i="22"/>
  <c r="B2702" i="22"/>
  <c r="B2701" i="22"/>
  <c r="B2699" i="22"/>
  <c r="B2698" i="22"/>
  <c r="B2696" i="22"/>
  <c r="B2695" i="22"/>
  <c r="B2694" i="22"/>
  <c r="B2693" i="22"/>
  <c r="B2691" i="22"/>
  <c r="B2690" i="22"/>
  <c r="B2688" i="22"/>
  <c r="B2687" i="22"/>
  <c r="B2686" i="22"/>
  <c r="B2685" i="22"/>
  <c r="B2683" i="22"/>
  <c r="B2682" i="22"/>
  <c r="B2680" i="22"/>
  <c r="B2679" i="22"/>
  <c r="B2678" i="22"/>
  <c r="B2677" i="22"/>
  <c r="B2675" i="22"/>
  <c r="B2674" i="22"/>
  <c r="B2672" i="22"/>
  <c r="B2671" i="22"/>
  <c r="B2670" i="22"/>
  <c r="B2669" i="22"/>
  <c r="B2667" i="22"/>
  <c r="B2666" i="22"/>
  <c r="B2664" i="22"/>
  <c r="B2663" i="22"/>
  <c r="B2662" i="22"/>
  <c r="B2661" i="22"/>
  <c r="B2660" i="22"/>
  <c r="B2659" i="22"/>
  <c r="B2658" i="22"/>
  <c r="B2656" i="22"/>
  <c r="B2655" i="22"/>
  <c r="B2654" i="22"/>
  <c r="B2653" i="22"/>
  <c r="B2651" i="22"/>
  <c r="B2650" i="22"/>
  <c r="B2648" i="22"/>
  <c r="B2647" i="22"/>
  <c r="B2646" i="22"/>
  <c r="B2645" i="22"/>
  <c r="B2643" i="22"/>
  <c r="B2642" i="22"/>
  <c r="B2640" i="22"/>
  <c r="B2639" i="22"/>
  <c r="B2638" i="22"/>
  <c r="B2637" i="22"/>
  <c r="B2635" i="22"/>
  <c r="B2634" i="22"/>
  <c r="B2632" i="22"/>
  <c r="B2631" i="22"/>
  <c r="B2630" i="22"/>
  <c r="B2629" i="22"/>
  <c r="B2627" i="22"/>
  <c r="B2626" i="22"/>
  <c r="B2624" i="22"/>
  <c r="B2623" i="22"/>
  <c r="B2622" i="22"/>
  <c r="B2621" i="22"/>
  <c r="B2620" i="22"/>
  <c r="B2619" i="22"/>
  <c r="B2618" i="22"/>
  <c r="B2616" i="22"/>
  <c r="B2615" i="22"/>
  <c r="B2614" i="22"/>
  <c r="B2613" i="22"/>
  <c r="B2611" i="22"/>
  <c r="B2610" i="22"/>
  <c r="B2608" i="22"/>
  <c r="B2607" i="22"/>
  <c r="B2606" i="22"/>
  <c r="B2605" i="22"/>
  <c r="B2603" i="22"/>
  <c r="B2602" i="22"/>
  <c r="B2600" i="22"/>
  <c r="B2599" i="22"/>
  <c r="B2598" i="22"/>
  <c r="B2597" i="22"/>
  <c r="B2595" i="22"/>
  <c r="B2594" i="22"/>
  <c r="B2592" i="22"/>
  <c r="B2591" i="22"/>
  <c r="B2590" i="22"/>
  <c r="B2589" i="22"/>
  <c r="B2587" i="22"/>
  <c r="B2586" i="22"/>
  <c r="B2584" i="22"/>
  <c r="B2583" i="22"/>
  <c r="B2582" i="22"/>
  <c r="B2581" i="22"/>
  <c r="B2579" i="22"/>
  <c r="B2578" i="22"/>
  <c r="B2576" i="22"/>
  <c r="B2575" i="22"/>
  <c r="B2574" i="22"/>
  <c r="B2573" i="22"/>
  <c r="B2571" i="22"/>
  <c r="B2570" i="22"/>
  <c r="B2568" i="22"/>
  <c r="B2567" i="22"/>
  <c r="B2566" i="22"/>
  <c r="B2565" i="22"/>
  <c r="B2563" i="22"/>
  <c r="B2562" i="22"/>
  <c r="B2560" i="22"/>
  <c r="B2559" i="22"/>
  <c r="B2558" i="22"/>
  <c r="B2557" i="22"/>
  <c r="B2555" i="22"/>
  <c r="B2554" i="22"/>
  <c r="B2552" i="22"/>
  <c r="B2551" i="22"/>
  <c r="B2550" i="22"/>
  <c r="B2549" i="22"/>
  <c r="B2547" i="22"/>
  <c r="B2546" i="22"/>
  <c r="B2544" i="22"/>
  <c r="B2543" i="22"/>
  <c r="B2542" i="22"/>
  <c r="B2541" i="22"/>
  <c r="B2539" i="22"/>
  <c r="B2538" i="22"/>
  <c r="B2536" i="22"/>
  <c r="B2535" i="22"/>
  <c r="B2534" i="22"/>
  <c r="B2533" i="22"/>
  <c r="B2531" i="22"/>
  <c r="B2530" i="22"/>
  <c r="B2528" i="22"/>
  <c r="B2527" i="22"/>
  <c r="B2526" i="22"/>
  <c r="B2525" i="22"/>
  <c r="B2523" i="22"/>
  <c r="B2522" i="22"/>
  <c r="B2520" i="22"/>
  <c r="B2519" i="22"/>
  <c r="B2518" i="22"/>
  <c r="B2517" i="22"/>
  <c r="B2515" i="22"/>
  <c r="B2514" i="22"/>
  <c r="B2512" i="22"/>
  <c r="B2511" i="22"/>
  <c r="B2510" i="22"/>
  <c r="B2509" i="22"/>
  <c r="B2507" i="22"/>
  <c r="B2506" i="22"/>
  <c r="B2504" i="22"/>
  <c r="B2503" i="22"/>
  <c r="B2502" i="22"/>
  <c r="B2501" i="22"/>
  <c r="B2499" i="22"/>
  <c r="B2498" i="22"/>
  <c r="B2496" i="22"/>
  <c r="B2495" i="22"/>
  <c r="B2494" i="22"/>
  <c r="B2493" i="22"/>
  <c r="B2491" i="22"/>
  <c r="B2490" i="22"/>
  <c r="B2488" i="22"/>
  <c r="B2487" i="22"/>
  <c r="B2486" i="22"/>
  <c r="B2485" i="22"/>
  <c r="B2483" i="22"/>
  <c r="B2482" i="22"/>
  <c r="B2480" i="22"/>
  <c r="B2479" i="22"/>
  <c r="B2478" i="22"/>
  <c r="B2477" i="22"/>
  <c r="B2475" i="22"/>
  <c r="B2474" i="22"/>
  <c r="B2472" i="22"/>
  <c r="B2471" i="22"/>
  <c r="B2470" i="22"/>
  <c r="B2469" i="22"/>
  <c r="B2468" i="22"/>
  <c r="B2467" i="22"/>
  <c r="B2466" i="22"/>
  <c r="B2464" i="22"/>
  <c r="B2463" i="22"/>
  <c r="B2462" i="22"/>
  <c r="B2461" i="22"/>
  <c r="B2460" i="22"/>
  <c r="B2459" i="22"/>
  <c r="B2458" i="22"/>
  <c r="B2456" i="22"/>
  <c r="B2455" i="22"/>
  <c r="B2454" i="22"/>
  <c r="B2453" i="22"/>
  <c r="B2451" i="22"/>
  <c r="B2450" i="22"/>
  <c r="B2448" i="22"/>
  <c r="B2447" i="22"/>
  <c r="B2446" i="22"/>
  <c r="B2445" i="22"/>
  <c r="B2443" i="22"/>
  <c r="B2442" i="22"/>
  <c r="B2440" i="22"/>
  <c r="B2439" i="22"/>
  <c r="B2438" i="22"/>
  <c r="B2437" i="22"/>
  <c r="B2435" i="22"/>
  <c r="B2434" i="22"/>
  <c r="B2432" i="22"/>
  <c r="B2431" i="22"/>
  <c r="B2430" i="22"/>
  <c r="B2429" i="22"/>
  <c r="B2428" i="22"/>
  <c r="B2427" i="22"/>
  <c r="B2426" i="22"/>
  <c r="B2424" i="22"/>
  <c r="B2423" i="22"/>
  <c r="B2422" i="22"/>
  <c r="B2421" i="22"/>
  <c r="B2419" i="22"/>
  <c r="B2418" i="22"/>
  <c r="B2416" i="22"/>
  <c r="B2415" i="22"/>
  <c r="B2414" i="22"/>
  <c r="B2413" i="22"/>
  <c r="B2411" i="22"/>
  <c r="B2410" i="22"/>
  <c r="B2408" i="22"/>
  <c r="B2407" i="22"/>
  <c r="B2406" i="22"/>
  <c r="B2405" i="22"/>
  <c r="B2404" i="22"/>
  <c r="B2403" i="22"/>
  <c r="B2402" i="22"/>
  <c r="B2400" i="22"/>
  <c r="B2399" i="22"/>
  <c r="B2398" i="22"/>
  <c r="B2397" i="22"/>
  <c r="B2395" i="22"/>
  <c r="B2394" i="22"/>
  <c r="B2392" i="22"/>
  <c r="B2391" i="22"/>
  <c r="B2390" i="22"/>
  <c r="B2389" i="22"/>
  <c r="B2387" i="22"/>
  <c r="B2386" i="22"/>
  <c r="B2384" i="22"/>
  <c r="B2383" i="22"/>
  <c r="B2382" i="22"/>
  <c r="B2381" i="22"/>
  <c r="B2379" i="22"/>
  <c r="B2378" i="22"/>
  <c r="B2376" i="22"/>
  <c r="B2375" i="22"/>
  <c r="B2374" i="22"/>
  <c r="B2373" i="22"/>
  <c r="B2371" i="22"/>
  <c r="B2370" i="22"/>
  <c r="B2368" i="22"/>
  <c r="B2367" i="22"/>
  <c r="B2366" i="22"/>
  <c r="B2365" i="22"/>
  <c r="B2364" i="22"/>
  <c r="B2363" i="22"/>
  <c r="B2362" i="22"/>
  <c r="B2360" i="22"/>
  <c r="B2359" i="22"/>
  <c r="B2358" i="22"/>
  <c r="B2357" i="22"/>
  <c r="B2355" i="22"/>
  <c r="B2354" i="22"/>
  <c r="B2352" i="22"/>
  <c r="B2351" i="22"/>
  <c r="B2350" i="22"/>
  <c r="B2349" i="22"/>
  <c r="B2347" i="22"/>
  <c r="B2346" i="22"/>
  <c r="B2344" i="22"/>
  <c r="B2342" i="22"/>
  <c r="B2341" i="22"/>
  <c r="B2340" i="22"/>
  <c r="B2339" i="22"/>
  <c r="B2338" i="22"/>
  <c r="B2336" i="22"/>
  <c r="B2335" i="22"/>
  <c r="B2334" i="22"/>
  <c r="B2333" i="22"/>
  <c r="B2331" i="22"/>
  <c r="B2330" i="22"/>
  <c r="B2328" i="22"/>
  <c r="B2327" i="22"/>
  <c r="B2326" i="22"/>
  <c r="B2325" i="22"/>
  <c r="B2323" i="22"/>
  <c r="B2322" i="22"/>
  <c r="B2320" i="22"/>
  <c r="B2319" i="22"/>
  <c r="B2318" i="22"/>
  <c r="B2317" i="22"/>
  <c r="B2315" i="22"/>
  <c r="B2314" i="22"/>
  <c r="B2312" i="22"/>
  <c r="B2311" i="22"/>
  <c r="B2310" i="22"/>
  <c r="B2309" i="22"/>
  <c r="B2307" i="22"/>
  <c r="B2306" i="22"/>
  <c r="B2304" i="22"/>
  <c r="B2303" i="22"/>
  <c r="B2302" i="22"/>
  <c r="B2301" i="22"/>
  <c r="B2299" i="22"/>
  <c r="B2298" i="22"/>
  <c r="B2296" i="22"/>
  <c r="B2295" i="22"/>
  <c r="B2294" i="22"/>
  <c r="B2293" i="22"/>
  <c r="B2291" i="22"/>
  <c r="B2290" i="22"/>
  <c r="B2288" i="22"/>
  <c r="B2287" i="22"/>
  <c r="B2286" i="22"/>
  <c r="B2285" i="22"/>
  <c r="B2283" i="22"/>
  <c r="B2282" i="22"/>
  <c r="B2280" i="22"/>
  <c r="B2279" i="22"/>
  <c r="B2278" i="22"/>
  <c r="B2277" i="22"/>
  <c r="B2276" i="22"/>
  <c r="B2275" i="22"/>
  <c r="B2274" i="22"/>
  <c r="B2272" i="22"/>
  <c r="B2271" i="22"/>
  <c r="B2270" i="22"/>
  <c r="B2269" i="22"/>
  <c r="B2267" i="22"/>
  <c r="B2266" i="22"/>
  <c r="B2264" i="22"/>
  <c r="B2263" i="22"/>
  <c r="B2262" i="22"/>
  <c r="B2261" i="22"/>
  <c r="B2259" i="22"/>
  <c r="B2258" i="22"/>
  <c r="B2256" i="22"/>
  <c r="B2255" i="22"/>
  <c r="B2254" i="22"/>
  <c r="B2253" i="22"/>
  <c r="B2251" i="22"/>
  <c r="B2250" i="22"/>
  <c r="B2248" i="22"/>
  <c r="B2247" i="22"/>
  <c r="B2246" i="22"/>
  <c r="B2245" i="22"/>
  <c r="B2243" i="22"/>
  <c r="B2242" i="22"/>
  <c r="B2240" i="22"/>
  <c r="B2239" i="22"/>
  <c r="B2238" i="22"/>
  <c r="B2237" i="22"/>
  <c r="B2235" i="22"/>
  <c r="B2234" i="22"/>
  <c r="B2232" i="22"/>
  <c r="B2231" i="22"/>
  <c r="B2230" i="22"/>
  <c r="B2229" i="22"/>
  <c r="B2227" i="22"/>
  <c r="B2226" i="22"/>
  <c r="B2224" i="22"/>
  <c r="B2223" i="22"/>
  <c r="B2222" i="22"/>
  <c r="B2221" i="22"/>
  <c r="B2219" i="22"/>
  <c r="B2218" i="22"/>
  <c r="B2216" i="22"/>
  <c r="B2215" i="22"/>
  <c r="B2214" i="22"/>
  <c r="B2213" i="22"/>
  <c r="B2211" i="22"/>
  <c r="B2210" i="22"/>
  <c r="B2208" i="22"/>
  <c r="B2207" i="22"/>
  <c r="B2206" i="22"/>
  <c r="B2205" i="22"/>
  <c r="B2203" i="22"/>
  <c r="B2202" i="22"/>
  <c r="B2200" i="22"/>
  <c r="B2199" i="22"/>
  <c r="B2198" i="22"/>
  <c r="B2197" i="22"/>
  <c r="B2195" i="22"/>
  <c r="B2194" i="22"/>
  <c r="B2192" i="22"/>
  <c r="B2191" i="22"/>
  <c r="B2190" i="22"/>
  <c r="B2189" i="22"/>
  <c r="B2187" i="22"/>
  <c r="B2186" i="22"/>
  <c r="B2184" i="22"/>
  <c r="B2182" i="22"/>
  <c r="B2181" i="22"/>
  <c r="B2179" i="22"/>
  <c r="B2178" i="22"/>
  <c r="B2176" i="22"/>
  <c r="B2175" i="22"/>
  <c r="B2174" i="22"/>
  <c r="B2173" i="22"/>
  <c r="B2171" i="22"/>
  <c r="B2170" i="22"/>
  <c r="B2168" i="22"/>
  <c r="B2167" i="22"/>
  <c r="B2166" i="22"/>
  <c r="B2165" i="22"/>
  <c r="B2164" i="22"/>
  <c r="B2163" i="22"/>
  <c r="B2162" i="22"/>
  <c r="B2160" i="22"/>
  <c r="B2159" i="22"/>
  <c r="B2158" i="22"/>
  <c r="B2157" i="22"/>
  <c r="B2155" i="22"/>
  <c r="B2154" i="22"/>
  <c r="B2152" i="22"/>
  <c r="B2151" i="22"/>
  <c r="B2150" i="22"/>
  <c r="B2149" i="22"/>
  <c r="B2147" i="22"/>
  <c r="B2146" i="22"/>
  <c r="B2144" i="22"/>
  <c r="B2143" i="22"/>
  <c r="B2142" i="22"/>
  <c r="B2141" i="22"/>
  <c r="B2140" i="22"/>
  <c r="B2139" i="22"/>
  <c r="B2138" i="22"/>
  <c r="B2136" i="22"/>
  <c r="B2135" i="22"/>
  <c r="B2134" i="22"/>
  <c r="B2133" i="22"/>
  <c r="B2132" i="22"/>
  <c r="B2131" i="22"/>
  <c r="B2130" i="22"/>
  <c r="B2128" i="22"/>
  <c r="B2127" i="22"/>
  <c r="B2126" i="22"/>
  <c r="B2125" i="22"/>
  <c r="B2123" i="22"/>
  <c r="B2122" i="22"/>
  <c r="B2120" i="22"/>
  <c r="B2118" i="22"/>
  <c r="B2117" i="22"/>
  <c r="B2115" i="22"/>
  <c r="B2114" i="22"/>
  <c r="B2112" i="22"/>
  <c r="B2111" i="22"/>
  <c r="B2110" i="22"/>
  <c r="B2109" i="22"/>
  <c r="B2108" i="22"/>
  <c r="B2107" i="22"/>
  <c r="B2106" i="22"/>
  <c r="B2104" i="22"/>
  <c r="B2103" i="22"/>
  <c r="B2102" i="22"/>
  <c r="B2101" i="22"/>
  <c r="B2099" i="22"/>
  <c r="B2098" i="22"/>
  <c r="B2096" i="22"/>
  <c r="B2095" i="22"/>
  <c r="B2094" i="22"/>
  <c r="B2093" i="22"/>
  <c r="B2091" i="22"/>
  <c r="B2090" i="22"/>
  <c r="B2088" i="22"/>
  <c r="B2087" i="22"/>
  <c r="B2086" i="22"/>
  <c r="B2085" i="22"/>
  <c r="B2084" i="22"/>
  <c r="B2083" i="22"/>
  <c r="B2082" i="22"/>
  <c r="B2080" i="22"/>
  <c r="B2079" i="22"/>
  <c r="B2078" i="22"/>
  <c r="B2077" i="22"/>
  <c r="B2076" i="22"/>
  <c r="B2075" i="22"/>
  <c r="B2074" i="22"/>
  <c r="B2072" i="22"/>
  <c r="B2071" i="22"/>
  <c r="B2070" i="22"/>
  <c r="B2069" i="22"/>
  <c r="B2067" i="22"/>
  <c r="B2066" i="22"/>
  <c r="B2064" i="22"/>
  <c r="B2063" i="22"/>
  <c r="B2062" i="22"/>
  <c r="B2061" i="22"/>
  <c r="B2060" i="22"/>
  <c r="B2059" i="22"/>
  <c r="B2058" i="22"/>
  <c r="B2056" i="22"/>
  <c r="B2055" i="22"/>
  <c r="B2054" i="22"/>
  <c r="B2053" i="22"/>
  <c r="B2051" i="22"/>
  <c r="B2050" i="22"/>
  <c r="B2048" i="22"/>
  <c r="B2047" i="22"/>
  <c r="B2046" i="22"/>
  <c r="B2045" i="22"/>
  <c r="B2044" i="22"/>
  <c r="B2043" i="22"/>
  <c r="B2042" i="22"/>
  <c r="B2040" i="22"/>
  <c r="B2039" i="22"/>
  <c r="B2038" i="22"/>
  <c r="B2037" i="22"/>
  <c r="B2035" i="22"/>
  <c r="B2034" i="22"/>
  <c r="B2032" i="22"/>
  <c r="B2031" i="22"/>
  <c r="B2030" i="22"/>
  <c r="B2029" i="22"/>
  <c r="B2027" i="22"/>
  <c r="B2026" i="22"/>
  <c r="B2024" i="22"/>
  <c r="B2023" i="22"/>
  <c r="B2022" i="22"/>
  <c r="B2021" i="22"/>
  <c r="B2020" i="22"/>
  <c r="B2019" i="22"/>
  <c r="B2018" i="22"/>
  <c r="B2016" i="22"/>
  <c r="B2015" i="22"/>
  <c r="B2014" i="22"/>
  <c r="B2013" i="22"/>
  <c r="B2012" i="22"/>
  <c r="B2011" i="22"/>
  <c r="B2010" i="22"/>
  <c r="B2008" i="22"/>
  <c r="B2007" i="22"/>
  <c r="B2006" i="22"/>
  <c r="B2005" i="22"/>
  <c r="B2003" i="22"/>
  <c r="B2002" i="22"/>
  <c r="B2000" i="22"/>
  <c r="B1999" i="22"/>
  <c r="B1998" i="22"/>
  <c r="B1997" i="22"/>
  <c r="B1996" i="22"/>
  <c r="B1995" i="22"/>
  <c r="B1994" i="22"/>
  <c r="B1992" i="22"/>
  <c r="B1991" i="22"/>
  <c r="B1990" i="22"/>
  <c r="B1989" i="22"/>
  <c r="B1987" i="22"/>
  <c r="B1986" i="22"/>
  <c r="B1984" i="22"/>
  <c r="B1983" i="22"/>
  <c r="B1982" i="22"/>
  <c r="B1981" i="22"/>
  <c r="B1980" i="22"/>
  <c r="B1979" i="22"/>
  <c r="B1978" i="22"/>
  <c r="B1976" i="22"/>
  <c r="B1975" i="22"/>
  <c r="B1974" i="22"/>
  <c r="B1973" i="22"/>
  <c r="B1971" i="22"/>
  <c r="B1970" i="22"/>
  <c r="B1968" i="22"/>
  <c r="B1967" i="22"/>
  <c r="B1966" i="22"/>
  <c r="B1965" i="22"/>
  <c r="B1963" i="22"/>
  <c r="B1962" i="22"/>
  <c r="B1961" i="22"/>
  <c r="B1960" i="22"/>
  <c r="B1959" i="22"/>
  <c r="B1958" i="22"/>
  <c r="B1957" i="22"/>
  <c r="B1955" i="22"/>
  <c r="B1954" i="22"/>
  <c r="B1952" i="22"/>
  <c r="B1951" i="22"/>
  <c r="B1950" i="22"/>
  <c r="B1949" i="22"/>
  <c r="B1947" i="22"/>
  <c r="B1946" i="22"/>
  <c r="B1944" i="22"/>
  <c r="B1943" i="22"/>
  <c r="B1942" i="22"/>
  <c r="B1941" i="22"/>
  <c r="B1939" i="22"/>
  <c r="B1938" i="22"/>
  <c r="B1936" i="22"/>
  <c r="B1934" i="22"/>
  <c r="B1933" i="22"/>
  <c r="B1931" i="22"/>
  <c r="B1930" i="22"/>
  <c r="B1928" i="22"/>
  <c r="B1927" i="22"/>
  <c r="B1926" i="22"/>
  <c r="B1925" i="22"/>
  <c r="B1923" i="22"/>
  <c r="B1922" i="22"/>
  <c r="B1920" i="22"/>
  <c r="B1919" i="22"/>
  <c r="B1918" i="22"/>
  <c r="B1917" i="22"/>
  <c r="B1915" i="22"/>
  <c r="B1914" i="22"/>
  <c r="B1912" i="22"/>
  <c r="B1911" i="22"/>
  <c r="B1910" i="22"/>
  <c r="B1909" i="22"/>
  <c r="B1907" i="22"/>
  <c r="B1906" i="22"/>
  <c r="B1904" i="22"/>
  <c r="B1903" i="22"/>
  <c r="B1902" i="22"/>
  <c r="B1901" i="22"/>
  <c r="B1899" i="22"/>
  <c r="B1898" i="22"/>
  <c r="B1896" i="22"/>
  <c r="B1895" i="22"/>
  <c r="B1894" i="22"/>
  <c r="B1893" i="22"/>
  <c r="B1892" i="22"/>
  <c r="B1891" i="22"/>
  <c r="B1890" i="22"/>
  <c r="B1888" i="22"/>
  <c r="B1887" i="22"/>
  <c r="B1886" i="22"/>
  <c r="B1885" i="22"/>
  <c r="B1884" i="22"/>
  <c r="B1883" i="22"/>
  <c r="B1882" i="22"/>
  <c r="B1880" i="22"/>
  <c r="B1879" i="22"/>
  <c r="B1878" i="22"/>
  <c r="B1877" i="22"/>
  <c r="B1876" i="22"/>
  <c r="B1875" i="22"/>
  <c r="B1874" i="22"/>
  <c r="B1872" i="22"/>
  <c r="B1870" i="22"/>
  <c r="B1869" i="22"/>
  <c r="B1868" i="22"/>
  <c r="B1867" i="22"/>
  <c r="B1866" i="22"/>
  <c r="B1864" i="22"/>
  <c r="B1863" i="22"/>
  <c r="B1862" i="22"/>
  <c r="B1861" i="22"/>
  <c r="B1860" i="22"/>
  <c r="B1859" i="22"/>
  <c r="B1858" i="22"/>
  <c r="B1856" i="22"/>
  <c r="B1855" i="22"/>
  <c r="B1854" i="22"/>
  <c r="B1853" i="22"/>
  <c r="B1852" i="22"/>
  <c r="B1851" i="22"/>
  <c r="B1850" i="22"/>
  <c r="B1848" i="22"/>
  <c r="B1847" i="22"/>
  <c r="B1846" i="22"/>
  <c r="B1845" i="22"/>
  <c r="B1844" i="22"/>
  <c r="B1843" i="22"/>
  <c r="B1842" i="22"/>
  <c r="B1840" i="22"/>
  <c r="B1839" i="22"/>
  <c r="B1838" i="22"/>
  <c r="B1837" i="22"/>
  <c r="B1836" i="22"/>
  <c r="B1835" i="22"/>
  <c r="B1834" i="22"/>
  <c r="B1832" i="22"/>
  <c r="B1831" i="22"/>
  <c r="B1830" i="22"/>
  <c r="B1829" i="22"/>
  <c r="B1828" i="22"/>
  <c r="B1827" i="22"/>
  <c r="B1826" i="22"/>
  <c r="B1824" i="22"/>
  <c r="B1823" i="22"/>
  <c r="B1822" i="22"/>
  <c r="B1821" i="22"/>
  <c r="B1820" i="22"/>
  <c r="B1819" i="22"/>
  <c r="B1818" i="22"/>
  <c r="B1816" i="22"/>
  <c r="B1815" i="22"/>
  <c r="B1814" i="22"/>
  <c r="B1813" i="22"/>
  <c r="B1812" i="22"/>
  <c r="B1811" i="22"/>
  <c r="B1810" i="22"/>
  <c r="B1808" i="22"/>
  <c r="B1807" i="22"/>
  <c r="B1806" i="22"/>
  <c r="B1805" i="22"/>
  <c r="B1804" i="22"/>
  <c r="B1803" i="22"/>
  <c r="B1802" i="22"/>
  <c r="B1800" i="22"/>
  <c r="B1799" i="22"/>
  <c r="B1798" i="22"/>
  <c r="B1797" i="22"/>
  <c r="B1796" i="22"/>
  <c r="B1795" i="22"/>
  <c r="B1794" i="22"/>
  <c r="B1792" i="22"/>
  <c r="B1791" i="22"/>
  <c r="B1790" i="22"/>
  <c r="B1789" i="22"/>
  <c r="B1788" i="22"/>
  <c r="B1787" i="22"/>
  <c r="B1786" i="22"/>
  <c r="B1784" i="22"/>
  <c r="B1783" i="22"/>
  <c r="B1782" i="22"/>
  <c r="B1781" i="22"/>
  <c r="B1780" i="22"/>
  <c r="B1779" i="22"/>
  <c r="B1778" i="22"/>
  <c r="B1776" i="22"/>
  <c r="B1775" i="22"/>
  <c r="B1774" i="22"/>
  <c r="B1773" i="22"/>
  <c r="B1772" i="22"/>
  <c r="B1771" i="22"/>
  <c r="B1770" i="22"/>
  <c r="B1768" i="22"/>
  <c r="B1767" i="22"/>
  <c r="B1766" i="22"/>
  <c r="B1765" i="22"/>
  <c r="B1764" i="22"/>
  <c r="B1763" i="22"/>
  <c r="B1762" i="22"/>
  <c r="B1760" i="22"/>
  <c r="B1758" i="22"/>
  <c r="B1757" i="22"/>
  <c r="B1755" i="22"/>
  <c r="B1754" i="22"/>
  <c r="B1752" i="22"/>
  <c r="B1751" i="22"/>
  <c r="B1750" i="22"/>
  <c r="B1749" i="22"/>
  <c r="B1747" i="22"/>
  <c r="B1746" i="22"/>
  <c r="B1744" i="22"/>
  <c r="B1743" i="22"/>
  <c r="B1742" i="22"/>
  <c r="B1741" i="22"/>
  <c r="B1739" i="22"/>
  <c r="B1738" i="22"/>
  <c r="B1736" i="22"/>
  <c r="B1735" i="22"/>
  <c r="B1734" i="22"/>
  <c r="B1733" i="22"/>
  <c r="B1731" i="22"/>
  <c r="B1730" i="22"/>
  <c r="B1728" i="22"/>
  <c r="B1727" i="22"/>
  <c r="B1726" i="22"/>
  <c r="B1725" i="22"/>
  <c r="B1723" i="22"/>
  <c r="B1722" i="22"/>
  <c r="B1720" i="22"/>
  <c r="B1719" i="22"/>
  <c r="B1718" i="22"/>
  <c r="B1717" i="22"/>
  <c r="B1715" i="22"/>
  <c r="B1714" i="22"/>
  <c r="B1712" i="22"/>
  <c r="B1711" i="22"/>
  <c r="B1710" i="22"/>
  <c r="B1709" i="22"/>
  <c r="B1707" i="22"/>
  <c r="B1706" i="22"/>
  <c r="B1704" i="22"/>
  <c r="B1702" i="22"/>
  <c r="B1701" i="22"/>
  <c r="B1700" i="22"/>
  <c r="B1699" i="22"/>
  <c r="B1698" i="22"/>
  <c r="B1697" i="22"/>
  <c r="B1696" i="22"/>
  <c r="B1695" i="22"/>
  <c r="B1694" i="22"/>
  <c r="B1693" i="22"/>
  <c r="B1692" i="22"/>
  <c r="B1691" i="22"/>
  <c r="B1690" i="22"/>
  <c r="B1689" i="22"/>
  <c r="B1688" i="22"/>
  <c r="B1686" i="22"/>
  <c r="B1685" i="22"/>
  <c r="B1683" i="22"/>
  <c r="B1682" i="22"/>
  <c r="B1680" i="22"/>
  <c r="B1679" i="22"/>
  <c r="B1678" i="22"/>
  <c r="B1677" i="22"/>
  <c r="B1675" i="22"/>
  <c r="B1674" i="22"/>
  <c r="B1673" i="22"/>
  <c r="B1672" i="22"/>
  <c r="B1671" i="22"/>
  <c r="B1670" i="22"/>
  <c r="B1669" i="22"/>
  <c r="B1667" i="22"/>
  <c r="B1666" i="22"/>
  <c r="B1664" i="22"/>
  <c r="B1662" i="22"/>
  <c r="B1661" i="22"/>
  <c r="B1660" i="22"/>
  <c r="B1659" i="22"/>
  <c r="B1658" i="22"/>
  <c r="B1656" i="22"/>
  <c r="B1654" i="22"/>
  <c r="B1653" i="22"/>
  <c r="B1651" i="22"/>
  <c r="B1650" i="22"/>
  <c r="B1649" i="22"/>
  <c r="B1648" i="22"/>
  <c r="B1647" i="22"/>
  <c r="B1646" i="22"/>
  <c r="B1645" i="22"/>
  <c r="B1643" i="22"/>
  <c r="B1642" i="22"/>
  <c r="B1640" i="22"/>
  <c r="B1638" i="22"/>
  <c r="B1637" i="22"/>
  <c r="B1636" i="22"/>
  <c r="B1635" i="22"/>
  <c r="B1634" i="22"/>
  <c r="B1632" i="22"/>
  <c r="B1631" i="22"/>
  <c r="B1630" i="22"/>
  <c r="B1629" i="22"/>
  <c r="B1628" i="22"/>
  <c r="B1627" i="22"/>
  <c r="B1626" i="22"/>
  <c r="B1624" i="22"/>
  <c r="B1622" i="22"/>
  <c r="B1621" i="22"/>
  <c r="B1620" i="22"/>
  <c r="B1619" i="22"/>
  <c r="B1618" i="22"/>
  <c r="B1616" i="22"/>
  <c r="B1615" i="22"/>
  <c r="B1614" i="22"/>
  <c r="B1613" i="22"/>
  <c r="B1612" i="22"/>
  <c r="B1611" i="22"/>
  <c r="B1610" i="22"/>
  <c r="B1608" i="22"/>
  <c r="B1607" i="22"/>
  <c r="B1606" i="22"/>
  <c r="B1605" i="22"/>
  <c r="B1604" i="22"/>
  <c r="B1603" i="22"/>
  <c r="B1602" i="22"/>
  <c r="B1600" i="22"/>
  <c r="B1598" i="22"/>
  <c r="B1597" i="22"/>
  <c r="B1596" i="22"/>
  <c r="B1595" i="22"/>
  <c r="B1594" i="22"/>
  <c r="B1592" i="22"/>
  <c r="B1591" i="22"/>
  <c r="B1590" i="22"/>
  <c r="B1589" i="22"/>
  <c r="B1588" i="22"/>
  <c r="B1586" i="22"/>
  <c r="B1584" i="22"/>
  <c r="B1583" i="22"/>
  <c r="B1582" i="22"/>
  <c r="B1581" i="22"/>
  <c r="B1580" i="22"/>
  <c r="B1579" i="22"/>
  <c r="B1578" i="22"/>
  <c r="B1576" i="22"/>
  <c r="B1575" i="22"/>
  <c r="B1574" i="22"/>
  <c r="B1573" i="22"/>
  <c r="B1572" i="22"/>
  <c r="B1571" i="22"/>
  <c r="B1570" i="22"/>
  <c r="B1568" i="22"/>
  <c r="B1567" i="22"/>
  <c r="B1566" i="22"/>
  <c r="B1565" i="22"/>
  <c r="B1564" i="22"/>
  <c r="B1562" i="22"/>
  <c r="B1560" i="22"/>
  <c r="B1559" i="22"/>
  <c r="B1558" i="22"/>
  <c r="B1557" i="22"/>
  <c r="B1556" i="22"/>
  <c r="B1555" i="22"/>
  <c r="B1554" i="22"/>
  <c r="B1552" i="22"/>
  <c r="B1550" i="22"/>
  <c r="B1549" i="22"/>
  <c r="B1548" i="22"/>
  <c r="B1547" i="22"/>
  <c r="B1546" i="22"/>
  <c r="B1544" i="22"/>
  <c r="B1543" i="22"/>
  <c r="B1542" i="22"/>
  <c r="B1541" i="22"/>
  <c r="B1540" i="22"/>
  <c r="B1539" i="22"/>
  <c r="B1538" i="22"/>
  <c r="B1536" i="22"/>
  <c r="B1535" i="22"/>
  <c r="B1534" i="22"/>
  <c r="B1533" i="22"/>
  <c r="B1532" i="22"/>
  <c r="B1531" i="22"/>
  <c r="B1530" i="22"/>
  <c r="B1528" i="22"/>
  <c r="B1527" i="22"/>
  <c r="B1526" i="22"/>
  <c r="B1525" i="22"/>
  <c r="B1524" i="22"/>
  <c r="B1523" i="22"/>
  <c r="B1522" i="22"/>
  <c r="B1520" i="22"/>
  <c r="B1519" i="22"/>
  <c r="B1518" i="22"/>
  <c r="B1517" i="22"/>
  <c r="B1516" i="22"/>
  <c r="B1515" i="22"/>
  <c r="B1514" i="22"/>
  <c r="B1512" i="22"/>
  <c r="B1510" i="22"/>
  <c r="B1509" i="22"/>
  <c r="B1508" i="22"/>
  <c r="B1507" i="22"/>
  <c r="B1506" i="22"/>
  <c r="B1505" i="22"/>
  <c r="B1504" i="22"/>
  <c r="B1503" i="22"/>
  <c r="B1502" i="22"/>
  <c r="B1501" i="22"/>
  <c r="B1500" i="22"/>
  <c r="B1499" i="22"/>
  <c r="B1498" i="22"/>
  <c r="B1497" i="22"/>
  <c r="B1496" i="22"/>
  <c r="B1495" i="22"/>
  <c r="B1494" i="22"/>
  <c r="B1493" i="22"/>
  <c r="B1492" i="22"/>
  <c r="B1491" i="22"/>
  <c r="B1490" i="22"/>
  <c r="B1489" i="22"/>
  <c r="B1488" i="22"/>
  <c r="B1487" i="22"/>
  <c r="B1486" i="22"/>
  <c r="B1485" i="22"/>
  <c r="B1484" i="22"/>
  <c r="B1483" i="22"/>
  <c r="B1482" i="22"/>
  <c r="B1481" i="22"/>
  <c r="B1480" i="22"/>
  <c r="B1479" i="22"/>
  <c r="B1478" i="22"/>
  <c r="B1477" i="22"/>
  <c r="B1476" i="22"/>
  <c r="B1475" i="22"/>
  <c r="B1474" i="22"/>
  <c r="B1473" i="22"/>
  <c r="B1472" i="22"/>
  <c r="B1471" i="22"/>
  <c r="B1470" i="22"/>
  <c r="B1469" i="22"/>
  <c r="B1468" i="22"/>
  <c r="B1467" i="22"/>
  <c r="B1466" i="22"/>
  <c r="B1465" i="22"/>
  <c r="B1464" i="22"/>
  <c r="B1463" i="22"/>
  <c r="B1462" i="22"/>
  <c r="B1461" i="22"/>
  <c r="B1460" i="22"/>
  <c r="B1459" i="22"/>
  <c r="B1458" i="22"/>
  <c r="B1457" i="22"/>
  <c r="B1456" i="22"/>
  <c r="B1455" i="22"/>
  <c r="B1454" i="22"/>
  <c r="B1453" i="22"/>
  <c r="B1452" i="22"/>
  <c r="B1451" i="22"/>
  <c r="B1450" i="22"/>
  <c r="B1448" i="22"/>
  <c r="B1447" i="22"/>
  <c r="B1446" i="22"/>
  <c r="B1445" i="22"/>
  <c r="B1444" i="22"/>
  <c r="B1443" i="22"/>
  <c r="B1442" i="22"/>
  <c r="B1440" i="22"/>
  <c r="B1438" i="22"/>
  <c r="B1437" i="22"/>
  <c r="B1436" i="22"/>
  <c r="B1435" i="22"/>
  <c r="B1434" i="22"/>
  <c r="B1432" i="22"/>
  <c r="B1431" i="22"/>
  <c r="B1430" i="22"/>
  <c r="B1429" i="22"/>
  <c r="B1428" i="22"/>
  <c r="B1427" i="22"/>
  <c r="B1426" i="22"/>
  <c r="B1424" i="22"/>
  <c r="B1423" i="22"/>
  <c r="B1422" i="22"/>
  <c r="B1421" i="22"/>
  <c r="B1420" i="22"/>
  <c r="B1419" i="22"/>
  <c r="B1418" i="22"/>
  <c r="B1416" i="22"/>
  <c r="B1415" i="22"/>
  <c r="B1414" i="22"/>
  <c r="B1413" i="22"/>
  <c r="B1412" i="22"/>
  <c r="B1411" i="22"/>
  <c r="B1410" i="22"/>
  <c r="B1408" i="22"/>
  <c r="B1407" i="22"/>
  <c r="B1406" i="22"/>
  <c r="B1405" i="22"/>
  <c r="B1404" i="22"/>
  <c r="B1403" i="22"/>
  <c r="B1402" i="22"/>
  <c r="B1400" i="22"/>
  <c r="B1399" i="22"/>
  <c r="B1398" i="22"/>
  <c r="B1397" i="22"/>
  <c r="B1396" i="22"/>
  <c r="B1395" i="22"/>
  <c r="B1394" i="22"/>
  <c r="B1392" i="22"/>
  <c r="B1390" i="22"/>
  <c r="B1389" i="22"/>
  <c r="B1388" i="22"/>
  <c r="B1387" i="22"/>
  <c r="B1386" i="22"/>
  <c r="B1384" i="22"/>
  <c r="B1383" i="22"/>
  <c r="B1382" i="22"/>
  <c r="B1381" i="22"/>
  <c r="B1380" i="22"/>
  <c r="B1379" i="22"/>
  <c r="B1378" i="22"/>
  <c r="B1376" i="22"/>
  <c r="B1375" i="22"/>
  <c r="B1374" i="22"/>
  <c r="B1373" i="22"/>
  <c r="B1372" i="22"/>
  <c r="B1371" i="22"/>
  <c r="B1370" i="22"/>
  <c r="B1368" i="22"/>
  <c r="B1367" i="22"/>
  <c r="B1366" i="22"/>
  <c r="B1365" i="22"/>
  <c r="B1364" i="22"/>
  <c r="B1363" i="22"/>
  <c r="B1362" i="22"/>
  <c r="B1360" i="22"/>
  <c r="B1359" i="22"/>
  <c r="B1358" i="22"/>
  <c r="B1357" i="22"/>
  <c r="B1356" i="22"/>
  <c r="B1355" i="22"/>
  <c r="B1354" i="22"/>
  <c r="B1352" i="22"/>
  <c r="B1351" i="22"/>
  <c r="B1350" i="22"/>
  <c r="B1349" i="22"/>
  <c r="B1348" i="22"/>
  <c r="B1347" i="22"/>
  <c r="B1346" i="22"/>
  <c r="B1344" i="22"/>
  <c r="B1342" i="22"/>
  <c r="B1341" i="22"/>
  <c r="B1340" i="22"/>
  <c r="B1339" i="22"/>
  <c r="B1338" i="22"/>
  <c r="B1336" i="22"/>
  <c r="B1335" i="22"/>
  <c r="B1334" i="22"/>
  <c r="B1333" i="22"/>
  <c r="B1332" i="22"/>
  <c r="B1331" i="22"/>
  <c r="B1330" i="22"/>
  <c r="B1328" i="22"/>
  <c r="B1327" i="22"/>
  <c r="B1326" i="22"/>
  <c r="B1325" i="22"/>
  <c r="B1324" i="22"/>
  <c r="B1323" i="22"/>
  <c r="B1322" i="22"/>
  <c r="B1320" i="22"/>
  <c r="B1319" i="22"/>
  <c r="B1318" i="22"/>
  <c r="B1317" i="22"/>
  <c r="B1316" i="22"/>
  <c r="B1315" i="22"/>
  <c r="B1314" i="22"/>
  <c r="B1312" i="22"/>
  <c r="B1311" i="22"/>
  <c r="B1310" i="22"/>
  <c r="B1309" i="22"/>
  <c r="B1308" i="22"/>
  <c r="B1307" i="22"/>
  <c r="B1306" i="22"/>
  <c r="B1304" i="22"/>
  <c r="B1303" i="22"/>
  <c r="B1302" i="22"/>
  <c r="B1301" i="22"/>
  <c r="B1300" i="22"/>
  <c r="B1299" i="22"/>
  <c r="B1298" i="22"/>
  <c r="B1296" i="22"/>
  <c r="B1295" i="22"/>
  <c r="B1294" i="22"/>
  <c r="B1293" i="22"/>
  <c r="B1292" i="22"/>
  <c r="B1291" i="22"/>
  <c r="B1290" i="22"/>
  <c r="B1288" i="22"/>
  <c r="B1287" i="22"/>
  <c r="B1286" i="22"/>
  <c r="B1285" i="22"/>
  <c r="B1284" i="22"/>
  <c r="B1283" i="22"/>
  <c r="B1282" i="22"/>
  <c r="B1280" i="22"/>
  <c r="B1279" i="22"/>
  <c r="B1278" i="22"/>
  <c r="B1277" i="22"/>
  <c r="B1276" i="22"/>
  <c r="B1275" i="22"/>
  <c r="B1274" i="22"/>
  <c r="B1272" i="22"/>
  <c r="B1271" i="22"/>
  <c r="B1270" i="22"/>
  <c r="B1269" i="22"/>
  <c r="B1268" i="22"/>
  <c r="B1267" i="22"/>
  <c r="B1266" i="22"/>
  <c r="B1264" i="22"/>
  <c r="B1263" i="22"/>
  <c r="B1262" i="22"/>
  <c r="B1261" i="22"/>
  <c r="B1260" i="22"/>
  <c r="B1259" i="22"/>
  <c r="B1258" i="22"/>
  <c r="B1256" i="22"/>
  <c r="B1255" i="22"/>
  <c r="B1254" i="22"/>
  <c r="B1253" i="22"/>
  <c r="B1252" i="22"/>
  <c r="B1251" i="22"/>
  <c r="B1250" i="22"/>
  <c r="B1248" i="22"/>
  <c r="B1247" i="22"/>
  <c r="B1246" i="22"/>
  <c r="B1245" i="22"/>
  <c r="B1244" i="22"/>
  <c r="B1243" i="22"/>
  <c r="B1242" i="22"/>
  <c r="B1240" i="22"/>
  <c r="B1239" i="22"/>
  <c r="B1238" i="22"/>
  <c r="B1237" i="22"/>
  <c r="B1236" i="22"/>
  <c r="B1235" i="22"/>
  <c r="B1234" i="22"/>
  <c r="B1232" i="22"/>
  <c r="B1231" i="22"/>
  <c r="B1230" i="22"/>
  <c r="B1229" i="22"/>
  <c r="B1228" i="22"/>
  <c r="B1227" i="22"/>
  <c r="B1226" i="22"/>
  <c r="B1224" i="22"/>
  <c r="B1223" i="22"/>
  <c r="B1222" i="22"/>
  <c r="B1221" i="22"/>
  <c r="B1220" i="22"/>
  <c r="B1219" i="22"/>
  <c r="B1218" i="22"/>
  <c r="B1216" i="22"/>
  <c r="B1215" i="22"/>
  <c r="B1214" i="22"/>
  <c r="B1213" i="22"/>
  <c r="B1212" i="22"/>
  <c r="B1211" i="22"/>
  <c r="B1210" i="22"/>
  <c r="B1208" i="22"/>
  <c r="B1207" i="22"/>
  <c r="B1206" i="22"/>
  <c r="B1205" i="22"/>
  <c r="B1204" i="22"/>
  <c r="B1203" i="22"/>
  <c r="B1202" i="22"/>
  <c r="B1200" i="22"/>
  <c r="B1199" i="22"/>
  <c r="B1198" i="22"/>
  <c r="B1197" i="22"/>
  <c r="B1196" i="22"/>
  <c r="B1195" i="22"/>
  <c r="B1194" i="22"/>
  <c r="B1192" i="22"/>
  <c r="B1191" i="22"/>
  <c r="B1190" i="22"/>
  <c r="B1189" i="22"/>
  <c r="B1188" i="22"/>
  <c r="B1187" i="22"/>
  <c r="B1186" i="22"/>
  <c r="B1184" i="22"/>
  <c r="B1183" i="22"/>
  <c r="B1182" i="22"/>
  <c r="B1181" i="22"/>
  <c r="B1180" i="22"/>
  <c r="B1179" i="22"/>
  <c r="B1178" i="22"/>
  <c r="B1176" i="22"/>
  <c r="B1175" i="22"/>
  <c r="B1174" i="22"/>
  <c r="B1173" i="22"/>
  <c r="B1172" i="22"/>
  <c r="B1171" i="22"/>
  <c r="B1170" i="22"/>
  <c r="B1168" i="22"/>
  <c r="B1167" i="22"/>
  <c r="B1166" i="22"/>
  <c r="B1165" i="22"/>
  <c r="B1164" i="22"/>
  <c r="B1163" i="22"/>
  <c r="B1162" i="22"/>
  <c r="B1160" i="22"/>
  <c r="B1159" i="22"/>
  <c r="B1158" i="22"/>
  <c r="B1157" i="22"/>
  <c r="B1156" i="22"/>
  <c r="B1155" i="22"/>
  <c r="B1154" i="22"/>
  <c r="B1153" i="22"/>
  <c r="B1152" i="22"/>
  <c r="B1151" i="22"/>
  <c r="B1150" i="22"/>
  <c r="B1149" i="22"/>
  <c r="B1148" i="22"/>
  <c r="B1147" i="22"/>
  <c r="B1146" i="22"/>
  <c r="B1144" i="22"/>
  <c r="B1143" i="22"/>
  <c r="B1142" i="22"/>
  <c r="B1141" i="22"/>
  <c r="B1140" i="22"/>
  <c r="B1139" i="22"/>
  <c r="B1138" i="22"/>
  <c r="B1136" i="22"/>
  <c r="B1135" i="22"/>
  <c r="B1134" i="22"/>
  <c r="B1133" i="22"/>
  <c r="B1132" i="22"/>
  <c r="B1131" i="22"/>
  <c r="B1130" i="22"/>
  <c r="B1128" i="22"/>
  <c r="B1127" i="22"/>
  <c r="B1126" i="22"/>
  <c r="B1125" i="22"/>
  <c r="B1124" i="22"/>
  <c r="B1123" i="22"/>
  <c r="B1122" i="22"/>
  <c r="B1120" i="22"/>
  <c r="B1119" i="22"/>
  <c r="B1118" i="22"/>
  <c r="B1117" i="22"/>
  <c r="B1116" i="22"/>
  <c r="B1115" i="22"/>
  <c r="B1114" i="22"/>
  <c r="B1112" i="22"/>
  <c r="B1111" i="22"/>
  <c r="B1110" i="22"/>
  <c r="B1109" i="22"/>
  <c r="B1108" i="22"/>
  <c r="B1107" i="22"/>
  <c r="B1106" i="22"/>
  <c r="B1104" i="22"/>
  <c r="B1103" i="22"/>
  <c r="B1102" i="22"/>
  <c r="B1101" i="22"/>
  <c r="B1100" i="22"/>
  <c r="B1099" i="22"/>
  <c r="B1098" i="22"/>
  <c r="B1096" i="22"/>
  <c r="B1095" i="22"/>
  <c r="B1094" i="22"/>
  <c r="B1093" i="22"/>
  <c r="B1092" i="22"/>
  <c r="B1091" i="22"/>
  <c r="B1090" i="22"/>
  <c r="B1088" i="22"/>
  <c r="B1087" i="22"/>
  <c r="B1086" i="22"/>
  <c r="B1085" i="22"/>
  <c r="B1084" i="22"/>
  <c r="B1083" i="22"/>
  <c r="B1082" i="22"/>
  <c r="B1080" i="22"/>
  <c r="B1079" i="22"/>
  <c r="B1078" i="22"/>
  <c r="B1077" i="22"/>
  <c r="B1076" i="22"/>
  <c r="B1075" i="22"/>
  <c r="B1074" i="22"/>
  <c r="B1072" i="22"/>
  <c r="B1071" i="22"/>
  <c r="B1070" i="22"/>
  <c r="B1069" i="22"/>
  <c r="B1068" i="22"/>
  <c r="B1067" i="22"/>
  <c r="B1066" i="22"/>
  <c r="B1064" i="22"/>
  <c r="B1063" i="22"/>
  <c r="B1062" i="22"/>
  <c r="B1061" i="22"/>
  <c r="B1060" i="22"/>
  <c r="B1059" i="22"/>
  <c r="B1058" i="22"/>
  <c r="B1056" i="22"/>
  <c r="B1055" i="22"/>
  <c r="B1054" i="22"/>
  <c r="B1053" i="22"/>
  <c r="B1052" i="22"/>
  <c r="B1051" i="22"/>
  <c r="B1050" i="22"/>
  <c r="B1048" i="22"/>
  <c r="B1047" i="22"/>
  <c r="B1046" i="22"/>
  <c r="B1045" i="22"/>
  <c r="B1044" i="22"/>
  <c r="B1043" i="22"/>
  <c r="B1042" i="22"/>
  <c r="B1040" i="22"/>
  <c r="B1039" i="22"/>
  <c r="B1038" i="22"/>
  <c r="B1037" i="22"/>
  <c r="B1036" i="22"/>
  <c r="B1035" i="22"/>
  <c r="B1034" i="22"/>
  <c r="B1032" i="22"/>
  <c r="B1031" i="22"/>
  <c r="B1030" i="22"/>
  <c r="B1029" i="22"/>
  <c r="B1028" i="22"/>
  <c r="B1027" i="22"/>
  <c r="B1026" i="22"/>
  <c r="B1024" i="22"/>
  <c r="B1023" i="22"/>
  <c r="B1022" i="22"/>
  <c r="B1021" i="22"/>
  <c r="B1020" i="22"/>
  <c r="B1019" i="22"/>
  <c r="B1018" i="22"/>
  <c r="B1016" i="22"/>
  <c r="B1015" i="22"/>
  <c r="B1014" i="22"/>
  <c r="B1013" i="22"/>
  <c r="B1012" i="22"/>
  <c r="B1011" i="22"/>
  <c r="B1010" i="22"/>
  <c r="B1008" i="22"/>
  <c r="B1007" i="22"/>
  <c r="B1006" i="22"/>
  <c r="B1005" i="22"/>
  <c r="B1004" i="22"/>
  <c r="B1003" i="22"/>
  <c r="B1002" i="22"/>
  <c r="B1000" i="22"/>
  <c r="B999" i="22"/>
  <c r="B998" i="22"/>
  <c r="B996" i="22"/>
  <c r="B995" i="22"/>
  <c r="B994" i="22"/>
  <c r="B993" i="22"/>
  <c r="B992" i="22"/>
  <c r="B991" i="22"/>
  <c r="B990" i="22"/>
  <c r="B989" i="22"/>
  <c r="B988" i="22"/>
  <c r="B987" i="22"/>
  <c r="B986" i="22"/>
  <c r="B985" i="22"/>
  <c r="B984" i="22"/>
  <c r="B983" i="22"/>
  <c r="B982" i="22"/>
  <c r="B981" i="22"/>
  <c r="B980" i="22"/>
  <c r="B979" i="22"/>
  <c r="B978" i="22"/>
  <c r="B977" i="22"/>
  <c r="B976" i="22"/>
  <c r="B975" i="22"/>
  <c r="B974" i="22"/>
  <c r="B973" i="22"/>
  <c r="B972" i="22"/>
  <c r="B971" i="22"/>
  <c r="B970" i="22"/>
  <c r="B969" i="22"/>
  <c r="B968" i="22"/>
  <c r="B967" i="22"/>
  <c r="B966" i="22"/>
  <c r="B964" i="22"/>
  <c r="B963" i="22"/>
  <c r="B962" i="22"/>
  <c r="B960" i="22"/>
  <c r="B959" i="22"/>
  <c r="B958" i="22"/>
  <c r="B957" i="22"/>
  <c r="B956" i="22"/>
  <c r="B955" i="22"/>
  <c r="B954" i="22"/>
  <c r="B952" i="22"/>
  <c r="B951" i="22"/>
  <c r="B950" i="22"/>
  <c r="B949" i="22"/>
  <c r="B948" i="22"/>
  <c r="B947" i="22"/>
  <c r="B946" i="22"/>
  <c r="B944" i="22"/>
  <c r="B943" i="22"/>
  <c r="B942" i="22"/>
  <c r="B941" i="22"/>
  <c r="B940" i="22"/>
  <c r="B939" i="22"/>
  <c r="B938" i="22"/>
  <c r="B936" i="22"/>
  <c r="B935" i="22"/>
  <c r="B934" i="22"/>
  <c r="B932" i="22"/>
  <c r="B931" i="22"/>
  <c r="B930" i="22"/>
  <c r="B928" i="22"/>
  <c r="B927" i="22"/>
  <c r="B926" i="22"/>
  <c r="B925" i="22"/>
  <c r="B924" i="22"/>
  <c r="B923" i="22"/>
  <c r="B922" i="22"/>
  <c r="B920" i="22"/>
  <c r="B919" i="22"/>
  <c r="B918" i="22"/>
  <c r="B916" i="22"/>
  <c r="B915" i="22"/>
  <c r="B914" i="22"/>
  <c r="B912" i="22"/>
  <c r="B911" i="22"/>
  <c r="B910" i="22"/>
  <c r="B909" i="22"/>
  <c r="B908" i="22"/>
  <c r="B907" i="22"/>
  <c r="B906" i="22"/>
  <c r="B904" i="22"/>
  <c r="B903" i="22"/>
  <c r="B902" i="22"/>
  <c r="B901" i="22"/>
  <c r="B900" i="22"/>
  <c r="B899" i="22"/>
  <c r="B898" i="22"/>
  <c r="B896" i="22"/>
  <c r="B895" i="22"/>
  <c r="B894" i="22"/>
  <c r="B893" i="22"/>
  <c r="B892" i="22"/>
  <c r="B891" i="22"/>
  <c r="B890" i="22"/>
  <c r="B888" i="22"/>
  <c r="B887" i="22"/>
  <c r="B886" i="22"/>
  <c r="B884" i="22"/>
  <c r="B883" i="22"/>
  <c r="B882" i="22"/>
  <c r="B881" i="22"/>
  <c r="B880" i="22"/>
  <c r="B879" i="22"/>
  <c r="B878" i="22"/>
  <c r="B877" i="22"/>
  <c r="B876" i="22"/>
  <c r="B875" i="22"/>
  <c r="B874" i="22"/>
  <c r="B873" i="22"/>
  <c r="B872" i="22"/>
  <c r="B871" i="22"/>
  <c r="B870" i="22"/>
  <c r="B868" i="22"/>
  <c r="B867" i="22"/>
  <c r="B866" i="22"/>
  <c r="B864" i="22"/>
  <c r="B863" i="22"/>
  <c r="B862" i="22"/>
  <c r="B861" i="22"/>
  <c r="B860" i="22"/>
  <c r="B859" i="22"/>
  <c r="B858" i="22"/>
  <c r="B856" i="22"/>
  <c r="B855" i="22"/>
  <c r="B854" i="22"/>
  <c r="B853" i="22"/>
  <c r="B852" i="22"/>
  <c r="B851" i="22"/>
  <c r="B850" i="22"/>
  <c r="B848" i="22"/>
  <c r="B847" i="22"/>
  <c r="B846" i="22"/>
  <c r="B845" i="22"/>
  <c r="B844" i="22"/>
  <c r="B843" i="22"/>
  <c r="B842" i="22"/>
  <c r="B840" i="22"/>
  <c r="B839" i="22"/>
  <c r="B838" i="22"/>
  <c r="B837" i="22"/>
  <c r="B836" i="22"/>
  <c r="B835" i="22"/>
  <c r="B834" i="22"/>
  <c r="B833" i="22"/>
  <c r="B832" i="22"/>
  <c r="B831" i="22"/>
  <c r="B830" i="22"/>
  <c r="B829" i="22"/>
  <c r="B828" i="22"/>
  <c r="B827" i="22"/>
  <c r="B826" i="22"/>
  <c r="B824" i="22"/>
  <c r="B823" i="22"/>
  <c r="B822" i="22"/>
  <c r="B821" i="22"/>
  <c r="B820" i="22"/>
  <c r="B819" i="22"/>
  <c r="B818" i="22"/>
  <c r="B816" i="22"/>
  <c r="B815" i="22"/>
  <c r="B814" i="22"/>
  <c r="B813" i="22"/>
  <c r="B812" i="22"/>
  <c r="B811" i="22"/>
  <c r="B810" i="22"/>
  <c r="B808" i="22"/>
  <c r="B807" i="22"/>
  <c r="B806" i="22"/>
  <c r="B805" i="22"/>
  <c r="B804" i="22"/>
  <c r="B803" i="22"/>
  <c r="B802" i="22"/>
  <c r="B800" i="22"/>
  <c r="B799" i="22"/>
  <c r="B798" i="22"/>
  <c r="B797" i="22"/>
  <c r="B796" i="22"/>
  <c r="B795" i="22"/>
  <c r="B794" i="22"/>
  <c r="B792" i="22"/>
  <c r="B791" i="22"/>
  <c r="B790" i="22"/>
  <c r="B788" i="22"/>
  <c r="B787" i="22"/>
  <c r="B786" i="22"/>
  <c r="B784" i="22"/>
  <c r="B783" i="22"/>
  <c r="B782" i="22"/>
  <c r="B781" i="22"/>
  <c r="B780" i="22"/>
  <c r="B779" i="22"/>
  <c r="B778" i="22"/>
  <c r="B776" i="22"/>
  <c r="B775" i="22"/>
  <c r="B774" i="22"/>
  <c r="B773" i="22"/>
  <c r="B772" i="22"/>
  <c r="B771" i="22"/>
  <c r="B770" i="22"/>
  <c r="B768" i="22"/>
  <c r="B767" i="22"/>
  <c r="B766" i="22"/>
  <c r="B765" i="22"/>
  <c r="B764" i="22"/>
  <c r="B763" i="22"/>
  <c r="B762" i="22"/>
  <c r="B760" i="22"/>
  <c r="B759" i="22"/>
  <c r="B758" i="22"/>
  <c r="B757" i="22"/>
  <c r="B756" i="22"/>
  <c r="B755" i="22"/>
  <c r="B754" i="22"/>
  <c r="B752" i="22"/>
  <c r="B751" i="22"/>
  <c r="B750" i="22"/>
  <c r="B749" i="22"/>
  <c r="B748" i="22"/>
  <c r="B747" i="22"/>
  <c r="B746" i="22"/>
  <c r="B744" i="22"/>
  <c r="B743" i="22"/>
  <c r="B742" i="22"/>
  <c r="B741" i="22"/>
  <c r="B740" i="22"/>
  <c r="B739" i="22"/>
  <c r="B738" i="22"/>
  <c r="B736" i="22"/>
  <c r="B735" i="22"/>
  <c r="B734" i="22"/>
  <c r="B733" i="22"/>
  <c r="B732" i="22"/>
  <c r="B731" i="22"/>
  <c r="B730" i="22"/>
  <c r="B728" i="22"/>
  <c r="B727" i="22"/>
  <c r="B726" i="22"/>
  <c r="B724" i="22"/>
  <c r="B723" i="22"/>
  <c r="B722" i="22"/>
  <c r="B720" i="22"/>
  <c r="B719" i="22"/>
  <c r="B718" i="22"/>
  <c r="B717" i="22"/>
  <c r="B716" i="22"/>
  <c r="B715" i="22"/>
  <c r="B714" i="22"/>
  <c r="B712" i="22"/>
  <c r="B711" i="22"/>
  <c r="B710" i="22"/>
  <c r="B709" i="22"/>
  <c r="B708" i="22"/>
  <c r="B707" i="22"/>
  <c r="B706" i="22"/>
  <c r="B704" i="22"/>
  <c r="B703" i="22"/>
  <c r="B702" i="22"/>
  <c r="B701" i="22"/>
  <c r="B700" i="22"/>
  <c r="B699" i="22"/>
  <c r="B698" i="22"/>
  <c r="B696" i="22"/>
  <c r="B695" i="22"/>
  <c r="B694" i="22"/>
  <c r="B693" i="22"/>
  <c r="B692" i="22"/>
  <c r="B691" i="22"/>
  <c r="B690" i="22"/>
  <c r="B688" i="22"/>
  <c r="B687" i="22"/>
  <c r="B686" i="22"/>
  <c r="B685" i="22"/>
  <c r="B684" i="22"/>
  <c r="B683" i="22"/>
  <c r="B682" i="22"/>
  <c r="B680" i="22"/>
  <c r="B679" i="22"/>
  <c r="B678" i="22"/>
  <c r="B677" i="22"/>
  <c r="B676" i="22"/>
  <c r="B675" i="22"/>
  <c r="B674" i="22"/>
  <c r="B672" i="22"/>
  <c r="B671" i="22"/>
  <c r="B670" i="22"/>
  <c r="B669" i="22"/>
  <c r="B668" i="22"/>
  <c r="B666" i="22"/>
  <c r="B665" i="22"/>
  <c r="B664" i="22"/>
  <c r="B663" i="22"/>
  <c r="B662" i="22"/>
  <c r="B661" i="22"/>
  <c r="B660" i="22"/>
  <c r="B659" i="22"/>
  <c r="B658" i="22"/>
  <c r="B657" i="22"/>
  <c r="B656" i="22"/>
  <c r="B655" i="22"/>
  <c r="B654" i="22"/>
  <c r="B653" i="22"/>
  <c r="B652" i="22"/>
  <c r="B651" i="22"/>
  <c r="B650" i="22"/>
  <c r="B649" i="22"/>
  <c r="B648" i="22"/>
  <c r="B647" i="22"/>
  <c r="B646" i="22"/>
  <c r="B645" i="22"/>
  <c r="B644" i="22"/>
  <c r="B643" i="22"/>
  <c r="B642" i="22"/>
  <c r="B641" i="22"/>
  <c r="B640" i="22"/>
  <c r="B639" i="22"/>
  <c r="B638" i="22"/>
  <c r="B637" i="22"/>
  <c r="B636" i="22"/>
  <c r="B635" i="22"/>
  <c r="B634" i="22"/>
  <c r="B633" i="22"/>
  <c r="B632" i="22"/>
  <c r="B631" i="22"/>
  <c r="B630" i="22"/>
  <c r="B629" i="22"/>
  <c r="B628" i="22"/>
  <c r="B627" i="22"/>
  <c r="B626" i="22"/>
  <c r="B625" i="22"/>
  <c r="B624" i="22"/>
  <c r="B623" i="22"/>
  <c r="B622" i="22"/>
  <c r="B621" i="22"/>
  <c r="B620" i="22"/>
  <c r="B619" i="22"/>
  <c r="B618" i="22"/>
  <c r="B617" i="22"/>
  <c r="B616" i="22"/>
  <c r="B615" i="22"/>
  <c r="B614" i="22"/>
  <c r="B613" i="22"/>
  <c r="B612" i="22"/>
  <c r="B611" i="22"/>
  <c r="B610" i="22"/>
  <c r="B609" i="22"/>
  <c r="B608" i="22"/>
  <c r="B607" i="22"/>
  <c r="B606" i="22"/>
  <c r="B605" i="22"/>
  <c r="B604" i="22"/>
  <c r="B602" i="22"/>
  <c r="B600" i="22"/>
  <c r="B599" i="22"/>
  <c r="B598" i="22"/>
  <c r="B597" i="22"/>
  <c r="B596" i="22"/>
  <c r="B595" i="22"/>
  <c r="B594" i="22"/>
  <c r="B592" i="22"/>
  <c r="B591" i="22"/>
  <c r="B590" i="22"/>
  <c r="B589" i="22"/>
  <c r="B588" i="22"/>
  <c r="B587" i="22"/>
  <c r="B586" i="22"/>
  <c r="B584" i="22"/>
  <c r="B583" i="22"/>
  <c r="B582" i="22"/>
  <c r="B581" i="22"/>
  <c r="B580" i="22"/>
  <c r="B579" i="22"/>
  <c r="B578" i="22"/>
  <c r="B576" i="22"/>
  <c r="B575" i="22"/>
  <c r="B574" i="22"/>
  <c r="B573" i="22"/>
  <c r="B572" i="22"/>
  <c r="B571" i="22"/>
  <c r="B570" i="22"/>
  <c r="B568" i="22"/>
  <c r="B567" i="22"/>
  <c r="B566" i="22"/>
  <c r="B565" i="22"/>
  <c r="B564" i="22"/>
  <c r="B563" i="22"/>
  <c r="B562" i="22"/>
  <c r="B560" i="22"/>
  <c r="B558" i="22"/>
  <c r="B557" i="22"/>
  <c r="B556" i="22"/>
  <c r="B555" i="22"/>
  <c r="B554" i="22"/>
  <c r="B552" i="22"/>
  <c r="B551" i="22"/>
  <c r="B550" i="22"/>
  <c r="B549" i="22"/>
  <c r="B548" i="22"/>
  <c r="B547" i="22"/>
  <c r="B546" i="22"/>
  <c r="B544" i="22"/>
  <c r="B543" i="22"/>
  <c r="B542" i="22"/>
  <c r="B541" i="22"/>
  <c r="B540" i="22"/>
  <c r="B538" i="22"/>
  <c r="B537" i="22"/>
  <c r="B536" i="22"/>
  <c r="B535" i="22"/>
  <c r="B534" i="22"/>
  <c r="B533" i="22"/>
  <c r="B532" i="22"/>
  <c r="B531" i="22"/>
  <c r="B530" i="22"/>
  <c r="B529" i="22"/>
  <c r="B528" i="22"/>
  <c r="B527" i="22"/>
  <c r="B526" i="22"/>
  <c r="B525" i="22"/>
  <c r="B524" i="22"/>
  <c r="B522" i="22"/>
  <c r="B520" i="22"/>
  <c r="B519" i="22"/>
  <c r="B518" i="22"/>
  <c r="B517" i="22"/>
  <c r="B516" i="22"/>
  <c r="B515" i="22"/>
  <c r="B514" i="22"/>
  <c r="B512" i="22"/>
  <c r="B511" i="22"/>
  <c r="B510" i="22"/>
  <c r="B509" i="22"/>
  <c r="B508" i="22"/>
  <c r="B507" i="22"/>
  <c r="B506" i="22"/>
  <c r="B504" i="22"/>
  <c r="B503" i="22"/>
  <c r="B502" i="22"/>
  <c r="B501" i="22"/>
  <c r="B500" i="22"/>
  <c r="B499" i="22"/>
  <c r="B498" i="22"/>
  <c r="B496" i="22"/>
  <c r="B495" i="22"/>
  <c r="B494" i="22"/>
  <c r="B492" i="22"/>
  <c r="B491" i="22"/>
  <c r="B490" i="22"/>
  <c r="B488" i="22"/>
  <c r="B487" i="22"/>
  <c r="B486" i="22"/>
  <c r="B485" i="22"/>
  <c r="B484" i="22"/>
  <c r="B483" i="22"/>
  <c r="B482" i="22"/>
  <c r="B480" i="22"/>
  <c r="B479" i="22"/>
  <c r="B478" i="22"/>
  <c r="B477" i="22"/>
  <c r="B476" i="22"/>
  <c r="B475" i="22"/>
  <c r="B474" i="22"/>
  <c r="B472" i="22"/>
  <c r="B471" i="22"/>
  <c r="B470" i="22"/>
  <c r="B468" i="22"/>
  <c r="B467" i="22"/>
  <c r="B466" i="22"/>
  <c r="B464" i="22"/>
  <c r="B463" i="22"/>
  <c r="B462" i="22"/>
  <c r="B461" i="22"/>
  <c r="B460" i="22"/>
  <c r="B459" i="22"/>
  <c r="B458" i="22"/>
  <c r="B456" i="22"/>
  <c r="B455" i="22"/>
  <c r="B454" i="22"/>
  <c r="B453" i="22"/>
  <c r="B452" i="22"/>
  <c r="B451" i="22"/>
  <c r="B450" i="22"/>
  <c r="B448" i="22"/>
  <c r="B447" i="22"/>
  <c r="B446" i="22"/>
  <c r="B445" i="22"/>
  <c r="B444" i="22"/>
  <c r="B443" i="22"/>
  <c r="B442" i="22"/>
  <c r="B440" i="22"/>
  <c r="B439" i="22"/>
  <c r="B438" i="22"/>
  <c r="B437" i="22"/>
  <c r="B436" i="22"/>
  <c r="B435" i="22"/>
  <c r="B434" i="22"/>
  <c r="B432" i="22"/>
  <c r="B431" i="22"/>
  <c r="B430" i="22"/>
  <c r="B429" i="22"/>
  <c r="B428" i="22"/>
  <c r="B426" i="22"/>
  <c r="B424" i="22"/>
  <c r="B423" i="22"/>
  <c r="B422" i="22"/>
  <c r="B421" i="22"/>
  <c r="B420" i="22"/>
  <c r="B419" i="22"/>
  <c r="B418" i="22"/>
  <c r="B416" i="22"/>
  <c r="B415" i="22"/>
  <c r="B414" i="22"/>
  <c r="B413" i="22"/>
  <c r="B412" i="22"/>
  <c r="B411" i="22"/>
  <c r="B410" i="22"/>
  <c r="B408" i="22"/>
  <c r="B407" i="22"/>
  <c r="B406" i="22"/>
  <c r="B405" i="22"/>
  <c r="B404" i="22"/>
  <c r="B403" i="22"/>
  <c r="B402" i="22"/>
  <c r="B400" i="22"/>
  <c r="B399" i="22"/>
  <c r="B398" i="22"/>
  <c r="B397" i="22"/>
  <c r="B396" i="22"/>
  <c r="B394" i="22"/>
  <c r="B393" i="22"/>
  <c r="B392" i="22"/>
  <c r="B391" i="22"/>
  <c r="B390" i="22"/>
  <c r="B389" i="22"/>
  <c r="B388" i="22"/>
  <c r="B387" i="22"/>
  <c r="B386" i="22"/>
  <c r="B385" i="22"/>
  <c r="B384" i="22"/>
  <c r="B383" i="22"/>
  <c r="B382" i="22"/>
  <c r="B381" i="22"/>
  <c r="B380" i="22"/>
  <c r="B379" i="22"/>
  <c r="B378" i="22"/>
  <c r="B377" i="22"/>
  <c r="B376" i="22"/>
  <c r="B375" i="22"/>
  <c r="B374" i="22"/>
  <c r="B373" i="22"/>
  <c r="B372" i="22"/>
  <c r="B371" i="22"/>
  <c r="B370" i="22"/>
  <c r="B369" i="22"/>
  <c r="B368" i="22"/>
  <c r="B367" i="22"/>
  <c r="B366" i="22"/>
  <c r="B365" i="22"/>
  <c r="B364" i="22"/>
  <c r="B363" i="22"/>
  <c r="B362" i="22"/>
  <c r="B361" i="22"/>
  <c r="B360" i="22"/>
  <c r="B359" i="22"/>
  <c r="B358" i="22"/>
  <c r="B357" i="22"/>
  <c r="B356" i="22"/>
  <c r="B355" i="22"/>
  <c r="B354" i="22"/>
  <c r="B353" i="22"/>
  <c r="B352" i="22"/>
  <c r="B351" i="22"/>
  <c r="B350" i="22"/>
  <c r="B349" i="22"/>
  <c r="B348" i="22"/>
  <c r="B347" i="22"/>
  <c r="B346" i="22"/>
  <c r="B345" i="22"/>
  <c r="B344" i="22"/>
  <c r="B343" i="22"/>
  <c r="B342" i="22"/>
  <c r="B341" i="22"/>
  <c r="B340" i="22"/>
  <c r="B339" i="22"/>
  <c r="B338" i="22"/>
  <c r="B337" i="22"/>
  <c r="B336" i="22"/>
  <c r="B335" i="22"/>
  <c r="B334" i="22"/>
  <c r="B333" i="22"/>
  <c r="B332" i="22"/>
  <c r="B331" i="22"/>
  <c r="B330" i="22"/>
  <c r="B329" i="22"/>
  <c r="B328" i="22"/>
  <c r="B327" i="22"/>
  <c r="B326" i="22"/>
  <c r="B325" i="22"/>
  <c r="B324" i="22"/>
  <c r="B323" i="22"/>
  <c r="B322" i="22"/>
  <c r="B321" i="22"/>
  <c r="B320" i="22"/>
  <c r="B319" i="22"/>
  <c r="B318" i="22"/>
  <c r="B317" i="22"/>
  <c r="B316" i="22"/>
  <c r="B315" i="22"/>
  <c r="B314" i="22"/>
  <c r="B313" i="22"/>
  <c r="B312" i="22"/>
  <c r="B311" i="22"/>
  <c r="B310" i="22"/>
  <c r="B309" i="22"/>
  <c r="B308" i="22"/>
  <c r="B307" i="22"/>
  <c r="B306" i="22"/>
  <c r="B305" i="22"/>
  <c r="B304" i="22"/>
  <c r="B303" i="22"/>
  <c r="B302" i="22"/>
  <c r="B301" i="22"/>
  <c r="B300" i="22"/>
  <c r="B298" i="22"/>
  <c r="B296" i="22"/>
  <c r="B295" i="22"/>
  <c r="B294" i="22"/>
  <c r="B293" i="22"/>
  <c r="B292" i="22"/>
  <c r="B291" i="22"/>
  <c r="B290" i="22"/>
  <c r="B288" i="22"/>
  <c r="B287" i="22"/>
  <c r="B286" i="22"/>
  <c r="B285" i="22"/>
  <c r="B284" i="22"/>
  <c r="B283" i="22"/>
  <c r="B282" i="22"/>
  <c r="B280" i="22"/>
  <c r="B279" i="22"/>
  <c r="B278" i="22"/>
  <c r="B277" i="22"/>
  <c r="B276" i="22"/>
  <c r="B275" i="22"/>
  <c r="B274" i="22"/>
  <c r="B272" i="22"/>
  <c r="B271" i="22"/>
  <c r="B270" i="22"/>
  <c r="B269" i="22"/>
  <c r="B268" i="22"/>
  <c r="B267" i="22"/>
  <c r="B266" i="22"/>
  <c r="B264" i="22"/>
  <c r="B263" i="22"/>
  <c r="B262" i="22"/>
  <c r="B261" i="22"/>
  <c r="B260" i="22"/>
  <c r="B258" i="22"/>
  <c r="B256" i="22"/>
  <c r="B255" i="22"/>
  <c r="B254" i="22"/>
  <c r="B253" i="22"/>
  <c r="B252" i="22"/>
  <c r="B251" i="22"/>
  <c r="B250" i="22"/>
  <c r="B248" i="22"/>
  <c r="B247" i="22"/>
  <c r="B246" i="22"/>
  <c r="B245" i="22"/>
  <c r="B244" i="22"/>
  <c r="B243" i="22"/>
  <c r="B242" i="22"/>
  <c r="B240" i="22"/>
  <c r="B239" i="22"/>
  <c r="B238" i="22"/>
  <c r="B237" i="22"/>
  <c r="B236" i="22"/>
  <c r="B235" i="22"/>
  <c r="B234" i="22"/>
  <c r="B232" i="22"/>
  <c r="B231" i="22"/>
  <c r="B230" i="22"/>
  <c r="B229" i="22"/>
  <c r="B228" i="22"/>
  <c r="B227" i="22"/>
  <c r="B226" i="22"/>
  <c r="B224" i="22"/>
  <c r="B223" i="22"/>
  <c r="B222" i="22"/>
  <c r="B221" i="22"/>
  <c r="B220" i="22"/>
  <c r="B219" i="22"/>
  <c r="B218" i="22"/>
  <c r="B216" i="22"/>
  <c r="B215" i="22"/>
  <c r="B214" i="22"/>
  <c r="B213" i="22"/>
  <c r="B212" i="22"/>
  <c r="B211" i="22"/>
  <c r="B210" i="22"/>
  <c r="B208" i="22"/>
  <c r="B207" i="22"/>
  <c r="B206" i="22"/>
  <c r="B205" i="22"/>
  <c r="B204" i="22"/>
  <c r="B203" i="22"/>
  <c r="B202" i="22"/>
  <c r="B200" i="22"/>
  <c r="B199" i="22"/>
  <c r="B198" i="22"/>
  <c r="B197" i="22"/>
  <c r="B196" i="22"/>
  <c r="B195" i="22"/>
  <c r="B194" i="22"/>
  <c r="B192" i="22"/>
  <c r="B191" i="22"/>
  <c r="B190" i="22"/>
  <c r="B189" i="22"/>
  <c r="B188" i="22"/>
  <c r="B187" i="22"/>
  <c r="B186" i="22"/>
  <c r="B184" i="22"/>
  <c r="B182" i="22"/>
  <c r="B181" i="22"/>
  <c r="B180" i="22"/>
  <c r="B179" i="22"/>
  <c r="B178" i="22"/>
  <c r="B177" i="22"/>
  <c r="B176" i="22"/>
  <c r="B175" i="22"/>
  <c r="B174" i="22"/>
  <c r="B173" i="22"/>
  <c r="B172" i="22"/>
  <c r="B171" i="22"/>
  <c r="B170" i="22"/>
  <c r="B169" i="22"/>
  <c r="B168" i="22"/>
  <c r="B167" i="22"/>
  <c r="B166" i="22"/>
  <c r="B165" i="22"/>
  <c r="B164" i="22"/>
  <c r="B163" i="22"/>
  <c r="B162" i="22"/>
  <c r="B161" i="22"/>
  <c r="B160" i="22"/>
  <c r="B159" i="22"/>
  <c r="B158" i="22"/>
  <c r="B157" i="22"/>
  <c r="B156" i="22"/>
  <c r="B155" i="22"/>
  <c r="B154" i="22"/>
  <c r="B153" i="22"/>
  <c r="B152" i="22"/>
  <c r="B151" i="22"/>
  <c r="B150" i="22"/>
  <c r="B149" i="22"/>
  <c r="B148" i="22"/>
  <c r="B147" i="22"/>
  <c r="B146" i="22"/>
  <c r="B145" i="22"/>
  <c r="B144" i="22"/>
  <c r="B143" i="22"/>
  <c r="B142" i="22"/>
  <c r="B141" i="22"/>
  <c r="B140" i="22"/>
  <c r="B139" i="22"/>
  <c r="B138" i="22"/>
  <c r="B137" i="22"/>
  <c r="B136" i="22"/>
  <c r="B135" i="22"/>
  <c r="B134" i="22"/>
  <c r="B133" i="22"/>
  <c r="B132" i="22"/>
  <c r="B130" i="22"/>
  <c r="B128" i="22"/>
  <c r="B127" i="22"/>
  <c r="B126" i="22"/>
  <c r="B125" i="22"/>
  <c r="B124" i="22"/>
  <c r="B123" i="22"/>
  <c r="B122" i="22"/>
  <c r="B120" i="22"/>
  <c r="B119" i="22"/>
  <c r="B118" i="22"/>
  <c r="B117" i="22"/>
  <c r="B116" i="22"/>
  <c r="B115" i="22"/>
  <c r="B114" i="22"/>
  <c r="B112" i="22"/>
  <c r="B111" i="22"/>
  <c r="B110" i="22"/>
  <c r="B109" i="22"/>
  <c r="B108" i="22"/>
  <c r="B107" i="22"/>
  <c r="B106" i="22"/>
  <c r="B104" i="22"/>
  <c r="B103" i="22"/>
  <c r="B102" i="22"/>
  <c r="B101" i="22"/>
  <c r="B100" i="22"/>
  <c r="B99" i="22"/>
  <c r="B98" i="22"/>
  <c r="B96" i="22"/>
  <c r="B95" i="22"/>
  <c r="B94" i="22"/>
  <c r="B93" i="22"/>
  <c r="B92" i="22"/>
  <c r="B91" i="22"/>
  <c r="B90" i="22"/>
  <c r="B88" i="22"/>
  <c r="B87" i="22"/>
  <c r="B86" i="22"/>
  <c r="B85" i="22"/>
  <c r="B84" i="22"/>
  <c r="B83" i="22"/>
  <c r="B82" i="22"/>
  <c r="B80" i="22"/>
  <c r="B79" i="22"/>
  <c r="B78" i="22"/>
  <c r="B77" i="22"/>
  <c r="B76" i="22"/>
  <c r="B75" i="22"/>
  <c r="B74" i="22"/>
  <c r="B72" i="22"/>
  <c r="B71" i="22"/>
  <c r="B70" i="22"/>
  <c r="B69" i="22"/>
  <c r="B68" i="22"/>
  <c r="B67" i="22"/>
  <c r="B66" i="22"/>
  <c r="B64" i="22"/>
  <c r="B63" i="22"/>
  <c r="B62" i="22"/>
  <c r="B61" i="22"/>
  <c r="B60" i="22"/>
  <c r="B59" i="22"/>
  <c r="B58" i="22"/>
  <c r="B56" i="22"/>
  <c r="B55" i="22"/>
  <c r="B54" i="22"/>
  <c r="B53" i="22"/>
  <c r="B52" i="22"/>
  <c r="B51" i="22"/>
  <c r="B50" i="22"/>
  <c r="B48" i="22"/>
  <c r="B47" i="22"/>
  <c r="B46" i="22"/>
  <c r="B45" i="22"/>
  <c r="B44" i="22"/>
  <c r="B43" i="22"/>
  <c r="B42" i="22"/>
  <c r="B40" i="22"/>
  <c r="B39" i="22"/>
  <c r="B38" i="22"/>
  <c r="B37" i="22"/>
  <c r="B36" i="22"/>
  <c r="B35" i="22"/>
  <c r="B34" i="22"/>
  <c r="B32" i="22"/>
  <c r="B31" i="22"/>
  <c r="B30" i="22"/>
  <c r="B29" i="22"/>
  <c r="B28" i="22"/>
  <c r="B27" i="22"/>
  <c r="B26" i="22"/>
  <c r="B24" i="22"/>
  <c r="B22" i="22"/>
  <c r="B21" i="22"/>
  <c r="B20" i="22"/>
  <c r="B19" i="22"/>
  <c r="B18" i="22"/>
  <c r="B16" i="22"/>
  <c r="B15" i="22"/>
  <c r="B14" i="22"/>
  <c r="B13" i="22"/>
  <c r="B12" i="22"/>
  <c r="B11" i="22"/>
  <c r="B10" i="22"/>
  <c r="B8" i="22"/>
  <c r="B7" i="22"/>
  <c r="B6" i="22"/>
  <c r="B5" i="22"/>
  <c r="B4" i="22"/>
  <c r="B3783" i="22" l="1"/>
  <c r="B3767" i="22"/>
  <c r="B3747" i="22"/>
  <c r="B3731" i="22"/>
  <c r="B3" i="22"/>
  <c r="B3739" i="22"/>
  <c r="M3783" i="22" l="1"/>
  <c r="I3" i="22"/>
  <c r="E3720" i="22"/>
  <c r="C3731" i="22"/>
  <c r="D3" i="22"/>
  <c r="I3739" i="22"/>
  <c r="C3747" i="22"/>
  <c r="C3" i="22"/>
  <c r="C3739" i="22"/>
  <c r="G3929" i="22"/>
  <c r="K3643" i="22"/>
  <c r="K3718" i="22"/>
  <c r="N3632" i="22"/>
  <c r="N3560" i="22"/>
  <c r="E3756" i="22"/>
  <c r="J3741" i="22"/>
  <c r="J3725" i="22"/>
  <c r="E3712" i="22"/>
  <c r="E3706" i="22"/>
  <c r="K3701" i="22"/>
  <c r="J3695" i="22"/>
  <c r="E3690" i="22"/>
  <c r="K3685" i="22"/>
  <c r="J3679" i="22"/>
  <c r="E3674" i="22"/>
  <c r="K3669" i="22"/>
  <c r="J3663" i="22"/>
  <c r="E3658" i="22"/>
  <c r="K3653" i="22"/>
  <c r="J3647" i="22"/>
  <c r="E3642" i="22"/>
  <c r="K3637" i="22"/>
  <c r="J3631" i="22"/>
  <c r="E3626" i="22"/>
  <c r="K3621" i="22"/>
  <c r="J3615" i="22"/>
  <c r="E3610" i="22"/>
  <c r="K3605" i="22"/>
  <c r="J3599" i="22"/>
  <c r="E3594" i="22"/>
  <c r="K3589" i="22"/>
  <c r="J3583" i="22"/>
  <c r="E3578" i="22"/>
  <c r="K3573" i="22"/>
  <c r="J3567" i="22"/>
  <c r="E3562" i="22"/>
  <c r="K3557" i="22"/>
  <c r="L3606" i="22"/>
  <c r="D3585" i="22"/>
  <c r="F3563" i="22"/>
  <c r="H3554" i="22"/>
  <c r="D3548" i="22"/>
  <c r="K3543" i="22"/>
  <c r="M3537" i="22"/>
  <c r="D3532" i="22"/>
  <c r="K3527" i="22"/>
  <c r="M3521" i="22"/>
  <c r="D3516" i="22"/>
  <c r="K3511" i="22"/>
  <c r="M3505" i="22"/>
  <c r="D3500" i="22"/>
  <c r="K3495" i="22"/>
  <c r="M3489" i="22"/>
  <c r="D3484" i="22"/>
  <c r="K3479" i="22"/>
  <c r="M3473" i="22"/>
  <c r="D3468" i="22"/>
  <c r="K3463" i="22"/>
  <c r="M3457" i="22"/>
  <c r="D3452" i="22"/>
  <c r="K3447" i="22"/>
  <c r="M3441" i="22"/>
  <c r="D3436" i="22"/>
  <c r="K3431" i="22"/>
  <c r="M3425" i="22"/>
  <c r="D3420" i="22"/>
  <c r="K3415" i="22"/>
  <c r="M3409" i="22"/>
  <c r="D3404" i="22"/>
  <c r="K3399" i="22"/>
  <c r="M3393" i="22"/>
  <c r="D3388" i="22"/>
  <c r="K3383" i="22"/>
  <c r="M3377" i="22"/>
  <c r="D3372" i="22"/>
  <c r="K3367" i="22"/>
  <c r="M3361" i="22"/>
  <c r="D3356" i="22"/>
  <c r="K3351" i="22"/>
  <c r="M3345" i="22"/>
  <c r="H3598" i="22"/>
  <c r="F3576" i="22"/>
  <c r="L3558" i="22"/>
  <c r="I3551" i="22"/>
  <c r="K3546" i="22"/>
  <c r="N3540" i="22"/>
  <c r="I3535" i="22"/>
  <c r="K3530" i="22"/>
  <c r="N3524" i="22"/>
  <c r="I3519" i="22"/>
  <c r="K3514" i="22"/>
  <c r="N3508" i="22"/>
  <c r="I3503" i="22"/>
  <c r="K3498" i="22"/>
  <c r="N3492" i="22"/>
  <c r="I3487" i="22"/>
  <c r="K3482" i="22"/>
  <c r="N3476" i="22"/>
  <c r="I3471" i="22"/>
  <c r="K3466" i="22"/>
  <c r="N3460" i="22"/>
  <c r="I3455" i="22"/>
  <c r="K3450" i="22"/>
  <c r="N3444" i="22"/>
  <c r="I3439" i="22"/>
  <c r="K3434" i="22"/>
  <c r="N3428" i="22"/>
  <c r="I3423" i="22"/>
  <c r="K3418" i="22"/>
  <c r="N3412" i="22"/>
  <c r="I3407" i="22"/>
  <c r="K3402" i="22"/>
  <c r="N3396" i="22"/>
  <c r="I3391" i="22"/>
  <c r="K3386" i="22"/>
  <c r="N3380" i="22"/>
  <c r="I3375" i="22"/>
  <c r="K3370" i="22"/>
  <c r="N3364" i="22"/>
  <c r="I3359" i="22"/>
  <c r="K3354" i="22"/>
  <c r="N3348" i="22"/>
  <c r="I3343" i="22"/>
  <c r="L3599" i="22"/>
  <c r="F3577" i="22"/>
  <c r="F3558" i="22"/>
  <c r="J3551" i="22"/>
  <c r="E3546" i="22"/>
  <c r="K3541" i="22"/>
  <c r="J3535" i="22"/>
  <c r="E3530" i="22"/>
  <c r="K3525" i="22"/>
  <c r="J3519" i="22"/>
  <c r="E3514" i="22"/>
  <c r="K3509" i="22"/>
  <c r="J3503" i="22"/>
  <c r="E3498" i="22"/>
  <c r="K3493" i="22"/>
  <c r="J3487" i="22"/>
  <c r="E3482" i="22"/>
  <c r="K3477" i="22"/>
  <c r="J3471" i="22"/>
  <c r="E3466" i="22"/>
  <c r="K3461" i="22"/>
  <c r="J3455" i="22"/>
  <c r="E3450" i="22"/>
  <c r="K3445" i="22"/>
  <c r="J3439" i="22"/>
  <c r="E3434" i="22"/>
  <c r="K3429" i="22"/>
  <c r="J3423" i="22"/>
  <c r="E3418" i="22"/>
  <c r="K3413" i="22"/>
  <c r="J3407" i="22"/>
  <c r="E3402" i="22"/>
  <c r="K3397" i="22"/>
  <c r="J3391" i="22"/>
  <c r="E3386" i="22"/>
  <c r="K3381" i="22"/>
  <c r="J3375" i="22"/>
  <c r="E3370" i="22"/>
  <c r="K3365" i="22"/>
  <c r="J3359" i="22"/>
  <c r="E3354" i="22"/>
  <c r="F3594" i="22"/>
  <c r="H3573" i="22"/>
  <c r="G3557" i="22"/>
  <c r="F3550" i="22"/>
  <c r="H3545" i="22"/>
  <c r="H3540" i="22"/>
  <c r="F3534" i="22"/>
  <c r="H3529" i="22"/>
  <c r="H3524" i="22"/>
  <c r="F3518" i="22"/>
  <c r="H3513" i="22"/>
  <c r="H3508" i="22"/>
  <c r="F3502" i="22"/>
  <c r="H3497" i="22"/>
  <c r="H3492" i="22"/>
  <c r="F3486" i="22"/>
  <c r="H3481" i="22"/>
  <c r="H3476" i="22"/>
  <c r="F3470" i="22"/>
  <c r="H3465" i="22"/>
  <c r="H3460" i="22"/>
  <c r="F3454" i="22"/>
  <c r="H3449" i="22"/>
  <c r="H3444" i="22"/>
  <c r="F3438" i="22"/>
  <c r="H3433" i="22"/>
  <c r="H3428" i="22"/>
  <c r="F3422" i="22"/>
  <c r="H3417" i="22"/>
  <c r="H3412" i="22"/>
  <c r="F3406" i="22"/>
  <c r="H3401" i="22"/>
  <c r="J3" i="22"/>
  <c r="M3641" i="22"/>
  <c r="I3707" i="22"/>
  <c r="I3599" i="22"/>
  <c r="C3772" i="22"/>
  <c r="E3748" i="22"/>
  <c r="J3734" i="22"/>
  <c r="C3720" i="22"/>
  <c r="E3708" i="22"/>
  <c r="E3701" i="22"/>
  <c r="C3694" i="22"/>
  <c r="C3687" i="22"/>
  <c r="C3680" i="22"/>
  <c r="J3672" i="22"/>
  <c r="J3665" i="22"/>
  <c r="J3658" i="22"/>
  <c r="E3651" i="22"/>
  <c r="E3644" i="22"/>
  <c r="E3637" i="22"/>
  <c r="C3630" i="22"/>
  <c r="C3623" i="22"/>
  <c r="C3616" i="22"/>
  <c r="J3608" i="22"/>
  <c r="J3601" i="22"/>
  <c r="J3594" i="22"/>
  <c r="E3587" i="22"/>
  <c r="E3580" i="22"/>
  <c r="E3573" i="22"/>
  <c r="C3566" i="22"/>
  <c r="C3559" i="22"/>
  <c r="F3607" i="22"/>
  <c r="L3578" i="22"/>
  <c r="F3556" i="22"/>
  <c r="M3548" i="22"/>
  <c r="G3541" i="22"/>
  <c r="D3534" i="22"/>
  <c r="G3527" i="22"/>
  <c r="G3520" i="22"/>
  <c r="C3513" i="22"/>
  <c r="G3506" i="22"/>
  <c r="M3498" i="22"/>
  <c r="M3491" i="22"/>
  <c r="M3484" i="22"/>
  <c r="G3477" i="22"/>
  <c r="D3470" i="22"/>
  <c r="G3463" i="22"/>
  <c r="G3456" i="22"/>
  <c r="C3449" i="22"/>
  <c r="G3442" i="22"/>
  <c r="M3434" i="22"/>
  <c r="M3427" i="22"/>
  <c r="M3420" i="22"/>
  <c r="G3413" i="22"/>
  <c r="D3406" i="22"/>
  <c r="G3399" i="22"/>
  <c r="G3392" i="22"/>
  <c r="C3385" i="22"/>
  <c r="G3378" i="22"/>
  <c r="M3370" i="22"/>
  <c r="M3363" i="22"/>
  <c r="M3356" i="22"/>
  <c r="G3349" i="22"/>
  <c r="H3606" i="22"/>
  <c r="H3578" i="22"/>
  <c r="K3556" i="22"/>
  <c r="K3548" i="22"/>
  <c r="L3541" i="22"/>
  <c r="N3533" i="22"/>
  <c r="N3526" i="22"/>
  <c r="N3519" i="22"/>
  <c r="I3512" i="22"/>
  <c r="I3505" i="22"/>
  <c r="I3498" i="22"/>
  <c r="D3491" i="22"/>
  <c r="K3484" i="22"/>
  <c r="L3477" i="22"/>
  <c r="N3469" i="22"/>
  <c r="N3462" i="22"/>
  <c r="N3455" i="22"/>
  <c r="I3448" i="22"/>
  <c r="I3441" i="22"/>
  <c r="I3434" i="22"/>
  <c r="D3427" i="22"/>
  <c r="K3420" i="22"/>
  <c r="L3413" i="22"/>
  <c r="N3405" i="22"/>
  <c r="N3398" i="22"/>
  <c r="N3391" i="22"/>
  <c r="I3384" i="22"/>
  <c r="I3377" i="22"/>
  <c r="I3370" i="22"/>
  <c r="D3363" i="22"/>
  <c r="K3356" i="22"/>
  <c r="L3349" i="22"/>
  <c r="N3341" i="22"/>
  <c r="F3585" i="22"/>
  <c r="D3559" i="22"/>
  <c r="C3550" i="22"/>
  <c r="C3543" i="22"/>
  <c r="C3536" i="22"/>
  <c r="J3528" i="22"/>
  <c r="J3521" i="22"/>
  <c r="J3514" i="22"/>
  <c r="E3507" i="22"/>
  <c r="E3500" i="22"/>
  <c r="E3493" i="22"/>
  <c r="C3486" i="22"/>
  <c r="C3479" i="22"/>
  <c r="C3472" i="22"/>
  <c r="J3464" i="22"/>
  <c r="J3457" i="22"/>
  <c r="J3450" i="22"/>
  <c r="E3443" i="22"/>
  <c r="E3436" i="22"/>
  <c r="E3429" i="22"/>
  <c r="C3422" i="22"/>
  <c r="C3415" i="22"/>
  <c r="C3408" i="22"/>
  <c r="J3400" i="22"/>
  <c r="J3393" i="22"/>
  <c r="J3386" i="22"/>
  <c r="E3379" i="22"/>
  <c r="E3372" i="22"/>
  <c r="E3365" i="22"/>
  <c r="C3358" i="22"/>
  <c r="F3602" i="22"/>
  <c r="F3574" i="22"/>
  <c r="L3555" i="22"/>
  <c r="H3547" i="22"/>
  <c r="L3540" i="22"/>
  <c r="D3533" i="22"/>
  <c r="H3526" i="22"/>
  <c r="L3519" i="22"/>
  <c r="F3511" i="22"/>
  <c r="F3504" i="22"/>
  <c r="F3497" i="22"/>
  <c r="L3490" i="22"/>
  <c r="H3483" i="22"/>
  <c r="L3476" i="22"/>
  <c r="D3469" i="22"/>
  <c r="H3462" i="22"/>
  <c r="L3455" i="22"/>
  <c r="F3447" i="22"/>
  <c r="F3440" i="22"/>
  <c r="F3433" i="22"/>
  <c r="L3426" i="22"/>
  <c r="H3419" i="22"/>
  <c r="L3412" i="22"/>
  <c r="D3405" i="22"/>
  <c r="H3398" i="22"/>
  <c r="F3392" i="22"/>
  <c r="H3387" i="22"/>
  <c r="H3382" i="22"/>
  <c r="F3376" i="22"/>
  <c r="H3371" i="22"/>
  <c r="H3366" i="22"/>
  <c r="F3360" i="22"/>
  <c r="H3355" i="22"/>
  <c r="H3350" i="22"/>
  <c r="C3352" i="22"/>
  <c r="F3339" i="22"/>
  <c r="L3334" i="22"/>
  <c r="D3329" i="22"/>
  <c r="F3323" i="22"/>
  <c r="L3318" i="22"/>
  <c r="D3313" i="22"/>
  <c r="F3307" i="22"/>
  <c r="L3302" i="22"/>
  <c r="D3297" i="22"/>
  <c r="F3291" i="22"/>
  <c r="L3286" i="22"/>
  <c r="D3281" i="22"/>
  <c r="F3275" i="22"/>
  <c r="L3270" i="22"/>
  <c r="D3265" i="22"/>
  <c r="F3259" i="22"/>
  <c r="L3254" i="22"/>
  <c r="D3249" i="22"/>
  <c r="F3243" i="22"/>
  <c r="L3238" i="22"/>
  <c r="D3233" i="22"/>
  <c r="F3227" i="22"/>
  <c r="H3222" i="22"/>
  <c r="H3217" i="22"/>
  <c r="F3211" i="22"/>
  <c r="H3206" i="22"/>
  <c r="H3201" i="22"/>
  <c r="F3195" i="22"/>
  <c r="H3190" i="22"/>
  <c r="H3185" i="22"/>
  <c r="F3179" i="22"/>
  <c r="H3174" i="22"/>
  <c r="H3169" i="22"/>
  <c r="F3163" i="22"/>
  <c r="H3158" i="22"/>
  <c r="H3342" i="22"/>
  <c r="D3336" i="22"/>
  <c r="K3331" i="22"/>
  <c r="M3325" i="22"/>
  <c r="D3320" i="22"/>
  <c r="K3315" i="22"/>
  <c r="M3309" i="22"/>
  <c r="D3304" i="22"/>
  <c r="K3299" i="22"/>
  <c r="M3293" i="22"/>
  <c r="D3288" i="22"/>
  <c r="K3283" i="22"/>
  <c r="M3277" i="22"/>
  <c r="D3272" i="22"/>
  <c r="K3267" i="22"/>
  <c r="M3261" i="22"/>
  <c r="D3256" i="22"/>
  <c r="K3251" i="22"/>
  <c r="M3245" i="22"/>
  <c r="D3240" i="22"/>
  <c r="K3235" i="22"/>
  <c r="M3229" i="22"/>
  <c r="G3224" i="22"/>
  <c r="G3219" i="22"/>
  <c r="M3213" i="22"/>
  <c r="G3208" i="22"/>
  <c r="G3203" i="22"/>
  <c r="M3197" i="22"/>
  <c r="G3192" i="22"/>
  <c r="G3187" i="22"/>
  <c r="M3181" i="22"/>
  <c r="G3176" i="22"/>
  <c r="G3171" i="22"/>
  <c r="M3165" i="22"/>
  <c r="G3160" i="22"/>
  <c r="G3155" i="22"/>
  <c r="M3149" i="22"/>
  <c r="G3144" i="22"/>
  <c r="F3" i="22"/>
  <c r="M3621" i="22"/>
  <c r="K3706" i="22"/>
  <c r="N3588" i="22"/>
  <c r="J3769" i="22"/>
  <c r="C3748" i="22"/>
  <c r="E3733" i="22"/>
  <c r="C3719" i="22"/>
  <c r="C3708" i="22"/>
  <c r="J3700" i="22"/>
  <c r="J3693" i="22"/>
  <c r="J3686" i="22"/>
  <c r="E3679" i="22"/>
  <c r="E3672" i="22"/>
  <c r="E3665" i="22"/>
  <c r="C3658" i="22"/>
  <c r="C3651" i="22"/>
  <c r="C3644" i="22"/>
  <c r="J3636" i="22"/>
  <c r="J3629" i="22"/>
  <c r="J3622" i="22"/>
  <c r="E3615" i="22"/>
  <c r="E3608" i="22"/>
  <c r="E3601" i="22"/>
  <c r="C3594" i="22"/>
  <c r="C3587" i="22"/>
  <c r="C3580" i="22"/>
  <c r="J3572" i="22"/>
  <c r="J3565" i="22"/>
  <c r="J3558" i="22"/>
  <c r="D3605" i="22"/>
  <c r="D3577" i="22"/>
  <c r="D3556" i="22"/>
  <c r="G3548" i="22"/>
  <c r="C3541" i="22"/>
  <c r="G3534" i="22"/>
  <c r="M3526" i="22"/>
  <c r="M3519" i="22"/>
  <c r="M3512" i="22"/>
  <c r="G3505" i="22"/>
  <c r="D3498" i="22"/>
  <c r="G3491" i="22"/>
  <c r="G3484" i="22"/>
  <c r="C3477" i="22"/>
  <c r="G3470" i="22"/>
  <c r="M3462" i="22"/>
  <c r="M3455" i="22"/>
  <c r="M3448" i="22"/>
  <c r="G3441" i="22"/>
  <c r="D3434" i="22"/>
  <c r="G3427" i="22"/>
  <c r="G3420" i="22"/>
  <c r="C3413" i="22"/>
  <c r="G3406" i="22"/>
  <c r="M3398" i="22"/>
  <c r="M3391" i="22"/>
  <c r="M3384" i="22"/>
  <c r="G3377" i="22"/>
  <c r="D3370" i="22"/>
  <c r="G3363" i="22"/>
  <c r="G3356" i="22"/>
  <c r="C3349" i="22"/>
  <c r="F3604" i="22"/>
  <c r="H3575" i="22"/>
  <c r="F3555" i="22"/>
  <c r="N3547" i="22"/>
  <c r="I3540" i="22"/>
  <c r="I3533" i="22"/>
  <c r="I3526" i="22"/>
  <c r="D3519" i="22"/>
  <c r="K3512" i="22"/>
  <c r="L3505" i="22"/>
  <c r="N3497" i="22"/>
  <c r="N3490" i="22"/>
  <c r="N3483" i="22"/>
  <c r="I3476" i="22"/>
  <c r="I3469" i="22"/>
  <c r="I3462" i="22"/>
  <c r="D3455" i="22"/>
  <c r="K3448" i="22"/>
  <c r="L3441" i="22"/>
  <c r="N3433" i="22"/>
  <c r="N3426" i="22"/>
  <c r="N3419" i="22"/>
  <c r="I3412" i="22"/>
  <c r="I3405" i="22"/>
  <c r="I3398" i="22"/>
  <c r="D3391" i="22"/>
  <c r="K3384" i="22"/>
  <c r="L3377" i="22"/>
  <c r="N3369" i="22"/>
  <c r="N3362" i="22"/>
  <c r="N3355" i="22"/>
  <c r="I3348" i="22"/>
  <c r="I3341" i="22"/>
  <c r="L3584" i="22"/>
  <c r="D3558" i="22"/>
  <c r="J3549" i="22"/>
  <c r="J3542" i="22"/>
  <c r="E3535" i="22"/>
  <c r="E3528" i="22"/>
  <c r="E3521" i="22"/>
  <c r="C3514" i="22"/>
  <c r="C3507" i="22"/>
  <c r="C3500" i="22"/>
  <c r="J3492" i="22"/>
  <c r="J3485" i="22"/>
  <c r="J3478" i="22"/>
  <c r="E3471" i="22"/>
  <c r="E3464" i="22"/>
  <c r="E3457" i="22"/>
  <c r="C3450" i="22"/>
  <c r="C3443" i="22"/>
  <c r="C3436" i="22"/>
  <c r="J3428" i="22"/>
  <c r="J3421" i="22"/>
  <c r="J3414" i="22"/>
  <c r="E3407" i="22"/>
  <c r="E3400" i="22"/>
  <c r="E3393" i="22"/>
  <c r="C3386" i="22"/>
  <c r="C3379" i="22"/>
  <c r="C3372" i="22"/>
  <c r="J3364" i="22"/>
  <c r="J3357" i="22"/>
  <c r="H3601" i="22"/>
  <c r="H3572" i="22"/>
  <c r="M3554" i="22"/>
  <c r="L3547" i="22"/>
  <c r="F3539" i="22"/>
  <c r="F3532" i="22"/>
  <c r="F3525" i="22"/>
  <c r="L3518" i="22"/>
  <c r="H3511" i="22"/>
  <c r="L3504" i="22"/>
  <c r="D3497" i="22"/>
  <c r="H3490" i="22"/>
  <c r="L3483" i="22"/>
  <c r="F3475" i="22"/>
  <c r="F3468" i="22"/>
  <c r="F3461" i="22"/>
  <c r="L3454" i="22"/>
  <c r="H3447" i="22"/>
  <c r="L3440" i="22"/>
  <c r="D3433" i="22"/>
  <c r="H3426" i="22"/>
  <c r="L3419" i="22"/>
  <c r="F3411" i="22"/>
  <c r="F3404" i="22"/>
  <c r="F3397" i="22"/>
  <c r="L3392" i="22"/>
  <c r="L3387" i="22"/>
  <c r="F3381" i="22"/>
  <c r="L3376" i="22"/>
  <c r="L3371" i="22"/>
  <c r="F3365" i="22"/>
  <c r="L3360" i="22"/>
  <c r="L3355" i="22"/>
  <c r="F3349" i="22"/>
  <c r="J3350" i="22"/>
  <c r="H3339" i="22"/>
  <c r="H3334" i="22"/>
  <c r="F3328" i="22"/>
  <c r="H3323" i="22"/>
  <c r="H3318" i="22"/>
  <c r="F3312" i="22"/>
  <c r="H3307" i="22"/>
  <c r="H3302" i="22"/>
  <c r="F3296" i="22"/>
  <c r="H3291" i="22"/>
  <c r="H3286" i="22"/>
  <c r="F3280" i="22"/>
  <c r="H3275" i="22"/>
  <c r="H3270" i="22"/>
  <c r="F3264" i="22"/>
  <c r="H3259" i="22"/>
  <c r="H3254" i="22"/>
  <c r="F3248" i="22"/>
  <c r="H3243" i="22"/>
  <c r="H3238" i="22"/>
  <c r="M3232" i="22"/>
  <c r="L3227" i="22"/>
  <c r="D3222" i="22"/>
  <c r="F3216" i="22"/>
  <c r="L3211" i="22"/>
  <c r="D3206" i="22"/>
  <c r="F3200" i="22"/>
  <c r="L3195" i="22"/>
  <c r="D3190" i="22"/>
  <c r="F3184" i="22"/>
  <c r="L3179" i="22"/>
  <c r="D3174" i="22"/>
  <c r="F3168" i="22"/>
  <c r="L3163" i="22"/>
  <c r="D3158" i="22"/>
  <c r="M3341" i="22"/>
  <c r="G3336" i="22"/>
  <c r="M3330" i="22"/>
  <c r="G3325" i="22"/>
  <c r="G3320" i="22"/>
  <c r="M3314" i="22"/>
  <c r="G3309" i="22"/>
  <c r="G3304" i="22"/>
  <c r="M3298" i="22"/>
  <c r="G3293" i="22"/>
  <c r="G3288" i="22"/>
  <c r="M3282" i="22"/>
  <c r="G3277" i="22"/>
  <c r="G3272" i="22"/>
  <c r="M3266" i="22"/>
  <c r="G3261" i="22"/>
  <c r="G3256" i="22"/>
  <c r="M3250" i="22"/>
  <c r="G3245" i="22"/>
  <c r="G3240" i="22"/>
  <c r="M3234" i="22"/>
  <c r="D3229" i="22"/>
  <c r="K3224" i="22"/>
  <c r="M3218" i="22"/>
  <c r="D3213" i="22"/>
  <c r="K3208" i="22"/>
  <c r="M3202" i="22"/>
  <c r="D3197" i="22"/>
  <c r="K3192" i="22"/>
  <c r="M3186" i="22"/>
  <c r="D3181" i="22"/>
  <c r="K3176" i="22"/>
  <c r="M3170" i="22"/>
  <c r="D3165" i="22"/>
  <c r="K3160" i="22"/>
  <c r="M3154" i="22"/>
  <c r="D3149" i="22"/>
  <c r="K3144" i="22"/>
  <c r="M3138" i="22"/>
  <c r="D3133" i="22"/>
  <c r="K3128" i="22"/>
  <c r="M3122" i="22"/>
  <c r="D3117" i="22"/>
  <c r="K3112" i="22"/>
  <c r="M3106" i="22"/>
  <c r="D3101" i="22"/>
  <c r="K3096" i="22"/>
  <c r="M3090" i="22"/>
  <c r="D3085" i="22"/>
  <c r="K3080" i="22"/>
  <c r="M3074" i="22"/>
  <c r="D3069" i="22"/>
  <c r="K3064" i="22"/>
  <c r="M3058" i="22"/>
  <c r="D3053" i="22"/>
  <c r="K3048" i="22"/>
  <c r="M3042" i="22"/>
  <c r="D3037" i="22"/>
  <c r="K3032" i="22"/>
  <c r="M3026" i="22"/>
  <c r="D3021" i="22"/>
  <c r="K3016" i="22"/>
  <c r="M3010" i="22"/>
  <c r="D3005" i="22"/>
  <c r="K3000" i="22"/>
  <c r="M2994" i="22"/>
  <c r="D2989" i="22"/>
  <c r="K2984" i="22"/>
  <c r="M2978" i="22"/>
  <c r="D2973" i="22"/>
  <c r="K2968" i="22"/>
  <c r="M2962" i="22"/>
  <c r="D2957" i="22"/>
  <c r="K2952" i="22"/>
  <c r="M2946" i="22"/>
  <c r="D2941" i="22"/>
  <c r="K2936" i="22"/>
  <c r="M2930" i="22"/>
  <c r="D2925" i="22"/>
  <c r="K2920" i="22"/>
  <c r="M2914" i="22"/>
  <c r="D2909" i="22"/>
  <c r="K2904" i="22"/>
  <c r="M2898" i="22"/>
  <c r="D2893" i="22"/>
  <c r="C3344" i="22"/>
  <c r="I3337" i="22"/>
  <c r="K3332" i="22"/>
  <c r="N3326" i="22"/>
  <c r="I3321" i="22"/>
  <c r="K3316" i="22"/>
  <c r="N3310" i="22"/>
  <c r="I3305" i="22"/>
  <c r="K3300" i="22"/>
  <c r="N3294" i="22"/>
  <c r="I3289" i="22"/>
  <c r="K3284" i="22"/>
  <c r="N3278" i="22"/>
  <c r="I3273" i="22"/>
  <c r="K3268" i="22"/>
  <c r="N3262" i="22"/>
  <c r="I3257" i="22"/>
  <c r="K3252" i="22"/>
  <c r="N3246" i="22"/>
  <c r="I3241" i="22"/>
  <c r="K3236" i="22"/>
  <c r="N3230" i="22"/>
  <c r="I3225" i="22"/>
  <c r="D3220" i="22"/>
  <c r="N3214" i="22"/>
  <c r="I3209" i="22"/>
  <c r="D3204" i="22"/>
  <c r="N3198" i="22"/>
  <c r="I3193" i="22"/>
  <c r="D3188" i="22"/>
  <c r="N3182" i="22"/>
  <c r="I3177" i="22"/>
  <c r="D3172" i="22"/>
  <c r="N3166" i="22"/>
  <c r="I3161" i="22"/>
  <c r="D3156" i="22"/>
  <c r="N3150" i="22"/>
  <c r="I3145" i="22"/>
  <c r="D3140" i="22"/>
  <c r="N3134" i="22"/>
  <c r="I3129" i="22"/>
  <c r="D3124" i="22"/>
  <c r="N3118" i="22"/>
  <c r="I3113" i="22"/>
  <c r="D3108" i="22"/>
  <c r="N3102" i="22"/>
  <c r="I3097" i="22"/>
  <c r="D3092" i="22"/>
  <c r="C3804" i="22"/>
  <c r="N3664" i="22"/>
  <c r="E3761" i="22"/>
  <c r="E3729" i="22"/>
  <c r="J3705" i="22"/>
  <c r="E3691" i="22"/>
  <c r="E3677" i="22"/>
  <c r="C3663" i="22"/>
  <c r="J3648" i="22"/>
  <c r="J3634" i="22"/>
  <c r="E3620" i="22"/>
  <c r="C3606" i="22"/>
  <c r="C3592" i="22"/>
  <c r="J3577" i="22"/>
  <c r="E3563" i="22"/>
  <c r="D3597" i="22"/>
  <c r="L3553" i="22"/>
  <c r="M3538" i="22"/>
  <c r="M3524" i="22"/>
  <c r="D3510" i="22"/>
  <c r="G3496" i="22"/>
  <c r="G3482" i="22"/>
  <c r="M3467" i="22"/>
  <c r="G3453" i="22"/>
  <c r="G3439" i="22"/>
  <c r="C3425" i="22"/>
  <c r="M3410" i="22"/>
  <c r="M3396" i="22"/>
  <c r="D3382" i="22"/>
  <c r="G3368" i="22"/>
  <c r="G3354" i="22"/>
  <c r="H3595" i="22"/>
  <c r="M3552" i="22"/>
  <c r="I3538" i="22"/>
  <c r="K3524" i="22"/>
  <c r="N3509" i="22"/>
  <c r="N3495" i="22"/>
  <c r="I3481" i="22"/>
  <c r="D3467" i="22"/>
  <c r="L3453" i="22"/>
  <c r="N3438" i="22"/>
  <c r="I3424" i="22"/>
  <c r="I3410" i="22"/>
  <c r="K3396" i="22"/>
  <c r="N3381" i="22"/>
  <c r="N3367" i="22"/>
  <c r="I3353" i="22"/>
  <c r="L3603" i="22"/>
  <c r="M3555" i="22"/>
  <c r="E3540" i="22"/>
  <c r="C3526" i="22"/>
  <c r="C3512" i="22"/>
  <c r="J3497" i="22"/>
  <c r="E3483" i="22"/>
  <c r="E3469" i="22"/>
  <c r="C3455" i="22"/>
  <c r="J3440" i="22"/>
  <c r="J3426" i="22"/>
  <c r="E3412" i="22"/>
  <c r="C3398" i="22"/>
  <c r="C3384" i="22"/>
  <c r="J3369" i="22"/>
  <c r="E3355" i="22"/>
  <c r="H3564" i="22"/>
  <c r="F3544" i="22"/>
  <c r="L3530" i="22"/>
  <c r="L3516" i="22"/>
  <c r="H3502" i="22"/>
  <c r="F3487" i="22"/>
  <c r="F3473" i="22"/>
  <c r="H3459" i="22"/>
  <c r="D3445" i="22"/>
  <c r="L3431" i="22"/>
  <c r="F3416" i="22"/>
  <c r="L3402" i="22"/>
  <c r="F3390" i="22"/>
  <c r="H3380" i="22"/>
  <c r="H3369" i="22"/>
  <c r="F3358" i="22"/>
  <c r="H3348" i="22"/>
  <c r="F3337" i="22"/>
  <c r="L3327" i="22"/>
  <c r="L3316" i="22"/>
  <c r="F3305" i="22"/>
  <c r="L3295" i="22"/>
  <c r="L3284" i="22"/>
  <c r="F3273" i="22"/>
  <c r="L3263" i="22"/>
  <c r="L3252" i="22"/>
  <c r="F3241" i="22"/>
  <c r="H3231" i="22"/>
  <c r="H3220" i="22"/>
  <c r="F3209" i="22"/>
  <c r="H3199" i="22"/>
  <c r="H3188" i="22"/>
  <c r="F3177" i="22"/>
  <c r="H3167" i="22"/>
  <c r="J3351" i="22"/>
  <c r="D3334" i="22"/>
  <c r="M3323" i="22"/>
  <c r="C3313" i="22"/>
  <c r="D3302" i="22"/>
  <c r="M3291" i="22"/>
  <c r="C3281" i="22"/>
  <c r="D3270" i="22"/>
  <c r="M3259" i="22"/>
  <c r="C3249" i="22"/>
  <c r="D3238" i="22"/>
  <c r="M3227" i="22"/>
  <c r="G3217" i="22"/>
  <c r="G3206" i="22"/>
  <c r="M3195" i="22"/>
  <c r="G3185" i="22"/>
  <c r="G3174" i="22"/>
  <c r="M3163" i="22"/>
  <c r="G3153" i="22"/>
  <c r="G3142" i="22"/>
  <c r="D3135" i="22"/>
  <c r="G3128" i="22"/>
  <c r="G3121" i="22"/>
  <c r="C3114" i="22"/>
  <c r="G3107" i="22"/>
  <c r="M3099" i="22"/>
  <c r="M3092" i="22"/>
  <c r="M3085" i="22"/>
  <c r="G3078" i="22"/>
  <c r="D3071" i="22"/>
  <c r="G3064" i="22"/>
  <c r="G3057" i="22"/>
  <c r="C3050" i="22"/>
  <c r="G3043" i="22"/>
  <c r="M3035" i="22"/>
  <c r="M3028" i="22"/>
  <c r="M3021" i="22"/>
  <c r="G3014" i="22"/>
  <c r="D3007" i="22"/>
  <c r="G3000" i="22"/>
  <c r="G2993" i="22"/>
  <c r="C2986" i="22"/>
  <c r="G2979" i="22"/>
  <c r="M2971" i="22"/>
  <c r="M2964" i="22"/>
  <c r="M2957" i="22"/>
  <c r="G2950" i="22"/>
  <c r="D2943" i="22"/>
  <c r="G2936" i="22"/>
  <c r="G2929" i="22"/>
  <c r="C2922" i="22"/>
  <c r="G2915" i="22"/>
  <c r="M2907" i="22"/>
  <c r="M2900" i="22"/>
  <c r="M2893" i="22"/>
  <c r="E3341" i="22"/>
  <c r="K3334" i="22"/>
  <c r="D3327" i="22"/>
  <c r="N3319" i="22"/>
  <c r="N3312" i="22"/>
  <c r="N3305" i="22"/>
  <c r="I3298" i="22"/>
  <c r="I3291" i="22"/>
  <c r="I3284" i="22"/>
  <c r="L3277" i="22"/>
  <c r="K3270" i="22"/>
  <c r="D3263" i="22"/>
  <c r="N3255" i="22"/>
  <c r="N3248" i="22"/>
  <c r="N3241" i="22"/>
  <c r="I3234" i="22"/>
  <c r="I3227" i="22"/>
  <c r="I3220" i="22"/>
  <c r="K3599" i="22"/>
  <c r="K3578" i="22"/>
  <c r="J3745" i="22"/>
  <c r="E3717" i="22"/>
  <c r="C3700" i="22"/>
  <c r="J3685" i="22"/>
  <c r="E3671" i="22"/>
  <c r="E3657" i="22"/>
  <c r="C3643" i="22"/>
  <c r="J3628" i="22"/>
  <c r="J3614" i="22"/>
  <c r="E3600" i="22"/>
  <c r="C3586" i="22"/>
  <c r="C3572" i="22"/>
  <c r="J3557" i="22"/>
  <c r="D3573" i="22"/>
  <c r="G3547" i="22"/>
  <c r="C3533" i="22"/>
  <c r="M3518" i="22"/>
  <c r="M3504" i="22"/>
  <c r="D3490" i="22"/>
  <c r="G3476" i="22"/>
  <c r="G3462" i="22"/>
  <c r="M3447" i="22"/>
  <c r="G3433" i="22"/>
  <c r="G3419" i="22"/>
  <c r="C3405" i="22"/>
  <c r="M3390" i="22"/>
  <c r="M3376" i="22"/>
  <c r="D3362" i="22"/>
  <c r="G3348" i="22"/>
  <c r="F3572" i="22"/>
  <c r="N3546" i="22"/>
  <c r="I3532" i="22"/>
  <c r="I3518" i="22"/>
  <c r="K3504" i="22"/>
  <c r="N3489" i="22"/>
  <c r="N3475" i="22"/>
  <c r="I3461" i="22"/>
  <c r="D3447" i="22"/>
  <c r="L3433" i="22"/>
  <c r="N3418" i="22"/>
  <c r="I3404" i="22"/>
  <c r="I3390" i="22"/>
  <c r="K3376" i="22"/>
  <c r="N3361" i="22"/>
  <c r="N3347" i="22"/>
  <c r="L3580" i="22"/>
  <c r="J3548" i="22"/>
  <c r="J3534" i="22"/>
  <c r="E3520" i="22"/>
  <c r="C3506" i="22"/>
  <c r="C3492" i="22"/>
  <c r="J3477" i="22"/>
  <c r="E3463" i="22"/>
  <c r="E3449" i="22"/>
  <c r="C3435" i="22"/>
  <c r="J3420" i="22"/>
  <c r="J3406" i="22"/>
  <c r="E3392" i="22"/>
  <c r="C3378" i="22"/>
  <c r="C3364" i="22"/>
  <c r="H3597" i="22"/>
  <c r="G3553" i="22"/>
  <c r="L3539" i="22"/>
  <c r="F3524" i="22"/>
  <c r="L3510" i="22"/>
  <c r="L3496" i="22"/>
  <c r="H3482" i="22"/>
  <c r="F3467" i="22"/>
  <c r="F3453" i="22"/>
  <c r="H3439" i="22"/>
  <c r="D3425" i="22"/>
  <c r="L3411" i="22"/>
  <c r="D3397" i="22"/>
  <c r="L3386" i="22"/>
  <c r="F3375" i="22"/>
  <c r="D3365" i="22"/>
  <c r="L3354" i="22"/>
  <c r="C3348" i="22"/>
  <c r="H3333" i="22"/>
  <c r="F3322" i="22"/>
  <c r="H3312" i="22"/>
  <c r="H3301" i="22"/>
  <c r="F3290" i="22"/>
  <c r="H3280" i="22"/>
  <c r="H3269" i="22"/>
  <c r="F3258" i="22"/>
  <c r="H3248" i="22"/>
  <c r="H3237" i="22"/>
  <c r="F3226" i="22"/>
  <c r="L3216" i="22"/>
  <c r="L3205" i="22"/>
  <c r="F3194" i="22"/>
  <c r="L3184" i="22"/>
  <c r="L3173" i="22"/>
  <c r="F3162" i="22"/>
  <c r="F3340" i="22"/>
  <c r="G3330" i="22"/>
  <c r="G3319" i="22"/>
  <c r="M3308" i="22"/>
  <c r="G3298" i="22"/>
  <c r="G3287" i="22"/>
  <c r="M3276" i="22"/>
  <c r="G3266" i="22"/>
  <c r="G3255" i="22"/>
  <c r="M3244" i="22"/>
  <c r="G3234" i="22"/>
  <c r="D3223" i="22"/>
  <c r="M3212" i="22"/>
  <c r="C3202" i="22"/>
  <c r="D3191" i="22"/>
  <c r="M3180" i="22"/>
  <c r="C3170" i="22"/>
  <c r="D3159" i="22"/>
  <c r="M3148" i="22"/>
  <c r="D3139" i="22"/>
  <c r="G3132" i="22"/>
  <c r="G3125" i="22"/>
  <c r="C3118" i="22"/>
  <c r="G3111" i="22"/>
  <c r="M3103" i="22"/>
  <c r="M3096" i="22"/>
  <c r="M3089" i="22"/>
  <c r="G3082" i="22"/>
  <c r="D3075" i="22"/>
  <c r="G3068" i="22"/>
  <c r="G3061" i="22"/>
  <c r="C3054" i="22"/>
  <c r="G3047" i="22"/>
  <c r="M3039" i="22"/>
  <c r="M3032" i="22"/>
  <c r="M3025" i="22"/>
  <c r="G3018" i="22"/>
  <c r="D3011" i="22"/>
  <c r="G3004" i="22"/>
  <c r="G2997" i="22"/>
  <c r="C2990" i="22"/>
  <c r="G2983" i="22"/>
  <c r="M2975" i="22"/>
  <c r="M2968" i="22"/>
  <c r="M2961" i="22"/>
  <c r="G2954" i="22"/>
  <c r="D2947" i="22"/>
  <c r="G2940" i="22"/>
  <c r="G2933" i="22"/>
  <c r="C2926" i="22"/>
  <c r="G2919" i="22"/>
  <c r="M2911" i="22"/>
  <c r="M2904" i="22"/>
  <c r="M2897" i="22"/>
  <c r="G2890" i="22"/>
  <c r="K3338" i="22"/>
  <c r="D3331" i="22"/>
  <c r="N3323" i="22"/>
  <c r="N3316" i="22"/>
  <c r="N3309" i="22"/>
  <c r="I3302" i="22"/>
  <c r="I3295" i="22"/>
  <c r="I3288" i="22"/>
  <c r="L3281" i="22"/>
  <c r="K3274" i="22"/>
  <c r="D3267" i="22"/>
  <c r="N3259" i="22"/>
  <c r="N3252" i="22"/>
  <c r="N3245" i="22"/>
  <c r="I3238" i="22"/>
  <c r="I3231" i="22"/>
  <c r="I3224" i="22"/>
  <c r="K3217" i="22"/>
  <c r="L3210" i="22"/>
  <c r="K3203" i="22"/>
  <c r="N3195" i="22"/>
  <c r="N3188" i="22"/>
  <c r="N3181" i="22"/>
  <c r="I3174" i="22"/>
  <c r="I3167" i="22"/>
  <c r="I3160" i="22"/>
  <c r="K3153" i="22"/>
  <c r="L3146" i="22"/>
  <c r="K3139" i="22"/>
  <c r="N3131" i="22"/>
  <c r="N3124" i="22"/>
  <c r="N3117" i="22"/>
  <c r="I3110" i="22"/>
  <c r="I3103" i="22"/>
  <c r="I3096" i="22"/>
  <c r="K3089" i="22"/>
  <c r="N3083" i="22"/>
  <c r="I3078" i="22"/>
  <c r="K3073" i="22"/>
  <c r="N3067" i="22"/>
  <c r="I3062" i="22"/>
  <c r="K3057" i="22"/>
  <c r="N3051" i="22"/>
  <c r="I3046" i="22"/>
  <c r="K3041" i="22"/>
  <c r="N3035" i="22"/>
  <c r="I3030" i="22"/>
  <c r="K3025" i="22"/>
  <c r="N3019" i="22"/>
  <c r="I3014" i="22"/>
  <c r="K3009" i="22"/>
  <c r="N3003" i="22"/>
  <c r="I2998" i="22"/>
  <c r="K2993" i="22"/>
  <c r="N2987" i="22"/>
  <c r="I2982" i="22"/>
  <c r="K2977" i="22"/>
  <c r="N2971" i="22"/>
  <c r="I2966" i="22"/>
  <c r="K2961" i="22"/>
  <c r="N2955" i="22"/>
  <c r="I2950" i="22"/>
  <c r="K2945" i="22"/>
  <c r="N2939" i="22"/>
  <c r="I2934" i="22"/>
  <c r="K2929" i="22"/>
  <c r="N2923" i="22"/>
  <c r="I2918" i="22"/>
  <c r="K2913" i="22"/>
  <c r="H3344" i="22"/>
  <c r="E3337" i="22"/>
  <c r="C3332" i="22"/>
  <c r="J3326" i="22"/>
  <c r="E3321" i="22"/>
  <c r="C3316" i="22"/>
  <c r="J3310" i="22"/>
  <c r="E3305" i="22"/>
  <c r="C3300" i="22"/>
  <c r="J3294" i="22"/>
  <c r="E3289" i="22"/>
  <c r="C3284" i="22"/>
  <c r="J3278" i="22"/>
  <c r="E3273" i="22"/>
  <c r="C3268" i="22"/>
  <c r="J3262" i="22"/>
  <c r="E3257" i="22"/>
  <c r="C3252" i="22"/>
  <c r="J3246" i="22"/>
  <c r="E3241" i="22"/>
  <c r="C3236" i="22"/>
  <c r="J3230" i="22"/>
  <c r="E3225" i="22"/>
  <c r="C3220" i="22"/>
  <c r="J3214" i="22"/>
  <c r="E3209" i="22"/>
  <c r="C3204" i="22"/>
  <c r="J3198" i="22"/>
  <c r="E3193" i="22"/>
  <c r="C3188" i="22"/>
  <c r="J3182" i="22"/>
  <c r="E3177" i="22"/>
  <c r="C3172" i="22"/>
  <c r="J3166" i="22"/>
  <c r="E3161" i="22"/>
  <c r="C3156" i="22"/>
  <c r="J3150" i="22"/>
  <c r="E3145" i="22"/>
  <c r="C3140" i="22"/>
  <c r="J3134" i="22"/>
  <c r="E3129" i="22"/>
  <c r="C3124" i="22"/>
  <c r="J3118" i="22"/>
  <c r="E3113" i="22"/>
  <c r="C3108" i="22"/>
  <c r="J3102" i="22"/>
  <c r="E3097" i="22"/>
  <c r="C3092" i="22"/>
  <c r="J3086" i="22"/>
  <c r="E3081" i="22"/>
  <c r="C3076" i="22"/>
  <c r="J3070" i="22"/>
  <c r="E3065" i="22"/>
  <c r="C3060" i="22"/>
  <c r="J3054" i="22"/>
  <c r="E3049" i="22"/>
  <c r="C3044" i="22"/>
  <c r="J3038" i="22"/>
  <c r="E3033" i="22"/>
  <c r="C3028" i="22"/>
  <c r="J3022" i="22"/>
  <c r="E3017" i="22"/>
  <c r="C3012" i="22"/>
  <c r="J3006" i="22"/>
  <c r="E3001" i="22"/>
  <c r="C2996" i="22"/>
  <c r="J2990" i="22"/>
  <c r="E2985" i="22"/>
  <c r="C2980" i="22"/>
  <c r="J2974" i="22"/>
  <c r="E2969" i="22"/>
  <c r="C2964" i="22"/>
  <c r="J2958" i="22"/>
  <c r="E2953" i="22"/>
  <c r="C2948" i="22"/>
  <c r="J2942" i="22"/>
  <c r="E2937" i="22"/>
  <c r="C2932" i="22"/>
  <c r="J2926" i="22"/>
  <c r="E2921" i="22"/>
  <c r="C2916" i="22"/>
  <c r="J2910" i="22"/>
  <c r="E2905" i="22"/>
  <c r="C2900" i="22"/>
  <c r="J2894" i="22"/>
  <c r="F3153" i="22"/>
  <c r="H3132" i="22"/>
  <c r="H3111" i="22"/>
  <c r="F3089" i="22"/>
  <c r="H3068" i="22"/>
  <c r="H3047" i="22"/>
  <c r="F3025" i="22"/>
  <c r="H3004" i="22"/>
  <c r="H2983" i="22"/>
  <c r="F2961" i="22"/>
  <c r="H2940" i="22"/>
  <c r="H2919" i="22"/>
  <c r="N2903" i="22"/>
  <c r="K2893" i="22"/>
  <c r="H2886" i="22"/>
  <c r="H2881" i="22"/>
  <c r="F2875" i="22"/>
  <c r="H2870" i="22"/>
  <c r="H2865" i="22"/>
  <c r="F2859" i="22"/>
  <c r="H2854" i="22"/>
  <c r="H2849" i="22"/>
  <c r="F2843" i="22"/>
  <c r="H2838" i="22"/>
  <c r="H2833" i="22"/>
  <c r="F2827" i="22"/>
  <c r="H2822" i="22"/>
  <c r="H2817" i="22"/>
  <c r="F2811" i="22"/>
  <c r="H2806" i="22"/>
  <c r="H2801" i="22"/>
  <c r="F2795" i="22"/>
  <c r="H2790" i="22"/>
  <c r="H2785" i="22"/>
  <c r="F2779" i="22"/>
  <c r="K2774" i="22"/>
  <c r="J2769" i="22"/>
  <c r="E2763" i="22"/>
  <c r="K2758" i="22"/>
  <c r="J2753" i="22"/>
  <c r="E2747" i="22"/>
  <c r="K2742" i="22"/>
  <c r="J2737" i="22"/>
  <c r="E2731" i="22"/>
  <c r="K2726" i="22"/>
  <c r="J2721" i="22"/>
  <c r="E2715" i="22"/>
  <c r="K2710" i="22"/>
  <c r="J2705" i="22"/>
  <c r="E2699" i="22"/>
  <c r="K2694" i="22"/>
  <c r="J2689" i="22"/>
  <c r="E2683" i="22"/>
  <c r="K2678" i="22"/>
  <c r="J2673" i="22"/>
  <c r="E2667" i="22"/>
  <c r="K2662" i="22"/>
  <c r="J2657" i="22"/>
  <c r="E2651" i="22"/>
  <c r="K2646" i="22"/>
  <c r="J2641" i="22"/>
  <c r="E2635" i="22"/>
  <c r="K2630" i="22"/>
  <c r="J2625" i="22"/>
  <c r="E2619" i="22"/>
  <c r="K2614" i="22"/>
  <c r="J2609" i="22"/>
  <c r="E2603" i="22"/>
  <c r="K2598" i="22"/>
  <c r="J2593" i="22"/>
  <c r="E2587" i="22"/>
  <c r="K2582" i="22"/>
  <c r="J2577" i="22"/>
  <c r="E2571" i="22"/>
  <c r="K2566" i="22"/>
  <c r="J2561" i="22"/>
  <c r="E2555" i="22"/>
  <c r="K2550" i="22"/>
  <c r="J2545" i="22"/>
  <c r="E2539" i="22"/>
  <c r="K2534" i="22"/>
  <c r="J2529" i="22"/>
  <c r="I3695" i="22"/>
  <c r="E3732" i="22"/>
  <c r="E3693" i="22"/>
  <c r="J3664" i="22"/>
  <c r="E3636" i="22"/>
  <c r="C3608" i="22"/>
  <c r="E3579" i="22"/>
  <c r="F3603" i="22"/>
  <c r="M3540" i="22"/>
  <c r="G3512" i="22"/>
  <c r="M3483" i="22"/>
  <c r="G3455" i="22"/>
  <c r="M3426" i="22"/>
  <c r="D3398" i="22"/>
  <c r="G3370" i="22"/>
  <c r="H3602" i="22"/>
  <c r="K3540" i="22"/>
  <c r="N3511" i="22"/>
  <c r="D3483" i="22"/>
  <c r="N3454" i="22"/>
  <c r="I3426" i="22"/>
  <c r="N3397" i="22"/>
  <c r="I3369" i="22"/>
  <c r="L3341" i="22"/>
  <c r="C3542" i="22"/>
  <c r="J3513" i="22"/>
  <c r="E3485" i="22"/>
  <c r="J3456" i="22"/>
  <c r="E3428" i="22"/>
  <c r="C3400" i="22"/>
  <c r="E3371" i="22"/>
  <c r="F3570" i="22"/>
  <c r="L3532" i="22"/>
  <c r="F3503" i="22"/>
  <c r="H3475" i="22"/>
  <c r="L3447" i="22"/>
  <c r="L3418" i="22"/>
  <c r="H3392" i="22"/>
  <c r="F3370" i="22"/>
  <c r="H3349" i="22"/>
  <c r="L3328" i="22"/>
  <c r="L3307" i="22"/>
  <c r="F3285" i="22"/>
  <c r="L3264" i="22"/>
  <c r="L3243" i="22"/>
  <c r="F3221" i="22"/>
  <c r="H3200" i="22"/>
  <c r="H3179" i="22"/>
  <c r="F3157" i="22"/>
  <c r="C3325" i="22"/>
  <c r="M3303" i="22"/>
  <c r="D3282" i="22"/>
  <c r="C3261" i="22"/>
  <c r="M3239" i="22"/>
  <c r="G3218" i="22"/>
  <c r="G3197" i="22"/>
  <c r="M3175" i="22"/>
  <c r="G3154" i="22"/>
  <c r="G3136" i="22"/>
  <c r="C3122" i="22"/>
  <c r="M3107" i="22"/>
  <c r="M3093" i="22"/>
  <c r="D3079" i="22"/>
  <c r="G3065" i="22"/>
  <c r="G3051" i="22"/>
  <c r="M3036" i="22"/>
  <c r="G3022" i="22"/>
  <c r="G3008" i="22"/>
  <c r="C2994" i="22"/>
  <c r="M2979" i="22"/>
  <c r="M2965" i="22"/>
  <c r="D2951" i="22"/>
  <c r="G2937" i="22"/>
  <c r="G2923" i="22"/>
  <c r="M2908" i="22"/>
  <c r="G2894" i="22"/>
  <c r="D3335" i="22"/>
  <c r="N3320" i="22"/>
  <c r="I3306" i="22"/>
  <c r="I3292" i="22"/>
  <c r="K3278" i="22"/>
  <c r="N3263" i="22"/>
  <c r="N3249" i="22"/>
  <c r="I3235" i="22"/>
  <c r="K3221" i="22"/>
  <c r="K3211" i="22"/>
  <c r="N3201" i="22"/>
  <c r="N3191" i="22"/>
  <c r="I3182" i="22"/>
  <c r="K3173" i="22"/>
  <c r="I3163" i="22"/>
  <c r="L3154" i="22"/>
  <c r="N3144" i="22"/>
  <c r="K3135" i="22"/>
  <c r="N3125" i="22"/>
  <c r="I3116" i="22"/>
  <c r="I3106" i="22"/>
  <c r="K3097" i="22"/>
  <c r="D3088" i="22"/>
  <c r="N3080" i="22"/>
  <c r="N3073" i="22"/>
  <c r="N3066" i="22"/>
  <c r="I3059" i="22"/>
  <c r="I3052" i="22"/>
  <c r="I3045" i="22"/>
  <c r="L3038" i="22"/>
  <c r="K3031" i="22"/>
  <c r="D3024" i="22"/>
  <c r="N3016" i="22"/>
  <c r="N3009" i="22"/>
  <c r="N3002" i="22"/>
  <c r="I2995" i="22"/>
  <c r="I2988" i="22"/>
  <c r="I2981" i="22"/>
  <c r="L2974" i="22"/>
  <c r="K2967" i="22"/>
  <c r="D2960" i="22"/>
  <c r="N2952" i="22"/>
  <c r="N2945" i="22"/>
  <c r="N2938" i="22"/>
  <c r="I2931" i="22"/>
  <c r="I2924" i="22"/>
  <c r="I2917" i="22"/>
  <c r="L2910" i="22"/>
  <c r="C3338" i="22"/>
  <c r="C3331" i="22"/>
  <c r="J3323" i="22"/>
  <c r="J3316" i="22"/>
  <c r="J3309" i="22"/>
  <c r="E3302" i="22"/>
  <c r="E3295" i="22"/>
  <c r="E3288" i="22"/>
  <c r="K3281" i="22"/>
  <c r="C3274" i="22"/>
  <c r="C3267" i="22"/>
  <c r="J3259" i="22"/>
  <c r="J3252" i="22"/>
  <c r="J3245" i="22"/>
  <c r="E3238" i="22"/>
  <c r="E3231" i="22"/>
  <c r="E3224" i="22"/>
  <c r="C3217" i="22"/>
  <c r="K3210" i="22"/>
  <c r="C3203" i="22"/>
  <c r="J3195" i="22"/>
  <c r="J3188" i="22"/>
  <c r="J3181" i="22"/>
  <c r="E3174" i="22"/>
  <c r="E3167" i="22"/>
  <c r="E3160" i="22"/>
  <c r="C3153" i="22"/>
  <c r="K3146" i="22"/>
  <c r="C3139" i="22"/>
  <c r="J3131" i="22"/>
  <c r="J3124" i="22"/>
  <c r="J3117" i="22"/>
  <c r="E3110" i="22"/>
  <c r="E3103" i="22"/>
  <c r="E3096" i="22"/>
  <c r="C3089" i="22"/>
  <c r="K3082" i="22"/>
  <c r="C3075" i="22"/>
  <c r="J3067" i="22"/>
  <c r="J3060" i="22"/>
  <c r="J3053" i="22"/>
  <c r="E3046" i="22"/>
  <c r="E3039" i="22"/>
  <c r="E3032" i="22"/>
  <c r="C3025" i="22"/>
  <c r="K3018" i="22"/>
  <c r="C3011" i="22"/>
  <c r="J3003" i="22"/>
  <c r="J2996" i="22"/>
  <c r="J2989" i="22"/>
  <c r="E2982" i="22"/>
  <c r="E2975" i="22"/>
  <c r="E2968" i="22"/>
  <c r="C2961" i="22"/>
  <c r="K2954" i="22"/>
  <c r="C2947" i="22"/>
  <c r="J2939" i="22"/>
  <c r="J2932" i="22"/>
  <c r="J2925" i="22"/>
  <c r="E2918" i="22"/>
  <c r="E2911" i="22"/>
  <c r="E2904" i="22"/>
  <c r="C2897" i="22"/>
  <c r="H3156" i="22"/>
  <c r="H3128" i="22"/>
  <c r="H3099" i="22"/>
  <c r="H3071" i="22"/>
  <c r="H3043" i="22"/>
  <c r="F3013" i="22"/>
  <c r="F2985" i="22"/>
  <c r="F2957" i="22"/>
  <c r="H2928" i="22"/>
  <c r="K2905" i="22"/>
  <c r="K2891" i="22"/>
  <c r="L2883" i="22"/>
  <c r="H2876" i="22"/>
  <c r="L2869" i="22"/>
  <c r="D2862" i="22"/>
  <c r="H2855" i="22"/>
  <c r="L2848" i="22"/>
  <c r="F2840" i="22"/>
  <c r="F2833" i="22"/>
  <c r="F2826" i="22"/>
  <c r="L2819" i="22"/>
  <c r="H2812" i="22"/>
  <c r="L2805" i="22"/>
  <c r="D2798" i="22"/>
  <c r="H2791" i="22"/>
  <c r="L2784" i="22"/>
  <c r="E2776" i="22"/>
  <c r="E2769" i="22"/>
  <c r="E2762" i="22"/>
  <c r="G2755" i="22"/>
  <c r="K2748" i="22"/>
  <c r="G2741" i="22"/>
  <c r="G2734" i="22"/>
  <c r="K2727" i="22"/>
  <c r="F2720" i="22"/>
  <c r="E2712" i="22"/>
  <c r="E2705" i="22"/>
  <c r="E2698" i="22"/>
  <c r="G2691" i="22"/>
  <c r="K2684" i="22"/>
  <c r="G2677" i="22"/>
  <c r="F2670" i="22"/>
  <c r="K2663" i="22"/>
  <c r="F2656" i="22"/>
  <c r="E2648" i="22"/>
  <c r="E2641" i="22"/>
  <c r="E2634" i="22"/>
  <c r="G2627" i="22"/>
  <c r="K2620" i="22"/>
  <c r="G2613" i="22"/>
  <c r="F2606" i="22"/>
  <c r="K2599" i="22"/>
  <c r="F2592" i="22"/>
  <c r="E2584" i="22"/>
  <c r="E2577" i="22"/>
  <c r="E2570" i="22"/>
  <c r="G2563" i="22"/>
  <c r="K2556" i="22"/>
  <c r="G2549" i="22"/>
  <c r="F2542" i="22"/>
  <c r="K2535" i="22"/>
  <c r="L3156" i="22"/>
  <c r="L3133" i="22"/>
  <c r="L3112" i="22"/>
  <c r="F3090" i="22"/>
  <c r="L3069" i="22"/>
  <c r="L3048" i="22"/>
  <c r="F3026" i="22"/>
  <c r="L3005" i="22"/>
  <c r="L2984" i="22"/>
  <c r="F2962" i="22"/>
  <c r="L2941" i="22"/>
  <c r="L2920" i="22"/>
  <c r="H2904" i="22"/>
  <c r="F2893" i="22"/>
  <c r="M2886" i="22"/>
  <c r="D2881" i="22"/>
  <c r="K2876" i="22"/>
  <c r="M2870" i="22"/>
  <c r="D2865" i="22"/>
  <c r="K2860" i="22"/>
  <c r="M2854" i="22"/>
  <c r="D2849" i="22"/>
  <c r="K2844" i="22"/>
  <c r="M2838" i="22"/>
  <c r="D2833" i="22"/>
  <c r="K2828" i="22"/>
  <c r="M2822" i="22"/>
  <c r="D2817" i="22"/>
  <c r="K2812" i="22"/>
  <c r="M2806" i="22"/>
  <c r="D2801" i="22"/>
  <c r="K2796" i="22"/>
  <c r="M2790" i="22"/>
  <c r="D2785" i="22"/>
  <c r="K2780" i="22"/>
  <c r="L2774" i="22"/>
  <c r="N2769" i="22"/>
  <c r="N2764" i="22"/>
  <c r="L2758" i="22"/>
  <c r="N2753" i="22"/>
  <c r="N2748" i="22"/>
  <c r="L2742" i="22"/>
  <c r="N2737" i="22"/>
  <c r="N2732" i="22"/>
  <c r="L2726" i="22"/>
  <c r="N2721" i="22"/>
  <c r="N2716" i="22"/>
  <c r="L2710" i="22"/>
  <c r="N2705" i="22"/>
  <c r="N2700" i="22"/>
  <c r="L2694" i="22"/>
  <c r="N2689" i="22"/>
  <c r="N2684" i="22"/>
  <c r="L2678" i="22"/>
  <c r="N2673" i="22"/>
  <c r="N2668" i="22"/>
  <c r="L2662" i="22"/>
  <c r="N2657" i="22"/>
  <c r="N2652" i="22"/>
  <c r="L2646" i="22"/>
  <c r="N2641" i="22"/>
  <c r="N2636" i="22"/>
  <c r="L2630" i="22"/>
  <c r="N2625" i="22"/>
  <c r="N2620" i="22"/>
  <c r="L2614" i="22"/>
  <c r="N2609" i="22"/>
  <c r="N2604" i="22"/>
  <c r="L2598" i="22"/>
  <c r="N2593" i="22"/>
  <c r="N2588" i="22"/>
  <c r="L2582" i="22"/>
  <c r="N2577" i="22"/>
  <c r="N2572" i="22"/>
  <c r="L2566" i="22"/>
  <c r="N2561" i="22"/>
  <c r="N2556" i="22"/>
  <c r="L2550" i="22"/>
  <c r="N2545" i="22"/>
  <c r="N2540" i="22"/>
  <c r="L2534" i="22"/>
  <c r="N2529" i="22"/>
  <c r="N2524" i="22"/>
  <c r="L2518" i="22"/>
  <c r="N2513" i="22"/>
  <c r="N2508" i="22"/>
  <c r="H3141" i="22"/>
  <c r="F3119" i="22"/>
  <c r="H3098" i="22"/>
  <c r="H3077" i="22"/>
  <c r="F3055" i="22"/>
  <c r="H3034" i="22"/>
  <c r="I3771" i="22"/>
  <c r="J3742" i="22"/>
  <c r="C3698" i="22"/>
  <c r="J3669" i="22"/>
  <c r="E3641" i="22"/>
  <c r="J3612" i="22"/>
  <c r="E3584" i="22"/>
  <c r="C3556" i="22"/>
  <c r="G3545" i="22"/>
  <c r="C3517" i="22"/>
  <c r="M3488" i="22"/>
  <c r="G3460" i="22"/>
  <c r="M3431" i="22"/>
  <c r="G3403" i="22"/>
  <c r="M3374" i="22"/>
  <c r="D3346" i="22"/>
  <c r="L3545" i="22"/>
  <c r="I3516" i="22"/>
  <c r="K3488" i="22"/>
  <c r="N3459" i="22"/>
  <c r="D3431" i="22"/>
  <c r="N3402" i="22"/>
  <c r="I3374" i="22"/>
  <c r="N3345" i="22"/>
  <c r="C3547" i="22"/>
  <c r="J3518" i="22"/>
  <c r="C3490" i="22"/>
  <c r="J3461" i="22"/>
  <c r="E3433" i="22"/>
  <c r="J3404" i="22"/>
  <c r="E3376" i="22"/>
  <c r="F3590" i="22"/>
  <c r="D3537" i="22"/>
  <c r="F3508" i="22"/>
  <c r="L3480" i="22"/>
  <c r="F3451" i="22"/>
  <c r="H3423" i="22"/>
  <c r="F3395" i="22"/>
  <c r="L3374" i="22"/>
  <c r="D3353" i="22"/>
  <c r="H3332" i="22"/>
  <c r="F3310" i="22"/>
  <c r="H3289" i="22"/>
  <c r="H3268" i="22"/>
  <c r="F3246" i="22"/>
  <c r="L3225" i="22"/>
  <c r="L3204" i="22"/>
  <c r="F3182" i="22"/>
  <c r="L3161" i="22"/>
  <c r="M3328" i="22"/>
  <c r="G3307" i="22"/>
  <c r="G3286" i="22"/>
  <c r="M3264" i="22"/>
  <c r="G3243" i="22"/>
  <c r="C3222" i="22"/>
  <c r="M3200" i="22"/>
  <c r="D3179" i="22"/>
  <c r="C3158" i="22"/>
  <c r="G3138" i="22"/>
  <c r="G3124" i="22"/>
  <c r="C3110" i="22"/>
  <c r="M3095" i="22"/>
  <c r="M3081" i="22"/>
  <c r="D3067" i="22"/>
  <c r="G3053" i="22"/>
  <c r="G3039" i="22"/>
  <c r="M3024" i="22"/>
  <c r="G3010" i="22"/>
  <c r="G2996" i="22"/>
  <c r="C2982" i="22"/>
  <c r="M2967" i="22"/>
  <c r="M2953" i="22"/>
  <c r="D2939" i="22"/>
  <c r="G2925" i="22"/>
  <c r="G2911" i="22"/>
  <c r="M2896" i="22"/>
  <c r="L3337" i="22"/>
  <c r="D3323" i="22"/>
  <c r="N3308" i="22"/>
  <c r="I3294" i="22"/>
  <c r="I3280" i="22"/>
  <c r="K3266" i="22"/>
  <c r="N3251" i="22"/>
  <c r="N3237" i="22"/>
  <c r="I3223" i="22"/>
  <c r="N3212" i="22"/>
  <c r="I3203" i="22"/>
  <c r="N3193" i="22"/>
  <c r="I3184" i="22"/>
  <c r="K3175" i="22"/>
  <c r="K3165" i="22"/>
  <c r="N3155" i="22"/>
  <c r="I3146" i="22"/>
  <c r="N3136" i="22"/>
  <c r="I3127" i="22"/>
  <c r="L3118" i="22"/>
  <c r="I3108" i="22"/>
  <c r="K3099" i="22"/>
  <c r="N3089" i="22"/>
  <c r="L3082" i="22"/>
  <c r="K3075" i="22"/>
  <c r="D3068" i="22"/>
  <c r="N3060" i="22"/>
  <c r="N3053" i="22"/>
  <c r="N3046" i="22"/>
  <c r="I3039" i="22"/>
  <c r="I3032" i="22"/>
  <c r="I3025" i="22"/>
  <c r="L3018" i="22"/>
  <c r="K3011" i="22"/>
  <c r="D3004" i="22"/>
  <c r="N2996" i="22"/>
  <c r="N2989" i="22"/>
  <c r="N2982" i="22"/>
  <c r="I2975" i="22"/>
  <c r="I2968" i="22"/>
  <c r="I2961" i="22"/>
  <c r="L2954" i="22"/>
  <c r="K2947" i="22"/>
  <c r="D2940" i="22"/>
  <c r="N2932" i="22"/>
  <c r="N2925" i="22"/>
  <c r="N2918" i="22"/>
  <c r="I2911" i="22"/>
  <c r="E3339" i="22"/>
  <c r="E3332" i="22"/>
  <c r="K3325" i="22"/>
  <c r="C3318" i="22"/>
  <c r="C3311" i="22"/>
  <c r="J3303" i="22"/>
  <c r="J3296" i="22"/>
  <c r="J3289" i="22"/>
  <c r="E3282" i="22"/>
  <c r="E3275" i="22"/>
  <c r="E3268" i="22"/>
  <c r="K3261" i="22"/>
  <c r="C3254" i="22"/>
  <c r="C3247" i="22"/>
  <c r="J3239" i="22"/>
  <c r="J3232" i="22"/>
  <c r="J3225" i="22"/>
  <c r="E3218" i="22"/>
  <c r="E3211" i="22"/>
  <c r="E3204" i="22"/>
  <c r="C3197" i="22"/>
  <c r="K3190" i="22"/>
  <c r="C3183" i="22"/>
  <c r="J3175" i="22"/>
  <c r="J3168" i="22"/>
  <c r="J3161" i="22"/>
  <c r="E3154" i="22"/>
  <c r="E3147" i="22"/>
  <c r="E3140" i="22"/>
  <c r="C3133" i="22"/>
  <c r="K3126" i="22"/>
  <c r="C3119" i="22"/>
  <c r="J3111" i="22"/>
  <c r="J3104" i="22"/>
  <c r="J3097" i="22"/>
  <c r="E3090" i="22"/>
  <c r="E3083" i="22"/>
  <c r="E3076" i="22"/>
  <c r="C3069" i="22"/>
  <c r="K3062" i="22"/>
  <c r="C3055" i="22"/>
  <c r="J3047" i="22"/>
  <c r="J3040" i="22"/>
  <c r="J3033" i="22"/>
  <c r="E3026" i="22"/>
  <c r="E3019" i="22"/>
  <c r="E3012" i="22"/>
  <c r="C3005" i="22"/>
  <c r="K2998" i="22"/>
  <c r="C2991" i="22"/>
  <c r="J2983" i="22"/>
  <c r="J2976" i="22"/>
  <c r="J2969" i="22"/>
  <c r="E2962" i="22"/>
  <c r="E2955" i="22"/>
  <c r="E2948" i="22"/>
  <c r="C2941" i="22"/>
  <c r="K2934" i="22"/>
  <c r="C2927" i="22"/>
  <c r="J2919" i="22"/>
  <c r="J2912" i="22"/>
  <c r="J2905" i="22"/>
  <c r="E2898" i="22"/>
  <c r="E2891" i="22"/>
  <c r="F3133" i="22"/>
  <c r="H3104" i="22"/>
  <c r="H3076" i="22"/>
  <c r="H3048" i="22"/>
  <c r="H3019" i="22"/>
  <c r="H2991" i="22"/>
  <c r="H2963" i="22"/>
  <c r="F2933" i="22"/>
  <c r="N2907" i="22"/>
  <c r="N2893" i="22"/>
  <c r="F2884" i="22"/>
  <c r="F2877" i="22"/>
  <c r="F2870" i="22"/>
  <c r="L2863" i="22"/>
  <c r="H2856" i="22"/>
  <c r="L2849" i="22"/>
  <c r="D2842" i="22"/>
  <c r="H2835" i="22"/>
  <c r="L2828" i="22"/>
  <c r="F2820" i="22"/>
  <c r="F2813" i="22"/>
  <c r="F2806" i="22"/>
  <c r="L2799" i="22"/>
  <c r="H2792" i="22"/>
  <c r="L2785" i="22"/>
  <c r="D2778" i="22"/>
  <c r="K2771" i="22"/>
  <c r="F2764" i="22"/>
  <c r="E2756" i="22"/>
  <c r="E2749" i="22"/>
  <c r="E2742" i="22"/>
  <c r="G2735" i="22"/>
  <c r="K2728" i="22"/>
  <c r="G2721" i="22"/>
  <c r="G2714" i="22"/>
  <c r="J2707" i="22"/>
  <c r="F2700" i="22"/>
  <c r="E2692" i="22"/>
  <c r="E2685" i="22"/>
  <c r="E2678" i="22"/>
  <c r="G2671" i="22"/>
  <c r="K2664" i="22"/>
  <c r="G2657" i="22"/>
  <c r="G2650" i="22"/>
  <c r="J2643" i="22"/>
  <c r="F2636" i="22"/>
  <c r="E2628" i="22"/>
  <c r="E2621" i="22"/>
  <c r="E2614" i="22"/>
  <c r="G2607" i="22"/>
  <c r="E3" i="22"/>
  <c r="D3783" i="22"/>
  <c r="C3711" i="22"/>
  <c r="J3682" i="22"/>
  <c r="C3654" i="22"/>
  <c r="J3625" i="22"/>
  <c r="E3597" i="22"/>
  <c r="J3568" i="22"/>
  <c r="D3561" i="22"/>
  <c r="G3530" i="22"/>
  <c r="G3501" i="22"/>
  <c r="C3473" i="22"/>
  <c r="M3444" i="22"/>
  <c r="G3416" i="22"/>
  <c r="M3387" i="22"/>
  <c r="G3359" i="22"/>
  <c r="F3559" i="22"/>
  <c r="I3529" i="22"/>
  <c r="L3501" i="22"/>
  <c r="I3472" i="22"/>
  <c r="K3444" i="22"/>
  <c r="N3415" i="22"/>
  <c r="D3387" i="22"/>
  <c r="N3358" i="22"/>
  <c r="L3568" i="22"/>
  <c r="E3531" i="22"/>
  <c r="C3503" i="22"/>
  <c r="J3474" i="22"/>
  <c r="C3446" i="22"/>
  <c r="J3417" i="22"/>
  <c r="E3389" i="22"/>
  <c r="J3360" i="22"/>
  <c r="H3550" i="22"/>
  <c r="F3521" i="22"/>
  <c r="D3493" i="22"/>
  <c r="F3464" i="22"/>
  <c r="L3436" i="22"/>
  <c r="F3407" i="22"/>
  <c r="H3384" i="22"/>
  <c r="F3362" i="22"/>
  <c r="C3342" i="22"/>
  <c r="L3320" i="22"/>
  <c r="L3299" i="22"/>
  <c r="F3277" i="22"/>
  <c r="L3256" i="22"/>
  <c r="L3235" i="22"/>
  <c r="F3213" i="22"/>
  <c r="H3192" i="22"/>
  <c r="H3171" i="22"/>
  <c r="D3338" i="22"/>
  <c r="C3317" i="22"/>
  <c r="M3295" i="22"/>
  <c r="D3274" i="22"/>
  <c r="C3253" i="22"/>
  <c r="M3231" i="22"/>
  <c r="G3210" i="22"/>
  <c r="G3189" i="22"/>
  <c r="M3167" i="22"/>
  <c r="G3146" i="22"/>
  <c r="G3131" i="22"/>
  <c r="M3116" i="22"/>
  <c r="G3102" i="22"/>
  <c r="G3088" i="22"/>
  <c r="C3074" i="22"/>
  <c r="M3059" i="22"/>
  <c r="M3045" i="22"/>
  <c r="D3031" i="22"/>
  <c r="G3017" i="22"/>
  <c r="G3003" i="22"/>
  <c r="M2988" i="22"/>
  <c r="G2974" i="22"/>
  <c r="G2960" i="22"/>
  <c r="C2946" i="22"/>
  <c r="M2931" i="22"/>
  <c r="M2917" i="22"/>
  <c r="D2903" i="22"/>
  <c r="E3347" i="22"/>
  <c r="N3329" i="22"/>
  <c r="I3315" i="22"/>
  <c r="L3301" i="22"/>
  <c r="D3287" i="22"/>
  <c r="N3272" i="22"/>
  <c r="I3258" i="22"/>
  <c r="I3244" i="22"/>
  <c r="L3230" i="22"/>
  <c r="N3216" i="22"/>
  <c r="I3207" i="22"/>
  <c r="L3198" i="22"/>
  <c r="I3188" i="22"/>
  <c r="K3179" i="22"/>
  <c r="N3169" i="22"/>
  <c r="N3159" i="22"/>
  <c r="I3150" i="22"/>
  <c r="K3141" i="22"/>
  <c r="I3131" i="22"/>
  <c r="L3122" i="22"/>
  <c r="N3112" i="22"/>
  <c r="K3103" i="22"/>
  <c r="N3093" i="22"/>
  <c r="I3085" i="22"/>
  <c r="L3078" i="22"/>
  <c r="K3071" i="22"/>
  <c r="D3064" i="22"/>
  <c r="N3056" i="22"/>
  <c r="N3049" i="22"/>
  <c r="N3042" i="22"/>
  <c r="I3035" i="22"/>
  <c r="I3028" i="22"/>
  <c r="I3021" i="22"/>
  <c r="L3014" i="22"/>
  <c r="K3007" i="22"/>
  <c r="D3000" i="22"/>
  <c r="N2992" i="22"/>
  <c r="N2985" i="22"/>
  <c r="N2978" i="22"/>
  <c r="I2971" i="22"/>
  <c r="I2964" i="22"/>
  <c r="I2957" i="22"/>
  <c r="L2950" i="22"/>
  <c r="K2943" i="22"/>
  <c r="D2936" i="22"/>
  <c r="N2928" i="22"/>
  <c r="N2921" i="22"/>
  <c r="N2914" i="22"/>
  <c r="H3343" i="22"/>
  <c r="E3335" i="22"/>
  <c r="E3328" i="22"/>
  <c r="K3321" i="22"/>
  <c r="C3314" i="22"/>
  <c r="C3307" i="22"/>
  <c r="J3299" i="22"/>
  <c r="J3292" i="22"/>
  <c r="J3285" i="22"/>
  <c r="E3278" i="22"/>
  <c r="E3271" i="22"/>
  <c r="E3264" i="22"/>
  <c r="K3257" i="22"/>
  <c r="C3250" i="22"/>
  <c r="C3243" i="22"/>
  <c r="J3235" i="22"/>
  <c r="J3228" i="22"/>
  <c r="J3221" i="22"/>
  <c r="E3214" i="22"/>
  <c r="E3207" i="22"/>
  <c r="E3200" i="22"/>
  <c r="C3193" i="22"/>
  <c r="K3186" i="22"/>
  <c r="C3179" i="22"/>
  <c r="J3171" i="22"/>
  <c r="J3164" i="22"/>
  <c r="J3157" i="22"/>
  <c r="E3150" i="22"/>
  <c r="E3143" i="22"/>
  <c r="E3136" i="22"/>
  <c r="C3129" i="22"/>
  <c r="K3122" i="22"/>
  <c r="C3115" i="22"/>
  <c r="J3107" i="22"/>
  <c r="J3100" i="22"/>
  <c r="J3093" i="22"/>
  <c r="E3086" i="22"/>
  <c r="E3079" i="22"/>
  <c r="E3072" i="22"/>
  <c r="C3065" i="22"/>
  <c r="K3058" i="22"/>
  <c r="C3051" i="22"/>
  <c r="J3043" i="22"/>
  <c r="J3036" i="22"/>
  <c r="J3029" i="22"/>
  <c r="E3022" i="22"/>
  <c r="E3015" i="22"/>
  <c r="E3008" i="22"/>
  <c r="C3001" i="22"/>
  <c r="K2994" i="22"/>
  <c r="C2987" i="22"/>
  <c r="J2979" i="22"/>
  <c r="J2972" i="22"/>
  <c r="J2965" i="22"/>
  <c r="E2958" i="22"/>
  <c r="E2951" i="22"/>
  <c r="E2944" i="22"/>
  <c r="C2937" i="22"/>
  <c r="K2930" i="22"/>
  <c r="C2923" i="22"/>
  <c r="J2915" i="22"/>
  <c r="J2908" i="22"/>
  <c r="J2901" i="22"/>
  <c r="E2894" i="22"/>
  <c r="F3145" i="22"/>
  <c r="F3117" i="22"/>
  <c r="H3088" i="22"/>
  <c r="H3060" i="22"/>
  <c r="H3032" i="22"/>
  <c r="H3003" i="22"/>
  <c r="H2975" i="22"/>
  <c r="H2947" i="22"/>
  <c r="F2917" i="22"/>
  <c r="N2899" i="22"/>
  <c r="L2888" i="22"/>
  <c r="F2880" i="22"/>
  <c r="F2873" i="22"/>
  <c r="F2866" i="22"/>
  <c r="L2859" i="22"/>
  <c r="H2852" i="22"/>
  <c r="L2845" i="22"/>
  <c r="D2838" i="22"/>
  <c r="H2831" i="22"/>
  <c r="L2824" i="22"/>
  <c r="F2816" i="22"/>
  <c r="F2809" i="22"/>
  <c r="F2802" i="22"/>
  <c r="L2795" i="22"/>
  <c r="H2788" i="22"/>
  <c r="L2781" i="22"/>
  <c r="G2774" i="22"/>
  <c r="K2767" i="22"/>
  <c r="F2760" i="22"/>
  <c r="E2752" i="22"/>
  <c r="E2745" i="22"/>
  <c r="E2738" i="22"/>
  <c r="G2731" i="22"/>
  <c r="K2724" i="22"/>
  <c r="G2717" i="22"/>
  <c r="F2710" i="22"/>
  <c r="K2703" i="22"/>
  <c r="F2696" i="22"/>
  <c r="E2688" i="22"/>
  <c r="E2681" i="22"/>
  <c r="E2674" i="22"/>
  <c r="G2667" i="22"/>
  <c r="K2660" i="22"/>
  <c r="G2653" i="22"/>
  <c r="F2646" i="22"/>
  <c r="K2639" i="22"/>
  <c r="F2632" i="22"/>
  <c r="E2624" i="22"/>
  <c r="E2617" i="22"/>
  <c r="E2610" i="22"/>
  <c r="G2603" i="22"/>
  <c r="K2596" i="22"/>
  <c r="G2589" i="22"/>
  <c r="F2582" i="22"/>
  <c r="K2575" i="22"/>
  <c r="F2568" i="22"/>
  <c r="E2560" i="22"/>
  <c r="E2553" i="22"/>
  <c r="E2546" i="22"/>
  <c r="G2539" i="22"/>
  <c r="K2532" i="22"/>
  <c r="F3146" i="22"/>
  <c r="L3125" i="22"/>
  <c r="L3104" i="22"/>
  <c r="F3082" i="22"/>
  <c r="L3061" i="22"/>
  <c r="L3040" i="22"/>
  <c r="F3018" i="22"/>
  <c r="L2997" i="22"/>
  <c r="L2976" i="22"/>
  <c r="F2954" i="22"/>
  <c r="L2933" i="22"/>
  <c r="L2912" i="22"/>
  <c r="H2900" i="22"/>
  <c r="C2890" i="22"/>
  <c r="M2884" i="22"/>
  <c r="D2879" i="22"/>
  <c r="C2874" i="22"/>
  <c r="M2868" i="22"/>
  <c r="D2863" i="22"/>
  <c r="C2858" i="22"/>
  <c r="M2852" i="22"/>
  <c r="D2847" i="22"/>
  <c r="C2842" i="22"/>
  <c r="M2836" i="22"/>
  <c r="D2831" i="22"/>
  <c r="C2826" i="22"/>
  <c r="M2820" i="22"/>
  <c r="D2815" i="22"/>
  <c r="C2810" i="22"/>
  <c r="M2804" i="22"/>
  <c r="D2799" i="22"/>
  <c r="C2794" i="22"/>
  <c r="M2788" i="22"/>
  <c r="D2783" i="22"/>
  <c r="C2778" i="22"/>
  <c r="L2772" i="22"/>
  <c r="N2767" i="22"/>
  <c r="F2762" i="22"/>
  <c r="L2756" i="22"/>
  <c r="N2751" i="22"/>
  <c r="F2746" i="22"/>
  <c r="L2740" i="22"/>
  <c r="N2735" i="22"/>
  <c r="F2730" i="22"/>
  <c r="L2724" i="22"/>
  <c r="N2719" i="22"/>
  <c r="F2714" i="22"/>
  <c r="L2708" i="22"/>
  <c r="N2703" i="22"/>
  <c r="F2698" i="22"/>
  <c r="L2692" i="22"/>
  <c r="N2687" i="22"/>
  <c r="F2682" i="22"/>
  <c r="L2676" i="22"/>
  <c r="N2671" i="22"/>
  <c r="F2666" i="22"/>
  <c r="L2660" i="22"/>
  <c r="N2655" i="22"/>
  <c r="F2650" i="22"/>
  <c r="L2644" i="22"/>
  <c r="N2639" i="22"/>
  <c r="F2634" i="22"/>
  <c r="L2628" i="22"/>
  <c r="N2623" i="22"/>
  <c r="F2618" i="22"/>
  <c r="L2612" i="22"/>
  <c r="N2607" i="22"/>
  <c r="F2602" i="22"/>
  <c r="L2596" i="22"/>
  <c r="N2591" i="22"/>
  <c r="F2586" i="22"/>
  <c r="L2580" i="22"/>
  <c r="N2575" i="22"/>
  <c r="F2570" i="22"/>
  <c r="L2564" i="22"/>
  <c r="N2559" i="22"/>
  <c r="F2554" i="22"/>
  <c r="L2548" i="22"/>
  <c r="N2543" i="22"/>
  <c r="F2538" i="22"/>
  <c r="L2532" i="22"/>
  <c r="N2527" i="22"/>
  <c r="F2522" i="22"/>
  <c r="L2516" i="22"/>
  <c r="N2511" i="22"/>
  <c r="H3154" i="22"/>
  <c r="H3133" i="22"/>
  <c r="F3111" i="22"/>
  <c r="H3090" i="22"/>
  <c r="H3069" i="22"/>
  <c r="F3047" i="22"/>
  <c r="H3026" i="22"/>
  <c r="N3716" i="22"/>
  <c r="C3735" i="22"/>
  <c r="J3694" i="22"/>
  <c r="C3666" i="22"/>
  <c r="J3637" i="22"/>
  <c r="E3609" i="22"/>
  <c r="J3580" i="22"/>
  <c r="E3552" i="22"/>
  <c r="G3542" i="22"/>
  <c r="G3513" i="22"/>
  <c r="C3485" i="22"/>
  <c r="M3456" i="22"/>
  <c r="G3428" i="22"/>
  <c r="M3399" i="22"/>
  <c r="G3371" i="22"/>
  <c r="H3607" i="22"/>
  <c r="I3541" i="22"/>
  <c r="L3513" i="22"/>
  <c r="N3434" i="22"/>
  <c r="J3550" i="22"/>
  <c r="J3436" i="22"/>
  <c r="F3540" i="22"/>
  <c r="L3427" i="22"/>
  <c r="F3334" i="22"/>
  <c r="H3249" i="22"/>
  <c r="L3164" i="22"/>
  <c r="G3267" i="22"/>
  <c r="C3182" i="22"/>
  <c r="M3111" i="22"/>
  <c r="G3055" i="22"/>
  <c r="C2998" i="22"/>
  <c r="G2941" i="22"/>
  <c r="D3339" i="22"/>
  <c r="K3282" i="22"/>
  <c r="K3225" i="22"/>
  <c r="N3185" i="22"/>
  <c r="I3147" i="22"/>
  <c r="N3109" i="22"/>
  <c r="D3076" i="22"/>
  <c r="I3047" i="22"/>
  <c r="K3019" i="22"/>
  <c r="N2990" i="22"/>
  <c r="L2962" i="22"/>
  <c r="N2933" i="22"/>
  <c r="E3340" i="22"/>
  <c r="J3311" i="22"/>
  <c r="E3283" i="22"/>
  <c r="C3255" i="22"/>
  <c r="E3226" i="22"/>
  <c r="K3198" i="22"/>
  <c r="J3169" i="22"/>
  <c r="C3141" i="22"/>
  <c r="J3112" i="22"/>
  <c r="E3084" i="22"/>
  <c r="J3055" i="22"/>
  <c r="E3027" i="22"/>
  <c r="C2999" i="22"/>
  <c r="E2970" i="22"/>
  <c r="K2942" i="22"/>
  <c r="J2913" i="22"/>
  <c r="H3136" i="22"/>
  <c r="H3023" i="22"/>
  <c r="N2909" i="22"/>
  <c r="L2871" i="22"/>
  <c r="H2843" i="22"/>
  <c r="F2814" i="22"/>
  <c r="D2786" i="22"/>
  <c r="E2757" i="22"/>
  <c r="G2729" i="22"/>
  <c r="E2700" i="22"/>
  <c r="K2672" i="22"/>
  <c r="F2644" i="22"/>
  <c r="G2615" i="22"/>
  <c r="G2594" i="22"/>
  <c r="F2580" i="22"/>
  <c r="E2565" i="22"/>
  <c r="G2551" i="22"/>
  <c r="G2537" i="22"/>
  <c r="L3140" i="22"/>
  <c r="L3097" i="22"/>
  <c r="F3054" i="22"/>
  <c r="L3012" i="22"/>
  <c r="L2969" i="22"/>
  <c r="F2926" i="22"/>
  <c r="H2897" i="22"/>
  <c r="G2883" i="22"/>
  <c r="G2872" i="22"/>
  <c r="M2861" i="22"/>
  <c r="G2851" i="22"/>
  <c r="G2840" i="22"/>
  <c r="M2829" i="22"/>
  <c r="G2819" i="22"/>
  <c r="G2808" i="22"/>
  <c r="M2797" i="22"/>
  <c r="G2787" i="22"/>
  <c r="C2776" i="22"/>
  <c r="L2765" i="22"/>
  <c r="J2755" i="22"/>
  <c r="C2744" i="22"/>
  <c r="L2733" i="22"/>
  <c r="J2723" i="22"/>
  <c r="C2712" i="22"/>
  <c r="L2701" i="22"/>
  <c r="K2691" i="22"/>
  <c r="C2680" i="22"/>
  <c r="L2669" i="22"/>
  <c r="K2659" i="22"/>
  <c r="C2648" i="22"/>
  <c r="L2637" i="22"/>
  <c r="K2627" i="22"/>
  <c r="C2616" i="22"/>
  <c r="L2605" i="22"/>
  <c r="K2595" i="22"/>
  <c r="C2584" i="22"/>
  <c r="L2573" i="22"/>
  <c r="K2563" i="22"/>
  <c r="C2552" i="22"/>
  <c r="L2541" i="22"/>
  <c r="K2531" i="22"/>
  <c r="C2520" i="22"/>
  <c r="L2509" i="22"/>
  <c r="H3126" i="22"/>
  <c r="F3083" i="22"/>
  <c r="H3041" i="22"/>
  <c r="H3009" i="22"/>
  <c r="F2987" i="22"/>
  <c r="H2966" i="22"/>
  <c r="H2945" i="22"/>
  <c r="F2923" i="22"/>
  <c r="L2906" i="22"/>
  <c r="I2895" i="22"/>
  <c r="I2887" i="22"/>
  <c r="L2882" i="22"/>
  <c r="N2876" i="22"/>
  <c r="I2871" i="22"/>
  <c r="L2866" i="22"/>
  <c r="N2860" i="22"/>
  <c r="I2855" i="22"/>
  <c r="L2850" i="22"/>
  <c r="N2844" i="22"/>
  <c r="I2839" i="22"/>
  <c r="L2834" i="22"/>
  <c r="N2828" i="22"/>
  <c r="I2823" i="22"/>
  <c r="L2818" i="22"/>
  <c r="N2812" i="22"/>
  <c r="I2807" i="22"/>
  <c r="L2802" i="22"/>
  <c r="N2796" i="22"/>
  <c r="I2791" i="22"/>
  <c r="L2786" i="22"/>
  <c r="N2780" i="22"/>
  <c r="H2775" i="22"/>
  <c r="J2770" i="22"/>
  <c r="M2764" i="22"/>
  <c r="H2759" i="22"/>
  <c r="J2754" i="22"/>
  <c r="M2748" i="22"/>
  <c r="H2743" i="22"/>
  <c r="J2738" i="22"/>
  <c r="M2732" i="22"/>
  <c r="H2727" i="22"/>
  <c r="J2722" i="22"/>
  <c r="M2716" i="22"/>
  <c r="H2711" i="22"/>
  <c r="J2706" i="22"/>
  <c r="M2700" i="22"/>
  <c r="H2695" i="22"/>
  <c r="J2690" i="22"/>
  <c r="M2684" i="22"/>
  <c r="H2679" i="22"/>
  <c r="J2674" i="22"/>
  <c r="M2668" i="22"/>
  <c r="H2663" i="22"/>
  <c r="J2658" i="22"/>
  <c r="M2652" i="22"/>
  <c r="H2647" i="22"/>
  <c r="J2642" i="22"/>
  <c r="M2636" i="22"/>
  <c r="H2631" i="22"/>
  <c r="J2626" i="22"/>
  <c r="M2620" i="22"/>
  <c r="H2615" i="22"/>
  <c r="J2610" i="22"/>
  <c r="M2604" i="22"/>
  <c r="H2599" i="22"/>
  <c r="J2594" i="22"/>
  <c r="M2588" i="22"/>
  <c r="H2583" i="22"/>
  <c r="J2578" i="22"/>
  <c r="M2572" i="22"/>
  <c r="H2567" i="22"/>
  <c r="J2562" i="22"/>
  <c r="M2556" i="22"/>
  <c r="H2551" i="22"/>
  <c r="J2546" i="22"/>
  <c r="M2540" i="22"/>
  <c r="H2535" i="22"/>
  <c r="J2530" i="22"/>
  <c r="L3143" i="22"/>
  <c r="D3122" i="22"/>
  <c r="F3100" i="22"/>
  <c r="L3079" i="22"/>
  <c r="D3058" i="22"/>
  <c r="F3036" i="22"/>
  <c r="L3015" i="22"/>
  <c r="D2994" i="22"/>
  <c r="F2972" i="22"/>
  <c r="L2951" i="22"/>
  <c r="D2930" i="22"/>
  <c r="L2909" i="22"/>
  <c r="F2898" i="22"/>
  <c r="C2889" i="22"/>
  <c r="J2883" i="22"/>
  <c r="E2878" i="22"/>
  <c r="C2873" i="22"/>
  <c r="J2867" i="22"/>
  <c r="E2862" i="22"/>
  <c r="C2857" i="22"/>
  <c r="J2851" i="22"/>
  <c r="E2846" i="22"/>
  <c r="C2841" i="22"/>
  <c r="J2835" i="22"/>
  <c r="E2830" i="22"/>
  <c r="C2825" i="22"/>
  <c r="J2819" i="22"/>
  <c r="E2814" i="22"/>
  <c r="C2809" i="22"/>
  <c r="J2803" i="22"/>
  <c r="E2798" i="22"/>
  <c r="C2793" i="22"/>
  <c r="J2787" i="22"/>
  <c r="E2782" i="22"/>
  <c r="H2777" i="22"/>
  <c r="I2771" i="22"/>
  <c r="D2766" i="22"/>
  <c r="K2761" i="22"/>
  <c r="I2755" i="22"/>
  <c r="D2750" i="22"/>
  <c r="K2745" i="22"/>
  <c r="I2739" i="22"/>
  <c r="D2734" i="22"/>
  <c r="K2729" i="22"/>
  <c r="I2723" i="22"/>
  <c r="D2718" i="22"/>
  <c r="K2713" i="22"/>
  <c r="I2707" i="22"/>
  <c r="D2702" i="22"/>
  <c r="K2697" i="22"/>
  <c r="I2691" i="22"/>
  <c r="D2686" i="22"/>
  <c r="K2681" i="22"/>
  <c r="I2675" i="22"/>
  <c r="D2670" i="22"/>
  <c r="K2665" i="22"/>
  <c r="I2659" i="22"/>
  <c r="D2654" i="22"/>
  <c r="K2649" i="22"/>
  <c r="I2643" i="22"/>
  <c r="D2638" i="22"/>
  <c r="K2633" i="22"/>
  <c r="I2627" i="22"/>
  <c r="D2622" i="22"/>
  <c r="K2617" i="22"/>
  <c r="I2611" i="22"/>
  <c r="D2606" i="22"/>
  <c r="K2601" i="22"/>
  <c r="I2595" i="22"/>
  <c r="D2590" i="22"/>
  <c r="K2585" i="22"/>
  <c r="I2579" i="22"/>
  <c r="D2574" i="22"/>
  <c r="K2569" i="22"/>
  <c r="I2563" i="22"/>
  <c r="D2558" i="22"/>
  <c r="K2553" i="22"/>
  <c r="I2547" i="22"/>
  <c r="D2542" i="22"/>
  <c r="K2537" i="22"/>
  <c r="I2531" i="22"/>
  <c r="D2526" i="22"/>
  <c r="K2521" i="22"/>
  <c r="I2515" i="22"/>
  <c r="D2510" i="22"/>
  <c r="G2525" i="22"/>
  <c r="E2514" i="22"/>
  <c r="N2505" i="22"/>
  <c r="N2500" i="22"/>
  <c r="L2494" i="22"/>
  <c r="N2489" i="22"/>
  <c r="N2484" i="22"/>
  <c r="N3427" i="22"/>
  <c r="E3543" i="22"/>
  <c r="J3429" i="22"/>
  <c r="F3533" i="22"/>
  <c r="F3419" i="22"/>
  <c r="H3329" i="22"/>
  <c r="H3244" i="22"/>
  <c r="F3158" i="22"/>
  <c r="G3262" i="22"/>
  <c r="M3176" i="22"/>
  <c r="G3108" i="22"/>
  <c r="D3051" i="22"/>
  <c r="G2994" i="22"/>
  <c r="M2937" i="22"/>
  <c r="I3335" i="22"/>
  <c r="I3278" i="22"/>
  <c r="N3221" i="22"/>
  <c r="K3183" i="22"/>
  <c r="K3145" i="22"/>
  <c r="I3107" i="22"/>
  <c r="L3074" i="22"/>
  <c r="N3045" i="22"/>
  <c r="I3017" i="22"/>
  <c r="N2988" i="22"/>
  <c r="I2960" i="22"/>
  <c r="D2932" i="22"/>
  <c r="E3338" i="22"/>
  <c r="C3310" i="22"/>
  <c r="J3281" i="22"/>
  <c r="K3253" i="22"/>
  <c r="J3224" i="22"/>
  <c r="E3196" i="22"/>
  <c r="J3167" i="22"/>
  <c r="E3139" i="22"/>
  <c r="C3111" i="22"/>
  <c r="E3082" i="22"/>
  <c r="K3054" i="22"/>
  <c r="J3025" i="22"/>
  <c r="C2997" i="22"/>
  <c r="J2968" i="22"/>
  <c r="E2940" i="22"/>
  <c r="J2911" i="22"/>
  <c r="F3129" i="22"/>
  <c r="H3016" i="22"/>
  <c r="N2905" i="22"/>
  <c r="F2869" i="22"/>
  <c r="L2841" i="22"/>
  <c r="F2812" i="22"/>
  <c r="H2784" i="22"/>
  <c r="F2756" i="22"/>
  <c r="G2727" i="22"/>
  <c r="J2699" i="22"/>
  <c r="E2670" i="22"/>
  <c r="G2642" i="22"/>
  <c r="E2613" i="22"/>
  <c r="G2593" i="22"/>
  <c r="J2579" i="22"/>
  <c r="E2564" i="22"/>
  <c r="E2550" i="22"/>
  <c r="K2536" i="22"/>
  <c r="L3137" i="22"/>
  <c r="F3094" i="22"/>
  <c r="L3052" i="22"/>
  <c r="L3009" i="22"/>
  <c r="F2966" i="22"/>
  <c r="L2924" i="22"/>
  <c r="F2895" i="22"/>
  <c r="G2882" i="22"/>
  <c r="M2871" i="22"/>
  <c r="G2861" i="22"/>
  <c r="G2850" i="22"/>
  <c r="M2839" i="22"/>
  <c r="G2829" i="22"/>
  <c r="G2818" i="22"/>
  <c r="M2807" i="22"/>
  <c r="G2797" i="22"/>
  <c r="G2786" i="22"/>
  <c r="L2775" i="22"/>
  <c r="C2765" i="22"/>
  <c r="C2754" i="22"/>
  <c r="L2743" i="22"/>
  <c r="C2733" i="22"/>
  <c r="C2722" i="22"/>
  <c r="L2711" i="22"/>
  <c r="C2701" i="22"/>
  <c r="C2690" i="22"/>
  <c r="L2679" i="22"/>
  <c r="C2669" i="22"/>
  <c r="C2658" i="22"/>
  <c r="L2647" i="22"/>
  <c r="C2637" i="22"/>
  <c r="C2626" i="22"/>
  <c r="L2615" i="22"/>
  <c r="C2605" i="22"/>
  <c r="C2594" i="22"/>
  <c r="L2583" i="22"/>
  <c r="C2573" i="22"/>
  <c r="C2562" i="22"/>
  <c r="L2551" i="22"/>
  <c r="C2541" i="22"/>
  <c r="C2530" i="22"/>
  <c r="L2519" i="22"/>
  <c r="C2509" i="22"/>
  <c r="F3123" i="22"/>
  <c r="H3081" i="22"/>
  <c r="H3038" i="22"/>
  <c r="F3007" i="22"/>
  <c r="H2986" i="22"/>
  <c r="H2965" i="22"/>
  <c r="F2943" i="22"/>
  <c r="H2922" i="22"/>
  <c r="I2905" i="22"/>
  <c r="N2894" i="22"/>
  <c r="K2887" i="22"/>
  <c r="N2881" i="22"/>
  <c r="I2876" i="22"/>
  <c r="K2871" i="22"/>
  <c r="N2865" i="22"/>
  <c r="I2860" i="22"/>
  <c r="K2855" i="22"/>
  <c r="N2849" i="22"/>
  <c r="I2844" i="22"/>
  <c r="K2839" i="22"/>
  <c r="N2833" i="22"/>
  <c r="I2828" i="22"/>
  <c r="K2823" i="22"/>
  <c r="N2817" i="22"/>
  <c r="I2812" i="22"/>
  <c r="K2807" i="22"/>
  <c r="N2801" i="22"/>
  <c r="I2796" i="22"/>
  <c r="K2791" i="22"/>
  <c r="N2785" i="22"/>
  <c r="I2780" i="22"/>
  <c r="F2775" i="22"/>
  <c r="M2769" i="22"/>
  <c r="H2764" i="22"/>
  <c r="F2759" i="22"/>
  <c r="M2753" i="22"/>
  <c r="H2748" i="22"/>
  <c r="F2743" i="22"/>
  <c r="M2737" i="22"/>
  <c r="H2732" i="22"/>
  <c r="F2727" i="22"/>
  <c r="M2721" i="22"/>
  <c r="H2716" i="22"/>
  <c r="F2711" i="22"/>
  <c r="M2705" i="22"/>
  <c r="H2700" i="22"/>
  <c r="F2695" i="22"/>
  <c r="M2689" i="22"/>
  <c r="H2684" i="22"/>
  <c r="F2679" i="22"/>
  <c r="M2673" i="22"/>
  <c r="H2668" i="22"/>
  <c r="F2663" i="22"/>
  <c r="M2657" i="22"/>
  <c r="H2652" i="22"/>
  <c r="F2647" i="22"/>
  <c r="M2641" i="22"/>
  <c r="H2636" i="22"/>
  <c r="F2631" i="22"/>
  <c r="M2625" i="22"/>
  <c r="H2620" i="22"/>
  <c r="F2615" i="22"/>
  <c r="M2609" i="22"/>
  <c r="H2604" i="22"/>
  <c r="F2599" i="22"/>
  <c r="M2593" i="22"/>
  <c r="H2588" i="22"/>
  <c r="F2583" i="22"/>
  <c r="M2577" i="22"/>
  <c r="H2572" i="22"/>
  <c r="F2567" i="22"/>
  <c r="M2561" i="22"/>
  <c r="H2556" i="22"/>
  <c r="F2551" i="22"/>
  <c r="M2545" i="22"/>
  <c r="H2540" i="22"/>
  <c r="F2535" i="22"/>
  <c r="M2529" i="22"/>
  <c r="D3142" i="22"/>
  <c r="F3120" i="22"/>
  <c r="L3099" i="22"/>
  <c r="D3078" i="22"/>
  <c r="F3056" i="22"/>
  <c r="L3035" i="22"/>
  <c r="D3014" i="22"/>
  <c r="F2992" i="22"/>
  <c r="L2971" i="22"/>
  <c r="D2950" i="22"/>
  <c r="F2928" i="22"/>
  <c r="F2908" i="22"/>
  <c r="D2898" i="22"/>
  <c r="J2888" i="22"/>
  <c r="E2883" i="22"/>
  <c r="K2878" i="22"/>
  <c r="J2872" i="22"/>
  <c r="E2867" i="22"/>
  <c r="K2862" i="22"/>
  <c r="J2856" i="22"/>
  <c r="E2851" i="22"/>
  <c r="K2846" i="22"/>
  <c r="J2840" i="22"/>
  <c r="E2835" i="22"/>
  <c r="K2830" i="22"/>
  <c r="J2824" i="22"/>
  <c r="E2819" i="22"/>
  <c r="K2814" i="22"/>
  <c r="J2808" i="22"/>
  <c r="E2803" i="22"/>
  <c r="K2798" i="22"/>
  <c r="J2792" i="22"/>
  <c r="E2787" i="22"/>
  <c r="K2782" i="22"/>
  <c r="I2776" i="22"/>
  <c r="D2771" i="22"/>
  <c r="N2766" i="22"/>
  <c r="I2760" i="22"/>
  <c r="D2755" i="22"/>
  <c r="N2750" i="22"/>
  <c r="I2744" i="22"/>
  <c r="D2739" i="22"/>
  <c r="N2734" i="22"/>
  <c r="I2728" i="22"/>
  <c r="D2723" i="22"/>
  <c r="N2718" i="22"/>
  <c r="I2712" i="22"/>
  <c r="D2707" i="22"/>
  <c r="N2702" i="22"/>
  <c r="I2696" i="22"/>
  <c r="D2691" i="22"/>
  <c r="N2686" i="22"/>
  <c r="I2680" i="22"/>
  <c r="D2675" i="22"/>
  <c r="N2670" i="22"/>
  <c r="I2664" i="22"/>
  <c r="D2659" i="22"/>
  <c r="N2654" i="22"/>
  <c r="I2648" i="22"/>
  <c r="D2643" i="22"/>
  <c r="N2638" i="22"/>
  <c r="I2632" i="22"/>
  <c r="D2627" i="22"/>
  <c r="N2622" i="22"/>
  <c r="I2616" i="22"/>
  <c r="D2611" i="22"/>
  <c r="N2606" i="22"/>
  <c r="I2600" i="22"/>
  <c r="D2595" i="22"/>
  <c r="N2590" i="22"/>
  <c r="I2584" i="22"/>
  <c r="D2579" i="22"/>
  <c r="N2574" i="22"/>
  <c r="I2568" i="22"/>
  <c r="D2563" i="22"/>
  <c r="N2558" i="22"/>
  <c r="I2552" i="22"/>
  <c r="D2547" i="22"/>
  <c r="N2542" i="22"/>
  <c r="I2536" i="22"/>
  <c r="D2531" i="22"/>
  <c r="N2526" i="22"/>
  <c r="I2520" i="22"/>
  <c r="D2515" i="22"/>
  <c r="N2510" i="22"/>
  <c r="E2524" i="22"/>
  <c r="G2514" i="22"/>
  <c r="C2505" i="22"/>
  <c r="L2499" i="22"/>
  <c r="C2494" i="22"/>
  <c r="C2489" i="22"/>
  <c r="L2483" i="22"/>
  <c r="C2478" i="22"/>
  <c r="C2473" i="22"/>
  <c r="L2467" i="22"/>
  <c r="C2462" i="22"/>
  <c r="C2457" i="22"/>
  <c r="L2451" i="22"/>
  <c r="C2446" i="22"/>
  <c r="C2441" i="22"/>
  <c r="L2435" i="22"/>
  <c r="C2430" i="22"/>
  <c r="C2425" i="22"/>
  <c r="L2419" i="22"/>
  <c r="C2414" i="22"/>
  <c r="C2409" i="22"/>
  <c r="L2403" i="22"/>
  <c r="C2398" i="22"/>
  <c r="C2393" i="22"/>
  <c r="L2387" i="22"/>
  <c r="C2382" i="22"/>
  <c r="C2377" i="22"/>
  <c r="L2371" i="22"/>
  <c r="C2366" i="22"/>
  <c r="C2361" i="22"/>
  <c r="L2355" i="22"/>
  <c r="C2350" i="22"/>
  <c r="C2345" i="22"/>
  <c r="L2339" i="22"/>
  <c r="C2334" i="22"/>
  <c r="C2329" i="22"/>
  <c r="L2323" i="22"/>
  <c r="C2318" i="22"/>
  <c r="C2313" i="22"/>
  <c r="L2307" i="22"/>
  <c r="C2302" i="22"/>
  <c r="C2297" i="22"/>
  <c r="L2291" i="22"/>
  <c r="C2286" i="22"/>
  <c r="C2281" i="22"/>
  <c r="L2275" i="22"/>
  <c r="C2270" i="22"/>
  <c r="C2265" i="22"/>
  <c r="L2259" i="22"/>
  <c r="C2254" i="22"/>
  <c r="C2249" i="22"/>
  <c r="L2243" i="22"/>
  <c r="C2238" i="22"/>
  <c r="C2233" i="22"/>
  <c r="L2227" i="22"/>
  <c r="C2222" i="22"/>
  <c r="C2217" i="22"/>
  <c r="L2211" i="22"/>
  <c r="C2206" i="22"/>
  <c r="C2201" i="22"/>
  <c r="L2195" i="22"/>
  <c r="C2190" i="22"/>
  <c r="C2185" i="22"/>
  <c r="L2179" i="22"/>
  <c r="C2174" i="22"/>
  <c r="C2169" i="22"/>
  <c r="L2163" i="22"/>
  <c r="C2158" i="22"/>
  <c r="C2153" i="22"/>
  <c r="L2147" i="22"/>
  <c r="C2142" i="22"/>
  <c r="C2137" i="22"/>
  <c r="L2131" i="22"/>
  <c r="C2126" i="22"/>
  <c r="C2121" i="22"/>
  <c r="L3449" i="22"/>
  <c r="L3587" i="22"/>
  <c r="C3451" i="22"/>
  <c r="G3556" i="22"/>
  <c r="D3441" i="22"/>
  <c r="D3345" i="22"/>
  <c r="H3260" i="22"/>
  <c r="F3174" i="22"/>
  <c r="G3278" i="22"/>
  <c r="M3192" i="22"/>
  <c r="G3119" i="22"/>
  <c r="C3062" i="22"/>
  <c r="G3005" i="22"/>
  <c r="G2948" i="22"/>
  <c r="D2891" i="22"/>
  <c r="L3289" i="22"/>
  <c r="L3232" i="22"/>
  <c r="L3190" i="22"/>
  <c r="I3152" i="22"/>
  <c r="I3114" i="22"/>
  <c r="I3079" i="22"/>
  <c r="K3051" i="22"/>
  <c r="N3022" i="22"/>
  <c r="L2994" i="22"/>
  <c r="N2965" i="22"/>
  <c r="I2937" i="22"/>
  <c r="C3347" i="22"/>
  <c r="E3315" i="22"/>
  <c r="C3287" i="22"/>
  <c r="E3258" i="22"/>
  <c r="K3230" i="22"/>
  <c r="J3201" i="22"/>
  <c r="C3173" i="22"/>
  <c r="J3144" i="22"/>
  <c r="E3116" i="22"/>
  <c r="J3087" i="22"/>
  <c r="E3059" i="22"/>
  <c r="C3031" i="22"/>
  <c r="E3002" i="22"/>
  <c r="K2974" i="22"/>
  <c r="J2945" i="22"/>
  <c r="C2917" i="22"/>
  <c r="H3151" i="22"/>
  <c r="F3037" i="22"/>
  <c r="H2923" i="22"/>
  <c r="H2875" i="22"/>
  <c r="F2846" i="22"/>
  <c r="D2818" i="22"/>
  <c r="F2789" i="22"/>
  <c r="G2761" i="22"/>
  <c r="E2732" i="22"/>
  <c r="K2704" i="22"/>
  <c r="F2676" i="22"/>
  <c r="G2647" i="22"/>
  <c r="J2619" i="22"/>
  <c r="F2596" i="22"/>
  <c r="E2581" i="22"/>
  <c r="G2567" i="22"/>
  <c r="G2553" i="22"/>
  <c r="J2539" i="22"/>
  <c r="L3145" i="22"/>
  <c r="F3102" i="22"/>
  <c r="L3060" i="22"/>
  <c r="L3017" i="22"/>
  <c r="F2974" i="22"/>
  <c r="L2932" i="22"/>
  <c r="F2899" i="22"/>
  <c r="G2884" i="22"/>
  <c r="M2873" i="22"/>
  <c r="G2863" i="22"/>
  <c r="G2852" i="22"/>
  <c r="M2841" i="22"/>
  <c r="G2831" i="22"/>
  <c r="G2820" i="22"/>
  <c r="M2809" i="22"/>
  <c r="G2799" i="22"/>
  <c r="G2788" i="22"/>
  <c r="M2777" i="22"/>
  <c r="J2767" i="22"/>
  <c r="C2756" i="22"/>
  <c r="L2745" i="22"/>
  <c r="J2735" i="22"/>
  <c r="C2724" i="22"/>
  <c r="L2713" i="22"/>
  <c r="J2703" i="22"/>
  <c r="C2692" i="22"/>
  <c r="L2681" i="22"/>
  <c r="J2671" i="22"/>
  <c r="C2660" i="22"/>
  <c r="L2649" i="22"/>
  <c r="J2639" i="22"/>
  <c r="C2628" i="22"/>
  <c r="L2617" i="22"/>
  <c r="J2607" i="22"/>
  <c r="C2596" i="22"/>
  <c r="L2585" i="22"/>
  <c r="J2575" i="22"/>
  <c r="C2564" i="22"/>
  <c r="L2553" i="22"/>
  <c r="J2543" i="22"/>
  <c r="C2532" i="22"/>
  <c r="L2521" i="22"/>
  <c r="J2511" i="22"/>
  <c r="F3131" i="22"/>
  <c r="H3089" i="22"/>
  <c r="H3046" i="22"/>
  <c r="F3011" i="22"/>
  <c r="H2990" i="22"/>
  <c r="H2969" i="22"/>
  <c r="F2947" i="22"/>
  <c r="H2926" i="22"/>
  <c r="I2907" i="22"/>
  <c r="N2896" i="22"/>
  <c r="D2888" i="22"/>
  <c r="N2882" i="22"/>
  <c r="I2877" i="22"/>
  <c r="D2872" i="22"/>
  <c r="N2866" i="22"/>
  <c r="I2861" i="22"/>
  <c r="D2856" i="22"/>
  <c r="N2850" i="22"/>
  <c r="I2845" i="22"/>
  <c r="D2840" i="22"/>
  <c r="N2834" i="22"/>
  <c r="I2829" i="22"/>
  <c r="D2824" i="22"/>
  <c r="N2818" i="22"/>
  <c r="I2813" i="22"/>
  <c r="D2808" i="22"/>
  <c r="N2802" i="22"/>
  <c r="I2797" i="22"/>
  <c r="D2792" i="22"/>
  <c r="N2786" i="22"/>
  <c r="I2781" i="22"/>
  <c r="J2776" i="22"/>
  <c r="M2770" i="22"/>
  <c r="H2765" i="22"/>
  <c r="J2760" i="22"/>
  <c r="M2754" i="22"/>
  <c r="H2749" i="22"/>
  <c r="J2744" i="22"/>
  <c r="M2738" i="22"/>
  <c r="H2733" i="22"/>
  <c r="J2728" i="22"/>
  <c r="M2722" i="22"/>
  <c r="H2717" i="22"/>
  <c r="J2712" i="22"/>
  <c r="M2706" i="22"/>
  <c r="H2701" i="22"/>
  <c r="J2696" i="22"/>
  <c r="M2690" i="22"/>
  <c r="H2685" i="22"/>
  <c r="J2680" i="22"/>
  <c r="M2674" i="22"/>
  <c r="H2669" i="22"/>
  <c r="J2664" i="22"/>
  <c r="M2658" i="22"/>
  <c r="H2653" i="22"/>
  <c r="J2648" i="22"/>
  <c r="M2642" i="22"/>
  <c r="H2637" i="22"/>
  <c r="J2632" i="22"/>
  <c r="M2626" i="22"/>
  <c r="H2621" i="22"/>
  <c r="J2616" i="22"/>
  <c r="M2610" i="22"/>
  <c r="H2605" i="22"/>
  <c r="J2600" i="22"/>
  <c r="M2594" i="22"/>
  <c r="H2589" i="22"/>
  <c r="J2584" i="22"/>
  <c r="M2578" i="22"/>
  <c r="H2573" i="22"/>
  <c r="J2568" i="22"/>
  <c r="M2562" i="22"/>
  <c r="H2557" i="22"/>
  <c r="J2552" i="22"/>
  <c r="M2546" i="22"/>
  <c r="H2541" i="22"/>
  <c r="J2536" i="22"/>
  <c r="M2530" i="22"/>
  <c r="D3146" i="22"/>
  <c r="F3124" i="22"/>
  <c r="L3103" i="22"/>
  <c r="D3082" i="22"/>
  <c r="F3060" i="22"/>
  <c r="L3039" i="22"/>
  <c r="D3018" i="22"/>
  <c r="F2996" i="22"/>
  <c r="L2975" i="22"/>
  <c r="D2954" i="22"/>
  <c r="F2932" i="22"/>
  <c r="L2911" i="22"/>
  <c r="L2900" i="22"/>
  <c r="J2889" i="22"/>
  <c r="E2884" i="22"/>
  <c r="C2879" i="22"/>
  <c r="J2873" i="22"/>
  <c r="E2868" i="22"/>
  <c r="C2863" i="22"/>
  <c r="J2857" i="22"/>
  <c r="E2852" i="22"/>
  <c r="C2847" i="22"/>
  <c r="J2841" i="22"/>
  <c r="E2836" i="22"/>
  <c r="C2831" i="22"/>
  <c r="J2825" i="22"/>
  <c r="E2820" i="22"/>
  <c r="C2815" i="22"/>
  <c r="J2809" i="22"/>
  <c r="E2804" i="22"/>
  <c r="C2799" i="22"/>
  <c r="J2793" i="22"/>
  <c r="E2788" i="22"/>
  <c r="C2783" i="22"/>
  <c r="J2777" i="22"/>
  <c r="D2772" i="22"/>
  <c r="C2767" i="22"/>
  <c r="I2761" i="22"/>
  <c r="D2756" i="22"/>
  <c r="C2751" i="22"/>
  <c r="I2745" i="22"/>
  <c r="D2740" i="22"/>
  <c r="C2735" i="22"/>
  <c r="I2729" i="22"/>
  <c r="D2724" i="22"/>
  <c r="C2719" i="22"/>
  <c r="I2713" i="22"/>
  <c r="D2708" i="22"/>
  <c r="C2703" i="22"/>
  <c r="I2697" i="22"/>
  <c r="D2692" i="22"/>
  <c r="C2687" i="22"/>
  <c r="I2681" i="22"/>
  <c r="D2676" i="22"/>
  <c r="C2671" i="22"/>
  <c r="I2665" i="22"/>
  <c r="D2660" i="22"/>
  <c r="C2655" i="22"/>
  <c r="I2649" i="22"/>
  <c r="D2644" i="22"/>
  <c r="C2639" i="22"/>
  <c r="I2633" i="22"/>
  <c r="D2628" i="22"/>
  <c r="C2623" i="22"/>
  <c r="I2617" i="22"/>
  <c r="D2612" i="22"/>
  <c r="C2607" i="22"/>
  <c r="I2601" i="22"/>
  <c r="D2596" i="22"/>
  <c r="C2591" i="22"/>
  <c r="I2585" i="22"/>
  <c r="D2580" i="22"/>
  <c r="C2575" i="22"/>
  <c r="I2569" i="22"/>
  <c r="D2564" i="22"/>
  <c r="C2559" i="22"/>
  <c r="I2553" i="22"/>
  <c r="D2548" i="22"/>
  <c r="C2543" i="22"/>
  <c r="I2537" i="22"/>
  <c r="D2532" i="22"/>
  <c r="C2527" i="22"/>
  <c r="I2521" i="22"/>
  <c r="D2516" i="22"/>
  <c r="C2511" i="22"/>
  <c r="E2526" i="22"/>
  <c r="F2516" i="22"/>
  <c r="F2506" i="22"/>
  <c r="L2500" i="22"/>
  <c r="N2495" i="22"/>
  <c r="F2490" i="22"/>
  <c r="L2484" i="22"/>
  <c r="N3441" i="22"/>
  <c r="M3559" i="22"/>
  <c r="C3444" i="22"/>
  <c r="F3547" i="22"/>
  <c r="H3434" i="22"/>
  <c r="H3340" i="22"/>
  <c r="F3254" i="22"/>
  <c r="L3169" i="22"/>
  <c r="M3272" i="22"/>
  <c r="D3187" i="22"/>
  <c r="D3115" i="22"/>
  <c r="G3058" i="22"/>
  <c r="M3001" i="22"/>
  <c r="M2944" i="22"/>
  <c r="E3343" i="22"/>
  <c r="N3285" i="22"/>
  <c r="N3228" i="22"/>
  <c r="N3187" i="22"/>
  <c r="L3150" i="22"/>
  <c r="N3111" i="22"/>
  <c r="N3077" i="22"/>
  <c r="I3049" i="22"/>
  <c r="N3020" i="22"/>
  <c r="I2992" i="22"/>
  <c r="D2964" i="22"/>
  <c r="I2935" i="22"/>
  <c r="F3342" i="22"/>
  <c r="J3313" i="22"/>
  <c r="K3285" i="22"/>
  <c r="J3256" i="22"/>
  <c r="E3228" i="22"/>
  <c r="J3199" i="22"/>
  <c r="E3171" i="22"/>
  <c r="C3143" i="22"/>
  <c r="E3114" i="22"/>
  <c r="K3086" i="22"/>
  <c r="J3057" i="22"/>
  <c r="C3029" i="22"/>
  <c r="J3000" i="22"/>
  <c r="E2972" i="22"/>
  <c r="J2943" i="22"/>
  <c r="E2915" i="22"/>
  <c r="H3144" i="22"/>
  <c r="F3029" i="22"/>
  <c r="H2916" i="22"/>
  <c r="L2873" i="22"/>
  <c r="F2844" i="22"/>
  <c r="H2816" i="22"/>
  <c r="L2788" i="22"/>
  <c r="G2759" i="22"/>
  <c r="K2731" i="22"/>
  <c r="E2702" i="22"/>
  <c r="G2674" i="22"/>
  <c r="E2645" i="22"/>
  <c r="G2617" i="22"/>
  <c r="J2595" i="22"/>
  <c r="E2580" i="22"/>
  <c r="E2566" i="22"/>
  <c r="K2552" i="22"/>
  <c r="G2538" i="22"/>
  <c r="F3142" i="22"/>
  <c r="L3100" i="22"/>
  <c r="L3057" i="22"/>
  <c r="F3014" i="22"/>
  <c r="L2972" i="22"/>
  <c r="L2929" i="22"/>
  <c r="H2898" i="22"/>
  <c r="M2883" i="22"/>
  <c r="G2873" i="22"/>
  <c r="G2862" i="22"/>
  <c r="M2851" i="22"/>
  <c r="G2841" i="22"/>
  <c r="G2830" i="22"/>
  <c r="M2819" i="22"/>
  <c r="G2809" i="22"/>
  <c r="G2798" i="22"/>
  <c r="M2787" i="22"/>
  <c r="C2777" i="22"/>
  <c r="C2766" i="22"/>
  <c r="L2755" i="22"/>
  <c r="C2745" i="22"/>
  <c r="C2734" i="22"/>
  <c r="L2723" i="22"/>
  <c r="C2713" i="22"/>
  <c r="C2702" i="22"/>
  <c r="L2691" i="22"/>
  <c r="C2681" i="22"/>
  <c r="C2670" i="22"/>
  <c r="L2659" i="22"/>
  <c r="C2649" i="22"/>
  <c r="C2638" i="22"/>
  <c r="L2627" i="22"/>
  <c r="C2617" i="22"/>
  <c r="C2606" i="22"/>
  <c r="L2595" i="22"/>
  <c r="C2585" i="22"/>
  <c r="C2574" i="22"/>
  <c r="L2563" i="22"/>
  <c r="C2553" i="22"/>
  <c r="C2542" i="22"/>
  <c r="L2531" i="22"/>
  <c r="C2521" i="22"/>
  <c r="C2510" i="22"/>
  <c r="H3129" i="22"/>
  <c r="H3086" i="22"/>
  <c r="F3043" i="22"/>
  <c r="H3010" i="22"/>
  <c r="H2989" i="22"/>
  <c r="F2967" i="22"/>
  <c r="H2946" i="22"/>
  <c r="H2925" i="22"/>
  <c r="N2906" i="22"/>
  <c r="D2896" i="22"/>
  <c r="N2887" i="22"/>
  <c r="I2882" i="22"/>
  <c r="K2877" i="22"/>
  <c r="N2871" i="22"/>
  <c r="I2866" i="22"/>
  <c r="K2861" i="22"/>
  <c r="N2855" i="22"/>
  <c r="I2850" i="22"/>
  <c r="K2845" i="22"/>
  <c r="N2839" i="22"/>
  <c r="I2834" i="22"/>
  <c r="K2829" i="22"/>
  <c r="N2823" i="22"/>
  <c r="I2818" i="22"/>
  <c r="K2813" i="22"/>
  <c r="N2807" i="22"/>
  <c r="I2802" i="22"/>
  <c r="K2797" i="22"/>
  <c r="N2791" i="22"/>
  <c r="I2786" i="22"/>
  <c r="K2781" i="22"/>
  <c r="M2775" i="22"/>
  <c r="H2770" i="22"/>
  <c r="F2765" i="22"/>
  <c r="M2759" i="22"/>
  <c r="H2754" i="22"/>
  <c r="F2749" i="22"/>
  <c r="M2743" i="22"/>
  <c r="H2738" i="22"/>
  <c r="F2733" i="22"/>
  <c r="M2727" i="22"/>
  <c r="H2722" i="22"/>
  <c r="F2717" i="22"/>
  <c r="M2711" i="22"/>
  <c r="H2706" i="22"/>
  <c r="F2701" i="22"/>
  <c r="M2695" i="22"/>
  <c r="H2690" i="22"/>
  <c r="F2685" i="22"/>
  <c r="M2679" i="22"/>
  <c r="H2674" i="22"/>
  <c r="F2669" i="22"/>
  <c r="M2663" i="22"/>
  <c r="H2658" i="22"/>
  <c r="F2653" i="22"/>
  <c r="M2647" i="22"/>
  <c r="H2642" i="22"/>
  <c r="F2637" i="22"/>
  <c r="M2631" i="22"/>
  <c r="H2626" i="22"/>
  <c r="F2621" i="22"/>
  <c r="M2615" i="22"/>
  <c r="H2610" i="22"/>
  <c r="F2605" i="22"/>
  <c r="M2599" i="22"/>
  <c r="H2594" i="22"/>
  <c r="F2589" i="22"/>
  <c r="M2583" i="22"/>
  <c r="H2578" i="22"/>
  <c r="F2573" i="22"/>
  <c r="M2567" i="22"/>
  <c r="H2562" i="22"/>
  <c r="F2557" i="22"/>
  <c r="M2551" i="22"/>
  <c r="H2546" i="22"/>
  <c r="F2541" i="22"/>
  <c r="M2535" i="22"/>
  <c r="H2530" i="22"/>
  <c r="F3144" i="22"/>
  <c r="L3123" i="22"/>
  <c r="D3102" i="22"/>
  <c r="F3080" i="22"/>
  <c r="L3059" i="22"/>
  <c r="D3038" i="22"/>
  <c r="F3016" i="22"/>
  <c r="L2995" i="22"/>
  <c r="D2974" i="22"/>
  <c r="F2952" i="22"/>
  <c r="L2931" i="22"/>
  <c r="D2910" i="22"/>
  <c r="L2899" i="22"/>
  <c r="E2889" i="22"/>
  <c r="C2884" i="22"/>
  <c r="J2878" i="22"/>
  <c r="E2873" i="22"/>
  <c r="C2868" i="22"/>
  <c r="J2862" i="22"/>
  <c r="E2857" i="22"/>
  <c r="C2852" i="22"/>
  <c r="J2846" i="22"/>
  <c r="E2841" i="22"/>
  <c r="C2836" i="22"/>
  <c r="J2830" i="22"/>
  <c r="E2825" i="22"/>
  <c r="C2820" i="22"/>
  <c r="J2814" i="22"/>
  <c r="E2809" i="22"/>
  <c r="C2804" i="22"/>
  <c r="J2798" i="22"/>
  <c r="E2793" i="22"/>
  <c r="C2788" i="22"/>
  <c r="J2782" i="22"/>
  <c r="L2777" i="22"/>
  <c r="G2772" i="22"/>
  <c r="I2766" i="22"/>
  <c r="D2761" i="22"/>
  <c r="G2756" i="22"/>
  <c r="I2750" i="22"/>
  <c r="D2745" i="22"/>
  <c r="G2740" i="22"/>
  <c r="I2734" i="22"/>
  <c r="D2729" i="22"/>
  <c r="G2724" i="22"/>
  <c r="I2718" i="22"/>
  <c r="D2713" i="22"/>
  <c r="G2708" i="22"/>
  <c r="I2702" i="22"/>
  <c r="D2697" i="22"/>
  <c r="G2692" i="22"/>
  <c r="I2686" i="22"/>
  <c r="D2681" i="22"/>
  <c r="G2676" i="22"/>
  <c r="I2670" i="22"/>
  <c r="D2665" i="22"/>
  <c r="G2660" i="22"/>
  <c r="I2654" i="22"/>
  <c r="D2649" i="22"/>
  <c r="G2644" i="22"/>
  <c r="I2638" i="22"/>
  <c r="D2633" i="22"/>
  <c r="G2628" i="22"/>
  <c r="I2622" i="22"/>
  <c r="D2617" i="22"/>
  <c r="G2612" i="22"/>
  <c r="I2606" i="22"/>
  <c r="D2601" i="22"/>
  <c r="G2596" i="22"/>
  <c r="I2590" i="22"/>
  <c r="D2585" i="22"/>
  <c r="G2580" i="22"/>
  <c r="I2574" i="22"/>
  <c r="D2569" i="22"/>
  <c r="G2564" i="22"/>
  <c r="I2558" i="22"/>
  <c r="D2553" i="22"/>
  <c r="G2548" i="22"/>
  <c r="I2542" i="22"/>
  <c r="D2537" i="22"/>
  <c r="G2532" i="22"/>
  <c r="I2526" i="22"/>
  <c r="D2521" i="22"/>
  <c r="G2516" i="22"/>
  <c r="I2510" i="22"/>
  <c r="F2526" i="22"/>
  <c r="G2515" i="22"/>
  <c r="L2505" i="22"/>
  <c r="C2500" i="22"/>
  <c r="J2495" i="22"/>
  <c r="L2489" i="22"/>
  <c r="C2484" i="22"/>
  <c r="J2479" i="22"/>
  <c r="L2473" i="22"/>
  <c r="C2468" i="22"/>
  <c r="J2463" i="22"/>
  <c r="L2457" i="22"/>
  <c r="C2452" i="22"/>
  <c r="J2447" i="22"/>
  <c r="L2441" i="22"/>
  <c r="C2436" i="22"/>
  <c r="J2431" i="22"/>
  <c r="L2425" i="22"/>
  <c r="C2420" i="22"/>
  <c r="J2415" i="22"/>
  <c r="L2409" i="22"/>
  <c r="C2404" i="22"/>
  <c r="J2399" i="22"/>
  <c r="L2393" i="22"/>
  <c r="C2388" i="22"/>
  <c r="J2383" i="22"/>
  <c r="L2377" i="22"/>
  <c r="C2372" i="22"/>
  <c r="J2367" i="22"/>
  <c r="L2361" i="22"/>
  <c r="C2356" i="22"/>
  <c r="J2351" i="22"/>
  <c r="L2345" i="22"/>
  <c r="C2340" i="22"/>
  <c r="J2335" i="22"/>
  <c r="L2329" i="22"/>
  <c r="C2324" i="22"/>
  <c r="J2319" i="22"/>
  <c r="L2313" i="22"/>
  <c r="C2308" i="22"/>
  <c r="J2303" i="22"/>
  <c r="L2297" i="22"/>
  <c r="C2292" i="22"/>
  <c r="J2287" i="22"/>
  <c r="L2281" i="22"/>
  <c r="C2276" i="22"/>
  <c r="J2271" i="22"/>
  <c r="L2265" i="22"/>
  <c r="C2260" i="22"/>
  <c r="J2255" i="22"/>
  <c r="L2249" i="22"/>
  <c r="C2244" i="22"/>
  <c r="J2239" i="22"/>
  <c r="L2233" i="22"/>
  <c r="C2228" i="22"/>
  <c r="J2223" i="22"/>
  <c r="L2217" i="22"/>
  <c r="C2212" i="22"/>
  <c r="J2207" i="22"/>
  <c r="L2201" i="22"/>
  <c r="C2196" i="22"/>
  <c r="J2191" i="22"/>
  <c r="L2185" i="22"/>
  <c r="C2180" i="22"/>
  <c r="J2175" i="22"/>
  <c r="L2169" i="22"/>
  <c r="C2164" i="22"/>
  <c r="J2159" i="22"/>
  <c r="L2153" i="22"/>
  <c r="C2148" i="22"/>
  <c r="J2143" i="22"/>
  <c r="L2137" i="22"/>
  <c r="C2132" i="22"/>
  <c r="J2127" i="22"/>
  <c r="L2121" i="22"/>
  <c r="N2481" i="22"/>
  <c r="L2470" i="22"/>
  <c r="N2460" i="22"/>
  <c r="N2449" i="22"/>
  <c r="L2438" i="22"/>
  <c r="N2428" i="22"/>
  <c r="N2417" i="22"/>
  <c r="L2406" i="22"/>
  <c r="N2396" i="22"/>
  <c r="N2385" i="22"/>
  <c r="L2374" i="22"/>
  <c r="N2364" i="22"/>
  <c r="N2353" i="22"/>
  <c r="L2342" i="22"/>
  <c r="N2332" i="22"/>
  <c r="N2321" i="22"/>
  <c r="L2310" i="22"/>
  <c r="N2300" i="22"/>
  <c r="N2289" i="22"/>
  <c r="L2278" i="22"/>
  <c r="N2268" i="22"/>
  <c r="N2257" i="22"/>
  <c r="L2246" i="22"/>
  <c r="N2236" i="22"/>
  <c r="N2225" i="22"/>
  <c r="L2214" i="22"/>
  <c r="N2204" i="22"/>
  <c r="N2193" i="22"/>
  <c r="L2182" i="22"/>
  <c r="N2172" i="22"/>
  <c r="N2161" i="22"/>
  <c r="L2150" i="22"/>
  <c r="N2140" i="22"/>
  <c r="N2129" i="22"/>
  <c r="L2118" i="22"/>
  <c r="L2112" i="22"/>
  <c r="N2107" i="22"/>
  <c r="G2102" i="22"/>
  <c r="L2096" i="22"/>
  <c r="N2091" i="22"/>
  <c r="G2086" i="22"/>
  <c r="L2080" i="22"/>
  <c r="N2075" i="22"/>
  <c r="F2523" i="22"/>
  <c r="H2512" i="22"/>
  <c r="J2504" i="22"/>
  <c r="M2498" i="22"/>
  <c r="H2493" i="22"/>
  <c r="J2488" i="22"/>
  <c r="M2482" i="22"/>
  <c r="H2477" i="22"/>
  <c r="J2472" i="22"/>
  <c r="M2466" i="22"/>
  <c r="H2461" i="22"/>
  <c r="J2456" i="22"/>
  <c r="M2450" i="22"/>
  <c r="H2445" i="22"/>
  <c r="J2440" i="22"/>
  <c r="M2434" i="22"/>
  <c r="H2429" i="22"/>
  <c r="J2424" i="22"/>
  <c r="M2418" i="22"/>
  <c r="H2413" i="22"/>
  <c r="J2408" i="22"/>
  <c r="M2402" i="22"/>
  <c r="H2397" i="22"/>
  <c r="J2392" i="22"/>
  <c r="M2386" i="22"/>
  <c r="H2381" i="22"/>
  <c r="J2376" i="22"/>
  <c r="M2370" i="22"/>
  <c r="H2365" i="22"/>
  <c r="J2360" i="22"/>
  <c r="M2354" i="22"/>
  <c r="H2349" i="22"/>
  <c r="J2344" i="22"/>
  <c r="M2338" i="22"/>
  <c r="H2333" i="22"/>
  <c r="J2328" i="22"/>
  <c r="M2322" i="22"/>
  <c r="H2317" i="22"/>
  <c r="J2312" i="22"/>
  <c r="M2306" i="22"/>
  <c r="H2301" i="22"/>
  <c r="J2296" i="22"/>
  <c r="M2290" i="22"/>
  <c r="H2285" i="22"/>
  <c r="J2280" i="22"/>
  <c r="M2274" i="22"/>
  <c r="H2269" i="22"/>
  <c r="J2264" i="22"/>
  <c r="M2258" i="22"/>
  <c r="H2253" i="22"/>
  <c r="J2248" i="22"/>
  <c r="M2242" i="22"/>
  <c r="H2237" i="22"/>
  <c r="J2232" i="22"/>
  <c r="M2226" i="22"/>
  <c r="H2221" i="22"/>
  <c r="J2216" i="22"/>
  <c r="M2210" i="22"/>
  <c r="H2205" i="22"/>
  <c r="J2200" i="22"/>
  <c r="M2194" i="22"/>
  <c r="H2189" i="22"/>
  <c r="J2184" i="22"/>
  <c r="M2178" i="22"/>
  <c r="H2173" i="22"/>
  <c r="J2168" i="22"/>
  <c r="M2162" i="22"/>
  <c r="H2157" i="22"/>
  <c r="J2152" i="22"/>
  <c r="M2146" i="22"/>
  <c r="H2141" i="22"/>
  <c r="J2136" i="22"/>
  <c r="M2130" i="22"/>
  <c r="H2125" i="22"/>
  <c r="J2120" i="22"/>
  <c r="M2114" i="22"/>
  <c r="H2109" i="22"/>
  <c r="J2104" i="22"/>
  <c r="M2098" i="22"/>
  <c r="H2093" i="22"/>
  <c r="J2088" i="22"/>
  <c r="M2082" i="22"/>
  <c r="H2077" i="22"/>
  <c r="J2523" i="22"/>
  <c r="K2512" i="22"/>
  <c r="G2504" i="22"/>
  <c r="I2498" i="22"/>
  <c r="D2493" i="22"/>
  <c r="G2488" i="22"/>
  <c r="I2482" i="22"/>
  <c r="D2477" i="22"/>
  <c r="G2472" i="22"/>
  <c r="I2466" i="22"/>
  <c r="D2461" i="22"/>
  <c r="G2456" i="22"/>
  <c r="I2450" i="22"/>
  <c r="D2445" i="22"/>
  <c r="G2440" i="22"/>
  <c r="I2434" i="22"/>
  <c r="D2429" i="22"/>
  <c r="G2424" i="22"/>
  <c r="I2418" i="22"/>
  <c r="D2413" i="22"/>
  <c r="G2408" i="22"/>
  <c r="I2402" i="22"/>
  <c r="D2397" i="22"/>
  <c r="G2392" i="22"/>
  <c r="I2386" i="22"/>
  <c r="D2381" i="22"/>
  <c r="G2376" i="22"/>
  <c r="I2370" i="22"/>
  <c r="D2365" i="22"/>
  <c r="G2360" i="22"/>
  <c r="I2354" i="22"/>
  <c r="D2349" i="22"/>
  <c r="G2344" i="22"/>
  <c r="I2338" i="22"/>
  <c r="D2333" i="22"/>
  <c r="G2328" i="22"/>
  <c r="I2322" i="22"/>
  <c r="D2317" i="22"/>
  <c r="G2312" i="22"/>
  <c r="I2306" i="22"/>
  <c r="D2301" i="22"/>
  <c r="G2296" i="22"/>
  <c r="I2290" i="22"/>
  <c r="D2285" i="22"/>
  <c r="G2280" i="22"/>
  <c r="I2274" i="22"/>
  <c r="D2269" i="22"/>
  <c r="G2264" i="22"/>
  <c r="I2258" i="22"/>
  <c r="D2253" i="22"/>
  <c r="G2248" i="22"/>
  <c r="I2242" i="22"/>
  <c r="D2237" i="22"/>
  <c r="G2232" i="22"/>
  <c r="I2226" i="22"/>
  <c r="D2221" i="22"/>
  <c r="G2216" i="22"/>
  <c r="I2210" i="22"/>
  <c r="D2205" i="22"/>
  <c r="G2200" i="22"/>
  <c r="I2194" i="22"/>
  <c r="D2189" i="22"/>
  <c r="G2184" i="22"/>
  <c r="I2178" i="22"/>
  <c r="D2173" i="22"/>
  <c r="G2168" i="22"/>
  <c r="I2162" i="22"/>
  <c r="D2157" i="22"/>
  <c r="G2152" i="22"/>
  <c r="I2146" i="22"/>
  <c r="D2141" i="22"/>
  <c r="G2136" i="22"/>
  <c r="I2130" i="22"/>
  <c r="D2125" i="22"/>
  <c r="G2120" i="22"/>
  <c r="I2114" i="22"/>
  <c r="D2109" i="22"/>
  <c r="G2104" i="22"/>
  <c r="I2098" i="22"/>
  <c r="D2093" i="22"/>
  <c r="G2088" i="22"/>
  <c r="I2082" i="22"/>
  <c r="D2077" i="22"/>
  <c r="G2072" i="22"/>
  <c r="I2066" i="22"/>
  <c r="J2526" i="22"/>
  <c r="H2515" i="22"/>
  <c r="E2505" i="22"/>
  <c r="K2500" i="22"/>
  <c r="K2495" i="22"/>
  <c r="E2489" i="22"/>
  <c r="K2484" i="22"/>
  <c r="K2479" i="22"/>
  <c r="E2473" i="22"/>
  <c r="K2468" i="22"/>
  <c r="K2463" i="22"/>
  <c r="E2457" i="22"/>
  <c r="K2452" i="22"/>
  <c r="K2447" i="22"/>
  <c r="E2441" i="22"/>
  <c r="K2436" i="22"/>
  <c r="K2431" i="22"/>
  <c r="E2425" i="22"/>
  <c r="K2420" i="22"/>
  <c r="K2415" i="22"/>
  <c r="E2409" i="22"/>
  <c r="K2404" i="22"/>
  <c r="K2399" i="22"/>
  <c r="E2393" i="22"/>
  <c r="K2388" i="22"/>
  <c r="K2383" i="22"/>
  <c r="E2377" i="22"/>
  <c r="K2372" i="22"/>
  <c r="K2367" i="22"/>
  <c r="E2361" i="22"/>
  <c r="K2356" i="22"/>
  <c r="K2351" i="22"/>
  <c r="E2345" i="22"/>
  <c r="K2340" i="22"/>
  <c r="K2335" i="22"/>
  <c r="E2329" i="22"/>
  <c r="K2324" i="22"/>
  <c r="K2319" i="22"/>
  <c r="E2313" i="22"/>
  <c r="K2308" i="22"/>
  <c r="K2303" i="22"/>
  <c r="E2297" i="22"/>
  <c r="K2292" i="22"/>
  <c r="K2287" i="22"/>
  <c r="E2281" i="22"/>
  <c r="K2276" i="22"/>
  <c r="K2271" i="22"/>
  <c r="E2265" i="22"/>
  <c r="K2260" i="22"/>
  <c r="K2255" i="22"/>
  <c r="E2249" i="22"/>
  <c r="K2244" i="22"/>
  <c r="K2239" i="22"/>
  <c r="E2233" i="22"/>
  <c r="K2228" i="22"/>
  <c r="K2223" i="22"/>
  <c r="E2217" i="22"/>
  <c r="K2212" i="22"/>
  <c r="K2207" i="22"/>
  <c r="E2201" i="22"/>
  <c r="K2196" i="22"/>
  <c r="K2191" i="22"/>
  <c r="E2185" i="22"/>
  <c r="K2180" i="22"/>
  <c r="K2175" i="22"/>
  <c r="E2169" i="22"/>
  <c r="K2164" i="22"/>
  <c r="K2159" i="22"/>
  <c r="E2153" i="22"/>
  <c r="K2148" i="22"/>
  <c r="K2143" i="22"/>
  <c r="E2136" i="22"/>
  <c r="G2115" i="22"/>
  <c r="F2094" i="22"/>
  <c r="E2073" i="22"/>
  <c r="J2066" i="22"/>
  <c r="M2059" i="22"/>
  <c r="H2054" i="22"/>
  <c r="F2049" i="22"/>
  <c r="M2043" i="22"/>
  <c r="H2038" i="22"/>
  <c r="F2033" i="22"/>
  <c r="M2027" i="22"/>
  <c r="H2022" i="22"/>
  <c r="F2017" i="22"/>
  <c r="M2011" i="22"/>
  <c r="H2006" i="22"/>
  <c r="F2001" i="22"/>
  <c r="M1995" i="22"/>
  <c r="H1990" i="22"/>
  <c r="F1985" i="22"/>
  <c r="M1979" i="22"/>
  <c r="H1974" i="22"/>
  <c r="F1969" i="22"/>
  <c r="M1963" i="22"/>
  <c r="H1958" i="22"/>
  <c r="F1953" i="22"/>
  <c r="M1947" i="22"/>
  <c r="H1942" i="22"/>
  <c r="F1937" i="22"/>
  <c r="M1931" i="22"/>
  <c r="H1926" i="22"/>
  <c r="F1921" i="22"/>
  <c r="M1915" i="22"/>
  <c r="H1910" i="22"/>
  <c r="F1905" i="22"/>
  <c r="M1899" i="22"/>
  <c r="H1894" i="22"/>
  <c r="F1889" i="22"/>
  <c r="M1883" i="22"/>
  <c r="H1878" i="22"/>
  <c r="F1873" i="22"/>
  <c r="M1867" i="22"/>
  <c r="H1862" i="22"/>
  <c r="F1857" i="22"/>
  <c r="M1851" i="22"/>
  <c r="H1846" i="22"/>
  <c r="F1841" i="22"/>
  <c r="M1835" i="22"/>
  <c r="H1830" i="22"/>
  <c r="F1825" i="22"/>
  <c r="M1819" i="22"/>
  <c r="H1814" i="22"/>
  <c r="F1809" i="22"/>
  <c r="M1803" i="22"/>
  <c r="H1798" i="22"/>
  <c r="F1793" i="22"/>
  <c r="M1787" i="22"/>
  <c r="H1782" i="22"/>
  <c r="F1777" i="22"/>
  <c r="M1771" i="22"/>
  <c r="H1766" i="22"/>
  <c r="F1761" i="22"/>
  <c r="M1755" i="22"/>
  <c r="H1750" i="22"/>
  <c r="F1745" i="22"/>
  <c r="M1739" i="22"/>
  <c r="H1734" i="22"/>
  <c r="F1729" i="22"/>
  <c r="M1723" i="22"/>
  <c r="H1718" i="22"/>
  <c r="F1713" i="22"/>
  <c r="M1707" i="22"/>
  <c r="H1702" i="22"/>
  <c r="F1697" i="22"/>
  <c r="M1691" i="22"/>
  <c r="H1686" i="22"/>
  <c r="F1681" i="22"/>
  <c r="M1675" i="22"/>
  <c r="H1670" i="22"/>
  <c r="F1665" i="22"/>
  <c r="M1659" i="22"/>
  <c r="H1654" i="22"/>
  <c r="F1649" i="22"/>
  <c r="M1643" i="22"/>
  <c r="H1638" i="22"/>
  <c r="F1633" i="22"/>
  <c r="E2121" i="22"/>
  <c r="K2100" i="22"/>
  <c r="K2079" i="22"/>
  <c r="C2068" i="22"/>
  <c r="D2061" i="22"/>
  <c r="G2056" i="22"/>
  <c r="I2050" i="22"/>
  <c r="D2045" i="22"/>
  <c r="G2040" i="22"/>
  <c r="I2034" i="22"/>
  <c r="D2029" i="22"/>
  <c r="G2024" i="22"/>
  <c r="I2018" i="22"/>
  <c r="D2013" i="22"/>
  <c r="G2008" i="22"/>
  <c r="I2002" i="22"/>
  <c r="D1997" i="22"/>
  <c r="G1992" i="22"/>
  <c r="I1986" i="22"/>
  <c r="D1981" i="22"/>
  <c r="G1976" i="22"/>
  <c r="I1970" i="22"/>
  <c r="D1965" i="22"/>
  <c r="G1960" i="22"/>
  <c r="I1954" i="22"/>
  <c r="D1949" i="22"/>
  <c r="G1944" i="22"/>
  <c r="I1938" i="22"/>
  <c r="D1933" i="22"/>
  <c r="G1928" i="22"/>
  <c r="I1922" i="22"/>
  <c r="D1917" i="22"/>
  <c r="G1912" i="22"/>
  <c r="I1906" i="22"/>
  <c r="D1901" i="22"/>
  <c r="G1896" i="22"/>
  <c r="I1890" i="22"/>
  <c r="D1885" i="22"/>
  <c r="G1880" i="22"/>
  <c r="I1874" i="22"/>
  <c r="D1869" i="22"/>
  <c r="G1864" i="22"/>
  <c r="I1858" i="22"/>
  <c r="D1853" i="22"/>
  <c r="G1848" i="22"/>
  <c r="I1842" i="22"/>
  <c r="D1837" i="22"/>
  <c r="G1832" i="22"/>
  <c r="I1826" i="22"/>
  <c r="D1821" i="22"/>
  <c r="G1816" i="22"/>
  <c r="I1810" i="22"/>
  <c r="D1805" i="22"/>
  <c r="G1800" i="22"/>
  <c r="I1794" i="22"/>
  <c r="D1789" i="22"/>
  <c r="G1784" i="22"/>
  <c r="I1778" i="22"/>
  <c r="D1773" i="22"/>
  <c r="G1768" i="22"/>
  <c r="I1762" i="22"/>
  <c r="D1757" i="22"/>
  <c r="G1752" i="22"/>
  <c r="I1746" i="22"/>
  <c r="D1741" i="22"/>
  <c r="G1736" i="22"/>
  <c r="I1730" i="22"/>
  <c r="D1725" i="22"/>
  <c r="G1720" i="22"/>
  <c r="I1714" i="22"/>
  <c r="D1709" i="22"/>
  <c r="G1704" i="22"/>
  <c r="I1698" i="22"/>
  <c r="D1693" i="22"/>
  <c r="G1688" i="22"/>
  <c r="I1682" i="22"/>
  <c r="D1677" i="22"/>
  <c r="G1672" i="22"/>
  <c r="I1666" i="22"/>
  <c r="D1661" i="22"/>
  <c r="G1656" i="22"/>
  <c r="I1650" i="22"/>
  <c r="D1645" i="22"/>
  <c r="G1640" i="22"/>
  <c r="I1634" i="22"/>
  <c r="E2130" i="22"/>
  <c r="G2109" i="22"/>
  <c r="F2088" i="22"/>
  <c r="N2071" i="22"/>
  <c r="J2064" i="22"/>
  <c r="K2058" i="22"/>
  <c r="J2053" i="22"/>
  <c r="E2047" i="22"/>
  <c r="K2042" i="22"/>
  <c r="J2037" i="22"/>
  <c r="E2031" i="22"/>
  <c r="K2026" i="22"/>
  <c r="J2021" i="22"/>
  <c r="E2015" i="22"/>
  <c r="K2010" i="22"/>
  <c r="J2005" i="22"/>
  <c r="E1999" i="22"/>
  <c r="K1994" i="22"/>
  <c r="J1989" i="22"/>
  <c r="E1983" i="22"/>
  <c r="K1978" i="22"/>
  <c r="J1973" i="22"/>
  <c r="E1967" i="22"/>
  <c r="K1962" i="22"/>
  <c r="J1957" i="22"/>
  <c r="E1951" i="22"/>
  <c r="K1946" i="22"/>
  <c r="J1941" i="22"/>
  <c r="E1935" i="22"/>
  <c r="K1930" i="22"/>
  <c r="J1925" i="22"/>
  <c r="E1919" i="22"/>
  <c r="K1914" i="22"/>
  <c r="J1909" i="22"/>
  <c r="E1903" i="22"/>
  <c r="K1898" i="22"/>
  <c r="J1893" i="22"/>
  <c r="E1887" i="22"/>
  <c r="K1882" i="22"/>
  <c r="J1877" i="22"/>
  <c r="E1871" i="22"/>
  <c r="K1866" i="22"/>
  <c r="J1861" i="22"/>
  <c r="E1855" i="22"/>
  <c r="K1850" i="22"/>
  <c r="J1845" i="22"/>
  <c r="E1839" i="22"/>
  <c r="K1834" i="22"/>
  <c r="J1829" i="22"/>
  <c r="E1823" i="22"/>
  <c r="K1818" i="22"/>
  <c r="J1813" i="22"/>
  <c r="E1807" i="22"/>
  <c r="K1802" i="22"/>
  <c r="J1797" i="22"/>
  <c r="E1791" i="22"/>
  <c r="K1786" i="22"/>
  <c r="J1781" i="22"/>
  <c r="E1775" i="22"/>
  <c r="K1770" i="22"/>
  <c r="J1765" i="22"/>
  <c r="E1759" i="22"/>
  <c r="K1754" i="22"/>
  <c r="J1749" i="22"/>
  <c r="E1743" i="22"/>
  <c r="K1738" i="22"/>
  <c r="J1733" i="22"/>
  <c r="E1727" i="22"/>
  <c r="K1722" i="22"/>
  <c r="J1717" i="22"/>
  <c r="E1711" i="22"/>
  <c r="K1706" i="22"/>
  <c r="J1701" i="22"/>
  <c r="E1695" i="22"/>
  <c r="K1690" i="22"/>
  <c r="J1685" i="22"/>
  <c r="E1679" i="22"/>
  <c r="K1674" i="22"/>
  <c r="J1669" i="22"/>
  <c r="E1663" i="22"/>
  <c r="K1658" i="22"/>
  <c r="J1653" i="22"/>
  <c r="E1647" i="22"/>
  <c r="K1642" i="22"/>
  <c r="J1637" i="22"/>
  <c r="E1631" i="22"/>
  <c r="K1626" i="22"/>
  <c r="J1621" i="22"/>
  <c r="J2129" i="22"/>
  <c r="E2107" i="22"/>
  <c r="K2086" i="22"/>
  <c r="E2070" i="22"/>
  <c r="L2063" i="22"/>
  <c r="F2058" i="22"/>
  <c r="L2052" i="22"/>
  <c r="N2047" i="22"/>
  <c r="F2042" i="22"/>
  <c r="L2036" i="22"/>
  <c r="N2031" i="22"/>
  <c r="F2026" i="22"/>
  <c r="L2020" i="22"/>
  <c r="N2015" i="22"/>
  <c r="F2010" i="22"/>
  <c r="L2004" i="22"/>
  <c r="N1999" i="22"/>
  <c r="F1994" i="22"/>
  <c r="L1988" i="22"/>
  <c r="N1983" i="22"/>
  <c r="F1978" i="22"/>
  <c r="L1972" i="22"/>
  <c r="N1967" i="22"/>
  <c r="F1962" i="22"/>
  <c r="L1956" i="22"/>
  <c r="N1951" i="22"/>
  <c r="F1946" i="22"/>
  <c r="L1940" i="22"/>
  <c r="N1935" i="22"/>
  <c r="F1930" i="22"/>
  <c r="L1924" i="22"/>
  <c r="N1919" i="22"/>
  <c r="F1914" i="22"/>
  <c r="L1908" i="22"/>
  <c r="N1903" i="22"/>
  <c r="F1898" i="22"/>
  <c r="L1892" i="22"/>
  <c r="N1887" i="22"/>
  <c r="F1882" i="22"/>
  <c r="L1876" i="22"/>
  <c r="N1871" i="22"/>
  <c r="F1866" i="22"/>
  <c r="L1860" i="22"/>
  <c r="N1855" i="22"/>
  <c r="F1850" i="22"/>
  <c r="L1844" i="22"/>
  <c r="N1839" i="22"/>
  <c r="F1834" i="22"/>
  <c r="L1828" i="22"/>
  <c r="N1823" i="22"/>
  <c r="F1818" i="22"/>
  <c r="L1812" i="22"/>
  <c r="N1807" i="22"/>
  <c r="F1802" i="22"/>
  <c r="L1796" i="22"/>
  <c r="N1791" i="22"/>
  <c r="F1786" i="22"/>
  <c r="L1780" i="22"/>
  <c r="N1775" i="22"/>
  <c r="F1770" i="22"/>
  <c r="L1764" i="22"/>
  <c r="N1759" i="22"/>
  <c r="F1754" i="22"/>
  <c r="L1748" i="22"/>
  <c r="N1743" i="22"/>
  <c r="F1738" i="22"/>
  <c r="L1732" i="22"/>
  <c r="N1727" i="22"/>
  <c r="F1722" i="22"/>
  <c r="L1716" i="22"/>
  <c r="N1711" i="22"/>
  <c r="F1706" i="22"/>
  <c r="L1700" i="22"/>
  <c r="N1695" i="22"/>
  <c r="F1690" i="22"/>
  <c r="L1684" i="22"/>
  <c r="N1679" i="22"/>
  <c r="F1674" i="22"/>
  <c r="L1668" i="22"/>
  <c r="N1663" i="22"/>
  <c r="F1658" i="22"/>
  <c r="L1652" i="22"/>
  <c r="N1647" i="22"/>
  <c r="F1642" i="22"/>
  <c r="L1636" i="22"/>
  <c r="N1631" i="22"/>
  <c r="F1626" i="22"/>
  <c r="L1620" i="22"/>
  <c r="H1625" i="22"/>
  <c r="H1616" i="22"/>
  <c r="F1611" i="22"/>
  <c r="M1605" i="22"/>
  <c r="H1600" i="22"/>
  <c r="F1595" i="22"/>
  <c r="M1589" i="22"/>
  <c r="H1584" i="22"/>
  <c r="F1579" i="22"/>
  <c r="M1573" i="22"/>
  <c r="H1568" i="22"/>
  <c r="F1563" i="22"/>
  <c r="M1557" i="22"/>
  <c r="H1552" i="22"/>
  <c r="F1547" i="22"/>
  <c r="M1541" i="22"/>
  <c r="H1536" i="22"/>
  <c r="F1531" i="22"/>
  <c r="M1525" i="22"/>
  <c r="H1520" i="22"/>
  <c r="F1515" i="22"/>
  <c r="M1509" i="22"/>
  <c r="H1504" i="22"/>
  <c r="F1499" i="22"/>
  <c r="M1493" i="22"/>
  <c r="H1488" i="22"/>
  <c r="F1483" i="22"/>
  <c r="M1477" i="22"/>
  <c r="H1472" i="22"/>
  <c r="F1467" i="22"/>
  <c r="M1461" i="22"/>
  <c r="H1456" i="22"/>
  <c r="F1451" i="22"/>
  <c r="M1445" i="22"/>
  <c r="H1440" i="22"/>
  <c r="F1435" i="22"/>
  <c r="M1429" i="22"/>
  <c r="H1424" i="22"/>
  <c r="F1419" i="22"/>
  <c r="M1413" i="22"/>
  <c r="J1408" i="22"/>
  <c r="E1403" i="22"/>
  <c r="K1397" i="22"/>
  <c r="J1392" i="22"/>
  <c r="M1387" i="22"/>
  <c r="K1381" i="22"/>
  <c r="J1376" i="22"/>
  <c r="M1371" i="22"/>
  <c r="K1365" i="22"/>
  <c r="J1360" i="22"/>
  <c r="M1355" i="22"/>
  <c r="K1349" i="22"/>
  <c r="J1344" i="22"/>
  <c r="M1339" i="22"/>
  <c r="N2475" i="22"/>
  <c r="L2464" i="22"/>
  <c r="G2454" i="22"/>
  <c r="N2443" i="22"/>
  <c r="L2432" i="22"/>
  <c r="G2422" i="22"/>
  <c r="N2411" i="22"/>
  <c r="L2400" i="22"/>
  <c r="G2390" i="22"/>
  <c r="N2379" i="22"/>
  <c r="L2368" i="22"/>
  <c r="G2358" i="22"/>
  <c r="N2347" i="22"/>
  <c r="L2336" i="22"/>
  <c r="G2326" i="22"/>
  <c r="N2315" i="22"/>
  <c r="L2304" i="22"/>
  <c r="G2294" i="22"/>
  <c r="N2283" i="22"/>
  <c r="L2272" i="22"/>
  <c r="G2262" i="22"/>
  <c r="N2251" i="22"/>
  <c r="L2240" i="22"/>
  <c r="G2230" i="22"/>
  <c r="N2219" i="22"/>
  <c r="L2208" i="22"/>
  <c r="G2198" i="22"/>
  <c r="N2187" i="22"/>
  <c r="L2176" i="22"/>
  <c r="G2166" i="22"/>
  <c r="N2155" i="22"/>
  <c r="L2144" i="22"/>
  <c r="G2134" i="22"/>
  <c r="N2123" i="22"/>
  <c r="K2115" i="22"/>
  <c r="L2109" i="22"/>
  <c r="C2104" i="22"/>
  <c r="K2099" i="22"/>
  <c r="L2093" i="22"/>
  <c r="C2088" i="22"/>
  <c r="K2083" i="22"/>
  <c r="L2077" i="22"/>
  <c r="M2527" i="22"/>
  <c r="F2517" i="22"/>
  <c r="H2506" i="22"/>
  <c r="F2501" i="22"/>
  <c r="M2495" i="22"/>
  <c r="H2490" i="22"/>
  <c r="F2485" i="22"/>
  <c r="M2479" i="22"/>
  <c r="H2474" i="22"/>
  <c r="F2469" i="22"/>
  <c r="M2463" i="22"/>
  <c r="H2458" i="22"/>
  <c r="F2453" i="22"/>
  <c r="M2447" i="22"/>
  <c r="H2442" i="22"/>
  <c r="F2437" i="22"/>
  <c r="M2431" i="22"/>
  <c r="H2426" i="22"/>
  <c r="F2421" i="22"/>
  <c r="M2415" i="22"/>
  <c r="H2410" i="22"/>
  <c r="F2405" i="22"/>
  <c r="M2399" i="22"/>
  <c r="H2394" i="22"/>
  <c r="F2389" i="22"/>
  <c r="M2383" i="22"/>
  <c r="H2378" i="22"/>
  <c r="F2373" i="22"/>
  <c r="M2367" i="22"/>
  <c r="H2362" i="22"/>
  <c r="F2357" i="22"/>
  <c r="M2351" i="22"/>
  <c r="H2346" i="22"/>
  <c r="F2341" i="22"/>
  <c r="M2335" i="22"/>
  <c r="H2330" i="22"/>
  <c r="F2325" i="22"/>
  <c r="M2319" i="22"/>
  <c r="H2314" i="22"/>
  <c r="F2309" i="22"/>
  <c r="M2303" i="22"/>
  <c r="H2298" i="22"/>
  <c r="F2293" i="22"/>
  <c r="M2287" i="22"/>
  <c r="H2282" i="22"/>
  <c r="F2277" i="22"/>
  <c r="M2271" i="22"/>
  <c r="H2266" i="22"/>
  <c r="F2261" i="22"/>
  <c r="M2255" i="22"/>
  <c r="H2250" i="22"/>
  <c r="F2245" i="22"/>
  <c r="M2239" i="22"/>
  <c r="H2234" i="22"/>
  <c r="F2229" i="22"/>
  <c r="M2223" i="22"/>
  <c r="H2218" i="22"/>
  <c r="F2213" i="22"/>
  <c r="M2207" i="22"/>
  <c r="H2202" i="22"/>
  <c r="F2197" i="22"/>
  <c r="M2191" i="22"/>
  <c r="H2186" i="22"/>
  <c r="F2181" i="22"/>
  <c r="M2175" i="22"/>
  <c r="H2170" i="22"/>
  <c r="F2165" i="22"/>
  <c r="M2159" i="22"/>
  <c r="H2154" i="22"/>
  <c r="F2149" i="22"/>
  <c r="M2143" i="22"/>
  <c r="H2138" i="22"/>
  <c r="F2133" i="22"/>
  <c r="M2127" i="22"/>
  <c r="H2122" i="22"/>
  <c r="F2117" i="22"/>
  <c r="M2111" i="22"/>
  <c r="H2106" i="22"/>
  <c r="F2101" i="22"/>
  <c r="M2095" i="22"/>
  <c r="H2090" i="22"/>
  <c r="F2085" i="22"/>
  <c r="M2079" i="22"/>
  <c r="E2527" i="22"/>
  <c r="J2517" i="22"/>
  <c r="D2506" i="22"/>
  <c r="K2501" i="22"/>
  <c r="I2495" i="22"/>
  <c r="D2490" i="22"/>
  <c r="K2485" i="22"/>
  <c r="I2479" i="22"/>
  <c r="D2474" i="22"/>
  <c r="K2469" i="22"/>
  <c r="I2463" i="22"/>
  <c r="D2458" i="22"/>
  <c r="K2453" i="22"/>
  <c r="I2447" i="22"/>
  <c r="D2442" i="22"/>
  <c r="K2437" i="22"/>
  <c r="I2431" i="22"/>
  <c r="D2426" i="22"/>
  <c r="K2421" i="22"/>
  <c r="I2415" i="22"/>
  <c r="D2410" i="22"/>
  <c r="K2405" i="22"/>
  <c r="I2399" i="22"/>
  <c r="D2394" i="22"/>
  <c r="K2389" i="22"/>
  <c r="I2383" i="22"/>
  <c r="D2378" i="22"/>
  <c r="K2373" i="22"/>
  <c r="I2367" i="22"/>
  <c r="D2362" i="22"/>
  <c r="K2357" i="22"/>
  <c r="I2351" i="22"/>
  <c r="D2346" i="22"/>
  <c r="K2341" i="22"/>
  <c r="I2335" i="22"/>
  <c r="D2330" i="22"/>
  <c r="K2325" i="22"/>
  <c r="I2319" i="22"/>
  <c r="D2314" i="22"/>
  <c r="K2309" i="22"/>
  <c r="I2303" i="22"/>
  <c r="D2298" i="22"/>
  <c r="K2293" i="22"/>
  <c r="I2287" i="22"/>
  <c r="D2282" i="22"/>
  <c r="K2277" i="22"/>
  <c r="I2271" i="22"/>
  <c r="D2266" i="22"/>
  <c r="K2261" i="22"/>
  <c r="I2255" i="22"/>
  <c r="D2250" i="22"/>
  <c r="K2245" i="22"/>
  <c r="I2239" i="22"/>
  <c r="D2234" i="22"/>
  <c r="K2229" i="22"/>
  <c r="I2223" i="22"/>
  <c r="D2218" i="22"/>
  <c r="K2213" i="22"/>
  <c r="I2207" i="22"/>
  <c r="D2202" i="22"/>
  <c r="K2197" i="22"/>
  <c r="I2191" i="22"/>
  <c r="D2186" i="22"/>
  <c r="K2181" i="22"/>
  <c r="I2175" i="22"/>
  <c r="D2170" i="22"/>
  <c r="K2165" i="22"/>
  <c r="I2159" i="22"/>
  <c r="D2154" i="22"/>
  <c r="K2149" i="22"/>
  <c r="I2143" i="22"/>
  <c r="D2138" i="22"/>
  <c r="K2133" i="22"/>
  <c r="I2127" i="22"/>
  <c r="D2122" i="22"/>
  <c r="K2117" i="22"/>
  <c r="I2111" i="22"/>
  <c r="D2106" i="22"/>
  <c r="K2101" i="22"/>
  <c r="I2095" i="22"/>
  <c r="D2090" i="22"/>
  <c r="K2085" i="22"/>
  <c r="I2079" i="22"/>
  <c r="D2074" i="22"/>
  <c r="K2069" i="22"/>
  <c r="I2063" i="22"/>
  <c r="J2520" i="22"/>
  <c r="H2509" i="22"/>
  <c r="E2502" i="22"/>
  <c r="G2497" i="22"/>
  <c r="F2492" i="22"/>
  <c r="E2486" i="22"/>
  <c r="G2481" i="22"/>
  <c r="F2476" i="22"/>
  <c r="E2470" i="22"/>
  <c r="G2465" i="22"/>
  <c r="F2460" i="22"/>
  <c r="E2454" i="22"/>
  <c r="G2449" i="22"/>
  <c r="F2444" i="22"/>
  <c r="E2438" i="22"/>
  <c r="G2433" i="22"/>
  <c r="F2428" i="22"/>
  <c r="E2422" i="22"/>
  <c r="G2417" i="22"/>
  <c r="F2412" i="22"/>
  <c r="E2406" i="22"/>
  <c r="G2401" i="22"/>
  <c r="F2396" i="22"/>
  <c r="E2390" i="22"/>
  <c r="G2385" i="22"/>
  <c r="F2380" i="22"/>
  <c r="E2374" i="22"/>
  <c r="G2369" i="22"/>
  <c r="F2364" i="22"/>
  <c r="E2358" i="22"/>
  <c r="G2353" i="22"/>
  <c r="F2348" i="22"/>
  <c r="E2342" i="22"/>
  <c r="G2337" i="22"/>
  <c r="F2332" i="22"/>
  <c r="E2326" i="22"/>
  <c r="G2321" i="22"/>
  <c r="F2316" i="22"/>
  <c r="E2310" i="22"/>
  <c r="G2305" i="22"/>
  <c r="F2300" i="22"/>
  <c r="E2294" i="22"/>
  <c r="G2289" i="22"/>
  <c r="F2284" i="22"/>
  <c r="E2278" i="22"/>
  <c r="G2273" i="22"/>
  <c r="F2268" i="22"/>
  <c r="E2262" i="22"/>
  <c r="G2257" i="22"/>
  <c r="F2252" i="22"/>
  <c r="E2246" i="22"/>
  <c r="G2241" i="22"/>
  <c r="F2236" i="22"/>
  <c r="E2230" i="22"/>
  <c r="G2225" i="22"/>
  <c r="F2220" i="22"/>
  <c r="E2214" i="22"/>
  <c r="G2209" i="22"/>
  <c r="F2204" i="22"/>
  <c r="E2198" i="22"/>
  <c r="G2193" i="22"/>
  <c r="F2188" i="22"/>
  <c r="E2182" i="22"/>
  <c r="G2177" i="22"/>
  <c r="F2172" i="22"/>
  <c r="E2166" i="22"/>
  <c r="G2161" i="22"/>
  <c r="F2156" i="22"/>
  <c r="E2150" i="22"/>
  <c r="G2145" i="22"/>
  <c r="F2140" i="22"/>
  <c r="E2124" i="22"/>
  <c r="G2103" i="22"/>
  <c r="G2082" i="22"/>
  <c r="N2069" i="22"/>
  <c r="J2062" i="22"/>
  <c r="M2056" i="22"/>
  <c r="H2051" i="22"/>
  <c r="J2046" i="22"/>
  <c r="M2040" i="22"/>
  <c r="H2035" i="22"/>
  <c r="J2030" i="22"/>
  <c r="M2024" i="22"/>
  <c r="H2019" i="22"/>
  <c r="J2014" i="22"/>
  <c r="M2008" i="22"/>
  <c r="H2003" i="22"/>
  <c r="J1998" i="22"/>
  <c r="M1992" i="22"/>
  <c r="H1987" i="22"/>
  <c r="J1982" i="22"/>
  <c r="M1976" i="22"/>
  <c r="H1971" i="22"/>
  <c r="J1966" i="22"/>
  <c r="M1960" i="22"/>
  <c r="H1955" i="22"/>
  <c r="J1950" i="22"/>
  <c r="M1944" i="22"/>
  <c r="H1939" i="22"/>
  <c r="J1934" i="22"/>
  <c r="M1928" i="22"/>
  <c r="H1923" i="22"/>
  <c r="J1918" i="22"/>
  <c r="M1912" i="22"/>
  <c r="H1907" i="22"/>
  <c r="J1902" i="22"/>
  <c r="M1896" i="22"/>
  <c r="H1891" i="22"/>
  <c r="J1886" i="22"/>
  <c r="M1880" i="22"/>
  <c r="H1875" i="22"/>
  <c r="J1870" i="22"/>
  <c r="M1864" i="22"/>
  <c r="H1859" i="22"/>
  <c r="J1854" i="22"/>
  <c r="M1848" i="22"/>
  <c r="H1843" i="22"/>
  <c r="J1838" i="22"/>
  <c r="M1832" i="22"/>
  <c r="H1827" i="22"/>
  <c r="J1822" i="22"/>
  <c r="M1816" i="22"/>
  <c r="H1811" i="22"/>
  <c r="J1806" i="22"/>
  <c r="M1800" i="22"/>
  <c r="H1795" i="22"/>
  <c r="J1790" i="22"/>
  <c r="M1784" i="22"/>
  <c r="H1779" i="22"/>
  <c r="J1774" i="22"/>
  <c r="M1768" i="22"/>
  <c r="H1763" i="22"/>
  <c r="J1758" i="22"/>
  <c r="M1752" i="22"/>
  <c r="H1747" i="22"/>
  <c r="J1742" i="22"/>
  <c r="M1736" i="22"/>
  <c r="H1731" i="22"/>
  <c r="J1726" i="22"/>
  <c r="M1720" i="22"/>
  <c r="H1715" i="22"/>
  <c r="J1710" i="22"/>
  <c r="M1704" i="22"/>
  <c r="H1699" i="22"/>
  <c r="J1694" i="22"/>
  <c r="M1688" i="22"/>
  <c r="H1683" i="22"/>
  <c r="J1678" i="22"/>
  <c r="M1672" i="22"/>
  <c r="H1667" i="22"/>
  <c r="J1662" i="22"/>
  <c r="M1656" i="22"/>
  <c r="H1651" i="22"/>
  <c r="J1646" i="22"/>
  <c r="M1640" i="22"/>
  <c r="H1635" i="22"/>
  <c r="J2131" i="22"/>
  <c r="E2109" i="22"/>
  <c r="K2088" i="22"/>
  <c r="G2071" i="22"/>
  <c r="C2064" i="22"/>
  <c r="D2058" i="22"/>
  <c r="K2053" i="22"/>
  <c r="I2047" i="22"/>
  <c r="D2042" i="22"/>
  <c r="K2037" i="22"/>
  <c r="I2031" i="22"/>
  <c r="D2026" i="22"/>
  <c r="K2021" i="22"/>
  <c r="I2015" i="22"/>
  <c r="D2010" i="22"/>
  <c r="K2005" i="22"/>
  <c r="I1999" i="22"/>
  <c r="D1994" i="22"/>
  <c r="K1989" i="22"/>
  <c r="I1983" i="22"/>
  <c r="D1978" i="22"/>
  <c r="K1973" i="22"/>
  <c r="I1967" i="22"/>
  <c r="D1962" i="22"/>
  <c r="K1957" i="22"/>
  <c r="I1951" i="22"/>
  <c r="D1946" i="22"/>
  <c r="K1941" i="22"/>
  <c r="I1935" i="22"/>
  <c r="D1930" i="22"/>
  <c r="K1925" i="22"/>
  <c r="I1919" i="22"/>
  <c r="D1914" i="22"/>
  <c r="K1909" i="22"/>
  <c r="I1903" i="22"/>
  <c r="D1898" i="22"/>
  <c r="K1893" i="22"/>
  <c r="I1887" i="22"/>
  <c r="D1882" i="22"/>
  <c r="K1877" i="22"/>
  <c r="I1871" i="22"/>
  <c r="D1866" i="22"/>
  <c r="K1861" i="22"/>
  <c r="I1855" i="22"/>
  <c r="D1850" i="22"/>
  <c r="K1845" i="22"/>
  <c r="I1839" i="22"/>
  <c r="D1834" i="22"/>
  <c r="K1829" i="22"/>
  <c r="I1823" i="22"/>
  <c r="D1818" i="22"/>
  <c r="K1813" i="22"/>
  <c r="I1807" i="22"/>
  <c r="D1802" i="22"/>
  <c r="K1797" i="22"/>
  <c r="I1791" i="22"/>
  <c r="D1786" i="22"/>
  <c r="K1781" i="22"/>
  <c r="I1775" i="22"/>
  <c r="D1770" i="22"/>
  <c r="K1765" i="22"/>
  <c r="I1759" i="22"/>
  <c r="D1754" i="22"/>
  <c r="K1749" i="22"/>
  <c r="I1743" i="22"/>
  <c r="D1738" i="22"/>
  <c r="K1733" i="22"/>
  <c r="I1727" i="22"/>
  <c r="D1722" i="22"/>
  <c r="K1717" i="22"/>
  <c r="I1711" i="22"/>
  <c r="D1706" i="22"/>
  <c r="K1701" i="22"/>
  <c r="I1695" i="22"/>
  <c r="D1690" i="22"/>
  <c r="K1685" i="22"/>
  <c r="I1679" i="22"/>
  <c r="D1674" i="22"/>
  <c r="K1669" i="22"/>
  <c r="I1663" i="22"/>
  <c r="D1658" i="22"/>
  <c r="K1653" i="22"/>
  <c r="I1647" i="22"/>
  <c r="D1642" i="22"/>
  <c r="K1637" i="22"/>
  <c r="I1631" i="22"/>
  <c r="E2118" i="22"/>
  <c r="G2097" i="22"/>
  <c r="F2076" i="22"/>
  <c r="N2067" i="22"/>
  <c r="E2060" i="22"/>
  <c r="G2055" i="22"/>
  <c r="G2050" i="22"/>
  <c r="E2044" i="22"/>
  <c r="G2039" i="22"/>
  <c r="G2034" i="22"/>
  <c r="E2028" i="22"/>
  <c r="G2023" i="22"/>
  <c r="G2018" i="22"/>
  <c r="E2012" i="22"/>
  <c r="G2007" i="22"/>
  <c r="G2002" i="22"/>
  <c r="E1996" i="22"/>
  <c r="G1991" i="22"/>
  <c r="G1986" i="22"/>
  <c r="E1980" i="22"/>
  <c r="G1975" i="22"/>
  <c r="G1970" i="22"/>
  <c r="E1964" i="22"/>
  <c r="G1959" i="22"/>
  <c r="G1954" i="22"/>
  <c r="E1948" i="22"/>
  <c r="G1943" i="22"/>
  <c r="G1938" i="22"/>
  <c r="E1932" i="22"/>
  <c r="G1927" i="22"/>
  <c r="G1922" i="22"/>
  <c r="E1916" i="22"/>
  <c r="G1911" i="22"/>
  <c r="G1906" i="22"/>
  <c r="E1900" i="22"/>
  <c r="G1895" i="22"/>
  <c r="G1890" i="22"/>
  <c r="E1884" i="22"/>
  <c r="G1879" i="22"/>
  <c r="G1874" i="22"/>
  <c r="E1868" i="22"/>
  <c r="G1863" i="22"/>
  <c r="G1858" i="22"/>
  <c r="E1852" i="22"/>
  <c r="G1847" i="22"/>
  <c r="G1842" i="22"/>
  <c r="E1836" i="22"/>
  <c r="G1831" i="22"/>
  <c r="G1826" i="22"/>
  <c r="E1820" i="22"/>
  <c r="G1815" i="22"/>
  <c r="G1810" i="22"/>
  <c r="E1804" i="22"/>
  <c r="G1799" i="22"/>
  <c r="G1794" i="22"/>
  <c r="E1788" i="22"/>
  <c r="G1783" i="22"/>
  <c r="G1778" i="22"/>
  <c r="E1772" i="22"/>
  <c r="G1767" i="22"/>
  <c r="G1762" i="22"/>
  <c r="E1756" i="22"/>
  <c r="G1751" i="22"/>
  <c r="G1746" i="22"/>
  <c r="E1740" i="22"/>
  <c r="G1735" i="22"/>
  <c r="G1730" i="22"/>
  <c r="E1724" i="22"/>
  <c r="G1719" i="22"/>
  <c r="G1714" i="22"/>
  <c r="E1708" i="22"/>
  <c r="G1703" i="22"/>
  <c r="G1698" i="22"/>
  <c r="E1692" i="22"/>
  <c r="G1687" i="22"/>
  <c r="G1682" i="22"/>
  <c r="E1676" i="22"/>
  <c r="G1671" i="22"/>
  <c r="G1666" i="22"/>
  <c r="E1660" i="22"/>
  <c r="G1655" i="22"/>
  <c r="L2474" i="22"/>
  <c r="N2464" i="22"/>
  <c r="N2453" i="22"/>
  <c r="L2442" i="22"/>
  <c r="N2432" i="22"/>
  <c r="N2421" i="22"/>
  <c r="L2410" i="22"/>
  <c r="N2400" i="22"/>
  <c r="N2389" i="22"/>
  <c r="L2378" i="22"/>
  <c r="N2368" i="22"/>
  <c r="N2357" i="22"/>
  <c r="L2346" i="22"/>
  <c r="N2336" i="22"/>
  <c r="N2325" i="22"/>
  <c r="L2314" i="22"/>
  <c r="N2304" i="22"/>
  <c r="N2293" i="22"/>
  <c r="L2282" i="22"/>
  <c r="G3913" i="22"/>
  <c r="D3600" i="22"/>
  <c r="N3696" i="22"/>
  <c r="I3611" i="22"/>
  <c r="J3777" i="22"/>
  <c r="J3752" i="22"/>
  <c r="E3736" i="22"/>
  <c r="C3723" i="22"/>
  <c r="E3710" i="22"/>
  <c r="K3705" i="22"/>
  <c r="J3699" i="22"/>
  <c r="E3694" i="22"/>
  <c r="K3689" i="22"/>
  <c r="J3683" i="22"/>
  <c r="E3678" i="22"/>
  <c r="K3673" i="22"/>
  <c r="J3667" i="22"/>
  <c r="E3662" i="22"/>
  <c r="K3657" i="22"/>
  <c r="J3651" i="22"/>
  <c r="E3646" i="22"/>
  <c r="K3641" i="22"/>
  <c r="J3635" i="22"/>
  <c r="E3630" i="22"/>
  <c r="K3625" i="22"/>
  <c r="J3619" i="22"/>
  <c r="E3614" i="22"/>
  <c r="K3609" i="22"/>
  <c r="J3603" i="22"/>
  <c r="E3598" i="22"/>
  <c r="K3593" i="22"/>
  <c r="J3587" i="22"/>
  <c r="E3582" i="22"/>
  <c r="K3577" i="22"/>
  <c r="J3571" i="22"/>
  <c r="E3566" i="22"/>
  <c r="K3561" i="22"/>
  <c r="J3555" i="22"/>
  <c r="D3601" i="22"/>
  <c r="F3579" i="22"/>
  <c r="H3559" i="22"/>
  <c r="D3552" i="22"/>
  <c r="K3547" i="22"/>
  <c r="M3541" i="22"/>
  <c r="D3536" i="22"/>
  <c r="K3531" i="22"/>
  <c r="M3525" i="22"/>
  <c r="D3520" i="22"/>
  <c r="K3515" i="22"/>
  <c r="M3509" i="22"/>
  <c r="D3504" i="22"/>
  <c r="K3499" i="22"/>
  <c r="M3493" i="22"/>
  <c r="D3488" i="22"/>
  <c r="K3483" i="22"/>
  <c r="M3477" i="22"/>
  <c r="D3472" i="22"/>
  <c r="K3467" i="22"/>
  <c r="M3461" i="22"/>
  <c r="D3456" i="22"/>
  <c r="K3451" i="22"/>
  <c r="M3445" i="22"/>
  <c r="D3440" i="22"/>
  <c r="K3435" i="22"/>
  <c r="M3429" i="22"/>
  <c r="D3424" i="22"/>
  <c r="K3419" i="22"/>
  <c r="M3413" i="22"/>
  <c r="D3408" i="22"/>
  <c r="K3403" i="22"/>
  <c r="M3397" i="22"/>
  <c r="D3392" i="22"/>
  <c r="K3387" i="22"/>
  <c r="M3381" i="22"/>
  <c r="D3376" i="22"/>
  <c r="K3371" i="22"/>
  <c r="M3365" i="22"/>
  <c r="D3360" i="22"/>
  <c r="K3355" i="22"/>
  <c r="M3349" i="22"/>
  <c r="D3344" i="22"/>
  <c r="F3592" i="22"/>
  <c r="H3571" i="22"/>
  <c r="M3556" i="22"/>
  <c r="K3550" i="22"/>
  <c r="N3544" i="22"/>
  <c r="I3539" i="22"/>
  <c r="K3534" i="22"/>
  <c r="N3528" i="22"/>
  <c r="I3523" i="22"/>
  <c r="K3518" i="22"/>
  <c r="N3512" i="22"/>
  <c r="I3507" i="22"/>
  <c r="K3502" i="22"/>
  <c r="N3496" i="22"/>
  <c r="I3491" i="22"/>
  <c r="K3486" i="22"/>
  <c r="N3480" i="22"/>
  <c r="I3475" i="22"/>
  <c r="K3470" i="22"/>
  <c r="N3464" i="22"/>
  <c r="I3459" i="22"/>
  <c r="K3454" i="22"/>
  <c r="N3448" i="22"/>
  <c r="I3443" i="22"/>
  <c r="K3438" i="22"/>
  <c r="N3432" i="22"/>
  <c r="I3427" i="22"/>
  <c r="K3422" i="22"/>
  <c r="N3416" i="22"/>
  <c r="I3411" i="22"/>
  <c r="K3406" i="22"/>
  <c r="N3400" i="22"/>
  <c r="I3395" i="22"/>
  <c r="K3390" i="22"/>
  <c r="N3384" i="22"/>
  <c r="I3379" i="22"/>
  <c r="K3374" i="22"/>
  <c r="N3368" i="22"/>
  <c r="I3363" i="22"/>
  <c r="K3358" i="22"/>
  <c r="N3352" i="22"/>
  <c r="I3347" i="22"/>
  <c r="K3342" i="22"/>
  <c r="F3593" i="22"/>
  <c r="L3572" i="22"/>
  <c r="C3557" i="22"/>
  <c r="E3550" i="22"/>
  <c r="K3545" i="22"/>
  <c r="J3539" i="22"/>
  <c r="E3534" i="22"/>
  <c r="K3529" i="22"/>
  <c r="J3523" i="22"/>
  <c r="E3518" i="22"/>
  <c r="K3513" i="22"/>
  <c r="J3507" i="22"/>
  <c r="E3502" i="22"/>
  <c r="K3497" i="22"/>
  <c r="J3491" i="22"/>
  <c r="E3486" i="22"/>
  <c r="K3481" i="22"/>
  <c r="J3475" i="22"/>
  <c r="E3470" i="22"/>
  <c r="K3465" i="22"/>
  <c r="J3459" i="22"/>
  <c r="E3454" i="22"/>
  <c r="K3449" i="22"/>
  <c r="J3443" i="22"/>
  <c r="E3438" i="22"/>
  <c r="K3433" i="22"/>
  <c r="J3427" i="22"/>
  <c r="E3422" i="22"/>
  <c r="K3417" i="22"/>
  <c r="J3411" i="22"/>
  <c r="E3406" i="22"/>
  <c r="K3401" i="22"/>
  <c r="J3395" i="22"/>
  <c r="E3390" i="22"/>
  <c r="K3385" i="22"/>
  <c r="J3379" i="22"/>
  <c r="E3374" i="22"/>
  <c r="K3369" i="22"/>
  <c r="J3363" i="22"/>
  <c r="E3358" i="22"/>
  <c r="K3353" i="22"/>
  <c r="H3589" i="22"/>
  <c r="H3568" i="22"/>
  <c r="I3555" i="22"/>
  <c r="H3549" i="22"/>
  <c r="H3544" i="22"/>
  <c r="F3538" i="22"/>
  <c r="H3533" i="22"/>
  <c r="H3528" i="22"/>
  <c r="F3522" i="22"/>
  <c r="H3517" i="22"/>
  <c r="H3512" i="22"/>
  <c r="F3506" i="22"/>
  <c r="H3501" i="22"/>
  <c r="H3496" i="22"/>
  <c r="F3490" i="22"/>
  <c r="H3485" i="22"/>
  <c r="H3480" i="22"/>
  <c r="F3474" i="22"/>
  <c r="H3469" i="22"/>
  <c r="H3464" i="22"/>
  <c r="F3458" i="22"/>
  <c r="H3453" i="22"/>
  <c r="H3448" i="22"/>
  <c r="F3442" i="22"/>
  <c r="H3437" i="22"/>
  <c r="H3432" i="22"/>
  <c r="F3426" i="22"/>
  <c r="H3421" i="22"/>
  <c r="H3416" i="22"/>
  <c r="F3410" i="22"/>
  <c r="H3405" i="22"/>
  <c r="H3400" i="22"/>
  <c r="M3924" i="22"/>
  <c r="K3579" i="22"/>
  <c r="N3684" i="22"/>
  <c r="N3569" i="22"/>
  <c r="E3764" i="22"/>
  <c r="E3745" i="22"/>
  <c r="J3730" i="22"/>
  <c r="E3716" i="22"/>
  <c r="J3706" i="22"/>
  <c r="E3699" i="22"/>
  <c r="E3692" i="22"/>
  <c r="E3685" i="22"/>
  <c r="C3678" i="22"/>
  <c r="C3671" i="22"/>
  <c r="C3664" i="22"/>
  <c r="J3656" i="22"/>
  <c r="J3649" i="22"/>
  <c r="J3642" i="22"/>
  <c r="E3635" i="22"/>
  <c r="E3628" i="22"/>
  <c r="E3621" i="22"/>
  <c r="C3614" i="22"/>
  <c r="C3607" i="22"/>
  <c r="C3600" i="22"/>
  <c r="J3592" i="22"/>
  <c r="J3585" i="22"/>
  <c r="J3578" i="22"/>
  <c r="E3571" i="22"/>
  <c r="E3564" i="22"/>
  <c r="E3557" i="22"/>
  <c r="F3599" i="22"/>
  <c r="F3571" i="22"/>
  <c r="I3554" i="22"/>
  <c r="M3546" i="22"/>
  <c r="M3539" i="22"/>
  <c r="M3532" i="22"/>
  <c r="G3525" i="22"/>
  <c r="D3518" i="22"/>
  <c r="G3511" i="22"/>
  <c r="G3504" i="22"/>
  <c r="C3497" i="22"/>
  <c r="G3490" i="22"/>
  <c r="M3482" i="22"/>
  <c r="M3475" i="22"/>
  <c r="M3468" i="22"/>
  <c r="G3461" i="22"/>
  <c r="D3454" i="22"/>
  <c r="G3447" i="22"/>
  <c r="G3440" i="22"/>
  <c r="C3433" i="22"/>
  <c r="G3426" i="22"/>
  <c r="M3418" i="22"/>
  <c r="M3411" i="22"/>
  <c r="M3404" i="22"/>
  <c r="G3397" i="22"/>
  <c r="D3390" i="22"/>
  <c r="G3383" i="22"/>
  <c r="G3376" i="22"/>
  <c r="C3369" i="22"/>
  <c r="G3362" i="22"/>
  <c r="M3354" i="22"/>
  <c r="M3347" i="22"/>
  <c r="H3599" i="22"/>
  <c r="H3570" i="22"/>
  <c r="G3554" i="22"/>
  <c r="I3546" i="22"/>
  <c r="D3539" i="22"/>
  <c r="K3532" i="22"/>
  <c r="L3525" i="22"/>
  <c r="N3517" i="22"/>
  <c r="N3510" i="22"/>
  <c r="N3503" i="22"/>
  <c r="I3496" i="22"/>
  <c r="I3489" i="22"/>
  <c r="I3482" i="22"/>
  <c r="D3475" i="22"/>
  <c r="K3468" i="22"/>
  <c r="L3461" i="22"/>
  <c r="N3453" i="22"/>
  <c r="N3446" i="22"/>
  <c r="N3439" i="22"/>
  <c r="I3432" i="22"/>
  <c r="I3425" i="22"/>
  <c r="I3418" i="22"/>
  <c r="D3411" i="22"/>
  <c r="K3404" i="22"/>
  <c r="L3397" i="22"/>
  <c r="N3389" i="22"/>
  <c r="N3382" i="22"/>
  <c r="N3375" i="22"/>
  <c r="I3368" i="22"/>
  <c r="I3361" i="22"/>
  <c r="I3354" i="22"/>
  <c r="D3347" i="22"/>
  <c r="L3607" i="22"/>
  <c r="L3579" i="22"/>
  <c r="I3556" i="22"/>
  <c r="E3548" i="22"/>
  <c r="E3541" i="22"/>
  <c r="C3534" i="22"/>
  <c r="C3527" i="22"/>
  <c r="C3520" i="22"/>
  <c r="J3512" i="22"/>
  <c r="J3505" i="22"/>
  <c r="J3498" i="22"/>
  <c r="E3491" i="22"/>
  <c r="E3484" i="22"/>
  <c r="E3477" i="22"/>
  <c r="C3470" i="22"/>
  <c r="C3463" i="22"/>
  <c r="C3456" i="22"/>
  <c r="J3448" i="22"/>
  <c r="J3441" i="22"/>
  <c r="J3434" i="22"/>
  <c r="E3427" i="22"/>
  <c r="E3420" i="22"/>
  <c r="E3413" i="22"/>
  <c r="C3406" i="22"/>
  <c r="C3399" i="22"/>
  <c r="C3392" i="22"/>
  <c r="J3384" i="22"/>
  <c r="J3377" i="22"/>
  <c r="J3370" i="22"/>
  <c r="E3363" i="22"/>
  <c r="E3356" i="22"/>
  <c r="H3596" i="22"/>
  <c r="F3566" i="22"/>
  <c r="N3552" i="22"/>
  <c r="F3545" i="22"/>
  <c r="L3538" i="22"/>
  <c r="H3531" i="22"/>
  <c r="L3524" i="22"/>
  <c r="D3517" i="22"/>
  <c r="H3510" i="22"/>
  <c r="L3503" i="22"/>
  <c r="F3495" i="22"/>
  <c r="F3488" i="22"/>
  <c r="F3481" i="22"/>
  <c r="L3474" i="22"/>
  <c r="H3467" i="22"/>
  <c r="L3460" i="22"/>
  <c r="D3453" i="22"/>
  <c r="H3446" i="22"/>
  <c r="L3439" i="22"/>
  <c r="F3431" i="22"/>
  <c r="F3424" i="22"/>
  <c r="F3417" i="22"/>
  <c r="L3410" i="22"/>
  <c r="H3403" i="22"/>
  <c r="F3396" i="22"/>
  <c r="H3391" i="22"/>
  <c r="H3386" i="22"/>
  <c r="F3380" i="22"/>
  <c r="H3375" i="22"/>
  <c r="H3370" i="22"/>
  <c r="F3364" i="22"/>
  <c r="H3359" i="22"/>
  <c r="H3354" i="22"/>
  <c r="F3348" i="22"/>
  <c r="J3346" i="22"/>
  <c r="L3338" i="22"/>
  <c r="D3333" i="22"/>
  <c r="F3327" i="22"/>
  <c r="L3322" i="22"/>
  <c r="D3317" i="22"/>
  <c r="F3311" i="22"/>
  <c r="L3306" i="22"/>
  <c r="D3301" i="22"/>
  <c r="F3295" i="22"/>
  <c r="L3290" i="22"/>
  <c r="D3285" i="22"/>
  <c r="F3279" i="22"/>
  <c r="L3274" i="22"/>
  <c r="D3269" i="22"/>
  <c r="F3263" i="22"/>
  <c r="L3258" i="22"/>
  <c r="D3253" i="22"/>
  <c r="F3247" i="22"/>
  <c r="L3242" i="22"/>
  <c r="D3237" i="22"/>
  <c r="F3231" i="22"/>
  <c r="H3226" i="22"/>
  <c r="H3221" i="22"/>
  <c r="F3215" i="22"/>
  <c r="H3210" i="22"/>
  <c r="H3205" i="22"/>
  <c r="F3199" i="22"/>
  <c r="H3194" i="22"/>
  <c r="H3189" i="22"/>
  <c r="F3183" i="22"/>
  <c r="H3178" i="22"/>
  <c r="H3173" i="22"/>
  <c r="F3167" i="22"/>
  <c r="H3162" i="22"/>
  <c r="H3157" i="22"/>
  <c r="D3340" i="22"/>
  <c r="K3335" i="22"/>
  <c r="M3329" i="22"/>
  <c r="D3324" i="22"/>
  <c r="K3319" i="22"/>
  <c r="M3313" i="22"/>
  <c r="D3308" i="22"/>
  <c r="K3303" i="22"/>
  <c r="M3297" i="22"/>
  <c r="D3292" i="22"/>
  <c r="K3287" i="22"/>
  <c r="M3281" i="22"/>
  <c r="D3276" i="22"/>
  <c r="K3271" i="22"/>
  <c r="M3265" i="22"/>
  <c r="D3260" i="22"/>
  <c r="K3255" i="22"/>
  <c r="M3249" i="22"/>
  <c r="D3244" i="22"/>
  <c r="K3239" i="22"/>
  <c r="M3233" i="22"/>
  <c r="G3228" i="22"/>
  <c r="G3223" i="22"/>
  <c r="M3217" i="22"/>
  <c r="G3212" i="22"/>
  <c r="G3207" i="22"/>
  <c r="M3201" i="22"/>
  <c r="G3196" i="22"/>
  <c r="G3191" i="22"/>
  <c r="M3185" i="22"/>
  <c r="G3180" i="22"/>
  <c r="G3175" i="22"/>
  <c r="M3169" i="22"/>
  <c r="G3164" i="22"/>
  <c r="G3159" i="22"/>
  <c r="M3153" i="22"/>
  <c r="G3148" i="22"/>
  <c r="G3143" i="22"/>
  <c r="E3809" i="22"/>
  <c r="M3577" i="22"/>
  <c r="K3674" i="22"/>
  <c r="N3564" i="22"/>
  <c r="C3764" i="22"/>
  <c r="C3744" i="22"/>
  <c r="J3729" i="22"/>
  <c r="C3716" i="22"/>
  <c r="C3706" i="22"/>
  <c r="C3699" i="22"/>
  <c r="C3692" i="22"/>
  <c r="J3684" i="22"/>
  <c r="J3677" i="22"/>
  <c r="J3670" i="22"/>
  <c r="E3663" i="22"/>
  <c r="E3656" i="22"/>
  <c r="E3649" i="22"/>
  <c r="C3642" i="22"/>
  <c r="C3635" i="22"/>
  <c r="C3628" i="22"/>
  <c r="J3620" i="22"/>
  <c r="J3613" i="22"/>
  <c r="J3606" i="22"/>
  <c r="E3599" i="22"/>
  <c r="E3592" i="22"/>
  <c r="E3585" i="22"/>
  <c r="C3578" i="22"/>
  <c r="C3571" i="22"/>
  <c r="C3564" i="22"/>
  <c r="J3556" i="22"/>
  <c r="L3598" i="22"/>
  <c r="L3570" i="22"/>
  <c r="M3553" i="22"/>
  <c r="D3546" i="22"/>
  <c r="G3539" i="22"/>
  <c r="G3532" i="22"/>
  <c r="C3525" i="22"/>
  <c r="G3518" i="22"/>
  <c r="M3510" i="22"/>
  <c r="M3503" i="22"/>
  <c r="M3496" i="22"/>
  <c r="G3489" i="22"/>
  <c r="D3482" i="22"/>
  <c r="G3475" i="22"/>
  <c r="G3468" i="22"/>
  <c r="C3461" i="22"/>
  <c r="G3454" i="22"/>
  <c r="M3446" i="22"/>
  <c r="M3439" i="22"/>
  <c r="M3432" i="22"/>
  <c r="G3425" i="22"/>
  <c r="D3418" i="22"/>
  <c r="G3411" i="22"/>
  <c r="G3404" i="22"/>
  <c r="C3397" i="22"/>
  <c r="G3390" i="22"/>
  <c r="M3382" i="22"/>
  <c r="M3375" i="22"/>
  <c r="M3368" i="22"/>
  <c r="G3361" i="22"/>
  <c r="D3354" i="22"/>
  <c r="G3347" i="22"/>
  <c r="F3596" i="22"/>
  <c r="F3568" i="22"/>
  <c r="I3553" i="22"/>
  <c r="N3545" i="22"/>
  <c r="N3538" i="22"/>
  <c r="N3531" i="22"/>
  <c r="I3524" i="22"/>
  <c r="I3517" i="22"/>
  <c r="I3510" i="22"/>
  <c r="D3503" i="22"/>
  <c r="K3496" i="22"/>
  <c r="L3489" i="22"/>
  <c r="N3481" i="22"/>
  <c r="N3474" i="22"/>
  <c r="N3467" i="22"/>
  <c r="I3460" i="22"/>
  <c r="I3453" i="22"/>
  <c r="I3446" i="22"/>
  <c r="D3439" i="22"/>
  <c r="K3432" i="22"/>
  <c r="L3425" i="22"/>
  <c r="N3417" i="22"/>
  <c r="N3410" i="22"/>
  <c r="N3403" i="22"/>
  <c r="I3396" i="22"/>
  <c r="I3389" i="22"/>
  <c r="I3382" i="22"/>
  <c r="D3375" i="22"/>
  <c r="K3368" i="22"/>
  <c r="L3361" i="22"/>
  <c r="N3353" i="22"/>
  <c r="N3346" i="22"/>
  <c r="F3605" i="22"/>
  <c r="L3576" i="22"/>
  <c r="H3556" i="22"/>
  <c r="C3548" i="22"/>
  <c r="J3540" i="22"/>
  <c r="J3533" i="22"/>
  <c r="J3526" i="22"/>
  <c r="E3519" i="22"/>
  <c r="E3512" i="22"/>
  <c r="E3505" i="22"/>
  <c r="C3498" i="22"/>
  <c r="C3491" i="22"/>
  <c r="C3484" i="22"/>
  <c r="J3476" i="22"/>
  <c r="J3469" i="22"/>
  <c r="J3462" i="22"/>
  <c r="E3455" i="22"/>
  <c r="E3448" i="22"/>
  <c r="E3441" i="22"/>
  <c r="C3434" i="22"/>
  <c r="C3427" i="22"/>
  <c r="C3420" i="22"/>
  <c r="J3412" i="22"/>
  <c r="J3405" i="22"/>
  <c r="J3398" i="22"/>
  <c r="E3391" i="22"/>
  <c r="E3384" i="22"/>
  <c r="E3377" i="22"/>
  <c r="C3370" i="22"/>
  <c r="C3363" i="22"/>
  <c r="C3356" i="22"/>
  <c r="H3593" i="22"/>
  <c r="H3565" i="22"/>
  <c r="L3552" i="22"/>
  <c r="D3545" i="22"/>
  <c r="H3538" i="22"/>
  <c r="L3531" i="22"/>
  <c r="F3523" i="22"/>
  <c r="F3516" i="22"/>
  <c r="F3509" i="22"/>
  <c r="L3502" i="22"/>
  <c r="H3495" i="22"/>
  <c r="L3488" i="22"/>
  <c r="D3481" i="22"/>
  <c r="H3474" i="22"/>
  <c r="L3467" i="22"/>
  <c r="F3459" i="22"/>
  <c r="F3452" i="22"/>
  <c r="F3445" i="22"/>
  <c r="L3438" i="22"/>
  <c r="H3431" i="22"/>
  <c r="L3424" i="22"/>
  <c r="D3417" i="22"/>
  <c r="H3410" i="22"/>
  <c r="L3403" i="22"/>
  <c r="L3396" i="22"/>
  <c r="L3391" i="22"/>
  <c r="F3385" i="22"/>
  <c r="L3380" i="22"/>
  <c r="L3375" i="22"/>
  <c r="F3369" i="22"/>
  <c r="L3364" i="22"/>
  <c r="L3359" i="22"/>
  <c r="F3353" i="22"/>
  <c r="L3348" i="22"/>
  <c r="E3345" i="22"/>
  <c r="H3338" i="22"/>
  <c r="F3332" i="22"/>
  <c r="H3327" i="22"/>
  <c r="H3322" i="22"/>
  <c r="F3316" i="22"/>
  <c r="H3311" i="22"/>
  <c r="H3306" i="22"/>
  <c r="F3300" i="22"/>
  <c r="H3295" i="22"/>
  <c r="H3290" i="22"/>
  <c r="F3284" i="22"/>
  <c r="H3279" i="22"/>
  <c r="H3274" i="22"/>
  <c r="F3268" i="22"/>
  <c r="H3263" i="22"/>
  <c r="H3258" i="22"/>
  <c r="F3252" i="22"/>
  <c r="H3247" i="22"/>
  <c r="H3242" i="22"/>
  <c r="F3236" i="22"/>
  <c r="L3231" i="22"/>
  <c r="D3226" i="22"/>
  <c r="F3220" i="22"/>
  <c r="L3215" i="22"/>
  <c r="D3210" i="22"/>
  <c r="F3204" i="22"/>
  <c r="L3199" i="22"/>
  <c r="D3194" i="22"/>
  <c r="F3188" i="22"/>
  <c r="L3183" i="22"/>
  <c r="D3178" i="22"/>
  <c r="F3172" i="22"/>
  <c r="L3167" i="22"/>
  <c r="D3162" i="22"/>
  <c r="F3156" i="22"/>
  <c r="G3340" i="22"/>
  <c r="M3334" i="22"/>
  <c r="G3329" i="22"/>
  <c r="G3324" i="22"/>
  <c r="M3318" i="22"/>
  <c r="G3313" i="22"/>
  <c r="G3308" i="22"/>
  <c r="M3302" i="22"/>
  <c r="G3297" i="22"/>
  <c r="G3292" i="22"/>
  <c r="M3286" i="22"/>
  <c r="G3281" i="22"/>
  <c r="G3276" i="22"/>
  <c r="M3270" i="22"/>
  <c r="G3265" i="22"/>
  <c r="G3260" i="22"/>
  <c r="M3254" i="22"/>
  <c r="G3249" i="22"/>
  <c r="G3244" i="22"/>
  <c r="M3238" i="22"/>
  <c r="G3233" i="22"/>
  <c r="K3228" i="22"/>
  <c r="M3222" i="22"/>
  <c r="D3217" i="22"/>
  <c r="K3212" i="22"/>
  <c r="M3206" i="22"/>
  <c r="D3201" i="22"/>
  <c r="K3196" i="22"/>
  <c r="M3190" i="22"/>
  <c r="D3185" i="22"/>
  <c r="K3180" i="22"/>
  <c r="M3174" i="22"/>
  <c r="D3169" i="22"/>
  <c r="K3164" i="22"/>
  <c r="M3158" i="22"/>
  <c r="D3153" i="22"/>
  <c r="K3148" i="22"/>
  <c r="M3142" i="22"/>
  <c r="D3137" i="22"/>
  <c r="K3132" i="22"/>
  <c r="M3126" i="22"/>
  <c r="D3121" i="22"/>
  <c r="K3116" i="22"/>
  <c r="M3110" i="22"/>
  <c r="D3105" i="22"/>
  <c r="K3100" i="22"/>
  <c r="M3094" i="22"/>
  <c r="D3089" i="22"/>
  <c r="K3084" i="22"/>
  <c r="M3078" i="22"/>
  <c r="D3073" i="22"/>
  <c r="K3068" i="22"/>
  <c r="M3062" i="22"/>
  <c r="D3057" i="22"/>
  <c r="K3052" i="22"/>
  <c r="M3046" i="22"/>
  <c r="D3041" i="22"/>
  <c r="K3036" i="22"/>
  <c r="M3030" i="22"/>
  <c r="D3025" i="22"/>
  <c r="K3020" i="22"/>
  <c r="M3014" i="22"/>
  <c r="D3009" i="22"/>
  <c r="K3004" i="22"/>
  <c r="M2998" i="22"/>
  <c r="D2993" i="22"/>
  <c r="K2988" i="22"/>
  <c r="M2982" i="22"/>
  <c r="D2977" i="22"/>
  <c r="K2972" i="22"/>
  <c r="M2966" i="22"/>
  <c r="D2961" i="22"/>
  <c r="K2956" i="22"/>
  <c r="M2950" i="22"/>
  <c r="D2945" i="22"/>
  <c r="K2940" i="22"/>
  <c r="M2934" i="22"/>
  <c r="D2929" i="22"/>
  <c r="K2924" i="22"/>
  <c r="M2918" i="22"/>
  <c r="D2913" i="22"/>
  <c r="K2908" i="22"/>
  <c r="M2902" i="22"/>
  <c r="D2897" i="22"/>
  <c r="K2892" i="22"/>
  <c r="G3342" i="22"/>
  <c r="K3336" i="22"/>
  <c r="N3330" i="22"/>
  <c r="I3325" i="22"/>
  <c r="K3320" i="22"/>
  <c r="N3314" i="22"/>
  <c r="I3309" i="22"/>
  <c r="K3304" i="22"/>
  <c r="N3298" i="22"/>
  <c r="I3293" i="22"/>
  <c r="K3288" i="22"/>
  <c r="N3282" i="22"/>
  <c r="I3277" i="22"/>
  <c r="K3272" i="22"/>
  <c r="N3266" i="22"/>
  <c r="I3261" i="22"/>
  <c r="K3256" i="22"/>
  <c r="N3250" i="22"/>
  <c r="I3245" i="22"/>
  <c r="K3240" i="22"/>
  <c r="N3234" i="22"/>
  <c r="I3229" i="22"/>
  <c r="D3224" i="22"/>
  <c r="N3218" i="22"/>
  <c r="I3213" i="22"/>
  <c r="D3208" i="22"/>
  <c r="N3202" i="22"/>
  <c r="I3197" i="22"/>
  <c r="D3192" i="22"/>
  <c r="N3186" i="22"/>
  <c r="I3181" i="22"/>
  <c r="D3176" i="22"/>
  <c r="N3170" i="22"/>
  <c r="I3165" i="22"/>
  <c r="D3160" i="22"/>
  <c r="N3154" i="22"/>
  <c r="I3149" i="22"/>
  <c r="D3144" i="22"/>
  <c r="N3138" i="22"/>
  <c r="I3133" i="22"/>
  <c r="D3128" i="22"/>
  <c r="N3122" i="22"/>
  <c r="I3117" i="22"/>
  <c r="D3112" i="22"/>
  <c r="N3106" i="22"/>
  <c r="I3101" i="22"/>
  <c r="D3096" i="22"/>
  <c r="N3090" i="22"/>
  <c r="D3664" i="22"/>
  <c r="K3610" i="22"/>
  <c r="J3750" i="22"/>
  <c r="J3721" i="22"/>
  <c r="C3702" i="22"/>
  <c r="C3688" i="22"/>
  <c r="J3673" i="22"/>
  <c r="E3659" i="22"/>
  <c r="E3645" i="22"/>
  <c r="C3631" i="22"/>
  <c r="J3616" i="22"/>
  <c r="J3602" i="22"/>
  <c r="E3588" i="22"/>
  <c r="C3574" i="22"/>
  <c r="C3560" i="22"/>
  <c r="L3582" i="22"/>
  <c r="G3549" i="22"/>
  <c r="G3535" i="22"/>
  <c r="C3521" i="22"/>
  <c r="M3506" i="22"/>
  <c r="M3492" i="22"/>
  <c r="D3478" i="22"/>
  <c r="G3464" i="22"/>
  <c r="G3450" i="22"/>
  <c r="M3435" i="22"/>
  <c r="G3421" i="22"/>
  <c r="G3407" i="22"/>
  <c r="C3393" i="22"/>
  <c r="M3378" i="22"/>
  <c r="M3364" i="22"/>
  <c r="D3350" i="22"/>
  <c r="F3580" i="22"/>
  <c r="L3549" i="22"/>
  <c r="N3534" i="22"/>
  <c r="I3520" i="22"/>
  <c r="I3506" i="22"/>
  <c r="K3492" i="22"/>
  <c r="N3477" i="22"/>
  <c r="N3463" i="22"/>
  <c r="I3449" i="22"/>
  <c r="D3435" i="22"/>
  <c r="L3421" i="22"/>
  <c r="N3406" i="22"/>
  <c r="I3392" i="22"/>
  <c r="I3378" i="22"/>
  <c r="K3364" i="22"/>
  <c r="N3349" i="22"/>
  <c r="F3589" i="22"/>
  <c r="C3551" i="22"/>
  <c r="J3536" i="22"/>
  <c r="J3522" i="22"/>
  <c r="E3508" i="22"/>
  <c r="C3494" i="22"/>
  <c r="C3480" i="22"/>
  <c r="J3465" i="22"/>
  <c r="E3451" i="22"/>
  <c r="E3437" i="22"/>
  <c r="C3423" i="22"/>
  <c r="J3408" i="22"/>
  <c r="J3394" i="22"/>
  <c r="E3380" i="22"/>
  <c r="C3366" i="22"/>
  <c r="F3606" i="22"/>
  <c r="L3556" i="22"/>
  <c r="D3541" i="22"/>
  <c r="L3527" i="22"/>
  <c r="F3512" i="22"/>
  <c r="L3498" i="22"/>
  <c r="L3484" i="22"/>
  <c r="H3470" i="22"/>
  <c r="F3455" i="22"/>
  <c r="F3441" i="22"/>
  <c r="H3427" i="22"/>
  <c r="D3413" i="22"/>
  <c r="L3399" i="22"/>
  <c r="H3388" i="22"/>
  <c r="H3377" i="22"/>
  <c r="F3366" i="22"/>
  <c r="H3356" i="22"/>
  <c r="H3345" i="22"/>
  <c r="L3335" i="22"/>
  <c r="L3324" i="22"/>
  <c r="F3313" i="22"/>
  <c r="L3303" i="22"/>
  <c r="L3292" i="22"/>
  <c r="F3281" i="22"/>
  <c r="L3271" i="22"/>
  <c r="L3260" i="22"/>
  <c r="F3249" i="22"/>
  <c r="L3239" i="22"/>
  <c r="H3228" i="22"/>
  <c r="F3217" i="22"/>
  <c r="H3207" i="22"/>
  <c r="H3196" i="22"/>
  <c r="F3185" i="22"/>
  <c r="H3175" i="22"/>
  <c r="H3164" i="22"/>
  <c r="L3343" i="22"/>
  <c r="M3331" i="22"/>
  <c r="C3321" i="22"/>
  <c r="D3310" i="22"/>
  <c r="M3299" i="22"/>
  <c r="C3289" i="22"/>
  <c r="D3278" i="22"/>
  <c r="M3267" i="22"/>
  <c r="C3257" i="22"/>
  <c r="D3246" i="22"/>
  <c r="M3235" i="22"/>
  <c r="G3225" i="22"/>
  <c r="G3214" i="22"/>
  <c r="M3203" i="22"/>
  <c r="G3193" i="22"/>
  <c r="G3182" i="22"/>
  <c r="M3171" i="22"/>
  <c r="G3161" i="22"/>
  <c r="G3150" i="22"/>
  <c r="M3140" i="22"/>
  <c r="M3133" i="22"/>
  <c r="G3126" i="22"/>
  <c r="D3119" i="22"/>
  <c r="G3112" i="22"/>
  <c r="G3105" i="22"/>
  <c r="C3098" i="22"/>
  <c r="G3091" i="22"/>
  <c r="M3083" i="22"/>
  <c r="M3076" i="22"/>
  <c r="M3069" i="22"/>
  <c r="G3062" i="22"/>
  <c r="D3055" i="22"/>
  <c r="G3048" i="22"/>
  <c r="G3041" i="22"/>
  <c r="C3034" i="22"/>
  <c r="G3027" i="22"/>
  <c r="M3019" i="22"/>
  <c r="M3012" i="22"/>
  <c r="M3005" i="22"/>
  <c r="G2998" i="22"/>
  <c r="D2991" i="22"/>
  <c r="G2984" i="22"/>
  <c r="G2977" i="22"/>
  <c r="C2970" i="22"/>
  <c r="G2963" i="22"/>
  <c r="M2955" i="22"/>
  <c r="M2948" i="22"/>
  <c r="M2941" i="22"/>
  <c r="G2934" i="22"/>
  <c r="D2927" i="22"/>
  <c r="G2920" i="22"/>
  <c r="G2913" i="22"/>
  <c r="C2906" i="22"/>
  <c r="G2899" i="22"/>
  <c r="M2891" i="22"/>
  <c r="I3339" i="22"/>
  <c r="I3332" i="22"/>
  <c r="L3325" i="22"/>
  <c r="K3318" i="22"/>
  <c r="D3311" i="22"/>
  <c r="N3303" i="22"/>
  <c r="N3296" i="22"/>
  <c r="N3289" i="22"/>
  <c r="I3282" i="22"/>
  <c r="I3275" i="22"/>
  <c r="I3268" i="22"/>
  <c r="L3261" i="22"/>
  <c r="K3254" i="22"/>
  <c r="D3247" i="22"/>
  <c r="N3239" i="22"/>
  <c r="N3232" i="22"/>
  <c r="N3225" i="22"/>
  <c r="G3" i="22"/>
  <c r="N3748" i="22"/>
  <c r="E3780" i="22"/>
  <c r="J3738" i="22"/>
  <c r="J3710" i="22"/>
  <c r="E3696" i="22"/>
  <c r="C3682" i="22"/>
  <c r="C3668" i="22"/>
  <c r="J3653" i="22"/>
  <c r="E3639" i="22"/>
  <c r="E3625" i="22"/>
  <c r="C3611" i="22"/>
  <c r="J3596" i="22"/>
  <c r="J3582" i="22"/>
  <c r="E3568" i="22"/>
  <c r="C3554" i="22"/>
  <c r="G3560" i="22"/>
  <c r="M3543" i="22"/>
  <c r="G3529" i="22"/>
  <c r="G3515" i="22"/>
  <c r="C3501" i="22"/>
  <c r="M3486" i="22"/>
  <c r="M3472" i="22"/>
  <c r="D3458" i="22"/>
  <c r="G3444" i="22"/>
  <c r="G3430" i="22"/>
  <c r="M3415" i="22"/>
  <c r="G3401" i="22"/>
  <c r="G3387" i="22"/>
  <c r="C3373" i="22"/>
  <c r="M3358" i="22"/>
  <c r="M3344" i="22"/>
  <c r="G3559" i="22"/>
  <c r="D3543" i="22"/>
  <c r="L3529" i="22"/>
  <c r="N3514" i="22"/>
  <c r="I3500" i="22"/>
  <c r="I3486" i="22"/>
  <c r="K3472" i="22"/>
  <c r="N3457" i="22"/>
  <c r="N3443" i="22"/>
  <c r="I3429" i="22"/>
  <c r="D3415" i="22"/>
  <c r="L3401" i="22"/>
  <c r="N3386" i="22"/>
  <c r="I3372" i="22"/>
  <c r="I3358" i="22"/>
  <c r="K3344" i="22"/>
  <c r="F3565" i="22"/>
  <c r="E3545" i="22"/>
  <c r="C3531" i="22"/>
  <c r="J3516" i="22"/>
  <c r="J3502" i="22"/>
  <c r="E3488" i="22"/>
  <c r="C3474" i="22"/>
  <c r="C3460" i="22"/>
  <c r="J3445" i="22"/>
  <c r="E3431" i="22"/>
  <c r="E3417" i="22"/>
  <c r="C3403" i="22"/>
  <c r="J3388" i="22"/>
  <c r="J3374" i="22"/>
  <c r="E3360" i="22"/>
  <c r="F3582" i="22"/>
  <c r="F3549" i="22"/>
  <c r="H3535" i="22"/>
  <c r="D3521" i="22"/>
  <c r="L3507" i="22"/>
  <c r="F3492" i="22"/>
  <c r="L3478" i="22"/>
  <c r="L3464" i="22"/>
  <c r="H3450" i="22"/>
  <c r="F3435" i="22"/>
  <c r="F3421" i="22"/>
  <c r="H3407" i="22"/>
  <c r="L3394" i="22"/>
  <c r="F3383" i="22"/>
  <c r="D3373" i="22"/>
  <c r="L3362" i="22"/>
  <c r="F3351" i="22"/>
  <c r="F3341" i="22"/>
  <c r="F3330" i="22"/>
  <c r="H3320" i="22"/>
  <c r="H3309" i="22"/>
  <c r="F3298" i="22"/>
  <c r="H3288" i="22"/>
  <c r="H3277" i="22"/>
  <c r="F3266" i="22"/>
  <c r="H3256" i="22"/>
  <c r="H3245" i="22"/>
  <c r="F3234" i="22"/>
  <c r="L3224" i="22"/>
  <c r="L3213" i="22"/>
  <c r="F3202" i="22"/>
  <c r="L3192" i="22"/>
  <c r="L3181" i="22"/>
  <c r="F3170" i="22"/>
  <c r="L3160" i="22"/>
  <c r="G3338" i="22"/>
  <c r="G3327" i="22"/>
  <c r="M3316" i="22"/>
  <c r="G3306" i="22"/>
  <c r="G3295" i="22"/>
  <c r="M3284" i="22"/>
  <c r="G3274" i="22"/>
  <c r="G3263" i="22"/>
  <c r="M3252" i="22"/>
  <c r="G3242" i="22"/>
  <c r="D3231" i="22"/>
  <c r="M3220" i="22"/>
  <c r="C3210" i="22"/>
  <c r="D3199" i="22"/>
  <c r="M3188" i="22"/>
  <c r="C3178" i="22"/>
  <c r="D3167" i="22"/>
  <c r="M3156" i="22"/>
  <c r="C3146" i="22"/>
  <c r="M3137" i="22"/>
  <c r="G3130" i="22"/>
  <c r="D3123" i="22"/>
  <c r="G3116" i="22"/>
  <c r="G3109" i="22"/>
  <c r="C3102" i="22"/>
  <c r="G3095" i="22"/>
  <c r="M3087" i="22"/>
  <c r="M3080" i="22"/>
  <c r="M3073" i="22"/>
  <c r="G3066" i="22"/>
  <c r="D3059" i="22"/>
  <c r="G3052" i="22"/>
  <c r="G3045" i="22"/>
  <c r="C3038" i="22"/>
  <c r="G3031" i="22"/>
  <c r="M3023" i="22"/>
  <c r="M3016" i="22"/>
  <c r="M3009" i="22"/>
  <c r="G3002" i="22"/>
  <c r="D2995" i="22"/>
  <c r="G2988" i="22"/>
  <c r="G2981" i="22"/>
  <c r="C2974" i="22"/>
  <c r="G2967" i="22"/>
  <c r="M2959" i="22"/>
  <c r="M2952" i="22"/>
  <c r="M2945" i="22"/>
  <c r="G2938" i="22"/>
  <c r="D2931" i="22"/>
  <c r="G2924" i="22"/>
  <c r="G2917" i="22"/>
  <c r="C2910" i="22"/>
  <c r="G2903" i="22"/>
  <c r="M2895" i="22"/>
  <c r="C3346" i="22"/>
  <c r="I3336" i="22"/>
  <c r="L3329" i="22"/>
  <c r="K3322" i="22"/>
  <c r="D3315" i="22"/>
  <c r="N3307" i="22"/>
  <c r="N3300" i="22"/>
  <c r="N3293" i="22"/>
  <c r="I3286" i="22"/>
  <c r="I3279" i="22"/>
  <c r="I3272" i="22"/>
  <c r="L3265" i="22"/>
  <c r="K3258" i="22"/>
  <c r="D3251" i="22"/>
  <c r="N3243" i="22"/>
  <c r="N3236" i="22"/>
  <c r="N3229" i="22"/>
  <c r="I3222" i="22"/>
  <c r="I3215" i="22"/>
  <c r="I3208" i="22"/>
  <c r="K3201" i="22"/>
  <c r="L3194" i="22"/>
  <c r="K3187" i="22"/>
  <c r="N3179" i="22"/>
  <c r="N3172" i="22"/>
  <c r="N3165" i="22"/>
  <c r="I3158" i="22"/>
  <c r="I3151" i="22"/>
  <c r="I3144" i="22"/>
  <c r="K3137" i="22"/>
  <c r="L3130" i="22"/>
  <c r="K3123" i="22"/>
  <c r="N3115" i="22"/>
  <c r="N3108" i="22"/>
  <c r="N3101" i="22"/>
  <c r="I3094" i="22"/>
  <c r="N3087" i="22"/>
  <c r="I3082" i="22"/>
  <c r="K3077" i="22"/>
  <c r="N3071" i="22"/>
  <c r="I3066" i="22"/>
  <c r="K3061" i="22"/>
  <c r="N3055" i="22"/>
  <c r="I3050" i="22"/>
  <c r="K3045" i="22"/>
  <c r="N3039" i="22"/>
  <c r="I3034" i="22"/>
  <c r="K3029" i="22"/>
  <c r="N3023" i="22"/>
  <c r="I3018" i="22"/>
  <c r="K3013" i="22"/>
  <c r="N3007" i="22"/>
  <c r="I3002" i="22"/>
  <c r="K2997" i="22"/>
  <c r="N2991" i="22"/>
  <c r="I2986" i="22"/>
  <c r="K2981" i="22"/>
  <c r="N2975" i="22"/>
  <c r="I2970" i="22"/>
  <c r="K2965" i="22"/>
  <c r="N2959" i="22"/>
  <c r="I2954" i="22"/>
  <c r="K2949" i="22"/>
  <c r="N2943" i="22"/>
  <c r="I2938" i="22"/>
  <c r="K2933" i="22"/>
  <c r="N2927" i="22"/>
  <c r="I2922" i="22"/>
  <c r="K2917" i="22"/>
  <c r="N2911" i="22"/>
  <c r="J3341" i="22"/>
  <c r="C3336" i="22"/>
  <c r="J3330" i="22"/>
  <c r="E3325" i="22"/>
  <c r="C3320" i="22"/>
  <c r="J3314" i="22"/>
  <c r="E3309" i="22"/>
  <c r="C3304" i="22"/>
  <c r="J3298" i="22"/>
  <c r="E3293" i="22"/>
  <c r="C3288" i="22"/>
  <c r="J3282" i="22"/>
  <c r="E3277" i="22"/>
  <c r="C3272" i="22"/>
  <c r="J3266" i="22"/>
  <c r="E3261" i="22"/>
  <c r="C3256" i="22"/>
  <c r="J3250" i="22"/>
  <c r="E3245" i="22"/>
  <c r="C3240" i="22"/>
  <c r="J3234" i="22"/>
  <c r="E3229" i="22"/>
  <c r="C3224" i="22"/>
  <c r="J3218" i="22"/>
  <c r="E3213" i="22"/>
  <c r="C3208" i="22"/>
  <c r="J3202" i="22"/>
  <c r="E3197" i="22"/>
  <c r="C3192" i="22"/>
  <c r="J3186" i="22"/>
  <c r="E3181" i="22"/>
  <c r="C3176" i="22"/>
  <c r="J3170" i="22"/>
  <c r="E3165" i="22"/>
  <c r="C3160" i="22"/>
  <c r="J3154" i="22"/>
  <c r="E3149" i="22"/>
  <c r="C3144" i="22"/>
  <c r="J3138" i="22"/>
  <c r="E3133" i="22"/>
  <c r="C3128" i="22"/>
  <c r="J3122" i="22"/>
  <c r="E3117" i="22"/>
  <c r="C3112" i="22"/>
  <c r="J3106" i="22"/>
  <c r="E3101" i="22"/>
  <c r="C3096" i="22"/>
  <c r="J3090" i="22"/>
  <c r="E3085" i="22"/>
  <c r="C3080" i="22"/>
  <c r="J3074" i="22"/>
  <c r="E3069" i="22"/>
  <c r="C3064" i="22"/>
  <c r="J3058" i="22"/>
  <c r="E3053" i="22"/>
  <c r="C3048" i="22"/>
  <c r="J3042" i="22"/>
  <c r="E3037" i="22"/>
  <c r="C3032" i="22"/>
  <c r="J3026" i="22"/>
  <c r="E3021" i="22"/>
  <c r="C3016" i="22"/>
  <c r="J3010" i="22"/>
  <c r="E3005" i="22"/>
  <c r="C3000" i="22"/>
  <c r="J2994" i="22"/>
  <c r="E2989" i="22"/>
  <c r="C2984" i="22"/>
  <c r="J2978" i="22"/>
  <c r="E2973" i="22"/>
  <c r="C2968" i="22"/>
  <c r="J2962" i="22"/>
  <c r="E2957" i="22"/>
  <c r="C2952" i="22"/>
  <c r="J2946" i="22"/>
  <c r="E2941" i="22"/>
  <c r="C2936" i="22"/>
  <c r="J2930" i="22"/>
  <c r="E2925" i="22"/>
  <c r="C2920" i="22"/>
  <c r="J2914" i="22"/>
  <c r="E2909" i="22"/>
  <c r="C2904" i="22"/>
  <c r="J2898" i="22"/>
  <c r="E2893" i="22"/>
  <c r="H3148" i="22"/>
  <c r="H3127" i="22"/>
  <c r="F3105" i="22"/>
  <c r="H3084" i="22"/>
  <c r="H3063" i="22"/>
  <c r="F3041" i="22"/>
  <c r="H3020" i="22"/>
  <c r="H2999" i="22"/>
  <c r="F2977" i="22"/>
  <c r="H2956" i="22"/>
  <c r="H2935" i="22"/>
  <c r="F2913" i="22"/>
  <c r="K2901" i="22"/>
  <c r="I2890" i="22"/>
  <c r="H2885" i="22"/>
  <c r="F2879" i="22"/>
  <c r="H2874" i="22"/>
  <c r="H2869" i="22"/>
  <c r="F2863" i="22"/>
  <c r="H2858" i="22"/>
  <c r="H2853" i="22"/>
  <c r="F2847" i="22"/>
  <c r="H2842" i="22"/>
  <c r="H2837" i="22"/>
  <c r="F2831" i="22"/>
  <c r="H2826" i="22"/>
  <c r="H2821" i="22"/>
  <c r="F2815" i="22"/>
  <c r="H2810" i="22"/>
  <c r="H2805" i="22"/>
  <c r="F2799" i="22"/>
  <c r="H2794" i="22"/>
  <c r="H2789" i="22"/>
  <c r="F2783" i="22"/>
  <c r="H2778" i="22"/>
  <c r="J2773" i="22"/>
  <c r="E2767" i="22"/>
  <c r="K2762" i="22"/>
  <c r="J2757" i="22"/>
  <c r="E2751" i="22"/>
  <c r="K2746" i="22"/>
  <c r="J2741" i="22"/>
  <c r="E2735" i="22"/>
  <c r="K2730" i="22"/>
  <c r="J2725" i="22"/>
  <c r="E2719" i="22"/>
  <c r="K2714" i="22"/>
  <c r="J2709" i="22"/>
  <c r="E2703" i="22"/>
  <c r="K2698" i="22"/>
  <c r="J2693" i="22"/>
  <c r="E2687" i="22"/>
  <c r="K2682" i="22"/>
  <c r="J2677" i="22"/>
  <c r="E2671" i="22"/>
  <c r="K2666" i="22"/>
  <c r="J2661" i="22"/>
  <c r="E2655" i="22"/>
  <c r="K2650" i="22"/>
  <c r="J2645" i="22"/>
  <c r="E2639" i="22"/>
  <c r="K2634" i="22"/>
  <c r="J2629" i="22"/>
  <c r="E2623" i="22"/>
  <c r="K2618" i="22"/>
  <c r="J2613" i="22"/>
  <c r="E2607" i="22"/>
  <c r="K2602" i="22"/>
  <c r="J2597" i="22"/>
  <c r="E2591" i="22"/>
  <c r="K2586" i="22"/>
  <c r="J2581" i="22"/>
  <c r="E2575" i="22"/>
  <c r="K2570" i="22"/>
  <c r="J2565" i="22"/>
  <c r="E2559" i="22"/>
  <c r="K2554" i="22"/>
  <c r="J2549" i="22"/>
  <c r="E2543" i="22"/>
  <c r="K2538" i="22"/>
  <c r="J2533" i="22"/>
  <c r="F3154" i="22"/>
  <c r="I3579" i="22"/>
  <c r="J3718" i="22"/>
  <c r="C3686" i="22"/>
  <c r="J3657" i="22"/>
  <c r="E3629" i="22"/>
  <c r="J3600" i="22"/>
  <c r="E3572" i="22"/>
  <c r="F3575" i="22"/>
  <c r="G3533" i="22"/>
  <c r="C3505" i="22"/>
  <c r="M3476" i="22"/>
  <c r="G3448" i="22"/>
  <c r="M3419" i="22"/>
  <c r="G3391" i="22"/>
  <c r="M3362" i="22"/>
  <c r="H3574" i="22"/>
  <c r="L3533" i="22"/>
  <c r="I3504" i="22"/>
  <c r="K3476" i="22"/>
  <c r="N3447" i="22"/>
  <c r="D3419" i="22"/>
  <c r="N3390" i="22"/>
  <c r="I3362" i="22"/>
  <c r="F3581" i="22"/>
  <c r="C3535" i="22"/>
  <c r="J3506" i="22"/>
  <c r="C3478" i="22"/>
  <c r="J3449" i="22"/>
  <c r="E3421" i="22"/>
  <c r="J3392" i="22"/>
  <c r="E3364" i="22"/>
  <c r="K3554" i="22"/>
  <c r="D3525" i="22"/>
  <c r="F3496" i="22"/>
  <c r="L3468" i="22"/>
  <c r="F3439" i="22"/>
  <c r="H3411" i="22"/>
  <c r="F3386" i="22"/>
  <c r="H3365" i="22"/>
  <c r="E3349" i="22"/>
  <c r="L3323" i="22"/>
  <c r="F3301" i="22"/>
  <c r="L3280" i="22"/>
  <c r="L3259" i="22"/>
  <c r="F3237" i="22"/>
  <c r="H3216" i="22"/>
  <c r="H3195" i="22"/>
  <c r="F3173" i="22"/>
  <c r="K3341" i="22"/>
  <c r="M3319" i="22"/>
  <c r="D3298" i="22"/>
  <c r="C3277" i="22"/>
  <c r="M3255" i="22"/>
  <c r="D3234" i="22"/>
  <c r="G3213" i="22"/>
  <c r="M3191" i="22"/>
  <c r="G3170" i="22"/>
  <c r="G3149" i="22"/>
  <c r="M3132" i="22"/>
  <c r="G3118" i="22"/>
  <c r="G3104" i="22"/>
  <c r="C3090" i="22"/>
  <c r="M3075" i="22"/>
  <c r="M3061" i="22"/>
  <c r="D3047" i="22"/>
  <c r="G3033" i="22"/>
  <c r="G3019" i="22"/>
  <c r="M3004" i="22"/>
  <c r="G2990" i="22"/>
  <c r="G2976" i="22"/>
  <c r="C2962" i="22"/>
  <c r="M2947" i="22"/>
  <c r="M2933" i="22"/>
  <c r="D2919" i="22"/>
  <c r="G2905" i="22"/>
  <c r="G2891" i="22"/>
  <c r="I3331" i="22"/>
  <c r="L3317" i="22"/>
  <c r="D3303" i="22"/>
  <c r="N3288" i="22"/>
  <c r="I3274" i="22"/>
  <c r="I3260" i="22"/>
  <c r="K3246" i="22"/>
  <c r="N3231" i="22"/>
  <c r="L3218" i="22"/>
  <c r="N3208" i="22"/>
  <c r="K3199" i="22"/>
  <c r="N3189" i="22"/>
  <c r="I3180" i="22"/>
  <c r="I3170" i="22"/>
  <c r="K3161" i="22"/>
  <c r="N3151" i="22"/>
  <c r="L3142" i="22"/>
  <c r="N3132" i="22"/>
  <c r="I3123" i="22"/>
  <c r="N3113" i="22"/>
  <c r="I3104" i="22"/>
  <c r="K3095" i="22"/>
  <c r="L3086" i="22"/>
  <c r="K3079" i="22"/>
  <c r="D3072" i="22"/>
  <c r="N3064" i="22"/>
  <c r="N3057" i="22"/>
  <c r="N3050" i="22"/>
  <c r="I3043" i="22"/>
  <c r="I3036" i="22"/>
  <c r="I3029" i="22"/>
  <c r="L3022" i="22"/>
  <c r="K3015" i="22"/>
  <c r="D3008" i="22"/>
  <c r="N3000" i="22"/>
  <c r="N2993" i="22"/>
  <c r="N2986" i="22"/>
  <c r="I2979" i="22"/>
  <c r="I2972" i="22"/>
  <c r="I2965" i="22"/>
  <c r="L2958" i="22"/>
  <c r="K2951" i="22"/>
  <c r="D2944" i="22"/>
  <c r="N2936" i="22"/>
  <c r="N2929" i="22"/>
  <c r="N2922" i="22"/>
  <c r="I2915" i="22"/>
  <c r="J3345" i="22"/>
  <c r="E3336" i="22"/>
  <c r="K3329" i="22"/>
  <c r="C3322" i="22"/>
  <c r="C3315" i="22"/>
  <c r="J3307" i="22"/>
  <c r="J3300" i="22"/>
  <c r="J3293" i="22"/>
  <c r="E3286" i="22"/>
  <c r="E3279" i="22"/>
  <c r="E3272" i="22"/>
  <c r="K3265" i="22"/>
  <c r="C3258" i="22"/>
  <c r="C3251" i="22"/>
  <c r="J3243" i="22"/>
  <c r="J3236" i="22"/>
  <c r="J3229" i="22"/>
  <c r="E3222" i="22"/>
  <c r="E3215" i="22"/>
  <c r="E3208" i="22"/>
  <c r="C3201" i="22"/>
  <c r="K3194" i="22"/>
  <c r="C3187" i="22"/>
  <c r="J3179" i="22"/>
  <c r="J3172" i="22"/>
  <c r="J3165" i="22"/>
  <c r="E3158" i="22"/>
  <c r="E3151" i="22"/>
  <c r="E3144" i="22"/>
  <c r="C3137" i="22"/>
  <c r="K3130" i="22"/>
  <c r="C3123" i="22"/>
  <c r="J3115" i="22"/>
  <c r="J3108" i="22"/>
  <c r="J3101" i="22"/>
  <c r="E3094" i="22"/>
  <c r="E3087" i="22"/>
  <c r="E3080" i="22"/>
  <c r="C3073" i="22"/>
  <c r="K3066" i="22"/>
  <c r="C3059" i="22"/>
  <c r="J3051" i="22"/>
  <c r="J3044" i="22"/>
  <c r="J3037" i="22"/>
  <c r="E3030" i="22"/>
  <c r="E3023" i="22"/>
  <c r="E3016" i="22"/>
  <c r="C3009" i="22"/>
  <c r="K3002" i="22"/>
  <c r="C2995" i="22"/>
  <c r="J2987" i="22"/>
  <c r="J2980" i="22"/>
  <c r="J2973" i="22"/>
  <c r="E2966" i="22"/>
  <c r="E2959" i="22"/>
  <c r="E2952" i="22"/>
  <c r="C2945" i="22"/>
  <c r="K2938" i="22"/>
  <c r="C2931" i="22"/>
  <c r="J2923" i="22"/>
  <c r="J2916" i="22"/>
  <c r="J2909" i="22"/>
  <c r="E2902" i="22"/>
  <c r="E2895" i="22"/>
  <c r="F3149" i="22"/>
  <c r="H3120" i="22"/>
  <c r="H3092" i="22"/>
  <c r="H3064" i="22"/>
  <c r="H3035" i="22"/>
  <c r="H3007" i="22"/>
  <c r="H2979" i="22"/>
  <c r="F2949" i="22"/>
  <c r="F2921" i="22"/>
  <c r="N2901" i="22"/>
  <c r="F2888" i="22"/>
  <c r="F2881" i="22"/>
  <c r="F2874" i="22"/>
  <c r="L2867" i="22"/>
  <c r="H2860" i="22"/>
  <c r="L2853" i="22"/>
  <c r="D2846" i="22"/>
  <c r="H2839" i="22"/>
  <c r="L2832" i="22"/>
  <c r="F2824" i="22"/>
  <c r="F2817" i="22"/>
  <c r="F2810" i="22"/>
  <c r="L2803" i="22"/>
  <c r="H2796" i="22"/>
  <c r="L2789" i="22"/>
  <c r="D2782" i="22"/>
  <c r="K2775" i="22"/>
  <c r="F2768" i="22"/>
  <c r="E2760" i="22"/>
  <c r="E2753" i="22"/>
  <c r="E2746" i="22"/>
  <c r="G2739" i="22"/>
  <c r="K2732" i="22"/>
  <c r="G2725" i="22"/>
  <c r="F2718" i="22"/>
  <c r="K2711" i="22"/>
  <c r="F2704" i="22"/>
  <c r="E2696" i="22"/>
  <c r="E2689" i="22"/>
  <c r="E2682" i="22"/>
  <c r="G2675" i="22"/>
  <c r="K2668" i="22"/>
  <c r="G2661" i="22"/>
  <c r="F2654" i="22"/>
  <c r="K2647" i="22"/>
  <c r="F2640" i="22"/>
  <c r="E2632" i="22"/>
  <c r="E2625" i="22"/>
  <c r="E2618" i="22"/>
  <c r="G2611" i="22"/>
  <c r="K2604" i="22"/>
  <c r="G2597" i="22"/>
  <c r="F2590" i="22"/>
  <c r="K2583" i="22"/>
  <c r="F2576" i="22"/>
  <c r="E2568" i="22"/>
  <c r="E2561" i="22"/>
  <c r="E2554" i="22"/>
  <c r="G2547" i="22"/>
  <c r="K2540" i="22"/>
  <c r="G2533" i="22"/>
  <c r="L3149" i="22"/>
  <c r="L3128" i="22"/>
  <c r="F3106" i="22"/>
  <c r="L3085" i="22"/>
  <c r="L3064" i="22"/>
  <c r="F3042" i="22"/>
  <c r="L3021" i="22"/>
  <c r="L3000" i="22"/>
  <c r="F2978" i="22"/>
  <c r="L2957" i="22"/>
  <c r="L2936" i="22"/>
  <c r="F2914" i="22"/>
  <c r="F2901" i="22"/>
  <c r="H2891" i="22"/>
  <c r="D2885" i="22"/>
  <c r="K2880" i="22"/>
  <c r="M2874" i="22"/>
  <c r="D2869" i="22"/>
  <c r="K2864" i="22"/>
  <c r="M2858" i="22"/>
  <c r="D2853" i="22"/>
  <c r="K2848" i="22"/>
  <c r="M2842" i="22"/>
  <c r="D2837" i="22"/>
  <c r="K2832" i="22"/>
  <c r="M2826" i="22"/>
  <c r="D2821" i="22"/>
  <c r="K2816" i="22"/>
  <c r="M2810" i="22"/>
  <c r="D2805" i="22"/>
  <c r="K2800" i="22"/>
  <c r="M2794" i="22"/>
  <c r="D2789" i="22"/>
  <c r="K2784" i="22"/>
  <c r="M2778" i="22"/>
  <c r="N2773" i="22"/>
  <c r="N2768" i="22"/>
  <c r="L2762" i="22"/>
  <c r="N2757" i="22"/>
  <c r="N2752" i="22"/>
  <c r="L2746" i="22"/>
  <c r="N2741" i="22"/>
  <c r="N2736" i="22"/>
  <c r="L2730" i="22"/>
  <c r="N2725" i="22"/>
  <c r="N2720" i="22"/>
  <c r="L2714" i="22"/>
  <c r="N2709" i="22"/>
  <c r="N2704" i="22"/>
  <c r="L2698" i="22"/>
  <c r="N2693" i="22"/>
  <c r="N2688" i="22"/>
  <c r="L2682" i="22"/>
  <c r="N2677" i="22"/>
  <c r="N2672" i="22"/>
  <c r="L2666" i="22"/>
  <c r="N2661" i="22"/>
  <c r="N2656" i="22"/>
  <c r="L2650" i="22"/>
  <c r="N2645" i="22"/>
  <c r="N2640" i="22"/>
  <c r="L2634" i="22"/>
  <c r="N2629" i="22"/>
  <c r="N2624" i="22"/>
  <c r="L2618" i="22"/>
  <c r="N2613" i="22"/>
  <c r="N2608" i="22"/>
  <c r="L2602" i="22"/>
  <c r="N2597" i="22"/>
  <c r="N2592" i="22"/>
  <c r="L2586" i="22"/>
  <c r="N2581" i="22"/>
  <c r="N2576" i="22"/>
  <c r="L2570" i="22"/>
  <c r="N2565" i="22"/>
  <c r="N2560" i="22"/>
  <c r="L2554" i="22"/>
  <c r="N2549" i="22"/>
  <c r="N2544" i="22"/>
  <c r="L2538" i="22"/>
  <c r="N2533" i="22"/>
  <c r="N2528" i="22"/>
  <c r="L2522" i="22"/>
  <c r="N2517" i="22"/>
  <c r="N2512" i="22"/>
  <c r="L2506" i="22"/>
  <c r="F3135" i="22"/>
  <c r="H3114" i="22"/>
  <c r="H3093" i="22"/>
  <c r="F3071" i="22"/>
  <c r="H3050" i="22"/>
  <c r="H3029" i="22"/>
  <c r="I3663" i="22"/>
  <c r="C3728" i="22"/>
  <c r="C3691" i="22"/>
  <c r="J3662" i="22"/>
  <c r="C3634" i="22"/>
  <c r="J3605" i="22"/>
  <c r="E3577" i="22"/>
  <c r="L3594" i="22"/>
  <c r="D3538" i="22"/>
  <c r="G3510" i="22"/>
  <c r="G3481" i="22"/>
  <c r="C3453" i="22"/>
  <c r="M3424" i="22"/>
  <c r="G3396" i="22"/>
  <c r="M3367" i="22"/>
  <c r="H3594" i="22"/>
  <c r="N3537" i="22"/>
  <c r="I3509" i="22"/>
  <c r="L3481" i="22"/>
  <c r="I3452" i="22"/>
  <c r="K3424" i="22"/>
  <c r="N3395" i="22"/>
  <c r="D3367" i="22"/>
  <c r="F3601" i="22"/>
  <c r="C3540" i="22"/>
  <c r="E3511" i="22"/>
  <c r="C3483" i="22"/>
  <c r="J3454" i="22"/>
  <c r="C3426" i="22"/>
  <c r="J3397" i="22"/>
  <c r="E3369" i="22"/>
  <c r="H3561" i="22"/>
  <c r="H3530" i="22"/>
  <c r="F3501" i="22"/>
  <c r="D3473" i="22"/>
  <c r="F3444" i="22"/>
  <c r="L3416" i="22"/>
  <c r="L3390" i="22"/>
  <c r="D3369" i="22"/>
  <c r="F3347" i="22"/>
  <c r="F3326" i="22"/>
  <c r="H3305" i="22"/>
  <c r="H3284" i="22"/>
  <c r="F3262" i="22"/>
  <c r="H3241" i="22"/>
  <c r="L3220" i="22"/>
  <c r="F3198" i="22"/>
  <c r="L3177" i="22"/>
  <c r="E3350" i="22"/>
  <c r="G3323" i="22"/>
  <c r="G3302" i="22"/>
  <c r="M3280" i="22"/>
  <c r="G3259" i="22"/>
  <c r="G3238" i="22"/>
  <c r="M3216" i="22"/>
  <c r="D3195" i="22"/>
  <c r="C3174" i="22"/>
  <c r="M3152" i="22"/>
  <c r="G3135" i="22"/>
  <c r="M3120" i="22"/>
  <c r="G3106" i="22"/>
  <c r="G3092" i="22"/>
  <c r="C3078" i="22"/>
  <c r="M3063" i="22"/>
  <c r="M3049" i="22"/>
  <c r="D3035" i="22"/>
  <c r="G3021" i="22"/>
  <c r="G3007" i="22"/>
  <c r="M2992" i="22"/>
  <c r="G2978" i="22"/>
  <c r="G2964" i="22"/>
  <c r="C2950" i="22"/>
  <c r="M2935" i="22"/>
  <c r="M2921" i="22"/>
  <c r="D2907" i="22"/>
  <c r="G2893" i="22"/>
  <c r="N3333" i="22"/>
  <c r="I3319" i="22"/>
  <c r="L3305" i="22"/>
  <c r="D3291" i="22"/>
  <c r="N3276" i="22"/>
  <c r="I3262" i="22"/>
  <c r="I3248" i="22"/>
  <c r="K3234" i="22"/>
  <c r="N3219" i="22"/>
  <c r="I3210" i="22"/>
  <c r="N3200" i="22"/>
  <c r="I3191" i="22"/>
  <c r="L3182" i="22"/>
  <c r="I3172" i="22"/>
  <c r="K3163" i="22"/>
  <c r="N3153" i="22"/>
  <c r="N3143" i="22"/>
  <c r="I3134" i="22"/>
  <c r="K3125" i="22"/>
  <c r="I3115" i="22"/>
  <c r="L3106" i="22"/>
  <c r="N3096" i="22"/>
  <c r="I3087" i="22"/>
  <c r="I3080" i="22"/>
  <c r="I3073" i="22"/>
  <c r="L3066" i="22"/>
  <c r="K3059" i="22"/>
  <c r="D3052" i="22"/>
  <c r="N3044" i="22"/>
  <c r="N3037" i="22"/>
  <c r="N3030" i="22"/>
  <c r="I3023" i="22"/>
  <c r="I3016" i="22"/>
  <c r="I3009" i="22"/>
  <c r="L3002" i="22"/>
  <c r="K2995" i="22"/>
  <c r="D2988" i="22"/>
  <c r="N2980" i="22"/>
  <c r="N2973" i="22"/>
  <c r="N2966" i="22"/>
  <c r="I2959" i="22"/>
  <c r="I2952" i="22"/>
  <c r="I2945" i="22"/>
  <c r="L2938" i="22"/>
  <c r="K2931" i="22"/>
  <c r="D2924" i="22"/>
  <c r="N2916" i="22"/>
  <c r="C3351" i="22"/>
  <c r="J3337" i="22"/>
  <c r="E3330" i="22"/>
  <c r="E3323" i="22"/>
  <c r="E3316" i="22"/>
  <c r="K3309" i="22"/>
  <c r="C3302" i="22"/>
  <c r="C3295" i="22"/>
  <c r="J3287" i="22"/>
  <c r="J3280" i="22"/>
  <c r="J3273" i="22"/>
  <c r="E3266" i="22"/>
  <c r="E3259" i="22"/>
  <c r="E3252" i="22"/>
  <c r="K3245" i="22"/>
  <c r="C3238" i="22"/>
  <c r="C3231" i="22"/>
  <c r="J3223" i="22"/>
  <c r="J3216" i="22"/>
  <c r="J3209" i="22"/>
  <c r="E3202" i="22"/>
  <c r="E3195" i="22"/>
  <c r="E3188" i="22"/>
  <c r="C3181" i="22"/>
  <c r="K3174" i="22"/>
  <c r="C3167" i="22"/>
  <c r="J3159" i="22"/>
  <c r="J3152" i="22"/>
  <c r="J3145" i="22"/>
  <c r="E3138" i="22"/>
  <c r="E3131" i="22"/>
  <c r="E3124" i="22"/>
  <c r="C3117" i="22"/>
  <c r="K3110" i="22"/>
  <c r="C3103" i="22"/>
  <c r="J3095" i="22"/>
  <c r="J3088" i="22"/>
  <c r="J3081" i="22"/>
  <c r="E3074" i="22"/>
  <c r="E3067" i="22"/>
  <c r="E3060" i="22"/>
  <c r="C3053" i="22"/>
  <c r="K3046" i="22"/>
  <c r="C3039" i="22"/>
  <c r="J3031" i="22"/>
  <c r="J3024" i="22"/>
  <c r="J3017" i="22"/>
  <c r="E3010" i="22"/>
  <c r="E3003" i="22"/>
  <c r="E2996" i="22"/>
  <c r="C2989" i="22"/>
  <c r="K2982" i="22"/>
  <c r="C2975" i="22"/>
  <c r="J2967" i="22"/>
  <c r="J2960" i="22"/>
  <c r="J2953" i="22"/>
  <c r="E2946" i="22"/>
  <c r="E2939" i="22"/>
  <c r="E2932" i="22"/>
  <c r="C2925" i="22"/>
  <c r="K2918" i="22"/>
  <c r="C2911" i="22"/>
  <c r="J2903" i="22"/>
  <c r="J2896" i="22"/>
  <c r="H3155" i="22"/>
  <c r="F3125" i="22"/>
  <c r="F3097" i="22"/>
  <c r="F3069" i="22"/>
  <c r="H3040" i="22"/>
  <c r="H3012" i="22"/>
  <c r="H2984" i="22"/>
  <c r="H2955" i="22"/>
  <c r="H2927" i="22"/>
  <c r="I2904" i="22"/>
  <c r="D2890" i="22"/>
  <c r="H2883" i="22"/>
  <c r="L2876" i="22"/>
  <c r="F2868" i="22"/>
  <c r="F2861" i="22"/>
  <c r="F2854" i="22"/>
  <c r="L2847" i="22"/>
  <c r="H2840" i="22"/>
  <c r="L2833" i="22"/>
  <c r="D2826" i="22"/>
  <c r="H2819" i="22"/>
  <c r="L2812" i="22"/>
  <c r="F2804" i="22"/>
  <c r="F2797" i="22"/>
  <c r="F2790" i="22"/>
  <c r="L2783" i="22"/>
  <c r="K2776" i="22"/>
  <c r="G2769" i="22"/>
  <c r="G2762" i="22"/>
  <c r="K2755" i="22"/>
  <c r="F2748" i="22"/>
  <c r="E2740" i="22"/>
  <c r="E2733" i="22"/>
  <c r="E2726" i="22"/>
  <c r="G2719" i="22"/>
  <c r="K2712" i="22"/>
  <c r="G2705" i="22"/>
  <c r="G2698" i="22"/>
  <c r="J2691" i="22"/>
  <c r="F2684" i="22"/>
  <c r="E2676" i="22"/>
  <c r="E2669" i="22"/>
  <c r="E2662" i="22"/>
  <c r="G2655" i="22"/>
  <c r="K2648" i="22"/>
  <c r="G2641" i="22"/>
  <c r="G2634" i="22"/>
  <c r="J2627" i="22"/>
  <c r="F2620" i="22"/>
  <c r="E2612" i="22"/>
  <c r="E2605" i="22"/>
  <c r="D3728" i="22"/>
  <c r="J3754" i="22"/>
  <c r="C3704" i="22"/>
  <c r="E3675" i="22"/>
  <c r="C3647" i="22"/>
  <c r="J3618" i="22"/>
  <c r="C3590" i="22"/>
  <c r="J3561" i="22"/>
  <c r="G3551" i="22"/>
  <c r="M3522" i="22"/>
  <c r="D3494" i="22"/>
  <c r="G3466" i="22"/>
  <c r="G3437" i="22"/>
  <c r="C3409" i="22"/>
  <c r="M3380" i="22"/>
  <c r="G3352" i="22"/>
  <c r="N3550" i="22"/>
  <c r="I3522" i="22"/>
  <c r="N3493" i="22"/>
  <c r="I3465" i="22"/>
  <c r="L3437" i="22"/>
  <c r="I3408" i="22"/>
  <c r="K3380" i="22"/>
  <c r="N3351" i="22"/>
  <c r="C3553" i="22"/>
  <c r="E3524" i="22"/>
  <c r="C3496" i="22"/>
  <c r="E3467" i="22"/>
  <c r="C3439" i="22"/>
  <c r="J3410" i="22"/>
  <c r="C3382" i="22"/>
  <c r="J3353" i="22"/>
  <c r="L3543" i="22"/>
  <c r="L3514" i="22"/>
  <c r="H3486" i="22"/>
  <c r="F3457" i="22"/>
  <c r="D3429" i="22"/>
  <c r="F3400" i="22"/>
  <c r="F3378" i="22"/>
  <c r="H3357" i="22"/>
  <c r="L3336" i="22"/>
  <c r="L3315" i="22"/>
  <c r="F3293" i="22"/>
  <c r="L3272" i="22"/>
  <c r="L3251" i="22"/>
  <c r="F3229" i="22"/>
  <c r="H3208" i="22"/>
  <c r="H3187" i="22"/>
  <c r="F3165" i="22"/>
  <c r="C3333" i="22"/>
  <c r="M3311" i="22"/>
  <c r="D3290" i="22"/>
  <c r="C3269" i="22"/>
  <c r="M3247" i="22"/>
  <c r="G3226" i="22"/>
  <c r="G3205" i="22"/>
  <c r="M3183" i="22"/>
  <c r="G3162" i="22"/>
  <c r="M3141" i="22"/>
  <c r="D3127" i="22"/>
  <c r="G3113" i="22"/>
  <c r="G3099" i="22"/>
  <c r="M3084" i="22"/>
  <c r="G3070" i="22"/>
  <c r="G3056" i="22"/>
  <c r="C3042" i="22"/>
  <c r="M3027" i="22"/>
  <c r="M3013" i="22"/>
  <c r="D2999" i="22"/>
  <c r="G2985" i="22"/>
  <c r="G2971" i="22"/>
  <c r="M2956" i="22"/>
  <c r="G2942" i="22"/>
  <c r="G2928" i="22"/>
  <c r="C2914" i="22"/>
  <c r="M2899" i="22"/>
  <c r="M3340" i="22"/>
  <c r="K3326" i="22"/>
  <c r="N3311" i="22"/>
  <c r="N3297" i="22"/>
  <c r="I3283" i="22"/>
  <c r="L3269" i="22"/>
  <c r="D3255" i="22"/>
  <c r="N3240" i="22"/>
  <c r="I3226" i="22"/>
  <c r="I3214" i="22"/>
  <c r="K3205" i="22"/>
  <c r="I3195" i="22"/>
  <c r="L3186" i="22"/>
  <c r="N3176" i="22"/>
  <c r="K3167" i="22"/>
  <c r="N3157" i="22"/>
  <c r="I3148" i="22"/>
  <c r="I3138" i="22"/>
  <c r="K3129" i="22"/>
  <c r="N3119" i="22"/>
  <c r="L3110" i="22"/>
  <c r="N3100" i="22"/>
  <c r="I3091" i="22"/>
  <c r="I3083" i="22"/>
  <c r="I3076" i="22"/>
  <c r="I3069" i="22"/>
  <c r="L3062" i="22"/>
  <c r="K3055" i="22"/>
  <c r="D3048" i="22"/>
  <c r="N3040" i="22"/>
  <c r="N3033" i="22"/>
  <c r="N3026" i="22"/>
  <c r="I3019" i="22"/>
  <c r="I3012" i="22"/>
  <c r="I3005" i="22"/>
  <c r="L2998" i="22"/>
  <c r="K2991" i="22"/>
  <c r="D2984" i="22"/>
  <c r="N2976" i="22"/>
  <c r="N2969" i="22"/>
  <c r="N2962" i="22"/>
  <c r="I2955" i="22"/>
  <c r="I2948" i="22"/>
  <c r="I2941" i="22"/>
  <c r="L2934" i="22"/>
  <c r="K2927" i="22"/>
  <c r="D2920" i="22"/>
  <c r="N2912" i="22"/>
  <c r="C3341" i="22"/>
  <c r="J3333" i="22"/>
  <c r="E3326" i="22"/>
  <c r="E3319" i="22"/>
  <c r="E3312" i="22"/>
  <c r="K3305" i="22"/>
  <c r="C3298" i="22"/>
  <c r="C3291" i="22"/>
  <c r="J3283" i="22"/>
  <c r="J3276" i="22"/>
  <c r="J3269" i="22"/>
  <c r="E3262" i="22"/>
  <c r="E3255" i="22"/>
  <c r="E3248" i="22"/>
  <c r="K3241" i="22"/>
  <c r="C3234" i="22"/>
  <c r="C3227" i="22"/>
  <c r="J3219" i="22"/>
  <c r="J3212" i="22"/>
  <c r="J3205" i="22"/>
  <c r="E3198" i="22"/>
  <c r="E3191" i="22"/>
  <c r="E3184" i="22"/>
  <c r="C3177" i="22"/>
  <c r="K3170" i="22"/>
  <c r="C3163" i="22"/>
  <c r="J3155" i="22"/>
  <c r="J3148" i="22"/>
  <c r="J3141" i="22"/>
  <c r="E3134" i="22"/>
  <c r="E3127" i="22"/>
  <c r="E3120" i="22"/>
  <c r="C3113" i="22"/>
  <c r="K3106" i="22"/>
  <c r="C3099" i="22"/>
  <c r="J3091" i="22"/>
  <c r="J3084" i="22"/>
  <c r="J3077" i="22"/>
  <c r="E3070" i="22"/>
  <c r="E3063" i="22"/>
  <c r="E3056" i="22"/>
  <c r="C3049" i="22"/>
  <c r="K3042" i="22"/>
  <c r="C3035" i="22"/>
  <c r="J3027" i="22"/>
  <c r="J3020" i="22"/>
  <c r="J3013" i="22"/>
  <c r="E3006" i="22"/>
  <c r="E2999" i="22"/>
  <c r="E2992" i="22"/>
  <c r="C2985" i="22"/>
  <c r="K2978" i="22"/>
  <c r="C2971" i="22"/>
  <c r="J2963" i="22"/>
  <c r="J2956" i="22"/>
  <c r="J2949" i="22"/>
  <c r="E2942" i="22"/>
  <c r="E2935" i="22"/>
  <c r="E2928" i="22"/>
  <c r="C2921" i="22"/>
  <c r="K2914" i="22"/>
  <c r="C2907" i="22"/>
  <c r="J2899" i="22"/>
  <c r="J2892" i="22"/>
  <c r="H3139" i="22"/>
  <c r="F3109" i="22"/>
  <c r="F3081" i="22"/>
  <c r="F3053" i="22"/>
  <c r="H3024" i="22"/>
  <c r="H2996" i="22"/>
  <c r="H2968" i="22"/>
  <c r="H2939" i="22"/>
  <c r="H2911" i="22"/>
  <c r="I2896" i="22"/>
  <c r="D2886" i="22"/>
  <c r="H2879" i="22"/>
  <c r="L2872" i="22"/>
  <c r="F2864" i="22"/>
  <c r="F2857" i="22"/>
  <c r="F2850" i="22"/>
  <c r="L2843" i="22"/>
  <c r="H2836" i="22"/>
  <c r="L2829" i="22"/>
  <c r="D2822" i="22"/>
  <c r="H2815" i="22"/>
  <c r="L2808" i="22"/>
  <c r="F2800" i="22"/>
  <c r="F2793" i="22"/>
  <c r="F2786" i="22"/>
  <c r="L2779" i="22"/>
  <c r="K2772" i="22"/>
  <c r="G2765" i="22"/>
  <c r="G2758" i="22"/>
  <c r="K2751" i="22"/>
  <c r="F2744" i="22"/>
  <c r="E2736" i="22"/>
  <c r="E2729" i="22"/>
  <c r="E2722" i="22"/>
  <c r="G2715" i="22"/>
  <c r="K2708" i="22"/>
  <c r="G2701" i="22"/>
  <c r="F2694" i="22"/>
  <c r="K2687" i="22"/>
  <c r="F2680" i="22"/>
  <c r="E2672" i="22"/>
  <c r="E2665" i="22"/>
  <c r="E2658" i="22"/>
  <c r="G2651" i="22"/>
  <c r="K2644" i="22"/>
  <c r="G2637" i="22"/>
  <c r="F2630" i="22"/>
  <c r="K2623" i="22"/>
  <c r="F2616" i="22"/>
  <c r="E2608" i="22"/>
  <c r="E2601" i="22"/>
  <c r="E2594" i="22"/>
  <c r="G2587" i="22"/>
  <c r="K2580" i="22"/>
  <c r="G2573" i="22"/>
  <c r="F2566" i="22"/>
  <c r="K2559" i="22"/>
  <c r="F2552" i="22"/>
  <c r="E2544" i="22"/>
  <c r="E2537" i="22"/>
  <c r="E2530" i="22"/>
  <c r="L3141" i="22"/>
  <c r="L3120" i="22"/>
  <c r="F3098" i="22"/>
  <c r="L3077" i="22"/>
  <c r="L3056" i="22"/>
  <c r="F3034" i="22"/>
  <c r="L3013" i="22"/>
  <c r="L2992" i="22"/>
  <c r="F2970" i="22"/>
  <c r="L2949" i="22"/>
  <c r="L2928" i="22"/>
  <c r="H2908" i="22"/>
  <c r="F2897" i="22"/>
  <c r="M2888" i="22"/>
  <c r="D2883" i="22"/>
  <c r="C2878" i="22"/>
  <c r="M2872" i="22"/>
  <c r="D2867" i="22"/>
  <c r="C2862" i="22"/>
  <c r="M2856" i="22"/>
  <c r="D2851" i="22"/>
  <c r="C2846" i="22"/>
  <c r="M2840" i="22"/>
  <c r="D2835" i="22"/>
  <c r="C2830" i="22"/>
  <c r="M2824" i="22"/>
  <c r="D2819" i="22"/>
  <c r="C2814" i="22"/>
  <c r="M2808" i="22"/>
  <c r="D2803" i="22"/>
  <c r="C2798" i="22"/>
  <c r="M2792" i="22"/>
  <c r="D2787" i="22"/>
  <c r="C2782" i="22"/>
  <c r="L2776" i="22"/>
  <c r="N2771" i="22"/>
  <c r="F2766" i="22"/>
  <c r="L2760" i="22"/>
  <c r="N2755" i="22"/>
  <c r="F2750" i="22"/>
  <c r="L2744" i="22"/>
  <c r="N2739" i="22"/>
  <c r="F2734" i="22"/>
  <c r="L2728" i="22"/>
  <c r="N2723" i="22"/>
  <c r="G2718" i="22"/>
  <c r="L2712" i="22"/>
  <c r="N2707" i="22"/>
  <c r="G2702" i="22"/>
  <c r="L2696" i="22"/>
  <c r="N2691" i="22"/>
  <c r="G2686" i="22"/>
  <c r="L2680" i="22"/>
  <c r="N2675" i="22"/>
  <c r="G2670" i="22"/>
  <c r="L2664" i="22"/>
  <c r="N2659" i="22"/>
  <c r="G2654" i="22"/>
  <c r="L2648" i="22"/>
  <c r="N2643" i="22"/>
  <c r="G2638" i="22"/>
  <c r="L2632" i="22"/>
  <c r="N2627" i="22"/>
  <c r="G2622" i="22"/>
  <c r="L2616" i="22"/>
  <c r="N2611" i="22"/>
  <c r="G2606" i="22"/>
  <c r="L2600" i="22"/>
  <c r="N2595" i="22"/>
  <c r="G2590" i="22"/>
  <c r="L2584" i="22"/>
  <c r="N2579" i="22"/>
  <c r="G2574" i="22"/>
  <c r="L2568" i="22"/>
  <c r="N2563" i="22"/>
  <c r="G2558" i="22"/>
  <c r="L2552" i="22"/>
  <c r="N2547" i="22"/>
  <c r="G2542" i="22"/>
  <c r="L2536" i="22"/>
  <c r="N2531" i="22"/>
  <c r="G2526" i="22"/>
  <c r="L2520" i="22"/>
  <c r="N2515" i="22"/>
  <c r="G2510" i="22"/>
  <c r="H3149" i="22"/>
  <c r="F3127" i="22"/>
  <c r="H3106" i="22"/>
  <c r="H3085" i="22"/>
  <c r="F3063" i="22"/>
  <c r="H3042" i="22"/>
  <c r="H3021" i="22"/>
  <c r="N3600" i="22"/>
  <c r="E3721" i="22"/>
  <c r="E3687" i="22"/>
  <c r="C3659" i="22"/>
  <c r="J3630" i="22"/>
  <c r="C3602" i="22"/>
  <c r="J3573" i="22"/>
  <c r="D3581" i="22"/>
  <c r="M3534" i="22"/>
  <c r="D3506" i="22"/>
  <c r="G3478" i="22"/>
  <c r="G3449" i="22"/>
  <c r="C3421" i="22"/>
  <c r="M3392" i="22"/>
  <c r="G3364" i="22"/>
  <c r="H3579" i="22"/>
  <c r="I3534" i="22"/>
  <c r="N3505" i="22"/>
  <c r="I3406" i="22"/>
  <c r="C3522" i="22"/>
  <c r="E3408" i="22"/>
  <c r="L3512" i="22"/>
  <c r="L3398" i="22"/>
  <c r="H3313" i="22"/>
  <c r="L3228" i="22"/>
  <c r="G3331" i="22"/>
  <c r="G3246" i="22"/>
  <c r="M3160" i="22"/>
  <c r="M3097" i="22"/>
  <c r="M3040" i="22"/>
  <c r="M2983" i="22"/>
  <c r="G2927" i="22"/>
  <c r="N3324" i="22"/>
  <c r="N3267" i="22"/>
  <c r="L3214" i="22"/>
  <c r="N3175" i="22"/>
  <c r="L3138" i="22"/>
  <c r="I3100" i="22"/>
  <c r="N3068" i="22"/>
  <c r="I3040" i="22"/>
  <c r="D3012" i="22"/>
  <c r="I2983" i="22"/>
  <c r="K2955" i="22"/>
  <c r="N2926" i="22"/>
  <c r="K3333" i="22"/>
  <c r="J3304" i="22"/>
  <c r="E3276" i="22"/>
  <c r="J3247" i="22"/>
  <c r="E3219" i="22"/>
  <c r="C3191" i="22"/>
  <c r="E3162" i="22"/>
  <c r="K3134" i="22"/>
  <c r="J3105" i="22"/>
  <c r="C3077" i="22"/>
  <c r="J3048" i="22"/>
  <c r="E3020" i="22"/>
  <c r="J2991" i="22"/>
  <c r="E2963" i="22"/>
  <c r="C2935" i="22"/>
  <c r="E2906" i="22"/>
  <c r="H3108" i="22"/>
  <c r="H2995" i="22"/>
  <c r="K2895" i="22"/>
  <c r="H2864" i="22"/>
  <c r="L2836" i="22"/>
  <c r="L2807" i="22"/>
  <c r="H2779" i="22"/>
  <c r="E2750" i="22"/>
  <c r="G2722" i="22"/>
  <c r="E2693" i="22"/>
  <c r="G2665" i="22"/>
  <c r="E2636" i="22"/>
  <c r="K2608" i="22"/>
  <c r="E2590" i="22"/>
  <c r="K2576" i="22"/>
  <c r="G2562" i="22"/>
  <c r="F2548" i="22"/>
  <c r="E2533" i="22"/>
  <c r="L3129" i="22"/>
  <c r="F3086" i="22"/>
  <c r="L3044" i="22"/>
  <c r="L3001" i="22"/>
  <c r="F2958" i="22"/>
  <c r="L2916" i="22"/>
  <c r="F2891" i="22"/>
  <c r="G2880" i="22"/>
  <c r="M2869" i="22"/>
  <c r="G2859" i="22"/>
  <c r="G2848" i="22"/>
  <c r="M2837" i="22"/>
  <c r="G2827" i="22"/>
  <c r="G2816" i="22"/>
  <c r="M2805" i="22"/>
  <c r="G2795" i="22"/>
  <c r="G2784" i="22"/>
  <c r="L2773" i="22"/>
  <c r="J2763" i="22"/>
  <c r="C2752" i="22"/>
  <c r="L2741" i="22"/>
  <c r="J2731" i="22"/>
  <c r="C2720" i="22"/>
  <c r="L2709" i="22"/>
  <c r="K2699" i="22"/>
  <c r="C2688" i="22"/>
  <c r="L2677" i="22"/>
  <c r="K2667" i="22"/>
  <c r="C2656" i="22"/>
  <c r="L2645" i="22"/>
  <c r="K2635" i="22"/>
  <c r="C2624" i="22"/>
  <c r="L2613" i="22"/>
  <c r="K2603" i="22"/>
  <c r="C2592" i="22"/>
  <c r="L2581" i="22"/>
  <c r="K2571" i="22"/>
  <c r="C2560" i="22"/>
  <c r="L2549" i="22"/>
  <c r="K2539" i="22"/>
  <c r="C2528" i="22"/>
  <c r="L2517" i="22"/>
  <c r="K2507" i="22"/>
  <c r="F3115" i="22"/>
  <c r="H3073" i="22"/>
  <c r="H3030" i="22"/>
  <c r="F3003" i="22"/>
  <c r="H2982" i="22"/>
  <c r="H2961" i="22"/>
  <c r="F2939" i="22"/>
  <c r="H2918" i="22"/>
  <c r="I2903" i="22"/>
  <c r="N2892" i="22"/>
  <c r="L2886" i="22"/>
  <c r="N2880" i="22"/>
  <c r="I2875" i="22"/>
  <c r="L2870" i="22"/>
  <c r="N2864" i="22"/>
  <c r="I2859" i="22"/>
  <c r="L2854" i="22"/>
  <c r="N2848" i="22"/>
  <c r="I2843" i="22"/>
  <c r="L2838" i="22"/>
  <c r="N2832" i="22"/>
  <c r="I2827" i="22"/>
  <c r="L2822" i="22"/>
  <c r="N2816" i="22"/>
  <c r="I2811" i="22"/>
  <c r="L2806" i="22"/>
  <c r="N2800" i="22"/>
  <c r="I2795" i="22"/>
  <c r="L2790" i="22"/>
  <c r="N2784" i="22"/>
  <c r="I2779" i="22"/>
  <c r="J2774" i="22"/>
  <c r="M2768" i="22"/>
  <c r="H2763" i="22"/>
  <c r="J2758" i="22"/>
  <c r="M2752" i="22"/>
  <c r="H2747" i="22"/>
  <c r="J2742" i="22"/>
  <c r="M2736" i="22"/>
  <c r="H2731" i="22"/>
  <c r="J2726" i="22"/>
  <c r="M2720" i="22"/>
  <c r="H2715" i="22"/>
  <c r="J2710" i="22"/>
  <c r="M2704" i="22"/>
  <c r="H2699" i="22"/>
  <c r="J2694" i="22"/>
  <c r="M2688" i="22"/>
  <c r="H2683" i="22"/>
  <c r="J2678" i="22"/>
  <c r="M2672" i="22"/>
  <c r="H2667" i="22"/>
  <c r="J2662" i="22"/>
  <c r="M2656" i="22"/>
  <c r="H2651" i="22"/>
  <c r="J2646" i="22"/>
  <c r="M2640" i="22"/>
  <c r="H2635" i="22"/>
  <c r="J2630" i="22"/>
  <c r="M2624" i="22"/>
  <c r="H2619" i="22"/>
  <c r="J2614" i="22"/>
  <c r="M2608" i="22"/>
  <c r="H2603" i="22"/>
  <c r="J2598" i="22"/>
  <c r="M2592" i="22"/>
  <c r="H2587" i="22"/>
  <c r="J2582" i="22"/>
  <c r="M2576" i="22"/>
  <c r="H2571" i="22"/>
  <c r="J2566" i="22"/>
  <c r="M2560" i="22"/>
  <c r="H2555" i="22"/>
  <c r="J2550" i="22"/>
  <c r="M2544" i="22"/>
  <c r="H2539" i="22"/>
  <c r="J2534" i="22"/>
  <c r="M2528" i="22"/>
  <c r="D3138" i="22"/>
  <c r="F3116" i="22"/>
  <c r="L3095" i="22"/>
  <c r="D3074" i="22"/>
  <c r="F3052" i="22"/>
  <c r="L3031" i="22"/>
  <c r="D3010" i="22"/>
  <c r="F2988" i="22"/>
  <c r="L2967" i="22"/>
  <c r="D2946" i="22"/>
  <c r="F2924" i="22"/>
  <c r="F2906" i="22"/>
  <c r="L2896" i="22"/>
  <c r="J2887" i="22"/>
  <c r="E2882" i="22"/>
  <c r="C2877" i="22"/>
  <c r="J2871" i="22"/>
  <c r="E2866" i="22"/>
  <c r="C2861" i="22"/>
  <c r="J2855" i="22"/>
  <c r="E2850" i="22"/>
  <c r="C2845" i="22"/>
  <c r="J2839" i="22"/>
  <c r="E2834" i="22"/>
  <c r="C2829" i="22"/>
  <c r="J2823" i="22"/>
  <c r="E2818" i="22"/>
  <c r="C2813" i="22"/>
  <c r="J2807" i="22"/>
  <c r="E2802" i="22"/>
  <c r="C2797" i="22"/>
  <c r="J2791" i="22"/>
  <c r="E2786" i="22"/>
  <c r="C2781" i="22"/>
  <c r="I2775" i="22"/>
  <c r="D2770" i="22"/>
  <c r="K2765" i="22"/>
  <c r="I2759" i="22"/>
  <c r="D2754" i="22"/>
  <c r="K2749" i="22"/>
  <c r="I2743" i="22"/>
  <c r="D2738" i="22"/>
  <c r="K2733" i="22"/>
  <c r="I2727" i="22"/>
  <c r="D2722" i="22"/>
  <c r="K2717" i="22"/>
  <c r="I2711" i="22"/>
  <c r="D2706" i="22"/>
  <c r="K2701" i="22"/>
  <c r="I2695" i="22"/>
  <c r="D2690" i="22"/>
  <c r="K2685" i="22"/>
  <c r="I2679" i="22"/>
  <c r="D2674" i="22"/>
  <c r="K2669" i="22"/>
  <c r="I2663" i="22"/>
  <c r="D2658" i="22"/>
  <c r="K2653" i="22"/>
  <c r="I2647" i="22"/>
  <c r="D2642" i="22"/>
  <c r="K2637" i="22"/>
  <c r="I2631" i="22"/>
  <c r="D2626" i="22"/>
  <c r="K2621" i="22"/>
  <c r="I2615" i="22"/>
  <c r="D2610" i="22"/>
  <c r="K2605" i="22"/>
  <c r="I2599" i="22"/>
  <c r="D2594" i="22"/>
  <c r="K2589" i="22"/>
  <c r="I2583" i="22"/>
  <c r="D2578" i="22"/>
  <c r="K2573" i="22"/>
  <c r="I2567" i="22"/>
  <c r="D2562" i="22"/>
  <c r="K2557" i="22"/>
  <c r="I2551" i="22"/>
  <c r="D2546" i="22"/>
  <c r="K2541" i="22"/>
  <c r="I2535" i="22"/>
  <c r="D2530" i="22"/>
  <c r="K2525" i="22"/>
  <c r="I2519" i="22"/>
  <c r="D2514" i="22"/>
  <c r="K2509" i="22"/>
  <c r="E2522" i="22"/>
  <c r="F2512" i="22"/>
  <c r="N2504" i="22"/>
  <c r="L2498" i="22"/>
  <c r="N2493" i="22"/>
  <c r="N2488" i="22"/>
  <c r="L2482" i="22"/>
  <c r="D3399" i="22"/>
  <c r="C3515" i="22"/>
  <c r="E3401" i="22"/>
  <c r="D3505" i="22"/>
  <c r="D3393" i="22"/>
  <c r="H3308" i="22"/>
  <c r="F3222" i="22"/>
  <c r="G3326" i="22"/>
  <c r="M3240" i="22"/>
  <c r="D3155" i="22"/>
  <c r="C3094" i="22"/>
  <c r="G3037" i="22"/>
  <c r="G2980" i="22"/>
  <c r="D2923" i="22"/>
  <c r="L3321" i="22"/>
  <c r="I3264" i="22"/>
  <c r="I3211" i="22"/>
  <c r="N3173" i="22"/>
  <c r="N3135" i="22"/>
  <c r="N3097" i="22"/>
  <c r="K3067" i="22"/>
  <c r="N3038" i="22"/>
  <c r="L3010" i="22"/>
  <c r="N2981" i="22"/>
  <c r="I2953" i="22"/>
  <c r="N2924" i="22"/>
  <c r="E3331" i="22"/>
  <c r="C3303" i="22"/>
  <c r="E3274" i="22"/>
  <c r="C3246" i="22"/>
  <c r="J3217" i="22"/>
  <c r="C3189" i="22"/>
  <c r="J3160" i="22"/>
  <c r="E3132" i="22"/>
  <c r="J3103" i="22"/>
  <c r="E3075" i="22"/>
  <c r="C3047" i="22"/>
  <c r="E3018" i="22"/>
  <c r="K2990" i="22"/>
  <c r="J2961" i="22"/>
  <c r="C2933" i="22"/>
  <c r="J2904" i="22"/>
  <c r="F3101" i="22"/>
  <c r="H2987" i="22"/>
  <c r="N2891" i="22"/>
  <c r="F2862" i="22"/>
  <c r="D2834" i="22"/>
  <c r="F2805" i="22"/>
  <c r="E2777" i="22"/>
  <c r="E2748" i="22"/>
  <c r="K2720" i="22"/>
  <c r="F2692" i="22"/>
  <c r="G2663" i="22"/>
  <c r="J2635" i="22"/>
  <c r="E2606" i="22"/>
  <c r="E2589" i="22"/>
  <c r="G2575" i="22"/>
  <c r="G2561" i="22"/>
  <c r="J2547" i="22"/>
  <c r="E2532" i="22"/>
  <c r="F3126" i="22"/>
  <c r="L3084" i="22"/>
  <c r="L3041" i="22"/>
  <c r="F2998" i="22"/>
  <c r="L2956" i="22"/>
  <c r="L2913" i="22"/>
  <c r="H2890" i="22"/>
  <c r="M2879" i="22"/>
  <c r="G2869" i="22"/>
  <c r="G2858" i="22"/>
  <c r="M2847" i="22"/>
  <c r="G2837" i="22"/>
  <c r="G2826" i="22"/>
  <c r="M2815" i="22"/>
  <c r="G2805" i="22"/>
  <c r="G2794" i="22"/>
  <c r="M2783" i="22"/>
  <c r="C2773" i="22"/>
  <c r="C2762" i="22"/>
  <c r="L2751" i="22"/>
  <c r="C2741" i="22"/>
  <c r="C2730" i="22"/>
  <c r="L2719" i="22"/>
  <c r="C2709" i="22"/>
  <c r="C2698" i="22"/>
  <c r="L2687" i="22"/>
  <c r="C2677" i="22"/>
  <c r="C2666" i="22"/>
  <c r="L2655" i="22"/>
  <c r="C2645" i="22"/>
  <c r="C2634" i="22"/>
  <c r="L2623" i="22"/>
  <c r="C2613" i="22"/>
  <c r="C2602" i="22"/>
  <c r="L2591" i="22"/>
  <c r="C2581" i="22"/>
  <c r="C2570" i="22"/>
  <c r="L2559" i="22"/>
  <c r="C2549" i="22"/>
  <c r="C2538" i="22"/>
  <c r="L2527" i="22"/>
  <c r="C2517" i="22"/>
  <c r="F3155" i="22"/>
  <c r="H3113" i="22"/>
  <c r="H3070" i="22"/>
  <c r="F3027" i="22"/>
  <c r="H3002" i="22"/>
  <c r="H2981" i="22"/>
  <c r="F2959" i="22"/>
  <c r="H2938" i="22"/>
  <c r="H2917" i="22"/>
  <c r="N2902" i="22"/>
  <c r="D2892" i="22"/>
  <c r="N2885" i="22"/>
  <c r="I2880" i="22"/>
  <c r="K2875" i="22"/>
  <c r="N2869" i="22"/>
  <c r="I2864" i="22"/>
  <c r="K2859" i="22"/>
  <c r="N2853" i="22"/>
  <c r="I2848" i="22"/>
  <c r="K2843" i="22"/>
  <c r="N2837" i="22"/>
  <c r="I2832" i="22"/>
  <c r="K2827" i="22"/>
  <c r="N2821" i="22"/>
  <c r="I2816" i="22"/>
  <c r="K2811" i="22"/>
  <c r="N2805" i="22"/>
  <c r="I2800" i="22"/>
  <c r="K2795" i="22"/>
  <c r="N2789" i="22"/>
  <c r="I2784" i="22"/>
  <c r="K2779" i="22"/>
  <c r="M2773" i="22"/>
  <c r="H2768" i="22"/>
  <c r="F2763" i="22"/>
  <c r="M2757" i="22"/>
  <c r="H2752" i="22"/>
  <c r="F2747" i="22"/>
  <c r="M2741" i="22"/>
  <c r="H2736" i="22"/>
  <c r="F2731" i="22"/>
  <c r="M2725" i="22"/>
  <c r="H2720" i="22"/>
  <c r="F2715" i="22"/>
  <c r="M2709" i="22"/>
  <c r="H2704" i="22"/>
  <c r="F2699" i="22"/>
  <c r="M2693" i="22"/>
  <c r="H2688" i="22"/>
  <c r="F2683" i="22"/>
  <c r="M2677" i="22"/>
  <c r="H2672" i="22"/>
  <c r="F2667" i="22"/>
  <c r="M2661" i="22"/>
  <c r="H2656" i="22"/>
  <c r="F2651" i="22"/>
  <c r="M2645" i="22"/>
  <c r="H2640" i="22"/>
  <c r="F2635" i="22"/>
  <c r="M2629" i="22"/>
  <c r="H2624" i="22"/>
  <c r="F2619" i="22"/>
  <c r="M2613" i="22"/>
  <c r="H2608" i="22"/>
  <c r="F2603" i="22"/>
  <c r="M2597" i="22"/>
  <c r="H2592" i="22"/>
  <c r="F2587" i="22"/>
  <c r="M2581" i="22"/>
  <c r="H2576" i="22"/>
  <c r="F2571" i="22"/>
  <c r="M2565" i="22"/>
  <c r="H2560" i="22"/>
  <c r="F2555" i="22"/>
  <c r="M2549" i="22"/>
  <c r="H2544" i="22"/>
  <c r="F2539" i="22"/>
  <c r="M2533" i="22"/>
  <c r="H2528" i="22"/>
  <c r="F3136" i="22"/>
  <c r="L3115" i="22"/>
  <c r="D3094" i="22"/>
  <c r="F3072" i="22"/>
  <c r="L3051" i="22"/>
  <c r="D3030" i="22"/>
  <c r="F3008" i="22"/>
  <c r="L2987" i="22"/>
  <c r="D2966" i="22"/>
  <c r="F2944" i="22"/>
  <c r="L2923" i="22"/>
  <c r="D2906" i="22"/>
  <c r="L2895" i="22"/>
  <c r="E2887" i="22"/>
  <c r="K2882" i="22"/>
  <c r="J2876" i="22"/>
  <c r="E2871" i="22"/>
  <c r="K2866" i="22"/>
  <c r="J2860" i="22"/>
  <c r="E2855" i="22"/>
  <c r="K2850" i="22"/>
  <c r="J2844" i="22"/>
  <c r="E2839" i="22"/>
  <c r="K2834" i="22"/>
  <c r="J2828" i="22"/>
  <c r="E2823" i="22"/>
  <c r="K2818" i="22"/>
  <c r="J2812" i="22"/>
  <c r="E2807" i="22"/>
  <c r="K2802" i="22"/>
  <c r="J2796" i="22"/>
  <c r="E2791" i="22"/>
  <c r="K2786" i="22"/>
  <c r="J2780" i="22"/>
  <c r="D2775" i="22"/>
  <c r="N2770" i="22"/>
  <c r="I2764" i="22"/>
  <c r="D2759" i="22"/>
  <c r="N2754" i="22"/>
  <c r="I2748" i="22"/>
  <c r="D2743" i="22"/>
  <c r="N2738" i="22"/>
  <c r="I2732" i="22"/>
  <c r="D2727" i="22"/>
  <c r="N2722" i="22"/>
  <c r="I2716" i="22"/>
  <c r="D2711" i="22"/>
  <c r="N2706" i="22"/>
  <c r="I2700" i="22"/>
  <c r="D2695" i="22"/>
  <c r="N2690" i="22"/>
  <c r="I2684" i="22"/>
  <c r="D2679" i="22"/>
  <c r="N2674" i="22"/>
  <c r="I2668" i="22"/>
  <c r="D2663" i="22"/>
  <c r="N2658" i="22"/>
  <c r="I2652" i="22"/>
  <c r="D2647" i="22"/>
  <c r="N2642" i="22"/>
  <c r="I2636" i="22"/>
  <c r="D2631" i="22"/>
  <c r="N2626" i="22"/>
  <c r="I2620" i="22"/>
  <c r="D2615" i="22"/>
  <c r="N2610" i="22"/>
  <c r="I2604" i="22"/>
  <c r="D2599" i="22"/>
  <c r="N2594" i="22"/>
  <c r="I2588" i="22"/>
  <c r="D2583" i="22"/>
  <c r="N2578" i="22"/>
  <c r="I2572" i="22"/>
  <c r="D2567" i="22"/>
  <c r="N2562" i="22"/>
  <c r="I2556" i="22"/>
  <c r="D2551" i="22"/>
  <c r="N2546" i="22"/>
  <c r="I2540" i="22"/>
  <c r="D2535" i="22"/>
  <c r="N2530" i="22"/>
  <c r="I2524" i="22"/>
  <c r="D2519" i="22"/>
  <c r="N2514" i="22"/>
  <c r="I2508" i="22"/>
  <c r="G2522" i="22"/>
  <c r="G2511" i="22"/>
  <c r="L2503" i="22"/>
  <c r="C2498" i="22"/>
  <c r="C2493" i="22"/>
  <c r="L2487" i="22"/>
  <c r="C2482" i="22"/>
  <c r="C2477" i="22"/>
  <c r="L2471" i="22"/>
  <c r="C2466" i="22"/>
  <c r="C2461" i="22"/>
  <c r="L2455" i="22"/>
  <c r="C2450" i="22"/>
  <c r="C2445" i="22"/>
  <c r="L2439" i="22"/>
  <c r="C2434" i="22"/>
  <c r="C2429" i="22"/>
  <c r="L2423" i="22"/>
  <c r="C2418" i="22"/>
  <c r="C2413" i="22"/>
  <c r="L2407" i="22"/>
  <c r="C2402" i="22"/>
  <c r="C2397" i="22"/>
  <c r="L2391" i="22"/>
  <c r="C2386" i="22"/>
  <c r="C2381" i="22"/>
  <c r="L2375" i="22"/>
  <c r="C2370" i="22"/>
  <c r="C2365" i="22"/>
  <c r="L2359" i="22"/>
  <c r="C2354" i="22"/>
  <c r="C2349" i="22"/>
  <c r="L2343" i="22"/>
  <c r="C2338" i="22"/>
  <c r="C2333" i="22"/>
  <c r="L2327" i="22"/>
  <c r="C2322" i="22"/>
  <c r="C2317" i="22"/>
  <c r="L2311" i="22"/>
  <c r="C2306" i="22"/>
  <c r="C2301" i="22"/>
  <c r="L2295" i="22"/>
  <c r="C2290" i="22"/>
  <c r="C2285" i="22"/>
  <c r="L2279" i="22"/>
  <c r="C2274" i="22"/>
  <c r="C2269" i="22"/>
  <c r="L2263" i="22"/>
  <c r="C2258" i="22"/>
  <c r="C2253" i="22"/>
  <c r="L2247" i="22"/>
  <c r="C2242" i="22"/>
  <c r="C2237" i="22"/>
  <c r="L2231" i="22"/>
  <c r="C2226" i="22"/>
  <c r="C2221" i="22"/>
  <c r="L2215" i="22"/>
  <c r="C2210" i="22"/>
  <c r="C2205" i="22"/>
  <c r="L2199" i="22"/>
  <c r="C2194" i="22"/>
  <c r="C2189" i="22"/>
  <c r="L2183" i="22"/>
  <c r="C2178" i="22"/>
  <c r="C2173" i="22"/>
  <c r="L2167" i="22"/>
  <c r="C2162" i="22"/>
  <c r="C2157" i="22"/>
  <c r="L2151" i="22"/>
  <c r="C2146" i="22"/>
  <c r="C2141" i="22"/>
  <c r="L2135" i="22"/>
  <c r="C2130" i="22"/>
  <c r="C2125" i="22"/>
  <c r="L2119" i="22"/>
  <c r="I3420" i="22"/>
  <c r="E3536" i="22"/>
  <c r="J3422" i="22"/>
  <c r="L3526" i="22"/>
  <c r="F3412" i="22"/>
  <c r="H3324" i="22"/>
  <c r="F3238" i="22"/>
  <c r="E3342" i="22"/>
  <c r="M3256" i="22"/>
  <c r="D3171" i="22"/>
  <c r="M3104" i="22"/>
  <c r="M3047" i="22"/>
  <c r="G2991" i="22"/>
  <c r="C2934" i="22"/>
  <c r="N3331" i="22"/>
  <c r="D3275" i="22"/>
  <c r="I3218" i="22"/>
  <c r="N3180" i="22"/>
  <c r="K3143" i="22"/>
  <c r="N3104" i="22"/>
  <c r="I3072" i="22"/>
  <c r="D3044" i="22"/>
  <c r="I3015" i="22"/>
  <c r="K2987" i="22"/>
  <c r="N2958" i="22"/>
  <c r="L2930" i="22"/>
  <c r="J3336" i="22"/>
  <c r="E3308" i="22"/>
  <c r="J3279" i="22"/>
  <c r="E3251" i="22"/>
  <c r="C3223" i="22"/>
  <c r="E3194" i="22"/>
  <c r="K3166" i="22"/>
  <c r="J3137" i="22"/>
  <c r="C3109" i="22"/>
  <c r="J3080" i="22"/>
  <c r="E3052" i="22"/>
  <c r="J3023" i="22"/>
  <c r="E2995" i="22"/>
  <c r="C2967" i="22"/>
  <c r="E2938" i="22"/>
  <c r="K2910" i="22"/>
  <c r="H3123" i="22"/>
  <c r="H3008" i="22"/>
  <c r="I2902" i="22"/>
  <c r="L2868" i="22"/>
  <c r="L2839" i="22"/>
  <c r="H2811" i="22"/>
  <c r="F2782" i="22"/>
  <c r="G2754" i="22"/>
  <c r="E2725" i="22"/>
  <c r="G2697" i="22"/>
  <c r="E2668" i="22"/>
  <c r="K2640" i="22"/>
  <c r="F2612" i="22"/>
  <c r="K2592" i="22"/>
  <c r="G2578" i="22"/>
  <c r="F2564" i="22"/>
  <c r="E2549" i="22"/>
  <c r="G2535" i="22"/>
  <c r="F3134" i="22"/>
  <c r="L3092" i="22"/>
  <c r="L3049" i="22"/>
  <c r="F3006" i="22"/>
  <c r="L2964" i="22"/>
  <c r="L2921" i="22"/>
  <c r="H2894" i="22"/>
  <c r="M2881" i="22"/>
  <c r="G2871" i="22"/>
  <c r="G2860" i="22"/>
  <c r="M2849" i="22"/>
  <c r="G2839" i="22"/>
  <c r="G2828" i="22"/>
  <c r="M2817" i="22"/>
  <c r="G2807" i="22"/>
  <c r="G2796" i="22"/>
  <c r="M2785" i="22"/>
  <c r="J2775" i="22"/>
  <c r="C2764" i="22"/>
  <c r="L2753" i="22"/>
  <c r="J2743" i="22"/>
  <c r="C2732" i="22"/>
  <c r="L2721" i="22"/>
  <c r="J2711" i="22"/>
  <c r="C2700" i="22"/>
  <c r="L2689" i="22"/>
  <c r="J2679" i="22"/>
  <c r="C2668" i="22"/>
  <c r="L2657" i="22"/>
  <c r="J2647" i="22"/>
  <c r="C2636" i="22"/>
  <c r="L2625" i="22"/>
  <c r="J2615" i="22"/>
  <c r="C2604" i="22"/>
  <c r="L2593" i="22"/>
  <c r="J2583" i="22"/>
  <c r="C2572" i="22"/>
  <c r="L2561" i="22"/>
  <c r="J2551" i="22"/>
  <c r="C2540" i="22"/>
  <c r="L2529" i="22"/>
  <c r="J2519" i="22"/>
  <c r="C2508" i="22"/>
  <c r="H3121" i="22"/>
  <c r="H3078" i="22"/>
  <c r="F3035" i="22"/>
  <c r="H3006" i="22"/>
  <c r="H2985" i="22"/>
  <c r="F2963" i="22"/>
  <c r="H2942" i="22"/>
  <c r="H2921" i="22"/>
  <c r="N2904" i="22"/>
  <c r="L2894" i="22"/>
  <c r="N2886" i="22"/>
  <c r="I2881" i="22"/>
  <c r="D2876" i="22"/>
  <c r="N2870" i="22"/>
  <c r="I2865" i="22"/>
  <c r="D2860" i="22"/>
  <c r="N2854" i="22"/>
  <c r="I2849" i="22"/>
  <c r="D2844" i="22"/>
  <c r="N2838" i="22"/>
  <c r="I2833" i="22"/>
  <c r="D2828" i="22"/>
  <c r="N2822" i="22"/>
  <c r="I2817" i="22"/>
  <c r="D2812" i="22"/>
  <c r="N2806" i="22"/>
  <c r="I2801" i="22"/>
  <c r="D2796" i="22"/>
  <c r="N2790" i="22"/>
  <c r="I2785" i="22"/>
  <c r="D2780" i="22"/>
  <c r="M2774" i="22"/>
  <c r="H2769" i="22"/>
  <c r="J2764" i="22"/>
  <c r="M2758" i="22"/>
  <c r="H2753" i="22"/>
  <c r="J2748" i="22"/>
  <c r="M2742" i="22"/>
  <c r="H2737" i="22"/>
  <c r="J2732" i="22"/>
  <c r="M2726" i="22"/>
  <c r="H2721" i="22"/>
  <c r="J2716" i="22"/>
  <c r="M2710" i="22"/>
  <c r="H2705" i="22"/>
  <c r="J2700" i="22"/>
  <c r="M2694" i="22"/>
  <c r="H2689" i="22"/>
  <c r="J2684" i="22"/>
  <c r="M2678" i="22"/>
  <c r="H2673" i="22"/>
  <c r="J2668" i="22"/>
  <c r="M2662" i="22"/>
  <c r="H2657" i="22"/>
  <c r="J2652" i="22"/>
  <c r="M2646" i="22"/>
  <c r="H2641" i="22"/>
  <c r="J2636" i="22"/>
  <c r="M2630" i="22"/>
  <c r="H2625" i="22"/>
  <c r="J2620" i="22"/>
  <c r="M2614" i="22"/>
  <c r="H2609" i="22"/>
  <c r="J2604" i="22"/>
  <c r="M2598" i="22"/>
  <c r="H2593" i="22"/>
  <c r="J2588" i="22"/>
  <c r="M2582" i="22"/>
  <c r="H2577" i="22"/>
  <c r="J2572" i="22"/>
  <c r="M2566" i="22"/>
  <c r="H2561" i="22"/>
  <c r="J2556" i="22"/>
  <c r="M2550" i="22"/>
  <c r="H2545" i="22"/>
  <c r="J2540" i="22"/>
  <c r="M2534" i="22"/>
  <c r="H2529" i="22"/>
  <c r="F3140" i="22"/>
  <c r="L3119" i="22"/>
  <c r="D3098" i="22"/>
  <c r="F3076" i="22"/>
  <c r="L3055" i="22"/>
  <c r="D3034" i="22"/>
  <c r="F3012" i="22"/>
  <c r="L2991" i="22"/>
  <c r="D2970" i="22"/>
  <c r="F2948" i="22"/>
  <c r="L2927" i="22"/>
  <c r="L2908" i="22"/>
  <c r="L2897" i="22"/>
  <c r="E2888" i="22"/>
  <c r="C2883" i="22"/>
  <c r="J2877" i="22"/>
  <c r="E2872" i="22"/>
  <c r="C2867" i="22"/>
  <c r="J2861" i="22"/>
  <c r="E2856" i="22"/>
  <c r="C2851" i="22"/>
  <c r="J2845" i="22"/>
  <c r="E2840" i="22"/>
  <c r="C2835" i="22"/>
  <c r="J2829" i="22"/>
  <c r="E2824" i="22"/>
  <c r="C2819" i="22"/>
  <c r="J2813" i="22"/>
  <c r="E2808" i="22"/>
  <c r="C2803" i="22"/>
  <c r="J2797" i="22"/>
  <c r="E2792" i="22"/>
  <c r="C2787" i="22"/>
  <c r="J2781" i="22"/>
  <c r="D2776" i="22"/>
  <c r="C2771" i="22"/>
  <c r="I2765" i="22"/>
  <c r="D2760" i="22"/>
  <c r="C2755" i="22"/>
  <c r="I2749" i="22"/>
  <c r="D2744" i="22"/>
  <c r="C2739" i="22"/>
  <c r="I2733" i="22"/>
  <c r="D2728" i="22"/>
  <c r="C2723" i="22"/>
  <c r="I2717" i="22"/>
  <c r="D2712" i="22"/>
  <c r="C2707" i="22"/>
  <c r="I2701" i="22"/>
  <c r="D2696" i="22"/>
  <c r="C2691" i="22"/>
  <c r="I2685" i="22"/>
  <c r="D2680" i="22"/>
  <c r="C2675" i="22"/>
  <c r="I2669" i="22"/>
  <c r="D2664" i="22"/>
  <c r="C2659" i="22"/>
  <c r="I2653" i="22"/>
  <c r="D2648" i="22"/>
  <c r="C2643" i="22"/>
  <c r="I2637" i="22"/>
  <c r="D2632" i="22"/>
  <c r="C2627" i="22"/>
  <c r="I2621" i="22"/>
  <c r="D2616" i="22"/>
  <c r="C2611" i="22"/>
  <c r="I2605" i="22"/>
  <c r="D2600" i="22"/>
  <c r="C2595" i="22"/>
  <c r="I2589" i="22"/>
  <c r="D2584" i="22"/>
  <c r="C2579" i="22"/>
  <c r="I2573" i="22"/>
  <c r="D2568" i="22"/>
  <c r="C2563" i="22"/>
  <c r="I2557" i="22"/>
  <c r="D2552" i="22"/>
  <c r="C2547" i="22"/>
  <c r="I2541" i="22"/>
  <c r="D2536" i="22"/>
  <c r="C2531" i="22"/>
  <c r="I2525" i="22"/>
  <c r="D2520" i="22"/>
  <c r="C2515" i="22"/>
  <c r="I2509" i="22"/>
  <c r="F2524" i="22"/>
  <c r="G2513" i="22"/>
  <c r="L2504" i="22"/>
  <c r="N2499" i="22"/>
  <c r="G2494" i="22"/>
  <c r="L2488" i="22"/>
  <c r="N2483" i="22"/>
  <c r="I3413" i="22"/>
  <c r="E3529" i="22"/>
  <c r="E3415" i="22"/>
  <c r="H3519" i="22"/>
  <c r="F3405" i="22"/>
  <c r="F3318" i="22"/>
  <c r="H3233" i="22"/>
  <c r="M3336" i="22"/>
  <c r="G3251" i="22"/>
  <c r="C3166" i="22"/>
  <c r="G3101" i="22"/>
  <c r="G3044" i="22"/>
  <c r="D2987" i="22"/>
  <c r="G2930" i="22"/>
  <c r="I3328" i="22"/>
  <c r="I3271" i="22"/>
  <c r="I3216" i="22"/>
  <c r="I3178" i="22"/>
  <c r="I3140" i="22"/>
  <c r="I3102" i="22"/>
  <c r="N3070" i="22"/>
  <c r="L3042" i="22"/>
  <c r="N3013" i="22"/>
  <c r="I2985" i="22"/>
  <c r="N2956" i="22"/>
  <c r="I2928" i="22"/>
  <c r="C3335" i="22"/>
  <c r="E3306" i="22"/>
  <c r="C3278" i="22"/>
  <c r="J3249" i="22"/>
  <c r="C3221" i="22"/>
  <c r="J3192" i="22"/>
  <c r="E3164" i="22"/>
  <c r="J3135" i="22"/>
  <c r="E3107" i="22"/>
  <c r="C3079" i="22"/>
  <c r="E3050" i="22"/>
  <c r="K3022" i="22"/>
  <c r="J2993" i="22"/>
  <c r="C2965" i="22"/>
  <c r="J2936" i="22"/>
  <c r="E2908" i="22"/>
  <c r="H3115" i="22"/>
  <c r="F3001" i="22"/>
  <c r="K2899" i="22"/>
  <c r="D2866" i="22"/>
  <c r="F2837" i="22"/>
  <c r="L2809" i="22"/>
  <c r="F2780" i="22"/>
  <c r="K2752" i="22"/>
  <c r="F2724" i="22"/>
  <c r="G2695" i="22"/>
  <c r="J2667" i="22"/>
  <c r="E2638" i="22"/>
  <c r="G2610" i="22"/>
  <c r="G2591" i="22"/>
  <c r="G2577" i="22"/>
  <c r="J2563" i="22"/>
  <c r="E2548" i="22"/>
  <c r="E2534" i="22"/>
  <c r="L3132" i="22"/>
  <c r="L3089" i="22"/>
  <c r="F3046" i="22"/>
  <c r="L3004" i="22"/>
  <c r="L2961" i="22"/>
  <c r="F2918" i="22"/>
  <c r="H2893" i="22"/>
  <c r="G2881" i="22"/>
  <c r="G2870" i="22"/>
  <c r="M2859" i="22"/>
  <c r="G2849" i="22"/>
  <c r="G2838" i="22"/>
  <c r="M2827" i="22"/>
  <c r="G2817" i="22"/>
  <c r="G2806" i="22"/>
  <c r="M2795" i="22"/>
  <c r="G2785" i="22"/>
  <c r="C2774" i="22"/>
  <c r="L2763" i="22"/>
  <c r="C2753" i="22"/>
  <c r="C2742" i="22"/>
  <c r="L2731" i="22"/>
  <c r="C2721" i="22"/>
  <c r="C2710" i="22"/>
  <c r="L2699" i="22"/>
  <c r="C2689" i="22"/>
  <c r="C2678" i="22"/>
  <c r="L2667" i="22"/>
  <c r="C2657" i="22"/>
  <c r="C2646" i="22"/>
  <c r="L2635" i="22"/>
  <c r="C2625" i="22"/>
  <c r="C2614" i="22"/>
  <c r="L2603" i="22"/>
  <c r="C2593" i="22"/>
  <c r="C2582" i="22"/>
  <c r="L2571" i="22"/>
  <c r="C2561" i="22"/>
  <c r="C2550" i="22"/>
  <c r="L2539" i="22"/>
  <c r="C2529" i="22"/>
  <c r="C2518" i="22"/>
  <c r="L2507" i="22"/>
  <c r="H3118" i="22"/>
  <c r="F3075" i="22"/>
  <c r="H3033" i="22"/>
  <c r="H3005" i="22"/>
  <c r="F2983" i="22"/>
  <c r="H2962" i="22"/>
  <c r="H2941" i="22"/>
  <c r="F2919" i="22"/>
  <c r="D2904" i="22"/>
  <c r="I2893" i="22"/>
  <c r="I2886" i="22"/>
  <c r="K2881" i="22"/>
  <c r="N2875" i="22"/>
  <c r="I2870" i="22"/>
  <c r="K2865" i="22"/>
  <c r="N2859" i="22"/>
  <c r="I2854" i="22"/>
  <c r="K2849" i="22"/>
  <c r="N2843" i="22"/>
  <c r="I2838" i="22"/>
  <c r="K2833" i="22"/>
  <c r="N2827" i="22"/>
  <c r="I2822" i="22"/>
  <c r="K2817" i="22"/>
  <c r="N2811" i="22"/>
  <c r="I2806" i="22"/>
  <c r="K2801" i="22"/>
  <c r="N2795" i="22"/>
  <c r="I2790" i="22"/>
  <c r="K2785" i="22"/>
  <c r="N2779" i="22"/>
  <c r="H2774" i="22"/>
  <c r="F2769" i="22"/>
  <c r="M2763" i="22"/>
  <c r="H2758" i="22"/>
  <c r="F2753" i="22"/>
  <c r="M2747" i="22"/>
  <c r="H2742" i="22"/>
  <c r="F2737" i="22"/>
  <c r="M2731" i="22"/>
  <c r="H2726" i="22"/>
  <c r="F2721" i="22"/>
  <c r="M2715" i="22"/>
  <c r="H2710" i="22"/>
  <c r="F2705" i="22"/>
  <c r="M2699" i="22"/>
  <c r="H2694" i="22"/>
  <c r="F2689" i="22"/>
  <c r="M2683" i="22"/>
  <c r="H2678" i="22"/>
  <c r="F2673" i="22"/>
  <c r="M2667" i="22"/>
  <c r="H2662" i="22"/>
  <c r="F2657" i="22"/>
  <c r="M2651" i="22"/>
  <c r="H2646" i="22"/>
  <c r="F2641" i="22"/>
  <c r="M2635" i="22"/>
  <c r="H2630" i="22"/>
  <c r="F2625" i="22"/>
  <c r="M2619" i="22"/>
  <c r="H2614" i="22"/>
  <c r="F2609" i="22"/>
  <c r="M2603" i="22"/>
  <c r="H2598" i="22"/>
  <c r="F2593" i="22"/>
  <c r="M2587" i="22"/>
  <c r="H2582" i="22"/>
  <c r="F2577" i="22"/>
  <c r="M2571" i="22"/>
  <c r="H2566" i="22"/>
  <c r="F2561" i="22"/>
  <c r="M2555" i="22"/>
  <c r="H2550" i="22"/>
  <c r="F2545" i="22"/>
  <c r="M2539" i="22"/>
  <c r="H2534" i="22"/>
  <c r="F2529" i="22"/>
  <c r="L3139" i="22"/>
  <c r="D3118" i="22"/>
  <c r="F3096" i="22"/>
  <c r="L3075" i="22"/>
  <c r="D3054" i="22"/>
  <c r="F3032" i="22"/>
  <c r="L3011" i="22"/>
  <c r="D2990" i="22"/>
  <c r="F2968" i="22"/>
  <c r="L2947" i="22"/>
  <c r="D2926" i="22"/>
  <c r="L2907" i="22"/>
  <c r="F2896" i="22"/>
  <c r="C2888" i="22"/>
  <c r="J2882" i="22"/>
  <c r="E2877" i="22"/>
  <c r="C2872" i="22"/>
  <c r="J2866" i="22"/>
  <c r="E2861" i="22"/>
  <c r="C2856" i="22"/>
  <c r="J2850" i="22"/>
  <c r="E2845" i="22"/>
  <c r="C2840" i="22"/>
  <c r="J2834" i="22"/>
  <c r="E2829" i="22"/>
  <c r="C2824" i="22"/>
  <c r="J2818" i="22"/>
  <c r="E2813" i="22"/>
  <c r="C2808" i="22"/>
  <c r="J2802" i="22"/>
  <c r="E2797" i="22"/>
  <c r="C2792" i="22"/>
  <c r="J2786" i="22"/>
  <c r="E2781" i="22"/>
  <c r="G2776" i="22"/>
  <c r="I2770" i="22"/>
  <c r="D2765" i="22"/>
  <c r="G2760" i="22"/>
  <c r="I2754" i="22"/>
  <c r="D2749" i="22"/>
  <c r="G2744" i="22"/>
  <c r="I2738" i="22"/>
  <c r="D2733" i="22"/>
  <c r="G2728" i="22"/>
  <c r="I2722" i="22"/>
  <c r="D2717" i="22"/>
  <c r="G2712" i="22"/>
  <c r="I2706" i="22"/>
  <c r="D2701" i="22"/>
  <c r="G2696" i="22"/>
  <c r="I2690" i="22"/>
  <c r="D2685" i="22"/>
  <c r="G2680" i="22"/>
  <c r="I2674" i="22"/>
  <c r="D2669" i="22"/>
  <c r="G2664" i="22"/>
  <c r="I2658" i="22"/>
  <c r="D2653" i="22"/>
  <c r="G2648" i="22"/>
  <c r="I2642" i="22"/>
  <c r="D2637" i="22"/>
  <c r="G2632" i="22"/>
  <c r="I2626" i="22"/>
  <c r="D2621" i="22"/>
  <c r="G2616" i="22"/>
  <c r="I2610" i="22"/>
  <c r="D2605" i="22"/>
  <c r="G2600" i="22"/>
  <c r="I2594" i="22"/>
  <c r="D2589" i="22"/>
  <c r="G2584" i="22"/>
  <c r="I2578" i="22"/>
  <c r="D2573" i="22"/>
  <c r="G2568" i="22"/>
  <c r="I2562" i="22"/>
  <c r="D2557" i="22"/>
  <c r="G2552" i="22"/>
  <c r="I2546" i="22"/>
  <c r="D2541" i="22"/>
  <c r="G2536" i="22"/>
  <c r="I2530" i="22"/>
  <c r="D2525" i="22"/>
  <c r="G2520" i="22"/>
  <c r="I2514" i="22"/>
  <c r="D2509" i="22"/>
  <c r="G2523" i="22"/>
  <c r="E2512" i="22"/>
  <c r="C2504" i="22"/>
  <c r="K2499" i="22"/>
  <c r="L2493" i="22"/>
  <c r="C2488" i="22"/>
  <c r="K2483" i="22"/>
  <c r="L2477" i="22"/>
  <c r="C2472" i="22"/>
  <c r="K2467" i="22"/>
  <c r="L2461" i="22"/>
  <c r="C2456" i="22"/>
  <c r="K2451" i="22"/>
  <c r="L2445" i="22"/>
  <c r="C2440" i="22"/>
  <c r="K2435" i="22"/>
  <c r="L2429" i="22"/>
  <c r="C2424" i="22"/>
  <c r="K2419" i="22"/>
  <c r="L2413" i="22"/>
  <c r="C2408" i="22"/>
  <c r="K2403" i="22"/>
  <c r="L2397" i="22"/>
  <c r="C2392" i="22"/>
  <c r="K2387" i="22"/>
  <c r="L2381" i="22"/>
  <c r="C2376" i="22"/>
  <c r="K2371" i="22"/>
  <c r="L2365" i="22"/>
  <c r="C2360" i="22"/>
  <c r="K2355" i="22"/>
  <c r="L2349" i="22"/>
  <c r="C2344" i="22"/>
  <c r="K2339" i="22"/>
  <c r="L2333" i="22"/>
  <c r="C2328" i="22"/>
  <c r="K2323" i="22"/>
  <c r="L2317" i="22"/>
  <c r="C2312" i="22"/>
  <c r="K2307" i="22"/>
  <c r="L2301" i="22"/>
  <c r="C2296" i="22"/>
  <c r="K2291" i="22"/>
  <c r="L2285" i="22"/>
  <c r="C2280" i="22"/>
  <c r="K2275" i="22"/>
  <c r="L2269" i="22"/>
  <c r="C2264" i="22"/>
  <c r="K2259" i="22"/>
  <c r="L2253" i="22"/>
  <c r="C2248" i="22"/>
  <c r="K2243" i="22"/>
  <c r="L2237" i="22"/>
  <c r="C2232" i="22"/>
  <c r="K2227" i="22"/>
  <c r="L2221" i="22"/>
  <c r="C2216" i="22"/>
  <c r="K2211" i="22"/>
  <c r="L2205" i="22"/>
  <c r="C2200" i="22"/>
  <c r="K2195" i="22"/>
  <c r="L2189" i="22"/>
  <c r="C2184" i="22"/>
  <c r="K2179" i="22"/>
  <c r="L2173" i="22"/>
  <c r="C2168" i="22"/>
  <c r="K2163" i="22"/>
  <c r="L2157" i="22"/>
  <c r="C2152" i="22"/>
  <c r="K2147" i="22"/>
  <c r="L2141" i="22"/>
  <c r="C2136" i="22"/>
  <c r="K2131" i="22"/>
  <c r="L2125" i="22"/>
  <c r="C2120" i="22"/>
  <c r="L2478" i="22"/>
  <c r="N2468" i="22"/>
  <c r="N2457" i="22"/>
  <c r="L2446" i="22"/>
  <c r="N2436" i="22"/>
  <c r="N2425" i="22"/>
  <c r="L2414" i="22"/>
  <c r="N2404" i="22"/>
  <c r="N2393" i="22"/>
  <c r="L2382" i="22"/>
  <c r="N2372" i="22"/>
  <c r="N2361" i="22"/>
  <c r="L2350" i="22"/>
  <c r="N2340" i="22"/>
  <c r="N2329" i="22"/>
  <c r="L2318" i="22"/>
  <c r="N2308" i="22"/>
  <c r="N2297" i="22"/>
  <c r="L2286" i="22"/>
  <c r="N2276" i="22"/>
  <c r="N2265" i="22"/>
  <c r="L2254" i="22"/>
  <c r="N2244" i="22"/>
  <c r="N2233" i="22"/>
  <c r="L2222" i="22"/>
  <c r="N2212" i="22"/>
  <c r="N2201" i="22"/>
  <c r="L2190" i="22"/>
  <c r="N2180" i="22"/>
  <c r="N2169" i="22"/>
  <c r="L2158" i="22"/>
  <c r="N2148" i="22"/>
  <c r="N2137" i="22"/>
  <c r="L2126" i="22"/>
  <c r="L2116" i="22"/>
  <c r="N2111" i="22"/>
  <c r="F2106" i="22"/>
  <c r="L2100" i="22"/>
  <c r="N2095" i="22"/>
  <c r="F2090" i="22"/>
  <c r="L2084" i="22"/>
  <c r="N2079" i="22"/>
  <c r="F2074" i="22"/>
  <c r="H2520" i="22"/>
  <c r="M2509" i="22"/>
  <c r="M2502" i="22"/>
  <c r="H2497" i="22"/>
  <c r="J2492" i="22"/>
  <c r="M2486" i="22"/>
  <c r="H2481" i="22"/>
  <c r="J2476" i="22"/>
  <c r="M2470" i="22"/>
  <c r="H2465" i="22"/>
  <c r="J2460" i="22"/>
  <c r="M2454" i="22"/>
  <c r="H2449" i="22"/>
  <c r="J2444" i="22"/>
  <c r="M2438" i="22"/>
  <c r="H2433" i="22"/>
  <c r="J2428" i="22"/>
  <c r="M2422" i="22"/>
  <c r="H2417" i="22"/>
  <c r="J2412" i="22"/>
  <c r="M2406" i="22"/>
  <c r="H2401" i="22"/>
  <c r="J2396" i="22"/>
  <c r="M2390" i="22"/>
  <c r="H2385" i="22"/>
  <c r="J2380" i="22"/>
  <c r="M2374" i="22"/>
  <c r="H2369" i="22"/>
  <c r="J2364" i="22"/>
  <c r="M2358" i="22"/>
  <c r="H2353" i="22"/>
  <c r="J2348" i="22"/>
  <c r="M2342" i="22"/>
  <c r="H2337" i="22"/>
  <c r="J2332" i="22"/>
  <c r="M2326" i="22"/>
  <c r="H2321" i="22"/>
  <c r="J2316" i="22"/>
  <c r="M2310" i="22"/>
  <c r="H2305" i="22"/>
  <c r="J2300" i="22"/>
  <c r="M2294" i="22"/>
  <c r="H2289" i="22"/>
  <c r="J2284" i="22"/>
  <c r="M2278" i="22"/>
  <c r="H2273" i="22"/>
  <c r="J2268" i="22"/>
  <c r="M2262" i="22"/>
  <c r="H2257" i="22"/>
  <c r="J2252" i="22"/>
  <c r="M2246" i="22"/>
  <c r="H2241" i="22"/>
  <c r="J2236" i="22"/>
  <c r="M2230" i="22"/>
  <c r="H2225" i="22"/>
  <c r="J2220" i="22"/>
  <c r="M2214" i="22"/>
  <c r="H2209" i="22"/>
  <c r="J2204" i="22"/>
  <c r="M2198" i="22"/>
  <c r="H2193" i="22"/>
  <c r="J2188" i="22"/>
  <c r="M2182" i="22"/>
  <c r="H2177" i="22"/>
  <c r="J2172" i="22"/>
  <c r="M2166" i="22"/>
  <c r="H2161" i="22"/>
  <c r="J2156" i="22"/>
  <c r="M2150" i="22"/>
  <c r="H2145" i="22"/>
  <c r="J2140" i="22"/>
  <c r="M2134" i="22"/>
  <c r="H2129" i="22"/>
  <c r="J2124" i="22"/>
  <c r="M2118" i="22"/>
  <c r="H2113" i="22"/>
  <c r="J2108" i="22"/>
  <c r="M2102" i="22"/>
  <c r="H2097" i="22"/>
  <c r="J2092" i="22"/>
  <c r="M2086" i="22"/>
  <c r="H2081" i="22"/>
  <c r="J2076" i="22"/>
  <c r="K2520" i="22"/>
  <c r="E2509" i="22"/>
  <c r="I2502" i="22"/>
  <c r="D2497" i="22"/>
  <c r="G2492" i="22"/>
  <c r="I2486" i="22"/>
  <c r="D2481" i="22"/>
  <c r="G2476" i="22"/>
  <c r="I2470" i="22"/>
  <c r="D2465" i="22"/>
  <c r="G2460" i="22"/>
  <c r="I2454" i="22"/>
  <c r="D2449" i="22"/>
  <c r="G2444" i="22"/>
  <c r="I2438" i="22"/>
  <c r="D2433" i="22"/>
  <c r="G2428" i="22"/>
  <c r="I2422" i="22"/>
  <c r="D2417" i="22"/>
  <c r="G2412" i="22"/>
  <c r="I2406" i="22"/>
  <c r="D2401" i="22"/>
  <c r="G2396" i="22"/>
  <c r="I2390" i="22"/>
  <c r="D2385" i="22"/>
  <c r="G2380" i="22"/>
  <c r="I2374" i="22"/>
  <c r="D2369" i="22"/>
  <c r="G2364" i="22"/>
  <c r="I2358" i="22"/>
  <c r="D2353" i="22"/>
  <c r="G2348" i="22"/>
  <c r="I2342" i="22"/>
  <c r="D2337" i="22"/>
  <c r="G2332" i="22"/>
  <c r="I2326" i="22"/>
  <c r="D2321" i="22"/>
  <c r="G2316" i="22"/>
  <c r="I2310" i="22"/>
  <c r="D2305" i="22"/>
  <c r="G2300" i="22"/>
  <c r="I2294" i="22"/>
  <c r="D2289" i="22"/>
  <c r="G2284" i="22"/>
  <c r="I2278" i="22"/>
  <c r="D2273" i="22"/>
  <c r="G2268" i="22"/>
  <c r="I2262" i="22"/>
  <c r="D2257" i="22"/>
  <c r="G2252" i="22"/>
  <c r="I2246" i="22"/>
  <c r="D2241" i="22"/>
  <c r="G2236" i="22"/>
  <c r="I2230" i="22"/>
  <c r="D2225" i="22"/>
  <c r="G2220" i="22"/>
  <c r="I2214" i="22"/>
  <c r="D2209" i="22"/>
  <c r="G2204" i="22"/>
  <c r="I2198" i="22"/>
  <c r="D2193" i="22"/>
  <c r="G2188" i="22"/>
  <c r="I2182" i="22"/>
  <c r="D2177" i="22"/>
  <c r="G2172" i="22"/>
  <c r="I2166" i="22"/>
  <c r="D2161" i="22"/>
  <c r="G2156" i="22"/>
  <c r="I2150" i="22"/>
  <c r="D2145" i="22"/>
  <c r="G2140" i="22"/>
  <c r="I2134" i="22"/>
  <c r="D2129" i="22"/>
  <c r="G2124" i="22"/>
  <c r="I2118" i="22"/>
  <c r="D2113" i="22"/>
  <c r="G2108" i="22"/>
  <c r="I2102" i="22"/>
  <c r="D2097" i="22"/>
  <c r="G2092" i="22"/>
  <c r="I2086" i="22"/>
  <c r="D2081" i="22"/>
  <c r="G2076" i="22"/>
  <c r="I2070" i="22"/>
  <c r="D2065" i="22"/>
  <c r="H2523" i="22"/>
  <c r="M2512" i="22"/>
  <c r="K2504" i="22"/>
  <c r="J2499" i="22"/>
  <c r="E2493" i="22"/>
  <c r="K2488" i="22"/>
  <c r="J2483" i="22"/>
  <c r="E2477" i="22"/>
  <c r="K2472" i="22"/>
  <c r="J2467" i="22"/>
  <c r="E2461" i="22"/>
  <c r="K2456" i="22"/>
  <c r="J2451" i="22"/>
  <c r="E2445" i="22"/>
  <c r="K2440" i="22"/>
  <c r="J2435" i="22"/>
  <c r="E2429" i="22"/>
  <c r="K2424" i="22"/>
  <c r="J2419" i="22"/>
  <c r="E2413" i="22"/>
  <c r="K2408" i="22"/>
  <c r="J2403" i="22"/>
  <c r="E2397" i="22"/>
  <c r="K2392" i="22"/>
  <c r="J2387" i="22"/>
  <c r="E2381" i="22"/>
  <c r="K2376" i="22"/>
  <c r="J2371" i="22"/>
  <c r="E2365" i="22"/>
  <c r="K2360" i="22"/>
  <c r="J2355" i="22"/>
  <c r="E2349" i="22"/>
  <c r="K2344" i="22"/>
  <c r="J2339" i="22"/>
  <c r="E2333" i="22"/>
  <c r="K2328" i="22"/>
  <c r="J2323" i="22"/>
  <c r="E2317" i="22"/>
  <c r="K2312" i="22"/>
  <c r="J2307" i="22"/>
  <c r="E2301" i="22"/>
  <c r="K2296" i="22"/>
  <c r="J2291" i="22"/>
  <c r="E2285" i="22"/>
  <c r="K2280" i="22"/>
  <c r="J2275" i="22"/>
  <c r="E2269" i="22"/>
  <c r="K2264" i="22"/>
  <c r="J2259" i="22"/>
  <c r="E2253" i="22"/>
  <c r="K2248" i="22"/>
  <c r="J2243" i="22"/>
  <c r="E2237" i="22"/>
  <c r="K2232" i="22"/>
  <c r="J2227" i="22"/>
  <c r="E2221" i="22"/>
  <c r="K2216" i="22"/>
  <c r="J2211" i="22"/>
  <c r="E2205" i="22"/>
  <c r="K2200" i="22"/>
  <c r="J2195" i="22"/>
  <c r="E2189" i="22"/>
  <c r="K2184" i="22"/>
  <c r="J2179" i="22"/>
  <c r="E2173" i="22"/>
  <c r="K2168" i="22"/>
  <c r="J2163" i="22"/>
  <c r="E2157" i="22"/>
  <c r="K2152" i="22"/>
  <c r="J2147" i="22"/>
  <c r="E2141" i="22"/>
  <c r="G2131" i="22"/>
  <c r="F2110" i="22"/>
  <c r="E2088" i="22"/>
  <c r="H2071" i="22"/>
  <c r="K2064" i="22"/>
  <c r="H2058" i="22"/>
  <c r="F2053" i="22"/>
  <c r="M2047" i="22"/>
  <c r="H2042" i="22"/>
  <c r="F2037" i="22"/>
  <c r="M2031" i="22"/>
  <c r="H2026" i="22"/>
  <c r="F2021" i="22"/>
  <c r="M2015" i="22"/>
  <c r="H2010" i="22"/>
  <c r="F2005" i="22"/>
  <c r="M1999" i="22"/>
  <c r="H1994" i="22"/>
  <c r="F1989" i="22"/>
  <c r="M1983" i="22"/>
  <c r="H1978" i="22"/>
  <c r="F1973" i="22"/>
  <c r="M1967" i="22"/>
  <c r="H1962" i="22"/>
  <c r="F1957" i="22"/>
  <c r="M1951" i="22"/>
  <c r="H1946" i="22"/>
  <c r="F1941" i="22"/>
  <c r="M1935" i="22"/>
  <c r="H1930" i="22"/>
  <c r="F1925" i="22"/>
  <c r="M1919" i="22"/>
  <c r="H1914" i="22"/>
  <c r="F1909" i="22"/>
  <c r="M1903" i="22"/>
  <c r="H1898" i="22"/>
  <c r="F1893" i="22"/>
  <c r="M1887" i="22"/>
  <c r="H1882" i="22"/>
  <c r="F1877" i="22"/>
  <c r="M1871" i="22"/>
  <c r="H1866" i="22"/>
  <c r="F1861" i="22"/>
  <c r="M1855" i="22"/>
  <c r="H1850" i="22"/>
  <c r="F1845" i="22"/>
  <c r="M1839" i="22"/>
  <c r="H1834" i="22"/>
  <c r="F1829" i="22"/>
  <c r="M1823" i="22"/>
  <c r="H1818" i="22"/>
  <c r="F1813" i="22"/>
  <c r="M1807" i="22"/>
  <c r="H1802" i="22"/>
  <c r="F1797" i="22"/>
  <c r="M1791" i="22"/>
  <c r="H1786" i="22"/>
  <c r="F1781" i="22"/>
  <c r="M1775" i="22"/>
  <c r="H1770" i="22"/>
  <c r="F1765" i="22"/>
  <c r="M1759" i="22"/>
  <c r="H1754" i="22"/>
  <c r="F1749" i="22"/>
  <c r="M1743" i="22"/>
  <c r="H1738" i="22"/>
  <c r="F1733" i="22"/>
  <c r="M1727" i="22"/>
  <c r="H1722" i="22"/>
  <c r="F1717" i="22"/>
  <c r="M1711" i="22"/>
  <c r="H1706" i="22"/>
  <c r="F1701" i="22"/>
  <c r="M1695" i="22"/>
  <c r="H1690" i="22"/>
  <c r="F1685" i="22"/>
  <c r="M1679" i="22"/>
  <c r="H1674" i="22"/>
  <c r="F1669" i="22"/>
  <c r="M1663" i="22"/>
  <c r="H1658" i="22"/>
  <c r="F1653" i="22"/>
  <c r="M1647" i="22"/>
  <c r="H1642" i="22"/>
  <c r="F1637" i="22"/>
  <c r="E2137" i="22"/>
  <c r="K2116" i="22"/>
  <c r="K2095" i="22"/>
  <c r="J2074" i="22"/>
  <c r="H2066" i="22"/>
  <c r="G2060" i="22"/>
  <c r="I2054" i="22"/>
  <c r="D2049" i="22"/>
  <c r="G2044" i="22"/>
  <c r="I2038" i="22"/>
  <c r="D2033" i="22"/>
  <c r="G2028" i="22"/>
  <c r="I2022" i="22"/>
  <c r="D2017" i="22"/>
  <c r="G2012" i="22"/>
  <c r="I2006" i="22"/>
  <c r="D2001" i="22"/>
  <c r="G1996" i="22"/>
  <c r="I1990" i="22"/>
  <c r="D1985" i="22"/>
  <c r="G1980" i="22"/>
  <c r="I1974" i="22"/>
  <c r="D1969" i="22"/>
  <c r="G1964" i="22"/>
  <c r="I1958" i="22"/>
  <c r="D1953" i="22"/>
  <c r="G1948" i="22"/>
  <c r="I1942" i="22"/>
  <c r="D1937" i="22"/>
  <c r="G1932" i="22"/>
  <c r="I1926" i="22"/>
  <c r="D1921" i="22"/>
  <c r="G1916" i="22"/>
  <c r="I1910" i="22"/>
  <c r="D1905" i="22"/>
  <c r="G1900" i="22"/>
  <c r="I1894" i="22"/>
  <c r="D1889" i="22"/>
  <c r="G1884" i="22"/>
  <c r="I1878" i="22"/>
  <c r="D1873" i="22"/>
  <c r="G1868" i="22"/>
  <c r="I1862" i="22"/>
  <c r="D1857" i="22"/>
  <c r="G1852" i="22"/>
  <c r="I1846" i="22"/>
  <c r="D1841" i="22"/>
  <c r="G1836" i="22"/>
  <c r="I1830" i="22"/>
  <c r="D1825" i="22"/>
  <c r="G1820" i="22"/>
  <c r="I1814" i="22"/>
  <c r="D1809" i="22"/>
  <c r="G1804" i="22"/>
  <c r="I1798" i="22"/>
  <c r="D1793" i="22"/>
  <c r="G1788" i="22"/>
  <c r="I1782" i="22"/>
  <c r="D1777" i="22"/>
  <c r="G1772" i="22"/>
  <c r="I1766" i="22"/>
  <c r="D1761" i="22"/>
  <c r="G1756" i="22"/>
  <c r="I1750" i="22"/>
  <c r="D1745" i="22"/>
  <c r="G1740" i="22"/>
  <c r="I1734" i="22"/>
  <c r="D1729" i="22"/>
  <c r="G1724" i="22"/>
  <c r="I1718" i="22"/>
  <c r="D1713" i="22"/>
  <c r="G1708" i="22"/>
  <c r="I1702" i="22"/>
  <c r="D1697" i="22"/>
  <c r="G1692" i="22"/>
  <c r="I1686" i="22"/>
  <c r="D1681" i="22"/>
  <c r="G1676" i="22"/>
  <c r="I1670" i="22"/>
  <c r="D1665" i="22"/>
  <c r="G1660" i="22"/>
  <c r="I1654" i="22"/>
  <c r="D1649" i="22"/>
  <c r="G1644" i="22"/>
  <c r="I1638" i="22"/>
  <c r="D1633" i="22"/>
  <c r="G2125" i="22"/>
  <c r="F2104" i="22"/>
  <c r="E2082" i="22"/>
  <c r="H2069" i="22"/>
  <c r="K2062" i="22"/>
  <c r="J2057" i="22"/>
  <c r="E2051" i="22"/>
  <c r="K2046" i="22"/>
  <c r="J2041" i="22"/>
  <c r="E2035" i="22"/>
  <c r="K2030" i="22"/>
  <c r="J2025" i="22"/>
  <c r="E2019" i="22"/>
  <c r="K2014" i="22"/>
  <c r="J2009" i="22"/>
  <c r="E2003" i="22"/>
  <c r="K1998" i="22"/>
  <c r="J1993" i="22"/>
  <c r="E1987" i="22"/>
  <c r="K1982" i="22"/>
  <c r="J1977" i="22"/>
  <c r="E1971" i="22"/>
  <c r="K1966" i="22"/>
  <c r="J1961" i="22"/>
  <c r="E1955" i="22"/>
  <c r="K1950" i="22"/>
  <c r="J1945" i="22"/>
  <c r="E1939" i="22"/>
  <c r="K1934" i="22"/>
  <c r="J1929" i="22"/>
  <c r="E1923" i="22"/>
  <c r="K1918" i="22"/>
  <c r="J1913" i="22"/>
  <c r="E1907" i="22"/>
  <c r="K1902" i="22"/>
  <c r="J1897" i="22"/>
  <c r="E1891" i="22"/>
  <c r="K1886" i="22"/>
  <c r="J1881" i="22"/>
  <c r="E1875" i="22"/>
  <c r="K1870" i="22"/>
  <c r="J1865" i="22"/>
  <c r="E1859" i="22"/>
  <c r="K1854" i="22"/>
  <c r="J1849" i="22"/>
  <c r="E1843" i="22"/>
  <c r="K1838" i="22"/>
  <c r="J1833" i="22"/>
  <c r="E1827" i="22"/>
  <c r="K1822" i="22"/>
  <c r="J1817" i="22"/>
  <c r="E1811" i="22"/>
  <c r="K1806" i="22"/>
  <c r="J1801" i="22"/>
  <c r="E1795" i="22"/>
  <c r="K1790" i="22"/>
  <c r="J1785" i="22"/>
  <c r="E1779" i="22"/>
  <c r="K1774" i="22"/>
  <c r="J1769" i="22"/>
  <c r="E1763" i="22"/>
  <c r="K1758" i="22"/>
  <c r="J1753" i="22"/>
  <c r="E1747" i="22"/>
  <c r="K1742" i="22"/>
  <c r="J1737" i="22"/>
  <c r="E1731" i="22"/>
  <c r="K1726" i="22"/>
  <c r="J1721" i="22"/>
  <c r="E1715" i="22"/>
  <c r="K1710" i="22"/>
  <c r="J1705" i="22"/>
  <c r="E1699" i="22"/>
  <c r="K1694" i="22"/>
  <c r="J1689" i="22"/>
  <c r="E1683" i="22"/>
  <c r="K1678" i="22"/>
  <c r="J1673" i="22"/>
  <c r="E1667" i="22"/>
  <c r="K1662" i="22"/>
  <c r="J1657" i="22"/>
  <c r="E1651" i="22"/>
  <c r="K1646" i="22"/>
  <c r="J1641" i="22"/>
  <c r="E1635" i="22"/>
  <c r="K1630" i="22"/>
  <c r="J1625" i="22"/>
  <c r="E1619" i="22"/>
  <c r="E2123" i="22"/>
  <c r="K2102" i="22"/>
  <c r="J2081" i="22"/>
  <c r="C2069" i="22"/>
  <c r="G2062" i="22"/>
  <c r="L2056" i="22"/>
  <c r="N2051" i="22"/>
  <c r="G2046" i="22"/>
  <c r="L2040" i="22"/>
  <c r="N2035" i="22"/>
  <c r="G2030" i="22"/>
  <c r="L2024" i="22"/>
  <c r="N2019" i="22"/>
  <c r="G2014" i="22"/>
  <c r="L2008" i="22"/>
  <c r="N2003" i="22"/>
  <c r="G1998" i="22"/>
  <c r="L1992" i="22"/>
  <c r="N1987" i="22"/>
  <c r="G1982" i="22"/>
  <c r="L1976" i="22"/>
  <c r="N1971" i="22"/>
  <c r="G1966" i="22"/>
  <c r="L1960" i="22"/>
  <c r="N1955" i="22"/>
  <c r="G1950" i="22"/>
  <c r="L1944" i="22"/>
  <c r="N1939" i="22"/>
  <c r="G1934" i="22"/>
  <c r="L1928" i="22"/>
  <c r="N1923" i="22"/>
  <c r="G1918" i="22"/>
  <c r="L1912" i="22"/>
  <c r="N1907" i="22"/>
  <c r="G1902" i="22"/>
  <c r="L1896" i="22"/>
  <c r="N1891" i="22"/>
  <c r="G1886" i="22"/>
  <c r="L1880" i="22"/>
  <c r="N1875" i="22"/>
  <c r="G1870" i="22"/>
  <c r="L1864" i="22"/>
  <c r="N1859" i="22"/>
  <c r="G1854" i="22"/>
  <c r="L1848" i="22"/>
  <c r="N1843" i="22"/>
  <c r="G1838" i="22"/>
  <c r="L1832" i="22"/>
  <c r="N1827" i="22"/>
  <c r="G1822" i="22"/>
  <c r="L1816" i="22"/>
  <c r="N1811" i="22"/>
  <c r="G1806" i="22"/>
  <c r="L1800" i="22"/>
  <c r="N1795" i="22"/>
  <c r="G1790" i="22"/>
  <c r="L1784" i="22"/>
  <c r="N1779" i="22"/>
  <c r="G1774" i="22"/>
  <c r="L1768" i="22"/>
  <c r="N1763" i="22"/>
  <c r="G1758" i="22"/>
  <c r="L1752" i="22"/>
  <c r="N1747" i="22"/>
  <c r="G1742" i="22"/>
  <c r="L1736" i="22"/>
  <c r="N1731" i="22"/>
  <c r="G1726" i="22"/>
  <c r="L1720" i="22"/>
  <c r="N1715" i="22"/>
  <c r="G1710" i="22"/>
  <c r="L1704" i="22"/>
  <c r="N1699" i="22"/>
  <c r="G1694" i="22"/>
  <c r="L1688" i="22"/>
  <c r="N1683" i="22"/>
  <c r="G1678" i="22"/>
  <c r="L1672" i="22"/>
  <c r="N1667" i="22"/>
  <c r="G1662" i="22"/>
  <c r="L1656" i="22"/>
  <c r="N1651" i="22"/>
  <c r="G1646" i="22"/>
  <c r="L1640" i="22"/>
  <c r="N1635" i="22"/>
  <c r="G1630" i="22"/>
  <c r="L1624" i="22"/>
  <c r="N1619" i="22"/>
  <c r="M1622" i="22"/>
  <c r="F1615" i="22"/>
  <c r="M1609" i="22"/>
  <c r="H1604" i="22"/>
  <c r="F1599" i="22"/>
  <c r="M1593" i="22"/>
  <c r="H1588" i="22"/>
  <c r="F1583" i="22"/>
  <c r="M1577" i="22"/>
  <c r="H1572" i="22"/>
  <c r="F1567" i="22"/>
  <c r="M1561" i="22"/>
  <c r="H1556" i="22"/>
  <c r="F1551" i="22"/>
  <c r="M1545" i="22"/>
  <c r="H1540" i="22"/>
  <c r="F1535" i="22"/>
  <c r="M1529" i="22"/>
  <c r="H1524" i="22"/>
  <c r="F1519" i="22"/>
  <c r="M1513" i="22"/>
  <c r="H1508" i="22"/>
  <c r="F1503" i="22"/>
  <c r="M1497" i="22"/>
  <c r="H1492" i="22"/>
  <c r="F1487" i="22"/>
  <c r="M1481" i="22"/>
  <c r="H1476" i="22"/>
  <c r="F1471" i="22"/>
  <c r="M1465" i="22"/>
  <c r="H1460" i="22"/>
  <c r="F1455" i="22"/>
  <c r="M1449" i="22"/>
  <c r="H1444" i="22"/>
  <c r="F1439" i="22"/>
  <c r="M1433" i="22"/>
  <c r="H1428" i="22"/>
  <c r="F1423" i="22"/>
  <c r="M1417" i="22"/>
  <c r="H1412" i="22"/>
  <c r="E1407" i="22"/>
  <c r="K1401" i="22"/>
  <c r="J1396" i="22"/>
  <c r="M1391" i="22"/>
  <c r="K1385" i="22"/>
  <c r="J1380" i="22"/>
  <c r="M1375" i="22"/>
  <c r="K1369" i="22"/>
  <c r="J1364" i="22"/>
  <c r="M1359" i="22"/>
  <c r="K1353" i="22"/>
  <c r="J1348" i="22"/>
  <c r="M1343" i="22"/>
  <c r="K1337" i="22"/>
  <c r="L2472" i="22"/>
  <c r="G2462" i="22"/>
  <c r="N2451" i="22"/>
  <c r="L2440" i="22"/>
  <c r="G2430" i="22"/>
  <c r="N2419" i="22"/>
  <c r="L2408" i="22"/>
  <c r="G2398" i="22"/>
  <c r="N2387" i="22"/>
  <c r="L2376" i="22"/>
  <c r="G2366" i="22"/>
  <c r="N2355" i="22"/>
  <c r="L2344" i="22"/>
  <c r="G2334" i="22"/>
  <c r="N2323" i="22"/>
  <c r="L2312" i="22"/>
  <c r="G2302" i="22"/>
  <c r="N2291" i="22"/>
  <c r="L2280" i="22"/>
  <c r="G2270" i="22"/>
  <c r="N2259" i="22"/>
  <c r="L2248" i="22"/>
  <c r="G2238" i="22"/>
  <c r="N2227" i="22"/>
  <c r="L2216" i="22"/>
  <c r="G2206" i="22"/>
  <c r="N2195" i="22"/>
  <c r="L2184" i="22"/>
  <c r="G2174" i="22"/>
  <c r="N2163" i="22"/>
  <c r="L2152" i="22"/>
  <c r="G2142" i="22"/>
  <c r="N2131" i="22"/>
  <c r="L2120" i="22"/>
  <c r="L2113" i="22"/>
  <c r="C2108" i="22"/>
  <c r="J2103" i="22"/>
  <c r="L2097" i="22"/>
  <c r="C2092" i="22"/>
  <c r="J2087" i="22"/>
  <c r="L2081" i="22"/>
  <c r="C2076" i="22"/>
  <c r="F2525" i="22"/>
  <c r="H2514" i="22"/>
  <c r="F2505" i="22"/>
  <c r="M2499" i="22"/>
  <c r="H2494" i="22"/>
  <c r="F2489" i="22"/>
  <c r="M2483" i="22"/>
  <c r="H2478" i="22"/>
  <c r="F2473" i="22"/>
  <c r="M2467" i="22"/>
  <c r="H2462" i="22"/>
  <c r="F2457" i="22"/>
  <c r="M2451" i="22"/>
  <c r="H2446" i="22"/>
  <c r="F2441" i="22"/>
  <c r="M2435" i="22"/>
  <c r="H2430" i="22"/>
  <c r="F2425" i="22"/>
  <c r="M2419" i="22"/>
  <c r="H2414" i="22"/>
  <c r="F2409" i="22"/>
  <c r="M2403" i="22"/>
  <c r="H2398" i="22"/>
  <c r="F2393" i="22"/>
  <c r="M2387" i="22"/>
  <c r="H2382" i="22"/>
  <c r="F2377" i="22"/>
  <c r="M2371" i="22"/>
  <c r="H2366" i="22"/>
  <c r="F2361" i="22"/>
  <c r="M2355" i="22"/>
  <c r="H2350" i="22"/>
  <c r="F2345" i="22"/>
  <c r="M2339" i="22"/>
  <c r="H2334" i="22"/>
  <c r="F2329" i="22"/>
  <c r="M2323" i="22"/>
  <c r="H2318" i="22"/>
  <c r="F2313" i="22"/>
  <c r="M2307" i="22"/>
  <c r="H2302" i="22"/>
  <c r="F2297" i="22"/>
  <c r="M2291" i="22"/>
  <c r="H2286" i="22"/>
  <c r="F2281" i="22"/>
  <c r="M2275" i="22"/>
  <c r="H2270" i="22"/>
  <c r="F2265" i="22"/>
  <c r="M2259" i="22"/>
  <c r="H2254" i="22"/>
  <c r="F2249" i="22"/>
  <c r="M2243" i="22"/>
  <c r="H2238" i="22"/>
  <c r="F2233" i="22"/>
  <c r="M2227" i="22"/>
  <c r="H2222" i="22"/>
  <c r="F2217" i="22"/>
  <c r="M2211" i="22"/>
  <c r="H2206" i="22"/>
  <c r="F2201" i="22"/>
  <c r="M2195" i="22"/>
  <c r="H2190" i="22"/>
  <c r="F2185" i="22"/>
  <c r="M2179" i="22"/>
  <c r="H2174" i="22"/>
  <c r="F2169" i="22"/>
  <c r="M2163" i="22"/>
  <c r="H2158" i="22"/>
  <c r="F2153" i="22"/>
  <c r="M2147" i="22"/>
  <c r="H2142" i="22"/>
  <c r="F2137" i="22"/>
  <c r="M2131" i="22"/>
  <c r="H2126" i="22"/>
  <c r="F2121" i="22"/>
  <c r="M2115" i="22"/>
  <c r="H2110" i="22"/>
  <c r="F2105" i="22"/>
  <c r="M2099" i="22"/>
  <c r="H2094" i="22"/>
  <c r="F2089" i="22"/>
  <c r="M2083" i="22"/>
  <c r="H2078" i="22"/>
  <c r="J2525" i="22"/>
  <c r="K2514" i="22"/>
  <c r="K2505" i="22"/>
  <c r="I2499" i="22"/>
  <c r="D2494" i="22"/>
  <c r="K2489" i="22"/>
  <c r="I2483" i="22"/>
  <c r="D2478" i="22"/>
  <c r="K2473" i="22"/>
  <c r="I2467" i="22"/>
  <c r="D2462" i="22"/>
  <c r="K2457" i="22"/>
  <c r="I2451" i="22"/>
  <c r="D2446" i="22"/>
  <c r="K2441" i="22"/>
  <c r="I2435" i="22"/>
  <c r="D2430" i="22"/>
  <c r="K2425" i="22"/>
  <c r="I2419" i="22"/>
  <c r="D2414" i="22"/>
  <c r="K2409" i="22"/>
  <c r="I2403" i="22"/>
  <c r="D2398" i="22"/>
  <c r="K2393" i="22"/>
  <c r="I2387" i="22"/>
  <c r="D2382" i="22"/>
  <c r="K2377" i="22"/>
  <c r="I2371" i="22"/>
  <c r="D2366" i="22"/>
  <c r="K2361" i="22"/>
  <c r="I2355" i="22"/>
  <c r="D2350" i="22"/>
  <c r="K2345" i="22"/>
  <c r="I2339" i="22"/>
  <c r="D2334" i="22"/>
  <c r="K2329" i="22"/>
  <c r="I2323" i="22"/>
  <c r="D2318" i="22"/>
  <c r="K2313" i="22"/>
  <c r="I2307" i="22"/>
  <c r="D2302" i="22"/>
  <c r="K2297" i="22"/>
  <c r="I2291" i="22"/>
  <c r="D2286" i="22"/>
  <c r="K2281" i="22"/>
  <c r="I2275" i="22"/>
  <c r="D2270" i="22"/>
  <c r="K2265" i="22"/>
  <c r="I2259" i="22"/>
  <c r="D2254" i="22"/>
  <c r="K2249" i="22"/>
  <c r="I2243" i="22"/>
  <c r="D2238" i="22"/>
  <c r="K2233" i="22"/>
  <c r="I2227" i="22"/>
  <c r="D2222" i="22"/>
  <c r="K2217" i="22"/>
  <c r="I2211" i="22"/>
  <c r="D2206" i="22"/>
  <c r="K2201" i="22"/>
  <c r="I2195" i="22"/>
  <c r="D2190" i="22"/>
  <c r="K2185" i="22"/>
  <c r="I2179" i="22"/>
  <c r="D2174" i="22"/>
  <c r="K2169" i="22"/>
  <c r="I2163" i="22"/>
  <c r="D2158" i="22"/>
  <c r="K2153" i="22"/>
  <c r="I2147" i="22"/>
  <c r="D2142" i="22"/>
  <c r="K2137" i="22"/>
  <c r="I2131" i="22"/>
  <c r="D2126" i="22"/>
  <c r="K2121" i="22"/>
  <c r="I2115" i="22"/>
  <c r="D2110" i="22"/>
  <c r="K2105" i="22"/>
  <c r="I2099" i="22"/>
  <c r="D2094" i="22"/>
  <c r="K2089" i="22"/>
  <c r="I2083" i="22"/>
  <c r="D2078" i="22"/>
  <c r="K2073" i="22"/>
  <c r="I2067" i="22"/>
  <c r="D2062" i="22"/>
  <c r="H2517" i="22"/>
  <c r="M2506" i="22"/>
  <c r="G2501" i="22"/>
  <c r="F2496" i="22"/>
  <c r="E2490" i="22"/>
  <c r="G2485" i="22"/>
  <c r="F2480" i="22"/>
  <c r="E2474" i="22"/>
  <c r="G2469" i="22"/>
  <c r="F2464" i="22"/>
  <c r="E2458" i="22"/>
  <c r="G2453" i="22"/>
  <c r="F2448" i="22"/>
  <c r="E2442" i="22"/>
  <c r="G2437" i="22"/>
  <c r="F2432" i="22"/>
  <c r="E2426" i="22"/>
  <c r="G2421" i="22"/>
  <c r="F2416" i="22"/>
  <c r="E2410" i="22"/>
  <c r="G2405" i="22"/>
  <c r="F2400" i="22"/>
  <c r="E2394" i="22"/>
  <c r="G2389" i="22"/>
  <c r="F2384" i="22"/>
  <c r="E2378" i="22"/>
  <c r="G2373" i="22"/>
  <c r="F2368" i="22"/>
  <c r="E2362" i="22"/>
  <c r="G2357" i="22"/>
  <c r="F2352" i="22"/>
  <c r="E2346" i="22"/>
  <c r="G2341" i="22"/>
  <c r="F2336" i="22"/>
  <c r="E2330" i="22"/>
  <c r="G2325" i="22"/>
  <c r="F2320" i="22"/>
  <c r="E2314" i="22"/>
  <c r="G2309" i="22"/>
  <c r="F2304" i="22"/>
  <c r="E2298" i="22"/>
  <c r="G2293" i="22"/>
  <c r="F2288" i="22"/>
  <c r="E2282" i="22"/>
  <c r="G2277" i="22"/>
  <c r="F2272" i="22"/>
  <c r="E2266" i="22"/>
  <c r="G2261" i="22"/>
  <c r="F2256" i="22"/>
  <c r="E2250" i="22"/>
  <c r="G2245" i="22"/>
  <c r="F2240" i="22"/>
  <c r="E2234" i="22"/>
  <c r="G2229" i="22"/>
  <c r="F2224" i="22"/>
  <c r="E2218" i="22"/>
  <c r="G2213" i="22"/>
  <c r="F2208" i="22"/>
  <c r="E2202" i="22"/>
  <c r="G2197" i="22"/>
  <c r="F2192" i="22"/>
  <c r="E2186" i="22"/>
  <c r="G2181" i="22"/>
  <c r="F2176" i="22"/>
  <c r="E2170" i="22"/>
  <c r="G2165" i="22"/>
  <c r="F2160" i="22"/>
  <c r="E2154" i="22"/>
  <c r="G2149" i="22"/>
  <c r="F2144" i="22"/>
  <c r="E2138" i="22"/>
  <c r="G2119" i="22"/>
  <c r="G2098" i="22"/>
  <c r="E2076" i="22"/>
  <c r="H2067" i="22"/>
  <c r="M2060" i="22"/>
  <c r="H2055" i="22"/>
  <c r="J2050" i="22"/>
  <c r="M2044" i="22"/>
  <c r="H2039" i="22"/>
  <c r="J2034" i="22"/>
  <c r="M2028" i="22"/>
  <c r="H2023" i="22"/>
  <c r="J2018" i="22"/>
  <c r="M2012" i="22"/>
  <c r="H2007" i="22"/>
  <c r="J2002" i="22"/>
  <c r="M1996" i="22"/>
  <c r="H1991" i="22"/>
  <c r="J1986" i="22"/>
  <c r="M1980" i="22"/>
  <c r="H1975" i="22"/>
  <c r="J1970" i="22"/>
  <c r="M1964" i="22"/>
  <c r="H1959" i="22"/>
  <c r="J1954" i="22"/>
  <c r="M1948" i="22"/>
  <c r="H1943" i="22"/>
  <c r="J1938" i="22"/>
  <c r="M1932" i="22"/>
  <c r="H1927" i="22"/>
  <c r="J1922" i="22"/>
  <c r="M1916" i="22"/>
  <c r="H1911" i="22"/>
  <c r="J1906" i="22"/>
  <c r="M1900" i="22"/>
  <c r="H1895" i="22"/>
  <c r="J1890" i="22"/>
  <c r="M1884" i="22"/>
  <c r="H1879" i="22"/>
  <c r="J1874" i="22"/>
  <c r="M1868" i="22"/>
  <c r="H1863" i="22"/>
  <c r="J1858" i="22"/>
  <c r="M1852" i="22"/>
  <c r="H1847" i="22"/>
  <c r="J1842" i="22"/>
  <c r="M1836" i="22"/>
  <c r="H1831" i="22"/>
  <c r="J1826" i="22"/>
  <c r="M1820" i="22"/>
  <c r="H1815" i="22"/>
  <c r="J1810" i="22"/>
  <c r="M1804" i="22"/>
  <c r="H1799" i="22"/>
  <c r="J1794" i="22"/>
  <c r="M1788" i="22"/>
  <c r="H1783" i="22"/>
  <c r="J1778" i="22"/>
  <c r="M1772" i="22"/>
  <c r="H1767" i="22"/>
  <c r="J1762" i="22"/>
  <c r="M1756" i="22"/>
  <c r="H1751" i="22"/>
  <c r="J1746" i="22"/>
  <c r="M1740" i="22"/>
  <c r="H1735" i="22"/>
  <c r="J1730" i="22"/>
  <c r="M1724" i="22"/>
  <c r="H1719" i="22"/>
  <c r="J1714" i="22"/>
  <c r="M1708" i="22"/>
  <c r="H1703" i="22"/>
  <c r="J1698" i="22"/>
  <c r="M1692" i="22"/>
  <c r="H1687" i="22"/>
  <c r="J1682" i="22"/>
  <c r="M1676" i="22"/>
  <c r="H1671" i="22"/>
  <c r="J1666" i="22"/>
  <c r="M1660" i="22"/>
  <c r="H1655" i="22"/>
  <c r="J1650" i="22"/>
  <c r="M1644" i="22"/>
  <c r="H1639" i="22"/>
  <c r="J1634" i="22"/>
  <c r="E2125" i="22"/>
  <c r="K2104" i="22"/>
  <c r="J2083" i="22"/>
  <c r="L2069" i="22"/>
  <c r="H2062" i="22"/>
  <c r="K2057" i="22"/>
  <c r="I2051" i="22"/>
  <c r="D2046" i="22"/>
  <c r="K2041" i="22"/>
  <c r="I2035" i="22"/>
  <c r="D2030" i="22"/>
  <c r="K2025" i="22"/>
  <c r="I2019" i="22"/>
  <c r="D2014" i="22"/>
  <c r="K2009" i="22"/>
  <c r="I2003" i="22"/>
  <c r="D1998" i="22"/>
  <c r="K1993" i="22"/>
  <c r="I1987" i="22"/>
  <c r="D1982" i="22"/>
  <c r="K1977" i="22"/>
  <c r="I1971" i="22"/>
  <c r="D1966" i="22"/>
  <c r="K1961" i="22"/>
  <c r="I1955" i="22"/>
  <c r="D1950" i="22"/>
  <c r="K1945" i="22"/>
  <c r="I1939" i="22"/>
  <c r="D1934" i="22"/>
  <c r="K1929" i="22"/>
  <c r="I1923" i="22"/>
  <c r="D1918" i="22"/>
  <c r="K1913" i="22"/>
  <c r="I1907" i="22"/>
  <c r="D1902" i="22"/>
  <c r="K1897" i="22"/>
  <c r="I1891" i="22"/>
  <c r="D1886" i="22"/>
  <c r="K1881" i="22"/>
  <c r="I1875" i="22"/>
  <c r="D1870" i="22"/>
  <c r="K1865" i="22"/>
  <c r="I1859" i="22"/>
  <c r="D1854" i="22"/>
  <c r="K1849" i="22"/>
  <c r="I1843" i="22"/>
  <c r="D1838" i="22"/>
  <c r="K1833" i="22"/>
  <c r="I1827" i="22"/>
  <c r="D1822" i="22"/>
  <c r="K1817" i="22"/>
  <c r="I1811" i="22"/>
  <c r="D1806" i="22"/>
  <c r="K1801" i="22"/>
  <c r="I1795" i="22"/>
  <c r="D1790" i="22"/>
  <c r="K1785" i="22"/>
  <c r="I1779" i="22"/>
  <c r="D1774" i="22"/>
  <c r="K1769" i="22"/>
  <c r="I1763" i="22"/>
  <c r="D1758" i="22"/>
  <c r="K1753" i="22"/>
  <c r="I1747" i="22"/>
  <c r="D1742" i="22"/>
  <c r="K1737" i="22"/>
  <c r="I1731" i="22"/>
  <c r="D1726" i="22"/>
  <c r="K1721" i="22"/>
  <c r="I1715" i="22"/>
  <c r="D1710" i="22"/>
  <c r="K1705" i="22"/>
  <c r="I1699" i="22"/>
  <c r="D1694" i="22"/>
  <c r="K1689" i="22"/>
  <c r="I1683" i="22"/>
  <c r="D1678" i="22"/>
  <c r="K1673" i="22"/>
  <c r="I1667" i="22"/>
  <c r="D1662" i="22"/>
  <c r="K1657" i="22"/>
  <c r="I1651" i="22"/>
  <c r="D1646" i="22"/>
  <c r="K1641" i="22"/>
  <c r="I1635" i="22"/>
  <c r="E2134" i="22"/>
  <c r="G2113" i="22"/>
  <c r="F2092" i="22"/>
  <c r="E2072" i="22"/>
  <c r="H2065" i="22"/>
  <c r="G2059" i="22"/>
  <c r="F2054" i="22"/>
  <c r="E2048" i="22"/>
  <c r="G2043" i="22"/>
  <c r="F2038" i="22"/>
  <c r="E2032" i="22"/>
  <c r="G2027" i="22"/>
  <c r="F2022" i="22"/>
  <c r="E2016" i="22"/>
  <c r="G2011" i="22"/>
  <c r="F2006" i="22"/>
  <c r="E2000" i="22"/>
  <c r="G1995" i="22"/>
  <c r="F1990" i="22"/>
  <c r="E1984" i="22"/>
  <c r="G1979" i="22"/>
  <c r="F1974" i="22"/>
  <c r="E1968" i="22"/>
  <c r="G1963" i="22"/>
  <c r="F1958" i="22"/>
  <c r="E1952" i="22"/>
  <c r="G1947" i="22"/>
  <c r="F1942" i="22"/>
  <c r="E1936" i="22"/>
  <c r="G1931" i="22"/>
  <c r="F1926" i="22"/>
  <c r="E1920" i="22"/>
  <c r="G1915" i="22"/>
  <c r="F1910" i="22"/>
  <c r="E1904" i="22"/>
  <c r="G1899" i="22"/>
  <c r="F1894" i="22"/>
  <c r="E1888" i="22"/>
  <c r="G1883" i="22"/>
  <c r="F1878" i="22"/>
  <c r="E1872" i="22"/>
  <c r="G1867" i="22"/>
  <c r="F1862" i="22"/>
  <c r="E1856" i="22"/>
  <c r="G1851" i="22"/>
  <c r="F1846" i="22"/>
  <c r="E1840" i="22"/>
  <c r="G1835" i="22"/>
  <c r="F1830" i="22"/>
  <c r="E1824" i="22"/>
  <c r="G1819" i="22"/>
  <c r="F1814" i="22"/>
  <c r="E1808" i="22"/>
  <c r="G1803" i="22"/>
  <c r="F1798" i="22"/>
  <c r="E1792" i="22"/>
  <c r="G1787" i="22"/>
  <c r="F1782" i="22"/>
  <c r="E1776" i="22"/>
  <c r="G1771" i="22"/>
  <c r="F1766" i="22"/>
  <c r="E1760" i="22"/>
  <c r="G1755" i="22"/>
  <c r="F1750" i="22"/>
  <c r="E1744" i="22"/>
  <c r="G1739" i="22"/>
  <c r="F1734" i="22"/>
  <c r="E1728" i="22"/>
  <c r="G1723" i="22"/>
  <c r="F1718" i="22"/>
  <c r="E1712" i="22"/>
  <c r="G1707" i="22"/>
  <c r="F1702" i="22"/>
  <c r="E1696" i="22"/>
  <c r="G1691" i="22"/>
  <c r="F1686" i="22"/>
  <c r="E1680" i="22"/>
  <c r="G1675" i="22"/>
  <c r="F1670" i="22"/>
  <c r="E1664" i="22"/>
  <c r="G1659" i="22"/>
  <c r="F1654" i="22"/>
  <c r="N2472" i="22"/>
  <c r="N2461" i="22"/>
  <c r="L2450" i="22"/>
  <c r="N2440" i="22"/>
  <c r="N2429" i="22"/>
  <c r="L2418" i="22"/>
  <c r="N2408" i="22"/>
  <c r="N2397" i="22"/>
  <c r="L2386" i="22"/>
  <c r="N2376" i="22"/>
  <c r="N2365" i="22"/>
  <c r="L2354" i="22"/>
  <c r="N2344" i="22"/>
  <c r="N2333" i="22"/>
  <c r="L2322" i="22"/>
  <c r="N2312" i="22"/>
  <c r="N2301" i="22"/>
  <c r="L2290" i="22"/>
  <c r="N2280" i="22"/>
  <c r="N2269" i="22"/>
  <c r="L2258" i="22"/>
  <c r="N2248" i="22"/>
  <c r="N2237" i="22"/>
  <c r="L2226" i="22"/>
  <c r="N2216" i="22"/>
  <c r="N2205" i="22"/>
  <c r="L2194" i="22"/>
  <c r="N2184" i="22"/>
  <c r="N2173" i="22"/>
  <c r="L2162" i="22"/>
  <c r="N2152" i="22"/>
  <c r="N2141" i="22"/>
  <c r="L2130" i="22"/>
  <c r="N2120" i="22"/>
  <c r="N2113" i="22"/>
  <c r="N2108" i="22"/>
  <c r="L2102" i="22"/>
  <c r="N2097" i="22"/>
  <c r="N2092" i="22"/>
  <c r="L2086" i="22"/>
  <c r="N2081" i="22"/>
  <c r="N2076" i="22"/>
  <c r="H2524" i="22"/>
  <c r="M2513" i="22"/>
  <c r="M2504" i="22"/>
  <c r="H2499" i="22"/>
  <c r="J2494" i="22"/>
  <c r="M2488" i="22"/>
  <c r="H2483" i="22"/>
  <c r="J2478" i="22"/>
  <c r="M2472" i="22"/>
  <c r="H2467" i="22"/>
  <c r="J2462" i="22"/>
  <c r="M2456" i="22"/>
  <c r="H2451" i="22"/>
  <c r="J2446" i="22"/>
  <c r="M2440" i="22"/>
  <c r="H2435" i="22"/>
  <c r="J2430" i="22"/>
  <c r="M2424" i="22"/>
  <c r="H2419" i="22"/>
  <c r="J2414" i="22"/>
  <c r="M2408" i="22"/>
  <c r="H2403" i="22"/>
  <c r="J2398" i="22"/>
  <c r="M2392" i="22"/>
  <c r="H2387" i="22"/>
  <c r="J2382" i="22"/>
  <c r="M2376" i="22"/>
  <c r="H2371" i="22"/>
  <c r="J2366" i="22"/>
  <c r="M2360" i="22"/>
  <c r="H2355" i="22"/>
  <c r="J2350" i="22"/>
  <c r="M2344" i="22"/>
  <c r="H2339" i="22"/>
  <c r="J2334" i="22"/>
  <c r="M2328" i="22"/>
  <c r="H2323" i="22"/>
  <c r="J2318" i="22"/>
  <c r="M2312" i="22"/>
  <c r="H2307" i="22"/>
  <c r="J2302" i="22"/>
  <c r="M2296" i="22"/>
  <c r="H2291" i="22"/>
  <c r="J2286" i="22"/>
  <c r="M2280" i="22"/>
  <c r="H2275" i="22"/>
  <c r="J2270" i="22"/>
  <c r="M2264" i="22"/>
  <c r="H2259" i="22"/>
  <c r="J2254" i="22"/>
  <c r="M2248" i="22"/>
  <c r="H2243" i="22"/>
  <c r="J2238" i="22"/>
  <c r="M2232" i="22"/>
  <c r="H2227" i="22"/>
  <c r="J2222" i="22"/>
  <c r="M2216" i="22"/>
  <c r="H2211" i="22"/>
  <c r="J2206" i="22"/>
  <c r="M2200" i="22"/>
  <c r="H2195" i="22"/>
  <c r="J2190" i="22"/>
  <c r="M2184" i="22"/>
  <c r="H2179" i="22"/>
  <c r="J2174" i="22"/>
  <c r="M2168" i="22"/>
  <c r="H2163" i="22"/>
  <c r="J2158" i="22"/>
  <c r="M2152" i="22"/>
  <c r="H2147" i="22"/>
  <c r="J2142" i="22"/>
  <c r="M2136" i="22"/>
  <c r="H2131" i="22"/>
  <c r="J2126" i="22"/>
  <c r="M2120" i="22"/>
  <c r="H2115" i="22"/>
  <c r="J2110" i="22"/>
  <c r="M2104" i="22"/>
  <c r="H2099" i="22"/>
  <c r="J2094" i="22"/>
  <c r="M2088" i="22"/>
  <c r="H2083" i="22"/>
  <c r="J2078" i="22"/>
  <c r="K2524" i="22"/>
  <c r="E2513" i="22"/>
  <c r="I2504" i="22"/>
  <c r="D2499" i="22"/>
  <c r="N2494" i="22"/>
  <c r="I2488" i="22"/>
  <c r="D2483" i="22"/>
  <c r="N2478" i="22"/>
  <c r="I2472" i="22"/>
  <c r="D2467" i="22"/>
  <c r="N2462" i="22"/>
  <c r="I2456" i="22"/>
  <c r="D2451" i="22"/>
  <c r="N2446" i="22"/>
  <c r="I2440" i="22"/>
  <c r="D2435" i="22"/>
  <c r="N2430" i="22"/>
  <c r="I2424" i="22"/>
  <c r="D2419" i="22"/>
  <c r="N2414" i="22"/>
  <c r="I2408" i="22"/>
  <c r="D2403" i="22"/>
  <c r="N2398" i="22"/>
  <c r="I2392" i="22"/>
  <c r="D2387" i="22"/>
  <c r="N2382" i="22"/>
  <c r="I2376" i="22"/>
  <c r="D2371" i="22"/>
  <c r="N2366" i="22"/>
  <c r="I2360" i="22"/>
  <c r="D2355" i="22"/>
  <c r="N2350" i="22"/>
  <c r="I2344" i="22"/>
  <c r="D2339" i="22"/>
  <c r="N2334" i="22"/>
  <c r="I2328" i="22"/>
  <c r="D2323" i="22"/>
  <c r="N2318" i="22"/>
  <c r="I2312" i="22"/>
  <c r="D2307" i="22"/>
  <c r="N2302" i="22"/>
  <c r="I2296" i="22"/>
  <c r="D2291" i="22"/>
  <c r="N2286" i="22"/>
  <c r="I2280" i="22"/>
  <c r="D2275" i="22"/>
  <c r="N2270" i="22"/>
  <c r="I2264" i="22"/>
  <c r="D2259" i="22"/>
  <c r="N2254" i="22"/>
  <c r="I2248" i="22"/>
  <c r="D2243" i="22"/>
  <c r="N2238" i="22"/>
  <c r="I2232" i="22"/>
  <c r="D2227" i="22"/>
  <c r="N2222" i="22"/>
  <c r="I2216" i="22"/>
  <c r="D2211" i="22"/>
  <c r="N2206" i="22"/>
  <c r="I2200" i="22"/>
  <c r="D2195" i="22"/>
  <c r="N2190" i="22"/>
  <c r="I2184" i="22"/>
  <c r="D2179" i="22"/>
  <c r="N2174" i="22"/>
  <c r="I2168" i="22"/>
  <c r="D2163" i="22"/>
  <c r="N2158" i="22"/>
  <c r="I2152" i="22"/>
  <c r="D2147" i="22"/>
  <c r="N2142" i="22"/>
  <c r="I2136" i="22"/>
  <c r="D2131" i="22"/>
  <c r="N2126" i="22"/>
  <c r="I2120" i="22"/>
  <c r="D2115" i="22"/>
  <c r="N2110" i="22"/>
  <c r="I2104" i="22"/>
  <c r="D2099" i="22"/>
  <c r="N2094" i="22"/>
  <c r="I2088" i="22"/>
  <c r="D2083" i="22"/>
  <c r="N2078" i="22"/>
  <c r="I2072" i="22"/>
  <c r="D2067" i="22"/>
  <c r="H2527" i="22"/>
  <c r="M2516" i="22"/>
  <c r="K2506" i="22"/>
  <c r="J2501" i="22"/>
  <c r="E2495" i="22"/>
  <c r="K2490" i="22"/>
  <c r="J2485" i="22"/>
  <c r="E2479" i="22"/>
  <c r="K2474" i="22"/>
  <c r="J2469" i="22"/>
  <c r="E2463" i="22"/>
  <c r="K2458" i="22"/>
  <c r="J2453" i="22"/>
  <c r="E2447" i="22"/>
  <c r="K2442" i="22"/>
  <c r="J2437" i="22"/>
  <c r="E2431" i="22"/>
  <c r="K2426" i="22"/>
  <c r="J2421" i="22"/>
  <c r="E2415" i="22"/>
  <c r="K2410" i="22"/>
  <c r="J2405" i="22"/>
  <c r="E2399" i="22"/>
  <c r="K2394" i="22"/>
  <c r="J2389" i="22"/>
  <c r="E2383" i="22"/>
  <c r="K2378" i="22"/>
  <c r="J2373" i="22"/>
  <c r="E2367" i="22"/>
  <c r="K2362" i="22"/>
  <c r="J2357" i="22"/>
  <c r="E2351" i="22"/>
  <c r="K2346" i="22"/>
  <c r="J2341" i="22"/>
  <c r="E2335" i="22"/>
  <c r="K2330" i="22"/>
  <c r="J2325" i="22"/>
  <c r="E2319" i="22"/>
  <c r="K2314" i="22"/>
  <c r="J2309" i="22"/>
  <c r="E2303" i="22"/>
  <c r="K2298" i="22"/>
  <c r="J2293" i="22"/>
  <c r="E2287" i="22"/>
  <c r="K2282" i="22"/>
  <c r="J2277" i="22"/>
  <c r="E2271" i="22"/>
  <c r="K2266" i="22"/>
  <c r="J2261" i="22"/>
  <c r="E2255" i="22"/>
  <c r="K2250" i="22"/>
  <c r="J2245" i="22"/>
  <c r="E2239" i="22"/>
  <c r="K2234" i="22"/>
  <c r="J2229" i="22"/>
  <c r="E2223" i="22"/>
  <c r="K2218" i="22"/>
  <c r="J2213" i="22"/>
  <c r="E2207" i="22"/>
  <c r="K2202" i="22"/>
  <c r="J2197" i="22"/>
  <c r="E2191" i="22"/>
  <c r="K2186" i="22"/>
  <c r="J2181" i="22"/>
  <c r="E2175" i="22"/>
  <c r="K2170" i="22"/>
  <c r="J2165" i="22"/>
  <c r="E2159" i="22"/>
  <c r="K2154" i="22"/>
  <c r="J2149" i="22"/>
  <c r="E2143" i="22"/>
  <c r="K2138" i="22"/>
  <c r="F2118" i="22"/>
  <c r="E2096" i="22"/>
  <c r="G2075" i="22"/>
  <c r="J2067" i="22"/>
  <c r="H2060" i="22"/>
  <c r="F2055" i="22"/>
  <c r="M2049" i="22"/>
  <c r="H2044" i="22"/>
  <c r="F2039" i="22"/>
  <c r="M2033" i="22"/>
  <c r="H2028" i="22"/>
  <c r="F2023" i="22"/>
  <c r="M2017" i="22"/>
  <c r="H2012" i="22"/>
  <c r="F2007" i="22"/>
  <c r="M2001" i="22"/>
  <c r="H1996" i="22"/>
  <c r="F1991" i="22"/>
  <c r="M1985" i="22"/>
  <c r="H1980" i="22"/>
  <c r="F1975" i="22"/>
  <c r="M1969" i="22"/>
  <c r="H1964" i="22"/>
  <c r="F1959" i="22"/>
  <c r="M1953" i="22"/>
  <c r="H1948" i="22"/>
  <c r="F1943" i="22"/>
  <c r="M1937" i="22"/>
  <c r="H1932" i="22"/>
  <c r="F1927" i="22"/>
  <c r="M1921" i="22"/>
  <c r="H1916" i="22"/>
  <c r="F1911" i="22"/>
  <c r="M1905" i="22"/>
  <c r="H1900" i="22"/>
  <c r="F1895" i="22"/>
  <c r="M1889" i="22"/>
  <c r="H1884" i="22"/>
  <c r="F1879" i="22"/>
  <c r="M1873" i="22"/>
  <c r="H1868" i="22"/>
  <c r="F1863" i="22"/>
  <c r="M1857" i="22"/>
  <c r="H1852" i="22"/>
  <c r="F1847" i="22"/>
  <c r="M1841" i="22"/>
  <c r="H1836" i="22"/>
  <c r="F1831" i="22"/>
  <c r="M1825" i="22"/>
  <c r="H1820" i="22"/>
  <c r="F1815" i="22"/>
  <c r="M1809" i="22"/>
  <c r="H1804" i="22"/>
  <c r="F1799" i="22"/>
  <c r="M1793" i="22"/>
  <c r="H1788" i="22"/>
  <c r="F1783" i="22"/>
  <c r="M1777" i="22"/>
  <c r="H1772" i="22"/>
  <c r="F1767" i="22"/>
  <c r="M1761" i="22"/>
  <c r="H1756" i="22"/>
  <c r="F1751" i="22"/>
  <c r="M1745" i="22"/>
  <c r="H1740" i="22"/>
  <c r="F1735" i="22"/>
  <c r="M1729" i="22"/>
  <c r="H1724" i="22"/>
  <c r="F1719" i="22"/>
  <c r="M1713" i="22"/>
  <c r="H1708" i="22"/>
  <c r="F1703" i="22"/>
  <c r="M1697" i="22"/>
  <c r="H1692" i="22"/>
  <c r="F1687" i="22"/>
  <c r="M1681" i="22"/>
  <c r="H1676" i="22"/>
  <c r="F1671" i="22"/>
  <c r="M1665" i="22"/>
  <c r="H1660" i="22"/>
  <c r="F1655" i="22"/>
  <c r="M1649" i="22"/>
  <c r="H1644" i="22"/>
  <c r="F1639" i="22"/>
  <c r="M1633" i="22"/>
  <c r="K2124" i="22"/>
  <c r="K2103" i="22"/>
  <c r="E2081" i="22"/>
  <c r="F2069" i="22"/>
  <c r="N2062" i="22"/>
  <c r="I2056" i="22"/>
  <c r="D2051" i="22"/>
  <c r="N2046" i="22"/>
  <c r="I2040" i="22"/>
  <c r="D2035" i="22"/>
  <c r="N2030" i="22"/>
  <c r="I2024" i="22"/>
  <c r="D2019" i="22"/>
  <c r="N2014" i="22"/>
  <c r="I2008" i="22"/>
  <c r="D2003" i="22"/>
  <c r="N1998" i="22"/>
  <c r="I1992" i="22"/>
  <c r="D1987" i="22"/>
  <c r="N1982" i="22"/>
  <c r="I1976" i="22"/>
  <c r="D1971" i="22"/>
  <c r="N1966" i="22"/>
  <c r="I1960" i="22"/>
  <c r="D1955" i="22"/>
  <c r="N1950" i="22"/>
  <c r="I1944" i="22"/>
  <c r="D1939" i="22"/>
  <c r="N1934" i="22"/>
  <c r="I1928" i="22"/>
  <c r="D1923" i="22"/>
  <c r="N1918" i="22"/>
  <c r="I1912" i="22"/>
  <c r="D1907" i="22"/>
  <c r="N1902" i="22"/>
  <c r="I1896" i="22"/>
  <c r="D1891" i="22"/>
  <c r="N1886" i="22"/>
  <c r="I1880" i="22"/>
  <c r="D1875" i="22"/>
  <c r="N1870" i="22"/>
  <c r="I1864" i="22"/>
  <c r="D1859" i="22"/>
  <c r="N1854" i="22"/>
  <c r="I1848" i="22"/>
  <c r="D1843" i="22"/>
  <c r="N1838" i="22"/>
  <c r="I1832" i="22"/>
  <c r="D1827" i="22"/>
  <c r="N1822" i="22"/>
  <c r="I1816" i="22"/>
  <c r="D1811" i="22"/>
  <c r="N1806" i="22"/>
  <c r="I1800" i="22"/>
  <c r="D1795" i="22"/>
  <c r="N1790" i="22"/>
  <c r="I1784" i="22"/>
  <c r="D1779" i="22"/>
  <c r="N1774" i="22"/>
  <c r="I1768" i="22"/>
  <c r="D1763" i="22"/>
  <c r="N1758" i="22"/>
  <c r="I1752" i="22"/>
  <c r="D1747" i="22"/>
  <c r="N1742" i="22"/>
  <c r="I1736" i="22"/>
  <c r="D1731" i="22"/>
  <c r="N1726" i="22"/>
  <c r="I1720" i="22"/>
  <c r="D1715" i="22"/>
  <c r="N1710" i="22"/>
  <c r="I1704" i="22"/>
  <c r="D1699" i="22"/>
  <c r="N1694" i="22"/>
  <c r="I1688" i="22"/>
  <c r="D1683" i="22"/>
  <c r="N1678" i="22"/>
  <c r="I1672" i="22"/>
  <c r="D1667" i="22"/>
  <c r="N1662" i="22"/>
  <c r="I1656" i="22"/>
  <c r="D1651" i="22"/>
  <c r="N1646" i="22"/>
  <c r="I1640" i="22"/>
  <c r="D1635" i="22"/>
  <c r="G2133" i="22"/>
  <c r="F2112" i="22"/>
  <c r="E2090" i="22"/>
  <c r="J2072" i="22"/>
  <c r="J2065" i="22"/>
  <c r="J2059" i="22"/>
  <c r="E2053" i="22"/>
  <c r="K2048" i="22"/>
  <c r="J2043" i="22"/>
  <c r="E2037" i="22"/>
  <c r="K2032" i="22"/>
  <c r="J2027" i="22"/>
  <c r="E2021" i="22"/>
  <c r="K2016" i="22"/>
  <c r="J2011" i="22"/>
  <c r="E2005" i="22"/>
  <c r="K2000" i="22"/>
  <c r="J1995" i="22"/>
  <c r="E1989" i="22"/>
  <c r="K1984" i="22"/>
  <c r="J1979" i="22"/>
  <c r="E1973" i="22"/>
  <c r="K1968" i="22"/>
  <c r="J1963" i="22"/>
  <c r="E1957" i="22"/>
  <c r="K1952" i="22"/>
  <c r="J1947" i="22"/>
  <c r="E1941" i="22"/>
  <c r="K1936" i="22"/>
  <c r="J1931" i="22"/>
  <c r="E1925" i="22"/>
  <c r="K1920" i="22"/>
  <c r="J1915" i="22"/>
  <c r="E1909" i="22"/>
  <c r="K1904" i="22"/>
  <c r="J1899" i="22"/>
  <c r="E1893" i="22"/>
  <c r="K1888" i="22"/>
  <c r="J1883" i="22"/>
  <c r="E1877" i="22"/>
  <c r="K1872" i="22"/>
  <c r="J1867" i="22"/>
  <c r="E1861" i="22"/>
  <c r="K1856" i="22"/>
  <c r="J1851" i="22"/>
  <c r="E1845" i="22"/>
  <c r="K1840" i="22"/>
  <c r="J1835" i="22"/>
  <c r="E1829" i="22"/>
  <c r="K1824" i="22"/>
  <c r="J1819" i="22"/>
  <c r="E1813" i="22"/>
  <c r="K1808" i="22"/>
  <c r="J1803" i="22"/>
  <c r="E1797" i="22"/>
  <c r="K1792" i="22"/>
  <c r="J1787" i="22"/>
  <c r="E1781" i="22"/>
  <c r="K1776" i="22"/>
  <c r="J1771" i="22"/>
  <c r="E1765" i="22"/>
  <c r="K1760" i="22"/>
  <c r="J1755" i="22"/>
  <c r="E1749" i="22"/>
  <c r="K1744" i="22"/>
  <c r="J1739" i="22"/>
  <c r="E1733" i="22"/>
  <c r="K1728" i="22"/>
  <c r="J1723" i="22"/>
  <c r="E1717" i="22"/>
  <c r="K1712" i="22"/>
  <c r="J1707" i="22"/>
  <c r="E1701" i="22"/>
  <c r="K1696" i="22"/>
  <c r="J1691" i="22"/>
  <c r="E1685" i="22"/>
  <c r="K1680" i="22"/>
  <c r="J1675" i="22"/>
  <c r="E1669" i="22"/>
  <c r="K1664" i="22"/>
  <c r="J1659" i="22"/>
  <c r="E1653" i="22"/>
  <c r="K1648" i="22"/>
  <c r="J1643" i="22"/>
  <c r="E1637" i="22"/>
  <c r="K1632" i="22"/>
  <c r="J1627" i="22"/>
  <c r="E1621" i="22"/>
  <c r="E2131" i="22"/>
  <c r="K2110" i="22"/>
  <c r="J2089" i="22"/>
  <c r="L2071" i="22"/>
  <c r="H2064" i="22"/>
  <c r="L2058" i="22"/>
  <c r="N2053" i="22"/>
  <c r="N2048" i="22"/>
  <c r="L2042" i="22"/>
  <c r="N2037" i="22"/>
  <c r="N2032" i="22"/>
  <c r="L2026" i="22"/>
  <c r="N2021" i="22"/>
  <c r="N2016" i="22"/>
  <c r="L2010" i="22"/>
  <c r="N2005" i="22"/>
  <c r="N2000" i="22"/>
  <c r="L1994" i="22"/>
  <c r="N1989" i="22"/>
  <c r="N1984" i="22"/>
  <c r="L1978" i="22"/>
  <c r="N1973" i="22"/>
  <c r="N1968" i="22"/>
  <c r="L1962" i="22"/>
  <c r="N1957" i="22"/>
  <c r="N1952" i="22"/>
  <c r="L1946" i="22"/>
  <c r="N1941" i="22"/>
  <c r="N1936" i="22"/>
  <c r="L1930" i="22"/>
  <c r="N1925" i="22"/>
  <c r="N1920" i="22"/>
  <c r="L1914" i="22"/>
  <c r="N1909" i="22"/>
  <c r="N1904" i="22"/>
  <c r="L1898" i="22"/>
  <c r="N1893" i="22"/>
  <c r="N1888" i="22"/>
  <c r="L1882" i="22"/>
  <c r="N1877" i="22"/>
  <c r="N1872" i="22"/>
  <c r="L1866" i="22"/>
  <c r="N1861" i="22"/>
  <c r="N1856" i="22"/>
  <c r="L1850" i="22"/>
  <c r="N1845" i="22"/>
  <c r="N1840" i="22"/>
  <c r="L1834" i="22"/>
  <c r="N1829" i="22"/>
  <c r="N1824" i="22"/>
  <c r="L1818" i="22"/>
  <c r="N1813" i="22"/>
  <c r="N1808" i="22"/>
  <c r="L1802" i="22"/>
  <c r="N1797" i="22"/>
  <c r="N1792" i="22"/>
  <c r="L1786" i="22"/>
  <c r="N1781" i="22"/>
  <c r="N1776" i="22"/>
  <c r="L1770" i="22"/>
  <c r="N1765" i="22"/>
  <c r="N1760" i="22"/>
  <c r="L1754" i="22"/>
  <c r="N1749" i="22"/>
  <c r="N1744" i="22"/>
  <c r="L1738" i="22"/>
  <c r="N1733" i="22"/>
  <c r="N1728" i="22"/>
  <c r="L1722" i="22"/>
  <c r="N1717" i="22"/>
  <c r="N1712" i="22"/>
  <c r="L1706" i="22"/>
  <c r="N1701" i="22"/>
  <c r="N1696" i="22"/>
  <c r="L1690" i="22"/>
  <c r="N1685" i="22"/>
  <c r="N1680" i="22"/>
  <c r="L1674" i="22"/>
  <c r="N1669" i="22"/>
  <c r="N1664" i="22"/>
  <c r="L1658" i="22"/>
  <c r="N1653" i="22"/>
  <c r="N1648" i="22"/>
  <c r="L1642" i="22"/>
  <c r="N1637" i="22"/>
  <c r="N1632" i="22"/>
  <c r="L1626" i="22"/>
  <c r="N1621" i="22"/>
  <c r="M1626" i="22"/>
  <c r="F1617" i="22"/>
  <c r="M1611" i="22"/>
  <c r="H1606" i="22"/>
  <c r="F1601" i="22"/>
  <c r="M1595" i="22"/>
  <c r="H1590" i="22"/>
  <c r="F1585" i="22"/>
  <c r="M1579" i="22"/>
  <c r="H1574" i="22"/>
  <c r="F1569" i="22"/>
  <c r="M1563" i="22"/>
  <c r="H1558" i="22"/>
  <c r="F1553" i="22"/>
  <c r="M1547" i="22"/>
  <c r="H1542" i="22"/>
  <c r="F1537" i="22"/>
  <c r="M1531" i="22"/>
  <c r="H1526" i="22"/>
  <c r="F1521" i="22"/>
  <c r="M1515" i="22"/>
  <c r="H1510" i="22"/>
  <c r="F1505" i="22"/>
  <c r="M1499" i="22"/>
  <c r="H1494" i="22"/>
  <c r="F1489" i="22"/>
  <c r="M1483" i="22"/>
  <c r="H1478" i="22"/>
  <c r="F1473" i="22"/>
  <c r="M1467" i="22"/>
  <c r="H1462" i="22"/>
  <c r="F1457" i="22"/>
  <c r="M1451" i="22"/>
  <c r="H1446" i="22"/>
  <c r="F1441" i="22"/>
  <c r="M1435" i="22"/>
  <c r="H1430" i="22"/>
  <c r="F1425" i="22"/>
  <c r="N2479" i="22"/>
  <c r="L2468" i="22"/>
  <c r="F2458" i="22"/>
  <c r="N2447" i="22"/>
  <c r="L2436" i="22"/>
  <c r="F2426" i="22"/>
  <c r="N2415" i="22"/>
  <c r="L2404" i="22"/>
  <c r="F2394" i="22"/>
  <c r="N2383" i="22"/>
  <c r="L2372" i="22"/>
  <c r="F2362" i="22"/>
  <c r="N2351" i="22"/>
  <c r="L2340" i="22"/>
  <c r="F2330" i="22"/>
  <c r="N2319" i="22"/>
  <c r="L2308" i="22"/>
  <c r="F2298" i="22"/>
  <c r="N2287" i="22"/>
  <c r="L2276" i="22"/>
  <c r="F2266" i="22"/>
  <c r="N2255" i="22"/>
  <c r="L2244" i="22"/>
  <c r="F2234" i="22"/>
  <c r="N2223" i="22"/>
  <c r="L2212" i="22"/>
  <c r="F2202" i="22"/>
  <c r="N2191" i="22"/>
  <c r="L2180" i="22"/>
  <c r="F2170" i="22"/>
  <c r="N2159" i="22"/>
  <c r="L2148" i="22"/>
  <c r="F2138" i="22"/>
  <c r="N2127" i="22"/>
  <c r="C2117" i="22"/>
  <c r="L2111" i="22"/>
  <c r="C2106" i="22"/>
  <c r="C2101" i="22"/>
  <c r="L2095" i="22"/>
  <c r="C2090" i="22"/>
  <c r="C2085" i="22"/>
  <c r="L2079" i="22"/>
  <c r="C2074" i="22"/>
  <c r="F2521" i="22"/>
  <c r="H2510" i="22"/>
  <c r="F2503" i="22"/>
  <c r="M2497" i="22"/>
  <c r="H2492" i="22"/>
  <c r="F2487" i="22"/>
  <c r="M2481" i="22"/>
  <c r="H2476" i="22"/>
  <c r="F2471" i="22"/>
  <c r="M2465" i="22"/>
  <c r="H2460" i="22"/>
  <c r="F2455" i="22"/>
  <c r="M2449" i="22"/>
  <c r="H2444" i="22"/>
  <c r="F2439" i="22"/>
  <c r="M2433" i="22"/>
  <c r="H2428" i="22"/>
  <c r="F2423" i="22"/>
  <c r="M2417" i="22"/>
  <c r="H2412" i="22"/>
  <c r="F2407" i="22"/>
  <c r="M2401" i="22"/>
  <c r="H2396" i="22"/>
  <c r="F2391" i="22"/>
  <c r="M2385" i="22"/>
  <c r="H2380" i="22"/>
  <c r="F2375" i="22"/>
  <c r="M2369" i="22"/>
  <c r="H2364" i="22"/>
  <c r="F2359" i="22"/>
  <c r="M2353" i="22"/>
  <c r="H2348" i="22"/>
  <c r="F2343" i="22"/>
  <c r="M2337" i="22"/>
  <c r="H2332" i="22"/>
  <c r="F2327" i="22"/>
  <c r="M2321" i="22"/>
  <c r="H2316" i="22"/>
  <c r="F2311" i="22"/>
  <c r="M2305" i="22"/>
  <c r="H2300" i="22"/>
  <c r="F2295" i="22"/>
  <c r="M2289" i="22"/>
  <c r="H2284" i="22"/>
  <c r="F2279" i="22"/>
  <c r="M2273" i="22"/>
  <c r="H2268" i="22"/>
  <c r="F2263" i="22"/>
  <c r="M3753" i="22"/>
  <c r="G3786" i="22"/>
  <c r="I3675" i="22"/>
  <c r="K3590" i="22"/>
  <c r="E3772" i="22"/>
  <c r="J3749" i="22"/>
  <c r="J3733" i="22"/>
  <c r="J3717" i="22"/>
  <c r="K3709" i="22"/>
  <c r="J3703" i="22"/>
  <c r="E3698" i="22"/>
  <c r="K3693" i="22"/>
  <c r="J3687" i="22"/>
  <c r="E3682" i="22"/>
  <c r="K3677" i="22"/>
  <c r="J3671" i="22"/>
  <c r="E3666" i="22"/>
  <c r="K3661" i="22"/>
  <c r="J3655" i="22"/>
  <c r="E3650" i="22"/>
  <c r="K3645" i="22"/>
  <c r="J3639" i="22"/>
  <c r="E3634" i="22"/>
  <c r="K3629" i="22"/>
  <c r="J3623" i="22"/>
  <c r="E3618" i="22"/>
  <c r="K3613" i="22"/>
  <c r="J3607" i="22"/>
  <c r="E3602" i="22"/>
  <c r="K3597" i="22"/>
  <c r="J3591" i="22"/>
  <c r="E3586" i="22"/>
  <c r="K3581" i="22"/>
  <c r="J3575" i="22"/>
  <c r="E3570" i="22"/>
  <c r="K3565" i="22"/>
  <c r="J3559" i="22"/>
  <c r="E3554" i="22"/>
  <c r="F3595" i="22"/>
  <c r="L3574" i="22"/>
  <c r="M3557" i="22"/>
  <c r="K3551" i="22"/>
  <c r="M3545" i="22"/>
  <c r="D3540" i="22"/>
  <c r="K3535" i="22"/>
  <c r="M3529" i="22"/>
  <c r="D3524" i="22"/>
  <c r="K3519" i="22"/>
  <c r="M3513" i="22"/>
  <c r="D3508" i="22"/>
  <c r="K3503" i="22"/>
  <c r="M3497" i="22"/>
  <c r="D3492" i="22"/>
  <c r="K3487" i="22"/>
  <c r="M3481" i="22"/>
  <c r="D3476" i="22"/>
  <c r="K3471" i="22"/>
  <c r="M3465" i="22"/>
  <c r="D3460" i="22"/>
  <c r="K3455" i="22"/>
  <c r="M3449" i="22"/>
  <c r="D3444" i="22"/>
  <c r="K3439" i="22"/>
  <c r="M3433" i="22"/>
  <c r="D3428" i="22"/>
  <c r="K3423" i="22"/>
  <c r="M3417" i="22"/>
  <c r="D3412" i="22"/>
  <c r="K3407" i="22"/>
  <c r="M3401" i="22"/>
  <c r="D3396" i="22"/>
  <c r="K3391" i="22"/>
  <c r="M3385" i="22"/>
  <c r="D3380" i="22"/>
  <c r="K3375" i="22"/>
  <c r="M3369" i="22"/>
  <c r="D3364" i="22"/>
  <c r="K3359" i="22"/>
  <c r="M3353" i="22"/>
  <c r="D3348" i="22"/>
  <c r="K3343" i="22"/>
  <c r="H3587" i="22"/>
  <c r="H3566" i="22"/>
  <c r="N3554" i="22"/>
  <c r="N3548" i="22"/>
  <c r="I3543" i="22"/>
  <c r="K3538" i="22"/>
  <c r="N3532" i="22"/>
  <c r="I3527" i="22"/>
  <c r="K3522" i="22"/>
  <c r="N3516" i="22"/>
  <c r="I3511" i="22"/>
  <c r="K3506" i="22"/>
  <c r="N3500" i="22"/>
  <c r="I3495" i="22"/>
  <c r="K3490" i="22"/>
  <c r="N3484" i="22"/>
  <c r="I3479" i="22"/>
  <c r="K3474" i="22"/>
  <c r="N3468" i="22"/>
  <c r="I3463" i="22"/>
  <c r="K3458" i="22"/>
  <c r="N3452" i="22"/>
  <c r="I3447" i="22"/>
  <c r="K3442" i="22"/>
  <c r="N3436" i="22"/>
  <c r="I3431" i="22"/>
  <c r="K3426" i="22"/>
  <c r="N3420" i="22"/>
  <c r="I3415" i="22"/>
  <c r="K3410" i="22"/>
  <c r="N3404" i="22"/>
  <c r="I3399" i="22"/>
  <c r="K3394" i="22"/>
  <c r="N3388" i="22"/>
  <c r="I3383" i="22"/>
  <c r="K3378" i="22"/>
  <c r="N3372" i="22"/>
  <c r="I3367" i="22"/>
  <c r="K3362" i="22"/>
  <c r="N3356" i="22"/>
  <c r="I3351" i="22"/>
  <c r="K3346" i="22"/>
  <c r="N3340" i="22"/>
  <c r="L3588" i="22"/>
  <c r="L3567" i="22"/>
  <c r="D3555" i="22"/>
  <c r="K3549" i="22"/>
  <c r="J3543" i="22"/>
  <c r="E3538" i="22"/>
  <c r="K3533" i="22"/>
  <c r="J3527" i="22"/>
  <c r="E3522" i="22"/>
  <c r="K3517" i="22"/>
  <c r="J3511" i="22"/>
  <c r="E3506" i="22"/>
  <c r="K3501" i="22"/>
  <c r="J3495" i="22"/>
  <c r="E3490" i="22"/>
  <c r="K3485" i="22"/>
  <c r="J3479" i="22"/>
  <c r="E3474" i="22"/>
  <c r="K3469" i="22"/>
  <c r="J3463" i="22"/>
  <c r="E3458" i="22"/>
  <c r="K3453" i="22"/>
  <c r="J3447" i="22"/>
  <c r="E3442" i="22"/>
  <c r="K3437" i="22"/>
  <c r="J3431" i="22"/>
  <c r="E3426" i="22"/>
  <c r="K3421" i="22"/>
  <c r="J3415" i="22"/>
  <c r="E3410" i="22"/>
  <c r="K3405" i="22"/>
  <c r="J3399" i="22"/>
  <c r="E3394" i="22"/>
  <c r="K3389" i="22"/>
  <c r="J3383" i="22"/>
  <c r="E3378" i="22"/>
  <c r="K3373" i="22"/>
  <c r="J3367" i="22"/>
  <c r="E3362" i="22"/>
  <c r="K3357" i="22"/>
  <c r="H3605" i="22"/>
  <c r="H3584" i="22"/>
  <c r="F3562" i="22"/>
  <c r="F3553" i="22"/>
  <c r="H3548" i="22"/>
  <c r="F3542" i="22"/>
  <c r="H3537" i="22"/>
  <c r="H3532" i="22"/>
  <c r="F3526" i="22"/>
  <c r="H3521" i="22"/>
  <c r="H3516" i="22"/>
  <c r="F3510" i="22"/>
  <c r="H3505" i="22"/>
  <c r="H3500" i="22"/>
  <c r="F3494" i="22"/>
  <c r="H3489" i="22"/>
  <c r="H3484" i="22"/>
  <c r="F3478" i="22"/>
  <c r="H3473" i="22"/>
  <c r="H3468" i="22"/>
  <c r="F3462" i="22"/>
  <c r="H3457" i="22"/>
  <c r="H3452" i="22"/>
  <c r="F3446" i="22"/>
  <c r="H3441" i="22"/>
  <c r="H3436" i="22"/>
  <c r="F3430" i="22"/>
  <c r="H3425" i="22"/>
  <c r="H3420" i="22"/>
  <c r="F3414" i="22"/>
  <c r="H3409" i="22"/>
  <c r="H3404" i="22"/>
  <c r="F3398" i="22"/>
  <c r="H3618" i="22"/>
  <c r="K3770" i="22"/>
  <c r="N3652" i="22"/>
  <c r="D3787" i="22"/>
  <c r="J3758" i="22"/>
  <c r="E3741" i="22"/>
  <c r="C3727" i="22"/>
  <c r="E3713" i="22"/>
  <c r="J3704" i="22"/>
  <c r="J3697" i="22"/>
  <c r="J3690" i="22"/>
  <c r="E3683" i="22"/>
  <c r="E3676" i="22"/>
  <c r="E3669" i="22"/>
  <c r="C3662" i="22"/>
  <c r="C3655" i="22"/>
  <c r="C3648" i="22"/>
  <c r="J3640" i="22"/>
  <c r="J3633" i="22"/>
  <c r="J3626" i="22"/>
  <c r="E3619" i="22"/>
  <c r="E3612" i="22"/>
  <c r="E3605" i="22"/>
  <c r="C3598" i="22"/>
  <c r="C3591" i="22"/>
  <c r="C3584" i="22"/>
  <c r="J3576" i="22"/>
  <c r="J3569" i="22"/>
  <c r="J3562" i="22"/>
  <c r="E3555" i="22"/>
  <c r="D3593" i="22"/>
  <c r="D3565" i="22"/>
  <c r="G3552" i="22"/>
  <c r="C3545" i="22"/>
  <c r="G3538" i="22"/>
  <c r="M3530" i="22"/>
  <c r="M3523" i="22"/>
  <c r="M3516" i="22"/>
  <c r="G3509" i="22"/>
  <c r="D3502" i="22"/>
  <c r="G3495" i="22"/>
  <c r="G3488" i="22"/>
  <c r="C3481" i="22"/>
  <c r="G3474" i="22"/>
  <c r="M3466" i="22"/>
  <c r="M3459" i="22"/>
  <c r="M3452" i="22"/>
  <c r="G3445" i="22"/>
  <c r="D3438" i="22"/>
  <c r="G3431" i="22"/>
  <c r="G3424" i="22"/>
  <c r="C3417" i="22"/>
  <c r="G3410" i="22"/>
  <c r="M3402" i="22"/>
  <c r="M3395" i="22"/>
  <c r="M3388" i="22"/>
  <c r="G3381" i="22"/>
  <c r="D3374" i="22"/>
  <c r="G3367" i="22"/>
  <c r="G3360" i="22"/>
  <c r="C3353" i="22"/>
  <c r="G3346" i="22"/>
  <c r="H3591" i="22"/>
  <c r="H3563" i="22"/>
  <c r="N3551" i="22"/>
  <c r="I3544" i="22"/>
  <c r="I3537" i="22"/>
  <c r="I3530" i="22"/>
  <c r="D3523" i="22"/>
  <c r="K3516" i="22"/>
  <c r="L3509" i="22"/>
  <c r="N3501" i="22"/>
  <c r="N3494" i="22"/>
  <c r="N3487" i="22"/>
  <c r="I3480" i="22"/>
  <c r="I3473" i="22"/>
  <c r="I3466" i="22"/>
  <c r="D3459" i="22"/>
  <c r="K3452" i="22"/>
  <c r="L3445" i="22"/>
  <c r="N3437" i="22"/>
  <c r="N3430" i="22"/>
  <c r="N3423" i="22"/>
  <c r="I3416" i="22"/>
  <c r="I3409" i="22"/>
  <c r="I3402" i="22"/>
  <c r="D3395" i="22"/>
  <c r="K3388" i="22"/>
  <c r="L3381" i="22"/>
  <c r="N3373" i="22"/>
  <c r="N3366" i="22"/>
  <c r="N3359" i="22"/>
  <c r="I3352" i="22"/>
  <c r="I3345" i="22"/>
  <c r="L3600" i="22"/>
  <c r="L3571" i="22"/>
  <c r="D3554" i="22"/>
  <c r="J3546" i="22"/>
  <c r="E3539" i="22"/>
  <c r="E3532" i="22"/>
  <c r="E3525" i="22"/>
  <c r="C3518" i="22"/>
  <c r="C3511" i="22"/>
  <c r="C3504" i="22"/>
  <c r="J3496" i="22"/>
  <c r="J3489" i="22"/>
  <c r="J3482" i="22"/>
  <c r="E3475" i="22"/>
  <c r="E3468" i="22"/>
  <c r="E3461" i="22"/>
  <c r="C3454" i="22"/>
  <c r="C3447" i="22"/>
  <c r="C3440" i="22"/>
  <c r="J3432" i="22"/>
  <c r="J3425" i="22"/>
  <c r="J3418" i="22"/>
  <c r="E3411" i="22"/>
  <c r="E3404" i="22"/>
  <c r="E3397" i="22"/>
  <c r="C3390" i="22"/>
  <c r="C3383" i="22"/>
  <c r="C3376" i="22"/>
  <c r="J3368" i="22"/>
  <c r="J3361" i="22"/>
  <c r="J3354" i="22"/>
  <c r="H3588" i="22"/>
  <c r="H3560" i="22"/>
  <c r="L3551" i="22"/>
  <c r="F3543" i="22"/>
  <c r="F3536" i="22"/>
  <c r="F3529" i="22"/>
  <c r="L3522" i="22"/>
  <c r="H3515" i="22"/>
  <c r="L3508" i="22"/>
  <c r="D3501" i="22"/>
  <c r="H3494" i="22"/>
  <c r="L3487" i="22"/>
  <c r="F3479" i="22"/>
  <c r="F3472" i="22"/>
  <c r="F3465" i="22"/>
  <c r="L3458" i="22"/>
  <c r="H3451" i="22"/>
  <c r="L3444" i="22"/>
  <c r="D3437" i="22"/>
  <c r="H3430" i="22"/>
  <c r="L3423" i="22"/>
  <c r="F3415" i="22"/>
  <c r="F3408" i="22"/>
  <c r="F3401" i="22"/>
  <c r="H3395" i="22"/>
  <c r="H3390" i="22"/>
  <c r="F3384" i="22"/>
  <c r="H3379" i="22"/>
  <c r="H3374" i="22"/>
  <c r="F3368" i="22"/>
  <c r="H3363" i="22"/>
  <c r="H3358" i="22"/>
  <c r="F3352" i="22"/>
  <c r="H3347" i="22"/>
  <c r="C3343" i="22"/>
  <c r="D3337" i="22"/>
  <c r="F3331" i="22"/>
  <c r="L3326" i="22"/>
  <c r="D3321" i="22"/>
  <c r="F3315" i="22"/>
  <c r="L3310" i="22"/>
  <c r="D3305" i="22"/>
  <c r="F3299" i="22"/>
  <c r="L3294" i="22"/>
  <c r="D3289" i="22"/>
  <c r="F3283" i="22"/>
  <c r="L3278" i="22"/>
  <c r="D3273" i="22"/>
  <c r="F3267" i="22"/>
  <c r="L3262" i="22"/>
  <c r="D3257" i="22"/>
  <c r="F3251" i="22"/>
  <c r="L3246" i="22"/>
  <c r="D3241" i="22"/>
  <c r="F3235" i="22"/>
  <c r="H3230" i="22"/>
  <c r="H3225" i="22"/>
  <c r="F3219" i="22"/>
  <c r="H3214" i="22"/>
  <c r="H3209" i="22"/>
  <c r="F3203" i="22"/>
  <c r="H3198" i="22"/>
  <c r="H3193" i="22"/>
  <c r="F3187" i="22"/>
  <c r="H3182" i="22"/>
  <c r="H3177" i="22"/>
  <c r="F3171" i="22"/>
  <c r="H3166" i="22"/>
  <c r="H3161" i="22"/>
  <c r="K3349" i="22"/>
  <c r="K3339" i="22"/>
  <c r="M3333" i="22"/>
  <c r="D3328" i="22"/>
  <c r="K3323" i="22"/>
  <c r="M3317" i="22"/>
  <c r="D3312" i="22"/>
  <c r="K3307" i="22"/>
  <c r="M3301" i="22"/>
  <c r="D3296" i="22"/>
  <c r="K3291" i="22"/>
  <c r="M3285" i="22"/>
  <c r="D3280" i="22"/>
  <c r="K3275" i="22"/>
  <c r="M3269" i="22"/>
  <c r="D3264" i="22"/>
  <c r="K3259" i="22"/>
  <c r="M3253" i="22"/>
  <c r="D3248" i="22"/>
  <c r="K3243" i="22"/>
  <c r="M3237" i="22"/>
  <c r="E3232" i="22"/>
  <c r="G3227" i="22"/>
  <c r="M3221" i="22"/>
  <c r="G3216" i="22"/>
  <c r="G3211" i="22"/>
  <c r="M3205" i="22"/>
  <c r="G3200" i="22"/>
  <c r="G3195" i="22"/>
  <c r="M3189" i="22"/>
  <c r="G3184" i="22"/>
  <c r="G3179" i="22"/>
  <c r="M3173" i="22"/>
  <c r="G3168" i="22"/>
  <c r="G3163" i="22"/>
  <c r="M3157" i="22"/>
  <c r="G3152" i="22"/>
  <c r="G3147" i="22"/>
  <c r="K3" i="22"/>
  <c r="F3616" i="22"/>
  <c r="I3759" i="22"/>
  <c r="I3643" i="22"/>
  <c r="J3786" i="22"/>
  <c r="C3756" i="22"/>
  <c r="E3740" i="22"/>
  <c r="J3726" i="22"/>
  <c r="C3712" i="22"/>
  <c r="E3704" i="22"/>
  <c r="E3697" i="22"/>
  <c r="C3690" i="22"/>
  <c r="C3683" i="22"/>
  <c r="C3676" i="22"/>
  <c r="J3668" i="22"/>
  <c r="J3661" i="22"/>
  <c r="J3654" i="22"/>
  <c r="E3647" i="22"/>
  <c r="E3640" i="22"/>
  <c r="E3633" i="22"/>
  <c r="C3626" i="22"/>
  <c r="C3619" i="22"/>
  <c r="C3612" i="22"/>
  <c r="J3604" i="22"/>
  <c r="J3597" i="22"/>
  <c r="J3590" i="22"/>
  <c r="E3583" i="22"/>
  <c r="E3576" i="22"/>
  <c r="E3569" i="22"/>
  <c r="C3562" i="22"/>
  <c r="C3555" i="22"/>
  <c r="F3591" i="22"/>
  <c r="L3562" i="22"/>
  <c r="M3551" i="22"/>
  <c r="M3544" i="22"/>
  <c r="G3537" i="22"/>
  <c r="D3530" i="22"/>
  <c r="G3523" i="22"/>
  <c r="G3516" i="22"/>
  <c r="C3509" i="22"/>
  <c r="G3502" i="22"/>
  <c r="M3494" i="22"/>
  <c r="M3487" i="22"/>
  <c r="M3480" i="22"/>
  <c r="G3473" i="22"/>
  <c r="D3466" i="22"/>
  <c r="G3459" i="22"/>
  <c r="G3452" i="22"/>
  <c r="C3445" i="22"/>
  <c r="G3438" i="22"/>
  <c r="M3430" i="22"/>
  <c r="M3423" i="22"/>
  <c r="M3416" i="22"/>
  <c r="G3409" i="22"/>
  <c r="D3402" i="22"/>
  <c r="G3395" i="22"/>
  <c r="G3388" i="22"/>
  <c r="C3381" i="22"/>
  <c r="G3374" i="22"/>
  <c r="M3366" i="22"/>
  <c r="M3359" i="22"/>
  <c r="M3352" i="22"/>
  <c r="G3345" i="22"/>
  <c r="H3590" i="22"/>
  <c r="H3562" i="22"/>
  <c r="D3551" i="22"/>
  <c r="K3544" i="22"/>
  <c r="L3537" i="22"/>
  <c r="N3529" i="22"/>
  <c r="N3522" i="22"/>
  <c r="N3515" i="22"/>
  <c r="I3508" i="22"/>
  <c r="I3501" i="22"/>
  <c r="I3494" i="22"/>
  <c r="D3487" i="22"/>
  <c r="K3480" i="22"/>
  <c r="L3473" i="22"/>
  <c r="N3465" i="22"/>
  <c r="N3458" i="22"/>
  <c r="N3451" i="22"/>
  <c r="I3444" i="22"/>
  <c r="I3437" i="22"/>
  <c r="I3430" i="22"/>
  <c r="D3423" i="22"/>
  <c r="K3416" i="22"/>
  <c r="L3409" i="22"/>
  <c r="N3401" i="22"/>
  <c r="N3394" i="22"/>
  <c r="N3387" i="22"/>
  <c r="I3380" i="22"/>
  <c r="I3373" i="22"/>
  <c r="I3366" i="22"/>
  <c r="D3359" i="22"/>
  <c r="K3352" i="22"/>
  <c r="L3345" i="22"/>
  <c r="F3597" i="22"/>
  <c r="F3569" i="22"/>
  <c r="N3553" i="22"/>
  <c r="C3546" i="22"/>
  <c r="C3539" i="22"/>
  <c r="C3532" i="22"/>
  <c r="J3524" i="22"/>
  <c r="J3517" i="22"/>
  <c r="J3510" i="22"/>
  <c r="E3503" i="22"/>
  <c r="E3496" i="22"/>
  <c r="E3489" i="22"/>
  <c r="C3482" i="22"/>
  <c r="C3475" i="22"/>
  <c r="C3468" i="22"/>
  <c r="J3460" i="22"/>
  <c r="J3453" i="22"/>
  <c r="J3446" i="22"/>
  <c r="E3439" i="22"/>
  <c r="E3432" i="22"/>
  <c r="E3425" i="22"/>
  <c r="C3418" i="22"/>
  <c r="C3411" i="22"/>
  <c r="C3404" i="22"/>
  <c r="J3396" i="22"/>
  <c r="J3389" i="22"/>
  <c r="J3382" i="22"/>
  <c r="E3375" i="22"/>
  <c r="E3368" i="22"/>
  <c r="E3361" i="22"/>
  <c r="C3354" i="22"/>
  <c r="F3586" i="22"/>
  <c r="I3559" i="22"/>
  <c r="L3550" i="22"/>
  <c r="H3543" i="22"/>
  <c r="L3536" i="22"/>
  <c r="D3529" i="22"/>
  <c r="H3522" i="22"/>
  <c r="L3515" i="22"/>
  <c r="F3507" i="22"/>
  <c r="F3500" i="22"/>
  <c r="F3493" i="22"/>
  <c r="L3486" i="22"/>
  <c r="H3479" i="22"/>
  <c r="L3472" i="22"/>
  <c r="D3465" i="22"/>
  <c r="H3458" i="22"/>
  <c r="L3451" i="22"/>
  <c r="F3443" i="22"/>
  <c r="F3436" i="22"/>
  <c r="F3429" i="22"/>
  <c r="L3422" i="22"/>
  <c r="H3415" i="22"/>
  <c r="L3408" i="22"/>
  <c r="D3401" i="22"/>
  <c r="L3395" i="22"/>
  <c r="F3389" i="22"/>
  <c r="L3384" i="22"/>
  <c r="L3379" i="22"/>
  <c r="F3373" i="22"/>
  <c r="L3368" i="22"/>
  <c r="L3363" i="22"/>
  <c r="F3357" i="22"/>
  <c r="L3352" i="22"/>
  <c r="L3347" i="22"/>
  <c r="M3342" i="22"/>
  <c r="F3336" i="22"/>
  <c r="H3331" i="22"/>
  <c r="H3326" i="22"/>
  <c r="F3320" i="22"/>
  <c r="H3315" i="22"/>
  <c r="H3310" i="22"/>
  <c r="F3304" i="22"/>
  <c r="H3299" i="22"/>
  <c r="H3294" i="22"/>
  <c r="F3288" i="22"/>
  <c r="H3283" i="22"/>
  <c r="H3278" i="22"/>
  <c r="F3272" i="22"/>
  <c r="H3267" i="22"/>
  <c r="H3262" i="22"/>
  <c r="F3256" i="22"/>
  <c r="H3251" i="22"/>
  <c r="H3246" i="22"/>
  <c r="F3240" i="22"/>
  <c r="H3235" i="22"/>
  <c r="D3230" i="22"/>
  <c r="F3224" i="22"/>
  <c r="L3219" i="22"/>
  <c r="D3214" i="22"/>
  <c r="F3208" i="22"/>
  <c r="L3203" i="22"/>
  <c r="D3198" i="22"/>
  <c r="F3192" i="22"/>
  <c r="L3187" i="22"/>
  <c r="D3182" i="22"/>
  <c r="F3176" i="22"/>
  <c r="L3171" i="22"/>
  <c r="D3166" i="22"/>
  <c r="F3160" i="22"/>
  <c r="J3347" i="22"/>
  <c r="M3338" i="22"/>
  <c r="G3333" i="22"/>
  <c r="G3328" i="22"/>
  <c r="M3322" i="22"/>
  <c r="G3317" i="22"/>
  <c r="G3312" i="22"/>
  <c r="M3306" i="22"/>
  <c r="G3301" i="22"/>
  <c r="G3296" i="22"/>
  <c r="M3290" i="22"/>
  <c r="G3285" i="22"/>
  <c r="G3280" i="22"/>
  <c r="M3274" i="22"/>
  <c r="G3269" i="22"/>
  <c r="G3264" i="22"/>
  <c r="M3258" i="22"/>
  <c r="G3253" i="22"/>
  <c r="G3248" i="22"/>
  <c r="M3242" i="22"/>
  <c r="G3237" i="22"/>
  <c r="C3232" i="22"/>
  <c r="M3226" i="22"/>
  <c r="D3221" i="22"/>
  <c r="K3216" i="22"/>
  <c r="M3210" i="22"/>
  <c r="D3205" i="22"/>
  <c r="K3200" i="22"/>
  <c r="M3194" i="22"/>
  <c r="D3189" i="22"/>
  <c r="K3184" i="22"/>
  <c r="M3178" i="22"/>
  <c r="D3173" i="22"/>
  <c r="K3168" i="22"/>
  <c r="M3162" i="22"/>
  <c r="D3157" i="22"/>
  <c r="K3152" i="22"/>
  <c r="M3146" i="22"/>
  <c r="D3141" i="22"/>
  <c r="K3136" i="22"/>
  <c r="M3130" i="22"/>
  <c r="D3125" i="22"/>
  <c r="K3120" i="22"/>
  <c r="M3114" i="22"/>
  <c r="D3109" i="22"/>
  <c r="K3104" i="22"/>
  <c r="M3098" i="22"/>
  <c r="D3093" i="22"/>
  <c r="K3088" i="22"/>
  <c r="M3082" i="22"/>
  <c r="D3077" i="22"/>
  <c r="K3072" i="22"/>
  <c r="M3066" i="22"/>
  <c r="D3061" i="22"/>
  <c r="K3056" i="22"/>
  <c r="M3050" i="22"/>
  <c r="D3045" i="22"/>
  <c r="K3040" i="22"/>
  <c r="M3034" i="22"/>
  <c r="D3029" i="22"/>
  <c r="K3024" i="22"/>
  <c r="M3018" i="22"/>
  <c r="D3013" i="22"/>
  <c r="K3008" i="22"/>
  <c r="M3002" i="22"/>
  <c r="D2997" i="22"/>
  <c r="K2992" i="22"/>
  <c r="M2986" i="22"/>
  <c r="D2981" i="22"/>
  <c r="K2976" i="22"/>
  <c r="M2970" i="22"/>
  <c r="D2965" i="22"/>
  <c r="K2960" i="22"/>
  <c r="M2954" i="22"/>
  <c r="D2949" i="22"/>
  <c r="K2944" i="22"/>
  <c r="M2938" i="22"/>
  <c r="D2933" i="22"/>
  <c r="K2928" i="22"/>
  <c r="M2922" i="22"/>
  <c r="D2917" i="22"/>
  <c r="K2912" i="22"/>
  <c r="M2906" i="22"/>
  <c r="D2901" i="22"/>
  <c r="K2896" i="22"/>
  <c r="M2890" i="22"/>
  <c r="K3340" i="22"/>
  <c r="N3334" i="22"/>
  <c r="I3329" i="22"/>
  <c r="K3324" i="22"/>
  <c r="N3318" i="22"/>
  <c r="I3313" i="22"/>
  <c r="K3308" i="22"/>
  <c r="N3302" i="22"/>
  <c r="I3297" i="22"/>
  <c r="K3292" i="22"/>
  <c r="N3286" i="22"/>
  <c r="I3281" i="22"/>
  <c r="K3276" i="22"/>
  <c r="N3270" i="22"/>
  <c r="I3265" i="22"/>
  <c r="K3260" i="22"/>
  <c r="N3254" i="22"/>
  <c r="I3249" i="22"/>
  <c r="K3244" i="22"/>
  <c r="N3238" i="22"/>
  <c r="I3233" i="22"/>
  <c r="D3228" i="22"/>
  <c r="N3222" i="22"/>
  <c r="I3217" i="22"/>
  <c r="D3212" i="22"/>
  <c r="N3206" i="22"/>
  <c r="I3201" i="22"/>
  <c r="D3196" i="22"/>
  <c r="N3190" i="22"/>
  <c r="I3185" i="22"/>
  <c r="D3180" i="22"/>
  <c r="N3174" i="22"/>
  <c r="I3169" i="22"/>
  <c r="D3164" i="22"/>
  <c r="N3158" i="22"/>
  <c r="I3153" i="22"/>
  <c r="D3148" i="22"/>
  <c r="N3142" i="22"/>
  <c r="I3137" i="22"/>
  <c r="D3132" i="22"/>
  <c r="N3126" i="22"/>
  <c r="I3121" i="22"/>
  <c r="D3116" i="22"/>
  <c r="N3110" i="22"/>
  <c r="I3105" i="22"/>
  <c r="D3100" i="22"/>
  <c r="N3094" i="22"/>
  <c r="I3089" i="22"/>
  <c r="K3784" i="22"/>
  <c r="I3564" i="22"/>
  <c r="C3743" i="22"/>
  <c r="J3714" i="22"/>
  <c r="J3698" i="22"/>
  <c r="E3684" i="22"/>
  <c r="C3670" i="22"/>
  <c r="C3656" i="22"/>
  <c r="J3641" i="22"/>
  <c r="E3627" i="22"/>
  <c r="E3613" i="22"/>
  <c r="C3599" i="22"/>
  <c r="J3584" i="22"/>
  <c r="J3570" i="22"/>
  <c r="E3556" i="22"/>
  <c r="F3567" i="22"/>
  <c r="G3546" i="22"/>
  <c r="M3531" i="22"/>
  <c r="G3517" i="22"/>
  <c r="G3503" i="22"/>
  <c r="C3489" i="22"/>
  <c r="M3474" i="22"/>
  <c r="M3460" i="22"/>
  <c r="D3446" i="22"/>
  <c r="G3432" i="22"/>
  <c r="G3418" i="22"/>
  <c r="M3403" i="22"/>
  <c r="G3389" i="22"/>
  <c r="G3375" i="22"/>
  <c r="C3361" i="22"/>
  <c r="M3346" i="22"/>
  <c r="H3567" i="22"/>
  <c r="I3545" i="22"/>
  <c r="D3531" i="22"/>
  <c r="L3517" i="22"/>
  <c r="N3502" i="22"/>
  <c r="I3488" i="22"/>
  <c r="I3474" i="22"/>
  <c r="K3460" i="22"/>
  <c r="N3445" i="22"/>
  <c r="N3431" i="22"/>
  <c r="I3417" i="22"/>
  <c r="D3403" i="22"/>
  <c r="L3389" i="22"/>
  <c r="N3374" i="22"/>
  <c r="I3360" i="22"/>
  <c r="I3346" i="22"/>
  <c r="L3575" i="22"/>
  <c r="E3547" i="22"/>
  <c r="E3533" i="22"/>
  <c r="C3519" i="22"/>
  <c r="J3504" i="22"/>
  <c r="J3490" i="22"/>
  <c r="E3476" i="22"/>
  <c r="C3462" i="22"/>
  <c r="C3448" i="22"/>
  <c r="J3433" i="22"/>
  <c r="E3419" i="22"/>
  <c r="E3405" i="22"/>
  <c r="C3391" i="22"/>
  <c r="J3376" i="22"/>
  <c r="J3362" i="22"/>
  <c r="H3592" i="22"/>
  <c r="F3551" i="22"/>
  <c r="F3537" i="22"/>
  <c r="H3523" i="22"/>
  <c r="D3509" i="22"/>
  <c r="L3495" i="22"/>
  <c r="F3480" i="22"/>
  <c r="L3466" i="22"/>
  <c r="L3452" i="22"/>
  <c r="H3438" i="22"/>
  <c r="F3423" i="22"/>
  <c r="F3409" i="22"/>
  <c r="H3396" i="22"/>
  <c r="H3385" i="22"/>
  <c r="F3374" i="22"/>
  <c r="H3364" i="22"/>
  <c r="H3353" i="22"/>
  <c r="E3344" i="22"/>
  <c r="L3332" i="22"/>
  <c r="F3321" i="22"/>
  <c r="L3311" i="22"/>
  <c r="L3300" i="22"/>
  <c r="F3289" i="22"/>
  <c r="L3279" i="22"/>
  <c r="L3268" i="22"/>
  <c r="F3257" i="22"/>
  <c r="L3247" i="22"/>
  <c r="L3236" i="22"/>
  <c r="F3225" i="22"/>
  <c r="H3215" i="22"/>
  <c r="H3204" i="22"/>
  <c r="F3193" i="22"/>
  <c r="H3183" i="22"/>
  <c r="H3172" i="22"/>
  <c r="F3161" i="22"/>
  <c r="M3339" i="22"/>
  <c r="C3329" i="22"/>
  <c r="D3318" i="22"/>
  <c r="M3307" i="22"/>
  <c r="C3297" i="22"/>
  <c r="D3286" i="22"/>
  <c r="M3275" i="22"/>
  <c r="C3265" i="22"/>
  <c r="D3254" i="22"/>
  <c r="M3243" i="22"/>
  <c r="C3233" i="22"/>
  <c r="G3222" i="22"/>
  <c r="M3211" i="22"/>
  <c r="G3201" i="22"/>
  <c r="G3190" i="22"/>
  <c r="M3179" i="22"/>
  <c r="G3169" i="22"/>
  <c r="G3158" i="22"/>
  <c r="M3147" i="22"/>
  <c r="G3139" i="22"/>
  <c r="M3131" i="22"/>
  <c r="M3124" i="22"/>
  <c r="M3117" i="22"/>
  <c r="G3110" i="22"/>
  <c r="D3103" i="22"/>
  <c r="G3096" i="22"/>
  <c r="G3089" i="22"/>
  <c r="C3082" i="22"/>
  <c r="G3075" i="22"/>
  <c r="M3067" i="22"/>
  <c r="M3060" i="22"/>
  <c r="M3053" i="22"/>
  <c r="G3046" i="22"/>
  <c r="D3039" i="22"/>
  <c r="G3032" i="22"/>
  <c r="G3025" i="22"/>
  <c r="C3018" i="22"/>
  <c r="G3011" i="22"/>
  <c r="M3003" i="22"/>
  <c r="M2996" i="22"/>
  <c r="M2989" i="22"/>
  <c r="G2982" i="22"/>
  <c r="D2975" i="22"/>
  <c r="G2968" i="22"/>
  <c r="G2961" i="22"/>
  <c r="C2954" i="22"/>
  <c r="G2947" i="22"/>
  <c r="M2939" i="22"/>
  <c r="M2932" i="22"/>
  <c r="M2925" i="22"/>
  <c r="G2918" i="22"/>
  <c r="D2911" i="22"/>
  <c r="G2904" i="22"/>
  <c r="G2897" i="22"/>
  <c r="E3351" i="22"/>
  <c r="N3337" i="22"/>
  <c r="I3330" i="22"/>
  <c r="I3323" i="22"/>
  <c r="I3316" i="22"/>
  <c r="L3309" i="22"/>
  <c r="K3302" i="22"/>
  <c r="D3295" i="22"/>
  <c r="N3287" i="22"/>
  <c r="N3280" i="22"/>
  <c r="N3273" i="22"/>
  <c r="I3266" i="22"/>
  <c r="I3259" i="22"/>
  <c r="I3252" i="22"/>
  <c r="L3245" i="22"/>
  <c r="K3238" i="22"/>
  <c r="K3231" i="22"/>
  <c r="N3223" i="22"/>
  <c r="F4505" i="22"/>
  <c r="K3686" i="22"/>
  <c r="J3766" i="22"/>
  <c r="C3732" i="22"/>
  <c r="C3707" i="22"/>
  <c r="J3692" i="22"/>
  <c r="J3678" i="22"/>
  <c r="E3664" i="22"/>
  <c r="C3650" i="22"/>
  <c r="C3636" i="22"/>
  <c r="J3621" i="22"/>
  <c r="E3607" i="22"/>
  <c r="E3593" i="22"/>
  <c r="C3579" i="22"/>
  <c r="J3564" i="22"/>
  <c r="L3602" i="22"/>
  <c r="K3555" i="22"/>
  <c r="G3540" i="22"/>
  <c r="G3526" i="22"/>
  <c r="M3511" i="22"/>
  <c r="G3497" i="22"/>
  <c r="G3483" i="22"/>
  <c r="C3469" i="22"/>
  <c r="M3454" i="22"/>
  <c r="M3440" i="22"/>
  <c r="D3426" i="22"/>
  <c r="G3412" i="22"/>
  <c r="G3398" i="22"/>
  <c r="M3383" i="22"/>
  <c r="G3369" i="22"/>
  <c r="G3355" i="22"/>
  <c r="F3600" i="22"/>
  <c r="L3554" i="22"/>
  <c r="N3539" i="22"/>
  <c r="I3525" i="22"/>
  <c r="D3511" i="22"/>
  <c r="L3497" i="22"/>
  <c r="N3482" i="22"/>
  <c r="I3468" i="22"/>
  <c r="I3454" i="22"/>
  <c r="K3440" i="22"/>
  <c r="N3425" i="22"/>
  <c r="N3411" i="22"/>
  <c r="I3397" i="22"/>
  <c r="D3383" i="22"/>
  <c r="L3369" i="22"/>
  <c r="N3354" i="22"/>
  <c r="I3340" i="22"/>
  <c r="H3557" i="22"/>
  <c r="J3541" i="22"/>
  <c r="E3527" i="22"/>
  <c r="E3513" i="22"/>
  <c r="C3499" i="22"/>
  <c r="J3484" i="22"/>
  <c r="J3470" i="22"/>
  <c r="E3456" i="22"/>
  <c r="C3442" i="22"/>
  <c r="C3428" i="22"/>
  <c r="J3413" i="22"/>
  <c r="E3399" i="22"/>
  <c r="E3385" i="22"/>
  <c r="C3371" i="22"/>
  <c r="J3356" i="22"/>
  <c r="H3569" i="22"/>
  <c r="H3546" i="22"/>
  <c r="F3531" i="22"/>
  <c r="F3517" i="22"/>
  <c r="H3503" i="22"/>
  <c r="D3489" i="22"/>
  <c r="L3475" i="22"/>
  <c r="F3460" i="22"/>
  <c r="L3446" i="22"/>
  <c r="L3432" i="22"/>
  <c r="H3418" i="22"/>
  <c r="F3403" i="22"/>
  <c r="F3391" i="22"/>
  <c r="D3381" i="22"/>
  <c r="L3370" i="22"/>
  <c r="F3359" i="22"/>
  <c r="D3349" i="22"/>
  <c r="F3338" i="22"/>
  <c r="H3328" i="22"/>
  <c r="H3317" i="22"/>
  <c r="F3306" i="22"/>
  <c r="H3296" i="22"/>
  <c r="H3285" i="22"/>
  <c r="F3274" i="22"/>
  <c r="H3264" i="22"/>
  <c r="H3253" i="22"/>
  <c r="F3242" i="22"/>
  <c r="D3232" i="22"/>
  <c r="L3221" i="22"/>
  <c r="F3210" i="22"/>
  <c r="L3200" i="22"/>
  <c r="L3189" i="22"/>
  <c r="F3178" i="22"/>
  <c r="L3168" i="22"/>
  <c r="L3157" i="22"/>
  <c r="G3335" i="22"/>
  <c r="M3324" i="22"/>
  <c r="G3314" i="22"/>
  <c r="G3303" i="22"/>
  <c r="M3292" i="22"/>
  <c r="G3282" i="22"/>
  <c r="G3271" i="22"/>
  <c r="M3260" i="22"/>
  <c r="G3250" i="22"/>
  <c r="G3239" i="22"/>
  <c r="M3228" i="22"/>
  <c r="C3218" i="22"/>
  <c r="D3207" i="22"/>
  <c r="M3196" i="22"/>
  <c r="C3186" i="22"/>
  <c r="D3175" i="22"/>
  <c r="M3164" i="22"/>
  <c r="C3154" i="22"/>
  <c r="D3143" i="22"/>
  <c r="M3135" i="22"/>
  <c r="M3128" i="22"/>
  <c r="M3121" i="22"/>
  <c r="G3114" i="22"/>
  <c r="D3107" i="22"/>
  <c r="G3100" i="22"/>
  <c r="G3093" i="22"/>
  <c r="C3086" i="22"/>
  <c r="G3079" i="22"/>
  <c r="M3071" i="22"/>
  <c r="M3064" i="22"/>
  <c r="M3057" i="22"/>
  <c r="G3050" i="22"/>
  <c r="D3043" i="22"/>
  <c r="G3036" i="22"/>
  <c r="G3029" i="22"/>
  <c r="C3022" i="22"/>
  <c r="G3015" i="22"/>
  <c r="M3007" i="22"/>
  <c r="M3000" i="22"/>
  <c r="M2993" i="22"/>
  <c r="G2986" i="22"/>
  <c r="D2979" i="22"/>
  <c r="G2972" i="22"/>
  <c r="G2965" i="22"/>
  <c r="C2958" i="22"/>
  <c r="G2951" i="22"/>
  <c r="M2943" i="22"/>
  <c r="M2936" i="22"/>
  <c r="M2929" i="22"/>
  <c r="G2922" i="22"/>
  <c r="D2915" i="22"/>
  <c r="G2908" i="22"/>
  <c r="G2901" i="22"/>
  <c r="C2894" i="22"/>
  <c r="L3342" i="22"/>
  <c r="I3334" i="22"/>
  <c r="I3327" i="22"/>
  <c r="I3320" i="22"/>
  <c r="L3313" i="22"/>
  <c r="K3306" i="22"/>
  <c r="D3299" i="22"/>
  <c r="N3291" i="22"/>
  <c r="N3284" i="22"/>
  <c r="N3277" i="22"/>
  <c r="I3270" i="22"/>
  <c r="I3263" i="22"/>
  <c r="I3256" i="22"/>
  <c r="L3249" i="22"/>
  <c r="K3242" i="22"/>
  <c r="D3235" i="22"/>
  <c r="N3227" i="22"/>
  <c r="N3220" i="22"/>
  <c r="N3213" i="22"/>
  <c r="I3206" i="22"/>
  <c r="I3199" i="22"/>
  <c r="I3192" i="22"/>
  <c r="K3185" i="22"/>
  <c r="L3178" i="22"/>
  <c r="K3171" i="22"/>
  <c r="N3163" i="22"/>
  <c r="N3156" i="22"/>
  <c r="N3149" i="22"/>
  <c r="I3142" i="22"/>
  <c r="I3135" i="22"/>
  <c r="I3128" i="22"/>
  <c r="K3121" i="22"/>
  <c r="L3114" i="22"/>
  <c r="K3107" i="22"/>
  <c r="N3099" i="22"/>
  <c r="N3092" i="22"/>
  <c r="I3086" i="22"/>
  <c r="K3081" i="22"/>
  <c r="N3075" i="22"/>
  <c r="I3070" i="22"/>
  <c r="K3065" i="22"/>
  <c r="N3059" i="22"/>
  <c r="I3054" i="22"/>
  <c r="K3049" i="22"/>
  <c r="N3043" i="22"/>
  <c r="I3038" i="22"/>
  <c r="K3033" i="22"/>
  <c r="N3027" i="22"/>
  <c r="I3022" i="22"/>
  <c r="K3017" i="22"/>
  <c r="N3011" i="22"/>
  <c r="I3006" i="22"/>
  <c r="K3001" i="22"/>
  <c r="N2995" i="22"/>
  <c r="I2990" i="22"/>
  <c r="K2985" i="22"/>
  <c r="N2979" i="22"/>
  <c r="I2974" i="22"/>
  <c r="K2969" i="22"/>
  <c r="N2963" i="22"/>
  <c r="I2958" i="22"/>
  <c r="K2953" i="22"/>
  <c r="N2947" i="22"/>
  <c r="I2942" i="22"/>
  <c r="K2937" i="22"/>
  <c r="N2931" i="22"/>
  <c r="I2926" i="22"/>
  <c r="K2921" i="22"/>
  <c r="N2915" i="22"/>
  <c r="I2910" i="22"/>
  <c r="C3340" i="22"/>
  <c r="J3334" i="22"/>
  <c r="E3329" i="22"/>
  <c r="C3324" i="22"/>
  <c r="J3318" i="22"/>
  <c r="E3313" i="22"/>
  <c r="C3308" i="22"/>
  <c r="J3302" i="22"/>
  <c r="E3297" i="22"/>
  <c r="C3292" i="22"/>
  <c r="J3286" i="22"/>
  <c r="E3281" i="22"/>
  <c r="C3276" i="22"/>
  <c r="J3270" i="22"/>
  <c r="E3265" i="22"/>
  <c r="C3260" i="22"/>
  <c r="J3254" i="22"/>
  <c r="E3249" i="22"/>
  <c r="C3244" i="22"/>
  <c r="J3238" i="22"/>
  <c r="E3233" i="22"/>
  <c r="C3228" i="22"/>
  <c r="J3222" i="22"/>
  <c r="E3217" i="22"/>
  <c r="C3212" i="22"/>
  <c r="J3206" i="22"/>
  <c r="E3201" i="22"/>
  <c r="C3196" i="22"/>
  <c r="J3190" i="22"/>
  <c r="E3185" i="22"/>
  <c r="C3180" i="22"/>
  <c r="J3174" i="22"/>
  <c r="E3169" i="22"/>
  <c r="C3164" i="22"/>
  <c r="J3158" i="22"/>
  <c r="E3153" i="22"/>
  <c r="C3148" i="22"/>
  <c r="J3142" i="22"/>
  <c r="E3137" i="22"/>
  <c r="C3132" i="22"/>
  <c r="J3126" i="22"/>
  <c r="E3121" i="22"/>
  <c r="C3116" i="22"/>
  <c r="J3110" i="22"/>
  <c r="E3105" i="22"/>
  <c r="C3100" i="22"/>
  <c r="J3094" i="22"/>
  <c r="E3089" i="22"/>
  <c r="C3084" i="22"/>
  <c r="J3078" i="22"/>
  <c r="E3073" i="22"/>
  <c r="C3068" i="22"/>
  <c r="J3062" i="22"/>
  <c r="E3057" i="22"/>
  <c r="C3052" i="22"/>
  <c r="J3046" i="22"/>
  <c r="E3041" i="22"/>
  <c r="C3036" i="22"/>
  <c r="J3030" i="22"/>
  <c r="E3025" i="22"/>
  <c r="C3020" i="22"/>
  <c r="J3014" i="22"/>
  <c r="E3009" i="22"/>
  <c r="C3004" i="22"/>
  <c r="J2998" i="22"/>
  <c r="E2993" i="22"/>
  <c r="C2988" i="22"/>
  <c r="J2982" i="22"/>
  <c r="E2977" i="22"/>
  <c r="C2972" i="22"/>
  <c r="J2966" i="22"/>
  <c r="E2961" i="22"/>
  <c r="C2956" i="22"/>
  <c r="J2950" i="22"/>
  <c r="E2945" i="22"/>
  <c r="C2940" i="22"/>
  <c r="J2934" i="22"/>
  <c r="E2929" i="22"/>
  <c r="C2924" i="22"/>
  <c r="J2918" i="22"/>
  <c r="E2913" i="22"/>
  <c r="C2908" i="22"/>
  <c r="J2902" i="22"/>
  <c r="E2897" i="22"/>
  <c r="C2892" i="22"/>
  <c r="H3143" i="22"/>
  <c r="F3121" i="22"/>
  <c r="H3100" i="22"/>
  <c r="H3079" i="22"/>
  <c r="F3057" i="22"/>
  <c r="H3036" i="22"/>
  <c r="H3015" i="22"/>
  <c r="F2993" i="22"/>
  <c r="H2972" i="22"/>
  <c r="H2951" i="22"/>
  <c r="F2929" i="22"/>
  <c r="K2909" i="22"/>
  <c r="I2898" i="22"/>
  <c r="H2889" i="22"/>
  <c r="F2883" i="22"/>
  <c r="H2878" i="22"/>
  <c r="H2873" i="22"/>
  <c r="F2867" i="22"/>
  <c r="H2862" i="22"/>
  <c r="H2857" i="22"/>
  <c r="F2851" i="22"/>
  <c r="H2846" i="22"/>
  <c r="H2841" i="22"/>
  <c r="F2835" i="22"/>
  <c r="H2830" i="22"/>
  <c r="H2825" i="22"/>
  <c r="F2819" i="22"/>
  <c r="H2814" i="22"/>
  <c r="H2809" i="22"/>
  <c r="F2803" i="22"/>
  <c r="H2798" i="22"/>
  <c r="H2793" i="22"/>
  <c r="F2787" i="22"/>
  <c r="H2782" i="22"/>
  <c r="G2777" i="22"/>
  <c r="E2771" i="22"/>
  <c r="K2766" i="22"/>
  <c r="J2761" i="22"/>
  <c r="E2755" i="22"/>
  <c r="K2750" i="22"/>
  <c r="J2745" i="22"/>
  <c r="E2739" i="22"/>
  <c r="K2734" i="22"/>
  <c r="J2729" i="22"/>
  <c r="E2723" i="22"/>
  <c r="K2718" i="22"/>
  <c r="J2713" i="22"/>
  <c r="E2707" i="22"/>
  <c r="K2702" i="22"/>
  <c r="J2697" i="22"/>
  <c r="E2691" i="22"/>
  <c r="K2686" i="22"/>
  <c r="J2681" i="22"/>
  <c r="E2675" i="22"/>
  <c r="K2670" i="22"/>
  <c r="J2665" i="22"/>
  <c r="E2659" i="22"/>
  <c r="K2654" i="22"/>
  <c r="J2649" i="22"/>
  <c r="E2643" i="22"/>
  <c r="K2638" i="22"/>
  <c r="J2633" i="22"/>
  <c r="E2627" i="22"/>
  <c r="K2622" i="22"/>
  <c r="J2617" i="22"/>
  <c r="E2611" i="22"/>
  <c r="K2606" i="22"/>
  <c r="J2601" i="22"/>
  <c r="E2595" i="22"/>
  <c r="K2590" i="22"/>
  <c r="J2585" i="22"/>
  <c r="E2579" i="22"/>
  <c r="K2574" i="22"/>
  <c r="J2569" i="22"/>
  <c r="E2563" i="22"/>
  <c r="K2558" i="22"/>
  <c r="J2553" i="22"/>
  <c r="E2547" i="22"/>
  <c r="K2542" i="22"/>
  <c r="J2537" i="22"/>
  <c r="E2531" i="22"/>
  <c r="G4538" i="22"/>
  <c r="E3769" i="22"/>
  <c r="E3707" i="22"/>
  <c r="C3679" i="22"/>
  <c r="J3650" i="22"/>
  <c r="C3622" i="22"/>
  <c r="J3593" i="22"/>
  <c r="E3565" i="22"/>
  <c r="H3555" i="22"/>
  <c r="D3526" i="22"/>
  <c r="G3498" i="22"/>
  <c r="G3469" i="22"/>
  <c r="C3441" i="22"/>
  <c r="M3412" i="22"/>
  <c r="G3384" i="22"/>
  <c r="M3355" i="22"/>
  <c r="G3555" i="22"/>
  <c r="N3525" i="22"/>
  <c r="I3497" i="22"/>
  <c r="L3469" i="22"/>
  <c r="I3440" i="22"/>
  <c r="K3412" i="22"/>
  <c r="N3383" i="22"/>
  <c r="D3355" i="22"/>
  <c r="N3557" i="22"/>
  <c r="C3528" i="22"/>
  <c r="E3499" i="22"/>
  <c r="C3471" i="22"/>
  <c r="J3442" i="22"/>
  <c r="C3414" i="22"/>
  <c r="J3385" i="22"/>
  <c r="E3357" i="22"/>
  <c r="L3546" i="22"/>
  <c r="H3518" i="22"/>
  <c r="F3489" i="22"/>
  <c r="D3461" i="22"/>
  <c r="F3432" i="22"/>
  <c r="L3404" i="22"/>
  <c r="H3381" i="22"/>
  <c r="H3360" i="22"/>
  <c r="L3339" i="22"/>
  <c r="F3317" i="22"/>
  <c r="L3296" i="22"/>
  <c r="L3275" i="22"/>
  <c r="F3253" i="22"/>
  <c r="K3232" i="22"/>
  <c r="H3211" i="22"/>
  <c r="F3189" i="22"/>
  <c r="H3168" i="22"/>
  <c r="M3335" i="22"/>
  <c r="D3314" i="22"/>
  <c r="C3293" i="22"/>
  <c r="M3271" i="22"/>
  <c r="D3250" i="22"/>
  <c r="G3229" i="22"/>
  <c r="M3207" i="22"/>
  <c r="G3186" i="22"/>
  <c r="G3165" i="22"/>
  <c r="M3143" i="22"/>
  <c r="G3129" i="22"/>
  <c r="G3115" i="22"/>
  <c r="M3100" i="22"/>
  <c r="G3086" i="22"/>
  <c r="G3072" i="22"/>
  <c r="C3058" i="22"/>
  <c r="M3043" i="22"/>
  <c r="M3029" i="22"/>
  <c r="D3015" i="22"/>
  <c r="G3001" i="22"/>
  <c r="G2987" i="22"/>
  <c r="M2972" i="22"/>
  <c r="G2958" i="22"/>
  <c r="G2944" i="22"/>
  <c r="C2930" i="22"/>
  <c r="M2915" i="22"/>
  <c r="M2901" i="22"/>
  <c r="J3342" i="22"/>
  <c r="N3327" i="22"/>
  <c r="N3313" i="22"/>
  <c r="I3299" i="22"/>
  <c r="L3285" i="22"/>
  <c r="D3271" i="22"/>
  <c r="N3256" i="22"/>
  <c r="I3242" i="22"/>
  <c r="I3228" i="22"/>
  <c r="N3215" i="22"/>
  <c r="L3206" i="22"/>
  <c r="N3196" i="22"/>
  <c r="I3187" i="22"/>
  <c r="N3177" i="22"/>
  <c r="I3168" i="22"/>
  <c r="K3159" i="22"/>
  <c r="K3149" i="22"/>
  <c r="N3139" i="22"/>
  <c r="I3130" i="22"/>
  <c r="N3120" i="22"/>
  <c r="I3111" i="22"/>
  <c r="L3102" i="22"/>
  <c r="I3092" i="22"/>
  <c r="I3084" i="22"/>
  <c r="I3077" i="22"/>
  <c r="L3070" i="22"/>
  <c r="K3063" i="22"/>
  <c r="D3056" i="22"/>
  <c r="N3048" i="22"/>
  <c r="N3041" i="22"/>
  <c r="N3034" i="22"/>
  <c r="I3027" i="22"/>
  <c r="I3020" i="22"/>
  <c r="I3013" i="22"/>
  <c r="L3006" i="22"/>
  <c r="K2999" i="22"/>
  <c r="D2992" i="22"/>
  <c r="N2984" i="22"/>
  <c r="N2977" i="22"/>
  <c r="N2970" i="22"/>
  <c r="I2963" i="22"/>
  <c r="I2956" i="22"/>
  <c r="I2949" i="22"/>
  <c r="L2942" i="22"/>
  <c r="K2935" i="22"/>
  <c r="D2928" i="22"/>
  <c r="N2920" i="22"/>
  <c r="N2913" i="22"/>
  <c r="D3342" i="22"/>
  <c r="E3334" i="22"/>
  <c r="E3327" i="22"/>
  <c r="E3320" i="22"/>
  <c r="K3313" i="22"/>
  <c r="C3306" i="22"/>
  <c r="C3299" i="22"/>
  <c r="J3291" i="22"/>
  <c r="J3284" i="22"/>
  <c r="J3277" i="22"/>
  <c r="E3270" i="22"/>
  <c r="E3263" i="22"/>
  <c r="E3256" i="22"/>
  <c r="K3249" i="22"/>
  <c r="C3242" i="22"/>
  <c r="C3235" i="22"/>
  <c r="J3227" i="22"/>
  <c r="J3220" i="22"/>
  <c r="J3213" i="22"/>
  <c r="E3206" i="22"/>
  <c r="E3199" i="22"/>
  <c r="E3192" i="22"/>
  <c r="C3185" i="22"/>
  <c r="K3178" i="22"/>
  <c r="C3171" i="22"/>
  <c r="J3163" i="22"/>
  <c r="J3156" i="22"/>
  <c r="J3149" i="22"/>
  <c r="E3142" i="22"/>
  <c r="E3135" i="22"/>
  <c r="E3128" i="22"/>
  <c r="C3121" i="22"/>
  <c r="K3114" i="22"/>
  <c r="C3107" i="22"/>
  <c r="J3099" i="22"/>
  <c r="J3092" i="22"/>
  <c r="J3085" i="22"/>
  <c r="E3078" i="22"/>
  <c r="E3071" i="22"/>
  <c r="E3064" i="22"/>
  <c r="C3057" i="22"/>
  <c r="K3050" i="22"/>
  <c r="C3043" i="22"/>
  <c r="J3035" i="22"/>
  <c r="J3028" i="22"/>
  <c r="J3021" i="22"/>
  <c r="E3014" i="22"/>
  <c r="E3007" i="22"/>
  <c r="E3000" i="22"/>
  <c r="C2993" i="22"/>
  <c r="K2986" i="22"/>
  <c r="C2979" i="22"/>
  <c r="J2971" i="22"/>
  <c r="J2964" i="22"/>
  <c r="J2957" i="22"/>
  <c r="E2950" i="22"/>
  <c r="E2943" i="22"/>
  <c r="E2936" i="22"/>
  <c r="C2929" i="22"/>
  <c r="K2922" i="22"/>
  <c r="C2915" i="22"/>
  <c r="J2907" i="22"/>
  <c r="J2900" i="22"/>
  <c r="J2893" i="22"/>
  <c r="F3141" i="22"/>
  <c r="F3113" i="22"/>
  <c r="F3085" i="22"/>
  <c r="H3056" i="22"/>
  <c r="H3028" i="22"/>
  <c r="H3000" i="22"/>
  <c r="H2971" i="22"/>
  <c r="H2943" i="22"/>
  <c r="H2915" i="22"/>
  <c r="N2897" i="22"/>
  <c r="H2887" i="22"/>
  <c r="L2880" i="22"/>
  <c r="F2872" i="22"/>
  <c r="F2865" i="22"/>
  <c r="F2858" i="22"/>
  <c r="L2851" i="22"/>
  <c r="H2844" i="22"/>
  <c r="L2837" i="22"/>
  <c r="D2830" i="22"/>
  <c r="H2823" i="22"/>
  <c r="L2816" i="22"/>
  <c r="F2808" i="22"/>
  <c r="F2801" i="22"/>
  <c r="F2794" i="22"/>
  <c r="L2787" i="22"/>
  <c r="H2780" i="22"/>
  <c r="G2773" i="22"/>
  <c r="G2766" i="22"/>
  <c r="K2759" i="22"/>
  <c r="F2752" i="22"/>
  <c r="E2744" i="22"/>
  <c r="E2737" i="22"/>
  <c r="E2730" i="22"/>
  <c r="G2723" i="22"/>
  <c r="K2716" i="22"/>
  <c r="G2709" i="22"/>
  <c r="F2702" i="22"/>
  <c r="K2695" i="22"/>
  <c r="F2688" i="22"/>
  <c r="E2680" i="22"/>
  <c r="E2673" i="22"/>
  <c r="E2666" i="22"/>
  <c r="G2659" i="22"/>
  <c r="K2652" i="22"/>
  <c r="G2645" i="22"/>
  <c r="F2638" i="22"/>
  <c r="K2631" i="22"/>
  <c r="F2624" i="22"/>
  <c r="E2616" i="22"/>
  <c r="E2609" i="22"/>
  <c r="E2602" i="22"/>
  <c r="G2595" i="22"/>
  <c r="K2588" i="22"/>
  <c r="G2581" i="22"/>
  <c r="F2574" i="22"/>
  <c r="K2567" i="22"/>
  <c r="F2560" i="22"/>
  <c r="E2552" i="22"/>
  <c r="E2545" i="22"/>
  <c r="E2538" i="22"/>
  <c r="G2531" i="22"/>
  <c r="L3144" i="22"/>
  <c r="F3122" i="22"/>
  <c r="L3101" i="22"/>
  <c r="L3080" i="22"/>
  <c r="F3058" i="22"/>
  <c r="L3037" i="22"/>
  <c r="L3016" i="22"/>
  <c r="F2994" i="22"/>
  <c r="L2973" i="22"/>
  <c r="L2952" i="22"/>
  <c r="F2930" i="22"/>
  <c r="F2909" i="22"/>
  <c r="H2899" i="22"/>
  <c r="D2889" i="22"/>
  <c r="K2884" i="22"/>
  <c r="M2878" i="22"/>
  <c r="D2873" i="22"/>
  <c r="K2868" i="22"/>
  <c r="M2862" i="22"/>
  <c r="D2857" i="22"/>
  <c r="K2852" i="22"/>
  <c r="M2846" i="22"/>
  <c r="D2841" i="22"/>
  <c r="K2836" i="22"/>
  <c r="M2830" i="22"/>
  <c r="D2825" i="22"/>
  <c r="K2820" i="22"/>
  <c r="M2814" i="22"/>
  <c r="D2809" i="22"/>
  <c r="K2804" i="22"/>
  <c r="M2798" i="22"/>
  <c r="D2793" i="22"/>
  <c r="K2788" i="22"/>
  <c r="M2782" i="22"/>
  <c r="K2777" i="22"/>
  <c r="N2772" i="22"/>
  <c r="L2766" i="22"/>
  <c r="N2761" i="22"/>
  <c r="N2756" i="22"/>
  <c r="L2750" i="22"/>
  <c r="N2745" i="22"/>
  <c r="N2740" i="22"/>
  <c r="L2734" i="22"/>
  <c r="N2729" i="22"/>
  <c r="N2724" i="22"/>
  <c r="L2718" i="22"/>
  <c r="N2713" i="22"/>
  <c r="N2708" i="22"/>
  <c r="L2702" i="22"/>
  <c r="N2697" i="22"/>
  <c r="N2692" i="22"/>
  <c r="L2686" i="22"/>
  <c r="N2681" i="22"/>
  <c r="N2676" i="22"/>
  <c r="L2670" i="22"/>
  <c r="N2665" i="22"/>
  <c r="N2660" i="22"/>
  <c r="L2654" i="22"/>
  <c r="N2649" i="22"/>
  <c r="N2644" i="22"/>
  <c r="L2638" i="22"/>
  <c r="N2633" i="22"/>
  <c r="N2628" i="22"/>
  <c r="L2622" i="22"/>
  <c r="N2617" i="22"/>
  <c r="N2612" i="22"/>
  <c r="L2606" i="22"/>
  <c r="N2601" i="22"/>
  <c r="N2596" i="22"/>
  <c r="L2590" i="22"/>
  <c r="N2585" i="22"/>
  <c r="N2580" i="22"/>
  <c r="L2574" i="22"/>
  <c r="N2569" i="22"/>
  <c r="N2564" i="22"/>
  <c r="L2558" i="22"/>
  <c r="N2553" i="22"/>
  <c r="N2548" i="22"/>
  <c r="L2542" i="22"/>
  <c r="N2537" i="22"/>
  <c r="N2532" i="22"/>
  <c r="L2526" i="22"/>
  <c r="N2521" i="22"/>
  <c r="N2516" i="22"/>
  <c r="L2510" i="22"/>
  <c r="F3151" i="22"/>
  <c r="H3130" i="22"/>
  <c r="H3109" i="22"/>
  <c r="F3087" i="22"/>
  <c r="H3066" i="22"/>
  <c r="H3045" i="22"/>
  <c r="F3023" i="22"/>
  <c r="I3560" i="22"/>
  <c r="J3713" i="22"/>
  <c r="C3684" i="22"/>
  <c r="E3655" i="22"/>
  <c r="C3627" i="22"/>
  <c r="J3598" i="22"/>
  <c r="C3570" i="22"/>
  <c r="L3566" i="22"/>
  <c r="G3531" i="22"/>
  <c r="M3502" i="22"/>
  <c r="D3474" i="22"/>
  <c r="G3446" i="22"/>
  <c r="G3417" i="22"/>
  <c r="C3389" i="22"/>
  <c r="M3360" i="22"/>
  <c r="F3564" i="22"/>
  <c r="N3530" i="22"/>
  <c r="I3502" i="22"/>
  <c r="N3473" i="22"/>
  <c r="I3445" i="22"/>
  <c r="L3417" i="22"/>
  <c r="I3388" i="22"/>
  <c r="K3360" i="22"/>
  <c r="F3573" i="22"/>
  <c r="J3532" i="22"/>
  <c r="E3504" i="22"/>
  <c r="C3476" i="22"/>
  <c r="E3447" i="22"/>
  <c r="C3419" i="22"/>
  <c r="J3390" i="22"/>
  <c r="C3362" i="22"/>
  <c r="H3551" i="22"/>
  <c r="L3523" i="22"/>
  <c r="L3494" i="22"/>
  <c r="H3466" i="22"/>
  <c r="F3437" i="22"/>
  <c r="D3409" i="22"/>
  <c r="D3385" i="22"/>
  <c r="F3363" i="22"/>
  <c r="J3343" i="22"/>
  <c r="H3321" i="22"/>
  <c r="H3300" i="22"/>
  <c r="F3278" i="22"/>
  <c r="H3257" i="22"/>
  <c r="H3236" i="22"/>
  <c r="F3214" i="22"/>
  <c r="L3193" i="22"/>
  <c r="L3172" i="22"/>
  <c r="G3339" i="22"/>
  <c r="G3318" i="22"/>
  <c r="M3296" i="22"/>
  <c r="G3275" i="22"/>
  <c r="G3254" i="22"/>
  <c r="I3232" i="22"/>
  <c r="D3211" i="22"/>
  <c r="C3190" i="22"/>
  <c r="M3168" i="22"/>
  <c r="D3147" i="22"/>
  <c r="D3131" i="22"/>
  <c r="G3117" i="22"/>
  <c r="G3103" i="22"/>
  <c r="M3088" i="22"/>
  <c r="G3074" i="22"/>
  <c r="G3060" i="22"/>
  <c r="C3046" i="22"/>
  <c r="M3031" i="22"/>
  <c r="M3017" i="22"/>
  <c r="D3003" i="22"/>
  <c r="G2989" i="22"/>
  <c r="G2975" i="22"/>
  <c r="M2960" i="22"/>
  <c r="G2946" i="22"/>
  <c r="G2932" i="22"/>
  <c r="C2918" i="22"/>
  <c r="M2903" i="22"/>
  <c r="C3350" i="22"/>
  <c r="K3330" i="22"/>
  <c r="N3315" i="22"/>
  <c r="N3301" i="22"/>
  <c r="I3287" i="22"/>
  <c r="L3273" i="22"/>
  <c r="D3259" i="22"/>
  <c r="N3244" i="22"/>
  <c r="I3230" i="22"/>
  <c r="N3217" i="22"/>
  <c r="N3207" i="22"/>
  <c r="I3198" i="22"/>
  <c r="K3189" i="22"/>
  <c r="I3179" i="22"/>
  <c r="L3170" i="22"/>
  <c r="N3160" i="22"/>
  <c r="K3151" i="22"/>
  <c r="N3141" i="22"/>
  <c r="I3132" i="22"/>
  <c r="I3122" i="22"/>
  <c r="K3113" i="22"/>
  <c r="N3103" i="22"/>
  <c r="L3094" i="22"/>
  <c r="N3085" i="22"/>
  <c r="N3078" i="22"/>
  <c r="I3071" i="22"/>
  <c r="I3064" i="22"/>
  <c r="I3057" i="22"/>
  <c r="L3050" i="22"/>
  <c r="K3043" i="22"/>
  <c r="D3036" i="22"/>
  <c r="N3028" i="22"/>
  <c r="N3021" i="22"/>
  <c r="N3014" i="22"/>
  <c r="I3007" i="22"/>
  <c r="I3000" i="22"/>
  <c r="I2993" i="22"/>
  <c r="L2986" i="22"/>
  <c r="K2979" i="22"/>
  <c r="D2972" i="22"/>
  <c r="N2964" i="22"/>
  <c r="N2957" i="22"/>
  <c r="N2950" i="22"/>
  <c r="I2943" i="22"/>
  <c r="I2936" i="22"/>
  <c r="I2929" i="22"/>
  <c r="L2922" i="22"/>
  <c r="K2915" i="22"/>
  <c r="F3344" i="22"/>
  <c r="J3335" i="22"/>
  <c r="J3328" i="22"/>
  <c r="J3321" i="22"/>
  <c r="E3314" i="22"/>
  <c r="E3307" i="22"/>
  <c r="E3300" i="22"/>
  <c r="K3293" i="22"/>
  <c r="C3286" i="22"/>
  <c r="C3279" i="22"/>
  <c r="J3271" i="22"/>
  <c r="J3264" i="22"/>
  <c r="J3257" i="22"/>
  <c r="E3250" i="22"/>
  <c r="E3243" i="22"/>
  <c r="E3236" i="22"/>
  <c r="C3229" i="22"/>
  <c r="K3222" i="22"/>
  <c r="C3215" i="22"/>
  <c r="J3207" i="22"/>
  <c r="J3200" i="22"/>
  <c r="J3193" i="22"/>
  <c r="E3186" i="22"/>
  <c r="E3179" i="22"/>
  <c r="E3172" i="22"/>
  <c r="C3165" i="22"/>
  <c r="K3158" i="22"/>
  <c r="C3151" i="22"/>
  <c r="J3143" i="22"/>
  <c r="J3136" i="22"/>
  <c r="J3129" i="22"/>
  <c r="E3122" i="22"/>
  <c r="E3115" i="22"/>
  <c r="E3108" i="22"/>
  <c r="C3101" i="22"/>
  <c r="K3094" i="22"/>
  <c r="C3087" i="22"/>
  <c r="J3079" i="22"/>
  <c r="J3072" i="22"/>
  <c r="J3065" i="22"/>
  <c r="E3058" i="22"/>
  <c r="E3051" i="22"/>
  <c r="E3044" i="22"/>
  <c r="C3037" i="22"/>
  <c r="K3030" i="22"/>
  <c r="C3023" i="22"/>
  <c r="J3015" i="22"/>
  <c r="J3008" i="22"/>
  <c r="J3001" i="22"/>
  <c r="E2994" i="22"/>
  <c r="E2987" i="22"/>
  <c r="E2980" i="22"/>
  <c r="C2973" i="22"/>
  <c r="K2966" i="22"/>
  <c r="C2959" i="22"/>
  <c r="J2951" i="22"/>
  <c r="J2944" i="22"/>
  <c r="J2937" i="22"/>
  <c r="E2930" i="22"/>
  <c r="E2923" i="22"/>
  <c r="E2916" i="22"/>
  <c r="C2909" i="22"/>
  <c r="K2902" i="22"/>
  <c r="C2895" i="22"/>
  <c r="H3147" i="22"/>
  <c r="H3119" i="22"/>
  <c r="H3091" i="22"/>
  <c r="F3061" i="22"/>
  <c r="F3033" i="22"/>
  <c r="F3005" i="22"/>
  <c r="H2976" i="22"/>
  <c r="H2948" i="22"/>
  <c r="H2920" i="22"/>
  <c r="I2900" i="22"/>
  <c r="H2888" i="22"/>
  <c r="L2881" i="22"/>
  <c r="D2874" i="22"/>
  <c r="H2867" i="22"/>
  <c r="L2860" i="22"/>
  <c r="F2852" i="22"/>
  <c r="F2845" i="22"/>
  <c r="F2838" i="22"/>
  <c r="L2831" i="22"/>
  <c r="H2824" i="22"/>
  <c r="L2817" i="22"/>
  <c r="D2810" i="22"/>
  <c r="H2803" i="22"/>
  <c r="L2796" i="22"/>
  <c r="F2788" i="22"/>
  <c r="F2781" i="22"/>
  <c r="E2774" i="22"/>
  <c r="G2767" i="22"/>
  <c r="K2760" i="22"/>
  <c r="G2753" i="22"/>
  <c r="G2746" i="22"/>
  <c r="K2739" i="22"/>
  <c r="F2732" i="22"/>
  <c r="E2724" i="22"/>
  <c r="E2717" i="22"/>
  <c r="E2710" i="22"/>
  <c r="G2703" i="22"/>
  <c r="K2696" i="22"/>
  <c r="G2689" i="22"/>
  <c r="G2682" i="22"/>
  <c r="J2675" i="22"/>
  <c r="F2668" i="22"/>
  <c r="E2660" i="22"/>
  <c r="E2653" i="22"/>
  <c r="E2646" i="22"/>
  <c r="G2639" i="22"/>
  <c r="K2632" i="22"/>
  <c r="G2625" i="22"/>
  <c r="G2618" i="22"/>
  <c r="J2611" i="22"/>
  <c r="F2604" i="22"/>
  <c r="K3750" i="22"/>
  <c r="C3740" i="22"/>
  <c r="J3696" i="22"/>
  <c r="E3668" i="22"/>
  <c r="C3640" i="22"/>
  <c r="E3611" i="22"/>
  <c r="C3583" i="22"/>
  <c r="J3554" i="22"/>
  <c r="G3544" i="22"/>
  <c r="M3515" i="22"/>
  <c r="G3487" i="22"/>
  <c r="M3458" i="22"/>
  <c r="D3430" i="22"/>
  <c r="G3402" i="22"/>
  <c r="G3373" i="22"/>
  <c r="C3345" i="22"/>
  <c r="N3543" i="22"/>
  <c r="D3515" i="22"/>
  <c r="N3486" i="22"/>
  <c r="I3458" i="22"/>
  <c r="N3429" i="22"/>
  <c r="I3401" i="22"/>
  <c r="L3373" i="22"/>
  <c r="I3344" i="22"/>
  <c r="J3545" i="22"/>
  <c r="E3517" i="22"/>
  <c r="J3488" i="22"/>
  <c r="E3460" i="22"/>
  <c r="C3432" i="22"/>
  <c r="E3403" i="22"/>
  <c r="C3375" i="22"/>
  <c r="H3585" i="22"/>
  <c r="F3535" i="22"/>
  <c r="H3507" i="22"/>
  <c r="L3479" i="22"/>
  <c r="L3450" i="22"/>
  <c r="H3422" i="22"/>
  <c r="F3394" i="22"/>
  <c r="H3373" i="22"/>
  <c r="H3352" i="22"/>
  <c r="L3331" i="22"/>
  <c r="F3309" i="22"/>
  <c r="L3288" i="22"/>
  <c r="L3267" i="22"/>
  <c r="F3245" i="22"/>
  <c r="H3224" i="22"/>
  <c r="H3203" i="22"/>
  <c r="F3181" i="22"/>
  <c r="H3160" i="22"/>
  <c r="M3327" i="22"/>
  <c r="D3306" i="22"/>
  <c r="C3285" i="22"/>
  <c r="M3263" i="22"/>
  <c r="D3242" i="22"/>
  <c r="G3221" i="22"/>
  <c r="M3199" i="22"/>
  <c r="G3178" i="22"/>
  <c r="G3157" i="22"/>
  <c r="C3138" i="22"/>
  <c r="M3123" i="22"/>
  <c r="M3109" i="22"/>
  <c r="D3095" i="22"/>
  <c r="G3081" i="22"/>
  <c r="G3067" i="22"/>
  <c r="M3052" i="22"/>
  <c r="G3038" i="22"/>
  <c r="G3024" i="22"/>
  <c r="C3010" i="22"/>
  <c r="M2995" i="22"/>
  <c r="M2981" i="22"/>
  <c r="D2967" i="22"/>
  <c r="G2953" i="22"/>
  <c r="G2939" i="22"/>
  <c r="M2924" i="22"/>
  <c r="G2910" i="22"/>
  <c r="G2896" i="22"/>
  <c r="N3336" i="22"/>
  <c r="I3322" i="22"/>
  <c r="I3308" i="22"/>
  <c r="K3294" i="22"/>
  <c r="N3279" i="22"/>
  <c r="N3265" i="22"/>
  <c r="I3251" i="22"/>
  <c r="L3237" i="22"/>
  <c r="K3223" i="22"/>
  <c r="I3212" i="22"/>
  <c r="I3202" i="22"/>
  <c r="K3193" i="22"/>
  <c r="N3183" i="22"/>
  <c r="L3174" i="22"/>
  <c r="N3164" i="22"/>
  <c r="I3155" i="22"/>
  <c r="N3145" i="22"/>
  <c r="I3136" i="22"/>
  <c r="K3127" i="22"/>
  <c r="K3117" i="22"/>
  <c r="N3107" i="22"/>
  <c r="I3098" i="22"/>
  <c r="N3088" i="22"/>
  <c r="N3081" i="22"/>
  <c r="N3074" i="22"/>
  <c r="I3067" i="22"/>
  <c r="I3060" i="22"/>
  <c r="I3053" i="22"/>
  <c r="L3046" i="22"/>
  <c r="K3039" i="22"/>
  <c r="D3032" i="22"/>
  <c r="N3024" i="22"/>
  <c r="N3017" i="22"/>
  <c r="N3010" i="22"/>
  <c r="I3003" i="22"/>
  <c r="I2996" i="22"/>
  <c r="I2989" i="22"/>
  <c r="L2982" i="22"/>
  <c r="K2975" i="22"/>
  <c r="D2968" i="22"/>
  <c r="N2960" i="22"/>
  <c r="N2953" i="22"/>
  <c r="N2946" i="22"/>
  <c r="I2939" i="22"/>
  <c r="I2932" i="22"/>
  <c r="I2925" i="22"/>
  <c r="L2918" i="22"/>
  <c r="K2911" i="22"/>
  <c r="C3339" i="22"/>
  <c r="J3331" i="22"/>
  <c r="J3324" i="22"/>
  <c r="J3317" i="22"/>
  <c r="E3310" i="22"/>
  <c r="E3303" i="22"/>
  <c r="E3296" i="22"/>
  <c r="K3289" i="22"/>
  <c r="C3282" i="22"/>
  <c r="C3275" i="22"/>
  <c r="J3267" i="22"/>
  <c r="J3260" i="22"/>
  <c r="J3253" i="22"/>
  <c r="E3246" i="22"/>
  <c r="E3239" i="22"/>
  <c r="F3232" i="22"/>
  <c r="C3225" i="22"/>
  <c r="K3218" i="22"/>
  <c r="C3211" i="22"/>
  <c r="J3203" i="22"/>
  <c r="J3196" i="22"/>
  <c r="J3189" i="22"/>
  <c r="E3182" i="22"/>
  <c r="E3175" i="22"/>
  <c r="E3168" i="22"/>
  <c r="C3161" i="22"/>
  <c r="K3154" i="22"/>
  <c r="C3147" i="22"/>
  <c r="J3139" i="22"/>
  <c r="J3132" i="22"/>
  <c r="J3125" i="22"/>
  <c r="E3118" i="22"/>
  <c r="E3111" i="22"/>
  <c r="E3104" i="22"/>
  <c r="C3097" i="22"/>
  <c r="K3090" i="22"/>
  <c r="C3083" i="22"/>
  <c r="J3075" i="22"/>
  <c r="J3068" i="22"/>
  <c r="J3061" i="22"/>
  <c r="E3054" i="22"/>
  <c r="E3047" i="22"/>
  <c r="E3040" i="22"/>
  <c r="C3033" i="22"/>
  <c r="K3026" i="22"/>
  <c r="C3019" i="22"/>
  <c r="J3011" i="22"/>
  <c r="J3004" i="22"/>
  <c r="J2997" i="22"/>
  <c r="E2990" i="22"/>
  <c r="E2983" i="22"/>
  <c r="E2976" i="22"/>
  <c r="C2969" i="22"/>
  <c r="K2962" i="22"/>
  <c r="C2955" i="22"/>
  <c r="J2947" i="22"/>
  <c r="J2940" i="22"/>
  <c r="J2933" i="22"/>
  <c r="E2926" i="22"/>
  <c r="E2919" i="22"/>
  <c r="E2912" i="22"/>
  <c r="C2905" i="22"/>
  <c r="K2898" i="22"/>
  <c r="C2891" i="22"/>
  <c r="H3131" i="22"/>
  <c r="H3103" i="22"/>
  <c r="H3075" i="22"/>
  <c r="F3045" i="22"/>
  <c r="F3017" i="22"/>
  <c r="F2989" i="22"/>
  <c r="H2960" i="22"/>
  <c r="H2932" i="22"/>
  <c r="K2907" i="22"/>
  <c r="I2892" i="22"/>
  <c r="H2884" i="22"/>
  <c r="L2877" i="22"/>
  <c r="D2870" i="22"/>
  <c r="H2863" i="22"/>
  <c r="L2856" i="22"/>
  <c r="F2848" i="22"/>
  <c r="F2841" i="22"/>
  <c r="F2834" i="22"/>
  <c r="L2827" i="22"/>
  <c r="H2820" i="22"/>
  <c r="L2813" i="22"/>
  <c r="D2806" i="22"/>
  <c r="H2799" i="22"/>
  <c r="L2792" i="22"/>
  <c r="F2784" i="22"/>
  <c r="F2777" i="22"/>
  <c r="E2770" i="22"/>
  <c r="G2763" i="22"/>
  <c r="K2756" i="22"/>
  <c r="G2749" i="22"/>
  <c r="G2742" i="22"/>
  <c r="K2735" i="22"/>
  <c r="F2728" i="22"/>
  <c r="E2720" i="22"/>
  <c r="E2713" i="22"/>
  <c r="E2706" i="22"/>
  <c r="G2699" i="22"/>
  <c r="K2692" i="22"/>
  <c r="G2685" i="22"/>
  <c r="F2678" i="22"/>
  <c r="K2671" i="22"/>
  <c r="F2664" i="22"/>
  <c r="E2656" i="22"/>
  <c r="E2649" i="22"/>
  <c r="E2642" i="22"/>
  <c r="G2635" i="22"/>
  <c r="K2628" i="22"/>
  <c r="G2621" i="22"/>
  <c r="F2614" i="22"/>
  <c r="K2607" i="22"/>
  <c r="F2600" i="22"/>
  <c r="E2592" i="22"/>
  <c r="E2585" i="22"/>
  <c r="E2578" i="22"/>
  <c r="G2571" i="22"/>
  <c r="K2564" i="22"/>
  <c r="G2557" i="22"/>
  <c r="F2550" i="22"/>
  <c r="K2543" i="22"/>
  <c r="F2536" i="22"/>
  <c r="E2528" i="22"/>
  <c r="L3136" i="22"/>
  <c r="F3114" i="22"/>
  <c r="L3093" i="22"/>
  <c r="L3072" i="22"/>
  <c r="F3050" i="22"/>
  <c r="L3029" i="22"/>
  <c r="L3008" i="22"/>
  <c r="F2986" i="22"/>
  <c r="L2965" i="22"/>
  <c r="L2944" i="22"/>
  <c r="F2922" i="22"/>
  <c r="F2905" i="22"/>
  <c r="H2895" i="22"/>
  <c r="D2887" i="22"/>
  <c r="C2882" i="22"/>
  <c r="M2876" i="22"/>
  <c r="D2871" i="22"/>
  <c r="C2866" i="22"/>
  <c r="M2860" i="22"/>
  <c r="D2855" i="22"/>
  <c r="C2850" i="22"/>
  <c r="M2844" i="22"/>
  <c r="D2839" i="22"/>
  <c r="C2834" i="22"/>
  <c r="M2828" i="22"/>
  <c r="D2823" i="22"/>
  <c r="C2818" i="22"/>
  <c r="M2812" i="22"/>
  <c r="D2807" i="22"/>
  <c r="C2802" i="22"/>
  <c r="M2796" i="22"/>
  <c r="D2791" i="22"/>
  <c r="C2786" i="22"/>
  <c r="M2780" i="22"/>
  <c r="N2775" i="22"/>
  <c r="F2770" i="22"/>
  <c r="L2764" i="22"/>
  <c r="N2759" i="22"/>
  <c r="F2754" i="22"/>
  <c r="L2748" i="22"/>
  <c r="N2743" i="22"/>
  <c r="F2738" i="22"/>
  <c r="L2732" i="22"/>
  <c r="N2727" i="22"/>
  <c r="F2722" i="22"/>
  <c r="L2716" i="22"/>
  <c r="N2711" i="22"/>
  <c r="F2706" i="22"/>
  <c r="L2700" i="22"/>
  <c r="N2695" i="22"/>
  <c r="F2690" i="22"/>
  <c r="L2684" i="22"/>
  <c r="N2679" i="22"/>
  <c r="F2674" i="22"/>
  <c r="L2668" i="22"/>
  <c r="N2663" i="22"/>
  <c r="F2658" i="22"/>
  <c r="L2652" i="22"/>
  <c r="N2647" i="22"/>
  <c r="F2642" i="22"/>
  <c r="L2636" i="22"/>
  <c r="N2631" i="22"/>
  <c r="F2626" i="22"/>
  <c r="L2620" i="22"/>
  <c r="N2615" i="22"/>
  <c r="F2610" i="22"/>
  <c r="L2604" i="22"/>
  <c r="N2599" i="22"/>
  <c r="F2594" i="22"/>
  <c r="L2588" i="22"/>
  <c r="N2583" i="22"/>
  <c r="F2578" i="22"/>
  <c r="L2572" i="22"/>
  <c r="N2567" i="22"/>
  <c r="F2562" i="22"/>
  <c r="L2556" i="22"/>
  <c r="N2551" i="22"/>
  <c r="F2546" i="22"/>
  <c r="L2540" i="22"/>
  <c r="N2535" i="22"/>
  <c r="F2530" i="22"/>
  <c r="L2524" i="22"/>
  <c r="N2519" i="22"/>
  <c r="F2514" i="22"/>
  <c r="L2508" i="22"/>
  <c r="F3143" i="22"/>
  <c r="H3122" i="22"/>
  <c r="H3101" i="22"/>
  <c r="F3079" i="22"/>
  <c r="H3058" i="22"/>
  <c r="H3037" i="22"/>
  <c r="H3" i="22"/>
  <c r="J3774" i="22"/>
  <c r="J3708" i="22"/>
  <c r="E3680" i="22"/>
  <c r="C3652" i="22"/>
  <c r="E3623" i="22"/>
  <c r="C3595" i="22"/>
  <c r="J3566" i="22"/>
  <c r="L3557" i="22"/>
  <c r="M3527" i="22"/>
  <c r="G3499" i="22"/>
  <c r="M3470" i="22"/>
  <c r="D3442" i="22"/>
  <c r="G3414" i="22"/>
  <c r="G3385" i="22"/>
  <c r="C3357" i="22"/>
  <c r="D3557" i="22"/>
  <c r="D3527" i="22"/>
  <c r="N3491" i="22"/>
  <c r="N3377" i="22"/>
  <c r="J3493" i="22"/>
  <c r="C3380" i="22"/>
  <c r="F3483" i="22"/>
  <c r="D3377" i="22"/>
  <c r="H3292" i="22"/>
  <c r="F3206" i="22"/>
  <c r="G3310" i="22"/>
  <c r="M3224" i="22"/>
  <c r="G3140" i="22"/>
  <c r="D3083" i="22"/>
  <c r="G3026" i="22"/>
  <c r="M2969" i="22"/>
  <c r="M2912" i="22"/>
  <c r="I3310" i="22"/>
  <c r="N3253" i="22"/>
  <c r="I3204" i="22"/>
  <c r="I3166" i="22"/>
  <c r="N3128" i="22"/>
  <c r="I3090" i="22"/>
  <c r="N3061" i="22"/>
  <c r="I3033" i="22"/>
  <c r="N3004" i="22"/>
  <c r="I2976" i="22"/>
  <c r="D2948" i="22"/>
  <c r="I2919" i="22"/>
  <c r="C3326" i="22"/>
  <c r="J3297" i="22"/>
  <c r="K3269" i="22"/>
  <c r="J3240" i="22"/>
  <c r="E3212" i="22"/>
  <c r="J3183" i="22"/>
  <c r="E3155" i="22"/>
  <c r="C3127" i="22"/>
  <c r="E3098" i="22"/>
  <c r="K3070" i="22"/>
  <c r="J3041" i="22"/>
  <c r="C3013" i="22"/>
  <c r="J2984" i="22"/>
  <c r="E2956" i="22"/>
  <c r="J2927" i="22"/>
  <c r="E2899" i="22"/>
  <c r="H3080" i="22"/>
  <c r="F2965" i="22"/>
  <c r="F2885" i="22"/>
  <c r="L2857" i="22"/>
  <c r="F2828" i="22"/>
  <c r="H2800" i="22"/>
  <c r="F2772" i="22"/>
  <c r="G2743" i="22"/>
  <c r="J2715" i="22"/>
  <c r="E2686" i="22"/>
  <c r="G2658" i="22"/>
  <c r="E2629" i="22"/>
  <c r="G2601" i="22"/>
  <c r="J2587" i="22"/>
  <c r="E2572" i="22"/>
  <c r="E2558" i="22"/>
  <c r="K2544" i="22"/>
  <c r="G2530" i="22"/>
  <c r="F3118" i="22"/>
  <c r="L3076" i="22"/>
  <c r="L3033" i="22"/>
  <c r="F2990" i="22"/>
  <c r="L2948" i="22"/>
  <c r="F2907" i="22"/>
  <c r="G2888" i="22"/>
  <c r="M2877" i="22"/>
  <c r="G2867" i="22"/>
  <c r="G2856" i="22"/>
  <c r="M2845" i="22"/>
  <c r="G2835" i="22"/>
  <c r="G2824" i="22"/>
  <c r="M2813" i="22"/>
  <c r="G2803" i="22"/>
  <c r="G2792" i="22"/>
  <c r="M2781" i="22"/>
  <c r="J2771" i="22"/>
  <c r="C2760" i="22"/>
  <c r="L2749" i="22"/>
  <c r="J2739" i="22"/>
  <c r="C2728" i="22"/>
  <c r="L2717" i="22"/>
  <c r="K2707" i="22"/>
  <c r="C2696" i="22"/>
  <c r="L2685" i="22"/>
  <c r="K2675" i="22"/>
  <c r="C2664" i="22"/>
  <c r="L2653" i="22"/>
  <c r="K2643" i="22"/>
  <c r="C2632" i="22"/>
  <c r="L2621" i="22"/>
  <c r="K2611" i="22"/>
  <c r="C2600" i="22"/>
  <c r="L2589" i="22"/>
  <c r="K2579" i="22"/>
  <c r="C2568" i="22"/>
  <c r="L2557" i="22"/>
  <c r="K2547" i="22"/>
  <c r="C2536" i="22"/>
  <c r="L2525" i="22"/>
  <c r="K2515" i="22"/>
  <c r="F3147" i="22"/>
  <c r="H3105" i="22"/>
  <c r="H3062" i="22"/>
  <c r="F3019" i="22"/>
  <c r="H2998" i="22"/>
  <c r="H2977" i="22"/>
  <c r="F2955" i="22"/>
  <c r="H2934" i="22"/>
  <c r="H2913" i="22"/>
  <c r="N2900" i="22"/>
  <c r="L2890" i="22"/>
  <c r="N2884" i="22"/>
  <c r="I2879" i="22"/>
  <c r="L2874" i="22"/>
  <c r="N2868" i="22"/>
  <c r="I2863" i="22"/>
  <c r="L2858" i="22"/>
  <c r="N2852" i="22"/>
  <c r="I2847" i="22"/>
  <c r="L2842" i="22"/>
  <c r="N2836" i="22"/>
  <c r="I2831" i="22"/>
  <c r="L2826" i="22"/>
  <c r="N2820" i="22"/>
  <c r="I2815" i="22"/>
  <c r="L2810" i="22"/>
  <c r="N2804" i="22"/>
  <c r="I2799" i="22"/>
  <c r="L2794" i="22"/>
  <c r="N2788" i="22"/>
  <c r="I2783" i="22"/>
  <c r="L2778" i="22"/>
  <c r="M2772" i="22"/>
  <c r="H2767" i="22"/>
  <c r="J2762" i="22"/>
  <c r="M2756" i="22"/>
  <c r="H2751" i="22"/>
  <c r="J2746" i="22"/>
  <c r="M2740" i="22"/>
  <c r="H2735" i="22"/>
  <c r="J2730" i="22"/>
  <c r="M2724" i="22"/>
  <c r="H2719" i="22"/>
  <c r="J2714" i="22"/>
  <c r="M2708" i="22"/>
  <c r="H2703" i="22"/>
  <c r="J2698" i="22"/>
  <c r="M2692" i="22"/>
  <c r="H2687" i="22"/>
  <c r="J2682" i="22"/>
  <c r="M2676" i="22"/>
  <c r="H2671" i="22"/>
  <c r="J2666" i="22"/>
  <c r="M2660" i="22"/>
  <c r="H2655" i="22"/>
  <c r="J2650" i="22"/>
  <c r="M2644" i="22"/>
  <c r="H2639" i="22"/>
  <c r="J2634" i="22"/>
  <c r="M2628" i="22"/>
  <c r="H2623" i="22"/>
  <c r="J2618" i="22"/>
  <c r="M2612" i="22"/>
  <c r="H2607" i="22"/>
  <c r="J2602" i="22"/>
  <c r="M2596" i="22"/>
  <c r="H2591" i="22"/>
  <c r="J2586" i="22"/>
  <c r="M2580" i="22"/>
  <c r="H2575" i="22"/>
  <c r="J2570" i="22"/>
  <c r="M2564" i="22"/>
  <c r="H2559" i="22"/>
  <c r="J2554" i="22"/>
  <c r="M2548" i="22"/>
  <c r="H2543" i="22"/>
  <c r="J2538" i="22"/>
  <c r="M2532" i="22"/>
  <c r="D3154" i="22"/>
  <c r="F3132" i="22"/>
  <c r="L3111" i="22"/>
  <c r="D3090" i="22"/>
  <c r="F3068" i="22"/>
  <c r="L3047" i="22"/>
  <c r="D3026" i="22"/>
  <c r="F3004" i="22"/>
  <c r="L2983" i="22"/>
  <c r="D2962" i="22"/>
  <c r="F2940" i="22"/>
  <c r="L2919" i="22"/>
  <c r="L2904" i="22"/>
  <c r="L2893" i="22"/>
  <c r="E2886" i="22"/>
  <c r="C2881" i="22"/>
  <c r="J2875" i="22"/>
  <c r="E2870" i="22"/>
  <c r="C2865" i="22"/>
  <c r="J2859" i="22"/>
  <c r="E2854" i="22"/>
  <c r="C2849" i="22"/>
  <c r="J2843" i="22"/>
  <c r="E2838" i="22"/>
  <c r="C2833" i="22"/>
  <c r="J2827" i="22"/>
  <c r="E2822" i="22"/>
  <c r="C2817" i="22"/>
  <c r="J2811" i="22"/>
  <c r="E2806" i="22"/>
  <c r="C2801" i="22"/>
  <c r="J2795" i="22"/>
  <c r="E2790" i="22"/>
  <c r="C2785" i="22"/>
  <c r="J2779" i="22"/>
  <c r="D2774" i="22"/>
  <c r="K2769" i="22"/>
  <c r="I2763" i="22"/>
  <c r="D2758" i="22"/>
  <c r="K2753" i="22"/>
  <c r="I2747" i="22"/>
  <c r="D2742" i="22"/>
  <c r="K2737" i="22"/>
  <c r="I2731" i="22"/>
  <c r="D2726" i="22"/>
  <c r="K2721" i="22"/>
  <c r="I2715" i="22"/>
  <c r="D2710" i="22"/>
  <c r="K2705" i="22"/>
  <c r="I2699" i="22"/>
  <c r="D2694" i="22"/>
  <c r="K2689" i="22"/>
  <c r="I2683" i="22"/>
  <c r="D2678" i="22"/>
  <c r="K2673" i="22"/>
  <c r="I2667" i="22"/>
  <c r="D2662" i="22"/>
  <c r="K2657" i="22"/>
  <c r="I2651" i="22"/>
  <c r="D2646" i="22"/>
  <c r="K2641" i="22"/>
  <c r="I2635" i="22"/>
  <c r="D2630" i="22"/>
  <c r="K2625" i="22"/>
  <c r="I2619" i="22"/>
  <c r="D2614" i="22"/>
  <c r="K2609" i="22"/>
  <c r="I2603" i="22"/>
  <c r="D2598" i="22"/>
  <c r="K2593" i="22"/>
  <c r="I2587" i="22"/>
  <c r="D2582" i="22"/>
  <c r="K2577" i="22"/>
  <c r="I2571" i="22"/>
  <c r="D2566" i="22"/>
  <c r="K2561" i="22"/>
  <c r="I2555" i="22"/>
  <c r="D2550" i="22"/>
  <c r="K2545" i="22"/>
  <c r="I2539" i="22"/>
  <c r="D2534" i="22"/>
  <c r="K2529" i="22"/>
  <c r="I2523" i="22"/>
  <c r="D2518" i="22"/>
  <c r="K2513" i="22"/>
  <c r="I2507" i="22"/>
  <c r="F2520" i="22"/>
  <c r="G2509" i="22"/>
  <c r="L2502" i="22"/>
  <c r="N2497" i="22"/>
  <c r="N2492" i="22"/>
  <c r="L2486" i="22"/>
  <c r="I3484" i="22"/>
  <c r="N3370" i="22"/>
  <c r="J3486" i="22"/>
  <c r="J3372" i="22"/>
  <c r="F3476" i="22"/>
  <c r="F3371" i="22"/>
  <c r="F3286" i="22"/>
  <c r="L3201" i="22"/>
  <c r="M3304" i="22"/>
  <c r="D3219" i="22"/>
  <c r="M3136" i="22"/>
  <c r="M3079" i="22"/>
  <c r="G3023" i="22"/>
  <c r="C2966" i="22"/>
  <c r="G2909" i="22"/>
  <c r="D3307" i="22"/>
  <c r="K3250" i="22"/>
  <c r="L3202" i="22"/>
  <c r="I3164" i="22"/>
  <c r="L3126" i="22"/>
  <c r="I3088" i="22"/>
  <c r="D3060" i="22"/>
  <c r="I3031" i="22"/>
  <c r="K3003" i="22"/>
  <c r="N2974" i="22"/>
  <c r="L2946" i="22"/>
  <c r="N2917" i="22"/>
  <c r="E3324" i="22"/>
  <c r="J3295" i="22"/>
  <c r="E3267" i="22"/>
  <c r="C3239" i="22"/>
  <c r="E3210" i="22"/>
  <c r="K3182" i="22"/>
  <c r="J3153" i="22"/>
  <c r="C3125" i="22"/>
  <c r="J3096" i="22"/>
  <c r="E3068" i="22"/>
  <c r="J3039" i="22"/>
  <c r="E3011" i="22"/>
  <c r="C2983" i="22"/>
  <c r="E2954" i="22"/>
  <c r="K2926" i="22"/>
  <c r="J2897" i="22"/>
  <c r="H3072" i="22"/>
  <c r="H2959" i="22"/>
  <c r="L2884" i="22"/>
  <c r="L2855" i="22"/>
  <c r="H2827" i="22"/>
  <c r="F2798" i="22"/>
  <c r="G2770" i="22"/>
  <c r="E2741" i="22"/>
  <c r="G2713" i="22"/>
  <c r="E2684" i="22"/>
  <c r="K2656" i="22"/>
  <c r="F2628" i="22"/>
  <c r="K2600" i="22"/>
  <c r="G2586" i="22"/>
  <c r="F2572" i="22"/>
  <c r="E2557" i="22"/>
  <c r="G2543" i="22"/>
  <c r="G2529" i="22"/>
  <c r="L3116" i="22"/>
  <c r="L3073" i="22"/>
  <c r="F3030" i="22"/>
  <c r="L2988" i="22"/>
  <c r="L2945" i="22"/>
  <c r="H2906" i="22"/>
  <c r="M2887" i="22"/>
  <c r="G2877" i="22"/>
  <c r="G2866" i="22"/>
  <c r="M2855" i="22"/>
  <c r="G2845" i="22"/>
  <c r="G2834" i="22"/>
  <c r="M2823" i="22"/>
  <c r="G2813" i="22"/>
  <c r="G2802" i="22"/>
  <c r="M2791" i="22"/>
  <c r="G2781" i="22"/>
  <c r="C2770" i="22"/>
  <c r="L2759" i="22"/>
  <c r="C2749" i="22"/>
  <c r="C2738" i="22"/>
  <c r="L2727" i="22"/>
  <c r="C2717" i="22"/>
  <c r="C2706" i="22"/>
  <c r="L2695" i="22"/>
  <c r="C2685" i="22"/>
  <c r="C2674" i="22"/>
  <c r="L2663" i="22"/>
  <c r="C2653" i="22"/>
  <c r="C2642" i="22"/>
  <c r="L2631" i="22"/>
  <c r="C2621" i="22"/>
  <c r="C2610" i="22"/>
  <c r="L2599" i="22"/>
  <c r="C2589" i="22"/>
  <c r="C2578" i="22"/>
  <c r="L2567" i="22"/>
  <c r="C2557" i="22"/>
  <c r="C2546" i="22"/>
  <c r="L2535" i="22"/>
  <c r="C2525" i="22"/>
  <c r="C2514" i="22"/>
  <c r="H3145" i="22"/>
  <c r="H3102" i="22"/>
  <c r="F3059" i="22"/>
  <c r="H3018" i="22"/>
  <c r="H2997" i="22"/>
  <c r="F2975" i="22"/>
  <c r="H2954" i="22"/>
  <c r="H2933" i="22"/>
  <c r="F2911" i="22"/>
  <c r="D2900" i="22"/>
  <c r="N2889" i="22"/>
  <c r="I2884" i="22"/>
  <c r="K2879" i="22"/>
  <c r="N2873" i="22"/>
  <c r="I2868" i="22"/>
  <c r="K2863" i="22"/>
  <c r="N2857" i="22"/>
  <c r="I2852" i="22"/>
  <c r="K2847" i="22"/>
  <c r="N2841" i="22"/>
  <c r="I2836" i="22"/>
  <c r="K2831" i="22"/>
  <c r="N2825" i="22"/>
  <c r="I2820" i="22"/>
  <c r="K2815" i="22"/>
  <c r="N2809" i="22"/>
  <c r="I2804" i="22"/>
  <c r="K2799" i="22"/>
  <c r="N2793" i="22"/>
  <c r="I2788" i="22"/>
  <c r="K2783" i="22"/>
  <c r="N2777" i="22"/>
  <c r="H2772" i="22"/>
  <c r="F2767" i="22"/>
  <c r="M2761" i="22"/>
  <c r="H2756" i="22"/>
  <c r="F2751" i="22"/>
  <c r="M2745" i="22"/>
  <c r="H2740" i="22"/>
  <c r="F2735" i="22"/>
  <c r="M2729" i="22"/>
  <c r="H2724" i="22"/>
  <c r="F2719" i="22"/>
  <c r="M2713" i="22"/>
  <c r="H2708" i="22"/>
  <c r="F2703" i="22"/>
  <c r="M2697" i="22"/>
  <c r="H2692" i="22"/>
  <c r="F2687" i="22"/>
  <c r="M2681" i="22"/>
  <c r="H2676" i="22"/>
  <c r="F2671" i="22"/>
  <c r="M2665" i="22"/>
  <c r="H2660" i="22"/>
  <c r="F2655" i="22"/>
  <c r="M2649" i="22"/>
  <c r="H2644" i="22"/>
  <c r="F2639" i="22"/>
  <c r="M2633" i="22"/>
  <c r="H2628" i="22"/>
  <c r="F2623" i="22"/>
  <c r="M2617" i="22"/>
  <c r="H2612" i="22"/>
  <c r="F2607" i="22"/>
  <c r="M2601" i="22"/>
  <c r="H2596" i="22"/>
  <c r="F2591" i="22"/>
  <c r="M2585" i="22"/>
  <c r="H2580" i="22"/>
  <c r="F2575" i="22"/>
  <c r="M2569" i="22"/>
  <c r="H2564" i="22"/>
  <c r="F2559" i="22"/>
  <c r="M2553" i="22"/>
  <c r="H2548" i="22"/>
  <c r="F2543" i="22"/>
  <c r="M2537" i="22"/>
  <c r="H2532" i="22"/>
  <c r="F3152" i="22"/>
  <c r="L3131" i="22"/>
  <c r="D3110" i="22"/>
  <c r="F3088" i="22"/>
  <c r="L3067" i="22"/>
  <c r="D3046" i="22"/>
  <c r="F3024" i="22"/>
  <c r="L3003" i="22"/>
  <c r="D2982" i="22"/>
  <c r="F2960" i="22"/>
  <c r="L2939" i="22"/>
  <c r="D2918" i="22"/>
  <c r="L2903" i="22"/>
  <c r="F2892" i="22"/>
  <c r="K2886" i="22"/>
  <c r="J2880" i="22"/>
  <c r="E2875" i="22"/>
  <c r="K2870" i="22"/>
  <c r="J2864" i="22"/>
  <c r="E2859" i="22"/>
  <c r="K2854" i="22"/>
  <c r="J2848" i="22"/>
  <c r="E2843" i="22"/>
  <c r="K2838" i="22"/>
  <c r="J2832" i="22"/>
  <c r="E2827" i="22"/>
  <c r="K2822" i="22"/>
  <c r="J2816" i="22"/>
  <c r="E2811" i="22"/>
  <c r="K2806" i="22"/>
  <c r="J2800" i="22"/>
  <c r="E2795" i="22"/>
  <c r="K2790" i="22"/>
  <c r="J2784" i="22"/>
  <c r="E2779" i="22"/>
  <c r="N2774" i="22"/>
  <c r="I2768" i="22"/>
  <c r="D2763" i="22"/>
  <c r="N2758" i="22"/>
  <c r="I2752" i="22"/>
  <c r="D2747" i="22"/>
  <c r="N2742" i="22"/>
  <c r="I2736" i="22"/>
  <c r="D2731" i="22"/>
  <c r="N2726" i="22"/>
  <c r="I2720" i="22"/>
  <c r="D2715" i="22"/>
  <c r="N2710" i="22"/>
  <c r="I2704" i="22"/>
  <c r="D2699" i="22"/>
  <c r="N2694" i="22"/>
  <c r="I2688" i="22"/>
  <c r="D2683" i="22"/>
  <c r="N2678" i="22"/>
  <c r="I2672" i="22"/>
  <c r="D2667" i="22"/>
  <c r="N2662" i="22"/>
  <c r="I2656" i="22"/>
  <c r="D2651" i="22"/>
  <c r="N2646" i="22"/>
  <c r="I2640" i="22"/>
  <c r="D2635" i="22"/>
  <c r="N2630" i="22"/>
  <c r="I2624" i="22"/>
  <c r="D2619" i="22"/>
  <c r="N2614" i="22"/>
  <c r="I2608" i="22"/>
  <c r="D2603" i="22"/>
  <c r="N2598" i="22"/>
  <c r="I2592" i="22"/>
  <c r="D2587" i="22"/>
  <c r="N2582" i="22"/>
  <c r="I2576" i="22"/>
  <c r="D2571" i="22"/>
  <c r="N2566" i="22"/>
  <c r="I2560" i="22"/>
  <c r="D2555" i="22"/>
  <c r="N2550" i="22"/>
  <c r="I2544" i="22"/>
  <c r="D2539" i="22"/>
  <c r="N2534" i="22"/>
  <c r="I2528" i="22"/>
  <c r="D2523" i="22"/>
  <c r="N2518" i="22"/>
  <c r="I2512" i="22"/>
  <c r="D2507" i="22"/>
  <c r="G2519" i="22"/>
  <c r="E2508" i="22"/>
  <c r="C2502" i="22"/>
  <c r="C2497" i="22"/>
  <c r="L2491" i="22"/>
  <c r="C2486" i="22"/>
  <c r="C2481" i="22"/>
  <c r="L2475" i="22"/>
  <c r="C2470" i="22"/>
  <c r="C2465" i="22"/>
  <c r="L2459" i="22"/>
  <c r="C2454" i="22"/>
  <c r="C2449" i="22"/>
  <c r="L2443" i="22"/>
  <c r="C2438" i="22"/>
  <c r="C2433" i="22"/>
  <c r="L2427" i="22"/>
  <c r="C2422" i="22"/>
  <c r="C2417" i="22"/>
  <c r="L2411" i="22"/>
  <c r="C2406" i="22"/>
  <c r="C2401" i="22"/>
  <c r="L2395" i="22"/>
  <c r="C2390" i="22"/>
  <c r="C2385" i="22"/>
  <c r="L2379" i="22"/>
  <c r="C2374" i="22"/>
  <c r="C2369" i="22"/>
  <c r="L2363" i="22"/>
  <c r="C2358" i="22"/>
  <c r="C2353" i="22"/>
  <c r="L2347" i="22"/>
  <c r="C2342" i="22"/>
  <c r="C2337" i="22"/>
  <c r="L2331" i="22"/>
  <c r="C2326" i="22"/>
  <c r="C2321" i="22"/>
  <c r="L2315" i="22"/>
  <c r="C2310" i="22"/>
  <c r="C2305" i="22"/>
  <c r="L2299" i="22"/>
  <c r="C2294" i="22"/>
  <c r="C2289" i="22"/>
  <c r="L2283" i="22"/>
  <c r="C2278" i="22"/>
  <c r="C2273" i="22"/>
  <c r="L2267" i="22"/>
  <c r="C2262" i="22"/>
  <c r="C2257" i="22"/>
  <c r="L2251" i="22"/>
  <c r="C2246" i="22"/>
  <c r="C2241" i="22"/>
  <c r="L2235" i="22"/>
  <c r="C2230" i="22"/>
  <c r="C2225" i="22"/>
  <c r="L2219" i="22"/>
  <c r="C2214" i="22"/>
  <c r="C2209" i="22"/>
  <c r="L2203" i="22"/>
  <c r="C2198" i="22"/>
  <c r="C2193" i="22"/>
  <c r="L2187" i="22"/>
  <c r="C2182" i="22"/>
  <c r="C2177" i="22"/>
  <c r="L2171" i="22"/>
  <c r="C2166" i="22"/>
  <c r="C2161" i="22"/>
  <c r="L2155" i="22"/>
  <c r="C2150" i="22"/>
  <c r="C2145" i="22"/>
  <c r="L2139" i="22"/>
  <c r="C2134" i="22"/>
  <c r="C2129" i="22"/>
  <c r="L2123" i="22"/>
  <c r="C2118" i="22"/>
  <c r="K3392" i="22"/>
  <c r="C3508" i="22"/>
  <c r="C3394" i="22"/>
  <c r="H3498" i="22"/>
  <c r="F3387" i="22"/>
  <c r="F3302" i="22"/>
  <c r="L3217" i="22"/>
  <c r="M3320" i="22"/>
  <c r="G3235" i="22"/>
  <c r="C3150" i="22"/>
  <c r="G3090" i="22"/>
  <c r="M3033" i="22"/>
  <c r="M2976" i="22"/>
  <c r="M2919" i="22"/>
  <c r="N3317" i="22"/>
  <c r="N3260" i="22"/>
  <c r="K3209" i="22"/>
  <c r="I3171" i="22"/>
  <c r="K3133" i="22"/>
  <c r="I3095" i="22"/>
  <c r="I3065" i="22"/>
  <c r="N3036" i="22"/>
  <c r="I3008" i="22"/>
  <c r="D2980" i="22"/>
  <c r="I2951" i="22"/>
  <c r="K2923" i="22"/>
  <c r="J3329" i="22"/>
  <c r="K3301" i="22"/>
  <c r="J3272" i="22"/>
  <c r="E3244" i="22"/>
  <c r="J3215" i="22"/>
  <c r="E3187" i="22"/>
  <c r="C3159" i="22"/>
  <c r="E3130" i="22"/>
  <c r="K3102" i="22"/>
  <c r="J3073" i="22"/>
  <c r="C3045" i="22"/>
  <c r="J3016" i="22"/>
  <c r="E2988" i="22"/>
  <c r="J2959" i="22"/>
  <c r="E2931" i="22"/>
  <c r="C2903" i="22"/>
  <c r="F3093" i="22"/>
  <c r="H2980" i="22"/>
  <c r="L2889" i="22"/>
  <c r="F2860" i="22"/>
  <c r="H2832" i="22"/>
  <c r="L2804" i="22"/>
  <c r="G2775" i="22"/>
  <c r="K2747" i="22"/>
  <c r="E2718" i="22"/>
  <c r="G2690" i="22"/>
  <c r="E2661" i="22"/>
  <c r="G2633" i="22"/>
  <c r="E2604" i="22"/>
  <c r="E2588" i="22"/>
  <c r="E2574" i="22"/>
  <c r="K2560" i="22"/>
  <c r="G2546" i="22"/>
  <c r="F2532" i="22"/>
  <c r="L3124" i="22"/>
  <c r="L3081" i="22"/>
  <c r="F3038" i="22"/>
  <c r="L2996" i="22"/>
  <c r="L2953" i="22"/>
  <c r="F2910" i="22"/>
  <c r="M2889" i="22"/>
  <c r="G2879" i="22"/>
  <c r="G2868" i="22"/>
  <c r="M2857" i="22"/>
  <c r="G2847" i="22"/>
  <c r="G2836" i="22"/>
  <c r="M2825" i="22"/>
  <c r="G2815" i="22"/>
  <c r="G2804" i="22"/>
  <c r="M2793" i="22"/>
  <c r="G2783" i="22"/>
  <c r="C2772" i="22"/>
  <c r="L2761" i="22"/>
  <c r="J2751" i="22"/>
  <c r="C2740" i="22"/>
  <c r="L2729" i="22"/>
  <c r="J2719" i="22"/>
  <c r="C2708" i="22"/>
  <c r="L2697" i="22"/>
  <c r="J2687" i="22"/>
  <c r="C2676" i="22"/>
  <c r="L2665" i="22"/>
  <c r="J2655" i="22"/>
  <c r="C2644" i="22"/>
  <c r="L2633" i="22"/>
  <c r="J2623" i="22"/>
  <c r="C2612" i="22"/>
  <c r="L2601" i="22"/>
  <c r="J2591" i="22"/>
  <c r="C2580" i="22"/>
  <c r="L2569" i="22"/>
  <c r="J2559" i="22"/>
  <c r="C2548" i="22"/>
  <c r="L2537" i="22"/>
  <c r="J2527" i="22"/>
  <c r="C2516" i="22"/>
  <c r="H3153" i="22"/>
  <c r="H3110" i="22"/>
  <c r="F3067" i="22"/>
  <c r="H3025" i="22"/>
  <c r="H3001" i="22"/>
  <c r="F2979" i="22"/>
  <c r="H2958" i="22"/>
  <c r="H2937" i="22"/>
  <c r="F2915" i="22"/>
  <c r="L2902" i="22"/>
  <c r="I2891" i="22"/>
  <c r="I2885" i="22"/>
  <c r="D2880" i="22"/>
  <c r="N2874" i="22"/>
  <c r="I2869" i="22"/>
  <c r="D2864" i="22"/>
  <c r="N2858" i="22"/>
  <c r="I2853" i="22"/>
  <c r="D2848" i="22"/>
  <c r="N2842" i="22"/>
  <c r="I2837" i="22"/>
  <c r="D2832" i="22"/>
  <c r="N2826" i="22"/>
  <c r="I2821" i="22"/>
  <c r="D2816" i="22"/>
  <c r="N2810" i="22"/>
  <c r="I2805" i="22"/>
  <c r="D2800" i="22"/>
  <c r="N2794" i="22"/>
  <c r="I2789" i="22"/>
  <c r="D2784" i="22"/>
  <c r="N2778" i="22"/>
  <c r="H2773" i="22"/>
  <c r="J2768" i="22"/>
  <c r="M2762" i="22"/>
  <c r="H2757" i="22"/>
  <c r="J2752" i="22"/>
  <c r="M2746" i="22"/>
  <c r="H2741" i="22"/>
  <c r="J2736" i="22"/>
  <c r="M2730" i="22"/>
  <c r="H2725" i="22"/>
  <c r="J2720" i="22"/>
  <c r="M2714" i="22"/>
  <c r="H2709" i="22"/>
  <c r="J2704" i="22"/>
  <c r="M2698" i="22"/>
  <c r="H2693" i="22"/>
  <c r="J2688" i="22"/>
  <c r="M2682" i="22"/>
  <c r="H2677" i="22"/>
  <c r="J2672" i="22"/>
  <c r="M2666" i="22"/>
  <c r="H2661" i="22"/>
  <c r="J2656" i="22"/>
  <c r="M2650" i="22"/>
  <c r="H2645" i="22"/>
  <c r="J2640" i="22"/>
  <c r="M2634" i="22"/>
  <c r="H2629" i="22"/>
  <c r="J2624" i="22"/>
  <c r="M2618" i="22"/>
  <c r="H2613" i="22"/>
  <c r="J2608" i="22"/>
  <c r="M2602" i="22"/>
  <c r="H2597" i="22"/>
  <c r="J2592" i="22"/>
  <c r="M2586" i="22"/>
  <c r="H2581" i="22"/>
  <c r="J2576" i="22"/>
  <c r="M2570" i="22"/>
  <c r="H2565" i="22"/>
  <c r="J2560" i="22"/>
  <c r="M2554" i="22"/>
  <c r="H2549" i="22"/>
  <c r="J2544" i="22"/>
  <c r="M2538" i="22"/>
  <c r="H2533" i="22"/>
  <c r="J2528" i="22"/>
  <c r="L3135" i="22"/>
  <c r="D3114" i="22"/>
  <c r="F3092" i="22"/>
  <c r="L3071" i="22"/>
  <c r="D3050" i="22"/>
  <c r="F3028" i="22"/>
  <c r="L3007" i="22"/>
  <c r="D2986" i="22"/>
  <c r="F2964" i="22"/>
  <c r="L2943" i="22"/>
  <c r="D2922" i="22"/>
  <c r="L2905" i="22"/>
  <c r="F2894" i="22"/>
  <c r="C2887" i="22"/>
  <c r="J2881" i="22"/>
  <c r="E2876" i="22"/>
  <c r="C2871" i="22"/>
  <c r="J2865" i="22"/>
  <c r="E2860" i="22"/>
  <c r="C2855" i="22"/>
  <c r="J2849" i="22"/>
  <c r="E2844" i="22"/>
  <c r="C2839" i="22"/>
  <c r="J2833" i="22"/>
  <c r="E2828" i="22"/>
  <c r="C2823" i="22"/>
  <c r="J2817" i="22"/>
  <c r="E2812" i="22"/>
  <c r="C2807" i="22"/>
  <c r="J2801" i="22"/>
  <c r="E2796" i="22"/>
  <c r="C2791" i="22"/>
  <c r="J2785" i="22"/>
  <c r="E2780" i="22"/>
  <c r="C2775" i="22"/>
  <c r="I2769" i="22"/>
  <c r="D2764" i="22"/>
  <c r="C2759" i="22"/>
  <c r="I2753" i="22"/>
  <c r="D2748" i="22"/>
  <c r="C2743" i="22"/>
  <c r="I2737" i="22"/>
  <c r="D2732" i="22"/>
  <c r="C2727" i="22"/>
  <c r="I2721" i="22"/>
  <c r="D2716" i="22"/>
  <c r="C2711" i="22"/>
  <c r="I2705" i="22"/>
  <c r="D2700" i="22"/>
  <c r="C2695" i="22"/>
  <c r="I2689" i="22"/>
  <c r="D2684" i="22"/>
  <c r="C2679" i="22"/>
  <c r="I2673" i="22"/>
  <c r="D2668" i="22"/>
  <c r="C2663" i="22"/>
  <c r="I2657" i="22"/>
  <c r="D2652" i="22"/>
  <c r="C2647" i="22"/>
  <c r="I2641" i="22"/>
  <c r="D2636" i="22"/>
  <c r="C2631" i="22"/>
  <c r="I2625" i="22"/>
  <c r="D2620" i="22"/>
  <c r="C2615" i="22"/>
  <c r="I2609" i="22"/>
  <c r="D2604" i="22"/>
  <c r="C2599" i="22"/>
  <c r="I2593" i="22"/>
  <c r="D2588" i="22"/>
  <c r="C2583" i="22"/>
  <c r="I2577" i="22"/>
  <c r="D2572" i="22"/>
  <c r="C2567" i="22"/>
  <c r="I2561" i="22"/>
  <c r="D2556" i="22"/>
  <c r="C2551" i="22"/>
  <c r="I2545" i="22"/>
  <c r="D2540" i="22"/>
  <c r="C2535" i="22"/>
  <c r="I2529" i="22"/>
  <c r="D2524" i="22"/>
  <c r="C2519" i="22"/>
  <c r="I2513" i="22"/>
  <c r="D2508" i="22"/>
  <c r="G2521" i="22"/>
  <c r="E2510" i="22"/>
  <c r="N2503" i="22"/>
  <c r="F2498" i="22"/>
  <c r="L2492" i="22"/>
  <c r="N2487" i="22"/>
  <c r="N3498" i="22"/>
  <c r="L3385" i="22"/>
  <c r="J3500" i="22"/>
  <c r="C3387" i="22"/>
  <c r="L3491" i="22"/>
  <c r="L3382" i="22"/>
  <c r="H3297" i="22"/>
  <c r="L3212" i="22"/>
  <c r="G3315" i="22"/>
  <c r="C3230" i="22"/>
  <c r="M3144" i="22"/>
  <c r="G3087" i="22"/>
  <c r="C3030" i="22"/>
  <c r="G2973" i="22"/>
  <c r="G2916" i="22"/>
  <c r="K3314" i="22"/>
  <c r="L3257" i="22"/>
  <c r="K3207" i="22"/>
  <c r="N3168" i="22"/>
  <c r="K3131" i="22"/>
  <c r="K3093" i="22"/>
  <c r="I3063" i="22"/>
  <c r="K3035" i="22"/>
  <c r="N3006" i="22"/>
  <c r="L2978" i="22"/>
  <c r="N2949" i="22"/>
  <c r="I2921" i="22"/>
  <c r="J3327" i="22"/>
  <c r="E3299" i="22"/>
  <c r="C3271" i="22"/>
  <c r="E3242" i="22"/>
  <c r="K3214" i="22"/>
  <c r="J3185" i="22"/>
  <c r="C3157" i="22"/>
  <c r="J3128" i="22"/>
  <c r="E3100" i="22"/>
  <c r="J3071" i="22"/>
  <c r="E3043" i="22"/>
  <c r="C3015" i="22"/>
  <c r="E2986" i="22"/>
  <c r="K2958" i="22"/>
  <c r="J2929" i="22"/>
  <c r="C2901" i="22"/>
  <c r="H3087" i="22"/>
  <c r="F2973" i="22"/>
  <c r="L2887" i="22"/>
  <c r="H2859" i="22"/>
  <c r="F2830" i="22"/>
  <c r="D2802" i="22"/>
  <c r="E2773" i="22"/>
  <c r="G2745" i="22"/>
  <c r="E2716" i="22"/>
  <c r="K2688" i="22"/>
  <c r="F2660" i="22"/>
  <c r="G2631" i="22"/>
  <c r="J2603" i="22"/>
  <c r="F2588" i="22"/>
  <c r="E2573" i="22"/>
  <c r="G2559" i="22"/>
  <c r="G2545" i="22"/>
  <c r="J2531" i="22"/>
  <c r="L3121" i="22"/>
  <c r="F3078" i="22"/>
  <c r="L3036" i="22"/>
  <c r="L2993" i="22"/>
  <c r="F2950" i="22"/>
  <c r="H2909" i="22"/>
  <c r="G2889" i="22"/>
  <c r="G2878" i="22"/>
  <c r="M2867" i="22"/>
  <c r="G2857" i="22"/>
  <c r="G2846" i="22"/>
  <c r="M2835" i="22"/>
  <c r="G2825" i="22"/>
  <c r="G2814" i="22"/>
  <c r="M2803" i="22"/>
  <c r="G2793" i="22"/>
  <c r="G2782" i="22"/>
  <c r="L2771" i="22"/>
  <c r="C2761" i="22"/>
  <c r="C2750" i="22"/>
  <c r="L2739" i="22"/>
  <c r="C2729" i="22"/>
  <c r="C2718" i="22"/>
  <c r="L2707" i="22"/>
  <c r="C2697" i="22"/>
  <c r="C2686" i="22"/>
  <c r="L2675" i="22"/>
  <c r="C2665" i="22"/>
  <c r="C2654" i="22"/>
  <c r="L2643" i="22"/>
  <c r="C2633" i="22"/>
  <c r="C2622" i="22"/>
  <c r="L2611" i="22"/>
  <c r="C2601" i="22"/>
  <c r="C2590" i="22"/>
  <c r="L2579" i="22"/>
  <c r="C2569" i="22"/>
  <c r="C2558" i="22"/>
  <c r="L2547" i="22"/>
  <c r="C2537" i="22"/>
  <c r="C2526" i="22"/>
  <c r="L2515" i="22"/>
  <c r="H3150" i="22"/>
  <c r="F3107" i="22"/>
  <c r="H3065" i="22"/>
  <c r="H3022" i="22"/>
  <c r="F2999" i="22"/>
  <c r="H2978" i="22"/>
  <c r="H2957" i="22"/>
  <c r="F2935" i="22"/>
  <c r="H2914" i="22"/>
  <c r="I2901" i="22"/>
  <c r="N2890" i="22"/>
  <c r="K2885" i="22"/>
  <c r="N2879" i="22"/>
  <c r="I2874" i="22"/>
  <c r="K2869" i="22"/>
  <c r="N2863" i="22"/>
  <c r="I2858" i="22"/>
  <c r="K2853" i="22"/>
  <c r="N2847" i="22"/>
  <c r="I2842" i="22"/>
  <c r="K2837" i="22"/>
  <c r="N2831" i="22"/>
  <c r="I2826" i="22"/>
  <c r="K2821" i="22"/>
  <c r="N2815" i="22"/>
  <c r="I2810" i="22"/>
  <c r="K2805" i="22"/>
  <c r="N2799" i="22"/>
  <c r="I2794" i="22"/>
  <c r="K2789" i="22"/>
  <c r="N2783" i="22"/>
  <c r="I2778" i="22"/>
  <c r="F2773" i="22"/>
  <c r="M2767" i="22"/>
  <c r="H2762" i="22"/>
  <c r="F2757" i="22"/>
  <c r="M2751" i="22"/>
  <c r="H2746" i="22"/>
  <c r="F2741" i="22"/>
  <c r="M2735" i="22"/>
  <c r="H2730" i="22"/>
  <c r="F2725" i="22"/>
  <c r="M2719" i="22"/>
  <c r="H2714" i="22"/>
  <c r="F2709" i="22"/>
  <c r="M2703" i="22"/>
  <c r="H2698" i="22"/>
  <c r="F2693" i="22"/>
  <c r="M2687" i="22"/>
  <c r="H2682" i="22"/>
  <c r="F2677" i="22"/>
  <c r="M2671" i="22"/>
  <c r="H2666" i="22"/>
  <c r="F2661" i="22"/>
  <c r="M2655" i="22"/>
  <c r="H2650" i="22"/>
  <c r="F2645" i="22"/>
  <c r="M2639" i="22"/>
  <c r="H2634" i="22"/>
  <c r="F2629" i="22"/>
  <c r="M2623" i="22"/>
  <c r="H2618" i="22"/>
  <c r="F2613" i="22"/>
  <c r="M2607" i="22"/>
  <c r="H2602" i="22"/>
  <c r="F2597" i="22"/>
  <c r="M2591" i="22"/>
  <c r="H2586" i="22"/>
  <c r="F2581" i="22"/>
  <c r="M2575" i="22"/>
  <c r="H2570" i="22"/>
  <c r="F2565" i="22"/>
  <c r="M2559" i="22"/>
  <c r="H2554" i="22"/>
  <c r="F2549" i="22"/>
  <c r="M2543" i="22"/>
  <c r="H2538" i="22"/>
  <c r="F2533" i="22"/>
  <c r="L3155" i="22"/>
  <c r="D3134" i="22"/>
  <c r="F3112" i="22"/>
  <c r="L3091" i="22"/>
  <c r="D3070" i="22"/>
  <c r="F3048" i="22"/>
  <c r="L3027" i="22"/>
  <c r="D3006" i="22"/>
  <c r="F2984" i="22"/>
  <c r="L2963" i="22"/>
  <c r="D2942" i="22"/>
  <c r="F2920" i="22"/>
  <c r="F2904" i="22"/>
  <c r="D2894" i="22"/>
  <c r="J2886" i="22"/>
  <c r="E2881" i="22"/>
  <c r="C2876" i="22"/>
  <c r="J2870" i="22"/>
  <c r="E2865" i="22"/>
  <c r="C2860" i="22"/>
  <c r="J2854" i="22"/>
  <c r="E2849" i="22"/>
  <c r="C2844" i="22"/>
  <c r="J2838" i="22"/>
  <c r="E2833" i="22"/>
  <c r="C2828" i="22"/>
  <c r="J2822" i="22"/>
  <c r="E2817" i="22"/>
  <c r="C2812" i="22"/>
  <c r="J2806" i="22"/>
  <c r="E2801" i="22"/>
  <c r="C2796" i="22"/>
  <c r="J2790" i="22"/>
  <c r="E2785" i="22"/>
  <c r="C2780" i="22"/>
  <c r="I2774" i="22"/>
  <c r="D2769" i="22"/>
  <c r="G2764" i="22"/>
  <c r="I2758" i="22"/>
  <c r="D2753" i="22"/>
  <c r="G2748" i="22"/>
  <c r="I2742" i="22"/>
  <c r="D2737" i="22"/>
  <c r="G2732" i="22"/>
  <c r="I2726" i="22"/>
  <c r="D2721" i="22"/>
  <c r="G2716" i="22"/>
  <c r="I2710" i="22"/>
  <c r="D2705" i="22"/>
  <c r="G2700" i="22"/>
  <c r="I2694" i="22"/>
  <c r="D2689" i="22"/>
  <c r="G2684" i="22"/>
  <c r="I2678" i="22"/>
  <c r="D2673" i="22"/>
  <c r="G2668" i="22"/>
  <c r="I2662" i="22"/>
  <c r="D2657" i="22"/>
  <c r="G2652" i="22"/>
  <c r="I2646" i="22"/>
  <c r="D2641" i="22"/>
  <c r="G2636" i="22"/>
  <c r="I2630" i="22"/>
  <c r="D2625" i="22"/>
  <c r="G2620" i="22"/>
  <c r="I2614" i="22"/>
  <c r="D2609" i="22"/>
  <c r="G2604" i="22"/>
  <c r="I2598" i="22"/>
  <c r="D2593" i="22"/>
  <c r="G2588" i="22"/>
  <c r="I2582" i="22"/>
  <c r="D2577" i="22"/>
  <c r="G2572" i="22"/>
  <c r="I2566" i="22"/>
  <c r="D2561" i="22"/>
  <c r="G2556" i="22"/>
  <c r="I2550" i="22"/>
  <c r="D2545" i="22"/>
  <c r="G2540" i="22"/>
  <c r="I2534" i="22"/>
  <c r="D2529" i="22"/>
  <c r="G2524" i="22"/>
  <c r="I2518" i="22"/>
  <c r="D2513" i="22"/>
  <c r="G2508" i="22"/>
  <c r="E2520" i="22"/>
  <c r="F2510" i="22"/>
  <c r="J2503" i="22"/>
  <c r="L2497" i="22"/>
  <c r="C2492" i="22"/>
  <c r="J2487" i="22"/>
  <c r="L2481" i="22"/>
  <c r="C2476" i="22"/>
  <c r="J2471" i="22"/>
  <c r="L2465" i="22"/>
  <c r="C2460" i="22"/>
  <c r="J2455" i="22"/>
  <c r="L2449" i="22"/>
  <c r="C2444" i="22"/>
  <c r="J2439" i="22"/>
  <c r="L2433" i="22"/>
  <c r="C2428" i="22"/>
  <c r="J2423" i="22"/>
  <c r="L2417" i="22"/>
  <c r="C2412" i="22"/>
  <c r="J2407" i="22"/>
  <c r="L2401" i="22"/>
  <c r="C2396" i="22"/>
  <c r="J2391" i="22"/>
  <c r="L2385" i="22"/>
  <c r="C2380" i="22"/>
  <c r="J2375" i="22"/>
  <c r="L2369" i="22"/>
  <c r="C2364" i="22"/>
  <c r="J2359" i="22"/>
  <c r="L2353" i="22"/>
  <c r="C2348" i="22"/>
  <c r="J2343" i="22"/>
  <c r="L2337" i="22"/>
  <c r="C2332" i="22"/>
  <c r="J2327" i="22"/>
  <c r="L2321" i="22"/>
  <c r="C2316" i="22"/>
  <c r="J2311" i="22"/>
  <c r="L2305" i="22"/>
  <c r="C2300" i="22"/>
  <c r="J2295" i="22"/>
  <c r="L2289" i="22"/>
  <c r="C2284" i="22"/>
  <c r="J2279" i="22"/>
  <c r="L2273" i="22"/>
  <c r="C2268" i="22"/>
  <c r="J2263" i="22"/>
  <c r="L2257" i="22"/>
  <c r="C2252" i="22"/>
  <c r="J2247" i="22"/>
  <c r="L2241" i="22"/>
  <c r="C2236" i="22"/>
  <c r="J2231" i="22"/>
  <c r="L2225" i="22"/>
  <c r="C2220" i="22"/>
  <c r="J2215" i="22"/>
  <c r="L2209" i="22"/>
  <c r="C2204" i="22"/>
  <c r="J2199" i="22"/>
  <c r="L2193" i="22"/>
  <c r="C2188" i="22"/>
  <c r="J2183" i="22"/>
  <c r="L2177" i="22"/>
  <c r="C2172" i="22"/>
  <c r="J2167" i="22"/>
  <c r="L2161" i="22"/>
  <c r="C2156" i="22"/>
  <c r="J2151" i="22"/>
  <c r="L2145" i="22"/>
  <c r="C2140" i="22"/>
  <c r="J2135" i="22"/>
  <c r="L2129" i="22"/>
  <c r="C2124" i="22"/>
  <c r="J2119" i="22"/>
  <c r="N2476" i="22"/>
  <c r="N2465" i="22"/>
  <c r="L2454" i="22"/>
  <c r="N2444" i="22"/>
  <c r="N2433" i="22"/>
  <c r="L2422" i="22"/>
  <c r="N2412" i="22"/>
  <c r="N2401" i="22"/>
  <c r="L2390" i="22"/>
  <c r="N2380" i="22"/>
  <c r="N2369" i="22"/>
  <c r="L2358" i="22"/>
  <c r="N2348" i="22"/>
  <c r="N2337" i="22"/>
  <c r="L2326" i="22"/>
  <c r="N2316" i="22"/>
  <c r="N2305" i="22"/>
  <c r="L2294" i="22"/>
  <c r="N2284" i="22"/>
  <c r="N2273" i="22"/>
  <c r="L2262" i="22"/>
  <c r="N2252" i="22"/>
  <c r="N2241" i="22"/>
  <c r="L2230" i="22"/>
  <c r="N2220" i="22"/>
  <c r="N2209" i="22"/>
  <c r="L2198" i="22"/>
  <c r="N2188" i="22"/>
  <c r="N2177" i="22"/>
  <c r="L2166" i="22"/>
  <c r="N2156" i="22"/>
  <c r="N2145" i="22"/>
  <c r="L2134" i="22"/>
  <c r="N2124" i="22"/>
  <c r="N2115" i="22"/>
  <c r="G2110" i="22"/>
  <c r="L2104" i="22"/>
  <c r="N2099" i="22"/>
  <c r="G2094" i="22"/>
  <c r="L2088" i="22"/>
  <c r="N2083" i="22"/>
  <c r="G2078" i="22"/>
  <c r="L2072" i="22"/>
  <c r="M2517" i="22"/>
  <c r="F2507" i="22"/>
  <c r="H2501" i="22"/>
  <c r="J2496" i="22"/>
  <c r="M2490" i="22"/>
  <c r="H2485" i="22"/>
  <c r="J2480" i="22"/>
  <c r="M2474" i="22"/>
  <c r="H2469" i="22"/>
  <c r="J2464" i="22"/>
  <c r="M2458" i="22"/>
  <c r="H2453" i="22"/>
  <c r="J2448" i="22"/>
  <c r="M2442" i="22"/>
  <c r="H2437" i="22"/>
  <c r="J2432" i="22"/>
  <c r="M2426" i="22"/>
  <c r="H2421" i="22"/>
  <c r="J2416" i="22"/>
  <c r="M2410" i="22"/>
  <c r="H2405" i="22"/>
  <c r="J2400" i="22"/>
  <c r="M2394" i="22"/>
  <c r="H2389" i="22"/>
  <c r="J2384" i="22"/>
  <c r="M2378" i="22"/>
  <c r="H2373" i="22"/>
  <c r="J2368" i="22"/>
  <c r="M2362" i="22"/>
  <c r="H2357" i="22"/>
  <c r="J2352" i="22"/>
  <c r="M2346" i="22"/>
  <c r="H2341" i="22"/>
  <c r="J2336" i="22"/>
  <c r="M2330" i="22"/>
  <c r="H2325" i="22"/>
  <c r="J2320" i="22"/>
  <c r="M2314" i="22"/>
  <c r="H2309" i="22"/>
  <c r="J2304" i="22"/>
  <c r="M2298" i="22"/>
  <c r="H2293" i="22"/>
  <c r="J2288" i="22"/>
  <c r="M2282" i="22"/>
  <c r="H2277" i="22"/>
  <c r="J2272" i="22"/>
  <c r="M2266" i="22"/>
  <c r="H2261" i="22"/>
  <c r="J2256" i="22"/>
  <c r="M2250" i="22"/>
  <c r="H2245" i="22"/>
  <c r="J2240" i="22"/>
  <c r="M2234" i="22"/>
  <c r="H2229" i="22"/>
  <c r="J2224" i="22"/>
  <c r="M2218" i="22"/>
  <c r="H2213" i="22"/>
  <c r="J2208" i="22"/>
  <c r="M2202" i="22"/>
  <c r="H2197" i="22"/>
  <c r="J2192" i="22"/>
  <c r="M2186" i="22"/>
  <c r="H2181" i="22"/>
  <c r="J2176" i="22"/>
  <c r="M2170" i="22"/>
  <c r="H2165" i="22"/>
  <c r="J2160" i="22"/>
  <c r="M2154" i="22"/>
  <c r="H2149" i="22"/>
  <c r="J2144" i="22"/>
  <c r="M2138" i="22"/>
  <c r="H2133" i="22"/>
  <c r="J2128" i="22"/>
  <c r="M2122" i="22"/>
  <c r="H2117" i="22"/>
  <c r="J2112" i="22"/>
  <c r="M2106" i="22"/>
  <c r="H2101" i="22"/>
  <c r="J2096" i="22"/>
  <c r="M2090" i="22"/>
  <c r="H2085" i="22"/>
  <c r="J2080" i="22"/>
  <c r="M2074" i="22"/>
  <c r="E2517" i="22"/>
  <c r="J2507" i="22"/>
  <c r="D2501" i="22"/>
  <c r="G2496" i="22"/>
  <c r="I2490" i="22"/>
  <c r="D2485" i="22"/>
  <c r="G2480" i="22"/>
  <c r="I2474" i="22"/>
  <c r="D2469" i="22"/>
  <c r="G2464" i="22"/>
  <c r="I2458" i="22"/>
  <c r="D2453" i="22"/>
  <c r="G2448" i="22"/>
  <c r="I2442" i="22"/>
  <c r="D2437" i="22"/>
  <c r="G2432" i="22"/>
  <c r="I2426" i="22"/>
  <c r="D2421" i="22"/>
  <c r="G2416" i="22"/>
  <c r="I2410" i="22"/>
  <c r="D2405" i="22"/>
  <c r="G2400" i="22"/>
  <c r="I2394" i="22"/>
  <c r="D2389" i="22"/>
  <c r="G2384" i="22"/>
  <c r="I2378" i="22"/>
  <c r="D2373" i="22"/>
  <c r="G2368" i="22"/>
  <c r="I2362" i="22"/>
  <c r="D2357" i="22"/>
  <c r="G2352" i="22"/>
  <c r="I2346" i="22"/>
  <c r="D2341" i="22"/>
  <c r="G2336" i="22"/>
  <c r="I2330" i="22"/>
  <c r="D2325" i="22"/>
  <c r="G2320" i="22"/>
  <c r="I2314" i="22"/>
  <c r="D2309" i="22"/>
  <c r="G2304" i="22"/>
  <c r="I2298" i="22"/>
  <c r="D2293" i="22"/>
  <c r="G2288" i="22"/>
  <c r="I2282" i="22"/>
  <c r="D2277" i="22"/>
  <c r="G2272" i="22"/>
  <c r="I2266" i="22"/>
  <c r="D2261" i="22"/>
  <c r="G2256" i="22"/>
  <c r="I2250" i="22"/>
  <c r="D2245" i="22"/>
  <c r="G2240" i="22"/>
  <c r="I2234" i="22"/>
  <c r="D2229" i="22"/>
  <c r="G2224" i="22"/>
  <c r="I2218" i="22"/>
  <c r="D2213" i="22"/>
  <c r="G2208" i="22"/>
  <c r="I2202" i="22"/>
  <c r="D2197" i="22"/>
  <c r="G2192" i="22"/>
  <c r="I2186" i="22"/>
  <c r="D2181" i="22"/>
  <c r="G2176" i="22"/>
  <c r="I2170" i="22"/>
  <c r="D2165" i="22"/>
  <c r="G2160" i="22"/>
  <c r="I2154" i="22"/>
  <c r="D2149" i="22"/>
  <c r="G2144" i="22"/>
  <c r="I2138" i="22"/>
  <c r="D2133" i="22"/>
  <c r="G2128" i="22"/>
  <c r="I2122" i="22"/>
  <c r="D2117" i="22"/>
  <c r="G2112" i="22"/>
  <c r="I2106" i="22"/>
  <c r="D2101" i="22"/>
  <c r="G2096" i="22"/>
  <c r="I2090" i="22"/>
  <c r="D2085" i="22"/>
  <c r="G2080" i="22"/>
  <c r="I2074" i="22"/>
  <c r="D2069" i="22"/>
  <c r="G2064" i="22"/>
  <c r="M2520" i="22"/>
  <c r="J2510" i="22"/>
  <c r="K2503" i="22"/>
  <c r="E2497" i="22"/>
  <c r="K2492" i="22"/>
  <c r="K2487" i="22"/>
  <c r="E2481" i="22"/>
  <c r="K2476" i="22"/>
  <c r="K2471" i="22"/>
  <c r="E2465" i="22"/>
  <c r="K2460" i="22"/>
  <c r="K2455" i="22"/>
  <c r="E2449" i="22"/>
  <c r="K2444" i="22"/>
  <c r="K2439" i="22"/>
  <c r="E2433" i="22"/>
  <c r="K2428" i="22"/>
  <c r="K2423" i="22"/>
  <c r="E2417" i="22"/>
  <c r="K2412" i="22"/>
  <c r="K2407" i="22"/>
  <c r="E2401" i="22"/>
  <c r="K2396" i="22"/>
  <c r="K2391" i="22"/>
  <c r="E2385" i="22"/>
  <c r="K2380" i="22"/>
  <c r="K2375" i="22"/>
  <c r="E2369" i="22"/>
  <c r="K2364" i="22"/>
  <c r="K2359" i="22"/>
  <c r="E2353" i="22"/>
  <c r="K2348" i="22"/>
  <c r="K2343" i="22"/>
  <c r="E2337" i="22"/>
  <c r="K2332" i="22"/>
  <c r="K2327" i="22"/>
  <c r="E2321" i="22"/>
  <c r="K2316" i="22"/>
  <c r="K2311" i="22"/>
  <c r="E2305" i="22"/>
  <c r="K2300" i="22"/>
  <c r="K2295" i="22"/>
  <c r="E2289" i="22"/>
  <c r="K2284" i="22"/>
  <c r="K2279" i="22"/>
  <c r="E2273" i="22"/>
  <c r="K2268" i="22"/>
  <c r="K2263" i="22"/>
  <c r="E2257" i="22"/>
  <c r="K2252" i="22"/>
  <c r="K2247" i="22"/>
  <c r="E2241" i="22"/>
  <c r="K2236" i="22"/>
  <c r="K2231" i="22"/>
  <c r="E2225" i="22"/>
  <c r="K2220" i="22"/>
  <c r="K2215" i="22"/>
  <c r="E2209" i="22"/>
  <c r="K2204" i="22"/>
  <c r="K2199" i="22"/>
  <c r="E2193" i="22"/>
  <c r="K2188" i="22"/>
  <c r="K2183" i="22"/>
  <c r="E2177" i="22"/>
  <c r="K2172" i="22"/>
  <c r="K2167" i="22"/>
  <c r="E2161" i="22"/>
  <c r="K2156" i="22"/>
  <c r="K2151" i="22"/>
  <c r="E2145" i="22"/>
  <c r="K2140" i="22"/>
  <c r="F2126" i="22"/>
  <c r="E2104" i="22"/>
  <c r="G2083" i="22"/>
  <c r="E2069" i="22"/>
  <c r="L2062" i="22"/>
  <c r="F2057" i="22"/>
  <c r="M2051" i="22"/>
  <c r="H2046" i="22"/>
  <c r="F2041" i="22"/>
  <c r="M2035" i="22"/>
  <c r="H2030" i="22"/>
  <c r="F2025" i="22"/>
  <c r="M2019" i="22"/>
  <c r="H2014" i="22"/>
  <c r="F2009" i="22"/>
  <c r="M2003" i="22"/>
  <c r="H1998" i="22"/>
  <c r="F1993" i="22"/>
  <c r="M1987" i="22"/>
  <c r="H1982" i="22"/>
  <c r="F1977" i="22"/>
  <c r="M1971" i="22"/>
  <c r="H1966" i="22"/>
  <c r="F1961" i="22"/>
  <c r="M1955" i="22"/>
  <c r="H1950" i="22"/>
  <c r="F1945" i="22"/>
  <c r="M1939" i="22"/>
  <c r="H1934" i="22"/>
  <c r="F1929" i="22"/>
  <c r="M1923" i="22"/>
  <c r="H1918" i="22"/>
  <c r="F1913" i="22"/>
  <c r="M1907" i="22"/>
  <c r="H1902" i="22"/>
  <c r="F1897" i="22"/>
  <c r="M1891" i="22"/>
  <c r="H1886" i="22"/>
  <c r="F1881" i="22"/>
  <c r="M1875" i="22"/>
  <c r="H1870" i="22"/>
  <c r="F1865" i="22"/>
  <c r="M1859" i="22"/>
  <c r="H1854" i="22"/>
  <c r="F1849" i="22"/>
  <c r="M1843" i="22"/>
  <c r="H1838" i="22"/>
  <c r="F1833" i="22"/>
  <c r="M1827" i="22"/>
  <c r="H1822" i="22"/>
  <c r="F1817" i="22"/>
  <c r="M1811" i="22"/>
  <c r="H1806" i="22"/>
  <c r="F1801" i="22"/>
  <c r="M1795" i="22"/>
  <c r="H1790" i="22"/>
  <c r="F1785" i="22"/>
  <c r="M1779" i="22"/>
  <c r="H1774" i="22"/>
  <c r="F1769" i="22"/>
  <c r="M1763" i="22"/>
  <c r="H1758" i="22"/>
  <c r="F1753" i="22"/>
  <c r="M1747" i="22"/>
  <c r="H1742" i="22"/>
  <c r="F1737" i="22"/>
  <c r="M1731" i="22"/>
  <c r="H1726" i="22"/>
  <c r="F1721" i="22"/>
  <c r="M1715" i="22"/>
  <c r="H1710" i="22"/>
  <c r="F1705" i="22"/>
  <c r="M1699" i="22"/>
  <c r="H1694" i="22"/>
  <c r="F1689" i="22"/>
  <c r="M1683" i="22"/>
  <c r="H1678" i="22"/>
  <c r="F1673" i="22"/>
  <c r="M1667" i="22"/>
  <c r="H1662" i="22"/>
  <c r="F1657" i="22"/>
  <c r="M1651" i="22"/>
  <c r="H1646" i="22"/>
  <c r="F1641" i="22"/>
  <c r="M1635" i="22"/>
  <c r="K2132" i="22"/>
  <c r="K2111" i="22"/>
  <c r="E2089" i="22"/>
  <c r="M2071" i="22"/>
  <c r="E2064" i="22"/>
  <c r="I2058" i="22"/>
  <c r="D2053" i="22"/>
  <c r="G2048" i="22"/>
  <c r="I2042" i="22"/>
  <c r="D2037" i="22"/>
  <c r="G2032" i="22"/>
  <c r="I2026" i="22"/>
  <c r="D2021" i="22"/>
  <c r="G2016" i="22"/>
  <c r="I2010" i="22"/>
  <c r="D2005" i="22"/>
  <c r="G2000" i="22"/>
  <c r="I1994" i="22"/>
  <c r="D1989" i="22"/>
  <c r="G1984" i="22"/>
  <c r="I1978" i="22"/>
  <c r="D1973" i="22"/>
  <c r="G1968" i="22"/>
  <c r="I1962" i="22"/>
  <c r="D1957" i="22"/>
  <c r="G1952" i="22"/>
  <c r="I1946" i="22"/>
  <c r="D1941" i="22"/>
  <c r="G1936" i="22"/>
  <c r="I1930" i="22"/>
  <c r="D1925" i="22"/>
  <c r="G1920" i="22"/>
  <c r="I1914" i="22"/>
  <c r="D1909" i="22"/>
  <c r="G1904" i="22"/>
  <c r="I1898" i="22"/>
  <c r="D1893" i="22"/>
  <c r="G1888" i="22"/>
  <c r="I1882" i="22"/>
  <c r="D1877" i="22"/>
  <c r="G1872" i="22"/>
  <c r="I1866" i="22"/>
  <c r="D1861" i="22"/>
  <c r="G1856" i="22"/>
  <c r="I1850" i="22"/>
  <c r="D1845" i="22"/>
  <c r="G1840" i="22"/>
  <c r="I1834" i="22"/>
  <c r="D1829" i="22"/>
  <c r="G1824" i="22"/>
  <c r="I1818" i="22"/>
  <c r="D1813" i="22"/>
  <c r="G1808" i="22"/>
  <c r="I1802" i="22"/>
  <c r="D1797" i="22"/>
  <c r="G1792" i="22"/>
  <c r="I1786" i="22"/>
  <c r="D1781" i="22"/>
  <c r="G1776" i="22"/>
  <c r="I1770" i="22"/>
  <c r="D1765" i="22"/>
  <c r="G1760" i="22"/>
  <c r="I1754" i="22"/>
  <c r="D1749" i="22"/>
  <c r="G1744" i="22"/>
  <c r="I1738" i="22"/>
  <c r="D1733" i="22"/>
  <c r="G1728" i="22"/>
  <c r="I1722" i="22"/>
  <c r="D1717" i="22"/>
  <c r="G1712" i="22"/>
  <c r="I1706" i="22"/>
  <c r="D1701" i="22"/>
  <c r="G1696" i="22"/>
  <c r="I1690" i="22"/>
  <c r="D1685" i="22"/>
  <c r="G1680" i="22"/>
  <c r="I1674" i="22"/>
  <c r="D1669" i="22"/>
  <c r="G1664" i="22"/>
  <c r="I1658" i="22"/>
  <c r="D1653" i="22"/>
  <c r="G1648" i="22"/>
  <c r="I1642" i="22"/>
  <c r="D1637" i="22"/>
  <c r="G1632" i="22"/>
  <c r="F2120" i="22"/>
  <c r="E2098" i="22"/>
  <c r="G2077" i="22"/>
  <c r="E2067" i="22"/>
  <c r="J2061" i="22"/>
  <c r="E2055" i="22"/>
  <c r="K2050" i="22"/>
  <c r="J2045" i="22"/>
  <c r="E2039" i="22"/>
  <c r="K2034" i="22"/>
  <c r="J2029" i="22"/>
  <c r="E2023" i="22"/>
  <c r="K2018" i="22"/>
  <c r="J2013" i="22"/>
  <c r="E2007" i="22"/>
  <c r="K2002" i="22"/>
  <c r="J1997" i="22"/>
  <c r="E1991" i="22"/>
  <c r="K1986" i="22"/>
  <c r="J1981" i="22"/>
  <c r="E1975" i="22"/>
  <c r="K1970" i="22"/>
  <c r="J1965" i="22"/>
  <c r="E1959" i="22"/>
  <c r="K1954" i="22"/>
  <c r="J1949" i="22"/>
  <c r="E1943" i="22"/>
  <c r="K1938" i="22"/>
  <c r="J1933" i="22"/>
  <c r="E1927" i="22"/>
  <c r="K1922" i="22"/>
  <c r="J1917" i="22"/>
  <c r="E1911" i="22"/>
  <c r="K1906" i="22"/>
  <c r="J1901" i="22"/>
  <c r="E1895" i="22"/>
  <c r="K1890" i="22"/>
  <c r="J1885" i="22"/>
  <c r="E1879" i="22"/>
  <c r="K1874" i="22"/>
  <c r="J1869" i="22"/>
  <c r="E1863" i="22"/>
  <c r="K1858" i="22"/>
  <c r="J1853" i="22"/>
  <c r="E1847" i="22"/>
  <c r="K1842" i="22"/>
  <c r="J1837" i="22"/>
  <c r="E1831" i="22"/>
  <c r="K1826" i="22"/>
  <c r="J1821" i="22"/>
  <c r="E1815" i="22"/>
  <c r="K1810" i="22"/>
  <c r="J1805" i="22"/>
  <c r="E1799" i="22"/>
  <c r="K1794" i="22"/>
  <c r="J1789" i="22"/>
  <c r="E1783" i="22"/>
  <c r="K1778" i="22"/>
  <c r="J1773" i="22"/>
  <c r="E1767" i="22"/>
  <c r="K1762" i="22"/>
  <c r="J1757" i="22"/>
  <c r="E1751" i="22"/>
  <c r="K1746" i="22"/>
  <c r="J1741" i="22"/>
  <c r="E1735" i="22"/>
  <c r="K1730" i="22"/>
  <c r="J1725" i="22"/>
  <c r="E1719" i="22"/>
  <c r="K1714" i="22"/>
  <c r="J1709" i="22"/>
  <c r="E1703" i="22"/>
  <c r="K1698" i="22"/>
  <c r="J1693" i="22"/>
  <c r="E1687" i="22"/>
  <c r="K1682" i="22"/>
  <c r="J1677" i="22"/>
  <c r="E1671" i="22"/>
  <c r="K1666" i="22"/>
  <c r="J1661" i="22"/>
  <c r="E1655" i="22"/>
  <c r="K1650" i="22"/>
  <c r="J1645" i="22"/>
  <c r="E1639" i="22"/>
  <c r="K1634" i="22"/>
  <c r="J1629" i="22"/>
  <c r="E1623" i="22"/>
  <c r="K1618" i="22"/>
  <c r="K2118" i="22"/>
  <c r="J2097" i="22"/>
  <c r="E2075" i="22"/>
  <c r="F2067" i="22"/>
  <c r="L2060" i="22"/>
  <c r="N2055" i="22"/>
  <c r="F2050" i="22"/>
  <c r="L2044" i="22"/>
  <c r="N2039" i="22"/>
  <c r="F2034" i="22"/>
  <c r="L2028" i="22"/>
  <c r="N2023" i="22"/>
  <c r="F2018" i="22"/>
  <c r="L2012" i="22"/>
  <c r="N2007" i="22"/>
  <c r="F2002" i="22"/>
  <c r="L1996" i="22"/>
  <c r="N1991" i="22"/>
  <c r="F1986" i="22"/>
  <c r="L1980" i="22"/>
  <c r="N1975" i="22"/>
  <c r="F1970" i="22"/>
  <c r="L1964" i="22"/>
  <c r="N1959" i="22"/>
  <c r="F1954" i="22"/>
  <c r="L1948" i="22"/>
  <c r="N1943" i="22"/>
  <c r="F1938" i="22"/>
  <c r="L1932" i="22"/>
  <c r="N1927" i="22"/>
  <c r="F1922" i="22"/>
  <c r="L1916" i="22"/>
  <c r="N1911" i="22"/>
  <c r="F1906" i="22"/>
  <c r="L1900" i="22"/>
  <c r="N1895" i="22"/>
  <c r="F1890" i="22"/>
  <c r="L1884" i="22"/>
  <c r="N1879" i="22"/>
  <c r="F1874" i="22"/>
  <c r="L1868" i="22"/>
  <c r="N1863" i="22"/>
  <c r="F1858" i="22"/>
  <c r="L1852" i="22"/>
  <c r="N1847" i="22"/>
  <c r="F1842" i="22"/>
  <c r="L1836" i="22"/>
  <c r="N1831" i="22"/>
  <c r="F1826" i="22"/>
  <c r="L1820" i="22"/>
  <c r="N1815" i="22"/>
  <c r="F1810" i="22"/>
  <c r="L1804" i="22"/>
  <c r="N1799" i="22"/>
  <c r="F1794" i="22"/>
  <c r="L1788" i="22"/>
  <c r="N1783" i="22"/>
  <c r="F1778" i="22"/>
  <c r="L1772" i="22"/>
  <c r="N1767" i="22"/>
  <c r="F1762" i="22"/>
  <c r="L1756" i="22"/>
  <c r="N1751" i="22"/>
  <c r="F1746" i="22"/>
  <c r="L1740" i="22"/>
  <c r="N1735" i="22"/>
  <c r="F1730" i="22"/>
  <c r="L1724" i="22"/>
  <c r="N1719" i="22"/>
  <c r="F1714" i="22"/>
  <c r="L1708" i="22"/>
  <c r="N1703" i="22"/>
  <c r="F1698" i="22"/>
  <c r="L1692" i="22"/>
  <c r="N1687" i="22"/>
  <c r="F1682" i="22"/>
  <c r="L1676" i="22"/>
  <c r="N1671" i="22"/>
  <c r="F1666" i="22"/>
  <c r="L1660" i="22"/>
  <c r="N1655" i="22"/>
  <c r="F1650" i="22"/>
  <c r="L1644" i="22"/>
  <c r="N1639" i="22"/>
  <c r="F1634" i="22"/>
  <c r="L1628" i="22"/>
  <c r="N1623" i="22"/>
  <c r="M1630" i="22"/>
  <c r="J1620" i="22"/>
  <c r="M1613" i="22"/>
  <c r="H1608" i="22"/>
  <c r="F1603" i="22"/>
  <c r="M1597" i="22"/>
  <c r="H1592" i="22"/>
  <c r="F1587" i="22"/>
  <c r="M1581" i="22"/>
  <c r="H1576" i="22"/>
  <c r="F1571" i="22"/>
  <c r="M1565" i="22"/>
  <c r="H1560" i="22"/>
  <c r="F1555" i="22"/>
  <c r="M1549" i="22"/>
  <c r="H1544" i="22"/>
  <c r="F1539" i="22"/>
  <c r="M1533" i="22"/>
  <c r="H1528" i="22"/>
  <c r="F1523" i="22"/>
  <c r="M1517" i="22"/>
  <c r="H1512" i="22"/>
  <c r="F1507" i="22"/>
  <c r="M1501" i="22"/>
  <c r="H1496" i="22"/>
  <c r="F1491" i="22"/>
  <c r="M1485" i="22"/>
  <c r="H1480" i="22"/>
  <c r="F1475" i="22"/>
  <c r="M1469" i="22"/>
  <c r="H1464" i="22"/>
  <c r="F1459" i="22"/>
  <c r="M1453" i="22"/>
  <c r="H1448" i="22"/>
  <c r="F1443" i="22"/>
  <c r="M1437" i="22"/>
  <c r="H1432" i="22"/>
  <c r="F1427" i="22"/>
  <c r="M1421" i="22"/>
  <c r="H1416" i="22"/>
  <c r="E1411" i="22"/>
  <c r="K1405" i="22"/>
  <c r="J1400" i="22"/>
  <c r="E1395" i="22"/>
  <c r="K1389" i="22"/>
  <c r="J1384" i="22"/>
  <c r="M1379" i="22"/>
  <c r="K1373" i="22"/>
  <c r="J1368" i="22"/>
  <c r="M1363" i="22"/>
  <c r="K1357" i="22"/>
  <c r="J1352" i="22"/>
  <c r="M1347" i="22"/>
  <c r="K1341" i="22"/>
  <c r="L2480" i="22"/>
  <c r="G2470" i="22"/>
  <c r="N2459" i="22"/>
  <c r="L2448" i="22"/>
  <c r="G2438" i="22"/>
  <c r="N2427" i="22"/>
  <c r="L2416" i="22"/>
  <c r="G2406" i="22"/>
  <c r="N2395" i="22"/>
  <c r="L2384" i="22"/>
  <c r="G2374" i="22"/>
  <c r="N2363" i="22"/>
  <c r="L2352" i="22"/>
  <c r="G2342" i="22"/>
  <c r="N2331" i="22"/>
  <c r="L2320" i="22"/>
  <c r="G2310" i="22"/>
  <c r="N2299" i="22"/>
  <c r="L2288" i="22"/>
  <c r="G2278" i="22"/>
  <c r="N2267" i="22"/>
  <c r="L2256" i="22"/>
  <c r="G2246" i="22"/>
  <c r="N2235" i="22"/>
  <c r="L2224" i="22"/>
  <c r="G2214" i="22"/>
  <c r="N2203" i="22"/>
  <c r="L2192" i="22"/>
  <c r="G2182" i="22"/>
  <c r="N2171" i="22"/>
  <c r="L2160" i="22"/>
  <c r="G2150" i="22"/>
  <c r="N2139" i="22"/>
  <c r="L2128" i="22"/>
  <c r="G2118" i="22"/>
  <c r="C2112" i="22"/>
  <c r="K2107" i="22"/>
  <c r="L2101" i="22"/>
  <c r="C2096" i="22"/>
  <c r="K2091" i="22"/>
  <c r="L2085" i="22"/>
  <c r="C2080" i="22"/>
  <c r="K2075" i="22"/>
  <c r="H2522" i="22"/>
  <c r="M2511" i="22"/>
  <c r="M2503" i="22"/>
  <c r="H2498" i="22"/>
  <c r="F2493" i="22"/>
  <c r="M2487" i="22"/>
  <c r="H2482" i="22"/>
  <c r="F2477" i="22"/>
  <c r="M2471" i="22"/>
  <c r="H2466" i="22"/>
  <c r="F2461" i="22"/>
  <c r="M2455" i="22"/>
  <c r="H2450" i="22"/>
  <c r="F2445" i="22"/>
  <c r="M2439" i="22"/>
  <c r="H2434" i="22"/>
  <c r="F2429" i="22"/>
  <c r="M2423" i="22"/>
  <c r="H2418" i="22"/>
  <c r="F2413" i="22"/>
  <c r="M2407" i="22"/>
  <c r="H2402" i="22"/>
  <c r="F2397" i="22"/>
  <c r="M2391" i="22"/>
  <c r="H2386" i="22"/>
  <c r="F2381" i="22"/>
  <c r="M2375" i="22"/>
  <c r="H2370" i="22"/>
  <c r="F2365" i="22"/>
  <c r="M2359" i="22"/>
  <c r="H2354" i="22"/>
  <c r="F2349" i="22"/>
  <c r="M2343" i="22"/>
  <c r="H2338" i="22"/>
  <c r="F2333" i="22"/>
  <c r="M2327" i="22"/>
  <c r="H2322" i="22"/>
  <c r="F2317" i="22"/>
  <c r="M2311" i="22"/>
  <c r="H2306" i="22"/>
  <c r="F2301" i="22"/>
  <c r="M2295" i="22"/>
  <c r="H2290" i="22"/>
  <c r="F2285" i="22"/>
  <c r="M2279" i="22"/>
  <c r="H2274" i="22"/>
  <c r="F2269" i="22"/>
  <c r="M2263" i="22"/>
  <c r="H2258" i="22"/>
  <c r="F2253" i="22"/>
  <c r="M2247" i="22"/>
  <c r="H2242" i="22"/>
  <c r="F2237" i="22"/>
  <c r="M2231" i="22"/>
  <c r="H2226" i="22"/>
  <c r="F2221" i="22"/>
  <c r="M2215" i="22"/>
  <c r="H2210" i="22"/>
  <c r="F2205" i="22"/>
  <c r="M2199" i="22"/>
  <c r="H2194" i="22"/>
  <c r="F2189" i="22"/>
  <c r="M2183" i="22"/>
  <c r="H2178" i="22"/>
  <c r="F2173" i="22"/>
  <c r="M2167" i="22"/>
  <c r="H2162" i="22"/>
  <c r="F2157" i="22"/>
  <c r="M2151" i="22"/>
  <c r="H2146" i="22"/>
  <c r="F2141" i="22"/>
  <c r="M2135" i="22"/>
  <c r="H2130" i="22"/>
  <c r="F2125" i="22"/>
  <c r="M2119" i="22"/>
  <c r="H2114" i="22"/>
  <c r="F2109" i="22"/>
  <c r="M2103" i="22"/>
  <c r="H2098" i="22"/>
  <c r="F2093" i="22"/>
  <c r="M2087" i="22"/>
  <c r="H2082" i="22"/>
  <c r="F2077" i="22"/>
  <c r="K2522" i="22"/>
  <c r="E2511" i="22"/>
  <c r="I2503" i="22"/>
  <c r="D2498" i="22"/>
  <c r="K2493" i="22"/>
  <c r="I2487" i="22"/>
  <c r="D2482" i="22"/>
  <c r="K2477" i="22"/>
  <c r="I2471" i="22"/>
  <c r="D2466" i="22"/>
  <c r="K2461" i="22"/>
  <c r="I2455" i="22"/>
  <c r="D2450" i="22"/>
  <c r="K2445" i="22"/>
  <c r="I2439" i="22"/>
  <c r="D2434" i="22"/>
  <c r="K2429" i="22"/>
  <c r="I2423" i="22"/>
  <c r="D2418" i="22"/>
  <c r="K2413" i="22"/>
  <c r="I2407" i="22"/>
  <c r="D2402" i="22"/>
  <c r="K2397" i="22"/>
  <c r="I2391" i="22"/>
  <c r="D2386" i="22"/>
  <c r="K2381" i="22"/>
  <c r="I2375" i="22"/>
  <c r="D2370" i="22"/>
  <c r="K2365" i="22"/>
  <c r="I2359" i="22"/>
  <c r="D2354" i="22"/>
  <c r="K2349" i="22"/>
  <c r="I2343" i="22"/>
  <c r="D2338" i="22"/>
  <c r="K2333" i="22"/>
  <c r="I2327" i="22"/>
  <c r="D2322" i="22"/>
  <c r="K2317" i="22"/>
  <c r="I2311" i="22"/>
  <c r="D2306" i="22"/>
  <c r="K2301" i="22"/>
  <c r="I2295" i="22"/>
  <c r="D2290" i="22"/>
  <c r="K2285" i="22"/>
  <c r="I2279" i="22"/>
  <c r="D2274" i="22"/>
  <c r="K2269" i="22"/>
  <c r="I2263" i="22"/>
  <c r="D2258" i="22"/>
  <c r="K2253" i="22"/>
  <c r="I2247" i="22"/>
  <c r="D2242" i="22"/>
  <c r="K2237" i="22"/>
  <c r="I2231" i="22"/>
  <c r="D2226" i="22"/>
  <c r="K2221" i="22"/>
  <c r="I2215" i="22"/>
  <c r="D2210" i="22"/>
  <c r="K2205" i="22"/>
  <c r="I2199" i="22"/>
  <c r="D2194" i="22"/>
  <c r="K2189" i="22"/>
  <c r="I2183" i="22"/>
  <c r="D2178" i="22"/>
  <c r="K2173" i="22"/>
  <c r="I2167" i="22"/>
  <c r="D2162" i="22"/>
  <c r="K2157" i="22"/>
  <c r="I2151" i="22"/>
  <c r="D2146" i="22"/>
  <c r="K2141" i="22"/>
  <c r="I2135" i="22"/>
  <c r="D2130" i="22"/>
  <c r="K2125" i="22"/>
  <c r="I2119" i="22"/>
  <c r="D2114" i="22"/>
  <c r="K2109" i="22"/>
  <c r="I2103" i="22"/>
  <c r="D2098" i="22"/>
  <c r="K2093" i="22"/>
  <c r="I2087" i="22"/>
  <c r="D2082" i="22"/>
  <c r="K2077" i="22"/>
  <c r="I2071" i="22"/>
  <c r="D2066" i="22"/>
  <c r="H2525" i="22"/>
  <c r="M2514" i="22"/>
  <c r="G2505" i="22"/>
  <c r="F2500" i="22"/>
  <c r="E2494" i="22"/>
  <c r="G2489" i="22"/>
  <c r="F2484" i="22"/>
  <c r="E2478" i="22"/>
  <c r="G2473" i="22"/>
  <c r="F2468" i="22"/>
  <c r="E2462" i="22"/>
  <c r="G2457" i="22"/>
  <c r="F2452" i="22"/>
  <c r="E2446" i="22"/>
  <c r="G2441" i="22"/>
  <c r="F2436" i="22"/>
  <c r="E2430" i="22"/>
  <c r="G2425" i="22"/>
  <c r="F2420" i="22"/>
  <c r="E2414" i="22"/>
  <c r="G2409" i="22"/>
  <c r="F2404" i="22"/>
  <c r="E2398" i="22"/>
  <c r="G2393" i="22"/>
  <c r="F2388" i="22"/>
  <c r="E2382" i="22"/>
  <c r="G2377" i="22"/>
  <c r="F2372" i="22"/>
  <c r="E2366" i="22"/>
  <c r="G2361" i="22"/>
  <c r="F2356" i="22"/>
  <c r="E2350" i="22"/>
  <c r="G2345" i="22"/>
  <c r="F2340" i="22"/>
  <c r="E2334" i="22"/>
  <c r="G2329" i="22"/>
  <c r="F2324" i="22"/>
  <c r="E2318" i="22"/>
  <c r="G2313" i="22"/>
  <c r="F2308" i="22"/>
  <c r="E2302" i="22"/>
  <c r="G2297" i="22"/>
  <c r="F2292" i="22"/>
  <c r="E2286" i="22"/>
  <c r="G2281" i="22"/>
  <c r="F2276" i="22"/>
  <c r="E2270" i="22"/>
  <c r="G2265" i="22"/>
  <c r="F2260" i="22"/>
  <c r="E2254" i="22"/>
  <c r="G2249" i="22"/>
  <c r="F2244" i="22"/>
  <c r="E2238" i="22"/>
  <c r="G2233" i="22"/>
  <c r="F2228" i="22"/>
  <c r="E2222" i="22"/>
  <c r="G2217" i="22"/>
  <c r="F2212" i="22"/>
  <c r="E2206" i="22"/>
  <c r="G2201" i="22"/>
  <c r="F2196" i="22"/>
  <c r="E2190" i="22"/>
  <c r="G2185" i="22"/>
  <c r="F2180" i="22"/>
  <c r="E2174" i="22"/>
  <c r="G2169" i="22"/>
  <c r="F2164" i="22"/>
  <c r="E2158" i="22"/>
  <c r="G2153" i="22"/>
  <c r="F2148" i="22"/>
  <c r="E2142" i="22"/>
  <c r="G2135" i="22"/>
  <c r="G2114" i="22"/>
  <c r="E2092" i="22"/>
  <c r="J2073" i="22"/>
  <c r="E2065" i="22"/>
  <c r="H2059" i="22"/>
  <c r="J2054" i="22"/>
  <c r="M2048" i="22"/>
  <c r="H2043" i="22"/>
  <c r="J2038" i="22"/>
  <c r="M2032" i="22"/>
  <c r="H2027" i="22"/>
  <c r="J2022" i="22"/>
  <c r="M2016" i="22"/>
  <c r="H2011" i="22"/>
  <c r="J2006" i="22"/>
  <c r="M2000" i="22"/>
  <c r="H1995" i="22"/>
  <c r="J1990" i="22"/>
  <c r="M1984" i="22"/>
  <c r="H1979" i="22"/>
  <c r="J1974" i="22"/>
  <c r="M1968" i="22"/>
  <c r="H1963" i="22"/>
  <c r="J1958" i="22"/>
  <c r="M1952" i="22"/>
  <c r="H1947" i="22"/>
  <c r="J1942" i="22"/>
  <c r="M1936" i="22"/>
  <c r="H1931" i="22"/>
  <c r="J1926" i="22"/>
  <c r="M1920" i="22"/>
  <c r="H1915" i="22"/>
  <c r="J1910" i="22"/>
  <c r="M1904" i="22"/>
  <c r="H1899" i="22"/>
  <c r="J1894" i="22"/>
  <c r="M1888" i="22"/>
  <c r="H1883" i="22"/>
  <c r="J1878" i="22"/>
  <c r="M1872" i="22"/>
  <c r="H1867" i="22"/>
  <c r="J1862" i="22"/>
  <c r="M1856" i="22"/>
  <c r="H1851" i="22"/>
  <c r="J1846" i="22"/>
  <c r="M1840" i="22"/>
  <c r="H1835" i="22"/>
  <c r="J1830" i="22"/>
  <c r="M1824" i="22"/>
  <c r="H1819" i="22"/>
  <c r="J1814" i="22"/>
  <c r="M1808" i="22"/>
  <c r="H1803" i="22"/>
  <c r="J1798" i="22"/>
  <c r="M1792" i="22"/>
  <c r="H1787" i="22"/>
  <c r="J1782" i="22"/>
  <c r="M1776" i="22"/>
  <c r="H1771" i="22"/>
  <c r="J1766" i="22"/>
  <c r="M1760" i="22"/>
  <c r="H1755" i="22"/>
  <c r="J1750" i="22"/>
  <c r="M1744" i="22"/>
  <c r="H1739" i="22"/>
  <c r="J1734" i="22"/>
  <c r="M1728" i="22"/>
  <c r="H1723" i="22"/>
  <c r="J1718" i="22"/>
  <c r="M1712" i="22"/>
  <c r="H1707" i="22"/>
  <c r="J1702" i="22"/>
  <c r="M1696" i="22"/>
  <c r="H1691" i="22"/>
  <c r="J1686" i="22"/>
  <c r="M1680" i="22"/>
  <c r="H1675" i="22"/>
  <c r="J1670" i="22"/>
  <c r="M1664" i="22"/>
  <c r="H1659" i="22"/>
  <c r="J1654" i="22"/>
  <c r="M1648" i="22"/>
  <c r="H1643" i="22"/>
  <c r="J1638" i="22"/>
  <c r="M1632" i="22"/>
  <c r="K2120" i="22"/>
  <c r="J2099" i="22"/>
  <c r="E2077" i="22"/>
  <c r="M2067" i="22"/>
  <c r="K2061" i="22"/>
  <c r="I2055" i="22"/>
  <c r="D2050" i="22"/>
  <c r="K2045" i="22"/>
  <c r="I2039" i="22"/>
  <c r="D2034" i="22"/>
  <c r="K2029" i="22"/>
  <c r="I2023" i="22"/>
  <c r="D2018" i="22"/>
  <c r="K2013" i="22"/>
  <c r="I2007" i="22"/>
  <c r="D2002" i="22"/>
  <c r="K1997" i="22"/>
  <c r="I1991" i="22"/>
  <c r="D1986" i="22"/>
  <c r="K1981" i="22"/>
  <c r="I1975" i="22"/>
  <c r="D1970" i="22"/>
  <c r="K1965" i="22"/>
  <c r="I1959" i="22"/>
  <c r="D1954" i="22"/>
  <c r="K1949" i="22"/>
  <c r="I1943" i="22"/>
  <c r="D1938" i="22"/>
  <c r="K1933" i="22"/>
  <c r="I1927" i="22"/>
  <c r="D1922" i="22"/>
  <c r="K1917" i="22"/>
  <c r="I1911" i="22"/>
  <c r="D1906" i="22"/>
  <c r="K1901" i="22"/>
  <c r="I1895" i="22"/>
  <c r="D1890" i="22"/>
  <c r="K1885" i="22"/>
  <c r="I1879" i="22"/>
  <c r="D1874" i="22"/>
  <c r="K1869" i="22"/>
  <c r="I1863" i="22"/>
  <c r="D1858" i="22"/>
  <c r="K1853" i="22"/>
  <c r="I1847" i="22"/>
  <c r="D1842" i="22"/>
  <c r="K1837" i="22"/>
  <c r="I1831" i="22"/>
  <c r="D1826" i="22"/>
  <c r="K1821" i="22"/>
  <c r="I1815" i="22"/>
  <c r="D1810" i="22"/>
  <c r="K1805" i="22"/>
  <c r="I1799" i="22"/>
  <c r="D1794" i="22"/>
  <c r="K1789" i="22"/>
  <c r="I1783" i="22"/>
  <c r="D1778" i="22"/>
  <c r="K1773" i="22"/>
  <c r="I1767" i="22"/>
  <c r="D1762" i="22"/>
  <c r="K1757" i="22"/>
  <c r="I1751" i="22"/>
  <c r="D1746" i="22"/>
  <c r="K1741" i="22"/>
  <c r="I1735" i="22"/>
  <c r="D1730" i="22"/>
  <c r="K1725" i="22"/>
  <c r="I1719" i="22"/>
  <c r="D1714" i="22"/>
  <c r="K1709" i="22"/>
  <c r="I1703" i="22"/>
  <c r="D1698" i="22"/>
  <c r="K1693" i="22"/>
  <c r="I1687" i="22"/>
  <c r="D1682" i="22"/>
  <c r="K1677" i="22"/>
  <c r="I1671" i="22"/>
  <c r="D1666" i="22"/>
  <c r="K1661" i="22"/>
  <c r="I1655" i="22"/>
  <c r="D1650" i="22"/>
  <c r="K1645" i="22"/>
  <c r="I1639" i="22"/>
  <c r="D1634" i="22"/>
  <c r="G2129" i="22"/>
  <c r="F2108" i="22"/>
  <c r="E2086" i="22"/>
  <c r="M2070" i="22"/>
  <c r="E2063" i="22"/>
  <c r="G2058" i="22"/>
  <c r="E2052" i="22"/>
  <c r="G2047" i="22"/>
  <c r="G2042" i="22"/>
  <c r="E2036" i="22"/>
  <c r="G2031" i="22"/>
  <c r="G2026" i="22"/>
  <c r="E2020" i="22"/>
  <c r="G2015" i="22"/>
  <c r="G2010" i="22"/>
  <c r="E2004" i="22"/>
  <c r="G1999" i="22"/>
  <c r="G1994" i="22"/>
  <c r="E1988" i="22"/>
  <c r="G1983" i="22"/>
  <c r="G1978" i="22"/>
  <c r="E1972" i="22"/>
  <c r="G1967" i="22"/>
  <c r="G1962" i="22"/>
  <c r="E1956" i="22"/>
  <c r="G1951" i="22"/>
  <c r="G1946" i="22"/>
  <c r="E1940" i="22"/>
  <c r="G1935" i="22"/>
  <c r="G1930" i="22"/>
  <c r="E1924" i="22"/>
  <c r="G1919" i="22"/>
  <c r="G1914" i="22"/>
  <c r="E1908" i="22"/>
  <c r="G1903" i="22"/>
  <c r="G1898" i="22"/>
  <c r="E1892" i="22"/>
  <c r="G1887" i="22"/>
  <c r="G1882" i="22"/>
  <c r="E1876" i="22"/>
  <c r="G1871" i="22"/>
  <c r="G1866" i="22"/>
  <c r="E1860" i="22"/>
  <c r="G1855" i="22"/>
  <c r="G1850" i="22"/>
  <c r="E1844" i="22"/>
  <c r="G1839" i="22"/>
  <c r="G1834" i="22"/>
  <c r="E1828" i="22"/>
  <c r="G1823" i="22"/>
  <c r="G1818" i="22"/>
  <c r="E1812" i="22"/>
  <c r="G1807" i="22"/>
  <c r="G1802" i="22"/>
  <c r="E1796" i="22"/>
  <c r="G1791" i="22"/>
  <c r="G1786" i="22"/>
  <c r="E1780" i="22"/>
  <c r="G1775" i="22"/>
  <c r="G1770" i="22"/>
  <c r="E1764" i="22"/>
  <c r="G1759" i="22"/>
  <c r="G1754" i="22"/>
  <c r="E1748" i="22"/>
  <c r="G1743" i="22"/>
  <c r="G1738" i="22"/>
  <c r="E1732" i="22"/>
  <c r="G1727" i="22"/>
  <c r="G1722" i="22"/>
  <c r="E1716" i="22"/>
  <c r="G1711" i="22"/>
  <c r="G1706" i="22"/>
  <c r="E1700" i="22"/>
  <c r="G1695" i="22"/>
  <c r="G1690" i="22"/>
  <c r="E1684" i="22"/>
  <c r="G1679" i="22"/>
  <c r="G1674" i="22"/>
  <c r="E1668" i="22"/>
  <c r="G1663" i="22"/>
  <c r="G1658" i="22"/>
  <c r="N2480" i="22"/>
  <c r="N2469" i="22"/>
  <c r="L2458" i="22"/>
  <c r="N2448" i="22"/>
  <c r="N2437" i="22"/>
  <c r="L2426" i="22"/>
  <c r="N2416" i="22"/>
  <c r="N2405" i="22"/>
  <c r="L2394" i="22"/>
  <c r="N2384" i="22"/>
  <c r="N2373" i="22"/>
  <c r="L2362" i="22"/>
  <c r="N2352" i="22"/>
  <c r="N2341" i="22"/>
  <c r="L2330" i="22"/>
  <c r="N2320" i="22"/>
  <c r="N2309" i="22"/>
  <c r="L2298" i="22"/>
  <c r="N2288" i="22"/>
  <c r="N2277" i="22"/>
  <c r="L2266" i="22"/>
  <c r="N2256" i="22"/>
  <c r="N2245" i="22"/>
  <c r="L2234" i="22"/>
  <c r="N2224" i="22"/>
  <c r="N2213" i="22"/>
  <c r="L2202" i="22"/>
  <c r="N2192" i="22"/>
  <c r="N2181" i="22"/>
  <c r="L2170" i="22"/>
  <c r="N2160" i="22"/>
  <c r="N2149" i="22"/>
  <c r="L2138" i="22"/>
  <c r="N2128" i="22"/>
  <c r="N2117" i="22"/>
  <c r="N2112" i="22"/>
  <c r="L2106" i="22"/>
  <c r="N2101" i="22"/>
  <c r="N2096" i="22"/>
  <c r="L2090" i="22"/>
  <c r="N2085" i="22"/>
  <c r="N2080" i="22"/>
  <c r="L2074" i="22"/>
  <c r="M2521" i="22"/>
  <c r="F2511" i="22"/>
  <c r="H2503" i="22"/>
  <c r="J2498" i="22"/>
  <c r="M2492" i="22"/>
  <c r="H2487" i="22"/>
  <c r="J2482" i="22"/>
  <c r="M2476" i="22"/>
  <c r="H2471" i="22"/>
  <c r="J2466" i="22"/>
  <c r="M2460" i="22"/>
  <c r="H2455" i="22"/>
  <c r="J2450" i="22"/>
  <c r="M2444" i="22"/>
  <c r="H2439" i="22"/>
  <c r="J2434" i="22"/>
  <c r="M2428" i="22"/>
  <c r="H2423" i="22"/>
  <c r="J2418" i="22"/>
  <c r="M2412" i="22"/>
  <c r="H2407" i="22"/>
  <c r="J2402" i="22"/>
  <c r="M2396" i="22"/>
  <c r="H2391" i="22"/>
  <c r="J2386" i="22"/>
  <c r="M2380" i="22"/>
  <c r="H2375" i="22"/>
  <c r="J2370" i="22"/>
  <c r="M2364" i="22"/>
  <c r="H2359" i="22"/>
  <c r="J2354" i="22"/>
  <c r="M2348" i="22"/>
  <c r="H2343" i="22"/>
  <c r="J2338" i="22"/>
  <c r="M2332" i="22"/>
  <c r="H2327" i="22"/>
  <c r="J2322" i="22"/>
  <c r="M2316" i="22"/>
  <c r="H2311" i="22"/>
  <c r="J2306" i="22"/>
  <c r="M2300" i="22"/>
  <c r="H2295" i="22"/>
  <c r="J2290" i="22"/>
  <c r="M2284" i="22"/>
  <c r="H2279" i="22"/>
  <c r="J2274" i="22"/>
  <c r="M2268" i="22"/>
  <c r="H2263" i="22"/>
  <c r="J2258" i="22"/>
  <c r="M2252" i="22"/>
  <c r="H2247" i="22"/>
  <c r="J2242" i="22"/>
  <c r="M2236" i="22"/>
  <c r="H2231" i="22"/>
  <c r="J2226" i="22"/>
  <c r="M2220" i="22"/>
  <c r="H2215" i="22"/>
  <c r="J2210" i="22"/>
  <c r="M2204" i="22"/>
  <c r="H2199" i="22"/>
  <c r="J2194" i="22"/>
  <c r="M2188" i="22"/>
  <c r="H2183" i="22"/>
  <c r="J2178" i="22"/>
  <c r="M2172" i="22"/>
  <c r="H2167" i="22"/>
  <c r="J2162" i="22"/>
  <c r="M2156" i="22"/>
  <c r="H2151" i="22"/>
  <c r="J2146" i="22"/>
  <c r="M2140" i="22"/>
  <c r="H2135" i="22"/>
  <c r="J2130" i="22"/>
  <c r="M2124" i="22"/>
  <c r="H2119" i="22"/>
  <c r="J2114" i="22"/>
  <c r="M2108" i="22"/>
  <c r="H2103" i="22"/>
  <c r="J2098" i="22"/>
  <c r="M2092" i="22"/>
  <c r="H2087" i="22"/>
  <c r="J2082" i="22"/>
  <c r="M2076" i="22"/>
  <c r="E2521" i="22"/>
  <c r="K2511" i="22"/>
  <c r="D2503" i="22"/>
  <c r="N2498" i="22"/>
  <c r="I2492" i="22"/>
  <c r="D2487" i="22"/>
  <c r="N2482" i="22"/>
  <c r="I2476" i="22"/>
  <c r="D2471" i="22"/>
  <c r="N2466" i="22"/>
  <c r="I2460" i="22"/>
  <c r="D2455" i="22"/>
  <c r="N2450" i="22"/>
  <c r="I2444" i="22"/>
  <c r="D2439" i="22"/>
  <c r="N2434" i="22"/>
  <c r="I2428" i="22"/>
  <c r="D2423" i="22"/>
  <c r="N2418" i="22"/>
  <c r="I2412" i="22"/>
  <c r="D2407" i="22"/>
  <c r="N2402" i="22"/>
  <c r="I2396" i="22"/>
  <c r="D2391" i="22"/>
  <c r="N2386" i="22"/>
  <c r="I2380" i="22"/>
  <c r="D2375" i="22"/>
  <c r="N2370" i="22"/>
  <c r="I2364" i="22"/>
  <c r="D2359" i="22"/>
  <c r="N2354" i="22"/>
  <c r="I2348" i="22"/>
  <c r="D2343" i="22"/>
  <c r="N2338" i="22"/>
  <c r="I2332" i="22"/>
  <c r="D2327" i="22"/>
  <c r="N2322" i="22"/>
  <c r="I2316" i="22"/>
  <c r="D2311" i="22"/>
  <c r="N2306" i="22"/>
  <c r="I2300" i="22"/>
  <c r="D2295" i="22"/>
  <c r="N2290" i="22"/>
  <c r="I2284" i="22"/>
  <c r="D2279" i="22"/>
  <c r="N2274" i="22"/>
  <c r="I2268" i="22"/>
  <c r="D2263" i="22"/>
  <c r="N2258" i="22"/>
  <c r="I2252" i="22"/>
  <c r="D2247" i="22"/>
  <c r="N2242" i="22"/>
  <c r="I2236" i="22"/>
  <c r="D2231" i="22"/>
  <c r="N2226" i="22"/>
  <c r="I2220" i="22"/>
  <c r="D2215" i="22"/>
  <c r="N2210" i="22"/>
  <c r="I2204" i="22"/>
  <c r="D2199" i="22"/>
  <c r="N2194" i="22"/>
  <c r="I2188" i="22"/>
  <c r="D2183" i="22"/>
  <c r="N2178" i="22"/>
  <c r="I2172" i="22"/>
  <c r="D2167" i="22"/>
  <c r="N2162" i="22"/>
  <c r="I2156" i="22"/>
  <c r="D2151" i="22"/>
  <c r="N2146" i="22"/>
  <c r="I2140" i="22"/>
  <c r="D2135" i="22"/>
  <c r="N2130" i="22"/>
  <c r="I2124" i="22"/>
  <c r="D2119" i="22"/>
  <c r="N2114" i="22"/>
  <c r="I2108" i="22"/>
  <c r="D2103" i="22"/>
  <c r="N2098" i="22"/>
  <c r="I2092" i="22"/>
  <c r="D2087" i="22"/>
  <c r="N2082" i="22"/>
  <c r="I2076" i="22"/>
  <c r="D2071" i="22"/>
  <c r="N2066" i="22"/>
  <c r="M2524" i="22"/>
  <c r="J2514" i="22"/>
  <c r="J2505" i="22"/>
  <c r="E2499" i="22"/>
  <c r="K2494" i="22"/>
  <c r="J2489" i="22"/>
  <c r="E2483" i="22"/>
  <c r="K2478" i="22"/>
  <c r="J2473" i="22"/>
  <c r="E2467" i="22"/>
  <c r="K2462" i="22"/>
  <c r="J2457" i="22"/>
  <c r="E2451" i="22"/>
  <c r="K2446" i="22"/>
  <c r="J2441" i="22"/>
  <c r="E2435" i="22"/>
  <c r="K2430" i="22"/>
  <c r="J2425" i="22"/>
  <c r="E2419" i="22"/>
  <c r="K2414" i="22"/>
  <c r="J2409" i="22"/>
  <c r="E2403" i="22"/>
  <c r="K2398" i="22"/>
  <c r="J2393" i="22"/>
  <c r="E2387" i="22"/>
  <c r="K2382" i="22"/>
  <c r="J2377" i="22"/>
  <c r="E2371" i="22"/>
  <c r="K2366" i="22"/>
  <c r="J2361" i="22"/>
  <c r="E2355" i="22"/>
  <c r="K2350" i="22"/>
  <c r="J2345" i="22"/>
  <c r="E2339" i="22"/>
  <c r="K2334" i="22"/>
  <c r="J2329" i="22"/>
  <c r="E2323" i="22"/>
  <c r="K2318" i="22"/>
  <c r="J2313" i="22"/>
  <c r="E2307" i="22"/>
  <c r="K2302" i="22"/>
  <c r="J2297" i="22"/>
  <c r="E2291" i="22"/>
  <c r="K2286" i="22"/>
  <c r="J2281" i="22"/>
  <c r="E2275" i="22"/>
  <c r="K2270" i="22"/>
  <c r="J2265" i="22"/>
  <c r="E2259" i="22"/>
  <c r="K2254" i="22"/>
  <c r="J2249" i="22"/>
  <c r="E2243" i="22"/>
  <c r="K2238" i="22"/>
  <c r="J2233" i="22"/>
  <c r="E2227" i="22"/>
  <c r="K2222" i="22"/>
  <c r="J2217" i="22"/>
  <c r="E2211" i="22"/>
  <c r="K2206" i="22"/>
  <c r="J2201" i="22"/>
  <c r="E2195" i="22"/>
  <c r="K2190" i="22"/>
  <c r="J2185" i="22"/>
  <c r="E2179" i="22"/>
  <c r="K2174" i="22"/>
  <c r="J2169" i="22"/>
  <c r="E2163" i="22"/>
  <c r="K2158" i="22"/>
  <c r="J2153" i="22"/>
  <c r="E2147" i="22"/>
  <c r="K2142" i="22"/>
  <c r="F2134" i="22"/>
  <c r="E2112" i="22"/>
  <c r="G2091" i="22"/>
  <c r="K2072" i="22"/>
  <c r="N2065" i="22"/>
  <c r="F2059" i="22"/>
  <c r="M2053" i="22"/>
  <c r="H2048" i="22"/>
  <c r="F2043" i="22"/>
  <c r="M2037" i="22"/>
  <c r="H2032" i="22"/>
  <c r="F2027" i="22"/>
  <c r="M2021" i="22"/>
  <c r="H2016" i="22"/>
  <c r="F2011" i="22"/>
  <c r="M2005" i="22"/>
  <c r="H2000" i="22"/>
  <c r="F1995" i="22"/>
  <c r="M1989" i="22"/>
  <c r="H1984" i="22"/>
  <c r="F1979" i="22"/>
  <c r="M1973" i="22"/>
  <c r="H1968" i="22"/>
  <c r="F1963" i="22"/>
  <c r="M1957" i="22"/>
  <c r="H1952" i="22"/>
  <c r="F1947" i="22"/>
  <c r="M1941" i="22"/>
  <c r="H1936" i="22"/>
  <c r="F1931" i="22"/>
  <c r="M1925" i="22"/>
  <c r="H1920" i="22"/>
  <c r="F1915" i="22"/>
  <c r="M1909" i="22"/>
  <c r="H1904" i="22"/>
  <c r="F1899" i="22"/>
  <c r="M1893" i="22"/>
  <c r="H1888" i="22"/>
  <c r="F1883" i="22"/>
  <c r="M1877" i="22"/>
  <c r="H1872" i="22"/>
  <c r="F1867" i="22"/>
  <c r="M1861" i="22"/>
  <c r="H1856" i="22"/>
  <c r="F1851" i="22"/>
  <c r="M1845" i="22"/>
  <c r="H1840" i="22"/>
  <c r="F1835" i="22"/>
  <c r="M1829" i="22"/>
  <c r="H1824" i="22"/>
  <c r="F1819" i="22"/>
  <c r="M1813" i="22"/>
  <c r="H1808" i="22"/>
  <c r="F1803" i="22"/>
  <c r="M1797" i="22"/>
  <c r="H1792" i="22"/>
  <c r="F1787" i="22"/>
  <c r="M1781" i="22"/>
  <c r="H1776" i="22"/>
  <c r="F1771" i="22"/>
  <c r="M1765" i="22"/>
  <c r="H1760" i="22"/>
  <c r="F1755" i="22"/>
  <c r="M1749" i="22"/>
  <c r="H1744" i="22"/>
  <c r="F1739" i="22"/>
  <c r="M1733" i="22"/>
  <c r="H1728" i="22"/>
  <c r="F1723" i="22"/>
  <c r="M1717" i="22"/>
  <c r="H1712" i="22"/>
  <c r="F1707" i="22"/>
  <c r="M1701" i="22"/>
  <c r="H1696" i="22"/>
  <c r="F1691" i="22"/>
  <c r="M1685" i="22"/>
  <c r="H1680" i="22"/>
  <c r="F1675" i="22"/>
  <c r="M1669" i="22"/>
  <c r="H1664" i="22"/>
  <c r="F1659" i="22"/>
  <c r="M1653" i="22"/>
  <c r="H1648" i="22"/>
  <c r="F1643" i="22"/>
  <c r="M1637" i="22"/>
  <c r="H1632" i="22"/>
  <c r="K2119" i="22"/>
  <c r="E2097" i="22"/>
  <c r="K2076" i="22"/>
  <c r="G2067" i="22"/>
  <c r="I2060" i="22"/>
  <c r="D2055" i="22"/>
  <c r="N2050" i="22"/>
  <c r="I2044" i="22"/>
  <c r="D2039" i="22"/>
  <c r="N2034" i="22"/>
  <c r="I2028" i="22"/>
  <c r="D2023" i="22"/>
  <c r="N2018" i="22"/>
  <c r="I2012" i="22"/>
  <c r="D2007" i="22"/>
  <c r="N2002" i="22"/>
  <c r="I1996" i="22"/>
  <c r="D1991" i="22"/>
  <c r="N1986" i="22"/>
  <c r="I1980" i="22"/>
  <c r="D1975" i="22"/>
  <c r="N1970" i="22"/>
  <c r="I1964" i="22"/>
  <c r="D1959" i="22"/>
  <c r="N1954" i="22"/>
  <c r="I1948" i="22"/>
  <c r="D1943" i="22"/>
  <c r="N1938" i="22"/>
  <c r="I1932" i="22"/>
  <c r="D1927" i="22"/>
  <c r="N1922" i="22"/>
  <c r="I1916" i="22"/>
  <c r="D1911" i="22"/>
  <c r="N1906" i="22"/>
  <c r="I1900" i="22"/>
  <c r="D1895" i="22"/>
  <c r="N1890" i="22"/>
  <c r="I1884" i="22"/>
  <c r="D1879" i="22"/>
  <c r="N1874" i="22"/>
  <c r="I1868" i="22"/>
  <c r="D1863" i="22"/>
  <c r="N1858" i="22"/>
  <c r="I1852" i="22"/>
  <c r="D1847" i="22"/>
  <c r="N1842" i="22"/>
  <c r="I1836" i="22"/>
  <c r="D1831" i="22"/>
  <c r="N1826" i="22"/>
  <c r="I1820" i="22"/>
  <c r="D1815" i="22"/>
  <c r="N1810" i="22"/>
  <c r="I1804" i="22"/>
  <c r="D1799" i="22"/>
  <c r="N1794" i="22"/>
  <c r="I1788" i="22"/>
  <c r="D1783" i="22"/>
  <c r="N1778" i="22"/>
  <c r="I1772" i="22"/>
  <c r="D1767" i="22"/>
  <c r="N1762" i="22"/>
  <c r="I1756" i="22"/>
  <c r="D1751" i="22"/>
  <c r="N1746" i="22"/>
  <c r="I1740" i="22"/>
  <c r="D1735" i="22"/>
  <c r="N1730" i="22"/>
  <c r="I1724" i="22"/>
  <c r="D1719" i="22"/>
  <c r="N1714" i="22"/>
  <c r="I1708" i="22"/>
  <c r="D1703" i="22"/>
  <c r="N1698" i="22"/>
  <c r="I1692" i="22"/>
  <c r="D1687" i="22"/>
  <c r="N1682" i="22"/>
  <c r="I1676" i="22"/>
  <c r="D1671" i="22"/>
  <c r="N1666" i="22"/>
  <c r="I1660" i="22"/>
  <c r="D1655" i="22"/>
  <c r="N1650" i="22"/>
  <c r="I1644" i="22"/>
  <c r="D1639" i="22"/>
  <c r="N1634" i="22"/>
  <c r="F2128" i="22"/>
  <c r="E2106" i="22"/>
  <c r="G2085" i="22"/>
  <c r="K2070" i="22"/>
  <c r="N2063" i="22"/>
  <c r="E2057" i="22"/>
  <c r="K2052" i="22"/>
  <c r="K2047" i="22"/>
  <c r="E2041" i="22"/>
  <c r="K2036" i="22"/>
  <c r="K2031" i="22"/>
  <c r="E2025" i="22"/>
  <c r="K2020" i="22"/>
  <c r="K2015" i="22"/>
  <c r="E2009" i="22"/>
  <c r="K2004" i="22"/>
  <c r="K1999" i="22"/>
  <c r="E1993" i="22"/>
  <c r="K1988" i="22"/>
  <c r="K1983" i="22"/>
  <c r="E1977" i="22"/>
  <c r="K1972" i="22"/>
  <c r="K1967" i="22"/>
  <c r="E1961" i="22"/>
  <c r="K1956" i="22"/>
  <c r="K1951" i="22"/>
  <c r="E1945" i="22"/>
  <c r="K1940" i="22"/>
  <c r="K1935" i="22"/>
  <c r="E1929" i="22"/>
  <c r="K1924" i="22"/>
  <c r="K1919" i="22"/>
  <c r="E1913" i="22"/>
  <c r="K1908" i="22"/>
  <c r="K1903" i="22"/>
  <c r="E1897" i="22"/>
  <c r="K1892" i="22"/>
  <c r="K1887" i="22"/>
  <c r="E1881" i="22"/>
  <c r="K1876" i="22"/>
  <c r="K1871" i="22"/>
  <c r="E1865" i="22"/>
  <c r="K1860" i="22"/>
  <c r="K1855" i="22"/>
  <c r="E1849" i="22"/>
  <c r="K1844" i="22"/>
  <c r="K1839" i="22"/>
  <c r="E1833" i="22"/>
  <c r="K1828" i="22"/>
  <c r="K1823" i="22"/>
  <c r="E1817" i="22"/>
  <c r="K1812" i="22"/>
  <c r="K1807" i="22"/>
  <c r="E1801" i="22"/>
  <c r="K1796" i="22"/>
  <c r="K1791" i="22"/>
  <c r="E1785" i="22"/>
  <c r="K1780" i="22"/>
  <c r="K1775" i="22"/>
  <c r="E1769" i="22"/>
  <c r="K1764" i="22"/>
  <c r="K1759" i="22"/>
  <c r="E1753" i="22"/>
  <c r="K1748" i="22"/>
  <c r="K1743" i="22"/>
  <c r="E1737" i="22"/>
  <c r="K1732" i="22"/>
  <c r="K1727" i="22"/>
  <c r="E1721" i="22"/>
  <c r="K1716" i="22"/>
  <c r="K1711" i="22"/>
  <c r="E1705" i="22"/>
  <c r="K1700" i="22"/>
  <c r="K1695" i="22"/>
  <c r="E1689" i="22"/>
  <c r="K1684" i="22"/>
  <c r="K1679" i="22"/>
  <c r="E1673" i="22"/>
  <c r="K1668" i="22"/>
  <c r="K1663" i="22"/>
  <c r="E1657" i="22"/>
  <c r="K1652" i="22"/>
  <c r="K1647" i="22"/>
  <c r="E1641" i="22"/>
  <c r="K1636" i="22"/>
  <c r="K1631" i="22"/>
  <c r="E1625" i="22"/>
  <c r="K1620" i="22"/>
  <c r="K2126" i="22"/>
  <c r="J2105" i="22"/>
  <c r="E2083" i="22"/>
  <c r="M2069" i="22"/>
  <c r="E2062" i="22"/>
  <c r="N2057" i="22"/>
  <c r="N2052" i="22"/>
  <c r="L2046" i="22"/>
  <c r="N2041" i="22"/>
  <c r="N2036" i="22"/>
  <c r="L2030" i="22"/>
  <c r="N2025" i="22"/>
  <c r="N2020" i="22"/>
  <c r="L2014" i="22"/>
  <c r="N2009" i="22"/>
  <c r="N2004" i="22"/>
  <c r="L1998" i="22"/>
  <c r="N1993" i="22"/>
  <c r="N1988" i="22"/>
  <c r="L1982" i="22"/>
  <c r="N1977" i="22"/>
  <c r="N1972" i="22"/>
  <c r="L1966" i="22"/>
  <c r="N1961" i="22"/>
  <c r="N1956" i="22"/>
  <c r="L1950" i="22"/>
  <c r="N1945" i="22"/>
  <c r="N1940" i="22"/>
  <c r="L1934" i="22"/>
  <c r="N1929" i="22"/>
  <c r="N1924" i="22"/>
  <c r="L1918" i="22"/>
  <c r="N1913" i="22"/>
  <c r="N1908" i="22"/>
  <c r="L1902" i="22"/>
  <c r="N1897" i="22"/>
  <c r="N1892" i="22"/>
  <c r="L1886" i="22"/>
  <c r="N1881" i="22"/>
  <c r="N1876" i="22"/>
  <c r="L1870" i="22"/>
  <c r="N1865" i="22"/>
  <c r="N1860" i="22"/>
  <c r="L1854" i="22"/>
  <c r="N1849" i="22"/>
  <c r="N1844" i="22"/>
  <c r="L1838" i="22"/>
  <c r="N1833" i="22"/>
  <c r="N1828" i="22"/>
  <c r="L1822" i="22"/>
  <c r="N1817" i="22"/>
  <c r="N1812" i="22"/>
  <c r="L1806" i="22"/>
  <c r="N1801" i="22"/>
  <c r="N1796" i="22"/>
  <c r="L1790" i="22"/>
  <c r="N1785" i="22"/>
  <c r="N1780" i="22"/>
  <c r="L1774" i="22"/>
  <c r="N1769" i="22"/>
  <c r="N1764" i="22"/>
  <c r="L1758" i="22"/>
  <c r="N1753" i="22"/>
  <c r="N1748" i="22"/>
  <c r="L1742" i="22"/>
  <c r="N1737" i="22"/>
  <c r="N1732" i="22"/>
  <c r="L1726" i="22"/>
  <c r="N1721" i="22"/>
  <c r="N1716" i="22"/>
  <c r="L1710" i="22"/>
  <c r="N1705" i="22"/>
  <c r="N1700" i="22"/>
  <c r="L1694" i="22"/>
  <c r="N1689" i="22"/>
  <c r="N1684" i="22"/>
  <c r="L1678" i="22"/>
  <c r="N1673" i="22"/>
  <c r="N1668" i="22"/>
  <c r="L1662" i="22"/>
  <c r="N1657" i="22"/>
  <c r="N1652" i="22"/>
  <c r="L1646" i="22"/>
  <c r="N1641" i="22"/>
  <c r="N1636" i="22"/>
  <c r="L1630" i="22"/>
  <c r="N1625" i="22"/>
  <c r="G1620" i="22"/>
  <c r="J1624" i="22"/>
  <c r="M1615" i="22"/>
  <c r="H1610" i="22"/>
  <c r="F1605" i="22"/>
  <c r="M1599" i="22"/>
  <c r="H1594" i="22"/>
  <c r="F1589" i="22"/>
  <c r="M1583" i="22"/>
  <c r="H1578" i="22"/>
  <c r="F1573" i="22"/>
  <c r="M1567" i="22"/>
  <c r="H1562" i="22"/>
  <c r="F1557" i="22"/>
  <c r="M1551" i="22"/>
  <c r="H1546" i="22"/>
  <c r="F1541" i="22"/>
  <c r="M1535" i="22"/>
  <c r="H1530" i="22"/>
  <c r="F1525" i="22"/>
  <c r="M1519" i="22"/>
  <c r="H1514" i="22"/>
  <c r="F1509" i="22"/>
  <c r="M1503" i="22"/>
  <c r="H1498" i="22"/>
  <c r="F1493" i="22"/>
  <c r="M1487" i="22"/>
  <c r="H1482" i="22"/>
  <c r="F1477" i="22"/>
  <c r="M1471" i="22"/>
  <c r="H1466" i="22"/>
  <c r="F1461" i="22"/>
  <c r="M1455" i="22"/>
  <c r="H1450" i="22"/>
  <c r="F1445" i="22"/>
  <c r="M1439" i="22"/>
  <c r="H1434" i="22"/>
  <c r="F1429" i="22"/>
  <c r="M1423" i="22"/>
  <c r="L2476" i="22"/>
  <c r="F2466" i="22"/>
  <c r="N2455" i="22"/>
  <c r="L2444" i="22"/>
  <c r="F2434" i="22"/>
  <c r="N2423" i="22"/>
  <c r="L2412" i="22"/>
  <c r="F2402" i="22"/>
  <c r="N2391" i="22"/>
  <c r="L2380" i="22"/>
  <c r="F2370" i="22"/>
  <c r="N2359" i="22"/>
  <c r="L2348" i="22"/>
  <c r="F2338" i="22"/>
  <c r="N2327" i="22"/>
  <c r="L2316" i="22"/>
  <c r="F2306" i="22"/>
  <c r="N2295" i="22"/>
  <c r="L2284" i="22"/>
  <c r="F2274" i="22"/>
  <c r="N2263" i="22"/>
  <c r="L2252" i="22"/>
  <c r="F2242" i="22"/>
  <c r="N2231" i="22"/>
  <c r="L2220" i="22"/>
  <c r="F2210" i="22"/>
  <c r="N2199" i="22"/>
  <c r="L2188" i="22"/>
  <c r="F2178" i="22"/>
  <c r="N2167" i="22"/>
  <c r="L2156" i="22"/>
  <c r="F2146" i="22"/>
  <c r="N2135" i="22"/>
  <c r="L2124" i="22"/>
  <c r="L2115" i="22"/>
  <c r="C2110" i="22"/>
  <c r="C2105" i="22"/>
  <c r="L2099" i="22"/>
  <c r="C2094" i="22"/>
  <c r="C2089" i="22"/>
  <c r="L2083" i="22"/>
  <c r="C2078" i="22"/>
  <c r="C2073" i="22"/>
  <c r="H2518" i="22"/>
  <c r="M2507" i="22"/>
  <c r="M2501" i="22"/>
  <c r="H2496" i="22"/>
  <c r="F2491" i="22"/>
  <c r="M2485" i="22"/>
  <c r="H2480" i="22"/>
  <c r="F2475" i="22"/>
  <c r="M2469" i="22"/>
  <c r="H2464" i="22"/>
  <c r="F2459" i="22"/>
  <c r="M2453" i="22"/>
  <c r="H2448" i="22"/>
  <c r="F2443" i="22"/>
  <c r="M2437" i="22"/>
  <c r="H2432" i="22"/>
  <c r="F2427" i="22"/>
  <c r="M2421" i="22"/>
  <c r="H2416" i="22"/>
  <c r="F2411" i="22"/>
  <c r="M2405" i="22"/>
  <c r="H2400" i="22"/>
  <c r="F2395" i="22"/>
  <c r="M2389" i="22"/>
  <c r="H2384" i="22"/>
  <c r="F2379" i="22"/>
  <c r="M2373" i="22"/>
  <c r="H2368" i="22"/>
  <c r="F2363" i="22"/>
  <c r="M2357" i="22"/>
  <c r="H2352" i="22"/>
  <c r="F2347" i="22"/>
  <c r="M2341" i="22"/>
  <c r="H2336" i="22"/>
  <c r="F2331" i="22"/>
  <c r="M2325" i="22"/>
  <c r="H2320" i="22"/>
  <c r="F2315" i="22"/>
  <c r="M2309" i="22"/>
  <c r="H2304" i="22"/>
  <c r="F2299" i="22"/>
  <c r="M2293" i="22"/>
  <c r="H2288" i="22"/>
  <c r="F2283" i="22"/>
  <c r="M2277" i="22"/>
  <c r="H2272" i="22"/>
  <c r="F2267" i="22"/>
  <c r="M2261" i="22"/>
  <c r="H2256" i="22"/>
  <c r="M3685" i="22"/>
  <c r="N3760" i="22"/>
  <c r="K3654" i="22"/>
  <c r="K3570" i="22"/>
  <c r="J3761" i="22"/>
  <c r="E3744" i="22"/>
  <c r="E3728" i="22"/>
  <c r="C3715" i="22"/>
  <c r="J3707" i="22"/>
  <c r="E3702" i="22"/>
  <c r="K3697" i="22"/>
  <c r="J3691" i="22"/>
  <c r="E3686" i="22"/>
  <c r="K3681" i="22"/>
  <c r="J3675" i="22"/>
  <c r="E3670" i="22"/>
  <c r="K3665" i="22"/>
  <c r="J3659" i="22"/>
  <c r="E3654" i="22"/>
  <c r="K3649" i="22"/>
  <c r="J3643" i="22"/>
  <c r="E3638" i="22"/>
  <c r="K3633" i="22"/>
  <c r="J3627" i="22"/>
  <c r="E3622" i="22"/>
  <c r="K3617" i="22"/>
  <c r="J3611" i="22"/>
  <c r="E3606" i="22"/>
  <c r="K3601" i="22"/>
  <c r="J3595" i="22"/>
  <c r="E3590" i="22"/>
  <c r="K3585" i="22"/>
  <c r="J3579" i="22"/>
  <c r="E3574" i="22"/>
  <c r="K3569" i="22"/>
  <c r="J3563" i="22"/>
  <c r="E3558" i="22"/>
  <c r="K3553" i="22"/>
  <c r="L3590" i="22"/>
  <c r="D3569" i="22"/>
  <c r="N3555" i="22"/>
  <c r="M3549" i="22"/>
  <c r="D3544" i="22"/>
  <c r="K3539" i="22"/>
  <c r="M3533" i="22"/>
  <c r="D3528" i="22"/>
  <c r="K3523" i="22"/>
  <c r="M3517" i="22"/>
  <c r="D3512" i="22"/>
  <c r="K3507" i="22"/>
  <c r="M3501" i="22"/>
  <c r="D3496" i="22"/>
  <c r="K3491" i="22"/>
  <c r="M3485" i="22"/>
  <c r="D3480" i="22"/>
  <c r="K3475" i="22"/>
  <c r="M3469" i="22"/>
  <c r="D3464" i="22"/>
  <c r="K3459" i="22"/>
  <c r="M3453" i="22"/>
  <c r="D3448" i="22"/>
  <c r="K3443" i="22"/>
  <c r="M3437" i="22"/>
  <c r="D3432" i="22"/>
  <c r="K3427" i="22"/>
  <c r="M3421" i="22"/>
  <c r="D3416" i="22"/>
  <c r="K3411" i="22"/>
  <c r="M3405" i="22"/>
  <c r="D3400" i="22"/>
  <c r="K3395" i="22"/>
  <c r="M3389" i="22"/>
  <c r="D3384" i="22"/>
  <c r="K3379" i="22"/>
  <c r="M3373" i="22"/>
  <c r="D3368" i="22"/>
  <c r="K3363" i="22"/>
  <c r="M3357" i="22"/>
  <c r="D3352" i="22"/>
  <c r="K3347" i="22"/>
  <c r="H3603" i="22"/>
  <c r="H3582" i="22"/>
  <c r="F3560" i="22"/>
  <c r="D3553" i="22"/>
  <c r="I3547" i="22"/>
  <c r="K3542" i="22"/>
  <c r="N3536" i="22"/>
  <c r="I3531" i="22"/>
  <c r="K3526" i="22"/>
  <c r="N3520" i="22"/>
  <c r="I3515" i="22"/>
  <c r="K3510" i="22"/>
  <c r="N3504" i="22"/>
  <c r="I3499" i="22"/>
  <c r="K3494" i="22"/>
  <c r="N3488" i="22"/>
  <c r="I3483" i="22"/>
  <c r="K3478" i="22"/>
  <c r="N3472" i="22"/>
  <c r="I3467" i="22"/>
  <c r="K3462" i="22"/>
  <c r="N3456" i="22"/>
  <c r="I3451" i="22"/>
  <c r="K3446" i="22"/>
  <c r="N3440" i="22"/>
  <c r="I3435" i="22"/>
  <c r="K3430" i="22"/>
  <c r="N3424" i="22"/>
  <c r="I3419" i="22"/>
  <c r="K3414" i="22"/>
  <c r="N3408" i="22"/>
  <c r="I3403" i="22"/>
  <c r="K3398" i="22"/>
  <c r="N3392" i="22"/>
  <c r="I3387" i="22"/>
  <c r="K3382" i="22"/>
  <c r="N3376" i="22"/>
  <c r="I3371" i="22"/>
  <c r="K3366" i="22"/>
  <c r="N3360" i="22"/>
  <c r="I3355" i="22"/>
  <c r="K3350" i="22"/>
  <c r="N3344" i="22"/>
  <c r="L3604" i="22"/>
  <c r="L3583" i="22"/>
  <c r="F3561" i="22"/>
  <c r="H3553" i="22"/>
  <c r="J3547" i="22"/>
  <c r="E3542" i="22"/>
  <c r="K3537" i="22"/>
  <c r="J3531" i="22"/>
  <c r="E3526" i="22"/>
  <c r="K3521" i="22"/>
  <c r="J3515" i="22"/>
  <c r="E3510" i="22"/>
  <c r="K3505" i="22"/>
  <c r="J3499" i="22"/>
  <c r="E3494" i="22"/>
  <c r="K3489" i="22"/>
  <c r="J3483" i="22"/>
  <c r="E3478" i="22"/>
  <c r="K3473" i="22"/>
  <c r="J3467" i="22"/>
  <c r="E3462" i="22"/>
  <c r="K3457" i="22"/>
  <c r="J3451" i="22"/>
  <c r="E3446" i="22"/>
  <c r="K3441" i="22"/>
  <c r="J3435" i="22"/>
  <c r="E3430" i="22"/>
  <c r="K3425" i="22"/>
  <c r="J3419" i="22"/>
  <c r="E3414" i="22"/>
  <c r="K3409" i="22"/>
  <c r="J3403" i="22"/>
  <c r="E3398" i="22"/>
  <c r="K3393" i="22"/>
  <c r="J3387" i="22"/>
  <c r="E3382" i="22"/>
  <c r="K3377" i="22"/>
  <c r="J3371" i="22"/>
  <c r="E3366" i="22"/>
  <c r="K3361" i="22"/>
  <c r="J3355" i="22"/>
  <c r="H3600" i="22"/>
  <c r="F3578" i="22"/>
  <c r="L3559" i="22"/>
  <c r="H3552" i="22"/>
  <c r="F3546" i="22"/>
  <c r="H3541" i="22"/>
  <c r="H3536" i="22"/>
  <c r="F3530" i="22"/>
  <c r="H3525" i="22"/>
  <c r="H3520" i="22"/>
  <c r="F3514" i="22"/>
  <c r="H3509" i="22"/>
  <c r="H3504" i="22"/>
  <c r="F3498" i="22"/>
  <c r="H3493" i="22"/>
  <c r="H3488" i="22"/>
  <c r="F3482" i="22"/>
  <c r="H3477" i="22"/>
  <c r="H3472" i="22"/>
  <c r="F3466" i="22"/>
  <c r="H3461" i="22"/>
  <c r="H3456" i="22"/>
  <c r="F3450" i="22"/>
  <c r="H3445" i="22"/>
  <c r="H3440" i="22"/>
  <c r="F3434" i="22"/>
  <c r="H3429" i="22"/>
  <c r="H3424" i="22"/>
  <c r="F3418" i="22"/>
  <c r="H3413" i="22"/>
  <c r="H3408" i="22"/>
  <c r="F3402" i="22"/>
  <c r="L3" i="22"/>
  <c r="M3705" i="22"/>
  <c r="K3738" i="22"/>
  <c r="K3622" i="22"/>
  <c r="C3780" i="22"/>
  <c r="E3752" i="22"/>
  <c r="J3737" i="22"/>
  <c r="C3724" i="22"/>
  <c r="C3710" i="22"/>
  <c r="C3703" i="22"/>
  <c r="C3696" i="22"/>
  <c r="J3688" i="22"/>
  <c r="J3681" i="22"/>
  <c r="J3674" i="22"/>
  <c r="E3667" i="22"/>
  <c r="E3660" i="22"/>
  <c r="E3653" i="22"/>
  <c r="C3646" i="22"/>
  <c r="C3639" i="22"/>
  <c r="C3632" i="22"/>
  <c r="J3624" i="22"/>
  <c r="J3617" i="22"/>
  <c r="J3610" i="22"/>
  <c r="E3603" i="22"/>
  <c r="E3596" i="22"/>
  <c r="E3589" i="22"/>
  <c r="C3582" i="22"/>
  <c r="C3575" i="22"/>
  <c r="C3568" i="22"/>
  <c r="J3560" i="22"/>
  <c r="J3553" i="22"/>
  <c r="L3586" i="22"/>
  <c r="K3559" i="22"/>
  <c r="D3550" i="22"/>
  <c r="G3543" i="22"/>
  <c r="G3536" i="22"/>
  <c r="C3529" i="22"/>
  <c r="G3522" i="22"/>
  <c r="M3514" i="22"/>
  <c r="M3507" i="22"/>
  <c r="M3500" i="22"/>
  <c r="G3493" i="22"/>
  <c r="D3486" i="22"/>
  <c r="G3479" i="22"/>
  <c r="G3472" i="22"/>
  <c r="C3465" i="22"/>
  <c r="G3458" i="22"/>
  <c r="M3450" i="22"/>
  <c r="M3443" i="22"/>
  <c r="M3436" i="22"/>
  <c r="G3429" i="22"/>
  <c r="D3422" i="22"/>
  <c r="G3415" i="22"/>
  <c r="G3408" i="22"/>
  <c r="C3401" i="22"/>
  <c r="G3394" i="22"/>
  <c r="M3386" i="22"/>
  <c r="M3379" i="22"/>
  <c r="M3372" i="22"/>
  <c r="G3365" i="22"/>
  <c r="D3358" i="22"/>
  <c r="G3351" i="22"/>
  <c r="G3344" i="22"/>
  <c r="F3584" i="22"/>
  <c r="N3558" i="22"/>
  <c r="N3549" i="22"/>
  <c r="N3542" i="22"/>
  <c r="N3535" i="22"/>
  <c r="I3528" i="22"/>
  <c r="I3521" i="22"/>
  <c r="I3514" i="22"/>
  <c r="D3507" i="22"/>
  <c r="K3500" i="22"/>
  <c r="L3493" i="22"/>
  <c r="N3485" i="22"/>
  <c r="N3478" i="22"/>
  <c r="N3471" i="22"/>
  <c r="I3464" i="22"/>
  <c r="I3457" i="22"/>
  <c r="I3450" i="22"/>
  <c r="D3443" i="22"/>
  <c r="K3436" i="22"/>
  <c r="L3429" i="22"/>
  <c r="N3421" i="22"/>
  <c r="N3414" i="22"/>
  <c r="N3407" i="22"/>
  <c r="I3400" i="22"/>
  <c r="I3393" i="22"/>
  <c r="I3386" i="22"/>
  <c r="D3379" i="22"/>
  <c r="K3372" i="22"/>
  <c r="L3365" i="22"/>
  <c r="N3357" i="22"/>
  <c r="N3350" i="22"/>
  <c r="N3343" i="22"/>
  <c r="L3592" i="22"/>
  <c r="L3564" i="22"/>
  <c r="C3552" i="22"/>
  <c r="J3544" i="22"/>
  <c r="J3537" i="22"/>
  <c r="J3530" i="22"/>
  <c r="E3523" i="22"/>
  <c r="E3516" i="22"/>
  <c r="E3509" i="22"/>
  <c r="C3502" i="22"/>
  <c r="C3495" i="22"/>
  <c r="C3488" i="22"/>
  <c r="J3480" i="22"/>
  <c r="J3473" i="22"/>
  <c r="J3466" i="22"/>
  <c r="E3459" i="22"/>
  <c r="E3452" i="22"/>
  <c r="E3445" i="22"/>
  <c r="C3438" i="22"/>
  <c r="C3431" i="22"/>
  <c r="C3424" i="22"/>
  <c r="J3416" i="22"/>
  <c r="J3409" i="22"/>
  <c r="J3402" i="22"/>
  <c r="E3395" i="22"/>
  <c r="E3388" i="22"/>
  <c r="E3381" i="22"/>
  <c r="C3374" i="22"/>
  <c r="C3367" i="22"/>
  <c r="C3360" i="22"/>
  <c r="J3352" i="22"/>
  <c r="H3581" i="22"/>
  <c r="F3557" i="22"/>
  <c r="D3549" i="22"/>
  <c r="H3542" i="22"/>
  <c r="L3535" i="22"/>
  <c r="F3527" i="22"/>
  <c r="F3520" i="22"/>
  <c r="F3513" i="22"/>
  <c r="L3506" i="22"/>
  <c r="H3499" i="22"/>
  <c r="L3492" i="22"/>
  <c r="D3485" i="22"/>
  <c r="H3478" i="22"/>
  <c r="L3471" i="22"/>
  <c r="F3463" i="22"/>
  <c r="F3456" i="22"/>
  <c r="F3449" i="22"/>
  <c r="L3442" i="22"/>
  <c r="H3435" i="22"/>
  <c r="L3428" i="22"/>
  <c r="D3421" i="22"/>
  <c r="H3414" i="22"/>
  <c r="L3407" i="22"/>
  <c r="F3399" i="22"/>
  <c r="H3394" i="22"/>
  <c r="F3388" i="22"/>
  <c r="H3383" i="22"/>
  <c r="H3378" i="22"/>
  <c r="F3372" i="22"/>
  <c r="H3367" i="22"/>
  <c r="H3362" i="22"/>
  <c r="F3356" i="22"/>
  <c r="H3351" i="22"/>
  <c r="H3346" i="22"/>
  <c r="G3341" i="22"/>
  <c r="F3335" i="22"/>
  <c r="L3330" i="22"/>
  <c r="D3325" i="22"/>
  <c r="F3319" i="22"/>
  <c r="L3314" i="22"/>
  <c r="D3309" i="22"/>
  <c r="F3303" i="22"/>
  <c r="L3298" i="22"/>
  <c r="D3293" i="22"/>
  <c r="F3287" i="22"/>
  <c r="L3282" i="22"/>
  <c r="D3277" i="22"/>
  <c r="F3271" i="22"/>
  <c r="L3266" i="22"/>
  <c r="D3261" i="22"/>
  <c r="F3255" i="22"/>
  <c r="L3250" i="22"/>
  <c r="D3245" i="22"/>
  <c r="F3239" i="22"/>
  <c r="L3234" i="22"/>
  <c r="H3229" i="22"/>
  <c r="F3223" i="22"/>
  <c r="H3218" i="22"/>
  <c r="H3213" i="22"/>
  <c r="F3207" i="22"/>
  <c r="H3202" i="22"/>
  <c r="H3197" i="22"/>
  <c r="F3191" i="22"/>
  <c r="H3186" i="22"/>
  <c r="H3181" i="22"/>
  <c r="F3175" i="22"/>
  <c r="H3170" i="22"/>
  <c r="H3165" i="22"/>
  <c r="F3159" i="22"/>
  <c r="L3344" i="22"/>
  <c r="M3337" i="22"/>
  <c r="D3332" i="22"/>
  <c r="K3327" i="22"/>
  <c r="M3321" i="22"/>
  <c r="D3316" i="22"/>
  <c r="K3311" i="22"/>
  <c r="M3305" i="22"/>
  <c r="D3300" i="22"/>
  <c r="K3295" i="22"/>
  <c r="M3289" i="22"/>
  <c r="D3284" i="22"/>
  <c r="K3279" i="22"/>
  <c r="M3273" i="22"/>
  <c r="D3268" i="22"/>
  <c r="K3263" i="22"/>
  <c r="M3257" i="22"/>
  <c r="D3252" i="22"/>
  <c r="K3247" i="22"/>
  <c r="M3241" i="22"/>
  <c r="D3236" i="22"/>
  <c r="G3231" i="22"/>
  <c r="M3225" i="22"/>
  <c r="G3220" i="22"/>
  <c r="G3215" i="22"/>
  <c r="M3209" i="22"/>
  <c r="G3204" i="22"/>
  <c r="G3199" i="22"/>
  <c r="M3193" i="22"/>
  <c r="G3188" i="22"/>
  <c r="G3183" i="22"/>
  <c r="M3177" i="22"/>
  <c r="G3172" i="22"/>
  <c r="G3167" i="22"/>
  <c r="M3161" i="22"/>
  <c r="G3156" i="22"/>
  <c r="G3151" i="22"/>
  <c r="M3145" i="22"/>
  <c r="M3" i="22"/>
  <c r="D3684" i="22"/>
  <c r="N3728" i="22"/>
  <c r="N3620" i="22"/>
  <c r="E3777" i="22"/>
  <c r="C3751" i="22"/>
  <c r="E3737" i="22"/>
  <c r="J3722" i="22"/>
  <c r="J3709" i="22"/>
  <c r="J3702" i="22"/>
  <c r="E3695" i="22"/>
  <c r="E3688" i="22"/>
  <c r="E3681" i="22"/>
  <c r="C3674" i="22"/>
  <c r="C3667" i="22"/>
  <c r="C3660" i="22"/>
  <c r="J3652" i="22"/>
  <c r="J3645" i="22"/>
  <c r="J3638" i="22"/>
  <c r="E3631" i="22"/>
  <c r="E3624" i="22"/>
  <c r="E3617" i="22"/>
  <c r="C3610" i="22"/>
  <c r="C3603" i="22"/>
  <c r="C3596" i="22"/>
  <c r="J3588" i="22"/>
  <c r="J3581" i="22"/>
  <c r="J3574" i="22"/>
  <c r="E3567" i="22"/>
  <c r="E3560" i="22"/>
  <c r="E3553" i="22"/>
  <c r="F3583" i="22"/>
  <c r="I3558" i="22"/>
  <c r="G3550" i="22"/>
  <c r="M3542" i="22"/>
  <c r="M3535" i="22"/>
  <c r="M3528" i="22"/>
  <c r="G3521" i="22"/>
  <c r="D3514" i="22"/>
  <c r="G3507" i="22"/>
  <c r="G3500" i="22"/>
  <c r="C3493" i="22"/>
  <c r="G3486" i="22"/>
  <c r="M3478" i="22"/>
  <c r="M3471" i="22"/>
  <c r="M3464" i="22"/>
  <c r="G3457" i="22"/>
  <c r="D3450" i="22"/>
  <c r="G3443" i="22"/>
  <c r="G3436" i="22"/>
  <c r="C3429" i="22"/>
  <c r="G3422" i="22"/>
  <c r="M3414" i="22"/>
  <c r="M3407" i="22"/>
  <c r="M3400" i="22"/>
  <c r="G3393" i="22"/>
  <c r="D3386" i="22"/>
  <c r="G3379" i="22"/>
  <c r="G3372" i="22"/>
  <c r="C3365" i="22"/>
  <c r="G3358" i="22"/>
  <c r="M3350" i="22"/>
  <c r="M3343" i="22"/>
  <c r="H3583" i="22"/>
  <c r="G3558" i="22"/>
  <c r="I3549" i="22"/>
  <c r="I3542" i="22"/>
  <c r="D3535" i="22"/>
  <c r="K3528" i="22"/>
  <c r="L3521" i="22"/>
  <c r="N3513" i="22"/>
  <c r="N3506" i="22"/>
  <c r="N3499" i="22"/>
  <c r="I3492" i="22"/>
  <c r="I3485" i="22"/>
  <c r="I3478" i="22"/>
  <c r="D3471" i="22"/>
  <c r="K3464" i="22"/>
  <c r="L3457" i="22"/>
  <c r="N3449" i="22"/>
  <c r="N3442" i="22"/>
  <c r="N3435" i="22"/>
  <c r="I3428" i="22"/>
  <c r="I3421" i="22"/>
  <c r="I3414" i="22"/>
  <c r="D3407" i="22"/>
  <c r="K3400" i="22"/>
  <c r="L3393" i="22"/>
  <c r="N3385" i="22"/>
  <c r="N3378" i="22"/>
  <c r="N3371" i="22"/>
  <c r="I3364" i="22"/>
  <c r="I3357" i="22"/>
  <c r="I3350" i="22"/>
  <c r="D3343" i="22"/>
  <c r="L3591" i="22"/>
  <c r="L3563" i="22"/>
  <c r="E3551" i="22"/>
  <c r="E3544" i="22"/>
  <c r="E3537" i="22"/>
  <c r="C3530" i="22"/>
  <c r="C3523" i="22"/>
  <c r="C3516" i="22"/>
  <c r="J3508" i="22"/>
  <c r="J3501" i="22"/>
  <c r="J3494" i="22"/>
  <c r="E3487" i="22"/>
  <c r="E3480" i="22"/>
  <c r="E3473" i="22"/>
  <c r="C3466" i="22"/>
  <c r="C3459" i="22"/>
  <c r="C3452" i="22"/>
  <c r="J3444" i="22"/>
  <c r="J3437" i="22"/>
  <c r="J3430" i="22"/>
  <c r="E3423" i="22"/>
  <c r="E3416" i="22"/>
  <c r="E3409" i="22"/>
  <c r="C3402" i="22"/>
  <c r="C3395" i="22"/>
  <c r="C3388" i="22"/>
  <c r="J3380" i="22"/>
  <c r="J3373" i="22"/>
  <c r="J3366" i="22"/>
  <c r="E3359" i="22"/>
  <c r="E3352" i="22"/>
  <c r="H3580" i="22"/>
  <c r="N3556" i="22"/>
  <c r="F3548" i="22"/>
  <c r="F3541" i="22"/>
  <c r="L3534" i="22"/>
  <c r="H3527" i="22"/>
  <c r="L3520" i="22"/>
  <c r="D3513" i="22"/>
  <c r="H3506" i="22"/>
  <c r="L3499" i="22"/>
  <c r="F3491" i="22"/>
  <c r="F3484" i="22"/>
  <c r="F3477" i="22"/>
  <c r="L3470" i="22"/>
  <c r="H3463" i="22"/>
  <c r="L3456" i="22"/>
  <c r="D3449" i="22"/>
  <c r="H3442" i="22"/>
  <c r="L3435" i="22"/>
  <c r="F3427" i="22"/>
  <c r="F3420" i="22"/>
  <c r="F3413" i="22"/>
  <c r="L3406" i="22"/>
  <c r="H3399" i="22"/>
  <c r="F3393" i="22"/>
  <c r="L3388" i="22"/>
  <c r="L3383" i="22"/>
  <c r="F3377" i="22"/>
  <c r="L3372" i="22"/>
  <c r="L3367" i="22"/>
  <c r="F3361" i="22"/>
  <c r="L3356" i="22"/>
  <c r="L3351" i="22"/>
  <c r="F3345" i="22"/>
  <c r="J3340" i="22"/>
  <c r="H3335" i="22"/>
  <c r="H3330" i="22"/>
  <c r="F3324" i="22"/>
  <c r="H3319" i="22"/>
  <c r="H3314" i="22"/>
  <c r="F3308" i="22"/>
  <c r="H3303" i="22"/>
  <c r="H3298" i="22"/>
  <c r="F3292" i="22"/>
  <c r="H3287" i="22"/>
  <c r="H3282" i="22"/>
  <c r="F3276" i="22"/>
  <c r="H3271" i="22"/>
  <c r="H3266" i="22"/>
  <c r="F3260" i="22"/>
  <c r="H3255" i="22"/>
  <c r="H3250" i="22"/>
  <c r="F3244" i="22"/>
  <c r="H3239" i="22"/>
  <c r="H3234" i="22"/>
  <c r="F3228" i="22"/>
  <c r="L3223" i="22"/>
  <c r="D3218" i="22"/>
  <c r="F3212" i="22"/>
  <c r="L3207" i="22"/>
  <c r="D3202" i="22"/>
  <c r="F3196" i="22"/>
  <c r="L3191" i="22"/>
  <c r="D3186" i="22"/>
  <c r="F3180" i="22"/>
  <c r="L3175" i="22"/>
  <c r="D3170" i="22"/>
  <c r="F3164" i="22"/>
  <c r="L3159" i="22"/>
  <c r="F3343" i="22"/>
  <c r="G3337" i="22"/>
  <c r="G3332" i="22"/>
  <c r="M3326" i="22"/>
  <c r="G3321" i="22"/>
  <c r="G3316" i="22"/>
  <c r="M3310" i="22"/>
  <c r="G3305" i="22"/>
  <c r="G3300" i="22"/>
  <c r="M3294" i="22"/>
  <c r="G3289" i="22"/>
  <c r="G3284" i="22"/>
  <c r="M3278" i="22"/>
  <c r="G3273" i="22"/>
  <c r="G3268" i="22"/>
  <c r="M3262" i="22"/>
  <c r="G3257" i="22"/>
  <c r="G3252" i="22"/>
  <c r="M3246" i="22"/>
  <c r="G3241" i="22"/>
  <c r="G3236" i="22"/>
  <c r="M3230" i="22"/>
  <c r="D3225" i="22"/>
  <c r="K3220" i="22"/>
  <c r="M3214" i="22"/>
  <c r="D3209" i="22"/>
  <c r="K3204" i="22"/>
  <c r="M3198" i="22"/>
  <c r="D3193" i="22"/>
  <c r="K3188" i="22"/>
  <c r="M3182" i="22"/>
  <c r="D3177" i="22"/>
  <c r="K3172" i="22"/>
  <c r="M3166" i="22"/>
  <c r="D3161" i="22"/>
  <c r="K3156" i="22"/>
  <c r="M3150" i="22"/>
  <c r="D3145" i="22"/>
  <c r="K3140" i="22"/>
  <c r="M3134" i="22"/>
  <c r="D3129" i="22"/>
  <c r="K3124" i="22"/>
  <c r="M3118" i="22"/>
  <c r="D3113" i="22"/>
  <c r="K3108" i="22"/>
  <c r="M3102" i="22"/>
  <c r="D3097" i="22"/>
  <c r="K3092" i="22"/>
  <c r="M3086" i="22"/>
  <c r="D3081" i="22"/>
  <c r="K3076" i="22"/>
  <c r="M3070" i="22"/>
  <c r="D3065" i="22"/>
  <c r="K3060" i="22"/>
  <c r="M3054" i="22"/>
  <c r="D3049" i="22"/>
  <c r="K3044" i="22"/>
  <c r="M3038" i="22"/>
  <c r="D3033" i="22"/>
  <c r="K3028" i="22"/>
  <c r="M3022" i="22"/>
  <c r="D3017" i="22"/>
  <c r="K3012" i="22"/>
  <c r="M3006" i="22"/>
  <c r="D3001" i="22"/>
  <c r="K2996" i="22"/>
  <c r="M2990" i="22"/>
  <c r="D2985" i="22"/>
  <c r="K2980" i="22"/>
  <c r="M2974" i="22"/>
  <c r="D2969" i="22"/>
  <c r="K2964" i="22"/>
  <c r="M2958" i="22"/>
  <c r="D2953" i="22"/>
  <c r="K2948" i="22"/>
  <c r="M2942" i="22"/>
  <c r="D2937" i="22"/>
  <c r="K2932" i="22"/>
  <c r="M2926" i="22"/>
  <c r="D2921" i="22"/>
  <c r="K2916" i="22"/>
  <c r="M2910" i="22"/>
  <c r="D2905" i="22"/>
  <c r="K2900" i="22"/>
  <c r="M2894" i="22"/>
  <c r="J3348" i="22"/>
  <c r="N3338" i="22"/>
  <c r="I3333" i="22"/>
  <c r="K3328" i="22"/>
  <c r="N3322" i="22"/>
  <c r="I3317" i="22"/>
  <c r="K3312" i="22"/>
  <c r="N3306" i="22"/>
  <c r="I3301" i="22"/>
  <c r="K3296" i="22"/>
  <c r="N3290" i="22"/>
  <c r="I3285" i="22"/>
  <c r="K3280" i="22"/>
  <c r="N3274" i="22"/>
  <c r="I3269" i="22"/>
  <c r="K3264" i="22"/>
  <c r="N3258" i="22"/>
  <c r="I3253" i="22"/>
  <c r="K3248" i="22"/>
  <c r="N3242" i="22"/>
  <c r="I3237" i="22"/>
  <c r="H3232" i="22"/>
  <c r="N3226" i="22"/>
  <c r="I3221" i="22"/>
  <c r="D3216" i="22"/>
  <c r="N3210" i="22"/>
  <c r="I3205" i="22"/>
  <c r="D3200" i="22"/>
  <c r="N3194" i="22"/>
  <c r="I3189" i="22"/>
  <c r="D3184" i="22"/>
  <c r="N3178" i="22"/>
  <c r="I3173" i="22"/>
  <c r="D3168" i="22"/>
  <c r="N3162" i="22"/>
  <c r="I3157" i="22"/>
  <c r="D3152" i="22"/>
  <c r="N3146" i="22"/>
  <c r="I3141" i="22"/>
  <c r="D3136" i="22"/>
  <c r="N3130" i="22"/>
  <c r="I3125" i="22"/>
  <c r="D3120" i="22"/>
  <c r="N3114" i="22"/>
  <c r="I3109" i="22"/>
  <c r="D3104" i="22"/>
  <c r="N3098" i="22"/>
  <c r="I3093" i="22"/>
  <c r="N3" i="22"/>
  <c r="I3727" i="22"/>
  <c r="C3775" i="22"/>
  <c r="C3736" i="22"/>
  <c r="E3709" i="22"/>
  <c r="C3695" i="22"/>
  <c r="J3680" i="22"/>
  <c r="J3666" i="22"/>
  <c r="E3652" i="22"/>
  <c r="C3638" i="22"/>
  <c r="C3624" i="22"/>
  <c r="J3609" i="22"/>
  <c r="E3595" i="22"/>
  <c r="E3581" i="22"/>
  <c r="C3567" i="22"/>
  <c r="J3552" i="22"/>
  <c r="H3558" i="22"/>
  <c r="D3542" i="22"/>
  <c r="G3528" i="22"/>
  <c r="G3514" i="22"/>
  <c r="M3499" i="22"/>
  <c r="G3485" i="22"/>
  <c r="G3471" i="22"/>
  <c r="C3457" i="22"/>
  <c r="M3442" i="22"/>
  <c r="M3428" i="22"/>
  <c r="D3414" i="22"/>
  <c r="G3400" i="22"/>
  <c r="G3386" i="22"/>
  <c r="M3371" i="22"/>
  <c r="G3357" i="22"/>
  <c r="G3343" i="22"/>
  <c r="I3557" i="22"/>
  <c r="N3541" i="22"/>
  <c r="N3527" i="22"/>
  <c r="I3513" i="22"/>
  <c r="D3499" i="22"/>
  <c r="L3485" i="22"/>
  <c r="N3470" i="22"/>
  <c r="I3456" i="22"/>
  <c r="I3442" i="22"/>
  <c r="K3428" i="22"/>
  <c r="N3413" i="22"/>
  <c r="N3399" i="22"/>
  <c r="I3385" i="22"/>
  <c r="D3371" i="22"/>
  <c r="L3357" i="22"/>
  <c r="N3342" i="22"/>
  <c r="L3560" i="22"/>
  <c r="C3544" i="22"/>
  <c r="J3529" i="22"/>
  <c r="E3515" i="22"/>
  <c r="E3501" i="22"/>
  <c r="C3487" i="22"/>
  <c r="J3472" i="22"/>
  <c r="J3458" i="22"/>
  <c r="E3444" i="22"/>
  <c r="C3430" i="22"/>
  <c r="C3416" i="22"/>
  <c r="J3401" i="22"/>
  <c r="E3387" i="22"/>
  <c r="E3373" i="22"/>
  <c r="C3359" i="22"/>
  <c r="H3577" i="22"/>
  <c r="L3548" i="22"/>
  <c r="H3534" i="22"/>
  <c r="F3519" i="22"/>
  <c r="F3505" i="22"/>
  <c r="H3491" i="22"/>
  <c r="D3477" i="22"/>
  <c r="L3463" i="22"/>
  <c r="F3448" i="22"/>
  <c r="L3434" i="22"/>
  <c r="L3420" i="22"/>
  <c r="H3406" i="22"/>
  <c r="H3393" i="22"/>
  <c r="F3382" i="22"/>
  <c r="H3372" i="22"/>
  <c r="H3361" i="22"/>
  <c r="F3350" i="22"/>
  <c r="L3340" i="22"/>
  <c r="F3329" i="22"/>
  <c r="L3319" i="22"/>
  <c r="L3308" i="22"/>
  <c r="F3297" i="22"/>
  <c r="L3287" i="22"/>
  <c r="L3276" i="22"/>
  <c r="F3265" i="22"/>
  <c r="L3255" i="22"/>
  <c r="L3244" i="22"/>
  <c r="F3233" i="22"/>
  <c r="H3223" i="22"/>
  <c r="H3212" i="22"/>
  <c r="F3201" i="22"/>
  <c r="H3191" i="22"/>
  <c r="H3180" i="22"/>
  <c r="F3169" i="22"/>
  <c r="H3159" i="22"/>
  <c r="C3337" i="22"/>
  <c r="D3326" i="22"/>
  <c r="M3315" i="22"/>
  <c r="C3305" i="22"/>
  <c r="D3294" i="22"/>
  <c r="M3283" i="22"/>
  <c r="C3273" i="22"/>
  <c r="D3262" i="22"/>
  <c r="M3251" i="22"/>
  <c r="C3241" i="22"/>
  <c r="G3230" i="22"/>
  <c r="M3219" i="22"/>
  <c r="G3209" i="22"/>
  <c r="G3198" i="22"/>
  <c r="M3187" i="22"/>
  <c r="G3177" i="22"/>
  <c r="G3166" i="22"/>
  <c r="M3155" i="22"/>
  <c r="G3145" i="22"/>
  <c r="G3137" i="22"/>
  <c r="C3130" i="22"/>
  <c r="G3123" i="22"/>
  <c r="M3115" i="22"/>
  <c r="M3108" i="22"/>
  <c r="M3101" i="22"/>
  <c r="G3094" i="22"/>
  <c r="D3087" i="22"/>
  <c r="G3080" i="22"/>
  <c r="G3073" i="22"/>
  <c r="C3066" i="22"/>
  <c r="G3059" i="22"/>
  <c r="M3051" i="22"/>
  <c r="M3044" i="22"/>
  <c r="M3037" i="22"/>
  <c r="G3030" i="22"/>
  <c r="D3023" i="22"/>
  <c r="G3016" i="22"/>
  <c r="G3009" i="22"/>
  <c r="C3002" i="22"/>
  <c r="G2995" i="22"/>
  <c r="M2987" i="22"/>
  <c r="M2980" i="22"/>
  <c r="M2973" i="22"/>
  <c r="G2966" i="22"/>
  <c r="D2959" i="22"/>
  <c r="G2952" i="22"/>
  <c r="G2945" i="22"/>
  <c r="C2938" i="22"/>
  <c r="G2931" i="22"/>
  <c r="M2923" i="22"/>
  <c r="M2916" i="22"/>
  <c r="M2909" i="22"/>
  <c r="G2902" i="22"/>
  <c r="D2895" i="22"/>
  <c r="J3344" i="22"/>
  <c r="N3335" i="22"/>
  <c r="N3328" i="22"/>
  <c r="N3321" i="22"/>
  <c r="I3314" i="22"/>
  <c r="I3307" i="22"/>
  <c r="I3300" i="22"/>
  <c r="L3293" i="22"/>
  <c r="K3286" i="22"/>
  <c r="D3279" i="22"/>
  <c r="N3271" i="22"/>
  <c r="N3264" i="22"/>
  <c r="N3257" i="22"/>
  <c r="I3250" i="22"/>
  <c r="I3243" i="22"/>
  <c r="I3236" i="22"/>
  <c r="K3229" i="22"/>
  <c r="L3222" i="22"/>
  <c r="K3727" i="22"/>
  <c r="I3631" i="22"/>
  <c r="C3754" i="22"/>
  <c r="E3724" i="22"/>
  <c r="E3703" i="22"/>
  <c r="E3689" i="22"/>
  <c r="C3675" i="22"/>
  <c r="J3660" i="22"/>
  <c r="J3646" i="22"/>
  <c r="E3632" i="22"/>
  <c r="C3618" i="22"/>
  <c r="C3604" i="22"/>
  <c r="J3589" i="22"/>
  <c r="E3575" i="22"/>
  <c r="E3561" i="22"/>
  <c r="F3587" i="22"/>
  <c r="M3550" i="22"/>
  <c r="M3536" i="22"/>
  <c r="D3522" i="22"/>
  <c r="G3508" i="22"/>
  <c r="G3494" i="22"/>
  <c r="M3479" i="22"/>
  <c r="G3465" i="22"/>
  <c r="G3451" i="22"/>
  <c r="C3437" i="22"/>
  <c r="M3422" i="22"/>
  <c r="M3408" i="22"/>
  <c r="D3394" i="22"/>
  <c r="G3380" i="22"/>
  <c r="G3366" i="22"/>
  <c r="M3351" i="22"/>
  <c r="H3586" i="22"/>
  <c r="I3550" i="22"/>
  <c r="K3536" i="22"/>
  <c r="N3521" i="22"/>
  <c r="N3507" i="22"/>
  <c r="I3493" i="22"/>
  <c r="D3479" i="22"/>
  <c r="L3465" i="22"/>
  <c r="N3450" i="22"/>
  <c r="I3436" i="22"/>
  <c r="I3422" i="22"/>
  <c r="K3408" i="22"/>
  <c r="N3393" i="22"/>
  <c r="N3379" i="22"/>
  <c r="I3365" i="22"/>
  <c r="D3351" i="22"/>
  <c r="L3595" i="22"/>
  <c r="I3552" i="22"/>
  <c r="C3538" i="22"/>
  <c r="C3524" i="22"/>
  <c r="J3509" i="22"/>
  <c r="E3495" i="22"/>
  <c r="E3481" i="22"/>
  <c r="C3467" i="22"/>
  <c r="J3452" i="22"/>
  <c r="J3438" i="22"/>
  <c r="E3424" i="22"/>
  <c r="C3410" i="22"/>
  <c r="C3396" i="22"/>
  <c r="J3381" i="22"/>
  <c r="E3367" i="22"/>
  <c r="E3353" i="22"/>
  <c r="K3558" i="22"/>
  <c r="L3542" i="22"/>
  <c r="L3528" i="22"/>
  <c r="H3514" i="22"/>
  <c r="F3499" i="22"/>
  <c r="F3485" i="22"/>
  <c r="H3471" i="22"/>
  <c r="D3457" i="22"/>
  <c r="L3443" i="22"/>
  <c r="F3428" i="22"/>
  <c r="L3414" i="22"/>
  <c r="L3400" i="22"/>
  <c r="D3389" i="22"/>
  <c r="L3378" i="22"/>
  <c r="F3367" i="22"/>
  <c r="D3357" i="22"/>
  <c r="L3346" i="22"/>
  <c r="H3336" i="22"/>
  <c r="H3325" i="22"/>
  <c r="F3314" i="22"/>
  <c r="H3304" i="22"/>
  <c r="H3293" i="22"/>
  <c r="F3282" i="22"/>
  <c r="H3272" i="22"/>
  <c r="H3261" i="22"/>
  <c r="F3250" i="22"/>
  <c r="H3240" i="22"/>
  <c r="L3229" i="22"/>
  <c r="F3218" i="22"/>
  <c r="L3208" i="22"/>
  <c r="L3197" i="22"/>
  <c r="F3186" i="22"/>
  <c r="L3176" i="22"/>
  <c r="L3165" i="22"/>
  <c r="K3345" i="22"/>
  <c r="M3332" i="22"/>
  <c r="G3322" i="22"/>
  <c r="G3311" i="22"/>
  <c r="M3300" i="22"/>
  <c r="G3290" i="22"/>
  <c r="G3279" i="22"/>
  <c r="M3268" i="22"/>
  <c r="G3258" i="22"/>
  <c r="G3247" i="22"/>
  <c r="M3236" i="22"/>
  <c r="C3226" i="22"/>
  <c r="D3215" i="22"/>
  <c r="M3204" i="22"/>
  <c r="C3194" i="22"/>
  <c r="D3183" i="22"/>
  <c r="M3172" i="22"/>
  <c r="C3162" i="22"/>
  <c r="D3151" i="22"/>
  <c r="G3141" i="22"/>
  <c r="C3134" i="22"/>
  <c r="G3127" i="22"/>
  <c r="M3119" i="22"/>
  <c r="M3112" i="22"/>
  <c r="M3105" i="22"/>
  <c r="G3098" i="22"/>
  <c r="D3091" i="22"/>
  <c r="G3084" i="22"/>
  <c r="G3077" i="22"/>
  <c r="C3070" i="22"/>
  <c r="G3063" i="22"/>
  <c r="M3055" i="22"/>
  <c r="M3048" i="22"/>
  <c r="M3041" i="22"/>
  <c r="G3034" i="22"/>
  <c r="D3027" i="22"/>
  <c r="G3020" i="22"/>
  <c r="G3013" i="22"/>
  <c r="C3006" i="22"/>
  <c r="G2999" i="22"/>
  <c r="M2991" i="22"/>
  <c r="M2984" i="22"/>
  <c r="M2977" i="22"/>
  <c r="G2970" i="22"/>
  <c r="D2963" i="22"/>
  <c r="G2956" i="22"/>
  <c r="G2949" i="22"/>
  <c r="C2942" i="22"/>
  <c r="G2935" i="22"/>
  <c r="M2927" i="22"/>
  <c r="M2920" i="22"/>
  <c r="M2913" i="22"/>
  <c r="G2906" i="22"/>
  <c r="D2899" i="22"/>
  <c r="G2892" i="22"/>
  <c r="N3339" i="22"/>
  <c r="N3332" i="22"/>
  <c r="N3325" i="22"/>
  <c r="I3318" i="22"/>
  <c r="I3311" i="22"/>
  <c r="I3304" i="22"/>
  <c r="L3297" i="22"/>
  <c r="K3290" i="22"/>
  <c r="D3283" i="22"/>
  <c r="N3275" i="22"/>
  <c r="N3268" i="22"/>
  <c r="N3261" i="22"/>
  <c r="I3254" i="22"/>
  <c r="I3247" i="22"/>
  <c r="I3240" i="22"/>
  <c r="L3233" i="22"/>
  <c r="L3226" i="22"/>
  <c r="K3219" i="22"/>
  <c r="N3211" i="22"/>
  <c r="N3204" i="22"/>
  <c r="N3197" i="22"/>
  <c r="I3190" i="22"/>
  <c r="I3183" i="22"/>
  <c r="I3176" i="22"/>
  <c r="K3169" i="22"/>
  <c r="L3162" i="22"/>
  <c r="K3155" i="22"/>
  <c r="N3147" i="22"/>
  <c r="N3140" i="22"/>
  <c r="N3133" i="22"/>
  <c r="I3126" i="22"/>
  <c r="I3119" i="22"/>
  <c r="I3112" i="22"/>
  <c r="K3105" i="22"/>
  <c r="L3098" i="22"/>
  <c r="K3091" i="22"/>
  <c r="K3085" i="22"/>
  <c r="N3079" i="22"/>
  <c r="I3074" i="22"/>
  <c r="K3069" i="22"/>
  <c r="N3063" i="22"/>
  <c r="I3058" i="22"/>
  <c r="K3053" i="22"/>
  <c r="N3047" i="22"/>
  <c r="I3042" i="22"/>
  <c r="K3037" i="22"/>
  <c r="N3031" i="22"/>
  <c r="I3026" i="22"/>
  <c r="K3021" i="22"/>
  <c r="N3015" i="22"/>
  <c r="I3010" i="22"/>
  <c r="K3005" i="22"/>
  <c r="N2999" i="22"/>
  <c r="I2994" i="22"/>
  <c r="K2989" i="22"/>
  <c r="N2983" i="22"/>
  <c r="I2978" i="22"/>
  <c r="K2973" i="22"/>
  <c r="N2967" i="22"/>
  <c r="I2962" i="22"/>
  <c r="K2957" i="22"/>
  <c r="N2951" i="22"/>
  <c r="I2946" i="22"/>
  <c r="K2941" i="22"/>
  <c r="N2935" i="22"/>
  <c r="I2930" i="22"/>
  <c r="K2925" i="22"/>
  <c r="N2919" i="22"/>
  <c r="I2914" i="22"/>
  <c r="E3348" i="22"/>
  <c r="J3338" i="22"/>
  <c r="E3333" i="22"/>
  <c r="C3328" i="22"/>
  <c r="J3322" i="22"/>
  <c r="E3317" i="22"/>
  <c r="C3312" i="22"/>
  <c r="J3306" i="22"/>
  <c r="E3301" i="22"/>
  <c r="C3296" i="22"/>
  <c r="J3290" i="22"/>
  <c r="E3285" i="22"/>
  <c r="C3280" i="22"/>
  <c r="J3274" i="22"/>
  <c r="E3269" i="22"/>
  <c r="C3264" i="22"/>
  <c r="J3258" i="22"/>
  <c r="E3253" i="22"/>
  <c r="C3248" i="22"/>
  <c r="J3242" i="22"/>
  <c r="E3237" i="22"/>
  <c r="G3232" i="22"/>
  <c r="J3226" i="22"/>
  <c r="E3221" i="22"/>
  <c r="C3216" i="22"/>
  <c r="J3210" i="22"/>
  <c r="E3205" i="22"/>
  <c r="C3200" i="22"/>
  <c r="J3194" i="22"/>
  <c r="E3189" i="22"/>
  <c r="C3184" i="22"/>
  <c r="J3178" i="22"/>
  <c r="E3173" i="22"/>
  <c r="C3168" i="22"/>
  <c r="J3162" i="22"/>
  <c r="E3157" i="22"/>
  <c r="C3152" i="22"/>
  <c r="J3146" i="22"/>
  <c r="E3141" i="22"/>
  <c r="C3136" i="22"/>
  <c r="J3130" i="22"/>
  <c r="E3125" i="22"/>
  <c r="C3120" i="22"/>
  <c r="J3114" i="22"/>
  <c r="E3109" i="22"/>
  <c r="C3104" i="22"/>
  <c r="J3098" i="22"/>
  <c r="E3093" i="22"/>
  <c r="C3088" i="22"/>
  <c r="J3082" i="22"/>
  <c r="E3077" i="22"/>
  <c r="C3072" i="22"/>
  <c r="J3066" i="22"/>
  <c r="E3061" i="22"/>
  <c r="C3056" i="22"/>
  <c r="J3050" i="22"/>
  <c r="E3045" i="22"/>
  <c r="C3040" i="22"/>
  <c r="J3034" i="22"/>
  <c r="E3029" i="22"/>
  <c r="C3024" i="22"/>
  <c r="J3018" i="22"/>
  <c r="E3013" i="22"/>
  <c r="C3008" i="22"/>
  <c r="J3002" i="22"/>
  <c r="E2997" i="22"/>
  <c r="C2992" i="22"/>
  <c r="J2986" i="22"/>
  <c r="E2981" i="22"/>
  <c r="C2976" i="22"/>
  <c r="J2970" i="22"/>
  <c r="E2965" i="22"/>
  <c r="C2960" i="22"/>
  <c r="J2954" i="22"/>
  <c r="E2949" i="22"/>
  <c r="C2944" i="22"/>
  <c r="J2938" i="22"/>
  <c r="E2933" i="22"/>
  <c r="C2928" i="22"/>
  <c r="J2922" i="22"/>
  <c r="E2917" i="22"/>
  <c r="C2912" i="22"/>
  <c r="J2906" i="22"/>
  <c r="E2901" i="22"/>
  <c r="C2896" i="22"/>
  <c r="J2890" i="22"/>
  <c r="F3137" i="22"/>
  <c r="H3116" i="22"/>
  <c r="H3095" i="22"/>
  <c r="F3073" i="22"/>
  <c r="H3052" i="22"/>
  <c r="H3031" i="22"/>
  <c r="F3009" i="22"/>
  <c r="H2988" i="22"/>
  <c r="H2967" i="22"/>
  <c r="F2945" i="22"/>
  <c r="H2924" i="22"/>
  <c r="I2906" i="22"/>
  <c r="N2895" i="22"/>
  <c r="F2887" i="22"/>
  <c r="H2882" i="22"/>
  <c r="H2877" i="22"/>
  <c r="F2871" i="22"/>
  <c r="H2866" i="22"/>
  <c r="H2861" i="22"/>
  <c r="F2855" i="22"/>
  <c r="H2850" i="22"/>
  <c r="H2845" i="22"/>
  <c r="F2839" i="22"/>
  <c r="H2834" i="22"/>
  <c r="H2829" i="22"/>
  <c r="F2823" i="22"/>
  <c r="H2818" i="22"/>
  <c r="H2813" i="22"/>
  <c r="F2807" i="22"/>
  <c r="H2802" i="22"/>
  <c r="H2797" i="22"/>
  <c r="F2791" i="22"/>
  <c r="H2786" i="22"/>
  <c r="H2781" i="22"/>
  <c r="E2775" i="22"/>
  <c r="K2770" i="22"/>
  <c r="J2765" i="22"/>
  <c r="E2759" i="22"/>
  <c r="K2754" i="22"/>
  <c r="J2749" i="22"/>
  <c r="E2743" i="22"/>
  <c r="K2738" i="22"/>
  <c r="J2733" i="22"/>
  <c r="E2727" i="22"/>
  <c r="K2722" i="22"/>
  <c r="J2717" i="22"/>
  <c r="E2711" i="22"/>
  <c r="K2706" i="22"/>
  <c r="J2701" i="22"/>
  <c r="E2695" i="22"/>
  <c r="K2690" i="22"/>
  <c r="J2685" i="22"/>
  <c r="E2679" i="22"/>
  <c r="K2674" i="22"/>
  <c r="J2669" i="22"/>
  <c r="E2663" i="22"/>
  <c r="K2658" i="22"/>
  <c r="J2653" i="22"/>
  <c r="E2647" i="22"/>
  <c r="K2642" i="22"/>
  <c r="J2637" i="22"/>
  <c r="E2631" i="22"/>
  <c r="K2626" i="22"/>
  <c r="J2621" i="22"/>
  <c r="E2615" i="22"/>
  <c r="K2610" i="22"/>
  <c r="J2605" i="22"/>
  <c r="E2599" i="22"/>
  <c r="K2594" i="22"/>
  <c r="J2589" i="22"/>
  <c r="E2583" i="22"/>
  <c r="K2578" i="22"/>
  <c r="J2573" i="22"/>
  <c r="E2567" i="22"/>
  <c r="K2562" i="22"/>
  <c r="J2557" i="22"/>
  <c r="E2551" i="22"/>
  <c r="K2546" i="22"/>
  <c r="J2541" i="22"/>
  <c r="E2535" i="22"/>
  <c r="K2530" i="22"/>
  <c r="D3620" i="22"/>
  <c r="J3746" i="22"/>
  <c r="E3700" i="22"/>
  <c r="C3672" i="22"/>
  <c r="E3643" i="22"/>
  <c r="C3615" i="22"/>
  <c r="J3586" i="22"/>
  <c r="C3558" i="22"/>
  <c r="M3547" i="22"/>
  <c r="G3519" i="22"/>
  <c r="M3490" i="22"/>
  <c r="D3462" i="22"/>
  <c r="G3434" i="22"/>
  <c r="G3405" i="22"/>
  <c r="C3377" i="22"/>
  <c r="M3348" i="22"/>
  <c r="D3547" i="22"/>
  <c r="N3518" i="22"/>
  <c r="I3490" i="22"/>
  <c r="N3461" i="22"/>
  <c r="I3433" i="22"/>
  <c r="L3405" i="22"/>
  <c r="I3376" i="22"/>
  <c r="K3348" i="22"/>
  <c r="E3549" i="22"/>
  <c r="J3520" i="22"/>
  <c r="E3492" i="22"/>
  <c r="C3464" i="22"/>
  <c r="E3435" i="22"/>
  <c r="C3407" i="22"/>
  <c r="J3378" i="22"/>
  <c r="F3598" i="22"/>
  <c r="H3539" i="22"/>
  <c r="L3511" i="22"/>
  <c r="L3482" i="22"/>
  <c r="H3454" i="22"/>
  <c r="F3425" i="22"/>
  <c r="H3397" i="22"/>
  <c r="H3376" i="22"/>
  <c r="F3354" i="22"/>
  <c r="F3333" i="22"/>
  <c r="L3312" i="22"/>
  <c r="L3291" i="22"/>
  <c r="F3269" i="22"/>
  <c r="L3248" i="22"/>
  <c r="H3227" i="22"/>
  <c r="F3205" i="22"/>
  <c r="H3184" i="22"/>
  <c r="H3163" i="22"/>
  <c r="D3330" i="22"/>
  <c r="C3309" i="22"/>
  <c r="M3287" i="22"/>
  <c r="D3266" i="22"/>
  <c r="C3245" i="22"/>
  <c r="M3223" i="22"/>
  <c r="G3202" i="22"/>
  <c r="G3181" i="22"/>
  <c r="M3159" i="22"/>
  <c r="M3139" i="22"/>
  <c r="M3125" i="22"/>
  <c r="D3111" i="22"/>
  <c r="G3097" i="22"/>
  <c r="G3083" i="22"/>
  <c r="M3068" i="22"/>
  <c r="G3054" i="22"/>
  <c r="G3040" i="22"/>
  <c r="C3026" i="22"/>
  <c r="M3011" i="22"/>
  <c r="M2997" i="22"/>
  <c r="D2983" i="22"/>
  <c r="G2969" i="22"/>
  <c r="G2955" i="22"/>
  <c r="M2940" i="22"/>
  <c r="G2926" i="22"/>
  <c r="G2912" i="22"/>
  <c r="C2898" i="22"/>
  <c r="I3338" i="22"/>
  <c r="I3324" i="22"/>
  <c r="K3310" i="22"/>
  <c r="N3295" i="22"/>
  <c r="N3281" i="22"/>
  <c r="I3267" i="22"/>
  <c r="L3253" i="22"/>
  <c r="D3239" i="22"/>
  <c r="N3224" i="22"/>
  <c r="K3213" i="22"/>
  <c r="N3203" i="22"/>
  <c r="I3194" i="22"/>
  <c r="N3184" i="22"/>
  <c r="I3175" i="22"/>
  <c r="L3166" i="22"/>
  <c r="I3156" i="22"/>
  <c r="K3147" i="22"/>
  <c r="N3137" i="22"/>
  <c r="N3127" i="22"/>
  <c r="I3118" i="22"/>
  <c r="K3109" i="22"/>
  <c r="I3099" i="22"/>
  <c r="L3090" i="22"/>
  <c r="N3082" i="22"/>
  <c r="I3075" i="22"/>
  <c r="I3068" i="22"/>
  <c r="I3061" i="22"/>
  <c r="L3054" i="22"/>
  <c r="K3047" i="22"/>
  <c r="D3040" i="22"/>
  <c r="N3032" i="22"/>
  <c r="N3025" i="22"/>
  <c r="N3018" i="22"/>
  <c r="I3011" i="22"/>
  <c r="I3004" i="22"/>
  <c r="I2997" i="22"/>
  <c r="L2990" i="22"/>
  <c r="K2983" i="22"/>
  <c r="D2976" i="22"/>
  <c r="N2968" i="22"/>
  <c r="N2961" i="22"/>
  <c r="N2954" i="22"/>
  <c r="I2947" i="22"/>
  <c r="I2940" i="22"/>
  <c r="I2933" i="22"/>
  <c r="L2926" i="22"/>
  <c r="K2919" i="22"/>
  <c r="D2912" i="22"/>
  <c r="J3339" i="22"/>
  <c r="J3332" i="22"/>
  <c r="J3325" i="22"/>
  <c r="E3318" i="22"/>
  <c r="E3311" i="22"/>
  <c r="E3304" i="22"/>
  <c r="K3297" i="22"/>
  <c r="C3290" i="22"/>
  <c r="C3283" i="22"/>
  <c r="J3275" i="22"/>
  <c r="J3268" i="22"/>
  <c r="J3261" i="22"/>
  <c r="E3254" i="22"/>
  <c r="E3247" i="22"/>
  <c r="E3240" i="22"/>
  <c r="K3233" i="22"/>
  <c r="K3226" i="22"/>
  <c r="C3219" i="22"/>
  <c r="J3211" i="22"/>
  <c r="J3204" i="22"/>
  <c r="J3197" i="22"/>
  <c r="E3190" i="22"/>
  <c r="E3183" i="22"/>
  <c r="E3176" i="22"/>
  <c r="C3169" i="22"/>
  <c r="K3162" i="22"/>
  <c r="C3155" i="22"/>
  <c r="J3147" i="22"/>
  <c r="J3140" i="22"/>
  <c r="J3133" i="22"/>
  <c r="E3126" i="22"/>
  <c r="E3119" i="22"/>
  <c r="E3112" i="22"/>
  <c r="C3105" i="22"/>
  <c r="K3098" i="22"/>
  <c r="C3091" i="22"/>
  <c r="J3083" i="22"/>
  <c r="J3076" i="22"/>
  <c r="J3069" i="22"/>
  <c r="E3062" i="22"/>
  <c r="E3055" i="22"/>
  <c r="E3048" i="22"/>
  <c r="C3041" i="22"/>
  <c r="K3034" i="22"/>
  <c r="C3027" i="22"/>
  <c r="J3019" i="22"/>
  <c r="J3012" i="22"/>
  <c r="J3005" i="22"/>
  <c r="E2998" i="22"/>
  <c r="E2991" i="22"/>
  <c r="E2984" i="22"/>
  <c r="C2977" i="22"/>
  <c r="K2970" i="22"/>
  <c r="C2963" i="22"/>
  <c r="J2955" i="22"/>
  <c r="J2948" i="22"/>
  <c r="J2941" i="22"/>
  <c r="E2934" i="22"/>
  <c r="E2927" i="22"/>
  <c r="E2920" i="22"/>
  <c r="C2913" i="22"/>
  <c r="K2906" i="22"/>
  <c r="C2899" i="22"/>
  <c r="J2891" i="22"/>
  <c r="H3135" i="22"/>
  <c r="H3107" i="22"/>
  <c r="F3077" i="22"/>
  <c r="F3049" i="22"/>
  <c r="F3021" i="22"/>
  <c r="H2992" i="22"/>
  <c r="H2964" i="22"/>
  <c r="H2936" i="22"/>
  <c r="I2908" i="22"/>
  <c r="I2894" i="22"/>
  <c r="L2885" i="22"/>
  <c r="D2878" i="22"/>
  <c r="H2871" i="22"/>
  <c r="L2864" i="22"/>
  <c r="F2856" i="22"/>
  <c r="F2849" i="22"/>
  <c r="F2842" i="22"/>
  <c r="L2835" i="22"/>
  <c r="H2828" i="22"/>
  <c r="L2821" i="22"/>
  <c r="D2814" i="22"/>
  <c r="H2807" i="22"/>
  <c r="L2800" i="22"/>
  <c r="F2792" i="22"/>
  <c r="F2785" i="22"/>
  <c r="F2778" i="22"/>
  <c r="G2771" i="22"/>
  <c r="K2764" i="22"/>
  <c r="G2757" i="22"/>
  <c r="G2750" i="22"/>
  <c r="K2743" i="22"/>
  <c r="F2736" i="22"/>
  <c r="E2728" i="22"/>
  <c r="E2721" i="22"/>
  <c r="E2714" i="22"/>
  <c r="G2707" i="22"/>
  <c r="K2700" i="22"/>
  <c r="G2693" i="22"/>
  <c r="F2686" i="22"/>
  <c r="K2679" i="22"/>
  <c r="F2672" i="22"/>
  <c r="E2664" i="22"/>
  <c r="E2657" i="22"/>
  <c r="E2650" i="22"/>
  <c r="G2643" i="22"/>
  <c r="K2636" i="22"/>
  <c r="G2629" i="22"/>
  <c r="F2622" i="22"/>
  <c r="K2615" i="22"/>
  <c r="F2608" i="22"/>
  <c r="E2600" i="22"/>
  <c r="E2593" i="22"/>
  <c r="E2586" i="22"/>
  <c r="G2579" i="22"/>
  <c r="K2572" i="22"/>
  <c r="G2565" i="22"/>
  <c r="F2558" i="22"/>
  <c r="K2551" i="22"/>
  <c r="F2544" i="22"/>
  <c r="E2536" i="22"/>
  <c r="E2529" i="22"/>
  <c r="F3138" i="22"/>
  <c r="L3117" i="22"/>
  <c r="L3096" i="22"/>
  <c r="F3074" i="22"/>
  <c r="L3053" i="22"/>
  <c r="L3032" i="22"/>
  <c r="F3010" i="22"/>
  <c r="L2989" i="22"/>
  <c r="L2968" i="22"/>
  <c r="F2946" i="22"/>
  <c r="L2925" i="22"/>
  <c r="H2907" i="22"/>
  <c r="H2896" i="22"/>
  <c r="K2888" i="22"/>
  <c r="M2882" i="22"/>
  <c r="D2877" i="22"/>
  <c r="K2872" i="22"/>
  <c r="M2866" i="22"/>
  <c r="D2861" i="22"/>
  <c r="K2856" i="22"/>
  <c r="M2850" i="22"/>
  <c r="D2845" i="22"/>
  <c r="K2840" i="22"/>
  <c r="M2834" i="22"/>
  <c r="D2829" i="22"/>
  <c r="K2824" i="22"/>
  <c r="M2818" i="22"/>
  <c r="D2813" i="22"/>
  <c r="K2808" i="22"/>
  <c r="M2802" i="22"/>
  <c r="D2797" i="22"/>
  <c r="K2792" i="22"/>
  <c r="M2786" i="22"/>
  <c r="D2781" i="22"/>
  <c r="N2776" i="22"/>
  <c r="L2770" i="22"/>
  <c r="N2765" i="22"/>
  <c r="N2760" i="22"/>
  <c r="L2754" i="22"/>
  <c r="N2749" i="22"/>
  <c r="N2744" i="22"/>
  <c r="L2738" i="22"/>
  <c r="N2733" i="22"/>
  <c r="N2728" i="22"/>
  <c r="L2722" i="22"/>
  <c r="N2717" i="22"/>
  <c r="N2712" i="22"/>
  <c r="L2706" i="22"/>
  <c r="N2701" i="22"/>
  <c r="N2696" i="22"/>
  <c r="L2690" i="22"/>
  <c r="N2685" i="22"/>
  <c r="N2680" i="22"/>
  <c r="L2674" i="22"/>
  <c r="N2669" i="22"/>
  <c r="N2664" i="22"/>
  <c r="L2658" i="22"/>
  <c r="N2653" i="22"/>
  <c r="N2648" i="22"/>
  <c r="L2642" i="22"/>
  <c r="N2637" i="22"/>
  <c r="N2632" i="22"/>
  <c r="L2626" i="22"/>
  <c r="N2621" i="22"/>
  <c r="N2616" i="22"/>
  <c r="L2610" i="22"/>
  <c r="N2605" i="22"/>
  <c r="N2600" i="22"/>
  <c r="L2594" i="22"/>
  <c r="N2589" i="22"/>
  <c r="N2584" i="22"/>
  <c r="L2578" i="22"/>
  <c r="N2573" i="22"/>
  <c r="N2568" i="22"/>
  <c r="L2562" i="22"/>
  <c r="N2557" i="22"/>
  <c r="N2552" i="22"/>
  <c r="L2546" i="22"/>
  <c r="N2541" i="22"/>
  <c r="N2536" i="22"/>
  <c r="L2530" i="22"/>
  <c r="N2525" i="22"/>
  <c r="N2520" i="22"/>
  <c r="L2514" i="22"/>
  <c r="N2509" i="22"/>
  <c r="H3146" i="22"/>
  <c r="H3125" i="22"/>
  <c r="F3103" i="22"/>
  <c r="H3082" i="22"/>
  <c r="H3061" i="22"/>
  <c r="F3039" i="22"/>
  <c r="G3908" i="22"/>
  <c r="C3759" i="22"/>
  <c r="E3705" i="22"/>
  <c r="J3676" i="22"/>
  <c r="E3648" i="22"/>
  <c r="C3620" i="22"/>
  <c r="E3591" i="22"/>
  <c r="C3563" i="22"/>
  <c r="F3552" i="22"/>
  <c r="G3524" i="22"/>
  <c r="M3495" i="22"/>
  <c r="G3467" i="22"/>
  <c r="M3438" i="22"/>
  <c r="D3410" i="22"/>
  <c r="G3382" i="22"/>
  <c r="G3353" i="22"/>
  <c r="K3552" i="22"/>
  <c r="N3523" i="22"/>
  <c r="D3495" i="22"/>
  <c r="N3466" i="22"/>
  <c r="I3438" i="22"/>
  <c r="N3409" i="22"/>
  <c r="I3381" i="22"/>
  <c r="L3353" i="22"/>
  <c r="F3554" i="22"/>
  <c r="J3525" i="22"/>
  <c r="E3497" i="22"/>
  <c r="J3468" i="22"/>
  <c r="E3440" i="22"/>
  <c r="C3412" i="22"/>
  <c r="E3383" i="22"/>
  <c r="C3355" i="22"/>
  <c r="L3544" i="22"/>
  <c r="F3515" i="22"/>
  <c r="H3487" i="22"/>
  <c r="L3459" i="22"/>
  <c r="L3430" i="22"/>
  <c r="H3402" i="22"/>
  <c r="F3379" i="22"/>
  <c r="L3358" i="22"/>
  <c r="H3337" i="22"/>
  <c r="H3316" i="22"/>
  <c r="F3294" i="22"/>
  <c r="H3273" i="22"/>
  <c r="H3252" i="22"/>
  <c r="F3230" i="22"/>
  <c r="L3209" i="22"/>
  <c r="L3188" i="22"/>
  <c r="F3166" i="22"/>
  <c r="G3334" i="22"/>
  <c r="M3312" i="22"/>
  <c r="G3291" i="22"/>
  <c r="G3270" i="22"/>
  <c r="M3248" i="22"/>
  <c r="D3227" i="22"/>
  <c r="C3206" i="22"/>
  <c r="M3184" i="22"/>
  <c r="D3163" i="22"/>
  <c r="C3142" i="22"/>
  <c r="M3127" i="22"/>
  <c r="M3113" i="22"/>
  <c r="D3099" i="22"/>
  <c r="G3085" i="22"/>
  <c r="G3071" i="22"/>
  <c r="M3056" i="22"/>
  <c r="G3042" i="22"/>
  <c r="G3028" i="22"/>
  <c r="C3014" i="22"/>
  <c r="M2999" i="22"/>
  <c r="M2985" i="22"/>
  <c r="D2971" i="22"/>
  <c r="G2957" i="22"/>
  <c r="G2943" i="22"/>
  <c r="M2928" i="22"/>
  <c r="G2914" i="22"/>
  <c r="G2900" i="22"/>
  <c r="D3341" i="22"/>
  <c r="I3326" i="22"/>
  <c r="I3312" i="22"/>
  <c r="K3298" i="22"/>
  <c r="N3283" i="22"/>
  <c r="N3269" i="22"/>
  <c r="I3255" i="22"/>
  <c r="L3241" i="22"/>
  <c r="K3227" i="22"/>
  <c r="K3215" i="22"/>
  <c r="N3205" i="22"/>
  <c r="I3196" i="22"/>
  <c r="I3186" i="22"/>
  <c r="K3177" i="22"/>
  <c r="N3167" i="22"/>
  <c r="L3158" i="22"/>
  <c r="N3148" i="22"/>
  <c r="I3139" i="22"/>
  <c r="N3129" i="22"/>
  <c r="I3120" i="22"/>
  <c r="K3111" i="22"/>
  <c r="K3101" i="22"/>
  <c r="N3091" i="22"/>
  <c r="D3084" i="22"/>
  <c r="N3076" i="22"/>
  <c r="N3069" i="22"/>
  <c r="N3062" i="22"/>
  <c r="I3055" i="22"/>
  <c r="I3048" i="22"/>
  <c r="I3041" i="22"/>
  <c r="L3034" i="22"/>
  <c r="K3027" i="22"/>
  <c r="D3020" i="22"/>
  <c r="N3012" i="22"/>
  <c r="N3005" i="22"/>
  <c r="N2998" i="22"/>
  <c r="I2991" i="22"/>
  <c r="I2984" i="22"/>
  <c r="I2977" i="22"/>
  <c r="L2970" i="22"/>
  <c r="K2963" i="22"/>
  <c r="D2956" i="22"/>
  <c r="N2948" i="22"/>
  <c r="N2941" i="22"/>
  <c r="N2934" i="22"/>
  <c r="I2927" i="22"/>
  <c r="I2920" i="22"/>
  <c r="I2913" i="22"/>
  <c r="H3341" i="22"/>
  <c r="C3334" i="22"/>
  <c r="C3327" i="22"/>
  <c r="J3319" i="22"/>
  <c r="J3312" i="22"/>
  <c r="J3305" i="22"/>
  <c r="E3298" i="22"/>
  <c r="E3291" i="22"/>
  <c r="E3284" i="22"/>
  <c r="K3277" i="22"/>
  <c r="C3270" i="22"/>
  <c r="C3263" i="22"/>
  <c r="J3255" i="22"/>
  <c r="J3248" i="22"/>
  <c r="J3241" i="22"/>
  <c r="E3234" i="22"/>
  <c r="E3227" i="22"/>
  <c r="E3220" i="22"/>
  <c r="C3213" i="22"/>
  <c r="K3206" i="22"/>
  <c r="C3199" i="22"/>
  <c r="J3191" i="22"/>
  <c r="J3184" i="22"/>
  <c r="J3177" i="22"/>
  <c r="E3170" i="22"/>
  <c r="E3163" i="22"/>
  <c r="E3156" i="22"/>
  <c r="C3149" i="22"/>
  <c r="K3142" i="22"/>
  <c r="C3135" i="22"/>
  <c r="J3127" i="22"/>
  <c r="J3120" i="22"/>
  <c r="J3113" i="22"/>
  <c r="E3106" i="22"/>
  <c r="E3099" i="22"/>
  <c r="E3092" i="22"/>
  <c r="C3085" i="22"/>
  <c r="K3078" i="22"/>
  <c r="C3071" i="22"/>
  <c r="J3063" i="22"/>
  <c r="J3056" i="22"/>
  <c r="J3049" i="22"/>
  <c r="E3042" i="22"/>
  <c r="E3035" i="22"/>
  <c r="E3028" i="22"/>
  <c r="C3021" i="22"/>
  <c r="K3014" i="22"/>
  <c r="C3007" i="22"/>
  <c r="J2999" i="22"/>
  <c r="J2992" i="22"/>
  <c r="J2985" i="22"/>
  <c r="E2978" i="22"/>
  <c r="E2971" i="22"/>
  <c r="E2964" i="22"/>
  <c r="C2957" i="22"/>
  <c r="K2950" i="22"/>
  <c r="C2943" i="22"/>
  <c r="J2935" i="22"/>
  <c r="J2928" i="22"/>
  <c r="J2921" i="22"/>
  <c r="E2914" i="22"/>
  <c r="E2907" i="22"/>
  <c r="E2900" i="22"/>
  <c r="C2893" i="22"/>
  <c r="H3140" i="22"/>
  <c r="H3112" i="22"/>
  <c r="H3083" i="22"/>
  <c r="H3055" i="22"/>
  <c r="H3027" i="22"/>
  <c r="F2997" i="22"/>
  <c r="F2969" i="22"/>
  <c r="F2941" i="22"/>
  <c r="H2912" i="22"/>
  <c r="K2897" i="22"/>
  <c r="F2886" i="22"/>
  <c r="L2879" i="22"/>
  <c r="H2872" i="22"/>
  <c r="L2865" i="22"/>
  <c r="D2858" i="22"/>
  <c r="H2851" i="22"/>
  <c r="L2844" i="22"/>
  <c r="F2836" i="22"/>
  <c r="F2829" i="22"/>
  <c r="F2822" i="22"/>
  <c r="L2815" i="22"/>
  <c r="H2808" i="22"/>
  <c r="L2801" i="22"/>
  <c r="D2794" i="22"/>
  <c r="H2787" i="22"/>
  <c r="L2780" i="22"/>
  <c r="E2772" i="22"/>
  <c r="E2765" i="22"/>
  <c r="E2758" i="22"/>
  <c r="G2751" i="22"/>
  <c r="K2744" i="22"/>
  <c r="G2737" i="22"/>
  <c r="G2730" i="22"/>
  <c r="K2723" i="22"/>
  <c r="F2716" i="22"/>
  <c r="E2708" i="22"/>
  <c r="E2701" i="22"/>
  <c r="E2694" i="22"/>
  <c r="G2687" i="22"/>
  <c r="K2680" i="22"/>
  <c r="G2673" i="22"/>
  <c r="G2666" i="22"/>
  <c r="J2659" i="22"/>
  <c r="F2652" i="22"/>
  <c r="E2644" i="22"/>
  <c r="E2637" i="22"/>
  <c r="E2630" i="22"/>
  <c r="G2623" i="22"/>
  <c r="K2616" i="22"/>
  <c r="G2609" i="22"/>
  <c r="G2602" i="22"/>
  <c r="K3642" i="22"/>
  <c r="E3725" i="22"/>
  <c r="J3689" i="22"/>
  <c r="E3661" i="22"/>
  <c r="J3632" i="22"/>
  <c r="E3604" i="22"/>
  <c r="C3576" i="22"/>
  <c r="D3589" i="22"/>
  <c r="C3537" i="22"/>
  <c r="M3508" i="22"/>
  <c r="G3480" i="22"/>
  <c r="M3451" i="22"/>
  <c r="G3423" i="22"/>
  <c r="M3394" i="22"/>
  <c r="D3366" i="22"/>
  <c r="F3588" i="22"/>
  <c r="I3536" i="22"/>
  <c r="K3508" i="22"/>
  <c r="N3479" i="22"/>
  <c r="D3451" i="22"/>
  <c r="N3422" i="22"/>
  <c r="I3394" i="22"/>
  <c r="N3365" i="22"/>
  <c r="L3596" i="22"/>
  <c r="J3538" i="22"/>
  <c r="C3510" i="22"/>
  <c r="J3481" i="22"/>
  <c r="E3453" i="22"/>
  <c r="J3424" i="22"/>
  <c r="E3396" i="22"/>
  <c r="C3368" i="22"/>
  <c r="M3558" i="22"/>
  <c r="F3528" i="22"/>
  <c r="L3500" i="22"/>
  <c r="F3471" i="22"/>
  <c r="H3443" i="22"/>
  <c r="L3415" i="22"/>
  <c r="H3389" i="22"/>
  <c r="H3368" i="22"/>
  <c r="F3346" i="22"/>
  <c r="F3325" i="22"/>
  <c r="L3304" i="22"/>
  <c r="L3283" i="22"/>
  <c r="F3261" i="22"/>
  <c r="L3240" i="22"/>
  <c r="H3219" i="22"/>
  <c r="F3197" i="22"/>
  <c r="H3176" i="22"/>
  <c r="E3346" i="22"/>
  <c r="D3322" i="22"/>
  <c r="C3301" i="22"/>
  <c r="M3279" i="22"/>
  <c r="D3258" i="22"/>
  <c r="C3237" i="22"/>
  <c r="M3215" i="22"/>
  <c r="G3194" i="22"/>
  <c r="G3173" i="22"/>
  <c r="M3151" i="22"/>
  <c r="G3134" i="22"/>
  <c r="G3120" i="22"/>
  <c r="C3106" i="22"/>
  <c r="M3091" i="22"/>
  <c r="M3077" i="22"/>
  <c r="D3063" i="22"/>
  <c r="G3049" i="22"/>
  <c r="G3035" i="22"/>
  <c r="M3020" i="22"/>
  <c r="G3006" i="22"/>
  <c r="G2992" i="22"/>
  <c r="C2978" i="22"/>
  <c r="M2963" i="22"/>
  <c r="M2949" i="22"/>
  <c r="D2935" i="22"/>
  <c r="G2921" i="22"/>
  <c r="G2907" i="22"/>
  <c r="M2892" i="22"/>
  <c r="L3333" i="22"/>
  <c r="D3319" i="22"/>
  <c r="N3304" i="22"/>
  <c r="I3290" i="22"/>
  <c r="I3276" i="22"/>
  <c r="K3262" i="22"/>
  <c r="N3247" i="22"/>
  <c r="N3233" i="22"/>
  <c r="I3219" i="22"/>
  <c r="N3209" i="22"/>
  <c r="I3200" i="22"/>
  <c r="K3191" i="22"/>
  <c r="K3181" i="22"/>
  <c r="N3171" i="22"/>
  <c r="I3162" i="22"/>
  <c r="N3152" i="22"/>
  <c r="I3143" i="22"/>
  <c r="L3134" i="22"/>
  <c r="I3124" i="22"/>
  <c r="K3115" i="22"/>
  <c r="N3105" i="22"/>
  <c r="N3095" i="22"/>
  <c r="K3087" i="22"/>
  <c r="D3080" i="22"/>
  <c r="N3072" i="22"/>
  <c r="N3065" i="22"/>
  <c r="N3058" i="22"/>
  <c r="I3051" i="22"/>
  <c r="I3044" i="22"/>
  <c r="I3037" i="22"/>
  <c r="L3030" i="22"/>
  <c r="K3023" i="22"/>
  <c r="D3016" i="22"/>
  <c r="N3008" i="22"/>
  <c r="N3001" i="22"/>
  <c r="N2994" i="22"/>
  <c r="I2987" i="22"/>
  <c r="I2980" i="22"/>
  <c r="I2973" i="22"/>
  <c r="L2966" i="22"/>
  <c r="K2959" i="22"/>
  <c r="D2952" i="22"/>
  <c r="N2944" i="22"/>
  <c r="N2937" i="22"/>
  <c r="N2930" i="22"/>
  <c r="I2923" i="22"/>
  <c r="I2916" i="22"/>
  <c r="J3349" i="22"/>
  <c r="K3337" i="22"/>
  <c r="C3330" i="22"/>
  <c r="C3323" i="22"/>
  <c r="J3315" i="22"/>
  <c r="J3308" i="22"/>
  <c r="J3301" i="22"/>
  <c r="E3294" i="22"/>
  <c r="E3287" i="22"/>
  <c r="E3280" i="22"/>
  <c r="K3273" i="22"/>
  <c r="C3266" i="22"/>
  <c r="C3259" i="22"/>
  <c r="J3251" i="22"/>
  <c r="J3244" i="22"/>
  <c r="J3237" i="22"/>
  <c r="E3230" i="22"/>
  <c r="E3223" i="22"/>
  <c r="E3216" i="22"/>
  <c r="C3209" i="22"/>
  <c r="K3202" i="22"/>
  <c r="C3195" i="22"/>
  <c r="J3187" i="22"/>
  <c r="J3180" i="22"/>
  <c r="J3173" i="22"/>
  <c r="E3166" i="22"/>
  <c r="E3159" i="22"/>
  <c r="E3152" i="22"/>
  <c r="C3145" i="22"/>
  <c r="K3138" i="22"/>
  <c r="C3131" i="22"/>
  <c r="J3123" i="22"/>
  <c r="J3116" i="22"/>
  <c r="J3109" i="22"/>
  <c r="E3102" i="22"/>
  <c r="E3095" i="22"/>
  <c r="E3088" i="22"/>
  <c r="C3081" i="22"/>
  <c r="K3074" i="22"/>
  <c r="C3067" i="22"/>
  <c r="J3059" i="22"/>
  <c r="J3052" i="22"/>
  <c r="J3045" i="22"/>
  <c r="E3038" i="22"/>
  <c r="E3031" i="22"/>
  <c r="E3024" i="22"/>
  <c r="C3017" i="22"/>
  <c r="K3010" i="22"/>
  <c r="C3003" i="22"/>
  <c r="J2995" i="22"/>
  <c r="J2988" i="22"/>
  <c r="J2981" i="22"/>
  <c r="E2974" i="22"/>
  <c r="E2967" i="22"/>
  <c r="E2960" i="22"/>
  <c r="C2953" i="22"/>
  <c r="K2946" i="22"/>
  <c r="C2939" i="22"/>
  <c r="J2931" i="22"/>
  <c r="J2924" i="22"/>
  <c r="J2917" i="22"/>
  <c r="E2910" i="22"/>
  <c r="E2903" i="22"/>
  <c r="E2896" i="22"/>
  <c r="H3152" i="22"/>
  <c r="H3124" i="22"/>
  <c r="H3096" i="22"/>
  <c r="H3067" i="22"/>
  <c r="H3039" i="22"/>
  <c r="H3011" i="22"/>
  <c r="F2981" i="22"/>
  <c r="F2953" i="22"/>
  <c r="F2925" i="22"/>
  <c r="K2903" i="22"/>
  <c r="F2889" i="22"/>
  <c r="F2882" i="22"/>
  <c r="L2875" i="22"/>
  <c r="H2868" i="22"/>
  <c r="L2861" i="22"/>
  <c r="D2854" i="22"/>
  <c r="H2847" i="22"/>
  <c r="L2840" i="22"/>
  <c r="F2832" i="22"/>
  <c r="F2825" i="22"/>
  <c r="F2818" i="22"/>
  <c r="L2811" i="22"/>
  <c r="H2804" i="22"/>
  <c r="L2797" i="22"/>
  <c r="D2790" i="22"/>
  <c r="H2783" i="22"/>
  <c r="F2776" i="22"/>
  <c r="E2768" i="22"/>
  <c r="E2761" i="22"/>
  <c r="E2754" i="22"/>
  <c r="G2747" i="22"/>
  <c r="K2740" i="22"/>
  <c r="G2733" i="22"/>
  <c r="G2726" i="22"/>
  <c r="K2719" i="22"/>
  <c r="F2712" i="22"/>
  <c r="E2704" i="22"/>
  <c r="E2697" i="22"/>
  <c r="E2690" i="22"/>
  <c r="G2683" i="22"/>
  <c r="K2676" i="22"/>
  <c r="G2669" i="22"/>
  <c r="F2662" i="22"/>
  <c r="K2655" i="22"/>
  <c r="F2648" i="22"/>
  <c r="E2640" i="22"/>
  <c r="E2633" i="22"/>
  <c r="E2626" i="22"/>
  <c r="G2619" i="22"/>
  <c r="K2612" i="22"/>
  <c r="G2605" i="22"/>
  <c r="F2598" i="22"/>
  <c r="K2591" i="22"/>
  <c r="F2584" i="22"/>
  <c r="E2576" i="22"/>
  <c r="E2569" i="22"/>
  <c r="E2562" i="22"/>
  <c r="G2555" i="22"/>
  <c r="K2548" i="22"/>
  <c r="G2541" i="22"/>
  <c r="F2534" i="22"/>
  <c r="L3152" i="22"/>
  <c r="F3130" i="22"/>
  <c r="L3109" i="22"/>
  <c r="L3088" i="22"/>
  <c r="F3066" i="22"/>
  <c r="L3045" i="22"/>
  <c r="L3024" i="22"/>
  <c r="F3002" i="22"/>
  <c r="L2981" i="22"/>
  <c r="L2960" i="22"/>
  <c r="F2938" i="22"/>
  <c r="L2917" i="22"/>
  <c r="H2903" i="22"/>
  <c r="H2892" i="22"/>
  <c r="C2886" i="22"/>
  <c r="M2880" i="22"/>
  <c r="D2875" i="22"/>
  <c r="C2870" i="22"/>
  <c r="M2864" i="22"/>
  <c r="D2859" i="22"/>
  <c r="C2854" i="22"/>
  <c r="M2848" i="22"/>
  <c r="D2843" i="22"/>
  <c r="C2838" i="22"/>
  <c r="M2832" i="22"/>
  <c r="D2827" i="22"/>
  <c r="C2822" i="22"/>
  <c r="M2816" i="22"/>
  <c r="D2811" i="22"/>
  <c r="C2806" i="22"/>
  <c r="M2800" i="22"/>
  <c r="D2795" i="22"/>
  <c r="C2790" i="22"/>
  <c r="M2784" i="22"/>
  <c r="D2779" i="22"/>
  <c r="F2774" i="22"/>
  <c r="L2768" i="22"/>
  <c r="N2763" i="22"/>
  <c r="F2758" i="22"/>
  <c r="L2752" i="22"/>
  <c r="N2747" i="22"/>
  <c r="F2742" i="22"/>
  <c r="L2736" i="22"/>
  <c r="N2731" i="22"/>
  <c r="F2726" i="22"/>
  <c r="L2720" i="22"/>
  <c r="N2715" i="22"/>
  <c r="G2710" i="22"/>
  <c r="L2704" i="22"/>
  <c r="N2699" i="22"/>
  <c r="G2694" i="22"/>
  <c r="L2688" i="22"/>
  <c r="N2683" i="22"/>
  <c r="G2678" i="22"/>
  <c r="L2672" i="22"/>
  <c r="N2667" i="22"/>
  <c r="G2662" i="22"/>
  <c r="L2656" i="22"/>
  <c r="N2651" i="22"/>
  <c r="G2646" i="22"/>
  <c r="L2640" i="22"/>
  <c r="N2635" i="22"/>
  <c r="G2630" i="22"/>
  <c r="L2624" i="22"/>
  <c r="N2619" i="22"/>
  <c r="G2614" i="22"/>
  <c r="L2608" i="22"/>
  <c r="N2603" i="22"/>
  <c r="G2598" i="22"/>
  <c r="L2592" i="22"/>
  <c r="N2587" i="22"/>
  <c r="G2582" i="22"/>
  <c r="L2576" i="22"/>
  <c r="N2571" i="22"/>
  <c r="G2566" i="22"/>
  <c r="L2560" i="22"/>
  <c r="N2555" i="22"/>
  <c r="G2550" i="22"/>
  <c r="L2544" i="22"/>
  <c r="N2539" i="22"/>
  <c r="G2534" i="22"/>
  <c r="L2528" i="22"/>
  <c r="N2523" i="22"/>
  <c r="G2518" i="22"/>
  <c r="L2512" i="22"/>
  <c r="N2507" i="22"/>
  <c r="H3138" i="22"/>
  <c r="H3117" i="22"/>
  <c r="F3095" i="22"/>
  <c r="H3074" i="22"/>
  <c r="H3053" i="22"/>
  <c r="F3031" i="22"/>
  <c r="K3663" i="22"/>
  <c r="E3749" i="22"/>
  <c r="J3701" i="22"/>
  <c r="E3673" i="22"/>
  <c r="J3644" i="22"/>
  <c r="E3616" i="22"/>
  <c r="C3588" i="22"/>
  <c r="E3559" i="22"/>
  <c r="C3549" i="22"/>
  <c r="M3520" i="22"/>
  <c r="G3492" i="22"/>
  <c r="M3463" i="22"/>
  <c r="G3435" i="22"/>
  <c r="M3406" i="22"/>
  <c r="D3378" i="22"/>
  <c r="G3350" i="22"/>
  <c r="I3548" i="22"/>
  <c r="K3520" i="22"/>
  <c r="D3463" i="22"/>
  <c r="I3349" i="22"/>
  <c r="E3465" i="22"/>
  <c r="H3604" i="22"/>
  <c r="H3455" i="22"/>
  <c r="F3355" i="22"/>
  <c r="F3270" i="22"/>
  <c r="L3185" i="22"/>
  <c r="M3288" i="22"/>
  <c r="D3203" i="22"/>
  <c r="C3126" i="22"/>
  <c r="G3069" i="22"/>
  <c r="G3012" i="22"/>
  <c r="D2955" i="22"/>
  <c r="G2898" i="22"/>
  <c r="I3296" i="22"/>
  <c r="I3239" i="22"/>
  <c r="K3195" i="22"/>
  <c r="K3157" i="22"/>
  <c r="K3119" i="22"/>
  <c r="K3083" i="22"/>
  <c r="N3054" i="22"/>
  <c r="L3026" i="22"/>
  <c r="N2997" i="22"/>
  <c r="I2969" i="22"/>
  <c r="N2940" i="22"/>
  <c r="I2912" i="22"/>
  <c r="C3319" i="22"/>
  <c r="E3290" i="22"/>
  <c r="C3262" i="22"/>
  <c r="J3233" i="22"/>
  <c r="C3205" i="22"/>
  <c r="J3176" i="22"/>
  <c r="E3148" i="22"/>
  <c r="J3119" i="22"/>
  <c r="E3091" i="22"/>
  <c r="C3063" i="22"/>
  <c r="E3034" i="22"/>
  <c r="K3006" i="22"/>
  <c r="J2977" i="22"/>
  <c r="C2949" i="22"/>
  <c r="J2920" i="22"/>
  <c r="E2892" i="22"/>
  <c r="H3051" i="22"/>
  <c r="F2937" i="22"/>
  <c r="F2878" i="22"/>
  <c r="D2850" i="22"/>
  <c r="F2821" i="22"/>
  <c r="L2793" i="22"/>
  <c r="E2764" i="22"/>
  <c r="K2736" i="22"/>
  <c r="F2708" i="22"/>
  <c r="G2679" i="22"/>
  <c r="J2651" i="22"/>
  <c r="E2622" i="22"/>
  <c r="E2597" i="22"/>
  <c r="G2583" i="22"/>
  <c r="G2569" i="22"/>
  <c r="J2555" i="22"/>
  <c r="E2540" i="22"/>
  <c r="F3150" i="22"/>
  <c r="L3108" i="22"/>
  <c r="L3065" i="22"/>
  <c r="F3022" i="22"/>
  <c r="L2980" i="22"/>
  <c r="L2937" i="22"/>
  <c r="H2902" i="22"/>
  <c r="M2885" i="22"/>
  <c r="G2875" i="22"/>
  <c r="G2864" i="22"/>
  <c r="M2853" i="22"/>
  <c r="G2843" i="22"/>
  <c r="G2832" i="22"/>
  <c r="M2821" i="22"/>
  <c r="G2811" i="22"/>
  <c r="G2800" i="22"/>
  <c r="M2789" i="22"/>
  <c r="G2779" i="22"/>
  <c r="C2768" i="22"/>
  <c r="L2757" i="22"/>
  <c r="J2747" i="22"/>
  <c r="C2736" i="22"/>
  <c r="L2725" i="22"/>
  <c r="K2715" i="22"/>
  <c r="C2704" i="22"/>
  <c r="L2693" i="22"/>
  <c r="K2683" i="22"/>
  <c r="C2672" i="22"/>
  <c r="L2661" i="22"/>
  <c r="K2651" i="22"/>
  <c r="C2640" i="22"/>
  <c r="L2629" i="22"/>
  <c r="K2619" i="22"/>
  <c r="C2608" i="22"/>
  <c r="L2597" i="22"/>
  <c r="K2587" i="22"/>
  <c r="C2576" i="22"/>
  <c r="L2565" i="22"/>
  <c r="K2555" i="22"/>
  <c r="C2544" i="22"/>
  <c r="L2533" i="22"/>
  <c r="K2523" i="22"/>
  <c r="C2512" i="22"/>
  <c r="H3137" i="22"/>
  <c r="H3094" i="22"/>
  <c r="F3051" i="22"/>
  <c r="H3014" i="22"/>
  <c r="H2993" i="22"/>
  <c r="F2971" i="22"/>
  <c r="H2950" i="22"/>
  <c r="H2929" i="22"/>
  <c r="N2908" i="22"/>
  <c r="L2898" i="22"/>
  <c r="N2888" i="22"/>
  <c r="I2883" i="22"/>
  <c r="L2878" i="22"/>
  <c r="N2872" i="22"/>
  <c r="I2867" i="22"/>
  <c r="L2862" i="22"/>
  <c r="N2856" i="22"/>
  <c r="I2851" i="22"/>
  <c r="L2846" i="22"/>
  <c r="N2840" i="22"/>
  <c r="I2835" i="22"/>
  <c r="L2830" i="22"/>
  <c r="N2824" i="22"/>
  <c r="I2819" i="22"/>
  <c r="L2814" i="22"/>
  <c r="N2808" i="22"/>
  <c r="I2803" i="22"/>
  <c r="L2798" i="22"/>
  <c r="N2792" i="22"/>
  <c r="I2787" i="22"/>
  <c r="L2782" i="22"/>
  <c r="M2776" i="22"/>
  <c r="H2771" i="22"/>
  <c r="J2766" i="22"/>
  <c r="M2760" i="22"/>
  <c r="H2755" i="22"/>
  <c r="J2750" i="22"/>
  <c r="M2744" i="22"/>
  <c r="H2739" i="22"/>
  <c r="J2734" i="22"/>
  <c r="M2728" i="22"/>
  <c r="H2723" i="22"/>
  <c r="J2718" i="22"/>
  <c r="M2712" i="22"/>
  <c r="H2707" i="22"/>
  <c r="J2702" i="22"/>
  <c r="M2696" i="22"/>
  <c r="H2691" i="22"/>
  <c r="J2686" i="22"/>
  <c r="M2680" i="22"/>
  <c r="H2675" i="22"/>
  <c r="J2670" i="22"/>
  <c r="M2664" i="22"/>
  <c r="H2659" i="22"/>
  <c r="J2654" i="22"/>
  <c r="M2648" i="22"/>
  <c r="H2643" i="22"/>
  <c r="J2638" i="22"/>
  <c r="M2632" i="22"/>
  <c r="H2627" i="22"/>
  <c r="J2622" i="22"/>
  <c r="M2616" i="22"/>
  <c r="H2611" i="22"/>
  <c r="J2606" i="22"/>
  <c r="M2600" i="22"/>
  <c r="H2595" i="22"/>
  <c r="J2590" i="22"/>
  <c r="M2584" i="22"/>
  <c r="H2579" i="22"/>
  <c r="J2574" i="22"/>
  <c r="M2568" i="22"/>
  <c r="H2563" i="22"/>
  <c r="J2558" i="22"/>
  <c r="M2552" i="22"/>
  <c r="H2547" i="22"/>
  <c r="J2542" i="22"/>
  <c r="M2536" i="22"/>
  <c r="H2531" i="22"/>
  <c r="F3148" i="22"/>
  <c r="L3127" i="22"/>
  <c r="D3106" i="22"/>
  <c r="F3084" i="22"/>
  <c r="L3063" i="22"/>
  <c r="D3042" i="22"/>
  <c r="F3020" i="22"/>
  <c r="L2999" i="22"/>
  <c r="D2978" i="22"/>
  <c r="F2956" i="22"/>
  <c r="L2935" i="22"/>
  <c r="D2914" i="22"/>
  <c r="L2901" i="22"/>
  <c r="F2890" i="22"/>
  <c r="C2885" i="22"/>
  <c r="J2879" i="22"/>
  <c r="E2874" i="22"/>
  <c r="C2869" i="22"/>
  <c r="J2863" i="22"/>
  <c r="E2858" i="22"/>
  <c r="C2853" i="22"/>
  <c r="J2847" i="22"/>
  <c r="E2842" i="22"/>
  <c r="C2837" i="22"/>
  <c r="J2831" i="22"/>
  <c r="E2826" i="22"/>
  <c r="C2821" i="22"/>
  <c r="J2815" i="22"/>
  <c r="E2810" i="22"/>
  <c r="C2805" i="22"/>
  <c r="J2799" i="22"/>
  <c r="E2794" i="22"/>
  <c r="C2789" i="22"/>
  <c r="J2783" i="22"/>
  <c r="E2778" i="22"/>
  <c r="K2773" i="22"/>
  <c r="I2767" i="22"/>
  <c r="D2762" i="22"/>
  <c r="K2757" i="22"/>
  <c r="I2751" i="22"/>
  <c r="D2746" i="22"/>
  <c r="K2741" i="22"/>
  <c r="I2735" i="22"/>
  <c r="D2730" i="22"/>
  <c r="K2725" i="22"/>
  <c r="I2719" i="22"/>
  <c r="D2714" i="22"/>
  <c r="K2709" i="22"/>
  <c r="I2703" i="22"/>
  <c r="D2698" i="22"/>
  <c r="K2693" i="22"/>
  <c r="I2687" i="22"/>
  <c r="D2682" i="22"/>
  <c r="K2677" i="22"/>
  <c r="I2671" i="22"/>
  <c r="D2666" i="22"/>
  <c r="K2661" i="22"/>
  <c r="I2655" i="22"/>
  <c r="D2650" i="22"/>
  <c r="K2645" i="22"/>
  <c r="I2639" i="22"/>
  <c r="D2634" i="22"/>
  <c r="K2629" i="22"/>
  <c r="I2623" i="22"/>
  <c r="D2618" i="22"/>
  <c r="K2613" i="22"/>
  <c r="I2607" i="22"/>
  <c r="D2602" i="22"/>
  <c r="K2597" i="22"/>
  <c r="I2591" i="22"/>
  <c r="D2586" i="22"/>
  <c r="K2581" i="22"/>
  <c r="I2575" i="22"/>
  <c r="D2570" i="22"/>
  <c r="K2565" i="22"/>
  <c r="I2559" i="22"/>
  <c r="D2554" i="22"/>
  <c r="K2549" i="22"/>
  <c r="I2543" i="22"/>
  <c r="D2538" i="22"/>
  <c r="K2533" i="22"/>
  <c r="I2527" i="22"/>
  <c r="D2522" i="22"/>
  <c r="K2517" i="22"/>
  <c r="I2511" i="22"/>
  <c r="F2528" i="22"/>
  <c r="G2517" i="22"/>
  <c r="E2506" i="22"/>
  <c r="N2501" i="22"/>
  <c r="N2496" i="22"/>
  <c r="L2490" i="22"/>
  <c r="N2485" i="22"/>
  <c r="K3456" i="22"/>
  <c r="I3342" i="22"/>
  <c r="C3458" i="22"/>
  <c r="H3576" i="22"/>
  <c r="L3448" i="22"/>
  <c r="L3350" i="22"/>
  <c r="H3265" i="22"/>
  <c r="L3180" i="22"/>
  <c r="G3283" i="22"/>
  <c r="C3198" i="22"/>
  <c r="G3122" i="22"/>
  <c r="M3065" i="22"/>
  <c r="M3008" i="22"/>
  <c r="M2951" i="22"/>
  <c r="G2895" i="22"/>
  <c r="N3292" i="22"/>
  <c r="N3235" i="22"/>
  <c r="N3192" i="22"/>
  <c r="I3154" i="22"/>
  <c r="N3116" i="22"/>
  <c r="I3081" i="22"/>
  <c r="N3052" i="22"/>
  <c r="I3024" i="22"/>
  <c r="D2996" i="22"/>
  <c r="I2967" i="22"/>
  <c r="K2939" i="22"/>
  <c r="N2910" i="22"/>
  <c r="K3317" i="22"/>
  <c r="J3288" i="22"/>
  <c r="E3260" i="22"/>
  <c r="J3231" i="22"/>
  <c r="E3203" i="22"/>
  <c r="C3175" i="22"/>
  <c r="E3146" i="22"/>
  <c r="K3118" i="22"/>
  <c r="J3089" i="22"/>
  <c r="C3061" i="22"/>
  <c r="J3032" i="22"/>
  <c r="E3004" i="22"/>
  <c r="J2975" i="22"/>
  <c r="E2947" i="22"/>
  <c r="C2919" i="22"/>
  <c r="E2890" i="22"/>
  <c r="H3044" i="22"/>
  <c r="H2931" i="22"/>
  <c r="F2876" i="22"/>
  <c r="H2848" i="22"/>
  <c r="L2820" i="22"/>
  <c r="L2791" i="22"/>
  <c r="K2763" i="22"/>
  <c r="E2734" i="22"/>
  <c r="G2706" i="22"/>
  <c r="E2677" i="22"/>
  <c r="G2649" i="22"/>
  <c r="E2620" i="22"/>
  <c r="E2596" i="22"/>
  <c r="E2582" i="22"/>
  <c r="K2568" i="22"/>
  <c r="G2554" i="22"/>
  <c r="F2540" i="22"/>
  <c r="L3148" i="22"/>
  <c r="L3105" i="22"/>
  <c r="F3062" i="22"/>
  <c r="L3020" i="22"/>
  <c r="L2977" i="22"/>
  <c r="F2934" i="22"/>
  <c r="H2901" i="22"/>
  <c r="G2885" i="22"/>
  <c r="G2874" i="22"/>
  <c r="M2863" i="22"/>
  <c r="G2853" i="22"/>
  <c r="G2842" i="22"/>
  <c r="M2831" i="22"/>
  <c r="G2821" i="22"/>
  <c r="G2810" i="22"/>
  <c r="M2799" i="22"/>
  <c r="G2789" i="22"/>
  <c r="G2778" i="22"/>
  <c r="L2767" i="22"/>
  <c r="C2757" i="22"/>
  <c r="C2746" i="22"/>
  <c r="L2735" i="22"/>
  <c r="C2725" i="22"/>
  <c r="C2714" i="22"/>
  <c r="L2703" i="22"/>
  <c r="C2693" i="22"/>
  <c r="C2682" i="22"/>
  <c r="L2671" i="22"/>
  <c r="C2661" i="22"/>
  <c r="C2650" i="22"/>
  <c r="L2639" i="22"/>
  <c r="C2629" i="22"/>
  <c r="C2618" i="22"/>
  <c r="L2607" i="22"/>
  <c r="C2597" i="22"/>
  <c r="C2586" i="22"/>
  <c r="L2575" i="22"/>
  <c r="C2565" i="22"/>
  <c r="C2554" i="22"/>
  <c r="L2543" i="22"/>
  <c r="C2533" i="22"/>
  <c r="C2522" i="22"/>
  <c r="L2511" i="22"/>
  <c r="H3134" i="22"/>
  <c r="F3091" i="22"/>
  <c r="H3049" i="22"/>
  <c r="H3013" i="22"/>
  <c r="F2991" i="22"/>
  <c r="H2970" i="22"/>
  <c r="H2949" i="22"/>
  <c r="F2927" i="22"/>
  <c r="D2908" i="22"/>
  <c r="I2897" i="22"/>
  <c r="I2888" i="22"/>
  <c r="K2883" i="22"/>
  <c r="N2877" i="22"/>
  <c r="I2872" i="22"/>
  <c r="K2867" i="22"/>
  <c r="N2861" i="22"/>
  <c r="I2856" i="22"/>
  <c r="K2851" i="22"/>
  <c r="N2845" i="22"/>
  <c r="I2840" i="22"/>
  <c r="K2835" i="22"/>
  <c r="N2829" i="22"/>
  <c r="I2824" i="22"/>
  <c r="K2819" i="22"/>
  <c r="N2813" i="22"/>
  <c r="I2808" i="22"/>
  <c r="K2803" i="22"/>
  <c r="N2797" i="22"/>
  <c r="I2792" i="22"/>
  <c r="K2787" i="22"/>
  <c r="N2781" i="22"/>
  <c r="H2776" i="22"/>
  <c r="F2771" i="22"/>
  <c r="M2765" i="22"/>
  <c r="H2760" i="22"/>
  <c r="F2755" i="22"/>
  <c r="M2749" i="22"/>
  <c r="H2744" i="22"/>
  <c r="F2739" i="22"/>
  <c r="M2733" i="22"/>
  <c r="H2728" i="22"/>
  <c r="F2723" i="22"/>
  <c r="M2717" i="22"/>
  <c r="H2712" i="22"/>
  <c r="F2707" i="22"/>
  <c r="M2701" i="22"/>
  <c r="H2696" i="22"/>
  <c r="F2691" i="22"/>
  <c r="M2685" i="22"/>
  <c r="H2680" i="22"/>
  <c r="F2675" i="22"/>
  <c r="M2669" i="22"/>
  <c r="H2664" i="22"/>
  <c r="F2659" i="22"/>
  <c r="M2653" i="22"/>
  <c r="H2648" i="22"/>
  <c r="F2643" i="22"/>
  <c r="M2637" i="22"/>
  <c r="H2632" i="22"/>
  <c r="F2627" i="22"/>
  <c r="M2621" i="22"/>
  <c r="H2616" i="22"/>
  <c r="F2611" i="22"/>
  <c r="M2605" i="22"/>
  <c r="H2600" i="22"/>
  <c r="F2595" i="22"/>
  <c r="M2589" i="22"/>
  <c r="H2584" i="22"/>
  <c r="F2579" i="22"/>
  <c r="M2573" i="22"/>
  <c r="H2568" i="22"/>
  <c r="F2563" i="22"/>
  <c r="M2557" i="22"/>
  <c r="H2552" i="22"/>
  <c r="F2547" i="22"/>
  <c r="M2541" i="22"/>
  <c r="H2536" i="22"/>
  <c r="F2531" i="22"/>
  <c r="L3147" i="22"/>
  <c r="D3126" i="22"/>
  <c r="F3104" i="22"/>
  <c r="L3083" i="22"/>
  <c r="D3062" i="22"/>
  <c r="F3040" i="22"/>
  <c r="L3019" i="22"/>
  <c r="D2998" i="22"/>
  <c r="F2976" i="22"/>
  <c r="L2955" i="22"/>
  <c r="D2934" i="22"/>
  <c r="F2912" i="22"/>
  <c r="F2900" i="22"/>
  <c r="K2890" i="22"/>
  <c r="J2884" i="22"/>
  <c r="E2879" i="22"/>
  <c r="K2874" i="22"/>
  <c r="J2868" i="22"/>
  <c r="E2863" i="22"/>
  <c r="K2858" i="22"/>
  <c r="J2852" i="22"/>
  <c r="E2847" i="22"/>
  <c r="K2842" i="22"/>
  <c r="J2836" i="22"/>
  <c r="E2831" i="22"/>
  <c r="K2826" i="22"/>
  <c r="J2820" i="22"/>
  <c r="E2815" i="22"/>
  <c r="K2810" i="22"/>
  <c r="J2804" i="22"/>
  <c r="E2799" i="22"/>
  <c r="K2794" i="22"/>
  <c r="J2788" i="22"/>
  <c r="E2783" i="22"/>
  <c r="K2778" i="22"/>
  <c r="I2772" i="22"/>
  <c r="D2767" i="22"/>
  <c r="N2762" i="22"/>
  <c r="I2756" i="22"/>
  <c r="D2751" i="22"/>
  <c r="N2746" i="22"/>
  <c r="I2740" i="22"/>
  <c r="D2735" i="22"/>
  <c r="N2730" i="22"/>
  <c r="I2724" i="22"/>
  <c r="D2719" i="22"/>
  <c r="N2714" i="22"/>
  <c r="I2708" i="22"/>
  <c r="D2703" i="22"/>
  <c r="N2698" i="22"/>
  <c r="I2692" i="22"/>
  <c r="D2687" i="22"/>
  <c r="N2682" i="22"/>
  <c r="I2676" i="22"/>
  <c r="D2671" i="22"/>
  <c r="N2666" i="22"/>
  <c r="I2660" i="22"/>
  <c r="D2655" i="22"/>
  <c r="N2650" i="22"/>
  <c r="I2644" i="22"/>
  <c r="D2639" i="22"/>
  <c r="N2634" i="22"/>
  <c r="I2628" i="22"/>
  <c r="D2623" i="22"/>
  <c r="N2618" i="22"/>
  <c r="I2612" i="22"/>
  <c r="D2607" i="22"/>
  <c r="N2602" i="22"/>
  <c r="I2596" i="22"/>
  <c r="D2591" i="22"/>
  <c r="N2586" i="22"/>
  <c r="I2580" i="22"/>
  <c r="D2575" i="22"/>
  <c r="N2570" i="22"/>
  <c r="I2564" i="22"/>
  <c r="D2559" i="22"/>
  <c r="N2554" i="22"/>
  <c r="I2548" i="22"/>
  <c r="D2543" i="22"/>
  <c r="N2538" i="22"/>
  <c r="I2532" i="22"/>
  <c r="D2527" i="22"/>
  <c r="N2522" i="22"/>
  <c r="I2516" i="22"/>
  <c r="D2511" i="22"/>
  <c r="G2527" i="22"/>
  <c r="E2516" i="22"/>
  <c r="C2506" i="22"/>
  <c r="C2501" i="22"/>
  <c r="L2495" i="22"/>
  <c r="C2490" i="22"/>
  <c r="C2485" i="22"/>
  <c r="L2479" i="22"/>
  <c r="C2474" i="22"/>
  <c r="C2469" i="22"/>
  <c r="L2463" i="22"/>
  <c r="C2458" i="22"/>
  <c r="C2453" i="22"/>
  <c r="L2447" i="22"/>
  <c r="C2442" i="22"/>
  <c r="C2437" i="22"/>
  <c r="L2431" i="22"/>
  <c r="C2426" i="22"/>
  <c r="C2421" i="22"/>
  <c r="L2415" i="22"/>
  <c r="C2410" i="22"/>
  <c r="C2405" i="22"/>
  <c r="L2399" i="22"/>
  <c r="C2394" i="22"/>
  <c r="C2389" i="22"/>
  <c r="L2383" i="22"/>
  <c r="C2378" i="22"/>
  <c r="C2373" i="22"/>
  <c r="L2367" i="22"/>
  <c r="C2362" i="22"/>
  <c r="C2357" i="22"/>
  <c r="L2351" i="22"/>
  <c r="C2346" i="22"/>
  <c r="C2341" i="22"/>
  <c r="L2335" i="22"/>
  <c r="C2330" i="22"/>
  <c r="C2325" i="22"/>
  <c r="L2319" i="22"/>
  <c r="C2314" i="22"/>
  <c r="C2309" i="22"/>
  <c r="L2303" i="22"/>
  <c r="C2298" i="22"/>
  <c r="C2293" i="22"/>
  <c r="L2287" i="22"/>
  <c r="C2282" i="22"/>
  <c r="C2277" i="22"/>
  <c r="L2271" i="22"/>
  <c r="C2266" i="22"/>
  <c r="C2261" i="22"/>
  <c r="L2255" i="22"/>
  <c r="C2250" i="22"/>
  <c r="C2245" i="22"/>
  <c r="L2239" i="22"/>
  <c r="C2234" i="22"/>
  <c r="C2229" i="22"/>
  <c r="L2223" i="22"/>
  <c r="C2218" i="22"/>
  <c r="C2213" i="22"/>
  <c r="L2207" i="22"/>
  <c r="C2202" i="22"/>
  <c r="C2197" i="22"/>
  <c r="L2191" i="22"/>
  <c r="C2186" i="22"/>
  <c r="C2181" i="22"/>
  <c r="L2175" i="22"/>
  <c r="C2170" i="22"/>
  <c r="C2165" i="22"/>
  <c r="L2159" i="22"/>
  <c r="C2154" i="22"/>
  <c r="C2149" i="22"/>
  <c r="L2143" i="22"/>
  <c r="C2138" i="22"/>
  <c r="C2133" i="22"/>
  <c r="L2127" i="22"/>
  <c r="C2122" i="22"/>
  <c r="I3477" i="22"/>
  <c r="N3363" i="22"/>
  <c r="E3479" i="22"/>
  <c r="J3365" i="22"/>
  <c r="F3469" i="22"/>
  <c r="L3366" i="22"/>
  <c r="H3281" i="22"/>
  <c r="L3196" i="22"/>
  <c r="G3299" i="22"/>
  <c r="C3214" i="22"/>
  <c r="G3133" i="22"/>
  <c r="G3076" i="22"/>
  <c r="D3019" i="22"/>
  <c r="G2962" i="22"/>
  <c r="M2905" i="22"/>
  <c r="I3303" i="22"/>
  <c r="I3246" i="22"/>
  <c r="N3199" i="22"/>
  <c r="N3161" i="22"/>
  <c r="N3123" i="22"/>
  <c r="N3086" i="22"/>
  <c r="L3058" i="22"/>
  <c r="N3029" i="22"/>
  <c r="I3001" i="22"/>
  <c r="N2972" i="22"/>
  <c r="I2944" i="22"/>
  <c r="D2916" i="22"/>
  <c r="E3322" i="22"/>
  <c r="C3294" i="22"/>
  <c r="J3265" i="22"/>
  <c r="K3237" i="22"/>
  <c r="J3208" i="22"/>
  <c r="E3180" i="22"/>
  <c r="J3151" i="22"/>
  <c r="E3123" i="22"/>
  <c r="C3095" i="22"/>
  <c r="E3066" i="22"/>
  <c r="K3038" i="22"/>
  <c r="J3009" i="22"/>
  <c r="C2981" i="22"/>
  <c r="J2952" i="22"/>
  <c r="E2924" i="22"/>
  <c r="J2895" i="22"/>
  <c r="F3065" i="22"/>
  <c r="H2952" i="22"/>
  <c r="D2882" i="22"/>
  <c r="F2853" i="22"/>
  <c r="L2825" i="22"/>
  <c r="F2796" i="22"/>
  <c r="K2768" i="22"/>
  <c r="F2740" i="22"/>
  <c r="G2711" i="22"/>
  <c r="J2683" i="22"/>
  <c r="E2654" i="22"/>
  <c r="G2626" i="22"/>
  <c r="G2599" i="22"/>
  <c r="G2585" i="22"/>
  <c r="J2571" i="22"/>
  <c r="E2556" i="22"/>
  <c r="E2542" i="22"/>
  <c r="K2528" i="22"/>
  <c r="L3113" i="22"/>
  <c r="F3070" i="22"/>
  <c r="L3028" i="22"/>
  <c r="L2985" i="22"/>
  <c r="F2942" i="22"/>
  <c r="H2905" i="22"/>
  <c r="G2887" i="22"/>
  <c r="G2876" i="22"/>
  <c r="M2865" i="22"/>
  <c r="G2855" i="22"/>
  <c r="G2844" i="22"/>
  <c r="M2833" i="22"/>
  <c r="G2823" i="22"/>
  <c r="G2812" i="22"/>
  <c r="M2801" i="22"/>
  <c r="G2791" i="22"/>
  <c r="G2780" i="22"/>
  <c r="L2769" i="22"/>
  <c r="J2759" i="22"/>
  <c r="C2748" i="22"/>
  <c r="L2737" i="22"/>
  <c r="J2727" i="22"/>
  <c r="C2716" i="22"/>
  <c r="L2705" i="22"/>
  <c r="J2695" i="22"/>
  <c r="C2684" i="22"/>
  <c r="L2673" i="22"/>
  <c r="J2663" i="22"/>
  <c r="C2652" i="22"/>
  <c r="L2641" i="22"/>
  <c r="J2631" i="22"/>
  <c r="C2620" i="22"/>
  <c r="L2609" i="22"/>
  <c r="J2599" i="22"/>
  <c r="C2588" i="22"/>
  <c r="L2577" i="22"/>
  <c r="J2567" i="22"/>
  <c r="C2556" i="22"/>
  <c r="L2545" i="22"/>
  <c r="J2535" i="22"/>
  <c r="C2524" i="22"/>
  <c r="L2513" i="22"/>
  <c r="H3142" i="22"/>
  <c r="F3099" i="22"/>
  <c r="H3057" i="22"/>
  <c r="H3017" i="22"/>
  <c r="F2995" i="22"/>
  <c r="H2974" i="22"/>
  <c r="H2953" i="22"/>
  <c r="F2931" i="22"/>
  <c r="H2910" i="22"/>
  <c r="I2899" i="22"/>
  <c r="I2889" i="22"/>
  <c r="D2884" i="22"/>
  <c r="N2878" i="22"/>
  <c r="I2873" i="22"/>
  <c r="D2868" i="22"/>
  <c r="N2862" i="22"/>
  <c r="I2857" i="22"/>
  <c r="D2852" i="22"/>
  <c r="N2846" i="22"/>
  <c r="I2841" i="22"/>
  <c r="D2836" i="22"/>
  <c r="N2830" i="22"/>
  <c r="I2825" i="22"/>
  <c r="D2820" i="22"/>
  <c r="N2814" i="22"/>
  <c r="I2809" i="22"/>
  <c r="D2804" i="22"/>
  <c r="N2798" i="22"/>
  <c r="I2793" i="22"/>
  <c r="D2788" i="22"/>
  <c r="N2782" i="22"/>
  <c r="I2777" i="22"/>
  <c r="J2772" i="22"/>
  <c r="M2766" i="22"/>
  <c r="H2761" i="22"/>
  <c r="J2756" i="22"/>
  <c r="M2750" i="22"/>
  <c r="H2745" i="22"/>
  <c r="J2740" i="22"/>
  <c r="M2734" i="22"/>
  <c r="H2729" i="22"/>
  <c r="J2724" i="22"/>
  <c r="M2718" i="22"/>
  <c r="H2713" i="22"/>
  <c r="J2708" i="22"/>
  <c r="M2702" i="22"/>
  <c r="H2697" i="22"/>
  <c r="J2692" i="22"/>
  <c r="M2686" i="22"/>
  <c r="H2681" i="22"/>
  <c r="J2676" i="22"/>
  <c r="M2670" i="22"/>
  <c r="H2665" i="22"/>
  <c r="J2660" i="22"/>
  <c r="M2654" i="22"/>
  <c r="H2649" i="22"/>
  <c r="J2644" i="22"/>
  <c r="M2638" i="22"/>
  <c r="H2633" i="22"/>
  <c r="J2628" i="22"/>
  <c r="M2622" i="22"/>
  <c r="H2617" i="22"/>
  <c r="J2612" i="22"/>
  <c r="M2606" i="22"/>
  <c r="H2601" i="22"/>
  <c r="J2596" i="22"/>
  <c r="M2590" i="22"/>
  <c r="H2585" i="22"/>
  <c r="J2580" i="22"/>
  <c r="M2574" i="22"/>
  <c r="H2569" i="22"/>
  <c r="J2564" i="22"/>
  <c r="M2558" i="22"/>
  <c r="H2553" i="22"/>
  <c r="J2548" i="22"/>
  <c r="M2542" i="22"/>
  <c r="H2537" i="22"/>
  <c r="J2532" i="22"/>
  <c r="L3151" i="22"/>
  <c r="D3130" i="22"/>
  <c r="F3108" i="22"/>
  <c r="L3087" i="22"/>
  <c r="D3066" i="22"/>
  <c r="F3044" i="22"/>
  <c r="L3023" i="22"/>
  <c r="D3002" i="22"/>
  <c r="F2980" i="22"/>
  <c r="L2959" i="22"/>
  <c r="D2938" i="22"/>
  <c r="F2916" i="22"/>
  <c r="F2902" i="22"/>
  <c r="L2892" i="22"/>
  <c r="J2885" i="22"/>
  <c r="E2880" i="22"/>
  <c r="C2875" i="22"/>
  <c r="J2869" i="22"/>
  <c r="E2864" i="22"/>
  <c r="C2859" i="22"/>
  <c r="J2853" i="22"/>
  <c r="E2848" i="22"/>
  <c r="C2843" i="22"/>
  <c r="J2837" i="22"/>
  <c r="E2832" i="22"/>
  <c r="C2827" i="22"/>
  <c r="J2821" i="22"/>
  <c r="E2816" i="22"/>
  <c r="C2811" i="22"/>
  <c r="J2805" i="22"/>
  <c r="E2800" i="22"/>
  <c r="C2795" i="22"/>
  <c r="J2789" i="22"/>
  <c r="E2784" i="22"/>
  <c r="C2779" i="22"/>
  <c r="I2773" i="22"/>
  <c r="D2768" i="22"/>
  <c r="C2763" i="22"/>
  <c r="I2757" i="22"/>
  <c r="D2752" i="22"/>
  <c r="C2747" i="22"/>
  <c r="I2741" i="22"/>
  <c r="D2736" i="22"/>
  <c r="C2731" i="22"/>
  <c r="I2725" i="22"/>
  <c r="D2720" i="22"/>
  <c r="C2715" i="22"/>
  <c r="I2709" i="22"/>
  <c r="D2704" i="22"/>
  <c r="C2699" i="22"/>
  <c r="I2693" i="22"/>
  <c r="D2688" i="22"/>
  <c r="C2683" i="22"/>
  <c r="I2677" i="22"/>
  <c r="D2672" i="22"/>
  <c r="C2667" i="22"/>
  <c r="I2661" i="22"/>
  <c r="D2656" i="22"/>
  <c r="C2651" i="22"/>
  <c r="I2645" i="22"/>
  <c r="D2640" i="22"/>
  <c r="C2635" i="22"/>
  <c r="I2629" i="22"/>
  <c r="D2624" i="22"/>
  <c r="C2619" i="22"/>
  <c r="I2613" i="22"/>
  <c r="D2608" i="22"/>
  <c r="C2603" i="22"/>
  <c r="I2597" i="22"/>
  <c r="D2592" i="22"/>
  <c r="C2587" i="22"/>
  <c r="I2581" i="22"/>
  <c r="D2576" i="22"/>
  <c r="C2571" i="22"/>
  <c r="I2565" i="22"/>
  <c r="D2560" i="22"/>
  <c r="C2555" i="22"/>
  <c r="I2549" i="22"/>
  <c r="D2544" i="22"/>
  <c r="C2539" i="22"/>
  <c r="I2533" i="22"/>
  <c r="D2528" i="22"/>
  <c r="C2523" i="22"/>
  <c r="I2517" i="22"/>
  <c r="D2512" i="22"/>
  <c r="C2507" i="22"/>
  <c r="E2518" i="22"/>
  <c r="F2508" i="22"/>
  <c r="G2502" i="22"/>
  <c r="L2496" i="22"/>
  <c r="N2491" i="22"/>
  <c r="G2486" i="22"/>
  <c r="I3470" i="22"/>
  <c r="I3356" i="22"/>
  <c r="E3472" i="22"/>
  <c r="J3358" i="22"/>
  <c r="L3462" i="22"/>
  <c r="D3361" i="22"/>
  <c r="H3276" i="22"/>
  <c r="F3190" i="22"/>
  <c r="G3294" i="22"/>
  <c r="M3208" i="22"/>
  <c r="M3129" i="22"/>
  <c r="M3072" i="22"/>
  <c r="M3015" i="22"/>
  <c r="G2959" i="22"/>
  <c r="C2902" i="22"/>
  <c r="N3299" i="22"/>
  <c r="D3243" i="22"/>
  <c r="K3197" i="22"/>
  <c r="I3159" i="22"/>
  <c r="N3121" i="22"/>
  <c r="N3084" i="22"/>
  <c r="I3056" i="22"/>
  <c r="D3028" i="22"/>
  <c r="I2999" i="22"/>
  <c r="K2971" i="22"/>
  <c r="N2942" i="22"/>
  <c r="L2914" i="22"/>
  <c r="J3320" i="22"/>
  <c r="E3292" i="22"/>
  <c r="J3263" i="22"/>
  <c r="E3235" i="22"/>
  <c r="C3207" i="22"/>
  <c r="E3178" i="22"/>
  <c r="K3150" i="22"/>
  <c r="J3121" i="22"/>
  <c r="C3093" i="22"/>
  <c r="J3064" i="22"/>
  <c r="E3036" i="22"/>
  <c r="J3007" i="22"/>
  <c r="E2979" i="22"/>
  <c r="C2951" i="22"/>
  <c r="E2922" i="22"/>
  <c r="K2894" i="22"/>
  <c r="H3059" i="22"/>
  <c r="H2944" i="22"/>
  <c r="H2880" i="22"/>
  <c r="L2852" i="22"/>
  <c r="L2823" i="22"/>
  <c r="H2795" i="22"/>
  <c r="E2766" i="22"/>
  <c r="G2738" i="22"/>
  <c r="E2709" i="22"/>
  <c r="G2681" i="22"/>
  <c r="E2652" i="22"/>
  <c r="K2624" i="22"/>
  <c r="E2598" i="22"/>
  <c r="K2584" i="22"/>
  <c r="G2570" i="22"/>
  <c r="F2556" i="22"/>
  <c r="E2541" i="22"/>
  <c r="L3153" i="22"/>
  <c r="F3110" i="22"/>
  <c r="L3068" i="22"/>
  <c r="L3025" i="22"/>
  <c r="F2982" i="22"/>
  <c r="L2940" i="22"/>
  <c r="F2903" i="22"/>
  <c r="G2886" i="22"/>
  <c r="M2875" i="22"/>
  <c r="G2865" i="22"/>
  <c r="G2854" i="22"/>
  <c r="M2843" i="22"/>
  <c r="G2833" i="22"/>
  <c r="G2822" i="22"/>
  <c r="M2811" i="22"/>
  <c r="G2801" i="22"/>
  <c r="G2790" i="22"/>
  <c r="M2779" i="22"/>
  <c r="C2769" i="22"/>
  <c r="C2758" i="22"/>
  <c r="L2747" i="22"/>
  <c r="C2737" i="22"/>
  <c r="C2726" i="22"/>
  <c r="L2715" i="22"/>
  <c r="C2705" i="22"/>
  <c r="C2694" i="22"/>
  <c r="L2683" i="22"/>
  <c r="C2673" i="22"/>
  <c r="C2662" i="22"/>
  <c r="L2651" i="22"/>
  <c r="C2641" i="22"/>
  <c r="C2630" i="22"/>
  <c r="L2619" i="22"/>
  <c r="C2609" i="22"/>
  <c r="C2598" i="22"/>
  <c r="L2587" i="22"/>
  <c r="C2577" i="22"/>
  <c r="C2566" i="22"/>
  <c r="L2555" i="22"/>
  <c r="C2545" i="22"/>
  <c r="C2534" i="22"/>
  <c r="L2523" i="22"/>
  <c r="C2513" i="22"/>
  <c r="F3139" i="22"/>
  <c r="H3097" i="22"/>
  <c r="H3054" i="22"/>
  <c r="F3015" i="22"/>
  <c r="H2994" i="22"/>
  <c r="H2973" i="22"/>
  <c r="F2951" i="22"/>
  <c r="H2930" i="22"/>
  <c r="I2909" i="22"/>
  <c r="N2898" i="22"/>
  <c r="K2889" i="22"/>
  <c r="N2883" i="22"/>
  <c r="I2878" i="22"/>
  <c r="K2873" i="22"/>
  <c r="N2867" i="22"/>
  <c r="I2862" i="22"/>
  <c r="K2857" i="22"/>
  <c r="N2851" i="22"/>
  <c r="I2846" i="22"/>
  <c r="K2841" i="22"/>
  <c r="N2835" i="22"/>
  <c r="I2830" i="22"/>
  <c r="K2825" i="22"/>
  <c r="N2819" i="22"/>
  <c r="I2814" i="22"/>
  <c r="K2809" i="22"/>
  <c r="N2803" i="22"/>
  <c r="I2798" i="22"/>
  <c r="K2793" i="22"/>
  <c r="N2787" i="22"/>
  <c r="I2782" i="22"/>
  <c r="D2777" i="22"/>
  <c r="M2771" i="22"/>
  <c r="H2766" i="22"/>
  <c r="F2761" i="22"/>
  <c r="M2755" i="22"/>
  <c r="H2750" i="22"/>
  <c r="F2745" i="22"/>
  <c r="M2739" i="22"/>
  <c r="H2734" i="22"/>
  <c r="F2729" i="22"/>
  <c r="M2723" i="22"/>
  <c r="H2718" i="22"/>
  <c r="F2713" i="22"/>
  <c r="M2707" i="22"/>
  <c r="H2702" i="22"/>
  <c r="F2697" i="22"/>
  <c r="M2691" i="22"/>
  <c r="H2686" i="22"/>
  <c r="F2681" i="22"/>
  <c r="M2675" i="22"/>
  <c r="H2670" i="22"/>
  <c r="F2665" i="22"/>
  <c r="M2659" i="22"/>
  <c r="H2654" i="22"/>
  <c r="F2649" i="22"/>
  <c r="M2643" i="22"/>
  <c r="H2638" i="22"/>
  <c r="F2633" i="22"/>
  <c r="M2627" i="22"/>
  <c r="H2622" i="22"/>
  <c r="F2617" i="22"/>
  <c r="M2611" i="22"/>
  <c r="H2606" i="22"/>
  <c r="F2601" i="22"/>
  <c r="M2595" i="22"/>
  <c r="H2590" i="22"/>
  <c r="F2585" i="22"/>
  <c r="M2579" i="22"/>
  <c r="H2574" i="22"/>
  <c r="F2569" i="22"/>
  <c r="M2563" i="22"/>
  <c r="H2558" i="22"/>
  <c r="F2553" i="22"/>
  <c r="M2547" i="22"/>
  <c r="H2542" i="22"/>
  <c r="F2537" i="22"/>
  <c r="M2531" i="22"/>
  <c r="D3150" i="22"/>
  <c r="F3128" i="22"/>
  <c r="L3107" i="22"/>
  <c r="D3086" i="22"/>
  <c r="F3064" i="22"/>
  <c r="L3043" i="22"/>
  <c r="D3022" i="22"/>
  <c r="F3000" i="22"/>
  <c r="L2979" i="22"/>
  <c r="D2958" i="22"/>
  <c r="F2936" i="22"/>
  <c r="L2915" i="22"/>
  <c r="D2902" i="22"/>
  <c r="L2891" i="22"/>
  <c r="E2885" i="22"/>
  <c r="C2880" i="22"/>
  <c r="J2874" i="22"/>
  <c r="E2869" i="22"/>
  <c r="C2864" i="22"/>
  <c r="J2858" i="22"/>
  <c r="E2853" i="22"/>
  <c r="C2848" i="22"/>
  <c r="J2842" i="22"/>
  <c r="E2837" i="22"/>
  <c r="C2832" i="22"/>
  <c r="J2826" i="22"/>
  <c r="E2821" i="22"/>
  <c r="C2816" i="22"/>
  <c r="J2810" i="22"/>
  <c r="E2805" i="22"/>
  <c r="C2800" i="22"/>
  <c r="J2794" i="22"/>
  <c r="E2789" i="22"/>
  <c r="C2784" i="22"/>
  <c r="J2778" i="22"/>
  <c r="D2773" i="22"/>
  <c r="G2768" i="22"/>
  <c r="I2762" i="22"/>
  <c r="D2757" i="22"/>
  <c r="G2752" i="22"/>
  <c r="I2746" i="22"/>
  <c r="D2741" i="22"/>
  <c r="G2736" i="22"/>
  <c r="I2730" i="22"/>
  <c r="D2725" i="22"/>
  <c r="G2720" i="22"/>
  <c r="I2714" i="22"/>
  <c r="D2709" i="22"/>
  <c r="G2704" i="22"/>
  <c r="I2698" i="22"/>
  <c r="D2693" i="22"/>
  <c r="G2688" i="22"/>
  <c r="I2682" i="22"/>
  <c r="D2677" i="22"/>
  <c r="G2672" i="22"/>
  <c r="I2666" i="22"/>
  <c r="D2661" i="22"/>
  <c r="G2656" i="22"/>
  <c r="I2650" i="22"/>
  <c r="D2645" i="22"/>
  <c r="G2640" i="22"/>
  <c r="I2634" i="22"/>
  <c r="D2629" i="22"/>
  <c r="G2624" i="22"/>
  <c r="I2618" i="22"/>
  <c r="D2613" i="22"/>
  <c r="G2608" i="22"/>
  <c r="I2602" i="22"/>
  <c r="D2597" i="22"/>
  <c r="G2592" i="22"/>
  <c r="I2586" i="22"/>
  <c r="D2581" i="22"/>
  <c r="G2576" i="22"/>
  <c r="I2570" i="22"/>
  <c r="D2565" i="22"/>
  <c r="G2560" i="22"/>
  <c r="I2554" i="22"/>
  <c r="D2549" i="22"/>
  <c r="G2544" i="22"/>
  <c r="I2538" i="22"/>
  <c r="D2533" i="22"/>
  <c r="G2528" i="22"/>
  <c r="I2522" i="22"/>
  <c r="D2517" i="22"/>
  <c r="G2512" i="22"/>
  <c r="I2506" i="22"/>
  <c r="F2518" i="22"/>
  <c r="G2507" i="22"/>
  <c r="L2501" i="22"/>
  <c r="C2496" i="22"/>
  <c r="K2491" i="22"/>
  <c r="L2485" i="22"/>
  <c r="C2480" i="22"/>
  <c r="K2475" i="22"/>
  <c r="L2469" i="22"/>
  <c r="C2464" i="22"/>
  <c r="K2459" i="22"/>
  <c r="L2453" i="22"/>
  <c r="C2448" i="22"/>
  <c r="K2443" i="22"/>
  <c r="L2437" i="22"/>
  <c r="C2432" i="22"/>
  <c r="K2427" i="22"/>
  <c r="L2421" i="22"/>
  <c r="C2416" i="22"/>
  <c r="K2411" i="22"/>
  <c r="L2405" i="22"/>
  <c r="C2400" i="22"/>
  <c r="K2395" i="22"/>
  <c r="L2389" i="22"/>
  <c r="C2384" i="22"/>
  <c r="K2379" i="22"/>
  <c r="L2373" i="22"/>
  <c r="C2368" i="22"/>
  <c r="K2363" i="22"/>
  <c r="L2357" i="22"/>
  <c r="C2352" i="22"/>
  <c r="K2347" i="22"/>
  <c r="L2341" i="22"/>
  <c r="C2336" i="22"/>
  <c r="K2331" i="22"/>
  <c r="L2325" i="22"/>
  <c r="C2320" i="22"/>
  <c r="K2315" i="22"/>
  <c r="L2309" i="22"/>
  <c r="C2304" i="22"/>
  <c r="K2299" i="22"/>
  <c r="L2293" i="22"/>
  <c r="C2288" i="22"/>
  <c r="K2283" i="22"/>
  <c r="L2277" i="22"/>
  <c r="C2272" i="22"/>
  <c r="K2267" i="22"/>
  <c r="L2261" i="22"/>
  <c r="C2256" i="22"/>
  <c r="K2251" i="22"/>
  <c r="L2245" i="22"/>
  <c r="C2240" i="22"/>
  <c r="K2235" i="22"/>
  <c r="L2229" i="22"/>
  <c r="C2224" i="22"/>
  <c r="K2219" i="22"/>
  <c r="L2213" i="22"/>
  <c r="C2208" i="22"/>
  <c r="K2203" i="22"/>
  <c r="L2197" i="22"/>
  <c r="C2192" i="22"/>
  <c r="K2187" i="22"/>
  <c r="L2181" i="22"/>
  <c r="C2176" i="22"/>
  <c r="K2171" i="22"/>
  <c r="L2165" i="22"/>
  <c r="C2160" i="22"/>
  <c r="K2155" i="22"/>
  <c r="L2149" i="22"/>
  <c r="C2144" i="22"/>
  <c r="K2139" i="22"/>
  <c r="L2133" i="22"/>
  <c r="C2128" i="22"/>
  <c r="K2123" i="22"/>
  <c r="L2117" i="22"/>
  <c r="N2473" i="22"/>
  <c r="L2462" i="22"/>
  <c r="N2452" i="22"/>
  <c r="N2441" i="22"/>
  <c r="L2430" i="22"/>
  <c r="N2420" i="22"/>
  <c r="N2409" i="22"/>
  <c r="L2398" i="22"/>
  <c r="N2388" i="22"/>
  <c r="N2377" i="22"/>
  <c r="L2366" i="22"/>
  <c r="N2356" i="22"/>
  <c r="N2345" i="22"/>
  <c r="L2334" i="22"/>
  <c r="N2324" i="22"/>
  <c r="N2313" i="22"/>
  <c r="L2302" i="22"/>
  <c r="N2292" i="22"/>
  <c r="N2281" i="22"/>
  <c r="L2270" i="22"/>
  <c r="N2260" i="22"/>
  <c r="N2249" i="22"/>
  <c r="L2238" i="22"/>
  <c r="N2228" i="22"/>
  <c r="N2217" i="22"/>
  <c r="L2206" i="22"/>
  <c r="N2196" i="22"/>
  <c r="N2185" i="22"/>
  <c r="L2174" i="22"/>
  <c r="N2164" i="22"/>
  <c r="N2153" i="22"/>
  <c r="L2142" i="22"/>
  <c r="N2132" i="22"/>
  <c r="N2121" i="22"/>
  <c r="F2114" i="22"/>
  <c r="L2108" i="22"/>
  <c r="N2103" i="22"/>
  <c r="F2098" i="22"/>
  <c r="L2092" i="22"/>
  <c r="N2087" i="22"/>
  <c r="F2082" i="22"/>
  <c r="L2076" i="22"/>
  <c r="M2525" i="22"/>
  <c r="F2515" i="22"/>
  <c r="H2505" i="22"/>
  <c r="J2500" i="22"/>
  <c r="M2494" i="22"/>
  <c r="H2489" i="22"/>
  <c r="J2484" i="22"/>
  <c r="M2478" i="22"/>
  <c r="H2473" i="22"/>
  <c r="J2468" i="22"/>
  <c r="M2462" i="22"/>
  <c r="H2457" i="22"/>
  <c r="J2452" i="22"/>
  <c r="M2446" i="22"/>
  <c r="H2441" i="22"/>
  <c r="J2436" i="22"/>
  <c r="M2430" i="22"/>
  <c r="H2425" i="22"/>
  <c r="J2420" i="22"/>
  <c r="M2414" i="22"/>
  <c r="H2409" i="22"/>
  <c r="J2404" i="22"/>
  <c r="M2398" i="22"/>
  <c r="H2393" i="22"/>
  <c r="J2388" i="22"/>
  <c r="M2382" i="22"/>
  <c r="H2377" i="22"/>
  <c r="J2372" i="22"/>
  <c r="M2366" i="22"/>
  <c r="H2361" i="22"/>
  <c r="J2356" i="22"/>
  <c r="M2350" i="22"/>
  <c r="H2345" i="22"/>
  <c r="J2340" i="22"/>
  <c r="M2334" i="22"/>
  <c r="H2329" i="22"/>
  <c r="J2324" i="22"/>
  <c r="M2318" i="22"/>
  <c r="H2313" i="22"/>
  <c r="J2308" i="22"/>
  <c r="M2302" i="22"/>
  <c r="H2297" i="22"/>
  <c r="J2292" i="22"/>
  <c r="M2286" i="22"/>
  <c r="H2281" i="22"/>
  <c r="J2276" i="22"/>
  <c r="M2270" i="22"/>
  <c r="H2265" i="22"/>
  <c r="J2260" i="22"/>
  <c r="M2254" i="22"/>
  <c r="H2249" i="22"/>
  <c r="J2244" i="22"/>
  <c r="M2238" i="22"/>
  <c r="H2233" i="22"/>
  <c r="J2228" i="22"/>
  <c r="M2222" i="22"/>
  <c r="H2217" i="22"/>
  <c r="J2212" i="22"/>
  <c r="M2206" i="22"/>
  <c r="H2201" i="22"/>
  <c r="J2196" i="22"/>
  <c r="M2190" i="22"/>
  <c r="H2185" i="22"/>
  <c r="J2180" i="22"/>
  <c r="M2174" i="22"/>
  <c r="H2169" i="22"/>
  <c r="J2164" i="22"/>
  <c r="M2158" i="22"/>
  <c r="H2153" i="22"/>
  <c r="J2148" i="22"/>
  <c r="M2142" i="22"/>
  <c r="H2137" i="22"/>
  <c r="J2132" i="22"/>
  <c r="M2126" i="22"/>
  <c r="H2121" i="22"/>
  <c r="J2116" i="22"/>
  <c r="M2110" i="22"/>
  <c r="H2105" i="22"/>
  <c r="J2100" i="22"/>
  <c r="M2094" i="22"/>
  <c r="H2089" i="22"/>
  <c r="J2084" i="22"/>
  <c r="M2078" i="22"/>
  <c r="E2525" i="22"/>
  <c r="J2515" i="22"/>
  <c r="D2505" i="22"/>
  <c r="G2500" i="22"/>
  <c r="I2494" i="22"/>
  <c r="D2489" i="22"/>
  <c r="G2484" i="22"/>
  <c r="I2478" i="22"/>
  <c r="D2473" i="22"/>
  <c r="G2468" i="22"/>
  <c r="I2462" i="22"/>
  <c r="D2457" i="22"/>
  <c r="G2452" i="22"/>
  <c r="I2446" i="22"/>
  <c r="D2441" i="22"/>
  <c r="G2436" i="22"/>
  <c r="I2430" i="22"/>
  <c r="D2425" i="22"/>
  <c r="G2420" i="22"/>
  <c r="I2414" i="22"/>
  <c r="D2409" i="22"/>
  <c r="G2404" i="22"/>
  <c r="I2398" i="22"/>
  <c r="D2393" i="22"/>
  <c r="G2388" i="22"/>
  <c r="I2382" i="22"/>
  <c r="D2377" i="22"/>
  <c r="G2372" i="22"/>
  <c r="I2366" i="22"/>
  <c r="D2361" i="22"/>
  <c r="G2356" i="22"/>
  <c r="I2350" i="22"/>
  <c r="D2345" i="22"/>
  <c r="G2340" i="22"/>
  <c r="I2334" i="22"/>
  <c r="D2329" i="22"/>
  <c r="G2324" i="22"/>
  <c r="I2318" i="22"/>
  <c r="D2313" i="22"/>
  <c r="G2308" i="22"/>
  <c r="I2302" i="22"/>
  <c r="D2297" i="22"/>
  <c r="G2292" i="22"/>
  <c r="I2286" i="22"/>
  <c r="D2281" i="22"/>
  <c r="G2276" i="22"/>
  <c r="I2270" i="22"/>
  <c r="D2265" i="22"/>
  <c r="G2260" i="22"/>
  <c r="I2254" i="22"/>
  <c r="D2249" i="22"/>
  <c r="G2244" i="22"/>
  <c r="I2238" i="22"/>
  <c r="D2233" i="22"/>
  <c r="G2228" i="22"/>
  <c r="I2222" i="22"/>
  <c r="D2217" i="22"/>
  <c r="G2212" i="22"/>
  <c r="I2206" i="22"/>
  <c r="D2201" i="22"/>
  <c r="G2196" i="22"/>
  <c r="I2190" i="22"/>
  <c r="D2185" i="22"/>
  <c r="G2180" i="22"/>
  <c r="I2174" i="22"/>
  <c r="D2169" i="22"/>
  <c r="G2164" i="22"/>
  <c r="I2158" i="22"/>
  <c r="D2153" i="22"/>
  <c r="G2148" i="22"/>
  <c r="I2142" i="22"/>
  <c r="D2137" i="22"/>
  <c r="G2132" i="22"/>
  <c r="I2126" i="22"/>
  <c r="D2121" i="22"/>
  <c r="G2116" i="22"/>
  <c r="I2110" i="22"/>
  <c r="D2105" i="22"/>
  <c r="G2100" i="22"/>
  <c r="I2094" i="22"/>
  <c r="D2089" i="22"/>
  <c r="G2084" i="22"/>
  <c r="I2078" i="22"/>
  <c r="D2073" i="22"/>
  <c r="G2068" i="22"/>
  <c r="I2062" i="22"/>
  <c r="J2518" i="22"/>
  <c r="H2507" i="22"/>
  <c r="E2501" i="22"/>
  <c r="K2496" i="22"/>
  <c r="J2491" i="22"/>
  <c r="E2485" i="22"/>
  <c r="K2480" i="22"/>
  <c r="J2475" i="22"/>
  <c r="E2469" i="22"/>
  <c r="K2464" i="22"/>
  <c r="J2459" i="22"/>
  <c r="E2453" i="22"/>
  <c r="K2448" i="22"/>
  <c r="J2443" i="22"/>
  <c r="E2437" i="22"/>
  <c r="K2432" i="22"/>
  <c r="J2427" i="22"/>
  <c r="E2421" i="22"/>
  <c r="K2416" i="22"/>
  <c r="J2411" i="22"/>
  <c r="E2405" i="22"/>
  <c r="K2400" i="22"/>
  <c r="J2395" i="22"/>
  <c r="E2389" i="22"/>
  <c r="K2384" i="22"/>
  <c r="J2379" i="22"/>
  <c r="E2373" i="22"/>
  <c r="K2368" i="22"/>
  <c r="J2363" i="22"/>
  <c r="E2357" i="22"/>
  <c r="K2352" i="22"/>
  <c r="J2347" i="22"/>
  <c r="E2341" i="22"/>
  <c r="K2336" i="22"/>
  <c r="J2331" i="22"/>
  <c r="E2325" i="22"/>
  <c r="K2320" i="22"/>
  <c r="J2315" i="22"/>
  <c r="E2309" i="22"/>
  <c r="K2304" i="22"/>
  <c r="J2299" i="22"/>
  <c r="E2293" i="22"/>
  <c r="K2288" i="22"/>
  <c r="J2283" i="22"/>
  <c r="E2277" i="22"/>
  <c r="K2272" i="22"/>
  <c r="J2267" i="22"/>
  <c r="E2261" i="22"/>
  <c r="K2256" i="22"/>
  <c r="J2251" i="22"/>
  <c r="E2245" i="22"/>
  <c r="K2240" i="22"/>
  <c r="J2235" i="22"/>
  <c r="E2229" i="22"/>
  <c r="K2224" i="22"/>
  <c r="J2219" i="22"/>
  <c r="E2213" i="22"/>
  <c r="K2208" i="22"/>
  <c r="J2203" i="22"/>
  <c r="E2197" i="22"/>
  <c r="K2192" i="22"/>
  <c r="J2187" i="22"/>
  <c r="E2181" i="22"/>
  <c r="K2176" i="22"/>
  <c r="J2171" i="22"/>
  <c r="E2165" i="22"/>
  <c r="K2160" i="22"/>
  <c r="J2155" i="22"/>
  <c r="E2149" i="22"/>
  <c r="K2144" i="22"/>
  <c r="J2139" i="22"/>
  <c r="E2120" i="22"/>
  <c r="G2099" i="22"/>
  <c r="F2078" i="22"/>
  <c r="N2068" i="22"/>
  <c r="F2061" i="22"/>
  <c r="M2055" i="22"/>
  <c r="H2050" i="22"/>
  <c r="F2045" i="22"/>
  <c r="M2039" i="22"/>
  <c r="H2034" i="22"/>
  <c r="F2029" i="22"/>
  <c r="M2023" i="22"/>
  <c r="H2018" i="22"/>
  <c r="F2013" i="22"/>
  <c r="M2007" i="22"/>
  <c r="H2002" i="22"/>
  <c r="F1997" i="22"/>
  <c r="M1991" i="22"/>
  <c r="H1986" i="22"/>
  <c r="F1981" i="22"/>
  <c r="M1975" i="22"/>
  <c r="H1970" i="22"/>
  <c r="F1965" i="22"/>
  <c r="M1959" i="22"/>
  <c r="H1954" i="22"/>
  <c r="F1949" i="22"/>
  <c r="M1943" i="22"/>
  <c r="H1938" i="22"/>
  <c r="F1933" i="22"/>
  <c r="M1927" i="22"/>
  <c r="H1922" i="22"/>
  <c r="F1917" i="22"/>
  <c r="M1911" i="22"/>
  <c r="H1906" i="22"/>
  <c r="F1901" i="22"/>
  <c r="M1895" i="22"/>
  <c r="H1890" i="22"/>
  <c r="F1885" i="22"/>
  <c r="M1879" i="22"/>
  <c r="H1874" i="22"/>
  <c r="F1869" i="22"/>
  <c r="M1863" i="22"/>
  <c r="H1858" i="22"/>
  <c r="F1853" i="22"/>
  <c r="M1847" i="22"/>
  <c r="H1842" i="22"/>
  <c r="F1837" i="22"/>
  <c r="M1831" i="22"/>
  <c r="H1826" i="22"/>
  <c r="F1821" i="22"/>
  <c r="M1815" i="22"/>
  <c r="H1810" i="22"/>
  <c r="F1805" i="22"/>
  <c r="M1799" i="22"/>
  <c r="H1794" i="22"/>
  <c r="F1789" i="22"/>
  <c r="M1783" i="22"/>
  <c r="H1778" i="22"/>
  <c r="F1773" i="22"/>
  <c r="M1767" i="22"/>
  <c r="H1762" i="22"/>
  <c r="F1757" i="22"/>
  <c r="M1751" i="22"/>
  <c r="H1746" i="22"/>
  <c r="F1741" i="22"/>
  <c r="M1735" i="22"/>
  <c r="H1730" i="22"/>
  <c r="F1725" i="22"/>
  <c r="M1719" i="22"/>
  <c r="H1714" i="22"/>
  <c r="F1709" i="22"/>
  <c r="M1703" i="22"/>
  <c r="H1698" i="22"/>
  <c r="F1693" i="22"/>
  <c r="M1687" i="22"/>
  <c r="H1682" i="22"/>
  <c r="F1677" i="22"/>
  <c r="M1671" i="22"/>
  <c r="H1666" i="22"/>
  <c r="F1661" i="22"/>
  <c r="M1655" i="22"/>
  <c r="H1650" i="22"/>
  <c r="F1645" i="22"/>
  <c r="M1639" i="22"/>
  <c r="H1634" i="22"/>
  <c r="K2127" i="22"/>
  <c r="E2105" i="22"/>
  <c r="K2084" i="22"/>
  <c r="F2070" i="22"/>
  <c r="J2063" i="22"/>
  <c r="D2057" i="22"/>
  <c r="G2052" i="22"/>
  <c r="I2046" i="22"/>
  <c r="D2041" i="22"/>
  <c r="G2036" i="22"/>
  <c r="I2030" i="22"/>
  <c r="D2025" i="22"/>
  <c r="G2020" i="22"/>
  <c r="I2014" i="22"/>
  <c r="D2009" i="22"/>
  <c r="G2004" i="22"/>
  <c r="I1998" i="22"/>
  <c r="D1993" i="22"/>
  <c r="G1988" i="22"/>
  <c r="I1982" i="22"/>
  <c r="D1977" i="22"/>
  <c r="G1972" i="22"/>
  <c r="I1966" i="22"/>
  <c r="D1961" i="22"/>
  <c r="G1956" i="22"/>
  <c r="I1950" i="22"/>
  <c r="D1945" i="22"/>
  <c r="G1940" i="22"/>
  <c r="I1934" i="22"/>
  <c r="D1929" i="22"/>
  <c r="G1924" i="22"/>
  <c r="I1918" i="22"/>
  <c r="D1913" i="22"/>
  <c r="G1908" i="22"/>
  <c r="I1902" i="22"/>
  <c r="D1897" i="22"/>
  <c r="G1892" i="22"/>
  <c r="I1886" i="22"/>
  <c r="D1881" i="22"/>
  <c r="G1876" i="22"/>
  <c r="I1870" i="22"/>
  <c r="D1865" i="22"/>
  <c r="G1860" i="22"/>
  <c r="I1854" i="22"/>
  <c r="D1849" i="22"/>
  <c r="G1844" i="22"/>
  <c r="I1838" i="22"/>
  <c r="D1833" i="22"/>
  <c r="G1828" i="22"/>
  <c r="I1822" i="22"/>
  <c r="D1817" i="22"/>
  <c r="G1812" i="22"/>
  <c r="I1806" i="22"/>
  <c r="D1801" i="22"/>
  <c r="G1796" i="22"/>
  <c r="I1790" i="22"/>
  <c r="D1785" i="22"/>
  <c r="G1780" i="22"/>
  <c r="I1774" i="22"/>
  <c r="D1769" i="22"/>
  <c r="G1764" i="22"/>
  <c r="I1758" i="22"/>
  <c r="D1753" i="22"/>
  <c r="G1748" i="22"/>
  <c r="I1742" i="22"/>
  <c r="D1737" i="22"/>
  <c r="G1732" i="22"/>
  <c r="I1726" i="22"/>
  <c r="D1721" i="22"/>
  <c r="G1716" i="22"/>
  <c r="I1710" i="22"/>
  <c r="D1705" i="22"/>
  <c r="G1700" i="22"/>
  <c r="I1694" i="22"/>
  <c r="D1689" i="22"/>
  <c r="G1684" i="22"/>
  <c r="I1678" i="22"/>
  <c r="D1673" i="22"/>
  <c r="G1668" i="22"/>
  <c r="I1662" i="22"/>
  <c r="D1657" i="22"/>
  <c r="G1652" i="22"/>
  <c r="I1646" i="22"/>
  <c r="D1641" i="22"/>
  <c r="G1636" i="22"/>
  <c r="F2136" i="22"/>
  <c r="E2114" i="22"/>
  <c r="G2093" i="22"/>
  <c r="G2073" i="22"/>
  <c r="F2066" i="22"/>
  <c r="E2059" i="22"/>
  <c r="K2054" i="22"/>
  <c r="J2049" i="22"/>
  <c r="E2043" i="22"/>
  <c r="K2038" i="22"/>
  <c r="J2033" i="22"/>
  <c r="E2027" i="22"/>
  <c r="K2022" i="22"/>
  <c r="J2017" i="22"/>
  <c r="E2011" i="22"/>
  <c r="K2006" i="22"/>
  <c r="J2001" i="22"/>
  <c r="E1995" i="22"/>
  <c r="K1990" i="22"/>
  <c r="J1985" i="22"/>
  <c r="E1979" i="22"/>
  <c r="K1974" i="22"/>
  <c r="J1969" i="22"/>
  <c r="E1963" i="22"/>
  <c r="K1958" i="22"/>
  <c r="J1953" i="22"/>
  <c r="E1947" i="22"/>
  <c r="K1942" i="22"/>
  <c r="J1937" i="22"/>
  <c r="E1931" i="22"/>
  <c r="K1926" i="22"/>
  <c r="J1921" i="22"/>
  <c r="E1915" i="22"/>
  <c r="K1910" i="22"/>
  <c r="J1905" i="22"/>
  <c r="E1899" i="22"/>
  <c r="K1894" i="22"/>
  <c r="J1889" i="22"/>
  <c r="E1883" i="22"/>
  <c r="K1878" i="22"/>
  <c r="J1873" i="22"/>
  <c r="E1867" i="22"/>
  <c r="K1862" i="22"/>
  <c r="J1857" i="22"/>
  <c r="E1851" i="22"/>
  <c r="K1846" i="22"/>
  <c r="J1841" i="22"/>
  <c r="E1835" i="22"/>
  <c r="K1830" i="22"/>
  <c r="J1825" i="22"/>
  <c r="E1819" i="22"/>
  <c r="K1814" i="22"/>
  <c r="J1809" i="22"/>
  <c r="E1803" i="22"/>
  <c r="K1798" i="22"/>
  <c r="J1793" i="22"/>
  <c r="E1787" i="22"/>
  <c r="K1782" i="22"/>
  <c r="J1777" i="22"/>
  <c r="E1771" i="22"/>
  <c r="K1766" i="22"/>
  <c r="J1761" i="22"/>
  <c r="E1755" i="22"/>
  <c r="K1750" i="22"/>
  <c r="J1745" i="22"/>
  <c r="E1739" i="22"/>
  <c r="K1734" i="22"/>
  <c r="J1729" i="22"/>
  <c r="E1723" i="22"/>
  <c r="K1718" i="22"/>
  <c r="J1713" i="22"/>
  <c r="E1707" i="22"/>
  <c r="K1702" i="22"/>
  <c r="J1697" i="22"/>
  <c r="E1691" i="22"/>
  <c r="K1686" i="22"/>
  <c r="J1681" i="22"/>
  <c r="E1675" i="22"/>
  <c r="K1670" i="22"/>
  <c r="J1665" i="22"/>
  <c r="E1659" i="22"/>
  <c r="K1654" i="22"/>
  <c r="J1649" i="22"/>
  <c r="E1643" i="22"/>
  <c r="K1638" i="22"/>
  <c r="J1633" i="22"/>
  <c r="E1627" i="22"/>
  <c r="K1622" i="22"/>
  <c r="K2134" i="22"/>
  <c r="J2113" i="22"/>
  <c r="E2091" i="22"/>
  <c r="H2072" i="22"/>
  <c r="G2065" i="22"/>
  <c r="N2059" i="22"/>
  <c r="G2054" i="22"/>
  <c r="L2048" i="22"/>
  <c r="N2043" i="22"/>
  <c r="G2038" i="22"/>
  <c r="L2032" i="22"/>
  <c r="N2027" i="22"/>
  <c r="G2022" i="22"/>
  <c r="L2016" i="22"/>
  <c r="N2011" i="22"/>
  <c r="G2006" i="22"/>
  <c r="L2000" i="22"/>
  <c r="N1995" i="22"/>
  <c r="G1990" i="22"/>
  <c r="L1984" i="22"/>
  <c r="N1979" i="22"/>
  <c r="G1974" i="22"/>
  <c r="L1968" i="22"/>
  <c r="N1963" i="22"/>
  <c r="G1958" i="22"/>
  <c r="L1952" i="22"/>
  <c r="N1947" i="22"/>
  <c r="G1942" i="22"/>
  <c r="L1936" i="22"/>
  <c r="N1931" i="22"/>
  <c r="G1926" i="22"/>
  <c r="L1920" i="22"/>
  <c r="N1915" i="22"/>
  <c r="G1910" i="22"/>
  <c r="L1904" i="22"/>
  <c r="N1899" i="22"/>
  <c r="G1894" i="22"/>
  <c r="L1888" i="22"/>
  <c r="N1883" i="22"/>
  <c r="G1878" i="22"/>
  <c r="L1872" i="22"/>
  <c r="N1867" i="22"/>
  <c r="G1862" i="22"/>
  <c r="L1856" i="22"/>
  <c r="N1851" i="22"/>
  <c r="G1846" i="22"/>
  <c r="L1840" i="22"/>
  <c r="N1835" i="22"/>
  <c r="G1830" i="22"/>
  <c r="L1824" i="22"/>
  <c r="N1819" i="22"/>
  <c r="G1814" i="22"/>
  <c r="L1808" i="22"/>
  <c r="N1803" i="22"/>
  <c r="G1798" i="22"/>
  <c r="L1792" i="22"/>
  <c r="N1787" i="22"/>
  <c r="G1782" i="22"/>
  <c r="L1776" i="22"/>
  <c r="N1771" i="22"/>
  <c r="G1766" i="22"/>
  <c r="L1760" i="22"/>
  <c r="N1755" i="22"/>
  <c r="G1750" i="22"/>
  <c r="L1744" i="22"/>
  <c r="N1739" i="22"/>
  <c r="G1734" i="22"/>
  <c r="L1728" i="22"/>
  <c r="N1723" i="22"/>
  <c r="G1718" i="22"/>
  <c r="L1712" i="22"/>
  <c r="N1707" i="22"/>
  <c r="G1702" i="22"/>
  <c r="L1696" i="22"/>
  <c r="N1691" i="22"/>
  <c r="G1686" i="22"/>
  <c r="L1680" i="22"/>
  <c r="N1675" i="22"/>
  <c r="G1670" i="22"/>
  <c r="L1664" i="22"/>
  <c r="N1659" i="22"/>
  <c r="G1654" i="22"/>
  <c r="L1648" i="22"/>
  <c r="N1643" i="22"/>
  <c r="G1638" i="22"/>
  <c r="L1632" i="22"/>
  <c r="N1627" i="22"/>
  <c r="G1622" i="22"/>
  <c r="J1628" i="22"/>
  <c r="M1617" i="22"/>
  <c r="H1612" i="22"/>
  <c r="F1607" i="22"/>
  <c r="M1601" i="22"/>
  <c r="H1596" i="22"/>
  <c r="F1591" i="22"/>
  <c r="M1585" i="22"/>
  <c r="H1580" i="22"/>
  <c r="F1575" i="22"/>
  <c r="M1569" i="22"/>
  <c r="H1564" i="22"/>
  <c r="F1559" i="22"/>
  <c r="M1553" i="22"/>
  <c r="H1548" i="22"/>
  <c r="F1543" i="22"/>
  <c r="M1537" i="22"/>
  <c r="H1532" i="22"/>
  <c r="F1527" i="22"/>
  <c r="M1521" i="22"/>
  <c r="H1516" i="22"/>
  <c r="F1511" i="22"/>
  <c r="M1505" i="22"/>
  <c r="H1500" i="22"/>
  <c r="F1495" i="22"/>
  <c r="M1489" i="22"/>
  <c r="H1484" i="22"/>
  <c r="F1479" i="22"/>
  <c r="M1473" i="22"/>
  <c r="H1468" i="22"/>
  <c r="F1463" i="22"/>
  <c r="M1457" i="22"/>
  <c r="H1452" i="22"/>
  <c r="F1447" i="22"/>
  <c r="M1441" i="22"/>
  <c r="H1436" i="22"/>
  <c r="F1431" i="22"/>
  <c r="M1425" i="22"/>
  <c r="H1420" i="22"/>
  <c r="F1415" i="22"/>
  <c r="K1409" i="22"/>
  <c r="J1404" i="22"/>
  <c r="E1399" i="22"/>
  <c r="K1393" i="22"/>
  <c r="J1388" i="22"/>
  <c r="M1383" i="22"/>
  <c r="K1377" i="22"/>
  <c r="J1372" i="22"/>
  <c r="M1367" i="22"/>
  <c r="K1361" i="22"/>
  <c r="J1356" i="22"/>
  <c r="M1351" i="22"/>
  <c r="K1345" i="22"/>
  <c r="J1340" i="22"/>
  <c r="G2478" i="22"/>
  <c r="N2467" i="22"/>
  <c r="L2456" i="22"/>
  <c r="G2446" i="22"/>
  <c r="N2435" i="22"/>
  <c r="L2424" i="22"/>
  <c r="G2414" i="22"/>
  <c r="N2403" i="22"/>
  <c r="L2392" i="22"/>
  <c r="G2382" i="22"/>
  <c r="N2371" i="22"/>
  <c r="L2360" i="22"/>
  <c r="G2350" i="22"/>
  <c r="N2339" i="22"/>
  <c r="L2328" i="22"/>
  <c r="G2318" i="22"/>
  <c r="N2307" i="22"/>
  <c r="L2296" i="22"/>
  <c r="G2286" i="22"/>
  <c r="N2275" i="22"/>
  <c r="L2264" i="22"/>
  <c r="G2254" i="22"/>
  <c r="N2243" i="22"/>
  <c r="L2232" i="22"/>
  <c r="G2222" i="22"/>
  <c r="N2211" i="22"/>
  <c r="L2200" i="22"/>
  <c r="G2190" i="22"/>
  <c r="N2179" i="22"/>
  <c r="L2168" i="22"/>
  <c r="G2158" i="22"/>
  <c r="N2147" i="22"/>
  <c r="L2136" i="22"/>
  <c r="G2126" i="22"/>
  <c r="C2116" i="22"/>
  <c r="J2111" i="22"/>
  <c r="L2105" i="22"/>
  <c r="C2100" i="22"/>
  <c r="J2095" i="22"/>
  <c r="L2089" i="22"/>
  <c r="C2084" i="22"/>
  <c r="J2079" i="22"/>
  <c r="L2073" i="22"/>
  <c r="M2519" i="22"/>
  <c r="F2509" i="22"/>
  <c r="H2502" i="22"/>
  <c r="F2497" i="22"/>
  <c r="M2491" i="22"/>
  <c r="H2486" i="22"/>
  <c r="F2481" i="22"/>
  <c r="M2475" i="22"/>
  <c r="H2470" i="22"/>
  <c r="F2465" i="22"/>
  <c r="M2459" i="22"/>
  <c r="H2454" i="22"/>
  <c r="F2449" i="22"/>
  <c r="M2443" i="22"/>
  <c r="H2438" i="22"/>
  <c r="F2433" i="22"/>
  <c r="M2427" i="22"/>
  <c r="H2422" i="22"/>
  <c r="F2417" i="22"/>
  <c r="M2411" i="22"/>
  <c r="H2406" i="22"/>
  <c r="F2401" i="22"/>
  <c r="M2395" i="22"/>
  <c r="H2390" i="22"/>
  <c r="F2385" i="22"/>
  <c r="M2379" i="22"/>
  <c r="H2374" i="22"/>
  <c r="F2369" i="22"/>
  <c r="M2363" i="22"/>
  <c r="H2358" i="22"/>
  <c r="F2353" i="22"/>
  <c r="M2347" i="22"/>
  <c r="H2342" i="22"/>
  <c r="F2337" i="22"/>
  <c r="M2331" i="22"/>
  <c r="H2326" i="22"/>
  <c r="F2321" i="22"/>
  <c r="M2315" i="22"/>
  <c r="H2310" i="22"/>
  <c r="F2305" i="22"/>
  <c r="M2299" i="22"/>
  <c r="H2294" i="22"/>
  <c r="F2289" i="22"/>
  <c r="M2283" i="22"/>
  <c r="H2278" i="22"/>
  <c r="F2273" i="22"/>
  <c r="M2267" i="22"/>
  <c r="H2262" i="22"/>
  <c r="F2257" i="22"/>
  <c r="M2251" i="22"/>
  <c r="H2246" i="22"/>
  <c r="F2241" i="22"/>
  <c r="M2235" i="22"/>
  <c r="H2230" i="22"/>
  <c r="F2225" i="22"/>
  <c r="M2219" i="22"/>
  <c r="H2214" i="22"/>
  <c r="F2209" i="22"/>
  <c r="M2203" i="22"/>
  <c r="H2198" i="22"/>
  <c r="F2193" i="22"/>
  <c r="M2187" i="22"/>
  <c r="H2182" i="22"/>
  <c r="F2177" i="22"/>
  <c r="M2171" i="22"/>
  <c r="H2166" i="22"/>
  <c r="F2161" i="22"/>
  <c r="M2155" i="22"/>
  <c r="H2150" i="22"/>
  <c r="F2145" i="22"/>
  <c r="M2139" i="22"/>
  <c r="H2134" i="22"/>
  <c r="F2129" i="22"/>
  <c r="M2123" i="22"/>
  <c r="H2118" i="22"/>
  <c r="F2113" i="22"/>
  <c r="M2107" i="22"/>
  <c r="H2102" i="22"/>
  <c r="F2097" i="22"/>
  <c r="M2091" i="22"/>
  <c r="H2086" i="22"/>
  <c r="F2081" i="22"/>
  <c r="M2075" i="22"/>
  <c r="E2519" i="22"/>
  <c r="J2509" i="22"/>
  <c r="D2502" i="22"/>
  <c r="K2497" i="22"/>
  <c r="I2491" i="22"/>
  <c r="D2486" i="22"/>
  <c r="K2481" i="22"/>
  <c r="I2475" i="22"/>
  <c r="D2470" i="22"/>
  <c r="K2465" i="22"/>
  <c r="I2459" i="22"/>
  <c r="D2454" i="22"/>
  <c r="K2449" i="22"/>
  <c r="I2443" i="22"/>
  <c r="D2438" i="22"/>
  <c r="K2433" i="22"/>
  <c r="I2427" i="22"/>
  <c r="D2422" i="22"/>
  <c r="K2417" i="22"/>
  <c r="I2411" i="22"/>
  <c r="D2406" i="22"/>
  <c r="K2401" i="22"/>
  <c r="I2395" i="22"/>
  <c r="D2390" i="22"/>
  <c r="K2385" i="22"/>
  <c r="I2379" i="22"/>
  <c r="D2374" i="22"/>
  <c r="K2369" i="22"/>
  <c r="I2363" i="22"/>
  <c r="D2358" i="22"/>
  <c r="K2353" i="22"/>
  <c r="I2347" i="22"/>
  <c r="D2342" i="22"/>
  <c r="K2337" i="22"/>
  <c r="I2331" i="22"/>
  <c r="D2326" i="22"/>
  <c r="K2321" i="22"/>
  <c r="I2315" i="22"/>
  <c r="D2310" i="22"/>
  <c r="K2305" i="22"/>
  <c r="I2299" i="22"/>
  <c r="D2294" i="22"/>
  <c r="K2289" i="22"/>
  <c r="I2283" i="22"/>
  <c r="D2278" i="22"/>
  <c r="K2273" i="22"/>
  <c r="I2267" i="22"/>
  <c r="D2262" i="22"/>
  <c r="K2257" i="22"/>
  <c r="I2251" i="22"/>
  <c r="D2246" i="22"/>
  <c r="K2241" i="22"/>
  <c r="I2235" i="22"/>
  <c r="D2230" i="22"/>
  <c r="K2225" i="22"/>
  <c r="I2219" i="22"/>
  <c r="D2214" i="22"/>
  <c r="K2209" i="22"/>
  <c r="I2203" i="22"/>
  <c r="D2198" i="22"/>
  <c r="K2193" i="22"/>
  <c r="I2187" i="22"/>
  <c r="D2182" i="22"/>
  <c r="K2177" i="22"/>
  <c r="I2171" i="22"/>
  <c r="D2166" i="22"/>
  <c r="K2161" i="22"/>
  <c r="I2155" i="22"/>
  <c r="D2150" i="22"/>
  <c r="K2145" i="22"/>
  <c r="I2139" i="22"/>
  <c r="D2134" i="22"/>
  <c r="K2129" i="22"/>
  <c r="I2123" i="22"/>
  <c r="D2118" i="22"/>
  <c r="K2113" i="22"/>
  <c r="I2107" i="22"/>
  <c r="D2102" i="22"/>
  <c r="K2097" i="22"/>
  <c r="I2091" i="22"/>
  <c r="D2086" i="22"/>
  <c r="K2081" i="22"/>
  <c r="I2075" i="22"/>
  <c r="D2070" i="22"/>
  <c r="K2065" i="22"/>
  <c r="M2522" i="22"/>
  <c r="J2512" i="22"/>
  <c r="F2504" i="22"/>
  <c r="E2498" i="22"/>
  <c r="G2493" i="22"/>
  <c r="F2488" i="22"/>
  <c r="E2482" i="22"/>
  <c r="G2477" i="22"/>
  <c r="F2472" i="22"/>
  <c r="E2466" i="22"/>
  <c r="G2461" i="22"/>
  <c r="F2456" i="22"/>
  <c r="E2450" i="22"/>
  <c r="G2445" i="22"/>
  <c r="F2440" i="22"/>
  <c r="E2434" i="22"/>
  <c r="G2429" i="22"/>
  <c r="F2424" i="22"/>
  <c r="E2418" i="22"/>
  <c r="G2413" i="22"/>
  <c r="F2408" i="22"/>
  <c r="E2402" i="22"/>
  <c r="G2397" i="22"/>
  <c r="F2392" i="22"/>
  <c r="E2386" i="22"/>
  <c r="G2381" i="22"/>
  <c r="F2376" i="22"/>
  <c r="E2370" i="22"/>
  <c r="G2365" i="22"/>
  <c r="F2360" i="22"/>
  <c r="E2354" i="22"/>
  <c r="G2349" i="22"/>
  <c r="F2344" i="22"/>
  <c r="E2338" i="22"/>
  <c r="G2333" i="22"/>
  <c r="F2328" i="22"/>
  <c r="E2322" i="22"/>
  <c r="G2317" i="22"/>
  <c r="F2312" i="22"/>
  <c r="E2306" i="22"/>
  <c r="G2301" i="22"/>
  <c r="F2296" i="22"/>
  <c r="E2290" i="22"/>
  <c r="G2285" i="22"/>
  <c r="F2280" i="22"/>
  <c r="E2274" i="22"/>
  <c r="G2269" i="22"/>
  <c r="F2264" i="22"/>
  <c r="E2258" i="22"/>
  <c r="G2253" i="22"/>
  <c r="F2248" i="22"/>
  <c r="E2242" i="22"/>
  <c r="G2237" i="22"/>
  <c r="F2232" i="22"/>
  <c r="E2226" i="22"/>
  <c r="G2221" i="22"/>
  <c r="F2216" i="22"/>
  <c r="E2210" i="22"/>
  <c r="G2205" i="22"/>
  <c r="F2200" i="22"/>
  <c r="E2194" i="22"/>
  <c r="G2189" i="22"/>
  <c r="F2184" i="22"/>
  <c r="E2178" i="22"/>
  <c r="G2173" i="22"/>
  <c r="F2168" i="22"/>
  <c r="E2162" i="22"/>
  <c r="G2157" i="22"/>
  <c r="F2152" i="22"/>
  <c r="E2146" i="22"/>
  <c r="G2141" i="22"/>
  <c r="G2130" i="22"/>
  <c r="E2108" i="22"/>
  <c r="G2087" i="22"/>
  <c r="K2071" i="22"/>
  <c r="N2064" i="22"/>
  <c r="J2058" i="22"/>
  <c r="M2052" i="22"/>
  <c r="H2047" i="22"/>
  <c r="J2042" i="22"/>
  <c r="M2036" i="22"/>
  <c r="H2031" i="22"/>
  <c r="J2026" i="22"/>
  <c r="M2020" i="22"/>
  <c r="H2015" i="22"/>
  <c r="J2010" i="22"/>
  <c r="M2004" i="22"/>
  <c r="H1999" i="22"/>
  <c r="J1994" i="22"/>
  <c r="M1988" i="22"/>
  <c r="H1983" i="22"/>
  <c r="J1978" i="22"/>
  <c r="M1972" i="22"/>
  <c r="H1967" i="22"/>
  <c r="J1962" i="22"/>
  <c r="M1956" i="22"/>
  <c r="H1951" i="22"/>
  <c r="J1946" i="22"/>
  <c r="M1940" i="22"/>
  <c r="H1935" i="22"/>
  <c r="J1930" i="22"/>
  <c r="M1924" i="22"/>
  <c r="H1919" i="22"/>
  <c r="J1914" i="22"/>
  <c r="M1908" i="22"/>
  <c r="H1903" i="22"/>
  <c r="J1898" i="22"/>
  <c r="M1892" i="22"/>
  <c r="H1887" i="22"/>
  <c r="J1882" i="22"/>
  <c r="M1876" i="22"/>
  <c r="H1871" i="22"/>
  <c r="J1866" i="22"/>
  <c r="M1860" i="22"/>
  <c r="H1855" i="22"/>
  <c r="J1850" i="22"/>
  <c r="M1844" i="22"/>
  <c r="H1839" i="22"/>
  <c r="J1834" i="22"/>
  <c r="M1828" i="22"/>
  <c r="H1823" i="22"/>
  <c r="J1818" i="22"/>
  <c r="M1812" i="22"/>
  <c r="H1807" i="22"/>
  <c r="J1802" i="22"/>
  <c r="M1796" i="22"/>
  <c r="H1791" i="22"/>
  <c r="J1786" i="22"/>
  <c r="M1780" i="22"/>
  <c r="H1775" i="22"/>
  <c r="J1770" i="22"/>
  <c r="M1764" i="22"/>
  <c r="H1759" i="22"/>
  <c r="J1754" i="22"/>
  <c r="M1748" i="22"/>
  <c r="H1743" i="22"/>
  <c r="J1738" i="22"/>
  <c r="M1732" i="22"/>
  <c r="H1727" i="22"/>
  <c r="J1722" i="22"/>
  <c r="M1716" i="22"/>
  <c r="H1711" i="22"/>
  <c r="J1706" i="22"/>
  <c r="M1700" i="22"/>
  <c r="H1695" i="22"/>
  <c r="J1690" i="22"/>
  <c r="M1684" i="22"/>
  <c r="H1679" i="22"/>
  <c r="J1674" i="22"/>
  <c r="M1668" i="22"/>
  <c r="H1663" i="22"/>
  <c r="J1658" i="22"/>
  <c r="M1652" i="22"/>
  <c r="H1647" i="22"/>
  <c r="J1642" i="22"/>
  <c r="M1636" i="22"/>
  <c r="K2136" i="22"/>
  <c r="J2115" i="22"/>
  <c r="E2093" i="22"/>
  <c r="H2073" i="22"/>
  <c r="G2066" i="22"/>
  <c r="I2059" i="22"/>
  <c r="D2054" i="22"/>
  <c r="K2049" i="22"/>
  <c r="I2043" i="22"/>
  <c r="D2038" i="22"/>
  <c r="K2033" i="22"/>
  <c r="I2027" i="22"/>
  <c r="D2022" i="22"/>
  <c r="K2017" i="22"/>
  <c r="I2011" i="22"/>
  <c r="D2006" i="22"/>
  <c r="K2001" i="22"/>
  <c r="I1995" i="22"/>
  <c r="D1990" i="22"/>
  <c r="K1985" i="22"/>
  <c r="I1979" i="22"/>
  <c r="D1974" i="22"/>
  <c r="K1969" i="22"/>
  <c r="I1963" i="22"/>
  <c r="D1958" i="22"/>
  <c r="K1953" i="22"/>
  <c r="I1947" i="22"/>
  <c r="D1942" i="22"/>
  <c r="K1937" i="22"/>
  <c r="I1931" i="22"/>
  <c r="D1926" i="22"/>
  <c r="K1921" i="22"/>
  <c r="I1915" i="22"/>
  <c r="D1910" i="22"/>
  <c r="K1905" i="22"/>
  <c r="I1899" i="22"/>
  <c r="D1894" i="22"/>
  <c r="K1889" i="22"/>
  <c r="I1883" i="22"/>
  <c r="D1878" i="22"/>
  <c r="K1873" i="22"/>
  <c r="I1867" i="22"/>
  <c r="D1862" i="22"/>
  <c r="K1857" i="22"/>
  <c r="I1851" i="22"/>
  <c r="D1846" i="22"/>
  <c r="K1841" i="22"/>
  <c r="I1835" i="22"/>
  <c r="D1830" i="22"/>
  <c r="K1825" i="22"/>
  <c r="I1819" i="22"/>
  <c r="D1814" i="22"/>
  <c r="K1809" i="22"/>
  <c r="I1803" i="22"/>
  <c r="D1798" i="22"/>
  <c r="K1793" i="22"/>
  <c r="I1787" i="22"/>
  <c r="D1782" i="22"/>
  <c r="K1777" i="22"/>
  <c r="I1771" i="22"/>
  <c r="D1766" i="22"/>
  <c r="K1761" i="22"/>
  <c r="I1755" i="22"/>
  <c r="D1750" i="22"/>
  <c r="K1745" i="22"/>
  <c r="I1739" i="22"/>
  <c r="D1734" i="22"/>
  <c r="K1729" i="22"/>
  <c r="I1723" i="22"/>
  <c r="D1718" i="22"/>
  <c r="K1713" i="22"/>
  <c r="I1707" i="22"/>
  <c r="D1702" i="22"/>
  <c r="K1697" i="22"/>
  <c r="I1691" i="22"/>
  <c r="D1686" i="22"/>
  <c r="K1681" i="22"/>
  <c r="I1675" i="22"/>
  <c r="D1670" i="22"/>
  <c r="K1665" i="22"/>
  <c r="I1659" i="22"/>
  <c r="D1654" i="22"/>
  <c r="K1649" i="22"/>
  <c r="I1643" i="22"/>
  <c r="D1638" i="22"/>
  <c r="K1633" i="22"/>
  <c r="F2124" i="22"/>
  <c r="E2102" i="22"/>
  <c r="G2081" i="22"/>
  <c r="J2069" i="22"/>
  <c r="F2062" i="22"/>
  <c r="E2056" i="22"/>
  <c r="G2051" i="22"/>
  <c r="F2046" i="22"/>
  <c r="E2040" i="22"/>
  <c r="G2035" i="22"/>
  <c r="F2030" i="22"/>
  <c r="E2024" i="22"/>
  <c r="G2019" i="22"/>
  <c r="F2014" i="22"/>
  <c r="E2008" i="22"/>
  <c r="G2003" i="22"/>
  <c r="F1998" i="22"/>
  <c r="E1992" i="22"/>
  <c r="G1987" i="22"/>
  <c r="F1982" i="22"/>
  <c r="E1976" i="22"/>
  <c r="G1971" i="22"/>
  <c r="F1966" i="22"/>
  <c r="E1960" i="22"/>
  <c r="G1955" i="22"/>
  <c r="F1950" i="22"/>
  <c r="E1944" i="22"/>
  <c r="G1939" i="22"/>
  <c r="F1934" i="22"/>
  <c r="E1928" i="22"/>
  <c r="G1923" i="22"/>
  <c r="F1918" i="22"/>
  <c r="E1912" i="22"/>
  <c r="G1907" i="22"/>
  <c r="F1902" i="22"/>
  <c r="E1896" i="22"/>
  <c r="G1891" i="22"/>
  <c r="F1886" i="22"/>
  <c r="E1880" i="22"/>
  <c r="G1875" i="22"/>
  <c r="F1870" i="22"/>
  <c r="E1864" i="22"/>
  <c r="G1859" i="22"/>
  <c r="F1854" i="22"/>
  <c r="E1848" i="22"/>
  <c r="G1843" i="22"/>
  <c r="F1838" i="22"/>
  <c r="E1832" i="22"/>
  <c r="G1827" i="22"/>
  <c r="F1822" i="22"/>
  <c r="E1816" i="22"/>
  <c r="G1811" i="22"/>
  <c r="F1806" i="22"/>
  <c r="E1800" i="22"/>
  <c r="G1795" i="22"/>
  <c r="F1790" i="22"/>
  <c r="E1784" i="22"/>
  <c r="G1779" i="22"/>
  <c r="F1774" i="22"/>
  <c r="E1768" i="22"/>
  <c r="G1763" i="22"/>
  <c r="F1758" i="22"/>
  <c r="E1752" i="22"/>
  <c r="G1747" i="22"/>
  <c r="F1742" i="22"/>
  <c r="E1736" i="22"/>
  <c r="G1731" i="22"/>
  <c r="F1726" i="22"/>
  <c r="E1720" i="22"/>
  <c r="G1715" i="22"/>
  <c r="F1710" i="22"/>
  <c r="E1704" i="22"/>
  <c r="G1699" i="22"/>
  <c r="F1694" i="22"/>
  <c r="E1688" i="22"/>
  <c r="G1683" i="22"/>
  <c r="F1678" i="22"/>
  <c r="E1672" i="22"/>
  <c r="G1667" i="22"/>
  <c r="F1662" i="22"/>
  <c r="E1656" i="22"/>
  <c r="N2477" i="22"/>
  <c r="L2466" i="22"/>
  <c r="N2456" i="22"/>
  <c r="N2445" i="22"/>
  <c r="L2434" i="22"/>
  <c r="N2424" i="22"/>
  <c r="N2413" i="22"/>
  <c r="L2402" i="22"/>
  <c r="N2392" i="22"/>
  <c r="N2381" i="22"/>
  <c r="L2370" i="22"/>
  <c r="N2360" i="22"/>
  <c r="N2349" i="22"/>
  <c r="L2338" i="22"/>
  <c r="N2328" i="22"/>
  <c r="N2317" i="22"/>
  <c r="L2306" i="22"/>
  <c r="N2296" i="22"/>
  <c r="N2285" i="22"/>
  <c r="L2274" i="22"/>
  <c r="N2264" i="22"/>
  <c r="N2253" i="22"/>
  <c r="L2242" i="22"/>
  <c r="N2232" i="22"/>
  <c r="N2221" i="22"/>
  <c r="L2210" i="22"/>
  <c r="N2200" i="22"/>
  <c r="N2189" i="22"/>
  <c r="L2178" i="22"/>
  <c r="N2168" i="22"/>
  <c r="N2157" i="22"/>
  <c r="L2146" i="22"/>
  <c r="N2136" i="22"/>
  <c r="N2125" i="22"/>
  <c r="N2116" i="22"/>
  <c r="L2110" i="22"/>
  <c r="N2105" i="22"/>
  <c r="N2100" i="22"/>
  <c r="L2094" i="22"/>
  <c r="N2089" i="22"/>
  <c r="N2084" i="22"/>
  <c r="L2078" i="22"/>
  <c r="N2073" i="22"/>
  <c r="F2519" i="22"/>
  <c r="H2508" i="22"/>
  <c r="J2502" i="22"/>
  <c r="M2496" i="22"/>
  <c r="H2491" i="22"/>
  <c r="J2486" i="22"/>
  <c r="M2480" i="22"/>
  <c r="H2475" i="22"/>
  <c r="J2470" i="22"/>
  <c r="M2464" i="22"/>
  <c r="H2459" i="22"/>
  <c r="J2454" i="22"/>
  <c r="M2448" i="22"/>
  <c r="H2443" i="22"/>
  <c r="J2438" i="22"/>
  <c r="M2432" i="22"/>
  <c r="H2427" i="22"/>
  <c r="J2422" i="22"/>
  <c r="M2416" i="22"/>
  <c r="H2411" i="22"/>
  <c r="J2406" i="22"/>
  <c r="M2400" i="22"/>
  <c r="H2395" i="22"/>
  <c r="J2390" i="22"/>
  <c r="M2384" i="22"/>
  <c r="H2379" i="22"/>
  <c r="J2374" i="22"/>
  <c r="M2368" i="22"/>
  <c r="H2363" i="22"/>
  <c r="J2358" i="22"/>
  <c r="M2352" i="22"/>
  <c r="H2347" i="22"/>
  <c r="J2342" i="22"/>
  <c r="M2336" i="22"/>
  <c r="H2331" i="22"/>
  <c r="J2326" i="22"/>
  <c r="M2320" i="22"/>
  <c r="H2315" i="22"/>
  <c r="J2310" i="22"/>
  <c r="M2304" i="22"/>
  <c r="H2299" i="22"/>
  <c r="J2294" i="22"/>
  <c r="M2288" i="22"/>
  <c r="H2283" i="22"/>
  <c r="J2278" i="22"/>
  <c r="M2272" i="22"/>
  <c r="H2267" i="22"/>
  <c r="J2262" i="22"/>
  <c r="M2256" i="22"/>
  <c r="H2251" i="22"/>
  <c r="J2246" i="22"/>
  <c r="M2240" i="22"/>
  <c r="H2235" i="22"/>
  <c r="J2230" i="22"/>
  <c r="M2224" i="22"/>
  <c r="H2219" i="22"/>
  <c r="J2214" i="22"/>
  <c r="M2208" i="22"/>
  <c r="H2203" i="22"/>
  <c r="J2198" i="22"/>
  <c r="M2192" i="22"/>
  <c r="H2187" i="22"/>
  <c r="J2182" i="22"/>
  <c r="M2176" i="22"/>
  <c r="H2171" i="22"/>
  <c r="J2166" i="22"/>
  <c r="M2160" i="22"/>
  <c r="H2155" i="22"/>
  <c r="J2150" i="22"/>
  <c r="M2144" i="22"/>
  <c r="H2139" i="22"/>
  <c r="J2134" i="22"/>
  <c r="M2128" i="22"/>
  <c r="H2123" i="22"/>
  <c r="J2118" i="22"/>
  <c r="M2112" i="22"/>
  <c r="H2107" i="22"/>
  <c r="J2102" i="22"/>
  <c r="M2096" i="22"/>
  <c r="H2091" i="22"/>
  <c r="J2086" i="22"/>
  <c r="M2080" i="22"/>
  <c r="H2075" i="22"/>
  <c r="K2519" i="22"/>
  <c r="K2508" i="22"/>
  <c r="N2502" i="22"/>
  <c r="I2496" i="22"/>
  <c r="D2491" i="22"/>
  <c r="N2486" i="22"/>
  <c r="I2480" i="22"/>
  <c r="D2475" i="22"/>
  <c r="N2470" i="22"/>
  <c r="I2464" i="22"/>
  <c r="D2459" i="22"/>
  <c r="N2454" i="22"/>
  <c r="I2448" i="22"/>
  <c r="D2443" i="22"/>
  <c r="N2438" i="22"/>
  <c r="I2432" i="22"/>
  <c r="D2427" i="22"/>
  <c r="N2422" i="22"/>
  <c r="I2416" i="22"/>
  <c r="D2411" i="22"/>
  <c r="N2406" i="22"/>
  <c r="I2400" i="22"/>
  <c r="D2395" i="22"/>
  <c r="N2390" i="22"/>
  <c r="I2384" i="22"/>
  <c r="D2379" i="22"/>
  <c r="N2374" i="22"/>
  <c r="I2368" i="22"/>
  <c r="D2363" i="22"/>
  <c r="N2358" i="22"/>
  <c r="I2352" i="22"/>
  <c r="D2347" i="22"/>
  <c r="N2342" i="22"/>
  <c r="I2336" i="22"/>
  <c r="D2331" i="22"/>
  <c r="N2326" i="22"/>
  <c r="I2320" i="22"/>
  <c r="D2315" i="22"/>
  <c r="N2310" i="22"/>
  <c r="I2304" i="22"/>
  <c r="D2299" i="22"/>
  <c r="N2294" i="22"/>
  <c r="I2288" i="22"/>
  <c r="D2283" i="22"/>
  <c r="N2278" i="22"/>
  <c r="I2272" i="22"/>
  <c r="D2267" i="22"/>
  <c r="N2262" i="22"/>
  <c r="I2256" i="22"/>
  <c r="D2251" i="22"/>
  <c r="N2246" i="22"/>
  <c r="I2240" i="22"/>
  <c r="D2235" i="22"/>
  <c r="N2230" i="22"/>
  <c r="I2224" i="22"/>
  <c r="D2219" i="22"/>
  <c r="N2214" i="22"/>
  <c r="I2208" i="22"/>
  <c r="D2203" i="22"/>
  <c r="N2198" i="22"/>
  <c r="I2192" i="22"/>
  <c r="D2187" i="22"/>
  <c r="N2182" i="22"/>
  <c r="I2176" i="22"/>
  <c r="D2171" i="22"/>
  <c r="N2166" i="22"/>
  <c r="I2160" i="22"/>
  <c r="D2155" i="22"/>
  <c r="N2150" i="22"/>
  <c r="I2144" i="22"/>
  <c r="D2139" i="22"/>
  <c r="N2134" i="22"/>
  <c r="I2128" i="22"/>
  <c r="D2123" i="22"/>
  <c r="N2118" i="22"/>
  <c r="I2112" i="22"/>
  <c r="D2107" i="22"/>
  <c r="N2102" i="22"/>
  <c r="I2096" i="22"/>
  <c r="D2091" i="22"/>
  <c r="N2086" i="22"/>
  <c r="I2080" i="22"/>
  <c r="D2075" i="22"/>
  <c r="N2070" i="22"/>
  <c r="I2064" i="22"/>
  <c r="J2522" i="22"/>
  <c r="H2511" i="22"/>
  <c r="E2503" i="22"/>
  <c r="K2498" i="22"/>
  <c r="J2493" i="22"/>
  <c r="E2487" i="22"/>
  <c r="K2482" i="22"/>
  <c r="J2477" i="22"/>
  <c r="E2471" i="22"/>
  <c r="K2466" i="22"/>
  <c r="J2461" i="22"/>
  <c r="E2455" i="22"/>
  <c r="K2450" i="22"/>
  <c r="J2445" i="22"/>
  <c r="E2439" i="22"/>
  <c r="K2434" i="22"/>
  <c r="J2429" i="22"/>
  <c r="E2423" i="22"/>
  <c r="K2418" i="22"/>
  <c r="J2413" i="22"/>
  <c r="E2407" i="22"/>
  <c r="K2402" i="22"/>
  <c r="J2397" i="22"/>
  <c r="E2391" i="22"/>
  <c r="K2386" i="22"/>
  <c r="J2381" i="22"/>
  <c r="E2375" i="22"/>
  <c r="K2370" i="22"/>
  <c r="J2365" i="22"/>
  <c r="E2359" i="22"/>
  <c r="K2354" i="22"/>
  <c r="J2349" i="22"/>
  <c r="E2343" i="22"/>
  <c r="K2338" i="22"/>
  <c r="J2333" i="22"/>
  <c r="E2327" i="22"/>
  <c r="K2322" i="22"/>
  <c r="J2317" i="22"/>
  <c r="E2311" i="22"/>
  <c r="K2306" i="22"/>
  <c r="J2301" i="22"/>
  <c r="E2295" i="22"/>
  <c r="K2290" i="22"/>
  <c r="J2285" i="22"/>
  <c r="E2279" i="22"/>
  <c r="K2274" i="22"/>
  <c r="J2269" i="22"/>
  <c r="E2263" i="22"/>
  <c r="K2258" i="22"/>
  <c r="J2253" i="22"/>
  <c r="E2247" i="22"/>
  <c r="K2242" i="22"/>
  <c r="J2237" i="22"/>
  <c r="E2231" i="22"/>
  <c r="K2226" i="22"/>
  <c r="J2221" i="22"/>
  <c r="E2215" i="22"/>
  <c r="K2210" i="22"/>
  <c r="J2205" i="22"/>
  <c r="E2199" i="22"/>
  <c r="K2194" i="22"/>
  <c r="J2189" i="22"/>
  <c r="E2183" i="22"/>
  <c r="K2178" i="22"/>
  <c r="J2173" i="22"/>
  <c r="E2167" i="22"/>
  <c r="K2162" i="22"/>
  <c r="J2157" i="22"/>
  <c r="E2151" i="22"/>
  <c r="K2146" i="22"/>
  <c r="J2141" i="22"/>
  <c r="E2128" i="22"/>
  <c r="G2107" i="22"/>
  <c r="F2086" i="22"/>
  <c r="L2070" i="22"/>
  <c r="H2063" i="22"/>
  <c r="M2057" i="22"/>
  <c r="H2052" i="22"/>
  <c r="F2047" i="22"/>
  <c r="M2041" i="22"/>
  <c r="H2036" i="22"/>
  <c r="F2031" i="22"/>
  <c r="M2025" i="22"/>
  <c r="H2020" i="22"/>
  <c r="F2015" i="22"/>
  <c r="M2009" i="22"/>
  <c r="H2004" i="22"/>
  <c r="F1999" i="22"/>
  <c r="M1993" i="22"/>
  <c r="H1988" i="22"/>
  <c r="F1983" i="22"/>
  <c r="M1977" i="22"/>
  <c r="H1972" i="22"/>
  <c r="F1967" i="22"/>
  <c r="M1961" i="22"/>
  <c r="H1956" i="22"/>
  <c r="F1951" i="22"/>
  <c r="M1945" i="22"/>
  <c r="H1940" i="22"/>
  <c r="F1935" i="22"/>
  <c r="M1929" i="22"/>
  <c r="H1924" i="22"/>
  <c r="F1919" i="22"/>
  <c r="M1913" i="22"/>
  <c r="H1908" i="22"/>
  <c r="F1903" i="22"/>
  <c r="M1897" i="22"/>
  <c r="H1892" i="22"/>
  <c r="F1887" i="22"/>
  <c r="M1881" i="22"/>
  <c r="H1876" i="22"/>
  <c r="F1871" i="22"/>
  <c r="M1865" i="22"/>
  <c r="H1860" i="22"/>
  <c r="F1855" i="22"/>
  <c r="M1849" i="22"/>
  <c r="H1844" i="22"/>
  <c r="F1839" i="22"/>
  <c r="M1833" i="22"/>
  <c r="H1828" i="22"/>
  <c r="F1823" i="22"/>
  <c r="M1817" i="22"/>
  <c r="H1812" i="22"/>
  <c r="F1807" i="22"/>
  <c r="M1801" i="22"/>
  <c r="H1796" i="22"/>
  <c r="F1791" i="22"/>
  <c r="M1785" i="22"/>
  <c r="H1780" i="22"/>
  <c r="F1775" i="22"/>
  <c r="M1769" i="22"/>
  <c r="H1764" i="22"/>
  <c r="F1759" i="22"/>
  <c r="M1753" i="22"/>
  <c r="H1748" i="22"/>
  <c r="N2240" i="22"/>
  <c r="N2197" i="22"/>
  <c r="L2154" i="22"/>
  <c r="L2114" i="22"/>
  <c r="N2093" i="22"/>
  <c r="F2527" i="22"/>
  <c r="H2495" i="22"/>
  <c r="J2474" i="22"/>
  <c r="M2452" i="22"/>
  <c r="H2431" i="22"/>
  <c r="J2410" i="22"/>
  <c r="M2388" i="22"/>
  <c r="H2367" i="22"/>
  <c r="J2346" i="22"/>
  <c r="M2324" i="22"/>
  <c r="H2303" i="22"/>
  <c r="J2282" i="22"/>
  <c r="M2260" i="22"/>
  <c r="H2239" i="22"/>
  <c r="J2218" i="22"/>
  <c r="M2196" i="22"/>
  <c r="H2175" i="22"/>
  <c r="J2154" i="22"/>
  <c r="M2132" i="22"/>
  <c r="H2111" i="22"/>
  <c r="J2090" i="22"/>
  <c r="K2516" i="22"/>
  <c r="N2490" i="22"/>
  <c r="I2468" i="22"/>
  <c r="D2447" i="22"/>
  <c r="N2426" i="22"/>
  <c r="I2404" i="22"/>
  <c r="D2383" i="22"/>
  <c r="N2362" i="22"/>
  <c r="I2340" i="22"/>
  <c r="D2319" i="22"/>
  <c r="N2298" i="22"/>
  <c r="I2276" i="22"/>
  <c r="D2255" i="22"/>
  <c r="N2234" i="22"/>
  <c r="I2212" i="22"/>
  <c r="D2191" i="22"/>
  <c r="N2170" i="22"/>
  <c r="I2148" i="22"/>
  <c r="D2127" i="22"/>
  <c r="N2106" i="22"/>
  <c r="I2084" i="22"/>
  <c r="D2063" i="22"/>
  <c r="J2497" i="22"/>
  <c r="E2475" i="22"/>
  <c r="K2454" i="22"/>
  <c r="J2433" i="22"/>
  <c r="E2411" i="22"/>
  <c r="K2390" i="22"/>
  <c r="J2369" i="22"/>
  <c r="E2347" i="22"/>
  <c r="K2326" i="22"/>
  <c r="J2305" i="22"/>
  <c r="E2283" i="22"/>
  <c r="K2262" i="22"/>
  <c r="J2241" i="22"/>
  <c r="E2219" i="22"/>
  <c r="K2198" i="22"/>
  <c r="J2177" i="22"/>
  <c r="E2155" i="22"/>
  <c r="G2123" i="22"/>
  <c r="M2061" i="22"/>
  <c r="H2040" i="22"/>
  <c r="F2019" i="22"/>
  <c r="M1997" i="22"/>
  <c r="H1976" i="22"/>
  <c r="F1955" i="22"/>
  <c r="M1933" i="22"/>
  <c r="H1912" i="22"/>
  <c r="F1891" i="22"/>
  <c r="M1869" i="22"/>
  <c r="H1848" i="22"/>
  <c r="F1827" i="22"/>
  <c r="M1805" i="22"/>
  <c r="H1784" i="22"/>
  <c r="F1763" i="22"/>
  <c r="F1743" i="22"/>
  <c r="H1732" i="22"/>
  <c r="M1721" i="22"/>
  <c r="F1711" i="22"/>
  <c r="H1700" i="22"/>
  <c r="M1689" i="22"/>
  <c r="F1679" i="22"/>
  <c r="H1668" i="22"/>
  <c r="M1657" i="22"/>
  <c r="F1647" i="22"/>
  <c r="H1636" i="22"/>
  <c r="E2113" i="22"/>
  <c r="M2072" i="22"/>
  <c r="D2059" i="22"/>
  <c r="I2048" i="22"/>
  <c r="N2038" i="22"/>
  <c r="D2027" i="22"/>
  <c r="I2016" i="22"/>
  <c r="N2006" i="22"/>
  <c r="D1995" i="22"/>
  <c r="I1984" i="22"/>
  <c r="N1974" i="22"/>
  <c r="D1963" i="22"/>
  <c r="I1952" i="22"/>
  <c r="N1942" i="22"/>
  <c r="D1931" i="22"/>
  <c r="I1920" i="22"/>
  <c r="N1910" i="22"/>
  <c r="D1899" i="22"/>
  <c r="I1888" i="22"/>
  <c r="N1878" i="22"/>
  <c r="D1867" i="22"/>
  <c r="I1856" i="22"/>
  <c r="N1846" i="22"/>
  <c r="D1835" i="22"/>
  <c r="I1824" i="22"/>
  <c r="N1814" i="22"/>
  <c r="D1803" i="22"/>
  <c r="I1792" i="22"/>
  <c r="N1782" i="22"/>
  <c r="D1771" i="22"/>
  <c r="I1760" i="22"/>
  <c r="N1750" i="22"/>
  <c r="D1739" i="22"/>
  <c r="I1728" i="22"/>
  <c r="N1718" i="22"/>
  <c r="D1707" i="22"/>
  <c r="I1696" i="22"/>
  <c r="N1686" i="22"/>
  <c r="D1675" i="22"/>
  <c r="I1664" i="22"/>
  <c r="N1654" i="22"/>
  <c r="D1643" i="22"/>
  <c r="I1632" i="22"/>
  <c r="G2101" i="22"/>
  <c r="L2068" i="22"/>
  <c r="K2056" i="22"/>
  <c r="E2045" i="22"/>
  <c r="J2035" i="22"/>
  <c r="K2024" i="22"/>
  <c r="E2013" i="22"/>
  <c r="J2003" i="22"/>
  <c r="K1992" i="22"/>
  <c r="E1981" i="22"/>
  <c r="J1971" i="22"/>
  <c r="K1960" i="22"/>
  <c r="E1949" i="22"/>
  <c r="J1939" i="22"/>
  <c r="K1928" i="22"/>
  <c r="E1917" i="22"/>
  <c r="J1907" i="22"/>
  <c r="K1896" i="22"/>
  <c r="E1885" i="22"/>
  <c r="J1875" i="22"/>
  <c r="K1864" i="22"/>
  <c r="E1853" i="22"/>
  <c r="J1843" i="22"/>
  <c r="K1832" i="22"/>
  <c r="E1821" i="22"/>
  <c r="J1811" i="22"/>
  <c r="K1800" i="22"/>
  <c r="E1789" i="22"/>
  <c r="J1779" i="22"/>
  <c r="K1768" i="22"/>
  <c r="E1757" i="22"/>
  <c r="J1747" i="22"/>
  <c r="K1736" i="22"/>
  <c r="E1725" i="22"/>
  <c r="J1715" i="22"/>
  <c r="K1704" i="22"/>
  <c r="E1693" i="22"/>
  <c r="J1683" i="22"/>
  <c r="K1672" i="22"/>
  <c r="E1661" i="22"/>
  <c r="J1651" i="22"/>
  <c r="K1640" i="22"/>
  <c r="E1629" i="22"/>
  <c r="J1619" i="22"/>
  <c r="E2099" i="22"/>
  <c r="F2068" i="22"/>
  <c r="N2056" i="22"/>
  <c r="N2045" i="22"/>
  <c r="L2034" i="22"/>
  <c r="N2024" i="22"/>
  <c r="N2013" i="22"/>
  <c r="L2002" i="22"/>
  <c r="N1992" i="22"/>
  <c r="N1981" i="22"/>
  <c r="L1970" i="22"/>
  <c r="N1960" i="22"/>
  <c r="N1949" i="22"/>
  <c r="L1938" i="22"/>
  <c r="N1928" i="22"/>
  <c r="N1917" i="22"/>
  <c r="L1906" i="22"/>
  <c r="N1896" i="22"/>
  <c r="N1885" i="22"/>
  <c r="L1874" i="22"/>
  <c r="N1864" i="22"/>
  <c r="N1853" i="22"/>
  <c r="L1842" i="22"/>
  <c r="N1832" i="22"/>
  <c r="N1821" i="22"/>
  <c r="L1810" i="22"/>
  <c r="N1800" i="22"/>
  <c r="N1789" i="22"/>
  <c r="L1778" i="22"/>
  <c r="N1768" i="22"/>
  <c r="N1757" i="22"/>
  <c r="L1746" i="22"/>
  <c r="N1736" i="22"/>
  <c r="N1725" i="22"/>
  <c r="L1714" i="22"/>
  <c r="N1704" i="22"/>
  <c r="N1693" i="22"/>
  <c r="L1682" i="22"/>
  <c r="N1672" i="22"/>
  <c r="N1661" i="22"/>
  <c r="L1650" i="22"/>
  <c r="N1640" i="22"/>
  <c r="N1629" i="22"/>
  <c r="L1618" i="22"/>
  <c r="H1614" i="22"/>
  <c r="M1603" i="22"/>
  <c r="F1593" i="22"/>
  <c r="H1582" i="22"/>
  <c r="M1571" i="22"/>
  <c r="F1561" i="22"/>
  <c r="H1550" i="22"/>
  <c r="M1539" i="22"/>
  <c r="F1529" i="22"/>
  <c r="H1518" i="22"/>
  <c r="M1507" i="22"/>
  <c r="F1497" i="22"/>
  <c r="H1486" i="22"/>
  <c r="M1475" i="22"/>
  <c r="F1465" i="22"/>
  <c r="H1454" i="22"/>
  <c r="M1443" i="22"/>
  <c r="F1433" i="22"/>
  <c r="H1422" i="22"/>
  <c r="N2463" i="22"/>
  <c r="F2442" i="22"/>
  <c r="L2420" i="22"/>
  <c r="N2399" i="22"/>
  <c r="F2378" i="22"/>
  <c r="L2356" i="22"/>
  <c r="N2335" i="22"/>
  <c r="F2314" i="22"/>
  <c r="L2292" i="22"/>
  <c r="N2271" i="22"/>
  <c r="F2250" i="22"/>
  <c r="L2228" i="22"/>
  <c r="N2207" i="22"/>
  <c r="F2186" i="22"/>
  <c r="L2164" i="22"/>
  <c r="N2143" i="22"/>
  <c r="F2122" i="22"/>
  <c r="C2109" i="22"/>
  <c r="C2098" i="22"/>
  <c r="L2087" i="22"/>
  <c r="C2077" i="22"/>
  <c r="M2515" i="22"/>
  <c r="H2500" i="22"/>
  <c r="M2489" i="22"/>
  <c r="F2479" i="22"/>
  <c r="H2468" i="22"/>
  <c r="M2457" i="22"/>
  <c r="F2447" i="22"/>
  <c r="H2436" i="22"/>
  <c r="M2425" i="22"/>
  <c r="F2415" i="22"/>
  <c r="H2404" i="22"/>
  <c r="M2393" i="22"/>
  <c r="F2383" i="22"/>
  <c r="H2372" i="22"/>
  <c r="M2361" i="22"/>
  <c r="F2351" i="22"/>
  <c r="H2340" i="22"/>
  <c r="M2329" i="22"/>
  <c r="F2319" i="22"/>
  <c r="H2308" i="22"/>
  <c r="M2297" i="22"/>
  <c r="F2287" i="22"/>
  <c r="H2276" i="22"/>
  <c r="M2265" i="22"/>
  <c r="M2257" i="22"/>
  <c r="F2251" i="22"/>
  <c r="M2245" i="22"/>
  <c r="H2240" i="22"/>
  <c r="F2235" i="22"/>
  <c r="M2229" i="22"/>
  <c r="H2224" i="22"/>
  <c r="F2219" i="22"/>
  <c r="M2213" i="22"/>
  <c r="H2208" i="22"/>
  <c r="F2203" i="22"/>
  <c r="M2197" i="22"/>
  <c r="H2192" i="22"/>
  <c r="F2187" i="22"/>
  <c r="M2181" i="22"/>
  <c r="H2176" i="22"/>
  <c r="F2171" i="22"/>
  <c r="M2165" i="22"/>
  <c r="H2160" i="22"/>
  <c r="F2155" i="22"/>
  <c r="M2149" i="22"/>
  <c r="H2144" i="22"/>
  <c r="F2139" i="22"/>
  <c r="M2133" i="22"/>
  <c r="H2128" i="22"/>
  <c r="F2123" i="22"/>
  <c r="M2117" i="22"/>
  <c r="H2112" i="22"/>
  <c r="F2107" i="22"/>
  <c r="M2101" i="22"/>
  <c r="H2096" i="22"/>
  <c r="F2091" i="22"/>
  <c r="M2085" i="22"/>
  <c r="H2080" i="22"/>
  <c r="F2075" i="22"/>
  <c r="K2518" i="22"/>
  <c r="E2507" i="22"/>
  <c r="I2501" i="22"/>
  <c r="D2496" i="22"/>
  <c r="C2491" i="22"/>
  <c r="I2485" i="22"/>
  <c r="D2480" i="22"/>
  <c r="C2475" i="22"/>
  <c r="I2469" i="22"/>
  <c r="D2464" i="22"/>
  <c r="C2459" i="22"/>
  <c r="I2453" i="22"/>
  <c r="D2448" i="22"/>
  <c r="C2443" i="22"/>
  <c r="I2437" i="22"/>
  <c r="D2432" i="22"/>
  <c r="C2427" i="22"/>
  <c r="I2421" i="22"/>
  <c r="D2416" i="22"/>
  <c r="C2411" i="22"/>
  <c r="I2405" i="22"/>
  <c r="D2400" i="22"/>
  <c r="C2395" i="22"/>
  <c r="I2389" i="22"/>
  <c r="D2384" i="22"/>
  <c r="C2379" i="22"/>
  <c r="I2373" i="22"/>
  <c r="D2368" i="22"/>
  <c r="C2363" i="22"/>
  <c r="I2357" i="22"/>
  <c r="D2352" i="22"/>
  <c r="C2347" i="22"/>
  <c r="I2341" i="22"/>
  <c r="D2336" i="22"/>
  <c r="C2331" i="22"/>
  <c r="I2325" i="22"/>
  <c r="D2320" i="22"/>
  <c r="C2315" i="22"/>
  <c r="I2309" i="22"/>
  <c r="D2304" i="22"/>
  <c r="C2299" i="22"/>
  <c r="I2293" i="22"/>
  <c r="D2288" i="22"/>
  <c r="C2283" i="22"/>
  <c r="I2277" i="22"/>
  <c r="D2272" i="22"/>
  <c r="C2267" i="22"/>
  <c r="I2261" i="22"/>
  <c r="D2256" i="22"/>
  <c r="C2251" i="22"/>
  <c r="I2245" i="22"/>
  <c r="D2240" i="22"/>
  <c r="C2235" i="22"/>
  <c r="I2229" i="22"/>
  <c r="D2224" i="22"/>
  <c r="C2219" i="22"/>
  <c r="I2213" i="22"/>
  <c r="D2208" i="22"/>
  <c r="C2203" i="22"/>
  <c r="I2197" i="22"/>
  <c r="D2192" i="22"/>
  <c r="C2187" i="22"/>
  <c r="I2181" i="22"/>
  <c r="D2176" i="22"/>
  <c r="C2171" i="22"/>
  <c r="I2165" i="22"/>
  <c r="D2160" i="22"/>
  <c r="C2155" i="22"/>
  <c r="I2149" i="22"/>
  <c r="D2144" i="22"/>
  <c r="C2139" i="22"/>
  <c r="I2133" i="22"/>
  <c r="D2128" i="22"/>
  <c r="C2123" i="22"/>
  <c r="I2117" i="22"/>
  <c r="D2112" i="22"/>
  <c r="C2107" i="22"/>
  <c r="I2101" i="22"/>
  <c r="D2096" i="22"/>
  <c r="C2091" i="22"/>
  <c r="I2085" i="22"/>
  <c r="D2080" i="22"/>
  <c r="C2075" i="22"/>
  <c r="I2069" i="22"/>
  <c r="D2064" i="22"/>
  <c r="H2521" i="22"/>
  <c r="M2510" i="22"/>
  <c r="G2503" i="22"/>
  <c r="G2498" i="22"/>
  <c r="E2492" i="22"/>
  <c r="G2487" i="22"/>
  <c r="G2482" i="22"/>
  <c r="E2476" i="22"/>
  <c r="G2471" i="22"/>
  <c r="G2466" i="22"/>
  <c r="E2460" i="22"/>
  <c r="G2455" i="22"/>
  <c r="G2450" i="22"/>
  <c r="E2444" i="22"/>
  <c r="G2439" i="22"/>
  <c r="G2434" i="22"/>
  <c r="E2428" i="22"/>
  <c r="G2423" i="22"/>
  <c r="G2418" i="22"/>
  <c r="E2412" i="22"/>
  <c r="G2407" i="22"/>
  <c r="G2402" i="22"/>
  <c r="E2396" i="22"/>
  <c r="G2391" i="22"/>
  <c r="G2386" i="22"/>
  <c r="E2380" i="22"/>
  <c r="G2375" i="22"/>
  <c r="G2370" i="22"/>
  <c r="E2364" i="22"/>
  <c r="G2359" i="22"/>
  <c r="G2354" i="22"/>
  <c r="E2348" i="22"/>
  <c r="G2343" i="22"/>
  <c r="G2338" i="22"/>
  <c r="E2332" i="22"/>
  <c r="G2327" i="22"/>
  <c r="G2322" i="22"/>
  <c r="E2316" i="22"/>
  <c r="G2311" i="22"/>
  <c r="G2306" i="22"/>
  <c r="E2300" i="22"/>
  <c r="G2295" i="22"/>
  <c r="G2290" i="22"/>
  <c r="E2284" i="22"/>
  <c r="G2279" i="22"/>
  <c r="G2274" i="22"/>
  <c r="E2268" i="22"/>
  <c r="G2263" i="22"/>
  <c r="G2258" i="22"/>
  <c r="E2252" i="22"/>
  <c r="G2247" i="22"/>
  <c r="G2242" i="22"/>
  <c r="E2236" i="22"/>
  <c r="G2231" i="22"/>
  <c r="G2226" i="22"/>
  <c r="E2220" i="22"/>
  <c r="G2215" i="22"/>
  <c r="G2210" i="22"/>
  <c r="E2204" i="22"/>
  <c r="G2199" i="22"/>
  <c r="G2194" i="22"/>
  <c r="E2188" i="22"/>
  <c r="G2183" i="22"/>
  <c r="G2178" i="22"/>
  <c r="E2172" i="22"/>
  <c r="G2167" i="22"/>
  <c r="G2162" i="22"/>
  <c r="E2156" i="22"/>
  <c r="G2151" i="22"/>
  <c r="G2146" i="22"/>
  <c r="E2140" i="22"/>
  <c r="G2127" i="22"/>
  <c r="G2106" i="22"/>
  <c r="E2084" i="22"/>
  <c r="J2070" i="22"/>
  <c r="K2063" i="22"/>
  <c r="H2057" i="22"/>
  <c r="J2052" i="22"/>
  <c r="M2046" i="22"/>
  <c r="H2041" i="22"/>
  <c r="J2036" i="22"/>
  <c r="M2030" i="22"/>
  <c r="H2025" i="22"/>
  <c r="J2020" i="22"/>
  <c r="M2014" i="22"/>
  <c r="H2009" i="22"/>
  <c r="J2004" i="22"/>
  <c r="M1998" i="22"/>
  <c r="H1993" i="22"/>
  <c r="J1988" i="22"/>
  <c r="M1982" i="22"/>
  <c r="H1977" i="22"/>
  <c r="J1972" i="22"/>
  <c r="M1966" i="22"/>
  <c r="H1961" i="22"/>
  <c r="J1956" i="22"/>
  <c r="M1950" i="22"/>
  <c r="H1945" i="22"/>
  <c r="J1940" i="22"/>
  <c r="M1934" i="22"/>
  <c r="H1929" i="22"/>
  <c r="J1924" i="22"/>
  <c r="M1918" i="22"/>
  <c r="H1913" i="22"/>
  <c r="J1908" i="22"/>
  <c r="M1902" i="22"/>
  <c r="H1897" i="22"/>
  <c r="J1892" i="22"/>
  <c r="M1886" i="22"/>
  <c r="H1881" i="22"/>
  <c r="J1876" i="22"/>
  <c r="M1870" i="22"/>
  <c r="H1865" i="22"/>
  <c r="J1860" i="22"/>
  <c r="M1854" i="22"/>
  <c r="H1849" i="22"/>
  <c r="J1844" i="22"/>
  <c r="M1838" i="22"/>
  <c r="H1833" i="22"/>
  <c r="J1828" i="22"/>
  <c r="M1822" i="22"/>
  <c r="H1817" i="22"/>
  <c r="J1812" i="22"/>
  <c r="M1806" i="22"/>
  <c r="H1801" i="22"/>
  <c r="J1796" i="22"/>
  <c r="M1790" i="22"/>
  <c r="H1785" i="22"/>
  <c r="J1780" i="22"/>
  <c r="M1774" i="22"/>
  <c r="H1769" i="22"/>
  <c r="J1764" i="22"/>
  <c r="M1758" i="22"/>
  <c r="H1753" i="22"/>
  <c r="J1748" i="22"/>
  <c r="M1742" i="22"/>
  <c r="H1737" i="22"/>
  <c r="J1732" i="22"/>
  <c r="M1726" i="22"/>
  <c r="H1721" i="22"/>
  <c r="J1716" i="22"/>
  <c r="M1710" i="22"/>
  <c r="H1705" i="22"/>
  <c r="J1700" i="22"/>
  <c r="M1694" i="22"/>
  <c r="H1689" i="22"/>
  <c r="J1684" i="22"/>
  <c r="M1678" i="22"/>
  <c r="H1673" i="22"/>
  <c r="J1668" i="22"/>
  <c r="M1662" i="22"/>
  <c r="H1657" i="22"/>
  <c r="J1652" i="22"/>
  <c r="M1646" i="22"/>
  <c r="H1641" i="22"/>
  <c r="J1636" i="22"/>
  <c r="E2133" i="22"/>
  <c r="K2112" i="22"/>
  <c r="J2091" i="22"/>
  <c r="C2072" i="22"/>
  <c r="F2065" i="22"/>
  <c r="C2059" i="22"/>
  <c r="I2053" i="22"/>
  <c r="D2048" i="22"/>
  <c r="C2043" i="22"/>
  <c r="I2037" i="22"/>
  <c r="D2032" i="22"/>
  <c r="C2027" i="22"/>
  <c r="I2021" i="22"/>
  <c r="D2016" i="22"/>
  <c r="C2011" i="22"/>
  <c r="I2005" i="22"/>
  <c r="D2000" i="22"/>
  <c r="C1995" i="22"/>
  <c r="I1989" i="22"/>
  <c r="D1984" i="22"/>
  <c r="C1979" i="22"/>
  <c r="I1973" i="22"/>
  <c r="D1968" i="22"/>
  <c r="C1963" i="22"/>
  <c r="I1957" i="22"/>
  <c r="D1952" i="22"/>
  <c r="C1947" i="22"/>
  <c r="I1941" i="22"/>
  <c r="D1936" i="22"/>
  <c r="C1931" i="22"/>
  <c r="I1925" i="22"/>
  <c r="D1920" i="22"/>
  <c r="C1915" i="22"/>
  <c r="I1909" i="22"/>
  <c r="D1904" i="22"/>
  <c r="C1899" i="22"/>
  <c r="I1893" i="22"/>
  <c r="D1888" i="22"/>
  <c r="C1883" i="22"/>
  <c r="I1877" i="22"/>
  <c r="D1872" i="22"/>
  <c r="C1867" i="22"/>
  <c r="I1861" i="22"/>
  <c r="D1856" i="22"/>
  <c r="C1851" i="22"/>
  <c r="I1845" i="22"/>
  <c r="D1840" i="22"/>
  <c r="C1835" i="22"/>
  <c r="I1829" i="22"/>
  <c r="D1824" i="22"/>
  <c r="C1819" i="22"/>
  <c r="I1813" i="22"/>
  <c r="D1808" i="22"/>
  <c r="C1803" i="22"/>
  <c r="I1797" i="22"/>
  <c r="D1792" i="22"/>
  <c r="C1787" i="22"/>
  <c r="I1781" i="22"/>
  <c r="D1776" i="22"/>
  <c r="C1771" i="22"/>
  <c r="I1765" i="22"/>
  <c r="D1760" i="22"/>
  <c r="C1755" i="22"/>
  <c r="I1749" i="22"/>
  <c r="D1744" i="22"/>
  <c r="C1739" i="22"/>
  <c r="I1733" i="22"/>
  <c r="D1728" i="22"/>
  <c r="C1723" i="22"/>
  <c r="I1717" i="22"/>
  <c r="D1712" i="22"/>
  <c r="C1707" i="22"/>
  <c r="I1701" i="22"/>
  <c r="D1696" i="22"/>
  <c r="C1691" i="22"/>
  <c r="I1685" i="22"/>
  <c r="D1680" i="22"/>
  <c r="C1675" i="22"/>
  <c r="I1669" i="22"/>
  <c r="D1664" i="22"/>
  <c r="C1659" i="22"/>
  <c r="I1653" i="22"/>
  <c r="D1648" i="22"/>
  <c r="C1643" i="22"/>
  <c r="I1637" i="22"/>
  <c r="D1632" i="22"/>
  <c r="G2121" i="22"/>
  <c r="F2100" i="22"/>
  <c r="E2078" i="22"/>
  <c r="J2068" i="22"/>
  <c r="G2061" i="22"/>
  <c r="F2056" i="22"/>
  <c r="E2050" i="22"/>
  <c r="G2045" i="22"/>
  <c r="F2040" i="22"/>
  <c r="E2034" i="22"/>
  <c r="G2029" i="22"/>
  <c r="F2024" i="22"/>
  <c r="E2018" i="22"/>
  <c r="G2013" i="22"/>
  <c r="F2008" i="22"/>
  <c r="E2002" i="22"/>
  <c r="G1997" i="22"/>
  <c r="F1992" i="22"/>
  <c r="E1986" i="22"/>
  <c r="G1981" i="22"/>
  <c r="F1976" i="22"/>
  <c r="E1970" i="22"/>
  <c r="G1965" i="22"/>
  <c r="F1960" i="22"/>
  <c r="E1954" i="22"/>
  <c r="G1949" i="22"/>
  <c r="F1944" i="22"/>
  <c r="E1938" i="22"/>
  <c r="G1933" i="22"/>
  <c r="F1928" i="22"/>
  <c r="E1922" i="22"/>
  <c r="G1917" i="22"/>
  <c r="F1912" i="22"/>
  <c r="E1906" i="22"/>
  <c r="G1901" i="22"/>
  <c r="F1896" i="22"/>
  <c r="E1890" i="22"/>
  <c r="G1885" i="22"/>
  <c r="F1880" i="22"/>
  <c r="E1874" i="22"/>
  <c r="G1869" i="22"/>
  <c r="F1864" i="22"/>
  <c r="E1858" i="22"/>
  <c r="G1853" i="22"/>
  <c r="F1848" i="22"/>
  <c r="E1842" i="22"/>
  <c r="G1837" i="22"/>
  <c r="F1832" i="22"/>
  <c r="E1826" i="22"/>
  <c r="G1821" i="22"/>
  <c r="F1816" i="22"/>
  <c r="E1810" i="22"/>
  <c r="G1805" i="22"/>
  <c r="F1800" i="22"/>
  <c r="E1794" i="22"/>
  <c r="G1789" i="22"/>
  <c r="F1784" i="22"/>
  <c r="E1778" i="22"/>
  <c r="G1773" i="22"/>
  <c r="F1768" i="22"/>
  <c r="E1762" i="22"/>
  <c r="G1757" i="22"/>
  <c r="F1752" i="22"/>
  <c r="E1746" i="22"/>
  <c r="G1741" i="22"/>
  <c r="F1736" i="22"/>
  <c r="E1730" i="22"/>
  <c r="G1725" i="22"/>
  <c r="F1720" i="22"/>
  <c r="E1714" i="22"/>
  <c r="G1709" i="22"/>
  <c r="F1704" i="22"/>
  <c r="E1698" i="22"/>
  <c r="G1693" i="22"/>
  <c r="F1688" i="22"/>
  <c r="E1682" i="22"/>
  <c r="G1677" i="22"/>
  <c r="F1672" i="22"/>
  <c r="E1666" i="22"/>
  <c r="G1661" i="22"/>
  <c r="F1656" i="22"/>
  <c r="E1650" i="22"/>
  <c r="G1645" i="22"/>
  <c r="F1640" i="22"/>
  <c r="E1634" i="22"/>
  <c r="G1629" i="22"/>
  <c r="F1624" i="22"/>
  <c r="E1618" i="22"/>
  <c r="E2119" i="22"/>
  <c r="K2098" i="22"/>
  <c r="J2077" i="22"/>
  <c r="L2067" i="22"/>
  <c r="C2061" i="22"/>
  <c r="L2055" i="22"/>
  <c r="C2050" i="22"/>
  <c r="C2045" i="22"/>
  <c r="L2039" i="22"/>
  <c r="C2034" i="22"/>
  <c r="C2029" i="22"/>
  <c r="L2023" i="22"/>
  <c r="C2018" i="22"/>
  <c r="C2013" i="22"/>
  <c r="L2007" i="22"/>
  <c r="C2002" i="22"/>
  <c r="C1997" i="22"/>
  <c r="L1991" i="22"/>
  <c r="C1986" i="22"/>
  <c r="C1981" i="22"/>
  <c r="L1975" i="22"/>
  <c r="C1970" i="22"/>
  <c r="C1965" i="22"/>
  <c r="L1959" i="22"/>
  <c r="C1954" i="22"/>
  <c r="G1635" i="22"/>
  <c r="K2122" i="22"/>
  <c r="L2061" i="22"/>
  <c r="C2040" i="22"/>
  <c r="K2019" i="22"/>
  <c r="L1997" i="22"/>
  <c r="C1976" i="22"/>
  <c r="K1955" i="22"/>
  <c r="L1943" i="22"/>
  <c r="C1933" i="22"/>
  <c r="C1922" i="22"/>
  <c r="L1911" i="22"/>
  <c r="C1901" i="22"/>
  <c r="C1890" i="22"/>
  <c r="L1879" i="22"/>
  <c r="C1869" i="22"/>
  <c r="C1858" i="22"/>
  <c r="L1847" i="22"/>
  <c r="C1837" i="22"/>
  <c r="C1826" i="22"/>
  <c r="L1815" i="22"/>
  <c r="C1805" i="22"/>
  <c r="C1794" i="22"/>
  <c r="L1783" i="22"/>
  <c r="C1773" i="22"/>
  <c r="C1762" i="22"/>
  <c r="L1751" i="22"/>
  <c r="C1741" i="22"/>
  <c r="C1730" i="22"/>
  <c r="L1719" i="22"/>
  <c r="C1709" i="22"/>
  <c r="C1698" i="22"/>
  <c r="L1687" i="22"/>
  <c r="C1677" i="22"/>
  <c r="C1666" i="22"/>
  <c r="L1655" i="22"/>
  <c r="C1645" i="22"/>
  <c r="C1634" i="22"/>
  <c r="L1623" i="22"/>
  <c r="M1620" i="22"/>
  <c r="M1608" i="22"/>
  <c r="J1598" i="22"/>
  <c r="H1587" i="22"/>
  <c r="M1576" i="22"/>
  <c r="J1566" i="22"/>
  <c r="H1555" i="22"/>
  <c r="M1544" i="22"/>
  <c r="J1534" i="22"/>
  <c r="H1523" i="22"/>
  <c r="M1512" i="22"/>
  <c r="J1502" i="22"/>
  <c r="H1491" i="22"/>
  <c r="M1480" i="22"/>
  <c r="J1470" i="22"/>
  <c r="H1459" i="22"/>
  <c r="M1448" i="22"/>
  <c r="J1438" i="22"/>
  <c r="H1427" i="22"/>
  <c r="H1418" i="22"/>
  <c r="J1411" i="22"/>
  <c r="I1404" i="22"/>
  <c r="E1397" i="22"/>
  <c r="L1390" i="22"/>
  <c r="K1382" i="22"/>
  <c r="K1375" i="22"/>
  <c r="K1368" i="22"/>
  <c r="J1361" i="22"/>
  <c r="J1354" i="22"/>
  <c r="J1347" i="22"/>
  <c r="L1340" i="22"/>
  <c r="L1334" i="22"/>
  <c r="K1328" i="22"/>
  <c r="J1323" i="22"/>
  <c r="L1318" i="22"/>
  <c r="K1312" i="22"/>
  <c r="J1307" i="22"/>
  <c r="E1302" i="22"/>
  <c r="K1296" i="22"/>
  <c r="J1291" i="22"/>
  <c r="E1286" i="22"/>
  <c r="K1280" i="22"/>
  <c r="J1275" i="22"/>
  <c r="E1270" i="22"/>
  <c r="K1264" i="22"/>
  <c r="J1259" i="22"/>
  <c r="E1254" i="22"/>
  <c r="K1248" i="22"/>
  <c r="J1243" i="22"/>
  <c r="E1238" i="22"/>
  <c r="K1232" i="22"/>
  <c r="J1227" i="22"/>
  <c r="I1222" i="22"/>
  <c r="K1216" i="22"/>
  <c r="E1211" i="22"/>
  <c r="I1206" i="22"/>
  <c r="K1200" i="22"/>
  <c r="E1195" i="22"/>
  <c r="I1190" i="22"/>
  <c r="K1184" i="22"/>
  <c r="E1179" i="22"/>
  <c r="I1174" i="22"/>
  <c r="K1168" i="22"/>
  <c r="E1163" i="22"/>
  <c r="I1158" i="22"/>
  <c r="K1152" i="22"/>
  <c r="E1147" i="22"/>
  <c r="I1142" i="22"/>
  <c r="K1136" i="22"/>
  <c r="E1131" i="22"/>
  <c r="I1126" i="22"/>
  <c r="K1120" i="22"/>
  <c r="E1115" i="22"/>
  <c r="I1110" i="22"/>
  <c r="K1104" i="22"/>
  <c r="E1099" i="22"/>
  <c r="I1094" i="22"/>
  <c r="K1088" i="22"/>
  <c r="E1083" i="22"/>
  <c r="I1078" i="22"/>
  <c r="K1072" i="22"/>
  <c r="E1067" i="22"/>
  <c r="I1062" i="22"/>
  <c r="K1056" i="22"/>
  <c r="E1051" i="22"/>
  <c r="I1046" i="22"/>
  <c r="K1040" i="22"/>
  <c r="E1035" i="22"/>
  <c r="I1030" i="22"/>
  <c r="K1024" i="22"/>
  <c r="I1012" i="22"/>
  <c r="M1003" i="22"/>
  <c r="K979" i="22"/>
  <c r="E959" i="22"/>
  <c r="M939" i="22"/>
  <c r="K915" i="22"/>
  <c r="E895" i="22"/>
  <c r="M875" i="22"/>
  <c r="K851" i="22"/>
  <c r="E831" i="22"/>
  <c r="F811" i="22"/>
  <c r="K787" i="22"/>
  <c r="E767" i="22"/>
  <c r="F747" i="22"/>
  <c r="K723" i="22"/>
  <c r="E703" i="22"/>
  <c r="I683" i="22"/>
  <c r="K659" i="22"/>
  <c r="E639" i="22"/>
  <c r="I619" i="22"/>
  <c r="K595" i="22"/>
  <c r="E575" i="22"/>
  <c r="I555" i="22"/>
  <c r="K531" i="22"/>
  <c r="E511" i="22"/>
  <c r="I491" i="22"/>
  <c r="K467" i="22"/>
  <c r="E447" i="22"/>
  <c r="I427" i="22"/>
  <c r="K403" i="22"/>
  <c r="E383" i="22"/>
  <c r="I363" i="22"/>
  <c r="K339" i="22"/>
  <c r="E319" i="22"/>
  <c r="I299" i="22"/>
  <c r="K275" i="22"/>
  <c r="E255" i="22"/>
  <c r="I235" i="22"/>
  <c r="K211" i="22"/>
  <c r="E191" i="22"/>
  <c r="I171" i="22"/>
  <c r="K147" i="22"/>
  <c r="E127" i="22"/>
  <c r="N107" i="22"/>
  <c r="K83" i="22"/>
  <c r="E63" i="22"/>
  <c r="I43" i="22"/>
  <c r="K19" i="22"/>
  <c r="F1014" i="22"/>
  <c r="I994" i="22"/>
  <c r="K970" i="22"/>
  <c r="F950" i="22"/>
  <c r="I930" i="22"/>
  <c r="K906" i="22"/>
  <c r="F886" i="22"/>
  <c r="I866" i="22"/>
  <c r="K842" i="22"/>
  <c r="G1628" i="22"/>
  <c r="I1617" i="22"/>
  <c r="D1612" i="22"/>
  <c r="C1607" i="22"/>
  <c r="I1601" i="22"/>
  <c r="D1596" i="22"/>
  <c r="C1591" i="22"/>
  <c r="I1585" i="22"/>
  <c r="D1580" i="22"/>
  <c r="K1575" i="22"/>
  <c r="I1569" i="22"/>
  <c r="D1564" i="22"/>
  <c r="K1559" i="22"/>
  <c r="I1553" i="22"/>
  <c r="D1548" i="22"/>
  <c r="K1543" i="22"/>
  <c r="I1537" i="22"/>
  <c r="D1532" i="22"/>
  <c r="K1527" i="22"/>
  <c r="I1521" i="22"/>
  <c r="D1516" i="22"/>
  <c r="K1511" i="22"/>
  <c r="I1505" i="22"/>
  <c r="D1500" i="22"/>
  <c r="K1495" i="22"/>
  <c r="I1489" i="22"/>
  <c r="D1484" i="22"/>
  <c r="K1479" i="22"/>
  <c r="I1473" i="22"/>
  <c r="D1468" i="22"/>
  <c r="K1463" i="22"/>
  <c r="I1457" i="22"/>
  <c r="D1452" i="22"/>
  <c r="K1447" i="22"/>
  <c r="I1441" i="22"/>
  <c r="D1436" i="22"/>
  <c r="K1431" i="22"/>
  <c r="I1425" i="22"/>
  <c r="D1420" i="22"/>
  <c r="K1415" i="22"/>
  <c r="G1409" i="22"/>
  <c r="F1404" i="22"/>
  <c r="L1399" i="22"/>
  <c r="G1393" i="22"/>
  <c r="F1388" i="22"/>
  <c r="E1383" i="22"/>
  <c r="G1377" i="22"/>
  <c r="F1372" i="22"/>
  <c r="E1367" i="22"/>
  <c r="G1361" i="22"/>
  <c r="F1356" i="22"/>
  <c r="E1351" i="22"/>
  <c r="G1345" i="22"/>
  <c r="F1340" i="22"/>
  <c r="E1335" i="22"/>
  <c r="G1329" i="22"/>
  <c r="F1324" i="22"/>
  <c r="E1319" i="22"/>
  <c r="G1313" i="22"/>
  <c r="F1308" i="22"/>
  <c r="H1303" i="22"/>
  <c r="G1297" i="22"/>
  <c r="F1292" i="22"/>
  <c r="H1287" i="22"/>
  <c r="G1281" i="22"/>
  <c r="F1276" i="22"/>
  <c r="H1271" i="22"/>
  <c r="G1265" i="22"/>
  <c r="F1260" i="22"/>
  <c r="H1255" i="22"/>
  <c r="G1249" i="22"/>
  <c r="F1244" i="22"/>
  <c r="H1239" i="22"/>
  <c r="G1233" i="22"/>
  <c r="F1228" i="22"/>
  <c r="H1223" i="22"/>
  <c r="G1217" i="22"/>
  <c r="D1212" i="22"/>
  <c r="H1207" i="22"/>
  <c r="G1201" i="22"/>
  <c r="D1196" i="22"/>
  <c r="H1191" i="22"/>
  <c r="G1185" i="22"/>
  <c r="D1180" i="22"/>
  <c r="H1175" i="22"/>
  <c r="G1169" i="22"/>
  <c r="D1164" i="22"/>
  <c r="H1159" i="22"/>
  <c r="G1153" i="22"/>
  <c r="D1148" i="22"/>
  <c r="H1143" i="22"/>
  <c r="G1137" i="22"/>
  <c r="D1132" i="22"/>
  <c r="H1127" i="22"/>
  <c r="G1121" i="22"/>
  <c r="D1116" i="22"/>
  <c r="H1111" i="22"/>
  <c r="G1105" i="22"/>
  <c r="D1100" i="22"/>
  <c r="H1095" i="22"/>
  <c r="G1089" i="22"/>
  <c r="D1084" i="22"/>
  <c r="H1079" i="22"/>
  <c r="G1073" i="22"/>
  <c r="D1068" i="22"/>
  <c r="H1063" i="22"/>
  <c r="G1057" i="22"/>
  <c r="D1052" i="22"/>
  <c r="H1047" i="22"/>
  <c r="G1041" i="22"/>
  <c r="D1036" i="22"/>
  <c r="H1031" i="22"/>
  <c r="G1025" i="22"/>
  <c r="D1016" i="22"/>
  <c r="H1007" i="22"/>
  <c r="G983" i="22"/>
  <c r="N963" i="22"/>
  <c r="H943" i="22"/>
  <c r="G919" i="22"/>
  <c r="N899" i="22"/>
  <c r="H879" i="22"/>
  <c r="G855" i="22"/>
  <c r="N835" i="22"/>
  <c r="M815" i="22"/>
  <c r="G791" i="22"/>
  <c r="N771" i="22"/>
  <c r="F751" i="22"/>
  <c r="G727" i="22"/>
  <c r="M707" i="22"/>
  <c r="M687" i="22"/>
  <c r="G663" i="22"/>
  <c r="M643" i="22"/>
  <c r="D623" i="22"/>
  <c r="G599" i="22"/>
  <c r="H579" i="22"/>
  <c r="D559" i="22"/>
  <c r="G535" i="22"/>
  <c r="M515" i="22"/>
  <c r="D495" i="22"/>
  <c r="G471" i="22"/>
  <c r="M451" i="22"/>
  <c r="D431" i="22"/>
  <c r="G407" i="22"/>
  <c r="H387" i="22"/>
  <c r="D367" i="22"/>
  <c r="G343" i="22"/>
  <c r="M323" i="22"/>
  <c r="D303" i="22"/>
  <c r="G279" i="22"/>
  <c r="M259" i="22"/>
  <c r="D239" i="22"/>
  <c r="G215" i="22"/>
  <c r="M195" i="22"/>
  <c r="D175" i="22"/>
  <c r="G151" i="22"/>
  <c r="H131" i="22"/>
  <c r="I111" i="22"/>
  <c r="G87" i="22"/>
  <c r="H67" i="22"/>
  <c r="D47" i="22"/>
  <c r="G23" i="22"/>
  <c r="J1018" i="22"/>
  <c r="D998" i="22"/>
  <c r="G974" i="22"/>
  <c r="J954" i="22"/>
  <c r="D934" i="22"/>
  <c r="G910" i="22"/>
  <c r="J890" i="22"/>
  <c r="D870" i="22"/>
  <c r="G846" i="22"/>
  <c r="J826" i="22"/>
  <c r="M1623" i="22"/>
  <c r="E1615" i="22"/>
  <c r="K1610" i="22"/>
  <c r="J1605" i="22"/>
  <c r="E1599" i="22"/>
  <c r="K1594" i="22"/>
  <c r="J1589" i="22"/>
  <c r="E1583" i="22"/>
  <c r="K1578" i="22"/>
  <c r="C1573" i="22"/>
  <c r="E1567" i="22"/>
  <c r="K1562" i="22"/>
  <c r="C1557" i="22"/>
  <c r="E1551" i="22"/>
  <c r="K1546" i="22"/>
  <c r="C1541" i="22"/>
  <c r="E1535" i="22"/>
  <c r="K1530" i="22"/>
  <c r="C1525" i="22"/>
  <c r="E1519" i="22"/>
  <c r="K1514" i="22"/>
  <c r="C1509" i="22"/>
  <c r="E1503" i="22"/>
  <c r="K1498" i="22"/>
  <c r="C1493" i="22"/>
  <c r="E1487" i="22"/>
  <c r="K1482" i="22"/>
  <c r="C1477" i="22"/>
  <c r="E1471" i="22"/>
  <c r="K1466" i="22"/>
  <c r="C1461" i="22"/>
  <c r="E1455" i="22"/>
  <c r="K1450" i="22"/>
  <c r="C1445" i="22"/>
  <c r="E1439" i="22"/>
  <c r="K1434" i="22"/>
  <c r="C1429" i="22"/>
  <c r="E1423" i="22"/>
  <c r="K1418" i="22"/>
  <c r="C1413" i="22"/>
  <c r="C1407" i="22"/>
  <c r="L1402" i="22"/>
  <c r="L1397" i="22"/>
  <c r="C1391" i="22"/>
  <c r="M1386" i="22"/>
  <c r="D1381" i="22"/>
  <c r="C1375" i="22"/>
  <c r="M1370" i="22"/>
  <c r="D1365" i="22"/>
  <c r="C1359" i="22"/>
  <c r="M1354" i="22"/>
  <c r="D1349" i="22"/>
  <c r="C1343" i="22"/>
  <c r="M1338" i="22"/>
  <c r="D1333" i="22"/>
  <c r="C1327" i="22"/>
  <c r="M1322" i="22"/>
  <c r="D1317" i="22"/>
  <c r="C1311" i="22"/>
  <c r="M1306" i="22"/>
  <c r="E1301" i="22"/>
  <c r="C1295" i="22"/>
  <c r="H1290" i="22"/>
  <c r="M1285" i="22"/>
  <c r="C1279" i="22"/>
  <c r="H1274" i="22"/>
  <c r="M1269" i="22"/>
  <c r="C1263" i="22"/>
  <c r="H1258" i="22"/>
  <c r="M1253" i="22"/>
  <c r="C1247" i="22"/>
  <c r="H1242" i="22"/>
  <c r="E1237" i="22"/>
  <c r="C1231" i="22"/>
  <c r="H1226" i="22"/>
  <c r="N1221" i="22"/>
  <c r="C1215" i="22"/>
  <c r="E1210" i="22"/>
  <c r="N1205" i="22"/>
  <c r="C1199" i="22"/>
  <c r="E1194" i="22"/>
  <c r="N1189" i="22"/>
  <c r="C1183" i="22"/>
  <c r="E1178" i="22"/>
  <c r="N1173" i="22"/>
  <c r="C1167" i="22"/>
  <c r="E1162" i="22"/>
  <c r="I1157" i="22"/>
  <c r="C1151" i="22"/>
  <c r="E1146" i="22"/>
  <c r="N1141" i="22"/>
  <c r="C1135" i="22"/>
  <c r="E1130" i="22"/>
  <c r="N1125" i="22"/>
  <c r="C1119" i="22"/>
  <c r="E1114" i="22"/>
  <c r="I1109" i="22"/>
  <c r="C1103" i="22"/>
  <c r="E1098" i="22"/>
  <c r="N1093" i="22"/>
  <c r="C1087" i="22"/>
  <c r="E1082" i="22"/>
  <c r="I1077" i="22"/>
  <c r="C1071" i="22"/>
  <c r="E1066" i="22"/>
  <c r="N1061" i="22"/>
  <c r="C1055" i="22"/>
  <c r="E1050" i="22"/>
  <c r="N1045" i="22"/>
  <c r="C1039" i="22"/>
  <c r="E1034" i="22"/>
  <c r="I1029" i="22"/>
  <c r="C1023" i="22"/>
  <c r="I1019" i="22"/>
  <c r="L999" i="22"/>
  <c r="C975" i="22"/>
  <c r="I955" i="22"/>
  <c r="L935" i="22"/>
  <c r="C911" i="22"/>
  <c r="I891" i="22"/>
  <c r="F871" i="22"/>
  <c r="C847" i="22"/>
  <c r="I827" i="22"/>
  <c r="H807" i="22"/>
  <c r="C783" i="22"/>
  <c r="I763" i="22"/>
  <c r="H743" i="22"/>
  <c r="C719" i="22"/>
  <c r="F699" i="22"/>
  <c r="M679" i="22"/>
  <c r="C655" i="22"/>
  <c r="L635" i="22"/>
  <c r="H615" i="22"/>
  <c r="C591" i="22"/>
  <c r="F571" i="22"/>
  <c r="H551" i="22"/>
  <c r="C527" i="22"/>
  <c r="F507" i="22"/>
  <c r="H487" i="22"/>
  <c r="C463" i="22"/>
  <c r="L443" i="22"/>
  <c r="D423" i="22"/>
  <c r="C399" i="22"/>
  <c r="F379" i="22"/>
  <c r="H359" i="22"/>
  <c r="C335" i="22"/>
  <c r="F315" i="22"/>
  <c r="M295" i="22"/>
  <c r="C271" i="22"/>
  <c r="L251" i="22"/>
  <c r="M231" i="22"/>
  <c r="C207" i="22"/>
  <c r="F187" i="22"/>
  <c r="H167" i="22"/>
  <c r="C143" i="22"/>
  <c r="L123" i="22"/>
  <c r="D103" i="22"/>
  <c r="C79" i="22"/>
  <c r="F59" i="22"/>
  <c r="D1626" i="22"/>
  <c r="C1617" i="22"/>
  <c r="L1611" i="22"/>
  <c r="C1606" i="22"/>
  <c r="C1601" i="22"/>
  <c r="L1595" i="22"/>
  <c r="C1590" i="22"/>
  <c r="C1585" i="22"/>
  <c r="L1579" i="22"/>
  <c r="C1574" i="22"/>
  <c r="K1569" i="22"/>
  <c r="L1563" i="22"/>
  <c r="C1558" i="22"/>
  <c r="K1553" i="22"/>
  <c r="L1547" i="22"/>
  <c r="C1542" i="22"/>
  <c r="K1537" i="22"/>
  <c r="L1531" i="22"/>
  <c r="C1526" i="22"/>
  <c r="K1521" i="22"/>
  <c r="L1515" i="22"/>
  <c r="C1510" i="22"/>
  <c r="K1505" i="22"/>
  <c r="L1499" i="22"/>
  <c r="C1494" i="22"/>
  <c r="K1489" i="22"/>
  <c r="L1483" i="22"/>
  <c r="C1478" i="22"/>
  <c r="K1473" i="22"/>
  <c r="L1467" i="22"/>
  <c r="C1462" i="22"/>
  <c r="K1457" i="22"/>
  <c r="L1451" i="22"/>
  <c r="C1446" i="22"/>
  <c r="K1441" i="22"/>
  <c r="L1435" i="22"/>
  <c r="C1430" i="22"/>
  <c r="K1425" i="22"/>
  <c r="L1419" i="22"/>
  <c r="C1414" i="22"/>
  <c r="I1409" i="22"/>
  <c r="N1403" i="22"/>
  <c r="D1398" i="22"/>
  <c r="I1393" i="22"/>
  <c r="N1387" i="22"/>
  <c r="E1382" i="22"/>
  <c r="L1377" i="22"/>
  <c r="N1371" i="22"/>
  <c r="E1366" i="22"/>
  <c r="L1361" i="22"/>
  <c r="N1355" i="22"/>
  <c r="E1350" i="22"/>
  <c r="L1345" i="22"/>
  <c r="N1339" i="22"/>
  <c r="E1334" i="22"/>
  <c r="L1329" i="22"/>
  <c r="N1323" i="22"/>
  <c r="E1318" i="22"/>
  <c r="L1313" i="22"/>
  <c r="N1307" i="22"/>
  <c r="M1302" i="22"/>
  <c r="M1297" i="22"/>
  <c r="N1291" i="22"/>
  <c r="M1286" i="22"/>
  <c r="M1281" i="22"/>
  <c r="N1275" i="22"/>
  <c r="M1270" i="22"/>
  <c r="M1265" i="22"/>
  <c r="N1259" i="22"/>
  <c r="M1254" i="22"/>
  <c r="M1249" i="22"/>
  <c r="N1243" i="22"/>
  <c r="M1238" i="22"/>
  <c r="M1233" i="22"/>
  <c r="N1227" i="22"/>
  <c r="N1222" i="22"/>
  <c r="D1217" i="22"/>
  <c r="J1211" i="22"/>
  <c r="N1206" i="22"/>
  <c r="N1201" i="22"/>
  <c r="J1195" i="22"/>
  <c r="N1190" i="22"/>
  <c r="N1185" i="22"/>
  <c r="J1179" i="22"/>
  <c r="N1174" i="22"/>
  <c r="N1169" i="22"/>
  <c r="J1163" i="22"/>
  <c r="N1158" i="22"/>
  <c r="D1153" i="22"/>
  <c r="J1147" i="22"/>
  <c r="N1142" i="22"/>
  <c r="N1137" i="22"/>
  <c r="J1131" i="22"/>
  <c r="N1126" i="22"/>
  <c r="N1121" i="22"/>
  <c r="J1115" i="22"/>
  <c r="N1110" i="22"/>
  <c r="N1105" i="22"/>
  <c r="J1099" i="22"/>
  <c r="N1094" i="22"/>
  <c r="N1089" i="22"/>
  <c r="J1083" i="22"/>
  <c r="N1078" i="22"/>
  <c r="N1073" i="22"/>
  <c r="J1067" i="22"/>
  <c r="N1062" i="22"/>
  <c r="D1057" i="22"/>
  <c r="J1051" i="22"/>
  <c r="N1046" i="22"/>
  <c r="N1041" i="22"/>
  <c r="J1035" i="22"/>
  <c r="N1030" i="22"/>
  <c r="N1025" i="22"/>
  <c r="N1012" i="22"/>
  <c r="D1003" i="22"/>
  <c r="F983" i="22"/>
  <c r="J959" i="22"/>
  <c r="D939" i="22"/>
  <c r="F919" i="22"/>
  <c r="J895" i="22"/>
  <c r="D875" i="22"/>
  <c r="F855" i="22"/>
  <c r="J831" i="22"/>
  <c r="D811" i="22"/>
  <c r="F791" i="22"/>
  <c r="J767" i="22"/>
  <c r="D747" i="22"/>
  <c r="L727" i="22"/>
  <c r="J703" i="22"/>
  <c r="N683" i="22"/>
  <c r="L663" i="22"/>
  <c r="J639" i="22"/>
  <c r="N619" i="22"/>
  <c r="F599" i="22"/>
  <c r="J575" i="22"/>
  <c r="N555" i="22"/>
  <c r="F535" i="22"/>
  <c r="J511" i="22"/>
  <c r="N491" i="22"/>
  <c r="L471" i="22"/>
  <c r="J447" i="22"/>
  <c r="N427" i="22"/>
  <c r="M407" i="22"/>
  <c r="J383" i="22"/>
  <c r="N363" i="22"/>
  <c r="F343" i="22"/>
  <c r="J319" i="22"/>
  <c r="N299" i="22"/>
  <c r="F279" i="22"/>
  <c r="J255" i="22"/>
  <c r="N235" i="22"/>
  <c r="F215" i="22"/>
  <c r="J191" i="22"/>
  <c r="N171" i="22"/>
  <c r="F151" i="22"/>
  <c r="J127" i="22"/>
  <c r="F107" i="22"/>
  <c r="F87" i="22"/>
  <c r="J63" i="22"/>
  <c r="F35" i="22"/>
  <c r="N1006" i="22"/>
  <c r="L962" i="22"/>
  <c r="M922" i="22"/>
  <c r="N878" i="22"/>
  <c r="L834" i="22"/>
  <c r="N810" i="22"/>
  <c r="E1644" i="22"/>
  <c r="G1623" i="22"/>
  <c r="H2074" i="22"/>
  <c r="L2049" i="22"/>
  <c r="C2028" i="22"/>
  <c r="J2007" i="22"/>
  <c r="L1985" i="22"/>
  <c r="C1964" i="22"/>
  <c r="C1948" i="22"/>
  <c r="L1937" i="22"/>
  <c r="J1927" i="22"/>
  <c r="C1916" i="22"/>
  <c r="L1905" i="22"/>
  <c r="J1895" i="22"/>
  <c r="C1884" i="22"/>
  <c r="L1873" i="22"/>
  <c r="J1863" i="22"/>
  <c r="C1852" i="22"/>
  <c r="L1841" i="22"/>
  <c r="J1831" i="22"/>
  <c r="C1820" i="22"/>
  <c r="L1809" i="22"/>
  <c r="J1799" i="22"/>
  <c r="C1788" i="22"/>
  <c r="L1777" i="22"/>
  <c r="J1767" i="22"/>
  <c r="C1756" i="22"/>
  <c r="L1745" i="22"/>
  <c r="J1735" i="22"/>
  <c r="C1724" i="22"/>
  <c r="L1713" i="22"/>
  <c r="J1703" i="22"/>
  <c r="C1692" i="22"/>
  <c r="L1681" i="22"/>
  <c r="J1671" i="22"/>
  <c r="C1660" i="22"/>
  <c r="L1649" i="22"/>
  <c r="J1639" i="22"/>
  <c r="C1628" i="22"/>
  <c r="J1630" i="22"/>
  <c r="H1613" i="22"/>
  <c r="M1602" i="22"/>
  <c r="J1592" i="22"/>
  <c r="H1581" i="22"/>
  <c r="M1570" i="22"/>
  <c r="J1560" i="22"/>
  <c r="H1549" i="22"/>
  <c r="M1538" i="22"/>
  <c r="J1528" i="22"/>
  <c r="H1517" i="22"/>
  <c r="M1506" i="22"/>
  <c r="J1496" i="22"/>
  <c r="H1485" i="22"/>
  <c r="M1474" i="22"/>
  <c r="J1464" i="22"/>
  <c r="H1453" i="22"/>
  <c r="M1442" i="22"/>
  <c r="J1432" i="22"/>
  <c r="H1421" i="22"/>
  <c r="H1414" i="22"/>
  <c r="J1407" i="22"/>
  <c r="I1400" i="22"/>
  <c r="E1393" i="22"/>
  <c r="L1386" i="22"/>
  <c r="K1378" i="22"/>
  <c r="K1371" i="22"/>
  <c r="K1364" i="22"/>
  <c r="J1357" i="22"/>
  <c r="J1350" i="22"/>
  <c r="J1343" i="22"/>
  <c r="J1336" i="22"/>
  <c r="M1331" i="22"/>
  <c r="K1325" i="22"/>
  <c r="J1320" i="22"/>
  <c r="M1315" i="22"/>
  <c r="K1309" i="22"/>
  <c r="J1304" i="22"/>
  <c r="I1299" i="22"/>
  <c r="K1293" i="22"/>
  <c r="J1288" i="22"/>
  <c r="I1283" i="22"/>
  <c r="K1277" i="22"/>
  <c r="J1272" i="22"/>
  <c r="I1267" i="22"/>
  <c r="K1261" i="22"/>
  <c r="J1256" i="22"/>
  <c r="I1251" i="22"/>
  <c r="K1245" i="22"/>
  <c r="J1240" i="22"/>
  <c r="I1235" i="22"/>
  <c r="K1229" i="22"/>
  <c r="J1224" i="22"/>
  <c r="M1219" i="22"/>
  <c r="K1213" i="22"/>
  <c r="I1208" i="22"/>
  <c r="M1203" i="22"/>
  <c r="K1197" i="22"/>
  <c r="I1192" i="22"/>
  <c r="M1187" i="22"/>
  <c r="K1181" i="22"/>
  <c r="I1176" i="22"/>
  <c r="M1171" i="22"/>
  <c r="K1165" i="22"/>
  <c r="I1160" i="22"/>
  <c r="M1155" i="22"/>
  <c r="K1149" i="22"/>
  <c r="I1144" i="22"/>
  <c r="M1139" i="22"/>
  <c r="K1133" i="22"/>
  <c r="I1128" i="22"/>
  <c r="M1123" i="22"/>
  <c r="K1117" i="22"/>
  <c r="I1112" i="22"/>
  <c r="M1107" i="22"/>
  <c r="K1101" i="22"/>
  <c r="I1096" i="22"/>
  <c r="M1091" i="22"/>
  <c r="K1085" i="22"/>
  <c r="I1080" i="22"/>
  <c r="M1075" i="22"/>
  <c r="K1069" i="22"/>
  <c r="I1064" i="22"/>
  <c r="M1059" i="22"/>
  <c r="K1053" i="22"/>
  <c r="I1048" i="22"/>
  <c r="M1043" i="22"/>
  <c r="K1037" i="22"/>
  <c r="I1032" i="22"/>
  <c r="M1027" i="22"/>
  <c r="K1020" i="22"/>
  <c r="E1011" i="22"/>
  <c r="M991" i="22"/>
  <c r="K967" i="22"/>
  <c r="E947" i="22"/>
  <c r="M927" i="22"/>
  <c r="K903" i="22"/>
  <c r="E883" i="22"/>
  <c r="M863" i="22"/>
  <c r="K839" i="22"/>
  <c r="E819" i="22"/>
  <c r="L799" i="22"/>
  <c r="K775" i="22"/>
  <c r="E755" i="22"/>
  <c r="I735" i="22"/>
  <c r="K711" i="22"/>
  <c r="E691" i="22"/>
  <c r="I671" i="22"/>
  <c r="K647" i="22"/>
  <c r="E627" i="22"/>
  <c r="I607" i="22"/>
  <c r="K583" i="22"/>
  <c r="E563" i="22"/>
  <c r="I543" i="22"/>
  <c r="K519" i="22"/>
  <c r="E499" i="22"/>
  <c r="I479" i="22"/>
  <c r="K455" i="22"/>
  <c r="E435" i="22"/>
  <c r="I415" i="22"/>
  <c r="K391" i="22"/>
  <c r="E371" i="22"/>
  <c r="I351" i="22"/>
  <c r="K327" i="22"/>
  <c r="E307" i="22"/>
  <c r="I287" i="22"/>
  <c r="K263" i="22"/>
  <c r="E243" i="22"/>
  <c r="I223" i="22"/>
  <c r="K199" i="22"/>
  <c r="E179" i="22"/>
  <c r="I159" i="22"/>
  <c r="K135" i="22"/>
  <c r="E115" i="22"/>
  <c r="N95" i="22"/>
  <c r="K71" i="22"/>
  <c r="E51" i="22"/>
  <c r="I31" i="22"/>
  <c r="K7" i="22"/>
  <c r="F1002" i="22"/>
  <c r="I982" i="22"/>
  <c r="K958" i="22"/>
  <c r="F938" i="22"/>
  <c r="I918" i="22"/>
  <c r="K894" i="22"/>
  <c r="F874" i="22"/>
  <c r="I854" i="22"/>
  <c r="K830" i="22"/>
  <c r="N1622" i="22"/>
  <c r="I1614" i="22"/>
  <c r="D1609" i="22"/>
  <c r="G1604" i="22"/>
  <c r="I1598" i="22"/>
  <c r="D1593" i="22"/>
  <c r="G1588" i="22"/>
  <c r="I1582" i="22"/>
  <c r="D1577" i="22"/>
  <c r="F1572" i="22"/>
  <c r="I1566" i="22"/>
  <c r="D1561" i="22"/>
  <c r="F1556" i="22"/>
  <c r="I1550" i="22"/>
  <c r="D1545" i="22"/>
  <c r="F1540" i="22"/>
  <c r="I1534" i="22"/>
  <c r="D1529" i="22"/>
  <c r="F1524" i="22"/>
  <c r="I1518" i="22"/>
  <c r="D1513" i="22"/>
  <c r="F1508" i="22"/>
  <c r="I1502" i="22"/>
  <c r="D1497" i="22"/>
  <c r="F1492" i="22"/>
  <c r="I1486" i="22"/>
  <c r="D1481" i="22"/>
  <c r="F1476" i="22"/>
  <c r="I1470" i="22"/>
  <c r="D1465" i="22"/>
  <c r="F1460" i="22"/>
  <c r="I1454" i="22"/>
  <c r="D1449" i="22"/>
  <c r="F1444" i="22"/>
  <c r="I1438" i="22"/>
  <c r="D1433" i="22"/>
  <c r="F1428" i="22"/>
  <c r="I1422" i="22"/>
  <c r="D1417" i="22"/>
  <c r="F1412" i="22"/>
  <c r="G1406" i="22"/>
  <c r="F1401" i="22"/>
  <c r="M1396" i="22"/>
  <c r="G1390" i="22"/>
  <c r="F1385" i="22"/>
  <c r="D1380" i="22"/>
  <c r="G1374" i="22"/>
  <c r="F1369" i="22"/>
  <c r="D1364" i="22"/>
  <c r="G1358" i="22"/>
  <c r="F1353" i="22"/>
  <c r="D1348" i="22"/>
  <c r="G1342" i="22"/>
  <c r="F1337" i="22"/>
  <c r="D1332" i="22"/>
  <c r="G1326" i="22"/>
  <c r="F1321" i="22"/>
  <c r="D1316" i="22"/>
  <c r="G1310" i="22"/>
  <c r="J1305" i="22"/>
  <c r="L1300" i="22"/>
  <c r="G1294" i="22"/>
  <c r="F1289" i="22"/>
  <c r="L1284" i="22"/>
  <c r="G1278" i="22"/>
  <c r="F1273" i="22"/>
  <c r="L1268" i="22"/>
  <c r="G1262" i="22"/>
  <c r="F1257" i="22"/>
  <c r="L1252" i="22"/>
  <c r="G1246" i="22"/>
  <c r="F1241" i="22"/>
  <c r="L1236" i="22"/>
  <c r="G1230" i="22"/>
  <c r="F1225" i="22"/>
  <c r="F1220" i="22"/>
  <c r="G1214" i="22"/>
  <c r="L1209" i="22"/>
  <c r="F1204" i="22"/>
  <c r="G1198" i="22"/>
  <c r="L1193" i="22"/>
  <c r="F1188" i="22"/>
  <c r="G1182" i="22"/>
  <c r="L1177" i="22"/>
  <c r="F1172" i="22"/>
  <c r="G1166" i="22"/>
  <c r="L1161" i="22"/>
  <c r="F1156" i="22"/>
  <c r="G1150" i="22"/>
  <c r="L1145" i="22"/>
  <c r="F1140" i="22"/>
  <c r="G1134" i="22"/>
  <c r="L1129" i="22"/>
  <c r="F1124" i="22"/>
  <c r="G1118" i="22"/>
  <c r="L1113" i="22"/>
  <c r="F1108" i="22"/>
  <c r="G1102" i="22"/>
  <c r="L1097" i="22"/>
  <c r="F1092" i="22"/>
  <c r="G1086" i="22"/>
  <c r="L1081" i="22"/>
  <c r="F1076" i="22"/>
  <c r="G1070" i="22"/>
  <c r="L1065" i="22"/>
  <c r="F1060" i="22"/>
  <c r="G1054" i="22"/>
  <c r="L1049" i="22"/>
  <c r="F1044" i="22"/>
  <c r="G1038" i="22"/>
  <c r="L1033" i="22"/>
  <c r="F1028" i="22"/>
  <c r="G1022" i="22"/>
  <c r="N1015" i="22"/>
  <c r="H995" i="22"/>
  <c r="G971" i="22"/>
  <c r="N951" i="22"/>
  <c r="H931" i="22"/>
  <c r="G907" i="22"/>
  <c r="N887" i="22"/>
  <c r="H867" i="22"/>
  <c r="G843" i="22"/>
  <c r="N823" i="22"/>
  <c r="H803" i="22"/>
  <c r="G779" i="22"/>
  <c r="N759" i="22"/>
  <c r="D739" i="22"/>
  <c r="G715" i="22"/>
  <c r="H695" i="22"/>
  <c r="D675" i="22"/>
  <c r="G651" i="22"/>
  <c r="H631" i="22"/>
  <c r="D611" i="22"/>
  <c r="G587" i="22"/>
  <c r="M567" i="22"/>
  <c r="D547" i="22"/>
  <c r="G523" i="22"/>
  <c r="H503" i="22"/>
  <c r="I483" i="22"/>
  <c r="G459" i="22"/>
  <c r="M439" i="22"/>
  <c r="D419" i="22"/>
  <c r="G395" i="22"/>
  <c r="H375" i="22"/>
  <c r="D355" i="22"/>
  <c r="G331" i="22"/>
  <c r="M311" i="22"/>
  <c r="D291" i="22"/>
  <c r="G267" i="22"/>
  <c r="H247" i="22"/>
  <c r="D227" i="22"/>
  <c r="G203" i="22"/>
  <c r="H183" i="22"/>
  <c r="D163" i="22"/>
  <c r="G139" i="22"/>
  <c r="M119" i="22"/>
  <c r="I99" i="22"/>
  <c r="G75" i="22"/>
  <c r="M55" i="22"/>
  <c r="D35" i="22"/>
  <c r="G11" i="22"/>
  <c r="J1006" i="22"/>
  <c r="D986" i="22"/>
  <c r="G962" i="22"/>
  <c r="J942" i="22"/>
  <c r="D922" i="22"/>
  <c r="G898" i="22"/>
  <c r="J878" i="22"/>
  <c r="D858" i="22"/>
  <c r="G834" i="22"/>
  <c r="H1628" i="22"/>
  <c r="N1618" i="22"/>
  <c r="E1612" i="22"/>
  <c r="G1607" i="22"/>
  <c r="G1602" i="22"/>
  <c r="E1596" i="22"/>
  <c r="G1591" i="22"/>
  <c r="G1586" i="22"/>
  <c r="E1580" i="22"/>
  <c r="G1575" i="22"/>
  <c r="G1570" i="22"/>
  <c r="E1564" i="22"/>
  <c r="G1559" i="22"/>
  <c r="G1554" i="22"/>
  <c r="E1548" i="22"/>
  <c r="G1543" i="22"/>
  <c r="G1538" i="22"/>
  <c r="E1532" i="22"/>
  <c r="G1527" i="22"/>
  <c r="G1522" i="22"/>
  <c r="E1516" i="22"/>
  <c r="G1511" i="22"/>
  <c r="G1506" i="22"/>
  <c r="E1500" i="22"/>
  <c r="G1495" i="22"/>
  <c r="G1490" i="22"/>
  <c r="E1484" i="22"/>
  <c r="G1479" i="22"/>
  <c r="G1474" i="22"/>
  <c r="E1468" i="22"/>
  <c r="G1463" i="22"/>
  <c r="G1458" i="22"/>
  <c r="E1452" i="22"/>
  <c r="G1447" i="22"/>
  <c r="G1442" i="22"/>
  <c r="E1436" i="22"/>
  <c r="G1431" i="22"/>
  <c r="G1426" i="22"/>
  <c r="E1420" i="22"/>
  <c r="G1415" i="22"/>
  <c r="E1410" i="22"/>
  <c r="C1404" i="22"/>
  <c r="H1399" i="22"/>
  <c r="E1394" i="22"/>
  <c r="C1388" i="22"/>
  <c r="I1383" i="22"/>
  <c r="I1378" i="22"/>
  <c r="C1372" i="22"/>
  <c r="I1367" i="22"/>
  <c r="I1362" i="22"/>
  <c r="C1356" i="22"/>
  <c r="I1351" i="22"/>
  <c r="I1346" i="22"/>
  <c r="C1340" i="22"/>
  <c r="I1335" i="22"/>
  <c r="I1330" i="22"/>
  <c r="C1324" i="22"/>
  <c r="I1319" i="22"/>
  <c r="I1314" i="22"/>
  <c r="C1308" i="22"/>
  <c r="L1303" i="22"/>
  <c r="D1298" i="22"/>
  <c r="C1292" i="22"/>
  <c r="L1287" i="22"/>
  <c r="D1282" i="22"/>
  <c r="C1276" i="22"/>
  <c r="L1271" i="22"/>
  <c r="D1266" i="22"/>
  <c r="C1260" i="22"/>
  <c r="L1255" i="22"/>
  <c r="D1250" i="22"/>
  <c r="C1244" i="22"/>
  <c r="L1239" i="22"/>
  <c r="D1234" i="22"/>
  <c r="C1228" i="22"/>
  <c r="E1223" i="22"/>
  <c r="H1218" i="22"/>
  <c r="C1212" i="22"/>
  <c r="I1207" i="22"/>
  <c r="M1202" i="22"/>
  <c r="C1196" i="22"/>
  <c r="I1191" i="22"/>
  <c r="M1186" i="22"/>
  <c r="C1180" i="22"/>
  <c r="I1175" i="22"/>
  <c r="H1170" i="22"/>
  <c r="C1164" i="22"/>
  <c r="I1159" i="22"/>
  <c r="M1154" i="22"/>
  <c r="C1148" i="22"/>
  <c r="I1143" i="22"/>
  <c r="M1138" i="22"/>
  <c r="C1132" i="22"/>
  <c r="I1127" i="22"/>
  <c r="H1122" i="22"/>
  <c r="C1116" i="22"/>
  <c r="I1111" i="22"/>
  <c r="H1106" i="22"/>
  <c r="C1100" i="22"/>
  <c r="I1095" i="22"/>
  <c r="H1090" i="22"/>
  <c r="C1084" i="22"/>
  <c r="I1079" i="22"/>
  <c r="M1074" i="22"/>
  <c r="C1068" i="22"/>
  <c r="I1063" i="22"/>
  <c r="H1058" i="22"/>
  <c r="C1052" i="22"/>
  <c r="I1047" i="22"/>
  <c r="H1042" i="22"/>
  <c r="C1036" i="22"/>
  <c r="I1031" i="22"/>
  <c r="M1026" i="22"/>
  <c r="C1016" i="22"/>
  <c r="I1007" i="22"/>
  <c r="L987" i="22"/>
  <c r="C963" i="22"/>
  <c r="I943" i="22"/>
  <c r="F923" i="22"/>
  <c r="C899" i="22"/>
  <c r="I879" i="22"/>
  <c r="F859" i="22"/>
  <c r="C835" i="22"/>
  <c r="I815" i="22"/>
  <c r="H795" i="22"/>
  <c r="C771" i="22"/>
  <c r="I751" i="22"/>
  <c r="M731" i="22"/>
  <c r="C707" i="22"/>
  <c r="N687" i="22"/>
  <c r="L667" i="22"/>
  <c r="C643" i="22"/>
  <c r="L623" i="22"/>
  <c r="M603" i="22"/>
  <c r="C579" i="22"/>
  <c r="F559" i="22"/>
  <c r="M539" i="22"/>
  <c r="C515" i="22"/>
  <c r="L495" i="22"/>
  <c r="H475" i="22"/>
  <c r="C451" i="22"/>
  <c r="F431" i="22"/>
  <c r="H411" i="22"/>
  <c r="C387" i="22"/>
  <c r="F367" i="22"/>
  <c r="M347" i="22"/>
  <c r="C323" i="22"/>
  <c r="F303" i="22"/>
  <c r="H283" i="22"/>
  <c r="C259" i="22"/>
  <c r="F239" i="22"/>
  <c r="M219" i="22"/>
  <c r="C195" i="22"/>
  <c r="L175" i="22"/>
  <c r="M155" i="22"/>
  <c r="C131" i="22"/>
  <c r="L111" i="22"/>
  <c r="D91" i="22"/>
  <c r="C67" i="22"/>
  <c r="C1631" i="22"/>
  <c r="D1620" i="22"/>
  <c r="F1614" i="22"/>
  <c r="L1608" i="22"/>
  <c r="N1603" i="22"/>
  <c r="F1598" i="22"/>
  <c r="L1592" i="22"/>
  <c r="N1587" i="22"/>
  <c r="F1582" i="22"/>
  <c r="L1576" i="22"/>
  <c r="N1571" i="22"/>
  <c r="F1566" i="22"/>
  <c r="L1560" i="22"/>
  <c r="N1555" i="22"/>
  <c r="F1550" i="22"/>
  <c r="L1544" i="22"/>
  <c r="N1539" i="22"/>
  <c r="F1534" i="22"/>
  <c r="L1528" i="22"/>
  <c r="N1523" i="22"/>
  <c r="F1518" i="22"/>
  <c r="L1512" i="22"/>
  <c r="G1643" i="22"/>
  <c r="F1622" i="22"/>
  <c r="F2072" i="22"/>
  <c r="C2048" i="22"/>
  <c r="K2027" i="22"/>
  <c r="L2005" i="22"/>
  <c r="C1984" i="22"/>
  <c r="K1963" i="22"/>
  <c r="L1947" i="22"/>
  <c r="C1937" i="22"/>
  <c r="C1926" i="22"/>
  <c r="L1915" i="22"/>
  <c r="C1905" i="22"/>
  <c r="C1894" i="22"/>
  <c r="L1883" i="22"/>
  <c r="C1873" i="22"/>
  <c r="C1862" i="22"/>
  <c r="L1851" i="22"/>
  <c r="C1841" i="22"/>
  <c r="C1830" i="22"/>
  <c r="L1819" i="22"/>
  <c r="C1809" i="22"/>
  <c r="C1798" i="22"/>
  <c r="L1787" i="22"/>
  <c r="C1777" i="22"/>
  <c r="C1766" i="22"/>
  <c r="L1755" i="22"/>
  <c r="C1745" i="22"/>
  <c r="C1734" i="22"/>
  <c r="L1723" i="22"/>
  <c r="C1713" i="22"/>
  <c r="C1702" i="22"/>
  <c r="L1691" i="22"/>
  <c r="C1681" i="22"/>
  <c r="C1670" i="22"/>
  <c r="L1659" i="22"/>
  <c r="C1649" i="22"/>
  <c r="C1638" i="22"/>
  <c r="L1627" i="22"/>
  <c r="M1628" i="22"/>
  <c r="M1612" i="22"/>
  <c r="J1602" i="22"/>
  <c r="H1591" i="22"/>
  <c r="M1580" i="22"/>
  <c r="J1570" i="22"/>
  <c r="H1559" i="22"/>
  <c r="M1548" i="22"/>
  <c r="J1538" i="22"/>
  <c r="H1527" i="22"/>
  <c r="M1516" i="22"/>
  <c r="J1506" i="22"/>
  <c r="H1495" i="22"/>
  <c r="M1484" i="22"/>
  <c r="J1474" i="22"/>
  <c r="H1463" i="22"/>
  <c r="M1452" i="22"/>
  <c r="J1442" i="22"/>
  <c r="H1431" i="22"/>
  <c r="F1421" i="22"/>
  <c r="J1414" i="22"/>
  <c r="K1406" i="22"/>
  <c r="K1399" i="22"/>
  <c r="K1392" i="22"/>
  <c r="J1385" i="22"/>
  <c r="J1378" i="22"/>
  <c r="J1371" i="22"/>
  <c r="L1364" i="22"/>
  <c r="M1357" i="22"/>
  <c r="L1350" i="22"/>
  <c r="K1342" i="22"/>
  <c r="L1336" i="22"/>
  <c r="K1330" i="22"/>
  <c r="J1325" i="22"/>
  <c r="L1320" i="22"/>
  <c r="K1314" i="22"/>
  <c r="J1309" i="22"/>
  <c r="E1304" i="22"/>
  <c r="K1298" i="22"/>
  <c r="J1293" i="22"/>
  <c r="E1288" i="22"/>
  <c r="K1282" i="22"/>
  <c r="J1277" i="22"/>
  <c r="E1272" i="22"/>
  <c r="K1266" i="22"/>
  <c r="J1261" i="22"/>
  <c r="E1256" i="22"/>
  <c r="K1250" i="22"/>
  <c r="J1245" i="22"/>
  <c r="E1240" i="22"/>
  <c r="K1234" i="22"/>
  <c r="J1229" i="22"/>
  <c r="E1224" i="22"/>
  <c r="K1218" i="22"/>
  <c r="H1213" i="22"/>
  <c r="L1208" i="22"/>
  <c r="K1202" i="22"/>
  <c r="H1197" i="22"/>
  <c r="L1192" i="22"/>
  <c r="K1186" i="22"/>
  <c r="H1181" i="22"/>
  <c r="L1176" i="22"/>
  <c r="K1170" i="22"/>
  <c r="H1165" i="22"/>
  <c r="L1160" i="22"/>
  <c r="K1154" i="22"/>
  <c r="H1149" i="22"/>
  <c r="L1144" i="22"/>
  <c r="K1138" i="22"/>
  <c r="H1133" i="22"/>
  <c r="L1128" i="22"/>
  <c r="K1122" i="22"/>
  <c r="H1117" i="22"/>
  <c r="L1112" i="22"/>
  <c r="K1106" i="22"/>
  <c r="H1101" i="22"/>
  <c r="L1096" i="22"/>
  <c r="K1090" i="22"/>
  <c r="H1085" i="22"/>
  <c r="L1080" i="22"/>
  <c r="K1074" i="22"/>
  <c r="H1069" i="22"/>
  <c r="L1064" i="22"/>
  <c r="K1058" i="22"/>
  <c r="H1053" i="22"/>
  <c r="L1048" i="22"/>
  <c r="K1042" i="22"/>
  <c r="H1037" i="22"/>
  <c r="L1032" i="22"/>
  <c r="K1026" i="22"/>
  <c r="I1020" i="22"/>
  <c r="M1011" i="22"/>
  <c r="K987" i="22"/>
  <c r="E967" i="22"/>
  <c r="M947" i="22"/>
  <c r="K923" i="22"/>
  <c r="E903" i="22"/>
  <c r="M883" i="22"/>
  <c r="K859" i="22"/>
  <c r="E839" i="22"/>
  <c r="F819" i="22"/>
  <c r="K795" i="22"/>
  <c r="E775" i="22"/>
  <c r="F755" i="22"/>
  <c r="K731" i="22"/>
  <c r="E711" i="22"/>
  <c r="I691" i="22"/>
  <c r="K667" i="22"/>
  <c r="E647" i="22"/>
  <c r="I627" i="22"/>
  <c r="K603" i="22"/>
  <c r="E583" i="22"/>
  <c r="I563" i="22"/>
  <c r="K539" i="22"/>
  <c r="E519" i="22"/>
  <c r="I499" i="22"/>
  <c r="K475" i="22"/>
  <c r="E455" i="22"/>
  <c r="I435" i="22"/>
  <c r="K411" i="22"/>
  <c r="E391" i="22"/>
  <c r="I371" i="22"/>
  <c r="K347" i="22"/>
  <c r="E327" i="22"/>
  <c r="I307" i="22"/>
  <c r="K283" i="22"/>
  <c r="E263" i="22"/>
  <c r="I243" i="22"/>
  <c r="K219" i="22"/>
  <c r="E199" i="22"/>
  <c r="I179" i="22"/>
  <c r="K155" i="22"/>
  <c r="E135" i="22"/>
  <c r="N115" i="22"/>
  <c r="K91" i="22"/>
  <c r="E71" i="22"/>
  <c r="I51" i="22"/>
  <c r="K27" i="22"/>
  <c r="E7" i="22"/>
  <c r="I1002" i="22"/>
  <c r="K978" i="22"/>
  <c r="F958" i="22"/>
  <c r="I938" i="22"/>
  <c r="K914" i="22"/>
  <c r="F894" i="22"/>
  <c r="I874" i="22"/>
  <c r="K850" i="22"/>
  <c r="F830" i="22"/>
  <c r="D1621" i="22"/>
  <c r="D1614" i="22"/>
  <c r="K1609" i="22"/>
  <c r="I1603" i="22"/>
  <c r="D1598" i="22"/>
  <c r="K1593" i="22"/>
  <c r="I1587" i="22"/>
  <c r="D1582" i="22"/>
  <c r="J1577" i="22"/>
  <c r="I1571" i="22"/>
  <c r="D1566" i="22"/>
  <c r="J1561" i="22"/>
  <c r="I1555" i="22"/>
  <c r="D1550" i="22"/>
  <c r="J1545" i="22"/>
  <c r="I1539" i="22"/>
  <c r="D1534" i="22"/>
  <c r="J1529" i="22"/>
  <c r="I1523" i="22"/>
  <c r="D1518" i="22"/>
  <c r="J1513" i="22"/>
  <c r="I1507" i="22"/>
  <c r="D1502" i="22"/>
  <c r="J1497" i="22"/>
  <c r="I1491" i="22"/>
  <c r="D1486" i="22"/>
  <c r="J1481" i="22"/>
  <c r="I1475" i="22"/>
  <c r="D1470" i="22"/>
  <c r="J1465" i="22"/>
  <c r="I1459" i="22"/>
  <c r="D1454" i="22"/>
  <c r="J1449" i="22"/>
  <c r="I1443" i="22"/>
  <c r="D1438" i="22"/>
  <c r="J1433" i="22"/>
  <c r="I1427" i="22"/>
  <c r="D1422" i="22"/>
  <c r="J1417" i="22"/>
  <c r="G1411" i="22"/>
  <c r="F1406" i="22"/>
  <c r="D1401" i="22"/>
  <c r="G1395" i="22"/>
  <c r="F1390" i="22"/>
  <c r="E1385" i="22"/>
  <c r="G1379" i="22"/>
  <c r="F1374" i="22"/>
  <c r="E1369" i="22"/>
  <c r="G1363" i="22"/>
  <c r="F1358" i="22"/>
  <c r="E1353" i="22"/>
  <c r="G1347" i="22"/>
  <c r="F1342" i="22"/>
  <c r="E1337" i="22"/>
  <c r="G1331" i="22"/>
  <c r="F1326" i="22"/>
  <c r="E1321" i="22"/>
  <c r="G1315" i="22"/>
  <c r="F1310" i="22"/>
  <c r="H1305" i="22"/>
  <c r="G1299" i="22"/>
  <c r="F1294" i="22"/>
  <c r="H1289" i="22"/>
  <c r="G1283" i="22"/>
  <c r="F1278" i="22"/>
  <c r="H1273" i="22"/>
  <c r="G1267" i="22"/>
  <c r="F1262" i="22"/>
  <c r="H1257" i="22"/>
  <c r="G1251" i="22"/>
  <c r="F1246" i="22"/>
  <c r="H1241" i="22"/>
  <c r="G1235" i="22"/>
  <c r="F1230" i="22"/>
  <c r="H1225" i="22"/>
  <c r="G1219" i="22"/>
  <c r="J1214" i="22"/>
  <c r="N1209" i="22"/>
  <c r="G1203" i="22"/>
  <c r="J1198" i="22"/>
  <c r="I1193" i="22"/>
  <c r="G1187" i="22"/>
  <c r="J1182" i="22"/>
  <c r="I1177" i="22"/>
  <c r="G1171" i="22"/>
  <c r="J1166" i="22"/>
  <c r="D1161" i="22"/>
  <c r="G1155" i="22"/>
  <c r="J1150" i="22"/>
  <c r="N1145" i="22"/>
  <c r="G1139" i="22"/>
  <c r="J1134" i="22"/>
  <c r="I1129" i="22"/>
  <c r="G1123" i="22"/>
  <c r="J1118" i="22"/>
  <c r="D1113" i="22"/>
  <c r="G1107" i="22"/>
  <c r="J1102" i="22"/>
  <c r="D1097" i="22"/>
  <c r="G1091" i="22"/>
  <c r="J1086" i="22"/>
  <c r="D1081" i="22"/>
  <c r="G1075" i="22"/>
  <c r="J1070" i="22"/>
  <c r="I1065" i="22"/>
  <c r="G1059" i="22"/>
  <c r="J1054" i="22"/>
  <c r="N1049" i="22"/>
  <c r="G1043" i="22"/>
  <c r="J1038" i="22"/>
  <c r="D1033" i="22"/>
  <c r="G1027" i="22"/>
  <c r="J1022" i="22"/>
  <c r="H1015" i="22"/>
  <c r="G991" i="22"/>
  <c r="N971" i="22"/>
  <c r="H951" i="22"/>
  <c r="G927" i="22"/>
  <c r="N907" i="22"/>
  <c r="H887" i="22"/>
  <c r="G863" i="22"/>
  <c r="N843" i="22"/>
  <c r="H823" i="22"/>
  <c r="G799" i="22"/>
  <c r="N779" i="22"/>
  <c r="M759" i="22"/>
  <c r="G735" i="22"/>
  <c r="M715" i="22"/>
  <c r="D695" i="22"/>
  <c r="G671" i="22"/>
  <c r="H651" i="22"/>
  <c r="D631" i="22"/>
  <c r="G607" i="22"/>
  <c r="M587" i="22"/>
  <c r="D567" i="22"/>
  <c r="G543" i="22"/>
  <c r="M523" i="22"/>
  <c r="D503" i="22"/>
  <c r="G479" i="22"/>
  <c r="H459" i="22"/>
  <c r="D439" i="22"/>
  <c r="G415" i="22"/>
  <c r="H395" i="22"/>
  <c r="D375" i="22"/>
  <c r="G351" i="22"/>
  <c r="H331" i="22"/>
  <c r="D311" i="22"/>
  <c r="G287" i="22"/>
  <c r="M267" i="22"/>
  <c r="D247" i="22"/>
  <c r="G223" i="22"/>
  <c r="L203" i="22"/>
  <c r="D183" i="22"/>
  <c r="G159" i="22"/>
  <c r="H139" i="22"/>
  <c r="I119" i="22"/>
  <c r="G95" i="22"/>
  <c r="H75" i="22"/>
  <c r="I55" i="22"/>
  <c r="G31" i="22"/>
  <c r="M11" i="22"/>
  <c r="D1006" i="22"/>
  <c r="G982" i="22"/>
  <c r="J962" i="22"/>
  <c r="D942" i="22"/>
  <c r="G918" i="22"/>
  <c r="J898" i="22"/>
  <c r="D878" i="22"/>
  <c r="G854" i="22"/>
  <c r="J834" i="22"/>
  <c r="M1627" i="22"/>
  <c r="E1617" i="22"/>
  <c r="K1612" i="22"/>
  <c r="K1607" i="22"/>
  <c r="E1601" i="22"/>
  <c r="K1596" i="22"/>
  <c r="K1591" i="22"/>
  <c r="E1585" i="22"/>
  <c r="K1580" i="22"/>
  <c r="J1575" i="22"/>
  <c r="E1569" i="22"/>
  <c r="K1564" i="22"/>
  <c r="J1559" i="22"/>
  <c r="E1553" i="22"/>
  <c r="K1548" i="22"/>
  <c r="J1543" i="22"/>
  <c r="E1537" i="22"/>
  <c r="K1532" i="22"/>
  <c r="J1527" i="22"/>
  <c r="E1521" i="22"/>
  <c r="K1516" i="22"/>
  <c r="J1511" i="22"/>
  <c r="E1505" i="22"/>
  <c r="K1500" i="22"/>
  <c r="J1495" i="22"/>
  <c r="E1489" i="22"/>
  <c r="K1484" i="22"/>
  <c r="J1479" i="22"/>
  <c r="E1473" i="22"/>
  <c r="K1468" i="22"/>
  <c r="J1463" i="22"/>
  <c r="E1457" i="22"/>
  <c r="K1452" i="22"/>
  <c r="J1447" i="22"/>
  <c r="E1441" i="22"/>
  <c r="K1436" i="22"/>
  <c r="J1431" i="22"/>
  <c r="E1425" i="22"/>
  <c r="K1420" i="22"/>
  <c r="J1415" i="22"/>
  <c r="C1409" i="22"/>
  <c r="L1404" i="22"/>
  <c r="I1399" i="22"/>
  <c r="C1393" i="22"/>
  <c r="M1388" i="22"/>
  <c r="D1383" i="22"/>
  <c r="C1377" i="22"/>
  <c r="M1372" i="22"/>
  <c r="D1367" i="22"/>
  <c r="C1361" i="22"/>
  <c r="M1356" i="22"/>
  <c r="D1351" i="22"/>
  <c r="C1345" i="22"/>
  <c r="M1340" i="22"/>
  <c r="L1335" i="22"/>
  <c r="C1329" i="22"/>
  <c r="M1324" i="22"/>
  <c r="D1319" i="22"/>
  <c r="C1313" i="22"/>
  <c r="M1308" i="22"/>
  <c r="E1303" i="22"/>
  <c r="C1297" i="22"/>
  <c r="H1292" i="22"/>
  <c r="M1287" i="22"/>
  <c r="C1281" i="22"/>
  <c r="H1276" i="22"/>
  <c r="M1271" i="22"/>
  <c r="C1265" i="22"/>
  <c r="H1260" i="22"/>
  <c r="M1255" i="22"/>
  <c r="C1249" i="22"/>
  <c r="H1244" i="22"/>
  <c r="M1239" i="22"/>
  <c r="C1233" i="22"/>
  <c r="H1228" i="22"/>
  <c r="M1223" i="22"/>
  <c r="C1217" i="22"/>
  <c r="M1212" i="22"/>
  <c r="L1207" i="22"/>
  <c r="C1201" i="22"/>
  <c r="M1196" i="22"/>
  <c r="L1191" i="22"/>
  <c r="C1185" i="22"/>
  <c r="M1180" i="22"/>
  <c r="F1175" i="22"/>
  <c r="C1169" i="22"/>
  <c r="M1164" i="22"/>
  <c r="L1159" i="22"/>
  <c r="C1153" i="22"/>
  <c r="M1148" i="22"/>
  <c r="L1143" i="22"/>
  <c r="C1137" i="22"/>
  <c r="M1132" i="22"/>
  <c r="L1127" i="22"/>
  <c r="C1121" i="22"/>
  <c r="M1116" i="22"/>
  <c r="L1111" i="22"/>
  <c r="C1105" i="22"/>
  <c r="M1100" i="22"/>
  <c r="L1095" i="22"/>
  <c r="C1089" i="22"/>
  <c r="M1084" i="22"/>
  <c r="L1079" i="22"/>
  <c r="C1073" i="22"/>
  <c r="M1068" i="22"/>
  <c r="L1063" i="22"/>
  <c r="C1057" i="22"/>
  <c r="M1052" i="22"/>
  <c r="L1047" i="22"/>
  <c r="C1041" i="22"/>
  <c r="M1036" i="22"/>
  <c r="L1031" i="22"/>
  <c r="C1025" i="22"/>
  <c r="M1016" i="22"/>
  <c r="L1007" i="22"/>
  <c r="C983" i="22"/>
  <c r="I963" i="22"/>
  <c r="L943" i="22"/>
  <c r="C919" i="22"/>
  <c r="I899" i="22"/>
  <c r="L879" i="22"/>
  <c r="C855" i="22"/>
  <c r="I835" i="22"/>
  <c r="H815" i="22"/>
  <c r="C791" i="22"/>
  <c r="I771" i="22"/>
  <c r="H751" i="22"/>
  <c r="C727" i="22"/>
  <c r="F707" i="22"/>
  <c r="L687" i="22"/>
  <c r="C663" i="22"/>
  <c r="L643" i="22"/>
  <c r="H623" i="22"/>
  <c r="C599" i="22"/>
  <c r="F579" i="22"/>
  <c r="M559" i="22"/>
  <c r="C535" i="22"/>
  <c r="L515" i="22"/>
  <c r="H495" i="22"/>
  <c r="C471" i="22"/>
  <c r="F451" i="22"/>
  <c r="M431" i="22"/>
  <c r="C407" i="22"/>
  <c r="L387" i="22"/>
  <c r="M367" i="22"/>
  <c r="C343" i="22"/>
  <c r="L323" i="22"/>
  <c r="M303" i="22"/>
  <c r="C279" i="22"/>
  <c r="L259" i="22"/>
  <c r="M239" i="22"/>
  <c r="C215" i="22"/>
  <c r="L195" i="22"/>
  <c r="M175" i="22"/>
  <c r="C151" i="22"/>
  <c r="L131" i="22"/>
  <c r="D111" i="22"/>
  <c r="C87" i="22"/>
  <c r="F67" i="22"/>
  <c r="D1630" i="22"/>
  <c r="I1619" i="22"/>
  <c r="L1613" i="22"/>
  <c r="C1608" i="22"/>
  <c r="J1603" i="22"/>
  <c r="L1597" i="22"/>
  <c r="C1592" i="22"/>
  <c r="J1587" i="22"/>
  <c r="L1581" i="22"/>
  <c r="C1576" i="22"/>
  <c r="C1571" i="22"/>
  <c r="L1565" i="22"/>
  <c r="C1560" i="22"/>
  <c r="C1555" i="22"/>
  <c r="L1549" i="22"/>
  <c r="C1544" i="22"/>
  <c r="C1539" i="22"/>
  <c r="L1533" i="22"/>
  <c r="C1528" i="22"/>
  <c r="C1523" i="22"/>
  <c r="L1517" i="22"/>
  <c r="C1512" i="22"/>
  <c r="G1647" i="22"/>
  <c r="G1626" i="22"/>
  <c r="J2085" i="22"/>
  <c r="C2052" i="22"/>
  <c r="J2031" i="22"/>
  <c r="L2009" i="22"/>
  <c r="C1988" i="22"/>
  <c r="J1967" i="22"/>
  <c r="L1949" i="22"/>
  <c r="K1939" i="22"/>
  <c r="C1928" i="22"/>
  <c r="L1917" i="22"/>
  <c r="K1907" i="22"/>
  <c r="C1896" i="22"/>
  <c r="L1885" i="22"/>
  <c r="K1875" i="22"/>
  <c r="C1864" i="22"/>
  <c r="L1853" i="22"/>
  <c r="K1843" i="22"/>
  <c r="C1832" i="22"/>
  <c r="L1821" i="22"/>
  <c r="K1811" i="22"/>
  <c r="C1800" i="22"/>
  <c r="L1789" i="22"/>
  <c r="K1779" i="22"/>
  <c r="C1768" i="22"/>
  <c r="L1757" i="22"/>
  <c r="K1747" i="22"/>
  <c r="C1736" i="22"/>
  <c r="L1725" i="22"/>
  <c r="K1715" i="22"/>
  <c r="C1704" i="22"/>
  <c r="L1693" i="22"/>
  <c r="K1683" i="22"/>
  <c r="C1672" i="22"/>
  <c r="L1661" i="22"/>
  <c r="K1651" i="22"/>
  <c r="C1640" i="22"/>
  <c r="L1629" i="22"/>
  <c r="C1619" i="22"/>
  <c r="M1614" i="22"/>
  <c r="J1604" i="22"/>
  <c r="H1593" i="22"/>
  <c r="M1582" i="22"/>
  <c r="J1572" i="22"/>
  <c r="H1561" i="22"/>
  <c r="M1550" i="22"/>
  <c r="J1540" i="22"/>
  <c r="H1529" i="22"/>
  <c r="M1518" i="22"/>
  <c r="J1508" i="22"/>
  <c r="H1497" i="22"/>
  <c r="M1486" i="22"/>
  <c r="J1476" i="22"/>
  <c r="H1465" i="22"/>
  <c r="M1454" i="22"/>
  <c r="J1444" i="22"/>
  <c r="H1433" i="22"/>
  <c r="M1422" i="22"/>
  <c r="H1415" i="22"/>
  <c r="I1408" i="22"/>
  <c r="E1401" i="22"/>
  <c r="I1394" i="22"/>
  <c r="K1386" i="22"/>
  <c r="K1379" i="22"/>
  <c r="K1372" i="22"/>
  <c r="J1365" i="22"/>
  <c r="J1358" i="22"/>
  <c r="J1351" i="22"/>
  <c r="L1344" i="22"/>
  <c r="M1337" i="22"/>
  <c r="K1331" i="22"/>
  <c r="J1326" i="22"/>
  <c r="M1321" i="22"/>
  <c r="K1315" i="22"/>
  <c r="J1310" i="22"/>
  <c r="M1305" i="22"/>
  <c r="K1299" i="22"/>
  <c r="J1294" i="22"/>
  <c r="I1289" i="22"/>
  <c r="K1283" i="22"/>
  <c r="J1278" i="22"/>
  <c r="I1273" i="22"/>
  <c r="K1267" i="22"/>
  <c r="J1262" i="22"/>
  <c r="I1257" i="22"/>
  <c r="K1251" i="22"/>
  <c r="J1246" i="22"/>
  <c r="I1241" i="22"/>
  <c r="K1235" i="22"/>
  <c r="J1230" i="22"/>
  <c r="I1225" i="22"/>
  <c r="K1219" i="22"/>
  <c r="F1214" i="22"/>
  <c r="E1209" i="22"/>
  <c r="K1203" i="22"/>
  <c r="F1198" i="22"/>
  <c r="E1193" i="22"/>
  <c r="K1187" i="22"/>
  <c r="F1182" i="22"/>
  <c r="E1177" i="22"/>
  <c r="K1171" i="22"/>
  <c r="F1166" i="22"/>
  <c r="E1161" i="22"/>
  <c r="K1155" i="22"/>
  <c r="F1150" i="22"/>
  <c r="E1145" i="22"/>
  <c r="K1139" i="22"/>
  <c r="F1134" i="22"/>
  <c r="E1129" i="22"/>
  <c r="K1123" i="22"/>
  <c r="F1118" i="22"/>
  <c r="E1113" i="22"/>
  <c r="K1107" i="22"/>
  <c r="F1102" i="22"/>
  <c r="E1097" i="22"/>
  <c r="K1091" i="22"/>
  <c r="F1086" i="22"/>
  <c r="E1081" i="22"/>
  <c r="K1075" i="22"/>
  <c r="F1070" i="22"/>
  <c r="E1065" i="22"/>
  <c r="K1059" i="22"/>
  <c r="F1054" i="22"/>
  <c r="E1049" i="22"/>
  <c r="K1043" i="22"/>
  <c r="F1038" i="22"/>
  <c r="E1033" i="22"/>
  <c r="K1027" i="22"/>
  <c r="F1022" i="22"/>
  <c r="M1015" i="22"/>
  <c r="K991" i="22"/>
  <c r="E971" i="22"/>
  <c r="M951" i="22"/>
  <c r="K927" i="22"/>
  <c r="E907" i="22"/>
  <c r="M887" i="22"/>
  <c r="K863" i="22"/>
  <c r="E843" i="22"/>
  <c r="M823" i="22"/>
  <c r="K799" i="22"/>
  <c r="E779" i="22"/>
  <c r="L759" i="22"/>
  <c r="K735" i="22"/>
  <c r="E715" i="22"/>
  <c r="I695" i="22"/>
  <c r="K671" i="22"/>
  <c r="E651" i="22"/>
  <c r="I631" i="22"/>
  <c r="K607" i="22"/>
  <c r="E587" i="22"/>
  <c r="I567" i="22"/>
  <c r="K543" i="22"/>
  <c r="E523" i="22"/>
  <c r="I503" i="22"/>
  <c r="K479" i="22"/>
  <c r="E459" i="22"/>
  <c r="I439" i="22"/>
  <c r="K415" i="22"/>
  <c r="E395" i="22"/>
  <c r="I375" i="22"/>
  <c r="K351" i="22"/>
  <c r="E331" i="22"/>
  <c r="I311" i="22"/>
  <c r="K287" i="22"/>
  <c r="E267" i="22"/>
  <c r="I247" i="22"/>
  <c r="K223" i="22"/>
  <c r="E203" i="22"/>
  <c r="I183" i="22"/>
  <c r="K159" i="22"/>
  <c r="E139" i="22"/>
  <c r="N119" i="22"/>
  <c r="K95" i="22"/>
  <c r="E75" i="22"/>
  <c r="N55" i="22"/>
  <c r="K31" i="22"/>
  <c r="E11" i="22"/>
  <c r="I1006" i="22"/>
  <c r="K982" i="22"/>
  <c r="F962" i="22"/>
  <c r="I942" i="22"/>
  <c r="K918" i="22"/>
  <c r="F898" i="22"/>
  <c r="I878" i="22"/>
  <c r="K854" i="22"/>
  <c r="F834" i="22"/>
  <c r="D1623" i="22"/>
  <c r="D1615" i="22"/>
  <c r="N1610" i="22"/>
  <c r="I1604" i="22"/>
  <c r="D1599" i="22"/>
  <c r="N1594" i="22"/>
  <c r="I1588" i="22"/>
  <c r="D1583" i="22"/>
  <c r="N1578" i="22"/>
  <c r="I1572" i="22"/>
  <c r="D1567" i="22"/>
  <c r="N1562" i="22"/>
  <c r="I1556" i="22"/>
  <c r="D1551" i="22"/>
  <c r="N1546" i="22"/>
  <c r="I1540" i="22"/>
  <c r="D1535" i="22"/>
  <c r="N1530" i="22"/>
  <c r="I1524" i="22"/>
  <c r="D1519" i="22"/>
  <c r="N1514" i="22"/>
  <c r="I1508" i="22"/>
  <c r="D1503" i="22"/>
  <c r="N1498" i="22"/>
  <c r="I1492" i="22"/>
  <c r="D1487" i="22"/>
  <c r="N1482" i="22"/>
  <c r="I1476" i="22"/>
  <c r="D1471" i="22"/>
  <c r="N1466" i="22"/>
  <c r="I1460" i="22"/>
  <c r="D1455" i="22"/>
  <c r="N1450" i="22"/>
  <c r="I1444" i="22"/>
  <c r="D1439" i="22"/>
  <c r="N1434" i="22"/>
  <c r="I1428" i="22"/>
  <c r="D1423" i="22"/>
  <c r="N1418" i="22"/>
  <c r="I1412" i="22"/>
  <c r="F1407" i="22"/>
  <c r="H1402" i="22"/>
  <c r="G1396" i="22"/>
  <c r="F1391" i="22"/>
  <c r="D1386" i="22"/>
  <c r="G1380" i="22"/>
  <c r="F1375" i="22"/>
  <c r="D1370" i="22"/>
  <c r="G1364" i="22"/>
  <c r="F1359" i="22"/>
  <c r="D1354" i="22"/>
  <c r="G1348" i="22"/>
  <c r="F1343" i="22"/>
  <c r="D1338" i="22"/>
  <c r="G1332" i="22"/>
  <c r="F1327" i="22"/>
  <c r="D1322" i="22"/>
  <c r="G1316" i="22"/>
  <c r="F1311" i="22"/>
  <c r="D1306" i="22"/>
  <c r="G1300" i="22"/>
  <c r="F1295" i="22"/>
  <c r="L1290" i="22"/>
  <c r="G1284" i="22"/>
  <c r="F1279" i="22"/>
  <c r="L1274" i="22"/>
  <c r="G1268" i="22"/>
  <c r="F1263" i="22"/>
  <c r="L1258" i="22"/>
  <c r="G1252" i="22"/>
  <c r="F1247" i="22"/>
  <c r="L1242" i="22"/>
  <c r="G1236" i="22"/>
  <c r="F1231" i="22"/>
  <c r="L1226" i="22"/>
  <c r="G1220" i="22"/>
  <c r="N1215" i="22"/>
  <c r="D1210" i="22"/>
  <c r="G1204" i="22"/>
  <c r="N1199" i="22"/>
  <c r="D1194" i="22"/>
  <c r="G1188" i="22"/>
  <c r="N1183" i="22"/>
  <c r="D1178" i="22"/>
  <c r="G1172" i="22"/>
  <c r="N1167" i="22"/>
  <c r="D1162" i="22"/>
  <c r="G1156" i="22"/>
  <c r="N1151" i="22"/>
  <c r="D1146" i="22"/>
  <c r="G1140" i="22"/>
  <c r="N1135" i="22"/>
  <c r="D1130" i="22"/>
  <c r="G1124" i="22"/>
  <c r="N1119" i="22"/>
  <c r="D1114" i="22"/>
  <c r="G1108" i="22"/>
  <c r="N1103" i="22"/>
  <c r="D1098" i="22"/>
  <c r="G1092" i="22"/>
  <c r="N1087" i="22"/>
  <c r="D1082" i="22"/>
  <c r="G1076" i="22"/>
  <c r="N1071" i="22"/>
  <c r="D1066" i="22"/>
  <c r="G1060" i="22"/>
  <c r="N1055" i="22"/>
  <c r="D1050" i="22"/>
  <c r="G1044" i="22"/>
  <c r="N1039" i="22"/>
  <c r="D1034" i="22"/>
  <c r="G1028" i="22"/>
  <c r="N1023" i="22"/>
  <c r="H1019" i="22"/>
  <c r="G995" i="22"/>
  <c r="N975" i="22"/>
  <c r="H955" i="22"/>
  <c r="G931" i="22"/>
  <c r="N911" i="22"/>
  <c r="H891" i="22"/>
  <c r="G867" i="22"/>
  <c r="N847" i="22"/>
  <c r="H827" i="22"/>
  <c r="G803" i="22"/>
  <c r="N783" i="22"/>
  <c r="L763" i="22"/>
  <c r="G739" i="22"/>
  <c r="H719" i="22"/>
  <c r="D699" i="22"/>
  <c r="G675" i="22"/>
  <c r="H655" i="22"/>
  <c r="I635" i="22"/>
  <c r="G611" i="22"/>
  <c r="M591" i="22"/>
  <c r="D571" i="22"/>
  <c r="G547" i="22"/>
  <c r="H527" i="22"/>
  <c r="D507" i="22"/>
  <c r="G483" i="22"/>
  <c r="M463" i="22"/>
  <c r="D443" i="22"/>
  <c r="G419" i="22"/>
  <c r="L399" i="22"/>
  <c r="D379" i="22"/>
  <c r="G355" i="22"/>
  <c r="M335" i="22"/>
  <c r="D315" i="22"/>
  <c r="G291" i="22"/>
  <c r="M271" i="22"/>
  <c r="D251" i="22"/>
  <c r="G227" i="22"/>
  <c r="M207" i="22"/>
  <c r="D187" i="22"/>
  <c r="G163" i="22"/>
  <c r="H143" i="22"/>
  <c r="I123" i="22"/>
  <c r="G99" i="22"/>
  <c r="M79" i="22"/>
  <c r="D59" i="22"/>
  <c r="G35" i="22"/>
  <c r="H15" i="22"/>
  <c r="D1010" i="22"/>
  <c r="G986" i="22"/>
  <c r="J966" i="22"/>
  <c r="D946" i="22"/>
  <c r="G922" i="22"/>
  <c r="J902" i="22"/>
  <c r="D882" i="22"/>
  <c r="G858" i="22"/>
  <c r="J838" i="22"/>
  <c r="M1629" i="22"/>
  <c r="F1619" i="22"/>
  <c r="G1613" i="22"/>
  <c r="F1608" i="22"/>
  <c r="E1602" i="22"/>
  <c r="G1597" i="22"/>
  <c r="F1592" i="22"/>
  <c r="E1586" i="22"/>
  <c r="G1581" i="22"/>
  <c r="N1576" i="22"/>
  <c r="E1570" i="22"/>
  <c r="G1565" i="22"/>
  <c r="N1560" i="22"/>
  <c r="E1554" i="22"/>
  <c r="G1549" i="22"/>
  <c r="N1544" i="22"/>
  <c r="E1538" i="22"/>
  <c r="G1533" i="22"/>
  <c r="N1528" i="22"/>
  <c r="E1522" i="22"/>
  <c r="G1517" i="22"/>
  <c r="N1512" i="22"/>
  <c r="E1506" i="22"/>
  <c r="G1501" i="22"/>
  <c r="N1496" i="22"/>
  <c r="E1490" i="22"/>
  <c r="G1485" i="22"/>
  <c r="N1480" i="22"/>
  <c r="E1474" i="22"/>
  <c r="G1469" i="22"/>
  <c r="N1464" i="22"/>
  <c r="E1458" i="22"/>
  <c r="G1453" i="22"/>
  <c r="N1448" i="22"/>
  <c r="E1442" i="22"/>
  <c r="G1437" i="22"/>
  <c r="N1432" i="22"/>
  <c r="E1426" i="22"/>
  <c r="G1421" i="22"/>
  <c r="N1416" i="22"/>
  <c r="C1410" i="22"/>
  <c r="H1405" i="22"/>
  <c r="H1400" i="22"/>
  <c r="C1394" i="22"/>
  <c r="I1389" i="22"/>
  <c r="I1384" i="22"/>
  <c r="C1378" i="22"/>
  <c r="I1373" i="22"/>
  <c r="I1368" i="22"/>
  <c r="C1362" i="22"/>
  <c r="I1357" i="22"/>
  <c r="I1352" i="22"/>
  <c r="C1346" i="22"/>
  <c r="I1341" i="22"/>
  <c r="I1336" i="22"/>
  <c r="C1330" i="22"/>
  <c r="I1325" i="22"/>
  <c r="I1320" i="22"/>
  <c r="C1314" i="22"/>
  <c r="I1309" i="22"/>
  <c r="D1304" i="22"/>
  <c r="C1298" i="22"/>
  <c r="L1293" i="22"/>
  <c r="D1288" i="22"/>
  <c r="C1282" i="22"/>
  <c r="L1277" i="22"/>
  <c r="D1272" i="22"/>
  <c r="C1266" i="22"/>
  <c r="L1261" i="22"/>
  <c r="D1256" i="22"/>
  <c r="C1250" i="22"/>
  <c r="L1245" i="22"/>
  <c r="D1240" i="22"/>
  <c r="C1234" i="22"/>
  <c r="L1229" i="22"/>
  <c r="D1224" i="22"/>
  <c r="C1218" i="22"/>
  <c r="F1213" i="22"/>
  <c r="J1208" i="22"/>
  <c r="C1202" i="22"/>
  <c r="F1197" i="22"/>
  <c r="J1192" i="22"/>
  <c r="C1186" i="22"/>
  <c r="F1181" i="22"/>
  <c r="J1176" i="22"/>
  <c r="C1170" i="22"/>
  <c r="F1165" i="22"/>
  <c r="J1160" i="22"/>
  <c r="C1154" i="22"/>
  <c r="F1149" i="22"/>
  <c r="J1144" i="22"/>
  <c r="C1138" i="22"/>
  <c r="F1133" i="22"/>
  <c r="J1128" i="22"/>
  <c r="C1122" i="22"/>
  <c r="F1117" i="22"/>
  <c r="J1112" i="22"/>
  <c r="C1106" i="22"/>
  <c r="F1101" i="22"/>
  <c r="J1096" i="22"/>
  <c r="C1090" i="22"/>
  <c r="F1085" i="22"/>
  <c r="J1080" i="22"/>
  <c r="C1074" i="22"/>
  <c r="F1069" i="22"/>
  <c r="J1064" i="22"/>
  <c r="C1058" i="22"/>
  <c r="F1053" i="22"/>
  <c r="J1048" i="22"/>
  <c r="C1042" i="22"/>
  <c r="F1037" i="22"/>
  <c r="J1032" i="22"/>
  <c r="C1026" i="22"/>
  <c r="M1020" i="22"/>
  <c r="F1011" i="22"/>
  <c r="C987" i="22"/>
  <c r="I967" i="22"/>
  <c r="F947" i="22"/>
  <c r="C923" i="22"/>
  <c r="I903" i="22"/>
  <c r="F883" i="22"/>
  <c r="C859" i="22"/>
  <c r="I839" i="22"/>
  <c r="H819" i="22"/>
  <c r="C795" i="22"/>
  <c r="I775" i="22"/>
  <c r="L755" i="22"/>
  <c r="C731" i="22"/>
  <c r="F711" i="22"/>
  <c r="H691" i="22"/>
  <c r="C667" i="22"/>
  <c r="F647" i="22"/>
  <c r="M627" i="22"/>
  <c r="C603" i="22"/>
  <c r="L583" i="22"/>
  <c r="H563" i="22"/>
  <c r="C539" i="22"/>
  <c r="L519" i="22"/>
  <c r="H499" i="22"/>
  <c r="C475" i="22"/>
  <c r="L455" i="22"/>
  <c r="H435" i="22"/>
  <c r="C411" i="22"/>
  <c r="F391" i="22"/>
  <c r="M371" i="22"/>
  <c r="C347" i="22"/>
  <c r="F327" i="22"/>
  <c r="H307" i="22"/>
  <c r="C283" i="22"/>
  <c r="F263" i="22"/>
  <c r="H243" i="22"/>
  <c r="C219" i="22"/>
  <c r="F199" i="22"/>
  <c r="H179" i="22"/>
  <c r="C155" i="22"/>
  <c r="F135" i="22"/>
  <c r="D115" i="22"/>
  <c r="C91" i="22"/>
  <c r="F71" i="22"/>
  <c r="M51" i="22"/>
  <c r="I1621" i="22"/>
  <c r="L1614" i="22"/>
  <c r="N1609" i="22"/>
  <c r="N1604" i="22"/>
  <c r="L1598" i="22"/>
  <c r="N1593" i="22"/>
  <c r="N1588" i="22"/>
  <c r="L1582" i="22"/>
  <c r="N1577" i="22"/>
  <c r="G1572" i="22"/>
  <c r="L1566" i="22"/>
  <c r="N1561" i="22"/>
  <c r="G1556" i="22"/>
  <c r="L1550" i="22"/>
  <c r="N1545" i="22"/>
  <c r="G1540" i="22"/>
  <c r="L1534" i="22"/>
  <c r="N1529" i="22"/>
  <c r="G1524" i="22"/>
  <c r="L1518" i="22"/>
  <c r="N1513" i="22"/>
  <c r="G1508" i="22"/>
  <c r="L1502" i="22"/>
  <c r="N1497" i="22"/>
  <c r="G1492" i="22"/>
  <c r="L1486" i="22"/>
  <c r="N1481" i="22"/>
  <c r="G1476" i="22"/>
  <c r="L1470" i="22"/>
  <c r="N1465" i="22"/>
  <c r="G1460" i="22"/>
  <c r="L1454" i="22"/>
  <c r="N1449" i="22"/>
  <c r="G1444" i="22"/>
  <c r="L1438" i="22"/>
  <c r="N1433" i="22"/>
  <c r="G1428" i="22"/>
  <c r="L1422" i="22"/>
  <c r="N1417" i="22"/>
  <c r="G1412" i="22"/>
  <c r="N1406" i="22"/>
  <c r="M1401" i="22"/>
  <c r="E1396" i="22"/>
  <c r="N1390" i="22"/>
  <c r="H1385" i="22"/>
  <c r="H1380" i="22"/>
  <c r="N1374" i="22"/>
  <c r="H1369" i="22"/>
  <c r="H1364" i="22"/>
  <c r="N1358" i="22"/>
  <c r="H1353" i="22"/>
  <c r="H1348" i="22"/>
  <c r="N1342" i="22"/>
  <c r="H1337" i="22"/>
  <c r="H1332" i="22"/>
  <c r="N1326" i="22"/>
  <c r="H1321" i="22"/>
  <c r="H1316" i="22"/>
  <c r="N1310" i="22"/>
  <c r="I1305" i="22"/>
  <c r="I1300" i="22"/>
  <c r="N1294" i="22"/>
  <c r="D1289" i="22"/>
  <c r="I1284" i="22"/>
  <c r="N1278" i="22"/>
  <c r="D1273" i="22"/>
  <c r="I1268" i="22"/>
  <c r="N1262" i="22"/>
  <c r="D1257" i="22"/>
  <c r="I1252" i="22"/>
  <c r="N1246" i="22"/>
  <c r="D1241" i="22"/>
  <c r="I1236" i="22"/>
  <c r="N1230" i="22"/>
  <c r="D1225" i="22"/>
  <c r="E1220" i="22"/>
  <c r="L1214" i="22"/>
  <c r="J1209" i="22"/>
  <c r="J1204" i="22"/>
  <c r="L1198" i="22"/>
  <c r="J1193" i="22"/>
  <c r="J1188" i="22"/>
  <c r="L1182" i="22"/>
  <c r="J1177" i="22"/>
  <c r="E1172" i="22"/>
  <c r="L1166" i="22"/>
  <c r="J1161" i="22"/>
  <c r="J1156" i="22"/>
  <c r="L1150" i="22"/>
  <c r="J1145" i="22"/>
  <c r="J1140" i="22"/>
  <c r="L1134" i="22"/>
  <c r="J1129" i="22"/>
  <c r="E1124" i="22"/>
  <c r="L1118" i="22"/>
  <c r="J1113" i="22"/>
  <c r="J1108" i="22"/>
  <c r="L1102" i="22"/>
  <c r="J1097" i="22"/>
  <c r="E1092" i="22"/>
  <c r="L1086" i="22"/>
  <c r="J1081" i="22"/>
  <c r="J1076" i="22"/>
  <c r="L1070" i="22"/>
  <c r="J1065" i="22"/>
  <c r="E1060" i="22"/>
  <c r="L1054" i="22"/>
  <c r="J1049" i="22"/>
  <c r="J1044" i="22"/>
  <c r="L1038" i="22"/>
  <c r="J1033" i="22"/>
  <c r="J1028" i="22"/>
  <c r="L1022" i="22"/>
  <c r="D1015" i="22"/>
  <c r="L995" i="22"/>
  <c r="J971" i="22"/>
  <c r="D951" i="22"/>
  <c r="L931" i="22"/>
  <c r="J907" i="22"/>
  <c r="D887" i="22"/>
  <c r="L867" i="22"/>
  <c r="J843" i="22"/>
  <c r="D823" i="22"/>
  <c r="L803" i="22"/>
  <c r="J779" i="22"/>
  <c r="D759" i="22"/>
  <c r="L739" i="22"/>
  <c r="J715" i="22"/>
  <c r="N695" i="22"/>
  <c r="L675" i="22"/>
  <c r="J651" i="22"/>
  <c r="N631" i="22"/>
  <c r="F611" i="22"/>
  <c r="J587" i="22"/>
  <c r="N567" i="22"/>
  <c r="L547" i="22"/>
  <c r="J523" i="22"/>
  <c r="N503" i="22"/>
  <c r="M483" i="22"/>
  <c r="J459" i="22"/>
  <c r="N439" i="22"/>
  <c r="L419" i="22"/>
  <c r="J395" i="22"/>
  <c r="N375" i="22"/>
  <c r="L355" i="22"/>
  <c r="J331" i="22"/>
  <c r="N311" i="22"/>
  <c r="F291" i="22"/>
  <c r="J267" i="22"/>
  <c r="N247" i="22"/>
  <c r="L227" i="22"/>
  <c r="J203" i="22"/>
  <c r="N183" i="22"/>
  <c r="L163" i="22"/>
  <c r="J139" i="22"/>
  <c r="F119" i="22"/>
  <c r="H99" i="22"/>
  <c r="J75" i="22"/>
  <c r="F55" i="22"/>
  <c r="N15" i="22"/>
  <c r="L986" i="22"/>
  <c r="M946" i="22"/>
  <c r="N902" i="22"/>
  <c r="L858" i="22"/>
  <c r="H822" i="22"/>
  <c r="C798" i="22"/>
  <c r="C1500" i="22"/>
  <c r="L1489" i="22"/>
  <c r="C1479" i="22"/>
  <c r="C1468" i="22"/>
  <c r="L1457" i="22"/>
  <c r="C1447" i="22"/>
  <c r="C1436" i="22"/>
  <c r="L1425" i="22"/>
  <c r="C1415" i="22"/>
  <c r="D1404" i="22"/>
  <c r="N1393" i="22"/>
  <c r="L1383" i="22"/>
  <c r="E1372" i="22"/>
  <c r="N1361" i="22"/>
  <c r="L1351" i="22"/>
  <c r="E1340" i="22"/>
  <c r="N1329" i="22"/>
  <c r="L1319" i="22"/>
  <c r="E1308" i="22"/>
  <c r="N1297" i="22"/>
  <c r="E1287" i="22"/>
  <c r="M1276" i="22"/>
  <c r="N1265" i="22"/>
  <c r="E1255" i="22"/>
  <c r="M1244" i="22"/>
  <c r="N1233" i="22"/>
  <c r="F1223" i="22"/>
  <c r="H1212" i="22"/>
  <c r="M1201" i="22"/>
  <c r="F1191" i="22"/>
  <c r="H1180" i="22"/>
  <c r="M1169" i="22"/>
  <c r="F1159" i="22"/>
  <c r="H1148" i="22"/>
  <c r="M1137" i="22"/>
  <c r="F1127" i="22"/>
  <c r="H1116" i="22"/>
  <c r="M1105" i="22"/>
  <c r="F1095" i="22"/>
  <c r="H1084" i="22"/>
  <c r="M1073" i="22"/>
  <c r="F1063" i="22"/>
  <c r="H1052" i="22"/>
  <c r="M1041" i="22"/>
  <c r="F1031" i="22"/>
  <c r="H1016" i="22"/>
  <c r="J983" i="22"/>
  <c r="F943" i="22"/>
  <c r="D899" i="22"/>
  <c r="J855" i="22"/>
  <c r="F815" i="22"/>
  <c r="D771" i="22"/>
  <c r="J727" i="22"/>
  <c r="F687" i="22"/>
  <c r="N643" i="22"/>
  <c r="J599" i="22"/>
  <c r="L559" i="22"/>
  <c r="N515" i="22"/>
  <c r="J471" i="22"/>
  <c r="L431" i="22"/>
  <c r="N387" i="22"/>
  <c r="J343" i="22"/>
  <c r="L303" i="22"/>
  <c r="F259" i="22"/>
  <c r="J215" i="22"/>
  <c r="F175" i="22"/>
  <c r="F131" i="22"/>
  <c r="J87" i="22"/>
  <c r="N39" i="22"/>
  <c r="M970" i="22"/>
  <c r="L882" i="22"/>
  <c r="C810" i="22"/>
  <c r="E782" i="22"/>
  <c r="M762" i="22"/>
  <c r="C738" i="22"/>
  <c r="D718" i="22"/>
  <c r="I698" i="22"/>
  <c r="C674" i="22"/>
  <c r="M654" i="22"/>
  <c r="I634" i="22"/>
  <c r="C610" i="22"/>
  <c r="D590" i="22"/>
  <c r="D570" i="22"/>
  <c r="C546" i="22"/>
  <c r="M526" i="22"/>
  <c r="I506" i="22"/>
  <c r="C482" i="22"/>
  <c r="I462" i="22"/>
  <c r="E442" i="22"/>
  <c r="C418" i="22"/>
  <c r="D398" i="22"/>
  <c r="I378" i="22"/>
  <c r="C354" i="22"/>
  <c r="D334" i="22"/>
  <c r="D314" i="22"/>
  <c r="C290" i="22"/>
  <c r="M270" i="22"/>
  <c r="D250" i="22"/>
  <c r="C226" i="22"/>
  <c r="H206" i="22"/>
  <c r="I186" i="22"/>
  <c r="C162" i="22"/>
  <c r="D142" i="22"/>
  <c r="N122" i="22"/>
  <c r="C98" i="22"/>
  <c r="D78" i="22"/>
  <c r="D58" i="22"/>
  <c r="C34" i="22"/>
  <c r="M14" i="22"/>
  <c r="I1013" i="22"/>
  <c r="C989" i="22"/>
  <c r="F969" i="22"/>
  <c r="N949" i="22"/>
  <c r="C925" i="22"/>
  <c r="F905" i="22"/>
  <c r="N885" i="22"/>
  <c r="C861" i="22"/>
  <c r="F841" i="22"/>
  <c r="E821" i="22"/>
  <c r="C797" i="22"/>
  <c r="F777" i="22"/>
  <c r="I757" i="22"/>
  <c r="C733" i="22"/>
  <c r="I713" i="22"/>
  <c r="E693" i="22"/>
  <c r="C669" i="22"/>
  <c r="N649" i="22"/>
  <c r="J629" i="22"/>
  <c r="C605" i="22"/>
  <c r="I585" i="22"/>
  <c r="E565" i="22"/>
  <c r="C541" i="22"/>
  <c r="N521" i="22"/>
  <c r="N501" i="22"/>
  <c r="C477" i="22"/>
  <c r="E457" i="22"/>
  <c r="E437" i="22"/>
  <c r="C413" i="22"/>
  <c r="N393" i="22"/>
  <c r="N373" i="22"/>
  <c r="C349" i="22"/>
  <c r="I329" i="22"/>
  <c r="N309" i="22"/>
  <c r="C285" i="22"/>
  <c r="N265" i="22"/>
  <c r="E245" i="22"/>
  <c r="C221" i="22"/>
  <c r="I201" i="22"/>
  <c r="J181" i="22"/>
  <c r="C157" i="22"/>
  <c r="I137" i="22"/>
  <c r="F117" i="22"/>
  <c r="C93" i="22"/>
  <c r="I73" i="22"/>
  <c r="N53" i="22"/>
  <c r="C29" i="22"/>
  <c r="N9" i="22"/>
  <c r="J996" i="22"/>
  <c r="C972" i="22"/>
  <c r="M952" i="22"/>
  <c r="J932" i="22"/>
  <c r="C908" i="22"/>
  <c r="M888" i="22"/>
  <c r="J868" i="22"/>
  <c r="C844" i="22"/>
  <c r="M824" i="22"/>
  <c r="L804" i="22"/>
  <c r="C780" i="22"/>
  <c r="M760" i="22"/>
  <c r="F740" i="22"/>
  <c r="C716" i="22"/>
  <c r="F696" i="22"/>
  <c r="F676" i="22"/>
  <c r="C652" i="22"/>
  <c r="F632" i="22"/>
  <c r="L612" i="22"/>
  <c r="C588" i="22"/>
  <c r="L568" i="22"/>
  <c r="L548" i="22"/>
  <c r="C524" i="22"/>
  <c r="F504" i="22"/>
  <c r="L484" i="22"/>
  <c r="C460" i="22"/>
  <c r="L440" i="22"/>
  <c r="H420" i="22"/>
  <c r="C396" i="22"/>
  <c r="F376" i="22"/>
  <c r="F356" i="22"/>
  <c r="C332" i="22"/>
  <c r="L312" i="22"/>
  <c r="F292" i="22"/>
  <c r="C268" i="22"/>
  <c r="F248" i="22"/>
  <c r="H228" i="22"/>
  <c r="C204" i="22"/>
  <c r="F184" i="22"/>
  <c r="L164" i="22"/>
  <c r="C140" i="22"/>
  <c r="L120" i="22"/>
  <c r="H100" i="22"/>
  <c r="C76" i="22"/>
  <c r="L56" i="22"/>
  <c r="J36" i="22"/>
  <c r="C12" i="22"/>
  <c r="M31" i="22"/>
  <c r="E1002" i="22"/>
  <c r="C958" i="22"/>
  <c r="M918" i="22"/>
  <c r="E874" i="22"/>
  <c r="C830" i="22"/>
  <c r="L806" i="22"/>
  <c r="H786" i="22"/>
  <c r="N766" i="22"/>
  <c r="L742" i="22"/>
  <c r="M722" i="22"/>
  <c r="H702" i="22"/>
  <c r="L678" i="22"/>
  <c r="M658" i="22"/>
  <c r="H638" i="22"/>
  <c r="L614" i="22"/>
  <c r="M594" i="22"/>
  <c r="M574" i="22"/>
  <c r="L550" i="22"/>
  <c r="M530" i="22"/>
  <c r="M510" i="22"/>
  <c r="L486" i="22"/>
  <c r="J466" i="22"/>
  <c r="H446" i="22"/>
  <c r="L422" i="22"/>
  <c r="H402" i="22"/>
  <c r="H382" i="22"/>
  <c r="L358" i="22"/>
  <c r="M338" i="22"/>
  <c r="M318" i="22"/>
  <c r="L294" i="22"/>
  <c r="H274" i="22"/>
  <c r="H254" i="22"/>
  <c r="L230" i="22"/>
  <c r="M210" i="22"/>
  <c r="M190" i="22"/>
  <c r="L166" i="22"/>
  <c r="J146" i="22"/>
  <c r="I126" i="22"/>
  <c r="L102" i="22"/>
  <c r="J82" i="22"/>
  <c r="H62" i="22"/>
  <c r="L38" i="22"/>
  <c r="M18" i="22"/>
  <c r="N1017" i="22"/>
  <c r="M993" i="22"/>
  <c r="J973" i="22"/>
  <c r="D953" i="22"/>
  <c r="M929" i="22"/>
  <c r="J909" i="22"/>
  <c r="D889" i="22"/>
  <c r="M865" i="22"/>
  <c r="J845" i="22"/>
  <c r="D825" i="22"/>
  <c r="M801" i="22"/>
  <c r="N781" i="22"/>
  <c r="D761" i="22"/>
  <c r="M737" i="22"/>
  <c r="L717" i="22"/>
  <c r="D697" i="22"/>
  <c r="M673" i="22"/>
  <c r="N653" i="22"/>
  <c r="D633" i="22"/>
  <c r="M609" i="22"/>
  <c r="D589" i="22"/>
  <c r="N569" i="22"/>
  <c r="M545" i="22"/>
  <c r="L525" i="22"/>
  <c r="D505" i="22"/>
  <c r="M481" i="22"/>
  <c r="L461" i="22"/>
  <c r="D441" i="22"/>
  <c r="M417" i="22"/>
  <c r="D397" i="22"/>
  <c r="I377" i="22"/>
  <c r="M353" i="22"/>
  <c r="L333" i="22"/>
  <c r="D313" i="22"/>
  <c r="M289" i="22"/>
  <c r="I269" i="22"/>
  <c r="I249" i="22"/>
  <c r="M225" i="22"/>
  <c r="D205" i="22"/>
  <c r="D185" i="22"/>
  <c r="M161" i="22"/>
  <c r="L141" i="22"/>
  <c r="E121" i="22"/>
  <c r="M97" i="22"/>
  <c r="D77" i="22"/>
  <c r="D57" i="22"/>
  <c r="M33" i="22"/>
  <c r="D13" i="22"/>
  <c r="E1000" i="22"/>
  <c r="N976" i="22"/>
  <c r="H956" i="22"/>
  <c r="E936" i="22"/>
  <c r="N912" i="22"/>
  <c r="H892" i="22"/>
  <c r="E872" i="22"/>
  <c r="N848" i="22"/>
  <c r="H828" i="22"/>
  <c r="L808" i="22"/>
  <c r="N784" i="22"/>
  <c r="H764" i="22"/>
  <c r="L744" i="22"/>
  <c r="N720" i="22"/>
  <c r="E700" i="22"/>
  <c r="J680" i="22"/>
  <c r="N656" i="22"/>
  <c r="J636" i="22"/>
  <c r="J616" i="22"/>
  <c r="N592" i="22"/>
  <c r="J572" i="22"/>
  <c r="J552" i="22"/>
  <c r="N528" i="22"/>
  <c r="J508" i="22"/>
  <c r="E488" i="22"/>
  <c r="N464" i="22"/>
  <c r="E444" i="22"/>
  <c r="E424" i="22"/>
  <c r="N400" i="22"/>
  <c r="E380" i="22"/>
  <c r="E360" i="22"/>
  <c r="N336" i="22"/>
  <c r="E316" i="22"/>
  <c r="J296" i="22"/>
  <c r="N272" i="22"/>
  <c r="J252" i="22"/>
  <c r="E232" i="22"/>
  <c r="N208" i="22"/>
  <c r="J188" i="22"/>
  <c r="F168" i="22"/>
  <c r="N144" i="22"/>
  <c r="J124" i="22"/>
  <c r="F104" i="22"/>
  <c r="N80" i="22"/>
  <c r="E60" i="22"/>
  <c r="E40" i="22"/>
  <c r="N16" i="22"/>
  <c r="F39" i="22"/>
  <c r="N1010" i="22"/>
  <c r="L966" i="22"/>
  <c r="H926" i="22"/>
  <c r="N882" i="22"/>
  <c r="L838" i="22"/>
  <c r="F810" i="22"/>
  <c r="H790" i="22"/>
  <c r="K766" i="22"/>
  <c r="F746" i="22"/>
  <c r="E726" i="22"/>
  <c r="K702" i="22"/>
  <c r="F682" i="22"/>
  <c r="J662" i="22"/>
  <c r="K638" i="22"/>
  <c r="F618" i="22"/>
  <c r="H598" i="22"/>
  <c r="K574" i="22"/>
  <c r="F554" i="22"/>
  <c r="E534" i="22"/>
  <c r="K510" i="22"/>
  <c r="F490" i="22"/>
  <c r="E470" i="22"/>
  <c r="K446" i="22"/>
  <c r="F426" i="22"/>
  <c r="E406" i="22"/>
  <c r="K382" i="22"/>
  <c r="F362" i="22"/>
  <c r="E342" i="22"/>
  <c r="K318" i="22"/>
  <c r="F298" i="22"/>
  <c r="E278" i="22"/>
  <c r="K254" i="22"/>
  <c r="F234" i="22"/>
  <c r="E214" i="22"/>
  <c r="K190" i="22"/>
  <c r="F170" i="22"/>
  <c r="E150" i="22"/>
  <c r="K126" i="22"/>
  <c r="F106" i="22"/>
  <c r="J86" i="22"/>
  <c r="K62" i="22"/>
  <c r="F42" i="22"/>
  <c r="J22" i="22"/>
  <c r="K1017" i="22"/>
  <c r="H997" i="22"/>
  <c r="E977" i="22"/>
  <c r="K953" i="22"/>
  <c r="H933" i="22"/>
  <c r="E913" i="22"/>
  <c r="K889" i="22"/>
  <c r="H869" i="22"/>
  <c r="E849" i="22"/>
  <c r="K825" i="22"/>
  <c r="H805" i="22"/>
  <c r="D785" i="22"/>
  <c r="K761" i="22"/>
  <c r="H741" i="22"/>
  <c r="L721" i="22"/>
  <c r="K697" i="22"/>
  <c r="H677" i="22"/>
  <c r="L657" i="22"/>
  <c r="K633" i="22"/>
  <c r="H613" i="22"/>
  <c r="J593" i="22"/>
  <c r="K569" i="22"/>
  <c r="H549" i="22"/>
  <c r="F529" i="22"/>
  <c r="K505" i="22"/>
  <c r="H485" i="22"/>
  <c r="F465" i="22"/>
  <c r="K441" i="22"/>
  <c r="H421" i="22"/>
  <c r="F401" i="22"/>
  <c r="K377" i="22"/>
  <c r="H357" i="22"/>
  <c r="L337" i="22"/>
  <c r="K313" i="22"/>
  <c r="H293" i="22"/>
  <c r="J273" i="22"/>
  <c r="K249" i="22"/>
  <c r="H229" i="22"/>
  <c r="L209" i="22"/>
  <c r="K185" i="22"/>
  <c r="H165" i="22"/>
  <c r="L145" i="22"/>
  <c r="K121" i="22"/>
  <c r="H101" i="22"/>
  <c r="F81" i="22"/>
  <c r="K57" i="22"/>
  <c r="H37" i="22"/>
  <c r="L17" i="22"/>
  <c r="K1000" i="22"/>
  <c r="I980" i="22"/>
  <c r="L960" i="22"/>
  <c r="K936" i="22"/>
  <c r="I916" i="22"/>
  <c r="L896" i="22"/>
  <c r="K872" i="22"/>
  <c r="I852" i="22"/>
  <c r="L832" i="22"/>
  <c r="K808" i="22"/>
  <c r="I788" i="22"/>
  <c r="J768" i="22"/>
  <c r="K744" i="22"/>
  <c r="I724" i="22"/>
  <c r="M704" i="22"/>
  <c r="K680" i="22"/>
  <c r="I660" i="22"/>
  <c r="M640" i="22"/>
  <c r="K616" i="22"/>
  <c r="I596" i="22"/>
  <c r="M576" i="22"/>
  <c r="K552" i="22"/>
  <c r="I532" i="22"/>
  <c r="M512" i="22"/>
  <c r="K488" i="22"/>
  <c r="I468" i="22"/>
  <c r="M448" i="22"/>
  <c r="K424" i="22"/>
  <c r="I404" i="22"/>
  <c r="M384" i="22"/>
  <c r="K360" i="22"/>
  <c r="I340" i="22"/>
  <c r="M320" i="22"/>
  <c r="K296" i="22"/>
  <c r="I276" i="22"/>
  <c r="M256" i="22"/>
  <c r="K232" i="22"/>
  <c r="I212" i="22"/>
  <c r="M192" i="22"/>
  <c r="K168" i="22"/>
  <c r="I148" i="22"/>
  <c r="E128" i="22"/>
  <c r="K104" i="22"/>
  <c r="I84" i="22"/>
  <c r="M64" i="22"/>
  <c r="K40" i="22"/>
  <c r="I20" i="22"/>
  <c r="M43" i="22"/>
  <c r="E1014" i="22"/>
  <c r="C970" i="22"/>
  <c r="H930" i="22"/>
  <c r="E886" i="22"/>
  <c r="C842" i="22"/>
  <c r="D814" i="22"/>
  <c r="G790" i="22"/>
  <c r="J770" i="22"/>
  <c r="I750" i="22"/>
  <c r="G726" i="22"/>
  <c r="N706" i="22"/>
  <c r="N686" i="22"/>
  <c r="G662" i="22"/>
  <c r="N642" i="22"/>
  <c r="E622" i="22"/>
  <c r="G598" i="22"/>
  <c r="I578" i="22"/>
  <c r="N558" i="22"/>
  <c r="G534" i="22"/>
  <c r="N514" i="22"/>
  <c r="E494" i="22"/>
  <c r="G470" i="22"/>
  <c r="N450" i="22"/>
  <c r="N430" i="22"/>
  <c r="G406" i="22"/>
  <c r="I386" i="22"/>
  <c r="E366" i="22"/>
  <c r="G342" i="22"/>
  <c r="N322" i="22"/>
  <c r="N302" i="22"/>
  <c r="G278" i="22"/>
  <c r="N258" i="22"/>
  <c r="I238" i="22"/>
  <c r="G214" i="22"/>
  <c r="N194" i="22"/>
  <c r="N174" i="22"/>
  <c r="G150" i="22"/>
  <c r="I130" i="22"/>
  <c r="E110" i="22"/>
  <c r="G86" i="22"/>
  <c r="I66" i="22"/>
  <c r="I46" i="22"/>
  <c r="G22" i="22"/>
  <c r="L1021" i="22"/>
  <c r="I1001" i="22"/>
  <c r="G977" i="22"/>
  <c r="L957" i="22"/>
  <c r="I937" i="22"/>
  <c r="G913" i="22"/>
  <c r="L893" i="22"/>
  <c r="I873" i="22"/>
  <c r="G849" i="22"/>
  <c r="L829" i="22"/>
  <c r="J809" i="22"/>
  <c r="G785" i="22"/>
  <c r="L765" i="22"/>
  <c r="J745" i="22"/>
  <c r="G721" i="22"/>
  <c r="J701" i="22"/>
  <c r="F681" i="22"/>
  <c r="G657" i="22"/>
  <c r="J637" i="22"/>
  <c r="F617" i="22"/>
  <c r="G593" i="22"/>
  <c r="E573" i="22"/>
  <c r="F553" i="22"/>
  <c r="G529" i="22"/>
  <c r="J509" i="22"/>
  <c r="E489" i="22"/>
  <c r="G465" i="22"/>
  <c r="E445" i="22"/>
  <c r="E425" i="22"/>
  <c r="G401" i="22"/>
  <c r="J381" i="22"/>
  <c r="F361" i="22"/>
  <c r="G337" i="22"/>
  <c r="J317" i="22"/>
  <c r="F297" i="22"/>
  <c r="G273" i="22"/>
  <c r="E253" i="22"/>
  <c r="J233" i="22"/>
  <c r="G209" i="22"/>
  <c r="J189" i="22"/>
  <c r="J169" i="22"/>
  <c r="G145" i="22"/>
  <c r="E125" i="22"/>
  <c r="L105" i="22"/>
  <c r="G81" i="22"/>
  <c r="E61" i="22"/>
  <c r="J41" i="22"/>
  <c r="G17" i="22"/>
  <c r="D1004" i="22"/>
  <c r="F984" i="22"/>
  <c r="G960" i="22"/>
  <c r="D940" i="22"/>
  <c r="F920" i="22"/>
  <c r="G896" i="22"/>
  <c r="D876" i="22"/>
  <c r="F856" i="22"/>
  <c r="G832" i="22"/>
  <c r="D812" i="22"/>
  <c r="E792" i="22"/>
  <c r="G768" i="22"/>
  <c r="D748" i="22"/>
  <c r="H728" i="22"/>
  <c r="G704" i="22"/>
  <c r="D684" i="22"/>
  <c r="H664" i="22"/>
  <c r="G640" i="22"/>
  <c r="D620" i="22"/>
  <c r="H600" i="22"/>
  <c r="G576" i="22"/>
  <c r="D556" i="22"/>
  <c r="H536" i="22"/>
  <c r="G512" i="22"/>
  <c r="D492" i="22"/>
  <c r="L472" i="22"/>
  <c r="G448" i="22"/>
  <c r="D428" i="22"/>
  <c r="H408" i="22"/>
  <c r="G384" i="22"/>
  <c r="D364" i="22"/>
  <c r="H344" i="22"/>
  <c r="G320" i="22"/>
  <c r="D300" i="22"/>
  <c r="H280" i="22"/>
  <c r="G256" i="22"/>
  <c r="D236" i="22"/>
  <c r="L216" i="22"/>
  <c r="G192" i="22"/>
  <c r="D172" i="22"/>
  <c r="H152" i="22"/>
  <c r="G128" i="22"/>
  <c r="D108" i="22"/>
  <c r="M88" i="22"/>
  <c r="G64" i="22"/>
  <c r="D44" i="22"/>
  <c r="H24" i="22"/>
  <c r="N1507" i="22"/>
  <c r="L1496" i="22"/>
  <c r="F1486" i="22"/>
  <c r="N1475" i="22"/>
  <c r="L1464" i="22"/>
  <c r="F1454" i="22"/>
  <c r="N1443" i="22"/>
  <c r="L1432" i="22"/>
  <c r="F1422" i="22"/>
  <c r="M1411" i="22"/>
  <c r="N1400" i="22"/>
  <c r="H1390" i="22"/>
  <c r="H1379" i="22"/>
  <c r="N1368" i="22"/>
  <c r="H1358" i="22"/>
  <c r="H1347" i="22"/>
  <c r="N1336" i="22"/>
  <c r="H1326" i="22"/>
  <c r="H1315" i="22"/>
  <c r="N1304" i="22"/>
  <c r="I1294" i="22"/>
  <c r="D1283" i="22"/>
  <c r="N1272" i="22"/>
  <c r="I1262" i="22"/>
  <c r="D1251" i="22"/>
  <c r="N1240" i="22"/>
  <c r="I1230" i="22"/>
  <c r="D1219" i="22"/>
  <c r="N1208" i="22"/>
  <c r="H1198" i="22"/>
  <c r="D1187" i="22"/>
  <c r="N1176" i="22"/>
  <c r="H1166" i="22"/>
  <c r="D1155" i="22"/>
  <c r="N1144" i="22"/>
  <c r="H1134" i="22"/>
  <c r="D1123" i="22"/>
  <c r="N1112" i="22"/>
  <c r="H1102" i="22"/>
  <c r="D1091" i="22"/>
  <c r="N1080" i="22"/>
  <c r="H1070" i="22"/>
  <c r="D1059" i="22"/>
  <c r="N1048" i="22"/>
  <c r="H1038" i="22"/>
  <c r="D1027" i="22"/>
  <c r="J1011" i="22"/>
  <c r="L971" i="22"/>
  <c r="D927" i="22"/>
  <c r="J883" i="22"/>
  <c r="F843" i="22"/>
  <c r="D799" i="22"/>
  <c r="J755" i="22"/>
  <c r="L715" i="22"/>
  <c r="N671" i="22"/>
  <c r="J627" i="22"/>
  <c r="L587" i="22"/>
  <c r="N543" i="22"/>
  <c r="J499" i="22"/>
  <c r="F459" i="22"/>
  <c r="N415" i="22"/>
  <c r="J371" i="22"/>
  <c r="F331" i="22"/>
  <c r="N287" i="22"/>
  <c r="J243" i="22"/>
  <c r="F203" i="22"/>
  <c r="N159" i="22"/>
  <c r="J115" i="22"/>
  <c r="L75" i="22"/>
  <c r="L11" i="22"/>
  <c r="L938" i="22"/>
  <c r="N854" i="22"/>
  <c r="I798" i="22"/>
  <c r="C774" i="22"/>
  <c r="E754" i="22"/>
  <c r="I734" i="22"/>
  <c r="C710" i="22"/>
  <c r="I690" i="22"/>
  <c r="D670" i="22"/>
  <c r="C646" i="22"/>
  <c r="M626" i="22"/>
  <c r="I606" i="22"/>
  <c r="C582" i="22"/>
  <c r="D562" i="22"/>
  <c r="I542" i="22"/>
  <c r="C518" i="22"/>
  <c r="D498" i="22"/>
  <c r="D478" i="22"/>
  <c r="C454" i="22"/>
  <c r="D434" i="22"/>
  <c r="D414" i="22"/>
  <c r="C390" i="22"/>
  <c r="H370" i="22"/>
  <c r="N350" i="22"/>
  <c r="C326" i="22"/>
  <c r="M306" i="22"/>
  <c r="N286" i="22"/>
  <c r="C262" i="22"/>
  <c r="D242" i="22"/>
  <c r="I222" i="22"/>
  <c r="C198" i="22"/>
  <c r="D178" i="22"/>
  <c r="I158" i="22"/>
  <c r="C134" i="22"/>
  <c r="D114" i="22"/>
  <c r="I94" i="22"/>
  <c r="C70" i="22"/>
  <c r="H50" i="22"/>
  <c r="D30" i="22"/>
  <c r="C6" i="22"/>
  <c r="F1005" i="22"/>
  <c r="D985" i="22"/>
  <c r="C961" i="22"/>
  <c r="F941" i="22"/>
  <c r="I921" i="22"/>
  <c r="C897" i="22"/>
  <c r="F877" i="22"/>
  <c r="I857" i="22"/>
  <c r="C833" i="22"/>
  <c r="F813" i="22"/>
  <c r="E793" i="22"/>
  <c r="C769" i="22"/>
  <c r="F749" i="22"/>
  <c r="J729" i="22"/>
  <c r="C705" i="22"/>
  <c r="N685" i="22"/>
  <c r="J665" i="22"/>
  <c r="C641" i="22"/>
  <c r="N621" i="22"/>
  <c r="N601" i="22"/>
  <c r="C577" i="22"/>
  <c r="I557" i="22"/>
  <c r="E537" i="22"/>
  <c r="C513" i="22"/>
  <c r="N493" i="22"/>
  <c r="J473" i="22"/>
  <c r="C449" i="22"/>
  <c r="N429" i="22"/>
  <c r="N409" i="22"/>
  <c r="C385" i="22"/>
  <c r="I365" i="22"/>
  <c r="E345" i="22"/>
  <c r="C321" i="22"/>
  <c r="E301" i="22"/>
  <c r="J281" i="22"/>
  <c r="C257" i="22"/>
  <c r="I237" i="22"/>
  <c r="J217" i="22"/>
  <c r="C193" i="22"/>
  <c r="I173" i="22"/>
  <c r="J153" i="22"/>
  <c r="C129" i="22"/>
  <c r="N109" i="22"/>
  <c r="F89" i="22"/>
  <c r="C65" i="22"/>
  <c r="N45" i="22"/>
  <c r="N25" i="22"/>
  <c r="C1008" i="22"/>
  <c r="M988" i="22"/>
  <c r="J968" i="22"/>
  <c r="C944" i="22"/>
  <c r="M924" i="22"/>
  <c r="J904" i="22"/>
  <c r="C880" i="22"/>
  <c r="M860" i="22"/>
  <c r="J840" i="22"/>
  <c r="C816" i="22"/>
  <c r="M796" i="22"/>
  <c r="F776" i="22"/>
  <c r="C752" i="22"/>
  <c r="F732" i="22"/>
  <c r="L712" i="22"/>
  <c r="C688" i="22"/>
  <c r="L668" i="22"/>
  <c r="H648" i="22"/>
  <c r="C624" i="22"/>
  <c r="F604" i="22"/>
  <c r="L584" i="22"/>
  <c r="C560" i="22"/>
  <c r="F540" i="22"/>
  <c r="L520" i="22"/>
  <c r="C496" i="22"/>
  <c r="L476" i="22"/>
  <c r="L456" i="22"/>
  <c r="C432" i="22"/>
  <c r="L412" i="22"/>
  <c r="F392" i="22"/>
  <c r="C368" i="22"/>
  <c r="F348" i="22"/>
  <c r="F328" i="22"/>
  <c r="C304" i="22"/>
  <c r="L284" i="22"/>
  <c r="L264" i="22"/>
  <c r="C240" i="22"/>
  <c r="F220" i="22"/>
  <c r="L200" i="22"/>
  <c r="C176" i="22"/>
  <c r="F156" i="22"/>
  <c r="F136" i="22"/>
  <c r="C112" i="22"/>
  <c r="L92" i="22"/>
  <c r="F72" i="22"/>
  <c r="C48" i="22"/>
  <c r="L28" i="22"/>
  <c r="L8" i="22"/>
  <c r="C15" i="22"/>
  <c r="M990" i="22"/>
  <c r="E946" i="22"/>
  <c r="C902" i="22"/>
  <c r="M862" i="22"/>
  <c r="E822" i="22"/>
  <c r="D802" i="22"/>
  <c r="L778" i="22"/>
  <c r="M758" i="22"/>
  <c r="M738" i="22"/>
  <c r="L714" i="22"/>
  <c r="J694" i="22"/>
  <c r="M674" i="22"/>
  <c r="L650" i="22"/>
  <c r="M630" i="22"/>
  <c r="H610" i="22"/>
  <c r="L586" i="22"/>
  <c r="J566" i="22"/>
  <c r="M546" i="22"/>
  <c r="L522" i="22"/>
  <c r="J502" i="22"/>
  <c r="M482" i="22"/>
  <c r="L458" i="22"/>
  <c r="M438" i="22"/>
  <c r="M418" i="22"/>
  <c r="L394" i="22"/>
  <c r="J374" i="22"/>
  <c r="H354" i="22"/>
  <c r="L330" i="22"/>
  <c r="M310" i="22"/>
  <c r="H290" i="22"/>
  <c r="L266" i="22"/>
  <c r="J246" i="22"/>
  <c r="M226" i="22"/>
  <c r="L202" i="22"/>
  <c r="H182" i="22"/>
  <c r="M162" i="22"/>
  <c r="L138" i="22"/>
  <c r="M118" i="22"/>
  <c r="I98" i="22"/>
  <c r="L74" i="22"/>
  <c r="J54" i="22"/>
  <c r="H34" i="22"/>
  <c r="L10" i="22"/>
  <c r="J1009" i="22"/>
  <c r="I989" i="22"/>
  <c r="M965" i="22"/>
  <c r="J945" i="22"/>
  <c r="D925" i="22"/>
  <c r="M901" i="22"/>
  <c r="J881" i="22"/>
  <c r="D861" i="22"/>
  <c r="M837" i="22"/>
  <c r="I817" i="22"/>
  <c r="J797" i="22"/>
  <c r="M773" i="22"/>
  <c r="I753" i="22"/>
  <c r="D733" i="22"/>
  <c r="M709" i="22"/>
  <c r="D689" i="22"/>
  <c r="I669" i="22"/>
  <c r="M645" i="22"/>
  <c r="L625" i="22"/>
  <c r="D605" i="22"/>
  <c r="M581" i="22"/>
  <c r="D561" i="22"/>
  <c r="D541" i="22"/>
  <c r="M517" i="22"/>
  <c r="F497" i="22"/>
  <c r="I477" i="22"/>
  <c r="M453" i="22"/>
  <c r="D433" i="22"/>
  <c r="D413" i="22"/>
  <c r="M389" i="22"/>
  <c r="D369" i="22"/>
  <c r="I349" i="22"/>
  <c r="M325" i="22"/>
  <c r="N305" i="22"/>
  <c r="I285" i="22"/>
  <c r="M261" i="22"/>
  <c r="D241" i="22"/>
  <c r="D221" i="22"/>
  <c r="M197" i="22"/>
  <c r="L177" i="22"/>
  <c r="I157" i="22"/>
  <c r="M133" i="22"/>
  <c r="I113" i="22"/>
  <c r="E93" i="22"/>
  <c r="M69" i="22"/>
  <c r="L49" i="22"/>
  <c r="D29" i="22"/>
  <c r="M5" i="22"/>
  <c r="H992" i="22"/>
  <c r="J972" i="22"/>
  <c r="N948" i="22"/>
  <c r="H928" i="22"/>
  <c r="J908" i="22"/>
  <c r="N884" i="22"/>
  <c r="H864" i="22"/>
  <c r="J844" i="22"/>
  <c r="N820" i="22"/>
  <c r="H800" i="22"/>
  <c r="F780" i="22"/>
  <c r="N756" i="22"/>
  <c r="E736" i="22"/>
  <c r="J716" i="22"/>
  <c r="N692" i="22"/>
  <c r="J672" i="22"/>
  <c r="J652" i="22"/>
  <c r="N628" i="22"/>
  <c r="E608" i="22"/>
  <c r="J588" i="22"/>
  <c r="N564" i="22"/>
  <c r="E544" i="22"/>
  <c r="E524" i="22"/>
  <c r="N500" i="22"/>
  <c r="J480" i="22"/>
  <c r="E460" i="22"/>
  <c r="N436" i="22"/>
  <c r="J416" i="22"/>
  <c r="J396" i="22"/>
  <c r="N372" i="22"/>
  <c r="J352" i="22"/>
  <c r="J332" i="22"/>
  <c r="N308" i="22"/>
  <c r="J288" i="22"/>
  <c r="E268" i="22"/>
  <c r="N244" i="22"/>
  <c r="J224" i="22"/>
  <c r="J204" i="22"/>
  <c r="N180" i="22"/>
  <c r="J160" i="22"/>
  <c r="J140" i="22"/>
  <c r="N116" i="22"/>
  <c r="J96" i="22"/>
  <c r="J76" i="22"/>
  <c r="N52" i="22"/>
  <c r="E32" i="22"/>
  <c r="J12" i="22"/>
  <c r="J23" i="22"/>
  <c r="H998" i="22"/>
  <c r="N954" i="22"/>
  <c r="L910" i="22"/>
  <c r="H870" i="22"/>
  <c r="L826" i="22"/>
  <c r="K802" i="22"/>
  <c r="F782" i="22"/>
  <c r="N762" i="22"/>
  <c r="K738" i="22"/>
  <c r="F718" i="22"/>
  <c r="J698" i="22"/>
  <c r="K674" i="22"/>
  <c r="F654" i="22"/>
  <c r="J634" i="22"/>
  <c r="K610" i="22"/>
  <c r="F590" i="22"/>
  <c r="E570" i="22"/>
  <c r="K546" i="22"/>
  <c r="F526" i="22"/>
  <c r="J506" i="22"/>
  <c r="K482" i="22"/>
  <c r="F462" i="22"/>
  <c r="H442" i="22"/>
  <c r="K418" i="22"/>
  <c r="F398" i="22"/>
  <c r="J378" i="22"/>
  <c r="K354" i="22"/>
  <c r="F334" i="22"/>
  <c r="E314" i="22"/>
  <c r="K290" i="22"/>
  <c r="F270" i="22"/>
  <c r="E250" i="22"/>
  <c r="K226" i="22"/>
  <c r="F206" i="22"/>
  <c r="J186" i="22"/>
  <c r="K162" i="22"/>
  <c r="F142" i="22"/>
  <c r="J122" i="22"/>
  <c r="K98" i="22"/>
  <c r="F78" i="22"/>
  <c r="E58" i="22"/>
  <c r="K34" i="22"/>
  <c r="F14" i="22"/>
  <c r="E1013" i="22"/>
  <c r="K989" i="22"/>
  <c r="H969" i="22"/>
  <c r="E949" i="22"/>
  <c r="K925" i="22"/>
  <c r="H905" i="22"/>
  <c r="E885" i="22"/>
  <c r="K861" i="22"/>
  <c r="H841" i="22"/>
  <c r="D821" i="22"/>
  <c r="K797" i="22"/>
  <c r="H777" i="22"/>
  <c r="D757" i="22"/>
  <c r="K733" i="22"/>
  <c r="H713" i="22"/>
  <c r="L693" i="22"/>
  <c r="K669" i="22"/>
  <c r="H649" i="22"/>
  <c r="L629" i="22"/>
  <c r="K605" i="22"/>
  <c r="H585" i="22"/>
  <c r="L565" i="22"/>
  <c r="K541" i="22"/>
  <c r="H521" i="22"/>
  <c r="F501" i="22"/>
  <c r="K477" i="22"/>
  <c r="H457" i="22"/>
  <c r="L437" i="22"/>
  <c r="K413" i="22"/>
  <c r="H393" i="22"/>
  <c r="F373" i="22"/>
  <c r="K349" i="22"/>
  <c r="H329" i="22"/>
  <c r="F309" i="22"/>
  <c r="K285" i="22"/>
  <c r="H265" i="22"/>
  <c r="L245" i="22"/>
  <c r="K221" i="22"/>
  <c r="H201" i="22"/>
  <c r="L181" i="22"/>
  <c r="K157" i="22"/>
  <c r="H137" i="22"/>
  <c r="D117" i="22"/>
  <c r="K93" i="22"/>
  <c r="H73" i="22"/>
  <c r="F53" i="22"/>
  <c r="K29" i="22"/>
  <c r="H9" i="22"/>
  <c r="L996" i="22"/>
  <c r="K972" i="22"/>
  <c r="I952" i="22"/>
  <c r="L932" i="22"/>
  <c r="K908" i="22"/>
  <c r="I888" i="22"/>
  <c r="L868" i="22"/>
  <c r="K844" i="22"/>
  <c r="I824" i="22"/>
  <c r="E804" i="22"/>
  <c r="K780" i="22"/>
  <c r="I760" i="22"/>
  <c r="E740" i="22"/>
  <c r="K716" i="22"/>
  <c r="I696" i="22"/>
  <c r="M676" i="22"/>
  <c r="K652" i="22"/>
  <c r="I632" i="22"/>
  <c r="M612" i="22"/>
  <c r="K588" i="22"/>
  <c r="I568" i="22"/>
  <c r="M548" i="22"/>
  <c r="K524" i="22"/>
  <c r="I504" i="22"/>
  <c r="M484" i="22"/>
  <c r="K460" i="22"/>
  <c r="I440" i="22"/>
  <c r="E420" i="22"/>
  <c r="K396" i="22"/>
  <c r="I376" i="22"/>
  <c r="M356" i="22"/>
  <c r="K332" i="22"/>
  <c r="I312" i="22"/>
  <c r="M292" i="22"/>
  <c r="K268" i="22"/>
  <c r="I248" i="22"/>
  <c r="E228" i="22"/>
  <c r="K204" i="22"/>
  <c r="I184" i="22"/>
  <c r="M164" i="22"/>
  <c r="K140" i="22"/>
  <c r="I120" i="22"/>
  <c r="E100" i="22"/>
  <c r="K76" i="22"/>
  <c r="I56" i="22"/>
  <c r="L36" i="22"/>
  <c r="K12" i="22"/>
  <c r="C27" i="22"/>
  <c r="H1002" i="22"/>
  <c r="E958" i="22"/>
  <c r="C914" i="22"/>
  <c r="H874" i="22"/>
  <c r="E830" i="22"/>
  <c r="J806" i="22"/>
  <c r="I786" i="22"/>
  <c r="G762" i="22"/>
  <c r="J742" i="22"/>
  <c r="E722" i="22"/>
  <c r="G698" i="22"/>
  <c r="I678" i="22"/>
  <c r="E658" i="22"/>
  <c r="G634" i="22"/>
  <c r="I614" i="22"/>
  <c r="E594" i="22"/>
  <c r="G570" i="22"/>
  <c r="N550" i="22"/>
  <c r="J530" i="22"/>
  <c r="G506" i="22"/>
  <c r="N486" i="22"/>
  <c r="I466" i="22"/>
  <c r="G442" i="22"/>
  <c r="N422" i="22"/>
  <c r="E402" i="22"/>
  <c r="G378" i="22"/>
  <c r="I358" i="22"/>
  <c r="E338" i="22"/>
  <c r="G314" i="22"/>
  <c r="I294" i="22"/>
  <c r="E274" i="22"/>
  <c r="G250" i="22"/>
  <c r="I230" i="22"/>
  <c r="E210" i="22"/>
  <c r="G186" i="22"/>
  <c r="N166" i="22"/>
  <c r="N146" i="22"/>
  <c r="G122" i="22"/>
  <c r="I102" i="22"/>
  <c r="I82" i="22"/>
  <c r="G58" i="22"/>
  <c r="N38" i="22"/>
  <c r="E18" i="22"/>
  <c r="G1013" i="22"/>
  <c r="L993" i="22"/>
  <c r="N973" i="22"/>
  <c r="G949" i="22"/>
  <c r="L929" i="22"/>
  <c r="N909" i="22"/>
  <c r="G885" i="22"/>
  <c r="L865" i="22"/>
  <c r="N845" i="22"/>
  <c r="G821" i="22"/>
  <c r="L801" i="22"/>
  <c r="I781" i="22"/>
  <c r="G757" i="22"/>
  <c r="J737" i="22"/>
  <c r="J717" i="22"/>
  <c r="G693" i="22"/>
  <c r="E673" i="22"/>
  <c r="L653" i="22"/>
  <c r="G629" i="22"/>
  <c r="J609" i="22"/>
  <c r="F589" i="22"/>
  <c r="G565" i="22"/>
  <c r="J545" i="22"/>
  <c r="E525" i="22"/>
  <c r="G501" i="22"/>
  <c r="J481" i="22"/>
  <c r="E461" i="22"/>
  <c r="G437" i="22"/>
  <c r="J417" i="22"/>
  <c r="F397" i="22"/>
  <c r="G373" i="22"/>
  <c r="E353" i="22"/>
  <c r="J333" i="22"/>
  <c r="G309" i="22"/>
  <c r="N289" i="22"/>
  <c r="F269" i="22"/>
  <c r="G245" i="22"/>
  <c r="J225" i="22"/>
  <c r="F205" i="22"/>
  <c r="G181" i="22"/>
  <c r="J161" i="22"/>
  <c r="J141" i="22"/>
  <c r="G117" i="22"/>
  <c r="E97" i="22"/>
  <c r="F77" i="22"/>
  <c r="G53" i="22"/>
  <c r="E33" i="22"/>
  <c r="F13" i="22"/>
  <c r="G996" i="22"/>
  <c r="D976" i="22"/>
  <c r="F956" i="22"/>
  <c r="G932" i="22"/>
  <c r="D912" i="22"/>
  <c r="F892" i="22"/>
  <c r="G868" i="22"/>
  <c r="D848" i="22"/>
  <c r="F828" i="22"/>
  <c r="G804" i="22"/>
  <c r="D784" i="22"/>
  <c r="L764" i="22"/>
  <c r="G740" i="22"/>
  <c r="D720" i="22"/>
  <c r="H700" i="22"/>
  <c r="G676" i="22"/>
  <c r="D656" i="22"/>
  <c r="H636" i="22"/>
  <c r="G612" i="22"/>
  <c r="D592" i="22"/>
  <c r="M572" i="22"/>
  <c r="G548" i="22"/>
  <c r="D528" i="22"/>
  <c r="M508" i="22"/>
  <c r="G484" i="22"/>
  <c r="D464" i="22"/>
  <c r="H444" i="22"/>
  <c r="G420" i="22"/>
  <c r="D400" i="22"/>
  <c r="H380" i="22"/>
  <c r="G356" i="22"/>
  <c r="D336" i="22"/>
  <c r="H316" i="22"/>
  <c r="G292" i="22"/>
  <c r="D272" i="22"/>
  <c r="H252" i="22"/>
  <c r="G228" i="22"/>
  <c r="D208" i="22"/>
  <c r="H188" i="22"/>
  <c r="G164" i="22"/>
  <c r="D144" i="22"/>
  <c r="M124" i="22"/>
  <c r="G100" i="22"/>
  <c r="D80" i="22"/>
  <c r="H60" i="22"/>
  <c r="G36" i="22"/>
  <c r="D16" i="22"/>
  <c r="E3723" i="22"/>
  <c r="E3754" i="22"/>
  <c r="E3775" i="22"/>
  <c r="E3793" i="22"/>
  <c r="E3810" i="22"/>
  <c r="E3826" i="22"/>
  <c r="E3842" i="22"/>
  <c r="E3858" i="22"/>
  <c r="E3874" i="22"/>
  <c r="E3890" i="22"/>
  <c r="E3906" i="22"/>
  <c r="E3922" i="22"/>
  <c r="E3938" i="22"/>
  <c r="E3954" i="22"/>
  <c r="E3970" i="22"/>
  <c r="E3986" i="22"/>
  <c r="E4002" i="22"/>
  <c r="E4018" i="22"/>
  <c r="E4034" i="22"/>
  <c r="E4050" i="22"/>
  <c r="E4066" i="22"/>
  <c r="E4082" i="22"/>
  <c r="E4098" i="22"/>
  <c r="E4114" i="22"/>
  <c r="E4130" i="22"/>
  <c r="E4146" i="22"/>
  <c r="E4162" i="22"/>
  <c r="E4178" i="22"/>
  <c r="E4194" i="22"/>
  <c r="E4210" i="22"/>
  <c r="E4226" i="22"/>
  <c r="E4242" i="22"/>
  <c r="E4258" i="22"/>
  <c r="E4274" i="22"/>
  <c r="E4290" i="22"/>
  <c r="E4306" i="22"/>
  <c r="L1501" i="22"/>
  <c r="C1491" i="22"/>
  <c r="C1480" i="22"/>
  <c r="L1469" i="22"/>
  <c r="C1459" i="22"/>
  <c r="C1448" i="22"/>
  <c r="N2272" i="22"/>
  <c r="N2229" i="22"/>
  <c r="L2186" i="22"/>
  <c r="N2144" i="22"/>
  <c r="N2109" i="22"/>
  <c r="N2088" i="22"/>
  <c r="H2516" i="22"/>
  <c r="J2490" i="22"/>
  <c r="M2468" i="22"/>
  <c r="H2447" i="22"/>
  <c r="J2426" i="22"/>
  <c r="M2404" i="22"/>
  <c r="H2383" i="22"/>
  <c r="J2362" i="22"/>
  <c r="M2340" i="22"/>
  <c r="H2319" i="22"/>
  <c r="J2298" i="22"/>
  <c r="M2276" i="22"/>
  <c r="H2255" i="22"/>
  <c r="J2234" i="22"/>
  <c r="M2212" i="22"/>
  <c r="H2191" i="22"/>
  <c r="J2170" i="22"/>
  <c r="M2148" i="22"/>
  <c r="H2127" i="22"/>
  <c r="J2106" i="22"/>
  <c r="M2084" i="22"/>
  <c r="N2506" i="22"/>
  <c r="I2484" i="22"/>
  <c r="D2463" i="22"/>
  <c r="N2442" i="22"/>
  <c r="I2420" i="22"/>
  <c r="D2399" i="22"/>
  <c r="N2378" i="22"/>
  <c r="I2356" i="22"/>
  <c r="D2335" i="22"/>
  <c r="N2314" i="22"/>
  <c r="I2292" i="22"/>
  <c r="D2271" i="22"/>
  <c r="N2250" i="22"/>
  <c r="I2228" i="22"/>
  <c r="D2207" i="22"/>
  <c r="N2186" i="22"/>
  <c r="I2164" i="22"/>
  <c r="D2143" i="22"/>
  <c r="N2122" i="22"/>
  <c r="I2100" i="22"/>
  <c r="D2079" i="22"/>
  <c r="H2519" i="22"/>
  <c r="E2491" i="22"/>
  <c r="K2470" i="22"/>
  <c r="J2449" i="22"/>
  <c r="E2427" i="22"/>
  <c r="K2406" i="22"/>
  <c r="J2385" i="22"/>
  <c r="E2363" i="22"/>
  <c r="K2342" i="22"/>
  <c r="J2321" i="22"/>
  <c r="E2299" i="22"/>
  <c r="K2278" i="22"/>
  <c r="J2257" i="22"/>
  <c r="E2235" i="22"/>
  <c r="K2214" i="22"/>
  <c r="J2193" i="22"/>
  <c r="E2171" i="22"/>
  <c r="K2150" i="22"/>
  <c r="F2102" i="22"/>
  <c r="H2056" i="22"/>
  <c r="F2035" i="22"/>
  <c r="M2013" i="22"/>
  <c r="H1992" i="22"/>
  <c r="F1971" i="22"/>
  <c r="M1949" i="22"/>
  <c r="H1928" i="22"/>
  <c r="F1907" i="22"/>
  <c r="M1885" i="22"/>
  <c r="H1864" i="22"/>
  <c r="F1843" i="22"/>
  <c r="M1821" i="22"/>
  <c r="H1800" i="22"/>
  <c r="F1779" i="22"/>
  <c r="M1757" i="22"/>
  <c r="M1741" i="22"/>
  <c r="F1731" i="22"/>
  <c r="H1720" i="22"/>
  <c r="M1709" i="22"/>
  <c r="F1699" i="22"/>
  <c r="H1688" i="22"/>
  <c r="M1677" i="22"/>
  <c r="F1667" i="22"/>
  <c r="H1656" i="22"/>
  <c r="M1645" i="22"/>
  <c r="F1635" i="22"/>
  <c r="K2108" i="22"/>
  <c r="J2071" i="22"/>
  <c r="N2058" i="22"/>
  <c r="D2047" i="22"/>
  <c r="I2036" i="22"/>
  <c r="N2026" i="22"/>
  <c r="D2015" i="22"/>
  <c r="I2004" i="22"/>
  <c r="N1994" i="22"/>
  <c r="D1983" i="22"/>
  <c r="I1972" i="22"/>
  <c r="N1962" i="22"/>
  <c r="D1951" i="22"/>
  <c r="I1940" i="22"/>
  <c r="N1930" i="22"/>
  <c r="D1919" i="22"/>
  <c r="I1908" i="22"/>
  <c r="N1898" i="22"/>
  <c r="D1887" i="22"/>
  <c r="I1876" i="22"/>
  <c r="N1866" i="22"/>
  <c r="D1855" i="22"/>
  <c r="I1844" i="22"/>
  <c r="N1834" i="22"/>
  <c r="D1823" i="22"/>
  <c r="I1812" i="22"/>
  <c r="N1802" i="22"/>
  <c r="D1791" i="22"/>
  <c r="I1780" i="22"/>
  <c r="N1770" i="22"/>
  <c r="D1759" i="22"/>
  <c r="I1748" i="22"/>
  <c r="N1738" i="22"/>
  <c r="D1727" i="22"/>
  <c r="I1716" i="22"/>
  <c r="N1706" i="22"/>
  <c r="D1695" i="22"/>
  <c r="I1684" i="22"/>
  <c r="N1674" i="22"/>
  <c r="D1663" i="22"/>
  <c r="I1652" i="22"/>
  <c r="N1642" i="22"/>
  <c r="D1631" i="22"/>
  <c r="F2096" i="22"/>
  <c r="M2066" i="22"/>
  <c r="K2055" i="22"/>
  <c r="K2044" i="22"/>
  <c r="E2033" i="22"/>
  <c r="K2023" i="22"/>
  <c r="K2012" i="22"/>
  <c r="E2001" i="22"/>
  <c r="K1991" i="22"/>
  <c r="K1980" i="22"/>
  <c r="E1969" i="22"/>
  <c r="K1959" i="22"/>
  <c r="K1948" i="22"/>
  <c r="E1937" i="22"/>
  <c r="K1927" i="22"/>
  <c r="K1916" i="22"/>
  <c r="E1905" i="22"/>
  <c r="K1895" i="22"/>
  <c r="K1884" i="22"/>
  <c r="E1873" i="22"/>
  <c r="K1863" i="22"/>
  <c r="K1852" i="22"/>
  <c r="E1841" i="22"/>
  <c r="K1831" i="22"/>
  <c r="K1820" i="22"/>
  <c r="E1809" i="22"/>
  <c r="K1799" i="22"/>
  <c r="K1788" i="22"/>
  <c r="E1777" i="22"/>
  <c r="K1767" i="22"/>
  <c r="K1756" i="22"/>
  <c r="E1745" i="22"/>
  <c r="K1735" i="22"/>
  <c r="K1724" i="22"/>
  <c r="E1713" i="22"/>
  <c r="K1703" i="22"/>
  <c r="K1692" i="22"/>
  <c r="E1681" i="22"/>
  <c r="K1671" i="22"/>
  <c r="K1660" i="22"/>
  <c r="E1649" i="22"/>
  <c r="K1639" i="22"/>
  <c r="K1628" i="22"/>
  <c r="J2137" i="22"/>
  <c r="K2094" i="22"/>
  <c r="C2066" i="22"/>
  <c r="L2054" i="22"/>
  <c r="N2044" i="22"/>
  <c r="N2033" i="22"/>
  <c r="L2022" i="22"/>
  <c r="N2012" i="22"/>
  <c r="N2001" i="22"/>
  <c r="L1990" i="22"/>
  <c r="N1980" i="22"/>
  <c r="N1969" i="22"/>
  <c r="L1958" i="22"/>
  <c r="N1948" i="22"/>
  <c r="N1937" i="22"/>
  <c r="L1926" i="22"/>
  <c r="N1916" i="22"/>
  <c r="N1905" i="22"/>
  <c r="L1894" i="22"/>
  <c r="N1884" i="22"/>
  <c r="N1873" i="22"/>
  <c r="L1862" i="22"/>
  <c r="N1852" i="22"/>
  <c r="N1841" i="22"/>
  <c r="L1830" i="22"/>
  <c r="N1820" i="22"/>
  <c r="N1809" i="22"/>
  <c r="L1798" i="22"/>
  <c r="N1788" i="22"/>
  <c r="N1777" i="22"/>
  <c r="L1766" i="22"/>
  <c r="N1756" i="22"/>
  <c r="N1745" i="22"/>
  <c r="L1734" i="22"/>
  <c r="N1724" i="22"/>
  <c r="N1713" i="22"/>
  <c r="L1702" i="22"/>
  <c r="N1692" i="22"/>
  <c r="N1681" i="22"/>
  <c r="L1670" i="22"/>
  <c r="N1660" i="22"/>
  <c r="N1649" i="22"/>
  <c r="L1638" i="22"/>
  <c r="N1628" i="22"/>
  <c r="H1629" i="22"/>
  <c r="F1613" i="22"/>
  <c r="H1602" i="22"/>
  <c r="M1591" i="22"/>
  <c r="F1581" i="22"/>
  <c r="H1570" i="22"/>
  <c r="M1559" i="22"/>
  <c r="F1549" i="22"/>
  <c r="H1538" i="22"/>
  <c r="M1527" i="22"/>
  <c r="F1517" i="22"/>
  <c r="H1506" i="22"/>
  <c r="M1495" i="22"/>
  <c r="F1485" i="22"/>
  <c r="H1474" i="22"/>
  <c r="M1463" i="22"/>
  <c r="F1453" i="22"/>
  <c r="H1442" i="22"/>
  <c r="M1431" i="22"/>
  <c r="F2482" i="22"/>
  <c r="L2460" i="22"/>
  <c r="N2439" i="22"/>
  <c r="F2418" i="22"/>
  <c r="L2396" i="22"/>
  <c r="N2375" i="22"/>
  <c r="F2354" i="22"/>
  <c r="L2332" i="22"/>
  <c r="N2311" i="22"/>
  <c r="F2290" i="22"/>
  <c r="L2268" i="22"/>
  <c r="N2247" i="22"/>
  <c r="F2226" i="22"/>
  <c r="L2204" i="22"/>
  <c r="N2183" i="22"/>
  <c r="F2162" i="22"/>
  <c r="L2140" i="22"/>
  <c r="N2119" i="22"/>
  <c r="L2107" i="22"/>
  <c r="C2097" i="22"/>
  <c r="C2086" i="22"/>
  <c r="L2075" i="22"/>
  <c r="F2513" i="22"/>
  <c r="F2499" i="22"/>
  <c r="H2488" i="22"/>
  <c r="M2477" i="22"/>
  <c r="F2467" i="22"/>
  <c r="H2456" i="22"/>
  <c r="M2445" i="22"/>
  <c r="F2435" i="22"/>
  <c r="H2424" i="22"/>
  <c r="M2413" i="22"/>
  <c r="F2403" i="22"/>
  <c r="H2392" i="22"/>
  <c r="M2381" i="22"/>
  <c r="F2371" i="22"/>
  <c r="H2360" i="22"/>
  <c r="M2349" i="22"/>
  <c r="F2339" i="22"/>
  <c r="H2328" i="22"/>
  <c r="M2317" i="22"/>
  <c r="F2307" i="22"/>
  <c r="H2296" i="22"/>
  <c r="M2285" i="22"/>
  <c r="F2275" i="22"/>
  <c r="H2264" i="22"/>
  <c r="F2255" i="22"/>
  <c r="M2249" i="22"/>
  <c r="H2244" i="22"/>
  <c r="F2239" i="22"/>
  <c r="M2233" i="22"/>
  <c r="H2228" i="22"/>
  <c r="F2223" i="22"/>
  <c r="M2217" i="22"/>
  <c r="H2212" i="22"/>
  <c r="F2207" i="22"/>
  <c r="M2201" i="22"/>
  <c r="H2196" i="22"/>
  <c r="F2191" i="22"/>
  <c r="M2185" i="22"/>
  <c r="H2180" i="22"/>
  <c r="F2175" i="22"/>
  <c r="M2169" i="22"/>
  <c r="H2164" i="22"/>
  <c r="F2159" i="22"/>
  <c r="M2153" i="22"/>
  <c r="H2148" i="22"/>
  <c r="F2143" i="22"/>
  <c r="M2137" i="22"/>
  <c r="H2132" i="22"/>
  <c r="F2127" i="22"/>
  <c r="M2121" i="22"/>
  <c r="H2116" i="22"/>
  <c r="F2111" i="22"/>
  <c r="M2105" i="22"/>
  <c r="H2100" i="22"/>
  <c r="F2095" i="22"/>
  <c r="M2089" i="22"/>
  <c r="H2084" i="22"/>
  <c r="F2079" i="22"/>
  <c r="K2526" i="22"/>
  <c r="E2515" i="22"/>
  <c r="I2505" i="22"/>
  <c r="D2500" i="22"/>
  <c r="C2495" i="22"/>
  <c r="I2489" i="22"/>
  <c r="D2484" i="22"/>
  <c r="C2479" i="22"/>
  <c r="I2473" i="22"/>
  <c r="D2468" i="22"/>
  <c r="C2463" i="22"/>
  <c r="I2457" i="22"/>
  <c r="D2452" i="22"/>
  <c r="C2447" i="22"/>
  <c r="I2441" i="22"/>
  <c r="D2436" i="22"/>
  <c r="C2431" i="22"/>
  <c r="I2425" i="22"/>
  <c r="D2420" i="22"/>
  <c r="C2415" i="22"/>
  <c r="I2409" i="22"/>
  <c r="D2404" i="22"/>
  <c r="C2399" i="22"/>
  <c r="I2393" i="22"/>
  <c r="D2388" i="22"/>
  <c r="C2383" i="22"/>
  <c r="I2377" i="22"/>
  <c r="D2372" i="22"/>
  <c r="C2367" i="22"/>
  <c r="I2361" i="22"/>
  <c r="D2356" i="22"/>
  <c r="C2351" i="22"/>
  <c r="I2345" i="22"/>
  <c r="D2340" i="22"/>
  <c r="C2335" i="22"/>
  <c r="I2329" i="22"/>
  <c r="D2324" i="22"/>
  <c r="C2319" i="22"/>
  <c r="I2313" i="22"/>
  <c r="D2308" i="22"/>
  <c r="C2303" i="22"/>
  <c r="I2297" i="22"/>
  <c r="D2292" i="22"/>
  <c r="C2287" i="22"/>
  <c r="I2281" i="22"/>
  <c r="D2276" i="22"/>
  <c r="C2271" i="22"/>
  <c r="I2265" i="22"/>
  <c r="D2260" i="22"/>
  <c r="C2255" i="22"/>
  <c r="I2249" i="22"/>
  <c r="D2244" i="22"/>
  <c r="C2239" i="22"/>
  <c r="I2233" i="22"/>
  <c r="D2228" i="22"/>
  <c r="C2223" i="22"/>
  <c r="I2217" i="22"/>
  <c r="D2212" i="22"/>
  <c r="C2207" i="22"/>
  <c r="I2201" i="22"/>
  <c r="D2196" i="22"/>
  <c r="C2191" i="22"/>
  <c r="I2185" i="22"/>
  <c r="D2180" i="22"/>
  <c r="C2175" i="22"/>
  <c r="I2169" i="22"/>
  <c r="D2164" i="22"/>
  <c r="C2159" i="22"/>
  <c r="I2153" i="22"/>
  <c r="D2148" i="22"/>
  <c r="C2143" i="22"/>
  <c r="I2137" i="22"/>
  <c r="D2132" i="22"/>
  <c r="C2127" i="22"/>
  <c r="I2121" i="22"/>
  <c r="D2116" i="22"/>
  <c r="C2111" i="22"/>
  <c r="I2105" i="22"/>
  <c r="D2100" i="22"/>
  <c r="C2095" i="22"/>
  <c r="I2089" i="22"/>
  <c r="D2084" i="22"/>
  <c r="C2079" i="22"/>
  <c r="I2073" i="22"/>
  <c r="D2068" i="22"/>
  <c r="C2063" i="22"/>
  <c r="M2518" i="22"/>
  <c r="J2508" i="22"/>
  <c r="F2502" i="22"/>
  <c r="E2496" i="22"/>
  <c r="G2491" i="22"/>
  <c r="F2486" i="22"/>
  <c r="E2480" i="22"/>
  <c r="G2475" i="22"/>
  <c r="F2470" i="22"/>
  <c r="E2464" i="22"/>
  <c r="G2459" i="22"/>
  <c r="F2454" i="22"/>
  <c r="E2448" i="22"/>
  <c r="G2443" i="22"/>
  <c r="F2438" i="22"/>
  <c r="E2432" i="22"/>
  <c r="G2427" i="22"/>
  <c r="F2422" i="22"/>
  <c r="E2416" i="22"/>
  <c r="G2411" i="22"/>
  <c r="F2406" i="22"/>
  <c r="E2400" i="22"/>
  <c r="G2395" i="22"/>
  <c r="F2390" i="22"/>
  <c r="E2384" i="22"/>
  <c r="G2379" i="22"/>
  <c r="F2374" i="22"/>
  <c r="E2368" i="22"/>
  <c r="G2363" i="22"/>
  <c r="F2358" i="22"/>
  <c r="E2352" i="22"/>
  <c r="G2347" i="22"/>
  <c r="F2342" i="22"/>
  <c r="E2336" i="22"/>
  <c r="G2331" i="22"/>
  <c r="F2326" i="22"/>
  <c r="E2320" i="22"/>
  <c r="G2315" i="22"/>
  <c r="F2310" i="22"/>
  <c r="E2304" i="22"/>
  <c r="G2299" i="22"/>
  <c r="F2294" i="22"/>
  <c r="E2288" i="22"/>
  <c r="G2283" i="22"/>
  <c r="F2278" i="22"/>
  <c r="E2272" i="22"/>
  <c r="G2267" i="22"/>
  <c r="F2262" i="22"/>
  <c r="E2256" i="22"/>
  <c r="G2251" i="22"/>
  <c r="F2246" i="22"/>
  <c r="E2240" i="22"/>
  <c r="G2235" i="22"/>
  <c r="F2230" i="22"/>
  <c r="E2224" i="22"/>
  <c r="G2219" i="22"/>
  <c r="F2214" i="22"/>
  <c r="E2208" i="22"/>
  <c r="G2203" i="22"/>
  <c r="F2198" i="22"/>
  <c r="E2192" i="22"/>
  <c r="G2187" i="22"/>
  <c r="F2182" i="22"/>
  <c r="E2176" i="22"/>
  <c r="G2171" i="22"/>
  <c r="F2166" i="22"/>
  <c r="E2160" i="22"/>
  <c r="G2155" i="22"/>
  <c r="F2150" i="22"/>
  <c r="E2144" i="22"/>
  <c r="G2139" i="22"/>
  <c r="G2122" i="22"/>
  <c r="E2100" i="22"/>
  <c r="G2079" i="22"/>
  <c r="K2068" i="22"/>
  <c r="H2061" i="22"/>
  <c r="J2056" i="22"/>
  <c r="M2050" i="22"/>
  <c r="H2045" i="22"/>
  <c r="J2040" i="22"/>
  <c r="M2034" i="22"/>
  <c r="H2029" i="22"/>
  <c r="J2024" i="22"/>
  <c r="M2018" i="22"/>
  <c r="H2013" i="22"/>
  <c r="J2008" i="22"/>
  <c r="M2002" i="22"/>
  <c r="H1997" i="22"/>
  <c r="J1992" i="22"/>
  <c r="M1986" i="22"/>
  <c r="H1981" i="22"/>
  <c r="J1976" i="22"/>
  <c r="M1970" i="22"/>
  <c r="H1965" i="22"/>
  <c r="J1960" i="22"/>
  <c r="M1954" i="22"/>
  <c r="H1949" i="22"/>
  <c r="J1944" i="22"/>
  <c r="M1938" i="22"/>
  <c r="H1933" i="22"/>
  <c r="J1928" i="22"/>
  <c r="M1922" i="22"/>
  <c r="H1917" i="22"/>
  <c r="J1912" i="22"/>
  <c r="M1906" i="22"/>
  <c r="H1901" i="22"/>
  <c r="J1896" i="22"/>
  <c r="M1890" i="22"/>
  <c r="H1885" i="22"/>
  <c r="J1880" i="22"/>
  <c r="M1874" i="22"/>
  <c r="H1869" i="22"/>
  <c r="J1864" i="22"/>
  <c r="M1858" i="22"/>
  <c r="H1853" i="22"/>
  <c r="J1848" i="22"/>
  <c r="M1842" i="22"/>
  <c r="H1837" i="22"/>
  <c r="J1832" i="22"/>
  <c r="M1826" i="22"/>
  <c r="H1821" i="22"/>
  <c r="J1816" i="22"/>
  <c r="M1810" i="22"/>
  <c r="H1805" i="22"/>
  <c r="J1800" i="22"/>
  <c r="M1794" i="22"/>
  <c r="H1789" i="22"/>
  <c r="J1784" i="22"/>
  <c r="M1778" i="22"/>
  <c r="H1773" i="22"/>
  <c r="J1768" i="22"/>
  <c r="M1762" i="22"/>
  <c r="H1757" i="22"/>
  <c r="J1752" i="22"/>
  <c r="M1746" i="22"/>
  <c r="H1741" i="22"/>
  <c r="J1736" i="22"/>
  <c r="M1730" i="22"/>
  <c r="H1725" i="22"/>
  <c r="J1720" i="22"/>
  <c r="M1714" i="22"/>
  <c r="H1709" i="22"/>
  <c r="J1704" i="22"/>
  <c r="M1698" i="22"/>
  <c r="H1693" i="22"/>
  <c r="J1688" i="22"/>
  <c r="M1682" i="22"/>
  <c r="H1677" i="22"/>
  <c r="J1672" i="22"/>
  <c r="M1666" i="22"/>
  <c r="H1661" i="22"/>
  <c r="J1656" i="22"/>
  <c r="M1650" i="22"/>
  <c r="H1645" i="22"/>
  <c r="J1640" i="22"/>
  <c r="M1634" i="22"/>
  <c r="K2128" i="22"/>
  <c r="J2107" i="22"/>
  <c r="E2085" i="22"/>
  <c r="H2070" i="22"/>
  <c r="G2063" i="22"/>
  <c r="I2057" i="22"/>
  <c r="D2052" i="22"/>
  <c r="C2047" i="22"/>
  <c r="I2041" i="22"/>
  <c r="D2036" i="22"/>
  <c r="C2031" i="22"/>
  <c r="I2025" i="22"/>
  <c r="D2020" i="22"/>
  <c r="C2015" i="22"/>
  <c r="I2009" i="22"/>
  <c r="D2004" i="22"/>
  <c r="C1999" i="22"/>
  <c r="I1993" i="22"/>
  <c r="D1988" i="22"/>
  <c r="C1983" i="22"/>
  <c r="I1977" i="22"/>
  <c r="D1972" i="22"/>
  <c r="C1967" i="22"/>
  <c r="I1961" i="22"/>
  <c r="D1956" i="22"/>
  <c r="C1951" i="22"/>
  <c r="I1945" i="22"/>
  <c r="D1940" i="22"/>
  <c r="C1935" i="22"/>
  <c r="I1929" i="22"/>
  <c r="D1924" i="22"/>
  <c r="C1919" i="22"/>
  <c r="I1913" i="22"/>
  <c r="D1908" i="22"/>
  <c r="C1903" i="22"/>
  <c r="I1897" i="22"/>
  <c r="D1892" i="22"/>
  <c r="C1887" i="22"/>
  <c r="I1881" i="22"/>
  <c r="D1876" i="22"/>
  <c r="C1871" i="22"/>
  <c r="I1865" i="22"/>
  <c r="D1860" i="22"/>
  <c r="C1855" i="22"/>
  <c r="I1849" i="22"/>
  <c r="D1844" i="22"/>
  <c r="C1839" i="22"/>
  <c r="I1833" i="22"/>
  <c r="D1828" i="22"/>
  <c r="C1823" i="22"/>
  <c r="I1817" i="22"/>
  <c r="D1812" i="22"/>
  <c r="C1807" i="22"/>
  <c r="I1801" i="22"/>
  <c r="D1796" i="22"/>
  <c r="C1791" i="22"/>
  <c r="I1785" i="22"/>
  <c r="D1780" i="22"/>
  <c r="C1775" i="22"/>
  <c r="I1769" i="22"/>
  <c r="D1764" i="22"/>
  <c r="C1759" i="22"/>
  <c r="I1753" i="22"/>
  <c r="D1748" i="22"/>
  <c r="C1743" i="22"/>
  <c r="I1737" i="22"/>
  <c r="D1732" i="22"/>
  <c r="C1727" i="22"/>
  <c r="I1721" i="22"/>
  <c r="D1716" i="22"/>
  <c r="C1711" i="22"/>
  <c r="I1705" i="22"/>
  <c r="D1700" i="22"/>
  <c r="C1695" i="22"/>
  <c r="I1689" i="22"/>
  <c r="D1684" i="22"/>
  <c r="C1679" i="22"/>
  <c r="I1673" i="22"/>
  <c r="D1668" i="22"/>
  <c r="C1663" i="22"/>
  <c r="I1657" i="22"/>
  <c r="D1652" i="22"/>
  <c r="C1647" i="22"/>
  <c r="I1641" i="22"/>
  <c r="D1636" i="22"/>
  <c r="G2137" i="22"/>
  <c r="F2116" i="22"/>
  <c r="E2094" i="22"/>
  <c r="G2074" i="22"/>
  <c r="K2066" i="22"/>
  <c r="F2060" i="22"/>
  <c r="E2054" i="22"/>
  <c r="G2049" i="22"/>
  <c r="F2044" i="22"/>
  <c r="E2038" i="22"/>
  <c r="G2033" i="22"/>
  <c r="F2028" i="22"/>
  <c r="E2022" i="22"/>
  <c r="G2017" i="22"/>
  <c r="F2012" i="22"/>
  <c r="E2006" i="22"/>
  <c r="G2001" i="22"/>
  <c r="F1996" i="22"/>
  <c r="E1990" i="22"/>
  <c r="G1985" i="22"/>
  <c r="F1980" i="22"/>
  <c r="E1974" i="22"/>
  <c r="G1969" i="22"/>
  <c r="F1964" i="22"/>
  <c r="E1958" i="22"/>
  <c r="G1953" i="22"/>
  <c r="F1948" i="22"/>
  <c r="E1942" i="22"/>
  <c r="G1937" i="22"/>
  <c r="F1932" i="22"/>
  <c r="E1926" i="22"/>
  <c r="G1921" i="22"/>
  <c r="F1916" i="22"/>
  <c r="E1910" i="22"/>
  <c r="G1905" i="22"/>
  <c r="F1900" i="22"/>
  <c r="E1894" i="22"/>
  <c r="G1889" i="22"/>
  <c r="F1884" i="22"/>
  <c r="E1878" i="22"/>
  <c r="G1873" i="22"/>
  <c r="F1868" i="22"/>
  <c r="E1862" i="22"/>
  <c r="G1857" i="22"/>
  <c r="F1852" i="22"/>
  <c r="E1846" i="22"/>
  <c r="G1841" i="22"/>
  <c r="F1836" i="22"/>
  <c r="E1830" i="22"/>
  <c r="G1825" i="22"/>
  <c r="F1820" i="22"/>
  <c r="E1814" i="22"/>
  <c r="G1809" i="22"/>
  <c r="F1804" i="22"/>
  <c r="E1798" i="22"/>
  <c r="G1793" i="22"/>
  <c r="F1788" i="22"/>
  <c r="E1782" i="22"/>
  <c r="G1777" i="22"/>
  <c r="F1772" i="22"/>
  <c r="E1766" i="22"/>
  <c r="G1761" i="22"/>
  <c r="F1756" i="22"/>
  <c r="E1750" i="22"/>
  <c r="G1745" i="22"/>
  <c r="F1740" i="22"/>
  <c r="E1734" i="22"/>
  <c r="G1729" i="22"/>
  <c r="F1724" i="22"/>
  <c r="E1718" i="22"/>
  <c r="G1713" i="22"/>
  <c r="F1708" i="22"/>
  <c r="E1702" i="22"/>
  <c r="G1697" i="22"/>
  <c r="F1692" i="22"/>
  <c r="E1686" i="22"/>
  <c r="G1681" i="22"/>
  <c r="F1676" i="22"/>
  <c r="E1670" i="22"/>
  <c r="G1665" i="22"/>
  <c r="F1660" i="22"/>
  <c r="E1654" i="22"/>
  <c r="G1649" i="22"/>
  <c r="F1644" i="22"/>
  <c r="E1638" i="22"/>
  <c r="G1633" i="22"/>
  <c r="F1628" i="22"/>
  <c r="E1622" i="22"/>
  <c r="E2135" i="22"/>
  <c r="K2114" i="22"/>
  <c r="J2093" i="22"/>
  <c r="F2073" i="22"/>
  <c r="M2065" i="22"/>
  <c r="L2059" i="22"/>
  <c r="C2054" i="22"/>
  <c r="C2049" i="22"/>
  <c r="L2043" i="22"/>
  <c r="C2038" i="22"/>
  <c r="C2033" i="22"/>
  <c r="L2027" i="22"/>
  <c r="C2022" i="22"/>
  <c r="C2017" i="22"/>
  <c r="L2011" i="22"/>
  <c r="C2006" i="22"/>
  <c r="C2001" i="22"/>
  <c r="L1995" i="22"/>
  <c r="C1990" i="22"/>
  <c r="C1985" i="22"/>
  <c r="L1979" i="22"/>
  <c r="C1974" i="22"/>
  <c r="C1969" i="22"/>
  <c r="L1963" i="22"/>
  <c r="C1958" i="22"/>
  <c r="G1651" i="22"/>
  <c r="F1630" i="22"/>
  <c r="J2101" i="22"/>
  <c r="C2056" i="22"/>
  <c r="K2035" i="22"/>
  <c r="L2013" i="22"/>
  <c r="C1992" i="22"/>
  <c r="K1971" i="22"/>
  <c r="L1951" i="22"/>
  <c r="C1941" i="22"/>
  <c r="C1930" i="22"/>
  <c r="L1919" i="22"/>
  <c r="C1909" i="22"/>
  <c r="C1898" i="22"/>
  <c r="L1887" i="22"/>
  <c r="C1877" i="22"/>
  <c r="C1866" i="22"/>
  <c r="L1855" i="22"/>
  <c r="C1845" i="22"/>
  <c r="C1834" i="22"/>
  <c r="L1823" i="22"/>
  <c r="C1813" i="22"/>
  <c r="C1802" i="22"/>
  <c r="L1791" i="22"/>
  <c r="C1781" i="22"/>
  <c r="C1770" i="22"/>
  <c r="L1759" i="22"/>
  <c r="C1749" i="22"/>
  <c r="C1738" i="22"/>
  <c r="L1727" i="22"/>
  <c r="C1717" i="22"/>
  <c r="C1706" i="22"/>
  <c r="L1695" i="22"/>
  <c r="C1685" i="22"/>
  <c r="C1674" i="22"/>
  <c r="L1663" i="22"/>
  <c r="C1653" i="22"/>
  <c r="C1642" i="22"/>
  <c r="L1631" i="22"/>
  <c r="C1621" i="22"/>
  <c r="M1616" i="22"/>
  <c r="J1606" i="22"/>
  <c r="H1595" i="22"/>
  <c r="M1584" i="22"/>
  <c r="J1574" i="22"/>
  <c r="H1563" i="22"/>
  <c r="M1552" i="22"/>
  <c r="J1542" i="22"/>
  <c r="H1531" i="22"/>
  <c r="M1520" i="22"/>
  <c r="J1510" i="22"/>
  <c r="H1499" i="22"/>
  <c r="M1488" i="22"/>
  <c r="J1478" i="22"/>
  <c r="H1467" i="22"/>
  <c r="M1456" i="22"/>
  <c r="J1446" i="22"/>
  <c r="H1435" i="22"/>
  <c r="M1424" i="22"/>
  <c r="M1416" i="22"/>
  <c r="J1409" i="22"/>
  <c r="J1402" i="22"/>
  <c r="J1395" i="22"/>
  <c r="L1388" i="22"/>
  <c r="M1381" i="22"/>
  <c r="L1374" i="22"/>
  <c r="K1366" i="22"/>
  <c r="K1359" i="22"/>
  <c r="K1352" i="22"/>
  <c r="J1345" i="22"/>
  <c r="J1338" i="22"/>
  <c r="K1332" i="22"/>
  <c r="J1327" i="22"/>
  <c r="L1322" i="22"/>
  <c r="K1316" i="22"/>
  <c r="J1311" i="22"/>
  <c r="L1306" i="22"/>
  <c r="K1300" i="22"/>
  <c r="J1295" i="22"/>
  <c r="E1290" i="22"/>
  <c r="K1284" i="22"/>
  <c r="J1279" i="22"/>
  <c r="E1274" i="22"/>
  <c r="K1268" i="22"/>
  <c r="J1263" i="22"/>
  <c r="E1258" i="22"/>
  <c r="K1252" i="22"/>
  <c r="J1247" i="22"/>
  <c r="E1242" i="22"/>
  <c r="K1236" i="22"/>
  <c r="J1231" i="22"/>
  <c r="E1226" i="22"/>
  <c r="K1220" i="22"/>
  <c r="E1215" i="22"/>
  <c r="I1210" i="22"/>
  <c r="K1204" i="22"/>
  <c r="E1199" i="22"/>
  <c r="I1194" i="22"/>
  <c r="K1188" i="22"/>
  <c r="E1183" i="22"/>
  <c r="I1178" i="22"/>
  <c r="K1172" i="22"/>
  <c r="E1167" i="22"/>
  <c r="I1162" i="22"/>
  <c r="K1156" i="22"/>
  <c r="E1151" i="22"/>
  <c r="I1146" i="22"/>
  <c r="K1140" i="22"/>
  <c r="E1135" i="22"/>
  <c r="I1130" i="22"/>
  <c r="K1124" i="22"/>
  <c r="E1119" i="22"/>
  <c r="I1114" i="22"/>
  <c r="K1108" i="22"/>
  <c r="E1103" i="22"/>
  <c r="I1098" i="22"/>
  <c r="K1092" i="22"/>
  <c r="E1087" i="22"/>
  <c r="I1082" i="22"/>
  <c r="K1076" i="22"/>
  <c r="E1071" i="22"/>
  <c r="I1066" i="22"/>
  <c r="K1060" i="22"/>
  <c r="E1055" i="22"/>
  <c r="I1050" i="22"/>
  <c r="K1044" i="22"/>
  <c r="E1039" i="22"/>
  <c r="I1034" i="22"/>
  <c r="K1028" i="22"/>
  <c r="E1023" i="22"/>
  <c r="M1019" i="22"/>
  <c r="K995" i="22"/>
  <c r="E975" i="22"/>
  <c r="M955" i="22"/>
  <c r="K931" i="22"/>
  <c r="E911" i="22"/>
  <c r="M891" i="22"/>
  <c r="K867" i="22"/>
  <c r="E847" i="22"/>
  <c r="M827" i="22"/>
  <c r="K803" i="22"/>
  <c r="E783" i="22"/>
  <c r="F763" i="22"/>
  <c r="K739" i="22"/>
  <c r="E719" i="22"/>
  <c r="I699" i="22"/>
  <c r="K675" i="22"/>
  <c r="E655" i="22"/>
  <c r="N635" i="22"/>
  <c r="K611" i="22"/>
  <c r="E591" i="22"/>
  <c r="I571" i="22"/>
  <c r="K547" i="22"/>
  <c r="E527" i="22"/>
  <c r="I507" i="22"/>
  <c r="K483" i="22"/>
  <c r="E463" i="22"/>
  <c r="I443" i="22"/>
  <c r="K419" i="22"/>
  <c r="E399" i="22"/>
  <c r="I379" i="22"/>
  <c r="K355" i="22"/>
  <c r="E335" i="22"/>
  <c r="I315" i="22"/>
  <c r="K291" i="22"/>
  <c r="E271" i="22"/>
  <c r="I251" i="22"/>
  <c r="K227" i="22"/>
  <c r="E207" i="22"/>
  <c r="I187" i="22"/>
  <c r="K163" i="22"/>
  <c r="E143" i="22"/>
  <c r="N123" i="22"/>
  <c r="K99" i="22"/>
  <c r="E79" i="22"/>
  <c r="I59" i="22"/>
  <c r="K35" i="22"/>
  <c r="E15" i="22"/>
  <c r="I1010" i="22"/>
  <c r="K986" i="22"/>
  <c r="F966" i="22"/>
  <c r="I946" i="22"/>
  <c r="K922" i="22"/>
  <c r="F902" i="22"/>
  <c r="I882" i="22"/>
  <c r="K858" i="22"/>
  <c r="F838" i="22"/>
  <c r="D1625" i="22"/>
  <c r="D1616" i="22"/>
  <c r="C1611" i="22"/>
  <c r="I1605" i="22"/>
  <c r="D1600" i="22"/>
  <c r="C1595" i="22"/>
  <c r="I1589" i="22"/>
  <c r="D1584" i="22"/>
  <c r="K1579" i="22"/>
  <c r="I1573" i="22"/>
  <c r="D1568" i="22"/>
  <c r="K1563" i="22"/>
  <c r="I1557" i="22"/>
  <c r="D1552" i="22"/>
  <c r="K1547" i="22"/>
  <c r="I1541" i="22"/>
  <c r="D1536" i="22"/>
  <c r="K1531" i="22"/>
  <c r="I1525" i="22"/>
  <c r="D1520" i="22"/>
  <c r="K1515" i="22"/>
  <c r="I1509" i="22"/>
  <c r="D1504" i="22"/>
  <c r="K1499" i="22"/>
  <c r="I1493" i="22"/>
  <c r="D1488" i="22"/>
  <c r="K1483" i="22"/>
  <c r="I1477" i="22"/>
  <c r="D1472" i="22"/>
  <c r="K1467" i="22"/>
  <c r="I1461" i="22"/>
  <c r="D1456" i="22"/>
  <c r="K1451" i="22"/>
  <c r="I1445" i="22"/>
  <c r="D1440" i="22"/>
  <c r="K1435" i="22"/>
  <c r="I1429" i="22"/>
  <c r="D1424" i="22"/>
  <c r="K1419" i="22"/>
  <c r="I1413" i="22"/>
  <c r="F1408" i="22"/>
  <c r="L1403" i="22"/>
  <c r="G1397" i="22"/>
  <c r="F1392" i="22"/>
  <c r="E1387" i="22"/>
  <c r="G1381" i="22"/>
  <c r="F1376" i="22"/>
  <c r="E1371" i="22"/>
  <c r="G1365" i="22"/>
  <c r="F1360" i="22"/>
  <c r="E1355" i="22"/>
  <c r="G1349" i="22"/>
  <c r="F1344" i="22"/>
  <c r="E1339" i="22"/>
  <c r="G1333" i="22"/>
  <c r="F1328" i="22"/>
  <c r="E1323" i="22"/>
  <c r="G1317" i="22"/>
  <c r="F1312" i="22"/>
  <c r="E1307" i="22"/>
  <c r="G1301" i="22"/>
  <c r="F1296" i="22"/>
  <c r="H1291" i="22"/>
  <c r="G1285" i="22"/>
  <c r="F1280" i="22"/>
  <c r="H1275" i="22"/>
  <c r="G1269" i="22"/>
  <c r="F1264" i="22"/>
  <c r="H1259" i="22"/>
  <c r="G1253" i="22"/>
  <c r="F1248" i="22"/>
  <c r="H1243" i="22"/>
  <c r="G1237" i="22"/>
  <c r="F1232" i="22"/>
  <c r="H1227" i="22"/>
  <c r="G1221" i="22"/>
  <c r="D1216" i="22"/>
  <c r="H1211" i="22"/>
  <c r="G1205" i="22"/>
  <c r="D1200" i="22"/>
  <c r="H1195" i="22"/>
  <c r="G1189" i="22"/>
  <c r="D1184" i="22"/>
  <c r="H1179" i="22"/>
  <c r="G1173" i="22"/>
  <c r="D1168" i="22"/>
  <c r="H1163" i="22"/>
  <c r="G1157" i="22"/>
  <c r="D1152" i="22"/>
  <c r="H1147" i="22"/>
  <c r="G1141" i="22"/>
  <c r="D1136" i="22"/>
  <c r="H1131" i="22"/>
  <c r="G1125" i="22"/>
  <c r="D1120" i="22"/>
  <c r="H1115" i="22"/>
  <c r="G1109" i="22"/>
  <c r="D1104" i="22"/>
  <c r="H1099" i="22"/>
  <c r="G1093" i="22"/>
  <c r="D1088" i="22"/>
  <c r="H1083" i="22"/>
  <c r="G1077" i="22"/>
  <c r="D1072" i="22"/>
  <c r="H1067" i="22"/>
  <c r="G1061" i="22"/>
  <c r="D1056" i="22"/>
  <c r="H1051" i="22"/>
  <c r="G1045" i="22"/>
  <c r="D1040" i="22"/>
  <c r="H1035" i="22"/>
  <c r="G1029" i="22"/>
  <c r="D1024" i="22"/>
  <c r="F1012" i="22"/>
  <c r="G999" i="22"/>
  <c r="N979" i="22"/>
  <c r="H959" i="22"/>
  <c r="G935" i="22"/>
  <c r="N915" i="22"/>
  <c r="H895" i="22"/>
  <c r="G871" i="22"/>
  <c r="N851" i="22"/>
  <c r="H831" i="22"/>
  <c r="G807" i="22"/>
  <c r="N787" i="22"/>
  <c r="F767" i="22"/>
  <c r="G743" i="22"/>
  <c r="M723" i="22"/>
  <c r="D703" i="22"/>
  <c r="G679" i="22"/>
  <c r="M659" i="22"/>
  <c r="D639" i="22"/>
  <c r="G615" i="22"/>
  <c r="M595" i="22"/>
  <c r="D575" i="22"/>
  <c r="G551" i="22"/>
  <c r="M531" i="22"/>
  <c r="D511" i="22"/>
  <c r="G487" i="22"/>
  <c r="H467" i="22"/>
  <c r="D447" i="22"/>
  <c r="G423" i="22"/>
  <c r="M403" i="22"/>
  <c r="D383" i="22"/>
  <c r="G359" i="22"/>
  <c r="L339" i="22"/>
  <c r="D319" i="22"/>
  <c r="G295" i="22"/>
  <c r="M275" i="22"/>
  <c r="D255" i="22"/>
  <c r="G231" i="22"/>
  <c r="M211" i="22"/>
  <c r="I191" i="22"/>
  <c r="G167" i="22"/>
  <c r="M147" i="22"/>
  <c r="I127" i="22"/>
  <c r="G103" i="22"/>
  <c r="M83" i="22"/>
  <c r="D63" i="22"/>
  <c r="G39" i="22"/>
  <c r="L19" i="22"/>
  <c r="D1014" i="22"/>
  <c r="G990" i="22"/>
  <c r="J970" i="22"/>
  <c r="D950" i="22"/>
  <c r="G926" i="22"/>
  <c r="J906" i="22"/>
  <c r="D886" i="22"/>
  <c r="G862" i="22"/>
  <c r="J842" i="22"/>
  <c r="I822" i="22"/>
  <c r="F1621" i="22"/>
  <c r="K1614" i="22"/>
  <c r="J1609" i="22"/>
  <c r="E1603" i="22"/>
  <c r="K1598" i="22"/>
  <c r="J1593" i="22"/>
  <c r="E1587" i="22"/>
  <c r="K1582" i="22"/>
  <c r="C1577" i="22"/>
  <c r="E1571" i="22"/>
  <c r="K1566" i="22"/>
  <c r="C1561" i="22"/>
  <c r="E1555" i="22"/>
  <c r="K1550" i="22"/>
  <c r="C1545" i="22"/>
  <c r="E1539" i="22"/>
  <c r="K1534" i="22"/>
  <c r="C1529" i="22"/>
  <c r="E1523" i="22"/>
  <c r="K1518" i="22"/>
  <c r="C1513" i="22"/>
  <c r="E1507" i="22"/>
  <c r="K1502" i="22"/>
  <c r="C1497" i="22"/>
  <c r="E1491" i="22"/>
  <c r="K1486" i="22"/>
  <c r="C1481" i="22"/>
  <c r="E1475" i="22"/>
  <c r="K1470" i="22"/>
  <c r="C1465" i="22"/>
  <c r="E1459" i="22"/>
  <c r="K1454" i="22"/>
  <c r="C1449" i="22"/>
  <c r="E1443" i="22"/>
  <c r="K1438" i="22"/>
  <c r="C1433" i="22"/>
  <c r="E1427" i="22"/>
  <c r="K1422" i="22"/>
  <c r="C1417" i="22"/>
  <c r="C1411" i="22"/>
  <c r="L1406" i="22"/>
  <c r="L1401" i="22"/>
  <c r="C1395" i="22"/>
  <c r="M1390" i="22"/>
  <c r="D1385" i="22"/>
  <c r="C1379" i="22"/>
  <c r="M1374" i="22"/>
  <c r="D1369" i="22"/>
  <c r="C1363" i="22"/>
  <c r="M1358" i="22"/>
  <c r="D1353" i="22"/>
  <c r="C1347" i="22"/>
  <c r="M1342" i="22"/>
  <c r="D1337" i="22"/>
  <c r="C1331" i="22"/>
  <c r="M1326" i="22"/>
  <c r="D1321" i="22"/>
  <c r="C1315" i="22"/>
  <c r="M1310" i="22"/>
  <c r="E1305" i="22"/>
  <c r="C1299" i="22"/>
  <c r="H1294" i="22"/>
  <c r="E1289" i="22"/>
  <c r="C1283" i="22"/>
  <c r="H1278" i="22"/>
  <c r="E1273" i="22"/>
  <c r="C1267" i="22"/>
  <c r="H1262" i="22"/>
  <c r="E1257" i="22"/>
  <c r="C1251" i="22"/>
  <c r="H1246" i="22"/>
  <c r="E1241" i="22"/>
  <c r="C1235" i="22"/>
  <c r="H1230" i="22"/>
  <c r="E1225" i="22"/>
  <c r="C1219" i="22"/>
  <c r="E1214" i="22"/>
  <c r="I1209" i="22"/>
  <c r="C1203" i="22"/>
  <c r="E1198" i="22"/>
  <c r="D1193" i="22"/>
  <c r="C1187" i="22"/>
  <c r="E1182" i="22"/>
  <c r="N1177" i="22"/>
  <c r="C1171" i="22"/>
  <c r="E1166" i="22"/>
  <c r="N1161" i="22"/>
  <c r="C1155" i="22"/>
  <c r="E1150" i="22"/>
  <c r="I1145" i="22"/>
  <c r="C1139" i="22"/>
  <c r="E1134" i="22"/>
  <c r="D1129" i="22"/>
  <c r="C1123" i="22"/>
  <c r="E1118" i="22"/>
  <c r="N1113" i="22"/>
  <c r="C1107" i="22"/>
  <c r="E1102" i="22"/>
  <c r="N1097" i="22"/>
  <c r="C1091" i="22"/>
  <c r="E1086" i="22"/>
  <c r="N1081" i="22"/>
  <c r="C1075" i="22"/>
  <c r="E1070" i="22"/>
  <c r="D1065" i="22"/>
  <c r="C1059" i="22"/>
  <c r="E1054" i="22"/>
  <c r="I1049" i="22"/>
  <c r="C1043" i="22"/>
  <c r="E1038" i="22"/>
  <c r="N1033" i="22"/>
  <c r="C1027" i="22"/>
  <c r="E1022" i="22"/>
  <c r="L1015" i="22"/>
  <c r="C991" i="22"/>
  <c r="I971" i="22"/>
  <c r="F951" i="22"/>
  <c r="C927" i="22"/>
  <c r="I907" i="22"/>
  <c r="L887" i="22"/>
  <c r="C863" i="22"/>
  <c r="I843" i="22"/>
  <c r="L823" i="22"/>
  <c r="C799" i="22"/>
  <c r="I779" i="22"/>
  <c r="H759" i="22"/>
  <c r="C735" i="22"/>
  <c r="F715" i="22"/>
  <c r="M695" i="22"/>
  <c r="C671" i="22"/>
  <c r="L651" i="22"/>
  <c r="M631" i="22"/>
  <c r="C607" i="22"/>
  <c r="F587" i="22"/>
  <c r="H567" i="22"/>
  <c r="C543" i="22"/>
  <c r="F523" i="22"/>
  <c r="M503" i="22"/>
  <c r="C479" i="22"/>
  <c r="L459" i="22"/>
  <c r="H439" i="22"/>
  <c r="C415" i="22"/>
  <c r="F395" i="22"/>
  <c r="M375" i="22"/>
  <c r="C351" i="22"/>
  <c r="N331" i="22"/>
  <c r="H311" i="22"/>
  <c r="C287" i="22"/>
  <c r="L267" i="22"/>
  <c r="M247" i="22"/>
  <c r="C223" i="22"/>
  <c r="N203" i="22"/>
  <c r="M183" i="22"/>
  <c r="C159" i="22"/>
  <c r="F139" i="22"/>
  <c r="D119" i="22"/>
  <c r="C95" i="22"/>
  <c r="F75" i="22"/>
  <c r="D55" i="22"/>
  <c r="I1623" i="22"/>
  <c r="L1615" i="22"/>
  <c r="C1610" i="22"/>
  <c r="C1605" i="22"/>
  <c r="L1599" i="22"/>
  <c r="C1594" i="22"/>
  <c r="C1589" i="22"/>
  <c r="L1583" i="22"/>
  <c r="C1578" i="22"/>
  <c r="K1573" i="22"/>
  <c r="L1567" i="22"/>
  <c r="C1562" i="22"/>
  <c r="K1557" i="22"/>
  <c r="L1551" i="22"/>
  <c r="C1546" i="22"/>
  <c r="K1541" i="22"/>
  <c r="L1535" i="22"/>
  <c r="C1530" i="22"/>
  <c r="K1525" i="22"/>
  <c r="L1519" i="22"/>
  <c r="C1514" i="22"/>
  <c r="K1509" i="22"/>
  <c r="L1503" i="22"/>
  <c r="C1498" i="22"/>
  <c r="K1493" i="22"/>
  <c r="L1487" i="22"/>
  <c r="C1482" i="22"/>
  <c r="K1477" i="22"/>
  <c r="L1471" i="22"/>
  <c r="C1466" i="22"/>
  <c r="K1461" i="22"/>
  <c r="L1455" i="22"/>
  <c r="C1450" i="22"/>
  <c r="K1445" i="22"/>
  <c r="L1439" i="22"/>
  <c r="C1434" i="22"/>
  <c r="K1429" i="22"/>
  <c r="L1423" i="22"/>
  <c r="C1418" i="22"/>
  <c r="K1413" i="22"/>
  <c r="N1407" i="22"/>
  <c r="D1402" i="22"/>
  <c r="I1397" i="22"/>
  <c r="N1391" i="22"/>
  <c r="E1386" i="22"/>
  <c r="L1381" i="22"/>
  <c r="N1375" i="22"/>
  <c r="E1370" i="22"/>
  <c r="L1365" i="22"/>
  <c r="N1359" i="22"/>
  <c r="E1354" i="22"/>
  <c r="L1349" i="22"/>
  <c r="N1343" i="22"/>
  <c r="E1338" i="22"/>
  <c r="L1333" i="22"/>
  <c r="N1327" i="22"/>
  <c r="E1322" i="22"/>
  <c r="L1317" i="22"/>
  <c r="N1311" i="22"/>
  <c r="E1306" i="22"/>
  <c r="M1301" i="22"/>
  <c r="N1295" i="22"/>
  <c r="M1290" i="22"/>
  <c r="E1285" i="22"/>
  <c r="N1279" i="22"/>
  <c r="M1274" i="22"/>
  <c r="E1269" i="22"/>
  <c r="N1263" i="22"/>
  <c r="M1258" i="22"/>
  <c r="E1253" i="22"/>
  <c r="N1247" i="22"/>
  <c r="M1242" i="22"/>
  <c r="M1237" i="22"/>
  <c r="N1231" i="22"/>
  <c r="M1226" i="22"/>
  <c r="I1221" i="22"/>
  <c r="J1215" i="22"/>
  <c r="N1210" i="22"/>
  <c r="I1205" i="22"/>
  <c r="J1199" i="22"/>
  <c r="N1194" i="22"/>
  <c r="I1189" i="22"/>
  <c r="J1183" i="22"/>
  <c r="N1178" i="22"/>
  <c r="I1173" i="22"/>
  <c r="J1167" i="22"/>
  <c r="N1162" i="22"/>
  <c r="N1157" i="22"/>
  <c r="J1151" i="22"/>
  <c r="N1146" i="22"/>
  <c r="I1141" i="22"/>
  <c r="J1135" i="22"/>
  <c r="N1130" i="22"/>
  <c r="I1125" i="22"/>
  <c r="J1119" i="22"/>
  <c r="N1114" i="22"/>
  <c r="N1109" i="22"/>
  <c r="J1103" i="22"/>
  <c r="N1098" i="22"/>
  <c r="I1093" i="22"/>
  <c r="J1087" i="22"/>
  <c r="N1082" i="22"/>
  <c r="N1077" i="22"/>
  <c r="J1071" i="22"/>
  <c r="N1066" i="22"/>
  <c r="I1061" i="22"/>
  <c r="J1055" i="22"/>
  <c r="N1050" i="22"/>
  <c r="I1045" i="22"/>
  <c r="J1039" i="22"/>
  <c r="N1034" i="22"/>
  <c r="N1029" i="22"/>
  <c r="J1023" i="22"/>
  <c r="D1019" i="22"/>
  <c r="F999" i="22"/>
  <c r="J975" i="22"/>
  <c r="D955" i="22"/>
  <c r="F935" i="22"/>
  <c r="J911" i="22"/>
  <c r="D891" i="22"/>
  <c r="L871" i="22"/>
  <c r="J847" i="22"/>
  <c r="D827" i="22"/>
  <c r="F807" i="22"/>
  <c r="J783" i="22"/>
  <c r="D763" i="22"/>
  <c r="F743" i="22"/>
  <c r="J719" i="22"/>
  <c r="N699" i="22"/>
  <c r="F679" i="22"/>
  <c r="J655" i="22"/>
  <c r="F635" i="22"/>
  <c r="L615" i="22"/>
  <c r="J591" i="22"/>
  <c r="N571" i="22"/>
  <c r="L551" i="22"/>
  <c r="J527" i="22"/>
  <c r="N507" i="22"/>
  <c r="F487" i="22"/>
  <c r="J463" i="22"/>
  <c r="N443" i="22"/>
  <c r="H423" i="22"/>
  <c r="J399" i="22"/>
  <c r="N379" i="22"/>
  <c r="F359" i="22"/>
  <c r="J335" i="22"/>
  <c r="N315" i="22"/>
  <c r="L295" i="22"/>
  <c r="J271" i="22"/>
  <c r="N251" i="22"/>
  <c r="F231" i="22"/>
  <c r="J207" i="22"/>
  <c r="N187" i="22"/>
  <c r="L167" i="22"/>
  <c r="J143" i="22"/>
  <c r="F123" i="22"/>
  <c r="H103" i="22"/>
  <c r="J79" i="22"/>
  <c r="N59" i="22"/>
  <c r="N23" i="22"/>
  <c r="L994" i="22"/>
  <c r="M954" i="22"/>
  <c r="N910" i="22"/>
  <c r="L866" i="22"/>
  <c r="E826" i="22"/>
  <c r="C802" i="22"/>
  <c r="G1639" i="22"/>
  <c r="F1618" i="22"/>
  <c r="E2066" i="22"/>
  <c r="C2044" i="22"/>
  <c r="J2023" i="22"/>
  <c r="L2001" i="22"/>
  <c r="C1980" i="22"/>
  <c r="J1959" i="22"/>
  <c r="L1945" i="22"/>
  <c r="J1935" i="22"/>
  <c r="C1924" i="22"/>
  <c r="L1913" i="22"/>
  <c r="J1903" i="22"/>
  <c r="C1892" i="22"/>
  <c r="L1881" i="22"/>
  <c r="J1871" i="22"/>
  <c r="C1860" i="22"/>
  <c r="L1849" i="22"/>
  <c r="J1839" i="22"/>
  <c r="C1828" i="22"/>
  <c r="L1817" i="22"/>
  <c r="J1807" i="22"/>
  <c r="C1796" i="22"/>
  <c r="L1785" i="22"/>
  <c r="J1775" i="22"/>
  <c r="C1764" i="22"/>
  <c r="L1753" i="22"/>
  <c r="J1743" i="22"/>
  <c r="C1732" i="22"/>
  <c r="L1721" i="22"/>
  <c r="J1711" i="22"/>
  <c r="C1700" i="22"/>
  <c r="L1689" i="22"/>
  <c r="J1679" i="22"/>
  <c r="C1668" i="22"/>
  <c r="L1657" i="22"/>
  <c r="J1647" i="22"/>
  <c r="C1636" i="22"/>
  <c r="L1625" i="22"/>
  <c r="M1624" i="22"/>
  <c r="M1610" i="22"/>
  <c r="J1600" i="22"/>
  <c r="H1589" i="22"/>
  <c r="M1578" i="22"/>
  <c r="J1568" i="22"/>
  <c r="H1557" i="22"/>
  <c r="M1546" i="22"/>
  <c r="J1536" i="22"/>
  <c r="H1525" i="22"/>
  <c r="M1514" i="22"/>
  <c r="J1504" i="22"/>
  <c r="H1493" i="22"/>
  <c r="M1482" i="22"/>
  <c r="J1472" i="22"/>
  <c r="H1461" i="22"/>
  <c r="M1450" i="22"/>
  <c r="J1440" i="22"/>
  <c r="H1429" i="22"/>
  <c r="M1419" i="22"/>
  <c r="M1412" i="22"/>
  <c r="J1405" i="22"/>
  <c r="J1398" i="22"/>
  <c r="J1391" i="22"/>
  <c r="L1384" i="22"/>
  <c r="M1377" i="22"/>
  <c r="L1370" i="22"/>
  <c r="K1362" i="22"/>
  <c r="K1355" i="22"/>
  <c r="K1348" i="22"/>
  <c r="J1341" i="22"/>
  <c r="M1335" i="22"/>
  <c r="K1329" i="22"/>
  <c r="J1324" i="22"/>
  <c r="M1319" i="22"/>
  <c r="K1313" i="22"/>
  <c r="J1308" i="22"/>
  <c r="I1303" i="22"/>
  <c r="K1297" i="22"/>
  <c r="J1292" i="22"/>
  <c r="I1287" i="22"/>
  <c r="K1281" i="22"/>
  <c r="J1276" i="22"/>
  <c r="I1271" i="22"/>
  <c r="K1265" i="22"/>
  <c r="J1260" i="22"/>
  <c r="I1255" i="22"/>
  <c r="K1249" i="22"/>
  <c r="J1244" i="22"/>
  <c r="I1239" i="22"/>
  <c r="K1233" i="22"/>
  <c r="J1228" i="22"/>
  <c r="D1223" i="22"/>
  <c r="K1217" i="22"/>
  <c r="I1212" i="22"/>
  <c r="M1207" i="22"/>
  <c r="K1201" i="22"/>
  <c r="I1196" i="22"/>
  <c r="M1191" i="22"/>
  <c r="K1185" i="22"/>
  <c r="I1180" i="22"/>
  <c r="M1175" i="22"/>
  <c r="K1169" i="22"/>
  <c r="I1164" i="22"/>
  <c r="M1159" i="22"/>
  <c r="K1153" i="22"/>
  <c r="I1148" i="22"/>
  <c r="M1143" i="22"/>
  <c r="K1137" i="22"/>
  <c r="I1132" i="22"/>
  <c r="M1127" i="22"/>
  <c r="K1121" i="22"/>
  <c r="I1116" i="22"/>
  <c r="M1111" i="22"/>
  <c r="K1105" i="22"/>
  <c r="I1100" i="22"/>
  <c r="M1095" i="22"/>
  <c r="K1089" i="22"/>
  <c r="I1084" i="22"/>
  <c r="M1079" i="22"/>
  <c r="K1073" i="22"/>
  <c r="I1068" i="22"/>
  <c r="M1063" i="22"/>
  <c r="K1057" i="22"/>
  <c r="I1052" i="22"/>
  <c r="M1047" i="22"/>
  <c r="K1041" i="22"/>
  <c r="I1036" i="22"/>
  <c r="M1031" i="22"/>
  <c r="K1025" i="22"/>
  <c r="I1016" i="22"/>
  <c r="M1007" i="22"/>
  <c r="K983" i="22"/>
  <c r="E963" i="22"/>
  <c r="M943" i="22"/>
  <c r="K919" i="22"/>
  <c r="E899" i="22"/>
  <c r="M879" i="22"/>
  <c r="K855" i="22"/>
  <c r="E835" i="22"/>
  <c r="L815" i="22"/>
  <c r="K791" i="22"/>
  <c r="E771" i="22"/>
  <c r="L751" i="22"/>
  <c r="K727" i="22"/>
  <c r="E707" i="22"/>
  <c r="D687" i="22"/>
  <c r="K663" i="22"/>
  <c r="E643" i="22"/>
  <c r="I623" i="22"/>
  <c r="K599" i="22"/>
  <c r="E579" i="22"/>
  <c r="I559" i="22"/>
  <c r="K535" i="22"/>
  <c r="E515" i="22"/>
  <c r="I495" i="22"/>
  <c r="K471" i="22"/>
  <c r="E451" i="22"/>
  <c r="I431" i="22"/>
  <c r="K407" i="22"/>
  <c r="E387" i="22"/>
  <c r="I367" i="22"/>
  <c r="K343" i="22"/>
  <c r="E323" i="22"/>
  <c r="I303" i="22"/>
  <c r="K279" i="22"/>
  <c r="E259" i="22"/>
  <c r="I239" i="22"/>
  <c r="K215" i="22"/>
  <c r="E195" i="22"/>
  <c r="I175" i="22"/>
  <c r="K151" i="22"/>
  <c r="E131" i="22"/>
  <c r="N111" i="22"/>
  <c r="K87" i="22"/>
  <c r="E67" i="22"/>
  <c r="I47" i="22"/>
  <c r="K23" i="22"/>
  <c r="F1018" i="22"/>
  <c r="I998" i="22"/>
  <c r="K974" i="22"/>
  <c r="F954" i="22"/>
  <c r="I934" i="22"/>
  <c r="K910" i="22"/>
  <c r="F890" i="22"/>
  <c r="I870" i="22"/>
  <c r="K846" i="22"/>
  <c r="N1630" i="22"/>
  <c r="D1619" i="22"/>
  <c r="D1613" i="22"/>
  <c r="G1608" i="22"/>
  <c r="I1602" i="22"/>
  <c r="D1597" i="22"/>
  <c r="G1592" i="22"/>
  <c r="I1586" i="22"/>
  <c r="D1581" i="22"/>
  <c r="F1576" i="22"/>
  <c r="I1570" i="22"/>
  <c r="D1565" i="22"/>
  <c r="F1560" i="22"/>
  <c r="I1554" i="22"/>
  <c r="D1549" i="22"/>
  <c r="F1544" i="22"/>
  <c r="I1538" i="22"/>
  <c r="D1533" i="22"/>
  <c r="F1528" i="22"/>
  <c r="I1522" i="22"/>
  <c r="D1517" i="22"/>
  <c r="F1512" i="22"/>
  <c r="I1506" i="22"/>
  <c r="D1501" i="22"/>
  <c r="F1496" i="22"/>
  <c r="I1490" i="22"/>
  <c r="D1485" i="22"/>
  <c r="F1480" i="22"/>
  <c r="I1474" i="22"/>
  <c r="D1469" i="22"/>
  <c r="F1464" i="22"/>
  <c r="I1458" i="22"/>
  <c r="D1453" i="22"/>
  <c r="F1448" i="22"/>
  <c r="I1442" i="22"/>
  <c r="D1437" i="22"/>
  <c r="F1432" i="22"/>
  <c r="I1426" i="22"/>
  <c r="D1421" i="22"/>
  <c r="F1416" i="22"/>
  <c r="G1410" i="22"/>
  <c r="F1405" i="22"/>
  <c r="M1400" i="22"/>
  <c r="G1394" i="22"/>
  <c r="F1389" i="22"/>
  <c r="D1384" i="22"/>
  <c r="G1378" i="22"/>
  <c r="F1373" i="22"/>
  <c r="D1368" i="22"/>
  <c r="G1362" i="22"/>
  <c r="F1357" i="22"/>
  <c r="D1352" i="22"/>
  <c r="G1346" i="22"/>
  <c r="F1341" i="22"/>
  <c r="D1336" i="22"/>
  <c r="G1330" i="22"/>
  <c r="F1325" i="22"/>
  <c r="D1320" i="22"/>
  <c r="G1314" i="22"/>
  <c r="F1309" i="22"/>
  <c r="L1304" i="22"/>
  <c r="G1298" i="22"/>
  <c r="F1293" i="22"/>
  <c r="L1288" i="22"/>
  <c r="G1282" i="22"/>
  <c r="F1277" i="22"/>
  <c r="L1272" i="22"/>
  <c r="G1266" i="22"/>
  <c r="F1261" i="22"/>
  <c r="L1256" i="22"/>
  <c r="G1250" i="22"/>
  <c r="F1245" i="22"/>
  <c r="L1240" i="22"/>
  <c r="G1234" i="22"/>
  <c r="F1229" i="22"/>
  <c r="L1224" i="22"/>
  <c r="G1218" i="22"/>
  <c r="L1213" i="22"/>
  <c r="F1208" i="22"/>
  <c r="G1202" i="22"/>
  <c r="L1197" i="22"/>
  <c r="F1192" i="22"/>
  <c r="G1186" i="22"/>
  <c r="L1181" i="22"/>
  <c r="F1176" i="22"/>
  <c r="G1170" i="22"/>
  <c r="L1165" i="22"/>
  <c r="F1160" i="22"/>
  <c r="G1154" i="22"/>
  <c r="L1149" i="22"/>
  <c r="F1144" i="22"/>
  <c r="G1138" i="22"/>
  <c r="L1133" i="22"/>
  <c r="F1128" i="22"/>
  <c r="G1122" i="22"/>
  <c r="L1117" i="22"/>
  <c r="F1112" i="22"/>
  <c r="G1106" i="22"/>
  <c r="L1101" i="22"/>
  <c r="F1096" i="22"/>
  <c r="G1090" i="22"/>
  <c r="L1085" i="22"/>
  <c r="F1080" i="22"/>
  <c r="G1074" i="22"/>
  <c r="L1069" i="22"/>
  <c r="F1064" i="22"/>
  <c r="G1058" i="22"/>
  <c r="L1053" i="22"/>
  <c r="F1048" i="22"/>
  <c r="G1042" i="22"/>
  <c r="L1037" i="22"/>
  <c r="F1032" i="22"/>
  <c r="G1026" i="22"/>
  <c r="D1020" i="22"/>
  <c r="H1011" i="22"/>
  <c r="G987" i="22"/>
  <c r="N967" i="22"/>
  <c r="H947" i="22"/>
  <c r="G923" i="22"/>
  <c r="N903" i="22"/>
  <c r="H883" i="22"/>
  <c r="G859" i="22"/>
  <c r="N839" i="22"/>
  <c r="L819" i="22"/>
  <c r="G795" i="22"/>
  <c r="N775" i="22"/>
  <c r="M755" i="22"/>
  <c r="G731" i="22"/>
  <c r="H711" i="22"/>
  <c r="D691" i="22"/>
  <c r="G667" i="22"/>
  <c r="H647" i="22"/>
  <c r="D627" i="22"/>
  <c r="G603" i="22"/>
  <c r="H583" i="22"/>
  <c r="D563" i="22"/>
  <c r="G539" i="22"/>
  <c r="H519" i="22"/>
  <c r="D499" i="22"/>
  <c r="G475" i="22"/>
  <c r="H455" i="22"/>
  <c r="D435" i="22"/>
  <c r="G411" i="22"/>
  <c r="M391" i="22"/>
  <c r="D371" i="22"/>
  <c r="G347" i="22"/>
  <c r="M327" i="22"/>
  <c r="D307" i="22"/>
  <c r="G283" i="22"/>
  <c r="H263" i="22"/>
  <c r="D243" i="22"/>
  <c r="G219" i="22"/>
  <c r="H199" i="22"/>
  <c r="D179" i="22"/>
  <c r="G155" i="22"/>
  <c r="M135" i="22"/>
  <c r="I115" i="22"/>
  <c r="G91" i="22"/>
  <c r="M71" i="22"/>
  <c r="D51" i="22"/>
  <c r="G27" i="22"/>
  <c r="L7" i="22"/>
  <c r="D1002" i="22"/>
  <c r="G978" i="22"/>
  <c r="J958" i="22"/>
  <c r="D938" i="22"/>
  <c r="G914" i="22"/>
  <c r="J894" i="22"/>
  <c r="D874" i="22"/>
  <c r="G850" i="22"/>
  <c r="J830" i="22"/>
  <c r="M1625" i="22"/>
  <c r="E1616" i="22"/>
  <c r="G1611" i="22"/>
  <c r="G1606" i="22"/>
  <c r="E1600" i="22"/>
  <c r="G1595" i="22"/>
  <c r="G1590" i="22"/>
  <c r="E1584" i="22"/>
  <c r="G1579" i="22"/>
  <c r="G1574" i="22"/>
  <c r="E1568" i="22"/>
  <c r="G1563" i="22"/>
  <c r="G1558" i="22"/>
  <c r="E1552" i="22"/>
  <c r="G1547" i="22"/>
  <c r="G1542" i="22"/>
  <c r="E1536" i="22"/>
  <c r="G1531" i="22"/>
  <c r="G1526" i="22"/>
  <c r="E1520" i="22"/>
  <c r="G1515" i="22"/>
  <c r="G1510" i="22"/>
  <c r="E1504" i="22"/>
  <c r="G1499" i="22"/>
  <c r="G1494" i="22"/>
  <c r="E1488" i="22"/>
  <c r="G1483" i="22"/>
  <c r="G1478" i="22"/>
  <c r="E1472" i="22"/>
  <c r="G1467" i="22"/>
  <c r="G1462" i="22"/>
  <c r="E1456" i="22"/>
  <c r="G1451" i="22"/>
  <c r="G1446" i="22"/>
  <c r="E1440" i="22"/>
  <c r="G1435" i="22"/>
  <c r="G1430" i="22"/>
  <c r="E1424" i="22"/>
  <c r="G1419" i="22"/>
  <c r="G1414" i="22"/>
  <c r="C1408" i="22"/>
  <c r="H1403" i="22"/>
  <c r="E1398" i="22"/>
  <c r="C1392" i="22"/>
  <c r="I1387" i="22"/>
  <c r="I1382" i="22"/>
  <c r="C1376" i="22"/>
  <c r="I1371" i="22"/>
  <c r="I1366" i="22"/>
  <c r="C1360" i="22"/>
  <c r="I1355" i="22"/>
  <c r="I1350" i="22"/>
  <c r="C1344" i="22"/>
  <c r="I1339" i="22"/>
  <c r="I1334" i="22"/>
  <c r="C1328" i="22"/>
  <c r="I1323" i="22"/>
  <c r="I1318" i="22"/>
  <c r="C1312" i="22"/>
  <c r="I1307" i="22"/>
  <c r="D1302" i="22"/>
  <c r="C1296" i="22"/>
  <c r="L1291" i="22"/>
  <c r="D1286" i="22"/>
  <c r="C1280" i="22"/>
  <c r="L1275" i="22"/>
  <c r="D1270" i="22"/>
  <c r="C1264" i="22"/>
  <c r="L1259" i="22"/>
  <c r="D1254" i="22"/>
  <c r="C1248" i="22"/>
  <c r="L1243" i="22"/>
  <c r="D1238" i="22"/>
  <c r="C1232" i="22"/>
  <c r="L1227" i="22"/>
  <c r="M1222" i="22"/>
  <c r="C1216" i="22"/>
  <c r="I1211" i="22"/>
  <c r="M1206" i="22"/>
  <c r="C1200" i="22"/>
  <c r="I1195" i="22"/>
  <c r="M1190" i="22"/>
  <c r="C1184" i="22"/>
  <c r="I1179" i="22"/>
  <c r="M1174" i="22"/>
  <c r="C1168" i="22"/>
  <c r="I1163" i="22"/>
  <c r="M1158" i="22"/>
  <c r="C1152" i="22"/>
  <c r="I1147" i="22"/>
  <c r="M1142" i="22"/>
  <c r="C1136" i="22"/>
  <c r="I1131" i="22"/>
  <c r="M1126" i="22"/>
  <c r="C1120" i="22"/>
  <c r="I1115" i="22"/>
  <c r="M1110" i="22"/>
  <c r="C1104" i="22"/>
  <c r="I1099" i="22"/>
  <c r="M1094" i="22"/>
  <c r="C1088" i="22"/>
  <c r="I1083" i="22"/>
  <c r="M1078" i="22"/>
  <c r="C1072" i="22"/>
  <c r="I1067" i="22"/>
  <c r="M1062" i="22"/>
  <c r="C1056" i="22"/>
  <c r="I1051" i="22"/>
  <c r="M1046" i="22"/>
  <c r="C1040" i="22"/>
  <c r="I1035" i="22"/>
  <c r="M1030" i="22"/>
  <c r="C1024" i="22"/>
  <c r="M1012" i="22"/>
  <c r="L1003" i="22"/>
  <c r="C979" i="22"/>
  <c r="I959" i="22"/>
  <c r="L939" i="22"/>
  <c r="C915" i="22"/>
  <c r="I895" i="22"/>
  <c r="L875" i="22"/>
  <c r="C851" i="22"/>
  <c r="I831" i="22"/>
  <c r="L811" i="22"/>
  <c r="C787" i="22"/>
  <c r="I767" i="22"/>
  <c r="H747" i="22"/>
  <c r="C723" i="22"/>
  <c r="L703" i="22"/>
  <c r="H683" i="22"/>
  <c r="C659" i="22"/>
  <c r="L639" i="22"/>
  <c r="M619" i="22"/>
  <c r="C595" i="22"/>
  <c r="F575" i="22"/>
  <c r="H555" i="22"/>
  <c r="C531" i="22"/>
  <c r="F511" i="22"/>
  <c r="M491" i="22"/>
  <c r="C467" i="22"/>
  <c r="L447" i="22"/>
  <c r="H427" i="22"/>
  <c r="C403" i="22"/>
  <c r="L383" i="22"/>
  <c r="M363" i="22"/>
  <c r="C339" i="22"/>
  <c r="L319" i="22"/>
  <c r="M299" i="22"/>
  <c r="C275" i="22"/>
  <c r="L255" i="22"/>
  <c r="H235" i="22"/>
  <c r="C211" i="22"/>
  <c r="L191" i="22"/>
  <c r="H171" i="22"/>
  <c r="C147" i="22"/>
  <c r="L127" i="22"/>
  <c r="D107" i="22"/>
  <c r="C83" i="22"/>
  <c r="L63" i="22"/>
  <c r="D1628" i="22"/>
  <c r="G1618" i="22"/>
  <c r="L1612" i="22"/>
  <c r="N1607" i="22"/>
  <c r="F1602" i="22"/>
  <c r="L1596" i="22"/>
  <c r="N1591" i="22"/>
  <c r="F1586" i="22"/>
  <c r="L1580" i="22"/>
  <c r="N1575" i="22"/>
  <c r="F1570" i="22"/>
  <c r="L1564" i="22"/>
  <c r="N1559" i="22"/>
  <c r="F1554" i="22"/>
  <c r="L1548" i="22"/>
  <c r="N1543" i="22"/>
  <c r="F1538" i="22"/>
  <c r="L1532" i="22"/>
  <c r="N1527" i="22"/>
  <c r="F1522" i="22"/>
  <c r="L1516" i="22"/>
  <c r="N1511" i="22"/>
  <c r="F1638" i="22"/>
  <c r="J2133" i="22"/>
  <c r="C2065" i="22"/>
  <c r="K2043" i="22"/>
  <c r="L2021" i="22"/>
  <c r="C2000" i="22"/>
  <c r="K1979" i="22"/>
  <c r="L1957" i="22"/>
  <c r="C1945" i="22"/>
  <c r="C1934" i="22"/>
  <c r="L1923" i="22"/>
  <c r="C1913" i="22"/>
  <c r="C1902" i="22"/>
  <c r="L1891" i="22"/>
  <c r="C1881" i="22"/>
  <c r="C1870" i="22"/>
  <c r="L1859" i="22"/>
  <c r="C1849" i="22"/>
  <c r="C1838" i="22"/>
  <c r="L1827" i="22"/>
  <c r="C1817" i="22"/>
  <c r="C1806" i="22"/>
  <c r="L1795" i="22"/>
  <c r="C1785" i="22"/>
  <c r="C1774" i="22"/>
  <c r="L1763" i="22"/>
  <c r="C1753" i="22"/>
  <c r="C1742" i="22"/>
  <c r="L1731" i="22"/>
  <c r="C1721" i="22"/>
  <c r="C1710" i="22"/>
  <c r="L1699" i="22"/>
  <c r="C1689" i="22"/>
  <c r="C1678" i="22"/>
  <c r="L1667" i="22"/>
  <c r="C1657" i="22"/>
  <c r="C1646" i="22"/>
  <c r="L1635" i="22"/>
  <c r="C1625" i="22"/>
  <c r="H1623" i="22"/>
  <c r="J1610" i="22"/>
  <c r="H1599" i="22"/>
  <c r="M1588" i="22"/>
  <c r="J1578" i="22"/>
  <c r="H1567" i="22"/>
  <c r="M1556" i="22"/>
  <c r="J1546" i="22"/>
  <c r="H1535" i="22"/>
  <c r="M1524" i="22"/>
  <c r="J1514" i="22"/>
  <c r="H1503" i="22"/>
  <c r="M1492" i="22"/>
  <c r="J1482" i="22"/>
  <c r="H1471" i="22"/>
  <c r="M1460" i="22"/>
  <c r="J1450" i="22"/>
  <c r="H1439" i="22"/>
  <c r="M1428" i="22"/>
  <c r="H1419" i="22"/>
  <c r="J1412" i="22"/>
  <c r="E1405" i="22"/>
  <c r="I1398" i="22"/>
  <c r="K1390" i="22"/>
  <c r="K1383" i="22"/>
  <c r="K1376" i="22"/>
  <c r="J1369" i="22"/>
  <c r="J1362" i="22"/>
  <c r="J1355" i="22"/>
  <c r="L1348" i="22"/>
  <c r="M1341" i="22"/>
  <c r="K1334" i="22"/>
  <c r="J1329" i="22"/>
  <c r="L1324" i="22"/>
  <c r="K1318" i="22"/>
  <c r="J1313" i="22"/>
  <c r="L1308" i="22"/>
  <c r="K1302" i="22"/>
  <c r="J1297" i="22"/>
  <c r="E1292" i="22"/>
  <c r="K1286" i="22"/>
  <c r="J1281" i="22"/>
  <c r="E1276" i="22"/>
  <c r="K1270" i="22"/>
  <c r="J1265" i="22"/>
  <c r="E1260" i="22"/>
  <c r="K1254" i="22"/>
  <c r="J1249" i="22"/>
  <c r="E1244" i="22"/>
  <c r="K1238" i="22"/>
  <c r="J1233" i="22"/>
  <c r="E1228" i="22"/>
  <c r="K1222" i="22"/>
  <c r="H1217" i="22"/>
  <c r="L1212" i="22"/>
  <c r="K1206" i="22"/>
  <c r="H1201" i="22"/>
  <c r="L1196" i="22"/>
  <c r="K1190" i="22"/>
  <c r="H1185" i="22"/>
  <c r="L1180" i="22"/>
  <c r="K1174" i="22"/>
  <c r="H1169" i="22"/>
  <c r="L1164" i="22"/>
  <c r="K1158" i="22"/>
  <c r="H1153" i="22"/>
  <c r="L1148" i="22"/>
  <c r="K1142" i="22"/>
  <c r="H1137" i="22"/>
  <c r="L1132" i="22"/>
  <c r="K1126" i="22"/>
  <c r="H1121" i="22"/>
  <c r="L1116" i="22"/>
  <c r="K1110" i="22"/>
  <c r="H1105" i="22"/>
  <c r="L1100" i="22"/>
  <c r="K1094" i="22"/>
  <c r="H1089" i="22"/>
  <c r="L1084" i="22"/>
  <c r="K1078" i="22"/>
  <c r="H1073" i="22"/>
  <c r="L1068" i="22"/>
  <c r="K1062" i="22"/>
  <c r="H1057" i="22"/>
  <c r="L1052" i="22"/>
  <c r="K1046" i="22"/>
  <c r="H1041" i="22"/>
  <c r="L1036" i="22"/>
  <c r="K1030" i="22"/>
  <c r="H1025" i="22"/>
  <c r="L1016" i="22"/>
  <c r="K1003" i="22"/>
  <c r="E983" i="22"/>
  <c r="M963" i="22"/>
  <c r="K939" i="22"/>
  <c r="E919" i="22"/>
  <c r="M899" i="22"/>
  <c r="K875" i="22"/>
  <c r="E855" i="22"/>
  <c r="M835" i="22"/>
  <c r="K811" i="22"/>
  <c r="E791" i="22"/>
  <c r="F771" i="22"/>
  <c r="K747" i="22"/>
  <c r="E727" i="22"/>
  <c r="I707" i="22"/>
  <c r="K683" i="22"/>
  <c r="E663" i="22"/>
  <c r="I643" i="22"/>
  <c r="K619" i="22"/>
  <c r="E599" i="22"/>
  <c r="I579" i="22"/>
  <c r="K555" i="22"/>
  <c r="E535" i="22"/>
  <c r="I515" i="22"/>
  <c r="K491" i="22"/>
  <c r="E471" i="22"/>
  <c r="I451" i="22"/>
  <c r="K427" i="22"/>
  <c r="E407" i="22"/>
  <c r="I387" i="22"/>
  <c r="K363" i="22"/>
  <c r="E343" i="22"/>
  <c r="N323" i="22"/>
  <c r="K299" i="22"/>
  <c r="E279" i="22"/>
  <c r="N259" i="22"/>
  <c r="K235" i="22"/>
  <c r="E215" i="22"/>
  <c r="I195" i="22"/>
  <c r="K171" i="22"/>
  <c r="E151" i="22"/>
  <c r="N131" i="22"/>
  <c r="K107" i="22"/>
  <c r="E87" i="22"/>
  <c r="I67" i="22"/>
  <c r="K43" i="22"/>
  <c r="E23" i="22"/>
  <c r="I1018" i="22"/>
  <c r="K994" i="22"/>
  <c r="F974" i="22"/>
  <c r="I954" i="22"/>
  <c r="K930" i="22"/>
  <c r="F910" i="22"/>
  <c r="I890" i="22"/>
  <c r="K866" i="22"/>
  <c r="F846" i="22"/>
  <c r="D1629" i="22"/>
  <c r="I1618" i="22"/>
  <c r="K1613" i="22"/>
  <c r="I1607" i="22"/>
  <c r="D1602" i="22"/>
  <c r="K1597" i="22"/>
  <c r="I1591" i="22"/>
  <c r="D1586" i="22"/>
  <c r="K1581" i="22"/>
  <c r="I1575" i="22"/>
  <c r="D1570" i="22"/>
  <c r="J1565" i="22"/>
  <c r="I1559" i="22"/>
  <c r="D1554" i="22"/>
  <c r="J1549" i="22"/>
  <c r="I1543" i="22"/>
  <c r="D1538" i="22"/>
  <c r="J1533" i="22"/>
  <c r="I1527" i="22"/>
  <c r="D1522" i="22"/>
  <c r="J1517" i="22"/>
  <c r="I1511" i="22"/>
  <c r="D1506" i="22"/>
  <c r="J1501" i="22"/>
  <c r="I1495" i="22"/>
  <c r="D1490" i="22"/>
  <c r="J1485" i="22"/>
  <c r="I1479" i="22"/>
  <c r="D1474" i="22"/>
  <c r="J1469" i="22"/>
  <c r="I1463" i="22"/>
  <c r="D1458" i="22"/>
  <c r="J1453" i="22"/>
  <c r="I1447" i="22"/>
  <c r="D1442" i="22"/>
  <c r="J1437" i="22"/>
  <c r="I1431" i="22"/>
  <c r="D1426" i="22"/>
  <c r="J1421" i="22"/>
  <c r="I1415" i="22"/>
  <c r="F1410" i="22"/>
  <c r="D1405" i="22"/>
  <c r="G1399" i="22"/>
  <c r="F1394" i="22"/>
  <c r="E1389" i="22"/>
  <c r="G1383" i="22"/>
  <c r="F1378" i="22"/>
  <c r="E1373" i="22"/>
  <c r="G1367" i="22"/>
  <c r="F1362" i="22"/>
  <c r="E1357" i="22"/>
  <c r="G1351" i="22"/>
  <c r="F1346" i="22"/>
  <c r="E1341" i="22"/>
  <c r="G1335" i="22"/>
  <c r="F1330" i="22"/>
  <c r="E1325" i="22"/>
  <c r="G1319" i="22"/>
  <c r="F1314" i="22"/>
  <c r="E1309" i="22"/>
  <c r="G1303" i="22"/>
  <c r="F1298" i="22"/>
  <c r="H1293" i="22"/>
  <c r="G1287" i="22"/>
  <c r="F1282" i="22"/>
  <c r="H1277" i="22"/>
  <c r="G1271" i="22"/>
  <c r="F1266" i="22"/>
  <c r="H1261" i="22"/>
  <c r="G1255" i="22"/>
  <c r="F1250" i="22"/>
  <c r="H1245" i="22"/>
  <c r="G1239" i="22"/>
  <c r="F1234" i="22"/>
  <c r="H1229" i="22"/>
  <c r="G1223" i="22"/>
  <c r="J1218" i="22"/>
  <c r="N1213" i="22"/>
  <c r="G1207" i="22"/>
  <c r="J1202" i="22"/>
  <c r="N1197" i="22"/>
  <c r="G1191" i="22"/>
  <c r="J1186" i="22"/>
  <c r="N1181" i="22"/>
  <c r="G1175" i="22"/>
  <c r="J1170" i="22"/>
  <c r="N1165" i="22"/>
  <c r="G1159" i="22"/>
  <c r="J1154" i="22"/>
  <c r="N1149" i="22"/>
  <c r="G1143" i="22"/>
  <c r="J1138" i="22"/>
  <c r="N1133" i="22"/>
  <c r="G1127" i="22"/>
  <c r="J1122" i="22"/>
  <c r="N1117" i="22"/>
  <c r="G1111" i="22"/>
  <c r="J1106" i="22"/>
  <c r="N1101" i="22"/>
  <c r="G1095" i="22"/>
  <c r="J1090" i="22"/>
  <c r="N1085" i="22"/>
  <c r="G1079" i="22"/>
  <c r="J1074" i="22"/>
  <c r="N1069" i="22"/>
  <c r="G1063" i="22"/>
  <c r="J1058" i="22"/>
  <c r="N1053" i="22"/>
  <c r="G1047" i="22"/>
  <c r="J1042" i="22"/>
  <c r="N1037" i="22"/>
  <c r="G1031" i="22"/>
  <c r="J1026" i="22"/>
  <c r="F1020" i="22"/>
  <c r="G1007" i="22"/>
  <c r="N987" i="22"/>
  <c r="H967" i="22"/>
  <c r="G943" i="22"/>
  <c r="N923" i="22"/>
  <c r="H903" i="22"/>
  <c r="G879" i="22"/>
  <c r="N859" i="22"/>
  <c r="H839" i="22"/>
  <c r="G815" i="22"/>
  <c r="N795" i="22"/>
  <c r="M775" i="22"/>
  <c r="G751" i="22"/>
  <c r="H731" i="22"/>
  <c r="D711" i="22"/>
  <c r="G687" i="22"/>
  <c r="M667" i="22"/>
  <c r="D647" i="22"/>
  <c r="G623" i="22"/>
  <c r="H603" i="22"/>
  <c r="D583" i="22"/>
  <c r="G559" i="22"/>
  <c r="H539" i="22"/>
  <c r="D519" i="22"/>
  <c r="G495" i="22"/>
  <c r="M475" i="22"/>
  <c r="D455" i="22"/>
  <c r="G431" i="22"/>
  <c r="M411" i="22"/>
  <c r="D391" i="22"/>
  <c r="G367" i="22"/>
  <c r="H347" i="22"/>
  <c r="D327" i="22"/>
  <c r="G303" i="22"/>
  <c r="M283" i="22"/>
  <c r="D263" i="22"/>
  <c r="G239" i="22"/>
  <c r="H219" i="22"/>
  <c r="D199" i="22"/>
  <c r="G175" i="22"/>
  <c r="H155" i="22"/>
  <c r="D135" i="22"/>
  <c r="G111" i="22"/>
  <c r="H91" i="22"/>
  <c r="D71" i="22"/>
  <c r="G47" i="22"/>
  <c r="M27" i="22"/>
  <c r="M7" i="22"/>
  <c r="G998" i="22"/>
  <c r="J978" i="22"/>
  <c r="D958" i="22"/>
  <c r="G934" i="22"/>
  <c r="J914" i="22"/>
  <c r="D894" i="22"/>
  <c r="G870" i="22"/>
  <c r="J850" i="22"/>
  <c r="D830" i="22"/>
  <c r="F1625" i="22"/>
  <c r="K1616" i="22"/>
  <c r="K1611" i="22"/>
  <c r="E1605" i="22"/>
  <c r="K1600" i="22"/>
  <c r="K1595" i="22"/>
  <c r="E1589" i="22"/>
  <c r="K1584" i="22"/>
  <c r="J1579" i="22"/>
  <c r="E1573" i="22"/>
  <c r="K1568" i="22"/>
  <c r="J1563" i="22"/>
  <c r="E1557" i="22"/>
  <c r="K1552" i="22"/>
  <c r="J1547" i="22"/>
  <c r="E1541" i="22"/>
  <c r="K1536" i="22"/>
  <c r="J1531" i="22"/>
  <c r="E1525" i="22"/>
  <c r="K1520" i="22"/>
  <c r="J1515" i="22"/>
  <c r="E1509" i="22"/>
  <c r="K1504" i="22"/>
  <c r="J1499" i="22"/>
  <c r="E1493" i="22"/>
  <c r="K1488" i="22"/>
  <c r="J1483" i="22"/>
  <c r="E1477" i="22"/>
  <c r="K1472" i="22"/>
  <c r="J1467" i="22"/>
  <c r="E1461" i="22"/>
  <c r="K1456" i="22"/>
  <c r="J1451" i="22"/>
  <c r="E1445" i="22"/>
  <c r="K1440" i="22"/>
  <c r="J1435" i="22"/>
  <c r="E1429" i="22"/>
  <c r="K1424" i="22"/>
  <c r="J1419" i="22"/>
  <c r="E1413" i="22"/>
  <c r="L1408" i="22"/>
  <c r="I1403" i="22"/>
  <c r="C1397" i="22"/>
  <c r="L1392" i="22"/>
  <c r="L1387" i="22"/>
  <c r="C1381" i="22"/>
  <c r="M1376" i="22"/>
  <c r="L1371" i="22"/>
  <c r="C1365" i="22"/>
  <c r="M1360" i="22"/>
  <c r="L1355" i="22"/>
  <c r="C1349" i="22"/>
  <c r="M1344" i="22"/>
  <c r="L1339" i="22"/>
  <c r="C1333" i="22"/>
  <c r="M1328" i="22"/>
  <c r="L1323" i="22"/>
  <c r="C1317" i="22"/>
  <c r="M1312" i="22"/>
  <c r="L1307" i="22"/>
  <c r="C1301" i="22"/>
  <c r="H1296" i="22"/>
  <c r="M1291" i="22"/>
  <c r="C1285" i="22"/>
  <c r="H1280" i="22"/>
  <c r="M1275" i="22"/>
  <c r="C1269" i="22"/>
  <c r="H1264" i="22"/>
  <c r="M1259" i="22"/>
  <c r="C1253" i="22"/>
  <c r="H1248" i="22"/>
  <c r="M1243" i="22"/>
  <c r="C1237" i="22"/>
  <c r="H1232" i="22"/>
  <c r="M1227" i="22"/>
  <c r="C1221" i="22"/>
  <c r="M1216" i="22"/>
  <c r="F1211" i="22"/>
  <c r="C1205" i="22"/>
  <c r="M1200" i="22"/>
  <c r="L1195" i="22"/>
  <c r="C1189" i="22"/>
  <c r="M1184" i="22"/>
  <c r="L1179" i="22"/>
  <c r="C1173" i="22"/>
  <c r="M1168" i="22"/>
  <c r="F1163" i="22"/>
  <c r="C1157" i="22"/>
  <c r="M1152" i="22"/>
  <c r="F1147" i="22"/>
  <c r="C1141" i="22"/>
  <c r="M1136" i="22"/>
  <c r="L1131" i="22"/>
  <c r="C1125" i="22"/>
  <c r="M1120" i="22"/>
  <c r="F1115" i="22"/>
  <c r="C1109" i="22"/>
  <c r="M1104" i="22"/>
  <c r="F1099" i="22"/>
  <c r="C1093" i="22"/>
  <c r="M1088" i="22"/>
  <c r="F1083" i="22"/>
  <c r="C1077" i="22"/>
  <c r="M1072" i="22"/>
  <c r="L1067" i="22"/>
  <c r="C1061" i="22"/>
  <c r="M1056" i="22"/>
  <c r="F1051" i="22"/>
  <c r="C1045" i="22"/>
  <c r="M1040" i="22"/>
  <c r="F1035" i="22"/>
  <c r="C1029" i="22"/>
  <c r="M1024" i="22"/>
  <c r="E1012" i="22"/>
  <c r="C999" i="22"/>
  <c r="I979" i="22"/>
  <c r="L959" i="22"/>
  <c r="C935" i="22"/>
  <c r="I915" i="22"/>
  <c r="L895" i="22"/>
  <c r="C871" i="22"/>
  <c r="I851" i="22"/>
  <c r="L831" i="22"/>
  <c r="C807" i="22"/>
  <c r="I787" i="22"/>
  <c r="M767" i="22"/>
  <c r="C743" i="22"/>
  <c r="L723" i="22"/>
  <c r="M703" i="22"/>
  <c r="C679" i="22"/>
  <c r="L659" i="22"/>
  <c r="M639" i="22"/>
  <c r="C615" i="22"/>
  <c r="L595" i="22"/>
  <c r="M575" i="22"/>
  <c r="C551" i="22"/>
  <c r="L531" i="22"/>
  <c r="M511" i="22"/>
  <c r="C487" i="22"/>
  <c r="N467" i="22"/>
  <c r="H447" i="22"/>
  <c r="C423" i="22"/>
  <c r="F403" i="22"/>
  <c r="H383" i="22"/>
  <c r="C359" i="22"/>
  <c r="N339" i="22"/>
  <c r="M319" i="22"/>
  <c r="C295" i="22"/>
  <c r="F275" i="22"/>
  <c r="H255" i="22"/>
  <c r="C231" i="22"/>
  <c r="L211" i="22"/>
  <c r="D191" i="22"/>
  <c r="C167" i="22"/>
  <c r="L147" i="22"/>
  <c r="D127" i="22"/>
  <c r="C103" i="22"/>
  <c r="F83" i="22"/>
  <c r="M63" i="22"/>
  <c r="I1627" i="22"/>
  <c r="L1617" i="22"/>
  <c r="C1612" i="22"/>
  <c r="J1607" i="22"/>
  <c r="L1601" i="22"/>
  <c r="C1596" i="22"/>
  <c r="J1591" i="22"/>
  <c r="L1585" i="22"/>
  <c r="C1580" i="22"/>
  <c r="C1575" i="22"/>
  <c r="L1569" i="22"/>
  <c r="C1564" i="22"/>
  <c r="C1559" i="22"/>
  <c r="L1553" i="22"/>
  <c r="C1548" i="22"/>
  <c r="C1543" i="22"/>
  <c r="L1537" i="22"/>
  <c r="C1532" i="22"/>
  <c r="C1527" i="22"/>
  <c r="L1521" i="22"/>
  <c r="C1516" i="22"/>
  <c r="C1511" i="22"/>
  <c r="G1642" i="22"/>
  <c r="E1620" i="22"/>
  <c r="C2070" i="22"/>
  <c r="J2047" i="22"/>
  <c r="L2025" i="22"/>
  <c r="C2004" i="22"/>
  <c r="J1983" i="22"/>
  <c r="L1961" i="22"/>
  <c r="K1947" i="22"/>
  <c r="C1936" i="22"/>
  <c r="L1925" i="22"/>
  <c r="K1915" i="22"/>
  <c r="C1904" i="22"/>
  <c r="L1893" i="22"/>
  <c r="K1883" i="22"/>
  <c r="C1872" i="22"/>
  <c r="L1861" i="22"/>
  <c r="K1851" i="22"/>
  <c r="C1840" i="22"/>
  <c r="L1829" i="22"/>
  <c r="K1819" i="22"/>
  <c r="C1808" i="22"/>
  <c r="L1797" i="22"/>
  <c r="K1787" i="22"/>
  <c r="C1776" i="22"/>
  <c r="L1765" i="22"/>
  <c r="K1755" i="22"/>
  <c r="C1744" i="22"/>
  <c r="L1733" i="22"/>
  <c r="K1723" i="22"/>
  <c r="C1712" i="22"/>
  <c r="L1701" i="22"/>
  <c r="K1691" i="22"/>
  <c r="C1680" i="22"/>
  <c r="L1669" i="22"/>
  <c r="K1659" i="22"/>
  <c r="C1648" i="22"/>
  <c r="L1637" i="22"/>
  <c r="K1627" i="22"/>
  <c r="H1627" i="22"/>
  <c r="J1612" i="22"/>
  <c r="H1601" i="22"/>
  <c r="M1590" i="22"/>
  <c r="J1580" i="22"/>
  <c r="H1569" i="22"/>
  <c r="M1558" i="22"/>
  <c r="J1548" i="22"/>
  <c r="H1537" i="22"/>
  <c r="M1526" i="22"/>
  <c r="J1516" i="22"/>
  <c r="H1505" i="22"/>
  <c r="M1494" i="22"/>
  <c r="J1484" i="22"/>
  <c r="H1473" i="22"/>
  <c r="M1462" i="22"/>
  <c r="J1452" i="22"/>
  <c r="H1441" i="22"/>
  <c r="M1430" i="22"/>
  <c r="M1420" i="22"/>
  <c r="H1413" i="22"/>
  <c r="J1406" i="22"/>
  <c r="J1399" i="22"/>
  <c r="M1392" i="22"/>
  <c r="M1385" i="22"/>
  <c r="L1378" i="22"/>
  <c r="K1370" i="22"/>
  <c r="K1363" i="22"/>
  <c r="K1356" i="22"/>
  <c r="J1349" i="22"/>
  <c r="J1342" i="22"/>
  <c r="K1335" i="22"/>
  <c r="J1330" i="22"/>
  <c r="M1325" i="22"/>
  <c r="K1319" i="22"/>
  <c r="J1314" i="22"/>
  <c r="M1309" i="22"/>
  <c r="K1303" i="22"/>
  <c r="J1298" i="22"/>
  <c r="I1293" i="22"/>
  <c r="K1287" i="22"/>
  <c r="J1282" i="22"/>
  <c r="I1277" i="22"/>
  <c r="K1271" i="22"/>
  <c r="J1266" i="22"/>
  <c r="I1261" i="22"/>
  <c r="K1255" i="22"/>
  <c r="J1250" i="22"/>
  <c r="I1245" i="22"/>
  <c r="K1239" i="22"/>
  <c r="J1234" i="22"/>
  <c r="I1229" i="22"/>
  <c r="K1223" i="22"/>
  <c r="F1218" i="22"/>
  <c r="E1213" i="22"/>
  <c r="K1207" i="22"/>
  <c r="F1202" i="22"/>
  <c r="E1197" i="22"/>
  <c r="K1191" i="22"/>
  <c r="F1186" i="22"/>
  <c r="E1181" i="22"/>
  <c r="K1175" i="22"/>
  <c r="F1170" i="22"/>
  <c r="E1165" i="22"/>
  <c r="K1159" i="22"/>
  <c r="F1154" i="22"/>
  <c r="E1149" i="22"/>
  <c r="K1143" i="22"/>
  <c r="F1138" i="22"/>
  <c r="E1133" i="22"/>
  <c r="K1127" i="22"/>
  <c r="F1122" i="22"/>
  <c r="E1117" i="22"/>
  <c r="K1111" i="22"/>
  <c r="F1106" i="22"/>
  <c r="E1101" i="22"/>
  <c r="K1095" i="22"/>
  <c r="F1090" i="22"/>
  <c r="E1085" i="22"/>
  <c r="K1079" i="22"/>
  <c r="F1074" i="22"/>
  <c r="E1069" i="22"/>
  <c r="K1063" i="22"/>
  <c r="F1058" i="22"/>
  <c r="E1053" i="22"/>
  <c r="K1047" i="22"/>
  <c r="F1042" i="22"/>
  <c r="E1037" i="22"/>
  <c r="K1031" i="22"/>
  <c r="F1026" i="22"/>
  <c r="L1020" i="22"/>
  <c r="K1007" i="22"/>
  <c r="E987" i="22"/>
  <c r="M967" i="22"/>
  <c r="K943" i="22"/>
  <c r="E923" i="22"/>
  <c r="M903" i="22"/>
  <c r="K879" i="22"/>
  <c r="E859" i="22"/>
  <c r="M839" i="22"/>
  <c r="K815" i="22"/>
  <c r="E795" i="22"/>
  <c r="L775" i="22"/>
  <c r="K751" i="22"/>
  <c r="E731" i="22"/>
  <c r="I711" i="22"/>
  <c r="K687" i="22"/>
  <c r="E667" i="22"/>
  <c r="I647" i="22"/>
  <c r="K623" i="22"/>
  <c r="E603" i="22"/>
  <c r="I583" i="22"/>
  <c r="K559" i="22"/>
  <c r="E539" i="22"/>
  <c r="I519" i="22"/>
  <c r="K495" i="22"/>
  <c r="E475" i="22"/>
  <c r="I455" i="22"/>
  <c r="K431" i="22"/>
  <c r="E411" i="22"/>
  <c r="I391" i="22"/>
  <c r="K367" i="22"/>
  <c r="E347" i="22"/>
  <c r="I327" i="22"/>
  <c r="K303" i="22"/>
  <c r="E283" i="22"/>
  <c r="I263" i="22"/>
  <c r="K239" i="22"/>
  <c r="E219" i="22"/>
  <c r="I199" i="22"/>
  <c r="K175" i="22"/>
  <c r="E155" i="22"/>
  <c r="I135" i="22"/>
  <c r="K111" i="22"/>
  <c r="E91" i="22"/>
  <c r="I71" i="22"/>
  <c r="K47" i="22"/>
  <c r="E27" i="22"/>
  <c r="D7" i="22"/>
  <c r="K998" i="22"/>
  <c r="F978" i="22"/>
  <c r="I958" i="22"/>
  <c r="K934" i="22"/>
  <c r="F914" i="22"/>
  <c r="I894" i="22"/>
  <c r="K870" i="22"/>
  <c r="F850" i="22"/>
  <c r="H1631" i="22"/>
  <c r="I1620" i="22"/>
  <c r="N1614" i="22"/>
  <c r="I1608" i="22"/>
  <c r="D1603" i="22"/>
  <c r="N1598" i="22"/>
  <c r="I1592" i="22"/>
  <c r="D1587" i="22"/>
  <c r="N1582" i="22"/>
  <c r="I1576" i="22"/>
  <c r="D1571" i="22"/>
  <c r="N1566" i="22"/>
  <c r="I1560" i="22"/>
  <c r="D1555" i="22"/>
  <c r="N1550" i="22"/>
  <c r="I1544" i="22"/>
  <c r="D1539" i="22"/>
  <c r="N1534" i="22"/>
  <c r="I1528" i="22"/>
  <c r="D1523" i="22"/>
  <c r="N1518" i="22"/>
  <c r="I1512" i="22"/>
  <c r="D1507" i="22"/>
  <c r="N1502" i="22"/>
  <c r="I1496" i="22"/>
  <c r="D1491" i="22"/>
  <c r="N1486" i="22"/>
  <c r="I1480" i="22"/>
  <c r="D1475" i="22"/>
  <c r="N1470" i="22"/>
  <c r="I1464" i="22"/>
  <c r="D1459" i="22"/>
  <c r="N1454" i="22"/>
  <c r="I1448" i="22"/>
  <c r="D1443" i="22"/>
  <c r="N1438" i="22"/>
  <c r="I1432" i="22"/>
  <c r="D1427" i="22"/>
  <c r="N1422" i="22"/>
  <c r="I1416" i="22"/>
  <c r="F1411" i="22"/>
  <c r="H1406" i="22"/>
  <c r="G1400" i="22"/>
  <c r="F1395" i="22"/>
  <c r="D1390" i="22"/>
  <c r="G1384" i="22"/>
  <c r="F1379" i="22"/>
  <c r="D1374" i="22"/>
  <c r="G1368" i="22"/>
  <c r="F1363" i="22"/>
  <c r="D1358" i="22"/>
  <c r="G1352" i="22"/>
  <c r="F1347" i="22"/>
  <c r="D1342" i="22"/>
  <c r="G1336" i="22"/>
  <c r="F1331" i="22"/>
  <c r="D1326" i="22"/>
  <c r="G1320" i="22"/>
  <c r="F1315" i="22"/>
  <c r="D1310" i="22"/>
  <c r="G1304" i="22"/>
  <c r="F1299" i="22"/>
  <c r="L1294" i="22"/>
  <c r="G1288" i="22"/>
  <c r="F1283" i="22"/>
  <c r="L1278" i="22"/>
  <c r="G1272" i="22"/>
  <c r="F1267" i="22"/>
  <c r="L1262" i="22"/>
  <c r="G1256" i="22"/>
  <c r="F1251" i="22"/>
  <c r="L1246" i="22"/>
  <c r="G1240" i="22"/>
  <c r="F1235" i="22"/>
  <c r="L1230" i="22"/>
  <c r="G1224" i="22"/>
  <c r="N1219" i="22"/>
  <c r="D1214" i="22"/>
  <c r="G1208" i="22"/>
  <c r="N1203" i="22"/>
  <c r="D1198" i="22"/>
  <c r="G1192" i="22"/>
  <c r="N1187" i="22"/>
  <c r="D1182" i="22"/>
  <c r="G1176" i="22"/>
  <c r="N1171" i="22"/>
  <c r="D1166" i="22"/>
  <c r="G1160" i="22"/>
  <c r="N1155" i="22"/>
  <c r="D1150" i="22"/>
  <c r="G1144" i="22"/>
  <c r="N1139" i="22"/>
  <c r="D1134" i="22"/>
  <c r="G1128" i="22"/>
  <c r="N1123" i="22"/>
  <c r="D1118" i="22"/>
  <c r="G1112" i="22"/>
  <c r="N1107" i="22"/>
  <c r="D1102" i="22"/>
  <c r="G1096" i="22"/>
  <c r="N1091" i="22"/>
  <c r="D1086" i="22"/>
  <c r="G1080" i="22"/>
  <c r="N1075" i="22"/>
  <c r="D1070" i="22"/>
  <c r="G1064" i="22"/>
  <c r="N1059" i="22"/>
  <c r="D1054" i="22"/>
  <c r="G1048" i="22"/>
  <c r="N1043" i="22"/>
  <c r="D1038" i="22"/>
  <c r="G1032" i="22"/>
  <c r="N1027" i="22"/>
  <c r="D1022" i="22"/>
  <c r="G1011" i="22"/>
  <c r="N991" i="22"/>
  <c r="H971" i="22"/>
  <c r="G947" i="22"/>
  <c r="N927" i="22"/>
  <c r="H907" i="22"/>
  <c r="G883" i="22"/>
  <c r="N863" i="22"/>
  <c r="H843" i="22"/>
  <c r="G819" i="22"/>
  <c r="N799" i="22"/>
  <c r="L779" i="22"/>
  <c r="G755" i="22"/>
  <c r="M735" i="22"/>
  <c r="D715" i="22"/>
  <c r="G691" i="22"/>
  <c r="H671" i="22"/>
  <c r="D651" i="22"/>
  <c r="G627" i="22"/>
  <c r="M607" i="22"/>
  <c r="D587" i="22"/>
  <c r="G563" i="22"/>
  <c r="H543" i="22"/>
  <c r="D523" i="22"/>
  <c r="G499" i="22"/>
  <c r="H479" i="22"/>
  <c r="D459" i="22"/>
  <c r="G435" i="22"/>
  <c r="H415" i="22"/>
  <c r="D395" i="22"/>
  <c r="G371" i="22"/>
  <c r="M351" i="22"/>
  <c r="M331" i="22"/>
  <c r="G307" i="22"/>
  <c r="H287" i="22"/>
  <c r="D267" i="22"/>
  <c r="G243" i="22"/>
  <c r="H223" i="22"/>
  <c r="M203" i="22"/>
  <c r="G179" i="22"/>
  <c r="H159" i="22"/>
  <c r="D139" i="22"/>
  <c r="G115" i="22"/>
  <c r="H95" i="22"/>
  <c r="D75" i="22"/>
  <c r="G51" i="22"/>
  <c r="H31" i="22"/>
  <c r="D11" i="22"/>
  <c r="G1002" i="22"/>
  <c r="J982" i="22"/>
  <c r="D962" i="22"/>
  <c r="G938" i="22"/>
  <c r="J918" i="22"/>
  <c r="D898" i="22"/>
  <c r="G874" i="22"/>
  <c r="J854" i="22"/>
  <c r="D834" i="22"/>
  <c r="F1627" i="22"/>
  <c r="G1617" i="22"/>
  <c r="F1612" i="22"/>
  <c r="E1606" i="22"/>
  <c r="G1601" i="22"/>
  <c r="F1596" i="22"/>
  <c r="E1590" i="22"/>
  <c r="G1585" i="22"/>
  <c r="N1580" i="22"/>
  <c r="E1574" i="22"/>
  <c r="G1569" i="22"/>
  <c r="N1564" i="22"/>
  <c r="E1558" i="22"/>
  <c r="G1553" i="22"/>
  <c r="N1548" i="22"/>
  <c r="E1542" i="22"/>
  <c r="G1537" i="22"/>
  <c r="N1532" i="22"/>
  <c r="E1526" i="22"/>
  <c r="G1521" i="22"/>
  <c r="N1516" i="22"/>
  <c r="E1510" i="22"/>
  <c r="G1505" i="22"/>
  <c r="N1500" i="22"/>
  <c r="E1494" i="22"/>
  <c r="G1489" i="22"/>
  <c r="N1484" i="22"/>
  <c r="E1478" i="22"/>
  <c r="G1473" i="22"/>
  <c r="N1468" i="22"/>
  <c r="E1462" i="22"/>
  <c r="G1457" i="22"/>
  <c r="N1452" i="22"/>
  <c r="E1446" i="22"/>
  <c r="G1441" i="22"/>
  <c r="N1436" i="22"/>
  <c r="E1430" i="22"/>
  <c r="G1425" i="22"/>
  <c r="N1420" i="22"/>
  <c r="E1414" i="22"/>
  <c r="H1409" i="22"/>
  <c r="H1404" i="22"/>
  <c r="C1398" i="22"/>
  <c r="H1393" i="22"/>
  <c r="I1388" i="22"/>
  <c r="C1382" i="22"/>
  <c r="I1377" i="22"/>
  <c r="I1372" i="22"/>
  <c r="C1366" i="22"/>
  <c r="I1361" i="22"/>
  <c r="I1356" i="22"/>
  <c r="C1350" i="22"/>
  <c r="I1345" i="22"/>
  <c r="I1340" i="22"/>
  <c r="C1334" i="22"/>
  <c r="I1329" i="22"/>
  <c r="I1324" i="22"/>
  <c r="C1318" i="22"/>
  <c r="I1313" i="22"/>
  <c r="I1308" i="22"/>
  <c r="C1302" i="22"/>
  <c r="L1297" i="22"/>
  <c r="D1292" i="22"/>
  <c r="C1286" i="22"/>
  <c r="L1281" i="22"/>
  <c r="D1276" i="22"/>
  <c r="C1270" i="22"/>
  <c r="L1265" i="22"/>
  <c r="D1260" i="22"/>
  <c r="C1254" i="22"/>
  <c r="L1249" i="22"/>
  <c r="D1244" i="22"/>
  <c r="C1238" i="22"/>
  <c r="L1233" i="22"/>
  <c r="D1228" i="22"/>
  <c r="C1222" i="22"/>
  <c r="F1217" i="22"/>
  <c r="E1212" i="22"/>
  <c r="C1206" i="22"/>
  <c r="F1201" i="22"/>
  <c r="E1196" i="22"/>
  <c r="C1190" i="22"/>
  <c r="F1185" i="22"/>
  <c r="E1180" i="22"/>
  <c r="C1174" i="22"/>
  <c r="F1169" i="22"/>
  <c r="E1164" i="22"/>
  <c r="C1158" i="22"/>
  <c r="F1153" i="22"/>
  <c r="E1148" i="22"/>
  <c r="C1142" i="22"/>
  <c r="F1137" i="22"/>
  <c r="E1132" i="22"/>
  <c r="C1126" i="22"/>
  <c r="F1121" i="22"/>
  <c r="E1116" i="22"/>
  <c r="C1110" i="22"/>
  <c r="F1105" i="22"/>
  <c r="E1100" i="22"/>
  <c r="C1094" i="22"/>
  <c r="F1089" i="22"/>
  <c r="E1084" i="22"/>
  <c r="C1078" i="22"/>
  <c r="F1073" i="22"/>
  <c r="E1068" i="22"/>
  <c r="C1062" i="22"/>
  <c r="F1057" i="22"/>
  <c r="E1052" i="22"/>
  <c r="C1046" i="22"/>
  <c r="F1041" i="22"/>
  <c r="E1036" i="22"/>
  <c r="C1030" i="22"/>
  <c r="F1025" i="22"/>
  <c r="J1016" i="22"/>
  <c r="C1003" i="22"/>
  <c r="I983" i="22"/>
  <c r="F963" i="22"/>
  <c r="C939" i="22"/>
  <c r="I919" i="22"/>
  <c r="F899" i="22"/>
  <c r="C875" i="22"/>
  <c r="I855" i="22"/>
  <c r="F835" i="22"/>
  <c r="C811" i="22"/>
  <c r="I791" i="22"/>
  <c r="M771" i="22"/>
  <c r="C747" i="22"/>
  <c r="F727" i="22"/>
  <c r="H707" i="22"/>
  <c r="C683" i="22"/>
  <c r="F663" i="22"/>
  <c r="H643" i="22"/>
  <c r="C619" i="22"/>
  <c r="L599" i="22"/>
  <c r="M579" i="22"/>
  <c r="C555" i="22"/>
  <c r="H535" i="22"/>
  <c r="H515" i="22"/>
  <c r="C491" i="22"/>
  <c r="F471" i="22"/>
  <c r="H451" i="22"/>
  <c r="C427" i="22"/>
  <c r="L407" i="22"/>
  <c r="M387" i="22"/>
  <c r="C363" i="22"/>
  <c r="L343" i="22"/>
  <c r="D323" i="22"/>
  <c r="C299" i="22"/>
  <c r="L279" i="22"/>
  <c r="D259" i="22"/>
  <c r="C235" i="22"/>
  <c r="L215" i="22"/>
  <c r="H195" i="22"/>
  <c r="C171" i="22"/>
  <c r="L151" i="22"/>
  <c r="D131" i="22"/>
  <c r="C107" i="22"/>
  <c r="L87" i="22"/>
  <c r="M67" i="22"/>
  <c r="I1629" i="22"/>
  <c r="K1619" i="22"/>
  <c r="N1613" i="22"/>
  <c r="N1608" i="22"/>
  <c r="L1602" i="22"/>
  <c r="N1597" i="22"/>
  <c r="N1592" i="22"/>
  <c r="L1586" i="22"/>
  <c r="N1581" i="22"/>
  <c r="G1576" i="22"/>
  <c r="L1570" i="22"/>
  <c r="N1565" i="22"/>
  <c r="G1560" i="22"/>
  <c r="L1554" i="22"/>
  <c r="N1549" i="22"/>
  <c r="G1544" i="22"/>
  <c r="L1538" i="22"/>
  <c r="N1533" i="22"/>
  <c r="G1528" i="22"/>
  <c r="L1522" i="22"/>
  <c r="N1517" i="22"/>
  <c r="G1512" i="22"/>
  <c r="L1506" i="22"/>
  <c r="N1501" i="22"/>
  <c r="G1496" i="22"/>
  <c r="L1490" i="22"/>
  <c r="N1485" i="22"/>
  <c r="G1480" i="22"/>
  <c r="L1474" i="22"/>
  <c r="N1469" i="22"/>
  <c r="G1464" i="22"/>
  <c r="L1458" i="22"/>
  <c r="N1453" i="22"/>
  <c r="G1448" i="22"/>
  <c r="L1442" i="22"/>
  <c r="N1437" i="22"/>
  <c r="G1432" i="22"/>
  <c r="L1426" i="22"/>
  <c r="N1421" i="22"/>
  <c r="G1416" i="22"/>
  <c r="N1410" i="22"/>
  <c r="M1405" i="22"/>
  <c r="E1400" i="22"/>
  <c r="N1394" i="22"/>
  <c r="H1389" i="22"/>
  <c r="H1384" i="22"/>
  <c r="N1378" i="22"/>
  <c r="H1373" i="22"/>
  <c r="H1368" i="22"/>
  <c r="N1362" i="22"/>
  <c r="H1357" i="22"/>
  <c r="H1352" i="22"/>
  <c r="N1346" i="22"/>
  <c r="H1341" i="22"/>
  <c r="H1336" i="22"/>
  <c r="N1330" i="22"/>
  <c r="H1325" i="22"/>
  <c r="H1320" i="22"/>
  <c r="N1314" i="22"/>
  <c r="H1309" i="22"/>
  <c r="I1304" i="22"/>
  <c r="N1298" i="22"/>
  <c r="D1293" i="22"/>
  <c r="I1288" i="22"/>
  <c r="N1282" i="22"/>
  <c r="D1277" i="22"/>
  <c r="I1272" i="22"/>
  <c r="N1266" i="22"/>
  <c r="D1261" i="22"/>
  <c r="I1256" i="22"/>
  <c r="N1250" i="22"/>
  <c r="D1245" i="22"/>
  <c r="I1240" i="22"/>
  <c r="N1234" i="22"/>
  <c r="D1229" i="22"/>
  <c r="I1224" i="22"/>
  <c r="L1218" i="22"/>
  <c r="J1213" i="22"/>
  <c r="E1208" i="22"/>
  <c r="L1202" i="22"/>
  <c r="J1197" i="22"/>
  <c r="E1192" i="22"/>
  <c r="L1186" i="22"/>
  <c r="J1181" i="22"/>
  <c r="E1176" i="22"/>
  <c r="L1170" i="22"/>
  <c r="J1165" i="22"/>
  <c r="E1160" i="22"/>
  <c r="L1154" i="22"/>
  <c r="J1149" i="22"/>
  <c r="E1144" i="22"/>
  <c r="L1138" i="22"/>
  <c r="J1133" i="22"/>
  <c r="E1128" i="22"/>
  <c r="L1122" i="22"/>
  <c r="J1117" i="22"/>
  <c r="E1112" i="22"/>
  <c r="L1106" i="22"/>
  <c r="J1101" i="22"/>
  <c r="E1096" i="22"/>
  <c r="L1090" i="22"/>
  <c r="J1085" i="22"/>
  <c r="E1080" i="22"/>
  <c r="L1074" i="22"/>
  <c r="J1069" i="22"/>
  <c r="E1064" i="22"/>
  <c r="L1058" i="22"/>
  <c r="J1053" i="22"/>
  <c r="E1048" i="22"/>
  <c r="L1042" i="22"/>
  <c r="J1037" i="22"/>
  <c r="E1032" i="22"/>
  <c r="L1026" i="22"/>
  <c r="H1020" i="22"/>
  <c r="L1011" i="22"/>
  <c r="J987" i="22"/>
  <c r="D967" i="22"/>
  <c r="L947" i="22"/>
  <c r="J923" i="22"/>
  <c r="D903" i="22"/>
  <c r="L883" i="22"/>
  <c r="J859" i="22"/>
  <c r="D839" i="22"/>
  <c r="M819" i="22"/>
  <c r="J795" i="22"/>
  <c r="D775" i="22"/>
  <c r="H755" i="22"/>
  <c r="J731" i="22"/>
  <c r="N711" i="22"/>
  <c r="L691" i="22"/>
  <c r="J667" i="22"/>
  <c r="N647" i="22"/>
  <c r="L627" i="22"/>
  <c r="J603" i="22"/>
  <c r="N583" i="22"/>
  <c r="F563" i="22"/>
  <c r="J539" i="22"/>
  <c r="N519" i="22"/>
  <c r="F499" i="22"/>
  <c r="J475" i="22"/>
  <c r="N455" i="22"/>
  <c r="L435" i="22"/>
  <c r="J411" i="22"/>
  <c r="N391" i="22"/>
  <c r="L371" i="22"/>
  <c r="J347" i="22"/>
  <c r="N327" i="22"/>
  <c r="F307" i="22"/>
  <c r="J283" i="22"/>
  <c r="N263" i="22"/>
  <c r="L243" i="22"/>
  <c r="J219" i="22"/>
  <c r="N199" i="22"/>
  <c r="F179" i="22"/>
  <c r="J155" i="22"/>
  <c r="N135" i="22"/>
  <c r="H115" i="22"/>
  <c r="J91" i="22"/>
  <c r="N71" i="22"/>
  <c r="N47" i="22"/>
  <c r="L1018" i="22"/>
  <c r="M978" i="22"/>
  <c r="N934" i="22"/>
  <c r="L890" i="22"/>
  <c r="H850" i="22"/>
  <c r="C814" i="22"/>
  <c r="C1508" i="22"/>
  <c r="L1497" i="22"/>
  <c r="C1487" i="22"/>
  <c r="C1476" i="22"/>
  <c r="L1465" i="22"/>
  <c r="C1455" i="22"/>
  <c r="C1444" i="22"/>
  <c r="L1433" i="22"/>
  <c r="C1423" i="22"/>
  <c r="C1412" i="22"/>
  <c r="N1401" i="22"/>
  <c r="D1391" i="22"/>
  <c r="E1380" i="22"/>
  <c r="N1369" i="22"/>
  <c r="D1359" i="22"/>
  <c r="E1348" i="22"/>
  <c r="N1337" i="22"/>
  <c r="D1327" i="22"/>
  <c r="E1316" i="22"/>
  <c r="N1305" i="22"/>
  <c r="M1295" i="22"/>
  <c r="M1284" i="22"/>
  <c r="N1273" i="22"/>
  <c r="E1263" i="22"/>
  <c r="M1252" i="22"/>
  <c r="N1241" i="22"/>
  <c r="E1231" i="22"/>
  <c r="H1220" i="22"/>
  <c r="M1209" i="22"/>
  <c r="F1199" i="22"/>
  <c r="H1188" i="22"/>
  <c r="M1177" i="22"/>
  <c r="F1167" i="22"/>
  <c r="H1156" i="22"/>
  <c r="M1145" i="22"/>
  <c r="F1135" i="22"/>
  <c r="H1124" i="22"/>
  <c r="M1113" i="22"/>
  <c r="F1103" i="22"/>
  <c r="H1092" i="22"/>
  <c r="M1081" i="22"/>
  <c r="F1071" i="22"/>
  <c r="H1060" i="22"/>
  <c r="M1049" i="22"/>
  <c r="F1039" i="22"/>
  <c r="H1028" i="22"/>
  <c r="J1015" i="22"/>
  <c r="F975" i="22"/>
  <c r="D931" i="22"/>
  <c r="J887" i="22"/>
  <c r="F847" i="22"/>
  <c r="D803" i="22"/>
  <c r="J759" i="22"/>
  <c r="F719" i="22"/>
  <c r="N675" i="22"/>
  <c r="J631" i="22"/>
  <c r="L591" i="22"/>
  <c r="N547" i="22"/>
  <c r="J503" i="22"/>
  <c r="F463" i="22"/>
  <c r="N419" i="22"/>
  <c r="J375" i="22"/>
  <c r="L335" i="22"/>
  <c r="N291" i="22"/>
  <c r="J247" i="22"/>
  <c r="L207" i="22"/>
  <c r="N163" i="22"/>
  <c r="J119" i="22"/>
  <c r="F79" i="22"/>
  <c r="F19" i="22"/>
  <c r="L946" i="22"/>
  <c r="N862" i="22"/>
  <c r="N802" i="22"/>
  <c r="M778" i="22"/>
  <c r="C754" i="22"/>
  <c r="D734" i="22"/>
  <c r="I714" i="22"/>
  <c r="C690" i="22"/>
  <c r="M670" i="22"/>
  <c r="D650" i="22"/>
  <c r="C626" i="22"/>
  <c r="D606" i="22"/>
  <c r="I586" i="22"/>
  <c r="C562" i="22"/>
  <c r="D542" i="22"/>
  <c r="M522" i="22"/>
  <c r="C498" i="22"/>
  <c r="M478" i="22"/>
  <c r="D458" i="22"/>
  <c r="C434" i="22"/>
  <c r="M414" i="22"/>
  <c r="D394" i="22"/>
  <c r="C370" i="22"/>
  <c r="D350" i="22"/>
  <c r="I330" i="22"/>
  <c r="C306" i="22"/>
  <c r="D286" i="22"/>
  <c r="I266" i="22"/>
  <c r="C242" i="22"/>
  <c r="D222" i="22"/>
  <c r="E202" i="22"/>
  <c r="C178" i="22"/>
  <c r="D158" i="22"/>
  <c r="D138" i="22"/>
  <c r="C114" i="22"/>
  <c r="D94" i="22"/>
  <c r="D74" i="22"/>
  <c r="C50" i="22"/>
  <c r="H30" i="22"/>
  <c r="I10" i="22"/>
  <c r="C1005" i="22"/>
  <c r="F985" i="22"/>
  <c r="I965" i="22"/>
  <c r="C941" i="22"/>
  <c r="F921" i="22"/>
  <c r="N901" i="22"/>
  <c r="C877" i="22"/>
  <c r="F857" i="22"/>
  <c r="N837" i="22"/>
  <c r="C813" i="22"/>
  <c r="F793" i="22"/>
  <c r="I773" i="22"/>
  <c r="C749" i="22"/>
  <c r="N729" i="22"/>
  <c r="N709" i="22"/>
  <c r="C685" i="22"/>
  <c r="N665" i="22"/>
  <c r="N645" i="22"/>
  <c r="C621" i="22"/>
  <c r="I601" i="22"/>
  <c r="I581" i="22"/>
  <c r="C557" i="22"/>
  <c r="N537" i="22"/>
  <c r="J517" i="22"/>
  <c r="C493" i="22"/>
  <c r="N473" i="22"/>
  <c r="N453" i="22"/>
  <c r="C429" i="22"/>
  <c r="I409" i="22"/>
  <c r="N389" i="22"/>
  <c r="C365" i="22"/>
  <c r="N345" i="22"/>
  <c r="N325" i="22"/>
  <c r="C301" i="22"/>
  <c r="N281" i="22"/>
  <c r="N261" i="22"/>
  <c r="C237" i="22"/>
  <c r="N217" i="22"/>
  <c r="N197" i="22"/>
  <c r="C173" i="22"/>
  <c r="N153" i="22"/>
  <c r="F133" i="22"/>
  <c r="C109" i="22"/>
  <c r="N89" i="22"/>
  <c r="N69" i="22"/>
  <c r="C45" i="22"/>
  <c r="D25" i="22"/>
  <c r="N5" i="22"/>
  <c r="C988" i="22"/>
  <c r="M968" i="22"/>
  <c r="J948" i="22"/>
  <c r="C924" i="22"/>
  <c r="M904" i="22"/>
  <c r="E884" i="22"/>
  <c r="C860" i="22"/>
  <c r="M840" i="22"/>
  <c r="J820" i="22"/>
  <c r="C796" i="22"/>
  <c r="M776" i="22"/>
  <c r="F756" i="22"/>
  <c r="C732" i="22"/>
  <c r="F712" i="22"/>
  <c r="F692" i="22"/>
  <c r="C668" i="22"/>
  <c r="L648" i="22"/>
  <c r="L628" i="22"/>
  <c r="C604" i="22"/>
  <c r="F584" i="22"/>
  <c r="F564" i="22"/>
  <c r="C540" i="22"/>
  <c r="F520" i="22"/>
  <c r="F500" i="22"/>
  <c r="C476" i="22"/>
  <c r="F456" i="22"/>
  <c r="F436" i="22"/>
  <c r="C412" i="22"/>
  <c r="L392" i="22"/>
  <c r="M372" i="22"/>
  <c r="C348" i="22"/>
  <c r="L328" i="22"/>
  <c r="F308" i="22"/>
  <c r="C284" i="22"/>
  <c r="F264" i="22"/>
  <c r="F244" i="22"/>
  <c r="C220" i="22"/>
  <c r="F200" i="22"/>
  <c r="F180" i="22"/>
  <c r="C156" i="22"/>
  <c r="L136" i="22"/>
  <c r="H116" i="22"/>
  <c r="C92" i="22"/>
  <c r="L72" i="22"/>
  <c r="H52" i="22"/>
  <c r="C28" i="22"/>
  <c r="F8" i="22"/>
  <c r="N19" i="22"/>
  <c r="C990" i="22"/>
  <c r="M950" i="22"/>
  <c r="E906" i="22"/>
  <c r="C862" i="22"/>
  <c r="K822" i="22"/>
  <c r="H802" i="22"/>
  <c r="D782" i="22"/>
  <c r="L758" i="22"/>
  <c r="J738" i="22"/>
  <c r="H718" i="22"/>
  <c r="L694" i="22"/>
  <c r="H674" i="22"/>
  <c r="H654" i="22"/>
  <c r="L630" i="22"/>
  <c r="J610" i="22"/>
  <c r="H590" i="22"/>
  <c r="L566" i="22"/>
  <c r="J546" i="22"/>
  <c r="H526" i="22"/>
  <c r="L502" i="22"/>
  <c r="J482" i="22"/>
  <c r="H462" i="22"/>
  <c r="L438" i="22"/>
  <c r="J418" i="22"/>
  <c r="H398" i="22"/>
  <c r="L374" i="22"/>
  <c r="M354" i="22"/>
  <c r="M334" i="22"/>
  <c r="L310" i="22"/>
  <c r="M290" i="22"/>
  <c r="H270" i="22"/>
  <c r="L246" i="22"/>
  <c r="J226" i="22"/>
  <c r="M206" i="22"/>
  <c r="L182" i="22"/>
  <c r="J162" i="22"/>
  <c r="M142" i="22"/>
  <c r="L118" i="22"/>
  <c r="M98" i="22"/>
  <c r="H78" i="22"/>
  <c r="L54" i="22"/>
  <c r="M34" i="22"/>
  <c r="H14" i="22"/>
  <c r="M1009" i="22"/>
  <c r="J989" i="22"/>
  <c r="I969" i="22"/>
  <c r="M945" i="22"/>
  <c r="J925" i="22"/>
  <c r="N905" i="22"/>
  <c r="M881" i="22"/>
  <c r="J861" i="22"/>
  <c r="D841" i="22"/>
  <c r="M817" i="22"/>
  <c r="N797" i="22"/>
  <c r="D777" i="22"/>
  <c r="M753" i="22"/>
  <c r="L733" i="22"/>
  <c r="N713" i="22"/>
  <c r="M689" i="22"/>
  <c r="D669" i="22"/>
  <c r="I649" i="22"/>
  <c r="M625" i="22"/>
  <c r="L605" i="22"/>
  <c r="D585" i="22"/>
  <c r="M561" i="22"/>
  <c r="L541" i="22"/>
  <c r="I521" i="22"/>
  <c r="M497" i="22"/>
  <c r="D477" i="22"/>
  <c r="I457" i="22"/>
  <c r="M433" i="22"/>
  <c r="I413" i="22"/>
  <c r="I393" i="22"/>
  <c r="M369" i="22"/>
  <c r="L349" i="22"/>
  <c r="N329" i="22"/>
  <c r="M305" i="22"/>
  <c r="L285" i="22"/>
  <c r="I265" i="22"/>
  <c r="M241" i="22"/>
  <c r="L221" i="22"/>
  <c r="D201" i="22"/>
  <c r="M177" i="22"/>
  <c r="D157" i="22"/>
  <c r="D137" i="22"/>
  <c r="M113" i="22"/>
  <c r="D93" i="22"/>
  <c r="N73" i="22"/>
  <c r="M49" i="22"/>
  <c r="L29" i="22"/>
  <c r="I9" i="22"/>
  <c r="N992" i="22"/>
  <c r="H972" i="22"/>
  <c r="E952" i="22"/>
  <c r="N928" i="22"/>
  <c r="H908" i="22"/>
  <c r="E888" i="22"/>
  <c r="N864" i="22"/>
  <c r="H844" i="22"/>
  <c r="E824" i="22"/>
  <c r="N800" i="22"/>
  <c r="H780" i="22"/>
  <c r="L760" i="22"/>
  <c r="N736" i="22"/>
  <c r="E716" i="22"/>
  <c r="L696" i="22"/>
  <c r="N672" i="22"/>
  <c r="E652" i="22"/>
  <c r="E632" i="22"/>
  <c r="N608" i="22"/>
  <c r="M588" i="22"/>
  <c r="J568" i="22"/>
  <c r="N544" i="22"/>
  <c r="J524" i="22"/>
  <c r="E504" i="22"/>
  <c r="N480" i="22"/>
  <c r="J460" i="22"/>
  <c r="E440" i="22"/>
  <c r="N416" i="22"/>
  <c r="E396" i="22"/>
  <c r="J376" i="22"/>
  <c r="N352" i="22"/>
  <c r="E332" i="22"/>
  <c r="E312" i="22"/>
  <c r="N288" i="22"/>
  <c r="J268" i="22"/>
  <c r="J248" i="22"/>
  <c r="N224" i="22"/>
  <c r="F204" i="22"/>
  <c r="E184" i="22"/>
  <c r="N160" i="22"/>
  <c r="E140" i="22"/>
  <c r="F120" i="22"/>
  <c r="N96" i="22"/>
  <c r="E76" i="22"/>
  <c r="J56" i="22"/>
  <c r="N32" i="22"/>
  <c r="E12" i="22"/>
  <c r="F27" i="22"/>
  <c r="L998" i="22"/>
  <c r="M958" i="22"/>
  <c r="N914" i="22"/>
  <c r="L870" i="22"/>
  <c r="M830" i="22"/>
  <c r="H806" i="22"/>
  <c r="K782" i="22"/>
  <c r="F762" i="22"/>
  <c r="H742" i="22"/>
  <c r="K718" i="22"/>
  <c r="F698" i="22"/>
  <c r="E678" i="22"/>
  <c r="K654" i="22"/>
  <c r="F634" i="22"/>
  <c r="E614" i="22"/>
  <c r="K590" i="22"/>
  <c r="F570" i="22"/>
  <c r="E550" i="22"/>
  <c r="K526" i="22"/>
  <c r="F506" i="22"/>
  <c r="J486" i="22"/>
  <c r="K462" i="22"/>
  <c r="F442" i="22"/>
  <c r="J422" i="22"/>
  <c r="K398" i="22"/>
  <c r="F378" i="22"/>
  <c r="E358" i="22"/>
  <c r="K334" i="22"/>
  <c r="F314" i="22"/>
  <c r="E294" i="22"/>
  <c r="K270" i="22"/>
  <c r="F250" i="22"/>
  <c r="E230" i="22"/>
  <c r="K206" i="22"/>
  <c r="F186" i="22"/>
  <c r="J166" i="22"/>
  <c r="K142" i="22"/>
  <c r="F122" i="22"/>
  <c r="J102" i="22"/>
  <c r="K78" i="22"/>
  <c r="F58" i="22"/>
  <c r="J38" i="22"/>
  <c r="K14" i="22"/>
  <c r="H1013" i="22"/>
  <c r="E993" i="22"/>
  <c r="K969" i="22"/>
  <c r="H949" i="22"/>
  <c r="E929" i="22"/>
  <c r="K905" i="22"/>
  <c r="H885" i="22"/>
  <c r="E865" i="22"/>
  <c r="K841" i="22"/>
  <c r="H821" i="22"/>
  <c r="E801" i="22"/>
  <c r="K777" i="22"/>
  <c r="H757" i="22"/>
  <c r="L737" i="22"/>
  <c r="K713" i="22"/>
  <c r="H693" i="22"/>
  <c r="F673" i="22"/>
  <c r="K649" i="22"/>
  <c r="H629" i="22"/>
  <c r="L609" i="22"/>
  <c r="K585" i="22"/>
  <c r="H565" i="22"/>
  <c r="F545" i="22"/>
  <c r="K521" i="22"/>
  <c r="H501" i="22"/>
  <c r="F481" i="22"/>
  <c r="K457" i="22"/>
  <c r="H437" i="22"/>
  <c r="L417" i="22"/>
  <c r="K393" i="22"/>
  <c r="H373" i="22"/>
  <c r="L353" i="22"/>
  <c r="K329" i="22"/>
  <c r="H309" i="22"/>
  <c r="F289" i="22"/>
  <c r="K265" i="22"/>
  <c r="H245" i="22"/>
  <c r="L225" i="22"/>
  <c r="K201" i="22"/>
  <c r="H181" i="22"/>
  <c r="F161" i="22"/>
  <c r="K137" i="22"/>
  <c r="H117" i="22"/>
  <c r="D97" i="22"/>
  <c r="K73" i="22"/>
  <c r="H53" i="22"/>
  <c r="L33" i="22"/>
  <c r="K9" i="22"/>
  <c r="I996" i="22"/>
  <c r="L976" i="22"/>
  <c r="K952" i="22"/>
  <c r="I932" i="22"/>
  <c r="L912" i="22"/>
  <c r="K888" i="22"/>
  <c r="I868" i="22"/>
  <c r="L848" i="22"/>
  <c r="K824" i="22"/>
  <c r="I804" i="22"/>
  <c r="J784" i="22"/>
  <c r="K760" i="22"/>
  <c r="I740" i="22"/>
  <c r="M720" i="22"/>
  <c r="K696" i="22"/>
  <c r="I676" i="22"/>
  <c r="M656" i="22"/>
  <c r="K632" i="22"/>
  <c r="I612" i="22"/>
  <c r="M592" i="22"/>
  <c r="K568" i="22"/>
  <c r="I548" i="22"/>
  <c r="M528" i="22"/>
  <c r="K504" i="22"/>
  <c r="I484" i="22"/>
  <c r="M464" i="22"/>
  <c r="K440" i="22"/>
  <c r="I420" i="22"/>
  <c r="M400" i="22"/>
  <c r="K376" i="22"/>
  <c r="I356" i="22"/>
  <c r="M336" i="22"/>
  <c r="K312" i="22"/>
  <c r="I292" i="22"/>
  <c r="M272" i="22"/>
  <c r="K248" i="22"/>
  <c r="I228" i="22"/>
  <c r="M208" i="22"/>
  <c r="K184" i="22"/>
  <c r="I164" i="22"/>
  <c r="M144" i="22"/>
  <c r="K120" i="22"/>
  <c r="I100" i="22"/>
  <c r="M80" i="22"/>
  <c r="K56" i="22"/>
  <c r="I36" i="22"/>
  <c r="M16" i="22"/>
  <c r="F31" i="22"/>
  <c r="C1002" i="22"/>
  <c r="M962" i="22"/>
  <c r="E918" i="22"/>
  <c r="C874" i="22"/>
  <c r="H834" i="22"/>
  <c r="G806" i="22"/>
  <c r="J786" i="22"/>
  <c r="I766" i="22"/>
  <c r="G742" i="22"/>
  <c r="N722" i="22"/>
  <c r="N702" i="22"/>
  <c r="G678" i="22"/>
  <c r="N658" i="22"/>
  <c r="N638" i="22"/>
  <c r="G614" i="22"/>
  <c r="N594" i="22"/>
  <c r="E574" i="22"/>
  <c r="G550" i="22"/>
  <c r="N530" i="22"/>
  <c r="N510" i="22"/>
  <c r="G486" i="22"/>
  <c r="N466" i="22"/>
  <c r="E446" i="22"/>
  <c r="G422" i="22"/>
  <c r="N402" i="22"/>
  <c r="I382" i="22"/>
  <c r="G358" i="22"/>
  <c r="N338" i="22"/>
  <c r="N318" i="22"/>
  <c r="G294" i="22"/>
  <c r="N274" i="22"/>
  <c r="E254" i="22"/>
  <c r="G230" i="22"/>
  <c r="N210" i="22"/>
  <c r="N190" i="22"/>
  <c r="G166" i="22"/>
  <c r="I146" i="22"/>
  <c r="J126" i="22"/>
  <c r="G102" i="22"/>
  <c r="N82" i="22"/>
  <c r="E62" i="22"/>
  <c r="G38" i="22"/>
  <c r="N18" i="22"/>
  <c r="I1017" i="22"/>
  <c r="G993" i="22"/>
  <c r="L973" i="22"/>
  <c r="I953" i="22"/>
  <c r="G929" i="22"/>
  <c r="L909" i="22"/>
  <c r="N889" i="22"/>
  <c r="G865" i="22"/>
  <c r="L845" i="22"/>
  <c r="N825" i="22"/>
  <c r="G801" i="22"/>
  <c r="L781" i="22"/>
  <c r="J761" i="22"/>
  <c r="G737" i="22"/>
  <c r="N717" i="22"/>
  <c r="J697" i="22"/>
  <c r="G673" i="22"/>
  <c r="J653" i="22"/>
  <c r="F633" i="22"/>
  <c r="G609" i="22"/>
  <c r="E589" i="22"/>
  <c r="F569" i="22"/>
  <c r="G545" i="22"/>
  <c r="J525" i="22"/>
  <c r="J505" i="22"/>
  <c r="G481" i="22"/>
  <c r="J461" i="22"/>
  <c r="J441" i="22"/>
  <c r="G417" i="22"/>
  <c r="E397" i="22"/>
  <c r="F377" i="22"/>
  <c r="G353" i="22"/>
  <c r="E333" i="22"/>
  <c r="E313" i="22"/>
  <c r="G289" i="22"/>
  <c r="J269" i="22"/>
  <c r="L249" i="22"/>
  <c r="G225" i="22"/>
  <c r="J205" i="22"/>
  <c r="J185" i="22"/>
  <c r="G161" i="22"/>
  <c r="E141" i="22"/>
  <c r="L121" i="22"/>
  <c r="G97" i="22"/>
  <c r="E77" i="22"/>
  <c r="E57" i="22"/>
  <c r="G33" i="22"/>
  <c r="J13" i="22"/>
  <c r="F1000" i="22"/>
  <c r="G976" i="22"/>
  <c r="D956" i="22"/>
  <c r="F936" i="22"/>
  <c r="G912" i="22"/>
  <c r="D892" i="22"/>
  <c r="F872" i="22"/>
  <c r="G848" i="22"/>
  <c r="D828" i="22"/>
  <c r="E808" i="22"/>
  <c r="G784" i="22"/>
  <c r="D764" i="22"/>
  <c r="E744" i="22"/>
  <c r="G720" i="22"/>
  <c r="D700" i="22"/>
  <c r="H680" i="22"/>
  <c r="G656" i="22"/>
  <c r="D636" i="22"/>
  <c r="H616" i="22"/>
  <c r="G592" i="22"/>
  <c r="D572" i="22"/>
  <c r="H552" i="22"/>
  <c r="G528" i="22"/>
  <c r="D508" i="22"/>
  <c r="H488" i="22"/>
  <c r="G464" i="22"/>
  <c r="D444" i="22"/>
  <c r="H424" i="22"/>
  <c r="G400" i="22"/>
  <c r="D380" i="22"/>
  <c r="H360" i="22"/>
  <c r="G336" i="22"/>
  <c r="D316" i="22"/>
  <c r="H296" i="22"/>
  <c r="G272" i="22"/>
  <c r="D252" i="22"/>
  <c r="H232" i="22"/>
  <c r="G208" i="22"/>
  <c r="D188" i="22"/>
  <c r="M168" i="22"/>
  <c r="G144" i="22"/>
  <c r="D124" i="22"/>
  <c r="M104" i="22"/>
  <c r="G80" i="22"/>
  <c r="D60" i="22"/>
  <c r="L40" i="22"/>
  <c r="G16" i="22"/>
  <c r="L1504" i="22"/>
  <c r="F1494" i="22"/>
  <c r="N1483" i="22"/>
  <c r="L1472" i="22"/>
  <c r="F1462" i="22"/>
  <c r="N1451" i="22"/>
  <c r="L1440" i="22"/>
  <c r="F1430" i="22"/>
  <c r="N1419" i="22"/>
  <c r="N1408" i="22"/>
  <c r="M1398" i="22"/>
  <c r="H1387" i="22"/>
  <c r="N1376" i="22"/>
  <c r="H1366" i="22"/>
  <c r="H1355" i="22"/>
  <c r="N1344" i="22"/>
  <c r="H1334" i="22"/>
  <c r="H1323" i="22"/>
  <c r="N1312" i="22"/>
  <c r="I1302" i="22"/>
  <c r="D1291" i="22"/>
  <c r="N1280" i="22"/>
  <c r="I1270" i="22"/>
  <c r="D1259" i="22"/>
  <c r="N1248" i="22"/>
  <c r="I1238" i="22"/>
  <c r="D1227" i="22"/>
  <c r="N1216" i="22"/>
  <c r="H1206" i="22"/>
  <c r="D1195" i="22"/>
  <c r="N1184" i="22"/>
  <c r="H1174" i="22"/>
  <c r="D1163" i="22"/>
  <c r="N1152" i="22"/>
  <c r="H1142" i="22"/>
  <c r="D1131" i="22"/>
  <c r="N1120" i="22"/>
  <c r="H1110" i="22"/>
  <c r="D1099" i="22"/>
  <c r="N1088" i="22"/>
  <c r="H1078" i="22"/>
  <c r="D1067" i="22"/>
  <c r="N1056" i="22"/>
  <c r="H1046" i="22"/>
  <c r="D1035" i="22"/>
  <c r="N1024" i="22"/>
  <c r="F1003" i="22"/>
  <c r="D959" i="22"/>
  <c r="J915" i="22"/>
  <c r="F875" i="22"/>
  <c r="D831" i="22"/>
  <c r="J787" i="22"/>
  <c r="M747" i="22"/>
  <c r="N703" i="22"/>
  <c r="J659" i="22"/>
  <c r="L619" i="22"/>
  <c r="N575" i="22"/>
  <c r="J531" i="22"/>
  <c r="L491" i="22"/>
  <c r="N447" i="22"/>
  <c r="J403" i="22"/>
  <c r="F363" i="22"/>
  <c r="N319" i="22"/>
  <c r="J275" i="22"/>
  <c r="F235" i="22"/>
  <c r="F191" i="22"/>
  <c r="J147" i="22"/>
  <c r="H107" i="22"/>
  <c r="N63" i="22"/>
  <c r="L1002" i="22"/>
  <c r="N918" i="22"/>
  <c r="M834" i="22"/>
  <c r="C790" i="22"/>
  <c r="E770" i="22"/>
  <c r="H750" i="22"/>
  <c r="C726" i="22"/>
  <c r="D706" i="22"/>
  <c r="D686" i="22"/>
  <c r="C662" i="22"/>
  <c r="D642" i="22"/>
  <c r="I622" i="22"/>
  <c r="C598" i="22"/>
  <c r="M578" i="22"/>
  <c r="D558" i="22"/>
  <c r="C534" i="22"/>
  <c r="D514" i="22"/>
  <c r="I494" i="22"/>
  <c r="C470" i="22"/>
  <c r="H450" i="22"/>
  <c r="D430" i="22"/>
  <c r="C406" i="22"/>
  <c r="M386" i="22"/>
  <c r="N366" i="22"/>
  <c r="C342" i="22"/>
  <c r="D322" i="22"/>
  <c r="D302" i="22"/>
  <c r="C278" i="22"/>
  <c r="D258" i="22"/>
  <c r="D238" i="22"/>
  <c r="C214" i="22"/>
  <c r="D194" i="22"/>
  <c r="D174" i="22"/>
  <c r="C150" i="22"/>
  <c r="D130" i="22"/>
  <c r="N110" i="22"/>
  <c r="C86" i="22"/>
  <c r="D66" i="22"/>
  <c r="D46" i="22"/>
  <c r="C22" i="22"/>
  <c r="F1021" i="22"/>
  <c r="D1001" i="22"/>
  <c r="C977" i="22"/>
  <c r="F957" i="22"/>
  <c r="D937" i="22"/>
  <c r="C913" i="22"/>
  <c r="F893" i="22"/>
  <c r="N873" i="22"/>
  <c r="C849" i="22"/>
  <c r="F829" i="22"/>
  <c r="E809" i="22"/>
  <c r="C785" i="22"/>
  <c r="F765" i="22"/>
  <c r="E745" i="22"/>
  <c r="C721" i="22"/>
  <c r="N701" i="22"/>
  <c r="J681" i="22"/>
  <c r="C657" i="22"/>
  <c r="N637" i="22"/>
  <c r="E617" i="22"/>
  <c r="C593" i="22"/>
  <c r="I573" i="22"/>
  <c r="E553" i="22"/>
  <c r="C529" i="22"/>
  <c r="I509" i="22"/>
  <c r="N489" i="22"/>
  <c r="C465" i="22"/>
  <c r="N445" i="22"/>
  <c r="N425" i="22"/>
  <c r="C401" i="22"/>
  <c r="N381" i="22"/>
  <c r="E361" i="22"/>
  <c r="C337" i="22"/>
  <c r="I317" i="22"/>
  <c r="J297" i="22"/>
  <c r="C273" i="22"/>
  <c r="N253" i="22"/>
  <c r="E233" i="22"/>
  <c r="C209" i="22"/>
  <c r="I189" i="22"/>
  <c r="E169" i="22"/>
  <c r="C145" i="22"/>
  <c r="N125" i="22"/>
  <c r="F105" i="22"/>
  <c r="C81" i="22"/>
  <c r="N61" i="22"/>
  <c r="N41" i="22"/>
  <c r="C17" i="22"/>
  <c r="M1004" i="22"/>
  <c r="J984" i="22"/>
  <c r="C960" i="22"/>
  <c r="M940" i="22"/>
  <c r="J920" i="22"/>
  <c r="C896" i="22"/>
  <c r="M876" i="22"/>
  <c r="J856" i="22"/>
  <c r="C832" i="22"/>
  <c r="M812" i="22"/>
  <c r="F792" i="22"/>
  <c r="C768" i="22"/>
  <c r="M748" i="22"/>
  <c r="L728" i="22"/>
  <c r="C704" i="22"/>
  <c r="L684" i="22"/>
  <c r="F664" i="22"/>
  <c r="C640" i="22"/>
  <c r="F620" i="22"/>
  <c r="F600" i="22"/>
  <c r="C576" i="22"/>
  <c r="L556" i="22"/>
  <c r="F536" i="22"/>
  <c r="C512" i="22"/>
  <c r="F492" i="22"/>
  <c r="F472" i="22"/>
  <c r="C448" i="22"/>
  <c r="L428" i="22"/>
  <c r="L408" i="22"/>
  <c r="C384" i="22"/>
  <c r="F364" i="22"/>
  <c r="F344" i="22"/>
  <c r="C320" i="22"/>
  <c r="F300" i="22"/>
  <c r="L280" i="22"/>
  <c r="C256" i="22"/>
  <c r="L236" i="22"/>
  <c r="J216" i="22"/>
  <c r="C192" i="22"/>
  <c r="L172" i="22"/>
  <c r="L152" i="22"/>
  <c r="C128" i="22"/>
  <c r="L108" i="22"/>
  <c r="H88" i="22"/>
  <c r="C64" i="22"/>
  <c r="L44" i="22"/>
  <c r="F24" i="22"/>
  <c r="L51" i="22"/>
  <c r="H7" i="22"/>
  <c r="E978" i="22"/>
  <c r="C934" i="22"/>
  <c r="M894" i="22"/>
  <c r="E850" i="22"/>
  <c r="I818" i="22"/>
  <c r="L794" i="22"/>
  <c r="M774" i="22"/>
  <c r="D754" i="22"/>
  <c r="L730" i="22"/>
  <c r="J710" i="22"/>
  <c r="M690" i="22"/>
  <c r="L666" i="22"/>
  <c r="J646" i="22"/>
  <c r="H626" i="22"/>
  <c r="L602" i="22"/>
  <c r="J582" i="22"/>
  <c r="H562" i="22"/>
  <c r="L538" i="22"/>
  <c r="M518" i="22"/>
  <c r="H498" i="22"/>
  <c r="L474" i="22"/>
  <c r="J454" i="22"/>
  <c r="H434" i="22"/>
  <c r="L410" i="22"/>
  <c r="H390" i="22"/>
  <c r="M370" i="22"/>
  <c r="L346" i="22"/>
  <c r="H326" i="22"/>
  <c r="H306" i="22"/>
  <c r="L282" i="22"/>
  <c r="J262" i="22"/>
  <c r="M242" i="22"/>
  <c r="L218" i="22"/>
  <c r="J198" i="22"/>
  <c r="M178" i="22"/>
  <c r="L154" i="22"/>
  <c r="M134" i="22"/>
  <c r="I114" i="22"/>
  <c r="L90" i="22"/>
  <c r="H70" i="22"/>
  <c r="M50" i="22"/>
  <c r="L26" i="22"/>
  <c r="J6" i="22"/>
  <c r="I1005" i="22"/>
  <c r="M981" i="22"/>
  <c r="J961" i="22"/>
  <c r="D941" i="22"/>
  <c r="M917" i="22"/>
  <c r="J897" i="22"/>
  <c r="I877" i="22"/>
  <c r="M853" i="22"/>
  <c r="J833" i="22"/>
  <c r="E813" i="22"/>
  <c r="M789" i="22"/>
  <c r="I769" i="22"/>
  <c r="J749" i="22"/>
  <c r="M725" i="22"/>
  <c r="L705" i="22"/>
  <c r="I685" i="22"/>
  <c r="M661" i="22"/>
  <c r="D641" i="22"/>
  <c r="I621" i="22"/>
  <c r="M597" i="22"/>
  <c r="D577" i="22"/>
  <c r="D557" i="22"/>
  <c r="M533" i="22"/>
  <c r="L513" i="22"/>
  <c r="I493" i="22"/>
  <c r="M469" i="22"/>
  <c r="D449" i="22"/>
  <c r="I429" i="22"/>
  <c r="M405" i="22"/>
  <c r="L385" i="22"/>
  <c r="D365" i="22"/>
  <c r="M341" i="22"/>
  <c r="L321" i="22"/>
  <c r="N301" i="22"/>
  <c r="M277" i="22"/>
  <c r="D257" i="22"/>
  <c r="D237" i="22"/>
  <c r="M213" i="22"/>
  <c r="L193" i="22"/>
  <c r="D173" i="22"/>
  <c r="M149" i="22"/>
  <c r="D129" i="22"/>
  <c r="E109" i="22"/>
  <c r="M85" i="22"/>
  <c r="F65" i="22"/>
  <c r="I45" i="22"/>
  <c r="M21" i="22"/>
  <c r="H1008" i="22"/>
  <c r="J988" i="22"/>
  <c r="N964" i="22"/>
  <c r="H944" i="22"/>
  <c r="J924" i="22"/>
  <c r="N900" i="22"/>
  <c r="H880" i="22"/>
  <c r="J860" i="22"/>
  <c r="N836" i="22"/>
  <c r="H816" i="22"/>
  <c r="F796" i="22"/>
  <c r="N772" i="22"/>
  <c r="H752" i="22"/>
  <c r="E732" i="22"/>
  <c r="N708" i="22"/>
  <c r="E688" i="22"/>
  <c r="J668" i="22"/>
  <c r="N644" i="22"/>
  <c r="J624" i="22"/>
  <c r="J604" i="22"/>
  <c r="N580" i="22"/>
  <c r="E560" i="22"/>
  <c r="E540" i="22"/>
  <c r="N516" i="22"/>
  <c r="J496" i="22"/>
  <c r="E476" i="22"/>
  <c r="N452" i="22"/>
  <c r="E432" i="22"/>
  <c r="E412" i="22"/>
  <c r="N388" i="22"/>
  <c r="E368" i="22"/>
  <c r="E348" i="22"/>
  <c r="N324" i="22"/>
  <c r="E304" i="22"/>
  <c r="E284" i="22"/>
  <c r="N260" i="22"/>
  <c r="E240" i="22"/>
  <c r="E220" i="22"/>
  <c r="N196" i="22"/>
  <c r="J176" i="22"/>
  <c r="E156" i="22"/>
  <c r="N132" i="22"/>
  <c r="J112" i="22"/>
  <c r="H92" i="22"/>
  <c r="N68" i="22"/>
  <c r="J48" i="22"/>
  <c r="E28" i="22"/>
  <c r="N4" i="22"/>
  <c r="L15" i="22"/>
  <c r="N986" i="22"/>
  <c r="L942" i="22"/>
  <c r="H902" i="22"/>
  <c r="N858" i="22"/>
  <c r="K818" i="22"/>
  <c r="F798" i="22"/>
  <c r="N778" i="22"/>
  <c r="K754" i="22"/>
  <c r="F734" i="22"/>
  <c r="J714" i="22"/>
  <c r="K690" i="22"/>
  <c r="F670" i="22"/>
  <c r="E650" i="22"/>
  <c r="K626" i="22"/>
  <c r="F606" i="22"/>
  <c r="J586" i="22"/>
  <c r="K562" i="22"/>
  <c r="F542" i="22"/>
  <c r="E522" i="22"/>
  <c r="K498" i="22"/>
  <c r="F478" i="22"/>
  <c r="E458" i="22"/>
  <c r="K434" i="22"/>
  <c r="F414" i="22"/>
  <c r="E394" i="22"/>
  <c r="K370" i="22"/>
  <c r="F350" i="22"/>
  <c r="J330" i="22"/>
  <c r="K306" i="22"/>
  <c r="F286" i="22"/>
  <c r="J266" i="22"/>
  <c r="K242" i="22"/>
  <c r="F222" i="22"/>
  <c r="H202" i="22"/>
  <c r="K178" i="22"/>
  <c r="F158" i="22"/>
  <c r="E138" i="22"/>
  <c r="K114" i="22"/>
  <c r="F94" i="22"/>
  <c r="E74" i="22"/>
  <c r="K50" i="22"/>
  <c r="F30" i="22"/>
  <c r="J10" i="22"/>
  <c r="K1005" i="22"/>
  <c r="H985" i="22"/>
  <c r="E965" i="22"/>
  <c r="K941" i="22"/>
  <c r="H921" i="22"/>
  <c r="E901" i="22"/>
  <c r="K877" i="22"/>
  <c r="H857" i="22"/>
  <c r="E837" i="22"/>
  <c r="K813" i="22"/>
  <c r="H793" i="22"/>
  <c r="D773" i="22"/>
  <c r="K749" i="22"/>
  <c r="H729" i="22"/>
  <c r="F709" i="22"/>
  <c r="K685" i="22"/>
  <c r="H665" i="22"/>
  <c r="F645" i="22"/>
  <c r="K621" i="22"/>
  <c r="H601" i="22"/>
  <c r="F581" i="22"/>
  <c r="K557" i="22"/>
  <c r="H537" i="22"/>
  <c r="L517" i="22"/>
  <c r="K493" i="22"/>
  <c r="H473" i="22"/>
  <c r="F453" i="22"/>
  <c r="K429" i="22"/>
  <c r="H409" i="22"/>
  <c r="F389" i="22"/>
  <c r="K365" i="22"/>
  <c r="H345" i="22"/>
  <c r="F325" i="22"/>
  <c r="K301" i="22"/>
  <c r="H281" i="22"/>
  <c r="F261" i="22"/>
  <c r="K237" i="22"/>
  <c r="H217" i="22"/>
  <c r="F197" i="22"/>
  <c r="K173" i="22"/>
  <c r="H153" i="22"/>
  <c r="D133" i="22"/>
  <c r="K109" i="22"/>
  <c r="H89" i="22"/>
  <c r="F69" i="22"/>
  <c r="K45" i="22"/>
  <c r="H25" i="22"/>
  <c r="J5" i="22"/>
  <c r="K988" i="22"/>
  <c r="I968" i="22"/>
  <c r="L948" i="22"/>
  <c r="K924" i="22"/>
  <c r="I904" i="22"/>
  <c r="L884" i="22"/>
  <c r="K860" i="22"/>
  <c r="I840" i="22"/>
  <c r="E820" i="22"/>
  <c r="K796" i="22"/>
  <c r="I776" i="22"/>
  <c r="E756" i="22"/>
  <c r="K732" i="22"/>
  <c r="I712" i="22"/>
  <c r="M692" i="22"/>
  <c r="K668" i="22"/>
  <c r="I648" i="22"/>
  <c r="M628" i="22"/>
  <c r="K604" i="22"/>
  <c r="I584" i="22"/>
  <c r="M564" i="22"/>
  <c r="K540" i="22"/>
  <c r="I520" i="22"/>
  <c r="M500" i="22"/>
  <c r="K476" i="22"/>
  <c r="I456" i="22"/>
  <c r="M436" i="22"/>
  <c r="K412" i="22"/>
  <c r="I392" i="22"/>
  <c r="J372" i="22"/>
  <c r="K348" i="22"/>
  <c r="I328" i="22"/>
  <c r="M308" i="22"/>
  <c r="K284" i="22"/>
  <c r="I264" i="22"/>
  <c r="M244" i="22"/>
  <c r="K220" i="22"/>
  <c r="I200" i="22"/>
  <c r="H180" i="22"/>
  <c r="K156" i="22"/>
  <c r="I136" i="22"/>
  <c r="E116" i="22"/>
  <c r="K92" i="22"/>
  <c r="I72" i="22"/>
  <c r="E52" i="22"/>
  <c r="K28" i="22"/>
  <c r="I8" i="22"/>
  <c r="H19" i="22"/>
  <c r="E990" i="22"/>
  <c r="C946" i="22"/>
  <c r="H906" i="22"/>
  <c r="E862" i="22"/>
  <c r="L822" i="22"/>
  <c r="I802" i="22"/>
  <c r="G778" i="22"/>
  <c r="J758" i="22"/>
  <c r="N738" i="22"/>
  <c r="G714" i="22"/>
  <c r="I694" i="22"/>
  <c r="E674" i="22"/>
  <c r="G650" i="22"/>
  <c r="I630" i="22"/>
  <c r="N610" i="22"/>
  <c r="G586" i="22"/>
  <c r="I566" i="22"/>
  <c r="N546" i="22"/>
  <c r="G522" i="22"/>
  <c r="I502" i="22"/>
  <c r="N482" i="22"/>
  <c r="G458" i="22"/>
  <c r="N438" i="22"/>
  <c r="N418" i="22"/>
  <c r="G394" i="22"/>
  <c r="I374" i="22"/>
  <c r="E354" i="22"/>
  <c r="G330" i="22"/>
  <c r="N310" i="22"/>
  <c r="E290" i="22"/>
  <c r="G266" i="22"/>
  <c r="I246" i="22"/>
  <c r="N226" i="22"/>
  <c r="G202" i="22"/>
  <c r="N182" i="22"/>
  <c r="N162" i="22"/>
  <c r="G138" i="22"/>
  <c r="N118" i="22"/>
  <c r="J98" i="22"/>
  <c r="G74" i="22"/>
  <c r="D54" i="22"/>
  <c r="E34" i="22"/>
  <c r="G10" i="22"/>
  <c r="L1009" i="22"/>
  <c r="N989" i="22"/>
  <c r="G965" i="22"/>
  <c r="L945" i="22"/>
  <c r="N925" i="22"/>
  <c r="G901" i="22"/>
  <c r="L881" i="22"/>
  <c r="N861" i="22"/>
  <c r="G837" i="22"/>
  <c r="L817" i="22"/>
  <c r="I797" i="22"/>
  <c r="G773" i="22"/>
  <c r="L753" i="22"/>
  <c r="J733" i="22"/>
  <c r="G709" i="22"/>
  <c r="J689" i="22"/>
  <c r="F669" i="22"/>
  <c r="G645" i="22"/>
  <c r="J625" i="22"/>
  <c r="J605" i="22"/>
  <c r="G581" i="22"/>
  <c r="E561" i="22"/>
  <c r="J541" i="22"/>
  <c r="G517" i="22"/>
  <c r="I497" i="22"/>
  <c r="F477" i="22"/>
  <c r="G453" i="22"/>
  <c r="E433" i="22"/>
  <c r="F413" i="22"/>
  <c r="G389" i="22"/>
  <c r="E369" i="22"/>
  <c r="J349" i="22"/>
  <c r="G325" i="22"/>
  <c r="J305" i="22"/>
  <c r="J285" i="22"/>
  <c r="G261" i="22"/>
  <c r="E241" i="22"/>
  <c r="J221" i="22"/>
  <c r="G197" i="22"/>
  <c r="E177" i="22"/>
  <c r="F157" i="22"/>
  <c r="G133" i="22"/>
  <c r="E113" i="22"/>
  <c r="F93" i="22"/>
  <c r="G69" i="22"/>
  <c r="J49" i="22"/>
  <c r="E29" i="22"/>
  <c r="G5" i="22"/>
  <c r="D992" i="22"/>
  <c r="F972" i="22"/>
  <c r="G948" i="22"/>
  <c r="D928" i="22"/>
  <c r="F908" i="22"/>
  <c r="G884" i="22"/>
  <c r="D864" i="22"/>
  <c r="F844" i="22"/>
  <c r="G820" i="22"/>
  <c r="D800" i="22"/>
  <c r="L780" i="22"/>
  <c r="G756" i="22"/>
  <c r="D736" i="22"/>
  <c r="H716" i="22"/>
  <c r="G692" i="22"/>
  <c r="D672" i="22"/>
  <c r="H652" i="22"/>
  <c r="G628" i="22"/>
  <c r="D608" i="22"/>
  <c r="L588" i="22"/>
  <c r="G564" i="22"/>
  <c r="D544" i="22"/>
  <c r="H524" i="22"/>
  <c r="G500" i="22"/>
  <c r="D480" i="22"/>
  <c r="H460" i="22"/>
  <c r="G436" i="22"/>
  <c r="D416" i="22"/>
  <c r="H396" i="22"/>
  <c r="G372" i="22"/>
  <c r="D352" i="22"/>
  <c r="H332" i="22"/>
  <c r="G308" i="22"/>
  <c r="D288" i="22"/>
  <c r="H268" i="22"/>
  <c r="G244" i="22"/>
  <c r="D224" i="22"/>
  <c r="M204" i="22"/>
  <c r="G180" i="22"/>
  <c r="D160" i="22"/>
  <c r="H140" i="22"/>
  <c r="G116" i="22"/>
  <c r="D96" i="22"/>
  <c r="H76" i="22"/>
  <c r="G52" i="22"/>
  <c r="D32" i="22"/>
  <c r="H12" i="22"/>
  <c r="E3731" i="22"/>
  <c r="E3759" i="22"/>
  <c r="E3781" i="22"/>
  <c r="E3797" i="22"/>
  <c r="E3814" i="22"/>
  <c r="E3830" i="22"/>
  <c r="E3846" i="22"/>
  <c r="E3862" i="22"/>
  <c r="E3878" i="22"/>
  <c r="E3894" i="22"/>
  <c r="E3910" i="22"/>
  <c r="E3926" i="22"/>
  <c r="E3942" i="22"/>
  <c r="E3958" i="22"/>
  <c r="E3974" i="22"/>
  <c r="E3990" i="22"/>
  <c r="E4006" i="22"/>
  <c r="E4022" i="22"/>
  <c r="E4038" i="22"/>
  <c r="E4054" i="22"/>
  <c r="E4070" i="22"/>
  <c r="E4086" i="22"/>
  <c r="E4102" i="22"/>
  <c r="E4118" i="22"/>
  <c r="E4134" i="22"/>
  <c r="E4150" i="22"/>
  <c r="E4166" i="22"/>
  <c r="E4182" i="22"/>
  <c r="E4198" i="22"/>
  <c r="E4214" i="22"/>
  <c r="E4230" i="22"/>
  <c r="E4246" i="22"/>
  <c r="E4262" i="22"/>
  <c r="E4278" i="22"/>
  <c r="E4294" i="22"/>
  <c r="E4310" i="22"/>
  <c r="C1499" i="22"/>
  <c r="C1488" i="22"/>
  <c r="L1477" i="22"/>
  <c r="C1467" i="22"/>
  <c r="C1456" i="22"/>
  <c r="L1445" i="22"/>
  <c r="C1435" i="22"/>
  <c r="C1424" i="22"/>
  <c r="L1413" i="22"/>
  <c r="D1403" i="22"/>
  <c r="E1392" i="22"/>
  <c r="N1381" i="22"/>
  <c r="D1371" i="22"/>
  <c r="E1360" i="22"/>
  <c r="N1349" i="22"/>
  <c r="D1339" i="22"/>
  <c r="E1328" i="22"/>
  <c r="N1317" i="22"/>
  <c r="D1307" i="22"/>
  <c r="M1296" i="22"/>
  <c r="N1285" i="22"/>
  <c r="E1275" i="22"/>
  <c r="M1264" i="22"/>
  <c r="N1253" i="22"/>
  <c r="E1243" i="22"/>
  <c r="M1232" i="22"/>
  <c r="M1221" i="22"/>
  <c r="L1211" i="22"/>
  <c r="H1200" i="22"/>
  <c r="M1189" i="22"/>
  <c r="F1179" i="22"/>
  <c r="H1168" i="22"/>
  <c r="M1157" i="22"/>
  <c r="L1147" i="22"/>
  <c r="H1136" i="22"/>
  <c r="M1125" i="22"/>
  <c r="L1115" i="22"/>
  <c r="H1104" i="22"/>
  <c r="M1093" i="22"/>
  <c r="L1083" i="22"/>
  <c r="H1072" i="22"/>
  <c r="M1061" i="22"/>
  <c r="L1051" i="22"/>
  <c r="H1040" i="22"/>
  <c r="M1029" i="22"/>
  <c r="J1012" i="22"/>
  <c r="D979" i="22"/>
  <c r="J935" i="22"/>
  <c r="F895" i="22"/>
  <c r="D851" i="22"/>
  <c r="J807" i="22"/>
  <c r="H767" i="22"/>
  <c r="N723" i="22"/>
  <c r="J679" i="22"/>
  <c r="F639" i="22"/>
  <c r="N595" i="22"/>
  <c r="J551" i="22"/>
  <c r="L511" i="22"/>
  <c r="I467" i="22"/>
  <c r="J423" i="22"/>
  <c r="F383" i="22"/>
  <c r="I339" i="22"/>
  <c r="J295" i="22"/>
  <c r="F255" i="22"/>
  <c r="N211" i="22"/>
  <c r="J167" i="22"/>
  <c r="H127" i="22"/>
  <c r="N83" i="22"/>
  <c r="J27" i="22"/>
  <c r="N958" i="22"/>
  <c r="M874" i="22"/>
  <c r="E806" i="22"/>
  <c r="C778" i="22"/>
  <c r="E758" i="22"/>
  <c r="D738" i="22"/>
  <c r="C714" i="22"/>
  <c r="M694" i="22"/>
  <c r="I674" i="22"/>
  <c r="C650" i="22"/>
  <c r="D630" i="22"/>
  <c r="D610" i="22"/>
  <c r="C586" i="22"/>
  <c r="M566" i="22"/>
  <c r="D546" i="22"/>
  <c r="C522" i="22"/>
  <c r="H502" i="22"/>
  <c r="D482" i="22"/>
  <c r="C458" i="22"/>
  <c r="D438" i="22"/>
  <c r="D418" i="22"/>
  <c r="C394" i="22"/>
  <c r="H374" i="22"/>
  <c r="I354" i="22"/>
  <c r="C330" i="22"/>
  <c r="D310" i="22"/>
  <c r="I290" i="22"/>
  <c r="C266" i="22"/>
  <c r="H246" i="22"/>
  <c r="D226" i="22"/>
  <c r="C202" i="22"/>
  <c r="D182" i="22"/>
  <c r="D162" i="22"/>
  <c r="C138" i="22"/>
  <c r="D118" i="22"/>
  <c r="E98" i="22"/>
  <c r="C74" i="22"/>
  <c r="H54" i="22"/>
  <c r="I34" i="22"/>
  <c r="C10" i="22"/>
  <c r="F1009" i="22"/>
  <c r="D989" i="22"/>
  <c r="C965" i="22"/>
  <c r="F945" i="22"/>
  <c r="I925" i="22"/>
  <c r="C901" i="22"/>
  <c r="F881" i="22"/>
  <c r="I861" i="22"/>
  <c r="C837" i="22"/>
  <c r="F817" i="22"/>
  <c r="E797" i="22"/>
  <c r="C773" i="22"/>
  <c r="F753" i="22"/>
  <c r="N733" i="22"/>
  <c r="C709" i="22"/>
  <c r="N689" i="22"/>
  <c r="E669" i="22"/>
  <c r="C645" i="22"/>
  <c r="N625" i="22"/>
  <c r="N605" i="22"/>
  <c r="C581" i="22"/>
  <c r="N561" i="22"/>
  <c r="N541" i="22"/>
  <c r="C517" i="22"/>
  <c r="L497" i="22"/>
  <c r="E477" i="22"/>
  <c r="C453" i="22"/>
  <c r="N433" i="22"/>
  <c r="E413" i="22"/>
  <c r="C389" i="22"/>
  <c r="I369" i="22"/>
  <c r="N349" i="22"/>
  <c r="C325" i="22"/>
  <c r="E305" i="22"/>
  <c r="E285" i="22"/>
  <c r="C261" i="22"/>
  <c r="I241" i="22"/>
  <c r="N221" i="22"/>
  <c r="C197" i="22"/>
  <c r="I177" i="22"/>
  <c r="J157" i="22"/>
  <c r="C133" i="22"/>
  <c r="N113" i="22"/>
  <c r="J93" i="22"/>
  <c r="C69" i="22"/>
  <c r="I49" i="22"/>
  <c r="N29" i="22"/>
  <c r="C5" i="22"/>
  <c r="M992" i="22"/>
  <c r="E972" i="22"/>
  <c r="C948" i="22"/>
  <c r="M928" i="22"/>
  <c r="E908" i="22"/>
  <c r="C884" i="22"/>
  <c r="M864" i="22"/>
  <c r="E844" i="22"/>
  <c r="C820" i="22"/>
  <c r="M800" i="22"/>
  <c r="J780" i="22"/>
  <c r="C756" i="22"/>
  <c r="L736" i="22"/>
  <c r="F716" i="22"/>
  <c r="C692" i="22"/>
  <c r="F672" i="22"/>
  <c r="L652" i="22"/>
  <c r="C628" i="22"/>
  <c r="L608" i="22"/>
  <c r="F588" i="22"/>
  <c r="C564" i="22"/>
  <c r="L544" i="22"/>
  <c r="F524" i="22"/>
  <c r="C500" i="22"/>
  <c r="F480" i="22"/>
  <c r="F460" i="22"/>
  <c r="C436" i="22"/>
  <c r="F416" i="22"/>
  <c r="L396" i="22"/>
  <c r="C372" i="22"/>
  <c r="F352" i="22"/>
  <c r="L332" i="22"/>
  <c r="C308" i="22"/>
  <c r="L288" i="22"/>
  <c r="F268" i="22"/>
  <c r="C244" i="22"/>
  <c r="F224" i="22"/>
  <c r="H204" i="22"/>
  <c r="C180" i="22"/>
  <c r="L160" i="22"/>
  <c r="F140" i="22"/>
  <c r="C116" i="22"/>
  <c r="F96" i="22"/>
  <c r="L76" i="22"/>
  <c r="C52" i="22"/>
  <c r="F32" i="22"/>
  <c r="F12" i="22"/>
  <c r="C23" i="22"/>
  <c r="M998" i="22"/>
  <c r="E954" i="22"/>
  <c r="C910" i="22"/>
  <c r="M870" i="22"/>
  <c r="C826" i="22"/>
  <c r="D806" i="22"/>
  <c r="L782" i="22"/>
  <c r="H762" i="22"/>
  <c r="N742" i="22"/>
  <c r="L718" i="22"/>
  <c r="H698" i="22"/>
  <c r="H678" i="22"/>
  <c r="L654" i="22"/>
  <c r="M634" i="22"/>
  <c r="M614" i="22"/>
  <c r="L590" i="22"/>
  <c r="J570" i="22"/>
  <c r="H550" i="22"/>
  <c r="L526" i="22"/>
  <c r="H506" i="22"/>
  <c r="H486" i="22"/>
  <c r="L462" i="22"/>
  <c r="M442" i="22"/>
  <c r="M422" i="22"/>
  <c r="L398" i="22"/>
  <c r="M378" i="22"/>
  <c r="H358" i="22"/>
  <c r="L334" i="22"/>
  <c r="J314" i="22"/>
  <c r="M294" i="22"/>
  <c r="L270" i="22"/>
  <c r="J250" i="22"/>
  <c r="H230" i="22"/>
  <c r="L206" i="22"/>
  <c r="H186" i="22"/>
  <c r="H166" i="22"/>
  <c r="L142" i="22"/>
  <c r="H122" i="22"/>
  <c r="D102" i="22"/>
  <c r="L78" i="22"/>
  <c r="J58" i="22"/>
  <c r="H38" i="22"/>
  <c r="L14" i="22"/>
  <c r="J1013" i="22"/>
  <c r="N993" i="22"/>
  <c r="M969" i="22"/>
  <c r="J949" i="22"/>
  <c r="D929" i="22"/>
  <c r="M905" i="22"/>
  <c r="J885" i="22"/>
  <c r="N865" i="22"/>
  <c r="M841" i="22"/>
  <c r="N821" i="22"/>
  <c r="J801" i="22"/>
  <c r="M777" i="22"/>
  <c r="N757" i="22"/>
  <c r="I737" i="22"/>
  <c r="M713" i="22"/>
  <c r="D693" i="22"/>
  <c r="D673" i="22"/>
  <c r="M649" i="22"/>
  <c r="D629" i="22"/>
  <c r="I609" i="22"/>
  <c r="M585" i="22"/>
  <c r="D565" i="22"/>
  <c r="I545" i="22"/>
  <c r="M521" i="22"/>
  <c r="L501" i="22"/>
  <c r="D481" i="22"/>
  <c r="M457" i="22"/>
  <c r="D437" i="22"/>
  <c r="D417" i="22"/>
  <c r="M393" i="22"/>
  <c r="L373" i="22"/>
  <c r="I353" i="22"/>
  <c r="M329" i="22"/>
  <c r="L309" i="22"/>
  <c r="I289" i="22"/>
  <c r="M265" i="22"/>
  <c r="D245" i="22"/>
  <c r="D225" i="22"/>
  <c r="M201" i="22"/>
  <c r="D181" i="22"/>
  <c r="D161" i="22"/>
  <c r="M137" i="22"/>
  <c r="I117" i="22"/>
  <c r="J97" i="22"/>
  <c r="M73" i="22"/>
  <c r="L53" i="22"/>
  <c r="I33" i="22"/>
  <c r="M9" i="22"/>
  <c r="H996" i="22"/>
  <c r="E976" i="22"/>
  <c r="N952" i="22"/>
  <c r="H932" i="22"/>
  <c r="E912" i="22"/>
  <c r="N888" i="22"/>
  <c r="H868" i="22"/>
  <c r="E848" i="22"/>
  <c r="N824" i="22"/>
  <c r="H804" i="22"/>
  <c r="E784" i="22"/>
  <c r="N760" i="22"/>
  <c r="H740" i="22"/>
  <c r="J720" i="22"/>
  <c r="N696" i="22"/>
  <c r="E676" i="22"/>
  <c r="E656" i="22"/>
  <c r="N632" i="22"/>
  <c r="J612" i="22"/>
  <c r="J592" i="22"/>
  <c r="N568" i="22"/>
  <c r="E548" i="22"/>
  <c r="E528" i="22"/>
  <c r="N504" i="22"/>
  <c r="J484" i="22"/>
  <c r="E464" i="22"/>
  <c r="N440" i="22"/>
  <c r="J420" i="22"/>
  <c r="E400" i="22"/>
  <c r="N376" i="22"/>
  <c r="E356" i="22"/>
  <c r="J336" i="22"/>
  <c r="N312" i="22"/>
  <c r="J292" i="22"/>
  <c r="E272" i="22"/>
  <c r="N248" i="22"/>
  <c r="J228" i="22"/>
  <c r="E208" i="22"/>
  <c r="N184" i="22"/>
  <c r="E164" i="22"/>
  <c r="J144" i="22"/>
  <c r="N120" i="22"/>
  <c r="J100" i="22"/>
  <c r="E80" i="22"/>
  <c r="N56" i="22"/>
  <c r="H36" i="22"/>
  <c r="J16" i="22"/>
  <c r="J31" i="22"/>
  <c r="H1006" i="22"/>
  <c r="N962" i="22"/>
  <c r="L918" i="22"/>
  <c r="M878" i="22"/>
  <c r="N834" i="22"/>
  <c r="K806" i="22"/>
  <c r="F786" i="22"/>
  <c r="D766" i="22"/>
  <c r="K742" i="22"/>
  <c r="F722" i="22"/>
  <c r="E702" i="22"/>
  <c r="K678" i="22"/>
  <c r="F658" i="22"/>
  <c r="E638" i="22"/>
  <c r="K614" i="22"/>
  <c r="F594" i="22"/>
  <c r="J574" i="22"/>
  <c r="K550" i="22"/>
  <c r="F530" i="22"/>
  <c r="E510" i="22"/>
  <c r="K486" i="22"/>
  <c r="F466" i="22"/>
  <c r="J446" i="22"/>
  <c r="K422" i="22"/>
  <c r="F402" i="22"/>
  <c r="E382" i="22"/>
  <c r="K358" i="22"/>
  <c r="F338" i="22"/>
  <c r="E318" i="22"/>
  <c r="K294" i="22"/>
  <c r="F274" i="22"/>
  <c r="J254" i="22"/>
  <c r="K230" i="22"/>
  <c r="F210" i="22"/>
  <c r="E190" i="22"/>
  <c r="K166" i="22"/>
  <c r="F146" i="22"/>
  <c r="H126" i="22"/>
  <c r="K102" i="22"/>
  <c r="F82" i="22"/>
  <c r="J62" i="22"/>
  <c r="K38" i="22"/>
  <c r="F18" i="22"/>
  <c r="E1017" i="22"/>
  <c r="K993" i="22"/>
  <c r="H973" i="22"/>
  <c r="E953" i="22"/>
  <c r="K929" i="22"/>
  <c r="H909" i="22"/>
  <c r="E889" i="22"/>
  <c r="K865" i="22"/>
  <c r="H845" i="22"/>
  <c r="E825" i="22"/>
  <c r="K801" i="22"/>
  <c r="H781" i="22"/>
  <c r="N761" i="22"/>
  <c r="K737" i="22"/>
  <c r="H717" i="22"/>
  <c r="F697" i="22"/>
  <c r="K673" i="22"/>
  <c r="H653" i="22"/>
  <c r="L633" i="22"/>
  <c r="K609" i="22"/>
  <c r="H589" i="22"/>
  <c r="L569" i="22"/>
  <c r="K545" i="22"/>
  <c r="H525" i="22"/>
  <c r="F505" i="22"/>
  <c r="K481" i="22"/>
  <c r="H461" i="22"/>
  <c r="F441" i="22"/>
  <c r="K417" i="22"/>
  <c r="H397" i="22"/>
  <c r="L377" i="22"/>
  <c r="K353" i="22"/>
  <c r="H333" i="22"/>
  <c r="F313" i="22"/>
  <c r="K289" i="22"/>
  <c r="H269" i="22"/>
  <c r="D249" i="22"/>
  <c r="K225" i="22"/>
  <c r="H205" i="22"/>
  <c r="F185" i="22"/>
  <c r="K161" i="22"/>
  <c r="H141" i="22"/>
  <c r="D121" i="22"/>
  <c r="K97" i="22"/>
  <c r="H77" i="22"/>
  <c r="F57" i="22"/>
  <c r="K33" i="22"/>
  <c r="H13" i="22"/>
  <c r="L1000" i="22"/>
  <c r="K976" i="22"/>
  <c r="I956" i="22"/>
  <c r="L936" i="22"/>
  <c r="K912" i="22"/>
  <c r="I892" i="22"/>
  <c r="L872" i="22"/>
  <c r="K848" i="22"/>
  <c r="I828" i="22"/>
  <c r="J808" i="22"/>
  <c r="K784" i="22"/>
  <c r="I764" i="22"/>
  <c r="J744" i="22"/>
  <c r="K720" i="22"/>
  <c r="I700" i="22"/>
  <c r="M680" i="22"/>
  <c r="K656" i="22"/>
  <c r="I636" i="22"/>
  <c r="M616" i="22"/>
  <c r="K592" i="22"/>
  <c r="I572" i="22"/>
  <c r="M552" i="22"/>
  <c r="K528" i="22"/>
  <c r="I508" i="22"/>
  <c r="M488" i="22"/>
  <c r="K464" i="22"/>
  <c r="I444" i="22"/>
  <c r="M424" i="22"/>
  <c r="K400" i="22"/>
  <c r="I380" i="22"/>
  <c r="M360" i="22"/>
  <c r="K336" i="22"/>
  <c r="I316" i="22"/>
  <c r="M296" i="22"/>
  <c r="K272" i="22"/>
  <c r="I252" i="22"/>
  <c r="M232" i="22"/>
  <c r="K208" i="22"/>
  <c r="I188" i="22"/>
  <c r="E168" i="22"/>
  <c r="K144" i="22"/>
  <c r="I124" i="22"/>
  <c r="E104" i="22"/>
  <c r="K80" i="22"/>
  <c r="I60" i="22"/>
  <c r="H40" i="22"/>
  <c r="K16" i="22"/>
  <c r="C35" i="22"/>
  <c r="M1010" i="22"/>
  <c r="E966" i="22"/>
  <c r="C922" i="22"/>
  <c r="M882" i="22"/>
  <c r="E838" i="22"/>
  <c r="J810" i="22"/>
  <c r="D790" i="22"/>
  <c r="G766" i="22"/>
  <c r="J746" i="22"/>
  <c r="N726" i="22"/>
  <c r="G702" i="22"/>
  <c r="N682" i="22"/>
  <c r="E662" i="22"/>
  <c r="G638" i="22"/>
  <c r="I618" i="22"/>
  <c r="J598" i="22"/>
  <c r="G574" i="22"/>
  <c r="I554" i="22"/>
  <c r="N534" i="22"/>
  <c r="G510" i="22"/>
  <c r="I490" i="22"/>
  <c r="I470" i="22"/>
  <c r="G446" i="22"/>
  <c r="N426" i="22"/>
  <c r="N406" i="22"/>
  <c r="G382" i="22"/>
  <c r="N362" i="22"/>
  <c r="N342" i="22"/>
  <c r="G318" i="22"/>
  <c r="I298" i="22"/>
  <c r="N278" i="22"/>
  <c r="G254" i="22"/>
  <c r="N234" i="22"/>
  <c r="N214" i="22"/>
  <c r="G190" i="22"/>
  <c r="N170" i="22"/>
  <c r="N150" i="22"/>
  <c r="G126" i="22"/>
  <c r="N106" i="22"/>
  <c r="E86" i="22"/>
  <c r="G62" i="22"/>
  <c r="I42" i="22"/>
  <c r="E22" i="22"/>
  <c r="G1017" i="22"/>
  <c r="L997" i="22"/>
  <c r="I977" i="22"/>
  <c r="G953" i="22"/>
  <c r="L933" i="22"/>
  <c r="I913" i="22"/>
  <c r="G889" i="22"/>
  <c r="L869" i="22"/>
  <c r="I849" i="22"/>
  <c r="G825" i="22"/>
  <c r="L805" i="22"/>
  <c r="E785" i="22"/>
  <c r="G761" i="22"/>
  <c r="L741" i="22"/>
  <c r="F721" i="22"/>
  <c r="G697" i="22"/>
  <c r="J677" i="22"/>
  <c r="F657" i="22"/>
  <c r="G633" i="22"/>
  <c r="J613" i="22"/>
  <c r="E593" i="22"/>
  <c r="G569" i="22"/>
  <c r="E549" i="22"/>
  <c r="J529" i="22"/>
  <c r="G505" i="22"/>
  <c r="E485" i="22"/>
  <c r="E465" i="22"/>
  <c r="G441" i="22"/>
  <c r="E421" i="22"/>
  <c r="J401" i="22"/>
  <c r="G377" i="22"/>
  <c r="J357" i="22"/>
  <c r="F337" i="22"/>
  <c r="G313" i="22"/>
  <c r="J293" i="22"/>
  <c r="E273" i="22"/>
  <c r="G249" i="22"/>
  <c r="J229" i="22"/>
  <c r="F209" i="22"/>
  <c r="G185" i="22"/>
  <c r="E165" i="22"/>
  <c r="F145" i="22"/>
  <c r="G121" i="22"/>
  <c r="J101" i="22"/>
  <c r="E81" i="22"/>
  <c r="G57" i="22"/>
  <c r="E37" i="22"/>
  <c r="F17" i="22"/>
  <c r="G1000" i="22"/>
  <c r="D980" i="22"/>
  <c r="F960" i="22"/>
  <c r="G936" i="22"/>
  <c r="D916" i="22"/>
  <c r="F896" i="22"/>
  <c r="G872" i="22"/>
  <c r="D852" i="22"/>
  <c r="F832" i="22"/>
  <c r="G808" i="22"/>
  <c r="D788" i="22"/>
  <c r="F768" i="22"/>
  <c r="G744" i="22"/>
  <c r="D724" i="22"/>
  <c r="H704" i="22"/>
  <c r="G680" i="22"/>
  <c r="D660" i="22"/>
  <c r="H640" i="22"/>
  <c r="G616" i="22"/>
  <c r="D596" i="22"/>
  <c r="H576" i="22"/>
  <c r="G552" i="22"/>
  <c r="D532" i="22"/>
  <c r="H512" i="22"/>
  <c r="G488" i="22"/>
  <c r="D468" i="22"/>
  <c r="H448" i="22"/>
  <c r="G424" i="22"/>
  <c r="D404" i="22"/>
  <c r="H384" i="22"/>
  <c r="G360" i="22"/>
  <c r="D340" i="22"/>
  <c r="H320" i="22"/>
  <c r="G296" i="22"/>
  <c r="D276" i="22"/>
  <c r="H256" i="22"/>
  <c r="G232" i="22"/>
  <c r="D212" i="22"/>
  <c r="H192" i="22"/>
  <c r="G168" i="22"/>
  <c r="D148" i="22"/>
  <c r="M128" i="22"/>
  <c r="G104" i="22"/>
  <c r="D84" i="22"/>
  <c r="H64" i="22"/>
  <c r="G40" i="22"/>
  <c r="D20" i="22"/>
  <c r="L1508" i="22"/>
  <c r="F1498" i="22"/>
  <c r="N1487" i="22"/>
  <c r="L1476" i="22"/>
  <c r="F1466" i="22"/>
  <c r="N1455" i="22"/>
  <c r="L1444" i="22"/>
  <c r="F1434" i="22"/>
  <c r="N1423" i="22"/>
  <c r="L1412" i="22"/>
  <c r="M1402" i="22"/>
  <c r="H1391" i="22"/>
  <c r="N1380" i="22"/>
  <c r="H1370" i="22"/>
  <c r="H1359" i="22"/>
  <c r="N1348" i="22"/>
  <c r="H1338" i="22"/>
  <c r="H1327" i="22"/>
  <c r="N1316" i="22"/>
  <c r="H1306" i="22"/>
  <c r="D1295" i="22"/>
  <c r="N1284" i="22"/>
  <c r="I1274" i="22"/>
  <c r="D1263" i="22"/>
  <c r="N1252" i="22"/>
  <c r="I1242" i="22"/>
  <c r="D1231" i="22"/>
  <c r="N1220" i="22"/>
  <c r="M1210" i="22"/>
  <c r="D1199" i="22"/>
  <c r="N1188" i="22"/>
  <c r="M1178" i="22"/>
  <c r="D1167" i="22"/>
  <c r="N1156" i="22"/>
  <c r="M1146" i="22"/>
  <c r="D1135" i="22"/>
  <c r="N1124" i="22"/>
  <c r="M1114" i="22"/>
  <c r="D1103" i="22"/>
  <c r="N1092" i="22"/>
  <c r="M1082" i="22"/>
  <c r="D1071" i="22"/>
  <c r="N1060" i="22"/>
  <c r="M1050" i="22"/>
  <c r="D1039" i="22"/>
  <c r="N1028" i="22"/>
  <c r="F1019" i="22"/>
  <c r="D975" i="22"/>
  <c r="J931" i="22"/>
  <c r="L891" i="22"/>
  <c r="D847" i="22"/>
  <c r="J803" i="22"/>
  <c r="M763" i="22"/>
  <c r="I719" i="22"/>
  <c r="J675" i="22"/>
  <c r="H635" i="22"/>
  <c r="N591" i="22"/>
  <c r="J547" i="22"/>
  <c r="L507" i="22"/>
  <c r="N463" i="22"/>
  <c r="J419" i="22"/>
  <c r="L379" i="22"/>
  <c r="N335" i="22"/>
  <c r="J291" i="22"/>
  <c r="F251" i="22"/>
  <c r="N207" i="22"/>
  <c r="J163" i="22"/>
  <c r="M123" i="22"/>
  <c r="N79" i="22"/>
  <c r="J19" i="22"/>
  <c r="N950" i="22"/>
  <c r="M866" i="22"/>
  <c r="E802" i="22"/>
  <c r="E778" i="22"/>
  <c r="I758" i="22"/>
  <c r="C734" i="22"/>
  <c r="D714" i="22"/>
  <c r="D694" i="22"/>
  <c r="C670" i="22"/>
  <c r="M650" i="22"/>
  <c r="N630" i="22"/>
  <c r="C606" i="22"/>
  <c r="D586" i="22"/>
  <c r="D566" i="22"/>
  <c r="C542" i="22"/>
  <c r="D522" i="22"/>
  <c r="D502" i="22"/>
  <c r="C478" i="22"/>
  <c r="M458" i="22"/>
  <c r="I438" i="22"/>
  <c r="C414" i="22"/>
  <c r="H394" i="22"/>
  <c r="D374" i="22"/>
  <c r="C350" i="22"/>
  <c r="M330" i="22"/>
  <c r="E310" i="22"/>
  <c r="C286" i="22"/>
  <c r="D266" i="22"/>
  <c r="D246" i="22"/>
  <c r="C222" i="22"/>
  <c r="D202" i="22"/>
  <c r="I182" i="22"/>
  <c r="C158" i="22"/>
  <c r="H138" i="22"/>
  <c r="E118" i="22"/>
  <c r="C94" i="22"/>
  <c r="H74" i="22"/>
  <c r="I54" i="22"/>
  <c r="C30" i="22"/>
  <c r="D10" i="22"/>
  <c r="D1009" i="22"/>
  <c r="C985" i="22"/>
  <c r="F965" i="22"/>
  <c r="D945" i="22"/>
  <c r="C921" i="22"/>
  <c r="F901" i="22"/>
  <c r="D881" i="22"/>
  <c r="C857" i="22"/>
  <c r="F837" i="22"/>
  <c r="E817" i="22"/>
  <c r="C793" i="22"/>
  <c r="F773" i="22"/>
  <c r="N753" i="22"/>
  <c r="C729" i="22"/>
  <c r="I709" i="22"/>
  <c r="E689" i="22"/>
  <c r="C665" i="22"/>
  <c r="I645" i="22"/>
  <c r="I625" i="22"/>
  <c r="C601" i="22"/>
  <c r="N581" i="22"/>
  <c r="J561" i="22"/>
  <c r="C537" i="22"/>
  <c r="N517" i="22"/>
  <c r="N497" i="22"/>
  <c r="C473" i="22"/>
  <c r="I453" i="22"/>
  <c r="J433" i="22"/>
  <c r="C409" i="22"/>
  <c r="I389" i="22"/>
  <c r="J369" i="22"/>
  <c r="C345" i="22"/>
  <c r="I325" i="22"/>
  <c r="F305" i="22"/>
  <c r="C281" i="22"/>
  <c r="I261" i="22"/>
  <c r="J241" i="22"/>
  <c r="C217" i="22"/>
  <c r="I197" i="22"/>
  <c r="N177" i="22"/>
  <c r="C153" i="22"/>
  <c r="N133" i="22"/>
  <c r="F113" i="22"/>
  <c r="C89" i="22"/>
  <c r="I69" i="22"/>
  <c r="N49" i="22"/>
  <c r="C25" i="22"/>
  <c r="L5" i="22"/>
  <c r="J992" i="22"/>
  <c r="C968" i="22"/>
  <c r="M948" i="22"/>
  <c r="J928" i="22"/>
  <c r="C904" i="22"/>
  <c r="M884" i="22"/>
  <c r="J864" i="22"/>
  <c r="C840" i="22"/>
  <c r="M820" i="22"/>
  <c r="L800" i="22"/>
  <c r="C776" i="22"/>
  <c r="M756" i="22"/>
  <c r="F736" i="22"/>
  <c r="C712" i="22"/>
  <c r="L692" i="22"/>
  <c r="L672" i="22"/>
  <c r="C648" i="22"/>
  <c r="F628" i="22"/>
  <c r="F608" i="22"/>
  <c r="C584" i="22"/>
  <c r="L564" i="22"/>
  <c r="F544" i="22"/>
  <c r="C520" i="22"/>
  <c r="L500" i="22"/>
  <c r="L480" i="22"/>
  <c r="C456" i="22"/>
  <c r="L436" i="22"/>
  <c r="L416" i="22"/>
  <c r="C392" i="22"/>
  <c r="L372" i="22"/>
  <c r="L352" i="22"/>
  <c r="C328" i="22"/>
  <c r="L308" i="22"/>
  <c r="F288" i="22"/>
  <c r="C264" i="22"/>
  <c r="L244" i="22"/>
  <c r="L224" i="22"/>
  <c r="C200" i="22"/>
  <c r="J180" i="22"/>
  <c r="F160" i="22"/>
  <c r="C136" i="22"/>
  <c r="L116" i="22"/>
  <c r="H96" i="22"/>
  <c r="C72" i="22"/>
  <c r="F52" i="22"/>
  <c r="L32" i="22"/>
  <c r="C8" i="22"/>
  <c r="H23" i="22"/>
  <c r="E994" i="22"/>
  <c r="C950" i="22"/>
  <c r="M910" i="22"/>
  <c r="E866" i="22"/>
  <c r="N826" i="22"/>
  <c r="L802" i="22"/>
  <c r="M782" i="22"/>
  <c r="I762" i="22"/>
  <c r="L738" i="22"/>
  <c r="M718" i="22"/>
  <c r="M698" i="22"/>
  <c r="L674" i="22"/>
  <c r="J654" i="22"/>
  <c r="H634" i="22"/>
  <c r="L610" i="22"/>
  <c r="J590" i="22"/>
  <c r="M570" i="22"/>
  <c r="L546" i="22"/>
  <c r="J526" i="22"/>
  <c r="M506" i="22"/>
  <c r="L482" i="22"/>
  <c r="M462" i="22"/>
  <c r="I442" i="22"/>
  <c r="L418" i="22"/>
  <c r="M398" i="22"/>
  <c r="H378" i="22"/>
  <c r="L354" i="22"/>
  <c r="H334" i="22"/>
  <c r="M314" i="22"/>
  <c r="L290" i="22"/>
  <c r="J270" i="22"/>
  <c r="H250" i="22"/>
  <c r="L226" i="22"/>
  <c r="J206" i="22"/>
  <c r="M186" i="22"/>
  <c r="L162" i="22"/>
  <c r="H142" i="22"/>
  <c r="D122" i="22"/>
  <c r="L98" i="22"/>
  <c r="M78" i="22"/>
  <c r="M58" i="22"/>
  <c r="L34" i="22"/>
  <c r="J14" i="22"/>
  <c r="N1013" i="22"/>
  <c r="M989" i="22"/>
  <c r="J969" i="22"/>
  <c r="I949" i="22"/>
  <c r="M925" i="22"/>
  <c r="J905" i="22"/>
  <c r="I885" i="22"/>
  <c r="M861" i="22"/>
  <c r="J841" i="22"/>
  <c r="J821" i="22"/>
  <c r="M797" i="22"/>
  <c r="I777" i="22"/>
  <c r="E757" i="22"/>
  <c r="M733" i="22"/>
  <c r="D713" i="22"/>
  <c r="I693" i="22"/>
  <c r="M669" i="22"/>
  <c r="D649" i="22"/>
  <c r="I629" i="22"/>
  <c r="M605" i="22"/>
  <c r="L585" i="22"/>
  <c r="I565" i="22"/>
  <c r="M541" i="22"/>
  <c r="D521" i="22"/>
  <c r="I501" i="22"/>
  <c r="M477" i="22"/>
  <c r="N457" i="22"/>
  <c r="I437" i="22"/>
  <c r="M413" i="22"/>
  <c r="D393" i="22"/>
  <c r="D373" i="22"/>
  <c r="M349" i="22"/>
  <c r="D329" i="22"/>
  <c r="D309" i="22"/>
  <c r="M285" i="22"/>
  <c r="D265" i="22"/>
  <c r="N245" i="22"/>
  <c r="M221" i="22"/>
  <c r="L201" i="22"/>
  <c r="I181" i="22"/>
  <c r="M157" i="22"/>
  <c r="L137" i="22"/>
  <c r="E117" i="22"/>
  <c r="M93" i="22"/>
  <c r="D73" i="22"/>
  <c r="D53" i="22"/>
  <c r="M29" i="22"/>
  <c r="D9" i="22"/>
  <c r="E996" i="22"/>
  <c r="N972" i="22"/>
  <c r="H952" i="22"/>
  <c r="E932" i="22"/>
  <c r="N908" i="22"/>
  <c r="H888" i="22"/>
  <c r="E868" i="22"/>
  <c r="N844" i="22"/>
  <c r="H824" i="22"/>
  <c r="F804" i="22"/>
  <c r="N780" i="22"/>
  <c r="H760" i="22"/>
  <c r="L740" i="22"/>
  <c r="N716" i="22"/>
  <c r="J696" i="22"/>
  <c r="J676" i="22"/>
  <c r="N652" i="22"/>
  <c r="J632" i="22"/>
  <c r="E612" i="22"/>
  <c r="N588" i="22"/>
  <c r="E568" i="22"/>
  <c r="J548" i="22"/>
  <c r="N524" i="22"/>
  <c r="J504" i="22"/>
  <c r="E484" i="22"/>
  <c r="N460" i="22"/>
  <c r="J440" i="22"/>
  <c r="L420" i="22"/>
  <c r="N396" i="22"/>
  <c r="E376" i="22"/>
  <c r="J356" i="22"/>
  <c r="N332" i="22"/>
  <c r="J312" i="22"/>
  <c r="E292" i="22"/>
  <c r="N268" i="22"/>
  <c r="E248" i="22"/>
  <c r="F228" i="22"/>
  <c r="N204" i="22"/>
  <c r="J184" i="22"/>
  <c r="J164" i="22"/>
  <c r="N140" i="22"/>
  <c r="J120" i="22"/>
  <c r="F100" i="22"/>
  <c r="N76" i="22"/>
  <c r="E56" i="22"/>
  <c r="E36" i="22"/>
  <c r="N12" i="22"/>
  <c r="L31" i="22"/>
  <c r="N1002" i="22"/>
  <c r="L958" i="22"/>
  <c r="H918" i="22"/>
  <c r="N874" i="22"/>
  <c r="L830" i="22"/>
  <c r="F806" i="22"/>
  <c r="M786" i="22"/>
  <c r="K762" i="22"/>
  <c r="F742" i="22"/>
  <c r="J722" i="22"/>
  <c r="K698" i="22"/>
  <c r="F678" i="22"/>
  <c r="J658" i="22"/>
  <c r="N2261" i="22"/>
  <c r="L2218" i="22"/>
  <c r="N2176" i="22"/>
  <c r="N2133" i="22"/>
  <c r="N2104" i="22"/>
  <c r="L2082" i="22"/>
  <c r="J2506" i="22"/>
  <c r="M2484" i="22"/>
  <c r="H2463" i="22"/>
  <c r="J2442" i="22"/>
  <c r="M2420" i="22"/>
  <c r="H2399" i="22"/>
  <c r="J2378" i="22"/>
  <c r="M2356" i="22"/>
  <c r="H2335" i="22"/>
  <c r="J2314" i="22"/>
  <c r="M2292" i="22"/>
  <c r="H2271" i="22"/>
  <c r="J2250" i="22"/>
  <c r="M2228" i="22"/>
  <c r="H2207" i="22"/>
  <c r="J2186" i="22"/>
  <c r="M2164" i="22"/>
  <c r="H2143" i="22"/>
  <c r="J2122" i="22"/>
  <c r="M2100" i="22"/>
  <c r="H2079" i="22"/>
  <c r="I2500" i="22"/>
  <c r="D2479" i="22"/>
  <c r="N2458" i="22"/>
  <c r="I2436" i="22"/>
  <c r="D2415" i="22"/>
  <c r="N2394" i="22"/>
  <c r="I2372" i="22"/>
  <c r="D2351" i="22"/>
  <c r="N2330" i="22"/>
  <c r="I2308" i="22"/>
  <c r="D2287" i="22"/>
  <c r="N2266" i="22"/>
  <c r="I2244" i="22"/>
  <c r="D2223" i="22"/>
  <c r="N2202" i="22"/>
  <c r="I2180" i="22"/>
  <c r="D2159" i="22"/>
  <c r="N2138" i="22"/>
  <c r="I2116" i="22"/>
  <c r="D2095" i="22"/>
  <c r="N2074" i="22"/>
  <c r="M2508" i="22"/>
  <c r="K2486" i="22"/>
  <c r="J2465" i="22"/>
  <c r="E2443" i="22"/>
  <c r="K2422" i="22"/>
  <c r="J2401" i="22"/>
  <c r="E2379" i="22"/>
  <c r="K2358" i="22"/>
  <c r="J2337" i="22"/>
  <c r="E2315" i="22"/>
  <c r="K2294" i="22"/>
  <c r="J2273" i="22"/>
  <c r="E2251" i="22"/>
  <c r="K2230" i="22"/>
  <c r="J2209" i="22"/>
  <c r="E2187" i="22"/>
  <c r="K2166" i="22"/>
  <c r="J2145" i="22"/>
  <c r="E2080" i="22"/>
  <c r="F2051" i="22"/>
  <c r="M2029" i="22"/>
  <c r="H2008" i="22"/>
  <c r="F1987" i="22"/>
  <c r="M1965" i="22"/>
  <c r="H1944" i="22"/>
  <c r="F1923" i="22"/>
  <c r="M1901" i="22"/>
  <c r="H1880" i="22"/>
  <c r="F1859" i="22"/>
  <c r="M1837" i="22"/>
  <c r="H1816" i="22"/>
  <c r="F1795" i="22"/>
  <c r="M1773" i="22"/>
  <c r="H1752" i="22"/>
  <c r="M1737" i="22"/>
  <c r="F1727" i="22"/>
  <c r="H1716" i="22"/>
  <c r="M1705" i="22"/>
  <c r="F1695" i="22"/>
  <c r="H1684" i="22"/>
  <c r="M1673" i="22"/>
  <c r="F1663" i="22"/>
  <c r="H1652" i="22"/>
  <c r="M1641" i="22"/>
  <c r="K2135" i="22"/>
  <c r="K2092" i="22"/>
  <c r="L2065" i="22"/>
  <c r="N2054" i="22"/>
  <c r="D2043" i="22"/>
  <c r="I2032" i="22"/>
  <c r="N2022" i="22"/>
  <c r="D2011" i="22"/>
  <c r="I2000" i="22"/>
  <c r="N1990" i="22"/>
  <c r="D1979" i="22"/>
  <c r="I1968" i="22"/>
  <c r="N1958" i="22"/>
  <c r="D1947" i="22"/>
  <c r="I1936" i="22"/>
  <c r="N1926" i="22"/>
  <c r="D1915" i="22"/>
  <c r="I1904" i="22"/>
  <c r="N1894" i="22"/>
  <c r="D1883" i="22"/>
  <c r="I1872" i="22"/>
  <c r="N1862" i="22"/>
  <c r="D1851" i="22"/>
  <c r="I1840" i="22"/>
  <c r="N1830" i="22"/>
  <c r="D1819" i="22"/>
  <c r="I1808" i="22"/>
  <c r="N1798" i="22"/>
  <c r="D1787" i="22"/>
  <c r="I1776" i="22"/>
  <c r="N1766" i="22"/>
  <c r="D1755" i="22"/>
  <c r="I1744" i="22"/>
  <c r="N1734" i="22"/>
  <c r="D1723" i="22"/>
  <c r="I1712" i="22"/>
  <c r="N1702" i="22"/>
  <c r="D1691" i="22"/>
  <c r="I1680" i="22"/>
  <c r="N1670" i="22"/>
  <c r="D1659" i="22"/>
  <c r="I1648" i="22"/>
  <c r="N1638" i="22"/>
  <c r="E2122" i="22"/>
  <c r="F2080" i="22"/>
  <c r="E2061" i="22"/>
  <c r="J2051" i="22"/>
  <c r="K2040" i="22"/>
  <c r="E2029" i="22"/>
  <c r="J2019" i="22"/>
  <c r="K2008" i="22"/>
  <c r="E1997" i="22"/>
  <c r="J1987" i="22"/>
  <c r="K1976" i="22"/>
  <c r="E1965" i="22"/>
  <c r="J1955" i="22"/>
  <c r="K1944" i="22"/>
  <c r="E1933" i="22"/>
  <c r="J1923" i="22"/>
  <c r="K1912" i="22"/>
  <c r="E1901" i="22"/>
  <c r="J1891" i="22"/>
  <c r="K1880" i="22"/>
  <c r="E1869" i="22"/>
  <c r="J1859" i="22"/>
  <c r="K1848" i="22"/>
  <c r="E1837" i="22"/>
  <c r="J1827" i="22"/>
  <c r="K1816" i="22"/>
  <c r="E1805" i="22"/>
  <c r="J1795" i="22"/>
  <c r="K1784" i="22"/>
  <c r="E1773" i="22"/>
  <c r="J1763" i="22"/>
  <c r="K1752" i="22"/>
  <c r="E1741" i="22"/>
  <c r="J1731" i="22"/>
  <c r="K1720" i="22"/>
  <c r="E1709" i="22"/>
  <c r="J1699" i="22"/>
  <c r="K1688" i="22"/>
  <c r="E1677" i="22"/>
  <c r="J1667" i="22"/>
  <c r="K1656" i="22"/>
  <c r="E1645" i="22"/>
  <c r="J1635" i="22"/>
  <c r="K1624" i="22"/>
  <c r="J2121" i="22"/>
  <c r="K2078" i="22"/>
  <c r="N2061" i="22"/>
  <c r="L2050" i="22"/>
  <c r="N2040" i="22"/>
  <c r="N2029" i="22"/>
  <c r="L2018" i="22"/>
  <c r="N2008" i="22"/>
  <c r="N1997" i="22"/>
  <c r="L1986" i="22"/>
  <c r="N1976" i="22"/>
  <c r="N1965" i="22"/>
  <c r="L1954" i="22"/>
  <c r="N1944" i="22"/>
  <c r="N1933" i="22"/>
  <c r="L1922" i="22"/>
  <c r="N1912" i="22"/>
  <c r="N1901" i="22"/>
  <c r="L1890" i="22"/>
  <c r="N1880" i="22"/>
  <c r="N1869" i="22"/>
  <c r="L1858" i="22"/>
  <c r="N1848" i="22"/>
  <c r="N1837" i="22"/>
  <c r="L1826" i="22"/>
  <c r="N1816" i="22"/>
  <c r="N1805" i="22"/>
  <c r="L1794" i="22"/>
  <c r="N1784" i="22"/>
  <c r="N1773" i="22"/>
  <c r="L1762" i="22"/>
  <c r="N1752" i="22"/>
  <c r="N1741" i="22"/>
  <c r="L1730" i="22"/>
  <c r="N1720" i="22"/>
  <c r="N1709" i="22"/>
  <c r="L1698" i="22"/>
  <c r="N1688" i="22"/>
  <c r="N1677" i="22"/>
  <c r="L1666" i="22"/>
  <c r="N1656" i="22"/>
  <c r="N1645" i="22"/>
  <c r="L1634" i="22"/>
  <c r="N1624" i="22"/>
  <c r="H1621" i="22"/>
  <c r="F1609" i="22"/>
  <c r="H1598" i="22"/>
  <c r="M1587" i="22"/>
  <c r="F1577" i="22"/>
  <c r="H1566" i="22"/>
  <c r="M1555" i="22"/>
  <c r="F1545" i="22"/>
  <c r="H1534" i="22"/>
  <c r="M1523" i="22"/>
  <c r="F1513" i="22"/>
  <c r="H1502" i="22"/>
  <c r="M1491" i="22"/>
  <c r="F1481" i="22"/>
  <c r="H1470" i="22"/>
  <c r="M1459" i="22"/>
  <c r="F1449" i="22"/>
  <c r="H1438" i="22"/>
  <c r="M1427" i="22"/>
  <c r="F2474" i="22"/>
  <c r="L2452" i="22"/>
  <c r="N2431" i="22"/>
  <c r="F2410" i="22"/>
  <c r="L2388" i="22"/>
  <c r="N2367" i="22"/>
  <c r="F2346" i="22"/>
  <c r="L2324" i="22"/>
  <c r="N2303" i="22"/>
  <c r="F2282" i="22"/>
  <c r="L2260" i="22"/>
  <c r="N2239" i="22"/>
  <c r="F2218" i="22"/>
  <c r="L2196" i="22"/>
  <c r="N2175" i="22"/>
  <c r="F2154" i="22"/>
  <c r="L2132" i="22"/>
  <c r="C2114" i="22"/>
  <c r="L2103" i="22"/>
  <c r="C2093" i="22"/>
  <c r="C2082" i="22"/>
  <c r="H2526" i="22"/>
  <c r="M2505" i="22"/>
  <c r="F2495" i="22"/>
  <c r="H2484" i="22"/>
  <c r="M2473" i="22"/>
  <c r="F2463" i="22"/>
  <c r="H2452" i="22"/>
  <c r="M2441" i="22"/>
  <c r="F2431" i="22"/>
  <c r="H2420" i="22"/>
  <c r="M2409" i="22"/>
  <c r="F2399" i="22"/>
  <c r="H2388" i="22"/>
  <c r="M2377" i="22"/>
  <c r="F2367" i="22"/>
  <c r="H2356" i="22"/>
  <c r="M2345" i="22"/>
  <c r="F2335" i="22"/>
  <c r="H2324" i="22"/>
  <c r="M2313" i="22"/>
  <c r="F2303" i="22"/>
  <c r="H2292" i="22"/>
  <c r="M2281" i="22"/>
  <c r="F2271" i="22"/>
  <c r="H2260" i="22"/>
  <c r="M2253" i="22"/>
  <c r="H2248" i="22"/>
  <c r="F2243" i="22"/>
  <c r="M2237" i="22"/>
  <c r="H2232" i="22"/>
  <c r="F2227" i="22"/>
  <c r="M2221" i="22"/>
  <c r="H2216" i="22"/>
  <c r="F2211" i="22"/>
  <c r="M2205" i="22"/>
  <c r="H2200" i="22"/>
  <c r="F2195" i="22"/>
  <c r="M2189" i="22"/>
  <c r="H2184" i="22"/>
  <c r="F2179" i="22"/>
  <c r="M2173" i="22"/>
  <c r="H2168" i="22"/>
  <c r="F2163" i="22"/>
  <c r="M2157" i="22"/>
  <c r="H2152" i="22"/>
  <c r="F2147" i="22"/>
  <c r="M2141" i="22"/>
  <c r="H2136" i="22"/>
  <c r="F2131" i="22"/>
  <c r="M2125" i="22"/>
  <c r="H2120" i="22"/>
  <c r="F2115" i="22"/>
  <c r="M2109" i="22"/>
  <c r="H2104" i="22"/>
  <c r="F2099" i="22"/>
  <c r="M2093" i="22"/>
  <c r="H2088" i="22"/>
  <c r="F2083" i="22"/>
  <c r="M2077" i="22"/>
  <c r="E2523" i="22"/>
  <c r="J2513" i="22"/>
  <c r="D2504" i="22"/>
  <c r="C2499" i="22"/>
  <c r="I2493" i="22"/>
  <c r="D2488" i="22"/>
  <c r="C2483" i="22"/>
  <c r="I2477" i="22"/>
  <c r="D2472" i="22"/>
  <c r="C2467" i="22"/>
  <c r="I2461" i="22"/>
  <c r="D2456" i="22"/>
  <c r="C2451" i="22"/>
  <c r="I2445" i="22"/>
  <c r="D2440" i="22"/>
  <c r="C2435" i="22"/>
  <c r="I2429" i="22"/>
  <c r="D2424" i="22"/>
  <c r="C2419" i="22"/>
  <c r="I2413" i="22"/>
  <c r="D2408" i="22"/>
  <c r="C2403" i="22"/>
  <c r="I2397" i="22"/>
  <c r="D2392" i="22"/>
  <c r="C2387" i="22"/>
  <c r="I2381" i="22"/>
  <c r="D2376" i="22"/>
  <c r="C2371" i="22"/>
  <c r="I2365" i="22"/>
  <c r="D2360" i="22"/>
  <c r="C2355" i="22"/>
  <c r="I2349" i="22"/>
  <c r="D2344" i="22"/>
  <c r="C2339" i="22"/>
  <c r="I2333" i="22"/>
  <c r="D2328" i="22"/>
  <c r="C2323" i="22"/>
  <c r="I2317" i="22"/>
  <c r="D2312" i="22"/>
  <c r="C2307" i="22"/>
  <c r="I2301" i="22"/>
  <c r="D2296" i="22"/>
  <c r="C2291" i="22"/>
  <c r="I2285" i="22"/>
  <c r="D2280" i="22"/>
  <c r="C2275" i="22"/>
  <c r="I2269" i="22"/>
  <c r="D2264" i="22"/>
  <c r="C2259" i="22"/>
  <c r="I2253" i="22"/>
  <c r="D2248" i="22"/>
  <c r="C2243" i="22"/>
  <c r="I2237" i="22"/>
  <c r="D2232" i="22"/>
  <c r="C2227" i="22"/>
  <c r="I2221" i="22"/>
  <c r="D2216" i="22"/>
  <c r="C2211" i="22"/>
  <c r="I2205" i="22"/>
  <c r="D2200" i="22"/>
  <c r="C2195" i="22"/>
  <c r="I2189" i="22"/>
  <c r="D2184" i="22"/>
  <c r="C2179" i="22"/>
  <c r="I2173" i="22"/>
  <c r="D2168" i="22"/>
  <c r="C2163" i="22"/>
  <c r="I2157" i="22"/>
  <c r="D2152" i="22"/>
  <c r="C2147" i="22"/>
  <c r="I2141" i="22"/>
  <c r="D2136" i="22"/>
  <c r="C2131" i="22"/>
  <c r="I2125" i="22"/>
  <c r="D2120" i="22"/>
  <c r="C2115" i="22"/>
  <c r="I2109" i="22"/>
  <c r="D2104" i="22"/>
  <c r="C2099" i="22"/>
  <c r="I2093" i="22"/>
  <c r="D2088" i="22"/>
  <c r="C2083" i="22"/>
  <c r="I2077" i="22"/>
  <c r="D2072" i="22"/>
  <c r="C2067" i="22"/>
  <c r="M2526" i="22"/>
  <c r="J2516" i="22"/>
  <c r="G2506" i="22"/>
  <c r="E2500" i="22"/>
  <c r="G2495" i="22"/>
  <c r="G2490" i="22"/>
  <c r="E2484" i="22"/>
  <c r="G2479" i="22"/>
  <c r="G2474" i="22"/>
  <c r="E2468" i="22"/>
  <c r="G2463" i="22"/>
  <c r="G2458" i="22"/>
  <c r="E2452" i="22"/>
  <c r="G2447" i="22"/>
  <c r="G2442" i="22"/>
  <c r="E2436" i="22"/>
  <c r="G2431" i="22"/>
  <c r="G2426" i="22"/>
  <c r="E2420" i="22"/>
  <c r="G2415" i="22"/>
  <c r="G2410" i="22"/>
  <c r="E2404" i="22"/>
  <c r="G2399" i="22"/>
  <c r="G2394" i="22"/>
  <c r="E2388" i="22"/>
  <c r="G2383" i="22"/>
  <c r="G2378" i="22"/>
  <c r="E2372" i="22"/>
  <c r="G2367" i="22"/>
  <c r="G2362" i="22"/>
  <c r="E2356" i="22"/>
  <c r="G2351" i="22"/>
  <c r="G2346" i="22"/>
  <c r="E2340" i="22"/>
  <c r="G2335" i="22"/>
  <c r="G2330" i="22"/>
  <c r="E2324" i="22"/>
  <c r="G2319" i="22"/>
  <c r="G2314" i="22"/>
  <c r="E2308" i="22"/>
  <c r="G2303" i="22"/>
  <c r="G2298" i="22"/>
  <c r="E2292" i="22"/>
  <c r="G2287" i="22"/>
  <c r="G2282" i="22"/>
  <c r="E2276" i="22"/>
  <c r="G2271" i="22"/>
  <c r="G2266" i="22"/>
  <c r="E2260" i="22"/>
  <c r="G2255" i="22"/>
  <c r="G2250" i="22"/>
  <c r="E2244" i="22"/>
  <c r="G2239" i="22"/>
  <c r="G2234" i="22"/>
  <c r="E2228" i="22"/>
  <c r="G2223" i="22"/>
  <c r="G2218" i="22"/>
  <c r="E2212" i="22"/>
  <c r="G2207" i="22"/>
  <c r="G2202" i="22"/>
  <c r="E2196" i="22"/>
  <c r="G2191" i="22"/>
  <c r="G2186" i="22"/>
  <c r="E2180" i="22"/>
  <c r="G2175" i="22"/>
  <c r="G2170" i="22"/>
  <c r="E2164" i="22"/>
  <c r="G2159" i="22"/>
  <c r="G2154" i="22"/>
  <c r="E2148" i="22"/>
  <c r="G2143" i="22"/>
  <c r="G2138" i="22"/>
  <c r="E2116" i="22"/>
  <c r="G2095" i="22"/>
  <c r="K2074" i="22"/>
  <c r="L2066" i="22"/>
  <c r="J2060" i="22"/>
  <c r="M2054" i="22"/>
  <c r="H2049" i="22"/>
  <c r="J2044" i="22"/>
  <c r="M2038" i="22"/>
  <c r="H2033" i="22"/>
  <c r="J2028" i="22"/>
  <c r="M2022" i="22"/>
  <c r="H2017" i="22"/>
  <c r="J2012" i="22"/>
  <c r="M2006" i="22"/>
  <c r="H2001" i="22"/>
  <c r="J1996" i="22"/>
  <c r="M1990" i="22"/>
  <c r="H1985" i="22"/>
  <c r="J1980" i="22"/>
  <c r="M1974" i="22"/>
  <c r="H1969" i="22"/>
  <c r="J1964" i="22"/>
  <c r="M1958" i="22"/>
  <c r="H1953" i="22"/>
  <c r="J1948" i="22"/>
  <c r="M1942" i="22"/>
  <c r="H1937" i="22"/>
  <c r="J1932" i="22"/>
  <c r="M1926" i="22"/>
  <c r="H1921" i="22"/>
  <c r="J1916" i="22"/>
  <c r="M1910" i="22"/>
  <c r="H1905" i="22"/>
  <c r="J1900" i="22"/>
  <c r="M1894" i="22"/>
  <c r="H1889" i="22"/>
  <c r="J1884" i="22"/>
  <c r="M1878" i="22"/>
  <c r="H1873" i="22"/>
  <c r="J1868" i="22"/>
  <c r="M1862" i="22"/>
  <c r="H1857" i="22"/>
  <c r="J1852" i="22"/>
  <c r="M1846" i="22"/>
  <c r="H1841" i="22"/>
  <c r="J1836" i="22"/>
  <c r="M1830" i="22"/>
  <c r="H1825" i="22"/>
  <c r="J1820" i="22"/>
  <c r="M1814" i="22"/>
  <c r="H1809" i="22"/>
  <c r="J1804" i="22"/>
  <c r="M1798" i="22"/>
  <c r="H1793" i="22"/>
  <c r="J1788" i="22"/>
  <c r="M1782" i="22"/>
  <c r="H1777" i="22"/>
  <c r="J1772" i="22"/>
  <c r="M1766" i="22"/>
  <c r="H1761" i="22"/>
  <c r="J1756" i="22"/>
  <c r="M1750" i="22"/>
  <c r="H1745" i="22"/>
  <c r="J1740" i="22"/>
  <c r="M1734" i="22"/>
  <c r="H1729" i="22"/>
  <c r="J1724" i="22"/>
  <c r="M1718" i="22"/>
  <c r="H1713" i="22"/>
  <c r="J1708" i="22"/>
  <c r="M1702" i="22"/>
  <c r="H1697" i="22"/>
  <c r="J1692" i="22"/>
  <c r="M1686" i="22"/>
  <c r="H1681" i="22"/>
  <c r="J1676" i="22"/>
  <c r="M1670" i="22"/>
  <c r="H1665" i="22"/>
  <c r="J1660" i="22"/>
  <c r="M1654" i="22"/>
  <c r="H1649" i="22"/>
  <c r="J1644" i="22"/>
  <c r="M1638" i="22"/>
  <c r="H1633" i="22"/>
  <c r="J2123" i="22"/>
  <c r="E2101" i="22"/>
  <c r="K2080" i="22"/>
  <c r="E2068" i="22"/>
  <c r="I2061" i="22"/>
  <c r="D2056" i="22"/>
  <c r="C2051" i="22"/>
  <c r="I2045" i="22"/>
  <c r="D2040" i="22"/>
  <c r="C2035" i="22"/>
  <c r="I2029" i="22"/>
  <c r="D2024" i="22"/>
  <c r="C2019" i="22"/>
  <c r="I2013" i="22"/>
  <c r="D2008" i="22"/>
  <c r="C2003" i="22"/>
  <c r="I1997" i="22"/>
  <c r="D1992" i="22"/>
  <c r="C1987" i="22"/>
  <c r="I1981" i="22"/>
  <c r="D1976" i="22"/>
  <c r="C1971" i="22"/>
  <c r="I1965" i="22"/>
  <c r="D1960" i="22"/>
  <c r="C1955" i="22"/>
  <c r="I1949" i="22"/>
  <c r="D1944" i="22"/>
  <c r="C1939" i="22"/>
  <c r="I1933" i="22"/>
  <c r="D1928" i="22"/>
  <c r="C1923" i="22"/>
  <c r="I1917" i="22"/>
  <c r="D1912" i="22"/>
  <c r="C1907" i="22"/>
  <c r="I1901" i="22"/>
  <c r="D1896" i="22"/>
  <c r="C1891" i="22"/>
  <c r="I1885" i="22"/>
  <c r="D1880" i="22"/>
  <c r="C1875" i="22"/>
  <c r="I1869" i="22"/>
  <c r="D1864" i="22"/>
  <c r="C1859" i="22"/>
  <c r="I1853" i="22"/>
  <c r="D1848" i="22"/>
  <c r="C1843" i="22"/>
  <c r="I1837" i="22"/>
  <c r="D1832" i="22"/>
  <c r="C1827" i="22"/>
  <c r="I1821" i="22"/>
  <c r="D1816" i="22"/>
  <c r="C1811" i="22"/>
  <c r="I1805" i="22"/>
  <c r="D1800" i="22"/>
  <c r="C1795" i="22"/>
  <c r="I1789" i="22"/>
  <c r="D1784" i="22"/>
  <c r="C1779" i="22"/>
  <c r="I1773" i="22"/>
  <c r="D1768" i="22"/>
  <c r="C1763" i="22"/>
  <c r="I1757" i="22"/>
  <c r="D1752" i="22"/>
  <c r="C1747" i="22"/>
  <c r="I1741" i="22"/>
  <c r="D1736" i="22"/>
  <c r="C1731" i="22"/>
  <c r="I1725" i="22"/>
  <c r="D1720" i="22"/>
  <c r="C1715" i="22"/>
  <c r="I1709" i="22"/>
  <c r="D1704" i="22"/>
  <c r="C1699" i="22"/>
  <c r="I1693" i="22"/>
  <c r="D1688" i="22"/>
  <c r="C1683" i="22"/>
  <c r="I1677" i="22"/>
  <c r="D1672" i="22"/>
  <c r="C1667" i="22"/>
  <c r="I1661" i="22"/>
  <c r="D1656" i="22"/>
  <c r="C1651" i="22"/>
  <c r="I1645" i="22"/>
  <c r="D1640" i="22"/>
  <c r="C1635" i="22"/>
  <c r="F2132" i="22"/>
  <c r="E2110" i="22"/>
  <c r="G2089" i="22"/>
  <c r="E2071" i="22"/>
  <c r="L2064" i="22"/>
  <c r="E2058" i="22"/>
  <c r="G2053" i="22"/>
  <c r="F2048" i="22"/>
  <c r="E2042" i="22"/>
  <c r="G2037" i="22"/>
  <c r="F2032" i="22"/>
  <c r="E2026" i="22"/>
  <c r="G2021" i="22"/>
  <c r="F2016" i="22"/>
  <c r="E2010" i="22"/>
  <c r="G2005" i="22"/>
  <c r="F2000" i="22"/>
  <c r="E1994" i="22"/>
  <c r="G1989" i="22"/>
  <c r="F1984" i="22"/>
  <c r="E1978" i="22"/>
  <c r="G1973" i="22"/>
  <c r="F1968" i="22"/>
  <c r="E1962" i="22"/>
  <c r="G1957" i="22"/>
  <c r="F1952" i="22"/>
  <c r="E1946" i="22"/>
  <c r="G1941" i="22"/>
  <c r="F1936" i="22"/>
  <c r="E1930" i="22"/>
  <c r="G1925" i="22"/>
  <c r="F1920" i="22"/>
  <c r="E1914" i="22"/>
  <c r="G1909" i="22"/>
  <c r="F1904" i="22"/>
  <c r="E1898" i="22"/>
  <c r="G1893" i="22"/>
  <c r="F1888" i="22"/>
  <c r="E1882" i="22"/>
  <c r="G1877" i="22"/>
  <c r="F1872" i="22"/>
  <c r="E1866" i="22"/>
  <c r="G1861" i="22"/>
  <c r="F1856" i="22"/>
  <c r="E1850" i="22"/>
  <c r="G1845" i="22"/>
  <c r="F1840" i="22"/>
  <c r="E1834" i="22"/>
  <c r="G1829" i="22"/>
  <c r="F1824" i="22"/>
  <c r="E1818" i="22"/>
  <c r="G1813" i="22"/>
  <c r="F1808" i="22"/>
  <c r="E1802" i="22"/>
  <c r="G1797" i="22"/>
  <c r="F1792" i="22"/>
  <c r="E1786" i="22"/>
  <c r="G1781" i="22"/>
  <c r="F1776" i="22"/>
  <c r="E1770" i="22"/>
  <c r="G1765" i="22"/>
  <c r="F1760" i="22"/>
  <c r="E1754" i="22"/>
  <c r="G1749" i="22"/>
  <c r="F1744" i="22"/>
  <c r="E1738" i="22"/>
  <c r="G1733" i="22"/>
  <c r="F1728" i="22"/>
  <c r="E1722" i="22"/>
  <c r="G1717" i="22"/>
  <c r="F1712" i="22"/>
  <c r="E1706" i="22"/>
  <c r="G1701" i="22"/>
  <c r="F1696" i="22"/>
  <c r="E1690" i="22"/>
  <c r="G1685" i="22"/>
  <c r="F1680" i="22"/>
  <c r="E1674" i="22"/>
  <c r="G1669" i="22"/>
  <c r="F1664" i="22"/>
  <c r="E1658" i="22"/>
  <c r="G1653" i="22"/>
  <c r="F1648" i="22"/>
  <c r="E1642" i="22"/>
  <c r="G1637" i="22"/>
  <c r="F1632" i="22"/>
  <c r="E1626" i="22"/>
  <c r="G1621" i="22"/>
  <c r="K2130" i="22"/>
  <c r="J2109" i="22"/>
  <c r="E2087" i="22"/>
  <c r="F2071" i="22"/>
  <c r="F2064" i="22"/>
  <c r="C2058" i="22"/>
  <c r="C2053" i="22"/>
  <c r="L2047" i="22"/>
  <c r="C2042" i="22"/>
  <c r="C2037" i="22"/>
  <c r="L2031" i="22"/>
  <c r="C2026" i="22"/>
  <c r="C2021" i="22"/>
  <c r="L2015" i="22"/>
  <c r="C2010" i="22"/>
  <c r="C2005" i="22"/>
  <c r="L1999" i="22"/>
  <c r="C1994" i="22"/>
  <c r="C1989" i="22"/>
  <c r="L1983" i="22"/>
  <c r="C1978" i="22"/>
  <c r="C1973" i="22"/>
  <c r="L1967" i="22"/>
  <c r="C1962" i="22"/>
  <c r="C1957" i="22"/>
  <c r="F1646" i="22"/>
  <c r="E1624" i="22"/>
  <c r="E2079" i="22"/>
  <c r="K2051" i="22"/>
  <c r="L2029" i="22"/>
  <c r="C2008" i="22"/>
  <c r="K1987" i="22"/>
  <c r="L1965" i="22"/>
  <c r="C1949" i="22"/>
  <c r="C1938" i="22"/>
  <c r="L1927" i="22"/>
  <c r="C1917" i="22"/>
  <c r="C1906" i="22"/>
  <c r="L1895" i="22"/>
  <c r="C1885" i="22"/>
  <c r="C1874" i="22"/>
  <c r="L1863" i="22"/>
  <c r="C1853" i="22"/>
  <c r="C1842" i="22"/>
  <c r="L1831" i="22"/>
  <c r="C1821" i="22"/>
  <c r="C1810" i="22"/>
  <c r="L1799" i="22"/>
  <c r="C1789" i="22"/>
  <c r="C1778" i="22"/>
  <c r="L1767" i="22"/>
  <c r="C1757" i="22"/>
  <c r="C1746" i="22"/>
  <c r="L1735" i="22"/>
  <c r="C1725" i="22"/>
  <c r="C1714" i="22"/>
  <c r="L1703" i="22"/>
  <c r="C1693" i="22"/>
  <c r="C1682" i="22"/>
  <c r="L1671" i="22"/>
  <c r="C1661" i="22"/>
  <c r="C1650" i="22"/>
  <c r="L1639" i="22"/>
  <c r="C1629" i="22"/>
  <c r="M1631" i="22"/>
  <c r="J1614" i="22"/>
  <c r="H1603" i="22"/>
  <c r="M1592" i="22"/>
  <c r="J1582" i="22"/>
  <c r="H1571" i="22"/>
  <c r="M1560" i="22"/>
  <c r="J1550" i="22"/>
  <c r="H1539" i="22"/>
  <c r="M1528" i="22"/>
  <c r="J1518" i="22"/>
  <c r="H1507" i="22"/>
  <c r="M1496" i="22"/>
  <c r="J1486" i="22"/>
  <c r="H1475" i="22"/>
  <c r="M1464" i="22"/>
  <c r="J1454" i="22"/>
  <c r="H1443" i="22"/>
  <c r="M1432" i="22"/>
  <c r="J1422" i="22"/>
  <c r="M1414" i="22"/>
  <c r="K1407" i="22"/>
  <c r="K1400" i="22"/>
  <c r="J1393" i="22"/>
  <c r="J1386" i="22"/>
  <c r="J1379" i="22"/>
  <c r="L1372" i="22"/>
  <c r="M1365" i="22"/>
  <c r="L1358" i="22"/>
  <c r="K1350" i="22"/>
  <c r="K1343" i="22"/>
  <c r="K1336" i="22"/>
  <c r="J1331" i="22"/>
  <c r="L1326" i="22"/>
  <c r="K1320" i="22"/>
  <c r="J1315" i="22"/>
  <c r="L1310" i="22"/>
  <c r="K1304" i="22"/>
  <c r="J1299" i="22"/>
  <c r="E1294" i="22"/>
  <c r="K1288" i="22"/>
  <c r="J1283" i="22"/>
  <c r="E1278" i="22"/>
  <c r="K1272" i="22"/>
  <c r="J1267" i="22"/>
  <c r="E1262" i="22"/>
  <c r="K1256" i="22"/>
  <c r="J1251" i="22"/>
  <c r="E1246" i="22"/>
  <c r="K1240" i="22"/>
  <c r="J1235" i="22"/>
  <c r="E1230" i="22"/>
  <c r="K1224" i="22"/>
  <c r="E1219" i="22"/>
  <c r="I1214" i="22"/>
  <c r="K1208" i="22"/>
  <c r="E1203" i="22"/>
  <c r="I1198" i="22"/>
  <c r="K1192" i="22"/>
  <c r="E1187" i="22"/>
  <c r="I1182" i="22"/>
  <c r="K1176" i="22"/>
  <c r="E1171" i="22"/>
  <c r="I1166" i="22"/>
  <c r="K1160" i="22"/>
  <c r="E1155" i="22"/>
  <c r="I1150" i="22"/>
  <c r="K1144" i="22"/>
  <c r="E1139" i="22"/>
  <c r="I1134" i="22"/>
  <c r="K1128" i="22"/>
  <c r="E1123" i="22"/>
  <c r="I1118" i="22"/>
  <c r="K1112" i="22"/>
  <c r="E1107" i="22"/>
  <c r="I1102" i="22"/>
  <c r="K1096" i="22"/>
  <c r="E1091" i="22"/>
  <c r="I1086" i="22"/>
  <c r="K1080" i="22"/>
  <c r="E1075" i="22"/>
  <c r="I1070" i="22"/>
  <c r="K1064" i="22"/>
  <c r="E1059" i="22"/>
  <c r="I1054" i="22"/>
  <c r="K1048" i="22"/>
  <c r="E1043" i="22"/>
  <c r="I1038" i="22"/>
  <c r="K1032" i="22"/>
  <c r="E1027" i="22"/>
  <c r="I1022" i="22"/>
  <c r="K1011" i="22"/>
  <c r="E991" i="22"/>
  <c r="M971" i="22"/>
  <c r="K947" i="22"/>
  <c r="E927" i="22"/>
  <c r="M907" i="22"/>
  <c r="K883" i="22"/>
  <c r="E863" i="22"/>
  <c r="M843" i="22"/>
  <c r="K819" i="22"/>
  <c r="E799" i="22"/>
  <c r="F779" i="22"/>
  <c r="K755" i="22"/>
  <c r="E735" i="22"/>
  <c r="I715" i="22"/>
  <c r="K691" i="22"/>
  <c r="E671" i="22"/>
  <c r="I651" i="22"/>
  <c r="K627" i="22"/>
  <c r="E607" i="22"/>
  <c r="I587" i="22"/>
  <c r="K563" i="22"/>
  <c r="E543" i="22"/>
  <c r="I523" i="22"/>
  <c r="K499" i="22"/>
  <c r="E479" i="22"/>
  <c r="I459" i="22"/>
  <c r="K435" i="22"/>
  <c r="E415" i="22"/>
  <c r="I395" i="22"/>
  <c r="K371" i="22"/>
  <c r="E351" i="22"/>
  <c r="D331" i="22"/>
  <c r="K307" i="22"/>
  <c r="E287" i="22"/>
  <c r="I267" i="22"/>
  <c r="K243" i="22"/>
  <c r="E223" i="22"/>
  <c r="D203" i="22"/>
  <c r="K179" i="22"/>
  <c r="E159" i="22"/>
  <c r="I139" i="22"/>
  <c r="K115" i="22"/>
  <c r="E95" i="22"/>
  <c r="I75" i="22"/>
  <c r="K51" i="22"/>
  <c r="E31" i="22"/>
  <c r="I11" i="22"/>
  <c r="K1002" i="22"/>
  <c r="F982" i="22"/>
  <c r="I962" i="22"/>
  <c r="K938" i="22"/>
  <c r="F918" i="22"/>
  <c r="I898" i="22"/>
  <c r="K874" i="22"/>
  <c r="F854" i="22"/>
  <c r="I834" i="22"/>
  <c r="I1622" i="22"/>
  <c r="C1615" i="22"/>
  <c r="I1609" i="22"/>
  <c r="D1604" i="22"/>
  <c r="C1599" i="22"/>
  <c r="I1593" i="22"/>
  <c r="D1588" i="22"/>
  <c r="C1583" i="22"/>
  <c r="I1577" i="22"/>
  <c r="D1572" i="22"/>
  <c r="K1567" i="22"/>
  <c r="I1561" i="22"/>
  <c r="D1556" i="22"/>
  <c r="K1551" i="22"/>
  <c r="I1545" i="22"/>
  <c r="D1540" i="22"/>
  <c r="K1535" i="22"/>
  <c r="I1529" i="22"/>
  <c r="D1524" i="22"/>
  <c r="K1519" i="22"/>
  <c r="I1513" i="22"/>
  <c r="D1508" i="22"/>
  <c r="K1503" i="22"/>
  <c r="I1497" i="22"/>
  <c r="D1492" i="22"/>
  <c r="K1487" i="22"/>
  <c r="I1481" i="22"/>
  <c r="D1476" i="22"/>
  <c r="K1471" i="22"/>
  <c r="I1465" i="22"/>
  <c r="D1460" i="22"/>
  <c r="K1455" i="22"/>
  <c r="I1449" i="22"/>
  <c r="D1444" i="22"/>
  <c r="K1439" i="22"/>
  <c r="I1433" i="22"/>
  <c r="D1428" i="22"/>
  <c r="K1423" i="22"/>
  <c r="I1417" i="22"/>
  <c r="D1412" i="22"/>
  <c r="L1407" i="22"/>
  <c r="G1401" i="22"/>
  <c r="F1396" i="22"/>
  <c r="E1391" i="22"/>
  <c r="G1385" i="22"/>
  <c r="F1380" i="22"/>
  <c r="E1375" i="22"/>
  <c r="G1369" i="22"/>
  <c r="F1364" i="22"/>
  <c r="E1359" i="22"/>
  <c r="G1353" i="22"/>
  <c r="F1348" i="22"/>
  <c r="E1343" i="22"/>
  <c r="G1337" i="22"/>
  <c r="F1332" i="22"/>
  <c r="E1327" i="22"/>
  <c r="G1321" i="22"/>
  <c r="F1316" i="22"/>
  <c r="E1311" i="22"/>
  <c r="G1305" i="22"/>
  <c r="F1300" i="22"/>
  <c r="H1295" i="22"/>
  <c r="G1289" i="22"/>
  <c r="F1284" i="22"/>
  <c r="H1279" i="22"/>
  <c r="G1273" i="22"/>
  <c r="F1268" i="22"/>
  <c r="H1263" i="22"/>
  <c r="G1257" i="22"/>
  <c r="F1252" i="22"/>
  <c r="H1247" i="22"/>
  <c r="G1241" i="22"/>
  <c r="F1236" i="22"/>
  <c r="H1231" i="22"/>
  <c r="G1225" i="22"/>
  <c r="D1220" i="22"/>
  <c r="H1215" i="22"/>
  <c r="G1209" i="22"/>
  <c r="D1204" i="22"/>
  <c r="H1199" i="22"/>
  <c r="G1193" i="22"/>
  <c r="D1188" i="22"/>
  <c r="H1183" i="22"/>
  <c r="G1177" i="22"/>
  <c r="D1172" i="22"/>
  <c r="H1167" i="22"/>
  <c r="G1161" i="22"/>
  <c r="D1156" i="22"/>
  <c r="H1151" i="22"/>
  <c r="G1145" i="22"/>
  <c r="D1140" i="22"/>
  <c r="H1135" i="22"/>
  <c r="G1129" i="22"/>
  <c r="D1124" i="22"/>
  <c r="H1119" i="22"/>
  <c r="G1113" i="22"/>
  <c r="D1108" i="22"/>
  <c r="H1103" i="22"/>
  <c r="G1097" i="22"/>
  <c r="D1092" i="22"/>
  <c r="H1087" i="22"/>
  <c r="G1081" i="22"/>
  <c r="D1076" i="22"/>
  <c r="H1071" i="22"/>
  <c r="G1065" i="22"/>
  <c r="D1060" i="22"/>
  <c r="H1055" i="22"/>
  <c r="G1049" i="22"/>
  <c r="D1044" i="22"/>
  <c r="H1039" i="22"/>
  <c r="G1033" i="22"/>
  <c r="D1028" i="22"/>
  <c r="H1023" i="22"/>
  <c r="G1015" i="22"/>
  <c r="N995" i="22"/>
  <c r="H975" i="22"/>
  <c r="G951" i="22"/>
  <c r="N931" i="22"/>
  <c r="H911" i="22"/>
  <c r="G887" i="22"/>
  <c r="N867" i="22"/>
  <c r="H847" i="22"/>
  <c r="G823" i="22"/>
  <c r="N803" i="22"/>
  <c r="F783" i="22"/>
  <c r="G759" i="22"/>
  <c r="H739" i="22"/>
  <c r="M719" i="22"/>
  <c r="G695" i="22"/>
  <c r="M675" i="22"/>
  <c r="D655" i="22"/>
  <c r="G631" i="22"/>
  <c r="H611" i="22"/>
  <c r="D591" i="22"/>
  <c r="G567" i="22"/>
  <c r="H547" i="22"/>
  <c r="D527" i="22"/>
  <c r="G503" i="22"/>
  <c r="H483" i="22"/>
  <c r="D463" i="22"/>
  <c r="G439" i="22"/>
  <c r="H419" i="22"/>
  <c r="M399" i="22"/>
  <c r="G375" i="22"/>
  <c r="M355" i="22"/>
  <c r="D335" i="22"/>
  <c r="G311" i="22"/>
  <c r="M291" i="22"/>
  <c r="D271" i="22"/>
  <c r="G247" i="22"/>
  <c r="M227" i="22"/>
  <c r="D207" i="22"/>
  <c r="G183" i="22"/>
  <c r="H163" i="22"/>
  <c r="D143" i="22"/>
  <c r="G119" i="22"/>
  <c r="M99" i="22"/>
  <c r="D79" i="22"/>
  <c r="G55" i="22"/>
  <c r="M35" i="22"/>
  <c r="D15" i="22"/>
  <c r="G1006" i="22"/>
  <c r="J986" i="22"/>
  <c r="D966" i="22"/>
  <c r="G942" i="22"/>
  <c r="J922" i="22"/>
  <c r="D902" i="22"/>
  <c r="G878" i="22"/>
  <c r="J858" i="22"/>
  <c r="D838" i="22"/>
  <c r="F1629" i="22"/>
  <c r="H1618" i="22"/>
  <c r="J1613" i="22"/>
  <c r="E1607" i="22"/>
  <c r="K1602" i="22"/>
  <c r="J1597" i="22"/>
  <c r="E1591" i="22"/>
  <c r="K1586" i="22"/>
  <c r="J1581" i="22"/>
  <c r="E1575" i="22"/>
  <c r="K1570" i="22"/>
  <c r="C1565" i="22"/>
  <c r="E1559" i="22"/>
  <c r="K1554" i="22"/>
  <c r="C1549" i="22"/>
  <c r="E1543" i="22"/>
  <c r="K1538" i="22"/>
  <c r="C1533" i="22"/>
  <c r="E1527" i="22"/>
  <c r="K1522" i="22"/>
  <c r="C1517" i="22"/>
  <c r="E1511" i="22"/>
  <c r="K1506" i="22"/>
  <c r="C1501" i="22"/>
  <c r="E1495" i="22"/>
  <c r="K1490" i="22"/>
  <c r="C1485" i="22"/>
  <c r="E1479" i="22"/>
  <c r="K1474" i="22"/>
  <c r="C1469" i="22"/>
  <c r="E1463" i="22"/>
  <c r="K1458" i="22"/>
  <c r="C1453" i="22"/>
  <c r="E1447" i="22"/>
  <c r="K1442" i="22"/>
  <c r="C1437" i="22"/>
  <c r="E1431" i="22"/>
  <c r="K1426" i="22"/>
  <c r="C1421" i="22"/>
  <c r="E1415" i="22"/>
  <c r="L1410" i="22"/>
  <c r="L1405" i="22"/>
  <c r="C1399" i="22"/>
  <c r="L1394" i="22"/>
  <c r="L1389" i="22"/>
  <c r="C1383" i="22"/>
  <c r="M1378" i="22"/>
  <c r="L1373" i="22"/>
  <c r="C1367" i="22"/>
  <c r="M1362" i="22"/>
  <c r="L1357" i="22"/>
  <c r="C1351" i="22"/>
  <c r="M1346" i="22"/>
  <c r="D1341" i="22"/>
  <c r="C1335" i="22"/>
  <c r="M1330" i="22"/>
  <c r="L1325" i="22"/>
  <c r="C1319" i="22"/>
  <c r="M1314" i="22"/>
  <c r="L1309" i="22"/>
  <c r="C1303" i="22"/>
  <c r="H1298" i="22"/>
  <c r="E1293" i="22"/>
  <c r="C1287" i="22"/>
  <c r="H1282" i="22"/>
  <c r="E1277" i="22"/>
  <c r="C1271" i="22"/>
  <c r="H1266" i="22"/>
  <c r="E1261" i="22"/>
  <c r="C1255" i="22"/>
  <c r="H1250" i="22"/>
  <c r="M1245" i="22"/>
  <c r="C1239" i="22"/>
  <c r="H1234" i="22"/>
  <c r="M1229" i="22"/>
  <c r="C1223" i="22"/>
  <c r="E1218" i="22"/>
  <c r="I1213" i="22"/>
  <c r="C1207" i="22"/>
  <c r="E1202" i="22"/>
  <c r="D1197" i="22"/>
  <c r="C1191" i="22"/>
  <c r="E1186" i="22"/>
  <c r="D1181" i="22"/>
  <c r="C1175" i="22"/>
  <c r="E1170" i="22"/>
  <c r="I1165" i="22"/>
  <c r="C1159" i="22"/>
  <c r="E1154" i="22"/>
  <c r="I1149" i="22"/>
  <c r="C1143" i="22"/>
  <c r="E1138" i="22"/>
  <c r="D1133" i="22"/>
  <c r="C1127" i="22"/>
  <c r="E1122" i="22"/>
  <c r="I1117" i="22"/>
  <c r="C1111" i="22"/>
  <c r="E1106" i="22"/>
  <c r="I1101" i="22"/>
  <c r="C1095" i="22"/>
  <c r="E1090" i="22"/>
  <c r="I1085" i="22"/>
  <c r="C1079" i="22"/>
  <c r="E1074" i="22"/>
  <c r="D1069" i="22"/>
  <c r="C1063" i="22"/>
  <c r="E1058" i="22"/>
  <c r="I1053" i="22"/>
  <c r="C1047" i="22"/>
  <c r="E1042" i="22"/>
  <c r="I1037" i="22"/>
  <c r="C1031" i="22"/>
  <c r="E1026" i="22"/>
  <c r="E1020" i="22"/>
  <c r="C1007" i="22"/>
  <c r="I987" i="22"/>
  <c r="L967" i="22"/>
  <c r="C943" i="22"/>
  <c r="I923" i="22"/>
  <c r="L903" i="22"/>
  <c r="C879" i="22"/>
  <c r="I859" i="22"/>
  <c r="F839" i="22"/>
  <c r="C815" i="22"/>
  <c r="I795" i="22"/>
  <c r="H775" i="22"/>
  <c r="C751" i="22"/>
  <c r="L731" i="22"/>
  <c r="M711" i="22"/>
  <c r="C687" i="22"/>
  <c r="N667" i="22"/>
  <c r="M647" i="22"/>
  <c r="C623" i="22"/>
  <c r="F603" i="22"/>
  <c r="M583" i="22"/>
  <c r="C559" i="22"/>
  <c r="L539" i="22"/>
  <c r="M519" i="22"/>
  <c r="C495" i="22"/>
  <c r="L475" i="22"/>
  <c r="M455" i="22"/>
  <c r="C431" i="22"/>
  <c r="L411" i="22"/>
  <c r="H391" i="22"/>
  <c r="C367" i="22"/>
  <c r="L347" i="22"/>
  <c r="H327" i="22"/>
  <c r="C303" i="22"/>
  <c r="L283" i="22"/>
  <c r="M263" i="22"/>
  <c r="C239" i="22"/>
  <c r="L219" i="22"/>
  <c r="M199" i="22"/>
  <c r="C175" i="22"/>
  <c r="L155" i="22"/>
  <c r="H135" i="22"/>
  <c r="C111" i="22"/>
  <c r="L91" i="22"/>
  <c r="H71" i="22"/>
  <c r="C47" i="22"/>
  <c r="K1621" i="22"/>
  <c r="C1614" i="22"/>
  <c r="C1609" i="22"/>
  <c r="L1603" i="22"/>
  <c r="C1598" i="22"/>
  <c r="C1593" i="22"/>
  <c r="L1587" i="22"/>
  <c r="C1582" i="22"/>
  <c r="K1577" i="22"/>
  <c r="L1571" i="22"/>
  <c r="C1566" i="22"/>
  <c r="K1561" i="22"/>
  <c r="L1555" i="22"/>
  <c r="C1550" i="22"/>
  <c r="K1545" i="22"/>
  <c r="L1539" i="22"/>
  <c r="C1534" i="22"/>
  <c r="K1529" i="22"/>
  <c r="L1523" i="22"/>
  <c r="C1518" i="22"/>
  <c r="K1513" i="22"/>
  <c r="L1507" i="22"/>
  <c r="C1502" i="22"/>
  <c r="K1497" i="22"/>
  <c r="L1491" i="22"/>
  <c r="C1486" i="22"/>
  <c r="K1481" i="22"/>
  <c r="L1475" i="22"/>
  <c r="C1470" i="22"/>
  <c r="K1465" i="22"/>
  <c r="L1459" i="22"/>
  <c r="C1454" i="22"/>
  <c r="K1449" i="22"/>
  <c r="L1443" i="22"/>
  <c r="C1438" i="22"/>
  <c r="K1433" i="22"/>
  <c r="L1427" i="22"/>
  <c r="C1422" i="22"/>
  <c r="K1417" i="22"/>
  <c r="N1411" i="22"/>
  <c r="D1406" i="22"/>
  <c r="I1401" i="22"/>
  <c r="N1395" i="22"/>
  <c r="E1390" i="22"/>
  <c r="L1385" i="22"/>
  <c r="N1379" i="22"/>
  <c r="E1374" i="22"/>
  <c r="L1369" i="22"/>
  <c r="N1363" i="22"/>
  <c r="E1358" i="22"/>
  <c r="L1353" i="22"/>
  <c r="N1347" i="22"/>
  <c r="E1342" i="22"/>
  <c r="L1337" i="22"/>
  <c r="N1331" i="22"/>
  <c r="E1326" i="22"/>
  <c r="L1321" i="22"/>
  <c r="N1315" i="22"/>
  <c r="E1310" i="22"/>
  <c r="L1305" i="22"/>
  <c r="N1299" i="22"/>
  <c r="M1294" i="22"/>
  <c r="M1289" i="22"/>
  <c r="N1283" i="22"/>
  <c r="M1278" i="22"/>
  <c r="M1273" i="22"/>
  <c r="N1267" i="22"/>
  <c r="M1262" i="22"/>
  <c r="M1257" i="22"/>
  <c r="N1251" i="22"/>
  <c r="M1246" i="22"/>
  <c r="M1241" i="22"/>
  <c r="N1235" i="22"/>
  <c r="M1230" i="22"/>
  <c r="M1225" i="22"/>
  <c r="J1219" i="22"/>
  <c r="N1214" i="22"/>
  <c r="D1209" i="22"/>
  <c r="J1203" i="22"/>
  <c r="N1198" i="22"/>
  <c r="N1193" i="22"/>
  <c r="J1187" i="22"/>
  <c r="N1182" i="22"/>
  <c r="D1177" i="22"/>
  <c r="J1171" i="22"/>
  <c r="N1166" i="22"/>
  <c r="I1161" i="22"/>
  <c r="J1155" i="22"/>
  <c r="N1150" i="22"/>
  <c r="D1145" i="22"/>
  <c r="J1139" i="22"/>
  <c r="N1134" i="22"/>
  <c r="N1129" i="22"/>
  <c r="J1123" i="22"/>
  <c r="N1118" i="22"/>
  <c r="I1113" i="22"/>
  <c r="J1107" i="22"/>
  <c r="N1102" i="22"/>
  <c r="I1097" i="22"/>
  <c r="J1091" i="22"/>
  <c r="N1086" i="22"/>
  <c r="I1081" i="22"/>
  <c r="J1075" i="22"/>
  <c r="N1070" i="22"/>
  <c r="N1065" i="22"/>
  <c r="J1059" i="22"/>
  <c r="N1054" i="22"/>
  <c r="D1049" i="22"/>
  <c r="J1043" i="22"/>
  <c r="N1038" i="22"/>
  <c r="I1033" i="22"/>
  <c r="J1027" i="22"/>
  <c r="N1022" i="22"/>
  <c r="F1015" i="22"/>
  <c r="J991" i="22"/>
  <c r="D971" i="22"/>
  <c r="L951" i="22"/>
  <c r="J927" i="22"/>
  <c r="D907" i="22"/>
  <c r="F887" i="22"/>
  <c r="J863" i="22"/>
  <c r="D843" i="22"/>
  <c r="F823" i="22"/>
  <c r="J799" i="22"/>
  <c r="D779" i="22"/>
  <c r="F759" i="22"/>
  <c r="J735" i="22"/>
  <c r="N715" i="22"/>
  <c r="L695" i="22"/>
  <c r="J671" i="22"/>
  <c r="N651" i="22"/>
  <c r="F631" i="22"/>
  <c r="J607" i="22"/>
  <c r="N587" i="22"/>
  <c r="L567" i="22"/>
  <c r="J543" i="22"/>
  <c r="N523" i="22"/>
  <c r="F503" i="22"/>
  <c r="J479" i="22"/>
  <c r="N459" i="22"/>
  <c r="F439" i="22"/>
  <c r="J415" i="22"/>
  <c r="N395" i="22"/>
  <c r="L375" i="22"/>
  <c r="J351" i="22"/>
  <c r="I331" i="22"/>
  <c r="F311" i="22"/>
  <c r="J287" i="22"/>
  <c r="N267" i="22"/>
  <c r="L247" i="22"/>
  <c r="J223" i="22"/>
  <c r="I203" i="22"/>
  <c r="F183" i="22"/>
  <c r="J159" i="22"/>
  <c r="N139" i="22"/>
  <c r="H119" i="22"/>
  <c r="J95" i="22"/>
  <c r="N75" i="22"/>
  <c r="L55" i="22"/>
  <c r="J11" i="22"/>
  <c r="M986" i="22"/>
  <c r="N942" i="22"/>
  <c r="L898" i="22"/>
  <c r="M858" i="22"/>
  <c r="C818" i="22"/>
  <c r="E798" i="22"/>
  <c r="G1634" i="22"/>
  <c r="J2117" i="22"/>
  <c r="C2060" i="22"/>
  <c r="J2039" i="22"/>
  <c r="L2017" i="22"/>
  <c r="C1996" i="22"/>
  <c r="J1975" i="22"/>
  <c r="L1953" i="22"/>
  <c r="J1943" i="22"/>
  <c r="C1932" i="22"/>
  <c r="L1921" i="22"/>
  <c r="J1911" i="22"/>
  <c r="C1900" i="22"/>
  <c r="L1889" i="22"/>
  <c r="J1879" i="22"/>
  <c r="C1868" i="22"/>
  <c r="L1857" i="22"/>
  <c r="J1847" i="22"/>
  <c r="C1836" i="22"/>
  <c r="L1825" i="22"/>
  <c r="J1815" i="22"/>
  <c r="C1804" i="22"/>
  <c r="L1793" i="22"/>
  <c r="J1783" i="22"/>
  <c r="C1772" i="22"/>
  <c r="L1761" i="22"/>
  <c r="J1751" i="22"/>
  <c r="C1740" i="22"/>
  <c r="L1729" i="22"/>
  <c r="J1719" i="22"/>
  <c r="C1708" i="22"/>
  <c r="L1697" i="22"/>
  <c r="J1687" i="22"/>
  <c r="C1676" i="22"/>
  <c r="L1665" i="22"/>
  <c r="J1655" i="22"/>
  <c r="C1644" i="22"/>
  <c r="L1633" i="22"/>
  <c r="J1623" i="22"/>
  <c r="H1619" i="22"/>
  <c r="J1608" i="22"/>
  <c r="H1597" i="22"/>
  <c r="M1586" i="22"/>
  <c r="J1576" i="22"/>
  <c r="H1565" i="22"/>
  <c r="M1554" i="22"/>
  <c r="J1544" i="22"/>
  <c r="H1533" i="22"/>
  <c r="M1522" i="22"/>
  <c r="J1512" i="22"/>
  <c r="H1501" i="22"/>
  <c r="M1490" i="22"/>
  <c r="J1480" i="22"/>
  <c r="H1469" i="22"/>
  <c r="M1458" i="22"/>
  <c r="J1448" i="22"/>
  <c r="H1437" i="22"/>
  <c r="M1426" i="22"/>
  <c r="J1418" i="22"/>
  <c r="K1410" i="22"/>
  <c r="K1403" i="22"/>
  <c r="K1396" i="22"/>
  <c r="J1389" i="22"/>
  <c r="J1382" i="22"/>
  <c r="J1375" i="22"/>
  <c r="L1368" i="22"/>
  <c r="M1361" i="22"/>
  <c r="L1354" i="22"/>
  <c r="K1346" i="22"/>
  <c r="K1339" i="22"/>
  <c r="K1333" i="22"/>
  <c r="J1328" i="22"/>
  <c r="M1323" i="22"/>
  <c r="K1317" i="22"/>
  <c r="J1312" i="22"/>
  <c r="M1307" i="22"/>
  <c r="K1301" i="22"/>
  <c r="J1296" i="22"/>
  <c r="I1291" i="22"/>
  <c r="K1285" i="22"/>
  <c r="J1280" i="22"/>
  <c r="I1275" i="22"/>
  <c r="K1269" i="22"/>
  <c r="J1264" i="22"/>
  <c r="I1259" i="22"/>
  <c r="K1253" i="22"/>
  <c r="J1248" i="22"/>
  <c r="I1243" i="22"/>
  <c r="K1237" i="22"/>
  <c r="J1232" i="22"/>
  <c r="I1227" i="22"/>
  <c r="K1221" i="22"/>
  <c r="I1216" i="22"/>
  <c r="M1211" i="22"/>
  <c r="K1205" i="22"/>
  <c r="I1200" i="22"/>
  <c r="M1195" i="22"/>
  <c r="K1189" i="22"/>
  <c r="I1184" i="22"/>
  <c r="M1179" i="22"/>
  <c r="K1173" i="22"/>
  <c r="I1168" i="22"/>
  <c r="M1163" i="22"/>
  <c r="K1157" i="22"/>
  <c r="I1152" i="22"/>
  <c r="M1147" i="22"/>
  <c r="K1141" i="22"/>
  <c r="I1136" i="22"/>
  <c r="M1131" i="22"/>
  <c r="K1125" i="22"/>
  <c r="I1120" i="22"/>
  <c r="M1115" i="22"/>
  <c r="K1109" i="22"/>
  <c r="I1104" i="22"/>
  <c r="M1099" i="22"/>
  <c r="K1093" i="22"/>
  <c r="I1088" i="22"/>
  <c r="M1083" i="22"/>
  <c r="K1077" i="22"/>
  <c r="I1072" i="22"/>
  <c r="M1067" i="22"/>
  <c r="K1061" i="22"/>
  <c r="I1056" i="22"/>
  <c r="M1051" i="22"/>
  <c r="K1045" i="22"/>
  <c r="I1040" i="22"/>
  <c r="M1035" i="22"/>
  <c r="K1029" i="22"/>
  <c r="I1024" i="22"/>
  <c r="L1012" i="22"/>
  <c r="K999" i="22"/>
  <c r="E979" i="22"/>
  <c r="M959" i="22"/>
  <c r="K935" i="22"/>
  <c r="E915" i="22"/>
  <c r="M895" i="22"/>
  <c r="K871" i="22"/>
  <c r="E851" i="22"/>
  <c r="M831" i="22"/>
  <c r="K807" i="22"/>
  <c r="E787" i="22"/>
  <c r="L767" i="22"/>
  <c r="K743" i="22"/>
  <c r="E723" i="22"/>
  <c r="I703" i="22"/>
  <c r="K679" i="22"/>
  <c r="E659" i="22"/>
  <c r="I639" i="22"/>
  <c r="K615" i="22"/>
  <c r="E595" i="22"/>
  <c r="I575" i="22"/>
  <c r="K551" i="22"/>
  <c r="E531" i="22"/>
  <c r="I511" i="22"/>
  <c r="K487" i="22"/>
  <c r="E467" i="22"/>
  <c r="I447" i="22"/>
  <c r="K423" i="22"/>
  <c r="E403" i="22"/>
  <c r="I383" i="22"/>
  <c r="K359" i="22"/>
  <c r="E339" i="22"/>
  <c r="I319" i="22"/>
  <c r="K295" i="22"/>
  <c r="E275" i="22"/>
  <c r="I255" i="22"/>
  <c r="K231" i="22"/>
  <c r="E211" i="22"/>
  <c r="N191" i="22"/>
  <c r="K167" i="22"/>
  <c r="E147" i="22"/>
  <c r="N127" i="22"/>
  <c r="K103" i="22"/>
  <c r="E83" i="22"/>
  <c r="I63" i="22"/>
  <c r="K39" i="22"/>
  <c r="E19" i="22"/>
  <c r="I1014" i="22"/>
  <c r="K990" i="22"/>
  <c r="F970" i="22"/>
  <c r="I950" i="22"/>
  <c r="K926" i="22"/>
  <c r="F906" i="22"/>
  <c r="I886" i="22"/>
  <c r="K862" i="22"/>
  <c r="F842" i="22"/>
  <c r="D1627" i="22"/>
  <c r="D1617" i="22"/>
  <c r="G1612" i="22"/>
  <c r="I1606" i="22"/>
  <c r="D1601" i="22"/>
  <c r="G1596" i="22"/>
  <c r="I1590" i="22"/>
  <c r="D1585" i="22"/>
  <c r="F1580" i="22"/>
  <c r="I1574" i="22"/>
  <c r="D1569" i="22"/>
  <c r="F1564" i="22"/>
  <c r="I1558" i="22"/>
  <c r="D1553" i="22"/>
  <c r="F1548" i="22"/>
  <c r="I1542" i="22"/>
  <c r="D1537" i="22"/>
  <c r="F1532" i="22"/>
  <c r="I1526" i="22"/>
  <c r="D1521" i="22"/>
  <c r="F1516" i="22"/>
  <c r="I1510" i="22"/>
  <c r="D1505" i="22"/>
  <c r="F1500" i="22"/>
  <c r="I1494" i="22"/>
  <c r="D1489" i="22"/>
  <c r="F1484" i="22"/>
  <c r="I1478" i="22"/>
  <c r="D1473" i="22"/>
  <c r="F1468" i="22"/>
  <c r="I1462" i="22"/>
  <c r="D1457" i="22"/>
  <c r="F1452" i="22"/>
  <c r="I1446" i="22"/>
  <c r="D1441" i="22"/>
  <c r="F1436" i="22"/>
  <c r="I1430" i="22"/>
  <c r="D1425" i="22"/>
  <c r="F1420" i="22"/>
  <c r="I1414" i="22"/>
  <c r="F1409" i="22"/>
  <c r="M1404" i="22"/>
  <c r="G1398" i="22"/>
  <c r="F1393" i="22"/>
  <c r="D1388" i="22"/>
  <c r="G1382" i="22"/>
  <c r="F1377" i="22"/>
  <c r="D1372" i="22"/>
  <c r="G1366" i="22"/>
  <c r="F1361" i="22"/>
  <c r="D1356" i="22"/>
  <c r="G1350" i="22"/>
  <c r="F1345" i="22"/>
  <c r="D1340" i="22"/>
  <c r="G1334" i="22"/>
  <c r="F1329" i="22"/>
  <c r="D1324" i="22"/>
  <c r="G1318" i="22"/>
  <c r="F1313" i="22"/>
  <c r="D1308" i="22"/>
  <c r="G1302" i="22"/>
  <c r="F1297" i="22"/>
  <c r="L1292" i="22"/>
  <c r="G1286" i="22"/>
  <c r="F1281" i="22"/>
  <c r="L1276" i="22"/>
  <c r="G1270" i="22"/>
  <c r="F1265" i="22"/>
  <c r="L1260" i="22"/>
  <c r="G1254" i="22"/>
  <c r="F1249" i="22"/>
  <c r="L1244" i="22"/>
  <c r="G1238" i="22"/>
  <c r="F1233" i="22"/>
  <c r="L1228" i="22"/>
  <c r="G1222" i="22"/>
  <c r="L1217" i="22"/>
  <c r="F1212" i="22"/>
  <c r="G1206" i="22"/>
  <c r="L1201" i="22"/>
  <c r="F1196" i="22"/>
  <c r="G1190" i="22"/>
  <c r="L1185" i="22"/>
  <c r="F1180" i="22"/>
  <c r="G1174" i="22"/>
  <c r="L1169" i="22"/>
  <c r="F1164" i="22"/>
  <c r="G1158" i="22"/>
  <c r="L1153" i="22"/>
  <c r="F1148" i="22"/>
  <c r="G1142" i="22"/>
  <c r="L1137" i="22"/>
  <c r="F1132" i="22"/>
  <c r="G1126" i="22"/>
  <c r="L1121" i="22"/>
  <c r="F1116" i="22"/>
  <c r="G1110" i="22"/>
  <c r="L1105" i="22"/>
  <c r="F1100" i="22"/>
  <c r="G1094" i="22"/>
  <c r="L1089" i="22"/>
  <c r="F1084" i="22"/>
  <c r="G1078" i="22"/>
  <c r="L1073" i="22"/>
  <c r="F1068" i="22"/>
  <c r="G1062" i="22"/>
  <c r="L1057" i="22"/>
  <c r="F1052" i="22"/>
  <c r="G1046" i="22"/>
  <c r="L1041" i="22"/>
  <c r="F1036" i="22"/>
  <c r="G1030" i="22"/>
  <c r="L1025" i="22"/>
  <c r="F1016" i="22"/>
  <c r="G1003" i="22"/>
  <c r="N983" i="22"/>
  <c r="H963" i="22"/>
  <c r="G939" i="22"/>
  <c r="N919" i="22"/>
  <c r="H899" i="22"/>
  <c r="G875" i="22"/>
  <c r="N855" i="22"/>
  <c r="H835" i="22"/>
  <c r="G811" i="22"/>
  <c r="N791" i="22"/>
  <c r="H771" i="22"/>
  <c r="G747" i="22"/>
  <c r="H727" i="22"/>
  <c r="D707" i="22"/>
  <c r="G683" i="22"/>
  <c r="H663" i="22"/>
  <c r="D643" i="22"/>
  <c r="G619" i="22"/>
  <c r="M599" i="22"/>
  <c r="D579" i="22"/>
  <c r="G555" i="22"/>
  <c r="M535" i="22"/>
  <c r="D515" i="22"/>
  <c r="G491" i="22"/>
  <c r="M471" i="22"/>
  <c r="D451" i="22"/>
  <c r="G427" i="22"/>
  <c r="H407" i="22"/>
  <c r="D387" i="22"/>
  <c r="G363" i="22"/>
  <c r="H343" i="22"/>
  <c r="I323" i="22"/>
  <c r="G299" i="22"/>
  <c r="H279" i="22"/>
  <c r="I259" i="22"/>
  <c r="G235" i="22"/>
  <c r="H215" i="22"/>
  <c r="D195" i="22"/>
  <c r="G171" i="22"/>
  <c r="H151" i="22"/>
  <c r="I131" i="22"/>
  <c r="G107" i="22"/>
  <c r="M87" i="22"/>
  <c r="D67" i="22"/>
  <c r="G43" i="22"/>
  <c r="M23" i="22"/>
  <c r="D1018" i="22"/>
  <c r="G994" i="22"/>
  <c r="J974" i="22"/>
  <c r="D954" i="22"/>
  <c r="G930" i="22"/>
  <c r="J910" i="22"/>
  <c r="D890" i="22"/>
  <c r="G866" i="22"/>
  <c r="J846" i="22"/>
  <c r="D826" i="22"/>
  <c r="F1623" i="22"/>
  <c r="G1615" i="22"/>
  <c r="G1610" i="22"/>
  <c r="E1604" i="22"/>
  <c r="G1599" i="22"/>
  <c r="G1594" i="22"/>
  <c r="E1588" i="22"/>
  <c r="G1583" i="22"/>
  <c r="G1578" i="22"/>
  <c r="E1572" i="22"/>
  <c r="G1567" i="22"/>
  <c r="G1562" i="22"/>
  <c r="E1556" i="22"/>
  <c r="G1551" i="22"/>
  <c r="G1546" i="22"/>
  <c r="E1540" i="22"/>
  <c r="G1535" i="22"/>
  <c r="G1530" i="22"/>
  <c r="E1524" i="22"/>
  <c r="G1519" i="22"/>
  <c r="G1514" i="22"/>
  <c r="E1508" i="22"/>
  <c r="G1503" i="22"/>
  <c r="G1498" i="22"/>
  <c r="E1492" i="22"/>
  <c r="G1487" i="22"/>
  <c r="G1482" i="22"/>
  <c r="E1476" i="22"/>
  <c r="G1471" i="22"/>
  <c r="G1466" i="22"/>
  <c r="E1460" i="22"/>
  <c r="G1455" i="22"/>
  <c r="G1450" i="22"/>
  <c r="E1444" i="22"/>
  <c r="G1439" i="22"/>
  <c r="G1434" i="22"/>
  <c r="E1428" i="22"/>
  <c r="G1423" i="22"/>
  <c r="G1418" i="22"/>
  <c r="E1412" i="22"/>
  <c r="H1407" i="22"/>
  <c r="E1402" i="22"/>
  <c r="C1396" i="22"/>
  <c r="I1391" i="22"/>
  <c r="I1386" i="22"/>
  <c r="C1380" i="22"/>
  <c r="I1375" i="22"/>
  <c r="I1370" i="22"/>
  <c r="C1364" i="22"/>
  <c r="I1359" i="22"/>
  <c r="I1354" i="22"/>
  <c r="C1348" i="22"/>
  <c r="I1343" i="22"/>
  <c r="I1338" i="22"/>
  <c r="C1332" i="22"/>
  <c r="I1327" i="22"/>
  <c r="I1322" i="22"/>
  <c r="C1316" i="22"/>
  <c r="I1311" i="22"/>
  <c r="I1306" i="22"/>
  <c r="C1300" i="22"/>
  <c r="L1295" i="22"/>
  <c r="D1290" i="22"/>
  <c r="C1284" i="22"/>
  <c r="L1279" i="22"/>
  <c r="D1274" i="22"/>
  <c r="C1268" i="22"/>
  <c r="L1263" i="22"/>
  <c r="D1258" i="22"/>
  <c r="C1252" i="22"/>
  <c r="L1247" i="22"/>
  <c r="D1242" i="22"/>
  <c r="C1236" i="22"/>
  <c r="L1231" i="22"/>
  <c r="D1226" i="22"/>
  <c r="C1220" i="22"/>
  <c r="I1215" i="22"/>
  <c r="H1210" i="22"/>
  <c r="C1204" i="22"/>
  <c r="I1199" i="22"/>
  <c r="H1194" i="22"/>
  <c r="C1188" i="22"/>
  <c r="I1183" i="22"/>
  <c r="H1178" i="22"/>
  <c r="C1172" i="22"/>
  <c r="I1167" i="22"/>
  <c r="H1162" i="22"/>
  <c r="C1156" i="22"/>
  <c r="I1151" i="22"/>
  <c r="H1146" i="22"/>
  <c r="C1140" i="22"/>
  <c r="I1135" i="22"/>
  <c r="H1130" i="22"/>
  <c r="C1124" i="22"/>
  <c r="I1119" i="22"/>
  <c r="H1114" i="22"/>
  <c r="C1108" i="22"/>
  <c r="I1103" i="22"/>
  <c r="H1098" i="22"/>
  <c r="C1092" i="22"/>
  <c r="I1087" i="22"/>
  <c r="H1082" i="22"/>
  <c r="C1076" i="22"/>
  <c r="I1071" i="22"/>
  <c r="H1066" i="22"/>
  <c r="C1060" i="22"/>
  <c r="I1055" i="22"/>
  <c r="H1050" i="22"/>
  <c r="C1044" i="22"/>
  <c r="I1039" i="22"/>
  <c r="H1034" i="22"/>
  <c r="C1028" i="22"/>
  <c r="I1023" i="22"/>
  <c r="L1019" i="22"/>
  <c r="C995" i="22"/>
  <c r="I975" i="22"/>
  <c r="L955" i="22"/>
  <c r="C931" i="22"/>
  <c r="I911" i="22"/>
  <c r="F891" i="22"/>
  <c r="C867" i="22"/>
  <c r="I847" i="22"/>
  <c r="F827" i="22"/>
  <c r="C803" i="22"/>
  <c r="I783" i="22"/>
  <c r="H763" i="22"/>
  <c r="C739" i="22"/>
  <c r="N719" i="22"/>
  <c r="H699" i="22"/>
  <c r="C675" i="22"/>
  <c r="L655" i="22"/>
  <c r="D635" i="22"/>
  <c r="C611" i="22"/>
  <c r="F591" i="22"/>
  <c r="M571" i="22"/>
  <c r="C547" i="22"/>
  <c r="L527" i="22"/>
  <c r="H507" i="22"/>
  <c r="C483" i="22"/>
  <c r="L463" i="22"/>
  <c r="M443" i="22"/>
  <c r="C419" i="22"/>
  <c r="N399" i="22"/>
  <c r="H379" i="22"/>
  <c r="C355" i="22"/>
  <c r="F335" i="22"/>
  <c r="H315" i="22"/>
  <c r="C291" i="22"/>
  <c r="L271" i="22"/>
  <c r="M251" i="22"/>
  <c r="C227" i="22"/>
  <c r="F207" i="22"/>
  <c r="H187" i="22"/>
  <c r="C163" i="22"/>
  <c r="F143" i="22"/>
  <c r="D123" i="22"/>
  <c r="C99" i="22"/>
  <c r="L79" i="22"/>
  <c r="M59" i="22"/>
  <c r="I1625" i="22"/>
  <c r="L1616" i="22"/>
  <c r="N1611" i="22"/>
  <c r="F1606" i="22"/>
  <c r="L1600" i="22"/>
  <c r="N1595" i="22"/>
  <c r="F1590" i="22"/>
  <c r="L1584" i="22"/>
  <c r="N1579" i="22"/>
  <c r="F1574" i="22"/>
  <c r="L1568" i="22"/>
  <c r="N1563" i="22"/>
  <c r="F1558" i="22"/>
  <c r="L1552" i="22"/>
  <c r="N1547" i="22"/>
  <c r="F1542" i="22"/>
  <c r="L1536" i="22"/>
  <c r="N1531" i="22"/>
  <c r="F1526" i="22"/>
  <c r="L1520" i="22"/>
  <c r="N1515" i="22"/>
  <c r="F1510" i="22"/>
  <c r="E1632" i="22"/>
  <c r="E2111" i="22"/>
  <c r="K2059" i="22"/>
  <c r="L2037" i="22"/>
  <c r="C2016" i="22"/>
  <c r="K1995" i="22"/>
  <c r="L1973" i="22"/>
  <c r="C1953" i="22"/>
  <c r="C1942" i="22"/>
  <c r="L1931" i="22"/>
  <c r="C1921" i="22"/>
  <c r="C1910" i="22"/>
  <c r="L1899" i="22"/>
  <c r="C1889" i="22"/>
  <c r="C1878" i="22"/>
  <c r="L1867" i="22"/>
  <c r="C1857" i="22"/>
  <c r="C1846" i="22"/>
  <c r="L1835" i="22"/>
  <c r="C1825" i="22"/>
  <c r="C1814" i="22"/>
  <c r="L1803" i="22"/>
  <c r="C1793" i="22"/>
  <c r="C1782" i="22"/>
  <c r="L1771" i="22"/>
  <c r="C1761" i="22"/>
  <c r="C1750" i="22"/>
  <c r="L1739" i="22"/>
  <c r="C1729" i="22"/>
  <c r="C1718" i="22"/>
  <c r="L1707" i="22"/>
  <c r="C1697" i="22"/>
  <c r="C1686" i="22"/>
  <c r="L1675" i="22"/>
  <c r="C1665" i="22"/>
  <c r="C1654" i="22"/>
  <c r="L1643" i="22"/>
  <c r="C1633" i="22"/>
  <c r="C1622" i="22"/>
  <c r="C1618" i="22"/>
  <c r="H1607" i="22"/>
  <c r="M1596" i="22"/>
  <c r="J1586" i="22"/>
  <c r="H1575" i="22"/>
  <c r="M1564" i="22"/>
  <c r="J1554" i="22"/>
  <c r="H1543" i="22"/>
  <c r="M1532" i="22"/>
  <c r="J1522" i="22"/>
  <c r="H1511" i="22"/>
  <c r="M1500" i="22"/>
  <c r="J1490" i="22"/>
  <c r="H1479" i="22"/>
  <c r="M1468" i="22"/>
  <c r="J1458" i="22"/>
  <c r="H1447" i="22"/>
  <c r="M1436" i="22"/>
  <c r="J1426" i="22"/>
  <c r="H1417" i="22"/>
  <c r="J1410" i="22"/>
  <c r="J1403" i="22"/>
  <c r="I1396" i="22"/>
  <c r="M1389" i="22"/>
  <c r="L1382" i="22"/>
  <c r="K1374" i="22"/>
  <c r="K1367" i="22"/>
  <c r="K1360" i="22"/>
  <c r="J1353" i="22"/>
  <c r="J1346" i="22"/>
  <c r="J1339" i="22"/>
  <c r="J1333" i="22"/>
  <c r="L1328" i="22"/>
  <c r="K1322" i="22"/>
  <c r="J1317" i="22"/>
  <c r="L1312" i="22"/>
  <c r="K1306" i="22"/>
  <c r="J1301" i="22"/>
  <c r="E1296" i="22"/>
  <c r="K1290" i="22"/>
  <c r="J1285" i="22"/>
  <c r="E1280" i="22"/>
  <c r="K1274" i="22"/>
  <c r="J1269" i="22"/>
  <c r="E1264" i="22"/>
  <c r="K1258" i="22"/>
  <c r="J1253" i="22"/>
  <c r="E1248" i="22"/>
  <c r="K1242" i="22"/>
  <c r="J1237" i="22"/>
  <c r="E1232" i="22"/>
  <c r="K1226" i="22"/>
  <c r="H1221" i="22"/>
  <c r="L1216" i="22"/>
  <c r="K1210" i="22"/>
  <c r="H1205" i="22"/>
  <c r="L1200" i="22"/>
  <c r="K1194" i="22"/>
  <c r="H1189" i="22"/>
  <c r="L1184" i="22"/>
  <c r="K1178" i="22"/>
  <c r="H1173" i="22"/>
  <c r="L1168" i="22"/>
  <c r="K1162" i="22"/>
  <c r="H1157" i="22"/>
  <c r="L1152" i="22"/>
  <c r="K1146" i="22"/>
  <c r="H1141" i="22"/>
  <c r="L1136" i="22"/>
  <c r="K1130" i="22"/>
  <c r="H1125" i="22"/>
  <c r="L1120" i="22"/>
  <c r="K1114" i="22"/>
  <c r="H1109" i="22"/>
  <c r="L1104" i="22"/>
  <c r="K1098" i="22"/>
  <c r="H1093" i="22"/>
  <c r="L1088" i="22"/>
  <c r="K1082" i="22"/>
  <c r="H1077" i="22"/>
  <c r="L1072" i="22"/>
  <c r="K1066" i="22"/>
  <c r="H1061" i="22"/>
  <c r="L1056" i="22"/>
  <c r="K1050" i="22"/>
  <c r="H1045" i="22"/>
  <c r="L1040" i="22"/>
  <c r="K1034" i="22"/>
  <c r="H1029" i="22"/>
  <c r="L1024" i="22"/>
  <c r="K1019" i="22"/>
  <c r="E999" i="22"/>
  <c r="M979" i="22"/>
  <c r="K955" i="22"/>
  <c r="E935" i="22"/>
  <c r="M915" i="22"/>
  <c r="K891" i="22"/>
  <c r="E871" i="22"/>
  <c r="M851" i="22"/>
  <c r="K827" i="22"/>
  <c r="E807" i="22"/>
  <c r="F787" i="22"/>
  <c r="K763" i="22"/>
  <c r="E743" i="22"/>
  <c r="I723" i="22"/>
  <c r="K699" i="22"/>
  <c r="E679" i="22"/>
  <c r="I659" i="22"/>
  <c r="K635" i="22"/>
  <c r="E615" i="22"/>
  <c r="I595" i="22"/>
  <c r="K571" i="22"/>
  <c r="E551" i="22"/>
  <c r="I531" i="22"/>
  <c r="K507" i="22"/>
  <c r="E487" i="22"/>
  <c r="D467" i="22"/>
  <c r="K443" i="22"/>
  <c r="E423" i="22"/>
  <c r="I403" i="22"/>
  <c r="K379" i="22"/>
  <c r="E359" i="22"/>
  <c r="D339" i="22"/>
  <c r="K315" i="22"/>
  <c r="E295" i="22"/>
  <c r="I275" i="22"/>
  <c r="K251" i="22"/>
  <c r="E231" i="22"/>
  <c r="I211" i="22"/>
  <c r="K187" i="22"/>
  <c r="E167" i="22"/>
  <c r="I147" i="22"/>
  <c r="K123" i="22"/>
  <c r="E103" i="22"/>
  <c r="I83" i="22"/>
  <c r="K59" i="22"/>
  <c r="E39" i="22"/>
  <c r="D19" i="22"/>
  <c r="K1010" i="22"/>
  <c r="F990" i="22"/>
  <c r="I970" i="22"/>
  <c r="K946" i="22"/>
  <c r="F926" i="22"/>
  <c r="I906" i="22"/>
  <c r="K882" i="22"/>
  <c r="F862" i="22"/>
  <c r="I842" i="22"/>
  <c r="I1626" i="22"/>
  <c r="J1617" i="22"/>
  <c r="I1611" i="22"/>
  <c r="D1606" i="22"/>
  <c r="K1601" i="22"/>
  <c r="I1595" i="22"/>
  <c r="D1590" i="22"/>
  <c r="K1585" i="22"/>
  <c r="I1579" i="22"/>
  <c r="D1574" i="22"/>
  <c r="J1569" i="22"/>
  <c r="I1563" i="22"/>
  <c r="D1558" i="22"/>
  <c r="J1553" i="22"/>
  <c r="I1547" i="22"/>
  <c r="D1542" i="22"/>
  <c r="J1537" i="22"/>
  <c r="I1531" i="22"/>
  <c r="D1526" i="22"/>
  <c r="J1521" i="22"/>
  <c r="I1515" i="22"/>
  <c r="D1510" i="22"/>
  <c r="J1505" i="22"/>
  <c r="I1499" i="22"/>
  <c r="D1494" i="22"/>
  <c r="J1489" i="22"/>
  <c r="I1483" i="22"/>
  <c r="D1478" i="22"/>
  <c r="J1473" i="22"/>
  <c r="I1467" i="22"/>
  <c r="D1462" i="22"/>
  <c r="J1457" i="22"/>
  <c r="I1451" i="22"/>
  <c r="D1446" i="22"/>
  <c r="J1441" i="22"/>
  <c r="I1435" i="22"/>
  <c r="D1430" i="22"/>
  <c r="J1425" i="22"/>
  <c r="I1419" i="22"/>
  <c r="D1414" i="22"/>
  <c r="D1409" i="22"/>
  <c r="G1403" i="22"/>
  <c r="F1398" i="22"/>
  <c r="D1393" i="22"/>
  <c r="G1387" i="22"/>
  <c r="F1382" i="22"/>
  <c r="E1377" i="22"/>
  <c r="G1371" i="22"/>
  <c r="F1366" i="22"/>
  <c r="E1361" i="22"/>
  <c r="G1355" i="22"/>
  <c r="F1350" i="22"/>
  <c r="E1345" i="22"/>
  <c r="G1339" i="22"/>
  <c r="F1334" i="22"/>
  <c r="E1329" i="22"/>
  <c r="G1323" i="22"/>
  <c r="F1318" i="22"/>
  <c r="E1313" i="22"/>
  <c r="G1307" i="22"/>
  <c r="F1302" i="22"/>
  <c r="H1297" i="22"/>
  <c r="G1291" i="22"/>
  <c r="F1286" i="22"/>
  <c r="H1281" i="22"/>
  <c r="G1275" i="22"/>
  <c r="F1270" i="22"/>
  <c r="H1265" i="22"/>
  <c r="G1259" i="22"/>
  <c r="F1254" i="22"/>
  <c r="H1249" i="22"/>
  <c r="G1243" i="22"/>
  <c r="F1238" i="22"/>
  <c r="H1233" i="22"/>
  <c r="G1227" i="22"/>
  <c r="J1222" i="22"/>
  <c r="I1217" i="22"/>
  <c r="G1211" i="22"/>
  <c r="J1206" i="22"/>
  <c r="I1201" i="22"/>
  <c r="G1195" i="22"/>
  <c r="J1190" i="22"/>
  <c r="I1185" i="22"/>
  <c r="G1179" i="22"/>
  <c r="J1174" i="22"/>
  <c r="I1169" i="22"/>
  <c r="G1163" i="22"/>
  <c r="J1158" i="22"/>
  <c r="I1153" i="22"/>
  <c r="G1147" i="22"/>
  <c r="J1142" i="22"/>
  <c r="I1137" i="22"/>
  <c r="G1131" i="22"/>
  <c r="J1126" i="22"/>
  <c r="I1121" i="22"/>
  <c r="G1115" i="22"/>
  <c r="J1110" i="22"/>
  <c r="I1105" i="22"/>
  <c r="G1099" i="22"/>
  <c r="J1094" i="22"/>
  <c r="I1089" i="22"/>
  <c r="G1083" i="22"/>
  <c r="J1078" i="22"/>
  <c r="I1073" i="22"/>
  <c r="G1067" i="22"/>
  <c r="J1062" i="22"/>
  <c r="I1057" i="22"/>
  <c r="G1051" i="22"/>
  <c r="J1046" i="22"/>
  <c r="I1041" i="22"/>
  <c r="G1035" i="22"/>
  <c r="J1030" i="22"/>
  <c r="I1025" i="22"/>
  <c r="G1012" i="22"/>
  <c r="N1003" i="22"/>
  <c r="H983" i="22"/>
  <c r="G959" i="22"/>
  <c r="N939" i="22"/>
  <c r="H919" i="22"/>
  <c r="G895" i="22"/>
  <c r="N875" i="22"/>
  <c r="H855" i="22"/>
  <c r="G831" i="22"/>
  <c r="N811" i="22"/>
  <c r="M791" i="22"/>
  <c r="G767" i="22"/>
  <c r="N747" i="22"/>
  <c r="D727" i="22"/>
  <c r="G703" i="22"/>
  <c r="M683" i="22"/>
  <c r="D663" i="22"/>
  <c r="G639" i="22"/>
  <c r="H619" i="22"/>
  <c r="D599" i="22"/>
  <c r="G575" i="22"/>
  <c r="M555" i="22"/>
  <c r="I535" i="22"/>
  <c r="G511" i="22"/>
  <c r="H491" i="22"/>
  <c r="D471" i="22"/>
  <c r="G447" i="22"/>
  <c r="M427" i="22"/>
  <c r="I407" i="22"/>
  <c r="G383" i="22"/>
  <c r="H363" i="22"/>
  <c r="D343" i="22"/>
  <c r="G319" i="22"/>
  <c r="H299" i="22"/>
  <c r="D279" i="22"/>
  <c r="G255" i="22"/>
  <c r="M235" i="22"/>
  <c r="D215" i="22"/>
  <c r="G191" i="22"/>
  <c r="M171" i="22"/>
  <c r="D151" i="22"/>
  <c r="G127" i="22"/>
  <c r="M107" i="22"/>
  <c r="D87" i="22"/>
  <c r="G63" i="22"/>
  <c r="H43" i="22"/>
  <c r="D23" i="22"/>
  <c r="G1014" i="22"/>
  <c r="J994" i="22"/>
  <c r="D974" i="22"/>
  <c r="G950" i="22"/>
  <c r="J930" i="22"/>
  <c r="D910" i="22"/>
  <c r="G886" i="22"/>
  <c r="J866" i="22"/>
  <c r="D846" i="22"/>
  <c r="G822" i="22"/>
  <c r="H1622" i="22"/>
  <c r="K1615" i="22"/>
  <c r="E1609" i="22"/>
  <c r="K1604" i="22"/>
  <c r="K1599" i="22"/>
  <c r="E1593" i="22"/>
  <c r="K1588" i="22"/>
  <c r="K1583" i="22"/>
  <c r="E1577" i="22"/>
  <c r="K1572" i="22"/>
  <c r="J1567" i="22"/>
  <c r="E1561" i="22"/>
  <c r="K1556" i="22"/>
  <c r="J1551" i="22"/>
  <c r="E1545" i="22"/>
  <c r="K1540" i="22"/>
  <c r="J1535" i="22"/>
  <c r="E1529" i="22"/>
  <c r="K1524" i="22"/>
  <c r="J1519" i="22"/>
  <c r="E1513" i="22"/>
  <c r="K1508" i="22"/>
  <c r="J1503" i="22"/>
  <c r="E1497" i="22"/>
  <c r="K1492" i="22"/>
  <c r="J1487" i="22"/>
  <c r="E1481" i="22"/>
  <c r="K1476" i="22"/>
  <c r="J1471" i="22"/>
  <c r="E1465" i="22"/>
  <c r="K1460" i="22"/>
  <c r="J1455" i="22"/>
  <c r="E1449" i="22"/>
  <c r="K1444" i="22"/>
  <c r="J1439" i="22"/>
  <c r="E1433" i="22"/>
  <c r="K1428" i="22"/>
  <c r="J1423" i="22"/>
  <c r="E1417" i="22"/>
  <c r="K1412" i="22"/>
  <c r="I1407" i="22"/>
  <c r="C1401" i="22"/>
  <c r="L1396" i="22"/>
  <c r="L1391" i="22"/>
  <c r="C1385" i="22"/>
  <c r="M1380" i="22"/>
  <c r="L1375" i="22"/>
  <c r="C1369" i="22"/>
  <c r="M1364" i="22"/>
  <c r="L1359" i="22"/>
  <c r="C1353" i="22"/>
  <c r="M1348" i="22"/>
  <c r="D1343" i="22"/>
  <c r="C1337" i="22"/>
  <c r="M1332" i="22"/>
  <c r="L1327" i="22"/>
  <c r="C1321" i="22"/>
  <c r="M1316" i="22"/>
  <c r="L1311" i="22"/>
  <c r="C1305" i="22"/>
  <c r="H1300" i="22"/>
  <c r="E1295" i="22"/>
  <c r="C1289" i="22"/>
  <c r="H1284" i="22"/>
  <c r="M1279" i="22"/>
  <c r="C1273" i="22"/>
  <c r="H1268" i="22"/>
  <c r="M1263" i="22"/>
  <c r="C1257" i="22"/>
  <c r="H1252" i="22"/>
  <c r="M1247" i="22"/>
  <c r="C1241" i="22"/>
  <c r="H1236" i="22"/>
  <c r="M1231" i="22"/>
  <c r="C1225" i="22"/>
  <c r="M1220" i="22"/>
  <c r="L1215" i="22"/>
  <c r="C1209" i="22"/>
  <c r="M1204" i="22"/>
  <c r="L1199" i="22"/>
  <c r="C1193" i="22"/>
  <c r="M1188" i="22"/>
  <c r="L1183" i="22"/>
  <c r="C1177" i="22"/>
  <c r="M1172" i="22"/>
  <c r="L1167" i="22"/>
  <c r="C1161" i="22"/>
  <c r="M1156" i="22"/>
  <c r="L1151" i="22"/>
  <c r="C1145" i="22"/>
  <c r="M1140" i="22"/>
  <c r="L1135" i="22"/>
  <c r="C1129" i="22"/>
  <c r="M1124" i="22"/>
  <c r="L1119" i="22"/>
  <c r="C1113" i="22"/>
  <c r="M1108" i="22"/>
  <c r="L1103" i="22"/>
  <c r="C1097" i="22"/>
  <c r="M1092" i="22"/>
  <c r="L1087" i="22"/>
  <c r="C1081" i="22"/>
  <c r="M1076" i="22"/>
  <c r="L1071" i="22"/>
  <c r="C1065" i="22"/>
  <c r="M1060" i="22"/>
  <c r="L1055" i="22"/>
  <c r="C1049" i="22"/>
  <c r="M1044" i="22"/>
  <c r="L1039" i="22"/>
  <c r="C1033" i="22"/>
  <c r="M1028" i="22"/>
  <c r="L1023" i="22"/>
  <c r="C1015" i="22"/>
  <c r="I995" i="22"/>
  <c r="L975" i="22"/>
  <c r="C951" i="22"/>
  <c r="I931" i="22"/>
  <c r="L911" i="22"/>
  <c r="C887" i="22"/>
  <c r="I867" i="22"/>
  <c r="L847" i="22"/>
  <c r="C823" i="22"/>
  <c r="I803" i="22"/>
  <c r="H783" i="22"/>
  <c r="C759" i="22"/>
  <c r="F739" i="22"/>
  <c r="L719" i="22"/>
  <c r="C695" i="22"/>
  <c r="F675" i="22"/>
  <c r="M655" i="22"/>
  <c r="C631" i="22"/>
  <c r="L611" i="22"/>
  <c r="H591" i="22"/>
  <c r="C567" i="22"/>
  <c r="F547" i="22"/>
  <c r="M527" i="22"/>
  <c r="C503" i="22"/>
  <c r="L483" i="22"/>
  <c r="H463" i="22"/>
  <c r="C439" i="22"/>
  <c r="F419" i="22"/>
  <c r="H399" i="22"/>
  <c r="C375" i="22"/>
  <c r="F355" i="22"/>
  <c r="H335" i="22"/>
  <c r="C311" i="22"/>
  <c r="L291" i="22"/>
  <c r="H271" i="22"/>
  <c r="C247" i="22"/>
  <c r="F227" i="22"/>
  <c r="H207" i="22"/>
  <c r="C183" i="22"/>
  <c r="F163" i="22"/>
  <c r="M143" i="22"/>
  <c r="C119" i="22"/>
  <c r="L99" i="22"/>
  <c r="H79" i="22"/>
  <c r="C55" i="22"/>
  <c r="K1625" i="22"/>
  <c r="C1616" i="22"/>
  <c r="J1611" i="22"/>
  <c r="L1605" i="22"/>
  <c r="C1600" i="22"/>
  <c r="J1595" i="22"/>
  <c r="L1589" i="22"/>
  <c r="C1584" i="22"/>
  <c r="C1579" i="22"/>
  <c r="L1573" i="22"/>
  <c r="C1568" i="22"/>
  <c r="C1563" i="22"/>
  <c r="L1557" i="22"/>
  <c r="C1552" i="22"/>
  <c r="C1547" i="22"/>
  <c r="L1541" i="22"/>
  <c r="C1536" i="22"/>
  <c r="C1531" i="22"/>
  <c r="L1525" i="22"/>
  <c r="C1520" i="22"/>
  <c r="C1515" i="22"/>
  <c r="L1509" i="22"/>
  <c r="E1636" i="22"/>
  <c r="E2127" i="22"/>
  <c r="F2063" i="22"/>
  <c r="L2041" i="22"/>
  <c r="C2020" i="22"/>
  <c r="J1999" i="22"/>
  <c r="L1977" i="22"/>
  <c r="C1956" i="22"/>
  <c r="C1944" i="22"/>
  <c r="L1933" i="22"/>
  <c r="K1923" i="22"/>
  <c r="C1912" i="22"/>
  <c r="L1901" i="22"/>
  <c r="K1891" i="22"/>
  <c r="C1880" i="22"/>
  <c r="L1869" i="22"/>
  <c r="K1859" i="22"/>
  <c r="C1848" i="22"/>
  <c r="L1837" i="22"/>
  <c r="K1827" i="22"/>
  <c r="C1816" i="22"/>
  <c r="L1805" i="22"/>
  <c r="K1795" i="22"/>
  <c r="C1784" i="22"/>
  <c r="L1773" i="22"/>
  <c r="K1763" i="22"/>
  <c r="C1752" i="22"/>
  <c r="L1741" i="22"/>
  <c r="K1731" i="22"/>
  <c r="C1720" i="22"/>
  <c r="L1709" i="22"/>
  <c r="K1699" i="22"/>
  <c r="C1688" i="22"/>
  <c r="L1677" i="22"/>
  <c r="K1667" i="22"/>
  <c r="C1656" i="22"/>
  <c r="L1645" i="22"/>
  <c r="K1635" i="22"/>
  <c r="C1624" i="22"/>
  <c r="J1622" i="22"/>
  <c r="H1609" i="22"/>
  <c r="M1598" i="22"/>
  <c r="J1588" i="22"/>
  <c r="H1577" i="22"/>
  <c r="M1566" i="22"/>
  <c r="J1556" i="22"/>
  <c r="H1545" i="22"/>
  <c r="M1534" i="22"/>
  <c r="J1524" i="22"/>
  <c r="H1513" i="22"/>
  <c r="M1502" i="22"/>
  <c r="J1492" i="22"/>
  <c r="H1481" i="22"/>
  <c r="M1470" i="22"/>
  <c r="J1460" i="22"/>
  <c r="H1449" i="22"/>
  <c r="M1438" i="22"/>
  <c r="J1428" i="22"/>
  <c r="M1418" i="22"/>
  <c r="K1411" i="22"/>
  <c r="K1404" i="22"/>
  <c r="J1397" i="22"/>
  <c r="J1390" i="22"/>
  <c r="J1383" i="22"/>
  <c r="L1376" i="22"/>
  <c r="M1369" i="22"/>
  <c r="L1362" i="22"/>
  <c r="K1354" i="22"/>
  <c r="K1347" i="22"/>
  <c r="K1340" i="22"/>
  <c r="J1334" i="22"/>
  <c r="M1329" i="22"/>
  <c r="K1323" i="22"/>
  <c r="J1318" i="22"/>
  <c r="M1313" i="22"/>
  <c r="K1307" i="22"/>
  <c r="J1302" i="22"/>
  <c r="I1297" i="22"/>
  <c r="K1291" i="22"/>
  <c r="J1286" i="22"/>
  <c r="I1281" i="22"/>
  <c r="K1275" i="22"/>
  <c r="J1270" i="22"/>
  <c r="I1265" i="22"/>
  <c r="K1259" i="22"/>
  <c r="J1254" i="22"/>
  <c r="I1249" i="22"/>
  <c r="K1243" i="22"/>
  <c r="J1238" i="22"/>
  <c r="I1233" i="22"/>
  <c r="K1227" i="22"/>
  <c r="F1222" i="22"/>
  <c r="E1217" i="22"/>
  <c r="K1211" i="22"/>
  <c r="F1206" i="22"/>
  <c r="E1201" i="22"/>
  <c r="K1195" i="22"/>
  <c r="F1190" i="22"/>
  <c r="E1185" i="22"/>
  <c r="K1179" i="22"/>
  <c r="F1174" i="22"/>
  <c r="E1169" i="22"/>
  <c r="K1163" i="22"/>
  <c r="F1158" i="22"/>
  <c r="E1153" i="22"/>
  <c r="K1147" i="22"/>
  <c r="F1142" i="22"/>
  <c r="E1137" i="22"/>
  <c r="K1131" i="22"/>
  <c r="F1126" i="22"/>
  <c r="E1121" i="22"/>
  <c r="K1115" i="22"/>
  <c r="F1110" i="22"/>
  <c r="E1105" i="22"/>
  <c r="K1099" i="22"/>
  <c r="F1094" i="22"/>
  <c r="E1089" i="22"/>
  <c r="K1083" i="22"/>
  <c r="F1078" i="22"/>
  <c r="E1073" i="22"/>
  <c r="K1067" i="22"/>
  <c r="F1062" i="22"/>
  <c r="E1057" i="22"/>
  <c r="K1051" i="22"/>
  <c r="F1046" i="22"/>
  <c r="E1041" i="22"/>
  <c r="K1035" i="22"/>
  <c r="F1030" i="22"/>
  <c r="E1025" i="22"/>
  <c r="K1012" i="22"/>
  <c r="E1003" i="22"/>
  <c r="M983" i="22"/>
  <c r="K959" i="22"/>
  <c r="E939" i="22"/>
  <c r="M919" i="22"/>
  <c r="K895" i="22"/>
  <c r="E875" i="22"/>
  <c r="M855" i="22"/>
  <c r="K831" i="22"/>
  <c r="E811" i="22"/>
  <c r="L791" i="22"/>
  <c r="K767" i="22"/>
  <c r="E747" i="22"/>
  <c r="I727" i="22"/>
  <c r="K703" i="22"/>
  <c r="E683" i="22"/>
  <c r="I663" i="22"/>
  <c r="K639" i="22"/>
  <c r="E619" i="22"/>
  <c r="I599" i="22"/>
  <c r="K575" i="22"/>
  <c r="E555" i="22"/>
  <c r="N535" i="22"/>
  <c r="K511" i="22"/>
  <c r="E491" i="22"/>
  <c r="I471" i="22"/>
  <c r="K447" i="22"/>
  <c r="E427" i="22"/>
  <c r="N407" i="22"/>
  <c r="K383" i="22"/>
  <c r="E363" i="22"/>
  <c r="I343" i="22"/>
  <c r="K319" i="22"/>
  <c r="E299" i="22"/>
  <c r="I279" i="22"/>
  <c r="K255" i="22"/>
  <c r="E235" i="22"/>
  <c r="I215" i="22"/>
  <c r="K191" i="22"/>
  <c r="E171" i="22"/>
  <c r="I151" i="22"/>
  <c r="K127" i="22"/>
  <c r="E107" i="22"/>
  <c r="I87" i="22"/>
  <c r="K63" i="22"/>
  <c r="E43" i="22"/>
  <c r="I23" i="22"/>
  <c r="K1014" i="22"/>
  <c r="F994" i="22"/>
  <c r="I974" i="22"/>
  <c r="K950" i="22"/>
  <c r="F930" i="22"/>
  <c r="I910" i="22"/>
  <c r="K886" i="22"/>
  <c r="F866" i="22"/>
  <c r="I846" i="22"/>
  <c r="I1628" i="22"/>
  <c r="J1618" i="22"/>
  <c r="I1612" i="22"/>
  <c r="D1607" i="22"/>
  <c r="N1602" i="22"/>
  <c r="I1596" i="22"/>
  <c r="D1591" i="22"/>
  <c r="N1586" i="22"/>
  <c r="I1580" i="22"/>
  <c r="D1575" i="22"/>
  <c r="N1570" i="22"/>
  <c r="I1564" i="22"/>
  <c r="D1559" i="22"/>
  <c r="N1554" i="22"/>
  <c r="I1548" i="22"/>
  <c r="D1543" i="22"/>
  <c r="N1538" i="22"/>
  <c r="I1532" i="22"/>
  <c r="D1527" i="22"/>
  <c r="N1522" i="22"/>
  <c r="I1516" i="22"/>
  <c r="D1511" i="22"/>
  <c r="N1506" i="22"/>
  <c r="I1500" i="22"/>
  <c r="D1495" i="22"/>
  <c r="N1490" i="22"/>
  <c r="I1484" i="22"/>
  <c r="D1479" i="22"/>
  <c r="N1474" i="22"/>
  <c r="I1468" i="22"/>
  <c r="D1463" i="22"/>
  <c r="N1458" i="22"/>
  <c r="I1452" i="22"/>
  <c r="D1447" i="22"/>
  <c r="N1442" i="22"/>
  <c r="I1436" i="22"/>
  <c r="D1431" i="22"/>
  <c r="N1426" i="22"/>
  <c r="I1420" i="22"/>
  <c r="D1415" i="22"/>
  <c r="H1410" i="22"/>
  <c r="G1404" i="22"/>
  <c r="F1399" i="22"/>
  <c r="H1394" i="22"/>
  <c r="G1388" i="22"/>
  <c r="F1383" i="22"/>
  <c r="D1378" i="22"/>
  <c r="G1372" i="22"/>
  <c r="F1367" i="22"/>
  <c r="D1362" i="22"/>
  <c r="G1356" i="22"/>
  <c r="F1351" i="22"/>
  <c r="D1346" i="22"/>
  <c r="G1340" i="22"/>
  <c r="F1335" i="22"/>
  <c r="D1330" i="22"/>
  <c r="G1324" i="22"/>
  <c r="F1319" i="22"/>
  <c r="D1314" i="22"/>
  <c r="G1308" i="22"/>
  <c r="F1303" i="22"/>
  <c r="L1298" i="22"/>
  <c r="G1292" i="22"/>
  <c r="F1287" i="22"/>
  <c r="L1282" i="22"/>
  <c r="G1276" i="22"/>
  <c r="F1271" i="22"/>
  <c r="L1266" i="22"/>
  <c r="G1260" i="22"/>
  <c r="F1255" i="22"/>
  <c r="L1250" i="22"/>
  <c r="G1244" i="22"/>
  <c r="F1239" i="22"/>
  <c r="L1234" i="22"/>
  <c r="G1228" i="22"/>
  <c r="L1223" i="22"/>
  <c r="D1218" i="22"/>
  <c r="G1212" i="22"/>
  <c r="N1207" i="22"/>
  <c r="D1202" i="22"/>
  <c r="G1196" i="22"/>
  <c r="N1191" i="22"/>
  <c r="D1186" i="22"/>
  <c r="G1180" i="22"/>
  <c r="N1175" i="22"/>
  <c r="D1170" i="22"/>
  <c r="G1164" i="22"/>
  <c r="N1159" i="22"/>
  <c r="D1154" i="22"/>
  <c r="G1148" i="22"/>
  <c r="N1143" i="22"/>
  <c r="D1138" i="22"/>
  <c r="G1132" i="22"/>
  <c r="N1127" i="22"/>
  <c r="D1122" i="22"/>
  <c r="G1116" i="22"/>
  <c r="N1111" i="22"/>
  <c r="D1106" i="22"/>
  <c r="G1100" i="22"/>
  <c r="N1095" i="22"/>
  <c r="D1090" i="22"/>
  <c r="G1084" i="22"/>
  <c r="N1079" i="22"/>
  <c r="D1074" i="22"/>
  <c r="G1068" i="22"/>
  <c r="N1063" i="22"/>
  <c r="D1058" i="22"/>
  <c r="G1052" i="22"/>
  <c r="N1047" i="22"/>
  <c r="D1042" i="22"/>
  <c r="G1036" i="22"/>
  <c r="N1031" i="22"/>
  <c r="D1026" i="22"/>
  <c r="G1016" i="22"/>
  <c r="N1007" i="22"/>
  <c r="H987" i="22"/>
  <c r="G963" i="22"/>
  <c r="N943" i="22"/>
  <c r="H923" i="22"/>
  <c r="G899" i="22"/>
  <c r="N879" i="22"/>
  <c r="H859" i="22"/>
  <c r="G835" i="22"/>
  <c r="N815" i="22"/>
  <c r="L795" i="22"/>
  <c r="G771" i="22"/>
  <c r="N751" i="22"/>
  <c r="D731" i="22"/>
  <c r="G707" i="22"/>
  <c r="H687" i="22"/>
  <c r="H667" i="22"/>
  <c r="G643" i="22"/>
  <c r="M623" i="22"/>
  <c r="D603" i="22"/>
  <c r="G579" i="22"/>
  <c r="H559" i="22"/>
  <c r="D539" i="22"/>
  <c r="G515" i="22"/>
  <c r="M495" i="22"/>
  <c r="D475" i="22"/>
  <c r="G451" i="22"/>
  <c r="H431" i="22"/>
  <c r="D411" i="22"/>
  <c r="G387" i="22"/>
  <c r="H367" i="22"/>
  <c r="D347" i="22"/>
  <c r="G323" i="22"/>
  <c r="H303" i="22"/>
  <c r="D283" i="22"/>
  <c r="G259" i="22"/>
  <c r="H239" i="22"/>
  <c r="D219" i="22"/>
  <c r="G195" i="22"/>
  <c r="H175" i="22"/>
  <c r="D155" i="22"/>
  <c r="G131" i="22"/>
  <c r="H111" i="22"/>
  <c r="I91" i="22"/>
  <c r="G67" i="22"/>
  <c r="M47" i="22"/>
  <c r="I27" i="22"/>
  <c r="G1018" i="22"/>
  <c r="J998" i="22"/>
  <c r="D978" i="22"/>
  <c r="G954" i="22"/>
  <c r="J934" i="22"/>
  <c r="D914" i="22"/>
  <c r="G890" i="22"/>
  <c r="J870" i="22"/>
  <c r="D850" i="22"/>
  <c r="G826" i="22"/>
  <c r="H1624" i="22"/>
  <c r="F1616" i="22"/>
  <c r="E1610" i="22"/>
  <c r="G1605" i="22"/>
  <c r="F1600" i="22"/>
  <c r="E1594" i="22"/>
  <c r="G1589" i="22"/>
  <c r="F1584" i="22"/>
  <c r="E1578" i="22"/>
  <c r="G1573" i="22"/>
  <c r="N1568" i="22"/>
  <c r="E1562" i="22"/>
  <c r="G1557" i="22"/>
  <c r="N1552" i="22"/>
  <c r="E1546" i="22"/>
  <c r="G1541" i="22"/>
  <c r="N1536" i="22"/>
  <c r="E1530" i="22"/>
  <c r="G1525" i="22"/>
  <c r="N1520" i="22"/>
  <c r="E1514" i="22"/>
  <c r="G1509" i="22"/>
  <c r="N1504" i="22"/>
  <c r="E1498" i="22"/>
  <c r="G1493" i="22"/>
  <c r="N1488" i="22"/>
  <c r="E1482" i="22"/>
  <c r="G1477" i="22"/>
  <c r="N1472" i="22"/>
  <c r="E1466" i="22"/>
  <c r="G1461" i="22"/>
  <c r="N1456" i="22"/>
  <c r="E1450" i="22"/>
  <c r="G1445" i="22"/>
  <c r="N1440" i="22"/>
  <c r="E1434" i="22"/>
  <c r="G1429" i="22"/>
  <c r="N1424" i="22"/>
  <c r="E1418" i="22"/>
  <c r="G1413" i="22"/>
  <c r="H1408" i="22"/>
  <c r="C1402" i="22"/>
  <c r="H1397" i="22"/>
  <c r="I1392" i="22"/>
  <c r="C1386" i="22"/>
  <c r="I1381" i="22"/>
  <c r="I1376" i="22"/>
  <c r="C1370" i="22"/>
  <c r="I1365" i="22"/>
  <c r="I1360" i="22"/>
  <c r="C1354" i="22"/>
  <c r="I1349" i="22"/>
  <c r="I1344" i="22"/>
  <c r="C1338" i="22"/>
  <c r="I1333" i="22"/>
  <c r="I1328" i="22"/>
  <c r="C1322" i="22"/>
  <c r="I1317" i="22"/>
  <c r="I1312" i="22"/>
  <c r="C1306" i="22"/>
  <c r="L1301" i="22"/>
  <c r="D1296" i="22"/>
  <c r="C1290" i="22"/>
  <c r="L1285" i="22"/>
  <c r="D1280" i="22"/>
  <c r="C1274" i="22"/>
  <c r="L1269" i="22"/>
  <c r="D1264" i="22"/>
  <c r="C1258" i="22"/>
  <c r="L1253" i="22"/>
  <c r="D1248" i="22"/>
  <c r="C1242" i="22"/>
  <c r="L1237" i="22"/>
  <c r="D1232" i="22"/>
  <c r="C1226" i="22"/>
  <c r="F1221" i="22"/>
  <c r="J1216" i="22"/>
  <c r="C1210" i="22"/>
  <c r="F1205" i="22"/>
  <c r="J1200" i="22"/>
  <c r="C1194" i="22"/>
  <c r="F1189" i="22"/>
  <c r="J1184" i="22"/>
  <c r="C1178" i="22"/>
  <c r="F1173" i="22"/>
  <c r="E1168" i="22"/>
  <c r="C1162" i="22"/>
  <c r="F1157" i="22"/>
  <c r="J1152" i="22"/>
  <c r="C1146" i="22"/>
  <c r="F1141" i="22"/>
  <c r="J1136" i="22"/>
  <c r="C1130" i="22"/>
  <c r="F1125" i="22"/>
  <c r="E1120" i="22"/>
  <c r="C1114" i="22"/>
  <c r="F1109" i="22"/>
  <c r="E1104" i="22"/>
  <c r="C1098" i="22"/>
  <c r="F1093" i="22"/>
  <c r="E1088" i="22"/>
  <c r="C1082" i="22"/>
  <c r="F1077" i="22"/>
  <c r="J1072" i="22"/>
  <c r="C1066" i="22"/>
  <c r="F1061" i="22"/>
  <c r="J1056" i="22"/>
  <c r="C1050" i="22"/>
  <c r="F1045" i="22"/>
  <c r="E1040" i="22"/>
  <c r="C1034" i="22"/>
  <c r="F1029" i="22"/>
  <c r="J1024" i="22"/>
  <c r="C1019" i="22"/>
  <c r="I999" i="22"/>
  <c r="F979" i="22"/>
  <c r="C955" i="22"/>
  <c r="I935" i="22"/>
  <c r="F915" i="22"/>
  <c r="C891" i="22"/>
  <c r="I871" i="22"/>
  <c r="F851" i="22"/>
  <c r="C827" i="22"/>
  <c r="I807" i="22"/>
  <c r="L787" i="22"/>
  <c r="C763" i="22"/>
  <c r="I743" i="22"/>
  <c r="H723" i="22"/>
  <c r="C699" i="22"/>
  <c r="L679" i="22"/>
  <c r="H659" i="22"/>
  <c r="C635" i="22"/>
  <c r="F615" i="22"/>
  <c r="H595" i="22"/>
  <c r="C571" i="22"/>
  <c r="F551" i="22"/>
  <c r="H531" i="22"/>
  <c r="C507" i="22"/>
  <c r="L487" i="22"/>
  <c r="L467" i="22"/>
  <c r="C443" i="22"/>
  <c r="L423" i="22"/>
  <c r="H403" i="22"/>
  <c r="C379" i="22"/>
  <c r="L359" i="22"/>
  <c r="H339" i="22"/>
  <c r="C315" i="22"/>
  <c r="F295" i="22"/>
  <c r="H275" i="22"/>
  <c r="C251" i="22"/>
  <c r="L231" i="22"/>
  <c r="H211" i="22"/>
  <c r="C187" i="22"/>
  <c r="F167" i="22"/>
  <c r="H147" i="22"/>
  <c r="C123" i="22"/>
  <c r="L103" i="22"/>
  <c r="H83" i="22"/>
  <c r="C59" i="22"/>
  <c r="C1627" i="22"/>
  <c r="N1617" i="22"/>
  <c r="N1612" i="22"/>
  <c r="L1606" i="22"/>
  <c r="N1601" i="22"/>
  <c r="N1596" i="22"/>
  <c r="L1590" i="22"/>
  <c r="N1585" i="22"/>
  <c r="G1580" i="22"/>
  <c r="L1574" i="22"/>
  <c r="N1569" i="22"/>
  <c r="G1564" i="22"/>
  <c r="L1558" i="22"/>
  <c r="N1553" i="22"/>
  <c r="G1548" i="22"/>
  <c r="L1542" i="22"/>
  <c r="N1537" i="22"/>
  <c r="G1532" i="22"/>
  <c r="L1526" i="22"/>
  <c r="N1521" i="22"/>
  <c r="G1516" i="22"/>
  <c r="L1510" i="22"/>
  <c r="N1505" i="22"/>
  <c r="G1500" i="22"/>
  <c r="L1494" i="22"/>
  <c r="N1489" i="22"/>
  <c r="G1484" i="22"/>
  <c r="L1478" i="22"/>
  <c r="N1473" i="22"/>
  <c r="G1468" i="22"/>
  <c r="L1462" i="22"/>
  <c r="N1457" i="22"/>
  <c r="G1452" i="22"/>
  <c r="L1446" i="22"/>
  <c r="N1441" i="22"/>
  <c r="G1436" i="22"/>
  <c r="L1430" i="22"/>
  <c r="N1425" i="22"/>
  <c r="G1420" i="22"/>
  <c r="L1414" i="22"/>
  <c r="M1409" i="22"/>
  <c r="E1404" i="22"/>
  <c r="N1398" i="22"/>
  <c r="M1393" i="22"/>
  <c r="H1388" i="22"/>
  <c r="N1382" i="22"/>
  <c r="H1377" i="22"/>
  <c r="H1372" i="22"/>
  <c r="N1366" i="22"/>
  <c r="H1361" i="22"/>
  <c r="H1356" i="22"/>
  <c r="N1350" i="22"/>
  <c r="H1345" i="22"/>
  <c r="H1340" i="22"/>
  <c r="N1334" i="22"/>
  <c r="H1329" i="22"/>
  <c r="H1324" i="22"/>
  <c r="N1318" i="22"/>
  <c r="H1313" i="22"/>
  <c r="H1308" i="22"/>
  <c r="N1302" i="22"/>
  <c r="D1297" i="22"/>
  <c r="I1292" i="22"/>
  <c r="N1286" i="22"/>
  <c r="D1281" i="22"/>
  <c r="I1276" i="22"/>
  <c r="N1270" i="22"/>
  <c r="D1265" i="22"/>
  <c r="I1260" i="22"/>
  <c r="N1254" i="22"/>
  <c r="D1249" i="22"/>
  <c r="I1244" i="22"/>
  <c r="N1238" i="22"/>
  <c r="D1233" i="22"/>
  <c r="I1228" i="22"/>
  <c r="L1222" i="22"/>
  <c r="J1217" i="22"/>
  <c r="J1212" i="22"/>
  <c r="L1206" i="22"/>
  <c r="J1201" i="22"/>
  <c r="J1196" i="22"/>
  <c r="L1190" i="22"/>
  <c r="J1185" i="22"/>
  <c r="J1180" i="22"/>
  <c r="L1174" i="22"/>
  <c r="J1169" i="22"/>
  <c r="J1164" i="22"/>
  <c r="L1158" i="22"/>
  <c r="J1153" i="22"/>
  <c r="J1148" i="22"/>
  <c r="L1142" i="22"/>
  <c r="J1137" i="22"/>
  <c r="J1132" i="22"/>
  <c r="L1126" i="22"/>
  <c r="J1121" i="22"/>
  <c r="J1116" i="22"/>
  <c r="L1110" i="22"/>
  <c r="J1105" i="22"/>
  <c r="J1100" i="22"/>
  <c r="L1094" i="22"/>
  <c r="J1089" i="22"/>
  <c r="J1084" i="22"/>
  <c r="L1078" i="22"/>
  <c r="J1073" i="22"/>
  <c r="J1068" i="22"/>
  <c r="L1062" i="22"/>
  <c r="J1057" i="22"/>
  <c r="J1052" i="22"/>
  <c r="L1046" i="22"/>
  <c r="J1041" i="22"/>
  <c r="J1036" i="22"/>
  <c r="L1030" i="22"/>
  <c r="J1025" i="22"/>
  <c r="E1016" i="22"/>
  <c r="J1003" i="22"/>
  <c r="D983" i="22"/>
  <c r="L963" i="22"/>
  <c r="J939" i="22"/>
  <c r="D919" i="22"/>
  <c r="L899" i="22"/>
  <c r="J875" i="22"/>
  <c r="D855" i="22"/>
  <c r="L835" i="22"/>
  <c r="J811" i="22"/>
  <c r="D791" i="22"/>
  <c r="L771" i="22"/>
  <c r="J747" i="22"/>
  <c r="N727" i="22"/>
  <c r="L707" i="22"/>
  <c r="J683" i="22"/>
  <c r="N663" i="22"/>
  <c r="F643" i="22"/>
  <c r="J619" i="22"/>
  <c r="N599" i="22"/>
  <c r="L579" i="22"/>
  <c r="J555" i="22"/>
  <c r="L535" i="22"/>
  <c r="F515" i="22"/>
  <c r="J491" i="22"/>
  <c r="N471" i="22"/>
  <c r="L451" i="22"/>
  <c r="J427" i="22"/>
  <c r="F407" i="22"/>
  <c r="F387" i="22"/>
  <c r="J363" i="22"/>
  <c r="N343" i="22"/>
  <c r="H323" i="22"/>
  <c r="J299" i="22"/>
  <c r="N279" i="22"/>
  <c r="H259" i="22"/>
  <c r="J235" i="22"/>
  <c r="N215" i="22"/>
  <c r="F195" i="22"/>
  <c r="J171" i="22"/>
  <c r="N151" i="22"/>
  <c r="M131" i="22"/>
  <c r="J107" i="22"/>
  <c r="N87" i="22"/>
  <c r="L67" i="22"/>
  <c r="J35" i="22"/>
  <c r="H1010" i="22"/>
  <c r="N966" i="22"/>
  <c r="L922" i="22"/>
  <c r="H882" i="22"/>
  <c r="N838" i="22"/>
  <c r="E810" i="22"/>
  <c r="L1505" i="22"/>
  <c r="C1495" i="22"/>
  <c r="C1484" i="22"/>
  <c r="L1473" i="22"/>
  <c r="C1463" i="22"/>
  <c r="C1452" i="22"/>
  <c r="L1441" i="22"/>
  <c r="C1431" i="22"/>
  <c r="C1420" i="22"/>
  <c r="N1409" i="22"/>
  <c r="D1399" i="22"/>
  <c r="E1388" i="22"/>
  <c r="N1377" i="22"/>
  <c r="L1367" i="22"/>
  <c r="E1356" i="22"/>
  <c r="N1345" i="22"/>
  <c r="D1335" i="22"/>
  <c r="E1324" i="22"/>
  <c r="N1313" i="22"/>
  <c r="M1303" i="22"/>
  <c r="M1292" i="22"/>
  <c r="N1281" i="22"/>
  <c r="E1271" i="22"/>
  <c r="M1260" i="22"/>
  <c r="N1249" i="22"/>
  <c r="E1239" i="22"/>
  <c r="M1228" i="22"/>
  <c r="M1217" i="22"/>
  <c r="F1207" i="22"/>
  <c r="H1196" i="22"/>
  <c r="M1185" i="22"/>
  <c r="L1175" i="22"/>
  <c r="H1164" i="22"/>
  <c r="M1153" i="22"/>
  <c r="F1143" i="22"/>
  <c r="H1132" i="22"/>
  <c r="M1121" i="22"/>
  <c r="F1111" i="22"/>
  <c r="H1100" i="22"/>
  <c r="M1089" i="22"/>
  <c r="F1079" i="22"/>
  <c r="H1068" i="22"/>
  <c r="M1057" i="22"/>
  <c r="F1047" i="22"/>
  <c r="H1036" i="22"/>
  <c r="M1025" i="22"/>
  <c r="F1007" i="22"/>
  <c r="D963" i="22"/>
  <c r="J919" i="22"/>
  <c r="F879" i="22"/>
  <c r="D835" i="22"/>
  <c r="J791" i="22"/>
  <c r="M751" i="22"/>
  <c r="N707" i="22"/>
  <c r="J663" i="22"/>
  <c r="F623" i="22"/>
  <c r="N579" i="22"/>
  <c r="J535" i="22"/>
  <c r="F495" i="22"/>
  <c r="N451" i="22"/>
  <c r="J407" i="22"/>
  <c r="L367" i="22"/>
  <c r="F323" i="22"/>
  <c r="J279" i="22"/>
  <c r="L239" i="22"/>
  <c r="N195" i="22"/>
  <c r="J151" i="22"/>
  <c r="M111" i="22"/>
  <c r="N67" i="22"/>
  <c r="L1010" i="22"/>
  <c r="N926" i="22"/>
  <c r="M842" i="22"/>
  <c r="M794" i="22"/>
  <c r="C770" i="22"/>
  <c r="E750" i="22"/>
  <c r="I730" i="22"/>
  <c r="C706" i="22"/>
  <c r="M686" i="22"/>
  <c r="I666" i="22"/>
  <c r="C642" i="22"/>
  <c r="D622" i="22"/>
  <c r="D602" i="22"/>
  <c r="C578" i="22"/>
  <c r="H558" i="22"/>
  <c r="D538" i="22"/>
  <c r="C514" i="22"/>
  <c r="D494" i="22"/>
  <c r="N474" i="22"/>
  <c r="C450" i="22"/>
  <c r="H430" i="22"/>
  <c r="E410" i="22"/>
  <c r="C386" i="22"/>
  <c r="D366" i="22"/>
  <c r="D346" i="22"/>
  <c r="C322" i="22"/>
  <c r="H302" i="22"/>
  <c r="I282" i="22"/>
  <c r="C258" i="22"/>
  <c r="H238" i="22"/>
  <c r="N218" i="22"/>
  <c r="C194" i="22"/>
  <c r="M174" i="22"/>
  <c r="N154" i="22"/>
  <c r="C130" i="22"/>
  <c r="M110" i="22"/>
  <c r="I90" i="22"/>
  <c r="C66" i="22"/>
  <c r="M46" i="22"/>
  <c r="D26" i="22"/>
  <c r="C1021" i="22"/>
  <c r="F1001" i="22"/>
  <c r="N981" i="22"/>
  <c r="C957" i="22"/>
  <c r="F937" i="22"/>
  <c r="N917" i="22"/>
  <c r="C893" i="22"/>
  <c r="F873" i="22"/>
  <c r="N853" i="22"/>
  <c r="C829" i="22"/>
  <c r="F809" i="22"/>
  <c r="I789" i="22"/>
  <c r="C765" i="22"/>
  <c r="F745" i="22"/>
  <c r="N725" i="22"/>
  <c r="C701" i="22"/>
  <c r="N681" i="22"/>
  <c r="N661" i="22"/>
  <c r="C637" i="22"/>
  <c r="N617" i="22"/>
  <c r="N597" i="22"/>
  <c r="C573" i="22"/>
  <c r="N553" i="22"/>
  <c r="N533" i="22"/>
  <c r="C509" i="22"/>
  <c r="I489" i="22"/>
  <c r="J469" i="22"/>
  <c r="C445" i="22"/>
  <c r="I425" i="22"/>
  <c r="E405" i="22"/>
  <c r="C381" i="22"/>
  <c r="N361" i="22"/>
  <c r="E341" i="22"/>
  <c r="C317" i="22"/>
  <c r="N297" i="22"/>
  <c r="E277" i="22"/>
  <c r="C253" i="22"/>
  <c r="D233" i="22"/>
  <c r="E213" i="22"/>
  <c r="C189" i="22"/>
  <c r="I169" i="22"/>
  <c r="E149" i="22"/>
  <c r="C125" i="22"/>
  <c r="N105" i="22"/>
  <c r="E85" i="22"/>
  <c r="C61" i="22"/>
  <c r="I41" i="22"/>
  <c r="N21" i="22"/>
  <c r="C1004" i="22"/>
  <c r="M984" i="22"/>
  <c r="E964" i="22"/>
  <c r="C940" i="22"/>
  <c r="M920" i="22"/>
  <c r="J900" i="22"/>
  <c r="C876" i="22"/>
  <c r="M856" i="22"/>
  <c r="J836" i="22"/>
  <c r="C812" i="22"/>
  <c r="M792" i="22"/>
  <c r="F772" i="22"/>
  <c r="C748" i="22"/>
  <c r="F728" i="22"/>
  <c r="F708" i="22"/>
  <c r="C684" i="22"/>
  <c r="L664" i="22"/>
  <c r="F644" i="22"/>
  <c r="C620" i="22"/>
  <c r="L600" i="22"/>
  <c r="H580" i="22"/>
  <c r="C556" i="22"/>
  <c r="L536" i="22"/>
  <c r="F516" i="22"/>
  <c r="C492" i="22"/>
  <c r="E472" i="22"/>
  <c r="H452" i="22"/>
  <c r="C428" i="22"/>
  <c r="F408" i="22"/>
  <c r="L388" i="22"/>
  <c r="C364" i="22"/>
  <c r="L344" i="22"/>
  <c r="L324" i="22"/>
  <c r="C300" i="22"/>
  <c r="F280" i="22"/>
  <c r="F260" i="22"/>
  <c r="C236" i="22"/>
  <c r="F216" i="22"/>
  <c r="F196" i="22"/>
  <c r="C172" i="22"/>
  <c r="F152" i="22"/>
  <c r="H132" i="22"/>
  <c r="C108" i="22"/>
  <c r="L88" i="22"/>
  <c r="H68" i="22"/>
  <c r="C44" i="22"/>
  <c r="L24" i="22"/>
  <c r="F4" i="22"/>
  <c r="C7" i="22"/>
  <c r="M982" i="22"/>
  <c r="E938" i="22"/>
  <c r="C894" i="22"/>
  <c r="M854" i="22"/>
  <c r="H818" i="22"/>
  <c r="D798" i="22"/>
  <c r="L774" i="22"/>
  <c r="H754" i="22"/>
  <c r="M734" i="22"/>
  <c r="L710" i="22"/>
  <c r="H690" i="22"/>
  <c r="H670" i="22"/>
  <c r="L646" i="22"/>
  <c r="J626" i="22"/>
  <c r="H606" i="22"/>
  <c r="L582" i="22"/>
  <c r="M562" i="22"/>
  <c r="M542" i="22"/>
  <c r="L518" i="22"/>
  <c r="M498" i="22"/>
  <c r="H478" i="22"/>
  <c r="L454" i="22"/>
  <c r="M434" i="22"/>
  <c r="H414" i="22"/>
  <c r="L390" i="22"/>
  <c r="J370" i="22"/>
  <c r="M350" i="22"/>
  <c r="L326" i="22"/>
  <c r="J306" i="22"/>
  <c r="H286" i="22"/>
  <c r="L262" i="22"/>
  <c r="H242" i="22"/>
  <c r="H222" i="22"/>
  <c r="L198" i="22"/>
  <c r="H178" i="22"/>
  <c r="H158" i="22"/>
  <c r="L134" i="22"/>
  <c r="M114" i="22"/>
  <c r="H94" i="22"/>
  <c r="L70" i="22"/>
  <c r="J50" i="22"/>
  <c r="M30" i="22"/>
  <c r="L6" i="22"/>
  <c r="J1005" i="22"/>
  <c r="N985" i="22"/>
  <c r="M961" i="22"/>
  <c r="J941" i="22"/>
  <c r="D921" i="22"/>
  <c r="M897" i="22"/>
  <c r="J877" i="22"/>
  <c r="D857" i="22"/>
  <c r="M833" i="22"/>
  <c r="N813" i="22"/>
  <c r="D793" i="22"/>
  <c r="M769" i="22"/>
  <c r="N749" i="22"/>
  <c r="I729" i="22"/>
  <c r="M705" i="22"/>
  <c r="D685" i="22"/>
  <c r="I665" i="22"/>
  <c r="M641" i="22"/>
  <c r="D621" i="22"/>
  <c r="D601" i="22"/>
  <c r="M577" i="22"/>
  <c r="L557" i="22"/>
  <c r="D537" i="22"/>
  <c r="M513" i="22"/>
  <c r="D493" i="22"/>
  <c r="I473" i="22"/>
  <c r="M449" i="22"/>
  <c r="D429" i="22"/>
  <c r="D409" i="22"/>
  <c r="M385" i="22"/>
  <c r="L365" i="22"/>
  <c r="I345" i="22"/>
  <c r="M321" i="22"/>
  <c r="I301" i="22"/>
  <c r="D281" i="22"/>
  <c r="M257" i="22"/>
  <c r="L237" i="22"/>
  <c r="I217" i="22"/>
  <c r="M193" i="22"/>
  <c r="L173" i="22"/>
  <c r="I153" i="22"/>
  <c r="M129" i="22"/>
  <c r="I109" i="22"/>
  <c r="E89" i="22"/>
  <c r="M65" i="22"/>
  <c r="D45" i="22"/>
  <c r="I25" i="22"/>
  <c r="N1008" i="22"/>
  <c r="H988" i="22"/>
  <c r="E968" i="22"/>
  <c r="N944" i="22"/>
  <c r="H924" i="22"/>
  <c r="E904" i="22"/>
  <c r="N880" i="22"/>
  <c r="H860" i="22"/>
  <c r="E840" i="22"/>
  <c r="N816" i="22"/>
  <c r="H796" i="22"/>
  <c r="L776" i="22"/>
  <c r="N752" i="22"/>
  <c r="J732" i="22"/>
  <c r="J712" i="22"/>
  <c r="N688" i="22"/>
  <c r="E668" i="22"/>
  <c r="J648" i="22"/>
  <c r="N624" i="22"/>
  <c r="E604" i="22"/>
  <c r="E584" i="22"/>
  <c r="N560" i="22"/>
  <c r="J540" i="22"/>
  <c r="E520" i="22"/>
  <c r="N496" i="22"/>
  <c r="J476" i="22"/>
  <c r="E456" i="22"/>
  <c r="N432" i="22"/>
  <c r="J412" i="22"/>
  <c r="J392" i="22"/>
  <c r="N368" i="22"/>
  <c r="M348" i="22"/>
  <c r="J328" i="22"/>
  <c r="N304" i="22"/>
  <c r="J284" i="22"/>
  <c r="J264" i="22"/>
  <c r="N240" i="22"/>
  <c r="J220" i="22"/>
  <c r="J200" i="22"/>
  <c r="N176" i="22"/>
  <c r="J156" i="22"/>
  <c r="J136" i="22"/>
  <c r="N112" i="22"/>
  <c r="F92" i="22"/>
  <c r="J72" i="22"/>
  <c r="N48" i="22"/>
  <c r="J28" i="22"/>
  <c r="E8" i="22"/>
  <c r="J15" i="22"/>
  <c r="H990" i="22"/>
  <c r="N946" i="22"/>
  <c r="L902" i="22"/>
  <c r="H862" i="22"/>
  <c r="N822" i="22"/>
  <c r="K798" i="22"/>
  <c r="F778" i="22"/>
  <c r="H758" i="22"/>
  <c r="K734" i="22"/>
  <c r="F714" i="22"/>
  <c r="E694" i="22"/>
  <c r="K670" i="22"/>
  <c r="F650" i="22"/>
  <c r="J630" i="22"/>
  <c r="K606" i="22"/>
  <c r="F586" i="22"/>
  <c r="E566" i="22"/>
  <c r="K542" i="22"/>
  <c r="F522" i="22"/>
  <c r="E502" i="22"/>
  <c r="K478" i="22"/>
  <c r="F458" i="22"/>
  <c r="J438" i="22"/>
  <c r="K414" i="22"/>
  <c r="F394" i="22"/>
  <c r="E374" i="22"/>
  <c r="K350" i="22"/>
  <c r="F330" i="22"/>
  <c r="H310" i="22"/>
  <c r="K286" i="22"/>
  <c r="F266" i="22"/>
  <c r="E246" i="22"/>
  <c r="K222" i="22"/>
  <c r="F202" i="22"/>
  <c r="J182" i="22"/>
  <c r="K158" i="22"/>
  <c r="F138" i="22"/>
  <c r="H118" i="22"/>
  <c r="K94" i="22"/>
  <c r="F74" i="22"/>
  <c r="E54" i="22"/>
  <c r="K30" i="22"/>
  <c r="F10" i="22"/>
  <c r="E1009" i="22"/>
  <c r="K985" i="22"/>
  <c r="H965" i="22"/>
  <c r="E945" i="22"/>
  <c r="K921" i="22"/>
  <c r="H901" i="22"/>
  <c r="E881" i="22"/>
  <c r="K857" i="22"/>
  <c r="H837" i="22"/>
  <c r="N817" i="22"/>
  <c r="K793" i="22"/>
  <c r="H773" i="22"/>
  <c r="D753" i="22"/>
  <c r="K729" i="22"/>
  <c r="H709" i="22"/>
  <c r="L689" i="22"/>
  <c r="K665" i="22"/>
  <c r="H645" i="22"/>
  <c r="F625" i="22"/>
  <c r="K601" i="22"/>
  <c r="H581" i="22"/>
  <c r="L561" i="22"/>
  <c r="K537" i="22"/>
  <c r="H517" i="22"/>
  <c r="J497" i="22"/>
  <c r="K473" i="22"/>
  <c r="H453" i="22"/>
  <c r="L433" i="22"/>
  <c r="K409" i="22"/>
  <c r="H389" i="22"/>
  <c r="L369" i="22"/>
  <c r="K345" i="22"/>
  <c r="H325" i="22"/>
  <c r="D305" i="22"/>
  <c r="K281" i="22"/>
  <c r="H261" i="22"/>
  <c r="L241" i="22"/>
  <c r="K217" i="22"/>
  <c r="H197" i="22"/>
  <c r="F177" i="22"/>
  <c r="K153" i="22"/>
  <c r="H133" i="22"/>
  <c r="D113" i="22"/>
  <c r="K89" i="22"/>
  <c r="H69" i="22"/>
  <c r="F49" i="22"/>
  <c r="K25" i="22"/>
  <c r="H5" i="22"/>
  <c r="L992" i="22"/>
  <c r="K968" i="22"/>
  <c r="I948" i="22"/>
  <c r="L928" i="22"/>
  <c r="K904" i="22"/>
  <c r="I884" i="22"/>
  <c r="L864" i="22"/>
  <c r="K840" i="22"/>
  <c r="I820" i="22"/>
  <c r="J800" i="22"/>
  <c r="K776" i="22"/>
  <c r="I756" i="22"/>
  <c r="M736" i="22"/>
  <c r="K712" i="22"/>
  <c r="I692" i="22"/>
  <c r="M672" i="22"/>
  <c r="K648" i="22"/>
  <c r="I628" i="22"/>
  <c r="M608" i="22"/>
  <c r="K584" i="22"/>
  <c r="I564" i="22"/>
  <c r="M544" i="22"/>
  <c r="K520" i="22"/>
  <c r="I500" i="22"/>
  <c r="M480" i="22"/>
  <c r="K456" i="22"/>
  <c r="I436" i="22"/>
  <c r="M416" i="22"/>
  <c r="K392" i="22"/>
  <c r="I372" i="22"/>
  <c r="M352" i="22"/>
  <c r="K328" i="22"/>
  <c r="I308" i="22"/>
  <c r="M288" i="22"/>
  <c r="K264" i="22"/>
  <c r="I244" i="22"/>
  <c r="M224" i="22"/>
  <c r="K200" i="22"/>
  <c r="I180" i="22"/>
  <c r="M160" i="22"/>
  <c r="K136" i="22"/>
  <c r="I116" i="22"/>
  <c r="E96" i="22"/>
  <c r="K72" i="22"/>
  <c r="I52" i="22"/>
  <c r="M32" i="22"/>
  <c r="K8" i="22"/>
  <c r="C19" i="22"/>
  <c r="M994" i="22"/>
  <c r="E950" i="22"/>
  <c r="C906" i="22"/>
  <c r="H866" i="22"/>
  <c r="H826" i="22"/>
  <c r="J802" i="22"/>
  <c r="I782" i="22"/>
  <c r="G758" i="22"/>
  <c r="I738" i="22"/>
  <c r="E718" i="22"/>
  <c r="G694" i="22"/>
  <c r="N674" i="22"/>
  <c r="N654" i="22"/>
  <c r="G630" i="22"/>
  <c r="I610" i="22"/>
  <c r="I590" i="22"/>
  <c r="G566" i="22"/>
  <c r="I546" i="22"/>
  <c r="N526" i="22"/>
  <c r="G502" i="22"/>
  <c r="I482" i="22"/>
  <c r="E462" i="22"/>
  <c r="G438" i="22"/>
  <c r="I418" i="22"/>
  <c r="E398" i="22"/>
  <c r="G374" i="22"/>
  <c r="N354" i="22"/>
  <c r="E334" i="22"/>
  <c r="G310" i="22"/>
  <c r="N290" i="22"/>
  <c r="I270" i="22"/>
  <c r="G246" i="22"/>
  <c r="I226" i="22"/>
  <c r="N206" i="22"/>
  <c r="G182" i="22"/>
  <c r="I162" i="22"/>
  <c r="E142" i="22"/>
  <c r="G118" i="22"/>
  <c r="N98" i="22"/>
  <c r="E78" i="22"/>
  <c r="G54" i="22"/>
  <c r="N34" i="22"/>
  <c r="N14" i="22"/>
  <c r="G1009" i="22"/>
  <c r="L989" i="22"/>
  <c r="D969" i="22"/>
  <c r="G945" i="22"/>
  <c r="L925" i="22"/>
  <c r="I905" i="22"/>
  <c r="G881" i="22"/>
  <c r="L861" i="22"/>
  <c r="I841" i="22"/>
  <c r="G817" i="22"/>
  <c r="L797" i="22"/>
  <c r="J777" i="22"/>
  <c r="G753" i="22"/>
  <c r="E733" i="22"/>
  <c r="F713" i="22"/>
  <c r="G689" i="22"/>
  <c r="J669" i="22"/>
  <c r="F649" i="22"/>
  <c r="G625" i="22"/>
  <c r="E605" i="22"/>
  <c r="J585" i="22"/>
  <c r="G561" i="22"/>
  <c r="E541" i="22"/>
  <c r="F521" i="22"/>
  <c r="G497" i="22"/>
  <c r="J477" i="22"/>
  <c r="L457" i="22"/>
  <c r="G433" i="22"/>
  <c r="J413" i="22"/>
  <c r="F393" i="22"/>
  <c r="G369" i="22"/>
  <c r="E349" i="22"/>
  <c r="F329" i="22"/>
  <c r="G305" i="22"/>
  <c r="N285" i="22"/>
  <c r="F265" i="22"/>
  <c r="G241" i="22"/>
  <c r="E221" i="22"/>
  <c r="J201" i="22"/>
  <c r="G177" i="22"/>
  <c r="E157" i="22"/>
  <c r="E137" i="22"/>
  <c r="G113" i="22"/>
  <c r="N93" i="22"/>
  <c r="F73" i="22"/>
  <c r="G49" i="22"/>
  <c r="J29" i="22"/>
  <c r="F9" i="22"/>
  <c r="G992" i="22"/>
  <c r="D972" i="22"/>
  <c r="F952" i="22"/>
  <c r="G928" i="22"/>
  <c r="D908" i="22"/>
  <c r="F888" i="22"/>
  <c r="G864" i="22"/>
  <c r="D844" i="22"/>
  <c r="F824" i="22"/>
  <c r="G800" i="22"/>
  <c r="D780" i="22"/>
  <c r="E760" i="22"/>
  <c r="G736" i="22"/>
  <c r="D716" i="22"/>
  <c r="M696" i="22"/>
  <c r="G672" i="22"/>
  <c r="D652" i="22"/>
  <c r="H632" i="22"/>
  <c r="G608" i="22"/>
  <c r="D588" i="22"/>
  <c r="H568" i="22"/>
  <c r="G544" i="22"/>
  <c r="D524" i="22"/>
  <c r="H504" i="22"/>
  <c r="G480" i="22"/>
  <c r="D460" i="22"/>
  <c r="H440" i="22"/>
  <c r="G416" i="22"/>
  <c r="D396" i="22"/>
  <c r="H376" i="22"/>
  <c r="G352" i="22"/>
  <c r="D332" i="22"/>
  <c r="H312" i="22"/>
  <c r="G288" i="22"/>
  <c r="D268" i="22"/>
  <c r="H248" i="22"/>
  <c r="G224" i="22"/>
  <c r="D204" i="22"/>
  <c r="H184" i="22"/>
  <c r="G160" i="22"/>
  <c r="D140" i="22"/>
  <c r="M120" i="22"/>
  <c r="G96" i="22"/>
  <c r="D76" i="22"/>
  <c r="H56" i="22"/>
  <c r="G32" i="22"/>
  <c r="D12" i="22"/>
  <c r="F1502" i="22"/>
  <c r="N1491" i="22"/>
  <c r="L1480" i="22"/>
  <c r="F1470" i="22"/>
  <c r="N1459" i="22"/>
  <c r="L1448" i="22"/>
  <c r="F1438" i="22"/>
  <c r="N1427" i="22"/>
  <c r="L1416" i="22"/>
  <c r="M1406" i="22"/>
  <c r="M1395" i="22"/>
  <c r="N1384" i="22"/>
  <c r="H1374" i="22"/>
  <c r="H1363" i="22"/>
  <c r="N1352" i="22"/>
  <c r="H1342" i="22"/>
  <c r="H1331" i="22"/>
  <c r="N1320" i="22"/>
  <c r="H1310" i="22"/>
  <c r="D1299" i="22"/>
  <c r="N1288" i="22"/>
  <c r="I1278" i="22"/>
  <c r="D1267" i="22"/>
  <c r="N1256" i="22"/>
  <c r="I1246" i="22"/>
  <c r="D1235" i="22"/>
  <c r="N1224" i="22"/>
  <c r="H1214" i="22"/>
  <c r="D1203" i="22"/>
  <c r="N1192" i="22"/>
  <c r="H1182" i="22"/>
  <c r="D1171" i="22"/>
  <c r="N1160" i="22"/>
  <c r="M1150" i="22"/>
  <c r="D1139" i="22"/>
  <c r="N1128" i="22"/>
  <c r="H1118" i="22"/>
  <c r="D1107" i="22"/>
  <c r="N1096" i="22"/>
  <c r="H1086" i="22"/>
  <c r="D1075" i="22"/>
  <c r="N1064" i="22"/>
  <c r="H1054" i="22"/>
  <c r="D1043" i="22"/>
  <c r="N1032" i="22"/>
  <c r="H1022" i="22"/>
  <c r="D991" i="22"/>
  <c r="J947" i="22"/>
  <c r="F907" i="22"/>
  <c r="D863" i="22"/>
  <c r="J819" i="22"/>
  <c r="M779" i="22"/>
  <c r="N735" i="22"/>
  <c r="J691" i="22"/>
  <c r="F651" i="22"/>
  <c r="N607" i="22"/>
  <c r="J563" i="22"/>
  <c r="L523" i="22"/>
  <c r="N479" i="22"/>
  <c r="J435" i="22"/>
  <c r="L395" i="22"/>
  <c r="N351" i="22"/>
  <c r="J307" i="22"/>
  <c r="F267" i="22"/>
  <c r="N223" i="22"/>
  <c r="J179" i="22"/>
  <c r="L139" i="22"/>
  <c r="F95" i="22"/>
  <c r="J51" i="22"/>
  <c r="N982" i="22"/>
  <c r="M898" i="22"/>
  <c r="E818" i="22"/>
  <c r="E786" i="22"/>
  <c r="H766" i="22"/>
  <c r="C742" i="22"/>
  <c r="D722" i="22"/>
  <c r="D702" i="22"/>
  <c r="C678" i="22"/>
  <c r="D658" i="22"/>
  <c r="D638" i="22"/>
  <c r="C614" i="22"/>
  <c r="D594" i="22"/>
  <c r="I574" i="22"/>
  <c r="C550" i="22"/>
  <c r="D530" i="22"/>
  <c r="D510" i="22"/>
  <c r="C486" i="22"/>
  <c r="M466" i="22"/>
  <c r="I446" i="22"/>
  <c r="C422" i="22"/>
  <c r="D402" i="22"/>
  <c r="D382" i="22"/>
  <c r="C358" i="22"/>
  <c r="D338" i="22"/>
  <c r="D318" i="22"/>
  <c r="C294" i="22"/>
  <c r="D274" i="22"/>
  <c r="I254" i="22"/>
  <c r="C230" i="22"/>
  <c r="D210" i="22"/>
  <c r="D190" i="22"/>
  <c r="C166" i="22"/>
  <c r="M146" i="22"/>
  <c r="E126" i="22"/>
  <c r="C102" i="22"/>
  <c r="H82" i="22"/>
  <c r="I62" i="22"/>
  <c r="C38" i="22"/>
  <c r="D18" i="22"/>
  <c r="D1017" i="22"/>
  <c r="C993" i="22"/>
  <c r="F973" i="22"/>
  <c r="N953" i="22"/>
  <c r="C929" i="22"/>
  <c r="F909" i="22"/>
  <c r="I889" i="22"/>
  <c r="C865" i="22"/>
  <c r="F845" i="22"/>
  <c r="I825" i="22"/>
  <c r="C801" i="22"/>
  <c r="F781" i="22"/>
  <c r="E761" i="22"/>
  <c r="C737" i="22"/>
  <c r="D717" i="22"/>
  <c r="N697" i="22"/>
  <c r="C673" i="22"/>
  <c r="E653" i="22"/>
  <c r="J633" i="22"/>
  <c r="C609" i="22"/>
  <c r="N589" i="22"/>
  <c r="E569" i="22"/>
  <c r="C545" i="22"/>
  <c r="I525" i="22"/>
  <c r="N505" i="22"/>
  <c r="C481" i="22"/>
  <c r="I461" i="22"/>
  <c r="N441" i="22"/>
  <c r="C417" i="22"/>
  <c r="N397" i="22"/>
  <c r="J377" i="22"/>
  <c r="C353" i="22"/>
  <c r="D333" i="22"/>
  <c r="N313" i="22"/>
  <c r="C289" i="22"/>
  <c r="N269" i="22"/>
  <c r="F249" i="22"/>
  <c r="C225" i="22"/>
  <c r="N205" i="22"/>
  <c r="N185" i="22"/>
  <c r="C161" i="22"/>
  <c r="I141" i="22"/>
  <c r="F121" i="22"/>
  <c r="C97" i="22"/>
  <c r="N77" i="22"/>
  <c r="N57" i="22"/>
  <c r="C33" i="22"/>
  <c r="N13" i="22"/>
  <c r="J1000" i="22"/>
  <c r="C976" i="22"/>
  <c r="M956" i="22"/>
  <c r="J936" i="22"/>
  <c r="C912" i="22"/>
  <c r="M892" i="22"/>
  <c r="J872" i="22"/>
  <c r="C848" i="22"/>
  <c r="M828" i="22"/>
  <c r="F808" i="22"/>
  <c r="C784" i="22"/>
  <c r="M764" i="22"/>
  <c r="F744" i="22"/>
  <c r="C720" i="22"/>
  <c r="L700" i="22"/>
  <c r="L680" i="22"/>
  <c r="C656" i="22"/>
  <c r="L636" i="22"/>
  <c r="F616" i="22"/>
  <c r="C592" i="22"/>
  <c r="F572" i="22"/>
  <c r="F552" i="22"/>
  <c r="C528" i="22"/>
  <c r="L508" i="22"/>
  <c r="F488" i="22"/>
  <c r="C464" i="22"/>
  <c r="F444" i="22"/>
  <c r="F424" i="22"/>
  <c r="C400" i="22"/>
  <c r="L380" i="22"/>
  <c r="F360" i="22"/>
  <c r="C336" i="22"/>
  <c r="L316" i="22"/>
  <c r="L296" i="22"/>
  <c r="C272" i="22"/>
  <c r="F252" i="22"/>
  <c r="J232" i="22"/>
  <c r="C208" i="22"/>
  <c r="L188" i="22"/>
  <c r="H168" i="22"/>
  <c r="C144" i="22"/>
  <c r="F124" i="22"/>
  <c r="H104" i="22"/>
  <c r="C80" i="22"/>
  <c r="F60" i="22"/>
  <c r="F40" i="22"/>
  <c r="C16" i="22"/>
  <c r="H39" i="22"/>
  <c r="E1010" i="22"/>
  <c r="C966" i="22"/>
  <c r="M926" i="22"/>
  <c r="E882" i="22"/>
  <c r="C838" i="22"/>
  <c r="L810" i="22"/>
  <c r="M790" i="22"/>
  <c r="I770" i="22"/>
  <c r="L746" i="22"/>
  <c r="J726" i="22"/>
  <c r="M706" i="22"/>
  <c r="L682" i="22"/>
  <c r="H662" i="22"/>
  <c r="H642" i="22"/>
  <c r="L618" i="22"/>
  <c r="M598" i="22"/>
  <c r="H578" i="22"/>
  <c r="L554" i="22"/>
  <c r="J534" i="22"/>
  <c r="H514" i="22"/>
  <c r="L490" i="22"/>
  <c r="J470" i="22"/>
  <c r="M450" i="22"/>
  <c r="L426" i="22"/>
  <c r="J406" i="22"/>
  <c r="D386" i="22"/>
  <c r="L362" i="22"/>
  <c r="J342" i="22"/>
  <c r="M322" i="22"/>
  <c r="L298" i="22"/>
  <c r="J278" i="22"/>
  <c r="M258" i="22"/>
  <c r="L234" i="22"/>
  <c r="J214" i="22"/>
  <c r="M194" i="22"/>
  <c r="L170" i="22"/>
  <c r="J150" i="22"/>
  <c r="N130" i="22"/>
  <c r="L106" i="22"/>
  <c r="H86" i="22"/>
  <c r="M66" i="22"/>
  <c r="L42" i="22"/>
  <c r="H22" i="22"/>
  <c r="I1021" i="22"/>
  <c r="M997" i="22"/>
  <c r="J977" i="22"/>
  <c r="I957" i="22"/>
  <c r="M933" i="22"/>
  <c r="J913" i="22"/>
  <c r="D893" i="22"/>
  <c r="M869" i="22"/>
  <c r="J849" i="22"/>
  <c r="D829" i="22"/>
  <c r="M805" i="22"/>
  <c r="I785" i="22"/>
  <c r="E765" i="22"/>
  <c r="M741" i="22"/>
  <c r="D721" i="22"/>
  <c r="I701" i="22"/>
  <c r="M677" i="22"/>
  <c r="I657" i="22"/>
  <c r="I637" i="22"/>
  <c r="M613" i="22"/>
  <c r="F593" i="22"/>
  <c r="D573" i="22"/>
  <c r="M549" i="22"/>
  <c r="L529" i="22"/>
  <c r="D509" i="22"/>
  <c r="M485" i="22"/>
  <c r="L465" i="22"/>
  <c r="I445" i="22"/>
  <c r="M421" i="22"/>
  <c r="L401" i="22"/>
  <c r="I381" i="22"/>
  <c r="M357" i="22"/>
  <c r="D337" i="22"/>
  <c r="D317" i="22"/>
  <c r="M293" i="22"/>
  <c r="F273" i="22"/>
  <c r="D253" i="22"/>
  <c r="M229" i="22"/>
  <c r="I209" i="22"/>
  <c r="D189" i="22"/>
  <c r="M165" i="22"/>
  <c r="D145" i="22"/>
  <c r="J125" i="22"/>
  <c r="M101" i="22"/>
  <c r="L81" i="22"/>
  <c r="I61" i="22"/>
  <c r="M37" i="22"/>
  <c r="D17" i="22"/>
  <c r="J1004" i="22"/>
  <c r="N980" i="22"/>
  <c r="H960" i="22"/>
  <c r="J940" i="22"/>
  <c r="N916" i="22"/>
  <c r="H896" i="22"/>
  <c r="J876" i="22"/>
  <c r="N852" i="22"/>
  <c r="H832" i="22"/>
  <c r="L812" i="22"/>
  <c r="N788" i="22"/>
  <c r="H768" i="22"/>
  <c r="F748" i="22"/>
  <c r="N724" i="22"/>
  <c r="J704" i="22"/>
  <c r="J684" i="22"/>
  <c r="N660" i="22"/>
  <c r="J640" i="22"/>
  <c r="J620" i="22"/>
  <c r="N596" i="22"/>
  <c r="E576" i="22"/>
  <c r="E556" i="22"/>
  <c r="N532" i="22"/>
  <c r="E512" i="22"/>
  <c r="J492" i="22"/>
  <c r="N468" i="22"/>
  <c r="E448" i="22"/>
  <c r="J428" i="22"/>
  <c r="N404" i="22"/>
  <c r="J384" i="22"/>
  <c r="E364" i="22"/>
  <c r="N340" i="22"/>
  <c r="J320" i="22"/>
  <c r="J300" i="22"/>
  <c r="N276" i="22"/>
  <c r="J256" i="22"/>
  <c r="E236" i="22"/>
  <c r="N212" i="22"/>
  <c r="J192" i="22"/>
  <c r="E172" i="22"/>
  <c r="N148" i="22"/>
  <c r="J128" i="22"/>
  <c r="F108" i="22"/>
  <c r="N84" i="22"/>
  <c r="J64" i="22"/>
  <c r="J44" i="22"/>
  <c r="N20" i="22"/>
  <c r="F47" i="22"/>
  <c r="N1018" i="22"/>
  <c r="L974" i="22"/>
  <c r="H934" i="22"/>
  <c r="N890" i="22"/>
  <c r="L846" i="22"/>
  <c r="F814" i="22"/>
  <c r="N794" i="22"/>
  <c r="K770" i="22"/>
  <c r="F750" i="22"/>
  <c r="J730" i="22"/>
  <c r="K706" i="22"/>
  <c r="F686" i="22"/>
  <c r="J666" i="22"/>
  <c r="K642" i="22"/>
  <c r="F622" i="22"/>
  <c r="E602" i="22"/>
  <c r="K578" i="22"/>
  <c r="F558" i="22"/>
  <c r="E538" i="22"/>
  <c r="K514" i="22"/>
  <c r="F494" i="22"/>
  <c r="J474" i="22"/>
  <c r="K450" i="22"/>
  <c r="F430" i="22"/>
  <c r="H410" i="22"/>
  <c r="K386" i="22"/>
  <c r="F366" i="22"/>
  <c r="E346" i="22"/>
  <c r="K322" i="22"/>
  <c r="F302" i="22"/>
  <c r="J282" i="22"/>
  <c r="K258" i="22"/>
  <c r="F238" i="22"/>
  <c r="J218" i="22"/>
  <c r="K194" i="22"/>
  <c r="F174" i="22"/>
  <c r="J154" i="22"/>
  <c r="K130" i="22"/>
  <c r="F110" i="22"/>
  <c r="J90" i="22"/>
  <c r="K66" i="22"/>
  <c r="F46" i="22"/>
  <c r="E26" i="22"/>
  <c r="K1021" i="22"/>
  <c r="H1001" i="22"/>
  <c r="E981" i="22"/>
  <c r="K957" i="22"/>
  <c r="H937" i="22"/>
  <c r="E917" i="22"/>
  <c r="K893" i="22"/>
  <c r="H873" i="22"/>
  <c r="E853" i="22"/>
  <c r="K829" i="22"/>
  <c r="H809" i="22"/>
  <c r="D789" i="22"/>
  <c r="K765" i="22"/>
  <c r="H745" i="22"/>
  <c r="F725" i="22"/>
  <c r="K701" i="22"/>
  <c r="H681" i="22"/>
  <c r="F661" i="22"/>
  <c r="K637" i="22"/>
  <c r="H617" i="22"/>
  <c r="F597" i="22"/>
  <c r="K573" i="22"/>
  <c r="H553" i="22"/>
  <c r="F533" i="22"/>
  <c r="K509" i="22"/>
  <c r="H489" i="22"/>
  <c r="L469" i="22"/>
  <c r="K445" i="22"/>
  <c r="H425" i="22"/>
  <c r="L405" i="22"/>
  <c r="K381" i="22"/>
  <c r="H361" i="22"/>
  <c r="L341" i="22"/>
  <c r="K317" i="22"/>
  <c r="H297" i="22"/>
  <c r="L277" i="22"/>
  <c r="K253" i="22"/>
  <c r="H233" i="22"/>
  <c r="L213" i="22"/>
  <c r="K189" i="22"/>
  <c r="H169" i="22"/>
  <c r="L149" i="22"/>
  <c r="K125" i="22"/>
  <c r="H105" i="22"/>
  <c r="L85" i="22"/>
  <c r="K61" i="22"/>
  <c r="H41" i="22"/>
  <c r="F21" i="22"/>
  <c r="K1004" i="22"/>
  <c r="I984" i="22"/>
  <c r="L964" i="22"/>
  <c r="K940" i="22"/>
  <c r="I920" i="22"/>
  <c r="L900" i="22"/>
  <c r="K876" i="22"/>
  <c r="I856" i="22"/>
  <c r="L836" i="22"/>
  <c r="K812" i="22"/>
  <c r="I792" i="22"/>
  <c r="E772" i="22"/>
  <c r="K748" i="22"/>
  <c r="I728" i="22"/>
  <c r="M708" i="22"/>
  <c r="K684" i="22"/>
  <c r="I664" i="22"/>
  <c r="M644" i="22"/>
  <c r="K620" i="22"/>
  <c r="I600" i="22"/>
  <c r="E580" i="22"/>
  <c r="K556" i="22"/>
  <c r="I536" i="22"/>
  <c r="H516" i="22"/>
  <c r="K492" i="22"/>
  <c r="I472" i="22"/>
  <c r="E452" i="22"/>
  <c r="K428" i="22"/>
  <c r="I408" i="22"/>
  <c r="M388" i="22"/>
  <c r="K364" i="22"/>
  <c r="I344" i="22"/>
  <c r="M324" i="22"/>
  <c r="K300" i="22"/>
  <c r="I280" i="22"/>
  <c r="M260" i="22"/>
  <c r="K236" i="22"/>
  <c r="I216" i="22"/>
  <c r="M196" i="22"/>
  <c r="K172" i="22"/>
  <c r="I152" i="22"/>
  <c r="E132" i="22"/>
  <c r="K108" i="22"/>
  <c r="I88" i="22"/>
  <c r="E68" i="22"/>
  <c r="K44" i="22"/>
  <c r="I24" i="22"/>
  <c r="H4" i="22"/>
  <c r="N7" i="22"/>
  <c r="C978" i="22"/>
  <c r="H938" i="22"/>
  <c r="E894" i="22"/>
  <c r="C850" i="22"/>
  <c r="D818" i="22"/>
  <c r="G794" i="22"/>
  <c r="J774" i="22"/>
  <c r="I754" i="22"/>
  <c r="G730" i="22"/>
  <c r="I710" i="22"/>
  <c r="E690" i="22"/>
  <c r="G666" i="22"/>
  <c r="I646" i="22"/>
  <c r="N626" i="22"/>
  <c r="G602" i="22"/>
  <c r="I582" i="22"/>
  <c r="E562" i="22"/>
  <c r="G538" i="22"/>
  <c r="I518" i="22"/>
  <c r="E498" i="22"/>
  <c r="G474" i="22"/>
  <c r="I454" i="22"/>
  <c r="E434" i="22"/>
  <c r="G410" i="22"/>
  <c r="N390" i="22"/>
  <c r="N370" i="22"/>
  <c r="G346" i="22"/>
  <c r="N326" i="22"/>
  <c r="N306" i="22"/>
  <c r="G282" i="22"/>
  <c r="I262" i="22"/>
  <c r="E242" i="22"/>
  <c r="G218" i="22"/>
  <c r="I198" i="22"/>
  <c r="E178" i="22"/>
  <c r="G154" i="22"/>
  <c r="N134" i="22"/>
  <c r="J114" i="22"/>
  <c r="G90" i="22"/>
  <c r="N70" i="22"/>
  <c r="N50" i="22"/>
  <c r="G26" i="22"/>
  <c r="M6" i="22"/>
  <c r="N1005" i="22"/>
  <c r="G981" i="22"/>
  <c r="L961" i="22"/>
  <c r="N941" i="22"/>
  <c r="G917" i="22"/>
  <c r="L897" i="22"/>
  <c r="N877" i="22"/>
  <c r="G853" i="22"/>
  <c r="L833" i="22"/>
  <c r="J813" i="22"/>
  <c r="G789" i="22"/>
  <c r="L769" i="22"/>
  <c r="I749" i="22"/>
  <c r="G725" i="22"/>
  <c r="E705" i="22"/>
  <c r="F685" i="22"/>
  <c r="G661" i="22"/>
  <c r="E641" i="22"/>
  <c r="F621" i="22"/>
  <c r="G597" i="22"/>
  <c r="J577" i="22"/>
  <c r="E557" i="22"/>
  <c r="G533" i="22"/>
  <c r="E513" i="22"/>
  <c r="F493" i="22"/>
  <c r="G469" i="22"/>
  <c r="J449" i="22"/>
  <c r="F429" i="22"/>
  <c r="G405" i="22"/>
  <c r="E385" i="22"/>
  <c r="J365" i="22"/>
  <c r="G341" i="22"/>
  <c r="E321" i="22"/>
  <c r="L301" i="22"/>
  <c r="G277" i="22"/>
  <c r="J257" i="22"/>
  <c r="E237" i="22"/>
  <c r="G213" i="22"/>
  <c r="E193" i="22"/>
  <c r="E173" i="22"/>
  <c r="G149" i="22"/>
  <c r="N129" i="22"/>
  <c r="L109" i="22"/>
  <c r="G85" i="22"/>
  <c r="I65" i="22"/>
  <c r="F45" i="22"/>
  <c r="G21" i="22"/>
  <c r="D1008" i="22"/>
  <c r="F988" i="22"/>
  <c r="G964" i="22"/>
  <c r="D944" i="22"/>
  <c r="F924" i="22"/>
  <c r="G900" i="22"/>
  <c r="D880" i="22"/>
  <c r="F860" i="22"/>
  <c r="G836" i="22"/>
  <c r="D816" i="22"/>
  <c r="L796" i="22"/>
  <c r="G772" i="22"/>
  <c r="D752" i="22"/>
  <c r="H732" i="22"/>
  <c r="G708" i="22"/>
  <c r="D688" i="22"/>
  <c r="H668" i="22"/>
  <c r="G644" i="22"/>
  <c r="D624" i="22"/>
  <c r="H604" i="22"/>
  <c r="G580" i="22"/>
  <c r="D560" i="22"/>
  <c r="H540" i="22"/>
  <c r="G516" i="22"/>
  <c r="D496" i="22"/>
  <c r="H476" i="22"/>
  <c r="G452" i="22"/>
  <c r="D432" i="22"/>
  <c r="H412" i="22"/>
  <c r="G388" i="22"/>
  <c r="D368" i="22"/>
  <c r="L348" i="22"/>
  <c r="G324" i="22"/>
  <c r="D304" i="22"/>
  <c r="H284" i="22"/>
  <c r="G260" i="22"/>
  <c r="D240" i="22"/>
  <c r="H220" i="22"/>
  <c r="G196" i="22"/>
  <c r="D176" i="22"/>
  <c r="H156" i="22"/>
  <c r="G132" i="22"/>
  <c r="D112" i="22"/>
  <c r="E92" i="22"/>
  <c r="G68" i="22"/>
  <c r="D48" i="22"/>
  <c r="H28" i="22"/>
  <c r="G4" i="22"/>
  <c r="E3739" i="22"/>
  <c r="E3765" i="22"/>
  <c r="E3785" i="22"/>
  <c r="E3801" i="22"/>
  <c r="E3818" i="22"/>
  <c r="E3834" i="22"/>
  <c r="E3850" i="22"/>
  <c r="E3866" i="22"/>
  <c r="E3882" i="22"/>
  <c r="E3898" i="22"/>
  <c r="E3914" i="22"/>
  <c r="E3930" i="22"/>
  <c r="E3946" i="22"/>
  <c r="E3962" i="22"/>
  <c r="E3978" i="22"/>
  <c r="E3994" i="22"/>
  <c r="E4010" i="22"/>
  <c r="E4026" i="22"/>
  <c r="E4042" i="22"/>
  <c r="E4058" i="22"/>
  <c r="E4074" i="22"/>
  <c r="E4090" i="22"/>
  <c r="E4106" i="22"/>
  <c r="E4122" i="22"/>
  <c r="E4138" i="22"/>
  <c r="E4154" i="22"/>
  <c r="E4170" i="22"/>
  <c r="E4186" i="22"/>
  <c r="E4202" i="22"/>
  <c r="E4218" i="22"/>
  <c r="E4234" i="22"/>
  <c r="E4250" i="22"/>
  <c r="E4266" i="22"/>
  <c r="E4282" i="22"/>
  <c r="E4298" i="22"/>
  <c r="C1507" i="22"/>
  <c r="C1496" i="22"/>
  <c r="L1485" i="22"/>
  <c r="C1475" i="22"/>
  <c r="C1464" i="22"/>
  <c r="L1453" i="22"/>
  <c r="C1443" i="22"/>
  <c r="C1432" i="22"/>
  <c r="L1421" i="22"/>
  <c r="D1411" i="22"/>
  <c r="D1400" i="22"/>
  <c r="N1389" i="22"/>
  <c r="D1379" i="22"/>
  <c r="E1368" i="22"/>
  <c r="N1357" i="22"/>
  <c r="D1347" i="22"/>
  <c r="E1336" i="22"/>
  <c r="N1325" i="22"/>
  <c r="D1315" i="22"/>
  <c r="M1304" i="22"/>
  <c r="N1293" i="22"/>
  <c r="E1283" i="22"/>
  <c r="M1272" i="22"/>
  <c r="N1261" i="22"/>
  <c r="E1251" i="22"/>
  <c r="M1240" i="22"/>
  <c r="N1229" i="22"/>
  <c r="L1219" i="22"/>
  <c r="H1208" i="22"/>
  <c r="M1197" i="22"/>
  <c r="L1187" i="22"/>
  <c r="H1176" i="22"/>
  <c r="M1165" i="22"/>
  <c r="L1155" i="22"/>
  <c r="H1144" i="22"/>
  <c r="M1133" i="22"/>
  <c r="L1123" i="22"/>
  <c r="H1112" i="22"/>
  <c r="M1101" i="22"/>
  <c r="L1091" i="22"/>
  <c r="H1080" i="22"/>
  <c r="M1069" i="22"/>
  <c r="L1059" i="22"/>
  <c r="H1048" i="22"/>
  <c r="M1037" i="22"/>
  <c r="L1027" i="22"/>
  <c r="D1011" i="22"/>
  <c r="J967" i="22"/>
  <c r="F927" i="22"/>
  <c r="D883" i="22"/>
  <c r="J839" i="22"/>
  <c r="M799" i="22"/>
  <c r="D755" i="22"/>
  <c r="J711" i="22"/>
  <c r="F671" i="22"/>
  <c r="N627" i="22"/>
  <c r="J583" i="22"/>
  <c r="L543" i="22"/>
  <c r="N499" i="22"/>
  <c r="J455" i="22"/>
  <c r="F415" i="22"/>
  <c r="N371" i="22"/>
  <c r="J327" i="22"/>
  <c r="F287" i="22"/>
  <c r="N243" i="22"/>
  <c r="J199" i="22"/>
  <c r="F159" i="22"/>
  <c r="F115" i="22"/>
  <c r="J71" i="22"/>
  <c r="I7" i="22"/>
  <c r="M938" i="22"/>
  <c r="L850" i="22"/>
  <c r="C794" i="22"/>
  <c r="E774" i="22"/>
  <c r="N754" i="22"/>
  <c r="C730" i="22"/>
  <c r="H710" i="22"/>
  <c r="D690" i="22"/>
  <c r="C666" i="22"/>
  <c r="H646" i="22"/>
  <c r="D626" i="22"/>
  <c r="L2250" i="22"/>
  <c r="N2208" i="22"/>
  <c r="N2165" i="22"/>
  <c r="L2122" i="22"/>
  <c r="L2098" i="22"/>
  <c r="N2077" i="22"/>
  <c r="M2500" i="22"/>
  <c r="H2479" i="22"/>
  <c r="J2458" i="22"/>
  <c r="M2436" i="22"/>
  <c r="H2415" i="22"/>
  <c r="J2394" i="22"/>
  <c r="M2372" i="22"/>
  <c r="H2351" i="22"/>
  <c r="J2330" i="22"/>
  <c r="M2308" i="22"/>
  <c r="H2287" i="22"/>
  <c r="J2266" i="22"/>
  <c r="M2244" i="22"/>
  <c r="H2223" i="22"/>
  <c r="J2202" i="22"/>
  <c r="M2180" i="22"/>
  <c r="H2159" i="22"/>
  <c r="J2138" i="22"/>
  <c r="M2116" i="22"/>
  <c r="H2095" i="22"/>
  <c r="K2527" i="22"/>
  <c r="D2495" i="22"/>
  <c r="N2474" i="22"/>
  <c r="I2452" i="22"/>
  <c r="D2431" i="22"/>
  <c r="N2410" i="22"/>
  <c r="I2388" i="22"/>
  <c r="D2367" i="22"/>
  <c r="N2346" i="22"/>
  <c r="I2324" i="22"/>
  <c r="D2303" i="22"/>
  <c r="N2282" i="22"/>
  <c r="I2260" i="22"/>
  <c r="D2239" i="22"/>
  <c r="N2218" i="22"/>
  <c r="I2196" i="22"/>
  <c r="D2175" i="22"/>
  <c r="N2154" i="22"/>
  <c r="I2132" i="22"/>
  <c r="D2111" i="22"/>
  <c r="N2090" i="22"/>
  <c r="I2068" i="22"/>
  <c r="K2502" i="22"/>
  <c r="J2481" i="22"/>
  <c r="E2459" i="22"/>
  <c r="K2438" i="22"/>
  <c r="J2417" i="22"/>
  <c r="E2395" i="22"/>
  <c r="K2374" i="22"/>
  <c r="J2353" i="22"/>
  <c r="E2331" i="22"/>
  <c r="K2310" i="22"/>
  <c r="J2289" i="22"/>
  <c r="E2267" i="22"/>
  <c r="K2246" i="22"/>
  <c r="J2225" i="22"/>
  <c r="E2203" i="22"/>
  <c r="K2182" i="22"/>
  <c r="J2161" i="22"/>
  <c r="E2139" i="22"/>
  <c r="M2068" i="22"/>
  <c r="M2045" i="22"/>
  <c r="H2024" i="22"/>
  <c r="F2003" i="22"/>
  <c r="M1981" i="22"/>
  <c r="H1960" i="22"/>
  <c r="F1939" i="22"/>
  <c r="M1917" i="22"/>
  <c r="H1896" i="22"/>
  <c r="F1875" i="22"/>
  <c r="M1853" i="22"/>
  <c r="H1832" i="22"/>
  <c r="F1811" i="22"/>
  <c r="M1789" i="22"/>
  <c r="H1768" i="22"/>
  <c r="F1747" i="22"/>
  <c r="H1736" i="22"/>
  <c r="M1725" i="22"/>
  <c r="F1715" i="22"/>
  <c r="H1704" i="22"/>
  <c r="M1693" i="22"/>
  <c r="F1683" i="22"/>
  <c r="H1672" i="22"/>
  <c r="M1661" i="22"/>
  <c r="F1651" i="22"/>
  <c r="H1640" i="22"/>
  <c r="E2129" i="22"/>
  <c r="K2087" i="22"/>
  <c r="M2063" i="22"/>
  <c r="I2052" i="22"/>
  <c r="N2042" i="22"/>
  <c r="D2031" i="22"/>
  <c r="I2020" i="22"/>
  <c r="N2010" i="22"/>
  <c r="D1999" i="22"/>
  <c r="I1988" i="22"/>
  <c r="N1978" i="22"/>
  <c r="D1967" i="22"/>
  <c r="I1956" i="22"/>
  <c r="N1946" i="22"/>
  <c r="D1935" i="22"/>
  <c r="I1924" i="22"/>
  <c r="N1914" i="22"/>
  <c r="D1903" i="22"/>
  <c r="I1892" i="22"/>
  <c r="N1882" i="22"/>
  <c r="D1871" i="22"/>
  <c r="I1860" i="22"/>
  <c r="N1850" i="22"/>
  <c r="D1839" i="22"/>
  <c r="I1828" i="22"/>
  <c r="N1818" i="22"/>
  <c r="D1807" i="22"/>
  <c r="I1796" i="22"/>
  <c r="N1786" i="22"/>
  <c r="D1775" i="22"/>
  <c r="I1764" i="22"/>
  <c r="N1754" i="22"/>
  <c r="D1743" i="22"/>
  <c r="I1732" i="22"/>
  <c r="N1722" i="22"/>
  <c r="D1711" i="22"/>
  <c r="I1700" i="22"/>
  <c r="N1690" i="22"/>
  <c r="D1679" i="22"/>
  <c r="I1668" i="22"/>
  <c r="N1658" i="22"/>
  <c r="D1647" i="22"/>
  <c r="I1636" i="22"/>
  <c r="G2117" i="22"/>
  <c r="E2074" i="22"/>
  <c r="K2060" i="22"/>
  <c r="E2049" i="22"/>
  <c r="K2039" i="22"/>
  <c r="K2028" i="22"/>
  <c r="E2017" i="22"/>
  <c r="K2007" i="22"/>
  <c r="K1996" i="22"/>
  <c r="E1985" i="22"/>
  <c r="K1975" i="22"/>
  <c r="K1964" i="22"/>
  <c r="E1953" i="22"/>
  <c r="K1943" i="22"/>
  <c r="K1932" i="22"/>
  <c r="E1921" i="22"/>
  <c r="K1911" i="22"/>
  <c r="K1900" i="22"/>
  <c r="E1889" i="22"/>
  <c r="K1879" i="22"/>
  <c r="K1868" i="22"/>
  <c r="E1857" i="22"/>
  <c r="K1847" i="22"/>
  <c r="K1836" i="22"/>
  <c r="E1825" i="22"/>
  <c r="K1815" i="22"/>
  <c r="K1804" i="22"/>
  <c r="E1793" i="22"/>
  <c r="K1783" i="22"/>
  <c r="K1772" i="22"/>
  <c r="E1761" i="22"/>
  <c r="K1751" i="22"/>
  <c r="K1740" i="22"/>
  <c r="E1729" i="22"/>
  <c r="K1719" i="22"/>
  <c r="K1708" i="22"/>
  <c r="E1697" i="22"/>
  <c r="K1687" i="22"/>
  <c r="K1676" i="22"/>
  <c r="E1665" i="22"/>
  <c r="K1655" i="22"/>
  <c r="K1644" i="22"/>
  <c r="E1633" i="22"/>
  <c r="K1623" i="22"/>
  <c r="E2115" i="22"/>
  <c r="M2073" i="22"/>
  <c r="N2060" i="22"/>
  <c r="N2049" i="22"/>
  <c r="L2038" i="22"/>
  <c r="N2028" i="22"/>
  <c r="N2017" i="22"/>
  <c r="L2006" i="22"/>
  <c r="N1996" i="22"/>
  <c r="N1985" i="22"/>
  <c r="L1974" i="22"/>
  <c r="N1964" i="22"/>
  <c r="N1953" i="22"/>
  <c r="L1942" i="22"/>
  <c r="N1932" i="22"/>
  <c r="N1921" i="22"/>
  <c r="L1910" i="22"/>
  <c r="N1900" i="22"/>
  <c r="N1889" i="22"/>
  <c r="L1878" i="22"/>
  <c r="N1868" i="22"/>
  <c r="N1857" i="22"/>
  <c r="L1846" i="22"/>
  <c r="N1836" i="22"/>
  <c r="N1825" i="22"/>
  <c r="L1814" i="22"/>
  <c r="N1804" i="22"/>
  <c r="N1793" i="22"/>
  <c r="L1782" i="22"/>
  <c r="N1772" i="22"/>
  <c r="N1761" i="22"/>
  <c r="L1750" i="22"/>
  <c r="N1740" i="22"/>
  <c r="N1729" i="22"/>
  <c r="L1718" i="22"/>
  <c r="N1708" i="22"/>
  <c r="N1697" i="22"/>
  <c r="L1686" i="22"/>
  <c r="N1676" i="22"/>
  <c r="N1665" i="22"/>
  <c r="L1654" i="22"/>
  <c r="N1644" i="22"/>
  <c r="N1633" i="22"/>
  <c r="L1622" i="22"/>
  <c r="M1618" i="22"/>
  <c r="M1607" i="22"/>
  <c r="F1597" i="22"/>
  <c r="H1586" i="22"/>
  <c r="M1575" i="22"/>
  <c r="F1565" i="22"/>
  <c r="H1554" i="22"/>
  <c r="M1543" i="22"/>
  <c r="F1533" i="22"/>
  <c r="H1522" i="22"/>
  <c r="M1511" i="22"/>
  <c r="F1501" i="22"/>
  <c r="H1490" i="22"/>
  <c r="M1479" i="22"/>
  <c r="F1469" i="22"/>
  <c r="H1458" i="22"/>
  <c r="M1447" i="22"/>
  <c r="F1437" i="22"/>
  <c r="H1426" i="22"/>
  <c r="N2471" i="22"/>
  <c r="F2450" i="22"/>
  <c r="L2428" i="22"/>
  <c r="N2407" i="22"/>
  <c r="F2386" i="22"/>
  <c r="L2364" i="22"/>
  <c r="N2343" i="22"/>
  <c r="F2322" i="22"/>
  <c r="L2300" i="22"/>
  <c r="N2279" i="22"/>
  <c r="F2258" i="22"/>
  <c r="L2236" i="22"/>
  <c r="N2215" i="22"/>
  <c r="F2194" i="22"/>
  <c r="L2172" i="22"/>
  <c r="N2151" i="22"/>
  <c r="F2130" i="22"/>
  <c r="C2113" i="22"/>
  <c r="C2102" i="22"/>
  <c r="L2091" i="22"/>
  <c r="C2081" i="22"/>
  <c r="M2523" i="22"/>
  <c r="H2504" i="22"/>
  <c r="M2493" i="22"/>
  <c r="F2483" i="22"/>
  <c r="H2472" i="22"/>
  <c r="M2461" i="22"/>
  <c r="F2451" i="22"/>
  <c r="H2440" i="22"/>
  <c r="M2429" i="22"/>
  <c r="F2419" i="22"/>
  <c r="H2408" i="22"/>
  <c r="M2397" i="22"/>
  <c r="F2387" i="22"/>
  <c r="H2376" i="22"/>
  <c r="M2365" i="22"/>
  <c r="F2355" i="22"/>
  <c r="H2344" i="22"/>
  <c r="M2333" i="22"/>
  <c r="F2323" i="22"/>
  <c r="H2312" i="22"/>
  <c r="M2301" i="22"/>
  <c r="F2291" i="22"/>
  <c r="H2280" i="22"/>
  <c r="M2269" i="22"/>
  <c r="F2259" i="22"/>
  <c r="H2252" i="22"/>
  <c r="F2247" i="22"/>
  <c r="M2241" i="22"/>
  <c r="H2236" i="22"/>
  <c r="F2231" i="22"/>
  <c r="M2225" i="22"/>
  <c r="H2220" i="22"/>
  <c r="F2215" i="22"/>
  <c r="M2209" i="22"/>
  <c r="H2204" i="22"/>
  <c r="F2199" i="22"/>
  <c r="M2193" i="22"/>
  <c r="H2188" i="22"/>
  <c r="F2183" i="22"/>
  <c r="M2177" i="22"/>
  <c r="H2172" i="22"/>
  <c r="F2167" i="22"/>
  <c r="M2161" i="22"/>
  <c r="H2156" i="22"/>
  <c r="F2151" i="22"/>
  <c r="M2145" i="22"/>
  <c r="H2140" i="22"/>
  <c r="F2135" i="22"/>
  <c r="M2129" i="22"/>
  <c r="H2124" i="22"/>
  <c r="F2119" i="22"/>
  <c r="M2113" i="22"/>
  <c r="H2108" i="22"/>
  <c r="F2103" i="22"/>
  <c r="M2097" i="22"/>
  <c r="H2092" i="22"/>
  <c r="F2087" i="22"/>
  <c r="M2081" i="22"/>
  <c r="H2076" i="22"/>
  <c r="J2521" i="22"/>
  <c r="K2510" i="22"/>
  <c r="C2503" i="22"/>
  <c r="I2497" i="22"/>
  <c r="D2492" i="22"/>
  <c r="C2487" i="22"/>
  <c r="I2481" i="22"/>
  <c r="D2476" i="22"/>
  <c r="C2471" i="22"/>
  <c r="I2465" i="22"/>
  <c r="D2460" i="22"/>
  <c r="C2455" i="22"/>
  <c r="I2449" i="22"/>
  <c r="D2444" i="22"/>
  <c r="C2439" i="22"/>
  <c r="I2433" i="22"/>
  <c r="D2428" i="22"/>
  <c r="C2423" i="22"/>
  <c r="I2417" i="22"/>
  <c r="D2412" i="22"/>
  <c r="C2407" i="22"/>
  <c r="I2401" i="22"/>
  <c r="D2396" i="22"/>
  <c r="C2391" i="22"/>
  <c r="I2385" i="22"/>
  <c r="D2380" i="22"/>
  <c r="C2375" i="22"/>
  <c r="I2369" i="22"/>
  <c r="D2364" i="22"/>
  <c r="C2359" i="22"/>
  <c r="I2353" i="22"/>
  <c r="D2348" i="22"/>
  <c r="C2343" i="22"/>
  <c r="I2337" i="22"/>
  <c r="D2332" i="22"/>
  <c r="C2327" i="22"/>
  <c r="I2321" i="22"/>
  <c r="D2316" i="22"/>
  <c r="C2311" i="22"/>
  <c r="I2305" i="22"/>
  <c r="D2300" i="22"/>
  <c r="C2295" i="22"/>
  <c r="I2289" i="22"/>
  <c r="D2284" i="22"/>
  <c r="C2279" i="22"/>
  <c r="I2273" i="22"/>
  <c r="D2268" i="22"/>
  <c r="C2263" i="22"/>
  <c r="I2257" i="22"/>
  <c r="D2252" i="22"/>
  <c r="C2247" i="22"/>
  <c r="I2241" i="22"/>
  <c r="D2236" i="22"/>
  <c r="C2231" i="22"/>
  <c r="I2225" i="22"/>
  <c r="D2220" i="22"/>
  <c r="C2215" i="22"/>
  <c r="I2209" i="22"/>
  <c r="D2204" i="22"/>
  <c r="C2199" i="22"/>
  <c r="I2193" i="22"/>
  <c r="D2188" i="22"/>
  <c r="C2183" i="22"/>
  <c r="I2177" i="22"/>
  <c r="D2172" i="22"/>
  <c r="C2167" i="22"/>
  <c r="I2161" i="22"/>
  <c r="D2156" i="22"/>
  <c r="C2151" i="22"/>
  <c r="I2145" i="22"/>
  <c r="D2140" i="22"/>
  <c r="C2135" i="22"/>
  <c r="I2129" i="22"/>
  <c r="D2124" i="22"/>
  <c r="C2119" i="22"/>
  <c r="I2113" i="22"/>
  <c r="D2108" i="22"/>
  <c r="C2103" i="22"/>
  <c r="I2097" i="22"/>
  <c r="D2092" i="22"/>
  <c r="C2087" i="22"/>
  <c r="I2081" i="22"/>
  <c r="D2076" i="22"/>
  <c r="C2071" i="22"/>
  <c r="I2065" i="22"/>
  <c r="J2524" i="22"/>
  <c r="H2513" i="22"/>
  <c r="E2504" i="22"/>
  <c r="G2499" i="22"/>
  <c r="F2494" i="22"/>
  <c r="E2488" i="22"/>
  <c r="G2483" i="22"/>
  <c r="F2478" i="22"/>
  <c r="E2472" i="22"/>
  <c r="G2467" i="22"/>
  <c r="F2462" i="22"/>
  <c r="E2456" i="22"/>
  <c r="G2451" i="22"/>
  <c r="F2446" i="22"/>
  <c r="E2440" i="22"/>
  <c r="G2435" i="22"/>
  <c r="F2430" i="22"/>
  <c r="E2424" i="22"/>
  <c r="G2419" i="22"/>
  <c r="F2414" i="22"/>
  <c r="E2408" i="22"/>
  <c r="G2403" i="22"/>
  <c r="F2398" i="22"/>
  <c r="E2392" i="22"/>
  <c r="G2387" i="22"/>
  <c r="F2382" i="22"/>
  <c r="E2376" i="22"/>
  <c r="G2371" i="22"/>
  <c r="F2366" i="22"/>
  <c r="E2360" i="22"/>
  <c r="G2355" i="22"/>
  <c r="F2350" i="22"/>
  <c r="E2344" i="22"/>
  <c r="G2339" i="22"/>
  <c r="F2334" i="22"/>
  <c r="E2328" i="22"/>
  <c r="G2323" i="22"/>
  <c r="F2318" i="22"/>
  <c r="E2312" i="22"/>
  <c r="G2307" i="22"/>
  <c r="F2302" i="22"/>
  <c r="E2296" i="22"/>
  <c r="G2291" i="22"/>
  <c r="F2286" i="22"/>
  <c r="E2280" i="22"/>
  <c r="G2275" i="22"/>
  <c r="F2270" i="22"/>
  <c r="E2264" i="22"/>
  <c r="G2259" i="22"/>
  <c r="F2254" i="22"/>
  <c r="E2248" i="22"/>
  <c r="G2243" i="22"/>
  <c r="F2238" i="22"/>
  <c r="E2232" i="22"/>
  <c r="G2227" i="22"/>
  <c r="F2222" i="22"/>
  <c r="E2216" i="22"/>
  <c r="G2211" i="22"/>
  <c r="F2206" i="22"/>
  <c r="E2200" i="22"/>
  <c r="G2195" i="22"/>
  <c r="F2190" i="22"/>
  <c r="E2184" i="22"/>
  <c r="G2179" i="22"/>
  <c r="F2174" i="22"/>
  <c r="E2168" i="22"/>
  <c r="G2163" i="22"/>
  <c r="F2158" i="22"/>
  <c r="E2152" i="22"/>
  <c r="G2147" i="22"/>
  <c r="F2142" i="22"/>
  <c r="E2132" i="22"/>
  <c r="G2111" i="22"/>
  <c r="G2090" i="22"/>
  <c r="N2072" i="22"/>
  <c r="M2064" i="22"/>
  <c r="M2058" i="22"/>
  <c r="H2053" i="22"/>
  <c r="J2048" i="22"/>
  <c r="M2042" i="22"/>
  <c r="H2037" i="22"/>
  <c r="J2032" i="22"/>
  <c r="M2026" i="22"/>
  <c r="H2021" i="22"/>
  <c r="J2016" i="22"/>
  <c r="M2010" i="22"/>
  <c r="H2005" i="22"/>
  <c r="J2000" i="22"/>
  <c r="M1994" i="22"/>
  <c r="H1989" i="22"/>
  <c r="J1984" i="22"/>
  <c r="M1978" i="22"/>
  <c r="H1973" i="22"/>
  <c r="J1968" i="22"/>
  <c r="M1962" i="22"/>
  <c r="H1957" i="22"/>
  <c r="J1952" i="22"/>
  <c r="M1946" i="22"/>
  <c r="H1941" i="22"/>
  <c r="J1936" i="22"/>
  <c r="M1930" i="22"/>
  <c r="H1925" i="22"/>
  <c r="J1920" i="22"/>
  <c r="M1914" i="22"/>
  <c r="H1909" i="22"/>
  <c r="J1904" i="22"/>
  <c r="M1898" i="22"/>
  <c r="H1893" i="22"/>
  <c r="J1888" i="22"/>
  <c r="M1882" i="22"/>
  <c r="H1877" i="22"/>
  <c r="J1872" i="22"/>
  <c r="M1866" i="22"/>
  <c r="H1861" i="22"/>
  <c r="J1856" i="22"/>
  <c r="M1850" i="22"/>
  <c r="H1845" i="22"/>
  <c r="J1840" i="22"/>
  <c r="M1834" i="22"/>
  <c r="H1829" i="22"/>
  <c r="J1824" i="22"/>
  <c r="M1818" i="22"/>
  <c r="H1813" i="22"/>
  <c r="J1808" i="22"/>
  <c r="M1802" i="22"/>
  <c r="H1797" i="22"/>
  <c r="J1792" i="22"/>
  <c r="M1786" i="22"/>
  <c r="H1781" i="22"/>
  <c r="J1776" i="22"/>
  <c r="M1770" i="22"/>
  <c r="H1765" i="22"/>
  <c r="J1760" i="22"/>
  <c r="M1754" i="22"/>
  <c r="H1749" i="22"/>
  <c r="J1744" i="22"/>
  <c r="M1738" i="22"/>
  <c r="H1733" i="22"/>
  <c r="J1728" i="22"/>
  <c r="M1722" i="22"/>
  <c r="H1717" i="22"/>
  <c r="J1712" i="22"/>
  <c r="M1706" i="22"/>
  <c r="H1701" i="22"/>
  <c r="J1696" i="22"/>
  <c r="M1690" i="22"/>
  <c r="H1685" i="22"/>
  <c r="J1680" i="22"/>
  <c r="M1674" i="22"/>
  <c r="H1669" i="22"/>
  <c r="J1664" i="22"/>
  <c r="M1658" i="22"/>
  <c r="H1653" i="22"/>
  <c r="J1648" i="22"/>
  <c r="M1642" i="22"/>
  <c r="H1637" i="22"/>
  <c r="J1632" i="22"/>
  <c r="E2117" i="22"/>
  <c r="K2096" i="22"/>
  <c r="J2075" i="22"/>
  <c r="K2067" i="22"/>
  <c r="D2060" i="22"/>
  <c r="C2055" i="22"/>
  <c r="I2049" i="22"/>
  <c r="D2044" i="22"/>
  <c r="C2039" i="22"/>
  <c r="I2033" i="22"/>
  <c r="D2028" i="22"/>
  <c r="C2023" i="22"/>
  <c r="I2017" i="22"/>
  <c r="D2012" i="22"/>
  <c r="C2007" i="22"/>
  <c r="I2001" i="22"/>
  <c r="D1996" i="22"/>
  <c r="C1991" i="22"/>
  <c r="I1985" i="22"/>
  <c r="D1980" i="22"/>
  <c r="C1975" i="22"/>
  <c r="I1969" i="22"/>
  <c r="D1964" i="22"/>
  <c r="C1959" i="22"/>
  <c r="I1953" i="22"/>
  <c r="D1948" i="22"/>
  <c r="C1943" i="22"/>
  <c r="I1937" i="22"/>
  <c r="D1932" i="22"/>
  <c r="C1927" i="22"/>
  <c r="I1921" i="22"/>
  <c r="D1916" i="22"/>
  <c r="C1911" i="22"/>
  <c r="I1905" i="22"/>
  <c r="D1900" i="22"/>
  <c r="C1895" i="22"/>
  <c r="I1889" i="22"/>
  <c r="D1884" i="22"/>
  <c r="C1879" i="22"/>
  <c r="I1873" i="22"/>
  <c r="D1868" i="22"/>
  <c r="C1863" i="22"/>
  <c r="I1857" i="22"/>
  <c r="D1852" i="22"/>
  <c r="C1847" i="22"/>
  <c r="I1841" i="22"/>
  <c r="D1836" i="22"/>
  <c r="C1831" i="22"/>
  <c r="I1825" i="22"/>
  <c r="D1820" i="22"/>
  <c r="C1815" i="22"/>
  <c r="I1809" i="22"/>
  <c r="D1804" i="22"/>
  <c r="C1799" i="22"/>
  <c r="I1793" i="22"/>
  <c r="D1788" i="22"/>
  <c r="C1783" i="22"/>
  <c r="I1777" i="22"/>
  <c r="D1772" i="22"/>
  <c r="C1767" i="22"/>
  <c r="I1761" i="22"/>
  <c r="D1756" i="22"/>
  <c r="C1751" i="22"/>
  <c r="I1745" i="22"/>
  <c r="D1740" i="22"/>
  <c r="C1735" i="22"/>
  <c r="I1729" i="22"/>
  <c r="D1724" i="22"/>
  <c r="C1719" i="22"/>
  <c r="I1713" i="22"/>
  <c r="D1708" i="22"/>
  <c r="C1703" i="22"/>
  <c r="I1697" i="22"/>
  <c r="D1692" i="22"/>
  <c r="C1687" i="22"/>
  <c r="I1681" i="22"/>
  <c r="D1676" i="22"/>
  <c r="C1671" i="22"/>
  <c r="I1665" i="22"/>
  <c r="D1660" i="22"/>
  <c r="C1655" i="22"/>
  <c r="I1649" i="22"/>
  <c r="D1644" i="22"/>
  <c r="C1639" i="22"/>
  <c r="I1633" i="22"/>
  <c r="E2126" i="22"/>
  <c r="G2105" i="22"/>
  <c r="F2084" i="22"/>
  <c r="G2070" i="22"/>
  <c r="M2062" i="22"/>
  <c r="G2057" i="22"/>
  <c r="F2052" i="22"/>
  <c r="E2046" i="22"/>
  <c r="G2041" i="22"/>
  <c r="F2036" i="22"/>
  <c r="E2030" i="22"/>
  <c r="G2025" i="22"/>
  <c r="F2020" i="22"/>
  <c r="E2014" i="22"/>
  <c r="G2009" i="22"/>
  <c r="F2004" i="22"/>
  <c r="E1998" i="22"/>
  <c r="G1993" i="22"/>
  <c r="F1988" i="22"/>
  <c r="E1982" i="22"/>
  <c r="G1977" i="22"/>
  <c r="F1972" i="22"/>
  <c r="E1966" i="22"/>
  <c r="G1961" i="22"/>
  <c r="F1956" i="22"/>
  <c r="E1950" i="22"/>
  <c r="G1945" i="22"/>
  <c r="F1940" i="22"/>
  <c r="E1934" i="22"/>
  <c r="G1929" i="22"/>
  <c r="F1924" i="22"/>
  <c r="E1918" i="22"/>
  <c r="G1913" i="22"/>
  <c r="F1908" i="22"/>
  <c r="E1902" i="22"/>
  <c r="G1897" i="22"/>
  <c r="F1892" i="22"/>
  <c r="E1886" i="22"/>
  <c r="G1881" i="22"/>
  <c r="F1876" i="22"/>
  <c r="E1870" i="22"/>
  <c r="G1865" i="22"/>
  <c r="F1860" i="22"/>
  <c r="E1854" i="22"/>
  <c r="G1849" i="22"/>
  <c r="F1844" i="22"/>
  <c r="E1838" i="22"/>
  <c r="G1833" i="22"/>
  <c r="F1828" i="22"/>
  <c r="E1822" i="22"/>
  <c r="G1817" i="22"/>
  <c r="F1812" i="22"/>
  <c r="E1806" i="22"/>
  <c r="G1801" i="22"/>
  <c r="F1796" i="22"/>
  <c r="E1790" i="22"/>
  <c r="G1785" i="22"/>
  <c r="F1780" i="22"/>
  <c r="E1774" i="22"/>
  <c r="G1769" i="22"/>
  <c r="F1764" i="22"/>
  <c r="E1758" i="22"/>
  <c r="G1753" i="22"/>
  <c r="F1748" i="22"/>
  <c r="E1742" i="22"/>
  <c r="G1737" i="22"/>
  <c r="F1732" i="22"/>
  <c r="E1726" i="22"/>
  <c r="G1721" i="22"/>
  <c r="F1716" i="22"/>
  <c r="E1710" i="22"/>
  <c r="G1705" i="22"/>
  <c r="F1700" i="22"/>
  <c r="E1694" i="22"/>
  <c r="G1689" i="22"/>
  <c r="F1684" i="22"/>
  <c r="E1678" i="22"/>
  <c r="G1673" i="22"/>
  <c r="F1668" i="22"/>
  <c r="E1662" i="22"/>
  <c r="G1657" i="22"/>
  <c r="F1652" i="22"/>
  <c r="E1646" i="22"/>
  <c r="G1641" i="22"/>
  <c r="F1636" i="22"/>
  <c r="E1630" i="22"/>
  <c r="G1625" i="22"/>
  <c r="N1620" i="22"/>
  <c r="J2125" i="22"/>
  <c r="E2103" i="22"/>
  <c r="K2082" i="22"/>
  <c r="G2069" i="22"/>
  <c r="C2062" i="22"/>
  <c r="C2057" i="22"/>
  <c r="L2051" i="22"/>
  <c r="C2046" i="22"/>
  <c r="C2041" i="22"/>
  <c r="L2035" i="22"/>
  <c r="C2030" i="22"/>
  <c r="C2025" i="22"/>
  <c r="L2019" i="22"/>
  <c r="C2014" i="22"/>
  <c r="C2009" i="22"/>
  <c r="L2003" i="22"/>
  <c r="C1998" i="22"/>
  <c r="C1993" i="22"/>
  <c r="L1987" i="22"/>
  <c r="C1982" i="22"/>
  <c r="C1977" i="22"/>
  <c r="L1971" i="22"/>
  <c r="C1966" i="22"/>
  <c r="C1961" i="22"/>
  <c r="L1955" i="22"/>
  <c r="E1640" i="22"/>
  <c r="G1619" i="22"/>
  <c r="H2068" i="22"/>
  <c r="L2045" i="22"/>
  <c r="C2024" i="22"/>
  <c r="K2003" i="22"/>
  <c r="L1981" i="22"/>
  <c r="C1960" i="22"/>
  <c r="C1946" i="22"/>
  <c r="L1935" i="22"/>
  <c r="C1925" i="22"/>
  <c r="C1914" i="22"/>
  <c r="L1903" i="22"/>
  <c r="C1893" i="22"/>
  <c r="C1882" i="22"/>
  <c r="L1871" i="22"/>
  <c r="C1861" i="22"/>
  <c r="C1850" i="22"/>
  <c r="L1839" i="22"/>
  <c r="C1829" i="22"/>
  <c r="C1818" i="22"/>
  <c r="L1807" i="22"/>
  <c r="C1797" i="22"/>
  <c r="C1786" i="22"/>
  <c r="L1775" i="22"/>
  <c r="C1765" i="22"/>
  <c r="C1754" i="22"/>
  <c r="L1743" i="22"/>
  <c r="C1733" i="22"/>
  <c r="C1722" i="22"/>
  <c r="L1711" i="22"/>
  <c r="C1701" i="22"/>
  <c r="C1690" i="22"/>
  <c r="L1679" i="22"/>
  <c r="C1669" i="22"/>
  <c r="C1658" i="22"/>
  <c r="L1647" i="22"/>
  <c r="C1637" i="22"/>
  <c r="C1626" i="22"/>
  <c r="J1626" i="22"/>
  <c r="H1611" i="22"/>
  <c r="M1600" i="22"/>
  <c r="J1590" i="22"/>
  <c r="H1579" i="22"/>
  <c r="M1568" i="22"/>
  <c r="J1558" i="22"/>
  <c r="H1547" i="22"/>
  <c r="M1536" i="22"/>
  <c r="J1526" i="22"/>
  <c r="H1515" i="22"/>
  <c r="M1504" i="22"/>
  <c r="J1494" i="22"/>
  <c r="H1483" i="22"/>
  <c r="M1472" i="22"/>
  <c r="J1462" i="22"/>
  <c r="H1451" i="22"/>
  <c r="M1440" i="22"/>
  <c r="J1430" i="22"/>
  <c r="J1420" i="22"/>
  <c r="F1413" i="22"/>
  <c r="I1406" i="22"/>
  <c r="K1398" i="22"/>
  <c r="K1391" i="22"/>
  <c r="K1384" i="22"/>
  <c r="J1377" i="22"/>
  <c r="J1370" i="22"/>
  <c r="J1363" i="22"/>
  <c r="L1356" i="22"/>
  <c r="M1349" i="22"/>
  <c r="L1342" i="22"/>
  <c r="J1335" i="22"/>
  <c r="L1330" i="22"/>
  <c r="K1324" i="22"/>
  <c r="J1319" i="22"/>
  <c r="L1314" i="22"/>
  <c r="K1308" i="22"/>
  <c r="J1303" i="22"/>
  <c r="E1298" i="22"/>
  <c r="K1292" i="22"/>
  <c r="J1287" i="22"/>
  <c r="E1282" i="22"/>
  <c r="K1276" i="22"/>
  <c r="J1271" i="22"/>
  <c r="E1266" i="22"/>
  <c r="K1260" i="22"/>
  <c r="J1255" i="22"/>
  <c r="E1250" i="22"/>
  <c r="K1244" i="22"/>
  <c r="J1239" i="22"/>
  <c r="E1234" i="22"/>
  <c r="K1228" i="22"/>
  <c r="J1223" i="22"/>
  <c r="I1218" i="22"/>
  <c r="K1212" i="22"/>
  <c r="E1207" i="22"/>
  <c r="I1202" i="22"/>
  <c r="K1196" i="22"/>
  <c r="E1191" i="22"/>
  <c r="I1186" i="22"/>
  <c r="K1180" i="22"/>
  <c r="E1175" i="22"/>
  <c r="I1170" i="22"/>
  <c r="K1164" i="22"/>
  <c r="E1159" i="22"/>
  <c r="I1154" i="22"/>
  <c r="K1148" i="22"/>
  <c r="E1143" i="22"/>
  <c r="I1138" i="22"/>
  <c r="K1132" i="22"/>
  <c r="E1127" i="22"/>
  <c r="I1122" i="22"/>
  <c r="K1116" i="22"/>
  <c r="E1111" i="22"/>
  <c r="I1106" i="22"/>
  <c r="K1100" i="22"/>
  <c r="E1095" i="22"/>
  <c r="I1090" i="22"/>
  <c r="K1084" i="22"/>
  <c r="E1079" i="22"/>
  <c r="I1074" i="22"/>
  <c r="K1068" i="22"/>
  <c r="E1063" i="22"/>
  <c r="I1058" i="22"/>
  <c r="K1052" i="22"/>
  <c r="E1047" i="22"/>
  <c r="I1042" i="22"/>
  <c r="K1036" i="22"/>
  <c r="E1031" i="22"/>
  <c r="I1026" i="22"/>
  <c r="K1016" i="22"/>
  <c r="E1007" i="22"/>
  <c r="M987" i="22"/>
  <c r="K963" i="22"/>
  <c r="E943" i="22"/>
  <c r="M923" i="22"/>
  <c r="K899" i="22"/>
  <c r="E879" i="22"/>
  <c r="M859" i="22"/>
  <c r="K835" i="22"/>
  <c r="E815" i="22"/>
  <c r="F795" i="22"/>
  <c r="K771" i="22"/>
  <c r="E751" i="22"/>
  <c r="I731" i="22"/>
  <c r="K707" i="22"/>
  <c r="E687" i="22"/>
  <c r="D667" i="22"/>
  <c r="K643" i="22"/>
  <c r="E623" i="22"/>
  <c r="I603" i="22"/>
  <c r="K579" i="22"/>
  <c r="E559" i="22"/>
  <c r="I539" i="22"/>
  <c r="K515" i="22"/>
  <c r="E495" i="22"/>
  <c r="I475" i="22"/>
  <c r="K451" i="22"/>
  <c r="E431" i="22"/>
  <c r="I411" i="22"/>
  <c r="K387" i="22"/>
  <c r="E367" i="22"/>
  <c r="I347" i="22"/>
  <c r="K323" i="22"/>
  <c r="E303" i="22"/>
  <c r="I283" i="22"/>
  <c r="K259" i="22"/>
  <c r="E239" i="22"/>
  <c r="I219" i="22"/>
  <c r="K195" i="22"/>
  <c r="E175" i="22"/>
  <c r="I155" i="22"/>
  <c r="K131" i="22"/>
  <c r="E111" i="22"/>
  <c r="N91" i="22"/>
  <c r="K67" i="22"/>
  <c r="E47" i="22"/>
  <c r="N27" i="22"/>
  <c r="K1018" i="22"/>
  <c r="F998" i="22"/>
  <c r="I978" i="22"/>
  <c r="K954" i="22"/>
  <c r="F934" i="22"/>
  <c r="I914" i="22"/>
  <c r="K890" i="22"/>
  <c r="F870" i="22"/>
  <c r="I850" i="22"/>
  <c r="I1630" i="22"/>
  <c r="F1620" i="22"/>
  <c r="I1613" i="22"/>
  <c r="D1608" i="22"/>
  <c r="C1603" i="22"/>
  <c r="I1597" i="22"/>
  <c r="D1592" i="22"/>
  <c r="C1587" i="22"/>
  <c r="I1581" i="22"/>
  <c r="D1576" i="22"/>
  <c r="K1571" i="22"/>
  <c r="I1565" i="22"/>
  <c r="D1560" i="22"/>
  <c r="K1555" i="22"/>
  <c r="I1549" i="22"/>
  <c r="D1544" i="22"/>
  <c r="K1539" i="22"/>
  <c r="I1533" i="22"/>
  <c r="D1528" i="22"/>
  <c r="K1523" i="22"/>
  <c r="I1517" i="22"/>
  <c r="D1512" i="22"/>
  <c r="K1507" i="22"/>
  <c r="I1501" i="22"/>
  <c r="D1496" i="22"/>
  <c r="K1491" i="22"/>
  <c r="I1485" i="22"/>
  <c r="D1480" i="22"/>
  <c r="K1475" i="22"/>
  <c r="I1469" i="22"/>
  <c r="D1464" i="22"/>
  <c r="K1459" i="22"/>
  <c r="I1453" i="22"/>
  <c r="D1448" i="22"/>
  <c r="K1443" i="22"/>
  <c r="I1437" i="22"/>
  <c r="D1432" i="22"/>
  <c r="K1427" i="22"/>
  <c r="I1421" i="22"/>
  <c r="D1416" i="22"/>
  <c r="L1411" i="22"/>
  <c r="G1405" i="22"/>
  <c r="F1400" i="22"/>
  <c r="L1395" i="22"/>
  <c r="G1389" i="22"/>
  <c r="F1384" i="22"/>
  <c r="E1379" i="22"/>
  <c r="G1373" i="22"/>
  <c r="F1368" i="22"/>
  <c r="E1363" i="22"/>
  <c r="G1357" i="22"/>
  <c r="F1352" i="22"/>
  <c r="E1347" i="22"/>
  <c r="G1341" i="22"/>
  <c r="F1336" i="22"/>
  <c r="E1331" i="22"/>
  <c r="G1325" i="22"/>
  <c r="F1320" i="22"/>
  <c r="E1315" i="22"/>
  <c r="G1309" i="22"/>
  <c r="F1304" i="22"/>
  <c r="H1299" i="22"/>
  <c r="G1293" i="22"/>
  <c r="F1288" i="22"/>
  <c r="H1283" i="22"/>
  <c r="G1277" i="22"/>
  <c r="F1272" i="22"/>
  <c r="H1267" i="22"/>
  <c r="G1261" i="22"/>
  <c r="F1256" i="22"/>
  <c r="H1251" i="22"/>
  <c r="G1245" i="22"/>
  <c r="F1240" i="22"/>
  <c r="H1235" i="22"/>
  <c r="G1229" i="22"/>
  <c r="F1224" i="22"/>
  <c r="H1219" i="22"/>
  <c r="G1213" i="22"/>
  <c r="D1208" i="22"/>
  <c r="H1203" i="22"/>
  <c r="G1197" i="22"/>
  <c r="D1192" i="22"/>
  <c r="H1187" i="22"/>
  <c r="G1181" i="22"/>
  <c r="D1176" i="22"/>
  <c r="H1171" i="22"/>
  <c r="G1165" i="22"/>
  <c r="D1160" i="22"/>
  <c r="H1155" i="22"/>
  <c r="G1149" i="22"/>
  <c r="D1144" i="22"/>
  <c r="H1139" i="22"/>
  <c r="G1133" i="22"/>
  <c r="D1128" i="22"/>
  <c r="H1123" i="22"/>
  <c r="G1117" i="22"/>
  <c r="D1112" i="22"/>
  <c r="H1107" i="22"/>
  <c r="G1101" i="22"/>
  <c r="D1096" i="22"/>
  <c r="H1091" i="22"/>
  <c r="G1085" i="22"/>
  <c r="D1080" i="22"/>
  <c r="H1075" i="22"/>
  <c r="G1069" i="22"/>
  <c r="D1064" i="22"/>
  <c r="H1059" i="22"/>
  <c r="G1053" i="22"/>
  <c r="D1048" i="22"/>
  <c r="H1043" i="22"/>
  <c r="G1037" i="22"/>
  <c r="D1032" i="22"/>
  <c r="H1027" i="22"/>
  <c r="G1020" i="22"/>
  <c r="N1011" i="22"/>
  <c r="H991" i="22"/>
  <c r="G967" i="22"/>
  <c r="N947" i="22"/>
  <c r="H927" i="22"/>
  <c r="G903" i="22"/>
  <c r="N883" i="22"/>
  <c r="H863" i="22"/>
  <c r="G839" i="22"/>
  <c r="N819" i="22"/>
  <c r="H799" i="22"/>
  <c r="G775" i="22"/>
  <c r="N755" i="22"/>
  <c r="D735" i="22"/>
  <c r="G711" i="22"/>
  <c r="M691" i="22"/>
  <c r="D671" i="22"/>
  <c r="G647" i="22"/>
  <c r="H627" i="22"/>
  <c r="D607" i="22"/>
  <c r="G583" i="22"/>
  <c r="M563" i="22"/>
  <c r="D543" i="22"/>
  <c r="G519" i="22"/>
  <c r="M499" i="22"/>
  <c r="D479" i="22"/>
  <c r="G455" i="22"/>
  <c r="M435" i="22"/>
  <c r="D415" i="22"/>
  <c r="G391" i="22"/>
  <c r="H371" i="22"/>
  <c r="D351" i="22"/>
  <c r="G327" i="22"/>
  <c r="M307" i="22"/>
  <c r="D287" i="22"/>
  <c r="G263" i="22"/>
  <c r="M243" i="22"/>
  <c r="D223" i="22"/>
  <c r="G199" i="22"/>
  <c r="M179" i="22"/>
  <c r="D159" i="22"/>
  <c r="G135" i="22"/>
  <c r="M115" i="22"/>
  <c r="I95" i="22"/>
  <c r="G71" i="22"/>
  <c r="H51" i="22"/>
  <c r="D31" i="22"/>
  <c r="G7" i="22"/>
  <c r="J1002" i="22"/>
  <c r="D982" i="22"/>
  <c r="G958" i="22"/>
  <c r="J938" i="22"/>
  <c r="D918" i="22"/>
  <c r="G894" i="22"/>
  <c r="J874" i="22"/>
  <c r="D854" i="22"/>
  <c r="G830" i="22"/>
  <c r="H1626" i="22"/>
  <c r="K1617" i="22"/>
  <c r="E1611" i="22"/>
  <c r="K1606" i="22"/>
  <c r="J1601" i="22"/>
  <c r="E1595" i="22"/>
  <c r="K1590" i="22"/>
  <c r="J1585" i="22"/>
  <c r="E1579" i="22"/>
  <c r="K1574" i="22"/>
  <c r="C1569" i="22"/>
  <c r="E1563" i="22"/>
  <c r="K1558" i="22"/>
  <c r="C1553" i="22"/>
  <c r="E1547" i="22"/>
  <c r="K1542" i="22"/>
  <c r="C1537" i="22"/>
  <c r="E1531" i="22"/>
  <c r="K1526" i="22"/>
  <c r="C1521" i="22"/>
  <c r="E1515" i="22"/>
  <c r="K1510" i="22"/>
  <c r="C1505" i="22"/>
  <c r="E1499" i="22"/>
  <c r="K1494" i="22"/>
  <c r="C1489" i="22"/>
  <c r="E1483" i="22"/>
  <c r="K1478" i="22"/>
  <c r="C1473" i="22"/>
  <c r="E1467" i="22"/>
  <c r="K1462" i="22"/>
  <c r="C1457" i="22"/>
  <c r="E1451" i="22"/>
  <c r="K1446" i="22"/>
  <c r="C1441" i="22"/>
  <c r="E1435" i="22"/>
  <c r="K1430" i="22"/>
  <c r="C1425" i="22"/>
  <c r="E1419" i="22"/>
  <c r="K1414" i="22"/>
  <c r="L1409" i="22"/>
  <c r="C1403" i="22"/>
  <c r="L1398" i="22"/>
  <c r="L1393" i="22"/>
  <c r="C1387" i="22"/>
  <c r="M1382" i="22"/>
  <c r="D1377" i="22"/>
  <c r="C1371" i="22"/>
  <c r="M1366" i="22"/>
  <c r="D1361" i="22"/>
  <c r="C1355" i="22"/>
  <c r="M1350" i="22"/>
  <c r="D1345" i="22"/>
  <c r="C1339" i="22"/>
  <c r="M1334" i="22"/>
  <c r="D1329" i="22"/>
  <c r="C1323" i="22"/>
  <c r="M1318" i="22"/>
  <c r="D1313" i="22"/>
  <c r="C1307" i="22"/>
  <c r="H1302" i="22"/>
  <c r="E1297" i="22"/>
  <c r="C1291" i="22"/>
  <c r="H1286" i="22"/>
  <c r="E1281" i="22"/>
  <c r="C1275" i="22"/>
  <c r="H1270" i="22"/>
  <c r="E1265" i="22"/>
  <c r="C1259" i="22"/>
  <c r="H1254" i="22"/>
  <c r="E1249" i="22"/>
  <c r="C1243" i="22"/>
  <c r="H1238" i="22"/>
  <c r="E1233" i="22"/>
  <c r="C1227" i="22"/>
  <c r="E1222" i="22"/>
  <c r="N1217" i="22"/>
  <c r="C1211" i="22"/>
  <c r="E1206" i="22"/>
  <c r="D1201" i="22"/>
  <c r="C1195" i="22"/>
  <c r="E1190" i="22"/>
  <c r="D1185" i="22"/>
  <c r="C1179" i="22"/>
  <c r="E1174" i="22"/>
  <c r="D1169" i="22"/>
  <c r="C1163" i="22"/>
  <c r="E1158" i="22"/>
  <c r="N1153" i="22"/>
  <c r="C1147" i="22"/>
  <c r="E1142" i="22"/>
  <c r="D1137" i="22"/>
  <c r="C1131" i="22"/>
  <c r="E1126" i="22"/>
  <c r="D1121" i="22"/>
  <c r="C1115" i="22"/>
  <c r="E1110" i="22"/>
  <c r="D1105" i="22"/>
  <c r="C1099" i="22"/>
  <c r="E1094" i="22"/>
  <c r="D1089" i="22"/>
  <c r="C1083" i="22"/>
  <c r="E1078" i="22"/>
  <c r="D1073" i="22"/>
  <c r="C1067" i="22"/>
  <c r="E1062" i="22"/>
  <c r="N1057" i="22"/>
  <c r="C1051" i="22"/>
  <c r="E1046" i="22"/>
  <c r="D1041" i="22"/>
  <c r="C1035" i="22"/>
  <c r="E1030" i="22"/>
  <c r="D1025" i="22"/>
  <c r="C1012" i="22"/>
  <c r="I1003" i="22"/>
  <c r="L983" i="22"/>
  <c r="C959" i="22"/>
  <c r="I939" i="22"/>
  <c r="L919" i="22"/>
  <c r="C895" i="22"/>
  <c r="I875" i="22"/>
  <c r="L855" i="22"/>
  <c r="C831" i="22"/>
  <c r="I811" i="22"/>
  <c r="H791" i="22"/>
  <c r="C767" i="22"/>
  <c r="I747" i="22"/>
  <c r="M727" i="22"/>
  <c r="C703" i="22"/>
  <c r="L683" i="22"/>
  <c r="M663" i="22"/>
  <c r="C639" i="22"/>
  <c r="F619" i="22"/>
  <c r="H599" i="22"/>
  <c r="C575" i="22"/>
  <c r="L555" i="22"/>
  <c r="D535" i="22"/>
  <c r="C511" i="22"/>
  <c r="F491" i="22"/>
  <c r="H471" i="22"/>
  <c r="C447" i="22"/>
  <c r="F427" i="22"/>
  <c r="D407" i="22"/>
  <c r="C383" i="22"/>
  <c r="L363" i="22"/>
  <c r="M343" i="22"/>
  <c r="C319" i="22"/>
  <c r="F299" i="22"/>
  <c r="M279" i="22"/>
  <c r="C255" i="22"/>
  <c r="L235" i="22"/>
  <c r="M215" i="22"/>
  <c r="C191" i="22"/>
  <c r="L171" i="22"/>
  <c r="M151" i="22"/>
  <c r="C127" i="22"/>
  <c r="L107" i="22"/>
  <c r="H87" i="22"/>
  <c r="C63" i="22"/>
  <c r="K1629" i="22"/>
  <c r="D1618" i="22"/>
  <c r="C1613" i="22"/>
  <c r="L1607" i="22"/>
  <c r="C1602" i="22"/>
  <c r="C1597" i="22"/>
  <c r="L1591" i="22"/>
  <c r="C1586" i="22"/>
  <c r="C1581" i="22"/>
  <c r="L1575" i="22"/>
  <c r="C1570" i="22"/>
  <c r="K1565" i="22"/>
  <c r="L1559" i="22"/>
  <c r="C1554" i="22"/>
  <c r="K1549" i="22"/>
  <c r="L1543" i="22"/>
  <c r="C1538" i="22"/>
  <c r="K1533" i="22"/>
  <c r="L1527" i="22"/>
  <c r="C1522" i="22"/>
  <c r="K1517" i="22"/>
  <c r="L1511" i="22"/>
  <c r="C1506" i="22"/>
  <c r="K1501" i="22"/>
  <c r="L1495" i="22"/>
  <c r="C1490" i="22"/>
  <c r="K1485" i="22"/>
  <c r="L1479" i="22"/>
  <c r="C1474" i="22"/>
  <c r="K1469" i="22"/>
  <c r="L1463" i="22"/>
  <c r="C1458" i="22"/>
  <c r="K1453" i="22"/>
  <c r="L1447" i="22"/>
  <c r="C1442" i="22"/>
  <c r="K1437" i="22"/>
  <c r="L1431" i="22"/>
  <c r="C1426" i="22"/>
  <c r="K1421" i="22"/>
  <c r="L1415" i="22"/>
  <c r="D1410" i="22"/>
  <c r="I1405" i="22"/>
  <c r="N1399" i="22"/>
  <c r="D1394" i="22"/>
  <c r="D1389" i="22"/>
  <c r="N1383" i="22"/>
  <c r="E1378" i="22"/>
  <c r="D1373" i="22"/>
  <c r="N1367" i="22"/>
  <c r="E1362" i="22"/>
  <c r="D1357" i="22"/>
  <c r="N1351" i="22"/>
  <c r="E1346" i="22"/>
  <c r="L1341" i="22"/>
  <c r="N1335" i="22"/>
  <c r="E1330" i="22"/>
  <c r="D1325" i="22"/>
  <c r="N1319" i="22"/>
  <c r="E1314" i="22"/>
  <c r="D1309" i="22"/>
  <c r="N1303" i="22"/>
  <c r="M1298" i="22"/>
  <c r="M1293" i="22"/>
  <c r="N1287" i="22"/>
  <c r="M1282" i="22"/>
  <c r="M1277" i="22"/>
  <c r="N1271" i="22"/>
  <c r="M1266" i="22"/>
  <c r="M1261" i="22"/>
  <c r="N1255" i="22"/>
  <c r="M1250" i="22"/>
  <c r="E1245" i="22"/>
  <c r="N1239" i="22"/>
  <c r="M1234" i="22"/>
  <c r="E1229" i="22"/>
  <c r="N1223" i="22"/>
  <c r="N1218" i="22"/>
  <c r="D1213" i="22"/>
  <c r="J1207" i="22"/>
  <c r="N1202" i="22"/>
  <c r="I1197" i="22"/>
  <c r="J1191" i="22"/>
  <c r="N1186" i="22"/>
  <c r="I1181" i="22"/>
  <c r="J1175" i="22"/>
  <c r="N1170" i="22"/>
  <c r="D1165" i="22"/>
  <c r="J1159" i="22"/>
  <c r="N1154" i="22"/>
  <c r="D1149" i="22"/>
  <c r="J1143" i="22"/>
  <c r="N1138" i="22"/>
  <c r="I1133" i="22"/>
  <c r="J1127" i="22"/>
  <c r="N1122" i="22"/>
  <c r="D1117" i="22"/>
  <c r="J1111" i="22"/>
  <c r="N1106" i="22"/>
  <c r="D1101" i="22"/>
  <c r="J1095" i="22"/>
  <c r="N1090" i="22"/>
  <c r="D1085" i="22"/>
  <c r="J1079" i="22"/>
  <c r="N1074" i="22"/>
  <c r="I1069" i="22"/>
  <c r="J1063" i="22"/>
  <c r="N1058" i="22"/>
  <c r="D1053" i="22"/>
  <c r="J1047" i="22"/>
  <c r="N1042" i="22"/>
  <c r="D1037" i="22"/>
  <c r="J1031" i="22"/>
  <c r="N1026" i="22"/>
  <c r="J1020" i="22"/>
  <c r="J1007" i="22"/>
  <c r="D987" i="22"/>
  <c r="F967" i="22"/>
  <c r="J943" i="22"/>
  <c r="D923" i="22"/>
  <c r="F903" i="22"/>
  <c r="J879" i="22"/>
  <c r="D859" i="22"/>
  <c r="L839" i="22"/>
  <c r="J815" i="22"/>
  <c r="D795" i="22"/>
  <c r="F775" i="22"/>
  <c r="J751" i="22"/>
  <c r="N731" i="22"/>
  <c r="L711" i="22"/>
  <c r="J687" i="22"/>
  <c r="I667" i="22"/>
  <c r="L647" i="22"/>
  <c r="J623" i="22"/>
  <c r="N603" i="22"/>
  <c r="F583" i="22"/>
  <c r="J559" i="22"/>
  <c r="N539" i="22"/>
  <c r="F519" i="22"/>
  <c r="J495" i="22"/>
  <c r="N475" i="22"/>
  <c r="F455" i="22"/>
  <c r="J431" i="22"/>
  <c r="N411" i="22"/>
  <c r="L391" i="22"/>
  <c r="J367" i="22"/>
  <c r="N347" i="22"/>
  <c r="L327" i="22"/>
  <c r="J303" i="22"/>
  <c r="N283" i="22"/>
  <c r="L263" i="22"/>
  <c r="J239" i="22"/>
  <c r="N219" i="22"/>
  <c r="L199" i="22"/>
  <c r="J175" i="22"/>
  <c r="N155" i="22"/>
  <c r="L135" i="22"/>
  <c r="J111" i="22"/>
  <c r="F91" i="22"/>
  <c r="L71" i="22"/>
  <c r="J43" i="22"/>
  <c r="M1018" i="22"/>
  <c r="N974" i="22"/>
  <c r="L930" i="22"/>
  <c r="M890" i="22"/>
  <c r="N846" i="22"/>
  <c r="E814" i="22"/>
  <c r="G1650" i="22"/>
  <c r="E1628" i="22"/>
  <c r="E2095" i="22"/>
  <c r="J2055" i="22"/>
  <c r="L2033" i="22"/>
  <c r="C2012" i="22"/>
  <c r="J1991" i="22"/>
  <c r="L1969" i="22"/>
  <c r="J1951" i="22"/>
  <c r="C1940" i="22"/>
  <c r="L1929" i="22"/>
  <c r="J1919" i="22"/>
  <c r="C1908" i="22"/>
  <c r="L1897" i="22"/>
  <c r="J1887" i="22"/>
  <c r="C1876" i="22"/>
  <c r="L1865" i="22"/>
  <c r="J1855" i="22"/>
  <c r="C1844" i="22"/>
  <c r="L1833" i="22"/>
  <c r="J1823" i="22"/>
  <c r="C1812" i="22"/>
  <c r="L1801" i="22"/>
  <c r="J1791" i="22"/>
  <c r="C1780" i="22"/>
  <c r="L1769" i="22"/>
  <c r="J1759" i="22"/>
  <c r="C1748" i="22"/>
  <c r="L1737" i="22"/>
  <c r="J1727" i="22"/>
  <c r="C1716" i="22"/>
  <c r="L1705" i="22"/>
  <c r="J1695" i="22"/>
  <c r="C1684" i="22"/>
  <c r="L1673" i="22"/>
  <c r="J1663" i="22"/>
  <c r="C1652" i="22"/>
  <c r="L1641" i="22"/>
  <c r="J1631" i="22"/>
  <c r="C1620" i="22"/>
  <c r="J1616" i="22"/>
  <c r="H1605" i="22"/>
  <c r="M1594" i="22"/>
  <c r="J1584" i="22"/>
  <c r="H1573" i="22"/>
  <c r="M1562" i="22"/>
  <c r="J1552" i="22"/>
  <c r="H1541" i="22"/>
  <c r="M1530" i="22"/>
  <c r="J1520" i="22"/>
  <c r="H1509" i="22"/>
  <c r="M1498" i="22"/>
  <c r="J1488" i="22"/>
  <c r="H1477" i="22"/>
  <c r="M1466" i="22"/>
  <c r="J1456" i="22"/>
  <c r="H1445" i="22"/>
  <c r="M1434" i="22"/>
  <c r="J1424" i="22"/>
  <c r="J1416" i="22"/>
  <c r="E1409" i="22"/>
  <c r="I1402" i="22"/>
  <c r="K1394" i="22"/>
  <c r="K1387" i="22"/>
  <c r="K1380" i="22"/>
  <c r="J1373" i="22"/>
  <c r="J1366" i="22"/>
  <c r="J1359" i="22"/>
  <c r="L1352" i="22"/>
  <c r="M1345" i="22"/>
  <c r="L1338" i="22"/>
  <c r="J1332" i="22"/>
  <c r="M1327" i="22"/>
  <c r="K1321" i="22"/>
  <c r="J1316" i="22"/>
  <c r="M1311" i="22"/>
  <c r="K1305" i="22"/>
  <c r="J1300" i="22"/>
  <c r="I1295" i="22"/>
  <c r="K1289" i="22"/>
  <c r="J1284" i="22"/>
  <c r="I1279" i="22"/>
  <c r="K1273" i="22"/>
  <c r="J1268" i="22"/>
  <c r="I1263" i="22"/>
  <c r="K1257" i="22"/>
  <c r="J1252" i="22"/>
  <c r="I1247" i="22"/>
  <c r="K1241" i="22"/>
  <c r="J1236" i="22"/>
  <c r="I1231" i="22"/>
  <c r="K1225" i="22"/>
  <c r="I1220" i="22"/>
  <c r="M1215" i="22"/>
  <c r="K1209" i="22"/>
  <c r="I1204" i="22"/>
  <c r="M1199" i="22"/>
  <c r="K1193" i="22"/>
  <c r="I1188" i="22"/>
  <c r="M1183" i="22"/>
  <c r="K1177" i="22"/>
  <c r="I1172" i="22"/>
  <c r="M1167" i="22"/>
  <c r="K1161" i="22"/>
  <c r="I1156" i="22"/>
  <c r="M1151" i="22"/>
  <c r="K1145" i="22"/>
  <c r="I1140" i="22"/>
  <c r="M1135" i="22"/>
  <c r="K1129" i="22"/>
  <c r="I1124" i="22"/>
  <c r="M1119" i="22"/>
  <c r="K1113" i="22"/>
  <c r="I1108" i="22"/>
  <c r="M1103" i="22"/>
  <c r="K1097" i="22"/>
  <c r="I1092" i="22"/>
  <c r="M1087" i="22"/>
  <c r="K1081" i="22"/>
  <c r="I1076" i="22"/>
  <c r="M1071" i="22"/>
  <c r="K1065" i="22"/>
  <c r="I1060" i="22"/>
  <c r="M1055" i="22"/>
  <c r="K1049" i="22"/>
  <c r="I1044" i="22"/>
  <c r="M1039" i="22"/>
  <c r="K1033" i="22"/>
  <c r="I1028" i="22"/>
  <c r="M1023" i="22"/>
  <c r="K1015" i="22"/>
  <c r="E995" i="22"/>
  <c r="M975" i="22"/>
  <c r="K951" i="22"/>
  <c r="E931" i="22"/>
  <c r="M911" i="22"/>
  <c r="K887" i="22"/>
  <c r="E867" i="22"/>
  <c r="M847" i="22"/>
  <c r="K823" i="22"/>
  <c r="E803" i="22"/>
  <c r="L783" i="22"/>
  <c r="K759" i="22"/>
  <c r="E739" i="22"/>
  <c r="D719" i="22"/>
  <c r="K695" i="22"/>
  <c r="E675" i="22"/>
  <c r="I655" i="22"/>
  <c r="K631" i="22"/>
  <c r="E611" i="22"/>
  <c r="I591" i="22"/>
  <c r="K567" i="22"/>
  <c r="E547" i="22"/>
  <c r="I527" i="22"/>
  <c r="K503" i="22"/>
  <c r="E483" i="22"/>
  <c r="I463" i="22"/>
  <c r="K439" i="22"/>
  <c r="E419" i="22"/>
  <c r="D399" i="22"/>
  <c r="K375" i="22"/>
  <c r="E355" i="22"/>
  <c r="I335" i="22"/>
  <c r="K311" i="22"/>
  <c r="E291" i="22"/>
  <c r="I271" i="22"/>
  <c r="K247" i="22"/>
  <c r="E227" i="22"/>
  <c r="I207" i="22"/>
  <c r="K183" i="22"/>
  <c r="E163" i="22"/>
  <c r="I143" i="22"/>
  <c r="K119" i="22"/>
  <c r="E99" i="22"/>
  <c r="I79" i="22"/>
  <c r="K55" i="22"/>
  <c r="E35" i="22"/>
  <c r="I15" i="22"/>
  <c r="K1006" i="22"/>
  <c r="F986" i="22"/>
  <c r="I966" i="22"/>
  <c r="K942" i="22"/>
  <c r="F922" i="22"/>
  <c r="I902" i="22"/>
  <c r="K878" i="22"/>
  <c r="F858" i="22"/>
  <c r="I838" i="22"/>
  <c r="I1624" i="22"/>
  <c r="G1616" i="22"/>
  <c r="I1610" i="22"/>
  <c r="D1605" i="22"/>
  <c r="G1600" i="22"/>
  <c r="I1594" i="22"/>
  <c r="D1589" i="22"/>
  <c r="G1584" i="22"/>
  <c r="I1578" i="22"/>
  <c r="D1573" i="22"/>
  <c r="F1568" i="22"/>
  <c r="I1562" i="22"/>
  <c r="D1557" i="22"/>
  <c r="F1552" i="22"/>
  <c r="I1546" i="22"/>
  <c r="D1541" i="22"/>
  <c r="F1536" i="22"/>
  <c r="I1530" i="22"/>
  <c r="D1525" i="22"/>
  <c r="F1520" i="22"/>
  <c r="I1514" i="22"/>
  <c r="D1509" i="22"/>
  <c r="F1504" i="22"/>
  <c r="I1498" i="22"/>
  <c r="D1493" i="22"/>
  <c r="F1488" i="22"/>
  <c r="I1482" i="22"/>
  <c r="D1477" i="22"/>
  <c r="F1472" i="22"/>
  <c r="I1466" i="22"/>
  <c r="D1461" i="22"/>
  <c r="F1456" i="22"/>
  <c r="I1450" i="22"/>
  <c r="D1445" i="22"/>
  <c r="F1440" i="22"/>
  <c r="I1434" i="22"/>
  <c r="D1429" i="22"/>
  <c r="F1424" i="22"/>
  <c r="I1418" i="22"/>
  <c r="D1413" i="22"/>
  <c r="M1408" i="22"/>
  <c r="G1402" i="22"/>
  <c r="F1397" i="22"/>
  <c r="D1392" i="22"/>
  <c r="G1386" i="22"/>
  <c r="F1381" i="22"/>
  <c r="D1376" i="22"/>
  <c r="G1370" i="22"/>
  <c r="F1365" i="22"/>
  <c r="D1360" i="22"/>
  <c r="G1354" i="22"/>
  <c r="F1349" i="22"/>
  <c r="D1344" i="22"/>
  <c r="G1338" i="22"/>
  <c r="F1333" i="22"/>
  <c r="D1328" i="22"/>
  <c r="G1322" i="22"/>
  <c r="F1317" i="22"/>
  <c r="D1312" i="22"/>
  <c r="G1306" i="22"/>
  <c r="F1301" i="22"/>
  <c r="L1296" i="22"/>
  <c r="G1290" i="22"/>
  <c r="F1285" i="22"/>
  <c r="L1280" i="22"/>
  <c r="G1274" i="22"/>
  <c r="F1269" i="22"/>
  <c r="L1264" i="22"/>
  <c r="G1258" i="22"/>
  <c r="F1253" i="22"/>
  <c r="L1248" i="22"/>
  <c r="G1242" i="22"/>
  <c r="F1237" i="22"/>
  <c r="L1232" i="22"/>
  <c r="G1226" i="22"/>
  <c r="L1221" i="22"/>
  <c r="F1216" i="22"/>
  <c r="G1210" i="22"/>
  <c r="L1205" i="22"/>
  <c r="F1200" i="22"/>
  <c r="G1194" i="22"/>
  <c r="L1189" i="22"/>
  <c r="F1184" i="22"/>
  <c r="G1178" i="22"/>
  <c r="L1173" i="22"/>
  <c r="F1168" i="22"/>
  <c r="G1162" i="22"/>
  <c r="L1157" i="22"/>
  <c r="F1152" i="22"/>
  <c r="G1146" i="22"/>
  <c r="L1141" i="22"/>
  <c r="F1136" i="22"/>
  <c r="G1130" i="22"/>
  <c r="L1125" i="22"/>
  <c r="F1120" i="22"/>
  <c r="G1114" i="22"/>
  <c r="L1109" i="22"/>
  <c r="F1104" i="22"/>
  <c r="G1098" i="22"/>
  <c r="L1093" i="22"/>
  <c r="F1088" i="22"/>
  <c r="G1082" i="22"/>
  <c r="L1077" i="22"/>
  <c r="F1072" i="22"/>
  <c r="G1066" i="22"/>
  <c r="L1061" i="22"/>
  <c r="F1056" i="22"/>
  <c r="G1050" i="22"/>
  <c r="L1045" i="22"/>
  <c r="F1040" i="22"/>
  <c r="G1034" i="22"/>
  <c r="L1029" i="22"/>
  <c r="F1024" i="22"/>
  <c r="G1019" i="22"/>
  <c r="N999" i="22"/>
  <c r="H979" i="22"/>
  <c r="G955" i="22"/>
  <c r="N935" i="22"/>
  <c r="H915" i="22"/>
  <c r="G891" i="22"/>
  <c r="N871" i="22"/>
  <c r="H851" i="22"/>
  <c r="G827" i="22"/>
  <c r="N807" i="22"/>
  <c r="M787" i="22"/>
  <c r="G763" i="22"/>
  <c r="N743" i="22"/>
  <c r="D723" i="22"/>
  <c r="G699" i="22"/>
  <c r="H679" i="22"/>
  <c r="D659" i="22"/>
  <c r="G635" i="22"/>
  <c r="M615" i="22"/>
  <c r="D595" i="22"/>
  <c r="G571" i="22"/>
  <c r="M551" i="22"/>
  <c r="D531" i="22"/>
  <c r="G507" i="22"/>
  <c r="M487" i="22"/>
  <c r="M467" i="22"/>
  <c r="G443" i="22"/>
  <c r="M423" i="22"/>
  <c r="D403" i="22"/>
  <c r="G379" i="22"/>
  <c r="M359" i="22"/>
  <c r="M339" i="22"/>
  <c r="G315" i="22"/>
  <c r="H295" i="22"/>
  <c r="D275" i="22"/>
  <c r="G251" i="22"/>
  <c r="H231" i="22"/>
  <c r="D211" i="22"/>
  <c r="G187" i="22"/>
  <c r="M167" i="22"/>
  <c r="D147" i="22"/>
  <c r="G123" i="22"/>
  <c r="M103" i="22"/>
  <c r="D83" i="22"/>
  <c r="G59" i="22"/>
  <c r="M39" i="22"/>
  <c r="M19" i="22"/>
  <c r="G1010" i="22"/>
  <c r="J990" i="22"/>
  <c r="D970" i="22"/>
  <c r="G946" i="22"/>
  <c r="J926" i="22"/>
  <c r="D906" i="22"/>
  <c r="G882" i="22"/>
  <c r="J862" i="22"/>
  <c r="D842" i="22"/>
  <c r="F1631" i="22"/>
  <c r="H1620" i="22"/>
  <c r="G1614" i="22"/>
  <c r="E1608" i="22"/>
  <c r="G1603" i="22"/>
  <c r="G1598" i="22"/>
  <c r="E1592" i="22"/>
  <c r="G1587" i="22"/>
  <c r="G1582" i="22"/>
  <c r="E1576" i="22"/>
  <c r="G1571" i="22"/>
  <c r="G1566" i="22"/>
  <c r="E1560" i="22"/>
  <c r="G1555" i="22"/>
  <c r="G1550" i="22"/>
  <c r="E1544" i="22"/>
  <c r="G1539" i="22"/>
  <c r="G1534" i="22"/>
  <c r="E1528" i="22"/>
  <c r="G1523" i="22"/>
  <c r="G1518" i="22"/>
  <c r="E1512" i="22"/>
  <c r="G1507" i="22"/>
  <c r="G1502" i="22"/>
  <c r="E1496" i="22"/>
  <c r="G1491" i="22"/>
  <c r="G1486" i="22"/>
  <c r="E1480" i="22"/>
  <c r="G1475" i="22"/>
  <c r="G1470" i="22"/>
  <c r="E1464" i="22"/>
  <c r="G1459" i="22"/>
  <c r="G1454" i="22"/>
  <c r="E1448" i="22"/>
  <c r="G1443" i="22"/>
  <c r="G1438" i="22"/>
  <c r="E1432" i="22"/>
  <c r="G1427" i="22"/>
  <c r="G1422" i="22"/>
  <c r="E1416" i="22"/>
  <c r="H1411" i="22"/>
  <c r="E1406" i="22"/>
  <c r="C1400" i="22"/>
  <c r="H1395" i="22"/>
  <c r="I1390" i="22"/>
  <c r="C1384" i="22"/>
  <c r="I1379" i="22"/>
  <c r="I1374" i="22"/>
  <c r="C1368" i="22"/>
  <c r="I1363" i="22"/>
  <c r="I1358" i="22"/>
  <c r="C1352" i="22"/>
  <c r="I1347" i="22"/>
  <c r="I1342" i="22"/>
  <c r="C1336" i="22"/>
  <c r="I1331" i="22"/>
  <c r="I1326" i="22"/>
  <c r="C1320" i="22"/>
  <c r="I1315" i="22"/>
  <c r="I1310" i="22"/>
  <c r="C1304" i="22"/>
  <c r="L1299" i="22"/>
  <c r="D1294" i="22"/>
  <c r="C1288" i="22"/>
  <c r="L1283" i="22"/>
  <c r="D1278" i="22"/>
  <c r="C1272" i="22"/>
  <c r="L1267" i="22"/>
  <c r="D1262" i="22"/>
  <c r="C1256" i="22"/>
  <c r="L1251" i="22"/>
  <c r="D1246" i="22"/>
  <c r="C1240" i="22"/>
  <c r="L1235" i="22"/>
  <c r="D1230" i="22"/>
  <c r="C1224" i="22"/>
  <c r="I1219" i="22"/>
  <c r="M1214" i="22"/>
  <c r="C1208" i="22"/>
  <c r="I1203" i="22"/>
  <c r="M1198" i="22"/>
  <c r="C1192" i="22"/>
  <c r="I1187" i="22"/>
  <c r="M1182" i="22"/>
  <c r="C1176" i="22"/>
  <c r="I1171" i="22"/>
  <c r="M1166" i="22"/>
  <c r="C1160" i="22"/>
  <c r="I1155" i="22"/>
  <c r="H1150" i="22"/>
  <c r="C1144" i="22"/>
  <c r="I1139" i="22"/>
  <c r="M1134" i="22"/>
  <c r="C1128" i="22"/>
  <c r="I1123" i="22"/>
  <c r="M1118" i="22"/>
  <c r="C1112" i="22"/>
  <c r="I1107" i="22"/>
  <c r="M1102" i="22"/>
  <c r="C1096" i="22"/>
  <c r="I1091" i="22"/>
  <c r="M1086" i="22"/>
  <c r="C1080" i="22"/>
  <c r="I1075" i="22"/>
  <c r="M1070" i="22"/>
  <c r="C1064" i="22"/>
  <c r="I1059" i="22"/>
  <c r="M1054" i="22"/>
  <c r="C1048" i="22"/>
  <c r="I1043" i="22"/>
  <c r="M1038" i="22"/>
  <c r="C1032" i="22"/>
  <c r="I1027" i="22"/>
  <c r="M1022" i="22"/>
  <c r="C1011" i="22"/>
  <c r="I991" i="22"/>
  <c r="F971" i="22"/>
  <c r="C947" i="22"/>
  <c r="I927" i="22"/>
  <c r="L907" i="22"/>
  <c r="C883" i="22"/>
  <c r="I863" i="22"/>
  <c r="L843" i="22"/>
  <c r="C819" i="22"/>
  <c r="I799" i="22"/>
  <c r="H779" i="22"/>
  <c r="C755" i="22"/>
  <c r="F735" i="22"/>
  <c r="H715" i="22"/>
  <c r="C691" i="22"/>
  <c r="L671" i="22"/>
  <c r="M651" i="22"/>
  <c r="C627" i="22"/>
  <c r="L607" i="22"/>
  <c r="H587" i="22"/>
  <c r="C563" i="22"/>
  <c r="F543" i="22"/>
  <c r="H523" i="22"/>
  <c r="C499" i="22"/>
  <c r="L479" i="22"/>
  <c r="M459" i="22"/>
  <c r="C435" i="22"/>
  <c r="L415" i="22"/>
  <c r="M395" i="22"/>
  <c r="C371" i="22"/>
  <c r="F351" i="22"/>
  <c r="L331" i="22"/>
  <c r="C307" i="22"/>
  <c r="L287" i="22"/>
  <c r="H267" i="22"/>
  <c r="C243" i="22"/>
  <c r="L223" i="22"/>
  <c r="H203" i="22"/>
  <c r="C179" i="22"/>
  <c r="L159" i="22"/>
  <c r="M139" i="22"/>
  <c r="C115" i="22"/>
  <c r="L95" i="22"/>
  <c r="M75" i="22"/>
  <c r="C51" i="22"/>
  <c r="C1623" i="22"/>
  <c r="N1615" i="22"/>
  <c r="F1610" i="22"/>
  <c r="L1604" i="22"/>
  <c r="N1599" i="22"/>
  <c r="F1594" i="22"/>
  <c r="L1588" i="22"/>
  <c r="N1583" i="22"/>
  <c r="F1578" i="22"/>
  <c r="L1572" i="22"/>
  <c r="N1567" i="22"/>
  <c r="F1562" i="22"/>
  <c r="L1556" i="22"/>
  <c r="N1551" i="22"/>
  <c r="F1546" i="22"/>
  <c r="L1540" i="22"/>
  <c r="N1535" i="22"/>
  <c r="F1530" i="22"/>
  <c r="L1524" i="22"/>
  <c r="N1519" i="22"/>
  <c r="F1514" i="22"/>
  <c r="E1648" i="22"/>
  <c r="G1627" i="22"/>
  <c r="K2090" i="22"/>
  <c r="L2053" i="22"/>
  <c r="C2032" i="22"/>
  <c r="K2011" i="22"/>
  <c r="L1989" i="22"/>
  <c r="C1968" i="22"/>
  <c r="C1950" i="22"/>
  <c r="L1939" i="22"/>
  <c r="C1929" i="22"/>
  <c r="C1918" i="22"/>
  <c r="L1907" i="22"/>
  <c r="C1897" i="22"/>
  <c r="C1886" i="22"/>
  <c r="L1875" i="22"/>
  <c r="C1865" i="22"/>
  <c r="C1854" i="22"/>
  <c r="L1843" i="22"/>
  <c r="C1833" i="22"/>
  <c r="C1822" i="22"/>
  <c r="L1811" i="22"/>
  <c r="C1801" i="22"/>
  <c r="C1790" i="22"/>
  <c r="L1779" i="22"/>
  <c r="C1769" i="22"/>
  <c r="C1758" i="22"/>
  <c r="L1747" i="22"/>
  <c r="C1737" i="22"/>
  <c r="C1726" i="22"/>
  <c r="L1715" i="22"/>
  <c r="C1705" i="22"/>
  <c r="C1694" i="22"/>
  <c r="L1683" i="22"/>
  <c r="C1673" i="22"/>
  <c r="C1662" i="22"/>
  <c r="L1651" i="22"/>
  <c r="C1641" i="22"/>
  <c r="C1630" i="22"/>
  <c r="L1619" i="22"/>
  <c r="H1615" i="22"/>
  <c r="M1604" i="22"/>
  <c r="J1594" i="22"/>
  <c r="H1583" i="22"/>
  <c r="M1572" i="22"/>
  <c r="J1562" i="22"/>
  <c r="H1551" i="22"/>
  <c r="M1540" i="22"/>
  <c r="J1530" i="22"/>
  <c r="H1519" i="22"/>
  <c r="M1508" i="22"/>
  <c r="J1498" i="22"/>
  <c r="H1487" i="22"/>
  <c r="M1476" i="22"/>
  <c r="J1466" i="22"/>
  <c r="H1455" i="22"/>
  <c r="M1444" i="22"/>
  <c r="J1434" i="22"/>
  <c r="H1423" i="22"/>
  <c r="M1415" i="22"/>
  <c r="K1408" i="22"/>
  <c r="J1401" i="22"/>
  <c r="J1394" i="22"/>
  <c r="J1387" i="22"/>
  <c r="L1380" i="22"/>
  <c r="M1373" i="22"/>
  <c r="L1366" i="22"/>
  <c r="K1358" i="22"/>
  <c r="K1351" i="22"/>
  <c r="K1344" i="22"/>
  <c r="J1337" i="22"/>
  <c r="L1332" i="22"/>
  <c r="K1326" i="22"/>
  <c r="J1321" i="22"/>
  <c r="L1316" i="22"/>
  <c r="K1310" i="22"/>
  <c r="F1305" i="22"/>
  <c r="E1300" i="22"/>
  <c r="K1294" i="22"/>
  <c r="J1289" i="22"/>
  <c r="E1284" i="22"/>
  <c r="K1278" i="22"/>
  <c r="J1273" i="22"/>
  <c r="E1268" i="22"/>
  <c r="K1262" i="22"/>
  <c r="J1257" i="22"/>
  <c r="E1252" i="22"/>
  <c r="K1246" i="22"/>
  <c r="J1241" i="22"/>
  <c r="E1236" i="22"/>
  <c r="K1230" i="22"/>
  <c r="J1225" i="22"/>
  <c r="L1220" i="22"/>
  <c r="K1214" i="22"/>
  <c r="H1209" i="22"/>
  <c r="L1204" i="22"/>
  <c r="K1198" i="22"/>
  <c r="H1193" i="22"/>
  <c r="L1188" i="22"/>
  <c r="K1182" i="22"/>
  <c r="H1177" i="22"/>
  <c r="L1172" i="22"/>
  <c r="K1166" i="22"/>
  <c r="H1161" i="22"/>
  <c r="L1156" i="22"/>
  <c r="K1150" i="22"/>
  <c r="H1145" i="22"/>
  <c r="L1140" i="22"/>
  <c r="K1134" i="22"/>
  <c r="H1129" i="22"/>
  <c r="L1124" i="22"/>
  <c r="K1118" i="22"/>
  <c r="H1113" i="22"/>
  <c r="L1108" i="22"/>
  <c r="K1102" i="22"/>
  <c r="H1097" i="22"/>
  <c r="L1092" i="22"/>
  <c r="K1086" i="22"/>
  <c r="H1081" i="22"/>
  <c r="L1076" i="22"/>
  <c r="K1070" i="22"/>
  <c r="H1065" i="22"/>
  <c r="L1060" i="22"/>
  <c r="K1054" i="22"/>
  <c r="H1049" i="22"/>
  <c r="L1044" i="22"/>
  <c r="K1038" i="22"/>
  <c r="H1033" i="22"/>
  <c r="L1028" i="22"/>
  <c r="K1022" i="22"/>
  <c r="E1015" i="22"/>
  <c r="M995" i="22"/>
  <c r="K971" i="22"/>
  <c r="E951" i="22"/>
  <c r="M931" i="22"/>
  <c r="K907" i="22"/>
  <c r="E887" i="22"/>
  <c r="M867" i="22"/>
  <c r="K843" i="22"/>
  <c r="E823" i="22"/>
  <c r="F803" i="22"/>
  <c r="K779" i="22"/>
  <c r="E759" i="22"/>
  <c r="I739" i="22"/>
  <c r="K715" i="22"/>
  <c r="E695" i="22"/>
  <c r="I675" i="22"/>
  <c r="K651" i="22"/>
  <c r="E631" i="22"/>
  <c r="I611" i="22"/>
  <c r="K587" i="22"/>
  <c r="E567" i="22"/>
  <c r="I547" i="22"/>
  <c r="K523" i="22"/>
  <c r="E503" i="22"/>
  <c r="N483" i="22"/>
  <c r="K459" i="22"/>
  <c r="E439" i="22"/>
  <c r="I419" i="22"/>
  <c r="K395" i="22"/>
  <c r="E375" i="22"/>
  <c r="I355" i="22"/>
  <c r="K331" i="22"/>
  <c r="E311" i="22"/>
  <c r="I291" i="22"/>
  <c r="K267" i="22"/>
  <c r="E247" i="22"/>
  <c r="I227" i="22"/>
  <c r="K203" i="22"/>
  <c r="E183" i="22"/>
  <c r="I163" i="22"/>
  <c r="K139" i="22"/>
  <c r="E119" i="22"/>
  <c r="N99" i="22"/>
  <c r="K75" i="22"/>
  <c r="E55" i="22"/>
  <c r="I35" i="22"/>
  <c r="K11" i="22"/>
  <c r="F1006" i="22"/>
  <c r="I986" i="22"/>
  <c r="K962" i="22"/>
  <c r="F942" i="22"/>
  <c r="I922" i="22"/>
  <c r="K898" i="22"/>
  <c r="F878" i="22"/>
  <c r="I858" i="22"/>
  <c r="K834" i="22"/>
  <c r="G1624" i="22"/>
  <c r="I1615" i="22"/>
  <c r="D1610" i="22"/>
  <c r="K1605" i="22"/>
  <c r="I1599" i="22"/>
  <c r="D1594" i="22"/>
  <c r="K1589" i="22"/>
  <c r="I1583" i="22"/>
  <c r="D1578" i="22"/>
  <c r="J1573" i="22"/>
  <c r="I1567" i="22"/>
  <c r="D1562" i="22"/>
  <c r="J1557" i="22"/>
  <c r="I1551" i="22"/>
  <c r="D1546" i="22"/>
  <c r="J1541" i="22"/>
  <c r="I1535" i="22"/>
  <c r="D1530" i="22"/>
  <c r="J1525" i="22"/>
  <c r="I1519" i="22"/>
  <c r="D1514" i="22"/>
  <c r="J1509" i="22"/>
  <c r="I1503" i="22"/>
  <c r="D1498" i="22"/>
  <c r="J1493" i="22"/>
  <c r="I1487" i="22"/>
  <c r="D1482" i="22"/>
  <c r="J1477" i="22"/>
  <c r="I1471" i="22"/>
  <c r="D1466" i="22"/>
  <c r="J1461" i="22"/>
  <c r="I1455" i="22"/>
  <c r="D1450" i="22"/>
  <c r="J1445" i="22"/>
  <c r="I1439" i="22"/>
  <c r="D1434" i="22"/>
  <c r="J1429" i="22"/>
  <c r="I1423" i="22"/>
  <c r="D1418" i="22"/>
  <c r="J1413" i="22"/>
  <c r="G1407" i="22"/>
  <c r="F1402" i="22"/>
  <c r="D1397" i="22"/>
  <c r="G1391" i="22"/>
  <c r="F1386" i="22"/>
  <c r="E1381" i="22"/>
  <c r="G1375" i="22"/>
  <c r="F1370" i="22"/>
  <c r="E1365" i="22"/>
  <c r="G1359" i="22"/>
  <c r="F1354" i="22"/>
  <c r="E1349" i="22"/>
  <c r="G1343" i="22"/>
  <c r="F1338" i="22"/>
  <c r="E1333" i="22"/>
  <c r="G1327" i="22"/>
  <c r="F1322" i="22"/>
  <c r="E1317" i="22"/>
  <c r="G1311" i="22"/>
  <c r="F1306" i="22"/>
  <c r="H1301" i="22"/>
  <c r="G1295" i="22"/>
  <c r="F1290" i="22"/>
  <c r="H1285" i="22"/>
  <c r="G1279" i="22"/>
  <c r="F1274" i="22"/>
  <c r="H1269" i="22"/>
  <c r="G1263" i="22"/>
  <c r="F1258" i="22"/>
  <c r="H1253" i="22"/>
  <c r="G1247" i="22"/>
  <c r="F1242" i="22"/>
  <c r="H1237" i="22"/>
  <c r="G1231" i="22"/>
  <c r="F1226" i="22"/>
  <c r="D1221" i="22"/>
  <c r="G1215" i="22"/>
  <c r="J1210" i="22"/>
  <c r="D1205" i="22"/>
  <c r="G1199" i="22"/>
  <c r="J1194" i="22"/>
  <c r="D1189" i="22"/>
  <c r="G1183" i="22"/>
  <c r="J1178" i="22"/>
  <c r="D1173" i="22"/>
  <c r="G1167" i="22"/>
  <c r="J1162" i="22"/>
  <c r="D1157" i="22"/>
  <c r="G1151" i="22"/>
  <c r="J1146" i="22"/>
  <c r="D1141" i="22"/>
  <c r="G1135" i="22"/>
  <c r="J1130" i="22"/>
  <c r="D1125" i="22"/>
  <c r="G1119" i="22"/>
  <c r="J1114" i="22"/>
  <c r="D1109" i="22"/>
  <c r="G1103" i="22"/>
  <c r="J1098" i="22"/>
  <c r="D1093" i="22"/>
  <c r="G1087" i="22"/>
  <c r="J1082" i="22"/>
  <c r="D1077" i="22"/>
  <c r="G1071" i="22"/>
  <c r="J1066" i="22"/>
  <c r="D1061" i="22"/>
  <c r="G1055" i="22"/>
  <c r="J1050" i="22"/>
  <c r="D1045" i="22"/>
  <c r="G1039" i="22"/>
  <c r="J1034" i="22"/>
  <c r="D1029" i="22"/>
  <c r="G1023" i="22"/>
  <c r="N1019" i="22"/>
  <c r="H999" i="22"/>
  <c r="G975" i="22"/>
  <c r="N955" i="22"/>
  <c r="H935" i="22"/>
  <c r="G911" i="22"/>
  <c r="N891" i="22"/>
  <c r="H871" i="22"/>
  <c r="G847" i="22"/>
  <c r="N827" i="22"/>
  <c r="M807" i="22"/>
  <c r="G783" i="22"/>
  <c r="N763" i="22"/>
  <c r="M743" i="22"/>
  <c r="G719" i="22"/>
  <c r="M699" i="22"/>
  <c r="D679" i="22"/>
  <c r="G655" i="22"/>
  <c r="M635" i="22"/>
  <c r="D615" i="22"/>
  <c r="G591" i="22"/>
  <c r="H571" i="22"/>
  <c r="D551" i="22"/>
  <c r="G527" i="22"/>
  <c r="M507" i="22"/>
  <c r="D487" i="22"/>
  <c r="G463" i="22"/>
  <c r="H443" i="22"/>
  <c r="I423" i="22"/>
  <c r="G399" i="22"/>
  <c r="M379" i="22"/>
  <c r="D359" i="22"/>
  <c r="G335" i="22"/>
  <c r="M315" i="22"/>
  <c r="D295" i="22"/>
  <c r="G271" i="22"/>
  <c r="H251" i="22"/>
  <c r="D231" i="22"/>
  <c r="G207" i="22"/>
  <c r="M187" i="22"/>
  <c r="D167" i="22"/>
  <c r="G143" i="22"/>
  <c r="H123" i="22"/>
  <c r="I103" i="22"/>
  <c r="G79" i="22"/>
  <c r="H59" i="22"/>
  <c r="D39" i="22"/>
  <c r="G15" i="22"/>
  <c r="J1010" i="22"/>
  <c r="D990" i="22"/>
  <c r="G966" i="22"/>
  <c r="J946" i="22"/>
  <c r="D926" i="22"/>
  <c r="G902" i="22"/>
  <c r="J882" i="22"/>
  <c r="D862" i="22"/>
  <c r="G838" i="22"/>
  <c r="H1630" i="22"/>
  <c r="M1619" i="22"/>
  <c r="E1613" i="22"/>
  <c r="K1608" i="22"/>
  <c r="K1603" i="22"/>
  <c r="E1597" i="22"/>
  <c r="K1592" i="22"/>
  <c r="K1587" i="22"/>
  <c r="E1581" i="22"/>
  <c r="K1576" i="22"/>
  <c r="J1571" i="22"/>
  <c r="E1565" i="22"/>
  <c r="K1560" i="22"/>
  <c r="J1555" i="22"/>
  <c r="E1549" i="22"/>
  <c r="K1544" i="22"/>
  <c r="J1539" i="22"/>
  <c r="E1533" i="22"/>
  <c r="K1528" i="22"/>
  <c r="J1523" i="22"/>
  <c r="E1517" i="22"/>
  <c r="K1512" i="22"/>
  <c r="J1507" i="22"/>
  <c r="E1501" i="22"/>
  <c r="K1496" i="22"/>
  <c r="J1491" i="22"/>
  <c r="E1485" i="22"/>
  <c r="K1480" i="22"/>
  <c r="J1475" i="22"/>
  <c r="E1469" i="22"/>
  <c r="K1464" i="22"/>
  <c r="J1459" i="22"/>
  <c r="E1453" i="22"/>
  <c r="K1448" i="22"/>
  <c r="J1443" i="22"/>
  <c r="E1437" i="22"/>
  <c r="K1432" i="22"/>
  <c r="J1427" i="22"/>
  <c r="E1421" i="22"/>
  <c r="K1416" i="22"/>
  <c r="I1411" i="22"/>
  <c r="C1405" i="22"/>
  <c r="L1400" i="22"/>
  <c r="I1395" i="22"/>
  <c r="C1389" i="22"/>
  <c r="M1384" i="22"/>
  <c r="L1379" i="22"/>
  <c r="C1373" i="22"/>
  <c r="M1368" i="22"/>
  <c r="L1363" i="22"/>
  <c r="C1357" i="22"/>
  <c r="M1352" i="22"/>
  <c r="L1347" i="22"/>
  <c r="C1341" i="22"/>
  <c r="M1336" i="22"/>
  <c r="L1331" i="22"/>
  <c r="C1325" i="22"/>
  <c r="M1320" i="22"/>
  <c r="L1315" i="22"/>
  <c r="C1309" i="22"/>
  <c r="H1304" i="22"/>
  <c r="M1299" i="22"/>
  <c r="C1293" i="22"/>
  <c r="H1288" i="22"/>
  <c r="M1283" i="22"/>
  <c r="C1277" i="22"/>
  <c r="H1272" i="22"/>
  <c r="M1267" i="22"/>
  <c r="C1261" i="22"/>
  <c r="H1256" i="22"/>
  <c r="M1251" i="22"/>
  <c r="C1245" i="22"/>
  <c r="H1240" i="22"/>
  <c r="M1235" i="22"/>
  <c r="C1229" i="22"/>
  <c r="H1224" i="22"/>
  <c r="F1219" i="22"/>
  <c r="C1213" i="22"/>
  <c r="M1208" i="22"/>
  <c r="F1203" i="22"/>
  <c r="C1197" i="22"/>
  <c r="M1192" i="22"/>
  <c r="F1187" i="22"/>
  <c r="C1181" i="22"/>
  <c r="M1176" i="22"/>
  <c r="F1171" i="22"/>
  <c r="C1165" i="22"/>
  <c r="M1160" i="22"/>
  <c r="F1155" i="22"/>
  <c r="C1149" i="22"/>
  <c r="M1144" i="22"/>
  <c r="F1139" i="22"/>
  <c r="C1133" i="22"/>
  <c r="M1128" i="22"/>
  <c r="F1123" i="22"/>
  <c r="C1117" i="22"/>
  <c r="M1112" i="22"/>
  <c r="F1107" i="22"/>
  <c r="C1101" i="22"/>
  <c r="M1096" i="22"/>
  <c r="F1091" i="22"/>
  <c r="C1085" i="22"/>
  <c r="M1080" i="22"/>
  <c r="F1075" i="22"/>
  <c r="C1069" i="22"/>
  <c r="M1064" i="22"/>
  <c r="F1059" i="22"/>
  <c r="C1053" i="22"/>
  <c r="M1048" i="22"/>
  <c r="F1043" i="22"/>
  <c r="C1037" i="22"/>
  <c r="M1032" i="22"/>
  <c r="F1027" i="22"/>
  <c r="C1020" i="22"/>
  <c r="I1011" i="22"/>
  <c r="L991" i="22"/>
  <c r="C967" i="22"/>
  <c r="I947" i="22"/>
  <c r="L927" i="22"/>
  <c r="C903" i="22"/>
  <c r="I883" i="22"/>
  <c r="L863" i="22"/>
  <c r="C839" i="22"/>
  <c r="I819" i="22"/>
  <c r="F799" i="22"/>
  <c r="C775" i="22"/>
  <c r="I755" i="22"/>
  <c r="H735" i="22"/>
  <c r="C711" i="22"/>
  <c r="F691" i="22"/>
  <c r="M671" i="22"/>
  <c r="C647" i="22"/>
  <c r="F627" i="22"/>
  <c r="H607" i="22"/>
  <c r="C583" i="22"/>
  <c r="L563" i="22"/>
  <c r="M543" i="22"/>
  <c r="C519" i="22"/>
  <c r="L499" i="22"/>
  <c r="M479" i="22"/>
  <c r="C455" i="22"/>
  <c r="F435" i="22"/>
  <c r="M415" i="22"/>
  <c r="C391" i="22"/>
  <c r="F371" i="22"/>
  <c r="H351" i="22"/>
  <c r="C327" i="22"/>
  <c r="L307" i="22"/>
  <c r="M287" i="22"/>
  <c r="C263" i="22"/>
  <c r="F243" i="22"/>
  <c r="M223" i="22"/>
  <c r="C199" i="22"/>
  <c r="L179" i="22"/>
  <c r="M159" i="22"/>
  <c r="C135" i="22"/>
  <c r="L115" i="22"/>
  <c r="D95" i="22"/>
  <c r="C71" i="22"/>
  <c r="F51" i="22"/>
  <c r="D1622" i="22"/>
  <c r="J1615" i="22"/>
  <c r="L1609" i="22"/>
  <c r="C1604" i="22"/>
  <c r="J1599" i="22"/>
  <c r="L1593" i="22"/>
  <c r="C1588" i="22"/>
  <c r="J1583" i="22"/>
  <c r="L1577" i="22"/>
  <c r="C1572" i="22"/>
  <c r="C1567" i="22"/>
  <c r="L1561" i="22"/>
  <c r="C1556" i="22"/>
  <c r="C1551" i="22"/>
  <c r="L1545" i="22"/>
  <c r="C1540" i="22"/>
  <c r="C1535" i="22"/>
  <c r="L1529" i="22"/>
  <c r="C1524" i="22"/>
  <c r="C1519" i="22"/>
  <c r="L1513" i="22"/>
  <c r="E1652" i="22"/>
  <c r="G1631" i="22"/>
  <c r="K2106" i="22"/>
  <c r="L2057" i="22"/>
  <c r="C2036" i="22"/>
  <c r="J2015" i="22"/>
  <c r="L1993" i="22"/>
  <c r="C1972" i="22"/>
  <c r="C1952" i="22"/>
  <c r="L1941" i="22"/>
  <c r="K1931" i="22"/>
  <c r="C1920" i="22"/>
  <c r="L1909" i="22"/>
  <c r="K1899" i="22"/>
  <c r="C1888" i="22"/>
  <c r="L1877" i="22"/>
  <c r="K1867" i="22"/>
  <c r="C1856" i="22"/>
  <c r="L1845" i="22"/>
  <c r="K1835" i="22"/>
  <c r="C1824" i="22"/>
  <c r="L1813" i="22"/>
  <c r="K1803" i="22"/>
  <c r="C1792" i="22"/>
  <c r="L1781" i="22"/>
  <c r="K1771" i="22"/>
  <c r="C1760" i="22"/>
  <c r="L1749" i="22"/>
  <c r="K1739" i="22"/>
  <c r="C1728" i="22"/>
  <c r="L1717" i="22"/>
  <c r="K1707" i="22"/>
  <c r="C1696" i="22"/>
  <c r="L1685" i="22"/>
  <c r="K1675" i="22"/>
  <c r="C1664" i="22"/>
  <c r="L1653" i="22"/>
  <c r="K1643" i="22"/>
  <c r="C1632" i="22"/>
  <c r="L1621" i="22"/>
  <c r="H1617" i="22"/>
  <c r="M1606" i="22"/>
  <c r="J1596" i="22"/>
  <c r="H1585" i="22"/>
  <c r="M1574" i="22"/>
  <c r="J1564" i="22"/>
  <c r="H1553" i="22"/>
  <c r="M1542" i="22"/>
  <c r="J1532" i="22"/>
  <c r="H1521" i="22"/>
  <c r="M1510" i="22"/>
  <c r="J1500" i="22"/>
  <c r="H1489" i="22"/>
  <c r="M1478" i="22"/>
  <c r="J1468" i="22"/>
  <c r="H1457" i="22"/>
  <c r="M1446" i="22"/>
  <c r="J1436" i="22"/>
  <c r="H1425" i="22"/>
  <c r="F1417" i="22"/>
  <c r="I1410" i="22"/>
  <c r="K1402" i="22"/>
  <c r="K1395" i="22"/>
  <c r="K1388" i="22"/>
  <c r="J1381" i="22"/>
  <c r="J1374" i="22"/>
  <c r="J1367" i="22"/>
  <c r="L1360" i="22"/>
  <c r="M1353" i="22"/>
  <c r="L1346" i="22"/>
  <c r="K1338" i="22"/>
  <c r="M1333" i="22"/>
  <c r="K1327" i="22"/>
  <c r="J1322" i="22"/>
  <c r="M1317" i="22"/>
  <c r="K1311" i="22"/>
  <c r="J1306" i="22"/>
  <c r="I1301" i="22"/>
  <c r="K1295" i="22"/>
  <c r="J1290" i="22"/>
  <c r="I1285" i="22"/>
  <c r="K1279" i="22"/>
  <c r="J1274" i="22"/>
  <c r="I1269" i="22"/>
  <c r="K1263" i="22"/>
  <c r="J1258" i="22"/>
  <c r="I1253" i="22"/>
  <c r="K1247" i="22"/>
  <c r="J1242" i="22"/>
  <c r="I1237" i="22"/>
  <c r="K1231" i="22"/>
  <c r="J1226" i="22"/>
  <c r="E1221" i="22"/>
  <c r="K1215" i="22"/>
  <c r="F1210" i="22"/>
  <c r="E1205" i="22"/>
  <c r="K1199" i="22"/>
  <c r="F1194" i="22"/>
  <c r="E1189" i="22"/>
  <c r="K1183" i="22"/>
  <c r="F1178" i="22"/>
  <c r="E1173" i="22"/>
  <c r="K1167" i="22"/>
  <c r="F1162" i="22"/>
  <c r="E1157" i="22"/>
  <c r="K1151" i="22"/>
  <c r="F1146" i="22"/>
  <c r="E1141" i="22"/>
  <c r="K1135" i="22"/>
  <c r="F1130" i="22"/>
  <c r="E1125" i="22"/>
  <c r="K1119" i="22"/>
  <c r="F1114" i="22"/>
  <c r="E1109" i="22"/>
  <c r="K1103" i="22"/>
  <c r="F1098" i="22"/>
  <c r="E1093" i="22"/>
  <c r="K1087" i="22"/>
  <c r="F1082" i="22"/>
  <c r="E1077" i="22"/>
  <c r="K1071" i="22"/>
  <c r="F1066" i="22"/>
  <c r="E1061" i="22"/>
  <c r="K1055" i="22"/>
  <c r="F1050" i="22"/>
  <c r="E1045" i="22"/>
  <c r="K1039" i="22"/>
  <c r="F1034" i="22"/>
  <c r="E1029" i="22"/>
  <c r="K1023" i="22"/>
  <c r="E1019" i="22"/>
  <c r="M999" i="22"/>
  <c r="K975" i="22"/>
  <c r="E955" i="22"/>
  <c r="M935" i="22"/>
  <c r="K911" i="22"/>
  <c r="E891" i="22"/>
  <c r="M871" i="22"/>
  <c r="K847" i="22"/>
  <c r="E827" i="22"/>
  <c r="L807" i="22"/>
  <c r="K783" i="22"/>
  <c r="E763" i="22"/>
  <c r="L743" i="22"/>
  <c r="K719" i="22"/>
  <c r="E699" i="22"/>
  <c r="I679" i="22"/>
  <c r="K655" i="22"/>
  <c r="E635" i="22"/>
  <c r="I615" i="22"/>
  <c r="K591" i="22"/>
  <c r="E571" i="22"/>
  <c r="I551" i="22"/>
  <c r="K527" i="22"/>
  <c r="E507" i="22"/>
  <c r="I487" i="22"/>
  <c r="K463" i="22"/>
  <c r="E443" i="22"/>
  <c r="N423" i="22"/>
  <c r="K399" i="22"/>
  <c r="E379" i="22"/>
  <c r="I359" i="22"/>
  <c r="K335" i="22"/>
  <c r="E315" i="22"/>
  <c r="I295" i="22"/>
  <c r="K271" i="22"/>
  <c r="E251" i="22"/>
  <c r="I231" i="22"/>
  <c r="K207" i="22"/>
  <c r="E187" i="22"/>
  <c r="I167" i="22"/>
  <c r="K143" i="22"/>
  <c r="E123" i="22"/>
  <c r="N103" i="22"/>
  <c r="K79" i="22"/>
  <c r="E59" i="22"/>
  <c r="I39" i="22"/>
  <c r="K15" i="22"/>
  <c r="F1010" i="22"/>
  <c r="I990" i="22"/>
  <c r="K966" i="22"/>
  <c r="F946" i="22"/>
  <c r="I926" i="22"/>
  <c r="K902" i="22"/>
  <c r="F882" i="22"/>
  <c r="I862" i="22"/>
  <c r="K838" i="22"/>
  <c r="N1626" i="22"/>
  <c r="I1616" i="22"/>
  <c r="D1611" i="22"/>
  <c r="N1606" i="22"/>
  <c r="I1600" i="22"/>
  <c r="D1595" i="22"/>
  <c r="N1590" i="22"/>
  <c r="I1584" i="22"/>
  <c r="D1579" i="22"/>
  <c r="N1574" i="22"/>
  <c r="I1568" i="22"/>
  <c r="D1563" i="22"/>
  <c r="N1558" i="22"/>
  <c r="I1552" i="22"/>
  <c r="D1547" i="22"/>
  <c r="N1542" i="22"/>
  <c r="I1536" i="22"/>
  <c r="D1531" i="22"/>
  <c r="N1526" i="22"/>
  <c r="I1520" i="22"/>
  <c r="D1515" i="22"/>
  <c r="N1510" i="22"/>
  <c r="I1504" i="22"/>
  <c r="D1499" i="22"/>
  <c r="N1494" i="22"/>
  <c r="I1488" i="22"/>
  <c r="D1483" i="22"/>
  <c r="N1478" i="22"/>
  <c r="I1472" i="22"/>
  <c r="D1467" i="22"/>
  <c r="N1462" i="22"/>
  <c r="I1456" i="22"/>
  <c r="D1451" i="22"/>
  <c r="N1446" i="22"/>
  <c r="I1440" i="22"/>
  <c r="D1435" i="22"/>
  <c r="N1430" i="22"/>
  <c r="I1424" i="22"/>
  <c r="D1419" i="22"/>
  <c r="N1414" i="22"/>
  <c r="G1408" i="22"/>
  <c r="F1403" i="22"/>
  <c r="H1398" i="22"/>
  <c r="G1392" i="22"/>
  <c r="F1387" i="22"/>
  <c r="D1382" i="22"/>
  <c r="G1376" i="22"/>
  <c r="F1371" i="22"/>
  <c r="D1366" i="22"/>
  <c r="G1360" i="22"/>
  <c r="F1355" i="22"/>
  <c r="D1350" i="22"/>
  <c r="G1344" i="22"/>
  <c r="F1339" i="22"/>
  <c r="D1334" i="22"/>
  <c r="G1328" i="22"/>
  <c r="F1323" i="22"/>
  <c r="D1318" i="22"/>
  <c r="G1312" i="22"/>
  <c r="F1307" i="22"/>
  <c r="L1302" i="22"/>
  <c r="G1296" i="22"/>
  <c r="F1291" i="22"/>
  <c r="L1286" i="22"/>
  <c r="G1280" i="22"/>
  <c r="F1275" i="22"/>
  <c r="L1270" i="22"/>
  <c r="G1264" i="22"/>
  <c r="F1259" i="22"/>
  <c r="L1254" i="22"/>
  <c r="G1248" i="22"/>
  <c r="F1243" i="22"/>
  <c r="L1238" i="22"/>
  <c r="G1232" i="22"/>
  <c r="F1227" i="22"/>
  <c r="D1222" i="22"/>
  <c r="G1216" i="22"/>
  <c r="N1211" i="22"/>
  <c r="D1206" i="22"/>
  <c r="G1200" i="22"/>
  <c r="N1195" i="22"/>
  <c r="D1190" i="22"/>
  <c r="G1184" i="22"/>
  <c r="N1179" i="22"/>
  <c r="D1174" i="22"/>
  <c r="G1168" i="22"/>
  <c r="N1163" i="22"/>
  <c r="D1158" i="22"/>
  <c r="G1152" i="22"/>
  <c r="N1147" i="22"/>
  <c r="D1142" i="22"/>
  <c r="G1136" i="22"/>
  <c r="N1131" i="22"/>
  <c r="D1126" i="22"/>
  <c r="G1120" i="22"/>
  <c r="N1115" i="22"/>
  <c r="D1110" i="22"/>
  <c r="G1104" i="22"/>
  <c r="N1099" i="22"/>
  <c r="D1094" i="22"/>
  <c r="G1088" i="22"/>
  <c r="N1083" i="22"/>
  <c r="D1078" i="22"/>
  <c r="G1072" i="22"/>
  <c r="N1067" i="22"/>
  <c r="D1062" i="22"/>
  <c r="G1056" i="22"/>
  <c r="N1051" i="22"/>
  <c r="D1046" i="22"/>
  <c r="G1040" i="22"/>
  <c r="N1035" i="22"/>
  <c r="D1030" i="22"/>
  <c r="G1024" i="22"/>
  <c r="D1012" i="22"/>
  <c r="H1003" i="22"/>
  <c r="G979" i="22"/>
  <c r="N959" i="22"/>
  <c r="H939" i="22"/>
  <c r="G915" i="22"/>
  <c r="N895" i="22"/>
  <c r="H875" i="22"/>
  <c r="G851" i="22"/>
  <c r="N831" i="22"/>
  <c r="M811" i="22"/>
  <c r="G787" i="22"/>
  <c r="N767" i="22"/>
  <c r="L747" i="22"/>
  <c r="G723" i="22"/>
  <c r="H703" i="22"/>
  <c r="D683" i="22"/>
  <c r="G659" i="22"/>
  <c r="H639" i="22"/>
  <c r="D619" i="22"/>
  <c r="G595" i="22"/>
  <c r="H575" i="22"/>
  <c r="D555" i="22"/>
  <c r="G531" i="22"/>
  <c r="H511" i="22"/>
  <c r="D491" i="22"/>
  <c r="G467" i="22"/>
  <c r="M447" i="22"/>
  <c r="D427" i="22"/>
  <c r="G403" i="22"/>
  <c r="M383" i="22"/>
  <c r="D363" i="22"/>
  <c r="G339" i="22"/>
  <c r="H319" i="22"/>
  <c r="D299" i="22"/>
  <c r="G275" i="22"/>
  <c r="M255" i="22"/>
  <c r="D235" i="22"/>
  <c r="G211" i="22"/>
  <c r="H191" i="22"/>
  <c r="D171" i="22"/>
  <c r="G147" i="22"/>
  <c r="M127" i="22"/>
  <c r="I107" i="22"/>
  <c r="G83" i="22"/>
  <c r="H63" i="22"/>
  <c r="D43" i="22"/>
  <c r="G19" i="22"/>
  <c r="J1014" i="22"/>
  <c r="D994" i="22"/>
  <c r="G970" i="22"/>
  <c r="J950" i="22"/>
  <c r="D930" i="22"/>
  <c r="G906" i="22"/>
  <c r="J886" i="22"/>
  <c r="D866" i="22"/>
  <c r="G842" i="22"/>
  <c r="J822" i="22"/>
  <c r="M1621" i="22"/>
  <c r="E1614" i="22"/>
  <c r="G1609" i="22"/>
  <c r="F1604" i="22"/>
  <c r="E1598" i="22"/>
  <c r="G1593" i="22"/>
  <c r="F1588" i="22"/>
  <c r="E1582" i="22"/>
  <c r="G1577" i="22"/>
  <c r="N1572" i="22"/>
  <c r="E1566" i="22"/>
  <c r="G1561" i="22"/>
  <c r="N1556" i="22"/>
  <c r="E1550" i="22"/>
  <c r="G1545" i="22"/>
  <c r="N1540" i="22"/>
  <c r="E1534" i="22"/>
  <c r="G1529" i="22"/>
  <c r="N1524" i="22"/>
  <c r="E1518" i="22"/>
  <c r="G1513" i="22"/>
  <c r="N1508" i="22"/>
  <c r="E1502" i="22"/>
  <c r="G1497" i="22"/>
  <c r="N1492" i="22"/>
  <c r="E1486" i="22"/>
  <c r="G1481" i="22"/>
  <c r="N1476" i="22"/>
  <c r="E1470" i="22"/>
  <c r="G1465" i="22"/>
  <c r="N1460" i="22"/>
  <c r="E1454" i="22"/>
  <c r="G1449" i="22"/>
  <c r="N1444" i="22"/>
  <c r="E1438" i="22"/>
  <c r="G1433" i="22"/>
  <c r="N1428" i="22"/>
  <c r="E1422" i="22"/>
  <c r="G1417" i="22"/>
  <c r="N1412" i="22"/>
  <c r="C1406" i="22"/>
  <c r="H1401" i="22"/>
  <c r="H1396" i="22"/>
  <c r="C1390" i="22"/>
  <c r="I1385" i="22"/>
  <c r="I1380" i="22"/>
  <c r="C1374" i="22"/>
  <c r="I1369" i="22"/>
  <c r="I1364" i="22"/>
  <c r="C1358" i="22"/>
  <c r="I1353" i="22"/>
  <c r="I1348" i="22"/>
  <c r="C1342" i="22"/>
  <c r="I1337" i="22"/>
  <c r="I1332" i="22"/>
  <c r="C1326" i="22"/>
  <c r="I1321" i="22"/>
  <c r="I1316" i="22"/>
  <c r="C1310" i="22"/>
  <c r="D1305" i="22"/>
  <c r="D1300" i="22"/>
  <c r="C1294" i="22"/>
  <c r="L1289" i="22"/>
  <c r="D1284" i="22"/>
  <c r="C1278" i="22"/>
  <c r="L1273" i="22"/>
  <c r="D1268" i="22"/>
  <c r="C1262" i="22"/>
  <c r="L1257" i="22"/>
  <c r="D1252" i="22"/>
  <c r="C1246" i="22"/>
  <c r="L1241" i="22"/>
  <c r="D1236" i="22"/>
  <c r="C1230" i="22"/>
  <c r="L1225" i="22"/>
  <c r="J1220" i="22"/>
  <c r="C1214" i="22"/>
  <c r="F1209" i="22"/>
  <c r="E1204" i="22"/>
  <c r="C1198" i="22"/>
  <c r="F1193" i="22"/>
  <c r="E1188" i="22"/>
  <c r="C1182" i="22"/>
  <c r="F1177" i="22"/>
  <c r="J1172" i="22"/>
  <c r="C1166" i="22"/>
  <c r="F1161" i="22"/>
  <c r="E1156" i="22"/>
  <c r="C1150" i="22"/>
  <c r="F1145" i="22"/>
  <c r="E1140" i="22"/>
  <c r="C1134" i="22"/>
  <c r="F1129" i="22"/>
  <c r="J1124" i="22"/>
  <c r="C1118" i="22"/>
  <c r="F1113" i="22"/>
  <c r="E1108" i="22"/>
  <c r="C1102" i="22"/>
  <c r="F1097" i="22"/>
  <c r="J1092" i="22"/>
  <c r="C1086" i="22"/>
  <c r="F1081" i="22"/>
  <c r="E1076" i="22"/>
  <c r="C1070" i="22"/>
  <c r="F1065" i="22"/>
  <c r="J1060" i="22"/>
  <c r="C1054" i="22"/>
  <c r="F1049" i="22"/>
  <c r="E1044" i="22"/>
  <c r="C1038" i="22"/>
  <c r="F1033" i="22"/>
  <c r="E1028" i="22"/>
  <c r="C1022" i="22"/>
  <c r="I1015" i="22"/>
  <c r="F995" i="22"/>
  <c r="C971" i="22"/>
  <c r="I951" i="22"/>
  <c r="F931" i="22"/>
  <c r="C907" i="22"/>
  <c r="I887" i="22"/>
  <c r="F867" i="22"/>
  <c r="C843" i="22"/>
  <c r="I823" i="22"/>
  <c r="M803" i="22"/>
  <c r="C779" i="22"/>
  <c r="I759" i="22"/>
  <c r="M739" i="22"/>
  <c r="C715" i="22"/>
  <c r="F695" i="22"/>
  <c r="H675" i="22"/>
  <c r="C651" i="22"/>
  <c r="L631" i="22"/>
  <c r="M611" i="22"/>
  <c r="C587" i="22"/>
  <c r="F567" i="22"/>
  <c r="M547" i="22"/>
  <c r="C523" i="22"/>
  <c r="L503" i="22"/>
  <c r="D483" i="22"/>
  <c r="C459" i="22"/>
  <c r="L439" i="22"/>
  <c r="M419" i="22"/>
  <c r="C395" i="22"/>
  <c r="F375" i="22"/>
  <c r="H355" i="22"/>
  <c r="C331" i="22"/>
  <c r="L311" i="22"/>
  <c r="H291" i="22"/>
  <c r="C267" i="22"/>
  <c r="F247" i="22"/>
  <c r="H227" i="22"/>
  <c r="C203" i="22"/>
  <c r="L183" i="22"/>
  <c r="M163" i="22"/>
  <c r="C139" i="22"/>
  <c r="L119" i="22"/>
  <c r="D99" i="22"/>
  <c r="C75" i="22"/>
  <c r="H55" i="22"/>
  <c r="D1624" i="22"/>
  <c r="N1616" i="22"/>
  <c r="L1610" i="22"/>
  <c r="N1605" i="22"/>
  <c r="N1600" i="22"/>
  <c r="L1594" i="22"/>
  <c r="N1589" i="22"/>
  <c r="N1584" i="22"/>
  <c r="L1578" i="22"/>
  <c r="N1573" i="22"/>
  <c r="G1568" i="22"/>
  <c r="L1562" i="22"/>
  <c r="N1557" i="22"/>
  <c r="G1552" i="22"/>
  <c r="L1546" i="22"/>
  <c r="N1541" i="22"/>
  <c r="G1536" i="22"/>
  <c r="L1530" i="22"/>
  <c r="N1525" i="22"/>
  <c r="G1520" i="22"/>
  <c r="L1514" i="22"/>
  <c r="N1509" i="22"/>
  <c r="G1504" i="22"/>
  <c r="L1498" i="22"/>
  <c r="N1493" i="22"/>
  <c r="G1488" i="22"/>
  <c r="L1482" i="22"/>
  <c r="N1477" i="22"/>
  <c r="G1472" i="22"/>
  <c r="L1466" i="22"/>
  <c r="N1461" i="22"/>
  <c r="G1456" i="22"/>
  <c r="L1450" i="22"/>
  <c r="N1445" i="22"/>
  <c r="G1440" i="22"/>
  <c r="L1434" i="22"/>
  <c r="N1429" i="22"/>
  <c r="G1424" i="22"/>
  <c r="L1418" i="22"/>
  <c r="N1413" i="22"/>
  <c r="E1408" i="22"/>
  <c r="N1402" i="22"/>
  <c r="M1397" i="22"/>
  <c r="H1392" i="22"/>
  <c r="N1386" i="22"/>
  <c r="H1381" i="22"/>
  <c r="H1376" i="22"/>
  <c r="N1370" i="22"/>
  <c r="H1365" i="22"/>
  <c r="H1360" i="22"/>
  <c r="N1354" i="22"/>
  <c r="H1349" i="22"/>
  <c r="H1344" i="22"/>
  <c r="N1338" i="22"/>
  <c r="H1333" i="22"/>
  <c r="H1328" i="22"/>
  <c r="N1322" i="22"/>
  <c r="H1317" i="22"/>
  <c r="H1312" i="22"/>
  <c r="N1306" i="22"/>
  <c r="D1301" i="22"/>
  <c r="I1296" i="22"/>
  <c r="N1290" i="22"/>
  <c r="D1285" i="22"/>
  <c r="I1280" i="22"/>
  <c r="N1274" i="22"/>
  <c r="D1269" i="22"/>
  <c r="I1264" i="22"/>
  <c r="N1258" i="22"/>
  <c r="D1253" i="22"/>
  <c r="I1248" i="22"/>
  <c r="N1242" i="22"/>
  <c r="D1237" i="22"/>
  <c r="I1232" i="22"/>
  <c r="N1226" i="22"/>
  <c r="J1221" i="22"/>
  <c r="E1216" i="22"/>
  <c r="L1210" i="22"/>
  <c r="J1205" i="22"/>
  <c r="E1200" i="22"/>
  <c r="L1194" i="22"/>
  <c r="J1189" i="22"/>
  <c r="E1184" i="22"/>
  <c r="L1178" i="22"/>
  <c r="J1173" i="22"/>
  <c r="J1168" i="22"/>
  <c r="L1162" i="22"/>
  <c r="J1157" i="22"/>
  <c r="E1152" i="22"/>
  <c r="L1146" i="22"/>
  <c r="J1141" i="22"/>
  <c r="E1136" i="22"/>
  <c r="L1130" i="22"/>
  <c r="J1125" i="22"/>
  <c r="J1120" i="22"/>
  <c r="L1114" i="22"/>
  <c r="J1109" i="22"/>
  <c r="J1104" i="22"/>
  <c r="L1098" i="22"/>
  <c r="J1093" i="22"/>
  <c r="J1088" i="22"/>
  <c r="L1082" i="22"/>
  <c r="J1077" i="22"/>
  <c r="E1072" i="22"/>
  <c r="L1066" i="22"/>
  <c r="J1061" i="22"/>
  <c r="E1056" i="22"/>
  <c r="L1050" i="22"/>
  <c r="J1045" i="22"/>
  <c r="J1040" i="22"/>
  <c r="L1034" i="22"/>
  <c r="J1029" i="22"/>
  <c r="E1024" i="22"/>
  <c r="J1019" i="22"/>
  <c r="D999" i="22"/>
  <c r="L979" i="22"/>
  <c r="J955" i="22"/>
  <c r="D935" i="22"/>
  <c r="L915" i="22"/>
  <c r="J891" i="22"/>
  <c r="D871" i="22"/>
  <c r="L851" i="22"/>
  <c r="J827" i="22"/>
  <c r="D807" i="22"/>
  <c r="H787" i="22"/>
  <c r="J763" i="22"/>
  <c r="D743" i="22"/>
  <c r="F723" i="22"/>
  <c r="J699" i="22"/>
  <c r="N679" i="22"/>
  <c r="F659" i="22"/>
  <c r="J635" i="22"/>
  <c r="N615" i="22"/>
  <c r="F595" i="22"/>
  <c r="J571" i="22"/>
  <c r="N551" i="22"/>
  <c r="F531" i="22"/>
  <c r="J507" i="22"/>
  <c r="N487" i="22"/>
  <c r="F467" i="22"/>
  <c r="J443" i="22"/>
  <c r="F423" i="22"/>
  <c r="L403" i="22"/>
  <c r="J379" i="22"/>
  <c r="N359" i="22"/>
  <c r="F339" i="22"/>
  <c r="J315" i="22"/>
  <c r="N295" i="22"/>
  <c r="L275" i="22"/>
  <c r="J251" i="22"/>
  <c r="N231" i="22"/>
  <c r="F211" i="22"/>
  <c r="J187" i="22"/>
  <c r="N167" i="22"/>
  <c r="F147" i="22"/>
  <c r="J123" i="22"/>
  <c r="F103" i="22"/>
  <c r="L83" i="22"/>
  <c r="J59" i="22"/>
  <c r="H27" i="22"/>
  <c r="N998" i="22"/>
  <c r="L954" i="22"/>
  <c r="H914" i="22"/>
  <c r="N870" i="22"/>
  <c r="K826" i="22"/>
  <c r="I806" i="22"/>
  <c r="C1503" i="22"/>
  <c r="C1492" i="22"/>
  <c r="L1481" i="22"/>
  <c r="C1471" i="22"/>
  <c r="C1460" i="22"/>
  <c r="L1449" i="22"/>
  <c r="C1439" i="22"/>
  <c r="C1428" i="22"/>
  <c r="L1417" i="22"/>
  <c r="D1407" i="22"/>
  <c r="D1396" i="22"/>
  <c r="N1385" i="22"/>
  <c r="D1375" i="22"/>
  <c r="E1364" i="22"/>
  <c r="N1353" i="22"/>
  <c r="L1343" i="22"/>
  <c r="E1332" i="22"/>
  <c r="N1321" i="22"/>
  <c r="D1311" i="22"/>
  <c r="M1300" i="22"/>
  <c r="N1289" i="22"/>
  <c r="E1279" i="22"/>
  <c r="M1268" i="22"/>
  <c r="N1257" i="22"/>
  <c r="E1247" i="22"/>
  <c r="M1236" i="22"/>
  <c r="N1225" i="22"/>
  <c r="F1215" i="22"/>
  <c r="H1204" i="22"/>
  <c r="M1193" i="22"/>
  <c r="F1183" i="22"/>
  <c r="H1172" i="22"/>
  <c r="M1161" i="22"/>
  <c r="F1151" i="22"/>
  <c r="H1140" i="22"/>
  <c r="M1129" i="22"/>
  <c r="F1119" i="22"/>
  <c r="H1108" i="22"/>
  <c r="M1097" i="22"/>
  <c r="F1087" i="22"/>
  <c r="H1076" i="22"/>
  <c r="M1065" i="22"/>
  <c r="F1055" i="22"/>
  <c r="H1044" i="22"/>
  <c r="M1033" i="22"/>
  <c r="F1023" i="22"/>
  <c r="D995" i="22"/>
  <c r="J951" i="22"/>
  <c r="F911" i="22"/>
  <c r="D867" i="22"/>
  <c r="J823" i="22"/>
  <c r="M783" i="22"/>
  <c r="N739" i="22"/>
  <c r="J695" i="22"/>
  <c r="F655" i="22"/>
  <c r="N611" i="22"/>
  <c r="J567" i="22"/>
  <c r="F527" i="22"/>
  <c r="F483" i="22"/>
  <c r="J439" i="22"/>
  <c r="F399" i="22"/>
  <c r="N355" i="22"/>
  <c r="J311" i="22"/>
  <c r="F271" i="22"/>
  <c r="N227" i="22"/>
  <c r="J183" i="22"/>
  <c r="L143" i="22"/>
  <c r="F99" i="22"/>
  <c r="J55" i="22"/>
  <c r="N990" i="22"/>
  <c r="M906" i="22"/>
  <c r="F822" i="22"/>
  <c r="C786" i="22"/>
  <c r="E766" i="22"/>
  <c r="M746" i="22"/>
  <c r="C722" i="22"/>
  <c r="M702" i="22"/>
  <c r="I682" i="22"/>
  <c r="C658" i="22"/>
  <c r="M638" i="22"/>
  <c r="M618" i="22"/>
  <c r="C594" i="22"/>
  <c r="D574" i="22"/>
  <c r="D554" i="22"/>
  <c r="C530" i="22"/>
  <c r="H510" i="22"/>
  <c r="D490" i="22"/>
  <c r="C466" i="22"/>
  <c r="D446" i="22"/>
  <c r="D426" i="22"/>
  <c r="C402" i="22"/>
  <c r="M382" i="22"/>
  <c r="D362" i="22"/>
  <c r="C338" i="22"/>
  <c r="H318" i="22"/>
  <c r="N298" i="22"/>
  <c r="C274" i="22"/>
  <c r="D254" i="22"/>
  <c r="I234" i="22"/>
  <c r="C210" i="22"/>
  <c r="H190" i="22"/>
  <c r="I170" i="22"/>
  <c r="C146" i="22"/>
  <c r="D126" i="22"/>
  <c r="I106" i="22"/>
  <c r="C82" i="22"/>
  <c r="D62" i="22"/>
  <c r="N42" i="22"/>
  <c r="C18" i="22"/>
  <c r="F1017" i="22"/>
  <c r="N997" i="22"/>
  <c r="C973" i="22"/>
  <c r="F953" i="22"/>
  <c r="N933" i="22"/>
  <c r="C909" i="22"/>
  <c r="F889" i="22"/>
  <c r="N869" i="22"/>
  <c r="C845" i="22"/>
  <c r="F825" i="22"/>
  <c r="J805" i="22"/>
  <c r="C781" i="22"/>
  <c r="F761" i="22"/>
  <c r="I741" i="22"/>
  <c r="C717" i="22"/>
  <c r="I697" i="22"/>
  <c r="E677" i="22"/>
  <c r="C653" i="22"/>
  <c r="N633" i="22"/>
  <c r="N613" i="22"/>
  <c r="C589" i="22"/>
  <c r="I569" i="22"/>
  <c r="J549" i="22"/>
  <c r="C525" i="22"/>
  <c r="I505" i="22"/>
  <c r="N485" i="22"/>
  <c r="C461" i="22"/>
  <c r="I441" i="22"/>
  <c r="N421" i="22"/>
  <c r="C397" i="22"/>
  <c r="N377" i="22"/>
  <c r="E357" i="22"/>
  <c r="C333" i="22"/>
  <c r="I313" i="22"/>
  <c r="N293" i="22"/>
  <c r="C269" i="22"/>
  <c r="E249" i="22"/>
  <c r="N229" i="22"/>
  <c r="C205" i="22"/>
  <c r="I185" i="22"/>
  <c r="J165" i="22"/>
  <c r="C141" i="22"/>
  <c r="N121" i="22"/>
  <c r="F101" i="22"/>
  <c r="C77" i="22"/>
  <c r="I57" i="22"/>
  <c r="J37" i="22"/>
  <c r="C13" i="22"/>
  <c r="M1000" i="22"/>
  <c r="J980" i="22"/>
  <c r="C956" i="22"/>
  <c r="M936" i="22"/>
  <c r="E916" i="22"/>
  <c r="C892" i="22"/>
  <c r="M872" i="22"/>
  <c r="E852" i="22"/>
  <c r="C828" i="22"/>
  <c r="M808" i="22"/>
  <c r="F788" i="22"/>
  <c r="C764" i="22"/>
  <c r="M744" i="22"/>
  <c r="L724" i="22"/>
  <c r="C700" i="22"/>
  <c r="F680" i="22"/>
  <c r="F660" i="22"/>
  <c r="C636" i="22"/>
  <c r="L616" i="22"/>
  <c r="F596" i="22"/>
  <c r="C572" i="22"/>
  <c r="L552" i="22"/>
  <c r="F532" i="22"/>
  <c r="C508" i="22"/>
  <c r="L488" i="22"/>
  <c r="F468" i="22"/>
  <c r="C444" i="22"/>
  <c r="L424" i="22"/>
  <c r="F404" i="22"/>
  <c r="C380" i="22"/>
  <c r="L360" i="22"/>
  <c r="H340" i="22"/>
  <c r="C316" i="22"/>
  <c r="F296" i="22"/>
  <c r="F276" i="22"/>
  <c r="C252" i="22"/>
  <c r="L232" i="22"/>
  <c r="F212" i="22"/>
  <c r="C188" i="22"/>
  <c r="L168" i="22"/>
  <c r="F148" i="22"/>
  <c r="C124" i="22"/>
  <c r="L104" i="22"/>
  <c r="F84" i="22"/>
  <c r="C60" i="22"/>
  <c r="J40" i="22"/>
  <c r="L20" i="22"/>
  <c r="C39" i="22"/>
  <c r="M1014" i="22"/>
  <c r="E970" i="22"/>
  <c r="C926" i="22"/>
  <c r="M886" i="22"/>
  <c r="E842" i="22"/>
  <c r="N814" i="22"/>
  <c r="L790" i="22"/>
  <c r="H770" i="22"/>
  <c r="D750" i="22"/>
  <c r="L726" i="22"/>
  <c r="H706" i="22"/>
  <c r="H686" i="22"/>
  <c r="L662" i="22"/>
  <c r="M642" i="22"/>
  <c r="M622" i="22"/>
  <c r="L598" i="22"/>
  <c r="J578" i="22"/>
  <c r="M558" i="22"/>
  <c r="L534" i="22"/>
  <c r="M514" i="22"/>
  <c r="H494" i="22"/>
  <c r="L470" i="22"/>
  <c r="J450" i="22"/>
  <c r="M430" i="22"/>
  <c r="L406" i="22"/>
  <c r="H386" i="22"/>
  <c r="M366" i="22"/>
  <c r="L342" i="22"/>
  <c r="H322" i="22"/>
  <c r="M302" i="22"/>
  <c r="L278" i="22"/>
  <c r="H258" i="22"/>
  <c r="M238" i="22"/>
  <c r="L214" i="22"/>
  <c r="H194" i="22"/>
  <c r="H174" i="22"/>
  <c r="L150" i="22"/>
  <c r="M130" i="22"/>
  <c r="D110" i="22"/>
  <c r="L86" i="22"/>
  <c r="H66" i="22"/>
  <c r="H46" i="22"/>
  <c r="L22" i="22"/>
  <c r="J1021" i="22"/>
  <c r="N1001" i="22"/>
  <c r="M977" i="22"/>
  <c r="J957" i="22"/>
  <c r="N937" i="22"/>
  <c r="M913" i="22"/>
  <c r="J893" i="22"/>
  <c r="D873" i="22"/>
  <c r="M849" i="22"/>
  <c r="J829" i="22"/>
  <c r="D809" i="22"/>
  <c r="M785" i="22"/>
  <c r="N765" i="22"/>
  <c r="D745" i="22"/>
  <c r="M721" i="22"/>
  <c r="D701" i="22"/>
  <c r="I681" i="22"/>
  <c r="M657" i="22"/>
  <c r="D637" i="22"/>
  <c r="I617" i="22"/>
  <c r="M593" i="22"/>
  <c r="L573" i="22"/>
  <c r="I553" i="22"/>
  <c r="M529" i="22"/>
  <c r="L509" i="22"/>
  <c r="D489" i="22"/>
  <c r="M465" i="22"/>
  <c r="D445" i="22"/>
  <c r="D425" i="22"/>
  <c r="M401" i="22"/>
  <c r="D381" i="22"/>
  <c r="D361" i="22"/>
  <c r="M337" i="22"/>
  <c r="L317" i="22"/>
  <c r="I297" i="22"/>
  <c r="M273" i="22"/>
  <c r="L253" i="22"/>
  <c r="I233" i="22"/>
  <c r="M209" i="22"/>
  <c r="L189" i="22"/>
  <c r="D169" i="22"/>
  <c r="M145" i="22"/>
  <c r="I125" i="22"/>
  <c r="E105" i="22"/>
  <c r="M81" i="22"/>
  <c r="D61" i="22"/>
  <c r="D41" i="22"/>
  <c r="M17" i="22"/>
  <c r="H1004" i="22"/>
  <c r="E984" i="22"/>
  <c r="N960" i="22"/>
  <c r="H940" i="22"/>
  <c r="E920" i="22"/>
  <c r="N896" i="22"/>
  <c r="H876" i="22"/>
  <c r="E856" i="22"/>
  <c r="N832" i="22"/>
  <c r="H812" i="22"/>
  <c r="L792" i="22"/>
  <c r="N768" i="22"/>
  <c r="H748" i="22"/>
  <c r="J728" i="22"/>
  <c r="N704" i="22"/>
  <c r="E684" i="22"/>
  <c r="J664" i="22"/>
  <c r="N640" i="22"/>
  <c r="E620" i="22"/>
  <c r="E600" i="22"/>
  <c r="N576" i="22"/>
  <c r="J556" i="22"/>
  <c r="E536" i="22"/>
  <c r="N512" i="22"/>
  <c r="E492" i="22"/>
  <c r="J472" i="22"/>
  <c r="N448" i="22"/>
  <c r="E428" i="22"/>
  <c r="E408" i="22"/>
  <c r="N384" i="22"/>
  <c r="J364" i="22"/>
  <c r="J344" i="22"/>
  <c r="N320" i="22"/>
  <c r="E300" i="22"/>
  <c r="E280" i="22"/>
  <c r="N256" i="22"/>
  <c r="J236" i="22"/>
  <c r="E216" i="22"/>
  <c r="N192" i="22"/>
  <c r="J172" i="22"/>
  <c r="E152" i="22"/>
  <c r="N128" i="22"/>
  <c r="J108" i="22"/>
  <c r="F88" i="22"/>
  <c r="N64" i="22"/>
  <c r="E44" i="22"/>
  <c r="J24" i="22"/>
  <c r="J47" i="22"/>
  <c r="F7" i="22"/>
  <c r="N978" i="22"/>
  <c r="L934" i="22"/>
  <c r="H894" i="22"/>
  <c r="N850" i="22"/>
  <c r="K814" i="22"/>
  <c r="F794" i="22"/>
  <c r="H774" i="22"/>
  <c r="K750" i="22"/>
  <c r="F730" i="22"/>
  <c r="E710" i="22"/>
  <c r="K686" i="22"/>
  <c r="F666" i="22"/>
  <c r="E646" i="22"/>
  <c r="K622" i="22"/>
  <c r="F602" i="22"/>
  <c r="E582" i="22"/>
  <c r="K558" i="22"/>
  <c r="F538" i="22"/>
  <c r="J518" i="22"/>
  <c r="K494" i="22"/>
  <c r="F474" i="22"/>
  <c r="E454" i="22"/>
  <c r="K430" i="22"/>
  <c r="F410" i="22"/>
  <c r="J390" i="22"/>
  <c r="K366" i="22"/>
  <c r="F346" i="22"/>
  <c r="J326" i="22"/>
  <c r="K302" i="22"/>
  <c r="F282" i="22"/>
  <c r="E262" i="22"/>
  <c r="K238" i="22"/>
  <c r="F218" i="22"/>
  <c r="E198" i="22"/>
  <c r="K174" i="22"/>
  <c r="F154" i="22"/>
  <c r="H134" i="22"/>
  <c r="K110" i="22"/>
  <c r="F90" i="22"/>
  <c r="J70" i="22"/>
  <c r="K46" i="22"/>
  <c r="F26" i="22"/>
  <c r="E6" i="22"/>
  <c r="K1001" i="22"/>
  <c r="H981" i="22"/>
  <c r="E961" i="22"/>
  <c r="K937" i="22"/>
  <c r="H917" i="22"/>
  <c r="E897" i="22"/>
  <c r="K873" i="22"/>
  <c r="H853" i="22"/>
  <c r="E833" i="22"/>
  <c r="K809" i="22"/>
  <c r="H789" i="22"/>
  <c r="D769" i="22"/>
  <c r="K745" i="22"/>
  <c r="H725" i="22"/>
  <c r="F705" i="22"/>
  <c r="K681" i="22"/>
  <c r="H661" i="22"/>
  <c r="L641" i="22"/>
  <c r="K617" i="22"/>
  <c r="H597" i="22"/>
  <c r="L577" i="22"/>
  <c r="K553" i="22"/>
  <c r="H533" i="22"/>
  <c r="F513" i="22"/>
  <c r="K489" i="22"/>
  <c r="H469" i="22"/>
  <c r="L449" i="22"/>
  <c r="K425" i="22"/>
  <c r="H405" i="22"/>
  <c r="F385" i="22"/>
  <c r="K361" i="22"/>
  <c r="H341" i="22"/>
  <c r="F321" i="22"/>
  <c r="K297" i="22"/>
  <c r="H277" i="22"/>
  <c r="L257" i="22"/>
  <c r="K233" i="22"/>
  <c r="H213" i="22"/>
  <c r="F193" i="22"/>
  <c r="K169" i="22"/>
  <c r="H149" i="22"/>
  <c r="L129" i="22"/>
  <c r="K105" i="22"/>
  <c r="H85" i="22"/>
  <c r="J65" i="22"/>
  <c r="K41" i="22"/>
  <c r="H21" i="22"/>
  <c r="L1008" i="22"/>
  <c r="K984" i="22"/>
  <c r="I964" i="22"/>
  <c r="L944" i="22"/>
  <c r="K920" i="22"/>
  <c r="I900" i="22"/>
  <c r="L880" i="22"/>
  <c r="K856" i="22"/>
  <c r="I836" i="22"/>
  <c r="J816" i="22"/>
  <c r="K792" i="22"/>
  <c r="I772" i="22"/>
  <c r="J752" i="22"/>
  <c r="K728" i="22"/>
  <c r="I708" i="22"/>
  <c r="M688" i="22"/>
  <c r="K664" i="22"/>
  <c r="I644" i="22"/>
  <c r="M624" i="22"/>
  <c r="K600" i="22"/>
  <c r="I580" i="22"/>
  <c r="M560" i="22"/>
  <c r="K536" i="22"/>
  <c r="I516" i="22"/>
  <c r="M496" i="22"/>
  <c r="K472" i="22"/>
  <c r="I452" i="22"/>
  <c r="M432" i="22"/>
  <c r="K408" i="22"/>
  <c r="I388" i="22"/>
  <c r="M368" i="22"/>
  <c r="K344" i="22"/>
  <c r="I324" i="22"/>
  <c r="M304" i="22"/>
  <c r="K280" i="22"/>
  <c r="I260" i="22"/>
  <c r="M240" i="22"/>
  <c r="K216" i="22"/>
  <c r="I196" i="22"/>
  <c r="M176" i="22"/>
  <c r="K152" i="22"/>
  <c r="I132" i="22"/>
  <c r="E112" i="22"/>
  <c r="K88" i="22"/>
  <c r="I68" i="22"/>
  <c r="M48" i="22"/>
  <c r="K24" i="22"/>
  <c r="I4" i="22"/>
  <c r="H11" i="22"/>
  <c r="E982" i="22"/>
  <c r="C938" i="22"/>
  <c r="H898" i="22"/>
  <c r="E854" i="22"/>
  <c r="J818" i="22"/>
  <c r="N798" i="22"/>
  <c r="G774" i="22"/>
  <c r="J754" i="22"/>
  <c r="E734" i="22"/>
  <c r="G710" i="22"/>
  <c r="N690" i="22"/>
  <c r="N670" i="22"/>
  <c r="G646" i="22"/>
  <c r="I626" i="22"/>
  <c r="E606" i="22"/>
  <c r="G582" i="22"/>
  <c r="N562" i="22"/>
  <c r="E542" i="22"/>
  <c r="G518" i="22"/>
  <c r="N498" i="22"/>
  <c r="N478" i="22"/>
  <c r="G454" i="22"/>
  <c r="N434" i="22"/>
  <c r="N414" i="22"/>
  <c r="G390" i="22"/>
  <c r="D370" i="22"/>
  <c r="E350" i="22"/>
  <c r="G326" i="22"/>
  <c r="I306" i="22"/>
  <c r="E286" i="22"/>
  <c r="G262" i="22"/>
  <c r="N242" i="22"/>
  <c r="E222" i="22"/>
  <c r="G198" i="22"/>
  <c r="N178" i="22"/>
  <c r="E158" i="22"/>
  <c r="G134" i="22"/>
  <c r="N114" i="22"/>
  <c r="E94" i="22"/>
  <c r="G70" i="22"/>
  <c r="I50" i="22"/>
  <c r="N30" i="22"/>
  <c r="G6" i="22"/>
  <c r="L1005" i="22"/>
  <c r="I985" i="22"/>
  <c r="G961" i="22"/>
  <c r="L941" i="22"/>
  <c r="N921" i="22"/>
  <c r="G897" i="22"/>
  <c r="L877" i="22"/>
  <c r="N857" i="22"/>
  <c r="G833" i="22"/>
  <c r="L813" i="22"/>
  <c r="J793" i="22"/>
  <c r="G769" i="22"/>
  <c r="L749" i="22"/>
  <c r="F729" i="22"/>
  <c r="G705" i="22"/>
  <c r="J685" i="22"/>
  <c r="F665" i="22"/>
  <c r="G641" i="22"/>
  <c r="E621" i="22"/>
  <c r="E601" i="22"/>
  <c r="G577" i="22"/>
  <c r="J557" i="22"/>
  <c r="F537" i="22"/>
  <c r="G513" i="22"/>
  <c r="E493" i="22"/>
  <c r="F473" i="22"/>
  <c r="G449" i="22"/>
  <c r="J429" i="22"/>
  <c r="J409" i="22"/>
  <c r="G385" i="22"/>
  <c r="E365" i="22"/>
  <c r="F345" i="22"/>
  <c r="G321" i="22"/>
  <c r="J301" i="22"/>
  <c r="F281" i="22"/>
  <c r="G257" i="22"/>
  <c r="J237" i="22"/>
  <c r="F217" i="22"/>
  <c r="G193" i="22"/>
  <c r="J173" i="22"/>
  <c r="F153" i="22"/>
  <c r="G129" i="22"/>
  <c r="J109" i="22"/>
  <c r="L89" i="22"/>
  <c r="G65" i="22"/>
  <c r="J45" i="22"/>
  <c r="E25" i="22"/>
  <c r="G1008" i="22"/>
  <c r="D988" i="22"/>
  <c r="F968" i="22"/>
  <c r="G944" i="22"/>
  <c r="D924" i="22"/>
  <c r="F904" i="22"/>
  <c r="G880" i="22"/>
  <c r="D860" i="22"/>
  <c r="F840" i="22"/>
  <c r="G816" i="22"/>
  <c r="D796" i="22"/>
  <c r="E776" i="22"/>
  <c r="G752" i="22"/>
  <c r="D732" i="22"/>
  <c r="H712" i="22"/>
  <c r="G688" i="22"/>
  <c r="D668" i="22"/>
  <c r="M648" i="22"/>
  <c r="G624" i="22"/>
  <c r="D604" i="22"/>
  <c r="H584" i="22"/>
  <c r="G560" i="22"/>
  <c r="D540" i="22"/>
  <c r="H520" i="22"/>
  <c r="G496" i="22"/>
  <c r="D476" i="22"/>
  <c r="H456" i="22"/>
  <c r="G432" i="22"/>
  <c r="D412" i="22"/>
  <c r="H392" i="22"/>
  <c r="G368" i="22"/>
  <c r="D348" i="22"/>
  <c r="H328" i="22"/>
  <c r="G304" i="22"/>
  <c r="D284" i="22"/>
  <c r="H264" i="22"/>
  <c r="G240" i="22"/>
  <c r="D220" i="22"/>
  <c r="H200" i="22"/>
  <c r="G176" i="22"/>
  <c r="D156" i="22"/>
  <c r="H136" i="22"/>
  <c r="G112" i="22"/>
  <c r="D92" i="22"/>
  <c r="H72" i="22"/>
  <c r="G48" i="22"/>
  <c r="D28" i="22"/>
  <c r="H8" i="22"/>
  <c r="N1499" i="22"/>
  <c r="L1488" i="22"/>
  <c r="F1478" i="22"/>
  <c r="N1467" i="22"/>
  <c r="L1456" i="22"/>
  <c r="F1446" i="22"/>
  <c r="N1435" i="22"/>
  <c r="L1424" i="22"/>
  <c r="F1414" i="22"/>
  <c r="M1403" i="22"/>
  <c r="N1392" i="22"/>
  <c r="H1382" i="22"/>
  <c r="H1371" i="22"/>
  <c r="N1360" i="22"/>
  <c r="H1350" i="22"/>
  <c r="H1339" i="22"/>
  <c r="N1328" i="22"/>
  <c r="H1318" i="22"/>
  <c r="H1307" i="22"/>
  <c r="N1296" i="22"/>
  <c r="I1286" i="22"/>
  <c r="D1275" i="22"/>
  <c r="N1264" i="22"/>
  <c r="I1254" i="22"/>
  <c r="D1243" i="22"/>
  <c r="N1232" i="22"/>
  <c r="H1222" i="22"/>
  <c r="D1211" i="22"/>
  <c r="N1200" i="22"/>
  <c r="H1190" i="22"/>
  <c r="D1179" i="22"/>
  <c r="N1168" i="22"/>
  <c r="H1158" i="22"/>
  <c r="D1147" i="22"/>
  <c r="N1136" i="22"/>
  <c r="H1126" i="22"/>
  <c r="D1115" i="22"/>
  <c r="N1104" i="22"/>
  <c r="H1094" i="22"/>
  <c r="D1083" i="22"/>
  <c r="N1072" i="22"/>
  <c r="H1062" i="22"/>
  <c r="D1051" i="22"/>
  <c r="N1040" i="22"/>
  <c r="H1030" i="22"/>
  <c r="H1012" i="22"/>
  <c r="J979" i="22"/>
  <c r="F939" i="22"/>
  <c r="D895" i="22"/>
  <c r="J851" i="22"/>
  <c r="H811" i="22"/>
  <c r="D767" i="22"/>
  <c r="J723" i="22"/>
  <c r="F683" i="22"/>
  <c r="N639" i="22"/>
  <c r="J595" i="22"/>
  <c r="F555" i="22"/>
  <c r="N511" i="22"/>
  <c r="J467" i="22"/>
  <c r="L427" i="22"/>
  <c r="N383" i="22"/>
  <c r="J339" i="22"/>
  <c r="L299" i="22"/>
  <c r="N255" i="22"/>
  <c r="J211" i="22"/>
  <c r="F171" i="22"/>
  <c r="F127" i="22"/>
  <c r="J83" i="22"/>
  <c r="N31" i="22"/>
  <c r="H962" i="22"/>
  <c r="L874" i="22"/>
  <c r="C806" i="22"/>
  <c r="H782" i="22"/>
  <c r="C758" i="22"/>
  <c r="H738" i="22"/>
  <c r="N718" i="22"/>
  <c r="C694" i="22"/>
  <c r="D674" i="22"/>
  <c r="D654" i="22"/>
  <c r="C630" i="22"/>
  <c r="M610" i="22"/>
  <c r="M590" i="22"/>
  <c r="C566" i="22"/>
  <c r="H546" i="22"/>
  <c r="D526" i="22"/>
  <c r="C502" i="22"/>
  <c r="H482" i="22"/>
  <c r="D462" i="22"/>
  <c r="C438" i="22"/>
  <c r="H418" i="22"/>
  <c r="I398" i="22"/>
  <c r="C374" i="22"/>
  <c r="D354" i="22"/>
  <c r="I334" i="22"/>
  <c r="C310" i="22"/>
  <c r="D290" i="22"/>
  <c r="D270" i="22"/>
  <c r="C246" i="22"/>
  <c r="H226" i="22"/>
  <c r="D206" i="22"/>
  <c r="C182" i="22"/>
  <c r="H162" i="22"/>
  <c r="N142" i="22"/>
  <c r="C118" i="22"/>
  <c r="D98" i="22"/>
  <c r="I78" i="22"/>
  <c r="C54" i="22"/>
  <c r="D34" i="22"/>
  <c r="D14" i="22"/>
  <c r="C1009" i="22"/>
  <c r="F989" i="22"/>
  <c r="N969" i="22"/>
  <c r="C945" i="22"/>
  <c r="F925" i="22"/>
  <c r="D905" i="22"/>
  <c r="C881" i="22"/>
  <c r="F861" i="22"/>
  <c r="N841" i="22"/>
  <c r="C817" i="22"/>
  <c r="F797" i="22"/>
  <c r="E777" i="22"/>
  <c r="C753" i="22"/>
  <c r="I733" i="22"/>
  <c r="J713" i="22"/>
  <c r="C689" i="22"/>
  <c r="N669" i="22"/>
  <c r="E649" i="22"/>
  <c r="C625" i="22"/>
  <c r="I605" i="22"/>
  <c r="N585" i="22"/>
  <c r="C561" i="22"/>
  <c r="I541" i="22"/>
  <c r="J521" i="22"/>
  <c r="C497" i="22"/>
  <c r="N477" i="22"/>
  <c r="F457" i="22"/>
  <c r="C433" i="22"/>
  <c r="N413" i="22"/>
  <c r="E393" i="22"/>
  <c r="C369" i="22"/>
  <c r="D349" i="22"/>
  <c r="E329" i="22"/>
  <c r="C305" i="22"/>
  <c r="D285" i="22"/>
  <c r="J265" i="22"/>
  <c r="C241" i="22"/>
  <c r="I221" i="22"/>
  <c r="N201" i="22"/>
  <c r="C177" i="22"/>
  <c r="N157" i="22"/>
  <c r="N137" i="22"/>
  <c r="C113" i="22"/>
  <c r="I93" i="22"/>
  <c r="E73" i="22"/>
  <c r="C49" i="22"/>
  <c r="I29" i="22"/>
  <c r="J9" i="22"/>
  <c r="C992" i="22"/>
  <c r="M972" i="22"/>
  <c r="J952" i="22"/>
  <c r="C928" i="22"/>
  <c r="M908" i="22"/>
  <c r="J888" i="22"/>
  <c r="C864" i="22"/>
  <c r="M844" i="22"/>
  <c r="J824" i="22"/>
  <c r="C800" i="22"/>
  <c r="M780" i="22"/>
  <c r="F760" i="22"/>
  <c r="C736" i="22"/>
  <c r="L716" i="22"/>
  <c r="H696" i="22"/>
  <c r="C672" i="22"/>
  <c r="F652" i="22"/>
  <c r="L632" i="22"/>
  <c r="C608" i="22"/>
  <c r="E588" i="22"/>
  <c r="F568" i="22"/>
  <c r="C544" i="22"/>
  <c r="L524" i="22"/>
  <c r="L504" i="22"/>
  <c r="C480" i="22"/>
  <c r="L460" i="22"/>
  <c r="F440" i="22"/>
  <c r="C416" i="22"/>
  <c r="F396" i="22"/>
  <c r="L376" i="22"/>
  <c r="C352" i="22"/>
  <c r="F332" i="22"/>
  <c r="F312" i="22"/>
  <c r="C288" i="22"/>
  <c r="L268" i="22"/>
  <c r="L248" i="22"/>
  <c r="C224" i="22"/>
  <c r="L204" i="22"/>
  <c r="L184" i="22"/>
  <c r="C160" i="22"/>
  <c r="L140" i="22"/>
  <c r="H120" i="22"/>
  <c r="C96" i="22"/>
  <c r="F76" i="22"/>
  <c r="F56" i="22"/>
  <c r="C32" i="22"/>
  <c r="L12" i="22"/>
  <c r="L27" i="22"/>
  <c r="C998" i="22"/>
  <c r="H958" i="22"/>
  <c r="E914" i="22"/>
  <c r="C870" i="22"/>
  <c r="I830" i="22"/>
  <c r="M806" i="22"/>
  <c r="D786" i="22"/>
  <c r="L762" i="22"/>
  <c r="M742" i="22"/>
  <c r="H722" i="22"/>
  <c r="L698" i="22"/>
  <c r="J678" i="22"/>
  <c r="H658" i="22"/>
  <c r="L634" i="22"/>
  <c r="J614" i="22"/>
  <c r="H594" i="22"/>
  <c r="L570" i="22"/>
  <c r="J550" i="22"/>
  <c r="I530" i="22"/>
  <c r="L506" i="22"/>
  <c r="M486" i="22"/>
  <c r="H466" i="22"/>
  <c r="L442" i="22"/>
  <c r="H422" i="22"/>
  <c r="M402" i="22"/>
  <c r="L378" i="22"/>
  <c r="J358" i="22"/>
  <c r="H338" i="22"/>
  <c r="L314" i="22"/>
  <c r="J294" i="22"/>
  <c r="M274" i="22"/>
  <c r="L250" i="22"/>
  <c r="J230" i="22"/>
  <c r="H210" i="22"/>
  <c r="L186" i="22"/>
  <c r="M166" i="22"/>
  <c r="H146" i="22"/>
  <c r="L122" i="22"/>
  <c r="H102" i="22"/>
  <c r="M82" i="22"/>
  <c r="L58" i="22"/>
  <c r="M38" i="22"/>
  <c r="H18" i="22"/>
  <c r="M1013" i="22"/>
  <c r="J993" i="22"/>
  <c r="D973" i="22"/>
  <c r="M949" i="22"/>
  <c r="J929" i="22"/>
  <c r="I909" i="22"/>
  <c r="M885" i="22"/>
  <c r="J865" i="22"/>
  <c r="I845" i="22"/>
  <c r="M821" i="22"/>
  <c r="I801" i="22"/>
  <c r="J781" i="22"/>
  <c r="M757" i="22"/>
  <c r="D737" i="22"/>
  <c r="I717" i="22"/>
  <c r="M693" i="22"/>
  <c r="L673" i="22"/>
  <c r="I653" i="22"/>
  <c r="M629" i="22"/>
  <c r="D609" i="22"/>
  <c r="I589" i="22"/>
  <c r="M565" i="22"/>
  <c r="L545" i="22"/>
  <c r="D525" i="22"/>
  <c r="M501" i="22"/>
  <c r="L481" i="22"/>
  <c r="D461" i="22"/>
  <c r="M437" i="22"/>
  <c r="I417" i="22"/>
  <c r="I397" i="22"/>
  <c r="M373" i="22"/>
  <c r="D353" i="22"/>
  <c r="I333" i="22"/>
  <c r="M309" i="22"/>
  <c r="L289" i="22"/>
  <c r="D269" i="22"/>
  <c r="M245" i="22"/>
  <c r="I225" i="22"/>
  <c r="I205" i="22"/>
  <c r="M181" i="22"/>
  <c r="L161" i="22"/>
  <c r="D141" i="22"/>
  <c r="M117" i="22"/>
  <c r="I97" i="22"/>
  <c r="I77" i="22"/>
  <c r="M53" i="22"/>
  <c r="D33" i="22"/>
  <c r="I13" i="22"/>
  <c r="N996" i="22"/>
  <c r="H976" i="22"/>
  <c r="J956" i="22"/>
  <c r="N932" i="22"/>
  <c r="H912" i="22"/>
  <c r="J892" i="22"/>
  <c r="N868" i="22"/>
  <c r="H848" i="22"/>
  <c r="J828" i="22"/>
  <c r="N804" i="22"/>
  <c r="H784" i="22"/>
  <c r="F764" i="22"/>
  <c r="N740" i="22"/>
  <c r="E720" i="22"/>
  <c r="J700" i="22"/>
  <c r="N676" i="22"/>
  <c r="J656" i="22"/>
  <c r="E636" i="22"/>
  <c r="N612" i="22"/>
  <c r="E592" i="22"/>
  <c r="L572" i="22"/>
  <c r="N548" i="22"/>
  <c r="J528" i="22"/>
  <c r="F508" i="22"/>
  <c r="N484" i="22"/>
  <c r="J464" i="22"/>
  <c r="J444" i="22"/>
  <c r="N420" i="22"/>
  <c r="J400" i="22"/>
  <c r="J380" i="22"/>
  <c r="N356" i="22"/>
  <c r="E336" i="22"/>
  <c r="J316" i="22"/>
  <c r="N292" i="22"/>
  <c r="J272" i="22"/>
  <c r="E252" i="22"/>
  <c r="N228" i="22"/>
  <c r="J208" i="22"/>
  <c r="E188" i="22"/>
  <c r="N164" i="22"/>
  <c r="E144" i="22"/>
  <c r="L124" i="22"/>
  <c r="N100" i="22"/>
  <c r="J80" i="22"/>
  <c r="J60" i="22"/>
  <c r="N36" i="22"/>
  <c r="E16" i="22"/>
  <c r="N35" i="22"/>
  <c r="L1006" i="22"/>
  <c r="H966" i="22"/>
  <c r="N922" i="22"/>
  <c r="L878" i="22"/>
  <c r="H838" i="22"/>
  <c r="M810" i="22"/>
  <c r="K786" i="22"/>
  <c r="F766" i="22"/>
  <c r="N746" i="22"/>
  <c r="K722" i="22"/>
  <c r="F702" i="22"/>
  <c r="J682" i="22"/>
  <c r="K658" i="22"/>
  <c r="F638" i="22"/>
  <c r="N618" i="22"/>
  <c r="K594" i="22"/>
  <c r="F574" i="22"/>
  <c r="E554" i="22"/>
  <c r="K530" i="22"/>
  <c r="F510" i="22"/>
  <c r="E490" i="22"/>
  <c r="K466" i="22"/>
  <c r="F446" i="22"/>
  <c r="J426" i="22"/>
  <c r="K402" i="22"/>
  <c r="F382" i="22"/>
  <c r="E362" i="22"/>
  <c r="K338" i="22"/>
  <c r="F318" i="22"/>
  <c r="J298" i="22"/>
  <c r="K274" i="22"/>
  <c r="F254" i="22"/>
  <c r="J234" i="22"/>
  <c r="K210" i="22"/>
  <c r="F190" i="22"/>
  <c r="J170" i="22"/>
  <c r="K146" i="22"/>
  <c r="F126" i="22"/>
  <c r="J106" i="22"/>
  <c r="K82" i="22"/>
  <c r="F62" i="22"/>
  <c r="J42" i="22"/>
  <c r="K18" i="22"/>
  <c r="H1017" i="22"/>
  <c r="E997" i="22"/>
  <c r="K973" i="22"/>
  <c r="H953" i="22"/>
  <c r="E933" i="22"/>
  <c r="K909" i="22"/>
  <c r="H889" i="22"/>
  <c r="E869" i="22"/>
  <c r="K845" i="22"/>
  <c r="H825" i="22"/>
  <c r="D805" i="22"/>
  <c r="K781" i="22"/>
  <c r="H761" i="22"/>
  <c r="D741" i="22"/>
  <c r="K717" i="22"/>
  <c r="H697" i="22"/>
  <c r="L677" i="22"/>
  <c r="K653" i="22"/>
  <c r="H633" i="22"/>
  <c r="L613" i="22"/>
  <c r="K589" i="22"/>
  <c r="H569" i="22"/>
  <c r="L549" i="22"/>
  <c r="K525" i="22"/>
  <c r="H505" i="22"/>
  <c r="F485" i="22"/>
  <c r="K461" i="22"/>
  <c r="H441" i="22"/>
  <c r="F421" i="22"/>
  <c r="K397" i="22"/>
  <c r="H377" i="22"/>
  <c r="L357" i="22"/>
  <c r="K333" i="22"/>
  <c r="H313" i="22"/>
  <c r="F293" i="22"/>
  <c r="K269" i="22"/>
  <c r="H249" i="22"/>
  <c r="F229" i="22"/>
  <c r="K205" i="22"/>
  <c r="H185" i="22"/>
  <c r="L165" i="22"/>
  <c r="K141" i="22"/>
  <c r="H121" i="22"/>
  <c r="D101" i="22"/>
  <c r="K77" i="22"/>
  <c r="H57" i="22"/>
  <c r="L37" i="22"/>
  <c r="K13" i="22"/>
  <c r="I1000" i="22"/>
  <c r="L980" i="22"/>
  <c r="K956" i="22"/>
  <c r="I936" i="22"/>
  <c r="L916" i="22"/>
  <c r="K892" i="22"/>
  <c r="I872" i="22"/>
  <c r="L852" i="22"/>
  <c r="K828" i="22"/>
  <c r="I808" i="22"/>
  <c r="E788" i="22"/>
  <c r="K764" i="22"/>
  <c r="I744" i="22"/>
  <c r="M724" i="22"/>
  <c r="K700" i="22"/>
  <c r="I680" i="22"/>
  <c r="H660" i="22"/>
  <c r="K636" i="22"/>
  <c r="I616" i="22"/>
  <c r="M596" i="22"/>
  <c r="K572" i="22"/>
  <c r="I552" i="22"/>
  <c r="M532" i="22"/>
  <c r="K508" i="22"/>
  <c r="I488" i="22"/>
  <c r="M468" i="22"/>
  <c r="K444" i="22"/>
  <c r="I424" i="22"/>
  <c r="M404" i="22"/>
  <c r="K380" i="22"/>
  <c r="I360" i="22"/>
  <c r="J340" i="22"/>
  <c r="K316" i="22"/>
  <c r="I296" i="22"/>
  <c r="M276" i="22"/>
  <c r="K252" i="22"/>
  <c r="I232" i="22"/>
  <c r="M212" i="22"/>
  <c r="K188" i="22"/>
  <c r="I168" i="22"/>
  <c r="M148" i="22"/>
  <c r="K124" i="22"/>
  <c r="I104" i="22"/>
  <c r="M84" i="22"/>
  <c r="K60" i="22"/>
  <c r="I40" i="22"/>
  <c r="M20" i="22"/>
  <c r="L39" i="22"/>
  <c r="C1010" i="22"/>
  <c r="H970" i="22"/>
  <c r="E926" i="22"/>
  <c r="C882" i="22"/>
  <c r="H842" i="22"/>
  <c r="G810" i="22"/>
  <c r="J790" i="22"/>
  <c r="N770" i="22"/>
  <c r="G746" i="22"/>
  <c r="I726" i="22"/>
  <c r="E706" i="22"/>
  <c r="G682" i="22"/>
  <c r="I662" i="22"/>
  <c r="E642" i="22"/>
  <c r="G618" i="22"/>
  <c r="N598" i="22"/>
  <c r="N578" i="22"/>
  <c r="G554" i="22"/>
  <c r="I534" i="22"/>
  <c r="E514" i="22"/>
  <c r="G490" i="22"/>
  <c r="N470" i="22"/>
  <c r="I450" i="22"/>
  <c r="G426" i="22"/>
  <c r="I406" i="22"/>
  <c r="E386" i="22"/>
  <c r="G362" i="22"/>
  <c r="I342" i="22"/>
  <c r="E322" i="22"/>
  <c r="G298" i="22"/>
  <c r="I278" i="22"/>
  <c r="E258" i="22"/>
  <c r="G234" i="22"/>
  <c r="I214" i="22"/>
  <c r="E194" i="22"/>
  <c r="G170" i="22"/>
  <c r="I150" i="22"/>
  <c r="J130" i="22"/>
  <c r="G106" i="22"/>
  <c r="N86" i="22"/>
  <c r="E66" i="22"/>
  <c r="G42" i="22"/>
  <c r="N22" i="22"/>
  <c r="N1021" i="22"/>
  <c r="G997" i="22"/>
  <c r="L977" i="22"/>
  <c r="N957" i="22"/>
  <c r="G933" i="22"/>
  <c r="L913" i="22"/>
  <c r="N893" i="22"/>
  <c r="G869" i="22"/>
  <c r="L849" i="22"/>
  <c r="N829" i="22"/>
  <c r="G805" i="22"/>
  <c r="L785" i="22"/>
  <c r="I765" i="22"/>
  <c r="G741" i="22"/>
  <c r="E721" i="22"/>
  <c r="F701" i="22"/>
  <c r="G677" i="22"/>
  <c r="E657" i="22"/>
  <c r="F637" i="22"/>
  <c r="G613" i="22"/>
  <c r="I593" i="22"/>
  <c r="J573" i="22"/>
  <c r="G549" i="22"/>
  <c r="E529" i="22"/>
  <c r="E509" i="22"/>
  <c r="G485" i="22"/>
  <c r="J465" i="22"/>
  <c r="F445" i="22"/>
  <c r="G421" i="22"/>
  <c r="E401" i="22"/>
  <c r="F381" i="22"/>
  <c r="G357" i="22"/>
  <c r="E337" i="22"/>
  <c r="E317" i="22"/>
  <c r="G293" i="22"/>
  <c r="I273" i="22"/>
  <c r="J253" i="22"/>
  <c r="G229" i="22"/>
  <c r="E209" i="22"/>
  <c r="E189" i="22"/>
  <c r="G165" i="22"/>
  <c r="E145" i="22"/>
  <c r="L125" i="22"/>
  <c r="G101" i="22"/>
  <c r="J81" i="22"/>
  <c r="F61" i="22"/>
  <c r="G37" i="22"/>
  <c r="E17" i="22"/>
  <c r="F1004" i="22"/>
  <c r="G980" i="22"/>
  <c r="D960" i="22"/>
  <c r="F940" i="22"/>
  <c r="G916" i="22"/>
  <c r="D896" i="22"/>
  <c r="F876" i="22"/>
  <c r="G852" i="22"/>
  <c r="D832" i="22"/>
  <c r="J812" i="22"/>
  <c r="G788" i="22"/>
  <c r="D768" i="22"/>
  <c r="L748" i="22"/>
  <c r="G724" i="22"/>
  <c r="D704" i="22"/>
  <c r="H684" i="22"/>
  <c r="G660" i="22"/>
  <c r="D640" i="22"/>
  <c r="H620" i="22"/>
  <c r="G596" i="22"/>
  <c r="D576" i="22"/>
  <c r="H556" i="22"/>
  <c r="G532" i="22"/>
  <c r="D512" i="22"/>
  <c r="H492" i="22"/>
  <c r="G468" i="22"/>
  <c r="D448" i="22"/>
  <c r="H428" i="22"/>
  <c r="G404" i="22"/>
  <c r="D384" i="22"/>
  <c r="H364" i="22"/>
  <c r="G340" i="22"/>
  <c r="D320" i="22"/>
  <c r="H300" i="22"/>
  <c r="G276" i="22"/>
  <c r="D256" i="22"/>
  <c r="H236" i="22"/>
  <c r="G212" i="22"/>
  <c r="D192" i="22"/>
  <c r="H172" i="22"/>
  <c r="G148" i="22"/>
  <c r="D128" i="22"/>
  <c r="M108" i="22"/>
  <c r="G84" i="22"/>
  <c r="D64" i="22"/>
  <c r="H44" i="22"/>
  <c r="G20" i="22"/>
  <c r="E3715" i="22"/>
  <c r="E3747" i="22"/>
  <c r="E3770" i="22"/>
  <c r="E3789" i="22"/>
  <c r="E3805" i="22"/>
  <c r="E3822" i="22"/>
  <c r="E3838" i="22"/>
  <c r="E3854" i="22"/>
  <c r="E3870" i="22"/>
  <c r="E3886" i="22"/>
  <c r="E3902" i="22"/>
  <c r="E3918" i="22"/>
  <c r="E3934" i="22"/>
  <c r="E3950" i="22"/>
  <c r="E3966" i="22"/>
  <c r="E3982" i="22"/>
  <c r="E3998" i="22"/>
  <c r="E4014" i="22"/>
  <c r="E4030" i="22"/>
  <c r="E4046" i="22"/>
  <c r="E4062" i="22"/>
  <c r="E4078" i="22"/>
  <c r="E4094" i="22"/>
  <c r="E4110" i="22"/>
  <c r="E4126" i="22"/>
  <c r="E4142" i="22"/>
  <c r="E4158" i="22"/>
  <c r="E4174" i="22"/>
  <c r="E4190" i="22"/>
  <c r="E4206" i="22"/>
  <c r="E4222" i="22"/>
  <c r="E4238" i="22"/>
  <c r="E4254" i="22"/>
  <c r="E4270" i="22"/>
  <c r="E4286" i="22"/>
  <c r="E4302" i="22"/>
  <c r="C1504" i="22"/>
  <c r="L1493" i="22"/>
  <c r="C1483" i="22"/>
  <c r="C1472" i="22"/>
  <c r="L1461" i="22"/>
  <c r="C1451" i="22"/>
  <c r="C1440" i="22"/>
  <c r="L1429" i="22"/>
  <c r="C1419" i="22"/>
  <c r="D1408" i="22"/>
  <c r="N1397" i="22"/>
  <c r="D1387" i="22"/>
  <c r="E1376" i="22"/>
  <c r="N1365" i="22"/>
  <c r="D1355" i="22"/>
  <c r="E1344" i="22"/>
  <c r="N1333" i="22"/>
  <c r="D1323" i="22"/>
  <c r="E1312" i="22"/>
  <c r="N1301" i="22"/>
  <c r="E1291" i="22"/>
  <c r="M1280" i="22"/>
  <c r="N1269" i="22"/>
  <c r="E1259" i="22"/>
  <c r="M1248" i="22"/>
  <c r="N1237" i="22"/>
  <c r="E1227" i="22"/>
  <c r="H1216" i="22"/>
  <c r="M1205" i="22"/>
  <c r="F1195" i="22"/>
  <c r="H1184" i="22"/>
  <c r="M1173" i="22"/>
  <c r="L1163" i="22"/>
  <c r="H1152" i="22"/>
  <c r="M1141" i="22"/>
  <c r="F1131" i="22"/>
  <c r="H1120" i="22"/>
  <c r="M1109" i="22"/>
  <c r="L1099" i="22"/>
  <c r="H1088" i="22"/>
  <c r="M1077" i="22"/>
  <c r="F1067" i="22"/>
  <c r="H1056" i="22"/>
  <c r="M1045" i="22"/>
  <c r="L1035" i="22"/>
  <c r="H1024" i="22"/>
  <c r="J999" i="22"/>
  <c r="F959" i="22"/>
  <c r="D915" i="22"/>
  <c r="J871" i="22"/>
  <c r="F831" i="22"/>
  <c r="D787" i="22"/>
  <c r="J743" i="22"/>
  <c r="F703" i="22"/>
  <c r="N659" i="22"/>
  <c r="J615" i="22"/>
  <c r="L575" i="22"/>
  <c r="N531" i="22"/>
  <c r="J487" i="22"/>
  <c r="F447" i="22"/>
  <c r="N403" i="22"/>
  <c r="J359" i="22"/>
  <c r="F319" i="22"/>
  <c r="N275" i="22"/>
  <c r="J231" i="22"/>
  <c r="M191" i="22"/>
  <c r="N147" i="22"/>
  <c r="J103" i="22"/>
  <c r="F63" i="22"/>
  <c r="M1002" i="22"/>
  <c r="L914" i="22"/>
  <c r="N830" i="22"/>
  <c r="E790" i="22"/>
  <c r="D770" i="22"/>
  <c r="C746" i="22"/>
  <c r="H726" i="22"/>
  <c r="I706" i="22"/>
  <c r="C682" i="22"/>
  <c r="D662" i="22"/>
  <c r="I642" i="22"/>
  <c r="C618" i="22"/>
  <c r="D598" i="22"/>
  <c r="D578" i="22"/>
  <c r="C554" i="22"/>
  <c r="H534" i="22"/>
  <c r="I514" i="22"/>
  <c r="C490" i="22"/>
  <c r="D470" i="22"/>
  <c r="D450" i="22"/>
  <c r="C426" i="22"/>
  <c r="H406" i="22"/>
  <c r="N386" i="22"/>
  <c r="C362" i="22"/>
  <c r="M342" i="22"/>
  <c r="I322" i="22"/>
  <c r="C298" i="22"/>
  <c r="M278" i="22"/>
  <c r="I258" i="22"/>
  <c r="C234" i="22"/>
  <c r="M214" i="22"/>
  <c r="I194" i="22"/>
  <c r="C170" i="22"/>
  <c r="M150" i="22"/>
  <c r="E130" i="22"/>
  <c r="C106" i="22"/>
  <c r="M86" i="22"/>
  <c r="N66" i="22"/>
  <c r="C42" i="22"/>
  <c r="D22" i="22"/>
  <c r="D1021" i="22"/>
  <c r="C997" i="22"/>
  <c r="F977" i="22"/>
  <c r="D957" i="22"/>
  <c r="C933" i="22"/>
  <c r="F913" i="22"/>
  <c r="I893" i="22"/>
  <c r="C869" i="22"/>
  <c r="F849" i="22"/>
  <c r="I829" i="22"/>
  <c r="C805" i="22"/>
  <c r="F785" i="22"/>
  <c r="J765" i="22"/>
  <c r="C741" i="22"/>
  <c r="N721" i="22"/>
  <c r="E701" i="22"/>
  <c r="C677" i="22"/>
  <c r="N657" i="22"/>
  <c r="E637" i="22"/>
  <c r="C613" i="22"/>
  <c r="L593" i="22"/>
  <c r="N573" i="22"/>
  <c r="C549" i="22"/>
  <c r="I529" i="22"/>
  <c r="N509" i="22"/>
  <c r="C485" i="22"/>
  <c r="N465" i="22"/>
  <c r="J445" i="22"/>
  <c r="C421" i="22"/>
  <c r="I401" i="22"/>
  <c r="E381" i="22"/>
  <c r="C357" i="22"/>
  <c r="N337" i="22"/>
  <c r="N317" i="22"/>
  <c r="C293" i="22"/>
  <c r="L273" i="22"/>
  <c r="I253" i="22"/>
  <c r="C229" i="22"/>
  <c r="N209" i="22"/>
  <c r="N189" i="22"/>
  <c r="C165" i="22"/>
  <c r="N145" i="22"/>
  <c r="F125" i="22"/>
  <c r="C101" i="22"/>
  <c r="I81" i="22"/>
  <c r="J61" i="22"/>
  <c r="C37" i="22"/>
  <c r="N17" i="22"/>
  <c r="E1004" i="22"/>
  <c r="C980" i="22"/>
  <c r="M960" i="22"/>
  <c r="E940" i="22"/>
  <c r="C916" i="22"/>
  <c r="M896" i="22"/>
  <c r="E876" i="22"/>
  <c r="C852" i="22"/>
  <c r="M832" i="22"/>
  <c r="F812" i="22"/>
  <c r="C788" i="22"/>
  <c r="M768" i="22"/>
  <c r="J748" i="22"/>
  <c r="C724" i="22"/>
  <c r="F704" i="22"/>
  <c r="F684" i="22"/>
  <c r="C660" i="22"/>
  <c r="F640" i="22"/>
  <c r="L620" i="22"/>
  <c r="C596" i="22"/>
  <c r="F576" i="22"/>
  <c r="F556" i="22"/>
  <c r="C532" i="22"/>
  <c r="F512" i="22"/>
  <c r="L492" i="22"/>
  <c r="C468" i="22"/>
  <c r="L448" i="22"/>
  <c r="F428" i="22"/>
  <c r="C404" i="22"/>
  <c r="F384" i="22"/>
  <c r="L364" i="22"/>
  <c r="C340" i="22"/>
  <c r="F320" i="22"/>
  <c r="L300" i="22"/>
  <c r="C276" i="22"/>
  <c r="L256" i="22"/>
  <c r="F236" i="22"/>
  <c r="C212" i="22"/>
  <c r="F192" i="22"/>
  <c r="F172" i="22"/>
  <c r="C148" i="22"/>
  <c r="L128" i="22"/>
  <c r="H108" i="22"/>
  <c r="C84" i="22"/>
  <c r="L64" i="22"/>
  <c r="F44" i="22"/>
  <c r="C20" i="22"/>
  <c r="H47" i="22"/>
  <c r="E1018" i="22"/>
  <c r="C974" i="22"/>
  <c r="M934" i="22"/>
  <c r="E890" i="22"/>
  <c r="C846" i="22"/>
  <c r="L814" i="22"/>
  <c r="H794" i="22"/>
  <c r="N774" i="22"/>
  <c r="L750" i="22"/>
  <c r="M730" i="22"/>
  <c r="M710" i="22"/>
  <c r="L686" i="22"/>
  <c r="M666" i="22"/>
  <c r="M646" i="22"/>
  <c r="L622" i="22"/>
  <c r="J602" i="22"/>
  <c r="H582" i="22"/>
  <c r="L558" i="22"/>
  <c r="J538" i="22"/>
  <c r="H518" i="22"/>
  <c r="L494" i="22"/>
  <c r="M474" i="22"/>
  <c r="H454" i="22"/>
  <c r="L430" i="22"/>
  <c r="M410" i="22"/>
  <c r="M390" i="22"/>
  <c r="L366" i="22"/>
  <c r="J346" i="22"/>
  <c r="M326" i="22"/>
  <c r="L302" i="22"/>
  <c r="M282" i="22"/>
  <c r="M262" i="22"/>
  <c r="L238" i="22"/>
  <c r="M218" i="22"/>
  <c r="M198" i="22"/>
  <c r="L174" i="22"/>
  <c r="M154" i="22"/>
  <c r="I134" i="22"/>
  <c r="L110" i="22"/>
  <c r="H90" i="22"/>
  <c r="M70" i="22"/>
  <c r="L46" i="22"/>
  <c r="J26" i="22"/>
  <c r="D6" i="22"/>
  <c r="M1001" i="22"/>
  <c r="J981" i="22"/>
  <c r="D961" i="22"/>
  <c r="M937" i="22"/>
  <c r="J917" i="22"/>
  <c r="D897" i="22"/>
  <c r="M873" i="22"/>
  <c r="J853" i="22"/>
  <c r="N833" i="22"/>
  <c r="M809" i="22"/>
  <c r="N789" i="22"/>
  <c r="N769" i="22"/>
  <c r="M745" i="22"/>
  <c r="L725" i="22"/>
  <c r="D705" i="22"/>
  <c r="M681" i="22"/>
  <c r="L661" i="22"/>
  <c r="I641" i="22"/>
  <c r="M617" i="22"/>
  <c r="L597" i="22"/>
  <c r="I577" i="22"/>
  <c r="M553" i="22"/>
  <c r="L533" i="22"/>
  <c r="D513" i="22"/>
  <c r="M489" i="22"/>
  <c r="D469" i="22"/>
  <c r="N449" i="22"/>
  <c r="M425" i="22"/>
  <c r="D405" i="22"/>
  <c r="D385" i="22"/>
  <c r="M361" i="22"/>
  <c r="D341" i="22"/>
  <c r="D321" i="22"/>
  <c r="M297" i="22"/>
  <c r="D277" i="22"/>
  <c r="I257" i="22"/>
  <c r="M233" i="22"/>
  <c r="D213" i="22"/>
  <c r="D193" i="22"/>
  <c r="M169" i="22"/>
  <c r="D149" i="22"/>
  <c r="E129" i="22"/>
  <c r="M105" i="22"/>
  <c r="D85" i="22"/>
  <c r="D65" i="22"/>
  <c r="M41" i="22"/>
  <c r="L21" i="22"/>
  <c r="E1008" i="22"/>
  <c r="N984" i="22"/>
  <c r="H964" i="22"/>
  <c r="J944" i="22"/>
  <c r="N920" i="22"/>
  <c r="H900" i="22"/>
  <c r="E880" i="22"/>
  <c r="N856" i="22"/>
  <c r="H836" i="22"/>
  <c r="L816" i="22"/>
  <c r="N792" i="22"/>
  <c r="H772" i="22"/>
  <c r="E752" i="22"/>
  <c r="N728" i="22"/>
  <c r="E708" i="22"/>
  <c r="J688" i="22"/>
  <c r="N664" i="22"/>
  <c r="J644" i="22"/>
  <c r="E624" i="22"/>
  <c r="N600" i="22"/>
  <c r="J580" i="22"/>
  <c r="J560" i="22"/>
  <c r="N536" i="22"/>
  <c r="M516" i="22"/>
  <c r="E496" i="22"/>
  <c r="N472" i="22"/>
  <c r="J452" i="22"/>
  <c r="J432" i="22"/>
  <c r="N408" i="22"/>
  <c r="J388" i="22"/>
  <c r="J368" i="22"/>
  <c r="N344" i="22"/>
  <c r="J324" i="22"/>
  <c r="J304" i="22"/>
  <c r="N280" i="22"/>
  <c r="J260" i="22"/>
  <c r="J240" i="22"/>
  <c r="N216" i="22"/>
  <c r="J196" i="22"/>
  <c r="E176" i="22"/>
  <c r="N152" i="22"/>
  <c r="J132" i="22"/>
  <c r="L112" i="22"/>
  <c r="N88" i="22"/>
  <c r="J68" i="22"/>
  <c r="E48" i="22"/>
  <c r="N24" i="22"/>
  <c r="M4" i="22"/>
  <c r="N11" i="22"/>
  <c r="L982" i="22"/>
  <c r="H942" i="22"/>
  <c r="N898" i="22"/>
  <c r="L854" i="22"/>
  <c r="F818" i="22"/>
  <c r="H798" i="22"/>
  <c r="K774" i="22"/>
  <c r="F754" i="22"/>
  <c r="J734" i="22"/>
  <c r="K710" i="22"/>
  <c r="F690" i="22"/>
  <c r="E670" i="22"/>
  <c r="K646" i="22"/>
  <c r="F626" i="22"/>
  <c r="J606" i="22"/>
  <c r="K582" i="22"/>
  <c r="F562" i="22"/>
  <c r="J542" i="22"/>
  <c r="K518" i="22"/>
  <c r="F498" i="22"/>
  <c r="E478" i="22"/>
  <c r="K454" i="22"/>
  <c r="F434" i="22"/>
  <c r="E414" i="22"/>
  <c r="K390" i="22"/>
  <c r="F370" i="22"/>
  <c r="J350" i="22"/>
  <c r="K326" i="22"/>
  <c r="F306" i="22"/>
  <c r="J286" i="22"/>
  <c r="K262" i="22"/>
  <c r="F242" i="22"/>
  <c r="J222" i="22"/>
  <c r="K198" i="22"/>
  <c r="F178" i="22"/>
  <c r="J158" i="22"/>
  <c r="K134" i="22"/>
  <c r="F114" i="22"/>
  <c r="J94" i="22"/>
  <c r="K70" i="22"/>
  <c r="F50" i="22"/>
  <c r="E30" i="22"/>
  <c r="K6" i="22"/>
  <c r="H1005" i="22"/>
  <c r="E985" i="22"/>
  <c r="K961" i="22"/>
  <c r="H941" i="22"/>
  <c r="E921" i="22"/>
  <c r="K897" i="22"/>
  <c r="H877" i="22"/>
  <c r="E857" i="22"/>
  <c r="K833" i="22"/>
  <c r="H813" i="22"/>
  <c r="N793" i="22"/>
  <c r="K769" i="22"/>
  <c r="H749" i="22"/>
  <c r="L729" i="22"/>
  <c r="K705" i="22"/>
  <c r="H685" i="22"/>
  <c r="L665" i="22"/>
  <c r="K641" i="22"/>
  <c r="H621" i="22"/>
  <c r="F601" i="22"/>
  <c r="K577" i="22"/>
  <c r="H557" i="22"/>
  <c r="L537" i="22"/>
  <c r="K513" i="22"/>
  <c r="H493" i="22"/>
  <c r="L473" i="22"/>
  <c r="K449" i="22"/>
  <c r="H429" i="22"/>
  <c r="F409" i="22"/>
  <c r="K385" i="22"/>
  <c r="H365" i="22"/>
  <c r="L345" i="22"/>
  <c r="K321" i="22"/>
  <c r="H301" i="22"/>
  <c r="L281" i="22"/>
  <c r="K257" i="22"/>
  <c r="H237" i="22"/>
  <c r="L217" i="22"/>
  <c r="K193" i="22"/>
  <c r="H173" i="22"/>
  <c r="L153" i="22"/>
  <c r="K129" i="22"/>
  <c r="H109" i="22"/>
  <c r="D89" i="22"/>
  <c r="K65" i="22"/>
  <c r="H45" i="22"/>
  <c r="F25" i="22"/>
  <c r="K1008" i="22"/>
  <c r="I988" i="22"/>
  <c r="L968" i="22"/>
  <c r="K944" i="22"/>
  <c r="I924" i="22"/>
  <c r="L904" i="22"/>
  <c r="K880" i="22"/>
  <c r="I860" i="22"/>
  <c r="L840" i="22"/>
  <c r="K816" i="22"/>
  <c r="I796" i="22"/>
  <c r="J776" i="22"/>
  <c r="K752" i="22"/>
  <c r="I732" i="22"/>
  <c r="M712" i="22"/>
  <c r="K688" i="22"/>
  <c r="I668" i="22"/>
  <c r="E648" i="22"/>
  <c r="K624" i="22"/>
  <c r="I604" i="22"/>
  <c r="M584" i="22"/>
  <c r="K560" i="22"/>
  <c r="I540" i="22"/>
  <c r="M520" i="22"/>
  <c r="K496" i="22"/>
  <c r="I476" i="22"/>
  <c r="M456" i="22"/>
  <c r="K432" i="22"/>
  <c r="I412" i="22"/>
  <c r="M392" i="22"/>
  <c r="K368" i="22"/>
  <c r="I348" i="22"/>
  <c r="M328" i="22"/>
  <c r="K304" i="22"/>
  <c r="I284" i="22"/>
  <c r="M264" i="22"/>
  <c r="K240" i="22"/>
  <c r="I220" i="22"/>
  <c r="M200" i="22"/>
  <c r="K176" i="22"/>
  <c r="I156" i="22"/>
  <c r="M136" i="22"/>
  <c r="K112" i="22"/>
  <c r="I92" i="22"/>
  <c r="M72" i="22"/>
  <c r="K48" i="22"/>
  <c r="I28" i="22"/>
  <c r="M8" i="22"/>
  <c r="F15" i="22"/>
  <c r="C986" i="22"/>
  <c r="H946" i="22"/>
  <c r="E902" i="22"/>
  <c r="C858" i="22"/>
  <c r="M822" i="22"/>
  <c r="G798" i="22"/>
  <c r="J778" i="22"/>
  <c r="D758" i="22"/>
  <c r="G734" i="22"/>
  <c r="N714" i="22"/>
  <c r="N694" i="22"/>
  <c r="G670" i="22"/>
  <c r="I650" i="22"/>
  <c r="E630" i="22"/>
  <c r="G606" i="22"/>
  <c r="N586" i="22"/>
  <c r="N566" i="22"/>
  <c r="G542" i="22"/>
  <c r="N522" i="22"/>
  <c r="N502" i="22"/>
  <c r="G478" i="22"/>
  <c r="I458" i="22"/>
  <c r="E438" i="22"/>
  <c r="G414" i="22"/>
  <c r="I394" i="22"/>
  <c r="N374" i="22"/>
  <c r="G350" i="22"/>
  <c r="N330" i="22"/>
  <c r="J310" i="22"/>
  <c r="G286" i="22"/>
  <c r="N266" i="22"/>
  <c r="N246" i="22"/>
  <c r="G222" i="22"/>
  <c r="N202" i="22"/>
  <c r="E182" i="22"/>
  <c r="G158" i="22"/>
  <c r="I138" i="22"/>
  <c r="J118" i="22"/>
  <c r="G94" i="22"/>
  <c r="I74" i="22"/>
  <c r="N54" i="22"/>
  <c r="G30" i="22"/>
  <c r="N10" i="22"/>
  <c r="I1009" i="22"/>
  <c r="G985" i="22"/>
  <c r="L965" i="22"/>
  <c r="I945" i="22"/>
  <c r="G921" i="22"/>
  <c r="L901" i="22"/>
  <c r="I881" i="22"/>
  <c r="G857" i="22"/>
  <c r="L837" i="22"/>
  <c r="J817" i="22"/>
  <c r="G793" i="22"/>
  <c r="L773" i="22"/>
  <c r="E753" i="22"/>
  <c r="G729" i="22"/>
  <c r="J709" i="22"/>
  <c r="F689" i="22"/>
  <c r="G665" i="22"/>
  <c r="J645" i="22"/>
  <c r="E625" i="22"/>
  <c r="G601" i="22"/>
  <c r="J581" i="22"/>
  <c r="F561" i="22"/>
  <c r="G537" i="22"/>
  <c r="E517" i="22"/>
  <c r="E497" i="22"/>
  <c r="G473" i="22"/>
  <c r="J453" i="22"/>
  <c r="F433" i="22"/>
  <c r="G409" i="22"/>
  <c r="E389" i="22"/>
  <c r="F369" i="22"/>
  <c r="G345" i="22"/>
  <c r="E325" i="22"/>
  <c r="L305" i="22"/>
  <c r="G281" i="22"/>
  <c r="J261" i="22"/>
  <c r="F241" i="22"/>
  <c r="G217" i="22"/>
  <c r="J197" i="22"/>
  <c r="J177" i="22"/>
  <c r="G153" i="22"/>
  <c r="E133" i="22"/>
  <c r="L113" i="22"/>
  <c r="G89" i="22"/>
  <c r="E69" i="22"/>
  <c r="E49" i="22"/>
  <c r="G25" i="22"/>
  <c r="I5" i="22"/>
  <c r="F992" i="22"/>
  <c r="G968" i="22"/>
  <c r="D948" i="22"/>
  <c r="F928" i="22"/>
  <c r="G904" i="22"/>
  <c r="D884" i="22"/>
  <c r="F864" i="22"/>
  <c r="G840" i="22"/>
  <c r="D820" i="22"/>
  <c r="E800" i="22"/>
  <c r="G776" i="22"/>
  <c r="D756" i="22"/>
  <c r="H736" i="22"/>
  <c r="G712" i="22"/>
  <c r="D692" i="22"/>
  <c r="H672" i="22"/>
  <c r="G648" i="22"/>
  <c r="D628" i="22"/>
  <c r="H608" i="22"/>
  <c r="G584" i="22"/>
  <c r="D564" i="22"/>
  <c r="H544" i="22"/>
  <c r="G520" i="22"/>
  <c r="D500" i="22"/>
  <c r="H480" i="22"/>
  <c r="G456" i="22"/>
  <c r="D436" i="22"/>
  <c r="H416" i="22"/>
  <c r="G392" i="22"/>
  <c r="D372" i="22"/>
  <c r="H352" i="22"/>
  <c r="G328" i="22"/>
  <c r="D308" i="22"/>
  <c r="H288" i="22"/>
  <c r="G264" i="22"/>
  <c r="D244" i="22"/>
  <c r="H224" i="22"/>
  <c r="G200" i="22"/>
  <c r="D180" i="22"/>
  <c r="H160" i="22"/>
  <c r="G136" i="22"/>
  <c r="D116" i="22"/>
  <c r="M96" i="22"/>
  <c r="G72" i="22"/>
  <c r="D52" i="22"/>
  <c r="H32" i="22"/>
  <c r="G8" i="22"/>
  <c r="N1503" i="22"/>
  <c r="L1492" i="22"/>
  <c r="F1482" i="22"/>
  <c r="N1471" i="22"/>
  <c r="L1460" i="22"/>
  <c r="F1450" i="22"/>
  <c r="N1439" i="22"/>
  <c r="L1428" i="22"/>
  <c r="F1418" i="22"/>
  <c r="M1407" i="22"/>
  <c r="N1396" i="22"/>
  <c r="H1386" i="22"/>
  <c r="H1375" i="22"/>
  <c r="N1364" i="22"/>
  <c r="H1354" i="22"/>
  <c r="H1343" i="22"/>
  <c r="N1332" i="22"/>
  <c r="H1322" i="22"/>
  <c r="H1311" i="22"/>
  <c r="N1300" i="22"/>
  <c r="I1290" i="22"/>
  <c r="D1279" i="22"/>
  <c r="N1268" i="22"/>
  <c r="I1258" i="22"/>
  <c r="D1247" i="22"/>
  <c r="N1236" i="22"/>
  <c r="I1226" i="22"/>
  <c r="D1215" i="22"/>
  <c r="N1204" i="22"/>
  <c r="M1194" i="22"/>
  <c r="D1183" i="22"/>
  <c r="N1172" i="22"/>
  <c r="M1162" i="22"/>
  <c r="D1151" i="22"/>
  <c r="N1140" i="22"/>
  <c r="M1130" i="22"/>
  <c r="D1119" i="22"/>
  <c r="N1108" i="22"/>
  <c r="M1098" i="22"/>
  <c r="D1087" i="22"/>
  <c r="N1076" i="22"/>
  <c r="M1066" i="22"/>
  <c r="D1055" i="22"/>
  <c r="N1044" i="22"/>
  <c r="M1034" i="22"/>
  <c r="D1023" i="22"/>
  <c r="J995" i="22"/>
  <c r="F955" i="22"/>
  <c r="D911" i="22"/>
  <c r="J867" i="22"/>
  <c r="L827" i="22"/>
  <c r="D783" i="22"/>
  <c r="J739" i="22"/>
  <c r="L699" i="22"/>
  <c r="N655" i="22"/>
  <c r="J611" i="22"/>
  <c r="L571" i="22"/>
  <c r="N527" i="22"/>
  <c r="J483" i="22"/>
  <c r="F443" i="22"/>
  <c r="I399" i="22"/>
  <c r="J355" i="22"/>
  <c r="L315" i="22"/>
  <c r="N271" i="22"/>
  <c r="J227" i="22"/>
  <c r="L187" i="22"/>
  <c r="N143" i="22"/>
  <c r="J99" i="22"/>
  <c r="L59" i="22"/>
  <c r="H994" i="22"/>
  <c r="L906" i="22"/>
  <c r="M826" i="22"/>
  <c r="I790" i="22"/>
  <c r="C766" i="22"/>
  <c r="E746" i="22"/>
  <c r="D726" i="22"/>
  <c r="C702" i="22"/>
  <c r="D682" i="22"/>
  <c r="N662" i="22"/>
  <c r="C638" i="22"/>
  <c r="J618" i="22"/>
  <c r="E598" i="22"/>
  <c r="C574" i="22"/>
  <c r="M554" i="22"/>
  <c r="D534" i="22"/>
  <c r="C510" i="22"/>
  <c r="H490" i="22"/>
  <c r="M470" i="22"/>
  <c r="C446" i="22"/>
  <c r="I426" i="22"/>
  <c r="D406" i="22"/>
  <c r="C382" i="22"/>
  <c r="M362" i="22"/>
  <c r="D342" i="22"/>
  <c r="C318" i="22"/>
  <c r="D298" i="22"/>
  <c r="D278" i="22"/>
  <c r="C254" i="22"/>
  <c r="D234" i="22"/>
  <c r="D214" i="22"/>
  <c r="C190" i="22"/>
  <c r="D170" i="22"/>
  <c r="D150" i="22"/>
  <c r="C126" i="22"/>
  <c r="M106" i="22"/>
  <c r="I86" i="22"/>
  <c r="C62" i="22"/>
  <c r="D42" i="22"/>
  <c r="I22" i="22"/>
  <c r="C1017" i="22"/>
  <c r="F997" i="22"/>
  <c r="N977" i="22"/>
  <c r="C953" i="22"/>
  <c r="F933" i="22"/>
  <c r="D913" i="22"/>
  <c r="C889" i="22"/>
  <c r="F869" i="22"/>
  <c r="D849" i="22"/>
  <c r="C825" i="22"/>
  <c r="F805" i="22"/>
  <c r="N785" i="22"/>
  <c r="C761" i="22"/>
  <c r="F741" i="22"/>
  <c r="J721" i="22"/>
  <c r="C697" i="22"/>
  <c r="N677" i="22"/>
  <c r="J657" i="22"/>
  <c r="C633" i="22"/>
  <c r="E613" i="22"/>
  <c r="N593" i="22"/>
  <c r="C569" i="22"/>
  <c r="N549" i="22"/>
  <c r="N529" i="22"/>
  <c r="C505" i="22"/>
  <c r="I485" i="22"/>
  <c r="I465" i="22"/>
  <c r="C441" i="22"/>
  <c r="I421" i="22"/>
  <c r="N401" i="22"/>
  <c r="C377" i="22"/>
  <c r="N357" i="22"/>
  <c r="J337" i="22"/>
  <c r="C313" i="22"/>
  <c r="I293" i="22"/>
  <c r="N273" i="22"/>
  <c r="C249" i="22"/>
  <c r="I229" i="22"/>
  <c r="J209" i="22"/>
  <c r="C185" i="22"/>
  <c r="N165" i="22"/>
  <c r="J145" i="22"/>
  <c r="C121" i="22"/>
  <c r="N101" i="22"/>
  <c r="N81" i="22"/>
  <c r="C57" i="22"/>
  <c r="N37" i="22"/>
  <c r="J17" i="22"/>
  <c r="C1000" i="22"/>
  <c r="M980" i="22"/>
  <c r="J960" i="22"/>
  <c r="C936" i="22"/>
  <c r="M916" i="22"/>
  <c r="J896" i="22"/>
  <c r="C872" i="22"/>
  <c r="M852" i="22"/>
  <c r="J832" i="22"/>
  <c r="C808" i="22"/>
  <c r="M788" i="22"/>
  <c r="E768" i="22"/>
  <c r="C744" i="22"/>
  <c r="F724" i="22"/>
  <c r="L704" i="22"/>
  <c r="C680" i="22"/>
  <c r="J660" i="22"/>
  <c r="L640" i="22"/>
  <c r="C616" i="22"/>
  <c r="L596" i="22"/>
  <c r="L576" i="22"/>
  <c r="C552" i="22"/>
  <c r="L532" i="22"/>
  <c r="L512" i="22"/>
  <c r="C488" i="22"/>
  <c r="L468" i="22"/>
  <c r="F448" i="22"/>
  <c r="C424" i="22"/>
  <c r="L404" i="22"/>
  <c r="L384" i="22"/>
  <c r="C360" i="22"/>
  <c r="L340" i="22"/>
  <c r="L320" i="22"/>
  <c r="C296" i="22"/>
  <c r="L276" i="22"/>
  <c r="F256" i="22"/>
  <c r="C232" i="22"/>
  <c r="L212" i="22"/>
  <c r="L192" i="22"/>
  <c r="C168" i="22"/>
  <c r="L148" i="22"/>
  <c r="H128" i="22"/>
  <c r="C104" i="22"/>
  <c r="L84" i="22"/>
  <c r="F64" i="22"/>
  <c r="C40" i="22"/>
  <c r="F20" i="22"/>
  <c r="F43" i="22"/>
  <c r="C1014" i="22"/>
  <c r="M974" i="22"/>
  <c r="E930" i="22"/>
  <c r="C886" i="22"/>
  <c r="H846" i="22"/>
  <c r="M814" i="22"/>
  <c r="I794" i="22"/>
  <c r="L770" i="22"/>
  <c r="M750" i="22"/>
  <c r="H730" i="22"/>
  <c r="L706" i="22"/>
  <c r="J686" i="22"/>
  <c r="H666" i="22"/>
  <c r="L642" i="22"/>
  <c r="H622" i="22"/>
  <c r="M602" i="22"/>
  <c r="L578" i="22"/>
  <c r="J558" i="22"/>
  <c r="H538" i="22"/>
  <c r="L514" i="22"/>
  <c r="M494" i="22"/>
  <c r="H474" i="22"/>
  <c r="L450" i="22"/>
  <c r="J430" i="22"/>
  <c r="I410" i="22"/>
  <c r="L386" i="22"/>
  <c r="H366" i="22"/>
  <c r="H346" i="22"/>
  <c r="L322" i="22"/>
  <c r="J302" i="22"/>
  <c r="H282" i="22"/>
  <c r="L258" i="22"/>
  <c r="J238" i="22"/>
  <c r="H218" i="22"/>
  <c r="L194" i="22"/>
  <c r="J174" i="22"/>
  <c r="H154" i="22"/>
  <c r="L130" i="22"/>
  <c r="H110" i="22"/>
  <c r="D90" i="22"/>
  <c r="L66" i="22"/>
  <c r="J46" i="22"/>
  <c r="M26" i="22"/>
  <c r="M1021" i="22"/>
  <c r="J1001" i="22"/>
  <c r="I981" i="22"/>
  <c r="M957" i="22"/>
  <c r="J937" i="22"/>
  <c r="I917" i="22"/>
  <c r="M893" i="22"/>
  <c r="J873" i="22"/>
  <c r="I853" i="22"/>
  <c r="M829" i="22"/>
  <c r="I809" i="22"/>
  <c r="E789" i="22"/>
  <c r="M765" i="22"/>
  <c r="I745" i="22"/>
  <c r="D725" i="22"/>
  <c r="M701" i="22"/>
  <c r="D681" i="22"/>
  <c r="D661" i="22"/>
  <c r="M637" i="22"/>
  <c r="D617" i="22"/>
  <c r="D597" i="22"/>
  <c r="M573" i="22"/>
  <c r="D553" i="22"/>
  <c r="D533" i="22"/>
  <c r="M509" i="22"/>
  <c r="L489" i="22"/>
  <c r="I469" i="22"/>
  <c r="M445" i="22"/>
  <c r="L425" i="22"/>
  <c r="N405" i="22"/>
  <c r="M381" i="22"/>
  <c r="I361" i="22"/>
  <c r="I341" i="22"/>
  <c r="M317" i="22"/>
  <c r="D297" i="22"/>
  <c r="I277" i="22"/>
  <c r="M253" i="22"/>
  <c r="L233" i="22"/>
  <c r="I213" i="22"/>
  <c r="M189" i="22"/>
  <c r="L169" i="22"/>
  <c r="I149" i="22"/>
  <c r="M125" i="22"/>
  <c r="I105" i="22"/>
  <c r="N85" i="22"/>
  <c r="M61" i="22"/>
  <c r="L41" i="22"/>
  <c r="D21" i="22"/>
  <c r="N1004" i="22"/>
  <c r="H984" i="22"/>
  <c r="J964" i="22"/>
  <c r="N940" i="22"/>
  <c r="H920" i="22"/>
  <c r="E900" i="22"/>
  <c r="N876" i="22"/>
  <c r="H856" i="22"/>
  <c r="E836" i="22"/>
  <c r="N812" i="22"/>
  <c r="H792" i="22"/>
  <c r="L772" i="22"/>
  <c r="N748" i="22"/>
  <c r="E728" i="22"/>
  <c r="J708" i="22"/>
  <c r="N684" i="22"/>
  <c r="E664" i="22"/>
  <c r="E644" i="22"/>
  <c r="N620" i="22"/>
  <c r="J600" i="22"/>
  <c r="F580" i="22"/>
  <c r="N556" i="22"/>
  <c r="J536" i="22"/>
  <c r="J516" i="22"/>
  <c r="N492" i="22"/>
  <c r="M472" i="22"/>
  <c r="F452" i="22"/>
  <c r="N428" i="22"/>
  <c r="J408" i="22"/>
  <c r="E388" i="22"/>
  <c r="N364" i="22"/>
  <c r="E344" i="22"/>
  <c r="E324" i="22"/>
  <c r="N300" i="22"/>
  <c r="J280" i="22"/>
  <c r="E260" i="22"/>
  <c r="N236" i="22"/>
  <c r="M216" i="22"/>
  <c r="E196" i="22"/>
  <c r="N172" i="22"/>
  <c r="J152" i="22"/>
  <c r="L132" i="22"/>
  <c r="N108" i="22"/>
  <c r="J88" i="22"/>
  <c r="L68" i="22"/>
  <c r="N44" i="22"/>
  <c r="E24" i="22"/>
  <c r="E4" i="22"/>
  <c r="J7" i="22"/>
  <c r="H982" i="22"/>
  <c r="N938" i="22"/>
  <c r="L894" i="22"/>
  <c r="H854" i="22"/>
  <c r="N818" i="22"/>
  <c r="K794" i="22"/>
  <c r="F774" i="22"/>
  <c r="M754" i="22"/>
  <c r="K730" i="22"/>
  <c r="F710" i="22"/>
  <c r="J690" i="22"/>
  <c r="K666" i="22"/>
  <c r="D4985" i="22"/>
  <c r="J4986" i="22"/>
  <c r="G4988" i="22"/>
  <c r="H4988" i="22"/>
  <c r="I4995" i="22"/>
  <c r="K4974" i="22"/>
  <c r="G4997" i="22"/>
  <c r="I4975" i="22"/>
  <c r="D4313" i="22"/>
  <c r="F4158" i="22"/>
  <c r="I4030" i="22"/>
  <c r="G3917" i="22"/>
  <c r="K3832" i="22"/>
  <c r="C3957" i="22"/>
  <c r="C3824" i="22"/>
  <c r="J3946" i="22"/>
  <c r="F3860" i="22"/>
  <c r="J4015" i="22"/>
  <c r="I3917" i="22"/>
  <c r="J3790" i="22"/>
  <c r="H3702" i="22"/>
  <c r="I4319" i="22"/>
  <c r="F4174" i="22"/>
  <c r="I4035" i="22"/>
  <c r="N3910" i="22"/>
  <c r="I3825" i="22"/>
  <c r="H3934" i="22"/>
  <c r="J3806" i="22"/>
  <c r="J3934" i="22"/>
  <c r="F3848" i="22"/>
  <c r="K3990" i="22"/>
  <c r="G3900" i="22"/>
  <c r="H3775" i="22"/>
  <c r="H3690" i="22"/>
  <c r="D4182" i="22"/>
  <c r="J4105" i="22"/>
  <c r="I4019" i="22"/>
  <c r="I3909" i="22"/>
  <c r="K3824" i="22"/>
  <c r="H3938" i="22"/>
  <c r="C3816" i="22"/>
  <c r="J3943" i="22"/>
  <c r="H3858" i="22"/>
  <c r="D4004" i="22"/>
  <c r="G3909" i="22"/>
  <c r="J3785" i="22"/>
  <c r="H3699" i="22"/>
  <c r="J3756" i="22"/>
  <c r="N3559" i="22"/>
  <c r="L3581" i="22"/>
  <c r="I3602" i="22"/>
  <c r="N3623" i="22"/>
  <c r="L3645" i="22"/>
  <c r="I3666" i="22"/>
  <c r="N3687" i="22"/>
  <c r="L3709" i="22"/>
  <c r="I3730" i="22"/>
  <c r="N3751" i="22"/>
  <c r="L3773" i="22"/>
  <c r="G3578" i="22"/>
  <c r="G3610" i="22"/>
  <c r="G3642" i="22"/>
  <c r="G3674" i="22"/>
  <c r="G3706" i="22"/>
  <c r="G3738" i="22"/>
  <c r="G3770" i="22"/>
  <c r="F3619" i="22"/>
  <c r="D3641" i="22"/>
  <c r="L3662" i="22"/>
  <c r="F3683" i="22"/>
  <c r="D3705" i="22"/>
  <c r="L3726" i="22"/>
  <c r="F3747" i="22"/>
  <c r="D3769" i="22"/>
  <c r="K3799" i="22"/>
  <c r="K3831" i="22"/>
  <c r="K3863" i="22"/>
  <c r="K3895" i="22"/>
  <c r="F3928" i="22"/>
  <c r="F3960" i="22"/>
  <c r="F3992" i="22"/>
  <c r="F3787" i="22"/>
  <c r="D3809" i="22"/>
  <c r="L3830" i="22"/>
  <c r="F3851" i="22"/>
  <c r="D3873" i="22"/>
  <c r="L3894" i="22"/>
  <c r="D3915" i="22"/>
  <c r="N3937" i="22"/>
  <c r="N3958" i="22"/>
  <c r="D3979" i="22"/>
  <c r="N4009" i="22"/>
  <c r="C3811" i="22"/>
  <c r="C3843" i="22"/>
  <c r="C3875" i="22"/>
  <c r="C3907" i="22"/>
  <c r="C3940" i="22"/>
  <c r="C3972" i="22"/>
  <c r="J4017" i="22"/>
  <c r="D3803" i="22"/>
  <c r="I3824" i="22"/>
  <c r="N3845" i="22"/>
  <c r="D3867" i="22"/>
  <c r="I3888" i="22"/>
  <c r="N3909" i="22"/>
  <c r="N3931" i="22"/>
  <c r="G3952" i="22"/>
  <c r="L3973" i="22"/>
  <c r="N3995" i="22"/>
  <c r="K4005" i="22"/>
  <c r="K4044" i="22"/>
  <c r="I4103" i="22"/>
  <c r="K4210" i="22"/>
  <c r="J4117" i="22"/>
  <c r="F4202" i="22"/>
  <c r="C4096" i="22"/>
  <c r="L3998" i="22"/>
  <c r="L4273" i="22"/>
  <c r="C4383" i="22"/>
  <c r="K3765" i="22"/>
  <c r="K3564" i="22"/>
  <c r="I3585" i="22"/>
  <c r="N3606" i="22"/>
  <c r="K3628" i="22"/>
  <c r="I3649" i="22"/>
  <c r="N3670" i="22"/>
  <c r="K3692" i="22"/>
  <c r="I3713" i="22"/>
  <c r="N3734" i="22"/>
  <c r="K3756" i="22"/>
  <c r="I3777" i="22"/>
  <c r="C3577" i="22"/>
  <c r="C3609" i="22"/>
  <c r="C3641" i="22"/>
  <c r="C3673" i="22"/>
  <c r="C3705" i="22"/>
  <c r="C3737" i="22"/>
  <c r="C3769" i="22"/>
  <c r="F3614" i="22"/>
  <c r="H3636" i="22"/>
  <c r="H3657" i="22"/>
  <c r="F3678" i="22"/>
  <c r="H3700" i="22"/>
  <c r="H3721" i="22"/>
  <c r="F3742" i="22"/>
  <c r="H3764" i="22"/>
  <c r="J3788" i="22"/>
  <c r="G3819" i="22"/>
  <c r="G3851" i="22"/>
  <c r="G3883" i="22"/>
  <c r="I3915" i="22"/>
  <c r="K3936" i="22"/>
  <c r="I3958" i="22"/>
  <c r="I3979" i="22"/>
  <c r="J4007" i="22"/>
  <c r="F3794" i="22"/>
  <c r="H3816" i="22"/>
  <c r="H3837" i="22"/>
  <c r="F3858" i="22"/>
  <c r="H3880" i="22"/>
  <c r="H3901" i="22"/>
  <c r="D3922" i="22"/>
  <c r="J3944" i="22"/>
  <c r="J3965" i="22"/>
  <c r="D3986" i="22"/>
  <c r="N4037" i="22"/>
  <c r="C3822" i="22"/>
  <c r="C3854" i="22"/>
  <c r="C3886" i="22"/>
  <c r="H3916" i="22"/>
  <c r="H3948" i="22"/>
  <c r="H3980" i="22"/>
  <c r="D4034" i="22"/>
  <c r="I3807" i="22"/>
  <c r="N3828" i="22"/>
  <c r="K3850" i="22"/>
  <c r="I3871" i="22"/>
  <c r="N3892" i="22"/>
  <c r="K3914" i="22"/>
  <c r="L3944" i="22"/>
  <c r="L3976" i="22"/>
  <c r="N4024" i="22"/>
  <c r="K4023" i="22"/>
  <c r="I4062" i="22"/>
  <c r="I4131" i="22"/>
  <c r="J4060" i="22"/>
  <c r="L4145" i="22"/>
  <c r="C4012" i="22"/>
  <c r="C4140" i="22"/>
  <c r="L4042" i="22"/>
  <c r="J4335" i="22"/>
  <c r="L4548" i="22"/>
  <c r="D3587" i="22"/>
  <c r="I3608" i="22"/>
  <c r="N3629" i="22"/>
  <c r="D3651" i="22"/>
  <c r="I3672" i="22"/>
  <c r="N3693" i="22"/>
  <c r="D3715" i="22"/>
  <c r="I3736" i="22"/>
  <c r="N3757" i="22"/>
  <c r="D3779" i="22"/>
  <c r="G3580" i="22"/>
  <c r="G3612" i="22"/>
  <c r="G3644" i="22"/>
  <c r="G3676" i="22"/>
  <c r="G3708" i="22"/>
  <c r="G3740" i="22"/>
  <c r="G3772" i="22"/>
  <c r="F3617" i="22"/>
  <c r="L3639" i="22"/>
  <c r="L3660" i="22"/>
  <c r="F3681" i="22"/>
  <c r="L3703" i="22"/>
  <c r="L3724" i="22"/>
  <c r="F3745" i="22"/>
  <c r="L3767" i="22"/>
  <c r="C3793" i="22"/>
  <c r="C3825" i="22"/>
  <c r="C3857" i="22"/>
  <c r="C3889" i="22"/>
  <c r="K3919" i="22"/>
  <c r="K3951" i="22"/>
  <c r="K3983" i="22"/>
  <c r="L3784" i="22"/>
  <c r="F3805" i="22"/>
  <c r="L3827" i="22"/>
  <c r="L3848" i="22"/>
  <c r="F3869" i="22"/>
  <c r="L3891" i="22"/>
  <c r="L3912" i="22"/>
  <c r="D3933" i="22"/>
  <c r="F3955" i="22"/>
  <c r="N3976" i="22"/>
  <c r="N4001" i="22"/>
  <c r="J3807" i="22"/>
  <c r="J3839" i="22"/>
  <c r="J3871" i="22"/>
  <c r="J3903" i="22"/>
  <c r="H3935" i="22"/>
  <c r="H3967" i="22"/>
  <c r="C3999" i="22"/>
  <c r="I3798" i="22"/>
  <c r="N3819" i="22"/>
  <c r="L3841" i="22"/>
  <c r="I3862" i="22"/>
  <c r="N3883" i="22"/>
  <c r="L3905" i="22"/>
  <c r="G3926" i="22"/>
  <c r="L3947" i="22"/>
  <c r="F3969" i="22"/>
  <c r="G3990" i="22"/>
  <c r="I3999" i="22"/>
  <c r="F4038" i="22"/>
  <c r="I4095" i="22"/>
  <c r="K4202" i="22"/>
  <c r="J4109" i="22"/>
  <c r="F4194" i="22"/>
  <c r="C4088" i="22"/>
  <c r="C4211" i="22"/>
  <c r="F4262" i="22"/>
  <c r="D4329" i="22"/>
  <c r="F4058" i="22"/>
  <c r="F4090" i="22"/>
  <c r="F4122" i="22"/>
  <c r="G4154" i="22"/>
  <c r="G4186" i="22"/>
  <c r="G4218" i="22"/>
  <c r="D4057" i="22"/>
  <c r="F4079" i="22"/>
  <c r="N4100" i="22"/>
  <c r="D4121" i="22"/>
  <c r="H4143" i="22"/>
  <c r="H4164" i="22"/>
  <c r="F4185" i="22"/>
  <c r="H4207" i="22"/>
  <c r="C4007" i="22"/>
  <c r="C4039" i="22"/>
  <c r="C4071" i="22"/>
  <c r="C4103" i="22"/>
  <c r="C4135" i="22"/>
  <c r="J4168" i="22"/>
  <c r="J4200" i="22"/>
  <c r="G4004" i="22"/>
  <c r="L4025" i="22"/>
  <c r="N4047" i="22"/>
  <c r="I4151" i="22"/>
  <c r="L4237" i="22"/>
  <c r="F4322" i="22"/>
  <c r="J4331" i="22"/>
  <c r="N4304" i="22"/>
  <c r="C4304" i="22"/>
  <c r="L4408" i="22"/>
  <c r="C4471" i="22"/>
  <c r="I4001" i="22"/>
  <c r="K4022" i="22"/>
  <c r="I4044" i="22"/>
  <c r="I4065" i="22"/>
  <c r="K4086" i="22"/>
  <c r="I4108" i="22"/>
  <c r="I4129" i="22"/>
  <c r="D4153" i="22"/>
  <c r="D4185" i="22"/>
  <c r="D4217" i="22"/>
  <c r="J4058" i="22"/>
  <c r="J4079" i="22"/>
  <c r="D4100" i="22"/>
  <c r="J4122" i="22"/>
  <c r="L4143" i="22"/>
  <c r="F4164" i="22"/>
  <c r="L4186" i="22"/>
  <c r="L4207" i="22"/>
  <c r="H4007" i="22"/>
  <c r="H4039" i="22"/>
  <c r="H4071" i="22"/>
  <c r="H4103" i="22"/>
  <c r="H4135" i="22"/>
  <c r="J4167" i="22"/>
  <c r="J4199" i="22"/>
  <c r="L4004" i="22"/>
  <c r="L4036" i="22"/>
  <c r="G4131" i="22"/>
  <c r="N4216" i="22"/>
  <c r="F4302" i="22"/>
  <c r="C4301" i="22"/>
  <c r="N4284" i="22"/>
  <c r="D4273" i="22"/>
  <c r="H4443" i="22"/>
  <c r="D4495" i="22"/>
  <c r="I4604" i="22"/>
  <c r="F4108" i="22"/>
  <c r="F4140" i="22"/>
  <c r="G4171" i="22"/>
  <c r="G4203" i="22"/>
  <c r="D4047" i="22"/>
  <c r="N4069" i="22"/>
  <c r="N4090" i="22"/>
  <c r="D4111" i="22"/>
  <c r="N4133" i="22"/>
  <c r="H4154" i="22"/>
  <c r="F4175" i="22"/>
  <c r="H4197" i="22"/>
  <c r="H4218" i="22"/>
  <c r="H4022" i="22"/>
  <c r="H4054" i="22"/>
  <c r="H4086" i="22"/>
  <c r="H4118" i="22"/>
  <c r="J4150" i="22"/>
  <c r="J4182" i="22"/>
  <c r="J4214" i="22"/>
  <c r="F4013" i="22"/>
  <c r="G4034" i="22"/>
  <c r="G4095" i="22"/>
  <c r="N4196" i="22"/>
  <c r="F4282" i="22"/>
  <c r="C4265" i="22"/>
  <c r="N4264" i="22"/>
  <c r="C4248" i="22"/>
  <c r="J4370" i="22"/>
  <c r="L4405" i="22"/>
  <c r="C4670" i="22"/>
  <c r="L4075" i="22"/>
  <c r="F4105" i="22"/>
  <c r="F4133" i="22"/>
  <c r="K4161" i="22"/>
  <c r="I4190" i="22"/>
  <c r="I4218" i="22"/>
  <c r="H4247" i="22"/>
  <c r="H4276" i="22"/>
  <c r="H4304" i="22"/>
  <c r="H4332" i="22"/>
  <c r="K4260" i="22"/>
  <c r="J4302" i="22"/>
  <c r="K4229" i="22"/>
  <c r="I4258" i="22"/>
  <c r="I4286" i="22"/>
  <c r="I4314" i="22"/>
  <c r="G4235" i="22"/>
  <c r="G4276" i="22"/>
  <c r="G4319" i="22"/>
  <c r="J4361" i="22"/>
  <c r="C4427" i="22"/>
  <c r="N4430" i="22"/>
  <c r="F4358" i="22"/>
  <c r="H4480" i="22"/>
  <c r="J4509" i="22"/>
  <c r="N4540" i="22"/>
  <c r="J4566" i="22"/>
  <c r="G4069" i="22"/>
  <c r="G4113" i="22"/>
  <c r="N4150" i="22"/>
  <c r="N4178" i="22"/>
  <c r="L4208" i="22"/>
  <c r="F4236" i="22"/>
  <c r="F4264" i="22"/>
  <c r="L4294" i="22"/>
  <c r="L4322" i="22"/>
  <c r="C4243" i="22"/>
  <c r="C4287" i="22"/>
  <c r="J4329" i="22"/>
  <c r="L4248" i="22"/>
  <c r="I4277" i="22"/>
  <c r="I4305" i="22"/>
  <c r="I4333" i="22"/>
  <c r="D4263" i="22"/>
  <c r="K4306" i="22"/>
  <c r="C4346" i="22"/>
  <c r="C4397" i="22"/>
  <c r="L4400" i="22"/>
  <c r="C4436" i="22"/>
  <c r="F4440" i="22"/>
  <c r="C4463" i="22"/>
  <c r="K4510" i="22"/>
  <c r="H4598" i="22"/>
  <c r="L4057" i="22"/>
  <c r="L4085" i="22"/>
  <c r="N4115" i="22"/>
  <c r="K4143" i="22"/>
  <c r="K4171" i="22"/>
  <c r="I4200" i="22"/>
  <c r="H4229" i="22"/>
  <c r="H4257" i="22"/>
  <c r="H4286" i="22"/>
  <c r="H4314" i="22"/>
  <c r="J4232" i="22"/>
  <c r="J4276" i="22"/>
  <c r="C4318" i="22"/>
  <c r="I4240" i="22"/>
  <c r="N4269" i="22"/>
  <c r="N4297" i="22"/>
  <c r="N4325" i="22"/>
  <c r="G4250" i="22"/>
  <c r="G4293" i="22"/>
  <c r="G4334" i="22"/>
  <c r="C4395" i="22"/>
  <c r="C4400" i="22"/>
  <c r="K4490" i="22"/>
  <c r="C4426" i="22"/>
  <c r="I4994" i="22"/>
  <c r="K5000" i="22"/>
  <c r="L4997" i="22"/>
  <c r="G4976" i="22"/>
  <c r="H4972" i="22"/>
  <c r="I4983" i="22"/>
  <c r="J4983" i="22"/>
  <c r="G4985" i="22"/>
  <c r="H4985" i="22"/>
  <c r="H4105" i="22"/>
  <c r="K4128" i="22"/>
  <c r="L3970" i="22"/>
  <c r="I3869" i="22"/>
  <c r="D4026" i="22"/>
  <c r="J3882" i="22"/>
  <c r="J3983" i="22"/>
  <c r="H3898" i="22"/>
  <c r="F3812" i="22"/>
  <c r="K3954" i="22"/>
  <c r="G3848" i="22"/>
  <c r="H3739" i="22"/>
  <c r="H3654" i="22"/>
  <c r="C4143" i="22"/>
  <c r="I4123" i="22"/>
  <c r="G3969" i="22"/>
  <c r="N3862" i="22"/>
  <c r="C3993" i="22"/>
  <c r="C3860" i="22"/>
  <c r="J3971" i="22"/>
  <c r="H3886" i="22"/>
  <c r="F3800" i="22"/>
  <c r="K3942" i="22"/>
  <c r="G3825" i="22"/>
  <c r="H3727" i="22"/>
  <c r="K4487" i="22"/>
  <c r="C4052" i="22"/>
  <c r="K4076" i="22"/>
  <c r="L3962" i="22"/>
  <c r="I3861" i="22"/>
  <c r="H3997" i="22"/>
  <c r="J3874" i="22"/>
  <c r="D3980" i="22"/>
  <c r="H3895" i="22"/>
  <c r="H3810" i="22"/>
  <c r="I3952" i="22"/>
  <c r="G3840" i="22"/>
  <c r="F3736" i="22"/>
  <c r="H3651" i="22"/>
  <c r="C3774" i="22"/>
  <c r="N3571" i="22"/>
  <c r="L3593" i="22"/>
  <c r="I3614" i="22"/>
  <c r="N3635" i="22"/>
  <c r="L3657" i="22"/>
  <c r="I3678" i="22"/>
  <c r="N3699" i="22"/>
  <c r="L3721" i="22"/>
  <c r="I3742" i="22"/>
  <c r="N3763" i="22"/>
  <c r="G3563" i="22"/>
  <c r="G3595" i="22"/>
  <c r="G3627" i="22"/>
  <c r="G3659" i="22"/>
  <c r="G3691" i="22"/>
  <c r="G3723" i="22"/>
  <c r="G3755" i="22"/>
  <c r="L3610" i="22"/>
  <c r="F3631" i="22"/>
  <c r="D3653" i="22"/>
  <c r="L3674" i="22"/>
  <c r="F3695" i="22"/>
  <c r="D3717" i="22"/>
  <c r="L3738" i="22"/>
  <c r="F3759" i="22"/>
  <c r="D3781" i="22"/>
  <c r="D3816" i="22"/>
  <c r="D3848" i="22"/>
  <c r="D3880" i="22"/>
  <c r="D3912" i="22"/>
  <c r="K3945" i="22"/>
  <c r="K3977" i="22"/>
  <c r="J4027" i="22"/>
  <c r="F3799" i="22"/>
  <c r="D3821" i="22"/>
  <c r="L3842" i="22"/>
  <c r="F3863" i="22"/>
  <c r="D3885" i="22"/>
  <c r="L3906" i="22"/>
  <c r="D3927" i="22"/>
  <c r="N3949" i="22"/>
  <c r="N3970" i="22"/>
  <c r="D3991" i="22"/>
  <c r="J3797" i="22"/>
  <c r="J3829" i="22"/>
  <c r="J3861" i="22"/>
  <c r="J3893" i="22"/>
  <c r="H3925" i="22"/>
  <c r="H3957" i="22"/>
  <c r="H3989" i="22"/>
  <c r="N3793" i="22"/>
  <c r="D3815" i="22"/>
  <c r="I3836" i="22"/>
  <c r="N3857" i="22"/>
  <c r="D3879" i="22"/>
  <c r="I3900" i="22"/>
  <c r="L3921" i="22"/>
  <c r="N3943" i="22"/>
  <c r="G3964" i="22"/>
  <c r="L3985" i="22"/>
  <c r="D4033" i="22"/>
  <c r="K4028" i="22"/>
  <c r="K4069" i="22"/>
  <c r="D4151" i="22"/>
  <c r="J4080" i="22"/>
  <c r="L4165" i="22"/>
  <c r="H4037" i="22"/>
  <c r="C4171" i="22"/>
  <c r="G4123" i="22"/>
  <c r="D4282" i="22"/>
  <c r="J3751" i="22"/>
  <c r="J3782" i="22"/>
  <c r="K3576" i="22"/>
  <c r="I3597" i="22"/>
  <c r="N3618" i="22"/>
  <c r="K3640" i="22"/>
  <c r="I3661" i="22"/>
  <c r="N3682" i="22"/>
  <c r="K3704" i="22"/>
  <c r="I3725" i="22"/>
  <c r="N3746" i="22"/>
  <c r="K3768" i="22"/>
  <c r="D3562" i="22"/>
  <c r="D3594" i="22"/>
  <c r="D3626" i="22"/>
  <c r="D3658" i="22"/>
  <c r="D3690" i="22"/>
  <c r="D3722" i="22"/>
  <c r="D3754" i="22"/>
  <c r="C3786" i="22"/>
  <c r="F3626" i="22"/>
  <c r="H3648" i="22"/>
  <c r="H3669" i="22"/>
  <c r="F3690" i="22"/>
  <c r="H3712" i="22"/>
  <c r="H3733" i="22"/>
  <c r="F3754" i="22"/>
  <c r="H3776" i="22"/>
  <c r="G3806" i="22"/>
  <c r="G3838" i="22"/>
  <c r="G3870" i="22"/>
  <c r="G3902" i="22"/>
  <c r="I3927" i="22"/>
  <c r="K3948" i="22"/>
  <c r="I3970" i="22"/>
  <c r="I3991" i="22"/>
  <c r="H3785" i="22"/>
  <c r="F3806" i="22"/>
  <c r="H3828" i="22"/>
  <c r="H3849" i="22"/>
  <c r="F3870" i="22"/>
  <c r="H3892" i="22"/>
  <c r="H3913" i="22"/>
  <c r="D3934" i="22"/>
  <c r="J3956" i="22"/>
  <c r="J3977" i="22"/>
  <c r="J4000" i="22"/>
  <c r="J3808" i="22"/>
  <c r="J3840" i="22"/>
  <c r="J3872" i="22"/>
  <c r="J3904" i="22"/>
  <c r="C3935" i="22"/>
  <c r="C3967" i="22"/>
  <c r="H3998" i="22"/>
  <c r="K3798" i="22"/>
  <c r="I3819" i="22"/>
  <c r="N3840" i="22"/>
  <c r="K3862" i="22"/>
  <c r="I3883" i="22"/>
  <c r="N3904" i="22"/>
  <c r="G3931" i="22"/>
  <c r="G3963" i="22"/>
  <c r="G3995" i="22"/>
  <c r="K4007" i="22"/>
  <c r="I4043" i="22"/>
  <c r="I4094" i="22"/>
  <c r="D4195" i="22"/>
  <c r="J4108" i="22"/>
  <c r="L4193" i="22"/>
  <c r="H4081" i="22"/>
  <c r="J4209" i="22"/>
  <c r="L4257" i="22"/>
  <c r="J4366" i="22"/>
  <c r="N3577" i="22"/>
  <c r="D3599" i="22"/>
  <c r="I3620" i="22"/>
  <c r="N3641" i="22"/>
  <c r="D3663" i="22"/>
  <c r="I3684" i="22"/>
  <c r="N3705" i="22"/>
  <c r="D3727" i="22"/>
  <c r="I3748" i="22"/>
  <c r="N3769" i="22"/>
  <c r="G3565" i="22"/>
  <c r="G3597" i="22"/>
  <c r="G3629" i="22"/>
  <c r="G3661" i="22"/>
  <c r="G3693" i="22"/>
  <c r="G3725" i="22"/>
  <c r="G3757" i="22"/>
  <c r="L3608" i="22"/>
  <c r="F3629" i="22"/>
  <c r="L3651" i="22"/>
  <c r="L3672" i="22"/>
  <c r="F3693" i="22"/>
  <c r="L3715" i="22"/>
  <c r="L3736" i="22"/>
  <c r="F3757" i="22"/>
  <c r="L3779" i="22"/>
  <c r="D3810" i="22"/>
  <c r="D3842" i="22"/>
  <c r="D3874" i="22"/>
  <c r="D3906" i="22"/>
  <c r="F3938" i="22"/>
  <c r="F3970" i="22"/>
  <c r="J4014" i="22"/>
  <c r="L3796" i="22"/>
  <c r="F3817" i="22"/>
  <c r="L3839" i="22"/>
  <c r="L3860" i="22"/>
  <c r="F3881" i="22"/>
  <c r="L3903" i="22"/>
  <c r="N3924" i="22"/>
  <c r="D3945" i="22"/>
  <c r="F3967" i="22"/>
  <c r="N3988" i="22"/>
  <c r="K3793" i="22"/>
  <c r="K3825" i="22"/>
  <c r="K3857" i="22"/>
  <c r="K3889" i="22"/>
  <c r="C3922" i="22"/>
  <c r="C3954" i="22"/>
  <c r="C3986" i="22"/>
  <c r="L3789" i="22"/>
  <c r="I3810" i="22"/>
  <c r="N3831" i="22"/>
  <c r="L3853" i="22"/>
  <c r="I3874" i="22"/>
  <c r="N3895" i="22"/>
  <c r="F3917" i="22"/>
  <c r="G3938" i="22"/>
  <c r="L3959" i="22"/>
  <c r="F3981" i="22"/>
  <c r="F4015" i="22"/>
  <c r="F4022" i="22"/>
  <c r="K4065" i="22"/>
  <c r="D4143" i="22"/>
  <c r="J4072" i="22"/>
  <c r="L4157" i="22"/>
  <c r="H4029" i="22"/>
  <c r="J4157" i="22"/>
  <c r="G4091" i="22"/>
  <c r="I4271" i="22"/>
  <c r="J4465" i="22"/>
  <c r="K4075" i="22"/>
  <c r="K4107" i="22"/>
  <c r="K4139" i="22"/>
  <c r="G4173" i="22"/>
  <c r="G4205" i="22"/>
  <c r="N4048" i="22"/>
  <c r="D4069" i="22"/>
  <c r="F4091" i="22"/>
  <c r="N4112" i="22"/>
  <c r="D4133" i="22"/>
  <c r="H4155" i="22"/>
  <c r="H4176" i="22"/>
  <c r="F4197" i="22"/>
  <c r="H4219" i="22"/>
  <c r="H4024" i="22"/>
  <c r="H4056" i="22"/>
  <c r="H4088" i="22"/>
  <c r="H4120" i="22"/>
  <c r="C4154" i="22"/>
  <c r="C4186" i="22"/>
  <c r="C4218" i="22"/>
  <c r="G4016" i="22"/>
  <c r="L4037" i="22"/>
  <c r="G4103" i="22"/>
  <c r="I4199" i="22"/>
  <c r="L4285" i="22"/>
  <c r="C4273" i="22"/>
  <c r="I4267" i="22"/>
  <c r="D4245" i="22"/>
  <c r="J4378" i="22"/>
  <c r="D4416" i="22"/>
  <c r="G4495" i="22"/>
  <c r="I4013" i="22"/>
  <c r="K4034" i="22"/>
  <c r="I4056" i="22"/>
  <c r="I4077" i="22"/>
  <c r="K4098" i="22"/>
  <c r="I4120" i="22"/>
  <c r="I4141" i="22"/>
  <c r="C4172" i="22"/>
  <c r="C4204" i="22"/>
  <c r="D4048" i="22"/>
  <c r="J4070" i="22"/>
  <c r="J4091" i="22"/>
  <c r="D4112" i="22"/>
  <c r="J4134" i="22"/>
  <c r="L4155" i="22"/>
  <c r="F4176" i="22"/>
  <c r="L4198" i="22"/>
  <c r="L4219" i="22"/>
  <c r="C4026" i="22"/>
  <c r="C4058" i="22"/>
  <c r="C4090" i="22"/>
  <c r="C4122" i="22"/>
  <c r="C4153" i="22"/>
  <c r="C4185" i="22"/>
  <c r="C4217" i="22"/>
  <c r="G4023" i="22"/>
  <c r="L4072" i="22"/>
  <c r="I4179" i="22"/>
  <c r="L4265" i="22"/>
  <c r="J4247" i="22"/>
  <c r="I4247" i="22"/>
  <c r="N4332" i="22"/>
  <c r="K4348" i="22"/>
  <c r="F4456" i="22"/>
  <c r="N4528" i="22"/>
  <c r="K4093" i="22"/>
  <c r="K4125" i="22"/>
  <c r="G4156" i="22"/>
  <c r="G4188" i="22"/>
  <c r="G4220" i="22"/>
  <c r="D4059" i="22"/>
  <c r="N4081" i="22"/>
  <c r="N4102" i="22"/>
  <c r="D4123" i="22"/>
  <c r="H4145" i="22"/>
  <c r="H4166" i="22"/>
  <c r="F4187" i="22"/>
  <c r="H4209" i="22"/>
  <c r="C4009" i="22"/>
  <c r="C4041" i="22"/>
  <c r="C4073" i="22"/>
  <c r="C4105" i="22"/>
  <c r="C4137" i="22"/>
  <c r="K4168" i="22"/>
  <c r="K4200" i="22"/>
  <c r="L4003" i="22"/>
  <c r="F4025" i="22"/>
  <c r="G4046" i="22"/>
  <c r="I4159" i="22"/>
  <c r="L4245" i="22"/>
  <c r="F4330" i="22"/>
  <c r="I4227" i="22"/>
  <c r="N4312" i="22"/>
  <c r="D4317" i="22"/>
  <c r="N4418" i="22"/>
  <c r="N4512" i="22"/>
  <c r="L4063" i="22"/>
  <c r="L4091" i="22"/>
  <c r="F4121" i="22"/>
  <c r="K4149" i="22"/>
  <c r="K4177" i="22"/>
  <c r="I4206" i="22"/>
  <c r="H4235" i="22"/>
  <c r="H4263" i="22"/>
  <c r="H4292" i="22"/>
  <c r="H4320" i="22"/>
  <c r="K4240" i="22"/>
  <c r="K4284" i="22"/>
  <c r="J4326" i="22"/>
  <c r="K4245" i="22"/>
  <c r="I4274" i="22"/>
  <c r="I4302" i="22"/>
  <c r="I4330" i="22"/>
  <c r="G4259" i="22"/>
  <c r="G4300" i="22"/>
  <c r="J4341" i="22"/>
  <c r="C4391" i="22"/>
  <c r="N4382" i="22"/>
  <c r="C4408" i="22"/>
  <c r="F4422" i="22"/>
  <c r="L4544" i="22"/>
  <c r="I4487" i="22"/>
  <c r="G4518" i="22"/>
  <c r="N4843" i="22"/>
  <c r="G4093" i="22"/>
  <c r="G4137" i="22"/>
  <c r="N4166" i="22"/>
  <c r="N4194" i="22"/>
  <c r="F4224" i="22"/>
  <c r="F4252" i="22"/>
  <c r="F4280" i="22"/>
  <c r="L4310" i="22"/>
  <c r="J4225" i="22"/>
  <c r="C4267" i="22"/>
  <c r="C4311" i="22"/>
  <c r="L4236" i="22"/>
  <c r="L4264" i="22"/>
  <c r="I4293" i="22"/>
  <c r="I4321" i="22"/>
  <c r="D4243" i="22"/>
  <c r="D4287" i="22"/>
  <c r="K4330" i="22"/>
  <c r="C4370" i="22"/>
  <c r="L4352" i="22"/>
  <c r="D4361" i="22"/>
  <c r="F4386" i="22"/>
  <c r="F4513" i="22"/>
  <c r="D4462" i="22"/>
  <c r="D4471" i="22"/>
  <c r="N4683" i="22"/>
  <c r="L4073" i="22"/>
  <c r="L4101" i="22"/>
  <c r="N4131" i="22"/>
  <c r="K4159" i="22"/>
  <c r="K4187" i="22"/>
  <c r="I4216" i="22"/>
  <c r="H4245" i="22"/>
  <c r="H4273" i="22"/>
  <c r="H4302" i="22"/>
  <c r="H4330" i="22"/>
  <c r="J4256" i="22"/>
  <c r="J4300" i="22"/>
  <c r="I4228" i="22"/>
  <c r="I4256" i="22"/>
  <c r="N4285" i="22"/>
  <c r="N4313" i="22"/>
  <c r="G4230" i="22"/>
  <c r="G4274" i="22"/>
  <c r="G4317" i="22"/>
  <c r="J4359" i="22"/>
  <c r="I4369" i="22"/>
  <c r="L4504" i="22"/>
  <c r="I4620" i="22"/>
  <c r="N4365" i="22"/>
  <c r="N4987" i="22"/>
  <c r="J4990" i="22"/>
  <c r="F4990" i="22"/>
  <c r="H4992" i="22"/>
  <c r="D4998" i="22"/>
  <c r="N4976" i="22"/>
  <c r="F4999" i="22"/>
  <c r="L4978" i="22"/>
  <c r="D4447" i="22"/>
  <c r="L4201" i="22"/>
  <c r="I4051" i="22"/>
  <c r="G3933" i="22"/>
  <c r="N3842" i="22"/>
  <c r="C3973" i="22"/>
  <c r="C3840" i="22"/>
  <c r="D3956" i="22"/>
  <c r="H3871" i="22"/>
  <c r="H3786" i="22"/>
  <c r="I3928" i="22"/>
  <c r="G3805" i="22"/>
  <c r="F3712" i="22"/>
  <c r="J4438" i="22"/>
  <c r="L4217" i="22"/>
  <c r="K4049" i="22"/>
  <c r="L3926" i="22"/>
  <c r="K3836" i="22"/>
  <c r="H3950" i="22"/>
  <c r="J3822" i="22"/>
  <c r="D3944" i="22"/>
  <c r="H3859" i="22"/>
  <c r="J4010" i="22"/>
  <c r="I3916" i="22"/>
  <c r="I3787" i="22"/>
  <c r="F3700" i="22"/>
  <c r="J4239" i="22"/>
  <c r="D4148" i="22"/>
  <c r="K4033" i="22"/>
  <c r="G3925" i="22"/>
  <c r="N3834" i="22"/>
  <c r="H3954" i="22"/>
  <c r="C3832" i="22"/>
  <c r="J3954" i="22"/>
  <c r="F3868" i="22"/>
  <c r="H3783" i="22"/>
  <c r="I3925" i="22"/>
  <c r="G3797" i="22"/>
  <c r="H3710" i="22"/>
  <c r="F3624" i="22"/>
  <c r="C3784" i="22"/>
  <c r="I3578" i="22"/>
  <c r="N3599" i="22"/>
  <c r="L3621" i="22"/>
  <c r="I3642" i="22"/>
  <c r="N3663" i="22"/>
  <c r="L3685" i="22"/>
  <c r="I3706" i="22"/>
  <c r="N3727" i="22"/>
  <c r="L3749" i="22"/>
  <c r="I3770" i="22"/>
  <c r="G3574" i="22"/>
  <c r="G3606" i="22"/>
  <c r="G3638" i="22"/>
  <c r="G3670" i="22"/>
  <c r="G3702" i="22"/>
  <c r="G3734" i="22"/>
  <c r="G3766" i="22"/>
  <c r="D3617" i="22"/>
  <c r="L3638" i="22"/>
  <c r="F3659" i="22"/>
  <c r="D3681" i="22"/>
  <c r="L3702" i="22"/>
  <c r="F3723" i="22"/>
  <c r="D3745" i="22"/>
  <c r="L3766" i="22"/>
  <c r="K3795" i="22"/>
  <c r="K3827" i="22"/>
  <c r="K3859" i="22"/>
  <c r="K3891" i="22"/>
  <c r="F3924" i="22"/>
  <c r="F3956" i="22"/>
  <c r="F3988" i="22"/>
  <c r="D3785" i="22"/>
  <c r="L3806" i="22"/>
  <c r="F3827" i="22"/>
  <c r="D3849" i="22"/>
  <c r="L3870" i="22"/>
  <c r="F3891" i="22"/>
  <c r="D3913" i="22"/>
  <c r="N3934" i="22"/>
  <c r="D3955" i="22"/>
  <c r="N3977" i="22"/>
  <c r="J3999" i="22"/>
  <c r="C3807" i="22"/>
  <c r="C3839" i="22"/>
  <c r="C3871" i="22"/>
  <c r="C3903" i="22"/>
  <c r="C3936" i="22"/>
  <c r="C3968" i="22"/>
  <c r="D4006" i="22"/>
  <c r="I3800" i="22"/>
  <c r="N3821" i="22"/>
  <c r="D3843" i="22"/>
  <c r="I3864" i="22"/>
  <c r="N3885" i="22"/>
  <c r="D3907" i="22"/>
  <c r="G3928" i="22"/>
  <c r="L3949" i="22"/>
  <c r="N3971" i="22"/>
  <c r="G3992" i="22"/>
  <c r="I4002" i="22"/>
  <c r="K4037" i="22"/>
  <c r="K4092" i="22"/>
  <c r="K4194" i="22"/>
  <c r="D4106" i="22"/>
  <c r="D4192" i="22"/>
  <c r="C4080" i="22"/>
  <c r="J4213" i="22"/>
  <c r="F4230" i="22"/>
  <c r="D4297" i="22"/>
  <c r="K3761" i="22"/>
  <c r="I3561" i="22"/>
  <c r="N3582" i="22"/>
  <c r="K3604" i="22"/>
  <c r="I3625" i="22"/>
  <c r="N3646" i="22"/>
  <c r="K3668" i="22"/>
  <c r="I3689" i="22"/>
  <c r="N3710" i="22"/>
  <c r="K3732" i="22"/>
  <c r="I3753" i="22"/>
  <c r="N3774" i="22"/>
  <c r="C3573" i="22"/>
  <c r="C3605" i="22"/>
  <c r="C3637" i="22"/>
  <c r="C3669" i="22"/>
  <c r="C3701" i="22"/>
  <c r="C3733" i="22"/>
  <c r="C3765" i="22"/>
  <c r="H3612" i="22"/>
  <c r="H3633" i="22"/>
  <c r="F3654" i="22"/>
  <c r="H3676" i="22"/>
  <c r="H3697" i="22"/>
  <c r="F3718" i="22"/>
  <c r="H3740" i="22"/>
  <c r="H3761" i="22"/>
  <c r="C3783" i="22"/>
  <c r="G3815" i="22"/>
  <c r="G3847" i="22"/>
  <c r="G3879" i="22"/>
  <c r="G3911" i="22"/>
  <c r="I3934" i="22"/>
  <c r="I3955" i="22"/>
  <c r="K3976" i="22"/>
  <c r="C3998" i="22"/>
  <c r="H3792" i="22"/>
  <c r="H3813" i="22"/>
  <c r="F3834" i="22"/>
  <c r="H3856" i="22"/>
  <c r="H3877" i="22"/>
  <c r="F3898" i="22"/>
  <c r="J3920" i="22"/>
  <c r="J3941" i="22"/>
  <c r="D3962" i="22"/>
  <c r="J3984" i="22"/>
  <c r="N4026" i="22"/>
  <c r="C3818" i="22"/>
  <c r="C3850" i="22"/>
  <c r="C3882" i="22"/>
  <c r="C3914" i="22"/>
  <c r="H3944" i="22"/>
  <c r="H3976" i="22"/>
  <c r="J4024" i="22"/>
  <c r="N3804" i="22"/>
  <c r="K3826" i="22"/>
  <c r="I3847" i="22"/>
  <c r="N3868" i="22"/>
  <c r="K3890" i="22"/>
  <c r="I3911" i="22"/>
  <c r="L3940" i="22"/>
  <c r="L3972" i="22"/>
  <c r="D4013" i="22"/>
  <c r="F4020" i="22"/>
  <c r="K4056" i="22"/>
  <c r="K4120" i="22"/>
  <c r="J4049" i="22"/>
  <c r="D4134" i="22"/>
  <c r="D4220" i="22"/>
  <c r="C4124" i="22"/>
  <c r="L4026" i="22"/>
  <c r="J4271" i="22"/>
  <c r="D4368" i="22"/>
  <c r="I3584" i="22"/>
  <c r="N3605" i="22"/>
  <c r="D3627" i="22"/>
  <c r="I3648" i="22"/>
  <c r="N3669" i="22"/>
  <c r="D3691" i="22"/>
  <c r="I3712" i="22"/>
  <c r="N3733" i="22"/>
  <c r="D3755" i="22"/>
  <c r="I3776" i="22"/>
  <c r="G3576" i="22"/>
  <c r="G3608" i="22"/>
  <c r="G3640" i="22"/>
  <c r="G3672" i="22"/>
  <c r="G3704" i="22"/>
  <c r="G3736" i="22"/>
  <c r="G3768" i="22"/>
  <c r="L3615" i="22"/>
  <c r="L3636" i="22"/>
  <c r="F3657" i="22"/>
  <c r="L3679" i="22"/>
  <c r="L3700" i="22"/>
  <c r="F3721" i="22"/>
  <c r="L3743" i="22"/>
  <c r="L3764" i="22"/>
  <c r="C3787" i="22"/>
  <c r="C3821" i="22"/>
  <c r="C3853" i="22"/>
  <c r="C3885" i="22"/>
  <c r="K3915" i="22"/>
  <c r="K3947" i="22"/>
  <c r="K3979" i="22"/>
  <c r="F3781" i="22"/>
  <c r="L3803" i="22"/>
  <c r="L3824" i="22"/>
  <c r="F3845" i="22"/>
  <c r="L3867" i="22"/>
  <c r="L3888" i="22"/>
  <c r="F3909" i="22"/>
  <c r="F3931" i="22"/>
  <c r="N3952" i="22"/>
  <c r="D3973" i="22"/>
  <c r="F3995" i="22"/>
  <c r="J3803" i="22"/>
  <c r="J3835" i="22"/>
  <c r="J3867" i="22"/>
  <c r="J3899" i="22"/>
  <c r="H3931" i="22"/>
  <c r="H3963" i="22"/>
  <c r="H3995" i="22"/>
  <c r="N3795" i="22"/>
  <c r="L3817" i="22"/>
  <c r="I3838" i="22"/>
  <c r="N3859" i="22"/>
  <c r="L3881" i="22"/>
  <c r="I3902" i="22"/>
  <c r="L3923" i="22"/>
  <c r="F3945" i="22"/>
  <c r="G3966" i="22"/>
  <c r="L3987" i="22"/>
  <c r="K3996" i="22"/>
  <c r="I4031" i="22"/>
  <c r="K4084" i="22"/>
  <c r="K4186" i="22"/>
  <c r="D4098" i="22"/>
  <c r="D4184" i="22"/>
  <c r="C4072" i="22"/>
  <c r="C4195" i="22"/>
  <c r="I4219" i="22"/>
  <c r="D4265" i="22"/>
  <c r="F4054" i="22"/>
  <c r="F4086" i="22"/>
  <c r="F4118" i="22"/>
  <c r="G4150" i="22"/>
  <c r="G4182" i="22"/>
  <c r="G4214" i="22"/>
  <c r="F4055" i="22"/>
  <c r="N4076" i="22"/>
  <c r="D4097" i="22"/>
  <c r="F4119" i="22"/>
  <c r="N4140" i="22"/>
  <c r="F4161" i="22"/>
  <c r="H4183" i="22"/>
  <c r="H4204" i="22"/>
  <c r="C4003" i="22"/>
  <c r="C4035" i="22"/>
  <c r="C4067" i="22"/>
  <c r="C4099" i="22"/>
  <c r="C4131" i="22"/>
  <c r="J4164" i="22"/>
  <c r="J4196" i="22"/>
  <c r="L4001" i="22"/>
  <c r="N4023" i="22"/>
  <c r="G4044" i="22"/>
  <c r="L4140" i="22"/>
  <c r="F4226" i="22"/>
  <c r="D4312" i="22"/>
  <c r="J4315" i="22"/>
  <c r="D4294" i="22"/>
  <c r="C4288" i="22"/>
  <c r="I4365" i="22"/>
  <c r="L4532" i="22"/>
  <c r="H4806" i="22"/>
  <c r="I4020" i="22"/>
  <c r="I4041" i="22"/>
  <c r="K4062" i="22"/>
  <c r="I4084" i="22"/>
  <c r="I4105" i="22"/>
  <c r="K4126" i="22"/>
  <c r="D4149" i="22"/>
  <c r="D4181" i="22"/>
  <c r="D4213" i="22"/>
  <c r="J4055" i="22"/>
  <c r="D4076" i="22"/>
  <c r="J4098" i="22"/>
  <c r="J4119" i="22"/>
  <c r="D4140" i="22"/>
  <c r="L4162" i="22"/>
  <c r="L4183" i="22"/>
  <c r="F4204" i="22"/>
  <c r="H4003" i="22"/>
  <c r="H4035" i="22"/>
  <c r="H4067" i="22"/>
  <c r="H4099" i="22"/>
  <c r="H4131" i="22"/>
  <c r="J4163" i="22"/>
  <c r="J4195" i="22"/>
  <c r="L4000" i="22"/>
  <c r="L4032" i="22"/>
  <c r="G4115" i="22"/>
  <c r="D4206" i="22"/>
  <c r="D4292" i="22"/>
  <c r="C4285" i="22"/>
  <c r="D4274" i="22"/>
  <c r="D4257" i="22"/>
  <c r="J4387" i="22"/>
  <c r="L4444" i="22"/>
  <c r="L4566" i="22"/>
  <c r="F4104" i="22"/>
  <c r="F4136" i="22"/>
  <c r="G4167" i="22"/>
  <c r="G4199" i="22"/>
  <c r="N4045" i="22"/>
  <c r="N4066" i="22"/>
  <c r="D4087" i="22"/>
  <c r="N4109" i="22"/>
  <c r="N4130" i="22"/>
  <c r="F4151" i="22"/>
  <c r="H4173" i="22"/>
  <c r="H4194" i="22"/>
  <c r="F4215" i="22"/>
  <c r="H4018" i="22"/>
  <c r="H4050" i="22"/>
  <c r="H4082" i="22"/>
  <c r="H4114" i="22"/>
  <c r="J4146" i="22"/>
  <c r="J4178" i="22"/>
  <c r="J4210" i="22"/>
  <c r="G4010" i="22"/>
  <c r="L4031" i="22"/>
  <c r="G4079" i="22"/>
  <c r="D4186" i="22"/>
  <c r="D4272" i="22"/>
  <c r="C4249" i="22"/>
  <c r="D4254" i="22"/>
  <c r="C4232" i="22"/>
  <c r="J4354" i="22"/>
  <c r="L4341" i="22"/>
  <c r="F4587" i="22"/>
  <c r="F4073" i="22"/>
  <c r="F4101" i="22"/>
  <c r="F4129" i="22"/>
  <c r="I4158" i="22"/>
  <c r="I4186" i="22"/>
  <c r="I4214" i="22"/>
  <c r="H4244" i="22"/>
  <c r="H4272" i="22"/>
  <c r="H4300" i="22"/>
  <c r="F4329" i="22"/>
  <c r="J4254" i="22"/>
  <c r="K4296" i="22"/>
  <c r="I4226" i="22"/>
  <c r="I4254" i="22"/>
  <c r="I4282" i="22"/>
  <c r="N4311" i="22"/>
  <c r="G4228" i="22"/>
  <c r="G4271" i="22"/>
  <c r="G4315" i="22"/>
  <c r="C4355" i="22"/>
  <c r="C4415" i="22"/>
  <c r="L4420" i="22"/>
  <c r="F4342" i="22"/>
  <c r="H4464" i="22"/>
  <c r="J4493" i="22"/>
  <c r="N4524" i="22"/>
  <c r="H4614" i="22"/>
  <c r="G4065" i="22"/>
  <c r="L4106" i="22"/>
  <c r="N4146" i="22"/>
  <c r="L4176" i="22"/>
  <c r="L4204" i="22"/>
  <c r="F4232" i="22"/>
  <c r="L4262" i="22"/>
  <c r="L4290" i="22"/>
  <c r="L4318" i="22"/>
  <c r="C4239" i="22"/>
  <c r="J4281" i="22"/>
  <c r="C4323" i="22"/>
  <c r="I4245" i="22"/>
  <c r="I4273" i="22"/>
  <c r="I4301" i="22"/>
  <c r="N4330" i="22"/>
  <c r="K4258" i="22"/>
  <c r="D4299" i="22"/>
  <c r="C4342" i="22"/>
  <c r="J4383" i="22"/>
  <c r="L4384" i="22"/>
  <c r="C4420" i="22"/>
  <c r="D4424" i="22"/>
  <c r="F4545" i="22"/>
  <c r="I4499" i="22"/>
  <c r="G4543" i="22"/>
  <c r="L4053" i="22"/>
  <c r="N4083" i="22"/>
  <c r="N4111" i="22"/>
  <c r="N4139" i="22"/>
  <c r="I4168" i="22"/>
  <c r="I4196" i="22"/>
  <c r="H4225" i="22"/>
  <c r="H4254" i="22"/>
  <c r="H4282" i="22"/>
  <c r="H4310" i="22"/>
  <c r="J4228" i="22"/>
  <c r="C4270" i="22"/>
  <c r="J4312" i="22"/>
  <c r="N4237" i="22"/>
  <c r="N4265" i="22"/>
  <c r="N4293" i="22"/>
  <c r="K4323" i="22"/>
  <c r="G4245" i="22"/>
  <c r="G4286" i="22"/>
  <c r="G4330" i="22"/>
  <c r="J4379" i="22"/>
  <c r="F4457" i="22"/>
  <c r="K4539" i="22"/>
  <c r="C4410" i="22"/>
  <c r="I4392" i="22"/>
  <c r="D4981" i="22"/>
  <c r="K4980" i="22"/>
  <c r="G4984" i="22"/>
  <c r="K4983" i="22"/>
  <c r="I4991" i="22"/>
  <c r="J4995" i="22"/>
  <c r="G4993" i="22"/>
  <c r="H4997" i="22"/>
  <c r="F4310" i="22"/>
  <c r="D4094" i="22"/>
  <c r="K4001" i="22"/>
  <c r="I3901" i="22"/>
  <c r="K3816" i="22"/>
  <c r="H3930" i="22"/>
  <c r="J3802" i="22"/>
  <c r="J3930" i="22"/>
  <c r="F3844" i="22"/>
  <c r="K3986" i="22"/>
  <c r="G3896" i="22"/>
  <c r="H3771" i="22"/>
  <c r="H3686" i="22"/>
  <c r="L4289" i="22"/>
  <c r="D4110" i="22"/>
  <c r="K3999" i="22"/>
  <c r="N3894" i="22"/>
  <c r="I3809" i="22"/>
  <c r="C3908" i="22"/>
  <c r="N4018" i="22"/>
  <c r="J3918" i="22"/>
  <c r="F3832" i="22"/>
  <c r="K3974" i="22"/>
  <c r="G3873" i="22"/>
  <c r="H3759" i="22"/>
  <c r="H3674" i="22"/>
  <c r="K4223" i="22"/>
  <c r="J4041" i="22"/>
  <c r="F4027" i="22"/>
  <c r="I3893" i="22"/>
  <c r="K3808" i="22"/>
  <c r="C3917" i="22"/>
  <c r="J3794" i="22"/>
  <c r="J3927" i="22"/>
  <c r="H3842" i="22"/>
  <c r="I3984" i="22"/>
  <c r="G3888" i="22"/>
  <c r="F3768" i="22"/>
  <c r="H3683" i="22"/>
  <c r="C3762" i="22"/>
  <c r="N3563" i="22"/>
  <c r="L3585" i="22"/>
  <c r="I3606" i="22"/>
  <c r="N3627" i="22"/>
  <c r="L3649" i="22"/>
  <c r="I3670" i="22"/>
  <c r="N3691" i="22"/>
  <c r="L3713" i="22"/>
  <c r="I3734" i="22"/>
  <c r="N3755" i="22"/>
  <c r="L3777" i="22"/>
  <c r="G3583" i="22"/>
  <c r="G3615" i="22"/>
  <c r="G3647" i="22"/>
  <c r="G3679" i="22"/>
  <c r="G3711" i="22"/>
  <c r="G3743" i="22"/>
  <c r="G3775" i="22"/>
  <c r="F3623" i="22"/>
  <c r="D3645" i="22"/>
  <c r="L3666" i="22"/>
  <c r="F3687" i="22"/>
  <c r="D3709" i="22"/>
  <c r="L3730" i="22"/>
  <c r="F3751" i="22"/>
  <c r="D3773" i="22"/>
  <c r="D3804" i="22"/>
  <c r="D3836" i="22"/>
  <c r="D3868" i="22"/>
  <c r="D3900" i="22"/>
  <c r="K3933" i="22"/>
  <c r="K3965" i="22"/>
  <c r="J3998" i="22"/>
  <c r="F3791" i="22"/>
  <c r="D3813" i="22"/>
  <c r="L3834" i="22"/>
  <c r="F3855" i="22"/>
  <c r="D3877" i="22"/>
  <c r="L3898" i="22"/>
  <c r="D3919" i="22"/>
  <c r="N3941" i="22"/>
  <c r="N3962" i="22"/>
  <c r="D3983" i="22"/>
  <c r="N4025" i="22"/>
  <c r="J3817" i="22"/>
  <c r="J3849" i="22"/>
  <c r="J3881" i="22"/>
  <c r="J3913" i="22"/>
  <c r="H3945" i="22"/>
  <c r="H3977" i="22"/>
  <c r="J4033" i="22"/>
  <c r="D3807" i="22"/>
  <c r="I3828" i="22"/>
  <c r="N3849" i="22"/>
  <c r="D3871" i="22"/>
  <c r="I3892" i="22"/>
  <c r="N3913" i="22"/>
  <c r="N3935" i="22"/>
  <c r="G3956" i="22"/>
  <c r="L3977" i="22"/>
  <c r="D4001" i="22"/>
  <c r="F4014" i="22"/>
  <c r="I4050" i="22"/>
  <c r="I4119" i="22"/>
  <c r="J4048" i="22"/>
  <c r="J4133" i="22"/>
  <c r="F4218" i="22"/>
  <c r="H4117" i="22"/>
  <c r="G4025" i="22"/>
  <c r="J4223" i="22"/>
  <c r="F4346" i="22"/>
  <c r="J3771" i="22"/>
  <c r="K3568" i="22"/>
  <c r="I3589" i="22"/>
  <c r="N3610" i="22"/>
  <c r="K3632" i="22"/>
  <c r="I3653" i="22"/>
  <c r="N3674" i="22"/>
  <c r="K3696" i="22"/>
  <c r="I3717" i="22"/>
  <c r="N3738" i="22"/>
  <c r="K3760" i="22"/>
  <c r="I3781" i="22"/>
  <c r="D3582" i="22"/>
  <c r="D3614" i="22"/>
  <c r="D3646" i="22"/>
  <c r="D3678" i="22"/>
  <c r="D3710" i="22"/>
  <c r="D3742" i="22"/>
  <c r="D3774" i="22"/>
  <c r="F3618" i="22"/>
  <c r="H3640" i="22"/>
  <c r="H3661" i="22"/>
  <c r="F3682" i="22"/>
  <c r="H3704" i="22"/>
  <c r="H3725" i="22"/>
  <c r="F3746" i="22"/>
  <c r="H3768" i="22"/>
  <c r="G3794" i="22"/>
  <c r="G3826" i="22"/>
  <c r="G3858" i="22"/>
  <c r="G3890" i="22"/>
  <c r="I3919" i="22"/>
  <c r="K3940" i="22"/>
  <c r="I3962" i="22"/>
  <c r="I3983" i="22"/>
  <c r="J4023" i="22"/>
  <c r="F3798" i="22"/>
  <c r="H3820" i="22"/>
  <c r="H3841" i="22"/>
  <c r="F3862" i="22"/>
  <c r="H3884" i="22"/>
  <c r="H3905" i="22"/>
  <c r="D3926" i="22"/>
  <c r="J3948" i="22"/>
  <c r="J3969" i="22"/>
  <c r="D3990" i="22"/>
  <c r="J3796" i="22"/>
  <c r="J3828" i="22"/>
  <c r="J3860" i="22"/>
  <c r="J3892" i="22"/>
  <c r="C3923" i="22"/>
  <c r="C3955" i="22"/>
  <c r="C3987" i="22"/>
  <c r="K3790" i="22"/>
  <c r="I3811" i="22"/>
  <c r="N3832" i="22"/>
  <c r="K3854" i="22"/>
  <c r="I3875" i="22"/>
  <c r="N3896" i="22"/>
  <c r="G3919" i="22"/>
  <c r="G3951" i="22"/>
  <c r="G3983" i="22"/>
  <c r="N4040" i="22"/>
  <c r="K4032" i="22"/>
  <c r="I4070" i="22"/>
  <c r="D4147" i="22"/>
  <c r="J4076" i="22"/>
  <c r="L4161" i="22"/>
  <c r="H4033" i="22"/>
  <c r="J4161" i="22"/>
  <c r="L4128" i="22"/>
  <c r="I4287" i="22"/>
  <c r="G4490" i="22"/>
  <c r="D3591" i="22"/>
  <c r="I3612" i="22"/>
  <c r="N3633" i="22"/>
  <c r="D3655" i="22"/>
  <c r="I3676" i="22"/>
  <c r="N3697" i="22"/>
  <c r="D3719" i="22"/>
  <c r="I3740" i="22"/>
  <c r="N3761" i="22"/>
  <c r="J3783" i="22"/>
  <c r="G3585" i="22"/>
  <c r="G3617" i="22"/>
  <c r="G3649" i="22"/>
  <c r="G3681" i="22"/>
  <c r="G3713" i="22"/>
  <c r="G3745" i="22"/>
  <c r="G3777" i="22"/>
  <c r="F3621" i="22"/>
  <c r="L3643" i="22"/>
  <c r="L3664" i="22"/>
  <c r="F3685" i="22"/>
  <c r="L3707" i="22"/>
  <c r="L3728" i="22"/>
  <c r="F3749" i="22"/>
  <c r="L3771" i="22"/>
  <c r="D3798" i="22"/>
  <c r="D3830" i="22"/>
  <c r="D3862" i="22"/>
  <c r="D3894" i="22"/>
  <c r="F3926" i="22"/>
  <c r="F3958" i="22"/>
  <c r="F3990" i="22"/>
  <c r="L3788" i="22"/>
  <c r="F3809" i="22"/>
  <c r="L3831" i="22"/>
  <c r="L3852" i="22"/>
  <c r="F3873" i="22"/>
  <c r="L3895" i="22"/>
  <c r="N3916" i="22"/>
  <c r="D3937" i="22"/>
  <c r="F3959" i="22"/>
  <c r="N3980" i="22"/>
  <c r="N4017" i="22"/>
  <c r="K3813" i="22"/>
  <c r="K3845" i="22"/>
  <c r="K3877" i="22"/>
  <c r="K3909" i="22"/>
  <c r="C3942" i="22"/>
  <c r="C3974" i="22"/>
  <c r="D4014" i="22"/>
  <c r="I3802" i="22"/>
  <c r="N3823" i="22"/>
  <c r="L3845" i="22"/>
  <c r="I3866" i="22"/>
  <c r="N3887" i="22"/>
  <c r="L3909" i="22"/>
  <c r="G3930" i="22"/>
  <c r="L3951" i="22"/>
  <c r="F3973" i="22"/>
  <c r="G3994" i="22"/>
  <c r="F4008" i="22"/>
  <c r="K4043" i="22"/>
  <c r="I4111" i="22"/>
  <c r="L4223" i="22"/>
  <c r="J4125" i="22"/>
  <c r="F4210" i="22"/>
  <c r="H4109" i="22"/>
  <c r="L4006" i="22"/>
  <c r="F4326" i="22"/>
  <c r="J4403" i="22"/>
  <c r="K4063" i="22"/>
  <c r="K4095" i="22"/>
  <c r="K4127" i="22"/>
  <c r="G4161" i="22"/>
  <c r="G4193" i="22"/>
  <c r="N4223" i="22"/>
  <c r="D4061" i="22"/>
  <c r="F4083" i="22"/>
  <c r="N4104" i="22"/>
  <c r="D4125" i="22"/>
  <c r="H4147" i="22"/>
  <c r="H4168" i="22"/>
  <c r="F4189" i="22"/>
  <c r="H4211" i="22"/>
  <c r="H4012" i="22"/>
  <c r="H4044" i="22"/>
  <c r="H4076" i="22"/>
  <c r="H4108" i="22"/>
  <c r="H4140" i="22"/>
  <c r="C4174" i="22"/>
  <c r="C4206" i="22"/>
  <c r="G4008" i="22"/>
  <c r="L4029" i="22"/>
  <c r="G4055" i="22"/>
  <c r="I4167" i="22"/>
  <c r="L4253" i="22"/>
  <c r="C4225" i="22"/>
  <c r="I4235" i="22"/>
  <c r="N4320" i="22"/>
  <c r="D4325" i="22"/>
  <c r="C4380" i="22"/>
  <c r="I4459" i="22"/>
  <c r="I4005" i="22"/>
  <c r="K4026" i="22"/>
  <c r="I4048" i="22"/>
  <c r="I4069" i="22"/>
  <c r="K4090" i="22"/>
  <c r="I4112" i="22"/>
  <c r="I4133" i="22"/>
  <c r="C4160" i="22"/>
  <c r="C4192" i="22"/>
  <c r="D4040" i="22"/>
  <c r="J4062" i="22"/>
  <c r="J4083" i="22"/>
  <c r="D4104" i="22"/>
  <c r="J4126" i="22"/>
  <c r="L4147" i="22"/>
  <c r="F4168" i="22"/>
  <c r="L4190" i="22"/>
  <c r="L4211" i="22"/>
  <c r="C4014" i="22"/>
  <c r="C4046" i="22"/>
  <c r="C4078" i="22"/>
  <c r="C4110" i="22"/>
  <c r="D4142" i="22"/>
  <c r="C4173" i="22"/>
  <c r="C4205" i="22"/>
  <c r="G4011" i="22"/>
  <c r="G4043" i="22"/>
  <c r="I4147" i="22"/>
  <c r="L4233" i="22"/>
  <c r="F4318" i="22"/>
  <c r="J4327" i="22"/>
  <c r="N4300" i="22"/>
  <c r="C4300" i="22"/>
  <c r="L4392" i="22"/>
  <c r="C4455" i="22"/>
  <c r="K4081" i="22"/>
  <c r="K4113" i="22"/>
  <c r="G4144" i="22"/>
  <c r="G4176" i="22"/>
  <c r="G4208" i="22"/>
  <c r="D4051" i="22"/>
  <c r="N4073" i="22"/>
  <c r="N4094" i="22"/>
  <c r="D4115" i="22"/>
  <c r="N4137" i="22"/>
  <c r="H4158" i="22"/>
  <c r="F4179" i="22"/>
  <c r="H4201" i="22"/>
  <c r="H4222" i="22"/>
  <c r="C4029" i="22"/>
  <c r="C4061" i="22"/>
  <c r="C4093" i="22"/>
  <c r="C4125" i="22"/>
  <c r="K4156" i="22"/>
  <c r="K4188" i="22"/>
  <c r="K4220" i="22"/>
  <c r="F4017" i="22"/>
  <c r="G4038" i="22"/>
  <c r="L4116" i="22"/>
  <c r="N4212" i="22"/>
  <c r="F4298" i="22"/>
  <c r="J4291" i="22"/>
  <c r="N4280" i="22"/>
  <c r="D4269" i="22"/>
  <c r="J4411" i="22"/>
  <c r="L4500" i="22"/>
  <c r="F4053" i="22"/>
  <c r="F4081" i="22"/>
  <c r="G4110" i="22"/>
  <c r="G4138" i="22"/>
  <c r="I4166" i="22"/>
  <c r="N4195" i="22"/>
  <c r="H4224" i="22"/>
  <c r="H4252" i="22"/>
  <c r="F4281" i="22"/>
  <c r="F4309" i="22"/>
  <c r="K4224" i="22"/>
  <c r="K4268" i="22"/>
  <c r="J4310" i="22"/>
  <c r="I4234" i="22"/>
  <c r="N4263" i="22"/>
  <c r="N4291" i="22"/>
  <c r="N4319" i="22"/>
  <c r="G4243" i="22"/>
  <c r="G4284" i="22"/>
  <c r="G4327" i="22"/>
  <c r="J4369" i="22"/>
  <c r="L4340" i="22"/>
  <c r="C4344" i="22"/>
  <c r="D4380" i="22"/>
  <c r="F4501" i="22"/>
  <c r="J4541" i="22"/>
  <c r="K4454" i="22"/>
  <c r="L4567" i="22"/>
  <c r="G4077" i="22"/>
  <c r="G4121" i="22"/>
  <c r="L4156" i="22"/>
  <c r="L4184" i="22"/>
  <c r="I4213" i="22"/>
  <c r="L4242" i="22"/>
  <c r="L4270" i="22"/>
  <c r="L4299" i="22"/>
  <c r="L4327" i="22"/>
  <c r="C4251" i="22"/>
  <c r="C4295" i="22"/>
  <c r="I4225" i="22"/>
  <c r="I4253" i="22"/>
  <c r="N4282" i="22"/>
  <c r="N4310" i="22"/>
  <c r="D4227" i="22"/>
  <c r="D4271" i="22"/>
  <c r="K4314" i="22"/>
  <c r="C4354" i="22"/>
  <c r="C4413" i="22"/>
  <c r="I4421" i="22"/>
  <c r="D4344" i="22"/>
  <c r="H4471" i="22"/>
  <c r="K4495" i="22"/>
  <c r="I4531" i="22"/>
  <c r="C4572" i="22"/>
  <c r="N4063" i="22"/>
  <c r="N4091" i="22"/>
  <c r="G4120" i="22"/>
  <c r="I4148" i="22"/>
  <c r="I4176" i="22"/>
  <c r="N4205" i="22"/>
  <c r="H4234" i="22"/>
  <c r="H4262" i="22"/>
  <c r="F4291" i="22"/>
  <c r="F4319" i="22"/>
  <c r="J4240" i="22"/>
  <c r="J4284" i="22"/>
  <c r="C4326" i="22"/>
  <c r="N4245" i="22"/>
  <c r="K4275" i="22"/>
  <c r="K4303" i="22"/>
  <c r="K4331" i="22"/>
  <c r="G4258" i="22"/>
  <c r="G4301" i="22"/>
  <c r="J4343" i="22"/>
  <c r="J4413" i="22"/>
  <c r="L4361" i="22"/>
  <c r="K4446" i="22"/>
  <c r="D4452" i="22"/>
  <c r="J4367" i="22"/>
  <c r="C4419" i="22"/>
  <c r="L4396" i="22"/>
  <c r="C4384" i="22"/>
  <c r="D4372" i="22"/>
  <c r="H4472" i="22"/>
  <c r="C4459" i="22"/>
  <c r="I4479" i="22"/>
  <c r="K4462" i="22"/>
  <c r="C4556" i="22"/>
  <c r="C4390" i="22"/>
  <c r="C4422" i="22"/>
  <c r="I4336" i="22"/>
  <c r="N4357" i="22"/>
  <c r="K4379" i="22"/>
  <c r="I4400" i="22"/>
  <c r="N4421" i="22"/>
  <c r="N4444" i="22"/>
  <c r="G4359" i="22"/>
  <c r="G4391" i="22"/>
  <c r="G4423" i="22"/>
  <c r="L4458" i="22"/>
  <c r="F4357" i="22"/>
  <c r="H4379" i="22"/>
  <c r="H4400" i="22"/>
  <c r="F4421" i="22"/>
  <c r="F4444" i="22"/>
  <c r="L4475" i="22"/>
  <c r="F4496" i="22"/>
  <c r="H4518" i="22"/>
  <c r="H4539" i="22"/>
  <c r="C4462" i="22"/>
  <c r="C4494" i="22"/>
  <c r="C4526" i="22"/>
  <c r="I4458" i="22"/>
  <c r="N4479" i="22"/>
  <c r="D4501" i="22"/>
  <c r="I4522" i="22"/>
  <c r="N4543" i="22"/>
  <c r="G4458" i="22"/>
  <c r="K4489" i="22"/>
  <c r="K4521" i="22"/>
  <c r="L4589" i="22"/>
  <c r="C4568" i="22"/>
  <c r="L4579" i="22"/>
  <c r="K4640" i="22"/>
  <c r="C4421" i="22"/>
  <c r="D4456" i="22"/>
  <c r="N4356" i="22"/>
  <c r="D4378" i="22"/>
  <c r="I4399" i="22"/>
  <c r="N4420" i="22"/>
  <c r="I4443" i="22"/>
  <c r="K4358" i="22"/>
  <c r="K4390" i="22"/>
  <c r="K4422" i="22"/>
  <c r="L4459" i="22"/>
  <c r="L4358" i="22"/>
  <c r="L4379" i="22"/>
  <c r="F4400" i="22"/>
  <c r="L4422" i="22"/>
  <c r="C4445" i="22"/>
  <c r="H4474" i="22"/>
  <c r="F4495" i="22"/>
  <c r="L4517" i="22"/>
  <c r="L4538" i="22"/>
  <c r="J4459" i="22"/>
  <c r="C4493" i="22"/>
  <c r="C4525" i="22"/>
  <c r="I4457" i="22"/>
  <c r="N4478" i="22"/>
  <c r="K4500" i="22"/>
  <c r="I4521" i="22"/>
  <c r="N4542" i="22"/>
  <c r="D4457" i="22"/>
  <c r="G4489" i="22"/>
  <c r="G4521" i="22"/>
  <c r="L4590" i="22"/>
  <c r="J4574" i="22"/>
  <c r="I4580" i="22"/>
  <c r="K4624" i="22"/>
  <c r="J4386" i="22"/>
  <c r="J4418" i="22"/>
  <c r="F4450" i="22"/>
  <c r="I4354" i="22"/>
  <c r="N4375" i="22"/>
  <c r="K4397" i="22"/>
  <c r="I4418" i="22"/>
  <c r="D4442" i="22"/>
  <c r="G4354" i="22"/>
  <c r="G4386" i="22"/>
  <c r="G4418" i="22"/>
  <c r="H4452" i="22"/>
  <c r="F4355" i="22"/>
  <c r="H4377" i="22"/>
  <c r="H4398" i="22"/>
  <c r="F4419" i="22"/>
  <c r="J4443" i="22"/>
  <c r="L4473" i="22"/>
  <c r="F4494" i="22"/>
  <c r="H4516" i="22"/>
  <c r="H4537" i="22"/>
  <c r="J4458" i="22"/>
  <c r="J4490" i="22"/>
  <c r="J4522" i="22"/>
  <c r="I4456" i="22"/>
  <c r="N4477" i="22"/>
  <c r="L4499" i="22"/>
  <c r="I4520" i="22"/>
  <c r="N4541" i="22"/>
  <c r="G4455" i="22"/>
  <c r="C4487" i="22"/>
  <c r="C4519" i="22"/>
  <c r="F4575" i="22"/>
  <c r="H4661" i="22"/>
  <c r="I4560" i="22"/>
  <c r="K4651" i="22"/>
  <c r="C4785" i="22"/>
  <c r="F4550" i="22"/>
  <c r="H4572" i="22"/>
  <c r="H4593" i="22"/>
  <c r="F4614" i="22"/>
  <c r="L4636" i="22"/>
  <c r="L4657" i="22"/>
  <c r="K4575" i="22"/>
  <c r="C4607" i="22"/>
  <c r="C4639" i="22"/>
  <c r="K4562" i="22"/>
  <c r="I4583" i="22"/>
  <c r="N4604" i="22"/>
  <c r="L4626" i="22"/>
  <c r="N4654" i="22"/>
  <c r="K4652" i="22"/>
  <c r="K4701" i="22"/>
  <c r="F4689" i="22"/>
  <c r="H4790" i="22"/>
  <c r="L4560" i="22"/>
  <c r="F4581" i="22"/>
  <c r="H4604" i="22"/>
  <c r="F4625" i="22"/>
  <c r="H4647" i="22"/>
  <c r="J4560" i="22"/>
  <c r="J4592" i="22"/>
  <c r="J4624" i="22"/>
  <c r="J4656" i="22"/>
  <c r="D4573" i="22"/>
  <c r="I4594" i="22"/>
  <c r="N4615" i="22"/>
  <c r="K4637" i="22"/>
  <c r="G4589" i="22"/>
  <c r="K4665" i="22"/>
  <c r="C4710" i="22"/>
  <c r="F4724" i="22"/>
  <c r="D4542" i="22"/>
  <c r="H4563" i="22"/>
  <c r="F4584" i="22"/>
  <c r="D4606" i="22"/>
  <c r="L4627" i="22"/>
  <c r="F4648" i="22"/>
  <c r="C4561" i="22"/>
  <c r="C4593" i="22"/>
  <c r="C4625" i="22"/>
  <c r="C4657" i="22"/>
  <c r="N4574" i="22"/>
  <c r="K4596" i="22"/>
  <c r="I4617" i="22"/>
  <c r="N4638" i="22"/>
  <c r="D4601" i="22"/>
  <c r="I4666" i="22"/>
  <c r="D4711" i="22"/>
  <c r="L4751" i="22"/>
  <c r="D4568" i="22"/>
  <c r="G4599" i="22"/>
  <c r="G4631" i="22"/>
  <c r="J4663" i="22"/>
  <c r="J4695" i="22"/>
  <c r="D4668" i="22"/>
  <c r="I4689" i="22"/>
  <c r="N4710" i="22"/>
  <c r="G4682" i="22"/>
  <c r="G4714" i="22"/>
  <c r="F4680" i="22"/>
  <c r="L4712" i="22"/>
  <c r="N4753" i="22"/>
  <c r="D4742" i="22"/>
  <c r="L4827" i="22"/>
  <c r="I4804" i="22"/>
  <c r="L4650" i="22"/>
  <c r="G4563" i="22"/>
  <c r="G4595" i="22"/>
  <c r="D4627" i="22"/>
  <c r="D4659" i="22"/>
  <c r="J4690" i="22"/>
  <c r="I4664" i="22"/>
  <c r="N4685" i="22"/>
  <c r="K4707" i="22"/>
  <c r="K4676" i="22"/>
  <c r="K4708" i="22"/>
  <c r="H4677" i="22"/>
  <c r="H4704" i="22"/>
  <c r="K4739" i="22"/>
  <c r="F4732" i="22"/>
  <c r="J4818" i="22"/>
  <c r="I4785" i="22"/>
  <c r="K4649" i="22"/>
  <c r="D4562" i="22"/>
  <c r="D4594" i="22"/>
  <c r="G4626" i="22"/>
  <c r="G4658" i="22"/>
  <c r="J4689" i="22"/>
  <c r="I4663" i="22"/>
  <c r="N4684" i="22"/>
  <c r="L4706" i="22"/>
  <c r="G4675" i="22"/>
  <c r="G4707" i="22"/>
  <c r="L4676" i="22"/>
  <c r="F4702" i="22"/>
  <c r="N4729" i="22"/>
  <c r="K4774" i="22"/>
  <c r="J4803" i="22"/>
  <c r="G4812" i="22"/>
  <c r="C4728" i="22"/>
  <c r="C4760" i="22"/>
  <c r="N4728" i="22"/>
  <c r="L4750" i="22"/>
  <c r="L4772" i="22"/>
  <c r="G4748" i="22"/>
  <c r="H4722" i="22"/>
  <c r="F4743" i="22"/>
  <c r="H4765" i="22"/>
  <c r="N4786" i="22"/>
  <c r="D4807" i="22"/>
  <c r="H4829" i="22"/>
  <c r="H4801" i="22"/>
  <c r="L4780" i="22"/>
  <c r="L4826" i="22"/>
  <c r="N4838" i="22"/>
  <c r="J4867" i="22"/>
  <c r="L4707" i="22"/>
  <c r="J4733" i="22"/>
  <c r="J4765" i="22"/>
  <c r="K4733" i="22"/>
  <c r="I4754" i="22"/>
  <c r="L4775" i="22"/>
  <c r="D4751" i="22"/>
  <c r="L4721" i="22"/>
  <c r="F4742" i="22"/>
  <c r="L4764" i="22"/>
  <c r="J4785" i="22"/>
  <c r="D4806" i="22"/>
  <c r="L4828" i="22"/>
  <c r="H4800" i="22"/>
  <c r="G4779" i="22"/>
  <c r="G4816" i="22"/>
  <c r="I4805" i="22"/>
  <c r="G4846" i="22"/>
  <c r="F4699" i="22"/>
  <c r="K4722" i="22"/>
  <c r="K4754" i="22"/>
  <c r="N4726" i="22"/>
  <c r="D4748" i="22"/>
  <c r="G4769" i="22"/>
  <c r="G4745" i="22"/>
  <c r="K4775" i="22"/>
  <c r="H4740" i="22"/>
  <c r="F4761" i="22"/>
  <c r="N4784" i="22"/>
  <c r="D4805" i="22"/>
  <c r="H4827" i="22"/>
  <c r="H4799" i="22"/>
  <c r="L4779" i="22"/>
  <c r="I4827" i="22"/>
  <c r="D4836" i="22"/>
  <c r="F4877" i="22"/>
  <c r="K4844" i="22"/>
  <c r="D4846" i="22"/>
  <c r="J4847" i="22"/>
  <c r="G4798" i="22"/>
  <c r="L4819" i="22"/>
  <c r="K4784" i="22"/>
  <c r="I4806" i="22"/>
  <c r="I4834" i="22"/>
  <c r="K4877" i="22"/>
  <c r="G4877" i="22"/>
  <c r="H4868" i="22"/>
  <c r="F4901" i="22"/>
  <c r="G4785" i="22"/>
  <c r="G4817" i="22"/>
  <c r="K4787" i="22"/>
  <c r="F4820" i="22"/>
  <c r="I4861" i="22"/>
  <c r="K4856" i="22"/>
  <c r="F4852" i="22"/>
  <c r="I4895" i="22"/>
  <c r="I4832" i="22"/>
  <c r="N4853" i="22"/>
  <c r="K4875" i="22"/>
  <c r="G4844" i="22"/>
  <c r="G4876" i="22"/>
  <c r="H4845" i="22"/>
  <c r="H4866" i="22"/>
  <c r="C4849" i="22"/>
  <c r="H4904" i="22"/>
  <c r="I4820" i="22"/>
  <c r="I4843" i="22"/>
  <c r="N4864" i="22"/>
  <c r="L4886" i="22"/>
  <c r="D4859" i="22"/>
  <c r="F4834" i="22"/>
  <c r="L4856" i="22"/>
  <c r="L4877" i="22"/>
  <c r="N4908" i="22"/>
  <c r="K4930" i="22"/>
  <c r="J4842" i="22"/>
  <c r="J4874" i="22"/>
  <c r="N4899" i="22"/>
  <c r="G4897" i="22"/>
  <c r="F4896" i="22"/>
  <c r="J4889" i="22"/>
  <c r="L4921" i="22"/>
  <c r="K4927" i="22"/>
  <c r="D4886" i="22"/>
  <c r="C4859" i="22"/>
  <c r="N4890" i="22"/>
  <c r="K4912" i="22"/>
  <c r="G4913" i="22"/>
  <c r="F4907" i="22"/>
  <c r="K4906" i="22"/>
  <c r="N4930" i="22"/>
  <c r="H4944" i="22"/>
  <c r="K4846" i="22"/>
  <c r="K4878" i="22"/>
  <c r="K4903" i="22"/>
  <c r="G4900" i="22"/>
  <c r="L4897" i="22"/>
  <c r="J4891" i="22"/>
  <c r="I4920" i="22"/>
  <c r="K4919" i="22"/>
  <c r="L4963" i="22"/>
  <c r="G4930" i="22"/>
  <c r="F4929" i="22"/>
  <c r="J4925" i="22"/>
  <c r="C4957" i="22"/>
  <c r="D4922" i="22"/>
  <c r="F4924" i="22"/>
  <c r="C4918" i="22"/>
  <c r="N4960" i="22"/>
  <c r="N4941" i="22"/>
  <c r="G4944" i="22"/>
  <c r="L4938" i="22"/>
  <c r="J4939" i="22"/>
  <c r="I4965" i="22"/>
  <c r="J4958" i="22"/>
  <c r="F4952" i="22"/>
  <c r="G4961" i="22"/>
  <c r="F4989" i="22"/>
  <c r="N4954" i="22"/>
  <c r="J4948" i="22"/>
  <c r="G4954" i="22"/>
  <c r="K4973" i="22"/>
  <c r="H4948" i="22"/>
  <c r="J4969" i="22"/>
  <c r="H4971" i="22"/>
  <c r="F4964" i="22"/>
  <c r="J4989" i="22"/>
  <c r="N4949" i="22"/>
  <c r="N4971" i="22"/>
  <c r="I4966" i="22"/>
  <c r="K4982" i="22"/>
  <c r="I4976" i="22"/>
  <c r="L4956" i="22"/>
  <c r="K4963" i="22"/>
  <c r="F4985" i="22"/>
  <c r="I4985" i="22"/>
  <c r="L3982" i="22"/>
  <c r="J3995" i="22"/>
  <c r="G3860" i="22"/>
  <c r="K3779" i="22"/>
  <c r="L3934" i="22"/>
  <c r="D3968" i="22"/>
  <c r="G3833" i="22"/>
  <c r="D3756" i="22"/>
  <c r="N4029" i="22"/>
  <c r="K3771" i="22"/>
  <c r="D3624" i="22"/>
  <c r="K3860" i="22"/>
  <c r="H3714" i="22"/>
  <c r="D3676" i="22"/>
  <c r="N3780" i="22"/>
  <c r="D3744" i="22"/>
  <c r="K3758" i="22"/>
  <c r="N3672" i="22"/>
  <c r="I3587" i="22"/>
  <c r="K3950" i="22"/>
  <c r="D3604" i="22"/>
  <c r="N3708" i="22"/>
  <c r="I3623" i="22"/>
  <c r="F3740" i="22"/>
  <c r="C3730" i="22"/>
  <c r="C3776" i="22"/>
  <c r="I3679" i="22"/>
  <c r="K3775" i="22"/>
  <c r="J3731" i="22"/>
  <c r="J3773" i="22"/>
  <c r="N3680" i="22"/>
  <c r="D3776" i="22"/>
  <c r="M4994" i="22"/>
  <c r="M4978" i="22"/>
  <c r="M4962" i="22"/>
  <c r="M4946" i="22"/>
  <c r="M4930" i="22"/>
  <c r="M4914" i="22"/>
  <c r="M4898" i="22"/>
  <c r="M4882" i="22"/>
  <c r="M4866" i="22"/>
  <c r="M4850" i="22"/>
  <c r="M4834" i="22"/>
  <c r="M4818" i="22"/>
  <c r="M4802" i="22"/>
  <c r="M4786" i="22"/>
  <c r="M4770" i="22"/>
  <c r="M4754" i="22"/>
  <c r="M4738" i="22"/>
  <c r="M4722" i="22"/>
  <c r="M4706" i="22"/>
  <c r="M4690" i="22"/>
  <c r="M4674" i="22"/>
  <c r="M4658" i="22"/>
  <c r="M4642" i="22"/>
  <c r="M4626" i="22"/>
  <c r="M4610" i="22"/>
  <c r="M4594" i="22"/>
  <c r="M4578" i="22"/>
  <c r="M4562" i="22"/>
  <c r="M4546" i="22"/>
  <c r="M4530" i="22"/>
  <c r="M4514" i="22"/>
  <c r="M4498" i="22"/>
  <c r="M4482" i="22"/>
  <c r="M4466" i="22"/>
  <c r="M4450" i="22"/>
  <c r="M4434" i="22"/>
  <c r="M4418" i="22"/>
  <c r="M4402" i="22"/>
  <c r="M4386" i="22"/>
  <c r="M4370" i="22"/>
  <c r="M4354" i="22"/>
  <c r="M4338" i="22"/>
  <c r="M4322" i="22"/>
  <c r="M4306" i="22"/>
  <c r="M4290" i="22"/>
  <c r="M4274" i="22"/>
  <c r="M4258" i="22"/>
  <c r="M4242" i="22"/>
  <c r="M4226" i="22"/>
  <c r="M4210" i="22"/>
  <c r="M4194" i="22"/>
  <c r="M4178" i="22"/>
  <c r="M4162" i="22"/>
  <c r="M4146" i="22"/>
  <c r="M4130" i="22"/>
  <c r="M4114" i="22"/>
  <c r="M4098" i="22"/>
  <c r="M4082" i="22"/>
  <c r="M4066" i="22"/>
  <c r="M4050" i="22"/>
  <c r="M4034" i="22"/>
  <c r="M4018" i="22"/>
  <c r="M4002" i="22"/>
  <c r="M3986" i="22"/>
  <c r="M3970" i="22"/>
  <c r="M3954" i="22"/>
  <c r="M3938" i="22"/>
  <c r="M3921" i="22"/>
  <c r="M3905" i="22"/>
  <c r="M3889" i="22"/>
  <c r="M3873" i="22"/>
  <c r="M3857" i="22"/>
  <c r="M3841" i="22"/>
  <c r="M3825" i="22"/>
  <c r="M3809" i="22"/>
  <c r="M3793" i="22"/>
  <c r="M3776" i="22"/>
  <c r="M3760" i="22"/>
  <c r="M3743" i="22"/>
  <c r="M3727" i="22"/>
  <c r="M3711" i="22"/>
  <c r="M3694" i="22"/>
  <c r="M3677" i="22"/>
  <c r="M3661" i="22"/>
  <c r="M3645" i="22"/>
  <c r="M3628" i="22"/>
  <c r="M3611" i="22"/>
  <c r="M3595" i="22"/>
  <c r="M3579" i="22"/>
  <c r="M3562" i="22"/>
  <c r="E4986" i="22"/>
  <c r="E4970" i="22"/>
  <c r="E4954" i="22"/>
  <c r="E4938" i="22"/>
  <c r="E4922" i="22"/>
  <c r="E4906" i="22"/>
  <c r="E4890" i="22"/>
  <c r="E4874" i="22"/>
  <c r="E4858" i="22"/>
  <c r="E4842" i="22"/>
  <c r="E4826" i="22"/>
  <c r="E4810" i="22"/>
  <c r="E4794" i="22"/>
  <c r="E4778" i="22"/>
  <c r="E4762" i="22"/>
  <c r="E4746" i="22"/>
  <c r="E4730" i="22"/>
  <c r="E4714" i="22"/>
  <c r="E4698" i="22"/>
  <c r="E4682" i="22"/>
  <c r="E4666" i="22"/>
  <c r="E4650" i="22"/>
  <c r="E4634" i="22"/>
  <c r="E4618" i="22"/>
  <c r="E4602" i="22"/>
  <c r="E4586" i="22"/>
  <c r="E4570" i="22"/>
  <c r="E4554" i="22"/>
  <c r="E4538" i="22"/>
  <c r="E4522" i="22"/>
  <c r="E4506" i="22"/>
  <c r="E4490" i="22"/>
  <c r="E4474" i="22"/>
  <c r="E4458" i="22"/>
  <c r="E4442" i="22"/>
  <c r="E4426" i="22"/>
  <c r="E4410" i="22"/>
  <c r="E4394" i="22"/>
  <c r="E4378" i="22"/>
  <c r="E4362" i="22"/>
  <c r="E4346" i="22"/>
  <c r="E4330" i="22"/>
  <c r="E4314" i="22"/>
  <c r="E4293" i="22"/>
  <c r="E4272" i="22"/>
  <c r="E4251" i="22"/>
  <c r="E4229" i="22"/>
  <c r="E4208" i="22"/>
  <c r="E4187" i="22"/>
  <c r="E4165" i="22"/>
  <c r="E4144" i="22"/>
  <c r="E4123" i="22"/>
  <c r="E4101" i="22"/>
  <c r="E4080" i="22"/>
  <c r="E4059" i="22"/>
  <c r="E4037" i="22"/>
  <c r="E4016" i="22"/>
  <c r="E3995" i="22"/>
  <c r="E3973" i="22"/>
  <c r="E3952" i="22"/>
  <c r="E3931" i="22"/>
  <c r="E3909" i="22"/>
  <c r="E3888" i="22"/>
  <c r="E3867" i="22"/>
  <c r="E3845" i="22"/>
  <c r="E3824" i="22"/>
  <c r="E3802" i="22"/>
  <c r="E3779" i="22"/>
  <c r="E3751" i="22"/>
  <c r="C4412" i="22"/>
  <c r="I4491" i="22"/>
  <c r="L4055" i="22"/>
  <c r="F4077" i="22"/>
  <c r="G4098" i="22"/>
  <c r="L4119" i="22"/>
  <c r="F4141" i="22"/>
  <c r="I4162" i="22"/>
  <c r="N4183" i="22"/>
  <c r="K4205" i="22"/>
  <c r="H4227" i="22"/>
  <c r="H4248" i="22"/>
  <c r="F4269" i="22"/>
  <c r="H4291" i="22"/>
  <c r="H4312" i="22"/>
  <c r="F4333" i="22"/>
  <c r="J4250" i="22"/>
  <c r="J4282" i="22"/>
  <c r="J4314" i="22"/>
  <c r="I4230" i="22"/>
  <c r="N4251" i="22"/>
  <c r="K4273" i="22"/>
  <c r="I4294" i="22"/>
  <c r="N4315" i="22"/>
  <c r="G4224" i="22"/>
  <c r="G4256" i="22"/>
  <c r="G4288" i="22"/>
  <c r="G4320" i="22"/>
  <c r="C4351" i="22"/>
  <c r="J4385" i="22"/>
  <c r="N4350" i="22"/>
  <c r="L4436" i="22"/>
  <c r="F4447" i="22"/>
  <c r="L4417" i="22"/>
  <c r="L4512" i="22"/>
  <c r="K4515" i="22"/>
  <c r="K4514" i="22"/>
  <c r="G4507" i="22"/>
  <c r="N4609" i="22"/>
  <c r="L4070" i="22"/>
  <c r="L4102" i="22"/>
  <c r="L4134" i="22"/>
  <c r="N4158" i="22"/>
  <c r="L4180" i="22"/>
  <c r="I4201" i="22"/>
  <c r="N4222" i="22"/>
  <c r="F4244" i="22"/>
  <c r="L4266" i="22"/>
  <c r="L4287" i="22"/>
  <c r="F4308" i="22"/>
  <c r="L4330" i="22"/>
  <c r="J4245" i="22"/>
  <c r="J4277" i="22"/>
  <c r="J4309" i="22"/>
  <c r="L4228" i="22"/>
  <c r="I4249" i="22"/>
  <c r="N4270" i="22"/>
  <c r="L4292" i="22"/>
  <c r="I4313" i="22"/>
  <c r="N4334" i="22"/>
  <c r="K4254" i="22"/>
  <c r="K4286" i="22"/>
  <c r="K4318" i="22"/>
  <c r="J4348" i="22"/>
  <c r="J4380" i="22"/>
  <c r="N4346" i="22"/>
  <c r="L4432" i="22"/>
  <c r="H4442" i="22"/>
  <c r="L4413" i="22"/>
  <c r="L4508" i="22"/>
  <c r="K4511" i="22"/>
  <c r="I4515" i="22"/>
  <c r="G4514" i="22"/>
  <c r="K4656" i="22"/>
  <c r="L4065" i="22"/>
  <c r="N4087" i="22"/>
  <c r="G4108" i="22"/>
  <c r="L4129" i="22"/>
  <c r="K4151" i="22"/>
  <c r="I4172" i="22"/>
  <c r="N4193" i="22"/>
  <c r="K4215" i="22"/>
  <c r="H4237" i="22"/>
  <c r="H4258" i="22"/>
  <c r="F4279" i="22"/>
  <c r="H4301" i="22"/>
  <c r="H4322" i="22"/>
  <c r="C4234" i="22"/>
  <c r="C4266" i="22"/>
  <c r="C4298" i="22"/>
  <c r="C4330" i="22"/>
  <c r="N4241" i="22"/>
  <c r="K4263" i="22"/>
  <c r="I4284" i="22"/>
  <c r="N4305" i="22"/>
  <c r="K4327" i="22"/>
  <c r="G4241" i="22"/>
  <c r="G4273" i="22"/>
  <c r="G4305" i="22"/>
  <c r="C4337" i="22"/>
  <c r="C4369" i="22"/>
  <c r="J4429" i="22"/>
  <c r="I4401" i="22"/>
  <c r="D4389" i="22"/>
  <c r="L4377" i="22"/>
  <c r="F4477" i="22"/>
  <c r="J4469" i="22"/>
  <c r="N4484" i="22"/>
  <c r="D4467" i="22"/>
  <c r="J4598" i="22"/>
  <c r="J4392" i="22"/>
  <c r="J4424" i="22"/>
  <c r="N4337" i="22"/>
  <c r="K4359" i="22"/>
  <c r="I4380" i="22"/>
  <c r="N4401" i="22"/>
  <c r="K4423" i="22"/>
  <c r="F4446" i="22"/>
  <c r="G4360" i="22"/>
  <c r="G4392" i="22"/>
  <c r="G4424" i="22"/>
  <c r="F4337" i="22"/>
  <c r="H4359" i="22"/>
  <c r="H4380" i="22"/>
  <c r="F4401" i="22"/>
  <c r="H4423" i="22"/>
  <c r="I4448" i="22"/>
  <c r="F4476" i="22"/>
  <c r="H4498" i="22"/>
  <c r="H4519" i="22"/>
  <c r="F4540" i="22"/>
  <c r="J4464" i="22"/>
  <c r="J4496" i="22"/>
  <c r="J4528" i="22"/>
  <c r="N4459" i="22"/>
  <c r="K4481" i="22"/>
  <c r="I4502" i="22"/>
  <c r="N4523" i="22"/>
  <c r="D4545" i="22"/>
  <c r="G4461" i="22"/>
  <c r="D4490" i="22"/>
  <c r="D4522" i="22"/>
  <c r="L4594" i="22"/>
  <c r="J4578" i="22"/>
  <c r="I4584" i="22"/>
  <c r="D4661" i="22"/>
  <c r="J4423" i="22"/>
  <c r="N4336" i="22"/>
  <c r="D4358" i="22"/>
  <c r="I4379" i="22"/>
  <c r="N4400" i="22"/>
  <c r="D4422" i="22"/>
  <c r="L4445" i="22"/>
  <c r="D4359" i="22"/>
  <c r="D4391" i="22"/>
  <c r="D4423" i="22"/>
  <c r="L4338" i="22"/>
  <c r="L4359" i="22"/>
  <c r="F4380" i="22"/>
  <c r="L4402" i="22"/>
  <c r="L4423" i="22"/>
  <c r="N4446" i="22"/>
  <c r="F4475" i="22"/>
  <c r="L4497" i="22"/>
  <c r="L4518" i="22"/>
  <c r="F4539" i="22"/>
  <c r="C4461" i="22"/>
  <c r="J4495" i="22"/>
  <c r="J4527" i="22"/>
  <c r="N4458" i="22"/>
  <c r="L4480" i="22"/>
  <c r="I4501" i="22"/>
  <c r="N4522" i="22"/>
  <c r="K4544" i="22"/>
  <c r="C4460" i="22"/>
  <c r="G4492" i="22"/>
  <c r="G4524" i="22"/>
  <c r="F4595" i="22"/>
  <c r="C4580" i="22"/>
  <c r="N4585" i="22"/>
  <c r="D4645" i="22"/>
  <c r="K4388" i="22"/>
  <c r="K4420" i="22"/>
  <c r="L4453" i="22"/>
  <c r="N4355" i="22"/>
  <c r="K4377" i="22"/>
  <c r="I4398" i="22"/>
  <c r="N4419" i="22"/>
  <c r="D4444" i="22"/>
  <c r="G4357" i="22"/>
  <c r="G4389" i="22"/>
  <c r="G4421" i="22"/>
  <c r="L4455" i="22"/>
  <c r="H4357" i="22"/>
  <c r="H4378" i="22"/>
  <c r="F4399" i="22"/>
  <c r="H4421" i="22"/>
  <c r="I4445" i="22"/>
  <c r="F4474" i="22"/>
  <c r="H4496" i="22"/>
  <c r="H4517" i="22"/>
  <c r="F4538" i="22"/>
  <c r="K4460" i="22"/>
  <c r="C4492" i="22"/>
  <c r="C4524" i="22"/>
  <c r="N4457" i="22"/>
  <c r="K4479" i="22"/>
  <c r="I4500" i="22"/>
  <c r="N4521" i="22"/>
  <c r="L4543" i="22"/>
  <c r="G4456" i="22"/>
  <c r="D4488" i="22"/>
  <c r="D4520" i="22"/>
  <c r="L4581" i="22"/>
  <c r="J4554" i="22"/>
  <c r="N4565" i="22"/>
  <c r="N4661" i="22"/>
  <c r="K4790" i="22"/>
  <c r="H4552" i="22"/>
  <c r="H4573" i="22"/>
  <c r="F4594" i="22"/>
  <c r="L4616" i="22"/>
  <c r="L4637" i="22"/>
  <c r="F4658" i="22"/>
  <c r="J4577" i="22"/>
  <c r="J4609" i="22"/>
  <c r="J4641" i="22"/>
  <c r="I4563" i="22"/>
  <c r="N4584" i="22"/>
  <c r="L4606" i="22"/>
  <c r="I4627" i="22"/>
  <c r="I4657" i="22"/>
  <c r="D4657" i="22"/>
  <c r="I4706" i="22"/>
  <c r="F4697" i="22"/>
  <c r="G4780" i="22"/>
  <c r="F4561" i="22"/>
  <c r="D4583" i="22"/>
  <c r="F4605" i="22"/>
  <c r="H4627" i="22"/>
  <c r="H4648" i="22"/>
  <c r="C4562" i="22"/>
  <c r="C4594" i="22"/>
  <c r="K4626" i="22"/>
  <c r="K4658" i="22"/>
  <c r="I4574" i="22"/>
  <c r="N4595" i="22"/>
  <c r="K4617" i="22"/>
  <c r="I4638" i="22"/>
  <c r="K4600" i="22"/>
  <c r="I4670" i="22"/>
  <c r="D4715" i="22"/>
  <c r="D4746" i="22"/>
  <c r="K4545" i="22"/>
  <c r="F4564" i="22"/>
  <c r="H4586" i="22"/>
  <c r="L4607" i="22"/>
  <c r="F4628" i="22"/>
  <c r="D4650" i="22"/>
  <c r="J4563" i="22"/>
  <c r="J4595" i="22"/>
  <c r="J4627" i="22"/>
  <c r="J4659" i="22"/>
  <c r="K4576" i="22"/>
  <c r="L4597" i="22"/>
  <c r="N4618" i="22"/>
  <c r="D4640" i="22"/>
  <c r="K4612" i="22"/>
  <c r="N4671" i="22"/>
  <c r="F4665" i="22"/>
  <c r="D4772" i="22"/>
  <c r="C4571" i="22"/>
  <c r="G4600" i="22"/>
  <c r="G4632" i="22"/>
  <c r="C4665" i="22"/>
  <c r="C4697" i="22"/>
  <c r="I4669" i="22"/>
  <c r="N4690" i="22"/>
  <c r="D4712" i="22"/>
  <c r="G4685" i="22"/>
  <c r="G4717" i="22"/>
  <c r="D4682" i="22"/>
  <c r="F4714" i="22"/>
  <c r="K4759" i="22"/>
  <c r="L4747" i="22"/>
  <c r="C4781" i="22"/>
  <c r="K4814" i="22"/>
  <c r="I4651" i="22"/>
  <c r="G4566" i="22"/>
  <c r="C4598" i="22"/>
  <c r="C4630" i="22"/>
  <c r="C4662" i="22"/>
  <c r="C4692" i="22"/>
  <c r="N4665" i="22"/>
  <c r="K4687" i="22"/>
  <c r="I4708" i="22"/>
  <c r="D4677" i="22"/>
  <c r="D4709" i="22"/>
  <c r="H4678" i="22"/>
  <c r="H4707" i="22"/>
  <c r="I4744" i="22"/>
  <c r="D4738" i="22"/>
  <c r="J4823" i="22"/>
  <c r="I4796" i="22"/>
  <c r="I4650" i="22"/>
  <c r="K4565" i="22"/>
  <c r="C4597" i="22"/>
  <c r="G4629" i="22"/>
  <c r="G4661" i="22"/>
  <c r="C4691" i="22"/>
  <c r="N4664" i="22"/>
  <c r="L4686" i="22"/>
  <c r="I4707" i="22"/>
  <c r="G4676" i="22"/>
  <c r="G4708" i="22"/>
  <c r="L4677" i="22"/>
  <c r="L4705" i="22"/>
  <c r="K4735" i="22"/>
  <c r="L4723" i="22"/>
  <c r="D4808" i="22"/>
  <c r="F4823" i="22"/>
  <c r="J4730" i="22"/>
  <c r="J4762" i="22"/>
  <c r="L4730" i="22"/>
  <c r="I4751" i="22"/>
  <c r="G4775" i="22"/>
  <c r="G4751" i="22"/>
  <c r="F4723" i="22"/>
  <c r="H4745" i="22"/>
  <c r="H4766" i="22"/>
  <c r="D4787" i="22"/>
  <c r="F4809" i="22"/>
  <c r="H4830" i="22"/>
  <c r="C4804" i="22"/>
  <c r="G4782" i="22"/>
  <c r="N4828" i="22"/>
  <c r="D4844" i="22"/>
  <c r="K4910" i="22"/>
  <c r="F4708" i="22"/>
  <c r="C4735" i="22"/>
  <c r="C4767" i="22"/>
  <c r="I4734" i="22"/>
  <c r="N4755" i="22"/>
  <c r="C4722" i="22"/>
  <c r="C4754" i="22"/>
  <c r="F4722" i="22"/>
  <c r="L4744" i="22"/>
  <c r="L4765" i="22"/>
  <c r="D4786" i="22"/>
  <c r="J4808" i="22"/>
  <c r="L4829" i="22"/>
  <c r="C4803" i="22"/>
  <c r="N4781" i="22"/>
  <c r="F4819" i="22"/>
  <c r="I4808" i="22"/>
  <c r="G4857" i="22"/>
  <c r="H4701" i="22"/>
  <c r="J4724" i="22"/>
  <c r="J4756" i="22"/>
  <c r="D4728" i="22"/>
  <c r="I4749" i="22"/>
  <c r="L4770" i="22"/>
  <c r="G4746" i="22"/>
  <c r="H4720" i="22"/>
  <c r="F4741" i="22"/>
  <c r="H4763" i="22"/>
  <c r="D4785" i="22"/>
  <c r="N4807" i="22"/>
  <c r="H4828" i="22"/>
  <c r="C4802" i="22"/>
  <c r="L4781" i="22"/>
  <c r="L4830" i="22"/>
  <c r="I4841" i="22"/>
  <c r="C4889" i="22"/>
  <c r="D4849" i="22"/>
  <c r="F4848" i="22"/>
  <c r="C4869" i="22"/>
  <c r="L4799" i="22"/>
  <c r="N4821" i="22"/>
  <c r="I4786" i="22"/>
  <c r="I4807" i="22"/>
  <c r="K4837" i="22"/>
  <c r="N4879" i="22"/>
  <c r="G4882" i="22"/>
  <c r="H4871" i="22"/>
  <c r="L4912" i="22"/>
  <c r="L4786" i="22"/>
  <c r="L4818" i="22"/>
  <c r="F4790" i="22"/>
  <c r="I4822" i="22"/>
  <c r="D4864" i="22"/>
  <c r="D4861" i="22"/>
  <c r="L4855" i="22"/>
  <c r="L4906" i="22"/>
  <c r="N4833" i="22"/>
  <c r="K4855" i="22"/>
  <c r="I4876" i="22"/>
  <c r="G4847" i="22"/>
  <c r="G4879" i="22"/>
  <c r="H4846" i="22"/>
  <c r="F4867" i="22"/>
  <c r="J4859" i="22"/>
  <c r="J4909" i="22"/>
  <c r="I4821" i="22"/>
  <c r="N4844" i="22"/>
  <c r="L4866" i="22"/>
  <c r="I4887" i="22"/>
  <c r="C4862" i="22"/>
  <c r="L4836" i="22"/>
  <c r="L4857" i="22"/>
  <c r="F4878" i="22"/>
  <c r="K4914" i="22"/>
  <c r="I4935" i="22"/>
  <c r="C4844" i="22"/>
  <c r="C4876" i="22"/>
  <c r="K4901" i="22"/>
  <c r="G4898" i="22"/>
  <c r="D4898" i="22"/>
  <c r="C4891" i="22"/>
  <c r="I4922" i="22"/>
  <c r="D4932" i="22"/>
  <c r="L4887" i="22"/>
  <c r="J4861" i="22"/>
  <c r="D4892" i="22"/>
  <c r="I4913" i="22"/>
  <c r="G4916" i="22"/>
  <c r="H4909" i="22"/>
  <c r="J4908" i="22"/>
  <c r="K4932" i="22"/>
  <c r="J4926" i="22"/>
  <c r="J4848" i="22"/>
  <c r="J4880" i="22"/>
  <c r="I4904" i="22"/>
  <c r="G4903" i="22"/>
  <c r="F4898" i="22"/>
  <c r="C4893" i="22"/>
  <c r="N4921" i="22"/>
  <c r="D4924" i="22"/>
  <c r="L4983" i="22"/>
  <c r="G4931" i="22"/>
  <c r="L4931" i="22"/>
  <c r="C4927" i="22"/>
  <c r="H4962" i="22"/>
  <c r="C4925" i="22"/>
  <c r="H4926" i="22"/>
  <c r="J4920" i="22"/>
  <c r="D4965" i="22"/>
  <c r="D4943" i="22"/>
  <c r="G4945" i="22"/>
  <c r="F4939" i="22"/>
  <c r="K4941" i="22"/>
  <c r="H4978" i="22"/>
  <c r="J4959" i="22"/>
  <c r="H4953" i="22"/>
  <c r="L4966" i="22"/>
  <c r="C4995" i="22"/>
  <c r="D4955" i="22"/>
  <c r="C4950" i="22"/>
  <c r="F4957" i="22"/>
  <c r="C4976" i="22"/>
  <c r="H4949" i="22"/>
  <c r="D4970" i="22"/>
  <c r="C4973" i="22"/>
  <c r="K4969" i="22"/>
  <c r="G4995" i="22"/>
  <c r="D4951" i="22"/>
  <c r="D4972" i="22"/>
  <c r="I4967" i="22"/>
  <c r="F4984" i="22"/>
  <c r="D4979" i="22"/>
  <c r="G4959" i="22"/>
  <c r="F4966" i="22"/>
  <c r="L4988" i="22"/>
  <c r="D4988" i="22"/>
  <c r="G3961" i="22"/>
  <c r="J3974" i="22"/>
  <c r="G3817" i="22"/>
  <c r="D3768" i="22"/>
  <c r="I3913" i="22"/>
  <c r="J3947" i="22"/>
  <c r="G3812" i="22"/>
  <c r="K3751" i="22"/>
  <c r="J3963" i="22"/>
  <c r="D3760" i="22"/>
  <c r="K3619" i="22"/>
  <c r="I3817" i="22"/>
  <c r="H3671" i="22"/>
  <c r="K3671" i="22"/>
  <c r="F4246" i="22"/>
  <c r="K3723" i="22"/>
  <c r="N3752" i="22"/>
  <c r="I3667" i="22"/>
  <c r="K3582" i="22"/>
  <c r="G3865" i="22"/>
  <c r="K3583" i="22"/>
  <c r="I3703" i="22"/>
  <c r="K3618" i="22"/>
  <c r="K3755" i="22"/>
  <c r="J3732" i="22"/>
  <c r="J3778" i="22"/>
  <c r="K3690" i="22"/>
  <c r="H3650" i="22"/>
  <c r="K3733" i="22"/>
  <c r="C3779" i="22"/>
  <c r="I3691" i="22"/>
  <c r="H3655" i="22"/>
  <c r="M4993" i="22"/>
  <c r="M4977" i="22"/>
  <c r="M4961" i="22"/>
  <c r="M4945" i="22"/>
  <c r="M4929" i="22"/>
  <c r="M4913" i="22"/>
  <c r="M4897" i="22"/>
  <c r="M4881" i="22"/>
  <c r="M4865" i="22"/>
  <c r="M4849" i="22"/>
  <c r="M4833" i="22"/>
  <c r="M4817" i="22"/>
  <c r="M4801" i="22"/>
  <c r="M4785" i="22"/>
  <c r="M4769" i="22"/>
  <c r="M4753" i="22"/>
  <c r="M4737" i="22"/>
  <c r="M4721" i="22"/>
  <c r="M4705" i="22"/>
  <c r="M4689" i="22"/>
  <c r="M4673" i="22"/>
  <c r="M4657" i="22"/>
  <c r="M4641" i="22"/>
  <c r="M4625" i="22"/>
  <c r="M4609" i="22"/>
  <c r="M4593" i="22"/>
  <c r="M4577" i="22"/>
  <c r="M4561" i="22"/>
  <c r="M4545" i="22"/>
  <c r="M4529" i="22"/>
  <c r="M4513" i="22"/>
  <c r="M4497" i="22"/>
  <c r="M4481" i="22"/>
  <c r="M4465" i="22"/>
  <c r="M4449" i="22"/>
  <c r="M4433" i="22"/>
  <c r="M4417" i="22"/>
  <c r="M4401" i="22"/>
  <c r="M4385" i="22"/>
  <c r="M4369" i="22"/>
  <c r="M4353" i="22"/>
  <c r="M4337" i="22"/>
  <c r="M4321" i="22"/>
  <c r="M4305" i="22"/>
  <c r="M4289" i="22"/>
  <c r="M4273" i="22"/>
  <c r="M4257" i="22"/>
  <c r="M4241" i="22"/>
  <c r="M4225" i="22"/>
  <c r="M4209" i="22"/>
  <c r="M4193" i="22"/>
  <c r="M4177" i="22"/>
  <c r="M4161" i="22"/>
  <c r="M4145" i="22"/>
  <c r="M4129" i="22"/>
  <c r="M4113" i="22"/>
  <c r="M4097" i="22"/>
  <c r="M4081" i="22"/>
  <c r="M4065" i="22"/>
  <c r="M4049" i="22"/>
  <c r="M4033" i="22"/>
  <c r="M4017" i="22"/>
  <c r="M4001" i="22"/>
  <c r="M3985" i="22"/>
  <c r="M3969" i="22"/>
  <c r="M3953" i="22"/>
  <c r="M3937" i="22"/>
  <c r="M3920" i="22"/>
  <c r="M3904" i="22"/>
  <c r="M3888" i="22"/>
  <c r="M3872" i="22"/>
  <c r="M3856" i="22"/>
  <c r="M3840" i="22"/>
  <c r="M3824" i="22"/>
  <c r="M3808" i="22"/>
  <c r="M3792" i="22"/>
  <c r="M3775" i="22"/>
  <c r="M3759" i="22"/>
  <c r="M3742" i="22"/>
  <c r="M3726" i="22"/>
  <c r="M3710" i="22"/>
  <c r="M3693" i="22"/>
  <c r="M3676" i="22"/>
  <c r="M3660" i="22"/>
  <c r="M3644" i="22"/>
  <c r="M3627" i="22"/>
  <c r="M3610" i="22"/>
  <c r="M3594" i="22"/>
  <c r="M3578" i="22"/>
  <c r="M3561" i="22"/>
  <c r="E4985" i="22"/>
  <c r="E4969" i="22"/>
  <c r="E4953" i="22"/>
  <c r="E4937" i="22"/>
  <c r="E4921" i="22"/>
  <c r="E4905" i="22"/>
  <c r="E4889" i="22"/>
  <c r="E4873" i="22"/>
  <c r="E4857" i="22"/>
  <c r="E4841" i="22"/>
  <c r="E4825" i="22"/>
  <c r="E4809" i="22"/>
  <c r="E4793" i="22"/>
  <c r="E4777" i="22"/>
  <c r="E4761" i="22"/>
  <c r="E4745" i="22"/>
  <c r="E4729" i="22"/>
  <c r="E4713" i="22"/>
  <c r="E4697" i="22"/>
  <c r="E4681" i="22"/>
  <c r="E4665" i="22"/>
  <c r="E4649" i="22"/>
  <c r="E4633" i="22"/>
  <c r="E4617" i="22"/>
  <c r="E4601" i="22"/>
  <c r="E4585" i="22"/>
  <c r="E4569" i="22"/>
  <c r="E4553" i="22"/>
  <c r="E4537" i="22"/>
  <c r="E4521" i="22"/>
  <c r="E4505" i="22"/>
  <c r="E4489" i="22"/>
  <c r="E4473" i="22"/>
  <c r="E4457" i="22"/>
  <c r="E4441" i="22"/>
  <c r="E4425" i="22"/>
  <c r="E4409" i="22"/>
  <c r="E4393" i="22"/>
  <c r="E4377" i="22"/>
  <c r="E4361" i="22"/>
  <c r="E4345" i="22"/>
  <c r="E4329" i="22"/>
  <c r="E4313" i="22"/>
  <c r="E4292" i="22"/>
  <c r="E4271" i="22"/>
  <c r="E4249" i="22"/>
  <c r="E4228" i="22"/>
  <c r="E4207" i="22"/>
  <c r="E4185" i="22"/>
  <c r="E4164" i="22"/>
  <c r="E4143" i="22"/>
  <c r="E4121" i="22"/>
  <c r="E4100" i="22"/>
  <c r="E4079" i="22"/>
  <c r="E4057" i="22"/>
  <c r="E4036" i="22"/>
  <c r="E4015" i="22"/>
  <c r="E3993" i="22"/>
  <c r="E3972" i="22"/>
  <c r="E3951" i="22"/>
  <c r="E3929" i="22"/>
  <c r="E3908" i="22"/>
  <c r="E3887" i="22"/>
  <c r="E3865" i="22"/>
  <c r="E3844" i="22"/>
  <c r="E3823" i="22"/>
  <c r="E3800" i="22"/>
  <c r="E3778" i="22"/>
  <c r="E3750" i="22"/>
  <c r="K4403" i="22"/>
  <c r="I4424" i="22"/>
  <c r="N4448" i="22"/>
  <c r="G4363" i="22"/>
  <c r="G4395" i="22"/>
  <c r="G4427" i="22"/>
  <c r="H4339" i="22"/>
  <c r="H4360" i="22"/>
  <c r="F4381" i="22"/>
  <c r="H4403" i="22"/>
  <c r="H4424" i="22"/>
  <c r="K4451" i="22"/>
  <c r="L4478" i="22"/>
  <c r="H4499" i="22"/>
  <c r="F4520" i="22"/>
  <c r="H4542" i="22"/>
  <c r="C4466" i="22"/>
  <c r="C4498" i="22"/>
  <c r="C4530" i="22"/>
  <c r="K4461" i="22"/>
  <c r="I4482" i="22"/>
  <c r="N4503" i="22"/>
  <c r="D4525" i="22"/>
  <c r="I4546" i="22"/>
  <c r="G4462" i="22"/>
  <c r="K4493" i="22"/>
  <c r="K4525" i="22"/>
  <c r="F4599" i="22"/>
  <c r="C4584" i="22"/>
  <c r="N4589" i="22"/>
  <c r="K4682" i="22"/>
  <c r="C4425" i="22"/>
  <c r="D4338" i="22"/>
  <c r="I4359" i="22"/>
  <c r="N4380" i="22"/>
  <c r="D4402" i="22"/>
  <c r="I4423" i="22"/>
  <c r="C4447" i="22"/>
  <c r="K4362" i="22"/>
  <c r="K4394" i="22"/>
  <c r="K4426" i="22"/>
  <c r="L4339" i="22"/>
  <c r="F4360" i="22"/>
  <c r="L4382" i="22"/>
  <c r="L4403" i="22"/>
  <c r="F4424" i="22"/>
  <c r="K4449" i="22"/>
  <c r="H4477" i="22"/>
  <c r="L4498" i="22"/>
  <c r="F4519" i="22"/>
  <c r="L4541" i="22"/>
  <c r="J4463" i="22"/>
  <c r="C4497" i="22"/>
  <c r="C4529" i="22"/>
  <c r="L4460" i="22"/>
  <c r="I4481" i="22"/>
  <c r="N4502" i="22"/>
  <c r="K4524" i="22"/>
  <c r="I4545" i="22"/>
  <c r="D4461" i="22"/>
  <c r="G4493" i="22"/>
  <c r="G4525" i="22"/>
  <c r="H4601" i="22"/>
  <c r="J4590" i="22"/>
  <c r="L4591" i="22"/>
  <c r="K4666" i="22"/>
  <c r="J4390" i="22"/>
  <c r="J4422" i="22"/>
  <c r="L4457" i="22"/>
  <c r="K4357" i="22"/>
  <c r="I4378" i="22"/>
  <c r="N4399" i="22"/>
  <c r="K4421" i="22"/>
  <c r="J4445" i="22"/>
  <c r="G4358" i="22"/>
  <c r="G4390" i="22"/>
  <c r="G4422" i="22"/>
  <c r="H4337" i="22"/>
  <c r="H4358" i="22"/>
  <c r="F4379" i="22"/>
  <c r="H4401" i="22"/>
  <c r="H4422" i="22"/>
  <c r="L4447" i="22"/>
  <c r="D4476" i="22"/>
  <c r="H4497" i="22"/>
  <c r="F4518" i="22"/>
  <c r="H4540" i="22"/>
  <c r="J4462" i="22"/>
  <c r="J4494" i="22"/>
  <c r="J4526" i="22"/>
  <c r="K4459" i="22"/>
  <c r="I4480" i="22"/>
  <c r="N4501" i="22"/>
  <c r="L4523" i="22"/>
  <c r="I4544" i="22"/>
  <c r="G4459" i="22"/>
  <c r="C4491" i="22"/>
  <c r="C4523" i="22"/>
  <c r="L4586" i="22"/>
  <c r="C4560" i="22"/>
  <c r="L4571" i="22"/>
  <c r="G4565" i="22"/>
  <c r="D4528" i="22"/>
  <c r="H4553" i="22"/>
  <c r="F4574" i="22"/>
  <c r="H4596" i="22"/>
  <c r="L4617" i="22"/>
  <c r="F4638" i="22"/>
  <c r="L4660" i="22"/>
  <c r="K4579" i="22"/>
  <c r="C4611" i="22"/>
  <c r="C4643" i="22"/>
  <c r="N4564" i="22"/>
  <c r="K4586" i="22"/>
  <c r="I4607" i="22"/>
  <c r="N4628" i="22"/>
  <c r="D4660" i="22"/>
  <c r="H4663" i="22"/>
  <c r="N4711" i="22"/>
  <c r="H4708" i="22"/>
  <c r="F4815" i="22"/>
  <c r="D4563" i="22"/>
  <c r="L4584" i="22"/>
  <c r="H4607" i="22"/>
  <c r="H4628" i="22"/>
  <c r="F4649" i="22"/>
  <c r="J4564" i="22"/>
  <c r="J4596" i="22"/>
  <c r="J4628" i="22"/>
  <c r="J4660" i="22"/>
  <c r="N4575" i="22"/>
  <c r="H4597" i="22"/>
  <c r="I4618" i="22"/>
  <c r="N4639" i="22"/>
  <c r="D4605" i="22"/>
  <c r="N4675" i="22"/>
  <c r="H4664" i="22"/>
  <c r="D4788" i="22"/>
  <c r="D4546" i="22"/>
  <c r="H4566" i="22"/>
  <c r="H4587" i="22"/>
  <c r="F4608" i="22"/>
  <c r="D4630" i="22"/>
  <c r="L4651" i="22"/>
  <c r="C4565" i="22"/>
  <c r="G4597" i="22"/>
  <c r="C4629" i="22"/>
  <c r="C4661" i="22"/>
  <c r="I4577" i="22"/>
  <c r="N4598" i="22"/>
  <c r="D4620" i="22"/>
  <c r="N4642" i="22"/>
  <c r="D4617" i="22"/>
  <c r="K4677" i="22"/>
  <c r="H4671" i="22"/>
  <c r="J4794" i="22"/>
  <c r="D4572" i="22"/>
  <c r="G4603" i="22"/>
  <c r="G4635" i="22"/>
  <c r="J4667" i="22"/>
  <c r="J4699" i="22"/>
  <c r="N4670" i="22"/>
  <c r="D4692" i="22"/>
  <c r="I4713" i="22"/>
  <c r="G4686" i="22"/>
  <c r="G4718" i="22"/>
  <c r="L4683" i="22"/>
  <c r="L4717" i="22"/>
  <c r="I4764" i="22"/>
  <c r="F4752" i="22"/>
  <c r="H4786" i="22"/>
  <c r="G4828" i="22"/>
  <c r="N4652" i="22"/>
  <c r="G4567" i="22"/>
  <c r="D4599" i="22"/>
  <c r="D4631" i="22"/>
  <c r="J4662" i="22"/>
  <c r="J4694" i="22"/>
  <c r="K4667" i="22"/>
  <c r="I4688" i="22"/>
  <c r="N4709" i="22"/>
  <c r="K4680" i="22"/>
  <c r="K4712" i="22"/>
  <c r="F4679" i="22"/>
  <c r="F4709" i="22"/>
  <c r="N4749" i="22"/>
  <c r="L4743" i="22"/>
  <c r="F4828" i="22"/>
  <c r="K4806" i="22"/>
  <c r="N4651" i="22"/>
  <c r="D4566" i="22"/>
  <c r="G4598" i="22"/>
  <c r="G4630" i="22"/>
  <c r="G4662" i="22"/>
  <c r="J4693" i="22"/>
  <c r="L4666" i="22"/>
  <c r="I4687" i="22"/>
  <c r="N4708" i="22"/>
  <c r="G4679" i="22"/>
  <c r="G4711" i="22"/>
  <c r="F4678" i="22"/>
  <c r="L4708" i="22"/>
  <c r="I4740" i="22"/>
  <c r="F4728" i="22"/>
  <c r="J4814" i="22"/>
  <c r="I4777" i="22"/>
  <c r="C4732" i="22"/>
  <c r="C4764" i="22"/>
  <c r="I4731" i="22"/>
  <c r="N4752" i="22"/>
  <c r="G4720" i="22"/>
  <c r="G4752" i="22"/>
  <c r="H4725" i="22"/>
  <c r="H4746" i="22"/>
  <c r="F4767" i="22"/>
  <c r="F4789" i="22"/>
  <c r="N4810" i="22"/>
  <c r="F4831" i="22"/>
  <c r="H4805" i="22"/>
  <c r="G4784" i="22"/>
  <c r="I4831" i="22"/>
  <c r="I4849" i="22"/>
  <c r="H4896" i="22"/>
  <c r="D4710" i="22"/>
  <c r="J4737" i="22"/>
  <c r="C4768" i="22"/>
  <c r="N4735" i="22"/>
  <c r="K4757" i="22"/>
  <c r="D4723" i="22"/>
  <c r="D4755" i="22"/>
  <c r="L4724" i="22"/>
  <c r="L4745" i="22"/>
  <c r="F4766" i="22"/>
  <c r="J4788" i="22"/>
  <c r="J4809" i="22"/>
  <c r="F4830" i="22"/>
  <c r="H4804" i="22"/>
  <c r="F4783" i="22"/>
  <c r="L4821" i="22"/>
  <c r="K4810" i="22"/>
  <c r="G4878" i="22"/>
  <c r="H4702" i="22"/>
  <c r="K4726" i="22"/>
  <c r="K4758" i="22"/>
  <c r="I4729" i="22"/>
  <c r="N4750" i="22"/>
  <c r="G4773" i="22"/>
  <c r="G4749" i="22"/>
  <c r="F4721" i="22"/>
  <c r="H4743" i="22"/>
  <c r="H4764" i="22"/>
  <c r="N4787" i="22"/>
  <c r="N4808" i="22"/>
  <c r="F4829" i="22"/>
  <c r="H4803" i="22"/>
  <c r="G4783" i="22"/>
  <c r="F4776" i="22"/>
  <c r="N4846" i="22"/>
  <c r="D4903" i="22"/>
  <c r="K4852" i="22"/>
  <c r="L4851" i="22"/>
  <c r="J4879" i="22"/>
  <c r="N4801" i="22"/>
  <c r="G4822" i="22"/>
  <c r="I4787" i="22"/>
  <c r="K4808" i="22"/>
  <c r="N4839" i="22"/>
  <c r="I4882" i="22"/>
  <c r="G4885" i="22"/>
  <c r="F4873" i="22"/>
  <c r="J4894" i="22"/>
  <c r="G4789" i="22"/>
  <c r="G4821" i="22"/>
  <c r="K4791" i="22"/>
  <c r="K4823" i="22"/>
  <c r="N4866" i="22"/>
  <c r="K4864" i="22"/>
  <c r="D4858" i="22"/>
  <c r="N4916" i="22"/>
  <c r="K4835" i="22"/>
  <c r="I4856" i="22"/>
  <c r="N4877" i="22"/>
  <c r="G4848" i="22"/>
  <c r="G4880" i="22"/>
  <c r="F4847" i="22"/>
  <c r="H4869" i="22"/>
  <c r="C4865" i="22"/>
  <c r="L4915" i="22"/>
  <c r="K4822" i="22"/>
  <c r="L4846" i="22"/>
  <c r="I4867" i="22"/>
  <c r="N4888" i="22"/>
  <c r="D4863" i="22"/>
  <c r="L4837" i="22"/>
  <c r="F4858" i="22"/>
  <c r="L4880" i="22"/>
  <c r="D4891" i="22"/>
  <c r="I4943" i="22"/>
  <c r="J4846" i="22"/>
  <c r="J4878" i="22"/>
  <c r="I4902" i="22"/>
  <c r="G4901" i="22"/>
  <c r="L4899" i="22"/>
  <c r="J4893" i="22"/>
  <c r="N4923" i="22"/>
  <c r="K4943" i="22"/>
  <c r="F4888" i="22"/>
  <c r="C4863" i="22"/>
  <c r="I4893" i="22"/>
  <c r="N4914" i="22"/>
  <c r="F4917" i="22"/>
  <c r="L4910" i="22"/>
  <c r="C4910" i="22"/>
  <c r="I4933" i="22"/>
  <c r="C4932" i="22"/>
  <c r="K4850" i="22"/>
  <c r="K4882" i="22"/>
  <c r="N4905" i="22"/>
  <c r="G4904" i="22"/>
  <c r="L4900" i="22"/>
  <c r="J4895" i="22"/>
  <c r="D4923" i="22"/>
  <c r="K4935" i="22"/>
  <c r="C4986" i="22"/>
  <c r="G4934" i="22"/>
  <c r="L4932" i="22"/>
  <c r="J4929" i="22"/>
  <c r="D4973" i="22"/>
  <c r="D4926" i="22"/>
  <c r="H4927" i="22"/>
  <c r="C4922" i="22"/>
  <c r="F4971" i="22"/>
  <c r="I4944" i="22"/>
  <c r="F4919" i="22"/>
  <c r="D4941" i="22"/>
  <c r="J4942" i="22"/>
  <c r="K4978" i="22"/>
  <c r="D4960" i="22"/>
  <c r="C4956" i="22"/>
  <c r="G4969" i="22"/>
  <c r="L5000" i="22"/>
  <c r="N4957" i="22"/>
  <c r="H4952" i="22"/>
  <c r="L4959" i="22"/>
  <c r="C4981" i="22"/>
  <c r="F4950" i="22"/>
  <c r="J4972" i="22"/>
  <c r="N4946" i="22"/>
  <c r="G4973" i="22"/>
  <c r="J4997" i="22"/>
  <c r="N4952" i="22"/>
  <c r="G4946" i="22"/>
  <c r="K4968" i="22"/>
  <c r="L4987" i="22"/>
  <c r="N4981" i="22"/>
  <c r="L4960" i="22"/>
  <c r="K4967" i="22"/>
  <c r="C4991" i="22"/>
  <c r="N4990" i="22"/>
  <c r="L3918" i="22"/>
  <c r="D3952" i="22"/>
  <c r="G3796" i="22"/>
  <c r="K3763" i="22"/>
  <c r="K3892" i="22"/>
  <c r="J3926" i="22"/>
  <c r="H3767" i="22"/>
  <c r="D4249" i="22"/>
  <c r="D3920" i="22"/>
  <c r="D3736" i="22"/>
  <c r="D3608" i="22"/>
  <c r="C3953" i="22"/>
  <c r="H3639" i="22"/>
  <c r="D3660" i="22"/>
  <c r="F4206" i="22"/>
  <c r="D3712" i="22"/>
  <c r="I3747" i="22"/>
  <c r="K3662" i="22"/>
  <c r="N3576" i="22"/>
  <c r="H3778" i="22"/>
  <c r="D3572" i="22"/>
  <c r="K3698" i="22"/>
  <c r="N3612" i="22"/>
  <c r="K3707" i="22"/>
  <c r="C3734" i="22"/>
  <c r="C3785" i="22"/>
  <c r="N3700" i="22"/>
  <c r="I3993" i="22"/>
  <c r="J3735" i="22"/>
  <c r="N3781" i="22"/>
  <c r="K3702" i="22"/>
  <c r="G3828" i="22"/>
  <c r="M4992" i="22"/>
  <c r="M4976" i="22"/>
  <c r="M4960" i="22"/>
  <c r="M4944" i="22"/>
  <c r="M4928" i="22"/>
  <c r="M4912" i="22"/>
  <c r="M4896" i="22"/>
  <c r="M4880" i="22"/>
  <c r="M4864" i="22"/>
  <c r="M4848" i="22"/>
  <c r="M4832" i="22"/>
  <c r="M4816" i="22"/>
  <c r="M4800" i="22"/>
  <c r="M4784" i="22"/>
  <c r="M4768" i="22"/>
  <c r="M4752" i="22"/>
  <c r="M4736" i="22"/>
  <c r="M4720" i="22"/>
  <c r="M4704" i="22"/>
  <c r="M4688" i="22"/>
  <c r="M4672" i="22"/>
  <c r="M4656" i="22"/>
  <c r="M4640" i="22"/>
  <c r="M4624" i="22"/>
  <c r="M4608" i="22"/>
  <c r="M4592" i="22"/>
  <c r="M4576" i="22"/>
  <c r="M4560" i="22"/>
  <c r="M4544" i="22"/>
  <c r="M4528" i="22"/>
  <c r="M4512" i="22"/>
  <c r="M4496" i="22"/>
  <c r="M4480" i="22"/>
  <c r="M4464" i="22"/>
  <c r="M4448" i="22"/>
  <c r="M4432" i="22"/>
  <c r="M4416" i="22"/>
  <c r="M4400" i="22"/>
  <c r="M4384" i="22"/>
  <c r="M4368" i="22"/>
  <c r="M4352" i="22"/>
  <c r="M4336" i="22"/>
  <c r="M4320" i="22"/>
  <c r="M4304" i="22"/>
  <c r="M4288" i="22"/>
  <c r="M4272" i="22"/>
  <c r="M4256" i="22"/>
  <c r="M4240" i="22"/>
  <c r="M4224" i="22"/>
  <c r="M4208" i="22"/>
  <c r="M4192" i="22"/>
  <c r="M4176" i="22"/>
  <c r="M4160" i="22"/>
  <c r="M4144" i="22"/>
  <c r="M4128" i="22"/>
  <c r="M4112" i="22"/>
  <c r="M4096" i="22"/>
  <c r="M4080" i="22"/>
  <c r="M4064" i="22"/>
  <c r="M4048" i="22"/>
  <c r="M4032" i="22"/>
  <c r="M4016" i="22"/>
  <c r="M4000" i="22"/>
  <c r="M3984" i="22"/>
  <c r="M3968" i="22"/>
  <c r="M3952" i="22"/>
  <c r="M3936" i="22"/>
  <c r="M3919" i="22"/>
  <c r="M3903" i="22"/>
  <c r="M3887" i="22"/>
  <c r="M3871" i="22"/>
  <c r="M3855" i="22"/>
  <c r="M3839" i="22"/>
  <c r="M3823" i="22"/>
  <c r="M3807" i="22"/>
  <c r="M3791" i="22"/>
  <c r="M3774" i="22"/>
  <c r="M3758" i="22"/>
  <c r="M3741" i="22"/>
  <c r="M3725" i="22"/>
  <c r="M3709" i="22"/>
  <c r="M3692" i="22"/>
  <c r="M3675" i="22"/>
  <c r="M3659" i="22"/>
  <c r="M3643" i="22"/>
  <c r="M3626" i="22"/>
  <c r="M3609" i="22"/>
  <c r="M3593" i="22"/>
  <c r="M3576" i="22"/>
  <c r="M3560" i="22"/>
  <c r="E4988" i="22"/>
  <c r="E4972" i="22"/>
  <c r="E4956" i="22"/>
  <c r="E4940" i="22"/>
  <c r="E4924" i="22"/>
  <c r="E4908" i="22"/>
  <c r="E4892" i="22"/>
  <c r="E4876" i="22"/>
  <c r="E4860" i="22"/>
  <c r="E4844" i="22"/>
  <c r="E4828" i="22"/>
  <c r="E4812" i="22"/>
  <c r="E4796" i="22"/>
  <c r="E4780" i="22"/>
  <c r="E4764" i="22"/>
  <c r="E4748" i="22"/>
  <c r="E4732" i="22"/>
  <c r="E4716" i="22"/>
  <c r="E4700" i="22"/>
  <c r="E4684" i="22"/>
  <c r="E4668" i="22"/>
  <c r="E4652" i="22"/>
  <c r="E4636" i="22"/>
  <c r="E4620" i="22"/>
  <c r="E4604" i="22"/>
  <c r="E4588" i="22"/>
  <c r="E4572" i="22"/>
  <c r="E4556" i="22"/>
  <c r="E4540" i="22"/>
  <c r="E4524" i="22"/>
  <c r="E4508" i="22"/>
  <c r="E4492" i="22"/>
  <c r="E4476" i="22"/>
  <c r="E4460" i="22"/>
  <c r="E4444" i="22"/>
  <c r="E4428" i="22"/>
  <c r="E4412" i="22"/>
  <c r="E4396" i="22"/>
  <c r="E4380" i="22"/>
  <c r="E4364" i="22"/>
  <c r="E4348" i="22"/>
  <c r="E4332" i="22"/>
  <c r="E4316" i="22"/>
  <c r="E4296" i="22"/>
  <c r="E4275" i="22"/>
  <c r="E4253" i="22"/>
  <c r="E4232" i="22"/>
  <c r="E4211" i="22"/>
  <c r="E4189" i="22"/>
  <c r="E4168" i="22"/>
  <c r="E4147" i="22"/>
  <c r="E4125" i="22"/>
  <c r="E4104" i="22"/>
  <c r="E4083" i="22"/>
  <c r="E4061" i="22"/>
  <c r="E4040" i="22"/>
  <c r="E4019" i="22"/>
  <c r="E3997" i="22"/>
  <c r="E3976" i="22"/>
  <c r="E3955" i="22"/>
  <c r="E3933" i="22"/>
  <c r="E3912" i="22"/>
  <c r="E3891" i="22"/>
  <c r="E3869" i="22"/>
  <c r="E3848" i="22"/>
  <c r="E3827" i="22"/>
  <c r="E3804" i="22"/>
  <c r="E3783" i="22"/>
  <c r="E3755" i="22"/>
  <c r="E3714" i="22"/>
  <c r="D4373" i="22"/>
  <c r="F4366" i="22"/>
  <c r="H4467" i="22"/>
  <c r="J4453" i="22"/>
  <c r="D4474" i="22"/>
  <c r="D4451" i="22"/>
  <c r="H4646" i="22"/>
  <c r="J4388" i="22"/>
  <c r="J4420" i="22"/>
  <c r="F4454" i="22"/>
  <c r="I4356" i="22"/>
  <c r="N4377" i="22"/>
  <c r="K4399" i="22"/>
  <c r="I4420" i="22"/>
  <c r="C4443" i="22"/>
  <c r="G4356" i="22"/>
  <c r="G4388" i="22"/>
  <c r="G4420" i="22"/>
  <c r="F4453" i="22"/>
  <c r="H4356" i="22"/>
  <c r="F4377" i="22"/>
  <c r="H4399" i="22"/>
  <c r="H4420" i="22"/>
  <c r="N4442" i="22"/>
  <c r="L4474" i="22"/>
  <c r="H4495" i="22"/>
  <c r="F4516" i="22"/>
  <c r="H4538" i="22"/>
  <c r="J4460" i="22"/>
  <c r="J4492" i="22"/>
  <c r="J4524" i="22"/>
  <c r="K4457" i="22"/>
  <c r="I4478" i="22"/>
  <c r="N4499" i="22"/>
  <c r="D4521" i="22"/>
  <c r="I4542" i="22"/>
  <c r="G4457" i="22"/>
  <c r="D4486" i="22"/>
  <c r="D4518" i="22"/>
  <c r="F4583" i="22"/>
  <c r="J4562" i="22"/>
  <c r="N4573" i="22"/>
  <c r="G4576" i="22"/>
  <c r="J4419" i="22"/>
  <c r="F4452" i="22"/>
  <c r="I4355" i="22"/>
  <c r="N4376" i="22"/>
  <c r="D4398" i="22"/>
  <c r="I4419" i="22"/>
  <c r="J4441" i="22"/>
  <c r="D4355" i="22"/>
  <c r="D4387" i="22"/>
  <c r="D4419" i="22"/>
  <c r="H4454" i="22"/>
  <c r="F4356" i="22"/>
  <c r="L4378" i="22"/>
  <c r="L4399" i="22"/>
  <c r="F4420" i="22"/>
  <c r="L4443" i="22"/>
  <c r="H4473" i="22"/>
  <c r="L4494" i="22"/>
  <c r="F4515" i="22"/>
  <c r="L4537" i="22"/>
  <c r="C4457" i="22"/>
  <c r="J4491" i="22"/>
  <c r="J4523" i="22"/>
  <c r="L4456" i="22"/>
  <c r="I4477" i="22"/>
  <c r="N4498" i="22"/>
  <c r="K4520" i="22"/>
  <c r="I4541" i="22"/>
  <c r="C4456" i="22"/>
  <c r="G4488" i="22"/>
  <c r="G4520" i="22"/>
  <c r="L4585" i="22"/>
  <c r="C4564" i="22"/>
  <c r="L4575" i="22"/>
  <c r="G4581" i="22"/>
  <c r="K4384" i="22"/>
  <c r="K4416" i="22"/>
  <c r="D4448" i="22"/>
  <c r="K4353" i="22"/>
  <c r="I4374" i="22"/>
  <c r="N4395" i="22"/>
  <c r="K4417" i="22"/>
  <c r="F4438" i="22"/>
  <c r="G4353" i="22"/>
  <c r="G4385" i="22"/>
  <c r="G4417" i="22"/>
  <c r="F4449" i="22"/>
  <c r="H4354" i="22"/>
  <c r="F4375" i="22"/>
  <c r="H4397" i="22"/>
  <c r="H4418" i="22"/>
  <c r="L4442" i="22"/>
  <c r="D4472" i="22"/>
  <c r="H4493" i="22"/>
  <c r="F4514" i="22"/>
  <c r="H4536" i="22"/>
  <c r="K4456" i="22"/>
  <c r="C4488" i="22"/>
  <c r="C4520" i="22"/>
  <c r="K4455" i="22"/>
  <c r="I4476" i="22"/>
  <c r="N4497" i="22"/>
  <c r="L4519" i="22"/>
  <c r="I4540" i="22"/>
  <c r="G4452" i="22"/>
  <c r="D4484" i="22"/>
  <c r="D4516" i="22"/>
  <c r="L4570" i="22"/>
  <c r="F4655" i="22"/>
  <c r="C4656" i="22"/>
  <c r="I4640" i="22"/>
  <c r="F4756" i="22"/>
  <c r="H4549" i="22"/>
  <c r="F4570" i="22"/>
  <c r="H4592" i="22"/>
  <c r="L4613" i="22"/>
  <c r="F4634" i="22"/>
  <c r="L4656" i="22"/>
  <c r="J4573" i="22"/>
  <c r="J4605" i="22"/>
  <c r="J4637" i="22"/>
  <c r="N4560" i="22"/>
  <c r="K4582" i="22"/>
  <c r="I4603" i="22"/>
  <c r="N4624" i="22"/>
  <c r="D4652" i="22"/>
  <c r="D4641" i="22"/>
  <c r="N4695" i="22"/>
  <c r="H4684" i="22"/>
  <c r="D4826" i="22"/>
  <c r="D4559" i="22"/>
  <c r="L4580" i="22"/>
  <c r="H4603" i="22"/>
  <c r="H4624" i="22"/>
  <c r="F4645" i="22"/>
  <c r="C4558" i="22"/>
  <c r="C4590" i="22"/>
  <c r="K4622" i="22"/>
  <c r="K4654" i="22"/>
  <c r="N4571" i="22"/>
  <c r="D4593" i="22"/>
  <c r="I4614" i="22"/>
  <c r="N4635" i="22"/>
  <c r="G4584" i="22"/>
  <c r="J4716" i="22"/>
  <c r="D4699" i="22"/>
  <c r="K4760" i="22"/>
  <c r="K4541" i="22"/>
  <c r="H4562" i="22"/>
  <c r="H4583" i="22"/>
  <c r="F4604" i="22"/>
  <c r="D4626" i="22"/>
  <c r="L4647" i="22"/>
  <c r="J4559" i="22"/>
  <c r="J4591" i="22"/>
  <c r="J4623" i="22"/>
  <c r="J4655" i="22"/>
  <c r="I4573" i="22"/>
  <c r="N4594" i="22"/>
  <c r="D4616" i="22"/>
  <c r="I4637" i="22"/>
  <c r="G4596" i="22"/>
  <c r="K4718" i="22"/>
  <c r="C4706" i="22"/>
  <c r="D4730" i="22"/>
  <c r="C4567" i="22"/>
  <c r="I4597" i="22"/>
  <c r="G4628" i="22"/>
  <c r="G4660" i="22"/>
  <c r="C4693" i="22"/>
  <c r="N4666" i="22"/>
  <c r="D4688" i="22"/>
  <c r="I4709" i="22"/>
  <c r="G4681" i="22"/>
  <c r="G4713" i="22"/>
  <c r="L4679" i="22"/>
  <c r="L4709" i="22"/>
  <c r="I4748" i="22"/>
  <c r="F4736" i="22"/>
  <c r="J4822" i="22"/>
  <c r="I4793" i="22"/>
  <c r="N4648" i="22"/>
  <c r="G4562" i="22"/>
  <c r="G4594" i="22"/>
  <c r="C4626" i="22"/>
  <c r="C4658" i="22"/>
  <c r="C4688" i="22"/>
  <c r="K4663" i="22"/>
  <c r="I4684" i="22"/>
  <c r="N4705" i="22"/>
  <c r="D4673" i="22"/>
  <c r="D4705" i="22"/>
  <c r="F4675" i="22"/>
  <c r="F4701" i="22"/>
  <c r="N4733" i="22"/>
  <c r="L4727" i="22"/>
  <c r="D4812" i="22"/>
  <c r="K4831" i="22"/>
  <c r="N4647" i="22"/>
  <c r="K4561" i="22"/>
  <c r="K4593" i="22"/>
  <c r="G4625" i="22"/>
  <c r="G4657" i="22"/>
  <c r="C4687" i="22"/>
  <c r="C4719" i="22"/>
  <c r="I4683" i="22"/>
  <c r="N4704" i="22"/>
  <c r="G4672" i="22"/>
  <c r="G4704" i="22"/>
  <c r="F4674" i="22"/>
  <c r="L4700" i="22"/>
  <c r="I4724" i="22"/>
  <c r="I4769" i="22"/>
  <c r="J4798" i="22"/>
  <c r="L4801" i="22"/>
  <c r="J4726" i="22"/>
  <c r="J4758" i="22"/>
  <c r="I4727" i="22"/>
  <c r="N4748" i="22"/>
  <c r="G4771" i="22"/>
  <c r="G4747" i="22"/>
  <c r="H4721" i="22"/>
  <c r="H4742" i="22"/>
  <c r="F4763" i="22"/>
  <c r="F4785" i="22"/>
  <c r="N4806" i="22"/>
  <c r="F4827" i="22"/>
  <c r="C4800" i="22"/>
  <c r="F4779" i="22"/>
  <c r="G4823" i="22"/>
  <c r="I4833" i="22"/>
  <c r="F4883" i="22"/>
  <c r="D4706" i="22"/>
  <c r="C4731" i="22"/>
  <c r="C4763" i="22"/>
  <c r="N4731" i="22"/>
  <c r="K4753" i="22"/>
  <c r="G4774" i="22"/>
  <c r="C4750" i="22"/>
  <c r="L4720" i="22"/>
  <c r="L4741" i="22"/>
  <c r="F4762" i="22"/>
  <c r="J4784" i="22"/>
  <c r="J4805" i="22"/>
  <c r="F4826" i="22"/>
  <c r="C4799" i="22"/>
  <c r="L4777" i="22"/>
  <c r="L4813" i="22"/>
  <c r="K4802" i="22"/>
  <c r="K4881" i="22"/>
  <c r="H4698" i="22"/>
  <c r="J4720" i="22"/>
  <c r="J4752" i="22"/>
  <c r="I4725" i="22"/>
  <c r="N4746" i="22"/>
  <c r="K4768" i="22"/>
  <c r="G4742" i="22"/>
  <c r="F4774" i="22"/>
  <c r="H4739" i="22"/>
  <c r="H4760" i="22"/>
  <c r="N4783" i="22"/>
  <c r="N4804" i="22"/>
  <c r="F4825" i="22"/>
  <c r="C4798" i="22"/>
  <c r="G4776" i="22"/>
  <c r="N4824" i="22"/>
  <c r="D4831" i="22"/>
  <c r="H4867" i="22"/>
  <c r="D4841" i="22"/>
  <c r="L4843" i="22"/>
  <c r="C4837" i="22"/>
  <c r="N4797" i="22"/>
  <c r="G4818" i="22"/>
  <c r="I4783" i="22"/>
  <c r="K4804" i="22"/>
  <c r="G4832" i="22"/>
  <c r="I4874" i="22"/>
  <c r="G4874" i="22"/>
  <c r="F4865" i="22"/>
  <c r="H4891" i="22"/>
  <c r="L4782" i="22"/>
  <c r="L4814" i="22"/>
  <c r="F4786" i="22"/>
  <c r="F4818" i="22"/>
  <c r="N4858" i="22"/>
  <c r="D4853" i="22"/>
  <c r="D4850" i="22"/>
  <c r="C4885" i="22"/>
  <c r="G4830" i="22"/>
  <c r="I4852" i="22"/>
  <c r="N4873" i="22"/>
  <c r="G4843" i="22"/>
  <c r="G4875" i="22"/>
  <c r="F4843" i="22"/>
  <c r="H4865" i="22"/>
  <c r="J4843" i="22"/>
  <c r="H4899" i="22"/>
  <c r="K4818" i="22"/>
  <c r="L4842" i="22"/>
  <c r="I4863" i="22"/>
  <c r="N4884" i="22"/>
  <c r="C4858" i="22"/>
  <c r="L4833" i="22"/>
  <c r="F4854" i="22"/>
  <c r="L4876" i="22"/>
  <c r="I4903" i="22"/>
  <c r="N4924" i="22"/>
  <c r="C4840" i="22"/>
  <c r="C4872" i="22"/>
  <c r="I4898" i="22"/>
  <c r="G4894" i="22"/>
  <c r="L4895" i="22"/>
  <c r="F4916" i="22"/>
  <c r="N4919" i="22"/>
  <c r="N4944" i="22"/>
  <c r="F4884" i="22"/>
  <c r="J4857" i="22"/>
  <c r="I4889" i="22"/>
  <c r="N4910" i="22"/>
  <c r="G4912" i="22"/>
  <c r="H4906" i="22"/>
  <c r="J4904" i="22"/>
  <c r="I4929" i="22"/>
  <c r="F4938" i="22"/>
  <c r="J4844" i="22"/>
  <c r="J4876" i="22"/>
  <c r="N4901" i="22"/>
  <c r="G4899" i="22"/>
  <c r="L4896" i="22"/>
  <c r="H4918" i="22"/>
  <c r="D4919" i="22"/>
  <c r="K4942" i="22"/>
  <c r="C4961" i="22"/>
  <c r="G4927" i="22"/>
  <c r="L4928" i="22"/>
  <c r="C4923" i="22"/>
  <c r="C4952" i="22"/>
  <c r="C4921" i="22"/>
  <c r="H4923" i="22"/>
  <c r="F4944" i="22"/>
  <c r="F4955" i="22"/>
  <c r="N4993" i="22"/>
  <c r="G4941" i="22"/>
  <c r="D4937" i="22"/>
  <c r="K4937" i="22"/>
  <c r="K4954" i="22"/>
  <c r="D4956" i="22"/>
  <c r="C4951" i="22"/>
  <c r="L4958" i="22"/>
  <c r="L4984" i="22"/>
  <c r="N4953" i="22"/>
  <c r="C4946" i="22"/>
  <c r="N4951" i="22"/>
  <c r="I4969" i="22"/>
  <c r="F4946" i="22"/>
  <c r="J4968" i="22"/>
  <c r="C4970" i="22"/>
  <c r="K4961" i="22"/>
  <c r="G4987" i="22"/>
  <c r="I4948" i="22"/>
  <c r="L4969" i="22"/>
  <c r="K4964" i="22"/>
  <c r="L4979" i="22"/>
  <c r="J5000" i="22"/>
  <c r="G4955" i="22"/>
  <c r="F4962" i="22"/>
  <c r="C4983" i="22"/>
  <c r="N4982" i="22"/>
  <c r="D4021" i="22"/>
  <c r="J3798" i="22"/>
  <c r="G3881" i="22"/>
  <c r="L3785" i="22"/>
  <c r="G3977" i="22"/>
  <c r="J3990" i="22"/>
  <c r="G3876" i="22"/>
  <c r="K3767" i="22"/>
  <c r="J3830" i="22"/>
  <c r="F3612" i="22"/>
  <c r="K3635" i="22"/>
  <c r="N3902" i="22"/>
  <c r="F3756" i="22"/>
  <c r="K3687" i="22"/>
  <c r="J3787" i="22"/>
  <c r="G3789" i="22"/>
  <c r="I3763" i="22"/>
  <c r="K3678" i="22"/>
  <c r="N3592" i="22"/>
  <c r="F3808" i="22"/>
  <c r="K3615" i="22"/>
  <c r="K3714" i="22"/>
  <c r="N3628" i="22"/>
  <c r="F3856" i="22"/>
  <c r="J3728" i="22"/>
  <c r="J3770" i="22"/>
  <c r="N3668" i="22"/>
  <c r="D3716" i="22"/>
  <c r="K3729" i="22"/>
  <c r="C3771" i="22"/>
  <c r="K3670" i="22"/>
  <c r="K3739" i="22"/>
  <c r="M4995" i="22"/>
  <c r="M4979" i="22"/>
  <c r="M4963" i="22"/>
  <c r="M4947" i="22"/>
  <c r="M4931" i="22"/>
  <c r="M4915" i="22"/>
  <c r="M4899" i="22"/>
  <c r="M4883" i="22"/>
  <c r="M4867" i="22"/>
  <c r="M4851" i="22"/>
  <c r="M4835" i="22"/>
  <c r="M4819" i="22"/>
  <c r="M4803" i="22"/>
  <c r="M4787" i="22"/>
  <c r="M4771" i="22"/>
  <c r="M4755" i="22"/>
  <c r="M4739" i="22"/>
  <c r="M4723" i="22"/>
  <c r="M4707" i="22"/>
  <c r="M4691" i="22"/>
  <c r="M4675" i="22"/>
  <c r="M4659" i="22"/>
  <c r="M4643" i="22"/>
  <c r="M4627" i="22"/>
  <c r="M4611" i="22"/>
  <c r="M4595" i="22"/>
  <c r="M4579" i="22"/>
  <c r="M4563" i="22"/>
  <c r="M4547" i="22"/>
  <c r="M4531" i="22"/>
  <c r="M4515" i="22"/>
  <c r="M4499" i="22"/>
  <c r="M4483" i="22"/>
  <c r="M4467" i="22"/>
  <c r="M4451" i="22"/>
  <c r="M4435" i="22"/>
  <c r="M4419" i="22"/>
  <c r="M4403" i="22"/>
  <c r="M4387" i="22"/>
  <c r="M4371" i="22"/>
  <c r="M4355" i="22"/>
  <c r="M4339" i="22"/>
  <c r="M4323" i="22"/>
  <c r="M4307" i="22"/>
  <c r="M4291" i="22"/>
  <c r="M4275" i="22"/>
  <c r="M4259" i="22"/>
  <c r="M4243" i="22"/>
  <c r="M4227" i="22"/>
  <c r="M4211" i="22"/>
  <c r="M4195" i="22"/>
  <c r="M4179" i="22"/>
  <c r="M4163" i="22"/>
  <c r="M4147" i="22"/>
  <c r="M4131" i="22"/>
  <c r="M4115" i="22"/>
  <c r="M4099" i="22"/>
  <c r="M4083" i="22"/>
  <c r="M4067" i="22"/>
  <c r="M4051" i="22"/>
  <c r="M4035" i="22"/>
  <c r="M4019" i="22"/>
  <c r="M4003" i="22"/>
  <c r="M3987" i="22"/>
  <c r="M3971" i="22"/>
  <c r="M3955" i="22"/>
  <c r="M3939" i="22"/>
  <c r="M3922" i="22"/>
  <c r="M3906" i="22"/>
  <c r="M3890" i="22"/>
  <c r="M3874" i="22"/>
  <c r="M3858" i="22"/>
  <c r="M3842" i="22"/>
  <c r="M3826" i="22"/>
  <c r="M3810" i="22"/>
  <c r="M3794" i="22"/>
  <c r="M3777" i="22"/>
  <c r="M3761" i="22"/>
  <c r="M3744" i="22"/>
  <c r="M3728" i="22"/>
  <c r="M3712" i="22"/>
  <c r="M3695" i="22"/>
  <c r="M3678" i="22"/>
  <c r="M3662" i="22"/>
  <c r="M3646" i="22"/>
  <c r="M3629" i="22"/>
  <c r="M3612" i="22"/>
  <c r="M3596" i="22"/>
  <c r="M3580" i="22"/>
  <c r="M3563" i="22"/>
  <c r="E4987" i="22"/>
  <c r="E4971" i="22"/>
  <c r="E4955" i="22"/>
  <c r="E4939" i="22"/>
  <c r="E4923" i="22"/>
  <c r="E4907" i="22"/>
  <c r="E4891" i="22"/>
  <c r="E4875" i="22"/>
  <c r="E4859" i="22"/>
  <c r="E4843" i="22"/>
  <c r="E4827" i="22"/>
  <c r="E4811" i="22"/>
  <c r="E4795" i="22"/>
  <c r="E4779" i="22"/>
  <c r="E4763" i="22"/>
  <c r="E4747" i="22"/>
  <c r="E4731" i="22"/>
  <c r="E4715" i="22"/>
  <c r="E4699" i="22"/>
  <c r="E4683" i="22"/>
  <c r="E4667" i="22"/>
  <c r="E4651" i="22"/>
  <c r="E4635" i="22"/>
  <c r="E4619" i="22"/>
  <c r="E4603" i="22"/>
  <c r="E4587" i="22"/>
  <c r="E4571" i="22"/>
  <c r="E4555" i="22"/>
  <c r="E4539" i="22"/>
  <c r="E4523" i="22"/>
  <c r="E4507" i="22"/>
  <c r="E4491" i="22"/>
  <c r="E4475" i="22"/>
  <c r="E4459" i="22"/>
  <c r="E4443" i="22"/>
  <c r="E4427" i="22"/>
  <c r="E4411" i="22"/>
  <c r="E4395" i="22"/>
  <c r="E4379" i="22"/>
  <c r="E4363" i="22"/>
  <c r="E4347" i="22"/>
  <c r="E4331" i="22"/>
  <c r="E4315" i="22"/>
  <c r="E4295" i="22"/>
  <c r="E4273" i="22"/>
  <c r="E4252" i="22"/>
  <c r="E4231" i="22"/>
  <c r="E4209" i="22"/>
  <c r="E4188" i="22"/>
  <c r="E4167" i="22"/>
  <c r="E4145" i="22"/>
  <c r="E4124" i="22"/>
  <c r="E4103" i="22"/>
  <c r="E4081" i="22"/>
  <c r="E4060" i="22"/>
  <c r="E4039" i="22"/>
  <c r="E4017" i="22"/>
  <c r="E3996" i="22"/>
  <c r="E3975" i="22"/>
  <c r="E3953" i="22"/>
  <c r="E3932" i="22"/>
  <c r="E3911" i="22"/>
  <c r="E3889" i="22"/>
  <c r="E3868" i="22"/>
  <c r="E3847" i="22"/>
  <c r="E3825" i="22"/>
  <c r="E3803" i="22"/>
  <c r="E3782" i="22"/>
  <c r="E3753" i="22"/>
  <c r="E3711" i="22"/>
  <c r="H20" i="22"/>
  <c r="D40" i="22"/>
  <c r="G60" i="22"/>
  <c r="H84" i="22"/>
  <c r="D104" i="22"/>
  <c r="G124" i="22"/>
  <c r="H148" i="22"/>
  <c r="D168" i="22"/>
  <c r="G188" i="22"/>
  <c r="H212" i="22"/>
  <c r="D232" i="22"/>
  <c r="G252" i="22"/>
  <c r="H276" i="22"/>
  <c r="D296" i="22"/>
  <c r="G316" i="22"/>
  <c r="M340" i="22"/>
  <c r="D360" i="22"/>
  <c r="G380" i="22"/>
  <c r="H404" i="22"/>
  <c r="D424" i="22"/>
  <c r="G444" i="22"/>
  <c r="H468" i="22"/>
  <c r="D488" i="22"/>
  <c r="G508" i="22"/>
  <c r="H532" i="22"/>
  <c r="D552" i="22"/>
  <c r="G572" i="22"/>
  <c r="H596" i="22"/>
  <c r="D616" i="22"/>
  <c r="G636" i="22"/>
  <c r="L660" i="22"/>
  <c r="D680" i="22"/>
  <c r="G700" i="22"/>
  <c r="H724" i="22"/>
  <c r="D744" i="22"/>
  <c r="G764" i="22"/>
  <c r="J788" i="22"/>
  <c r="D808" i="22"/>
  <c r="G828" i="22"/>
  <c r="F852" i="22"/>
  <c r="D872" i="22"/>
  <c r="G892" i="22"/>
  <c r="F916" i="22"/>
  <c r="D936" i="22"/>
  <c r="G956" i="22"/>
  <c r="F980" i="22"/>
  <c r="D1000" i="22"/>
  <c r="G13" i="22"/>
  <c r="F37" i="22"/>
  <c r="J57" i="22"/>
  <c r="G77" i="22"/>
  <c r="L101" i="22"/>
  <c r="J121" i="22"/>
  <c r="G141" i="22"/>
  <c r="F165" i="22"/>
  <c r="E185" i="22"/>
  <c r="G205" i="22"/>
  <c r="E229" i="22"/>
  <c r="J249" i="22"/>
  <c r="G269" i="22"/>
  <c r="E293" i="22"/>
  <c r="J313" i="22"/>
  <c r="G333" i="22"/>
  <c r="F357" i="22"/>
  <c r="E377" i="22"/>
  <c r="G397" i="22"/>
  <c r="J421" i="22"/>
  <c r="E441" i="22"/>
  <c r="G461" i="22"/>
  <c r="J485" i="22"/>
  <c r="E505" i="22"/>
  <c r="G525" i="22"/>
  <c r="F549" i="22"/>
  <c r="J569" i="22"/>
  <c r="G589" i="22"/>
  <c r="F613" i="22"/>
  <c r="E633" i="22"/>
  <c r="G653" i="22"/>
  <c r="F677" i="22"/>
  <c r="E697" i="22"/>
  <c r="G717" i="22"/>
  <c r="J741" i="22"/>
  <c r="L761" i="22"/>
  <c r="G781" i="22"/>
  <c r="E805" i="22"/>
  <c r="L825" i="22"/>
  <c r="G845" i="22"/>
  <c r="D869" i="22"/>
  <c r="L889" i="22"/>
  <c r="G909" i="22"/>
  <c r="D933" i="22"/>
  <c r="L953" i="22"/>
  <c r="G973" i="22"/>
  <c r="D997" i="22"/>
  <c r="L1017" i="22"/>
  <c r="G18" i="22"/>
  <c r="E42" i="22"/>
  <c r="N62" i="22"/>
  <c r="G82" i="22"/>
  <c r="E106" i="22"/>
  <c r="N126" i="22"/>
  <c r="G146" i="22"/>
  <c r="E170" i="22"/>
  <c r="I190" i="22"/>
  <c r="G210" i="22"/>
  <c r="E234" i="22"/>
  <c r="N254" i="22"/>
  <c r="G274" i="22"/>
  <c r="E298" i="22"/>
  <c r="I318" i="22"/>
  <c r="G338" i="22"/>
  <c r="I362" i="22"/>
  <c r="N382" i="22"/>
  <c r="G402" i="22"/>
  <c r="E426" i="22"/>
  <c r="N446" i="22"/>
  <c r="G466" i="22"/>
  <c r="N490" i="22"/>
  <c r="I510" i="22"/>
  <c r="G530" i="22"/>
  <c r="N554" i="22"/>
  <c r="N574" i="22"/>
  <c r="G594" i="22"/>
  <c r="D618" i="22"/>
  <c r="I638" i="22"/>
  <c r="G658" i="22"/>
  <c r="E682" i="22"/>
  <c r="I702" i="22"/>
  <c r="G722" i="22"/>
  <c r="D746" i="22"/>
  <c r="J766" i="22"/>
  <c r="G786" i="22"/>
  <c r="I810" i="22"/>
  <c r="C834" i="22"/>
  <c r="E878" i="22"/>
  <c r="H922" i="22"/>
  <c r="C962" i="22"/>
  <c r="E1006" i="22"/>
  <c r="H35" i="22"/>
  <c r="I16" i="22"/>
  <c r="K36" i="22"/>
  <c r="M60" i="22"/>
  <c r="I80" i="22"/>
  <c r="K100" i="22"/>
  <c r="E124" i="22"/>
  <c r="I144" i="22"/>
  <c r="K164" i="22"/>
  <c r="M188" i="22"/>
  <c r="I208" i="22"/>
  <c r="K228" i="22"/>
  <c r="M252" i="22"/>
  <c r="I272" i="22"/>
  <c r="K292" i="22"/>
  <c r="M316" i="22"/>
  <c r="I336" i="22"/>
  <c r="K356" i="22"/>
  <c r="M380" i="22"/>
  <c r="I400" i="22"/>
  <c r="K420" i="22"/>
  <c r="M444" i="22"/>
  <c r="I464" i="22"/>
  <c r="K484" i="22"/>
  <c r="E508" i="22"/>
  <c r="I528" i="22"/>
  <c r="K548" i="22"/>
  <c r="E572" i="22"/>
  <c r="I592" i="22"/>
  <c r="K612" i="22"/>
  <c r="M636" i="22"/>
  <c r="I656" i="22"/>
  <c r="K676" i="22"/>
  <c r="M700" i="22"/>
  <c r="I720" i="22"/>
  <c r="K740" i="22"/>
  <c r="E764" i="22"/>
  <c r="I784" i="22"/>
  <c r="K804" i="22"/>
  <c r="L828" i="22"/>
  <c r="I848" i="22"/>
  <c r="K868" i="22"/>
  <c r="L892" i="22"/>
  <c r="I912" i="22"/>
  <c r="K932" i="22"/>
  <c r="L956" i="22"/>
  <c r="I976" i="22"/>
  <c r="K996" i="22"/>
  <c r="L13" i="22"/>
  <c r="H33" i="22"/>
  <c r="K53" i="22"/>
  <c r="L77" i="22"/>
  <c r="H97" i="22"/>
  <c r="K117" i="22"/>
  <c r="F141" i="22"/>
  <c r="H161" i="22"/>
  <c r="K181" i="22"/>
  <c r="L205" i="22"/>
  <c r="H225" i="22"/>
  <c r="K245" i="22"/>
  <c r="L269" i="22"/>
  <c r="H289" i="22"/>
  <c r="K309" i="22"/>
  <c r="F333" i="22"/>
  <c r="H353" i="22"/>
  <c r="K373" i="22"/>
  <c r="L397" i="22"/>
  <c r="H417" i="22"/>
  <c r="K437" i="22"/>
  <c r="F461" i="22"/>
  <c r="H481" i="22"/>
  <c r="K501" i="22"/>
  <c r="F525" i="22"/>
  <c r="H545" i="22"/>
  <c r="K565" i="22"/>
  <c r="L589" i="22"/>
  <c r="H609" i="22"/>
  <c r="K629" i="22"/>
  <c r="D653" i="22"/>
  <c r="H673" i="22"/>
  <c r="K693" i="22"/>
  <c r="F717" i="22"/>
  <c r="H737" i="22"/>
  <c r="K757" i="22"/>
  <c r="D781" i="22"/>
  <c r="H801" i="22"/>
  <c r="K821" i="22"/>
  <c r="E845" i="22"/>
  <c r="H865" i="22"/>
  <c r="K885" i="22"/>
  <c r="E909" i="22"/>
  <c r="H929" i="22"/>
  <c r="K949" i="22"/>
  <c r="E973" i="22"/>
  <c r="H993" i="22"/>
  <c r="K1013" i="22"/>
  <c r="J18" i="22"/>
  <c r="F38" i="22"/>
  <c r="K58" i="22"/>
  <c r="E82" i="22"/>
  <c r="F102" i="22"/>
  <c r="K122" i="22"/>
  <c r="E146" i="22"/>
  <c r="F166" i="22"/>
  <c r="K186" i="22"/>
  <c r="J210" i="22"/>
  <c r="F230" i="22"/>
  <c r="K250" i="22"/>
  <c r="J274" i="22"/>
  <c r="F294" i="22"/>
  <c r="K314" i="22"/>
  <c r="J338" i="22"/>
  <c r="F358" i="22"/>
  <c r="K378" i="22"/>
  <c r="J402" i="22"/>
  <c r="F422" i="22"/>
  <c r="K442" i="22"/>
  <c r="E466" i="22"/>
  <c r="F486" i="22"/>
  <c r="K506" i="22"/>
  <c r="H530" i="22"/>
  <c r="F550" i="22"/>
  <c r="K570" i="22"/>
  <c r="J594" i="22"/>
  <c r="F614" i="22"/>
  <c r="K634" i="22"/>
  <c r="F662" i="22"/>
  <c r="J706" i="22"/>
  <c r="K746" i="22"/>
  <c r="F790" i="22"/>
  <c r="N842" i="22"/>
  <c r="L926" i="22"/>
  <c r="H1014" i="22"/>
  <c r="E20" i="22"/>
  <c r="N60" i="22"/>
  <c r="J104" i="22"/>
  <c r="E148" i="22"/>
  <c r="N188" i="22"/>
  <c r="F232" i="22"/>
  <c r="J276" i="22"/>
  <c r="N316" i="22"/>
  <c r="J360" i="22"/>
  <c r="J404" i="22"/>
  <c r="N444" i="22"/>
  <c r="J488" i="22"/>
  <c r="E532" i="22"/>
  <c r="N572" i="22"/>
  <c r="E616" i="22"/>
  <c r="E660" i="22"/>
  <c r="N700" i="22"/>
  <c r="H744" i="22"/>
  <c r="L788" i="22"/>
  <c r="N828" i="22"/>
  <c r="H872" i="22"/>
  <c r="J916" i="22"/>
  <c r="N956" i="22"/>
  <c r="H1000" i="22"/>
  <c r="I37" i="22"/>
  <c r="M77" i="22"/>
  <c r="I121" i="22"/>
  <c r="I165" i="22"/>
  <c r="M205" i="22"/>
  <c r="N249" i="22"/>
  <c r="D293" i="22"/>
  <c r="M333" i="22"/>
  <c r="D377" i="22"/>
  <c r="D421" i="22"/>
  <c r="M461" i="22"/>
  <c r="L505" i="22"/>
  <c r="I549" i="22"/>
  <c r="M589" i="22"/>
  <c r="I633" i="22"/>
  <c r="I677" i="22"/>
  <c r="M717" i="22"/>
  <c r="I761" i="22"/>
  <c r="I805" i="22"/>
  <c r="M845" i="22"/>
  <c r="J889" i="22"/>
  <c r="I933" i="22"/>
  <c r="M973" i="22"/>
  <c r="J1017" i="22"/>
  <c r="M42" i="22"/>
  <c r="L82" i="22"/>
  <c r="M126" i="22"/>
  <c r="H170" i="22"/>
  <c r="L210" i="22"/>
  <c r="M254" i="22"/>
  <c r="H298" i="22"/>
  <c r="L338" i="22"/>
  <c r="J382" i="22"/>
  <c r="M426" i="22"/>
  <c r="L466" i="22"/>
  <c r="J510" i="22"/>
  <c r="H554" i="22"/>
  <c r="L594" i="22"/>
  <c r="J638" i="22"/>
  <c r="H682" i="22"/>
  <c r="L722" i="22"/>
  <c r="M766" i="22"/>
  <c r="D810" i="22"/>
  <c r="H878" i="22"/>
  <c r="E962" i="22"/>
  <c r="C31" i="22"/>
  <c r="M36" i="22"/>
  <c r="F80" i="22"/>
  <c r="C120" i="22"/>
  <c r="F164" i="22"/>
  <c r="L208" i="22"/>
  <c r="C248" i="22"/>
  <c r="L292" i="22"/>
  <c r="F336" i="22"/>
  <c r="C376" i="22"/>
  <c r="F420" i="22"/>
  <c r="F464" i="22"/>
  <c r="C504" i="22"/>
  <c r="F548" i="22"/>
  <c r="F592" i="22"/>
  <c r="C632" i="22"/>
  <c r="L676" i="22"/>
  <c r="L720" i="22"/>
  <c r="C760" i="22"/>
  <c r="M804" i="22"/>
  <c r="J848" i="22"/>
  <c r="C888" i="22"/>
  <c r="M932" i="22"/>
  <c r="J976" i="22"/>
  <c r="C9" i="22"/>
  <c r="I53" i="22"/>
  <c r="F97" i="22"/>
  <c r="C137" i="22"/>
  <c r="N181" i="22"/>
  <c r="N225" i="22"/>
  <c r="C265" i="22"/>
  <c r="I309" i="22"/>
  <c r="J353" i="22"/>
  <c r="C393" i="22"/>
  <c r="N437" i="22"/>
  <c r="N481" i="22"/>
  <c r="C521" i="22"/>
  <c r="N565" i="22"/>
  <c r="E609" i="22"/>
  <c r="C649" i="22"/>
  <c r="N693" i="22"/>
  <c r="E737" i="22"/>
  <c r="C777" i="22"/>
  <c r="F821" i="22"/>
  <c r="D865" i="22"/>
  <c r="C905" i="22"/>
  <c r="F949" i="22"/>
  <c r="D993" i="22"/>
  <c r="C14" i="22"/>
  <c r="H58" i="22"/>
  <c r="N102" i="22"/>
  <c r="C142" i="22"/>
  <c r="D186" i="22"/>
  <c r="D230" i="22"/>
  <c r="C270" i="22"/>
  <c r="H314" i="22"/>
  <c r="D358" i="22"/>
  <c r="C398" i="22"/>
  <c r="D442" i="22"/>
  <c r="I486" i="22"/>
  <c r="C526" i="22"/>
  <c r="H570" i="22"/>
  <c r="D614" i="22"/>
  <c r="C654" i="22"/>
  <c r="D698" i="22"/>
  <c r="I742" i="22"/>
  <c r="C782" i="22"/>
  <c r="N886" i="22"/>
  <c r="L43" i="22"/>
  <c r="J131" i="22"/>
  <c r="F219" i="22"/>
  <c r="N303" i="22"/>
  <c r="J387" i="22"/>
  <c r="F475" i="22"/>
  <c r="N559" i="22"/>
  <c r="J643" i="22"/>
  <c r="F731" i="22"/>
  <c r="D815" i="22"/>
  <c r="J899" i="22"/>
  <c r="F987" i="22"/>
  <c r="D1031" i="22"/>
  <c r="N1052" i="22"/>
  <c r="H1074" i="22"/>
  <c r="D1095" i="22"/>
  <c r="N1116" i="22"/>
  <c r="H1138" i="22"/>
  <c r="D1159" i="22"/>
  <c r="N1180" i="22"/>
  <c r="H1202" i="22"/>
  <c r="I1223" i="22"/>
  <c r="N1244" i="22"/>
  <c r="I1266" i="22"/>
  <c r="D1287" i="22"/>
  <c r="N1308" i="22"/>
  <c r="H1330" i="22"/>
  <c r="H1351" i="22"/>
  <c r="N1372" i="22"/>
  <c r="M1394" i="22"/>
  <c r="N1415" i="22"/>
  <c r="L1436" i="22"/>
  <c r="F1458" i="22"/>
  <c r="N1479" i="22"/>
  <c r="L1500" i="22"/>
  <c r="G24" i="22"/>
  <c r="D68" i="22"/>
  <c r="M112" i="22"/>
  <c r="G152" i="22"/>
  <c r="D196" i="22"/>
  <c r="H240" i="22"/>
  <c r="G280" i="22"/>
  <c r="D324" i="22"/>
  <c r="H368" i="22"/>
  <c r="G408" i="22"/>
  <c r="D452" i="22"/>
  <c r="H496" i="22"/>
  <c r="G536" i="22"/>
  <c r="D580" i="22"/>
  <c r="H624" i="22"/>
  <c r="G664" i="22"/>
  <c r="D708" i="22"/>
  <c r="L752" i="22"/>
  <c r="G792" i="22"/>
  <c r="D836" i="22"/>
  <c r="F880" i="22"/>
  <c r="G920" i="22"/>
  <c r="D964" i="22"/>
  <c r="F1008" i="22"/>
  <c r="G41" i="22"/>
  <c r="J85" i="22"/>
  <c r="F129" i="22"/>
  <c r="G169" i="22"/>
  <c r="J213" i="22"/>
  <c r="F257" i="22"/>
  <c r="G297" i="22"/>
  <c r="J341" i="22"/>
  <c r="J385" i="22"/>
  <c r="G425" i="22"/>
  <c r="E469" i="22"/>
  <c r="J513" i="22"/>
  <c r="G553" i="22"/>
  <c r="E597" i="22"/>
  <c r="F641" i="22"/>
  <c r="G681" i="22"/>
  <c r="J725" i="22"/>
  <c r="J769" i="22"/>
  <c r="G809" i="22"/>
  <c r="L853" i="22"/>
  <c r="I897" i="22"/>
  <c r="G937" i="22"/>
  <c r="L981" i="22"/>
  <c r="N6" i="22"/>
  <c r="G46" i="22"/>
  <c r="N90" i="22"/>
  <c r="J134" i="22"/>
  <c r="G174" i="22"/>
  <c r="I218" i="22"/>
  <c r="N262" i="22"/>
  <c r="G302" i="22"/>
  <c r="I346" i="22"/>
  <c r="E390" i="22"/>
  <c r="G430" i="22"/>
  <c r="I474" i="22"/>
  <c r="E518" i="22"/>
  <c r="G558" i="22"/>
  <c r="I602" i="22"/>
  <c r="N646" i="22"/>
  <c r="G686" i="22"/>
  <c r="N730" i="22"/>
  <c r="D774" i="22"/>
  <c r="G814" i="22"/>
  <c r="C890" i="22"/>
  <c r="H978" i="22"/>
  <c r="L47" i="22"/>
  <c r="I44" i="22"/>
  <c r="E88" i="22"/>
  <c r="K128" i="22"/>
  <c r="I172" i="22"/>
  <c r="H216" i="22"/>
  <c r="K256" i="22"/>
  <c r="I300" i="22"/>
  <c r="M344" i="22"/>
  <c r="K384" i="22"/>
  <c r="I428" i="22"/>
  <c r="H472" i="22"/>
  <c r="K512" i="22"/>
  <c r="I556" i="22"/>
  <c r="M600" i="22"/>
  <c r="K640" i="22"/>
  <c r="I684" i="22"/>
  <c r="M728" i="22"/>
  <c r="K768" i="22"/>
  <c r="I812" i="22"/>
  <c r="L856" i="22"/>
  <c r="K896" i="22"/>
  <c r="I940" i="22"/>
  <c r="L984" i="22"/>
  <c r="K17" i="22"/>
  <c r="H61" i="22"/>
  <c r="D105" i="22"/>
  <c r="K145" i="22"/>
  <c r="H189" i="22"/>
  <c r="F233" i="22"/>
  <c r="K273" i="22"/>
  <c r="H317" i="22"/>
  <c r="L361" i="22"/>
  <c r="K401" i="22"/>
  <c r="H445" i="22"/>
  <c r="F489" i="22"/>
  <c r="K529" i="22"/>
  <c r="H573" i="22"/>
  <c r="L617" i="22"/>
  <c r="K657" i="22"/>
  <c r="H701" i="22"/>
  <c r="N745" i="22"/>
  <c r="K785" i="22"/>
  <c r="H829" i="22"/>
  <c r="E873" i="22"/>
  <c r="K913" i="22"/>
  <c r="H957" i="22"/>
  <c r="E1001" i="22"/>
  <c r="K22" i="22"/>
  <c r="F66" i="22"/>
  <c r="J110" i="22"/>
  <c r="K150" i="22"/>
  <c r="F194" i="22"/>
  <c r="E238" i="22"/>
  <c r="K278" i="22"/>
  <c r="F322" i="22"/>
  <c r="J366" i="22"/>
  <c r="K406" i="22"/>
  <c r="F450" i="22"/>
  <c r="J494" i="22"/>
  <c r="K534" i="22"/>
  <c r="F578" i="22"/>
  <c r="J622" i="22"/>
  <c r="K662" i="22"/>
  <c r="F706" i="22"/>
  <c r="N750" i="22"/>
  <c r="K790" i="22"/>
  <c r="M846" i="22"/>
  <c r="N930" i="22"/>
  <c r="L1014" i="22"/>
  <c r="J20" i="22"/>
  <c r="E64" i="22"/>
  <c r="N104" i="22"/>
  <c r="J148" i="22"/>
  <c r="E192" i="22"/>
  <c r="N232" i="22"/>
  <c r="E276" i="22"/>
  <c r="E320" i="22"/>
  <c r="N360" i="22"/>
  <c r="E404" i="22"/>
  <c r="J448" i="22"/>
  <c r="N488" i="22"/>
  <c r="J532" i="22"/>
  <c r="J576" i="22"/>
  <c r="N616" i="22"/>
  <c r="M660" i="22"/>
  <c r="E704" i="22"/>
  <c r="N744" i="22"/>
  <c r="H788" i="22"/>
  <c r="E832" i="22"/>
  <c r="N872" i="22"/>
  <c r="H916" i="22"/>
  <c r="E960" i="22"/>
  <c r="N1000" i="22"/>
  <c r="D37" i="22"/>
  <c r="D81" i="22"/>
  <c r="M121" i="22"/>
  <c r="D165" i="22"/>
  <c r="D209" i="22"/>
  <c r="M249" i="22"/>
  <c r="L293" i="22"/>
  <c r="I337" i="22"/>
  <c r="M377" i="22"/>
  <c r="L421" i="22"/>
  <c r="D465" i="22"/>
  <c r="M505" i="22"/>
  <c r="D549" i="22"/>
  <c r="D593" i="22"/>
  <c r="M633" i="22"/>
  <c r="D677" i="22"/>
  <c r="I721" i="22"/>
  <c r="M761" i="22"/>
  <c r="N805" i="22"/>
  <c r="N849" i="22"/>
  <c r="M889" i="22"/>
  <c r="J933" i="22"/>
  <c r="D977" i="22"/>
  <c r="M1017" i="22"/>
  <c r="H42" i="22"/>
  <c r="D86" i="22"/>
  <c r="L126" i="22"/>
  <c r="M170" i="22"/>
  <c r="H214" i="22"/>
  <c r="L254" i="22"/>
  <c r="M298" i="22"/>
  <c r="H342" i="22"/>
  <c r="L382" i="22"/>
  <c r="H426" i="22"/>
  <c r="H470" i="22"/>
  <c r="L510" i="22"/>
  <c r="J554" i="22"/>
  <c r="I598" i="22"/>
  <c r="L638" i="22"/>
  <c r="M682" i="22"/>
  <c r="M726" i="22"/>
  <c r="L766" i="22"/>
  <c r="H810" i="22"/>
  <c r="C878" i="22"/>
  <c r="M966" i="22"/>
  <c r="L35" i="22"/>
  <c r="C36" i="22"/>
  <c r="L80" i="22"/>
  <c r="H124" i="22"/>
  <c r="C164" i="22"/>
  <c r="F208" i="22"/>
  <c r="L252" i="22"/>
  <c r="C292" i="22"/>
  <c r="L336" i="22"/>
  <c r="F380" i="22"/>
  <c r="C420" i="22"/>
  <c r="L464" i="22"/>
  <c r="H508" i="22"/>
  <c r="C548" i="22"/>
  <c r="L592" i="22"/>
  <c r="F636" i="22"/>
  <c r="C676" i="22"/>
  <c r="F720" i="22"/>
  <c r="J764" i="22"/>
  <c r="C804" i="22"/>
  <c r="M848" i="22"/>
  <c r="E892" i="22"/>
  <c r="C932" i="22"/>
  <c r="M976" i="22"/>
  <c r="E13" i="22"/>
  <c r="C53" i="22"/>
  <c r="N97" i="22"/>
  <c r="N141" i="22"/>
  <c r="C181" i="22"/>
  <c r="E225" i="22"/>
  <c r="E269" i="22"/>
  <c r="C309" i="22"/>
  <c r="N353" i="22"/>
  <c r="J397" i="22"/>
  <c r="C437" i="22"/>
  <c r="I481" i="22"/>
  <c r="N525" i="22"/>
  <c r="C565" i="22"/>
  <c r="N609" i="22"/>
  <c r="F653" i="22"/>
  <c r="C693" i="22"/>
  <c r="N737" i="22"/>
  <c r="E781" i="22"/>
  <c r="C821" i="22"/>
  <c r="F865" i="22"/>
  <c r="D909" i="22"/>
  <c r="C949" i="22"/>
  <c r="F993" i="22"/>
  <c r="I18" i="22"/>
  <c r="C58" i="22"/>
  <c r="M102" i="22"/>
  <c r="D146" i="22"/>
  <c r="C186" i="22"/>
  <c r="M230" i="22"/>
  <c r="I274" i="22"/>
  <c r="C314" i="22"/>
  <c r="M358" i="22"/>
  <c r="I402" i="22"/>
  <c r="C442" i="22"/>
  <c r="D486" i="22"/>
  <c r="E530" i="22"/>
  <c r="C570" i="22"/>
  <c r="H614" i="22"/>
  <c r="C698" i="22"/>
  <c r="N786" i="22"/>
  <c r="N51" i="22"/>
  <c r="F223" i="22"/>
  <c r="J391" i="22"/>
  <c r="N563" i="22"/>
  <c r="L735" i="22"/>
  <c r="J903" i="22"/>
  <c r="H1032" i="22"/>
  <c r="L1075" i="22"/>
  <c r="M1117" i="22"/>
  <c r="H1160" i="22"/>
  <c r="L1203" i="22"/>
  <c r="N1245" i="22"/>
  <c r="M1288" i="22"/>
  <c r="D1331" i="22"/>
  <c r="N1373" i="22"/>
  <c r="C1416" i="22"/>
  <c r="C3767" i="22"/>
  <c r="N4979" i="22"/>
  <c r="J4978" i="22"/>
  <c r="F4982" i="22"/>
  <c r="H4980" i="22"/>
  <c r="D4990" i="22"/>
  <c r="K4993" i="22"/>
  <c r="F4991" i="22"/>
  <c r="C4996" i="22"/>
  <c r="L4225" i="22"/>
  <c r="J4073" i="22"/>
  <c r="D4037" i="22"/>
  <c r="K3896" i="22"/>
  <c r="N3810" i="22"/>
  <c r="C3925" i="22"/>
  <c r="C3792" i="22"/>
  <c r="D3924" i="22"/>
  <c r="H3839" i="22"/>
  <c r="I3981" i="22"/>
  <c r="G3885" i="22"/>
  <c r="H3766" i="22"/>
  <c r="F3680" i="22"/>
  <c r="I4203" i="22"/>
  <c r="J4089" i="22"/>
  <c r="N4032" i="22"/>
  <c r="I3889" i="22"/>
  <c r="K3804" i="22"/>
  <c r="J3902" i="22"/>
  <c r="D3998" i="22"/>
  <c r="F3912" i="22"/>
  <c r="H3827" i="22"/>
  <c r="I3969" i="22"/>
  <c r="G3868" i="22"/>
  <c r="H3754" i="22"/>
  <c r="F3668" i="22"/>
  <c r="J4201" i="22"/>
  <c r="D4203" i="22"/>
  <c r="D4005" i="22"/>
  <c r="K3888" i="22"/>
  <c r="N3802" i="22"/>
  <c r="C3912" i="22"/>
  <c r="N4034" i="22"/>
  <c r="J3922" i="22"/>
  <c r="F3836" i="22"/>
  <c r="K3978" i="22"/>
  <c r="G3877" i="22"/>
  <c r="H3763" i="22"/>
  <c r="H3678" i="22"/>
  <c r="J3764" i="22"/>
  <c r="L3565" i="22"/>
  <c r="I3586" i="22"/>
  <c r="N3607" i="22"/>
  <c r="L3629" i="22"/>
  <c r="I3650" i="22"/>
  <c r="N3671" i="22"/>
  <c r="L3693" i="22"/>
  <c r="I3714" i="22"/>
  <c r="N3735" i="22"/>
  <c r="L3757" i="22"/>
  <c r="I3778" i="22"/>
  <c r="G3586" i="22"/>
  <c r="G3618" i="22"/>
  <c r="G3650" i="22"/>
  <c r="G3682" i="22"/>
  <c r="G3714" i="22"/>
  <c r="G3746" i="22"/>
  <c r="G3778" i="22"/>
  <c r="D3625" i="22"/>
  <c r="L3646" i="22"/>
  <c r="F3667" i="22"/>
  <c r="D3689" i="22"/>
  <c r="L3710" i="22"/>
  <c r="F3731" i="22"/>
  <c r="D3753" i="22"/>
  <c r="L3774" i="22"/>
  <c r="K3807" i="22"/>
  <c r="K3839" i="22"/>
  <c r="K3871" i="22"/>
  <c r="K3903" i="22"/>
  <c r="F3936" i="22"/>
  <c r="F3968" i="22"/>
  <c r="D4000" i="22"/>
  <c r="D3793" i="22"/>
  <c r="L3814" i="22"/>
  <c r="F3835" i="22"/>
  <c r="D3857" i="22"/>
  <c r="L3878" i="22"/>
  <c r="F3899" i="22"/>
  <c r="N3921" i="22"/>
  <c r="N3942" i="22"/>
  <c r="D3963" i="22"/>
  <c r="N3985" i="22"/>
  <c r="N4030" i="22"/>
  <c r="C3819" i="22"/>
  <c r="C3851" i="22"/>
  <c r="C3883" i="22"/>
  <c r="C3916" i="22"/>
  <c r="C3948" i="22"/>
  <c r="C3980" i="22"/>
  <c r="D4038" i="22"/>
  <c r="I3808" i="22"/>
  <c r="N3829" i="22"/>
  <c r="D3851" i="22"/>
  <c r="I3872" i="22"/>
  <c r="N3893" i="22"/>
  <c r="N3915" i="22"/>
  <c r="G3936" i="22"/>
  <c r="L3957" i="22"/>
  <c r="N3979" i="22"/>
  <c r="F4007" i="22"/>
  <c r="F4016" i="22"/>
  <c r="K4051" i="22"/>
  <c r="K4124" i="22"/>
  <c r="J4053" i="22"/>
  <c r="D4138" i="22"/>
  <c r="C4000" i="22"/>
  <c r="C4128" i="22"/>
  <c r="L4030" i="22"/>
  <c r="C4245" i="22"/>
  <c r="D4432" i="22"/>
  <c r="K3773" i="22"/>
  <c r="I3569" i="22"/>
  <c r="N3590" i="22"/>
  <c r="K3612" i="22"/>
  <c r="I3633" i="22"/>
  <c r="N3654" i="22"/>
  <c r="K3676" i="22"/>
  <c r="I3697" i="22"/>
  <c r="N3718" i="22"/>
  <c r="K3740" i="22"/>
  <c r="I3761" i="22"/>
  <c r="G3783" i="22"/>
  <c r="C3585" i="22"/>
  <c r="C3617" i="22"/>
  <c r="C3649" i="22"/>
  <c r="C3681" i="22"/>
  <c r="C3713" i="22"/>
  <c r="C3745" i="22"/>
  <c r="C3777" i="22"/>
  <c r="H3620" i="22"/>
  <c r="H3641" i="22"/>
  <c r="F3662" i="22"/>
  <c r="H3684" i="22"/>
  <c r="H3705" i="22"/>
  <c r="F3726" i="22"/>
  <c r="H3748" i="22"/>
  <c r="H3769" i="22"/>
  <c r="G3795" i="22"/>
  <c r="G3827" i="22"/>
  <c r="G3859" i="22"/>
  <c r="G3891" i="22"/>
  <c r="K3920" i="22"/>
  <c r="I3942" i="22"/>
  <c r="I3963" i="22"/>
  <c r="K3984" i="22"/>
  <c r="D4028" i="22"/>
  <c r="H3800" i="22"/>
  <c r="H3821" i="22"/>
  <c r="F3842" i="22"/>
  <c r="H3864" i="22"/>
  <c r="H3885" i="22"/>
  <c r="F3906" i="22"/>
  <c r="J3928" i="22"/>
  <c r="J3949" i="22"/>
  <c r="D3970" i="22"/>
  <c r="J3992" i="22"/>
  <c r="C3798" i="22"/>
  <c r="C3830" i="22"/>
  <c r="C3862" i="22"/>
  <c r="C3894" i="22"/>
  <c r="H3924" i="22"/>
  <c r="H3956" i="22"/>
  <c r="H3988" i="22"/>
  <c r="I3791" i="22"/>
  <c r="N3812" i="22"/>
  <c r="K3834" i="22"/>
  <c r="I3855" i="22"/>
  <c r="N3876" i="22"/>
  <c r="K3898" i="22"/>
  <c r="L3920" i="22"/>
  <c r="L3952" i="22"/>
  <c r="L3984" i="22"/>
  <c r="K3997" i="22"/>
  <c r="F4034" i="22"/>
  <c r="K4072" i="22"/>
  <c r="K4158" i="22"/>
  <c r="J4081" i="22"/>
  <c r="F4166" i="22"/>
  <c r="C4044" i="22"/>
  <c r="C4167" i="22"/>
  <c r="D4150" i="22"/>
  <c r="N4308" i="22"/>
  <c r="J4582" i="22"/>
  <c r="I3592" i="22"/>
  <c r="N3613" i="22"/>
  <c r="D3635" i="22"/>
  <c r="I3656" i="22"/>
  <c r="N3677" i="22"/>
  <c r="D3699" i="22"/>
  <c r="I3720" i="22"/>
  <c r="N3741" i="22"/>
  <c r="D3763" i="22"/>
  <c r="I3785" i="22"/>
  <c r="G3588" i="22"/>
  <c r="G3620" i="22"/>
  <c r="G3652" i="22"/>
  <c r="G3684" i="22"/>
  <c r="G3716" i="22"/>
  <c r="G3748" i="22"/>
  <c r="G3780" i="22"/>
  <c r="L3623" i="22"/>
  <c r="L3644" i="22"/>
  <c r="F3665" i="22"/>
  <c r="L3687" i="22"/>
  <c r="L3708" i="22"/>
  <c r="F3729" i="22"/>
  <c r="L3751" i="22"/>
  <c r="L3772" i="22"/>
  <c r="C3801" i="22"/>
  <c r="C3833" i="22"/>
  <c r="C3865" i="22"/>
  <c r="C3897" i="22"/>
  <c r="K3927" i="22"/>
  <c r="K3959" i="22"/>
  <c r="K3991" i="22"/>
  <c r="F3789" i="22"/>
  <c r="L3811" i="22"/>
  <c r="L3832" i="22"/>
  <c r="F3853" i="22"/>
  <c r="L3875" i="22"/>
  <c r="L3896" i="22"/>
  <c r="D3917" i="22"/>
  <c r="F3939" i="22"/>
  <c r="N3960" i="22"/>
  <c r="D3981" i="22"/>
  <c r="N4022" i="22"/>
  <c r="J3815" i="22"/>
  <c r="J3847" i="22"/>
  <c r="J3879" i="22"/>
  <c r="J3911" i="22"/>
  <c r="H3943" i="22"/>
  <c r="H3975" i="22"/>
  <c r="J4020" i="22"/>
  <c r="N3803" i="22"/>
  <c r="L3825" i="22"/>
  <c r="I3846" i="22"/>
  <c r="N3867" i="22"/>
  <c r="L3889" i="22"/>
  <c r="I3910" i="22"/>
  <c r="L3931" i="22"/>
  <c r="F3953" i="22"/>
  <c r="G3974" i="22"/>
  <c r="L3995" i="22"/>
  <c r="I4010" i="22"/>
  <c r="K4045" i="22"/>
  <c r="K4116" i="22"/>
  <c r="J4045" i="22"/>
  <c r="D4130" i="22"/>
  <c r="D4216" i="22"/>
  <c r="C4120" i="22"/>
  <c r="G4017" i="22"/>
  <c r="J4255" i="22"/>
  <c r="L4360" i="22"/>
  <c r="F4066" i="22"/>
  <c r="F4098" i="22"/>
  <c r="F4130" i="22"/>
  <c r="G4162" i="22"/>
  <c r="G4194" i="22"/>
  <c r="D4041" i="22"/>
  <c r="F4063" i="22"/>
  <c r="N4084" i="22"/>
  <c r="D4105" i="22"/>
  <c r="F4127" i="22"/>
  <c r="H4148" i="22"/>
  <c r="F4169" i="22"/>
  <c r="H4191" i="22"/>
  <c r="H4212" i="22"/>
  <c r="C4015" i="22"/>
  <c r="C4047" i="22"/>
  <c r="C4079" i="22"/>
  <c r="C4111" i="22"/>
  <c r="J4144" i="22"/>
  <c r="J4176" i="22"/>
  <c r="J4208" i="22"/>
  <c r="L4009" i="22"/>
  <c r="N4031" i="22"/>
  <c r="L4060" i="22"/>
  <c r="N4172" i="22"/>
  <c r="F4258" i="22"/>
  <c r="J4235" i="22"/>
  <c r="N4240" i="22"/>
  <c r="D4326" i="22"/>
  <c r="C4336" i="22"/>
  <c r="D4401" i="22"/>
  <c r="N4480" i="22"/>
  <c r="K4006" i="22"/>
  <c r="I4028" i="22"/>
  <c r="I4049" i="22"/>
  <c r="K4070" i="22"/>
  <c r="I4092" i="22"/>
  <c r="I4113" i="22"/>
  <c r="K4134" i="22"/>
  <c r="D4161" i="22"/>
  <c r="D4193" i="22"/>
  <c r="J4042" i="22"/>
  <c r="J4063" i="22"/>
  <c r="D4084" i="22"/>
  <c r="J4106" i="22"/>
  <c r="J4127" i="22"/>
  <c r="F4148" i="22"/>
  <c r="L4170" i="22"/>
  <c r="L4191" i="22"/>
  <c r="F4212" i="22"/>
  <c r="H4015" i="22"/>
  <c r="H4047" i="22"/>
  <c r="H4079" i="22"/>
  <c r="H4111" i="22"/>
  <c r="J4143" i="22"/>
  <c r="J4175" i="22"/>
  <c r="J4207" i="22"/>
  <c r="L4012" i="22"/>
  <c r="L4044" i="22"/>
  <c r="N4152" i="22"/>
  <c r="F4238" i="22"/>
  <c r="D4324" i="22"/>
  <c r="C4333" i="22"/>
  <c r="D4306" i="22"/>
  <c r="D4305" i="22"/>
  <c r="I4413" i="22"/>
  <c r="J4497" i="22"/>
  <c r="F4084" i="22"/>
  <c r="F4116" i="22"/>
  <c r="G4147" i="22"/>
  <c r="G4179" i="22"/>
  <c r="G4211" i="22"/>
  <c r="N4053" i="22"/>
  <c r="N4074" i="22"/>
  <c r="D4095" i="22"/>
  <c r="N4117" i="22"/>
  <c r="N4138" i="22"/>
  <c r="F4159" i="22"/>
  <c r="H4181" i="22"/>
  <c r="H4202" i="22"/>
  <c r="D4224" i="22"/>
  <c r="H4030" i="22"/>
  <c r="H4062" i="22"/>
  <c r="H4094" i="22"/>
  <c r="H4126" i="22"/>
  <c r="J4158" i="22"/>
  <c r="J4190" i="22"/>
  <c r="J4222" i="22"/>
  <c r="G4018" i="22"/>
  <c r="L4039" i="22"/>
  <c r="G4127" i="22"/>
  <c r="D4218" i="22"/>
  <c r="D4304" i="22"/>
  <c r="C4297" i="22"/>
  <c r="D4286" i="22"/>
  <c r="C4280" i="22"/>
  <c r="J4425" i="22"/>
  <c r="F4521" i="22"/>
  <c r="G4054" i="22"/>
  <c r="L4083" i="22"/>
  <c r="L4111" i="22"/>
  <c r="L4139" i="22"/>
  <c r="K4169" i="22"/>
  <c r="K4197" i="22"/>
  <c r="F4225" i="22"/>
  <c r="H4255" i="22"/>
  <c r="H4283" i="22"/>
  <c r="H4311" i="22"/>
  <c r="K4228" i="22"/>
  <c r="J4270" i="22"/>
  <c r="K4312" i="22"/>
  <c r="K4237" i="22"/>
  <c r="K4265" i="22"/>
  <c r="K4293" i="22"/>
  <c r="I4322" i="22"/>
  <c r="G4244" i="22"/>
  <c r="G4287" i="22"/>
  <c r="G4331" i="22"/>
  <c r="C4371" i="22"/>
  <c r="I4345" i="22"/>
  <c r="C4360" i="22"/>
  <c r="L4385" i="22"/>
  <c r="D4507" i="22"/>
  <c r="I4455" i="22"/>
  <c r="D4459" i="22"/>
  <c r="I4588" i="22"/>
  <c r="G4081" i="22"/>
  <c r="L4122" i="22"/>
  <c r="I4157" i="22"/>
  <c r="N4186" i="22"/>
  <c r="N4214" i="22"/>
  <c r="L4243" i="22"/>
  <c r="F4272" i="22"/>
  <c r="F4300" i="22"/>
  <c r="F4328" i="22"/>
  <c r="C4255" i="22"/>
  <c r="J4297" i="22"/>
  <c r="N4226" i="22"/>
  <c r="L4256" i="22"/>
  <c r="L4284" i="22"/>
  <c r="L4312" i="22"/>
  <c r="D4231" i="22"/>
  <c r="K4274" i="22"/>
  <c r="D4315" i="22"/>
  <c r="C4358" i="22"/>
  <c r="J4415" i="22"/>
  <c r="N4426" i="22"/>
  <c r="F4354" i="22"/>
  <c r="H4476" i="22"/>
  <c r="J4505" i="22"/>
  <c r="K4542" i="22"/>
  <c r="J4614" i="22"/>
  <c r="G4064" i="22"/>
  <c r="L4093" i="22"/>
  <c r="L4121" i="22"/>
  <c r="N4149" i="22"/>
  <c r="K4179" i="22"/>
  <c r="K4207" i="22"/>
  <c r="F4235" i="22"/>
  <c r="H4265" i="22"/>
  <c r="H4293" i="22"/>
  <c r="H4321" i="22"/>
  <c r="J4244" i="22"/>
  <c r="C4286" i="22"/>
  <c r="J4328" i="22"/>
  <c r="I4248" i="22"/>
  <c r="I4276" i="22"/>
  <c r="I4304" i="22"/>
  <c r="N4333" i="22"/>
  <c r="G4261" i="22"/>
  <c r="G4302" i="22"/>
  <c r="J4347" i="22"/>
  <c r="C4435" i="22"/>
  <c r="F4382" i="22"/>
  <c r="K4478" i="22"/>
  <c r="K4339" i="22"/>
  <c r="D4989" i="22"/>
  <c r="K4992" i="22"/>
  <c r="G4992" i="22"/>
  <c r="K4995" i="22"/>
  <c r="I4999" i="22"/>
  <c r="D4978" i="22"/>
  <c r="D4974" i="22"/>
  <c r="F4979" i="22"/>
  <c r="H4977" i="22"/>
  <c r="F4222" i="22"/>
  <c r="K4060" i="22"/>
  <c r="L3938" i="22"/>
  <c r="K3848" i="22"/>
  <c r="H3978" i="22"/>
  <c r="J3850" i="22"/>
  <c r="J3962" i="22"/>
  <c r="F3876" i="22"/>
  <c r="H3791" i="22"/>
  <c r="I3933" i="22"/>
  <c r="G3816" i="22"/>
  <c r="H3718" i="22"/>
  <c r="I4475" i="22"/>
  <c r="C4036" i="22"/>
  <c r="I4058" i="22"/>
  <c r="G3937" i="22"/>
  <c r="I3841" i="22"/>
  <c r="C3961" i="22"/>
  <c r="C3828" i="22"/>
  <c r="J3950" i="22"/>
  <c r="F3864" i="22"/>
  <c r="J4031" i="22"/>
  <c r="I3921" i="22"/>
  <c r="G3793" i="22"/>
  <c r="H3706" i="22"/>
  <c r="C4325" i="22"/>
  <c r="L4169" i="22"/>
  <c r="K4040" i="22"/>
  <c r="L3930" i="22"/>
  <c r="K3840" i="22"/>
  <c r="C3965" i="22"/>
  <c r="J3842" i="22"/>
  <c r="J3959" i="22"/>
  <c r="H3874" i="22"/>
  <c r="F3788" i="22"/>
  <c r="K3930" i="22"/>
  <c r="G3808" i="22"/>
  <c r="H3715" i="22"/>
  <c r="H3630" i="22"/>
  <c r="D3782" i="22"/>
  <c r="L3577" i="22"/>
  <c r="I3598" i="22"/>
  <c r="N3619" i="22"/>
  <c r="L3641" i="22"/>
  <c r="I3662" i="22"/>
  <c r="N3683" i="22"/>
  <c r="L3705" i="22"/>
  <c r="I3726" i="22"/>
  <c r="N3747" i="22"/>
  <c r="L3769" i="22"/>
  <c r="G3571" i="22"/>
  <c r="G3603" i="22"/>
  <c r="G3635" i="22"/>
  <c r="G3667" i="22"/>
  <c r="G3699" i="22"/>
  <c r="G3731" i="22"/>
  <c r="G3763" i="22"/>
  <c r="F3615" i="22"/>
  <c r="D3637" i="22"/>
  <c r="L3658" i="22"/>
  <c r="F3679" i="22"/>
  <c r="D3701" i="22"/>
  <c r="L3722" i="22"/>
  <c r="F3743" i="22"/>
  <c r="D3765" i="22"/>
  <c r="D3792" i="22"/>
  <c r="D3824" i="22"/>
  <c r="D3856" i="22"/>
  <c r="D3888" i="22"/>
  <c r="K3921" i="22"/>
  <c r="K3953" i="22"/>
  <c r="K3985" i="22"/>
  <c r="F3783" i="22"/>
  <c r="D3805" i="22"/>
  <c r="L3826" i="22"/>
  <c r="F3847" i="22"/>
  <c r="D3869" i="22"/>
  <c r="L3890" i="22"/>
  <c r="F3911" i="22"/>
  <c r="N3933" i="22"/>
  <c r="N3954" i="22"/>
  <c r="D3975" i="22"/>
  <c r="F3997" i="22"/>
  <c r="J3805" i="22"/>
  <c r="J3837" i="22"/>
  <c r="J3869" i="22"/>
  <c r="J3901" i="22"/>
  <c r="H3933" i="22"/>
  <c r="H3965" i="22"/>
  <c r="J4001" i="22"/>
  <c r="D3799" i="22"/>
  <c r="I3820" i="22"/>
  <c r="N3841" i="22"/>
  <c r="D3863" i="22"/>
  <c r="I3884" i="22"/>
  <c r="N3905" i="22"/>
  <c r="N3927" i="22"/>
  <c r="G3948" i="22"/>
  <c r="L3969" i="22"/>
  <c r="N3991" i="22"/>
  <c r="F4000" i="22"/>
  <c r="K4035" i="22"/>
  <c r="I4087" i="22"/>
  <c r="D4183" i="22"/>
  <c r="J4101" i="22"/>
  <c r="F4186" i="22"/>
  <c r="H4069" i="22"/>
  <c r="C4203" i="22"/>
  <c r="N4208" i="22"/>
  <c r="C4276" i="22"/>
  <c r="J3759" i="22"/>
  <c r="K3560" i="22"/>
  <c r="I3581" i="22"/>
  <c r="N3602" i="22"/>
  <c r="K3624" i="22"/>
  <c r="I3645" i="22"/>
  <c r="N3666" i="22"/>
  <c r="K3688" i="22"/>
  <c r="I3709" i="22"/>
  <c r="N3730" i="22"/>
  <c r="K3752" i="22"/>
  <c r="I3773" i="22"/>
  <c r="D3570" i="22"/>
  <c r="D3602" i="22"/>
  <c r="D3634" i="22"/>
  <c r="D3666" i="22"/>
  <c r="D3698" i="22"/>
  <c r="D3730" i="22"/>
  <c r="D3762" i="22"/>
  <c r="F3610" i="22"/>
  <c r="H3632" i="22"/>
  <c r="H3653" i="22"/>
  <c r="F3674" i="22"/>
  <c r="H3696" i="22"/>
  <c r="H3717" i="22"/>
  <c r="F3738" i="22"/>
  <c r="H3760" i="22"/>
  <c r="H3781" i="22"/>
  <c r="G3814" i="22"/>
  <c r="G3846" i="22"/>
  <c r="G3878" i="22"/>
  <c r="G3910" i="22"/>
  <c r="K3932" i="22"/>
  <c r="I3954" i="22"/>
  <c r="I3975" i="22"/>
  <c r="D3996" i="22"/>
  <c r="F3790" i="22"/>
  <c r="H3812" i="22"/>
  <c r="H3833" i="22"/>
  <c r="F3854" i="22"/>
  <c r="H3876" i="22"/>
  <c r="H3897" i="22"/>
  <c r="D3918" i="22"/>
  <c r="J3940" i="22"/>
  <c r="J3961" i="22"/>
  <c r="D3982" i="22"/>
  <c r="N4021" i="22"/>
  <c r="J3816" i="22"/>
  <c r="J3848" i="22"/>
  <c r="J3880" i="22"/>
  <c r="J3912" i="22"/>
  <c r="C3943" i="22"/>
  <c r="C3975" i="22"/>
  <c r="D4018" i="22"/>
  <c r="I3803" i="22"/>
  <c r="N3824" i="22"/>
  <c r="K3846" i="22"/>
  <c r="I3867" i="22"/>
  <c r="N3888" i="22"/>
  <c r="K3910" i="22"/>
  <c r="G3939" i="22"/>
  <c r="G3971" i="22"/>
  <c r="N4008" i="22"/>
  <c r="F4018" i="22"/>
  <c r="I4054" i="22"/>
  <c r="I4115" i="22"/>
  <c r="J4044" i="22"/>
  <c r="J4129" i="22"/>
  <c r="F4214" i="22"/>
  <c r="H4113" i="22"/>
  <c r="G4021" i="22"/>
  <c r="C4229" i="22"/>
  <c r="C4396" i="22"/>
  <c r="D3583" i="22"/>
  <c r="I3604" i="22"/>
  <c r="N3625" i="22"/>
  <c r="D3647" i="22"/>
  <c r="I3668" i="22"/>
  <c r="N3689" i="22"/>
  <c r="D3711" i="22"/>
  <c r="I3732" i="22"/>
  <c r="N3753" i="22"/>
  <c r="D3775" i="22"/>
  <c r="G3573" i="22"/>
  <c r="G3605" i="22"/>
  <c r="G3637" i="22"/>
  <c r="G3669" i="22"/>
  <c r="G3701" i="22"/>
  <c r="G3733" i="22"/>
  <c r="G3765" i="22"/>
  <c r="F3613" i="22"/>
  <c r="L3635" i="22"/>
  <c r="L3656" i="22"/>
  <c r="F3677" i="22"/>
  <c r="L3699" i="22"/>
  <c r="L3720" i="22"/>
  <c r="F3741" i="22"/>
  <c r="L3763" i="22"/>
  <c r="G3785" i="22"/>
  <c r="D3818" i="22"/>
  <c r="D3850" i="22"/>
  <c r="D3882" i="22"/>
  <c r="D3914" i="22"/>
  <c r="F3946" i="22"/>
  <c r="F3978" i="22"/>
  <c r="J4035" i="22"/>
  <c r="F3801" i="22"/>
  <c r="L3823" i="22"/>
  <c r="L3844" i="22"/>
  <c r="F3865" i="22"/>
  <c r="L3887" i="22"/>
  <c r="L3908" i="22"/>
  <c r="D3929" i="22"/>
  <c r="F3951" i="22"/>
  <c r="N3972" i="22"/>
  <c r="D3993" i="22"/>
  <c r="K3801" i="22"/>
  <c r="K3833" i="22"/>
  <c r="K3865" i="22"/>
  <c r="K3897" i="22"/>
  <c r="C3930" i="22"/>
  <c r="C3962" i="22"/>
  <c r="C3994" i="22"/>
  <c r="I3794" i="22"/>
  <c r="N3815" i="22"/>
  <c r="L3837" i="22"/>
  <c r="I3858" i="22"/>
  <c r="N3879" i="22"/>
  <c r="L3901" i="22"/>
  <c r="G3922" i="22"/>
  <c r="L3943" i="22"/>
  <c r="F3965" i="22"/>
  <c r="G3986" i="22"/>
  <c r="N4036" i="22"/>
  <c r="K4029" i="22"/>
  <c r="I4079" i="22"/>
  <c r="D4175" i="22"/>
  <c r="J4093" i="22"/>
  <c r="F4178" i="22"/>
  <c r="H4061" i="22"/>
  <c r="J4189" i="22"/>
  <c r="D4198" i="22"/>
  <c r="C4244" i="22"/>
  <c r="N4561" i="22"/>
  <c r="K4083" i="22"/>
  <c r="K4115" i="22"/>
  <c r="G4149" i="22"/>
  <c r="G4181" i="22"/>
  <c r="G4213" i="22"/>
  <c r="D4053" i="22"/>
  <c r="F4075" i="22"/>
  <c r="N4096" i="22"/>
  <c r="D4117" i="22"/>
  <c r="F4139" i="22"/>
  <c r="H4160" i="22"/>
  <c r="F4181" i="22"/>
  <c r="H4203" i="22"/>
  <c r="H4000" i="22"/>
  <c r="H4032" i="22"/>
  <c r="H4064" i="22"/>
  <c r="H4096" i="22"/>
  <c r="H4128" i="22"/>
  <c r="C4162" i="22"/>
  <c r="C4194" i="22"/>
  <c r="G4000" i="22"/>
  <c r="L4021" i="22"/>
  <c r="N4043" i="22"/>
  <c r="G4135" i="22"/>
  <c r="N4220" i="22"/>
  <c r="F4306" i="22"/>
  <c r="C4305" i="22"/>
  <c r="N4288" i="22"/>
  <c r="D4277" i="22"/>
  <c r="L4344" i="22"/>
  <c r="D4511" i="22"/>
  <c r="D4613" i="22"/>
  <c r="K4018" i="22"/>
  <c r="I4040" i="22"/>
  <c r="I4061" i="22"/>
  <c r="K4082" i="22"/>
  <c r="I4104" i="22"/>
  <c r="I4125" i="22"/>
  <c r="C4148" i="22"/>
  <c r="C4180" i="22"/>
  <c r="C4212" i="22"/>
  <c r="J4054" i="22"/>
  <c r="J4075" i="22"/>
  <c r="D4096" i="22"/>
  <c r="J4118" i="22"/>
  <c r="J4139" i="22"/>
  <c r="F4160" i="22"/>
  <c r="L4182" i="22"/>
  <c r="L4203" i="22"/>
  <c r="C4002" i="22"/>
  <c r="C4034" i="22"/>
  <c r="C4066" i="22"/>
  <c r="C4098" i="22"/>
  <c r="C4130" i="22"/>
  <c r="C4161" i="22"/>
  <c r="C4193" i="22"/>
  <c r="G3999" i="22"/>
  <c r="G4031" i="22"/>
  <c r="L4104" i="22"/>
  <c r="N4200" i="22"/>
  <c r="F4286" i="22"/>
  <c r="J4279" i="22"/>
  <c r="N4268" i="22"/>
  <c r="C4252" i="22"/>
  <c r="K4380" i="22"/>
  <c r="L4421" i="22"/>
  <c r="G4522" i="22"/>
  <c r="K4101" i="22"/>
  <c r="K4133" i="22"/>
  <c r="G4164" i="22"/>
  <c r="G4196" i="22"/>
  <c r="D4043" i="22"/>
  <c r="N4065" i="22"/>
  <c r="N4086" i="22"/>
  <c r="D4107" i="22"/>
  <c r="N4129" i="22"/>
  <c r="H4150" i="22"/>
  <c r="F4171" i="22"/>
  <c r="H4193" i="22"/>
  <c r="H4214" i="22"/>
  <c r="C4017" i="22"/>
  <c r="C4049" i="22"/>
  <c r="C4081" i="22"/>
  <c r="C4113" i="22"/>
  <c r="K4144" i="22"/>
  <c r="K4176" i="22"/>
  <c r="K4208" i="22"/>
  <c r="F4009" i="22"/>
  <c r="G4030" i="22"/>
  <c r="L4068" i="22"/>
  <c r="N4180" i="22"/>
  <c r="F4266" i="22"/>
  <c r="J4243" i="22"/>
  <c r="N4248" i="22"/>
  <c r="D4334" i="22"/>
  <c r="K4344" i="22"/>
  <c r="D4433" i="22"/>
  <c r="G4527" i="22"/>
  <c r="G4070" i="22"/>
  <c r="L4099" i="22"/>
  <c r="L4127" i="22"/>
  <c r="N4155" i="22"/>
  <c r="K4185" i="22"/>
  <c r="K4213" i="22"/>
  <c r="F4241" i="22"/>
  <c r="H4271" i="22"/>
  <c r="H4299" i="22"/>
  <c r="H4327" i="22"/>
  <c r="K4252" i="22"/>
  <c r="J4294" i="22"/>
  <c r="K4336" i="22"/>
  <c r="K4253" i="22"/>
  <c r="K4281" i="22"/>
  <c r="K4309" i="22"/>
  <c r="G4227" i="22"/>
  <c r="G4268" i="22"/>
  <c r="G4311" i="22"/>
  <c r="J4353" i="22"/>
  <c r="J4409" i="22"/>
  <c r="I4409" i="22"/>
  <c r="L4337" i="22"/>
  <c r="H4457" i="22"/>
  <c r="J4477" i="22"/>
  <c r="I4519" i="22"/>
  <c r="L4593" i="22"/>
  <c r="G4061" i="22"/>
  <c r="G4105" i="22"/>
  <c r="I4145" i="22"/>
  <c r="I4173" i="22"/>
  <c r="N4202" i="22"/>
  <c r="L4231" i="22"/>
  <c r="L4259" i="22"/>
  <c r="F4288" i="22"/>
  <c r="F4316" i="22"/>
  <c r="C4235" i="22"/>
  <c r="C4279" i="22"/>
  <c r="J4321" i="22"/>
  <c r="N4242" i="22"/>
  <c r="L4272" i="22"/>
  <c r="L4300" i="22"/>
  <c r="L4328" i="22"/>
  <c r="D4255" i="22"/>
  <c r="K4298" i="22"/>
  <c r="C4338" i="22"/>
  <c r="C4382" i="22"/>
  <c r="N4378" i="22"/>
  <c r="C4404" i="22"/>
  <c r="F4418" i="22"/>
  <c r="L4540" i="22"/>
  <c r="N4488" i="22"/>
  <c r="G4519" i="22"/>
  <c r="G4052" i="22"/>
  <c r="G4080" i="22"/>
  <c r="L4109" i="22"/>
  <c r="L4137" i="22"/>
  <c r="N4165" i="22"/>
  <c r="K4195" i="22"/>
  <c r="D4223" i="22"/>
  <c r="F4251" i="22"/>
  <c r="H4281" i="22"/>
  <c r="H4309" i="22"/>
  <c r="J4224" i="22"/>
  <c r="J4268" i="22"/>
  <c r="C4310" i="22"/>
  <c r="K4235" i="22"/>
  <c r="I4264" i="22"/>
  <c r="I4292" i="22"/>
  <c r="I4320" i="22"/>
  <c r="G4242" i="22"/>
  <c r="G4285" i="22"/>
  <c r="G4326" i="22"/>
  <c r="C4373" i="22"/>
  <c r="L4428" i="22"/>
  <c r="K4507" i="22"/>
  <c r="C4402" i="22"/>
  <c r="K4387" i="22"/>
  <c r="I4982" i="22"/>
  <c r="J4982" i="22"/>
  <c r="L4985" i="22"/>
  <c r="H4984" i="22"/>
  <c r="N4992" i="22"/>
  <c r="K4997" i="22"/>
  <c r="L4994" i="22"/>
  <c r="C5000" i="22"/>
  <c r="I4255" i="22"/>
  <c r="J4116" i="22"/>
  <c r="K4008" i="22"/>
  <c r="N3906" i="22"/>
  <c r="I3821" i="22"/>
  <c r="C3941" i="22"/>
  <c r="C3808" i="22"/>
  <c r="J3935" i="22"/>
  <c r="H3850" i="22"/>
  <c r="I3992" i="22"/>
  <c r="G3901" i="22"/>
  <c r="F3776" i="22"/>
  <c r="H3691" i="22"/>
  <c r="C4261" i="22"/>
  <c r="J4132" i="22"/>
  <c r="I4014" i="22"/>
  <c r="K3900" i="22"/>
  <c r="N3814" i="22"/>
  <c r="H3918" i="22"/>
  <c r="D4039" i="22"/>
  <c r="J3923" i="22"/>
  <c r="H3838" i="22"/>
  <c r="I3980" i="22"/>
  <c r="G3884" i="22"/>
  <c r="F3764" i="22"/>
  <c r="H3679" i="22"/>
  <c r="L4018" i="22"/>
  <c r="D4062" i="22"/>
  <c r="F3998" i="22"/>
  <c r="N3898" i="22"/>
  <c r="I3813" i="22"/>
  <c r="H3922" i="22"/>
  <c r="C3800" i="22"/>
  <c r="D3932" i="22"/>
  <c r="H3847" i="22"/>
  <c r="I3989" i="22"/>
  <c r="G3893" i="22"/>
  <c r="H3774" i="22"/>
  <c r="F3688" i="22"/>
  <c r="J3760" i="22"/>
  <c r="I3562" i="22"/>
  <c r="N3583" i="22"/>
  <c r="L3605" i="22"/>
  <c r="I3626" i="22"/>
  <c r="N3647" i="22"/>
  <c r="L3669" i="22"/>
  <c r="I3690" i="22"/>
  <c r="N3711" i="22"/>
  <c r="L3733" i="22"/>
  <c r="I3754" i="22"/>
  <c r="N3775" i="22"/>
  <c r="G3582" i="22"/>
  <c r="G3614" i="22"/>
  <c r="G3646" i="22"/>
  <c r="G3678" i="22"/>
  <c r="G3710" i="22"/>
  <c r="G3742" i="22"/>
  <c r="G3774" i="22"/>
  <c r="L3622" i="22"/>
  <c r="F3643" i="22"/>
  <c r="D3665" i="22"/>
  <c r="L3686" i="22"/>
  <c r="F3707" i="22"/>
  <c r="D3729" i="22"/>
  <c r="L3750" i="22"/>
  <c r="F3771" i="22"/>
  <c r="K3803" i="22"/>
  <c r="K3835" i="22"/>
  <c r="K3867" i="22"/>
  <c r="K3899" i="22"/>
  <c r="F3932" i="22"/>
  <c r="F3964" i="22"/>
  <c r="F3996" i="22"/>
  <c r="L3790" i="22"/>
  <c r="F3811" i="22"/>
  <c r="D3833" i="22"/>
  <c r="L3854" i="22"/>
  <c r="F3875" i="22"/>
  <c r="D3897" i="22"/>
  <c r="N3918" i="22"/>
  <c r="D3939" i="22"/>
  <c r="N3961" i="22"/>
  <c r="N3982" i="22"/>
  <c r="D4019" i="22"/>
  <c r="C3815" i="22"/>
  <c r="C3847" i="22"/>
  <c r="C3879" i="22"/>
  <c r="C3911" i="22"/>
  <c r="C3944" i="22"/>
  <c r="C3976" i="22"/>
  <c r="J4028" i="22"/>
  <c r="N3805" i="22"/>
  <c r="D3827" i="22"/>
  <c r="I3848" i="22"/>
  <c r="N3869" i="22"/>
  <c r="D3891" i="22"/>
  <c r="I3912" i="22"/>
  <c r="L3933" i="22"/>
  <c r="N3955" i="22"/>
  <c r="G3976" i="22"/>
  <c r="N3998" i="22"/>
  <c r="K4012" i="22"/>
  <c r="F4048" i="22"/>
  <c r="I4114" i="22"/>
  <c r="D4042" i="22"/>
  <c r="J4128" i="22"/>
  <c r="L4213" i="22"/>
  <c r="C4112" i="22"/>
  <c r="L4014" i="22"/>
  <c r="D4316" i="22"/>
  <c r="N4402" i="22"/>
  <c r="K3769" i="22"/>
  <c r="N3566" i="22"/>
  <c r="K3588" i="22"/>
  <c r="I3609" i="22"/>
  <c r="N3630" i="22"/>
  <c r="K3652" i="22"/>
  <c r="I3673" i="22"/>
  <c r="N3694" i="22"/>
  <c r="K3716" i="22"/>
  <c r="I3737" i="22"/>
  <c r="N3758" i="22"/>
  <c r="K3780" i="22"/>
  <c r="C3581" i="22"/>
  <c r="C3613" i="22"/>
  <c r="C3645" i="22"/>
  <c r="C3677" i="22"/>
  <c r="C3709" i="22"/>
  <c r="C3741" i="22"/>
  <c r="C3773" i="22"/>
  <c r="H3617" i="22"/>
  <c r="F3638" i="22"/>
  <c r="H3660" i="22"/>
  <c r="H3681" i="22"/>
  <c r="F3702" i="22"/>
  <c r="H3724" i="22"/>
  <c r="H3745" i="22"/>
  <c r="F3766" i="22"/>
  <c r="G3791" i="22"/>
  <c r="G3823" i="22"/>
  <c r="G3855" i="22"/>
  <c r="G3887" i="22"/>
  <c r="I3918" i="22"/>
  <c r="I3939" i="22"/>
  <c r="K3960" i="22"/>
  <c r="I3982" i="22"/>
  <c r="J4018" i="22"/>
  <c r="H3797" i="22"/>
  <c r="F3818" i="22"/>
  <c r="H3840" i="22"/>
  <c r="H3861" i="22"/>
  <c r="F3882" i="22"/>
  <c r="H3904" i="22"/>
  <c r="J3925" i="22"/>
  <c r="D3946" i="22"/>
  <c r="J3968" i="22"/>
  <c r="J3989" i="22"/>
  <c r="C3794" i="22"/>
  <c r="C3826" i="22"/>
  <c r="C3858" i="22"/>
  <c r="C3890" i="22"/>
  <c r="H3920" i="22"/>
  <c r="H3952" i="22"/>
  <c r="H3984" i="22"/>
  <c r="N3788" i="22"/>
  <c r="K3810" i="22"/>
  <c r="I3831" i="22"/>
  <c r="N3852" i="22"/>
  <c r="K3874" i="22"/>
  <c r="I3895" i="22"/>
  <c r="L3916" i="22"/>
  <c r="L3948" i="22"/>
  <c r="L3980" i="22"/>
  <c r="F4035" i="22"/>
  <c r="I4027" i="22"/>
  <c r="I4067" i="22"/>
  <c r="K4142" i="22"/>
  <c r="D4070" i="22"/>
  <c r="D4156" i="22"/>
  <c r="C4028" i="22"/>
  <c r="C4151" i="22"/>
  <c r="G4107" i="22"/>
  <c r="D4266" i="22"/>
  <c r="K4518" i="22"/>
  <c r="N3589" i="22"/>
  <c r="D3611" i="22"/>
  <c r="I3632" i="22"/>
  <c r="N3653" i="22"/>
  <c r="D3675" i="22"/>
  <c r="I3696" i="22"/>
  <c r="N3717" i="22"/>
  <c r="D3739" i="22"/>
  <c r="I3760" i="22"/>
  <c r="G3782" i="22"/>
  <c r="G3584" i="22"/>
  <c r="G3616" i="22"/>
  <c r="G3648" i="22"/>
  <c r="G3680" i="22"/>
  <c r="G3712" i="22"/>
  <c r="G3744" i="22"/>
  <c r="G3776" i="22"/>
  <c r="L3620" i="22"/>
  <c r="F3641" i="22"/>
  <c r="L3663" i="22"/>
  <c r="L3684" i="22"/>
  <c r="F3705" i="22"/>
  <c r="L3727" i="22"/>
  <c r="L3748" i="22"/>
  <c r="F3769" i="22"/>
  <c r="C3797" i="22"/>
  <c r="C3829" i="22"/>
  <c r="C3861" i="22"/>
  <c r="C3893" i="22"/>
  <c r="K3923" i="22"/>
  <c r="K3955" i="22"/>
  <c r="K3987" i="22"/>
  <c r="L3787" i="22"/>
  <c r="L3808" i="22"/>
  <c r="F3829" i="22"/>
  <c r="L3851" i="22"/>
  <c r="L3872" i="22"/>
  <c r="F3893" i="22"/>
  <c r="F3915" i="22"/>
  <c r="N3936" i="22"/>
  <c r="D3957" i="22"/>
  <c r="F3979" i="22"/>
  <c r="D4011" i="22"/>
  <c r="J3811" i="22"/>
  <c r="J3843" i="22"/>
  <c r="J3875" i="22"/>
  <c r="J3907" i="22"/>
  <c r="H3939" i="22"/>
  <c r="H3971" i="22"/>
  <c r="J4009" i="22"/>
  <c r="L3801" i="22"/>
  <c r="I3822" i="22"/>
  <c r="N3843" i="22"/>
  <c r="L3865" i="22"/>
  <c r="I3886" i="22"/>
  <c r="N3907" i="22"/>
  <c r="F3929" i="22"/>
  <c r="G3950" i="22"/>
  <c r="L3971" i="22"/>
  <c r="F3993" i="22"/>
  <c r="F4006" i="22"/>
  <c r="I4042" i="22"/>
  <c r="I4106" i="22"/>
  <c r="K4218" i="22"/>
  <c r="J4120" i="22"/>
  <c r="L4205" i="22"/>
  <c r="C4104" i="22"/>
  <c r="G4001" i="22"/>
  <c r="L4305" i="22"/>
  <c r="K4372" i="22"/>
  <c r="F4062" i="22"/>
  <c r="F4094" i="22"/>
  <c r="F4126" i="22"/>
  <c r="G4158" i="22"/>
  <c r="G4190" i="22"/>
  <c r="G4222" i="22"/>
  <c r="N4060" i="22"/>
  <c r="D4081" i="22"/>
  <c r="F4103" i="22"/>
  <c r="N4124" i="22"/>
  <c r="F4145" i="22"/>
  <c r="H4167" i="22"/>
  <c r="H4188" i="22"/>
  <c r="F4209" i="22"/>
  <c r="C4011" i="22"/>
  <c r="C4043" i="22"/>
  <c r="C4075" i="22"/>
  <c r="C4107" i="22"/>
  <c r="C4139" i="22"/>
  <c r="J4172" i="22"/>
  <c r="J4204" i="22"/>
  <c r="N4007" i="22"/>
  <c r="G4028" i="22"/>
  <c r="G4051" i="22"/>
  <c r="D4162" i="22"/>
  <c r="D4248" i="22"/>
  <c r="L4333" i="22"/>
  <c r="D4230" i="22"/>
  <c r="I4315" i="22"/>
  <c r="C4320" i="22"/>
  <c r="D4337" i="22"/>
  <c r="K4535" i="22"/>
  <c r="I4004" i="22"/>
  <c r="I4025" i="22"/>
  <c r="K4046" i="22"/>
  <c r="I4068" i="22"/>
  <c r="I4089" i="22"/>
  <c r="K4110" i="22"/>
  <c r="I4132" i="22"/>
  <c r="D4157" i="22"/>
  <c r="D4189" i="22"/>
  <c r="D4221" i="22"/>
  <c r="D4060" i="22"/>
  <c r="J4082" i="22"/>
  <c r="J4103" i="22"/>
  <c r="D4124" i="22"/>
  <c r="L4146" i="22"/>
  <c r="L4167" i="22"/>
  <c r="F4188" i="22"/>
  <c r="L4210" i="22"/>
  <c r="H4011" i="22"/>
  <c r="H4043" i="22"/>
  <c r="H4075" i="22"/>
  <c r="H4107" i="22"/>
  <c r="H4139" i="22"/>
  <c r="J4171" i="22"/>
  <c r="J4203" i="22"/>
  <c r="L4008" i="22"/>
  <c r="L4040" i="22"/>
  <c r="F4142" i="22"/>
  <c r="D4228" i="22"/>
  <c r="L4313" i="22"/>
  <c r="C4317" i="22"/>
  <c r="I4295" i="22"/>
  <c r="D4289" i="22"/>
  <c r="N4370" i="22"/>
  <c r="F4537" i="22"/>
  <c r="F4080" i="22"/>
  <c r="F4112" i="22"/>
  <c r="G4143" i="22"/>
  <c r="G4175" i="22"/>
  <c r="G4207" i="22"/>
  <c r="N4050" i="22"/>
  <c r="D4071" i="22"/>
  <c r="N4093" i="22"/>
  <c r="N4114" i="22"/>
  <c r="D4135" i="22"/>
  <c r="H4157" i="22"/>
  <c r="H4178" i="22"/>
  <c r="F4199" i="22"/>
  <c r="H4221" i="22"/>
  <c r="H4026" i="22"/>
  <c r="H4058" i="22"/>
  <c r="H4090" i="22"/>
  <c r="H4122" i="22"/>
  <c r="J4154" i="22"/>
  <c r="J4186" i="22"/>
  <c r="J4218" i="22"/>
  <c r="L4015" i="22"/>
  <c r="F4037" i="22"/>
  <c r="G4111" i="22"/>
  <c r="I4207" i="22"/>
  <c r="L4293" i="22"/>
  <c r="C4281" i="22"/>
  <c r="I4275" i="22"/>
  <c r="C4264" i="22"/>
  <c r="C4401" i="22"/>
  <c r="K4453" i="22"/>
  <c r="L4051" i="22"/>
  <c r="L4079" i="22"/>
  <c r="L4107" i="22"/>
  <c r="F4137" i="22"/>
  <c r="K4165" i="22"/>
  <c r="K4193" i="22"/>
  <c r="I4222" i="22"/>
  <c r="H4251" i="22"/>
  <c r="H4279" i="22"/>
  <c r="H4308" i="22"/>
  <c r="H4336" i="22"/>
  <c r="K4264" i="22"/>
  <c r="K4308" i="22"/>
  <c r="K4233" i="22"/>
  <c r="K4261" i="22"/>
  <c r="I4290" i="22"/>
  <c r="I4318" i="22"/>
  <c r="G4239" i="22"/>
  <c r="G4283" i="22"/>
  <c r="G4324" i="22"/>
  <c r="J4365" i="22"/>
  <c r="L4454" i="22"/>
  <c r="N4450" i="22"/>
  <c r="L4369" i="22"/>
  <c r="L4496" i="22"/>
  <c r="K4531" i="22"/>
  <c r="N4555" i="22"/>
  <c r="C4652" i="22"/>
  <c r="L4074" i="22"/>
  <c r="G4117" i="22"/>
  <c r="N4154" i="22"/>
  <c r="N4182" i="22"/>
  <c r="N4210" i="22"/>
  <c r="F4240" i="22"/>
  <c r="F4268" i="22"/>
  <c r="F4296" i="22"/>
  <c r="L4326" i="22"/>
  <c r="J4249" i="22"/>
  <c r="C4291" i="22"/>
  <c r="C4335" i="22"/>
  <c r="L4252" i="22"/>
  <c r="L4280" i="22"/>
  <c r="I4309" i="22"/>
  <c r="K4226" i="22"/>
  <c r="D4267" i="22"/>
  <c r="D4311" i="22"/>
  <c r="J4352" i="22"/>
  <c r="C4405" i="22"/>
  <c r="L4416" i="22"/>
  <c r="F4338" i="22"/>
  <c r="H4460" i="22"/>
  <c r="J4489" i="22"/>
  <c r="K4526" i="22"/>
  <c r="H4641" i="22"/>
  <c r="L4061" i="22"/>
  <c r="L4089" i="22"/>
  <c r="L4117" i="22"/>
  <c r="K4147" i="22"/>
  <c r="K4175" i="22"/>
  <c r="K4203" i="22"/>
  <c r="H4233" i="22"/>
  <c r="H4261" i="22"/>
  <c r="H4289" i="22"/>
  <c r="H4318" i="22"/>
  <c r="C4238" i="22"/>
  <c r="J4280" i="22"/>
  <c r="J4324" i="22"/>
  <c r="I4244" i="22"/>
  <c r="I4272" i="22"/>
  <c r="N4301" i="22"/>
  <c r="N4329" i="22"/>
  <c r="G4254" i="22"/>
  <c r="G4298" i="22"/>
  <c r="C4341" i="22"/>
  <c r="C4411" i="22"/>
  <c r="D4340" i="22"/>
  <c r="N4532" i="22"/>
  <c r="F4441" i="22"/>
  <c r="D4997" i="22"/>
  <c r="N4975" i="22"/>
  <c r="G5000" i="22"/>
  <c r="F4978" i="22"/>
  <c r="C4975" i="22"/>
  <c r="D4986" i="22"/>
  <c r="J4987" i="22"/>
  <c r="F4987" i="22"/>
  <c r="H4989" i="22"/>
  <c r="C4191" i="22"/>
  <c r="D4171" i="22"/>
  <c r="L3986" i="22"/>
  <c r="K3880" i="22"/>
  <c r="N3794" i="22"/>
  <c r="J3898" i="22"/>
  <c r="J3994" i="22"/>
  <c r="F3908" i="22"/>
  <c r="H3823" i="22"/>
  <c r="I3965" i="22"/>
  <c r="G3864" i="22"/>
  <c r="H3750" i="22"/>
  <c r="F3664" i="22"/>
  <c r="C4207" i="22"/>
  <c r="D4187" i="22"/>
  <c r="G3985" i="22"/>
  <c r="I3873" i="22"/>
  <c r="K3788" i="22"/>
  <c r="C3876" i="22"/>
  <c r="J3982" i="22"/>
  <c r="F3896" i="22"/>
  <c r="H3811" i="22"/>
  <c r="I3953" i="22"/>
  <c r="G3841" i="22"/>
  <c r="H3738" i="22"/>
  <c r="F3652" i="22"/>
  <c r="C4116" i="22"/>
  <c r="I4118" i="22"/>
  <c r="L3978" i="22"/>
  <c r="K3872" i="22"/>
  <c r="J4037" i="22"/>
  <c r="J3890" i="22"/>
  <c r="J3991" i="22"/>
  <c r="H3906" i="22"/>
  <c r="F3820" i="22"/>
  <c r="K3962" i="22"/>
  <c r="G3856" i="22"/>
  <c r="H3747" i="22"/>
  <c r="H3662" i="22"/>
  <c r="C3770" i="22"/>
  <c r="L3569" i="22"/>
  <c r="I3590" i="22"/>
  <c r="N3611" i="22"/>
  <c r="L3633" i="22"/>
  <c r="I3654" i="22"/>
  <c r="N3675" i="22"/>
  <c r="L3697" i="22"/>
  <c r="I3718" i="22"/>
  <c r="N3739" i="22"/>
  <c r="L3761" i="22"/>
  <c r="N3782" i="22"/>
  <c r="G3591" i="22"/>
  <c r="G3623" i="22"/>
  <c r="G3655" i="22"/>
  <c r="G3687" i="22"/>
  <c r="G3719" i="22"/>
  <c r="G3751" i="22"/>
  <c r="N3783" i="22"/>
  <c r="D3629" i="22"/>
  <c r="L3650" i="22"/>
  <c r="F3671" i="22"/>
  <c r="D3693" i="22"/>
  <c r="L3714" i="22"/>
  <c r="F3735" i="22"/>
  <c r="D3757" i="22"/>
  <c r="L3778" i="22"/>
  <c r="D3812" i="22"/>
  <c r="D3844" i="22"/>
  <c r="D3876" i="22"/>
  <c r="D3908" i="22"/>
  <c r="K3941" i="22"/>
  <c r="K3973" i="22"/>
  <c r="D4016" i="22"/>
  <c r="D3797" i="22"/>
  <c r="L3818" i="22"/>
  <c r="F3839" i="22"/>
  <c r="D3861" i="22"/>
  <c r="L3882" i="22"/>
  <c r="F3903" i="22"/>
  <c r="N3925" i="22"/>
  <c r="N3946" i="22"/>
  <c r="D3967" i="22"/>
  <c r="N3989" i="22"/>
  <c r="J3793" i="22"/>
  <c r="J3825" i="22"/>
  <c r="J3857" i="22"/>
  <c r="J3889" i="22"/>
  <c r="H3921" i="22"/>
  <c r="H3953" i="22"/>
  <c r="H3985" i="22"/>
  <c r="D3791" i="22"/>
  <c r="I3812" i="22"/>
  <c r="N3833" i="22"/>
  <c r="D3855" i="22"/>
  <c r="I3876" i="22"/>
  <c r="N3897" i="22"/>
  <c r="N3919" i="22"/>
  <c r="G3940" i="22"/>
  <c r="L3961" i="22"/>
  <c r="N3983" i="22"/>
  <c r="F4023" i="22"/>
  <c r="K4021" i="22"/>
  <c r="K4061" i="22"/>
  <c r="K4140" i="22"/>
  <c r="J4069" i="22"/>
  <c r="F4154" i="22"/>
  <c r="H4021" i="22"/>
  <c r="C4155" i="22"/>
  <c r="G4059" i="22"/>
  <c r="I4239" i="22"/>
  <c r="H4609" i="22"/>
  <c r="J3779" i="22"/>
  <c r="I3573" i="22"/>
  <c r="N3594" i="22"/>
  <c r="K3616" i="22"/>
  <c r="I3637" i="22"/>
  <c r="N3658" i="22"/>
  <c r="K3680" i="22"/>
  <c r="I3701" i="22"/>
  <c r="N3722" i="22"/>
  <c r="K3744" i="22"/>
  <c r="I3765" i="22"/>
  <c r="K3789" i="22"/>
  <c r="D3590" i="22"/>
  <c r="D3622" i="22"/>
  <c r="D3654" i="22"/>
  <c r="D3686" i="22"/>
  <c r="D3718" i="22"/>
  <c r="D3750" i="22"/>
  <c r="I3782" i="22"/>
  <c r="H3624" i="22"/>
  <c r="H3645" i="22"/>
  <c r="F3666" i="22"/>
  <c r="H3688" i="22"/>
  <c r="H3709" i="22"/>
  <c r="F3730" i="22"/>
  <c r="H3752" i="22"/>
  <c r="H3773" i="22"/>
  <c r="G3802" i="22"/>
  <c r="G3834" i="22"/>
  <c r="G3866" i="22"/>
  <c r="G3898" i="22"/>
  <c r="K3924" i="22"/>
  <c r="I3946" i="22"/>
  <c r="I3967" i="22"/>
  <c r="K3988" i="22"/>
  <c r="F3782" i="22"/>
  <c r="H3804" i="22"/>
  <c r="H3825" i="22"/>
  <c r="F3846" i="22"/>
  <c r="H3868" i="22"/>
  <c r="H3889" i="22"/>
  <c r="F3910" i="22"/>
  <c r="J3932" i="22"/>
  <c r="J3953" i="22"/>
  <c r="D3974" i="22"/>
  <c r="J3996" i="22"/>
  <c r="J3804" i="22"/>
  <c r="J3836" i="22"/>
  <c r="J3868" i="22"/>
  <c r="J3900" i="22"/>
  <c r="C3931" i="22"/>
  <c r="C3963" i="22"/>
  <c r="C3995" i="22"/>
  <c r="I3795" i="22"/>
  <c r="N3816" i="22"/>
  <c r="K3838" i="22"/>
  <c r="I3859" i="22"/>
  <c r="N3880" i="22"/>
  <c r="K3902" i="22"/>
  <c r="G3927" i="22"/>
  <c r="G3959" i="22"/>
  <c r="G3991" i="22"/>
  <c r="F4004" i="22"/>
  <c r="K4039" i="22"/>
  <c r="I4083" i="22"/>
  <c r="D4179" i="22"/>
  <c r="J4097" i="22"/>
  <c r="F4182" i="22"/>
  <c r="H4065" i="22"/>
  <c r="J4193" i="22"/>
  <c r="D4214" i="22"/>
  <c r="D4281" i="22"/>
  <c r="D3575" i="22"/>
  <c r="I3596" i="22"/>
  <c r="N3617" i="22"/>
  <c r="D3639" i="22"/>
  <c r="I3660" i="22"/>
  <c r="N3681" i="22"/>
  <c r="D3703" i="22"/>
  <c r="I3724" i="22"/>
  <c r="N3745" i="22"/>
  <c r="D3767" i="22"/>
  <c r="G3561" i="22"/>
  <c r="G3593" i="22"/>
  <c r="G3625" i="22"/>
  <c r="G3657" i="22"/>
  <c r="G3689" i="22"/>
  <c r="G3721" i="22"/>
  <c r="G3753" i="22"/>
  <c r="J3784" i="22"/>
  <c r="L3627" i="22"/>
  <c r="L3648" i="22"/>
  <c r="F3669" i="22"/>
  <c r="L3691" i="22"/>
  <c r="L3712" i="22"/>
  <c r="F3733" i="22"/>
  <c r="L3755" i="22"/>
  <c r="L3776" i="22"/>
  <c r="D3806" i="22"/>
  <c r="D3838" i="22"/>
  <c r="D3870" i="22"/>
  <c r="D3902" i="22"/>
  <c r="F3934" i="22"/>
  <c r="F3966" i="22"/>
  <c r="J4003" i="22"/>
  <c r="F3793" i="22"/>
  <c r="L3815" i="22"/>
  <c r="L3836" i="22"/>
  <c r="F3857" i="22"/>
  <c r="L3879" i="22"/>
  <c r="L3900" i="22"/>
  <c r="D3921" i="22"/>
  <c r="F3943" i="22"/>
  <c r="N3964" i="22"/>
  <c r="D3985" i="22"/>
  <c r="N4038" i="22"/>
  <c r="K3821" i="22"/>
  <c r="K3853" i="22"/>
  <c r="K3885" i="22"/>
  <c r="C3918" i="22"/>
  <c r="C3950" i="22"/>
  <c r="C3982" i="22"/>
  <c r="J4036" i="22"/>
  <c r="N3807" i="22"/>
  <c r="L3829" i="22"/>
  <c r="I3850" i="22"/>
  <c r="N3871" i="22"/>
  <c r="L3893" i="22"/>
  <c r="I3914" i="22"/>
  <c r="L3935" i="22"/>
  <c r="F3957" i="22"/>
  <c r="G3978" i="22"/>
  <c r="N4004" i="22"/>
  <c r="I4015" i="22"/>
  <c r="K4057" i="22"/>
  <c r="K4132" i="22"/>
  <c r="J4061" i="22"/>
  <c r="F4146" i="22"/>
  <c r="H4013" i="22"/>
  <c r="H4141" i="22"/>
  <c r="L4038" i="22"/>
  <c r="N4228" i="22"/>
  <c r="L4389" i="22"/>
  <c r="K4071" i="22"/>
  <c r="K4103" i="22"/>
  <c r="K4135" i="22"/>
  <c r="G4169" i="22"/>
  <c r="G4201" i="22"/>
  <c r="D4045" i="22"/>
  <c r="F4067" i="22"/>
  <c r="N4088" i="22"/>
  <c r="D4109" i="22"/>
  <c r="F4131" i="22"/>
  <c r="H4152" i="22"/>
  <c r="F4173" i="22"/>
  <c r="H4195" i="22"/>
  <c r="H4216" i="22"/>
  <c r="H4020" i="22"/>
  <c r="H4052" i="22"/>
  <c r="H4084" i="22"/>
  <c r="H4116" i="22"/>
  <c r="C4150" i="22"/>
  <c r="C4182" i="22"/>
  <c r="C4214" i="22"/>
  <c r="L4013" i="22"/>
  <c r="N4035" i="22"/>
  <c r="G4087" i="22"/>
  <c r="N4188" i="22"/>
  <c r="F4274" i="22"/>
  <c r="C4257" i="22"/>
  <c r="N4256" i="22"/>
  <c r="D4229" i="22"/>
  <c r="J4362" i="22"/>
  <c r="L4373" i="22"/>
  <c r="N4544" i="22"/>
  <c r="K4010" i="22"/>
  <c r="I4032" i="22"/>
  <c r="I4053" i="22"/>
  <c r="K4074" i="22"/>
  <c r="I4096" i="22"/>
  <c r="I4117" i="22"/>
  <c r="K4138" i="22"/>
  <c r="C4168" i="22"/>
  <c r="C4200" i="22"/>
  <c r="J4046" i="22"/>
  <c r="J4067" i="22"/>
  <c r="D4088" i="22"/>
  <c r="J4110" i="22"/>
  <c r="J4131" i="22"/>
  <c r="F4152" i="22"/>
  <c r="L4174" i="22"/>
  <c r="L4195" i="22"/>
  <c r="F4216" i="22"/>
  <c r="C4022" i="22"/>
  <c r="C4054" i="22"/>
  <c r="C4086" i="22"/>
  <c r="C4118" i="22"/>
  <c r="C4149" i="22"/>
  <c r="C4181" i="22"/>
  <c r="C4213" i="22"/>
  <c r="G4019" i="22"/>
  <c r="L4056" i="22"/>
  <c r="N4168" i="22"/>
  <c r="F4254" i="22"/>
  <c r="J4231" i="22"/>
  <c r="N4236" i="22"/>
  <c r="D4322" i="22"/>
  <c r="C4332" i="22"/>
  <c r="D4385" i="22"/>
  <c r="K4486" i="22"/>
  <c r="K4089" i="22"/>
  <c r="K4121" i="22"/>
  <c r="G4152" i="22"/>
  <c r="G4184" i="22"/>
  <c r="G4216" i="22"/>
  <c r="N4057" i="22"/>
  <c r="N4078" i="22"/>
  <c r="D4099" i="22"/>
  <c r="N4121" i="22"/>
  <c r="G4142" i="22"/>
  <c r="F4163" i="22"/>
  <c r="H4185" i="22"/>
  <c r="H4206" i="22"/>
  <c r="C4005" i="22"/>
  <c r="C4037" i="22"/>
  <c r="C4069" i="22"/>
  <c r="C4101" i="22"/>
  <c r="C4133" i="22"/>
  <c r="K4164" i="22"/>
  <c r="K4196" i="22"/>
  <c r="F4001" i="22"/>
  <c r="G4022" i="22"/>
  <c r="L4043" i="22"/>
  <c r="N4148" i="22"/>
  <c r="F4234" i="22"/>
  <c r="D4320" i="22"/>
  <c r="J4323" i="22"/>
  <c r="D4302" i="22"/>
  <c r="D4301" i="22"/>
  <c r="L4376" i="22"/>
  <c r="J4545" i="22"/>
  <c r="L4059" i="22"/>
  <c r="F4089" i="22"/>
  <c r="F4117" i="22"/>
  <c r="K4145" i="22"/>
  <c r="I4174" i="22"/>
  <c r="I4202" i="22"/>
  <c r="H4231" i="22"/>
  <c r="H4260" i="22"/>
  <c r="H4288" i="22"/>
  <c r="H4316" i="22"/>
  <c r="K4236" i="22"/>
  <c r="J4278" i="22"/>
  <c r="K4320" i="22"/>
  <c r="I4242" i="22"/>
  <c r="I4270" i="22"/>
  <c r="I4298" i="22"/>
  <c r="N4327" i="22"/>
  <c r="G4252" i="22"/>
  <c r="G4295" i="22"/>
  <c r="J4337" i="22"/>
  <c r="C4379" i="22"/>
  <c r="N4366" i="22"/>
  <c r="C4392" i="22"/>
  <c r="F4406" i="22"/>
  <c r="L4528" i="22"/>
  <c r="N4476" i="22"/>
  <c r="G4491" i="22"/>
  <c r="I4662" i="22"/>
  <c r="G4089" i="22"/>
  <c r="L4130" i="22"/>
  <c r="N4162" i="22"/>
  <c r="L4192" i="22"/>
  <c r="L4220" i="22"/>
  <c r="F4248" i="22"/>
  <c r="L4278" i="22"/>
  <c r="L4306" i="22"/>
  <c r="L4334" i="22"/>
  <c r="C4263" i="22"/>
  <c r="J4305" i="22"/>
  <c r="L4232" i="22"/>
  <c r="I4261" i="22"/>
  <c r="I4289" i="22"/>
  <c r="I4317" i="22"/>
  <c r="D4239" i="22"/>
  <c r="K4282" i="22"/>
  <c r="D4323" i="22"/>
  <c r="C4366" i="22"/>
  <c r="F4458" i="22"/>
  <c r="C4340" i="22"/>
  <c r="D4376" i="22"/>
  <c r="F4497" i="22"/>
  <c r="J4537" i="22"/>
  <c r="D4455" i="22"/>
  <c r="K4615" i="22"/>
  <c r="L4069" i="22"/>
  <c r="N4099" i="22"/>
  <c r="N4127" i="22"/>
  <c r="K4155" i="22"/>
  <c r="I4184" i="22"/>
  <c r="I4212" i="22"/>
  <c r="H4241" i="22"/>
  <c r="H4270" i="22"/>
  <c r="H4298" i="22"/>
  <c r="H4326" i="22"/>
  <c r="J4252" i="22"/>
  <c r="C4294" i="22"/>
  <c r="I4224" i="22"/>
  <c r="N4253" i="22"/>
  <c r="N4281" i="22"/>
  <c r="N4309" i="22"/>
  <c r="G4226" i="22"/>
  <c r="G4269" i="22"/>
  <c r="G4310" i="22"/>
  <c r="J4355" i="22"/>
  <c r="L4348" i="22"/>
  <c r="F4461" i="22"/>
  <c r="H4625" i="22"/>
  <c r="K4355" i="22"/>
  <c r="J4375" i="22"/>
  <c r="F4448" i="22"/>
  <c r="I4417" i="22"/>
  <c r="C4416" i="22"/>
  <c r="L4393" i="22"/>
  <c r="F4493" i="22"/>
  <c r="K4491" i="22"/>
  <c r="N4500" i="22"/>
  <c r="G4494" i="22"/>
  <c r="N4577" i="22"/>
  <c r="C4398" i="22"/>
  <c r="C4430" i="22"/>
  <c r="N4341" i="22"/>
  <c r="K4363" i="22"/>
  <c r="I4384" i="22"/>
  <c r="N4405" i="22"/>
  <c r="K4427" i="22"/>
  <c r="D4454" i="22"/>
  <c r="G4367" i="22"/>
  <c r="G4399" i="22"/>
  <c r="G4431" i="22"/>
  <c r="F4341" i="22"/>
  <c r="H4363" i="22"/>
  <c r="H4384" i="22"/>
  <c r="F4405" i="22"/>
  <c r="H4427" i="22"/>
  <c r="H4458" i="22"/>
  <c r="F4480" i="22"/>
  <c r="H4502" i="22"/>
  <c r="H4523" i="22"/>
  <c r="F4544" i="22"/>
  <c r="C4470" i="22"/>
  <c r="C4502" i="22"/>
  <c r="C4534" i="22"/>
  <c r="N4463" i="22"/>
  <c r="D4485" i="22"/>
  <c r="I4506" i="22"/>
  <c r="N4527" i="22"/>
  <c r="G4549" i="22"/>
  <c r="G4466" i="22"/>
  <c r="K4497" i="22"/>
  <c r="G4528" i="22"/>
  <c r="H4610" i="22"/>
  <c r="C4600" i="22"/>
  <c r="I4600" i="22"/>
  <c r="K4689" i="22"/>
  <c r="C4429" i="22"/>
  <c r="N4340" i="22"/>
  <c r="D4362" i="22"/>
  <c r="I4383" i="22"/>
  <c r="N4404" i="22"/>
  <c r="D4426" i="22"/>
  <c r="L4452" i="22"/>
  <c r="K4366" i="22"/>
  <c r="K4398" i="22"/>
  <c r="K4430" i="22"/>
  <c r="L4342" i="22"/>
  <c r="L4363" i="22"/>
  <c r="F4384" i="22"/>
  <c r="L4406" i="22"/>
  <c r="L4427" i="22"/>
  <c r="I4454" i="22"/>
  <c r="F4479" i="22"/>
  <c r="L4501" i="22"/>
  <c r="L4522" i="22"/>
  <c r="F4543" i="22"/>
  <c r="J4467" i="22"/>
  <c r="C4501" i="22"/>
  <c r="C4533" i="22"/>
  <c r="N4462" i="22"/>
  <c r="K4484" i="22"/>
  <c r="I4505" i="22"/>
  <c r="N4526" i="22"/>
  <c r="K4548" i="22"/>
  <c r="D4465" i="22"/>
  <c r="G4497" i="22"/>
  <c r="G4534" i="22"/>
  <c r="F4611" i="22"/>
  <c r="J4606" i="22"/>
  <c r="N4601" i="22"/>
  <c r="K4673" i="22"/>
  <c r="J4394" i="22"/>
  <c r="J4426" i="22"/>
  <c r="I4338" i="22"/>
  <c r="N4359" i="22"/>
  <c r="K4381" i="22"/>
  <c r="I4402" i="22"/>
  <c r="N4423" i="22"/>
  <c r="D4450" i="22"/>
  <c r="G4362" i="22"/>
  <c r="G4394" i="22"/>
  <c r="G4426" i="22"/>
  <c r="F4339" i="22"/>
  <c r="H4361" i="22"/>
  <c r="H4382" i="22"/>
  <c r="F4403" i="22"/>
  <c r="H4425" i="22"/>
  <c r="I4452" i="22"/>
  <c r="F4478" i="22"/>
  <c r="H4500" i="22"/>
  <c r="H4521" i="22"/>
  <c r="F4542" i="22"/>
  <c r="J4466" i="22"/>
  <c r="J4498" i="22"/>
  <c r="J4530" i="22"/>
  <c r="N4461" i="22"/>
  <c r="K4483" i="22"/>
  <c r="I4504" i="22"/>
  <c r="N4525" i="22"/>
  <c r="L4547" i="22"/>
  <c r="G4463" i="22"/>
  <c r="C4495" i="22"/>
  <c r="C4527" i="22"/>
  <c r="D4597" i="22"/>
  <c r="C4576" i="22"/>
  <c r="N4581" i="22"/>
  <c r="D4629" i="22"/>
  <c r="D4532" i="22"/>
  <c r="H4556" i="22"/>
  <c r="H4577" i="22"/>
  <c r="F4598" i="22"/>
  <c r="L4620" i="22"/>
  <c r="L4641" i="22"/>
  <c r="K4551" i="22"/>
  <c r="K4583" i="22"/>
  <c r="C4615" i="22"/>
  <c r="C4647" i="22"/>
  <c r="I4567" i="22"/>
  <c r="N4588" i="22"/>
  <c r="L4610" i="22"/>
  <c r="I4631" i="22"/>
  <c r="G4556" i="22"/>
  <c r="K4678" i="22"/>
  <c r="C4666" i="22"/>
  <c r="J4739" i="22"/>
  <c r="K4865" i="22"/>
  <c r="F4565" i="22"/>
  <c r="D4587" i="22"/>
  <c r="F4609" i="22"/>
  <c r="H4631" i="22"/>
  <c r="H4652" i="22"/>
  <c r="J4568" i="22"/>
  <c r="J4600" i="22"/>
  <c r="J4632" i="22"/>
  <c r="D4557" i="22"/>
  <c r="I4578" i="22"/>
  <c r="N4599" i="22"/>
  <c r="K4621" i="22"/>
  <c r="I4644" i="22"/>
  <c r="D4621" i="22"/>
  <c r="I4686" i="22"/>
  <c r="H4675" i="22"/>
  <c r="L4831" i="22"/>
  <c r="N4550" i="22"/>
  <c r="F4568" i="22"/>
  <c r="H4590" i="22"/>
  <c r="L4611" i="22"/>
  <c r="F4632" i="22"/>
  <c r="D4654" i="22"/>
  <c r="C4569" i="22"/>
  <c r="C4601" i="22"/>
  <c r="C4633" i="22"/>
  <c r="N4558" i="22"/>
  <c r="K4580" i="22"/>
  <c r="I4601" i="22"/>
  <c r="N4622" i="22"/>
  <c r="D4648" i="22"/>
  <c r="D4633" i="22"/>
  <c r="N4687" i="22"/>
  <c r="F4681" i="22"/>
  <c r="C4801" i="22"/>
  <c r="D4576" i="22"/>
  <c r="G4607" i="22"/>
  <c r="G4639" i="22"/>
  <c r="J4671" i="22"/>
  <c r="J4703" i="22"/>
  <c r="I4673" i="22"/>
  <c r="N4694" i="22"/>
  <c r="D4716" i="22"/>
  <c r="G4690" i="22"/>
  <c r="F4664" i="22"/>
  <c r="D4686" i="22"/>
  <c r="C4725" i="22"/>
  <c r="F4775" i="22"/>
  <c r="L4763" i="22"/>
  <c r="H4802" i="22"/>
  <c r="N4875" i="22"/>
  <c r="I4655" i="22"/>
  <c r="G4571" i="22"/>
  <c r="D4603" i="22"/>
  <c r="D4635" i="22"/>
  <c r="J4666" i="22"/>
  <c r="J4698" i="22"/>
  <c r="N4669" i="22"/>
  <c r="K4691" i="22"/>
  <c r="I4712" i="22"/>
  <c r="K4684" i="22"/>
  <c r="K4716" i="22"/>
  <c r="H4682" i="22"/>
  <c r="H4715" i="22"/>
  <c r="I4760" i="22"/>
  <c r="D4754" i="22"/>
  <c r="H4782" i="22"/>
  <c r="K4833" i="22"/>
  <c r="I4654" i="22"/>
  <c r="D4570" i="22"/>
  <c r="G4602" i="22"/>
  <c r="G4634" i="22"/>
  <c r="J4665" i="22"/>
  <c r="J4697" i="22"/>
  <c r="N4668" i="22"/>
  <c r="L4690" i="22"/>
  <c r="I4711" i="22"/>
  <c r="G4683" i="22"/>
  <c r="G4715" i="22"/>
  <c r="L4681" i="22"/>
  <c r="L4713" i="22"/>
  <c r="K4751" i="22"/>
  <c r="L4739" i="22"/>
  <c r="D4830" i="22"/>
  <c r="K4798" i="22"/>
  <c r="C4736" i="22"/>
  <c r="J4768" i="22"/>
  <c r="L4734" i="22"/>
  <c r="I4755" i="22"/>
  <c r="G4724" i="22"/>
  <c r="G4756" i="22"/>
  <c r="F4727" i="22"/>
  <c r="H4749" i="22"/>
  <c r="N4770" i="22"/>
  <c r="D4791" i="22"/>
  <c r="F4813" i="22"/>
  <c r="H4777" i="22"/>
  <c r="H4809" i="22"/>
  <c r="L4789" i="22"/>
  <c r="F4780" i="22"/>
  <c r="D4860" i="22"/>
  <c r="J4934" i="22"/>
  <c r="F4712" i="22"/>
  <c r="J4741" i="22"/>
  <c r="C4772" i="22"/>
  <c r="I4738" i="22"/>
  <c r="N4759" i="22"/>
  <c r="D4727" i="22"/>
  <c r="D4759" i="22"/>
  <c r="F4726" i="22"/>
  <c r="L4748" i="22"/>
  <c r="J4769" i="22"/>
  <c r="D4790" i="22"/>
  <c r="J4812" i="22"/>
  <c r="H4776" i="22"/>
  <c r="H4808" i="22"/>
  <c r="G4786" i="22"/>
  <c r="K4827" i="22"/>
  <c r="I4816" i="22"/>
  <c r="H4843" i="22"/>
  <c r="H4705" i="22"/>
  <c r="K4730" i="22"/>
  <c r="K4762" i="22"/>
  <c r="D4732" i="22"/>
  <c r="I4753" i="22"/>
  <c r="G4721" i="22"/>
  <c r="G4753" i="22"/>
  <c r="H4724" i="22"/>
  <c r="F4745" i="22"/>
  <c r="H4767" i="22"/>
  <c r="D4789" i="22"/>
  <c r="N4811" i="22"/>
  <c r="H4832" i="22"/>
  <c r="H4807" i="22"/>
  <c r="F4787" i="22"/>
  <c r="F4784" i="22"/>
  <c r="I4857" i="22"/>
  <c r="I4865" i="22"/>
  <c r="K4860" i="22"/>
  <c r="F4856" i="22"/>
  <c r="N4900" i="22"/>
  <c r="L4803" i="22"/>
  <c r="K4825" i="22"/>
  <c r="I4790" i="22"/>
  <c r="I4811" i="22"/>
  <c r="K4845" i="22"/>
  <c r="N4887" i="22"/>
  <c r="H4836" i="22"/>
  <c r="H4879" i="22"/>
  <c r="K4926" i="22"/>
  <c r="G4793" i="22"/>
  <c r="F4824" i="22"/>
  <c r="K4795" i="22"/>
  <c r="C4830" i="22"/>
  <c r="D4872" i="22"/>
  <c r="K4872" i="22"/>
  <c r="L4863" i="22"/>
  <c r="G4910" i="22"/>
  <c r="N4837" i="22"/>
  <c r="K4859" i="22"/>
  <c r="I4880" i="22"/>
  <c r="G4852" i="22"/>
  <c r="G4884" i="22"/>
  <c r="H4850" i="22"/>
  <c r="F4871" i="22"/>
  <c r="C4881" i="22"/>
  <c r="J4902" i="22"/>
  <c r="D4825" i="22"/>
  <c r="N4848" i="22"/>
  <c r="L4870" i="22"/>
  <c r="D4835" i="22"/>
  <c r="D4867" i="22"/>
  <c r="L4840" i="22"/>
  <c r="L4861" i="22"/>
  <c r="F4882" i="22"/>
  <c r="D4907" i="22"/>
  <c r="F4930" i="22"/>
  <c r="J4850" i="22"/>
  <c r="J4882" i="22"/>
  <c r="K4905" i="22"/>
  <c r="G4905" i="22"/>
  <c r="D4902" i="22"/>
  <c r="J4897" i="22"/>
  <c r="I4926" i="22"/>
  <c r="F4926" i="22"/>
  <c r="C4835" i="22"/>
  <c r="C4867" i="22"/>
  <c r="D4896" i="22"/>
  <c r="D4889" i="22"/>
  <c r="F4891" i="22"/>
  <c r="D4913" i="22"/>
  <c r="C4914" i="22"/>
  <c r="K4936" i="22"/>
  <c r="F4963" i="22"/>
  <c r="K4854" i="22"/>
  <c r="K4886" i="22"/>
  <c r="I4908" i="22"/>
  <c r="G4908" i="22"/>
  <c r="F4902" i="22"/>
  <c r="J4899" i="22"/>
  <c r="N4925" i="22"/>
  <c r="F4918" i="22"/>
  <c r="I4938" i="22"/>
  <c r="G4938" i="22"/>
  <c r="L4935" i="22"/>
  <c r="J4933" i="22"/>
  <c r="G4966" i="22"/>
  <c r="D4930" i="22"/>
  <c r="H4930" i="22"/>
  <c r="C4926" i="22"/>
  <c r="C4953" i="22"/>
  <c r="G4920" i="22"/>
  <c r="L4922" i="22"/>
  <c r="F4943" i="22"/>
  <c r="L4951" i="22"/>
  <c r="G4979" i="22"/>
  <c r="J4963" i="22"/>
  <c r="C4960" i="22"/>
  <c r="K4947" i="22"/>
  <c r="J4980" i="22"/>
  <c r="D4959" i="22"/>
  <c r="H4956" i="22"/>
  <c r="F4965" i="22"/>
  <c r="C4997" i="22"/>
  <c r="J4953" i="22"/>
  <c r="J4947" i="22"/>
  <c r="D4952" i="22"/>
  <c r="H4987" i="22"/>
  <c r="N4978" i="22"/>
  <c r="N4955" i="22"/>
  <c r="G4950" i="22"/>
  <c r="I4972" i="22"/>
  <c r="F4992" i="22"/>
  <c r="D4987" i="22"/>
  <c r="L4964" i="22"/>
  <c r="C4972" i="22"/>
  <c r="L4996" i="22"/>
  <c r="D4996" i="22"/>
  <c r="K3876" i="22"/>
  <c r="H3910" i="22"/>
  <c r="H3751" i="22"/>
  <c r="K3747" i="22"/>
  <c r="I3849" i="22"/>
  <c r="H3883" i="22"/>
  <c r="F3724" i="22"/>
  <c r="C4068" i="22"/>
  <c r="H3835" i="22"/>
  <c r="D3720" i="22"/>
  <c r="D3592" i="22"/>
  <c r="C3868" i="22"/>
  <c r="H3611" i="22"/>
  <c r="D3644" i="22"/>
  <c r="N3886" i="22"/>
  <c r="D3680" i="22"/>
  <c r="N3736" i="22"/>
  <c r="I3651" i="22"/>
  <c r="N3568" i="22"/>
  <c r="H3631" i="22"/>
  <c r="N3772" i="22"/>
  <c r="I3687" i="22"/>
  <c r="K3602" i="22"/>
  <c r="H3974" i="22"/>
  <c r="C3738" i="22"/>
  <c r="N3561" i="22"/>
  <c r="K3722" i="22"/>
  <c r="N3838" i="22"/>
  <c r="J3739" i="22"/>
  <c r="K3562" i="22"/>
  <c r="I3723" i="22"/>
  <c r="J3942" i="22"/>
  <c r="M4990" i="22"/>
  <c r="M4974" i="22"/>
  <c r="M4958" i="22"/>
  <c r="M4942" i="22"/>
  <c r="M4926" i="22"/>
  <c r="M4910" i="22"/>
  <c r="M4894" i="22"/>
  <c r="M4878" i="22"/>
  <c r="M4862" i="22"/>
  <c r="M4846" i="22"/>
  <c r="M4830" i="22"/>
  <c r="M4814" i="22"/>
  <c r="M4798" i="22"/>
  <c r="M4782" i="22"/>
  <c r="M4766" i="22"/>
  <c r="M4750" i="22"/>
  <c r="M4734" i="22"/>
  <c r="M4718" i="22"/>
  <c r="M4702" i="22"/>
  <c r="M4686" i="22"/>
  <c r="M4670" i="22"/>
  <c r="M4654" i="22"/>
  <c r="M4638" i="22"/>
  <c r="M4622" i="22"/>
  <c r="M4606" i="22"/>
  <c r="M4590" i="22"/>
  <c r="M4574" i="22"/>
  <c r="M4558" i="22"/>
  <c r="M4542" i="22"/>
  <c r="M4526" i="22"/>
  <c r="M4510" i="22"/>
  <c r="M4494" i="22"/>
  <c r="M4478" i="22"/>
  <c r="M4462" i="22"/>
  <c r="M4446" i="22"/>
  <c r="M4430" i="22"/>
  <c r="M4414" i="22"/>
  <c r="M4398" i="22"/>
  <c r="M4382" i="22"/>
  <c r="M4366" i="22"/>
  <c r="M4350" i="22"/>
  <c r="M4334" i="22"/>
  <c r="M4318" i="22"/>
  <c r="M4302" i="22"/>
  <c r="M4286" i="22"/>
  <c r="M4270" i="22"/>
  <c r="M4254" i="22"/>
  <c r="M4238" i="22"/>
  <c r="M4222" i="22"/>
  <c r="M4206" i="22"/>
  <c r="M4190" i="22"/>
  <c r="M4174" i="22"/>
  <c r="M4158" i="22"/>
  <c r="M4142" i="22"/>
  <c r="M4126" i="22"/>
  <c r="M4110" i="22"/>
  <c r="M4094" i="22"/>
  <c r="M4078" i="22"/>
  <c r="M4062" i="22"/>
  <c r="M4046" i="22"/>
  <c r="M4030" i="22"/>
  <c r="M4014" i="22"/>
  <c r="M3998" i="22"/>
  <c r="M3982" i="22"/>
  <c r="M3966" i="22"/>
  <c r="M3950" i="22"/>
  <c r="M3934" i="22"/>
  <c r="M3917" i="22"/>
  <c r="M3901" i="22"/>
  <c r="M3885" i="22"/>
  <c r="M3869" i="22"/>
  <c r="M3853" i="22"/>
  <c r="M3837" i="22"/>
  <c r="M3821" i="22"/>
  <c r="M3805" i="22"/>
  <c r="M3789" i="22"/>
  <c r="M3772" i="22"/>
  <c r="M3756" i="22"/>
  <c r="M3739" i="22"/>
  <c r="M3723" i="22"/>
  <c r="M3707" i="22"/>
  <c r="M3690" i="22"/>
  <c r="M3673" i="22"/>
  <c r="M3657" i="22"/>
  <c r="M3640" i="22"/>
  <c r="M3624" i="22"/>
  <c r="M3607" i="22"/>
  <c r="M3591" i="22"/>
  <c r="M3574" i="22"/>
  <c r="E4998" i="22"/>
  <c r="E4982" i="22"/>
  <c r="E4966" i="22"/>
  <c r="E4950" i="22"/>
  <c r="E4934" i="22"/>
  <c r="E4918" i="22"/>
  <c r="E4902" i="22"/>
  <c r="E4886" i="22"/>
  <c r="E4870" i="22"/>
  <c r="E4854" i="22"/>
  <c r="E4838" i="22"/>
  <c r="E4822" i="22"/>
  <c r="E4806" i="22"/>
  <c r="E4790" i="22"/>
  <c r="E4774" i="22"/>
  <c r="E4758" i="22"/>
  <c r="E4742" i="22"/>
  <c r="E4726" i="22"/>
  <c r="E4710" i="22"/>
  <c r="E4694" i="22"/>
  <c r="E4678" i="22"/>
  <c r="E4662" i="22"/>
  <c r="E4646" i="22"/>
  <c r="E4630" i="22"/>
  <c r="E4614" i="22"/>
  <c r="E4598" i="22"/>
  <c r="E4582" i="22"/>
  <c r="E4566" i="22"/>
  <c r="E4550" i="22"/>
  <c r="E4534" i="22"/>
  <c r="E4518" i="22"/>
  <c r="E4502" i="22"/>
  <c r="E4486" i="22"/>
  <c r="E4470" i="22"/>
  <c r="E4454" i="22"/>
  <c r="E4438" i="22"/>
  <c r="E4422" i="22"/>
  <c r="E4406" i="22"/>
  <c r="E4390" i="22"/>
  <c r="E4374" i="22"/>
  <c r="E4358" i="22"/>
  <c r="E4342" i="22"/>
  <c r="E4326" i="22"/>
  <c r="E4309" i="22"/>
  <c r="E4288" i="22"/>
  <c r="E4267" i="22"/>
  <c r="E4245" i="22"/>
  <c r="E4224" i="22"/>
  <c r="E4203" i="22"/>
  <c r="E4181" i="22"/>
  <c r="E4160" i="22"/>
  <c r="E4139" i="22"/>
  <c r="E4117" i="22"/>
  <c r="E4096" i="22"/>
  <c r="E4075" i="22"/>
  <c r="E4053" i="22"/>
  <c r="E4032" i="22"/>
  <c r="E4011" i="22"/>
  <c r="E3989" i="22"/>
  <c r="E3968" i="22"/>
  <c r="E3947" i="22"/>
  <c r="E3925" i="22"/>
  <c r="E3904" i="22"/>
  <c r="E3883" i="22"/>
  <c r="E3861" i="22"/>
  <c r="E3840" i="22"/>
  <c r="E3819" i="22"/>
  <c r="E3796" i="22"/>
  <c r="E3773" i="22"/>
  <c r="E3742" i="22"/>
  <c r="D4384" i="22"/>
  <c r="D4463" i="22"/>
  <c r="F4061" i="22"/>
  <c r="G4082" i="22"/>
  <c r="L4103" i="22"/>
  <c r="F4125" i="22"/>
  <c r="I4146" i="22"/>
  <c r="N4167" i="22"/>
  <c r="K4189" i="22"/>
  <c r="I4210" i="22"/>
  <c r="H4232" i="22"/>
  <c r="F4253" i="22"/>
  <c r="H4275" i="22"/>
  <c r="H4296" i="22"/>
  <c r="F4317" i="22"/>
  <c r="J4226" i="22"/>
  <c r="J4258" i="22"/>
  <c r="J4290" i="22"/>
  <c r="J4322" i="22"/>
  <c r="N4235" i="22"/>
  <c r="K4257" i="22"/>
  <c r="I4278" i="22"/>
  <c r="N4299" i="22"/>
  <c r="K4321" i="22"/>
  <c r="G4232" i="22"/>
  <c r="G4264" i="22"/>
  <c r="G4296" i="22"/>
  <c r="G4328" i="22"/>
  <c r="C4359" i="22"/>
  <c r="J4401" i="22"/>
  <c r="L4372" i="22"/>
  <c r="D4349" i="22"/>
  <c r="L4353" i="22"/>
  <c r="N4438" i="22"/>
  <c r="F4533" i="22"/>
  <c r="K4547" i="22"/>
  <c r="I4535" i="22"/>
  <c r="L4550" i="22"/>
  <c r="D4691" i="22"/>
  <c r="L4078" i="22"/>
  <c r="L4110" i="22"/>
  <c r="N4142" i="22"/>
  <c r="L4164" i="22"/>
  <c r="I4185" i="22"/>
  <c r="N4206" i="22"/>
  <c r="F4228" i="22"/>
  <c r="L4250" i="22"/>
  <c r="L4271" i="22"/>
  <c r="F4292" i="22"/>
  <c r="L4314" i="22"/>
  <c r="L4335" i="22"/>
  <c r="J4253" i="22"/>
  <c r="J4285" i="22"/>
  <c r="J4317" i="22"/>
  <c r="I4233" i="22"/>
  <c r="N4254" i="22"/>
  <c r="L4276" i="22"/>
  <c r="I4297" i="22"/>
  <c r="N4318" i="22"/>
  <c r="K4230" i="22"/>
  <c r="K4262" i="22"/>
  <c r="K4294" i="22"/>
  <c r="K4326" i="22"/>
  <c r="J4356" i="22"/>
  <c r="J4391" i="22"/>
  <c r="L4368" i="22"/>
  <c r="D4345" i="22"/>
  <c r="L4349" i="22"/>
  <c r="F4434" i="22"/>
  <c r="F4529" i="22"/>
  <c r="K4543" i="22"/>
  <c r="N4536" i="22"/>
  <c r="L4577" i="22"/>
  <c r="L4049" i="22"/>
  <c r="N4071" i="22"/>
  <c r="G4092" i="22"/>
  <c r="L4113" i="22"/>
  <c r="N4135" i="22"/>
  <c r="I4156" i="22"/>
  <c r="N4177" i="22"/>
  <c r="K4199" i="22"/>
  <c r="I4220" i="22"/>
  <c r="H4242" i="22"/>
  <c r="F4263" i="22"/>
  <c r="H4285" i="22"/>
  <c r="H4306" i="22"/>
  <c r="F4327" i="22"/>
  <c r="C4242" i="22"/>
  <c r="C4274" i="22"/>
  <c r="C4306" i="22"/>
  <c r="N4225" i="22"/>
  <c r="K4247" i="22"/>
  <c r="I4268" i="22"/>
  <c r="N4289" i="22"/>
  <c r="K4311" i="22"/>
  <c r="I4332" i="22"/>
  <c r="G4249" i="22"/>
  <c r="G4281" i="22"/>
  <c r="G4313" i="22"/>
  <c r="C4345" i="22"/>
  <c r="C4377" i="22"/>
  <c r="I4337" i="22"/>
  <c r="N4422" i="22"/>
  <c r="D4421" i="22"/>
  <c r="F4398" i="22"/>
  <c r="D4499" i="22"/>
  <c r="J4501" i="22"/>
  <c r="K4506" i="22"/>
  <c r="G4499" i="22"/>
  <c r="K4599" i="22"/>
  <c r="J4400" i="22"/>
  <c r="J4432" i="22"/>
  <c r="K4343" i="22"/>
  <c r="I4364" i="22"/>
  <c r="N4385" i="22"/>
  <c r="K4407" i="22"/>
  <c r="I4428" i="22"/>
  <c r="H4459" i="22"/>
  <c r="G4368" i="22"/>
  <c r="G4400" i="22"/>
  <c r="G4432" i="22"/>
  <c r="H4343" i="22"/>
  <c r="H4364" i="22"/>
  <c r="F4385" i="22"/>
  <c r="H4407" i="22"/>
  <c r="H4428" i="22"/>
  <c r="F4460" i="22"/>
  <c r="L4482" i="22"/>
  <c r="H4503" i="22"/>
  <c r="F4524" i="22"/>
  <c r="H4546" i="22"/>
  <c r="J4472" i="22"/>
  <c r="J4504" i="22"/>
  <c r="J4536" i="22"/>
  <c r="K4465" i="22"/>
  <c r="I4486" i="22"/>
  <c r="N4507" i="22"/>
  <c r="D4529" i="22"/>
  <c r="N4551" i="22"/>
  <c r="G4469" i="22"/>
  <c r="D4498" i="22"/>
  <c r="G4533" i="22"/>
  <c r="F4615" i="22"/>
  <c r="J4610" i="22"/>
  <c r="N4605" i="22"/>
  <c r="I4710" i="22"/>
  <c r="J4431" i="22"/>
  <c r="D4342" i="22"/>
  <c r="I4363" i="22"/>
  <c r="N4384" i="22"/>
  <c r="D4406" i="22"/>
  <c r="I4427" i="22"/>
  <c r="H4455" i="22"/>
  <c r="D4367" i="22"/>
  <c r="D4399" i="22"/>
  <c r="D4431" i="22"/>
  <c r="L4343" i="22"/>
  <c r="F4364" i="22"/>
  <c r="L4386" i="22"/>
  <c r="L4407" i="22"/>
  <c r="F4428" i="22"/>
  <c r="F4459" i="22"/>
  <c r="H4481" i="22"/>
  <c r="L4502" i="22"/>
  <c r="F4523" i="22"/>
  <c r="L4545" i="22"/>
  <c r="C4469" i="22"/>
  <c r="J4503" i="22"/>
  <c r="J4535" i="22"/>
  <c r="L4464" i="22"/>
  <c r="I4485" i="22"/>
  <c r="N4506" i="22"/>
  <c r="K4528" i="22"/>
  <c r="J4549" i="22"/>
  <c r="C4468" i="22"/>
  <c r="G4500" i="22"/>
  <c r="G4539" i="22"/>
  <c r="H4617" i="22"/>
  <c r="C4612" i="22"/>
  <c r="K4607" i="22"/>
  <c r="I4694" i="22"/>
  <c r="K4396" i="22"/>
  <c r="K4428" i="22"/>
  <c r="N4339" i="22"/>
  <c r="K4361" i="22"/>
  <c r="I4382" i="22"/>
  <c r="N4403" i="22"/>
  <c r="K4425" i="22"/>
  <c r="N4452" i="22"/>
  <c r="G4365" i="22"/>
  <c r="G4397" i="22"/>
  <c r="G4429" i="22"/>
  <c r="H4341" i="22"/>
  <c r="H4362" i="22"/>
  <c r="F4383" i="22"/>
  <c r="H4405" i="22"/>
  <c r="H4426" i="22"/>
  <c r="F4455" i="22"/>
  <c r="D4480" i="22"/>
  <c r="H4501" i="22"/>
  <c r="F4522" i="22"/>
  <c r="H4544" i="22"/>
  <c r="K4468" i="22"/>
  <c r="C4500" i="22"/>
  <c r="C4532" i="22"/>
  <c r="K4463" i="22"/>
  <c r="I4484" i="22"/>
  <c r="N4505" i="22"/>
  <c r="L4527" i="22"/>
  <c r="I4548" i="22"/>
  <c r="G4464" i="22"/>
  <c r="D4496" i="22"/>
  <c r="G4529" i="22"/>
  <c r="H4602" i="22"/>
  <c r="J4586" i="22"/>
  <c r="L4587" i="22"/>
  <c r="J4692" i="22"/>
  <c r="C4535" i="22"/>
  <c r="H4557" i="22"/>
  <c r="F4578" i="22"/>
  <c r="L4600" i="22"/>
  <c r="L4621" i="22"/>
  <c r="F4642" i="22"/>
  <c r="J4553" i="22"/>
  <c r="J4585" i="22"/>
  <c r="J4617" i="22"/>
  <c r="J4649" i="22"/>
  <c r="N4568" i="22"/>
  <c r="K4590" i="22"/>
  <c r="I4611" i="22"/>
  <c r="N4632" i="22"/>
  <c r="G4561" i="22"/>
  <c r="J4688" i="22"/>
  <c r="D4671" i="22"/>
  <c r="C4761" i="22"/>
  <c r="C4900" i="22"/>
  <c r="D4567" i="22"/>
  <c r="L4588" i="22"/>
  <c r="H4611" i="22"/>
  <c r="H4632" i="22"/>
  <c r="F4653" i="22"/>
  <c r="C4570" i="22"/>
  <c r="K4602" i="22"/>
  <c r="K4634" i="22"/>
  <c r="I4558" i="22"/>
  <c r="N4579" i="22"/>
  <c r="K4601" i="22"/>
  <c r="I4622" i="22"/>
  <c r="K4647" i="22"/>
  <c r="K4632" i="22"/>
  <c r="N4691" i="22"/>
  <c r="H4680" i="22"/>
  <c r="C4817" i="22"/>
  <c r="K4556" i="22"/>
  <c r="H4570" i="22"/>
  <c r="H4591" i="22"/>
  <c r="F4612" i="22"/>
  <c r="D4634" i="22"/>
  <c r="L4655" i="22"/>
  <c r="J4571" i="22"/>
  <c r="J4603" i="22"/>
  <c r="J4635" i="22"/>
  <c r="K4560" i="22"/>
  <c r="I4581" i="22"/>
  <c r="N4602" i="22"/>
  <c r="D4624" i="22"/>
  <c r="N4650" i="22"/>
  <c r="K4644" i="22"/>
  <c r="K4693" i="22"/>
  <c r="H4687" i="22"/>
  <c r="H4822" i="22"/>
  <c r="C4579" i="22"/>
  <c r="G4608" i="22"/>
  <c r="G4640" i="22"/>
  <c r="C4673" i="22"/>
  <c r="C4705" i="22"/>
  <c r="N4674" i="22"/>
  <c r="D4696" i="22"/>
  <c r="I4717" i="22"/>
  <c r="G4693" i="22"/>
  <c r="D4666" i="22"/>
  <c r="L4687" i="22"/>
  <c r="J4735" i="22"/>
  <c r="K4724" i="22"/>
  <c r="D4768" i="22"/>
  <c r="C4813" i="22"/>
  <c r="G4862" i="22"/>
  <c r="N4656" i="22"/>
  <c r="G4574" i="22"/>
  <c r="C4606" i="22"/>
  <c r="C4638" i="22"/>
  <c r="C4668" i="22"/>
  <c r="C4700" i="22"/>
  <c r="K4671" i="22"/>
  <c r="I4692" i="22"/>
  <c r="N4713" i="22"/>
  <c r="D4685" i="22"/>
  <c r="D4717" i="22"/>
  <c r="F4683" i="22"/>
  <c r="F4717" i="22"/>
  <c r="N4765" i="22"/>
  <c r="L4759" i="22"/>
  <c r="C4793" i="22"/>
  <c r="I4854" i="22"/>
  <c r="N4655" i="22"/>
  <c r="K4573" i="22"/>
  <c r="G4605" i="22"/>
  <c r="G4637" i="22"/>
  <c r="C4667" i="22"/>
  <c r="C4699" i="22"/>
  <c r="L4670" i="22"/>
  <c r="I4691" i="22"/>
  <c r="N4712" i="22"/>
  <c r="G4684" i="22"/>
  <c r="G4716" i="22"/>
  <c r="F4682" i="22"/>
  <c r="L4716" i="22"/>
  <c r="I4756" i="22"/>
  <c r="F4744" i="22"/>
  <c r="H4778" i="22"/>
  <c r="I4809" i="22"/>
  <c r="J4738" i="22"/>
  <c r="C4769" i="22"/>
  <c r="I4735" i="22"/>
  <c r="N4756" i="22"/>
  <c r="G4727" i="22"/>
  <c r="G4759" i="22"/>
  <c r="H4729" i="22"/>
  <c r="H4750" i="22"/>
  <c r="D4771" i="22"/>
  <c r="F4793" i="22"/>
  <c r="N4814" i="22"/>
  <c r="C4780" i="22"/>
  <c r="C4812" i="22"/>
  <c r="G4791" i="22"/>
  <c r="K4785" i="22"/>
  <c r="N4867" i="22"/>
  <c r="F4692" i="22"/>
  <c r="D4714" i="22"/>
  <c r="C4743" i="22"/>
  <c r="H4773" i="22"/>
  <c r="N4739" i="22"/>
  <c r="K4761" i="22"/>
  <c r="C4730" i="22"/>
  <c r="C4762" i="22"/>
  <c r="L4728" i="22"/>
  <c r="L4749" i="22"/>
  <c r="D4770" i="22"/>
  <c r="J4792" i="22"/>
  <c r="J4813" i="22"/>
  <c r="C4779" i="22"/>
  <c r="C4811" i="22"/>
  <c r="G4788" i="22"/>
  <c r="N4829" i="22"/>
  <c r="F4822" i="22"/>
  <c r="F4853" i="22"/>
  <c r="H4706" i="22"/>
  <c r="J4732" i="22"/>
  <c r="J4764" i="22"/>
  <c r="I4733" i="22"/>
  <c r="N4754" i="22"/>
  <c r="G4722" i="22"/>
  <c r="G4754" i="22"/>
  <c r="F4725" i="22"/>
  <c r="H4747" i="22"/>
  <c r="D4769" i="22"/>
  <c r="N4791" i="22"/>
  <c r="N4812" i="22"/>
  <c r="C4778" i="22"/>
  <c r="C4810" i="22"/>
  <c r="L4788" i="22"/>
  <c r="K4789" i="22"/>
  <c r="N4862" i="22"/>
  <c r="D4868" i="22"/>
  <c r="D4865" i="22"/>
  <c r="L4859" i="22"/>
  <c r="I4911" i="22"/>
  <c r="N4805" i="22"/>
  <c r="I4826" i="22"/>
  <c r="I4791" i="22"/>
  <c r="K4812" i="22"/>
  <c r="N4847" i="22"/>
  <c r="G4834" i="22"/>
  <c r="H4839" i="22"/>
  <c r="F4881" i="22"/>
  <c r="N4936" i="22"/>
  <c r="L4794" i="22"/>
  <c r="I4825" i="22"/>
  <c r="F4798" i="22"/>
  <c r="J4832" i="22"/>
  <c r="N4874" i="22"/>
  <c r="D4877" i="22"/>
  <c r="D4866" i="22"/>
  <c r="H4892" i="22"/>
  <c r="K4839" i="22"/>
  <c r="I4860" i="22"/>
  <c r="N4881" i="22"/>
  <c r="G4855" i="22"/>
  <c r="G4887" i="22"/>
  <c r="F4851" i="22"/>
  <c r="H4873" i="22"/>
  <c r="I4891" i="22"/>
  <c r="C4908" i="22"/>
  <c r="K4828" i="22"/>
  <c r="L4850" i="22"/>
  <c r="I4871" i="22"/>
  <c r="C4838" i="22"/>
  <c r="C4870" i="22"/>
  <c r="L4841" i="22"/>
  <c r="F4862" i="22"/>
  <c r="L4885" i="22"/>
  <c r="F4889" i="22"/>
  <c r="C4924" i="22"/>
  <c r="C4852" i="22"/>
  <c r="C4884" i="22"/>
  <c r="I4906" i="22"/>
  <c r="G4906" i="22"/>
  <c r="L4903" i="22"/>
  <c r="C4899" i="22"/>
  <c r="N4927" i="22"/>
  <c r="H4932" i="22"/>
  <c r="J4837" i="22"/>
  <c r="J4869" i="22"/>
  <c r="I4897" i="22"/>
  <c r="K4892" i="22"/>
  <c r="H4893" i="22"/>
  <c r="L4914" i="22"/>
  <c r="J4916" i="22"/>
  <c r="N4937" i="22"/>
  <c r="F4953" i="22"/>
  <c r="J4856" i="22"/>
  <c r="J4888" i="22"/>
  <c r="N4909" i="22"/>
  <c r="F4909" i="22"/>
  <c r="L4904" i="22"/>
  <c r="C4901" i="22"/>
  <c r="D4927" i="22"/>
  <c r="H4924" i="22"/>
  <c r="N4939" i="22"/>
  <c r="G4939" i="22"/>
  <c r="L4936" i="22"/>
  <c r="C4935" i="22"/>
  <c r="G4949" i="22"/>
  <c r="C4933" i="22"/>
  <c r="H4931" i="22"/>
  <c r="J4928" i="22"/>
  <c r="H4958" i="22"/>
  <c r="G4921" i="22"/>
  <c r="F4923" i="22"/>
  <c r="D4945" i="22"/>
  <c r="N4956" i="22"/>
  <c r="J4943" i="22"/>
  <c r="D4964" i="22"/>
  <c r="H4961" i="22"/>
  <c r="K4957" i="22"/>
  <c r="J4988" i="22"/>
  <c r="N4961" i="22"/>
  <c r="C4959" i="22"/>
  <c r="L4967" i="22"/>
  <c r="D4975" i="22"/>
  <c r="D4954" i="22"/>
  <c r="K4949" i="22"/>
  <c r="L4954" i="22"/>
  <c r="G4998" i="22"/>
  <c r="I4981" i="22"/>
  <c r="G4956" i="22"/>
  <c r="G4951" i="22"/>
  <c r="I4973" i="22"/>
  <c r="L4995" i="22"/>
  <c r="N4989" i="22"/>
  <c r="G4967" i="22"/>
  <c r="G4974" i="22"/>
  <c r="C4999" i="22"/>
  <c r="N4998" i="22"/>
  <c r="N3854" i="22"/>
  <c r="F3888" i="22"/>
  <c r="H3730" i="22"/>
  <c r="D4332" i="22"/>
  <c r="K3828" i="22"/>
  <c r="H3862" i="22"/>
  <c r="H3703" i="22"/>
  <c r="J4121" i="22"/>
  <c r="F3792" i="22"/>
  <c r="K3715" i="22"/>
  <c r="K3587" i="22"/>
  <c r="D4007" i="22"/>
  <c r="D3780" i="22"/>
  <c r="K3639" i="22"/>
  <c r="I3801" i="22"/>
  <c r="K3659" i="22"/>
  <c r="I3731" i="22"/>
  <c r="K3646" i="22"/>
  <c r="K3566" i="22"/>
  <c r="K3787" i="22"/>
  <c r="I3767" i="22"/>
  <c r="K3682" i="22"/>
  <c r="N3596" i="22"/>
  <c r="H3851" i="22"/>
  <c r="J3740" i="22"/>
  <c r="D3567" i="22"/>
  <c r="N3732" i="22"/>
  <c r="C4132" i="22"/>
  <c r="K3741" i="22"/>
  <c r="I3567" i="22"/>
  <c r="K3734" i="22"/>
  <c r="J3894" i="22"/>
  <c r="M4989" i="22"/>
  <c r="M4973" i="22"/>
  <c r="M4957" i="22"/>
  <c r="M4941" i="22"/>
  <c r="M4925" i="22"/>
  <c r="M4909" i="22"/>
  <c r="M4893" i="22"/>
  <c r="M4877" i="22"/>
  <c r="M4861" i="22"/>
  <c r="M4845" i="22"/>
  <c r="M4829" i="22"/>
  <c r="M4813" i="22"/>
  <c r="M4797" i="22"/>
  <c r="M4781" i="22"/>
  <c r="M4765" i="22"/>
  <c r="M4749" i="22"/>
  <c r="M4733" i="22"/>
  <c r="M4717" i="22"/>
  <c r="M4701" i="22"/>
  <c r="M4685" i="22"/>
  <c r="M4669" i="22"/>
  <c r="M4653" i="22"/>
  <c r="M4637" i="22"/>
  <c r="M4621" i="22"/>
  <c r="M4605" i="22"/>
  <c r="M4589" i="22"/>
  <c r="M4573" i="22"/>
  <c r="M4557" i="22"/>
  <c r="M4541" i="22"/>
  <c r="M4525" i="22"/>
  <c r="M4509" i="22"/>
  <c r="M4493" i="22"/>
  <c r="M4477" i="22"/>
  <c r="M4461" i="22"/>
  <c r="M4445" i="22"/>
  <c r="M4429" i="22"/>
  <c r="M4413" i="22"/>
  <c r="M4397" i="22"/>
  <c r="M4381" i="22"/>
  <c r="M4365" i="22"/>
  <c r="M4349" i="22"/>
  <c r="M4333" i="22"/>
  <c r="M4317" i="22"/>
  <c r="M4301" i="22"/>
  <c r="M4285" i="22"/>
  <c r="M4269" i="22"/>
  <c r="M4253" i="22"/>
  <c r="M4237" i="22"/>
  <c r="M4221" i="22"/>
  <c r="M4205" i="22"/>
  <c r="M4189" i="22"/>
  <c r="M4173" i="22"/>
  <c r="M4157" i="22"/>
  <c r="M4141" i="22"/>
  <c r="M4125" i="22"/>
  <c r="M4109" i="22"/>
  <c r="M4093" i="22"/>
  <c r="M4077" i="22"/>
  <c r="M4061" i="22"/>
  <c r="M4045" i="22"/>
  <c r="M4029" i="22"/>
  <c r="M4013" i="22"/>
  <c r="M3997" i="22"/>
  <c r="M3981" i="22"/>
  <c r="M3965" i="22"/>
  <c r="M3949" i="22"/>
  <c r="M3933" i="22"/>
  <c r="M3916" i="22"/>
  <c r="M3900" i="22"/>
  <c r="M3884" i="22"/>
  <c r="M3868" i="22"/>
  <c r="M3852" i="22"/>
  <c r="M3836" i="22"/>
  <c r="M3820" i="22"/>
  <c r="M3804" i="22"/>
  <c r="M3788" i="22"/>
  <c r="M3771" i="22"/>
  <c r="M3755" i="22"/>
  <c r="M3738" i="22"/>
  <c r="M3722" i="22"/>
  <c r="M3706" i="22"/>
  <c r="M3689" i="22"/>
  <c r="M3672" i="22"/>
  <c r="M3656" i="22"/>
  <c r="M3639" i="22"/>
  <c r="M3623" i="22"/>
  <c r="M3606" i="22"/>
  <c r="M3590" i="22"/>
  <c r="M3573" i="22"/>
  <c r="E4997" i="22"/>
  <c r="E4981" i="22"/>
  <c r="E4965" i="22"/>
  <c r="E4949" i="22"/>
  <c r="E4933" i="22"/>
  <c r="E4917" i="22"/>
  <c r="E4901" i="22"/>
  <c r="E4885" i="22"/>
  <c r="E4869" i="22"/>
  <c r="E4853" i="22"/>
  <c r="E4837" i="22"/>
  <c r="E4821" i="22"/>
  <c r="E4805" i="22"/>
  <c r="E4789" i="22"/>
  <c r="E4773" i="22"/>
  <c r="E4757" i="22"/>
  <c r="E4741" i="22"/>
  <c r="E4725" i="22"/>
  <c r="E4709" i="22"/>
  <c r="E4693" i="22"/>
  <c r="E4677" i="22"/>
  <c r="E4661" i="22"/>
  <c r="E4645" i="22"/>
  <c r="E4629" i="22"/>
  <c r="E4613" i="22"/>
  <c r="E4597" i="22"/>
  <c r="E4581" i="22"/>
  <c r="E4565" i="22"/>
  <c r="E4549" i="22"/>
  <c r="E4533" i="22"/>
  <c r="E4517" i="22"/>
  <c r="E4501" i="22"/>
  <c r="E4485" i="22"/>
  <c r="E4469" i="22"/>
  <c r="E4453" i="22"/>
  <c r="E4437" i="22"/>
  <c r="E4421" i="22"/>
  <c r="E4405" i="22"/>
  <c r="E4389" i="22"/>
  <c r="E4373" i="22"/>
  <c r="E4357" i="22"/>
  <c r="E4341" i="22"/>
  <c r="E4325" i="22"/>
  <c r="E4308" i="22"/>
  <c r="E4287" i="22"/>
  <c r="E4265" i="22"/>
  <c r="E4244" i="22"/>
  <c r="E4223" i="22"/>
  <c r="E4201" i="22"/>
  <c r="E4180" i="22"/>
  <c r="E4159" i="22"/>
  <c r="E4137" i="22"/>
  <c r="E4116" i="22"/>
  <c r="E4095" i="22"/>
  <c r="E4073" i="22"/>
  <c r="E4052" i="22"/>
  <c r="E4031" i="22"/>
  <c r="E4009" i="22"/>
  <c r="E3988" i="22"/>
  <c r="E3967" i="22"/>
  <c r="E3945" i="22"/>
  <c r="E3924" i="22"/>
  <c r="E3903" i="22"/>
  <c r="E3881" i="22"/>
  <c r="E3860" i="22"/>
  <c r="E3839" i="22"/>
  <c r="E3817" i="22"/>
  <c r="E3795" i="22"/>
  <c r="E3771" i="22"/>
  <c r="E3738" i="22"/>
  <c r="I4408" i="22"/>
  <c r="N4429" i="22"/>
  <c r="G4339" i="22"/>
  <c r="G4371" i="22"/>
  <c r="G4403" i="22"/>
  <c r="G4435" i="22"/>
  <c r="H4344" i="22"/>
  <c r="F4365" i="22"/>
  <c r="H4387" i="22"/>
  <c r="H4408" i="22"/>
  <c r="F4429" i="22"/>
  <c r="L4462" i="22"/>
  <c r="L4483" i="22"/>
  <c r="F4504" i="22"/>
  <c r="H4526" i="22"/>
  <c r="H4547" i="22"/>
  <c r="C4474" i="22"/>
  <c r="C4506" i="22"/>
  <c r="C4538" i="22"/>
  <c r="I4466" i="22"/>
  <c r="N4487" i="22"/>
  <c r="D4509" i="22"/>
  <c r="I4530" i="22"/>
  <c r="G4438" i="22"/>
  <c r="G4470" i="22"/>
  <c r="K4501" i="22"/>
  <c r="G4536" i="22"/>
  <c r="H4621" i="22"/>
  <c r="C4616" i="22"/>
  <c r="K4611" i="22"/>
  <c r="D4675" i="22"/>
  <c r="C4433" i="22"/>
  <c r="I4343" i="22"/>
  <c r="N4364" i="22"/>
  <c r="D4386" i="22"/>
  <c r="I4407" i="22"/>
  <c r="N4428" i="22"/>
  <c r="K4338" i="22"/>
  <c r="K4370" i="22"/>
  <c r="K4402" i="22"/>
  <c r="K4434" i="22"/>
  <c r="F4344" i="22"/>
  <c r="L4366" i="22"/>
  <c r="L4387" i="22"/>
  <c r="F4408" i="22"/>
  <c r="L4430" i="22"/>
  <c r="H4461" i="22"/>
  <c r="H4482" i="22"/>
  <c r="F4503" i="22"/>
  <c r="L4525" i="22"/>
  <c r="L4546" i="22"/>
  <c r="J4471" i="22"/>
  <c r="C4505" i="22"/>
  <c r="C4537" i="22"/>
  <c r="I4465" i="22"/>
  <c r="N4486" i="22"/>
  <c r="K4508" i="22"/>
  <c r="I4529" i="22"/>
  <c r="D4553" i="22"/>
  <c r="D4469" i="22"/>
  <c r="G4501" i="22"/>
  <c r="G4542" i="22"/>
  <c r="H4622" i="22"/>
  <c r="J4622" i="22"/>
  <c r="I4612" i="22"/>
  <c r="N4715" i="22"/>
  <c r="J4398" i="22"/>
  <c r="J4430" i="22"/>
  <c r="K4341" i="22"/>
  <c r="I4362" i="22"/>
  <c r="N4383" i="22"/>
  <c r="K4405" i="22"/>
  <c r="I4426" i="22"/>
  <c r="H4456" i="22"/>
  <c r="G4366" i="22"/>
  <c r="G4398" i="22"/>
  <c r="G4430" i="22"/>
  <c r="H4342" i="22"/>
  <c r="F4363" i="22"/>
  <c r="H4385" i="22"/>
  <c r="H4406" i="22"/>
  <c r="F4427" i="22"/>
  <c r="D4460" i="22"/>
  <c r="L4481" i="22"/>
  <c r="F4502" i="22"/>
  <c r="H4524" i="22"/>
  <c r="H4545" i="22"/>
  <c r="J4470" i="22"/>
  <c r="J4502" i="22"/>
  <c r="J4534" i="22"/>
  <c r="I4464" i="22"/>
  <c r="N4485" i="22"/>
  <c r="L4507" i="22"/>
  <c r="I4528" i="22"/>
  <c r="K4550" i="22"/>
  <c r="G4467" i="22"/>
  <c r="C4499" i="22"/>
  <c r="G4532" i="22"/>
  <c r="F4607" i="22"/>
  <c r="C4592" i="22"/>
  <c r="I4592" i="22"/>
  <c r="K4714" i="22"/>
  <c r="D4536" i="22"/>
  <c r="F4558" i="22"/>
  <c r="H4580" i="22"/>
  <c r="L4601" i="22"/>
  <c r="F4622" i="22"/>
  <c r="L4644" i="22"/>
  <c r="K4555" i="22"/>
  <c r="K4587" i="22"/>
  <c r="C4619" i="22"/>
  <c r="C4651" i="22"/>
  <c r="K4570" i="22"/>
  <c r="I4591" i="22"/>
  <c r="N4612" i="22"/>
  <c r="L4634" i="22"/>
  <c r="G4572" i="22"/>
  <c r="K4694" i="22"/>
  <c r="C4682" i="22"/>
  <c r="N4725" i="22"/>
  <c r="D4550" i="22"/>
  <c r="L4568" i="22"/>
  <c r="F4589" i="22"/>
  <c r="H4612" i="22"/>
  <c r="F4633" i="22"/>
  <c r="H4655" i="22"/>
  <c r="J4572" i="22"/>
  <c r="J4604" i="22"/>
  <c r="J4636" i="22"/>
  <c r="N4559" i="22"/>
  <c r="D4581" i="22"/>
  <c r="I4602" i="22"/>
  <c r="N4623" i="22"/>
  <c r="N4649" i="22"/>
  <c r="D4637" i="22"/>
  <c r="K4697" i="22"/>
  <c r="F4685" i="22"/>
  <c r="G4787" i="22"/>
  <c r="H4550" i="22"/>
  <c r="H4571" i="22"/>
  <c r="F4592" i="22"/>
  <c r="D4614" i="22"/>
  <c r="L4635" i="22"/>
  <c r="F4656" i="22"/>
  <c r="C4573" i="22"/>
  <c r="C4605" i="22"/>
  <c r="C4637" i="22"/>
  <c r="I4561" i="22"/>
  <c r="N4582" i="22"/>
  <c r="D4604" i="22"/>
  <c r="I4625" i="22"/>
  <c r="I4653" i="22"/>
  <c r="D4649" i="22"/>
  <c r="I4698" i="22"/>
  <c r="H4692" i="22"/>
  <c r="G4794" i="22"/>
  <c r="D4580" i="22"/>
  <c r="G4611" i="22"/>
  <c r="G4643" i="22"/>
  <c r="J4675" i="22"/>
  <c r="J4707" i="22"/>
  <c r="D4676" i="22"/>
  <c r="I4697" i="22"/>
  <c r="N4718" i="22"/>
  <c r="G4694" i="22"/>
  <c r="L4667" i="22"/>
  <c r="F4688" i="22"/>
  <c r="C4741" i="22"/>
  <c r="D4729" i="22"/>
  <c r="J4774" i="22"/>
  <c r="H4818" i="22"/>
  <c r="H4848" i="22"/>
  <c r="L4658" i="22"/>
  <c r="G4575" i="22"/>
  <c r="D4607" i="22"/>
  <c r="D4639" i="22"/>
  <c r="J4670" i="22"/>
  <c r="J4702" i="22"/>
  <c r="I4672" i="22"/>
  <c r="N4693" i="22"/>
  <c r="K4715" i="22"/>
  <c r="K4688" i="22"/>
  <c r="F4663" i="22"/>
  <c r="H4685" i="22"/>
  <c r="C4721" i="22"/>
  <c r="F4771" i="22"/>
  <c r="F4764" i="22"/>
  <c r="H4798" i="22"/>
  <c r="I4886" i="22"/>
  <c r="K4657" i="22"/>
  <c r="D4574" i="22"/>
  <c r="G4606" i="22"/>
  <c r="G4638" i="22"/>
  <c r="J4669" i="22"/>
  <c r="J4701" i="22"/>
  <c r="I4671" i="22"/>
  <c r="N4692" i="22"/>
  <c r="L4714" i="22"/>
  <c r="G4687" i="22"/>
  <c r="G4719" i="22"/>
  <c r="L4684" i="22"/>
  <c r="F4718" i="22"/>
  <c r="N4761" i="22"/>
  <c r="D4750" i="22"/>
  <c r="C4789" i="22"/>
  <c r="K4820" i="22"/>
  <c r="C4740" i="22"/>
  <c r="H4770" i="22"/>
  <c r="N4736" i="22"/>
  <c r="L4758" i="22"/>
  <c r="G4728" i="22"/>
  <c r="G4760" i="22"/>
  <c r="H4730" i="22"/>
  <c r="F4751" i="22"/>
  <c r="F4773" i="22"/>
  <c r="N4794" i="22"/>
  <c r="D4815" i="22"/>
  <c r="H4781" i="22"/>
  <c r="H4813" i="22"/>
  <c r="N4793" i="22"/>
  <c r="F4788" i="22"/>
  <c r="I4878" i="22"/>
  <c r="D4694" i="22"/>
  <c r="L4715" i="22"/>
  <c r="J4745" i="22"/>
  <c r="N4719" i="22"/>
  <c r="K4741" i="22"/>
  <c r="I4762" i="22"/>
  <c r="D4731" i="22"/>
  <c r="D4763" i="22"/>
  <c r="L4729" i="22"/>
  <c r="F4750" i="22"/>
  <c r="J4772" i="22"/>
  <c r="J4793" i="22"/>
  <c r="D4814" i="22"/>
  <c r="H4780" i="22"/>
  <c r="H4812" i="22"/>
  <c r="L4791" i="22"/>
  <c r="K4778" i="22"/>
  <c r="C4826" i="22"/>
  <c r="H4864" i="22"/>
  <c r="F4707" i="22"/>
  <c r="K4734" i="22"/>
  <c r="K4766" i="22"/>
  <c r="N4734" i="22"/>
  <c r="D4756" i="22"/>
  <c r="G4725" i="22"/>
  <c r="G4757" i="22"/>
  <c r="H4727" i="22"/>
  <c r="H4748" i="22"/>
  <c r="N4771" i="22"/>
  <c r="N4792" i="22"/>
  <c r="D4813" i="22"/>
  <c r="H4779" i="22"/>
  <c r="H4811" i="22"/>
  <c r="G4790" i="22"/>
  <c r="F4792" i="22"/>
  <c r="K4873" i="22"/>
  <c r="N4870" i="22"/>
  <c r="K4868" i="22"/>
  <c r="D4862" i="22"/>
  <c r="C4894" i="22"/>
  <c r="G4806" i="22"/>
  <c r="N4827" i="22"/>
  <c r="K4792" i="22"/>
  <c r="I4814" i="22"/>
  <c r="I4850" i="22"/>
  <c r="G4837" i="22"/>
  <c r="F4841" i="22"/>
  <c r="F4886" i="22"/>
  <c r="H4920" i="22"/>
  <c r="G4797" i="22"/>
  <c r="N4826" i="22"/>
  <c r="K4799" i="22"/>
  <c r="N4834" i="22"/>
  <c r="I4877" i="22"/>
  <c r="K4880" i="22"/>
  <c r="F4868" i="22"/>
  <c r="H4903" i="22"/>
  <c r="I4840" i="22"/>
  <c r="N4861" i="22"/>
  <c r="K4883" i="22"/>
  <c r="G4856" i="22"/>
  <c r="G4888" i="22"/>
  <c r="H4853" i="22"/>
  <c r="H4874" i="22"/>
  <c r="N4896" i="22"/>
  <c r="K4918" i="22"/>
  <c r="D4829" i="22"/>
  <c r="I4851" i="22"/>
  <c r="N4872" i="22"/>
  <c r="D4839" i="22"/>
  <c r="D4871" i="22"/>
  <c r="F4842" i="22"/>
  <c r="L4864" i="22"/>
  <c r="J4839" i="22"/>
  <c r="H4895" i="22"/>
  <c r="H4936" i="22"/>
  <c r="J4854" i="22"/>
  <c r="J4886" i="22"/>
  <c r="N4907" i="22"/>
  <c r="G4909" i="22"/>
  <c r="F4904" i="22"/>
  <c r="J4901" i="22"/>
  <c r="L4929" i="22"/>
  <c r="H4937" i="22"/>
  <c r="C4839" i="22"/>
  <c r="C4871" i="22"/>
  <c r="N4898" i="22"/>
  <c r="D4893" i="22"/>
  <c r="H4894" i="22"/>
  <c r="F4915" i="22"/>
  <c r="I4917" i="22"/>
  <c r="I4939" i="22"/>
  <c r="I4968" i="22"/>
  <c r="K4858" i="22"/>
  <c r="N4889" i="22"/>
  <c r="D4911" i="22"/>
  <c r="K4911" i="22"/>
  <c r="L4905" i="22"/>
  <c r="J4903" i="22"/>
  <c r="I4928" i="22"/>
  <c r="H4929" i="22"/>
  <c r="L4941" i="22"/>
  <c r="G4942" i="22"/>
  <c r="F4937" i="22"/>
  <c r="J4937" i="22"/>
  <c r="I4960" i="22"/>
  <c r="D4934" i="22"/>
  <c r="F4932" i="22"/>
  <c r="C4930" i="22"/>
  <c r="C4969" i="22"/>
  <c r="G4924" i="22"/>
  <c r="D4925" i="22"/>
  <c r="J4919" i="22"/>
  <c r="D4961" i="22"/>
  <c r="K4945" i="22"/>
  <c r="J4966" i="22"/>
  <c r="C4964" i="22"/>
  <c r="F4960" i="22"/>
  <c r="G4975" i="22"/>
  <c r="N4962" i="22"/>
  <c r="H4960" i="22"/>
  <c r="G4970" i="22"/>
  <c r="F4980" i="22"/>
  <c r="J4956" i="22"/>
  <c r="J4951" i="22"/>
  <c r="G4957" i="22"/>
  <c r="L4976" i="22"/>
  <c r="D4984" i="22"/>
  <c r="L4957" i="22"/>
  <c r="G4952" i="22"/>
  <c r="J4975" i="22"/>
  <c r="K4998" i="22"/>
  <c r="I4992" i="22"/>
  <c r="L4968" i="22"/>
  <c r="G4978" i="22"/>
  <c r="K4975" i="22"/>
  <c r="N4999" i="22"/>
  <c r="I3833" i="22"/>
  <c r="H3867" i="22"/>
  <c r="F3708" i="22"/>
  <c r="L4034" i="22"/>
  <c r="N3806" i="22"/>
  <c r="F3840" i="22"/>
  <c r="H3682" i="22"/>
  <c r="I4134" i="22"/>
  <c r="I3977" i="22"/>
  <c r="D3704" i="22"/>
  <c r="D3576" i="22"/>
  <c r="J3958" i="22"/>
  <c r="K3759" i="22"/>
  <c r="D3628" i="22"/>
  <c r="C3937" i="22"/>
  <c r="D3648" i="22"/>
  <c r="K3726" i="22"/>
  <c r="N3640" i="22"/>
  <c r="I3563" i="22"/>
  <c r="D3764" i="22"/>
  <c r="K3762" i="22"/>
  <c r="N3676" i="22"/>
  <c r="I3591" i="22"/>
  <c r="H3735" i="22"/>
  <c r="C3742" i="22"/>
  <c r="N3572" i="22"/>
  <c r="I3743" i="22"/>
  <c r="J3711" i="22"/>
  <c r="J3743" i="22"/>
  <c r="K3574" i="22"/>
  <c r="N3744" i="22"/>
  <c r="K3844" i="22"/>
  <c r="M4988" i="22"/>
  <c r="M4972" i="22"/>
  <c r="M4956" i="22"/>
  <c r="M4940" i="22"/>
  <c r="M4924" i="22"/>
  <c r="M4908" i="22"/>
  <c r="M4892" i="22"/>
  <c r="M4876" i="22"/>
  <c r="M4860" i="22"/>
  <c r="M4844" i="22"/>
  <c r="M4828" i="22"/>
  <c r="M4812" i="22"/>
  <c r="M4796" i="22"/>
  <c r="M4780" i="22"/>
  <c r="M4764" i="22"/>
  <c r="M4748" i="22"/>
  <c r="M4732" i="22"/>
  <c r="M4716" i="22"/>
  <c r="M4700" i="22"/>
  <c r="M4684" i="22"/>
  <c r="M4668" i="22"/>
  <c r="M4652" i="22"/>
  <c r="M4636" i="22"/>
  <c r="M4620" i="22"/>
  <c r="M4604" i="22"/>
  <c r="M4588" i="22"/>
  <c r="M4572" i="22"/>
  <c r="M4556" i="22"/>
  <c r="M4540" i="22"/>
  <c r="M4524" i="22"/>
  <c r="M4508" i="22"/>
  <c r="M4492" i="22"/>
  <c r="M4476" i="22"/>
  <c r="M4460" i="22"/>
  <c r="M4444" i="22"/>
  <c r="M4428" i="22"/>
  <c r="M4412" i="22"/>
  <c r="M4396" i="22"/>
  <c r="M4380" i="22"/>
  <c r="M4364" i="22"/>
  <c r="M4348" i="22"/>
  <c r="M4332" i="22"/>
  <c r="M4316" i="22"/>
  <c r="M4300" i="22"/>
  <c r="M4284" i="22"/>
  <c r="M4268" i="22"/>
  <c r="M4252" i="22"/>
  <c r="M4236" i="22"/>
  <c r="M4220" i="22"/>
  <c r="M4204" i="22"/>
  <c r="M4188" i="22"/>
  <c r="M4172" i="22"/>
  <c r="M4156" i="22"/>
  <c r="M4140" i="22"/>
  <c r="M4124" i="22"/>
  <c r="M4108" i="22"/>
  <c r="M4092" i="22"/>
  <c r="M4076" i="22"/>
  <c r="M4060" i="22"/>
  <c r="M4044" i="22"/>
  <c r="M4028" i="22"/>
  <c r="M4012" i="22"/>
  <c r="M3996" i="22"/>
  <c r="M3980" i="22"/>
  <c r="M3964" i="22"/>
  <c r="M3948" i="22"/>
  <c r="M3932" i="22"/>
  <c r="M3915" i="22"/>
  <c r="M3899" i="22"/>
  <c r="M3883" i="22"/>
  <c r="M3867" i="22"/>
  <c r="M3851" i="22"/>
  <c r="M3835" i="22"/>
  <c r="M3819" i="22"/>
  <c r="M3803" i="22"/>
  <c r="M3787" i="22"/>
  <c r="M3770" i="22"/>
  <c r="M3754" i="22"/>
  <c r="M3737" i="22"/>
  <c r="M3721" i="22"/>
  <c r="M3704" i="22"/>
  <c r="M3688" i="22"/>
  <c r="M3671" i="22"/>
  <c r="M3655" i="22"/>
  <c r="M3638" i="22"/>
  <c r="M3622" i="22"/>
  <c r="M3605" i="22"/>
  <c r="M3589" i="22"/>
  <c r="M3572" i="22"/>
  <c r="E5000" i="22"/>
  <c r="E4984" i="22"/>
  <c r="E4968" i="22"/>
  <c r="E4952" i="22"/>
  <c r="E4936" i="22"/>
  <c r="E4920" i="22"/>
  <c r="E4904" i="22"/>
  <c r="E4888" i="22"/>
  <c r="E4872" i="22"/>
  <c r="E4856" i="22"/>
  <c r="E4840" i="22"/>
  <c r="E4824" i="22"/>
  <c r="E4808" i="22"/>
  <c r="E4792" i="22"/>
  <c r="E4776" i="22"/>
  <c r="E4760" i="22"/>
  <c r="E4744" i="22"/>
  <c r="E4728" i="22"/>
  <c r="E4712" i="22"/>
  <c r="E4696" i="22"/>
  <c r="E4680" i="22"/>
  <c r="E4664" i="22"/>
  <c r="E4648" i="22"/>
  <c r="E4632" i="22"/>
  <c r="E4616" i="22"/>
  <c r="E4600" i="22"/>
  <c r="E4584" i="22"/>
  <c r="E4568" i="22"/>
  <c r="E4552" i="22"/>
  <c r="E4536" i="22"/>
  <c r="E4520" i="22"/>
  <c r="E4504" i="22"/>
  <c r="E4488" i="22"/>
  <c r="E4472" i="22"/>
  <c r="E4456" i="22"/>
  <c r="E4440" i="22"/>
  <c r="E4424" i="22"/>
  <c r="E4408" i="22"/>
  <c r="E4392" i="22"/>
  <c r="E4376" i="22"/>
  <c r="E4360" i="22"/>
  <c r="E4344" i="22"/>
  <c r="E4328" i="22"/>
  <c r="E4312" i="22"/>
  <c r="E4291" i="22"/>
  <c r="E4269" i="22"/>
  <c r="E4248" i="22"/>
  <c r="E4227" i="22"/>
  <c r="E4205" i="22"/>
  <c r="E4184" i="22"/>
  <c r="E4163" i="22"/>
  <c r="E4141" i="22"/>
  <c r="E4120" i="22"/>
  <c r="E4099" i="22"/>
  <c r="E4077" i="22"/>
  <c r="E4056" i="22"/>
  <c r="E4035" i="22"/>
  <c r="E4013" i="22"/>
  <c r="E3992" i="22"/>
  <c r="E3971" i="22"/>
  <c r="E3949" i="22"/>
  <c r="E3928" i="22"/>
  <c r="E3907" i="22"/>
  <c r="E3885" i="22"/>
  <c r="E3864" i="22"/>
  <c r="E3843" i="22"/>
  <c r="E3821" i="22"/>
  <c r="E3799" i="22"/>
  <c r="E3776" i="22"/>
  <c r="E3746" i="22"/>
  <c r="L4412" i="22"/>
  <c r="D4405" i="22"/>
  <c r="D4388" i="22"/>
  <c r="L4488" i="22"/>
  <c r="J4485" i="22"/>
  <c r="I4495" i="22"/>
  <c r="D4483" i="22"/>
  <c r="I4556" i="22"/>
  <c r="J4396" i="22"/>
  <c r="J4428" i="22"/>
  <c r="I4340" i="22"/>
  <c r="N4361" i="22"/>
  <c r="K4383" i="22"/>
  <c r="I4404" i="22"/>
  <c r="N4425" i="22"/>
  <c r="I4451" i="22"/>
  <c r="G4364" i="22"/>
  <c r="G4396" i="22"/>
  <c r="G4428" i="22"/>
  <c r="H4340" i="22"/>
  <c r="F4361" i="22"/>
  <c r="H4383" i="22"/>
  <c r="H4404" i="22"/>
  <c r="F4425" i="22"/>
  <c r="N4453" i="22"/>
  <c r="L4479" i="22"/>
  <c r="F4500" i="22"/>
  <c r="H4522" i="22"/>
  <c r="H4543" i="22"/>
  <c r="J4468" i="22"/>
  <c r="J4500" i="22"/>
  <c r="J4532" i="22"/>
  <c r="I4462" i="22"/>
  <c r="N4483" i="22"/>
  <c r="D4505" i="22"/>
  <c r="I4526" i="22"/>
  <c r="N4547" i="22"/>
  <c r="G4465" i="22"/>
  <c r="D4494" i="22"/>
  <c r="D4526" i="22"/>
  <c r="H4605" i="22"/>
  <c r="J4594" i="22"/>
  <c r="L4595" i="22"/>
  <c r="N4667" i="22"/>
  <c r="J4427" i="22"/>
  <c r="I4339" i="22"/>
  <c r="N4360" i="22"/>
  <c r="D4382" i="22"/>
  <c r="I4403" i="22"/>
  <c r="N4424" i="22"/>
  <c r="I4449" i="22"/>
  <c r="D4363" i="22"/>
  <c r="D4395" i="22"/>
  <c r="D4427" i="22"/>
  <c r="F4340" i="22"/>
  <c r="L4362" i="22"/>
  <c r="L4383" i="22"/>
  <c r="F4404" i="22"/>
  <c r="L4426" i="22"/>
  <c r="N4451" i="22"/>
  <c r="H4478" i="22"/>
  <c r="F4499" i="22"/>
  <c r="L4521" i="22"/>
  <c r="L4542" i="22"/>
  <c r="C4465" i="22"/>
  <c r="J4499" i="22"/>
  <c r="J4531" i="22"/>
  <c r="I4461" i="22"/>
  <c r="N4482" i="22"/>
  <c r="K4504" i="22"/>
  <c r="I4525" i="22"/>
  <c r="N4546" i="22"/>
  <c r="C4464" i="22"/>
  <c r="G4496" i="22"/>
  <c r="G4531" i="22"/>
  <c r="H4606" i="22"/>
  <c r="C4596" i="22"/>
  <c r="I4596" i="22"/>
  <c r="J4708" i="22"/>
  <c r="K4392" i="22"/>
  <c r="K4424" i="22"/>
  <c r="K4337" i="22"/>
  <c r="I4358" i="22"/>
  <c r="N4379" i="22"/>
  <c r="K4401" i="22"/>
  <c r="I4422" i="22"/>
  <c r="I4447" i="22"/>
  <c r="G4361" i="22"/>
  <c r="G4393" i="22"/>
  <c r="G4425" i="22"/>
  <c r="H4338" i="22"/>
  <c r="F4359" i="22"/>
  <c r="H4381" i="22"/>
  <c r="H4402" i="22"/>
  <c r="F4423" i="22"/>
  <c r="N4449" i="22"/>
  <c r="L4477" i="22"/>
  <c r="F4498" i="22"/>
  <c r="H4520" i="22"/>
  <c r="H4541" i="22"/>
  <c r="K4464" i="22"/>
  <c r="C4496" i="22"/>
  <c r="C4528" i="22"/>
  <c r="I4460" i="22"/>
  <c r="N4481" i="22"/>
  <c r="L4503" i="22"/>
  <c r="I4524" i="22"/>
  <c r="N4545" i="22"/>
  <c r="G4460" i="22"/>
  <c r="D4492" i="22"/>
  <c r="D4524" i="22"/>
  <c r="F4591" i="22"/>
  <c r="J4570" i="22"/>
  <c r="I4576" i="22"/>
  <c r="K4608" i="22"/>
  <c r="C4531" i="22"/>
  <c r="F4554" i="22"/>
  <c r="H4576" i="22"/>
  <c r="K4597" i="22"/>
  <c r="F4618" i="22"/>
  <c r="L4640" i="22"/>
  <c r="L4661" i="22"/>
  <c r="J4581" i="22"/>
  <c r="J4613" i="22"/>
  <c r="J4645" i="22"/>
  <c r="K4566" i="22"/>
  <c r="I4587" i="22"/>
  <c r="N4608" i="22"/>
  <c r="L4630" i="22"/>
  <c r="G4553" i="22"/>
  <c r="J4672" i="22"/>
  <c r="K4717" i="22"/>
  <c r="H4719" i="22"/>
  <c r="I4801" i="22"/>
  <c r="L4564" i="22"/>
  <c r="F4585" i="22"/>
  <c r="H4608" i="22"/>
  <c r="F4629" i="22"/>
  <c r="H4651" i="22"/>
  <c r="C4566" i="22"/>
  <c r="K4598" i="22"/>
  <c r="K4630" i="22"/>
  <c r="K4662" i="22"/>
  <c r="D4577" i="22"/>
  <c r="I4598" i="22"/>
  <c r="N4619" i="22"/>
  <c r="N4641" i="22"/>
  <c r="K4616" i="22"/>
  <c r="K4681" i="22"/>
  <c r="F4669" i="22"/>
  <c r="J4810" i="22"/>
  <c r="K4549" i="22"/>
  <c r="H4567" i="22"/>
  <c r="F4588" i="22"/>
  <c r="D4610" i="22"/>
  <c r="L4631" i="22"/>
  <c r="F4652" i="22"/>
  <c r="J4567" i="22"/>
  <c r="J4599" i="22"/>
  <c r="J4631" i="22"/>
  <c r="I4557" i="22"/>
  <c r="N4578" i="22"/>
  <c r="D4600" i="22"/>
  <c r="I4621" i="22"/>
  <c r="I4645" i="22"/>
  <c r="K4628" i="22"/>
  <c r="I4682" i="22"/>
  <c r="H4676" i="22"/>
  <c r="J4815" i="22"/>
  <c r="C4575" i="22"/>
  <c r="G4604" i="22"/>
  <c r="G4636" i="22"/>
  <c r="C4669" i="22"/>
  <c r="C4701" i="22"/>
  <c r="D4672" i="22"/>
  <c r="I4693" i="22"/>
  <c r="N4714" i="22"/>
  <c r="G4689" i="22"/>
  <c r="L4663" i="22"/>
  <c r="F4684" i="22"/>
  <c r="J4719" i="22"/>
  <c r="L4769" i="22"/>
  <c r="D4758" i="22"/>
  <c r="C4797" i="22"/>
  <c r="K4849" i="22"/>
  <c r="L4654" i="22"/>
  <c r="G4570" i="22"/>
  <c r="C4602" i="22"/>
  <c r="C4634" i="22"/>
  <c r="C4664" i="22"/>
  <c r="C4696" i="22"/>
  <c r="I4668" i="22"/>
  <c r="N4689" i="22"/>
  <c r="K4711" i="22"/>
  <c r="D4681" i="22"/>
  <c r="D4713" i="22"/>
  <c r="H4681" i="22"/>
  <c r="H4712" i="22"/>
  <c r="K4755" i="22"/>
  <c r="F4748" i="22"/>
  <c r="C4777" i="22"/>
  <c r="I4817" i="22"/>
  <c r="K4653" i="22"/>
  <c r="K4569" i="22"/>
  <c r="G4601" i="22"/>
  <c r="G4633" i="22"/>
  <c r="C4663" i="22"/>
  <c r="C4695" i="22"/>
  <c r="I4667" i="22"/>
  <c r="N4688" i="22"/>
  <c r="L4710" i="22"/>
  <c r="G4680" i="22"/>
  <c r="G4712" i="22"/>
  <c r="L4680" i="22"/>
  <c r="F4710" i="22"/>
  <c r="N4745" i="22"/>
  <c r="D4734" i="22"/>
  <c r="J4819" i="22"/>
  <c r="I4788" i="22"/>
  <c r="J4734" i="22"/>
  <c r="J4766" i="22"/>
  <c r="N4732" i="22"/>
  <c r="L4754" i="22"/>
  <c r="G4723" i="22"/>
  <c r="G4755" i="22"/>
  <c r="H4726" i="22"/>
  <c r="F4747" i="22"/>
  <c r="F4769" i="22"/>
  <c r="N4790" i="22"/>
  <c r="D4811" i="22"/>
  <c r="C4776" i="22"/>
  <c r="C4808" i="22"/>
  <c r="L4787" i="22"/>
  <c r="K4777" i="22"/>
  <c r="N4854" i="22"/>
  <c r="J4910" i="22"/>
  <c r="L4711" i="22"/>
  <c r="C4739" i="22"/>
  <c r="H4769" i="22"/>
  <c r="K4737" i="22"/>
  <c r="I4758" i="22"/>
  <c r="C4726" i="22"/>
  <c r="C4758" i="22"/>
  <c r="L4725" i="22"/>
  <c r="F4746" i="22"/>
  <c r="F4768" i="22"/>
  <c r="J4789" i="22"/>
  <c r="D4810" i="22"/>
  <c r="L4832" i="22"/>
  <c r="C4807" i="22"/>
  <c r="L4784" i="22"/>
  <c r="H4824" i="22"/>
  <c r="I4813" i="22"/>
  <c r="G4889" i="22"/>
  <c r="F4703" i="22"/>
  <c r="J4728" i="22"/>
  <c r="J4760" i="22"/>
  <c r="N4730" i="22"/>
  <c r="D4752" i="22"/>
  <c r="L4774" i="22"/>
  <c r="G4750" i="22"/>
  <c r="H4723" i="22"/>
  <c r="H4744" i="22"/>
  <c r="F4765" i="22"/>
  <c r="N4788" i="22"/>
  <c r="D4809" i="22"/>
  <c r="H4831" i="22"/>
  <c r="C4806" i="22"/>
  <c r="N4785" i="22"/>
  <c r="K4781" i="22"/>
  <c r="D4852" i="22"/>
  <c r="I4931" i="22"/>
  <c r="D4857" i="22"/>
  <c r="D4854" i="22"/>
  <c r="L4890" i="22"/>
  <c r="G4802" i="22"/>
  <c r="L4823" i="22"/>
  <c r="K4788" i="22"/>
  <c r="I4810" i="22"/>
  <c r="I4842" i="22"/>
  <c r="K4885" i="22"/>
  <c r="F4833" i="22"/>
  <c r="H4876" i="22"/>
  <c r="C4916" i="22"/>
  <c r="L4790" i="22"/>
  <c r="L4822" i="22"/>
  <c r="F4794" i="22"/>
  <c r="D4827" i="22"/>
  <c r="I4869" i="22"/>
  <c r="D4869" i="22"/>
  <c r="F4860" i="22"/>
  <c r="D4899" i="22"/>
  <c r="I4836" i="22"/>
  <c r="N4857" i="22"/>
  <c r="K4879" i="22"/>
  <c r="G4851" i="22"/>
  <c r="G4883" i="22"/>
  <c r="H4849" i="22"/>
  <c r="H4870" i="22"/>
  <c r="J4875" i="22"/>
  <c r="C4892" i="22"/>
  <c r="K4824" i="22"/>
  <c r="I4847" i="22"/>
  <c r="N4868" i="22"/>
  <c r="C4834" i="22"/>
  <c r="C4866" i="22"/>
  <c r="F4838" i="22"/>
  <c r="L4860" i="22"/>
  <c r="L4881" i="22"/>
  <c r="C4902" i="22"/>
  <c r="D4936" i="22"/>
  <c r="C4848" i="22"/>
  <c r="C4880" i="22"/>
  <c r="N4903" i="22"/>
  <c r="G4902" i="22"/>
  <c r="F4900" i="22"/>
  <c r="C4895" i="22"/>
  <c r="L4925" i="22"/>
  <c r="H4921" i="22"/>
  <c r="J4833" i="22"/>
  <c r="J4865" i="22"/>
  <c r="N4894" i="22"/>
  <c r="K4916" i="22"/>
  <c r="H4890" i="22"/>
  <c r="F4911" i="22"/>
  <c r="J4912" i="22"/>
  <c r="N4934" i="22"/>
  <c r="C4943" i="22"/>
  <c r="J4852" i="22"/>
  <c r="J4884" i="22"/>
  <c r="K4907" i="22"/>
  <c r="G4907" i="22"/>
  <c r="L4901" i="22"/>
  <c r="C4897" i="22"/>
  <c r="I4924" i="22"/>
  <c r="D4940" i="22"/>
  <c r="L4937" i="22"/>
  <c r="G4935" i="22"/>
  <c r="F4933" i="22"/>
  <c r="C4931" i="22"/>
  <c r="L4955" i="22"/>
  <c r="C4929" i="22"/>
  <c r="F4928" i="22"/>
  <c r="J4924" i="22"/>
  <c r="C4948" i="22"/>
  <c r="G4917" i="22"/>
  <c r="D4921" i="22"/>
  <c r="L4942" i="22"/>
  <c r="F4945" i="22"/>
  <c r="L4999" i="22"/>
  <c r="J4962" i="22"/>
  <c r="H4957" i="22"/>
  <c r="F4972" i="22"/>
  <c r="H4975" i="22"/>
  <c r="N4958" i="22"/>
  <c r="C4955" i="22"/>
  <c r="G4962" i="22"/>
  <c r="H4986" i="22"/>
  <c r="J4952" i="22"/>
  <c r="J4973" i="22"/>
  <c r="I4949" i="22"/>
  <c r="G4982" i="22"/>
  <c r="D4976" i="22"/>
  <c r="L4953" i="22"/>
  <c r="G4947" i="22"/>
  <c r="F4970" i="22"/>
  <c r="K4990" i="22"/>
  <c r="I4984" i="22"/>
  <c r="G4963" i="22"/>
  <c r="K4970" i="22"/>
  <c r="F4993" i="22"/>
  <c r="I4993" i="22"/>
  <c r="I3897" i="22"/>
  <c r="J3931" i="22"/>
  <c r="F3772" i="22"/>
  <c r="D3752" i="22"/>
  <c r="N3870" i="22"/>
  <c r="F3904" i="22"/>
  <c r="H3746" i="22"/>
  <c r="G4013" i="22"/>
  <c r="H3878" i="22"/>
  <c r="K3731" i="22"/>
  <c r="K3603" i="22"/>
  <c r="J3910" i="22"/>
  <c r="H3623" i="22"/>
  <c r="K3655" i="22"/>
  <c r="I4063" i="22"/>
  <c r="K3691" i="22"/>
  <c r="K3742" i="22"/>
  <c r="N3656" i="22"/>
  <c r="I3571" i="22"/>
  <c r="F3692" i="22"/>
  <c r="K3778" i="22"/>
  <c r="N3692" i="22"/>
  <c r="I3607" i="22"/>
  <c r="K4198" i="22"/>
  <c r="J3736" i="22"/>
  <c r="C3789" i="22"/>
  <c r="I3711" i="22"/>
  <c r="D3936" i="22"/>
  <c r="K3737" i="22"/>
  <c r="J3789" i="22"/>
  <c r="N3712" i="22"/>
  <c r="H3999" i="22"/>
  <c r="M4991" i="22"/>
  <c r="M4975" i="22"/>
  <c r="M4959" i="22"/>
  <c r="M4943" i="22"/>
  <c r="M4927" i="22"/>
  <c r="M4911" i="22"/>
  <c r="M4895" i="22"/>
  <c r="M4879" i="22"/>
  <c r="M4863" i="22"/>
  <c r="M4847" i="22"/>
  <c r="M4831" i="22"/>
  <c r="M4815" i="22"/>
  <c r="M4799" i="22"/>
  <c r="M4783" i="22"/>
  <c r="M4767" i="22"/>
  <c r="M4751" i="22"/>
  <c r="M4735" i="22"/>
  <c r="M4719" i="22"/>
  <c r="M4703" i="22"/>
  <c r="M4687" i="22"/>
  <c r="M4671" i="22"/>
  <c r="M4655" i="22"/>
  <c r="M4639" i="22"/>
  <c r="M4623" i="22"/>
  <c r="M4607" i="22"/>
  <c r="M4591" i="22"/>
  <c r="M4575" i="22"/>
  <c r="M4559" i="22"/>
  <c r="M4543" i="22"/>
  <c r="M4527" i="22"/>
  <c r="M4511" i="22"/>
  <c r="M4495" i="22"/>
  <c r="M4479" i="22"/>
  <c r="M4463" i="22"/>
  <c r="M4447" i="22"/>
  <c r="M4431" i="22"/>
  <c r="M4415" i="22"/>
  <c r="M4399" i="22"/>
  <c r="M4383" i="22"/>
  <c r="M4367" i="22"/>
  <c r="M4351" i="22"/>
  <c r="M4335" i="22"/>
  <c r="M4319" i="22"/>
  <c r="M4303" i="22"/>
  <c r="M4287" i="22"/>
  <c r="M4271" i="22"/>
  <c r="M4255" i="22"/>
  <c r="M4239" i="22"/>
  <c r="M4223" i="22"/>
  <c r="M4207" i="22"/>
  <c r="M4191" i="22"/>
  <c r="M4175" i="22"/>
  <c r="M4159" i="22"/>
  <c r="M4143" i="22"/>
  <c r="M4127" i="22"/>
  <c r="M4111" i="22"/>
  <c r="M4095" i="22"/>
  <c r="M4079" i="22"/>
  <c r="M4063" i="22"/>
  <c r="M4047" i="22"/>
  <c r="M4031" i="22"/>
  <c r="M4015" i="22"/>
  <c r="M3999" i="22"/>
  <c r="M3983" i="22"/>
  <c r="M3967" i="22"/>
  <c r="M3951" i="22"/>
  <c r="M3935" i="22"/>
  <c r="M3918" i="22"/>
  <c r="M3902" i="22"/>
  <c r="M3886" i="22"/>
  <c r="M3870" i="22"/>
  <c r="M3854" i="22"/>
  <c r="M3838" i="22"/>
  <c r="M3822" i="22"/>
  <c r="M3806" i="22"/>
  <c r="M3790" i="22"/>
  <c r="M3773" i="22"/>
  <c r="M3757" i="22"/>
  <c r="M3740" i="22"/>
  <c r="M3724" i="22"/>
  <c r="M3708" i="22"/>
  <c r="M3691" i="22"/>
  <c r="M3674" i="22"/>
  <c r="M3658" i="22"/>
  <c r="M3642" i="22"/>
  <c r="M3625" i="22"/>
  <c r="M3608" i="22"/>
  <c r="M3592" i="22"/>
  <c r="M3575" i="22"/>
  <c r="E4999" i="22"/>
  <c r="E4983" i="22"/>
  <c r="E4967" i="22"/>
  <c r="E4951" i="22"/>
  <c r="E4935" i="22"/>
  <c r="E4919" i="22"/>
  <c r="E4903" i="22"/>
  <c r="E4887" i="22"/>
  <c r="E4871" i="22"/>
  <c r="E4855" i="22"/>
  <c r="E4839" i="22"/>
  <c r="E4823" i="22"/>
  <c r="E4807" i="22"/>
  <c r="E4791" i="22"/>
  <c r="E4775" i="22"/>
  <c r="E4759" i="22"/>
  <c r="E4743" i="22"/>
  <c r="E4727" i="22"/>
  <c r="E4711" i="22"/>
  <c r="E4695" i="22"/>
  <c r="E4679" i="22"/>
  <c r="E4663" i="22"/>
  <c r="E4647" i="22"/>
  <c r="E4631" i="22"/>
  <c r="E4615" i="22"/>
  <c r="E4599" i="22"/>
  <c r="E4583" i="22"/>
  <c r="E4567" i="22"/>
  <c r="E4551" i="22"/>
  <c r="E4535" i="22"/>
  <c r="E4519" i="22"/>
  <c r="E4503" i="22"/>
  <c r="E4487" i="22"/>
  <c r="E4471" i="22"/>
  <c r="E4455" i="22"/>
  <c r="E4439" i="22"/>
  <c r="E4423" i="22"/>
  <c r="E4407" i="22"/>
  <c r="E4391" i="22"/>
  <c r="E4375" i="22"/>
  <c r="E4359" i="22"/>
  <c r="E4343" i="22"/>
  <c r="E4327" i="22"/>
  <c r="E4311" i="22"/>
  <c r="E4289" i="22"/>
  <c r="E4268" i="22"/>
  <c r="E4247" i="22"/>
  <c r="E4225" i="22"/>
  <c r="E4204" i="22"/>
  <c r="E4183" i="22"/>
  <c r="E4161" i="22"/>
  <c r="E4140" i="22"/>
  <c r="E4119" i="22"/>
  <c r="E4097" i="22"/>
  <c r="E4076" i="22"/>
  <c r="E4055" i="22"/>
  <c r="E4033" i="22"/>
  <c r="E4012" i="22"/>
  <c r="E3991" i="22"/>
  <c r="E3969" i="22"/>
  <c r="E3948" i="22"/>
  <c r="E3927" i="22"/>
  <c r="E3905" i="22"/>
  <c r="E3884" i="22"/>
  <c r="E3863" i="22"/>
  <c r="E3841" i="22"/>
  <c r="E3820" i="22"/>
  <c r="E3798" i="22"/>
  <c r="E3774" i="22"/>
  <c r="E3743" i="22"/>
  <c r="L4" i="22"/>
  <c r="D24" i="22"/>
  <c r="G44" i="22"/>
  <c r="M68" i="22"/>
  <c r="D88" i="22"/>
  <c r="G108" i="22"/>
  <c r="M132" i="22"/>
  <c r="D152" i="22"/>
  <c r="G172" i="22"/>
  <c r="H196" i="22"/>
  <c r="D216" i="22"/>
  <c r="G236" i="22"/>
  <c r="H260" i="22"/>
  <c r="D280" i="22"/>
  <c r="G300" i="22"/>
  <c r="H324" i="22"/>
  <c r="D344" i="22"/>
  <c r="G364" i="22"/>
  <c r="H388" i="22"/>
  <c r="D408" i="22"/>
  <c r="G428" i="22"/>
  <c r="M452" i="22"/>
  <c r="D472" i="22"/>
  <c r="G492" i="22"/>
  <c r="L516" i="22"/>
  <c r="D536" i="22"/>
  <c r="G556" i="22"/>
  <c r="M580" i="22"/>
  <c r="D600" i="22"/>
  <c r="G620" i="22"/>
  <c r="H644" i="22"/>
  <c r="D664" i="22"/>
  <c r="G684" i="22"/>
  <c r="H708" i="22"/>
  <c r="D728" i="22"/>
  <c r="G748" i="22"/>
  <c r="J772" i="22"/>
  <c r="D792" i="22"/>
  <c r="G812" i="22"/>
  <c r="F836" i="22"/>
  <c r="D856" i="22"/>
  <c r="G876" i="22"/>
  <c r="F900" i="22"/>
  <c r="D920" i="22"/>
  <c r="G940" i="22"/>
  <c r="F964" i="22"/>
  <c r="D984" i="22"/>
  <c r="G1004" i="22"/>
  <c r="J21" i="22"/>
  <c r="E41" i="22"/>
  <c r="G61" i="22"/>
  <c r="F85" i="22"/>
  <c r="J105" i="22"/>
  <c r="G125" i="22"/>
  <c r="F149" i="22"/>
  <c r="N169" i="22"/>
  <c r="G189" i="22"/>
  <c r="F213" i="22"/>
  <c r="N233" i="22"/>
  <c r="G253" i="22"/>
  <c r="F277" i="22"/>
  <c r="E297" i="22"/>
  <c r="G317" i="22"/>
  <c r="F341" i="22"/>
  <c r="J361" i="22"/>
  <c r="G381" i="22"/>
  <c r="F405" i="22"/>
  <c r="J425" i="22"/>
  <c r="G445" i="22"/>
  <c r="F469" i="22"/>
  <c r="J489" i="22"/>
  <c r="G509" i="22"/>
  <c r="E533" i="22"/>
  <c r="J553" i="22"/>
  <c r="G573" i="22"/>
  <c r="J597" i="22"/>
  <c r="J617" i="22"/>
  <c r="G637" i="22"/>
  <c r="J661" i="22"/>
  <c r="E681" i="22"/>
  <c r="G701" i="22"/>
  <c r="E725" i="22"/>
  <c r="L745" i="22"/>
  <c r="G765" i="22"/>
  <c r="J789" i="22"/>
  <c r="L809" i="22"/>
  <c r="G829" i="22"/>
  <c r="D853" i="22"/>
  <c r="L873" i="22"/>
  <c r="G893" i="22"/>
  <c r="D917" i="22"/>
  <c r="L937" i="22"/>
  <c r="G957" i="22"/>
  <c r="D981" i="22"/>
  <c r="L1001" i="22"/>
  <c r="G1021" i="22"/>
  <c r="N26" i="22"/>
  <c r="N46" i="22"/>
  <c r="G66" i="22"/>
  <c r="E90" i="22"/>
  <c r="I110" i="22"/>
  <c r="G130" i="22"/>
  <c r="E154" i="22"/>
  <c r="I174" i="22"/>
  <c r="G194" i="22"/>
  <c r="E218" i="22"/>
  <c r="N238" i="22"/>
  <c r="G258" i="22"/>
  <c r="E282" i="22"/>
  <c r="I302" i="22"/>
  <c r="G322" i="22"/>
  <c r="N346" i="22"/>
  <c r="I366" i="22"/>
  <c r="G386" i="22"/>
  <c r="J410" i="22"/>
  <c r="I430" i="22"/>
  <c r="G450" i="22"/>
  <c r="E474" i="22"/>
  <c r="N494" i="22"/>
  <c r="G514" i="22"/>
  <c r="N538" i="22"/>
  <c r="I558" i="22"/>
  <c r="G578" i="22"/>
  <c r="N602" i="22"/>
  <c r="N622" i="22"/>
  <c r="G642" i="22"/>
  <c r="E666" i="22"/>
  <c r="I686" i="22"/>
  <c r="G706" i="22"/>
  <c r="E730" i="22"/>
  <c r="J750" i="22"/>
  <c r="G770" i="22"/>
  <c r="D794" i="22"/>
  <c r="J814" i="22"/>
  <c r="E846" i="22"/>
  <c r="H890" i="22"/>
  <c r="C930" i="22"/>
  <c r="E974" i="22"/>
  <c r="H1018" i="22"/>
  <c r="C43" i="22"/>
  <c r="K20" i="22"/>
  <c r="M44" i="22"/>
  <c r="I64" i="22"/>
  <c r="K84" i="22"/>
  <c r="E108" i="22"/>
  <c r="I128" i="22"/>
  <c r="K148" i="22"/>
  <c r="M172" i="22"/>
  <c r="I192" i="22"/>
  <c r="K212" i="22"/>
  <c r="M236" i="22"/>
  <c r="I256" i="22"/>
  <c r="K276" i="22"/>
  <c r="M300" i="22"/>
  <c r="I320" i="22"/>
  <c r="K340" i="22"/>
  <c r="M364" i="22"/>
  <c r="I384" i="22"/>
  <c r="K404" i="22"/>
  <c r="M428" i="22"/>
  <c r="I448" i="22"/>
  <c r="K468" i="22"/>
  <c r="M492" i="22"/>
  <c r="I512" i="22"/>
  <c r="K532" i="22"/>
  <c r="M556" i="22"/>
  <c r="I576" i="22"/>
  <c r="K596" i="22"/>
  <c r="M620" i="22"/>
  <c r="I640" i="22"/>
  <c r="K660" i="22"/>
  <c r="M684" i="22"/>
  <c r="I704" i="22"/>
  <c r="K724" i="22"/>
  <c r="E748" i="22"/>
  <c r="I768" i="22"/>
  <c r="K788" i="22"/>
  <c r="E812" i="22"/>
  <c r="I832" i="22"/>
  <c r="K852" i="22"/>
  <c r="L876" i="22"/>
  <c r="I896" i="22"/>
  <c r="K916" i="22"/>
  <c r="L940" i="22"/>
  <c r="I960" i="22"/>
  <c r="K980" i="22"/>
  <c r="L1004" i="22"/>
  <c r="H17" i="22"/>
  <c r="K37" i="22"/>
  <c r="L61" i="22"/>
  <c r="H81" i="22"/>
  <c r="K101" i="22"/>
  <c r="D125" i="22"/>
  <c r="H145" i="22"/>
  <c r="K165" i="22"/>
  <c r="F189" i="22"/>
  <c r="H209" i="22"/>
  <c r="K229" i="22"/>
  <c r="F253" i="22"/>
  <c r="H273" i="22"/>
  <c r="K293" i="22"/>
  <c r="F317" i="22"/>
  <c r="H337" i="22"/>
  <c r="K357" i="22"/>
  <c r="L381" i="22"/>
  <c r="H401" i="22"/>
  <c r="K421" i="22"/>
  <c r="L445" i="22"/>
  <c r="H465" i="22"/>
  <c r="K485" i="22"/>
  <c r="F509" i="22"/>
  <c r="H529" i="22"/>
  <c r="K549" i="22"/>
  <c r="F573" i="22"/>
  <c r="H593" i="22"/>
  <c r="K613" i="22"/>
  <c r="L637" i="22"/>
  <c r="H657" i="22"/>
  <c r="K677" i="22"/>
  <c r="L701" i="22"/>
  <c r="H721" i="22"/>
  <c r="K741" i="22"/>
  <c r="D765" i="22"/>
  <c r="H785" i="22"/>
  <c r="K805" i="22"/>
  <c r="E829" i="22"/>
  <c r="H849" i="22"/>
  <c r="K869" i="22"/>
  <c r="E893" i="22"/>
  <c r="H913" i="22"/>
  <c r="K933" i="22"/>
  <c r="E957" i="22"/>
  <c r="H977" i="22"/>
  <c r="K997" i="22"/>
  <c r="E1021" i="22"/>
  <c r="F22" i="22"/>
  <c r="K42" i="22"/>
  <c r="J66" i="22"/>
  <c r="F86" i="22"/>
  <c r="K106" i="22"/>
  <c r="H130" i="22"/>
  <c r="F150" i="22"/>
  <c r="K170" i="22"/>
  <c r="J194" i="22"/>
  <c r="F214" i="22"/>
  <c r="K234" i="22"/>
  <c r="J258" i="22"/>
  <c r="F278" i="22"/>
  <c r="K298" i="22"/>
  <c r="J322" i="22"/>
  <c r="F342" i="22"/>
  <c r="K362" i="22"/>
  <c r="J386" i="22"/>
  <c r="F406" i="22"/>
  <c r="K426" i="22"/>
  <c r="E450" i="22"/>
  <c r="F470" i="22"/>
  <c r="K490" i="22"/>
  <c r="J514" i="22"/>
  <c r="F534" i="22"/>
  <c r="K554" i="22"/>
  <c r="E578" i="22"/>
  <c r="F598" i="22"/>
  <c r="K618" i="22"/>
  <c r="J642" i="22"/>
  <c r="J674" i="22"/>
  <c r="K714" i="22"/>
  <c r="F758" i="22"/>
  <c r="M802" i="22"/>
  <c r="L862" i="22"/>
  <c r="H950" i="22"/>
  <c r="I19" i="22"/>
  <c r="N28" i="22"/>
  <c r="E72" i="22"/>
  <c r="F116" i="22"/>
  <c r="N156" i="22"/>
  <c r="E200" i="22"/>
  <c r="J244" i="22"/>
  <c r="N284" i="22"/>
  <c r="E328" i="22"/>
  <c r="H372" i="22"/>
  <c r="N412" i="22"/>
  <c r="J456" i="22"/>
  <c r="J500" i="22"/>
  <c r="N540" i="22"/>
  <c r="J584" i="22"/>
  <c r="J628" i="22"/>
  <c r="N668" i="22"/>
  <c r="E712" i="22"/>
  <c r="L756" i="22"/>
  <c r="N796" i="22"/>
  <c r="H840" i="22"/>
  <c r="J884" i="22"/>
  <c r="N924" i="22"/>
  <c r="H968" i="22"/>
  <c r="D5" i="22"/>
  <c r="M45" i="22"/>
  <c r="I89" i="22"/>
  <c r="J133" i="22"/>
  <c r="M173" i="22"/>
  <c r="D217" i="22"/>
  <c r="D261" i="22"/>
  <c r="M301" i="22"/>
  <c r="D345" i="22"/>
  <c r="D389" i="22"/>
  <c r="M429" i="22"/>
  <c r="D473" i="22"/>
  <c r="I517" i="22"/>
  <c r="M557" i="22"/>
  <c r="L601" i="22"/>
  <c r="D645" i="22"/>
  <c r="M685" i="22"/>
  <c r="D729" i="22"/>
  <c r="E773" i="22"/>
  <c r="M813" i="22"/>
  <c r="J857" i="22"/>
  <c r="I901" i="22"/>
  <c r="M941" i="22"/>
  <c r="J985" i="22"/>
  <c r="M10" i="22"/>
  <c r="L50" i="22"/>
  <c r="M94" i="22"/>
  <c r="M138" i="22"/>
  <c r="L178" i="22"/>
  <c r="M222" i="22"/>
  <c r="H266" i="22"/>
  <c r="L306" i="22"/>
  <c r="H350" i="22"/>
  <c r="M394" i="22"/>
  <c r="L434" i="22"/>
  <c r="J478" i="22"/>
  <c r="H522" i="22"/>
  <c r="L562" i="22"/>
  <c r="M606" i="22"/>
  <c r="H650" i="22"/>
  <c r="L690" i="22"/>
  <c r="H734" i="22"/>
  <c r="I778" i="22"/>
  <c r="L818" i="22"/>
  <c r="E898" i="22"/>
  <c r="C982" i="22"/>
  <c r="J4" i="22"/>
  <c r="F48" i="22"/>
  <c r="C88" i="22"/>
  <c r="F132" i="22"/>
  <c r="F176" i="22"/>
  <c r="C216" i="22"/>
  <c r="L260" i="22"/>
  <c r="L304" i="22"/>
  <c r="C344" i="22"/>
  <c r="F388" i="22"/>
  <c r="L432" i="22"/>
  <c r="C472" i="22"/>
  <c r="E516" i="22"/>
  <c r="L560" i="22"/>
  <c r="C600" i="22"/>
  <c r="L644" i="22"/>
  <c r="L688" i="22"/>
  <c r="C728" i="22"/>
  <c r="M772" i="22"/>
  <c r="F816" i="22"/>
  <c r="C856" i="22"/>
  <c r="M900" i="22"/>
  <c r="E944" i="22"/>
  <c r="C984" i="22"/>
  <c r="I21" i="22"/>
  <c r="N65" i="22"/>
  <c r="C105" i="22"/>
  <c r="N149" i="22"/>
  <c r="N193" i="22"/>
  <c r="C233" i="22"/>
  <c r="N277" i="22"/>
  <c r="N321" i="22"/>
  <c r="C361" i="22"/>
  <c r="I405" i="22"/>
  <c r="E449" i="22"/>
  <c r="C489" i="22"/>
  <c r="I533" i="22"/>
  <c r="E577" i="22"/>
  <c r="C617" i="22"/>
  <c r="I661" i="22"/>
  <c r="N705" i="22"/>
  <c r="C745" i="22"/>
  <c r="F789" i="22"/>
  <c r="D833" i="22"/>
  <c r="C873" i="22"/>
  <c r="F917" i="22"/>
  <c r="N961" i="22"/>
  <c r="C1001" i="22"/>
  <c r="H26" i="22"/>
  <c r="I70" i="22"/>
  <c r="C110" i="22"/>
  <c r="D154" i="22"/>
  <c r="D198" i="22"/>
  <c r="C238" i="22"/>
  <c r="D282" i="22"/>
  <c r="I326" i="22"/>
  <c r="C366" i="22"/>
  <c r="D410" i="22"/>
  <c r="D454" i="22"/>
  <c r="C494" i="22"/>
  <c r="M538" i="22"/>
  <c r="D582" i="22"/>
  <c r="C622" i="22"/>
  <c r="D666" i="22"/>
  <c r="D710" i="22"/>
  <c r="C750" i="22"/>
  <c r="E794" i="22"/>
  <c r="M930" i="22"/>
  <c r="J67" i="22"/>
  <c r="F155" i="22"/>
  <c r="N239" i="22"/>
  <c r="J323" i="22"/>
  <c r="F411" i="22"/>
  <c r="N495" i="22"/>
  <c r="J579" i="22"/>
  <c r="F667" i="22"/>
  <c r="D751" i="22"/>
  <c r="J835" i="22"/>
  <c r="L923" i="22"/>
  <c r="D1007" i="22"/>
  <c r="N1036" i="22"/>
  <c r="M1058" i="22"/>
  <c r="D1079" i="22"/>
  <c r="N1100" i="22"/>
  <c r="M1122" i="22"/>
  <c r="D1143" i="22"/>
  <c r="N1164" i="22"/>
  <c r="H1186" i="22"/>
  <c r="D1207" i="22"/>
  <c r="N1228" i="22"/>
  <c r="I1250" i="22"/>
  <c r="D1271" i="22"/>
  <c r="N1292" i="22"/>
  <c r="H1314" i="22"/>
  <c r="H1335" i="22"/>
  <c r="N1356" i="22"/>
  <c r="H1378" i="22"/>
  <c r="M1399" i="22"/>
  <c r="L1420" i="22"/>
  <c r="F1442" i="22"/>
  <c r="N1463" i="22"/>
  <c r="L1484" i="22"/>
  <c r="F1506" i="22"/>
  <c r="D36" i="22"/>
  <c r="H80" i="22"/>
  <c r="G120" i="22"/>
  <c r="D164" i="22"/>
  <c r="H208" i="22"/>
  <c r="G248" i="22"/>
  <c r="D292" i="22"/>
  <c r="H336" i="22"/>
  <c r="G376" i="22"/>
  <c r="D420" i="22"/>
  <c r="H464" i="22"/>
  <c r="G504" i="22"/>
  <c r="D548" i="22"/>
  <c r="H592" i="22"/>
  <c r="G632" i="22"/>
  <c r="D676" i="22"/>
  <c r="H720" i="22"/>
  <c r="G760" i="22"/>
  <c r="D804" i="22"/>
  <c r="F848" i="22"/>
  <c r="G888" i="22"/>
  <c r="D932" i="22"/>
  <c r="F976" i="22"/>
  <c r="G9" i="22"/>
  <c r="E53" i="22"/>
  <c r="L97" i="22"/>
  <c r="G137" i="22"/>
  <c r="E181" i="22"/>
  <c r="F225" i="22"/>
  <c r="G265" i="22"/>
  <c r="E309" i="22"/>
  <c r="F353" i="22"/>
  <c r="G393" i="22"/>
  <c r="J437" i="22"/>
  <c r="E481" i="22"/>
  <c r="G521" i="22"/>
  <c r="J565" i="22"/>
  <c r="F609" i="22"/>
  <c r="G649" i="22"/>
  <c r="J693" i="22"/>
  <c r="F737" i="22"/>
  <c r="G777" i="22"/>
  <c r="L821" i="22"/>
  <c r="I865" i="22"/>
  <c r="G905" i="22"/>
  <c r="L949" i="22"/>
  <c r="I993" i="22"/>
  <c r="G14" i="22"/>
  <c r="I58" i="22"/>
  <c r="E102" i="22"/>
  <c r="G142" i="22"/>
  <c r="N186" i="22"/>
  <c r="N230" i="22"/>
  <c r="G270" i="22"/>
  <c r="N314" i="22"/>
  <c r="N358" i="22"/>
  <c r="G398" i="22"/>
  <c r="N442" i="22"/>
  <c r="E486" i="22"/>
  <c r="G526" i="22"/>
  <c r="I570" i="22"/>
  <c r="N614" i="22"/>
  <c r="G654" i="22"/>
  <c r="N698" i="22"/>
  <c r="D742" i="22"/>
  <c r="G782" i="22"/>
  <c r="H830" i="22"/>
  <c r="M914" i="22"/>
  <c r="E998" i="22"/>
  <c r="I12" i="22"/>
  <c r="M56" i="22"/>
  <c r="K96" i="22"/>
  <c r="I140" i="22"/>
  <c r="M184" i="22"/>
  <c r="K224" i="22"/>
  <c r="I268" i="22"/>
  <c r="M312" i="22"/>
  <c r="K352" i="22"/>
  <c r="I396" i="22"/>
  <c r="M440" i="22"/>
  <c r="K480" i="22"/>
  <c r="I524" i="22"/>
  <c r="M568" i="22"/>
  <c r="K608" i="22"/>
  <c r="I652" i="22"/>
  <c r="E696" i="22"/>
  <c r="K736" i="22"/>
  <c r="I780" i="22"/>
  <c r="L824" i="22"/>
  <c r="K864" i="22"/>
  <c r="I908" i="22"/>
  <c r="L952" i="22"/>
  <c r="K992" i="22"/>
  <c r="H29" i="22"/>
  <c r="L73" i="22"/>
  <c r="K113" i="22"/>
  <c r="H157" i="22"/>
  <c r="F201" i="22"/>
  <c r="K241" i="22"/>
  <c r="H285" i="22"/>
  <c r="L329" i="22"/>
  <c r="K369" i="22"/>
  <c r="H413" i="22"/>
  <c r="D457" i="22"/>
  <c r="K497" i="22"/>
  <c r="H541" i="22"/>
  <c r="F585" i="22"/>
  <c r="K625" i="22"/>
  <c r="H669" i="22"/>
  <c r="L713" i="22"/>
  <c r="K753" i="22"/>
  <c r="H797" i="22"/>
  <c r="E841" i="22"/>
  <c r="K881" i="22"/>
  <c r="H925" i="22"/>
  <c r="E969" i="22"/>
  <c r="K1009" i="22"/>
  <c r="F34" i="22"/>
  <c r="J78" i="22"/>
  <c r="K118" i="22"/>
  <c r="F162" i="22"/>
  <c r="E206" i="22"/>
  <c r="K246" i="22"/>
  <c r="F290" i="22"/>
  <c r="J334" i="22"/>
  <c r="K374" i="22"/>
  <c r="F418" i="22"/>
  <c r="J462" i="22"/>
  <c r="K502" i="22"/>
  <c r="F546" i="22"/>
  <c r="E590" i="22"/>
  <c r="K630" i="22"/>
  <c r="F674" i="22"/>
  <c r="J718" i="22"/>
  <c r="K758" i="22"/>
  <c r="F802" i="22"/>
  <c r="N866" i="22"/>
  <c r="L950" i="22"/>
  <c r="L23" i="22"/>
  <c r="J32" i="22"/>
  <c r="N72" i="22"/>
  <c r="J116" i="22"/>
  <c r="E160" i="22"/>
  <c r="N200" i="22"/>
  <c r="E244" i="22"/>
  <c r="E288" i="22"/>
  <c r="N328" i="22"/>
  <c r="F372" i="22"/>
  <c r="E416" i="22"/>
  <c r="N456" i="22"/>
  <c r="E500" i="22"/>
  <c r="J544" i="22"/>
  <c r="N584" i="22"/>
  <c r="E628" i="22"/>
  <c r="E672" i="22"/>
  <c r="N712" i="22"/>
  <c r="H756" i="22"/>
  <c r="F800" i="22"/>
  <c r="N840" i="22"/>
  <c r="H884" i="22"/>
  <c r="E928" i="22"/>
  <c r="N968" i="22"/>
  <c r="F5" i="22"/>
  <c r="D49" i="22"/>
  <c r="M89" i="22"/>
  <c r="I133" i="22"/>
  <c r="D177" i="22"/>
  <c r="M217" i="22"/>
  <c r="L261" i="22"/>
  <c r="I305" i="22"/>
  <c r="M345" i="22"/>
  <c r="L389" i="22"/>
  <c r="I433" i="22"/>
  <c r="M473" i="22"/>
  <c r="D517" i="22"/>
  <c r="I561" i="22"/>
  <c r="M601" i="22"/>
  <c r="L645" i="22"/>
  <c r="I689" i="22"/>
  <c r="M729" i="22"/>
  <c r="N773" i="22"/>
  <c r="D817" i="22"/>
  <c r="M857" i="22"/>
  <c r="J901" i="22"/>
  <c r="N945" i="22"/>
  <c r="M985" i="22"/>
  <c r="H10" i="22"/>
  <c r="M54" i="22"/>
  <c r="L94" i="22"/>
  <c r="J138" i="22"/>
  <c r="M182" i="22"/>
  <c r="L222" i="22"/>
  <c r="M266" i="22"/>
  <c r="I310" i="22"/>
  <c r="L350" i="22"/>
  <c r="J394" i="22"/>
  <c r="H438" i="22"/>
  <c r="L478" i="22"/>
  <c r="J522" i="22"/>
  <c r="H566" i="22"/>
  <c r="L606" i="22"/>
  <c r="J650" i="22"/>
  <c r="H694" i="22"/>
  <c r="L734" i="22"/>
  <c r="H778" i="22"/>
  <c r="D822" i="22"/>
  <c r="M902" i="22"/>
  <c r="E986" i="22"/>
  <c r="C4" i="22"/>
  <c r="L48" i="22"/>
  <c r="M92" i="22"/>
  <c r="C132" i="22"/>
  <c r="L176" i="22"/>
  <c r="L220" i="22"/>
  <c r="C260" i="22"/>
  <c r="F304" i="22"/>
  <c r="J348" i="22"/>
  <c r="C388" i="22"/>
  <c r="F432" i="22"/>
  <c r="F476" i="22"/>
  <c r="C516" i="22"/>
  <c r="F560" i="22"/>
  <c r="L604" i="22"/>
  <c r="C644" i="22"/>
  <c r="F688" i="22"/>
  <c r="L732" i="22"/>
  <c r="C772" i="22"/>
  <c r="M816" i="22"/>
  <c r="E860" i="22"/>
  <c r="C900" i="22"/>
  <c r="M944" i="22"/>
  <c r="E988" i="22"/>
  <c r="C21" i="22"/>
  <c r="L65" i="22"/>
  <c r="F109" i="22"/>
  <c r="C149" i="22"/>
  <c r="I193" i="22"/>
  <c r="N237" i="22"/>
  <c r="C277" i="22"/>
  <c r="I321" i="22"/>
  <c r="N365" i="22"/>
  <c r="C405" i="22"/>
  <c r="I449" i="22"/>
  <c r="J493" i="22"/>
  <c r="C533" i="22"/>
  <c r="N577" i="22"/>
  <c r="J621" i="22"/>
  <c r="C661" i="22"/>
  <c r="I705" i="22"/>
  <c r="E749" i="22"/>
  <c r="C789" i="22"/>
  <c r="F833" i="22"/>
  <c r="D877" i="22"/>
  <c r="C917" i="22"/>
  <c r="F961" i="22"/>
  <c r="D1005" i="22"/>
  <c r="C26" i="22"/>
  <c r="D70" i="22"/>
  <c r="E114" i="22"/>
  <c r="C154" i="22"/>
  <c r="H198" i="22"/>
  <c r="I242" i="22"/>
  <c r="C282" i="22"/>
  <c r="D326" i="22"/>
  <c r="I370" i="22"/>
  <c r="C410" i="22"/>
  <c r="M454" i="22"/>
  <c r="I498" i="22"/>
  <c r="C538" i="22"/>
  <c r="M582" i="22"/>
  <c r="C634" i="22"/>
  <c r="I722" i="22"/>
  <c r="M818" i="22"/>
  <c r="M95" i="22"/>
  <c r="J263" i="22"/>
  <c r="N435" i="22"/>
  <c r="F607" i="22"/>
  <c r="J775" i="22"/>
  <c r="D947" i="22"/>
  <c r="L1043" i="22"/>
  <c r="M1085" i="22"/>
  <c r="H1128" i="22"/>
  <c r="L1171" i="22"/>
  <c r="M1213" i="22"/>
  <c r="M1256" i="22"/>
  <c r="E1299" i="22"/>
  <c r="N1341" i="22"/>
  <c r="E1384" i="22"/>
  <c r="C1427" i="22"/>
  <c r="N4995" i="22"/>
  <c r="H4974" i="22"/>
  <c r="F4998" i="22"/>
  <c r="L4977" i="22"/>
  <c r="L4973" i="22"/>
  <c r="N4984" i="22"/>
  <c r="K4985" i="22"/>
  <c r="L4986" i="22"/>
  <c r="C4988" i="22"/>
  <c r="J4169" i="22"/>
  <c r="K4150" i="22"/>
  <c r="G3981" i="22"/>
  <c r="N3874" i="22"/>
  <c r="I3789" i="22"/>
  <c r="C3888" i="22"/>
  <c r="D3988" i="22"/>
  <c r="H3903" i="22"/>
  <c r="H3818" i="22"/>
  <c r="I3960" i="22"/>
  <c r="G3853" i="22"/>
  <c r="F3744" i="22"/>
  <c r="H3659" i="22"/>
  <c r="J4185" i="22"/>
  <c r="K4166" i="22"/>
  <c r="L3974" i="22"/>
  <c r="K3868" i="22"/>
  <c r="J4021" i="22"/>
  <c r="J3870" i="22"/>
  <c r="D3976" i="22"/>
  <c r="H3891" i="22"/>
  <c r="H3806" i="22"/>
  <c r="I3948" i="22"/>
  <c r="G3836" i="22"/>
  <c r="F3732" i="22"/>
  <c r="N4653" i="22"/>
  <c r="H4073" i="22"/>
  <c r="K4096" i="22"/>
  <c r="G3973" i="22"/>
  <c r="N3866" i="22"/>
  <c r="J4016" i="22"/>
  <c r="C3880" i="22"/>
  <c r="J3986" i="22"/>
  <c r="F3900" i="22"/>
  <c r="H3815" i="22"/>
  <c r="I3957" i="22"/>
  <c r="G3845" i="22"/>
  <c r="H3742" i="22"/>
  <c r="F3656" i="22"/>
  <c r="J3772" i="22"/>
  <c r="I3570" i="22"/>
  <c r="N3591" i="22"/>
  <c r="L3613" i="22"/>
  <c r="I3634" i="22"/>
  <c r="N3655" i="22"/>
  <c r="L3677" i="22"/>
  <c r="I3698" i="22"/>
  <c r="N3719" i="22"/>
  <c r="L3741" i="22"/>
  <c r="I3762" i="22"/>
  <c r="G3562" i="22"/>
  <c r="G3594" i="22"/>
  <c r="G3626" i="22"/>
  <c r="G3658" i="22"/>
  <c r="G3690" i="22"/>
  <c r="G3722" i="22"/>
  <c r="G3754" i="22"/>
  <c r="D3609" i="22"/>
  <c r="L3630" i="22"/>
  <c r="F3651" i="22"/>
  <c r="D3673" i="22"/>
  <c r="L3694" i="22"/>
  <c r="F3715" i="22"/>
  <c r="D3737" i="22"/>
  <c r="L3758" i="22"/>
  <c r="F3779" i="22"/>
  <c r="K3815" i="22"/>
  <c r="K3847" i="22"/>
  <c r="K3879" i="22"/>
  <c r="K3911" i="22"/>
  <c r="F3944" i="22"/>
  <c r="F3976" i="22"/>
  <c r="J4022" i="22"/>
  <c r="L3798" i="22"/>
  <c r="F3819" i="22"/>
  <c r="D3841" i="22"/>
  <c r="L3862" i="22"/>
  <c r="F3883" i="22"/>
  <c r="D3905" i="22"/>
  <c r="N3926" i="22"/>
  <c r="D3947" i="22"/>
  <c r="N3969" i="22"/>
  <c r="N3990" i="22"/>
  <c r="C3795" i="22"/>
  <c r="C3827" i="22"/>
  <c r="C3859" i="22"/>
  <c r="C3891" i="22"/>
  <c r="C3924" i="22"/>
  <c r="C3956" i="22"/>
  <c r="C3988" i="22"/>
  <c r="I3792" i="22"/>
  <c r="N3813" i="22"/>
  <c r="D3835" i="22"/>
  <c r="I3856" i="22"/>
  <c r="N3877" i="22"/>
  <c r="D3899" i="22"/>
  <c r="G3920" i="22"/>
  <c r="L3941" i="22"/>
  <c r="N3963" i="22"/>
  <c r="G3984" i="22"/>
  <c r="N4028" i="22"/>
  <c r="I4023" i="22"/>
  <c r="F4064" i="22"/>
  <c r="K4146" i="22"/>
  <c r="D4074" i="22"/>
  <c r="D4160" i="22"/>
  <c r="C4032" i="22"/>
  <c r="J4165" i="22"/>
  <c r="L4080" i="22"/>
  <c r="N4260" i="22"/>
  <c r="F4705" i="22"/>
  <c r="K3781" i="22"/>
  <c r="N3574" i="22"/>
  <c r="K3596" i="22"/>
  <c r="I3617" i="22"/>
  <c r="N3638" i="22"/>
  <c r="K3660" i="22"/>
  <c r="I3681" i="22"/>
  <c r="N3702" i="22"/>
  <c r="K3724" i="22"/>
  <c r="I3745" i="22"/>
  <c r="N3766" i="22"/>
  <c r="C3561" i="22"/>
  <c r="C3593" i="22"/>
  <c r="C3625" i="22"/>
  <c r="C3657" i="22"/>
  <c r="C3689" i="22"/>
  <c r="C3721" i="22"/>
  <c r="C3753" i="22"/>
  <c r="D3784" i="22"/>
  <c r="H3625" i="22"/>
  <c r="F3646" i="22"/>
  <c r="H3668" i="22"/>
  <c r="H3689" i="22"/>
  <c r="F3710" i="22"/>
  <c r="H3732" i="22"/>
  <c r="H3753" i="22"/>
  <c r="F3774" i="22"/>
  <c r="G3803" i="22"/>
  <c r="G3835" i="22"/>
  <c r="G3867" i="22"/>
  <c r="G3899" i="22"/>
  <c r="I3926" i="22"/>
  <c r="I3947" i="22"/>
  <c r="K3968" i="22"/>
  <c r="I3990" i="22"/>
  <c r="H3784" i="22"/>
  <c r="H3805" i="22"/>
  <c r="F3826" i="22"/>
  <c r="H3848" i="22"/>
  <c r="H3869" i="22"/>
  <c r="F3890" i="22"/>
  <c r="H3912" i="22"/>
  <c r="J3933" i="22"/>
  <c r="D3954" i="22"/>
  <c r="J3976" i="22"/>
  <c r="D3997" i="22"/>
  <c r="C3806" i="22"/>
  <c r="C3838" i="22"/>
  <c r="C3870" i="22"/>
  <c r="C3902" i="22"/>
  <c r="H3932" i="22"/>
  <c r="H3964" i="22"/>
  <c r="L3996" i="22"/>
  <c r="N3796" i="22"/>
  <c r="K3818" i="22"/>
  <c r="I3839" i="22"/>
  <c r="N3860" i="22"/>
  <c r="K3882" i="22"/>
  <c r="I3903" i="22"/>
  <c r="L3928" i="22"/>
  <c r="L3960" i="22"/>
  <c r="L3992" i="22"/>
  <c r="I4006" i="22"/>
  <c r="K4041" i="22"/>
  <c r="K4088" i="22"/>
  <c r="K4190" i="22"/>
  <c r="D4102" i="22"/>
  <c r="D4188" i="22"/>
  <c r="C4076" i="22"/>
  <c r="C4199" i="22"/>
  <c r="D4236" i="22"/>
  <c r="C4324" i="22"/>
  <c r="I3576" i="22"/>
  <c r="N3597" i="22"/>
  <c r="D3619" i="22"/>
  <c r="I3640" i="22"/>
  <c r="N3661" i="22"/>
  <c r="D3683" i="22"/>
  <c r="I3704" i="22"/>
  <c r="N3725" i="22"/>
  <c r="D3747" i="22"/>
  <c r="I3768" i="22"/>
  <c r="G3564" i="22"/>
  <c r="G3596" i="22"/>
  <c r="G3628" i="22"/>
  <c r="G3660" i="22"/>
  <c r="G3692" i="22"/>
  <c r="G3724" i="22"/>
  <c r="G3756" i="22"/>
  <c r="I3786" i="22"/>
  <c r="L3628" i="22"/>
  <c r="F3649" i="22"/>
  <c r="L3671" i="22"/>
  <c r="L3692" i="22"/>
  <c r="F3713" i="22"/>
  <c r="L3735" i="22"/>
  <c r="L3756" i="22"/>
  <c r="F3777" i="22"/>
  <c r="C3809" i="22"/>
  <c r="C3841" i="22"/>
  <c r="C3873" i="22"/>
  <c r="C3905" i="22"/>
  <c r="K3935" i="22"/>
  <c r="K3967" i="22"/>
  <c r="D4008" i="22"/>
  <c r="L3795" i="22"/>
  <c r="L3816" i="22"/>
  <c r="F3837" i="22"/>
  <c r="L3859" i="22"/>
  <c r="L3880" i="22"/>
  <c r="F3901" i="22"/>
  <c r="F3923" i="22"/>
  <c r="N3944" i="22"/>
  <c r="D3965" i="22"/>
  <c r="F3987" i="22"/>
  <c r="J3791" i="22"/>
  <c r="J3823" i="22"/>
  <c r="J3855" i="22"/>
  <c r="J3887" i="22"/>
  <c r="H3919" i="22"/>
  <c r="H3951" i="22"/>
  <c r="H3983" i="22"/>
  <c r="N3787" i="22"/>
  <c r="L3809" i="22"/>
  <c r="I3830" i="22"/>
  <c r="N3851" i="22"/>
  <c r="L3873" i="22"/>
  <c r="I3894" i="22"/>
  <c r="L3915" i="22"/>
  <c r="F3937" i="22"/>
  <c r="G3958" i="22"/>
  <c r="L3979" i="22"/>
  <c r="D4009" i="22"/>
  <c r="K4020" i="22"/>
  <c r="F4060" i="22"/>
  <c r="I4138" i="22"/>
  <c r="D4066" i="22"/>
  <c r="D4152" i="22"/>
  <c r="C4024" i="22"/>
  <c r="C4147" i="22"/>
  <c r="L4050" i="22"/>
  <c r="D4250" i="22"/>
  <c r="L4484" i="22"/>
  <c r="F4074" i="22"/>
  <c r="F4106" i="22"/>
  <c r="F4138" i="22"/>
  <c r="G4170" i="22"/>
  <c r="G4202" i="22"/>
  <c r="F4047" i="22"/>
  <c r="N4068" i="22"/>
  <c r="D4089" i="22"/>
  <c r="F4111" i="22"/>
  <c r="N4132" i="22"/>
  <c r="F4153" i="22"/>
  <c r="H4175" i="22"/>
  <c r="H4196" i="22"/>
  <c r="F4217" i="22"/>
  <c r="C4023" i="22"/>
  <c r="C4055" i="22"/>
  <c r="C4087" i="22"/>
  <c r="C4119" i="22"/>
  <c r="J4152" i="22"/>
  <c r="J4184" i="22"/>
  <c r="J4216" i="22"/>
  <c r="N4015" i="22"/>
  <c r="G4036" i="22"/>
  <c r="L4092" i="22"/>
  <c r="D4194" i="22"/>
  <c r="D4280" i="22"/>
  <c r="J4267" i="22"/>
  <c r="D4262" i="22"/>
  <c r="C4240" i="22"/>
  <c r="K4368" i="22"/>
  <c r="F4394" i="22"/>
  <c r="K4474" i="22"/>
  <c r="I4012" i="22"/>
  <c r="I4033" i="22"/>
  <c r="K4054" i="22"/>
  <c r="I4076" i="22"/>
  <c r="I4097" i="22"/>
  <c r="K4118" i="22"/>
  <c r="I4140" i="22"/>
  <c r="D4169" i="22"/>
  <c r="D4201" i="22"/>
  <c r="J4047" i="22"/>
  <c r="D4068" i="22"/>
  <c r="J4090" i="22"/>
  <c r="J4111" i="22"/>
  <c r="D4132" i="22"/>
  <c r="L4154" i="22"/>
  <c r="L4175" i="22"/>
  <c r="F4196" i="22"/>
  <c r="L4218" i="22"/>
  <c r="H4023" i="22"/>
  <c r="H4055" i="22"/>
  <c r="H4087" i="22"/>
  <c r="H4119" i="22"/>
  <c r="J4151" i="22"/>
  <c r="J4183" i="22"/>
  <c r="J4215" i="22"/>
  <c r="L4020" i="22"/>
  <c r="G4067" i="22"/>
  <c r="D4174" i="22"/>
  <c r="D4260" i="22"/>
  <c r="C4237" i="22"/>
  <c r="D4242" i="22"/>
  <c r="I4327" i="22"/>
  <c r="J4342" i="22"/>
  <c r="C4428" i="22"/>
  <c r="I4507" i="22"/>
  <c r="F4092" i="22"/>
  <c r="F4124" i="22"/>
  <c r="G4155" i="22"/>
  <c r="G4187" i="22"/>
  <c r="G4219" i="22"/>
  <c r="N4058" i="22"/>
  <c r="D4079" i="22"/>
  <c r="N4101" i="22"/>
  <c r="N4122" i="22"/>
  <c r="F4143" i="22"/>
  <c r="H4165" i="22"/>
  <c r="H4186" i="22"/>
  <c r="F4207" i="22"/>
  <c r="H4006" i="22"/>
  <c r="H4038" i="22"/>
  <c r="H4070" i="22"/>
  <c r="H4102" i="22"/>
  <c r="H4134" i="22"/>
  <c r="J4166" i="22"/>
  <c r="J4198" i="22"/>
  <c r="G4002" i="22"/>
  <c r="L4023" i="22"/>
  <c r="F4045" i="22"/>
  <c r="D4154" i="22"/>
  <c r="D4240" i="22"/>
  <c r="L4325" i="22"/>
  <c r="C4329" i="22"/>
  <c r="I4307" i="22"/>
  <c r="C4312" i="22"/>
  <c r="I4397" i="22"/>
  <c r="D4470" i="22"/>
  <c r="G4062" i="22"/>
  <c r="G4090" i="22"/>
  <c r="G4118" i="22"/>
  <c r="N4147" i="22"/>
  <c r="N4175" i="22"/>
  <c r="N4203" i="22"/>
  <c r="F4233" i="22"/>
  <c r="F4261" i="22"/>
  <c r="F4289" i="22"/>
  <c r="H4319" i="22"/>
  <c r="J4238" i="22"/>
  <c r="K4280" i="22"/>
  <c r="K4324" i="22"/>
  <c r="N4243" i="22"/>
  <c r="N4271" i="22"/>
  <c r="K4301" i="22"/>
  <c r="K4329" i="22"/>
  <c r="G4255" i="22"/>
  <c r="G4299" i="22"/>
  <c r="C4339" i="22"/>
  <c r="J4381" i="22"/>
  <c r="I4377" i="22"/>
  <c r="D4397" i="22"/>
  <c r="D4412" i="22"/>
  <c r="D4539" i="22"/>
  <c r="D4482" i="22"/>
  <c r="G4502" i="22"/>
  <c r="I4720" i="22"/>
  <c r="L4090" i="22"/>
  <c r="G4133" i="22"/>
  <c r="I4165" i="22"/>
  <c r="I4193" i="22"/>
  <c r="I4221" i="22"/>
  <c r="L4251" i="22"/>
  <c r="L4279" i="22"/>
  <c r="L4307" i="22"/>
  <c r="C4223" i="22"/>
  <c r="J4265" i="22"/>
  <c r="C4307" i="22"/>
  <c r="N4234" i="22"/>
  <c r="N4262" i="22"/>
  <c r="N4290" i="22"/>
  <c r="L4320" i="22"/>
  <c r="K4242" i="22"/>
  <c r="D4283" i="22"/>
  <c r="D4327" i="22"/>
  <c r="J4368" i="22"/>
  <c r="I4341" i="22"/>
  <c r="C4356" i="22"/>
  <c r="L4381" i="22"/>
  <c r="D4503" i="22"/>
  <c r="N4456" i="22"/>
  <c r="K4466" i="22"/>
  <c r="I4636" i="22"/>
  <c r="G4072" i="22"/>
  <c r="G4100" i="22"/>
  <c r="G4128" i="22"/>
  <c r="N4157" i="22"/>
  <c r="N4185" i="22"/>
  <c r="N4213" i="22"/>
  <c r="F4243" i="22"/>
  <c r="F4271" i="22"/>
  <c r="F4299" i="22"/>
  <c r="H4329" i="22"/>
  <c r="C4254" i="22"/>
  <c r="J4296" i="22"/>
  <c r="K4227" i="22"/>
  <c r="K4255" i="22"/>
  <c r="K4283" i="22"/>
  <c r="I4312" i="22"/>
  <c r="G4229" i="22"/>
  <c r="G4270" i="22"/>
  <c r="G4314" i="22"/>
  <c r="C4357" i="22"/>
  <c r="L4364" i="22"/>
  <c r="H4483" i="22"/>
  <c r="C4620" i="22"/>
  <c r="I4360" i="22"/>
  <c r="N4983" i="22"/>
  <c r="K4984" i="22"/>
  <c r="F4986" i="22"/>
  <c r="K4987" i="22"/>
  <c r="D4994" i="22"/>
  <c r="J4999" i="22"/>
  <c r="F4995" i="22"/>
  <c r="N4974" i="22"/>
  <c r="C4228" i="22"/>
  <c r="J4137" i="22"/>
  <c r="K4015" i="22"/>
  <c r="K3912" i="22"/>
  <c r="N3826" i="22"/>
  <c r="H3946" i="22"/>
  <c r="J3818" i="22"/>
  <c r="D3940" i="22"/>
  <c r="H3855" i="22"/>
  <c r="G3997" i="22"/>
  <c r="G3912" i="22"/>
  <c r="K3782" i="22"/>
  <c r="F3696" i="22"/>
  <c r="D4234" i="22"/>
  <c r="L4153" i="22"/>
  <c r="F4028" i="22"/>
  <c r="I3905" i="22"/>
  <c r="K3820" i="22"/>
  <c r="C3929" i="22"/>
  <c r="C3796" i="22"/>
  <c r="D3928" i="22"/>
  <c r="H3843" i="22"/>
  <c r="I3985" i="22"/>
  <c r="G3889" i="22"/>
  <c r="H3770" i="22"/>
  <c r="F3684" i="22"/>
  <c r="L4096" i="22"/>
  <c r="J4084" i="22"/>
  <c r="F4012" i="22"/>
  <c r="K3904" i="22"/>
  <c r="N3818" i="22"/>
  <c r="C3933" i="22"/>
  <c r="J3810" i="22"/>
  <c r="J3938" i="22"/>
  <c r="F3852" i="22"/>
  <c r="K3994" i="22"/>
  <c r="G3904" i="22"/>
  <c r="H3779" i="22"/>
  <c r="H3694" i="22"/>
  <c r="C3758" i="22"/>
  <c r="L3561" i="22"/>
  <c r="I3582" i="22"/>
  <c r="N3603" i="22"/>
  <c r="L3625" i="22"/>
  <c r="I3646" i="22"/>
  <c r="N3667" i="22"/>
  <c r="L3689" i="22"/>
  <c r="I3710" i="22"/>
  <c r="N3731" i="22"/>
  <c r="L3753" i="22"/>
  <c r="I3774" i="22"/>
  <c r="G3579" i="22"/>
  <c r="G3611" i="22"/>
  <c r="G3643" i="22"/>
  <c r="G3675" i="22"/>
  <c r="G3707" i="22"/>
  <c r="G3739" i="22"/>
  <c r="G3771" i="22"/>
  <c r="D3621" i="22"/>
  <c r="L3642" i="22"/>
  <c r="F3663" i="22"/>
  <c r="D3685" i="22"/>
  <c r="L3706" i="22"/>
  <c r="F3727" i="22"/>
  <c r="D3749" i="22"/>
  <c r="L3770" i="22"/>
  <c r="D3800" i="22"/>
  <c r="D3832" i="22"/>
  <c r="D3864" i="22"/>
  <c r="D3896" i="22"/>
  <c r="K3929" i="22"/>
  <c r="K3961" i="22"/>
  <c r="K3993" i="22"/>
  <c r="D3789" i="22"/>
  <c r="L3810" i="22"/>
  <c r="F3831" i="22"/>
  <c r="D3853" i="22"/>
  <c r="L3874" i="22"/>
  <c r="F3895" i="22"/>
  <c r="N3917" i="22"/>
  <c r="N3938" i="22"/>
  <c r="D3959" i="22"/>
  <c r="N3981" i="22"/>
  <c r="N4014" i="22"/>
  <c r="J3813" i="22"/>
  <c r="J3845" i="22"/>
  <c r="J3877" i="22"/>
  <c r="J3909" i="22"/>
  <c r="H3941" i="22"/>
  <c r="H3973" i="22"/>
  <c r="D4022" i="22"/>
  <c r="I3804" i="22"/>
  <c r="N3825" i="22"/>
  <c r="D3847" i="22"/>
  <c r="I3868" i="22"/>
  <c r="N3889" i="22"/>
  <c r="D3911" i="22"/>
  <c r="G3932" i="22"/>
  <c r="L3953" i="22"/>
  <c r="N3975" i="22"/>
  <c r="G3996" i="22"/>
  <c r="I4007" i="22"/>
  <c r="F4046" i="22"/>
  <c r="K4108" i="22"/>
  <c r="D4215" i="22"/>
  <c r="D4122" i="22"/>
  <c r="D4208" i="22"/>
  <c r="H4101" i="22"/>
  <c r="G4009" i="22"/>
  <c r="F4294" i="22"/>
  <c r="C4431" i="22"/>
  <c r="J3767" i="22"/>
  <c r="I3565" i="22"/>
  <c r="N3586" i="22"/>
  <c r="K3608" i="22"/>
  <c r="I3629" i="22"/>
  <c r="N3650" i="22"/>
  <c r="K3672" i="22"/>
  <c r="I3693" i="22"/>
  <c r="N3714" i="22"/>
  <c r="K3736" i="22"/>
  <c r="I3757" i="22"/>
  <c r="N3778" i="22"/>
  <c r="D3578" i="22"/>
  <c r="D3610" i="22"/>
  <c r="D3642" i="22"/>
  <c r="D3674" i="22"/>
  <c r="D3706" i="22"/>
  <c r="D3738" i="22"/>
  <c r="D3770" i="22"/>
  <c r="H3616" i="22"/>
  <c r="H3637" i="22"/>
  <c r="F3658" i="22"/>
  <c r="H3680" i="22"/>
  <c r="H3701" i="22"/>
  <c r="F3722" i="22"/>
  <c r="H3744" i="22"/>
  <c r="H3765" i="22"/>
  <c r="G3790" i="22"/>
  <c r="G3822" i="22"/>
  <c r="G3854" i="22"/>
  <c r="G3886" i="22"/>
  <c r="K3916" i="22"/>
  <c r="I3938" i="22"/>
  <c r="I3959" i="22"/>
  <c r="K3980" i="22"/>
  <c r="D4012" i="22"/>
  <c r="H3796" i="22"/>
  <c r="H3817" i="22"/>
  <c r="F3838" i="22"/>
  <c r="H3860" i="22"/>
  <c r="H3881" i="22"/>
  <c r="F3902" i="22"/>
  <c r="J3924" i="22"/>
  <c r="J3945" i="22"/>
  <c r="D3966" i="22"/>
  <c r="J3988" i="22"/>
  <c r="J3792" i="22"/>
  <c r="J3824" i="22"/>
  <c r="J3856" i="22"/>
  <c r="J3888" i="22"/>
  <c r="C3919" i="22"/>
  <c r="C3951" i="22"/>
  <c r="C3983" i="22"/>
  <c r="J4040" i="22"/>
  <c r="N3808" i="22"/>
  <c r="K3830" i="22"/>
  <c r="I3851" i="22"/>
  <c r="N3872" i="22"/>
  <c r="K3894" i="22"/>
  <c r="G3915" i="22"/>
  <c r="G3947" i="22"/>
  <c r="G3979" i="22"/>
  <c r="D4029" i="22"/>
  <c r="K4025" i="22"/>
  <c r="K4064" i="22"/>
  <c r="K4136" i="22"/>
  <c r="J4065" i="22"/>
  <c r="F4150" i="22"/>
  <c r="H4017" i="22"/>
  <c r="J4145" i="22"/>
  <c r="L4064" i="22"/>
  <c r="N4244" i="22"/>
  <c r="J4529" i="22"/>
  <c r="I3588" i="22"/>
  <c r="N3609" i="22"/>
  <c r="D3631" i="22"/>
  <c r="I3652" i="22"/>
  <c r="N3673" i="22"/>
  <c r="D3695" i="22"/>
  <c r="I3716" i="22"/>
  <c r="N3737" i="22"/>
  <c r="D3759" i="22"/>
  <c r="I3780" i="22"/>
  <c r="G3581" i="22"/>
  <c r="G3613" i="22"/>
  <c r="G3645" i="22"/>
  <c r="G3677" i="22"/>
  <c r="G3709" i="22"/>
  <c r="G3741" i="22"/>
  <c r="G3773" i="22"/>
  <c r="L3619" i="22"/>
  <c r="L3640" i="22"/>
  <c r="F3661" i="22"/>
  <c r="L3683" i="22"/>
  <c r="L3704" i="22"/>
  <c r="F3725" i="22"/>
  <c r="L3747" i="22"/>
  <c r="L3768" i="22"/>
  <c r="D3794" i="22"/>
  <c r="D3826" i="22"/>
  <c r="D3858" i="22"/>
  <c r="D3890" i="22"/>
  <c r="F3922" i="22"/>
  <c r="F3954" i="22"/>
  <c r="F3986" i="22"/>
  <c r="F3785" i="22"/>
  <c r="L3807" i="22"/>
  <c r="L3828" i="22"/>
  <c r="F3849" i="22"/>
  <c r="L3871" i="22"/>
  <c r="L3892" i="22"/>
  <c r="F3913" i="22"/>
  <c r="F3935" i="22"/>
  <c r="N3956" i="22"/>
  <c r="D3977" i="22"/>
  <c r="N4006" i="22"/>
  <c r="K3809" i="22"/>
  <c r="K3841" i="22"/>
  <c r="K3873" i="22"/>
  <c r="K3905" i="22"/>
  <c r="C3938" i="22"/>
  <c r="C3970" i="22"/>
  <c r="J4004" i="22"/>
  <c r="N3799" i="22"/>
  <c r="L3821" i="22"/>
  <c r="I3842" i="22"/>
  <c r="N3863" i="22"/>
  <c r="L3885" i="22"/>
  <c r="I3906" i="22"/>
  <c r="L3927" i="22"/>
  <c r="F3949" i="22"/>
  <c r="G3970" i="22"/>
  <c r="L3991" i="22"/>
  <c r="K4004" i="22"/>
  <c r="F4040" i="22"/>
  <c r="K4100" i="22"/>
  <c r="D4207" i="22"/>
  <c r="D4114" i="22"/>
  <c r="D4200" i="22"/>
  <c r="H4093" i="22"/>
  <c r="J4221" i="22"/>
  <c r="D4284" i="22"/>
  <c r="J4350" i="22"/>
  <c r="K4059" i="22"/>
  <c r="K4091" i="22"/>
  <c r="K4123" i="22"/>
  <c r="G4157" i="22"/>
  <c r="G4189" i="22"/>
  <c r="G4221" i="22"/>
  <c r="F4059" i="22"/>
  <c r="N4080" i="22"/>
  <c r="D4101" i="22"/>
  <c r="F4123" i="22"/>
  <c r="H4144" i="22"/>
  <c r="F4165" i="22"/>
  <c r="H4187" i="22"/>
  <c r="H4208" i="22"/>
  <c r="H4008" i="22"/>
  <c r="H4040" i="22"/>
  <c r="H4072" i="22"/>
  <c r="H4104" i="22"/>
  <c r="H4136" i="22"/>
  <c r="C4170" i="22"/>
  <c r="C4202" i="22"/>
  <c r="L4005" i="22"/>
  <c r="N4027" i="22"/>
  <c r="L4048" i="22"/>
  <c r="N4156" i="22"/>
  <c r="F4242" i="22"/>
  <c r="D4328" i="22"/>
  <c r="N4224" i="22"/>
  <c r="D4310" i="22"/>
  <c r="D4309" i="22"/>
  <c r="I4429" i="22"/>
  <c r="J4513" i="22"/>
  <c r="K4002" i="22"/>
  <c r="I4024" i="22"/>
  <c r="I4045" i="22"/>
  <c r="K4066" i="22"/>
  <c r="I4088" i="22"/>
  <c r="I4109" i="22"/>
  <c r="K4130" i="22"/>
  <c r="C4156" i="22"/>
  <c r="C4188" i="22"/>
  <c r="C4220" i="22"/>
  <c r="J4059" i="22"/>
  <c r="D4080" i="22"/>
  <c r="J4102" i="22"/>
  <c r="J4123" i="22"/>
  <c r="F4144" i="22"/>
  <c r="L4166" i="22"/>
  <c r="L4187" i="22"/>
  <c r="F4208" i="22"/>
  <c r="C4010" i="22"/>
  <c r="C4042" i="22"/>
  <c r="C4074" i="22"/>
  <c r="C4106" i="22"/>
  <c r="C4138" i="22"/>
  <c r="C4169" i="22"/>
  <c r="C4201" i="22"/>
  <c r="G4007" i="22"/>
  <c r="G4039" i="22"/>
  <c r="L4136" i="22"/>
  <c r="D4222" i="22"/>
  <c r="D4308" i="22"/>
  <c r="J4311" i="22"/>
  <c r="D4290" i="22"/>
  <c r="C4284" i="22"/>
  <c r="I4349" i="22"/>
  <c r="L4516" i="22"/>
  <c r="K4698" i="22"/>
  <c r="K4109" i="22"/>
  <c r="K4141" i="22"/>
  <c r="G4172" i="22"/>
  <c r="G4204" i="22"/>
  <c r="N4049" i="22"/>
  <c r="N4070" i="22"/>
  <c r="D4091" i="22"/>
  <c r="N4113" i="22"/>
  <c r="N4134" i="22"/>
  <c r="F4155" i="22"/>
  <c r="H4177" i="22"/>
  <c r="H4198" i="22"/>
  <c r="F4219" i="22"/>
  <c r="C4025" i="22"/>
  <c r="C4057" i="22"/>
  <c r="C4089" i="22"/>
  <c r="C4121" i="22"/>
  <c r="K4152" i="22"/>
  <c r="K4184" i="22"/>
  <c r="K4216" i="22"/>
  <c r="G4014" i="22"/>
  <c r="L4035" i="22"/>
  <c r="L4100" i="22"/>
  <c r="D4202" i="22"/>
  <c r="D4288" i="22"/>
  <c r="J4275" i="22"/>
  <c r="D4270" i="22"/>
  <c r="D4253" i="22"/>
  <c r="K4376" i="22"/>
  <c r="F4426" i="22"/>
  <c r="F4049" i="22"/>
  <c r="G4078" i="22"/>
  <c r="G4106" i="22"/>
  <c r="G4134" i="22"/>
  <c r="N4163" i="22"/>
  <c r="N4191" i="22"/>
  <c r="N4219" i="22"/>
  <c r="F4249" i="22"/>
  <c r="F4277" i="22"/>
  <c r="F4305" i="22"/>
  <c r="H4335" i="22"/>
  <c r="J4262" i="22"/>
  <c r="K4304" i="22"/>
  <c r="N4231" i="22"/>
  <c r="N4259" i="22"/>
  <c r="N4287" i="22"/>
  <c r="K4317" i="22"/>
  <c r="G4236" i="22"/>
  <c r="G4279" i="22"/>
  <c r="G4323" i="22"/>
  <c r="C4363" i="22"/>
  <c r="J4437" i="22"/>
  <c r="F4442" i="22"/>
  <c r="D4364" i="22"/>
  <c r="F4485" i="22"/>
  <c r="J4525" i="22"/>
  <c r="K4546" i="22"/>
  <c r="C4588" i="22"/>
  <c r="G4073" i="22"/>
  <c r="L4114" i="22"/>
  <c r="L4152" i="22"/>
  <c r="I4181" i="22"/>
  <c r="I4209" i="22"/>
  <c r="L4238" i="22"/>
  <c r="L4267" i="22"/>
  <c r="L4295" i="22"/>
  <c r="L4323" i="22"/>
  <c r="C4247" i="22"/>
  <c r="J4289" i="22"/>
  <c r="C4331" i="22"/>
  <c r="N4250" i="22"/>
  <c r="N4278" i="22"/>
  <c r="N4306" i="22"/>
  <c r="L4336" i="22"/>
  <c r="K4266" i="22"/>
  <c r="D4307" i="22"/>
  <c r="C4350" i="22"/>
  <c r="J4399" i="22"/>
  <c r="I4405" i="22"/>
  <c r="H4450" i="22"/>
  <c r="N4447" i="22"/>
  <c r="J4473" i="22"/>
  <c r="N4520" i="22"/>
  <c r="F4619" i="22"/>
  <c r="N4059" i="22"/>
  <c r="G4088" i="22"/>
  <c r="G4116" i="22"/>
  <c r="I4144" i="22"/>
  <c r="N4173" i="22"/>
  <c r="N4201" i="22"/>
  <c r="H4230" i="22"/>
  <c r="F4259" i="22"/>
  <c r="F4287" i="22"/>
  <c r="F4315" i="22"/>
  <c r="J4236" i="22"/>
  <c r="C4278" i="22"/>
  <c r="J4320" i="22"/>
  <c r="K4243" i="22"/>
  <c r="K4271" i="22"/>
  <c r="K4299" i="22"/>
  <c r="I4328" i="22"/>
  <c r="G4253" i="22"/>
  <c r="G4294" i="22"/>
  <c r="J4339" i="22"/>
  <c r="J4397" i="22"/>
  <c r="C4432" i="22"/>
  <c r="I4511" i="22"/>
  <c r="C4434" i="22"/>
  <c r="I4998" i="22"/>
  <c r="D4977" i="22"/>
  <c r="I4974" i="22"/>
  <c r="G4980" i="22"/>
  <c r="H4976" i="22"/>
  <c r="I4987" i="22"/>
  <c r="K4989" i="22"/>
  <c r="G4989" i="22"/>
  <c r="C4992" i="22"/>
  <c r="G4029" i="22"/>
  <c r="K4214" i="22"/>
  <c r="L3997" i="22"/>
  <c r="I3885" i="22"/>
  <c r="K3800" i="22"/>
  <c r="C3904" i="22"/>
  <c r="N4002" i="22"/>
  <c r="H3914" i="22"/>
  <c r="F3828" i="22"/>
  <c r="K3970" i="22"/>
  <c r="G3869" i="22"/>
  <c r="H3755" i="22"/>
  <c r="H3670" i="22"/>
  <c r="L4002" i="22"/>
  <c r="D4046" i="22"/>
  <c r="L3990" i="22"/>
  <c r="N3878" i="22"/>
  <c r="I3793" i="22"/>
  <c r="J3886" i="22"/>
  <c r="J3987" i="22"/>
  <c r="H3902" i="22"/>
  <c r="F3816" i="22"/>
  <c r="K3958" i="22"/>
  <c r="G3852" i="22"/>
  <c r="H3743" i="22"/>
  <c r="H3658" i="22"/>
  <c r="H4137" i="22"/>
  <c r="I4139" i="22"/>
  <c r="G3989" i="22"/>
  <c r="I3877" i="22"/>
  <c r="K3792" i="22"/>
  <c r="C3896" i="22"/>
  <c r="H3996" i="22"/>
  <c r="H3911" i="22"/>
  <c r="H3826" i="22"/>
  <c r="I3968" i="22"/>
  <c r="G3861" i="22"/>
  <c r="F3752" i="22"/>
  <c r="H3667" i="22"/>
  <c r="J3768" i="22"/>
  <c r="N3567" i="22"/>
  <c r="L3589" i="22"/>
  <c r="I3610" i="22"/>
  <c r="N3631" i="22"/>
  <c r="L3653" i="22"/>
  <c r="I3674" i="22"/>
  <c r="N3695" i="22"/>
  <c r="L3717" i="22"/>
  <c r="I3738" i="22"/>
  <c r="N3759" i="22"/>
  <c r="L3781" i="22"/>
  <c r="G3590" i="22"/>
  <c r="G3622" i="22"/>
  <c r="G3654" i="22"/>
  <c r="G3686" i="22"/>
  <c r="G3718" i="22"/>
  <c r="G3750" i="22"/>
  <c r="C3782" i="22"/>
  <c r="F3627" i="22"/>
  <c r="D3649" i="22"/>
  <c r="L3670" i="22"/>
  <c r="F3691" i="22"/>
  <c r="D3713" i="22"/>
  <c r="L3734" i="22"/>
  <c r="F3755" i="22"/>
  <c r="D3777" i="22"/>
  <c r="K3811" i="22"/>
  <c r="K3843" i="22"/>
  <c r="K3875" i="22"/>
  <c r="K3907" i="22"/>
  <c r="F3940" i="22"/>
  <c r="F3972" i="22"/>
  <c r="J4011" i="22"/>
  <c r="F3795" i="22"/>
  <c r="D3817" i="22"/>
  <c r="L3838" i="22"/>
  <c r="F3859" i="22"/>
  <c r="D3881" i="22"/>
  <c r="L3902" i="22"/>
  <c r="D3923" i="22"/>
  <c r="N3945" i="22"/>
  <c r="N3966" i="22"/>
  <c r="D3987" i="22"/>
  <c r="C3791" i="22"/>
  <c r="C3823" i="22"/>
  <c r="C3855" i="22"/>
  <c r="C3887" i="22"/>
  <c r="C3920" i="22"/>
  <c r="C3952" i="22"/>
  <c r="C3984" i="22"/>
  <c r="N3789" i="22"/>
  <c r="D3811" i="22"/>
  <c r="I3832" i="22"/>
  <c r="N3853" i="22"/>
  <c r="D3875" i="22"/>
  <c r="I3896" i="22"/>
  <c r="L3917" i="22"/>
  <c r="N3939" i="22"/>
  <c r="G3960" i="22"/>
  <c r="L3981" i="22"/>
  <c r="D4017" i="22"/>
  <c r="K4019" i="22"/>
  <c r="F4056" i="22"/>
  <c r="I4135" i="22"/>
  <c r="J4064" i="22"/>
  <c r="L4149" i="22"/>
  <c r="C4016" i="22"/>
  <c r="J4149" i="22"/>
  <c r="L4046" i="22"/>
  <c r="C4309" i="22"/>
  <c r="N4496" i="22"/>
  <c r="K3777" i="22"/>
  <c r="K3572" i="22"/>
  <c r="I3593" i="22"/>
  <c r="N3614" i="22"/>
  <c r="K3636" i="22"/>
  <c r="I3657" i="22"/>
  <c r="N3678" i="22"/>
  <c r="K3700" i="22"/>
  <c r="I3721" i="22"/>
  <c r="N3742" i="22"/>
  <c r="K3764" i="22"/>
  <c r="N3786" i="22"/>
  <c r="C3589" i="22"/>
  <c r="C3621" i="22"/>
  <c r="C3653" i="22"/>
  <c r="C3685" i="22"/>
  <c r="C3717" i="22"/>
  <c r="C3749" i="22"/>
  <c r="C3781" i="22"/>
  <c r="F3622" i="22"/>
  <c r="H3644" i="22"/>
  <c r="H3665" i="22"/>
  <c r="F3686" i="22"/>
  <c r="H3708" i="22"/>
  <c r="H3729" i="22"/>
  <c r="F3750" i="22"/>
  <c r="H3772" i="22"/>
  <c r="G3799" i="22"/>
  <c r="G3831" i="22"/>
  <c r="G3863" i="22"/>
  <c r="G3895" i="22"/>
  <c r="I3923" i="22"/>
  <c r="K3944" i="22"/>
  <c r="I3966" i="22"/>
  <c r="I3987" i="22"/>
  <c r="J4039" i="22"/>
  <c r="F3802" i="22"/>
  <c r="H3824" i="22"/>
  <c r="H3845" i="22"/>
  <c r="F3866" i="22"/>
  <c r="H3888" i="22"/>
  <c r="H3909" i="22"/>
  <c r="D3930" i="22"/>
  <c r="J3952" i="22"/>
  <c r="J3973" i="22"/>
  <c r="D3994" i="22"/>
  <c r="C3802" i="22"/>
  <c r="C3834" i="22"/>
  <c r="C3866" i="22"/>
  <c r="C3898" i="22"/>
  <c r="H3928" i="22"/>
  <c r="H3960" i="22"/>
  <c r="H3992" i="22"/>
  <c r="K3794" i="22"/>
  <c r="I3815" i="22"/>
  <c r="N3836" i="22"/>
  <c r="K3858" i="22"/>
  <c r="I3879" i="22"/>
  <c r="N3900" i="22"/>
  <c r="L3924" i="22"/>
  <c r="L3956" i="22"/>
  <c r="L3988" i="22"/>
  <c r="F4002" i="22"/>
  <c r="I4038" i="22"/>
  <c r="I4078" i="22"/>
  <c r="K4174" i="22"/>
  <c r="J4092" i="22"/>
  <c r="L4177" i="22"/>
  <c r="C4060" i="22"/>
  <c r="C4183" i="22"/>
  <c r="N4192" i="22"/>
  <c r="C4260" i="22"/>
  <c r="N3573" i="22"/>
  <c r="D3595" i="22"/>
  <c r="I3616" i="22"/>
  <c r="N3637" i="22"/>
  <c r="D3659" i="22"/>
  <c r="I3680" i="22"/>
  <c r="N3701" i="22"/>
  <c r="D3723" i="22"/>
  <c r="I3744" i="22"/>
  <c r="N3765" i="22"/>
  <c r="C3790" i="22"/>
  <c r="G3592" i="22"/>
  <c r="G3624" i="22"/>
  <c r="G3656" i="22"/>
  <c r="G3688" i="22"/>
  <c r="G3720" i="22"/>
  <c r="G3752" i="22"/>
  <c r="K3783" i="22"/>
  <c r="F3625" i="22"/>
  <c r="L3647" i="22"/>
  <c r="L3668" i="22"/>
  <c r="F3689" i="22"/>
  <c r="L3711" i="22"/>
  <c r="L3732" i="22"/>
  <c r="F3753" i="22"/>
  <c r="L3775" i="22"/>
  <c r="C3805" i="22"/>
  <c r="C3837" i="22"/>
  <c r="C3869" i="22"/>
  <c r="C3901" i="22"/>
  <c r="K3931" i="22"/>
  <c r="K3963" i="22"/>
  <c r="K3995" i="22"/>
  <c r="L3792" i="22"/>
  <c r="F3813" i="22"/>
  <c r="L3835" i="22"/>
  <c r="L3856" i="22"/>
  <c r="F3877" i="22"/>
  <c r="L3899" i="22"/>
  <c r="N3920" i="22"/>
  <c r="D3941" i="22"/>
  <c r="F3963" i="22"/>
  <c r="N3984" i="22"/>
  <c r="N4033" i="22"/>
  <c r="J3819" i="22"/>
  <c r="J3851" i="22"/>
  <c r="J3883" i="22"/>
  <c r="H3915" i="22"/>
  <c r="H3947" i="22"/>
  <c r="H3979" i="22"/>
  <c r="D4030" i="22"/>
  <c r="I3806" i="22"/>
  <c r="N3827" i="22"/>
  <c r="L3849" i="22"/>
  <c r="I3870" i="22"/>
  <c r="N3891" i="22"/>
  <c r="L3913" i="22"/>
  <c r="G3934" i="22"/>
  <c r="L3955" i="22"/>
  <c r="F3977" i="22"/>
  <c r="D3999" i="22"/>
  <c r="K4013" i="22"/>
  <c r="K4052" i="22"/>
  <c r="I4127" i="22"/>
  <c r="J4056" i="22"/>
  <c r="J4141" i="22"/>
  <c r="C4008" i="22"/>
  <c r="C4136" i="22"/>
  <c r="G4033" i="22"/>
  <c r="J4319" i="22"/>
  <c r="D4417" i="22"/>
  <c r="F4070" i="22"/>
  <c r="F4102" i="22"/>
  <c r="F4134" i="22"/>
  <c r="G4166" i="22"/>
  <c r="G4198" i="22"/>
  <c r="N4044" i="22"/>
  <c r="D4065" i="22"/>
  <c r="F4087" i="22"/>
  <c r="N4108" i="22"/>
  <c r="D4129" i="22"/>
  <c r="H4151" i="22"/>
  <c r="H4172" i="22"/>
  <c r="F4193" i="22"/>
  <c r="H4215" i="22"/>
  <c r="C4019" i="22"/>
  <c r="C4051" i="22"/>
  <c r="C4083" i="22"/>
  <c r="C4115" i="22"/>
  <c r="J4148" i="22"/>
  <c r="J4180" i="22"/>
  <c r="J4212" i="22"/>
  <c r="G4012" i="22"/>
  <c r="L4033" i="22"/>
  <c r="L4076" i="22"/>
  <c r="I4183" i="22"/>
  <c r="L4269" i="22"/>
  <c r="J4251" i="22"/>
  <c r="I4251" i="22"/>
  <c r="C4224" i="22"/>
  <c r="K4352" i="22"/>
  <c r="D4352" i="22"/>
  <c r="I4523" i="22"/>
  <c r="I4009" i="22"/>
  <c r="K4030" i="22"/>
  <c r="I4052" i="22"/>
  <c r="I4073" i="22"/>
  <c r="K4094" i="22"/>
  <c r="I4116" i="22"/>
  <c r="I4137" i="22"/>
  <c r="D4165" i="22"/>
  <c r="D4197" i="22"/>
  <c r="D4044" i="22"/>
  <c r="J4066" i="22"/>
  <c r="J4087" i="22"/>
  <c r="D4108" i="22"/>
  <c r="J4130" i="22"/>
  <c r="L4151" i="22"/>
  <c r="F4172" i="22"/>
  <c r="L4194" i="22"/>
  <c r="L4215" i="22"/>
  <c r="H4019" i="22"/>
  <c r="H4051" i="22"/>
  <c r="H4083" i="22"/>
  <c r="H4115" i="22"/>
  <c r="J4147" i="22"/>
  <c r="J4179" i="22"/>
  <c r="J4211" i="22"/>
  <c r="L4016" i="22"/>
  <c r="G4049" i="22"/>
  <c r="I4163" i="22"/>
  <c r="L4249" i="22"/>
  <c r="F4334" i="22"/>
  <c r="I4231" i="22"/>
  <c r="N4316" i="22"/>
  <c r="D4321" i="22"/>
  <c r="C4364" i="22"/>
  <c r="N4464" i="22"/>
  <c r="F4088" i="22"/>
  <c r="F4120" i="22"/>
  <c r="G4151" i="22"/>
  <c r="G4183" i="22"/>
  <c r="G4215" i="22"/>
  <c r="D4055" i="22"/>
  <c r="N4077" i="22"/>
  <c r="N4098" i="22"/>
  <c r="D4119" i="22"/>
  <c r="N4141" i="22"/>
  <c r="H4162" i="22"/>
  <c r="F4183" i="22"/>
  <c r="H4205" i="22"/>
  <c r="H4002" i="22"/>
  <c r="H4034" i="22"/>
  <c r="H4066" i="22"/>
  <c r="H4098" i="22"/>
  <c r="H4130" i="22"/>
  <c r="J4162" i="22"/>
  <c r="J4194" i="22"/>
  <c r="L3999" i="22"/>
  <c r="F4021" i="22"/>
  <c r="G4042" i="22"/>
  <c r="I4143" i="22"/>
  <c r="L4229" i="22"/>
  <c r="F4314" i="22"/>
  <c r="C4313" i="22"/>
  <c r="N4296" i="22"/>
  <c r="C4296" i="22"/>
  <c r="N4354" i="22"/>
  <c r="K4503" i="22"/>
  <c r="G4058" i="22"/>
  <c r="G4086" i="22"/>
  <c r="L4115" i="22"/>
  <c r="N4143" i="22"/>
  <c r="N4171" i="22"/>
  <c r="K4201" i="22"/>
  <c r="F4229" i="22"/>
  <c r="F4257" i="22"/>
  <c r="H4287" i="22"/>
  <c r="H4315" i="22"/>
  <c r="K4232" i="22"/>
  <c r="K4276" i="22"/>
  <c r="J4318" i="22"/>
  <c r="N4239" i="22"/>
  <c r="K4269" i="22"/>
  <c r="K4297" i="22"/>
  <c r="K4325" i="22"/>
  <c r="G4251" i="22"/>
  <c r="G4292" i="22"/>
  <c r="G4335" i="22"/>
  <c r="J4377" i="22"/>
  <c r="I4361" i="22"/>
  <c r="C4376" i="22"/>
  <c r="L4401" i="22"/>
  <c r="D4523" i="22"/>
  <c r="D4466" i="22"/>
  <c r="G4486" i="22"/>
  <c r="D4552" i="22"/>
  <c r="G4085" i="22"/>
  <c r="G4129" i="22"/>
  <c r="I4161" i="22"/>
  <c r="I4189" i="22"/>
  <c r="N4218" i="22"/>
  <c r="L4247" i="22"/>
  <c r="L4275" i="22"/>
  <c r="F4304" i="22"/>
  <c r="F4332" i="22"/>
  <c r="C4259" i="22"/>
  <c r="C4303" i="22"/>
  <c r="N4230" i="22"/>
  <c r="N4258" i="22"/>
  <c r="L4288" i="22"/>
  <c r="L4316" i="22"/>
  <c r="D4235" i="22"/>
  <c r="D4279" i="22"/>
  <c r="K4322" i="22"/>
  <c r="C4362" i="22"/>
  <c r="I4446" i="22"/>
  <c r="I4453" i="22"/>
  <c r="L4365" i="22"/>
  <c r="L4492" i="22"/>
  <c r="K4527" i="22"/>
  <c r="D4439" i="22"/>
  <c r="N4593" i="22"/>
  <c r="G4068" i="22"/>
  <c r="G4096" i="22"/>
  <c r="L4125" i="22"/>
  <c r="N4153" i="22"/>
  <c r="N4181" i="22"/>
  <c r="K4211" i="22"/>
  <c r="F4239" i="22"/>
  <c r="F4267" i="22"/>
  <c r="H4297" i="22"/>
  <c r="H4325" i="22"/>
  <c r="J4248" i="22"/>
  <c r="J4292" i="22"/>
  <c r="C4334" i="22"/>
  <c r="K4251" i="22"/>
  <c r="I4280" i="22"/>
  <c r="I4308" i="22"/>
  <c r="F4336" i="22"/>
  <c r="G4266" i="22"/>
  <c r="G4309" i="22"/>
  <c r="J4351" i="22"/>
  <c r="N4342" i="22"/>
  <c r="L4425" i="22"/>
  <c r="G4546" i="22"/>
  <c r="N4349" i="22"/>
  <c r="N4991" i="22"/>
  <c r="K4996" i="22"/>
  <c r="F4994" i="22"/>
  <c r="K4999" i="22"/>
  <c r="I4970" i="22"/>
  <c r="N4980" i="22"/>
  <c r="J4979" i="22"/>
  <c r="L4982" i="22"/>
  <c r="H4981" i="22"/>
  <c r="H4041" i="22"/>
  <c r="I4086" i="22"/>
  <c r="L3954" i="22"/>
  <c r="N3858" i="22"/>
  <c r="H3994" i="22"/>
  <c r="J3866" i="22"/>
  <c r="D3972" i="22"/>
  <c r="H3887" i="22"/>
  <c r="H3802" i="22"/>
  <c r="I3944" i="22"/>
  <c r="G3832" i="22"/>
  <c r="F3728" i="22"/>
  <c r="H3643" i="22"/>
  <c r="C4100" i="22"/>
  <c r="K4080" i="22"/>
  <c r="G3953" i="22"/>
  <c r="K3852" i="22"/>
  <c r="C3977" i="22"/>
  <c r="C3844" i="22"/>
  <c r="D3960" i="22"/>
  <c r="H3875" i="22"/>
  <c r="H3790" i="22"/>
  <c r="I3932" i="22"/>
  <c r="G3809" i="22"/>
  <c r="F3716" i="22"/>
  <c r="K4356" i="22"/>
  <c r="D4212" i="22"/>
  <c r="I4055" i="22"/>
  <c r="L3946" i="22"/>
  <c r="N3850" i="22"/>
  <c r="C3981" i="22"/>
  <c r="J3858" i="22"/>
  <c r="J3970" i="22"/>
  <c r="F3884" i="22"/>
  <c r="H3799" i="22"/>
  <c r="I3941" i="22"/>
  <c r="G3824" i="22"/>
  <c r="H3726" i="22"/>
  <c r="F3640" i="22"/>
  <c r="C3778" i="22"/>
  <c r="I3574" i="22"/>
  <c r="N3595" i="22"/>
  <c r="L3617" i="22"/>
  <c r="I3638" i="22"/>
  <c r="N3659" i="22"/>
  <c r="L3681" i="22"/>
  <c r="I3702" i="22"/>
  <c r="N3723" i="22"/>
  <c r="L3745" i="22"/>
  <c r="I3766" i="22"/>
  <c r="G3567" i="22"/>
  <c r="G3599" i="22"/>
  <c r="G3631" i="22"/>
  <c r="G3663" i="22"/>
  <c r="G3695" i="22"/>
  <c r="G3727" i="22"/>
  <c r="G3759" i="22"/>
  <c r="D3613" i="22"/>
  <c r="L3634" i="22"/>
  <c r="F3655" i="22"/>
  <c r="D3677" i="22"/>
  <c r="L3698" i="22"/>
  <c r="F3719" i="22"/>
  <c r="D3741" i="22"/>
  <c r="L3762" i="22"/>
  <c r="C3788" i="22"/>
  <c r="D3820" i="22"/>
  <c r="D3852" i="22"/>
  <c r="D3884" i="22"/>
  <c r="K3917" i="22"/>
  <c r="K3949" i="22"/>
  <c r="K3981" i="22"/>
  <c r="J4038" i="22"/>
  <c r="L3802" i="22"/>
  <c r="F3823" i="22"/>
  <c r="D3845" i="22"/>
  <c r="L3866" i="22"/>
  <c r="F3887" i="22"/>
  <c r="D3909" i="22"/>
  <c r="N3930" i="22"/>
  <c r="D3951" i="22"/>
  <c r="N3973" i="22"/>
  <c r="N3994" i="22"/>
  <c r="J3801" i="22"/>
  <c r="J3833" i="22"/>
  <c r="J3865" i="22"/>
  <c r="J3897" i="22"/>
  <c r="H3929" i="22"/>
  <c r="H3961" i="22"/>
  <c r="H3993" i="22"/>
  <c r="I3796" i="22"/>
  <c r="N3817" i="22"/>
  <c r="D3839" i="22"/>
  <c r="I3860" i="22"/>
  <c r="N3881" i="22"/>
  <c r="D3903" i="22"/>
  <c r="G3924" i="22"/>
  <c r="L3945" i="22"/>
  <c r="N3967" i="22"/>
  <c r="G3988" i="22"/>
  <c r="I3997" i="22"/>
  <c r="F4032" i="22"/>
  <c r="K4077" i="22"/>
  <c r="D4167" i="22"/>
  <c r="D4090" i="22"/>
  <c r="D4176" i="22"/>
  <c r="H4053" i="22"/>
  <c r="C4187" i="22"/>
  <c r="D4166" i="22"/>
  <c r="N4324" i="22"/>
  <c r="J3755" i="22"/>
  <c r="D3786" i="22"/>
  <c r="N3578" i="22"/>
  <c r="K3600" i="22"/>
  <c r="I3621" i="22"/>
  <c r="N3642" i="22"/>
  <c r="K3664" i="22"/>
  <c r="I3685" i="22"/>
  <c r="N3706" i="22"/>
  <c r="K3728" i="22"/>
  <c r="I3749" i="22"/>
  <c r="N3770" i="22"/>
  <c r="D3566" i="22"/>
  <c r="D3598" i="22"/>
  <c r="D3630" i="22"/>
  <c r="D3662" i="22"/>
  <c r="D3694" i="22"/>
  <c r="D3726" i="22"/>
  <c r="D3758" i="22"/>
  <c r="H3608" i="22"/>
  <c r="H3629" i="22"/>
  <c r="F3650" i="22"/>
  <c r="H3672" i="22"/>
  <c r="H3693" i="22"/>
  <c r="F3714" i="22"/>
  <c r="H3736" i="22"/>
  <c r="H3757" i="22"/>
  <c r="F3778" i="22"/>
  <c r="G3810" i="22"/>
  <c r="G3842" i="22"/>
  <c r="G3874" i="22"/>
  <c r="G3906" i="22"/>
  <c r="I3930" i="22"/>
  <c r="I3951" i="22"/>
  <c r="K3972" i="22"/>
  <c r="I3994" i="22"/>
  <c r="H3788" i="22"/>
  <c r="H3809" i="22"/>
  <c r="F3830" i="22"/>
  <c r="H3852" i="22"/>
  <c r="H3873" i="22"/>
  <c r="F3894" i="22"/>
  <c r="J3916" i="22"/>
  <c r="J3937" i="22"/>
  <c r="D3958" i="22"/>
  <c r="J3980" i="22"/>
  <c r="N4010" i="22"/>
  <c r="J3812" i="22"/>
  <c r="J3844" i="22"/>
  <c r="J3876" i="22"/>
  <c r="J3908" i="22"/>
  <c r="C3939" i="22"/>
  <c r="C3971" i="22"/>
  <c r="J4008" i="22"/>
  <c r="N3800" i="22"/>
  <c r="K3822" i="22"/>
  <c r="I3843" i="22"/>
  <c r="N3864" i="22"/>
  <c r="K3886" i="22"/>
  <c r="I3907" i="22"/>
  <c r="G3935" i="22"/>
  <c r="G3967" i="22"/>
  <c r="F3999" i="22"/>
  <c r="I4011" i="22"/>
  <c r="F4050" i="22"/>
  <c r="K4104" i="22"/>
  <c r="D4211" i="22"/>
  <c r="D4118" i="22"/>
  <c r="D4204" i="22"/>
  <c r="H4097" i="22"/>
  <c r="G4005" i="22"/>
  <c r="D4300" i="22"/>
  <c r="N4338" i="22"/>
  <c r="I3580" i="22"/>
  <c r="N3601" i="22"/>
  <c r="D3623" i="22"/>
  <c r="I3644" i="22"/>
  <c r="N3665" i="22"/>
  <c r="D3687" i="22"/>
  <c r="I3708" i="22"/>
  <c r="N3729" i="22"/>
  <c r="D3751" i="22"/>
  <c r="I3772" i="22"/>
  <c r="G3569" i="22"/>
  <c r="G3601" i="22"/>
  <c r="G3633" i="22"/>
  <c r="G3665" i="22"/>
  <c r="G3697" i="22"/>
  <c r="G3729" i="22"/>
  <c r="G3761" i="22"/>
  <c r="L3611" i="22"/>
  <c r="L3632" i="22"/>
  <c r="F3653" i="22"/>
  <c r="L3675" i="22"/>
  <c r="L3696" i="22"/>
  <c r="F3717" i="22"/>
  <c r="L3739" i="22"/>
  <c r="L3760" i="22"/>
  <c r="J3781" i="22"/>
  <c r="D3814" i="22"/>
  <c r="D3846" i="22"/>
  <c r="D3878" i="22"/>
  <c r="D3910" i="22"/>
  <c r="F3942" i="22"/>
  <c r="F3974" i="22"/>
  <c r="D4024" i="22"/>
  <c r="L3799" i="22"/>
  <c r="L3820" i="22"/>
  <c r="F3841" i="22"/>
  <c r="L3863" i="22"/>
  <c r="L3884" i="22"/>
  <c r="F3905" i="22"/>
  <c r="F3927" i="22"/>
  <c r="N3948" i="22"/>
  <c r="D3969" i="22"/>
  <c r="F3991" i="22"/>
  <c r="K3797" i="22"/>
  <c r="K3829" i="22"/>
  <c r="K3861" i="22"/>
  <c r="K3893" i="22"/>
  <c r="C3926" i="22"/>
  <c r="C3958" i="22"/>
  <c r="C3990" i="22"/>
  <c r="N3791" i="22"/>
  <c r="L3813" i="22"/>
  <c r="I3834" i="22"/>
  <c r="N3855" i="22"/>
  <c r="L3877" i="22"/>
  <c r="I3898" i="22"/>
  <c r="L3919" i="22"/>
  <c r="F3941" i="22"/>
  <c r="G3962" i="22"/>
  <c r="L3983" i="22"/>
  <c r="D4025" i="22"/>
  <c r="I4026" i="22"/>
  <c r="K4073" i="22"/>
  <c r="D4159" i="22"/>
  <c r="D4082" i="22"/>
  <c r="D4168" i="22"/>
  <c r="H4045" i="22"/>
  <c r="J4173" i="22"/>
  <c r="I4155" i="22"/>
  <c r="D4314" i="22"/>
  <c r="I4539" i="22"/>
  <c r="K4079" i="22"/>
  <c r="K4111" i="22"/>
  <c r="G4145" i="22"/>
  <c r="G4177" i="22"/>
  <c r="G4209" i="22"/>
  <c r="F4051" i="22"/>
  <c r="N4072" i="22"/>
  <c r="D4093" i="22"/>
  <c r="F4115" i="22"/>
  <c r="N4136" i="22"/>
  <c r="F4157" i="22"/>
  <c r="H4179" i="22"/>
  <c r="H4200" i="22"/>
  <c r="F4221" i="22"/>
  <c r="H4028" i="22"/>
  <c r="H4060" i="22"/>
  <c r="H4092" i="22"/>
  <c r="H4124" i="22"/>
  <c r="C4158" i="22"/>
  <c r="C4190" i="22"/>
  <c r="C4222" i="22"/>
  <c r="N4019" i="22"/>
  <c r="G4040" i="22"/>
  <c r="G4119" i="22"/>
  <c r="D4210" i="22"/>
  <c r="D4296" i="22"/>
  <c r="C4289" i="22"/>
  <c r="D4278" i="22"/>
  <c r="D4261" i="22"/>
  <c r="J4395" i="22"/>
  <c r="H4468" i="22"/>
  <c r="C4604" i="22"/>
  <c r="I4016" i="22"/>
  <c r="I4037" i="22"/>
  <c r="K4058" i="22"/>
  <c r="I4080" i="22"/>
  <c r="I4101" i="22"/>
  <c r="K4122" i="22"/>
  <c r="C4144" i="22"/>
  <c r="C4176" i="22"/>
  <c r="C4208" i="22"/>
  <c r="J4051" i="22"/>
  <c r="D4072" i="22"/>
  <c r="J4094" i="22"/>
  <c r="J4115" i="22"/>
  <c r="D4136" i="22"/>
  <c r="L4158" i="22"/>
  <c r="L4179" i="22"/>
  <c r="F4200" i="22"/>
  <c r="L4222" i="22"/>
  <c r="C4030" i="22"/>
  <c r="C4062" i="22"/>
  <c r="C4094" i="22"/>
  <c r="C4126" i="22"/>
  <c r="C4157" i="22"/>
  <c r="C4189" i="22"/>
  <c r="C4221" i="22"/>
  <c r="G4027" i="22"/>
  <c r="L4088" i="22"/>
  <c r="D4190" i="22"/>
  <c r="D4276" i="22"/>
  <c r="J4263" i="22"/>
  <c r="D4258" i="22"/>
  <c r="C4236" i="22"/>
  <c r="K4364" i="22"/>
  <c r="F4378" i="22"/>
  <c r="K4458" i="22"/>
  <c r="K4097" i="22"/>
  <c r="K4129" i="22"/>
  <c r="G4160" i="22"/>
  <c r="G4192" i="22"/>
  <c r="N4041" i="22"/>
  <c r="N4062" i="22"/>
  <c r="D4083" i="22"/>
  <c r="N4105" i="22"/>
  <c r="N4126" i="22"/>
  <c r="F4147" i="22"/>
  <c r="H4169" i="22"/>
  <c r="H4190" i="22"/>
  <c r="F4211" i="22"/>
  <c r="C4013" i="22"/>
  <c r="C4045" i="22"/>
  <c r="C4077" i="22"/>
  <c r="C4109" i="22"/>
  <c r="C4141" i="22"/>
  <c r="K4172" i="22"/>
  <c r="K4204" i="22"/>
  <c r="G4006" i="22"/>
  <c r="L4027" i="22"/>
  <c r="L4052" i="22"/>
  <c r="D4170" i="22"/>
  <c r="D4256" i="22"/>
  <c r="J4227" i="22"/>
  <c r="D4238" i="22"/>
  <c r="I4323" i="22"/>
  <c r="D4333" i="22"/>
  <c r="C4348" i="22"/>
  <c r="K4442" i="22"/>
  <c r="L4067" i="22"/>
  <c r="L4095" i="22"/>
  <c r="L4123" i="22"/>
  <c r="K4153" i="22"/>
  <c r="K4181" i="22"/>
  <c r="K4209" i="22"/>
  <c r="H4239" i="22"/>
  <c r="H4267" i="22"/>
  <c r="H4295" i="22"/>
  <c r="H4324" i="22"/>
  <c r="J4246" i="22"/>
  <c r="K4288" i="22"/>
  <c r="K4332" i="22"/>
  <c r="K4249" i="22"/>
  <c r="K4277" i="22"/>
  <c r="I4306" i="22"/>
  <c r="I4334" i="22"/>
  <c r="G4263" i="22"/>
  <c r="G4307" i="22"/>
  <c r="C4347" i="22"/>
  <c r="C4399" i="22"/>
  <c r="N4398" i="22"/>
  <c r="D4429" i="22"/>
  <c r="L4433" i="22"/>
  <c r="J4461" i="22"/>
  <c r="I4503" i="22"/>
  <c r="G4530" i="22"/>
  <c r="G4057" i="22"/>
  <c r="L4098" i="22"/>
  <c r="G4141" i="22"/>
  <c r="N4170" i="22"/>
  <c r="N4198" i="22"/>
  <c r="L4227" i="22"/>
  <c r="F4256" i="22"/>
  <c r="F4284" i="22"/>
  <c r="F4312" i="22"/>
  <c r="C4231" i="22"/>
  <c r="J4273" i="22"/>
  <c r="C4315" i="22"/>
  <c r="L4240" i="22"/>
  <c r="L4268" i="22"/>
  <c r="L4296" i="22"/>
  <c r="I4325" i="22"/>
  <c r="K4250" i="22"/>
  <c r="D4291" i="22"/>
  <c r="D4335" i="22"/>
  <c r="J4376" i="22"/>
  <c r="N4362" i="22"/>
  <c r="C4388" i="22"/>
  <c r="F4402" i="22"/>
  <c r="L4524" i="22"/>
  <c r="D4478" i="22"/>
  <c r="G4498" i="22"/>
  <c r="G4048" i="22"/>
  <c r="L4077" i="22"/>
  <c r="L4105" i="22"/>
  <c r="L4133" i="22"/>
  <c r="K4163" i="22"/>
  <c r="K4191" i="22"/>
  <c r="K4219" i="22"/>
  <c r="H4249" i="22"/>
  <c r="H4277" i="22"/>
  <c r="H4305" i="22"/>
  <c r="H4334" i="22"/>
  <c r="C4262" i="22"/>
  <c r="J4304" i="22"/>
  <c r="I4232" i="22"/>
  <c r="I4260" i="22"/>
  <c r="I4288" i="22"/>
  <c r="N4317" i="22"/>
  <c r="G4237" i="22"/>
  <c r="G4278" i="22"/>
  <c r="G4322" i="22"/>
  <c r="C4365" i="22"/>
  <c r="N4390" i="22"/>
  <c r="D4547" i="22"/>
  <c r="C4386" i="22"/>
  <c r="I4376" i="22"/>
  <c r="C4387" i="22"/>
  <c r="I4353" i="22"/>
  <c r="C4439" i="22"/>
  <c r="K4444" i="22"/>
  <c r="F4414" i="22"/>
  <c r="D4515" i="22"/>
  <c r="K4523" i="22"/>
  <c r="K4522" i="22"/>
  <c r="G4526" i="22"/>
  <c r="G4592" i="22"/>
  <c r="C4406" i="22"/>
  <c r="C4438" i="22"/>
  <c r="K4347" i="22"/>
  <c r="I4368" i="22"/>
  <c r="N4389" i="22"/>
  <c r="K4411" i="22"/>
  <c r="I4432" i="22"/>
  <c r="G4343" i="22"/>
  <c r="G4375" i="22"/>
  <c r="G4407" i="22"/>
  <c r="K4439" i="22"/>
  <c r="H4347" i="22"/>
  <c r="H4368" i="22"/>
  <c r="F4389" i="22"/>
  <c r="H4411" i="22"/>
  <c r="H4432" i="22"/>
  <c r="F4464" i="22"/>
  <c r="H4486" i="22"/>
  <c r="H4507" i="22"/>
  <c r="F4528" i="22"/>
  <c r="L4555" i="22"/>
  <c r="C4478" i="22"/>
  <c r="C4510" i="22"/>
  <c r="C4542" i="22"/>
  <c r="K4469" i="22"/>
  <c r="I4490" i="22"/>
  <c r="N4511" i="22"/>
  <c r="D4533" i="22"/>
  <c r="G4442" i="22"/>
  <c r="G4474" i="22"/>
  <c r="K4505" i="22"/>
  <c r="G4544" i="22"/>
  <c r="F4631" i="22"/>
  <c r="C4632" i="22"/>
  <c r="N4621" i="22"/>
  <c r="H4683" i="22"/>
  <c r="C4437" i="22"/>
  <c r="D4346" i="22"/>
  <c r="I4367" i="22"/>
  <c r="N4388" i="22"/>
  <c r="D4410" i="22"/>
  <c r="I4431" i="22"/>
  <c r="K4342" i="22"/>
  <c r="K4374" i="22"/>
  <c r="K4406" i="22"/>
  <c r="K4438" i="22"/>
  <c r="L4347" i="22"/>
  <c r="F4368" i="22"/>
  <c r="L4390" i="22"/>
  <c r="L4411" i="22"/>
  <c r="F4432" i="22"/>
  <c r="F4463" i="22"/>
  <c r="L4485" i="22"/>
  <c r="L4506" i="22"/>
  <c r="F4527" i="22"/>
  <c r="C4549" i="22"/>
  <c r="J4475" i="22"/>
  <c r="C4509" i="22"/>
  <c r="C4541" i="22"/>
  <c r="L4468" i="22"/>
  <c r="I4489" i="22"/>
  <c r="N4510" i="22"/>
  <c r="K4532" i="22"/>
  <c r="D4441" i="22"/>
  <c r="D4473" i="22"/>
  <c r="G4505" i="22"/>
  <c r="K4552" i="22"/>
  <c r="H4633" i="22"/>
  <c r="J4638" i="22"/>
  <c r="K4623" i="22"/>
  <c r="H4667" i="22"/>
  <c r="J4402" i="22"/>
  <c r="J4434" i="22"/>
  <c r="N4343" i="22"/>
  <c r="K4365" i="22"/>
  <c r="I4386" i="22"/>
  <c r="N4407" i="22"/>
  <c r="K4429" i="22"/>
  <c r="G4338" i="22"/>
  <c r="G4370" i="22"/>
  <c r="G4402" i="22"/>
  <c r="G4434" i="22"/>
  <c r="H4345" i="22"/>
  <c r="H4366" i="22"/>
  <c r="F4387" i="22"/>
  <c r="H4409" i="22"/>
  <c r="H4430" i="22"/>
  <c r="F4462" i="22"/>
  <c r="H4484" i="22"/>
  <c r="H4505" i="22"/>
  <c r="F4526" i="22"/>
  <c r="H4548" i="22"/>
  <c r="J4474" i="22"/>
  <c r="J4506" i="22"/>
  <c r="J4538" i="22"/>
  <c r="K4467" i="22"/>
  <c r="I4488" i="22"/>
  <c r="N4509" i="22"/>
  <c r="L4531" i="22"/>
  <c r="G4439" i="22"/>
  <c r="G4471" i="22"/>
  <c r="C4503" i="22"/>
  <c r="G4540" i="22"/>
  <c r="H4618" i="22"/>
  <c r="J4602" i="22"/>
  <c r="K4603" i="22"/>
  <c r="N4699" i="22"/>
  <c r="D4540" i="22"/>
  <c r="H4561" i="22"/>
  <c r="F4582" i="22"/>
  <c r="L4604" i="22"/>
  <c r="L4625" i="22"/>
  <c r="F4646" i="22"/>
  <c r="K4559" i="22"/>
  <c r="K4591" i="22"/>
  <c r="C4623" i="22"/>
  <c r="C4655" i="22"/>
  <c r="N4572" i="22"/>
  <c r="K4594" i="22"/>
  <c r="I4615" i="22"/>
  <c r="N4636" i="22"/>
  <c r="G4588" i="22"/>
  <c r="K4710" i="22"/>
  <c r="C4698" i="22"/>
  <c r="I4768" i="22"/>
  <c r="F4549" i="22"/>
  <c r="D4571" i="22"/>
  <c r="L4592" i="22"/>
  <c r="H4615" i="22"/>
  <c r="H4636" i="22"/>
  <c r="F4657" i="22"/>
  <c r="J4576" i="22"/>
  <c r="J4608" i="22"/>
  <c r="J4640" i="22"/>
  <c r="I4562" i="22"/>
  <c r="N4583" i="22"/>
  <c r="K4605" i="22"/>
  <c r="I4626" i="22"/>
  <c r="K4655" i="22"/>
  <c r="D4653" i="22"/>
  <c r="N4707" i="22"/>
  <c r="H4700" i="22"/>
  <c r="I4812" i="22"/>
  <c r="F4552" i="22"/>
  <c r="H4574" i="22"/>
  <c r="H4595" i="22"/>
  <c r="F4616" i="22"/>
  <c r="D4638" i="22"/>
  <c r="L4659" i="22"/>
  <c r="C4577" i="22"/>
  <c r="C4609" i="22"/>
  <c r="C4641" i="22"/>
  <c r="K4564" i="22"/>
  <c r="I4585" i="22"/>
  <c r="N4606" i="22"/>
  <c r="D4628" i="22"/>
  <c r="N4658" i="22"/>
  <c r="J4664" i="22"/>
  <c r="K4709" i="22"/>
  <c r="F4713" i="22"/>
  <c r="C4824" i="22"/>
  <c r="D4584" i="22"/>
  <c r="G4615" i="22"/>
  <c r="G4647" i="22"/>
  <c r="J4679" i="22"/>
  <c r="J4711" i="22"/>
  <c r="N4678" i="22"/>
  <c r="D4700" i="22"/>
  <c r="G4666" i="22"/>
  <c r="G4698" i="22"/>
  <c r="D4670" i="22"/>
  <c r="L4691" i="22"/>
  <c r="C4757" i="22"/>
  <c r="D4745" i="22"/>
  <c r="D4784" i="22"/>
  <c r="J4831" i="22"/>
  <c r="D4920" i="22"/>
  <c r="N4660" i="22"/>
  <c r="G4579" i="22"/>
  <c r="D4611" i="22"/>
  <c r="D4643" i="22"/>
  <c r="J4674" i="22"/>
  <c r="J4706" i="22"/>
  <c r="K4675" i="22"/>
  <c r="I4696" i="22"/>
  <c r="N4717" i="22"/>
  <c r="K4692" i="22"/>
  <c r="H4666" i="22"/>
  <c r="F4687" i="22"/>
  <c r="C4737" i="22"/>
  <c r="D4725" i="22"/>
  <c r="J4775" i="22"/>
  <c r="H4814" i="22"/>
  <c r="H4859" i="22"/>
  <c r="N4659" i="22"/>
  <c r="D4578" i="22"/>
  <c r="G4610" i="22"/>
  <c r="G4642" i="22"/>
  <c r="J4673" i="22"/>
  <c r="J4705" i="22"/>
  <c r="L4674" i="22"/>
  <c r="I4695" i="22"/>
  <c r="N4716" i="22"/>
  <c r="G4691" i="22"/>
  <c r="L4665" i="22"/>
  <c r="F4686" i="22"/>
  <c r="C4733" i="22"/>
  <c r="G4772" i="22"/>
  <c r="F4760" i="22"/>
  <c r="C4805" i="22"/>
  <c r="N4859" i="22"/>
  <c r="C4744" i="22"/>
  <c r="H4774" i="22"/>
  <c r="I4739" i="22"/>
  <c r="N4760" i="22"/>
  <c r="G4732" i="22"/>
  <c r="G4764" i="22"/>
  <c r="H4733" i="22"/>
  <c r="H4754" i="22"/>
  <c r="D4775" i="22"/>
  <c r="F4797" i="22"/>
  <c r="N4818" i="22"/>
  <c r="H4785" i="22"/>
  <c r="H4817" i="22"/>
  <c r="L4796" i="22"/>
  <c r="F4796" i="22"/>
  <c r="G4854" i="22"/>
  <c r="F4696" i="22"/>
  <c r="D4718" i="22"/>
  <c r="J4749" i="22"/>
  <c r="I4722" i="22"/>
  <c r="N4743" i="22"/>
  <c r="K4765" i="22"/>
  <c r="D4735" i="22"/>
  <c r="D4767" i="22"/>
  <c r="L4732" i="22"/>
  <c r="L4753" i="22"/>
  <c r="D4774" i="22"/>
  <c r="J4796" i="22"/>
  <c r="J4817" i="22"/>
  <c r="H4784" i="22"/>
  <c r="H4816" i="22"/>
  <c r="G4795" i="22"/>
  <c r="I4784" i="22"/>
  <c r="N4835" i="22"/>
  <c r="J4835" i="22"/>
  <c r="H4710" i="22"/>
  <c r="K4738" i="22"/>
  <c r="C4771" i="22"/>
  <c r="I4737" i="22"/>
  <c r="N4758" i="22"/>
  <c r="G4729" i="22"/>
  <c r="G4761" i="22"/>
  <c r="F4729" i="22"/>
  <c r="H4751" i="22"/>
  <c r="D4773" i="22"/>
  <c r="N4795" i="22"/>
  <c r="N4816" i="22"/>
  <c r="H4783" i="22"/>
  <c r="H4815" i="22"/>
  <c r="L4795" i="22"/>
  <c r="F4800" i="22"/>
  <c r="G4838" i="22"/>
  <c r="D4876" i="22"/>
  <c r="K4876" i="22"/>
  <c r="L4867" i="22"/>
  <c r="F4897" i="22"/>
  <c r="N4809" i="22"/>
  <c r="I4830" i="22"/>
  <c r="I4795" i="22"/>
  <c r="K4816" i="22"/>
  <c r="N4855" i="22"/>
  <c r="G4845" i="22"/>
  <c r="H4847" i="22"/>
  <c r="J4851" i="22"/>
  <c r="J4824" i="22"/>
  <c r="G4801" i="22"/>
  <c r="I4829" i="22"/>
  <c r="K4803" i="22"/>
  <c r="D4840" i="22"/>
  <c r="N4882" i="22"/>
  <c r="K4888" i="22"/>
  <c r="D4874" i="22"/>
  <c r="C4896" i="22"/>
  <c r="K4843" i="22"/>
  <c r="I4864" i="22"/>
  <c r="N4885" i="22"/>
  <c r="G4860" i="22"/>
  <c r="H4834" i="22"/>
  <c r="F4855" i="22"/>
  <c r="H4877" i="22"/>
  <c r="I4907" i="22"/>
  <c r="N4928" i="22"/>
  <c r="N4832" i="22"/>
  <c r="L4854" i="22"/>
  <c r="I4875" i="22"/>
  <c r="D4843" i="22"/>
  <c r="D4875" i="22"/>
  <c r="L4845" i="22"/>
  <c r="F4866" i="22"/>
  <c r="J4855" i="22"/>
  <c r="F4905" i="22"/>
  <c r="H4884" i="22"/>
  <c r="J4858" i="22"/>
  <c r="K4889" i="22"/>
  <c r="I4910" i="22"/>
  <c r="C4913" i="22"/>
  <c r="L4907" i="22"/>
  <c r="J4905" i="22"/>
  <c r="N4931" i="22"/>
  <c r="C4920" i="22"/>
  <c r="C4843" i="22"/>
  <c r="C4875" i="22"/>
  <c r="I4901" i="22"/>
  <c r="D4897" i="22"/>
  <c r="H4897" i="22"/>
  <c r="K4890" i="22"/>
  <c r="K4920" i="22"/>
  <c r="K4923" i="22"/>
  <c r="F4887" i="22"/>
  <c r="K4862" i="22"/>
  <c r="I4892" i="22"/>
  <c r="N4913" i="22"/>
  <c r="K4915" i="22"/>
  <c r="L4908" i="22"/>
  <c r="J4907" i="22"/>
  <c r="D4931" i="22"/>
  <c r="H4940" i="22"/>
  <c r="N4943" i="22"/>
  <c r="L4919" i="22"/>
  <c r="L4940" i="22"/>
  <c r="J4941" i="22"/>
  <c r="F4988" i="22"/>
  <c r="D4938" i="22"/>
  <c r="H4935" i="22"/>
  <c r="C4934" i="22"/>
  <c r="G4958" i="22"/>
  <c r="G4928" i="22"/>
  <c r="F4927" i="22"/>
  <c r="J4923" i="22"/>
  <c r="G4972" i="22"/>
  <c r="H4947" i="22"/>
  <c r="D4968" i="22"/>
  <c r="C4968" i="22"/>
  <c r="F4968" i="22"/>
  <c r="I4996" i="22"/>
  <c r="N4965" i="22"/>
  <c r="H4964" i="22"/>
  <c r="G4948" i="22"/>
  <c r="L4991" i="22"/>
  <c r="D4958" i="22"/>
  <c r="H4955" i="22"/>
  <c r="G4965" i="22"/>
  <c r="C4987" i="22"/>
  <c r="I4989" i="22"/>
  <c r="G4960" i="22"/>
  <c r="I4955" i="22"/>
  <c r="H4982" i="22"/>
  <c r="C4974" i="22"/>
  <c r="N4997" i="22"/>
  <c r="D4946" i="22"/>
  <c r="G4986" i="22"/>
  <c r="G4983" i="22"/>
  <c r="G4075" i="22"/>
  <c r="N3790" i="22"/>
  <c r="F3824" i="22"/>
  <c r="H3666" i="22"/>
  <c r="H4089" i="22"/>
  <c r="C3985" i="22"/>
  <c r="H3798" i="22"/>
  <c r="F3644" i="22"/>
  <c r="G3993" i="22"/>
  <c r="G3892" i="22"/>
  <c r="D3688" i="22"/>
  <c r="D3560" i="22"/>
  <c r="F3872" i="22"/>
  <c r="D3740" i="22"/>
  <c r="D3612" i="22"/>
  <c r="D3984" i="22"/>
  <c r="D3616" i="22"/>
  <c r="I3715" i="22"/>
  <c r="K3630" i="22"/>
  <c r="L4185" i="22"/>
  <c r="D3732" i="22"/>
  <c r="I3751" i="22"/>
  <c r="K3666" i="22"/>
  <c r="N3580" i="22"/>
  <c r="C3714" i="22"/>
  <c r="C3746" i="22"/>
  <c r="K3594" i="22"/>
  <c r="N3764" i="22"/>
  <c r="J3715" i="22"/>
  <c r="J3747" i="22"/>
  <c r="I3595" i="22"/>
  <c r="K3766" i="22"/>
  <c r="J4153" i="22"/>
  <c r="M4986" i="22"/>
  <c r="M4970" i="22"/>
  <c r="M4954" i="22"/>
  <c r="M4938" i="22"/>
  <c r="M4922" i="22"/>
  <c r="M4906" i="22"/>
  <c r="M4890" i="22"/>
  <c r="M4874" i="22"/>
  <c r="M4858" i="22"/>
  <c r="M4842" i="22"/>
  <c r="M4826" i="22"/>
  <c r="M4810" i="22"/>
  <c r="M4794" i="22"/>
  <c r="M4778" i="22"/>
  <c r="M4762" i="22"/>
  <c r="M4746" i="22"/>
  <c r="M4730" i="22"/>
  <c r="M4714" i="22"/>
  <c r="M4698" i="22"/>
  <c r="M4682" i="22"/>
  <c r="M4666" i="22"/>
  <c r="M4650" i="22"/>
  <c r="M4634" i="22"/>
  <c r="M4618" i="22"/>
  <c r="M4602" i="22"/>
  <c r="M4586" i="22"/>
  <c r="M4570" i="22"/>
  <c r="M4554" i="22"/>
  <c r="M4538" i="22"/>
  <c r="M4522" i="22"/>
  <c r="M4506" i="22"/>
  <c r="M4490" i="22"/>
  <c r="M4474" i="22"/>
  <c r="M4458" i="22"/>
  <c r="M4442" i="22"/>
  <c r="M4426" i="22"/>
  <c r="M4410" i="22"/>
  <c r="M4394" i="22"/>
  <c r="M4378" i="22"/>
  <c r="M4362" i="22"/>
  <c r="M4346" i="22"/>
  <c r="M4330" i="22"/>
  <c r="M4314" i="22"/>
  <c r="M4298" i="22"/>
  <c r="M4282" i="22"/>
  <c r="M4266" i="22"/>
  <c r="M4250" i="22"/>
  <c r="M4234" i="22"/>
  <c r="M4218" i="22"/>
  <c r="M4202" i="22"/>
  <c r="M4186" i="22"/>
  <c r="M4170" i="22"/>
  <c r="M4154" i="22"/>
  <c r="M4138" i="22"/>
  <c r="M4122" i="22"/>
  <c r="M4106" i="22"/>
  <c r="M4090" i="22"/>
  <c r="M4074" i="22"/>
  <c r="M4058" i="22"/>
  <c r="M4042" i="22"/>
  <c r="M4026" i="22"/>
  <c r="M4010" i="22"/>
  <c r="M3994" i="22"/>
  <c r="M3978" i="22"/>
  <c r="M3962" i="22"/>
  <c r="M3946" i="22"/>
  <c r="M3930" i="22"/>
  <c r="M3913" i="22"/>
  <c r="M3897" i="22"/>
  <c r="M3881" i="22"/>
  <c r="M3865" i="22"/>
  <c r="M3849" i="22"/>
  <c r="M3833" i="22"/>
  <c r="M3817" i="22"/>
  <c r="M3801" i="22"/>
  <c r="M3785" i="22"/>
  <c r="M3768" i="22"/>
  <c r="M3751" i="22"/>
  <c r="M3735" i="22"/>
  <c r="M3719" i="22"/>
  <c r="M3702" i="22"/>
  <c r="M3686" i="22"/>
  <c r="M3669" i="22"/>
  <c r="M3653" i="22"/>
  <c r="M3636" i="22"/>
  <c r="M3619" i="22"/>
  <c r="M3603" i="22"/>
  <c r="M3587" i="22"/>
  <c r="M3570" i="22"/>
  <c r="E4994" i="22"/>
  <c r="E4978" i="22"/>
  <c r="E4962" i="22"/>
  <c r="E4946" i="22"/>
  <c r="E4930" i="22"/>
  <c r="E4914" i="22"/>
  <c r="E4898" i="22"/>
  <c r="E4882" i="22"/>
  <c r="E4866" i="22"/>
  <c r="E4850" i="22"/>
  <c r="E4834" i="22"/>
  <c r="E4818" i="22"/>
  <c r="E4802" i="22"/>
  <c r="E4786" i="22"/>
  <c r="E4770" i="22"/>
  <c r="E4754" i="22"/>
  <c r="E4738" i="22"/>
  <c r="E4722" i="22"/>
  <c r="E4706" i="22"/>
  <c r="E4690" i="22"/>
  <c r="E4674" i="22"/>
  <c r="E4658" i="22"/>
  <c r="E4642" i="22"/>
  <c r="E4626" i="22"/>
  <c r="E4610" i="22"/>
  <c r="E4594" i="22"/>
  <c r="E4578" i="22"/>
  <c r="E4562" i="22"/>
  <c r="E4546" i="22"/>
  <c r="E4530" i="22"/>
  <c r="E4514" i="22"/>
  <c r="E4498" i="22"/>
  <c r="E4482" i="22"/>
  <c r="E4466" i="22"/>
  <c r="E4450" i="22"/>
  <c r="E4434" i="22"/>
  <c r="E4418" i="22"/>
  <c r="E4402" i="22"/>
  <c r="E4386" i="22"/>
  <c r="E4370" i="22"/>
  <c r="E4354" i="22"/>
  <c r="E4338" i="22"/>
  <c r="E4322" i="22"/>
  <c r="E4304" i="22"/>
  <c r="E4283" i="22"/>
  <c r="E4261" i="22"/>
  <c r="E4240" i="22"/>
  <c r="E4219" i="22"/>
  <c r="E4197" i="22"/>
  <c r="E4176" i="22"/>
  <c r="E4155" i="22"/>
  <c r="E4133" i="22"/>
  <c r="E4112" i="22"/>
  <c r="E4091" i="22"/>
  <c r="E4069" i="22"/>
  <c r="E4048" i="22"/>
  <c r="E4027" i="22"/>
  <c r="E4005" i="22"/>
  <c r="E3984" i="22"/>
  <c r="E3963" i="22"/>
  <c r="E3941" i="22"/>
  <c r="E3920" i="22"/>
  <c r="E3899" i="22"/>
  <c r="E3877" i="22"/>
  <c r="E3856" i="22"/>
  <c r="E3835" i="22"/>
  <c r="E3813" i="22"/>
  <c r="E3791" i="22"/>
  <c r="E3766" i="22"/>
  <c r="E3730" i="22"/>
  <c r="H4479" i="22"/>
  <c r="J4646" i="22"/>
  <c r="G4066" i="22"/>
  <c r="L4087" i="22"/>
  <c r="F4109" i="22"/>
  <c r="G4130" i="22"/>
  <c r="N4151" i="22"/>
  <c r="K4173" i="22"/>
  <c r="I4194" i="22"/>
  <c r="N4215" i="22"/>
  <c r="F4237" i="22"/>
  <c r="H4259" i="22"/>
  <c r="H4280" i="22"/>
  <c r="F4301" i="22"/>
  <c r="H4323" i="22"/>
  <c r="J4234" i="22"/>
  <c r="J4266" i="22"/>
  <c r="J4298" i="22"/>
  <c r="J4330" i="22"/>
  <c r="K4241" i="22"/>
  <c r="I4262" i="22"/>
  <c r="N4283" i="22"/>
  <c r="K4305" i="22"/>
  <c r="I4326" i="22"/>
  <c r="G4240" i="22"/>
  <c r="G4272" i="22"/>
  <c r="G4304" i="22"/>
  <c r="G4336" i="22"/>
  <c r="C4367" i="22"/>
  <c r="J4417" i="22"/>
  <c r="I4393" i="22"/>
  <c r="D4381" i="22"/>
  <c r="F4374" i="22"/>
  <c r="F4469" i="22"/>
  <c r="C4451" i="22"/>
  <c r="I4471" i="22"/>
  <c r="D4443" i="22"/>
  <c r="F4635" i="22"/>
  <c r="L4054" i="22"/>
  <c r="L4086" i="22"/>
  <c r="L4118" i="22"/>
  <c r="L4148" i="22"/>
  <c r="I4169" i="22"/>
  <c r="N4190" i="22"/>
  <c r="L4212" i="22"/>
  <c r="L4234" i="22"/>
  <c r="L4255" i="22"/>
  <c r="F4276" i="22"/>
  <c r="L4298" i="22"/>
  <c r="L4319" i="22"/>
  <c r="J4229" i="22"/>
  <c r="J4261" i="22"/>
  <c r="J4293" i="22"/>
  <c r="J4325" i="22"/>
  <c r="N4238" i="22"/>
  <c r="L4260" i="22"/>
  <c r="I4281" i="22"/>
  <c r="N4302" i="22"/>
  <c r="L4324" i="22"/>
  <c r="K4238" i="22"/>
  <c r="K4270" i="22"/>
  <c r="K4302" i="22"/>
  <c r="K4334" i="22"/>
  <c r="J4364" i="22"/>
  <c r="J4407" i="22"/>
  <c r="I4389" i="22"/>
  <c r="D4377" i="22"/>
  <c r="F4370" i="22"/>
  <c r="F4465" i="22"/>
  <c r="N4553" i="22"/>
  <c r="N4472" i="22"/>
  <c r="K4450" i="22"/>
  <c r="H4662" i="22"/>
  <c r="N4055" i="22"/>
  <c r="G4076" i="22"/>
  <c r="L4097" i="22"/>
  <c r="N4119" i="22"/>
  <c r="G4140" i="22"/>
  <c r="N4161" i="22"/>
  <c r="K4183" i="22"/>
  <c r="I4204" i="22"/>
  <c r="H4226" i="22"/>
  <c r="F4247" i="22"/>
  <c r="H4269" i="22"/>
  <c r="H4290" i="22"/>
  <c r="F4311" i="22"/>
  <c r="H4333" i="22"/>
  <c r="C4250" i="22"/>
  <c r="C4282" i="22"/>
  <c r="C4314" i="22"/>
  <c r="K4231" i="22"/>
  <c r="I4252" i="22"/>
  <c r="N4273" i="22"/>
  <c r="K4295" i="22"/>
  <c r="I4316" i="22"/>
  <c r="G4225" i="22"/>
  <c r="G4257" i="22"/>
  <c r="G4289" i="22"/>
  <c r="G4321" i="22"/>
  <c r="C4353" i="22"/>
  <c r="J4389" i="22"/>
  <c r="N4358" i="22"/>
  <c r="D4446" i="22"/>
  <c r="H4453" i="22"/>
  <c r="D4420" i="22"/>
  <c r="L4520" i="22"/>
  <c r="J4533" i="22"/>
  <c r="I4527" i="22"/>
  <c r="G4535" i="22"/>
  <c r="J4676" i="22"/>
  <c r="J4408" i="22"/>
  <c r="N4439" i="22"/>
  <c r="I4348" i="22"/>
  <c r="N4369" i="22"/>
  <c r="K4391" i="22"/>
  <c r="I4412" i="22"/>
  <c r="N4433" i="22"/>
  <c r="G4344" i="22"/>
  <c r="G4376" i="22"/>
  <c r="G4408" i="22"/>
  <c r="H4441" i="22"/>
  <c r="H4348" i="22"/>
  <c r="F4369" i="22"/>
  <c r="H4391" i="22"/>
  <c r="H4412" i="22"/>
  <c r="F4433" i="22"/>
  <c r="L4466" i="22"/>
  <c r="H4487" i="22"/>
  <c r="F4508" i="22"/>
  <c r="H4530" i="22"/>
  <c r="J4448" i="22"/>
  <c r="J4480" i="22"/>
  <c r="J4512" i="22"/>
  <c r="J4544" i="22"/>
  <c r="I4470" i="22"/>
  <c r="N4491" i="22"/>
  <c r="D4513" i="22"/>
  <c r="I4534" i="22"/>
  <c r="G4445" i="22"/>
  <c r="G4477" i="22"/>
  <c r="D4506" i="22"/>
  <c r="F4551" i="22"/>
  <c r="H4637" i="22"/>
  <c r="J4642" i="22"/>
  <c r="K4627" i="22"/>
  <c r="H4716" i="22"/>
  <c r="I4438" i="22"/>
  <c r="I4347" i="22"/>
  <c r="N4368" i="22"/>
  <c r="D4390" i="22"/>
  <c r="I4411" i="22"/>
  <c r="N4432" i="22"/>
  <c r="D4343" i="22"/>
  <c r="D4375" i="22"/>
  <c r="D4407" i="22"/>
  <c r="F4439" i="22"/>
  <c r="F4348" i="22"/>
  <c r="L4370" i="22"/>
  <c r="L4391" i="22"/>
  <c r="F4412" i="22"/>
  <c r="L4434" i="22"/>
  <c r="H4465" i="22"/>
  <c r="L4486" i="22"/>
  <c r="F4507" i="22"/>
  <c r="L4529" i="22"/>
  <c r="L4551" i="22"/>
  <c r="C4477" i="22"/>
  <c r="J4511" i="22"/>
  <c r="J4543" i="22"/>
  <c r="I4469" i="22"/>
  <c r="N4490" i="22"/>
  <c r="K4512" i="22"/>
  <c r="I4533" i="22"/>
  <c r="C4444" i="22"/>
  <c r="C4476" i="22"/>
  <c r="G4508" i="22"/>
  <c r="L4553" i="22"/>
  <c r="H4638" i="22"/>
  <c r="C4644" i="22"/>
  <c r="I4628" i="22"/>
  <c r="H4688" i="22"/>
  <c r="K4404" i="22"/>
  <c r="K4436" i="22"/>
  <c r="K4345" i="22"/>
  <c r="I4366" i="22"/>
  <c r="N4387" i="22"/>
  <c r="K4409" i="22"/>
  <c r="I4430" i="22"/>
  <c r="G4341" i="22"/>
  <c r="G4373" i="22"/>
  <c r="G4405" i="22"/>
  <c r="G4437" i="22"/>
  <c r="H4346" i="22"/>
  <c r="F4367" i="22"/>
  <c r="H4389" i="22"/>
  <c r="H4410" i="22"/>
  <c r="F4431" i="22"/>
  <c r="D4464" i="22"/>
  <c r="H4485" i="22"/>
  <c r="F4506" i="22"/>
  <c r="H4528" i="22"/>
  <c r="I4549" i="22"/>
  <c r="K4476" i="22"/>
  <c r="C4508" i="22"/>
  <c r="C4540" i="22"/>
  <c r="I4468" i="22"/>
  <c r="N4489" i="22"/>
  <c r="L4511" i="22"/>
  <c r="I4532" i="22"/>
  <c r="G4440" i="22"/>
  <c r="G4472" i="22"/>
  <c r="D4504" i="22"/>
  <c r="G4545" i="22"/>
  <c r="F4623" i="22"/>
  <c r="C4608" i="22"/>
  <c r="I4608" i="22"/>
  <c r="C4686" i="22"/>
  <c r="C4543" i="22"/>
  <c r="F4562" i="22"/>
  <c r="H4584" i="22"/>
  <c r="L4605" i="22"/>
  <c r="F4626" i="22"/>
  <c r="L4648" i="22"/>
  <c r="J4561" i="22"/>
  <c r="J4593" i="22"/>
  <c r="J4625" i="22"/>
  <c r="J4657" i="22"/>
  <c r="K4574" i="22"/>
  <c r="I4595" i="22"/>
  <c r="N4616" i="22"/>
  <c r="L4638" i="22"/>
  <c r="G4593" i="22"/>
  <c r="N4663" i="22"/>
  <c r="D4703" i="22"/>
  <c r="D4733" i="22"/>
  <c r="D4551" i="22"/>
  <c r="L4572" i="22"/>
  <c r="F4593" i="22"/>
  <c r="H4616" i="22"/>
  <c r="F4637" i="22"/>
  <c r="H4659" i="22"/>
  <c r="C4578" i="22"/>
  <c r="K4610" i="22"/>
  <c r="K4642" i="22"/>
  <c r="N4563" i="22"/>
  <c r="D4585" i="22"/>
  <c r="I4606" i="22"/>
  <c r="N4627" i="22"/>
  <c r="N4657" i="22"/>
  <c r="J4668" i="22"/>
  <c r="K4713" i="22"/>
  <c r="H4711" i="22"/>
  <c r="K4529" i="22"/>
  <c r="H4554" i="22"/>
  <c r="H4575" i="22"/>
  <c r="F4596" i="22"/>
  <c r="D4618" i="22"/>
  <c r="L4639" i="22"/>
  <c r="F4660" i="22"/>
  <c r="J4579" i="22"/>
  <c r="J4611" i="22"/>
  <c r="J4643" i="22"/>
  <c r="I4565" i="22"/>
  <c r="N4586" i="22"/>
  <c r="D4608" i="22"/>
  <c r="I4629" i="22"/>
  <c r="I4661" i="22"/>
  <c r="K4670" i="22"/>
  <c r="I4714" i="22"/>
  <c r="C4729" i="22"/>
  <c r="F4837" i="22"/>
  <c r="C4587" i="22"/>
  <c r="G4616" i="22"/>
  <c r="G4648" i="22"/>
  <c r="C4681" i="22"/>
  <c r="C4713" i="22"/>
  <c r="D4680" i="22"/>
  <c r="I4701" i="22"/>
  <c r="G4669" i="22"/>
  <c r="G4701" i="22"/>
  <c r="L4671" i="22"/>
  <c r="L4693" i="22"/>
  <c r="J4767" i="22"/>
  <c r="K4756" i="22"/>
  <c r="J4790" i="22"/>
  <c r="N4789" i="22"/>
  <c r="N4640" i="22"/>
  <c r="L4662" i="22"/>
  <c r="G4582" i="22"/>
  <c r="C4614" i="22"/>
  <c r="C4646" i="22"/>
  <c r="C4676" i="22"/>
  <c r="C4708" i="22"/>
  <c r="I4676" i="22"/>
  <c r="N4697" i="22"/>
  <c r="K4719" i="22"/>
  <c r="D4693" i="22"/>
  <c r="F4667" i="22"/>
  <c r="H4689" i="22"/>
  <c r="J4747" i="22"/>
  <c r="K4736" i="22"/>
  <c r="D4780" i="22"/>
  <c r="L4776" i="22"/>
  <c r="I4899" i="22"/>
  <c r="K4661" i="22"/>
  <c r="K4581" i="22"/>
  <c r="G4613" i="22"/>
  <c r="G4645" i="22"/>
  <c r="C4675" i="22"/>
  <c r="C4707" i="22"/>
  <c r="I4675" i="22"/>
  <c r="N4696" i="22"/>
  <c r="L4718" i="22"/>
  <c r="G4692" i="22"/>
  <c r="F4666" i="22"/>
  <c r="L4688" i="22"/>
  <c r="J4743" i="22"/>
  <c r="D4721" i="22"/>
  <c r="D4766" i="22"/>
  <c r="H4810" i="22"/>
  <c r="G4841" i="22"/>
  <c r="J4746" i="22"/>
  <c r="I4719" i="22"/>
  <c r="N4740" i="22"/>
  <c r="L4762" i="22"/>
  <c r="G4735" i="22"/>
  <c r="G4767" i="22"/>
  <c r="H4734" i="22"/>
  <c r="F4755" i="22"/>
  <c r="F4777" i="22"/>
  <c r="N4798" i="22"/>
  <c r="D4819" i="22"/>
  <c r="C4788" i="22"/>
  <c r="C4820" i="22"/>
  <c r="G4799" i="22"/>
  <c r="K4801" i="22"/>
  <c r="G4865" i="22"/>
  <c r="D4698" i="22"/>
  <c r="L4719" i="22"/>
  <c r="C4751" i="22"/>
  <c r="N4723" i="22"/>
  <c r="K4745" i="22"/>
  <c r="I4766" i="22"/>
  <c r="C4738" i="22"/>
  <c r="N4768" i="22"/>
  <c r="L4733" i="22"/>
  <c r="F4754" i="22"/>
  <c r="J4776" i="22"/>
  <c r="J4797" i="22"/>
  <c r="D4818" i="22"/>
  <c r="C4787" i="22"/>
  <c r="C4819" i="22"/>
  <c r="L4797" i="22"/>
  <c r="K4786" i="22"/>
  <c r="K4841" i="22"/>
  <c r="H4907" i="22"/>
  <c r="F4711" i="22"/>
  <c r="J4740" i="22"/>
  <c r="H4772" i="22"/>
  <c r="N4738" i="22"/>
  <c r="D4760" i="22"/>
  <c r="G4730" i="22"/>
  <c r="G4762" i="22"/>
  <c r="H4731" i="22"/>
  <c r="H4752" i="22"/>
  <c r="N4775" i="22"/>
  <c r="N4796" i="22"/>
  <c r="D4817" i="22"/>
  <c r="C4786" i="22"/>
  <c r="C4818" i="22"/>
  <c r="L4800" i="22"/>
  <c r="K4805" i="22"/>
  <c r="G4849" i="22"/>
  <c r="N4878" i="22"/>
  <c r="D4881" i="22"/>
  <c r="D4870" i="22"/>
  <c r="H4908" i="22"/>
  <c r="G4810" i="22"/>
  <c r="N4831" i="22"/>
  <c r="K4796" i="22"/>
  <c r="I4818" i="22"/>
  <c r="I4858" i="22"/>
  <c r="G4850" i="22"/>
  <c r="F4849" i="22"/>
  <c r="C4873" i="22"/>
  <c r="K4826" i="22"/>
  <c r="L4802" i="22"/>
  <c r="N4830" i="22"/>
  <c r="F4806" i="22"/>
  <c r="N4842" i="22"/>
  <c r="I4885" i="22"/>
  <c r="D4834" i="22"/>
  <c r="F4876" i="22"/>
  <c r="J4906" i="22"/>
  <c r="I4844" i="22"/>
  <c r="N4865" i="22"/>
  <c r="K4887" i="22"/>
  <c r="G4863" i="22"/>
  <c r="F4835" i="22"/>
  <c r="H4857" i="22"/>
  <c r="H4878" i="22"/>
  <c r="N4912" i="22"/>
  <c r="K4934" i="22"/>
  <c r="L4834" i="22"/>
  <c r="I4855" i="22"/>
  <c r="N4876" i="22"/>
  <c r="C4846" i="22"/>
  <c r="C4878" i="22"/>
  <c r="F4846" i="22"/>
  <c r="L4868" i="22"/>
  <c r="C4861" i="22"/>
  <c r="L4911" i="22"/>
  <c r="F4885" i="22"/>
  <c r="C4860" i="22"/>
  <c r="I4890" i="22"/>
  <c r="N4911" i="22"/>
  <c r="D4914" i="22"/>
  <c r="F4908" i="22"/>
  <c r="C4907" i="22"/>
  <c r="L4933" i="22"/>
  <c r="J4930" i="22"/>
  <c r="J4845" i="22"/>
  <c r="J4877" i="22"/>
  <c r="N4902" i="22"/>
  <c r="K4900" i="22"/>
  <c r="H4898" i="22"/>
  <c r="J4892" i="22"/>
  <c r="I4921" i="22"/>
  <c r="D4928" i="22"/>
  <c r="H4889" i="22"/>
  <c r="J4864" i="22"/>
  <c r="N4893" i="22"/>
  <c r="D4915" i="22"/>
  <c r="D4916" i="22"/>
  <c r="L4909" i="22"/>
  <c r="C4909" i="22"/>
  <c r="I4932" i="22"/>
  <c r="I4945" i="22"/>
  <c r="L4945" i="22"/>
  <c r="L4920" i="22"/>
  <c r="F4941" i="22"/>
  <c r="L4948" i="22"/>
  <c r="J4996" i="22"/>
  <c r="C4941" i="22"/>
  <c r="F4936" i="22"/>
  <c r="J4936" i="22"/>
  <c r="F4969" i="22"/>
  <c r="G4929" i="22"/>
  <c r="D4929" i="22"/>
  <c r="K4925" i="22"/>
  <c r="H4954" i="22"/>
  <c r="F4948" i="22"/>
  <c r="J4970" i="22"/>
  <c r="H4969" i="22"/>
  <c r="K4971" i="22"/>
  <c r="C4944" i="22"/>
  <c r="N4966" i="22"/>
  <c r="C4967" i="22"/>
  <c r="I4953" i="22"/>
  <c r="F4996" i="22"/>
  <c r="J4960" i="22"/>
  <c r="C4958" i="22"/>
  <c r="L4970" i="22"/>
  <c r="L4992" i="22"/>
  <c r="D4992" i="22"/>
  <c r="L4961" i="22"/>
  <c r="K4956" i="22"/>
  <c r="C4985" i="22"/>
  <c r="J4976" i="22"/>
  <c r="I5000" i="22"/>
  <c r="C4949" i="22"/>
  <c r="H4991" i="22"/>
  <c r="J4985" i="22"/>
  <c r="H4025" i="22"/>
  <c r="H3990" i="22"/>
  <c r="H3803" i="22"/>
  <c r="H3647" i="22"/>
  <c r="C4004" i="22"/>
  <c r="H3942" i="22"/>
  <c r="D4020" i="22"/>
  <c r="H3634" i="22"/>
  <c r="L3950" i="22"/>
  <c r="G3849" i="22"/>
  <c r="K3683" i="22"/>
  <c r="N4276" i="22"/>
  <c r="H3830" i="22"/>
  <c r="K3735" i="22"/>
  <c r="K3607" i="22"/>
  <c r="H3899" i="22"/>
  <c r="K3595" i="22"/>
  <c r="K3710" i="22"/>
  <c r="N3624" i="22"/>
  <c r="L3966" i="22"/>
  <c r="K3711" i="22"/>
  <c r="K3746" i="22"/>
  <c r="N3660" i="22"/>
  <c r="I3575" i="22"/>
  <c r="J3716" i="22"/>
  <c r="J3748" i="22"/>
  <c r="N3604" i="22"/>
  <c r="I3775" i="22"/>
  <c r="K3717" i="22"/>
  <c r="K3749" i="22"/>
  <c r="K3606" i="22"/>
  <c r="N3776" i="22"/>
  <c r="I4381" i="22"/>
  <c r="M4985" i="22"/>
  <c r="M4969" i="22"/>
  <c r="M4953" i="22"/>
  <c r="M4937" i="22"/>
  <c r="M4921" i="22"/>
  <c r="M4905" i="22"/>
  <c r="M4889" i="22"/>
  <c r="M4873" i="22"/>
  <c r="M4857" i="22"/>
  <c r="M4841" i="22"/>
  <c r="M4825" i="22"/>
  <c r="M4809" i="22"/>
  <c r="M4793" i="22"/>
  <c r="M4777" i="22"/>
  <c r="M4761" i="22"/>
  <c r="M4745" i="22"/>
  <c r="M4729" i="22"/>
  <c r="M4713" i="22"/>
  <c r="M4697" i="22"/>
  <c r="M4681" i="22"/>
  <c r="M4665" i="22"/>
  <c r="M4649" i="22"/>
  <c r="M4633" i="22"/>
  <c r="M4617" i="22"/>
  <c r="M4601" i="22"/>
  <c r="M4585" i="22"/>
  <c r="M4569" i="22"/>
  <c r="M4553" i="22"/>
  <c r="M4537" i="22"/>
  <c r="M4521" i="22"/>
  <c r="M4505" i="22"/>
  <c r="M4489" i="22"/>
  <c r="M4473" i="22"/>
  <c r="M4457" i="22"/>
  <c r="M4441" i="22"/>
  <c r="M4425" i="22"/>
  <c r="M4409" i="22"/>
  <c r="M4393" i="22"/>
  <c r="M4377" i="22"/>
  <c r="M4361" i="22"/>
  <c r="M4345" i="22"/>
  <c r="M4329" i="22"/>
  <c r="M4313" i="22"/>
  <c r="M4297" i="22"/>
  <c r="M4281" i="22"/>
  <c r="M4265" i="22"/>
  <c r="M4249" i="22"/>
  <c r="M4233" i="22"/>
  <c r="M4217" i="22"/>
  <c r="M4201" i="22"/>
  <c r="M4185" i="22"/>
  <c r="M4169" i="22"/>
  <c r="M4153" i="22"/>
  <c r="M4137" i="22"/>
  <c r="M4121" i="22"/>
  <c r="M4105" i="22"/>
  <c r="M4089" i="22"/>
  <c r="M4073" i="22"/>
  <c r="M4057" i="22"/>
  <c r="M4041" i="22"/>
  <c r="M4025" i="22"/>
  <c r="M4009" i="22"/>
  <c r="M3993" i="22"/>
  <c r="M3977" i="22"/>
  <c r="M3961" i="22"/>
  <c r="M3945" i="22"/>
  <c r="M3929" i="22"/>
  <c r="M3912" i="22"/>
  <c r="M3896" i="22"/>
  <c r="M3880" i="22"/>
  <c r="M3864" i="22"/>
  <c r="M3848" i="22"/>
  <c r="M3832" i="22"/>
  <c r="M3816" i="22"/>
  <c r="M3800" i="22"/>
  <c r="M3784" i="22"/>
  <c r="M3767" i="22"/>
  <c r="M3750" i="22"/>
  <c r="M3734" i="22"/>
  <c r="M3718" i="22"/>
  <c r="M3701" i="22"/>
  <c r="M3684" i="22"/>
  <c r="M3668" i="22"/>
  <c r="M3652" i="22"/>
  <c r="M3635" i="22"/>
  <c r="M3618" i="22"/>
  <c r="M3602" i="22"/>
  <c r="M3586" i="22"/>
  <c r="M3569" i="22"/>
  <c r="E4993" i="22"/>
  <c r="E4977" i="22"/>
  <c r="E4961" i="22"/>
  <c r="E4945" i="22"/>
  <c r="E4929" i="22"/>
  <c r="E4913" i="22"/>
  <c r="E4897" i="22"/>
  <c r="E4881" i="22"/>
  <c r="E4865" i="22"/>
  <c r="E4849" i="22"/>
  <c r="E4833" i="22"/>
  <c r="E4817" i="22"/>
  <c r="E4801" i="22"/>
  <c r="E4785" i="22"/>
  <c r="E4769" i="22"/>
  <c r="E4753" i="22"/>
  <c r="E4737" i="22"/>
  <c r="E4721" i="22"/>
  <c r="E4705" i="22"/>
  <c r="E4689" i="22"/>
  <c r="E4673" i="22"/>
  <c r="E4657" i="22"/>
  <c r="E4641" i="22"/>
  <c r="E4625" i="22"/>
  <c r="E4609" i="22"/>
  <c r="E4593" i="22"/>
  <c r="E4577" i="22"/>
  <c r="E4561" i="22"/>
  <c r="E4545" i="22"/>
  <c r="E4529" i="22"/>
  <c r="E4513" i="22"/>
  <c r="E4497" i="22"/>
  <c r="E4481" i="22"/>
  <c r="E4465" i="22"/>
  <c r="E4449" i="22"/>
  <c r="E4433" i="22"/>
  <c r="E4417" i="22"/>
  <c r="E4401" i="22"/>
  <c r="E4385" i="22"/>
  <c r="E4369" i="22"/>
  <c r="E4353" i="22"/>
  <c r="E4337" i="22"/>
  <c r="E4321" i="22"/>
  <c r="E4303" i="22"/>
  <c r="E4281" i="22"/>
  <c r="E4260" i="22"/>
  <c r="E4239" i="22"/>
  <c r="E4217" i="22"/>
  <c r="E4196" i="22"/>
  <c r="E4175" i="22"/>
  <c r="E4153" i="22"/>
  <c r="E4132" i="22"/>
  <c r="E4111" i="22"/>
  <c r="E4089" i="22"/>
  <c r="E4068" i="22"/>
  <c r="E4047" i="22"/>
  <c r="E4025" i="22"/>
  <c r="E4004" i="22"/>
  <c r="E3983" i="22"/>
  <c r="E3961" i="22"/>
  <c r="E3940" i="22"/>
  <c r="E3919" i="22"/>
  <c r="E3897" i="22"/>
  <c r="E3876" i="22"/>
  <c r="E3855" i="22"/>
  <c r="E3833" i="22"/>
  <c r="E3812" i="22"/>
  <c r="E3790" i="22"/>
  <c r="E3763" i="22"/>
  <c r="E3727" i="22"/>
  <c r="N4413" i="22"/>
  <c r="K4435" i="22"/>
  <c r="G4347" i="22"/>
  <c r="G4379" i="22"/>
  <c r="G4411" i="22"/>
  <c r="J4442" i="22"/>
  <c r="F4349" i="22"/>
  <c r="H4371" i="22"/>
  <c r="H4392" i="22"/>
  <c r="F4413" i="22"/>
  <c r="H4435" i="22"/>
  <c r="L4467" i="22"/>
  <c r="F4488" i="22"/>
  <c r="H4510" i="22"/>
  <c r="H4531" i="22"/>
  <c r="C4450" i="22"/>
  <c r="C4482" i="22"/>
  <c r="C4514" i="22"/>
  <c r="C4546" i="22"/>
  <c r="N4471" i="22"/>
  <c r="D4493" i="22"/>
  <c r="I4514" i="22"/>
  <c r="N4535" i="22"/>
  <c r="G4446" i="22"/>
  <c r="G4478" i="22"/>
  <c r="K4509" i="22"/>
  <c r="L4557" i="22"/>
  <c r="H4642" i="22"/>
  <c r="C4648" i="22"/>
  <c r="I4632" i="22"/>
  <c r="N4741" i="22"/>
  <c r="H4440" i="22"/>
  <c r="N4348" i="22"/>
  <c r="D4370" i="22"/>
  <c r="I4391" i="22"/>
  <c r="N4412" i="22"/>
  <c r="D4434" i="22"/>
  <c r="K4346" i="22"/>
  <c r="K4378" i="22"/>
  <c r="K4410" i="22"/>
  <c r="K4443" i="22"/>
  <c r="L4350" i="22"/>
  <c r="L4371" i="22"/>
  <c r="F4392" i="22"/>
  <c r="L4414" i="22"/>
  <c r="L4435" i="22"/>
  <c r="H4466" i="22"/>
  <c r="F4487" i="22"/>
  <c r="L4509" i="22"/>
  <c r="L4530" i="22"/>
  <c r="J4447" i="22"/>
  <c r="J4479" i="22"/>
  <c r="C4513" i="22"/>
  <c r="C4545" i="22"/>
  <c r="N4470" i="22"/>
  <c r="K4492" i="22"/>
  <c r="I4513" i="22"/>
  <c r="N4534" i="22"/>
  <c r="D4445" i="22"/>
  <c r="D4477" i="22"/>
  <c r="G4509" i="22"/>
  <c r="L4558" i="22"/>
  <c r="F4643" i="22"/>
  <c r="J4654" i="22"/>
  <c r="N4633" i="22"/>
  <c r="K4763" i="22"/>
  <c r="J4406" i="22"/>
  <c r="H4439" i="22"/>
  <c r="I4346" i="22"/>
  <c r="N4367" i="22"/>
  <c r="K4389" i="22"/>
  <c r="I4410" i="22"/>
  <c r="N4431" i="22"/>
  <c r="G4342" i="22"/>
  <c r="G4374" i="22"/>
  <c r="G4406" i="22"/>
  <c r="H4438" i="22"/>
  <c r="F4347" i="22"/>
  <c r="H4369" i="22"/>
  <c r="H4390" i="22"/>
  <c r="F4411" i="22"/>
  <c r="H4433" i="22"/>
  <c r="L4465" i="22"/>
  <c r="F4486" i="22"/>
  <c r="H4508" i="22"/>
  <c r="H4529" i="22"/>
  <c r="I4552" i="22"/>
  <c r="J4478" i="22"/>
  <c r="J4510" i="22"/>
  <c r="J4542" i="22"/>
  <c r="N4469" i="22"/>
  <c r="L4491" i="22"/>
  <c r="I4512" i="22"/>
  <c r="N4533" i="22"/>
  <c r="G4443" i="22"/>
  <c r="G4475" i="22"/>
  <c r="C4507" i="22"/>
  <c r="G4548" i="22"/>
  <c r="H4629" i="22"/>
  <c r="J4618" i="22"/>
  <c r="N4613" i="22"/>
  <c r="D4707" i="22"/>
  <c r="D4544" i="22"/>
  <c r="H4564" i="22"/>
  <c r="H4585" i="22"/>
  <c r="F4606" i="22"/>
  <c r="L4628" i="22"/>
  <c r="L4649" i="22"/>
  <c r="K4563" i="22"/>
  <c r="K4595" i="22"/>
  <c r="C4627" i="22"/>
  <c r="C4659" i="22"/>
  <c r="I4575" i="22"/>
  <c r="N4596" i="22"/>
  <c r="L4618" i="22"/>
  <c r="I4639" i="22"/>
  <c r="K4604" i="22"/>
  <c r="K4669" i="22"/>
  <c r="C4714" i="22"/>
  <c r="I4776" i="22"/>
  <c r="L4552" i="22"/>
  <c r="F4573" i="22"/>
  <c r="D4595" i="22"/>
  <c r="F4617" i="22"/>
  <c r="H4639" i="22"/>
  <c r="H4660" i="22"/>
  <c r="J4580" i="22"/>
  <c r="J4612" i="22"/>
  <c r="J4644" i="22"/>
  <c r="D4565" i="22"/>
  <c r="I4586" i="22"/>
  <c r="N4607" i="22"/>
  <c r="K4629" i="22"/>
  <c r="I4660" i="22"/>
  <c r="K4674" i="22"/>
  <c r="I4718" i="22"/>
  <c r="J4723" i="22"/>
  <c r="D4530" i="22"/>
  <c r="H4555" i="22"/>
  <c r="F4576" i="22"/>
  <c r="D4598" i="22"/>
  <c r="L4619" i="22"/>
  <c r="F4640" i="22"/>
  <c r="D4662" i="22"/>
  <c r="C4581" i="22"/>
  <c r="C4613" i="22"/>
  <c r="C4645" i="22"/>
  <c r="N4566" i="22"/>
  <c r="K4588" i="22"/>
  <c r="I4609" i="22"/>
  <c r="N4630" i="22"/>
  <c r="G4552" i="22"/>
  <c r="J4680" i="22"/>
  <c r="D4663" i="22"/>
  <c r="H4771" i="22"/>
  <c r="D4556" i="22"/>
  <c r="D4588" i="22"/>
  <c r="G4619" i="22"/>
  <c r="G4651" i="22"/>
  <c r="J4683" i="22"/>
  <c r="J4715" i="22"/>
  <c r="I4681" i="22"/>
  <c r="N4702" i="22"/>
  <c r="G4670" i="22"/>
  <c r="G4702" i="22"/>
  <c r="F4672" i="22"/>
  <c r="L4696" i="22"/>
  <c r="N4721" i="22"/>
  <c r="D4761" i="22"/>
  <c r="J4795" i="22"/>
  <c r="G4796" i="22"/>
  <c r="L4642" i="22"/>
  <c r="G4551" i="22"/>
  <c r="G4583" i="22"/>
  <c r="D4615" i="22"/>
  <c r="D4647" i="22"/>
  <c r="J4678" i="22"/>
  <c r="J4710" i="22"/>
  <c r="N4677" i="22"/>
  <c r="K4699" i="22"/>
  <c r="K4664" i="22"/>
  <c r="K4696" i="22"/>
  <c r="H4669" i="22"/>
  <c r="H4690" i="22"/>
  <c r="C4753" i="22"/>
  <c r="D4741" i="22"/>
  <c r="J4786" i="22"/>
  <c r="L4783" i="22"/>
  <c r="K4641" i="22"/>
  <c r="F4662" i="22"/>
  <c r="D4582" i="22"/>
  <c r="G4614" i="22"/>
  <c r="G4646" i="22"/>
  <c r="J4677" i="22"/>
  <c r="J4709" i="22"/>
  <c r="N4676" i="22"/>
  <c r="L4698" i="22"/>
  <c r="G4663" i="22"/>
  <c r="G4695" i="22"/>
  <c r="L4668" i="22"/>
  <c r="L4689" i="22"/>
  <c r="C4749" i="22"/>
  <c r="K4732" i="22"/>
  <c r="J4771" i="22"/>
  <c r="C4821" i="22"/>
  <c r="F4869" i="22"/>
  <c r="C4748" i="22"/>
  <c r="N4720" i="22"/>
  <c r="L4742" i="22"/>
  <c r="I4763" i="22"/>
  <c r="G4736" i="22"/>
  <c r="G4768" i="22"/>
  <c r="F4735" i="22"/>
  <c r="H4757" i="22"/>
  <c r="N4778" i="22"/>
  <c r="D4799" i="22"/>
  <c r="F4821" i="22"/>
  <c r="H4789" i="22"/>
  <c r="H4821" i="22"/>
  <c r="L4804" i="22"/>
  <c r="F4804" i="22"/>
  <c r="G4886" i="22"/>
  <c r="L4699" i="22"/>
  <c r="J4721" i="22"/>
  <c r="J4753" i="22"/>
  <c r="K4725" i="22"/>
  <c r="I4746" i="22"/>
  <c r="L4767" i="22"/>
  <c r="D4739" i="22"/>
  <c r="I4770" i="22"/>
  <c r="F4734" i="22"/>
  <c r="L4756" i="22"/>
  <c r="J4777" i="22"/>
  <c r="D4798" i="22"/>
  <c r="J4820" i="22"/>
  <c r="H4788" i="22"/>
  <c r="H4820" i="22"/>
  <c r="G4800" i="22"/>
  <c r="I4789" i="22"/>
  <c r="I4846" i="22"/>
  <c r="N4920" i="22"/>
  <c r="H4713" i="22"/>
  <c r="K4742" i="22"/>
  <c r="C4775" i="22"/>
  <c r="D4740" i="22"/>
  <c r="I4761" i="22"/>
  <c r="G4733" i="22"/>
  <c r="G4765" i="22"/>
  <c r="H4732" i="22"/>
  <c r="F4753" i="22"/>
  <c r="N4776" i="22"/>
  <c r="D4797" i="22"/>
  <c r="N4819" i="22"/>
  <c r="H4787" i="22"/>
  <c r="H4819" i="22"/>
  <c r="G4803" i="22"/>
  <c r="F4808" i="22"/>
  <c r="G4870" i="22"/>
  <c r="I4881" i="22"/>
  <c r="K4884" i="22"/>
  <c r="F4872" i="22"/>
  <c r="J4890" i="22"/>
  <c r="L4811" i="22"/>
  <c r="K4776" i="22"/>
  <c r="I4798" i="22"/>
  <c r="K4819" i="22"/>
  <c r="K4861" i="22"/>
  <c r="G4853" i="22"/>
  <c r="H4852" i="22"/>
  <c r="J4883" i="22"/>
  <c r="J4828" i="22"/>
  <c r="G4805" i="22"/>
  <c r="D4832" i="22"/>
  <c r="K4807" i="22"/>
  <c r="I4845" i="22"/>
  <c r="D4888" i="22"/>
  <c r="F4836" i="22"/>
  <c r="L4879" i="22"/>
  <c r="L4918" i="22"/>
  <c r="N4845" i="22"/>
  <c r="K4867" i="22"/>
  <c r="I4888" i="22"/>
  <c r="G4864" i="22"/>
  <c r="H4837" i="22"/>
  <c r="H4858" i="22"/>
  <c r="F4879" i="22"/>
  <c r="C4890" i="22"/>
  <c r="I4940" i="22"/>
  <c r="I4835" i="22"/>
  <c r="N4856" i="22"/>
  <c r="L4878" i="22"/>
  <c r="D4847" i="22"/>
  <c r="D4879" i="22"/>
  <c r="L4848" i="22"/>
  <c r="L4869" i="22"/>
  <c r="J4871" i="22"/>
  <c r="L4916" i="22"/>
  <c r="H4887" i="22"/>
  <c r="J4862" i="22"/>
  <c r="N4891" i="22"/>
  <c r="L4913" i="22"/>
  <c r="D4917" i="22"/>
  <c r="H4910" i="22"/>
  <c r="C4911" i="22"/>
  <c r="I4934" i="22"/>
  <c r="C4936" i="22"/>
  <c r="C4847" i="22"/>
  <c r="C4879" i="22"/>
  <c r="D4904" i="22"/>
  <c r="D4901" i="22"/>
  <c r="F4899" i="22"/>
  <c r="K4894" i="22"/>
  <c r="N4922" i="22"/>
  <c r="K4939" i="22"/>
  <c r="K4834" i="22"/>
  <c r="K4866" i="22"/>
  <c r="K4895" i="22"/>
  <c r="I4916" i="22"/>
  <c r="L4889" i="22"/>
  <c r="F4910" i="22"/>
  <c r="J4911" i="22"/>
  <c r="N4933" i="22"/>
  <c r="J4922" i="22"/>
  <c r="G4918" i="22"/>
  <c r="F4921" i="22"/>
  <c r="L4943" i="22"/>
  <c r="D4953" i="22"/>
  <c r="D4983" i="22"/>
  <c r="D4942" i="22"/>
  <c r="H4938" i="22"/>
  <c r="C4938" i="22"/>
  <c r="I4952" i="22"/>
  <c r="G4932" i="22"/>
  <c r="L4930" i="22"/>
  <c r="J4927" i="22"/>
  <c r="C4965" i="22"/>
  <c r="H4950" i="22"/>
  <c r="J4971" i="22"/>
  <c r="K4972" i="22"/>
  <c r="L4974" i="22"/>
  <c r="L4946" i="22"/>
  <c r="D4967" i="22"/>
  <c r="H4968" i="22"/>
  <c r="I4956" i="22"/>
  <c r="J4981" i="22"/>
  <c r="J4961" i="22"/>
  <c r="H4959" i="22"/>
  <c r="H4973" i="22"/>
  <c r="F4997" i="22"/>
  <c r="N4994" i="22"/>
  <c r="N4963" i="22"/>
  <c r="I4958" i="22"/>
  <c r="H4990" i="22"/>
  <c r="C4982" i="22"/>
  <c r="I4947" i="22"/>
  <c r="D4950" i="22"/>
  <c r="G4994" i="22"/>
  <c r="G4991" i="22"/>
  <c r="D4164" i="22"/>
  <c r="C3969" i="22"/>
  <c r="H3782" i="22"/>
  <c r="F3636" i="22"/>
  <c r="J4057" i="22"/>
  <c r="C3921" i="22"/>
  <c r="K3982" i="22"/>
  <c r="H3627" i="22"/>
  <c r="K3908" i="22"/>
  <c r="H3762" i="22"/>
  <c r="D3672" i="22"/>
  <c r="J4217" i="22"/>
  <c r="H3787" i="22"/>
  <c r="D3724" i="22"/>
  <c r="D3596" i="22"/>
  <c r="H3814" i="22"/>
  <c r="D3584" i="22"/>
  <c r="N3704" i="22"/>
  <c r="I3619" i="22"/>
  <c r="I3881" i="22"/>
  <c r="D3700" i="22"/>
  <c r="N3740" i="22"/>
  <c r="I3655" i="22"/>
  <c r="D3571" i="22"/>
  <c r="C3718" i="22"/>
  <c r="C3750" i="22"/>
  <c r="I3615" i="22"/>
  <c r="K3567" i="22"/>
  <c r="J3719" i="22"/>
  <c r="C3752" i="22"/>
  <c r="N3616" i="22"/>
  <c r="D3568" i="22"/>
  <c r="M5000" i="22"/>
  <c r="M4984" i="22"/>
  <c r="M4968" i="22"/>
  <c r="M4952" i="22"/>
  <c r="M4936" i="22"/>
  <c r="M4920" i="22"/>
  <c r="M4904" i="22"/>
  <c r="M4888" i="22"/>
  <c r="M4872" i="22"/>
  <c r="M4856" i="22"/>
  <c r="M4840" i="22"/>
  <c r="M4824" i="22"/>
  <c r="M4808" i="22"/>
  <c r="M4792" i="22"/>
  <c r="M4776" i="22"/>
  <c r="M4760" i="22"/>
  <c r="M4744" i="22"/>
  <c r="M4728" i="22"/>
  <c r="M4712" i="22"/>
  <c r="M4696" i="22"/>
  <c r="M4680" i="22"/>
  <c r="M4664" i="22"/>
  <c r="M4648" i="22"/>
  <c r="M4632" i="22"/>
  <c r="M4616" i="22"/>
  <c r="M4600" i="22"/>
  <c r="M4584" i="22"/>
  <c r="M4568" i="22"/>
  <c r="M4552" i="22"/>
  <c r="M4536" i="22"/>
  <c r="M4520" i="22"/>
  <c r="M4504" i="22"/>
  <c r="M4488" i="22"/>
  <c r="M4472" i="22"/>
  <c r="M4456" i="22"/>
  <c r="M4440" i="22"/>
  <c r="M4424" i="22"/>
  <c r="M4408" i="22"/>
  <c r="M4392" i="22"/>
  <c r="M4376" i="22"/>
  <c r="M4360" i="22"/>
  <c r="M4344" i="22"/>
  <c r="M4328" i="22"/>
  <c r="M4312" i="22"/>
  <c r="M4296" i="22"/>
  <c r="M4280" i="22"/>
  <c r="M4264" i="22"/>
  <c r="M4248" i="22"/>
  <c r="M4232" i="22"/>
  <c r="M4216" i="22"/>
  <c r="M4200" i="22"/>
  <c r="M4184" i="22"/>
  <c r="M4168" i="22"/>
  <c r="M4152" i="22"/>
  <c r="M4136" i="22"/>
  <c r="M4120" i="22"/>
  <c r="M4104" i="22"/>
  <c r="M4088" i="22"/>
  <c r="M4072" i="22"/>
  <c r="M4056" i="22"/>
  <c r="M4040" i="22"/>
  <c r="M4024" i="22"/>
  <c r="M4008" i="22"/>
  <c r="M3992" i="22"/>
  <c r="M3976" i="22"/>
  <c r="M3960" i="22"/>
  <c r="M3944" i="22"/>
  <c r="M3928" i="22"/>
  <c r="M3911" i="22"/>
  <c r="M3895" i="22"/>
  <c r="M3879" i="22"/>
  <c r="M3863" i="22"/>
  <c r="M3847" i="22"/>
  <c r="M3831" i="22"/>
  <c r="M3815" i="22"/>
  <c r="M3799" i="22"/>
  <c r="M3782" i="22"/>
  <c r="M3766" i="22"/>
  <c r="M3749" i="22"/>
  <c r="M3733" i="22"/>
  <c r="M3717" i="22"/>
  <c r="M3700" i="22"/>
  <c r="M3683" i="22"/>
  <c r="M3667" i="22"/>
  <c r="M3651" i="22"/>
  <c r="M3634" i="22"/>
  <c r="M3617" i="22"/>
  <c r="M3601" i="22"/>
  <c r="M3585" i="22"/>
  <c r="M3568" i="22"/>
  <c r="E4996" i="22"/>
  <c r="E4980" i="22"/>
  <c r="E4964" i="22"/>
  <c r="E4948" i="22"/>
  <c r="E4932" i="22"/>
  <c r="E4916" i="22"/>
  <c r="E4900" i="22"/>
  <c r="E4884" i="22"/>
  <c r="E4868" i="22"/>
  <c r="E4852" i="22"/>
  <c r="E4836" i="22"/>
  <c r="E4820" i="22"/>
  <c r="E4804" i="22"/>
  <c r="E4788" i="22"/>
  <c r="E4772" i="22"/>
  <c r="E4756" i="22"/>
  <c r="E4740" i="22"/>
  <c r="E4724" i="22"/>
  <c r="E4708" i="22"/>
  <c r="E4692" i="22"/>
  <c r="E4676" i="22"/>
  <c r="E4660" i="22"/>
  <c r="E4644" i="22"/>
  <c r="E4628" i="22"/>
  <c r="E4612" i="22"/>
  <c r="E4596" i="22"/>
  <c r="E4580" i="22"/>
  <c r="E4564" i="22"/>
  <c r="E4548" i="22"/>
  <c r="E4532" i="22"/>
  <c r="E4516" i="22"/>
  <c r="E4500" i="22"/>
  <c r="E4484" i="22"/>
  <c r="E4468" i="22"/>
  <c r="E4452" i="22"/>
  <c r="E4436" i="22"/>
  <c r="E4420" i="22"/>
  <c r="E4404" i="22"/>
  <c r="E4388" i="22"/>
  <c r="E4372" i="22"/>
  <c r="E4356" i="22"/>
  <c r="E4340" i="22"/>
  <c r="E4324" i="22"/>
  <c r="E4307" i="22"/>
  <c r="E4285" i="22"/>
  <c r="E4264" i="22"/>
  <c r="E4243" i="22"/>
  <c r="E4221" i="22"/>
  <c r="E4200" i="22"/>
  <c r="E4179" i="22"/>
  <c r="E4157" i="22"/>
  <c r="E4136" i="22"/>
  <c r="E4115" i="22"/>
  <c r="E4093" i="22"/>
  <c r="E4072" i="22"/>
  <c r="E4051" i="22"/>
  <c r="E4029" i="22"/>
  <c r="E4008" i="22"/>
  <c r="E3987" i="22"/>
  <c r="E3965" i="22"/>
  <c r="E3944" i="22"/>
  <c r="E3923" i="22"/>
  <c r="E3901" i="22"/>
  <c r="E3880" i="22"/>
  <c r="E3859" i="22"/>
  <c r="E3837" i="22"/>
  <c r="E3816" i="22"/>
  <c r="E3794" i="22"/>
  <c r="E3768" i="22"/>
  <c r="E3735" i="22"/>
  <c r="I4433" i="22"/>
  <c r="D4437" i="22"/>
  <c r="L4409" i="22"/>
  <c r="F4509" i="22"/>
  <c r="J4517" i="22"/>
  <c r="N4516" i="22"/>
  <c r="G4515" i="22"/>
  <c r="K4643" i="22"/>
  <c r="J4404" i="22"/>
  <c r="J4436" i="22"/>
  <c r="N4345" i="22"/>
  <c r="K4367" i="22"/>
  <c r="I4388" i="22"/>
  <c r="N4409" i="22"/>
  <c r="K4431" i="22"/>
  <c r="G4340" i="22"/>
  <c r="G4372" i="22"/>
  <c r="G4404" i="22"/>
  <c r="G4436" i="22"/>
  <c r="F4345" i="22"/>
  <c r="H4367" i="22"/>
  <c r="H4388" i="22"/>
  <c r="F4409" i="22"/>
  <c r="H4431" i="22"/>
  <c r="L4463" i="22"/>
  <c r="F4484" i="22"/>
  <c r="H4506" i="22"/>
  <c r="H4527" i="22"/>
  <c r="F4548" i="22"/>
  <c r="J4476" i="22"/>
  <c r="J4508" i="22"/>
  <c r="J4540" i="22"/>
  <c r="N4467" i="22"/>
  <c r="D4489" i="22"/>
  <c r="I4510" i="22"/>
  <c r="N4531" i="22"/>
  <c r="G4441" i="22"/>
  <c r="G4473" i="22"/>
  <c r="D4502" i="22"/>
  <c r="G4541" i="22"/>
  <c r="H4626" i="22"/>
  <c r="J4626" i="22"/>
  <c r="I4616" i="22"/>
  <c r="C4718" i="22"/>
  <c r="J4435" i="22"/>
  <c r="N4344" i="22"/>
  <c r="D4366" i="22"/>
  <c r="I4387" i="22"/>
  <c r="N4408" i="22"/>
  <c r="D4430" i="22"/>
  <c r="D4339" i="22"/>
  <c r="D4371" i="22"/>
  <c r="D4403" i="22"/>
  <c r="D4435" i="22"/>
  <c r="L4346" i="22"/>
  <c r="L4367" i="22"/>
  <c r="F4388" i="22"/>
  <c r="L4410" i="22"/>
  <c r="L4431" i="22"/>
  <c r="H4462" i="22"/>
  <c r="J4483" i="22"/>
  <c r="L4505" i="22"/>
  <c r="L4526" i="22"/>
  <c r="F4547" i="22"/>
  <c r="C4473" i="22"/>
  <c r="J4507" i="22"/>
  <c r="J4539" i="22"/>
  <c r="N4466" i="22"/>
  <c r="K4488" i="22"/>
  <c r="I4509" i="22"/>
  <c r="N4530" i="22"/>
  <c r="C4440" i="22"/>
  <c r="C4472" i="22"/>
  <c r="G4504" i="22"/>
  <c r="G4547" i="22"/>
  <c r="F4627" i="22"/>
  <c r="C4628" i="22"/>
  <c r="N4617" i="22"/>
  <c r="C4702" i="22"/>
  <c r="K4400" i="22"/>
  <c r="K4432" i="22"/>
  <c r="I4342" i="22"/>
  <c r="N4363" i="22"/>
  <c r="K4385" i="22"/>
  <c r="I4406" i="22"/>
  <c r="N4427" i="22"/>
  <c r="G4337" i="22"/>
  <c r="G4369" i="22"/>
  <c r="G4401" i="22"/>
  <c r="G4433" i="22"/>
  <c r="F4343" i="22"/>
  <c r="H4365" i="22"/>
  <c r="H4386" i="22"/>
  <c r="F4407" i="22"/>
  <c r="H4429" i="22"/>
  <c r="L4461" i="22"/>
  <c r="F4482" i="22"/>
  <c r="H4504" i="22"/>
  <c r="H4525" i="22"/>
  <c r="F4546" i="22"/>
  <c r="K4472" i="22"/>
  <c r="C4504" i="22"/>
  <c r="C4536" i="22"/>
  <c r="N4465" i="22"/>
  <c r="L4487" i="22"/>
  <c r="I4508" i="22"/>
  <c r="N4529" i="22"/>
  <c r="I4554" i="22"/>
  <c r="G4468" i="22"/>
  <c r="D4500" i="22"/>
  <c r="G4537" i="22"/>
  <c r="H4613" i="22"/>
  <c r="F4597" i="22"/>
  <c r="N4597" i="22"/>
  <c r="I4678" i="22"/>
  <c r="C4539" i="22"/>
  <c r="H4560" i="22"/>
  <c r="H4581" i="22"/>
  <c r="F4602" i="22"/>
  <c r="L4624" i="22"/>
  <c r="L4645" i="22"/>
  <c r="J4557" i="22"/>
  <c r="J4589" i="22"/>
  <c r="J4621" i="22"/>
  <c r="J4653" i="22"/>
  <c r="I4571" i="22"/>
  <c r="N4592" i="22"/>
  <c r="L4614" i="22"/>
  <c r="I4635" i="22"/>
  <c r="G4577" i="22"/>
  <c r="J4704" i="22"/>
  <c r="D4687" i="22"/>
  <c r="K4747" i="22"/>
  <c r="N4554" i="22"/>
  <c r="F4569" i="22"/>
  <c r="D4591" i="22"/>
  <c r="F4613" i="22"/>
  <c r="H4635" i="22"/>
  <c r="H4656" i="22"/>
  <c r="C4574" i="22"/>
  <c r="K4606" i="22"/>
  <c r="K4638" i="22"/>
  <c r="D4561" i="22"/>
  <c r="I4582" i="22"/>
  <c r="N4603" i="22"/>
  <c r="K4625" i="22"/>
  <c r="I4652" i="22"/>
  <c r="K4648" i="22"/>
  <c r="I4702" i="22"/>
  <c r="H4691" i="22"/>
  <c r="N4825" i="22"/>
  <c r="H4551" i="22"/>
  <c r="F4572" i="22"/>
  <c r="H4594" i="22"/>
  <c r="L4615" i="22"/>
  <c r="F4636" i="22"/>
  <c r="D4658" i="22"/>
  <c r="J4575" i="22"/>
  <c r="J4607" i="22"/>
  <c r="J4639" i="22"/>
  <c r="N4562" i="22"/>
  <c r="K4584" i="22"/>
  <c r="I4605" i="22"/>
  <c r="N4626" i="22"/>
  <c r="D4656" i="22"/>
  <c r="K4660" i="22"/>
  <c r="N4703" i="22"/>
  <c r="H4703" i="22"/>
  <c r="I4780" i="22"/>
  <c r="C4583" i="22"/>
  <c r="G4612" i="22"/>
  <c r="G4644" i="22"/>
  <c r="C4677" i="22"/>
  <c r="C4709" i="22"/>
  <c r="I4677" i="22"/>
  <c r="N4698" i="22"/>
  <c r="G4665" i="22"/>
  <c r="G4697" i="22"/>
  <c r="F4668" i="22"/>
  <c r="D4690" i="22"/>
  <c r="J4751" i="22"/>
  <c r="K4740" i="22"/>
  <c r="J4779" i="22"/>
  <c r="D4824" i="22"/>
  <c r="C4857" i="22"/>
  <c r="I4659" i="22"/>
  <c r="G4578" i="22"/>
  <c r="C4610" i="22"/>
  <c r="C4642" i="22"/>
  <c r="C4672" i="22"/>
  <c r="C4704" i="22"/>
  <c r="N4673" i="22"/>
  <c r="K4695" i="22"/>
  <c r="I4716" i="22"/>
  <c r="D4689" i="22"/>
  <c r="H4665" i="22"/>
  <c r="H4686" i="22"/>
  <c r="J4731" i="22"/>
  <c r="K4720" i="22"/>
  <c r="J4770" i="22"/>
  <c r="C4809" i="22"/>
  <c r="G4873" i="22"/>
  <c r="I4658" i="22"/>
  <c r="K4577" i="22"/>
  <c r="G4609" i="22"/>
  <c r="G4641" i="22"/>
  <c r="C4671" i="22"/>
  <c r="C4703" i="22"/>
  <c r="N4672" i="22"/>
  <c r="L4694" i="22"/>
  <c r="I4715" i="22"/>
  <c r="G4688" i="22"/>
  <c r="L4664" i="22"/>
  <c r="L4685" i="22"/>
  <c r="J4727" i="22"/>
  <c r="K4767" i="22"/>
  <c r="L4755" i="22"/>
  <c r="H4794" i="22"/>
  <c r="I4838" i="22"/>
  <c r="J4742" i="22"/>
  <c r="C4773" i="22"/>
  <c r="L4738" i="22"/>
  <c r="I4759" i="22"/>
  <c r="G4731" i="22"/>
  <c r="G4763" i="22"/>
  <c r="F4731" i="22"/>
  <c r="H4753" i="22"/>
  <c r="N4774" i="22"/>
  <c r="D4795" i="22"/>
  <c r="F4817" i="22"/>
  <c r="C4784" i="22"/>
  <c r="C4816" i="22"/>
  <c r="F4795" i="22"/>
  <c r="K4793" i="22"/>
  <c r="G4833" i="22"/>
  <c r="L4695" i="22"/>
  <c r="F4716" i="22"/>
  <c r="C4747" i="22"/>
  <c r="K4721" i="22"/>
  <c r="I4742" i="22"/>
  <c r="N4763" i="22"/>
  <c r="C4734" i="22"/>
  <c r="C4766" i="22"/>
  <c r="F4730" i="22"/>
  <c r="L4752" i="22"/>
  <c r="J4773" i="22"/>
  <c r="D4794" i="22"/>
  <c r="J4816" i="22"/>
  <c r="C4783" i="22"/>
  <c r="C4815" i="22"/>
  <c r="L4793" i="22"/>
  <c r="I4781" i="22"/>
  <c r="G4831" i="22"/>
  <c r="H4875" i="22"/>
  <c r="H4709" i="22"/>
  <c r="J4736" i="22"/>
  <c r="H4768" i="22"/>
  <c r="D4736" i="22"/>
  <c r="I4757" i="22"/>
  <c r="G4726" i="22"/>
  <c r="G4758" i="22"/>
  <c r="H4728" i="22"/>
  <c r="F4749" i="22"/>
  <c r="N4772" i="22"/>
  <c r="D4793" i="22"/>
  <c r="N4815" i="22"/>
  <c r="C4782" i="22"/>
  <c r="C4814" i="22"/>
  <c r="G4792" i="22"/>
  <c r="K4797" i="22"/>
  <c r="N4883" i="22"/>
  <c r="I4873" i="22"/>
  <c r="D4873" i="22"/>
  <c r="F4864" i="22"/>
  <c r="G4915" i="22"/>
  <c r="L4807" i="22"/>
  <c r="K4829" i="22"/>
  <c r="I4794" i="22"/>
  <c r="I4815" i="22"/>
  <c r="K4853" i="22"/>
  <c r="G4842" i="22"/>
  <c r="H4844" i="22"/>
  <c r="C4841" i="22"/>
  <c r="C4823" i="22"/>
  <c r="L4798" i="22"/>
  <c r="D4828" i="22"/>
  <c r="F4802" i="22"/>
  <c r="I4837" i="22"/>
  <c r="D4880" i="22"/>
  <c r="D4885" i="22"/>
  <c r="L4871" i="22"/>
  <c r="F4913" i="22"/>
  <c r="N4841" i="22"/>
  <c r="K4863" i="22"/>
  <c r="I4884" i="22"/>
  <c r="G4859" i="22"/>
  <c r="H4833" i="22"/>
  <c r="H4854" i="22"/>
  <c r="F4875" i="22"/>
  <c r="L4902" i="22"/>
  <c r="I4923" i="22"/>
  <c r="K4832" i="22"/>
  <c r="N4852" i="22"/>
  <c r="L4874" i="22"/>
  <c r="C4842" i="22"/>
  <c r="C4874" i="22"/>
  <c r="L4844" i="22"/>
  <c r="L4865" i="22"/>
  <c r="C4845" i="22"/>
  <c r="H4900" i="22"/>
  <c r="H4883" i="22"/>
  <c r="C4856" i="22"/>
  <c r="C4888" i="22"/>
  <c r="K4909" i="22"/>
  <c r="D4910" i="22"/>
  <c r="D4906" i="22"/>
  <c r="C4903" i="22"/>
  <c r="I4930" i="22"/>
  <c r="F4942" i="22"/>
  <c r="J4841" i="22"/>
  <c r="J4873" i="22"/>
  <c r="D4900" i="22"/>
  <c r="K4896" i="22"/>
  <c r="F4895" i="22"/>
  <c r="K4917" i="22"/>
  <c r="N4918" i="22"/>
  <c r="I4941" i="22"/>
  <c r="H4886" i="22"/>
  <c r="J4860" i="22"/>
  <c r="K4891" i="22"/>
  <c r="I4912" i="22"/>
  <c r="D4912" i="22"/>
  <c r="F4906" i="22"/>
  <c r="C4905" i="22"/>
  <c r="N4929" i="22"/>
  <c r="F4934" i="22"/>
  <c r="I4942" i="22"/>
  <c r="G4943" i="22"/>
  <c r="L4939" i="22"/>
  <c r="C4939" i="22"/>
  <c r="C4989" i="22"/>
  <c r="C4937" i="22"/>
  <c r="H4934" i="22"/>
  <c r="J4932" i="22"/>
  <c r="N4947" i="22"/>
  <c r="G4925" i="22"/>
  <c r="L4926" i="22"/>
  <c r="K4921" i="22"/>
  <c r="F4967" i="22"/>
  <c r="H4946" i="22"/>
  <c r="J4967" i="22"/>
  <c r="H4965" i="22"/>
  <c r="K4965" i="22"/>
  <c r="N4985" i="22"/>
  <c r="D4963" i="22"/>
  <c r="C4963" i="22"/>
  <c r="F4973" i="22"/>
  <c r="K4986" i="22"/>
  <c r="J4957" i="22"/>
  <c r="C4954" i="22"/>
  <c r="L4962" i="22"/>
  <c r="F4981" i="22"/>
  <c r="N4986" i="22"/>
  <c r="N4959" i="22"/>
  <c r="I4954" i="22"/>
  <c r="C4977" i="22"/>
  <c r="F5000" i="22"/>
  <c r="D4995" i="22"/>
  <c r="G4971" i="22"/>
  <c r="H4983" i="22"/>
  <c r="J4977" i="22"/>
  <c r="J4303" i="22"/>
  <c r="K3812" i="22"/>
  <c r="H3846" i="22"/>
  <c r="H3687" i="22"/>
  <c r="C4175" i="22"/>
  <c r="J4032" i="22"/>
  <c r="H3819" i="22"/>
  <c r="F3660" i="22"/>
  <c r="K4031" i="22"/>
  <c r="K3934" i="22"/>
  <c r="K3699" i="22"/>
  <c r="K3571" i="22"/>
  <c r="J3915" i="22"/>
  <c r="D3748" i="22"/>
  <c r="K3623" i="22"/>
  <c r="C3852" i="22"/>
  <c r="K3627" i="22"/>
  <c r="N3720" i="22"/>
  <c r="I3635" i="22"/>
  <c r="N4160" i="22"/>
  <c r="K3743" i="22"/>
  <c r="N3756" i="22"/>
  <c r="I3671" i="22"/>
  <c r="K3586" i="22"/>
  <c r="J3712" i="22"/>
  <c r="J3744" i="22"/>
  <c r="I3583" i="22"/>
  <c r="K3754" i="22"/>
  <c r="K3713" i="22"/>
  <c r="K3745" i="22"/>
  <c r="N3584" i="22"/>
  <c r="I3755" i="22"/>
  <c r="I4003" i="22"/>
  <c r="M4987" i="22"/>
  <c r="M4971" i="22"/>
  <c r="M4955" i="22"/>
  <c r="M4939" i="22"/>
  <c r="M4923" i="22"/>
  <c r="M4907" i="22"/>
  <c r="M4891" i="22"/>
  <c r="M4875" i="22"/>
  <c r="M4859" i="22"/>
  <c r="M4843" i="22"/>
  <c r="M4827" i="22"/>
  <c r="M4811" i="22"/>
  <c r="M4795" i="22"/>
  <c r="M4779" i="22"/>
  <c r="M4763" i="22"/>
  <c r="M4747" i="22"/>
  <c r="M4731" i="22"/>
  <c r="M4715" i="22"/>
  <c r="M4699" i="22"/>
  <c r="M4683" i="22"/>
  <c r="M4667" i="22"/>
  <c r="M4651" i="22"/>
  <c r="M4635" i="22"/>
  <c r="M4619" i="22"/>
  <c r="M4603" i="22"/>
  <c r="M4587" i="22"/>
  <c r="M4571" i="22"/>
  <c r="M4555" i="22"/>
  <c r="M4539" i="22"/>
  <c r="M4523" i="22"/>
  <c r="M4507" i="22"/>
  <c r="M4491" i="22"/>
  <c r="M4475" i="22"/>
  <c r="M4459" i="22"/>
  <c r="M4443" i="22"/>
  <c r="M4427" i="22"/>
  <c r="M4411" i="22"/>
  <c r="M4395" i="22"/>
  <c r="M4379" i="22"/>
  <c r="M4363" i="22"/>
  <c r="M4347" i="22"/>
  <c r="M4331" i="22"/>
  <c r="M4315" i="22"/>
  <c r="M4299" i="22"/>
  <c r="M4283" i="22"/>
  <c r="M4267" i="22"/>
  <c r="M4251" i="22"/>
  <c r="M4235" i="22"/>
  <c r="M4219" i="22"/>
  <c r="M4203" i="22"/>
  <c r="M4187" i="22"/>
  <c r="M4171" i="22"/>
  <c r="M4155" i="22"/>
  <c r="M4139" i="22"/>
  <c r="M4123" i="22"/>
  <c r="M4107" i="22"/>
  <c r="M4091" i="22"/>
  <c r="M4075" i="22"/>
  <c r="M4059" i="22"/>
  <c r="M4043" i="22"/>
  <c r="M4027" i="22"/>
  <c r="M4011" i="22"/>
  <c r="M3995" i="22"/>
  <c r="M3979" i="22"/>
  <c r="M3963" i="22"/>
  <c r="M3947" i="22"/>
  <c r="M3931" i="22"/>
  <c r="M3914" i="22"/>
  <c r="M3898" i="22"/>
  <c r="M3882" i="22"/>
  <c r="M3866" i="22"/>
  <c r="M3850" i="22"/>
  <c r="M3834" i="22"/>
  <c r="M3818" i="22"/>
  <c r="M3802" i="22"/>
  <c r="M3786" i="22"/>
  <c r="M3769" i="22"/>
  <c r="M3752" i="22"/>
  <c r="M3736" i="22"/>
  <c r="M3720" i="22"/>
  <c r="M3703" i="22"/>
  <c r="M3687" i="22"/>
  <c r="M3670" i="22"/>
  <c r="M3654" i="22"/>
  <c r="M3637" i="22"/>
  <c r="M3620" i="22"/>
  <c r="M3604" i="22"/>
  <c r="M3588" i="22"/>
  <c r="M3571" i="22"/>
  <c r="E4995" i="22"/>
  <c r="E4979" i="22"/>
  <c r="E4963" i="22"/>
  <c r="E4947" i="22"/>
  <c r="E4931" i="22"/>
  <c r="E4915" i="22"/>
  <c r="E4899" i="22"/>
  <c r="E4883" i="22"/>
  <c r="E4867" i="22"/>
  <c r="E4851" i="22"/>
  <c r="E4835" i="22"/>
  <c r="E4819" i="22"/>
  <c r="E4803" i="22"/>
  <c r="E4787" i="22"/>
  <c r="E4771" i="22"/>
  <c r="E4755" i="22"/>
  <c r="E4739" i="22"/>
  <c r="E4723" i="22"/>
  <c r="E4707" i="22"/>
  <c r="E4691" i="22"/>
  <c r="E4675" i="22"/>
  <c r="E4659" i="22"/>
  <c r="E4643" i="22"/>
  <c r="E4627" i="22"/>
  <c r="E4611" i="22"/>
  <c r="E4595" i="22"/>
  <c r="E4579" i="22"/>
  <c r="E4563" i="22"/>
  <c r="E4547" i="22"/>
  <c r="E4531" i="22"/>
  <c r="E4515" i="22"/>
  <c r="E4499" i="22"/>
  <c r="E4483" i="22"/>
  <c r="E4467" i="22"/>
  <c r="E4451" i="22"/>
  <c r="E4435" i="22"/>
  <c r="E4419" i="22"/>
  <c r="E4403" i="22"/>
  <c r="E4387" i="22"/>
  <c r="E4371" i="22"/>
  <c r="E4355" i="22"/>
  <c r="E4339" i="22"/>
  <c r="E4323" i="22"/>
  <c r="E4305" i="22"/>
  <c r="E4284" i="22"/>
  <c r="E4263" i="22"/>
  <c r="E4241" i="22"/>
  <c r="E4220" i="22"/>
  <c r="E4199" i="22"/>
  <c r="E4177" i="22"/>
  <c r="E4156" i="22"/>
  <c r="E4135" i="22"/>
  <c r="E4113" i="22"/>
  <c r="E4092" i="22"/>
  <c r="E4071" i="22"/>
  <c r="E4049" i="22"/>
  <c r="E4028" i="22"/>
  <c r="E4007" i="22"/>
  <c r="E3985" i="22"/>
  <c r="E3964" i="22"/>
  <c r="E3943" i="22"/>
  <c r="E3921" i="22"/>
  <c r="E3900" i="22"/>
  <c r="E3879" i="22"/>
  <c r="E3857" i="22"/>
  <c r="E3836" i="22"/>
  <c r="E3815" i="22"/>
  <c r="E3792" i="22"/>
  <c r="E3767" i="22"/>
  <c r="E3734" i="22"/>
  <c r="D8" i="22"/>
  <c r="G28" i="22"/>
  <c r="M52" i="22"/>
  <c r="D72" i="22"/>
  <c r="G92" i="22"/>
  <c r="M116" i="22"/>
  <c r="D136" i="22"/>
  <c r="G156" i="22"/>
  <c r="L180" i="22"/>
  <c r="D200" i="22"/>
  <c r="G220" i="22"/>
  <c r="H244" i="22"/>
  <c r="D264" i="22"/>
  <c r="G284" i="22"/>
  <c r="H308" i="22"/>
  <c r="D328" i="22"/>
  <c r="G348" i="22"/>
  <c r="E372" i="22"/>
  <c r="D392" i="22"/>
  <c r="G412" i="22"/>
  <c r="H436" i="22"/>
  <c r="D456" i="22"/>
  <c r="G476" i="22"/>
  <c r="H500" i="22"/>
  <c r="D520" i="22"/>
  <c r="G540" i="22"/>
  <c r="H564" i="22"/>
  <c r="D584" i="22"/>
  <c r="G604" i="22"/>
  <c r="H628" i="22"/>
  <c r="D648" i="22"/>
  <c r="G668" i="22"/>
  <c r="H692" i="22"/>
  <c r="D712" i="22"/>
  <c r="G732" i="22"/>
  <c r="J756" i="22"/>
  <c r="D776" i="22"/>
  <c r="G796" i="22"/>
  <c r="L820" i="22"/>
  <c r="D840" i="22"/>
  <c r="G860" i="22"/>
  <c r="F884" i="22"/>
  <c r="D904" i="22"/>
  <c r="G924" i="22"/>
  <c r="F948" i="22"/>
  <c r="D968" i="22"/>
  <c r="G988" i="22"/>
  <c r="E5" i="22"/>
  <c r="J25" i="22"/>
  <c r="G45" i="22"/>
  <c r="J69" i="22"/>
  <c r="J89" i="22"/>
  <c r="G109" i="22"/>
  <c r="L133" i="22"/>
  <c r="E153" i="22"/>
  <c r="G173" i="22"/>
  <c r="E197" i="22"/>
  <c r="E217" i="22"/>
  <c r="G237" i="22"/>
  <c r="E261" i="22"/>
  <c r="E281" i="22"/>
  <c r="G301" i="22"/>
  <c r="J325" i="22"/>
  <c r="J345" i="22"/>
  <c r="G365" i="22"/>
  <c r="J389" i="22"/>
  <c r="E409" i="22"/>
  <c r="G429" i="22"/>
  <c r="E453" i="22"/>
  <c r="E473" i="22"/>
  <c r="G493" i="22"/>
  <c r="F517" i="22"/>
  <c r="J537" i="22"/>
  <c r="G557" i="22"/>
  <c r="E581" i="22"/>
  <c r="J601" i="22"/>
  <c r="G621" i="22"/>
  <c r="E645" i="22"/>
  <c r="E665" i="22"/>
  <c r="G685" i="22"/>
  <c r="E709" i="22"/>
  <c r="E729" i="22"/>
  <c r="G749" i="22"/>
  <c r="J773" i="22"/>
  <c r="L793" i="22"/>
  <c r="G813" i="22"/>
  <c r="D837" i="22"/>
  <c r="L857" i="22"/>
  <c r="G877" i="22"/>
  <c r="D901" i="22"/>
  <c r="L921" i="22"/>
  <c r="G941" i="22"/>
  <c r="D965" i="22"/>
  <c r="L985" i="22"/>
  <c r="G1005" i="22"/>
  <c r="E10" i="22"/>
  <c r="I30" i="22"/>
  <c r="G50" i="22"/>
  <c r="N74" i="22"/>
  <c r="N94" i="22"/>
  <c r="G114" i="22"/>
  <c r="N138" i="22"/>
  <c r="N158" i="22"/>
  <c r="G178" i="22"/>
  <c r="J202" i="22"/>
  <c r="N222" i="22"/>
  <c r="G242" i="22"/>
  <c r="E266" i="22"/>
  <c r="I286" i="22"/>
  <c r="G306" i="22"/>
  <c r="E330" i="22"/>
  <c r="I350" i="22"/>
  <c r="G370" i="22"/>
  <c r="N394" i="22"/>
  <c r="I414" i="22"/>
  <c r="G434" i="22"/>
  <c r="N458" i="22"/>
  <c r="I478" i="22"/>
  <c r="G498" i="22"/>
  <c r="I522" i="22"/>
  <c r="N542" i="22"/>
  <c r="G562" i="22"/>
  <c r="E586" i="22"/>
  <c r="N606" i="22"/>
  <c r="G626" i="22"/>
  <c r="N650" i="22"/>
  <c r="I670" i="22"/>
  <c r="G690" i="22"/>
  <c r="E714" i="22"/>
  <c r="N734" i="22"/>
  <c r="G754" i="22"/>
  <c r="D778" i="22"/>
  <c r="J798" i="22"/>
  <c r="G818" i="22"/>
  <c r="H858" i="22"/>
  <c r="C898" i="22"/>
  <c r="E942" i="22"/>
  <c r="H986" i="22"/>
  <c r="C11" i="22"/>
  <c r="K4" i="22"/>
  <c r="M28" i="22"/>
  <c r="I48" i="22"/>
  <c r="K68" i="22"/>
  <c r="J92" i="22"/>
  <c r="I112" i="22"/>
  <c r="K132" i="22"/>
  <c r="M156" i="22"/>
  <c r="I176" i="22"/>
  <c r="K196" i="22"/>
  <c r="M220" i="22"/>
  <c r="I240" i="22"/>
  <c r="K260" i="22"/>
  <c r="M284" i="22"/>
  <c r="I304" i="22"/>
  <c r="K324" i="22"/>
  <c r="H348" i="22"/>
  <c r="I368" i="22"/>
  <c r="K388" i="22"/>
  <c r="M412" i="22"/>
  <c r="I432" i="22"/>
  <c r="K452" i="22"/>
  <c r="M476" i="22"/>
  <c r="I496" i="22"/>
  <c r="K516" i="22"/>
  <c r="M540" i="22"/>
  <c r="I560" i="22"/>
  <c r="K580" i="22"/>
  <c r="M604" i="22"/>
  <c r="I624" i="22"/>
  <c r="K644" i="22"/>
  <c r="M668" i="22"/>
  <c r="I688" i="22"/>
  <c r="K708" i="22"/>
  <c r="M732" i="22"/>
  <c r="I752" i="22"/>
  <c r="K772" i="22"/>
  <c r="E796" i="22"/>
  <c r="I816" i="22"/>
  <c r="K836" i="22"/>
  <c r="L860" i="22"/>
  <c r="I880" i="22"/>
  <c r="K900" i="22"/>
  <c r="L924" i="22"/>
  <c r="I944" i="22"/>
  <c r="K964" i="22"/>
  <c r="L988" i="22"/>
  <c r="I1008" i="22"/>
  <c r="K21" i="22"/>
  <c r="L45" i="22"/>
  <c r="H65" i="22"/>
  <c r="K85" i="22"/>
  <c r="D109" i="22"/>
  <c r="H129" i="22"/>
  <c r="K149" i="22"/>
  <c r="F173" i="22"/>
  <c r="H193" i="22"/>
  <c r="K213" i="22"/>
  <c r="F237" i="22"/>
  <c r="H257" i="22"/>
  <c r="K277" i="22"/>
  <c r="D301" i="22"/>
  <c r="H321" i="22"/>
  <c r="K341" i="22"/>
  <c r="F365" i="22"/>
  <c r="H385" i="22"/>
  <c r="K405" i="22"/>
  <c r="L429" i="22"/>
  <c r="H449" i="22"/>
  <c r="K469" i="22"/>
  <c r="L493" i="22"/>
  <c r="H513" i="22"/>
  <c r="K533" i="22"/>
  <c r="F557" i="22"/>
  <c r="H577" i="22"/>
  <c r="K597" i="22"/>
  <c r="L621" i="22"/>
  <c r="H641" i="22"/>
  <c r="K661" i="22"/>
  <c r="L685" i="22"/>
  <c r="H705" i="22"/>
  <c r="K725" i="22"/>
  <c r="D749" i="22"/>
  <c r="H769" i="22"/>
  <c r="K789" i="22"/>
  <c r="D813" i="22"/>
  <c r="H833" i="22"/>
  <c r="K853" i="22"/>
  <c r="E877" i="22"/>
  <c r="H897" i="22"/>
  <c r="K917" i="22"/>
  <c r="E941" i="22"/>
  <c r="H961" i="22"/>
  <c r="K981" i="22"/>
  <c r="E1005" i="22"/>
  <c r="F6" i="22"/>
  <c r="K26" i="22"/>
  <c r="E50" i="22"/>
  <c r="F70" i="22"/>
  <c r="K90" i="22"/>
  <c r="H114" i="22"/>
  <c r="F134" i="22"/>
  <c r="K154" i="22"/>
  <c r="J178" i="22"/>
  <c r="F198" i="22"/>
  <c r="K218" i="22"/>
  <c r="J242" i="22"/>
  <c r="F262" i="22"/>
  <c r="K282" i="22"/>
  <c r="E306" i="22"/>
  <c r="F326" i="22"/>
  <c r="K346" i="22"/>
  <c r="E370" i="22"/>
  <c r="F390" i="22"/>
  <c r="K410" i="22"/>
  <c r="J434" i="22"/>
  <c r="F454" i="22"/>
  <c r="K474" i="22"/>
  <c r="J498" i="22"/>
  <c r="F518" i="22"/>
  <c r="K538" i="22"/>
  <c r="J562" i="22"/>
  <c r="F582" i="22"/>
  <c r="K602" i="22"/>
  <c r="E626" i="22"/>
  <c r="F646" i="22"/>
  <c r="K682" i="22"/>
  <c r="F726" i="22"/>
  <c r="M770" i="22"/>
  <c r="K810" i="22"/>
  <c r="H886" i="22"/>
  <c r="N970" i="22"/>
  <c r="J39" i="22"/>
  <c r="M40" i="22"/>
  <c r="J84" i="22"/>
  <c r="N124" i="22"/>
  <c r="J168" i="22"/>
  <c r="E212" i="22"/>
  <c r="N252" i="22"/>
  <c r="E296" i="22"/>
  <c r="E340" i="22"/>
  <c r="N380" i="22"/>
  <c r="J424" i="22"/>
  <c r="J468" i="22"/>
  <c r="N508" i="22"/>
  <c r="E552" i="22"/>
  <c r="E596" i="22"/>
  <c r="N636" i="22"/>
  <c r="E680" i="22"/>
  <c r="E724" i="22"/>
  <c r="N764" i="22"/>
  <c r="H808" i="22"/>
  <c r="J852" i="22"/>
  <c r="N892" i="22"/>
  <c r="H936" i="22"/>
  <c r="E980" i="22"/>
  <c r="M13" i="22"/>
  <c r="L57" i="22"/>
  <c r="E101" i="22"/>
  <c r="M141" i="22"/>
  <c r="L185" i="22"/>
  <c r="D229" i="22"/>
  <c r="M269" i="22"/>
  <c r="L313" i="22"/>
  <c r="I357" i="22"/>
  <c r="M397" i="22"/>
  <c r="L441" i="22"/>
  <c r="D485" i="22"/>
  <c r="M525" i="22"/>
  <c r="D569" i="22"/>
  <c r="D613" i="22"/>
  <c r="M653" i="22"/>
  <c r="L697" i="22"/>
  <c r="E741" i="22"/>
  <c r="M781" i="22"/>
  <c r="J825" i="22"/>
  <c r="I869" i="22"/>
  <c r="M909" i="22"/>
  <c r="J953" i="22"/>
  <c r="I997" i="22"/>
  <c r="L18" i="22"/>
  <c r="M62" i="22"/>
  <c r="D106" i="22"/>
  <c r="L146" i="22"/>
  <c r="J190" i="22"/>
  <c r="H234" i="22"/>
  <c r="L274" i="22"/>
  <c r="J318" i="22"/>
  <c r="H362" i="22"/>
  <c r="L402" i="22"/>
  <c r="M446" i="22"/>
  <c r="M490" i="22"/>
  <c r="L530" i="22"/>
  <c r="H574" i="22"/>
  <c r="H618" i="22"/>
  <c r="L658" i="22"/>
  <c r="J702" i="22"/>
  <c r="I746" i="22"/>
  <c r="L786" i="22"/>
  <c r="E834" i="22"/>
  <c r="C918" i="22"/>
  <c r="M1006" i="22"/>
  <c r="L16" i="22"/>
  <c r="C56" i="22"/>
  <c r="L100" i="22"/>
  <c r="L144" i="22"/>
  <c r="C184" i="22"/>
  <c r="L228" i="22"/>
  <c r="F272" i="22"/>
  <c r="C312" i="22"/>
  <c r="L356" i="22"/>
  <c r="L400" i="22"/>
  <c r="C440" i="22"/>
  <c r="F484" i="22"/>
  <c r="L528" i="22"/>
  <c r="C568" i="22"/>
  <c r="F612" i="22"/>
  <c r="L656" i="22"/>
  <c r="C696" i="22"/>
  <c r="M740" i="22"/>
  <c r="F784" i="22"/>
  <c r="C824" i="22"/>
  <c r="M868" i="22"/>
  <c r="J912" i="22"/>
  <c r="C952" i="22"/>
  <c r="M996" i="22"/>
  <c r="J33" i="22"/>
  <c r="C73" i="22"/>
  <c r="N117" i="22"/>
  <c r="N161" i="22"/>
  <c r="C201" i="22"/>
  <c r="I245" i="22"/>
  <c r="E289" i="22"/>
  <c r="C329" i="22"/>
  <c r="I373" i="22"/>
  <c r="N417" i="22"/>
  <c r="C457" i="22"/>
  <c r="D501" i="22"/>
  <c r="N545" i="22"/>
  <c r="C585" i="22"/>
  <c r="N629" i="22"/>
  <c r="N673" i="22"/>
  <c r="C713" i="22"/>
  <c r="F757" i="22"/>
  <c r="D801" i="22"/>
  <c r="C841" i="22"/>
  <c r="F885" i="22"/>
  <c r="N929" i="22"/>
  <c r="C969" i="22"/>
  <c r="F1013" i="22"/>
  <c r="I38" i="22"/>
  <c r="C78" i="22"/>
  <c r="M122" i="22"/>
  <c r="I166" i="22"/>
  <c r="C206" i="22"/>
  <c r="M250" i="22"/>
  <c r="D294" i="22"/>
  <c r="C334" i="22"/>
  <c r="D378" i="22"/>
  <c r="I422" i="22"/>
  <c r="C462" i="22"/>
  <c r="D506" i="22"/>
  <c r="M550" i="22"/>
  <c r="C590" i="22"/>
  <c r="D634" i="22"/>
  <c r="D678" i="22"/>
  <c r="C718" i="22"/>
  <c r="E762" i="22"/>
  <c r="I814" i="22"/>
  <c r="L970" i="22"/>
  <c r="M91" i="22"/>
  <c r="N175" i="22"/>
  <c r="J259" i="22"/>
  <c r="F347" i="22"/>
  <c r="N431" i="22"/>
  <c r="J515" i="22"/>
  <c r="L603" i="22"/>
  <c r="I687" i="22"/>
  <c r="J771" i="22"/>
  <c r="L859" i="22"/>
  <c r="D943" i="22"/>
  <c r="N1016" i="22"/>
  <c r="M1042" i="22"/>
  <c r="D1063" i="22"/>
  <c r="N1084" i="22"/>
  <c r="M1106" i="22"/>
  <c r="D1127" i="22"/>
  <c r="N1148" i="22"/>
  <c r="M1170" i="22"/>
  <c r="D1191" i="22"/>
  <c r="N1212" i="22"/>
  <c r="I1234" i="22"/>
  <c r="D1255" i="22"/>
  <c r="N1276" i="22"/>
  <c r="I1298" i="22"/>
  <c r="H1319" i="22"/>
  <c r="N1340" i="22"/>
  <c r="H1362" i="22"/>
  <c r="H1383" i="22"/>
  <c r="N1404" i="22"/>
  <c r="F1426" i="22"/>
  <c r="N1447" i="22"/>
  <c r="L1468" i="22"/>
  <c r="F1490" i="22"/>
  <c r="D4" i="22"/>
  <c r="H48" i="22"/>
  <c r="G88" i="22"/>
  <c r="D132" i="22"/>
  <c r="H176" i="22"/>
  <c r="G216" i="22"/>
  <c r="D260" i="22"/>
  <c r="H304" i="22"/>
  <c r="G344" i="22"/>
  <c r="D388" i="22"/>
  <c r="H432" i="22"/>
  <c r="G472" i="22"/>
  <c r="D516" i="22"/>
  <c r="H560" i="22"/>
  <c r="G600" i="22"/>
  <c r="D644" i="22"/>
  <c r="H688" i="22"/>
  <c r="G728" i="22"/>
  <c r="D772" i="22"/>
  <c r="E816" i="22"/>
  <c r="G856" i="22"/>
  <c r="D900" i="22"/>
  <c r="F944" i="22"/>
  <c r="G984" i="22"/>
  <c r="E21" i="22"/>
  <c r="E65" i="22"/>
  <c r="G105" i="22"/>
  <c r="J149" i="22"/>
  <c r="J193" i="22"/>
  <c r="G233" i="22"/>
  <c r="J277" i="22"/>
  <c r="J321" i="22"/>
  <c r="G361" i="22"/>
  <c r="J405" i="22"/>
  <c r="F449" i="22"/>
  <c r="G489" i="22"/>
  <c r="J533" i="22"/>
  <c r="F577" i="22"/>
  <c r="G617" i="22"/>
  <c r="E661" i="22"/>
  <c r="J705" i="22"/>
  <c r="G745" i="22"/>
  <c r="L789" i="22"/>
  <c r="I833" i="22"/>
  <c r="G873" i="22"/>
  <c r="L917" i="22"/>
  <c r="I961" i="22"/>
  <c r="G1001" i="22"/>
  <c r="I26" i="22"/>
  <c r="E70" i="22"/>
  <c r="G110" i="22"/>
  <c r="I154" i="22"/>
  <c r="N198" i="22"/>
  <c r="G238" i="22"/>
  <c r="N282" i="22"/>
  <c r="E326" i="22"/>
  <c r="G366" i="22"/>
  <c r="N410" i="22"/>
  <c r="N454" i="22"/>
  <c r="G494" i="22"/>
  <c r="I538" i="22"/>
  <c r="N582" i="22"/>
  <c r="G622" i="22"/>
  <c r="N666" i="22"/>
  <c r="N710" i="22"/>
  <c r="G750" i="22"/>
  <c r="J794" i="22"/>
  <c r="M850" i="22"/>
  <c r="E934" i="22"/>
  <c r="C1018" i="22"/>
  <c r="M24" i="22"/>
  <c r="K64" i="22"/>
  <c r="I108" i="22"/>
  <c r="M152" i="22"/>
  <c r="K192" i="22"/>
  <c r="I236" i="22"/>
  <c r="M280" i="22"/>
  <c r="K320" i="22"/>
  <c r="I364" i="22"/>
  <c r="M408" i="22"/>
  <c r="K448" i="22"/>
  <c r="I492" i="22"/>
  <c r="M536" i="22"/>
  <c r="K576" i="22"/>
  <c r="I620" i="22"/>
  <c r="M664" i="22"/>
  <c r="K704" i="22"/>
  <c r="I748" i="22"/>
  <c r="J792" i="22"/>
  <c r="K832" i="22"/>
  <c r="I876" i="22"/>
  <c r="L920" i="22"/>
  <c r="K960" i="22"/>
  <c r="I1004" i="22"/>
  <c r="F41" i="22"/>
  <c r="K81" i="22"/>
  <c r="H125" i="22"/>
  <c r="F169" i="22"/>
  <c r="K209" i="22"/>
  <c r="H253" i="22"/>
  <c r="L297" i="22"/>
  <c r="K337" i="22"/>
  <c r="H381" i="22"/>
  <c r="F425" i="22"/>
  <c r="K465" i="22"/>
  <c r="H509" i="22"/>
  <c r="L553" i="22"/>
  <c r="K593" i="22"/>
  <c r="H637" i="22"/>
  <c r="L681" i="22"/>
  <c r="K721" i="22"/>
  <c r="H765" i="22"/>
  <c r="N809" i="22"/>
  <c r="K849" i="22"/>
  <c r="H893" i="22"/>
  <c r="E937" i="22"/>
  <c r="K977" i="22"/>
  <c r="H1021" i="22"/>
  <c r="E46" i="22"/>
  <c r="K86" i="22"/>
  <c r="F130" i="22"/>
  <c r="E174" i="22"/>
  <c r="K214" i="22"/>
  <c r="F258" i="22"/>
  <c r="E302" i="22"/>
  <c r="K342" i="22"/>
  <c r="F386" i="22"/>
  <c r="E430" i="22"/>
  <c r="K470" i="22"/>
  <c r="F514" i="22"/>
  <c r="E558" i="22"/>
  <c r="K598" i="22"/>
  <c r="F642" i="22"/>
  <c r="E686" i="22"/>
  <c r="K726" i="22"/>
  <c r="F770" i="22"/>
  <c r="H814" i="22"/>
  <c r="L886" i="22"/>
  <c r="H974" i="22"/>
  <c r="N43" i="22"/>
  <c r="N40" i="22"/>
  <c r="E84" i="22"/>
  <c r="F128" i="22"/>
  <c r="N168" i="22"/>
  <c r="J212" i="22"/>
  <c r="E256" i="22"/>
  <c r="N296" i="22"/>
  <c r="F340" i="22"/>
  <c r="E384" i="22"/>
  <c r="N424" i="22"/>
  <c r="E468" i="22"/>
  <c r="J512" i="22"/>
  <c r="N552" i="22"/>
  <c r="J596" i="22"/>
  <c r="E640" i="22"/>
  <c r="N680" i="22"/>
  <c r="J724" i="22"/>
  <c r="L768" i="22"/>
  <c r="N808" i="22"/>
  <c r="H852" i="22"/>
  <c r="E896" i="22"/>
  <c r="N936" i="22"/>
  <c r="H980" i="22"/>
  <c r="I17" i="22"/>
  <c r="M57" i="22"/>
  <c r="I101" i="22"/>
  <c r="I145" i="22"/>
  <c r="M185" i="22"/>
  <c r="L229" i="22"/>
  <c r="D273" i="22"/>
  <c r="M313" i="22"/>
  <c r="D357" i="22"/>
  <c r="D401" i="22"/>
  <c r="M441" i="22"/>
  <c r="L485" i="22"/>
  <c r="D529" i="22"/>
  <c r="M569" i="22"/>
  <c r="I613" i="22"/>
  <c r="D657" i="22"/>
  <c r="M697" i="22"/>
  <c r="N741" i="22"/>
  <c r="J785" i="22"/>
  <c r="M825" i="22"/>
  <c r="J869" i="22"/>
  <c r="N913" i="22"/>
  <c r="M953" i="22"/>
  <c r="J997" i="22"/>
  <c r="M22" i="22"/>
  <c r="L62" i="22"/>
  <c r="H106" i="22"/>
  <c r="H150" i="22"/>
  <c r="L190" i="22"/>
  <c r="M234" i="22"/>
  <c r="H278" i="22"/>
  <c r="L318" i="22"/>
  <c r="J362" i="22"/>
  <c r="M406" i="22"/>
  <c r="L446" i="22"/>
  <c r="J490" i="22"/>
  <c r="M534" i="22"/>
  <c r="L574" i="22"/>
  <c r="E618" i="22"/>
  <c r="M662" i="22"/>
  <c r="L702" i="22"/>
  <c r="H746" i="22"/>
  <c r="N790" i="22"/>
  <c r="M838" i="22"/>
  <c r="E922" i="22"/>
  <c r="C1006" i="22"/>
  <c r="F16" i="22"/>
  <c r="L60" i="22"/>
  <c r="C100" i="22"/>
  <c r="F144" i="22"/>
  <c r="F188" i="22"/>
  <c r="C228" i="22"/>
  <c r="L272" i="22"/>
  <c r="F316" i="22"/>
  <c r="C356" i="22"/>
  <c r="F400" i="22"/>
  <c r="L444" i="22"/>
  <c r="C484" i="22"/>
  <c r="F528" i="22"/>
  <c r="H572" i="22"/>
  <c r="C612" i="22"/>
  <c r="F656" i="22"/>
  <c r="F700" i="22"/>
  <c r="C740" i="22"/>
  <c r="M784" i="22"/>
  <c r="E828" i="22"/>
  <c r="C868" i="22"/>
  <c r="M912" i="22"/>
  <c r="E956" i="22"/>
  <c r="C996" i="22"/>
  <c r="N33" i="22"/>
  <c r="J77" i="22"/>
  <c r="C117" i="22"/>
  <c r="I161" i="22"/>
  <c r="E205" i="22"/>
  <c r="C245" i="22"/>
  <c r="D289" i="22"/>
  <c r="N333" i="22"/>
  <c r="C373" i="22"/>
  <c r="E417" i="22"/>
  <c r="N461" i="22"/>
  <c r="C501" i="22"/>
  <c r="D545" i="22"/>
  <c r="J589" i="22"/>
  <c r="C629" i="22"/>
  <c r="I673" i="22"/>
  <c r="E717" i="22"/>
  <c r="C757" i="22"/>
  <c r="F801" i="22"/>
  <c r="D845" i="22"/>
  <c r="C885" i="22"/>
  <c r="F929" i="22"/>
  <c r="I973" i="22"/>
  <c r="C1013" i="22"/>
  <c r="D38" i="22"/>
  <c r="D82" i="22"/>
  <c r="C122" i="22"/>
  <c r="D166" i="22"/>
  <c r="I210" i="22"/>
  <c r="C250" i="22"/>
  <c r="H294" i="22"/>
  <c r="I338" i="22"/>
  <c r="C378" i="22"/>
  <c r="D422" i="22"/>
  <c r="D466" i="22"/>
  <c r="C506" i="22"/>
  <c r="D550" i="22"/>
  <c r="I594" i="22"/>
  <c r="I658" i="22"/>
  <c r="E742" i="22"/>
  <c r="N894" i="22"/>
  <c r="J135" i="22"/>
  <c r="N307" i="22"/>
  <c r="F479" i="22"/>
  <c r="J647" i="22"/>
  <c r="D819" i="22"/>
  <c r="F991" i="22"/>
  <c r="M1053" i="22"/>
  <c r="H1096" i="22"/>
  <c r="L1139" i="22"/>
  <c r="M1181" i="22"/>
  <c r="M1224" i="22"/>
  <c r="E1267" i="22"/>
  <c r="N1309" i="22"/>
  <c r="E1352" i="22"/>
  <c r="D1395" i="22"/>
  <c r="L1437" i="22"/>
  <c r="I4990" i="22"/>
  <c r="J4994" i="22"/>
  <c r="L4993" i="22"/>
  <c r="H4996" i="22"/>
  <c r="N5000" i="22"/>
  <c r="I4979" i="22"/>
  <c r="K4977" i="22"/>
  <c r="G4981" i="22"/>
  <c r="C4980" i="22"/>
  <c r="C4020" i="22"/>
  <c r="I4071" i="22"/>
  <c r="G3949" i="22"/>
  <c r="I3853" i="22"/>
  <c r="C3989" i="22"/>
  <c r="C3856" i="22"/>
  <c r="J3967" i="22"/>
  <c r="H3882" i="22"/>
  <c r="F3796" i="22"/>
  <c r="K3938" i="22"/>
  <c r="G3821" i="22"/>
  <c r="H3723" i="22"/>
  <c r="H3638" i="22"/>
  <c r="H4057" i="22"/>
  <c r="K4068" i="22"/>
  <c r="L3942" i="22"/>
  <c r="N3846" i="22"/>
  <c r="H3966" i="22"/>
  <c r="J3838" i="22"/>
  <c r="J3955" i="22"/>
  <c r="H3870" i="22"/>
  <c r="F3784" i="22"/>
  <c r="K3926" i="22"/>
  <c r="G3804" i="22"/>
  <c r="H3711" i="22"/>
  <c r="D4298" i="22"/>
  <c r="F4190" i="22"/>
  <c r="K4047" i="22"/>
  <c r="G3941" i="22"/>
  <c r="I3845" i="22"/>
  <c r="H3970" i="22"/>
  <c r="C3848" i="22"/>
  <c r="D3964" i="22"/>
  <c r="H3879" i="22"/>
  <c r="H3794" i="22"/>
  <c r="I3936" i="22"/>
  <c r="G3813" i="22"/>
  <c r="F3720" i="22"/>
  <c r="H3635" i="22"/>
  <c r="J3780" i="22"/>
  <c r="N3575" i="22"/>
  <c r="L3597" i="22"/>
  <c r="I3618" i="22"/>
  <c r="N3639" i="22"/>
  <c r="L3661" i="22"/>
  <c r="I3682" i="22"/>
  <c r="N3703" i="22"/>
  <c r="L3725" i="22"/>
  <c r="I3746" i="22"/>
  <c r="N3767" i="22"/>
  <c r="G3570" i="22"/>
  <c r="G3602" i="22"/>
  <c r="G3634" i="22"/>
  <c r="G3666" i="22"/>
  <c r="G3698" i="22"/>
  <c r="G3730" i="22"/>
  <c r="G3762" i="22"/>
  <c r="L3614" i="22"/>
  <c r="F3635" i="22"/>
  <c r="D3657" i="22"/>
  <c r="L3678" i="22"/>
  <c r="F3699" i="22"/>
  <c r="D3721" i="22"/>
  <c r="L3742" i="22"/>
  <c r="F3763" i="22"/>
  <c r="K3791" i="22"/>
  <c r="K3823" i="22"/>
  <c r="K3855" i="22"/>
  <c r="K3887" i="22"/>
  <c r="F3920" i="22"/>
  <c r="F3952" i="22"/>
  <c r="F3984" i="22"/>
  <c r="L3782" i="22"/>
  <c r="F3803" i="22"/>
  <c r="D3825" i="22"/>
  <c r="L3846" i="22"/>
  <c r="F3867" i="22"/>
  <c r="D3889" i="22"/>
  <c r="L3910" i="22"/>
  <c r="D3931" i="22"/>
  <c r="N3953" i="22"/>
  <c r="N3974" i="22"/>
  <c r="D3995" i="22"/>
  <c r="C3803" i="22"/>
  <c r="C3835" i="22"/>
  <c r="C3867" i="22"/>
  <c r="C3899" i="22"/>
  <c r="C3932" i="22"/>
  <c r="C3964" i="22"/>
  <c r="C3996" i="22"/>
  <c r="N3797" i="22"/>
  <c r="D3819" i="22"/>
  <c r="I3840" i="22"/>
  <c r="N3861" i="22"/>
  <c r="D3883" i="22"/>
  <c r="I3904" i="22"/>
  <c r="L3925" i="22"/>
  <c r="N3947" i="22"/>
  <c r="G3968" i="22"/>
  <c r="L3989" i="22"/>
  <c r="K3998" i="22"/>
  <c r="I4034" i="22"/>
  <c r="I4082" i="22"/>
  <c r="K4178" i="22"/>
  <c r="J4096" i="22"/>
  <c r="L4181" i="22"/>
  <c r="C4064" i="22"/>
  <c r="J4197" i="22"/>
  <c r="I4187" i="22"/>
  <c r="D4233" i="22"/>
  <c r="K3757" i="22"/>
  <c r="D3788" i="22"/>
  <c r="K3580" i="22"/>
  <c r="I3601" i="22"/>
  <c r="N3622" i="22"/>
  <c r="K3644" i="22"/>
  <c r="I3665" i="22"/>
  <c r="N3686" i="22"/>
  <c r="K3708" i="22"/>
  <c r="I3729" i="22"/>
  <c r="N3750" i="22"/>
  <c r="K3772" i="22"/>
  <c r="C3569" i="22"/>
  <c r="C3601" i="22"/>
  <c r="C3633" i="22"/>
  <c r="C3665" i="22"/>
  <c r="C3697" i="22"/>
  <c r="C3729" i="22"/>
  <c r="C3761" i="22"/>
  <c r="H3609" i="22"/>
  <c r="F3630" i="22"/>
  <c r="H3652" i="22"/>
  <c r="H3673" i="22"/>
  <c r="F3694" i="22"/>
  <c r="H3716" i="22"/>
  <c r="H3737" i="22"/>
  <c r="F3758" i="22"/>
  <c r="H3780" i="22"/>
  <c r="G3811" i="22"/>
  <c r="G3843" i="22"/>
  <c r="G3875" i="22"/>
  <c r="G3907" i="22"/>
  <c r="I3931" i="22"/>
  <c r="K3952" i="22"/>
  <c r="I3974" i="22"/>
  <c r="I3995" i="22"/>
  <c r="H3789" i="22"/>
  <c r="F3810" i="22"/>
  <c r="H3832" i="22"/>
  <c r="H3853" i="22"/>
  <c r="F3874" i="22"/>
  <c r="H3896" i="22"/>
  <c r="J3917" i="22"/>
  <c r="D3938" i="22"/>
  <c r="J3960" i="22"/>
  <c r="J3981" i="22"/>
  <c r="D4015" i="22"/>
  <c r="C3814" i="22"/>
  <c r="C3846" i="22"/>
  <c r="C3878" i="22"/>
  <c r="C3910" i="22"/>
  <c r="H3940" i="22"/>
  <c r="H3972" i="22"/>
  <c r="J4013" i="22"/>
  <c r="K3802" i="22"/>
  <c r="I3823" i="22"/>
  <c r="N3844" i="22"/>
  <c r="K3866" i="22"/>
  <c r="I3887" i="22"/>
  <c r="N3908" i="22"/>
  <c r="L3936" i="22"/>
  <c r="L3968" i="22"/>
  <c r="F4003" i="22"/>
  <c r="K4016" i="22"/>
  <c r="F4052" i="22"/>
  <c r="I4110" i="22"/>
  <c r="K4222" i="22"/>
  <c r="J4124" i="22"/>
  <c r="L4209" i="22"/>
  <c r="C4108" i="22"/>
  <c r="L4010" i="22"/>
  <c r="L4321" i="22"/>
  <c r="L4424" i="22"/>
  <c r="N3581" i="22"/>
  <c r="D3603" i="22"/>
  <c r="I3624" i="22"/>
  <c r="N3645" i="22"/>
  <c r="D3667" i="22"/>
  <c r="I3688" i="22"/>
  <c r="N3709" i="22"/>
  <c r="D3731" i="22"/>
  <c r="I3752" i="22"/>
  <c r="N3773" i="22"/>
  <c r="G3572" i="22"/>
  <c r="G3604" i="22"/>
  <c r="G3636" i="22"/>
  <c r="G3668" i="22"/>
  <c r="G3700" i="22"/>
  <c r="G3732" i="22"/>
  <c r="G3764" i="22"/>
  <c r="L3612" i="22"/>
  <c r="F3633" i="22"/>
  <c r="L3655" i="22"/>
  <c r="L3676" i="22"/>
  <c r="F3697" i="22"/>
  <c r="L3719" i="22"/>
  <c r="L3740" i="22"/>
  <c r="F3761" i="22"/>
  <c r="I3783" i="22"/>
  <c r="C3817" i="22"/>
  <c r="C3849" i="22"/>
  <c r="C3881" i="22"/>
  <c r="C3913" i="22"/>
  <c r="K3943" i="22"/>
  <c r="K3975" i="22"/>
  <c r="J4030" i="22"/>
  <c r="L3800" i="22"/>
  <c r="F3821" i="22"/>
  <c r="L3843" i="22"/>
  <c r="L3864" i="22"/>
  <c r="F3885" i="22"/>
  <c r="L3907" i="22"/>
  <c r="N3928" i="22"/>
  <c r="D3949" i="22"/>
  <c r="F3971" i="22"/>
  <c r="N3992" i="22"/>
  <c r="J3799" i="22"/>
  <c r="J3831" i="22"/>
  <c r="J3863" i="22"/>
  <c r="J3895" i="22"/>
  <c r="H3927" i="22"/>
  <c r="H3959" i="22"/>
  <c r="H3991" i="22"/>
  <c r="L3793" i="22"/>
  <c r="I3814" i="22"/>
  <c r="N3835" i="22"/>
  <c r="L3857" i="22"/>
  <c r="I3878" i="22"/>
  <c r="N3899" i="22"/>
  <c r="F3921" i="22"/>
  <c r="G3942" i="22"/>
  <c r="L3963" i="22"/>
  <c r="F3985" i="22"/>
  <c r="F4031" i="22"/>
  <c r="K4027" i="22"/>
  <c r="F4076" i="22"/>
  <c r="K4170" i="22"/>
  <c r="J4088" i="22"/>
  <c r="L4173" i="22"/>
  <c r="C4056" i="22"/>
  <c r="C4179" i="22"/>
  <c r="N4176" i="22"/>
  <c r="I4335" i="22"/>
  <c r="G4511" i="22"/>
  <c r="F4082" i="22"/>
  <c r="F4114" i="22"/>
  <c r="G4146" i="22"/>
  <c r="G4178" i="22"/>
  <c r="G4210" i="22"/>
  <c r="N4052" i="22"/>
  <c r="D4073" i="22"/>
  <c r="F4095" i="22"/>
  <c r="N4116" i="22"/>
  <c r="D4137" i="22"/>
  <c r="H4159" i="22"/>
  <c r="H4180" i="22"/>
  <c r="F4201" i="22"/>
  <c r="H4223" i="22"/>
  <c r="C4031" i="22"/>
  <c r="C4063" i="22"/>
  <c r="C4095" i="22"/>
  <c r="C4127" i="22"/>
  <c r="J4160" i="22"/>
  <c r="J4192" i="22"/>
  <c r="N3999" i="22"/>
  <c r="G4020" i="22"/>
  <c r="L4041" i="22"/>
  <c r="L4124" i="22"/>
  <c r="I4215" i="22"/>
  <c r="L4301" i="22"/>
  <c r="J4299" i="22"/>
  <c r="I4283" i="22"/>
  <c r="C4272" i="22"/>
  <c r="C4417" i="22"/>
  <c r="F4489" i="22"/>
  <c r="L4583" i="22"/>
  <c r="I4017" i="22"/>
  <c r="K4038" i="22"/>
  <c r="I4060" i="22"/>
  <c r="I4081" i="22"/>
  <c r="K4102" i="22"/>
  <c r="I4124" i="22"/>
  <c r="D4145" i="22"/>
  <c r="D4177" i="22"/>
  <c r="D4209" i="22"/>
  <c r="D4052" i="22"/>
  <c r="J4074" i="22"/>
  <c r="J4095" i="22"/>
  <c r="D4116" i="22"/>
  <c r="J4138" i="22"/>
  <c r="L4159" i="22"/>
  <c r="F4180" i="22"/>
  <c r="L4202" i="22"/>
  <c r="I4223" i="22"/>
  <c r="H4031" i="22"/>
  <c r="H4063" i="22"/>
  <c r="H4095" i="22"/>
  <c r="H4127" i="22"/>
  <c r="J4159" i="22"/>
  <c r="J4191" i="22"/>
  <c r="L4224" i="22"/>
  <c r="L4028" i="22"/>
  <c r="G4099" i="22"/>
  <c r="I4195" i="22"/>
  <c r="L4281" i="22"/>
  <c r="C4269" i="22"/>
  <c r="I4263" i="22"/>
  <c r="D4241" i="22"/>
  <c r="J4374" i="22"/>
  <c r="D4400" i="22"/>
  <c r="D4479" i="22"/>
  <c r="F4100" i="22"/>
  <c r="F4132" i="22"/>
  <c r="G4163" i="22"/>
  <c r="G4195" i="22"/>
  <c r="N4042" i="22"/>
  <c r="D4063" i="22"/>
  <c r="N4085" i="22"/>
  <c r="N4106" i="22"/>
  <c r="D4127" i="22"/>
  <c r="H4149" i="22"/>
  <c r="H4170" i="22"/>
  <c r="F4191" i="22"/>
  <c r="H4213" i="22"/>
  <c r="H4014" i="22"/>
  <c r="H4046" i="22"/>
  <c r="H4078" i="22"/>
  <c r="H4110" i="22"/>
  <c r="J4142" i="22"/>
  <c r="J4174" i="22"/>
  <c r="J4206" i="22"/>
  <c r="L4007" i="22"/>
  <c r="F4029" i="22"/>
  <c r="G4063" i="22"/>
  <c r="I4175" i="22"/>
  <c r="L4261" i="22"/>
  <c r="C4233" i="22"/>
  <c r="I4243" i="22"/>
  <c r="N4328" i="22"/>
  <c r="J4338" i="22"/>
  <c r="D4369" i="22"/>
  <c r="G4506" i="22"/>
  <c r="F4069" i="22"/>
  <c r="F4097" i="22"/>
  <c r="G4126" i="22"/>
  <c r="I4154" i="22"/>
  <c r="I4182" i="22"/>
  <c r="N4211" i="22"/>
  <c r="H4240" i="22"/>
  <c r="H4268" i="22"/>
  <c r="F4297" i="22"/>
  <c r="F4325" i="22"/>
  <c r="K4248" i="22"/>
  <c r="K4292" i="22"/>
  <c r="J4334" i="22"/>
  <c r="I4250" i="22"/>
  <c r="N4279" i="22"/>
  <c r="N4307" i="22"/>
  <c r="N4335" i="22"/>
  <c r="G4267" i="22"/>
  <c r="G4308" i="22"/>
  <c r="J4349" i="22"/>
  <c r="C4407" i="22"/>
  <c r="L4404" i="22"/>
  <c r="I4440" i="22"/>
  <c r="L4446" i="22"/>
  <c r="C4467" i="22"/>
  <c r="N4508" i="22"/>
  <c r="F4571" i="22"/>
  <c r="L4058" i="22"/>
  <c r="G4101" i="22"/>
  <c r="L4144" i="22"/>
  <c r="L4172" i="22"/>
  <c r="L4200" i="22"/>
  <c r="L4230" i="22"/>
  <c r="L4258" i="22"/>
  <c r="L4286" i="22"/>
  <c r="L4315" i="22"/>
  <c r="J4233" i="22"/>
  <c r="C4275" i="22"/>
  <c r="C4319" i="22"/>
  <c r="I4241" i="22"/>
  <c r="I4269" i="22"/>
  <c r="N4298" i="22"/>
  <c r="N4326" i="22"/>
  <c r="D4251" i="22"/>
  <c r="D4295" i="22"/>
  <c r="J4336" i="22"/>
  <c r="C4378" i="22"/>
  <c r="I4373" i="22"/>
  <c r="D4393" i="22"/>
  <c r="D4408" i="22"/>
  <c r="D4535" i="22"/>
  <c r="I4483" i="22"/>
  <c r="G4503" i="22"/>
  <c r="N4051" i="22"/>
  <c r="N4079" i="22"/>
  <c r="N4107" i="22"/>
  <c r="G4136" i="22"/>
  <c r="I4164" i="22"/>
  <c r="I4192" i="22"/>
  <c r="N4221" i="22"/>
  <c r="H4250" i="22"/>
  <c r="H4278" i="22"/>
  <c r="F4307" i="22"/>
  <c r="F4335" i="22"/>
  <c r="J4264" i="22"/>
  <c r="J4308" i="22"/>
  <c r="N4233" i="22"/>
  <c r="N4261" i="22"/>
  <c r="K4291" i="22"/>
  <c r="K4319" i="22"/>
  <c r="G4238" i="22"/>
  <c r="G4282" i="22"/>
  <c r="G4325" i="22"/>
  <c r="J4371" i="22"/>
  <c r="N4406" i="22"/>
  <c r="C4475" i="22"/>
  <c r="C4394" i="22"/>
  <c r="N4381" i="22"/>
  <c r="I4978" i="22"/>
  <c r="K4976" i="22"/>
  <c r="L4981" i="22"/>
  <c r="K4979" i="22"/>
  <c r="N4988" i="22"/>
  <c r="J4991" i="22"/>
  <c r="L4990" i="22"/>
  <c r="H4993" i="22"/>
  <c r="G4139" i="22"/>
  <c r="J4052" i="22"/>
  <c r="N4016" i="22"/>
  <c r="N3890" i="22"/>
  <c r="I3805" i="22"/>
  <c r="J3914" i="22"/>
  <c r="D4023" i="22"/>
  <c r="J3919" i="22"/>
  <c r="H3834" i="22"/>
  <c r="I3976" i="22"/>
  <c r="G3880" i="22"/>
  <c r="F3760" i="22"/>
  <c r="H3675" i="22"/>
  <c r="G4045" i="22"/>
  <c r="J4068" i="22"/>
  <c r="F4011" i="22"/>
  <c r="K3884" i="22"/>
  <c r="N3798" i="22"/>
  <c r="C3892" i="22"/>
  <c r="D3992" i="22"/>
  <c r="H3907" i="22"/>
  <c r="H3822" i="22"/>
  <c r="I3964" i="22"/>
  <c r="G3857" i="22"/>
  <c r="F3748" i="22"/>
  <c r="H3663" i="22"/>
  <c r="C4159" i="22"/>
  <c r="K4182" i="22"/>
  <c r="L3994" i="22"/>
  <c r="N3882" i="22"/>
  <c r="I3797" i="22"/>
  <c r="J3906" i="22"/>
  <c r="N4013" i="22"/>
  <c r="D3916" i="22"/>
  <c r="H3831" i="22"/>
  <c r="I3973" i="22"/>
  <c r="G3872" i="22"/>
  <c r="H3758" i="22"/>
  <c r="F3672" i="22"/>
  <c r="C3766" i="22"/>
  <c r="I3566" i="22"/>
  <c r="N3587" i="22"/>
  <c r="L3609" i="22"/>
  <c r="I3630" i="22"/>
  <c r="N3651" i="22"/>
  <c r="L3673" i="22"/>
  <c r="I3694" i="22"/>
  <c r="N3715" i="22"/>
  <c r="L3737" i="22"/>
  <c r="I3758" i="22"/>
  <c r="N3779" i="22"/>
  <c r="G3587" i="22"/>
  <c r="G3619" i="22"/>
  <c r="G3651" i="22"/>
  <c r="G3683" i="22"/>
  <c r="G3715" i="22"/>
  <c r="G3747" i="22"/>
  <c r="G3779" i="22"/>
  <c r="L3626" i="22"/>
  <c r="F3647" i="22"/>
  <c r="D3669" i="22"/>
  <c r="L3690" i="22"/>
  <c r="F3711" i="22"/>
  <c r="D3733" i="22"/>
  <c r="L3754" i="22"/>
  <c r="F3775" i="22"/>
  <c r="D3808" i="22"/>
  <c r="D3840" i="22"/>
  <c r="D3872" i="22"/>
  <c r="D3904" i="22"/>
  <c r="K3937" i="22"/>
  <c r="K3969" i="22"/>
  <c r="J4006" i="22"/>
  <c r="L3794" i="22"/>
  <c r="F3815" i="22"/>
  <c r="D3837" i="22"/>
  <c r="L3858" i="22"/>
  <c r="F3879" i="22"/>
  <c r="D3901" i="22"/>
  <c r="N3922" i="22"/>
  <c r="D3943" i="22"/>
  <c r="N3965" i="22"/>
  <c r="N3986" i="22"/>
  <c r="D4035" i="22"/>
  <c r="J3821" i="22"/>
  <c r="J3853" i="22"/>
  <c r="J3885" i="22"/>
  <c r="H3917" i="22"/>
  <c r="H3949" i="22"/>
  <c r="H3981" i="22"/>
  <c r="I3788" i="22"/>
  <c r="N3809" i="22"/>
  <c r="D3831" i="22"/>
  <c r="I3852" i="22"/>
  <c r="N3873" i="22"/>
  <c r="D3895" i="22"/>
  <c r="G3916" i="22"/>
  <c r="L3937" i="22"/>
  <c r="N3959" i="22"/>
  <c r="G3980" i="22"/>
  <c r="N4012" i="22"/>
  <c r="I4018" i="22"/>
  <c r="K4053" i="22"/>
  <c r="I4130" i="22"/>
  <c r="D4058" i="22"/>
  <c r="D4144" i="22"/>
  <c r="H4005" i="22"/>
  <c r="H4133" i="22"/>
  <c r="G4041" i="22"/>
  <c r="J4287" i="22"/>
  <c r="D4527" i="22"/>
  <c r="J3775" i="22"/>
  <c r="N3570" i="22"/>
  <c r="K3592" i="22"/>
  <c r="I3613" i="22"/>
  <c r="N3634" i="22"/>
  <c r="K3656" i="22"/>
  <c r="I3677" i="22"/>
  <c r="N3698" i="22"/>
  <c r="K3720" i="22"/>
  <c r="I3741" i="22"/>
  <c r="N3762" i="22"/>
  <c r="K3785" i="22"/>
  <c r="D3586" i="22"/>
  <c r="D3618" i="22"/>
  <c r="D3650" i="22"/>
  <c r="D3682" i="22"/>
  <c r="D3714" i="22"/>
  <c r="D3746" i="22"/>
  <c r="D3778" i="22"/>
  <c r="H3621" i="22"/>
  <c r="F3642" i="22"/>
  <c r="H3664" i="22"/>
  <c r="H3685" i="22"/>
  <c r="F3706" i="22"/>
  <c r="H3728" i="22"/>
  <c r="H3749" i="22"/>
  <c r="F3770" i="22"/>
  <c r="G3798" i="22"/>
  <c r="G3830" i="22"/>
  <c r="G3862" i="22"/>
  <c r="G3894" i="22"/>
  <c r="I3922" i="22"/>
  <c r="I3943" i="22"/>
  <c r="K3964" i="22"/>
  <c r="I3986" i="22"/>
  <c r="J4034" i="22"/>
  <c r="H3801" i="22"/>
  <c r="F3822" i="22"/>
  <c r="H3844" i="22"/>
  <c r="H3865" i="22"/>
  <c r="F3886" i="22"/>
  <c r="H3908" i="22"/>
  <c r="J3929" i="22"/>
  <c r="D3950" i="22"/>
  <c r="J3972" i="22"/>
  <c r="J3993" i="22"/>
  <c r="J3800" i="22"/>
  <c r="J3832" i="22"/>
  <c r="J3864" i="22"/>
  <c r="J3896" i="22"/>
  <c r="C3927" i="22"/>
  <c r="C3959" i="22"/>
  <c r="C3991" i="22"/>
  <c r="N3792" i="22"/>
  <c r="K3814" i="22"/>
  <c r="I3835" i="22"/>
  <c r="N3856" i="22"/>
  <c r="K3878" i="22"/>
  <c r="I3899" i="22"/>
  <c r="G3923" i="22"/>
  <c r="G3955" i="22"/>
  <c r="G3987" i="22"/>
  <c r="K4000" i="22"/>
  <c r="F4036" i="22"/>
  <c r="I4075" i="22"/>
  <c r="D4163" i="22"/>
  <c r="D4086" i="22"/>
  <c r="D4172" i="22"/>
  <c r="H4049" i="22"/>
  <c r="J4177" i="22"/>
  <c r="I4171" i="22"/>
  <c r="D4330" i="22"/>
  <c r="I3572" i="22"/>
  <c r="N3593" i="22"/>
  <c r="D3615" i="22"/>
  <c r="I3636" i="22"/>
  <c r="N3657" i="22"/>
  <c r="D3679" i="22"/>
  <c r="I3700" i="22"/>
  <c r="N3721" i="22"/>
  <c r="D3743" i="22"/>
  <c r="I3764" i="22"/>
  <c r="G3787" i="22"/>
  <c r="G3589" i="22"/>
  <c r="G3621" i="22"/>
  <c r="G3653" i="22"/>
  <c r="G3685" i="22"/>
  <c r="G3717" i="22"/>
  <c r="G3749" i="22"/>
  <c r="G3781" i="22"/>
  <c r="L3624" i="22"/>
  <c r="F3645" i="22"/>
  <c r="L3667" i="22"/>
  <c r="L3688" i="22"/>
  <c r="F3709" i="22"/>
  <c r="L3731" i="22"/>
  <c r="L3752" i="22"/>
  <c r="F3773" i="22"/>
  <c r="D3802" i="22"/>
  <c r="D3834" i="22"/>
  <c r="D3866" i="22"/>
  <c r="D3898" i="22"/>
  <c r="F3930" i="22"/>
  <c r="F3962" i="22"/>
  <c r="F3994" i="22"/>
  <c r="L3791" i="22"/>
  <c r="L3812" i="22"/>
  <c r="F3833" i="22"/>
  <c r="L3855" i="22"/>
  <c r="L3876" i="22"/>
  <c r="F3897" i="22"/>
  <c r="F3919" i="22"/>
  <c r="N3940" i="22"/>
  <c r="D3961" i="22"/>
  <c r="F3983" i="22"/>
  <c r="D4027" i="22"/>
  <c r="K3817" i="22"/>
  <c r="K3849" i="22"/>
  <c r="K3881" i="22"/>
  <c r="K3913" i="22"/>
  <c r="C3946" i="22"/>
  <c r="C3978" i="22"/>
  <c r="J4025" i="22"/>
  <c r="L3805" i="22"/>
  <c r="I3826" i="22"/>
  <c r="N3847" i="22"/>
  <c r="L3869" i="22"/>
  <c r="I3890" i="22"/>
  <c r="N3911" i="22"/>
  <c r="F3933" i="22"/>
  <c r="G3954" i="22"/>
  <c r="L3975" i="22"/>
  <c r="C3997" i="22"/>
  <c r="K4011" i="22"/>
  <c r="I4047" i="22"/>
  <c r="I4122" i="22"/>
  <c r="D4050" i="22"/>
  <c r="J4136" i="22"/>
  <c r="L4221" i="22"/>
  <c r="H4125" i="22"/>
  <c r="L4022" i="22"/>
  <c r="C4277" i="22"/>
  <c r="L4448" i="22"/>
  <c r="K4067" i="22"/>
  <c r="K4099" i="22"/>
  <c r="K4131" i="22"/>
  <c r="G4165" i="22"/>
  <c r="G4197" i="22"/>
  <c r="F4043" i="22"/>
  <c r="N4064" i="22"/>
  <c r="D4085" i="22"/>
  <c r="F4107" i="22"/>
  <c r="N4128" i="22"/>
  <c r="F4149" i="22"/>
  <c r="H4171" i="22"/>
  <c r="H4192" i="22"/>
  <c r="F4213" i="22"/>
  <c r="H4016" i="22"/>
  <c r="H4048" i="22"/>
  <c r="H4080" i="22"/>
  <c r="H4112" i="22"/>
  <c r="C4146" i="22"/>
  <c r="C4178" i="22"/>
  <c r="C4210" i="22"/>
  <c r="N4011" i="22"/>
  <c r="G4032" i="22"/>
  <c r="G4071" i="22"/>
  <c r="D4178" i="22"/>
  <c r="D4264" i="22"/>
  <c r="C4241" i="22"/>
  <c r="D4246" i="22"/>
  <c r="I4331" i="22"/>
  <c r="J4346" i="22"/>
  <c r="N4445" i="22"/>
  <c r="K4502" i="22"/>
  <c r="I4008" i="22"/>
  <c r="I4029" i="22"/>
  <c r="K4050" i="22"/>
  <c r="I4072" i="22"/>
  <c r="I4093" i="22"/>
  <c r="K4114" i="22"/>
  <c r="I4136" i="22"/>
  <c r="C4164" i="22"/>
  <c r="C4196" i="22"/>
  <c r="J4043" i="22"/>
  <c r="D4064" i="22"/>
  <c r="J4086" i="22"/>
  <c r="J4107" i="22"/>
  <c r="D4128" i="22"/>
  <c r="L4150" i="22"/>
  <c r="L4171" i="22"/>
  <c r="F4192" i="22"/>
  <c r="L4214" i="22"/>
  <c r="C4018" i="22"/>
  <c r="C4050" i="22"/>
  <c r="C4082" i="22"/>
  <c r="C4114" i="22"/>
  <c r="C4145" i="22"/>
  <c r="C4177" i="22"/>
  <c r="C4209" i="22"/>
  <c r="G4015" i="22"/>
  <c r="G4047" i="22"/>
  <c r="D4158" i="22"/>
  <c r="D4244" i="22"/>
  <c r="L4329" i="22"/>
  <c r="D4226" i="22"/>
  <c r="I4311" i="22"/>
  <c r="C4316" i="22"/>
  <c r="N4434" i="22"/>
  <c r="K4519" i="22"/>
  <c r="K4085" i="22"/>
  <c r="K4117" i="22"/>
  <c r="G4148" i="22"/>
  <c r="G4180" i="22"/>
  <c r="G4212" i="22"/>
  <c r="N4054" i="22"/>
  <c r="D4075" i="22"/>
  <c r="N4097" i="22"/>
  <c r="N4118" i="22"/>
  <c r="D4139" i="22"/>
  <c r="H4161" i="22"/>
  <c r="H4182" i="22"/>
  <c r="F4203" i="22"/>
  <c r="C4001" i="22"/>
  <c r="C4033" i="22"/>
  <c r="C4065" i="22"/>
  <c r="C4097" i="22"/>
  <c r="C4129" i="22"/>
  <c r="K4160" i="22"/>
  <c r="K4192" i="22"/>
  <c r="G3998" i="22"/>
  <c r="L4019" i="22"/>
  <c r="F4041" i="22"/>
  <c r="L4132" i="22"/>
  <c r="F4223" i="22"/>
  <c r="L4309" i="22"/>
  <c r="J4307" i="22"/>
  <c r="I4291" i="22"/>
  <c r="D4285" i="22"/>
  <c r="L4451" i="22"/>
  <c r="D4543" i="22"/>
  <c r="F4057" i="22"/>
  <c r="F4085" i="22"/>
  <c r="F4113" i="22"/>
  <c r="H4142" i="22"/>
  <c r="I4170" i="22"/>
  <c r="I4198" i="22"/>
  <c r="H4228" i="22"/>
  <c r="H4256" i="22"/>
  <c r="H4284" i="22"/>
  <c r="F4313" i="22"/>
  <c r="J4230" i="22"/>
  <c r="K4272" i="22"/>
  <c r="K4316" i="22"/>
  <c r="I4238" i="22"/>
  <c r="I4266" i="22"/>
  <c r="N4295" i="22"/>
  <c r="N4323" i="22"/>
  <c r="G4247" i="22"/>
  <c r="G4291" i="22"/>
  <c r="G4332" i="22"/>
  <c r="J4373" i="22"/>
  <c r="L4356" i="22"/>
  <c r="D4365" i="22"/>
  <c r="F4390" i="22"/>
  <c r="F4517" i="22"/>
  <c r="N4460" i="22"/>
  <c r="K4470" i="22"/>
  <c r="K4631" i="22"/>
  <c r="L4082" i="22"/>
  <c r="G4125" i="22"/>
  <c r="L4160" i="22"/>
  <c r="L4188" i="22"/>
  <c r="L4216" i="22"/>
  <c r="L4246" i="22"/>
  <c r="L4274" i="22"/>
  <c r="L4302" i="22"/>
  <c r="L4331" i="22"/>
  <c r="J4257" i="22"/>
  <c r="C4299" i="22"/>
  <c r="I4229" i="22"/>
  <c r="I4257" i="22"/>
  <c r="I4285" i="22"/>
  <c r="N4314" i="22"/>
  <c r="K4234" i="22"/>
  <c r="D4275" i="22"/>
  <c r="D4319" i="22"/>
  <c r="J4360" i="22"/>
  <c r="C4423" i="22"/>
  <c r="I4437" i="22"/>
  <c r="D4360" i="22"/>
  <c r="F4481" i="22"/>
  <c r="J4521" i="22"/>
  <c r="I4547" i="22"/>
  <c r="C4636" i="22"/>
  <c r="N4067" i="22"/>
  <c r="N4095" i="22"/>
  <c r="N4123" i="22"/>
  <c r="I4152" i="22"/>
  <c r="I4180" i="22"/>
  <c r="I4208" i="22"/>
  <c r="H4238" i="22"/>
  <c r="H4266" i="22"/>
  <c r="H4294" i="22"/>
  <c r="F4323" i="22"/>
  <c r="C4246" i="22"/>
  <c r="J4288" i="22"/>
  <c r="J4332" i="22"/>
  <c r="N4249" i="22"/>
  <c r="N4277" i="22"/>
  <c r="K4307" i="22"/>
  <c r="K4335" i="22"/>
  <c r="G4262" i="22"/>
  <c r="G4306" i="22"/>
  <c r="C4349" i="22"/>
  <c r="K4441" i="22"/>
  <c r="D4404" i="22"/>
  <c r="G4510" i="22"/>
  <c r="I4344" i="22"/>
  <c r="D4993" i="22"/>
  <c r="J4998" i="22"/>
  <c r="G4996" i="22"/>
  <c r="H5000" i="22"/>
  <c r="I4971" i="22"/>
  <c r="D4982" i="22"/>
  <c r="K4981" i="22"/>
  <c r="F4983" i="22"/>
  <c r="C4984" i="22"/>
  <c r="C4084" i="22"/>
  <c r="I4107" i="22"/>
  <c r="G3965" i="22"/>
  <c r="K3864" i="22"/>
  <c r="J4005" i="22"/>
  <c r="C3872" i="22"/>
  <c r="J3978" i="22"/>
  <c r="F3892" i="22"/>
  <c r="H3807" i="22"/>
  <c r="I3949" i="22"/>
  <c r="G3837" i="22"/>
  <c r="H3734" i="22"/>
  <c r="F3648" i="22"/>
  <c r="H4121" i="22"/>
  <c r="I4102" i="22"/>
  <c r="L3958" i="22"/>
  <c r="I3857" i="22"/>
  <c r="H3982" i="22"/>
  <c r="J3854" i="22"/>
  <c r="J3966" i="22"/>
  <c r="F3880" i="22"/>
  <c r="H3795" i="22"/>
  <c r="I3937" i="22"/>
  <c r="G3820" i="22"/>
  <c r="H3722" i="22"/>
  <c r="D4353" i="22"/>
  <c r="H4009" i="22"/>
  <c r="I4066" i="22"/>
  <c r="G3957" i="22"/>
  <c r="K3856" i="22"/>
  <c r="H3986" i="22"/>
  <c r="C3864" i="22"/>
  <c r="J3975" i="22"/>
  <c r="H3890" i="22"/>
  <c r="F3804" i="22"/>
  <c r="K3946" i="22"/>
  <c r="G3829" i="22"/>
  <c r="H3731" i="22"/>
  <c r="H3646" i="22"/>
  <c r="J3776" i="22"/>
  <c r="L3573" i="22"/>
  <c r="I3594" i="22"/>
  <c r="N3615" i="22"/>
  <c r="L3637" i="22"/>
  <c r="I3658" i="22"/>
  <c r="N3679" i="22"/>
  <c r="L3701" i="22"/>
  <c r="I3722" i="22"/>
  <c r="N3743" i="22"/>
  <c r="L3765" i="22"/>
  <c r="G3566" i="22"/>
  <c r="G3598" i="22"/>
  <c r="G3630" i="22"/>
  <c r="G3662" i="22"/>
  <c r="G3694" i="22"/>
  <c r="G3726" i="22"/>
  <c r="G3758" i="22"/>
  <c r="F3611" i="22"/>
  <c r="D3633" i="22"/>
  <c r="L3654" i="22"/>
  <c r="F3675" i="22"/>
  <c r="D3697" i="22"/>
  <c r="L3718" i="22"/>
  <c r="F3739" i="22"/>
  <c r="D3761" i="22"/>
  <c r="K3786" i="22"/>
  <c r="K3819" i="22"/>
  <c r="K3851" i="22"/>
  <c r="K3883" i="22"/>
  <c r="F3916" i="22"/>
  <c r="F3948" i="22"/>
  <c r="F3980" i="22"/>
  <c r="D4032" i="22"/>
  <c r="D3801" i="22"/>
  <c r="L3822" i="22"/>
  <c r="F3843" i="22"/>
  <c r="D3865" i="22"/>
  <c r="L3886" i="22"/>
  <c r="F3907" i="22"/>
  <c r="N3929" i="22"/>
  <c r="N3950" i="22"/>
  <c r="D3971" i="22"/>
  <c r="N3993" i="22"/>
  <c r="C3799" i="22"/>
  <c r="C3831" i="22"/>
  <c r="C3863" i="22"/>
  <c r="C3895" i="22"/>
  <c r="C3928" i="22"/>
  <c r="C3960" i="22"/>
  <c r="C3992" i="22"/>
  <c r="D3795" i="22"/>
  <c r="I3816" i="22"/>
  <c r="N3837" i="22"/>
  <c r="D3859" i="22"/>
  <c r="I3880" i="22"/>
  <c r="N3901" i="22"/>
  <c r="N3923" i="22"/>
  <c r="G3944" i="22"/>
  <c r="L3965" i="22"/>
  <c r="N3987" i="22"/>
  <c r="F4039" i="22"/>
  <c r="F4030" i="22"/>
  <c r="F4072" i="22"/>
  <c r="K4162" i="22"/>
  <c r="J4085" i="22"/>
  <c r="F4170" i="22"/>
  <c r="C4048" i="22"/>
  <c r="J4181" i="22"/>
  <c r="N4144" i="22"/>
  <c r="I4303" i="22"/>
  <c r="K3753" i="22"/>
  <c r="I3784" i="22"/>
  <c r="I3577" i="22"/>
  <c r="N3598" i="22"/>
  <c r="K3620" i="22"/>
  <c r="I3641" i="22"/>
  <c r="N3662" i="22"/>
  <c r="K3684" i="22"/>
  <c r="I3705" i="22"/>
  <c r="N3726" i="22"/>
  <c r="K3748" i="22"/>
  <c r="I3769" i="22"/>
  <c r="C3565" i="22"/>
  <c r="C3597" i="22"/>
  <c r="C3629" i="22"/>
  <c r="C3661" i="22"/>
  <c r="C3693" i="22"/>
  <c r="C3725" i="22"/>
  <c r="C3757" i="22"/>
  <c r="G3788" i="22"/>
  <c r="H3628" i="22"/>
  <c r="H3649" i="22"/>
  <c r="F3670" i="22"/>
  <c r="H3692" i="22"/>
  <c r="H3713" i="22"/>
  <c r="F3734" i="22"/>
  <c r="H3756" i="22"/>
  <c r="H3777" i="22"/>
  <c r="G3807" i="22"/>
  <c r="G3839" i="22"/>
  <c r="G3871" i="22"/>
  <c r="G3903" i="22"/>
  <c r="K3928" i="22"/>
  <c r="I3950" i="22"/>
  <c r="I3971" i="22"/>
  <c r="K3992" i="22"/>
  <c r="F3786" i="22"/>
  <c r="H3808" i="22"/>
  <c r="H3829" i="22"/>
  <c r="F3850" i="22"/>
  <c r="H3872" i="22"/>
  <c r="H3893" i="22"/>
  <c r="F3914" i="22"/>
  <c r="J3936" i="22"/>
  <c r="J3957" i="22"/>
  <c r="D3978" i="22"/>
  <c r="N4005" i="22"/>
  <c r="C3810" i="22"/>
  <c r="C3842" i="22"/>
  <c r="C3874" i="22"/>
  <c r="C3906" i="22"/>
  <c r="H3936" i="22"/>
  <c r="H3968" i="22"/>
  <c r="D4002" i="22"/>
  <c r="I3799" i="22"/>
  <c r="N3820" i="22"/>
  <c r="K3842" i="22"/>
  <c r="I3863" i="22"/>
  <c r="N3884" i="22"/>
  <c r="K3906" i="22"/>
  <c r="L3932" i="22"/>
  <c r="L3964" i="22"/>
  <c r="N3997" i="22"/>
  <c r="K4009" i="22"/>
  <c r="K4048" i="22"/>
  <c r="I4099" i="22"/>
  <c r="K4206" i="22"/>
  <c r="J4113" i="22"/>
  <c r="F4198" i="22"/>
  <c r="C4092" i="22"/>
  <c r="C4215" i="22"/>
  <c r="F4278" i="22"/>
  <c r="C4393" i="22"/>
  <c r="D3579" i="22"/>
  <c r="I3600" i="22"/>
  <c r="N3621" i="22"/>
  <c r="D3643" i="22"/>
  <c r="I3664" i="22"/>
  <c r="N3685" i="22"/>
  <c r="D3707" i="22"/>
  <c r="I3728" i="22"/>
  <c r="N3749" i="22"/>
  <c r="D3771" i="22"/>
  <c r="G3568" i="22"/>
  <c r="G3600" i="22"/>
  <c r="G3632" i="22"/>
  <c r="G3664" i="22"/>
  <c r="G3696" i="22"/>
  <c r="G3728" i="22"/>
  <c r="G3760" i="22"/>
  <c r="F3609" i="22"/>
  <c r="L3631" i="22"/>
  <c r="L3652" i="22"/>
  <c r="F3673" i="22"/>
  <c r="L3695" i="22"/>
  <c r="L3716" i="22"/>
  <c r="F3737" i="22"/>
  <c r="L3759" i="22"/>
  <c r="L3780" i="22"/>
  <c r="C3813" i="22"/>
  <c r="C3845" i="22"/>
  <c r="C3877" i="22"/>
  <c r="C3909" i="22"/>
  <c r="K3939" i="22"/>
  <c r="K3971" i="22"/>
  <c r="J4019" i="22"/>
  <c r="F3797" i="22"/>
  <c r="L3819" i="22"/>
  <c r="L3840" i="22"/>
  <c r="F3861" i="22"/>
  <c r="L3883" i="22"/>
  <c r="L3904" i="22"/>
  <c r="D3925" i="22"/>
  <c r="F3947" i="22"/>
  <c r="N3968" i="22"/>
  <c r="D3989" i="22"/>
  <c r="J3795" i="22"/>
  <c r="J3827" i="22"/>
  <c r="J3859" i="22"/>
  <c r="J3891" i="22"/>
  <c r="H3923" i="22"/>
  <c r="H3955" i="22"/>
  <c r="H3987" i="22"/>
  <c r="I3790" i="22"/>
  <c r="N3811" i="22"/>
  <c r="L3833" i="22"/>
  <c r="I3854" i="22"/>
  <c r="N3875" i="22"/>
  <c r="L3897" i="22"/>
  <c r="G3918" i="22"/>
  <c r="L3939" i="22"/>
  <c r="F3961" i="22"/>
  <c r="G3982" i="22"/>
  <c r="N4020" i="22"/>
  <c r="F4024" i="22"/>
  <c r="F4068" i="22"/>
  <c r="K4154" i="22"/>
  <c r="J4077" i="22"/>
  <c r="F4162" i="22"/>
  <c r="C4040" i="22"/>
  <c r="C4163" i="22"/>
  <c r="L4112" i="22"/>
  <c r="N4292" i="22"/>
  <c r="K4554" i="22"/>
  <c r="F4078" i="22"/>
  <c r="F4110" i="22"/>
  <c r="C4142" i="22"/>
  <c r="G4174" i="22"/>
  <c r="G4206" i="22"/>
  <c r="D4049" i="22"/>
  <c r="F4071" i="22"/>
  <c r="N4092" i="22"/>
  <c r="D4113" i="22"/>
  <c r="F4135" i="22"/>
  <c r="H4156" i="22"/>
  <c r="F4177" i="22"/>
  <c r="H4199" i="22"/>
  <c r="H4220" i="22"/>
  <c r="C4027" i="22"/>
  <c r="C4059" i="22"/>
  <c r="C4091" i="22"/>
  <c r="C4123" i="22"/>
  <c r="J4156" i="22"/>
  <c r="J4188" i="22"/>
  <c r="J4220" i="22"/>
  <c r="L4017" i="22"/>
  <c r="N4039" i="22"/>
  <c r="L4108" i="22"/>
  <c r="N4204" i="22"/>
  <c r="F4290" i="22"/>
  <c r="J4283" i="22"/>
  <c r="N4272" i="22"/>
  <c r="C4256" i="22"/>
  <c r="C4385" i="22"/>
  <c r="L4437" i="22"/>
  <c r="H4630" i="22"/>
  <c r="K4014" i="22"/>
  <c r="I4036" i="22"/>
  <c r="I4057" i="22"/>
  <c r="K4078" i="22"/>
  <c r="I4100" i="22"/>
  <c r="I4121" i="22"/>
  <c r="I4142" i="22"/>
  <c r="D4173" i="22"/>
  <c r="D4205" i="22"/>
  <c r="J4050" i="22"/>
  <c r="J4071" i="22"/>
  <c r="D4092" i="22"/>
  <c r="J4114" i="22"/>
  <c r="J4135" i="22"/>
  <c r="F4156" i="22"/>
  <c r="L4178" i="22"/>
  <c r="L4199" i="22"/>
  <c r="F4220" i="22"/>
  <c r="H4027" i="22"/>
  <c r="H4059" i="22"/>
  <c r="H4091" i="22"/>
  <c r="H4123" i="22"/>
  <c r="J4155" i="22"/>
  <c r="J4187" i="22"/>
  <c r="J4219" i="22"/>
  <c r="L4024" i="22"/>
  <c r="G4083" i="22"/>
  <c r="N4184" i="22"/>
  <c r="F4270" i="22"/>
  <c r="C4253" i="22"/>
  <c r="N4252" i="22"/>
  <c r="D4225" i="22"/>
  <c r="J4358" i="22"/>
  <c r="L4357" i="22"/>
  <c r="J4550" i="22"/>
  <c r="F4096" i="22"/>
  <c r="F4128" i="22"/>
  <c r="G4159" i="22"/>
  <c r="G4191" i="22"/>
  <c r="G4223" i="22"/>
  <c r="N4061" i="22"/>
  <c r="N4082" i="22"/>
  <c r="D4103" i="22"/>
  <c r="N4125" i="22"/>
  <c r="H4146" i="22"/>
  <c r="F4167" i="22"/>
  <c r="H4189" i="22"/>
  <c r="H4210" i="22"/>
  <c r="H4010" i="22"/>
  <c r="H4042" i="22"/>
  <c r="H4074" i="22"/>
  <c r="H4106" i="22"/>
  <c r="H4138" i="22"/>
  <c r="J4170" i="22"/>
  <c r="J4202" i="22"/>
  <c r="F4005" i="22"/>
  <c r="G4026" i="22"/>
  <c r="L4047" i="22"/>
  <c r="N4164" i="22"/>
  <c r="F4250" i="22"/>
  <c r="D4336" i="22"/>
  <c r="N4232" i="22"/>
  <c r="D4318" i="22"/>
  <c r="C4328" i="22"/>
  <c r="N4440" i="22"/>
  <c r="K4534" i="22"/>
  <c r="F4065" i="22"/>
  <c r="G4094" i="22"/>
  <c r="G4122" i="22"/>
  <c r="I4150" i="22"/>
  <c r="N4179" i="22"/>
  <c r="N4207" i="22"/>
  <c r="H4236" i="22"/>
  <c r="F4265" i="22"/>
  <c r="F4293" i="22"/>
  <c r="F4321" i="22"/>
  <c r="K4244" i="22"/>
  <c r="J4286" i="22"/>
  <c r="K4328" i="22"/>
  <c r="N4247" i="22"/>
  <c r="N4275" i="22"/>
  <c r="N4303" i="22"/>
  <c r="K4333" i="22"/>
  <c r="G4260" i="22"/>
  <c r="G4303" i="22"/>
  <c r="J4345" i="22"/>
  <c r="J4393" i="22"/>
  <c r="L4388" i="22"/>
  <c r="C4424" i="22"/>
  <c r="D4428" i="22"/>
  <c r="G4550" i="22"/>
  <c r="K4498" i="22"/>
  <c r="G4523" i="22"/>
  <c r="G4053" i="22"/>
  <c r="G4097" i="22"/>
  <c r="L4138" i="22"/>
  <c r="L4168" i="22"/>
  <c r="I4197" i="22"/>
  <c r="L4226" i="22"/>
  <c r="L4254" i="22"/>
  <c r="L4283" i="22"/>
  <c r="L4311" i="22"/>
  <c r="C4227" i="22"/>
  <c r="C4271" i="22"/>
  <c r="J4313" i="22"/>
  <c r="I4237" i="22"/>
  <c r="N4266" i="22"/>
  <c r="N4294" i="22"/>
  <c r="N4322" i="22"/>
  <c r="D4247" i="22"/>
  <c r="K4290" i="22"/>
  <c r="D4331" i="22"/>
  <c r="C4374" i="22"/>
  <c r="I4357" i="22"/>
  <c r="C4372" i="22"/>
  <c r="L4397" i="22"/>
  <c r="D4519" i="22"/>
  <c r="I4467" i="22"/>
  <c r="G4487" i="22"/>
  <c r="D4749" i="22"/>
  <c r="N4075" i="22"/>
  <c r="G4104" i="22"/>
  <c r="G4132" i="22"/>
  <c r="I4160" i="22"/>
  <c r="N4189" i="22"/>
  <c r="N4217" i="22"/>
  <c r="H4246" i="22"/>
  <c r="F4275" i="22"/>
  <c r="F4303" i="22"/>
  <c r="F4331" i="22"/>
  <c r="J4260" i="22"/>
  <c r="C4302" i="22"/>
  <c r="N4229" i="22"/>
  <c r="K4259" i="22"/>
  <c r="K4287" i="22"/>
  <c r="K4315" i="22"/>
  <c r="G4234" i="22"/>
  <c r="G4277" i="22"/>
  <c r="G4318" i="22"/>
  <c r="J4363" i="22"/>
  <c r="I4385" i="22"/>
  <c r="F4525" i="22"/>
  <c r="K4705" i="22"/>
  <c r="K4371" i="22"/>
  <c r="I4986" i="22"/>
  <c r="K4988" i="22"/>
  <c r="L4989" i="22"/>
  <c r="K4991" i="22"/>
  <c r="N4996" i="22"/>
  <c r="L4975" i="22"/>
  <c r="L4998" i="22"/>
  <c r="G4977" i="22"/>
  <c r="F4410" i="22"/>
  <c r="D4180" i="22"/>
  <c r="F4044" i="22"/>
  <c r="L3922" i="22"/>
  <c r="I3837" i="22"/>
  <c r="H3962" i="22"/>
  <c r="J3834" i="22"/>
  <c r="J3951" i="22"/>
  <c r="H3866" i="22"/>
  <c r="D4036" i="22"/>
  <c r="K3922" i="22"/>
  <c r="G3800" i="22"/>
  <c r="H3707" i="22"/>
  <c r="C4292" i="22"/>
  <c r="D4196" i="22"/>
  <c r="F4042" i="22"/>
  <c r="G3921" i="22"/>
  <c r="N3830" i="22"/>
  <c r="C3945" i="22"/>
  <c r="C3812" i="22"/>
  <c r="J3939" i="22"/>
  <c r="H3854" i="22"/>
  <c r="I3996" i="22"/>
  <c r="G3905" i="22"/>
  <c r="F3780" i="22"/>
  <c r="H3695" i="22"/>
  <c r="D4268" i="22"/>
  <c r="D4126" i="22"/>
  <c r="F4026" i="22"/>
  <c r="N3914" i="22"/>
  <c r="I3829" i="22"/>
  <c r="C3949" i="22"/>
  <c r="J3826" i="22"/>
  <c r="D3948" i="22"/>
  <c r="H3863" i="22"/>
  <c r="J4026" i="22"/>
  <c r="I3920" i="22"/>
  <c r="G3792" i="22"/>
  <c r="F3704" i="22"/>
  <c r="H3619" i="22"/>
  <c r="N3785" i="22"/>
  <c r="N3579" i="22"/>
  <c r="L3601" i="22"/>
  <c r="I3622" i="22"/>
  <c r="N3643" i="22"/>
  <c r="L3665" i="22"/>
  <c r="I3686" i="22"/>
  <c r="N3707" i="22"/>
  <c r="L3729" i="22"/>
  <c r="I3750" i="22"/>
  <c r="N3771" i="22"/>
  <c r="G3575" i="22"/>
  <c r="G3607" i="22"/>
  <c r="G3639" i="22"/>
  <c r="G3671" i="22"/>
  <c r="G3703" i="22"/>
  <c r="G3735" i="22"/>
  <c r="G3767" i="22"/>
  <c r="L3618" i="22"/>
  <c r="F3639" i="22"/>
  <c r="D3661" i="22"/>
  <c r="L3682" i="22"/>
  <c r="F3703" i="22"/>
  <c r="D3725" i="22"/>
  <c r="L3746" i="22"/>
  <c r="F3767" i="22"/>
  <c r="D3796" i="22"/>
  <c r="D3828" i="22"/>
  <c r="D3860" i="22"/>
  <c r="D3892" i="22"/>
  <c r="K3925" i="22"/>
  <c r="K3957" i="22"/>
  <c r="K3989" i="22"/>
  <c r="L3786" i="22"/>
  <c r="F3807" i="22"/>
  <c r="D3829" i="22"/>
  <c r="L3850" i="22"/>
  <c r="F3871" i="22"/>
  <c r="D3893" i="22"/>
  <c r="L3914" i="22"/>
  <c r="D3935" i="22"/>
  <c r="N3957" i="22"/>
  <c r="N3978" i="22"/>
  <c r="D4003" i="22"/>
  <c r="J3809" i="22"/>
  <c r="J3841" i="22"/>
  <c r="J3873" i="22"/>
  <c r="J3905" i="22"/>
  <c r="H3937" i="22"/>
  <c r="H3969" i="22"/>
  <c r="J4012" i="22"/>
  <c r="N3801" i="22"/>
  <c r="D3823" i="22"/>
  <c r="I3844" i="22"/>
  <c r="N3865" i="22"/>
  <c r="D3887" i="22"/>
  <c r="I3908" i="22"/>
  <c r="L3929" i="22"/>
  <c r="N3951" i="22"/>
  <c r="G3972" i="22"/>
  <c r="L3993" i="22"/>
  <c r="K4003" i="22"/>
  <c r="I4039" i="22"/>
  <c r="I4098" i="22"/>
  <c r="D4199" i="22"/>
  <c r="J4112" i="22"/>
  <c r="L4197" i="22"/>
  <c r="H4085" i="22"/>
  <c r="C4219" i="22"/>
  <c r="D4252" i="22"/>
  <c r="K4340" i="22"/>
  <c r="J3763" i="22"/>
  <c r="N3562" i="22"/>
  <c r="K3584" i="22"/>
  <c r="I3605" i="22"/>
  <c r="N3626" i="22"/>
  <c r="K3648" i="22"/>
  <c r="I3669" i="22"/>
  <c r="N3690" i="22"/>
  <c r="K3712" i="22"/>
  <c r="I3733" i="22"/>
  <c r="N3754" i="22"/>
  <c r="K3776" i="22"/>
  <c r="D3574" i="22"/>
  <c r="D3606" i="22"/>
  <c r="D3638" i="22"/>
  <c r="D3670" i="22"/>
  <c r="D3702" i="22"/>
  <c r="D3734" i="22"/>
  <c r="D3766" i="22"/>
  <c r="H3613" i="22"/>
  <c r="F3634" i="22"/>
  <c r="H3656" i="22"/>
  <c r="H3677" i="22"/>
  <c r="F3698" i="22"/>
  <c r="H3720" i="22"/>
  <c r="H3741" i="22"/>
  <c r="F3762" i="22"/>
  <c r="N3784" i="22"/>
  <c r="G3818" i="22"/>
  <c r="G3850" i="22"/>
  <c r="G3882" i="22"/>
  <c r="G3914" i="22"/>
  <c r="I3935" i="22"/>
  <c r="K3956" i="22"/>
  <c r="I3978" i="22"/>
  <c r="J4002" i="22"/>
  <c r="H3793" i="22"/>
  <c r="F3814" i="22"/>
  <c r="H3836" i="22"/>
  <c r="H3857" i="22"/>
  <c r="F3878" i="22"/>
  <c r="H3900" i="22"/>
  <c r="J3921" i="22"/>
  <c r="D3942" i="22"/>
  <c r="J3964" i="22"/>
  <c r="J3985" i="22"/>
  <c r="D4031" i="22"/>
  <c r="J3820" i="22"/>
  <c r="J3852" i="22"/>
  <c r="J3884" i="22"/>
  <c r="C3915" i="22"/>
  <c r="C3947" i="22"/>
  <c r="C3979" i="22"/>
  <c r="J4029" i="22"/>
  <c r="K3806" i="22"/>
  <c r="I3827" i="22"/>
  <c r="N3848" i="22"/>
  <c r="K3870" i="22"/>
  <c r="I3891" i="22"/>
  <c r="N3912" i="22"/>
  <c r="G3943" i="22"/>
  <c r="G3975" i="22"/>
  <c r="F4019" i="22"/>
  <c r="I4022" i="22"/>
  <c r="I4059" i="22"/>
  <c r="I4126" i="22"/>
  <c r="D4054" i="22"/>
  <c r="J4140" i="22"/>
  <c r="H4001" i="22"/>
  <c r="H4129" i="22"/>
  <c r="G4037" i="22"/>
  <c r="C4293" i="22"/>
  <c r="H4463" i="22"/>
  <c r="N3585" i="22"/>
  <c r="D3607" i="22"/>
  <c r="I3628" i="22"/>
  <c r="N3649" i="22"/>
  <c r="D3671" i="22"/>
  <c r="I3692" i="22"/>
  <c r="N3713" i="22"/>
  <c r="D3735" i="22"/>
  <c r="I3756" i="22"/>
  <c r="N3777" i="22"/>
  <c r="G3577" i="22"/>
  <c r="G3609" i="22"/>
  <c r="G3641" i="22"/>
  <c r="G3673" i="22"/>
  <c r="G3705" i="22"/>
  <c r="G3737" i="22"/>
  <c r="G3769" i="22"/>
  <c r="L3616" i="22"/>
  <c r="F3637" i="22"/>
  <c r="L3659" i="22"/>
  <c r="L3680" i="22"/>
  <c r="F3701" i="22"/>
  <c r="L3723" i="22"/>
  <c r="L3744" i="22"/>
  <c r="F3765" i="22"/>
  <c r="D3790" i="22"/>
  <c r="D3822" i="22"/>
  <c r="D3854" i="22"/>
  <c r="D3886" i="22"/>
  <c r="F3918" i="22"/>
  <c r="F3950" i="22"/>
  <c r="F3982" i="22"/>
  <c r="L3783" i="22"/>
  <c r="L3804" i="22"/>
  <c r="F3825" i="22"/>
  <c r="L3847" i="22"/>
  <c r="L3868" i="22"/>
  <c r="F3889" i="22"/>
  <c r="L3911" i="22"/>
  <c r="N3932" i="22"/>
  <c r="D3953" i="22"/>
  <c r="F3975" i="22"/>
  <c r="N3996" i="22"/>
  <c r="K3805" i="22"/>
  <c r="K3837" i="22"/>
  <c r="K3869" i="22"/>
  <c r="K3901" i="22"/>
  <c r="C3934" i="22"/>
  <c r="C3966" i="22"/>
  <c r="J3997" i="22"/>
  <c r="L3797" i="22"/>
  <c r="I3818" i="22"/>
  <c r="N3839" i="22"/>
  <c r="L3861" i="22"/>
  <c r="I3882" i="22"/>
  <c r="N3903" i="22"/>
  <c r="F3925" i="22"/>
  <c r="G3946" i="22"/>
  <c r="L3967" i="22"/>
  <c r="F3989" i="22"/>
  <c r="I3998" i="22"/>
  <c r="K4036" i="22"/>
  <c r="I4090" i="22"/>
  <c r="D4191" i="22"/>
  <c r="J4104" i="22"/>
  <c r="L4189" i="22"/>
  <c r="H4077" i="22"/>
  <c r="J4205" i="22"/>
  <c r="L4241" i="22"/>
  <c r="C4308" i="22"/>
  <c r="K4055" i="22"/>
  <c r="K4087" i="22"/>
  <c r="K4119" i="22"/>
  <c r="G4153" i="22"/>
  <c r="G4185" i="22"/>
  <c r="G4217" i="22"/>
  <c r="N4056" i="22"/>
  <c r="D4077" i="22"/>
  <c r="F4099" i="22"/>
  <c r="N4120" i="22"/>
  <c r="D4141" i="22"/>
  <c r="H4163" i="22"/>
  <c r="H4184" i="22"/>
  <c r="F4205" i="22"/>
  <c r="H4004" i="22"/>
  <c r="H4036" i="22"/>
  <c r="H4068" i="22"/>
  <c r="H4100" i="22"/>
  <c r="H4132" i="22"/>
  <c r="C4166" i="22"/>
  <c r="C4198" i="22"/>
  <c r="N4003" i="22"/>
  <c r="G4024" i="22"/>
  <c r="L4045" i="22"/>
  <c r="D4146" i="22"/>
  <c r="D4232" i="22"/>
  <c r="L4317" i="22"/>
  <c r="C4321" i="22"/>
  <c r="I4299" i="22"/>
  <c r="D4293" i="22"/>
  <c r="N4386" i="22"/>
  <c r="J4449" i="22"/>
  <c r="I4000" i="22"/>
  <c r="I4021" i="22"/>
  <c r="K4042" i="22"/>
  <c r="I4064" i="22"/>
  <c r="I4085" i="22"/>
  <c r="K4106" i="22"/>
  <c r="I4128" i="22"/>
  <c r="C4152" i="22"/>
  <c r="C4184" i="22"/>
  <c r="C4216" i="22"/>
  <c r="D4056" i="22"/>
  <c r="J4078" i="22"/>
  <c r="J4099" i="22"/>
  <c r="D4120" i="22"/>
  <c r="L4142" i="22"/>
  <c r="L4163" i="22"/>
  <c r="F4184" i="22"/>
  <c r="L4206" i="22"/>
  <c r="C4006" i="22"/>
  <c r="C4038" i="22"/>
  <c r="C4070" i="22"/>
  <c r="C4102" i="22"/>
  <c r="C4134" i="22"/>
  <c r="C4165" i="22"/>
  <c r="C4197" i="22"/>
  <c r="G4003" i="22"/>
  <c r="G4035" i="22"/>
  <c r="L4120" i="22"/>
  <c r="I4211" i="22"/>
  <c r="L4297" i="22"/>
  <c r="J4295" i="22"/>
  <c r="I4279" i="22"/>
  <c r="C4268" i="22"/>
  <c r="C4409" i="22"/>
  <c r="F4473" i="22"/>
  <c r="F4651" i="22"/>
  <c r="K4105" i="22"/>
  <c r="K4137" i="22"/>
  <c r="G4168" i="22"/>
  <c r="G4200" i="22"/>
  <c r="N4046" i="22"/>
  <c r="D4067" i="22"/>
  <c r="N4089" i="22"/>
  <c r="N4110" i="22"/>
  <c r="D4131" i="22"/>
  <c r="H4153" i="22"/>
  <c r="H4174" i="22"/>
  <c r="F4195" i="22"/>
  <c r="H4217" i="22"/>
  <c r="C4021" i="22"/>
  <c r="C4053" i="22"/>
  <c r="C4085" i="22"/>
  <c r="C4117" i="22"/>
  <c r="K4148" i="22"/>
  <c r="K4180" i="22"/>
  <c r="K4212" i="22"/>
  <c r="L4011" i="22"/>
  <c r="F4033" i="22"/>
  <c r="L4084" i="22"/>
  <c r="I4191" i="22"/>
  <c r="L4277" i="22"/>
  <c r="J4259" i="22"/>
  <c r="I4259" i="22"/>
  <c r="D4237" i="22"/>
  <c r="K4360" i="22"/>
  <c r="F4362" i="22"/>
  <c r="N4625" i="22"/>
  <c r="G4074" i="22"/>
  <c r="G4102" i="22"/>
  <c r="L4131" i="22"/>
  <c r="N4159" i="22"/>
  <c r="N4187" i="22"/>
  <c r="K4217" i="22"/>
  <c r="F4245" i="22"/>
  <c r="F4273" i="22"/>
  <c r="H4303" i="22"/>
  <c r="H4331" i="22"/>
  <c r="K4256" i="22"/>
  <c r="K4300" i="22"/>
  <c r="N4227" i="22"/>
  <c r="N4255" i="22"/>
  <c r="K4285" i="22"/>
  <c r="K4313" i="22"/>
  <c r="G4231" i="22"/>
  <c r="G4275" i="22"/>
  <c r="G4316" i="22"/>
  <c r="J4357" i="22"/>
  <c r="J4421" i="22"/>
  <c r="I4425" i="22"/>
  <c r="D4348" i="22"/>
  <c r="H4475" i="22"/>
  <c r="K4499" i="22"/>
  <c r="K4530" i="22"/>
  <c r="H4657" i="22"/>
  <c r="L4066" i="22"/>
  <c r="G4109" i="22"/>
  <c r="I4149" i="22"/>
  <c r="I4177" i="22"/>
  <c r="I4205" i="22"/>
  <c r="L4235" i="22"/>
  <c r="L4263" i="22"/>
  <c r="L4291" i="22"/>
  <c r="F4320" i="22"/>
  <c r="J4241" i="22"/>
  <c r="C4283" i="22"/>
  <c r="C4327" i="22"/>
  <c r="N4246" i="22"/>
  <c r="N4274" i="22"/>
  <c r="L4304" i="22"/>
  <c r="L4332" i="22"/>
  <c r="D4259" i="22"/>
  <c r="D4303" i="22"/>
  <c r="J4344" i="22"/>
  <c r="C4389" i="22"/>
  <c r="N4394" i="22"/>
  <c r="D4425" i="22"/>
  <c r="L4429" i="22"/>
  <c r="J4457" i="22"/>
  <c r="N4504" i="22"/>
  <c r="F4555" i="22"/>
  <c r="G4056" i="22"/>
  <c r="G4084" i="22"/>
  <c r="G4112" i="22"/>
  <c r="L4141" i="22"/>
  <c r="N4169" i="22"/>
  <c r="N4197" i="22"/>
  <c r="F4227" i="22"/>
  <c r="F4255" i="22"/>
  <c r="F4283" i="22"/>
  <c r="H4313" i="22"/>
  <c r="C4230" i="22"/>
  <c r="J4272" i="22"/>
  <c r="J4316" i="22"/>
  <c r="K4239" i="22"/>
  <c r="K4267" i="22"/>
  <c r="I4296" i="22"/>
  <c r="I4324" i="22"/>
  <c r="G4246" i="22"/>
  <c r="G4290" i="22"/>
  <c r="G4333" i="22"/>
  <c r="C4381" i="22"/>
  <c r="C4368" i="22"/>
  <c r="N4468" i="22"/>
  <c r="C4418" i="22"/>
  <c r="N4397" i="22"/>
  <c r="C4403" i="22"/>
  <c r="N4374" i="22"/>
  <c r="C4352" i="22"/>
  <c r="F4350" i="22"/>
  <c r="D4436" i="22"/>
  <c r="L4536" i="22"/>
  <c r="D4458" i="22"/>
  <c r="I4543" i="22"/>
  <c r="L4582" i="22"/>
  <c r="J4778" i="22"/>
  <c r="C4414" i="22"/>
  <c r="H4447" i="22"/>
  <c r="I4352" i="22"/>
  <c r="N4373" i="22"/>
  <c r="K4395" i="22"/>
  <c r="I4416" i="22"/>
  <c r="N4437" i="22"/>
  <c r="G4351" i="22"/>
  <c r="G4383" i="22"/>
  <c r="G4415" i="22"/>
  <c r="H4446" i="22"/>
  <c r="H4352" i="22"/>
  <c r="F4373" i="22"/>
  <c r="H4395" i="22"/>
  <c r="H4416" i="22"/>
  <c r="F4437" i="22"/>
  <c r="L4470" i="22"/>
  <c r="H4491" i="22"/>
  <c r="F4512" i="22"/>
  <c r="H4534" i="22"/>
  <c r="C4454" i="22"/>
  <c r="C4486" i="22"/>
  <c r="C4518" i="22"/>
  <c r="I4550" i="22"/>
  <c r="I4474" i="22"/>
  <c r="N4495" i="22"/>
  <c r="D4517" i="22"/>
  <c r="I4538" i="22"/>
  <c r="G4450" i="22"/>
  <c r="G4482" i="22"/>
  <c r="K4513" i="22"/>
  <c r="F4567" i="22"/>
  <c r="H4653" i="22"/>
  <c r="N4557" i="22"/>
  <c r="N4645" i="22"/>
  <c r="J4799" i="22"/>
  <c r="N4443" i="22"/>
  <c r="I4351" i="22"/>
  <c r="N4372" i="22"/>
  <c r="D4394" i="22"/>
  <c r="I4415" i="22"/>
  <c r="N4436" i="22"/>
  <c r="K4350" i="22"/>
  <c r="K4382" i="22"/>
  <c r="K4414" i="22"/>
  <c r="J4446" i="22"/>
  <c r="F4352" i="22"/>
  <c r="L4374" i="22"/>
  <c r="L4395" i="22"/>
  <c r="F4416" i="22"/>
  <c r="L4438" i="22"/>
  <c r="H4469" i="22"/>
  <c r="L4490" i="22"/>
  <c r="F4511" i="22"/>
  <c r="L4533" i="22"/>
  <c r="J4451" i="22"/>
  <c r="C4485" i="22"/>
  <c r="C4517" i="22"/>
  <c r="D4549" i="22"/>
  <c r="I4473" i="22"/>
  <c r="N4494" i="22"/>
  <c r="K4516" i="22"/>
  <c r="I4537" i="22"/>
  <c r="D4449" i="22"/>
  <c r="D4481" i="22"/>
  <c r="G4513" i="22"/>
  <c r="L4569" i="22"/>
  <c r="H4654" i="22"/>
  <c r="L4559" i="22"/>
  <c r="I4648" i="22"/>
  <c r="D4820" i="22"/>
  <c r="J4410" i="22"/>
  <c r="I4442" i="22"/>
  <c r="K4349" i="22"/>
  <c r="I4370" i="22"/>
  <c r="N4391" i="22"/>
  <c r="K4413" i="22"/>
  <c r="I4434" i="22"/>
  <c r="G4346" i="22"/>
  <c r="G4378" i="22"/>
  <c r="G4410" i="22"/>
  <c r="N4441" i="22"/>
  <c r="H4350" i="22"/>
  <c r="F4371" i="22"/>
  <c r="H4393" i="22"/>
  <c r="H4414" i="22"/>
  <c r="F4435" i="22"/>
  <c r="D4468" i="22"/>
  <c r="H4489" i="22"/>
  <c r="F4510" i="22"/>
  <c r="H4532" i="22"/>
  <c r="J4450" i="22"/>
  <c r="J4482" i="22"/>
  <c r="J4514" i="22"/>
  <c r="J4546" i="22"/>
  <c r="I4472" i="22"/>
  <c r="N4493" i="22"/>
  <c r="L4515" i="22"/>
  <c r="I4536" i="22"/>
  <c r="G4447" i="22"/>
  <c r="G4479" i="22"/>
  <c r="C4511" i="22"/>
  <c r="L4554" i="22"/>
  <c r="F4639" i="22"/>
  <c r="J4634" i="22"/>
  <c r="I4624" i="22"/>
  <c r="H4695" i="22"/>
  <c r="D4548" i="22"/>
  <c r="F4566" i="22"/>
  <c r="H4588" i="22"/>
  <c r="L4609" i="22"/>
  <c r="F4630" i="22"/>
  <c r="L4652" i="22"/>
  <c r="K4567" i="22"/>
  <c r="C4599" i="22"/>
  <c r="C4631" i="22"/>
  <c r="N4556" i="22"/>
  <c r="K4578" i="22"/>
  <c r="I4599" i="22"/>
  <c r="N4620" i="22"/>
  <c r="D4644" i="22"/>
  <c r="K4620" i="22"/>
  <c r="N4679" i="22"/>
  <c r="H4668" i="22"/>
  <c r="D4762" i="22"/>
  <c r="D4555" i="22"/>
  <c r="L4576" i="22"/>
  <c r="H4599" i="22"/>
  <c r="H4620" i="22"/>
  <c r="F4641" i="22"/>
  <c r="J4552" i="22"/>
  <c r="J4584" i="22"/>
  <c r="J4616" i="22"/>
  <c r="J4648" i="22"/>
  <c r="N4567" i="22"/>
  <c r="D4589" i="22"/>
  <c r="I4610" i="22"/>
  <c r="N4631" i="22"/>
  <c r="G4557" i="22"/>
  <c r="K4690" i="22"/>
  <c r="C4678" i="22"/>
  <c r="K4731" i="22"/>
  <c r="D4534" i="22"/>
  <c r="H4558" i="22"/>
  <c r="H4579" i="22"/>
  <c r="F4600" i="22"/>
  <c r="D4622" i="22"/>
  <c r="L4643" i="22"/>
  <c r="C4553" i="22"/>
  <c r="C4585" i="22"/>
  <c r="C4617" i="22"/>
  <c r="C4649" i="22"/>
  <c r="I4569" i="22"/>
  <c r="N4590" i="22"/>
  <c r="D4612" i="22"/>
  <c r="I4633" i="22"/>
  <c r="G4569" i="22"/>
  <c r="J4696" i="22"/>
  <c r="D4679" i="22"/>
  <c r="N4757" i="22"/>
  <c r="D4560" i="22"/>
  <c r="D4592" i="22"/>
  <c r="G4623" i="22"/>
  <c r="G4655" i="22"/>
  <c r="J4687" i="22"/>
  <c r="N4662" i="22"/>
  <c r="D4684" i="22"/>
  <c r="I4705" i="22"/>
  <c r="G4674" i="22"/>
  <c r="G4706" i="22"/>
  <c r="L4675" i="22"/>
  <c r="L4701" i="22"/>
  <c r="I4732" i="22"/>
  <c r="F4720" i="22"/>
  <c r="J4806" i="22"/>
  <c r="L4817" i="22"/>
  <c r="N4644" i="22"/>
  <c r="G4555" i="22"/>
  <c r="G4587" i="22"/>
  <c r="D4619" i="22"/>
  <c r="D4651" i="22"/>
  <c r="J4682" i="22"/>
  <c r="J4714" i="22"/>
  <c r="I4680" i="22"/>
  <c r="N4701" i="22"/>
  <c r="K4668" i="22"/>
  <c r="K4700" i="22"/>
  <c r="F4671" i="22"/>
  <c r="F4693" i="22"/>
  <c r="C4774" i="22"/>
  <c r="D4757" i="22"/>
  <c r="D4796" i="22"/>
  <c r="F4799" i="22"/>
  <c r="N4643" i="22"/>
  <c r="D4554" i="22"/>
  <c r="D4586" i="22"/>
  <c r="G4618" i="22"/>
  <c r="G4650" i="22"/>
  <c r="J4681" i="22"/>
  <c r="J4713" i="22"/>
  <c r="I4679" i="22"/>
  <c r="N4700" i="22"/>
  <c r="G4667" i="22"/>
  <c r="G4699" i="22"/>
  <c r="F4670" i="22"/>
  <c r="L4692" i="22"/>
  <c r="C4765" i="22"/>
  <c r="K4748" i="22"/>
  <c r="J4782" i="22"/>
  <c r="G4778" i="22"/>
  <c r="C4720" i="22"/>
  <c r="C4752" i="22"/>
  <c r="I4723" i="22"/>
  <c r="N4744" i="22"/>
  <c r="L4766" i="22"/>
  <c r="G4740" i="22"/>
  <c r="F4772" i="22"/>
  <c r="H4738" i="22"/>
  <c r="F4759" i="22"/>
  <c r="F4781" i="22"/>
  <c r="N4802" i="22"/>
  <c r="D4823" i="22"/>
  <c r="H4793" i="22"/>
  <c r="J4826" i="22"/>
  <c r="L4812" i="22"/>
  <c r="F4812" i="22"/>
  <c r="H4851" i="22"/>
  <c r="D4702" i="22"/>
  <c r="J4725" i="22"/>
  <c r="J4757" i="22"/>
  <c r="N4727" i="22"/>
  <c r="K4749" i="22"/>
  <c r="G4770" i="22"/>
  <c r="D4743" i="22"/>
  <c r="K4772" i="22"/>
  <c r="L4737" i="22"/>
  <c r="F4758" i="22"/>
  <c r="J4780" i="22"/>
  <c r="J4801" i="22"/>
  <c r="D4822" i="22"/>
  <c r="H4792" i="22"/>
  <c r="C4827" i="22"/>
  <c r="L4805" i="22"/>
  <c r="K4794" i="22"/>
  <c r="K4857" i="22"/>
  <c r="H4694" i="22"/>
  <c r="F4715" i="22"/>
  <c r="K4746" i="22"/>
  <c r="I4721" i="22"/>
  <c r="N4742" i="22"/>
  <c r="D4764" i="22"/>
  <c r="G4737" i="22"/>
  <c r="N4767" i="22"/>
  <c r="H4735" i="22"/>
  <c r="H4756" i="22"/>
  <c r="N4779" i="22"/>
  <c r="N4800" i="22"/>
  <c r="D4821" i="22"/>
  <c r="H4791" i="22"/>
  <c r="J4825" i="22"/>
  <c r="G4811" i="22"/>
  <c r="F4816" i="22"/>
  <c r="H4835" i="22"/>
  <c r="N4886" i="22"/>
  <c r="L4835" i="22"/>
  <c r="D4878" i="22"/>
  <c r="K4922" i="22"/>
  <c r="G4814" i="22"/>
  <c r="I4779" i="22"/>
  <c r="K4800" i="22"/>
  <c r="I4823" i="22"/>
  <c r="I4866" i="22"/>
  <c r="G4861" i="22"/>
  <c r="F4857" i="22"/>
  <c r="N4904" i="22"/>
  <c r="G4777" i="22"/>
  <c r="G4809" i="22"/>
  <c r="K4779" i="22"/>
  <c r="K4811" i="22"/>
  <c r="N4850" i="22"/>
  <c r="K4840" i="22"/>
  <c r="D4842" i="22"/>
  <c r="L4888" i="22"/>
  <c r="N4938" i="22"/>
  <c r="I4848" i="22"/>
  <c r="N4869" i="22"/>
  <c r="G4836" i="22"/>
  <c r="G4868" i="22"/>
  <c r="F4839" i="22"/>
  <c r="H4861" i="22"/>
  <c r="H4882" i="22"/>
  <c r="C4906" i="22"/>
  <c r="H4925" i="22"/>
  <c r="L4838" i="22"/>
  <c r="I4859" i="22"/>
  <c r="N4880" i="22"/>
  <c r="D4851" i="22"/>
  <c r="D4883" i="22"/>
  <c r="F4850" i="22"/>
  <c r="L4872" i="22"/>
  <c r="J4887" i="22"/>
  <c r="C4904" i="22"/>
  <c r="J4834" i="22"/>
  <c r="J4866" i="22"/>
  <c r="I4894" i="22"/>
  <c r="N4915" i="22"/>
  <c r="L4891" i="22"/>
  <c r="F4912" i="22"/>
  <c r="C4915" i="22"/>
  <c r="I4937" i="22"/>
  <c r="J4950" i="22"/>
  <c r="C4851" i="22"/>
  <c r="C4883" i="22"/>
  <c r="N4906" i="22"/>
  <c r="D4905" i="22"/>
  <c r="H4902" i="22"/>
  <c r="K4898" i="22"/>
  <c r="I4925" i="22"/>
  <c r="F4922" i="22"/>
  <c r="K4838" i="22"/>
  <c r="K4870" i="22"/>
  <c r="N4897" i="22"/>
  <c r="G4892" i="22"/>
  <c r="L4892" i="22"/>
  <c r="H4913" i="22"/>
  <c r="J4915" i="22"/>
  <c r="I4936" i="22"/>
  <c r="J4938" i="22"/>
  <c r="G4922" i="22"/>
  <c r="L4924" i="22"/>
  <c r="J4917" i="22"/>
  <c r="N4964" i="22"/>
  <c r="K4944" i="22"/>
  <c r="H4919" i="22"/>
  <c r="F4940" i="22"/>
  <c r="C4942" i="22"/>
  <c r="F4974" i="22"/>
  <c r="G4936" i="22"/>
  <c r="D4933" i="22"/>
  <c r="J4931" i="22"/>
  <c r="I4950" i="22"/>
  <c r="K4952" i="22"/>
  <c r="J4945" i="22"/>
  <c r="K4948" i="22"/>
  <c r="G4990" i="22"/>
  <c r="D4949" i="22"/>
  <c r="N4970" i="22"/>
  <c r="L4972" i="22"/>
  <c r="I4961" i="22"/>
  <c r="I4988" i="22"/>
  <c r="J4964" i="22"/>
  <c r="H4963" i="22"/>
  <c r="K4951" i="22"/>
  <c r="C4994" i="22"/>
  <c r="D5000" i="22"/>
  <c r="L4965" i="22"/>
  <c r="K4960" i="22"/>
  <c r="H4998" i="22"/>
  <c r="C4990" i="22"/>
  <c r="K4950" i="22"/>
  <c r="K4955" i="22"/>
  <c r="F4975" i="22"/>
  <c r="G4999" i="22"/>
  <c r="I4091" i="22"/>
  <c r="C3884" i="22"/>
  <c r="K3966" i="22"/>
  <c r="H3622" i="22"/>
  <c r="I4074" i="22"/>
  <c r="J3878" i="22"/>
  <c r="I3940" i="22"/>
  <c r="H3614" i="22"/>
  <c r="N3822" i="22"/>
  <c r="F3676" i="22"/>
  <c r="D3656" i="22"/>
  <c r="K4112" i="22"/>
  <c r="I3929" i="22"/>
  <c r="D3708" i="22"/>
  <c r="D3580" i="22"/>
  <c r="G3784" i="22"/>
  <c r="I3779" i="22"/>
  <c r="K3694" i="22"/>
  <c r="N3608" i="22"/>
  <c r="J3846" i="22"/>
  <c r="D3668" i="22"/>
  <c r="K3730" i="22"/>
  <c r="N3644" i="22"/>
  <c r="N3565" i="22"/>
  <c r="C3722" i="22"/>
  <c r="C3760" i="22"/>
  <c r="N3636" i="22"/>
  <c r="K3631" i="22"/>
  <c r="J3723" i="22"/>
  <c r="J3757" i="22"/>
  <c r="K3638" i="22"/>
  <c r="D3632" i="22"/>
  <c r="M4998" i="22"/>
  <c r="M4982" i="22"/>
  <c r="M4966" i="22"/>
  <c r="M4950" i="22"/>
  <c r="M4934" i="22"/>
  <c r="M4918" i="22"/>
  <c r="M4902" i="22"/>
  <c r="M4886" i="22"/>
  <c r="M4870" i="22"/>
  <c r="M4854" i="22"/>
  <c r="M4838" i="22"/>
  <c r="M4822" i="22"/>
  <c r="M4806" i="22"/>
  <c r="M4790" i="22"/>
  <c r="M4774" i="22"/>
  <c r="M4758" i="22"/>
  <c r="M4742" i="22"/>
  <c r="M4726" i="22"/>
  <c r="M4710" i="22"/>
  <c r="M4694" i="22"/>
  <c r="M4678" i="22"/>
  <c r="M4662" i="22"/>
  <c r="M4646" i="22"/>
  <c r="M4630" i="22"/>
  <c r="M4614" i="22"/>
  <c r="M4598" i="22"/>
  <c r="M4582" i="22"/>
  <c r="M4566" i="22"/>
  <c r="M4550" i="22"/>
  <c r="M4534" i="22"/>
  <c r="M4518" i="22"/>
  <c r="M4502" i="22"/>
  <c r="M4486" i="22"/>
  <c r="M4470" i="22"/>
  <c r="M4454" i="22"/>
  <c r="M4438" i="22"/>
  <c r="M4422" i="22"/>
  <c r="M4406" i="22"/>
  <c r="M4390" i="22"/>
  <c r="M4374" i="22"/>
  <c r="M4358" i="22"/>
  <c r="M4342" i="22"/>
  <c r="M4326" i="22"/>
  <c r="M4310" i="22"/>
  <c r="M4294" i="22"/>
  <c r="M4278" i="22"/>
  <c r="M4262" i="22"/>
  <c r="M4246" i="22"/>
  <c r="M4230" i="22"/>
  <c r="M4214" i="22"/>
  <c r="M4198" i="22"/>
  <c r="M4182" i="22"/>
  <c r="M4166" i="22"/>
  <c r="M4150" i="22"/>
  <c r="M4134" i="22"/>
  <c r="M4118" i="22"/>
  <c r="M4102" i="22"/>
  <c r="M4086" i="22"/>
  <c r="M4070" i="22"/>
  <c r="M4054" i="22"/>
  <c r="M4038" i="22"/>
  <c r="M4022" i="22"/>
  <c r="M4006" i="22"/>
  <c r="M3990" i="22"/>
  <c r="M3974" i="22"/>
  <c r="M3958" i="22"/>
  <c r="M3942" i="22"/>
  <c r="M3926" i="22"/>
  <c r="M3909" i="22"/>
  <c r="M3893" i="22"/>
  <c r="M3877" i="22"/>
  <c r="M3861" i="22"/>
  <c r="M3845" i="22"/>
  <c r="M3829" i="22"/>
  <c r="M3813" i="22"/>
  <c r="M3797" i="22"/>
  <c r="M3780" i="22"/>
  <c r="M3764" i="22"/>
  <c r="M3747" i="22"/>
  <c r="M3731" i="22"/>
  <c r="M3715" i="22"/>
  <c r="M3698" i="22"/>
  <c r="M3681" i="22"/>
  <c r="M3665" i="22"/>
  <c r="M3649" i="22"/>
  <c r="M3632" i="22"/>
  <c r="M3615" i="22"/>
  <c r="M3599" i="22"/>
  <c r="M3583" i="22"/>
  <c r="M3566" i="22"/>
  <c r="E4990" i="22"/>
  <c r="E4974" i="22"/>
  <c r="E4958" i="22"/>
  <c r="E4942" i="22"/>
  <c r="E4926" i="22"/>
  <c r="E4910" i="22"/>
  <c r="E4894" i="22"/>
  <c r="E4878" i="22"/>
  <c r="E4862" i="22"/>
  <c r="E4846" i="22"/>
  <c r="E4830" i="22"/>
  <c r="E4814" i="22"/>
  <c r="E4798" i="22"/>
  <c r="E4782" i="22"/>
  <c r="E4766" i="22"/>
  <c r="E4750" i="22"/>
  <c r="E4734" i="22"/>
  <c r="E4718" i="22"/>
  <c r="E4702" i="22"/>
  <c r="E4686" i="22"/>
  <c r="E4670" i="22"/>
  <c r="E4654" i="22"/>
  <c r="E4638" i="22"/>
  <c r="E4622" i="22"/>
  <c r="E4606" i="22"/>
  <c r="E4590" i="22"/>
  <c r="E4574" i="22"/>
  <c r="E4558" i="22"/>
  <c r="E4542" i="22"/>
  <c r="E4526" i="22"/>
  <c r="E4510" i="22"/>
  <c r="E4494" i="22"/>
  <c r="E4478" i="22"/>
  <c r="E4462" i="22"/>
  <c r="E4446" i="22"/>
  <c r="E4430" i="22"/>
  <c r="E4414" i="22"/>
  <c r="E4398" i="22"/>
  <c r="E4382" i="22"/>
  <c r="E4366" i="22"/>
  <c r="E4350" i="22"/>
  <c r="E4334" i="22"/>
  <c r="E4318" i="22"/>
  <c r="E4299" i="22"/>
  <c r="E4277" i="22"/>
  <c r="E4256" i="22"/>
  <c r="E4235" i="22"/>
  <c r="E4213" i="22"/>
  <c r="E4192" i="22"/>
  <c r="E4171" i="22"/>
  <c r="E4149" i="22"/>
  <c r="E4128" i="22"/>
  <c r="E4107" i="22"/>
  <c r="E4085" i="22"/>
  <c r="E4064" i="22"/>
  <c r="E4043" i="22"/>
  <c r="E4021" i="22"/>
  <c r="E4000" i="22"/>
  <c r="E3979" i="22"/>
  <c r="E3957" i="22"/>
  <c r="E3936" i="22"/>
  <c r="E3915" i="22"/>
  <c r="E3893" i="22"/>
  <c r="E3872" i="22"/>
  <c r="E3851" i="22"/>
  <c r="E3829" i="22"/>
  <c r="E3807" i="22"/>
  <c r="E3786" i="22"/>
  <c r="E3758" i="22"/>
  <c r="E3719" i="22"/>
  <c r="J4481" i="22"/>
  <c r="G4050" i="22"/>
  <c r="L4071" i="22"/>
  <c r="F4093" i="22"/>
  <c r="G4114" i="22"/>
  <c r="L4135" i="22"/>
  <c r="K4157" i="22"/>
  <c r="I4178" i="22"/>
  <c r="N4199" i="22"/>
  <c r="K4221" i="22"/>
  <c r="H4243" i="22"/>
  <c r="H4264" i="22"/>
  <c r="F4285" i="22"/>
  <c r="H4307" i="22"/>
  <c r="H4328" i="22"/>
  <c r="J4242" i="22"/>
  <c r="J4274" i="22"/>
  <c r="J4306" i="22"/>
  <c r="K4225" i="22"/>
  <c r="I4246" i="22"/>
  <c r="N4267" i="22"/>
  <c r="K4289" i="22"/>
  <c r="I4310" i="22"/>
  <c r="N4331" i="22"/>
  <c r="G4248" i="22"/>
  <c r="G4280" i="22"/>
  <c r="G4312" i="22"/>
  <c r="C4343" i="22"/>
  <c r="C4375" i="22"/>
  <c r="J4444" i="22"/>
  <c r="N4414" i="22"/>
  <c r="D4413" i="22"/>
  <c r="D4396" i="22"/>
  <c r="D4491" i="22"/>
  <c r="C4483" i="22"/>
  <c r="N4492" i="22"/>
  <c r="D4475" i="22"/>
  <c r="J4630" i="22"/>
  <c r="L4062" i="22"/>
  <c r="L4094" i="22"/>
  <c r="L4126" i="22"/>
  <c r="I4153" i="22"/>
  <c r="N4174" i="22"/>
  <c r="L4196" i="22"/>
  <c r="I4217" i="22"/>
  <c r="L4239" i="22"/>
  <c r="F4260" i="22"/>
  <c r="L4282" i="22"/>
  <c r="L4303" i="22"/>
  <c r="F4324" i="22"/>
  <c r="J4237" i="22"/>
  <c r="J4269" i="22"/>
  <c r="J4301" i="22"/>
  <c r="J4333" i="22"/>
  <c r="L4244" i="22"/>
  <c r="I4265" i="22"/>
  <c r="N4286" i="22"/>
  <c r="L4308" i="22"/>
  <c r="I4329" i="22"/>
  <c r="K4246" i="22"/>
  <c r="K4278" i="22"/>
  <c r="K4310" i="22"/>
  <c r="J4340" i="22"/>
  <c r="J4372" i="22"/>
  <c r="J4433" i="22"/>
  <c r="N4410" i="22"/>
  <c r="D4409" i="22"/>
  <c r="D4392" i="22"/>
  <c r="D4487" i="22"/>
  <c r="C4479" i="22"/>
  <c r="K4494" i="22"/>
  <c r="K4482" i="22"/>
  <c r="I4572" i="22"/>
  <c r="G4060" i="22"/>
  <c r="L4081" i="22"/>
  <c r="N4103" i="22"/>
  <c r="G4124" i="22"/>
  <c r="N4145" i="22"/>
  <c r="K4167" i="22"/>
  <c r="I4188" i="22"/>
  <c r="N4209" i="22"/>
  <c r="F4231" i="22"/>
  <c r="H4253" i="22"/>
  <c r="H4274" i="22"/>
  <c r="F4295" i="22"/>
  <c r="H4317" i="22"/>
  <c r="C4226" i="22"/>
  <c r="C4258" i="22"/>
  <c r="C4290" i="22"/>
  <c r="C4322" i="22"/>
  <c r="I4236" i="22"/>
  <c r="N4257" i="22"/>
  <c r="K4279" i="22"/>
  <c r="I4300" i="22"/>
  <c r="N4321" i="22"/>
  <c r="G4233" i="22"/>
  <c r="G4265" i="22"/>
  <c r="G4297" i="22"/>
  <c r="G4329" i="22"/>
  <c r="C4361" i="22"/>
  <c r="J4405" i="22"/>
  <c r="L4380" i="22"/>
  <c r="D4357" i="22"/>
  <c r="D4356" i="22"/>
  <c r="I4450" i="22"/>
  <c r="F4541" i="22"/>
  <c r="I4463" i="22"/>
  <c r="N4548" i="22"/>
  <c r="F4603" i="22"/>
  <c r="J4384" i="22"/>
  <c r="J4416" i="22"/>
  <c r="L4449" i="22"/>
  <c r="N4353" i="22"/>
  <c r="K4375" i="22"/>
  <c r="I4396" i="22"/>
  <c r="N4417" i="22"/>
  <c r="I4439" i="22"/>
  <c r="G4352" i="22"/>
  <c r="G4384" i="22"/>
  <c r="G4416" i="22"/>
  <c r="H4448" i="22"/>
  <c r="F4353" i="22"/>
  <c r="H4375" i="22"/>
  <c r="H4396" i="22"/>
  <c r="F4417" i="22"/>
  <c r="L4439" i="22"/>
  <c r="L4471" i="22"/>
  <c r="F4492" i="22"/>
  <c r="H4514" i="22"/>
  <c r="H4535" i="22"/>
  <c r="J4456" i="22"/>
  <c r="J4488" i="22"/>
  <c r="J4520" i="22"/>
  <c r="I4555" i="22"/>
  <c r="N4475" i="22"/>
  <c r="D4497" i="22"/>
  <c r="I4518" i="22"/>
  <c r="N4539" i="22"/>
  <c r="G4453" i="22"/>
  <c r="F4483" i="22"/>
  <c r="D4514" i="22"/>
  <c r="L4573" i="22"/>
  <c r="H4658" i="22"/>
  <c r="L4563" i="22"/>
  <c r="I4656" i="22"/>
  <c r="J4829" i="22"/>
  <c r="F4445" i="22"/>
  <c r="N4352" i="22"/>
  <c r="D4374" i="22"/>
  <c r="I4395" i="22"/>
  <c r="N4416" i="22"/>
  <c r="D4438" i="22"/>
  <c r="D4351" i="22"/>
  <c r="D4383" i="22"/>
  <c r="D4415" i="22"/>
  <c r="H4449" i="22"/>
  <c r="L4354" i="22"/>
  <c r="L4375" i="22"/>
  <c r="F4396" i="22"/>
  <c r="L4418" i="22"/>
  <c r="J4439" i="22"/>
  <c r="H4470" i="22"/>
  <c r="F4491" i="22"/>
  <c r="L4513" i="22"/>
  <c r="L4534" i="22"/>
  <c r="C4453" i="22"/>
  <c r="J4487" i="22"/>
  <c r="J4519" i="22"/>
  <c r="I4551" i="22"/>
  <c r="N4474" i="22"/>
  <c r="K4496" i="22"/>
  <c r="I4517" i="22"/>
  <c r="N4538" i="22"/>
  <c r="C4452" i="22"/>
  <c r="G4484" i="22"/>
  <c r="G4516" i="22"/>
  <c r="L4574" i="22"/>
  <c r="F4659" i="22"/>
  <c r="I4564" i="22"/>
  <c r="K4659" i="22"/>
  <c r="G4804" i="22"/>
  <c r="K4412" i="22"/>
  <c r="H4444" i="22"/>
  <c r="I4350" i="22"/>
  <c r="N4371" i="22"/>
  <c r="K4393" i="22"/>
  <c r="I4414" i="22"/>
  <c r="N4435" i="22"/>
  <c r="G4349" i="22"/>
  <c r="G4381" i="22"/>
  <c r="G4413" i="22"/>
  <c r="F4443" i="22"/>
  <c r="F4351" i="22"/>
  <c r="H4373" i="22"/>
  <c r="H4394" i="22"/>
  <c r="F4415" i="22"/>
  <c r="H4437" i="22"/>
  <c r="L4469" i="22"/>
  <c r="F4490" i="22"/>
  <c r="H4512" i="22"/>
  <c r="H4533" i="22"/>
  <c r="K4452" i="22"/>
  <c r="C4484" i="22"/>
  <c r="C4516" i="22"/>
  <c r="C4548" i="22"/>
  <c r="N4473" i="22"/>
  <c r="L4495" i="22"/>
  <c r="I4516" i="22"/>
  <c r="N4537" i="22"/>
  <c r="G4448" i="22"/>
  <c r="G4480" i="22"/>
  <c r="D4512" i="22"/>
  <c r="F4559" i="22"/>
  <c r="H4645" i="22"/>
  <c r="C4640" i="22"/>
  <c r="N4629" i="22"/>
  <c r="J4755" i="22"/>
  <c r="N4549" i="22"/>
  <c r="H4568" i="22"/>
  <c r="H4589" i="22"/>
  <c r="F4610" i="22"/>
  <c r="L4632" i="22"/>
  <c r="L4653" i="22"/>
  <c r="J4569" i="22"/>
  <c r="J4601" i="22"/>
  <c r="J4633" i="22"/>
  <c r="K4558" i="22"/>
  <c r="I4579" i="22"/>
  <c r="N4600" i="22"/>
  <c r="L4622" i="22"/>
  <c r="N4646" i="22"/>
  <c r="D4625" i="22"/>
  <c r="K4685" i="22"/>
  <c r="F4673" i="22"/>
  <c r="J4783" i="22"/>
  <c r="L4556" i="22"/>
  <c r="F4577" i="22"/>
  <c r="H4600" i="22"/>
  <c r="F4621" i="22"/>
  <c r="H4643" i="22"/>
  <c r="C4554" i="22"/>
  <c r="C4586" i="22"/>
  <c r="K4618" i="22"/>
  <c r="K4650" i="22"/>
  <c r="D4569" i="22"/>
  <c r="I4590" i="22"/>
  <c r="N4611" i="22"/>
  <c r="K4633" i="22"/>
  <c r="G4568" i="22"/>
  <c r="J4700" i="22"/>
  <c r="D4683" i="22"/>
  <c r="I4752" i="22"/>
  <c r="K4537" i="22"/>
  <c r="H4559" i="22"/>
  <c r="F4580" i="22"/>
  <c r="D4602" i="22"/>
  <c r="L4623" i="22"/>
  <c r="F4644" i="22"/>
  <c r="J4555" i="22"/>
  <c r="J4587" i="22"/>
  <c r="J4619" i="22"/>
  <c r="J4651" i="22"/>
  <c r="N4570" i="22"/>
  <c r="K4592" i="22"/>
  <c r="I4613" i="22"/>
  <c r="N4634" i="22"/>
  <c r="G4580" i="22"/>
  <c r="K4702" i="22"/>
  <c r="C4690" i="22"/>
  <c r="K4744" i="22"/>
  <c r="C4563" i="22"/>
  <c r="C4595" i="22"/>
  <c r="G4624" i="22"/>
  <c r="G4656" i="22"/>
  <c r="C4689" i="22"/>
  <c r="D4664" i="22"/>
  <c r="I4685" i="22"/>
  <c r="N4706" i="22"/>
  <c r="G4677" i="22"/>
  <c r="G4709" i="22"/>
  <c r="F4676" i="22"/>
  <c r="L4704" i="22"/>
  <c r="N4737" i="22"/>
  <c r="D4726" i="22"/>
  <c r="J4811" i="22"/>
  <c r="I4828" i="22"/>
  <c r="L4646" i="22"/>
  <c r="G4558" i="22"/>
  <c r="G4590" i="22"/>
  <c r="C4622" i="22"/>
  <c r="C4654" i="22"/>
  <c r="C4684" i="22"/>
  <c r="C4716" i="22"/>
  <c r="N4681" i="22"/>
  <c r="K4703" i="22"/>
  <c r="D4669" i="22"/>
  <c r="D4701" i="22"/>
  <c r="H4673" i="22"/>
  <c r="H4696" i="22"/>
  <c r="K4723" i="22"/>
  <c r="I4773" i="22"/>
  <c r="J4802" i="22"/>
  <c r="L4809" i="22"/>
  <c r="K4645" i="22"/>
  <c r="K4557" i="22"/>
  <c r="K4589" i="22"/>
  <c r="G4621" i="22"/>
  <c r="G4653" i="22"/>
  <c r="C4683" i="22"/>
  <c r="C4715" i="22"/>
  <c r="N4680" i="22"/>
  <c r="L4702" i="22"/>
  <c r="G4668" i="22"/>
  <c r="G4700" i="22"/>
  <c r="L4672" i="22"/>
  <c r="F4694" i="22"/>
  <c r="C4770" i="22"/>
  <c r="D4753" i="22"/>
  <c r="J4787" i="22"/>
  <c r="L4785" i="22"/>
  <c r="J4722" i="22"/>
  <c r="J4754" i="22"/>
  <c r="N4724" i="22"/>
  <c r="L4746" i="22"/>
  <c r="I4767" i="22"/>
  <c r="G4743" i="22"/>
  <c r="K4773" i="22"/>
  <c r="F4739" i="22"/>
  <c r="H4761" i="22"/>
  <c r="N4782" i="22"/>
  <c r="D4803" i="22"/>
  <c r="H4825" i="22"/>
  <c r="C4796" i="22"/>
  <c r="C4832" i="22"/>
  <c r="G4815" i="22"/>
  <c r="K4817" i="22"/>
  <c r="F4861" i="22"/>
  <c r="L4703" i="22"/>
  <c r="C4727" i="22"/>
  <c r="C4759" i="22"/>
  <c r="K4729" i="22"/>
  <c r="I4750" i="22"/>
  <c r="L4771" i="22"/>
  <c r="C4746" i="22"/>
  <c r="I4774" i="22"/>
  <c r="F4738" i="22"/>
  <c r="L4760" i="22"/>
  <c r="J4781" i="22"/>
  <c r="D4802" i="22"/>
  <c r="L4824" i="22"/>
  <c r="C4795" i="22"/>
  <c r="C4829" i="22"/>
  <c r="G4808" i="22"/>
  <c r="I4797" i="22"/>
  <c r="I4862" i="22"/>
  <c r="F4695" i="22"/>
  <c r="H4717" i="22"/>
  <c r="J4748" i="22"/>
  <c r="N4722" i="22"/>
  <c r="D4744" i="22"/>
  <c r="I4765" i="22"/>
  <c r="G4738" i="22"/>
  <c r="F4770" i="22"/>
  <c r="H4736" i="22"/>
  <c r="F4757" i="22"/>
  <c r="N4780" i="22"/>
  <c r="D4801" i="22"/>
  <c r="N4823" i="22"/>
  <c r="C4794" i="22"/>
  <c r="J4827" i="22"/>
  <c r="L4816" i="22"/>
  <c r="I4819" i="22"/>
  <c r="F4845" i="22"/>
  <c r="D4833" i="22"/>
  <c r="D4838" i="22"/>
  <c r="F4880" i="22"/>
  <c r="N4932" i="22"/>
  <c r="L4815" i="22"/>
  <c r="K4780" i="22"/>
  <c r="I4802" i="22"/>
  <c r="G4825" i="22"/>
  <c r="K4869" i="22"/>
  <c r="G4866" i="22"/>
  <c r="H4860" i="22"/>
  <c r="I4915" i="22"/>
  <c r="L4778" i="22"/>
  <c r="L4810" i="22"/>
  <c r="F4782" i="22"/>
  <c r="F4814" i="22"/>
  <c r="I4853" i="22"/>
  <c r="D4845" i="22"/>
  <c r="F4844" i="22"/>
  <c r="C4853" i="22"/>
  <c r="H4941" i="22"/>
  <c r="N4849" i="22"/>
  <c r="K4871" i="22"/>
  <c r="G4839" i="22"/>
  <c r="G4871" i="22"/>
  <c r="H4841" i="22"/>
  <c r="H4862" i="22"/>
  <c r="H4885" i="22"/>
  <c r="G4911" i="22"/>
  <c r="J4918" i="22"/>
  <c r="I4839" i="22"/>
  <c r="N4860" i="22"/>
  <c r="L4882" i="22"/>
  <c r="C4854" i="22"/>
  <c r="C4886" i="22"/>
  <c r="L4852" i="22"/>
  <c r="L4873" i="22"/>
  <c r="N4892" i="22"/>
  <c r="J4914" i="22"/>
  <c r="C4836" i="22"/>
  <c r="C4868" i="22"/>
  <c r="N4895" i="22"/>
  <c r="G4890" i="22"/>
  <c r="F4892" i="22"/>
  <c r="H4914" i="22"/>
  <c r="L4917" i="22"/>
  <c r="D4939" i="22"/>
  <c r="I4957" i="22"/>
  <c r="J4853" i="22"/>
  <c r="J4885" i="22"/>
  <c r="D4908" i="22"/>
  <c r="K4908" i="22"/>
  <c r="F4903" i="22"/>
  <c r="J4900" i="22"/>
  <c r="N4926" i="22"/>
  <c r="H4928" i="22"/>
  <c r="J4840" i="22"/>
  <c r="J4872" i="22"/>
  <c r="K4899" i="22"/>
  <c r="G4895" i="22"/>
  <c r="L4893" i="22"/>
  <c r="F4914" i="22"/>
  <c r="H4917" i="22"/>
  <c r="K4938" i="22"/>
  <c r="L4947" i="22"/>
  <c r="G4923" i="22"/>
  <c r="F4925" i="22"/>
  <c r="C4919" i="22"/>
  <c r="D4969" i="22"/>
  <c r="C4917" i="22"/>
  <c r="F4920" i="22"/>
  <c r="H4942" i="22"/>
  <c r="J4944" i="22"/>
  <c r="H4994" i="22"/>
  <c r="G4937" i="22"/>
  <c r="L4934" i="22"/>
  <c r="K4933" i="22"/>
  <c r="F4961" i="22"/>
  <c r="J4954" i="22"/>
  <c r="C4947" i="22"/>
  <c r="N4950" i="22"/>
  <c r="H4995" i="22"/>
  <c r="L4950" i="22"/>
  <c r="D4971" i="22"/>
  <c r="I4946" i="22"/>
  <c r="I4964" i="22"/>
  <c r="D4999" i="22"/>
  <c r="J4965" i="22"/>
  <c r="C4966" i="22"/>
  <c r="K4953" i="22"/>
  <c r="I4980" i="22"/>
  <c r="N4945" i="22"/>
  <c r="N4967" i="22"/>
  <c r="I4962" i="22"/>
  <c r="J4974" i="22"/>
  <c r="J4992" i="22"/>
  <c r="I4951" i="22"/>
  <c r="F4958" i="22"/>
  <c r="F4977" i="22"/>
  <c r="I4977" i="22"/>
  <c r="I4046" i="22"/>
  <c r="J3862" i="22"/>
  <c r="I3945" i="22"/>
  <c r="H3615" i="22"/>
  <c r="F4010" i="22"/>
  <c r="C3836" i="22"/>
  <c r="K3918" i="22"/>
  <c r="F3608" i="22"/>
  <c r="D4010" i="22"/>
  <c r="H3642" i="22"/>
  <c r="K3651" i="22"/>
  <c r="K4024" i="22"/>
  <c r="G3844" i="22"/>
  <c r="K3703" i="22"/>
  <c r="K3575" i="22"/>
  <c r="H3698" i="22"/>
  <c r="K3774" i="22"/>
  <c r="N3688" i="22"/>
  <c r="I3603" i="22"/>
  <c r="J3979" i="22"/>
  <c r="K3647" i="22"/>
  <c r="N3724" i="22"/>
  <c r="I3639" i="22"/>
  <c r="D3563" i="22"/>
  <c r="J3724" i="22"/>
  <c r="J3762" i="22"/>
  <c r="I3647" i="22"/>
  <c r="D3652" i="22"/>
  <c r="K3725" i="22"/>
  <c r="C3763" i="22"/>
  <c r="N3648" i="22"/>
  <c r="K3675" i="22"/>
  <c r="M4997" i="22"/>
  <c r="M4981" i="22"/>
  <c r="M4965" i="22"/>
  <c r="M4949" i="22"/>
  <c r="M4933" i="22"/>
  <c r="M4917" i="22"/>
  <c r="M4901" i="22"/>
  <c r="M4885" i="22"/>
  <c r="M4869" i="22"/>
  <c r="M4853" i="22"/>
  <c r="M4837" i="22"/>
  <c r="M4821" i="22"/>
  <c r="M4805" i="22"/>
  <c r="M4789" i="22"/>
  <c r="M4773" i="22"/>
  <c r="M4757" i="22"/>
  <c r="M4741" i="22"/>
  <c r="M4725" i="22"/>
  <c r="M4709" i="22"/>
  <c r="M4693" i="22"/>
  <c r="M4677" i="22"/>
  <c r="M4661" i="22"/>
  <c r="M4645" i="22"/>
  <c r="M4629" i="22"/>
  <c r="M4613" i="22"/>
  <c r="M4597" i="22"/>
  <c r="M4581" i="22"/>
  <c r="M4565" i="22"/>
  <c r="M4549" i="22"/>
  <c r="M4533" i="22"/>
  <c r="M4517" i="22"/>
  <c r="M4501" i="22"/>
  <c r="M4485" i="22"/>
  <c r="M4469" i="22"/>
  <c r="M4453" i="22"/>
  <c r="M4437" i="22"/>
  <c r="M4421" i="22"/>
  <c r="M4405" i="22"/>
  <c r="M4389" i="22"/>
  <c r="M4373" i="22"/>
  <c r="M4357" i="22"/>
  <c r="M4341" i="22"/>
  <c r="M4325" i="22"/>
  <c r="M4309" i="22"/>
  <c r="M4293" i="22"/>
  <c r="M4277" i="22"/>
  <c r="M4261" i="22"/>
  <c r="M4245" i="22"/>
  <c r="M4229" i="22"/>
  <c r="M4213" i="22"/>
  <c r="M4197" i="22"/>
  <c r="M4181" i="22"/>
  <c r="M4165" i="22"/>
  <c r="M4149" i="22"/>
  <c r="M4133" i="22"/>
  <c r="M4117" i="22"/>
  <c r="M4101" i="22"/>
  <c r="M4085" i="22"/>
  <c r="M4069" i="22"/>
  <c r="M4053" i="22"/>
  <c r="M4037" i="22"/>
  <c r="M4021" i="22"/>
  <c r="M4005" i="22"/>
  <c r="M3989" i="22"/>
  <c r="M3973" i="22"/>
  <c r="M3957" i="22"/>
  <c r="M3941" i="22"/>
  <c r="M3925" i="22"/>
  <c r="M3908" i="22"/>
  <c r="M3892" i="22"/>
  <c r="M3876" i="22"/>
  <c r="M3860" i="22"/>
  <c r="M3844" i="22"/>
  <c r="M3828" i="22"/>
  <c r="M3812" i="22"/>
  <c r="M3796" i="22"/>
  <c r="M3779" i="22"/>
  <c r="M3763" i="22"/>
  <c r="M3746" i="22"/>
  <c r="M3730" i="22"/>
  <c r="M3714" i="22"/>
  <c r="M3697" i="22"/>
  <c r="M3680" i="22"/>
  <c r="M3664" i="22"/>
  <c r="M3648" i="22"/>
  <c r="M3631" i="22"/>
  <c r="M3614" i="22"/>
  <c r="M3598" i="22"/>
  <c r="M3582" i="22"/>
  <c r="M3565" i="22"/>
  <c r="E4989" i="22"/>
  <c r="E4973" i="22"/>
  <c r="E4957" i="22"/>
  <c r="E4941" i="22"/>
  <c r="E4925" i="22"/>
  <c r="E4909" i="22"/>
  <c r="E4893" i="22"/>
  <c r="E4877" i="22"/>
  <c r="E4861" i="22"/>
  <c r="E4845" i="22"/>
  <c r="E4829" i="22"/>
  <c r="E4813" i="22"/>
  <c r="E4797" i="22"/>
  <c r="E4781" i="22"/>
  <c r="E4765" i="22"/>
  <c r="E4749" i="22"/>
  <c r="E4733" i="22"/>
  <c r="E4717" i="22"/>
  <c r="E4701" i="22"/>
  <c r="E4685" i="22"/>
  <c r="E4669" i="22"/>
  <c r="E4653" i="22"/>
  <c r="E4637" i="22"/>
  <c r="E4621" i="22"/>
  <c r="E4605" i="22"/>
  <c r="E4589" i="22"/>
  <c r="E4573" i="22"/>
  <c r="E4557" i="22"/>
  <c r="E4541" i="22"/>
  <c r="E4525" i="22"/>
  <c r="E4509" i="22"/>
  <c r="E4493" i="22"/>
  <c r="E4477" i="22"/>
  <c r="E4461" i="22"/>
  <c r="E4445" i="22"/>
  <c r="E4429" i="22"/>
  <c r="E4413" i="22"/>
  <c r="E4397" i="22"/>
  <c r="E4381" i="22"/>
  <c r="E4365" i="22"/>
  <c r="E4349" i="22"/>
  <c r="E4333" i="22"/>
  <c r="E4317" i="22"/>
  <c r="E4297" i="22"/>
  <c r="E4276" i="22"/>
  <c r="E4255" i="22"/>
  <c r="E4233" i="22"/>
  <c r="E4212" i="22"/>
  <c r="E4191" i="22"/>
  <c r="E4169" i="22"/>
  <c r="E4148" i="22"/>
  <c r="E4127" i="22"/>
  <c r="E4105" i="22"/>
  <c r="E4084" i="22"/>
  <c r="E4063" i="22"/>
  <c r="E4041" i="22"/>
  <c r="E4020" i="22"/>
  <c r="E3999" i="22"/>
  <c r="E3977" i="22"/>
  <c r="E3956" i="22"/>
  <c r="E3935" i="22"/>
  <c r="E3913" i="22"/>
  <c r="E3892" i="22"/>
  <c r="E3871" i="22"/>
  <c r="E3849" i="22"/>
  <c r="E3828" i="22"/>
  <c r="E3806" i="22"/>
  <c r="E3784" i="22"/>
  <c r="E3757" i="22"/>
  <c r="E3718" i="22"/>
  <c r="K4419" i="22"/>
  <c r="L4441" i="22"/>
  <c r="G4355" i="22"/>
  <c r="G4387" i="22"/>
  <c r="G4419" i="22"/>
  <c r="H4451" i="22"/>
  <c r="H4355" i="22"/>
  <c r="H4376" i="22"/>
  <c r="F4397" i="22"/>
  <c r="H4419" i="22"/>
  <c r="C4441" i="22"/>
  <c r="F4472" i="22"/>
  <c r="H4494" i="22"/>
  <c r="H4515" i="22"/>
  <c r="F4536" i="22"/>
  <c r="C4458" i="22"/>
  <c r="C4490" i="22"/>
  <c r="C4522" i="22"/>
  <c r="N4455" i="22"/>
  <c r="K4477" i="22"/>
  <c r="I4498" i="22"/>
  <c r="N4519" i="22"/>
  <c r="D4541" i="22"/>
  <c r="G4454" i="22"/>
  <c r="K4485" i="22"/>
  <c r="K4517" i="22"/>
  <c r="L4578" i="22"/>
  <c r="C4552" i="22"/>
  <c r="I4568" i="22"/>
  <c r="C4555" i="22"/>
  <c r="H4880" i="22"/>
  <c r="L4450" i="22"/>
  <c r="D4354" i="22"/>
  <c r="I4375" i="22"/>
  <c r="N4396" i="22"/>
  <c r="D4418" i="22"/>
  <c r="D4440" i="22"/>
  <c r="K4354" i="22"/>
  <c r="K4386" i="22"/>
  <c r="K4418" i="22"/>
  <c r="F4451" i="22"/>
  <c r="L4355" i="22"/>
  <c r="F4376" i="22"/>
  <c r="L4398" i="22"/>
  <c r="L4419" i="22"/>
  <c r="I4441" i="22"/>
  <c r="F4471" i="22"/>
  <c r="L4493" i="22"/>
  <c r="L4514" i="22"/>
  <c r="F4535" i="22"/>
  <c r="J4455" i="22"/>
  <c r="C4489" i="22"/>
  <c r="C4521" i="22"/>
  <c r="N4454" i="22"/>
  <c r="L4476" i="22"/>
  <c r="I4497" i="22"/>
  <c r="N4518" i="22"/>
  <c r="K4540" i="22"/>
  <c r="D4453" i="22"/>
  <c r="G4485" i="22"/>
  <c r="G4517" i="22"/>
  <c r="F4579" i="22"/>
  <c r="J4558" i="22"/>
  <c r="N4569" i="22"/>
  <c r="G4560" i="22"/>
  <c r="J4382" i="22"/>
  <c r="J4414" i="22"/>
  <c r="C4446" i="22"/>
  <c r="N4351" i="22"/>
  <c r="K4373" i="22"/>
  <c r="I4394" i="22"/>
  <c r="N4415" i="22"/>
  <c r="K4437" i="22"/>
  <c r="G4350" i="22"/>
  <c r="G4382" i="22"/>
  <c r="G4414" i="22"/>
  <c r="K4447" i="22"/>
  <c r="H4353" i="22"/>
  <c r="H4374" i="22"/>
  <c r="F4395" i="22"/>
  <c r="H4417" i="22"/>
  <c r="L4440" i="22"/>
  <c r="F4470" i="22"/>
  <c r="H4492" i="22"/>
  <c r="H4513" i="22"/>
  <c r="F4534" i="22"/>
  <c r="J4454" i="22"/>
  <c r="J4486" i="22"/>
  <c r="J4518" i="22"/>
  <c r="N4552" i="22"/>
  <c r="K4475" i="22"/>
  <c r="I4496" i="22"/>
  <c r="N4517" i="22"/>
  <c r="L4539" i="22"/>
  <c r="G4451" i="22"/>
  <c r="G4483" i="22"/>
  <c r="C4515" i="22"/>
  <c r="L4565" i="22"/>
  <c r="H4650" i="22"/>
  <c r="J4650" i="22"/>
  <c r="K4635" i="22"/>
  <c r="K4728" i="22"/>
  <c r="I4553" i="22"/>
  <c r="H4569" i="22"/>
  <c r="F4590" i="22"/>
  <c r="L4612" i="22"/>
  <c r="L4633" i="22"/>
  <c r="F4654" i="22"/>
  <c r="K4571" i="22"/>
  <c r="C4603" i="22"/>
  <c r="C4635" i="22"/>
  <c r="I4559" i="22"/>
  <c r="N4580" i="22"/>
  <c r="L4602" i="22"/>
  <c r="I4623" i="22"/>
  <c r="I4649" i="22"/>
  <c r="K4636" i="22"/>
  <c r="I4690" i="22"/>
  <c r="H4679" i="22"/>
  <c r="D4804" i="22"/>
  <c r="F4557" i="22"/>
  <c r="D4579" i="22"/>
  <c r="F4601" i="22"/>
  <c r="H4623" i="22"/>
  <c r="H4644" i="22"/>
  <c r="J4556" i="22"/>
  <c r="J4588" i="22"/>
  <c r="J4620" i="22"/>
  <c r="J4652" i="22"/>
  <c r="I4570" i="22"/>
  <c r="N4591" i="22"/>
  <c r="K4613" i="22"/>
  <c r="I4634" i="22"/>
  <c r="G4573" i="22"/>
  <c r="K4706" i="22"/>
  <c r="C4694" i="22"/>
  <c r="L4773" i="22"/>
  <c r="D4538" i="22"/>
  <c r="F4560" i="22"/>
  <c r="H4582" i="22"/>
  <c r="L4603" i="22"/>
  <c r="F4624" i="22"/>
  <c r="D4646" i="22"/>
  <c r="C4557" i="22"/>
  <c r="C4589" i="22"/>
  <c r="C4621" i="22"/>
  <c r="C4653" i="22"/>
  <c r="K4572" i="22"/>
  <c r="I4593" i="22"/>
  <c r="N4614" i="22"/>
  <c r="D4636" i="22"/>
  <c r="G4585" i="22"/>
  <c r="J4712" i="22"/>
  <c r="D4695" i="22"/>
  <c r="D4765" i="22"/>
  <c r="D4564" i="22"/>
  <c r="D4596" i="22"/>
  <c r="G4627" i="22"/>
  <c r="G4659" i="22"/>
  <c r="J4691" i="22"/>
  <c r="I4665" i="22"/>
  <c r="N4686" i="22"/>
  <c r="D4708" i="22"/>
  <c r="G4678" i="22"/>
  <c r="G4710" i="22"/>
  <c r="D4678" i="22"/>
  <c r="F4706" i="22"/>
  <c r="K4743" i="22"/>
  <c r="L4731" i="22"/>
  <c r="D4816" i="22"/>
  <c r="K4782" i="22"/>
  <c r="I4647" i="22"/>
  <c r="G4559" i="22"/>
  <c r="G4591" i="22"/>
  <c r="D4623" i="22"/>
  <c r="D4655" i="22"/>
  <c r="J4686" i="22"/>
  <c r="J4718" i="22"/>
  <c r="K4683" i="22"/>
  <c r="I4704" i="22"/>
  <c r="K4672" i="22"/>
  <c r="K4704" i="22"/>
  <c r="H4674" i="22"/>
  <c r="H4699" i="22"/>
  <c r="I4728" i="22"/>
  <c r="D4722" i="22"/>
  <c r="J4807" i="22"/>
  <c r="G4820" i="22"/>
  <c r="I4646" i="22"/>
  <c r="D4558" i="22"/>
  <c r="D4590" i="22"/>
  <c r="G4622" i="22"/>
  <c r="G4654" i="22"/>
  <c r="J4685" i="22"/>
  <c r="J4717" i="22"/>
  <c r="L4682" i="22"/>
  <c r="I4703" i="22"/>
  <c r="G4671" i="22"/>
  <c r="G4703" i="22"/>
  <c r="L4673" i="22"/>
  <c r="L4697" i="22"/>
  <c r="H4775" i="22"/>
  <c r="K4764" i="22"/>
  <c r="D4792" i="22"/>
  <c r="L4792" i="22"/>
  <c r="C4724" i="22"/>
  <c r="C4756" i="22"/>
  <c r="L4726" i="22"/>
  <c r="I4747" i="22"/>
  <c r="L4768" i="22"/>
  <c r="G4744" i="22"/>
  <c r="F4719" i="22"/>
  <c r="H4741" i="22"/>
  <c r="H4762" i="22"/>
  <c r="D4783" i="22"/>
  <c r="F4805" i="22"/>
  <c r="H4826" i="22"/>
  <c r="H4797" i="22"/>
  <c r="N4777" i="22"/>
  <c r="L4820" i="22"/>
  <c r="I4824" i="22"/>
  <c r="H4872" i="22"/>
  <c r="F4704" i="22"/>
  <c r="J4729" i="22"/>
  <c r="J4761" i="22"/>
  <c r="I4730" i="22"/>
  <c r="N4751" i="22"/>
  <c r="N4773" i="22"/>
  <c r="D4747" i="22"/>
  <c r="I4775" i="22"/>
  <c r="L4740" i="22"/>
  <c r="L4761" i="22"/>
  <c r="D4782" i="22"/>
  <c r="J4804" i="22"/>
  <c r="L4825" i="22"/>
  <c r="H4796" i="22"/>
  <c r="J4830" i="22"/>
  <c r="F4811" i="22"/>
  <c r="I4800" i="22"/>
  <c r="I4870" i="22"/>
  <c r="H4697" i="22"/>
  <c r="H4718" i="22"/>
  <c r="K4750" i="22"/>
  <c r="D4724" i="22"/>
  <c r="I4745" i="22"/>
  <c r="N4766" i="22"/>
  <c r="G4741" i="22"/>
  <c r="K4771" i="22"/>
  <c r="F4737" i="22"/>
  <c r="H4759" i="22"/>
  <c r="D4781" i="22"/>
  <c r="N4803" i="22"/>
  <c r="G4824" i="22"/>
  <c r="H4795" i="22"/>
  <c r="C4831" i="22"/>
  <c r="G4819" i="22"/>
  <c r="G4826" i="22"/>
  <c r="H4856" i="22"/>
  <c r="K4836" i="22"/>
  <c r="F4840" i="22"/>
  <c r="L4884" i="22"/>
  <c r="H4966" i="22"/>
  <c r="N4817" i="22"/>
  <c r="I4782" i="22"/>
  <c r="I4803" i="22"/>
  <c r="G4827" i="22"/>
  <c r="N4871" i="22"/>
  <c r="G4869" i="22"/>
  <c r="H4863" i="22"/>
  <c r="C4898" i="22"/>
  <c r="G4781" i="22"/>
  <c r="G4813" i="22"/>
  <c r="K4783" i="22"/>
  <c r="K4815" i="22"/>
  <c r="D4856" i="22"/>
  <c r="K4848" i="22"/>
  <c r="L4847" i="22"/>
  <c r="J4863" i="22"/>
  <c r="G4829" i="22"/>
  <c r="K4851" i="22"/>
  <c r="I4872" i="22"/>
  <c r="G4840" i="22"/>
  <c r="G4872" i="22"/>
  <c r="H4842" i="22"/>
  <c r="F4863" i="22"/>
  <c r="C4833" i="22"/>
  <c r="F4893" i="22"/>
  <c r="C4940" i="22"/>
  <c r="N4840" i="22"/>
  <c r="L4862" i="22"/>
  <c r="I4883" i="22"/>
  <c r="D4855" i="22"/>
  <c r="D4887" i="22"/>
  <c r="L4853" i="22"/>
  <c r="F4874" i="22"/>
  <c r="L4898" i="22"/>
  <c r="I4919" i="22"/>
  <c r="J4838" i="22"/>
  <c r="J4870" i="22"/>
  <c r="K4897" i="22"/>
  <c r="G4893" i="22"/>
  <c r="D4894" i="22"/>
  <c r="H4915" i="22"/>
  <c r="I4918" i="22"/>
  <c r="N4940" i="22"/>
  <c r="L4883" i="22"/>
  <c r="C4855" i="22"/>
  <c r="C4887" i="22"/>
  <c r="I4909" i="22"/>
  <c r="D4909" i="22"/>
  <c r="H4905" i="22"/>
  <c r="K4902" i="22"/>
  <c r="K4928" i="22"/>
  <c r="H4933" i="22"/>
  <c r="K4842" i="22"/>
  <c r="K4874" i="22"/>
  <c r="I4900" i="22"/>
  <c r="G4896" i="22"/>
  <c r="F4894" i="22"/>
  <c r="H4916" i="22"/>
  <c r="N4917" i="22"/>
  <c r="K4940" i="22"/>
  <c r="N4968" i="22"/>
  <c r="G4926" i="22"/>
  <c r="L4927" i="22"/>
  <c r="J4921" i="22"/>
  <c r="J4946" i="22"/>
  <c r="D4918" i="22"/>
  <c r="H4922" i="22"/>
  <c r="H4943" i="22"/>
  <c r="F4949" i="22"/>
  <c r="K4994" i="22"/>
  <c r="G4940" i="22"/>
  <c r="F4935" i="22"/>
  <c r="J4935" i="22"/>
  <c r="L4971" i="22"/>
  <c r="J4955" i="22"/>
  <c r="J4949" i="22"/>
  <c r="G4953" i="22"/>
  <c r="C4979" i="22"/>
  <c r="F4951" i="22"/>
  <c r="N4973" i="22"/>
  <c r="L4949" i="22"/>
  <c r="K4966" i="22"/>
  <c r="H4945" i="22"/>
  <c r="D4966" i="22"/>
  <c r="H4967" i="22"/>
  <c r="F4956" i="22"/>
  <c r="D4991" i="22"/>
  <c r="D4947" i="22"/>
  <c r="G4968" i="22"/>
  <c r="I4963" i="22"/>
  <c r="F4976" i="22"/>
  <c r="C4998" i="22"/>
  <c r="L4952" i="22"/>
  <c r="K4959" i="22"/>
  <c r="L4980" i="22"/>
  <c r="D4980" i="22"/>
  <c r="K4017" i="22"/>
  <c r="C3820" i="22"/>
  <c r="I3924" i="22"/>
  <c r="H3610" i="22"/>
  <c r="N4000" i="22"/>
  <c r="J3814" i="22"/>
  <c r="G3897" i="22"/>
  <c r="D3772" i="22"/>
  <c r="H3958" i="22"/>
  <c r="H3626" i="22"/>
  <c r="D3640" i="22"/>
  <c r="G3945" i="22"/>
  <c r="G3801" i="22"/>
  <c r="D3692" i="22"/>
  <c r="D3564" i="22"/>
  <c r="F3632" i="22"/>
  <c r="N3768" i="22"/>
  <c r="I3683" i="22"/>
  <c r="K3598" i="22"/>
  <c r="H3894" i="22"/>
  <c r="D3636" i="22"/>
  <c r="I3719" i="22"/>
  <c r="K3634" i="22"/>
  <c r="D4219" i="22"/>
  <c r="C3726" i="22"/>
  <c r="C3768" i="22"/>
  <c r="K3658" i="22"/>
  <c r="K3695" i="22"/>
  <c r="J3727" i="22"/>
  <c r="J3765" i="22"/>
  <c r="I3659" i="22"/>
  <c r="D3696" i="22"/>
  <c r="M4996" i="22"/>
  <c r="M4980" i="22"/>
  <c r="M4964" i="22"/>
  <c r="M4948" i="22"/>
  <c r="M4932" i="22"/>
  <c r="M4916" i="22"/>
  <c r="M4900" i="22"/>
  <c r="M4884" i="22"/>
  <c r="M4868" i="22"/>
  <c r="M4852" i="22"/>
  <c r="M4836" i="22"/>
  <c r="M4820" i="22"/>
  <c r="M4804" i="22"/>
  <c r="M4788" i="22"/>
  <c r="M4772" i="22"/>
  <c r="M4756" i="22"/>
  <c r="M4740" i="22"/>
  <c r="M4724" i="22"/>
  <c r="M4708" i="22"/>
  <c r="M4692" i="22"/>
  <c r="M4676" i="22"/>
  <c r="M4660" i="22"/>
  <c r="M4644" i="22"/>
  <c r="M4628" i="22"/>
  <c r="M4612" i="22"/>
  <c r="M4596" i="22"/>
  <c r="M4580" i="22"/>
  <c r="M4564" i="22"/>
  <c r="M4548" i="22"/>
  <c r="M4532" i="22"/>
  <c r="M4516" i="22"/>
  <c r="M4500" i="22"/>
  <c r="M4484" i="22"/>
  <c r="M4468" i="22"/>
  <c r="M4452" i="22"/>
  <c r="M4436" i="22"/>
  <c r="M4420" i="22"/>
  <c r="M4404" i="22"/>
  <c r="M4388" i="22"/>
  <c r="M4372" i="22"/>
  <c r="M4356" i="22"/>
  <c r="M4340" i="22"/>
  <c r="M4324" i="22"/>
  <c r="M4308" i="22"/>
  <c r="M4292" i="22"/>
  <c r="M4276" i="22"/>
  <c r="M4260" i="22"/>
  <c r="M4244" i="22"/>
  <c r="M4228" i="22"/>
  <c r="M4212" i="22"/>
  <c r="M4196" i="22"/>
  <c r="M4180" i="22"/>
  <c r="M4164" i="22"/>
  <c r="M4148" i="22"/>
  <c r="M4132" i="22"/>
  <c r="M4116" i="22"/>
  <c r="M4100" i="22"/>
  <c r="M4084" i="22"/>
  <c r="M4068" i="22"/>
  <c r="M4052" i="22"/>
  <c r="M4036" i="22"/>
  <c r="M4020" i="22"/>
  <c r="M4004" i="22"/>
  <c r="M3988" i="22"/>
  <c r="M3972" i="22"/>
  <c r="M3956" i="22"/>
  <c r="M3940" i="22"/>
  <c r="M3923" i="22"/>
  <c r="M3907" i="22"/>
  <c r="M3891" i="22"/>
  <c r="M3875" i="22"/>
  <c r="M3859" i="22"/>
  <c r="M3843" i="22"/>
  <c r="M3827" i="22"/>
  <c r="M3811" i="22"/>
  <c r="M3795" i="22"/>
  <c r="M3778" i="22"/>
  <c r="M3762" i="22"/>
  <c r="M3745" i="22"/>
  <c r="M3729" i="22"/>
  <c r="M3713" i="22"/>
  <c r="M3696" i="22"/>
  <c r="M3679" i="22"/>
  <c r="M3663" i="22"/>
  <c r="M3647" i="22"/>
  <c r="M3630" i="22"/>
  <c r="M3613" i="22"/>
  <c r="M3597" i="22"/>
  <c r="M3581" i="22"/>
  <c r="M3564" i="22"/>
  <c r="E4992" i="22"/>
  <c r="E4976" i="22"/>
  <c r="E4960" i="22"/>
  <c r="E4944" i="22"/>
  <c r="E4928" i="22"/>
  <c r="E4912" i="22"/>
  <c r="E4896" i="22"/>
  <c r="E4880" i="22"/>
  <c r="E4864" i="22"/>
  <c r="E4848" i="22"/>
  <c r="E4832" i="22"/>
  <c r="E4816" i="22"/>
  <c r="E4800" i="22"/>
  <c r="E4784" i="22"/>
  <c r="E4768" i="22"/>
  <c r="E4752" i="22"/>
  <c r="E4736" i="22"/>
  <c r="E4720" i="22"/>
  <c r="E4704" i="22"/>
  <c r="E4688" i="22"/>
  <c r="E4672" i="22"/>
  <c r="E4656" i="22"/>
  <c r="E4640" i="22"/>
  <c r="E4624" i="22"/>
  <c r="E4608" i="22"/>
  <c r="E4592" i="22"/>
  <c r="E4576" i="22"/>
  <c r="E4560" i="22"/>
  <c r="E4544" i="22"/>
  <c r="E4528" i="22"/>
  <c r="E4512" i="22"/>
  <c r="E4496" i="22"/>
  <c r="E4480" i="22"/>
  <c r="E4464" i="22"/>
  <c r="E4448" i="22"/>
  <c r="E4432" i="22"/>
  <c r="E4416" i="22"/>
  <c r="E4400" i="22"/>
  <c r="E4384" i="22"/>
  <c r="E4368" i="22"/>
  <c r="E4352" i="22"/>
  <c r="E4336" i="22"/>
  <c r="E4320" i="22"/>
  <c r="E4301" i="22"/>
  <c r="E4280" i="22"/>
  <c r="E4259" i="22"/>
  <c r="E4237" i="22"/>
  <c r="E4216" i="22"/>
  <c r="E4195" i="22"/>
  <c r="E4173" i="22"/>
  <c r="E4152" i="22"/>
  <c r="E4131" i="22"/>
  <c r="E4109" i="22"/>
  <c r="E4088" i="22"/>
  <c r="E4067" i="22"/>
  <c r="E4045" i="22"/>
  <c r="E4024" i="22"/>
  <c r="E4003" i="22"/>
  <c r="E3981" i="22"/>
  <c r="E3960" i="22"/>
  <c r="E3939" i="22"/>
  <c r="E3917" i="22"/>
  <c r="E3896" i="22"/>
  <c r="E3875" i="22"/>
  <c r="E3853" i="22"/>
  <c r="E3832" i="22"/>
  <c r="E3811" i="22"/>
  <c r="E3788" i="22"/>
  <c r="E3762" i="22"/>
  <c r="E3726" i="22"/>
  <c r="D4341" i="22"/>
  <c r="L4345" i="22"/>
  <c r="F4430" i="22"/>
  <c r="D4531" i="22"/>
  <c r="C4550" i="22"/>
  <c r="K4538" i="22"/>
  <c r="L4561" i="22"/>
  <c r="F4677" i="22"/>
  <c r="J4412" i="22"/>
  <c r="K4445" i="22"/>
  <c r="K4351" i="22"/>
  <c r="I4372" i="22"/>
  <c r="N4393" i="22"/>
  <c r="K4415" i="22"/>
  <c r="I4436" i="22"/>
  <c r="G4348" i="22"/>
  <c r="G4380" i="22"/>
  <c r="G4412" i="22"/>
  <c r="I4444" i="22"/>
  <c r="H4351" i="22"/>
  <c r="H4372" i="22"/>
  <c r="F4393" i="22"/>
  <c r="H4415" i="22"/>
  <c r="H4436" i="22"/>
  <c r="F4468" i="22"/>
  <c r="H4490" i="22"/>
  <c r="H4511" i="22"/>
  <c r="F4532" i="22"/>
  <c r="J4452" i="22"/>
  <c r="J4484" i="22"/>
  <c r="J4516" i="22"/>
  <c r="J4548" i="22"/>
  <c r="K4473" i="22"/>
  <c r="I4494" i="22"/>
  <c r="N4515" i="22"/>
  <c r="D4537" i="22"/>
  <c r="G4449" i="22"/>
  <c r="G4481" i="22"/>
  <c r="D4510" i="22"/>
  <c r="L4562" i="22"/>
  <c r="F4647" i="22"/>
  <c r="J4658" i="22"/>
  <c r="N4637" i="22"/>
  <c r="K4770" i="22"/>
  <c r="C4442" i="22"/>
  <c r="D4350" i="22"/>
  <c r="I4371" i="22"/>
  <c r="N4392" i="22"/>
  <c r="D4414" i="22"/>
  <c r="I4435" i="22"/>
  <c r="D4347" i="22"/>
  <c r="D4379" i="22"/>
  <c r="D4411" i="22"/>
  <c r="H4445" i="22"/>
  <c r="L4351" i="22"/>
  <c r="F4372" i="22"/>
  <c r="L4394" i="22"/>
  <c r="L4415" i="22"/>
  <c r="F4436" i="22"/>
  <c r="F4467" i="22"/>
  <c r="L4489" i="22"/>
  <c r="L4510" i="22"/>
  <c r="F4531" i="22"/>
  <c r="C4449" i="22"/>
  <c r="C4481" i="22"/>
  <c r="J4515" i="22"/>
  <c r="J4547" i="22"/>
  <c r="L4472" i="22"/>
  <c r="I4493" i="22"/>
  <c r="N4514" i="22"/>
  <c r="K4536" i="22"/>
  <c r="C4448" i="22"/>
  <c r="C4480" i="22"/>
  <c r="G4512" i="22"/>
  <c r="F4563" i="22"/>
  <c r="H4649" i="22"/>
  <c r="C4660" i="22"/>
  <c r="K4639" i="22"/>
  <c r="L4735" i="22"/>
  <c r="K4408" i="22"/>
  <c r="J4440" i="22"/>
  <c r="N4347" i="22"/>
  <c r="K4369" i="22"/>
  <c r="I4390" i="22"/>
  <c r="N4411" i="22"/>
  <c r="K4433" i="22"/>
  <c r="G4345" i="22"/>
  <c r="G4377" i="22"/>
  <c r="G4409" i="22"/>
  <c r="K4440" i="22"/>
  <c r="H4349" i="22"/>
  <c r="H4370" i="22"/>
  <c r="F4391" i="22"/>
  <c r="H4413" i="22"/>
  <c r="H4434" i="22"/>
  <c r="F4466" i="22"/>
  <c r="H4488" i="22"/>
  <c r="H4509" i="22"/>
  <c r="F4530" i="22"/>
  <c r="K4448" i="22"/>
  <c r="K4480" i="22"/>
  <c r="C4512" i="22"/>
  <c r="C4544" i="22"/>
  <c r="K4471" i="22"/>
  <c r="I4492" i="22"/>
  <c r="N4513" i="22"/>
  <c r="L4535" i="22"/>
  <c r="G4444" i="22"/>
  <c r="G4476" i="22"/>
  <c r="D4508" i="22"/>
  <c r="L4549" i="22"/>
  <c r="H4634" i="22"/>
  <c r="C4624" i="22"/>
  <c r="K4619" i="22"/>
  <c r="H4672" i="22"/>
  <c r="C4547" i="22"/>
  <c r="H4565" i="22"/>
  <c r="F4586" i="22"/>
  <c r="L4608" i="22"/>
  <c r="L4629" i="22"/>
  <c r="F4650" i="22"/>
  <c r="J4565" i="22"/>
  <c r="J4597" i="22"/>
  <c r="J4629" i="22"/>
  <c r="J4661" i="22"/>
  <c r="N4576" i="22"/>
  <c r="L4598" i="22"/>
  <c r="I4619" i="22"/>
  <c r="I4641" i="22"/>
  <c r="D4609" i="22"/>
  <c r="I4674" i="22"/>
  <c r="D4719" i="22"/>
  <c r="F4740" i="22"/>
  <c r="F4553" i="22"/>
  <c r="D4575" i="22"/>
  <c r="L4596" i="22"/>
  <c r="H4619" i="22"/>
  <c r="H4640" i="22"/>
  <c r="F4661" i="22"/>
  <c r="C4582" i="22"/>
  <c r="K4614" i="22"/>
  <c r="K4646" i="22"/>
  <c r="I4566" i="22"/>
  <c r="N4587" i="22"/>
  <c r="K4609" i="22"/>
  <c r="I4630" i="22"/>
  <c r="C4551" i="22"/>
  <c r="J4684" i="22"/>
  <c r="D4667" i="22"/>
  <c r="C4745" i="22"/>
  <c r="K4533" i="22"/>
  <c r="F4556" i="22"/>
  <c r="H4578" i="22"/>
  <c r="L4599" i="22"/>
  <c r="F4620" i="22"/>
  <c r="D4642" i="22"/>
  <c r="J4551" i="22"/>
  <c r="J4583" i="22"/>
  <c r="J4615" i="22"/>
  <c r="J4647" i="22"/>
  <c r="K4568" i="22"/>
  <c r="I4589" i="22"/>
  <c r="N4610" i="22"/>
  <c r="D4632" i="22"/>
  <c r="G4564" i="22"/>
  <c r="K4686" i="22"/>
  <c r="C4674" i="22"/>
  <c r="I4736" i="22"/>
  <c r="C4559" i="22"/>
  <c r="C4591" i="22"/>
  <c r="G4620" i="22"/>
  <c r="G4652" i="22"/>
  <c r="C4685" i="22"/>
  <c r="C4717" i="22"/>
  <c r="N4682" i="22"/>
  <c r="D4704" i="22"/>
  <c r="G4673" i="22"/>
  <c r="G4705" i="22"/>
  <c r="D4674" i="22"/>
  <c r="F4698" i="22"/>
  <c r="K4727" i="22"/>
  <c r="I4772" i="22"/>
  <c r="D4800" i="22"/>
  <c r="F4807" i="22"/>
  <c r="I4643" i="22"/>
  <c r="G4554" i="22"/>
  <c r="G4586" i="22"/>
  <c r="C4618" i="22"/>
  <c r="C4650" i="22"/>
  <c r="C4680" i="22"/>
  <c r="C4712" i="22"/>
  <c r="K4679" i="22"/>
  <c r="I4700" i="22"/>
  <c r="D4665" i="22"/>
  <c r="D4697" i="22"/>
  <c r="H4670" i="22"/>
  <c r="F4691" i="22"/>
  <c r="J4763" i="22"/>
  <c r="K4752" i="22"/>
  <c r="J4791" i="22"/>
  <c r="F4791" i="22"/>
  <c r="I4642" i="22"/>
  <c r="K4553" i="22"/>
  <c r="K4585" i="22"/>
  <c r="G4617" i="22"/>
  <c r="G4649" i="22"/>
  <c r="C4679" i="22"/>
  <c r="C4711" i="22"/>
  <c r="L4678" i="22"/>
  <c r="I4699" i="22"/>
  <c r="G4664" i="22"/>
  <c r="G4696" i="22"/>
  <c r="L4669" i="22"/>
  <c r="F4690" i="22"/>
  <c r="J4759" i="22"/>
  <c r="D4737" i="22"/>
  <c r="D4776" i="22"/>
  <c r="C4828" i="22"/>
  <c r="G4914" i="22"/>
  <c r="J4750" i="22"/>
  <c r="L4722" i="22"/>
  <c r="I4743" i="22"/>
  <c r="N4764" i="22"/>
  <c r="G4739" i="22"/>
  <c r="K4769" i="22"/>
  <c r="H4737" i="22"/>
  <c r="H4758" i="22"/>
  <c r="D4779" i="22"/>
  <c r="F4801" i="22"/>
  <c r="N4822" i="22"/>
  <c r="C4792" i="22"/>
  <c r="C4825" i="22"/>
  <c r="G4807" i="22"/>
  <c r="K4809" i="22"/>
  <c r="H4840" i="22"/>
  <c r="F4700" i="22"/>
  <c r="C4723" i="22"/>
  <c r="C4755" i="22"/>
  <c r="I4726" i="22"/>
  <c r="N4747" i="22"/>
  <c r="N4769" i="22"/>
  <c r="C4742" i="22"/>
  <c r="I4771" i="22"/>
  <c r="L4736" i="22"/>
  <c r="L4757" i="22"/>
  <c r="D4778" i="22"/>
  <c r="J4800" i="22"/>
  <c r="J4821" i="22"/>
  <c r="C4791" i="22"/>
  <c r="H4823" i="22"/>
  <c r="F4803" i="22"/>
  <c r="I4792" i="22"/>
  <c r="N4851" i="22"/>
  <c r="H4693" i="22"/>
  <c r="H4714" i="22"/>
  <c r="J4744" i="22"/>
  <c r="D4720" i="22"/>
  <c r="I4741" i="22"/>
  <c r="N4762" i="22"/>
  <c r="G4734" i="22"/>
  <c r="G4766" i="22"/>
  <c r="F4733" i="22"/>
  <c r="H4755" i="22"/>
  <c r="D4777" i="22"/>
  <c r="N4799" i="22"/>
  <c r="N4820" i="22"/>
  <c r="C4790" i="22"/>
  <c r="C4822" i="22"/>
  <c r="L4808" i="22"/>
  <c r="K4813" i="22"/>
  <c r="G4881" i="22"/>
  <c r="D4884" i="22"/>
  <c r="F4832" i="22"/>
  <c r="L4875" i="22"/>
  <c r="C4912" i="22"/>
  <c r="N4813" i="22"/>
  <c r="I4778" i="22"/>
  <c r="I4799" i="22"/>
  <c r="K4821" i="22"/>
  <c r="N4863" i="22"/>
  <c r="G4858" i="22"/>
  <c r="H4855" i="22"/>
  <c r="L4894" i="22"/>
  <c r="K4830" i="22"/>
  <c r="L4806" i="22"/>
  <c r="F4778" i="22"/>
  <c r="F4810" i="22"/>
  <c r="D4848" i="22"/>
  <c r="D4837" i="22"/>
  <c r="L4839" i="22"/>
  <c r="D4882" i="22"/>
  <c r="I4927" i="22"/>
  <c r="K4847" i="22"/>
  <c r="I4868" i="22"/>
  <c r="G4835" i="22"/>
  <c r="G4867" i="22"/>
  <c r="H4838" i="22"/>
  <c r="F4859" i="22"/>
  <c r="H4881" i="22"/>
  <c r="D4895" i="22"/>
  <c r="K4931" i="22"/>
  <c r="N4836" i="22"/>
  <c r="L4858" i="22"/>
  <c r="I4879" i="22"/>
  <c r="C4850" i="22"/>
  <c r="C4882" i="22"/>
  <c r="L4849" i="22"/>
  <c r="F4870" i="22"/>
  <c r="C4877" i="22"/>
  <c r="J4898" i="22"/>
  <c r="H4888" i="22"/>
  <c r="C4864" i="22"/>
  <c r="K4893" i="22"/>
  <c r="I4914" i="22"/>
  <c r="D4890" i="22"/>
  <c r="H4911" i="22"/>
  <c r="J4913" i="22"/>
  <c r="N4935" i="22"/>
  <c r="D4957" i="22"/>
  <c r="J4849" i="22"/>
  <c r="J4881" i="22"/>
  <c r="I4905" i="22"/>
  <c r="K4904" i="22"/>
  <c r="H4901" i="22"/>
  <c r="J4896" i="22"/>
  <c r="K4924" i="22"/>
  <c r="D4944" i="22"/>
  <c r="J4836" i="22"/>
  <c r="J4868" i="22"/>
  <c r="I4896" i="22"/>
  <c r="G4891" i="22"/>
  <c r="F4890" i="22"/>
  <c r="H4912" i="22"/>
  <c r="K4913" i="22"/>
  <c r="D4935" i="22"/>
  <c r="C4928" i="22"/>
  <c r="G4919" i="22"/>
  <c r="L4923" i="22"/>
  <c r="L4944" i="22"/>
  <c r="F4959" i="22"/>
  <c r="N4942" i="22"/>
  <c r="C4945" i="22"/>
  <c r="H4939" i="22"/>
  <c r="J4940" i="22"/>
  <c r="K4962" i="22"/>
  <c r="G4933" i="22"/>
  <c r="F4931" i="22"/>
  <c r="K4929" i="22"/>
  <c r="H4970" i="22"/>
  <c r="H4951" i="22"/>
  <c r="N4972" i="22"/>
  <c r="K4946" i="22"/>
  <c r="H4979" i="22"/>
  <c r="F4947" i="22"/>
  <c r="N4969" i="22"/>
  <c r="C4971" i="22"/>
  <c r="K4958" i="22"/>
  <c r="N4977" i="22"/>
  <c r="D4962" i="22"/>
  <c r="C4962" i="22"/>
  <c r="D4948" i="22"/>
  <c r="C4978" i="22"/>
  <c r="I4997" i="22"/>
  <c r="G4964" i="22"/>
  <c r="I4959" i="22"/>
  <c r="C4993" i="22"/>
  <c r="J4984" i="22"/>
  <c r="N4948" i="22"/>
  <c r="F4954" i="22"/>
  <c r="H4999" i="22"/>
  <c r="J4993" i="22"/>
  <c r="D4078" i="22"/>
  <c r="H3926" i="22"/>
  <c r="I3988" i="22"/>
  <c r="F3628" i="22"/>
  <c r="D4155" i="22"/>
  <c r="C3900" i="22"/>
  <c r="I3961" i="22"/>
  <c r="F3620" i="22"/>
  <c r="I3865" i="22"/>
  <c r="H3719" i="22"/>
  <c r="K3667" i="22"/>
  <c r="J4100" i="22"/>
  <c r="I3972" i="22"/>
  <c r="K3719" i="22"/>
  <c r="K3591" i="22"/>
  <c r="I3956" i="22"/>
  <c r="K3563" i="22"/>
  <c r="I3699" i="22"/>
  <c r="K3614" i="22"/>
  <c r="K3796" i="22"/>
  <c r="K3679" i="22"/>
  <c r="I3735" i="22"/>
  <c r="K3650" i="22"/>
  <c r="I3568" i="22"/>
  <c r="J3720" i="22"/>
  <c r="C3755" i="22"/>
  <c r="K3626" i="22"/>
  <c r="D3588" i="22"/>
  <c r="K3721" i="22"/>
  <c r="J3753" i="22"/>
  <c r="I3627" i="22"/>
  <c r="K3611" i="22"/>
  <c r="M4999" i="22"/>
  <c r="M4983" i="22"/>
  <c r="M4967" i="22"/>
  <c r="M4951" i="22"/>
  <c r="M4935" i="22"/>
  <c r="M4919" i="22"/>
  <c r="M4903" i="22"/>
  <c r="M4887" i="22"/>
  <c r="M4871" i="22"/>
  <c r="M4855" i="22"/>
  <c r="M4839" i="22"/>
  <c r="M4823" i="22"/>
  <c r="M4807" i="22"/>
  <c r="M4791" i="22"/>
  <c r="M4775" i="22"/>
  <c r="M4759" i="22"/>
  <c r="M4743" i="22"/>
  <c r="M4727" i="22"/>
  <c r="M4711" i="22"/>
  <c r="M4695" i="22"/>
  <c r="M4679" i="22"/>
  <c r="M4663" i="22"/>
  <c r="M4647" i="22"/>
  <c r="M4631" i="22"/>
  <c r="M4615" i="22"/>
  <c r="M4599" i="22"/>
  <c r="M4583" i="22"/>
  <c r="M4567" i="22"/>
  <c r="M4551" i="22"/>
  <c r="M4535" i="22"/>
  <c r="M4519" i="22"/>
  <c r="M4503" i="22"/>
  <c r="M4487" i="22"/>
  <c r="M4471" i="22"/>
  <c r="M4455" i="22"/>
  <c r="M4439" i="22"/>
  <c r="M4423" i="22"/>
  <c r="M4407" i="22"/>
  <c r="M4391" i="22"/>
  <c r="M4375" i="22"/>
  <c r="M4359" i="22"/>
  <c r="M4343" i="22"/>
  <c r="M4327" i="22"/>
  <c r="M4311" i="22"/>
  <c r="M4295" i="22"/>
  <c r="M4279" i="22"/>
  <c r="M4263" i="22"/>
  <c r="M4247" i="22"/>
  <c r="M4231" i="22"/>
  <c r="M4215" i="22"/>
  <c r="M4199" i="22"/>
  <c r="M4183" i="22"/>
  <c r="M4167" i="22"/>
  <c r="M4151" i="22"/>
  <c r="M4135" i="22"/>
  <c r="M4119" i="22"/>
  <c r="M4103" i="22"/>
  <c r="M4087" i="22"/>
  <c r="M4071" i="22"/>
  <c r="M4055" i="22"/>
  <c r="M4039" i="22"/>
  <c r="M4023" i="22"/>
  <c r="M4007" i="22"/>
  <c r="M3991" i="22"/>
  <c r="M3975" i="22"/>
  <c r="M3959" i="22"/>
  <c r="M3943" i="22"/>
  <c r="M3927" i="22"/>
  <c r="M3910" i="22"/>
  <c r="M3894" i="22"/>
  <c r="M3878" i="22"/>
  <c r="M3862" i="22"/>
  <c r="M3846" i="22"/>
  <c r="M3830" i="22"/>
  <c r="M3814" i="22"/>
  <c r="M3798" i="22"/>
  <c r="M3781" i="22"/>
  <c r="M3765" i="22"/>
  <c r="M3748" i="22"/>
  <c r="M3732" i="22"/>
  <c r="M3716" i="22"/>
  <c r="M3699" i="22"/>
  <c r="M3682" i="22"/>
  <c r="M3666" i="22"/>
  <c r="M3650" i="22"/>
  <c r="M3633" i="22"/>
  <c r="M3616" i="22"/>
  <c r="M3600" i="22"/>
  <c r="M3584" i="22"/>
  <c r="M3567" i="22"/>
  <c r="E4991" i="22"/>
  <c r="E4975" i="22"/>
  <c r="E4959" i="22"/>
  <c r="E4943" i="22"/>
  <c r="E4927" i="22"/>
  <c r="E4911" i="22"/>
  <c r="E4895" i="22"/>
  <c r="E4879" i="22"/>
  <c r="E4863" i="22"/>
  <c r="E4847" i="22"/>
  <c r="E4831" i="22"/>
  <c r="E4815" i="22"/>
  <c r="E4799" i="22"/>
  <c r="E4783" i="22"/>
  <c r="E4767" i="22"/>
  <c r="E4751" i="22"/>
  <c r="E4735" i="22"/>
  <c r="E4719" i="22"/>
  <c r="E4703" i="22"/>
  <c r="E4687" i="22"/>
  <c r="E4671" i="22"/>
  <c r="E4655" i="22"/>
  <c r="E4639" i="22"/>
  <c r="E4623" i="22"/>
  <c r="E4607" i="22"/>
  <c r="E4591" i="22"/>
  <c r="E4575" i="22"/>
  <c r="E4559" i="22"/>
  <c r="E4543" i="22"/>
  <c r="E4527" i="22"/>
  <c r="E4511" i="22"/>
  <c r="E4495" i="22"/>
  <c r="E4479" i="22"/>
  <c r="E4463" i="22"/>
  <c r="E4447" i="22"/>
  <c r="E4431" i="22"/>
  <c r="E4415" i="22"/>
  <c r="E4399" i="22"/>
  <c r="E4383" i="22"/>
  <c r="E4367" i="22"/>
  <c r="E4351" i="22"/>
  <c r="E4335" i="22"/>
  <c r="E4319" i="22"/>
  <c r="E4300" i="22"/>
  <c r="E4279" i="22"/>
  <c r="E4257" i="22"/>
  <c r="E4236" i="22"/>
  <c r="E4215" i="22"/>
  <c r="E4193" i="22"/>
  <c r="E4172" i="22"/>
  <c r="E4151" i="22"/>
  <c r="E4129" i="22"/>
  <c r="E4108" i="22"/>
  <c r="E4087" i="22"/>
  <c r="E4065" i="22"/>
  <c r="E4044" i="22"/>
  <c r="E4023" i="22"/>
  <c r="E4001" i="22"/>
  <c r="E3980" i="22"/>
  <c r="E3959" i="22"/>
  <c r="E3937" i="22"/>
  <c r="E3916" i="22"/>
  <c r="E3895" i="22"/>
  <c r="E3873" i="22"/>
  <c r="E3852" i="22"/>
  <c r="E3831" i="22"/>
  <c r="E3808" i="22"/>
  <c r="E3787" i="22"/>
  <c r="E3760" i="22"/>
  <c r="E3722" i="22"/>
  <c r="G12" i="22"/>
  <c r="F36" i="22"/>
  <c r="D56" i="22"/>
  <c r="G76" i="22"/>
  <c r="M100" i="22"/>
  <c r="D120" i="22"/>
  <c r="G140" i="22"/>
  <c r="H164" i="22"/>
  <c r="D184" i="22"/>
  <c r="G204" i="22"/>
  <c r="M228" i="22"/>
  <c r="D248" i="22"/>
  <c r="G268" i="22"/>
  <c r="H292" i="22"/>
  <c r="D312" i="22"/>
  <c r="G332" i="22"/>
  <c r="H356" i="22"/>
  <c r="D376" i="22"/>
  <c r="G396" i="22"/>
  <c r="M420" i="22"/>
  <c r="D440" i="22"/>
  <c r="G460" i="22"/>
  <c r="H484" i="22"/>
  <c r="D504" i="22"/>
  <c r="G524" i="22"/>
  <c r="H548" i="22"/>
  <c r="D568" i="22"/>
  <c r="G588" i="22"/>
  <c r="H612" i="22"/>
  <c r="D632" i="22"/>
  <c r="G652" i="22"/>
  <c r="H676" i="22"/>
  <c r="D696" i="22"/>
  <c r="G716" i="22"/>
  <c r="J740" i="22"/>
  <c r="D760" i="22"/>
  <c r="G780" i="22"/>
  <c r="J804" i="22"/>
  <c r="D824" i="22"/>
  <c r="G844" i="22"/>
  <c r="F868" i="22"/>
  <c r="D888" i="22"/>
  <c r="G908" i="22"/>
  <c r="F932" i="22"/>
  <c r="D952" i="22"/>
  <c r="G972" i="22"/>
  <c r="F996" i="22"/>
  <c r="E9" i="22"/>
  <c r="G29" i="22"/>
  <c r="J53" i="22"/>
  <c r="J73" i="22"/>
  <c r="G93" i="22"/>
  <c r="L117" i="22"/>
  <c r="J137" i="22"/>
  <c r="G157" i="22"/>
  <c r="F181" i="22"/>
  <c r="E201" i="22"/>
  <c r="G221" i="22"/>
  <c r="F245" i="22"/>
  <c r="E265" i="22"/>
  <c r="G285" i="22"/>
  <c r="J309" i="22"/>
  <c r="J329" i="22"/>
  <c r="G349" i="22"/>
  <c r="E373" i="22"/>
  <c r="J393" i="22"/>
  <c r="G413" i="22"/>
  <c r="F437" i="22"/>
  <c r="J457" i="22"/>
  <c r="G477" i="22"/>
  <c r="E501" i="22"/>
  <c r="E521" i="22"/>
  <c r="G541" i="22"/>
  <c r="F565" i="22"/>
  <c r="E585" i="22"/>
  <c r="G605" i="22"/>
  <c r="F629" i="22"/>
  <c r="J649" i="22"/>
  <c r="G669" i="22"/>
  <c r="F693" i="22"/>
  <c r="E713" i="22"/>
  <c r="G733" i="22"/>
  <c r="J757" i="22"/>
  <c r="L777" i="22"/>
  <c r="G797" i="22"/>
  <c r="I821" i="22"/>
  <c r="L841" i="22"/>
  <c r="G861" i="22"/>
  <c r="D885" i="22"/>
  <c r="L905" i="22"/>
  <c r="G925" i="22"/>
  <c r="D949" i="22"/>
  <c r="L969" i="22"/>
  <c r="G989" i="22"/>
  <c r="D1013" i="22"/>
  <c r="I14" i="22"/>
  <c r="G34" i="22"/>
  <c r="N58" i="22"/>
  <c r="N78" i="22"/>
  <c r="G98" i="22"/>
  <c r="E122" i="22"/>
  <c r="I142" i="22"/>
  <c r="G162" i="22"/>
  <c r="E186" i="22"/>
  <c r="I206" i="22"/>
  <c r="G226" i="22"/>
  <c r="N250" i="22"/>
  <c r="N270" i="22"/>
  <c r="G290" i="22"/>
  <c r="I314" i="22"/>
  <c r="N334" i="22"/>
  <c r="G354" i="22"/>
  <c r="E378" i="22"/>
  <c r="N398" i="22"/>
  <c r="G418" i="22"/>
  <c r="J442" i="22"/>
  <c r="N462" i="22"/>
  <c r="G482" i="22"/>
  <c r="E506" i="22"/>
  <c r="I526" i="22"/>
  <c r="G546" i="22"/>
  <c r="N570" i="22"/>
  <c r="N590" i="22"/>
  <c r="G610" i="22"/>
  <c r="E634" i="22"/>
  <c r="I654" i="22"/>
  <c r="G674" i="22"/>
  <c r="E698" i="22"/>
  <c r="I718" i="22"/>
  <c r="G738" i="22"/>
  <c r="D762" i="22"/>
  <c r="J782" i="22"/>
  <c r="G802" i="22"/>
  <c r="F826" i="22"/>
  <c r="C866" i="22"/>
  <c r="E910" i="22"/>
  <c r="H954" i="22"/>
  <c r="C994" i="22"/>
  <c r="F23" i="22"/>
  <c r="M12" i="22"/>
  <c r="I32" i="22"/>
  <c r="K52" i="22"/>
  <c r="M76" i="22"/>
  <c r="I96" i="22"/>
  <c r="K116" i="22"/>
  <c r="M140" i="22"/>
  <c r="I160" i="22"/>
  <c r="K180" i="22"/>
  <c r="E204" i="22"/>
  <c r="I224" i="22"/>
  <c r="K244" i="22"/>
  <c r="M268" i="22"/>
  <c r="I288" i="22"/>
  <c r="K308" i="22"/>
  <c r="M332" i="22"/>
  <c r="I352" i="22"/>
  <c r="K372" i="22"/>
  <c r="M396" i="22"/>
  <c r="I416" i="22"/>
  <c r="K436" i="22"/>
  <c r="M460" i="22"/>
  <c r="I480" i="22"/>
  <c r="K500" i="22"/>
  <c r="M524" i="22"/>
  <c r="I544" i="22"/>
  <c r="K564" i="22"/>
  <c r="H588" i="22"/>
  <c r="I608" i="22"/>
  <c r="K628" i="22"/>
  <c r="M652" i="22"/>
  <c r="I672" i="22"/>
  <c r="K692" i="22"/>
  <c r="M716" i="22"/>
  <c r="I736" i="22"/>
  <c r="K756" i="22"/>
  <c r="E780" i="22"/>
  <c r="I800" i="22"/>
  <c r="K820" i="22"/>
  <c r="L844" i="22"/>
  <c r="I864" i="22"/>
  <c r="K884" i="22"/>
  <c r="L908" i="22"/>
  <c r="I928" i="22"/>
  <c r="K948" i="22"/>
  <c r="L972" i="22"/>
  <c r="I992" i="22"/>
  <c r="K5" i="22"/>
  <c r="F29" i="22"/>
  <c r="H49" i="22"/>
  <c r="K69" i="22"/>
  <c r="L93" i="22"/>
  <c r="H113" i="22"/>
  <c r="K133" i="22"/>
  <c r="L157" i="22"/>
  <c r="H177" i="22"/>
  <c r="K197" i="22"/>
  <c r="F221" i="22"/>
  <c r="H241" i="22"/>
  <c r="K261" i="22"/>
  <c r="F285" i="22"/>
  <c r="H305" i="22"/>
  <c r="K325" i="22"/>
  <c r="F349" i="22"/>
  <c r="H369" i="22"/>
  <c r="K389" i="22"/>
  <c r="L413" i="22"/>
  <c r="H433" i="22"/>
  <c r="K453" i="22"/>
  <c r="L477" i="22"/>
  <c r="H497" i="22"/>
  <c r="K517" i="22"/>
  <c r="F541" i="22"/>
  <c r="H561" i="22"/>
  <c r="K581" i="22"/>
  <c r="F605" i="22"/>
  <c r="H625" i="22"/>
  <c r="K645" i="22"/>
  <c r="L669" i="22"/>
  <c r="H689" i="22"/>
  <c r="K709" i="22"/>
  <c r="F733" i="22"/>
  <c r="H753" i="22"/>
  <c r="K773" i="22"/>
  <c r="D797" i="22"/>
  <c r="H817" i="22"/>
  <c r="K837" i="22"/>
  <c r="E861" i="22"/>
  <c r="H881" i="22"/>
  <c r="K901" i="22"/>
  <c r="E925" i="22"/>
  <c r="H945" i="22"/>
  <c r="K965" i="22"/>
  <c r="E989" i="22"/>
  <c r="H1009" i="22"/>
  <c r="K10" i="22"/>
  <c r="J34" i="22"/>
  <c r="F54" i="22"/>
  <c r="K74" i="22"/>
  <c r="H98" i="22"/>
  <c r="F118" i="22"/>
  <c r="K138" i="22"/>
  <c r="E162" i="22"/>
  <c r="F182" i="22"/>
  <c r="K202" i="22"/>
  <c r="E226" i="22"/>
  <c r="F246" i="22"/>
  <c r="K266" i="22"/>
  <c r="J290" i="22"/>
  <c r="F310" i="22"/>
  <c r="K330" i="22"/>
  <c r="J354" i="22"/>
  <c r="F374" i="22"/>
  <c r="K394" i="22"/>
  <c r="E418" i="22"/>
  <c r="F438" i="22"/>
  <c r="K458" i="22"/>
  <c r="E482" i="22"/>
  <c r="F502" i="22"/>
  <c r="K522" i="22"/>
  <c r="E546" i="22"/>
  <c r="F566" i="22"/>
  <c r="K586" i="22"/>
  <c r="E610" i="22"/>
  <c r="F630" i="22"/>
  <c r="K650" i="22"/>
  <c r="F694" i="22"/>
  <c r="E738" i="22"/>
  <c r="K778" i="22"/>
  <c r="C822" i="22"/>
  <c r="N906" i="22"/>
  <c r="L990" i="22"/>
  <c r="J8" i="22"/>
  <c r="L52" i="22"/>
  <c r="N92" i="22"/>
  <c r="E136" i="22"/>
  <c r="E180" i="22"/>
  <c r="N220" i="22"/>
  <c r="E264" i="22"/>
  <c r="E308" i="22"/>
  <c r="N348" i="22"/>
  <c r="E392" i="22"/>
  <c r="J436" i="22"/>
  <c r="N476" i="22"/>
  <c r="J520" i="22"/>
  <c r="J564" i="22"/>
  <c r="N604" i="22"/>
  <c r="F648" i="22"/>
  <c r="J692" i="22"/>
  <c r="N732" i="22"/>
  <c r="H776" i="22"/>
  <c r="F820" i="22"/>
  <c r="N860" i="22"/>
  <c r="H904" i="22"/>
  <c r="E948" i="22"/>
  <c r="N988" i="22"/>
  <c r="L25" i="22"/>
  <c r="D69" i="22"/>
  <c r="M109" i="22"/>
  <c r="D153" i="22"/>
  <c r="D197" i="22"/>
  <c r="M237" i="22"/>
  <c r="I281" i="22"/>
  <c r="D325" i="22"/>
  <c r="M365" i="22"/>
  <c r="L409" i="22"/>
  <c r="D453" i="22"/>
  <c r="M493" i="22"/>
  <c r="I537" i="22"/>
  <c r="D581" i="22"/>
  <c r="M621" i="22"/>
  <c r="D665" i="22"/>
  <c r="D709" i="22"/>
  <c r="M749" i="22"/>
  <c r="I793" i="22"/>
  <c r="I837" i="22"/>
  <c r="M877" i="22"/>
  <c r="J921" i="22"/>
  <c r="N965" i="22"/>
  <c r="M1005" i="22"/>
  <c r="J30" i="22"/>
  <c r="M74" i="22"/>
  <c r="L114" i="22"/>
  <c r="M158" i="22"/>
  <c r="I202" i="22"/>
  <c r="L242" i="22"/>
  <c r="M286" i="22"/>
  <c r="D330" i="22"/>
  <c r="L370" i="22"/>
  <c r="J414" i="22"/>
  <c r="H458" i="22"/>
  <c r="L498" i="22"/>
  <c r="H542" i="22"/>
  <c r="M586" i="22"/>
  <c r="L626" i="22"/>
  <c r="J670" i="22"/>
  <c r="M714" i="22"/>
  <c r="L754" i="22"/>
  <c r="M798" i="22"/>
  <c r="C854" i="22"/>
  <c r="M942" i="22"/>
  <c r="F11" i="22"/>
  <c r="C24" i="22"/>
  <c r="F68" i="22"/>
  <c r="H112" i="22"/>
  <c r="C152" i="22"/>
  <c r="L196" i="22"/>
  <c r="L240" i="22"/>
  <c r="C280" i="22"/>
  <c r="F324" i="22"/>
  <c r="L368" i="22"/>
  <c r="C408" i="22"/>
  <c r="L452" i="22"/>
  <c r="F496" i="22"/>
  <c r="C536" i="22"/>
  <c r="L580" i="22"/>
  <c r="F624" i="22"/>
  <c r="C664" i="22"/>
  <c r="L708" i="22"/>
  <c r="F752" i="22"/>
  <c r="C792" i="22"/>
  <c r="M836" i="22"/>
  <c r="J880" i="22"/>
  <c r="C920" i="22"/>
  <c r="M964" i="22"/>
  <c r="J1008" i="22"/>
  <c r="C41" i="22"/>
  <c r="I85" i="22"/>
  <c r="J129" i="22"/>
  <c r="C169" i="22"/>
  <c r="N213" i="22"/>
  <c r="E257" i="22"/>
  <c r="C297" i="22"/>
  <c r="N341" i="22"/>
  <c r="N385" i="22"/>
  <c r="C425" i="22"/>
  <c r="N469" i="22"/>
  <c r="N513" i="22"/>
  <c r="C553" i="22"/>
  <c r="I597" i="22"/>
  <c r="J641" i="22"/>
  <c r="C681" i="22"/>
  <c r="I725" i="22"/>
  <c r="E769" i="22"/>
  <c r="C809" i="22"/>
  <c r="F853" i="22"/>
  <c r="N897" i="22"/>
  <c r="C937" i="22"/>
  <c r="F981" i="22"/>
  <c r="I6" i="22"/>
  <c r="C46" i="22"/>
  <c r="M90" i="22"/>
  <c r="E134" i="22"/>
  <c r="C174" i="22"/>
  <c r="D218" i="22"/>
  <c r="D262" i="22"/>
  <c r="C302" i="22"/>
  <c r="M346" i="22"/>
  <c r="I390" i="22"/>
  <c r="C430" i="22"/>
  <c r="D474" i="22"/>
  <c r="N518" i="22"/>
  <c r="C558" i="22"/>
  <c r="H602" i="22"/>
  <c r="D646" i="22"/>
  <c r="C686" i="22"/>
  <c r="D730" i="22"/>
  <c r="I774" i="22"/>
  <c r="L842" i="22"/>
  <c r="N1014" i="22"/>
  <c r="F111" i="22"/>
  <c r="J195" i="22"/>
  <c r="F283" i="22"/>
  <c r="N367" i="22"/>
  <c r="J451" i="22"/>
  <c r="F539" i="22"/>
  <c r="N623" i="22"/>
  <c r="J707" i="22"/>
  <c r="M795" i="22"/>
  <c r="D879" i="22"/>
  <c r="J963" i="22"/>
  <c r="H1026" i="22"/>
  <c r="D1047" i="22"/>
  <c r="N1068" i="22"/>
  <c r="M1090" i="22"/>
  <c r="D1111" i="22"/>
  <c r="N1132" i="22"/>
  <c r="H1154" i="22"/>
  <c r="D1175" i="22"/>
  <c r="N1196" i="22"/>
  <c r="M1218" i="22"/>
  <c r="D1239" i="22"/>
  <c r="N1260" i="22"/>
  <c r="I1282" i="22"/>
  <c r="D1303" i="22"/>
  <c r="N1324" i="22"/>
  <c r="H1346" i="22"/>
  <c r="H1367" i="22"/>
  <c r="N1388" i="22"/>
  <c r="M1410" i="22"/>
  <c r="N1431" i="22"/>
  <c r="L1452" i="22"/>
  <c r="F1474" i="22"/>
  <c r="N1495" i="22"/>
  <c r="H16" i="22"/>
  <c r="G56" i="22"/>
  <c r="D100" i="22"/>
  <c r="H144" i="22"/>
  <c r="G184" i="22"/>
  <c r="D228" i="22"/>
  <c r="H272" i="22"/>
  <c r="G312" i="22"/>
  <c r="D356" i="22"/>
  <c r="H400" i="22"/>
  <c r="G440" i="22"/>
  <c r="D484" i="22"/>
  <c r="H528" i="22"/>
  <c r="G568" i="22"/>
  <c r="D612" i="22"/>
  <c r="H656" i="22"/>
  <c r="G696" i="22"/>
  <c r="D740" i="22"/>
  <c r="L784" i="22"/>
  <c r="G824" i="22"/>
  <c r="D868" i="22"/>
  <c r="F912" i="22"/>
  <c r="G952" i="22"/>
  <c r="D996" i="22"/>
  <c r="F33" i="22"/>
  <c r="G73" i="22"/>
  <c r="J117" i="22"/>
  <c r="E161" i="22"/>
  <c r="G201" i="22"/>
  <c r="J245" i="22"/>
  <c r="J289" i="22"/>
  <c r="G329" i="22"/>
  <c r="J373" i="22"/>
  <c r="F417" i="22"/>
  <c r="G457" i="22"/>
  <c r="J501" i="22"/>
  <c r="E545" i="22"/>
  <c r="G585" i="22"/>
  <c r="E629" i="22"/>
  <c r="J673" i="22"/>
  <c r="G713" i="22"/>
  <c r="L757" i="22"/>
  <c r="N801" i="22"/>
  <c r="G841" i="22"/>
  <c r="L885" i="22"/>
  <c r="I929" i="22"/>
  <c r="G969" i="22"/>
  <c r="L1013" i="22"/>
  <c r="E38" i="22"/>
  <c r="G78" i="22"/>
  <c r="I122" i="22"/>
  <c r="E166" i="22"/>
  <c r="G206" i="22"/>
  <c r="I250" i="22"/>
  <c r="N294" i="22"/>
  <c r="G334" i="22"/>
  <c r="N378" i="22"/>
  <c r="E422" i="22"/>
  <c r="G462" i="22"/>
  <c r="N506" i="22"/>
  <c r="I550" i="22"/>
  <c r="G590" i="22"/>
  <c r="N634" i="22"/>
  <c r="N678" i="22"/>
  <c r="G718" i="22"/>
  <c r="J762" i="22"/>
  <c r="N806" i="22"/>
  <c r="E870" i="22"/>
  <c r="C954" i="22"/>
  <c r="D27" i="22"/>
  <c r="K32" i="22"/>
  <c r="I76" i="22"/>
  <c r="E120" i="22"/>
  <c r="K160" i="22"/>
  <c r="I204" i="22"/>
  <c r="M248" i="22"/>
  <c r="K288" i="22"/>
  <c r="I332" i="22"/>
  <c r="M376" i="22"/>
  <c r="K416" i="22"/>
  <c r="I460" i="22"/>
  <c r="M504" i="22"/>
  <c r="K544" i="22"/>
  <c r="I588" i="22"/>
  <c r="M632" i="22"/>
  <c r="K672" i="22"/>
  <c r="I716" i="22"/>
  <c r="J760" i="22"/>
  <c r="K800" i="22"/>
  <c r="I844" i="22"/>
  <c r="L888" i="22"/>
  <c r="K928" i="22"/>
  <c r="I972" i="22"/>
  <c r="L9" i="22"/>
  <c r="K49" i="22"/>
  <c r="H93" i="22"/>
  <c r="F137" i="22"/>
  <c r="K177" i="22"/>
  <c r="H221" i="22"/>
  <c r="L265" i="22"/>
  <c r="K305" i="22"/>
  <c r="H349" i="22"/>
  <c r="L393" i="22"/>
  <c r="K433" i="22"/>
  <c r="H477" i="22"/>
  <c r="L521" i="22"/>
  <c r="K561" i="22"/>
  <c r="H605" i="22"/>
  <c r="L649" i="22"/>
  <c r="K689" i="22"/>
  <c r="H733" i="22"/>
  <c r="N777" i="22"/>
  <c r="K817" i="22"/>
  <c r="H861" i="22"/>
  <c r="E905" i="22"/>
  <c r="K945" i="22"/>
  <c r="H989" i="22"/>
  <c r="E14" i="22"/>
  <c r="K54" i="22"/>
  <c r="F98" i="22"/>
  <c r="J142" i="22"/>
  <c r="K182" i="22"/>
  <c r="F226" i="22"/>
  <c r="E270" i="22"/>
  <c r="K310" i="22"/>
  <c r="F354" i="22"/>
  <c r="J398" i="22"/>
  <c r="K438" i="22"/>
  <c r="F482" i="22"/>
  <c r="E526" i="22"/>
  <c r="K566" i="22"/>
  <c r="F610" i="22"/>
  <c r="E654" i="22"/>
  <c r="K694" i="22"/>
  <c r="F738" i="22"/>
  <c r="N782" i="22"/>
  <c r="I826" i="22"/>
  <c r="H910" i="22"/>
  <c r="N994" i="22"/>
  <c r="N8" i="22"/>
  <c r="J52" i="22"/>
  <c r="L96" i="22"/>
  <c r="N136" i="22"/>
  <c r="M180" i="22"/>
  <c r="E224" i="22"/>
  <c r="N264" i="22"/>
  <c r="J308" i="22"/>
  <c r="E352" i="22"/>
  <c r="N392" i="22"/>
  <c r="E436" i="22"/>
  <c r="E480" i="22"/>
  <c r="N520" i="22"/>
  <c r="E564" i="22"/>
  <c r="J608" i="22"/>
  <c r="N648" i="22"/>
  <c r="E692" i="22"/>
  <c r="J736" i="22"/>
  <c r="N776" i="22"/>
  <c r="H820" i="22"/>
  <c r="E864" i="22"/>
  <c r="N904" i="22"/>
  <c r="H948" i="22"/>
  <c r="E992" i="22"/>
  <c r="M25" i="22"/>
  <c r="L69" i="22"/>
  <c r="J113" i="22"/>
  <c r="M153" i="22"/>
  <c r="L197" i="22"/>
  <c r="N241" i="22"/>
  <c r="M281" i="22"/>
  <c r="L325" i="22"/>
  <c r="N369" i="22"/>
  <c r="M409" i="22"/>
  <c r="L453" i="22"/>
  <c r="D497" i="22"/>
  <c r="M537" i="22"/>
  <c r="L581" i="22"/>
  <c r="D625" i="22"/>
  <c r="M665" i="22"/>
  <c r="L709" i="22"/>
  <c r="J753" i="22"/>
  <c r="M793" i="22"/>
  <c r="J837" i="22"/>
  <c r="N881" i="22"/>
  <c r="M921" i="22"/>
  <c r="J965" i="22"/>
  <c r="N1009" i="22"/>
  <c r="L30" i="22"/>
  <c r="J74" i="22"/>
  <c r="I118" i="22"/>
  <c r="L158" i="22"/>
  <c r="M202" i="22"/>
  <c r="M246" i="22"/>
  <c r="L286" i="22"/>
  <c r="H330" i="22"/>
  <c r="M374" i="22"/>
  <c r="L414" i="22"/>
  <c r="J458" i="22"/>
  <c r="M502" i="22"/>
  <c r="L542" i="22"/>
  <c r="H586" i="22"/>
  <c r="H630" i="22"/>
  <c r="L670" i="22"/>
  <c r="H714" i="22"/>
  <c r="N758" i="22"/>
  <c r="L798" i="22"/>
  <c r="E858" i="22"/>
  <c r="C942" i="22"/>
  <c r="M15" i="22"/>
  <c r="F28" i="22"/>
  <c r="C68" i="22"/>
  <c r="F112" i="22"/>
  <c r="L156" i="22"/>
  <c r="C196" i="22"/>
  <c r="F240" i="22"/>
  <c r="F284" i="22"/>
  <c r="C324" i="22"/>
  <c r="F368" i="22"/>
  <c r="F412" i="22"/>
  <c r="C452" i="22"/>
  <c r="L496" i="22"/>
  <c r="L540" i="22"/>
  <c r="C580" i="22"/>
  <c r="L624" i="22"/>
  <c r="F668" i="22"/>
  <c r="C708" i="22"/>
  <c r="M752" i="22"/>
  <c r="J796" i="22"/>
  <c r="C836" i="22"/>
  <c r="M880" i="22"/>
  <c r="E924" i="22"/>
  <c r="C964" i="22"/>
  <c r="M1008" i="22"/>
  <c r="E45" i="22"/>
  <c r="C85" i="22"/>
  <c r="I129" i="22"/>
  <c r="N173" i="22"/>
  <c r="C213" i="22"/>
  <c r="N257" i="22"/>
  <c r="F301" i="22"/>
  <c r="C341" i="22"/>
  <c r="I385" i="22"/>
  <c r="E429" i="22"/>
  <c r="C469" i="22"/>
  <c r="I513" i="22"/>
  <c r="N557" i="22"/>
  <c r="C597" i="22"/>
  <c r="N641" i="22"/>
  <c r="E685" i="22"/>
  <c r="C725" i="22"/>
  <c r="F769" i="22"/>
  <c r="I813" i="22"/>
  <c r="C853" i="22"/>
  <c r="F897" i="22"/>
  <c r="I941" i="22"/>
  <c r="C981" i="22"/>
  <c r="H6" i="22"/>
  <c r="D50" i="22"/>
  <c r="C90" i="22"/>
  <c r="D134" i="22"/>
  <c r="I178" i="22"/>
  <c r="C218" i="22"/>
  <c r="H262" i="22"/>
  <c r="D306" i="22"/>
  <c r="C346" i="22"/>
  <c r="D390" i="22"/>
  <c r="I434" i="22"/>
  <c r="C474" i="22"/>
  <c r="D518" i="22"/>
  <c r="I562" i="22"/>
  <c r="C602" i="22"/>
  <c r="M678" i="22"/>
  <c r="C762" i="22"/>
  <c r="L978" i="22"/>
  <c r="N179" i="22"/>
  <c r="L351" i="22"/>
  <c r="J519" i="22"/>
  <c r="N691" i="22"/>
  <c r="F863" i="22"/>
  <c r="N1020" i="22"/>
  <c r="H1064" i="22"/>
  <c r="L1107" i="22"/>
  <c r="M1149" i="22"/>
  <c r="H1192" i="22"/>
  <c r="E1235" i="22"/>
  <c r="N1277" i="22"/>
  <c r="E1320" i="22"/>
  <c r="D1363" i="22"/>
  <c r="N1405" i="22"/>
  <c r="D1" i="48"/>
  <c r="B334" i="45"/>
  <c r="B146" i="47"/>
  <c r="K483" i="47"/>
  <c r="K416" i="47"/>
  <c r="B83" i="47"/>
  <c r="J159" i="47"/>
  <c r="B411" i="47"/>
  <c r="B10" i="46"/>
  <c r="B458" i="45"/>
  <c r="B321" i="45"/>
  <c r="K236" i="47"/>
  <c r="B376" i="47"/>
  <c r="J393" i="47"/>
  <c r="B158" i="47"/>
  <c r="I293" i="47"/>
  <c r="B426" i="45"/>
  <c r="B61" i="47"/>
  <c r="J97" i="47"/>
  <c r="I452" i="47"/>
  <c r="B411" i="45"/>
  <c r="I159" i="47"/>
  <c r="K220" i="47"/>
  <c r="I282" i="47"/>
  <c r="B41" i="42"/>
  <c r="B129" i="47"/>
  <c r="J544" i="47"/>
  <c r="J253" i="47"/>
  <c r="B27" i="46"/>
  <c r="B261" i="45"/>
  <c r="I531" i="47"/>
  <c r="B416" i="45"/>
  <c r="B408" i="45"/>
  <c r="I12" i="47"/>
  <c r="J336" i="47"/>
  <c r="B51" i="46"/>
  <c r="K231" i="47"/>
  <c r="I563" i="47"/>
  <c r="J196" i="47"/>
  <c r="B56" i="45"/>
  <c r="I137" i="47"/>
  <c r="K33" i="47"/>
  <c r="B262" i="45"/>
  <c r="J189" i="47"/>
  <c r="K296" i="47"/>
  <c r="J370" i="47"/>
  <c r="J395" i="47"/>
  <c r="B42" i="42"/>
  <c r="J463" i="47"/>
  <c r="B113" i="42"/>
  <c r="J517" i="47"/>
  <c r="J475" i="47"/>
  <c r="B342" i="45"/>
  <c r="J185" i="47"/>
  <c r="B204" i="45"/>
  <c r="K58" i="47"/>
  <c r="J201" i="47"/>
  <c r="K471" i="47"/>
  <c r="J181" i="47"/>
  <c r="J391" i="47"/>
  <c r="I356" i="47"/>
  <c r="B448" i="47"/>
  <c r="I237" i="47"/>
  <c r="K69" i="47"/>
  <c r="B130" i="47"/>
  <c r="K226" i="47"/>
  <c r="J564" i="47"/>
  <c r="B102" i="45"/>
  <c r="J204" i="47"/>
  <c r="B229" i="47"/>
  <c r="B128" i="47"/>
  <c r="B473" i="45"/>
  <c r="I441" i="47"/>
  <c r="B157" i="45"/>
  <c r="B7" i="46"/>
  <c r="B281" i="45"/>
  <c r="I263" i="47"/>
  <c r="K275" i="47"/>
  <c r="K385" i="47"/>
  <c r="B234" i="47"/>
  <c r="J79" i="47"/>
  <c r="J249" i="47"/>
  <c r="B344" i="47"/>
  <c r="B63" i="45"/>
  <c r="J271" i="47"/>
  <c r="B377" i="45"/>
  <c r="J451" i="47"/>
  <c r="B215" i="47"/>
  <c r="K99" i="47"/>
  <c r="B105" i="45"/>
  <c r="B121" i="45"/>
  <c r="I470" i="47"/>
  <c r="B296" i="45"/>
  <c r="J410" i="47"/>
  <c r="K442" i="47"/>
  <c r="J566" i="47"/>
  <c r="B105" i="42"/>
  <c r="J504" i="47"/>
  <c r="B122" i="45"/>
  <c r="K477" i="47"/>
  <c r="B316" i="47"/>
  <c r="K129" i="47"/>
  <c r="K481" i="47"/>
  <c r="B529" i="47"/>
  <c r="B49" i="46"/>
  <c r="B197" i="47"/>
  <c r="B71" i="46"/>
  <c r="I139" i="47"/>
  <c r="I13" i="47"/>
  <c r="J87" i="47"/>
  <c r="K173" i="47"/>
  <c r="I430" i="47"/>
  <c r="B19" i="42"/>
  <c r="B318" i="45"/>
  <c r="J497" i="47"/>
  <c r="I415" i="47"/>
  <c r="J102" i="47"/>
  <c r="B199" i="45"/>
  <c r="B424" i="47"/>
  <c r="J265" i="47"/>
  <c r="B88" i="45"/>
  <c r="B364" i="45"/>
  <c r="B153" i="42"/>
  <c r="J264" i="47"/>
  <c r="I259" i="47"/>
  <c r="I50" i="47"/>
  <c r="K256" i="47"/>
  <c r="J432" i="47"/>
  <c r="K336" i="47"/>
  <c r="K373" i="47"/>
  <c r="B87" i="45"/>
  <c r="B178" i="45"/>
  <c r="B144" i="42"/>
  <c r="B75" i="46"/>
  <c r="K147" i="47"/>
  <c r="B512" i="47"/>
  <c r="J396" i="47"/>
  <c r="B400" i="45"/>
  <c r="I444" i="47"/>
  <c r="B370" i="45"/>
  <c r="B116" i="45"/>
  <c r="K34" i="47"/>
  <c r="I153" i="47"/>
  <c r="J560" i="47"/>
  <c r="K378" i="47"/>
  <c r="B375" i="47"/>
  <c r="K432" i="47"/>
  <c r="B443" i="45"/>
  <c r="B33" i="47"/>
  <c r="J502" i="47"/>
  <c r="K545" i="47"/>
  <c r="B223" i="45"/>
  <c r="B436" i="47"/>
  <c r="I442" i="47"/>
  <c r="B275" i="45"/>
  <c r="B292" i="47"/>
  <c r="B322" i="45"/>
  <c r="B19" i="47"/>
  <c r="B180" i="47"/>
  <c r="B18" i="45"/>
  <c r="J424" i="47"/>
  <c r="K188" i="47"/>
  <c r="B97" i="42"/>
  <c r="K62" i="47"/>
  <c r="I226" i="47"/>
  <c r="J399" i="47"/>
  <c r="K354" i="47"/>
  <c r="I88" i="47"/>
  <c r="J471" i="47"/>
  <c r="B78" i="45"/>
  <c r="K199" i="47"/>
  <c r="J194" i="47"/>
  <c r="B157" i="47"/>
  <c r="K237" i="47"/>
  <c r="B266" i="47"/>
  <c r="B153" i="47"/>
  <c r="B248" i="45"/>
  <c r="B17" i="42"/>
  <c r="K540" i="47"/>
  <c r="B70" i="46"/>
  <c r="K192" i="47"/>
  <c r="K218" i="47"/>
  <c r="J478" i="47"/>
  <c r="K274" i="47"/>
  <c r="J385" i="47"/>
  <c r="K79" i="47"/>
  <c r="I469" i="47"/>
  <c r="B160" i="47"/>
  <c r="B58" i="45"/>
  <c r="I108" i="47"/>
  <c r="B438" i="47"/>
  <c r="K82" i="47"/>
  <c r="I168" i="47"/>
  <c r="B381" i="47"/>
  <c r="B306" i="45"/>
  <c r="I129" i="47"/>
  <c r="K495" i="47"/>
  <c r="B275" i="47"/>
  <c r="K400" i="47"/>
  <c r="B89" i="47"/>
  <c r="B250" i="47"/>
  <c r="I535" i="47"/>
  <c r="B61" i="42"/>
  <c r="B59" i="45"/>
  <c r="B11" i="42"/>
  <c r="J158" i="47"/>
  <c r="B115" i="47"/>
  <c r="K452" i="47"/>
  <c r="I517" i="47"/>
  <c r="B156" i="47"/>
  <c r="I92" i="47"/>
  <c r="K396" i="47"/>
  <c r="B95" i="45"/>
  <c r="B77" i="45"/>
  <c r="K177" i="47"/>
  <c r="J15" i="47"/>
  <c r="K190" i="47"/>
  <c r="I492" i="47"/>
  <c r="I354" i="47"/>
  <c r="B146" i="42"/>
  <c r="B185" i="47"/>
  <c r="B371" i="45"/>
  <c r="J416" i="47"/>
  <c r="J402" i="47"/>
  <c r="I266" i="47"/>
  <c r="B71" i="47"/>
  <c r="K412" i="47"/>
  <c r="I141" i="47"/>
  <c r="I182" i="47"/>
  <c r="J459" i="47"/>
  <c r="K357" i="47"/>
  <c r="I481" i="47"/>
  <c r="J231" i="47"/>
  <c r="B480" i="45"/>
  <c r="I340" i="47"/>
  <c r="K211" i="47"/>
  <c r="B220" i="47"/>
  <c r="K519" i="47"/>
  <c r="I249" i="47"/>
  <c r="B351" i="47"/>
  <c r="I409" i="47"/>
  <c r="B118" i="47"/>
  <c r="B538" i="47"/>
  <c r="B170" i="45"/>
  <c r="J117" i="47"/>
  <c r="J123" i="47"/>
  <c r="K40" i="47"/>
  <c r="J262" i="47"/>
  <c r="K137" i="47"/>
  <c r="B184" i="45"/>
  <c r="K18" i="47"/>
  <c r="B187" i="45"/>
  <c r="B449" i="47"/>
  <c r="J239" i="47"/>
  <c r="K80" i="47"/>
  <c r="B550" i="47"/>
  <c r="J449" i="47"/>
  <c r="B256" i="45"/>
  <c r="K383" i="47"/>
  <c r="B112" i="47"/>
  <c r="B194" i="45"/>
  <c r="B363" i="45"/>
  <c r="J276" i="47"/>
  <c r="K381" i="47"/>
  <c r="K29" i="47"/>
  <c r="B74" i="45"/>
  <c r="B244" i="47"/>
  <c r="B330" i="45"/>
  <c r="K479" i="47"/>
  <c r="I24" i="47"/>
  <c r="K83" i="47"/>
  <c r="I273" i="47"/>
  <c r="B75" i="42"/>
  <c r="K375" i="47"/>
  <c r="B31" i="45"/>
  <c r="K134" i="47"/>
  <c r="I177" i="47"/>
  <c r="B484" i="47"/>
  <c r="B89" i="42"/>
  <c r="B67" i="46"/>
  <c r="B346" i="47"/>
  <c r="K244" i="47"/>
  <c r="J96" i="47"/>
  <c r="I504" i="47"/>
  <c r="J535" i="47"/>
  <c r="B504" i="45"/>
  <c r="J206" i="47"/>
  <c r="J80" i="47"/>
  <c r="I515" i="47"/>
  <c r="I231" i="47"/>
  <c r="K419" i="47"/>
  <c r="K207" i="47"/>
  <c r="B58" i="47"/>
  <c r="K169" i="47"/>
  <c r="K93" i="47"/>
  <c r="J384" i="47"/>
  <c r="B280" i="45"/>
  <c r="I149" i="47"/>
  <c r="K64" i="47"/>
  <c r="J235" i="47"/>
  <c r="B463" i="45"/>
  <c r="B444" i="45"/>
  <c r="B59" i="46"/>
  <c r="I89" i="47"/>
  <c r="I283" i="47"/>
  <c r="J310" i="47"/>
  <c r="J472" i="47"/>
  <c r="B289" i="45"/>
  <c r="K229" i="47"/>
  <c r="B324" i="45"/>
  <c r="K530" i="47"/>
  <c r="K102" i="47"/>
  <c r="B524" i="47"/>
  <c r="B52" i="47"/>
  <c r="K70" i="47"/>
  <c r="B340" i="45"/>
  <c r="K345" i="47"/>
  <c r="I365" i="47"/>
  <c r="B115" i="45"/>
  <c r="I289" i="47"/>
  <c r="K449" i="47"/>
  <c r="B90" i="42"/>
  <c r="J149" i="47"/>
  <c r="B268" i="45"/>
  <c r="B253" i="47"/>
  <c r="B310" i="45"/>
  <c r="B258" i="47"/>
  <c r="I156" i="47"/>
  <c r="I305" i="47"/>
  <c r="B419" i="47"/>
  <c r="K213" i="47"/>
  <c r="B147" i="42"/>
  <c r="K563" i="47"/>
  <c r="B404" i="47"/>
  <c r="K247" i="47"/>
  <c r="B234" i="45"/>
  <c r="B379" i="47"/>
  <c r="B161" i="45"/>
  <c r="J32" i="47"/>
  <c r="B110" i="45"/>
  <c r="J344" i="47"/>
  <c r="I178" i="47"/>
  <c r="J53" i="47"/>
  <c r="B9" i="45"/>
  <c r="B214" i="47"/>
  <c r="B434" i="47"/>
  <c r="I157" i="47"/>
  <c r="I9" i="47"/>
  <c r="J82" i="47"/>
  <c r="K562" i="47"/>
  <c r="K514" i="47"/>
  <c r="B102" i="47"/>
  <c r="B142" i="42"/>
  <c r="J325" i="47"/>
  <c r="J442" i="47"/>
  <c r="B20" i="46"/>
  <c r="B447" i="45"/>
  <c r="B11" i="46"/>
  <c r="J94" i="47"/>
  <c r="J177" i="47"/>
  <c r="J12" i="47"/>
  <c r="J246" i="47"/>
  <c r="J557" i="47"/>
  <c r="I454" i="47"/>
  <c r="B181" i="45"/>
  <c r="B45" i="45"/>
  <c r="B83" i="46"/>
  <c r="B354" i="47"/>
  <c r="B26" i="45"/>
  <c r="B70" i="47"/>
  <c r="K450" i="47"/>
  <c r="J58" i="47"/>
  <c r="K337" i="47"/>
  <c r="B143" i="47"/>
  <c r="B156" i="45"/>
  <c r="B522" i="47"/>
  <c r="B493" i="45"/>
  <c r="B79" i="45"/>
  <c r="B371" i="47"/>
  <c r="B70" i="42"/>
  <c r="J435" i="47"/>
  <c r="B501" i="47"/>
  <c r="K553" i="47"/>
  <c r="B217" i="47"/>
  <c r="J306" i="47"/>
  <c r="J403" i="47"/>
  <c r="B423" i="47"/>
  <c r="B478" i="47"/>
  <c r="J356" i="47"/>
  <c r="B98" i="42"/>
  <c r="J480" i="47"/>
  <c r="I382" i="47"/>
  <c r="J140" i="47"/>
  <c r="K429" i="47"/>
  <c r="B46" i="42"/>
  <c r="B340" i="47"/>
  <c r="B323" i="47"/>
  <c r="B285" i="47"/>
  <c r="I276" i="47"/>
  <c r="B146" i="45"/>
  <c r="B30" i="47"/>
  <c r="J382" i="47"/>
  <c r="I475" i="47"/>
  <c r="J227" i="47"/>
  <c r="I11" i="47"/>
  <c r="J565" i="47"/>
  <c r="B370" i="47"/>
  <c r="B282" i="45"/>
  <c r="B324" i="47"/>
  <c r="K315" i="47"/>
  <c r="B453" i="47"/>
  <c r="B424" i="45"/>
  <c r="K468" i="47"/>
  <c r="I18" i="47"/>
  <c r="B471" i="47"/>
  <c r="B420" i="45"/>
  <c r="B337" i="47"/>
  <c r="K338" i="47"/>
  <c r="I224" i="47"/>
  <c r="J483" i="47"/>
  <c r="K411" i="47"/>
  <c r="B386" i="45"/>
  <c r="K433" i="47"/>
  <c r="I285" i="47"/>
  <c r="B401" i="45"/>
  <c r="B67" i="45"/>
  <c r="B532" i="47"/>
  <c r="B494" i="47"/>
  <c r="B28" i="45"/>
  <c r="B544" i="47"/>
  <c r="I94" i="47"/>
  <c r="I185" i="47"/>
  <c r="B565" i="47"/>
  <c r="I158" i="47"/>
  <c r="K291" i="47"/>
  <c r="J522" i="47"/>
  <c r="K312" i="47"/>
  <c r="I538" i="47"/>
  <c r="I112" i="47"/>
  <c r="K352" i="47"/>
  <c r="B64" i="45"/>
  <c r="B191" i="47"/>
  <c r="B48" i="47"/>
  <c r="B5" i="42"/>
  <c r="K510" i="47"/>
  <c r="I414" i="47"/>
  <c r="K246" i="47"/>
  <c r="B198" i="45"/>
  <c r="B48" i="46"/>
  <c r="I209" i="47"/>
  <c r="B366" i="47"/>
  <c r="B83" i="42"/>
  <c r="K204" i="47"/>
  <c r="B502" i="45"/>
  <c r="K258" i="47"/>
  <c r="B383" i="47"/>
  <c r="J488" i="47"/>
  <c r="B491" i="47"/>
  <c r="J24" i="47"/>
  <c r="B381" i="45"/>
  <c r="K380" i="47"/>
  <c r="I14" i="47"/>
  <c r="B265" i="47"/>
  <c r="I33" i="47"/>
  <c r="B454" i="45"/>
  <c r="J101" i="47"/>
  <c r="B44" i="47"/>
  <c r="K305" i="47"/>
  <c r="K166" i="47"/>
  <c r="B476" i="45"/>
  <c r="I175" i="47"/>
  <c r="B462" i="45"/>
  <c r="K434" i="47"/>
  <c r="J42" i="47"/>
  <c r="K379" i="47"/>
  <c r="K92" i="47"/>
  <c r="B183" i="45"/>
  <c r="B192" i="47"/>
  <c r="J501" i="47"/>
  <c r="B266" i="45"/>
  <c r="K118" i="47"/>
  <c r="J353" i="47"/>
  <c r="B172" i="45"/>
  <c r="K72" i="47"/>
  <c r="I274" i="47"/>
  <c r="J37" i="47"/>
  <c r="J455" i="47"/>
  <c r="K52" i="47"/>
  <c r="B201" i="47"/>
  <c r="B556" i="47"/>
  <c r="B29" i="47"/>
  <c r="I402" i="47"/>
  <c r="K325" i="47"/>
  <c r="B378" i="47"/>
  <c r="B22" i="46"/>
  <c r="K298" i="47"/>
  <c r="K186" i="47"/>
  <c r="B172" i="47"/>
  <c r="B230" i="47"/>
  <c r="B133" i="42"/>
  <c r="I302" i="47"/>
  <c r="J529" i="47"/>
  <c r="J561" i="47"/>
  <c r="I257" i="47"/>
  <c r="I513" i="47"/>
  <c r="I308" i="47"/>
  <c r="J41" i="47"/>
  <c r="B235" i="47"/>
  <c r="K478" i="47"/>
  <c r="K403" i="47"/>
  <c r="B354" i="45"/>
  <c r="K341" i="47"/>
  <c r="B117" i="45"/>
  <c r="I180" i="47"/>
  <c r="J434" i="47"/>
  <c r="J350" i="47"/>
  <c r="B498" i="47"/>
  <c r="K131" i="47"/>
  <c r="B343" i="47"/>
  <c r="J523" i="47"/>
  <c r="I346" i="47"/>
  <c r="J153" i="47"/>
  <c r="B488" i="47"/>
  <c r="B459" i="47"/>
  <c r="K61" i="47"/>
  <c r="B52" i="46"/>
  <c r="B131" i="42"/>
  <c r="K503" i="47"/>
  <c r="J67" i="47"/>
  <c r="B10" i="42"/>
  <c r="J40" i="47"/>
  <c r="B474" i="45"/>
  <c r="K489" i="47"/>
  <c r="J61" i="47"/>
  <c r="I20" i="47"/>
  <c r="B24" i="42"/>
  <c r="I255" i="47"/>
  <c r="I294" i="47"/>
  <c r="B196" i="47"/>
  <c r="K393" i="47"/>
  <c r="B11" i="45"/>
  <c r="B347" i="47"/>
  <c r="I23" i="47"/>
  <c r="B84" i="45"/>
  <c r="B10" i="45"/>
  <c r="B134" i="47"/>
  <c r="K544" i="47"/>
  <c r="I277" i="47"/>
  <c r="J118" i="47"/>
  <c r="J191" i="47"/>
  <c r="I493" i="47"/>
  <c r="K91" i="47"/>
  <c r="K399" i="47"/>
  <c r="I205" i="47"/>
  <c r="B308" i="47"/>
  <c r="K38" i="47"/>
  <c r="B269" i="47"/>
  <c r="J162" i="47"/>
  <c r="K43" i="47"/>
  <c r="J494" i="47"/>
  <c r="B270" i="45"/>
  <c r="K167" i="47"/>
  <c r="B5" i="46"/>
  <c r="I468" i="47"/>
  <c r="J452" i="47"/>
  <c r="K515" i="47"/>
  <c r="B209" i="47"/>
  <c r="I179" i="47"/>
  <c r="J531" i="47"/>
  <c r="B353" i="47"/>
  <c r="B81" i="47"/>
  <c r="J332" i="47"/>
  <c r="J489" i="47"/>
  <c r="B543" i="47"/>
  <c r="B515" i="47"/>
  <c r="B256" i="47"/>
  <c r="K240" i="47"/>
  <c r="J551" i="47"/>
  <c r="J180" i="47"/>
  <c r="B51" i="42"/>
  <c r="K490" i="47"/>
  <c r="B396" i="45"/>
  <c r="I52" i="47"/>
  <c r="K201" i="47"/>
  <c r="B207" i="47"/>
  <c r="B88" i="47"/>
  <c r="J314" i="47"/>
  <c r="J464" i="47"/>
  <c r="B225" i="47"/>
  <c r="J9" i="47"/>
  <c r="K243" i="47"/>
  <c r="J316" i="47"/>
  <c r="J81" i="47"/>
  <c r="B188" i="45"/>
  <c r="K191" i="47"/>
  <c r="J90" i="47"/>
  <c r="K263" i="47"/>
  <c r="B461" i="47"/>
  <c r="B390" i="45"/>
  <c r="B190" i="47"/>
  <c r="B331" i="47"/>
  <c r="B304" i="45"/>
  <c r="B125" i="42"/>
  <c r="J363" i="47"/>
  <c r="K451" i="47"/>
  <c r="I564" i="47"/>
  <c r="B393" i="45"/>
  <c r="I286" i="47"/>
  <c r="B124" i="42"/>
  <c r="J173" i="47"/>
  <c r="B182" i="47"/>
  <c r="B319" i="45"/>
  <c r="K513" i="47"/>
  <c r="B233" i="45"/>
  <c r="I295" i="47"/>
  <c r="I355" i="47"/>
  <c r="I151" i="47"/>
  <c r="K179" i="47"/>
  <c r="B78" i="47"/>
  <c r="B231" i="45"/>
  <c r="B57" i="42"/>
  <c r="B497" i="45"/>
  <c r="B238" i="47"/>
  <c r="K409" i="47"/>
  <c r="I448" i="47"/>
  <c r="J29" i="47"/>
  <c r="I74" i="47"/>
  <c r="B49" i="47"/>
  <c r="I534" i="47"/>
  <c r="I240" i="47"/>
  <c r="B227" i="47"/>
  <c r="K100" i="47"/>
  <c r="I405" i="47"/>
  <c r="B519" i="47"/>
  <c r="K497" i="47"/>
  <c r="J34" i="47"/>
  <c r="I81" i="47"/>
  <c r="B123" i="45"/>
  <c r="B108" i="45"/>
  <c r="B240" i="47"/>
  <c r="B18" i="42"/>
  <c r="B305" i="45"/>
  <c r="K534" i="47"/>
  <c r="B360" i="47"/>
  <c r="K371" i="47"/>
  <c r="B45" i="42"/>
  <c r="B325" i="45"/>
  <c r="B452" i="45"/>
  <c r="B30" i="45"/>
  <c r="K245" i="47"/>
  <c r="B60" i="42"/>
  <c r="K297" i="47"/>
  <c r="I68" i="47"/>
  <c r="J282" i="47"/>
  <c r="I100" i="47"/>
  <c r="B177" i="47"/>
  <c r="K321" i="47"/>
  <c r="J359" i="47"/>
  <c r="K504" i="47"/>
  <c r="I429" i="47"/>
  <c r="B185" i="45"/>
  <c r="I239" i="47"/>
  <c r="K150" i="47"/>
  <c r="K143" i="47"/>
  <c r="J89" i="47"/>
  <c r="B138" i="47"/>
  <c r="K88" i="47"/>
  <c r="K493" i="47"/>
  <c r="B219" i="47"/>
  <c r="B78" i="46"/>
  <c r="B24" i="47"/>
  <c r="B299" i="45"/>
  <c r="B374" i="47"/>
  <c r="K522" i="47"/>
  <c r="I83" i="47"/>
  <c r="I296" i="47"/>
  <c r="I245" i="47"/>
  <c r="B42" i="46"/>
  <c r="B391" i="47"/>
  <c r="B87" i="42"/>
  <c r="J311" i="47"/>
  <c r="I76" i="47"/>
  <c r="I71" i="47"/>
  <c r="B559" i="47"/>
  <c r="J541" i="47"/>
  <c r="J321" i="47"/>
  <c r="B535" i="47"/>
  <c r="B314" i="47"/>
  <c r="B25" i="42"/>
  <c r="B121" i="47"/>
  <c r="B169" i="47"/>
  <c r="J322" i="47"/>
  <c r="I48" i="47"/>
  <c r="B96" i="42"/>
  <c r="J293" i="47"/>
  <c r="J43" i="47"/>
  <c r="B560" i="47"/>
  <c r="B297" i="45"/>
  <c r="I254" i="47"/>
  <c r="I72" i="47"/>
  <c r="I267" i="47"/>
  <c r="J52" i="47"/>
  <c r="B113" i="47"/>
  <c r="B20" i="47"/>
  <c r="B212" i="45"/>
  <c r="I109" i="47"/>
  <c r="B430" i="45"/>
  <c r="J59" i="47"/>
  <c r="I553" i="47"/>
  <c r="I320" i="47"/>
  <c r="J474" i="47"/>
  <c r="I394" i="47"/>
  <c r="B442" i="45"/>
  <c r="B440" i="47"/>
  <c r="B15" i="47"/>
  <c r="B410" i="45"/>
  <c r="B401" i="47"/>
  <c r="B151" i="42"/>
  <c r="K535" i="47"/>
  <c r="I458" i="47"/>
  <c r="J198" i="47"/>
  <c r="B150" i="45"/>
  <c r="J477" i="47"/>
  <c r="B288" i="47"/>
  <c r="B480" i="47"/>
  <c r="B338" i="47"/>
  <c r="B243" i="45"/>
  <c r="I331" i="47"/>
  <c r="B302" i="47"/>
  <c r="B427" i="45"/>
  <c r="B150" i="47"/>
  <c r="J115" i="47"/>
  <c r="B80" i="47"/>
  <c r="J31" i="47"/>
  <c r="I77" i="47"/>
  <c r="B469" i="47"/>
  <c r="J138" i="47"/>
  <c r="I160" i="47"/>
  <c r="K114" i="47"/>
  <c r="K171" i="47"/>
  <c r="B236" i="45"/>
  <c r="B83" i="45"/>
  <c r="K405" i="47"/>
  <c r="B284" i="45"/>
  <c r="I298" i="47"/>
  <c r="B482" i="45"/>
  <c r="B102" i="42"/>
  <c r="B23" i="46"/>
  <c r="B127" i="47"/>
  <c r="I561" i="47"/>
  <c r="J244" i="47"/>
  <c r="K475" i="47"/>
  <c r="B192" i="45"/>
  <c r="B336" i="47"/>
  <c r="K113" i="47"/>
  <c r="I152" i="47"/>
  <c r="K414" i="47"/>
  <c r="B539" i="47"/>
  <c r="B36" i="45"/>
  <c r="I462" i="47"/>
  <c r="K120" i="47"/>
  <c r="I555" i="47"/>
  <c r="I297" i="47"/>
  <c r="K51" i="47"/>
  <c r="J343" i="47"/>
  <c r="K60" i="47"/>
  <c r="B362" i="45"/>
  <c r="B31" i="46"/>
  <c r="K460" i="47"/>
  <c r="I453" i="47"/>
  <c r="I123" i="47"/>
  <c r="J415" i="47"/>
  <c r="B369" i="45"/>
  <c r="B29" i="45"/>
  <c r="J519" i="47"/>
  <c r="B34" i="46"/>
  <c r="B22" i="47"/>
  <c r="B554" i="47"/>
  <c r="B457" i="47"/>
  <c r="B383" i="45"/>
  <c r="J257" i="47"/>
  <c r="I360" i="47"/>
  <c r="J62" i="47"/>
  <c r="B429" i="45"/>
  <c r="B35" i="47"/>
  <c r="B134" i="42"/>
  <c r="K67" i="47"/>
  <c r="J38" i="47"/>
  <c r="B368" i="45"/>
  <c r="J305" i="47"/>
  <c r="I186" i="47"/>
  <c r="K364" i="47"/>
  <c r="I362" i="47"/>
  <c r="K11" i="47"/>
  <c r="K176" i="47"/>
  <c r="K73" i="47"/>
  <c r="B23" i="42"/>
  <c r="J354" i="47"/>
  <c r="B40" i="45"/>
  <c r="K228" i="47"/>
  <c r="J301" i="47"/>
  <c r="B18" i="46"/>
  <c r="B566" i="47"/>
  <c r="I30" i="47"/>
  <c r="B504" i="47"/>
  <c r="K430" i="47"/>
  <c r="I327" i="47"/>
  <c r="J175" i="47"/>
  <c r="K254" i="47"/>
  <c r="B38" i="42"/>
  <c r="J187" i="47"/>
  <c r="B12" i="47"/>
  <c r="J114" i="47"/>
  <c r="I433" i="47"/>
  <c r="B301" i="47"/>
  <c r="B74" i="47"/>
  <c r="B119" i="42"/>
  <c r="B139" i="45"/>
  <c r="K253" i="47"/>
  <c r="B50" i="46"/>
  <c r="J439" i="47"/>
  <c r="J22" i="47"/>
  <c r="B433" i="45"/>
  <c r="J91" i="47"/>
  <c r="B520" i="47"/>
  <c r="J182" i="47"/>
  <c r="K295" i="47"/>
  <c r="B425" i="47"/>
  <c r="J418" i="47"/>
  <c r="B341" i="47"/>
  <c r="B129" i="45"/>
  <c r="B551" i="47"/>
  <c r="J176" i="47"/>
  <c r="B39" i="45"/>
  <c r="K257" i="47"/>
  <c r="I200" i="47"/>
  <c r="I529" i="47"/>
  <c r="I353" i="47"/>
  <c r="B54" i="45"/>
  <c r="J469" i="47"/>
  <c r="J327" i="47"/>
  <c r="J243" i="47"/>
  <c r="J562" i="47"/>
  <c r="I265" i="47"/>
  <c r="J503" i="47"/>
  <c r="J369" i="47"/>
  <c r="B506" i="45"/>
  <c r="B63" i="42"/>
  <c r="B413" i="47"/>
  <c r="I432" i="47"/>
  <c r="I118" i="47"/>
  <c r="B307" i="47"/>
  <c r="B296" i="47"/>
  <c r="J422" i="47"/>
  <c r="K469" i="47"/>
  <c r="K23" i="47"/>
  <c r="B294" i="47"/>
  <c r="I96" i="47"/>
  <c r="J151" i="47"/>
  <c r="B372" i="47"/>
  <c r="B322" i="47"/>
  <c r="I410" i="47"/>
  <c r="B561" i="47"/>
  <c r="B186" i="47"/>
  <c r="B333" i="45"/>
  <c r="I169" i="47"/>
  <c r="B66" i="42"/>
  <c r="B442" i="47"/>
  <c r="K12" i="47"/>
  <c r="J25" i="47"/>
  <c r="B115" i="42"/>
  <c r="B333" i="47"/>
  <c r="B552" i="47"/>
  <c r="B206" i="47"/>
  <c r="K138" i="47"/>
  <c r="J304" i="47"/>
  <c r="B23" i="45"/>
  <c r="I421" i="47"/>
  <c r="B171" i="45"/>
  <c r="B344" i="45"/>
  <c r="B148" i="42"/>
  <c r="B415" i="45"/>
  <c r="J412" i="47"/>
  <c r="J129" i="47"/>
  <c r="B448" i="45"/>
  <c r="I459" i="47"/>
  <c r="J433" i="47"/>
  <c r="B94" i="45"/>
  <c r="I195" i="47"/>
  <c r="K444" i="47"/>
  <c r="J83" i="47"/>
  <c r="B467" i="45"/>
  <c r="J473" i="47"/>
  <c r="B106" i="42"/>
  <c r="B76" i="42"/>
  <c r="B508" i="47"/>
  <c r="B453" i="45"/>
  <c r="K344" i="47"/>
  <c r="B257" i="45"/>
  <c r="B122" i="47"/>
  <c r="K431" i="47"/>
  <c r="J148" i="47"/>
  <c r="B445" i="47"/>
  <c r="J48" i="47"/>
  <c r="I67" i="47"/>
  <c r="K323" i="47"/>
  <c r="K170" i="47"/>
  <c r="J141" i="47"/>
  <c r="B449" i="45"/>
  <c r="J69" i="47"/>
  <c r="I342" i="47"/>
  <c r="I461" i="47"/>
  <c r="B387" i="45"/>
  <c r="I101" i="47"/>
  <c r="J371" i="47"/>
  <c r="K268" i="47"/>
  <c r="B20" i="42"/>
  <c r="I351" i="47"/>
  <c r="B306" i="47"/>
  <c r="B132" i="47"/>
  <c r="J392" i="47"/>
  <c r="I404" i="47"/>
  <c r="B49" i="45"/>
  <c r="J448" i="47"/>
  <c r="B287" i="45"/>
  <c r="J326" i="47"/>
  <c r="K28" i="47"/>
  <c r="J291" i="47"/>
  <c r="K115" i="47"/>
  <c r="K464" i="47"/>
  <c r="B310" i="47"/>
  <c r="K435" i="47"/>
  <c r="B124" i="47"/>
  <c r="B73" i="45"/>
  <c r="I424" i="47"/>
  <c r="B101" i="47"/>
  <c r="I244" i="47"/>
  <c r="J240" i="47"/>
  <c r="B56" i="42"/>
  <c r="I381" i="47"/>
  <c r="I91" i="47"/>
  <c r="K74" i="47"/>
  <c r="B436" i="45"/>
  <c r="I543" i="47"/>
  <c r="B93" i="42"/>
  <c r="B553" i="47"/>
  <c r="B89" i="45"/>
  <c r="I325" i="47"/>
  <c r="B241" i="45"/>
  <c r="B138" i="42"/>
  <c r="K314" i="47"/>
  <c r="B380" i="47"/>
  <c r="B80" i="46"/>
  <c r="B26" i="42"/>
  <c r="B272" i="47"/>
  <c r="K195" i="47"/>
  <c r="K543" i="47"/>
  <c r="B352" i="45"/>
  <c r="K30" i="47"/>
  <c r="B62" i="42"/>
  <c r="K264" i="47"/>
  <c r="J401" i="47"/>
  <c r="B291" i="47"/>
  <c r="K24" i="47"/>
  <c r="K521" i="47"/>
  <c r="K155" i="47"/>
  <c r="I22" i="47"/>
  <c r="B69" i="42"/>
  <c r="J323" i="47"/>
  <c r="B523" i="47"/>
  <c r="B27" i="45"/>
  <c r="B104" i="45"/>
  <c r="B327" i="45"/>
  <c r="B9" i="42"/>
  <c r="K491" i="47"/>
  <c r="K239" i="47"/>
  <c r="J134" i="47"/>
  <c r="B395" i="45"/>
  <c r="J521" i="47"/>
  <c r="B392" i="45"/>
  <c r="K41" i="47"/>
  <c r="I301" i="47"/>
  <c r="J400" i="47"/>
  <c r="B65" i="42"/>
  <c r="J454" i="47"/>
  <c r="J274" i="47"/>
  <c r="K480" i="47"/>
  <c r="J492" i="47"/>
  <c r="B247" i="47"/>
  <c r="B390" i="47"/>
  <c r="I443" i="47"/>
  <c r="I536" i="47"/>
  <c r="B139" i="42"/>
  <c r="J331" i="47"/>
  <c r="I28" i="47"/>
  <c r="B155" i="47"/>
  <c r="B76" i="45"/>
  <c r="J18" i="47"/>
  <c r="B346" i="45"/>
  <c r="I412" i="47"/>
  <c r="K141" i="47"/>
  <c r="I345" i="47"/>
  <c r="B99" i="47"/>
  <c r="B139" i="47"/>
  <c r="J414" i="47"/>
  <c r="J508" i="47"/>
  <c r="B160" i="45"/>
  <c r="I503" i="47"/>
  <c r="B84" i="46"/>
  <c r="I560" i="47"/>
  <c r="K294" i="47"/>
  <c r="B60" i="46"/>
  <c r="B312" i="45"/>
  <c r="B218" i="47"/>
  <c r="B111" i="47"/>
  <c r="I482" i="47"/>
  <c r="J39" i="47"/>
  <c r="B373" i="47"/>
  <c r="B44" i="42"/>
  <c r="J509" i="47"/>
  <c r="K564" i="47"/>
  <c r="B137" i="45"/>
  <c r="B41" i="46"/>
  <c r="B63" i="47"/>
  <c r="J312" i="47"/>
  <c r="K458" i="47"/>
  <c r="J166" i="47"/>
  <c r="B143" i="42"/>
  <c r="B245" i="47"/>
  <c r="K472" i="47"/>
  <c r="J361" i="47"/>
  <c r="J333" i="47"/>
  <c r="J103" i="47"/>
  <c r="B6" i="46"/>
  <c r="B39" i="42"/>
  <c r="B379" i="45"/>
  <c r="B216" i="45"/>
  <c r="B491" i="45"/>
  <c r="J64" i="47"/>
  <c r="I133" i="47"/>
  <c r="I218" i="47"/>
  <c r="B97" i="47"/>
  <c r="B218" i="45"/>
  <c r="K334" i="47"/>
  <c r="B468" i="45"/>
  <c r="K148" i="47"/>
  <c r="J136" i="47"/>
  <c r="I544" i="47"/>
  <c r="J143" i="47"/>
  <c r="K277" i="47"/>
  <c r="B77" i="42"/>
  <c r="I303" i="47"/>
  <c r="K55" i="47"/>
  <c r="K293" i="47"/>
  <c r="J93" i="47"/>
  <c r="J14" i="47"/>
  <c r="I216" i="47"/>
  <c r="B120" i="47"/>
  <c r="I127" i="47"/>
  <c r="B361" i="45"/>
  <c r="K438" i="47"/>
  <c r="B325" i="47"/>
  <c r="B207" i="45"/>
  <c r="J285" i="47"/>
  <c r="B332" i="47"/>
  <c r="B103" i="42"/>
  <c r="B188" i="47"/>
  <c r="B24" i="46"/>
  <c r="K346" i="47"/>
  <c r="B355" i="45"/>
  <c r="B31" i="47"/>
  <c r="I361" i="47"/>
  <c r="B198" i="47"/>
  <c r="B159" i="47"/>
  <c r="I393" i="47"/>
  <c r="J443" i="47"/>
  <c r="B478" i="45"/>
  <c r="B214" i="45"/>
  <c r="J286" i="47"/>
  <c r="I291" i="47"/>
  <c r="B440" i="45"/>
  <c r="J266" i="47"/>
  <c r="B47" i="42"/>
  <c r="B257" i="47"/>
  <c r="B259" i="45"/>
  <c r="B503" i="47"/>
  <c r="B32" i="47"/>
  <c r="B101" i="45"/>
  <c r="I518" i="47"/>
  <c r="B355" i="47"/>
  <c r="B62" i="46"/>
  <c r="B441" i="47"/>
  <c r="K16" i="47"/>
  <c r="K356" i="47"/>
  <c r="B227" i="45"/>
  <c r="J510" i="47"/>
  <c r="K42" i="47"/>
  <c r="B135" i="45"/>
  <c r="B418" i="47"/>
  <c r="B67" i="42"/>
  <c r="B123" i="42"/>
  <c r="J555" i="47"/>
  <c r="B435" i="45"/>
  <c r="B36" i="42"/>
  <c r="J178" i="47"/>
  <c r="B43" i="47"/>
  <c r="I310" i="47"/>
  <c r="B18" i="47"/>
  <c r="I238" i="47"/>
  <c r="J468" i="47"/>
  <c r="B154" i="42"/>
  <c r="B224" i="47"/>
  <c r="I54" i="47"/>
  <c r="K457" i="47"/>
  <c r="J493" i="47"/>
  <c r="J421" i="47"/>
  <c r="I341" i="47"/>
  <c r="I206" i="47"/>
  <c r="K288" i="47"/>
  <c r="B496" i="45"/>
  <c r="B13" i="46"/>
  <c r="I235" i="47"/>
  <c r="B240" i="45"/>
  <c r="B116" i="42"/>
  <c r="B130" i="45"/>
  <c r="J49" i="47"/>
  <c r="B251" i="45"/>
  <c r="B126" i="45"/>
  <c r="I483" i="47"/>
  <c r="J536" i="47"/>
  <c r="K361" i="47"/>
  <c r="B118" i="42"/>
  <c r="J226" i="47"/>
  <c r="B277" i="47"/>
  <c r="J430" i="47"/>
  <c r="K517" i="47"/>
  <c r="B278" i="47"/>
  <c r="B323" i="45"/>
  <c r="J438" i="47"/>
  <c r="B46" i="46"/>
  <c r="B416" i="47"/>
  <c r="K370" i="47"/>
  <c r="B140" i="45"/>
  <c r="K363" i="47"/>
  <c r="B75" i="45"/>
  <c r="B540" i="47"/>
  <c r="I278" i="47"/>
  <c r="B542" i="47"/>
  <c r="K470" i="47"/>
  <c r="B269" i="45"/>
  <c r="B541" i="47"/>
  <c r="J133" i="47"/>
  <c r="I380" i="47"/>
  <c r="B33" i="46"/>
  <c r="I234" i="47"/>
  <c r="B112" i="45"/>
  <c r="I140" i="47"/>
  <c r="B233" i="47"/>
  <c r="B125" i="45"/>
  <c r="J341" i="47"/>
  <c r="J351" i="47"/>
  <c r="I219" i="47"/>
  <c r="K410" i="47"/>
  <c r="B347" i="45"/>
  <c r="B534" i="47"/>
  <c r="B55" i="42"/>
  <c r="B187" i="47"/>
  <c r="I136" i="47"/>
  <c r="B55" i="46"/>
  <c r="K282" i="47"/>
  <c r="I401" i="47"/>
  <c r="J252" i="47"/>
  <c r="B500" i="47"/>
  <c r="J479" i="47"/>
  <c r="J273" i="47"/>
  <c r="I445" i="47"/>
  <c r="B113" i="45"/>
  <c r="K156" i="47"/>
  <c r="B19" i="45"/>
  <c r="K511" i="47"/>
  <c r="B221" i="45"/>
  <c r="B200" i="47"/>
  <c r="B316" i="45"/>
  <c r="B243" i="47"/>
  <c r="B50" i="47"/>
  <c r="J237" i="47"/>
  <c r="J269" i="47"/>
  <c r="B545" i="47"/>
  <c r="I460" i="47"/>
  <c r="I143" i="47"/>
  <c r="K50" i="47"/>
  <c r="B389" i="45"/>
  <c r="B450" i="47"/>
  <c r="B57" i="46"/>
  <c r="B345" i="45"/>
  <c r="I25" i="47"/>
  <c r="K306" i="47"/>
  <c r="J214" i="47"/>
  <c r="B152" i="42"/>
  <c r="J298" i="47"/>
  <c r="K443" i="47"/>
  <c r="K205" i="47"/>
  <c r="J419" i="47"/>
  <c r="K391" i="47"/>
  <c r="B291" i="45"/>
  <c r="B38" i="45"/>
  <c r="K54" i="47"/>
  <c r="I227" i="47"/>
  <c r="K117" i="47"/>
  <c r="J277" i="47"/>
  <c r="I374" i="47"/>
  <c r="J205" i="47"/>
  <c r="K31" i="47"/>
  <c r="K536" i="47"/>
  <c r="B33" i="45"/>
  <c r="B205" i="47"/>
  <c r="K555" i="47"/>
  <c r="B433" i="47"/>
  <c r="K482" i="47"/>
  <c r="B343" i="45"/>
  <c r="K462" i="47"/>
  <c r="I510" i="47"/>
  <c r="K185" i="47"/>
  <c r="I472" i="47"/>
  <c r="K112" i="47"/>
  <c r="K278" i="47"/>
  <c r="J60" i="47"/>
  <c r="B406" i="47"/>
  <c r="B288" i="45"/>
  <c r="B392" i="47"/>
  <c r="I15" i="47"/>
  <c r="B444" i="47"/>
  <c r="I337" i="47"/>
  <c r="B472" i="45"/>
  <c r="B92" i="42"/>
  <c r="J71" i="47"/>
  <c r="K225" i="47"/>
  <c r="B56" i="46"/>
  <c r="I55" i="47"/>
  <c r="I176" i="47"/>
  <c r="K455" i="47"/>
  <c r="B394" i="47"/>
  <c r="B272" i="45"/>
  <c r="I317" i="47"/>
  <c r="I371" i="47"/>
  <c r="J256" i="47"/>
  <c r="B360" i="45"/>
  <c r="K39" i="47"/>
  <c r="K89" i="47"/>
  <c r="K448" i="47"/>
  <c r="B171" i="47"/>
  <c r="K78" i="47"/>
  <c r="B271" i="47"/>
  <c r="B175" i="45"/>
  <c r="J365" i="47"/>
  <c r="J302" i="47"/>
  <c r="B134" i="45"/>
  <c r="K541" i="47"/>
  <c r="B475" i="45"/>
  <c r="J394" i="47"/>
  <c r="I187" i="47"/>
  <c r="I110" i="47"/>
  <c r="K87" i="47"/>
  <c r="K413" i="47"/>
  <c r="J267" i="47"/>
  <c r="B384" i="45"/>
  <c r="B407" i="45"/>
  <c r="B237" i="47"/>
  <c r="B208" i="47"/>
  <c r="B326" i="47"/>
  <c r="B455" i="45"/>
  <c r="B374" i="45"/>
  <c r="J470" i="47"/>
  <c r="J559" i="47"/>
  <c r="B34" i="47"/>
  <c r="B68" i="45"/>
  <c r="J98" i="47"/>
  <c r="J440" i="47"/>
  <c r="I243" i="47"/>
  <c r="B64" i="46"/>
  <c r="J57" i="47"/>
  <c r="J168" i="47"/>
  <c r="I343" i="47"/>
  <c r="K76" i="47"/>
  <c r="I146" i="47"/>
  <c r="B314" i="45"/>
  <c r="J381" i="47"/>
  <c r="B141" i="47"/>
  <c r="K401" i="47"/>
  <c r="K233" i="47"/>
  <c r="J11" i="47"/>
  <c r="I338" i="47"/>
  <c r="I271" i="47"/>
  <c r="B267" i="47"/>
  <c r="K22" i="47"/>
  <c r="K518" i="47"/>
  <c r="J127" i="47"/>
  <c r="K324" i="47"/>
  <c r="I138" i="47"/>
  <c r="B483" i="45"/>
  <c r="J111" i="47"/>
  <c r="B120" i="42"/>
  <c r="B190" i="45"/>
  <c r="I275" i="47"/>
  <c r="J255" i="47"/>
  <c r="I423" i="47"/>
  <c r="I378" i="47"/>
  <c r="K259" i="47"/>
  <c r="B474" i="47"/>
  <c r="J21" i="47"/>
  <c r="B399" i="47"/>
  <c r="B52" i="42"/>
  <c r="B72" i="45"/>
  <c r="K10" i="47"/>
  <c r="K68" i="47"/>
  <c r="I519" i="47"/>
  <c r="I90" i="47"/>
  <c r="K374" i="47"/>
  <c r="J512" i="47"/>
  <c r="K103" i="47"/>
  <c r="K196" i="47"/>
  <c r="B50" i="42"/>
  <c r="J179" i="47"/>
  <c r="B495" i="47"/>
  <c r="I44" i="47"/>
  <c r="B419" i="45"/>
  <c r="B356" i="45"/>
  <c r="K304" i="47"/>
  <c r="J495" i="47"/>
  <c r="B62" i="47"/>
  <c r="B357" i="47"/>
  <c r="B72" i="42"/>
  <c r="B7" i="42"/>
  <c r="J245" i="47"/>
  <c r="K402" i="47"/>
  <c r="I431" i="47"/>
  <c r="J450" i="47"/>
  <c r="I39" i="47"/>
  <c r="I521" i="47"/>
  <c r="B263" i="45"/>
  <c r="B353" i="45"/>
  <c r="K20" i="47"/>
  <c r="I508" i="47"/>
  <c r="B253" i="45"/>
  <c r="B557" i="47"/>
  <c r="B385" i="47"/>
  <c r="B490" i="47"/>
  <c r="J295" i="47"/>
  <c r="B85" i="45"/>
  <c r="K551" i="47"/>
  <c r="J190" i="47"/>
  <c r="B40" i="42"/>
  <c r="J78" i="47"/>
  <c r="K123" i="47"/>
  <c r="B464" i="45"/>
  <c r="B8" i="42"/>
  <c r="K109" i="47"/>
  <c r="B99" i="42"/>
  <c r="J147" i="47"/>
  <c r="I120" i="47"/>
  <c r="J54" i="47"/>
  <c r="B23" i="47"/>
  <c r="B471" i="45"/>
  <c r="K302" i="47"/>
  <c r="K418" i="47"/>
  <c r="I455" i="47"/>
  <c r="J122" i="47"/>
  <c r="I542" i="47"/>
  <c r="B79" i="42"/>
  <c r="J352" i="47"/>
  <c r="B43" i="42"/>
  <c r="I333" i="47"/>
  <c r="J156" i="47"/>
  <c r="B423" i="45"/>
  <c r="K142" i="47"/>
  <c r="I230" i="47"/>
  <c r="B277" i="45"/>
  <c r="I214" i="47"/>
  <c r="B66" i="46"/>
  <c r="K35" i="47"/>
  <c r="B499" i="47"/>
  <c r="B196" i="45"/>
  <c r="J263" i="47"/>
  <c r="B397" i="45"/>
  <c r="B138" i="45"/>
  <c r="J337" i="47"/>
  <c r="J518" i="47"/>
  <c r="K200" i="47"/>
  <c r="B35" i="46"/>
  <c r="J289" i="47"/>
  <c r="B260" i="45"/>
  <c r="I522" i="47"/>
  <c r="K110" i="47"/>
  <c r="B21" i="47"/>
  <c r="I316" i="47"/>
  <c r="K538" i="47"/>
  <c r="B91" i="47"/>
  <c r="J534" i="47"/>
  <c r="B402" i="47"/>
  <c r="B137" i="47"/>
  <c r="B14" i="47"/>
  <c r="B337" i="45"/>
  <c r="I520" i="47"/>
  <c r="B222" i="45"/>
  <c r="I78" i="47"/>
  <c r="I132" i="47"/>
  <c r="B391" i="45"/>
  <c r="I565" i="47"/>
  <c r="K488" i="47"/>
  <c r="I554" i="47"/>
  <c r="B452" i="47"/>
  <c r="I98" i="47"/>
  <c r="I391" i="47"/>
  <c r="B31" i="42"/>
  <c r="B293" i="47"/>
  <c r="B96" i="47"/>
  <c r="B226" i="45"/>
  <c r="B81" i="42"/>
  <c r="I31" i="47"/>
  <c r="B497" i="47"/>
  <c r="B37" i="42"/>
  <c r="J167" i="47"/>
  <c r="J307" i="47"/>
  <c r="B230" i="45"/>
  <c r="B91" i="42"/>
  <c r="K178" i="47"/>
  <c r="J207" i="47"/>
  <c r="K160" i="47"/>
  <c r="J297" i="47"/>
  <c r="J431" i="47"/>
  <c r="B328" i="45"/>
  <c r="B13" i="45"/>
  <c r="B536" i="47"/>
  <c r="J211" i="47"/>
  <c r="J99" i="47"/>
  <c r="K440" i="47"/>
  <c r="K210" i="47"/>
  <c r="B92" i="47"/>
  <c r="I400" i="47"/>
  <c r="B312" i="47"/>
  <c r="B131" i="47"/>
  <c r="B82" i="45"/>
  <c r="J250" i="47"/>
  <c r="B114" i="42"/>
  <c r="J347" i="47"/>
  <c r="I562" i="47"/>
  <c r="I147" i="47"/>
  <c r="B422" i="47"/>
  <c r="I155" i="47"/>
  <c r="B110" i="42"/>
  <c r="J553" i="47"/>
  <c r="B417" i="45"/>
  <c r="B412" i="47"/>
  <c r="I166" i="47"/>
  <c r="K283" i="47"/>
  <c r="K362" i="47"/>
  <c r="B217" i="45"/>
  <c r="I524" i="47"/>
  <c r="K181" i="47"/>
  <c r="B117" i="42"/>
  <c r="B414" i="45"/>
  <c r="I490" i="47"/>
  <c r="B364" i="47"/>
  <c r="J219" i="47"/>
  <c r="J390" i="47"/>
  <c r="B351" i="45"/>
  <c r="I474" i="47"/>
  <c r="J533" i="47"/>
  <c r="B30" i="42"/>
  <c r="B249" i="45"/>
  <c r="B492" i="47"/>
  <c r="B42" i="47"/>
  <c r="I32" i="47"/>
  <c r="B335" i="45"/>
  <c r="J457" i="47"/>
  <c r="K108" i="47"/>
  <c r="B481" i="45"/>
  <c r="B420" i="47"/>
  <c r="J284" i="47"/>
  <c r="I60" i="47"/>
  <c r="B70" i="45"/>
  <c r="K127" i="47"/>
  <c r="B415" i="47"/>
  <c r="K463" i="47"/>
  <c r="B510" i="47"/>
  <c r="J23" i="47"/>
  <c r="K57" i="47"/>
  <c r="K250" i="47"/>
  <c r="B103" i="45"/>
  <c r="J268" i="47"/>
  <c r="K44" i="47"/>
  <c r="I480" i="47"/>
  <c r="B247" i="45"/>
  <c r="I359" i="47"/>
  <c r="B181" i="47"/>
  <c r="B205" i="45"/>
  <c r="K53" i="47"/>
  <c r="B213" i="47"/>
  <c r="K101" i="47"/>
  <c r="J192" i="47"/>
  <c r="K554" i="47"/>
  <c r="K234" i="47"/>
  <c r="K25" i="47"/>
  <c r="B295" i="47"/>
  <c r="I51" i="47"/>
  <c r="K520" i="47"/>
  <c r="J373" i="47"/>
  <c r="I347" i="47"/>
  <c r="J315" i="47"/>
  <c r="K97" i="47"/>
  <c r="B459" i="45"/>
  <c r="I473" i="47"/>
  <c r="J458" i="47"/>
  <c r="K81" i="47"/>
  <c r="J220" i="47"/>
  <c r="B289" i="47"/>
  <c r="J413" i="47"/>
  <c r="K124" i="47"/>
  <c r="K502" i="47"/>
  <c r="B63" i="46"/>
  <c r="J545" i="47"/>
  <c r="I228" i="47"/>
  <c r="I148" i="47"/>
  <c r="B64" i="47"/>
  <c r="I87" i="47"/>
  <c r="I419" i="47"/>
  <c r="B173" i="47"/>
  <c r="B12" i="42"/>
  <c r="K162" i="47"/>
  <c r="K219" i="47"/>
  <c r="B199" i="47"/>
  <c r="K136" i="47"/>
  <c r="I418" i="47"/>
  <c r="I268" i="47"/>
  <c r="K560" i="47"/>
  <c r="B274" i="47"/>
  <c r="J484" i="47"/>
  <c r="J272" i="47"/>
  <c r="K335" i="47"/>
  <c r="I181" i="47"/>
  <c r="B264" i="47"/>
  <c r="B211" i="47"/>
  <c r="J51" i="47"/>
  <c r="I326" i="47"/>
  <c r="B104" i="42"/>
  <c r="B25" i="47"/>
  <c r="B133" i="45"/>
  <c r="B87" i="47"/>
  <c r="B39" i="46"/>
  <c r="B505" i="45"/>
  <c r="I384" i="47"/>
  <c r="I545" i="47"/>
  <c r="K208" i="47"/>
  <c r="B11" i="47"/>
  <c r="I292" i="47"/>
  <c r="B170" i="47"/>
  <c r="I559" i="47"/>
  <c r="B16" i="47"/>
  <c r="B511" i="47"/>
  <c r="K423" i="47"/>
  <c r="K140" i="47"/>
  <c r="B136" i="42"/>
  <c r="B174" i="45"/>
  <c r="K48" i="47"/>
  <c r="B101" i="42"/>
  <c r="J13" i="47"/>
  <c r="B435" i="47"/>
  <c r="B285" i="45"/>
  <c r="B25" i="46"/>
  <c r="I489" i="47"/>
  <c r="K128" i="47"/>
  <c r="J248" i="47"/>
  <c r="J366" i="47"/>
  <c r="I497" i="47"/>
  <c r="K206" i="47"/>
  <c r="B239" i="45"/>
  <c r="B76" i="47"/>
  <c r="I70" i="47"/>
  <c r="B66" i="45"/>
  <c r="B144" i="45"/>
  <c r="B179" i="47"/>
  <c r="B106" i="45"/>
  <c r="K272" i="47"/>
  <c r="K566" i="47"/>
  <c r="K21" i="47"/>
  <c r="I189" i="47"/>
  <c r="I491" i="47"/>
  <c r="B15" i="46"/>
  <c r="B342" i="47"/>
  <c r="B111" i="42"/>
  <c r="K539" i="47"/>
  <c r="B119" i="47"/>
  <c r="B73" i="47"/>
  <c r="J355" i="47"/>
  <c r="I463" i="47"/>
  <c r="I250" i="47"/>
  <c r="I233" i="47"/>
  <c r="B484" i="45"/>
  <c r="B304" i="47"/>
  <c r="I566" i="47"/>
  <c r="I215" i="47"/>
  <c r="K161" i="47"/>
  <c r="B15" i="42"/>
  <c r="K369" i="47"/>
  <c r="B507" i="45"/>
  <c r="B128" i="42"/>
  <c r="B35" i="42"/>
  <c r="I236" i="47"/>
  <c r="B455" i="47"/>
  <c r="I288" i="47"/>
  <c r="B258" i="45"/>
  <c r="I38" i="47"/>
  <c r="B326" i="45"/>
  <c r="B276" i="45"/>
  <c r="B503" i="45"/>
  <c r="B396" i="47"/>
  <c r="B149" i="42"/>
  <c r="J543" i="47"/>
  <c r="K327" i="47"/>
  <c r="I93" i="47"/>
  <c r="B405" i="47"/>
  <c r="B59" i="47"/>
  <c r="J375" i="47"/>
  <c r="B216" i="47"/>
  <c r="J514" i="47"/>
  <c r="B437" i="45"/>
  <c r="B414" i="47"/>
  <c r="I435" i="47"/>
  <c r="I256" i="47"/>
  <c r="B175" i="47"/>
  <c r="B315" i="47"/>
  <c r="I162" i="47"/>
  <c r="J20" i="47"/>
  <c r="B226" i="47"/>
  <c r="I352" i="47"/>
  <c r="B466" i="45"/>
  <c r="B93" i="45"/>
  <c r="K397" i="47"/>
  <c r="K404" i="47"/>
  <c r="J30" i="47"/>
  <c r="B81" i="46"/>
  <c r="J128" i="47"/>
  <c r="B57" i="45"/>
  <c r="I196" i="47"/>
  <c r="J303" i="47"/>
  <c r="B359" i="45"/>
  <c r="I315" i="47"/>
  <c r="I264" i="47"/>
  <c r="B409" i="45"/>
  <c r="J441" i="47"/>
  <c r="I478" i="47"/>
  <c r="K175" i="47"/>
  <c r="J236" i="47"/>
  <c r="K384" i="47"/>
  <c r="K473" i="47"/>
  <c r="K153" i="47"/>
  <c r="B321" i="47"/>
  <c r="I246" i="47"/>
  <c r="I115" i="47"/>
  <c r="B159" i="45"/>
  <c r="I262" i="47"/>
  <c r="I63" i="47"/>
  <c r="I124" i="47"/>
  <c r="B236" i="47"/>
  <c r="B495" i="45"/>
  <c r="I541" i="47"/>
  <c r="K500" i="47"/>
  <c r="K365" i="47"/>
  <c r="J460" i="47"/>
  <c r="B231" i="47"/>
  <c r="B142" i="47"/>
  <c r="K230" i="47"/>
  <c r="B77" i="47"/>
  <c r="I229" i="47"/>
  <c r="B271" i="45"/>
  <c r="B35" i="45"/>
  <c r="B287" i="47"/>
  <c r="J542" i="47"/>
  <c r="J199" i="47"/>
  <c r="B246" i="47"/>
  <c r="B203" i="45"/>
  <c r="B350" i="47"/>
  <c r="J404" i="47"/>
  <c r="B405" i="45"/>
  <c r="J380" i="47"/>
  <c r="B41" i="47"/>
  <c r="J197" i="47"/>
  <c r="K395" i="47"/>
  <c r="K556" i="47"/>
  <c r="I122" i="47"/>
  <c r="J76" i="47"/>
  <c r="I43" i="47"/>
  <c r="B30" i="46"/>
  <c r="B311" i="47"/>
  <c r="I207" i="47"/>
  <c r="K149" i="47"/>
  <c r="B19" i="46"/>
  <c r="B382" i="47"/>
  <c r="B293" i="45"/>
  <c r="I80" i="47"/>
  <c r="I131" i="47"/>
  <c r="B117" i="47"/>
  <c r="B86" i="46"/>
  <c r="K49" i="47"/>
  <c r="K146" i="47"/>
  <c r="B402" i="45"/>
  <c r="I102" i="47"/>
  <c r="I363" i="47"/>
  <c r="I114" i="47"/>
  <c r="J218" i="47"/>
  <c r="B47" i="45"/>
  <c r="B454" i="47"/>
  <c r="I550" i="47"/>
  <c r="I399" i="47"/>
  <c r="K542" i="47"/>
  <c r="I128" i="47"/>
  <c r="B400" i="47"/>
  <c r="I324" i="47"/>
  <c r="J112" i="47"/>
  <c r="B37" i="45"/>
  <c r="I511" i="47"/>
  <c r="B513" i="47"/>
  <c r="J550" i="47"/>
  <c r="J409" i="47"/>
  <c r="K333" i="47"/>
  <c r="B178" i="47"/>
  <c r="J28" i="47"/>
  <c r="J445" i="47"/>
  <c r="B38" i="47"/>
  <c r="K121" i="47"/>
  <c r="I434" i="47"/>
  <c r="K415" i="47"/>
  <c r="K360" i="47"/>
  <c r="B180" i="45"/>
  <c r="B248" i="47"/>
  <c r="K392" i="47"/>
  <c r="I440" i="47"/>
  <c r="B307" i="45"/>
  <c r="B229" i="45"/>
  <c r="B124" i="45"/>
  <c r="B267" i="45"/>
  <c r="J137" i="47"/>
  <c r="K531" i="47"/>
  <c r="J130" i="47"/>
  <c r="K421" i="47"/>
  <c r="B220" i="45"/>
  <c r="B470" i="47"/>
  <c r="B147" i="45"/>
  <c r="I198" i="47"/>
  <c r="B363" i="47"/>
  <c r="B244" i="45"/>
  <c r="J296" i="47"/>
  <c r="B16" i="46"/>
  <c r="K523" i="47"/>
  <c r="K340" i="47"/>
  <c r="B514" i="47"/>
  <c r="B163" i="45"/>
  <c r="I457" i="47"/>
  <c r="J70" i="47"/>
  <c r="K214" i="47"/>
  <c r="I357" i="47"/>
  <c r="I73" i="47"/>
  <c r="B438" i="45"/>
  <c r="B107" i="42"/>
  <c r="B100" i="42"/>
  <c r="K498" i="47"/>
  <c r="I130" i="47"/>
  <c r="J360" i="47"/>
  <c r="I364" i="47"/>
  <c r="K420" i="47"/>
  <c r="J294" i="47"/>
  <c r="B331" i="45"/>
  <c r="I336" i="47"/>
  <c r="B153" i="45"/>
  <c r="B249" i="47"/>
  <c r="B60" i="47"/>
  <c r="J108" i="47"/>
  <c r="J234" i="47"/>
  <c r="I69" i="47"/>
  <c r="B8" i="45"/>
  <c r="I425" i="47"/>
  <c r="B186" i="45"/>
  <c r="J208" i="47"/>
  <c r="B201" i="45"/>
  <c r="B356" i="47"/>
  <c r="K216" i="47"/>
  <c r="B40" i="47"/>
  <c r="J308" i="47"/>
  <c r="B53" i="47"/>
  <c r="B26" i="46"/>
  <c r="K292" i="47"/>
  <c r="B128" i="45"/>
  <c r="J171" i="47"/>
  <c r="B521" i="47"/>
  <c r="I211" i="47"/>
  <c r="I502" i="47"/>
  <c r="B388" i="45"/>
  <c r="B110" i="47"/>
  <c r="B564" i="47"/>
  <c r="K284" i="47"/>
  <c r="K454" i="47"/>
  <c r="K235" i="47"/>
  <c r="K152" i="47"/>
  <c r="B439" i="47"/>
  <c r="B34" i="42"/>
  <c r="B77" i="46"/>
  <c r="B54" i="47"/>
  <c r="B555" i="47"/>
  <c r="K63" i="47"/>
  <c r="B32" i="42"/>
  <c r="B86" i="42"/>
  <c r="K122" i="47"/>
  <c r="K71" i="47"/>
  <c r="B369" i="47"/>
  <c r="K14" i="47"/>
  <c r="B259" i="47"/>
  <c r="B290" i="45"/>
  <c r="K436" i="47"/>
  <c r="B33" i="42"/>
  <c r="B55" i="45"/>
  <c r="B482" i="47"/>
  <c r="B206" i="45"/>
  <c r="I392" i="47"/>
  <c r="B88" i="42"/>
  <c r="I495" i="47"/>
  <c r="K459" i="47"/>
  <c r="I287" i="47"/>
  <c r="K303" i="47"/>
  <c r="K331" i="47"/>
  <c r="B59" i="42"/>
  <c r="B493" i="47"/>
  <c r="B384" i="47"/>
  <c r="B44" i="46"/>
  <c r="B68" i="47"/>
  <c r="B91" i="45"/>
  <c r="K351" i="47"/>
  <c r="K172" i="47"/>
  <c r="J44" i="47"/>
  <c r="J278" i="47"/>
  <c r="J92" i="47"/>
  <c r="K198" i="47"/>
  <c r="J152" i="47"/>
  <c r="K322" i="47"/>
  <c r="B129" i="42"/>
  <c r="I499" i="47"/>
  <c r="B317" i="47"/>
  <c r="B284" i="47"/>
  <c r="I385" i="47"/>
  <c r="I191" i="47"/>
  <c r="B362" i="47"/>
  <c r="K289" i="47"/>
  <c r="J213" i="47"/>
  <c r="I210" i="47"/>
  <c r="B28" i="42"/>
  <c r="B120" i="45"/>
  <c r="K499" i="47"/>
  <c r="B298" i="45"/>
  <c r="I403" i="47"/>
  <c r="B404" i="45"/>
  <c r="K307" i="47"/>
  <c r="B254" i="45"/>
  <c r="I35" i="47"/>
  <c r="B10" i="47"/>
  <c r="B273" i="47"/>
  <c r="B202" i="45"/>
  <c r="B252" i="45"/>
  <c r="J524" i="47"/>
  <c r="B278" i="45"/>
  <c r="B107" i="45"/>
  <c r="I82" i="47"/>
  <c r="K509" i="47"/>
  <c r="B119" i="45"/>
  <c r="I64" i="47"/>
  <c r="I397" i="47"/>
  <c r="B254" i="47"/>
  <c r="B210" i="47"/>
  <c r="J515" i="47"/>
  <c r="B45" i="46"/>
  <c r="I248" i="47"/>
  <c r="K252" i="47"/>
  <c r="I172" i="47"/>
  <c r="B276" i="47"/>
  <c r="K285" i="47"/>
  <c r="I370" i="47"/>
  <c r="I190" i="47"/>
  <c r="B58" i="46"/>
  <c r="B6" i="42"/>
  <c r="B380" i="45"/>
  <c r="I142" i="47"/>
  <c r="B152" i="45"/>
  <c r="J283" i="47"/>
  <c r="K445" i="47"/>
  <c r="B169" i="45"/>
  <c r="B86" i="45"/>
  <c r="K37" i="47"/>
  <c r="B530" i="47"/>
  <c r="K461" i="47"/>
  <c r="B283" i="47"/>
  <c r="J209" i="47"/>
  <c r="K32" i="47"/>
  <c r="J324" i="47"/>
  <c r="I121" i="47"/>
  <c r="B398" i="45"/>
  <c r="B58" i="42"/>
  <c r="B395" i="47"/>
  <c r="B78" i="42"/>
  <c r="I509" i="47"/>
  <c r="J320" i="47"/>
  <c r="B335" i="47"/>
  <c r="J142" i="47"/>
  <c r="J500" i="47"/>
  <c r="I188" i="47"/>
  <c r="J224" i="47"/>
  <c r="I213" i="47"/>
  <c r="K376" i="47"/>
  <c r="I253" i="47"/>
  <c r="B179" i="45"/>
  <c r="J169" i="47"/>
  <c r="B14" i="45"/>
  <c r="J423" i="47"/>
  <c r="J157" i="47"/>
  <c r="B98" i="47"/>
  <c r="J482" i="47"/>
  <c r="B8" i="46"/>
  <c r="J405" i="47"/>
  <c r="K59" i="47"/>
  <c r="B165" i="45"/>
  <c r="B533" i="47"/>
  <c r="B428" i="45"/>
  <c r="K209" i="47"/>
  <c r="J539" i="47"/>
  <c r="I464" i="47"/>
  <c r="B15" i="45"/>
  <c r="K238" i="47"/>
  <c r="B465" i="45"/>
  <c r="J491" i="47"/>
  <c r="B20" i="45"/>
  <c r="J338" i="47"/>
  <c r="B72" i="46"/>
  <c r="B12" i="46"/>
  <c r="I53" i="47"/>
  <c r="I41" i="47"/>
  <c r="B149" i="47"/>
  <c r="B458" i="47"/>
  <c r="B51" i="47"/>
  <c r="B49" i="42"/>
  <c r="B195" i="47"/>
  <c r="B308" i="45"/>
  <c r="I395" i="47"/>
  <c r="B27" i="42"/>
  <c r="B451" i="47"/>
  <c r="I406" i="47"/>
  <c r="J556" i="47"/>
  <c r="B502" i="47"/>
  <c r="J216" i="47"/>
  <c r="B359" i="47"/>
  <c r="I557" i="47"/>
  <c r="K217" i="47"/>
  <c r="K215" i="47"/>
  <c r="B350" i="45"/>
  <c r="I97" i="47"/>
  <c r="J170" i="47"/>
  <c r="B143" i="45"/>
  <c r="B327" i="47"/>
  <c r="B372" i="45"/>
  <c r="K168" i="47"/>
  <c r="B492" i="45"/>
  <c r="B193" i="45"/>
  <c r="B317" i="45"/>
  <c r="I379" i="47"/>
  <c r="K94" i="47"/>
  <c r="K501" i="47"/>
  <c r="I19" i="47"/>
  <c r="K15" i="47"/>
  <c r="I500" i="47"/>
  <c r="B406" i="45"/>
  <c r="B141" i="42"/>
  <c r="J374" i="47"/>
  <c r="B176" i="45"/>
  <c r="B94" i="47"/>
  <c r="I220" i="47"/>
  <c r="B114" i="45"/>
  <c r="B397" i="47"/>
  <c r="K276" i="47"/>
  <c r="I539" i="47"/>
  <c r="B297" i="47"/>
  <c r="I57" i="47"/>
  <c r="B84" i="42"/>
  <c r="J511" i="47"/>
  <c r="J444" i="47"/>
  <c r="B194" i="47"/>
  <c r="I383" i="47"/>
  <c r="K151" i="47"/>
  <c r="K565" i="47"/>
  <c r="K273" i="47"/>
  <c r="B232" i="45"/>
  <c r="B250" i="45"/>
  <c r="B303" i="45"/>
  <c r="I311" i="47"/>
  <c r="J538" i="47"/>
  <c r="I167" i="47"/>
  <c r="I150" i="47"/>
  <c r="B403" i="47"/>
  <c r="I488" i="47"/>
  <c r="B211" i="45"/>
  <c r="B286" i="45"/>
  <c r="J238" i="47"/>
  <c r="B189" i="45"/>
  <c r="B204" i="47"/>
  <c r="J63" i="47"/>
  <c r="B341" i="45"/>
  <c r="B235" i="45"/>
  <c r="B298" i="47"/>
  <c r="B141" i="45"/>
  <c r="B349" i="45"/>
  <c r="I117" i="47"/>
  <c r="J88" i="47"/>
  <c r="I269" i="47"/>
  <c r="B300" i="45"/>
  <c r="J73" i="47"/>
  <c r="I512" i="47"/>
  <c r="B43" i="46"/>
  <c r="J406" i="47"/>
  <c r="K382" i="47"/>
  <c r="B37" i="46"/>
  <c r="B418" i="45"/>
  <c r="B460" i="47"/>
  <c r="B162" i="47"/>
  <c r="B473" i="47"/>
  <c r="I322" i="47"/>
  <c r="B177" i="45"/>
  <c r="B432" i="47"/>
  <c r="K227" i="47"/>
  <c r="B468" i="47"/>
  <c r="K98" i="47"/>
  <c r="I376" i="47"/>
  <c r="B334" i="47"/>
  <c r="J228" i="47"/>
  <c r="B126" i="42"/>
  <c r="B38" i="46"/>
  <c r="B518" i="47"/>
  <c r="K262" i="47"/>
  <c r="B53" i="42"/>
  <c r="I171" i="47"/>
  <c r="B501" i="45"/>
  <c r="J109" i="47"/>
  <c r="B9" i="47"/>
  <c r="B74" i="46"/>
  <c r="B242" i="45"/>
  <c r="B273" i="45"/>
  <c r="I37" i="47"/>
  <c r="I450" i="47"/>
  <c r="B498" i="45"/>
  <c r="K286" i="47"/>
  <c r="J378" i="47"/>
  <c r="J229" i="47"/>
  <c r="B429" i="47"/>
  <c r="B12" i="45"/>
  <c r="B109" i="42"/>
  <c r="B93" i="47"/>
  <c r="B487" i="45"/>
  <c r="I29" i="47"/>
  <c r="K425" i="47"/>
  <c r="B531" i="47"/>
  <c r="B378" i="45"/>
  <c r="K269" i="47"/>
  <c r="K343" i="47"/>
  <c r="J10" i="47"/>
  <c r="I530" i="47"/>
  <c r="B65" i="45"/>
  <c r="J247" i="47"/>
  <c r="J160" i="47"/>
  <c r="J110" i="47"/>
  <c r="B127" i="42"/>
  <c r="I471" i="47"/>
  <c r="I439" i="47"/>
  <c r="I284" i="47"/>
  <c r="I134" i="47"/>
  <c r="J362" i="47"/>
  <c r="I369" i="47"/>
  <c r="I501" i="47"/>
  <c r="J35" i="47"/>
  <c r="I247" i="47"/>
  <c r="B315" i="45"/>
  <c r="B72" i="47"/>
  <c r="B53" i="46"/>
  <c r="I411" i="47"/>
  <c r="B215" i="45"/>
  <c r="B168" i="45"/>
  <c r="B245" i="45"/>
  <c r="B224" i="45"/>
  <c r="K524" i="47"/>
  <c r="J334" i="47"/>
  <c r="J498" i="47"/>
  <c r="B21" i="42"/>
  <c r="I192" i="47"/>
  <c r="J429" i="47"/>
  <c r="B500" i="45"/>
  <c r="J292" i="47"/>
  <c r="B309" i="45"/>
  <c r="B133" i="47"/>
  <c r="B313" i="47"/>
  <c r="B68" i="42"/>
  <c r="I366" i="47"/>
  <c r="K111" i="47"/>
  <c r="J55" i="47"/>
  <c r="B303" i="47"/>
  <c r="B410" i="47"/>
  <c r="K189" i="47"/>
  <c r="I373" i="47"/>
  <c r="B282" i="47"/>
  <c r="I173" i="47"/>
  <c r="J313" i="47"/>
  <c r="I449" i="47"/>
  <c r="I306" i="47"/>
  <c r="K532" i="47"/>
  <c r="J317" i="47"/>
  <c r="J499" i="47"/>
  <c r="I484" i="47"/>
  <c r="J230" i="47"/>
  <c r="J225" i="47"/>
  <c r="K317" i="47"/>
  <c r="I217" i="47"/>
  <c r="K267" i="47"/>
  <c r="B24" i="45"/>
  <c r="B445" i="45"/>
  <c r="B17" i="45"/>
  <c r="K550" i="47"/>
  <c r="J161" i="47"/>
  <c r="B131" i="45"/>
  <c r="B60" i="45"/>
  <c r="J72" i="47"/>
  <c r="J254" i="47"/>
  <c r="B517" i="47"/>
  <c r="B132" i="45"/>
  <c r="B48" i="42"/>
  <c r="B73" i="42"/>
  <c r="B69" i="46"/>
  <c r="B382" i="45"/>
  <c r="K494" i="47"/>
  <c r="I119" i="47"/>
  <c r="I420" i="47"/>
  <c r="J68" i="47"/>
  <c r="K308" i="47"/>
  <c r="J275" i="47"/>
  <c r="J364" i="47"/>
  <c r="I307" i="47"/>
  <c r="J210" i="47"/>
  <c r="J397" i="47"/>
  <c r="J462" i="47"/>
  <c r="K13" i="47"/>
  <c r="K424" i="47"/>
  <c r="I199" i="47"/>
  <c r="I79" i="47"/>
  <c r="K474" i="47"/>
  <c r="B65" i="46"/>
  <c r="J540" i="47"/>
  <c r="J420" i="47"/>
  <c r="J345" i="47"/>
  <c r="B255" i="47"/>
  <c r="B443" i="47"/>
  <c r="I170" i="47"/>
  <c r="K180" i="47"/>
  <c r="I375" i="47"/>
  <c r="J379" i="47"/>
  <c r="J411" i="47"/>
  <c r="I451" i="47"/>
  <c r="B14" i="42"/>
  <c r="K394" i="47"/>
  <c r="J340" i="47"/>
  <c r="B103" i="47"/>
  <c r="B456" i="45"/>
  <c r="K119" i="47"/>
  <c r="J372" i="47"/>
  <c r="B85" i="42"/>
  <c r="B94" i="42"/>
  <c r="K347" i="47"/>
  <c r="I552" i="47"/>
  <c r="I21" i="47"/>
  <c r="B472" i="47"/>
  <c r="K422" i="47"/>
  <c r="I103" i="47"/>
  <c r="K77" i="47"/>
  <c r="J532" i="47"/>
  <c r="I514" i="47"/>
  <c r="B87" i="46"/>
  <c r="K533" i="47"/>
  <c r="B475" i="47"/>
  <c r="B151" i="47"/>
  <c r="B32" i="46"/>
  <c r="B195" i="45"/>
  <c r="J259" i="47"/>
  <c r="J16" i="47"/>
  <c r="K19" i="47"/>
  <c r="J520" i="47"/>
  <c r="K310" i="47"/>
  <c r="B67" i="47"/>
  <c r="B167" i="47"/>
  <c r="B55" i="47"/>
  <c r="I332" i="47"/>
  <c r="I225" i="47"/>
  <c r="K197" i="47"/>
  <c r="B563" i="47"/>
  <c r="J513" i="47"/>
  <c r="B295" i="45"/>
  <c r="B409" i="47"/>
  <c r="K157" i="47"/>
  <c r="K326" i="47"/>
  <c r="B457" i="45"/>
  <c r="J335" i="47"/>
  <c r="B111" i="45"/>
  <c r="J233" i="47"/>
  <c r="I313" i="47"/>
  <c r="B122" i="42"/>
  <c r="B39" i="47"/>
  <c r="B562" i="47"/>
  <c r="B36" i="46"/>
  <c r="B421" i="45"/>
  <c r="J74" i="47"/>
  <c r="B50" i="45"/>
  <c r="B252" i="47"/>
  <c r="B213" i="45"/>
  <c r="B477" i="47"/>
  <c r="B393" i="47"/>
  <c r="B279" i="45"/>
  <c r="K355" i="47"/>
  <c r="B13" i="47"/>
  <c r="I61" i="47"/>
  <c r="K249" i="47"/>
  <c r="B52" i="45"/>
  <c r="I34" i="47"/>
  <c r="B147" i="47"/>
  <c r="I201" i="47"/>
  <c r="I314" i="47"/>
  <c r="B365" i="47"/>
  <c r="J155" i="47"/>
  <c r="B79" i="47"/>
  <c r="J186" i="47"/>
  <c r="K182" i="47"/>
  <c r="B57" i="47"/>
  <c r="J461" i="47"/>
  <c r="K453" i="47"/>
  <c r="B481" i="47"/>
  <c r="I540" i="47"/>
  <c r="B37" i="47"/>
  <c r="K9" i="47"/>
  <c r="B108" i="47"/>
  <c r="J146" i="47"/>
  <c r="J200" i="47"/>
  <c r="B263" i="47"/>
  <c r="I344" i="47"/>
  <c r="I321" i="47"/>
  <c r="J139" i="47"/>
  <c r="B189" i="47"/>
  <c r="B74" i="42"/>
  <c r="J188" i="47"/>
  <c r="B16" i="42"/>
  <c r="I208" i="47"/>
  <c r="J195" i="47"/>
  <c r="J425" i="47"/>
  <c r="I62" i="47"/>
  <c r="I258" i="47"/>
  <c r="B361" i="47"/>
  <c r="B149" i="45"/>
  <c r="B80" i="42"/>
  <c r="B109" i="47"/>
  <c r="I111" i="47"/>
  <c r="K372" i="47"/>
  <c r="K159" i="47"/>
  <c r="B32" i="45"/>
  <c r="K224" i="47"/>
  <c r="I436" i="47"/>
  <c r="I58" i="47"/>
  <c r="I40" i="47"/>
  <c r="B228" i="47"/>
  <c r="B479" i="47"/>
  <c r="B168" i="47"/>
  <c r="I161" i="47"/>
  <c r="K353" i="47"/>
  <c r="I335" i="47"/>
  <c r="B132" i="42"/>
  <c r="B365" i="45"/>
  <c r="I49" i="47"/>
  <c r="K508" i="47"/>
  <c r="B142" i="45"/>
  <c r="I396" i="47"/>
  <c r="K265" i="47"/>
  <c r="B439" i="45"/>
  <c r="B477" i="45"/>
  <c r="B421" i="47"/>
  <c r="J132" i="47"/>
  <c r="K139" i="47"/>
  <c r="J19" i="47"/>
  <c r="I551" i="47"/>
  <c r="B239" i="47"/>
  <c r="B82" i="47"/>
  <c r="K187" i="47"/>
  <c r="K512" i="47"/>
  <c r="K557" i="47"/>
  <c r="K559" i="47"/>
  <c r="B305" i="47"/>
  <c r="J172" i="47"/>
  <c r="I533" i="47"/>
  <c r="J383" i="47"/>
  <c r="K311" i="47"/>
  <c r="B152" i="47"/>
  <c r="I438" i="47"/>
  <c r="J530" i="47"/>
  <c r="B61" i="45"/>
  <c r="J490" i="47"/>
  <c r="K266" i="47"/>
  <c r="B461" i="45"/>
  <c r="B148" i="47"/>
  <c r="B28" i="46"/>
  <c r="B352" i="47"/>
  <c r="K342" i="47"/>
  <c r="J552" i="47"/>
  <c r="K332" i="47"/>
  <c r="K133" i="47"/>
  <c r="B483" i="47"/>
  <c r="B494" i="45"/>
  <c r="B166" i="47"/>
  <c r="J121" i="47"/>
  <c r="I272" i="47"/>
  <c r="J288" i="47"/>
  <c r="J436" i="47"/>
  <c r="B28" i="47"/>
  <c r="K439" i="47"/>
  <c r="B320" i="47"/>
  <c r="K90" i="47"/>
  <c r="K359" i="47"/>
  <c r="B434" i="45"/>
  <c r="J131" i="47"/>
  <c r="J113" i="47"/>
  <c r="K484" i="47"/>
  <c r="B225" i="45"/>
  <c r="I416" i="47"/>
  <c r="K130" i="47"/>
  <c r="B90" i="47"/>
  <c r="B148" i="45"/>
  <c r="B51" i="45"/>
  <c r="B431" i="47"/>
  <c r="J33" i="47"/>
  <c r="I390" i="47"/>
  <c r="I113" i="47"/>
  <c r="J357" i="47"/>
  <c r="I532" i="47"/>
  <c r="J563" i="47"/>
  <c r="B123" i="47"/>
  <c r="K313" i="47"/>
  <c r="B41" i="45"/>
  <c r="B238" i="45"/>
  <c r="B176" i="47"/>
  <c r="B46" i="45"/>
  <c r="B166" i="45"/>
  <c r="B509" i="47"/>
  <c r="B373" i="45"/>
  <c r="I523" i="47"/>
  <c r="B167" i="45"/>
  <c r="J346" i="47"/>
  <c r="J215" i="47"/>
  <c r="J287" i="47"/>
  <c r="B358" i="45"/>
  <c r="I498" i="47"/>
  <c r="I312" i="47"/>
  <c r="B462" i="47"/>
  <c r="K158" i="47"/>
  <c r="K271" i="47"/>
  <c r="B69" i="47"/>
  <c r="K132" i="47"/>
  <c r="I204" i="47"/>
  <c r="B430" i="47"/>
  <c r="J342" i="47"/>
  <c r="B42" i="45"/>
  <c r="B332" i="45"/>
  <c r="B158" i="45"/>
  <c r="B98" i="45"/>
  <c r="J50" i="47"/>
  <c r="J150" i="47"/>
  <c r="K366" i="47"/>
  <c r="B463" i="47"/>
  <c r="K552" i="47"/>
  <c r="K441" i="47"/>
  <c r="B367" i="45"/>
  <c r="B137" i="42"/>
  <c r="J481" i="47"/>
  <c r="B69" i="45"/>
  <c r="J453" i="47"/>
  <c r="K350" i="47"/>
  <c r="I372" i="47"/>
  <c r="I304" i="47"/>
  <c r="B151" i="45"/>
  <c r="K406" i="47"/>
  <c r="B92" i="45"/>
  <c r="K529" i="47"/>
  <c r="I194" i="47"/>
  <c r="K316" i="47"/>
  <c r="I422" i="47"/>
  <c r="B486" i="45"/>
  <c r="I556" i="47"/>
  <c r="B100" i="47"/>
  <c r="I252" i="47"/>
  <c r="B161" i="47"/>
  <c r="B464" i="47"/>
  <c r="B97" i="45"/>
  <c r="B399" i="45"/>
  <c r="K287" i="47"/>
  <c r="B446" i="45"/>
  <c r="B336" i="45"/>
  <c r="J77" i="47"/>
  <c r="J258" i="47"/>
  <c r="I479" i="47"/>
  <c r="K255" i="47"/>
  <c r="K390" i="47"/>
  <c r="B286" i="47"/>
  <c r="K561" i="47"/>
  <c r="B262" i="47"/>
  <c r="J120" i="47"/>
  <c r="J376" i="47"/>
  <c r="I16" i="47"/>
  <c r="I334" i="47"/>
  <c r="B64" i="42"/>
  <c r="K301" i="47"/>
  <c r="J124" i="47"/>
  <c r="J554" i="47"/>
  <c r="I10" i="47"/>
  <c r="B294" i="45"/>
  <c r="I494" i="47"/>
  <c r="J100" i="47"/>
  <c r="I323" i="47"/>
  <c r="I413" i="47"/>
  <c r="I350" i="47"/>
  <c r="J217" i="47"/>
  <c r="B208" i="45"/>
  <c r="B21" i="45"/>
  <c r="B48" i="45"/>
  <c r="B136" i="47"/>
  <c r="I197" i="47"/>
  <c r="B96" i="45"/>
  <c r="B114" i="47"/>
  <c r="B162" i="45"/>
  <c r="I99" i="47"/>
  <c r="B22" i="45"/>
  <c r="B425" i="45"/>
  <c r="I59" i="47"/>
  <c r="J119" i="47"/>
  <c r="K194" i="47"/>
  <c r="K492" i="47"/>
  <c r="B485" i="45"/>
  <c r="K248" i="47"/>
  <c r="B313" i="45"/>
  <c r="K320" i="47"/>
  <c r="I477" i="47"/>
  <c r="B21" i="46"/>
  <c r="B345" i="47"/>
  <c r="K96" i="47"/>
  <c r="B489" i="47"/>
  <c r="B268" i="47"/>
  <c r="B197" i="45"/>
  <c r="I42" i="47"/>
  <c r="B140" i="47"/>
  <c r="B112" i="42"/>
  <c r="H82" i="48" l="1" a="1"/>
  <c r="H82" i="48" s="1"/>
  <c r="H60" i="48" s="1"/>
  <c r="N82" i="48" a="1"/>
  <c r="N82" i="48" s="1"/>
  <c r="N60" i="48" s="1"/>
  <c r="F82" i="48" a="1"/>
  <c r="F82" i="48" s="1"/>
  <c r="F60" i="48" s="1"/>
  <c r="O82" i="48" a="1"/>
  <c r="O82" i="48" s="1"/>
  <c r="O60" i="48" s="1"/>
  <c r="J82" i="48" a="1"/>
  <c r="J82" i="48" s="1"/>
  <c r="J60" i="48" s="1"/>
  <c r="G82" i="48" a="1"/>
  <c r="G82" i="48" s="1"/>
  <c r="G60" i="48" s="1"/>
  <c r="K82" i="48" a="1"/>
  <c r="K82" i="48" s="1"/>
  <c r="K60" i="48" s="1"/>
  <c r="E82" i="48" a="1"/>
  <c r="E82" i="48" s="1"/>
  <c r="E60" i="48" s="1"/>
  <c r="L82" i="48" a="1"/>
  <c r="L82" i="48" s="1"/>
  <c r="L60" i="48" s="1"/>
  <c r="I82" i="48" a="1"/>
  <c r="I82" i="48" s="1"/>
  <c r="I60" i="48" s="1"/>
  <c r="M82" i="48" a="1"/>
  <c r="M82" i="48" s="1"/>
  <c r="M60" i="48" s="1"/>
  <c r="E39" i="48" a="1"/>
  <c r="E39" i="48" s="1"/>
  <c r="F39" i="48" a="1"/>
  <c r="F39" i="48" s="1"/>
  <c r="F126" i="48" a="1"/>
  <c r="F126" i="48" s="1"/>
  <c r="F104" i="48" s="1"/>
  <c r="E126" i="48" a="1"/>
  <c r="E126" i="48" s="1"/>
  <c r="E104" i="48" s="1"/>
  <c r="O76" i="48" a="1"/>
  <c r="O76" i="48" s="1"/>
  <c r="M76" i="48" a="1"/>
  <c r="M76" i="48" s="1"/>
  <c r="H76" i="48" a="1"/>
  <c r="H76" i="48" s="1"/>
  <c r="N76" i="48" a="1"/>
  <c r="N76" i="48" s="1"/>
  <c r="E76" i="48" a="1"/>
  <c r="E76" i="48" s="1"/>
  <c r="F76" i="48" a="1"/>
  <c r="F76" i="48" s="1"/>
  <c r="L76" i="48" a="1"/>
  <c r="L76" i="48" s="1"/>
  <c r="J76" i="48" a="1"/>
  <c r="J76" i="48" s="1"/>
  <c r="I76" i="48" a="1"/>
  <c r="I76" i="48" s="1"/>
  <c r="G76" i="48" a="1"/>
  <c r="G76" i="48" s="1"/>
  <c r="K76" i="48" a="1"/>
  <c r="K76" i="48" s="1"/>
  <c r="F73" i="48" a="1"/>
  <c r="F73" i="48" s="1"/>
  <c r="H73" i="48" a="1"/>
  <c r="H73" i="48" s="1"/>
  <c r="I73" i="48" a="1"/>
  <c r="I73" i="48" s="1"/>
  <c r="L73" i="48" a="1"/>
  <c r="L73" i="48" s="1"/>
  <c r="M73" i="48" a="1"/>
  <c r="M73" i="48" s="1"/>
  <c r="G73" i="48" a="1"/>
  <c r="G73" i="48" s="1"/>
  <c r="O73" i="48" a="1"/>
  <c r="O73" i="48" s="1"/>
  <c r="N73" i="48" a="1"/>
  <c r="N73" i="48" s="1"/>
  <c r="J73" i="48" a="1"/>
  <c r="J73" i="48" s="1"/>
  <c r="K73" i="48" a="1"/>
  <c r="K73" i="48" s="1"/>
  <c r="E73" i="48" a="1"/>
  <c r="E73" i="48" s="1"/>
  <c r="F35" i="48" a="1"/>
  <c r="F35" i="48" s="1"/>
  <c r="E35" i="48" a="1"/>
  <c r="E35" i="48" s="1"/>
  <c r="E123" i="48" a="1"/>
  <c r="E123" i="48" s="1"/>
  <c r="F123" i="48" a="1"/>
  <c r="F123" i="48" s="1"/>
  <c r="F125" i="48" a="1"/>
  <c r="F125" i="48" s="1"/>
  <c r="F103" i="48" s="1"/>
  <c r="E125" i="48" a="1"/>
  <c r="E125" i="48" s="1"/>
  <c r="E103" i="48" s="1"/>
  <c r="F47" i="48" a="1"/>
  <c r="F47" i="48" s="1"/>
  <c r="F25" i="48" s="1"/>
  <c r="E47" i="48" a="1"/>
  <c r="E47" i="48" s="1"/>
  <c r="E25" i="48" s="1"/>
  <c r="E37" i="48" a="1"/>
  <c r="E37" i="48" s="1"/>
  <c r="F37" i="48" a="1"/>
  <c r="F37" i="48" s="1"/>
  <c r="F34" i="48" a="1"/>
  <c r="F34" i="48" s="1"/>
  <c r="E34" i="48" a="1"/>
  <c r="E34" i="48" s="1"/>
  <c r="E42" i="48" a="1"/>
  <c r="E42" i="48" s="1"/>
  <c r="F42" i="48" a="1"/>
  <c r="F42" i="48" s="1"/>
  <c r="E40" i="48" a="1"/>
  <c r="E40" i="48" s="1"/>
  <c r="F40" i="48" a="1"/>
  <c r="F40" i="48" s="1"/>
  <c r="O90" i="48" a="1"/>
  <c r="O90" i="48" s="1"/>
  <c r="K91" i="48" a="1"/>
  <c r="K91" i="48" s="1"/>
  <c r="E68" i="48" a="1"/>
  <c r="E68" i="48" s="1"/>
  <c r="L91" i="48" a="1"/>
  <c r="L91" i="48" s="1"/>
  <c r="I91" i="48" a="1"/>
  <c r="I91" i="48" s="1"/>
  <c r="E90" i="48" a="1"/>
  <c r="E90" i="48" s="1"/>
  <c r="L68" i="48" a="1"/>
  <c r="L68" i="48" s="1"/>
  <c r="G90" i="48" a="1"/>
  <c r="G90" i="48" s="1"/>
  <c r="I89" i="48" a="1"/>
  <c r="I89" i="48" s="1"/>
  <c r="I92" i="48" s="1"/>
  <c r="I93" i="48" s="1"/>
  <c r="I94" i="48" s="1"/>
  <c r="G91" i="48" a="1"/>
  <c r="G91" i="48" s="1"/>
  <c r="K89" i="48" a="1"/>
  <c r="K89" i="48" s="1"/>
  <c r="K92" i="48" s="1"/>
  <c r="K93" i="48" s="1"/>
  <c r="N90" i="48" a="1"/>
  <c r="N90" i="48" s="1"/>
  <c r="N91" i="48" a="1"/>
  <c r="N91" i="48" s="1"/>
  <c r="E89" i="48" a="1"/>
  <c r="E89" i="48" s="1"/>
  <c r="E92" i="48" s="1"/>
  <c r="E93" i="48" s="1"/>
  <c r="E94" i="48" s="1"/>
  <c r="F91" i="48" a="1"/>
  <c r="F91" i="48" s="1"/>
  <c r="H91" i="48" a="1"/>
  <c r="H91" i="48" s="1"/>
  <c r="H68" i="48" a="1"/>
  <c r="H68" i="48" s="1"/>
  <c r="L90" i="48" a="1"/>
  <c r="L90" i="48" s="1"/>
  <c r="I90" i="48" a="1"/>
  <c r="I90" i="48" s="1"/>
  <c r="G68" i="48" a="1"/>
  <c r="G68" i="48" s="1"/>
  <c r="H90" i="48" a="1"/>
  <c r="H90" i="48" s="1"/>
  <c r="O89" i="48" a="1"/>
  <c r="O89" i="48" s="1"/>
  <c r="O92" i="48" s="1"/>
  <c r="O93" i="48" s="1"/>
  <c r="M68" i="48" a="1"/>
  <c r="M68" i="48" s="1"/>
  <c r="O91" i="48" a="1"/>
  <c r="O91" i="48" s="1"/>
  <c r="M90" i="48" a="1"/>
  <c r="M90" i="48" s="1"/>
  <c r="O68" i="48" a="1"/>
  <c r="O68" i="48" s="1"/>
  <c r="F68" i="48" a="1"/>
  <c r="F68" i="48" s="1"/>
  <c r="N89" i="48" a="1"/>
  <c r="N89" i="48" s="1"/>
  <c r="N92" i="48" s="1"/>
  <c r="N93" i="48" s="1"/>
  <c r="M89" i="48" a="1"/>
  <c r="M89" i="48" s="1"/>
  <c r="M92" i="48" s="1"/>
  <c r="M93" i="48" s="1"/>
  <c r="E91" i="48" a="1"/>
  <c r="E91" i="48" s="1"/>
  <c r="H89" i="48" a="1"/>
  <c r="H89" i="48" s="1"/>
  <c r="H92" i="48" s="1"/>
  <c r="H93" i="48" s="1"/>
  <c r="L89" i="48" a="1"/>
  <c r="L89" i="48" s="1"/>
  <c r="L92" i="48" s="1"/>
  <c r="L93" i="48" s="1"/>
  <c r="F90" i="48" a="1"/>
  <c r="F90" i="48" s="1"/>
  <c r="J89" i="48" a="1"/>
  <c r="J89" i="48" s="1"/>
  <c r="J92" i="48" s="1"/>
  <c r="J93" i="48" s="1"/>
  <c r="K90" i="48" a="1"/>
  <c r="K90" i="48" s="1"/>
  <c r="K68" i="48" a="1"/>
  <c r="K68" i="48" s="1"/>
  <c r="G89" i="48" a="1"/>
  <c r="G89" i="48" s="1"/>
  <c r="G92" i="48" s="1"/>
  <c r="G93" i="48" s="1"/>
  <c r="F89" i="48" a="1"/>
  <c r="F89" i="48" s="1"/>
  <c r="F92" i="48" s="1"/>
  <c r="F93" i="48" s="1"/>
  <c r="J90" i="48" a="1"/>
  <c r="J90" i="48" s="1"/>
  <c r="N68" i="48" a="1"/>
  <c r="N68" i="48" s="1"/>
  <c r="M91" i="48" a="1"/>
  <c r="M91" i="48" s="1"/>
  <c r="J68" i="48" a="1"/>
  <c r="J68" i="48" s="1"/>
  <c r="I68" i="48" a="1"/>
  <c r="I68" i="48" s="1"/>
  <c r="J91" i="48" a="1"/>
  <c r="J91" i="48" s="1"/>
  <c r="E124" i="48" a="1"/>
  <c r="E124" i="48" s="1"/>
  <c r="F124" i="48" a="1"/>
  <c r="F124" i="48" s="1"/>
  <c r="F113" i="48" a="1"/>
  <c r="F113" i="48" s="1"/>
  <c r="E113" i="48" a="1"/>
  <c r="E113" i="48" s="1"/>
  <c r="M72" i="48" a="1"/>
  <c r="M72" i="48" s="1"/>
  <c r="F72" i="48" a="1"/>
  <c r="F72" i="48" s="1"/>
  <c r="K72" i="48" a="1"/>
  <c r="K72" i="48" s="1"/>
  <c r="J72" i="48" a="1"/>
  <c r="J72" i="48" s="1"/>
  <c r="O72" i="48" a="1"/>
  <c r="O72" i="48" s="1"/>
  <c r="G72" i="48" a="1"/>
  <c r="G72" i="48" s="1"/>
  <c r="H72" i="48" a="1"/>
  <c r="H72" i="48" s="1"/>
  <c r="E72" i="48" a="1"/>
  <c r="E72" i="48" s="1"/>
  <c r="L72" i="48" a="1"/>
  <c r="L72" i="48" s="1"/>
  <c r="N72" i="48" a="1"/>
  <c r="N72" i="48" s="1"/>
  <c r="I72" i="48" a="1"/>
  <c r="I72" i="48" s="1"/>
  <c r="M71" i="48" a="1"/>
  <c r="M71" i="48" s="1"/>
  <c r="E71" i="48" a="1"/>
  <c r="E71" i="48" s="1"/>
  <c r="J71" i="48" a="1"/>
  <c r="J71" i="48" s="1"/>
  <c r="L71" i="48" a="1"/>
  <c r="L71" i="48" s="1"/>
  <c r="I71" i="48" a="1"/>
  <c r="I71" i="48" s="1"/>
  <c r="G71" i="48" a="1"/>
  <c r="G71" i="48" s="1"/>
  <c r="H71" i="48" a="1"/>
  <c r="H71" i="48" s="1"/>
  <c r="O71" i="48" a="1"/>
  <c r="O71" i="48" s="1"/>
  <c r="F71" i="48" a="1"/>
  <c r="F71" i="48" s="1"/>
  <c r="N71" i="48" a="1"/>
  <c r="N71" i="48" s="1"/>
  <c r="K71" i="48" a="1"/>
  <c r="K71" i="48" s="1"/>
  <c r="O77" i="48" a="1"/>
  <c r="O77" i="48" s="1"/>
  <c r="H77" i="48" a="1"/>
  <c r="H77" i="48" s="1"/>
  <c r="G77" i="48" a="1"/>
  <c r="G77" i="48" s="1"/>
  <c r="N77" i="48" a="1"/>
  <c r="N77" i="48" s="1"/>
  <c r="K77" i="48" a="1"/>
  <c r="K77" i="48" s="1"/>
  <c r="M77" i="48" a="1"/>
  <c r="M77" i="48" s="1"/>
  <c r="J77" i="48" a="1"/>
  <c r="J77" i="48" s="1"/>
  <c r="F77" i="48" a="1"/>
  <c r="F77" i="48" s="1"/>
  <c r="E77" i="48" a="1"/>
  <c r="E77" i="48" s="1"/>
  <c r="L77" i="48" a="1"/>
  <c r="L77" i="48" s="1"/>
  <c r="I77" i="48" a="1"/>
  <c r="I77" i="48" s="1"/>
  <c r="K69" i="48" a="1"/>
  <c r="K69" i="48" s="1"/>
  <c r="M69" i="48" a="1"/>
  <c r="M69" i="48" s="1"/>
  <c r="L69" i="48" a="1"/>
  <c r="L69" i="48" s="1"/>
  <c r="J69" i="48" a="1"/>
  <c r="J69" i="48" s="1"/>
  <c r="E69" i="48" a="1"/>
  <c r="E69" i="48" s="1"/>
  <c r="O69" i="48" a="1"/>
  <c r="O69" i="48" s="1"/>
  <c r="I69" i="48" a="1"/>
  <c r="I69" i="48" s="1"/>
  <c r="H69" i="48" a="1"/>
  <c r="H69" i="48" s="1"/>
  <c r="F69" i="48" a="1"/>
  <c r="F69" i="48" s="1"/>
  <c r="G69" i="48" a="1"/>
  <c r="G69" i="48" s="1"/>
  <c r="N69" i="48" a="1"/>
  <c r="N69" i="48" s="1"/>
  <c r="E122" i="48" a="1"/>
  <c r="E122" i="48" s="1"/>
  <c r="F122" i="48" a="1"/>
  <c r="F122" i="48" s="1"/>
  <c r="F46" i="48" a="1"/>
  <c r="F46" i="48" s="1"/>
  <c r="E46" i="48" a="1"/>
  <c r="E46" i="48" s="1"/>
  <c r="F116" i="48" a="1"/>
  <c r="F116" i="48" s="1"/>
  <c r="E116" i="48" a="1"/>
  <c r="E116" i="48" s="1"/>
  <c r="F119" i="48" a="1"/>
  <c r="F119" i="48" s="1"/>
  <c r="E119" i="48" a="1"/>
  <c r="E119" i="48" s="1"/>
  <c r="F120" i="48" a="1"/>
  <c r="F120" i="48" s="1"/>
  <c r="E120" i="48" a="1"/>
  <c r="E120" i="48" s="1"/>
  <c r="E81" i="48" a="1"/>
  <c r="E81" i="48" s="1"/>
  <c r="E59" i="48" s="1"/>
  <c r="O81" i="48" a="1"/>
  <c r="O81" i="48" s="1"/>
  <c r="O59" i="48" s="1"/>
  <c r="G81" i="48" a="1"/>
  <c r="G81" i="48" s="1"/>
  <c r="G59" i="48" s="1"/>
  <c r="F81" i="48" a="1"/>
  <c r="F81" i="48" s="1"/>
  <c r="F59" i="48" s="1"/>
  <c r="M81" i="48" a="1"/>
  <c r="M81" i="48" s="1"/>
  <c r="M59" i="48" s="1"/>
  <c r="H81" i="48" a="1"/>
  <c r="H81" i="48" s="1"/>
  <c r="H59" i="48" s="1"/>
  <c r="L81" i="48" a="1"/>
  <c r="L81" i="48" s="1"/>
  <c r="L59" i="48" s="1"/>
  <c r="I81" i="48" a="1"/>
  <c r="I81" i="48" s="1"/>
  <c r="I59" i="48" s="1"/>
  <c r="J81" i="48" a="1"/>
  <c r="J81" i="48" s="1"/>
  <c r="J59" i="48" s="1"/>
  <c r="N81" i="48" a="1"/>
  <c r="N81" i="48" s="1"/>
  <c r="N59" i="48" s="1"/>
  <c r="K81" i="48" a="1"/>
  <c r="K81" i="48" s="1"/>
  <c r="K59" i="48" s="1"/>
  <c r="F121" i="48" a="1"/>
  <c r="F121" i="48" s="1"/>
  <c r="E121" i="48" a="1"/>
  <c r="E121" i="48" s="1"/>
  <c r="E45" i="48" a="1"/>
  <c r="E45" i="48" s="1"/>
  <c r="F45" i="48" a="1"/>
  <c r="F45" i="48" s="1"/>
  <c r="F36" i="48" a="1"/>
  <c r="F36" i="48" s="1"/>
  <c r="E36" i="48" a="1"/>
  <c r="E36" i="48" s="1"/>
  <c r="F80" i="48" a="1"/>
  <c r="F80" i="48" s="1"/>
  <c r="M80" i="48" a="1"/>
  <c r="M80" i="48" s="1"/>
  <c r="E80" i="48" a="1"/>
  <c r="E80" i="48" s="1"/>
  <c r="I80" i="48" a="1"/>
  <c r="I80" i="48" s="1"/>
  <c r="N80" i="48" a="1"/>
  <c r="N80" i="48" s="1"/>
  <c r="H80" i="48" a="1"/>
  <c r="H80" i="48" s="1"/>
  <c r="J80" i="48" a="1"/>
  <c r="J80" i="48" s="1"/>
  <c r="G80" i="48" a="1"/>
  <c r="G80" i="48" s="1"/>
  <c r="K80" i="48" a="1"/>
  <c r="K80" i="48" s="1"/>
  <c r="O80" i="48" a="1"/>
  <c r="O80" i="48" s="1"/>
  <c r="L80" i="48" a="1"/>
  <c r="L80" i="48" s="1"/>
  <c r="E41" i="48" a="1"/>
  <c r="E41" i="48" s="1"/>
  <c r="F41" i="48" a="1"/>
  <c r="F41" i="48" s="1"/>
  <c r="O78" i="48" a="1"/>
  <c r="O78" i="48" s="1"/>
  <c r="N78" i="48" a="1"/>
  <c r="N78" i="48" s="1"/>
  <c r="H78" i="48" a="1"/>
  <c r="H78" i="48" s="1"/>
  <c r="K78" i="48" a="1"/>
  <c r="K78" i="48" s="1"/>
  <c r="M78" i="48" a="1"/>
  <c r="M78" i="48" s="1"/>
  <c r="J78" i="48" a="1"/>
  <c r="J78" i="48" s="1"/>
  <c r="G78" i="48" a="1"/>
  <c r="G78" i="48" s="1"/>
  <c r="E78" i="48" a="1"/>
  <c r="E78" i="48" s="1"/>
  <c r="F78" i="48" a="1"/>
  <c r="F78" i="48" s="1"/>
  <c r="I78" i="48" a="1"/>
  <c r="I78" i="48" s="1"/>
  <c r="L78" i="48" a="1"/>
  <c r="L78" i="48" s="1"/>
  <c r="E75" i="48" a="1"/>
  <c r="E75" i="48" s="1"/>
  <c r="O75" i="48" a="1"/>
  <c r="O75" i="48" s="1"/>
  <c r="G75" i="48" a="1"/>
  <c r="G75" i="48" s="1"/>
  <c r="M75" i="48" a="1"/>
  <c r="M75" i="48" s="1"/>
  <c r="I75" i="48" a="1"/>
  <c r="I75" i="48" s="1"/>
  <c r="K75" i="48" a="1"/>
  <c r="K75" i="48" s="1"/>
  <c r="N75" i="48" a="1"/>
  <c r="N75" i="48" s="1"/>
  <c r="J75" i="48" a="1"/>
  <c r="J75" i="48" s="1"/>
  <c r="F75" i="48" a="1"/>
  <c r="F75" i="48" s="1"/>
  <c r="H75" i="48" a="1"/>
  <c r="H75" i="48" s="1"/>
  <c r="L75" i="48" a="1"/>
  <c r="L75" i="48" s="1"/>
  <c r="E114" i="48" a="1"/>
  <c r="E114" i="48" s="1"/>
  <c r="F114" i="48" a="1"/>
  <c r="F114" i="48" s="1"/>
  <c r="E38" i="48" a="1"/>
  <c r="E38" i="48" s="1"/>
  <c r="F38" i="48" a="1"/>
  <c r="F38" i="48" s="1"/>
  <c r="F117" i="48" a="1"/>
  <c r="F117" i="48" s="1"/>
  <c r="E117" i="48" a="1"/>
  <c r="E117" i="48" s="1"/>
  <c r="F118" i="48" a="1"/>
  <c r="F118" i="48" s="1"/>
  <c r="E118" i="48" a="1"/>
  <c r="E118" i="48" s="1"/>
  <c r="F115" i="48" a="1"/>
  <c r="F115" i="48" s="1"/>
  <c r="E115" i="48" a="1"/>
  <c r="E115" i="48" s="1"/>
  <c r="I79" i="48" a="1"/>
  <c r="I79" i="48" s="1"/>
  <c r="M79" i="48" a="1"/>
  <c r="M79" i="48" s="1"/>
  <c r="L79" i="48" a="1"/>
  <c r="L79" i="48" s="1"/>
  <c r="E79" i="48" a="1"/>
  <c r="E79" i="48" s="1"/>
  <c r="N79" i="48" a="1"/>
  <c r="N79" i="48" s="1"/>
  <c r="G79" i="48" a="1"/>
  <c r="G79" i="48" s="1"/>
  <c r="J79" i="48" a="1"/>
  <c r="J79" i="48" s="1"/>
  <c r="K79" i="48" a="1"/>
  <c r="K79" i="48" s="1"/>
  <c r="F79" i="48" a="1"/>
  <c r="F79" i="48" s="1"/>
  <c r="O79" i="48" a="1"/>
  <c r="O79" i="48" s="1"/>
  <c r="H79" i="48" a="1"/>
  <c r="H79" i="48" s="1"/>
  <c r="N70" i="48" a="1"/>
  <c r="N70" i="48" s="1"/>
  <c r="J70" i="48" a="1"/>
  <c r="J70" i="48" s="1"/>
  <c r="G70" i="48" a="1"/>
  <c r="G70" i="48" s="1"/>
  <c r="L70" i="48" a="1"/>
  <c r="L70" i="48" s="1"/>
  <c r="H70" i="48" a="1"/>
  <c r="H70" i="48" s="1"/>
  <c r="E70" i="48" a="1"/>
  <c r="E70" i="48" s="1"/>
  <c r="M70" i="48" a="1"/>
  <c r="M70" i="48" s="1"/>
  <c r="I70" i="48" a="1"/>
  <c r="I70" i="48" s="1"/>
  <c r="F70" i="48" a="1"/>
  <c r="F70" i="48" s="1"/>
  <c r="O70" i="48" a="1"/>
  <c r="O70" i="48" s="1"/>
  <c r="K70" i="48" a="1"/>
  <c r="K70" i="48" s="1"/>
  <c r="E48" i="48" a="1"/>
  <c r="E48" i="48" s="1"/>
  <c r="E26" i="48" s="1"/>
  <c r="F48" i="48" a="1"/>
  <c r="F48" i="48" s="1"/>
  <c r="F26" i="48" s="1"/>
  <c r="G74" i="48" a="1"/>
  <c r="G74" i="48" s="1"/>
  <c r="K74" i="48" a="1"/>
  <c r="K74" i="48" s="1"/>
  <c r="I74" i="48" a="1"/>
  <c r="I74" i="48" s="1"/>
  <c r="J74" i="48" a="1"/>
  <c r="J74" i="48" s="1"/>
  <c r="M74" i="48" a="1"/>
  <c r="M74" i="48" s="1"/>
  <c r="O74" i="48" a="1"/>
  <c r="O74" i="48" s="1"/>
  <c r="L74" i="48" a="1"/>
  <c r="L74" i="48" s="1"/>
  <c r="F74" i="48" a="1"/>
  <c r="F74" i="48" s="1"/>
  <c r="H74" i="48" a="1"/>
  <c r="H74" i="48" s="1"/>
  <c r="N74" i="48" a="1"/>
  <c r="N74" i="48" s="1"/>
  <c r="E74" i="48" a="1"/>
  <c r="E74" i="48" s="1"/>
  <c r="F44" i="48" a="1"/>
  <c r="F44" i="48" s="1"/>
  <c r="E44" i="48" a="1"/>
  <c r="E44" i="48" s="1"/>
  <c r="F112" i="48" a="1"/>
  <c r="F112" i="48" s="1"/>
  <c r="E112" i="48" a="1"/>
  <c r="E112" i="48" s="1"/>
  <c r="F43" i="48" a="1"/>
  <c r="F43" i="48" s="1"/>
  <c r="E43" i="48" a="1"/>
  <c r="E43" i="48" s="1"/>
  <c r="J57" i="48" l="1"/>
  <c r="H57" i="48"/>
  <c r="G57" i="48"/>
  <c r="F101" i="48"/>
  <c r="O57" i="48"/>
  <c r="E56" i="48"/>
  <c r="E83" i="48"/>
  <c r="E84" i="48" s="1"/>
  <c r="E85" i="48" s="1"/>
  <c r="F22" i="48"/>
  <c r="F49" i="48"/>
  <c r="F50" i="48" s="1"/>
  <c r="I58" i="48"/>
  <c r="O58" i="48"/>
  <c r="F23" i="48"/>
  <c r="J58" i="48"/>
  <c r="I83" i="48"/>
  <c r="I84" i="48" s="1"/>
  <c r="I56" i="48"/>
  <c r="J83" i="48"/>
  <c r="J84" i="48" s="1"/>
  <c r="J56" i="48"/>
  <c r="J61" i="48" s="1"/>
  <c r="J62" i="48" s="1"/>
  <c r="E23" i="48"/>
  <c r="L58" i="48"/>
  <c r="F127" i="48"/>
  <c r="F128" i="48" s="1"/>
  <c r="F100" i="48"/>
  <c r="O56" i="48"/>
  <c r="O83" i="48"/>
  <c r="O84" i="48" s="1"/>
  <c r="F58" i="48"/>
  <c r="L57" i="48"/>
  <c r="M56" i="48"/>
  <c r="M83" i="48"/>
  <c r="M84" i="48" s="1"/>
  <c r="L56" i="48"/>
  <c r="L83" i="48"/>
  <c r="L84" i="48" s="1"/>
  <c r="E58" i="48"/>
  <c r="E102" i="48"/>
  <c r="K57" i="48"/>
  <c r="F24" i="48"/>
  <c r="N58" i="48"/>
  <c r="H56" i="48"/>
  <c r="H83" i="48"/>
  <c r="H84" i="48" s="1"/>
  <c r="F102" i="48"/>
  <c r="E24" i="48"/>
  <c r="K58" i="48"/>
  <c r="H58" i="48"/>
  <c r="E100" i="48"/>
  <c r="E127" i="48"/>
  <c r="E128" i="48" s="1"/>
  <c r="F83" i="48"/>
  <c r="F84" i="48" s="1"/>
  <c r="F56" i="48"/>
  <c r="I57" i="48"/>
  <c r="N83" i="48"/>
  <c r="N84" i="48" s="1"/>
  <c r="N56" i="48"/>
  <c r="N57" i="48"/>
  <c r="E57" i="48"/>
  <c r="E101" i="48"/>
  <c r="F57" i="48"/>
  <c r="M57" i="48"/>
  <c r="K83" i="48"/>
  <c r="K84" i="48" s="1"/>
  <c r="K56" i="48"/>
  <c r="G83" i="48"/>
  <c r="G84" i="48" s="1"/>
  <c r="G56" i="48"/>
  <c r="E49" i="48"/>
  <c r="E50" i="48" s="1"/>
  <c r="E22" i="48"/>
  <c r="G58" i="48"/>
  <c r="M58" i="48"/>
  <c r="H61" i="48" l="1"/>
  <c r="H62" i="48" s="1"/>
  <c r="F105" i="48"/>
  <c r="F106" i="48" s="1"/>
  <c r="G61" i="48"/>
  <c r="G62" i="48" s="1"/>
  <c r="O61" i="48"/>
  <c r="O62" i="48" s="1"/>
  <c r="E51" i="48"/>
  <c r="E27" i="48"/>
  <c r="E28" i="48" s="1"/>
  <c r="F61" i="48"/>
  <c r="F62" i="48" s="1"/>
  <c r="L61" i="48"/>
  <c r="L62" i="48" s="1"/>
  <c r="M61" i="48"/>
  <c r="M62" i="48" s="1"/>
  <c r="F27" i="48"/>
  <c r="F28" i="48" s="1"/>
  <c r="E129" i="48"/>
  <c r="E105" i="48"/>
  <c r="E106" i="48" s="1"/>
  <c r="N61" i="48"/>
  <c r="N62" i="48" s="1"/>
  <c r="I61" i="48"/>
  <c r="I62" i="48" s="1"/>
  <c r="K61" i="48"/>
  <c r="K62" i="48" s="1"/>
  <c r="E61" i="48"/>
  <c r="E62" i="48" s="1"/>
  <c r="E107" i="48" l="1"/>
  <c r="E29" i="48"/>
  <c r="E63" i="48"/>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<sst xmlns="http://schemas.openxmlformats.org/spreadsheetml/2006/main" count="10978" uniqueCount="2571">
  <si>
    <t>Strategic Objectives</t>
  </si>
  <si>
    <t>Strategic Interventions</t>
  </si>
  <si>
    <t>1. Provide effective leadership and an enabling policy environment that ensures adequate oversight and accountability for the delivery of quality health care for sustainable development of the national health system</t>
  </si>
  <si>
    <t xml:space="preserve">Provide clear policy, plans,  legislative and regulatory framework  for the health sector </t>
  </si>
  <si>
    <t>1.1.1</t>
  </si>
  <si>
    <t>1.1.2</t>
  </si>
  <si>
    <t>1.2.1</t>
  </si>
  <si>
    <t>1.2.2</t>
  </si>
  <si>
    <t>2.To promote community engagement for sustainable health development</t>
  </si>
  <si>
    <t xml:space="preserve"> To strengthen community level coordination mechanisms and capacities for health planning. </t>
  </si>
  <si>
    <t>2.1.1</t>
  </si>
  <si>
    <t>2.1.2</t>
  </si>
  <si>
    <t xml:space="preserve"> To strengthen  community engagement in the  implementation, monitoring and evaluation of health programs </t>
  </si>
  <si>
    <t>2.2.1</t>
  </si>
  <si>
    <t>2.2.2</t>
  </si>
  <si>
    <t>3. Enhance harmonized implementation of essential health services in line with national health policy goals.</t>
  </si>
  <si>
    <t xml:space="preserve">Ensure that collaborative mechanisms are put in place for involving all partners in the development and sustenance of the health sector </t>
  </si>
  <si>
    <t>3.1.1</t>
  </si>
  <si>
    <t>3.1.2</t>
  </si>
  <si>
    <t>3.1.3</t>
  </si>
  <si>
    <t>4. Promote universal access to comprehensive quality sexual and reproductive health services  throughout  life cycle and reduce maternal, neonatal, child and adolescent morbidity and mortality in Nigeria</t>
  </si>
  <si>
    <t>4.1.1</t>
  </si>
  <si>
    <t>4.1.2</t>
  </si>
  <si>
    <t>4.2.1</t>
  </si>
  <si>
    <t>4.2.2</t>
  </si>
  <si>
    <t>Promote demand and increase access to sexual and reproductive health services (family planning and post abortion care)</t>
  </si>
  <si>
    <t>4.3.1</t>
  </si>
  <si>
    <t>4.3.2</t>
  </si>
  <si>
    <t>Reduce neonatal and childhood mortality and promote optimal growth, protection and development of all newborns and children under five years of age.</t>
  </si>
  <si>
    <t>4.4.1</t>
  </si>
  <si>
    <t>4.4.2</t>
  </si>
  <si>
    <t>4.4.3</t>
  </si>
  <si>
    <t>Improve access to adolescent health and young people information and services</t>
  </si>
  <si>
    <t>4.5.1</t>
  </si>
  <si>
    <t>4.5.2</t>
  </si>
  <si>
    <t>4.6.2</t>
  </si>
  <si>
    <t>5. To improve prevention, case detection and coordinated response for the prevention, control and management of communicable diseases and NTDs</t>
  </si>
  <si>
    <t xml:space="preserve">Reduce significantly morbidity and mortality due to  Malaria and move towards  pre-elimination levels  </t>
  </si>
  <si>
    <t>5.1.1</t>
  </si>
  <si>
    <t>5.1.2</t>
  </si>
  <si>
    <t xml:space="preserve">Ensure universal access to high quality, client-centered TB/Leprosy diagnosis and treatment services for the reduction in the incidence and prevalence  of tuberculosis/leprosy  in Nigeria. </t>
  </si>
  <si>
    <t>5.2.1</t>
  </si>
  <si>
    <t>5.2.2</t>
  </si>
  <si>
    <t>Significantly reduce the incidence and prevalence of HIV/AIDS in Nigeria by 2021</t>
  </si>
  <si>
    <t>5.3.1</t>
  </si>
  <si>
    <t>5.3.2</t>
  </si>
  <si>
    <t>Reduce the incidence, morbidity and mortality due to viral hepatitis.</t>
  </si>
  <si>
    <t>5.4.1</t>
  </si>
  <si>
    <t>5.4.2</t>
  </si>
  <si>
    <t>5.4.3</t>
  </si>
  <si>
    <t>5.4.4</t>
  </si>
  <si>
    <t>5.4.5</t>
  </si>
  <si>
    <t>5.4.6</t>
  </si>
  <si>
    <t>5.4.7</t>
  </si>
  <si>
    <t>Reduce morbidity, disability and mortality due to targeted Neglected Tropical Diseases  (NTDs) and improve quality of life of those affected.</t>
  </si>
  <si>
    <t>5.5.1</t>
  </si>
  <si>
    <t>5.5.2</t>
  </si>
  <si>
    <t xml:space="preserve">6.Non-Communicable Disease, Care of The Elderly, Mental Health, Oral Health, Eye Healthcare   </t>
  </si>
  <si>
    <t>6. To reduce the burden of morbidity, mortality and disability due to noncommunicable diseases</t>
  </si>
  <si>
    <t>Reduce  morbidity and mortality due to NCDs (Cancers, Cardiovascular Diseases, Chronic Obstructive Airway Diseases, Diabetes and Sickle Cell Disease)</t>
  </si>
  <si>
    <t>6.1.1</t>
  </si>
  <si>
    <t>6.1.2</t>
  </si>
  <si>
    <t>Promote the health and wellbeing of the elderly in Nigeria</t>
  </si>
  <si>
    <t>6.2.1</t>
  </si>
  <si>
    <t>6.2.2</t>
  </si>
  <si>
    <t>6.2.3</t>
  </si>
  <si>
    <t>6.2.4</t>
  </si>
  <si>
    <t>6.2.5</t>
  </si>
  <si>
    <t>6.2.6</t>
  </si>
  <si>
    <t>6.3.1</t>
  </si>
  <si>
    <t>6.3.2</t>
  </si>
  <si>
    <t>Promote optimal oral health in Nigeria.</t>
  </si>
  <si>
    <t>6.4.1</t>
  </si>
  <si>
    <t>6.4.2</t>
  </si>
  <si>
    <t>6.4.3</t>
  </si>
  <si>
    <t>6.4.4</t>
  </si>
  <si>
    <t>6.4.5</t>
  </si>
  <si>
    <t>Eliminate avoidable blindness, and reduce the burden of various visual impairment conditions.</t>
  </si>
  <si>
    <t>6.5.1</t>
  </si>
  <si>
    <t>6.5.2</t>
  </si>
  <si>
    <t>6.5.3</t>
  </si>
  <si>
    <t>6.5.4</t>
  </si>
  <si>
    <t>6.5.5</t>
  </si>
  <si>
    <t xml:space="preserve">7.  Improve health outcomes through prompt and effective response to medical emergencies </t>
  </si>
  <si>
    <t>Strengthen emergency medical services (EMS)</t>
  </si>
  <si>
    <t>7.1.1</t>
  </si>
  <si>
    <t>7.1.2</t>
  </si>
  <si>
    <t>7.1.3</t>
  </si>
  <si>
    <t>7.1.4</t>
  </si>
  <si>
    <t>7.1.5</t>
  </si>
  <si>
    <t>Increase provision and access to quality, affordable &amp; integrated emergency medical services</t>
  </si>
  <si>
    <t>7.2.1</t>
  </si>
  <si>
    <t>7.2.2</t>
  </si>
  <si>
    <t>Improve provision, access, quality and responsiveness  of Ambulatory (outpatient) Services at all levels of health care</t>
  </si>
  <si>
    <t>7.3.1</t>
  </si>
  <si>
    <t>7.3.2</t>
  </si>
  <si>
    <t>7.3.3</t>
  </si>
  <si>
    <t>8.1.1</t>
  </si>
  <si>
    <t>8.1.2</t>
  </si>
  <si>
    <t>8.1.3</t>
  </si>
  <si>
    <t>8.1.4</t>
  </si>
  <si>
    <t>8.1.5</t>
  </si>
  <si>
    <t>Promote food hygiene and  safety for the reduction of  illnesses associated with unwholesome food.</t>
  </si>
  <si>
    <t>8.2.1</t>
  </si>
  <si>
    <t>8.2.2</t>
  </si>
  <si>
    <t>Promote universal access to safe drinking water and acceptable sanitation</t>
  </si>
  <si>
    <t>8.3.1</t>
  </si>
  <si>
    <t>8.3.2</t>
  </si>
  <si>
    <t>8.3.3</t>
  </si>
  <si>
    <t>8.3.4</t>
  </si>
  <si>
    <t>Reduce  morbidity and mortality from snake bites in Nigeria</t>
  </si>
  <si>
    <t xml:space="preserve">9. To have in place the right number,  skill mix of competent, motivated, productive and equitably distributed health work force  for optimal and quality  health care services provision. </t>
  </si>
  <si>
    <t xml:space="preserve">Ensure coordination and partnership for aligning investment of current and future needs and institutional strengthening for HRH agenda </t>
  </si>
  <si>
    <t>9.1.1</t>
  </si>
  <si>
    <t>9.1.2</t>
  </si>
  <si>
    <t>Ensure the production of adequate numbers of qualified health workers</t>
  </si>
  <si>
    <t>9.2.1</t>
  </si>
  <si>
    <t>9.2.2</t>
  </si>
  <si>
    <t xml:space="preserve">Ensure the development of monitoring and evaluation for HRH including systems for HRHMIS and Registry </t>
  </si>
  <si>
    <t>9.3.1</t>
  </si>
  <si>
    <t>9.3.2</t>
  </si>
  <si>
    <t>10. To improve availability and functionality of health infrastructure required to optimize service delivery at all levels and ensure equitable access to  effective and responsive health services throughout the country.</t>
  </si>
  <si>
    <t>To improve availability and functionality of health infrastructure required to optimize service delivery at all levels</t>
  </si>
  <si>
    <t>10.1.1</t>
  </si>
  <si>
    <t>10.1.2</t>
  </si>
  <si>
    <t xml:space="preserve">11. To ensure  that quality medicines, vaccines, and other health commodities and technologies  are available, affordable and accessible to all Nigerians </t>
  </si>
  <si>
    <t>11.1.1</t>
  </si>
  <si>
    <t>11.1.2</t>
  </si>
  <si>
    <t>12. To institutionalize an integrated and sustainable health information system for decision-making at all levels in Nigeria</t>
  </si>
  <si>
    <t>Improve the health status of Nigerians through the provision of timely, appropriate and reliable health information services at all levels, for evidenced based decision making.</t>
  </si>
  <si>
    <t>12.1.1</t>
  </si>
  <si>
    <t>12.1.2</t>
  </si>
  <si>
    <t>13. To utilize research to inform policy and  programming  for  improved performance of the health sector and better health outcomes; and also contribute to global health knowledge production</t>
  </si>
  <si>
    <t>13.1.1</t>
  </si>
  <si>
    <t>13.1.2</t>
  </si>
  <si>
    <t>14. Significantly reduce the incidence and impact of public health emergencies</t>
  </si>
  <si>
    <t>14.1.1</t>
  </si>
  <si>
    <t>14.1.2</t>
  </si>
  <si>
    <t>15. Ensure all Nigerians have access to health services without any financial barriers or impediments at the point of accessing care)</t>
  </si>
  <si>
    <t>Strengthened Governance and Coordination for actualizing stewardship and ownership of Health Financing reforms</t>
  </si>
  <si>
    <t>15.1.1</t>
  </si>
  <si>
    <t>Strengthen  Health Financing Equity and Investment Units at Federal, 36 States, and FCT</t>
  </si>
  <si>
    <t>15.1.2</t>
  </si>
  <si>
    <t>Develop Health Financing Policy &amp; Strategy and Investment case at Federal, 36 States, and FCT</t>
  </si>
  <si>
    <t>15.2.1</t>
  </si>
  <si>
    <t>15.2.2</t>
  </si>
  <si>
    <t xml:space="preserve">Enhance transparency and accountability in strategic purchasing of Health Services </t>
  </si>
  <si>
    <t>Establish National Quality Review  &amp; Health Technology Assessment Systems to determine which health interventions are cost effective(FMOH only)</t>
  </si>
  <si>
    <t xml:space="preserve"> S.W.O.T Alignment Tool</t>
  </si>
  <si>
    <t>Hint:Criteria for Priority Setting</t>
  </si>
  <si>
    <t>Total 
Score</t>
  </si>
  <si>
    <t>Intervention
Effectiveness 
(1 - 3)</t>
  </si>
  <si>
    <t>Magnitude &amp; Relevence
(1 - 3)</t>
  </si>
  <si>
    <t>Cost &amp; Financial Sustainability
(1 or 3)</t>
  </si>
  <si>
    <t>Fairness &amp;
Equity
(1 - 3)</t>
  </si>
  <si>
    <t>Political Support
(1 - 3)</t>
  </si>
  <si>
    <t>P1.0</t>
  </si>
  <si>
    <t xml:space="preserve">P1.1 </t>
  </si>
  <si>
    <t>P1.1.1</t>
  </si>
  <si>
    <t>Capital</t>
  </si>
  <si>
    <t>P1.1.1.1</t>
  </si>
  <si>
    <t>P1.1.1.2</t>
  </si>
  <si>
    <t>P1.1.1.3</t>
  </si>
  <si>
    <t xml:space="preserve">P1.2 </t>
  </si>
  <si>
    <t>P1.2.2</t>
  </si>
  <si>
    <t>P1.2.2.1</t>
  </si>
  <si>
    <t>P1.2.2.2</t>
  </si>
  <si>
    <t>P1.3.3</t>
  </si>
  <si>
    <t>P1.3.3.1</t>
  </si>
  <si>
    <t>P1.3.3.2</t>
  </si>
  <si>
    <t>P1.3.3.3</t>
  </si>
  <si>
    <t>P1.4.4</t>
  </si>
  <si>
    <t>P1.4.4.1</t>
  </si>
  <si>
    <t>P1.4.4.2</t>
  </si>
  <si>
    <t>P1.4.4.3</t>
  </si>
  <si>
    <t>P1.4.4.4</t>
  </si>
  <si>
    <t>P1.4.4.5</t>
  </si>
  <si>
    <t>P1.4.4.6</t>
  </si>
  <si>
    <t>P1.4.4.7</t>
  </si>
  <si>
    <t>P1.4.4.8</t>
  </si>
  <si>
    <t>P1.4.4.9</t>
  </si>
  <si>
    <t>P1.4.4.10</t>
  </si>
  <si>
    <t>P1.4.5</t>
  </si>
  <si>
    <t>P1.4.5.1</t>
  </si>
  <si>
    <t>P1.4.5.2</t>
  </si>
  <si>
    <t>P1.4.5.3</t>
  </si>
  <si>
    <t>P2.5.6</t>
  </si>
  <si>
    <t>P2.5.6.1</t>
  </si>
  <si>
    <t>P2.5.6.2</t>
  </si>
  <si>
    <t>P2.5.6.3</t>
  </si>
  <si>
    <t>P2.5.6.4</t>
  </si>
  <si>
    <t>P2.5.6.5</t>
  </si>
  <si>
    <t>P2.5.6.6</t>
  </si>
  <si>
    <t>P2.5.6.7</t>
  </si>
  <si>
    <t>P2.5.6.8</t>
  </si>
  <si>
    <t>P2.5.6.9</t>
  </si>
  <si>
    <t>P2.5.6.10</t>
  </si>
  <si>
    <t>P2.5.6.11</t>
  </si>
  <si>
    <t>P2.5.7</t>
  </si>
  <si>
    <t>P2.5.7.1</t>
  </si>
  <si>
    <t>P2.5.7.2</t>
  </si>
  <si>
    <t>P2.5.7.3</t>
  </si>
  <si>
    <t xml:space="preserve">P2.6 </t>
  </si>
  <si>
    <t>Strengthen prevention through primary health care and community health care</t>
  </si>
  <si>
    <t>P2.6.8</t>
  </si>
  <si>
    <t>P2.6.8.1</t>
  </si>
  <si>
    <t>P2.6.8.2</t>
  </si>
  <si>
    <t>P2.6.8.3</t>
  </si>
  <si>
    <t>P2.6.8.4</t>
  </si>
  <si>
    <t>P2.6.8.5</t>
  </si>
  <si>
    <t>P2.6.8.6</t>
  </si>
  <si>
    <t>P2.6.8.7</t>
  </si>
  <si>
    <t>P2.6.8.8</t>
  </si>
  <si>
    <t>P2.6.8.9</t>
  </si>
  <si>
    <t>P2.6.9</t>
  </si>
  <si>
    <t>P2.6.9.1</t>
  </si>
  <si>
    <t>P2.6.9.2</t>
  </si>
  <si>
    <t>P2.6.9.3</t>
  </si>
  <si>
    <t>P2.6.9.4</t>
  </si>
  <si>
    <t>P2.6.9.5</t>
  </si>
  <si>
    <t>P2.6.9.6</t>
  </si>
  <si>
    <t>P2.6.9.7</t>
  </si>
  <si>
    <t>P2.6.9.8</t>
  </si>
  <si>
    <t>P2.6.10</t>
  </si>
  <si>
    <t>P2.6.10.1</t>
  </si>
  <si>
    <t>P2.6.10.2</t>
  </si>
  <si>
    <t>P2.6.10.3</t>
  </si>
  <si>
    <t>P2.6.10.4</t>
  </si>
  <si>
    <t>P2.6.10.5</t>
  </si>
  <si>
    <t>P2.6.10.6</t>
  </si>
  <si>
    <t>P2.6.10.7</t>
  </si>
  <si>
    <t>P2.6.10.8</t>
  </si>
  <si>
    <t>P2.6.10.9</t>
  </si>
  <si>
    <t>P2.6.10.10</t>
  </si>
  <si>
    <t>P2.6.10.11</t>
  </si>
  <si>
    <t>P2.6.10.12</t>
  </si>
  <si>
    <t xml:space="preserve">P2.7 </t>
  </si>
  <si>
    <t>Improve quality of care and service delivery across public (secondary, tertiary and quaternary) and private health care providers</t>
  </si>
  <si>
    <t>P2.7.11</t>
  </si>
  <si>
    <t>P2.7.11.1</t>
  </si>
  <si>
    <t>P2.7.11.2</t>
  </si>
  <si>
    <t>P2.7.11.3</t>
  </si>
  <si>
    <t>P2.7.11.4</t>
  </si>
  <si>
    <t>P2.7.11.5</t>
  </si>
  <si>
    <t>P2.7.11.6</t>
  </si>
  <si>
    <t>P2.8.12</t>
  </si>
  <si>
    <t>P2.8.12.1</t>
  </si>
  <si>
    <t>P2.8.12.2</t>
  </si>
  <si>
    <t>P2.8.12.3</t>
  </si>
  <si>
    <t>P2.8.12.4</t>
  </si>
  <si>
    <t>P2.8.12.5</t>
  </si>
  <si>
    <t>P2.8.12.6</t>
  </si>
  <si>
    <t>P2.8.12.7</t>
  </si>
  <si>
    <t>P2.8.12.8</t>
  </si>
  <si>
    <t>P2.8.12.9</t>
  </si>
  <si>
    <t>P2.8.12.10</t>
  </si>
  <si>
    <t>P2.8.12.11</t>
  </si>
  <si>
    <t>P2.8.12.12</t>
  </si>
  <si>
    <t>P2.8.12.13</t>
  </si>
  <si>
    <t>P2.8.12.14</t>
  </si>
  <si>
    <t>P2.8.12.15</t>
  </si>
  <si>
    <t>P2.8.12.16</t>
  </si>
  <si>
    <t>P2.8.12.17</t>
  </si>
  <si>
    <t>P2.8.12.18</t>
  </si>
  <si>
    <t>P2.8.12.19</t>
  </si>
  <si>
    <t>P2.8.12.20</t>
  </si>
  <si>
    <t>P2.8.12.21</t>
  </si>
  <si>
    <t>P2.8.12.22</t>
  </si>
  <si>
    <t>P2.8.12.23</t>
  </si>
  <si>
    <t>P2.8.12.24</t>
  </si>
  <si>
    <t>P2.8.12.25</t>
  </si>
  <si>
    <t>P2.8.12.26</t>
  </si>
  <si>
    <t>P2.8.12.27</t>
  </si>
  <si>
    <t>P2.8.12.28</t>
  </si>
  <si>
    <t>P2.8.12.29</t>
  </si>
  <si>
    <t>P2.8.12.30</t>
  </si>
  <si>
    <t>P2.8.12.31</t>
  </si>
  <si>
    <t>P2.8.12.32</t>
  </si>
  <si>
    <t>P2.8.12.33</t>
  </si>
  <si>
    <t>P2.8.12.34</t>
  </si>
  <si>
    <t>P2.8.12.35</t>
  </si>
  <si>
    <t>P2.8.12.36</t>
  </si>
  <si>
    <t>P2.8.12.37</t>
  </si>
  <si>
    <t>P2.8.12.38</t>
  </si>
  <si>
    <t>P2.8.12.39</t>
  </si>
  <si>
    <t>P2.8.12.40</t>
  </si>
  <si>
    <t>P2.8.12.41</t>
  </si>
  <si>
    <t>P2.8.12.42</t>
  </si>
  <si>
    <t>P2.8.12.43</t>
  </si>
  <si>
    <t>P2.8.12.44</t>
  </si>
  <si>
    <t>P2.8.12.45</t>
  </si>
  <si>
    <t>P2.8.12.46</t>
  </si>
  <si>
    <t>P2.8.12.47</t>
  </si>
  <si>
    <t>P2.8.12.48</t>
  </si>
  <si>
    <t>P2.8.12.49</t>
  </si>
  <si>
    <t>P2.8.12.50</t>
  </si>
  <si>
    <t>P2.8.12.51</t>
  </si>
  <si>
    <t>P2.8.12.52</t>
  </si>
  <si>
    <t>P2.8.12.53</t>
  </si>
  <si>
    <t>P2.8.12.54</t>
  </si>
  <si>
    <t>P2.8.12.55</t>
  </si>
  <si>
    <t>P2.8.12.56</t>
  </si>
  <si>
    <t>P2.8.12.57</t>
  </si>
  <si>
    <t>P2.8.12.58</t>
  </si>
  <si>
    <t>P2.8.12.59</t>
  </si>
  <si>
    <t>P2.8.12.60</t>
  </si>
  <si>
    <t>P2.8.12.61</t>
  </si>
  <si>
    <t>P2.8.12.62</t>
  </si>
  <si>
    <t>P2.8.12.63</t>
  </si>
  <si>
    <t>P2.8.12.64</t>
  </si>
  <si>
    <t>P2.8.12.65</t>
  </si>
  <si>
    <t>P2.8.12.66</t>
  </si>
  <si>
    <t>P2.8.12.67</t>
  </si>
  <si>
    <t>P2.8.12.68</t>
  </si>
  <si>
    <t>P2.8.13</t>
  </si>
  <si>
    <t>P2.8.13.1</t>
  </si>
  <si>
    <t>P2.8.13.2</t>
  </si>
  <si>
    <t>P2.8.13.3</t>
  </si>
  <si>
    <t>P2.8.13.4</t>
  </si>
  <si>
    <t>P2.8.13.5</t>
  </si>
  <si>
    <t>P2.8.13.6</t>
  </si>
  <si>
    <t>P2.8.13.7</t>
  </si>
  <si>
    <t>P2.8.13.8</t>
  </si>
  <si>
    <t>P2.8.13.9</t>
  </si>
  <si>
    <t>P2.8.13.10</t>
  </si>
  <si>
    <t>P2.8.13.11</t>
  </si>
  <si>
    <t>P2.8.13.12</t>
  </si>
  <si>
    <t>P2.8.13.13</t>
  </si>
  <si>
    <t>P2.8.13.14</t>
  </si>
  <si>
    <t>P2.8.13.15</t>
  </si>
  <si>
    <t>P2.8.13.16</t>
  </si>
  <si>
    <t>P2.8.13.17</t>
  </si>
  <si>
    <t>P2.8.13.18</t>
  </si>
  <si>
    <t>P2.8.13.19</t>
  </si>
  <si>
    <t>P2.8.13.20</t>
  </si>
  <si>
    <t>P2.8.13.21</t>
  </si>
  <si>
    <t>P2.8.13.22</t>
  </si>
  <si>
    <t>P2.8.13.23</t>
  </si>
  <si>
    <t>P2.8.13.24</t>
  </si>
  <si>
    <t>P2.8.13.25</t>
  </si>
  <si>
    <t>P2.8.13.26</t>
  </si>
  <si>
    <t>P2.8.13.27</t>
  </si>
  <si>
    <t>P2.8.13.28</t>
  </si>
  <si>
    <t>P2.8.13.29</t>
  </si>
  <si>
    <t>P2.8.13.30</t>
  </si>
  <si>
    <t>P2.8.13.31</t>
  </si>
  <si>
    <t>P2.8.13.32</t>
  </si>
  <si>
    <t>P2.8.14</t>
  </si>
  <si>
    <t>P2.8.14.1</t>
  </si>
  <si>
    <t>P2.8.14.2</t>
  </si>
  <si>
    <t>P2.8.14.3</t>
  </si>
  <si>
    <t>P2.8.14.4</t>
  </si>
  <si>
    <t>P2.8.14.5</t>
  </si>
  <si>
    <t>P2.9.15</t>
  </si>
  <si>
    <t>P2.9.15.1</t>
  </si>
  <si>
    <t>P2.9.15.2</t>
  </si>
  <si>
    <t>P2.9.15.3</t>
  </si>
  <si>
    <t>P2.9.15.4</t>
  </si>
  <si>
    <t>P2.9.15.5</t>
  </si>
  <si>
    <t>P2.9.15.6</t>
  </si>
  <si>
    <t>P3.0</t>
  </si>
  <si>
    <t>Strategic Pillar Three: Unlocking Value Chains</t>
  </si>
  <si>
    <t xml:space="preserve">P3.10 </t>
  </si>
  <si>
    <t xml:space="preserve">Promote clinical research and development </t>
  </si>
  <si>
    <t>P3.10.16</t>
  </si>
  <si>
    <t>P3.10.16.1</t>
  </si>
  <si>
    <t>P3.10.16.2</t>
  </si>
  <si>
    <t>P3.10.16.3</t>
  </si>
  <si>
    <t>P3.10.16.4</t>
  </si>
  <si>
    <t>P3.10.16.5</t>
  </si>
  <si>
    <t>P3.10.16.6</t>
  </si>
  <si>
    <t>Stimulate local production of health products</t>
  </si>
  <si>
    <t>P3.11.17</t>
  </si>
  <si>
    <t>P3.11.17.1</t>
  </si>
  <si>
    <t>P3.11.17.2</t>
  </si>
  <si>
    <t>P3.11.17.3</t>
  </si>
  <si>
    <t>P3.11.17.4</t>
  </si>
  <si>
    <t>P3.11.17.5</t>
  </si>
  <si>
    <t>P3.11.17.6</t>
  </si>
  <si>
    <t>P3.12.18</t>
  </si>
  <si>
    <t>P3.12.18.1</t>
  </si>
  <si>
    <t>P3.12.18.2</t>
  </si>
  <si>
    <t>P3.12.18.3</t>
  </si>
  <si>
    <t>P3.12.18.4</t>
  </si>
  <si>
    <t>P3.12.18.5</t>
  </si>
  <si>
    <t>P3.13.19</t>
  </si>
  <si>
    <t>P3.13.19.1</t>
  </si>
  <si>
    <t>P3.13.19.2</t>
  </si>
  <si>
    <t>P3.13.19.3</t>
  </si>
  <si>
    <t>P3.13.19.4</t>
  </si>
  <si>
    <t>P3.13.19.5</t>
  </si>
  <si>
    <t>P3.13.19.6</t>
  </si>
  <si>
    <t>P4.0</t>
  </si>
  <si>
    <t>Strategic Pillar Four: Health Security</t>
  </si>
  <si>
    <t xml:space="preserve">P4.14 </t>
  </si>
  <si>
    <t>P4.14.20</t>
  </si>
  <si>
    <t>P4.14.20.1</t>
  </si>
  <si>
    <t>P4.14.20.2</t>
  </si>
  <si>
    <t>P4.14.20.3</t>
  </si>
  <si>
    <t>P4.14.20.4</t>
  </si>
  <si>
    <t>P4.14.20.5</t>
  </si>
  <si>
    <t>P4.14.20.6</t>
  </si>
  <si>
    <t>P4.14.20.7</t>
  </si>
  <si>
    <t>P4.14.20.8</t>
  </si>
  <si>
    <t>P4.14.20.9</t>
  </si>
  <si>
    <t>P4.14.20.10</t>
  </si>
  <si>
    <t>Build climate resiliency for the health system in collaboration with all other sectors</t>
  </si>
  <si>
    <t>P4.15.21</t>
  </si>
  <si>
    <t>P4.15.21.1</t>
  </si>
  <si>
    <t>P4.15.21.2</t>
  </si>
  <si>
    <t>P4.15.21.3</t>
  </si>
  <si>
    <t>P4.15.21.4</t>
  </si>
  <si>
    <t>P4.15.21.5</t>
  </si>
  <si>
    <t>P4.15.21.6</t>
  </si>
  <si>
    <t>E1.0</t>
  </si>
  <si>
    <t>Enabler 1: Data Digitization</t>
  </si>
  <si>
    <t xml:space="preserve">E1.16 </t>
  </si>
  <si>
    <t xml:space="preserve"> Digitize the health system &amp; have data-backed decision making</t>
  </si>
  <si>
    <t>E1.16.22</t>
  </si>
  <si>
    <t>E1.16.22.1</t>
  </si>
  <si>
    <t>E1.16.22.2</t>
  </si>
  <si>
    <t>E1.16.22.3</t>
  </si>
  <si>
    <t>E1.16.22.4</t>
  </si>
  <si>
    <t>E1.16.22.5</t>
  </si>
  <si>
    <t>E1.16.22.6</t>
  </si>
  <si>
    <t>E1.16.22.7</t>
  </si>
  <si>
    <t>E1.16.23</t>
  </si>
  <si>
    <t>E1.16.23.1</t>
  </si>
  <si>
    <t>E1.16.23.2</t>
  </si>
  <si>
    <t>E1.16.23.3</t>
  </si>
  <si>
    <t>E1.16.23.4</t>
  </si>
  <si>
    <t>E1.16.23.5</t>
  </si>
  <si>
    <t>E2.0</t>
  </si>
  <si>
    <t>Enabler 2: Financing</t>
  </si>
  <si>
    <t>E2.17.24</t>
  </si>
  <si>
    <t>E2.17.24.1</t>
  </si>
  <si>
    <t>E2.17.24.2</t>
  </si>
  <si>
    <t>E2.17.24.3</t>
  </si>
  <si>
    <t>E2.17.24.4</t>
  </si>
  <si>
    <t>E2.17.24.5</t>
  </si>
  <si>
    <t>E2.17.24.6</t>
  </si>
  <si>
    <t>E2.17.24.7</t>
  </si>
  <si>
    <t>E2.17.25</t>
  </si>
  <si>
    <t>E2.17.25.1</t>
  </si>
  <si>
    <t>E2.17.25.2</t>
  </si>
  <si>
    <t>E2.17.25.3</t>
  </si>
  <si>
    <t>E2.17.25.4</t>
  </si>
  <si>
    <t>E2.17.25.5</t>
  </si>
  <si>
    <t>E3.0</t>
  </si>
  <si>
    <t>Enabler 3: Culture and Talent</t>
  </si>
  <si>
    <t>E3.18.26</t>
  </si>
  <si>
    <t>E3.18.26.1</t>
  </si>
  <si>
    <t>E3.18.26.2</t>
  </si>
  <si>
    <t>E3.18.26.3</t>
  </si>
  <si>
    <t>E3.18.26.4</t>
  </si>
  <si>
    <t>E3.18.26.5</t>
  </si>
  <si>
    <t>E3.18.26.6</t>
  </si>
  <si>
    <t>E3.18.27</t>
  </si>
  <si>
    <t>E3.18.27.1</t>
  </si>
  <si>
    <t>E3.18.27.2</t>
  </si>
  <si>
    <t>E3.18.27.3</t>
  </si>
  <si>
    <t>E3.18.27.4</t>
  </si>
  <si>
    <t xml:space="preserve">Recurrent </t>
  </si>
  <si>
    <t>Cost Items</t>
  </si>
  <si>
    <t>Pillar</t>
  </si>
  <si>
    <t>SMART Outcome Indicator(s):
Baseline:
Target:</t>
  </si>
  <si>
    <t>Expenditure Type</t>
  </si>
  <si>
    <t>Level of Implementation</t>
  </si>
  <si>
    <t>Status of Implementation</t>
  </si>
  <si>
    <t>Stakeholder/ Key
Responsible Entity</t>
  </si>
  <si>
    <t>Timeframe</t>
  </si>
  <si>
    <t>AOP Implementation 
Milestones</t>
  </si>
  <si>
    <t>Priority Initiaives</t>
  </si>
  <si>
    <t>Interventions</t>
  </si>
  <si>
    <t>Description/Broad Activities</t>
  </si>
  <si>
    <t>SMART Output Indicator(s)
Baseline:
Target:</t>
  </si>
  <si>
    <t>Qtr 1</t>
  </si>
  <si>
    <t>Qtr 2</t>
  </si>
  <si>
    <t>Qtr 3</t>
  </si>
  <si>
    <t>Qtr 4</t>
  </si>
  <si>
    <t>Operational Plan Activities</t>
  </si>
  <si>
    <t>Strategic Pillar One: Effective Governance</t>
  </si>
  <si>
    <t>Strengthen oversight and effective implementation of the National Health Act</t>
  </si>
  <si>
    <t xml:space="preserve">SMART Outcome Indicator(s):
1. Number of States/FCT with State Health Policy that has at least 80% strategic (intervention) alignment with the National Health Policy (NHP)
2. Number of States/FCT that implement at least 80% of the BHCPP strategic interventions to at least 80% implementation level
Baseline:
Target:
</t>
  </si>
  <si>
    <t>Strengthen NCH as a coordinating and accountability mechanism across the health system</t>
  </si>
  <si>
    <t>Tailor NCH Meeting and memos guidelines to ensure meetings focus on the "National Health Act", "National Health Policy" ,  and  "National Health Development Plan" including a conversation on the state of the Health of the Nation report to inform policy decisions</t>
  </si>
  <si>
    <t>Tailor NCH Meeting and memos guidelines to ensure  timely   aligment with the   "National Health Act" , "National Health Policy" and "National Health Development Plan" .updates and reviews as the main focus.
Engage the  Nigerian Governors  Forum with key policy processes and outcome from the FMoH.
Expand the membership of the NCH technical committee to include DPs, CSOs</t>
  </si>
  <si>
    <t>1.1.1.a</t>
  </si>
  <si>
    <t>1.1.1.b</t>
  </si>
  <si>
    <t xml:space="preserve">Scale up  the capacity of NCH Secretariat members both at federal and State level to ensure their effectiveness in supporting the Technical Committee . </t>
  </si>
  <si>
    <t>Train NCH Secretariat members both at national and sub-national level to ensure their effectiveness in supporting the Technical Committee in the vetting of memos and conduct of technical review of performance of the NHP and HSSB skill set and competence of officers that work in the NCH Secreteriat
Provide needed tools, supplies and logistics for the NCH Secretariat to match its functions</t>
  </si>
  <si>
    <t>1.1.2.a</t>
  </si>
  <si>
    <t>1.1.2.b</t>
  </si>
  <si>
    <t>Digitize the mechanism to track implementation of NCH resolutions</t>
  </si>
  <si>
    <t>Develp tool to track the implementation of NCH resolutions</t>
  </si>
  <si>
    <t>1.2.1.a</t>
  </si>
  <si>
    <t>1.2.1.b</t>
  </si>
  <si>
    <t>1.2.2.a</t>
  </si>
  <si>
    <t xml:space="preserve"> Increase accountability to and participation of relevant stakeholders and Nigerian citizens</t>
  </si>
  <si>
    <t>SMART Outcome Indicator(s):
Stakeholders accountability rating of health sector leadership at national and subnational levels
Baseline:
Target:</t>
  </si>
  <si>
    <t>Comprehensive and intentional communication strategy for stakeholder engagement and advocacy</t>
  </si>
  <si>
    <t>Preparation and public disclosure/dissemination of health sector performance result e.g Annual state of health report to all relevant stakeholders</t>
  </si>
  <si>
    <t>2.1.1.a</t>
  </si>
  <si>
    <t>2.1.1.b</t>
  </si>
  <si>
    <t>Strengthen existing communication mechanisms e.g phone-in TV/Radio/Social media/Media hub programs, Servicom for feedback and functional grievance reddress</t>
  </si>
  <si>
    <t>2.1.2.a</t>
  </si>
  <si>
    <t>2.1.2.b</t>
  </si>
  <si>
    <t>P1.3  Strengthen regulatory capacity to foster the highest standards of service provision</t>
  </si>
  <si>
    <t>Improve regulation and regulatory processes for health workers, healthcare facilities and pharmaceutical products</t>
  </si>
  <si>
    <t xml:space="preserve">Baseline: Frequent quality of care and counterfeit product concerns despite there being 10+ regulators for health workforce accreditation and NAFDAC being a WHO Maturity Level 3 regulator 
Priority: Improve regulation and regulatory process </t>
  </si>
  <si>
    <t>Harmonize frameworks for health professional regulatory bodies along different cadres.</t>
  </si>
  <si>
    <t>Regulatory framework/tools of various regulators should be reviewed to obtain consensus on the minimum standard required for common service delivery mandates.</t>
  </si>
  <si>
    <t>Harmonize accreditation/inspection standards for health facilities across the regulators.</t>
  </si>
  <si>
    <t xml:space="preserve">Adoption of 
1. Joint Commission International (JCI)
2. Nigerian  National Accreditation System
3. ISO Accreditation standards </t>
  </si>
  <si>
    <t>Simplify the mandate and frameworks of supply chain regulatory bodies e.g National Agency for Food, Drug Administration and Control (NAFDAC) and Department of Food Drug Services (DFDS)</t>
  </si>
  <si>
    <t>Adoption of
1. National Drug Distribution Guidelines (NDDG)</t>
  </si>
  <si>
    <t>Recurrent</t>
  </si>
  <si>
    <t>P1.4  Improve cross-functional coordination &amp; effective partnerships to drive Service delivery</t>
  </si>
  <si>
    <t>A Sector Wide Action Plan (SWAp) to defragment health system programming and funding</t>
  </si>
  <si>
    <t xml:space="preserve">Strengthen a functional health sector planning cell (HSPC) for integrated planning, implementation, monitoring, and evaluation of the performance of the health system. </t>
  </si>
  <si>
    <t xml:space="preserve">The HSPC will facilitate the harnessing of knowledge and capabilities throughout the health system for integrated planning, implementation, monitoring, and evaluation of the performance of the health system. </t>
  </si>
  <si>
    <t>Workshop</t>
  </si>
  <si>
    <t>z</t>
  </si>
  <si>
    <t>Planning</t>
  </si>
  <si>
    <t>X</t>
  </si>
  <si>
    <t>Validation</t>
  </si>
  <si>
    <t>Y</t>
  </si>
  <si>
    <t>Dessemination</t>
  </si>
  <si>
    <t>N</t>
  </si>
  <si>
    <t>M</t>
  </si>
  <si>
    <t>Develop</t>
  </si>
  <si>
    <t>U</t>
  </si>
  <si>
    <t>Convene</t>
  </si>
  <si>
    <t>T</t>
  </si>
  <si>
    <t xml:space="preserve">
Develop AOP and ensure alignment of partners' plans to national/state health sector AOP</t>
  </si>
  <si>
    <t>Conduct situational analysis at state-levels and define priorities to be included in the plans with engagement of partners on the AOP process to ensure alignment of their plans with National/State priorities.
Advocacy/Comprehensive communication with private investors, DPs, to align the plans with the National  Health priorities and contribute to the HSSB</t>
  </si>
  <si>
    <t>Support to HMB, SPHCDA/B, and LGA Health Authorities on the development and consolidation of health facilities AOP (One Plan) focussing on SWAp priorities.</t>
  </si>
  <si>
    <t>1. Ensure  the deployment of relevant and capable TA support to the LGA and health facilty levels  to ensure all key activities at those levels are captured in their workplan, in line with priority objectives. Partners to support the process.
2. Ensure those key activities in the workplan are refelected and well consolidated into the State AOPs.</t>
  </si>
  <si>
    <t xml:space="preserve">Strengthen the Resource Mapping and Expenditure Tracking (RMET) processes to track funds </t>
  </si>
  <si>
    <t>1.  Identify and map financial resources for health in all sectors
2.  National/Sub-National ,State should align their pooled(Statutory Budget,NHIA gateway etc.) and non-pooled(funds from parters and donor agencies) funds. 
3. All states should institutionalize and strengthen  a platform for coordination of pooled and non-pooled (Aligned) funds through a sector wide approach</t>
  </si>
  <si>
    <t>Conduct Joint missions to Federal/states/ sites in line with Joint Annual Review (JAR) calendar</t>
  </si>
  <si>
    <t>1. Ensure the development of a comprehensive list of all relevant stakeholders to be represented in the joint missions.
2. Ensure inclusion, coordination and proper representation  of all relevant stakeholders in the Joint Missions.</t>
  </si>
  <si>
    <t>Conduct regular sub-national  Strategic engagement to ensure successful implementation of Sector Wide Approach (SWAp)</t>
  </si>
  <si>
    <t>1. Ensure regular dialogues conducted to engage and re-orient states on the SWAp (eg. Webinar)</t>
  </si>
  <si>
    <t xml:space="preserve"> Ensure deployment of relevant TA support to support states and be part of the process of Joint development of AOPs by the states and relevant stakeholders, including DPs.</t>
  </si>
  <si>
    <t xml:space="preserve">Inauguration of thematic advisory groups for coordination, harmonization and alignment of priorities. </t>
  </si>
  <si>
    <t>Inauguration of the TWGs with composition of relevant stakeholders for proper guidance and agreed terms of reference and cadance to ensure proper coordination, pooling of funds and TA support.</t>
  </si>
  <si>
    <t>Increase collaboration with internal and external stakeholders for better delivery and performance management</t>
  </si>
  <si>
    <t>Conduct strategic engagement to orientate all Federal and subnational  stakeholders on Sector Wide Approach (SWAp)</t>
  </si>
  <si>
    <t xml:space="preserve">Orient states on  SWAp through strategic state engagement dialogues for all states using the 6 geopolitical zones. Addendum to the compact signed off at the end of the engagement as endorsement for the Honourable Commisioners of Health to,committ to the compact. </t>
  </si>
  <si>
    <t>Strengthen capacity of relevant Federal, State and LGA stakeholders  to coordinate, monitor and manage delivery and performance in the health sector.</t>
  </si>
  <si>
    <t>Identification of a SWAp Desk officer to work with existing systems/persons to drive roles especially with regards to resource coordination, strategy and operational plan, M and E, health financing and RMNCH
Track implementation including quarterly reviews: Conduct of quarterly dialogues  between key health sector stakeholders ie the Coordinating Minister and States, to review progress against key indicators, Facilitate cross-state problem-solving sessions,  elevate state perspectives, challenges, and wins, and understand the performance and contribution of states’ performance to the National Health System. The use of scorecards to be employed
Conduct joint performance monitoring and review: Leverage the 2024 SWAp JAR to conduct State-level annual reviews that will lead up to Nigeria's Joint Annual Review.Ensure participation of all relevant stakeholders in joint annual review (JAR), as the country's primary review process, to publish one report (the state of health report).</t>
  </si>
  <si>
    <t>2.1.15.a</t>
  </si>
  <si>
    <t>2.1.15.b</t>
  </si>
  <si>
    <t>Review health sector coordination platforms at Federal, States and LGA level with clear terms of reference that delineate roles and responsibilities in consonance with SWAp principles .</t>
  </si>
  <si>
    <t>SMART Output Indicator(s):
Baseline:
Target:</t>
  </si>
  <si>
    <t>1.4.5.4</t>
  </si>
  <si>
    <t>1.4.5.4.a</t>
  </si>
  <si>
    <t>1.4.5.4.b</t>
  </si>
  <si>
    <t>1.4.5.4.c</t>
  </si>
  <si>
    <t>1.4.5.4.d</t>
  </si>
  <si>
    <t>1.4.5.4.e</t>
  </si>
  <si>
    <t>1.4.5.4.f</t>
  </si>
  <si>
    <t>1.4.5.4.g</t>
  </si>
  <si>
    <t>1.4.5.4.h</t>
  </si>
  <si>
    <t>1.4.5.5</t>
  </si>
  <si>
    <t>1.4.5.5.a</t>
  </si>
  <si>
    <t>1.4.5.5.b</t>
  </si>
  <si>
    <t>1.4.5.5.c</t>
  </si>
  <si>
    <t>1.4.5.5.d</t>
  </si>
  <si>
    <t>1.4.5.5.e</t>
  </si>
  <si>
    <t>1.4.5.5.f</t>
  </si>
  <si>
    <t>1.4.5.5.g</t>
  </si>
  <si>
    <t>1.4.5.5.h</t>
  </si>
  <si>
    <t>Yes</t>
  </si>
  <si>
    <t>Will this activity continue in?</t>
  </si>
  <si>
    <t>No</t>
  </si>
  <si>
    <t>Priority Initiatives</t>
  </si>
  <si>
    <t>Description</t>
  </si>
  <si>
    <t>P2.0</t>
  </si>
  <si>
    <t>Strategic Pillar Two: Efficient, Equitable and Quality Health system</t>
  </si>
  <si>
    <t>P 2.5 Drive health promotion in a multi-sectoral way (incl. intersectionality with education, environment, WASH and Nutrition)</t>
  </si>
  <si>
    <t>Drive multi-sectoral coordination to put in place  and facilitate the implementation of appropriate policies and Programs that drive health promotion behaviours (e.g., to disincentivize unhealthy behaviours)</t>
  </si>
  <si>
    <t>Strengthen Governance and Stewardship for Health promotion Multi-sectoral Coordination</t>
  </si>
  <si>
    <t>1. Strengthen National and set up functional state multi-sectorial health promotion coordination platform with representatives from non-health government MDAs, CSOs, implementing partners and the private sector with clear terms of reference for accountability and monitoring. 
2. Advocate for health in all sector policies for joint planning, implementation and review.
3. Build the capacity of multi-sectoral TWG members.
4.Multisectoral coordination of Provision of essential Health Promotion services including WASH, Environment and Nutrition</t>
  </si>
  <si>
    <t>3.1.1.a</t>
  </si>
  <si>
    <t>3.1.1.b</t>
  </si>
  <si>
    <t xml:space="preserve">Promote Advocacy for Mullti-sectoral coordination at all Levels  of health and across the sectors that are proactive health promotion </t>
  </si>
  <si>
    <t>Advocate to relevant government within health in and  non-health sectors and private industries to deliver on targets outlined in the MSAP. 
Advocate to Decision makers at across MDAs and Sectors on Effective integration and multisectoral coordination of Health Promotion in Nigeria</t>
  </si>
  <si>
    <t>3.1.2.a</t>
  </si>
  <si>
    <t>3.1.2.b</t>
  </si>
  <si>
    <t>Build Capacity of FMoH/SMOH/LGA program managers to provide leadership and  co-ordination for Multi-sectoral Partnership including CSOs for effective collaboration.</t>
  </si>
  <si>
    <t>Train program managers across the levels on the mechanisms and processes for reformulation and fiscal policies for MSP and Equip them with all requisite equipment and tools to provide oversight on policymaking and programming.</t>
  </si>
  <si>
    <t>3.1.3.a</t>
  </si>
  <si>
    <t>3.1.3.b</t>
  </si>
  <si>
    <t xml:space="preserve">Establish Partnerships with Global and Regional Alliance for Multi-sectoral Coordination </t>
  </si>
  <si>
    <t>Set up the Global and Regional Alliance for Multi-sectoral Coordination Partnership and Advocacy for resource mobilization.</t>
  </si>
  <si>
    <t>Define your:
SMART Output Indicator(s):
1. Number of regional and international events, dialogue, and meetings for multi-sectorial coordination with representation of Nigerian stakeholders. 
2. Number of ministries with budget line with timely appropriation and release of funds for multi-sectorial activities in Nigeria.
Baseline:
Target:</t>
  </si>
  <si>
    <t xml:space="preserve">Monitor Trends and Determinants of Health and evaluate progress of coordination  </t>
  </si>
  <si>
    <t>Develop/review and adopt national Health Promotion indicators  and tools for Multisectoral Coordination within and beyond Health. capacity building of M&amp;E officers on Health Promotion Tools and reporting</t>
  </si>
  <si>
    <t>Define your:
SMART Output Indicator(s): 
Number of indicators and tools expanded into the NHMIS surveys, and service delivery.
Baseline:
Target:</t>
  </si>
  <si>
    <t>Strengthen accountability mechanism and community engagement to accelerate  community participation and improve service delivery</t>
  </si>
  <si>
    <t xml:space="preserve">Develop/review policies and strategic documents including SBC materials for accountability and community engagement. Strengthen advocacy efforts and  Build the capacity of community structures (WDC, VDC, Gate keepers etc) through the LGA level task force to be responsible and take accountability for issues of health and development in the communities. Establish/strengthen the reporting and feedback mechanisms(National Media hub) for health service improvement </t>
  </si>
  <si>
    <t xml:space="preserve">Foster and integrate effective Multisectoral Health Promotion strategy </t>
  </si>
  <si>
    <t>1.Develop  and implement multisectoral Health Promotion strategy. 
2. Build capacity of HW on Health Promotion Strategies 
3.Develop Multi-sectoral Multi-sectoral Maximum Pressure Campaign strategy 
4. Develop an integrated health promotion training manuals for Health Promotion Officers and other HCWs 5.</t>
  </si>
  <si>
    <t>Intensify SBC intervention to address risk factors, increase health literacy  and healthy lifestyle and improve health outcomes</t>
  </si>
  <si>
    <t xml:space="preserve"> Strengthen SBC (RCCE)multisectoral coordination mechanism to facilitate the implementation of routine and Emergency interventions. </t>
  </si>
  <si>
    <t xml:space="preserve">Expand RCCE to include relevant MDAs and sectors and integrate in the multi-sectoral Health Promotion </t>
  </si>
  <si>
    <t xml:space="preserve">Increase Demand Generation to improve health service uptake including RMNCAH, Nutrition, NCD, Mental Health, NTD Vaccination,  Family Planning and other health services </t>
  </si>
  <si>
    <t>1. Develop and implement multisectoral Demand Generation strategy. 2. training of HW on Demand Generation.3.community mobilization to increase uptake 4. community outreaches to sensitize and create awareness of Health care services</t>
  </si>
  <si>
    <t>P2.5.6.12</t>
  </si>
  <si>
    <t>Accelerate the Integration of awareness programs/health campaigns to improve health outcomes including primary health interventions</t>
  </si>
  <si>
    <t xml:space="preserve">1.Develop and implement maximum pressure campaign strategy. 
2. implement Media engagement strategy. 
3. leverage on new technology to launch effective campaigns. 
4 leverage on CAS for Health Effectiveness 
5 Utilize the use of Technology to improve Health Literacy and promote healthy behaviours 
6. intensify the use of  on print media, social media and media institutions to create awareness and generate the interest towards healthy behaviour. 
7. Build the capacity of the Health Promotion Officers on the use of New technologies in promoting Health
Develop multi-sectoral programs to drive awareness around health risk factors (e.g. poor nutrition, tobacco usage, low physical activity, vaccine preventable diseases, health seeking behaviour, sodium, misuse and overuse of antimicrobials, alternative medicine, e.t.c) as part of routine primary healthcare programs and interventions. Leverage on maximum pressure campaign strategy to guide the awareness creation </t>
  </si>
  <si>
    <t>2.5.6.13.i</t>
  </si>
  <si>
    <t>2.5.6.13.j</t>
  </si>
  <si>
    <t>2.5.6.13.k</t>
  </si>
  <si>
    <t>2.5.6.13.l</t>
  </si>
  <si>
    <t>2.5.6.13.m</t>
  </si>
  <si>
    <t>2.5.6.13.n</t>
  </si>
  <si>
    <t>2.5.6.13.o</t>
  </si>
  <si>
    <t>2.5.6.13.p</t>
  </si>
  <si>
    <t>Accelerate inter-sectorial socia welfare through coordination of efforts of the social action fund</t>
  </si>
  <si>
    <t xml:space="preserve">Ensure alignment of social policies </t>
  </si>
  <si>
    <t xml:space="preserve">
Develop cross-sectoral policy frameworks that address poverty, inequality, and vulnerability comprehensively.Ensure that policies across sectors (health, education, employment, etc.) align with social protection goals.</t>
  </si>
  <si>
    <t>SMART Output Indicator(s):
  - Number of social policies reviewed and aligned with national priorities (#)
Baseline:
Target:</t>
  </si>
  <si>
    <t>Data Sharing and Collaboration</t>
  </si>
  <si>
    <t>Promote data sharing between community-based organizations, NGOs, and relevant government agencies. 
Coordinated data can inform targeted interventions and identify vulnerable populations.
Collaborate with health facilities, schools, and social workers to identify families in need and provide comprehensive support.</t>
  </si>
  <si>
    <t>SMART Output Indicator(s):
 -Data-sharing platform or dashboard established (#)
    - Number of actors sharing data and collaborating on social welfare initiatives (#)
Baseline:
Target:</t>
  </si>
  <si>
    <t xml:space="preserve">Set up a framework and structure within the FMOH&amp;SW to coordinate the social sector space to maximize synergies with the health sector. </t>
  </si>
  <si>
    <t>Provide pathways for the social welfare issues to be given more visibility within FMOH&amp;SW, putting in place clearly structures to ensure the effective coordination of the social sector space in the Ministry in order to maximize synergies with the health sector</t>
  </si>
  <si>
    <t>Accelerate immunization programs for priority antigens (e.g., DPT3, Polio, Measles, Yellow Fever) with a focus on decreasing zero dose children</t>
  </si>
  <si>
    <t>Implementation of Zero-Dose Reduction Operational Plan (Z-DROP) in prioritised LGAs.</t>
  </si>
  <si>
    <t xml:space="preserve">This will be implemented in the prioritised LGAs. The LGAs were engaged sometime last year on a one-on-one basis and supported to develop an intervention plan that would address the ZD challenge. Funding for the developed plans has been secured through Gavi and the implementation is in process. </t>
  </si>
  <si>
    <t xml:space="preserve">Define your:
SMART Output Indicator(s): 
Proportion of settlements covered (%)
Number of ZD children vaccinated
Baseline: 
Target: </t>
  </si>
  <si>
    <t>4.1.1.a</t>
  </si>
  <si>
    <t>4.1.1.b</t>
  </si>
  <si>
    <t>Conduct Identification, Enumeration and vaccination (IEV) under immunized and zero dose children strategies in prioritised LGAs and Mapping of Zero Dose Communities</t>
  </si>
  <si>
    <t xml:space="preserve">1. Under-fives in prioritized LGAs will be identified and enumerated prior to vaccination exercises in affected communities.
 2. The prioritized LGAs have the largest concentration of ZD children (almost 40%) across the country. 
3. The enumeration will include vaccination status of the children and allow accountability for children reached afterward. 
4. ZD and under-immunised children will be linked to the HFs within their catchment areas for follow-up and this will be done electronically for ease of tracking and accountability purposes. </t>
  </si>
  <si>
    <t>4.1.2.a</t>
  </si>
  <si>
    <t>4.1.2.b</t>
  </si>
  <si>
    <t>Conduct of Big-Catch Up Campaign in prioritised LGAs</t>
  </si>
  <si>
    <t>This intervention will reach children 12-59 months who missed critical vaccines during the last COVID-19 pandemic to confer the needed immunity. 
This is a regionally coordinated intervention and involves enumeration of U5s before the vaccination exercise</t>
  </si>
  <si>
    <t xml:space="preserve">Define your:
SMART Output Indicator(s):
Proportion of settlements covered.
Proportion of enumerated U5s vaccinated.
Baseline:
Target: </t>
  </si>
  <si>
    <t>Conduct of Peformance Accesssment for Program Management and Action (PAPA) 2.0 in prioritised ZD LGAs</t>
  </si>
  <si>
    <t xml:space="preserve">This is to conduct a mini-NICS in the prioritised ZD LGAs to determine the vaccination coverage in the LGAs. 
The survey uses similar methodologies to that of the National Immunisation Coverage Survey (NICS) and is being conducted by NBS </t>
  </si>
  <si>
    <t>Expand access to immunization Services.</t>
  </si>
  <si>
    <t>Ensure routine immunization across all health facilities including outreach and fixed post to support in addressing zero dose.</t>
  </si>
  <si>
    <t>Mapping of Zero Dose Communities</t>
  </si>
  <si>
    <t>Conduct biannual assessment of service reach to all settlement to inform prioritization efforts to reduce zero dose and unimmunized children. This activity will be coordinated at natinal level and will aid monitoring of rate of reach of zero dose communities</t>
  </si>
  <si>
    <t>Strenthening Communities to demand immunization services and reduce vaccine hesitancy.</t>
  </si>
  <si>
    <t>This intervention covers Advocacy, communication, demand generation and community mobilization interventions focusing on reduction of non-compliance, vaccine hesitancy, and refusals. It is intended also intend to ensure that commuities are well mobilized and empowered to demand for immunization services. The engagement of all stakeholders to drive demand for services inclouding traditional and religious leaders, CSOs etc are to be prioritized</t>
  </si>
  <si>
    <t>Strengthening immunization data system for effective decision making and assessment of vaccine safety and impact.</t>
  </si>
  <si>
    <t>This intervention covers data quality improvement efforts aimed at reduction in data falsification, generate reliable evidence to inform decision making and monitoring of progress. It also captures acitivies related to VPD surveillance including AEFI/AESI as well as monitoring impact of new vaccine introductions</t>
  </si>
  <si>
    <t>This intervention include all relevant activities aimed at strenghen the immunization supply chain systems, focusing on ensuring availability of vaccines at all levels by reducing bottlenecks in last mile distributions, ensuring full capacity for effective vaccine storage and handling, and monitoring wastage and potency of vaccines at all levels.</t>
  </si>
  <si>
    <t xml:space="preserve">Slow down the growth rate of NCD Prevalence </t>
  </si>
  <si>
    <t>An NCD prevention task force with a focus on high priority illnesses ( Strengthen  governance, coordination, collaboration and leadership)</t>
  </si>
  <si>
    <t>1. Establish/strengthen the multisectoral coordination mechanism for NCDs and Mental Health at the state and national levels as applicable (Strengthen  governance, coordination, collaboration and leadership).
2. Strengthen the NCD Expert task team and the four NCD sub-committees through capacity building and conducting regular meetings 
3. Assess and strengthen state-level coordination mechanism, as per state NCD implementation plans.  
4. Integrate NCDs and Mental Health services cordination into the existing structures at the LGA-level.
5. Landscape analysis of NCDs and Mental Health frameworks, guidelines and protocols
6. Increase resources including funds, manpower at national and state levels      
7. Assessment of state level NCD desks</t>
  </si>
  <si>
    <t>4.2.1.a</t>
  </si>
  <si>
    <t>4.2.1.b</t>
  </si>
  <si>
    <t>4.2.2.a</t>
  </si>
  <si>
    <t>4.2.2.b</t>
  </si>
  <si>
    <t>Implement the MPOWER strategy to reduce tobacco use and adapt the Protocol to Eliminate Illicit Trade to reduce supply.</t>
  </si>
  <si>
    <t xml:space="preserve">
Develop and Implement a comprehensive national alcohol control policy and regulation/law</t>
  </si>
  <si>
    <t xml:space="preserve">Adapt, implement, monitor, and review the Global Action Plan on Physical Activity. </t>
  </si>
  <si>
    <t>Strengthening and supporting regulatory authorities to promote healthy diets, by policy formulations, and awareness creation at the community and schools</t>
  </si>
  <si>
    <t>1. Develop a National Sodium Reduction Guideline, which includes setting targets for sodium levels in packaged and pre-packaged foods.
2. Develop an implementation strategy for the "Fats, Oils and Foods containing Fats and Oils Regulation 2022" , aimed at eliminating industrial trans-fatty acids in the diet. 
3. Strengthen nutritional education in primary and secondary school curriculum.
4. Develop and implement a policy on marketing sweetened foods and non-alcoholic beverages to children. 
5. Develop a National Healthy Public Procurement and Service Guideline</t>
  </si>
  <si>
    <t>Adapt and implement the Global Action Plan on Physical Activity.</t>
  </si>
  <si>
    <t xml:space="preserve">Advocate and collaborate with the Nigerian Road Safety Authority and other sectors to Implement the Nigeria Road Safety Strategy. </t>
  </si>
  <si>
    <t xml:space="preserve"> 1. Support the Implementation of the Nigeria Road Safety Strategy.
2.  Strengthen the multisectoral coordination mechanism for road safety including the National  Crash Information System (NACRIS)</t>
  </si>
  <si>
    <t>Raise public awareness on pre-marital/pre-conception screening for sickle cell disease including genetic counseling</t>
  </si>
  <si>
    <t xml:space="preserve">1. Conduct regular public awareness for pre-marital/pre-conceptions screening, and scale up universal sickle cell anaemia screening for all babies. 
2.  Adoption of the universal newborn screening policy at the state level 
3. Promote collaboration Engagement with FBO/CSO, religious and traditional leaders, social influencers
4. Review Frontline health workers training package and build capacity of workers to improve sickle cell management module
5. Comprehensive approach to sickle cell disease prevention and control </t>
  </si>
  <si>
    <t>Strengthen health systems to address Prevention and Control of Non-Communicable Diseases at all levels of care and contribute to reducing risk factors.</t>
  </si>
  <si>
    <t xml:space="preserve">
1. Develop integrated guidelines and simple treatment protocols for the management of  simple, uncomplicated NCDs and Mental Health at PHCs.
2. Conduct capacity building for health care workers at the PHC on comprehensive management of simple, uncomplicated NCDs and mHGAP
3. Equip and provide PHCs with basic technologies and essential medicines to screen, diagnose and treat uncomplicated NCDs and Mental Health Disorders.
4. Integrate Non-communicable Disease and Mental Health into Basic Primary Health Care with Referral to All Levels of Care</t>
  </si>
  <si>
    <t>Strengthen prevention of mental, neurological, and substance abuse disorders (MNSD)</t>
  </si>
  <si>
    <t>1. Decriminalisation of attempted Suicide  at the National level  Baseline 
2. Creation of mental health crisis hotlines.
3. Adoption/domestication of the National Mental Health Policy 2023 by 36 states and the FCT</t>
  </si>
  <si>
    <t>Reduce the incidence of HIV, tuberculosis, malaria, and Neglected Tropical Diseases (NTDs)</t>
  </si>
  <si>
    <t>Baseline: The 3 diseases account for 13.8% of total disease burden in Nigeria vs the global average of 8.6% of total disease burden [IHME, 2019]Prevalence of each disease should be stated. 
1. HIV prevalence - 1.4% (NAIIS 2018),  
2. TB incidence - 219 per 100,000 population (GTB report 2023), 
3. Malaria prevalence among children under five years - 22% (MIS 2021)
Priority: Reduce the incidence of HIV, tuberculosis, and malaria. The Neglected Tropical Diseases cannot be ignored. its critical to plan for their elimination. NTDs Unit of FMoH should be contacted to provide strategic plans for incorporation into this blue print.</t>
  </si>
  <si>
    <t xml:space="preserve">Strengthen Communicable disease prevention task forces focused on HIV, TB, Malaria and NTDs at the national and sub-national level </t>
  </si>
  <si>
    <t>4.3.1.a</t>
  </si>
  <si>
    <t>2.6.10.1.a</t>
  </si>
  <si>
    <t>2.6.10.1.b</t>
  </si>
  <si>
    <t>2.6.10.1.c</t>
  </si>
  <si>
    <t>2.6.10.1.d</t>
  </si>
  <si>
    <t>4.3.1.b</t>
  </si>
  <si>
    <t>2.6.10.1.e</t>
  </si>
  <si>
    <t>2.6.10.1.f</t>
  </si>
  <si>
    <t>2.6.10.1.g</t>
  </si>
  <si>
    <t>2.6.10.1.h</t>
  </si>
  <si>
    <t>Scale up integrated HIV prevention services</t>
  </si>
  <si>
    <t>4.3.2.a</t>
  </si>
  <si>
    <t>2.6.10.2.a</t>
  </si>
  <si>
    <t>2.6.10.2.b</t>
  </si>
  <si>
    <t>2.6.10.2.c</t>
  </si>
  <si>
    <t>2.6.10.2.d</t>
  </si>
  <si>
    <t>4.3.2.b</t>
  </si>
  <si>
    <t>2.6.10.2.e</t>
  </si>
  <si>
    <t>2.6.10.2.f</t>
  </si>
  <si>
    <t>2.6.10.2.g</t>
  </si>
  <si>
    <t>2.6.10.2.h</t>
  </si>
  <si>
    <t xml:space="preserve">Reach, treat and sustain Vertical HIV transmission and Paediatrics interventions </t>
  </si>
  <si>
    <t>1. SMART Output Indicator(s): Percentage of pregnant and breastfeeding women living with HIV have suppressed viral loads. 
Baseline: 89% (2022 -Program data)
Target: 92% (2025), 95% (2027)
2. SMART Output Indicator(s): Percentage of HIV exposed children are treated by two months of age and again after ceasation of breast feeding.
Baseline: 89.7% (2022 -Program Data)
Target: 90% (2025), 95% (2027)</t>
  </si>
  <si>
    <t>Improve access and utilisation of integrated vector control interventions (ITNs, Targeted IRS, targeted LSM, vector surveillance and insecticide resistance monitoring)</t>
  </si>
  <si>
    <t>Implement effective integrated vector control strategies using any vector control intervention based on prioritised need to achieve universal coverage. These include.
1.  Provide insecticide Treated Nets (ITN) across places with moderate to high transmission ()
2.  Implement indoor Residual Spraying (IRS) in targeted population.
3.  Conduct targeted Larval Source Management (LSM) can be implemented as a complementary intervention to either ITN or IRS
4.  Vector survelliance and insectiside resistance monitoring 
5.  Deploy safe and effective integrated vector control interventions based on malaria epidemiological stratification.</t>
  </si>
  <si>
    <t>SMART Output Indicator(s): % of  of population with 
access to an ITN in the  household
Baseline: 43% (MIS 2021)
Target: 80% (2025) 
2. SMART Output Indicator(s): Percentage of the household population with access to an ITN and that slept under an ITN the night before the survey
Baseline: 36% (MIS 2021)  
Target: 68% (2025)</t>
  </si>
  <si>
    <t>Improve generation of evidence for decision-making and impact through reporting of quality malaria data and information from at least 80% of health facilities.</t>
  </si>
  <si>
    <t xml:space="preserve">Strengthen systems for data availability of good quality data to track progress in malaria cases and death and provide evidence for programming, policy and strategic decisions
1. Strengthen generation and reporting of quality malaria data through routine and non-routine sources.
2. Improve data flow from public and private health facilities (primary, secondary and tertiary) and from community health providers (PPMVs, Community Pharmacists and CORPs)
3. Strengthen health facaility and community level Data Quality Assurance (DQA) and broader surveillance systems assessments.
4. Improve generation of evidence from evaluations, therapeutic efficacy and entomological surveillance studies for strategic deployment of interventions.
5. Strengthen human resource for Surveillance Monitoring and Evaluation and Operational Research (SMEOR). (Build capacity of M&amp;E and malaria programme officers at all levels on SMEOR)
6. Improve integration of malaria data and surveillance systems
7. Ensure the provision of malaria Health Products Logistics Management Information Systems (MHPLMIS), tools and SOPs. </t>
  </si>
  <si>
    <t>SMART Output Indicator(s): percentage of expected health facilities reports received and complete (with core indicators)
Baseline: 84% (DHIS2 2023)
Target: 90% (2025)</t>
  </si>
  <si>
    <t>1. Deployment of chemopreventive Interventions to all eligible populations such as 
a) Seasonal Malaria Chemoprevention (SMC), 
b) Intermittent Preventive Treatment of pregnant women (IPTp) at ANC in health facilities and community levels, 
c) Perennial Malaria Chemoprevention (PMC) and 
d) Malaria vaccine to eligible populations in all 36 state sand FCT 
2. Deploy parasitological-based diagnosis (mRDT and Microscopy) for persons with suspected malaria in public, private health facilities, and communities.
 3. Scale up for quality assurance and quality control systems for malaria diagnosis and update External Quality Assurance (EQA) guidelines, SOPs and Job Aids for malaria diagnosis
 4. Ensure appropriate and timely treatment with effective medicines for individuals with confirmed malaria (ensure compliance to National Malaria Treatment Guidelines and the National Quality of Care Guideline on malaria case management). 
5.Build capacity of personnel in public health, private health facilities and community at all levels (tertiary, secondary, primary health facilities, Community pharmacies and PPMVs) for parasitological confirmation and treatment of malaria. 
6. Strengthen a two way referral systems from community to health facility 
7. Scale up community case management of malaria as a component of integrated community case management (iCCM) through the Community based service delivery programme, especially in hard-to-reach areas 
8. Ensure continous availability of affordable quality malaria medicines (mRDT, ACT, Injection Artesunate, SP, SPAQ) and health products (ITN) for chemoprevention, diagnosis and treatment of malaria. Strengthen the coordination of procurement and delivery of theses medicines and commodities.
9. Undertake activities to improve demand for and use of prevention, diagnostic and treatment services and commodities among health workers and communities 
10. Reinforce multimedia approaches to reach target audiences with appropriate information on malaria prevention, diagnosis and treatment practices 
11. Build capacity of Health Care Service Providers on Inter Personal Communication (IPC) skills 
12. Scale up promising behavioral science interventions to improve trust in, and use of malaria diagnostic products.</t>
  </si>
  <si>
    <t xml:space="preserve">SMART Output Indicator(s):
1.  % of women who received 3 or more doses of IPTp for malaria during their last pregnancy 
Baseline: 31% (MIS 2021)
Target: 76% (2025)
2. % of targeted children that have received all SMC cycles
Baseline: xx% (Coverage Survey)
Target: 90%
3. % of children under age 5 with a fever in the 2 weeks before the
survey who had blood taken from a finger or heel for testing.
Baseline: 24% (MIS 2021)
Target: xx%
4. % of children under age 5 with a fever in the 2 weeks before the survey who received artemisinin-based combination therapy (ACT).
Baseline: 74% (MIS 2021)
Target: xx%
5. % of eligible children under 2 years receiving at least 3 doses of malaria vaccine. 
Baseline: xx%
Target: 80% (2025) </t>
  </si>
  <si>
    <t>Increase access and uptake of Tuberculosis Preventive Therapy (TPT)</t>
  </si>
  <si>
    <t>Provide TPT for eligible contacts and high risk group towards reaching the UNHLM and End TB targets through: 
1) Procuremnt of quantiferon equipment and strips for TB infection testing
2) Implement and scale up the community approach to improving access to TPT. 
(3) Strengthen and monitor the  completeness of the cascade. 
(4) Ensure the rollout and availability of the shorter regimens for TPT.
5) Capacity building for initiation of TPT in the communities</t>
  </si>
  <si>
    <t>Improve access to Tuberculosis care - case finding and treatment</t>
  </si>
  <si>
    <t xml:space="preserve">Targeted and technology driven TB case detection and treatment in health facilities and communities including patient support and socio protection benefits.
Sustain and improve active case findings - using the different approaches and scaling best practices including:                                                                                                                                                                                                    1) National childhood TB week                                                                                                                                                                2) National TB testing week                                                                                                                          3) House to hosue case finding by community based organizations utilizing portable disgital x-rays and rapid molecular testing platforms   </t>
  </si>
  <si>
    <t>SMART Output Indicator(s): No of people in contact with TB patients who began preventive therapy.
Baseline: 296,441 (2023)
Target:  588,218 NSP 2025
 - # of TPT procured
- # &amp;% under 5 and above 5 contacts on TPT</t>
  </si>
  <si>
    <t>Sustain and Improve Treament Success Rate</t>
  </si>
  <si>
    <t xml:space="preserve">Sustain the current  TSR of 92% through quality treatment and care interventions implemented in all health facilitie in the country 
(1) Ensure patients complete treatment.
 (2) Sustain access to AFB,molecular diagnosis. 
(3) Scale up DRTB OPD service points in the spirit of a patient-centred approach - currently only 5 service points exist per state, desire is to have one per LGA. </t>
  </si>
  <si>
    <t>SMART Output Indicator(s): No. of patients with all forms of TB (bacteriologically confirmed and clinically diagnosed) in 2025. 
Baseline: 370,000 - 2023
Target: -   442,873 - 2025 
(NSP - 2021 -2026)
-# of targeted outreached in communities conducted.
-# Radio &amp; TV jingles aired
-# of TB patients benefiting  from socio protection</t>
  </si>
  <si>
    <t>Improve access to WHO Recommended Molecular  diagnostics (WRD)</t>
  </si>
  <si>
    <t>Scale up number of functional molecular rapid diagnostic platforms (this intervention include procurement of machines, catridges &amp; consumable;  instalment;  provision of power back up;  favourable environment; training) Scale up molecular platforms to ensure access to diagnostic platforms</t>
  </si>
  <si>
    <t>SMART Output Indicator(s): % of patients with all forms of TB (bacteriologically confirmed and clinically diagnosed) successfully treated (cured and treatment completed) among all TB patients notified in 2025.              Baseline: 92% - 2023
Target:   92%  
(NTBLCP Data)
SMART Output indicator: % of DRTB patients sucessfully treated among DRTB patient notified in 2025
Baseline: 
Target: 80% (NSP 2025)</t>
  </si>
  <si>
    <t xml:space="preserve">Improve early diagnosis and treatment of Leprosy and Buruli Ulcer </t>
  </si>
  <si>
    <t xml:space="preserve">Conduct integrated outreaches/skin clinics for Leprosy and Buruli Ulcer case finding in high burden Leprosy and Buruli Ulcer communities                                                              
Ensure availability of Leprosy and Buruli Ulcer medicines </t>
  </si>
  <si>
    <t xml:space="preserve">SMART Output Indicator(s): # of LGAs with functional molecular rapid diagnostic platforms 
Baseline: 434 - 2023
Target:      774  - 2025                                                                                                                                         
Output indicators: 
- - # of WRD procured (disagregated by type)                                                                              Baseline: 0 - 2023 Target: 300 - 2025 </t>
  </si>
  <si>
    <t>Revitalize tertiary and quaternary care hospitals to improve access to specialized care</t>
  </si>
  <si>
    <t>A network of Quaternary Care facilities to enable resource pooling and improving access to highly specialized care</t>
  </si>
  <si>
    <t>Mapping areas of specialized care for tertiary and quaternary care</t>
  </si>
  <si>
    <t>5.1.1.a</t>
  </si>
  <si>
    <t>5.1.1.b</t>
  </si>
  <si>
    <t>Policy and guideline development to set standards</t>
  </si>
  <si>
    <t xml:space="preserve">Create a policy environment to improve network of care across tertiary and quaternary care. </t>
  </si>
  <si>
    <t>5.1.2.a</t>
  </si>
  <si>
    <t>5.1.2.b</t>
  </si>
  <si>
    <t>Build capacity of health workers to improve access and quality to specialize care using available Resources inluding engagement of Nigerian Health care Personnel in the Diaspora</t>
  </si>
  <si>
    <t>Train and retrain on specialise areas, Curriculum review and adaptation. To effectively engage Nigerian Health Professionals in the Diaspora for Skills and Knowledge Transfer</t>
  </si>
  <si>
    <t>Set up data tracking mechanism and link to national data system for planning and decision making on managerial capacity across the tertiary and quaternary care.</t>
  </si>
  <si>
    <t>Data system review, and interoperability of all data sources. Data tracking system to be interactive and active.</t>
  </si>
  <si>
    <t>To deepen the Private sector participation in tertiary and quaternarry healthcare delivery using various Public Private Partnership (PPP) modules</t>
  </si>
  <si>
    <t xml:space="preserve">To adopt PPP vehicles to increase and bridge existing gaps in Infra structures , services and Management of institutions in the health system </t>
  </si>
  <si>
    <t>To develope business models to ensure access and affordability of tertiary and quaternary medical services to Nigerian as part of Universal Health Coverage</t>
  </si>
  <si>
    <t>To identify and develope business models that makes teriary and quaternary medical care accessible and affordable within the reach of majority of Nigerians. Presently only very few Nigerians are able to access Quaternary mecial care mainly in Private hospitals which is usually out of reach to mosty Nigerians.</t>
  </si>
  <si>
    <t>P2.8 Improve equity and affordability of quality care for patients, expand insurance</t>
  </si>
  <si>
    <t>Improve Reproductive, Maternal, Newborn, Child health, Adolescent and Nutrition</t>
  </si>
  <si>
    <t>Baseline: MMR was 512 deaths per 100,000 live births NHDS 2018 [DHIS-2], other sources report &gt;1,000 - the third highest in the world [WHO, 2020]
NMR 39 deaths per 1000 live births.
U5MR 132 deaths per 1000 live births
Adolescent birth Rate 
Priority: Improve Reproductive, Maternal, Newborn and Child health, and Nutrition</t>
  </si>
  <si>
    <t xml:space="preserve">Establish/revitalize MNCAH+N task force and new accountability mechanism to crash MMR &amp; under-5 mortality at the sub-national(State and LGA) level </t>
  </si>
  <si>
    <t xml:space="preserve">1. Formation of the MNCAH + N Task force to: 
a. Support roll out of  Multi-stakeholder Partnership Coordinating Platform (MSPCP) for RMNCAEH+N at subnational levles.
b. Strengthen and hold accountable stakeholders such as CSOs to play an active part in National RMNCAEH+N platforms. </t>
  </si>
  <si>
    <t>6.1.1.a</t>
  </si>
  <si>
    <t>6.1.1.b</t>
  </si>
  <si>
    <t>Develop &amp; Implement a mechanism for tracking RMNCAEH+N resources and its use.</t>
  </si>
  <si>
    <t xml:space="preserve">Establish minimum analytical requirements for EPMM, ENAP, CSAP,  data utilization in decision making at all levels.  </t>
  </si>
  <si>
    <t>6.1.2.a</t>
  </si>
  <si>
    <t>6.1.2.b</t>
  </si>
  <si>
    <t xml:space="preserve">Institutionalize  maternal, perinatal and child death surveillance and response (MPCDSR) at all facilities/communities for quality improvement and monitor response. </t>
  </si>
  <si>
    <t xml:space="preserve">Periodic audit of maternal, newborn and child death at all facilities/communities, faciliate regular meetings by QI team to track progress RMNCAEH+N QoC standards at all levels and  empower community to implement Community MPDCSR           </t>
  </si>
  <si>
    <t>Develop state AOPs with creation of budget line and timely release of fund for quality improvement systems in all facilities and communities  for RMNCAEH + N health care</t>
  </si>
  <si>
    <t xml:space="preserve">Set up Quality improvement team at all health facilities for RMNCAEH+N QoC standards  and track progress implementation         </t>
  </si>
  <si>
    <t>Develop the National Quality Policy and Strategy (NQPS) and adapt guideline to align to state context</t>
  </si>
  <si>
    <t xml:space="preserve">Stakeholders engagement to develop the NQPS with outsource TA </t>
  </si>
  <si>
    <t>2.8.12.5.a</t>
  </si>
  <si>
    <t>2.8.12.5.b</t>
  </si>
  <si>
    <t>2.8.12.5.c</t>
  </si>
  <si>
    <t>2.8.12.5.d</t>
  </si>
  <si>
    <t>2.8.12.5.e</t>
  </si>
  <si>
    <t>2.8.12.5.f</t>
  </si>
  <si>
    <t>2.8.12.5.g</t>
  </si>
  <si>
    <t>2.8.12.5.h</t>
  </si>
  <si>
    <t>Provide adequate WASH infrastructure and services in healthcare facilities and Monitoring  indicators to ensure quality of care and IPC</t>
  </si>
  <si>
    <t>Map health facilities with WASH Infrastructures, provision of WASH infrastructure at all Health facilities and capacity skills</t>
  </si>
  <si>
    <t>Roll out of Post-partum care  PRE/PEE and Post Abortal Care (PAC) interventions in high volume delivery primary, secondary and tertiary health facilities in all the 36 states plus FCT.</t>
  </si>
  <si>
    <t>Provision of Pre-eclampsia/eclampsia management and post-abortal care (Maternal and Adolescent) at all the health facilities</t>
  </si>
  <si>
    <t xml:space="preserve">Increase Antenatal Care (Individual and GANC) coverage and HFs delivery in the primary, secondary and tertiary health facilities in all the 36 states plus FCT </t>
  </si>
  <si>
    <t>1. Demand generation (communityMobilization,  outreaches and campaigns)
2.Socio and behavioural change interventions(Interpersonal Communication and Counselling), Campaigns, community mobilizaion)
3. Free maternal health services
4.  Scale up Mobile clinics 
5. Conduct Home visits
6. Implement an Integrated ANC, Disease Detection &amp; Management in PHCs</t>
  </si>
  <si>
    <t>Roll out Post-partum Hemorrhage(PPH) management at the health facilities using E-motive bundle, active management of 3rd stage of labour etc</t>
  </si>
  <si>
    <t>Provision of Post-partum Hemorrhage  (PPH) management at the health facilities and availability of PPH commodities and Kits</t>
  </si>
  <si>
    <t>Create ‘midwifery led’ community outreach model with incentives for HCWs to improve ANC coverage</t>
  </si>
  <si>
    <t>Update exisiting National guideline to reflect this concept  and  adapt at state level to align to  state specific context</t>
  </si>
  <si>
    <t>Build referral systems through TBA incentives and transport vouchers to increase SBA-assisted deliveries at the community level</t>
  </si>
  <si>
    <t xml:space="preserve">Map the network of TBAs, create regulatory mechanism, Train TBAs as supporters for referral and provide regular supervision </t>
  </si>
  <si>
    <t>Deploy Doctors midwives+CHEWS/JCHEWS to high need areas, using relocation incentives and flexible arrangements for RMNCAH</t>
  </si>
  <si>
    <t xml:space="preserve">Provide the numbers of doctors, midwives+CHEWS/JCHEWS to be deployed </t>
  </si>
  <si>
    <t>Activate additional CHEWs and JCHEWs by leveraging unemployed available stock for RMNCAH+N</t>
  </si>
  <si>
    <t xml:space="preserve">Provide the numbers of additional CHEWS and JCHEWS to be activated </t>
  </si>
  <si>
    <t>Define your:
SMART Output Indictor(s): Number of additional CHEWs and JCHEWS activated</t>
  </si>
  <si>
    <t>Upskill midwives on supervision, innovations and refresher courses for deployed midwives</t>
  </si>
  <si>
    <t xml:space="preserve">Provide the numbers of midwives to be upskilled </t>
  </si>
  <si>
    <t>Upskill CHEWs to carry out some MNCH services, with focus on ANC and PNC for uncomplicated pregnancies, Family Planning, newborn and child health services</t>
  </si>
  <si>
    <t xml:space="preserve">Provide the numbers of CHEWS to be upskilled </t>
  </si>
  <si>
    <t>Drive uptake of innovations such the calibrated drap, Moyo Heart and Multiple Micronutrient Supplement (MMS) etc</t>
  </si>
  <si>
    <t>Introduce and scale-up  Innovative approaches for better outcome</t>
  </si>
  <si>
    <t>Roll out updated PPH traning in line with national standards which will include training of educators, clinical preceptors and Pre-service midwifery curriculum</t>
  </si>
  <si>
    <t xml:space="preserve">Curriculum reviewed/updated  to improved skill capacity on health care workers on PPH  </t>
  </si>
  <si>
    <t>Enhance competency-based pre-service education by upgrading demonstration laboratories and RMNCAH seervices in health training institutions with simulation equipment for Maternal, Newborn and Child Health (MNCH)</t>
  </si>
  <si>
    <t xml:space="preserve">Provide number of health training institutions </t>
  </si>
  <si>
    <t>Domesticate the Task Sharing and task shifting (TSTS)  implementation SOPs tailored to the state's specific context.</t>
  </si>
  <si>
    <t xml:space="preserve">Engage key  state stakeholders to domesticate and implement State contextualized SOPs </t>
  </si>
  <si>
    <t>Develop and maintain an updated inventory of health facilities lacking trained RMNCAH providers to facilitate strategic staff allocation and transfers</t>
  </si>
  <si>
    <t xml:space="preserve">provide an updated inventory system </t>
  </si>
  <si>
    <t>Improve access to Basic and Comprehensive emergency obstetric and new born care (EMOnC) services through skill birth attendant.</t>
  </si>
  <si>
    <t>Train of Health workers on EMOnC and Newborn Resucitation (Basic and Comprehensive) and Set up basic and comprehensive EMOnC across designated health Facilities</t>
  </si>
  <si>
    <t>Expand access to a full range of modern contraceptives including immediate postpartum, post-abortion FP, through mobile outreach sevice delivery in providing a wide range of congraceptives.</t>
  </si>
  <si>
    <t>Advocate for domestic funding to adequately cover FP cost country wide (last mile distribution), training and retraining on long acting revisable contraceptive and conduct Immediate postpartum family planning, and contraceptive counselling at all levels of care.</t>
  </si>
  <si>
    <t>Domesticate the national policy and guidelines for Postpartum Family Planning (PPFP) and Post-Abortion Family Planning (PAFP), and adapt them for community deployment</t>
  </si>
  <si>
    <t>Adapt and Implement the  National FP Communication Strategy to raise demand and reduce Unmet Need for FP at the state level</t>
  </si>
  <si>
    <t xml:space="preserve">Adapt and Incooproate the National FP community Strategy into the State AOPs and track progress of implemention
Engage selected traditional and religious leaders on family planning as champions and advocates.                    </t>
  </si>
  <si>
    <t>Strengthen prevention, treatment and rehabilitation services  for quality  obstetrics Fistula care</t>
  </si>
  <si>
    <t>1. Provision of preventive, treatment and rebabilitation through awareness creation, Community Mobilization, campaign, capacity building  in the management of prolonged obstructed labour, and conservative management of obstetrics fistula.
2. Treatment: Access to treatment through NHIA for all health facility, pooled repairs of fistula, train critical mass of skilled surgeons, and health workers on their goal posting on obstetrics fistula management.
3. Rehabilitation and linkage.
4. Data Management: capturing of fistula indicators into DHIS-2</t>
  </si>
  <si>
    <t xml:space="preserve">Accelerate implementation of Essential Newborn Care (ENC) at the Primary health facilities </t>
  </si>
  <si>
    <t>Map PHCs with trained health workers on Essential Newborn care, Train and Retrain, Set up Newborn corners at the PHCs and provision of referral system with linkages</t>
  </si>
  <si>
    <t>Adapt and review the National Essential Newborn Care Course (ENCC) to align to the global second edition of ENCC for quality improvement</t>
  </si>
  <si>
    <t>Stakeholders review meetings with outsource TA and field test training package</t>
  </si>
  <si>
    <t>Promote home visits on community- based newborn  through empowering communitiess, Outreaches and Mobile Clinics</t>
  </si>
  <si>
    <t>Identify, train CHW on community-based Newborn Care, conduct home visits and schedulable outreaches for newborn and provide mobile clinics</t>
  </si>
  <si>
    <t>Set-up small and sick newborn unit with Continous Positive Airway Pressure (CPAP), Kangaroo Mother Care-KMC (immediate and Routine) in level-2 (Secondary) health facilities to scale up comprehensive Newborn Care</t>
  </si>
  <si>
    <t>Need assessement on level-2 health facilities and  set up small and sick newborn units with CPAP and KMC</t>
  </si>
  <si>
    <t>Strengthen neonatal intensive care unit at level-3 (Tertiary) health facilities</t>
  </si>
  <si>
    <t>Need assessement on level-3 health facilities (Tertiary Health Facilities) and provision of  neonatal Intensive Care unit where not available</t>
  </si>
  <si>
    <t>Improve Capacity of frontline health workers on Comprehensive new born at Secondary and tertiary Health facilities</t>
  </si>
  <si>
    <t>Train Doctors, Midwives, Nurses and biomedical Techncians at secondary and tertiary health Facilities on Comprehensive newborn care and employ checklist to monitor capacity skills</t>
  </si>
  <si>
    <t>Establish birth defect surveillance and response</t>
  </si>
  <si>
    <t>Develop data elements,  indicators and incooporate with HMIS and DHIS-2 for usage</t>
  </si>
  <si>
    <t>Review National and state Essential medicine lists to enlist missing Commodities for RMNCAH services</t>
  </si>
  <si>
    <t>Work with National and State EML committees to update the EML</t>
  </si>
  <si>
    <t>Adapt and Contextualize the  National Child Survivial Action Plan-NCSAP (2024-2028) into state AOPs  for roll out</t>
  </si>
  <si>
    <t>Support development of State AOPs  of NCSAP and track progress of Implementation</t>
  </si>
  <si>
    <t xml:space="preserve">Assess health facility readiness to improve integrated management of childhood illness services with linkage to community </t>
  </si>
  <si>
    <t>Stakeholder engagement to review follow-up after training checklist and conduct HF assessment on IMCI services and integrated community case mnagement for childhood illness (ICCM)</t>
  </si>
  <si>
    <t xml:space="preserve">Improve capacity skills of doctors, nurses, CHEWs at PHC for Integrated Management of Childhood Ilness (IMCI) and community Health workers on  Integrated Community Case Management (ICCM) </t>
  </si>
  <si>
    <t>Improve case management capacity of Health workers at PHCs and empower communities on key haousehold practices and ICCM, availability of Jobs aids and commodities (Print and distribute to all PHCs) and conduct Follow-up after training within 2weeks</t>
  </si>
  <si>
    <t xml:space="preserve"> Develop and implement a  multisectoral actions for integrated childhood development  in rolling out the child Survival Action Plan at state level</t>
  </si>
  <si>
    <t>Map and collaborate with other sectors on integrated childhood development such as Education, Environment (WASH, Air polution), Agricultre (Food security) to develop joitn plann, review and monitor implementation at State level</t>
  </si>
  <si>
    <t xml:space="preserve"> Set up a  Clinical mentorship (face to face and online) system for Newborn and case management for childhood illness.</t>
  </si>
  <si>
    <t>Map linkage between PHCs and Referral facilities (Network  of care) and Review quality improvement tools for the mentorship</t>
  </si>
  <si>
    <t xml:space="preserve"> Scale-up capacity of Doctors, Nurses, Wives, CHEWs to deliver adolescent plus youth-friendly services</t>
  </si>
  <si>
    <t xml:space="preserve">Taliored capacity skill on HCWs on adolescent  plus youth-friendly services </t>
  </si>
  <si>
    <t xml:space="preserve">Collaborate with Ministry of Education to Review the school health Policy, adopt and domesticate school health services standards at state level. </t>
  </si>
  <si>
    <t>Review School Health Policy and domesticate at the state level</t>
  </si>
  <si>
    <t>Empower community to support adolescent program at the community level (peer to peer support, parents guardian etc)</t>
  </si>
  <si>
    <t>Strengthen Community system to support Adolescent Health Programs( peer to peers, parents guardian supports,  functional WDC)</t>
  </si>
  <si>
    <t xml:space="preserve">Strengthen the community HMIS and Civil Registration and Vital Statistics </t>
  </si>
  <si>
    <t>Work with states to Incorporate community data  into the state's supervision, training, and data collection plan for reporting and tracking from the communities.. Liaise with National Population Commission to implement the Civil Registration and Vital Statistics at LGA, HF and Communities</t>
  </si>
  <si>
    <t>Incorporate PCN-approved training curriculum for CPs and accredited PPMVs into the curriculum of public and private schools of health technologies across the state</t>
  </si>
  <si>
    <t>Stakeholder engagement to review Curriculum and adopt for implementation</t>
  </si>
  <si>
    <t>Define your:
SMART Output Indicator(s):
Baseline
Target:</t>
  </si>
  <si>
    <t xml:space="preserve">Revitalize of baby friendly initiative (BFI) at all levels of care </t>
  </si>
  <si>
    <t xml:space="preserve">Set up nutrition unit in PHCs, Training and supervision  HCW and community structure on MIYCN and  health campaign to improve uptake  e.g. bi-annual MNCHW campaigns.   </t>
  </si>
  <si>
    <t xml:space="preserve">Conduct  Nutrition assessment, counselling and support (NACS) </t>
  </si>
  <si>
    <t xml:space="preserve"> Provision of growth monitoring and promotion (GMP) services at all level of care</t>
  </si>
  <si>
    <t>Provision of GMP</t>
  </si>
  <si>
    <t>Accelerate the scale up of integrated management of acute malnutrition (IMAM) at all level of care</t>
  </si>
  <si>
    <t xml:space="preserve">Map and identify existing gaps in IMAM service provision at all level of care and Strengthen provision of  IMAM services at all level of care (Capacity building at health facilites and communities) </t>
  </si>
  <si>
    <t>Improve out-patient therapeutic (OTP) services in atleast 2 PHC per ward across 36 states and FCT.</t>
  </si>
  <si>
    <t xml:space="preserve">Provision of Out-patient therapeutic services </t>
  </si>
  <si>
    <t xml:space="preserve"> Strengthen  in-patient care for Severe Accute Malnutrition (SAM) with complication in secondary and/or tertiary facility accross all the 774 LGAs of the federation.</t>
  </si>
  <si>
    <t>Provision to scale in-patient care for SAM</t>
  </si>
  <si>
    <t xml:space="preserve">Scaling up community Nutrition best practices </t>
  </si>
  <si>
    <t xml:space="preserve">1. Landcape Analysis in 6 geopolitical zones on establishment of Comminity Nutrition centres.
2. Scale-up Community Nutrition Centre per ward of the 774 LGAs in 36 States per LGA
3. Equip Nutrition Centres
4.Development/review of key messages on Micronutrients Difficiency Control </t>
  </si>
  <si>
    <t xml:space="preserve">Develop guideline on establishment of Community Nutrition Centre and  large scale food fortification </t>
  </si>
  <si>
    <t>Nutrient profiling in Nigeria</t>
  </si>
  <si>
    <t>Strengthen commodity security and reduce the high rates of stock-outs at service delivery points through improved logistics data quality and resource mobilization for RMNCAH (FP, and Nutrition)</t>
  </si>
  <si>
    <t>Conduct Annual  Commodities' Forecasting and Supply Planning (Quantification) Exercise and  Engage federal and state governments to mobilize resources for procurement, warehousing and distribution of RMNCAH+N including family planning commodities</t>
  </si>
  <si>
    <t xml:space="preserve">Expand  the scope of Logistics Management Information System (LMIS) data quality for accurate forecasting of national MNCAH commodities requirements including FP </t>
  </si>
  <si>
    <t xml:space="preserve"> Configure  LMIS platform to include all RMNCAH commodities and align to state specific context for consumption data</t>
  </si>
  <si>
    <t>1. Procurement and Utilization of Family Planning commodities and consumables
2. Procurement &amp; Utilization of maternal health commodities &amp; tech (Uterotonics, MVA kits, IVFluids, of abdominal &amp; pelvic models, Calibrated drapes, Moyo Hearts, vaccum extractors) at all levels, 
3. Procurement utilization of Neonatal commodities &amp; technologies including Surfactants, Chx, cPAP &amp; its consumables
4.  Procurement utilization of Child health  commodities including low osmolar ORS, Zinc tablets, Antiboitics, ACT, RDT &amp; its consumables</t>
  </si>
  <si>
    <t>Procure and Utilize nutrition commodities for nutritonally vulnerable groups (Pregnant women - IFA/MMS, Children U-5 (6-59 months) (Vitamin A, MNP/SQ-LNS, Ready to use therapeutic food - RUTF, RUSF and essential routine medication (amoxycilin, albendazole),Conduct  Nutrition assessment, counselling and support (NACS)</t>
  </si>
  <si>
    <t>Availability of Nutrition Treatment commodities</t>
  </si>
  <si>
    <t xml:space="preserve">Adapt and implement the National RMNCAH/Immunization Integration policy, creating a comprehensive action plan for RMNCAH/Immunization/Nutrition integration at PHC level. </t>
  </si>
  <si>
    <t>Develop Comprehensive  Action Plan and align to state context and monitor implement</t>
  </si>
  <si>
    <t xml:space="preserve">Incooporate RMNCAEH+N services into the State Emergency Preparedness and response Plan to ensure continuity of essentail health services for RMNCAH+N during emergencies and outbreaks </t>
  </si>
  <si>
    <t>Review State EPRP to ensure continuity of  RMNCAEH services  is included</t>
  </si>
  <si>
    <t xml:space="preserve">Improving Infrastructure including availability of utilities  in health facilities in WASH services for RMNCAEH+N services </t>
  </si>
  <si>
    <t xml:space="preserve">Set up standards infrastructures including utlilites and WASH services at health facilities. </t>
  </si>
  <si>
    <t>Review the 2 ways referral forms  for RMNCAH+Nutrition and provide orientation to all Community Health Workers (CHWs)  to Primary Health Centers (PHCs) and other healthcare facilities</t>
  </si>
  <si>
    <t xml:space="preserve">Provision 2 way referral forms,  print and distribute to last mile  </t>
  </si>
  <si>
    <t>Configure and utilize electronic integrated supportive supervision ( ISS) tools for RMNCAH+Nutrition services</t>
  </si>
  <si>
    <t>Configure the electronic tools and  use for Monthly ISS at health facilities by supervisiors and  joint Quarterly ISS at State, LGAs, Health Facilities and communities</t>
  </si>
  <si>
    <t>Support evidence generated for new interventions and knowledge exchange  to improve maternal, Newborn, child and Adolescent Health outcomes</t>
  </si>
  <si>
    <t>Introduce low cost technology for maternal, newborn and child  intervention; Implement, document  &amp; disseminate findings from a learning agenda on Small and Sick Newborn (SSNB) model of care as well as enablers and barriers of QoC at subnational levels of care.</t>
  </si>
  <si>
    <t>Strengthen the linkage between community health structure and health system to sustain RMNCAEH+N services to targetted Vulnerable &amp; marginalized groups and other communities</t>
  </si>
  <si>
    <t xml:space="preserve">
Leverage on existing community Health structures(WDC/VDC)  and make it functional. Intensify  efforts  to address equity gap and improve access and increase demand uptake of  RMNCAEH + Nutrition services through community mobilization and house-to-house campaigns,  outreaches and homevisits</t>
  </si>
  <si>
    <t>Targeted advocacy to Improve financial, geographic and cultural access to RMNCAEH+N services for these vulnerable groups.</t>
  </si>
  <si>
    <t>Advocacy to  SHIA and LGA  implement community-based health and social insurance and design accountability mechanism to monitor progress</t>
  </si>
  <si>
    <t>Integrate trained, equipped, and supported community health workers (CHWs) into the health system</t>
  </si>
  <si>
    <t>Identify, train, supervise and provide uninterrupted commodities to community health workers  to provide basic RMNCAEH services and referrals to HF including structured emnueration</t>
  </si>
  <si>
    <t>Adapt and review standarized RMNCAH+N Job aids  for community health workers  to conduct community-based services within the community, including referrals to health facilities</t>
  </si>
  <si>
    <t>Develop standarized job aids, print and distribute last mile</t>
  </si>
  <si>
    <t>Establish an inventory of hard-to-reach villages and settlements lacking RMNCAH services, and develop a plan to conduct mobile outreach services to provide RMNCAH services including family planning options in these areas</t>
  </si>
  <si>
    <t>Provision of inventory system and Plan to mobile outreaches</t>
  </si>
  <si>
    <t xml:space="preserve">Increase demand and uptake of RMNCAH services </t>
  </si>
  <si>
    <t>Integrate Health Promotion programs into community activities,  schools and Religious organisations to promote healthy behaviors and intenisfy SBC interventions-Interpersonal Communication and Counselling and  demand generation (Community mobilization, campiagn, outreaches, and home visits)</t>
  </si>
  <si>
    <t xml:space="preserve"> Conduct joint planning, review  meetings and implmentation of RMNCAEH services through the WDC/VWC/ to Foster community ownership and partnership.</t>
  </si>
  <si>
    <t>Conduct joint WDC meeting, townhall/ supports group meeting quarterly and annual review, planning and implementation</t>
  </si>
  <si>
    <t>Revitalize BHCPF to drive SWAP, to increase access to quality health care for all citizens and to increase enrolment in health insurance</t>
  </si>
  <si>
    <t>Baseline:Only 20% functional PHCs out of the total of 34,000 PHCs [The House of Representatives, 2023]
Priority: Improve quality of care and service delivery in PHCs
Baseline: OOP is 75% of current health expenditure, the highest in Africa [Source: WHO, 2020]
Priority: Expand financial protection for all citizens through insurance expansion
Baseline: 20 skilled health professionals per 10,000 people vs WHO recommendation of 44.5 professionals per 10000 people [WHO, 2018] 
Priority: Increase availability and quality of HRH</t>
  </si>
  <si>
    <t xml:space="preserve">Propose reforms of the NPHCDA BHCPF gateway, to enhance accountability and quality of services, to the MOC through joint memo with NHIA </t>
  </si>
  <si>
    <t>6.2.1.a</t>
  </si>
  <si>
    <t>6.2.1.b</t>
  </si>
  <si>
    <t>Revise and domesticate the BHCPF 2.0 guidelines to operationalize the proposed BHCPF NPHCDA Gateway reforms (in collaboration with the states and donors) including a performance and accountability framework</t>
  </si>
  <si>
    <t>6.2.2.a</t>
  </si>
  <si>
    <t>6.2.2.b</t>
  </si>
  <si>
    <t>Establish standards for PHC functionality and stratify existing PHCs accordingly</t>
  </si>
  <si>
    <t>1. In addition to any health specific standards, include the WHO/UNICEF JMP WASH standard indicators as measures of functionality of PHC centers.</t>
  </si>
  <si>
    <t>6.2.3.a</t>
  </si>
  <si>
    <t>6.2.3.b</t>
  </si>
  <si>
    <t>Update nationwide PHC assessments to establish baseline, and create a sustainable system for real time visibility into PHC functionality status</t>
  </si>
  <si>
    <t>1. Support training of trainers on WASH FIT methodology for State and LGA level Health and WASH staff to facilitate comprehensive asessment and improvement planning for each health care facility to provide the baseline to be aggregated to Ward, LGA and State levels and inform effective planning.</t>
  </si>
  <si>
    <t>Galvanize all government and partner resources for phased needs-based upgrades of prioritized PHCs to achieve full functionality (infrastructure, equipment, workforce, commodities etc)</t>
  </si>
  <si>
    <t>Develop and implement a holistic Advocacy, Communication and Community Engagement strategy</t>
  </si>
  <si>
    <t>1. Develop a factsheet on indicators, including the JMP indicators for WASH for a functional PHC center aimed at state and LGA level reviewers of budget proposals.</t>
  </si>
  <si>
    <t>Enforce quarterly disbursement of funds in line with BHCPF guidelines</t>
  </si>
  <si>
    <t>Enforce a dedicated BHCPF TSA sub-account for SPHCDAs</t>
  </si>
  <si>
    <t>Update financial management and reporting guidelines and processes for SSHIAs (where necessary)</t>
  </si>
  <si>
    <t>Deployment of third-party fiduciary agents to manage funds at the PHC level.</t>
  </si>
  <si>
    <t>Use of accounting software to monitor end-to-end disbursement funds including transactions at PHCs</t>
  </si>
  <si>
    <t>Leverage technology for end-to-end BHCPF financial management and expenditure tracking</t>
  </si>
  <si>
    <t>Utilize Financial Management Officers (FMOs) for quarterly tracking of spending with clear ToR</t>
  </si>
  <si>
    <t xml:space="preserve">Ensure an annual statutory audit is done across all levels and external audit performed on total funds </t>
  </si>
  <si>
    <t>Establish independent monitoring and verification system</t>
  </si>
  <si>
    <t>Revise tariffs to encourage private sector involvement</t>
  </si>
  <si>
    <t>Provide essential commodities, utilities, maintenance of facilities, and community engagement</t>
  </si>
  <si>
    <t xml:space="preserve">Revision of fund allocation to states and the need to allocate funds to the LGA </t>
  </si>
  <si>
    <t>Programmatic funds (Public Health Emergency Response Fund) pooled and disbursed to public health emergency outbreak</t>
  </si>
  <si>
    <t>Enhance sustainability by implementing better risk management practices, counterpart funding, defined role of TPAs and reinsurance.</t>
  </si>
  <si>
    <t>Increase operational budget to enhance fiduciary oversight and to intensify monitoring and LGA supervision</t>
  </si>
  <si>
    <t>Deliver BHCPF as One Package at the last mile.</t>
  </si>
  <si>
    <t xml:space="preserve">Strengthen the oversight role of the MOC and SOC as central governance bodies. </t>
  </si>
  <si>
    <t>Digitize the process steps to access funds to improve efficiency</t>
  </si>
  <si>
    <t>Develop and adopt digital planning and reporting tools to improve transparency among the SSHIAs</t>
  </si>
  <si>
    <t>Launch a national framework to guide data management and governance with an API integrative national platform</t>
  </si>
  <si>
    <t>Drive private sector involvement in PHC service delivery</t>
  </si>
  <si>
    <t xml:space="preserve">Harmonize NPHCDA and NHIA MSP </t>
  </si>
  <si>
    <t>Standardize the overall minimum benefit package to beneficiaries (across SSHIAs, NHIA, NPHCDA and other NHIA programs)</t>
  </si>
  <si>
    <t xml:space="preserve">Improve accountability of SSHIAs by linking capitation “+” payments to clear indicators </t>
  </si>
  <si>
    <t>Quarterly MOC meetings on the BHCPF’s performance.</t>
  </si>
  <si>
    <t>Expand financial protection to all citizens through health insurance expansion and other innovative financing  mechanisms</t>
  </si>
  <si>
    <t>Expand health insurance coverage and other pre-pooling mechanism for health</t>
  </si>
  <si>
    <t xml:space="preserve">1. Implement mechanisms to enforce mandatory health  Insurance for all legal residents in Nigeria in line with the NHIA Act 2022. 
2. Develop and  implement mechanisms to increase awareness about health insurance  among Nigerians.  
3. Strengthen the coordination between the NHIA and other health insurance stakeholders like SSHIAs, HMOs etc to drive uptake of health insurance in Nigeria </t>
  </si>
  <si>
    <t>6.3.1.a</t>
  </si>
  <si>
    <t>6.3.1.b</t>
  </si>
  <si>
    <t>Improve equity of coverage through
effective implementation of public subsidies</t>
  </si>
  <si>
    <t xml:space="preserve">1.Mobilize additional resources for the Vulnerable Group Fund
2. Leverage on the VGF to scale up health insurance for the poor and vulnerable in the country
3. Link health insurance to the broader social protection programs in the country. </t>
  </si>
  <si>
    <t>6.3.2.a</t>
  </si>
  <si>
    <t>6.3.2.b</t>
  </si>
  <si>
    <t>Utilize strategic purchasing mechanism for high impact interventions</t>
  </si>
  <si>
    <t xml:space="preserve">Work with data and evidence to define:
1.  What to purchase
2. Which services will respond to the needs of the target population, 
3. how will they be defined? 
4 From whom to buy? – 
5 Which providers, public and/or private, will be able to deliver effectively those services? 
6. Redefine the mandatory minimum package of care </t>
  </si>
  <si>
    <t>Create more efficient and sustainable health insurance industry</t>
  </si>
  <si>
    <t xml:space="preserve">1. Develop and implement mechanisms to ensure portability of health insurance among states in the country
2. Streamline and integrate multiple risk pools towards reducing the cost of health insurance 
3. Leverage on data and technology to drive demand for health insurance, utilization as well as quality of care </t>
  </si>
  <si>
    <t xml:space="preserve">Improve the health insurance  market efficiency </t>
  </si>
  <si>
    <t xml:space="preserve">Maximize the potentials of the private sector to scale up coverage of health insurance, efficiency and quality of healthcare </t>
  </si>
  <si>
    <t>Health Training Institutions</t>
  </si>
  <si>
    <t>New-Project/Activity</t>
  </si>
  <si>
    <t>P2.9 Revitalize the end-to-end (production to retention) healthcare workers’ pipeline</t>
  </si>
  <si>
    <t>Increase availability and quality of HRH</t>
  </si>
  <si>
    <t xml:space="preserve">Increase production of health workers </t>
  </si>
  <si>
    <t>7.1.1.a</t>
  </si>
  <si>
    <t>7.1.1.b</t>
  </si>
  <si>
    <t xml:space="preserve">Support public private partnership guideline for private sector to be able to contribute to the production of  qualified health workers </t>
  </si>
  <si>
    <t>1. Developing a guideline for public private partnership 
2. Provide technical assistance and oversight function</t>
  </si>
  <si>
    <t>7.1.2.a</t>
  </si>
  <si>
    <t>7.1.2.b</t>
  </si>
  <si>
    <t>Strengthen HRH regulatory bodies to improve the quality of the HRH pre-service and in-service training</t>
  </si>
  <si>
    <t>1. HRH pre-service and in-service training curriculum should be reviewed to meet global standards by the regulatory bodies and should be up-to-date.
2. Regulatory bodies to Strengthen the oversight of  implementation of their updated curriculum .</t>
  </si>
  <si>
    <t>7.1.3.a</t>
  </si>
  <si>
    <t>7.1.3.b</t>
  </si>
  <si>
    <t>7.1.4.a</t>
  </si>
  <si>
    <t>7.1.4.b</t>
  </si>
  <si>
    <t>Create incentives and enabling environment that improves  retention of HRH within Nigeria</t>
  </si>
  <si>
    <t>7.1.5.a</t>
  </si>
  <si>
    <t>7.1.5.b</t>
  </si>
  <si>
    <t>Implement comprehensive workforce capacity development plan</t>
  </si>
  <si>
    <t>1. Revise existing workforce capacity development plan to reflect current realities.
2. FMOH and SMOH to conduct training needs assessment at all level of health care service delivery.
3. Strengthen the function of State In-service training Committees to coordinate and tailor in-service training opportunities by Implementing partners, HRH training, regulatory bodies and Government to State specific training needs.
4. Implement onboarding policy at the National and sub-national level</t>
  </si>
  <si>
    <t>7.1.6.a</t>
  </si>
  <si>
    <t>7.1.6.b</t>
  </si>
  <si>
    <t>Strategic Objective</t>
  </si>
  <si>
    <t>Priority Initiative</t>
  </si>
  <si>
    <t>Re-Position Nigeria at the forefront of emerging R&amp;D innovation, starting with local clinical trials and translational science</t>
  </si>
  <si>
    <t>Provide state-of-the-art equipment and Leverage on Electronic Management System to enhance regulatory processes within the R&amp;D space to improve, quality, transparency and reduce bureaucracy</t>
  </si>
  <si>
    <t>11.1.1.a</t>
  </si>
  <si>
    <t>11.1.1.b</t>
  </si>
  <si>
    <t>11.1.2.a</t>
  </si>
  <si>
    <t>11.1.2.b</t>
  </si>
  <si>
    <t xml:space="preserve">Facilitate resource mobilization from domestic and external sources for R and D and utilization of research findings  for  new drug molecules , redesign, repurposing or revalidation of  existing  drug molecules, phytomedicines , vaccines diagnostics and other health commodities  for the control, treatment and prevention of infectious diseases </t>
  </si>
  <si>
    <t>3.10.16.5.a</t>
  </si>
  <si>
    <t>3.10.16.5.b</t>
  </si>
  <si>
    <t>3.10.16.5.c</t>
  </si>
  <si>
    <t>3.10.16.5.d</t>
  </si>
  <si>
    <t>3.10.16.5.e</t>
  </si>
  <si>
    <t>3.10.16.5.f</t>
  </si>
  <si>
    <t>3.10.16.5.g</t>
  </si>
  <si>
    <t>3.10.16.5.h</t>
  </si>
  <si>
    <t>Encourage the standardization, local production, and commercialization   of traditional medicines and services</t>
  </si>
  <si>
    <t>3.10.16.6.a</t>
  </si>
  <si>
    <t>3.10.16.6.b</t>
  </si>
  <si>
    <t>3.10.16.6.c</t>
  </si>
  <si>
    <t>3.10.16.6.d</t>
  </si>
  <si>
    <t>3.10.16.6.e</t>
  </si>
  <si>
    <t>3.10.16.6.f</t>
  </si>
  <si>
    <t>3.10.16.6.g</t>
  </si>
  <si>
    <t>3.10.16.6.h</t>
  </si>
  <si>
    <t xml:space="preserve">P3.11 </t>
  </si>
  <si>
    <t>SMART Outcome Indicator(s):
SMART Outcome Indicator(s):
1. Percentage of health commodities produced in Nigeria through government initiatives  
2. Percent of WHO prequalified health products exported by Nigerian manufacturers annually.  
3. Percentage increase in local production of Tracer  products for Priority health programmes
Baseline: TBD
Target:  30%
Guide to indicator:
Baseline: Net importer of medical products
Target: Sustainably produce medical products for local consumption amongst priority medical products</t>
  </si>
  <si>
    <t>Stimulate local production of health products (e.g., drug substance, fill and finish for vaccines, malaria bed-nets, and therapeutical foods)</t>
  </si>
  <si>
    <t>Develop, synchronize and implement the National Roadmap for Local production of health products (Pharmaceutical, vaccines and other health related products)</t>
  </si>
  <si>
    <t>12.1.1.a</t>
  </si>
  <si>
    <t>12.1.1.b</t>
  </si>
  <si>
    <t>Identify capacity gaps/regulatory issues in terms of technical expertise in local manufacturing</t>
  </si>
  <si>
    <t>12.1.2.a</t>
  </si>
  <si>
    <t>12.1.2.b</t>
  </si>
  <si>
    <t>Improve the number of skilled human resouces required for local production of health products (Enhancing Local Production of Vaccines, Medicines and other health related products in Nigeria)</t>
  </si>
  <si>
    <t>Government agencies should expedite actions and ensure effective implementation  the President's  executive order on importation of pharmaceutical imputs, equipment, machinery, subsidies and tax breaks.</t>
  </si>
  <si>
    <t xml:space="preserve">Increase Public Private Partnership for local production of health products </t>
  </si>
  <si>
    <t>P3.12 Shape markets to ensure sustainable local demand</t>
  </si>
  <si>
    <t xml:space="preserve"> Build sustain offtake agreement with development parters for locally produced products required in Nigeria</t>
  </si>
  <si>
    <t>Conduct landscape analysis  (evidence generation) on existing manufacturers that produce quality health commodities within the country</t>
  </si>
  <si>
    <t xml:space="preserve">Conduct in-country market intelligence analysis on health commodities comparing with international global standards </t>
  </si>
  <si>
    <t>Develop facilities for medical supplies, vaccines and diagnostics and promote national efforts to ensure local manufacturers meet international/global standards</t>
  </si>
  <si>
    <t>Influence the development of market in favour of Nigeria local manufacturers through coordination and regulatory harmonization with other regional economic blocks</t>
  </si>
  <si>
    <t>Secure more financial investment and develop tools to support interventions and local manufacturers and ensure growth and scale of mission.</t>
  </si>
  <si>
    <t>Empower local healthcare bussinessowner's to build scalable solutions that can improve healthcare outcomes en masse.</t>
  </si>
  <si>
    <t>P3.13 Strengthen supply chains</t>
  </si>
  <si>
    <t xml:space="preserve"> Streamline existing supply chains to remove complexity</t>
  </si>
  <si>
    <t xml:space="preserve">Strengthen the Nigeria Health Logistics Management Information System (NHLMIS) to integrate all health programmes data mangement including vaccines, Essential Medicines and other supply chain functionalities </t>
  </si>
  <si>
    <t xml:space="preserve">The NHLMIS is the electronic data management platform for all public health programmes including vaccines, Essential Medicines in Nigeria. The system needs to be enhanced with additionalities such as warehouse  management, electronic proof of delivery (ePOD)  etc.  All health programmes including vaccines should use the same platform </t>
  </si>
  <si>
    <t xml:space="preserve">Ensure establishment of sustainable funding mechanisms for drugs, vaccine and other health commodities at all levels of health services in the country  </t>
  </si>
  <si>
    <t xml:space="preserve"> Sustainable funding mechanism is needed for continous procurement, storage, distribution, data management and other supply chain activities to function effectively at all levels of health care services to unlock the value chain. Establish a mechanism that will ensure sustainable medicines, vaccines and health commodity financing</t>
  </si>
  <si>
    <t>Ensure availability and functionality of appropriate supply chain infrastructures (warehouses at national and sub-national levels)</t>
  </si>
  <si>
    <t>Warehouses need to be upgraded or built to Pharma-grade where applicable (and managed through PPP) to ensure optimal storage of medicines and vaccines</t>
  </si>
  <si>
    <t>Strenghten Pharmacovigilance and Post-market surveillance of health product through out the supply chain pipeline including Monitoring of substandard and falsified health products (medicines, vaccines and other health-related products)</t>
  </si>
  <si>
    <t>The monitoring of substandard and falsified products and Adverse reaction is critical to the supply chain of health products and for the protection of the citizens from the halrmful effect these medicines can have.
1. Strengthen NAFDAC to to carry out her pharmacovigilance and post-marketing function throughout the supply chain pipeline in Nigeria, to improve coordination mechanisms between NAFDAC and MDAs between NAFDAC and state MoH
2. Provide support to NAFDAC to implement the tracebility programme for  essential medicine.</t>
  </si>
  <si>
    <t xml:space="preserve">Improve the ability to detect, prevent and respond to public health threats (e.g., Cholera, Lassa, CSM, Measles) </t>
  </si>
  <si>
    <t>SMART Outcome Indicator(s):
Existance of harmonised and coordinated approach and system to detect, prevent and respond public health threats at national and sub-national level including network of all laboratries, surveillance systems,  Emeregncy Operation Centers and health promotion messaging based on One Health approach at national and sub-national level
Baseline: National ( 0); Subnational (0)
Target: National (1) ; Sub-national (36+1) by 2027
Guide to indicator: 
Baseline: Reactive and fragmented management of public health risks
Target: Proactive and coordinated approach to prevent, prepare, detect and respond to public health risks</t>
  </si>
  <si>
    <t xml:space="preserve">
Improve Public Health Emergencies prevention, detection, preparedness and response including pandemics  to strengthen health security</t>
  </si>
  <si>
    <t>Baseline: Nigeria State Party self assessment Anuual Reporting (SPAR) : Country Capacity Score 61 (2023) XXX (2024) 
Baseline: (JEE) Nigeria has a 33 IHR preparedness score-2 vs Africa average score of 55 and the global average score of 70 [WHO, 2017] 
Priority: Improve Public Health Emergencies prevention, detection, preparedness and response (including pandemics)</t>
  </si>
  <si>
    <t>13.1.1.a</t>
  </si>
  <si>
    <t>13.1.1.b</t>
  </si>
  <si>
    <t>Improve public awareness and behaviour on prevention, detection and control of public health threats through coordinated health promotion including campaigns, use of media, risk communication, in line with health promotion policy and framework including AMR messages</t>
  </si>
  <si>
    <t>This intervention entails sector wide approach to harmonise and use customized and context specific health promotion and eductaion messaging through unified communication channels before, during and after the outbreaks</t>
  </si>
  <si>
    <t>13.1.2.a</t>
  </si>
  <si>
    <t>13.1.2.b</t>
  </si>
  <si>
    <t xml:space="preserve">Workforce Capacity Building - Enhances capabilities to achieve health security </t>
  </si>
  <si>
    <t>This intervention is a comprehensive capacity building efforts on all aspects of health security called public health emergency management at national and sub-national level  based on one health approach (Inludes develop multi-hazard preparedness and response plan, occupational health and safety, IPC, WASH, laboratory strengthening including AST, surveillance, 7-1-7 approach, supply chain management and response etc.)</t>
  </si>
  <si>
    <t xml:space="preserve">Strengthen coordination with currently existing FMOH Supply Chain management system on medical countermeasures, pre-positioning of medical commodities, laboratory supplies for preparedness and response to epidemics and pandemics  </t>
  </si>
  <si>
    <t xml:space="preserve">This intervention measures regular supply of commodities and prepositioning as well forecasting countermeasures to address epidemics and pandemics on prepredness and during response in line with National Public Health Countermeasures Policy - 2018 that also includes integrated Logistic Management Information System (LMIS). </t>
  </si>
  <si>
    <t xml:space="preserve">Strengthen and improve public health emergency surveillance system for timely detection and reporting of seasonal and priority diseases and conditions including cross-border collaboration to reduce mortality and morbidity. </t>
  </si>
  <si>
    <t>The intervention addresses National IDSR policy and spcifically ensures streamlineing and integrating multiple surveillance platforms to strengthen collaborative surveillance, improve data quality and representativeness, and interoperability, digitalization, predictive analytics and real-time response. ( SORMAS, AVADAR, EBS, CBS, etc.)</t>
  </si>
  <si>
    <t xml:space="preserve">Strengthen unified Tiered (National, Zonal &amp; State) Laboratory Structure/network to ensure expanded diagnostic capacity including AST  for common priority pathogens to support under collaborative surveillance to address epidemics and pandemics using one health approach. </t>
  </si>
  <si>
    <t xml:space="preserve">This intervention strengthens and supports laboratory component of integrated/ collaborative surveillance system through innovative to augment the diagnostic capacity at sub-national levels. 
Under this intervention, the diagnostic capacity for AMR through Antimicrobial Suspectibility Test and EQAS will be augmented through integration with HIV, TB, Malaria, CSM laboratory structures to detect multidrug resistant strains.  (It also includes rapid testing genomic sequencing etc) </t>
  </si>
  <si>
    <t xml:space="preserve">Strengthen behavioural change and control of misuse, abuse and inappropriate utilization of antimicrobials in all sectors through strengthing the current AMR surveillance system (AMRIS), prevalence surveys and other components of AMR surveillance (AMC/AMU) to address it as a silent health security threat </t>
  </si>
  <si>
    <t xml:space="preserve">This intervention aims to consolidate data and information to support evidence informed policy making. Three critical components of AMR surveillance need to be strengthened that includes routine AMR surveillance ( AMRIS/ WHONET), AMR Prevalence Survey and Use and comsumption of antimicrobials under this intervention. AMRIS system captures data from health facilities and labs, to be scaled up and digitalized as national One Health AMR surveillance system using either DHIS-2 platform and or linking to national HIS.  </t>
  </si>
  <si>
    <t>Strengthen evidence-based policy/decision making through strengthening integrated public health research registries/management system and coordinated consortium for reducing mortality, morbidity and disabilities related to health security threats</t>
  </si>
  <si>
    <t>This intervention concentrates on providing more effective utilization of research outputs/outcomes for policies and actions through coordination of all public health research consortia (Coalition of Research Institutes, Academia, development partners, relevant stakeholders on public health research) and management of research registry and publications.</t>
  </si>
  <si>
    <t>Improve coordinated and harmozied response interventions including resource coordination, rapid deployment, enhancing surge capacity, contact tracing, isolation &amp; quarantine, infection prevention and control, emergency response, and the use of personal protective equipment etc. to manage public health threats</t>
  </si>
  <si>
    <t xml:space="preserve">The intervention ensures coordination and harmonization of all sector wide approach to ensure effective response through periodic assessment of national and state PHEOC functionality, Orange Networks of IPC, private hospitals involvement, as well those mentioned here (resource coordination, rapid deployment, enhancing surge capacity, contact tracing, isolation &amp; quarantine, infection prevention and control, emergency response, and the use of personal protective equipment ) </t>
  </si>
  <si>
    <t xml:space="preserve"> Develop and pilot urban preparedness strategies in line with Global Framework for Strengthening Emergencies in Urban Settings in priority municipalities</t>
  </si>
  <si>
    <t>P4.15 Build climate resiliency for the health system in collaboration with all other sectors</t>
  </si>
  <si>
    <t>Establish a One Health approach for threat detection and response, incorporating climate-linked threats</t>
  </si>
  <si>
    <t>Create a clear accountability mechanism to track the implementation of Climate Health resolutions and commitments.</t>
  </si>
  <si>
    <t>Nigeria has develop a climate health profile in 2015, and committed to building a climate resilient health system, and go low-carbon emission in the health sector in 2021 as part of COP26 health system. Develop and implement a robust system to monitor and track the progress of Climate Health resolutions and commitments. This mechanism will ensure transparency, regular reporting, and adherence to set targets. By this Nigeria health sector will be well adaptated to climate risks including making sure our PHC facilities can withstand floods, droughts etc.</t>
  </si>
  <si>
    <t>Establish and resource the Nigeria Climate Health Coordination Committee (domiciled in the Climate Change Division -DPH-FMOHSW) and TWG to ensure the effective implementation of climate initiatives across health programmes</t>
  </si>
  <si>
    <t>Establishing the Nigeria Climate Health Board or Council is crucial for the effective implementation of climate initiatives within health programs. This body will coordinate efforts, ensuring strategic alignment and cohesive action across sectors. With a dedicated budget of based on Health National Adaptation Plan (HNAP) and support from both public and private stakeholders, the Council will oversee initiatives such as reducing greenhouse gas emissions, enhancing climate resilience in healthcare facilities, and integrating climate considerations into national health policies, aiming to improve health outcomes and sustainability.
1.Establish and strengthen the Climate Health TWG with functional committees through multisectoral one-health approach.
2. Activate of state-level coordination mechanisms - climate health desk offices 
3. Conduct the vulnerability Assessment (VA) of the impact of the climate change on human health under One Health principles
4. Carry out regular meetings and trainings with existing health programs to ensure integration of climate change component in all health policies and plans</t>
  </si>
  <si>
    <t>Develop and implement health national adaptation plan (HNAP) to address climate risks to health, and building resilience in health programmes, services and infrastructure in line with COP26 health commitment</t>
  </si>
  <si>
    <t>Asssess the vulnerability of the health sector to climate risks and integrate findings in designing climate-informed health programmes
1. Develop a costed Health National Adaptation Plan for Nigeria
2. Develop a operational and funding allocation plan for the delivery of the Health National Adaptation Plan
3. Conduct climate health advocacy visits to states and sensitization of critical stakeholders on HNAP development and adaptation at subnational level
4. Plan and Launch Climate Health National Adaptation Plan (HNAP)
5. Disseminate HNAP reports to the health community at technical and high-levels at all levels of care.
6. Implement green procurement strategies across the health sector</t>
  </si>
  <si>
    <t xml:space="preserve">Strengthen early warning system for detection and response to climate-linked  health emergencies (flooding,  heat waves, air &amp; water polution, fire) using One Health Approach </t>
  </si>
  <si>
    <t>1. Implement integrated early warning systems (EWarS) and tools at Federal and State level detection and response to climate linked health emergencies.
2. Establish MoU with relevante stakeholders (NIMet, FFS, NSRDA, NAHSA, FMENV-INEHSS, etc) for the utilization of their products and services (weather forecasting, mapping, GIS, etc) 
3. Engage  community leaders, women and youths on early warning, detection and response to climate linked acute health emergencies;
4. Establish regular meetings with NEMA, NIMASA and Ministry of Humanitarian Affairs on disaster management</t>
  </si>
  <si>
    <t xml:space="preserve">Coordinate rapid response to zoonotic, vector borne, climate-sensitive diseases and emergencies, AMR pathogens of pandemic potential, epidemic prone bacterial and fungal infections through   One Health Approach </t>
  </si>
  <si>
    <t>1. Strengthen collaboration with relevante stakeholders (FAO, NIMet, NSRDA, NAHSA etc) for the utilization of their products and services (weather forecasting, mapping, GIS, etc) 
2. Sensitization and awareness creation among community leaders, women and youths on food insecurity, droughts, chemical/metal poisoning, climate linked AMR outbreaks
3. Strengthen collaboration with NIMA, NIMR, ONSA, NVRI, NABDA, NNR
1. Establish and strengthen integrated AMR, AMU/AMC surveillance to support in early detection, and management of MDR outbreaks across one health sectors through multisectoral collaboration and improved capacity
2. Expand AMR surveillance capacity to address disparitites within the six geopolitical zones and among One Health sectors in Nigeria
3. Standardize quality control for data across the One Health sectors at national and sub-national level
4. Conduct studies and reseach to enhance AMR, AMU/AMC surveillance 
5. Implement the AM residue monitoring and control plan in One Health space
6. Conduct regular AMR TWG meetings withing the One Health sectors</t>
  </si>
  <si>
    <t xml:space="preserve">
Develop and Implement low-carbon building standards and protocols for health facilities, EOCs, and Treatment Centres in emergences in line with COP26 health recommendations.</t>
  </si>
  <si>
    <t xml:space="preserve">
 1. Conduct training programs for health planners, architects, engineers, builders, and facility managers on low-carbon construction practices.
 2. Initiate pilot projects to construct or upgrade health facilities following the new low-carbon guidelines.
3. Set out a plan to build the health system in Nigeria to ensure reliable sources of energy which minimize both carbon and air pollution emissions. 
4. Develop and publish low-carbon building standards and protocols for health facilities, EOCs, and Treatment Centres in emergences.
5. Conduct training programs for health planners, architects, engineers, builders, and facility managers on low-carbon construction practice</t>
  </si>
  <si>
    <t>SMART Outcome Indicator(s): 
HIE maturity assessement score for Nigeria ( This is a maturity assessment tool to evaluate health informa on governance, genera on and use)
Baseline: 1.333 (2023 HIE Assessment score)
Target: 3 (2027)</t>
  </si>
  <si>
    <t>Strengthen health data collection, reporting and usage – starting with the core indicators</t>
  </si>
  <si>
    <t xml:space="preserve">Baseline: The governance for health information is weak especially at the subnational levels. This has impacted coordination of the health information system and contributed to the fragmentation of data systems. Furthermore, the ability of the country to generate quality health information from all the data sources is impaired and the use of available information is marred by poor quality and data use culture.
Priority: The objective is to strengthen the health information system prioritizing data governance, data generation and management and use of data for decision making </t>
  </si>
  <si>
    <t>14.1.1.a</t>
  </si>
  <si>
    <t>14.1.2.a</t>
  </si>
  <si>
    <t>14.1.2.b</t>
  </si>
  <si>
    <t>Establish and integrate "single source of truth” data system that is digitized, interoperable, and accurate</t>
  </si>
  <si>
    <t>Baseline: The governance for digital health has been established at the national level but most States have weak or lack the structure. This has affected the ability of the country to leverage technology to improve the health system and patient outcomes as the enablers have not been approaced in a systematic and comprehensive manner including in investments, legislation and regulation, infrastructure, human resouce capacity, standards development, architecture and interoperability, and in the development of solutions for healthcare.
Priority: The intervention proposed prioritizes the development of a National Digital Health Platform Architecture that builds off existing Digital health services and applications in Nigeria and best practices from other countries. With strategic coordination, the systems could support a broad set of health system use cases, in addition to accelerating the progress towards UHC by 2027. In a heterogeneous environment with incompatible software projects, applying adopted data and security standards to the National Digital Health Platform Architecture is a prerequisite to ensure interoperability, coordination, establishment of a connected people-centered health system and a single source of truth data system.</t>
  </si>
  <si>
    <t>A</t>
  </si>
  <si>
    <t>B</t>
  </si>
  <si>
    <t>C</t>
  </si>
  <si>
    <t xml:space="preserve">E2.17 Increase effectiveness and efficiency of healthcare spending </t>
  </si>
  <si>
    <t>Define
SMART Outcome Indicator(s):
i. % reduction in OOPE
ii. % GGHE per capita
iii. 
1. % of increase in effectiveness of healthcare spending as a share of total health budget (Budget performance)
2. % of increase in efficiency of healthcare spending as a share of total health budget (Budget performnace report)
Baseline: To be provided later
Target:  &gt;90% budget utilisation driven by frequent in-year performance and financial reporting and over 90% of the total available funds are visibile and coordinated.
Guide to indicator:
Baseline: Delayed release of funds and low budget utilization leading to lengthy approval processes
Target: &gt;90% budget utilization driven by frequent in-year performance and financial reporting
Baseline: Government and donor funding systems which are fragmented and lack transparency
Target: A mechanism  to pool government and donor funding and spend in line with strategic health priorities</t>
  </si>
  <si>
    <t>Improve oversight and monitoring of budgeting process to increase budget utilization</t>
  </si>
  <si>
    <t xml:space="preserve">Adopt lumpsum approval approch for aggregate activities based on annual workpaln in line with approve budget. </t>
  </si>
  <si>
    <t xml:space="preserve"> What we are doing now: 
Approvals are secured on activity by activity bases leading to the problems of some delayed utilization of funds and delayed commencement of activities.
what we want to do going forward:
Prepare annual workplan consisting of  activities to be implemented quarterly/bi-annually and secure quaterly/b-annual approval for lumpsum of aggregated activities by approving authority one month before commencement of each succeeding quarter. However sub-national levels can adopt strategies that suit their context
However sub-national levels can adopt strategies that suit their context</t>
  </si>
  <si>
    <t>15.1.1.a</t>
  </si>
  <si>
    <t>15.1.1.b</t>
  </si>
  <si>
    <t>Primary Health Facilities</t>
  </si>
  <si>
    <t>On-going Project/Activity</t>
  </si>
  <si>
    <t>Strengthen oversight for monitoring and reporting of health sector budget utilization including quarterly AOP reports.</t>
  </si>
  <si>
    <t xml:space="preserve">Regular monitoring and reporting mechanism should be in place to ensure compliance with the activities on the approved work plan.
Generate a quaterly AOP and budget execution and utilization report. </t>
  </si>
  <si>
    <t>SMART Output Indicator(s):
- Number of Timely and accurate  budget reports produced
    - Percentage reduction in budget variances and misallocations 
Baseline:
Target:</t>
  </si>
  <si>
    <t>15.1.2.a</t>
  </si>
  <si>
    <t>15.1.2.b</t>
  </si>
  <si>
    <t>Engage relevant stakeholders to ensure timely cash backing of the health sector budget. e</t>
  </si>
  <si>
    <t>Measures should be in place to ensure early cash backing for health interventions.However sub-national levels can adopt strategies that suit their context
However sub-national levels can adopt strategies that suit their context</t>
  </si>
  <si>
    <t>Strengthen health financing evidence generation and use</t>
  </si>
  <si>
    <t>Conduct Resource Mapping and Expenditure Tracking to ensure using RMET and NHA tools including budget execution reports for continuous evidence generation and informed decision-making.</t>
  </si>
  <si>
    <t>National level</t>
  </si>
  <si>
    <t>Develop a sector wide health system investment case.</t>
  </si>
  <si>
    <t>The process will include conduct of studies , workshops, documentations, packaging and targetted dessimination of health system investment case to various stakeholders.</t>
  </si>
  <si>
    <t>Define your:
SMART Output Indicator(s):
-Investment case for  health system developed and disemminated for use
Baseline:
Target:</t>
  </si>
  <si>
    <t>Increase resource mobilization for the health sector</t>
  </si>
  <si>
    <t xml:space="preserve">Increase resource mobilization for the health sector
  1. Increase Government health budget to 15% at Federal and sub-National levels 
  2. Stregthen and utilize innovative financing mechanisms to croud in additinal funds: E.G. Earmark all pro-health taxes for health; Consider a special petroluem tax for health; etc)
  3. Harness private sector and philantropic funds for health </t>
  </si>
  <si>
    <t>Define your:
SMART Output Indicator(s):
- Increase in THE as a percentage of GDP (%)
 - %  Growth in per capita health expenditure (%)
 - Increase in government health expenditure as a percentage of total government expenditure (%)
Baseline:
Target:</t>
  </si>
  <si>
    <t>There is misalignment between health sector AOP template and government budget template giving raise to challenge in translating activities in AOP into the government annual budget.
This intervention is to ensure proper mapping and alignment of AOP to the budget at the national and sub-national levels</t>
  </si>
  <si>
    <t>Define your:
SMART Output Indicator(s):
-Capacity of the planning team built
-AOP aligned with the annual budget
Baseline:
Target:</t>
  </si>
  <si>
    <t>Regular and effective skills and performance appraisal of top leadership</t>
  </si>
  <si>
    <t>Develop a structured performance assessment procedure that includes well-defined metrics, skills, and goals for top-level leaders.</t>
  </si>
  <si>
    <t>Align the appraisals system with organization’s strategic objectives and value.</t>
  </si>
  <si>
    <t>15.2.1.a</t>
  </si>
  <si>
    <t>15.2.1.b</t>
  </si>
  <si>
    <t xml:space="preserve">
Conduct  leadership performance assessment through both quantitative and qualitative measures.</t>
  </si>
  <si>
    <t>Establish a schedule for quarterly and/or bi-annual performance reviews, to ensure regular and consistent assessments.
Include the leaders in the appraisal process, encouraging self-reflection and discussion on their performance.
Identify the essential leadership skills needed for successful performance in an organization.</t>
  </si>
  <si>
    <t>Provide clear and actionable feedback along with resources or development opportunities to address identified gaps from the evaluation process.</t>
  </si>
  <si>
    <t>Identify the essential leadership skills needed for successful performance in an organization.
Leverage performance management software and tools to streamline the assessment procedure and facilitate feedback exchanges.</t>
  </si>
  <si>
    <t>Enhance the skills and capabilities of top-level leaders by offering continuing leadership development programs.</t>
  </si>
  <si>
    <t>Apply the competency-based assessment to identify areas for development and then guide targeted training.
Provide opportunities for leaders to develop while participate in teaching, and mentoring program.
Promote in-depth leadership development programs for senior and mid-level staff within FMOH.
Promote leadership skills building such as strategic thinking and people-centric leadership.
Strengthen opportunities for professional development, skill training and cross-functional collaboration to enhance employee capabilities.</t>
  </si>
  <si>
    <t>Integrate human resources (HR) processes like talent development and succession planning with the performance management system.</t>
  </si>
  <si>
    <t>E3.18 Strengthen skills, capabilities &amp; values and drive a performance-based culture within 
the FMoH</t>
  </si>
  <si>
    <t>Define
SMART Outcome Indicator(s): 
1. Number of staff that received  trainning on improved skills, capabilities and values for improved performance-based culture.
Baseline:
Target:
Guide to indicator:
Baseline: Inadequate and/or mismatched skillsets
Target: High quality talent matched to appropriate positions and continuously developed
Baseline: Low trust and accountability within and between FMOH, departments and parastatals
Target: Trust and collaboration role-modelled and driven by leadership
Basleine: Low accountability and consequence management
Target: Transparency and accountability for performance with appropriate rewards and consequences for outcomes</t>
  </si>
  <si>
    <t>Transformation within F/SMoH – towards a values and performance driven culture</t>
  </si>
  <si>
    <t>Strengthen F/SMOH Collaboration with stakeholders and development partners to reach a consensus on long term pursuits of defined transformation/change management actions towards a value-driven and performance-oriented culture.</t>
  </si>
  <si>
    <t>Define and articulate the core values such as accountability, transparency, innovation, teamwork, integrity, professionalism, care, and excellence that will strengthen the FMOH operations and policy decision-making processes.</t>
  </si>
  <si>
    <t>Private Facilities</t>
  </si>
  <si>
    <t>Implement change management actions that align goals with F/SMOH strategic objectives.</t>
  </si>
  <si>
    <t xml:space="preserve">Eliminate unnecessary bureaucratic barriers and empower F/SMOH staff to be more responsive by streamlining and simplifying administrative procedures. </t>
  </si>
  <si>
    <t>Federal level</t>
  </si>
  <si>
    <t>Develop communication resources and networks infrastructure on the mission and values of the Ministry and ensure that they are embedded throughout the F/SMOH operations.</t>
  </si>
  <si>
    <t>Encourage employees to take initiative, make decisions and contribute to F/SMOH transformation efforts.</t>
  </si>
  <si>
    <t>State &amp; FCT level</t>
  </si>
  <si>
    <t>Develop a comprehensive performance management and feeback system that sets clear, measurable, and achievable goals for F/SMOH Staff and teams.</t>
  </si>
  <si>
    <t>Strengthen a transparent mechanism for monitoring, evaluating and continuously improving FMOH performance.</t>
  </si>
  <si>
    <t>Promote career advancement opportunities to reinforce the value of high performance by linking performance to rewards and promotions.</t>
  </si>
  <si>
    <t xml:space="preserve">Establish thinktank innovative hubs and promote idea generation platforms at F/SMOH. </t>
  </si>
  <si>
    <t>Promote a culture of innovation where FMOH staff are empowered to suggest and implement new ideas and innovative solutions.</t>
  </si>
  <si>
    <t>Top-talent learning program to develop well-rounded for public health leaders</t>
  </si>
  <si>
    <t>Design/improve on a comprehensive learning and development curriculum that covers a wide range of competencies such as strategic thinking, decision-making, policy development, stakeholder management and effective communication required for effective public health leaders.</t>
  </si>
  <si>
    <t>Incorporate in the curriculum a mix of in-person training, online courses, short term courses, mentorship, and real-world project-based learning to provide a well-rounded learning experience.</t>
  </si>
  <si>
    <t>Strengthen industry partnerships by collaborating with public health organizations, government agencies, academic and research institutions for practical real-world experience, mentorship, and networking opportunities.</t>
  </si>
  <si>
    <t>Provide opportunities for staff to apply the knowledge acquired in real-world setting and develop practical skills through internships and fieldwork.
Enhance guidance, support, leadership skills, and career advice for staff by pairing them with experienced public health leaders.
Encourage staff to apply the knowledge acquired in addressing current public health issues and contribute to field knowledge base by taking up research projects and initiatives.</t>
  </si>
  <si>
    <t>15.2.2.a</t>
  </si>
  <si>
    <t>Promote collaborative learning environment where participants can engage with each other by sharing experiences, exchange ideas and build a strong network of public health leaders.</t>
  </si>
  <si>
    <t>Promote culture of Continuously monitoring and evaluating program’s effectiveness, seeking feedback from participants, mentors, and key stakehold</t>
  </si>
  <si>
    <t>Input</t>
  </si>
  <si>
    <t>Quantity</t>
  </si>
  <si>
    <t>Days/Nights</t>
  </si>
  <si>
    <t>Frequency</t>
  </si>
  <si>
    <t xml:space="preserve">Total </t>
  </si>
  <si>
    <t>Narrative</t>
  </si>
  <si>
    <t>Total</t>
  </si>
  <si>
    <t>Lead Consultant</t>
  </si>
  <si>
    <t>Accommodation (4/5-star)</t>
  </si>
  <si>
    <t>Lunch (4/5-star)</t>
  </si>
  <si>
    <t>Honourarium (Basic)</t>
  </si>
  <si>
    <t>Local Transport</t>
  </si>
  <si>
    <t>Stationary</t>
  </si>
  <si>
    <t>Air ticket (to&amp;fro) + terminal (4 legs)</t>
  </si>
  <si>
    <t>Large Hall</t>
  </si>
  <si>
    <t>DSA (without accomodation &amp; meals)</t>
  </si>
  <si>
    <t>The purpose of this worksheet is to view the budget at a glance for quality control. You are not allowed to make entry. For any changes, kindly revert to the calculations sheet.</t>
  </si>
  <si>
    <t>Sub/Operational Plan Activities</t>
  </si>
  <si>
    <t>Total Annual 
Cost  (₦)</t>
  </si>
  <si>
    <t>HSSB AOP Performance Monitoring Plan (PMP)</t>
  </si>
  <si>
    <t>HSSB Outputs</t>
  </si>
  <si>
    <t>Verifiable Indicator</t>
  </si>
  <si>
    <t>Data source</t>
  </si>
  <si>
    <t>Data collection method</t>
  </si>
  <si>
    <t>Reporting</t>
  </si>
  <si>
    <t>Responsibility</t>
  </si>
  <si>
    <t>HSSB (SwAP)-AOP Budget and Financing</t>
  </si>
  <si>
    <t>Funding Gap</t>
  </si>
  <si>
    <t>Level of implementation</t>
  </si>
  <si>
    <t>Priority Setting Total Score</t>
  </si>
  <si>
    <t>Cost of AOP (₦)</t>
  </si>
  <si>
    <t>Government Fund (₦)</t>
  </si>
  <si>
    <t>Total Cost of AOP</t>
  </si>
  <si>
    <t>AOP Pillar (1)</t>
  </si>
  <si>
    <t xml:space="preserve">• </t>
  </si>
  <si>
    <t>• Lafiya</t>
  </si>
  <si>
    <t>SACA</t>
  </si>
  <si>
    <t>AOP Pillar (2)</t>
  </si>
  <si>
    <t>• BMGF</t>
  </si>
  <si>
    <t>AOP Pillar (3)</t>
  </si>
  <si>
    <t>UNFPA</t>
  </si>
  <si>
    <t>AOP Pillar (4)</t>
  </si>
  <si>
    <t>FCDO</t>
  </si>
  <si>
    <t>AOP Budget and Financing</t>
  </si>
  <si>
    <t>Government's Commitment</t>
  </si>
  <si>
    <t>Development Partners including Private Sector</t>
  </si>
  <si>
    <t>AOP Funding Gap</t>
  </si>
  <si>
    <t>% Distribution</t>
  </si>
  <si>
    <t>PI</t>
  </si>
  <si>
    <t>HSSB AOP Priority Initiatives</t>
  </si>
  <si>
    <t>Local Government level</t>
  </si>
  <si>
    <t>Community/Ward level</t>
  </si>
  <si>
    <t>Secondary Health Facilities</t>
  </si>
  <si>
    <t>Funding Sources</t>
  </si>
  <si>
    <t>Workplaces (formal/Informal)</t>
  </si>
  <si>
    <t>Tertiary Health Facilities</t>
  </si>
  <si>
    <t>Government Commitment</t>
  </si>
  <si>
    <t>Development Partner</t>
  </si>
  <si>
    <t>Total AOP Cost</t>
  </si>
  <si>
    <t>AOP Cost by HSSB Pillars per Expenditure Types</t>
  </si>
  <si>
    <t>AOP Cost by HSSB Priority Initiatives per Expenditure types</t>
  </si>
  <si>
    <t>NATIONAL STRATEGIC HEALTH DEVELOPMENT PLAN II (NSHDP II) 
ANNUAL IMPLEMENTATION PLANNING (AOP) TOOL</t>
  </si>
  <si>
    <t>NSHDP II Broad Activities</t>
  </si>
  <si>
    <t xml:space="preserve">1.Leadership and Governance Priority Areas  </t>
  </si>
  <si>
    <t>1.2.2.b</t>
  </si>
  <si>
    <t xml:space="preserve">2.Community Participation and Ownership Priority Areas </t>
  </si>
  <si>
    <t>2.2.1.a</t>
  </si>
  <si>
    <t>2.2.1.b</t>
  </si>
  <si>
    <t>2.2.2.a</t>
  </si>
  <si>
    <t>2.2.2.b</t>
  </si>
  <si>
    <t xml:space="preserve">3.Partnerships for Health Priority Areas </t>
  </si>
  <si>
    <t xml:space="preserve">4.Reproductive, Maternal, Newborn, Child, Adolescent Health Services &amp; Nutrition Priority Areas </t>
  </si>
  <si>
    <t>4.4.1.a</t>
  </si>
  <si>
    <t>4.4.1.b</t>
  </si>
  <si>
    <t>4.4.2.a</t>
  </si>
  <si>
    <t>4.4.2.b</t>
  </si>
  <si>
    <t>4.5.1.a</t>
  </si>
  <si>
    <t>4.5.1.b</t>
  </si>
  <si>
    <t>4.5.2.a</t>
  </si>
  <si>
    <t>4.5.2.b</t>
  </si>
  <si>
    <t>4.6.1.a</t>
  </si>
  <si>
    <t>4.6.1.b</t>
  </si>
  <si>
    <t>4.6.2.a</t>
  </si>
  <si>
    <t>4.6.2.b</t>
  </si>
  <si>
    <t xml:space="preserve">5.Communicable Diseases (Malaria, TB, Leprosy, HIV/AIDS) And Neglected Tropical Diseases Priority Areas    </t>
  </si>
  <si>
    <t>5.2.1.a</t>
  </si>
  <si>
    <t>5.2.1.b</t>
  </si>
  <si>
    <t>5.2.2.a</t>
  </si>
  <si>
    <t>5.2.2.b</t>
  </si>
  <si>
    <t>5.4.1.a</t>
  </si>
  <si>
    <t>5.4.1.b</t>
  </si>
  <si>
    <t>5.4.2.a</t>
  </si>
  <si>
    <t>5.4.2.b</t>
  </si>
  <si>
    <t>5.5.1.a</t>
  </si>
  <si>
    <t>5.5.1.b</t>
  </si>
  <si>
    <t>5.5.2.a</t>
  </si>
  <si>
    <t>5.5.2.b</t>
  </si>
  <si>
    <t xml:space="preserve">7.General And Emergency Hospital Services Priority Areas </t>
  </si>
  <si>
    <t>7.2.1.a</t>
  </si>
  <si>
    <t>7.2.1.b</t>
  </si>
  <si>
    <t>7.2.2.a</t>
  </si>
  <si>
    <t>7.2.2.b</t>
  </si>
  <si>
    <t>7.3.1.a</t>
  </si>
  <si>
    <t>7.3.1.b</t>
  </si>
  <si>
    <t>7.3.2.a</t>
  </si>
  <si>
    <t>7.3.2.b</t>
  </si>
  <si>
    <t xml:space="preserve">8.Health Promotion And Social determinants of Health (Environmental Health) Priority Areas </t>
  </si>
  <si>
    <t>8.1.1.a</t>
  </si>
  <si>
    <t>8.1.1.b</t>
  </si>
  <si>
    <t>8.1.2.a</t>
  </si>
  <si>
    <t>8.1.2.b</t>
  </si>
  <si>
    <t>8.2.1.a</t>
  </si>
  <si>
    <t>8.2.1.b</t>
  </si>
  <si>
    <t>8.2.2.a</t>
  </si>
  <si>
    <t>8.2.2.b</t>
  </si>
  <si>
    <t>8.3.1.a</t>
  </si>
  <si>
    <t>8.3.1.b</t>
  </si>
  <si>
    <t>8.3.2.a</t>
  </si>
  <si>
    <t>8.3.2.b</t>
  </si>
  <si>
    <t xml:space="preserve">9.Human Resource for Health Priority Areas </t>
  </si>
  <si>
    <t>9.1.1.a</t>
  </si>
  <si>
    <t>9.1.1.b</t>
  </si>
  <si>
    <t>9.1.2.a</t>
  </si>
  <si>
    <t>9.1.2.b</t>
  </si>
  <si>
    <t>9.2.1.a</t>
  </si>
  <si>
    <t>9.2.1.b</t>
  </si>
  <si>
    <t>9.2.2.a</t>
  </si>
  <si>
    <t>9.2.2.b</t>
  </si>
  <si>
    <t>9.3.1.a</t>
  </si>
  <si>
    <t>9.3.1.b</t>
  </si>
  <si>
    <t>9.3.2.a</t>
  </si>
  <si>
    <t>9.3.2.b</t>
  </si>
  <si>
    <t xml:space="preserve">10.Health Infrastructure Priority Areas </t>
  </si>
  <si>
    <t>10.1.1.a</t>
  </si>
  <si>
    <t>10.1.1.b</t>
  </si>
  <si>
    <t>10.1.2.a</t>
  </si>
  <si>
    <t>10.1.2.b</t>
  </si>
  <si>
    <t>10.2.1.a</t>
  </si>
  <si>
    <t>10.2.1.b</t>
  </si>
  <si>
    <t>10.2.2.a</t>
  </si>
  <si>
    <t>10.2.2.b</t>
  </si>
  <si>
    <t xml:space="preserve">11.Medicines, Vaccines and Other Health Technologies and Supplies Priority Areas </t>
  </si>
  <si>
    <t xml:space="preserve">12.Health Information System Priority Areas </t>
  </si>
  <si>
    <t xml:space="preserve">13.Research for Health Priority Areas </t>
  </si>
  <si>
    <t xml:space="preserve">14.Public Health Emergencies: Preparedness and Response Priority Areas </t>
  </si>
  <si>
    <t>14.1.1.b</t>
  </si>
  <si>
    <t xml:space="preserve">15.Health Financing Priority Areas </t>
  </si>
  <si>
    <t>Priority Area</t>
  </si>
  <si>
    <t>Cost Assumption</t>
  </si>
  <si>
    <t>Goals</t>
  </si>
  <si>
    <t>Annual Output Target</t>
  </si>
  <si>
    <t>Broad Activities</t>
  </si>
  <si>
    <t>Strategic Pillar One: Enabled environment for attainment of sector outcomes</t>
  </si>
  <si>
    <t xml:space="preserve">Leadership and Governance  </t>
  </si>
  <si>
    <t xml:space="preserve"> Promote review and development of  polices and laws as necessary</t>
  </si>
  <si>
    <t>1.1.1.a-i</t>
  </si>
  <si>
    <t>Activity</t>
  </si>
  <si>
    <t>1.1.1.a-ii</t>
  </si>
  <si>
    <t>1.1.1.a-iii</t>
  </si>
  <si>
    <t>1.1.1.a-iv</t>
  </si>
  <si>
    <t>1.1.1.b-i</t>
  </si>
  <si>
    <t>1.1.1.b-ii</t>
  </si>
  <si>
    <t>1.1.1.b-iii</t>
  </si>
  <si>
    <t>1.1.1.b-iv</t>
  </si>
  <si>
    <t xml:space="preserve"> Scale-up strategic planning at all levels </t>
  </si>
  <si>
    <t>1.1.2.a-i</t>
  </si>
  <si>
    <t>1.1.2.a-ii</t>
  </si>
  <si>
    <t>1.1.2.a-iii</t>
  </si>
  <si>
    <t>1.1.2.a-iv</t>
  </si>
  <si>
    <t>1.1.2.b-i</t>
  </si>
  <si>
    <t>1.1.2.b-ii</t>
  </si>
  <si>
    <t>1.1.2.b-iii</t>
  </si>
  <si>
    <t>1.1.2.b-iv</t>
  </si>
  <si>
    <t>1.1.3</t>
  </si>
  <si>
    <t xml:space="preserve"> Strengthen implementation of  Health Service Charters at all levels </t>
  </si>
  <si>
    <t>1.1.3.a</t>
  </si>
  <si>
    <t>1.1.3.a-i</t>
  </si>
  <si>
    <t>1.1.3.a-ii</t>
  </si>
  <si>
    <t>1.1.3.a-iii</t>
  </si>
  <si>
    <t>1.1.3.a-iv</t>
  </si>
  <si>
    <t>1.1.3.b</t>
  </si>
  <si>
    <t>1.1.3.b-i</t>
  </si>
  <si>
    <t>1.1.3.b-ii</t>
  </si>
  <si>
    <t>1.1.3.b-iii</t>
  </si>
  <si>
    <t>1.1.3.b-iv</t>
  </si>
  <si>
    <t>1.2.1.a-i</t>
  </si>
  <si>
    <t>1.2.1.a-ii</t>
  </si>
  <si>
    <t>1.2.1.a-iii</t>
  </si>
  <si>
    <t>1.2.1.a-iv</t>
  </si>
  <si>
    <t>1.2.1.b-i</t>
  </si>
  <si>
    <t>1.2.1.b-ii</t>
  </si>
  <si>
    <t>1.2.1.b-iii</t>
  </si>
  <si>
    <t>1.2.1.b-iv</t>
  </si>
  <si>
    <t>D</t>
  </si>
  <si>
    <t>1.2.2.a-i</t>
  </si>
  <si>
    <t>1.2.2.a-ii</t>
  </si>
  <si>
    <t>1.2.2.a-iii</t>
  </si>
  <si>
    <t>1.2.2.a-iv</t>
  </si>
  <si>
    <t>1.2.2.b-i</t>
  </si>
  <si>
    <t>1.2.2.b-ii</t>
  </si>
  <si>
    <t>1.2.2.b-iii</t>
  </si>
  <si>
    <t>1.2.2.b-iv</t>
  </si>
  <si>
    <t>Community Participation and Ownership</t>
  </si>
  <si>
    <t xml:space="preserve"> Strenghten capacities of communities to participate in the planning of  health interventions at all levels</t>
  </si>
  <si>
    <t>E</t>
  </si>
  <si>
    <t>2.1.1.a-i</t>
  </si>
  <si>
    <t>2.1.1.a-ii</t>
  </si>
  <si>
    <t>2.1.1.a-iii</t>
  </si>
  <si>
    <t>2.1.1.a-iv</t>
  </si>
  <si>
    <t>2.1.1.b-i</t>
  </si>
  <si>
    <t>2.1.1.b-ii</t>
  </si>
  <si>
    <t>2.1.1.b-iii</t>
  </si>
  <si>
    <t>2.1.1.b-iv</t>
  </si>
  <si>
    <t>F</t>
  </si>
  <si>
    <t>2.1.2.a-i</t>
  </si>
  <si>
    <t>2.1.2.a-ii</t>
  </si>
  <si>
    <t>2.1.2.a-iii</t>
  </si>
  <si>
    <t>2.1.2.a-iv</t>
  </si>
  <si>
    <t>2.1.2.b-i</t>
  </si>
  <si>
    <t>2.1.2.b-ii</t>
  </si>
  <si>
    <t>2.1.2.b-iii</t>
  </si>
  <si>
    <t>2.1.2.b-iv</t>
  </si>
  <si>
    <t xml:space="preserve"> Strenghten capacities of communities to facilitate the implementation of community and facility  level minimum service package(MSP) 
To chec RMNCH and BHCPF </t>
  </si>
  <si>
    <t>G</t>
  </si>
  <si>
    <t>2.2.1.a-i</t>
  </si>
  <si>
    <t>2.2.1.a-ii</t>
  </si>
  <si>
    <t>2.2.1.a-iii</t>
  </si>
  <si>
    <t>2.2.1.a-iv</t>
  </si>
  <si>
    <t>2.2.1.b-i</t>
  </si>
  <si>
    <t>2.2.1.b-ii</t>
  </si>
  <si>
    <t>2.2.1.b-iii</t>
  </si>
  <si>
    <t>2.2.1.b-iv</t>
  </si>
  <si>
    <t>H</t>
  </si>
  <si>
    <t>2.2.2.a-i</t>
  </si>
  <si>
    <t>2.2.2.a-ii</t>
  </si>
  <si>
    <t>2.2.2.a-iii</t>
  </si>
  <si>
    <t>2.2.2.a-iv</t>
  </si>
  <si>
    <t>2.2.2.b-i</t>
  </si>
  <si>
    <t>2.2.2.b-ii</t>
  </si>
  <si>
    <t>2.2.2.b-iii</t>
  </si>
  <si>
    <t>2.2.2.b-iv</t>
  </si>
  <si>
    <t xml:space="preserve">Partnerships for Health </t>
  </si>
  <si>
    <t xml:space="preserve"> Scale-up PPP in planning and implementation of health programmes </t>
  </si>
  <si>
    <t>I</t>
  </si>
  <si>
    <t>3.1.1.a-i</t>
  </si>
  <si>
    <t>3.1.1.a-ii</t>
  </si>
  <si>
    <t>3.1.1.a-iii</t>
  </si>
  <si>
    <t>3.1.1.a-iv</t>
  </si>
  <si>
    <t>3.1.1.b-i</t>
  </si>
  <si>
    <t>3.1.1.b-ii</t>
  </si>
  <si>
    <t>3.1.1.b-iii</t>
  </si>
  <si>
    <t>3.1.1.b-iv</t>
  </si>
  <si>
    <t xml:space="preserve"> Leverage human resources for health from partners, health professionals, other levels of government  to optimize resource  use and improve service delivery </t>
  </si>
  <si>
    <t>3.1.2.a-i</t>
  </si>
  <si>
    <t>3.1.2.a-ii</t>
  </si>
  <si>
    <t>3.1.2.a-iii</t>
  </si>
  <si>
    <t>3.1.2.a-iv</t>
  </si>
  <si>
    <t>3.1.2.b-i</t>
  </si>
  <si>
    <t>3.1.2.b-ii</t>
  </si>
  <si>
    <t>3.1.2.b-iii</t>
  </si>
  <si>
    <t>3.1.2.b-iv</t>
  </si>
  <si>
    <t>3.1.3.a-i</t>
  </si>
  <si>
    <t>3.1.3.a-ii</t>
  </si>
  <si>
    <t>3.1.3.a-iii</t>
  </si>
  <si>
    <t>3.1.3.a-iv</t>
  </si>
  <si>
    <t>3.1.3.b-i</t>
  </si>
  <si>
    <t>3.1.3.b-ii</t>
  </si>
  <si>
    <t>3.1.3.b-iii</t>
  </si>
  <si>
    <t>3.1.3.b-iv</t>
  </si>
  <si>
    <t>AOP Implementation Milesstone</t>
  </si>
  <si>
    <t>Strategic Pillar Two: Increased utilisation of essential package of health care services</t>
  </si>
  <si>
    <t>Reproductive, Maternal, Newborn, Child, Adolescent Health</t>
  </si>
  <si>
    <t xml:space="preserve"> Promote prevention of harmful traditional practices and gender-based violence  </t>
  </si>
  <si>
    <t>4.1.1.a-i</t>
  </si>
  <si>
    <t>4.1.1.a-ii</t>
  </si>
  <si>
    <t>4.1.1.a-iii</t>
  </si>
  <si>
    <t>4.1.1.a-iv</t>
  </si>
  <si>
    <t>4.1.1.b-i</t>
  </si>
  <si>
    <t>4.1.1.b-ii</t>
  </si>
  <si>
    <t>4.1.1.b-iii</t>
  </si>
  <si>
    <t>4.1.1.b-iv</t>
  </si>
  <si>
    <t xml:space="preserve"> Scale up Prevention, counseling and treatment of rape and other gender based violence such as Rape, intimate partner violence e.t.c </t>
  </si>
  <si>
    <t>4.1.2.a-i</t>
  </si>
  <si>
    <t>4.1.2.a-ii</t>
  </si>
  <si>
    <t>4.1.2.a-iii</t>
  </si>
  <si>
    <t>4.1.2.a-iv</t>
  </si>
  <si>
    <t>4.1.2.b-i</t>
  </si>
  <si>
    <t>4.1.2.b-ii</t>
  </si>
  <si>
    <t>4.1.2.b-iii</t>
  </si>
  <si>
    <t>4.1.2.b-iv</t>
  </si>
  <si>
    <t xml:space="preserve"> Intensify the promotion of exclusive breastfeeding for the first six months of life and appropriate complimentary feeding </t>
  </si>
  <si>
    <t>4.2.1.a-i</t>
  </si>
  <si>
    <t>National Level</t>
  </si>
  <si>
    <t>4.2.1.a-ii</t>
  </si>
  <si>
    <t>4.2.1.a-iii</t>
  </si>
  <si>
    <t>4.2.1.a-iv</t>
  </si>
  <si>
    <t>4.2.1.b-i</t>
  </si>
  <si>
    <t>4.2.1.b-ii</t>
  </si>
  <si>
    <t>4.2.1.b-iii</t>
  </si>
  <si>
    <t>4.2.1.b-iv</t>
  </si>
  <si>
    <t>4.2.2.a-i</t>
  </si>
  <si>
    <t>4.2.2.a-ii</t>
  </si>
  <si>
    <t>4.2.2.a-iii</t>
  </si>
  <si>
    <t>4.2.2.a-iv</t>
  </si>
  <si>
    <t>4.2.2.b-i</t>
  </si>
  <si>
    <t>4.2.2.b-ii</t>
  </si>
  <si>
    <t>4.2.2.b-iii</t>
  </si>
  <si>
    <t>4.2.2.b-iv</t>
  </si>
  <si>
    <t xml:space="preserve"> Promote school health services including deworming </t>
  </si>
  <si>
    <t>4.3.1.a-i</t>
  </si>
  <si>
    <t>4.3.1.a-ii</t>
  </si>
  <si>
    <t>4.3.1.a-iii</t>
  </si>
  <si>
    <t>4.3.1.a-iv</t>
  </si>
  <si>
    <t>4.3.1.b-i</t>
  </si>
  <si>
    <t>4.3.1.b-ii</t>
  </si>
  <si>
    <t>4.3.1.b-iii</t>
  </si>
  <si>
    <t>4.3.1.b-iv</t>
  </si>
  <si>
    <t>4.3.2.a-i</t>
  </si>
  <si>
    <t>4.3.2.a-ii</t>
  </si>
  <si>
    <t>4.3.2.a-iii</t>
  </si>
  <si>
    <t>4.3.2.a-iv</t>
  </si>
  <si>
    <t>4.3.2.b-i</t>
  </si>
  <si>
    <t>4.3.2.b-ii</t>
  </si>
  <si>
    <t>4.3.2.b-iii</t>
  </si>
  <si>
    <t>4.3.2.b-iv</t>
  </si>
  <si>
    <t>Improve the nutritional status of Nigerians throughout their life cycle with a particular focus on vulnerable groups especially children under five years, adolescents, women of reproductive age and the elderly</t>
  </si>
  <si>
    <t xml:space="preserve"> Promote implementation of school feeding programme </t>
  </si>
  <si>
    <t>4.4.1.a-i</t>
  </si>
  <si>
    <t>4.4.1.a-ii</t>
  </si>
  <si>
    <t>4.4.1.a-iii</t>
  </si>
  <si>
    <t>4.4.1.a-iv</t>
  </si>
  <si>
    <t>4.4.1.b-i</t>
  </si>
  <si>
    <t>4.4.1.b-ii</t>
  </si>
  <si>
    <t xml:space="preserve"> Promote optimal nutrition of adolescents and Women of Reproductive Age (WRA) </t>
  </si>
  <si>
    <t>4.4.2.a-i</t>
  </si>
  <si>
    <t>4.4.2.b-i</t>
  </si>
  <si>
    <t>4.4.2.b-ii</t>
  </si>
  <si>
    <t>4.4.2.b-iii</t>
  </si>
  <si>
    <t>4.4.2.b-iv</t>
  </si>
  <si>
    <t xml:space="preserve"> Promote healthy diets for the elderly </t>
  </si>
  <si>
    <t>4.4.3.a</t>
  </si>
  <si>
    <t>4.4.3.a-i</t>
  </si>
  <si>
    <t>4.4.3.a-ii</t>
  </si>
  <si>
    <t>4.4.3.a-iii</t>
  </si>
  <si>
    <t>4.4.3.a-iv</t>
  </si>
  <si>
    <t>4.4.3.b</t>
  </si>
  <si>
    <t>4.4.3.b-i</t>
  </si>
  <si>
    <t>4.4.3.b-ii</t>
  </si>
  <si>
    <t>4.4.3.b-iii</t>
  </si>
  <si>
    <t>4.4.3.b-iv</t>
  </si>
  <si>
    <t xml:space="preserve">Communicable Diseases (Malaria, TB, Leprosy, HIV/AIDS) And Neglected Tropical Diseases   </t>
  </si>
  <si>
    <t>5.1.1.a-i</t>
  </si>
  <si>
    <t>5.1.1.a-ii</t>
  </si>
  <si>
    <t>5.1.1.a-iii</t>
  </si>
  <si>
    <t>5.1.1.a-iv</t>
  </si>
  <si>
    <t>5.1.1.b-i</t>
  </si>
  <si>
    <t>5.1.1.b-ii</t>
  </si>
  <si>
    <t>5.1.1.b-iii</t>
  </si>
  <si>
    <t>5.1.1.b-iv</t>
  </si>
  <si>
    <t>5.1.2.a-i</t>
  </si>
  <si>
    <t>5.1.2.a-ii</t>
  </si>
  <si>
    <t>5.1.2.a-iii</t>
  </si>
  <si>
    <t>5.1.2.a-iv</t>
  </si>
  <si>
    <t>5.1.2.b-i</t>
  </si>
  <si>
    <t>5.1.2.b-ii</t>
  </si>
  <si>
    <t>5.1.2.b-iii</t>
  </si>
  <si>
    <t>5.1.2.b-iv</t>
  </si>
  <si>
    <t xml:space="preserve"> Strengthen collaboration with and capacity of CBOs to support TB programming. </t>
  </si>
  <si>
    <t>O</t>
  </si>
  <si>
    <t>5.2.1.a-i</t>
  </si>
  <si>
    <t>5.2.1.a-ii</t>
  </si>
  <si>
    <t>5.2.1.a-iii</t>
  </si>
  <si>
    <t>5.2.1.a-iv</t>
  </si>
  <si>
    <t>5.2.1.b-i</t>
  </si>
  <si>
    <t>5.2.1.b-ii</t>
  </si>
  <si>
    <t>5.2.1.b-iii</t>
  </si>
  <si>
    <t>5.2.1.b-iv</t>
  </si>
  <si>
    <t xml:space="preserve"> Strengthen physical and socio-economic rehabilitation for leprosy </t>
  </si>
  <si>
    <t>P</t>
  </si>
  <si>
    <t>5.2.2.a-i</t>
  </si>
  <si>
    <t>5.2.2.a-ii</t>
  </si>
  <si>
    <t>5.2.2.a-iii</t>
  </si>
  <si>
    <t>5.2.2.a-iv</t>
  </si>
  <si>
    <t>5.2.2.b-i</t>
  </si>
  <si>
    <t>5.2.2.b-ii</t>
  </si>
  <si>
    <t>5.2.2.b-iii</t>
  </si>
  <si>
    <t>5.2.2.b-iv</t>
  </si>
  <si>
    <t xml:space="preserve"> Improve access to safe blood and blood products </t>
  </si>
  <si>
    <t>Q</t>
  </si>
  <si>
    <t>5.3.1.a</t>
  </si>
  <si>
    <t>5.3.1.a-i</t>
  </si>
  <si>
    <t>5.3.1.a-ii</t>
  </si>
  <si>
    <t>5.3.1.a-iii</t>
  </si>
  <si>
    <t>5.3.1.a-iv</t>
  </si>
  <si>
    <t>5.3.2.b</t>
  </si>
  <si>
    <t>5.3.1.b-i</t>
  </si>
  <si>
    <t>5.3.1.b-ii</t>
  </si>
  <si>
    <t>5.3.1.b-iii</t>
  </si>
  <si>
    <t>5.3.1.b-iv</t>
  </si>
  <si>
    <t xml:space="preserve"> Promote injection safety and health care waste management practices </t>
  </si>
  <si>
    <t>R</t>
  </si>
  <si>
    <t>5.3.2.a</t>
  </si>
  <si>
    <t>5.3.2.a-i</t>
  </si>
  <si>
    <t>5.3.2.a-ii</t>
  </si>
  <si>
    <t>5.3.2.a-iii</t>
  </si>
  <si>
    <t>5.3.2.a-iv</t>
  </si>
  <si>
    <t>5.3.2.b-i</t>
  </si>
  <si>
    <t>5.3.2.b-ii</t>
  </si>
  <si>
    <t>5.3.2.b-iii</t>
  </si>
  <si>
    <t>5.3.2.b-iv</t>
  </si>
  <si>
    <t xml:space="preserve"> Strengthen advocacy, social mobilization and behaviour change communication on viral hepatitis</t>
  </si>
  <si>
    <t>S</t>
  </si>
  <si>
    <t>5.4.1.a-i</t>
  </si>
  <si>
    <t>5.4.1.a-ii</t>
  </si>
  <si>
    <t>5.4.1.a-iii</t>
  </si>
  <si>
    <t>5.4.1.a-iv</t>
  </si>
  <si>
    <t>5.4.1.b-i</t>
  </si>
  <si>
    <t>5.4.1.b-ii</t>
  </si>
  <si>
    <t>5.4.1.b-iii</t>
  </si>
  <si>
    <t>5.4.1.b-iv</t>
  </si>
  <si>
    <t xml:space="preserve"> Expand access of key and general populations  to viral hepatitis  prevention, screening and treatment services </t>
  </si>
  <si>
    <t>5.4.2.a-i</t>
  </si>
  <si>
    <t>5.4.2.a-ii</t>
  </si>
  <si>
    <t>5.4.2.a-iii</t>
  </si>
  <si>
    <t>5.4.2.a-iv</t>
  </si>
  <si>
    <t>5.4.2.b-i</t>
  </si>
  <si>
    <t>5.4.2.b-ii</t>
  </si>
  <si>
    <t>5.4.2.b-iii</t>
  </si>
  <si>
    <t>5.4.2.b-iv</t>
  </si>
  <si>
    <t xml:space="preserve"> Scale-up interventions for the prevention of iatrogenic transmission of viral Hepatitis </t>
  </si>
  <si>
    <t>5.4.3.a</t>
  </si>
  <si>
    <t>5.4.3.a-i</t>
  </si>
  <si>
    <t>5.4.3.a-ii</t>
  </si>
  <si>
    <t>5.4.3.a-iii</t>
  </si>
  <si>
    <t>5.4.3.a-iv</t>
  </si>
  <si>
    <t>5.4.3.b</t>
  </si>
  <si>
    <t>5.4.3.b-i</t>
  </si>
  <si>
    <t>5.4.3.b-ii</t>
  </si>
  <si>
    <t>5.4.3.b-iii</t>
  </si>
  <si>
    <t>5.4.3.b-iv</t>
  </si>
  <si>
    <t xml:space="preserve"> Expand coverage of interventions for prevention of mother-to-child transmission of viral hepatitis </t>
  </si>
  <si>
    <t>5.4.4.a</t>
  </si>
  <si>
    <t>5.4.4.a-i</t>
  </si>
  <si>
    <t>5.4.4.a-ii</t>
  </si>
  <si>
    <t>5.4.4.a-iii</t>
  </si>
  <si>
    <t>5.4.4.a-iv</t>
  </si>
  <si>
    <t>5.4.4.b</t>
  </si>
  <si>
    <t>5.4.4.b-i</t>
  </si>
  <si>
    <t>5.4.4.b-ii</t>
  </si>
  <si>
    <t>5.4.4.b-iii</t>
  </si>
  <si>
    <t>5.4.4.b-iv</t>
  </si>
  <si>
    <t xml:space="preserve"> Strengthen HBV vaccination for adult populations, especially those at occupational risk </t>
  </si>
  <si>
    <t>5.4.5.a</t>
  </si>
  <si>
    <t>5.4.5.a-i</t>
  </si>
  <si>
    <t>5.4.5.a-ii</t>
  </si>
  <si>
    <t>5.4.5.a-iii</t>
  </si>
  <si>
    <t>5.4.5.a-iv</t>
  </si>
  <si>
    <t>5.4.5.b</t>
  </si>
  <si>
    <t>5.4.5.b-i</t>
  </si>
  <si>
    <t>5.4.5.b-ii</t>
  </si>
  <si>
    <t>5.4.5.b-iii</t>
  </si>
  <si>
    <t>5.4.5.b-iv</t>
  </si>
  <si>
    <t xml:space="preserve"> Promote universal coverage of HBV vaccination at birth and other doses according to national schedule </t>
  </si>
  <si>
    <t>5.4.6.a</t>
  </si>
  <si>
    <t>5.4.6.a-i</t>
  </si>
  <si>
    <t>5.4.6.a-ii</t>
  </si>
  <si>
    <t>5.4.6.a-iii</t>
  </si>
  <si>
    <t>5.4.6.a-iv</t>
  </si>
  <si>
    <t>5.4.6.b</t>
  </si>
  <si>
    <t>5.4.6.b-i</t>
  </si>
  <si>
    <t>5.4.6.b-ii</t>
  </si>
  <si>
    <t>5.4.6.b-iii</t>
  </si>
  <si>
    <t>5.4.6.b-iv</t>
  </si>
  <si>
    <t xml:space="preserve"> Expand access and delivery of hepatitis prevention, care and treatment services in health care facilities and closed settings </t>
  </si>
  <si>
    <t>5.4.7.a</t>
  </si>
  <si>
    <t>5.4.7.a-i</t>
  </si>
  <si>
    <t>5.4.7.a-ii</t>
  </si>
  <si>
    <t>5.4.7.a-iii</t>
  </si>
  <si>
    <t>5.4.7.a-iv</t>
  </si>
  <si>
    <t>5.4.7.b</t>
  </si>
  <si>
    <t>5.4.7.b-i</t>
  </si>
  <si>
    <t>5.4.7.b-ii</t>
  </si>
  <si>
    <t>5.4.7.b-iii</t>
  </si>
  <si>
    <t>5.4.7.b-iv</t>
  </si>
  <si>
    <t>V</t>
  </si>
  <si>
    <t xml:space="preserve">Non-Communicable Disease, Care of The Elderly, Mental Health, Oral Health, Eye Healthcare   </t>
  </si>
  <si>
    <t xml:space="preserve"> Expand access (geographic and financial etc. ) to NCD prevention, screening, control and treatment services </t>
  </si>
  <si>
    <t>W</t>
  </si>
  <si>
    <t>6.1.1.a-i</t>
  </si>
  <si>
    <t>6.1.1.a-ii</t>
  </si>
  <si>
    <t>6.1.1.a-iii</t>
  </si>
  <si>
    <t>6.1.1.a-iv</t>
  </si>
  <si>
    <t>6.1.1.b-i</t>
  </si>
  <si>
    <t>6.1.1.b-ii</t>
  </si>
  <si>
    <t>6.1.1.b-iii</t>
  </si>
  <si>
    <t>6.1.1.b-iv</t>
  </si>
  <si>
    <t xml:space="preserve"> Improve the qulaity of life of those affected by NCDs </t>
  </si>
  <si>
    <t>6.1.2.a-i</t>
  </si>
  <si>
    <t>6.1.2.a-ii</t>
  </si>
  <si>
    <t>6.1.2.a-iii</t>
  </si>
  <si>
    <t>6.1.2.a-iv</t>
  </si>
  <si>
    <t>6.1.2.b-i</t>
  </si>
  <si>
    <t>6.1.2.b-ii</t>
  </si>
  <si>
    <t>6.1.2.b-iii</t>
  </si>
  <si>
    <t>6.1.2.b-iv</t>
  </si>
  <si>
    <t xml:space="preserve"> Promote generation of evidence for planning, implementation and monitoring  of geriatric services </t>
  </si>
  <si>
    <t>6.2.1.a-i</t>
  </si>
  <si>
    <t>6.2.1.a-ii</t>
  </si>
  <si>
    <t>6.2.1.a-iii</t>
  </si>
  <si>
    <t>6.2.1.a-iv</t>
  </si>
  <si>
    <t>6.2.1.b-i</t>
  </si>
  <si>
    <t>6.2.1.b-ii</t>
  </si>
  <si>
    <t>6.2.1.b-iii</t>
  </si>
  <si>
    <t>6.2.1.b-iv</t>
  </si>
  <si>
    <t xml:space="preserve"> Promote enabling policy environment for programming for the elderly </t>
  </si>
  <si>
    <t>Z</t>
  </si>
  <si>
    <t>6.2.2.a-i</t>
  </si>
  <si>
    <t>6.2.2.a-ii</t>
  </si>
  <si>
    <t>6.2.2.a-iii</t>
  </si>
  <si>
    <t>6.2.2.a-iv</t>
  </si>
  <si>
    <t>6.2.2.b-i</t>
  </si>
  <si>
    <t>6.2.2.b-ii</t>
  </si>
  <si>
    <t>6.2.2.b-iii</t>
  </si>
  <si>
    <t>6.2.2.b-iv</t>
  </si>
  <si>
    <t xml:space="preserve"> Scale-up appropriate health services for the promotion of health rand care of the elderly at all levels of care</t>
  </si>
  <si>
    <t>6.2.3.a-i</t>
  </si>
  <si>
    <t>6.2.3.a-ii</t>
  </si>
  <si>
    <t>6.2.3.a-iii</t>
  </si>
  <si>
    <t>6.2.3.a-iv</t>
  </si>
  <si>
    <t>6.2.3.b-i</t>
  </si>
  <si>
    <t>6.2.3.b-ii</t>
  </si>
  <si>
    <t>6.2.3.b-iii</t>
  </si>
  <si>
    <t>6.2.3.b-iv</t>
  </si>
  <si>
    <t xml:space="preserve"> Build human resource capacity for the care and support of elderly at all levels of the health care system </t>
  </si>
  <si>
    <t>6.2.4.a</t>
  </si>
  <si>
    <t>6.2.4.a-i</t>
  </si>
  <si>
    <t>6.2.4.a-ii</t>
  </si>
  <si>
    <t>6.2.4.a-iii</t>
  </si>
  <si>
    <t>6.2.4.a-iv</t>
  </si>
  <si>
    <t>6.2.4.b</t>
  </si>
  <si>
    <t>6.2.4.b-i</t>
  </si>
  <si>
    <t>6.2.4.b-ii</t>
  </si>
  <si>
    <t>6.2.4.b-iii</t>
  </si>
  <si>
    <t>6.2.4.b-iv</t>
  </si>
  <si>
    <t xml:space="preserve"> Strengthen Behaviour Change Communication (BCC) and Social Mobilization interventions for the elderly</t>
  </si>
  <si>
    <t>6.2.5.a</t>
  </si>
  <si>
    <t>6.2.5.a-i</t>
  </si>
  <si>
    <t>6.2.5.a-ii</t>
  </si>
  <si>
    <t>6.2.5.a-iii</t>
  </si>
  <si>
    <t>6.2.5.a-iv</t>
  </si>
  <si>
    <t>6.2.5.b</t>
  </si>
  <si>
    <t>6.2.5.b-i</t>
  </si>
  <si>
    <t>6.2.5.b-ii</t>
  </si>
  <si>
    <t>6.2.5.b-iii</t>
  </si>
  <si>
    <t>6.2.5.b-iv</t>
  </si>
  <si>
    <t xml:space="preserve"> Promote community participation and partnerships for sustainability of health programmes for the elderly </t>
  </si>
  <si>
    <t>6.2.6.a</t>
  </si>
  <si>
    <t>6.2.6.a-i</t>
  </si>
  <si>
    <t>6.2.6.a-ii</t>
  </si>
  <si>
    <t>6.2.6.a-iii</t>
  </si>
  <si>
    <t>6.2.6.a-iv</t>
  </si>
  <si>
    <t>6.2.6.b</t>
  </si>
  <si>
    <t>6.2.6.b-i</t>
  </si>
  <si>
    <t>6.2.6.b-ii</t>
  </si>
  <si>
    <t>6.2.6.b-iii</t>
  </si>
  <si>
    <t>6.2.6.b-iv</t>
  </si>
  <si>
    <t xml:space="preserve"> Scale-up  BCC  for oral health promotion, disease  prevention and early care seeking for oral diseases </t>
  </si>
  <si>
    <t>6.4.1.a</t>
  </si>
  <si>
    <t>6.4.1.a-i</t>
  </si>
  <si>
    <t>6.4.1.a-ii</t>
  </si>
  <si>
    <t>6.4.1.a-iii</t>
  </si>
  <si>
    <t>6.4.1.a-iv</t>
  </si>
  <si>
    <t>6.4.1.b</t>
  </si>
  <si>
    <t>6.4.1.b-i</t>
  </si>
  <si>
    <t>6.4.1.b-ii</t>
  </si>
  <si>
    <t>6.4.1.b-iii</t>
  </si>
  <si>
    <t>6.4.1.b-iv</t>
  </si>
  <si>
    <t xml:space="preserve"> Expand access to oral health care services  by integrating oral health into the mainstream of service delivery at all levels of the health care system </t>
  </si>
  <si>
    <t>6.4.2.a</t>
  </si>
  <si>
    <t>6.4.2.a-i</t>
  </si>
  <si>
    <t>6.4.2.a-ii</t>
  </si>
  <si>
    <t>6.4.2.a-iii</t>
  </si>
  <si>
    <t>6.4.2.a-iv</t>
  </si>
  <si>
    <t>6.4.2.b</t>
  </si>
  <si>
    <t>6.4.2.b-i</t>
  </si>
  <si>
    <t>6.4.2.b-ii</t>
  </si>
  <si>
    <t>6.4.2.b-iii</t>
  </si>
  <si>
    <t>6.4.2.b-iv</t>
  </si>
  <si>
    <t xml:space="preserve"> Strengthen capacity of health workers at all levels to deliver oral health care services </t>
  </si>
  <si>
    <t>6.4.3.a</t>
  </si>
  <si>
    <t>6.4.3.a-i</t>
  </si>
  <si>
    <t>6.4.3.a-ii</t>
  </si>
  <si>
    <t>6.4.3.a-iii</t>
  </si>
  <si>
    <t>6.4.3.a-iv</t>
  </si>
  <si>
    <t>6.4.3.b</t>
  </si>
  <si>
    <t>6.4.3.b-i</t>
  </si>
  <si>
    <t>6.4.3.b-ii</t>
  </si>
  <si>
    <t>6.4.3.b-iii</t>
  </si>
  <si>
    <t>6.4.3.b-iv</t>
  </si>
  <si>
    <t xml:space="preserve"> Promote oral health focused research and information system in order to ensure that oral health policies, decisions and practice are evidence based;</t>
  </si>
  <si>
    <t>6.4.4.a</t>
  </si>
  <si>
    <t>6.4.4.a-i</t>
  </si>
  <si>
    <t>6.4.4.a-ii</t>
  </si>
  <si>
    <t>6.4.4.a-iii</t>
  </si>
  <si>
    <t>6.4.4.a-iv</t>
  </si>
  <si>
    <t>6.4.4.b</t>
  </si>
  <si>
    <t>6.4.4.b-i</t>
  </si>
  <si>
    <t>6.4.4.b-ii</t>
  </si>
  <si>
    <t>6.4.4.b-iii</t>
  </si>
  <si>
    <t>6.4.4.b-iv</t>
  </si>
  <si>
    <t xml:space="preserve"> Promote school based oral health programming( to link to school health programme)</t>
  </si>
  <si>
    <t>6.4.5.a</t>
  </si>
  <si>
    <t>6.4.5.a-i</t>
  </si>
  <si>
    <t>6.4.5.a-ii</t>
  </si>
  <si>
    <t>6.4.5.a-iii</t>
  </si>
  <si>
    <t>6.4.5.a-iv</t>
  </si>
  <si>
    <t>6.4.5.b</t>
  </si>
  <si>
    <t>6.4.5.b-i</t>
  </si>
  <si>
    <t>6.4.5.b-ii</t>
  </si>
  <si>
    <t>6.4.5.b-iii</t>
  </si>
  <si>
    <t>6.4.5.b-iv</t>
  </si>
  <si>
    <t xml:space="preserve"> Improve  coordination of eye care services</t>
  </si>
  <si>
    <t>6.5.1.a</t>
  </si>
  <si>
    <t>6.5.1.a-i</t>
  </si>
  <si>
    <t>6.5.1.a-ii</t>
  </si>
  <si>
    <t>6.5.1.a-iii</t>
  </si>
  <si>
    <t>6.5.1.a-iv</t>
  </si>
  <si>
    <t>6.5.1.b</t>
  </si>
  <si>
    <t>6.5.1.b-i</t>
  </si>
  <si>
    <t>6.5.1.b-ii</t>
  </si>
  <si>
    <t>6.5.1.b-iii</t>
  </si>
  <si>
    <t>6.5.1.b-iv</t>
  </si>
  <si>
    <t xml:space="preserve"> Promote the development of  health plans and policies at all levels to be in consonance with the WHO Global Eye Health Action Plan 2014 - 2019  </t>
  </si>
  <si>
    <t>b</t>
  </si>
  <si>
    <t>6.5.2.a</t>
  </si>
  <si>
    <t>6.5.2.a-i</t>
  </si>
  <si>
    <t>6.5.2.a-ii</t>
  </si>
  <si>
    <t>6.5.2.a-iii</t>
  </si>
  <si>
    <t>6.5.2.a-iv</t>
  </si>
  <si>
    <t>6.5.2.b</t>
  </si>
  <si>
    <t>6.5.2.b-i</t>
  </si>
  <si>
    <t>6.5.2.b-ii</t>
  </si>
  <si>
    <t>6.5.2.b-iii</t>
  </si>
  <si>
    <t>6.5.2.b-iv</t>
  </si>
  <si>
    <t xml:space="preserve"> Strengthen eye health focused research and information system; </t>
  </si>
  <si>
    <t>6.5.3.a</t>
  </si>
  <si>
    <t>6.5.3.a-i</t>
  </si>
  <si>
    <t>6.5.3.a-ii</t>
  </si>
  <si>
    <t>6.5.3.a-iii</t>
  </si>
  <si>
    <t>6.5.3.a-iv</t>
  </si>
  <si>
    <t>6.5.3.b</t>
  </si>
  <si>
    <t>6.5.3.b-i</t>
  </si>
  <si>
    <t>6.5.3.b-ii</t>
  </si>
  <si>
    <t>6.5.3.b-iii</t>
  </si>
  <si>
    <t>6.5.3.b-iv</t>
  </si>
  <si>
    <t xml:space="preserve"> Strengthen advocacy, social mobilization and behaviour change communication on eye health </t>
  </si>
  <si>
    <t>6.5.4.a</t>
  </si>
  <si>
    <t>6.5.4.a-i</t>
  </si>
  <si>
    <t>6.5.4.a-ii</t>
  </si>
  <si>
    <t>6.5.4.a-iii</t>
  </si>
  <si>
    <t>6.5.4.a-iv</t>
  </si>
  <si>
    <t>6.5.4.b</t>
  </si>
  <si>
    <t>6.5.4.b-i</t>
  </si>
  <si>
    <t>6.5.4.b-ii</t>
  </si>
  <si>
    <t>6.5.4.b-iii</t>
  </si>
  <si>
    <t>6.5.4.b-iv</t>
  </si>
  <si>
    <t xml:space="preserve">Expand access (financial, geographical, social etc.) to comprehensive (promotive, preventive, curative and rehabilitative), appropriate and quality eye health services at all levels. </t>
  </si>
  <si>
    <t>6.5.5.a</t>
  </si>
  <si>
    <t>6.5.5.a-i</t>
  </si>
  <si>
    <t>6.5.5.a-ii</t>
  </si>
  <si>
    <t>6.5.5.a-iii</t>
  </si>
  <si>
    <t>6.5.5.a-iv</t>
  </si>
  <si>
    <t>6.5.5.b</t>
  </si>
  <si>
    <t>6.5.5.b-i</t>
  </si>
  <si>
    <t>6.5.5.b-ii</t>
  </si>
  <si>
    <t>6.5.5.b-iii</t>
  </si>
  <si>
    <t>6.5.5.b-iv</t>
  </si>
  <si>
    <t>Emergency Medical Services</t>
  </si>
  <si>
    <t xml:space="preserve"> Promote the development and implementation of policies, plans, legislations, regulations and clinical standards for safe blood and safe blood products transfusion </t>
  </si>
  <si>
    <t>7.1.1.a-i</t>
  </si>
  <si>
    <t>7.1.1.a-ii</t>
  </si>
  <si>
    <t>7.1.1.a-iii</t>
  </si>
  <si>
    <t>7.1.1.a-iv</t>
  </si>
  <si>
    <t>7.1.1.b-i</t>
  </si>
  <si>
    <t>7.1.1.b-ii</t>
  </si>
  <si>
    <t>7.1.1.b-iii</t>
  </si>
  <si>
    <t>7.1.1.b-iv</t>
  </si>
  <si>
    <t xml:space="preserve">  Expand the  availability of and access to  safe blood and blood products including  strengthening of  linkages between hospitals and NBTS screening centres. </t>
  </si>
  <si>
    <t>7.1.2.a-i</t>
  </si>
  <si>
    <t>7.1.2.a-ii</t>
  </si>
  <si>
    <t>7.1.2.a-iii</t>
  </si>
  <si>
    <t>7.1.2.a-iv</t>
  </si>
  <si>
    <t>7.1.2.b-i</t>
  </si>
  <si>
    <t>7.1.2.b-ii</t>
  </si>
  <si>
    <t>7.1.2.b-iii</t>
  </si>
  <si>
    <t>7.1.2.b-iv</t>
  </si>
  <si>
    <t xml:space="preserve"> Promote and increase public awareness on  blood transfusion services including voluntary non remunerated blood donation. </t>
  </si>
  <si>
    <t>7.1.3.a-i</t>
  </si>
  <si>
    <t>7.1.3.a-ii</t>
  </si>
  <si>
    <t>7.1.3.a-iii</t>
  </si>
  <si>
    <t>7.1.3.a-iv</t>
  </si>
  <si>
    <t>7.1.3.b-i</t>
  </si>
  <si>
    <t>7.1.3.b-ii</t>
  </si>
  <si>
    <t>7.1.3.b-iii</t>
  </si>
  <si>
    <t>7.1.3.b-iv</t>
  </si>
  <si>
    <t xml:space="preserve"> Strengthen resource mobilsation for blood transfusion services including promotion of PPP. </t>
  </si>
  <si>
    <t>7.1.4.a-i</t>
  </si>
  <si>
    <t>7.1.4.a-ii</t>
  </si>
  <si>
    <t>7.1.4.a-iii</t>
  </si>
  <si>
    <t>7.1.4.a-iv</t>
  </si>
  <si>
    <t>7.1.4.b-i</t>
  </si>
  <si>
    <t>7.1.4.b-ii</t>
  </si>
  <si>
    <t>7.1.4.b-iii</t>
  </si>
  <si>
    <t>7.1.4.b-iv</t>
  </si>
  <si>
    <t xml:space="preserve"> Develop quality management system and institutionalize hemovigilance for Blood and blood products services in all blood  screening centres. </t>
  </si>
  <si>
    <t>7.1.5.a-i</t>
  </si>
  <si>
    <t>7.1.5.a-ii</t>
  </si>
  <si>
    <t>7.1.5.a-iii</t>
  </si>
  <si>
    <t>7.1.5.a-iv</t>
  </si>
  <si>
    <t>7.1.5.b-i</t>
  </si>
  <si>
    <t>7.1.5.b-ii</t>
  </si>
  <si>
    <t>7.1.5.b-iii</t>
  </si>
  <si>
    <t>7.1.5.b-iv</t>
  </si>
  <si>
    <t>7.1.6</t>
  </si>
  <si>
    <t xml:space="preserve"> Develop and institutionalize Data/Information Management system on blood transfusion (include developing a directory for public information and use)  services in Nigeria </t>
  </si>
  <si>
    <t>7.1.6.a-i</t>
  </si>
  <si>
    <t>7.1.6.a-ii</t>
  </si>
  <si>
    <t>7.1.6.a-iii</t>
  </si>
  <si>
    <t>7.1.6.a-iv</t>
  </si>
  <si>
    <t>7.1.6.b-i</t>
  </si>
  <si>
    <t>7.1.6.b-ii</t>
  </si>
  <si>
    <t>7.1.6.b-iii</t>
  </si>
  <si>
    <t>7.1.6.b-iv</t>
  </si>
  <si>
    <t>7.2.1.a-i</t>
  </si>
  <si>
    <t>7.2.1.a-ii</t>
  </si>
  <si>
    <t>7.2.1.a-iii</t>
  </si>
  <si>
    <t>7.2.1.a-iv</t>
  </si>
  <si>
    <t>7.2.1.b-i</t>
  </si>
  <si>
    <t>7.2.1.b-ii</t>
  </si>
  <si>
    <t>7.2.1.b-iii</t>
  </si>
  <si>
    <t>7.2.1.b-iv</t>
  </si>
  <si>
    <t>7.2.2.a-i</t>
  </si>
  <si>
    <t>7.2.2.a-ii</t>
  </si>
  <si>
    <t>7.2.2.a-iii</t>
  </si>
  <si>
    <t>7.2.2.a-iv</t>
  </si>
  <si>
    <t>7.2.2.b-i</t>
  </si>
  <si>
    <t>7.2.2.b-ii</t>
  </si>
  <si>
    <t>7.2.2.b-iii</t>
  </si>
  <si>
    <t>7.2.2.b-iv</t>
  </si>
  <si>
    <t xml:space="preserve"> Promote the development and implementation of policies, plans, legislations, regulations and clinical standards for  laboratory services </t>
  </si>
  <si>
    <t>7.3.1.a-i</t>
  </si>
  <si>
    <t>7.3.1.a-ii</t>
  </si>
  <si>
    <t>7.3.1.a-iii</t>
  </si>
  <si>
    <t>7.3.1.a-iv</t>
  </si>
  <si>
    <t>7.3.1.b-i</t>
  </si>
  <si>
    <t>7.3.1.b-ii</t>
  </si>
  <si>
    <t>7.3.1.b-iii</t>
  </si>
  <si>
    <t>7.3.1.b-iv</t>
  </si>
  <si>
    <t xml:space="preserve"> Ensure the availability and accessibilty of quality laboratory services at all levels </t>
  </si>
  <si>
    <t>7.3.2.a-i</t>
  </si>
  <si>
    <t>7.3.2.a-ii</t>
  </si>
  <si>
    <t>7.3.2.a-iii</t>
  </si>
  <si>
    <t>7.3.2.a-iv</t>
  </si>
  <si>
    <t>7.3.2.b-i</t>
  </si>
  <si>
    <t>7.3.2.b-ii</t>
  </si>
  <si>
    <t>7.3.2.b-iii</t>
  </si>
  <si>
    <t>7.3.2.b-iv</t>
  </si>
  <si>
    <t xml:space="preserve"> Strengthen coordination and networking of public health and medical laboratories for effective health care delivery </t>
  </si>
  <si>
    <t>7.3.3.a</t>
  </si>
  <si>
    <t>7.3.3.a-i</t>
  </si>
  <si>
    <t>7.3.3.a-ii</t>
  </si>
  <si>
    <t>7.3.3.a-iii</t>
  </si>
  <si>
    <t>7.3.3.a-iv</t>
  </si>
  <si>
    <t>7.3.3.b</t>
  </si>
  <si>
    <t>7.3.3.b-i</t>
  </si>
  <si>
    <t>7.3.3.b-ii</t>
  </si>
  <si>
    <t>7.3.3.b-iii</t>
  </si>
  <si>
    <t>7.3.3.b-iv</t>
  </si>
  <si>
    <t>7.3.4</t>
  </si>
  <si>
    <t xml:space="preserve"> Implement  quality assurance (QA) and continuous quality improvement of laboratory services </t>
  </si>
  <si>
    <t>7.3.4.a</t>
  </si>
  <si>
    <t>7.3.4.a-i</t>
  </si>
  <si>
    <t>7.3.4.a-ii</t>
  </si>
  <si>
    <t>7.3.4.a-iii</t>
  </si>
  <si>
    <t>7.3.4.a-iv</t>
  </si>
  <si>
    <t>7.3.4.b</t>
  </si>
  <si>
    <t>7.3.4.b-i</t>
  </si>
  <si>
    <t>7.3.4.b-ii</t>
  </si>
  <si>
    <t>7.3.4.b-iii</t>
  </si>
  <si>
    <t>7.3.4.b-iv</t>
  </si>
  <si>
    <t>Health Promotion And Social determinants of Health (Environmental Health)</t>
  </si>
  <si>
    <t>8. Improve the wellbeing, safety and quality of life of Nigerians through health promotion and healthy evironment</t>
  </si>
  <si>
    <t xml:space="preserve"> Strengthen  system for  food  and water safety surveillance. </t>
  </si>
  <si>
    <t>8.1.1.a-i</t>
  </si>
  <si>
    <t>8.1.1.a-ii</t>
  </si>
  <si>
    <t>8.1.1.a-iii</t>
  </si>
  <si>
    <t>8.1.1.a-iv</t>
  </si>
  <si>
    <t>8.1.1.b-i</t>
  </si>
  <si>
    <t>8.1.1.b-ii</t>
  </si>
  <si>
    <t>8.1.1.b-iii</t>
  </si>
  <si>
    <t>8.1.1.b-iv</t>
  </si>
  <si>
    <t xml:space="preserve">  Strengthen the legal, and regulatyory framework for foodsafety in line with international guidelines. </t>
  </si>
  <si>
    <t>J</t>
  </si>
  <si>
    <t>8.1.2.a-i</t>
  </si>
  <si>
    <t>8.1.2.a-ii</t>
  </si>
  <si>
    <t>8.1.2.a-iii</t>
  </si>
  <si>
    <t>8.1.2.a-iv</t>
  </si>
  <si>
    <t>8.1.2.b-i</t>
  </si>
  <si>
    <t>8.1.2.b-ii</t>
  </si>
  <si>
    <t>8.1.2.b-iii</t>
  </si>
  <si>
    <t>8.1.2.b-iv</t>
  </si>
  <si>
    <t xml:space="preserve"> Intensify awareness and sensitization on food safety and quality particularly at the rural community level. </t>
  </si>
  <si>
    <t>8.1.3.a</t>
  </si>
  <si>
    <t>8.1.3.b</t>
  </si>
  <si>
    <t xml:space="preserve"> Scale up  the training of food  inspectors that will ensure that foods sold within the country are in compliance with current standards and regulations. </t>
  </si>
  <si>
    <t>8.1.4.a</t>
  </si>
  <si>
    <t>8.1.4.b</t>
  </si>
  <si>
    <t xml:space="preserve"> Promote the practice of food safety across the food production  pipe line from farm  to the table . </t>
  </si>
  <si>
    <t>8.1.5.a</t>
  </si>
  <si>
    <t>8.1.5.b</t>
  </si>
  <si>
    <t xml:space="preserve"> Promote the development and the implementation of policies, plans and legislation and regulation for the provision of  safe water supply and promotion of  environmental health </t>
  </si>
  <si>
    <t>K</t>
  </si>
  <si>
    <t>8.2.1.a-i</t>
  </si>
  <si>
    <t>8.2.1.a-ii</t>
  </si>
  <si>
    <t>8.2.1.a-iii</t>
  </si>
  <si>
    <t>8.2.1.a-iv</t>
  </si>
  <si>
    <t>8.2.1.b-i</t>
  </si>
  <si>
    <t>8.2.1.b-ii</t>
  </si>
  <si>
    <t>8.2.1.b-iii</t>
  </si>
  <si>
    <t>8.2.1.b-iv</t>
  </si>
  <si>
    <t xml:space="preserve"> Strengthen the regulatory and supervisory  frame work for  production of commercial water to ensure  water safety  </t>
  </si>
  <si>
    <t>L</t>
  </si>
  <si>
    <t>8.2.2.a-i</t>
  </si>
  <si>
    <t>8.2.2.a-ii</t>
  </si>
  <si>
    <t>8.2.2.a-iii</t>
  </si>
  <si>
    <t>8.2.2.a-iv</t>
  </si>
  <si>
    <t>8.2.2.b-i</t>
  </si>
  <si>
    <t>8.2.2.b-ii</t>
  </si>
  <si>
    <t>8.2.2.b-iii</t>
  </si>
  <si>
    <t>8.2.2.b-iv</t>
  </si>
  <si>
    <t xml:space="preserve">  Promote the development and the implementation of policies, plans,legislations and regulations for the reduction of snake bites in Nigeria. </t>
  </si>
  <si>
    <t>8.3.1.a-i</t>
  </si>
  <si>
    <t>8.3.1.a-ii</t>
  </si>
  <si>
    <t>8.3.1.a-iii</t>
  </si>
  <si>
    <t>8.3.1.a-iv</t>
  </si>
  <si>
    <t>8.3.1.b-i</t>
  </si>
  <si>
    <t>8.3.1.b-ii</t>
  </si>
  <si>
    <t>8.3.1.b-iii</t>
  </si>
  <si>
    <t>8.3.1.b-iv</t>
  </si>
  <si>
    <t xml:space="preserve"> Scale up sustainable supply of anti-snake venom in Nigeria, including local production </t>
  </si>
  <si>
    <t>8.3.2.a-i</t>
  </si>
  <si>
    <t>8.3.2.a-ii</t>
  </si>
  <si>
    <t>8.3.2.a-iii</t>
  </si>
  <si>
    <t>8.3.2.a-iv</t>
  </si>
  <si>
    <t>8.3.2.b-i</t>
  </si>
  <si>
    <t>8.3.2.b-ii</t>
  </si>
  <si>
    <t>8.3.2.b-iii</t>
  </si>
  <si>
    <t>8.3.2.b-iv</t>
  </si>
  <si>
    <t xml:space="preserve"> Build capacity of health care workers on snakebite management  at all levels. </t>
  </si>
  <si>
    <t>8.3.3.a</t>
  </si>
  <si>
    <t>8.3.3.b</t>
  </si>
  <si>
    <t xml:space="preserve"> Promote  partnerships for  national snakebite  response </t>
  </si>
  <si>
    <t>8.3.4.a</t>
  </si>
  <si>
    <t>8.3.4.b</t>
  </si>
  <si>
    <t>8.3.5</t>
  </si>
  <si>
    <t xml:space="preserve"> Scale up generation of local evidence to inform more responsive snakebite programming </t>
  </si>
  <si>
    <t>8.3.5.a</t>
  </si>
  <si>
    <t>8.3.5.b</t>
  </si>
  <si>
    <t>8.3.6</t>
  </si>
  <si>
    <t xml:space="preserve"> Promote snakebite prevention and Control interventions. </t>
  </si>
  <si>
    <t>8.3.6.a</t>
  </si>
  <si>
    <t>8.3.6.b</t>
  </si>
  <si>
    <t>Strategic Pillar Three: Strengthened health system for delivery of package of essential health care services</t>
  </si>
  <si>
    <t>Human Resource for Health</t>
  </si>
  <si>
    <t>CHECOD</t>
  </si>
  <si>
    <t>9.1.1.a-i</t>
  </si>
  <si>
    <t>9.1.1.a-ii</t>
  </si>
  <si>
    <t>9.1.1.a-iii</t>
  </si>
  <si>
    <t>9.1.1.a-iv</t>
  </si>
  <si>
    <t>9.1.1.b-i</t>
  </si>
  <si>
    <t>9.1.1.b-ii</t>
  </si>
  <si>
    <t>9.1.1.b-iii</t>
  </si>
  <si>
    <t>9.1.1.b-iv</t>
  </si>
  <si>
    <t>9.1.2.a-i</t>
  </si>
  <si>
    <t>9.1.2.a-ii</t>
  </si>
  <si>
    <t>9.1.2.a-iii</t>
  </si>
  <si>
    <t>9.1.2.a-iv</t>
  </si>
  <si>
    <t>9.1.2.b-i</t>
  </si>
  <si>
    <t>9.1.2.b-ii</t>
  </si>
  <si>
    <t>9.1.2.b-iii</t>
  </si>
  <si>
    <t>9.1.2.b-iv</t>
  </si>
  <si>
    <t>9.2.1.a-i</t>
  </si>
  <si>
    <t>9.2.1.a-ii</t>
  </si>
  <si>
    <t>9.2.1.a-iii</t>
  </si>
  <si>
    <t>9.2.1.a-iv</t>
  </si>
  <si>
    <t>9.2.1.b-i</t>
  </si>
  <si>
    <t>9.2.1.b-ii</t>
  </si>
  <si>
    <t>9.2.1.b-iii</t>
  </si>
  <si>
    <t>9.2.1.b-iv</t>
  </si>
  <si>
    <t>9.2.2.a-i</t>
  </si>
  <si>
    <t>9.2.2.a-ii</t>
  </si>
  <si>
    <t>9.2.2.a-iii</t>
  </si>
  <si>
    <t>9.2.2.a-iv</t>
  </si>
  <si>
    <t>9.2.2.b-i</t>
  </si>
  <si>
    <t>9.2.2.b-ii</t>
  </si>
  <si>
    <t>9.2.2.b-iii</t>
  </si>
  <si>
    <t>9.2.2.b-iv</t>
  </si>
  <si>
    <t>Health Infrastructure</t>
  </si>
  <si>
    <t>10.1.1.a-i</t>
  </si>
  <si>
    <t>10.1.1.a-ii</t>
  </si>
  <si>
    <t>10.1.1.a-iii</t>
  </si>
  <si>
    <t>10.1.1.a-iv</t>
  </si>
  <si>
    <t>10.1.1.b-i</t>
  </si>
  <si>
    <t>10.1.1.b-ii</t>
  </si>
  <si>
    <t>10.1.1.b-iii</t>
  </si>
  <si>
    <t>10.1.1.b-iv</t>
  </si>
  <si>
    <t>10.1.2.a-i</t>
  </si>
  <si>
    <t>10.1.2.a-ii</t>
  </si>
  <si>
    <t>10.1.2.a-iii</t>
  </si>
  <si>
    <t>10.1.2.a-iv</t>
  </si>
  <si>
    <t>10.1.2.b-i</t>
  </si>
  <si>
    <t>10.1.2.b-ii</t>
  </si>
  <si>
    <t>10.1.2.b-iii</t>
  </si>
  <si>
    <t>10.1.2.b-iv</t>
  </si>
  <si>
    <t>10.2.1</t>
  </si>
  <si>
    <t>10.2.1.a-i</t>
  </si>
  <si>
    <t>10.2.1.a-ii</t>
  </si>
  <si>
    <t>10.2.1.a-iii</t>
  </si>
  <si>
    <t>10.2.1.a-iv</t>
  </si>
  <si>
    <t>10.2.1.b-i</t>
  </si>
  <si>
    <t>10.2.1.b-ii</t>
  </si>
  <si>
    <t>10.2.1.b-iii</t>
  </si>
  <si>
    <t>10.2.1.b-iv</t>
  </si>
  <si>
    <t>10.2.2</t>
  </si>
  <si>
    <t>10.2.2.a-i</t>
  </si>
  <si>
    <t>10.2.2.a-ii</t>
  </si>
  <si>
    <t>10.2.2.a-iii</t>
  </si>
  <si>
    <t>10.2.2.a-iv</t>
  </si>
  <si>
    <t>10.2.2.b-i</t>
  </si>
  <si>
    <t>10.2.2.b-ii</t>
  </si>
  <si>
    <t>10.2.2.b-iii</t>
  </si>
  <si>
    <t>10.2.2.b-iv</t>
  </si>
  <si>
    <t>Medicines, Vaccines and Other Health Technologies and Supplies</t>
  </si>
  <si>
    <t>11.1.1.a-i</t>
  </si>
  <si>
    <t>11.1.1.a-ii</t>
  </si>
  <si>
    <t>11.1.1.a-iii</t>
  </si>
  <si>
    <t>11.1.1.a-iv</t>
  </si>
  <si>
    <t>11.1.1.b-i</t>
  </si>
  <si>
    <t>11.1.1.b-ii</t>
  </si>
  <si>
    <t>11.1.1.b-iii</t>
  </si>
  <si>
    <t>11.1.1.b-iv</t>
  </si>
  <si>
    <t>11.1.2.a-i</t>
  </si>
  <si>
    <t>11.1.2.a-ii</t>
  </si>
  <si>
    <t>11.1.2.a-iii</t>
  </si>
  <si>
    <t>11.1.2.a-iv</t>
  </si>
  <si>
    <t>11.1.2.b-i</t>
  </si>
  <si>
    <t>11.1.2.b-ii</t>
  </si>
  <si>
    <t>11.1.2.b-iii</t>
  </si>
  <si>
    <t>11.1.2.b-iv</t>
  </si>
  <si>
    <t>Health Information System</t>
  </si>
  <si>
    <t>12.1.1.a-i</t>
  </si>
  <si>
    <t>12.1.1.a-ii</t>
  </si>
  <si>
    <t>12.1.1.a-iii</t>
  </si>
  <si>
    <t>12.1.1.a-iv</t>
  </si>
  <si>
    <t>12.1.1.b-i</t>
  </si>
  <si>
    <t>12.1.1.b-ii</t>
  </si>
  <si>
    <t>12.1.1.b-iii</t>
  </si>
  <si>
    <t>12.1.1.b-iv</t>
  </si>
  <si>
    <t>12.1.2.a-i</t>
  </si>
  <si>
    <t>12.1.2.a-ii</t>
  </si>
  <si>
    <t>12.1.2.a-iii</t>
  </si>
  <si>
    <t>12.1.2.a-iv</t>
  </si>
  <si>
    <t>12.1.2.b-i</t>
  </si>
  <si>
    <t>12.1.2.b-ii</t>
  </si>
  <si>
    <t>12.1.2.b-iii</t>
  </si>
  <si>
    <t>12.1.2.b-iv</t>
  </si>
  <si>
    <t xml:space="preserve">Research for Health </t>
  </si>
  <si>
    <t>13.1.1.a-i</t>
  </si>
  <si>
    <t>13.1.1.a-ii</t>
  </si>
  <si>
    <t>13.1.1.a-iii</t>
  </si>
  <si>
    <t>13.1.1.a-iv</t>
  </si>
  <si>
    <t>13.1.1.b-i</t>
  </si>
  <si>
    <t>13.1.1.b-ii</t>
  </si>
  <si>
    <t>13.1.1.b-iii</t>
  </si>
  <si>
    <t>13.1.1.b-iv</t>
  </si>
  <si>
    <t>13.1.2.a-i</t>
  </si>
  <si>
    <t>13.1.2.a-ii</t>
  </si>
  <si>
    <t>13.1.2.a-iii</t>
  </si>
  <si>
    <t>13.1.2.a-iv</t>
  </si>
  <si>
    <t>13.1.2.b-i</t>
  </si>
  <si>
    <t>13.1.2.b-ii</t>
  </si>
  <si>
    <t>13.1.2.b-iii</t>
  </si>
  <si>
    <t>13.1.2.b-iv</t>
  </si>
  <si>
    <t>Strategic Pillar Four: Protection from health emergencies and risks</t>
  </si>
  <si>
    <t xml:space="preserve">Public Health Emergencies: Preparedness and Response </t>
  </si>
  <si>
    <t>14.1.1.a-i</t>
  </si>
  <si>
    <t>14.1.1.a-ii</t>
  </si>
  <si>
    <t>14.1.1.a-iii</t>
  </si>
  <si>
    <t>14.1.1.a-iv</t>
  </si>
  <si>
    <t>14.1.1.b-i</t>
  </si>
  <si>
    <t>14.1.1.b-ii</t>
  </si>
  <si>
    <t>14.1.1.b-iii</t>
  </si>
  <si>
    <t>14.1.1.b-iv</t>
  </si>
  <si>
    <t>14.1.2.a-i</t>
  </si>
  <si>
    <t>14.1.2.a-ii</t>
  </si>
  <si>
    <t>14.1.2.a-iii</t>
  </si>
  <si>
    <t>14.1.2.a-iv</t>
  </si>
  <si>
    <t>14.1.2.b-i</t>
  </si>
  <si>
    <t>14.1.2.b-ii</t>
  </si>
  <si>
    <t>14.1.2.b-iii</t>
  </si>
  <si>
    <t>14.1.2.b-iv</t>
  </si>
  <si>
    <t>Strategic Pillar Five: Predictable Financing and Risk Protection</t>
  </si>
  <si>
    <t>Health Financing</t>
  </si>
  <si>
    <t>15.1.1.a-i</t>
  </si>
  <si>
    <t>15.1.1.a-ii</t>
  </si>
  <si>
    <t>15.1.1.a-iii</t>
  </si>
  <si>
    <t>15.1.1.a-iv</t>
  </si>
  <si>
    <t>15.1.1.b-i</t>
  </si>
  <si>
    <t>15.1.1.b-ii</t>
  </si>
  <si>
    <t>15.1.1.b-iii</t>
  </si>
  <si>
    <t>15.1.1.b-iv</t>
  </si>
  <si>
    <t>15.1.2.a-i</t>
  </si>
  <si>
    <t>15.1.2.a-ii</t>
  </si>
  <si>
    <t>15.1.2.a-iii</t>
  </si>
  <si>
    <t>15.1.2.a-iv</t>
  </si>
  <si>
    <t>15.1.2.b-i</t>
  </si>
  <si>
    <t>15.1.2.b-ii</t>
  </si>
  <si>
    <t>15.1.2.b-iii</t>
  </si>
  <si>
    <t>15.1.2.b-iv</t>
  </si>
  <si>
    <t>15.2.2.b</t>
  </si>
  <si>
    <t>Accommodation (3-star)</t>
  </si>
  <si>
    <t>Honourarium (TRP)</t>
  </si>
  <si>
    <t>Small Hall</t>
  </si>
  <si>
    <t>Honourarium (SME)</t>
  </si>
  <si>
    <t>4.4.2.a-ii</t>
  </si>
  <si>
    <t>6.3.1.a-i</t>
  </si>
  <si>
    <t>6.3.1.a-ii</t>
  </si>
  <si>
    <t>6.3.1.a-iii</t>
  </si>
  <si>
    <t>6.3.1.a-iv</t>
  </si>
  <si>
    <t>6.3.1.b-i</t>
  </si>
  <si>
    <t>6.3.1.b-ii</t>
  </si>
  <si>
    <t>6.3.1.b-iii</t>
  </si>
  <si>
    <t>6.3.1.b-iv</t>
  </si>
  <si>
    <t>6.3.2.a-i</t>
  </si>
  <si>
    <t>6.3.2.a-ii</t>
  </si>
  <si>
    <t>6.3.2.a-iii</t>
  </si>
  <si>
    <t>6.3.2.a-iv</t>
  </si>
  <si>
    <t>6.3.2.b-i</t>
  </si>
  <si>
    <t>6.3.2.b-ii</t>
  </si>
  <si>
    <t>6.3.2.b-iii</t>
  </si>
  <si>
    <t>6.3.2.b-iv</t>
  </si>
  <si>
    <t>NSHDP II Operational Activities</t>
  </si>
  <si>
    <t>Name of Dev. Partner Including Private Sector</t>
  </si>
  <si>
    <t>Dev. Partner Fund (₦)</t>
  </si>
  <si>
    <t>AOP Pillar (5)</t>
  </si>
  <si>
    <t>NSHDP II AOP PILLARS</t>
  </si>
  <si>
    <t>Total Cost of AOP by Pillar</t>
  </si>
  <si>
    <t>Share of Cost of AOP by Pillars</t>
  </si>
  <si>
    <t>Share of Total Cost of AOP by Sources of Funding</t>
  </si>
  <si>
    <t>AOP Cost by NSHDP II Pillars per Implementation Status</t>
  </si>
  <si>
    <t xml:space="preserve">NSHDP II AOP PILLARS </t>
  </si>
  <si>
    <t>AOP Cost by NSHDP II Priority Areas per Implementation Status</t>
  </si>
  <si>
    <t>NSHDP II AOP Priority Areas</t>
  </si>
  <si>
    <t>AOP Cost by NSHDP II Pillars per Level of Implementation</t>
  </si>
  <si>
    <t>AOP Cost by NSHDP II Priority Areas per Level of Implementation</t>
  </si>
  <si>
    <t>Admin</t>
  </si>
  <si>
    <t>Service Delivery</t>
  </si>
  <si>
    <t>NSHDP II AOP Pillars</t>
  </si>
  <si>
    <t>P2.9.15.7</t>
  </si>
  <si>
    <t>P2.9.15.8</t>
  </si>
  <si>
    <t>P2.9.15.9</t>
  </si>
  <si>
    <t>P2.9.15.10</t>
  </si>
  <si>
    <t>P2.9.15.11</t>
  </si>
  <si>
    <t>1. Implement  CONHESS and CONMED at all Sub-National 
2. Improve health working environment and infrastructure
3. Implement rural allowance for specific rural communities at sub-national level
4. Subsidize or provide incentive for in-service training of HRH (CPD for License renewal)
4 Implement award for recognition of exceptional performance
5. Establish retention mechanism to routinely track the inflow and outflow of HRH.
6. Advocate for additional remuneration for rural health workers.</t>
  </si>
  <si>
    <t>Define your:
SMART Output Indicator(s):
Baseline: 
Target:</t>
  </si>
  <si>
    <t>Define your:
Baseline: 
Target:</t>
  </si>
  <si>
    <t>Create and implement innovations for effeciency and effectiveness in the management of health workforce migration.</t>
  </si>
  <si>
    <t xml:space="preserve">1. Advocacte for approval and implementation of the Migration Policy at National. </t>
  </si>
  <si>
    <t>2.9.15.8.a</t>
  </si>
  <si>
    <t>2.9.15.8.b</t>
  </si>
  <si>
    <t>2.9.15.8.c</t>
  </si>
  <si>
    <t>2.9.15.8.d</t>
  </si>
  <si>
    <t>2.9.15.8.e</t>
  </si>
  <si>
    <t>2.9.15.8.f</t>
  </si>
  <si>
    <t>2.9.15.8.g</t>
  </si>
  <si>
    <t>2.9.15.8.h</t>
  </si>
  <si>
    <t>2.9.15.9.a</t>
  </si>
  <si>
    <t>2.9.15.9.b</t>
  </si>
  <si>
    <t>2.9.15.9.c</t>
  </si>
  <si>
    <t>2.9.15.9.d</t>
  </si>
  <si>
    <t>2.9.15.9.e</t>
  </si>
  <si>
    <t>2.9.15.9.f</t>
  </si>
  <si>
    <t>2.9.15.9.g</t>
  </si>
  <si>
    <t>2.9.15.9.h</t>
  </si>
  <si>
    <t>2.9.15.10.a</t>
  </si>
  <si>
    <t>2.9.15.10.b</t>
  </si>
  <si>
    <t>2.9.15.10.c</t>
  </si>
  <si>
    <t>2.9.15.10.d</t>
  </si>
  <si>
    <t>2.9.15.10.e</t>
  </si>
  <si>
    <t>2.9.15.10.f</t>
  </si>
  <si>
    <t>2.9.15.10.g</t>
  </si>
  <si>
    <t>2.9.15.10.h</t>
  </si>
  <si>
    <t>2.9.15.11.a</t>
  </si>
  <si>
    <t>2.9.15.11.b</t>
  </si>
  <si>
    <t>2.9.15.11.c</t>
  </si>
  <si>
    <t>2.9.15.11.d</t>
  </si>
  <si>
    <t>2.9.15.11.e</t>
  </si>
  <si>
    <t>2.9.15.11.f</t>
  </si>
  <si>
    <t>2.9.15.11.g</t>
  </si>
  <si>
    <t>2.9.15.11.h</t>
  </si>
  <si>
    <t>Leverage on technology Electronic Management systems (EMS)  to enhance regulatory processes</t>
  </si>
  <si>
    <t>Strenghten  National and Sub-national R&amp;D coordination framework through the National Health Research Committee and National Health Research Ethics Committee</t>
  </si>
  <si>
    <t>i Ensure improved governance and coordination of health research in Nigeria. 
ii Assess and benchmark the national ethics committee with a view to identify bottleneck and gaps. 
iii Finalize, disseminate and implement National Health Research Policy and Priorities</t>
  </si>
  <si>
    <t>Define your:
SMART Output Indicator(s): 
1. Percentatge implementation rate of  approved National Health research policy and priorities 
2. Percentage of institutional development plan (IDP) for ethics committee closed through corrective action plan (Nos of Health Reserch Proposals/protocols reviewed and approved by NHREC by 2027)
Baseline: 
Target:</t>
  </si>
  <si>
    <t xml:space="preserve">i. Provision  of grants for R and D  and utilization of research findings  for  new drug molecules , redesign, repurposing or revalidation of  existing  drug molecules, phytomedicines , vaccines diagnostics and other health commodities (Products) for the control, treatment and prevention of infectious diseases in Nigeria                                              
ii. Improve government funding on R&amp;D   </t>
  </si>
  <si>
    <t>Define your:
SMART Output Indicator(s): 
1. Number of R&amp;D grants provided, utilized and reported
2. Proportion of R&amp;D Grants (Findings) eventually taking up by local manufacurers 
Baseline: 
Target:</t>
  </si>
  <si>
    <t xml:space="preserve">Identify, access (assess) and upgrade at least one clinical trial centre per geo political zone and two at the national level as R&amp;D networks across the six geo political zones to improve knowledge transfer and clinical research.
 </t>
  </si>
  <si>
    <t xml:space="preserve">i Conduct national mapping of functional clinical trial centres across the 6 geopolitical zones and two  at national level to identify gaps. 
ii Develop and implement strategies to close identified gaps and upgrade one per geo-political zone </t>
  </si>
  <si>
    <t>Increase  (Support ) local manufacturing of Active Pharmaceutical Ingredients (APIs) for the production of medicines to ensure medicine security in the country with the possibility (towards) of reducing cost of production of medicines.</t>
  </si>
  <si>
    <t xml:space="preserve"> 
ii Prioritize health products needs of which Nigeria has comparative advantage for local and export values and develop roadmaps for the development manufacture of APIs for these prioritized products. 
iii Strenghten ongoing effort by NAFDAC for capacity building of manufacturers, academicia and regulatory process for API development
Encourage local manufacture of health products </t>
  </si>
  <si>
    <t xml:space="preserve"> Boost Strengthen the capacity of the biotechnological and pharmaceutical companies, institutions, researchers and research institutes in the development of herbal medicines and services. 
Collaborate with herbal and traditional medicines practitioners to engender research while ensuring protection of their intellectual property
Support traditional medicine and services providers towards improved contributions to National GDP</t>
  </si>
  <si>
    <t>Existence of a an implementable national road map to improve coordination for effective delivery of interventions. There is eed  need to harmonize existing different effort in the country from various MDAs</t>
  </si>
  <si>
    <t>i Mapping of the relevant capacity gaps required in-country for the local manufacture of health products ( R&amp;D, formulation studies, packaging pharmacovigilance etc)
ii Regulatory issues is one of the gaps of local pharmaceutical industries.  NAFDAC has attained maturity level 3 (ML3)which means Nigeria can produce and export pharmaceuticals. There is need to ensure that there are no capacity gaps and improve to get to ML4  
iii Support NAFDAC with Technical and financial assistance to:
 1. Sustain ML3 for pharmaceuticals in the benchmarking in November2024.    
2. Achieve ML3 for LOT Release by Docember 2025        
3. Achieve ML4 by December 2026</t>
  </si>
  <si>
    <t>Ensure implementation of government initiatives on waivers,subsidies and tax breaks for pharmaceuticals and other health related products</t>
  </si>
  <si>
    <t xml:space="preserve"> Strenghten demand of locally produced health products by national and sub-national entities through pooled procurement and other innovative strategies </t>
  </si>
  <si>
    <t>Government of Nigeria should procure locally manufactured products from local manufacturers based on 2007 procurement act recommendation on Local content to stimulate local production and job creation</t>
  </si>
  <si>
    <t>Encourage PPP among relevant stakeholders (Research institutes, Pharma industry players, academia and patners etc) in the production, distribution and use of local pharmaceutical products and vaccines</t>
  </si>
  <si>
    <t xml:space="preserve">Define your:
SMART Output Indicator(s): 
1. Market intelligence conducted for health commodties
2. %  of health commdities that meet global/international health standards
Baseline: 
Target: </t>
  </si>
  <si>
    <t>Support private sector to create facilities that meet a global standard for the production of medical supplies and diagnostics in order to meet the desired goals.
Evaluate operational standards, identify gaps and inadequacies for in-country manufacturers and support them to meet international/global ones. Also prioritize strategies to address counterfeit/non-standardized health commodities</t>
  </si>
  <si>
    <t>Leverage on existing mechanisms such as AFCTa to create market access for local manufacturers. Local manufacturers can be included in government entourage to international engagements and supported to showcase locally manufactured medicines and medical products while gathering regulatory and market intelligence to support eventual export to these countries
NAFDAC to colaborate with other National Regulatory Authorities of other African countries under the Regulatory and harmonisation process to create easy registration of Nigerian products in other countries</t>
  </si>
  <si>
    <t>The need to support local maufacturers for targeted products for market entry through advanced market commitment, product subsidy and volume gaurantee through a validated and transparent framework
Create advanced market commitment  mechanism to guarantee local manufacturers of uptake of their product</t>
  </si>
  <si>
    <t>P3.12.18.6</t>
  </si>
  <si>
    <t>Strengthen locally developed entrepreneurial solutions</t>
  </si>
  <si>
    <t xml:space="preserve">Ensure the implementation of the NAFDAC's 5+5 amd ceiling list policies to encourage procurment of locally produced medicines and other health commodities products  </t>
  </si>
  <si>
    <t>SMART Output Indicator(s): 
Baseline: 
Target:</t>
  </si>
  <si>
    <t>Define your:
SMART Output Indicator(s): 
1.All health programmes data mangement including vaccines, Essential Medicines and other supply chain functionalities integrated into NHLMIS
2. NHLMIS enhanced with additionalities such as warehouse  management, electronic proof of delivery (ePOD)  etc
Baseline: 
Target:</t>
  </si>
  <si>
    <t>Establish Presidential Task Force/ Cabinet Committee for effective coordination, oversight and funding involving all relevent sectors to address public health threats under health security aligned with the new health sector agenda of the current administration at all levels  as aligned with Renewed Hope Agenda of Mr President</t>
  </si>
  <si>
    <t>This intervention is to seek buy-in of continuous highest level political commitment and guidance to harmonize coordinated sector wide approach ( SWAp) to address health emergencies and threats at all levels</t>
  </si>
  <si>
    <t xml:space="preserve">Use of media (e.g digital, electronic, print, interpersonal), LGA and community structures e.g Village Health Committees, Ward Health Committees(Representative from the Youth), Traditional/Religious Council, etc
Use available platforms to sensitize citizens on the health sector initiatives towards demand creation and active citizens participation through optimal community engagement approaches
Recommendation: Include townhall meetings, include LGA and State level
including </t>
  </si>
  <si>
    <t xml:space="preserve"> 1.Review and implement integrated SBC strategy. Develop and  implement multisection SBC Guideline 2. leverage on SBC blueprint. 3.Institutionalize data Bank for SBC materials across states and link to national SBC Bank. 5. capacity building of HW on SBC Interventions. 6. capacity building of HWs on Interpersonal Communication and counseling to improve quality services. 7. Development of SBC materials(electronic, prints) across all sectors to improve health literacy of all nigerians</t>
  </si>
  <si>
    <t xml:space="preserve">Leverage formal education system to improve healthy behaviors </t>
  </si>
  <si>
    <t>Collaborate with the Ministry of Education and relevant professinal bodies to incorporate health promotion activities that promote healthy behaviours for RMNCAH, Nutrition, CD, NCD, Mental Health</t>
  </si>
  <si>
    <t>A comprehensive national alcohol control policy and regulation/law includes:
1. Strengthening restrictions on alcohol availability
2. Advancing and enforcing drunk driving counter measures.
3. Facilitating access to screening, brief interventions and treatment 
4. Enforcing bans or comprehensive restrictions on alcohol advertising, sponsorship, and promotion 
5. Raise prices on alcohol through excise taxes and pricing policies</t>
  </si>
  <si>
    <t xml:space="preserve">
1. Conduct routine Data driven recruitment needs assesment  and health labour market assessment 
2. Strengthen the national  and sub-national health workforce registries  to inform recruitments, deployments and management.
3. Establish functional health workforce registries in States that are yet to have one (this will help to track inflow and outflow of HRH)"
4. Advocate for Increased availabiility of HRH in the right numbers and in the right places using HRH assessment, gap analysis and health workforce registry data to inform recruitments, deployments and management</t>
  </si>
  <si>
    <t>1. Support health training institutions to increase quantity and quality of tutors 
2. Improve learning environment to match the increase production qoata
3. Create enabling environment for increased private sectors involvement in HRH production
4. FMoH, NPHCDA, regulatory bodies, healthcare institutions and other stakeholders  to create awareness and enabling environment  for the production of required  skill-mix of healthcare workers based on prevailing health care needs.</t>
  </si>
  <si>
    <t>E1.16.23.6</t>
  </si>
  <si>
    <t xml:space="preserve">1. Recognize/appreciate or reprimand stakeholders' performance through awards and sanctions at regular NCH/SCH.
2. Provision of an award system to appreciate or  reprimand stakeholders' performance through awards and sanctions at regular NCH/SCH.
3. Conduct a survey to measure citizens satisfaction on service delivery  
</t>
  </si>
  <si>
    <t xml:space="preserve">Conduct RMET National &amp; state level and  publish report annually 
2. Ensure Annual audit of MDAs accounts by engaging external auditors </t>
  </si>
  <si>
    <t>Coordinate pooled and non-pooled (Aligned) funds for efficient resource allocation including TA pooling arrangement.</t>
  </si>
  <si>
    <t xml:space="preserve">Provide regular on-boarding SWAp orientation to newly appointed program officers/managers
</t>
  </si>
  <si>
    <t>HEALTH SECTOR STRATEGIC BLUEPRINT (HSSB) 
ANNUAL IMPLEMENTATION PLANNING (AOP) FRAMEWORK</t>
  </si>
  <si>
    <t>1. Using granular data to identify and address characteristics that lead to inequalities in testing, treatment, care access and outcome.
2. Increase uptake of differentiated HIV testing strategies where available (HIV self-testing, community-led testing services, partner services, and social network approach), and strengthen the linkage of access to testing services to HIV prevention and treatment services.
3. Expand and promote high-quality medicines, health commodities, science, technology, innovation, and solutions for PLHIV, KP, and other prioritised populations.
4. Scale up and fully resource community-led service delivery and monitoring to improve HIV and wider health outcomes of PLHIV and KPs</t>
  </si>
  <si>
    <t xml:space="preserve">Define your:
SMART Output Indicator(s):
1. Availability of documented procedures for preparation and conduct of NCH Meeting that put updates and reviews of the  National Health Act "National Health Policy" and "Health Development Plan" as the main agenda.
Baseline:
Target:
</t>
  </si>
  <si>
    <t xml:space="preserve">Define your:
SMART Output Indicator(s):
1. % of Secreteriat members trained on the reviewed NCH 
2.Percentage of NCH memos that meet the revised guidelines standards for acceptance of memos and technical review of NHP and HSSB performance.
3.Percentage gap in needed tools, supplies and logistics for the NCH Secretariat.
Baseline:
Target: </t>
  </si>
  <si>
    <t xml:space="preserve">Define your:
SMART Output Indicator(s): 
1. No. of States tracking the implementation of NCH resolution using the tracking tool
Baseline: 
Target: </t>
  </si>
  <si>
    <r>
      <t xml:space="preserve">Define your:
SMART Output Indicator(s):
1.Number of NCH that included stakeholders' performance awards and sanctions
2. Proportion  of  Department of reform coordination and service improvement (servicom) mandate carried out in relation to health according to their guidelines.
</t>
    </r>
    <r>
      <rPr>
        <sz val="14"/>
        <color rgb="FFFF0000"/>
        <rFont val="Cambria"/>
        <family val="1"/>
      </rPr>
      <t xml:space="preserve">3. Development of  Department of reform coordination and service improvemen (servicom) annual report
</t>
    </r>
    <r>
      <rPr>
        <sz val="14"/>
        <rFont val="Cambria"/>
        <family val="1"/>
      </rPr>
      <t xml:space="preserve">
Baseline:
Target:
</t>
    </r>
  </si>
  <si>
    <t xml:space="preserve">Define your:
SMART Output Indicator(s): 
Number of facilities inspected and that checked out on minmum grade for tracking tools.
Baseline: 
Target: 
</t>
  </si>
  <si>
    <r>
      <t xml:space="preserve">Define your:
SMART Output Indicator(s): 
</t>
    </r>
    <r>
      <rPr>
        <sz val="14"/>
        <color rgb="FFFF0000"/>
        <rFont val="Cambria"/>
        <family val="1"/>
      </rPr>
      <t>1. Report on the state of supply chain at all levels</t>
    </r>
    <r>
      <rPr>
        <sz val="14"/>
        <rFont val="Cambria"/>
        <family val="1"/>
      </rPr>
      <t xml:space="preserve">
Baseline:
Target:
</t>
    </r>
  </si>
  <si>
    <t xml:space="preserve">Define your:
SMART Output Indicator(s): 
Number of functional planning cell with ToR and regular meetings
Baseline: 
Target: </t>
  </si>
  <si>
    <t xml:space="preserve">Define your:
SMART Output Indicator(s):
1. Number of State AOPs with well defined and consolidated activities of the LGA and health facilities. 
Baseline:
Target:
</t>
  </si>
  <si>
    <t xml:space="preserve">Define your:
SMART Output Indicator(s):
1.Availability of SWAp orientation packages shared to states 
2.  Number of engagement dialogues conducted
Baseline:
Target:
</t>
  </si>
  <si>
    <t xml:space="preserve">Define your:
SMART Output Indicator(s):
Proportion Availability of all stakeholders present at the joint Missions
Baseline:
Target:
</t>
  </si>
  <si>
    <t xml:space="preserve">Define your:
SMART Output Indicator(s):
Number of dialogues organised by state
Baseline:
Target:
</t>
  </si>
  <si>
    <t xml:space="preserve">SMART Output Indicator(s):
Number of qualitative AOPs developed and implemented
Baseline: 
Target: 
</t>
  </si>
  <si>
    <t xml:space="preserve">Define your:
SMART Output Indicator(s):  
 Number of TWGs inaugurated and active
Baseline: 
Target: </t>
  </si>
  <si>
    <t>Define your:
SMART Output Indicator(s): 
1. Number of state compact addendums signed  
Baseline: 
37 (36 states and FCT)
Target: 
37 (36 states and FCT)</t>
  </si>
  <si>
    <r>
      <t xml:space="preserve">Define your:
SMART Output Indicator(s): 
1. Number of states with a SWAp Desk officer
</t>
    </r>
    <r>
      <rPr>
        <sz val="14"/>
        <color rgb="FF00B050"/>
        <rFont val="Cambria"/>
        <family val="1"/>
      </rPr>
      <t xml:space="preserve">2. Developed TOR for the SWAp desk officer </t>
    </r>
    <r>
      <rPr>
        <sz val="14"/>
        <rFont val="Cambria"/>
        <family val="1"/>
      </rPr>
      <t xml:space="preserve">
Baseline: 
Target: 
</t>
    </r>
  </si>
  <si>
    <t xml:space="preserve">Define your:
SMART Output Indicator(s): 
1.Number of states and LGAs with an established health promotion multi-sectoral platform comprising of relevant MDAs, CSO/development partners, and private sector ( Source- ToR)
2. No of states with joint multi-sectorial health promotion coordination workplan. (Joint Workplan)
Baseline: 
Target: </t>
  </si>
  <si>
    <t>Define your:
SMART Output Indicator(s): 
Number of inter and intra-high-level ministerial meetings convened annually with commitment established. 
Baseline: 1
Target:4</t>
  </si>
  <si>
    <t>Define your:
SMART Output Indicator(s): 
1. Proportion of community wards with effective accountability mechanisms for health issues per LGA. 
2.  Number of community wards engagement conducted and reported annually per community wards.  
Baseline:
Target:</t>
  </si>
  <si>
    <t>Define your:
SMART Output Indicator(s): 
1. proportion of community wards with effective accountability mechanisms for health issues per LGA.  
2. Number of community wards engagement conducted and reported annually per community wards.  
Baseline:
Target:</t>
  </si>
  <si>
    <t>Define your:
SMART Output Indicator(s): 
1. Technology deployed
Baseline:
Target:</t>
  </si>
  <si>
    <r>
      <t xml:space="preserve">Define your:
SMART Output Indicator(s): 
</t>
    </r>
    <r>
      <rPr>
        <sz val="14"/>
        <color rgb="FF00B050"/>
        <rFont val="Cambria"/>
        <family val="1"/>
      </rPr>
      <t xml:space="preserve">1. Number of capacity building conducted </t>
    </r>
    <r>
      <rPr>
        <sz val="14"/>
        <rFont val="Cambria"/>
        <family val="1"/>
      </rPr>
      <t xml:space="preserve">
2. Proportion of FMoH/SMOH/LGA  that participated in capacity building workshops to provide Leadership and  Co-ordination for Multi-sectoral 
3. Partnership (Strengthened capacity of the FMoH to provide leadership and coordination)
Baseline:
Target:</t>
    </r>
  </si>
  <si>
    <r>
      <t xml:space="preserve">Define your:
SMART Output Indicator(s): 
</t>
    </r>
    <r>
      <rPr>
        <sz val="14"/>
        <color rgb="FF00B050"/>
        <rFont val="Cambria"/>
        <family val="1"/>
      </rPr>
      <t xml:space="preserve">1. Developed integrated health promotion manual
2. Numbers of health workers trained on health promotion strategy  
</t>
    </r>
    <r>
      <rPr>
        <sz val="14"/>
        <rFont val="Cambria"/>
        <family val="1"/>
      </rPr>
      <t xml:space="preserve">
Baseline:
Target:</t>
    </r>
  </si>
  <si>
    <r>
      <t xml:space="preserve">SMART output indicator(s): 
</t>
    </r>
    <r>
      <rPr>
        <sz val="14"/>
        <color rgb="FF00B050"/>
        <rFont val="Cambria"/>
        <family val="1"/>
      </rPr>
      <t xml:space="preserve">1. Numbers of SBC conducted across disease areas
2. Number of health care workers trained on SBC interventions for IEC 
</t>
    </r>
    <r>
      <rPr>
        <sz val="14"/>
        <rFont val="Cambria"/>
        <family val="1"/>
      </rPr>
      <t xml:space="preserve">
Baseline:
Target:</t>
    </r>
  </si>
  <si>
    <r>
      <t xml:space="preserve">Define your:
SMART Output Indicator(s): 
</t>
    </r>
    <r>
      <rPr>
        <sz val="14"/>
        <color rgb="FF00B050"/>
        <rFont val="Cambria"/>
        <family val="1"/>
      </rPr>
      <t xml:space="preserve">1. Number of relevant MDAs included in the multi-sectoral Health Promotion </t>
    </r>
    <r>
      <rPr>
        <sz val="14"/>
        <rFont val="Cambria"/>
        <family val="1"/>
      </rPr>
      <t xml:space="preserve">
Baseline:
Target:</t>
    </r>
  </si>
  <si>
    <t>SMART Output Indicator(s):
- Coordination framework or structure developed
  - Number of stakeholders engaged in the coordination mechanism (#)
Baseline:</t>
  </si>
  <si>
    <t>Define your:
SMART Output Indicator(s): 
Vaccination Coverage
Baseline:
Target:</t>
  </si>
  <si>
    <r>
      <t xml:space="preserve">Define your:
SMART Output Indicator(s): 
</t>
    </r>
    <r>
      <rPr>
        <sz val="14"/>
        <color rgb="FF00B050"/>
        <rFont val="Cambria"/>
        <family val="1"/>
      </rPr>
      <t>Number of Communities with ZD Identifed</t>
    </r>
    <r>
      <rPr>
        <sz val="14"/>
        <rFont val="Cambria"/>
        <family val="1"/>
      </rPr>
      <t xml:space="preserve">
Baseline:
Target:</t>
    </r>
  </si>
  <si>
    <r>
      <t xml:space="preserve">Define your:
SMART Output Indicator(s): 
</t>
    </r>
    <r>
      <rPr>
        <sz val="14"/>
        <color rgb="FF00B050"/>
        <rFont val="Cambria"/>
        <family val="1"/>
      </rPr>
      <t xml:space="preserve"> Percentage Increase in uptake of service</t>
    </r>
    <r>
      <rPr>
        <sz val="14"/>
        <rFont val="Cambria"/>
        <family val="1"/>
      </rPr>
      <t xml:space="preserve">
Baseline:
Target:</t>
    </r>
  </si>
  <si>
    <t xml:space="preserve">Define your:
SMART Output Indicator(s): 
1. Prevalence of current tobacco use among adults
2. Global Adult Tobacco Survey conducted and data available for decision-making
3. Proportion of activities implemented within the MPOWER strategy
4. Number of meetings of the National Tobacco Control Committee
Baseline:
Target:   
</t>
  </si>
  <si>
    <t xml:space="preserve">Define your:
SMART Output Indicator(s): 
1. Total alcohol per capita consumption in litres of pure alcohol
2. Availability of a comprehensive national policy/regulation on alcohol  
Baseline: 
Target:   
      </t>
  </si>
  <si>
    <t xml:space="preserve">Define your:
SMART Output Indicator(s): 
1. Guidelines on sodium regulation completed.
2. Proportion of labs with capacity building to test for TFA (30% OF labs)
3. Mass media campaign guide developed
4. Advocacy kit to the Federal Ministry of Education on curricula development/amendent for healthy nutrition and Lifestyle developed
5. National Healthy Public Procurement and Service Guideline developed
Baseline: 
Target: 
</t>
  </si>
  <si>
    <t xml:space="preserve">Define your:
SMART Output Indicator(s): 
1. Prevalence of insufficient physically active adults
2. Global Action Plan on physical activity available by December 2025
Baseline:
Target: 
</t>
  </si>
  <si>
    <t xml:space="preserve">Define your:
SMART Output Indicator(s): 
percentage of overarching coordination meeting that held per annum ( Schedule is quarterly)
Baseline: 
Target: </t>
  </si>
  <si>
    <t>Define your:
SMART Output Indicator(s): 
1. Percentage of people at risk of HIV infection that have access to and use appropriate, priotize, people centered and effective combination preventive options.
Baseline: 
Target:</t>
  </si>
  <si>
    <t>Define your:
 SMART Output Indicator(s):  
1.Percentage increase in HIV testing 
Baseline: 
Target:
Testing targets : 95%, Treatment Target:95%, Viral Suppression target: 95%  (Testing and treatment targets are to be achieved within sub-populations, age group, and geographical settings, including children living with HIV and aggregated at the population level</t>
  </si>
  <si>
    <t>Define your:
SMART Output Indicator(s): 
Number of Training and capacity building Sessions  and Number of different cadre of Nigerian Healthcare professional trained
Baseline: Haphazard training programmes
Target: 6 sessions organised and coordinated of Training and capacity building Sessions (1 every 2 months for various Cadre of Healthcare professionals</t>
  </si>
  <si>
    <t>Define your:
SMART Output Indicator(s): 
Establishment of an Interactive Database Dashboard for the operation of the programme
Baseline: 
Target:</t>
  </si>
  <si>
    <t>Define your:
SMART Output Indicator(s): 
Established PPPs for Infrastructural, Service and Management between FTHs and Private sector operators
Baseline: 1 established PPP (Warehouse in a Box)
Target: 5 PPPs projects across the various spectrum of the Healthsectore value chain each year</t>
  </si>
  <si>
    <t xml:space="preserve">Define your:
SMART Output Indicator(s):  
1. Accessibilty  of Nigerians to Tertiary and Quaternary medical services.                                                                                                                       2. Reduction of the number of Nigerians seeking medical care overseas                                                                                                                   3. Number of Nigerians currently seeking medical care overseas
Baseline: 
Target:
</t>
  </si>
  <si>
    <t xml:space="preserve">Define your:
SMART Output Indicator(s): 
1. Avaialability of RMNCAEH+N expenditure tracking report 
Baseline: 
Target: </t>
  </si>
  <si>
    <t>Define your:
SMART Output Indicator(s): 
1. Number of State with AOPs 
2.Number of States that have created Budget line and timely release of fund for Quality of Care</t>
  </si>
  <si>
    <t>Define your:
SMART Output Indicator(s):Baseline: 
Availability of National Quality Policy and Strategy(NQPS)</t>
  </si>
  <si>
    <t>Define your:
SMART Output Indicator(s): 
 % of health care facilities with basic WASH services
Baseline: 
Target:</t>
  </si>
  <si>
    <t>Define your:
SMART Output Indicator(s):
 % of health facilities providing comprehensive post-partum care and post-abortal care (PAC) services
Baseline:
Target:</t>
  </si>
  <si>
    <t>Define your:
SMART Output Indicator(s): 
1. Proportion of pregnant women who made at least 4 + antenatal contacts
2. Proportion of pregnant women who made 8 antenatal contacts
Baseline: 
Target:</t>
  </si>
  <si>
    <t>Define your: 
SMART Outpur Indicators (s):
1. % of health facilities providing Post-partum Hemorrhage management services
Baseline: 
Target:</t>
  </si>
  <si>
    <t>Define your: 
SMART Outpur Indicators (s):
Number of states with costed plan for the midwifery led community outreach
Baseline: 
Target:</t>
  </si>
  <si>
    <t>Define your:
SMART Output Indicators(s): 
Number of TBAs enrolled 
Baseline: 
Target:</t>
  </si>
  <si>
    <t>Define your:
SMART Output Indicators(s):
 Number of Health workers deployed to high needs areas 
Baseline: 
Target:</t>
  </si>
  <si>
    <t>Define your:
SMART Output Indictor(s): 
Number of midwives Upskilled
Baseline:
Target:</t>
  </si>
  <si>
    <t>Define your:
SMART Output Indicator(s): 
Numbers of CHEWS upskilled
Baseline:
Target:</t>
  </si>
  <si>
    <t>Define your:
SMART Output Indicator (s):
1. Number of health facilities with innovative equipements 
Baseline:
Target:</t>
  </si>
  <si>
    <t>Define your:
SMART Output Indicator(s): 
Number of health training institutions with upgraded curriculum  on PPH 
Baseline:
Target:</t>
  </si>
  <si>
    <t>Define your:
SMART Output Indicator(s):
Number of health training institutions with upgraded curriculum  on demonstration laboratories and RMNCAH services
Baseline:
Target:</t>
  </si>
  <si>
    <t>Define your:
SMART Output Indicator(s): Number of States that have domesicated the Task sharing and task shifting (TSTS) SOPs
Baseline:
Target:</t>
  </si>
  <si>
    <t>Define your:
SMART Output Indicator(s):% of health facilities providing CEMOnC.
SMART Output Indicator(s):% of health facilities providing BEMOnC.
Baseline: 
Target:</t>
  </si>
  <si>
    <t>Define your:
SMART Output Indicator(s): 
1. Percentage of women of reproductive age that delivered and are commenced on modern contraception within 48 hrs
2. % of women who had post-abortion care and are given modern contraception
3. No. of service providers that are trained on FP/LARC
Baseline: 
Target:</t>
  </si>
  <si>
    <t>Define your:
 SMART Output Indicator(s): Number of states that adapted National FP Communication Plan
 2. % of state programs with FP SBC activities integrated
 3. % of women who were provided with information on family planning during their last contact with health workers providers.
 Baseline:
 Target:</t>
  </si>
  <si>
    <t xml:space="preserve">Define your:
SMART Output Indicator(s): Number of hospitals providing obstetric fistula services
Baseline: 
Target: </t>
  </si>
  <si>
    <t>Define your:
SMART Output Indicator(s): % of newborns who initiated breastfeeding within an hour of birth. 
SMART Output Indicator(s): Proportion of newborn who have postnatal contact with health providers within 24 hours of delivery at health facility.
SMART Output Indicator(s): Proportion of newborn who have postnatal contact with health providers within 2 days after delivery.
Baseline: 
Target:</t>
  </si>
  <si>
    <t xml:space="preserve">Define your:
SMART Output Indicator(s): Number of CHW trained
2. Proportion of Home visits 
Baseline:
Target: 
SMART Output Indicator(s): % of Outreaches conducted  
Baseline:
Target: 
</t>
  </si>
  <si>
    <t xml:space="preserve">Define your:
SMART Output Indicator(s): Number of LGAs with level 2 (secondary HF) in-patient unit plus CPAP
SMART Output Indicator(s): Proportion of preterm/low-birth-weight newborn who were provided with KMC
Baseline: 
Target: </t>
  </si>
  <si>
    <t xml:space="preserve">Define your:
SMART Output Indicator(s): Numbers of Level-3 HF noenatal intenosve care unit established
Baseline:
Target: 
</t>
  </si>
  <si>
    <t xml:space="preserve">Define your:
SMART Output Indicator(s): Proportion of health care workers from Level 2 and 3 trained on comprehensive Newborn Care
Baseline:
Target: 
</t>
  </si>
  <si>
    <t xml:space="preserve">Define your:
SMART Output Indicator(s): Proportion of Health facilities reporting the birth defect 
Baseline:
Target: 
</t>
  </si>
  <si>
    <t xml:space="preserve">Define your:
SMART Output Indicator(s):  Number of states with updated Essential Medicine List (EML) with inclusion of missing RMNCAH medicines
Baseline: 
Target:
</t>
  </si>
  <si>
    <t xml:space="preserve">Define your:
SMART Output Indicator(s): Number of States with developed AOP to roll out National child Survival Action Plan.
Baseline: 
Target: 
</t>
  </si>
  <si>
    <t xml:space="preserve">Define your:
SMART Output Indicator(s): Proportion of health facility with 60% of health care providers trained on IMCI.
SMART Output Indicator(s): Proportion of health facility providing IMCI.
Baseline: 
Target:
</t>
  </si>
  <si>
    <t xml:space="preserve">Define your:
SMART Output Indicator(s): 
Baseline:
Target:
</t>
  </si>
  <si>
    <t>Define your:
SMART Output Indicator(s): Proportion of HCWs trained on adolescent plus youth-friendly services
Baseline:
Target:</t>
  </si>
  <si>
    <t>Define your:
SMART Output Indicator(s): Availability of National School health Policy
2. Number of States that domesticated the School Health Policy 
Baseline:
Target:</t>
  </si>
  <si>
    <t>Define your:
SMART Output Indicator(s):
Peoportion of communities with adolescent peer to peer support
Baseline:
Target:</t>
  </si>
  <si>
    <t>Define your:
SMART Output Indicator(s):
Baseline:
Target:</t>
  </si>
  <si>
    <t>Define your:
SMART Output Indicator(s):
Numbers of health training institutions with updated PCN-approved curriculum
Baseline
Target:</t>
  </si>
  <si>
    <t xml:space="preserve">Define your:
SMART Output Indicator(s): No of facilities that pass BFI certification
SMART Output Indicator(s): No of HCWs trained on MIYCN Package
Baseline: 480
Target: 24,240
</t>
  </si>
  <si>
    <t xml:space="preserve">Define your:
SMART Output Indicator(s):
Availability of NACS report
Baseline:
Target: 
</t>
  </si>
  <si>
    <t>Define your:
SMART Output Indicator(s): 
Numbers of facilities offering growth monitoring and promotion (GMP) services
Baseline: 
Target:</t>
  </si>
  <si>
    <t>Define your:
SMART Output Indicator(s): proportion of facilities providing IMAM services
Baseline: 
Target:</t>
  </si>
  <si>
    <t>Define your:
SMART Output Indicator(s): proportion of facilities providing IMAM services
SMART Output Indicator(s): Proportion of LGAs with secondary/tertiary facility providing IMAM srvices
Baseline: 
Target:</t>
  </si>
  <si>
    <t>Define your:
SMART Output Indicator(s):
Numbers of wards with Nutrition centers
Baseline: 
Target:</t>
  </si>
  <si>
    <t>SMART Output Indicator(s): 
% of facilities stocked-out by method offered on the day of assessment.
 Baseline: 
Target:</t>
  </si>
  <si>
    <t>SMART Output Indicator(s): 
% of facilities stockedout by method offered on the day of assessment.
 Baseline: 
Target:</t>
  </si>
  <si>
    <t xml:space="preserve">Define your:
SMART Output Indicator(s):  
Proportion of health facilities with stock out of commodities for RMNCAH services
Baseline:
Target: 
</t>
  </si>
  <si>
    <t xml:space="preserve">Define your:
SMART Output Indicator(s): 
Proportion of facilities reporting no stockout of essential nutrition commodities (Vitamin A, MMS/IFAs, MNP/SQ-LNS,- RUTF, RUSF, amoxycilin, albendazole))
Baseline: 
Target: </t>
  </si>
  <si>
    <t>Define your:
SMART Output Indicator(s) Availability of state Comprehensive Action plan on RMNCAH/Immunization/nutrition integration
2. Proportion of Health facilities providing  integrated RMNCAH/immunization/Nutrition  at the PHC.
Baseline:
Target:</t>
  </si>
  <si>
    <t>Define your:
SMART Output Indicator(s): % of health care facilities with basic WASH services
Baseline: 
Target:</t>
  </si>
  <si>
    <t>Define your:
SMART Output Indicator(s) Availability of 2 way referral forms  at health facilities and communities 
Baseline:
Target:</t>
  </si>
  <si>
    <t xml:space="preserve">Define your:
SMART Output Indicator(s): Number of States using the configured Electornic ISS for monthly and quarterly ISS
Baseline: 
Target: 
</t>
  </si>
  <si>
    <t>Define your:
SMART Output Indicator(s):
% of functional WDC with minutes of regular meetings 
Baseline:
Target:</t>
  </si>
  <si>
    <t>Define your:
SMART Output Indicator(s): 
Number of LGAs where advocacy is condudcted and community-based health and social insurance implemented 
Baseline:
Target:</t>
  </si>
  <si>
    <t xml:space="preserve">Define your:
SMART Output Indicator(s): Percentage of CHW trained
Baseline:
Target: </t>
  </si>
  <si>
    <t>Define your:
SMART Output Indicator(s): Availability of standardized Jobs aid at the communities
baseline:
Target:</t>
  </si>
  <si>
    <t>Define your:
SMART Output Indicator(s): Proportion hard-to-reach communitites reached with Mobile Outreach activities.
Baseline:
Target:</t>
  </si>
  <si>
    <r>
      <t xml:space="preserve">Define your:
SMART Output Indicator(s):  
</t>
    </r>
    <r>
      <rPr>
        <sz val="14"/>
        <color rgb="FFFF0000"/>
        <rFont val="Cambria"/>
        <family val="1"/>
      </rPr>
      <t>Number of PHCs with stock out of commodities</t>
    </r>
    <r>
      <rPr>
        <sz val="14"/>
        <rFont val="Cambria"/>
        <family val="1"/>
      </rPr>
      <t xml:space="preserve">
</t>
    </r>
    <r>
      <rPr>
        <sz val="14"/>
        <color rgb="FF00B050"/>
        <rFont val="Cambria"/>
        <family val="1"/>
      </rPr>
      <t>Number of PHCs lacking trained RMNCAH providers</t>
    </r>
    <r>
      <rPr>
        <sz val="14"/>
        <rFont val="Cambria"/>
        <family val="1"/>
      </rPr>
      <t xml:space="preserve">
</t>
    </r>
  </si>
  <si>
    <r>
      <t xml:space="preserve">Define your:
SMART Output Indicator(s): 
</t>
    </r>
    <r>
      <rPr>
        <sz val="14"/>
        <color rgb="FFFF0000"/>
        <rFont val="Cambria"/>
        <family val="1"/>
      </rPr>
      <t xml:space="preserve">1. Percentage of women of reproductive age that delivered and are commenced on modern contraception within 48 hrs
2. % of women who had post-abortion care and are given modern contraception
3. No. of service providers are trained on FP/LARC
</t>
    </r>
    <r>
      <rPr>
        <sz val="14"/>
        <color rgb="FF00B050"/>
        <rFont val="Cambria"/>
        <family val="1"/>
      </rPr>
      <t xml:space="preserve">Availability of State domesticated national policy and guidelines for Postpartum Family Planning (PPFP) and Post-Abortion Family Planning (PAFP) document
</t>
    </r>
    <r>
      <rPr>
        <sz val="14"/>
        <rFont val="Cambria"/>
        <family val="1"/>
      </rPr>
      <t>Baseline: 
Target:</t>
    </r>
  </si>
  <si>
    <r>
      <t xml:space="preserve">Define your:
SMART Output Indicator(s): Number of CHW trained
2. </t>
    </r>
    <r>
      <rPr>
        <sz val="14"/>
        <color rgb="FFFF0000"/>
        <rFont val="Cambria"/>
        <family val="1"/>
      </rPr>
      <t>Proportion</t>
    </r>
    <r>
      <rPr>
        <sz val="14"/>
        <rFont val="Cambria"/>
        <family val="1"/>
      </rPr>
      <t xml:space="preserve"> </t>
    </r>
    <r>
      <rPr>
        <sz val="14"/>
        <color rgb="FF00B050"/>
        <rFont val="Cambria"/>
        <family val="1"/>
      </rPr>
      <t xml:space="preserve">Number </t>
    </r>
    <r>
      <rPr>
        <sz val="14"/>
        <rFont val="Cambria"/>
        <family val="1"/>
      </rPr>
      <t xml:space="preserve">of Home visits 
Baseline:
Target: 
SMART Output Indicator(s): % of Outreaches conducted
Baseline:
Target: 
</t>
    </r>
  </si>
  <si>
    <r>
      <t xml:space="preserve">Define your:
SMART Output Indicator(s):
</t>
    </r>
    <r>
      <rPr>
        <sz val="14"/>
        <color rgb="FF00B050"/>
        <rFont val="Cambria"/>
        <family val="1"/>
      </rPr>
      <t xml:space="preserve">Availability of guideline on establishment of Community Nutrition Centre </t>
    </r>
    <r>
      <rPr>
        <sz val="14"/>
        <rFont val="Cambria"/>
        <family val="1"/>
      </rPr>
      <t xml:space="preserve">
Baseline: 
Target:</t>
    </r>
  </si>
  <si>
    <r>
      <t xml:space="preserve">Define your:
SMART Output Indicator(s):
</t>
    </r>
    <r>
      <rPr>
        <sz val="14"/>
        <color rgb="FF00B050"/>
        <rFont val="Cambria"/>
        <family val="1"/>
      </rPr>
      <t>Numbers of states that has incooporate RMNCAEH+N services into the State Emergency Preparedness and response Plan</t>
    </r>
    <r>
      <rPr>
        <sz val="14"/>
        <rFont val="Cambria"/>
        <family val="1"/>
      </rPr>
      <t xml:space="preserve">
Baseline:
Target:</t>
    </r>
  </si>
  <si>
    <r>
      <t xml:space="preserve">Define your:
SMART Output Indicator(s):
</t>
    </r>
    <r>
      <rPr>
        <sz val="14"/>
        <color rgb="FF00B050"/>
        <rFont val="Cambria"/>
        <family val="1"/>
      </rPr>
      <t>Availability of  joint planning, review  meetings notes and report</t>
    </r>
    <r>
      <rPr>
        <sz val="14"/>
        <rFont val="Cambria"/>
        <family val="1"/>
      </rPr>
      <t xml:space="preserve">
Baseline:
Target:</t>
    </r>
  </si>
  <si>
    <r>
      <t xml:space="preserve">Define your:
SMART Output Indicator(s):
</t>
    </r>
    <r>
      <rPr>
        <sz val="14"/>
        <color rgb="FF00B050"/>
        <rFont val="Cambria"/>
        <family val="1"/>
      </rPr>
      <t xml:space="preserve">Percentage increase in uptake of RMNCAH services 
</t>
    </r>
    <r>
      <rPr>
        <sz val="14"/>
        <rFont val="Cambria"/>
        <family val="1"/>
      </rPr>
      <t>Baseline:
Target:</t>
    </r>
  </si>
  <si>
    <r>
      <rPr>
        <b/>
        <sz val="14"/>
        <color theme="1"/>
        <rFont val="Calibri (Body)"/>
      </rPr>
      <t>Define your:</t>
    </r>
    <r>
      <rPr>
        <sz val="14"/>
        <color theme="1"/>
        <rFont val="Calibri (Body)"/>
      </rPr>
      <t xml:space="preserve">
SMART Output Indicator(s):
</t>
    </r>
    <r>
      <rPr>
        <sz val="14"/>
        <color rgb="FF00B050"/>
        <rFont val="Calibri (Body)"/>
      </rPr>
      <t>Availability of revised and domesticated BHCPF 2.0 guidelines</t>
    </r>
    <r>
      <rPr>
        <sz val="14"/>
        <color theme="1"/>
        <rFont val="Calibri (Body)"/>
      </rPr>
      <t xml:space="preserve">
</t>
    </r>
    <r>
      <rPr>
        <b/>
        <sz val="14"/>
        <color theme="1"/>
        <rFont val="Calibri (Body)"/>
      </rPr>
      <t>Baseline:
Target:</t>
    </r>
  </si>
  <si>
    <r>
      <rPr>
        <b/>
        <sz val="14"/>
        <color theme="1"/>
        <rFont val="Calibri (Body)"/>
      </rPr>
      <t>Define your:</t>
    </r>
    <r>
      <rPr>
        <sz val="14"/>
        <color theme="1"/>
        <rFont val="Calibri (Body)"/>
      </rPr>
      <t xml:space="preserve">
SMART Output Indicator(s):</t>
    </r>
    <r>
      <rPr>
        <sz val="14"/>
        <color rgb="FF00B050"/>
        <rFont val="Calibri (Body)"/>
      </rPr>
      <t xml:space="preserve">
1. Availability of PHC standard document
2. Numbers of PHCs meeting the standard requirement</t>
    </r>
    <r>
      <rPr>
        <sz val="14"/>
        <color theme="1"/>
        <rFont val="Calibri (Body)"/>
      </rPr>
      <t xml:space="preserve">
</t>
    </r>
    <r>
      <rPr>
        <b/>
        <sz val="14"/>
        <color theme="1"/>
        <rFont val="Calibri (Body)"/>
      </rPr>
      <t>Baseline:
Target:</t>
    </r>
  </si>
  <si>
    <r>
      <rPr>
        <b/>
        <sz val="14"/>
        <color theme="1"/>
        <rFont val="Calibri (Body)"/>
      </rPr>
      <t>Define your:</t>
    </r>
    <r>
      <rPr>
        <sz val="14"/>
        <color theme="1"/>
        <rFont val="Calibri (Body)"/>
      </rPr>
      <t xml:space="preserve">
SMART Output Indicator(s):
</t>
    </r>
    <r>
      <rPr>
        <sz val="14"/>
        <color rgb="FF00B050"/>
        <rFont val="Calibri (Body)"/>
      </rPr>
      <t xml:space="preserve">Availability of updated nationwide PHC assessments report
Availability of system for real time visibility of PHC functionality status
</t>
    </r>
    <r>
      <rPr>
        <b/>
        <sz val="14"/>
        <color theme="1"/>
        <rFont val="Calibri (Body)"/>
      </rPr>
      <t>Baseline:
Target:</t>
    </r>
  </si>
  <si>
    <r>
      <rPr>
        <b/>
        <sz val="14"/>
        <color theme="1"/>
        <rFont val="Calibri (Body)"/>
      </rPr>
      <t>Define your:</t>
    </r>
    <r>
      <rPr>
        <sz val="14"/>
        <color theme="1"/>
        <rFont val="Calibri (Body)"/>
      </rPr>
      <t xml:space="preserve">
SMART Output Indicator(s):
</t>
    </r>
    <r>
      <rPr>
        <sz val="14"/>
        <color rgb="FF00B050"/>
        <rFont val="Calibri (Body)"/>
      </rPr>
      <t xml:space="preserve">Number of PHC upgraded to full functionality with government and partners resources
</t>
    </r>
    <r>
      <rPr>
        <b/>
        <sz val="14"/>
        <color theme="1"/>
        <rFont val="Calibri (Body)"/>
      </rPr>
      <t>Baseline:
Target:</t>
    </r>
  </si>
  <si>
    <r>
      <rPr>
        <b/>
        <sz val="14"/>
        <color theme="1"/>
        <rFont val="Calibri (Body)"/>
      </rPr>
      <t>Define your:</t>
    </r>
    <r>
      <rPr>
        <sz val="14"/>
        <color theme="1"/>
        <rFont val="Calibri (Body)"/>
      </rPr>
      <t xml:space="preserve">
SMART Output Indicator(s):</t>
    </r>
    <r>
      <rPr>
        <sz val="14"/>
        <color rgb="FF00B050"/>
        <rFont val="Calibri (Body)"/>
      </rPr>
      <t xml:space="preserve">
Percentage increase in uptake of services at the PHC
</t>
    </r>
    <r>
      <rPr>
        <b/>
        <sz val="14"/>
        <color theme="1"/>
        <rFont val="Calibri (Body)"/>
      </rPr>
      <t>Baseline:
Target:</t>
    </r>
  </si>
  <si>
    <r>
      <rPr>
        <b/>
        <sz val="14"/>
        <color theme="1"/>
        <rFont val="Calibri (Body)"/>
      </rPr>
      <t>Define your:</t>
    </r>
    <r>
      <rPr>
        <sz val="14"/>
        <color theme="1"/>
        <rFont val="Calibri (Body)"/>
      </rPr>
      <t xml:space="preserve">
SMART Output Indicator(s):
</t>
    </r>
    <r>
      <rPr>
        <sz val="14"/>
        <color rgb="FF00B050"/>
        <rFont val="Calibri (Body)"/>
      </rPr>
      <t>Evidence of quarterly disbursement of funds</t>
    </r>
    <r>
      <rPr>
        <sz val="14"/>
        <color theme="1"/>
        <rFont val="Calibri (Body)"/>
      </rPr>
      <t xml:space="preserve">
</t>
    </r>
    <r>
      <rPr>
        <b/>
        <sz val="14"/>
        <color theme="1"/>
        <rFont val="Calibri (Body)"/>
      </rPr>
      <t>Baseline:
Target:</t>
    </r>
  </si>
  <si>
    <r>
      <rPr>
        <b/>
        <sz val="14"/>
        <color theme="1"/>
        <rFont val="Calibri (Body)"/>
      </rPr>
      <t>Define your:</t>
    </r>
    <r>
      <rPr>
        <sz val="14"/>
        <color theme="1"/>
        <rFont val="Calibri (Body)"/>
      </rPr>
      <t xml:space="preserve">
SMART Output Indicator(s):
</t>
    </r>
    <r>
      <rPr>
        <sz val="14"/>
        <color rgb="FF00B050"/>
        <rFont val="Calibri (Body)"/>
      </rPr>
      <t>Creation and use of BHCPF TSA sub-account by SPHCDAs</t>
    </r>
    <r>
      <rPr>
        <sz val="14"/>
        <color theme="1"/>
        <rFont val="Calibri (Body)"/>
      </rPr>
      <t xml:space="preserve">
</t>
    </r>
    <r>
      <rPr>
        <b/>
        <sz val="14"/>
        <color theme="1"/>
        <rFont val="Calibri (Body)"/>
      </rPr>
      <t>Baseline:
Target:</t>
    </r>
  </si>
  <si>
    <r>
      <rPr>
        <b/>
        <sz val="14"/>
        <color theme="1"/>
        <rFont val="Calibri (Body)"/>
      </rPr>
      <t>Define your:</t>
    </r>
    <r>
      <rPr>
        <sz val="14"/>
        <color theme="1"/>
        <rFont val="Calibri (Body)"/>
      </rPr>
      <t xml:space="preserve">
SMART Output Indicator(s):
</t>
    </r>
    <r>
      <rPr>
        <sz val="14"/>
        <color rgb="FF00B050"/>
        <rFont val="Calibri (Body)"/>
      </rPr>
      <t>Availability of the updated financial management and reporting guidelines</t>
    </r>
    <r>
      <rPr>
        <sz val="14"/>
        <color theme="1"/>
        <rFont val="Calibri (Body)"/>
      </rPr>
      <t xml:space="preserve">
</t>
    </r>
    <r>
      <rPr>
        <b/>
        <sz val="14"/>
        <color theme="1"/>
        <rFont val="Calibri (Body)"/>
      </rPr>
      <t>Baseline: 
Target:</t>
    </r>
  </si>
  <si>
    <r>
      <rPr>
        <b/>
        <sz val="14"/>
        <color theme="1"/>
        <rFont val="Calibri (Body)"/>
      </rPr>
      <t>Define your:</t>
    </r>
    <r>
      <rPr>
        <sz val="14"/>
        <color theme="1"/>
        <rFont val="Calibri (Body)"/>
      </rPr>
      <t xml:space="preserve">
SMART Output Indicator(s):
</t>
    </r>
    <r>
      <rPr>
        <b/>
        <sz val="14"/>
        <color theme="1"/>
        <rFont val="Calibri (Body)"/>
      </rPr>
      <t>Baseline:
Target:</t>
    </r>
  </si>
  <si>
    <r>
      <rPr>
        <b/>
        <sz val="14"/>
        <color theme="1"/>
        <rFont val="Calibri (Body)"/>
      </rPr>
      <t>Define your:</t>
    </r>
    <r>
      <rPr>
        <sz val="14"/>
        <color theme="1"/>
        <rFont val="Calibri (Body)"/>
      </rPr>
      <t xml:space="preserve">
SMART Output Indicator(s):
</t>
    </r>
    <r>
      <rPr>
        <sz val="14"/>
        <color rgb="FF00B050"/>
        <rFont val="Calibri (Body)"/>
      </rPr>
      <t>Availability of accounting software to monitor end-to-end disbursement of funds</t>
    </r>
    <r>
      <rPr>
        <sz val="14"/>
        <color theme="1"/>
        <rFont val="Calibri (Body)"/>
      </rPr>
      <t xml:space="preserve">
</t>
    </r>
    <r>
      <rPr>
        <b/>
        <sz val="14"/>
        <color theme="1"/>
        <rFont val="Calibri (Body)"/>
      </rPr>
      <t>Baseline:
Target:</t>
    </r>
  </si>
  <si>
    <r>
      <rPr>
        <b/>
        <sz val="14"/>
        <color theme="1"/>
        <rFont val="Calibri (Body)"/>
      </rPr>
      <t>Define your:</t>
    </r>
    <r>
      <rPr>
        <sz val="14"/>
        <color theme="1"/>
        <rFont val="Calibri (Body)"/>
      </rPr>
      <t xml:space="preserve">
SMART Output Indicator(s):</t>
    </r>
    <r>
      <rPr>
        <sz val="14"/>
        <color rgb="FF00B050"/>
        <rFont val="Calibri (Body)"/>
      </rPr>
      <t xml:space="preserve">
Availability of accounting software to monitor end-to-end disbursement of funds</t>
    </r>
    <r>
      <rPr>
        <sz val="14"/>
        <color theme="1"/>
        <rFont val="Calibri (Body)"/>
      </rPr>
      <t xml:space="preserve">
</t>
    </r>
    <r>
      <rPr>
        <b/>
        <sz val="14"/>
        <color theme="1"/>
        <rFont val="Calibri (Body)"/>
      </rPr>
      <t>Baseline:
Target:</t>
    </r>
  </si>
  <si>
    <r>
      <rPr>
        <b/>
        <sz val="14"/>
        <color theme="1"/>
        <rFont val="Calibri (Body)"/>
      </rPr>
      <t>Define your:</t>
    </r>
    <r>
      <rPr>
        <sz val="14"/>
        <color theme="1"/>
        <rFont val="Calibri (Body)"/>
      </rPr>
      <t xml:space="preserve">
SMART Output Indicator(s):
</t>
    </r>
    <r>
      <rPr>
        <sz val="14"/>
        <color rgb="FF00B050"/>
        <rFont val="Calibri (Body)"/>
      </rPr>
      <t>Availability of audited account report</t>
    </r>
    <r>
      <rPr>
        <sz val="14"/>
        <color theme="1"/>
        <rFont val="Calibri (Body)"/>
      </rPr>
      <t xml:space="preserve">
</t>
    </r>
    <r>
      <rPr>
        <b/>
        <sz val="14"/>
        <color theme="1"/>
        <rFont val="Calibri (Body)"/>
      </rPr>
      <t>Baseline:
Target:</t>
    </r>
  </si>
  <si>
    <r>
      <rPr>
        <b/>
        <sz val="14"/>
        <color theme="1"/>
        <rFont val="Calibri (Body)"/>
      </rPr>
      <t>Define your:</t>
    </r>
    <r>
      <rPr>
        <sz val="14"/>
        <color theme="1"/>
        <rFont val="Calibri (Body)"/>
      </rPr>
      <t xml:space="preserve">
SMART Output Indicator(s):
</t>
    </r>
    <r>
      <rPr>
        <sz val="14"/>
        <color rgb="FF00B050"/>
        <rFont val="Calibri (Body)"/>
      </rPr>
      <t>Availability of independent monitoring and verification system</t>
    </r>
    <r>
      <rPr>
        <sz val="14"/>
        <color theme="1"/>
        <rFont val="Calibri (Body)"/>
      </rPr>
      <t xml:space="preserve">
</t>
    </r>
    <r>
      <rPr>
        <b/>
        <sz val="14"/>
        <color theme="1"/>
        <rFont val="Calibri (Body)"/>
      </rPr>
      <t>Baseline:
Target:</t>
    </r>
  </si>
  <si>
    <r>
      <rPr>
        <b/>
        <sz val="14"/>
        <color theme="1"/>
        <rFont val="Calibri (Body)"/>
      </rPr>
      <t>Define your:</t>
    </r>
    <r>
      <rPr>
        <sz val="14"/>
        <color theme="1"/>
        <rFont val="Calibri (Body)"/>
      </rPr>
      <t xml:space="preserve">
SMART Output Indicator(s):
</t>
    </r>
    <r>
      <rPr>
        <sz val="14"/>
        <color rgb="FF00B050"/>
        <rFont val="Calibri (Body)"/>
      </rPr>
      <t>Numbers of LGAs receiving funds</t>
    </r>
    <r>
      <rPr>
        <sz val="14"/>
        <color theme="1"/>
        <rFont val="Calibri (Body)"/>
      </rPr>
      <t xml:space="preserve">
</t>
    </r>
    <r>
      <rPr>
        <b/>
        <sz val="14"/>
        <color theme="1"/>
        <rFont val="Calibri (Body)"/>
      </rPr>
      <t>Baseline:
Target:</t>
    </r>
  </si>
  <si>
    <r>
      <rPr>
        <b/>
        <sz val="14"/>
        <color theme="1"/>
        <rFont val="Calibri (Body)"/>
      </rPr>
      <t>Define your:</t>
    </r>
    <r>
      <rPr>
        <sz val="14"/>
        <color theme="1"/>
        <rFont val="Calibri (Body)"/>
      </rPr>
      <t xml:space="preserve">
SMART Output Indicator(s):
</t>
    </r>
    <r>
      <rPr>
        <sz val="14"/>
        <color rgb="FF00B050"/>
        <rFont val="Calibri (Body)"/>
      </rPr>
      <t>Percentage increase operational budget</t>
    </r>
    <r>
      <rPr>
        <sz val="14"/>
        <color theme="1"/>
        <rFont val="Calibri (Body)"/>
      </rPr>
      <t xml:space="preserve">
</t>
    </r>
    <r>
      <rPr>
        <b/>
        <sz val="14"/>
        <color theme="1"/>
        <rFont val="Calibri (Body)"/>
      </rPr>
      <t>Baseline:
Target:</t>
    </r>
  </si>
  <si>
    <r>
      <rPr>
        <b/>
        <sz val="14"/>
        <color theme="1"/>
        <rFont val="Calibri (Body)"/>
      </rPr>
      <t>Define your:</t>
    </r>
    <r>
      <rPr>
        <sz val="14"/>
        <color theme="1"/>
        <rFont val="Calibri (Body)"/>
      </rPr>
      <t xml:space="preserve">
SMART Output Indicator(s):
</t>
    </r>
    <r>
      <rPr>
        <sz val="14"/>
        <color rgb="FF00B050"/>
        <rFont val="Calibri (Body)"/>
      </rPr>
      <t>Established digital fund process steps</t>
    </r>
    <r>
      <rPr>
        <sz val="14"/>
        <color theme="1"/>
        <rFont val="Calibri (Body)"/>
      </rPr>
      <t xml:space="preserve">
</t>
    </r>
    <r>
      <rPr>
        <b/>
        <sz val="14"/>
        <color theme="1"/>
        <rFont val="Calibri (Body)"/>
      </rPr>
      <t>Baseline:
Target:</t>
    </r>
  </si>
  <si>
    <r>
      <rPr>
        <b/>
        <sz val="14"/>
        <color theme="1"/>
        <rFont val="Calibri (Body)"/>
      </rPr>
      <t>Define your:</t>
    </r>
    <r>
      <rPr>
        <sz val="14"/>
        <color theme="1"/>
        <rFont val="Calibri (Body)"/>
      </rPr>
      <t xml:space="preserve">
SMART Output Indicator(s): 
</t>
    </r>
    <r>
      <rPr>
        <sz val="14"/>
        <color rgb="FF00B050"/>
        <rFont val="Calibri (Body)"/>
      </rPr>
      <t>Availability of national framework to guide data management</t>
    </r>
    <r>
      <rPr>
        <sz val="14"/>
        <color theme="1"/>
        <rFont val="Calibri (Body)"/>
      </rPr>
      <t xml:space="preserve"> 
</t>
    </r>
    <r>
      <rPr>
        <b/>
        <sz val="14"/>
        <color theme="1"/>
        <rFont val="Calibri (Body)"/>
      </rPr>
      <t>Baseline:
Target:</t>
    </r>
  </si>
  <si>
    <r>
      <rPr>
        <b/>
        <sz val="14"/>
        <color theme="1"/>
        <rFont val="Calibri (Body)"/>
      </rPr>
      <t>Define your:</t>
    </r>
    <r>
      <rPr>
        <sz val="14"/>
        <color theme="1"/>
        <rFont val="Calibri (Body)"/>
      </rPr>
      <t xml:space="preserve">
SMART Output Indicator(s):
</t>
    </r>
    <r>
      <rPr>
        <sz val="14"/>
        <color rgb="FF00B050"/>
        <rFont val="Calibri (Body)"/>
      </rPr>
      <t>Extent of private sector involvement in PHC service delivery</t>
    </r>
    <r>
      <rPr>
        <sz val="14"/>
        <color theme="1"/>
        <rFont val="Calibri (Body)"/>
      </rPr>
      <t xml:space="preserve">
</t>
    </r>
    <r>
      <rPr>
        <b/>
        <sz val="14"/>
        <color theme="1"/>
        <rFont val="Calibri (Body)"/>
      </rPr>
      <t>Baseline:
Target:</t>
    </r>
  </si>
  <si>
    <r>
      <rPr>
        <b/>
        <sz val="14"/>
        <color theme="1"/>
        <rFont val="Calibri (Body)"/>
      </rPr>
      <t>Define your:</t>
    </r>
    <r>
      <rPr>
        <sz val="14"/>
        <color theme="1"/>
        <rFont val="Calibri (Body)"/>
      </rPr>
      <t xml:space="preserve">
SMART Output Indicator(s):
</t>
    </r>
    <r>
      <rPr>
        <sz val="14"/>
        <color rgb="FF00B050"/>
        <rFont val="Calibri (Body)"/>
      </rPr>
      <t>Harmonized NPHCDA and NHIA MSP document</t>
    </r>
    <r>
      <rPr>
        <sz val="14"/>
        <color theme="1"/>
        <rFont val="Calibri (Body)"/>
      </rPr>
      <t xml:space="preserve">
</t>
    </r>
    <r>
      <rPr>
        <b/>
        <sz val="14"/>
        <color theme="1"/>
        <rFont val="Calibri (Body)"/>
      </rPr>
      <t>Baseline:
Target:</t>
    </r>
  </si>
  <si>
    <r>
      <rPr>
        <b/>
        <sz val="14"/>
        <color theme="1"/>
        <rFont val="Calibri (Body)"/>
      </rPr>
      <t>Define your:</t>
    </r>
    <r>
      <rPr>
        <sz val="14"/>
        <color theme="1"/>
        <rFont val="Calibri (Body)"/>
      </rPr>
      <t xml:space="preserve">
SMART Output Indicator(s):
</t>
    </r>
    <r>
      <rPr>
        <sz val="14"/>
        <color rgb="FF00B050"/>
        <rFont val="Calibri (Body)"/>
      </rPr>
      <t>Availability of standardized the overall minimum benefit</t>
    </r>
    <r>
      <rPr>
        <sz val="14"/>
        <color theme="1"/>
        <rFont val="Calibri (Body)"/>
      </rPr>
      <t xml:space="preserve"> package
</t>
    </r>
    <r>
      <rPr>
        <b/>
        <sz val="14"/>
        <color theme="1"/>
        <rFont val="Calibri (Body)"/>
      </rPr>
      <t>Baseline:
Target:</t>
    </r>
  </si>
  <si>
    <r>
      <rPr>
        <b/>
        <sz val="14"/>
        <color theme="1"/>
        <rFont val="Calibri (Body)"/>
      </rPr>
      <t>Define your:</t>
    </r>
    <r>
      <rPr>
        <sz val="14"/>
        <color theme="1"/>
        <rFont val="Calibri (Body)"/>
      </rPr>
      <t xml:space="preserve">
SMART Output Indicator(s):
</t>
    </r>
    <r>
      <rPr>
        <sz val="14"/>
        <color rgb="FF00B050"/>
        <rFont val="Calibri (Body)"/>
      </rPr>
      <t>Percentage functional facilities</t>
    </r>
    <r>
      <rPr>
        <sz val="14"/>
        <color theme="1"/>
        <rFont val="Calibri (Body)"/>
      </rPr>
      <t xml:space="preserve">
</t>
    </r>
    <r>
      <rPr>
        <b/>
        <sz val="14"/>
        <color theme="1"/>
        <rFont val="Calibri (Body)"/>
      </rPr>
      <t>Baseline:
Target:</t>
    </r>
  </si>
  <si>
    <r>
      <rPr>
        <b/>
        <sz val="14"/>
        <color theme="1"/>
        <rFont val="Calibri (Body)"/>
      </rPr>
      <t>Define your:</t>
    </r>
    <r>
      <rPr>
        <sz val="14"/>
        <color theme="1"/>
        <rFont val="Calibri (Body)"/>
      </rPr>
      <t xml:space="preserve">
SMART Output Indicator(s):
</t>
    </r>
    <r>
      <rPr>
        <sz val="14"/>
        <color rgb="FF00B050"/>
        <rFont val="Calibri (Body)"/>
      </rPr>
      <t xml:space="preserve">Availability of BHCPF’s performance report
</t>
    </r>
    <r>
      <rPr>
        <b/>
        <sz val="14"/>
        <color theme="1"/>
        <rFont val="Calibri (Body)"/>
      </rPr>
      <t>Baseline:
Target:</t>
    </r>
  </si>
  <si>
    <r>
      <rPr>
        <b/>
        <sz val="14"/>
        <color theme="1"/>
        <rFont val="Calibri (Body)"/>
      </rPr>
      <t>Define your:</t>
    </r>
    <r>
      <rPr>
        <sz val="14"/>
        <color theme="1"/>
        <rFont val="Calibri (Body)"/>
      </rPr>
      <t xml:space="preserve">
SMART Output Indicator(s):
-Percentage of  the population covered by health insurance and other pre-payment mechanisms
-Percentage reduction in out-of-pocket health expenditures
</t>
    </r>
    <r>
      <rPr>
        <b/>
        <sz val="14"/>
        <color theme="1"/>
        <rFont val="Calibri (Body)"/>
      </rPr>
      <t>Baseline: 
Target:</t>
    </r>
  </si>
  <si>
    <r>
      <rPr>
        <b/>
        <sz val="14"/>
        <color theme="1"/>
        <rFont val="Calibri (Body)"/>
      </rPr>
      <t>Define your:</t>
    </r>
    <r>
      <rPr>
        <sz val="14"/>
        <color theme="1"/>
        <rFont val="Calibri (Body)"/>
      </rPr>
      <t xml:space="preserve">
SMART Output Indicator(s):
- Number of Nigerians covered under the vulnerable group health insurance programs 
</t>
    </r>
    <r>
      <rPr>
        <b/>
        <sz val="14"/>
        <color theme="1"/>
        <rFont val="Calibri (Body)"/>
      </rPr>
      <t>Baseline: 
Target:</t>
    </r>
  </si>
  <si>
    <r>
      <rPr>
        <b/>
        <sz val="14"/>
        <color theme="1"/>
        <rFont val="Calibri (Body)"/>
      </rPr>
      <t>Define your:</t>
    </r>
    <r>
      <rPr>
        <sz val="14"/>
        <color theme="1"/>
        <rFont val="Calibri (Body)"/>
      </rPr>
      <t xml:space="preserve">
SMART Output Indicator(s):
- Number of high-impact interventions purchased through strategic purchasing mechanism
- Cost-effectiveness of high-impact interventions
  - Strategic purchasing framework developed (#)
  - Increase in the proportion of health expenditure allocated to high-impact interventions (%)
</t>
    </r>
    <r>
      <rPr>
        <b/>
        <sz val="14"/>
        <color theme="1"/>
        <rFont val="Calibri (Body)"/>
      </rPr>
      <t>Baseline: 
Target:</t>
    </r>
  </si>
  <si>
    <r>
      <rPr>
        <b/>
        <sz val="14"/>
        <rFont val="Calibri (Body)"/>
      </rPr>
      <t>Define your:</t>
    </r>
    <r>
      <rPr>
        <sz val="14"/>
        <rFont val="Calibri (Body)"/>
      </rPr>
      <t xml:space="preserve">
SMART Output Indicator(s): 
Number state health insurance schemes that are connected digitally for enrollees to access care 
</t>
    </r>
    <r>
      <rPr>
        <b/>
        <sz val="14"/>
        <rFont val="Calibri (Body)"/>
      </rPr>
      <t>Baseline:
Target:</t>
    </r>
  </si>
  <si>
    <r>
      <rPr>
        <b/>
        <sz val="14"/>
        <color theme="1"/>
        <rFont val="Calibri (Body)"/>
      </rPr>
      <t>Define your:</t>
    </r>
    <r>
      <rPr>
        <sz val="14"/>
        <color theme="1"/>
        <rFont val="Calibri (Body)"/>
      </rPr>
      <t xml:space="preserve">
SMART Output Indicator(s): 
Private sector stakeholders working on health insurance 
Number of Nigerians covered with private health insurance 
</t>
    </r>
    <r>
      <rPr>
        <b/>
        <sz val="14"/>
        <color theme="1"/>
        <rFont val="Calibri (Body)"/>
      </rPr>
      <t>Baseline: 
Target:</t>
    </r>
  </si>
  <si>
    <r>
      <rPr>
        <b/>
        <sz val="14"/>
        <color theme="1"/>
        <rFont val="Calibri (Body)"/>
      </rPr>
      <t>Define your:</t>
    </r>
    <r>
      <rPr>
        <sz val="14"/>
        <color theme="1"/>
        <rFont val="Calibri (Body)"/>
      </rPr>
      <t xml:space="preserve">
SMART Output Indicator(s):
1. Proportion of health training institutions that meet the mandatory regulatory requirement.
2. Number of annual graduands per state
3.  Number  of states with the right  skill-mix of healthcare workers per population
4. Ratio of healthcare workers(Doctors, pharmacists etc.) to  popullation
</t>
    </r>
    <r>
      <rPr>
        <b/>
        <sz val="14"/>
        <color theme="1"/>
        <rFont val="Calibri (Body)"/>
      </rPr>
      <t>Baseline: 
Target:</t>
    </r>
  </si>
  <si>
    <r>
      <t xml:space="preserve">Define your:
SMART Output Indicator(s):
1. Availability of guideline developed 
2. Proportion of the private institutions that received at least one supportive supervision per year.
</t>
    </r>
    <r>
      <rPr>
        <b/>
        <sz val="14"/>
        <color theme="1"/>
        <rFont val="Calibri (Body)"/>
      </rPr>
      <t>Baseline: 
Target:</t>
    </r>
  </si>
  <si>
    <r>
      <t xml:space="preserve">Define your:
SMART Output Indicator(s):
1. Number of HRH professional regulatory bodies with improved pre-service and in-service training  curricula that meet global standards for quality.
</t>
    </r>
    <r>
      <rPr>
        <b/>
        <sz val="14"/>
        <color theme="1"/>
        <rFont val="Calibri (Body)"/>
      </rPr>
      <t>Baseline: 
Target:</t>
    </r>
  </si>
  <si>
    <r>
      <t xml:space="preserve">Define your:
SMART Output Indicator(s):
1.Proportion of  States  that have real time health workforce registry linked to the NHWR
2. Percenatage of federal DAPs and states regularly updating HRH information in the NHWR
3. Percenatage of state with HRH policy and strategy
4. Proportion of MDAs/States using HRH data within their HWF registries to inform recruitment,deployment and management of HRH.
</t>
    </r>
    <r>
      <rPr>
        <b/>
        <sz val="14"/>
        <color theme="1"/>
        <rFont val="Calibri (Body)"/>
      </rPr>
      <t>Baseline: 
Target:</t>
    </r>
  </si>
  <si>
    <r>
      <t xml:space="preserve">Define your:
SMART Output Indicator(s):
1. % of  states implementing   gap based capacity buiding .
</t>
    </r>
    <r>
      <rPr>
        <b/>
        <sz val="14"/>
        <color theme="1"/>
        <rFont val="Calibri (Body)"/>
      </rPr>
      <t>Baseline: 
Target:</t>
    </r>
  </si>
  <si>
    <r>
      <t xml:space="preserve">Define your:
SMART Output Indicator(s):
</t>
    </r>
    <r>
      <rPr>
        <sz val="14"/>
        <color rgb="FF00B050"/>
        <rFont val="Calibri (Body)"/>
      </rPr>
      <t>Reduction in numbers of HCW leaving the country</t>
    </r>
    <r>
      <rPr>
        <sz val="14"/>
        <color theme="1"/>
        <rFont val="Calibri (Body)"/>
      </rPr>
      <t xml:space="preserve">
Baseline: 
Target:</t>
    </r>
  </si>
  <si>
    <t>Define your:
SMART Output Indicator(s): 
No of regulatory processess enhanced through the use of technology
Baseline: 
Target:</t>
  </si>
  <si>
    <t>Define your:
SMART Output Indicator(s): 
Number of functional clinical trial centres 
Baseline: 
Target:</t>
  </si>
  <si>
    <t>Define your:
SMART Output Indicator(s):  
Proportion of locally produced and sourced APIs over imported APIs
Baseline: 
Target:</t>
  </si>
  <si>
    <t>Define your:
SMART Output Indicator(s): 
1. Percentage increase in the number of listed local herbal medicines and services utilized
2. Number of herbal medicine listed by NAFDAC Regulatory Agencies that are on the National Essential Medicines List
Baseline: 
Target:</t>
  </si>
  <si>
    <t>Define your:
SMART Output Indicator(s): 
National roadmap for local production completed and published by Dec 2024
Baseline: 
Target:</t>
  </si>
  <si>
    <t>Define your:
SMART Output Indicator(s):  
Number of identified gaps filled  ii Number of regulatory issues resolved
Baseline: 
Target:</t>
  </si>
  <si>
    <t>Define your:
SMART Output Indicator(s): 
1. Number of skilled human resources trained in local production of health products e.g  vaccine production
2. No of schools offering courses relating to local production of pharmaceuticals/vaccines (Can be refined better)
3. No of technology transfer for local production successfully completed
4. No of products that transited from importation based sourcing to local production in the NAFDAC 5+5 Policy.
Baseline: 
Target:</t>
  </si>
  <si>
    <t>Define your:
SMART Output Indicator(s): 
Number of government initiatives effectively implemented
Baseline: 
Target:</t>
  </si>
  <si>
    <t xml:space="preserve">Define your:
SMART Output Indicator(s): 
1. Percentage increase in the number of pooled procurments  of health products done by national and sub national governments from local Pharmaceutical companies  
2. Proportion of govermment procurement of health commodities that is from local manufacturers
Baseline: 
Target: </t>
  </si>
  <si>
    <t>Define your:
SMART Output Indicator(s):
Number of implemented PPP  MOU or engagememts towards  local production of health produts. 
Baseline: 
Target:</t>
  </si>
  <si>
    <t>Define your:
SMART Output Indicator(s): 
1. Number of new plants for medical supllies and diagnostics 
2. Number of local vaccine plant across Nigeria
3. % of local manufacturers producing prioritized medicines and medical products supported to meet international/global standards
Baseline: 
Target:</t>
  </si>
  <si>
    <t>Define your:
SMART Output Indicator(s): 
No of Nigerian products registered in other countries
percentage of market share of Nigeria Medical products in the West African market
Baseline: 
Target:</t>
  </si>
  <si>
    <t>SMART Output Indicator(s): 
1. FDI growth rate in the health sector 
2. Number of compaies receiving financial support from government for local manufacturing 
Baseline: 
Target:</t>
  </si>
  <si>
    <t xml:space="preserve">SMART Output Indicator(s): 
1. Number of active Nigerian healthcare startups in series 8+ rounds
Baseline: 
Target: </t>
  </si>
  <si>
    <t>Define your:
SMART Output Indicator(s): 
National Medicines, Vaccines and Health Commodities Management Agency fully established and operational to carry out its mandate
Baseline: 
Target:</t>
  </si>
  <si>
    <t>Define your:
SMART Output Indicator(s):
Sustainable funding mechanisms set up for 100% drugs, vaccine and other health commodities across all levels of health services in the country 
Baseline: 
Target:</t>
  </si>
  <si>
    <t>Define your:
SMART Output Indicator(s): 
100% of supply chain infrastructures (warehouses at national and sub-national levels) are in operations
Baseline: 
Target:</t>
  </si>
  <si>
    <t>Define your:
SMART Output Indicator(s):  
Pharmacovigilance and Post-market surveillance of health product strengthened to monitor substandard and falsified health products (medicines, vaccines and other health-related products)
Baseline: 
Target:</t>
  </si>
  <si>
    <r>
      <t xml:space="preserve">SMART Output Indicator(s): 
</t>
    </r>
    <r>
      <rPr>
        <sz val="14"/>
        <color rgb="FF00B050"/>
        <rFont val="Calibri"/>
        <family val="2"/>
      </rPr>
      <t>Estabished</t>
    </r>
    <r>
      <rPr>
        <sz val="14"/>
        <rFont val="Calibri"/>
        <family val="2"/>
      </rPr>
      <t xml:space="preserve"> Presidential Task Force on Covid-19 and </t>
    </r>
    <r>
      <rPr>
        <sz val="14"/>
        <color rgb="FFFF0000"/>
        <rFont val="Calibri"/>
        <family val="2"/>
      </rPr>
      <t>recently on</t>
    </r>
    <r>
      <rPr>
        <sz val="14"/>
        <rFont val="Calibri"/>
        <family val="2"/>
      </rPr>
      <t xml:space="preserve"> cholera outbreak. Annual review meeting of Presidential Task Force to review health security
</t>
    </r>
    <r>
      <rPr>
        <b/>
        <sz val="14"/>
        <rFont val="Calibri"/>
        <family val="2"/>
      </rPr>
      <t>Baseline: 
Target:</t>
    </r>
  </si>
  <si>
    <r>
      <t xml:space="preserve">Define your:
SMART Output Indicator(s): 
</t>
    </r>
    <r>
      <rPr>
        <sz val="14"/>
        <color rgb="FFFF0000"/>
        <rFont val="Calibri"/>
        <family val="2"/>
      </rPr>
      <t xml:space="preserve">Proportion/ number of states developed harmonized sector wide approach in line with HP Framework / Promotion policy
</t>
    </r>
    <r>
      <rPr>
        <sz val="14"/>
        <color rgb="FF00B050"/>
        <rFont val="Calibri"/>
        <family val="2"/>
      </rPr>
      <t xml:space="preserve">1.Number of IEC programs conducted 
2. Estimated number of population reached </t>
    </r>
    <r>
      <rPr>
        <sz val="14"/>
        <rFont val="Calibri"/>
        <family val="2"/>
      </rPr>
      <t xml:space="preserve">
</t>
    </r>
    <r>
      <rPr>
        <b/>
        <sz val="14"/>
        <rFont val="Calibri"/>
        <family val="2"/>
      </rPr>
      <t>Baseline: 
Target:</t>
    </r>
  </si>
  <si>
    <r>
      <t xml:space="preserve">Define your:
SMART Output Indicator(s): 
1. Number/Proportion of  health security staff (health care workers and other staff define the composition of health security staff) trained annually on public health emergency management at national and sub-national level. 
</t>
    </r>
    <r>
      <rPr>
        <b/>
        <sz val="14"/>
        <rFont val="Calibri"/>
        <family val="2"/>
      </rPr>
      <t>Baseline: 
Target:</t>
    </r>
  </si>
  <si>
    <r>
      <t xml:space="preserve">Define your: 
SMART Output Indicator(s): 
1. Harmonized and coordinated approach that leverages integrated Logistic Management Information System (LMIS in forecasting, pre-positioning and supplying in real -time the commodities and countermeasures to address public health threats
2. Proportion of states using LMIS for forecasting, pre-positioning and supplying in real -time the commodities and countermeasures for used at national and all states
</t>
    </r>
    <r>
      <rPr>
        <b/>
        <sz val="14"/>
        <rFont val="Calibri"/>
        <family val="2"/>
      </rPr>
      <t>Baseline: 
Target:</t>
    </r>
  </si>
  <si>
    <r>
      <t xml:space="preserve">SMART Output Indicator(s): 
1. Proportion/ number of states implementing collaborative surveillance with digitalised recording and reporting of public health threats using one health approach
2. Proportion of states implementing 7-1-7 benchmark for detection and reporting of seasonal and priority diseases 
</t>
    </r>
    <r>
      <rPr>
        <b/>
        <sz val="14"/>
        <rFont val="Calibri"/>
        <family val="2"/>
      </rPr>
      <t>Baseline: 
Target:</t>
    </r>
  </si>
  <si>
    <r>
      <t xml:space="preserve">Define your:
SMART Output Indicator(1): 
1. Proportion/ Number of laboratories with expanded diagnostics capacity for common priority pathogens by state under health security
2. Proportion of states with functional network of laboratories with diagnostic capacity for the most of the priority diseases including AMR
3. Number of zonal or state labs harmonized, coordinated and augmented to detect multidrug resistant pathogens (among maternal/ child/ ICU/in care admitted patients)  based on priority pathogens Baseline: 0 2
</t>
    </r>
    <r>
      <rPr>
        <b/>
        <sz val="14"/>
        <rFont val="Calibri"/>
        <family val="2"/>
      </rPr>
      <t>Baseline: 
Target:</t>
    </r>
  </si>
  <si>
    <r>
      <t xml:space="preserve">Define your:
SMART Output Indicator(s): 
Number of sentinel sites reporting monthly and quality data within human health AMR surveillance networks
</t>
    </r>
    <r>
      <rPr>
        <b/>
        <sz val="14"/>
        <rFont val="Calibri"/>
        <family val="2"/>
      </rPr>
      <t>Baseline: 
Target:</t>
    </r>
  </si>
  <si>
    <r>
      <t xml:space="preserve">Define your:
SMART Output Indicator(s): 
1. Proportion of publications that have been translated to policies/guidances at both national and sub-national levels.
2.  Number of states that have established public health research registries
</t>
    </r>
    <r>
      <rPr>
        <b/>
        <sz val="14"/>
        <rFont val="Calibri"/>
        <family val="2"/>
      </rPr>
      <t>Baseline: 
Target:</t>
    </r>
  </si>
  <si>
    <r>
      <t xml:space="preserve">Define your:
SMART Output Indicator(s): 
Proportion of states with functional PHEOC (standardized, automated, and digitized PHEOC operations) and at least one funtional senatorial EOC 
</t>
    </r>
    <r>
      <rPr>
        <b/>
        <sz val="14"/>
        <rFont val="Calibri"/>
        <family val="2"/>
      </rPr>
      <t>Baseline: 
Target:</t>
    </r>
  </si>
  <si>
    <r>
      <t xml:space="preserve">Define your:
SMART Output Indicator(s): 
Number of cities with urban preparedness strategies developed 
</t>
    </r>
    <r>
      <rPr>
        <b/>
        <sz val="14"/>
        <rFont val="Calibri"/>
        <family val="2"/>
      </rPr>
      <t>Baseline: 
Target:</t>
    </r>
  </si>
  <si>
    <r>
      <t xml:space="preserve">Define your:
SMART Output Indicator(s): 
By the end of Q4, 2026, 100% of Climate Health resolutions and commitments will be tracked through a centralized accountability system, with quarterly progress reports submitted to stakeholders.
</t>
    </r>
    <r>
      <rPr>
        <b/>
        <sz val="14"/>
        <color theme="1"/>
        <rFont val="Calibri (Body)"/>
      </rPr>
      <t>Baseline: 
Target:</t>
    </r>
  </si>
  <si>
    <r>
      <t xml:space="preserve">Define your:
SMART Output Indicator(s): 
By Q2, 2025, the Nigeria Climate Health Board will be fully operational with at least 75% of planned resources allocated based on HNAP, and it will hold bi-monthly meetings to review and drive climate initiatives in health programs.
</t>
    </r>
    <r>
      <rPr>
        <b/>
        <sz val="14"/>
        <color theme="1"/>
        <rFont val="Calibri (Body)"/>
      </rPr>
      <t>Baseline: 
Target:</t>
    </r>
  </si>
  <si>
    <r>
      <t xml:space="preserve">Define your:
SMART Output Indicator(s): Number/ proportion of states implementing HNAP related green procurement stratgies across health sectors
</t>
    </r>
    <r>
      <rPr>
        <b/>
        <sz val="14"/>
        <color theme="1"/>
        <rFont val="Calibri (Body)"/>
      </rPr>
      <t>Baseline: 
Target:</t>
    </r>
  </si>
  <si>
    <r>
      <t xml:space="preserve">Define your:
SMART Output Indicator(s): 
National and proportion of states with integrated EWARS implemented for detection and response to climate linked health emergencies   
</t>
    </r>
    <r>
      <rPr>
        <b/>
        <sz val="14"/>
        <color theme="1"/>
        <rFont val="Calibri (Body)"/>
      </rPr>
      <t>Baseline:
Target:</t>
    </r>
  </si>
  <si>
    <r>
      <rPr>
        <b/>
        <sz val="14"/>
        <color theme="1"/>
        <rFont val="Calibri (Body)"/>
      </rPr>
      <t>Define your:</t>
    </r>
    <r>
      <rPr>
        <sz val="14"/>
        <color theme="1"/>
        <rFont val="Calibri (Body)"/>
      </rPr>
      <t xml:space="preserve">
SMART Output Indicator(s):
Define your:
Number of states with integrated AMR surveillance sharing and producing yearly technical reports on trends, levels etc. for decision making
SMART Output Indicator(s): Number of states 
</t>
    </r>
    <r>
      <rPr>
        <b/>
        <sz val="14"/>
        <color theme="1"/>
        <rFont val="Calibri (Body)"/>
      </rPr>
      <t>Baseline: 
Target:</t>
    </r>
  </si>
  <si>
    <r>
      <t xml:space="preserve">Define your:
SMART Output Indicator(s):
</t>
    </r>
    <r>
      <rPr>
        <sz val="14"/>
        <color rgb="FF00B050"/>
        <rFont val="Calibri (Body)"/>
      </rPr>
      <t xml:space="preserve">1. Numbers of training programs conducted for health planners, architects, engineers, builders, and facility managers on low-carbon construction practices.
2. Number of new low carbon facilities built 
</t>
    </r>
    <r>
      <rPr>
        <b/>
        <sz val="14"/>
        <color theme="1"/>
        <rFont val="Calibri (Body)"/>
      </rPr>
      <t>Baseline:
Target:</t>
    </r>
  </si>
  <si>
    <t>Define your:
SMART Output Indicator(s):
- Budget execution rate 
 - Percentage of priority interventions allocated to specific budget lines 
  - Number of programme-based budgets developed and implemented 
 - Percentage Increase in budget allocation for priority interventions
Baseline:
Target:</t>
  </si>
  <si>
    <t>Define your:
SMART Output Indicator(s):
1. Availability of  National/State Health Account(NHA) report
Baseline: 
Target:</t>
  </si>
  <si>
    <r>
      <t xml:space="preserve">Define your:
SMART Output Indicator(s): 
    - Percentage Increase in timely budget releases 
</t>
    </r>
    <r>
      <rPr>
        <sz val="14"/>
        <color rgb="FFFF0000"/>
        <rFont val="Cambria"/>
        <family val="1"/>
      </rPr>
      <t xml:space="preserve"> budget </t>
    </r>
    <r>
      <rPr>
        <sz val="14"/>
        <rFont val="Cambria"/>
        <family val="1"/>
      </rPr>
      <t xml:space="preserve">
-monitoring and evaluation framework developed 
- Number of  budget monitoring and evaluation exercises conducted
    - Number of budget monitoring and evaluation report developed  
Baseline:
Target:</t>
    </r>
  </si>
  <si>
    <r>
      <t xml:space="preserve">Define your:
SMART Output Indicator(s):
</t>
    </r>
    <r>
      <rPr>
        <sz val="14"/>
        <color rgb="FF00B050"/>
        <rFont val="Cambria"/>
        <family val="1"/>
      </rPr>
      <t>Availability of performance assesment procedure</t>
    </r>
    <r>
      <rPr>
        <sz val="14"/>
        <rFont val="Cambria"/>
        <family val="1"/>
      </rPr>
      <t xml:space="preserve">
Baseline:
Target:</t>
    </r>
  </si>
  <si>
    <r>
      <t xml:space="preserve">Define your:
SMART Output Indicator(s):
</t>
    </r>
    <r>
      <rPr>
        <sz val="14"/>
        <color rgb="FF00B050"/>
        <rFont val="Cambria"/>
        <family val="1"/>
      </rPr>
      <t>Availability of leadership performance assessment report</t>
    </r>
    <r>
      <rPr>
        <sz val="14"/>
        <rFont val="Cambria"/>
        <family val="1"/>
      </rPr>
      <t xml:space="preserve">
Baseline:
Target:</t>
    </r>
  </si>
  <si>
    <r>
      <t xml:space="preserve">Define your:
SMART Output Indicator(s):
</t>
    </r>
    <r>
      <rPr>
        <sz val="14"/>
        <color rgb="FF00B050"/>
        <rFont val="Cambria"/>
        <family val="1"/>
      </rPr>
      <t xml:space="preserve">1: Numbers of Top level leaders trained
2: Numbers of Top leaders with acquired skills
</t>
    </r>
    <r>
      <rPr>
        <sz val="14"/>
        <rFont val="Cambria"/>
        <family val="1"/>
      </rPr>
      <t>Baseline:
Target:</t>
    </r>
  </si>
  <si>
    <r>
      <t xml:space="preserve">Define your:
SMART Output Indicator(s):
</t>
    </r>
    <r>
      <rPr>
        <sz val="14"/>
        <color rgb="FF00B050"/>
        <rFont val="Cambria"/>
        <family val="1"/>
      </rPr>
      <t>1: Numbers of talents identified for different cadre or positions</t>
    </r>
    <r>
      <rPr>
        <sz val="14"/>
        <rFont val="Cambria"/>
        <family val="1"/>
      </rPr>
      <t xml:space="preserve">
Baseline:
Target:</t>
    </r>
  </si>
  <si>
    <r>
      <t xml:space="preserve">Define your:
SMART Output Indicator(s):
</t>
    </r>
    <r>
      <rPr>
        <sz val="14"/>
        <color rgb="FF00B050"/>
        <rFont val="Cambria"/>
        <family val="1"/>
      </rPr>
      <t xml:space="preserve">1: Numbers of communication resources and networks infrastructure developed which cut across F/SMOH operations
</t>
    </r>
    <r>
      <rPr>
        <sz val="14"/>
        <rFont val="Cambria"/>
        <family val="1"/>
      </rPr>
      <t>Baseline:
Target:</t>
    </r>
  </si>
  <si>
    <r>
      <t xml:space="preserve">Define your:
SMART Output Indicator(s):
</t>
    </r>
    <r>
      <rPr>
        <sz val="14"/>
        <color rgb="FF00B050"/>
        <rFont val="Cambria"/>
        <family val="1"/>
      </rPr>
      <t>1: Number of feedback mechanism that clearly explains smart goals</t>
    </r>
    <r>
      <rPr>
        <sz val="14"/>
        <rFont val="Cambria"/>
        <family val="1"/>
      </rPr>
      <t xml:space="preserve">
Baseline:
Target:</t>
    </r>
  </si>
  <si>
    <r>
      <t xml:space="preserve">Define your:
SMART Output Indicator(s):
</t>
    </r>
    <r>
      <rPr>
        <sz val="14"/>
        <color rgb="FF00B050"/>
        <rFont val="Cambria"/>
        <family val="1"/>
      </rPr>
      <t xml:space="preserve">1: Number of career advancement opportunities available </t>
    </r>
    <r>
      <rPr>
        <sz val="14"/>
        <rFont val="Cambria"/>
        <family val="1"/>
      </rPr>
      <t xml:space="preserve">
Baseline:
Target:</t>
    </r>
  </si>
  <si>
    <r>
      <t xml:space="preserve">Define your:
SMART Output Indicator(s):
</t>
    </r>
    <r>
      <rPr>
        <sz val="14"/>
        <color rgb="FF00B050"/>
        <rFont val="Cambria"/>
        <family val="1"/>
      </rPr>
      <t xml:space="preserve">1: Number of innovative thinktank hub established
</t>
    </r>
    <r>
      <rPr>
        <sz val="14"/>
        <rFont val="Cambria"/>
        <family val="1"/>
      </rPr>
      <t>Baseline:
Target:</t>
    </r>
  </si>
  <si>
    <r>
      <t xml:space="preserve">Define your:
SMART Output Indicator(s):
</t>
    </r>
    <r>
      <rPr>
        <sz val="14"/>
        <color rgb="FF00B050"/>
        <rFont val="Cambria"/>
        <family val="1"/>
      </rPr>
      <t xml:space="preserve">1: Number of public health leaders enrolled for WHO Academy capacity building course
2: Number of in-person training conducted
</t>
    </r>
    <r>
      <rPr>
        <sz val="14"/>
        <rFont val="Cambria"/>
        <family val="1"/>
      </rPr>
      <t>Baseline:
Target:</t>
    </r>
  </si>
  <si>
    <r>
      <t xml:space="preserve">Define your:
SMART Output Indicator(s):
</t>
    </r>
    <r>
      <rPr>
        <sz val="14"/>
        <color rgb="FF00B050"/>
        <rFont val="Cambria"/>
        <family val="1"/>
      </rPr>
      <t>1: Number of different methods identified to strengthen collaboration among MDAs</t>
    </r>
    <r>
      <rPr>
        <sz val="14"/>
        <rFont val="Cambria"/>
        <family val="1"/>
      </rPr>
      <t xml:space="preserve">
Baseline:
Target:</t>
    </r>
  </si>
  <si>
    <r>
      <t xml:space="preserve">Define your:
SMART Output Indicator(s):
</t>
    </r>
    <r>
      <rPr>
        <sz val="14"/>
        <color rgb="FF00B050"/>
        <rFont val="Cambria"/>
        <family val="1"/>
      </rPr>
      <t>1: Number of weekly meetings conducted</t>
    </r>
    <r>
      <rPr>
        <sz val="14"/>
        <rFont val="Cambria"/>
        <family val="1"/>
      </rPr>
      <t xml:space="preserve">
Baseline:
Target:</t>
    </r>
  </si>
  <si>
    <r>
      <t xml:space="preserve">Define your:
SMART Output Indicator(s):
</t>
    </r>
    <r>
      <rPr>
        <sz val="14"/>
        <color rgb="FF00B050"/>
        <rFont val="Cambria"/>
        <family val="1"/>
      </rPr>
      <t xml:space="preserve">1: Number of reports available
</t>
    </r>
    <r>
      <rPr>
        <sz val="14"/>
        <rFont val="Cambria"/>
        <family val="1"/>
      </rPr>
      <t>Baseline:
Target:</t>
    </r>
  </si>
  <si>
    <r>
      <t xml:space="preserve">Define your:
1.SMART Output Indicator(s):
1. Number of Annual State of Health Report disseminated 
2. No. of media engagement (press releases, interviews, interactive call in sessions)  at Federal ,LGA, Community levels(Youth Groups) quarterly
</t>
    </r>
    <r>
      <rPr>
        <sz val="14"/>
        <color theme="1"/>
        <rFont val="Cambria"/>
        <family val="1"/>
      </rPr>
      <t>3. No. of PHC facilities with with minimum number and type of informative health poster, bills displayed</t>
    </r>
    <r>
      <rPr>
        <sz val="14"/>
        <rFont val="Cambria"/>
        <family val="1"/>
      </rPr>
      <t xml:space="preserve">
4. No. of planned dialogues held every quarter
Baseline:
Target:</t>
    </r>
  </si>
  <si>
    <r>
      <t xml:space="preserve">Define your:
SMART Output Indicator(s): 
1.Percentage of  Health professionals in service Licensed 
2. Number of  facilities /institutions accredited
3. Number of regulatory bodies that have fully digitized their licensing  processes
4. Number of facilites that have annual certificate of standard
5. Availabilty of the national minimum standard for secondary and tertiary facility "certificate of standard"
</t>
    </r>
    <r>
      <rPr>
        <sz val="14"/>
        <color rgb="FF00B050"/>
        <rFont val="Cambria"/>
        <family val="1"/>
      </rPr>
      <t xml:space="preserve">6. Developed harmonized framework for all health professional regulatory bodies </t>
    </r>
    <r>
      <rPr>
        <sz val="14"/>
        <rFont val="Cambria"/>
        <family val="1"/>
      </rPr>
      <t xml:space="preserve">
Baseline:
Target:</t>
    </r>
  </si>
  <si>
    <r>
      <t xml:space="preserve">Define your:
SMART Output Indicator(s): 
</t>
    </r>
    <r>
      <rPr>
        <sz val="14"/>
        <color rgb="FFFF0000"/>
        <rFont val="Cambria"/>
        <family val="1"/>
      </rPr>
      <t xml:space="preserve"> </t>
    </r>
    <r>
      <rPr>
        <sz val="14"/>
        <rFont val="Cambria"/>
        <family val="1"/>
      </rPr>
      <t xml:space="preserve">AOP developed with inclusion of development partners activities.
Baseline: 
Target: </t>
    </r>
  </si>
  <si>
    <t xml:space="preserve">Define your:
SMART Output Indicator(s):
1. Availabilty of Annual RMET Report
2. Annual Audited report published
Baseline:
Target:
</t>
  </si>
  <si>
    <t xml:space="preserve">Define your:
SMART Output Indicator(s):
1. Proportion  of States with alignment of pooled and non-pooled funds.
2. Proportion of partners that aligned their resources to governments priorities 
Baseline:
Target:
</t>
  </si>
  <si>
    <r>
      <t xml:space="preserve">Define your:
SMART Output Indicator(s):
</t>
    </r>
    <r>
      <rPr>
        <sz val="14"/>
        <color rgb="FF00B050"/>
        <rFont val="Cambria"/>
        <family val="1"/>
      </rPr>
      <t xml:space="preserve">Report of the health sector coordination platform review 
</t>
    </r>
    <r>
      <rPr>
        <sz val="14"/>
        <rFont val="Cambria"/>
        <family val="1"/>
      </rPr>
      <t xml:space="preserve">
Baseline:
Target:</t>
    </r>
  </si>
  <si>
    <r>
      <t xml:space="preserve">Define your:
SMART Output Indicator(s): 
</t>
    </r>
    <r>
      <rPr>
        <sz val="14"/>
        <color rgb="FF00B050"/>
        <rFont val="Cambria"/>
        <family val="1"/>
      </rPr>
      <t xml:space="preserve">1. Number of HWs trained on demand generation 
2. Number of community outreaches conducted to sensitize and create awareness of Health care services
</t>
    </r>
    <r>
      <rPr>
        <sz val="14"/>
        <rFont val="Cambria"/>
        <family val="1"/>
      </rPr>
      <t xml:space="preserve">
Baseline:
Target:</t>
    </r>
  </si>
  <si>
    <r>
      <t xml:space="preserve">Define your:
SMART Output Indicator(s): 
</t>
    </r>
    <r>
      <rPr>
        <sz val="14"/>
        <color rgb="FF00B050"/>
        <rFont val="Cambria"/>
        <family val="1"/>
      </rPr>
      <t>Performance assessment report for Program Management and Action (PAPA) 2.0 in prioritised ZD LGAs</t>
    </r>
    <r>
      <rPr>
        <sz val="14"/>
        <rFont val="Cambria"/>
        <family val="1"/>
      </rPr>
      <t xml:space="preserve">
Baseline: 
Target:</t>
    </r>
  </si>
  <si>
    <r>
      <t xml:space="preserve">Define your:
SMART Output Indicator(s): 
</t>
    </r>
    <r>
      <rPr>
        <sz val="14"/>
        <color rgb="FF00B050"/>
        <rFont val="Cambria"/>
        <family val="1"/>
      </rPr>
      <t xml:space="preserve">1. Number of adverse effects reported per antigen 
2. Availability of AEFI report
</t>
    </r>
    <r>
      <rPr>
        <sz val="14"/>
        <rFont val="Cambria"/>
        <family val="1"/>
      </rPr>
      <t xml:space="preserve">
Baseline:
Target:</t>
    </r>
  </si>
  <si>
    <r>
      <t xml:space="preserve">Define your:
SMART Output Indicator(s):
</t>
    </r>
    <r>
      <rPr>
        <sz val="14"/>
        <color rgb="FF00B050"/>
        <rFont val="Cambria"/>
        <family val="1"/>
      </rPr>
      <t xml:space="preserve">1. Proportion of health facilities with no vaccine stock out.
2. Percentage reduction in stock out rate 
</t>
    </r>
    <r>
      <rPr>
        <sz val="14"/>
        <rFont val="Cambria"/>
        <family val="1"/>
      </rPr>
      <t xml:space="preserve">
Baseline:
Target:</t>
    </r>
  </si>
  <si>
    <r>
      <t xml:space="preserve">Define your:
SMART Output Indicator(s): 
 1. Proportion of activities implemented in the 2019-2025 NCD multi-sectoral action plan implemented by the relevant MDAs, CSO, implementing partners, and commercial sector. </t>
    </r>
    <r>
      <rPr>
        <sz val="14"/>
        <color rgb="FFFF0000"/>
        <rFont val="Cambria"/>
        <family val="1"/>
      </rPr>
      <t xml:space="preserve">
</t>
    </r>
    <r>
      <rPr>
        <sz val="14"/>
        <rFont val="Cambria"/>
        <family val="1"/>
      </rPr>
      <t xml:space="preserve">2. Proportion/Number of LGAs with NCD focal points
Baseline: 
Target: </t>
    </r>
  </si>
  <si>
    <r>
      <t xml:space="preserve">Define your:
SMART Output Indicator(s): 
 1. Proportion of activities implemented in the 2019-2025 NCD multi-sectoral action plan implemented by the relevant MDAs, CSO, implementing partners, and commercial sector. 
</t>
    </r>
    <r>
      <rPr>
        <sz val="14"/>
        <color rgb="FFFF0000"/>
        <rFont val="Cambria"/>
        <family val="1"/>
      </rPr>
      <t xml:space="preserve"> 
</t>
    </r>
    <r>
      <rPr>
        <sz val="14"/>
        <color theme="1"/>
        <rFont val="Cambria"/>
        <family val="1"/>
      </rPr>
      <t xml:space="preserve">2. Mortality of NCD (Unconditional probability of dying) Probability of dying between 30-70 years due to the major NCDs 
</t>
    </r>
    <r>
      <rPr>
        <sz val="14"/>
        <rFont val="Cambria"/>
        <family val="1"/>
      </rPr>
      <t xml:space="preserve">3. Proportion/Number of LGAs with NCD focal points
Baseline: 
Target: </t>
    </r>
  </si>
  <si>
    <r>
      <t xml:space="preserve">Define your:
SMART Output Indicator(s):
</t>
    </r>
    <r>
      <rPr>
        <sz val="12"/>
        <color theme="1"/>
        <rFont val="Cambria"/>
        <family val="1"/>
      </rPr>
      <t>P</t>
    </r>
    <r>
      <rPr>
        <sz val="12"/>
        <rFont val="Cambria"/>
        <family val="1"/>
      </rPr>
      <t xml:space="preserve">olicy and guidelines for PPP in Health Sector and Nigerian Health Professionals in Diaspora Engagement, MOUs to support Project </t>
    </r>
    <r>
      <rPr>
        <sz val="12"/>
        <color rgb="FF00B050"/>
        <rFont val="Cambria"/>
        <family val="1"/>
      </rPr>
      <t xml:space="preserve">developed </t>
    </r>
    <r>
      <rPr>
        <sz val="12"/>
        <rFont val="Cambria"/>
        <family val="1"/>
      </rPr>
      <t xml:space="preserve">
Baseline: 
Target:</t>
    </r>
  </si>
  <si>
    <r>
      <t>Define your:
SMART Output Indicator(s):  1. Accessibilty  of Nigerians to Tertiary and Quaternary medical services.                                                                                                                      
2. reduction of the number of Nigerians seeking medical care overseas 
3</t>
    </r>
    <r>
      <rPr>
        <sz val="12"/>
        <color rgb="FFFF0000"/>
        <rFont val="Cambria"/>
        <family val="1"/>
      </rPr>
      <t>. Number of Nigerians currently seeking medical care overseas</t>
    </r>
    <r>
      <rPr>
        <sz val="12"/>
        <rFont val="Cambria"/>
        <family val="1"/>
      </rPr>
      <t xml:space="preserve">
Baseline: 
Target:</t>
    </r>
  </si>
  <si>
    <r>
      <t>Define your:
SMART Output Indicator(s): 
1.No of states that establish functional MNCH+N task force aligned to the terms of reference
2. No of LGAs that establish fuH110:H119</t>
    </r>
    <r>
      <rPr>
        <sz val="8.4"/>
        <rFont val="Cambria"/>
        <family val="1"/>
      </rPr>
      <t>+H110:H115+H110:H115</t>
    </r>
    <r>
      <rPr>
        <sz val="14"/>
        <rFont val="Cambria"/>
        <family val="1"/>
      </rPr>
      <t>nctional MNCH+N task force aligned to the terms of reference
Baseline: 
Target:</t>
    </r>
  </si>
  <si>
    <r>
      <t xml:space="preserve">Define your:
SMART Output Indicator(s):
</t>
    </r>
    <r>
      <rPr>
        <sz val="14"/>
        <color theme="1"/>
        <rFont val="Cambria"/>
        <family val="1"/>
      </rPr>
      <t>Proportion of health facility maternal death notified within 24 hours by sub-national and national levels.</t>
    </r>
    <r>
      <rPr>
        <sz val="14"/>
        <color rgb="FFFF0000"/>
        <rFont val="Cambria"/>
        <family val="1"/>
      </rPr>
      <t xml:space="preserve">
</t>
    </r>
    <r>
      <rPr>
        <sz val="14"/>
        <rFont val="Cambria"/>
        <family val="1"/>
      </rPr>
      <t xml:space="preserve">
Baseline:
Target:
</t>
    </r>
  </si>
  <si>
    <t>Include the guideline intervetions into the State AOPs and monitor implementation</t>
  </si>
  <si>
    <r>
      <t xml:space="preserve">Define your:
SMART Output Indicator(s): 
1. Proportion of health facility with 60% of health care providers trained on IMCI.
2. Proportion of health facility providing IMCI.
</t>
    </r>
    <r>
      <rPr>
        <sz val="14"/>
        <color theme="1"/>
        <rFont val="Cambria"/>
        <family val="1"/>
      </rPr>
      <t xml:space="preserve">3. Proportion of U5 with diarrhoea receiving ORS and zinc.
4. % of U5 who sought for advice or treatment for ARI
</t>
    </r>
    <r>
      <rPr>
        <sz val="14"/>
        <rFont val="Cambria"/>
        <family val="1"/>
      </rPr>
      <t xml:space="preserve">
Baseline: 
Target:</t>
    </r>
  </si>
  <si>
    <r>
      <t xml:space="preserve">Define your:
</t>
    </r>
    <r>
      <rPr>
        <sz val="14"/>
        <color rgb="FFFF0000"/>
        <rFont val="Cambria"/>
        <family val="1"/>
      </rPr>
      <t xml:space="preserve">SMART Output Indicator(s):
1. Proportion of health facility with 60% of health care providers trained on IMCI.
2. Proportion of health facility providing IMCI.
3. Proportion of U5 with diarrhoea receiving ORS and zinc.
</t>
    </r>
    <r>
      <rPr>
        <sz val="14"/>
        <color theme="1"/>
        <rFont val="Cambria"/>
        <family val="1"/>
      </rPr>
      <t>4. % of U5 who sought for advice or treatment for ARI</t>
    </r>
    <r>
      <rPr>
        <sz val="14"/>
        <color rgb="FFFF0000"/>
        <rFont val="Cambria"/>
        <family val="1"/>
      </rPr>
      <t xml:space="preserve">
</t>
    </r>
    <r>
      <rPr>
        <sz val="14"/>
        <color rgb="FF00B050"/>
        <rFont val="Cambria"/>
        <family val="1"/>
      </rPr>
      <t xml:space="preserve">5. Availability of clinical mentorship (face to face and online) system
</t>
    </r>
    <r>
      <rPr>
        <sz val="14"/>
        <rFont val="Cambria"/>
        <family val="1"/>
      </rPr>
      <t>Baseline: 
Target:</t>
    </r>
  </si>
  <si>
    <r>
      <t xml:space="preserve">Define your:
SMART Output Indicator(s): 
</t>
    </r>
    <r>
      <rPr>
        <sz val="14"/>
        <color theme="1"/>
        <rFont val="Cambria"/>
        <family val="1"/>
      </rPr>
      <t>Proportion of Health facilities providing IMAM services</t>
    </r>
    <r>
      <rPr>
        <sz val="14"/>
        <rFont val="Cambria"/>
        <family val="1"/>
      </rPr>
      <t xml:space="preserve">
Baseline: 
Target:</t>
    </r>
  </si>
  <si>
    <r>
      <rPr>
        <b/>
        <sz val="14"/>
        <color theme="1"/>
        <rFont val="Calibri (Body)"/>
      </rPr>
      <t>Define your:</t>
    </r>
    <r>
      <rPr>
        <sz val="14"/>
        <color theme="1"/>
        <rFont val="Calibri (Body)"/>
      </rPr>
      <t xml:space="preserve">
SMART Output Indicator(s):
</t>
    </r>
    <r>
      <rPr>
        <sz val="14"/>
        <color rgb="FF00B050"/>
        <rFont val="Calibri (Body)"/>
      </rPr>
      <t xml:space="preserve">Joint Memo produced and implemented
</t>
    </r>
    <r>
      <rPr>
        <b/>
        <sz val="14"/>
        <color theme="1"/>
        <rFont val="Calibri (Body)"/>
      </rPr>
      <t>Baseline:
Target:</t>
    </r>
  </si>
  <si>
    <r>
      <rPr>
        <b/>
        <sz val="14"/>
        <color theme="1"/>
        <rFont val="Calibri (Body)"/>
      </rPr>
      <t>Define your:</t>
    </r>
    <r>
      <rPr>
        <sz val="14"/>
        <color theme="1"/>
        <rFont val="Calibri (Body)"/>
      </rPr>
      <t xml:space="preserve">
SMART Output Indicator(s):
</t>
    </r>
    <r>
      <rPr>
        <sz val="14"/>
        <color rgb="FF00B050"/>
        <rFont val="Calibri (Body)"/>
      </rPr>
      <t xml:space="preserve">List of FMOs and quaterly tracking of spending report </t>
    </r>
    <r>
      <rPr>
        <sz val="14"/>
        <color theme="1"/>
        <rFont val="Calibri (Body)"/>
      </rPr>
      <t xml:space="preserve">
</t>
    </r>
    <r>
      <rPr>
        <b/>
        <sz val="14"/>
        <color theme="1"/>
        <rFont val="Calibri (Body)"/>
      </rPr>
      <t>Baseline:
Target:</t>
    </r>
  </si>
  <si>
    <r>
      <t xml:space="preserve">Define your:
SMART Output Indicator(s):
1. Attrition rate 
</t>
    </r>
    <r>
      <rPr>
        <b/>
        <sz val="14"/>
        <color theme="1"/>
        <rFont val="Calibri (Body)"/>
      </rPr>
      <t>Baseline: 
Target:</t>
    </r>
  </si>
  <si>
    <t>1. Strengthen coordination, collaboration and  strategic partnership among all MDAs of government across all levels and other stakeholders to promote efficiency and effectiveness of  HIV, TB, and malaria response. Harmonised operational plans, strategic information management, budgeting, and unified decision making.   ( Currently, there are existing disease specific coordination platforms, however non that brings them all together. This platform which will be at the level of the DPH or as state structures defines, will provide overaching coordination for HIV, TB, Malaria, NTD and other diseases.  
Strengthen overaching  coordination platforms for HIV, TB, Malaria and NTD  at the sub-national level 
2. Coordinate the Implementation of the New Business Model for HIV (transition of implementation arrangements and operations from NGOs to State Government mandated structures (with NACA and NASCP)</t>
  </si>
  <si>
    <t>1. Implement innovative tools and strategies to find and diagnose all children living with HIV including the use of point of care, early infant diagnosis platform for HIV-exposed infants, family, household testing, and self-testing to find older children and adolescents living with HIV and not on treatment. 
2. Prioritise rapid introduction and scale-up of access to the latest WHO-recommended, optimised, child-friendly HIV treatment through adolecence and achieve viral load suppression. 
3. Reach, treat, and retain all pregnant and breastfeeding women living with HIV including female KP in integrated antenatal and HIV care with optimal treatment regimens that achieve sustained viral load suppression through differentiated and community-led services. 
4. Intensify provision of optimized tailored PMTCT services.
5. Coordinate the Implementation of the National PMTCT Acceleration Plan with State-led expansion to new PMTCT sites, through LGA implementation structures</t>
  </si>
  <si>
    <t xml:space="preserve">Define your:
SMART Output Indicator(s): 
1. Death rate due to road traffic injuries
2. Proportion of activities implemented in the NRSS II by 2025
Baseline: 
Target:   
    </t>
  </si>
  <si>
    <t xml:space="preserve">Define your:
SMART Output Indicator(s): 
1. Prevalence of sickle cell disease in children ≤ 59 months, New cases of sickle cell Disease
2. Proportion of frontline health workers trained with the updated NCD module (Sickle cell Disease)
3.  Proportion of states that have adopted the universal newborn screening.
Baseline: 
Target:
   </t>
  </si>
  <si>
    <t xml:space="preserve">Define your:
SMART Output Indicator(s):Inclusion of comprehensive NCDs prevention and treatment in the ward minimum package and minimum standards for primary health care in Nigeria. 
Baseline: 
Target:
1. Number of priority NCDs with integrated guidelines and simple treatment protocols developed
2. Proportion of primary health care workers trained on management of simple, uncomplicated NCDs and  mHGAP
3.Proportion of PHCs with basic technologies (BP monitors, Glucometers and Depression screening tool) to screen, diagnose, and/or treat uncomplicated NCDs and Mental Health Disorders.
4.Proportion of states that have included protocol based antihypertensives, and anti diabetic medicines in their essential medicine lists
</t>
  </si>
  <si>
    <t xml:space="preserve">Define your:
SMART Output Indicator(s): 
1. Inclusion of comprehensive NCDs prevention and treatment in the ward minimum package and minimum standards for primary health care in Nigeria.  
2. Number of states that have domesticated and adopted the National Mental Health Act 2021 Baseline:2  Target: 15
3. Proportion of Neuropsychiatric hospitals that established Mental Health Assessment Committee        
4. State that have adopted and implemented the National Mental Health Policy 2023  
5. Attempted Suicide  at the National level decriminalised          
6. Number of states that have integrated Mental Health into Primary Healthcare using  mhGAP  
Baseline: 
Target:
</t>
  </si>
  <si>
    <t>P2.6.9.9</t>
  </si>
  <si>
    <t>Enhance the deployment of effective immmunization vaccine management system to reduce stock out of vaccines such as DPT3, Polio, Measles, Yellow Fever, etc</t>
  </si>
  <si>
    <t>Increase uptake and acess to HIV services (testing , treatment, care, viral suppression , including procurement of HIV rapid test kits)</t>
  </si>
  <si>
    <t>Increase access to effective malaria prevention, diagnosis, treatment with Artemisinin-based combination theraphy (ACTs)  and malaria vaccine</t>
  </si>
  <si>
    <t>Procure and utilize RMNCAH commodities, including oxytocin, family planning supplies, and essential devices (e.g., CPAP, monitors, pulse oximetry, oxygen, KMC devices, phototherapy, radiant warmers, ventilators, caffeine citrate, bag and mask, suctioning, etc), in line with National guidelines and SOPs</t>
  </si>
  <si>
    <t>There is skill gap in local production, especially in the manufacturing of vaccines. Transfer of skills and collaborations between multinationals and local manufacturers will be essential in improving production capacity. Regulatory expertise will also be required to obtain vaccine production approval. The expertise of Nigerians in the diaspora can be utilised for coaching and training locally trained personnel to manage the vaccine production industry.
1. Work with the Ministry of Education to conduct situational analysis and identify gaps in technical education courses for biomedical engineering, biotechnology pharmaceutical enginearing, fabrication sciences, packaging engineering , develop roadmap for the inclusion of such courses in more schools in Nigeria towards HR production in technical colleges, polytechnics and universities in Nigeria.
2. Work with health professional regulatory bodies for continous education (PCN, MDCN, NMC etc)
3. Support NAFDAC to attain ML3 for vaccine and ML4  in the WHO Global Benchmarking 
3. Build capacity of research institutions to conduct researches with local manufacturing of products as focus
4.  Support technology trasfer efforts with adaptation to local context and content</t>
  </si>
  <si>
    <t xml:space="preserve">Support the translation of policy priorities into the health budget  at the national and sub-national levels and in consonance with the consolidated workplans </t>
  </si>
  <si>
    <t xml:space="preserve">1. Implement combination HIV prevention for key populations.
 2. Expand and strengthen HIV prevention programs for sex workers including the rapid expansion of access and uptake of PrEP.
3. Undetectable = Untransmittable (U=U) programming, condom and lubricant program, sexual and reproductive health services, mental health, psychosocial services, and violence prevention. </t>
  </si>
  <si>
    <t>Strengthen/Setting up of the National Medicines, Vaccines and Health Commodities Management Agency at the Federal and State Level to harmonize and coordinate all health supply chain activities (including emergency response supply chain system)</t>
  </si>
  <si>
    <t>he National Supply Chain Strategic Plan 2020-2025 encouraged the set up of the Health Commodities Management Agencies at the National and sub-National level for coordination and sustainability of all supply chain activities. There is gap at the national level and this has made the management of SC activities to be complex, vertical and fragmented
The states are at different levels of maturity based on the maturity performance being carried out on them without harmonization with vaccine logistics. There is need to sustain the state health commodity management supply chain system through its establishment in all the states. This will be a SC business model</t>
  </si>
  <si>
    <t>E1.16.22.8</t>
  </si>
  <si>
    <t>E1.16.22.9</t>
  </si>
  <si>
    <t>E1.16.22.10</t>
  </si>
  <si>
    <t xml:space="preserve">Strengthen the health information system (HIS) governance frameworks to provide guidance and coordination of HIS resources and outputs </t>
  </si>
  <si>
    <t xml:space="preserve">1. Support regular meetings of the Health Data Consultative Committee (HDCC) and Health Data Governance Committee (HDGC) at all levels 
2. Support the activities of the National M&amp;E TWG aligned with the SWAp
</t>
  </si>
  <si>
    <t>Define your:
SMART Output Indicator(s): 
1. Proportion of HIS governance structures established and functional at National &amp; State levels
2. Availability of updated HIS policy at National and State (domesticated)
Baseline: Availability of functional HDCC, HDGC, &amp; M&amp;E TWG at National level
Target: Functional HDCC, HDGC, &amp; M&amp;E TWG at 36 + 1 states by 2027</t>
  </si>
  <si>
    <t>Review, update, and adapt strategic documents on HIS to  support monitoring and evaluation of health sector plans and interventions</t>
  </si>
  <si>
    <t xml:space="preserve">To improve data availability and use, the HIS for the country should have a clear policy direction with well articulated strategies and plans to guide what interventions need to be implemented for optimal functioning of the system. These will include an up to date National HIS Policy that is aligned to the National Health Policy, Strategy, Initiatives and can carter for the current and emerging developments in the country with relevant regional and global inputs. It should reflect strategies and minimum requirements for adoption and implementation of cutting-edge context-appropritae technologies and strategies to improve equitable production and use of data 
1. Review and update the National HIS Policy
2. Review and update the National HIS Strategy
3. Review and update relevant SOP, Guidelines, Manuals and technical packages as appropriate
</t>
  </si>
  <si>
    <t>Optimize the Health Management Information System (HMIS) including the DHIS2 to collect complete and timely routine data</t>
  </si>
  <si>
    <t xml:space="preserve">The National Health Management Information System (NHMIS) provides information on health service delivery and the health system in Nigeria. The system has progressively improved over the years but significantly under-performs in its ability to generate complete and timely data casting doubts as to the quality of the ouput and its utilization in decision making. Actions to make the NHMIS more responsive include:
1. Review and update the version 2019 NHMIS tools for primary health care 
2. Finalize the development of the secondary and tertiary NHMIS tools for aggregate data management for PHC and specialized services at those levels 
3.  Decentralize DHIS2 reporting to the facility level and for multisector indicators' reporting 
4. Finalize development of Community Health Management Information System tools 
5. Conduct regular data quality assessments and provide feedback for improvement  </t>
  </si>
  <si>
    <t xml:space="preserve">Strengthen Civil Registration and Vital Statistics (CRVS) system to generate vital statistics of births &amp; deaths including reporting of deaths with the causes </t>
  </si>
  <si>
    <t>Nigeria currently do not have sufficient information to determine what kills her people, where it occurs and how it occurred. This lack of vital statistics generated from the CRVS system including information on births and birth certification enable countries to plan better, where resources needs to go to in an objective mannner. Vital statistics is important in understanding population structures and adjusting the denominators to generate insights into health status, outcomes and outputs. Certification of births and deaths and linkage with the Population Commission will improve the registration of these vital events with cross-cutting benefits to other sectors and national development. Actions here include
1. Strengthen the count of births and birth certification
2. Adopt the International Classification of Diseases (ICD-11) standards for disease monitoring and cause of death reporting facilitating comparability of morbidity and mortality data with other countries
3. Establish a standard-based reporting of the causes of deaths using the ICD-11 
4. Strengthen death certification adapting the global standard death certificate
5. Build capacity of healthcare workers on the use of the ICD-II
6. Establish a core team of coders and certifiers to support in-country supply of technical capacity on ICD-11
7. Support integration of the eCRVS and DHIS2</t>
  </si>
  <si>
    <t xml:space="preserve">Support coordination, design and implementation of health surveys </t>
  </si>
  <si>
    <t>The design and implementation of health surveys are not well coordinated leading to inconsistencies in the calendar of implementation, fragmentation of resources and inconsistencies in data generated across related surveys. Also, the cost of conducting surveys are very high hence smart designs and alignment will lead to maximization of resources and optimal generation of data. To strengthen survey
1. Establish health survey coordination and collaboration structure
2. Finalize development of nationa Guideline for Survey 
3. Archive health survey data at the FMOH
4. Establish system for routinely collecting data for facility assessments (service availability, readiness and quality of services including patient experience)</t>
  </si>
  <si>
    <t xml:space="preserve">Establish standards for Health Information Exchange </t>
  </si>
  <si>
    <t xml:space="preserve">1. Review and finalize development of the National Indicator/Data Dictionary 
2. Digitize HMIS data tools and Align data elements in NHMIS tools for PHC, secondary and tertiary health facilities and the community and other data sources with the standard nomenclature in the Data Dictionary
4. Integration and support the interoperability of existing health data systems (including SORMAS, NOQA, eCRVS, eTB, NHWR, &amp; Survey data etc) with the National instance (DHIS2) for one source of truth
</t>
  </si>
  <si>
    <t>SMART Output Indicator(s):
1. Maturity level of the National HIS using the Global SCORE technical package 
2. Composite index for routine data quality (complete, timely &amp; valid) of routine/administrative health data 
Baseline: 53%
Target: 80%</t>
  </si>
  <si>
    <t xml:space="preserve">Strengthen data analysis and use for decision making </t>
  </si>
  <si>
    <t>1. Capacity buiilding on advanced data analysis including on big data, predictive analytics, Artificial Intelligence and Machine Learning 
2.  Establish/strengthen for integrated health sector quarterly performance review with action plan and follow up system instituted for improvements and in alignment with the NHSRII and the SWAp
5. Monitor use of health data and information in key decisions</t>
  </si>
  <si>
    <t>SMART Output Indicator(s):
1. Availability of integrated data management SOPs that is responsive to the sector wide approach
2. Availability of updated National Indicator Dictionary (data dictionary)
Baseline:
Target:</t>
  </si>
  <si>
    <t>Data sharing and dissemination of health information</t>
  </si>
  <si>
    <t>1. Based on available validated data, generate quarterly information products such as policy briefs, analytical reports, statistical bulletins, and factsheets for dissemination.
2. Develop communication plan for data and information
3. Develop/strengthen integrated programme dashboards and scorecards for analytics display and data dissemination such as the MSDAT
4. Implement open-access strategic intelligence platforms such as the National Health Observatory to enhance access to data and analytics at for UHC, SDG3, health systems strengthening, PHC, Programmes and specific priority datasets</t>
  </si>
  <si>
    <t xml:space="preserve">Optimized DHIS2 and Strengthen infrastructure capacity to support the health information system </t>
  </si>
  <si>
    <t xml:space="preserve">1. Expand the bandwidth of DHIS2 to 98GB
2. Identify, source  and deploy the minimum required infrastructure for HIS at all levels 
3. Establish mechanism for planned preventive maintenance of IT infrastructure for HIS
</t>
  </si>
  <si>
    <t>Strengthen human resources for health capacity for data management and health information system support</t>
  </si>
  <si>
    <t xml:space="preserve">1. Conduct rapid HIS human resource and training needs assessment to determine available skillsets for HIS
2. Develop, resource and implement a roadmap for HIS training 
3. Innovate and deploy cost-effective mechanisms for continuous capacity building of M&amp;E officers at all levels 
4. Develop and institutionalize a training database to support workforce deployment
5. Develop online HMIS Modules for self paced training and re-training at all levels </t>
  </si>
  <si>
    <t>SMART Output Indicator(s):
1. Proportion of LGAs with functional computing devices and internet dedicated for electronic data management and transmission.
Baseline:
Target:</t>
  </si>
  <si>
    <t>Support the monitoring, evaluation, research and learning  of the HIS and broader health system</t>
  </si>
  <si>
    <t>1. Develop and implement a robust monitoring and evaluation framework to track health outcomes and health systems progress
2. Conduct periodic review of the HSSB implementation progress including  joint annual reviews, mid-term reviews, etc
3. Produce annual state of health report 
4. Conduct end-term evaluation of the strategic blueprint
5. Conduct periodic assessment/benchmarking of the HIS/M&amp;E system using the Global SCORE technical package</t>
  </si>
  <si>
    <t>SMART Output Indicator(s):
1. Development of evidence-based Joint Annual Report (JAR) to monitor implementation of the HSSB 
2. Number of annual State of the Health of the Nation Reports produced and disseminated
Baseline:
Target:</t>
  </si>
  <si>
    <t>E1.16.22.11</t>
  </si>
  <si>
    <t xml:space="preserve">
1. provide guidance and support to States for the establishment of digital health unit and designation of desk officer at the MoH in 36 States and FCT and
2. Establish/strengthen coordination of multisectoral, multidisciplinary stakeholders on digital health across MDAs, development partners, and the private sector and
3. Support collaboration and alignment of digital health investments and activities with health sector priorities
4. Develop annual workplans for the implementation of the digital health activities aligned to the National Digital Health Policy and Strategy</t>
  </si>
  <si>
    <t>Define your:
SMART Output Indicator(s): 
1. Proportion of Digital Health Governance structures established and functional at National &amp; State levels
2. Existence of National digital health strategy
Baseline: 
Target:</t>
  </si>
  <si>
    <t xml:space="preserve">Establish/strengthen digital health governance structure and coordination at all levels 
</t>
  </si>
  <si>
    <t xml:space="preserve">Regulate deployment and implementation of digital health interventions to ensure alignment to established national standards </t>
  </si>
  <si>
    <t>1. Establish regulations and compliance mechanism for the implementation of digital health interventions such as the Electronic Medical Records (EMR) system to ensure adherence to standards for data security, patient confidentiality, and system functionality
2. Develop Guidelines and SOPs for the implementation of key digital health interventions including EMR, telehealth, etc</t>
  </si>
  <si>
    <t>Develop an enterprise architecture to facilitate interoperability  of data systems and applications within the health sector and beyond to facilitate HIE</t>
  </si>
  <si>
    <t>1. Adopt/develop standards for digital health applications used in a variety of ways to improve health care and data management and use 
2. Map the digital health applications and relevant data systems in use in the country for prioritization in the architectural blueprint 
3. Define and implement a National Digital Health Platform Architecture based on the adopted national standards that define high-level nationally supported digital health components
4. Define/harmonize digital registries, data collection instruments, and reporting indicators that meet the needs of the national health system
5. Expedite implementation of recommendations of the National HIE Maturity Assessment of 2023</t>
  </si>
  <si>
    <t>Define your:
SMART Output Indicator(s):
1. Nigeria Health Information Exchange maturity index
Baseline: 
Target:</t>
  </si>
  <si>
    <t>Implement interoperable digital health systems that facilitates health information exchange (HIE)</t>
  </si>
  <si>
    <t xml:space="preserve">1. Support development of the national information infrasture for the national data centre
2. Implement defined minimum functional requirements and interoperability standards that allow for the consistent and accurate collection and exchange of health information across platforms 
3. Disseminate nationally adopted standards for health information and digital health to relevant stakeholders 
4. Identify what data to be shared and activate seamless exchange and generation of robust health information 
5. Establish interoperable facility wide electronic medical records systems for patient' management and monitoring 
</t>
  </si>
  <si>
    <t xml:space="preserve">Build the capacity of healthcare providers on digital health to improve efficiency and effectiveness
</t>
  </si>
  <si>
    <t xml:space="preserve">1. Conduct an assessment to understand HCW skills and readiness for adoption and implementation of interventions 
2. Develop a curriculum for  health workforce digital literacy programme including for pre-service and in-service staff
2. Develop and implement an innovative strategy for the training and upskilling of  HCWs to engage appropriately with digital health interventions 
3. Advocate for the prioritiization and recruitment of health information professionals cadre into government positions to design, implement and maintain digital health systems
</t>
  </si>
  <si>
    <t>Define your:
SMART Output Indicator(s):
Baseline: 
Target:</t>
  </si>
  <si>
    <t xml:space="preserve">Procure and expand Infrastructure for digitizing the health system </t>
  </si>
  <si>
    <t>1. Define minimum infrastructure and computing requirements for each level of the health system and health facility type
2. Develop and introduce a minimum digital health intervention and related equipment 
package for health facilities based on prioritized services and application needs that
encourage local ownership
3. Strengthen partnerships and collaboration with the ICT ministry, the telecommunication companies and private sector actors, the NGOs to mobilize resources to support digitization of the health system</t>
  </si>
  <si>
    <t>Smart Output Indicator(s):
1. Existence of digital health infrastructure standards for the various levels of the health system 
Baseline: 
Target:</t>
  </si>
  <si>
    <t>Support innovation platform development and culture</t>
  </si>
  <si>
    <t xml:space="preserve">"1. Establish and promote Innovation Challenge/Shows for the curation of ideas to solve health systems challenges 
2. Develop a national innovation platform to disseminate potentially valuable innovations for the health sector
3. Advocate for the adoption and scale up of tested valuable innovations to support the health system and improve health outcome "	</t>
  </si>
  <si>
    <t>Smart Output Indicator(s):
1. Existence of innovation platform at the national level
Baseline: 
Target:</t>
  </si>
  <si>
    <t xml:space="preserve">Institute monitoring and evaluation of the implementation of the National Digital Health Strategy, the data and digitization priorities of the HSSB and other initiatives </t>
  </si>
  <si>
    <t xml:space="preserve">"1. Conduct annual, midterm, and end-term reviews of the National Digital Health Strategy
2. Support the update and use of a national digital health registry (such as the Digital health atlas) to track growth, status and document key information on digital health interventions 
</t>
  </si>
  <si>
    <t>Define your:
SMART Output Indicator(s):
Number of periodic reviews/evaluation of the implementation of the National Digital Health Strategy
Baseline: 
Target:</t>
  </si>
  <si>
    <t>E1.16.23.7</t>
  </si>
  <si>
    <t>E1.16.23.8</t>
  </si>
  <si>
    <t xml:space="preserve">Conduct a rapid facility functionality assessment of CEmONC facilities for service readiness, climate resilence, and energy efficency  </t>
  </si>
  <si>
    <t xml:space="preserve">Undertake data-driven recruitment, deployment, and management of HRH including biometric capture &amp; BVN data collection for atleast 80% of basic education teachers and primary health workers to ensure proper payroll integration and removal of ghost workers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</si>
</sst>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164" formatCode="_(* #,##0.00_);_(* \(#,##0.00\);_(* &quot;-&quot;??_);_(@_)"/>
    <numFmt numFmtId="165" formatCode="_ * #,##0_ ;_ * \-#,##0_ ;_ * &quot;-&quot;_ ;_ @_ "/>
    <numFmt numFmtId="166" formatCode="_ * #,##0.0_ ;_ * \-#,##0.0_ ;_ * &quot;-&quot;_ ;_ @_ "/>
    <numFmt numFmtId="167" formatCode="_-[$₦-469]\ * #,##0_-;\-[$₦-469]\ * #,##0_-;_-[$₦-469]\ * &quot;-&quot;_-;_-@_-"/>
    <numFmt numFmtId="168" formatCode="[=0]&quot;&quot;;General"/>
    <numFmt numFmtId="169" formatCode="_-[$₦-469]\ * #,##0.00_-;\-[$₦-469]\ * #,##0.00_-;_-[$₦-469]\ * &quot;-&quot;??_-;_-@_-"/>
    <numFmt numFmtId="170" formatCode="[=1]&quot;►  S.W.O.T Mapped &quot;;[=0]&quot; &quot;"/>
    <numFmt numFmtId="171" formatCode="_(* #,##0_);_(* \(#,##0\);_(* &quot;-&quot;??_);_(@_)"/>
    <numFmt numFmtId="172" formatCode="[$₦-469]\ #,##0.00"/>
    <numFmt numFmtId="173" formatCode="[$$-409]#,##0.00"/>
    <numFmt numFmtId="174" formatCode="_-* #,##0_-;\-* #,##0_-;_-* &quot;-&quot;??_-;_-@_-"/>
    <numFmt numFmtId="175" formatCode="0.0%"/>
  </numFmts>
  <fonts count="89">
    <font>
      <sz val="11"/>
      <color theme="1"/>
      <name val="Calibri"/>
      <family val="2"/>
      <scheme val="minor"/>
    </font>
    <font>
      <b/>
      <sz val="16"/>
      <name val="Arial Narrow"/>
      <family val="2"/>
    </font>
    <font>
      <sz val="10"/>
      <name val="Arial Narrow"/>
      <family val="2"/>
    </font>
    <font>
      <b/>
      <sz val="14"/>
      <name val="Arial Narrow"/>
      <family val="2"/>
    </font>
    <font>
      <b/>
      <sz val="11"/>
      <name val="Arial"/>
      <family val="2"/>
    </font>
    <font>
      <b/>
      <sz val="12"/>
      <name val="Arial"/>
      <family val="2"/>
    </font>
    <font>
      <sz val="12"/>
      <name val="Arial"/>
      <family val="2"/>
    </font>
    <font>
      <u/>
      <sz val="10"/>
      <color indexed="12"/>
      <name val="Arial"/>
      <family val="2"/>
    </font>
    <font>
      <sz val="12"/>
      <name val="Arial Narrow"/>
      <family val="2"/>
    </font>
    <font>
      <b/>
      <sz val="12"/>
      <color theme="1"/>
      <name val="Arial"/>
      <family val="2"/>
    </font>
    <font>
      <b/>
      <sz val="14"/>
      <name val="Arial"/>
      <family val="2"/>
    </font>
    <font>
      <b/>
      <sz val="12"/>
      <name val="Arial Narrow"/>
      <family val="2"/>
    </font>
    <font>
      <b/>
      <sz val="10"/>
      <name val="Arial Narrow"/>
      <family val="2"/>
    </font>
    <font>
      <sz val="14"/>
      <name val="Arial"/>
      <family val="2"/>
    </font>
    <font>
      <sz val="11"/>
      <name val="Cambria"/>
      <family val="1"/>
    </font>
    <font>
      <sz val="10"/>
      <name val="Arial"/>
      <family val="2"/>
    </font>
    <font>
      <b/>
      <sz val="10"/>
      <name val="Arial"/>
      <family val="2"/>
    </font>
    <font>
      <b/>
      <sz val="10"/>
      <color rgb="FF000000"/>
      <name val="Calibri"/>
      <family val="2"/>
      <scheme val="minor"/>
    </font>
    <font>
      <sz val="14"/>
      <color theme="1"/>
      <name val="Calibri"/>
      <family val="2"/>
      <scheme val="minor"/>
    </font>
    <font>
      <sz val="10"/>
      <color theme="1"/>
      <name val="Calibri"/>
      <family val="2"/>
      <scheme val="minor"/>
    </font>
    <font>
      <sz val="14"/>
      <name val="Cambria"/>
      <family val="1"/>
    </font>
    <font>
      <u/>
      <sz val="11"/>
      <color theme="11"/>
      <name val="Calibri"/>
      <family val="2"/>
      <scheme val="minor"/>
    </font>
    <font>
      <b/>
      <sz val="14"/>
      <name val="Cambria"/>
      <family val="1"/>
    </font>
    <font>
      <sz val="14"/>
      <name val="Wingdings 2"/>
      <family val="1"/>
      <charset val="2"/>
    </font>
    <font>
      <sz val="11"/>
      <color theme="1"/>
      <name val="Wingdings 2"/>
      <family val="1"/>
      <charset val="2"/>
    </font>
    <font>
      <b/>
      <sz val="18"/>
      <name val="Arial"/>
      <family val="2"/>
    </font>
    <font>
      <sz val="18"/>
      <name val="Arial"/>
      <family val="2"/>
    </font>
    <font>
      <sz val="18"/>
      <color theme="1"/>
      <name val="Calibri"/>
      <family val="2"/>
      <scheme val="minor"/>
    </font>
    <font>
      <b/>
      <i/>
      <sz val="14"/>
      <name val="Arial"/>
      <family val="2"/>
    </font>
    <font>
      <b/>
      <i/>
      <sz val="14"/>
      <name val="Arial Narrow"/>
      <family val="2"/>
    </font>
    <font>
      <b/>
      <i/>
      <sz val="11"/>
      <name val="Arial Narrow"/>
      <family val="2"/>
    </font>
    <font>
      <b/>
      <i/>
      <sz val="11"/>
      <name val="Arial"/>
      <family val="2"/>
    </font>
    <font>
      <b/>
      <i/>
      <sz val="11"/>
      <name val="Cambria"/>
      <family val="1"/>
    </font>
    <font>
      <sz val="11"/>
      <color theme="1"/>
      <name val="Calibri"/>
      <family val="2"/>
      <scheme val="minor"/>
    </font>
    <font>
      <b/>
      <sz val="11"/>
      <color theme="1"/>
      <name val="Calibri"/>
      <family val="2"/>
      <scheme val="minor"/>
    </font>
    <font>
      <b/>
      <sz val="14"/>
      <name val="Calibri"/>
      <family val="2"/>
      <scheme val="minor"/>
    </font>
    <font>
      <b/>
      <sz val="11"/>
      <name val="Cambria"/>
      <family val="1"/>
    </font>
    <font>
      <sz val="16"/>
      <name val="Arial Narrow"/>
      <family val="2"/>
    </font>
    <font>
      <sz val="16"/>
      <color theme="1"/>
      <name val="Calibri"/>
      <family val="2"/>
      <scheme val="minor"/>
    </font>
    <font>
      <b/>
      <i/>
      <sz val="16"/>
      <name val="Arial Narrow"/>
      <family val="2"/>
    </font>
    <font>
      <b/>
      <sz val="12"/>
      <color theme="1"/>
      <name val="Calibri"/>
      <family val="2"/>
      <scheme val="minor"/>
    </font>
    <font>
      <b/>
      <sz val="18"/>
      <name val="Calibri"/>
      <family val="2"/>
      <scheme val="minor"/>
    </font>
    <font>
      <sz val="14"/>
      <name val="Wingdings"/>
      <charset val="2"/>
    </font>
    <font>
      <b/>
      <sz val="14"/>
      <color rgb="FF000000"/>
      <name val="Calibri"/>
      <family val="2"/>
      <scheme val="minor"/>
    </font>
    <font>
      <sz val="16"/>
      <name val="Cambria"/>
      <family val="1"/>
    </font>
    <font>
      <b/>
      <sz val="26"/>
      <color rgb="FF000000"/>
      <name val="Aldhabi"/>
      <charset val="178"/>
    </font>
    <font>
      <b/>
      <sz val="12"/>
      <color rgb="FF000000"/>
      <name val="Calibri"/>
      <family val="2"/>
      <scheme val="minor"/>
    </font>
    <font>
      <sz val="10"/>
      <color theme="1"/>
      <name val="Century Gothic"/>
      <family val="2"/>
    </font>
    <font>
      <sz val="8"/>
      <name val="Calibri"/>
      <family val="2"/>
      <scheme val="minor"/>
    </font>
    <font>
      <sz val="15"/>
      <name val="Cambria"/>
      <family val="1"/>
    </font>
    <font>
      <b/>
      <sz val="10"/>
      <color theme="1"/>
      <name val="Calibri"/>
      <family val="2"/>
      <scheme val="minor"/>
    </font>
    <font>
      <b/>
      <sz val="12"/>
      <name val="Cambria"/>
      <family val="1"/>
    </font>
    <font>
      <sz val="12"/>
      <name val="Cambria"/>
      <family val="1"/>
    </font>
    <font>
      <sz val="9"/>
      <color theme="1"/>
      <name val="Calibri"/>
      <family val="2"/>
      <scheme val="minor"/>
    </font>
    <font>
      <b/>
      <sz val="11"/>
      <color theme="1"/>
      <name val="Arial"/>
      <family val="2"/>
    </font>
    <font>
      <sz val="12"/>
      <color theme="1"/>
      <name val="Arial"/>
      <family val="2"/>
    </font>
    <font>
      <i/>
      <sz val="11"/>
      <name val="Cambria"/>
      <family val="1"/>
    </font>
    <font>
      <sz val="12"/>
      <color theme="1"/>
      <name val="Calibri"/>
      <family val="2"/>
      <scheme val="minor"/>
    </font>
    <font>
      <b/>
      <sz val="22"/>
      <name val="Arial Narrow"/>
      <family val="2"/>
    </font>
    <font>
      <b/>
      <sz val="18"/>
      <name val="Arial Narrow"/>
      <family val="2"/>
    </font>
    <font>
      <sz val="9"/>
      <color theme="0" tint="-4.9989318521683403E-2"/>
      <name val="Calibri"/>
      <family val="2"/>
      <scheme val="minor"/>
    </font>
    <font>
      <b/>
      <i/>
      <sz val="9"/>
      <color theme="1"/>
      <name val="Calibri"/>
      <family val="2"/>
      <scheme val="minor"/>
    </font>
    <font>
      <b/>
      <sz val="9"/>
      <color theme="1"/>
      <name val="Calibri"/>
      <family val="2"/>
      <scheme val="minor"/>
    </font>
    <font>
      <b/>
      <sz val="12"/>
      <name val="Calibri"/>
      <family val="2"/>
      <scheme val="minor"/>
    </font>
    <font>
      <b/>
      <sz val="12"/>
      <color theme="0"/>
      <name val="Arial"/>
      <family val="2"/>
    </font>
    <font>
      <b/>
      <sz val="12"/>
      <color rgb="FFC00000"/>
      <name val="Arial Narrow"/>
      <family val="2"/>
    </font>
    <font>
      <b/>
      <sz val="14"/>
      <color theme="1"/>
      <name val="Arial"/>
      <family val="2"/>
    </font>
    <font>
      <sz val="14"/>
      <name val="Arial Narrow"/>
      <family val="2"/>
    </font>
    <font>
      <sz val="14"/>
      <color theme="1"/>
      <name val="Arial Narrow"/>
      <family val="2"/>
    </font>
    <font>
      <i/>
      <sz val="14"/>
      <name val="Cambria"/>
      <family val="1"/>
    </font>
    <font>
      <sz val="14"/>
      <color rgb="FF00B050"/>
      <name val="Cambria"/>
      <family val="1"/>
    </font>
    <font>
      <sz val="14"/>
      <color rgb="FFFF0000"/>
      <name val="Cambria"/>
      <family val="1"/>
    </font>
    <font>
      <sz val="14"/>
      <color theme="1"/>
      <name val="Calibri (Body)"/>
    </font>
    <font>
      <b/>
      <sz val="14"/>
      <color theme="1"/>
      <name val="Calibri (Body)"/>
    </font>
    <font>
      <sz val="14"/>
      <color rgb="FF00B050"/>
      <name val="Calibri (Body)"/>
    </font>
    <font>
      <sz val="14"/>
      <name val="Calibri (Body)"/>
    </font>
    <font>
      <b/>
      <sz val="14"/>
      <name val="Calibri (Body)"/>
    </font>
    <font>
      <sz val="14"/>
      <name val="Calibri"/>
      <family val="2"/>
    </font>
    <font>
      <sz val="14"/>
      <color rgb="FF00B050"/>
      <name val="Calibri"/>
      <family val="2"/>
    </font>
    <font>
      <sz val="14"/>
      <color rgb="FFFF0000"/>
      <name val="Calibri"/>
      <family val="2"/>
    </font>
    <font>
      <b/>
      <sz val="14"/>
      <name val="Calibri"/>
      <family val="2"/>
    </font>
    <font>
      <sz val="14"/>
      <color theme="1"/>
      <name val="Cambria"/>
      <family val="1"/>
    </font>
    <font>
      <sz val="12"/>
      <color theme="1"/>
      <name val="Cambria"/>
      <family val="1"/>
    </font>
    <font>
      <sz val="12"/>
      <color rgb="FF00B050"/>
      <name val="Cambria"/>
      <family val="1"/>
    </font>
    <font>
      <sz val="12"/>
      <color rgb="FFFF0000"/>
      <name val="Cambria"/>
      <family val="1"/>
    </font>
    <font>
      <sz val="8.4"/>
      <name val="Cambria"/>
      <family val="1"/>
    </font>
    <font>
      <sz val="16"/>
      <color theme="1"/>
      <name val="Cambria"/>
      <family val="1"/>
    </font>
    <font>
      <b/>
      <sz val="14"/>
      <color theme="1"/>
      <name val="Cambria"/>
      <family val="1"/>
    </font>
    <font>
      <sz val="14"/>
      <color rgb="FF000000"/>
      <name val="Cambria"/>
      <family val="1"/>
    </font>
  </fonts>
  <fills count="24">
    <fill>
      <patternFill patternType="none"/>
    </fill>
    <fill>
      <patternFill patternType="gray125"/>
    </fill>
    <fill>
      <patternFill patternType="solid">
        <fgColor indexed="47"/>
        <bgColor indexed="64"/>
      </patternFill>
    </fill>
    <fill>
      <patternFill patternType="solid">
        <fgColor indexed="43"/>
        <bgColor indexed="64"/>
      </patternFill>
    </fill>
    <fill>
      <patternFill patternType="solid">
        <fgColor indexed="41"/>
        <bgColor indexed="64"/>
      </patternFill>
    </fill>
    <fill>
      <patternFill patternType="solid">
        <fgColor rgb="FF66FF33"/>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7" tint="0.59999389629810485"/>
        <bgColor indexed="64"/>
      </patternFill>
    </fill>
    <fill>
      <patternFill patternType="solid">
        <fgColor rgb="FFFFFF00"/>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rgb="FFFFFFBD"/>
        <bgColor indexed="64"/>
      </patternFill>
    </fill>
    <fill>
      <patternFill patternType="solid">
        <fgColor rgb="FFCCFFFF"/>
        <bgColor indexed="64"/>
      </patternFill>
    </fill>
    <fill>
      <patternFill patternType="solid">
        <fgColor rgb="FFFFFF99"/>
        <bgColor indexed="64"/>
      </patternFill>
    </fill>
    <fill>
      <patternFill patternType="solid">
        <fgColor rgb="FFCCFFFF"/>
        <bgColor rgb="FF00FFFF"/>
      </patternFill>
    </fill>
    <fill>
      <patternFill patternType="solid">
        <fgColor theme="9" tint="0.39997558519241921"/>
        <bgColor indexed="64"/>
      </patternFill>
    </fill>
    <fill>
      <patternFill patternType="solid">
        <fgColor rgb="FF0070C0"/>
        <bgColor indexed="64"/>
      </patternFill>
    </fill>
    <fill>
      <patternFill patternType="solid">
        <fgColor rgb="FFFFCC99"/>
        <bgColor indexed="64"/>
      </patternFill>
    </fill>
    <fill>
      <patternFill patternType="solid">
        <fgColor theme="9" tint="-0.249977111117893"/>
        <bgColor indexed="64"/>
      </patternFill>
    </fill>
    <fill>
      <patternFill patternType="solid">
        <fgColor rgb="FF66FF33"/>
        <bgColor rgb="FF00FFFF"/>
      </patternFill>
    </fill>
    <fill>
      <patternFill patternType="solid">
        <fgColor rgb="FFBDDFC3"/>
        <bgColor indexed="64"/>
      </patternFill>
    </fill>
    <fill>
      <patternFill patternType="solid">
        <fgColor rgb="FFCCFFFF"/>
        <bgColor rgb="FF000000"/>
      </patternFill>
    </fill>
  </fills>
  <borders count="130">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thin">
        <color auto="1"/>
      </left>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right/>
      <top/>
      <bottom style="thin">
        <color auto="1"/>
      </bottom>
      <diagonal/>
    </border>
    <border>
      <left style="thin">
        <color auto="1"/>
      </left>
      <right/>
      <top/>
      <bottom style="thin">
        <color auto="1"/>
      </bottom>
      <diagonal/>
    </border>
    <border>
      <left/>
      <right style="thin">
        <color auto="1"/>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bottom style="thin">
        <color auto="1"/>
      </bottom>
      <diagonal/>
    </border>
    <border>
      <left style="thin">
        <color auto="1"/>
      </left>
      <right style="thin">
        <color auto="1"/>
      </right>
      <top style="thin">
        <color auto="1"/>
      </top>
      <bottom/>
      <diagonal/>
    </border>
    <border>
      <left/>
      <right/>
      <top style="thin">
        <color auto="1"/>
      </top>
      <bottom/>
      <diagonal/>
    </border>
    <border>
      <left style="thin">
        <color auto="1"/>
      </left>
      <right style="thin">
        <color auto="1"/>
      </right>
      <top/>
      <bottom/>
      <diagonal/>
    </border>
    <border>
      <left style="medium">
        <color auto="1"/>
      </left>
      <right/>
      <top style="medium">
        <color auto="1"/>
      </top>
      <bottom style="medium">
        <color auto="1"/>
      </bottom>
      <diagonal/>
    </border>
    <border>
      <left/>
      <right/>
      <top style="medium">
        <color auto="1"/>
      </top>
      <bottom style="medium">
        <color auto="1"/>
      </bottom>
      <diagonal/>
    </border>
    <border>
      <left style="medium">
        <color auto="1"/>
      </left>
      <right/>
      <top/>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style="medium">
        <color auto="1"/>
      </right>
      <top/>
      <bottom/>
      <diagonal/>
    </border>
    <border>
      <left style="medium">
        <color auto="1"/>
      </left>
      <right/>
      <top/>
      <bottom style="thin">
        <color auto="1"/>
      </bottom>
      <diagonal/>
    </border>
    <border>
      <left style="medium">
        <color auto="1"/>
      </left>
      <right/>
      <top/>
      <bottom style="medium">
        <color auto="1"/>
      </bottom>
      <diagonal/>
    </border>
    <border>
      <left style="thin">
        <color auto="1"/>
      </left>
      <right style="medium">
        <color auto="1"/>
      </right>
      <top style="thin">
        <color auto="1"/>
      </top>
      <bottom style="medium">
        <color auto="1"/>
      </bottom>
      <diagonal/>
    </border>
    <border>
      <left style="thin">
        <color auto="1"/>
      </left>
      <right/>
      <top style="thin">
        <color auto="1"/>
      </top>
      <bottom style="medium">
        <color auto="1"/>
      </bottom>
      <diagonal/>
    </border>
    <border>
      <left/>
      <right/>
      <top style="thin">
        <color auto="1"/>
      </top>
      <bottom style="medium">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medium">
        <color auto="1"/>
      </left>
      <right style="medium">
        <color auto="1"/>
      </right>
      <top style="medium">
        <color auto="1"/>
      </top>
      <bottom style="medium">
        <color auto="1"/>
      </bottom>
      <diagonal/>
    </border>
    <border>
      <left/>
      <right style="medium">
        <color auto="1"/>
      </right>
      <top/>
      <bottom/>
      <diagonal/>
    </border>
    <border>
      <left/>
      <right style="medium">
        <color auto="1"/>
      </right>
      <top/>
      <bottom style="medium">
        <color auto="1"/>
      </bottom>
      <diagonal/>
    </border>
    <border>
      <left/>
      <right/>
      <top/>
      <bottom style="medium">
        <color auto="1"/>
      </bottom>
      <diagonal/>
    </border>
    <border>
      <left style="thin">
        <color auto="1"/>
      </left>
      <right style="medium">
        <color auto="1"/>
      </right>
      <top style="thin">
        <color auto="1"/>
      </top>
      <bottom style="thin">
        <color auto="1"/>
      </bottom>
      <diagonal/>
    </border>
    <border>
      <left style="medium">
        <color auto="1"/>
      </left>
      <right style="thin">
        <color auto="1"/>
      </right>
      <top/>
      <bottom/>
      <diagonal/>
    </border>
    <border>
      <left style="medium">
        <color auto="1"/>
      </left>
      <right/>
      <top style="medium">
        <color auto="1"/>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style="thin">
        <color auto="1"/>
      </bottom>
      <diagonal/>
    </border>
    <border>
      <left/>
      <right style="medium">
        <color auto="1"/>
      </right>
      <top style="medium">
        <color auto="1"/>
      </top>
      <bottom style="medium">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medium">
        <color auto="1"/>
      </top>
      <bottom style="thin">
        <color auto="1"/>
      </bottom>
      <diagonal/>
    </border>
    <border>
      <left/>
      <right style="thin">
        <color auto="1"/>
      </right>
      <top style="medium">
        <color auto="1"/>
      </top>
      <bottom style="thin">
        <color auto="1"/>
      </bottom>
      <diagonal/>
    </border>
    <border>
      <left style="medium">
        <color auto="1"/>
      </left>
      <right style="medium">
        <color auto="1"/>
      </right>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bottom style="medium">
        <color auto="1"/>
      </bottom>
      <diagonal/>
    </border>
    <border>
      <left style="thin">
        <color auto="1"/>
      </left>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medium">
        <color auto="1"/>
      </left>
      <right style="thin">
        <color auto="1"/>
      </right>
      <top style="medium">
        <color auto="1"/>
      </top>
      <bottom style="thin">
        <color auto="1"/>
      </bottom>
      <diagonal/>
    </border>
    <border>
      <left style="thin">
        <color auto="1"/>
      </left>
      <right style="medium">
        <color auto="1"/>
      </right>
      <top style="thin">
        <color auto="1"/>
      </top>
      <bottom/>
      <diagonal/>
    </border>
    <border>
      <left style="medium">
        <color auto="1"/>
      </left>
      <right style="thin">
        <color auto="1"/>
      </right>
      <top style="medium">
        <color auto="1"/>
      </top>
      <bottom style="medium">
        <color auto="1"/>
      </bottom>
      <diagonal/>
    </border>
    <border>
      <left style="mediumDashed">
        <color auto="1"/>
      </left>
      <right style="mediumDashed">
        <color auto="1"/>
      </right>
      <top/>
      <bottom style="mediumDashed">
        <color auto="1"/>
      </bottom>
      <diagonal/>
    </border>
    <border>
      <left style="mediumDashed">
        <color auto="1"/>
      </left>
      <right style="medium">
        <color auto="1"/>
      </right>
      <top/>
      <bottom style="mediumDashed">
        <color auto="1"/>
      </bottom>
      <diagonal/>
    </border>
    <border>
      <left/>
      <right style="medium">
        <color auto="1"/>
      </right>
      <top style="thin">
        <color auto="1"/>
      </top>
      <bottom style="medium">
        <color auto="1"/>
      </bottom>
      <diagonal/>
    </border>
    <border>
      <left/>
      <right style="thin">
        <color auto="1"/>
      </right>
      <top style="thin">
        <color auto="1"/>
      </top>
      <bottom style="medium">
        <color auto="1"/>
      </bottom>
      <diagonal/>
    </border>
    <border>
      <left style="medium">
        <color auto="1"/>
      </left>
      <right style="thin">
        <color auto="1"/>
      </right>
      <top/>
      <bottom style="medium">
        <color auto="1"/>
      </bottom>
      <diagonal/>
    </border>
    <border>
      <left style="mediumDashed">
        <color auto="1"/>
      </left>
      <right style="mediumDashed">
        <color auto="1"/>
      </right>
      <top/>
      <bottom style="medium">
        <color auto="1"/>
      </bottom>
      <diagonal/>
    </border>
    <border>
      <left style="mediumDashed">
        <color auto="1"/>
      </left>
      <right style="medium">
        <color auto="1"/>
      </right>
      <top/>
      <bottom style="medium">
        <color auto="1"/>
      </bottom>
      <diagonal/>
    </border>
    <border>
      <left style="thin">
        <color auto="1"/>
      </left>
      <right style="medium">
        <color auto="1"/>
      </right>
      <top/>
      <bottom style="medium">
        <color auto="1"/>
      </bottom>
      <diagonal/>
    </border>
    <border>
      <left/>
      <right style="thin">
        <color auto="1"/>
      </right>
      <top/>
      <bottom style="medium">
        <color auto="1"/>
      </bottom>
      <diagonal/>
    </border>
    <border>
      <left/>
      <right/>
      <top style="medium">
        <color auto="1"/>
      </top>
      <bottom style="medium">
        <color theme="0"/>
      </bottom>
      <diagonal/>
    </border>
    <border>
      <left style="medium">
        <color theme="0"/>
      </left>
      <right/>
      <top style="medium">
        <color auto="1"/>
      </top>
      <bottom style="medium">
        <color theme="0"/>
      </bottom>
      <diagonal/>
    </border>
    <border>
      <left/>
      <right style="medium">
        <color theme="0"/>
      </right>
      <top style="medium">
        <color auto="1"/>
      </top>
      <bottom style="medium">
        <color theme="0"/>
      </bottom>
      <diagonal/>
    </border>
    <border>
      <left style="medium">
        <color theme="0"/>
      </left>
      <right style="medium">
        <color auto="1"/>
      </right>
      <top style="medium">
        <color auto="1"/>
      </top>
      <bottom/>
      <diagonal/>
    </border>
    <border>
      <left/>
      <right style="medium">
        <color theme="0"/>
      </right>
      <top/>
      <bottom style="medium">
        <color auto="1"/>
      </bottom>
      <diagonal/>
    </border>
    <border>
      <left style="medium">
        <color theme="0"/>
      </left>
      <right style="medium">
        <color theme="0"/>
      </right>
      <top/>
      <bottom style="medium">
        <color auto="1"/>
      </bottom>
      <diagonal/>
    </border>
    <border>
      <left style="medium">
        <color theme="0"/>
      </left>
      <right/>
      <top/>
      <bottom style="medium">
        <color auto="1"/>
      </bottom>
      <diagonal/>
    </border>
    <border>
      <left style="medium">
        <color theme="0"/>
      </left>
      <right style="medium">
        <color auto="1"/>
      </right>
      <top/>
      <bottom style="medium">
        <color auto="1"/>
      </bottom>
      <diagonal/>
    </border>
    <border>
      <left style="hair">
        <color auto="1"/>
      </left>
      <right style="hair">
        <color auto="1"/>
      </right>
      <top style="hair">
        <color auto="1"/>
      </top>
      <bottom style="hair">
        <color auto="1"/>
      </bottom>
      <diagonal/>
    </border>
    <border>
      <left style="medium">
        <color auto="1"/>
      </left>
      <right style="hair">
        <color auto="1"/>
      </right>
      <top style="medium">
        <color auto="1"/>
      </top>
      <bottom style="hair">
        <color auto="1"/>
      </bottom>
      <diagonal/>
    </border>
    <border>
      <left style="hair">
        <color auto="1"/>
      </left>
      <right style="hair">
        <color auto="1"/>
      </right>
      <top style="medium">
        <color auto="1"/>
      </top>
      <bottom style="hair">
        <color auto="1"/>
      </bottom>
      <diagonal/>
    </border>
    <border>
      <left/>
      <right/>
      <top style="medium">
        <color auto="1"/>
      </top>
      <bottom style="hair">
        <color auto="1"/>
      </bottom>
      <diagonal/>
    </border>
    <border>
      <left/>
      <right style="medium">
        <color auto="1"/>
      </right>
      <top style="medium">
        <color auto="1"/>
      </top>
      <bottom style="hair">
        <color auto="1"/>
      </bottom>
      <diagonal/>
    </border>
    <border>
      <left style="medium">
        <color auto="1"/>
      </left>
      <right style="hair">
        <color auto="1"/>
      </right>
      <top style="hair">
        <color auto="1"/>
      </top>
      <bottom style="hair">
        <color auto="1"/>
      </bottom>
      <diagonal/>
    </border>
    <border>
      <left style="hair">
        <color auto="1"/>
      </left>
      <right style="medium">
        <color auto="1"/>
      </right>
      <top style="hair">
        <color auto="1"/>
      </top>
      <bottom style="hair">
        <color auto="1"/>
      </bottom>
      <diagonal/>
    </border>
    <border>
      <left style="hair">
        <color auto="1"/>
      </left>
      <right style="hair">
        <color auto="1"/>
      </right>
      <top style="hair">
        <color auto="1"/>
      </top>
      <bottom style="medium">
        <color auto="1"/>
      </bottom>
      <diagonal/>
    </border>
    <border>
      <left style="hair">
        <color auto="1"/>
      </left>
      <right style="medium">
        <color auto="1"/>
      </right>
      <top style="hair">
        <color auto="1"/>
      </top>
      <bottom style="medium">
        <color auto="1"/>
      </bottom>
      <diagonal/>
    </border>
    <border>
      <left style="hair">
        <color auto="1"/>
      </left>
      <right style="medium">
        <color auto="1"/>
      </right>
      <top style="medium">
        <color auto="1"/>
      </top>
      <bottom style="hair">
        <color auto="1"/>
      </bottom>
      <diagonal/>
    </border>
    <border>
      <left style="hair">
        <color auto="1"/>
      </left>
      <right style="hair">
        <color auto="1"/>
      </right>
      <top style="medium">
        <color auto="1"/>
      </top>
      <bottom style="medium">
        <color auto="1"/>
      </bottom>
      <diagonal/>
    </border>
    <border>
      <left style="hair">
        <color auto="1"/>
      </left>
      <right style="hair">
        <color auto="1"/>
      </right>
      <top/>
      <bottom style="hair">
        <color auto="1"/>
      </bottom>
      <diagonal/>
    </border>
    <border>
      <left style="hair">
        <color auto="1"/>
      </left>
      <right style="hair">
        <color auto="1"/>
      </right>
      <top style="hair">
        <color auto="1"/>
      </top>
      <bottom/>
      <diagonal/>
    </border>
    <border>
      <left/>
      <right style="hair">
        <color auto="1"/>
      </right>
      <top style="hair">
        <color auto="1"/>
      </top>
      <bottom/>
      <diagonal/>
    </border>
    <border>
      <left style="hair">
        <color auto="1"/>
      </left>
      <right/>
      <top style="hair">
        <color auto="1"/>
      </top>
      <bottom style="hair">
        <color auto="1"/>
      </bottom>
      <diagonal/>
    </border>
    <border>
      <left style="hair">
        <color auto="1"/>
      </left>
      <right/>
      <top/>
      <bottom style="hair">
        <color auto="1"/>
      </bottom>
      <diagonal/>
    </border>
    <border>
      <left style="hair">
        <color auto="1"/>
      </left>
      <right/>
      <top style="hair">
        <color auto="1"/>
      </top>
      <bottom/>
      <diagonal/>
    </border>
    <border>
      <left style="hair">
        <color auto="1"/>
      </left>
      <right/>
      <top style="medium">
        <color auto="1"/>
      </top>
      <bottom style="hair">
        <color auto="1"/>
      </bottom>
      <diagonal/>
    </border>
    <border>
      <left style="thin">
        <color auto="1"/>
      </left>
      <right/>
      <top/>
      <bottom style="medium">
        <color auto="1"/>
      </bottom>
      <diagonal/>
    </border>
    <border>
      <left/>
      <right style="hair">
        <color auto="1"/>
      </right>
      <top style="hair">
        <color auto="1"/>
      </top>
      <bottom style="hair">
        <color auto="1"/>
      </bottom>
      <diagonal/>
    </border>
    <border>
      <left style="hair">
        <color auto="1"/>
      </left>
      <right style="hair">
        <color auto="1"/>
      </right>
      <top style="medium">
        <color auto="1"/>
      </top>
      <bottom/>
      <diagonal/>
    </border>
    <border>
      <left style="medium">
        <color indexed="64"/>
      </left>
      <right style="thin">
        <color rgb="FF000000"/>
      </right>
      <top style="medium">
        <color indexed="64"/>
      </top>
      <bottom style="medium">
        <color rgb="FF000000"/>
      </bottom>
      <diagonal/>
    </border>
    <border>
      <left style="thin">
        <color rgb="FF000000"/>
      </left>
      <right style="thin">
        <color rgb="FF000000"/>
      </right>
      <top style="medium">
        <color indexed="64"/>
      </top>
      <bottom style="medium">
        <color rgb="FF000000"/>
      </bottom>
      <diagonal/>
    </border>
    <border>
      <left style="thin">
        <color rgb="FF000000"/>
      </left>
      <right style="medium">
        <color indexed="64"/>
      </right>
      <top style="medium">
        <color indexed="64"/>
      </top>
      <bottom style="medium">
        <color rgb="FF00000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right style="thin">
        <color auto="1"/>
      </right>
      <top style="medium">
        <color auto="1"/>
      </top>
      <bottom style="medium">
        <color auto="1"/>
      </bottom>
      <diagonal/>
    </border>
    <border>
      <left/>
      <right style="hair">
        <color auto="1"/>
      </right>
      <top style="medium">
        <color auto="1"/>
      </top>
      <bottom style="hair">
        <color auto="1"/>
      </bottom>
      <diagonal/>
    </border>
    <border>
      <left/>
      <right/>
      <top style="hair">
        <color auto="1"/>
      </top>
      <bottom/>
      <diagonal/>
    </border>
    <border>
      <left/>
      <right/>
      <top style="hair">
        <color auto="1"/>
      </top>
      <bottom style="hair">
        <color auto="1"/>
      </bottom>
      <diagonal/>
    </border>
    <border>
      <left style="thin">
        <color auto="1"/>
      </left>
      <right/>
      <top style="medium">
        <color auto="1"/>
      </top>
      <bottom style="hair">
        <color auto="1"/>
      </bottom>
      <diagonal/>
    </border>
    <border>
      <left style="medium">
        <color auto="1"/>
      </left>
      <right/>
      <top style="thin">
        <color auto="1"/>
      </top>
      <bottom style="medium">
        <color auto="1"/>
      </bottom>
      <diagonal/>
    </border>
    <border>
      <left style="medium">
        <color theme="0"/>
      </left>
      <right style="medium">
        <color theme="0"/>
      </right>
      <top style="medium">
        <color auto="1"/>
      </top>
      <bottom/>
      <diagonal/>
    </border>
    <border>
      <left/>
      <right style="medium">
        <color theme="0"/>
      </right>
      <top/>
      <bottom/>
      <diagonal/>
    </border>
    <border>
      <left style="hair">
        <color auto="1"/>
      </left>
      <right style="thin">
        <color indexed="64"/>
      </right>
      <top style="medium">
        <color auto="1"/>
      </top>
      <bottom style="hair">
        <color auto="1"/>
      </bottom>
      <diagonal/>
    </border>
    <border>
      <left style="thin">
        <color auto="1"/>
      </left>
      <right style="thin">
        <color auto="1"/>
      </right>
      <top style="thin">
        <color auto="1"/>
      </top>
      <bottom style="medium">
        <color auto="1"/>
      </bottom>
      <diagonal/>
    </border>
    <border>
      <left/>
      <right style="thin">
        <color auto="1"/>
      </right>
      <top style="medium">
        <color auto="1"/>
      </top>
      <bottom/>
      <diagonal/>
    </border>
    <border>
      <left style="medium">
        <color auto="1"/>
      </left>
      <right/>
      <top style="thin">
        <color auto="1"/>
      </top>
      <bottom/>
      <diagonal/>
    </border>
    <border>
      <left style="thin">
        <color auto="1"/>
      </left>
      <right/>
      <top style="medium">
        <color auto="1"/>
      </top>
      <bottom/>
      <diagonal/>
    </border>
    <border>
      <left style="hair">
        <color auto="1"/>
      </left>
      <right style="hair">
        <color auto="1"/>
      </right>
      <top style="hair">
        <color auto="1"/>
      </top>
      <bottom style="thin">
        <color auto="1"/>
      </bottom>
      <diagonal/>
    </border>
    <border>
      <left style="hair">
        <color auto="1"/>
      </left>
      <right/>
      <top style="hair">
        <color auto="1"/>
      </top>
      <bottom style="thin">
        <color auto="1"/>
      </bottom>
      <diagonal/>
    </border>
    <border>
      <left style="mediumDashed">
        <color auto="1"/>
      </left>
      <right/>
      <top style="medium">
        <color auto="1"/>
      </top>
      <bottom style="mediumDashed">
        <color auto="1"/>
      </bottom>
      <diagonal/>
    </border>
    <border>
      <left/>
      <right/>
      <top style="medium">
        <color auto="1"/>
      </top>
      <bottom style="mediumDashed">
        <color auto="1"/>
      </bottom>
      <diagonal/>
    </border>
    <border>
      <left/>
      <right style="mediumDashed">
        <color auto="1"/>
      </right>
      <top style="medium">
        <color auto="1"/>
      </top>
      <bottom style="mediumDashed">
        <color auto="1"/>
      </bottom>
      <diagonal/>
    </border>
    <border>
      <left style="dashDotDot">
        <color auto="1"/>
      </left>
      <right/>
      <top style="medium">
        <color auto="1"/>
      </top>
      <bottom style="dashDotDot">
        <color auto="1"/>
      </bottom>
      <diagonal/>
    </border>
    <border>
      <left/>
      <right style="dashDotDot">
        <color auto="1"/>
      </right>
      <top style="medium">
        <color auto="1"/>
      </top>
      <bottom style="dashDotDot">
        <color auto="1"/>
      </bottom>
      <diagonal/>
    </border>
    <border>
      <left/>
      <right/>
      <top style="medium">
        <color auto="1"/>
      </top>
      <bottom style="dashDotDot">
        <color auto="1"/>
      </bottom>
      <diagonal/>
    </border>
    <border>
      <left/>
      <right style="medium">
        <color auto="1"/>
      </right>
      <top/>
      <bottom style="thin">
        <color auto="1"/>
      </bottom>
      <diagonal/>
    </border>
    <border>
      <left/>
      <right style="medium">
        <color rgb="FF000000"/>
      </right>
      <top style="thin">
        <color indexed="64"/>
      </top>
      <bottom style="thin">
        <color indexed="64"/>
      </bottom>
      <diagonal/>
    </border>
  </borders>
  <cellStyleXfs count="23">
    <xf numFmtId="0" fontId="0" fillId="0" borderId="0"/>
    <xf numFmtId="0" fontId="16" fillId="0" borderId="0" applyNumberFormat="0" applyFill="0" applyBorder="0" applyAlignment="0" applyProtection="0"/>
    <xf numFmtId="0" fontId="7" fillId="0" borderId="0" applyNumberFormat="0" applyFill="0" applyBorder="0" applyAlignment="0" applyProtection="0">
      <alignment vertical="top"/>
      <protection locked="0"/>
    </xf>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164" fontId="15" fillId="0" borderId="0" applyFont="0" applyFill="0" applyBorder="0" applyAlignment="0" applyProtection="0"/>
    <xf numFmtId="164" fontId="33" fillId="0" borderId="0" applyFont="0" applyFill="0" applyBorder="0" applyAlignment="0" applyProtection="0"/>
    <xf numFmtId="9" fontId="33" fillId="0" borderId="0" applyFont="0" applyFill="0" applyBorder="0" applyAlignment="0" applyProtection="0"/>
    <xf numFmtId="0" fontId="15" fillId="0" borderId="0"/>
    <xf numFmtId="0" fontId="15" fillId="0" borderId="0"/>
    <xf numFmtId="0" fontId="33" fillId="0" borderId="0"/>
    <xf numFmtId="0" fontId="33" fillId="0" borderId="0"/>
    <xf numFmtId="0" fontId="15" fillId="0" borderId="0"/>
    <xf numFmtId="0" fontId="15" fillId="0" borderId="0"/>
    <xf numFmtId="164" fontId="15" fillId="0" borderId="0" applyFont="0" applyFill="0" applyBorder="0" applyAlignment="0" applyProtection="0"/>
    <xf numFmtId="0" fontId="15" fillId="0" borderId="0">
      <alignment vertical="top"/>
    </xf>
    <xf numFmtId="0" fontId="47" fillId="0" borderId="0"/>
    <xf numFmtId="0" fontId="15" fillId="0" borderId="0"/>
    <xf numFmtId="0" fontId="15" fillId="0" borderId="0"/>
    <xf numFmtId="0" fontId="33" fillId="0" borderId="0"/>
    <xf numFmtId="9" fontId="15" fillId="0" borderId="0" applyFont="0" applyFill="0" applyBorder="0" applyAlignment="0" applyProtection="0"/>
  </cellStyleXfs>
  <cellXfs count="960">
    <xf numFmtId="0" fontId="0" fillId="0" borderId="0" xfId="0"/>
    <xf numFmtId="0" fontId="20" fillId="4" borderId="6" xfId="0" applyFont="1" applyFill="1" applyBorder="1" applyAlignment="1" applyProtection="1">
      <alignment horizontal="left" vertical="center" wrapText="1"/>
      <protection locked="0"/>
    </xf>
    <xf numFmtId="0" fontId="32" fillId="4" borderId="6" xfId="0" applyFont="1" applyFill="1" applyBorder="1" applyAlignment="1" applyProtection="1">
      <alignment horizontal="left" vertical="center" wrapText="1"/>
      <protection locked="0"/>
    </xf>
    <xf numFmtId="166" fontId="22" fillId="3" borderId="1" xfId="0" applyNumberFormat="1" applyFont="1" applyFill="1" applyBorder="1" applyAlignment="1">
      <alignment horizontal="left" vertical="center" wrapText="1"/>
    </xf>
    <xf numFmtId="165" fontId="20" fillId="4" borderId="1" xfId="0" applyNumberFormat="1" applyFont="1" applyFill="1" applyBorder="1" applyAlignment="1">
      <alignment horizontal="left" vertical="center" wrapText="1"/>
    </xf>
    <xf numFmtId="0" fontId="20" fillId="0" borderId="41" xfId="0" applyFont="1" applyBorder="1" applyAlignment="1" applyProtection="1">
      <alignment horizontal="left" vertical="center" wrapText="1"/>
      <protection locked="0"/>
    </xf>
    <xf numFmtId="0" fontId="20" fillId="0" borderId="12" xfId="0" applyFont="1" applyBorder="1" applyAlignment="1" applyProtection="1">
      <alignment horizontal="left" vertical="center" wrapText="1"/>
      <protection locked="0"/>
    </xf>
    <xf numFmtId="165" fontId="10" fillId="0" borderId="32" xfId="0" applyNumberFormat="1" applyFont="1" applyBorder="1" applyAlignment="1">
      <alignment vertical="center" wrapText="1"/>
    </xf>
    <xf numFmtId="165" fontId="10" fillId="4" borderId="38" xfId="0" applyNumberFormat="1" applyFont="1" applyFill="1" applyBorder="1" applyAlignment="1">
      <alignment vertical="center" wrapText="1"/>
    </xf>
    <xf numFmtId="0" fontId="14" fillId="0" borderId="5" xfId="0" applyFont="1" applyBorder="1" applyAlignment="1" applyProtection="1">
      <alignment vertical="center" wrapText="1"/>
      <protection locked="0"/>
    </xf>
    <xf numFmtId="0" fontId="20" fillId="0" borderId="23" xfId="0" applyFont="1" applyBorder="1" applyAlignment="1" applyProtection="1">
      <alignment horizontal="left" vertical="center" wrapText="1"/>
      <protection locked="0"/>
    </xf>
    <xf numFmtId="0" fontId="20" fillId="0" borderId="49" xfId="0" applyFont="1" applyBorder="1" applyAlignment="1" applyProtection="1">
      <alignment horizontal="left" vertical="center" wrapText="1"/>
      <protection locked="0"/>
    </xf>
    <xf numFmtId="0" fontId="20" fillId="0" borderId="45" xfId="0" applyFont="1" applyBorder="1" applyAlignment="1" applyProtection="1">
      <alignment horizontal="left" vertical="center" wrapText="1"/>
      <protection locked="0"/>
    </xf>
    <xf numFmtId="165" fontId="23" fillId="4" borderId="6" xfId="0" applyNumberFormat="1" applyFont="1" applyFill="1" applyBorder="1" applyAlignment="1">
      <alignment horizontal="left" vertical="center" wrapText="1"/>
    </xf>
    <xf numFmtId="165" fontId="23" fillId="4" borderId="7" xfId="0" applyNumberFormat="1" applyFont="1" applyFill="1" applyBorder="1" applyAlignment="1">
      <alignment horizontal="left" vertical="center" wrapText="1"/>
    </xf>
    <xf numFmtId="165" fontId="25" fillId="0" borderId="17" xfId="0" applyNumberFormat="1" applyFont="1" applyBorder="1" applyAlignment="1">
      <alignment vertical="center"/>
    </xf>
    <xf numFmtId="165" fontId="25" fillId="0" borderId="40" xfId="0" applyNumberFormat="1" applyFont="1" applyBorder="1" applyAlignment="1">
      <alignment vertical="center"/>
    </xf>
    <xf numFmtId="165" fontId="29" fillId="3" borderId="36" xfId="0" applyNumberFormat="1" applyFont="1" applyFill="1" applyBorder="1" applyAlignment="1">
      <alignment horizontal="left" vertical="center"/>
    </xf>
    <xf numFmtId="165" fontId="10" fillId="3" borderId="29" xfId="0" applyNumberFormat="1" applyFont="1" applyFill="1" applyBorder="1" applyAlignment="1">
      <alignment horizontal="left" vertical="center" wrapText="1"/>
    </xf>
    <xf numFmtId="165" fontId="28" fillId="0" borderId="24" xfId="0" applyNumberFormat="1" applyFont="1" applyBorder="1" applyAlignment="1">
      <alignment vertical="center"/>
    </xf>
    <xf numFmtId="165" fontId="25" fillId="0" borderId="17" xfId="0" applyNumberFormat="1" applyFont="1" applyBorder="1" applyAlignment="1">
      <alignment horizontal="left" vertical="center"/>
    </xf>
    <xf numFmtId="165" fontId="22" fillId="3" borderId="16" xfId="0" applyNumberFormat="1" applyFont="1" applyFill="1" applyBorder="1" applyAlignment="1">
      <alignment vertical="center" wrapText="1"/>
    </xf>
    <xf numFmtId="165" fontId="22" fillId="3" borderId="17" xfId="0" applyNumberFormat="1" applyFont="1" applyFill="1" applyBorder="1" applyAlignment="1">
      <alignment vertical="center" wrapText="1"/>
    </xf>
    <xf numFmtId="165" fontId="22" fillId="3" borderId="40" xfId="0" applyNumberFormat="1" applyFont="1" applyFill="1" applyBorder="1" applyAlignment="1">
      <alignment vertical="center" wrapText="1"/>
    </xf>
    <xf numFmtId="0" fontId="14" fillId="0" borderId="12" xfId="0" applyFont="1" applyBorder="1" applyAlignment="1" applyProtection="1">
      <alignment vertical="center" wrapText="1"/>
      <protection locked="0"/>
    </xf>
    <xf numFmtId="0" fontId="14" fillId="0" borderId="11" xfId="0" applyFont="1" applyBorder="1" applyAlignment="1" applyProtection="1">
      <alignment vertical="center" wrapText="1"/>
      <protection locked="0"/>
    </xf>
    <xf numFmtId="165" fontId="0" fillId="7" borderId="0" xfId="0" applyNumberFormat="1" applyFill="1" applyAlignment="1">
      <alignment vertical="center"/>
    </xf>
    <xf numFmtId="165" fontId="6" fillId="7" borderId="0" xfId="0" applyNumberFormat="1" applyFont="1" applyFill="1" applyAlignment="1">
      <alignment vertical="center"/>
    </xf>
    <xf numFmtId="165" fontId="26" fillId="7" borderId="0" xfId="0" applyNumberFormat="1" applyFont="1" applyFill="1" applyAlignment="1">
      <alignment vertical="center"/>
    </xf>
    <xf numFmtId="165" fontId="27" fillId="7" borderId="0" xfId="0" applyNumberFormat="1" applyFont="1" applyFill="1" applyAlignment="1">
      <alignment vertical="center"/>
    </xf>
    <xf numFmtId="0" fontId="2" fillId="7" borderId="0" xfId="0" applyFont="1" applyFill="1" applyAlignment="1" applyProtection="1">
      <alignment vertical="center"/>
      <protection locked="0"/>
    </xf>
    <xf numFmtId="0" fontId="15" fillId="7" borderId="0" xfId="0" applyFont="1" applyFill="1" applyAlignment="1" applyProtection="1">
      <alignment vertical="center"/>
      <protection locked="0"/>
    </xf>
    <xf numFmtId="165" fontId="30" fillId="7" borderId="0" xfId="0" applyNumberFormat="1" applyFont="1" applyFill="1" applyAlignment="1">
      <alignment horizontal="center" vertical="center" wrapText="1"/>
    </xf>
    <xf numFmtId="165" fontId="3" fillId="7" borderId="18" xfId="0" applyNumberFormat="1" applyFont="1" applyFill="1" applyBorder="1" applyAlignment="1">
      <alignment vertical="center"/>
    </xf>
    <xf numFmtId="165" fontId="10" fillId="7" borderId="18" xfId="0" applyNumberFormat="1" applyFont="1" applyFill="1" applyBorder="1" applyAlignment="1">
      <alignment vertical="center"/>
    </xf>
    <xf numFmtId="165" fontId="20" fillId="7" borderId="18" xfId="0" applyNumberFormat="1" applyFont="1" applyFill="1" applyBorder="1" applyAlignment="1">
      <alignment horizontal="left" vertical="center"/>
    </xf>
    <xf numFmtId="165" fontId="20" fillId="7" borderId="18" xfId="0" applyNumberFormat="1" applyFont="1" applyFill="1" applyBorder="1" applyAlignment="1">
      <alignment vertical="center"/>
    </xf>
    <xf numFmtId="1" fontId="20" fillId="7" borderId="18" xfId="0" applyNumberFormat="1" applyFont="1" applyFill="1" applyBorder="1" applyAlignment="1" applyProtection="1">
      <alignment horizontal="left" vertical="center"/>
      <protection locked="0"/>
    </xf>
    <xf numFmtId="165" fontId="2" fillId="7" borderId="0" xfId="0" applyNumberFormat="1" applyFont="1" applyFill="1" applyAlignment="1">
      <alignment vertical="center"/>
    </xf>
    <xf numFmtId="166" fontId="2" fillId="7" borderId="0" xfId="0" applyNumberFormat="1" applyFont="1" applyFill="1" applyAlignment="1">
      <alignment horizontal="left" vertical="center"/>
    </xf>
    <xf numFmtId="165" fontId="8" fillId="7" borderId="0" xfId="0" applyNumberFormat="1" applyFont="1" applyFill="1" applyAlignment="1">
      <alignment horizontal="left" vertical="center"/>
    </xf>
    <xf numFmtId="165" fontId="8" fillId="7" borderId="0" xfId="0" applyNumberFormat="1" applyFont="1" applyFill="1" applyAlignment="1">
      <alignment horizontal="center" vertical="center" wrapText="1"/>
    </xf>
    <xf numFmtId="165" fontId="8" fillId="7" borderId="0" xfId="0" applyNumberFormat="1" applyFont="1" applyFill="1" applyAlignment="1">
      <alignment horizontal="left" vertical="center" wrapText="1"/>
    </xf>
    <xf numFmtId="165" fontId="24" fillId="7" borderId="0" xfId="0" applyNumberFormat="1" applyFont="1" applyFill="1" applyAlignment="1">
      <alignment vertical="center"/>
    </xf>
    <xf numFmtId="166" fontId="18" fillId="7" borderId="0" xfId="0" applyNumberFormat="1" applyFont="1" applyFill="1" applyAlignment="1">
      <alignment vertical="center" wrapText="1"/>
    </xf>
    <xf numFmtId="166" fontId="13" fillId="7" borderId="0" xfId="0" applyNumberFormat="1" applyFont="1" applyFill="1" applyAlignment="1">
      <alignment horizontal="left" vertical="center" wrapText="1"/>
    </xf>
    <xf numFmtId="166" fontId="20" fillId="7" borderId="0" xfId="0" applyNumberFormat="1" applyFont="1" applyFill="1" applyAlignment="1">
      <alignment vertical="center"/>
    </xf>
    <xf numFmtId="0" fontId="20" fillId="7" borderId="0" xfId="0" applyFont="1" applyFill="1" applyAlignment="1" applyProtection="1">
      <alignment horizontal="left" vertical="center"/>
      <protection locked="0"/>
    </xf>
    <xf numFmtId="165" fontId="13" fillId="7" borderId="0" xfId="0" applyNumberFormat="1" applyFont="1" applyFill="1" applyAlignment="1">
      <alignment horizontal="left" vertical="center"/>
    </xf>
    <xf numFmtId="0" fontId="20" fillId="7" borderId="0" xfId="0" applyFont="1" applyFill="1" applyAlignment="1" applyProtection="1">
      <alignment horizontal="left" vertical="center" wrapText="1"/>
      <protection locked="0"/>
    </xf>
    <xf numFmtId="165" fontId="0" fillId="7" borderId="0" xfId="0" applyNumberFormat="1" applyFill="1" applyAlignment="1">
      <alignment vertical="center" wrapText="1"/>
    </xf>
    <xf numFmtId="165" fontId="22" fillId="5" borderId="28" xfId="0" applyNumberFormat="1" applyFont="1" applyFill="1" applyBorder="1" applyAlignment="1">
      <alignment vertical="center" wrapText="1"/>
    </xf>
    <xf numFmtId="165" fontId="22" fillId="5" borderId="29" xfId="0" applyNumberFormat="1" applyFont="1" applyFill="1" applyBorder="1" applyAlignment="1">
      <alignment vertical="center" wrapText="1"/>
    </xf>
    <xf numFmtId="165" fontId="22" fillId="5" borderId="36" xfId="0" applyNumberFormat="1" applyFont="1" applyFill="1" applyBorder="1" applyAlignment="1">
      <alignment vertical="center"/>
    </xf>
    <xf numFmtId="165" fontId="31" fillId="5" borderId="33" xfId="0" applyNumberFormat="1" applyFont="1" applyFill="1" applyBorder="1" applyAlignment="1">
      <alignment horizontal="left" vertical="center" wrapText="1"/>
    </xf>
    <xf numFmtId="165" fontId="10" fillId="5" borderId="33" xfId="0" applyNumberFormat="1" applyFont="1" applyFill="1" applyBorder="1" applyAlignment="1">
      <alignment horizontal="left" vertical="center" wrapText="1"/>
    </xf>
    <xf numFmtId="165" fontId="3" fillId="3" borderId="8" xfId="0" applyNumberFormat="1" applyFont="1" applyFill="1" applyBorder="1" applyAlignment="1">
      <alignment horizontal="left" vertical="center"/>
    </xf>
    <xf numFmtId="165" fontId="3" fillId="3" borderId="7" xfId="0" applyNumberFormat="1" applyFont="1" applyFill="1" applyBorder="1" applyAlignment="1">
      <alignment horizontal="left" vertical="center"/>
    </xf>
    <xf numFmtId="165" fontId="6" fillId="7" borderId="18" xfId="0" applyNumberFormat="1" applyFont="1" applyFill="1" applyBorder="1" applyAlignment="1">
      <alignment vertical="center"/>
    </xf>
    <xf numFmtId="165" fontId="26" fillId="7" borderId="18" xfId="0" applyNumberFormat="1" applyFont="1" applyFill="1" applyBorder="1" applyAlignment="1">
      <alignment vertical="center"/>
    </xf>
    <xf numFmtId="0" fontId="2" fillId="7" borderId="18" xfId="0" applyFont="1" applyFill="1" applyBorder="1" applyAlignment="1" applyProtection="1">
      <alignment vertical="center"/>
      <protection locked="0"/>
    </xf>
    <xf numFmtId="0" fontId="0" fillId="7" borderId="0" xfId="0" applyFill="1" applyAlignment="1">
      <alignment wrapText="1"/>
    </xf>
    <xf numFmtId="0" fontId="0" fillId="7" borderId="0" xfId="0" applyFill="1"/>
    <xf numFmtId="165" fontId="22" fillId="5" borderId="37" xfId="0" applyNumberFormat="1" applyFont="1" applyFill="1" applyBorder="1" applyAlignment="1">
      <alignment vertical="center"/>
    </xf>
    <xf numFmtId="165" fontId="22" fillId="5" borderId="6" xfId="0" applyNumberFormat="1" applyFont="1" applyFill="1" applyBorder="1" applyAlignment="1">
      <alignment vertical="center"/>
    </xf>
    <xf numFmtId="165" fontId="22" fillId="5" borderId="48" xfId="0" applyNumberFormat="1" applyFont="1" applyFill="1" applyBorder="1" applyAlignment="1">
      <alignment vertical="center" wrapText="1"/>
    </xf>
    <xf numFmtId="166" fontId="22" fillId="3" borderId="16" xfId="0" applyNumberFormat="1" applyFont="1" applyFill="1" applyBorder="1" applyAlignment="1">
      <alignment horizontal="left" vertical="center" wrapText="1"/>
    </xf>
    <xf numFmtId="166" fontId="22" fillId="3" borderId="58" xfId="0" applyNumberFormat="1" applyFont="1" applyFill="1" applyBorder="1" applyAlignment="1">
      <alignment horizontal="left" vertical="center" wrapText="1"/>
    </xf>
    <xf numFmtId="165" fontId="0" fillId="7" borderId="0" xfId="0" applyNumberFormat="1" applyFill="1" applyAlignment="1">
      <alignment horizontal="center" vertical="center"/>
    </xf>
    <xf numFmtId="0" fontId="14" fillId="0" borderId="38" xfId="0" applyFont="1" applyBorder="1" applyAlignment="1" applyProtection="1">
      <alignment vertical="center" wrapText="1"/>
      <protection locked="0"/>
    </xf>
    <xf numFmtId="0" fontId="0" fillId="7" borderId="0" xfId="0" applyFill="1" applyAlignment="1">
      <alignment horizontal="center" wrapText="1"/>
    </xf>
    <xf numFmtId="0" fontId="34" fillId="7" borderId="0" xfId="0" applyFont="1" applyFill="1" applyAlignment="1">
      <alignment horizontal="center" wrapText="1"/>
    </xf>
    <xf numFmtId="168" fontId="0" fillId="0" borderId="0" xfId="0" applyNumberFormat="1"/>
    <xf numFmtId="165" fontId="1" fillId="7" borderId="33" xfId="0" applyNumberFormat="1" applyFont="1" applyFill="1" applyBorder="1" applyAlignment="1">
      <alignment horizontal="center" vertical="center"/>
    </xf>
    <xf numFmtId="165" fontId="37" fillId="7" borderId="33" xfId="0" applyNumberFormat="1" applyFont="1" applyFill="1" applyBorder="1" applyAlignment="1">
      <alignment horizontal="center" vertical="center" wrapText="1"/>
    </xf>
    <xf numFmtId="165" fontId="38" fillId="7" borderId="33" xfId="0" applyNumberFormat="1" applyFont="1" applyFill="1" applyBorder="1" applyAlignment="1">
      <alignment vertical="center"/>
    </xf>
    <xf numFmtId="165" fontId="37" fillId="7" borderId="33" xfId="0" applyNumberFormat="1" applyFont="1" applyFill="1" applyBorder="1" applyAlignment="1">
      <alignment vertical="center"/>
    </xf>
    <xf numFmtId="165" fontId="39" fillId="7" borderId="33" xfId="0" applyNumberFormat="1" applyFont="1" applyFill="1" applyBorder="1" applyAlignment="1">
      <alignment horizontal="center" vertical="center" wrapText="1"/>
    </xf>
    <xf numFmtId="165" fontId="38" fillId="7" borderId="0" xfId="0" applyNumberFormat="1" applyFont="1" applyFill="1" applyAlignment="1">
      <alignment vertical="center"/>
    </xf>
    <xf numFmtId="0" fontId="14" fillId="0" borderId="62" xfId="0" applyFont="1" applyBorder="1" applyAlignment="1" applyProtection="1">
      <alignment vertical="center" wrapText="1"/>
      <protection locked="0"/>
    </xf>
    <xf numFmtId="0" fontId="42" fillId="7" borderId="0" xfId="0" applyFont="1" applyFill="1" applyAlignment="1" applyProtection="1">
      <alignment vertical="center"/>
      <protection locked="0"/>
    </xf>
    <xf numFmtId="0" fontId="44" fillId="0" borderId="12" xfId="0" applyFont="1" applyBorder="1" applyAlignment="1" applyProtection="1">
      <alignment vertical="center" wrapText="1"/>
      <protection locked="0"/>
    </xf>
    <xf numFmtId="0" fontId="44" fillId="0" borderId="41" xfId="0" applyFont="1" applyBorder="1" applyAlignment="1" applyProtection="1">
      <alignment horizontal="left" vertical="center" wrapText="1"/>
      <protection locked="0"/>
    </xf>
    <xf numFmtId="0" fontId="44" fillId="0" borderId="23" xfId="0" applyFont="1" applyBorder="1" applyAlignment="1" applyProtection="1">
      <alignment horizontal="left" vertical="center" wrapText="1"/>
      <protection locked="0"/>
    </xf>
    <xf numFmtId="0" fontId="45" fillId="0" borderId="12" xfId="0" quotePrefix="1" applyFont="1" applyBorder="1" applyAlignment="1" applyProtection="1">
      <alignment horizontal="center" vertical="center" wrapText="1"/>
      <protection hidden="1"/>
    </xf>
    <xf numFmtId="165" fontId="3" fillId="7" borderId="0" xfId="0" applyNumberFormat="1" applyFont="1" applyFill="1" applyAlignment="1">
      <alignment vertical="center" wrapText="1"/>
    </xf>
    <xf numFmtId="165" fontId="10" fillId="5" borderId="16" xfId="0" applyNumberFormat="1" applyFont="1" applyFill="1" applyBorder="1" applyAlignment="1">
      <alignment vertical="center"/>
    </xf>
    <xf numFmtId="0" fontId="43" fillId="0" borderId="77" xfId="0" quotePrefix="1" applyFont="1" applyBorder="1" applyAlignment="1" applyProtection="1">
      <alignment horizontal="center" vertical="center" wrapText="1"/>
      <protection hidden="1"/>
    </xf>
    <xf numFmtId="0" fontId="43" fillId="0" borderId="78" xfId="0" quotePrefix="1" applyFont="1" applyBorder="1" applyAlignment="1" applyProtection="1">
      <alignment horizontal="center" vertical="center" wrapText="1"/>
      <protection hidden="1"/>
    </xf>
    <xf numFmtId="0" fontId="43" fillId="0" borderId="79" xfId="0" quotePrefix="1" applyFont="1" applyBorder="1" applyAlignment="1" applyProtection="1">
      <alignment horizontal="center" vertical="center" wrapText="1"/>
      <protection hidden="1"/>
    </xf>
    <xf numFmtId="0" fontId="43" fillId="0" borderId="80" xfId="0" quotePrefix="1" applyFont="1" applyBorder="1" applyAlignment="1" applyProtection="1">
      <alignment horizontal="center" vertical="center" wrapText="1"/>
      <protection hidden="1"/>
    </xf>
    <xf numFmtId="0" fontId="0" fillId="7" borderId="0" xfId="0" applyFill="1" applyAlignment="1">
      <alignment horizontal="center"/>
    </xf>
    <xf numFmtId="0" fontId="0" fillId="7" borderId="50" xfId="0" applyFill="1" applyBorder="1" applyAlignment="1">
      <alignment wrapText="1"/>
    </xf>
    <xf numFmtId="168" fontId="14" fillId="7" borderId="8" xfId="0" applyNumberFormat="1" applyFont="1" applyFill="1" applyBorder="1" applyAlignment="1">
      <alignment horizontal="left" vertical="center" wrapText="1"/>
    </xf>
    <xf numFmtId="168" fontId="14" fillId="7" borderId="0" xfId="0" applyNumberFormat="1" applyFont="1" applyFill="1" applyAlignment="1">
      <alignment horizontal="center" vertical="center" wrapText="1"/>
    </xf>
    <xf numFmtId="0" fontId="17" fillId="7" borderId="59" xfId="0" quotePrefix="1" applyFont="1" applyFill="1" applyBorder="1" applyAlignment="1" applyProtection="1">
      <alignment horizontal="center" vertical="center" wrapText="1"/>
      <protection hidden="1"/>
    </xf>
    <xf numFmtId="1" fontId="17" fillId="7" borderId="59" xfId="0" quotePrefix="1" applyNumberFormat="1" applyFont="1" applyFill="1" applyBorder="1" applyAlignment="1" applyProtection="1">
      <alignment horizontal="center" vertical="center" wrapText="1"/>
      <protection hidden="1"/>
    </xf>
    <xf numFmtId="167" fontId="12" fillId="7" borderId="59" xfId="0" applyNumberFormat="1" applyFont="1" applyFill="1" applyBorder="1" applyAlignment="1">
      <alignment horizontal="center" vertical="center" wrapText="1"/>
    </xf>
    <xf numFmtId="168" fontId="14" fillId="7" borderId="4" xfId="0" applyNumberFormat="1" applyFont="1" applyFill="1" applyBorder="1" applyAlignment="1">
      <alignment horizontal="left" vertical="center" wrapText="1"/>
    </xf>
    <xf numFmtId="0" fontId="0" fillId="7" borderId="51" xfId="0" applyFill="1" applyBorder="1" applyAlignment="1">
      <alignment wrapText="1"/>
    </xf>
    <xf numFmtId="168" fontId="14" fillId="7" borderId="26" xfId="0" applyNumberFormat="1" applyFont="1" applyFill="1" applyBorder="1" applyAlignment="1">
      <alignment horizontal="left" vertical="center" wrapText="1"/>
    </xf>
    <xf numFmtId="168" fontId="14" fillId="7" borderId="33" xfId="0" applyNumberFormat="1" applyFont="1" applyFill="1" applyBorder="1" applyAlignment="1">
      <alignment horizontal="center" vertical="center" wrapText="1"/>
    </xf>
    <xf numFmtId="0" fontId="17" fillId="7" borderId="64" xfId="0" quotePrefix="1" applyFont="1" applyFill="1" applyBorder="1" applyAlignment="1" applyProtection="1">
      <alignment horizontal="center" vertical="center" wrapText="1"/>
      <protection hidden="1"/>
    </xf>
    <xf numFmtId="1" fontId="17" fillId="7" borderId="64" xfId="0" quotePrefix="1" applyNumberFormat="1" applyFont="1" applyFill="1" applyBorder="1" applyAlignment="1" applyProtection="1">
      <alignment horizontal="center" vertical="center" wrapText="1"/>
      <protection hidden="1"/>
    </xf>
    <xf numFmtId="167" fontId="12" fillId="7" borderId="64" xfId="0" applyNumberFormat="1" applyFont="1" applyFill="1" applyBorder="1" applyAlignment="1">
      <alignment horizontal="center" vertical="center" wrapText="1"/>
    </xf>
    <xf numFmtId="0" fontId="46" fillId="0" borderId="44" xfId="0" quotePrefix="1" applyFont="1" applyBorder="1" applyAlignment="1" applyProtection="1">
      <alignment horizontal="center" vertical="center" wrapText="1"/>
      <protection hidden="1"/>
    </xf>
    <xf numFmtId="165" fontId="22" fillId="5" borderId="38" xfId="0" applyNumberFormat="1" applyFont="1" applyFill="1" applyBorder="1" applyAlignment="1">
      <alignment vertical="center"/>
    </xf>
    <xf numFmtId="0" fontId="38" fillId="0" borderId="1" xfId="0" applyFont="1" applyBorder="1" applyAlignment="1" applyProtection="1">
      <alignment vertical="center" wrapText="1"/>
      <protection locked="0"/>
    </xf>
    <xf numFmtId="0" fontId="43" fillId="0" borderId="77" xfId="0" quotePrefix="1" applyFont="1" applyBorder="1" applyAlignment="1" applyProtection="1">
      <alignment horizontal="left" vertical="center" wrapText="1"/>
      <protection hidden="1"/>
    </xf>
    <xf numFmtId="0" fontId="43" fillId="0" borderId="78" xfId="0" quotePrefix="1" applyFont="1" applyBorder="1" applyAlignment="1" applyProtection="1">
      <alignment horizontal="left" vertical="center" wrapText="1"/>
      <protection hidden="1"/>
    </xf>
    <xf numFmtId="0" fontId="43" fillId="0" borderId="80" xfId="0" quotePrefix="1" applyFont="1" applyBorder="1" applyAlignment="1" applyProtection="1">
      <alignment horizontal="left" vertical="center" wrapText="1"/>
      <protection hidden="1"/>
    </xf>
    <xf numFmtId="0" fontId="43" fillId="0" borderId="78" xfId="0" quotePrefix="1" applyFont="1" applyBorder="1" applyAlignment="1" applyProtection="1">
      <alignment horizontal="left" vertical="center"/>
      <protection hidden="1"/>
    </xf>
    <xf numFmtId="0" fontId="43" fillId="0" borderId="44" xfId="0" quotePrefix="1" applyFont="1" applyBorder="1" applyAlignment="1" applyProtection="1">
      <alignment horizontal="left" vertical="center" wrapText="1"/>
      <protection hidden="1"/>
    </xf>
    <xf numFmtId="165" fontId="23" fillId="4" borderId="38" xfId="0" applyNumberFormat="1" applyFont="1" applyFill="1" applyBorder="1" applyAlignment="1">
      <alignment horizontal="left" vertical="center" wrapText="1"/>
    </xf>
    <xf numFmtId="165" fontId="23" fillId="4" borderId="29" xfId="0" applyNumberFormat="1" applyFont="1" applyFill="1" applyBorder="1" applyAlignment="1">
      <alignment horizontal="left" vertical="center" wrapText="1"/>
    </xf>
    <xf numFmtId="165" fontId="22" fillId="3" borderId="17" xfId="0" applyNumberFormat="1" applyFont="1" applyFill="1" applyBorder="1" applyAlignment="1">
      <alignment horizontal="left" vertical="center" wrapText="1"/>
    </xf>
    <xf numFmtId="0" fontId="38" fillId="0" borderId="12" xfId="0" applyFont="1" applyBorder="1" applyAlignment="1" applyProtection="1">
      <alignment vertical="center" wrapText="1"/>
      <protection locked="0"/>
    </xf>
    <xf numFmtId="0" fontId="14" fillId="0" borderId="9" xfId="0" applyFont="1" applyBorder="1" applyAlignment="1" applyProtection="1">
      <alignment vertical="center" wrapText="1"/>
      <protection locked="0"/>
    </xf>
    <xf numFmtId="0" fontId="14" fillId="0" borderId="67" xfId="0" applyFont="1" applyBorder="1" applyAlignment="1" applyProtection="1">
      <alignment vertical="center" wrapText="1"/>
      <protection locked="0"/>
    </xf>
    <xf numFmtId="0" fontId="32" fillId="4" borderId="7" xfId="0" applyFont="1" applyFill="1" applyBorder="1" applyAlignment="1" applyProtection="1">
      <alignment horizontal="left" vertical="center" wrapText="1"/>
      <protection locked="0"/>
    </xf>
    <xf numFmtId="0" fontId="14" fillId="0" borderId="7" xfId="0" applyFont="1" applyBorder="1" applyAlignment="1" applyProtection="1">
      <alignment vertical="center" wrapText="1"/>
      <protection locked="0"/>
    </xf>
    <xf numFmtId="0" fontId="14" fillId="0" borderId="39" xfId="0" applyFont="1" applyBorder="1" applyAlignment="1" applyProtection="1">
      <alignment vertical="center" wrapText="1"/>
      <protection locked="0"/>
    </xf>
    <xf numFmtId="0" fontId="14" fillId="0" borderId="66" xfId="0" applyFont="1" applyBorder="1" applyAlignment="1" applyProtection="1">
      <alignment vertical="center" wrapText="1"/>
      <protection locked="0"/>
    </xf>
    <xf numFmtId="0" fontId="14" fillId="0" borderId="1" xfId="0" applyFont="1" applyBorder="1" applyAlignment="1" applyProtection="1">
      <alignment vertical="center" wrapText="1"/>
      <protection locked="0"/>
    </xf>
    <xf numFmtId="165" fontId="22" fillId="5" borderId="7" xfId="0" applyNumberFormat="1" applyFont="1" applyFill="1" applyBorder="1" applyAlignment="1">
      <alignment vertical="center" wrapText="1"/>
    </xf>
    <xf numFmtId="0" fontId="36" fillId="0" borderId="2" xfId="0" applyFont="1" applyBorder="1" applyAlignment="1" applyProtection="1">
      <alignment horizontal="center" vertical="center" wrapText="1"/>
      <protection locked="0"/>
    </xf>
    <xf numFmtId="0" fontId="36" fillId="7" borderId="30" xfId="0" applyFont="1" applyFill="1" applyBorder="1" applyAlignment="1" applyProtection="1">
      <alignment horizontal="center" vertical="center" wrapText="1"/>
      <protection locked="0"/>
    </xf>
    <xf numFmtId="0" fontId="36" fillId="6" borderId="30" xfId="0" applyFont="1" applyFill="1" applyBorder="1" applyAlignment="1" applyProtection="1">
      <alignment horizontal="center" vertical="center" wrapText="1"/>
      <protection locked="0"/>
    </xf>
    <xf numFmtId="0" fontId="0" fillId="7" borderId="0" xfId="0" applyFill="1" applyAlignment="1" applyProtection="1">
      <alignment wrapText="1"/>
      <protection locked="0"/>
    </xf>
    <xf numFmtId="167" fontId="40" fillId="6" borderId="30" xfId="0" applyNumberFormat="1" applyFont="1" applyFill="1" applyBorder="1" applyAlignment="1" applyProtection="1">
      <alignment horizontal="center" vertical="center" wrapText="1"/>
      <protection locked="0"/>
    </xf>
    <xf numFmtId="0" fontId="51" fillId="3" borderId="58" xfId="0" applyFont="1" applyFill="1" applyBorder="1" applyAlignment="1" applyProtection="1">
      <alignment horizontal="center" vertical="center" wrapText="1"/>
      <protection locked="0"/>
    </xf>
    <xf numFmtId="0" fontId="52" fillId="4" borderId="30" xfId="0" applyFont="1" applyFill="1" applyBorder="1" applyAlignment="1" applyProtection="1">
      <alignment horizontal="center" vertical="center" wrapText="1"/>
      <protection locked="0"/>
    </xf>
    <xf numFmtId="169" fontId="0" fillId="7" borderId="78" xfId="0" applyNumberFormat="1" applyFill="1" applyBorder="1" applyAlignment="1" applyProtection="1">
      <alignment vertical="center" wrapText="1"/>
      <protection locked="0"/>
    </xf>
    <xf numFmtId="0" fontId="0" fillId="7" borderId="78" xfId="0" applyFill="1" applyBorder="1" applyAlignment="1" applyProtection="1">
      <alignment vertical="center" wrapText="1"/>
      <protection locked="0"/>
    </xf>
    <xf numFmtId="169" fontId="0" fillId="7" borderId="76" xfId="0" applyNumberFormat="1" applyFill="1" applyBorder="1" applyAlignment="1" applyProtection="1">
      <alignment vertical="center" wrapText="1"/>
      <protection locked="0"/>
    </xf>
    <xf numFmtId="0" fontId="0" fillId="7" borderId="76" xfId="0" applyFill="1" applyBorder="1" applyAlignment="1" applyProtection="1">
      <alignment vertical="center" wrapText="1"/>
      <protection locked="0"/>
    </xf>
    <xf numFmtId="167" fontId="0" fillId="7" borderId="76" xfId="0" applyNumberFormat="1" applyFill="1" applyBorder="1" applyAlignment="1" applyProtection="1">
      <alignment wrapText="1"/>
      <protection locked="0"/>
    </xf>
    <xf numFmtId="0" fontId="0" fillId="7" borderId="76" xfId="0" applyFill="1" applyBorder="1" applyAlignment="1" applyProtection="1">
      <alignment wrapText="1"/>
      <protection locked="0"/>
    </xf>
    <xf numFmtId="169" fontId="0" fillId="7" borderId="88" xfId="0" applyNumberFormat="1" applyFill="1" applyBorder="1" applyAlignment="1" applyProtection="1">
      <alignment vertical="center" wrapText="1"/>
      <protection locked="0"/>
    </xf>
    <xf numFmtId="0" fontId="0" fillId="7" borderId="88" xfId="0" applyFill="1" applyBorder="1" applyAlignment="1" applyProtection="1">
      <alignment wrapText="1"/>
      <protection locked="0"/>
    </xf>
    <xf numFmtId="167" fontId="0" fillId="7" borderId="88" xfId="0" applyNumberFormat="1" applyFill="1" applyBorder="1" applyAlignment="1" applyProtection="1">
      <alignment wrapText="1"/>
      <protection locked="0"/>
    </xf>
    <xf numFmtId="169" fontId="0" fillId="7" borderId="87" xfId="0" applyNumberFormat="1" applyFill="1" applyBorder="1" applyAlignment="1" applyProtection="1">
      <alignment vertical="center" wrapText="1"/>
      <protection locked="0"/>
    </xf>
    <xf numFmtId="0" fontId="0" fillId="7" borderId="87" xfId="0" applyFill="1" applyBorder="1" applyAlignment="1" applyProtection="1">
      <alignment wrapText="1"/>
      <protection locked="0"/>
    </xf>
    <xf numFmtId="167" fontId="0" fillId="7" borderId="87" xfId="0" applyNumberFormat="1" applyFill="1" applyBorder="1" applyAlignment="1" applyProtection="1">
      <alignment wrapText="1"/>
      <protection locked="0"/>
    </xf>
    <xf numFmtId="169" fontId="0" fillId="7" borderId="91" xfId="0" applyNumberFormat="1" applyFill="1" applyBorder="1" applyAlignment="1" applyProtection="1">
      <alignment vertical="center" wrapText="1"/>
      <protection locked="0"/>
    </xf>
    <xf numFmtId="169" fontId="0" fillId="7" borderId="90" xfId="0" applyNumberFormat="1" applyFill="1" applyBorder="1" applyAlignment="1" applyProtection="1">
      <alignment vertical="center" wrapText="1"/>
      <protection locked="0"/>
    </xf>
    <xf numFmtId="169" fontId="0" fillId="7" borderId="92" xfId="0" applyNumberFormat="1" applyFill="1" applyBorder="1" applyAlignment="1" applyProtection="1">
      <alignment vertical="center" wrapText="1"/>
      <protection locked="0"/>
    </xf>
    <xf numFmtId="0" fontId="0" fillId="7" borderId="78" xfId="0" applyFill="1" applyBorder="1" applyAlignment="1" applyProtection="1">
      <alignment wrapText="1"/>
      <protection locked="0"/>
    </xf>
    <xf numFmtId="167" fontId="0" fillId="7" borderId="78" xfId="0" applyNumberFormat="1" applyFill="1" applyBorder="1" applyAlignment="1" applyProtection="1">
      <alignment wrapText="1"/>
      <protection locked="0"/>
    </xf>
    <xf numFmtId="169" fontId="0" fillId="7" borderId="83" xfId="0" applyNumberFormat="1" applyFill="1" applyBorder="1" applyAlignment="1" applyProtection="1">
      <alignment vertical="center" wrapText="1"/>
      <protection locked="0"/>
    </xf>
    <xf numFmtId="0" fontId="34" fillId="7" borderId="30" xfId="0" applyFont="1" applyFill="1" applyBorder="1" applyAlignment="1" applyProtection="1">
      <alignment horizontal="left" vertical="center" wrapText="1"/>
      <protection locked="0"/>
    </xf>
    <xf numFmtId="0" fontId="0" fillId="15" borderId="30" xfId="0" applyFill="1" applyBorder="1" applyAlignment="1" applyProtection="1">
      <alignment horizontal="center" vertical="center" wrapText="1"/>
      <protection locked="0"/>
    </xf>
    <xf numFmtId="0" fontId="0" fillId="14" borderId="30" xfId="0" applyFill="1" applyBorder="1" applyAlignment="1" applyProtection="1">
      <alignment horizontal="center" vertical="center" wrapText="1"/>
      <protection locked="0"/>
    </xf>
    <xf numFmtId="0" fontId="18" fillId="7" borderId="78" xfId="0" applyFont="1" applyFill="1" applyBorder="1" applyAlignment="1" applyProtection="1">
      <alignment wrapText="1"/>
      <protection locked="0"/>
    </xf>
    <xf numFmtId="0" fontId="38" fillId="7" borderId="76" xfId="0" applyFont="1" applyFill="1" applyBorder="1" applyAlignment="1" applyProtection="1">
      <alignment wrapText="1"/>
      <protection locked="0"/>
    </xf>
    <xf numFmtId="0" fontId="38" fillId="7" borderId="88" xfId="0" applyFont="1" applyFill="1" applyBorder="1" applyAlignment="1" applyProtection="1">
      <alignment wrapText="1"/>
      <protection locked="0"/>
    </xf>
    <xf numFmtId="169" fontId="0" fillId="6" borderId="30" xfId="0" applyNumberFormat="1" applyFill="1" applyBorder="1" applyAlignment="1" applyProtection="1">
      <alignment vertical="center" wrapText="1"/>
      <protection locked="0"/>
    </xf>
    <xf numFmtId="0" fontId="0" fillId="6" borderId="30" xfId="0" applyFill="1" applyBorder="1" applyAlignment="1" applyProtection="1">
      <alignment wrapText="1"/>
      <protection locked="0"/>
    </xf>
    <xf numFmtId="0" fontId="0" fillId="7" borderId="0" xfId="0" applyFill="1" applyProtection="1">
      <protection locked="0"/>
    </xf>
    <xf numFmtId="0" fontId="0" fillId="5" borderId="30" xfId="0" applyFill="1" applyBorder="1" applyAlignment="1">
      <alignment wrapText="1"/>
    </xf>
    <xf numFmtId="0" fontId="0" fillId="15" borderId="30" xfId="0" applyFill="1" applyBorder="1" applyAlignment="1">
      <alignment wrapText="1"/>
    </xf>
    <xf numFmtId="167" fontId="5" fillId="15" borderId="19" xfId="0" applyNumberFormat="1" applyFont="1" applyFill="1" applyBorder="1" applyAlignment="1" applyProtection="1">
      <alignment horizontal="center" vertical="center"/>
      <protection locked="0"/>
    </xf>
    <xf numFmtId="167" fontId="5" fillId="14" borderId="19" xfId="0" applyNumberFormat="1" applyFont="1" applyFill="1" applyBorder="1" applyAlignment="1" applyProtection="1">
      <alignment horizontal="center" vertical="center"/>
      <protection locked="0"/>
    </xf>
    <xf numFmtId="167" fontId="5" fillId="14" borderId="16" xfId="0" applyNumberFormat="1" applyFont="1" applyFill="1" applyBorder="1" applyAlignment="1" applyProtection="1">
      <alignment horizontal="center" vertical="center"/>
      <protection locked="0"/>
    </xf>
    <xf numFmtId="167" fontId="5" fillId="14" borderId="76" xfId="0" applyNumberFormat="1" applyFont="1" applyFill="1" applyBorder="1" applyAlignment="1" applyProtection="1">
      <alignment horizontal="center" vertical="center"/>
      <protection locked="0"/>
    </xf>
    <xf numFmtId="167" fontId="5" fillId="14" borderId="90" xfId="0" applyNumberFormat="1" applyFont="1" applyFill="1" applyBorder="1" applyAlignment="1" applyProtection="1">
      <alignment horizontal="center" vertical="center"/>
      <protection locked="0"/>
    </xf>
    <xf numFmtId="167" fontId="5" fillId="15" borderId="89" xfId="0" applyNumberFormat="1" applyFont="1" applyFill="1" applyBorder="1" applyAlignment="1" applyProtection="1">
      <alignment horizontal="center" vertical="center"/>
      <protection locked="0"/>
    </xf>
    <xf numFmtId="167" fontId="10" fillId="15" borderId="88" xfId="0" applyNumberFormat="1" applyFont="1" applyFill="1" applyBorder="1" applyAlignment="1" applyProtection="1">
      <alignment horizontal="center" vertical="center"/>
      <protection locked="0"/>
    </xf>
    <xf numFmtId="167" fontId="10" fillId="14" borderId="76" xfId="0" applyNumberFormat="1" applyFont="1" applyFill="1" applyBorder="1" applyAlignment="1" applyProtection="1">
      <alignment horizontal="center" vertical="center"/>
      <protection locked="0"/>
    </xf>
    <xf numFmtId="167" fontId="4" fillId="15" borderId="30" xfId="0" applyNumberFormat="1" applyFont="1" applyFill="1" applyBorder="1" applyAlignment="1" applyProtection="1">
      <alignment horizontal="left" vertical="center"/>
      <protection locked="0"/>
    </xf>
    <xf numFmtId="167" fontId="4" fillId="14" borderId="30" xfId="0" applyNumberFormat="1" applyFont="1" applyFill="1" applyBorder="1" applyAlignment="1" applyProtection="1">
      <alignment horizontal="left" vertical="center"/>
      <protection locked="0"/>
    </xf>
    <xf numFmtId="167" fontId="4" fillId="14" borderId="30" xfId="0" applyNumberFormat="1" applyFont="1" applyFill="1" applyBorder="1" applyAlignment="1" applyProtection="1">
      <alignment horizontal="left" vertical="center" wrapText="1"/>
      <protection locked="0"/>
    </xf>
    <xf numFmtId="167" fontId="10" fillId="15" borderId="30" xfId="0" applyNumberFormat="1" applyFont="1" applyFill="1" applyBorder="1" applyAlignment="1" applyProtection="1">
      <alignment horizontal="left" vertical="center"/>
      <protection locked="0"/>
    </xf>
    <xf numFmtId="167" fontId="10" fillId="15" borderId="19" xfId="0" applyNumberFormat="1" applyFont="1" applyFill="1" applyBorder="1" applyAlignment="1" applyProtection="1">
      <alignment horizontal="left" vertical="center"/>
      <protection locked="0"/>
    </xf>
    <xf numFmtId="167" fontId="10" fillId="15" borderId="20" xfId="0" applyNumberFormat="1" applyFont="1" applyFill="1" applyBorder="1" applyAlignment="1" applyProtection="1">
      <alignment horizontal="left" vertical="center"/>
      <protection locked="0"/>
    </xf>
    <xf numFmtId="167" fontId="10" fillId="14" borderId="19" xfId="0" applyNumberFormat="1" applyFont="1" applyFill="1" applyBorder="1" applyAlignment="1" applyProtection="1">
      <alignment horizontal="left" vertical="center"/>
      <protection locked="0"/>
    </xf>
    <xf numFmtId="167" fontId="10" fillId="14" borderId="30" xfId="0" applyNumberFormat="1" applyFont="1" applyFill="1" applyBorder="1" applyAlignment="1" applyProtection="1">
      <alignment horizontal="left" vertical="center"/>
      <protection locked="0"/>
    </xf>
    <xf numFmtId="167" fontId="10" fillId="14" borderId="20" xfId="0" applyNumberFormat="1" applyFont="1" applyFill="1" applyBorder="1" applyAlignment="1" applyProtection="1">
      <alignment horizontal="left" vertical="center"/>
      <protection locked="0"/>
    </xf>
    <xf numFmtId="167" fontId="4" fillId="15" borderId="30" xfId="0" applyNumberFormat="1" applyFont="1" applyFill="1" applyBorder="1" applyAlignment="1" applyProtection="1">
      <alignment horizontal="left" vertical="center" wrapText="1"/>
      <protection locked="0"/>
    </xf>
    <xf numFmtId="165" fontId="20" fillId="7" borderId="18" xfId="0" applyNumberFormat="1" applyFont="1" applyFill="1" applyBorder="1" applyAlignment="1" applyProtection="1">
      <alignment horizontal="left" vertical="center"/>
      <protection locked="0"/>
    </xf>
    <xf numFmtId="166" fontId="22" fillId="3" borderId="58" xfId="0" applyNumberFormat="1" applyFont="1" applyFill="1" applyBorder="1" applyAlignment="1" applyProtection="1">
      <alignment horizontal="left" vertical="center" wrapText="1"/>
      <protection locked="0"/>
    </xf>
    <xf numFmtId="165" fontId="22" fillId="3" borderId="20" xfId="0" applyNumberFormat="1" applyFont="1" applyFill="1" applyBorder="1" applyAlignment="1" applyProtection="1">
      <alignment horizontal="left" vertical="center" wrapText="1"/>
      <protection locked="0"/>
    </xf>
    <xf numFmtId="165" fontId="22" fillId="3" borderId="19" xfId="0" applyNumberFormat="1" applyFont="1" applyFill="1" applyBorder="1" applyAlignment="1" applyProtection="1">
      <alignment vertical="center" wrapText="1"/>
      <protection locked="0"/>
    </xf>
    <xf numFmtId="165" fontId="22" fillId="3" borderId="20" xfId="0" applyNumberFormat="1" applyFont="1" applyFill="1" applyBorder="1" applyAlignment="1" applyProtection="1">
      <alignment vertical="center" wrapText="1"/>
      <protection locked="0"/>
    </xf>
    <xf numFmtId="165" fontId="22" fillId="3" borderId="21" xfId="0" applyNumberFormat="1" applyFont="1" applyFill="1" applyBorder="1" applyAlignment="1" applyProtection="1">
      <alignment vertical="center" wrapText="1"/>
      <protection locked="0"/>
    </xf>
    <xf numFmtId="165" fontId="20" fillId="7" borderId="18" xfId="0" applyNumberFormat="1" applyFont="1" applyFill="1" applyBorder="1" applyAlignment="1" applyProtection="1">
      <alignment vertical="center"/>
      <protection locked="0"/>
    </xf>
    <xf numFmtId="166" fontId="20" fillId="7" borderId="0" xfId="0" applyNumberFormat="1" applyFont="1" applyFill="1" applyAlignment="1" applyProtection="1">
      <alignment vertical="center"/>
      <protection locked="0"/>
    </xf>
    <xf numFmtId="165" fontId="20" fillId="4" borderId="1" xfId="0" applyNumberFormat="1" applyFont="1" applyFill="1" applyBorder="1" applyAlignment="1" applyProtection="1">
      <alignment horizontal="left" vertical="center" wrapText="1"/>
      <protection locked="0"/>
    </xf>
    <xf numFmtId="165" fontId="23" fillId="4" borderId="6" xfId="0" applyNumberFormat="1" applyFont="1" applyFill="1" applyBorder="1" applyAlignment="1" applyProtection="1">
      <alignment horizontal="left" vertical="center" wrapText="1"/>
      <protection locked="0"/>
    </xf>
    <xf numFmtId="165" fontId="23" fillId="4" borderId="38" xfId="0" applyNumberFormat="1" applyFont="1" applyFill="1" applyBorder="1" applyAlignment="1" applyProtection="1">
      <alignment horizontal="left" vertical="center" wrapText="1"/>
      <protection locked="0"/>
    </xf>
    <xf numFmtId="165" fontId="22" fillId="3" borderId="17" xfId="0" applyNumberFormat="1" applyFont="1" applyFill="1" applyBorder="1" applyAlignment="1" applyProtection="1">
      <alignment vertical="center" wrapText="1"/>
      <protection locked="0"/>
    </xf>
    <xf numFmtId="165" fontId="22" fillId="3" borderId="40" xfId="0" applyNumberFormat="1" applyFont="1" applyFill="1" applyBorder="1" applyAlignment="1" applyProtection="1">
      <alignment vertical="center" wrapText="1"/>
      <protection locked="0"/>
    </xf>
    <xf numFmtId="165" fontId="23" fillId="4" borderId="29" xfId="0" applyNumberFormat="1" applyFont="1" applyFill="1" applyBorder="1" applyAlignment="1" applyProtection="1">
      <alignment horizontal="left" vertical="center" wrapText="1"/>
      <protection locked="0"/>
    </xf>
    <xf numFmtId="0" fontId="36" fillId="0" borderId="15" xfId="0" applyFont="1" applyBorder="1" applyAlignment="1" applyProtection="1">
      <alignment horizontal="center" vertical="center" wrapText="1"/>
      <protection locked="0"/>
    </xf>
    <xf numFmtId="167" fontId="4" fillId="14" borderId="81" xfId="0" applyNumberFormat="1" applyFont="1" applyFill="1" applyBorder="1" applyAlignment="1" applyProtection="1">
      <alignment horizontal="left" vertical="center"/>
      <protection locked="0"/>
    </xf>
    <xf numFmtId="167" fontId="4" fillId="14" borderId="76" xfId="0" applyNumberFormat="1" applyFont="1" applyFill="1" applyBorder="1" applyAlignment="1" applyProtection="1">
      <alignment horizontal="left" vertical="center"/>
      <protection locked="0"/>
    </xf>
    <xf numFmtId="0" fontId="38" fillId="7" borderId="87" xfId="0" applyFont="1" applyFill="1" applyBorder="1" applyAlignment="1" applyProtection="1">
      <alignment wrapText="1"/>
      <protection locked="0"/>
    </xf>
    <xf numFmtId="0" fontId="18" fillId="7" borderId="87" xfId="0" applyFont="1" applyFill="1" applyBorder="1" applyAlignment="1" applyProtection="1">
      <alignment wrapText="1"/>
      <protection locked="0"/>
    </xf>
    <xf numFmtId="169" fontId="0" fillId="15" borderId="76" xfId="0" applyNumberFormat="1" applyFill="1" applyBorder="1" applyAlignment="1" applyProtection="1">
      <alignment vertical="center" wrapText="1"/>
      <protection locked="0"/>
    </xf>
    <xf numFmtId="167" fontId="4" fillId="14" borderId="81" xfId="0" applyNumberFormat="1" applyFont="1" applyFill="1" applyBorder="1" applyAlignment="1" applyProtection="1">
      <alignment horizontal="left" vertical="center" wrapText="1"/>
      <protection locked="0"/>
    </xf>
    <xf numFmtId="167" fontId="4" fillId="14" borderId="76" xfId="0" applyNumberFormat="1" applyFont="1" applyFill="1" applyBorder="1" applyAlignment="1" applyProtection="1">
      <alignment horizontal="left" vertical="center" wrapText="1"/>
      <protection locked="0"/>
    </xf>
    <xf numFmtId="0" fontId="0" fillId="14" borderId="76" xfId="0" applyFill="1" applyBorder="1" applyAlignment="1" applyProtection="1">
      <alignment wrapText="1"/>
      <protection locked="0"/>
    </xf>
    <xf numFmtId="0" fontId="0" fillId="15" borderId="76" xfId="0" applyFill="1" applyBorder="1" applyAlignment="1" applyProtection="1">
      <alignment wrapText="1"/>
      <protection locked="0"/>
    </xf>
    <xf numFmtId="169" fontId="0" fillId="14" borderId="76" xfId="0" applyNumberFormat="1" applyFill="1" applyBorder="1" applyAlignment="1" applyProtection="1">
      <alignment vertical="center" wrapText="1"/>
      <protection locked="0"/>
    </xf>
    <xf numFmtId="167" fontId="10" fillId="14" borderId="76" xfId="0" applyNumberFormat="1" applyFont="1" applyFill="1" applyBorder="1" applyAlignment="1" applyProtection="1">
      <alignment horizontal="left" vertical="center"/>
      <protection locked="0"/>
    </xf>
    <xf numFmtId="0" fontId="36" fillId="15" borderId="2" xfId="0" applyFont="1" applyFill="1" applyBorder="1" applyAlignment="1" applyProtection="1">
      <alignment horizontal="center" vertical="center" wrapText="1"/>
      <protection locked="0"/>
    </xf>
    <xf numFmtId="167" fontId="0" fillId="7" borderId="93" xfId="0" applyNumberFormat="1" applyFill="1" applyBorder="1" applyAlignment="1" applyProtection="1">
      <alignment wrapText="1"/>
      <protection locked="0"/>
    </xf>
    <xf numFmtId="167" fontId="0" fillId="7" borderId="90" xfId="0" applyNumberFormat="1" applyFill="1" applyBorder="1" applyAlignment="1" applyProtection="1">
      <alignment wrapText="1"/>
      <protection locked="0"/>
    </xf>
    <xf numFmtId="167" fontId="0" fillId="7" borderId="92" xfId="0" applyNumberFormat="1" applyFill="1" applyBorder="1" applyAlignment="1" applyProtection="1">
      <alignment wrapText="1"/>
      <protection locked="0"/>
    </xf>
    <xf numFmtId="167" fontId="0" fillId="7" borderId="91" xfId="0" applyNumberFormat="1" applyFill="1" applyBorder="1" applyAlignment="1" applyProtection="1">
      <alignment wrapText="1"/>
      <protection locked="0"/>
    </xf>
    <xf numFmtId="167" fontId="4" fillId="14" borderId="95" xfId="0" applyNumberFormat="1" applyFont="1" applyFill="1" applyBorder="1" applyAlignment="1" applyProtection="1">
      <alignment horizontal="left" vertical="center"/>
      <protection locked="0"/>
    </xf>
    <xf numFmtId="0" fontId="0" fillId="14" borderId="76" xfId="0" applyFill="1" applyBorder="1" applyAlignment="1">
      <alignment wrapText="1"/>
    </xf>
    <xf numFmtId="0" fontId="0" fillId="7" borderId="87" xfId="0" applyFill="1" applyBorder="1" applyAlignment="1">
      <alignment horizontal="center" vertical="center" wrapText="1"/>
    </xf>
    <xf numFmtId="0" fontId="0" fillId="14" borderId="30" xfId="0" applyFill="1" applyBorder="1" applyAlignment="1">
      <alignment wrapText="1"/>
    </xf>
    <xf numFmtId="0" fontId="0" fillId="14" borderId="0" xfId="0" applyFill="1" applyAlignment="1">
      <alignment wrapText="1"/>
    </xf>
    <xf numFmtId="0" fontId="0" fillId="15" borderId="76" xfId="0" applyFill="1" applyBorder="1" applyAlignment="1">
      <alignment wrapText="1"/>
    </xf>
    <xf numFmtId="165" fontId="10" fillId="3" borderId="44" xfId="0" applyNumberFormat="1" applyFont="1" applyFill="1" applyBorder="1" applyAlignment="1">
      <alignment horizontal="left" vertical="center" wrapText="1"/>
    </xf>
    <xf numFmtId="165" fontId="10" fillId="4" borderId="45" xfId="0" applyNumberFormat="1" applyFont="1" applyFill="1" applyBorder="1" applyAlignment="1">
      <alignment vertical="center" wrapText="1"/>
    </xf>
    <xf numFmtId="0" fontId="20" fillId="0" borderId="35" xfId="0" applyFont="1" applyBorder="1" applyAlignment="1" applyProtection="1">
      <alignment horizontal="left" vertical="center" wrapText="1"/>
      <protection locked="0"/>
    </xf>
    <xf numFmtId="0" fontId="20" fillId="0" borderId="18" xfId="0" applyFont="1" applyBorder="1" applyAlignment="1" applyProtection="1">
      <alignment horizontal="left" vertical="center" wrapText="1"/>
      <protection locked="0"/>
    </xf>
    <xf numFmtId="0" fontId="20" fillId="0" borderId="22" xfId="0" applyFont="1" applyBorder="1" applyAlignment="1" applyProtection="1">
      <alignment horizontal="left" vertical="center" wrapText="1"/>
      <protection locked="0"/>
    </xf>
    <xf numFmtId="166" fontId="22" fillId="3" borderId="63" xfId="0" applyNumberFormat="1" applyFont="1" applyFill="1" applyBorder="1" applyAlignment="1" applyProtection="1">
      <alignment horizontal="left" vertical="center" wrapText="1"/>
      <protection locked="0"/>
    </xf>
    <xf numFmtId="165" fontId="22" fillId="3" borderId="33" xfId="0" applyNumberFormat="1" applyFont="1" applyFill="1" applyBorder="1" applyAlignment="1" applyProtection="1">
      <alignment horizontal="left" vertical="center" wrapText="1"/>
      <protection locked="0"/>
    </xf>
    <xf numFmtId="165" fontId="22" fillId="3" borderId="24" xfId="0" applyNumberFormat="1" applyFont="1" applyFill="1" applyBorder="1" applyAlignment="1" applyProtection="1">
      <alignment vertical="center" wrapText="1"/>
      <protection locked="0"/>
    </xf>
    <xf numFmtId="165" fontId="22" fillId="3" borderId="33" xfId="0" applyNumberFormat="1" applyFont="1" applyFill="1" applyBorder="1" applyAlignment="1" applyProtection="1">
      <alignment vertical="center" wrapText="1"/>
      <protection locked="0"/>
    </xf>
    <xf numFmtId="165" fontId="22" fillId="3" borderId="32" xfId="0" applyNumberFormat="1" applyFont="1" applyFill="1" applyBorder="1" applyAlignment="1" applyProtection="1">
      <alignment vertical="center" wrapText="1"/>
      <protection locked="0"/>
    </xf>
    <xf numFmtId="165" fontId="22" fillId="5" borderId="17" xfId="0" applyNumberFormat="1" applyFont="1" applyFill="1" applyBorder="1" applyAlignment="1" applyProtection="1">
      <alignment horizontal="left" vertical="center" wrapText="1"/>
      <protection locked="0"/>
    </xf>
    <xf numFmtId="165" fontId="22" fillId="5" borderId="40" xfId="0" applyNumberFormat="1" applyFont="1" applyFill="1" applyBorder="1" applyAlignment="1" applyProtection="1">
      <alignment horizontal="left" vertical="center" wrapText="1"/>
      <protection locked="0"/>
    </xf>
    <xf numFmtId="0" fontId="2" fillId="7" borderId="0" xfId="0" applyFont="1" applyFill="1" applyAlignment="1" applyProtection="1">
      <alignment vertical="center" wrapText="1"/>
      <protection locked="0"/>
    </xf>
    <xf numFmtId="165" fontId="52" fillId="4" borderId="76" xfId="0" applyNumberFormat="1" applyFont="1" applyFill="1" applyBorder="1" applyAlignment="1" applyProtection="1">
      <alignment horizontal="center" vertical="center" wrapText="1"/>
      <protection locked="0"/>
    </xf>
    <xf numFmtId="0" fontId="36" fillId="0" borderId="30" xfId="0" applyFont="1" applyBorder="1" applyAlignment="1" applyProtection="1">
      <alignment horizontal="center" vertical="center" wrapText="1"/>
      <protection locked="0"/>
    </xf>
    <xf numFmtId="0" fontId="34" fillId="15" borderId="30" xfId="0" applyFont="1" applyFill="1" applyBorder="1" applyAlignment="1" applyProtection="1">
      <alignment horizontal="center" vertical="center" wrapText="1"/>
      <protection locked="0"/>
    </xf>
    <xf numFmtId="0" fontId="34" fillId="14" borderId="30" xfId="0" applyFont="1" applyFill="1" applyBorder="1" applyAlignment="1" applyProtection="1">
      <alignment horizontal="center" vertical="center" wrapText="1"/>
      <protection locked="0"/>
    </xf>
    <xf numFmtId="0" fontId="34" fillId="7" borderId="54" xfId="0" applyFont="1" applyFill="1" applyBorder="1" applyAlignment="1" applyProtection="1">
      <alignment horizontal="center" vertical="center" wrapText="1"/>
      <protection locked="0"/>
    </xf>
    <xf numFmtId="165" fontId="20" fillId="4" borderId="1" xfId="0" applyNumberFormat="1" applyFont="1" applyFill="1" applyBorder="1" applyAlignment="1">
      <alignment horizontal="center" vertical="center" wrapText="1"/>
    </xf>
    <xf numFmtId="167" fontId="5" fillId="14" borderId="30" xfId="0" applyNumberFormat="1" applyFont="1" applyFill="1" applyBorder="1" applyAlignment="1" applyProtection="1">
      <alignment horizontal="center" vertical="center"/>
      <protection locked="0"/>
    </xf>
    <xf numFmtId="165" fontId="22" fillId="5" borderId="6" xfId="0" applyNumberFormat="1" applyFont="1" applyFill="1" applyBorder="1" applyAlignment="1">
      <alignment horizontal="left" vertical="center" wrapText="1"/>
    </xf>
    <xf numFmtId="165" fontId="22" fillId="5" borderId="38" xfId="0" applyNumberFormat="1" applyFont="1" applyFill="1" applyBorder="1" applyAlignment="1">
      <alignment horizontal="left" vertical="center" wrapText="1"/>
    </xf>
    <xf numFmtId="165" fontId="6" fillId="7" borderId="18" xfId="0" applyNumberFormat="1" applyFont="1" applyFill="1" applyBorder="1" applyAlignment="1">
      <alignment vertical="center" wrapText="1"/>
    </xf>
    <xf numFmtId="165" fontId="6" fillId="7" borderId="0" xfId="0" applyNumberFormat="1" applyFont="1" applyFill="1" applyAlignment="1">
      <alignment vertical="center" wrapText="1"/>
    </xf>
    <xf numFmtId="0" fontId="22" fillId="5" borderId="30" xfId="0" applyFont="1" applyFill="1" applyBorder="1" applyAlignment="1">
      <alignment vertical="center" wrapText="1"/>
    </xf>
    <xf numFmtId="165" fontId="22" fillId="5" borderId="30" xfId="0" applyNumberFormat="1" applyFont="1" applyFill="1" applyBorder="1" applyAlignment="1" applyProtection="1">
      <alignment horizontal="left" vertical="center" wrapText="1"/>
      <protection locked="0"/>
    </xf>
    <xf numFmtId="165" fontId="10" fillId="5" borderId="30" xfId="0" applyNumberFormat="1" applyFont="1" applyFill="1" applyBorder="1" applyAlignment="1">
      <alignment horizontal="left" vertical="center" wrapText="1"/>
    </xf>
    <xf numFmtId="165" fontId="22" fillId="5" borderId="30" xfId="0" applyNumberFormat="1" applyFont="1" applyFill="1" applyBorder="1" applyAlignment="1">
      <alignment horizontal="left" vertical="center" wrapText="1"/>
    </xf>
    <xf numFmtId="165" fontId="22" fillId="5" borderId="30" xfId="0" applyNumberFormat="1" applyFont="1" applyFill="1" applyBorder="1" applyAlignment="1">
      <alignment vertical="center" wrapText="1"/>
    </xf>
    <xf numFmtId="0" fontId="51" fillId="3" borderId="19" xfId="0" applyFont="1" applyFill="1" applyBorder="1" applyAlignment="1" applyProtection="1">
      <alignment horizontal="center" vertical="center" wrapText="1"/>
      <protection locked="0"/>
    </xf>
    <xf numFmtId="166" fontId="51" fillId="3" borderId="89" xfId="0" applyNumberFormat="1" applyFont="1" applyFill="1" applyBorder="1" applyAlignment="1" applyProtection="1">
      <alignment horizontal="center" vertical="center" wrapText="1"/>
      <protection locked="0"/>
    </xf>
    <xf numFmtId="167" fontId="16" fillId="14" borderId="0" xfId="0" applyNumberFormat="1" applyFont="1" applyFill="1" applyAlignment="1" applyProtection="1">
      <alignment horizontal="center" vertical="center"/>
      <protection locked="0"/>
    </xf>
    <xf numFmtId="0" fontId="34" fillId="14" borderId="18" xfId="0" applyFont="1" applyFill="1" applyBorder="1" applyAlignment="1" applyProtection="1">
      <alignment horizontal="center" vertical="center" wrapText="1"/>
      <protection locked="0"/>
    </xf>
    <xf numFmtId="0" fontId="36" fillId="15" borderId="0" xfId="0" applyFont="1" applyFill="1" applyAlignment="1" applyProtection="1">
      <alignment horizontal="center" vertical="center" wrapText="1"/>
      <protection locked="0"/>
    </xf>
    <xf numFmtId="0" fontId="36" fillId="14" borderId="0" xfId="0" applyFont="1" applyFill="1" applyAlignment="1" applyProtection="1">
      <alignment horizontal="center" vertical="center" wrapText="1"/>
      <protection locked="0"/>
    </xf>
    <xf numFmtId="0" fontId="0" fillId="15" borderId="19" xfId="0" applyFill="1" applyBorder="1" applyAlignment="1" applyProtection="1">
      <alignment horizontal="center" vertical="center" wrapText="1"/>
      <protection locked="0"/>
    </xf>
    <xf numFmtId="0" fontId="0" fillId="14" borderId="19" xfId="0" applyFill="1" applyBorder="1" applyAlignment="1" applyProtection="1">
      <alignment horizontal="center" vertical="center" wrapText="1"/>
      <protection locked="0"/>
    </xf>
    <xf numFmtId="0" fontId="0" fillId="14" borderId="18" xfId="0" applyFill="1" applyBorder="1" applyAlignment="1" applyProtection="1">
      <alignment horizontal="center" vertical="center" wrapText="1"/>
      <protection locked="0"/>
    </xf>
    <xf numFmtId="167" fontId="36" fillId="14" borderId="0" xfId="0" applyNumberFormat="1" applyFont="1" applyFill="1" applyAlignment="1" applyProtection="1">
      <alignment horizontal="center" vertical="center" wrapText="1"/>
      <protection locked="0"/>
    </xf>
    <xf numFmtId="0" fontId="34" fillId="14" borderId="0" xfId="0" applyFont="1" applyFill="1" applyAlignment="1" applyProtection="1">
      <alignment horizontal="center" vertical="center" wrapText="1"/>
      <protection locked="0"/>
    </xf>
    <xf numFmtId="0" fontId="0" fillId="7" borderId="96" xfId="0" applyFill="1" applyBorder="1" applyAlignment="1">
      <alignment horizontal="center" vertical="center" wrapText="1"/>
    </xf>
    <xf numFmtId="165" fontId="22" fillId="5" borderId="28" xfId="0" applyNumberFormat="1" applyFont="1" applyFill="1" applyBorder="1" applyAlignment="1">
      <alignment vertical="center"/>
    </xf>
    <xf numFmtId="165" fontId="20" fillId="0" borderId="1" xfId="0" applyNumberFormat="1" applyFont="1" applyBorder="1" applyAlignment="1" applyProtection="1">
      <alignment horizontal="left" vertical="center" wrapText="1"/>
      <protection locked="0"/>
    </xf>
    <xf numFmtId="165" fontId="20" fillId="0" borderId="1" xfId="0" applyNumberFormat="1" applyFont="1" applyBorder="1" applyAlignment="1">
      <alignment horizontal="left" vertical="center" wrapText="1"/>
    </xf>
    <xf numFmtId="0" fontId="22" fillId="3" borderId="17" xfId="0" applyFont="1" applyFill="1" applyBorder="1" applyAlignment="1">
      <alignment horizontal="left" vertical="center" wrapText="1"/>
    </xf>
    <xf numFmtId="0" fontId="45" fillId="0" borderId="34" xfId="0" quotePrefix="1" applyFont="1" applyBorder="1" applyAlignment="1" applyProtection="1">
      <alignment horizontal="center" vertical="center" wrapText="1"/>
      <protection hidden="1"/>
    </xf>
    <xf numFmtId="0" fontId="22" fillId="5" borderId="6" xfId="0" applyFont="1" applyFill="1" applyBorder="1" applyAlignment="1">
      <alignment vertical="center" wrapText="1"/>
    </xf>
    <xf numFmtId="0" fontId="22" fillId="5" borderId="28" xfId="0" applyFont="1" applyFill="1" applyBorder="1" applyAlignment="1">
      <alignment vertical="center" wrapText="1"/>
    </xf>
    <xf numFmtId="0" fontId="22" fillId="5" borderId="40" xfId="0" applyFont="1" applyFill="1" applyBorder="1" applyAlignment="1">
      <alignment vertical="center" wrapText="1"/>
    </xf>
    <xf numFmtId="0" fontId="34" fillId="5" borderId="30" xfId="0" applyFont="1" applyFill="1" applyBorder="1" applyAlignment="1" applyProtection="1">
      <alignment horizontal="center" vertical="center" wrapText="1"/>
      <protection locked="0"/>
    </xf>
    <xf numFmtId="0" fontId="36" fillId="5" borderId="30" xfId="0" applyFont="1" applyFill="1" applyBorder="1" applyAlignment="1" applyProtection="1">
      <alignment horizontal="center" vertical="center" wrapText="1"/>
      <protection locked="0"/>
    </xf>
    <xf numFmtId="0" fontId="36" fillId="13" borderId="30" xfId="0" applyFont="1" applyFill="1" applyBorder="1" applyAlignment="1" applyProtection="1">
      <alignment horizontal="center" vertical="center" wrapText="1"/>
      <protection locked="0"/>
    </xf>
    <xf numFmtId="167" fontId="0" fillId="7" borderId="76" xfId="0" applyNumberFormat="1" applyFill="1" applyBorder="1" applyAlignment="1" applyProtection="1">
      <alignment vertical="center" wrapText="1"/>
      <protection locked="0"/>
    </xf>
    <xf numFmtId="0" fontId="53" fillId="7" borderId="0" xfId="0" applyFont="1" applyFill="1" applyAlignment="1" applyProtection="1">
      <alignment wrapText="1"/>
      <protection locked="0"/>
    </xf>
    <xf numFmtId="0" fontId="0" fillId="14" borderId="88" xfId="0" applyFill="1" applyBorder="1" applyAlignment="1">
      <alignment wrapText="1"/>
    </xf>
    <xf numFmtId="0" fontId="0" fillId="0" borderId="0" xfId="0" applyProtection="1">
      <protection locked="0"/>
    </xf>
    <xf numFmtId="169" fontId="0" fillId="7" borderId="108" xfId="0" applyNumberFormat="1" applyFill="1" applyBorder="1" applyAlignment="1" applyProtection="1">
      <alignment vertical="center" wrapText="1"/>
      <protection locked="0"/>
    </xf>
    <xf numFmtId="167" fontId="5" fillId="14" borderId="89" xfId="0" applyNumberFormat="1" applyFont="1" applyFill="1" applyBorder="1" applyAlignment="1" applyProtection="1">
      <alignment horizontal="center" vertical="center"/>
      <protection locked="0"/>
    </xf>
    <xf numFmtId="167" fontId="5" fillId="14" borderId="95" xfId="0" applyNumberFormat="1" applyFont="1" applyFill="1" applyBorder="1" applyAlignment="1" applyProtection="1">
      <alignment horizontal="center" vertical="center"/>
      <protection locked="0"/>
    </xf>
    <xf numFmtId="0" fontId="52" fillId="4" borderId="42" xfId="0" applyFont="1" applyFill="1" applyBorder="1" applyAlignment="1" applyProtection="1">
      <alignment horizontal="center" vertical="center" wrapText="1"/>
      <protection locked="0"/>
    </xf>
    <xf numFmtId="168" fontId="20" fillId="0" borderId="23" xfId="0" applyNumberFormat="1" applyFont="1" applyBorder="1" applyAlignment="1" applyProtection="1">
      <alignment horizontal="left" vertical="center" wrapText="1"/>
      <protection locked="0"/>
    </xf>
    <xf numFmtId="165" fontId="52" fillId="4" borderId="109" xfId="0" applyNumberFormat="1" applyFont="1" applyFill="1" applyBorder="1" applyAlignment="1" applyProtection="1">
      <alignment horizontal="center" vertical="center" wrapText="1"/>
      <protection locked="0"/>
    </xf>
    <xf numFmtId="165" fontId="52" fillId="4" borderId="110" xfId="0" applyNumberFormat="1" applyFont="1" applyFill="1" applyBorder="1" applyAlignment="1" applyProtection="1">
      <alignment horizontal="center" vertical="center" wrapText="1"/>
      <protection locked="0"/>
    </xf>
    <xf numFmtId="0" fontId="36" fillId="0" borderId="76" xfId="0" applyFont="1" applyBorder="1" applyAlignment="1" applyProtection="1">
      <alignment horizontal="center" vertical="center" wrapText="1"/>
      <protection locked="0"/>
    </xf>
    <xf numFmtId="165" fontId="52" fillId="4" borderId="90" xfId="0" applyNumberFormat="1" applyFont="1" applyFill="1" applyBorder="1" applyAlignment="1" applyProtection="1">
      <alignment horizontal="center" vertical="center" wrapText="1"/>
      <protection locked="0"/>
    </xf>
    <xf numFmtId="167" fontId="4" fillId="14" borderId="40" xfId="0" applyNumberFormat="1" applyFont="1" applyFill="1" applyBorder="1" applyAlignment="1" applyProtection="1">
      <alignment horizontal="left" vertical="center"/>
      <protection locked="0"/>
    </xf>
    <xf numFmtId="0" fontId="36" fillId="13" borderId="42" xfId="0" applyFont="1" applyFill="1" applyBorder="1" applyAlignment="1" applyProtection="1">
      <alignment horizontal="center" vertical="center" wrapText="1"/>
      <protection locked="0"/>
    </xf>
    <xf numFmtId="167" fontId="16" fillId="14" borderId="76" xfId="0" applyNumberFormat="1" applyFont="1" applyFill="1" applyBorder="1" applyAlignment="1" applyProtection="1">
      <alignment horizontal="center" vertical="center"/>
      <protection locked="0"/>
    </xf>
    <xf numFmtId="169" fontId="0" fillId="15" borderId="95" xfId="0" applyNumberFormat="1" applyFill="1" applyBorder="1" applyAlignment="1" applyProtection="1">
      <alignment vertical="center" wrapText="1"/>
      <protection locked="0"/>
    </xf>
    <xf numFmtId="0" fontId="34" fillId="14" borderId="42" xfId="0" applyFont="1" applyFill="1" applyBorder="1" applyAlignment="1" applyProtection="1">
      <alignment horizontal="center" vertical="center" wrapText="1"/>
      <protection locked="0"/>
    </xf>
    <xf numFmtId="0" fontId="34" fillId="14" borderId="76" xfId="0" applyFont="1" applyFill="1" applyBorder="1" applyAlignment="1" applyProtection="1">
      <alignment horizontal="center" vertical="center" wrapText="1"/>
      <protection locked="0"/>
    </xf>
    <xf numFmtId="0" fontId="36" fillId="15" borderId="76" xfId="0" applyFont="1" applyFill="1" applyBorder="1" applyAlignment="1" applyProtection="1">
      <alignment horizontal="center" vertical="center" wrapText="1"/>
      <protection locked="0"/>
    </xf>
    <xf numFmtId="167" fontId="4" fillId="14" borderId="95" xfId="0" applyNumberFormat="1" applyFont="1" applyFill="1" applyBorder="1" applyAlignment="1" applyProtection="1">
      <alignment horizontal="left" vertical="center" wrapText="1"/>
      <protection locked="0"/>
    </xf>
    <xf numFmtId="0" fontId="0" fillId="14" borderId="42" xfId="0" applyFill="1" applyBorder="1" applyAlignment="1" applyProtection="1">
      <alignment horizontal="center" vertical="center" wrapText="1"/>
      <protection locked="0"/>
    </xf>
    <xf numFmtId="0" fontId="36" fillId="14" borderId="76" xfId="0" applyFont="1" applyFill="1" applyBorder="1" applyAlignment="1" applyProtection="1">
      <alignment horizontal="center" vertical="center" wrapText="1"/>
      <protection locked="0"/>
    </xf>
    <xf numFmtId="0" fontId="36" fillId="5" borderId="55" xfId="0" applyFont="1" applyFill="1" applyBorder="1" applyAlignment="1" applyProtection="1">
      <alignment horizontal="center" vertical="center" wrapText="1"/>
      <protection locked="0"/>
    </xf>
    <xf numFmtId="0" fontId="36" fillId="0" borderId="82" xfId="0" applyFont="1" applyBorder="1" applyAlignment="1" applyProtection="1">
      <alignment horizontal="center" vertical="center" wrapText="1"/>
      <protection locked="0"/>
    </xf>
    <xf numFmtId="0" fontId="36" fillId="14" borderId="82" xfId="0" applyFont="1" applyFill="1" applyBorder="1" applyAlignment="1" applyProtection="1">
      <alignment horizontal="center" vertical="center" wrapText="1"/>
      <protection locked="0"/>
    </xf>
    <xf numFmtId="0" fontId="36" fillId="0" borderId="84" xfId="0" applyFont="1" applyBorder="1" applyAlignment="1" applyProtection="1">
      <alignment horizontal="center" vertical="center" wrapText="1"/>
      <protection locked="0"/>
    </xf>
    <xf numFmtId="0" fontId="0" fillId="14" borderId="16" xfId="0" applyFill="1" applyBorder="1" applyAlignment="1" applyProtection="1">
      <alignment horizontal="center" vertical="center" wrapText="1"/>
      <protection locked="0"/>
    </xf>
    <xf numFmtId="167" fontId="10" fillId="14" borderId="95" xfId="0" applyNumberFormat="1" applyFont="1" applyFill="1" applyBorder="1" applyAlignment="1" applyProtection="1">
      <alignment horizontal="left" vertical="center"/>
      <protection locked="0"/>
    </xf>
    <xf numFmtId="0" fontId="36" fillId="0" borderId="78" xfId="0" applyFont="1" applyBorder="1" applyAlignment="1" applyProtection="1">
      <alignment horizontal="center" vertical="center" wrapText="1"/>
      <protection locked="0"/>
    </xf>
    <xf numFmtId="0" fontId="0" fillId="14" borderId="76" xfId="0" applyFill="1" applyBorder="1" applyAlignment="1" applyProtection="1">
      <alignment horizontal="center" vertical="center" wrapText="1"/>
      <protection locked="0"/>
    </xf>
    <xf numFmtId="0" fontId="36" fillId="14" borderId="111" xfId="0" applyFont="1" applyFill="1" applyBorder="1" applyAlignment="1" applyProtection="1">
      <alignment horizontal="center" vertical="center" wrapText="1"/>
      <protection locked="0"/>
    </xf>
    <xf numFmtId="0" fontId="36" fillId="14" borderId="21" xfId="0" applyFont="1" applyFill="1" applyBorder="1" applyAlignment="1" applyProtection="1">
      <alignment horizontal="center" vertical="center" wrapText="1"/>
      <protection locked="0"/>
    </xf>
    <xf numFmtId="167" fontId="36" fillId="14" borderId="76" xfId="0" applyNumberFormat="1" applyFont="1" applyFill="1" applyBorder="1" applyAlignment="1" applyProtection="1">
      <alignment horizontal="center" vertical="center" wrapText="1"/>
      <protection locked="0"/>
    </xf>
    <xf numFmtId="0" fontId="34" fillId="5" borderId="17" xfId="0" applyFont="1" applyFill="1" applyBorder="1" applyAlignment="1" applyProtection="1">
      <alignment horizontal="center" vertical="center" wrapText="1"/>
      <protection locked="0"/>
    </xf>
    <xf numFmtId="0" fontId="57" fillId="0" borderId="1" xfId="0" applyFont="1" applyBorder="1" applyAlignment="1" applyProtection="1">
      <alignment vertical="center" wrapText="1"/>
      <protection locked="0"/>
    </xf>
    <xf numFmtId="166" fontId="25" fillId="0" borderId="30" xfId="0" applyNumberFormat="1" applyFont="1" applyBorder="1" applyAlignment="1">
      <alignment vertical="center"/>
    </xf>
    <xf numFmtId="166" fontId="25" fillId="0" borderId="16" xfId="0" applyNumberFormat="1" applyFont="1" applyBorder="1" applyAlignment="1">
      <alignment vertical="center"/>
    </xf>
    <xf numFmtId="166" fontId="25" fillId="0" borderId="30" xfId="0" applyNumberFormat="1" applyFont="1" applyBorder="1" applyAlignment="1">
      <alignment horizontal="left" vertical="center"/>
    </xf>
    <xf numFmtId="0" fontId="34" fillId="17" borderId="43" xfId="0" applyFont="1" applyFill="1" applyBorder="1" applyAlignment="1" applyProtection="1">
      <alignment horizontal="center" vertical="center" wrapText="1"/>
      <protection locked="0"/>
    </xf>
    <xf numFmtId="0" fontId="50" fillId="17" borderId="30" xfId="0" applyFont="1" applyFill="1" applyBorder="1" applyAlignment="1" applyProtection="1">
      <alignment vertical="center" wrapText="1"/>
      <protection locked="0"/>
    </xf>
    <xf numFmtId="0" fontId="0" fillId="17" borderId="19" xfId="0" applyFill="1" applyBorder="1" applyAlignment="1" applyProtection="1">
      <alignment wrapText="1"/>
      <protection locked="0"/>
    </xf>
    <xf numFmtId="165" fontId="10" fillId="17" borderId="73" xfId="0" applyNumberFormat="1" applyFont="1" applyFill="1" applyBorder="1" applyAlignment="1">
      <alignment horizontal="center" vertical="center" wrapText="1"/>
    </xf>
    <xf numFmtId="0" fontId="10" fillId="17" borderId="32" xfId="0" applyFont="1" applyFill="1" applyBorder="1" applyAlignment="1" applyProtection="1">
      <alignment horizontal="center" vertical="center" wrapText="1"/>
      <protection locked="0"/>
    </xf>
    <xf numFmtId="0" fontId="36" fillId="0" borderId="31" xfId="0" applyFont="1" applyBorder="1" applyAlignment="1" applyProtection="1">
      <alignment horizontal="center" vertical="center" wrapText="1"/>
      <protection locked="0"/>
    </xf>
    <xf numFmtId="165" fontId="37" fillId="7" borderId="33" xfId="0" applyNumberFormat="1" applyFont="1" applyFill="1" applyBorder="1" applyAlignment="1">
      <alignment horizontal="center" vertical="center"/>
    </xf>
    <xf numFmtId="167" fontId="10" fillId="5" borderId="17" xfId="0" applyNumberFormat="1" applyFont="1" applyFill="1" applyBorder="1" applyAlignment="1" applyProtection="1">
      <alignment horizontal="left" vertical="center"/>
      <protection locked="0"/>
    </xf>
    <xf numFmtId="167" fontId="10" fillId="5" borderId="40" xfId="0" applyNumberFormat="1" applyFont="1" applyFill="1" applyBorder="1" applyAlignment="1" applyProtection="1">
      <alignment horizontal="left" vertical="center"/>
      <protection locked="0"/>
    </xf>
    <xf numFmtId="167" fontId="10" fillId="5" borderId="17" xfId="0" applyNumberFormat="1" applyFont="1" applyFill="1" applyBorder="1" applyAlignment="1" applyProtection="1">
      <alignment horizontal="left" vertical="center" wrapText="1"/>
      <protection locked="0"/>
    </xf>
    <xf numFmtId="165" fontId="22" fillId="5" borderId="0" xfId="0" applyNumberFormat="1" applyFont="1" applyFill="1" applyAlignment="1">
      <alignment vertical="center" wrapText="1"/>
    </xf>
    <xf numFmtId="167" fontId="5" fillId="14" borderId="92" xfId="0" applyNumberFormat="1" applyFont="1" applyFill="1" applyBorder="1" applyAlignment="1" applyProtection="1">
      <alignment horizontal="center" vertical="center"/>
      <protection locked="0"/>
    </xf>
    <xf numFmtId="0" fontId="57" fillId="7" borderId="0" xfId="0" applyFont="1" applyFill="1"/>
    <xf numFmtId="167" fontId="0" fillId="7" borderId="87" xfId="0" applyNumberFormat="1" applyFill="1" applyBorder="1" applyAlignment="1" applyProtection="1">
      <alignment vertical="center" wrapText="1"/>
      <protection locked="0"/>
    </xf>
    <xf numFmtId="165" fontId="1" fillId="7" borderId="0" xfId="0" applyNumberFormat="1" applyFont="1" applyFill="1" applyAlignment="1">
      <alignment horizontal="center" vertical="center" wrapText="1"/>
    </xf>
    <xf numFmtId="0" fontId="15" fillId="0" borderId="0" xfId="11" applyAlignment="1" applyProtection="1">
      <alignment vertical="center"/>
      <protection locked="0"/>
    </xf>
    <xf numFmtId="0" fontId="34" fillId="0" borderId="30" xfId="0" applyFont="1" applyBorder="1" applyAlignment="1" applyProtection="1">
      <alignment horizontal="center" vertical="center"/>
      <protection locked="0"/>
    </xf>
    <xf numFmtId="0" fontId="9" fillId="0" borderId="0" xfId="11" applyFont="1" applyAlignment="1" applyProtection="1">
      <alignment horizontal="center" vertical="center" wrapText="1"/>
      <protection locked="0"/>
    </xf>
    <xf numFmtId="0" fontId="9" fillId="0" borderId="97" xfId="11" applyFont="1" applyBorder="1" applyAlignment="1" applyProtection="1">
      <alignment horizontal="center" vertical="center" wrapText="1"/>
      <protection locked="0"/>
    </xf>
    <xf numFmtId="0" fontId="9" fillId="0" borderId="98" xfId="11" applyFont="1" applyBorder="1" applyAlignment="1" applyProtection="1">
      <alignment horizontal="center" vertical="center" wrapText="1"/>
      <protection locked="0"/>
    </xf>
    <xf numFmtId="0" fontId="9" fillId="7" borderId="99" xfId="11" applyFont="1" applyFill="1" applyBorder="1" applyAlignment="1" applyProtection="1">
      <alignment horizontal="center" vertical="center" wrapText="1"/>
      <protection locked="0"/>
    </xf>
    <xf numFmtId="0" fontId="55" fillId="0" borderId="100" xfId="11" applyFont="1" applyBorder="1" applyAlignment="1" applyProtection="1">
      <alignment horizontal="left" vertical="center" wrapText="1"/>
      <protection locked="0"/>
    </xf>
    <xf numFmtId="0" fontId="55" fillId="0" borderId="101" xfId="11" applyFont="1" applyBorder="1" applyAlignment="1" applyProtection="1">
      <alignment horizontal="right" vertical="center" wrapText="1"/>
      <protection locked="0"/>
    </xf>
    <xf numFmtId="0" fontId="55" fillId="0" borderId="1" xfId="11" applyFont="1" applyBorder="1" applyAlignment="1" applyProtection="1">
      <alignment horizontal="right" vertical="center" wrapText="1"/>
      <protection locked="0"/>
    </xf>
    <xf numFmtId="0" fontId="55" fillId="0" borderId="102" xfId="11" applyFont="1" applyBorder="1" applyAlignment="1" applyProtection="1">
      <alignment horizontal="right" vertical="center" wrapText="1"/>
      <protection locked="0"/>
    </xf>
    <xf numFmtId="174" fontId="0" fillId="7" borderId="1" xfId="8" applyNumberFormat="1" applyFont="1" applyFill="1" applyBorder="1" applyAlignment="1" applyProtection="1">
      <alignment horizontal="right" vertical="center" wrapText="1"/>
      <protection locked="0"/>
    </xf>
    <xf numFmtId="0" fontId="0" fillId="7" borderId="1" xfId="0" applyFill="1" applyBorder="1" applyAlignment="1" applyProtection="1">
      <alignment horizontal="left" vertical="center" wrapText="1"/>
      <protection locked="0"/>
    </xf>
    <xf numFmtId="171" fontId="55" fillId="0" borderId="103" xfId="11" applyNumberFormat="1" applyFont="1" applyBorder="1" applyAlignment="1" applyProtection="1">
      <alignment horizontal="right" vertical="center" wrapText="1"/>
      <protection locked="0"/>
    </xf>
    <xf numFmtId="0" fontId="9" fillId="0" borderId="104" xfId="11" applyFont="1" applyBorder="1" applyAlignment="1" applyProtection="1">
      <alignment vertical="center" wrapText="1"/>
      <protection locked="0"/>
    </xf>
    <xf numFmtId="164" fontId="9" fillId="0" borderId="105" xfId="11" applyNumberFormat="1" applyFont="1" applyBorder="1" applyAlignment="1" applyProtection="1">
      <alignment horizontal="right" vertical="center" wrapText="1"/>
      <protection locked="0"/>
    </xf>
    <xf numFmtId="0" fontId="9" fillId="0" borderId="105" xfId="11" applyFont="1" applyBorder="1" applyAlignment="1" applyProtection="1">
      <alignment horizontal="right" vertical="center" wrapText="1"/>
      <protection locked="0"/>
    </xf>
    <xf numFmtId="172" fontId="9" fillId="7" borderId="106" xfId="11" applyNumberFormat="1" applyFont="1" applyFill="1" applyBorder="1" applyAlignment="1" applyProtection="1">
      <alignment horizontal="right" vertical="center" wrapText="1"/>
      <protection locked="0"/>
    </xf>
    <xf numFmtId="173" fontId="9" fillId="7" borderId="30" xfId="11" applyNumberFormat="1" applyFont="1" applyFill="1" applyBorder="1" applyAlignment="1" applyProtection="1">
      <alignment horizontal="right" vertical="center" wrapText="1"/>
      <protection locked="0"/>
    </xf>
    <xf numFmtId="0" fontId="9" fillId="0" borderId="0" xfId="11" applyFont="1" applyAlignment="1" applyProtection="1">
      <alignment vertical="center" wrapText="1"/>
      <protection locked="0"/>
    </xf>
    <xf numFmtId="0" fontId="9" fillId="0" borderId="0" xfId="11" applyFont="1" applyAlignment="1" applyProtection="1">
      <alignment horizontal="right" vertical="center" wrapText="1"/>
      <protection locked="0"/>
    </xf>
    <xf numFmtId="164" fontId="9" fillId="0" borderId="0" xfId="11" applyNumberFormat="1" applyFont="1" applyAlignment="1" applyProtection="1">
      <alignment horizontal="right" vertical="center" wrapText="1"/>
      <protection locked="0"/>
    </xf>
    <xf numFmtId="164" fontId="9" fillId="0" borderId="0" xfId="8" applyFont="1" applyAlignment="1" applyProtection="1">
      <alignment horizontal="right" vertical="center" wrapText="1"/>
      <protection locked="0"/>
    </xf>
    <xf numFmtId="172" fontId="9" fillId="0" borderId="0" xfId="11" applyNumberFormat="1" applyFont="1" applyAlignment="1" applyProtection="1">
      <alignment horizontal="right" vertical="center" wrapText="1"/>
      <protection locked="0"/>
    </xf>
    <xf numFmtId="173" fontId="9" fillId="0" borderId="0" xfId="11" applyNumberFormat="1" applyFont="1" applyAlignment="1" applyProtection="1">
      <alignment horizontal="right" vertical="center" wrapText="1"/>
      <protection locked="0"/>
    </xf>
    <xf numFmtId="0" fontId="9" fillId="12" borderId="99" xfId="11" applyFont="1" applyFill="1" applyBorder="1" applyAlignment="1" applyProtection="1">
      <alignment horizontal="center" vertical="center" wrapText="1"/>
      <protection locked="0"/>
    </xf>
    <xf numFmtId="174" fontId="0" fillId="11" borderId="1" xfId="8" applyNumberFormat="1" applyFont="1" applyFill="1" applyBorder="1" applyAlignment="1" applyProtection="1">
      <alignment horizontal="right" vertical="center" wrapText="1"/>
      <protection locked="0"/>
    </xf>
    <xf numFmtId="0" fontId="0" fillId="12" borderId="1" xfId="0" applyFill="1" applyBorder="1" applyAlignment="1" applyProtection="1">
      <alignment horizontal="left" vertical="center" wrapText="1"/>
      <protection locked="0"/>
    </xf>
    <xf numFmtId="172" fontId="9" fillId="11" borderId="106" xfId="11" applyNumberFormat="1" applyFont="1" applyFill="1" applyBorder="1" applyAlignment="1" applyProtection="1">
      <alignment horizontal="right" vertical="center" wrapText="1"/>
      <protection locked="0"/>
    </xf>
    <xf numFmtId="173" fontId="9" fillId="12" borderId="30" xfId="11" applyNumberFormat="1" applyFont="1" applyFill="1" applyBorder="1" applyAlignment="1" applyProtection="1">
      <alignment horizontal="right" vertical="center" wrapText="1"/>
      <protection locked="0"/>
    </xf>
    <xf numFmtId="172" fontId="9" fillId="11" borderId="0" xfId="11" applyNumberFormat="1" applyFont="1" applyFill="1" applyAlignment="1" applyProtection="1">
      <alignment horizontal="right" vertical="center" wrapText="1"/>
      <protection locked="0"/>
    </xf>
    <xf numFmtId="173" fontId="9" fillId="12" borderId="0" xfId="11" applyNumberFormat="1" applyFont="1" applyFill="1" applyAlignment="1" applyProtection="1">
      <alignment horizontal="right" vertical="center" wrapText="1"/>
      <protection locked="0"/>
    </xf>
    <xf numFmtId="0" fontId="0" fillId="0" borderId="0" xfId="0" applyAlignment="1" applyProtection="1">
      <alignment horizontal="center" vertical="center"/>
      <protection locked="0"/>
    </xf>
    <xf numFmtId="165" fontId="22" fillId="2" borderId="0" xfId="2" applyNumberFormat="1" applyFont="1" applyFill="1" applyBorder="1" applyAlignment="1" applyProtection="1">
      <alignment horizontal="left" vertical="center" wrapText="1"/>
    </xf>
    <xf numFmtId="166" fontId="10" fillId="0" borderId="25" xfId="0" applyNumberFormat="1" applyFont="1" applyBorder="1" applyAlignment="1">
      <alignment horizontal="left" vertical="center" wrapText="1"/>
    </xf>
    <xf numFmtId="165" fontId="20" fillId="14" borderId="1" xfId="0" applyNumberFormat="1" applyFont="1" applyFill="1" applyBorder="1" applyAlignment="1" applyProtection="1">
      <alignment horizontal="left" vertical="center" wrapText="1"/>
      <protection locked="0"/>
    </xf>
    <xf numFmtId="167" fontId="22" fillId="7" borderId="18" xfId="2" applyNumberFormat="1" applyFont="1" applyFill="1" applyBorder="1" applyAlignment="1" applyProtection="1">
      <alignment vertical="center" wrapText="1"/>
    </xf>
    <xf numFmtId="167" fontId="22" fillId="7" borderId="0" xfId="2" applyNumberFormat="1" applyFont="1" applyFill="1" applyBorder="1" applyAlignment="1" applyProtection="1">
      <alignment vertical="center" wrapText="1"/>
    </xf>
    <xf numFmtId="167" fontId="22" fillId="2" borderId="11" xfId="2" applyNumberFormat="1" applyFont="1" applyFill="1" applyBorder="1" applyAlignment="1" applyProtection="1">
      <alignment vertical="center" wrapText="1"/>
    </xf>
    <xf numFmtId="167" fontId="22" fillId="2" borderId="27" xfId="2" applyNumberFormat="1" applyFont="1" applyFill="1" applyBorder="1" applyAlignment="1" applyProtection="1">
      <alignment vertical="center" wrapText="1"/>
    </xf>
    <xf numFmtId="165" fontId="22" fillId="5" borderId="28" xfId="0" applyNumberFormat="1" applyFont="1" applyFill="1" applyBorder="1" applyAlignment="1">
      <alignment horizontal="left" vertical="center" wrapText="1"/>
    </xf>
    <xf numFmtId="166" fontId="10" fillId="0" borderId="27" xfId="0" applyNumberFormat="1" applyFont="1" applyBorder="1" applyAlignment="1">
      <alignment horizontal="left" vertical="center" wrapText="1"/>
    </xf>
    <xf numFmtId="165" fontId="3" fillId="7" borderId="27" xfId="0" applyNumberFormat="1" applyFont="1" applyFill="1" applyBorder="1" applyAlignment="1">
      <alignment vertical="center"/>
    </xf>
    <xf numFmtId="165" fontId="20" fillId="14" borderId="1" xfId="0" applyNumberFormat="1" applyFont="1" applyFill="1" applyBorder="1" applyAlignment="1">
      <alignment horizontal="left" vertical="center" wrapText="1"/>
    </xf>
    <xf numFmtId="170" fontId="46" fillId="0" borderId="44" xfId="0" quotePrefix="1" applyNumberFormat="1" applyFont="1" applyBorder="1" applyAlignment="1" applyProtection="1">
      <alignment horizontal="center" vertical="center" wrapText="1"/>
      <protection hidden="1"/>
    </xf>
    <xf numFmtId="170" fontId="46" fillId="0" borderId="23" xfId="0" quotePrefix="1" applyNumberFormat="1" applyFont="1" applyBorder="1" applyAlignment="1" applyProtection="1">
      <alignment horizontal="center" vertical="center" wrapText="1"/>
      <protection hidden="1"/>
    </xf>
    <xf numFmtId="170" fontId="46" fillId="0" borderId="37" xfId="0" quotePrefix="1" applyNumberFormat="1" applyFont="1" applyBorder="1" applyAlignment="1" applyProtection="1">
      <alignment horizontal="center" vertical="center" wrapText="1"/>
      <protection hidden="1"/>
    </xf>
    <xf numFmtId="170" fontId="46" fillId="0" borderId="36" xfId="0" quotePrefix="1" applyNumberFormat="1" applyFont="1" applyBorder="1" applyAlignment="1" applyProtection="1">
      <alignment horizontal="center" vertical="center" wrapText="1"/>
      <protection hidden="1"/>
    </xf>
    <xf numFmtId="165" fontId="22" fillId="2" borderId="6" xfId="2" applyNumberFormat="1" applyFont="1" applyFill="1" applyBorder="1" applyAlignment="1" applyProtection="1">
      <alignment horizontal="left" vertical="center" wrapText="1"/>
    </xf>
    <xf numFmtId="165" fontId="22" fillId="5" borderId="20" xfId="0" applyNumberFormat="1" applyFont="1" applyFill="1" applyBorder="1" applyAlignment="1">
      <alignment vertical="center" wrapText="1"/>
    </xf>
    <xf numFmtId="0" fontId="41" fillId="7" borderId="0" xfId="0" applyFont="1" applyFill="1" applyAlignment="1">
      <alignment horizontal="center" vertical="center" wrapText="1"/>
    </xf>
    <xf numFmtId="0" fontId="43" fillId="0" borderId="115" xfId="0" quotePrefix="1" applyFont="1" applyBorder="1" applyAlignment="1" applyProtection="1">
      <alignment horizontal="left" vertical="center" wrapText="1"/>
      <protection hidden="1"/>
    </xf>
    <xf numFmtId="168" fontId="49" fillId="0" borderId="23" xfId="0" applyNumberFormat="1" applyFont="1" applyBorder="1" applyAlignment="1">
      <alignment horizontal="left" vertical="top" wrapText="1"/>
    </xf>
    <xf numFmtId="0" fontId="53" fillId="7" borderId="0" xfId="0" applyFont="1" applyFill="1" applyProtection="1">
      <protection locked="0"/>
    </xf>
    <xf numFmtId="0" fontId="61" fillId="7" borderId="0" xfId="0" applyFont="1" applyFill="1" applyProtection="1">
      <protection locked="0"/>
    </xf>
    <xf numFmtId="0" fontId="53" fillId="0" borderId="0" xfId="0" applyFont="1"/>
    <xf numFmtId="0" fontId="53" fillId="7" borderId="0" xfId="0" applyFont="1" applyFill="1"/>
    <xf numFmtId="0" fontId="61" fillId="7" borderId="0" xfId="0" applyFont="1" applyFill="1"/>
    <xf numFmtId="0" fontId="62" fillId="7" borderId="0" xfId="0" applyFont="1" applyFill="1"/>
    <xf numFmtId="9" fontId="62" fillId="9" borderId="58" xfId="9" applyFont="1" applyFill="1" applyBorder="1" applyAlignment="1" applyProtection="1">
      <alignment vertical="center" wrapText="1"/>
    </xf>
    <xf numFmtId="0" fontId="62" fillId="9" borderId="58" xfId="0" applyFont="1" applyFill="1" applyBorder="1" applyAlignment="1">
      <alignment vertical="center" wrapText="1"/>
    </xf>
    <xf numFmtId="0" fontId="62" fillId="9" borderId="30" xfId="0" applyFont="1" applyFill="1" applyBorder="1" applyAlignment="1">
      <alignment vertical="center" wrapText="1"/>
    </xf>
    <xf numFmtId="0" fontId="53" fillId="12" borderId="63" xfId="0" applyFont="1" applyFill="1" applyBorder="1" applyAlignment="1">
      <alignment wrapText="1"/>
    </xf>
    <xf numFmtId="167" fontId="53" fillId="7" borderId="52" xfId="0" applyNumberFormat="1" applyFont="1" applyFill="1" applyBorder="1" applyAlignment="1">
      <alignment vertical="center"/>
    </xf>
    <xf numFmtId="167" fontId="53" fillId="7" borderId="66" xfId="0" applyNumberFormat="1" applyFont="1" applyFill="1" applyBorder="1" applyAlignment="1">
      <alignment vertical="center"/>
    </xf>
    <xf numFmtId="0" fontId="53" fillId="7" borderId="43" xfId="0" applyFont="1" applyFill="1" applyBorder="1" applyAlignment="1">
      <alignment horizontal="center"/>
    </xf>
    <xf numFmtId="175" fontId="53" fillId="7" borderId="58" xfId="9" applyNumberFormat="1" applyFont="1" applyFill="1" applyBorder="1" applyAlignment="1" applyProtection="1">
      <alignment horizontal="center"/>
    </xf>
    <xf numFmtId="9" fontId="62" fillId="9" borderId="58" xfId="9" applyFont="1" applyFill="1" applyBorder="1" applyAlignment="1" applyProtection="1">
      <alignment horizontal="center" vertical="center" wrapText="1"/>
    </xf>
    <xf numFmtId="0" fontId="62" fillId="9" borderId="58" xfId="0" applyFont="1" applyFill="1" applyBorder="1" applyAlignment="1">
      <alignment horizontal="center" vertical="center" wrapText="1"/>
    </xf>
    <xf numFmtId="0" fontId="62" fillId="9" borderId="30" xfId="0" applyFont="1" applyFill="1" applyBorder="1" applyAlignment="1">
      <alignment horizontal="center" vertical="center" wrapText="1"/>
    </xf>
    <xf numFmtId="0" fontId="53" fillId="0" borderId="63" xfId="0" applyFont="1" applyBorder="1" applyAlignment="1">
      <alignment wrapText="1"/>
    </xf>
    <xf numFmtId="0" fontId="53" fillId="7" borderId="58" xfId="0" applyFont="1" applyFill="1" applyBorder="1" applyAlignment="1">
      <alignment horizontal="center"/>
    </xf>
    <xf numFmtId="0" fontId="53" fillId="7" borderId="1" xfId="0" applyFont="1" applyFill="1" applyBorder="1" applyAlignment="1">
      <alignment horizontal="center" vertical="center"/>
    </xf>
    <xf numFmtId="0" fontId="61" fillId="9" borderId="58" xfId="0" applyFont="1" applyFill="1" applyBorder="1" applyAlignment="1">
      <alignment horizontal="center" vertical="center" wrapText="1"/>
    </xf>
    <xf numFmtId="167" fontId="61" fillId="7" borderId="52" xfId="0" applyNumberFormat="1" applyFont="1" applyFill="1" applyBorder="1" applyAlignment="1">
      <alignment vertical="center"/>
    </xf>
    <xf numFmtId="0" fontId="53" fillId="7" borderId="1" xfId="0" applyFont="1" applyFill="1" applyBorder="1"/>
    <xf numFmtId="0" fontId="53" fillId="0" borderId="67" xfId="0" applyFont="1" applyBorder="1" applyAlignment="1">
      <alignment wrapText="1"/>
    </xf>
    <xf numFmtId="175" fontId="53" fillId="7" borderId="30" xfId="9" applyNumberFormat="1" applyFont="1" applyFill="1" applyBorder="1" applyAlignment="1" applyProtection="1">
      <alignment horizontal="center"/>
    </xf>
    <xf numFmtId="0" fontId="53" fillId="12" borderId="1" xfId="0" applyFont="1" applyFill="1" applyBorder="1"/>
    <xf numFmtId="0" fontId="53" fillId="12" borderId="1" xfId="0" applyFont="1" applyFill="1" applyBorder="1" applyProtection="1">
      <protection locked="0"/>
    </xf>
    <xf numFmtId="0" fontId="53" fillId="7" borderId="30" xfId="0" applyFont="1" applyFill="1" applyBorder="1" applyAlignment="1">
      <alignment horizontal="center"/>
    </xf>
    <xf numFmtId="175" fontId="53" fillId="7" borderId="30" xfId="9" applyNumberFormat="1" applyFont="1" applyFill="1" applyBorder="1" applyProtection="1">
      <protection locked="0"/>
    </xf>
    <xf numFmtId="167" fontId="53" fillId="7" borderId="0" xfId="0" applyNumberFormat="1" applyFont="1" applyFill="1" applyProtection="1">
      <protection locked="0"/>
    </xf>
    <xf numFmtId="0" fontId="53" fillId="18" borderId="0" xfId="0" applyFont="1" applyFill="1"/>
    <xf numFmtId="165" fontId="11" fillId="7" borderId="0" xfId="0" applyNumberFormat="1" applyFont="1" applyFill="1" applyAlignment="1">
      <alignment vertical="center" wrapText="1"/>
    </xf>
    <xf numFmtId="167" fontId="57" fillId="7" borderId="14" xfId="0" applyNumberFormat="1" applyFont="1" applyFill="1" applyBorder="1" applyAlignment="1">
      <alignment vertical="center" wrapText="1"/>
    </xf>
    <xf numFmtId="0" fontId="57" fillId="0" borderId="0" xfId="0" applyFont="1"/>
    <xf numFmtId="0" fontId="64" fillId="20" borderId="73" xfId="1" applyFont="1" applyFill="1" applyBorder="1" applyAlignment="1" applyProtection="1">
      <alignment horizontal="center" vertical="center" wrapText="1"/>
      <protection locked="0"/>
    </xf>
    <xf numFmtId="0" fontId="64" fillId="20" borderId="33" xfId="0" applyFont="1" applyFill="1" applyBorder="1" applyAlignment="1" applyProtection="1">
      <alignment horizontal="center" vertical="center" wrapText="1"/>
      <protection locked="0"/>
    </xf>
    <xf numFmtId="0" fontId="64" fillId="20" borderId="73" xfId="0" applyFont="1" applyFill="1" applyBorder="1" applyAlignment="1" applyProtection="1">
      <alignment horizontal="center" vertical="center" wrapText="1"/>
      <protection locked="0"/>
    </xf>
    <xf numFmtId="0" fontId="64" fillId="20" borderId="74" xfId="0" applyFont="1" applyFill="1" applyBorder="1" applyAlignment="1" applyProtection="1">
      <alignment horizontal="center" vertical="center" wrapText="1"/>
      <protection locked="0"/>
    </xf>
    <xf numFmtId="165" fontId="5" fillId="5" borderId="16" xfId="0" applyNumberFormat="1" applyFont="1" applyFill="1" applyBorder="1" applyAlignment="1">
      <alignment vertical="center"/>
    </xf>
    <xf numFmtId="165" fontId="5" fillId="5" borderId="17" xfId="0" applyNumberFormat="1" applyFont="1" applyFill="1" applyBorder="1" applyAlignment="1">
      <alignment vertical="center"/>
    </xf>
    <xf numFmtId="165" fontId="5" fillId="5" borderId="17" xfId="0" applyNumberFormat="1" applyFont="1" applyFill="1" applyBorder="1" applyAlignment="1">
      <alignment horizontal="center" vertical="center"/>
    </xf>
    <xf numFmtId="167" fontId="5" fillId="5" borderId="17" xfId="0" applyNumberFormat="1" applyFont="1" applyFill="1" applyBorder="1" applyAlignment="1" applyProtection="1">
      <alignment horizontal="center" vertical="center"/>
      <protection hidden="1"/>
    </xf>
    <xf numFmtId="167" fontId="5" fillId="5" borderId="40" xfId="0" applyNumberFormat="1" applyFont="1" applyFill="1" applyBorder="1" applyAlignment="1" applyProtection="1">
      <alignment horizontal="center" vertical="center"/>
      <protection hidden="1"/>
    </xf>
    <xf numFmtId="0" fontId="6" fillId="0" borderId="36" xfId="0" applyFont="1" applyBorder="1" applyAlignment="1" applyProtection="1">
      <alignment horizontal="center" vertical="center" wrapText="1"/>
      <protection locked="0"/>
    </xf>
    <xf numFmtId="168" fontId="52" fillId="0" borderId="44" xfId="0" applyNumberFormat="1" applyFont="1" applyBorder="1" applyAlignment="1">
      <alignment horizontal="left" vertical="center" wrapText="1"/>
    </xf>
    <xf numFmtId="0" fontId="46" fillId="0" borderId="77" xfId="0" quotePrefix="1" applyFont="1" applyBorder="1" applyAlignment="1" applyProtection="1">
      <alignment horizontal="center" vertical="center" wrapText="1"/>
      <protection hidden="1"/>
    </xf>
    <xf numFmtId="0" fontId="46" fillId="0" borderId="78" xfId="0" quotePrefix="1" applyFont="1" applyBorder="1" applyAlignment="1" applyProtection="1">
      <alignment horizontal="center" vertical="center" wrapText="1"/>
      <protection hidden="1"/>
    </xf>
    <xf numFmtId="0" fontId="46" fillId="0" borderId="79" xfId="0" quotePrefix="1" applyFont="1" applyBorder="1" applyAlignment="1" applyProtection="1">
      <alignment horizontal="center" vertical="center" wrapText="1"/>
      <protection hidden="1"/>
    </xf>
    <xf numFmtId="0" fontId="46" fillId="0" borderId="80" xfId="0" quotePrefix="1" applyFont="1" applyBorder="1" applyAlignment="1" applyProtection="1">
      <alignment horizontal="center" vertical="center" wrapText="1"/>
      <protection hidden="1"/>
    </xf>
    <xf numFmtId="0" fontId="63" fillId="0" borderId="40" xfId="9" applyNumberFormat="1" applyFont="1" applyBorder="1" applyAlignment="1">
      <alignment horizontal="center" vertical="center" wrapText="1"/>
    </xf>
    <xf numFmtId="0" fontId="6" fillId="0" borderId="23" xfId="0" applyFont="1" applyBorder="1" applyAlignment="1" applyProtection="1">
      <alignment horizontal="center" vertical="center" wrapText="1"/>
      <protection locked="0"/>
    </xf>
    <xf numFmtId="0" fontId="46" fillId="0" borderId="81" xfId="0" quotePrefix="1" applyFont="1" applyBorder="1" applyAlignment="1" applyProtection="1">
      <alignment horizontal="center" vertical="center" wrapText="1"/>
      <protection hidden="1"/>
    </xf>
    <xf numFmtId="0" fontId="46" fillId="0" borderId="76" xfId="0" quotePrefix="1" applyFont="1" applyBorder="1" applyAlignment="1" applyProtection="1">
      <alignment horizontal="center" vertical="center" wrapText="1"/>
      <protection hidden="1"/>
    </xf>
    <xf numFmtId="0" fontId="46" fillId="0" borderId="82" xfId="0" quotePrefix="1" applyFont="1" applyBorder="1" applyAlignment="1" applyProtection="1">
      <alignment horizontal="center" vertical="center" wrapText="1"/>
      <protection hidden="1"/>
    </xf>
    <xf numFmtId="0" fontId="46" fillId="0" borderId="85" xfId="0" quotePrefix="1" applyFont="1" applyBorder="1" applyAlignment="1" applyProtection="1">
      <alignment horizontal="center" vertical="center" wrapText="1"/>
      <protection hidden="1"/>
    </xf>
    <xf numFmtId="0" fontId="57" fillId="0" borderId="23" xfId="0" applyFont="1" applyBorder="1" applyAlignment="1">
      <alignment horizontal="center" vertical="center" wrapText="1"/>
    </xf>
    <xf numFmtId="0" fontId="57" fillId="0" borderId="16" xfId="0" applyFont="1" applyBorder="1" applyAlignment="1">
      <alignment horizontal="center" vertical="center" wrapText="1"/>
    </xf>
    <xf numFmtId="0" fontId="57" fillId="0" borderId="4" xfId="0" applyFont="1" applyBorder="1" applyAlignment="1">
      <alignment horizontal="center" vertical="center" wrapText="1"/>
    </xf>
    <xf numFmtId="0" fontId="6" fillId="0" borderId="4" xfId="0" applyFont="1" applyBorder="1" applyAlignment="1" applyProtection="1">
      <alignment horizontal="center" vertical="center" wrapText="1"/>
      <protection locked="0"/>
    </xf>
    <xf numFmtId="0" fontId="6" fillId="0" borderId="8" xfId="0" applyFont="1" applyBorder="1" applyAlignment="1" applyProtection="1">
      <alignment horizontal="center" vertical="center" wrapText="1"/>
      <protection locked="0"/>
    </xf>
    <xf numFmtId="0" fontId="63" fillId="0" borderId="32" xfId="9" applyNumberFormat="1" applyFont="1" applyBorder="1" applyAlignment="1">
      <alignment horizontal="center" vertical="center" wrapText="1"/>
    </xf>
    <xf numFmtId="0" fontId="57" fillId="7" borderId="0" xfId="0" applyFont="1" applyFill="1" applyAlignment="1">
      <alignment horizontal="center"/>
    </xf>
    <xf numFmtId="0" fontId="57" fillId="7" borderId="50" xfId="0" applyFont="1" applyFill="1" applyBorder="1" applyAlignment="1">
      <alignment wrapText="1"/>
    </xf>
    <xf numFmtId="168" fontId="52" fillId="7" borderId="8" xfId="0" applyNumberFormat="1" applyFont="1" applyFill="1" applyBorder="1" applyAlignment="1">
      <alignment horizontal="left" vertical="center" wrapText="1"/>
    </xf>
    <xf numFmtId="168" fontId="52" fillId="7" borderId="0" xfId="0" applyNumberFormat="1" applyFont="1" applyFill="1" applyAlignment="1">
      <alignment horizontal="center" vertical="center" wrapText="1"/>
    </xf>
    <xf numFmtId="0" fontId="46" fillId="7" borderId="59" xfId="0" quotePrefix="1" applyFont="1" applyFill="1" applyBorder="1" applyAlignment="1" applyProtection="1">
      <alignment horizontal="center" vertical="center" wrapText="1"/>
      <protection hidden="1"/>
    </xf>
    <xf numFmtId="1" fontId="46" fillId="7" borderId="59" xfId="0" quotePrefix="1" applyNumberFormat="1" applyFont="1" applyFill="1" applyBorder="1" applyAlignment="1" applyProtection="1">
      <alignment horizontal="center" vertical="center" wrapText="1"/>
      <protection hidden="1"/>
    </xf>
    <xf numFmtId="167" fontId="11" fillId="7" borderId="59" xfId="0" applyNumberFormat="1" applyFont="1" applyFill="1" applyBorder="1" applyAlignment="1">
      <alignment horizontal="center" vertical="center" wrapText="1"/>
    </xf>
    <xf numFmtId="167" fontId="8" fillId="7" borderId="60" xfId="0" applyNumberFormat="1" applyFont="1" applyFill="1" applyBorder="1" applyAlignment="1">
      <alignment vertical="center" wrapText="1"/>
    </xf>
    <xf numFmtId="168" fontId="52" fillId="7" borderId="4" xfId="0" applyNumberFormat="1" applyFont="1" applyFill="1" applyBorder="1" applyAlignment="1">
      <alignment horizontal="left" vertical="center" wrapText="1"/>
    </xf>
    <xf numFmtId="0" fontId="57" fillId="7" borderId="51" xfId="0" applyFont="1" applyFill="1" applyBorder="1" applyAlignment="1">
      <alignment wrapText="1"/>
    </xf>
    <xf numFmtId="168" fontId="52" fillId="7" borderId="26" xfId="0" applyNumberFormat="1" applyFont="1" applyFill="1" applyBorder="1" applyAlignment="1">
      <alignment horizontal="left" vertical="center" wrapText="1"/>
    </xf>
    <xf numFmtId="168" fontId="52" fillId="7" borderId="33" xfId="0" applyNumberFormat="1" applyFont="1" applyFill="1" applyBorder="1" applyAlignment="1">
      <alignment horizontal="center" vertical="center" wrapText="1"/>
    </xf>
    <xf numFmtId="0" fontId="46" fillId="7" borderId="64" xfId="0" quotePrefix="1" applyFont="1" applyFill="1" applyBorder="1" applyAlignment="1" applyProtection="1">
      <alignment horizontal="center" vertical="center" wrapText="1"/>
      <protection hidden="1"/>
    </xf>
    <xf numFmtId="1" fontId="46" fillId="7" borderId="64" xfId="0" quotePrefix="1" applyNumberFormat="1" applyFont="1" applyFill="1" applyBorder="1" applyAlignment="1" applyProtection="1">
      <alignment horizontal="center" vertical="center" wrapText="1"/>
      <protection hidden="1"/>
    </xf>
    <xf numFmtId="167" fontId="11" fillId="7" borderId="64" xfId="0" applyNumberFormat="1" applyFont="1" applyFill="1" applyBorder="1" applyAlignment="1">
      <alignment horizontal="center" vertical="center" wrapText="1"/>
    </xf>
    <xf numFmtId="167" fontId="8" fillId="7" borderId="65" xfId="0" applyNumberFormat="1" applyFont="1" applyFill="1" applyBorder="1" applyAlignment="1">
      <alignment vertical="center" wrapText="1"/>
    </xf>
    <xf numFmtId="0" fontId="57" fillId="7" borderId="0" xfId="0" applyFont="1" applyFill="1" applyAlignment="1">
      <alignment wrapText="1"/>
    </xf>
    <xf numFmtId="0" fontId="57" fillId="7" borderId="0" xfId="0" applyFont="1" applyFill="1" applyAlignment="1">
      <alignment horizontal="center" wrapText="1"/>
    </xf>
    <xf numFmtId="0" fontId="40" fillId="7" borderId="0" xfId="0" applyFont="1" applyFill="1" applyAlignment="1">
      <alignment horizontal="center" wrapText="1"/>
    </xf>
    <xf numFmtId="167" fontId="22" fillId="2" borderId="50" xfId="2" applyNumberFormat="1" applyFont="1" applyFill="1" applyBorder="1" applyAlignment="1" applyProtection="1">
      <alignment vertical="center" wrapText="1"/>
    </xf>
    <xf numFmtId="167" fontId="22" fillId="2" borderId="48" xfId="2" applyNumberFormat="1" applyFont="1" applyFill="1" applyBorder="1" applyAlignment="1" applyProtection="1">
      <alignment vertical="center" wrapText="1"/>
    </xf>
    <xf numFmtId="166" fontId="22" fillId="3" borderId="51" xfId="0" applyNumberFormat="1" applyFont="1" applyFill="1" applyBorder="1" applyAlignment="1" applyProtection="1">
      <alignment horizontal="left" vertical="center" wrapText="1"/>
      <protection locked="0"/>
    </xf>
    <xf numFmtId="167" fontId="22" fillId="2" borderId="40" xfId="2" applyNumberFormat="1" applyFont="1" applyFill="1" applyBorder="1" applyAlignment="1" applyProtection="1">
      <alignment vertical="center" wrapText="1"/>
    </xf>
    <xf numFmtId="165" fontId="22" fillId="3" borderId="16" xfId="0" applyNumberFormat="1" applyFont="1" applyFill="1" applyBorder="1" applyAlignment="1" applyProtection="1">
      <alignment horizontal="left" vertical="center" wrapText="1"/>
      <protection locked="0"/>
    </xf>
    <xf numFmtId="166" fontId="22" fillId="3" borderId="2" xfId="0" applyNumberFormat="1" applyFont="1" applyFill="1" applyBorder="1" applyAlignment="1">
      <alignment horizontal="left" vertical="center" wrapText="1"/>
    </xf>
    <xf numFmtId="165" fontId="22" fillId="3" borderId="33" xfId="0" applyNumberFormat="1" applyFont="1" applyFill="1" applyBorder="1" applyAlignment="1">
      <alignment horizontal="left" vertical="center" wrapText="1"/>
    </xf>
    <xf numFmtId="166" fontId="22" fillId="3" borderId="63" xfId="0" applyNumberFormat="1" applyFont="1" applyFill="1" applyBorder="1" applyAlignment="1">
      <alignment horizontal="left" vertical="center" wrapText="1"/>
    </xf>
    <xf numFmtId="165" fontId="22" fillId="3" borderId="24" xfId="0" applyNumberFormat="1" applyFont="1" applyFill="1" applyBorder="1" applyAlignment="1">
      <alignment vertical="center" wrapText="1"/>
    </xf>
    <xf numFmtId="165" fontId="22" fillId="3" borderId="33" xfId="0" applyNumberFormat="1" applyFont="1" applyFill="1" applyBorder="1" applyAlignment="1">
      <alignment vertical="center" wrapText="1"/>
    </xf>
    <xf numFmtId="165" fontId="22" fillId="3" borderId="32" xfId="0" applyNumberFormat="1" applyFont="1" applyFill="1" applyBorder="1" applyAlignment="1">
      <alignment vertical="center" wrapText="1"/>
    </xf>
    <xf numFmtId="0" fontId="44" fillId="0" borderId="9" xfId="0" applyFont="1" applyBorder="1" applyAlignment="1" applyProtection="1">
      <alignment vertical="center" wrapText="1"/>
      <protection locked="0"/>
    </xf>
    <xf numFmtId="0" fontId="45" fillId="0" borderId="9" xfId="0" quotePrefix="1" applyFont="1" applyBorder="1" applyAlignment="1" applyProtection="1">
      <alignment horizontal="center" vertical="center" wrapText="1"/>
      <protection hidden="1"/>
    </xf>
    <xf numFmtId="0" fontId="45" fillId="0" borderId="57" xfId="0" quotePrefix="1" applyFont="1" applyBorder="1" applyAlignment="1" applyProtection="1">
      <alignment horizontal="center" vertical="center" wrapText="1"/>
      <protection hidden="1"/>
    </xf>
    <xf numFmtId="165" fontId="20" fillId="14" borderId="2" xfId="0" applyNumberFormat="1" applyFont="1" applyFill="1" applyBorder="1" applyAlignment="1">
      <alignment horizontal="left" vertical="center" wrapText="1"/>
    </xf>
    <xf numFmtId="165" fontId="22" fillId="5" borderId="117" xfId="0" applyNumberFormat="1" applyFont="1" applyFill="1" applyBorder="1" applyAlignment="1">
      <alignment vertical="center" wrapText="1"/>
    </xf>
    <xf numFmtId="0" fontId="22" fillId="3" borderId="33" xfId="0" applyFont="1" applyFill="1" applyBorder="1" applyAlignment="1">
      <alignment horizontal="left" vertical="center" wrapText="1"/>
    </xf>
    <xf numFmtId="165" fontId="22" fillId="2" borderId="6" xfId="2" applyNumberFormat="1" applyFont="1" applyFill="1" applyBorder="1" applyAlignment="1" applyProtection="1">
      <alignment vertical="center" wrapText="1"/>
    </xf>
    <xf numFmtId="165" fontId="22" fillId="2" borderId="5" xfId="2" applyNumberFormat="1" applyFont="1" applyFill="1" applyBorder="1" applyAlignment="1" applyProtection="1">
      <alignment vertical="center" wrapText="1"/>
    </xf>
    <xf numFmtId="167" fontId="22" fillId="2" borderId="5" xfId="2" applyNumberFormat="1" applyFont="1" applyFill="1" applyBorder="1" applyAlignment="1" applyProtection="1">
      <alignment vertical="center" wrapText="1"/>
    </xf>
    <xf numFmtId="0" fontId="22" fillId="2" borderId="5" xfId="2" applyFont="1" applyFill="1" applyBorder="1" applyAlignment="1" applyProtection="1">
      <alignment vertical="center" wrapText="1"/>
    </xf>
    <xf numFmtId="165" fontId="22" fillId="2" borderId="5" xfId="2" applyNumberFormat="1" applyFont="1" applyFill="1" applyBorder="1" applyAlignment="1" applyProtection="1">
      <alignment horizontal="left" vertical="center" wrapText="1"/>
    </xf>
    <xf numFmtId="167" fontId="22" fillId="2" borderId="45" xfId="2" applyNumberFormat="1" applyFont="1" applyFill="1" applyBorder="1" applyAlignment="1" applyProtection="1">
      <alignment vertical="center" wrapText="1"/>
    </xf>
    <xf numFmtId="167" fontId="22" fillId="3" borderId="45" xfId="0" applyNumberFormat="1" applyFont="1" applyFill="1" applyBorder="1" applyAlignment="1">
      <alignment horizontal="left" vertical="center" wrapText="1"/>
    </xf>
    <xf numFmtId="165" fontId="22" fillId="5" borderId="7" xfId="0" applyNumberFormat="1" applyFont="1" applyFill="1" applyBorder="1" applyAlignment="1">
      <alignment vertical="center"/>
    </xf>
    <xf numFmtId="0" fontId="14" fillId="4" borderId="6" xfId="0" applyFont="1" applyFill="1" applyBorder="1" applyAlignment="1" applyProtection="1">
      <alignment horizontal="left" vertical="center" wrapText="1"/>
      <protection locked="0"/>
    </xf>
    <xf numFmtId="0" fontId="36" fillId="4" borderId="6" xfId="0" applyFont="1" applyFill="1" applyBorder="1" applyAlignment="1" applyProtection="1">
      <alignment horizontal="left" vertical="center" wrapText="1"/>
      <protection locked="0"/>
    </xf>
    <xf numFmtId="165" fontId="22" fillId="2" borderId="7" xfId="2" applyNumberFormat="1" applyFont="1" applyFill="1" applyBorder="1" applyAlignment="1" applyProtection="1">
      <alignment horizontal="left" vertical="center" wrapText="1"/>
    </xf>
    <xf numFmtId="166" fontId="25" fillId="0" borderId="17" xfId="0" applyNumberFormat="1" applyFont="1" applyBorder="1" applyAlignment="1">
      <alignment horizontal="left" vertical="center"/>
    </xf>
    <xf numFmtId="165" fontId="22" fillId="5" borderId="17" xfId="0" applyNumberFormat="1" applyFont="1" applyFill="1" applyBorder="1" applyAlignment="1">
      <alignment vertical="center"/>
    </xf>
    <xf numFmtId="165" fontId="22" fillId="5" borderId="20" xfId="0" applyNumberFormat="1" applyFont="1" applyFill="1" applyBorder="1" applyAlignment="1">
      <alignment vertical="center"/>
    </xf>
    <xf numFmtId="165" fontId="22" fillId="5" borderId="14" xfId="0" applyNumberFormat="1" applyFont="1" applyFill="1" applyBorder="1" applyAlignment="1">
      <alignment vertical="center"/>
    </xf>
    <xf numFmtId="165" fontId="22" fillId="5" borderId="44" xfId="0" applyNumberFormat="1" applyFont="1" applyFill="1" applyBorder="1" applyAlignment="1">
      <alignment horizontal="center" vertical="center"/>
    </xf>
    <xf numFmtId="0" fontId="57" fillId="0" borderId="12" xfId="0" applyFont="1" applyBorder="1" applyAlignment="1" applyProtection="1">
      <alignment vertical="center" wrapText="1"/>
      <protection locked="0"/>
    </xf>
    <xf numFmtId="0" fontId="14" fillId="4" borderId="7" xfId="0" applyFont="1" applyFill="1" applyBorder="1" applyAlignment="1" applyProtection="1">
      <alignment horizontal="left" vertical="center" wrapText="1"/>
      <protection locked="0"/>
    </xf>
    <xf numFmtId="165" fontId="10" fillId="3" borderId="28" xfId="0" applyNumberFormat="1" applyFont="1" applyFill="1" applyBorder="1" applyAlignment="1">
      <alignment horizontal="left" vertical="center" wrapText="1"/>
    </xf>
    <xf numFmtId="165" fontId="10" fillId="0" borderId="33" xfId="0" applyNumberFormat="1" applyFont="1" applyBorder="1" applyAlignment="1">
      <alignment vertical="center" wrapText="1"/>
    </xf>
    <xf numFmtId="165" fontId="22" fillId="5" borderId="56" xfId="0" applyNumberFormat="1" applyFont="1" applyFill="1" applyBorder="1" applyAlignment="1">
      <alignment vertical="center"/>
    </xf>
    <xf numFmtId="165" fontId="22" fillId="5" borderId="58" xfId="0" applyNumberFormat="1" applyFont="1" applyFill="1" applyBorder="1" applyAlignment="1">
      <alignment vertical="center"/>
    </xf>
    <xf numFmtId="0" fontId="36" fillId="4" borderId="7" xfId="0" applyFont="1" applyFill="1" applyBorder="1" applyAlignment="1" applyProtection="1">
      <alignment horizontal="left" vertical="center" wrapText="1"/>
      <protection locked="0"/>
    </xf>
    <xf numFmtId="0" fontId="56" fillId="4" borderId="6" xfId="0" applyFont="1" applyFill="1" applyBorder="1" applyAlignment="1" applyProtection="1">
      <alignment horizontal="left" vertical="center" wrapText="1"/>
      <protection locked="0"/>
    </xf>
    <xf numFmtId="165" fontId="22" fillId="5" borderId="50" xfId="0" applyNumberFormat="1" applyFont="1" applyFill="1" applyBorder="1" applyAlignment="1">
      <alignment vertical="center"/>
    </xf>
    <xf numFmtId="165" fontId="22" fillId="2" borderId="14" xfId="2" applyNumberFormat="1" applyFont="1" applyFill="1" applyBorder="1" applyAlignment="1" applyProtection="1">
      <alignment horizontal="left" vertical="center" wrapText="1"/>
    </xf>
    <xf numFmtId="166" fontId="25" fillId="0" borderId="17" xfId="0" applyNumberFormat="1" applyFont="1" applyBorder="1" applyAlignment="1">
      <alignment vertical="center"/>
    </xf>
    <xf numFmtId="165" fontId="22" fillId="2" borderId="14" xfId="2" applyNumberFormat="1" applyFont="1" applyFill="1" applyBorder="1" applyAlignment="1" applyProtection="1">
      <alignment vertical="center" wrapText="1"/>
    </xf>
    <xf numFmtId="0" fontId="18" fillId="0" borderId="12" xfId="0" applyFont="1" applyBorder="1" applyAlignment="1" applyProtection="1">
      <alignment vertical="center" wrapText="1"/>
      <protection locked="0"/>
    </xf>
    <xf numFmtId="165" fontId="22" fillId="5" borderId="0" xfId="0" applyNumberFormat="1" applyFont="1" applyFill="1" applyAlignment="1">
      <alignment vertical="center"/>
    </xf>
    <xf numFmtId="165" fontId="5" fillId="5" borderId="58" xfId="0" applyNumberFormat="1" applyFont="1" applyFill="1" applyBorder="1" applyAlignment="1">
      <alignment horizontal="center" vertical="center"/>
    </xf>
    <xf numFmtId="165" fontId="10" fillId="5" borderId="30" xfId="0" applyNumberFormat="1" applyFont="1" applyFill="1" applyBorder="1" applyAlignment="1">
      <alignment vertical="center"/>
    </xf>
    <xf numFmtId="0" fontId="36" fillId="12" borderId="2" xfId="0" applyFont="1" applyFill="1" applyBorder="1" applyAlignment="1" applyProtection="1">
      <alignment horizontal="center" vertical="center" wrapText="1"/>
      <protection locked="0"/>
    </xf>
    <xf numFmtId="165" fontId="20" fillId="14" borderId="1" xfId="0" applyNumberFormat="1" applyFont="1" applyFill="1" applyBorder="1" applyAlignment="1" applyProtection="1">
      <alignment horizontal="center" vertical="center" wrapText="1"/>
      <protection locked="0"/>
    </xf>
    <xf numFmtId="165" fontId="20" fillId="4" borderId="1" xfId="0" applyNumberFormat="1" applyFont="1" applyFill="1" applyBorder="1" applyAlignment="1" applyProtection="1">
      <alignment horizontal="center" vertical="center" wrapText="1"/>
      <protection locked="0"/>
    </xf>
    <xf numFmtId="0" fontId="34" fillId="5" borderId="30" xfId="0" applyFont="1" applyFill="1" applyBorder="1" applyAlignment="1" applyProtection="1">
      <alignment horizontal="center" wrapText="1"/>
      <protection locked="0"/>
    </xf>
    <xf numFmtId="0" fontId="34" fillId="5" borderId="54" xfId="0" applyFont="1" applyFill="1" applyBorder="1" applyAlignment="1" applyProtection="1">
      <alignment horizontal="center" wrapText="1"/>
      <protection locked="0"/>
    </xf>
    <xf numFmtId="165" fontId="20" fillId="14" borderId="1" xfId="0" applyNumberFormat="1" applyFont="1" applyFill="1" applyBorder="1" applyAlignment="1">
      <alignment horizontal="center" vertical="center" wrapText="1"/>
    </xf>
    <xf numFmtId="165" fontId="20" fillId="14" borderId="2" xfId="0" applyNumberFormat="1" applyFont="1" applyFill="1" applyBorder="1" applyAlignment="1">
      <alignment horizontal="center" vertical="center" wrapText="1"/>
    </xf>
    <xf numFmtId="1" fontId="34" fillId="5" borderId="30" xfId="0" applyNumberFormat="1" applyFont="1" applyFill="1" applyBorder="1" applyAlignment="1" applyProtection="1">
      <alignment horizontal="center" vertical="center" wrapText="1"/>
      <protection locked="0"/>
    </xf>
    <xf numFmtId="0" fontId="36" fillId="0" borderId="120" xfId="0" applyFont="1" applyBorder="1" applyAlignment="1" applyProtection="1">
      <alignment horizontal="center" vertical="center" wrapText="1"/>
      <protection locked="0"/>
    </xf>
    <xf numFmtId="169" fontId="0" fillId="7" borderId="120" xfId="0" applyNumberFormat="1" applyFill="1" applyBorder="1" applyAlignment="1" applyProtection="1">
      <alignment vertical="center" wrapText="1"/>
      <protection locked="0"/>
    </xf>
    <xf numFmtId="0" fontId="0" fillId="7" borderId="120" xfId="0" applyFill="1" applyBorder="1" applyAlignment="1" applyProtection="1">
      <alignment wrapText="1"/>
      <protection locked="0"/>
    </xf>
    <xf numFmtId="167" fontId="0" fillId="7" borderId="121" xfId="0" applyNumberFormat="1" applyFill="1" applyBorder="1" applyAlignment="1" applyProtection="1">
      <alignment wrapText="1"/>
      <protection locked="0"/>
    </xf>
    <xf numFmtId="167" fontId="0" fillId="0" borderId="0" xfId="0" applyNumberFormat="1"/>
    <xf numFmtId="167" fontId="5" fillId="15" borderId="30" xfId="0" applyNumberFormat="1" applyFont="1" applyFill="1" applyBorder="1" applyAlignment="1" applyProtection="1">
      <alignment horizontal="left" vertical="center" wrapText="1"/>
      <protection locked="0"/>
    </xf>
    <xf numFmtId="167" fontId="40" fillId="6" borderId="30" xfId="0" applyNumberFormat="1" applyFont="1" applyFill="1" applyBorder="1" applyAlignment="1" applyProtection="1">
      <alignment vertical="center" wrapText="1"/>
      <protection locked="0"/>
    </xf>
    <xf numFmtId="0" fontId="54" fillId="21" borderId="16" xfId="0" applyFont="1" applyFill="1" applyBorder="1" applyAlignment="1" applyProtection="1">
      <alignment horizontal="left" vertical="center" wrapText="1"/>
      <protection locked="0"/>
    </xf>
    <xf numFmtId="0" fontId="54" fillId="21" borderId="17" xfId="0" applyFont="1" applyFill="1" applyBorder="1" applyAlignment="1" applyProtection="1">
      <alignment horizontal="left" vertical="center" wrapText="1"/>
      <protection locked="0"/>
    </xf>
    <xf numFmtId="0" fontId="54" fillId="21" borderId="30" xfId="0" applyFont="1" applyFill="1" applyBorder="1" applyAlignment="1" applyProtection="1">
      <alignment horizontal="left" vertical="center" wrapText="1"/>
      <protection locked="0"/>
    </xf>
    <xf numFmtId="0" fontId="54" fillId="21" borderId="86" xfId="0" applyFont="1" applyFill="1" applyBorder="1" applyAlignment="1" applyProtection="1">
      <alignment horizontal="left" vertical="center" wrapText="1"/>
      <protection locked="0"/>
    </xf>
    <xf numFmtId="0" fontId="54" fillId="21" borderId="119" xfId="0" applyFont="1" applyFill="1" applyBorder="1" applyAlignment="1" applyProtection="1">
      <alignment horizontal="left" vertical="center" wrapText="1"/>
      <protection locked="0"/>
    </xf>
    <xf numFmtId="0" fontId="54" fillId="21" borderId="20" xfId="0" applyFont="1" applyFill="1" applyBorder="1" applyAlignment="1" applyProtection="1">
      <alignment horizontal="left" vertical="center" wrapText="1"/>
      <protection locked="0"/>
    </xf>
    <xf numFmtId="0" fontId="54" fillId="21" borderId="78" xfId="0" applyFont="1" applyFill="1" applyBorder="1" applyAlignment="1" applyProtection="1">
      <alignment horizontal="left" vertical="center" wrapText="1"/>
      <protection locked="0"/>
    </xf>
    <xf numFmtId="0" fontId="54" fillId="21" borderId="53" xfId="0" applyFont="1" applyFill="1" applyBorder="1" applyAlignment="1" applyProtection="1">
      <alignment horizontal="left" vertical="center" wrapText="1"/>
      <protection locked="0"/>
    </xf>
    <xf numFmtId="167" fontId="5" fillId="5" borderId="86" xfId="0" applyNumberFormat="1" applyFont="1" applyFill="1" applyBorder="1" applyAlignment="1" applyProtection="1">
      <alignment horizontal="left" vertical="center"/>
      <protection locked="0"/>
    </xf>
    <xf numFmtId="167" fontId="54" fillId="21" borderId="86" xfId="0" applyNumberFormat="1" applyFont="1" applyFill="1" applyBorder="1" applyAlignment="1" applyProtection="1">
      <alignment horizontal="left" vertical="center" wrapText="1"/>
      <protection locked="0"/>
    </xf>
    <xf numFmtId="167" fontId="5" fillId="15" borderId="19" xfId="0" applyNumberFormat="1" applyFont="1" applyFill="1" applyBorder="1" applyAlignment="1" applyProtection="1">
      <alignment horizontal="left" vertical="center"/>
      <protection locked="0"/>
    </xf>
    <xf numFmtId="167" fontId="5" fillId="15" borderId="20" xfId="0" applyNumberFormat="1" applyFont="1" applyFill="1" applyBorder="1" applyAlignment="1" applyProtection="1">
      <alignment horizontal="left" vertical="center"/>
      <protection locked="0"/>
    </xf>
    <xf numFmtId="167" fontId="5" fillId="14" borderId="19" xfId="0" applyNumberFormat="1" applyFont="1" applyFill="1" applyBorder="1" applyAlignment="1" applyProtection="1">
      <alignment horizontal="left" vertical="center"/>
      <protection locked="0"/>
    </xf>
    <xf numFmtId="167" fontId="5" fillId="14" borderId="30" xfId="0" applyNumberFormat="1" applyFont="1" applyFill="1" applyBorder="1" applyAlignment="1" applyProtection="1">
      <alignment horizontal="left" vertical="center"/>
      <protection locked="0"/>
    </xf>
    <xf numFmtId="167" fontId="5" fillId="14" borderId="20" xfId="0" applyNumberFormat="1" applyFont="1" applyFill="1" applyBorder="1" applyAlignment="1" applyProtection="1">
      <alignment horizontal="left" vertical="center"/>
      <protection locked="0"/>
    </xf>
    <xf numFmtId="167" fontId="5" fillId="15" borderId="30" xfId="0" applyNumberFormat="1" applyFont="1" applyFill="1" applyBorder="1" applyAlignment="1" applyProtection="1">
      <alignment horizontal="left" vertical="center"/>
      <protection locked="0"/>
    </xf>
    <xf numFmtId="169" fontId="54" fillId="21" borderId="78" xfId="0" applyNumberFormat="1" applyFont="1" applyFill="1" applyBorder="1" applyAlignment="1" applyProtection="1">
      <alignment horizontal="left" vertical="center" wrapText="1"/>
      <protection locked="0"/>
    </xf>
    <xf numFmtId="167" fontId="54" fillId="21" borderId="30" xfId="0" applyNumberFormat="1" applyFont="1" applyFill="1" applyBorder="1" applyAlignment="1" applyProtection="1">
      <alignment horizontal="left" vertical="center" wrapText="1"/>
      <protection locked="0"/>
    </xf>
    <xf numFmtId="167" fontId="5" fillId="15" borderId="90" xfId="0" applyNumberFormat="1" applyFont="1" applyFill="1" applyBorder="1" applyAlignment="1" applyProtection="1">
      <alignment horizontal="center" vertical="center"/>
      <protection locked="0"/>
    </xf>
    <xf numFmtId="167" fontId="5" fillId="5" borderId="76" xfId="0" applyNumberFormat="1" applyFont="1" applyFill="1" applyBorder="1" applyAlignment="1" applyProtection="1">
      <alignment horizontal="center" vertical="center"/>
      <protection locked="0"/>
    </xf>
    <xf numFmtId="0" fontId="0" fillId="5" borderId="76" xfId="0" applyFill="1" applyBorder="1" applyAlignment="1">
      <alignment wrapText="1"/>
    </xf>
    <xf numFmtId="167" fontId="5" fillId="13" borderId="76" xfId="0" applyNumberFormat="1" applyFont="1" applyFill="1" applyBorder="1" applyAlignment="1" applyProtection="1">
      <alignment horizontal="center" vertical="center"/>
      <protection locked="0"/>
    </xf>
    <xf numFmtId="0" fontId="0" fillId="13" borderId="76" xfId="0" applyFill="1" applyBorder="1" applyAlignment="1">
      <alignment wrapText="1"/>
    </xf>
    <xf numFmtId="167" fontId="4" fillId="15" borderId="76" xfId="0" applyNumberFormat="1" applyFont="1" applyFill="1" applyBorder="1" applyAlignment="1" applyProtection="1">
      <alignment horizontal="left" vertical="center"/>
      <protection locked="0"/>
    </xf>
    <xf numFmtId="167" fontId="4" fillId="6" borderId="76" xfId="0" applyNumberFormat="1" applyFont="1" applyFill="1" applyBorder="1" applyAlignment="1" applyProtection="1">
      <alignment horizontal="left" vertical="center"/>
      <protection locked="0"/>
    </xf>
    <xf numFmtId="0" fontId="0" fillId="6" borderId="76" xfId="0" applyFill="1" applyBorder="1" applyAlignment="1">
      <alignment wrapText="1"/>
    </xf>
    <xf numFmtId="167" fontId="4" fillId="5" borderId="76" xfId="0" applyNumberFormat="1" applyFont="1" applyFill="1" applyBorder="1" applyAlignment="1" applyProtection="1">
      <alignment horizontal="left" vertical="center"/>
      <protection locked="0"/>
    </xf>
    <xf numFmtId="167" fontId="4" fillId="13" borderId="76" xfId="0" applyNumberFormat="1" applyFont="1" applyFill="1" applyBorder="1" applyAlignment="1" applyProtection="1">
      <alignment horizontal="left" vertical="center"/>
      <protection locked="0"/>
    </xf>
    <xf numFmtId="167" fontId="4" fillId="15" borderId="76" xfId="0" applyNumberFormat="1" applyFont="1" applyFill="1" applyBorder="1" applyAlignment="1" applyProtection="1">
      <alignment horizontal="left" vertical="center" wrapText="1"/>
      <protection locked="0"/>
    </xf>
    <xf numFmtId="167" fontId="4" fillId="5" borderId="76" xfId="0" applyNumberFormat="1" applyFont="1" applyFill="1" applyBorder="1" applyAlignment="1" applyProtection="1">
      <alignment horizontal="left" vertical="center" wrapText="1"/>
      <protection locked="0"/>
    </xf>
    <xf numFmtId="167" fontId="4" fillId="13" borderId="76" xfId="0" applyNumberFormat="1" applyFont="1" applyFill="1" applyBorder="1" applyAlignment="1" applyProtection="1">
      <alignment horizontal="left" vertical="center" wrapText="1"/>
      <protection locked="0"/>
    </xf>
    <xf numFmtId="167" fontId="4" fillId="15" borderId="95" xfId="0" applyNumberFormat="1" applyFont="1" applyFill="1" applyBorder="1" applyAlignment="1" applyProtection="1">
      <alignment horizontal="left" vertical="center" wrapText="1"/>
      <protection locked="0"/>
    </xf>
    <xf numFmtId="0" fontId="50" fillId="9" borderId="81" xfId="0" applyFont="1" applyFill="1" applyBorder="1" applyAlignment="1">
      <alignment horizontal="center" wrapText="1"/>
    </xf>
    <xf numFmtId="0" fontId="50" fillId="9" borderId="76" xfId="0" applyFont="1" applyFill="1" applyBorder="1" applyAlignment="1">
      <alignment horizontal="center" wrapText="1"/>
    </xf>
    <xf numFmtId="0" fontId="50" fillId="9" borderId="58" xfId="0" applyFont="1" applyFill="1" applyBorder="1" applyAlignment="1">
      <alignment vertical="center"/>
    </xf>
    <xf numFmtId="0" fontId="50" fillId="7" borderId="0" xfId="0" applyFont="1" applyFill="1"/>
    <xf numFmtId="0" fontId="50" fillId="9" borderId="107" xfId="0" applyFont="1" applyFill="1" applyBorder="1" applyAlignment="1">
      <alignment vertical="center"/>
    </xf>
    <xf numFmtId="0" fontId="19" fillId="12" borderId="41" xfId="0" applyFont="1" applyFill="1" applyBorder="1" applyAlignment="1">
      <alignment horizontal="left" vertical="center" wrapText="1"/>
    </xf>
    <xf numFmtId="0" fontId="19" fillId="7" borderId="30" xfId="0" applyFont="1" applyFill="1" applyBorder="1"/>
    <xf numFmtId="0" fontId="19" fillId="12" borderId="12" xfId="0" applyFont="1" applyFill="1" applyBorder="1" applyAlignment="1">
      <alignment wrapText="1"/>
    </xf>
    <xf numFmtId="167" fontId="53" fillId="22" borderId="2" xfId="0" applyNumberFormat="1" applyFont="1" applyFill="1" applyBorder="1" applyAlignment="1">
      <alignment vertical="center"/>
    </xf>
    <xf numFmtId="167" fontId="53" fillId="22" borderId="39" xfId="0" applyNumberFormat="1" applyFont="1" applyFill="1" applyBorder="1" applyAlignment="1">
      <alignment vertical="center"/>
    </xf>
    <xf numFmtId="167" fontId="19" fillId="22" borderId="81" xfId="9" applyNumberFormat="1" applyFont="1" applyFill="1" applyBorder="1"/>
    <xf numFmtId="175" fontId="19" fillId="22" borderId="76" xfId="9" applyNumberFormat="1" applyFont="1" applyFill="1" applyBorder="1"/>
    <xf numFmtId="167" fontId="53" fillId="22" borderId="52" xfId="0" applyNumberFormat="1" applyFont="1" applyFill="1" applyBorder="1" applyAlignment="1">
      <alignment vertical="center"/>
    </xf>
    <xf numFmtId="167" fontId="53" fillId="22" borderId="66" xfId="0" applyNumberFormat="1" applyFont="1" applyFill="1" applyBorder="1" applyAlignment="1">
      <alignment vertical="center"/>
    </xf>
    <xf numFmtId="167" fontId="19" fillId="22" borderId="81" xfId="0" applyNumberFormat="1" applyFont="1" applyFill="1" applyBorder="1"/>
    <xf numFmtId="0" fontId="19" fillId="22" borderId="76" xfId="0" applyFont="1" applyFill="1" applyBorder="1"/>
    <xf numFmtId="167" fontId="19" fillId="22" borderId="2" xfId="0" applyNumberFormat="1" applyFont="1" applyFill="1" applyBorder="1" applyAlignment="1">
      <alignment vertical="center"/>
    </xf>
    <xf numFmtId="0" fontId="51" fillId="3" borderId="76" xfId="0" applyFont="1" applyFill="1" applyBorder="1" applyAlignment="1" applyProtection="1">
      <alignment horizontal="center" vertical="center" wrapText="1"/>
      <protection locked="0"/>
    </xf>
    <xf numFmtId="171" fontId="53" fillId="22" borderId="1" xfId="8" applyNumberFormat="1" applyFont="1" applyFill="1" applyBorder="1"/>
    <xf numFmtId="171" fontId="53" fillId="22" borderId="1" xfId="8" applyNumberFormat="1" applyFont="1" applyFill="1" applyBorder="1" applyAlignment="1">
      <alignment vertical="center"/>
    </xf>
    <xf numFmtId="171" fontId="53" fillId="22" borderId="1" xfId="8" applyNumberFormat="1" applyFont="1" applyFill="1" applyBorder="1" applyProtection="1">
      <protection locked="0"/>
    </xf>
    <xf numFmtId="171" fontId="53" fillId="22" borderId="13" xfId="8" applyNumberFormat="1" applyFont="1" applyFill="1" applyBorder="1" applyProtection="1">
      <protection locked="0"/>
    </xf>
    <xf numFmtId="167" fontId="53" fillId="22" borderId="13" xfId="0" applyNumberFormat="1" applyFont="1" applyFill="1" applyBorder="1" applyProtection="1">
      <protection locked="0"/>
    </xf>
    <xf numFmtId="9" fontId="34" fillId="7" borderId="0" xfId="9" applyFont="1" applyFill="1" applyBorder="1" applyAlignment="1" applyProtection="1">
      <alignment horizontal="center"/>
      <protection locked="0"/>
    </xf>
    <xf numFmtId="165" fontId="3" fillId="7" borderId="33" xfId="0" applyNumberFormat="1" applyFont="1" applyFill="1" applyBorder="1" applyAlignment="1">
      <alignment vertical="center" wrapText="1"/>
    </xf>
    <xf numFmtId="165" fontId="35" fillId="7" borderId="33" xfId="0" applyNumberFormat="1" applyFont="1" applyFill="1" applyBorder="1" applyAlignment="1">
      <alignment horizontal="center" vertical="center" wrapText="1"/>
    </xf>
    <xf numFmtId="0" fontId="18" fillId="0" borderId="0" xfId="0" applyFont="1"/>
    <xf numFmtId="167" fontId="10" fillId="14" borderId="54" xfId="0" applyNumberFormat="1" applyFont="1" applyFill="1" applyBorder="1" applyAlignment="1">
      <alignment vertical="center" wrapText="1"/>
    </xf>
    <xf numFmtId="0" fontId="22" fillId="0" borderId="2" xfId="0" applyFont="1" applyBorder="1" applyAlignment="1" applyProtection="1">
      <alignment horizontal="center" vertical="center" wrapText="1"/>
      <protection locked="0"/>
    </xf>
    <xf numFmtId="0" fontId="20" fillId="0" borderId="8" xfId="0" applyFont="1" applyBorder="1" applyAlignment="1">
      <alignment horizontal="left" vertical="center" wrapText="1"/>
    </xf>
    <xf numFmtId="168" fontId="20" fillId="15" borderId="49" xfId="0" applyNumberFormat="1" applyFont="1" applyFill="1" applyBorder="1" applyAlignment="1">
      <alignment horizontal="left" vertical="center" wrapText="1"/>
    </xf>
    <xf numFmtId="167" fontId="67" fillId="0" borderId="45" xfId="0" applyNumberFormat="1" applyFont="1" applyBorder="1" applyAlignment="1">
      <alignment vertical="center" wrapText="1"/>
    </xf>
    <xf numFmtId="168" fontId="20" fillId="0" borderId="49" xfId="0" applyNumberFormat="1" applyFont="1" applyBorder="1" applyAlignment="1">
      <alignment horizontal="left" vertical="center" wrapText="1"/>
    </xf>
    <xf numFmtId="168" fontId="20" fillId="13" borderId="49" xfId="0" applyNumberFormat="1" applyFont="1" applyFill="1" applyBorder="1" applyAlignment="1">
      <alignment horizontal="left" vertical="center" wrapText="1"/>
    </xf>
    <xf numFmtId="167" fontId="3" fillId="14" borderId="45" xfId="0" applyNumberFormat="1" applyFont="1" applyFill="1" applyBorder="1" applyAlignment="1">
      <alignment vertical="center" wrapText="1"/>
    </xf>
    <xf numFmtId="168" fontId="20" fillId="0" borderId="8" xfId="0" applyNumberFormat="1" applyFont="1" applyBorder="1" applyAlignment="1">
      <alignment horizontal="left" vertical="center" wrapText="1"/>
    </xf>
    <xf numFmtId="167" fontId="67" fillId="0" borderId="49" xfId="0" applyNumberFormat="1" applyFont="1" applyBorder="1" applyAlignment="1">
      <alignment vertical="center" wrapText="1"/>
    </xf>
    <xf numFmtId="167" fontId="67" fillId="0" borderId="46" xfId="0" applyNumberFormat="1" applyFont="1" applyBorder="1" applyAlignment="1">
      <alignment vertical="center" wrapText="1"/>
    </xf>
    <xf numFmtId="167" fontId="67" fillId="0" borderId="44" xfId="0" applyNumberFormat="1" applyFont="1" applyBorder="1" applyAlignment="1">
      <alignment vertical="center" wrapText="1"/>
    </xf>
    <xf numFmtId="167" fontId="67" fillId="0" borderId="22" xfId="0" applyNumberFormat="1" applyFont="1" applyBorder="1" applyAlignment="1">
      <alignment vertical="center" wrapText="1"/>
    </xf>
    <xf numFmtId="0" fontId="22" fillId="0" borderId="2" xfId="0" applyFont="1" applyBorder="1" applyAlignment="1">
      <alignment horizontal="center" vertical="center" wrapText="1"/>
    </xf>
    <xf numFmtId="0" fontId="68" fillId="0" borderId="51" xfId="0" applyFont="1" applyBorder="1" applyAlignment="1">
      <alignment wrapText="1"/>
    </xf>
    <xf numFmtId="168" fontId="20" fillId="0" borderId="26" xfId="0" applyNumberFormat="1" applyFont="1" applyBorder="1" applyAlignment="1">
      <alignment horizontal="left" vertical="center" wrapText="1"/>
    </xf>
    <xf numFmtId="0" fontId="18" fillId="7" borderId="0" xfId="0" applyFont="1" applyFill="1" applyAlignment="1" applyProtection="1">
      <alignment wrapText="1"/>
      <protection locked="0"/>
    </xf>
    <xf numFmtId="0" fontId="18" fillId="7" borderId="0" xfId="0" applyFont="1" applyFill="1" applyAlignment="1" applyProtection="1">
      <alignment horizontal="center" wrapText="1"/>
      <protection locked="0"/>
    </xf>
    <xf numFmtId="0" fontId="68" fillId="7" borderId="0" xfId="0" applyFont="1" applyFill="1" applyAlignment="1" applyProtection="1">
      <alignment wrapText="1"/>
      <protection locked="0"/>
    </xf>
    <xf numFmtId="0" fontId="68" fillId="7" borderId="0" xfId="0" applyFont="1" applyFill="1" applyAlignment="1">
      <alignment wrapText="1"/>
    </xf>
    <xf numFmtId="0" fontId="18" fillId="7" borderId="0" xfId="0" applyFont="1" applyFill="1" applyAlignment="1">
      <alignment wrapText="1"/>
    </xf>
    <xf numFmtId="0" fontId="18" fillId="7" borderId="0" xfId="0" applyFont="1" applyFill="1" applyAlignment="1">
      <alignment horizontal="center" wrapText="1"/>
    </xf>
    <xf numFmtId="172" fontId="9" fillId="7" borderId="0" xfId="11" applyNumberFormat="1" applyFont="1" applyFill="1" applyAlignment="1" applyProtection="1">
      <alignment horizontal="right" vertical="center" wrapText="1"/>
      <protection locked="0"/>
    </xf>
    <xf numFmtId="173" fontId="9" fillId="7" borderId="0" xfId="11" applyNumberFormat="1" applyFont="1" applyFill="1" applyAlignment="1" applyProtection="1">
      <alignment horizontal="right" vertical="center" wrapText="1"/>
      <protection locked="0"/>
    </xf>
    <xf numFmtId="0" fontId="20" fillId="4" borderId="44" xfId="0" applyFont="1" applyFill="1" applyBorder="1" applyAlignment="1" applyProtection="1">
      <alignment horizontal="left" vertical="center" wrapText="1"/>
      <protection locked="0"/>
    </xf>
    <xf numFmtId="0" fontId="51" fillId="4" borderId="45" xfId="0" applyFont="1" applyFill="1" applyBorder="1" applyAlignment="1" applyProtection="1">
      <alignment horizontal="left" vertical="center" wrapText="1"/>
      <protection locked="0"/>
    </xf>
    <xf numFmtId="165" fontId="22" fillId="3" borderId="40" xfId="0" applyNumberFormat="1" applyFont="1" applyFill="1" applyBorder="1" applyAlignment="1" applyProtection="1">
      <alignment horizontal="left" vertical="center" wrapText="1"/>
      <protection locked="0"/>
    </xf>
    <xf numFmtId="165" fontId="22" fillId="3" borderId="32" xfId="0" applyNumberFormat="1" applyFont="1" applyFill="1" applyBorder="1" applyAlignment="1" applyProtection="1">
      <alignment horizontal="left" vertical="center" wrapText="1"/>
      <protection locked="0"/>
    </xf>
    <xf numFmtId="0" fontId="36" fillId="4" borderId="38" xfId="0" applyFont="1" applyFill="1" applyBorder="1" applyAlignment="1" applyProtection="1">
      <alignment horizontal="left" vertical="center" wrapText="1"/>
      <protection locked="0"/>
    </xf>
    <xf numFmtId="0" fontId="32" fillId="4" borderId="38" xfId="0" applyFont="1" applyFill="1" applyBorder="1" applyAlignment="1" applyProtection="1">
      <alignment horizontal="left" vertical="center" wrapText="1"/>
      <protection locked="0"/>
    </xf>
    <xf numFmtId="0" fontId="20" fillId="4" borderId="38" xfId="0" applyFont="1" applyFill="1" applyBorder="1" applyAlignment="1" applyProtection="1">
      <alignment horizontal="left" vertical="center" wrapText="1"/>
      <protection locked="0"/>
    </xf>
    <xf numFmtId="165" fontId="22" fillId="3" borderId="40" xfId="0" applyNumberFormat="1" applyFont="1" applyFill="1" applyBorder="1" applyAlignment="1">
      <alignment horizontal="left" vertical="center" wrapText="1"/>
    </xf>
    <xf numFmtId="0" fontId="51" fillId="4" borderId="38" xfId="0" applyFont="1" applyFill="1" applyBorder="1" applyAlignment="1" applyProtection="1">
      <alignment horizontal="left" vertical="center" wrapText="1"/>
      <protection locked="0"/>
    </xf>
    <xf numFmtId="0" fontId="52" fillId="4" borderId="45" xfId="0" applyFont="1" applyFill="1" applyBorder="1" applyAlignment="1" applyProtection="1">
      <alignment horizontal="left" vertical="center" wrapText="1"/>
      <protection locked="0"/>
    </xf>
    <xf numFmtId="0" fontId="20" fillId="4" borderId="45" xfId="0" applyFont="1" applyFill="1" applyBorder="1" applyAlignment="1" applyProtection="1">
      <alignment horizontal="left" vertical="center" wrapText="1"/>
      <protection locked="0"/>
    </xf>
    <xf numFmtId="0" fontId="45" fillId="0" borderId="38" xfId="0" quotePrefix="1" applyFont="1" applyBorder="1" applyAlignment="1" applyProtection="1">
      <alignment horizontal="center" vertical="center" wrapText="1"/>
      <protection hidden="1"/>
    </xf>
    <xf numFmtId="0" fontId="14" fillId="0" borderId="128" xfId="0" applyFont="1" applyBorder="1" applyAlignment="1" applyProtection="1">
      <alignment vertical="center" wrapText="1"/>
      <protection locked="0"/>
    </xf>
    <xf numFmtId="165" fontId="22" fillId="5" borderId="44" xfId="0" applyNumberFormat="1" applyFont="1" applyFill="1" applyBorder="1" applyAlignment="1">
      <alignment vertical="center"/>
    </xf>
    <xf numFmtId="0" fontId="44" fillId="3" borderId="40" xfId="0" applyFont="1" applyFill="1" applyBorder="1" applyAlignment="1">
      <alignment horizontal="left" vertical="center" wrapText="1"/>
    </xf>
    <xf numFmtId="0" fontId="22" fillId="3" borderId="40" xfId="0" applyFont="1" applyFill="1" applyBorder="1" applyAlignment="1">
      <alignment horizontal="left" vertical="center" wrapText="1"/>
    </xf>
    <xf numFmtId="165" fontId="8" fillId="7" borderId="31" xfId="0" applyNumberFormat="1" applyFont="1" applyFill="1" applyBorder="1" applyAlignment="1">
      <alignment horizontal="left" vertical="center" wrapText="1"/>
    </xf>
    <xf numFmtId="0" fontId="20" fillId="4" borderId="128" xfId="0" applyFont="1" applyFill="1" applyBorder="1" applyAlignment="1" applyProtection="1">
      <alignment horizontal="left" vertical="center" wrapText="1"/>
      <protection locked="0"/>
    </xf>
    <xf numFmtId="165" fontId="8" fillId="7" borderId="14" xfId="0" applyNumberFormat="1" applyFont="1" applyFill="1" applyBorder="1" applyAlignment="1">
      <alignment horizontal="left" vertical="center" wrapText="1"/>
    </xf>
    <xf numFmtId="0" fontId="6" fillId="7" borderId="0" xfId="0" applyFont="1" applyFill="1" applyAlignment="1">
      <alignment vertical="center" wrapText="1"/>
    </xf>
    <xf numFmtId="165" fontId="25" fillId="0" borderId="40" xfId="0" applyNumberFormat="1" applyFont="1" applyBorder="1" applyAlignment="1">
      <alignment horizontal="left" vertical="center"/>
    </xf>
    <xf numFmtId="165" fontId="22" fillId="3" borderId="21" xfId="0" applyNumberFormat="1" applyFont="1" applyFill="1" applyBorder="1" applyAlignment="1" applyProtection="1">
      <alignment horizontal="left" vertical="center" wrapText="1"/>
      <protection locked="0"/>
    </xf>
    <xf numFmtId="165" fontId="67" fillId="7" borderId="0" xfId="0" applyNumberFormat="1" applyFont="1" applyFill="1" applyAlignment="1">
      <alignment horizontal="center" vertical="center" wrapText="1"/>
    </xf>
    <xf numFmtId="165" fontId="67" fillId="7" borderId="0" xfId="0" applyNumberFormat="1" applyFont="1" applyFill="1" applyAlignment="1">
      <alignment horizontal="left" vertical="center"/>
    </xf>
    <xf numFmtId="0" fontId="11" fillId="0" borderId="21" xfId="0" applyFont="1" applyBorder="1" applyAlignment="1">
      <alignment horizontal="center" vertical="center" wrapText="1"/>
    </xf>
    <xf numFmtId="0" fontId="11" fillId="0" borderId="42" xfId="0" applyFont="1" applyBorder="1" applyAlignment="1">
      <alignment horizontal="center" vertical="center" wrapText="1"/>
    </xf>
    <xf numFmtId="165" fontId="22" fillId="14" borderId="1" xfId="0" applyNumberFormat="1" applyFont="1" applyFill="1" applyBorder="1" applyAlignment="1" applyProtection="1">
      <alignment horizontal="left" vertical="center" wrapText="1"/>
      <protection locked="0"/>
    </xf>
    <xf numFmtId="165" fontId="20" fillId="14" borderId="34" xfId="0" applyNumberFormat="1" applyFont="1" applyFill="1" applyBorder="1" applyAlignment="1">
      <alignment horizontal="left" vertical="center" wrapText="1"/>
    </xf>
    <xf numFmtId="0" fontId="20" fillId="14" borderId="38" xfId="0" applyFont="1" applyFill="1" applyBorder="1" applyAlignment="1" applyProtection="1">
      <alignment horizontal="left" vertical="center" wrapText="1"/>
      <protection locked="0"/>
    </xf>
    <xf numFmtId="165" fontId="13" fillId="14" borderId="0" xfId="0" applyNumberFormat="1" applyFont="1" applyFill="1" applyAlignment="1">
      <alignment vertical="center"/>
    </xf>
    <xf numFmtId="165" fontId="20" fillId="4" borderId="4" xfId="0" applyNumberFormat="1" applyFont="1" applyFill="1" applyBorder="1" applyAlignment="1">
      <alignment horizontal="left" vertical="center" wrapText="1"/>
    </xf>
    <xf numFmtId="165" fontId="20" fillId="4" borderId="6" xfId="0" applyNumberFormat="1" applyFont="1" applyFill="1" applyBorder="1" applyAlignment="1">
      <alignment horizontal="left" vertical="center" wrapText="1"/>
    </xf>
    <xf numFmtId="0" fontId="77" fillId="14" borderId="5" xfId="0" applyFont="1" applyFill="1" applyBorder="1" applyAlignment="1">
      <alignment vertical="top" wrapText="1"/>
    </xf>
    <xf numFmtId="0" fontId="77" fillId="14" borderId="4" xfId="0" applyFont="1" applyFill="1" applyBorder="1" applyAlignment="1">
      <alignment horizontal="left" vertical="top" wrapText="1"/>
    </xf>
    <xf numFmtId="0" fontId="77" fillId="14" borderId="5" xfId="0" applyFont="1" applyFill="1" applyBorder="1" applyAlignment="1">
      <alignment horizontal="left" vertical="top" wrapText="1"/>
    </xf>
    <xf numFmtId="0" fontId="51" fillId="14" borderId="45" xfId="0" applyFont="1" applyFill="1" applyBorder="1" applyAlignment="1" applyProtection="1">
      <alignment horizontal="left" vertical="center" wrapText="1"/>
      <protection locked="0"/>
    </xf>
    <xf numFmtId="165" fontId="23" fillId="14" borderId="6" xfId="0" applyNumberFormat="1" applyFont="1" applyFill="1" applyBorder="1" applyAlignment="1">
      <alignment horizontal="left" vertical="center" wrapText="1"/>
    </xf>
    <xf numFmtId="165" fontId="6" fillId="14" borderId="0" xfId="0" applyNumberFormat="1" applyFont="1" applyFill="1" applyAlignment="1">
      <alignment vertical="center"/>
    </xf>
    <xf numFmtId="165" fontId="20" fillId="0" borderId="18" xfId="0" applyNumberFormat="1" applyFont="1" applyBorder="1" applyAlignment="1">
      <alignment vertical="center"/>
    </xf>
    <xf numFmtId="166" fontId="20" fillId="0" borderId="0" xfId="0" applyNumberFormat="1" applyFont="1" applyAlignment="1">
      <alignment vertical="center"/>
    </xf>
    <xf numFmtId="0" fontId="81" fillId="4" borderId="38" xfId="0" applyFont="1" applyFill="1" applyBorder="1" applyAlignment="1" applyProtection="1">
      <alignment horizontal="left" vertical="center" wrapText="1"/>
      <protection locked="0"/>
    </xf>
    <xf numFmtId="0" fontId="86" fillId="4" borderId="38" xfId="0" applyFont="1" applyFill="1" applyBorder="1" applyAlignment="1" applyProtection="1">
      <alignment horizontal="left" vertical="center" wrapText="1"/>
      <protection locked="0"/>
    </xf>
    <xf numFmtId="165" fontId="87" fillId="3" borderId="17" xfId="0" applyNumberFormat="1" applyFont="1" applyFill="1" applyBorder="1" applyAlignment="1">
      <alignment vertical="center" wrapText="1"/>
    </xf>
    <xf numFmtId="165" fontId="81" fillId="4" borderId="4" xfId="0" applyNumberFormat="1" applyFont="1" applyFill="1" applyBorder="1" applyAlignment="1">
      <alignment horizontal="left" vertical="center" wrapText="1"/>
    </xf>
    <xf numFmtId="165" fontId="81" fillId="4" borderId="6" xfId="0" applyNumberFormat="1" applyFont="1" applyFill="1" applyBorder="1" applyAlignment="1">
      <alignment horizontal="left" vertical="center" wrapText="1"/>
    </xf>
    <xf numFmtId="0" fontId="87" fillId="3" borderId="40" xfId="0" applyFont="1" applyFill="1" applyBorder="1" applyAlignment="1">
      <alignment horizontal="left" vertical="center" wrapText="1"/>
    </xf>
    <xf numFmtId="0" fontId="20" fillId="4" borderId="38" xfId="0" applyFont="1" applyFill="1" applyBorder="1" applyAlignment="1" applyProtection="1">
      <alignment horizontal="left" vertical="center" wrapText="1"/>
      <protection locked="0"/>
    </xf>
    <xf numFmtId="165" fontId="20" fillId="4" borderId="4" xfId="0" applyNumberFormat="1" applyFont="1" applyFill="1" applyBorder="1" applyAlignment="1" applyProtection="1">
      <alignment horizontal="left" vertical="center" wrapText="1"/>
      <protection locked="0"/>
    </xf>
    <xf numFmtId="165" fontId="20" fillId="4" borderId="5" xfId="0" applyNumberFormat="1" applyFont="1" applyFill="1" applyBorder="1" applyAlignment="1" applyProtection="1">
      <alignment horizontal="left" vertical="center" wrapText="1"/>
      <protection locked="0"/>
    </xf>
    <xf numFmtId="165" fontId="1" fillId="7" borderId="33" xfId="0" applyNumberFormat="1" applyFont="1" applyFill="1" applyBorder="1" applyAlignment="1">
      <alignment horizontal="center" vertical="center" wrapText="1"/>
    </xf>
    <xf numFmtId="165" fontId="58" fillId="7" borderId="33" xfId="0" applyNumberFormat="1" applyFont="1" applyFill="1" applyBorder="1" applyAlignment="1">
      <alignment vertical="center"/>
    </xf>
    <xf numFmtId="165" fontId="25" fillId="0" borderId="16" xfId="0" applyNumberFormat="1" applyFont="1" applyBorder="1" applyAlignment="1">
      <alignment horizontal="left" vertical="center"/>
    </xf>
    <xf numFmtId="165" fontId="25" fillId="0" borderId="17" xfId="0" applyNumberFormat="1" applyFont="1" applyBorder="1" applyAlignment="1">
      <alignment horizontal="left" vertical="center"/>
    </xf>
    <xf numFmtId="165" fontId="22" fillId="3" borderId="47" xfId="0" applyNumberFormat="1" applyFont="1" applyFill="1" applyBorder="1" applyAlignment="1" applyProtection="1">
      <alignment horizontal="left" vertical="center" wrapText="1"/>
      <protection locked="0"/>
    </xf>
    <xf numFmtId="165" fontId="22" fillId="3" borderId="28" xfId="0" applyNumberFormat="1" applyFont="1" applyFill="1" applyBorder="1" applyAlignment="1" applyProtection="1">
      <alignment horizontal="left" vertical="center" wrapText="1"/>
      <protection locked="0"/>
    </xf>
    <xf numFmtId="165" fontId="22" fillId="3" borderId="29" xfId="0" applyNumberFormat="1" applyFont="1" applyFill="1" applyBorder="1" applyAlignment="1" applyProtection="1">
      <alignment horizontal="left" vertical="center" wrapText="1"/>
      <protection locked="0"/>
    </xf>
    <xf numFmtId="165" fontId="10" fillId="5" borderId="16" xfId="0" applyNumberFormat="1" applyFont="1" applyFill="1" applyBorder="1" applyAlignment="1">
      <alignment horizontal="left" vertical="center" wrapText="1"/>
    </xf>
    <xf numFmtId="165" fontId="10" fillId="5" borderId="17" xfId="0" applyNumberFormat="1" applyFont="1" applyFill="1" applyBorder="1" applyAlignment="1">
      <alignment horizontal="left" vertical="center" wrapText="1"/>
    </xf>
    <xf numFmtId="165" fontId="4" fillId="4" borderId="37" xfId="0" applyNumberFormat="1" applyFont="1" applyFill="1" applyBorder="1" applyAlignment="1">
      <alignment vertical="center" wrapText="1"/>
    </xf>
    <xf numFmtId="165" fontId="4" fillId="4" borderId="38" xfId="0" applyNumberFormat="1" applyFont="1" applyFill="1" applyBorder="1" applyAlignment="1">
      <alignment vertical="center" wrapText="1"/>
    </xf>
    <xf numFmtId="165" fontId="22" fillId="5" borderId="17" xfId="0" applyNumberFormat="1" applyFont="1" applyFill="1" applyBorder="1" applyAlignment="1">
      <alignment vertical="center"/>
    </xf>
    <xf numFmtId="165" fontId="22" fillId="5" borderId="40" xfId="0" applyNumberFormat="1" applyFont="1" applyFill="1" applyBorder="1" applyAlignment="1">
      <alignment vertical="center"/>
    </xf>
    <xf numFmtId="165" fontId="3" fillId="4" borderId="8" xfId="0" applyNumberFormat="1" applyFont="1" applyFill="1" applyBorder="1" applyAlignment="1">
      <alignment horizontal="left" vertical="center" wrapText="1"/>
    </xf>
    <xf numFmtId="165" fontId="13" fillId="0" borderId="0" xfId="0" applyNumberFormat="1" applyFont="1" applyAlignment="1">
      <alignment horizontal="left" vertical="center" wrapText="1"/>
    </xf>
    <xf numFmtId="0" fontId="20" fillId="4" borderId="4" xfId="0" applyFont="1" applyFill="1" applyBorder="1" applyAlignment="1" applyProtection="1">
      <alignment horizontal="left" vertical="center" wrapText="1"/>
      <protection locked="0"/>
    </xf>
    <xf numFmtId="0" fontId="20" fillId="4" borderId="5" xfId="0" applyFont="1" applyFill="1" applyBorder="1" applyAlignment="1" applyProtection="1">
      <alignment horizontal="left" vertical="center" wrapText="1"/>
      <protection locked="0"/>
    </xf>
    <xf numFmtId="165" fontId="22" fillId="3" borderId="94" xfId="0" applyNumberFormat="1" applyFont="1" applyFill="1" applyBorder="1" applyAlignment="1" applyProtection="1">
      <alignment horizontal="left" vertical="center" wrapText="1"/>
      <protection locked="0"/>
    </xf>
    <xf numFmtId="165" fontId="22" fillId="3" borderId="33" xfId="0" applyNumberFormat="1" applyFont="1" applyFill="1" applyBorder="1" applyAlignment="1" applyProtection="1">
      <alignment horizontal="left" vertical="center" wrapText="1"/>
      <protection locked="0"/>
    </xf>
    <xf numFmtId="165" fontId="22" fillId="3" borderId="32" xfId="0" applyNumberFormat="1" applyFont="1" applyFill="1" applyBorder="1" applyAlignment="1" applyProtection="1">
      <alignment horizontal="left" vertical="center" wrapText="1"/>
      <protection locked="0"/>
    </xf>
    <xf numFmtId="165" fontId="22" fillId="5" borderId="28" xfId="0" applyNumberFormat="1" applyFont="1" applyFill="1" applyBorder="1" applyAlignment="1">
      <alignment vertical="center"/>
    </xf>
    <xf numFmtId="165" fontId="22" fillId="5" borderId="29" xfId="0" applyNumberFormat="1" applyFont="1" applyFill="1" applyBorder="1" applyAlignment="1">
      <alignment vertical="center"/>
    </xf>
    <xf numFmtId="165" fontId="22" fillId="3" borderId="53" xfId="0" applyNumberFormat="1" applyFont="1" applyFill="1" applyBorder="1" applyAlignment="1" applyProtection="1">
      <alignment horizontal="left" vertical="center" wrapText="1"/>
      <protection locked="0"/>
    </xf>
    <xf numFmtId="165" fontId="22" fillId="3" borderId="17" xfId="0" applyNumberFormat="1" applyFont="1" applyFill="1" applyBorder="1" applyAlignment="1" applyProtection="1">
      <alignment horizontal="left" vertical="center" wrapText="1"/>
      <protection locked="0"/>
    </xf>
    <xf numFmtId="165" fontId="22" fillId="3" borderId="40" xfId="0" applyNumberFormat="1" applyFont="1" applyFill="1" applyBorder="1" applyAlignment="1" applyProtection="1">
      <alignment horizontal="left" vertical="center" wrapText="1"/>
      <protection locked="0"/>
    </xf>
    <xf numFmtId="0" fontId="32" fillId="4" borderId="6" xfId="0" applyFont="1" applyFill="1" applyBorder="1" applyAlignment="1" applyProtection="1">
      <alignment horizontal="left" vertical="center" wrapText="1"/>
      <protection locked="0"/>
    </xf>
    <xf numFmtId="0" fontId="32" fillId="4" borderId="38" xfId="0" applyFont="1" applyFill="1" applyBorder="1" applyAlignment="1" applyProtection="1">
      <alignment horizontal="left" vertical="center" wrapText="1"/>
      <protection locked="0"/>
    </xf>
    <xf numFmtId="0" fontId="20" fillId="0" borderId="10" xfId="0" applyFont="1" applyBorder="1" applyAlignment="1" applyProtection="1">
      <alignment horizontal="center" vertical="center" wrapText="1"/>
      <protection locked="0"/>
    </xf>
    <xf numFmtId="0" fontId="20" fillId="0" borderId="3" xfId="0" applyFont="1" applyBorder="1" applyAlignment="1" applyProtection="1">
      <alignment horizontal="center" vertical="center" wrapText="1"/>
      <protection locked="0"/>
    </xf>
    <xf numFmtId="0" fontId="20" fillId="0" borderId="94" xfId="0" applyFont="1" applyBorder="1" applyAlignment="1" applyProtection="1">
      <alignment horizontal="center" vertical="center" wrapText="1"/>
      <protection locked="0"/>
    </xf>
    <xf numFmtId="0" fontId="44" fillId="7" borderId="9" xfId="0" applyFont="1" applyFill="1" applyBorder="1" applyAlignment="1" applyProtection="1">
      <alignment horizontal="left" vertical="center" wrapText="1"/>
      <protection locked="0"/>
    </xf>
    <xf numFmtId="0" fontId="44" fillId="7" borderId="11" xfId="0" applyFont="1" applyFill="1" applyBorder="1" applyAlignment="1" applyProtection="1">
      <alignment horizontal="left" vertical="center" wrapText="1"/>
      <protection locked="0"/>
    </xf>
    <xf numFmtId="165" fontId="20" fillId="4" borderId="12" xfId="0" applyNumberFormat="1" applyFont="1" applyFill="1" applyBorder="1" applyAlignment="1" applyProtection="1">
      <alignment horizontal="left" vertical="center" wrapText="1"/>
      <protection locked="0"/>
    </xf>
    <xf numFmtId="0" fontId="75" fillId="14" borderId="4" xfId="0" applyFont="1" applyFill="1" applyBorder="1" applyAlignment="1">
      <alignment vertical="center" wrapText="1"/>
    </xf>
    <xf numFmtId="0" fontId="75" fillId="14" borderId="5" xfId="0" applyFont="1" applyFill="1" applyBorder="1" applyAlignment="1">
      <alignment vertical="center" wrapText="1"/>
    </xf>
    <xf numFmtId="0" fontId="72" fillId="14" borderId="4" xfId="0" applyFont="1" applyFill="1" applyBorder="1" applyAlignment="1">
      <alignment vertical="top" wrapText="1"/>
    </xf>
    <xf numFmtId="0" fontId="72" fillId="14" borderId="5" xfId="0" applyFont="1" applyFill="1" applyBorder="1" applyAlignment="1">
      <alignment vertical="top" wrapText="1"/>
    </xf>
    <xf numFmtId="165" fontId="20" fillId="4" borderId="4" xfId="0" applyNumberFormat="1" applyFont="1" applyFill="1" applyBorder="1" applyAlignment="1">
      <alignment horizontal="left" vertical="center" wrapText="1"/>
    </xf>
    <xf numFmtId="165" fontId="20" fillId="4" borderId="6" xfId="0" applyNumberFormat="1" applyFont="1" applyFill="1" applyBorder="1" applyAlignment="1">
      <alignment horizontal="left" vertical="center" wrapText="1"/>
    </xf>
    <xf numFmtId="0" fontId="14" fillId="4" borderId="4" xfId="0" applyFont="1" applyFill="1" applyBorder="1" applyAlignment="1" applyProtection="1">
      <alignment horizontal="left" vertical="center" wrapText="1"/>
      <protection locked="0"/>
    </xf>
    <xf numFmtId="0" fontId="14" fillId="4" borderId="38" xfId="0" applyFont="1" applyFill="1" applyBorder="1" applyAlignment="1" applyProtection="1">
      <alignment horizontal="left" vertical="center" wrapText="1"/>
      <protection locked="0"/>
    </xf>
    <xf numFmtId="0" fontId="3" fillId="0" borderId="19" xfId="0" applyFont="1" applyBorder="1" applyAlignment="1">
      <alignment horizontal="center" vertical="center" wrapText="1"/>
    </xf>
    <xf numFmtId="0" fontId="3" fillId="0" borderId="21" xfId="0" applyFont="1" applyBorder="1" applyAlignment="1">
      <alignment horizontal="center" vertical="center" wrapText="1"/>
    </xf>
    <xf numFmtId="0" fontId="3" fillId="0" borderId="24" xfId="0" applyFont="1" applyBorder="1" applyAlignment="1">
      <alignment horizontal="center" vertical="center" wrapText="1"/>
    </xf>
    <xf numFmtId="0" fontId="3" fillId="0" borderId="32" xfId="0" applyFont="1" applyBorder="1" applyAlignment="1">
      <alignment horizontal="center" vertical="center" wrapText="1"/>
    </xf>
    <xf numFmtId="0" fontId="52" fillId="4" borderId="4" xfId="0" applyFont="1" applyFill="1" applyBorder="1" applyAlignment="1" applyProtection="1">
      <alignment horizontal="left" vertical="center" wrapText="1"/>
      <protection locked="0"/>
    </xf>
    <xf numFmtId="0" fontId="52" fillId="4" borderId="38" xfId="0" applyFont="1" applyFill="1" applyBorder="1" applyAlignment="1" applyProtection="1">
      <alignment horizontal="left" vertical="center" wrapText="1"/>
      <protection locked="0"/>
    </xf>
    <xf numFmtId="0" fontId="32" fillId="4" borderId="4" xfId="0" applyFont="1" applyFill="1" applyBorder="1" applyAlignment="1" applyProtection="1">
      <alignment horizontal="left" vertical="center" wrapText="1"/>
      <protection locked="0"/>
    </xf>
    <xf numFmtId="0" fontId="56" fillId="4" borderId="4" xfId="0" applyFont="1" applyFill="1" applyBorder="1" applyAlignment="1" applyProtection="1">
      <alignment horizontal="left" vertical="center" wrapText="1"/>
      <protection locked="0"/>
    </xf>
    <xf numFmtId="0" fontId="56" fillId="4" borderId="38" xfId="0" applyFont="1" applyFill="1" applyBorder="1" applyAlignment="1" applyProtection="1">
      <alignment horizontal="left" vertical="center" wrapText="1"/>
      <protection locked="0"/>
    </xf>
    <xf numFmtId="0" fontId="22" fillId="4" borderId="4" xfId="0" applyFont="1" applyFill="1" applyBorder="1" applyAlignment="1" applyProtection="1">
      <alignment horizontal="left" vertical="center" wrapText="1"/>
      <protection locked="0"/>
    </xf>
    <xf numFmtId="0" fontId="22" fillId="4" borderId="38" xfId="0" applyFont="1" applyFill="1" applyBorder="1" applyAlignment="1" applyProtection="1">
      <alignment horizontal="left" vertical="center" wrapText="1"/>
      <protection locked="0"/>
    </xf>
    <xf numFmtId="0" fontId="69" fillId="4" borderId="4" xfId="0" applyFont="1" applyFill="1" applyBorder="1" applyAlignment="1" applyProtection="1">
      <alignment horizontal="left" vertical="center" wrapText="1"/>
      <protection locked="0"/>
    </xf>
    <xf numFmtId="0" fontId="69" fillId="4" borderId="38" xfId="0" applyFont="1" applyFill="1" applyBorder="1" applyAlignment="1" applyProtection="1">
      <alignment horizontal="left" vertical="center" wrapText="1"/>
      <protection locked="0"/>
    </xf>
    <xf numFmtId="165" fontId="20" fillId="4" borderId="7" xfId="0" applyNumberFormat="1" applyFont="1" applyFill="1" applyBorder="1" applyAlignment="1">
      <alignment horizontal="left" vertical="center" wrapText="1"/>
    </xf>
    <xf numFmtId="165" fontId="20" fillId="4" borderId="8" xfId="0" applyNumberFormat="1" applyFont="1" applyFill="1" applyBorder="1" applyAlignment="1">
      <alignment horizontal="left" vertical="center" wrapText="1"/>
    </xf>
    <xf numFmtId="165" fontId="20" fillId="4" borderId="12" xfId="0" applyNumberFormat="1" applyFont="1" applyFill="1" applyBorder="1" applyAlignment="1">
      <alignment horizontal="left" vertical="center" wrapText="1"/>
    </xf>
    <xf numFmtId="165" fontId="22" fillId="3" borderId="53" xfId="0" applyNumberFormat="1" applyFont="1" applyFill="1" applyBorder="1" applyAlignment="1">
      <alignment horizontal="left" vertical="center" wrapText="1"/>
    </xf>
    <xf numFmtId="165" fontId="22" fillId="3" borderId="17" xfId="0" applyNumberFormat="1" applyFont="1" applyFill="1" applyBorder="1" applyAlignment="1">
      <alignment horizontal="left" vertical="center" wrapText="1"/>
    </xf>
    <xf numFmtId="165" fontId="22" fillId="3" borderId="40" xfId="0" applyNumberFormat="1" applyFont="1" applyFill="1" applyBorder="1" applyAlignment="1">
      <alignment horizontal="left" vertical="center" wrapText="1"/>
    </xf>
    <xf numFmtId="165" fontId="22" fillId="3" borderId="16" xfId="0" applyNumberFormat="1" applyFont="1" applyFill="1" applyBorder="1" applyAlignment="1">
      <alignment horizontal="left" vertical="center" wrapText="1"/>
    </xf>
    <xf numFmtId="0" fontId="14" fillId="7" borderId="11" xfId="0" applyFont="1" applyFill="1" applyBorder="1" applyAlignment="1" applyProtection="1">
      <alignment horizontal="left" vertical="center" wrapText="1"/>
      <protection locked="0"/>
    </xf>
    <xf numFmtId="0" fontId="14" fillId="7" borderId="9" xfId="0" applyFont="1" applyFill="1" applyBorder="1" applyAlignment="1" applyProtection="1">
      <alignment horizontal="left" vertical="center" wrapText="1"/>
      <protection locked="0"/>
    </xf>
    <xf numFmtId="0" fontId="20" fillId="0" borderId="8" xfId="0" applyFont="1" applyBorder="1" applyAlignment="1" applyProtection="1">
      <alignment horizontal="center" vertical="center" wrapText="1"/>
      <protection locked="0"/>
    </xf>
    <xf numFmtId="0" fontId="14" fillId="7" borderId="12" xfId="0" applyFont="1" applyFill="1" applyBorder="1" applyAlignment="1" applyProtection="1">
      <alignment horizontal="left" vertical="center" wrapText="1"/>
      <protection locked="0"/>
    </xf>
    <xf numFmtId="0" fontId="51" fillId="4" borderId="4" xfId="0" applyFont="1" applyFill="1" applyBorder="1" applyAlignment="1" applyProtection="1">
      <alignment horizontal="left" vertical="center" wrapText="1"/>
      <protection locked="0"/>
    </xf>
    <xf numFmtId="0" fontId="51" fillId="4" borderId="38" xfId="0" applyFont="1" applyFill="1" applyBorder="1" applyAlignment="1" applyProtection="1">
      <alignment horizontal="left" vertical="center" wrapText="1"/>
      <protection locked="0"/>
    </xf>
    <xf numFmtId="165" fontId="20" fillId="4" borderId="5" xfId="0" applyNumberFormat="1" applyFont="1" applyFill="1" applyBorder="1" applyAlignment="1">
      <alignment horizontal="left" vertical="center" wrapText="1"/>
    </xf>
    <xf numFmtId="0" fontId="44" fillId="7" borderId="67" xfId="0" applyFont="1" applyFill="1" applyBorder="1" applyAlignment="1" applyProtection="1">
      <alignment horizontal="left" vertical="center" wrapText="1"/>
      <protection locked="0"/>
    </xf>
    <xf numFmtId="0" fontId="36" fillId="4" borderId="4" xfId="0" applyFont="1" applyFill="1" applyBorder="1" applyAlignment="1" applyProtection="1">
      <alignment horizontal="left" vertical="center" wrapText="1"/>
      <protection locked="0"/>
    </xf>
    <xf numFmtId="0" fontId="36" fillId="4" borderId="38" xfId="0" applyFont="1" applyFill="1" applyBorder="1" applyAlignment="1" applyProtection="1">
      <alignment horizontal="left" vertical="center" wrapText="1"/>
      <protection locked="0"/>
    </xf>
    <xf numFmtId="0" fontId="20" fillId="4" borderId="4" xfId="0" applyFont="1" applyFill="1" applyBorder="1" applyAlignment="1">
      <alignment horizontal="left" vertical="center" wrapText="1"/>
    </xf>
    <xf numFmtId="0" fontId="20" fillId="4" borderId="7" xfId="0" applyFont="1" applyFill="1" applyBorder="1" applyAlignment="1">
      <alignment horizontal="left" vertical="center" wrapText="1"/>
    </xf>
    <xf numFmtId="165" fontId="25" fillId="0" borderId="17" xfId="0" applyNumberFormat="1" applyFont="1" applyBorder="1" applyAlignment="1">
      <alignment vertical="center"/>
    </xf>
    <xf numFmtId="0" fontId="20" fillId="4" borderId="47" xfId="0" applyFont="1" applyFill="1" applyBorder="1" applyAlignment="1" applyProtection="1">
      <alignment horizontal="left" vertical="center" wrapText="1"/>
      <protection locked="0"/>
    </xf>
    <xf numFmtId="0" fontId="20" fillId="4" borderId="29" xfId="0" applyFont="1" applyFill="1" applyBorder="1" applyAlignment="1" applyProtection="1">
      <alignment horizontal="left" vertical="center" wrapText="1"/>
      <protection locked="0"/>
    </xf>
    <xf numFmtId="165" fontId="22" fillId="5" borderId="119" xfId="0" applyNumberFormat="1" applyFont="1" applyFill="1" applyBorder="1" applyAlignment="1">
      <alignment vertical="center"/>
    </xf>
    <xf numFmtId="165" fontId="22" fillId="5" borderId="20" xfId="0" applyNumberFormat="1" applyFont="1" applyFill="1" applyBorder="1" applyAlignment="1">
      <alignment vertical="center"/>
    </xf>
    <xf numFmtId="165" fontId="22" fillId="5" borderId="21" xfId="0" applyNumberFormat="1" applyFont="1" applyFill="1" applyBorder="1" applyAlignment="1">
      <alignment vertical="center"/>
    </xf>
    <xf numFmtId="165" fontId="10" fillId="5" borderId="24" xfId="0" applyNumberFormat="1" applyFont="1" applyFill="1" applyBorder="1" applyAlignment="1">
      <alignment horizontal="left" vertical="center" wrapText="1"/>
    </xf>
    <xf numFmtId="165" fontId="10" fillId="5" borderId="33" xfId="0" applyNumberFormat="1" applyFont="1" applyFill="1" applyBorder="1" applyAlignment="1">
      <alignment horizontal="left" vertical="center" wrapText="1"/>
    </xf>
    <xf numFmtId="0" fontId="20" fillId="4" borderId="6" xfId="0" applyFont="1" applyFill="1" applyBorder="1" applyAlignment="1">
      <alignment horizontal="left" vertical="center" wrapText="1"/>
    </xf>
    <xf numFmtId="165" fontId="10" fillId="4" borderId="37" xfId="0" applyNumberFormat="1" applyFont="1" applyFill="1" applyBorder="1" applyAlignment="1">
      <alignment vertical="center" wrapText="1"/>
    </xf>
    <xf numFmtId="165" fontId="10" fillId="4" borderId="38" xfId="0" applyNumberFormat="1" applyFont="1" applyFill="1" applyBorder="1" applyAlignment="1">
      <alignment vertical="center"/>
    </xf>
    <xf numFmtId="0" fontId="14" fillId="14" borderId="4" xfId="0" applyFont="1" applyFill="1" applyBorder="1" applyAlignment="1" applyProtection="1">
      <alignment horizontal="left" vertical="center" wrapText="1"/>
      <protection locked="0"/>
    </xf>
    <xf numFmtId="0" fontId="14" fillId="14" borderId="38" xfId="0" applyFont="1" applyFill="1" applyBorder="1" applyAlignment="1" applyProtection="1">
      <alignment horizontal="left" vertical="center" wrapText="1"/>
      <protection locked="0"/>
    </xf>
    <xf numFmtId="165" fontId="20" fillId="14" borderId="4" xfId="0" applyNumberFormat="1" applyFont="1" applyFill="1" applyBorder="1" applyAlignment="1">
      <alignment horizontal="left" vertical="center" wrapText="1"/>
    </xf>
    <xf numFmtId="165" fontId="20" fillId="14" borderId="6" xfId="0" applyNumberFormat="1" applyFont="1" applyFill="1" applyBorder="1" applyAlignment="1">
      <alignment horizontal="left" vertical="center" wrapText="1"/>
    </xf>
    <xf numFmtId="165" fontId="20" fillId="4" borderId="47" xfId="0" applyNumberFormat="1" applyFont="1" applyFill="1" applyBorder="1" applyAlignment="1">
      <alignment horizontal="left" vertical="center" wrapText="1"/>
    </xf>
    <xf numFmtId="165" fontId="20" fillId="4" borderId="48" xfId="0" applyNumberFormat="1" applyFont="1" applyFill="1" applyBorder="1" applyAlignment="1">
      <alignment horizontal="left" vertical="center" wrapText="1"/>
    </xf>
    <xf numFmtId="165" fontId="44" fillId="3" borderId="16" xfId="0" applyNumberFormat="1" applyFont="1" applyFill="1" applyBorder="1" applyAlignment="1">
      <alignment horizontal="left" vertical="center" wrapText="1"/>
    </xf>
    <xf numFmtId="165" fontId="44" fillId="3" borderId="17" xfId="0" applyNumberFormat="1" applyFont="1" applyFill="1" applyBorder="1" applyAlignment="1">
      <alignment horizontal="left" vertical="center" wrapText="1"/>
    </xf>
    <xf numFmtId="165" fontId="44" fillId="3" borderId="40" xfId="0" applyNumberFormat="1" applyFont="1" applyFill="1" applyBorder="1" applyAlignment="1">
      <alignment horizontal="left" vertical="center" wrapText="1"/>
    </xf>
    <xf numFmtId="165" fontId="22" fillId="5" borderId="16" xfId="0" applyNumberFormat="1" applyFont="1" applyFill="1" applyBorder="1" applyAlignment="1">
      <alignment vertical="center"/>
    </xf>
    <xf numFmtId="165" fontId="25" fillId="0" borderId="16" xfId="0" applyNumberFormat="1" applyFont="1" applyBorder="1" applyAlignment="1">
      <alignment vertical="center"/>
    </xf>
    <xf numFmtId="165" fontId="22" fillId="5" borderId="27" xfId="0" applyNumberFormat="1" applyFont="1" applyFill="1" applyBorder="1" applyAlignment="1">
      <alignment vertical="center"/>
    </xf>
    <xf numFmtId="165" fontId="3" fillId="4" borderId="4" xfId="0" applyNumberFormat="1" applyFont="1" applyFill="1" applyBorder="1" applyAlignment="1">
      <alignment horizontal="left" vertical="center" wrapText="1"/>
    </xf>
    <xf numFmtId="165" fontId="13" fillId="0" borderId="6" xfId="0" applyNumberFormat="1" applyFont="1" applyBorder="1" applyAlignment="1">
      <alignment horizontal="left" vertical="center" wrapText="1"/>
    </xf>
    <xf numFmtId="165" fontId="13" fillId="0" borderId="38" xfId="0" applyNumberFormat="1" applyFont="1" applyBorder="1" applyAlignment="1">
      <alignment horizontal="left" vertical="center" wrapText="1"/>
    </xf>
    <xf numFmtId="165" fontId="4" fillId="4" borderId="38" xfId="0" applyNumberFormat="1" applyFont="1" applyFill="1" applyBorder="1" applyAlignment="1">
      <alignment vertical="center"/>
    </xf>
    <xf numFmtId="165" fontId="29" fillId="3" borderId="36" xfId="0" applyNumberFormat="1" applyFont="1" applyFill="1" applyBorder="1" applyAlignment="1">
      <alignment horizontal="left" vertical="center"/>
    </xf>
    <xf numFmtId="165" fontId="29" fillId="3" borderId="29" xfId="0" applyNumberFormat="1" applyFont="1" applyFill="1" applyBorder="1" applyAlignment="1">
      <alignment horizontal="left" vertical="center"/>
    </xf>
    <xf numFmtId="0" fontId="77" fillId="14" borderId="4" xfId="0" applyFont="1" applyFill="1" applyBorder="1" applyAlignment="1">
      <alignment vertical="top" wrapText="1"/>
    </xf>
    <xf numFmtId="0" fontId="77" fillId="14" borderId="5" xfId="0" applyFont="1" applyFill="1" applyBorder="1" applyAlignment="1">
      <alignment vertical="top" wrapText="1"/>
    </xf>
    <xf numFmtId="0" fontId="20" fillId="4" borderId="8" xfId="0" applyFont="1" applyFill="1" applyBorder="1" applyAlignment="1">
      <alignment horizontal="left" vertical="center" wrapText="1"/>
    </xf>
    <xf numFmtId="0" fontId="20" fillId="4" borderId="12" xfId="0" applyFont="1" applyFill="1" applyBorder="1" applyAlignment="1">
      <alignment horizontal="left" vertical="center" wrapText="1"/>
    </xf>
    <xf numFmtId="165" fontId="22" fillId="5" borderId="17" xfId="0" applyNumberFormat="1" applyFont="1" applyFill="1" applyBorder="1" applyAlignment="1">
      <alignment vertical="center" wrapText="1"/>
    </xf>
    <xf numFmtId="0" fontId="20" fillId="4" borderId="37" xfId="0" applyFont="1" applyFill="1" applyBorder="1" applyAlignment="1" applyProtection="1">
      <alignment horizontal="left" vertical="center" wrapText="1"/>
      <protection locked="0"/>
    </xf>
    <xf numFmtId="0" fontId="69" fillId="4" borderId="37" xfId="0" applyFont="1" applyFill="1" applyBorder="1" applyAlignment="1" applyProtection="1">
      <alignment horizontal="left" vertical="center" wrapText="1"/>
      <protection locked="0"/>
    </xf>
    <xf numFmtId="0" fontId="20" fillId="4" borderId="5" xfId="0" applyFont="1" applyFill="1" applyBorder="1" applyAlignment="1">
      <alignment horizontal="left" vertical="center" wrapText="1"/>
    </xf>
    <xf numFmtId="0" fontId="3" fillId="0" borderId="20" xfId="0" applyFont="1" applyBorder="1" applyAlignment="1">
      <alignment horizontal="center" vertical="center" wrapText="1"/>
    </xf>
    <xf numFmtId="0" fontId="3" fillId="0" borderId="33" xfId="0" applyFont="1" applyBorder="1" applyAlignment="1">
      <alignment horizontal="center" vertical="center" wrapText="1"/>
    </xf>
    <xf numFmtId="0" fontId="77" fillId="14" borderId="4" xfId="0" applyFont="1" applyFill="1" applyBorder="1" applyAlignment="1">
      <alignment horizontal="left" vertical="top" wrapText="1"/>
    </xf>
    <xf numFmtId="0" fontId="77" fillId="14" borderId="5" xfId="0" applyFont="1" applyFill="1" applyBorder="1" applyAlignment="1">
      <alignment horizontal="left" vertical="top" wrapText="1"/>
    </xf>
    <xf numFmtId="0" fontId="77" fillId="14" borderId="23" xfId="0" applyFont="1" applyFill="1" applyBorder="1" applyAlignment="1">
      <alignment vertical="top" wrapText="1"/>
    </xf>
    <xf numFmtId="0" fontId="77" fillId="14" borderId="12" xfId="0" applyFont="1" applyFill="1" applyBorder="1" applyAlignment="1">
      <alignment vertical="top" wrapText="1"/>
    </xf>
    <xf numFmtId="0" fontId="77" fillId="14" borderId="37" xfId="0" applyFont="1" applyFill="1" applyBorder="1" applyAlignment="1">
      <alignment vertical="top" wrapText="1"/>
    </xf>
    <xf numFmtId="0" fontId="77" fillId="14" borderId="5" xfId="0" applyFont="1" applyFill="1" applyBorder="1" applyAlignment="1">
      <alignment vertical="top"/>
    </xf>
    <xf numFmtId="165" fontId="81" fillId="4" borderId="47" xfId="0" applyNumberFormat="1" applyFont="1" applyFill="1" applyBorder="1" applyAlignment="1">
      <alignment horizontal="left" vertical="center" wrapText="1"/>
    </xf>
    <xf numFmtId="165" fontId="81" fillId="4" borderId="48" xfId="0" applyNumberFormat="1" applyFont="1" applyFill="1" applyBorder="1" applyAlignment="1">
      <alignment horizontal="left" vertical="center" wrapText="1"/>
    </xf>
    <xf numFmtId="0" fontId="81" fillId="4" borderId="4" xfId="0" applyFont="1" applyFill="1" applyBorder="1" applyAlignment="1" applyProtection="1">
      <alignment horizontal="left" vertical="center" wrapText="1"/>
      <protection locked="0"/>
    </xf>
    <xf numFmtId="0" fontId="81" fillId="4" borderId="38" xfId="0" applyFont="1" applyFill="1" applyBorder="1" applyAlignment="1" applyProtection="1">
      <alignment horizontal="left" vertical="center" wrapText="1"/>
      <protection locked="0"/>
    </xf>
    <xf numFmtId="0" fontId="81" fillId="4" borderId="4" xfId="0" applyFont="1" applyFill="1" applyBorder="1" applyAlignment="1" applyProtection="1">
      <alignment horizontal="left" vertical="top" wrapText="1"/>
      <protection locked="0"/>
    </xf>
    <xf numFmtId="0" fontId="81" fillId="4" borderId="38" xfId="0" applyFont="1" applyFill="1" applyBorder="1" applyAlignment="1" applyProtection="1">
      <alignment horizontal="left" vertical="top" wrapText="1"/>
      <protection locked="0"/>
    </xf>
    <xf numFmtId="0" fontId="88" fillId="23" borderId="4" xfId="0" applyFont="1" applyFill="1" applyBorder="1" applyAlignment="1" applyProtection="1">
      <alignment horizontal="left" vertical="center" wrapText="1"/>
      <protection locked="0"/>
    </xf>
    <xf numFmtId="0" fontId="88" fillId="23" borderId="129" xfId="0" applyFont="1" applyFill="1" applyBorder="1" applyAlignment="1" applyProtection="1">
      <alignment horizontal="left" vertical="center" wrapText="1"/>
      <protection locked="0"/>
    </xf>
    <xf numFmtId="0" fontId="81" fillId="4" borderId="47" xfId="0" applyFont="1" applyFill="1" applyBorder="1" applyAlignment="1" applyProtection="1">
      <alignment horizontal="left" vertical="center" wrapText="1"/>
      <protection locked="0"/>
    </xf>
    <xf numFmtId="0" fontId="81" fillId="4" borderId="29" xfId="0" applyFont="1" applyFill="1" applyBorder="1" applyAlignment="1" applyProtection="1">
      <alignment horizontal="left" vertical="center" wrapText="1"/>
      <protection locked="0"/>
    </xf>
    <xf numFmtId="165" fontId="81" fillId="4" borderId="4" xfId="0" applyNumberFormat="1" applyFont="1" applyFill="1" applyBorder="1" applyAlignment="1">
      <alignment horizontal="left" vertical="center" wrapText="1"/>
    </xf>
    <xf numFmtId="165" fontId="81" fillId="4" borderId="6" xfId="0" applyNumberFormat="1" applyFont="1" applyFill="1" applyBorder="1" applyAlignment="1">
      <alignment horizontal="left" vertical="center" wrapText="1"/>
    </xf>
    <xf numFmtId="165" fontId="22" fillId="5" borderId="19" xfId="0" applyNumberFormat="1" applyFont="1" applyFill="1" applyBorder="1" applyAlignment="1">
      <alignment vertical="center" wrapText="1"/>
    </xf>
    <xf numFmtId="165" fontId="22" fillId="5" borderId="20" xfId="0" applyNumberFormat="1" applyFont="1" applyFill="1" applyBorder="1" applyAlignment="1">
      <alignment vertical="center" wrapText="1"/>
    </xf>
    <xf numFmtId="165" fontId="20" fillId="4" borderId="4" xfId="0" applyNumberFormat="1" applyFont="1" applyFill="1" applyBorder="1" applyAlignment="1">
      <alignment horizontal="center" vertical="center" wrapText="1"/>
    </xf>
    <xf numFmtId="165" fontId="20" fillId="4" borderId="5" xfId="0" applyNumberFormat="1" applyFont="1" applyFill="1" applyBorder="1" applyAlignment="1">
      <alignment horizontal="center" vertical="center" wrapText="1"/>
    </xf>
    <xf numFmtId="165" fontId="63" fillId="7" borderId="33" xfId="0" applyNumberFormat="1" applyFont="1" applyFill="1" applyBorder="1" applyAlignment="1">
      <alignment horizontal="center" vertical="center" wrapText="1"/>
    </xf>
    <xf numFmtId="165" fontId="64" fillId="20" borderId="0" xfId="0" applyNumberFormat="1" applyFont="1" applyFill="1" applyAlignment="1">
      <alignment vertical="center" wrapText="1"/>
    </xf>
    <xf numFmtId="165" fontId="64" fillId="20" borderId="114" xfId="0" applyNumberFormat="1" applyFont="1" applyFill="1" applyBorder="1" applyAlignment="1">
      <alignment vertical="center" wrapText="1"/>
    </xf>
    <xf numFmtId="165" fontId="64" fillId="20" borderId="33" xfId="0" applyNumberFormat="1" applyFont="1" applyFill="1" applyBorder="1" applyAlignment="1">
      <alignment vertical="center" wrapText="1"/>
    </xf>
    <xf numFmtId="165" fontId="64" fillId="20" borderId="72" xfId="0" applyNumberFormat="1" applyFont="1" applyFill="1" applyBorder="1" applyAlignment="1">
      <alignment vertical="center" wrapText="1"/>
    </xf>
    <xf numFmtId="165" fontId="64" fillId="20" borderId="113" xfId="0" applyNumberFormat="1" applyFont="1" applyFill="1" applyBorder="1" applyAlignment="1">
      <alignment horizontal="center" vertical="center" wrapText="1"/>
    </xf>
    <xf numFmtId="165" fontId="64" fillId="20" borderId="73" xfId="0" applyNumberFormat="1" applyFont="1" applyFill="1" applyBorder="1" applyAlignment="1">
      <alignment horizontal="center" vertical="center" wrapText="1"/>
    </xf>
    <xf numFmtId="0" fontId="65" fillId="10" borderId="69" xfId="0" applyFont="1" applyFill="1" applyBorder="1" applyAlignment="1">
      <alignment horizontal="center" vertical="center" wrapText="1"/>
    </xf>
    <xf numFmtId="0" fontId="65" fillId="10" borderId="68" xfId="0" applyFont="1" applyFill="1" applyBorder="1" applyAlignment="1">
      <alignment horizontal="center" vertical="center" wrapText="1"/>
    </xf>
    <xf numFmtId="0" fontId="65" fillId="10" borderId="70" xfId="0" applyFont="1" applyFill="1" applyBorder="1" applyAlignment="1">
      <alignment horizontal="center" vertical="center" wrapText="1"/>
    </xf>
    <xf numFmtId="0" fontId="64" fillId="20" borderId="71" xfId="0" applyFont="1" applyFill="1" applyBorder="1" applyAlignment="1" applyProtection="1">
      <alignment horizontal="center" vertical="center" wrapText="1"/>
      <protection locked="0"/>
    </xf>
    <xf numFmtId="0" fontId="64" fillId="20" borderId="75" xfId="0" applyFont="1" applyFill="1" applyBorder="1" applyAlignment="1" applyProtection="1">
      <alignment horizontal="center" vertical="center" wrapText="1"/>
      <protection locked="0"/>
    </xf>
    <xf numFmtId="165" fontId="4" fillId="4" borderId="6" xfId="0" applyNumberFormat="1" applyFont="1" applyFill="1" applyBorder="1" applyAlignment="1">
      <alignment vertical="center" wrapText="1"/>
    </xf>
    <xf numFmtId="0" fontId="11" fillId="0" borderId="42" xfId="0" applyFont="1" applyBorder="1" applyAlignment="1">
      <alignment horizontal="center" vertical="center" wrapText="1"/>
    </xf>
    <xf numFmtId="0" fontId="11" fillId="0" borderId="43" xfId="0" applyFont="1" applyBorder="1" applyAlignment="1">
      <alignment horizontal="center" vertical="center" wrapText="1"/>
    </xf>
    <xf numFmtId="0" fontId="14" fillId="4" borderId="6" xfId="0" applyFont="1" applyFill="1" applyBorder="1" applyAlignment="1" applyProtection="1">
      <alignment horizontal="left" vertical="center" wrapText="1"/>
      <protection locked="0"/>
    </xf>
    <xf numFmtId="165" fontId="3" fillId="0" borderId="42" xfId="0" applyNumberFormat="1" applyFont="1" applyBorder="1" applyAlignment="1">
      <alignment horizontal="center" vertical="center"/>
    </xf>
    <xf numFmtId="165" fontId="3" fillId="0" borderId="22" xfId="0" applyNumberFormat="1" applyFont="1" applyBorder="1" applyAlignment="1">
      <alignment horizontal="center" vertical="center"/>
    </xf>
    <xf numFmtId="165" fontId="3" fillId="0" borderId="43" xfId="0" applyNumberFormat="1" applyFont="1" applyBorder="1" applyAlignment="1">
      <alignment horizontal="center" vertical="center"/>
    </xf>
    <xf numFmtId="0" fontId="20" fillId="0" borderId="13" xfId="0" applyFont="1" applyBorder="1" applyAlignment="1" applyProtection="1">
      <alignment horizontal="center" vertical="center" wrapText="1"/>
      <protection locked="0"/>
    </xf>
    <xf numFmtId="0" fontId="20" fillId="0" borderId="15" xfId="0" applyFont="1" applyBorder="1" applyAlignment="1" applyProtection="1">
      <alignment horizontal="center" vertical="center" wrapText="1"/>
      <protection locked="0"/>
    </xf>
    <xf numFmtId="0" fontId="20" fillId="0" borderId="2" xfId="0" applyFont="1" applyBorder="1" applyAlignment="1" applyProtection="1">
      <alignment horizontal="center" vertical="center" wrapText="1"/>
      <protection locked="0"/>
    </xf>
    <xf numFmtId="0" fontId="44" fillId="0" borderId="13" xfId="0" applyFont="1" applyBorder="1" applyAlignment="1" applyProtection="1">
      <alignment horizontal="left" vertical="center" wrapText="1"/>
      <protection locked="0"/>
    </xf>
    <xf numFmtId="0" fontId="44" fillId="0" borderId="15" xfId="0" applyFont="1" applyBorder="1" applyAlignment="1" applyProtection="1">
      <alignment horizontal="left" vertical="center" wrapText="1"/>
      <protection locked="0"/>
    </xf>
    <xf numFmtId="0" fontId="44" fillId="0" borderId="2" xfId="0" applyFont="1" applyBorder="1" applyAlignment="1" applyProtection="1">
      <alignment horizontal="left" vertical="center" wrapText="1"/>
      <protection locked="0"/>
    </xf>
    <xf numFmtId="0" fontId="20" fillId="0" borderId="1" xfId="0" applyFont="1" applyBorder="1" applyAlignment="1" applyProtection="1">
      <alignment horizontal="center" vertical="center" wrapText="1"/>
      <protection locked="0"/>
    </xf>
    <xf numFmtId="0" fontId="36" fillId="4" borderId="6" xfId="0" applyFont="1" applyFill="1" applyBorder="1" applyAlignment="1" applyProtection="1">
      <alignment horizontal="left" vertical="center" wrapText="1"/>
      <protection locked="0"/>
    </xf>
    <xf numFmtId="165" fontId="22" fillId="3" borderId="116" xfId="0" applyNumberFormat="1" applyFont="1" applyFill="1" applyBorder="1" applyAlignment="1" applyProtection="1">
      <alignment horizontal="left" vertical="center" wrapText="1"/>
      <protection locked="0"/>
    </xf>
    <xf numFmtId="165" fontId="22" fillId="3" borderId="25" xfId="0" applyNumberFormat="1" applyFont="1" applyFill="1" applyBorder="1" applyAlignment="1" applyProtection="1">
      <alignment horizontal="left" vertical="center" wrapText="1"/>
      <protection locked="0"/>
    </xf>
    <xf numFmtId="165" fontId="3" fillId="7" borderId="0" xfId="0" applyNumberFormat="1" applyFont="1" applyFill="1" applyAlignment="1">
      <alignment horizontal="center" vertical="center" wrapText="1"/>
    </xf>
    <xf numFmtId="165" fontId="59" fillId="5" borderId="16" xfId="0" applyNumberFormat="1" applyFont="1" applyFill="1" applyBorder="1" applyAlignment="1">
      <alignment vertical="center"/>
    </xf>
    <xf numFmtId="165" fontId="59" fillId="5" borderId="17" xfId="0" applyNumberFormat="1" applyFont="1" applyFill="1" applyBorder="1" applyAlignment="1">
      <alignment vertical="center"/>
    </xf>
    <xf numFmtId="165" fontId="22" fillId="2" borderId="37" xfId="2" applyNumberFormat="1" applyFont="1" applyFill="1" applyBorder="1" applyAlignment="1" applyProtection="1">
      <alignment horizontal="left" vertical="center" wrapText="1"/>
    </xf>
    <xf numFmtId="165" fontId="22" fillId="2" borderId="14" xfId="2" applyNumberFormat="1" applyFont="1" applyFill="1" applyBorder="1" applyAlignment="1" applyProtection="1">
      <alignment horizontal="left" vertical="center" wrapText="1"/>
    </xf>
    <xf numFmtId="166" fontId="25" fillId="0" borderId="16" xfId="0" applyNumberFormat="1" applyFont="1" applyBorder="1" applyAlignment="1">
      <alignment horizontal="left" vertical="center"/>
    </xf>
    <xf numFmtId="166" fontId="25" fillId="0" borderId="17" xfId="0" applyNumberFormat="1" applyFont="1" applyBorder="1" applyAlignment="1">
      <alignment horizontal="left" vertical="center"/>
    </xf>
    <xf numFmtId="165" fontId="10" fillId="0" borderId="42" xfId="0" applyNumberFormat="1" applyFont="1" applyBorder="1" applyAlignment="1">
      <alignment horizontal="center" vertical="center" wrapText="1"/>
    </xf>
    <xf numFmtId="165" fontId="10" fillId="0" borderId="22" xfId="0" applyNumberFormat="1" applyFont="1" applyBorder="1" applyAlignment="1">
      <alignment horizontal="center" vertical="center" wrapText="1"/>
    </xf>
    <xf numFmtId="165" fontId="10" fillId="0" borderId="43" xfId="0" applyNumberFormat="1" applyFont="1" applyBorder="1" applyAlignment="1">
      <alignment horizontal="center" vertical="center" wrapText="1"/>
    </xf>
    <xf numFmtId="0" fontId="3" fillId="0" borderId="42" xfId="0" applyFont="1" applyBorder="1" applyAlignment="1">
      <alignment horizontal="center" vertical="center" wrapText="1"/>
    </xf>
    <xf numFmtId="0" fontId="3" fillId="0" borderId="22" xfId="0" applyFont="1" applyBorder="1" applyAlignment="1">
      <alignment horizontal="center" vertical="center" wrapText="1"/>
    </xf>
    <xf numFmtId="0" fontId="3" fillId="0" borderId="43" xfId="0" applyFont="1" applyBorder="1" applyAlignment="1">
      <alignment horizontal="center" vertical="center" wrapText="1"/>
    </xf>
    <xf numFmtId="0" fontId="3" fillId="0" borderId="18" xfId="0" applyFont="1" applyBorder="1" applyAlignment="1">
      <alignment horizontal="center" vertical="center" wrapText="1"/>
    </xf>
    <xf numFmtId="0" fontId="3" fillId="0" borderId="0" xfId="0" applyFont="1" applyAlignment="1">
      <alignment horizontal="center" vertical="center" wrapText="1"/>
    </xf>
    <xf numFmtId="0" fontId="3" fillId="0" borderId="31" xfId="0" applyFont="1" applyBorder="1" applyAlignment="1">
      <alignment horizontal="center" vertical="center" wrapText="1"/>
    </xf>
    <xf numFmtId="0" fontId="3" fillId="7" borderId="42" xfId="0" applyFont="1" applyFill="1" applyBorder="1" applyAlignment="1">
      <alignment horizontal="center" vertical="center" wrapText="1"/>
    </xf>
    <xf numFmtId="0" fontId="3" fillId="7" borderId="22" xfId="0" applyFont="1" applyFill="1" applyBorder="1" applyAlignment="1">
      <alignment horizontal="center" vertical="center" wrapText="1"/>
    </xf>
    <xf numFmtId="0" fontId="3" fillId="7" borderId="43" xfId="0" applyFont="1" applyFill="1" applyBorder="1" applyAlignment="1">
      <alignment horizontal="center" vertical="center" wrapText="1"/>
    </xf>
    <xf numFmtId="166" fontId="10" fillId="0" borderId="26" xfId="0" applyNumberFormat="1" applyFont="1" applyBorder="1" applyAlignment="1">
      <alignment horizontal="left" vertical="center" wrapText="1"/>
    </xf>
    <xf numFmtId="166" fontId="10" fillId="0" borderId="61" xfId="0" applyNumberFormat="1" applyFont="1" applyBorder="1" applyAlignment="1">
      <alignment horizontal="left" vertical="center" wrapText="1"/>
    </xf>
    <xf numFmtId="165" fontId="10" fillId="19" borderId="16" xfId="0" applyNumberFormat="1" applyFont="1" applyFill="1" applyBorder="1" applyAlignment="1">
      <alignment horizontal="left" vertical="center" wrapText="1"/>
    </xf>
    <xf numFmtId="165" fontId="10" fillId="19" borderId="17" xfId="0" applyNumberFormat="1" applyFont="1" applyFill="1" applyBorder="1" applyAlignment="1">
      <alignment horizontal="left" vertical="center" wrapText="1"/>
    </xf>
    <xf numFmtId="165" fontId="22" fillId="2" borderId="36" xfId="2" applyNumberFormat="1" applyFont="1" applyFill="1" applyBorder="1" applyAlignment="1" applyProtection="1">
      <alignment horizontal="left" vertical="center" wrapText="1"/>
    </xf>
    <xf numFmtId="165" fontId="22" fillId="2" borderId="28" xfId="2" applyNumberFormat="1" applyFont="1" applyFill="1" applyBorder="1" applyAlignment="1" applyProtection="1">
      <alignment horizontal="left" vertical="center" wrapText="1"/>
    </xf>
    <xf numFmtId="165" fontId="22" fillId="2" borderId="6" xfId="2" applyNumberFormat="1" applyFont="1" applyFill="1" applyBorder="1" applyAlignment="1" applyProtection="1">
      <alignment horizontal="left" vertical="center" wrapText="1"/>
    </xf>
    <xf numFmtId="165" fontId="3" fillId="0" borderId="21" xfId="0" applyNumberFormat="1" applyFont="1" applyBorder="1" applyAlignment="1">
      <alignment horizontal="center" vertical="center"/>
    </xf>
    <xf numFmtId="165" fontId="3" fillId="0" borderId="31" xfId="0" applyNumberFormat="1" applyFont="1" applyBorder="1" applyAlignment="1">
      <alignment horizontal="center" vertical="center"/>
    </xf>
    <xf numFmtId="165" fontId="3" fillId="0" borderId="32" xfId="0" applyNumberFormat="1" applyFont="1" applyBorder="1" applyAlignment="1">
      <alignment horizontal="center" vertical="center"/>
    </xf>
    <xf numFmtId="165" fontId="22" fillId="5" borderId="6" xfId="0" applyNumberFormat="1" applyFont="1" applyFill="1" applyBorder="1" applyAlignment="1">
      <alignment vertical="center"/>
    </xf>
    <xf numFmtId="165" fontId="22" fillId="2" borderId="7" xfId="2" applyNumberFormat="1" applyFont="1" applyFill="1" applyBorder="1" applyAlignment="1" applyProtection="1">
      <alignment horizontal="left" vertical="center" wrapText="1"/>
    </xf>
    <xf numFmtId="0" fontId="44" fillId="0" borderId="9" xfId="0" applyFont="1" applyBorder="1" applyAlignment="1" applyProtection="1">
      <alignment horizontal="left" vertical="center" wrapText="1"/>
      <protection locked="0"/>
    </xf>
    <xf numFmtId="0" fontId="44" fillId="0" borderId="12" xfId="0" applyFont="1" applyBorder="1" applyAlignment="1" applyProtection="1">
      <alignment horizontal="left" vertical="center" wrapText="1"/>
      <protection locked="0"/>
    </xf>
    <xf numFmtId="0" fontId="44" fillId="0" borderId="1" xfId="0" applyFont="1" applyBorder="1" applyAlignment="1" applyProtection="1">
      <alignment horizontal="left" vertical="center" wrapText="1"/>
      <protection locked="0"/>
    </xf>
    <xf numFmtId="0" fontId="44" fillId="0" borderId="116" xfId="0" applyFont="1" applyBorder="1" applyAlignment="1" applyProtection="1">
      <alignment horizontal="left" vertical="center" wrapText="1"/>
      <protection locked="0"/>
    </xf>
    <xf numFmtId="165" fontId="22" fillId="3" borderId="24" xfId="0" applyNumberFormat="1" applyFont="1" applyFill="1" applyBorder="1" applyAlignment="1">
      <alignment horizontal="left" vertical="center" wrapText="1"/>
    </xf>
    <xf numFmtId="165" fontId="22" fillId="3" borderId="33" xfId="0" applyNumberFormat="1" applyFont="1" applyFill="1" applyBorder="1" applyAlignment="1">
      <alignment horizontal="left" vertical="center" wrapText="1"/>
    </xf>
    <xf numFmtId="165" fontId="22" fillId="3" borderId="32" xfId="0" applyNumberFormat="1" applyFont="1" applyFill="1" applyBorder="1" applyAlignment="1">
      <alignment horizontal="left" vertical="center" wrapText="1"/>
    </xf>
    <xf numFmtId="0" fontId="14" fillId="4" borderId="47" xfId="0" applyFont="1" applyFill="1" applyBorder="1" applyAlignment="1" applyProtection="1">
      <alignment horizontal="left" vertical="center" wrapText="1"/>
      <protection locked="0"/>
    </xf>
    <xf numFmtId="0" fontId="14" fillId="4" borderId="29" xfId="0" applyFont="1" applyFill="1" applyBorder="1" applyAlignment="1" applyProtection="1">
      <alignment horizontal="left" vertical="center" wrapText="1"/>
      <protection locked="0"/>
    </xf>
    <xf numFmtId="0" fontId="14" fillId="7" borderId="1" xfId="0" applyFont="1" applyFill="1" applyBorder="1" applyAlignment="1" applyProtection="1">
      <alignment horizontal="left" vertical="center" wrapText="1"/>
      <protection locked="0"/>
    </xf>
    <xf numFmtId="165" fontId="22" fillId="3" borderId="112" xfId="0" applyNumberFormat="1" applyFont="1" applyFill="1" applyBorder="1" applyAlignment="1">
      <alignment horizontal="left" vertical="center" wrapText="1"/>
    </xf>
    <xf numFmtId="165" fontId="22" fillId="3" borderId="27" xfId="0" applyNumberFormat="1" applyFont="1" applyFill="1" applyBorder="1" applyAlignment="1">
      <alignment horizontal="left" vertical="center" wrapText="1"/>
    </xf>
    <xf numFmtId="165" fontId="22" fillId="3" borderId="61" xfId="0" applyNumberFormat="1" applyFont="1" applyFill="1" applyBorder="1" applyAlignment="1">
      <alignment horizontal="left" vertical="center" wrapText="1"/>
    </xf>
    <xf numFmtId="0" fontId="20" fillId="7" borderId="1" xfId="0" applyFont="1" applyFill="1" applyBorder="1" applyAlignment="1" applyProtection="1">
      <alignment horizontal="left" vertical="center" wrapText="1"/>
      <protection locked="0"/>
    </xf>
    <xf numFmtId="165" fontId="22" fillId="3" borderId="94" xfId="0" applyNumberFormat="1" applyFont="1" applyFill="1" applyBorder="1" applyAlignment="1">
      <alignment horizontal="left" vertical="center" wrapText="1"/>
    </xf>
    <xf numFmtId="167" fontId="22" fillId="2" borderId="112" xfId="2" applyNumberFormat="1" applyFont="1" applyFill="1" applyBorder="1" applyAlignment="1" applyProtection="1">
      <alignment vertical="center" wrapText="1"/>
    </xf>
    <xf numFmtId="167" fontId="22" fillId="2" borderId="27" xfId="2" applyNumberFormat="1" applyFont="1" applyFill="1" applyBorder="1" applyAlignment="1" applyProtection="1">
      <alignment vertical="center" wrapText="1"/>
    </xf>
    <xf numFmtId="167" fontId="22" fillId="2" borderId="62" xfId="2" applyNumberFormat="1" applyFont="1" applyFill="1" applyBorder="1" applyAlignment="1" applyProtection="1">
      <alignment vertical="center" wrapText="1"/>
    </xf>
    <xf numFmtId="165" fontId="22" fillId="3" borderId="55" xfId="0" applyNumberFormat="1" applyFont="1" applyFill="1" applyBorder="1" applyAlignment="1">
      <alignment horizontal="left" vertical="center" wrapText="1"/>
    </xf>
    <xf numFmtId="165" fontId="22" fillId="3" borderId="52" xfId="0" applyNumberFormat="1" applyFont="1" applyFill="1" applyBorder="1" applyAlignment="1">
      <alignment horizontal="left" vertical="center" wrapText="1"/>
    </xf>
    <xf numFmtId="165" fontId="22" fillId="3" borderId="54" xfId="0" applyNumberFormat="1" applyFont="1" applyFill="1" applyBorder="1" applyAlignment="1">
      <alignment horizontal="left" vertical="center" wrapText="1"/>
    </xf>
    <xf numFmtId="165" fontId="22" fillId="2" borderId="16" xfId="2" applyNumberFormat="1" applyFont="1" applyFill="1" applyBorder="1" applyAlignment="1" applyProtection="1">
      <alignment horizontal="left" vertical="center" wrapText="1"/>
    </xf>
    <xf numFmtId="165" fontId="22" fillId="2" borderId="17" xfId="2" applyNumberFormat="1" applyFont="1" applyFill="1" applyBorder="1" applyAlignment="1" applyProtection="1">
      <alignment horizontal="left" vertical="center" wrapText="1"/>
    </xf>
    <xf numFmtId="165" fontId="22" fillId="2" borderId="107" xfId="2" applyNumberFormat="1" applyFont="1" applyFill="1" applyBorder="1" applyAlignment="1" applyProtection="1">
      <alignment horizontal="left" vertical="center" wrapText="1"/>
    </xf>
    <xf numFmtId="165" fontId="59" fillId="5" borderId="40" xfId="0" applyNumberFormat="1" applyFont="1" applyFill="1" applyBorder="1" applyAlignment="1">
      <alignment vertical="center"/>
    </xf>
    <xf numFmtId="0" fontId="40" fillId="0" borderId="42" xfId="0" applyFont="1" applyBorder="1" applyAlignment="1">
      <alignment horizontal="center" vertical="center" wrapText="1"/>
    </xf>
    <xf numFmtId="0" fontId="40" fillId="0" borderId="22" xfId="0" applyFont="1" applyBorder="1" applyAlignment="1">
      <alignment horizontal="center" vertical="center" wrapText="1"/>
    </xf>
    <xf numFmtId="0" fontId="40" fillId="0" borderId="43" xfId="0" applyFont="1" applyBorder="1" applyAlignment="1">
      <alignment horizontal="center" vertical="center" wrapText="1"/>
    </xf>
    <xf numFmtId="165" fontId="22" fillId="2" borderId="118" xfId="2" applyNumberFormat="1" applyFont="1" applyFill="1" applyBorder="1" applyAlignment="1" applyProtection="1">
      <alignment horizontal="left" vertical="center" wrapText="1"/>
    </xf>
    <xf numFmtId="165" fontId="22" fillId="2" borderId="11" xfId="2" applyNumberFormat="1" applyFont="1" applyFill="1" applyBorder="1" applyAlignment="1" applyProtection="1">
      <alignment horizontal="left" vertical="center" wrapText="1"/>
    </xf>
    <xf numFmtId="165" fontId="22" fillId="2" borderId="112" xfId="2" applyNumberFormat="1" applyFont="1" applyFill="1" applyBorder="1" applyAlignment="1" applyProtection="1">
      <alignment vertical="center" wrapText="1"/>
    </xf>
    <xf numFmtId="165" fontId="22" fillId="2" borderId="27" xfId="2" applyNumberFormat="1" applyFont="1" applyFill="1" applyBorder="1" applyAlignment="1" applyProtection="1">
      <alignment vertical="center" wrapText="1"/>
    </xf>
    <xf numFmtId="165" fontId="22" fillId="2" borderId="62" xfId="2" applyNumberFormat="1" applyFont="1" applyFill="1" applyBorder="1" applyAlignment="1" applyProtection="1">
      <alignment vertical="center" wrapText="1"/>
    </xf>
    <xf numFmtId="166" fontId="25" fillId="0" borderId="16" xfId="0" applyNumberFormat="1" applyFont="1" applyBorder="1" applyAlignment="1">
      <alignment vertical="center"/>
    </xf>
    <xf numFmtId="166" fontId="25" fillId="0" borderId="17" xfId="0" applyNumberFormat="1" applyFont="1" applyBorder="1" applyAlignment="1">
      <alignment vertical="center"/>
    </xf>
    <xf numFmtId="0" fontId="14" fillId="7" borderId="1" xfId="0" applyFont="1" applyFill="1" applyBorder="1" applyAlignment="1" applyProtection="1">
      <alignment horizontal="center" vertical="center" wrapText="1"/>
      <protection locked="0"/>
    </xf>
    <xf numFmtId="165" fontId="22" fillId="3" borderId="66" xfId="0" applyNumberFormat="1" applyFont="1" applyFill="1" applyBorder="1" applyAlignment="1">
      <alignment horizontal="left" vertical="center" wrapText="1"/>
    </xf>
    <xf numFmtId="165" fontId="22" fillId="2" borderId="112" xfId="2" applyNumberFormat="1" applyFont="1" applyFill="1" applyBorder="1" applyAlignment="1" applyProtection="1">
      <alignment horizontal="left" vertical="center" wrapText="1"/>
    </xf>
    <xf numFmtId="165" fontId="22" fillId="2" borderId="27" xfId="2" applyNumberFormat="1" applyFont="1" applyFill="1" applyBorder="1" applyAlignment="1" applyProtection="1">
      <alignment horizontal="left" vertical="center" wrapText="1"/>
    </xf>
    <xf numFmtId="165" fontId="3" fillId="7" borderId="33" xfId="0" applyNumberFormat="1" applyFont="1" applyFill="1" applyBorder="1" applyAlignment="1">
      <alignment horizontal="center" vertical="center" wrapText="1"/>
    </xf>
    <xf numFmtId="166" fontId="25" fillId="0" borderId="40" xfId="0" applyNumberFormat="1" applyFont="1" applyBorder="1" applyAlignment="1">
      <alignment vertical="center"/>
    </xf>
    <xf numFmtId="0" fontId="32" fillId="4" borderId="37" xfId="0" applyFont="1" applyFill="1" applyBorder="1" applyAlignment="1" applyProtection="1">
      <alignment horizontal="left" vertical="center" wrapText="1"/>
      <protection locked="0"/>
    </xf>
    <xf numFmtId="165" fontId="22" fillId="5" borderId="28" xfId="0" applyNumberFormat="1" applyFont="1" applyFill="1" applyBorder="1" applyAlignment="1">
      <alignment vertical="center" wrapText="1"/>
    </xf>
    <xf numFmtId="165" fontId="11" fillId="7" borderId="33" xfId="0" applyNumberFormat="1" applyFont="1" applyFill="1" applyBorder="1" applyAlignment="1">
      <alignment horizontal="center" vertical="center" wrapText="1"/>
    </xf>
    <xf numFmtId="165" fontId="1" fillId="0" borderId="21" xfId="0" applyNumberFormat="1" applyFont="1" applyBorder="1" applyAlignment="1">
      <alignment horizontal="center" vertical="center"/>
    </xf>
    <xf numFmtId="165" fontId="1" fillId="0" borderId="31" xfId="0" applyNumberFormat="1" applyFont="1" applyBorder="1" applyAlignment="1">
      <alignment horizontal="center" vertical="center"/>
    </xf>
    <xf numFmtId="165" fontId="1" fillId="0" borderId="32" xfId="0" applyNumberFormat="1" applyFont="1" applyBorder="1" applyAlignment="1">
      <alignment horizontal="center" vertical="center"/>
    </xf>
    <xf numFmtId="165" fontId="59" fillId="0" borderId="21" xfId="0" applyNumberFormat="1" applyFont="1" applyBorder="1" applyAlignment="1">
      <alignment horizontal="center" vertical="center"/>
    </xf>
    <xf numFmtId="165" fontId="59" fillId="0" borderId="31" xfId="0" applyNumberFormat="1" applyFont="1" applyBorder="1" applyAlignment="1">
      <alignment horizontal="center" vertical="center"/>
    </xf>
    <xf numFmtId="165" fontId="59" fillId="0" borderId="32" xfId="0" applyNumberFormat="1" applyFont="1" applyBorder="1" applyAlignment="1">
      <alignment horizontal="center" vertical="center"/>
    </xf>
    <xf numFmtId="0" fontId="55" fillId="12" borderId="16" xfId="11" applyFont="1" applyFill="1" applyBorder="1" applyAlignment="1" applyProtection="1">
      <alignment horizontal="left" vertical="center" wrapText="1"/>
      <protection locked="0"/>
    </xf>
    <xf numFmtId="0" fontId="55" fillId="12" borderId="17" xfId="11" applyFont="1" applyFill="1" applyBorder="1" applyAlignment="1" applyProtection="1">
      <alignment horizontal="left" vertical="center" wrapText="1"/>
      <protection locked="0"/>
    </xf>
    <xf numFmtId="0" fontId="55" fillId="12" borderId="40" xfId="11" applyFont="1" applyFill="1" applyBorder="1" applyAlignment="1" applyProtection="1">
      <alignment horizontal="left" vertical="center" wrapText="1"/>
      <protection locked="0"/>
    </xf>
    <xf numFmtId="0" fontId="54" fillId="16" borderId="16" xfId="0" applyFont="1" applyFill="1" applyBorder="1" applyAlignment="1" applyProtection="1">
      <alignment horizontal="left" vertical="center" wrapText="1"/>
      <protection locked="0"/>
    </xf>
    <xf numFmtId="0" fontId="54" fillId="16" borderId="17" xfId="0" applyFont="1" applyFill="1" applyBorder="1" applyAlignment="1" applyProtection="1">
      <alignment horizontal="left" vertical="center" wrapText="1"/>
      <protection locked="0"/>
    </xf>
    <xf numFmtId="0" fontId="54" fillId="16" borderId="40" xfId="0" applyFont="1" applyFill="1" applyBorder="1" applyAlignment="1" applyProtection="1">
      <alignment horizontal="left" vertical="center" wrapText="1"/>
      <protection locked="0"/>
    </xf>
    <xf numFmtId="0" fontId="54" fillId="21" borderId="16" xfId="0" applyFont="1" applyFill="1" applyBorder="1" applyAlignment="1" applyProtection="1">
      <alignment horizontal="left" vertical="center" wrapText="1"/>
      <protection locked="0"/>
    </xf>
    <xf numFmtId="0" fontId="54" fillId="21" borderId="17" xfId="0" applyFont="1" applyFill="1" applyBorder="1" applyAlignment="1" applyProtection="1">
      <alignment horizontal="left" vertical="center" wrapText="1"/>
      <protection locked="0"/>
    </xf>
    <xf numFmtId="0" fontId="54" fillId="21" borderId="40" xfId="0" applyFont="1" applyFill="1" applyBorder="1" applyAlignment="1" applyProtection="1">
      <alignment horizontal="left" vertical="center" wrapText="1"/>
      <protection locked="0"/>
    </xf>
    <xf numFmtId="0" fontId="66" fillId="21" borderId="16" xfId="0" applyFont="1" applyFill="1" applyBorder="1" applyAlignment="1" applyProtection="1">
      <alignment horizontal="left" vertical="center" wrapText="1"/>
      <protection locked="0"/>
    </xf>
    <xf numFmtId="0" fontId="66" fillId="21" borderId="17" xfId="0" applyFont="1" applyFill="1" applyBorder="1" applyAlignment="1" applyProtection="1">
      <alignment horizontal="left" vertical="center" wrapText="1"/>
      <protection locked="0"/>
    </xf>
    <xf numFmtId="0" fontId="10" fillId="14" borderId="16" xfId="0" applyFont="1" applyFill="1" applyBorder="1" applyAlignment="1">
      <alignment horizontal="left" vertical="center" wrapText="1"/>
    </xf>
    <xf numFmtId="0" fontId="10" fillId="14" borderId="17" xfId="0" applyFont="1" applyFill="1" applyBorder="1" applyAlignment="1">
      <alignment horizontal="left" vertical="center" wrapText="1"/>
    </xf>
    <xf numFmtId="165" fontId="29" fillId="7" borderId="33" xfId="0" applyNumberFormat="1" applyFont="1" applyFill="1" applyBorder="1" applyAlignment="1">
      <alignment vertical="center" wrapText="1"/>
    </xf>
    <xf numFmtId="165" fontId="3" fillId="7" borderId="33" xfId="0" applyNumberFormat="1" applyFont="1" applyFill="1" applyBorder="1" applyAlignment="1">
      <alignment vertical="center" wrapText="1"/>
    </xf>
    <xf numFmtId="165" fontId="3" fillId="8" borderId="19" xfId="0" applyNumberFormat="1" applyFont="1" applyFill="1" applyBorder="1" applyAlignment="1">
      <alignment horizontal="center" vertical="center" wrapText="1"/>
    </xf>
    <xf numFmtId="165" fontId="10" fillId="8" borderId="21" xfId="0" applyNumberFormat="1" applyFont="1" applyFill="1" applyBorder="1" applyAlignment="1">
      <alignment horizontal="center" vertical="center" wrapText="1"/>
    </xf>
    <xf numFmtId="165" fontId="3" fillId="8" borderId="18" xfId="0" applyNumberFormat="1" applyFont="1" applyFill="1" applyBorder="1" applyAlignment="1">
      <alignment horizontal="center" vertical="center" wrapText="1"/>
    </xf>
    <xf numFmtId="165" fontId="10" fillId="8" borderId="31" xfId="0" applyNumberFormat="1" applyFont="1" applyFill="1" applyBorder="1" applyAlignment="1">
      <alignment horizontal="center" vertical="center" wrapText="1"/>
    </xf>
    <xf numFmtId="165" fontId="3" fillId="8" borderId="24" xfId="0" applyNumberFormat="1" applyFont="1" applyFill="1" applyBorder="1" applyAlignment="1">
      <alignment horizontal="center" vertical="center" wrapText="1"/>
    </xf>
    <xf numFmtId="165" fontId="10" fillId="8" borderId="32" xfId="0" applyNumberFormat="1" applyFont="1" applyFill="1" applyBorder="1" applyAlignment="1">
      <alignment horizontal="center" vertical="center" wrapText="1"/>
    </xf>
    <xf numFmtId="0" fontId="3" fillId="8" borderId="42" xfId="0" applyFont="1" applyFill="1" applyBorder="1" applyAlignment="1">
      <alignment horizontal="center" vertical="center" wrapText="1"/>
    </xf>
    <xf numFmtId="0" fontId="3" fillId="8" borderId="22" xfId="0" applyFont="1" applyFill="1" applyBorder="1" applyAlignment="1">
      <alignment horizontal="center" vertical="center" wrapText="1"/>
    </xf>
    <xf numFmtId="0" fontId="3" fillId="8" borderId="43" xfId="0" applyFont="1" applyFill="1" applyBorder="1" applyAlignment="1">
      <alignment horizontal="center" vertical="center" wrapText="1"/>
    </xf>
    <xf numFmtId="165" fontId="3" fillId="0" borderId="16" xfId="0" applyNumberFormat="1" applyFont="1" applyBorder="1" applyAlignment="1">
      <alignment horizontal="left" vertical="center" wrapText="1"/>
    </xf>
    <xf numFmtId="165" fontId="3" fillId="0" borderId="17" xfId="0" applyNumberFormat="1" applyFont="1" applyBorder="1" applyAlignment="1">
      <alignment horizontal="left" vertical="center" wrapText="1"/>
    </xf>
    <xf numFmtId="165" fontId="3" fillId="0" borderId="40" xfId="0" applyNumberFormat="1" applyFont="1" applyBorder="1" applyAlignment="1">
      <alignment horizontal="left" vertical="center" wrapText="1"/>
    </xf>
    <xf numFmtId="0" fontId="10" fillId="14" borderId="16" xfId="0" applyFont="1" applyFill="1" applyBorder="1" applyAlignment="1">
      <alignment vertical="center" wrapText="1"/>
    </xf>
    <xf numFmtId="0" fontId="10" fillId="14" borderId="17" xfId="0" applyFont="1" applyFill="1" applyBorder="1" applyAlignment="1">
      <alignment vertical="center" wrapText="1"/>
    </xf>
    <xf numFmtId="0" fontId="41" fillId="10" borderId="16" xfId="0" applyFont="1" applyFill="1" applyBorder="1" applyAlignment="1">
      <alignment horizontal="center" vertical="center" wrapText="1"/>
    </xf>
    <xf numFmtId="0" fontId="41" fillId="10" borderId="17" xfId="0" applyFont="1" applyFill="1" applyBorder="1" applyAlignment="1">
      <alignment horizontal="center" vertical="center" wrapText="1"/>
    </xf>
    <xf numFmtId="0" fontId="41" fillId="10" borderId="40" xfId="0" applyFont="1" applyFill="1" applyBorder="1" applyAlignment="1">
      <alignment horizontal="center" vertical="center" wrapText="1"/>
    </xf>
    <xf numFmtId="165" fontId="10" fillId="17" borderId="24" xfId="0" applyNumberFormat="1" applyFont="1" applyFill="1" applyBorder="1" applyAlignment="1">
      <alignment horizontal="center" vertical="center" wrapText="1"/>
    </xf>
    <xf numFmtId="165" fontId="10" fillId="17" borderId="72" xfId="0" applyNumberFormat="1" applyFont="1" applyFill="1" applyBorder="1" applyAlignment="1">
      <alignment horizontal="center" vertical="center" wrapText="1"/>
    </xf>
    <xf numFmtId="0" fontId="35" fillId="7" borderId="33" xfId="0" applyFont="1" applyFill="1" applyBorder="1" applyAlignment="1">
      <alignment horizontal="center" vertical="center" wrapText="1"/>
    </xf>
    <xf numFmtId="0" fontId="41" fillId="7" borderId="33" xfId="0" applyFont="1" applyFill="1" applyBorder="1" applyAlignment="1">
      <alignment horizontal="center" vertical="center" wrapText="1"/>
    </xf>
    <xf numFmtId="0" fontId="50" fillId="17" borderId="42" xfId="0" applyFont="1" applyFill="1" applyBorder="1" applyAlignment="1" applyProtection="1">
      <alignment horizontal="center" vertical="center" wrapText="1"/>
      <protection locked="0"/>
    </xf>
    <xf numFmtId="0" fontId="50" fillId="17" borderId="22" xfId="0" applyFont="1" applyFill="1" applyBorder="1" applyAlignment="1" applyProtection="1">
      <alignment horizontal="center" vertical="center" wrapText="1"/>
      <protection locked="0"/>
    </xf>
    <xf numFmtId="0" fontId="50" fillId="17" borderId="43" xfId="0" applyFont="1" applyFill="1" applyBorder="1" applyAlignment="1" applyProtection="1">
      <alignment horizontal="center" vertical="center" wrapText="1"/>
      <protection locked="0"/>
    </xf>
    <xf numFmtId="0" fontId="34" fillId="17" borderId="42" xfId="0" applyFont="1" applyFill="1" applyBorder="1" applyAlignment="1">
      <alignment horizontal="center" vertical="center" wrapText="1"/>
    </xf>
    <xf numFmtId="0" fontId="34" fillId="17" borderId="22" xfId="0" applyFont="1" applyFill="1" applyBorder="1" applyAlignment="1">
      <alignment horizontal="center" vertical="center" wrapText="1"/>
    </xf>
    <xf numFmtId="0" fontId="34" fillId="17" borderId="43" xfId="0" applyFont="1" applyFill="1" applyBorder="1" applyAlignment="1">
      <alignment horizontal="center" vertical="center" wrapText="1"/>
    </xf>
    <xf numFmtId="0" fontId="40" fillId="7" borderId="33" xfId="0" applyFont="1" applyFill="1" applyBorder="1" applyAlignment="1" applyProtection="1">
      <alignment horizontal="center" wrapText="1"/>
      <protection locked="0"/>
    </xf>
    <xf numFmtId="0" fontId="0" fillId="7" borderId="42" xfId="0" applyFill="1" applyBorder="1" applyAlignment="1" applyProtection="1">
      <alignment wrapText="1"/>
      <protection locked="0"/>
    </xf>
    <xf numFmtId="0" fontId="0" fillId="7" borderId="43" xfId="0" applyFill="1" applyBorder="1" applyAlignment="1" applyProtection="1">
      <alignment wrapText="1"/>
      <protection locked="0"/>
    </xf>
    <xf numFmtId="0" fontId="34" fillId="17" borderId="16" xfId="0" applyFont="1" applyFill="1" applyBorder="1" applyAlignment="1" applyProtection="1">
      <alignment horizontal="center" vertical="center" wrapText="1"/>
      <protection locked="0"/>
    </xf>
    <xf numFmtId="0" fontId="34" fillId="17" borderId="17" xfId="0" applyFont="1" applyFill="1" applyBorder="1" applyAlignment="1" applyProtection="1">
      <alignment horizontal="center" vertical="center" wrapText="1"/>
      <protection locked="0"/>
    </xf>
    <xf numFmtId="0" fontId="34" fillId="17" borderId="40" xfId="0" applyFont="1" applyFill="1" applyBorder="1" applyAlignment="1" applyProtection="1">
      <alignment horizontal="center" vertical="center" wrapText="1"/>
      <protection locked="0"/>
    </xf>
    <xf numFmtId="0" fontId="34" fillId="17" borderId="42" xfId="0" applyFont="1" applyFill="1" applyBorder="1" applyAlignment="1" applyProtection="1">
      <alignment horizontal="center" vertical="center" wrapText="1"/>
      <protection locked="0"/>
    </xf>
    <xf numFmtId="0" fontId="34" fillId="17" borderId="22" xfId="0" applyFont="1" applyFill="1" applyBorder="1" applyAlignment="1" applyProtection="1">
      <alignment horizontal="center" vertical="center" wrapText="1"/>
      <protection locked="0"/>
    </xf>
    <xf numFmtId="0" fontId="34" fillId="17" borderId="43" xfId="0" applyFont="1" applyFill="1" applyBorder="1" applyAlignment="1" applyProtection="1">
      <alignment horizontal="center" vertical="center" wrapText="1"/>
      <protection locked="0"/>
    </xf>
    <xf numFmtId="175" fontId="62" fillId="7" borderId="125" xfId="0" applyNumberFormat="1" applyFont="1" applyFill="1" applyBorder="1" applyAlignment="1" applyProtection="1">
      <alignment horizontal="center" vertical="center"/>
      <protection locked="0"/>
    </xf>
    <xf numFmtId="0" fontId="62" fillId="7" borderId="126" xfId="0" applyFont="1" applyFill="1" applyBorder="1" applyAlignment="1" applyProtection="1">
      <alignment horizontal="center" vertical="center"/>
      <protection locked="0"/>
    </xf>
    <xf numFmtId="175" fontId="50" fillId="7" borderId="125" xfId="0" applyNumberFormat="1" applyFont="1" applyFill="1" applyBorder="1" applyAlignment="1" applyProtection="1">
      <alignment horizontal="center" vertical="center"/>
      <protection locked="0"/>
    </xf>
    <xf numFmtId="0" fontId="50" fillId="7" borderId="126" xfId="0" applyFont="1" applyFill="1" applyBorder="1" applyAlignment="1" applyProtection="1">
      <alignment horizontal="center" vertical="center"/>
      <protection locked="0"/>
    </xf>
    <xf numFmtId="0" fontId="60" fillId="7" borderId="0" xfId="0" applyFont="1" applyFill="1" applyAlignment="1" applyProtection="1">
      <alignment horizontal="center"/>
      <protection locked="0"/>
    </xf>
    <xf numFmtId="175" fontId="62" fillId="7" borderId="16" xfId="0" applyNumberFormat="1" applyFont="1" applyFill="1" applyBorder="1" applyAlignment="1" applyProtection="1">
      <alignment horizontal="center"/>
      <protection locked="0"/>
    </xf>
    <xf numFmtId="0" fontId="62" fillId="7" borderId="17" xfId="0" applyFont="1" applyFill="1" applyBorder="1" applyAlignment="1" applyProtection="1">
      <alignment horizontal="center"/>
      <protection locked="0"/>
    </xf>
    <xf numFmtId="0" fontId="62" fillId="7" borderId="40" xfId="0" applyFont="1" applyFill="1" applyBorder="1" applyAlignment="1" applyProtection="1">
      <alignment horizontal="center"/>
      <protection locked="0"/>
    </xf>
    <xf numFmtId="9" fontId="34" fillId="7" borderId="122" xfId="9" applyFont="1" applyFill="1" applyBorder="1" applyAlignment="1" applyProtection="1">
      <alignment horizontal="center"/>
      <protection locked="0"/>
    </xf>
    <xf numFmtId="9" fontId="34" fillId="7" borderId="123" xfId="9" applyFont="1" applyFill="1" applyBorder="1" applyAlignment="1" applyProtection="1">
      <alignment horizontal="center"/>
      <protection locked="0"/>
    </xf>
    <xf numFmtId="9" fontId="34" fillId="7" borderId="124" xfId="9" applyFont="1" applyFill="1" applyBorder="1" applyAlignment="1" applyProtection="1">
      <alignment horizontal="center"/>
      <protection locked="0"/>
    </xf>
    <xf numFmtId="175" fontId="50" fillId="7" borderId="125" xfId="0" applyNumberFormat="1" applyFont="1" applyFill="1" applyBorder="1" applyAlignment="1">
      <alignment horizontal="center" vertical="center"/>
    </xf>
    <xf numFmtId="0" fontId="50" fillId="7" borderId="127" xfId="0" applyFont="1" applyFill="1" applyBorder="1" applyAlignment="1">
      <alignment horizontal="center" vertical="center"/>
    </xf>
    <xf numFmtId="0" fontId="50" fillId="7" borderId="126" xfId="0" applyFont="1" applyFill="1" applyBorder="1" applyAlignment="1">
      <alignment horizontal="center" vertical="center"/>
    </xf>
    <xf numFmtId="0" fontId="50" fillId="7" borderId="127" xfId="0" applyFont="1" applyFill="1" applyBorder="1" applyAlignment="1" applyProtection="1">
      <alignment horizontal="center" vertical="center"/>
      <protection locked="0"/>
    </xf>
  </cellXfs>
  <cellStyles count="23">
    <cellStyle name="ColLevel_1" xfId="1" builtinId="2" iLevel="0"/>
    <cellStyle name="Comma" xfId="8" builtinId="3"/>
    <cellStyle name="Comma 2" xfId="7" xr:uid="{00000000-0005-0000-0000-000002000000}"/>
    <cellStyle name="Comma 3" xfId="16" xr:uid="{00000000-0005-0000-0000-000003000000}"/>
    <cellStyle name="Followed Hyperlink" xfId="6" builtinId="9" hidden="1"/>
    <cellStyle name="Followed Hyperlink" xfId="5" builtinId="9" hidden="1"/>
    <cellStyle name="Followed Hyperlink" xfId="3" builtinId="9" hidden="1"/>
    <cellStyle name="Followed Hyperlink" xfId="4" builtinId="9" hidden="1"/>
    <cellStyle name="Hyperlink" xfId="2" builtinId="8"/>
    <cellStyle name="Normal" xfId="0" builtinId="0"/>
    <cellStyle name="Normal 10" xfId="17" xr:uid="{00000000-0005-0000-0000-00000B000000}"/>
    <cellStyle name="Normal 2" xfId="11" xr:uid="{00000000-0005-0000-0000-00000C000000}"/>
    <cellStyle name="Normal 2 2" xfId="14" xr:uid="{00000000-0005-0000-0000-00000D000000}"/>
    <cellStyle name="Normal 2 3" xfId="19" xr:uid="{00000000-0005-0000-0000-00000E000000}"/>
    <cellStyle name="Normal 2 4" xfId="18" xr:uid="{00000000-0005-0000-0000-00000F000000}"/>
    <cellStyle name="Normal 3" xfId="13" xr:uid="{00000000-0005-0000-0000-000010000000}"/>
    <cellStyle name="Normal 3 2" xfId="20" xr:uid="{00000000-0005-0000-0000-000011000000}"/>
    <cellStyle name="Normal 4" xfId="21" xr:uid="{00000000-0005-0000-0000-000012000000}"/>
    <cellStyle name="Normal 5" xfId="12" xr:uid="{00000000-0005-0000-0000-000013000000}"/>
    <cellStyle name="Normal 5 2" xfId="15" xr:uid="{00000000-0005-0000-0000-000014000000}"/>
    <cellStyle name="Normal 6" xfId="10" xr:uid="{00000000-0005-0000-0000-000015000000}"/>
    <cellStyle name="Percent" xfId="9" builtinId="5"/>
    <cellStyle name="Percent 2" xfId="22" xr:uid="{00000000-0005-0000-0000-000018000000}"/>
  </cellStyles>
  <dxfs count="283">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theme="8" tint="0.39994506668294322"/>
        </patternFill>
      </fill>
    </dxf>
    <dxf>
      <fill>
        <patternFill>
          <bgColor theme="8" tint="0.39994506668294322"/>
        </patternFill>
      </fill>
    </dxf>
    <dxf>
      <fill>
        <patternFill>
          <bgColor theme="8" tint="0.39994506668294322"/>
        </patternFill>
      </fill>
    </dxf>
    <dxf>
      <font>
        <b/>
        <i val="0"/>
        <strike val="0"/>
        <u val="none"/>
        <color rgb="FFC00000"/>
      </font>
      <numFmt numFmtId="0" formatCode="General"/>
    </dxf>
    <dxf>
      <font>
        <b/>
        <i val="0"/>
        <u val="none"/>
        <color rgb="FFC00000"/>
      </font>
      <numFmt numFmtId="0" formatCode="General"/>
    </dxf>
    <dxf>
      <font>
        <b/>
        <i val="0"/>
        <u val="none"/>
        <color rgb="FFC00000"/>
      </font>
      <numFmt numFmtId="0" formatCode="General"/>
    </dxf>
    <dxf>
      <font>
        <b/>
        <i val="0"/>
        <u val="none"/>
        <color rgb="FFC00000"/>
      </font>
      <numFmt numFmtId="0" formatCode="General"/>
    </dxf>
    <dxf>
      <font>
        <b/>
        <i val="0"/>
        <u val="none"/>
        <color rgb="FFC00000"/>
      </font>
      <numFmt numFmtId="0" formatCode="General"/>
    </dxf>
    <dxf>
      <font>
        <b/>
        <i val="0"/>
        <u val="none"/>
        <color rgb="FFC00000"/>
      </font>
      <numFmt numFmtId="0" formatCode="General"/>
    </dxf>
    <dxf>
      <font>
        <b/>
        <i val="0"/>
        <u val="none"/>
        <color rgb="FFC00000"/>
      </font>
      <numFmt numFmtId="0" formatCode="General"/>
    </dxf>
    <dxf>
      <font>
        <b/>
        <i val="0"/>
        <strike val="0"/>
        <u val="none"/>
        <color rgb="FFC00000"/>
      </font>
      <numFmt numFmtId="0" formatCode="General"/>
    </dxf>
    <dxf>
      <font>
        <b/>
        <i val="0"/>
        <u val="none"/>
        <color rgb="FFC00000"/>
      </font>
      <numFmt numFmtId="0" formatCode="General"/>
    </dxf>
    <dxf>
      <font>
        <b/>
        <i val="0"/>
        <u val="none"/>
        <color rgb="FFC00000"/>
      </font>
      <numFmt numFmtId="0" formatCode="General"/>
    </dxf>
    <dxf>
      <font>
        <b/>
        <i val="0"/>
        <u val="none"/>
        <color rgb="FFC00000"/>
      </font>
      <numFmt numFmtId="0" formatCode="General"/>
    </dxf>
    <dxf>
      <font>
        <b/>
        <i val="0"/>
        <u val="none"/>
        <color rgb="FFC00000"/>
      </font>
      <numFmt numFmtId="0" formatCode="General"/>
    </dxf>
    <dxf>
      <font>
        <b/>
        <i val="0"/>
        <u val="none"/>
        <color rgb="FFC00000"/>
      </font>
      <numFmt numFmtId="0" formatCode="General"/>
    </dxf>
    <dxf>
      <font>
        <b/>
        <i val="0"/>
        <u val="none"/>
        <color rgb="FFC00000"/>
      </font>
      <numFmt numFmtId="0" formatCode="General"/>
    </dxf>
    <dxf>
      <font>
        <b/>
        <i val="0"/>
        <u val="none"/>
        <color rgb="FFC00000"/>
      </font>
      <numFmt numFmtId="0" formatCode="General"/>
    </dxf>
    <dxf>
      <font>
        <b/>
        <i val="0"/>
        <u val="none"/>
        <color rgb="FFC00000"/>
      </font>
      <numFmt numFmtId="0" formatCode="General"/>
    </dxf>
    <dxf>
      <font>
        <b/>
        <i val="0"/>
        <u val="none"/>
        <color rgb="FFC00000"/>
      </font>
      <numFmt numFmtId="0" formatCode="General"/>
    </dxf>
    <dxf>
      <font>
        <b/>
        <i val="0"/>
        <u val="none"/>
        <color rgb="FFC00000"/>
      </font>
      <numFmt numFmtId="0" formatCode="General"/>
    </dxf>
    <dxf>
      <font>
        <b/>
        <i val="0"/>
        <u val="none"/>
        <color rgb="FFC00000"/>
      </font>
      <numFmt numFmtId="0" formatCode="General"/>
    </dxf>
    <dxf>
      <font>
        <b/>
        <i val="0"/>
        <u val="none"/>
        <color rgb="FFC00000"/>
      </font>
      <numFmt numFmtId="0" formatCode="General"/>
    </dxf>
    <dxf>
      <font>
        <b/>
        <i val="0"/>
        <u val="none"/>
        <color rgb="FFC00000"/>
      </font>
      <numFmt numFmtId="0" formatCode="General"/>
    </dxf>
    <dxf>
      <font>
        <b/>
        <i val="0"/>
        <u val="none"/>
        <color rgb="FFC00000"/>
      </font>
      <numFmt numFmtId="0" formatCode="General"/>
    </dxf>
    <dxf>
      <font>
        <b/>
        <i val="0"/>
        <u val="none"/>
        <color rgb="FFC00000"/>
      </font>
      <numFmt numFmtId="0" formatCode="General"/>
    </dxf>
    <dxf>
      <font>
        <b/>
        <i val="0"/>
        <u val="none"/>
        <color rgb="FFC00000"/>
      </font>
      <numFmt numFmtId="0" formatCode="General"/>
    </dxf>
    <dxf>
      <font>
        <b/>
        <i val="0"/>
        <u val="none"/>
        <color rgb="FFC00000"/>
      </font>
      <numFmt numFmtId="0" formatCode="General"/>
    </dxf>
    <dxf>
      <font>
        <b/>
        <i val="0"/>
        <u val="none"/>
        <color rgb="FFC00000"/>
      </font>
      <numFmt numFmtId="0" formatCode="General"/>
    </dxf>
    <dxf>
      <font>
        <b/>
        <i val="0"/>
        <u val="none"/>
        <color rgb="FFC00000"/>
      </font>
      <numFmt numFmtId="0" formatCode="General"/>
    </dxf>
    <dxf>
      <font>
        <b/>
        <i val="0"/>
        <u val="none"/>
        <color rgb="FFC00000"/>
      </font>
      <numFmt numFmtId="0" formatCode="General"/>
    </dxf>
    <dxf>
      <font>
        <b/>
        <i val="0"/>
        <u val="none"/>
        <color rgb="FFC00000"/>
      </font>
      <numFmt numFmtId="0" formatCode="General"/>
    </dxf>
    <dxf>
      <font>
        <b/>
        <i val="0"/>
        <u val="none"/>
        <color rgb="FFC00000"/>
      </font>
      <numFmt numFmtId="0" formatCode="General"/>
    </dxf>
    <dxf>
      <font>
        <b/>
        <i val="0"/>
        <u val="none"/>
        <color rgb="FFC00000"/>
      </font>
      <numFmt numFmtId="0" formatCode="General"/>
    </dxf>
    <dxf>
      <font>
        <b/>
        <i val="0"/>
        <u val="none"/>
        <color rgb="FFC00000"/>
      </font>
      <numFmt numFmtId="0" formatCode="General"/>
    </dxf>
    <dxf>
      <font>
        <b/>
        <i val="0"/>
        <u val="none"/>
        <color rgb="FFC00000"/>
      </font>
      <numFmt numFmtId="0" formatCode="General"/>
    </dxf>
    <dxf>
      <font>
        <b/>
        <i val="0"/>
        <u val="none"/>
        <color rgb="FFC00000"/>
      </font>
      <numFmt numFmtId="0" formatCode="General"/>
    </dxf>
    <dxf>
      <font>
        <b/>
        <i val="0"/>
        <u val="none"/>
        <color rgb="FFC00000"/>
      </font>
      <numFmt numFmtId="0" formatCode="General"/>
    </dxf>
    <dxf>
      <font>
        <b/>
        <i val="0"/>
        <u val="none"/>
        <color rgb="FFC00000"/>
      </font>
      <numFmt numFmtId="0" formatCode="General"/>
    </dxf>
    <dxf>
      <font>
        <b/>
        <i val="0"/>
        <u val="none"/>
        <color rgb="FFC00000"/>
      </font>
      <numFmt numFmtId="0" formatCode="General"/>
    </dxf>
    <dxf>
      <font>
        <b/>
        <i val="0"/>
        <u val="none"/>
        <color rgb="FFC00000"/>
      </font>
      <numFmt numFmtId="0" formatCode="General"/>
    </dxf>
    <dxf>
      <font>
        <b/>
        <i val="0"/>
        <u val="none"/>
        <color rgb="FFC00000"/>
      </font>
      <numFmt numFmtId="0" formatCode="General"/>
    </dxf>
    <dxf>
      <font>
        <b/>
        <i val="0"/>
        <u val="none"/>
        <color rgb="FFC00000"/>
      </font>
      <numFmt numFmtId="0" formatCode="General"/>
    </dxf>
    <dxf>
      <font>
        <b/>
        <i val="0"/>
        <u val="none"/>
        <color rgb="FFC00000"/>
      </font>
      <numFmt numFmtId="0" formatCode="General"/>
    </dxf>
    <dxf>
      <font>
        <b/>
        <i val="0"/>
        <u val="none"/>
        <color rgb="FFC00000"/>
      </font>
      <numFmt numFmtId="0" formatCode="General"/>
    </dxf>
    <dxf>
      <font>
        <b/>
        <i val="0"/>
        <u val="none"/>
        <color rgb="FFC00000"/>
      </font>
      <numFmt numFmtId="0" formatCode="General"/>
    </dxf>
    <dxf>
      <font>
        <b/>
        <i val="0"/>
        <u val="none"/>
        <color rgb="FFC00000"/>
      </font>
      <numFmt numFmtId="0" formatCode="General"/>
    </dxf>
    <dxf>
      <font>
        <b/>
        <i val="0"/>
        <u val="none"/>
        <color rgb="FFC00000"/>
      </font>
      <numFmt numFmtId="0" formatCode="General"/>
    </dxf>
    <dxf>
      <font>
        <b/>
        <i val="0"/>
        <u val="none"/>
        <color rgb="FFC00000"/>
      </font>
      <numFmt numFmtId="0" formatCode="General"/>
    </dxf>
    <dxf>
      <font>
        <b/>
        <i val="0"/>
        <u val="none"/>
        <color rgb="FFC00000"/>
      </font>
      <numFmt numFmtId="0" formatCode="General"/>
    </dxf>
    <dxf>
      <font>
        <b/>
        <i val="0"/>
        <u val="none"/>
        <color rgb="FFC00000"/>
      </font>
      <numFmt numFmtId="0" formatCode="General"/>
    </dxf>
    <dxf>
      <font>
        <b/>
        <i val="0"/>
        <u val="none"/>
        <color rgb="FFC00000"/>
      </font>
      <numFmt numFmtId="0" formatCode="General"/>
    </dxf>
    <dxf>
      <font>
        <b/>
        <i val="0"/>
        <u val="none"/>
        <color rgb="FFC00000"/>
      </font>
      <numFmt numFmtId="0" formatCode="General"/>
    </dxf>
    <dxf>
      <font>
        <b/>
        <i val="0"/>
        <u val="none"/>
        <color rgb="FFC00000"/>
      </font>
      <numFmt numFmtId="0" formatCode="General"/>
    </dxf>
    <dxf>
      <font>
        <b/>
        <i val="0"/>
        <u val="none"/>
        <color rgb="FFC00000"/>
      </font>
    </dxf>
    <dxf>
      <font>
        <b/>
        <i val="0"/>
        <u val="none"/>
        <color rgb="FFC00000"/>
      </font>
      <numFmt numFmtId="0" formatCode="General"/>
    </dxf>
    <dxf>
      <font>
        <b/>
        <i val="0"/>
        <u val="none"/>
        <color rgb="FFC00000"/>
      </font>
      <numFmt numFmtId="0" formatCode="General"/>
    </dxf>
    <dxf>
      <font>
        <b/>
        <i val="0"/>
        <u val="none"/>
        <color rgb="FFC00000"/>
      </font>
      <numFmt numFmtId="0" formatCode="General"/>
    </dxf>
    <dxf>
      <font>
        <b/>
        <i val="0"/>
        <u val="none"/>
        <color rgb="FFC00000"/>
      </font>
      <numFmt numFmtId="0" formatCode="General"/>
    </dxf>
    <dxf>
      <font>
        <b/>
        <i val="0"/>
        <u val="none"/>
        <color rgb="FFC00000"/>
      </font>
      <numFmt numFmtId="0" formatCode="General"/>
    </dxf>
    <dxf>
      <font>
        <b/>
        <i val="0"/>
        <u val="none"/>
        <color rgb="FFC00000"/>
      </font>
      <numFmt numFmtId="0" formatCode="General"/>
    </dxf>
    <dxf>
      <font>
        <b/>
        <i val="0"/>
        <u val="none"/>
        <color rgb="FFC00000"/>
      </font>
      <numFmt numFmtId="0" formatCode="General"/>
    </dxf>
    <dxf>
      <font>
        <b/>
        <i val="0"/>
        <u val="none"/>
        <color rgb="FFC00000"/>
      </font>
      <numFmt numFmtId="0" formatCode="General"/>
    </dxf>
    <dxf>
      <font>
        <b/>
        <i val="0"/>
        <u val="none"/>
        <color rgb="FFC00000"/>
      </font>
      <numFmt numFmtId="0" formatCode="General"/>
    </dxf>
    <dxf>
      <font>
        <b/>
        <i val="0"/>
        <u val="none"/>
        <color rgb="FFC00000"/>
      </font>
      <numFmt numFmtId="0" formatCode="General"/>
    </dxf>
    <dxf>
      <font>
        <b/>
        <i val="0"/>
        <u val="none"/>
        <color rgb="FFC00000"/>
      </font>
      <numFmt numFmtId="0" formatCode="General"/>
    </dxf>
    <dxf>
      <font>
        <b/>
        <i val="0"/>
        <u val="none"/>
        <color rgb="FFC00000"/>
      </font>
      <numFmt numFmtId="0" formatCode="General"/>
    </dxf>
    <dxf>
      <font>
        <b/>
        <i val="0"/>
        <u val="none"/>
        <color rgb="FFC00000"/>
      </font>
      <numFmt numFmtId="0" formatCode="General"/>
    </dxf>
    <dxf>
      <font>
        <b/>
        <i val="0"/>
        <u val="none"/>
        <color rgb="FFC00000"/>
      </font>
      <numFmt numFmtId="0" formatCode="General"/>
    </dxf>
    <dxf>
      <font>
        <b/>
        <i val="0"/>
        <u val="none"/>
        <color rgb="FFC00000"/>
      </font>
      <numFmt numFmtId="0" formatCode="General"/>
    </dxf>
    <dxf>
      <font>
        <b/>
        <i val="0"/>
        <u val="none"/>
        <color rgb="FFC00000"/>
      </font>
      <numFmt numFmtId="0" formatCode="General"/>
    </dxf>
    <dxf>
      <font>
        <b/>
        <i val="0"/>
        <u val="none"/>
        <color rgb="FFC00000"/>
      </font>
      <numFmt numFmtId="0" formatCode="General"/>
    </dxf>
    <dxf>
      <font>
        <b/>
        <i val="0"/>
        <u val="none"/>
        <color rgb="FFC00000"/>
      </font>
      <numFmt numFmtId="0" formatCode="General"/>
    </dxf>
    <dxf>
      <font>
        <b/>
        <i val="0"/>
        <u val="none"/>
        <color rgb="FFC00000"/>
      </font>
      <numFmt numFmtId="0" formatCode="General"/>
    </dxf>
    <dxf>
      <font>
        <b/>
        <i val="0"/>
        <u val="none"/>
        <color rgb="FFC00000"/>
      </font>
      <numFmt numFmtId="0" formatCode="General"/>
    </dxf>
    <dxf>
      <font>
        <b/>
        <i val="0"/>
        <u val="none"/>
        <color rgb="FFC00000"/>
      </font>
      <numFmt numFmtId="0" formatCode="General"/>
    </dxf>
    <dxf>
      <font>
        <b/>
        <i val="0"/>
        <u val="none"/>
        <color rgb="FFC00000"/>
      </font>
      <numFmt numFmtId="0" formatCode="General"/>
    </dxf>
    <dxf>
      <font>
        <b/>
        <i val="0"/>
        <u val="none"/>
        <color rgb="FFC00000"/>
      </font>
      <numFmt numFmtId="0" formatCode="General"/>
    </dxf>
    <dxf>
      <font>
        <b/>
        <i val="0"/>
        <u val="none"/>
        <color rgb="FFC00000"/>
      </font>
      <numFmt numFmtId="0" formatCode="General"/>
    </dxf>
    <dxf>
      <font>
        <b/>
        <i val="0"/>
        <u val="none"/>
        <color rgb="FFC00000"/>
      </font>
      <numFmt numFmtId="0" formatCode="General"/>
    </dxf>
    <dxf>
      <font>
        <b/>
        <i val="0"/>
        <u val="none"/>
        <color rgb="FFC00000"/>
      </font>
      <numFmt numFmtId="0" formatCode="General"/>
    </dxf>
    <dxf>
      <font>
        <b/>
        <i val="0"/>
        <u val="none"/>
        <color rgb="FFC00000"/>
      </font>
      <numFmt numFmtId="0" formatCode="General"/>
    </dxf>
    <dxf>
      <font>
        <b/>
        <i val="0"/>
        <u val="none"/>
        <color rgb="FFC00000"/>
      </font>
      <numFmt numFmtId="0" formatCode="General"/>
    </dxf>
    <dxf>
      <font>
        <b/>
        <i val="0"/>
        <u val="none"/>
        <color rgb="FFC00000"/>
      </font>
    </dxf>
    <dxf>
      <font>
        <b/>
        <i val="0"/>
        <u val="none"/>
        <color rgb="FFC00000"/>
      </font>
    </dxf>
    <dxf>
      <font>
        <b/>
        <i val="0"/>
        <u val="none"/>
        <color rgb="FFC00000"/>
      </font>
    </dxf>
    <dxf>
      <font>
        <b/>
        <i val="0"/>
        <u val="none"/>
        <color rgb="FFC00000"/>
      </font>
    </dxf>
    <dxf>
      <font>
        <b/>
        <i val="0"/>
        <u val="none"/>
        <color rgb="FFC00000"/>
      </font>
    </dxf>
    <dxf>
      <font>
        <b/>
        <i val="0"/>
        <u val="none"/>
        <color rgb="FFC00000"/>
      </font>
    </dxf>
    <dxf>
      <font>
        <b/>
        <i val="0"/>
        <u val="none"/>
        <color rgb="FFC0000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theme="8" tint="0.39994506668294322"/>
        </patternFill>
      </fill>
    </dxf>
    <dxf>
      <fill>
        <patternFill>
          <bgColor theme="8" tint="0.39994506668294322"/>
        </patternFill>
      </fill>
    </dxf>
    <dxf>
      <font>
        <b/>
        <i val="0"/>
        <strike val="0"/>
        <u val="none"/>
        <color rgb="FFC00000"/>
      </font>
      <numFmt numFmtId="0" formatCode="General"/>
    </dxf>
    <dxf>
      <font>
        <color rgb="FF66FF33"/>
      </font>
    </dxf>
    <dxf>
      <font>
        <color rgb="FF66FF33"/>
      </font>
    </dxf>
    <dxf>
      <font>
        <color rgb="FF66FF33"/>
      </font>
    </dxf>
    <dxf>
      <font>
        <color rgb="FF66FF33"/>
      </font>
    </dxf>
    <dxf>
      <font>
        <b/>
        <i val="0"/>
        <strike val="0"/>
        <u val="none"/>
        <color rgb="FFC00000"/>
      </font>
      <numFmt numFmtId="0" formatCode="General"/>
    </dxf>
    <dxf>
      <font>
        <color rgb="FF66FF33"/>
      </font>
    </dxf>
    <dxf>
      <font>
        <color rgb="FF66FF33"/>
      </font>
    </dxf>
    <dxf>
      <font>
        <color rgb="FF66FF33"/>
      </font>
    </dxf>
    <dxf>
      <font>
        <color rgb="FF66FF33"/>
      </font>
    </dxf>
    <dxf>
      <font>
        <b/>
        <i val="0"/>
        <strike val="0"/>
        <u val="none"/>
        <color rgb="FFC00000"/>
      </font>
      <numFmt numFmtId="0" formatCode="General"/>
    </dxf>
    <dxf>
      <font>
        <b/>
        <i val="0"/>
        <u val="none"/>
        <color rgb="FFC00000"/>
      </font>
      <numFmt numFmtId="0" formatCode="General"/>
    </dxf>
    <dxf>
      <font>
        <color rgb="FF66FF33"/>
      </font>
    </dxf>
    <dxf>
      <font>
        <color rgb="FF66FF33"/>
      </font>
    </dxf>
    <dxf>
      <font>
        <color rgb="FF66FF33"/>
      </font>
    </dxf>
    <dxf>
      <font>
        <color rgb="FF66FF33"/>
      </font>
    </dxf>
    <dxf>
      <font>
        <b/>
        <i val="0"/>
        <strike val="0"/>
        <u val="none"/>
        <color rgb="FFC00000"/>
      </font>
      <numFmt numFmtId="0" formatCode="General"/>
    </dxf>
    <dxf>
      <font>
        <color rgb="FF66FF33"/>
      </font>
    </dxf>
    <dxf>
      <font>
        <color rgb="FF66FF33"/>
      </font>
    </dxf>
    <dxf>
      <font>
        <color rgb="FF66FF33"/>
      </font>
    </dxf>
    <dxf>
      <font>
        <color rgb="FF66FF33"/>
      </font>
    </dxf>
    <dxf>
      <font>
        <b/>
        <i val="0"/>
        <u val="none"/>
        <color rgb="FFC00000"/>
      </font>
      <numFmt numFmtId="0" formatCode="General"/>
    </dxf>
    <dxf>
      <font>
        <color rgb="FF66FF33"/>
      </font>
    </dxf>
    <dxf>
      <font>
        <color rgb="FF66FF33"/>
      </font>
    </dxf>
    <dxf>
      <font>
        <color rgb="FF66FF33"/>
      </font>
    </dxf>
    <dxf>
      <font>
        <color rgb="FF66FF33"/>
      </font>
    </dxf>
    <dxf>
      <font>
        <color rgb="FF66FF33"/>
      </font>
    </dxf>
    <dxf>
      <fill>
        <patternFill>
          <bgColor rgb="FFFFFF00"/>
        </patternFill>
      </fill>
    </dxf>
    <dxf>
      <font>
        <b/>
        <i val="0"/>
        <u val="none"/>
        <color rgb="FFC00000"/>
      </font>
    </dxf>
    <dxf>
      <font>
        <color rgb="FF66FF33"/>
      </font>
    </dxf>
    <dxf>
      <font>
        <color rgb="FF66FF33"/>
      </font>
    </dxf>
    <dxf>
      <font>
        <color rgb="FF66FF33"/>
      </font>
    </dxf>
    <dxf>
      <font>
        <color rgb="FF66FF33"/>
      </font>
    </dxf>
    <dxf>
      <font>
        <color rgb="FF66FF33"/>
      </font>
    </dxf>
    <dxf>
      <font>
        <color rgb="FF66FF33"/>
      </font>
    </dxf>
    <dxf>
      <font>
        <color rgb="FF66FF33"/>
      </font>
    </dxf>
    <dxf>
      <font>
        <color rgb="FF66FF33"/>
      </font>
    </dxf>
    <dxf>
      <font>
        <color rgb="FF66FF33"/>
      </font>
    </dxf>
    <dxf>
      <font>
        <color rgb="FF66FF33"/>
      </font>
    </dxf>
    <dxf>
      <font>
        <color rgb="FF66FF33"/>
      </font>
    </dxf>
    <dxf>
      <font>
        <color rgb="FF66FF33"/>
      </font>
    </dxf>
    <dxf>
      <font>
        <color rgb="FF66FF33"/>
      </font>
    </dxf>
    <dxf>
      <font>
        <color rgb="FF66FF33"/>
      </font>
    </dxf>
    <dxf>
      <font>
        <b/>
        <i val="0"/>
        <u val="none"/>
        <color rgb="FFC00000"/>
      </font>
    </dxf>
    <dxf>
      <font>
        <b/>
        <i val="0"/>
        <u val="none"/>
        <color rgb="FFC00000"/>
      </font>
    </dxf>
    <dxf>
      <font>
        <b/>
        <i val="0"/>
        <u val="none"/>
        <color rgb="FFC00000"/>
      </font>
    </dxf>
    <dxf>
      <font>
        <color rgb="FF66FF33"/>
      </font>
    </dxf>
    <dxf>
      <font>
        <color rgb="FF66FF33"/>
      </font>
    </dxf>
    <dxf>
      <font>
        <color rgb="FF66FF33"/>
      </font>
    </dxf>
    <dxf>
      <font>
        <color rgb="FF66FF33"/>
      </font>
    </dxf>
    <dxf>
      <font>
        <color rgb="FF66FF33"/>
      </font>
    </dxf>
    <dxf>
      <font>
        <color theme="9" tint="-0.24994659260841701"/>
      </font>
    </dxf>
  </dxfs>
  <tableStyles count="0" defaultTableStyle="TableStyleMedium2" defaultPivotStyle="PivotStyleLight16"/>
  <colors>
    <mruColors>
      <color rgb="FFCCFFFF"/>
      <color rgb="FFFFFFBD"/>
      <color rgb="FFBDDFC3"/>
      <color rgb="FFFFFF99"/>
      <color rgb="FF66FF33"/>
      <color rgb="FF780000"/>
      <color rgb="FFFFCC99"/>
      <color rgb="FFF1F3F2"/>
      <color rgb="FFFDECE3"/>
      <color rgb="FFE2ECD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eetMetadata" Target="metadata.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 Id="rId27"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microsoft.com/office/2007/relationships/hdphoto" Target="../media/hdphoto1.wdp"/><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2" Type="http://schemas.microsoft.com/office/2007/relationships/hdphoto" Target="../media/hdphoto2.wdp"/><Relationship Id="rId1" Type="http://schemas.openxmlformats.org/officeDocument/2006/relationships/image" Target="../media/image3.png"/></Relationships>
</file>

<file path=xl/drawings/_rels/drawing12.xml.rels><?xml version="1.0" encoding="UTF-8" standalone="yes"?>
<Relationships xmlns="http://schemas.openxmlformats.org/package/2006/relationships"><Relationship Id="rId2" Type="http://schemas.microsoft.com/office/2007/relationships/hdphoto" Target="../media/hdphoto2.wdp"/><Relationship Id="rId1" Type="http://schemas.openxmlformats.org/officeDocument/2006/relationships/image" Target="../media/image3.png"/></Relationships>
</file>

<file path=xl/drawings/_rels/drawing13.xml.rels><?xml version="1.0" encoding="UTF-8" standalone="yes"?>
<Relationships xmlns="http://schemas.openxmlformats.org/package/2006/relationships"><Relationship Id="rId2" Type="http://schemas.microsoft.com/office/2007/relationships/hdphoto" Target="../media/hdphoto3.wdp"/><Relationship Id="rId1" Type="http://schemas.openxmlformats.org/officeDocument/2006/relationships/image" Target="../media/image4.png"/></Relationships>
</file>

<file path=xl/drawings/_rels/drawing14.xml.rels><?xml version="1.0" encoding="UTF-8" standalone="yes"?>
<Relationships xmlns="http://schemas.openxmlformats.org/package/2006/relationships"><Relationship Id="rId8" Type="http://schemas.openxmlformats.org/officeDocument/2006/relationships/hyperlink" Target="#'Calculations 2'!A1275"/><Relationship Id="rId13" Type="http://schemas.openxmlformats.org/officeDocument/2006/relationships/hyperlink" Target="#'Calculations 2'!A3172"/><Relationship Id="rId3" Type="http://schemas.openxmlformats.org/officeDocument/2006/relationships/hyperlink" Target="#'Calculations 2'!A2030"/><Relationship Id="rId7" Type="http://schemas.openxmlformats.org/officeDocument/2006/relationships/hyperlink" Target="#'Calculations 2'!A764"/><Relationship Id="rId12" Type="http://schemas.openxmlformats.org/officeDocument/2006/relationships/hyperlink" Target="#'Calculations 2'!A3045"/><Relationship Id="rId17" Type="http://schemas.microsoft.com/office/2007/relationships/hdphoto" Target="../media/hdphoto6.wdp"/><Relationship Id="rId2" Type="http://schemas.openxmlformats.org/officeDocument/2006/relationships/hyperlink" Target="#'Calculations 2'!A893"/><Relationship Id="rId16" Type="http://schemas.openxmlformats.org/officeDocument/2006/relationships/image" Target="../media/image9.png"/><Relationship Id="rId1" Type="http://schemas.openxmlformats.org/officeDocument/2006/relationships/hyperlink" Target="#'Calculations 2'!A5"/><Relationship Id="rId6" Type="http://schemas.openxmlformats.org/officeDocument/2006/relationships/hyperlink" Target="#'Calculations 2'!A508"/><Relationship Id="rId11" Type="http://schemas.openxmlformats.org/officeDocument/2006/relationships/hyperlink" Target="#'Calculations 2'!A2539"/><Relationship Id="rId5" Type="http://schemas.openxmlformats.org/officeDocument/2006/relationships/hyperlink" Target="#'Calculations 2'!A3300"/><Relationship Id="rId15" Type="http://schemas.openxmlformats.org/officeDocument/2006/relationships/hyperlink" Target="#'Calculations 2'!A3557"/><Relationship Id="rId10" Type="http://schemas.openxmlformats.org/officeDocument/2006/relationships/hyperlink" Target="#'Calculations 2'!A2286"/><Relationship Id="rId4" Type="http://schemas.openxmlformats.org/officeDocument/2006/relationships/hyperlink" Target="#'Calculations 2'!A2792"/><Relationship Id="rId9" Type="http://schemas.openxmlformats.org/officeDocument/2006/relationships/hyperlink" Target="#'Calculations 2'!A1656"/><Relationship Id="rId14" Type="http://schemas.openxmlformats.org/officeDocument/2006/relationships/hyperlink" Target="#'Calculations 2'!A3428"/></Relationships>
</file>

<file path=xl/drawings/_rels/drawing15.xml.rels><?xml version="1.0" encoding="UTF-8" standalone="yes"?>
<Relationships xmlns="http://schemas.openxmlformats.org/package/2006/relationships"><Relationship Id="rId3" Type="http://schemas.openxmlformats.org/officeDocument/2006/relationships/hyperlink" Target="#'Enabler (2)'!A1"/><Relationship Id="rId2" Type="http://schemas.microsoft.com/office/2007/relationships/hdphoto" Target="../media/hdphoto7.wdp"/><Relationship Id="rId1" Type="http://schemas.openxmlformats.org/officeDocument/2006/relationships/image" Target="../media/image10.png"/></Relationships>
</file>

<file path=xl/drawings/_rels/drawing16.xml.rels><?xml version="1.0" encoding="UTF-8" standalone="yes"?>
<Relationships xmlns="http://schemas.openxmlformats.org/package/2006/relationships"><Relationship Id="rId2" Type="http://schemas.microsoft.com/office/2007/relationships/hdphoto" Target="../media/hdphoto8.wdp"/><Relationship Id="rId1" Type="http://schemas.openxmlformats.org/officeDocument/2006/relationships/image" Target="../media/image11.png"/></Relationships>
</file>

<file path=xl/drawings/_rels/drawing17.xml.rels><?xml version="1.0" encoding="UTF-8" standalone="yes"?>
<Relationships xmlns="http://schemas.openxmlformats.org/package/2006/relationships"><Relationship Id="rId2" Type="http://schemas.microsoft.com/office/2007/relationships/hdphoto" Target="../media/hdphoto9.wdp"/><Relationship Id="rId1" Type="http://schemas.openxmlformats.org/officeDocument/2006/relationships/image" Target="../media/image12.png"/></Relationships>
</file>

<file path=xl/drawings/_rels/drawing18.xml.rels><?xml version="1.0" encoding="UTF-8" standalone="yes"?>
<Relationships xmlns="http://schemas.openxmlformats.org/package/2006/relationships"><Relationship Id="rId3" Type="http://schemas.openxmlformats.org/officeDocument/2006/relationships/hyperlink" Target="#Calculations!D5"/><Relationship Id="rId2" Type="http://schemas.microsoft.com/office/2007/relationships/hdphoto" Target="../media/hdphoto10.wdp"/><Relationship Id="rId1" Type="http://schemas.openxmlformats.org/officeDocument/2006/relationships/image" Target="../media/image13.png"/><Relationship Id="rId6" Type="http://schemas.openxmlformats.org/officeDocument/2006/relationships/hyperlink" Target="#'AOP-Resource Mapping'!D5"/><Relationship Id="rId5" Type="http://schemas.openxmlformats.org/officeDocument/2006/relationships/image" Target="../media/image6.sv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2" Type="http://schemas.microsoft.com/office/2007/relationships/hdphoto" Target="../media/hdphoto1.wdp"/><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microsoft.com/office/2007/relationships/hdphoto" Target="../media/hdphoto2.wdp"/><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2" Type="http://schemas.microsoft.com/office/2007/relationships/hdphoto" Target="../media/hdphoto2.wdp"/><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2" Type="http://schemas.microsoft.com/office/2007/relationships/hdphoto" Target="../media/hdphoto3.wdp"/><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2" Type="http://schemas.microsoft.com/office/2007/relationships/hdphoto" Target="../media/hdphoto3.wdp"/><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2" Type="http://schemas.microsoft.com/office/2007/relationships/hdphoto" Target="../media/hdphoto3.wdp"/><Relationship Id="rId1" Type="http://schemas.openxmlformats.org/officeDocument/2006/relationships/image" Target="../media/image4.png"/></Relationships>
</file>

<file path=xl/drawings/_rels/drawing8.xml.rels><?xml version="1.0" encoding="UTF-8" standalone="yes"?>
<Relationships xmlns="http://schemas.openxmlformats.org/package/2006/relationships"><Relationship Id="rId8" Type="http://schemas.openxmlformats.org/officeDocument/2006/relationships/image" Target="../media/image6.svg"/><Relationship Id="rId3" Type="http://schemas.openxmlformats.org/officeDocument/2006/relationships/hyperlink" Target="#'AOP Pillar (3)'!D7"/><Relationship Id="rId7" Type="http://schemas.openxmlformats.org/officeDocument/2006/relationships/image" Target="../media/image5.png"/><Relationship Id="rId2" Type="http://schemas.openxmlformats.org/officeDocument/2006/relationships/hyperlink" Target="#'AOP Pillar (2)'!D7"/><Relationship Id="rId1" Type="http://schemas.openxmlformats.org/officeDocument/2006/relationships/hyperlink" Target="#'AOP Pillar (1)'!D7"/><Relationship Id="rId6" Type="http://schemas.openxmlformats.org/officeDocument/2006/relationships/hyperlink" Target="#'Primary Data'!A16"/><Relationship Id="rId5" Type="http://schemas.openxmlformats.org/officeDocument/2006/relationships/hyperlink" Target="#'AOP Pillar (5)'!D7"/><Relationship Id="rId10" Type="http://schemas.microsoft.com/office/2007/relationships/hdphoto" Target="../media/hdphoto4.wdp"/><Relationship Id="rId4" Type="http://schemas.openxmlformats.org/officeDocument/2006/relationships/hyperlink" Target="#'AOP Pillar (4)'!D7"/><Relationship Id="rId9" Type="http://schemas.openxmlformats.org/officeDocument/2006/relationships/image" Target="../media/image7.png"/></Relationships>
</file>

<file path=xl/drawings/_rels/drawing9.xml.rels><?xml version="1.0" encoding="UTF-8" standalone="yes"?>
<Relationships xmlns="http://schemas.openxmlformats.org/package/2006/relationships"><Relationship Id="rId2" Type="http://schemas.microsoft.com/office/2007/relationships/hdphoto" Target="../media/hdphoto5.wdp"/><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6</xdr:col>
      <xdr:colOff>1993900</xdr:colOff>
      <xdr:row>0</xdr:row>
      <xdr:rowOff>139700</xdr:rowOff>
    </xdr:from>
    <xdr:to>
      <xdr:col>6</xdr:col>
      <xdr:colOff>2451140</xdr:colOff>
      <xdr:row>0</xdr:row>
      <xdr:rowOff>543595</xdr:rowOff>
    </xdr:to>
    <xdr:pic>
      <xdr:nvPicPr>
        <xdr:cNvPr id="2" name="Picture 1" descr="Image result for nigeria coat of arms vector">
          <a:extLst>
            <a:ext uri="{FF2B5EF4-FFF2-40B4-BE49-F238E27FC236}">
              <a16:creationId xmlns:a16="http://schemas.microsoft.com/office/drawing/2014/main" id="{C9D1DB8A-C9F7-F26A-65DE-1588CAF803F3}"/>
            </a:ext>
          </a:extLst>
        </xdr:cNvPr>
        <xdr:cNvPicPr>
          <a:picLocks noChangeAspect="1"/>
        </xdr:cNvPicPr>
      </xdr:nvPicPr>
      <xdr:blipFill>
        <a:blip xmlns:r="http://schemas.openxmlformats.org/officeDocument/2006/relationships" r:embed="rId1"/>
        <a:stretch>
          <a:fillRect/>
        </a:stretch>
      </xdr:blipFill>
      <xdr:spPr>
        <a:xfrm>
          <a:off x="8597900" y="139700"/>
          <a:ext cx="457240" cy="40389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6</xdr:col>
      <xdr:colOff>5007428</xdr:colOff>
      <xdr:row>0</xdr:row>
      <xdr:rowOff>81644</xdr:rowOff>
    </xdr:from>
    <xdr:to>
      <xdr:col>6</xdr:col>
      <xdr:colOff>5353751</xdr:colOff>
      <xdr:row>0</xdr:row>
      <xdr:rowOff>476249</xdr:rowOff>
    </xdr:to>
    <xdr:pic>
      <xdr:nvPicPr>
        <xdr:cNvPr id="2" name="Picture 1" descr="Image result for nigeria coat of arms vector">
          <a:extLst>
            <a:ext uri="{FF2B5EF4-FFF2-40B4-BE49-F238E27FC236}">
              <a16:creationId xmlns:a16="http://schemas.microsoft.com/office/drawing/2014/main" id="{C8C59F2D-6241-4D78-9771-96716BE9BADB}"/>
            </a:ext>
          </a:extLst>
        </xdr:cNvPr>
        <xdr:cNvPicPr>
          <a:picLocks noChangeAspect="1" noChangeArrowheads="1"/>
        </xdr:cNvPicPr>
      </xdr:nvPicPr>
      <xdr:blipFill>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a:stretch>
          <a:fillRect/>
        </a:stretch>
      </xdr:blipFill>
      <xdr:spPr bwMode="auto">
        <a:xfrm>
          <a:off x="12858749" y="81644"/>
          <a:ext cx="346323" cy="3946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4</xdr:col>
      <xdr:colOff>1746250</xdr:colOff>
      <xdr:row>0</xdr:row>
      <xdr:rowOff>340179</xdr:rowOff>
    </xdr:to>
    <xdr:sp macro="[0]!iHideSheet" textlink="">
      <xdr:nvSpPr>
        <xdr:cNvPr id="4" name="Rectangle: Rounded Corners 3">
          <a:extLst>
            <a:ext uri="{FF2B5EF4-FFF2-40B4-BE49-F238E27FC236}">
              <a16:creationId xmlns:a16="http://schemas.microsoft.com/office/drawing/2014/main" id="{8101033F-10D3-41C9-B48C-DD9446957D09}"/>
            </a:ext>
          </a:extLst>
        </xdr:cNvPr>
        <xdr:cNvSpPr/>
      </xdr:nvSpPr>
      <xdr:spPr>
        <a:xfrm>
          <a:off x="0" y="0"/>
          <a:ext cx="4032250" cy="340179"/>
        </a:xfrm>
        <a:prstGeom prst="roundRect">
          <a:avLst/>
        </a:prstGeom>
        <a:gradFill flip="none" rotWithShape="1">
          <a:gsLst>
            <a:gs pos="0">
              <a:schemeClr val="accent6">
                <a:lumMod val="67000"/>
              </a:schemeClr>
            </a:gs>
            <a:gs pos="48000">
              <a:schemeClr val="accent6">
                <a:lumMod val="97000"/>
                <a:lumOff val="3000"/>
              </a:schemeClr>
            </a:gs>
            <a:gs pos="100000">
              <a:schemeClr val="accent6">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a:r>
            <a:rPr lang="en-US" sz="2400" b="1"/>
            <a:t>Return</a:t>
          </a:r>
          <a:r>
            <a:rPr lang="en-US" sz="2400" b="1" baseline="0"/>
            <a:t> to Welcome Page</a:t>
          </a:r>
          <a:endParaRPr lang="en-US" sz="2400" b="1"/>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4</xdr:col>
      <xdr:colOff>1945822</xdr:colOff>
      <xdr:row>0</xdr:row>
      <xdr:rowOff>27214</xdr:rowOff>
    </xdr:from>
    <xdr:to>
      <xdr:col>4</xdr:col>
      <xdr:colOff>2299071</xdr:colOff>
      <xdr:row>0</xdr:row>
      <xdr:rowOff>410821</xdr:rowOff>
    </xdr:to>
    <xdr:pic>
      <xdr:nvPicPr>
        <xdr:cNvPr id="2" name="Picture 1" descr="Image result for nigeria coat of arms vector">
          <a:extLst>
            <a:ext uri="{FF2B5EF4-FFF2-40B4-BE49-F238E27FC236}">
              <a16:creationId xmlns:a16="http://schemas.microsoft.com/office/drawing/2014/main" id="{01D22753-A105-445D-A423-2250CD170CFC}"/>
            </a:ext>
          </a:extLst>
        </xdr:cNvPr>
        <xdr:cNvPicPr>
          <a:picLocks noChangeAspect="1" noChangeArrowheads="1"/>
        </xdr:cNvPicPr>
      </xdr:nvPicPr>
      <xdr:blipFill>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a:stretch>
          <a:fillRect/>
        </a:stretch>
      </xdr:blipFill>
      <xdr:spPr bwMode="auto">
        <a:xfrm>
          <a:off x="5048251" y="27214"/>
          <a:ext cx="353249" cy="38360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4</xdr:col>
      <xdr:colOff>1700893</xdr:colOff>
      <xdr:row>0</xdr:row>
      <xdr:rowOff>327932</xdr:rowOff>
    </xdr:to>
    <xdr:sp macro="[0]!iHideSheet" textlink="">
      <xdr:nvSpPr>
        <xdr:cNvPr id="4" name="Rectangle: Rounded Corners 3">
          <a:extLst>
            <a:ext uri="{FF2B5EF4-FFF2-40B4-BE49-F238E27FC236}">
              <a16:creationId xmlns:a16="http://schemas.microsoft.com/office/drawing/2014/main" id="{BDADC6F9-DA5D-4043-9D86-BC44D3EAA97F}"/>
            </a:ext>
          </a:extLst>
        </xdr:cNvPr>
        <xdr:cNvSpPr/>
      </xdr:nvSpPr>
      <xdr:spPr>
        <a:xfrm>
          <a:off x="0" y="0"/>
          <a:ext cx="4191000" cy="327932"/>
        </a:xfrm>
        <a:prstGeom prst="roundRect">
          <a:avLst/>
        </a:prstGeom>
        <a:gradFill flip="none" rotWithShape="1">
          <a:gsLst>
            <a:gs pos="0">
              <a:schemeClr val="accent6">
                <a:lumMod val="67000"/>
              </a:schemeClr>
            </a:gs>
            <a:gs pos="48000">
              <a:schemeClr val="accent6">
                <a:lumMod val="97000"/>
                <a:lumOff val="3000"/>
              </a:schemeClr>
            </a:gs>
            <a:gs pos="100000">
              <a:schemeClr val="accent6">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a:r>
            <a:rPr lang="en-US" sz="2400" b="1"/>
            <a:t>Return</a:t>
          </a:r>
          <a:r>
            <a:rPr lang="en-US" sz="2400" b="1" baseline="0"/>
            <a:t> to Welcome Page</a:t>
          </a:r>
          <a:endParaRPr lang="en-US" sz="2400" b="1"/>
        </a:p>
      </xdr:txBody>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4</xdr:col>
      <xdr:colOff>1469570</xdr:colOff>
      <xdr:row>0</xdr:row>
      <xdr:rowOff>40822</xdr:rowOff>
    </xdr:from>
    <xdr:to>
      <xdr:col>4</xdr:col>
      <xdr:colOff>1820703</xdr:colOff>
      <xdr:row>0</xdr:row>
      <xdr:rowOff>424429</xdr:rowOff>
    </xdr:to>
    <xdr:pic>
      <xdr:nvPicPr>
        <xdr:cNvPr id="2" name="Picture 1" descr="Image result for nigeria coat of arms vector">
          <a:extLst>
            <a:ext uri="{FF2B5EF4-FFF2-40B4-BE49-F238E27FC236}">
              <a16:creationId xmlns:a16="http://schemas.microsoft.com/office/drawing/2014/main" id="{3DF8379B-F7E7-436D-A051-B73D98276A50}"/>
            </a:ext>
          </a:extLst>
        </xdr:cNvPr>
        <xdr:cNvPicPr>
          <a:picLocks noChangeAspect="1" noChangeArrowheads="1"/>
        </xdr:cNvPicPr>
      </xdr:nvPicPr>
      <xdr:blipFill>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a:stretch>
          <a:fillRect/>
        </a:stretch>
      </xdr:blipFill>
      <xdr:spPr bwMode="auto">
        <a:xfrm>
          <a:off x="3905249" y="40822"/>
          <a:ext cx="351133" cy="38360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19888</xdr:colOff>
      <xdr:row>0</xdr:row>
      <xdr:rowOff>0</xdr:rowOff>
    </xdr:from>
    <xdr:to>
      <xdr:col>4</xdr:col>
      <xdr:colOff>1143001</xdr:colOff>
      <xdr:row>0</xdr:row>
      <xdr:rowOff>334840</xdr:rowOff>
    </xdr:to>
    <xdr:sp macro="[0]!iHideSheet" textlink="">
      <xdr:nvSpPr>
        <xdr:cNvPr id="4" name="Rectangle: Rounded Corners 3">
          <a:extLst>
            <a:ext uri="{FF2B5EF4-FFF2-40B4-BE49-F238E27FC236}">
              <a16:creationId xmlns:a16="http://schemas.microsoft.com/office/drawing/2014/main" id="{F29780AB-E663-4BC2-87E1-F8DB0F8EFAA9}"/>
            </a:ext>
          </a:extLst>
        </xdr:cNvPr>
        <xdr:cNvSpPr/>
      </xdr:nvSpPr>
      <xdr:spPr>
        <a:xfrm>
          <a:off x="19888" y="0"/>
          <a:ext cx="3558792" cy="334840"/>
        </a:xfrm>
        <a:prstGeom prst="roundRect">
          <a:avLst/>
        </a:prstGeom>
        <a:gradFill flip="none" rotWithShape="1">
          <a:gsLst>
            <a:gs pos="0">
              <a:schemeClr val="accent6">
                <a:lumMod val="67000"/>
              </a:schemeClr>
            </a:gs>
            <a:gs pos="48000">
              <a:schemeClr val="accent6">
                <a:lumMod val="97000"/>
                <a:lumOff val="3000"/>
              </a:schemeClr>
            </a:gs>
            <a:gs pos="100000">
              <a:schemeClr val="accent6">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a:r>
            <a:rPr lang="en-US" sz="2400" b="1"/>
            <a:t>Return</a:t>
          </a:r>
          <a:r>
            <a:rPr lang="en-US" sz="2400" b="1" baseline="0"/>
            <a:t> to Welcome Page </a:t>
          </a:r>
          <a:endParaRPr lang="en-US" sz="2400" b="1"/>
        </a:p>
      </xdr:txBody>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4</xdr:col>
      <xdr:colOff>2558144</xdr:colOff>
      <xdr:row>0</xdr:row>
      <xdr:rowOff>0</xdr:rowOff>
    </xdr:from>
    <xdr:to>
      <xdr:col>4</xdr:col>
      <xdr:colOff>3012086</xdr:colOff>
      <xdr:row>0</xdr:row>
      <xdr:rowOff>383607</xdr:rowOff>
    </xdr:to>
    <xdr:pic>
      <xdr:nvPicPr>
        <xdr:cNvPr id="2" name="Picture 1" descr="Image result for nigeria coat of arms vector">
          <a:extLst>
            <a:ext uri="{FF2B5EF4-FFF2-40B4-BE49-F238E27FC236}">
              <a16:creationId xmlns:a16="http://schemas.microsoft.com/office/drawing/2014/main" id="{E96A5D64-7423-4B77-8C8F-FADA55C85858}"/>
            </a:ext>
          </a:extLst>
        </xdr:cNvPr>
        <xdr:cNvPicPr>
          <a:picLocks noChangeAspect="1" noChangeArrowheads="1"/>
        </xdr:cNvPicPr>
      </xdr:nvPicPr>
      <xdr:blipFill>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a:stretch>
          <a:fillRect/>
        </a:stretch>
      </xdr:blipFill>
      <xdr:spPr bwMode="auto">
        <a:xfrm>
          <a:off x="4912180" y="0"/>
          <a:ext cx="453942" cy="38360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4</xdr:col>
      <xdr:colOff>1619248</xdr:colOff>
      <xdr:row>0</xdr:row>
      <xdr:rowOff>322834</xdr:rowOff>
    </xdr:to>
    <xdr:sp macro="[0]!iHideSheet" textlink="">
      <xdr:nvSpPr>
        <xdr:cNvPr id="4" name="Rectangle: Rounded Corners 3">
          <a:extLst>
            <a:ext uri="{FF2B5EF4-FFF2-40B4-BE49-F238E27FC236}">
              <a16:creationId xmlns:a16="http://schemas.microsoft.com/office/drawing/2014/main" id="{4F8B3015-AF77-4388-BA81-01AE5E593272}"/>
            </a:ext>
          </a:extLst>
        </xdr:cNvPr>
        <xdr:cNvSpPr/>
      </xdr:nvSpPr>
      <xdr:spPr>
        <a:xfrm>
          <a:off x="0" y="0"/>
          <a:ext cx="3973284" cy="322834"/>
        </a:xfrm>
        <a:prstGeom prst="roundRect">
          <a:avLst/>
        </a:prstGeom>
        <a:gradFill flip="none" rotWithShape="1">
          <a:gsLst>
            <a:gs pos="0">
              <a:schemeClr val="accent6">
                <a:lumMod val="67000"/>
              </a:schemeClr>
            </a:gs>
            <a:gs pos="48000">
              <a:schemeClr val="accent6">
                <a:lumMod val="97000"/>
                <a:lumOff val="3000"/>
              </a:schemeClr>
            </a:gs>
            <a:gs pos="100000">
              <a:schemeClr val="accent6">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a:r>
            <a:rPr lang="en-US" sz="2400" b="1"/>
            <a:t>Return</a:t>
          </a:r>
          <a:r>
            <a:rPr lang="en-US" sz="2400" b="1" baseline="0"/>
            <a:t> to Welcome Page</a:t>
          </a:r>
          <a:endParaRPr lang="en-US" sz="2400" b="1"/>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3</xdr:col>
      <xdr:colOff>774125</xdr:colOff>
      <xdr:row>0</xdr:row>
      <xdr:rowOff>20782</xdr:rowOff>
    </xdr:from>
    <xdr:to>
      <xdr:col>4</xdr:col>
      <xdr:colOff>25977</xdr:colOff>
      <xdr:row>1</xdr:row>
      <xdr:rowOff>8659</xdr:rowOff>
    </xdr:to>
    <xdr:sp macro="" textlink="">
      <xdr:nvSpPr>
        <xdr:cNvPr id="2" name="Rectangle: Rounded Corners 1">
          <a:hlinkClick xmlns:r="http://schemas.openxmlformats.org/officeDocument/2006/relationships" r:id="rId1"/>
          <a:extLst>
            <a:ext uri="{FF2B5EF4-FFF2-40B4-BE49-F238E27FC236}">
              <a16:creationId xmlns:a16="http://schemas.microsoft.com/office/drawing/2014/main" id="{CC038071-5654-42EC-9334-E1983AE94BA5}"/>
            </a:ext>
          </a:extLst>
        </xdr:cNvPr>
        <xdr:cNvSpPr/>
      </xdr:nvSpPr>
      <xdr:spPr>
        <a:xfrm>
          <a:off x="2964875" y="20782"/>
          <a:ext cx="690127" cy="178377"/>
        </a:xfrm>
        <a:prstGeom prst="roundRect">
          <a:avLst/>
        </a:prstGeom>
      </xdr:spPr>
      <xdr:style>
        <a:lnRef idx="0">
          <a:schemeClr val="accent3"/>
        </a:lnRef>
        <a:fillRef idx="1002">
          <a:schemeClr val="dk2"/>
        </a:fillRef>
        <a:effectRef idx="3">
          <a:schemeClr val="accent3"/>
        </a:effectRef>
        <a:fontRef idx="minor">
          <a:schemeClr val="lt1"/>
        </a:fontRef>
      </xdr:style>
      <xdr:txBody>
        <a:bodyPr vertOverflow="clip" horzOverflow="clip" rtlCol="0" anchor="ctr"/>
        <a:lstStyle/>
        <a:p>
          <a:pPr algn="ctr"/>
          <a:r>
            <a:rPr lang="en-GB" sz="1100"/>
            <a:t>PA</a:t>
          </a:r>
          <a:r>
            <a:rPr lang="en-GB" sz="1100" baseline="0"/>
            <a:t> 1</a:t>
          </a:r>
          <a:endParaRPr lang="en-GB" sz="1100"/>
        </a:p>
      </xdr:txBody>
    </xdr:sp>
    <xdr:clientData/>
  </xdr:twoCellAnchor>
  <xdr:twoCellAnchor>
    <xdr:from>
      <xdr:col>4</xdr:col>
      <xdr:colOff>268435</xdr:colOff>
      <xdr:row>0</xdr:row>
      <xdr:rowOff>17318</xdr:rowOff>
    </xdr:from>
    <xdr:to>
      <xdr:col>4</xdr:col>
      <xdr:colOff>957696</xdr:colOff>
      <xdr:row>1</xdr:row>
      <xdr:rowOff>5195</xdr:rowOff>
    </xdr:to>
    <xdr:sp macro="" textlink="">
      <xdr:nvSpPr>
        <xdr:cNvPr id="3" name="Rectangle: Rounded Corners 2">
          <a:hlinkClick xmlns:r="http://schemas.openxmlformats.org/officeDocument/2006/relationships" r:id="rId2"/>
          <a:extLst>
            <a:ext uri="{FF2B5EF4-FFF2-40B4-BE49-F238E27FC236}">
              <a16:creationId xmlns:a16="http://schemas.microsoft.com/office/drawing/2014/main" id="{00B8CCEE-762D-4D1A-8527-505B835F9D3A}"/>
            </a:ext>
          </a:extLst>
        </xdr:cNvPr>
        <xdr:cNvSpPr/>
      </xdr:nvSpPr>
      <xdr:spPr>
        <a:xfrm>
          <a:off x="3897460" y="17318"/>
          <a:ext cx="689261" cy="178377"/>
        </a:xfrm>
        <a:prstGeom prst="roundRect">
          <a:avLst/>
        </a:prstGeom>
      </xdr:spPr>
      <xdr:style>
        <a:lnRef idx="0">
          <a:schemeClr val="accent3"/>
        </a:lnRef>
        <a:fillRef idx="1002">
          <a:schemeClr val="dk2"/>
        </a:fillRef>
        <a:effectRef idx="3">
          <a:schemeClr val="accent3"/>
        </a:effectRef>
        <a:fontRef idx="minor">
          <a:schemeClr val="lt1"/>
        </a:fontRef>
      </xdr:style>
      <xdr:txBody>
        <a:bodyPr vertOverflow="clip" horzOverflow="clip" rtlCol="0" anchor="ctr"/>
        <a:lstStyle/>
        <a:p>
          <a:pPr algn="ctr"/>
          <a:r>
            <a:rPr lang="en-GB" sz="1100"/>
            <a:t>PA</a:t>
          </a:r>
          <a:r>
            <a:rPr lang="en-GB" sz="1100" baseline="0"/>
            <a:t> 4</a:t>
          </a:r>
          <a:endParaRPr lang="en-GB" sz="1100"/>
        </a:p>
      </xdr:txBody>
    </xdr:sp>
    <xdr:clientData/>
  </xdr:twoCellAnchor>
  <xdr:twoCellAnchor>
    <xdr:from>
      <xdr:col>5</xdr:col>
      <xdr:colOff>204356</xdr:colOff>
      <xdr:row>0</xdr:row>
      <xdr:rowOff>13854</xdr:rowOff>
    </xdr:from>
    <xdr:to>
      <xdr:col>5</xdr:col>
      <xdr:colOff>893617</xdr:colOff>
      <xdr:row>1</xdr:row>
      <xdr:rowOff>1731</xdr:rowOff>
    </xdr:to>
    <xdr:sp macro="" textlink="">
      <xdr:nvSpPr>
        <xdr:cNvPr id="4" name="Rectangle: Rounded Corners 3">
          <a:hlinkClick xmlns:r="http://schemas.openxmlformats.org/officeDocument/2006/relationships" r:id="rId3"/>
          <a:extLst>
            <a:ext uri="{FF2B5EF4-FFF2-40B4-BE49-F238E27FC236}">
              <a16:creationId xmlns:a16="http://schemas.microsoft.com/office/drawing/2014/main" id="{333F2190-A32A-4192-AC00-DEB405AAC877}"/>
            </a:ext>
          </a:extLst>
        </xdr:cNvPr>
        <xdr:cNvSpPr/>
      </xdr:nvSpPr>
      <xdr:spPr>
        <a:xfrm>
          <a:off x="4852556" y="13854"/>
          <a:ext cx="689261" cy="178377"/>
        </a:xfrm>
        <a:prstGeom prst="roundRect">
          <a:avLst/>
        </a:prstGeom>
      </xdr:spPr>
      <xdr:style>
        <a:lnRef idx="0">
          <a:schemeClr val="accent3"/>
        </a:lnRef>
        <a:fillRef idx="1002">
          <a:schemeClr val="dk2"/>
        </a:fillRef>
        <a:effectRef idx="3">
          <a:schemeClr val="accent3"/>
        </a:effectRef>
        <a:fontRef idx="minor">
          <a:schemeClr val="lt1"/>
        </a:fontRef>
      </xdr:style>
      <xdr:txBody>
        <a:bodyPr vertOverflow="clip" horzOverflow="clip" rtlCol="0" anchor="ctr"/>
        <a:lstStyle/>
        <a:p>
          <a:pPr algn="ctr"/>
          <a:r>
            <a:rPr lang="en-GB" sz="1100"/>
            <a:t>PA</a:t>
          </a:r>
          <a:r>
            <a:rPr lang="en-GB" sz="1100" baseline="0"/>
            <a:t> 7</a:t>
          </a:r>
          <a:endParaRPr lang="en-GB" sz="1100"/>
        </a:p>
      </xdr:txBody>
    </xdr:sp>
    <xdr:clientData/>
  </xdr:twoCellAnchor>
  <xdr:twoCellAnchor>
    <xdr:from>
      <xdr:col>5</xdr:col>
      <xdr:colOff>1084121</xdr:colOff>
      <xdr:row>0</xdr:row>
      <xdr:rowOff>36367</xdr:rowOff>
    </xdr:from>
    <xdr:to>
      <xdr:col>6</xdr:col>
      <xdr:colOff>561110</xdr:colOff>
      <xdr:row>1</xdr:row>
      <xdr:rowOff>24244</xdr:rowOff>
    </xdr:to>
    <xdr:sp macro="" textlink="">
      <xdr:nvSpPr>
        <xdr:cNvPr id="5" name="Rectangle: Rounded Corners 4">
          <a:hlinkClick xmlns:r="http://schemas.openxmlformats.org/officeDocument/2006/relationships" r:id="rId4"/>
          <a:extLst>
            <a:ext uri="{FF2B5EF4-FFF2-40B4-BE49-F238E27FC236}">
              <a16:creationId xmlns:a16="http://schemas.microsoft.com/office/drawing/2014/main" id="{8CBF68B9-6D90-4F7E-93BF-20D61AED4972}"/>
            </a:ext>
          </a:extLst>
        </xdr:cNvPr>
        <xdr:cNvSpPr/>
      </xdr:nvSpPr>
      <xdr:spPr>
        <a:xfrm>
          <a:off x="5732321" y="36367"/>
          <a:ext cx="686664" cy="178377"/>
        </a:xfrm>
        <a:prstGeom prst="roundRect">
          <a:avLst/>
        </a:prstGeom>
      </xdr:spPr>
      <xdr:style>
        <a:lnRef idx="0">
          <a:schemeClr val="accent3"/>
        </a:lnRef>
        <a:fillRef idx="1002">
          <a:schemeClr val="dk2"/>
        </a:fillRef>
        <a:effectRef idx="3">
          <a:schemeClr val="accent3"/>
        </a:effectRef>
        <a:fontRef idx="minor">
          <a:schemeClr val="lt1"/>
        </a:fontRef>
      </xdr:style>
      <xdr:txBody>
        <a:bodyPr vertOverflow="clip" horzOverflow="clip" rtlCol="0" anchor="ctr"/>
        <a:lstStyle/>
        <a:p>
          <a:pPr algn="ctr"/>
          <a:r>
            <a:rPr lang="en-GB" sz="1100"/>
            <a:t>PA</a:t>
          </a:r>
          <a:r>
            <a:rPr lang="en-GB" sz="1100" baseline="0"/>
            <a:t> 10</a:t>
          </a:r>
          <a:endParaRPr lang="en-GB" sz="1100"/>
        </a:p>
      </xdr:txBody>
    </xdr:sp>
    <xdr:clientData/>
  </xdr:twoCellAnchor>
  <xdr:twoCellAnchor>
    <xdr:from>
      <xdr:col>6</xdr:col>
      <xdr:colOff>803567</xdr:colOff>
      <xdr:row>0</xdr:row>
      <xdr:rowOff>32904</xdr:rowOff>
    </xdr:from>
    <xdr:to>
      <xdr:col>7</xdr:col>
      <xdr:colOff>237259</xdr:colOff>
      <xdr:row>1</xdr:row>
      <xdr:rowOff>20781</xdr:rowOff>
    </xdr:to>
    <xdr:sp macro="" textlink="">
      <xdr:nvSpPr>
        <xdr:cNvPr id="6" name="Rectangle: Rounded Corners 5">
          <a:hlinkClick xmlns:r="http://schemas.openxmlformats.org/officeDocument/2006/relationships" r:id="rId5"/>
          <a:extLst>
            <a:ext uri="{FF2B5EF4-FFF2-40B4-BE49-F238E27FC236}">
              <a16:creationId xmlns:a16="http://schemas.microsoft.com/office/drawing/2014/main" id="{DD3025B2-72C7-4637-A4D8-A009AD7934D3}"/>
            </a:ext>
          </a:extLst>
        </xdr:cNvPr>
        <xdr:cNvSpPr/>
      </xdr:nvSpPr>
      <xdr:spPr>
        <a:xfrm>
          <a:off x="6661442" y="32904"/>
          <a:ext cx="690992" cy="178377"/>
        </a:xfrm>
        <a:prstGeom prst="roundRect">
          <a:avLst/>
        </a:prstGeom>
      </xdr:spPr>
      <xdr:style>
        <a:lnRef idx="0">
          <a:schemeClr val="accent3"/>
        </a:lnRef>
        <a:fillRef idx="1002">
          <a:schemeClr val="dk2"/>
        </a:fillRef>
        <a:effectRef idx="3">
          <a:schemeClr val="accent3"/>
        </a:effectRef>
        <a:fontRef idx="minor">
          <a:schemeClr val="lt1"/>
        </a:fontRef>
      </xdr:style>
      <xdr:txBody>
        <a:bodyPr vertOverflow="clip" horzOverflow="clip" rtlCol="0" anchor="ctr"/>
        <a:lstStyle/>
        <a:p>
          <a:pPr algn="ctr"/>
          <a:r>
            <a:rPr lang="en-GB" sz="1100"/>
            <a:t>PA</a:t>
          </a:r>
          <a:r>
            <a:rPr lang="en-GB" sz="1100" baseline="0"/>
            <a:t> 13</a:t>
          </a:r>
          <a:endParaRPr lang="en-GB" sz="1100"/>
        </a:p>
      </xdr:txBody>
    </xdr:sp>
    <xdr:clientData/>
  </xdr:twoCellAnchor>
  <xdr:twoCellAnchor>
    <xdr:from>
      <xdr:col>3</xdr:col>
      <xdr:colOff>768930</xdr:colOff>
      <xdr:row>1</xdr:row>
      <xdr:rowOff>58882</xdr:rowOff>
    </xdr:from>
    <xdr:to>
      <xdr:col>4</xdr:col>
      <xdr:colOff>20782</xdr:colOff>
      <xdr:row>2</xdr:row>
      <xdr:rowOff>46759</xdr:rowOff>
    </xdr:to>
    <xdr:sp macro="" textlink="">
      <xdr:nvSpPr>
        <xdr:cNvPr id="11" name="Rectangle: Rounded Corners 10">
          <a:hlinkClick xmlns:r="http://schemas.openxmlformats.org/officeDocument/2006/relationships" r:id="rId6"/>
          <a:extLst>
            <a:ext uri="{FF2B5EF4-FFF2-40B4-BE49-F238E27FC236}">
              <a16:creationId xmlns:a16="http://schemas.microsoft.com/office/drawing/2014/main" id="{218C6411-1143-4CA3-9E07-4C95928A80D7}"/>
            </a:ext>
          </a:extLst>
        </xdr:cNvPr>
        <xdr:cNvSpPr/>
      </xdr:nvSpPr>
      <xdr:spPr>
        <a:xfrm>
          <a:off x="2959680" y="249382"/>
          <a:ext cx="690127" cy="178377"/>
        </a:xfrm>
        <a:prstGeom prst="roundRect">
          <a:avLst/>
        </a:prstGeom>
      </xdr:spPr>
      <xdr:style>
        <a:lnRef idx="0">
          <a:schemeClr val="accent3"/>
        </a:lnRef>
        <a:fillRef idx="1002">
          <a:schemeClr val="dk2"/>
        </a:fillRef>
        <a:effectRef idx="3">
          <a:schemeClr val="accent3"/>
        </a:effectRef>
        <a:fontRef idx="minor">
          <a:schemeClr val="lt1"/>
        </a:fontRef>
      </xdr:style>
      <xdr:txBody>
        <a:bodyPr vertOverflow="clip" horzOverflow="clip" rtlCol="0" anchor="ctr"/>
        <a:lstStyle/>
        <a:p>
          <a:pPr algn="ctr"/>
          <a:r>
            <a:rPr lang="en-GB" sz="1100"/>
            <a:t>PA</a:t>
          </a:r>
          <a:r>
            <a:rPr lang="en-GB" sz="1100" baseline="0"/>
            <a:t> 2</a:t>
          </a:r>
          <a:endParaRPr lang="en-GB" sz="1100"/>
        </a:p>
      </xdr:txBody>
    </xdr:sp>
    <xdr:clientData/>
  </xdr:twoCellAnchor>
  <xdr:twoCellAnchor>
    <xdr:from>
      <xdr:col>3</xdr:col>
      <xdr:colOff>765466</xdr:colOff>
      <xdr:row>2</xdr:row>
      <xdr:rowOff>98714</xdr:rowOff>
    </xdr:from>
    <xdr:to>
      <xdr:col>4</xdr:col>
      <xdr:colOff>17318</xdr:colOff>
      <xdr:row>3</xdr:row>
      <xdr:rowOff>86591</xdr:rowOff>
    </xdr:to>
    <xdr:sp macro="" textlink="">
      <xdr:nvSpPr>
        <xdr:cNvPr id="12" name="Rectangle: Rounded Corners 11">
          <a:hlinkClick xmlns:r="http://schemas.openxmlformats.org/officeDocument/2006/relationships" r:id="rId7"/>
          <a:extLst>
            <a:ext uri="{FF2B5EF4-FFF2-40B4-BE49-F238E27FC236}">
              <a16:creationId xmlns:a16="http://schemas.microsoft.com/office/drawing/2014/main" id="{6C9D7BC5-69D2-4CEB-AFCB-ADC19E7C0974}"/>
            </a:ext>
          </a:extLst>
        </xdr:cNvPr>
        <xdr:cNvSpPr/>
      </xdr:nvSpPr>
      <xdr:spPr>
        <a:xfrm>
          <a:off x="2956216" y="479714"/>
          <a:ext cx="690127" cy="178377"/>
        </a:xfrm>
        <a:prstGeom prst="roundRect">
          <a:avLst/>
        </a:prstGeom>
      </xdr:spPr>
      <xdr:style>
        <a:lnRef idx="0">
          <a:schemeClr val="accent3"/>
        </a:lnRef>
        <a:fillRef idx="1002">
          <a:schemeClr val="dk2"/>
        </a:fillRef>
        <a:effectRef idx="3">
          <a:schemeClr val="accent3"/>
        </a:effectRef>
        <a:fontRef idx="minor">
          <a:schemeClr val="lt1"/>
        </a:fontRef>
      </xdr:style>
      <xdr:txBody>
        <a:bodyPr vertOverflow="clip" horzOverflow="clip" rtlCol="0" anchor="ctr"/>
        <a:lstStyle/>
        <a:p>
          <a:pPr algn="ctr"/>
          <a:r>
            <a:rPr lang="en-GB" sz="1100"/>
            <a:t>PA</a:t>
          </a:r>
          <a:r>
            <a:rPr lang="en-GB" sz="1100" baseline="0"/>
            <a:t> 3</a:t>
          </a:r>
          <a:endParaRPr lang="en-GB" sz="1100"/>
        </a:p>
      </xdr:txBody>
    </xdr:sp>
    <xdr:clientData/>
  </xdr:twoCellAnchor>
  <xdr:twoCellAnchor>
    <xdr:from>
      <xdr:col>4</xdr:col>
      <xdr:colOff>285753</xdr:colOff>
      <xdr:row>1</xdr:row>
      <xdr:rowOff>51955</xdr:rowOff>
    </xdr:from>
    <xdr:to>
      <xdr:col>4</xdr:col>
      <xdr:colOff>975014</xdr:colOff>
      <xdr:row>2</xdr:row>
      <xdr:rowOff>39832</xdr:rowOff>
    </xdr:to>
    <xdr:sp macro="" textlink="">
      <xdr:nvSpPr>
        <xdr:cNvPr id="13" name="Rectangle: Rounded Corners 12">
          <a:hlinkClick xmlns:r="http://schemas.openxmlformats.org/officeDocument/2006/relationships" r:id="rId8"/>
          <a:extLst>
            <a:ext uri="{FF2B5EF4-FFF2-40B4-BE49-F238E27FC236}">
              <a16:creationId xmlns:a16="http://schemas.microsoft.com/office/drawing/2014/main" id="{99981EDD-5BA6-43FA-B91E-D96A24E3F11D}"/>
            </a:ext>
          </a:extLst>
        </xdr:cNvPr>
        <xdr:cNvSpPr/>
      </xdr:nvSpPr>
      <xdr:spPr>
        <a:xfrm>
          <a:off x="3914778" y="242455"/>
          <a:ext cx="689261" cy="178377"/>
        </a:xfrm>
        <a:prstGeom prst="roundRect">
          <a:avLst/>
        </a:prstGeom>
      </xdr:spPr>
      <xdr:style>
        <a:lnRef idx="0">
          <a:schemeClr val="accent3"/>
        </a:lnRef>
        <a:fillRef idx="1002">
          <a:schemeClr val="dk2"/>
        </a:fillRef>
        <a:effectRef idx="3">
          <a:schemeClr val="accent3"/>
        </a:effectRef>
        <a:fontRef idx="minor">
          <a:schemeClr val="lt1"/>
        </a:fontRef>
      </xdr:style>
      <xdr:txBody>
        <a:bodyPr vertOverflow="clip" horzOverflow="clip" rtlCol="0" anchor="ctr"/>
        <a:lstStyle/>
        <a:p>
          <a:pPr algn="ctr"/>
          <a:r>
            <a:rPr lang="en-GB" sz="1100"/>
            <a:t>PA</a:t>
          </a:r>
          <a:r>
            <a:rPr lang="en-GB" sz="1100" baseline="0"/>
            <a:t> 5</a:t>
          </a:r>
          <a:endParaRPr lang="en-GB" sz="1100"/>
        </a:p>
      </xdr:txBody>
    </xdr:sp>
    <xdr:clientData/>
  </xdr:twoCellAnchor>
  <xdr:twoCellAnchor>
    <xdr:from>
      <xdr:col>4</xdr:col>
      <xdr:colOff>308266</xdr:colOff>
      <xdr:row>2</xdr:row>
      <xdr:rowOff>91786</xdr:rowOff>
    </xdr:from>
    <xdr:to>
      <xdr:col>4</xdr:col>
      <xdr:colOff>997527</xdr:colOff>
      <xdr:row>3</xdr:row>
      <xdr:rowOff>79663</xdr:rowOff>
    </xdr:to>
    <xdr:sp macro="" textlink="">
      <xdr:nvSpPr>
        <xdr:cNvPr id="14" name="Rectangle: Rounded Corners 13">
          <a:hlinkClick xmlns:r="http://schemas.openxmlformats.org/officeDocument/2006/relationships" r:id="rId9"/>
          <a:extLst>
            <a:ext uri="{FF2B5EF4-FFF2-40B4-BE49-F238E27FC236}">
              <a16:creationId xmlns:a16="http://schemas.microsoft.com/office/drawing/2014/main" id="{C2EA39DD-D749-4B05-B98A-06FE87F64052}"/>
            </a:ext>
          </a:extLst>
        </xdr:cNvPr>
        <xdr:cNvSpPr/>
      </xdr:nvSpPr>
      <xdr:spPr>
        <a:xfrm>
          <a:off x="3937291" y="472786"/>
          <a:ext cx="689261" cy="178377"/>
        </a:xfrm>
        <a:prstGeom prst="roundRect">
          <a:avLst/>
        </a:prstGeom>
      </xdr:spPr>
      <xdr:style>
        <a:lnRef idx="0">
          <a:schemeClr val="accent3"/>
        </a:lnRef>
        <a:fillRef idx="1002">
          <a:schemeClr val="dk2"/>
        </a:fillRef>
        <a:effectRef idx="3">
          <a:schemeClr val="accent3"/>
        </a:effectRef>
        <a:fontRef idx="minor">
          <a:schemeClr val="lt1"/>
        </a:fontRef>
      </xdr:style>
      <xdr:txBody>
        <a:bodyPr vertOverflow="clip" horzOverflow="clip" rtlCol="0" anchor="ctr"/>
        <a:lstStyle/>
        <a:p>
          <a:pPr algn="ctr"/>
          <a:r>
            <a:rPr lang="en-GB" sz="1100"/>
            <a:t>PA</a:t>
          </a:r>
          <a:r>
            <a:rPr lang="en-GB" sz="1100" baseline="0"/>
            <a:t> 6</a:t>
          </a:r>
          <a:endParaRPr lang="en-GB" sz="1100"/>
        </a:p>
      </xdr:txBody>
    </xdr:sp>
    <xdr:clientData/>
  </xdr:twoCellAnchor>
  <xdr:twoCellAnchor>
    <xdr:from>
      <xdr:col>5</xdr:col>
      <xdr:colOff>218211</xdr:colOff>
      <xdr:row>1</xdr:row>
      <xdr:rowOff>45028</xdr:rowOff>
    </xdr:from>
    <xdr:to>
      <xdr:col>5</xdr:col>
      <xdr:colOff>907472</xdr:colOff>
      <xdr:row>2</xdr:row>
      <xdr:rowOff>32905</xdr:rowOff>
    </xdr:to>
    <xdr:sp macro="" textlink="">
      <xdr:nvSpPr>
        <xdr:cNvPr id="15" name="Rectangle: Rounded Corners 14">
          <a:hlinkClick xmlns:r="http://schemas.openxmlformats.org/officeDocument/2006/relationships" r:id="rId10"/>
          <a:extLst>
            <a:ext uri="{FF2B5EF4-FFF2-40B4-BE49-F238E27FC236}">
              <a16:creationId xmlns:a16="http://schemas.microsoft.com/office/drawing/2014/main" id="{99EE6900-0AFE-4D56-AC18-C03DE966E1D6}"/>
            </a:ext>
          </a:extLst>
        </xdr:cNvPr>
        <xdr:cNvSpPr/>
      </xdr:nvSpPr>
      <xdr:spPr>
        <a:xfrm>
          <a:off x="4866411" y="235528"/>
          <a:ext cx="689261" cy="178377"/>
        </a:xfrm>
        <a:prstGeom prst="roundRect">
          <a:avLst/>
        </a:prstGeom>
      </xdr:spPr>
      <xdr:style>
        <a:lnRef idx="0">
          <a:schemeClr val="accent3"/>
        </a:lnRef>
        <a:fillRef idx="1002">
          <a:schemeClr val="dk2"/>
        </a:fillRef>
        <a:effectRef idx="3">
          <a:schemeClr val="accent3"/>
        </a:effectRef>
        <a:fontRef idx="minor">
          <a:schemeClr val="lt1"/>
        </a:fontRef>
      </xdr:style>
      <xdr:txBody>
        <a:bodyPr vertOverflow="clip" horzOverflow="clip" rtlCol="0" anchor="ctr"/>
        <a:lstStyle/>
        <a:p>
          <a:pPr algn="ctr"/>
          <a:r>
            <a:rPr lang="en-GB" sz="1100"/>
            <a:t>PA</a:t>
          </a:r>
          <a:r>
            <a:rPr lang="en-GB" sz="1100" baseline="0"/>
            <a:t> 8</a:t>
          </a:r>
          <a:endParaRPr lang="en-GB" sz="1100"/>
        </a:p>
      </xdr:txBody>
    </xdr:sp>
    <xdr:clientData/>
  </xdr:twoCellAnchor>
  <xdr:twoCellAnchor>
    <xdr:from>
      <xdr:col>5</xdr:col>
      <xdr:colOff>240725</xdr:colOff>
      <xdr:row>2</xdr:row>
      <xdr:rowOff>84859</xdr:rowOff>
    </xdr:from>
    <xdr:to>
      <xdr:col>5</xdr:col>
      <xdr:colOff>929986</xdr:colOff>
      <xdr:row>3</xdr:row>
      <xdr:rowOff>72736</xdr:rowOff>
    </xdr:to>
    <xdr:sp macro="" textlink="">
      <xdr:nvSpPr>
        <xdr:cNvPr id="16" name="Rectangle: Rounded Corners 15">
          <a:hlinkClick xmlns:r="http://schemas.openxmlformats.org/officeDocument/2006/relationships" r:id="rId11"/>
          <a:extLst>
            <a:ext uri="{FF2B5EF4-FFF2-40B4-BE49-F238E27FC236}">
              <a16:creationId xmlns:a16="http://schemas.microsoft.com/office/drawing/2014/main" id="{A2E149B4-420D-45EA-859C-BE489CC32406}"/>
            </a:ext>
          </a:extLst>
        </xdr:cNvPr>
        <xdr:cNvSpPr/>
      </xdr:nvSpPr>
      <xdr:spPr>
        <a:xfrm>
          <a:off x="4888925" y="465859"/>
          <a:ext cx="689261" cy="178377"/>
        </a:xfrm>
        <a:prstGeom prst="roundRect">
          <a:avLst/>
        </a:prstGeom>
      </xdr:spPr>
      <xdr:style>
        <a:lnRef idx="0">
          <a:schemeClr val="accent3"/>
        </a:lnRef>
        <a:fillRef idx="1002">
          <a:schemeClr val="dk2"/>
        </a:fillRef>
        <a:effectRef idx="3">
          <a:schemeClr val="accent3"/>
        </a:effectRef>
        <a:fontRef idx="minor">
          <a:schemeClr val="lt1"/>
        </a:fontRef>
      </xdr:style>
      <xdr:txBody>
        <a:bodyPr vertOverflow="clip" horzOverflow="clip" rtlCol="0" anchor="ctr"/>
        <a:lstStyle/>
        <a:p>
          <a:pPr algn="ctr"/>
          <a:r>
            <a:rPr lang="en-GB" sz="1100"/>
            <a:t>PA</a:t>
          </a:r>
          <a:r>
            <a:rPr lang="en-GB" sz="1100" baseline="0"/>
            <a:t> 9</a:t>
          </a:r>
          <a:endParaRPr lang="en-GB" sz="1100"/>
        </a:p>
      </xdr:txBody>
    </xdr:sp>
    <xdr:clientData/>
  </xdr:twoCellAnchor>
  <xdr:twoCellAnchor>
    <xdr:from>
      <xdr:col>5</xdr:col>
      <xdr:colOff>1094511</xdr:colOff>
      <xdr:row>1</xdr:row>
      <xdr:rowOff>64078</xdr:rowOff>
    </xdr:from>
    <xdr:to>
      <xdr:col>6</xdr:col>
      <xdr:colOff>571500</xdr:colOff>
      <xdr:row>2</xdr:row>
      <xdr:rowOff>51955</xdr:rowOff>
    </xdr:to>
    <xdr:sp macro="" textlink="">
      <xdr:nvSpPr>
        <xdr:cNvPr id="17" name="Rectangle: Rounded Corners 16">
          <a:hlinkClick xmlns:r="http://schemas.openxmlformats.org/officeDocument/2006/relationships" r:id="rId12"/>
          <a:extLst>
            <a:ext uri="{FF2B5EF4-FFF2-40B4-BE49-F238E27FC236}">
              <a16:creationId xmlns:a16="http://schemas.microsoft.com/office/drawing/2014/main" id="{48E6C79E-BE05-4EC4-B5D5-A2994B424FCF}"/>
            </a:ext>
          </a:extLst>
        </xdr:cNvPr>
        <xdr:cNvSpPr/>
      </xdr:nvSpPr>
      <xdr:spPr>
        <a:xfrm>
          <a:off x="5742711" y="254578"/>
          <a:ext cx="686664" cy="178377"/>
        </a:xfrm>
        <a:prstGeom prst="roundRect">
          <a:avLst/>
        </a:prstGeom>
      </xdr:spPr>
      <xdr:style>
        <a:lnRef idx="0">
          <a:schemeClr val="accent3"/>
        </a:lnRef>
        <a:fillRef idx="1002">
          <a:schemeClr val="dk2"/>
        </a:fillRef>
        <a:effectRef idx="3">
          <a:schemeClr val="accent3"/>
        </a:effectRef>
        <a:fontRef idx="minor">
          <a:schemeClr val="lt1"/>
        </a:fontRef>
      </xdr:style>
      <xdr:txBody>
        <a:bodyPr vertOverflow="clip" horzOverflow="clip" rtlCol="0" anchor="ctr"/>
        <a:lstStyle/>
        <a:p>
          <a:pPr algn="ctr"/>
          <a:r>
            <a:rPr lang="en-GB" sz="1100"/>
            <a:t>PA</a:t>
          </a:r>
          <a:r>
            <a:rPr lang="en-GB" sz="1100" baseline="0"/>
            <a:t> 11</a:t>
          </a:r>
          <a:endParaRPr lang="en-GB" sz="1100"/>
        </a:p>
      </xdr:txBody>
    </xdr:sp>
    <xdr:clientData/>
  </xdr:twoCellAnchor>
  <xdr:twoCellAnchor>
    <xdr:from>
      <xdr:col>5</xdr:col>
      <xdr:colOff>1091047</xdr:colOff>
      <xdr:row>2</xdr:row>
      <xdr:rowOff>103909</xdr:rowOff>
    </xdr:from>
    <xdr:to>
      <xdr:col>6</xdr:col>
      <xdr:colOff>568036</xdr:colOff>
      <xdr:row>3</xdr:row>
      <xdr:rowOff>91786</xdr:rowOff>
    </xdr:to>
    <xdr:sp macro="" textlink="">
      <xdr:nvSpPr>
        <xdr:cNvPr id="18" name="Rectangle: Rounded Corners 17">
          <a:hlinkClick xmlns:r="http://schemas.openxmlformats.org/officeDocument/2006/relationships" r:id="rId13"/>
          <a:extLst>
            <a:ext uri="{FF2B5EF4-FFF2-40B4-BE49-F238E27FC236}">
              <a16:creationId xmlns:a16="http://schemas.microsoft.com/office/drawing/2014/main" id="{0AEBC2D8-ECE6-4DD5-A47D-ECE7B4D8A983}"/>
            </a:ext>
          </a:extLst>
        </xdr:cNvPr>
        <xdr:cNvSpPr/>
      </xdr:nvSpPr>
      <xdr:spPr>
        <a:xfrm>
          <a:off x="5739247" y="484909"/>
          <a:ext cx="686664" cy="178377"/>
        </a:xfrm>
        <a:prstGeom prst="roundRect">
          <a:avLst/>
        </a:prstGeom>
      </xdr:spPr>
      <xdr:style>
        <a:lnRef idx="0">
          <a:schemeClr val="accent3"/>
        </a:lnRef>
        <a:fillRef idx="1002">
          <a:schemeClr val="dk2"/>
        </a:fillRef>
        <a:effectRef idx="3">
          <a:schemeClr val="accent3"/>
        </a:effectRef>
        <a:fontRef idx="minor">
          <a:schemeClr val="lt1"/>
        </a:fontRef>
      </xdr:style>
      <xdr:txBody>
        <a:bodyPr vertOverflow="clip" horzOverflow="clip" rtlCol="0" anchor="ctr"/>
        <a:lstStyle/>
        <a:p>
          <a:pPr algn="ctr"/>
          <a:r>
            <a:rPr lang="en-GB" sz="1100"/>
            <a:t>PA</a:t>
          </a:r>
          <a:r>
            <a:rPr lang="en-GB" sz="1100" baseline="0"/>
            <a:t> 12</a:t>
          </a:r>
          <a:endParaRPr lang="en-GB" sz="1100"/>
        </a:p>
      </xdr:txBody>
    </xdr:sp>
    <xdr:clientData/>
  </xdr:twoCellAnchor>
  <xdr:twoCellAnchor>
    <xdr:from>
      <xdr:col>6</xdr:col>
      <xdr:colOff>810494</xdr:colOff>
      <xdr:row>1</xdr:row>
      <xdr:rowOff>57150</xdr:rowOff>
    </xdr:from>
    <xdr:to>
      <xdr:col>7</xdr:col>
      <xdr:colOff>244186</xdr:colOff>
      <xdr:row>2</xdr:row>
      <xdr:rowOff>45027</xdr:rowOff>
    </xdr:to>
    <xdr:sp macro="" textlink="">
      <xdr:nvSpPr>
        <xdr:cNvPr id="19" name="Rectangle: Rounded Corners 18">
          <a:hlinkClick xmlns:r="http://schemas.openxmlformats.org/officeDocument/2006/relationships" r:id="rId14"/>
          <a:extLst>
            <a:ext uri="{FF2B5EF4-FFF2-40B4-BE49-F238E27FC236}">
              <a16:creationId xmlns:a16="http://schemas.microsoft.com/office/drawing/2014/main" id="{F6AA58C0-121D-4F17-8C56-86BCF336544E}"/>
            </a:ext>
          </a:extLst>
        </xdr:cNvPr>
        <xdr:cNvSpPr/>
      </xdr:nvSpPr>
      <xdr:spPr>
        <a:xfrm>
          <a:off x="6668369" y="247650"/>
          <a:ext cx="690992" cy="178377"/>
        </a:xfrm>
        <a:prstGeom prst="roundRect">
          <a:avLst/>
        </a:prstGeom>
      </xdr:spPr>
      <xdr:style>
        <a:lnRef idx="0">
          <a:schemeClr val="accent3"/>
        </a:lnRef>
        <a:fillRef idx="1002">
          <a:schemeClr val="dk2"/>
        </a:fillRef>
        <a:effectRef idx="3">
          <a:schemeClr val="accent3"/>
        </a:effectRef>
        <a:fontRef idx="minor">
          <a:schemeClr val="lt1"/>
        </a:fontRef>
      </xdr:style>
      <xdr:txBody>
        <a:bodyPr vertOverflow="clip" horzOverflow="clip" rtlCol="0" anchor="ctr"/>
        <a:lstStyle/>
        <a:p>
          <a:pPr algn="ctr"/>
          <a:r>
            <a:rPr lang="en-GB" sz="1100"/>
            <a:t>PA</a:t>
          </a:r>
          <a:r>
            <a:rPr lang="en-GB" sz="1100" baseline="0"/>
            <a:t> 14</a:t>
          </a:r>
          <a:endParaRPr lang="en-GB" sz="1100"/>
        </a:p>
      </xdr:txBody>
    </xdr:sp>
    <xdr:clientData/>
  </xdr:twoCellAnchor>
  <xdr:twoCellAnchor>
    <xdr:from>
      <xdr:col>6</xdr:col>
      <xdr:colOff>833008</xdr:colOff>
      <xdr:row>2</xdr:row>
      <xdr:rowOff>71005</xdr:rowOff>
    </xdr:from>
    <xdr:to>
      <xdr:col>7</xdr:col>
      <xdr:colOff>266700</xdr:colOff>
      <xdr:row>3</xdr:row>
      <xdr:rowOff>58882</xdr:rowOff>
    </xdr:to>
    <xdr:sp macro="" textlink="">
      <xdr:nvSpPr>
        <xdr:cNvPr id="20" name="Rectangle: Rounded Corners 19">
          <a:hlinkClick xmlns:r="http://schemas.openxmlformats.org/officeDocument/2006/relationships" r:id="rId15"/>
          <a:extLst>
            <a:ext uri="{FF2B5EF4-FFF2-40B4-BE49-F238E27FC236}">
              <a16:creationId xmlns:a16="http://schemas.microsoft.com/office/drawing/2014/main" id="{C08AB10E-08EC-4101-BF8B-88E87C56A5A7}"/>
            </a:ext>
          </a:extLst>
        </xdr:cNvPr>
        <xdr:cNvSpPr/>
      </xdr:nvSpPr>
      <xdr:spPr>
        <a:xfrm>
          <a:off x="6690883" y="452005"/>
          <a:ext cx="690992" cy="178377"/>
        </a:xfrm>
        <a:prstGeom prst="roundRect">
          <a:avLst/>
        </a:prstGeom>
      </xdr:spPr>
      <xdr:style>
        <a:lnRef idx="0">
          <a:schemeClr val="accent3"/>
        </a:lnRef>
        <a:fillRef idx="1002">
          <a:schemeClr val="dk2"/>
        </a:fillRef>
        <a:effectRef idx="3">
          <a:schemeClr val="accent3"/>
        </a:effectRef>
        <a:fontRef idx="minor">
          <a:schemeClr val="lt1"/>
        </a:fontRef>
      </xdr:style>
      <xdr:txBody>
        <a:bodyPr vertOverflow="clip" horzOverflow="clip" rtlCol="0" anchor="ctr"/>
        <a:lstStyle/>
        <a:p>
          <a:pPr algn="ctr"/>
          <a:r>
            <a:rPr lang="en-GB" sz="1100"/>
            <a:t>PA</a:t>
          </a:r>
          <a:r>
            <a:rPr lang="en-GB" sz="1100" baseline="0"/>
            <a:t> 15</a:t>
          </a:r>
          <a:endParaRPr lang="en-GB" sz="1100"/>
        </a:p>
      </xdr:txBody>
    </xdr:sp>
    <xdr:clientData/>
  </xdr:twoCellAnchor>
  <xdr:twoCellAnchor>
    <xdr:from>
      <xdr:col>0</xdr:col>
      <xdr:colOff>19050</xdr:colOff>
      <xdr:row>0</xdr:row>
      <xdr:rowOff>0</xdr:rowOff>
    </xdr:from>
    <xdr:to>
      <xdr:col>3</xdr:col>
      <xdr:colOff>419100</xdr:colOff>
      <xdr:row>1</xdr:row>
      <xdr:rowOff>76200</xdr:rowOff>
    </xdr:to>
    <xdr:sp macro="[0]!iHideSheet" textlink="">
      <xdr:nvSpPr>
        <xdr:cNvPr id="29" name="Rectangle: Rounded Corners 28">
          <a:extLst>
            <a:ext uri="{FF2B5EF4-FFF2-40B4-BE49-F238E27FC236}">
              <a16:creationId xmlns:a16="http://schemas.microsoft.com/office/drawing/2014/main" id="{22E20672-9BA3-416D-824E-35BA3933D3F8}"/>
            </a:ext>
          </a:extLst>
        </xdr:cNvPr>
        <xdr:cNvSpPr/>
      </xdr:nvSpPr>
      <xdr:spPr>
        <a:xfrm>
          <a:off x="19050" y="0"/>
          <a:ext cx="2590800" cy="266700"/>
        </a:xfrm>
        <a:prstGeom prst="roundRect">
          <a:avLst/>
        </a:prstGeom>
        <a:gradFill flip="none" rotWithShape="1">
          <a:gsLst>
            <a:gs pos="0">
              <a:schemeClr val="accent6">
                <a:lumMod val="67000"/>
              </a:schemeClr>
            </a:gs>
            <a:gs pos="48000">
              <a:schemeClr val="accent6">
                <a:lumMod val="97000"/>
                <a:lumOff val="3000"/>
              </a:schemeClr>
            </a:gs>
            <a:gs pos="100000">
              <a:schemeClr val="accent6">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a:r>
            <a:rPr lang="en-US" sz="1800" b="1"/>
            <a:t>Return</a:t>
          </a:r>
          <a:r>
            <a:rPr lang="en-US" sz="1800" b="1" baseline="0"/>
            <a:t> to Welcome Page</a:t>
          </a:r>
          <a:endParaRPr lang="en-US" sz="1800" b="1"/>
        </a:p>
      </xdr:txBody>
    </xdr:sp>
    <xdr:clientData/>
  </xdr:twoCellAnchor>
  <xdr:twoCellAnchor editAs="oneCell">
    <xdr:from>
      <xdr:col>7</xdr:col>
      <xdr:colOff>552450</xdr:colOff>
      <xdr:row>0</xdr:row>
      <xdr:rowOff>133351</xdr:rowOff>
    </xdr:from>
    <xdr:to>
      <xdr:col>7</xdr:col>
      <xdr:colOff>819150</xdr:colOff>
      <xdr:row>2</xdr:row>
      <xdr:rowOff>19051</xdr:rowOff>
    </xdr:to>
    <xdr:pic>
      <xdr:nvPicPr>
        <xdr:cNvPr id="30" name="Picture 29" descr="Image result for nigeria coat of arms vector">
          <a:extLst>
            <a:ext uri="{FF2B5EF4-FFF2-40B4-BE49-F238E27FC236}">
              <a16:creationId xmlns:a16="http://schemas.microsoft.com/office/drawing/2014/main" id="{AB95C4C0-EAC7-4F1E-A057-4645CB5CBAFF}"/>
            </a:ext>
          </a:extLst>
        </xdr:cNvPr>
        <xdr:cNvPicPr>
          <a:picLocks noChangeAspect="1" noChangeArrowheads="1"/>
        </xdr:cNvPicPr>
      </xdr:nvPicPr>
      <xdr:blipFill>
        <a:blip xmlns:r="http://schemas.openxmlformats.org/officeDocument/2006/relationships" r:embed="rId16" cstate="print">
          <a:extLst>
            <a:ext uri="{BEBA8EAE-BF5A-486C-A8C5-ECC9F3942E4B}">
              <a14:imgProps xmlns:a14="http://schemas.microsoft.com/office/drawing/2010/main">
                <a14:imgLayer r:embed="rId17">
                  <a14:imgEffect>
                    <a14:brightnessContrast bright="-20000" contrast="40000"/>
                  </a14:imgEffect>
                </a14:imgLayer>
              </a14:imgProps>
            </a:ext>
            <a:ext uri="{28A0092B-C50C-407E-A947-70E740481C1C}">
              <a14:useLocalDpi xmlns:a14="http://schemas.microsoft.com/office/drawing/2010/main" val="0"/>
            </a:ext>
          </a:extLst>
        </a:blip>
        <a:srcRect/>
        <a:stretch>
          <a:fillRect/>
        </a:stretch>
      </xdr:blipFill>
      <xdr:spPr bwMode="auto">
        <a:xfrm>
          <a:off x="7667625" y="133351"/>
          <a:ext cx="266700" cy="266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0</xdr:row>
      <xdr:rowOff>38100</xdr:rowOff>
    </xdr:from>
    <xdr:to>
      <xdr:col>1</xdr:col>
      <xdr:colOff>1297999</xdr:colOff>
      <xdr:row>0</xdr:row>
      <xdr:rowOff>276225</xdr:rowOff>
    </xdr:to>
    <xdr:sp macro="[0]!iHideSheet" textlink="">
      <xdr:nvSpPr>
        <xdr:cNvPr id="2" name="Rectangle: Rounded Corners 1">
          <a:extLst>
            <a:ext uri="{FF2B5EF4-FFF2-40B4-BE49-F238E27FC236}">
              <a16:creationId xmlns:a16="http://schemas.microsoft.com/office/drawing/2014/main" id="{63F382AD-688F-40B1-B0F1-E2B629C1B6AF}"/>
            </a:ext>
          </a:extLst>
        </xdr:cNvPr>
        <xdr:cNvSpPr/>
      </xdr:nvSpPr>
      <xdr:spPr>
        <a:xfrm>
          <a:off x="0" y="38100"/>
          <a:ext cx="2355274" cy="238125"/>
        </a:xfrm>
        <a:prstGeom prst="roundRect">
          <a:avLst/>
        </a:prstGeom>
        <a:gradFill flip="none" rotWithShape="1">
          <a:gsLst>
            <a:gs pos="0">
              <a:schemeClr val="accent6">
                <a:lumMod val="67000"/>
              </a:schemeClr>
            </a:gs>
            <a:gs pos="48000">
              <a:schemeClr val="accent6">
                <a:lumMod val="97000"/>
                <a:lumOff val="3000"/>
              </a:schemeClr>
            </a:gs>
            <a:gs pos="100000">
              <a:schemeClr val="accent6">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a:r>
            <a:rPr lang="en-US" sz="1600" b="1"/>
            <a:t>Return</a:t>
          </a:r>
          <a:r>
            <a:rPr lang="en-US" sz="1600" b="1" baseline="0"/>
            <a:t> to Welcome Page</a:t>
          </a:r>
          <a:endParaRPr lang="en-US" sz="1600" b="1"/>
        </a:p>
      </xdr:txBody>
    </xdr:sp>
    <xdr:clientData/>
  </xdr:twoCellAnchor>
  <xdr:twoCellAnchor>
    <xdr:from>
      <xdr:col>3</xdr:col>
      <xdr:colOff>1922319</xdr:colOff>
      <xdr:row>0</xdr:row>
      <xdr:rowOff>320387</xdr:rowOff>
    </xdr:from>
    <xdr:to>
      <xdr:col>3</xdr:col>
      <xdr:colOff>543641</xdr:colOff>
      <xdr:row>0</xdr:row>
      <xdr:rowOff>581834</xdr:rowOff>
    </xdr:to>
    <xdr:sp macro="" textlink="">
      <xdr:nvSpPr>
        <xdr:cNvPr id="3" name="AutoShape 30">
          <a:extLst>
            <a:ext uri="{FF2B5EF4-FFF2-40B4-BE49-F238E27FC236}">
              <a16:creationId xmlns:a16="http://schemas.microsoft.com/office/drawing/2014/main" id="{4020EBC8-9D2F-46A4-BF83-7D80062DFCCF}"/>
            </a:ext>
          </a:extLst>
        </xdr:cNvPr>
        <xdr:cNvSpPr>
          <a:spLocks noChangeArrowheads="1"/>
        </xdr:cNvSpPr>
      </xdr:nvSpPr>
      <xdr:spPr bwMode="gray">
        <a:xfrm>
          <a:off x="10275744" y="320387"/>
          <a:ext cx="0" cy="261447"/>
        </a:xfrm>
        <a:prstGeom prst="roundRect">
          <a:avLst>
            <a:gd name="adj" fmla="val 10889"/>
          </a:avLst>
        </a:prstGeom>
        <a:gradFill rotWithShape="1">
          <a:gsLst>
            <a:gs pos="0">
              <a:srgbClr val="EEEEEE"/>
            </a:gs>
            <a:gs pos="100000">
              <a:srgbClr val="DDDDDD"/>
            </a:gs>
          </a:gsLst>
          <a:lin ang="2700000" scaled="1"/>
        </a:gradFill>
        <a:ln w="9525">
          <a:solidFill>
            <a:srgbClr val="FFFFFF"/>
          </a:solidFill>
          <a:round/>
          <a:headEnd/>
          <a:tailEnd/>
        </a:ln>
        <a:effectLst>
          <a:outerShdw dist="63500" dir="2928844" algn="ctr" rotWithShape="0">
            <a:srgbClr val="000000">
              <a:alpha val="50000"/>
            </a:srgbClr>
          </a:outerShdw>
        </a:effectLst>
      </xdr:spPr>
      <xdr:txBody>
        <a:body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n-US" sz="1800" b="0" i="0" u="none" strike="noStrike" kern="0" cap="none" spc="0" normalizeH="0" baseline="0" noProof="0">
            <a:ln>
              <a:noFill/>
            </a:ln>
            <a:solidFill>
              <a:sysClr val="windowText" lastClr="000000"/>
            </a:solidFill>
            <a:effectLst/>
            <a:uLnTx/>
            <a:uFillTx/>
          </a:endParaRPr>
        </a:p>
      </xdr:txBody>
    </xdr:sp>
    <xdr:clientData/>
  </xdr:twoCellAnchor>
  <xdr:twoCellAnchor editAs="oneCell">
    <xdr:from>
      <xdr:col>2</xdr:col>
      <xdr:colOff>28575</xdr:colOff>
      <xdr:row>0</xdr:row>
      <xdr:rowOff>63135</xdr:rowOff>
    </xdr:from>
    <xdr:to>
      <xdr:col>2</xdr:col>
      <xdr:colOff>333375</xdr:colOff>
      <xdr:row>0</xdr:row>
      <xdr:rowOff>342900</xdr:rowOff>
    </xdr:to>
    <xdr:pic>
      <xdr:nvPicPr>
        <xdr:cNvPr id="4" name="Picture 3" descr="Image result for nigeria coat of arms vector">
          <a:extLst>
            <a:ext uri="{FF2B5EF4-FFF2-40B4-BE49-F238E27FC236}">
              <a16:creationId xmlns:a16="http://schemas.microsoft.com/office/drawing/2014/main" id="{668F4B82-0AE5-4177-B62A-864FDFED842E}"/>
            </a:ext>
          </a:extLst>
        </xdr:cNvPr>
        <xdr:cNvPicPr>
          <a:picLocks noChangeAspect="1" noChangeArrowheads="1"/>
        </xdr:cNvPicPr>
      </xdr:nvPicPr>
      <xdr:blipFill>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a:stretch>
          <a:fillRect/>
        </a:stretch>
      </xdr:blipFill>
      <xdr:spPr bwMode="auto">
        <a:xfrm>
          <a:off x="5267325" y="63135"/>
          <a:ext cx="304800" cy="2797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1905000</xdr:colOff>
      <xdr:row>0</xdr:row>
      <xdr:rowOff>277092</xdr:rowOff>
    </xdr:from>
    <xdr:to>
      <xdr:col>3</xdr:col>
      <xdr:colOff>614795</xdr:colOff>
      <xdr:row>0</xdr:row>
      <xdr:rowOff>560886</xdr:rowOff>
    </xdr:to>
    <xdr:sp macro="" textlink="">
      <xdr:nvSpPr>
        <xdr:cNvPr id="5" name="AutoShape 31">
          <a:hlinkClick xmlns:r="http://schemas.openxmlformats.org/officeDocument/2006/relationships" r:id="rId3" tooltip="Goto AOP Pillar (5)"/>
          <a:extLst>
            <a:ext uri="{FF2B5EF4-FFF2-40B4-BE49-F238E27FC236}">
              <a16:creationId xmlns:a16="http://schemas.microsoft.com/office/drawing/2014/main" id="{19F0C274-3611-42C0-AD84-4191146D3AA0}"/>
            </a:ext>
          </a:extLst>
        </xdr:cNvPr>
        <xdr:cNvSpPr>
          <a:spLocks noChangeArrowheads="1"/>
        </xdr:cNvSpPr>
      </xdr:nvSpPr>
      <xdr:spPr bwMode="gray">
        <a:xfrm>
          <a:off x="10258425" y="277092"/>
          <a:ext cx="0" cy="283794"/>
        </a:xfrm>
        <a:prstGeom prst="roundRect">
          <a:avLst>
            <a:gd name="adj" fmla="val 11921"/>
          </a:avLst>
        </a:prstGeom>
        <a:gradFill rotWithShape="1">
          <a:gsLst>
            <a:gs pos="0">
              <a:srgbClr val="4472C4"/>
            </a:gs>
            <a:gs pos="100000">
              <a:srgbClr val="4472C4">
                <a:gamma/>
                <a:shade val="69804"/>
                <a:invGamma/>
              </a:srgbClr>
            </a:gs>
          </a:gsLst>
          <a:lin ang="5400000" scaled="1"/>
        </a:gradFill>
        <a:ln w="9525">
          <a:solidFill>
            <a:srgbClr val="FEFEFE"/>
          </a:solidFill>
          <a:round/>
          <a:headEnd/>
          <a:tailEnd/>
        </a:ln>
        <a:effectLst/>
      </xdr:spPr>
      <xdr:txBody>
        <a:bodyPr wrap="square" anchor="ct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US" sz="1050" b="1" i="0" u="none" strike="noStrike" kern="0" cap="none" spc="0" normalizeH="0" baseline="0" noProof="0">
              <a:ln>
                <a:noFill/>
              </a:ln>
              <a:solidFill>
                <a:sysClr val="window" lastClr="FFFFFF"/>
              </a:solidFill>
              <a:effectLst/>
              <a:uLnTx/>
              <a:uFillTx/>
              <a:latin typeface="Calibri" panose="020F0502020204030204"/>
              <a:ea typeface="+mn-ea"/>
              <a:cs typeface="+mn-cs"/>
            </a:rPr>
            <a:t>Enabler (2)</a:t>
          </a:r>
          <a:endParaRPr kumimoji="0" lang="en-US" sz="1050" b="1" i="0" u="none" strike="noStrike" kern="0" cap="none" spc="0" normalizeH="0" baseline="0" noProof="0">
            <a:ln>
              <a:noFill/>
            </a:ln>
            <a:solidFill>
              <a:sysClr val="window" lastClr="FFFFFF"/>
            </a:solidFill>
            <a:effectLst/>
            <a:uLnTx/>
            <a:uFillTx/>
          </a:endParaRPr>
        </a:p>
      </xdr:txBody>
    </xdr:sp>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2273647</xdr:colOff>
      <xdr:row>0</xdr:row>
      <xdr:rowOff>57150</xdr:rowOff>
    </xdr:from>
    <xdr:to>
      <xdr:col>1</xdr:col>
      <xdr:colOff>2705100</xdr:colOff>
      <xdr:row>0</xdr:row>
      <xdr:rowOff>428438</xdr:rowOff>
    </xdr:to>
    <xdr:pic>
      <xdr:nvPicPr>
        <xdr:cNvPr id="2" name="Picture 1" descr="Image result for nigeria coat of arms vector">
          <a:extLst>
            <a:ext uri="{FF2B5EF4-FFF2-40B4-BE49-F238E27FC236}">
              <a16:creationId xmlns:a16="http://schemas.microsoft.com/office/drawing/2014/main" id="{50E7F0D9-8BFE-4D9E-B17B-093F79EA86AE}"/>
            </a:ext>
          </a:extLst>
        </xdr:cNvPr>
        <xdr:cNvPicPr>
          <a:picLocks noChangeAspect="1" noChangeArrowheads="1"/>
        </xdr:cNvPicPr>
      </xdr:nvPicPr>
      <xdr:blipFill>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a:stretch>
          <a:fillRect/>
        </a:stretch>
      </xdr:blipFill>
      <xdr:spPr bwMode="auto">
        <a:xfrm>
          <a:off x="4111972" y="57150"/>
          <a:ext cx="431453" cy="3712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19050</xdr:colOff>
      <xdr:row>0</xdr:row>
      <xdr:rowOff>28575</xdr:rowOff>
    </xdr:from>
    <xdr:to>
      <xdr:col>1</xdr:col>
      <xdr:colOff>535999</xdr:colOff>
      <xdr:row>0</xdr:row>
      <xdr:rowOff>266700</xdr:rowOff>
    </xdr:to>
    <xdr:sp macro="[0]!iHideSheet" textlink="">
      <xdr:nvSpPr>
        <xdr:cNvPr id="3" name="Rectangle: Rounded Corners 2">
          <a:extLst>
            <a:ext uri="{FF2B5EF4-FFF2-40B4-BE49-F238E27FC236}">
              <a16:creationId xmlns:a16="http://schemas.microsoft.com/office/drawing/2014/main" id="{03AFAFF6-A8CA-49FF-BDAE-AB38D1FE8E2E}"/>
            </a:ext>
          </a:extLst>
        </xdr:cNvPr>
        <xdr:cNvSpPr/>
      </xdr:nvSpPr>
      <xdr:spPr>
        <a:xfrm>
          <a:off x="19050" y="28575"/>
          <a:ext cx="2355274" cy="238125"/>
        </a:xfrm>
        <a:prstGeom prst="roundRect">
          <a:avLst/>
        </a:prstGeom>
        <a:gradFill flip="none" rotWithShape="1">
          <a:gsLst>
            <a:gs pos="0">
              <a:schemeClr val="accent6">
                <a:lumMod val="67000"/>
              </a:schemeClr>
            </a:gs>
            <a:gs pos="48000">
              <a:schemeClr val="accent6">
                <a:lumMod val="97000"/>
                <a:lumOff val="3000"/>
              </a:schemeClr>
            </a:gs>
            <a:gs pos="100000">
              <a:schemeClr val="accent6">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a:r>
            <a:rPr lang="en-US" sz="1600" b="1"/>
            <a:t>Return</a:t>
          </a:r>
          <a:r>
            <a:rPr lang="en-US" sz="1600" b="1" baseline="0"/>
            <a:t> to Welcome Page</a:t>
          </a:r>
          <a:endParaRPr lang="en-US" sz="1600" b="1"/>
        </a:p>
      </xdr:txBody>
    </xdr:sp>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2111828</xdr:colOff>
      <xdr:row>0</xdr:row>
      <xdr:rowOff>39662</xdr:rowOff>
    </xdr:from>
    <xdr:to>
      <xdr:col>1</xdr:col>
      <xdr:colOff>2505075</xdr:colOff>
      <xdr:row>0</xdr:row>
      <xdr:rowOff>257176</xdr:rowOff>
    </xdr:to>
    <xdr:pic>
      <xdr:nvPicPr>
        <xdr:cNvPr id="2" name="Picture 1" descr="Image result for nigeria coat of arms vector">
          <a:extLst>
            <a:ext uri="{FF2B5EF4-FFF2-40B4-BE49-F238E27FC236}">
              <a16:creationId xmlns:a16="http://schemas.microsoft.com/office/drawing/2014/main" id="{2FC8AD4B-02B7-493C-9262-51630BF0BD8F}"/>
            </a:ext>
          </a:extLst>
        </xdr:cNvPr>
        <xdr:cNvPicPr>
          <a:picLocks noChangeAspect="1" noChangeArrowheads="1"/>
        </xdr:cNvPicPr>
      </xdr:nvPicPr>
      <xdr:blipFill>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a:stretch>
          <a:fillRect/>
        </a:stretch>
      </xdr:blipFill>
      <xdr:spPr bwMode="auto">
        <a:xfrm>
          <a:off x="3540578" y="39662"/>
          <a:ext cx="393247" cy="2175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28575</xdr:colOff>
      <xdr:row>0</xdr:row>
      <xdr:rowOff>9525</xdr:rowOff>
    </xdr:from>
    <xdr:to>
      <xdr:col>1</xdr:col>
      <xdr:colOff>955099</xdr:colOff>
      <xdr:row>0</xdr:row>
      <xdr:rowOff>247650</xdr:rowOff>
    </xdr:to>
    <xdr:sp macro="[0]!iHideSheet" textlink="">
      <xdr:nvSpPr>
        <xdr:cNvPr id="3" name="Rectangle: Rounded Corners 2">
          <a:extLst>
            <a:ext uri="{FF2B5EF4-FFF2-40B4-BE49-F238E27FC236}">
              <a16:creationId xmlns:a16="http://schemas.microsoft.com/office/drawing/2014/main" id="{2382CB30-82F8-43F3-AB77-466637764402}"/>
            </a:ext>
          </a:extLst>
        </xdr:cNvPr>
        <xdr:cNvSpPr/>
      </xdr:nvSpPr>
      <xdr:spPr>
        <a:xfrm>
          <a:off x="28575" y="9525"/>
          <a:ext cx="2355274" cy="238125"/>
        </a:xfrm>
        <a:prstGeom prst="roundRect">
          <a:avLst/>
        </a:prstGeom>
        <a:gradFill flip="none" rotWithShape="1">
          <a:gsLst>
            <a:gs pos="0">
              <a:schemeClr val="accent6">
                <a:lumMod val="67000"/>
              </a:schemeClr>
            </a:gs>
            <a:gs pos="48000">
              <a:schemeClr val="accent6">
                <a:lumMod val="97000"/>
                <a:lumOff val="3000"/>
              </a:schemeClr>
            </a:gs>
            <a:gs pos="100000">
              <a:schemeClr val="accent6">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a:r>
            <a:rPr lang="en-US" sz="1600" b="1"/>
            <a:t>Return</a:t>
          </a:r>
          <a:r>
            <a:rPr lang="en-US" sz="1600" b="1" baseline="0"/>
            <a:t> to Welcome Page</a:t>
          </a:r>
          <a:endParaRPr lang="en-US" sz="1600" b="1"/>
        </a:p>
      </xdr:txBody>
    </xdr:sp>
    <xdr:clientData/>
  </xdr:twoCellAnchor>
</xdr:wsDr>
</file>

<file path=xl/drawings/drawing18.xml><?xml version="1.0" encoding="utf-8"?>
<xdr:wsDr xmlns:xdr="http://schemas.openxmlformats.org/drawingml/2006/spreadsheetDrawing" xmlns:a="http://schemas.openxmlformats.org/drawingml/2006/main">
  <xdr:oneCellAnchor>
    <xdr:from>
      <xdr:col>2</xdr:col>
      <xdr:colOff>2321498</xdr:colOff>
      <xdr:row>0</xdr:row>
      <xdr:rowOff>95250</xdr:rowOff>
    </xdr:from>
    <xdr:ext cx="7232077" cy="590549"/>
    <xdr:sp macro="" textlink="$D$1">
      <xdr:nvSpPr>
        <xdr:cNvPr id="2" name="TextBox 1">
          <a:extLst>
            <a:ext uri="{FF2B5EF4-FFF2-40B4-BE49-F238E27FC236}">
              <a16:creationId xmlns:a16="http://schemas.microsoft.com/office/drawing/2014/main" id="{A15AAD15-0AB2-44C0-BCDD-3665787EE6C5}"/>
            </a:ext>
          </a:extLst>
        </xdr:cNvPr>
        <xdr:cNvSpPr txBox="1"/>
      </xdr:nvSpPr>
      <xdr:spPr>
        <a:xfrm>
          <a:off x="3540698" y="95250"/>
          <a:ext cx="7232077" cy="590549"/>
        </a:xfrm>
        <a:prstGeom prst="rect">
          <a:avLst/>
        </a:prstGeom>
        <a:solidFill>
          <a:schemeClr val="accent4">
            <a:lumMod val="20000"/>
            <a:lumOff val="80000"/>
          </a:schemeClr>
        </a:solidFill>
        <a:ln/>
      </xdr:spPr>
      <xdr:style>
        <a:lnRef idx="0">
          <a:schemeClr val="accent4"/>
        </a:lnRef>
        <a:fillRef idx="3">
          <a:schemeClr val="accent4"/>
        </a:fillRef>
        <a:effectRef idx="3">
          <a:schemeClr val="accent4"/>
        </a:effectRef>
        <a:fontRef idx="minor">
          <a:schemeClr val="lt1"/>
        </a:fontRef>
      </xdr:style>
      <xdr:txBody>
        <a:bodyPr vertOverflow="clip" horzOverflow="clip" wrap="square" lIns="182880" rIns="182880" rtlCol="0" anchor="ctr">
          <a:noAutofit/>
        </a:bodyPr>
        <a:lstStyle/>
        <a:p>
          <a:pPr marL="0" indent="0" algn="ctr"/>
          <a:fld id="{99210C4C-9811-4F45-A74A-2948C3947E63}" type="TxLink">
            <a:rPr lang="en-US" sz="1600" b="1" i="0" u="none" strike="noStrike">
              <a:solidFill>
                <a:sysClr val="windowText" lastClr="000000"/>
              </a:solidFill>
              <a:latin typeface="Calibri"/>
              <a:ea typeface="+mn-ea"/>
              <a:cs typeface="Calibri"/>
            </a:rPr>
            <a:pPr marL="0" indent="0" algn="ctr"/>
            <a:t>#REF!</a:t>
          </a:fld>
          <a:endParaRPr lang="en-US" sz="2400" b="1">
            <a:solidFill>
              <a:sysClr val="windowText" lastClr="000000"/>
            </a:solidFill>
            <a:latin typeface="+mn-lt"/>
            <a:ea typeface="+mn-ea"/>
            <a:cs typeface="+mn-cs"/>
          </a:endParaRPr>
        </a:p>
      </xdr:txBody>
    </xdr:sp>
    <xdr:clientData/>
  </xdr:oneCellAnchor>
  <xdr:twoCellAnchor editAs="oneCell">
    <xdr:from>
      <xdr:col>2</xdr:col>
      <xdr:colOff>1702019</xdr:colOff>
      <xdr:row>0</xdr:row>
      <xdr:rowOff>138418</xdr:rowOff>
    </xdr:from>
    <xdr:to>
      <xdr:col>2</xdr:col>
      <xdr:colOff>2105025</xdr:colOff>
      <xdr:row>3</xdr:row>
      <xdr:rowOff>53320</xdr:rowOff>
    </xdr:to>
    <xdr:pic>
      <xdr:nvPicPr>
        <xdr:cNvPr id="3" name="Picture 2" descr="Image result for nigeria coat of arms vector">
          <a:extLst>
            <a:ext uri="{FF2B5EF4-FFF2-40B4-BE49-F238E27FC236}">
              <a16:creationId xmlns:a16="http://schemas.microsoft.com/office/drawing/2014/main" id="{C862326F-3F74-49FC-B9AB-1E3453106448}"/>
            </a:ext>
          </a:extLst>
        </xdr:cNvPr>
        <xdr:cNvPicPr>
          <a:picLocks noChangeAspect="1" noChangeArrowheads="1"/>
        </xdr:cNvPicPr>
      </xdr:nvPicPr>
      <xdr:blipFill>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a:stretch>
          <a:fillRect/>
        </a:stretch>
      </xdr:blipFill>
      <xdr:spPr bwMode="auto">
        <a:xfrm>
          <a:off x="2921219" y="138418"/>
          <a:ext cx="403006" cy="3721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47625</xdr:colOff>
      <xdr:row>5</xdr:row>
      <xdr:rowOff>34925</xdr:rowOff>
    </xdr:from>
    <xdr:to>
      <xdr:col>2</xdr:col>
      <xdr:colOff>990787</xdr:colOff>
      <xdr:row>6</xdr:row>
      <xdr:rowOff>76200</xdr:rowOff>
    </xdr:to>
    <xdr:sp macro="" textlink="">
      <xdr:nvSpPr>
        <xdr:cNvPr id="4" name="AutoShape 27">
          <a:hlinkClick xmlns:r="http://schemas.openxmlformats.org/officeDocument/2006/relationships" r:id="rId3" tooltip="Goto AOP Costing Sheet"/>
          <a:extLst>
            <a:ext uri="{FF2B5EF4-FFF2-40B4-BE49-F238E27FC236}">
              <a16:creationId xmlns:a16="http://schemas.microsoft.com/office/drawing/2014/main" id="{95A0003A-E6B8-4D16-8A32-82265A32CF36}"/>
            </a:ext>
          </a:extLst>
        </xdr:cNvPr>
        <xdr:cNvSpPr>
          <a:spLocks noChangeArrowheads="1"/>
        </xdr:cNvSpPr>
      </xdr:nvSpPr>
      <xdr:spPr bwMode="gray">
        <a:xfrm>
          <a:off x="1266825" y="796925"/>
          <a:ext cx="943162" cy="193675"/>
        </a:xfrm>
        <a:prstGeom prst="roundRect">
          <a:avLst>
            <a:gd name="adj" fmla="val 11921"/>
          </a:avLst>
        </a:prstGeom>
        <a:solidFill>
          <a:schemeClr val="accent2">
            <a:lumMod val="60000"/>
            <a:lumOff val="40000"/>
          </a:schemeClr>
        </a:solidFill>
        <a:ln w="9525">
          <a:solidFill>
            <a:srgbClr val="FEFEFE"/>
          </a:solidFill>
          <a:round/>
          <a:headEnd/>
          <a:tailEnd/>
        </a:ln>
        <a:effectLst/>
      </xdr:spPr>
      <xdr:txBody>
        <a:bodyPr wrap="square" lIns="0" tIns="0" rIns="0" bIns="0" anchor="ctr"/>
        <a:lstStyle/>
        <a:p>
          <a:pPr algn="ctr" rtl="0">
            <a:defRPr sz="1000"/>
          </a:pPr>
          <a:r>
            <a:rPr lang="en-US" sz="1100" b="1" i="0" strike="noStrike" baseline="0">
              <a:solidFill>
                <a:sysClr val="windowText" lastClr="000000"/>
              </a:solidFill>
              <a:latin typeface="Arial"/>
              <a:cs typeface="Arial"/>
            </a:rPr>
            <a:t>Calculations</a:t>
          </a:r>
          <a:endParaRPr lang="en-US" sz="1200" b="1" i="0" strike="noStrike">
            <a:solidFill>
              <a:sysClr val="windowText" lastClr="000000"/>
            </a:solidFill>
            <a:latin typeface="Arial"/>
            <a:cs typeface="Arial"/>
          </a:endParaRPr>
        </a:p>
      </xdr:txBody>
    </xdr:sp>
    <xdr:clientData/>
  </xdr:twoCellAnchor>
  <xdr:twoCellAnchor>
    <xdr:from>
      <xdr:col>2</xdr:col>
      <xdr:colOff>396420</xdr:colOff>
      <xdr:row>6</xdr:row>
      <xdr:rowOff>5442</xdr:rowOff>
    </xdr:from>
    <xdr:to>
      <xdr:col>2</xdr:col>
      <xdr:colOff>500916</xdr:colOff>
      <xdr:row>6</xdr:row>
      <xdr:rowOff>125715</xdr:rowOff>
    </xdr:to>
    <xdr:pic>
      <xdr:nvPicPr>
        <xdr:cNvPr id="5" name="Graphic 4" descr="Right Pointing Backhand Index ">
          <a:extLst>
            <a:ext uri="{FF2B5EF4-FFF2-40B4-BE49-F238E27FC236}">
              <a16:creationId xmlns:a16="http://schemas.microsoft.com/office/drawing/2014/main" id="{1561426E-27C2-4DAC-9266-094F6BEDAB9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tretch>
          <a:fillRect/>
        </a:stretch>
      </xdr:blipFill>
      <xdr:spPr>
        <a:xfrm rot="15370273">
          <a:off x="1607731" y="927731"/>
          <a:ext cx="120273" cy="104496"/>
        </a:xfrm>
        <a:prstGeom prst="rect">
          <a:avLst/>
        </a:prstGeom>
        <a:effectLst>
          <a:outerShdw blurRad="88900" dist="25400" dir="20400000" algn="tl" rotWithShape="0">
            <a:prstClr val="black">
              <a:alpha val="58000"/>
            </a:prstClr>
          </a:outerShdw>
        </a:effectLst>
      </xdr:spPr>
    </xdr:pic>
    <xdr:clientData/>
  </xdr:twoCellAnchor>
  <xdr:twoCellAnchor>
    <xdr:from>
      <xdr:col>2</xdr:col>
      <xdr:colOff>1079501</xdr:colOff>
      <xdr:row>5</xdr:row>
      <xdr:rowOff>12700</xdr:rowOff>
    </xdr:from>
    <xdr:to>
      <xdr:col>2</xdr:col>
      <xdr:colOff>2914651</xdr:colOff>
      <xdr:row>6</xdr:row>
      <xdr:rowOff>95250</xdr:rowOff>
    </xdr:to>
    <xdr:sp macro="" textlink="">
      <xdr:nvSpPr>
        <xdr:cNvPr id="6" name="AutoShape 27">
          <a:hlinkClick xmlns:r="http://schemas.openxmlformats.org/officeDocument/2006/relationships" r:id="rId6" tooltip="Goto AOP Costing Sheet"/>
          <a:extLst>
            <a:ext uri="{FF2B5EF4-FFF2-40B4-BE49-F238E27FC236}">
              <a16:creationId xmlns:a16="http://schemas.microsoft.com/office/drawing/2014/main" id="{9FF6034C-6440-4150-8F73-DBCFAE943815}"/>
            </a:ext>
          </a:extLst>
        </xdr:cNvPr>
        <xdr:cNvSpPr>
          <a:spLocks noChangeArrowheads="1"/>
        </xdr:cNvSpPr>
      </xdr:nvSpPr>
      <xdr:spPr bwMode="gray">
        <a:xfrm>
          <a:off x="2298701" y="774700"/>
          <a:ext cx="1835150" cy="234950"/>
        </a:xfrm>
        <a:prstGeom prst="roundRect">
          <a:avLst>
            <a:gd name="adj" fmla="val 11921"/>
          </a:avLst>
        </a:prstGeom>
        <a:solidFill>
          <a:srgbClr val="7030A0"/>
        </a:solidFill>
        <a:ln w="9525">
          <a:solidFill>
            <a:srgbClr val="FEFEFE"/>
          </a:solidFill>
          <a:round/>
          <a:headEnd/>
          <a:tailEnd/>
        </a:ln>
        <a:effectLst/>
      </xdr:spPr>
      <xdr:txBody>
        <a:bodyPr wrap="square" lIns="0" tIns="0" rIns="0" bIns="0" anchor="ctr"/>
        <a:lstStyle/>
        <a:p>
          <a:pPr algn="ctr" rtl="0">
            <a:defRPr sz="1000"/>
          </a:pPr>
          <a:r>
            <a:rPr lang="en-US" sz="1200" b="1" i="0" strike="noStrike" baseline="0">
              <a:solidFill>
                <a:schemeClr val="bg1"/>
              </a:solidFill>
              <a:latin typeface="Arial"/>
              <a:cs typeface="Arial"/>
            </a:rPr>
            <a:t>AOP-Reource Mapping</a:t>
          </a:r>
          <a:endParaRPr lang="en-US" sz="1200" b="1" i="0" strike="noStrike">
            <a:solidFill>
              <a:schemeClr val="bg1"/>
            </a:solidFill>
            <a:latin typeface="Arial"/>
            <a:cs typeface="Arial"/>
          </a:endParaRPr>
        </a:p>
      </xdr:txBody>
    </xdr:sp>
    <xdr:clientData/>
  </xdr:twoCellAnchor>
  <xdr:twoCellAnchor>
    <xdr:from>
      <xdr:col>2</xdr:col>
      <xdr:colOff>2070099</xdr:colOff>
      <xdr:row>6</xdr:row>
      <xdr:rowOff>0</xdr:rowOff>
    </xdr:from>
    <xdr:to>
      <xdr:col>2</xdr:col>
      <xdr:colOff>2273020</xdr:colOff>
      <xdr:row>6</xdr:row>
      <xdr:rowOff>101223</xdr:rowOff>
    </xdr:to>
    <xdr:pic>
      <xdr:nvPicPr>
        <xdr:cNvPr id="7" name="Graphic 6" descr="Right Pointing Backhand Index ">
          <a:extLst>
            <a:ext uri="{FF2B5EF4-FFF2-40B4-BE49-F238E27FC236}">
              <a16:creationId xmlns:a16="http://schemas.microsoft.com/office/drawing/2014/main" id="{87E5F754-2878-4CCA-930C-573B5510F019}"/>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tretch>
          <a:fillRect/>
        </a:stretch>
      </xdr:blipFill>
      <xdr:spPr>
        <a:xfrm rot="15370273">
          <a:off x="3340148" y="863551"/>
          <a:ext cx="101223" cy="202921"/>
        </a:xfrm>
        <a:prstGeom prst="rect">
          <a:avLst/>
        </a:prstGeom>
        <a:effectLst>
          <a:outerShdw blurRad="88900" dist="25400" dir="20400000" algn="tl" rotWithShape="0">
            <a:prstClr val="black">
              <a:alpha val="58000"/>
            </a:prstClr>
          </a:outerShdw>
        </a:effectLst>
      </xdr:spPr>
    </xdr:pic>
    <xdr:clientData/>
  </xdr:twoCellAnchor>
  <xdr:twoCellAnchor>
    <xdr:from>
      <xdr:col>0</xdr:col>
      <xdr:colOff>38100</xdr:colOff>
      <xdr:row>0</xdr:row>
      <xdr:rowOff>28575</xdr:rowOff>
    </xdr:from>
    <xdr:to>
      <xdr:col>2</xdr:col>
      <xdr:colOff>1174174</xdr:colOff>
      <xdr:row>1</xdr:row>
      <xdr:rowOff>114300</xdr:rowOff>
    </xdr:to>
    <xdr:sp macro="[0]!iHideSheet" textlink="">
      <xdr:nvSpPr>
        <xdr:cNvPr id="8" name="Rectangle: Rounded Corners 7">
          <a:extLst>
            <a:ext uri="{FF2B5EF4-FFF2-40B4-BE49-F238E27FC236}">
              <a16:creationId xmlns:a16="http://schemas.microsoft.com/office/drawing/2014/main" id="{3CBBE7F0-2395-459D-A250-C87E423E97C0}"/>
            </a:ext>
          </a:extLst>
        </xdr:cNvPr>
        <xdr:cNvSpPr/>
      </xdr:nvSpPr>
      <xdr:spPr>
        <a:xfrm>
          <a:off x="38100" y="28575"/>
          <a:ext cx="2355274" cy="238125"/>
        </a:xfrm>
        <a:prstGeom prst="roundRect">
          <a:avLst/>
        </a:prstGeom>
        <a:gradFill flip="none" rotWithShape="1">
          <a:gsLst>
            <a:gs pos="0">
              <a:schemeClr val="accent6">
                <a:lumMod val="67000"/>
              </a:schemeClr>
            </a:gs>
            <a:gs pos="48000">
              <a:schemeClr val="accent6">
                <a:lumMod val="97000"/>
                <a:lumOff val="3000"/>
              </a:schemeClr>
            </a:gs>
            <a:gs pos="100000">
              <a:schemeClr val="accent6">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a:r>
            <a:rPr lang="en-US" sz="1600" b="1"/>
            <a:t>Return</a:t>
          </a:r>
          <a:r>
            <a:rPr lang="en-US" sz="1600" b="1" baseline="0"/>
            <a:t> to Welcome Page</a:t>
          </a:r>
          <a:endParaRPr lang="en-US" sz="1600" b="1"/>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2933700</xdr:colOff>
      <xdr:row>0</xdr:row>
      <xdr:rowOff>162420</xdr:rowOff>
    </xdr:from>
    <xdr:to>
      <xdr:col>6</xdr:col>
      <xdr:colOff>3280023</xdr:colOff>
      <xdr:row>0</xdr:row>
      <xdr:rowOff>546027</xdr:rowOff>
    </xdr:to>
    <xdr:pic>
      <xdr:nvPicPr>
        <xdr:cNvPr id="13" name="Picture 12" descr="Image result for nigeria coat of arms vector">
          <a:extLst>
            <a:ext uri="{FF2B5EF4-FFF2-40B4-BE49-F238E27FC236}">
              <a16:creationId xmlns:a16="http://schemas.microsoft.com/office/drawing/2014/main" id="{8B9C85F5-E31B-4D9B-B4AF-1D94FDBAF624}"/>
            </a:ext>
          </a:extLst>
        </xdr:cNvPr>
        <xdr:cNvPicPr>
          <a:picLocks noChangeAspect="1" noChangeArrowheads="1"/>
        </xdr:cNvPicPr>
      </xdr:nvPicPr>
      <xdr:blipFill>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a:stretch>
          <a:fillRect/>
        </a:stretch>
      </xdr:blipFill>
      <xdr:spPr bwMode="auto">
        <a:xfrm>
          <a:off x="10223500" y="162420"/>
          <a:ext cx="346323" cy="38360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7</xdr:col>
      <xdr:colOff>181201</xdr:colOff>
      <xdr:row>0</xdr:row>
      <xdr:rowOff>82777</xdr:rowOff>
    </xdr:from>
    <xdr:to>
      <xdr:col>7</xdr:col>
      <xdr:colOff>534450</xdr:colOff>
      <xdr:row>0</xdr:row>
      <xdr:rowOff>466384</xdr:rowOff>
    </xdr:to>
    <xdr:pic>
      <xdr:nvPicPr>
        <xdr:cNvPr id="10" name="Picture 9" descr="Image result for nigeria coat of arms vector">
          <a:extLst>
            <a:ext uri="{FF2B5EF4-FFF2-40B4-BE49-F238E27FC236}">
              <a16:creationId xmlns:a16="http://schemas.microsoft.com/office/drawing/2014/main" id="{02CACB3D-9006-482E-9C0E-F148A8D0BA16}"/>
            </a:ext>
          </a:extLst>
        </xdr:cNvPr>
        <xdr:cNvPicPr>
          <a:picLocks noChangeAspect="1" noChangeArrowheads="1"/>
        </xdr:cNvPicPr>
      </xdr:nvPicPr>
      <xdr:blipFill>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a:stretch>
          <a:fillRect/>
        </a:stretch>
      </xdr:blipFill>
      <xdr:spPr bwMode="auto">
        <a:xfrm>
          <a:off x="9012237" y="82777"/>
          <a:ext cx="353249" cy="38360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7</xdr:col>
      <xdr:colOff>0</xdr:colOff>
      <xdr:row>0</xdr:row>
      <xdr:rowOff>100290</xdr:rowOff>
    </xdr:from>
    <xdr:to>
      <xdr:col>7</xdr:col>
      <xdr:colOff>351133</xdr:colOff>
      <xdr:row>0</xdr:row>
      <xdr:rowOff>483897</xdr:rowOff>
    </xdr:to>
    <xdr:pic>
      <xdr:nvPicPr>
        <xdr:cNvPr id="10" name="Picture 9" descr="Image result for nigeria coat of arms vector">
          <a:extLst>
            <a:ext uri="{FF2B5EF4-FFF2-40B4-BE49-F238E27FC236}">
              <a16:creationId xmlns:a16="http://schemas.microsoft.com/office/drawing/2014/main" id="{EFBFF6BD-6DFF-4230-BB16-AEB42C0D7944}"/>
            </a:ext>
          </a:extLst>
        </xdr:cNvPr>
        <xdr:cNvPicPr>
          <a:picLocks noChangeAspect="1" noChangeArrowheads="1"/>
        </xdr:cNvPicPr>
      </xdr:nvPicPr>
      <xdr:blipFill>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a:stretch>
          <a:fillRect/>
        </a:stretch>
      </xdr:blipFill>
      <xdr:spPr bwMode="auto">
        <a:xfrm>
          <a:off x="9466286" y="100290"/>
          <a:ext cx="351133" cy="38360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0</xdr:colOff>
      <xdr:row>0</xdr:row>
      <xdr:rowOff>105078</xdr:rowOff>
    </xdr:from>
    <xdr:to>
      <xdr:col>7</xdr:col>
      <xdr:colOff>453942</xdr:colOff>
      <xdr:row>0</xdr:row>
      <xdr:rowOff>488685</xdr:rowOff>
    </xdr:to>
    <xdr:pic>
      <xdr:nvPicPr>
        <xdr:cNvPr id="12" name="Picture 11" descr="Image result for nigeria coat of arms vector">
          <a:extLst>
            <a:ext uri="{FF2B5EF4-FFF2-40B4-BE49-F238E27FC236}">
              <a16:creationId xmlns:a16="http://schemas.microsoft.com/office/drawing/2014/main" id="{7802DC22-FB1D-4791-9321-082B5F01D488}"/>
            </a:ext>
          </a:extLst>
        </xdr:cNvPr>
        <xdr:cNvPicPr>
          <a:picLocks noChangeAspect="1" noChangeArrowheads="1"/>
        </xdr:cNvPicPr>
      </xdr:nvPicPr>
      <xdr:blipFill>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a:stretch>
          <a:fillRect/>
        </a:stretch>
      </xdr:blipFill>
      <xdr:spPr bwMode="auto">
        <a:xfrm>
          <a:off x="8189799" y="105078"/>
          <a:ext cx="453942" cy="38360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7</xdr:col>
      <xdr:colOff>453942</xdr:colOff>
      <xdr:row>0</xdr:row>
      <xdr:rowOff>383607</xdr:rowOff>
    </xdr:to>
    <xdr:pic>
      <xdr:nvPicPr>
        <xdr:cNvPr id="9" name="Picture 8" descr="Image result for nigeria coat of arms vector">
          <a:extLst>
            <a:ext uri="{FF2B5EF4-FFF2-40B4-BE49-F238E27FC236}">
              <a16:creationId xmlns:a16="http://schemas.microsoft.com/office/drawing/2014/main" id="{0472675D-08CE-495F-B74D-27C7F8E38ACD}"/>
            </a:ext>
          </a:extLst>
        </xdr:cNvPr>
        <xdr:cNvPicPr>
          <a:picLocks noChangeAspect="1" noChangeArrowheads="1"/>
        </xdr:cNvPicPr>
      </xdr:nvPicPr>
      <xdr:blipFill>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a:stretch>
          <a:fillRect/>
        </a:stretch>
      </xdr:blipFill>
      <xdr:spPr bwMode="auto">
        <a:xfrm>
          <a:off x="7999300" y="0"/>
          <a:ext cx="453942" cy="38360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7</xdr:col>
      <xdr:colOff>453942</xdr:colOff>
      <xdr:row>0</xdr:row>
      <xdr:rowOff>383607</xdr:rowOff>
    </xdr:to>
    <xdr:pic>
      <xdr:nvPicPr>
        <xdr:cNvPr id="9" name="Picture 8" descr="Image result for nigeria coat of arms vector">
          <a:extLst>
            <a:ext uri="{FF2B5EF4-FFF2-40B4-BE49-F238E27FC236}">
              <a16:creationId xmlns:a16="http://schemas.microsoft.com/office/drawing/2014/main" id="{6B5D23DF-5408-458E-931C-FB51B8D47170}"/>
            </a:ext>
          </a:extLst>
        </xdr:cNvPr>
        <xdr:cNvPicPr>
          <a:picLocks noChangeAspect="1" noChangeArrowheads="1"/>
        </xdr:cNvPicPr>
      </xdr:nvPicPr>
      <xdr:blipFill>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a:stretch>
          <a:fillRect/>
        </a:stretch>
      </xdr:blipFill>
      <xdr:spPr bwMode="auto">
        <a:xfrm>
          <a:off x="7958478" y="0"/>
          <a:ext cx="453942" cy="38360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7</xdr:col>
      <xdr:colOff>14817</xdr:colOff>
      <xdr:row>0</xdr:row>
      <xdr:rowOff>0</xdr:rowOff>
    </xdr:from>
    <xdr:to>
      <xdr:col>10</xdr:col>
      <xdr:colOff>232834</xdr:colOff>
      <xdr:row>1</xdr:row>
      <xdr:rowOff>41672</xdr:rowOff>
    </xdr:to>
    <xdr:grpSp>
      <xdr:nvGrpSpPr>
        <xdr:cNvPr id="2" name="Group 1">
          <a:extLst>
            <a:ext uri="{FF2B5EF4-FFF2-40B4-BE49-F238E27FC236}">
              <a16:creationId xmlns:a16="http://schemas.microsoft.com/office/drawing/2014/main" id="{4B74D1D7-506F-435C-8513-7050BB17E56D}"/>
            </a:ext>
          </a:extLst>
        </xdr:cNvPr>
        <xdr:cNvGrpSpPr/>
      </xdr:nvGrpSpPr>
      <xdr:grpSpPr>
        <a:xfrm>
          <a:off x="12189884" y="0"/>
          <a:ext cx="3418417" cy="575072"/>
          <a:chOff x="495304" y="268138"/>
          <a:chExt cx="4666189" cy="379579"/>
        </a:xfrm>
      </xdr:grpSpPr>
      <xdr:grpSp>
        <xdr:nvGrpSpPr>
          <xdr:cNvPr id="3" name="Group 2">
            <a:extLst>
              <a:ext uri="{FF2B5EF4-FFF2-40B4-BE49-F238E27FC236}">
                <a16:creationId xmlns:a16="http://schemas.microsoft.com/office/drawing/2014/main" id="{CA5AACE2-6D26-CA74-681C-DF0E78292030}"/>
              </a:ext>
            </a:extLst>
          </xdr:cNvPr>
          <xdr:cNvGrpSpPr/>
        </xdr:nvGrpSpPr>
        <xdr:grpSpPr>
          <a:xfrm>
            <a:off x="495304" y="268138"/>
            <a:ext cx="4666189" cy="379579"/>
            <a:chOff x="440344" y="279796"/>
            <a:chExt cx="4470462" cy="387350"/>
          </a:xfrm>
        </xdr:grpSpPr>
        <xdr:grpSp>
          <xdr:nvGrpSpPr>
            <xdr:cNvPr id="10" name="Group 9">
              <a:extLst>
                <a:ext uri="{FF2B5EF4-FFF2-40B4-BE49-F238E27FC236}">
                  <a16:creationId xmlns:a16="http://schemas.microsoft.com/office/drawing/2014/main" id="{DC043ACC-C64A-98F6-D5C1-CC6472FDAF73}"/>
                </a:ext>
              </a:extLst>
            </xdr:cNvPr>
            <xdr:cNvGrpSpPr/>
          </xdr:nvGrpSpPr>
          <xdr:grpSpPr>
            <a:xfrm>
              <a:off x="1431612" y="306996"/>
              <a:ext cx="3479194" cy="273418"/>
              <a:chOff x="1604868" y="292101"/>
              <a:chExt cx="3479594" cy="273418"/>
            </a:xfrm>
          </xdr:grpSpPr>
          <xdr:grpSp>
            <xdr:nvGrpSpPr>
              <xdr:cNvPr id="12" name="Group 11">
                <a:extLst>
                  <a:ext uri="{FF2B5EF4-FFF2-40B4-BE49-F238E27FC236}">
                    <a16:creationId xmlns:a16="http://schemas.microsoft.com/office/drawing/2014/main" id="{DAFAECFB-EBEE-67D1-FAEA-A7C0213FC1D0}"/>
                  </a:ext>
                </a:extLst>
              </xdr:cNvPr>
              <xdr:cNvGrpSpPr/>
            </xdr:nvGrpSpPr>
            <xdr:grpSpPr>
              <a:xfrm>
                <a:off x="1604868" y="292101"/>
                <a:ext cx="672894" cy="260718"/>
                <a:chOff x="5645797" y="2790825"/>
                <a:chExt cx="1898186" cy="371475"/>
              </a:xfrm>
            </xdr:grpSpPr>
            <xdr:sp macro="" textlink="">
              <xdr:nvSpPr>
                <xdr:cNvPr id="33" name="AutoShape 30">
                  <a:extLst>
                    <a:ext uri="{FF2B5EF4-FFF2-40B4-BE49-F238E27FC236}">
                      <a16:creationId xmlns:a16="http://schemas.microsoft.com/office/drawing/2014/main" id="{D3AEA056-8C2F-6EB3-2D81-C54410BCD4BE}"/>
                    </a:ext>
                  </a:extLst>
                </xdr:cNvPr>
                <xdr:cNvSpPr>
                  <a:spLocks noChangeArrowheads="1"/>
                </xdr:cNvSpPr>
              </xdr:nvSpPr>
              <xdr:spPr bwMode="gray">
                <a:xfrm>
                  <a:off x="5686364" y="2790825"/>
                  <a:ext cx="1805619" cy="371475"/>
                </a:xfrm>
                <a:prstGeom prst="roundRect">
                  <a:avLst>
                    <a:gd name="adj" fmla="val 10889"/>
                  </a:avLst>
                </a:prstGeom>
                <a:gradFill rotWithShape="1">
                  <a:gsLst>
                    <a:gs pos="0">
                      <a:srgbClr val="EEEEEE"/>
                    </a:gs>
                    <a:gs pos="100000">
                      <a:srgbClr val="DDDDDD"/>
                    </a:gs>
                  </a:gsLst>
                  <a:lin ang="2700000" scaled="1"/>
                </a:gradFill>
                <a:ln w="9525">
                  <a:solidFill>
                    <a:srgbClr val="FFFFFF"/>
                  </a:solidFill>
                  <a:round/>
                  <a:headEnd/>
                  <a:tailEnd/>
                </a:ln>
                <a:effectLst>
                  <a:outerShdw dist="63500" dir="2928844" algn="ctr" rotWithShape="0">
                    <a:srgbClr val="000000">
                      <a:alpha val="50000"/>
                    </a:srgbClr>
                  </a:outerShdw>
                </a:effectLst>
              </xdr:spPr>
              <xdr:txBody>
                <a:bodyPr/>
                <a:lstStyle/>
                <a:p>
                  <a:endParaRPr lang="en-US"/>
                </a:p>
              </xdr:txBody>
            </xdr:sp>
            <xdr:grpSp>
              <xdr:nvGrpSpPr>
                <xdr:cNvPr id="34" name="13 Grupo">
                  <a:extLst>
                    <a:ext uri="{FF2B5EF4-FFF2-40B4-BE49-F238E27FC236}">
                      <a16:creationId xmlns:a16="http://schemas.microsoft.com/office/drawing/2014/main" id="{85E84DDC-F987-B295-4545-9A36C27F2EDF}"/>
                    </a:ext>
                  </a:extLst>
                </xdr:cNvPr>
                <xdr:cNvGrpSpPr>
                  <a:grpSpLocks/>
                </xdr:cNvGrpSpPr>
              </xdr:nvGrpSpPr>
              <xdr:grpSpPr bwMode="auto">
                <a:xfrm>
                  <a:off x="5645797" y="2828924"/>
                  <a:ext cx="1898186" cy="304801"/>
                  <a:chOff x="931474" y="2767980"/>
                  <a:chExt cx="3965271" cy="570524"/>
                </a:xfrm>
              </xdr:grpSpPr>
              <xdr:sp macro="" textlink="">
                <xdr:nvSpPr>
                  <xdr:cNvPr id="35" name="AutoShape 31">
                    <a:hlinkClick xmlns:r="http://schemas.openxmlformats.org/officeDocument/2006/relationships" r:id="rId1" tooltip="Goto AOP Pillar (1)"/>
                    <a:extLst>
                      <a:ext uri="{FF2B5EF4-FFF2-40B4-BE49-F238E27FC236}">
                        <a16:creationId xmlns:a16="http://schemas.microsoft.com/office/drawing/2014/main" id="{231059C7-68B6-9354-39A3-8EB2D598F0FC}"/>
                      </a:ext>
                    </a:extLst>
                  </xdr:cNvPr>
                  <xdr:cNvSpPr>
                    <a:spLocks noChangeArrowheads="1"/>
                  </xdr:cNvSpPr>
                </xdr:nvSpPr>
                <xdr:spPr bwMode="gray">
                  <a:xfrm>
                    <a:off x="931474" y="2767980"/>
                    <a:ext cx="3965271" cy="570524"/>
                  </a:xfrm>
                  <a:prstGeom prst="roundRect">
                    <a:avLst>
                      <a:gd name="adj" fmla="val 11921"/>
                    </a:avLst>
                  </a:prstGeom>
                  <a:gradFill rotWithShape="1">
                    <a:gsLst>
                      <a:gs pos="0">
                        <a:schemeClr val="accent1"/>
                      </a:gs>
                      <a:gs pos="100000">
                        <a:schemeClr val="accent1">
                          <a:gamma/>
                          <a:shade val="69804"/>
                          <a:invGamma/>
                        </a:schemeClr>
                      </a:gs>
                    </a:gsLst>
                    <a:lin ang="5400000" scaled="1"/>
                  </a:gradFill>
                  <a:ln w="9525">
                    <a:solidFill>
                      <a:srgbClr val="FEFEFE"/>
                    </a:solidFill>
                    <a:round/>
                    <a:headEnd/>
                    <a:tailEnd/>
                  </a:ln>
                  <a:effectLst/>
                </xdr:spPr>
                <xdr:txBody>
                  <a:bodyPr wrap="square" anchor="ctr"/>
                  <a:lstStyle/>
                  <a:p>
                    <a:pPr marL="0" marR="0" indent="0" algn="ctr" defTabSz="914400" rtl="0" eaLnBrk="1" fontAlgn="auto" latinLnBrk="0" hangingPunct="1">
                      <a:lnSpc>
                        <a:spcPct val="100000"/>
                      </a:lnSpc>
                      <a:spcBef>
                        <a:spcPts val="0"/>
                      </a:spcBef>
                      <a:spcAft>
                        <a:spcPts val="0"/>
                      </a:spcAft>
                      <a:buClrTx/>
                      <a:buSzTx/>
                      <a:buFontTx/>
                      <a:buNone/>
                      <a:tabLst/>
                      <a:defRPr/>
                    </a:pPr>
                    <a:r>
                      <a:rPr lang="en-US" sz="1050" b="1" i="0" baseline="0">
                        <a:solidFill>
                          <a:schemeClr val="bg1"/>
                        </a:solidFill>
                        <a:effectLst/>
                        <a:latin typeface="+mn-lt"/>
                        <a:ea typeface="+mn-ea"/>
                        <a:cs typeface="+mn-cs"/>
                      </a:rPr>
                      <a:t>Pillar-1</a:t>
                    </a:r>
                    <a:endParaRPr lang="en-US" sz="1050" b="1">
                      <a:solidFill>
                        <a:schemeClr val="bg1"/>
                      </a:solidFill>
                      <a:effectLst/>
                    </a:endParaRPr>
                  </a:p>
                </xdr:txBody>
              </xdr:sp>
              <xdr:sp macro="" textlink="">
                <xdr:nvSpPr>
                  <xdr:cNvPr id="36" name="Freeform 32">
                    <a:extLst>
                      <a:ext uri="{FF2B5EF4-FFF2-40B4-BE49-F238E27FC236}">
                        <a16:creationId xmlns:a16="http://schemas.microsoft.com/office/drawing/2014/main" id="{EDBB5288-AB38-0464-F1A7-39051EA32768}"/>
                      </a:ext>
                    </a:extLst>
                  </xdr:cNvPr>
                  <xdr:cNvSpPr>
                    <a:spLocks/>
                  </xdr:cNvSpPr>
                </xdr:nvSpPr>
                <xdr:spPr bwMode="gray">
                  <a:xfrm>
                    <a:off x="1159456" y="2803642"/>
                    <a:ext cx="358092" cy="303090"/>
                  </a:xfrm>
                  <a:custGeom>
                    <a:avLst/>
                    <a:gdLst/>
                    <a:ahLst/>
                    <a:cxnLst>
                      <a:cxn ang="0">
                        <a:pos x="118" y="0"/>
                      </a:cxn>
                      <a:cxn ang="0">
                        <a:pos x="0" y="118"/>
                      </a:cxn>
                      <a:cxn ang="0">
                        <a:pos x="0" y="589"/>
                      </a:cxn>
                      <a:cxn ang="0">
                        <a:pos x="161" y="174"/>
                      </a:cxn>
                      <a:cxn ang="0">
                        <a:pos x="589" y="0"/>
                      </a:cxn>
                      <a:cxn ang="0">
                        <a:pos x="118" y="0"/>
                      </a:cxn>
                    </a:cxnLst>
                    <a:rect l="0" t="0" r="r" b="b"/>
                    <a:pathLst>
                      <a:path w="596" h="598">
                        <a:moveTo>
                          <a:pt x="118" y="0"/>
                        </a:moveTo>
                        <a:cubicBezTo>
                          <a:pt x="53" y="0"/>
                          <a:pt x="0" y="53"/>
                          <a:pt x="0" y="118"/>
                        </a:cubicBezTo>
                        <a:lnTo>
                          <a:pt x="0" y="589"/>
                        </a:lnTo>
                        <a:cubicBezTo>
                          <a:pt x="27" y="598"/>
                          <a:pt x="12" y="309"/>
                          <a:pt x="161" y="174"/>
                        </a:cubicBezTo>
                        <a:cubicBezTo>
                          <a:pt x="310" y="39"/>
                          <a:pt x="596" y="29"/>
                          <a:pt x="589" y="0"/>
                        </a:cubicBezTo>
                        <a:lnTo>
                          <a:pt x="118" y="0"/>
                        </a:lnTo>
                        <a:close/>
                      </a:path>
                    </a:pathLst>
                  </a:custGeom>
                  <a:gradFill rotWithShape="1">
                    <a:gsLst>
                      <a:gs pos="0">
                        <a:schemeClr val="accent1">
                          <a:gamma/>
                          <a:tint val="54510"/>
                          <a:invGamma/>
                        </a:schemeClr>
                      </a:gs>
                      <a:gs pos="50000">
                        <a:schemeClr val="accent1">
                          <a:alpha val="0"/>
                        </a:schemeClr>
                      </a:gs>
                      <a:gs pos="100000">
                        <a:schemeClr val="accent1">
                          <a:gamma/>
                          <a:tint val="54510"/>
                          <a:invGamma/>
                        </a:schemeClr>
                      </a:gs>
                    </a:gsLst>
                    <a:lin ang="2700000" scaled="1"/>
                  </a:gradFill>
                  <a:ln w="9525">
                    <a:noFill/>
                    <a:prstDash val="solid"/>
                    <a:round/>
                    <a:headEnd/>
                    <a:tailEnd/>
                  </a:ln>
                </xdr:spPr>
                <xdr:txBody>
                  <a:bodyPr wrap="square"/>
                  <a:lstStyle/>
                  <a:p>
                    <a:endParaRPr lang="en-US"/>
                  </a:p>
                </xdr:txBody>
              </xdr:sp>
            </xdr:grpSp>
          </xdr:grpSp>
          <xdr:grpSp>
            <xdr:nvGrpSpPr>
              <xdr:cNvPr id="13" name="Group 12">
                <a:extLst>
                  <a:ext uri="{FF2B5EF4-FFF2-40B4-BE49-F238E27FC236}">
                    <a16:creationId xmlns:a16="http://schemas.microsoft.com/office/drawing/2014/main" id="{4D7541EA-BB4A-2512-7C4B-7D9636E41327}"/>
                  </a:ext>
                </a:extLst>
              </xdr:cNvPr>
              <xdr:cNvGrpSpPr/>
            </xdr:nvGrpSpPr>
            <xdr:grpSpPr>
              <a:xfrm>
                <a:off x="2309718" y="298450"/>
                <a:ext cx="672894" cy="260718"/>
                <a:chOff x="5645797" y="2790825"/>
                <a:chExt cx="1898186" cy="371475"/>
              </a:xfrm>
            </xdr:grpSpPr>
            <xdr:sp macro="" textlink="">
              <xdr:nvSpPr>
                <xdr:cNvPr id="29" name="AutoShape 30">
                  <a:extLst>
                    <a:ext uri="{FF2B5EF4-FFF2-40B4-BE49-F238E27FC236}">
                      <a16:creationId xmlns:a16="http://schemas.microsoft.com/office/drawing/2014/main" id="{61C39739-08A5-0954-8262-5E7F4FF2268A}"/>
                    </a:ext>
                  </a:extLst>
                </xdr:cNvPr>
                <xdr:cNvSpPr>
                  <a:spLocks noChangeArrowheads="1"/>
                </xdr:cNvSpPr>
              </xdr:nvSpPr>
              <xdr:spPr bwMode="gray">
                <a:xfrm>
                  <a:off x="5686364" y="2790825"/>
                  <a:ext cx="1805619" cy="371475"/>
                </a:xfrm>
                <a:prstGeom prst="roundRect">
                  <a:avLst>
                    <a:gd name="adj" fmla="val 10889"/>
                  </a:avLst>
                </a:prstGeom>
                <a:gradFill rotWithShape="1">
                  <a:gsLst>
                    <a:gs pos="0">
                      <a:srgbClr val="EEEEEE"/>
                    </a:gs>
                    <a:gs pos="100000">
                      <a:srgbClr val="DDDDDD"/>
                    </a:gs>
                  </a:gsLst>
                  <a:lin ang="2700000" scaled="1"/>
                </a:gradFill>
                <a:ln w="9525">
                  <a:solidFill>
                    <a:srgbClr val="FFFFFF"/>
                  </a:solidFill>
                  <a:round/>
                  <a:headEnd/>
                  <a:tailEnd/>
                </a:ln>
                <a:effectLst>
                  <a:outerShdw dist="63500" dir="2928844" algn="ctr" rotWithShape="0">
                    <a:srgbClr val="000000">
                      <a:alpha val="50000"/>
                    </a:srgbClr>
                  </a:outerShdw>
                </a:effectLst>
              </xdr:spPr>
              <xdr:txBody>
                <a:bodyPr/>
                <a:lstStyle/>
                <a:p>
                  <a:endParaRPr lang="en-US"/>
                </a:p>
              </xdr:txBody>
            </xdr:sp>
            <xdr:grpSp>
              <xdr:nvGrpSpPr>
                <xdr:cNvPr id="30" name="13 Grupo">
                  <a:extLst>
                    <a:ext uri="{FF2B5EF4-FFF2-40B4-BE49-F238E27FC236}">
                      <a16:creationId xmlns:a16="http://schemas.microsoft.com/office/drawing/2014/main" id="{DA4747E4-FE2F-B1FB-1E00-23A3850E9C79}"/>
                    </a:ext>
                  </a:extLst>
                </xdr:cNvPr>
                <xdr:cNvGrpSpPr>
                  <a:grpSpLocks/>
                </xdr:cNvGrpSpPr>
              </xdr:nvGrpSpPr>
              <xdr:grpSpPr bwMode="auto">
                <a:xfrm>
                  <a:off x="5645797" y="2828924"/>
                  <a:ext cx="1898186" cy="304801"/>
                  <a:chOff x="931474" y="2767980"/>
                  <a:chExt cx="3965271" cy="570524"/>
                </a:xfrm>
              </xdr:grpSpPr>
              <xdr:sp macro="" textlink="">
                <xdr:nvSpPr>
                  <xdr:cNvPr id="31" name="AutoShape 31">
                    <a:hlinkClick xmlns:r="http://schemas.openxmlformats.org/officeDocument/2006/relationships" r:id="rId2" tooltip="Goto AOP Pillar (2)"/>
                    <a:extLst>
                      <a:ext uri="{FF2B5EF4-FFF2-40B4-BE49-F238E27FC236}">
                        <a16:creationId xmlns:a16="http://schemas.microsoft.com/office/drawing/2014/main" id="{9B203A75-3EFC-5826-C3B1-158C846468BE}"/>
                      </a:ext>
                    </a:extLst>
                  </xdr:cNvPr>
                  <xdr:cNvSpPr>
                    <a:spLocks noChangeArrowheads="1"/>
                  </xdr:cNvSpPr>
                </xdr:nvSpPr>
                <xdr:spPr bwMode="gray">
                  <a:xfrm>
                    <a:off x="931474" y="2767980"/>
                    <a:ext cx="3965271" cy="570524"/>
                  </a:xfrm>
                  <a:prstGeom prst="roundRect">
                    <a:avLst>
                      <a:gd name="adj" fmla="val 11921"/>
                    </a:avLst>
                  </a:prstGeom>
                  <a:gradFill rotWithShape="1">
                    <a:gsLst>
                      <a:gs pos="0">
                        <a:schemeClr val="accent1"/>
                      </a:gs>
                      <a:gs pos="100000">
                        <a:schemeClr val="accent1">
                          <a:gamma/>
                          <a:shade val="69804"/>
                          <a:invGamma/>
                        </a:schemeClr>
                      </a:gs>
                    </a:gsLst>
                    <a:lin ang="5400000" scaled="1"/>
                  </a:gradFill>
                  <a:ln w="9525">
                    <a:solidFill>
                      <a:srgbClr val="FEFEFE"/>
                    </a:solidFill>
                    <a:round/>
                    <a:headEnd/>
                    <a:tailEnd/>
                  </a:ln>
                  <a:effectLst/>
                </xdr:spPr>
                <xdr:txBody>
                  <a:bodyPr wrap="square" anchor="ctr"/>
                  <a:lstStyle/>
                  <a:p>
                    <a:pPr marL="0" marR="0" indent="0" algn="ctr" defTabSz="914400" rtl="0" eaLnBrk="1" fontAlgn="auto" latinLnBrk="0" hangingPunct="1">
                      <a:lnSpc>
                        <a:spcPct val="100000"/>
                      </a:lnSpc>
                      <a:spcBef>
                        <a:spcPts val="0"/>
                      </a:spcBef>
                      <a:spcAft>
                        <a:spcPts val="0"/>
                      </a:spcAft>
                      <a:buClrTx/>
                      <a:buSzTx/>
                      <a:buFontTx/>
                      <a:buNone/>
                      <a:tabLst/>
                      <a:defRPr/>
                    </a:pPr>
                    <a:r>
                      <a:rPr lang="en-US" sz="1050" b="1" i="0" baseline="0">
                        <a:solidFill>
                          <a:schemeClr val="bg1"/>
                        </a:solidFill>
                        <a:effectLst/>
                        <a:latin typeface="+mn-lt"/>
                        <a:ea typeface="+mn-ea"/>
                        <a:cs typeface="+mn-cs"/>
                      </a:rPr>
                      <a:t>Pillar-2</a:t>
                    </a:r>
                    <a:endParaRPr lang="en-US" sz="1050" b="1">
                      <a:solidFill>
                        <a:schemeClr val="bg1"/>
                      </a:solidFill>
                      <a:effectLst/>
                    </a:endParaRPr>
                  </a:p>
                </xdr:txBody>
              </xdr:sp>
              <xdr:sp macro="" textlink="">
                <xdr:nvSpPr>
                  <xdr:cNvPr id="32" name="Freeform 32">
                    <a:extLst>
                      <a:ext uri="{FF2B5EF4-FFF2-40B4-BE49-F238E27FC236}">
                        <a16:creationId xmlns:a16="http://schemas.microsoft.com/office/drawing/2014/main" id="{94AA8961-AEA0-5BC8-F7B7-FFBA33E11B79}"/>
                      </a:ext>
                    </a:extLst>
                  </xdr:cNvPr>
                  <xdr:cNvSpPr>
                    <a:spLocks/>
                  </xdr:cNvSpPr>
                </xdr:nvSpPr>
                <xdr:spPr bwMode="gray">
                  <a:xfrm>
                    <a:off x="1159456" y="2803642"/>
                    <a:ext cx="358092" cy="303090"/>
                  </a:xfrm>
                  <a:custGeom>
                    <a:avLst/>
                    <a:gdLst/>
                    <a:ahLst/>
                    <a:cxnLst>
                      <a:cxn ang="0">
                        <a:pos x="118" y="0"/>
                      </a:cxn>
                      <a:cxn ang="0">
                        <a:pos x="0" y="118"/>
                      </a:cxn>
                      <a:cxn ang="0">
                        <a:pos x="0" y="589"/>
                      </a:cxn>
                      <a:cxn ang="0">
                        <a:pos x="161" y="174"/>
                      </a:cxn>
                      <a:cxn ang="0">
                        <a:pos x="589" y="0"/>
                      </a:cxn>
                      <a:cxn ang="0">
                        <a:pos x="118" y="0"/>
                      </a:cxn>
                    </a:cxnLst>
                    <a:rect l="0" t="0" r="r" b="b"/>
                    <a:pathLst>
                      <a:path w="596" h="598">
                        <a:moveTo>
                          <a:pt x="118" y="0"/>
                        </a:moveTo>
                        <a:cubicBezTo>
                          <a:pt x="53" y="0"/>
                          <a:pt x="0" y="53"/>
                          <a:pt x="0" y="118"/>
                        </a:cubicBezTo>
                        <a:lnTo>
                          <a:pt x="0" y="589"/>
                        </a:lnTo>
                        <a:cubicBezTo>
                          <a:pt x="27" y="598"/>
                          <a:pt x="12" y="309"/>
                          <a:pt x="161" y="174"/>
                        </a:cubicBezTo>
                        <a:cubicBezTo>
                          <a:pt x="310" y="39"/>
                          <a:pt x="596" y="29"/>
                          <a:pt x="589" y="0"/>
                        </a:cubicBezTo>
                        <a:lnTo>
                          <a:pt x="118" y="0"/>
                        </a:lnTo>
                        <a:close/>
                      </a:path>
                    </a:pathLst>
                  </a:custGeom>
                  <a:gradFill rotWithShape="1">
                    <a:gsLst>
                      <a:gs pos="0">
                        <a:schemeClr val="accent1">
                          <a:gamma/>
                          <a:tint val="54510"/>
                          <a:invGamma/>
                        </a:schemeClr>
                      </a:gs>
                      <a:gs pos="50000">
                        <a:schemeClr val="accent1">
                          <a:alpha val="0"/>
                        </a:schemeClr>
                      </a:gs>
                      <a:gs pos="100000">
                        <a:schemeClr val="accent1">
                          <a:gamma/>
                          <a:tint val="54510"/>
                          <a:invGamma/>
                        </a:schemeClr>
                      </a:gs>
                    </a:gsLst>
                    <a:lin ang="2700000" scaled="1"/>
                  </a:gradFill>
                  <a:ln w="9525">
                    <a:noFill/>
                    <a:prstDash val="solid"/>
                    <a:round/>
                    <a:headEnd/>
                    <a:tailEnd/>
                  </a:ln>
                </xdr:spPr>
                <xdr:txBody>
                  <a:bodyPr wrap="square"/>
                  <a:lstStyle/>
                  <a:p>
                    <a:endParaRPr lang="en-US"/>
                  </a:p>
                </xdr:txBody>
              </xdr:sp>
            </xdr:grpSp>
          </xdr:grpSp>
          <xdr:grpSp>
            <xdr:nvGrpSpPr>
              <xdr:cNvPr id="14" name="Group 13">
                <a:extLst>
                  <a:ext uri="{FF2B5EF4-FFF2-40B4-BE49-F238E27FC236}">
                    <a16:creationId xmlns:a16="http://schemas.microsoft.com/office/drawing/2014/main" id="{1E99E392-E684-D39E-3AF8-31842ACD6CD6}"/>
                  </a:ext>
                </a:extLst>
              </xdr:cNvPr>
              <xdr:cNvGrpSpPr/>
            </xdr:nvGrpSpPr>
            <xdr:grpSpPr>
              <a:xfrm>
                <a:off x="3008218" y="298451"/>
                <a:ext cx="672894" cy="260718"/>
                <a:chOff x="5645797" y="2790825"/>
                <a:chExt cx="1898186" cy="371475"/>
              </a:xfrm>
            </xdr:grpSpPr>
            <xdr:sp macro="" textlink="">
              <xdr:nvSpPr>
                <xdr:cNvPr id="25" name="AutoShape 30">
                  <a:extLst>
                    <a:ext uri="{FF2B5EF4-FFF2-40B4-BE49-F238E27FC236}">
                      <a16:creationId xmlns:a16="http://schemas.microsoft.com/office/drawing/2014/main" id="{04D7F45A-1825-1953-7E36-EBD1553E5596}"/>
                    </a:ext>
                  </a:extLst>
                </xdr:cNvPr>
                <xdr:cNvSpPr>
                  <a:spLocks noChangeArrowheads="1"/>
                </xdr:cNvSpPr>
              </xdr:nvSpPr>
              <xdr:spPr bwMode="gray">
                <a:xfrm>
                  <a:off x="5686364" y="2790825"/>
                  <a:ext cx="1805619" cy="371475"/>
                </a:xfrm>
                <a:prstGeom prst="roundRect">
                  <a:avLst>
                    <a:gd name="adj" fmla="val 10889"/>
                  </a:avLst>
                </a:prstGeom>
                <a:gradFill rotWithShape="1">
                  <a:gsLst>
                    <a:gs pos="0">
                      <a:srgbClr val="EEEEEE"/>
                    </a:gs>
                    <a:gs pos="100000">
                      <a:srgbClr val="DDDDDD"/>
                    </a:gs>
                  </a:gsLst>
                  <a:lin ang="2700000" scaled="1"/>
                </a:gradFill>
                <a:ln w="9525">
                  <a:solidFill>
                    <a:srgbClr val="FFFFFF"/>
                  </a:solidFill>
                  <a:round/>
                  <a:headEnd/>
                  <a:tailEnd/>
                </a:ln>
                <a:effectLst>
                  <a:outerShdw dist="63500" dir="2928844" algn="ctr" rotWithShape="0">
                    <a:srgbClr val="000000">
                      <a:alpha val="50000"/>
                    </a:srgbClr>
                  </a:outerShdw>
                </a:effectLst>
              </xdr:spPr>
              <xdr:txBody>
                <a:bodyPr/>
                <a:lstStyle/>
                <a:p>
                  <a:endParaRPr lang="en-US"/>
                </a:p>
              </xdr:txBody>
            </xdr:sp>
            <xdr:grpSp>
              <xdr:nvGrpSpPr>
                <xdr:cNvPr id="26" name="13 Grupo">
                  <a:extLst>
                    <a:ext uri="{FF2B5EF4-FFF2-40B4-BE49-F238E27FC236}">
                      <a16:creationId xmlns:a16="http://schemas.microsoft.com/office/drawing/2014/main" id="{F8A6C1E0-BC43-64AE-B511-CB4A76041281}"/>
                    </a:ext>
                  </a:extLst>
                </xdr:cNvPr>
                <xdr:cNvGrpSpPr>
                  <a:grpSpLocks/>
                </xdr:cNvGrpSpPr>
              </xdr:nvGrpSpPr>
              <xdr:grpSpPr bwMode="auto">
                <a:xfrm>
                  <a:off x="5645797" y="2828924"/>
                  <a:ext cx="1898186" cy="304801"/>
                  <a:chOff x="931474" y="2767980"/>
                  <a:chExt cx="3965271" cy="570524"/>
                </a:xfrm>
              </xdr:grpSpPr>
              <xdr:sp macro="" textlink="">
                <xdr:nvSpPr>
                  <xdr:cNvPr id="27" name="AutoShape 31">
                    <a:hlinkClick xmlns:r="http://schemas.openxmlformats.org/officeDocument/2006/relationships" r:id="rId3" tooltip="Goto AOP Pillar (3)"/>
                    <a:extLst>
                      <a:ext uri="{FF2B5EF4-FFF2-40B4-BE49-F238E27FC236}">
                        <a16:creationId xmlns:a16="http://schemas.microsoft.com/office/drawing/2014/main" id="{FF165676-9F59-0D79-FE3E-9A6B96476C40}"/>
                      </a:ext>
                    </a:extLst>
                  </xdr:cNvPr>
                  <xdr:cNvSpPr>
                    <a:spLocks noChangeArrowheads="1"/>
                  </xdr:cNvSpPr>
                </xdr:nvSpPr>
                <xdr:spPr bwMode="gray">
                  <a:xfrm>
                    <a:off x="931474" y="2767980"/>
                    <a:ext cx="3965271" cy="570524"/>
                  </a:xfrm>
                  <a:prstGeom prst="roundRect">
                    <a:avLst>
                      <a:gd name="adj" fmla="val 11921"/>
                    </a:avLst>
                  </a:prstGeom>
                  <a:gradFill rotWithShape="1">
                    <a:gsLst>
                      <a:gs pos="0">
                        <a:schemeClr val="accent1"/>
                      </a:gs>
                      <a:gs pos="100000">
                        <a:schemeClr val="accent1">
                          <a:gamma/>
                          <a:shade val="69804"/>
                          <a:invGamma/>
                        </a:schemeClr>
                      </a:gs>
                    </a:gsLst>
                    <a:lin ang="5400000" scaled="1"/>
                  </a:gradFill>
                  <a:ln w="9525">
                    <a:solidFill>
                      <a:srgbClr val="FEFEFE"/>
                    </a:solidFill>
                    <a:round/>
                    <a:headEnd/>
                    <a:tailEnd/>
                  </a:ln>
                  <a:effectLst/>
                </xdr:spPr>
                <xdr:txBody>
                  <a:bodyPr wrap="square" anchor="ctr"/>
                  <a:lstStyle/>
                  <a:p>
                    <a:pPr marL="0" marR="0" indent="0" algn="ctr" defTabSz="914400" rtl="0" eaLnBrk="1" fontAlgn="auto" latinLnBrk="0" hangingPunct="1">
                      <a:lnSpc>
                        <a:spcPct val="100000"/>
                      </a:lnSpc>
                      <a:spcBef>
                        <a:spcPts val="0"/>
                      </a:spcBef>
                      <a:spcAft>
                        <a:spcPts val="0"/>
                      </a:spcAft>
                      <a:buClrTx/>
                      <a:buSzTx/>
                      <a:buFontTx/>
                      <a:buNone/>
                      <a:tabLst/>
                      <a:defRPr/>
                    </a:pPr>
                    <a:r>
                      <a:rPr lang="en-US" sz="1050" b="1" i="0" baseline="0">
                        <a:solidFill>
                          <a:schemeClr val="bg1"/>
                        </a:solidFill>
                        <a:effectLst/>
                        <a:latin typeface="+mn-lt"/>
                        <a:ea typeface="+mn-ea"/>
                        <a:cs typeface="+mn-cs"/>
                      </a:rPr>
                      <a:t>Pillar-3</a:t>
                    </a:r>
                    <a:endParaRPr lang="en-US" sz="1050" b="1">
                      <a:solidFill>
                        <a:schemeClr val="bg1"/>
                      </a:solidFill>
                      <a:effectLst/>
                    </a:endParaRPr>
                  </a:p>
                </xdr:txBody>
              </xdr:sp>
              <xdr:sp macro="" textlink="">
                <xdr:nvSpPr>
                  <xdr:cNvPr id="28" name="Freeform 32">
                    <a:extLst>
                      <a:ext uri="{FF2B5EF4-FFF2-40B4-BE49-F238E27FC236}">
                        <a16:creationId xmlns:a16="http://schemas.microsoft.com/office/drawing/2014/main" id="{F6E3148D-D6EA-B094-A026-A398120BE1C5}"/>
                      </a:ext>
                    </a:extLst>
                  </xdr:cNvPr>
                  <xdr:cNvSpPr>
                    <a:spLocks/>
                  </xdr:cNvSpPr>
                </xdr:nvSpPr>
                <xdr:spPr bwMode="gray">
                  <a:xfrm>
                    <a:off x="1159456" y="2803642"/>
                    <a:ext cx="358092" cy="303090"/>
                  </a:xfrm>
                  <a:custGeom>
                    <a:avLst/>
                    <a:gdLst/>
                    <a:ahLst/>
                    <a:cxnLst>
                      <a:cxn ang="0">
                        <a:pos x="118" y="0"/>
                      </a:cxn>
                      <a:cxn ang="0">
                        <a:pos x="0" y="118"/>
                      </a:cxn>
                      <a:cxn ang="0">
                        <a:pos x="0" y="589"/>
                      </a:cxn>
                      <a:cxn ang="0">
                        <a:pos x="161" y="174"/>
                      </a:cxn>
                      <a:cxn ang="0">
                        <a:pos x="589" y="0"/>
                      </a:cxn>
                      <a:cxn ang="0">
                        <a:pos x="118" y="0"/>
                      </a:cxn>
                    </a:cxnLst>
                    <a:rect l="0" t="0" r="r" b="b"/>
                    <a:pathLst>
                      <a:path w="596" h="598">
                        <a:moveTo>
                          <a:pt x="118" y="0"/>
                        </a:moveTo>
                        <a:cubicBezTo>
                          <a:pt x="53" y="0"/>
                          <a:pt x="0" y="53"/>
                          <a:pt x="0" y="118"/>
                        </a:cubicBezTo>
                        <a:lnTo>
                          <a:pt x="0" y="589"/>
                        </a:lnTo>
                        <a:cubicBezTo>
                          <a:pt x="27" y="598"/>
                          <a:pt x="12" y="309"/>
                          <a:pt x="161" y="174"/>
                        </a:cubicBezTo>
                        <a:cubicBezTo>
                          <a:pt x="310" y="39"/>
                          <a:pt x="596" y="29"/>
                          <a:pt x="589" y="0"/>
                        </a:cubicBezTo>
                        <a:lnTo>
                          <a:pt x="118" y="0"/>
                        </a:lnTo>
                        <a:close/>
                      </a:path>
                    </a:pathLst>
                  </a:custGeom>
                  <a:gradFill rotWithShape="1">
                    <a:gsLst>
                      <a:gs pos="0">
                        <a:schemeClr val="accent1">
                          <a:gamma/>
                          <a:tint val="54510"/>
                          <a:invGamma/>
                        </a:schemeClr>
                      </a:gs>
                      <a:gs pos="50000">
                        <a:schemeClr val="accent1">
                          <a:alpha val="0"/>
                        </a:schemeClr>
                      </a:gs>
                      <a:gs pos="100000">
                        <a:schemeClr val="accent1">
                          <a:gamma/>
                          <a:tint val="54510"/>
                          <a:invGamma/>
                        </a:schemeClr>
                      </a:gs>
                    </a:gsLst>
                    <a:lin ang="2700000" scaled="1"/>
                  </a:gradFill>
                  <a:ln w="9525">
                    <a:noFill/>
                    <a:prstDash val="solid"/>
                    <a:round/>
                    <a:headEnd/>
                    <a:tailEnd/>
                  </a:ln>
                </xdr:spPr>
                <xdr:txBody>
                  <a:bodyPr wrap="square"/>
                  <a:lstStyle/>
                  <a:p>
                    <a:endParaRPr lang="en-US"/>
                  </a:p>
                </xdr:txBody>
              </xdr:sp>
            </xdr:grpSp>
          </xdr:grpSp>
          <xdr:grpSp>
            <xdr:nvGrpSpPr>
              <xdr:cNvPr id="15" name="Group 14">
                <a:hlinkClick xmlns:r="http://schemas.openxmlformats.org/officeDocument/2006/relationships" r:id="rId4" tooltip="Goto AOP Pillar (4)"/>
                <a:extLst>
                  <a:ext uri="{FF2B5EF4-FFF2-40B4-BE49-F238E27FC236}">
                    <a16:creationId xmlns:a16="http://schemas.microsoft.com/office/drawing/2014/main" id="{BC6F5507-9650-1B83-D496-89836DD40395}"/>
                  </a:ext>
                </a:extLst>
              </xdr:cNvPr>
              <xdr:cNvGrpSpPr/>
            </xdr:nvGrpSpPr>
            <xdr:grpSpPr>
              <a:xfrm>
                <a:off x="3713068" y="304800"/>
                <a:ext cx="672894" cy="260718"/>
                <a:chOff x="5645797" y="2790825"/>
                <a:chExt cx="1898186" cy="371475"/>
              </a:xfrm>
            </xdr:grpSpPr>
            <xdr:sp macro="" textlink="">
              <xdr:nvSpPr>
                <xdr:cNvPr id="21" name="AutoShape 30">
                  <a:extLst>
                    <a:ext uri="{FF2B5EF4-FFF2-40B4-BE49-F238E27FC236}">
                      <a16:creationId xmlns:a16="http://schemas.microsoft.com/office/drawing/2014/main" id="{BD68BF2E-C7FA-10FA-ADB4-5C52F2FF15C0}"/>
                    </a:ext>
                  </a:extLst>
                </xdr:cNvPr>
                <xdr:cNvSpPr>
                  <a:spLocks noChangeArrowheads="1"/>
                </xdr:cNvSpPr>
              </xdr:nvSpPr>
              <xdr:spPr bwMode="gray">
                <a:xfrm>
                  <a:off x="5686364" y="2790825"/>
                  <a:ext cx="1805619" cy="371475"/>
                </a:xfrm>
                <a:prstGeom prst="roundRect">
                  <a:avLst>
                    <a:gd name="adj" fmla="val 10889"/>
                  </a:avLst>
                </a:prstGeom>
                <a:gradFill rotWithShape="1">
                  <a:gsLst>
                    <a:gs pos="0">
                      <a:srgbClr val="EEEEEE"/>
                    </a:gs>
                    <a:gs pos="100000">
                      <a:srgbClr val="DDDDDD"/>
                    </a:gs>
                  </a:gsLst>
                  <a:lin ang="2700000" scaled="1"/>
                </a:gradFill>
                <a:ln w="9525">
                  <a:solidFill>
                    <a:srgbClr val="FFFFFF"/>
                  </a:solidFill>
                  <a:round/>
                  <a:headEnd/>
                  <a:tailEnd/>
                </a:ln>
                <a:effectLst>
                  <a:outerShdw dist="63500" dir="2928844" algn="ctr" rotWithShape="0">
                    <a:srgbClr val="000000">
                      <a:alpha val="50000"/>
                    </a:srgbClr>
                  </a:outerShdw>
                </a:effectLst>
              </xdr:spPr>
              <xdr:txBody>
                <a:bodyPr/>
                <a:lstStyle/>
                <a:p>
                  <a:endParaRPr lang="en-US"/>
                </a:p>
              </xdr:txBody>
            </xdr:sp>
            <xdr:grpSp>
              <xdr:nvGrpSpPr>
                <xdr:cNvPr id="22" name="13 Grupo">
                  <a:extLst>
                    <a:ext uri="{FF2B5EF4-FFF2-40B4-BE49-F238E27FC236}">
                      <a16:creationId xmlns:a16="http://schemas.microsoft.com/office/drawing/2014/main" id="{31F8BC5C-9D81-57C6-DE76-AC59E5031D8A}"/>
                    </a:ext>
                  </a:extLst>
                </xdr:cNvPr>
                <xdr:cNvGrpSpPr>
                  <a:grpSpLocks/>
                </xdr:cNvGrpSpPr>
              </xdr:nvGrpSpPr>
              <xdr:grpSpPr bwMode="auto">
                <a:xfrm>
                  <a:off x="5645797" y="2828924"/>
                  <a:ext cx="1898186" cy="304801"/>
                  <a:chOff x="931474" y="2767980"/>
                  <a:chExt cx="3965271" cy="570524"/>
                </a:xfrm>
              </xdr:grpSpPr>
              <xdr:sp macro="" textlink="">
                <xdr:nvSpPr>
                  <xdr:cNvPr id="23" name="AutoShape 31">
                    <a:extLst>
                      <a:ext uri="{FF2B5EF4-FFF2-40B4-BE49-F238E27FC236}">
                        <a16:creationId xmlns:a16="http://schemas.microsoft.com/office/drawing/2014/main" id="{0B5A6FD1-384A-6D2E-D834-A0D3BBF8DDDD}"/>
                      </a:ext>
                    </a:extLst>
                  </xdr:cNvPr>
                  <xdr:cNvSpPr>
                    <a:spLocks noChangeArrowheads="1"/>
                  </xdr:cNvSpPr>
                </xdr:nvSpPr>
                <xdr:spPr bwMode="gray">
                  <a:xfrm>
                    <a:off x="931474" y="2767980"/>
                    <a:ext cx="3965271" cy="570524"/>
                  </a:xfrm>
                  <a:prstGeom prst="roundRect">
                    <a:avLst>
                      <a:gd name="adj" fmla="val 11921"/>
                    </a:avLst>
                  </a:prstGeom>
                  <a:gradFill rotWithShape="1">
                    <a:gsLst>
                      <a:gs pos="0">
                        <a:schemeClr val="accent1"/>
                      </a:gs>
                      <a:gs pos="100000">
                        <a:schemeClr val="accent1">
                          <a:gamma/>
                          <a:shade val="69804"/>
                          <a:invGamma/>
                        </a:schemeClr>
                      </a:gs>
                    </a:gsLst>
                    <a:lin ang="5400000" scaled="1"/>
                  </a:gradFill>
                  <a:ln w="9525">
                    <a:solidFill>
                      <a:srgbClr val="FEFEFE"/>
                    </a:solidFill>
                    <a:round/>
                    <a:headEnd/>
                    <a:tailEnd/>
                  </a:ln>
                  <a:effectLst/>
                </xdr:spPr>
                <xdr:txBody>
                  <a:bodyPr wrap="square" anchor="ctr"/>
                  <a:lstStyle/>
                  <a:p>
                    <a:pPr marL="0" marR="0" indent="0" algn="ctr" defTabSz="914400" rtl="0" eaLnBrk="1" fontAlgn="auto" latinLnBrk="0" hangingPunct="1">
                      <a:lnSpc>
                        <a:spcPct val="100000"/>
                      </a:lnSpc>
                      <a:spcBef>
                        <a:spcPts val="0"/>
                      </a:spcBef>
                      <a:spcAft>
                        <a:spcPts val="0"/>
                      </a:spcAft>
                      <a:buClrTx/>
                      <a:buSzTx/>
                      <a:buFontTx/>
                      <a:buNone/>
                      <a:tabLst/>
                      <a:defRPr/>
                    </a:pPr>
                    <a:r>
                      <a:rPr lang="en-US" sz="1050" b="1" i="0" baseline="0">
                        <a:solidFill>
                          <a:schemeClr val="bg1"/>
                        </a:solidFill>
                        <a:effectLst/>
                        <a:latin typeface="+mn-lt"/>
                        <a:ea typeface="+mn-ea"/>
                        <a:cs typeface="+mn-cs"/>
                      </a:rPr>
                      <a:t>Pillar-4</a:t>
                    </a:r>
                    <a:endParaRPr lang="en-US" sz="1050" b="1">
                      <a:solidFill>
                        <a:schemeClr val="bg1"/>
                      </a:solidFill>
                      <a:effectLst/>
                    </a:endParaRPr>
                  </a:p>
                </xdr:txBody>
              </xdr:sp>
              <xdr:sp macro="" textlink="">
                <xdr:nvSpPr>
                  <xdr:cNvPr id="24" name="Freeform 32">
                    <a:extLst>
                      <a:ext uri="{FF2B5EF4-FFF2-40B4-BE49-F238E27FC236}">
                        <a16:creationId xmlns:a16="http://schemas.microsoft.com/office/drawing/2014/main" id="{80F849D5-7FA5-5954-1632-84FE4350E444}"/>
                      </a:ext>
                    </a:extLst>
                  </xdr:cNvPr>
                  <xdr:cNvSpPr>
                    <a:spLocks/>
                  </xdr:cNvSpPr>
                </xdr:nvSpPr>
                <xdr:spPr bwMode="gray">
                  <a:xfrm>
                    <a:off x="1159456" y="2803642"/>
                    <a:ext cx="358092" cy="303090"/>
                  </a:xfrm>
                  <a:custGeom>
                    <a:avLst/>
                    <a:gdLst/>
                    <a:ahLst/>
                    <a:cxnLst>
                      <a:cxn ang="0">
                        <a:pos x="118" y="0"/>
                      </a:cxn>
                      <a:cxn ang="0">
                        <a:pos x="0" y="118"/>
                      </a:cxn>
                      <a:cxn ang="0">
                        <a:pos x="0" y="589"/>
                      </a:cxn>
                      <a:cxn ang="0">
                        <a:pos x="161" y="174"/>
                      </a:cxn>
                      <a:cxn ang="0">
                        <a:pos x="589" y="0"/>
                      </a:cxn>
                      <a:cxn ang="0">
                        <a:pos x="118" y="0"/>
                      </a:cxn>
                    </a:cxnLst>
                    <a:rect l="0" t="0" r="r" b="b"/>
                    <a:pathLst>
                      <a:path w="596" h="598">
                        <a:moveTo>
                          <a:pt x="118" y="0"/>
                        </a:moveTo>
                        <a:cubicBezTo>
                          <a:pt x="53" y="0"/>
                          <a:pt x="0" y="53"/>
                          <a:pt x="0" y="118"/>
                        </a:cubicBezTo>
                        <a:lnTo>
                          <a:pt x="0" y="589"/>
                        </a:lnTo>
                        <a:cubicBezTo>
                          <a:pt x="27" y="598"/>
                          <a:pt x="12" y="309"/>
                          <a:pt x="161" y="174"/>
                        </a:cubicBezTo>
                        <a:cubicBezTo>
                          <a:pt x="310" y="39"/>
                          <a:pt x="596" y="29"/>
                          <a:pt x="589" y="0"/>
                        </a:cubicBezTo>
                        <a:lnTo>
                          <a:pt x="118" y="0"/>
                        </a:lnTo>
                        <a:close/>
                      </a:path>
                    </a:pathLst>
                  </a:custGeom>
                  <a:gradFill rotWithShape="1">
                    <a:gsLst>
                      <a:gs pos="0">
                        <a:schemeClr val="accent1">
                          <a:gamma/>
                          <a:tint val="54510"/>
                          <a:invGamma/>
                        </a:schemeClr>
                      </a:gs>
                      <a:gs pos="50000">
                        <a:schemeClr val="accent1">
                          <a:alpha val="0"/>
                        </a:schemeClr>
                      </a:gs>
                      <a:gs pos="100000">
                        <a:schemeClr val="accent1">
                          <a:gamma/>
                          <a:tint val="54510"/>
                          <a:invGamma/>
                        </a:schemeClr>
                      </a:gs>
                    </a:gsLst>
                    <a:lin ang="2700000" scaled="1"/>
                  </a:gradFill>
                  <a:ln w="9525">
                    <a:noFill/>
                    <a:prstDash val="solid"/>
                    <a:round/>
                    <a:headEnd/>
                    <a:tailEnd/>
                  </a:ln>
                </xdr:spPr>
                <xdr:txBody>
                  <a:bodyPr wrap="square"/>
                  <a:lstStyle/>
                  <a:p>
                    <a:endParaRPr lang="en-US"/>
                  </a:p>
                </xdr:txBody>
              </xdr:sp>
            </xdr:grpSp>
          </xdr:grpSp>
          <xdr:grpSp>
            <xdr:nvGrpSpPr>
              <xdr:cNvPr id="16" name="Group 15">
                <a:hlinkClick xmlns:r="http://schemas.openxmlformats.org/officeDocument/2006/relationships" r:id="rId5" tooltip="Goto AOP Pillar (5)"/>
                <a:extLst>
                  <a:ext uri="{FF2B5EF4-FFF2-40B4-BE49-F238E27FC236}">
                    <a16:creationId xmlns:a16="http://schemas.microsoft.com/office/drawing/2014/main" id="{034022D5-AC39-5ED1-730A-D3D5554D5E8C}"/>
                  </a:ext>
                </a:extLst>
              </xdr:cNvPr>
              <xdr:cNvGrpSpPr/>
            </xdr:nvGrpSpPr>
            <xdr:grpSpPr>
              <a:xfrm>
                <a:off x="4411568" y="304801"/>
                <a:ext cx="672894" cy="260718"/>
                <a:chOff x="5645797" y="2790825"/>
                <a:chExt cx="1898186" cy="371475"/>
              </a:xfrm>
            </xdr:grpSpPr>
            <xdr:sp macro="" textlink="">
              <xdr:nvSpPr>
                <xdr:cNvPr id="17" name="AutoShape 30">
                  <a:extLst>
                    <a:ext uri="{FF2B5EF4-FFF2-40B4-BE49-F238E27FC236}">
                      <a16:creationId xmlns:a16="http://schemas.microsoft.com/office/drawing/2014/main" id="{F59453B6-EEAE-55F0-0CFC-A181ED028F33}"/>
                    </a:ext>
                  </a:extLst>
                </xdr:cNvPr>
                <xdr:cNvSpPr>
                  <a:spLocks noChangeArrowheads="1"/>
                </xdr:cNvSpPr>
              </xdr:nvSpPr>
              <xdr:spPr bwMode="gray">
                <a:xfrm>
                  <a:off x="5686364" y="2790825"/>
                  <a:ext cx="1805619" cy="371475"/>
                </a:xfrm>
                <a:prstGeom prst="roundRect">
                  <a:avLst>
                    <a:gd name="adj" fmla="val 10889"/>
                  </a:avLst>
                </a:prstGeom>
                <a:gradFill rotWithShape="1">
                  <a:gsLst>
                    <a:gs pos="0">
                      <a:srgbClr val="EEEEEE"/>
                    </a:gs>
                    <a:gs pos="100000">
                      <a:srgbClr val="DDDDDD"/>
                    </a:gs>
                  </a:gsLst>
                  <a:lin ang="2700000" scaled="1"/>
                </a:gradFill>
                <a:ln w="9525">
                  <a:solidFill>
                    <a:srgbClr val="FFFFFF"/>
                  </a:solidFill>
                  <a:round/>
                  <a:headEnd/>
                  <a:tailEnd/>
                </a:ln>
                <a:effectLst>
                  <a:outerShdw dist="63500" dir="2928844" algn="ctr" rotWithShape="0">
                    <a:srgbClr val="000000">
                      <a:alpha val="50000"/>
                    </a:srgbClr>
                  </a:outerShdw>
                </a:effectLst>
              </xdr:spPr>
              <xdr:txBody>
                <a:bodyPr/>
                <a:lstStyle/>
                <a:p>
                  <a:endParaRPr lang="en-US"/>
                </a:p>
              </xdr:txBody>
            </xdr:sp>
            <xdr:grpSp>
              <xdr:nvGrpSpPr>
                <xdr:cNvPr id="18" name="13 Grupo">
                  <a:extLst>
                    <a:ext uri="{FF2B5EF4-FFF2-40B4-BE49-F238E27FC236}">
                      <a16:creationId xmlns:a16="http://schemas.microsoft.com/office/drawing/2014/main" id="{69DD7DC1-540D-E50D-5A47-1296C752B4AE}"/>
                    </a:ext>
                  </a:extLst>
                </xdr:cNvPr>
                <xdr:cNvGrpSpPr>
                  <a:grpSpLocks/>
                </xdr:cNvGrpSpPr>
              </xdr:nvGrpSpPr>
              <xdr:grpSpPr bwMode="auto">
                <a:xfrm>
                  <a:off x="5645797" y="2828924"/>
                  <a:ext cx="1898186" cy="304801"/>
                  <a:chOff x="931474" y="2767980"/>
                  <a:chExt cx="3965271" cy="570524"/>
                </a:xfrm>
              </xdr:grpSpPr>
              <xdr:sp macro="" textlink="">
                <xdr:nvSpPr>
                  <xdr:cNvPr id="19" name="AutoShape 31">
                    <a:hlinkClick xmlns:r="http://schemas.openxmlformats.org/officeDocument/2006/relationships" r:id="rId5" tooltip="Goto AOP Pillar (5)"/>
                    <a:extLst>
                      <a:ext uri="{FF2B5EF4-FFF2-40B4-BE49-F238E27FC236}">
                        <a16:creationId xmlns:a16="http://schemas.microsoft.com/office/drawing/2014/main" id="{F43D6AD2-EE5C-344A-3B74-8185C18FE303}"/>
                      </a:ext>
                    </a:extLst>
                  </xdr:cNvPr>
                  <xdr:cNvSpPr>
                    <a:spLocks noChangeArrowheads="1"/>
                  </xdr:cNvSpPr>
                </xdr:nvSpPr>
                <xdr:spPr bwMode="gray">
                  <a:xfrm>
                    <a:off x="931474" y="2767980"/>
                    <a:ext cx="3965271" cy="570524"/>
                  </a:xfrm>
                  <a:prstGeom prst="roundRect">
                    <a:avLst>
                      <a:gd name="adj" fmla="val 11921"/>
                    </a:avLst>
                  </a:prstGeom>
                  <a:gradFill rotWithShape="1">
                    <a:gsLst>
                      <a:gs pos="0">
                        <a:schemeClr val="accent1"/>
                      </a:gs>
                      <a:gs pos="100000">
                        <a:schemeClr val="accent1">
                          <a:gamma/>
                          <a:shade val="69804"/>
                          <a:invGamma/>
                        </a:schemeClr>
                      </a:gs>
                    </a:gsLst>
                    <a:lin ang="5400000" scaled="1"/>
                  </a:gradFill>
                  <a:ln w="9525">
                    <a:solidFill>
                      <a:srgbClr val="FEFEFE"/>
                    </a:solidFill>
                    <a:round/>
                    <a:headEnd/>
                    <a:tailEnd/>
                  </a:ln>
                  <a:effectLst/>
                </xdr:spPr>
                <xdr:txBody>
                  <a:bodyPr wrap="square" anchor="ctr"/>
                  <a:lstStyle/>
                  <a:p>
                    <a:pPr marL="0" marR="0" indent="0" algn="ctr" defTabSz="914400" rtl="0" eaLnBrk="1" fontAlgn="auto" latinLnBrk="0" hangingPunct="1">
                      <a:lnSpc>
                        <a:spcPct val="100000"/>
                      </a:lnSpc>
                      <a:spcBef>
                        <a:spcPts val="0"/>
                      </a:spcBef>
                      <a:spcAft>
                        <a:spcPts val="0"/>
                      </a:spcAft>
                      <a:buClrTx/>
                      <a:buSzTx/>
                      <a:buFontTx/>
                      <a:buNone/>
                      <a:tabLst/>
                      <a:defRPr/>
                    </a:pPr>
                    <a:r>
                      <a:rPr lang="en-US" sz="1050" b="1" i="0" baseline="0">
                        <a:solidFill>
                          <a:schemeClr val="bg1"/>
                        </a:solidFill>
                        <a:effectLst/>
                        <a:latin typeface="+mn-lt"/>
                        <a:ea typeface="+mn-ea"/>
                        <a:cs typeface="+mn-cs"/>
                      </a:rPr>
                      <a:t>Pillar-5</a:t>
                    </a:r>
                    <a:endParaRPr lang="en-US" sz="1050" b="1">
                      <a:solidFill>
                        <a:schemeClr val="bg1"/>
                      </a:solidFill>
                      <a:effectLst/>
                    </a:endParaRPr>
                  </a:p>
                </xdr:txBody>
              </xdr:sp>
              <xdr:sp macro="" textlink="">
                <xdr:nvSpPr>
                  <xdr:cNvPr id="20" name="Freeform 32">
                    <a:extLst>
                      <a:ext uri="{FF2B5EF4-FFF2-40B4-BE49-F238E27FC236}">
                        <a16:creationId xmlns:a16="http://schemas.microsoft.com/office/drawing/2014/main" id="{6FF7B460-04A7-B9FB-D749-4D33BDD55F0C}"/>
                      </a:ext>
                    </a:extLst>
                  </xdr:cNvPr>
                  <xdr:cNvSpPr>
                    <a:spLocks/>
                  </xdr:cNvSpPr>
                </xdr:nvSpPr>
                <xdr:spPr bwMode="gray">
                  <a:xfrm>
                    <a:off x="1159456" y="2803642"/>
                    <a:ext cx="358092" cy="303090"/>
                  </a:xfrm>
                  <a:custGeom>
                    <a:avLst/>
                    <a:gdLst/>
                    <a:ahLst/>
                    <a:cxnLst>
                      <a:cxn ang="0">
                        <a:pos x="118" y="0"/>
                      </a:cxn>
                      <a:cxn ang="0">
                        <a:pos x="0" y="118"/>
                      </a:cxn>
                      <a:cxn ang="0">
                        <a:pos x="0" y="589"/>
                      </a:cxn>
                      <a:cxn ang="0">
                        <a:pos x="161" y="174"/>
                      </a:cxn>
                      <a:cxn ang="0">
                        <a:pos x="589" y="0"/>
                      </a:cxn>
                      <a:cxn ang="0">
                        <a:pos x="118" y="0"/>
                      </a:cxn>
                    </a:cxnLst>
                    <a:rect l="0" t="0" r="r" b="b"/>
                    <a:pathLst>
                      <a:path w="596" h="598">
                        <a:moveTo>
                          <a:pt x="118" y="0"/>
                        </a:moveTo>
                        <a:cubicBezTo>
                          <a:pt x="53" y="0"/>
                          <a:pt x="0" y="53"/>
                          <a:pt x="0" y="118"/>
                        </a:cubicBezTo>
                        <a:lnTo>
                          <a:pt x="0" y="589"/>
                        </a:lnTo>
                        <a:cubicBezTo>
                          <a:pt x="27" y="598"/>
                          <a:pt x="12" y="309"/>
                          <a:pt x="161" y="174"/>
                        </a:cubicBezTo>
                        <a:cubicBezTo>
                          <a:pt x="310" y="39"/>
                          <a:pt x="596" y="29"/>
                          <a:pt x="589" y="0"/>
                        </a:cubicBezTo>
                        <a:lnTo>
                          <a:pt x="118" y="0"/>
                        </a:lnTo>
                        <a:close/>
                      </a:path>
                    </a:pathLst>
                  </a:custGeom>
                  <a:gradFill rotWithShape="1">
                    <a:gsLst>
                      <a:gs pos="0">
                        <a:schemeClr val="accent1">
                          <a:gamma/>
                          <a:tint val="54510"/>
                          <a:invGamma/>
                        </a:schemeClr>
                      </a:gs>
                      <a:gs pos="50000">
                        <a:schemeClr val="accent1">
                          <a:alpha val="0"/>
                        </a:schemeClr>
                      </a:gs>
                      <a:gs pos="100000">
                        <a:schemeClr val="accent1">
                          <a:gamma/>
                          <a:tint val="54510"/>
                          <a:invGamma/>
                        </a:schemeClr>
                      </a:gs>
                    </a:gsLst>
                    <a:lin ang="2700000" scaled="1"/>
                  </a:gradFill>
                  <a:ln w="9525">
                    <a:noFill/>
                    <a:prstDash val="solid"/>
                    <a:round/>
                    <a:headEnd/>
                    <a:tailEnd/>
                  </a:ln>
                </xdr:spPr>
                <xdr:txBody>
                  <a:bodyPr wrap="square"/>
                  <a:lstStyle/>
                  <a:p>
                    <a:endParaRPr lang="en-US"/>
                  </a:p>
                </xdr:txBody>
              </xdr:sp>
            </xdr:grpSp>
          </xdr:grpSp>
        </xdr:grpSp>
        <xdr:sp macro="" textlink="">
          <xdr:nvSpPr>
            <xdr:cNvPr id="11" name="Arrow: Striped Right 10">
              <a:hlinkClick xmlns:r="http://schemas.openxmlformats.org/officeDocument/2006/relationships" r:id="rId6" tooltip="Goto Primary Data"/>
              <a:extLst>
                <a:ext uri="{FF2B5EF4-FFF2-40B4-BE49-F238E27FC236}">
                  <a16:creationId xmlns:a16="http://schemas.microsoft.com/office/drawing/2014/main" id="{2CF645FA-045D-AD3E-623D-3BA201EFBB18}"/>
                </a:ext>
              </a:extLst>
            </xdr:cNvPr>
            <xdr:cNvSpPr/>
          </xdr:nvSpPr>
          <xdr:spPr>
            <a:xfrm rot="10800000" flipV="1">
              <a:off x="440344" y="279796"/>
              <a:ext cx="976272" cy="387350"/>
            </a:xfrm>
            <a:prstGeom prst="stripedRightArrow">
              <a:avLst>
                <a:gd name="adj1" fmla="val 58557"/>
                <a:gd name="adj2" fmla="val 33024"/>
              </a:avLst>
            </a:prstGeom>
            <a:solidFill>
              <a:schemeClr val="accent6">
                <a:lumMod val="50000"/>
              </a:schemeClr>
            </a:solidFill>
          </xdr:spPr>
          <xdr:style>
            <a:lnRef idx="0">
              <a:schemeClr val="accent6"/>
            </a:lnRef>
            <a:fillRef idx="3">
              <a:schemeClr val="accent6"/>
            </a:fillRef>
            <a:effectRef idx="3">
              <a:schemeClr val="accent6"/>
            </a:effectRef>
            <a:fontRef idx="minor">
              <a:schemeClr val="lt1"/>
            </a:fontRef>
          </xdr:style>
          <xdr:txBody>
            <a:bodyPr vertOverflow="clip" horzOverflow="clip" lIns="0" tIns="0" rIns="0" bIns="0" rtlCol="0" anchor="ctr"/>
            <a:lstStyle/>
            <a:p>
              <a:pPr algn="ctr"/>
              <a:r>
                <a:rPr lang="en-US" sz="1050" b="1"/>
                <a:t>Primary Data</a:t>
              </a:r>
            </a:p>
          </xdr:txBody>
        </xdr:sp>
      </xdr:grpSp>
      <xdr:pic>
        <xdr:nvPicPr>
          <xdr:cNvPr id="4" name="Graphic 8" descr="Right Pointing Backhand Index ">
            <a:extLst>
              <a:ext uri="{FF2B5EF4-FFF2-40B4-BE49-F238E27FC236}">
                <a16:creationId xmlns:a16="http://schemas.microsoft.com/office/drawing/2014/main" id="{1DEC2C5B-5EBC-BCE1-EEBA-E5D553171FAA}"/>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 uri="{96DAC541-7B7A-43D3-8B79-37D633B846F1}">
                <asvg:svgBlip xmlns:asvg="http://schemas.microsoft.com/office/drawing/2016/SVG/main" r:embed="rId8"/>
              </a:ext>
            </a:extLst>
          </a:blip>
          <a:stretch>
            <a:fillRect/>
          </a:stretch>
        </xdr:blipFill>
        <xdr:spPr>
          <a:xfrm rot="15370273">
            <a:off x="1378767" y="468451"/>
            <a:ext cx="140618" cy="179469"/>
          </a:xfrm>
          <a:prstGeom prst="rect">
            <a:avLst/>
          </a:prstGeom>
          <a:effectLst>
            <a:outerShdw blurRad="88900" dist="25400" dir="20400000" algn="tl" rotWithShape="0">
              <a:prstClr val="black">
                <a:alpha val="58000"/>
              </a:prstClr>
            </a:outerShdw>
          </a:effectLst>
        </xdr:spPr>
      </xdr:pic>
      <xdr:pic>
        <xdr:nvPicPr>
          <xdr:cNvPr id="5" name="Graphic 8" descr="Right Pointing Backhand Index ">
            <a:extLst>
              <a:ext uri="{FF2B5EF4-FFF2-40B4-BE49-F238E27FC236}">
                <a16:creationId xmlns:a16="http://schemas.microsoft.com/office/drawing/2014/main" id="{60F969FA-17FE-FACD-6E0A-A7CF8CB2A47D}"/>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 uri="{96DAC541-7B7A-43D3-8B79-37D633B846F1}">
                <asvg:svgBlip xmlns:asvg="http://schemas.microsoft.com/office/drawing/2016/SVG/main" r:embed="rId8"/>
              </a:ext>
            </a:extLst>
          </a:blip>
          <a:stretch>
            <a:fillRect/>
          </a:stretch>
        </xdr:blipFill>
        <xdr:spPr>
          <a:xfrm rot="15370273">
            <a:off x="2097376" y="462101"/>
            <a:ext cx="140618" cy="188993"/>
          </a:xfrm>
          <a:prstGeom prst="rect">
            <a:avLst/>
          </a:prstGeom>
          <a:effectLst>
            <a:outerShdw blurRad="88900" dist="25400" dir="20400000" algn="tl" rotWithShape="0">
              <a:prstClr val="black">
                <a:alpha val="58000"/>
              </a:prstClr>
            </a:outerShdw>
          </a:effectLst>
        </xdr:spPr>
      </xdr:pic>
      <xdr:pic>
        <xdr:nvPicPr>
          <xdr:cNvPr id="6" name="Graphic 8" descr="Right Pointing Backhand Index ">
            <a:extLst>
              <a:ext uri="{FF2B5EF4-FFF2-40B4-BE49-F238E27FC236}">
                <a16:creationId xmlns:a16="http://schemas.microsoft.com/office/drawing/2014/main" id="{5A7E7D0A-054A-5135-3064-3512990DAB18}"/>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 uri="{96DAC541-7B7A-43D3-8B79-37D633B846F1}">
                <asvg:svgBlip xmlns:asvg="http://schemas.microsoft.com/office/drawing/2016/SVG/main" r:embed="rId8"/>
              </a:ext>
            </a:extLst>
          </a:blip>
          <a:stretch>
            <a:fillRect/>
          </a:stretch>
        </xdr:blipFill>
        <xdr:spPr>
          <a:xfrm rot="15370273">
            <a:off x="2819207" y="473162"/>
            <a:ext cx="134169" cy="179469"/>
          </a:xfrm>
          <a:prstGeom prst="rect">
            <a:avLst/>
          </a:prstGeom>
          <a:effectLst>
            <a:outerShdw blurRad="88900" dist="25400" dir="20400000" algn="tl" rotWithShape="0">
              <a:prstClr val="black">
                <a:alpha val="58000"/>
              </a:prstClr>
            </a:outerShdw>
          </a:effectLst>
        </xdr:spPr>
      </xdr:pic>
      <xdr:pic>
        <xdr:nvPicPr>
          <xdr:cNvPr id="7" name="Graphic 8" descr="Right Pointing Backhand Index ">
            <a:extLst>
              <a:ext uri="{FF2B5EF4-FFF2-40B4-BE49-F238E27FC236}">
                <a16:creationId xmlns:a16="http://schemas.microsoft.com/office/drawing/2014/main" id="{3BCCC72B-52DD-4AC2-A982-922C07D34BAE}"/>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 uri="{96DAC541-7B7A-43D3-8B79-37D633B846F1}">
                <asvg:svgBlip xmlns:asvg="http://schemas.microsoft.com/office/drawing/2016/SVG/main" r:embed="rId8"/>
              </a:ext>
            </a:extLst>
          </a:blip>
          <a:stretch>
            <a:fillRect/>
          </a:stretch>
        </xdr:blipFill>
        <xdr:spPr>
          <a:xfrm rot="15370273">
            <a:off x="3513662" y="467655"/>
            <a:ext cx="145380" cy="179469"/>
          </a:xfrm>
          <a:prstGeom prst="rect">
            <a:avLst/>
          </a:prstGeom>
          <a:effectLst>
            <a:outerShdw blurRad="88900" dist="25400" dir="20400000" algn="tl" rotWithShape="0">
              <a:prstClr val="black">
                <a:alpha val="58000"/>
              </a:prstClr>
            </a:outerShdw>
          </a:effectLst>
        </xdr:spPr>
      </xdr:pic>
      <xdr:pic>
        <xdr:nvPicPr>
          <xdr:cNvPr id="8" name="Graphic 8" descr="Right Pointing Backhand Index ">
            <a:extLst>
              <a:ext uri="{FF2B5EF4-FFF2-40B4-BE49-F238E27FC236}">
                <a16:creationId xmlns:a16="http://schemas.microsoft.com/office/drawing/2014/main" id="{64D3679C-29DD-0271-A87F-15BDD345102A}"/>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 uri="{96DAC541-7B7A-43D3-8B79-37D633B846F1}">
                <asvg:svgBlip xmlns:asvg="http://schemas.microsoft.com/office/drawing/2016/SVG/main" r:embed="rId8"/>
              </a:ext>
            </a:extLst>
          </a:blip>
          <a:stretch>
            <a:fillRect/>
          </a:stretch>
        </xdr:blipFill>
        <xdr:spPr>
          <a:xfrm rot="15370273">
            <a:off x="4226446" y="467127"/>
            <a:ext cx="135856" cy="188993"/>
          </a:xfrm>
          <a:prstGeom prst="rect">
            <a:avLst/>
          </a:prstGeom>
          <a:effectLst>
            <a:outerShdw blurRad="88900" dist="25400" dir="20400000" algn="tl" rotWithShape="0">
              <a:prstClr val="black">
                <a:alpha val="58000"/>
              </a:prstClr>
            </a:outerShdw>
          </a:effectLst>
        </xdr:spPr>
      </xdr:pic>
      <xdr:pic>
        <xdr:nvPicPr>
          <xdr:cNvPr id="9" name="Graphic 8" descr="Right Pointing Backhand Index ">
            <a:extLst>
              <a:ext uri="{FF2B5EF4-FFF2-40B4-BE49-F238E27FC236}">
                <a16:creationId xmlns:a16="http://schemas.microsoft.com/office/drawing/2014/main" id="{268F9736-46FE-CF04-07B7-5609028FB9F9}"/>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 uri="{96DAC541-7B7A-43D3-8B79-37D633B846F1}">
                <asvg:svgBlip xmlns:asvg="http://schemas.microsoft.com/office/drawing/2016/SVG/main" r:embed="rId8"/>
              </a:ext>
            </a:extLst>
          </a:blip>
          <a:stretch>
            <a:fillRect/>
          </a:stretch>
        </xdr:blipFill>
        <xdr:spPr>
          <a:xfrm rot="15370273">
            <a:off x="4934473" y="465538"/>
            <a:ext cx="140618" cy="184231"/>
          </a:xfrm>
          <a:prstGeom prst="rect">
            <a:avLst/>
          </a:prstGeom>
          <a:effectLst>
            <a:outerShdw blurRad="88900" dist="25400" dir="20400000" algn="tl" rotWithShape="0">
              <a:prstClr val="black">
                <a:alpha val="58000"/>
              </a:prstClr>
            </a:outerShdw>
          </a:effectLst>
        </xdr:spPr>
      </xdr:pic>
    </xdr:grpSp>
    <xdr:clientData/>
  </xdr:twoCellAnchor>
  <xdr:twoCellAnchor editAs="oneCell">
    <xdr:from>
      <xdr:col>3</xdr:col>
      <xdr:colOff>556882</xdr:colOff>
      <xdr:row>0</xdr:row>
      <xdr:rowOff>99483</xdr:rowOff>
    </xdr:from>
    <xdr:to>
      <xdr:col>3</xdr:col>
      <xdr:colOff>1073150</xdr:colOff>
      <xdr:row>0</xdr:row>
      <xdr:rowOff>432858</xdr:rowOff>
    </xdr:to>
    <xdr:pic>
      <xdr:nvPicPr>
        <xdr:cNvPr id="37" name="Picture 36" descr="Image result for nigeria coat of arms vector">
          <a:extLst>
            <a:ext uri="{FF2B5EF4-FFF2-40B4-BE49-F238E27FC236}">
              <a16:creationId xmlns:a16="http://schemas.microsoft.com/office/drawing/2014/main" id="{E68B7C58-3721-433F-8A25-8A8ED9CD73F6}"/>
            </a:ext>
          </a:extLst>
        </xdr:cNvPr>
        <xdr:cNvPicPr>
          <a:picLocks noChangeAspect="1" noChangeArrowheads="1"/>
        </xdr:cNvPicPr>
      </xdr:nvPicPr>
      <xdr:blipFill>
        <a:blip xmlns:r="http://schemas.openxmlformats.org/officeDocument/2006/relationships" r:embed="rId9" cstate="print">
          <a:extLst>
            <a:ext uri="{BEBA8EAE-BF5A-486C-A8C5-ECC9F3942E4B}">
              <a14:imgProps xmlns:a14="http://schemas.microsoft.com/office/drawing/2010/main">
                <a14:imgLayer r:embed="rId10">
                  <a14:imgEffect>
                    <a14:brightnessContrast bright="-20000" contrast="40000"/>
                  </a14:imgEffect>
                </a14:imgLayer>
              </a14:imgProps>
            </a:ext>
            <a:ext uri="{28A0092B-C50C-407E-A947-70E740481C1C}">
              <a14:useLocalDpi xmlns:a14="http://schemas.microsoft.com/office/drawing/2010/main" val="0"/>
            </a:ext>
          </a:extLst>
        </a:blip>
        <a:srcRect/>
        <a:stretch>
          <a:fillRect/>
        </a:stretch>
      </xdr:blipFill>
      <xdr:spPr bwMode="auto">
        <a:xfrm>
          <a:off x="6134299" y="99483"/>
          <a:ext cx="516268" cy="333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16933</xdr:colOff>
      <xdr:row>0</xdr:row>
      <xdr:rowOff>78317</xdr:rowOff>
    </xdr:from>
    <xdr:to>
      <xdr:col>1</xdr:col>
      <xdr:colOff>1968500</xdr:colOff>
      <xdr:row>0</xdr:row>
      <xdr:rowOff>328083</xdr:rowOff>
    </xdr:to>
    <xdr:sp macro="[0]!iHideSheet" textlink="">
      <xdr:nvSpPr>
        <xdr:cNvPr id="38" name="Rectangle: Rounded Corners 37">
          <a:extLst>
            <a:ext uri="{FF2B5EF4-FFF2-40B4-BE49-F238E27FC236}">
              <a16:creationId xmlns:a16="http://schemas.microsoft.com/office/drawing/2014/main" id="{C1D8EFED-C2FD-4A79-8799-88227E6AE519}"/>
            </a:ext>
          </a:extLst>
        </xdr:cNvPr>
        <xdr:cNvSpPr/>
      </xdr:nvSpPr>
      <xdr:spPr>
        <a:xfrm>
          <a:off x="16933" y="78317"/>
          <a:ext cx="2904067" cy="249766"/>
        </a:xfrm>
        <a:prstGeom prst="roundRect">
          <a:avLst/>
        </a:prstGeom>
        <a:gradFill flip="none" rotWithShape="1">
          <a:gsLst>
            <a:gs pos="0">
              <a:schemeClr val="accent6">
                <a:lumMod val="67000"/>
              </a:schemeClr>
            </a:gs>
            <a:gs pos="48000">
              <a:schemeClr val="accent6">
                <a:lumMod val="97000"/>
                <a:lumOff val="3000"/>
              </a:schemeClr>
            </a:gs>
            <a:gs pos="100000">
              <a:schemeClr val="accent6">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a:r>
            <a:rPr lang="en-US" sz="2000" b="1"/>
            <a:t>Return</a:t>
          </a:r>
          <a:r>
            <a:rPr lang="en-US" sz="2000" b="1" baseline="0"/>
            <a:t> to Welcome Page</a:t>
          </a:r>
          <a:endParaRPr lang="en-US" sz="2000" b="1"/>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13608</xdr:colOff>
      <xdr:row>0</xdr:row>
      <xdr:rowOff>54428</xdr:rowOff>
    </xdr:from>
    <xdr:to>
      <xdr:col>4</xdr:col>
      <xdr:colOff>1238250</xdr:colOff>
      <xdr:row>0</xdr:row>
      <xdr:rowOff>363310</xdr:rowOff>
    </xdr:to>
    <xdr:sp macro="[0]!iHideSheet" textlink="">
      <xdr:nvSpPr>
        <xdr:cNvPr id="4" name="Rectangle: Rounded Corners 3">
          <a:extLst>
            <a:ext uri="{FF2B5EF4-FFF2-40B4-BE49-F238E27FC236}">
              <a16:creationId xmlns:a16="http://schemas.microsoft.com/office/drawing/2014/main" id="{BCE186AE-D8A9-4E52-8B46-2C25FD1A4EE2}"/>
            </a:ext>
          </a:extLst>
        </xdr:cNvPr>
        <xdr:cNvSpPr/>
      </xdr:nvSpPr>
      <xdr:spPr>
        <a:xfrm>
          <a:off x="13608" y="54428"/>
          <a:ext cx="3633106" cy="308882"/>
        </a:xfrm>
        <a:prstGeom prst="roundRect">
          <a:avLst/>
        </a:prstGeom>
        <a:gradFill flip="none" rotWithShape="1">
          <a:gsLst>
            <a:gs pos="0">
              <a:schemeClr val="accent6">
                <a:lumMod val="67000"/>
              </a:schemeClr>
            </a:gs>
            <a:gs pos="48000">
              <a:schemeClr val="accent6">
                <a:lumMod val="97000"/>
                <a:lumOff val="3000"/>
              </a:schemeClr>
            </a:gs>
            <a:gs pos="100000">
              <a:schemeClr val="accent6">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a:r>
            <a:rPr lang="en-US" sz="2400" b="1"/>
            <a:t>Return</a:t>
          </a:r>
          <a:r>
            <a:rPr lang="en-US" sz="2400" b="1" baseline="0"/>
            <a:t> to Welcome Page</a:t>
          </a:r>
          <a:endParaRPr lang="en-US" sz="2400" b="1"/>
        </a:p>
      </xdr:txBody>
    </xdr:sp>
    <xdr:clientData/>
  </xdr:twoCellAnchor>
  <xdr:twoCellAnchor editAs="oneCell">
    <xdr:from>
      <xdr:col>6</xdr:col>
      <xdr:colOff>3388179</xdr:colOff>
      <xdr:row>0</xdr:row>
      <xdr:rowOff>46132</xdr:rowOff>
    </xdr:from>
    <xdr:to>
      <xdr:col>6</xdr:col>
      <xdr:colOff>3837359</xdr:colOff>
      <xdr:row>0</xdr:row>
      <xdr:rowOff>439944</xdr:rowOff>
    </xdr:to>
    <xdr:pic>
      <xdr:nvPicPr>
        <xdr:cNvPr id="8" name="Picture 7" descr="Image result for nigeria coat of arms vector">
          <a:extLst>
            <a:ext uri="{FF2B5EF4-FFF2-40B4-BE49-F238E27FC236}">
              <a16:creationId xmlns:a16="http://schemas.microsoft.com/office/drawing/2014/main" id="{DED90AC6-81D5-45DA-A499-FB1C09FF056E}"/>
            </a:ext>
          </a:extLst>
        </xdr:cNvPr>
        <xdr:cNvPicPr>
          <a:picLocks noChangeAspect="1" noChangeArrowheads="1"/>
        </xdr:cNvPicPr>
      </xdr:nvPicPr>
      <xdr:blipFill>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a:stretch>
          <a:fillRect/>
        </a:stretch>
      </xdr:blipFill>
      <xdr:spPr bwMode="auto">
        <a:xfrm>
          <a:off x="10069286" y="46132"/>
          <a:ext cx="449180" cy="3938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Mac\Desktop\Annual%20Operational%20Plan%20(AOP)%20Clean%20Template%20(updated).xlsx" TargetMode="External"/><Relationship Id="rId1" Type="http://schemas.openxmlformats.org/officeDocument/2006/relationships/externalLinkPath" Target="file:///C:\Users\Mac\Desktop\Annual%20Operational%20Plan%20(AOP)%20Clean%20Template%20(updated).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Primary Data"/>
      <sheetName val="AOP-Priority Setting"/>
      <sheetName val="NSHDP II Framework"/>
      <sheetName val="AOP Pillar (1)"/>
      <sheetName val="AOP Pillar (2)"/>
      <sheetName val="AOP Pillar (3)"/>
      <sheetName val="AOP Pillar (4)"/>
      <sheetName val="AOP Pillar (5)"/>
      <sheetName val="Database"/>
      <sheetName val="AOP Standard Profiles"/>
      <sheetName val="Chart_of_Accounts"/>
      <sheetName val="Sheet1"/>
      <sheetName val="AOP-Costing_&amp;_Budgeting"/>
      <sheetName val="AOP-Performance Monitoring Plan"/>
      <sheetName val="AOP Summary Graphs &amp; Tables"/>
      <sheetName val="GIFMISRecurrent Import template"/>
      <sheetName val="Recurrent Budget (2)"/>
      <sheetName val="Recurrent profile helpers"/>
      <sheetName val="Capital Budget (2)"/>
      <sheetName val="GIFMIS Capital Import Template"/>
      <sheetName val="Recurrent MDA Profile"/>
      <sheetName val="Capital MDA Profile"/>
    </sheetNames>
    <sheetDataSet>
      <sheetData sheetId="0"/>
      <sheetData sheetId="1"/>
      <sheetData sheetId="2">
        <row r="13">
          <cell r="C13"/>
          <cell r="D13" t="str">
            <v>1.1.1</v>
          </cell>
          <cell r="E13" t="str">
            <v>Promote review and development of  polices and laws as necessary</v>
          </cell>
          <cell r="F13"/>
        </row>
        <row r="14">
          <cell r="C14"/>
          <cell r="D14" t="str">
            <v>1.1.2</v>
          </cell>
          <cell r="E14" t="str">
            <v>Scale-up strategic and operational planning at all levels</v>
          </cell>
          <cell r="F14"/>
        </row>
        <row r="15">
          <cell r="C15">
            <v>1.2</v>
          </cell>
          <cell r="D15" t="str">
            <v xml:space="preserve">Strengthen transparency and accountability in planning, budgeting and procurement process </v>
          </cell>
          <cell r="E15"/>
          <cell r="F15"/>
        </row>
        <row r="16">
          <cell r="C16"/>
          <cell r="D16" t="str">
            <v>1.2.1</v>
          </cell>
          <cell r="E16" t="str">
            <v>Strengthen Public Finance Management system including oversight in Fund disbursement and utilization at all levels</v>
          </cell>
          <cell r="F16"/>
        </row>
        <row r="17">
          <cell r="C17"/>
          <cell r="D17" t="str">
            <v>1.2.2</v>
          </cell>
          <cell r="E17" t="str">
            <v>Strengthen the linkages between various planning and budgeting   process(MTEF/MTSS</v>
          </cell>
          <cell r="F17"/>
        </row>
        <row r="18">
          <cell r="C18"/>
          <cell r="D18" t="str">
            <v>1.2.3</v>
          </cell>
          <cell r="E18" t="str">
            <v>Strengthen voice and accountability, including community participation, CSO engagement.</v>
          </cell>
          <cell r="F18"/>
        </row>
        <row r="19">
          <cell r="C19">
            <v>1.3</v>
          </cell>
          <cell r="D19" t="str">
            <v xml:space="preserve"> Improve health sector performance through regular integrated reviews and reports </v>
          </cell>
          <cell r="E19"/>
          <cell r="F19"/>
        </row>
        <row r="20">
          <cell r="C20"/>
          <cell r="D20" t="str">
            <v>1.3.1</v>
          </cell>
          <cell r="E20" t="str">
            <v xml:space="preserve">Strengthen annual operational/work-plan for the health sector </v>
          </cell>
          <cell r="F20"/>
        </row>
        <row r="21">
          <cell r="C21"/>
          <cell r="D21" t="str">
            <v xml:space="preserve">1.3.2 </v>
          </cell>
          <cell r="E21" t="str">
            <v>Improve information generation and sectoral information base  for decision-making to  enhance sectoral performance</v>
          </cell>
          <cell r="F21"/>
        </row>
        <row r="22">
          <cell r="C22"/>
          <cell r="D22" t="str">
            <v>1.3.3</v>
          </cell>
          <cell r="E22" t="str">
            <v xml:space="preserve">Institutionalize the mechanism for sector progress status and performance review </v>
          </cell>
          <cell r="F22"/>
        </row>
        <row r="23">
          <cell r="C23"/>
          <cell r="D23" t="str">
            <v>1.3.4</v>
          </cell>
          <cell r="E23" t="str">
            <v xml:space="preserve">Disseminate sector performance reports and score cards  in  compliance with NHAct and other channels </v>
          </cell>
          <cell r="F23"/>
        </row>
        <row r="24">
          <cell r="C24"/>
          <cell r="D24" t="str">
            <v>1.3.5</v>
          </cell>
          <cell r="E24" t="str">
            <v>Design  and  institutionalize  an incentivization and reward system for the efficient performance of the health sector at all levels</v>
          </cell>
          <cell r="F24"/>
        </row>
        <row r="25">
          <cell r="C25">
            <v>1.4</v>
          </cell>
          <cell r="D25" t="str">
            <v xml:space="preserve">Strengthen coordination, harmonization and alignment at all levels </v>
          </cell>
          <cell r="E25"/>
          <cell r="F25"/>
        </row>
        <row r="26">
          <cell r="C26"/>
          <cell r="D26" t="str">
            <v>1.4.1</v>
          </cell>
          <cell r="E26" t="str">
            <v>Strengthen governance structures, rules and processes at all levels</v>
          </cell>
          <cell r="F26"/>
        </row>
        <row r="27">
          <cell r="C27"/>
          <cell r="D27" t="str">
            <v>1.4.2</v>
          </cell>
          <cell r="E27" t="str">
            <v xml:space="preserve">Strengthen development and review of sectoral policies and plans </v>
          </cell>
          <cell r="F27"/>
        </row>
        <row r="28">
          <cell r="C28"/>
          <cell r="D28" t="str">
            <v>1.4.3</v>
          </cell>
          <cell r="E28" t="str">
            <v>Strengthen  inter-sectoral collaboration  at all levels.</v>
          </cell>
          <cell r="F28"/>
        </row>
        <row r="29">
          <cell r="C29"/>
          <cell r="D29" t="str">
            <v xml:space="preserve">1.4.4 </v>
          </cell>
          <cell r="E29" t="str">
            <v>Improve partnership with professional groups and other relevant stakeholder for effective service delivery and industrial harmony.</v>
          </cell>
          <cell r="F29"/>
        </row>
        <row r="30">
          <cell r="C30"/>
          <cell r="D30" t="str">
            <v xml:space="preserve">1.4.5 </v>
          </cell>
          <cell r="E30" t="str">
            <v xml:space="preserve">Strengthen implementation of  Health Service Charters at all levels </v>
          </cell>
          <cell r="F30"/>
        </row>
        <row r="31">
          <cell r="C31"/>
          <cell r="D31" t="str">
            <v>1.4.6</v>
          </cell>
          <cell r="E31" t="str">
            <v xml:space="preserve">Strengthen coordinating mechanism of health development partners (Development Partners and Private Sector Partners) </v>
          </cell>
          <cell r="F31"/>
        </row>
        <row r="32">
          <cell r="C32"/>
          <cell r="D32"/>
          <cell r="E32"/>
          <cell r="F32"/>
        </row>
        <row r="33">
          <cell r="C33"/>
          <cell r="D33"/>
          <cell r="E33"/>
          <cell r="F33"/>
        </row>
        <row r="34">
          <cell r="C34">
            <v>2.1</v>
          </cell>
          <cell r="D34" t="str">
            <v xml:space="preserve"> To strengthen community level coordination mechanisms and capacities for health planning. </v>
          </cell>
          <cell r="E34"/>
          <cell r="F34"/>
        </row>
        <row r="35">
          <cell r="C35"/>
          <cell r="D35" t="str">
            <v>2.1.1</v>
          </cell>
          <cell r="E35" t="str">
            <v>Strengthen institutional and coordinating mechanisms for promotion of community participation</v>
          </cell>
          <cell r="F35"/>
        </row>
        <row r="36">
          <cell r="C36"/>
          <cell r="D36" t="str">
            <v>2.1.2</v>
          </cell>
          <cell r="E36" t="str">
            <v>Strengthen financial management systems at the community levels</v>
          </cell>
          <cell r="F36"/>
        </row>
        <row r="37">
          <cell r="C37"/>
          <cell r="D37" t="str">
            <v>2.1.3</v>
          </cell>
          <cell r="E37" t="str">
            <v xml:space="preserve">Strengthen capacities of communities to participate in the planning of  health interventions at all levels. </v>
          </cell>
          <cell r="F37"/>
        </row>
        <row r="38">
          <cell r="C38">
            <v>2.2000000000000002</v>
          </cell>
          <cell r="D38" t="str">
            <v xml:space="preserve"> To strengthen  community engagement in the  implementation, monitoring and evaluation of health programs </v>
          </cell>
          <cell r="E38"/>
          <cell r="F38"/>
        </row>
        <row r="39">
          <cell r="C39"/>
          <cell r="D39" t="str">
            <v>2.2.1</v>
          </cell>
          <cell r="E39" t="str">
            <v xml:space="preserve">Strengthen capacities of communities to facilitate the implementation of community and facility  level minimum service package(MSP) </v>
          </cell>
          <cell r="F39"/>
        </row>
        <row r="40">
          <cell r="C40"/>
          <cell r="D40" t="str">
            <v>2.2.2</v>
          </cell>
          <cell r="E40" t="str">
            <v>Strengthen mechanisms for data collection, analysis, storage, utilization and accountability at community level</v>
          </cell>
          <cell r="F40"/>
        </row>
        <row r="41">
          <cell r="C41"/>
          <cell r="D41"/>
          <cell r="E41"/>
          <cell r="F41"/>
        </row>
        <row r="42">
          <cell r="C42"/>
          <cell r="D42"/>
          <cell r="E42"/>
          <cell r="F42"/>
        </row>
        <row r="43">
          <cell r="C43">
            <v>3.1</v>
          </cell>
          <cell r="D43" t="str">
            <v xml:space="preserve">Ensure that collaborative mechanisms are put in place for involving all partners in the development and sustenance of the health sector </v>
          </cell>
          <cell r="E43"/>
          <cell r="F43"/>
        </row>
        <row r="44">
          <cell r="C44"/>
          <cell r="D44" t="str">
            <v>3.1.1</v>
          </cell>
          <cell r="E44" t="str">
            <v>Promote the adoption and utilization of national policies and guidelines on PPP</v>
          </cell>
          <cell r="F44"/>
        </row>
        <row r="45">
          <cell r="C45"/>
          <cell r="D45" t="str">
            <v>3.1.2</v>
          </cell>
          <cell r="E45" t="str">
            <v>Strengthen legal and coordinating framework for PPP at all levels</v>
          </cell>
          <cell r="F45"/>
        </row>
        <row r="46">
          <cell r="C46"/>
          <cell r="D46" t="str">
            <v>3.1.3</v>
          </cell>
          <cell r="E46" t="str">
            <v>Establish a single Development Partners Forum at federal and state levels, which comprises of only health development partners;</v>
          </cell>
          <cell r="F46"/>
        </row>
        <row r="47">
          <cell r="C47"/>
          <cell r="D47" t="str">
            <v>3.1.4</v>
          </cell>
          <cell r="E47" t="str">
            <v>Strengthen mechanisms for the implementation of PPP (e.g. contracting or out-sourcing, leases, concessions, social marketing, franchising mechanism)</v>
          </cell>
          <cell r="F47"/>
        </row>
        <row r="48">
          <cell r="C48"/>
          <cell r="D48" t="str">
            <v>3.1.5</v>
          </cell>
          <cell r="E48" t="str">
            <v>Scale-up PPP in planning and implementation of health programmes</v>
          </cell>
          <cell r="F48"/>
        </row>
        <row r="49">
          <cell r="C49"/>
          <cell r="D49" t="str">
            <v>3.1.6</v>
          </cell>
          <cell r="E49" t="str">
            <v xml:space="preserve"> Promote joint (public and private sector) monitoring  and evaluation of health programs</v>
          </cell>
          <cell r="F49"/>
        </row>
        <row r="50">
          <cell r="C50"/>
          <cell r="D50" t="str">
            <v>3.1.7</v>
          </cell>
          <cell r="E50" t="str">
            <v>Scale up resource mobilization interventions(funding, skills - e.g. managerial approaches) targeting  the private sector</v>
          </cell>
          <cell r="F50"/>
        </row>
        <row r="51">
          <cell r="C51"/>
          <cell r="D51" t="str">
            <v>3.1.8</v>
          </cell>
          <cell r="E51" t="str">
            <v>Establish mechanisms for resource coordination through common basket funding models such as Joint funding Agreement, Sector Wide Approaches, and sectoral multi-donor budget support.</v>
          </cell>
          <cell r="F51"/>
        </row>
        <row r="52">
          <cell r="C52"/>
          <cell r="D52" t="str">
            <v>3.1.9</v>
          </cell>
          <cell r="E52" t="str">
            <v>Promote the establishment of  an inter-sectoral ministerial forum at all levels to facilitate inter-sectoral collaboration, involving all relevant MDAs directly engaged in the implementation of specific health programmes</v>
          </cell>
          <cell r="F52"/>
        </row>
        <row r="53">
          <cell r="C53"/>
          <cell r="D53" t="str">
            <v>3.1.10</v>
          </cell>
          <cell r="E53" t="str">
            <v xml:space="preserve">Promote effective partnership with professional groups and other relevant stakeholders through jointly setting standards of training by health institutions, subsequent practice and professional competency assessments; </v>
          </cell>
          <cell r="F53"/>
        </row>
        <row r="54">
          <cell r="C54"/>
          <cell r="D54" t="str">
            <v>3.1.11</v>
          </cell>
          <cell r="E54" t="str">
            <v>Strengthen collaboration between government and professional groups including Nigerian health professionals in diaspora to advocate for increased coverage of essential interventions, particularly increased funding;</v>
          </cell>
          <cell r="F54"/>
        </row>
        <row r="55">
          <cell r="C55"/>
          <cell r="D55" t="str">
            <v>3.1.12</v>
          </cell>
          <cell r="E55" t="str">
            <v>Leverage human resources for health from partners, health professionals, other levels of government  to optimize resource  use and improve service delivery</v>
          </cell>
          <cell r="F55"/>
        </row>
        <row r="56">
          <cell r="C56"/>
          <cell r="D56" t="str">
            <v>3.1.13</v>
          </cell>
          <cell r="E56" t="str">
            <v>Promote linkages with academic institutions to undertake research, education and monitoring through existing networks; and</v>
          </cell>
          <cell r="F56"/>
        </row>
        <row r="57">
          <cell r="C57"/>
          <cell r="D57" t="str">
            <v>3.1.14</v>
          </cell>
          <cell r="E57" t="str">
            <v>Promote partnerships with communities to address felt needs of the communities</v>
          </cell>
          <cell r="F57"/>
        </row>
        <row r="58">
          <cell r="C58"/>
          <cell r="D58" t="str">
            <v>3.1.15</v>
          </cell>
          <cell r="E58" t="str">
            <v>Strengthen implementation of  Health Service Charters at all levels, with Civil Society Organizations, traditional and religious institutions to promote the concept of citizen’s rights and entitlement to quality, accessible basic health services; and</v>
          </cell>
          <cell r="F58"/>
        </row>
        <row r="59">
          <cell r="C59"/>
          <cell r="D59"/>
          <cell r="E59"/>
          <cell r="F59"/>
        </row>
        <row r="60">
          <cell r="C60"/>
          <cell r="D60"/>
          <cell r="E60"/>
          <cell r="F60"/>
        </row>
        <row r="61">
          <cell r="C61"/>
          <cell r="D61"/>
          <cell r="E61"/>
          <cell r="F61"/>
        </row>
        <row r="62">
          <cell r="C62">
            <v>4.0999999999999996</v>
          </cell>
          <cell r="D62" t="str">
            <v xml:space="preserve">Reduce maternal mortality and morbidity through the provision of timely, safe, appropriate and effective healthcare services before, during and after child birth. </v>
          </cell>
          <cell r="E62"/>
          <cell r="F62"/>
        </row>
        <row r="63">
          <cell r="C63"/>
          <cell r="D63" t="str">
            <v>4.1.1</v>
          </cell>
          <cell r="E63" t="str">
            <v xml:space="preserve">Improve access to focused Antenatal and Postnatal  Care </v>
          </cell>
          <cell r="F63"/>
        </row>
        <row r="64">
          <cell r="C64"/>
          <cell r="D64" t="str">
            <v>4.1.2</v>
          </cell>
          <cell r="E64" t="str">
            <v>Expand coverage of  skilled delivery services</v>
          </cell>
          <cell r="F64"/>
        </row>
        <row r="65">
          <cell r="C65"/>
          <cell r="D65" t="str">
            <v>4.1.3</v>
          </cell>
          <cell r="E65" t="str">
            <v>Promote advocacy, community Mobilization and Behaviour Change Communication for Safe Motherhood  Services</v>
          </cell>
          <cell r="F65"/>
        </row>
        <row r="66">
          <cell r="C66"/>
          <cell r="D66" t="str">
            <v>4.1.4</v>
          </cell>
          <cell r="E66" t="str">
            <v>Increase  access to basic and comprehensive Emergency Obstetric Services</v>
          </cell>
          <cell r="F66"/>
        </row>
        <row r="67">
          <cell r="C67"/>
          <cell r="D67" t="str">
            <v>4.1.5</v>
          </cell>
          <cell r="E67" t="str">
            <v>Improve quality of care for safe motherhood services</v>
          </cell>
          <cell r="F67"/>
        </row>
        <row r="68">
          <cell r="C68"/>
          <cell r="D68" t="str">
            <v>4.1.6</v>
          </cell>
          <cell r="E68" t="str">
            <v>Increase access to basic and comprehensive Emergency Obstetric Services</v>
          </cell>
          <cell r="F68"/>
        </row>
        <row r="69">
          <cell r="C69"/>
          <cell r="D69" t="str">
            <v>4.1.7</v>
          </cell>
          <cell r="E69" t="str">
            <v>Strengthen referral and feedback mechanisms</v>
          </cell>
          <cell r="F69"/>
        </row>
        <row r="70">
          <cell r="C70"/>
          <cell r="D70" t="str">
            <v>4.1.8</v>
          </cell>
          <cell r="E70" t="str">
            <v>Expand access to life saving commodities</v>
          </cell>
          <cell r="F70"/>
        </row>
        <row r="71">
          <cell r="C71"/>
          <cell r="D71" t="str">
            <v>4.1.9</v>
          </cell>
          <cell r="E71" t="str">
            <v>Improve Maternal and Perinatal Death Surveillance and Response</v>
          </cell>
          <cell r="F71"/>
        </row>
        <row r="72">
          <cell r="C72">
            <v>4.2</v>
          </cell>
          <cell r="D72" t="str">
            <v>Strengthen  prevention, treatment and rehabilitation services for fistula care in Nigeria</v>
          </cell>
          <cell r="E72"/>
          <cell r="F72"/>
        </row>
        <row r="73">
          <cell r="C73"/>
          <cell r="D73" t="str">
            <v>4.2.1</v>
          </cell>
          <cell r="E73" t="str">
            <v>Promote Obstetric Fistula preventive interventions</v>
          </cell>
          <cell r="F73"/>
        </row>
        <row r="74">
          <cell r="C74"/>
          <cell r="D74" t="str">
            <v>4.2.2</v>
          </cell>
          <cell r="E74" t="str">
            <v>Strengthen /expand services for treatment of obstetric fistula</v>
          </cell>
          <cell r="F74"/>
        </row>
        <row r="75">
          <cell r="C75"/>
          <cell r="D75" t="str">
            <v>4.2.3</v>
          </cell>
          <cell r="E75" t="str">
            <v>Foster community participation for the rehabilitation and re-integration of fistula patients</v>
          </cell>
          <cell r="F75"/>
        </row>
        <row r="76">
          <cell r="C76">
            <v>4.3</v>
          </cell>
          <cell r="D76" t="str">
            <v>Promote demand and increase access to sexual and reproductive health services (family planning and post abortion care)</v>
          </cell>
          <cell r="E76"/>
          <cell r="F76"/>
        </row>
        <row r="77">
          <cell r="C77"/>
          <cell r="D77" t="str">
            <v>4.3.1</v>
          </cell>
          <cell r="E77" t="str">
            <v>Scale up sexual and reproductive health services</v>
          </cell>
          <cell r="F77"/>
        </row>
        <row r="78">
          <cell r="C78"/>
          <cell r="D78" t="str">
            <v>4.3.2</v>
          </cell>
          <cell r="E78" t="str">
            <v>Increase demand for Reproductive health services</v>
          </cell>
          <cell r="F78"/>
        </row>
        <row r="79">
          <cell r="C79"/>
          <cell r="D79" t="str">
            <v>4.3.3</v>
          </cell>
          <cell r="E79" t="str">
            <v>Expand access to comprehensive, quality family planning services</v>
          </cell>
          <cell r="F79"/>
        </row>
        <row r="80">
          <cell r="C80"/>
          <cell r="D80" t="str">
            <v>4.3.4</v>
          </cell>
          <cell r="E80" t="str">
            <v>Strengthen and integrate Family Planning and Post Abortion Care services at all levels</v>
          </cell>
          <cell r="F80"/>
        </row>
        <row r="81">
          <cell r="C81"/>
          <cell r="D81" t="str">
            <v>4.3.5</v>
          </cell>
          <cell r="E81" t="str">
            <v xml:space="preserve">Promote prevention of harmful traditional practices and gender-based violence </v>
          </cell>
          <cell r="F81"/>
        </row>
        <row r="82">
          <cell r="C82"/>
          <cell r="D82" t="str">
            <v>4.3.6</v>
          </cell>
          <cell r="E82" t="str">
            <v>Scale up Prevention, counseling and treatment of rape and other gender based violence such as Rape, intimate partner violence etc.</v>
          </cell>
          <cell r="F82"/>
        </row>
        <row r="83">
          <cell r="C83"/>
          <cell r="D83" t="str">
            <v>4.3.7</v>
          </cell>
          <cell r="E83" t="str">
            <v>Build capacity of Service providers  to offer gender-sensitive respectful and safe  service</v>
          </cell>
          <cell r="F83"/>
        </row>
        <row r="84">
          <cell r="C84">
            <v>4.4000000000000004</v>
          </cell>
          <cell r="D84" t="str">
            <v>Reduce neonatal and childhood mortality and promote optimal growth, protection and development of all newborns and children under five years of age.</v>
          </cell>
          <cell r="E84"/>
          <cell r="F84"/>
        </row>
        <row r="85">
          <cell r="C85"/>
          <cell r="D85" t="str">
            <v>4.4.1</v>
          </cell>
          <cell r="E85" t="str">
            <v>Strengthen postnatal and newborn care</v>
          </cell>
          <cell r="F85"/>
        </row>
        <row r="86">
          <cell r="C86"/>
          <cell r="D86" t="str">
            <v>4.4.2</v>
          </cell>
          <cell r="E86" t="str">
            <v>Strengthen emergency obstetric, newborn and childhood care.</v>
          </cell>
          <cell r="F86"/>
        </row>
        <row r="87">
          <cell r="C87"/>
          <cell r="D87" t="str">
            <v>4.4.3</v>
          </cell>
          <cell r="E87" t="str">
            <v>Intensify the promotion of exclusive breastfeeding for the first six months of life and appropriate complimentary feeding</v>
          </cell>
          <cell r="F87"/>
        </row>
        <row r="88">
          <cell r="C88"/>
          <cell r="D88" t="str">
            <v>4.4.4</v>
          </cell>
          <cell r="E88" t="str">
            <v>Strengthen routine child immunization including new antigens</v>
          </cell>
          <cell r="F88"/>
        </row>
        <row r="89">
          <cell r="C89"/>
          <cell r="D89" t="str">
            <v>4.4.5</v>
          </cell>
          <cell r="E89" t="str">
            <v>Improve quality of newborn  and child  healthcare services</v>
          </cell>
          <cell r="F89"/>
        </row>
        <row r="90">
          <cell r="C90"/>
          <cell r="D90" t="str">
            <v>4.4.6</v>
          </cell>
          <cell r="E90" t="str">
            <v>Promote  advocacy, community  mobilization and behavioural change communication for  newborn and child healthcare services</v>
          </cell>
          <cell r="F90"/>
        </row>
        <row r="91">
          <cell r="C91"/>
          <cell r="D91" t="str">
            <v>4.4.7</v>
          </cell>
          <cell r="E91" t="str">
            <v>Expand neonatal and child healthcare including community risk detection and welfare</v>
          </cell>
          <cell r="F91"/>
        </row>
        <row r="92">
          <cell r="C92"/>
          <cell r="D92" t="str">
            <v>4.4.8</v>
          </cell>
          <cell r="E92" t="str">
            <v>Expand coverage of  IMCI (Community-IMCI, Community Case Management (ICCM)  &amp; IMCI)</v>
          </cell>
          <cell r="F92"/>
        </row>
        <row r="93">
          <cell r="C93">
            <v>4.5</v>
          </cell>
          <cell r="D93" t="str">
            <v>Improve access to adolescent health and young people information and services</v>
          </cell>
          <cell r="E93"/>
          <cell r="F93"/>
        </row>
        <row r="94">
          <cell r="C94"/>
          <cell r="D94" t="str">
            <v>4.5.1</v>
          </cell>
          <cell r="E94" t="str">
            <v>Intensify  advocacy, social mobilization and behavior change communication  for positive adolescent behaviour.</v>
          </cell>
          <cell r="F94"/>
        </row>
        <row r="95">
          <cell r="C95"/>
          <cell r="D95" t="str">
            <v>4.5.1</v>
          </cell>
          <cell r="E95" t="str">
            <v>Promote demand for adolescent reproductive health services</v>
          </cell>
          <cell r="F95"/>
        </row>
        <row r="96">
          <cell r="C96"/>
          <cell r="D96" t="str">
            <v>4.5.2</v>
          </cell>
          <cell r="E96" t="str">
            <v>Expand access to quality adolescent reproductive health services</v>
          </cell>
          <cell r="F96"/>
        </row>
        <row r="97">
          <cell r="C97"/>
          <cell r="D97" t="str">
            <v>4.5.3</v>
          </cell>
          <cell r="E97" t="str">
            <v>Strengthen prevention, detection, and management of  HIV and STIs among adolescents</v>
          </cell>
          <cell r="F97"/>
        </row>
        <row r="98">
          <cell r="C98"/>
          <cell r="D98" t="str">
            <v>4.5.4</v>
          </cell>
          <cell r="E98" t="str">
            <v>Promote Menstrual hygiene among adolescents</v>
          </cell>
          <cell r="F98"/>
        </row>
        <row r="99">
          <cell r="C99"/>
          <cell r="D99" t="str">
            <v>4.5.5</v>
          </cell>
          <cell r="E99" t="str">
            <v>Scale-up implementation of  adolescent sexual and reproductive health education in the school curriculum</v>
          </cell>
          <cell r="F99"/>
        </row>
        <row r="100">
          <cell r="C100"/>
          <cell r="D100" t="str">
            <v>4.5.6</v>
          </cell>
          <cell r="E100" t="str">
            <v>Scale up screening and management of  drug use, internet addiction, self harm, mental health, nutrition disorders and other leading adolescent health problems</v>
          </cell>
          <cell r="F100"/>
        </row>
        <row r="101">
          <cell r="C101"/>
          <cell r="D101" t="str">
            <v>4.5.7</v>
          </cell>
          <cell r="E101" t="str">
            <v>Promote school health services including deworming</v>
          </cell>
          <cell r="F101"/>
        </row>
        <row r="102">
          <cell r="C102">
            <v>4.5999999999999996</v>
          </cell>
          <cell r="D102" t="str">
            <v>Improve the nutritional status of Nigerians throughout their life cycle with a particular focus on vulnerable groups especially children under five years, adolescents, women of reproductive age and the elderly</v>
          </cell>
          <cell r="E102"/>
          <cell r="F102"/>
        </row>
        <row r="103">
          <cell r="C103"/>
          <cell r="D103" t="str">
            <v>4.6.1</v>
          </cell>
          <cell r="E103" t="str">
            <v>Promote hospital baby friendly initiative</v>
          </cell>
          <cell r="F103"/>
        </row>
        <row r="104">
          <cell r="C104"/>
          <cell r="D104" t="str">
            <v>4.6.2</v>
          </cell>
          <cell r="E104" t="str">
            <v>Promote exclusive breastfeeding for the first six months of life</v>
          </cell>
          <cell r="F104"/>
        </row>
        <row r="105">
          <cell r="C105"/>
          <cell r="D105" t="str">
            <v>4.6.3</v>
          </cell>
          <cell r="E105" t="str">
            <v>Scale-up continued breastfeeding and appropriate complementary feeding from six months</v>
          </cell>
          <cell r="F105"/>
        </row>
        <row r="106">
          <cell r="C106"/>
          <cell r="D106" t="str">
            <v>4.6.4</v>
          </cell>
          <cell r="E106" t="str">
            <v>Expand coverage with micronutrient powder supplementation</v>
          </cell>
          <cell r="F106"/>
        </row>
        <row r="107">
          <cell r="C107"/>
          <cell r="D107" t="str">
            <v>4.6.5</v>
          </cell>
          <cell r="E107" t="str">
            <v>Scale-up prevention, detection, control and management of  acute malnutrition</v>
          </cell>
          <cell r="F107"/>
        </row>
        <row r="108">
          <cell r="C108"/>
          <cell r="D108" t="str">
            <v>4.6.6</v>
          </cell>
          <cell r="E108" t="str">
            <v>Scale up nutrition for children with special nutritional needs including (children born to HIV positive mothers; infants and young children in emergencies with persistent diarrhoea etc.</v>
          </cell>
          <cell r="F108"/>
        </row>
        <row r="109">
          <cell r="C109"/>
          <cell r="D109" t="str">
            <v>4.6.7</v>
          </cell>
          <cell r="E109" t="str">
            <v>Promote implementation of school feeding programme</v>
          </cell>
          <cell r="F109"/>
        </row>
        <row r="110">
          <cell r="C110"/>
          <cell r="D110" t="str">
            <v>4.6.8</v>
          </cell>
          <cell r="E110" t="str">
            <v xml:space="preserve">Foster  Iron and Folic Acid supplementation in pregnant women; and Vit A supplementation in lactating women. </v>
          </cell>
          <cell r="F110"/>
        </row>
        <row r="111">
          <cell r="C111"/>
          <cell r="D111" t="str">
            <v>4.6.9</v>
          </cell>
          <cell r="E111" t="str">
            <v>Promote optimal nutrition of adolescents and Women of Reproductive Age (WRA)</v>
          </cell>
          <cell r="F111"/>
        </row>
        <row r="112">
          <cell r="C112"/>
          <cell r="D112" t="str">
            <v>4.6.10</v>
          </cell>
          <cell r="E112" t="str">
            <v>Promote healthy diets for the elderly</v>
          </cell>
          <cell r="F112"/>
        </row>
        <row r="113">
          <cell r="C113"/>
          <cell r="D113"/>
          <cell r="E113"/>
          <cell r="F113"/>
        </row>
        <row r="114">
          <cell r="C114"/>
          <cell r="D114"/>
          <cell r="E114"/>
          <cell r="F114"/>
        </row>
        <row r="115">
          <cell r="C115">
            <v>5.0999999999999996</v>
          </cell>
          <cell r="D115" t="str">
            <v xml:space="preserve">Reduce significantly morbidity and mortality due to  Malaria and move towards  pre-elimination levels  </v>
          </cell>
          <cell r="E115"/>
          <cell r="F115"/>
        </row>
        <row r="116">
          <cell r="C116"/>
          <cell r="D116" t="str">
            <v>5.1.1</v>
          </cell>
          <cell r="E116" t="str">
            <v>Expand access to integrated vector control interventions</v>
          </cell>
          <cell r="F116"/>
        </row>
        <row r="117">
          <cell r="C117"/>
          <cell r="D117" t="str">
            <v>5.1.2</v>
          </cell>
          <cell r="E117" t="str">
            <v xml:space="preserve">Strengthen laboratory services for diagnosis of malaria at all levels </v>
          </cell>
          <cell r="F117"/>
        </row>
        <row r="118">
          <cell r="C118"/>
          <cell r="D118" t="str">
            <v>5.1.3</v>
          </cell>
          <cell r="E118" t="str">
            <v>Build capacity of personnel in public and private health facilities for parasitological confirmation of malaria.</v>
          </cell>
          <cell r="F118"/>
        </row>
        <row r="119">
          <cell r="C119"/>
          <cell r="D119" t="str">
            <v>5.1.4</v>
          </cell>
          <cell r="E119" t="str">
            <v>Promote the local production of quality artemisinin-based combination therapy (ACT) to make antimalarial drugs widely affordable</v>
          </cell>
          <cell r="F119"/>
        </row>
        <row r="120">
          <cell r="C120"/>
          <cell r="D120" t="str">
            <v>5.1.5</v>
          </cell>
          <cell r="E120" t="str">
            <v>Improve availability of and access to commodities and supplies for treatment of uncomplicated and severe malaria</v>
          </cell>
          <cell r="F120"/>
        </row>
        <row r="121">
          <cell r="C121"/>
          <cell r="D121" t="str">
            <v>5.1.6</v>
          </cell>
          <cell r="E121" t="str">
            <v>Expand use of  IPTp among pregnant women attending  ANC</v>
          </cell>
          <cell r="F121"/>
        </row>
        <row r="122">
          <cell r="C122"/>
          <cell r="D122" t="str">
            <v>5.1.7</v>
          </cell>
          <cell r="E122" t="str">
            <v>Strengthen systems for quality assurance and quality control of malaria diagnosis  and  treatment.</v>
          </cell>
          <cell r="F122"/>
        </row>
        <row r="123">
          <cell r="C123"/>
          <cell r="D123" t="str">
            <v>5.1.8</v>
          </cell>
          <cell r="E123" t="str">
            <v>Promote active community participation in malaria control initiative</v>
          </cell>
          <cell r="F123"/>
        </row>
        <row r="124">
          <cell r="C124">
            <v>5.2</v>
          </cell>
          <cell r="D124" t="str">
            <v xml:space="preserve">Ensure universal access to high quality, client-centered TB/Leprosy diagnosis and treatment services for the reduction in the incidence and prevalence  of tuberculosis/leprosy  in Nigeria. </v>
          </cell>
          <cell r="E124"/>
          <cell r="F124"/>
        </row>
        <row r="125">
          <cell r="C125"/>
          <cell r="D125" t="str">
            <v>5.2.1</v>
          </cell>
          <cell r="E125" t="str">
            <v>Strengthen TB case detection, diagnostic capacity and access to quality treatment services  .</v>
          </cell>
          <cell r="F125"/>
        </row>
        <row r="126">
          <cell r="C126"/>
          <cell r="D126" t="str">
            <v>5.2.2</v>
          </cell>
          <cell r="E126" t="str">
            <v>Promote demand for TB services</v>
          </cell>
          <cell r="F126"/>
        </row>
        <row r="127">
          <cell r="C127"/>
          <cell r="D127" t="str">
            <v>5.2.3</v>
          </cell>
          <cell r="E127" t="str">
            <v>Expand access to TB diagnosis and treatment services for persons co-infected by TB and HIV</v>
          </cell>
          <cell r="F127"/>
        </row>
        <row r="128">
          <cell r="C128"/>
          <cell r="D128" t="str">
            <v>5.2.4</v>
          </cell>
          <cell r="E128" t="str">
            <v>Scale up paediatric TB diagnosis and treatment services</v>
          </cell>
          <cell r="F128"/>
        </row>
        <row r="129">
          <cell r="C129"/>
          <cell r="D129" t="str">
            <v>5.2.5</v>
          </cell>
          <cell r="E129" t="str">
            <v xml:space="preserve">Increase access to diagnosis and management services for DR-TB </v>
          </cell>
          <cell r="F129"/>
        </row>
        <row r="130">
          <cell r="C130"/>
          <cell r="D130" t="str">
            <v>5.2.6</v>
          </cell>
          <cell r="E130" t="str">
            <v xml:space="preserve">Strengthen collaboration with and capacity of CBOs to support TB programming. </v>
          </cell>
          <cell r="F130"/>
        </row>
        <row r="131">
          <cell r="C131"/>
          <cell r="D131" t="str">
            <v>5.2.7</v>
          </cell>
          <cell r="E131" t="str">
            <v>Strengthen mechanism for coordination of TB/HIV collaborative activities at all levels of health care.</v>
          </cell>
          <cell r="F131"/>
        </row>
        <row r="132">
          <cell r="C132"/>
          <cell r="D132" t="str">
            <v>5.2.8</v>
          </cell>
          <cell r="E132" t="str">
            <v>Promote innovative advocacy, social mobilization and behaviour change intervention for the prevention and control of TB</v>
          </cell>
          <cell r="F132"/>
        </row>
        <row r="133">
          <cell r="C133"/>
          <cell r="D133" t="str">
            <v>5.2.9</v>
          </cell>
          <cell r="E133" t="str">
            <v>Expand and improve access to quality Leprosy and TB Services</v>
          </cell>
          <cell r="F133"/>
        </row>
        <row r="134">
          <cell r="C134"/>
          <cell r="D134" t="str">
            <v>5.2.10</v>
          </cell>
          <cell r="E134" t="str">
            <v>Build capacity of all cadres of health staff (GHW, Physicians, and specialist) and community members on Leprosy case finding and case management</v>
          </cell>
          <cell r="F134"/>
        </row>
        <row r="135">
          <cell r="C135"/>
          <cell r="D135" t="str">
            <v>5.2.11</v>
          </cell>
          <cell r="E135" t="str">
            <v>Integrate Leprosy control into the general health services</v>
          </cell>
          <cell r="F135"/>
        </row>
        <row r="136">
          <cell r="C136"/>
          <cell r="D136" t="str">
            <v>5.2.12</v>
          </cell>
          <cell r="E136" t="str">
            <v xml:space="preserve">Promote community based TB/Leprosy control initiatives </v>
          </cell>
          <cell r="F136"/>
        </row>
        <row r="137">
          <cell r="C137"/>
          <cell r="D137" t="str">
            <v>5.2.13</v>
          </cell>
          <cell r="E137" t="str">
            <v>Strengthen physical and socio-economic rehabilitation for leprosy</v>
          </cell>
          <cell r="F137"/>
        </row>
        <row r="138">
          <cell r="C138">
            <v>5.3</v>
          </cell>
          <cell r="D138" t="str">
            <v>Significantly reduce the incidence and prevalence of HIV/AIDS in Nigeria by 2021</v>
          </cell>
          <cell r="E138"/>
          <cell r="F138"/>
        </row>
        <row r="139">
          <cell r="C139"/>
          <cell r="D139" t="str">
            <v>5.3.1</v>
          </cell>
          <cell r="E139" t="str">
            <v>Expand access to Minimum Package of Preventive Interventions (MPPI) for HIV  targeting key and general populations</v>
          </cell>
          <cell r="F139"/>
        </row>
        <row r="140">
          <cell r="C140"/>
          <cell r="D140" t="str">
            <v>5.3.2</v>
          </cell>
          <cell r="E140" t="str">
            <v>Expand access of people living with HIV and AIDS to ART and co-infection management services.</v>
          </cell>
          <cell r="F140"/>
        </row>
        <row r="141">
          <cell r="C141"/>
          <cell r="D141" t="str">
            <v>5.3.3</v>
          </cell>
          <cell r="E141" t="str">
            <v>Promote universal access to quality PMTCT services</v>
          </cell>
          <cell r="F141"/>
        </row>
        <row r="142">
          <cell r="C142"/>
          <cell r="D142" t="str">
            <v>5.3.4</v>
          </cell>
          <cell r="E142" t="str">
            <v>Strengthen referral and linkages between HIV/AIDS services and other health and social services</v>
          </cell>
          <cell r="F142"/>
        </row>
        <row r="143">
          <cell r="C143"/>
          <cell r="D143" t="str">
            <v>5.3.5</v>
          </cell>
          <cell r="E143" t="str">
            <v>Improve access to safe blood and blood products</v>
          </cell>
          <cell r="F143"/>
        </row>
        <row r="144">
          <cell r="C144"/>
          <cell r="D144" t="str">
            <v>5.3.6</v>
          </cell>
          <cell r="E144" t="str">
            <v>Promote injection safety and health care waste management practices</v>
          </cell>
          <cell r="F144"/>
        </row>
        <row r="145">
          <cell r="C145"/>
          <cell r="D145" t="str">
            <v>5.3.7</v>
          </cell>
          <cell r="E145" t="str">
            <v>Strengthen community systems to support HIV/AIDS programming for key and general populations</v>
          </cell>
          <cell r="F145"/>
        </row>
        <row r="146">
          <cell r="C146"/>
          <cell r="D146" t="str">
            <v>5.3.8</v>
          </cell>
          <cell r="E146" t="str">
            <v>Improve the logistics and supply chain management for all HIVAIDS- related drugs and commodities.</v>
          </cell>
          <cell r="F146"/>
        </row>
        <row r="147">
          <cell r="C147"/>
          <cell r="D147" t="str">
            <v>5.3.9</v>
          </cell>
          <cell r="E147" t="str">
            <v>Promote HIV/AIDS research for improved evidence-based response</v>
          </cell>
          <cell r="F147"/>
        </row>
        <row r="148">
          <cell r="C148"/>
          <cell r="D148" t="str">
            <v>5.3.10</v>
          </cell>
          <cell r="E148" t="str">
            <v>Strengthen advocacy, legislation,  social mobilization and behaviour change communication for improved HIV response</v>
          </cell>
          <cell r="F148"/>
        </row>
        <row r="149">
          <cell r="C149">
            <v>5.4</v>
          </cell>
          <cell r="D149" t="str">
            <v>Reduce the incidence, morbidity and mortality due to viral hepatitis.</v>
          </cell>
          <cell r="E149"/>
          <cell r="F149"/>
        </row>
        <row r="150">
          <cell r="C150"/>
          <cell r="D150" t="str">
            <v>5.4.1</v>
          </cell>
          <cell r="E150" t="str">
            <v>Strengthen advocacy, social mobilization and behaviour change communication on viral hepatitis</v>
          </cell>
          <cell r="F150"/>
        </row>
        <row r="151">
          <cell r="C151"/>
          <cell r="D151" t="str">
            <v>5.4.2</v>
          </cell>
          <cell r="E151" t="str">
            <v>Expand access of key and general populations  to viral hepatitis  prevention, screening and treatment services</v>
          </cell>
          <cell r="F151"/>
        </row>
        <row r="152">
          <cell r="C152"/>
          <cell r="D152" t="str">
            <v>5.4.3</v>
          </cell>
          <cell r="E152" t="str">
            <v>Scale-up interventions for the prevention of iatrogenic transmission of viral Hepatitis</v>
          </cell>
          <cell r="F152"/>
        </row>
        <row r="153">
          <cell r="C153"/>
          <cell r="D153" t="str">
            <v>5.4.4</v>
          </cell>
          <cell r="E153" t="str">
            <v>Expand coverage of interventions for prevention of mother-to-child transmission of viral hepatitis</v>
          </cell>
          <cell r="F153"/>
        </row>
        <row r="154">
          <cell r="C154"/>
          <cell r="D154" t="str">
            <v>5.4.5</v>
          </cell>
          <cell r="E154" t="str">
            <v>Strengthen HBV vaccination for adult populations, especially those at occupational risk</v>
          </cell>
          <cell r="F154"/>
        </row>
        <row r="155">
          <cell r="C155"/>
          <cell r="D155" t="str">
            <v>5.4.6</v>
          </cell>
          <cell r="E155" t="str">
            <v>Promote universal coverage of HBV vaccination at birth and other doses according to national schedule</v>
          </cell>
          <cell r="F155"/>
        </row>
        <row r="156">
          <cell r="C156"/>
          <cell r="D156" t="str">
            <v>5.4.7</v>
          </cell>
          <cell r="E156" t="str">
            <v>Expand access and delivery of hepatitis prevention, care and treatment services in health care facilities and closed settings</v>
          </cell>
          <cell r="F156"/>
        </row>
        <row r="157">
          <cell r="C157">
            <v>5.5</v>
          </cell>
          <cell r="D157" t="str">
            <v>Reduce morbidity, disability and mortality due to targeted Neglected Tropical Diseases  (NTDs) and improve quality of life of those affected.</v>
          </cell>
          <cell r="E157"/>
          <cell r="F157"/>
        </row>
        <row r="158">
          <cell r="C158"/>
          <cell r="D158" t="str">
            <v>5.5.1</v>
          </cell>
          <cell r="E158" t="str">
            <v>Strengthen advocacy, social mobilization and behaviour change communication for NTDs</v>
          </cell>
          <cell r="F158"/>
        </row>
        <row r="159">
          <cell r="C159"/>
          <cell r="D159" t="str">
            <v>5.5.2</v>
          </cell>
          <cell r="E159" t="str">
            <v>Scale  up  delivery of  integrated preventive chemotherapy packages and other packages.</v>
          </cell>
          <cell r="F159"/>
        </row>
        <row r="160">
          <cell r="C160"/>
          <cell r="D160" t="str">
            <v>5.5.3</v>
          </cell>
          <cell r="E160" t="str">
            <v>Strengthen integrated vector control and environmental management for targeted NTDs.</v>
          </cell>
          <cell r="F160"/>
        </row>
        <row r="161">
          <cell r="C161"/>
          <cell r="D161" t="str">
            <v>5.5.4</v>
          </cell>
          <cell r="E161" t="str">
            <v>Increase access to integrated case management  for  NTDs (Buruli Ulcer, Leishmaniasis, Trypanosomiasis, Loasis, Schistosomiasis, Zoonosis , soil-transmitted helminthic infections, onchocerciasis, filariasis)</v>
          </cell>
          <cell r="F161"/>
        </row>
        <row r="162">
          <cell r="C162"/>
          <cell r="D162" t="str">
            <v>5.5.5</v>
          </cell>
          <cell r="E162" t="str">
            <v>Strengthen capacity for NTD programming and implementation.</v>
          </cell>
          <cell r="F162"/>
        </row>
        <row r="163">
          <cell r="C163"/>
          <cell r="D163" t="str">
            <v>5.5.6</v>
          </cell>
          <cell r="E163" t="str">
            <v>Strengthen the integration and linkages of NTD programme and financial plans into sector-wide and national budgetary and financing mechanisms.</v>
          </cell>
          <cell r="F163"/>
        </row>
        <row r="164">
          <cell r="C164"/>
          <cell r="D164" t="str">
            <v>5.5.7</v>
          </cell>
          <cell r="E164" t="str">
            <v>Strengthen and foster partnerships and intersectoral collaboration at all levels.</v>
          </cell>
          <cell r="F164"/>
        </row>
        <row r="165">
          <cell r="C165"/>
          <cell r="D165" t="str">
            <v>5.5.8</v>
          </cell>
          <cell r="E165" t="str">
            <v>Promote research on NTDs for evidence-based response</v>
          </cell>
          <cell r="F165"/>
        </row>
        <row r="166">
          <cell r="C166"/>
          <cell r="D166"/>
          <cell r="E166"/>
          <cell r="F166"/>
        </row>
        <row r="167">
          <cell r="C167"/>
          <cell r="D167"/>
          <cell r="E167"/>
          <cell r="F167"/>
        </row>
        <row r="168">
          <cell r="C168">
            <v>6.1</v>
          </cell>
          <cell r="D168" t="str">
            <v>Reduce  morbidity and mortality due to NCDs (Cancers, Cardiovascular Diseases, Chronic Obstructive Airway Diseases, Diabetes and Sickle Cell Disease)</v>
          </cell>
          <cell r="E168"/>
          <cell r="F168"/>
        </row>
        <row r="169">
          <cell r="C169"/>
          <cell r="D169" t="str">
            <v>6.1.1</v>
          </cell>
          <cell r="E169" t="str">
            <v>Promote generation of  evidence for decision-making for planning and implementation of  NCD interventions</v>
          </cell>
          <cell r="F169"/>
        </row>
        <row r="170">
          <cell r="C170"/>
          <cell r="D170" t="str">
            <v>6.1.2</v>
          </cell>
          <cell r="E170" t="str">
            <v>Intensify advocacy, legislation, social mobilization and behaviour change communication for NCD prevention and control</v>
          </cell>
          <cell r="F170"/>
        </row>
        <row r="171">
          <cell r="C171"/>
          <cell r="D171" t="str">
            <v>6.1.3</v>
          </cell>
          <cell r="E171" t="str">
            <v>Promote healthy lifestyles and behaviors for the prevention of NCDs</v>
          </cell>
          <cell r="F171"/>
        </row>
        <row r="172">
          <cell r="C172"/>
          <cell r="D172" t="str">
            <v>6.1.4</v>
          </cell>
          <cell r="E172" t="str">
            <v>Expand access (geographic and financial etc. ) to NCD prevention, screening, control and treatment services</v>
          </cell>
          <cell r="F172"/>
        </row>
        <row r="173">
          <cell r="C173"/>
          <cell r="D173" t="str">
            <v>6.1.5</v>
          </cell>
          <cell r="E173" t="str">
            <v>Improve the quality of life of those affected by NCDs</v>
          </cell>
          <cell r="F173"/>
        </row>
        <row r="174">
          <cell r="C174"/>
          <cell r="D174" t="str">
            <v>6.1.6</v>
          </cell>
          <cell r="E174" t="str">
            <v>Build capacity of health care providers, especially at lower levels (PHC) in prevention and screening for NCDs</v>
          </cell>
          <cell r="F174"/>
        </row>
        <row r="175">
          <cell r="C175"/>
          <cell r="D175" t="str">
            <v>6.1.7</v>
          </cell>
          <cell r="E175" t="str">
            <v>Promote demand for NCD services</v>
          </cell>
          <cell r="F175"/>
        </row>
        <row r="176">
          <cell r="C176">
            <v>6.2</v>
          </cell>
          <cell r="D176" t="str">
            <v>Promote the health and wellbeing of the elderly in Nigeria</v>
          </cell>
          <cell r="E176"/>
          <cell r="F176"/>
        </row>
        <row r="177">
          <cell r="C177"/>
          <cell r="D177" t="str">
            <v>6.2.1</v>
          </cell>
          <cell r="E177" t="str">
            <v>Promote generation of evidence for planning, implementation and monitoring  of geriatric services</v>
          </cell>
          <cell r="F177"/>
        </row>
        <row r="178">
          <cell r="C178"/>
          <cell r="D178" t="str">
            <v>6.2.2</v>
          </cell>
          <cell r="E178" t="str">
            <v>Promote enabling policy environment for programming for the elderly</v>
          </cell>
          <cell r="F178"/>
        </row>
        <row r="179">
          <cell r="C179"/>
          <cell r="D179" t="str">
            <v>6.2.3</v>
          </cell>
          <cell r="E179" t="str">
            <v>Scale-up appropriate health services for the promotion of health and care of the elderly at all levels</v>
          </cell>
          <cell r="F179"/>
        </row>
        <row r="180">
          <cell r="C180"/>
          <cell r="D180" t="str">
            <v>6.2.4</v>
          </cell>
          <cell r="E180" t="str">
            <v>Build human resource capacity for the care and support of elderly at all levels of the health care system</v>
          </cell>
          <cell r="F180"/>
        </row>
        <row r="181">
          <cell r="C181"/>
          <cell r="D181" t="str">
            <v>6.2.5</v>
          </cell>
          <cell r="E181" t="str">
            <v>Strengthen Behaviour Change Communication (BCC) and Social Mobilization interventions for the elderly</v>
          </cell>
          <cell r="F181"/>
        </row>
        <row r="182">
          <cell r="C182"/>
          <cell r="D182" t="str">
            <v>6.2.6</v>
          </cell>
          <cell r="E182" t="str">
            <v>Promote community participation and partnerships for sustainability of health programmes for the elderly</v>
          </cell>
          <cell r="F182"/>
        </row>
        <row r="183">
          <cell r="C183">
            <v>6.3</v>
          </cell>
          <cell r="D183" t="str">
            <v>To improve the mental health and psychosocial wellbeing of Nigerian populace by reducing prevalence of serious, moderate and mild mental illnesses and substance use disorders.</v>
          </cell>
          <cell r="E183"/>
          <cell r="F183"/>
        </row>
        <row r="184">
          <cell r="C184"/>
          <cell r="D184" t="str">
            <v>6.3.1</v>
          </cell>
          <cell r="E184" t="str">
            <v>Promote legal framework for mental health practice and services in Nigeria;</v>
          </cell>
          <cell r="F184"/>
        </row>
        <row r="185">
          <cell r="C185"/>
          <cell r="D185" t="str">
            <v>6.3.2</v>
          </cell>
          <cell r="E185" t="str">
            <v>Strengthen  the generation of evidence for planning and programming</v>
          </cell>
          <cell r="F185"/>
        </row>
        <row r="186">
          <cell r="C186"/>
          <cell r="D186" t="str">
            <v>6.3.3</v>
          </cell>
          <cell r="E186" t="str">
            <v xml:space="preserve"> Scale-up provision of  comprehensive, integrated and responsive mental health services particularly, in primary health care and community-based settings</v>
          </cell>
          <cell r="F186"/>
        </row>
        <row r="187">
          <cell r="C187"/>
          <cell r="D187" t="str">
            <v>6.3.4</v>
          </cell>
          <cell r="E187" t="str">
            <v>Expand access to  psychosocial support services as component of mental health services in communities</v>
          </cell>
          <cell r="F187"/>
        </row>
        <row r="188">
          <cell r="C188"/>
          <cell r="D188" t="str">
            <v>6.3.5</v>
          </cell>
          <cell r="E188" t="str">
            <v>Strengthen interventions  for mental health prevention and promotion  at all levels;</v>
          </cell>
          <cell r="F188"/>
        </row>
        <row r="189">
          <cell r="C189"/>
          <cell r="D189" t="str">
            <v>6.3.6</v>
          </cell>
          <cell r="E189" t="str">
            <v>Strengthen coordination mechanism for mental health service delivery at all levels</v>
          </cell>
          <cell r="F189"/>
        </row>
        <row r="190">
          <cell r="C190"/>
          <cell r="D190" t="str">
            <v>6.3.7</v>
          </cell>
          <cell r="E190" t="str">
            <v>Promote advocacy for improved financing for mental health</v>
          </cell>
          <cell r="F190"/>
        </row>
        <row r="191">
          <cell r="C191"/>
          <cell r="D191" t="str">
            <v>6.3.8</v>
          </cell>
          <cell r="E191" t="str">
            <v>Strengthen the supply chain  system for the sustainable supply of mental health drugs and commodities  at all levels</v>
          </cell>
          <cell r="F191"/>
        </row>
        <row r="192">
          <cell r="C192"/>
          <cell r="D192" t="str">
            <v>6.3.9</v>
          </cell>
          <cell r="E192" t="str">
            <v>Build capacity of health care providers for mental health  service delivery at all levels</v>
          </cell>
          <cell r="F192"/>
        </row>
        <row r="193">
          <cell r="C193">
            <v>6.4</v>
          </cell>
          <cell r="D193" t="str">
            <v>Promote optimal oral health in Nigeria.</v>
          </cell>
          <cell r="E193"/>
          <cell r="F193"/>
        </row>
        <row r="194">
          <cell r="C194"/>
          <cell r="D194" t="str">
            <v>6.4.1</v>
          </cell>
          <cell r="E194" t="str">
            <v>Scale-up  BCC  for oral health promotion, disease  prevention and early care seeking for oral diseases</v>
          </cell>
          <cell r="F194"/>
        </row>
        <row r="195">
          <cell r="C195"/>
          <cell r="D195" t="str">
            <v>6.4.2</v>
          </cell>
          <cell r="E195" t="str">
            <v>Expand access to oral health care services  by integrating oral health into the mainstream of service delivery at all levels of the health care system</v>
          </cell>
          <cell r="F195"/>
        </row>
        <row r="196">
          <cell r="C196"/>
          <cell r="D196" t="str">
            <v>6.4.3</v>
          </cell>
          <cell r="E196" t="str">
            <v>Strengthen capacity of health workers at all levels to deliver oral health care services</v>
          </cell>
          <cell r="F196"/>
        </row>
        <row r="197">
          <cell r="C197"/>
          <cell r="D197" t="str">
            <v>6.4.4</v>
          </cell>
          <cell r="E197" t="str">
            <v xml:space="preserve">Promote oral health focused research and information system in order to ensure that oral health policies, decisions and practice are evidence based; </v>
          </cell>
          <cell r="F197"/>
        </row>
        <row r="198">
          <cell r="C198"/>
          <cell r="D198" t="str">
            <v>6.4.5</v>
          </cell>
          <cell r="E198" t="str">
            <v>Promote regulations, policies, and legislation that address oral health</v>
          </cell>
          <cell r="F198"/>
        </row>
        <row r="199">
          <cell r="C199"/>
          <cell r="D199" t="str">
            <v>6.4.6</v>
          </cell>
          <cell r="E199" t="str">
            <v>Promote school based oral health programming( to link to school health programme)</v>
          </cell>
          <cell r="F199"/>
        </row>
        <row r="200">
          <cell r="C200">
            <v>6.5</v>
          </cell>
          <cell r="D200" t="str">
            <v>Eliminate avoidable blindness, and reduce the burden of various visual impairment conditions.</v>
          </cell>
          <cell r="E200"/>
          <cell r="F200"/>
        </row>
        <row r="201">
          <cell r="C201"/>
          <cell r="D201" t="str">
            <v>6.5.1</v>
          </cell>
          <cell r="E201" t="str">
            <v>Improve  coordination of eye care services</v>
          </cell>
          <cell r="F201"/>
        </row>
        <row r="202">
          <cell r="C202"/>
          <cell r="D202" t="str">
            <v>6.5.2</v>
          </cell>
          <cell r="E202" t="str">
            <v xml:space="preserve">Promote the development of  health plans and policies at all levels to be in consonance with the WHO Global Eye Health Action Plan 2014 - 2019 </v>
          </cell>
          <cell r="F202"/>
        </row>
        <row r="203">
          <cell r="C203"/>
          <cell r="D203" t="str">
            <v>6.5.3</v>
          </cell>
          <cell r="E203" t="str">
            <v>Strengthen eye health focused research and information system;</v>
          </cell>
          <cell r="F203"/>
        </row>
        <row r="204">
          <cell r="C204"/>
          <cell r="D204" t="str">
            <v>6.5.4</v>
          </cell>
          <cell r="E204" t="str">
            <v>Strengthen advocacy, social mobilization and behaviour change communication on eye health</v>
          </cell>
          <cell r="F204"/>
        </row>
        <row r="205">
          <cell r="C205"/>
          <cell r="D205" t="str">
            <v>6.5.5</v>
          </cell>
          <cell r="E205" t="str">
            <v>Expand access (financial, geographical, social etc.) to comprehensive (promotive, preventive, curative and rehabilitative), appropriate and quality eye health services at all levels.</v>
          </cell>
          <cell r="F205"/>
        </row>
        <row r="206">
          <cell r="C206"/>
          <cell r="D206"/>
          <cell r="E206"/>
          <cell r="F206"/>
        </row>
        <row r="207">
          <cell r="C207"/>
          <cell r="D207"/>
          <cell r="E207"/>
          <cell r="F207"/>
        </row>
        <row r="208">
          <cell r="C208">
            <v>7.1</v>
          </cell>
          <cell r="D208" t="str">
            <v>Strengthen emergency medical services (EMS)</v>
          </cell>
          <cell r="E208"/>
          <cell r="F208"/>
        </row>
        <row r="209">
          <cell r="C209"/>
          <cell r="D209" t="str">
            <v>7.1.1</v>
          </cell>
          <cell r="E209" t="str">
            <v>Promote the development/adaptation and implementation of regulatory framework, policy and plans for Emergency Medical Services (EMS) across all levels of care</v>
          </cell>
          <cell r="F209"/>
        </row>
        <row r="210">
          <cell r="C210"/>
          <cell r="D210" t="str">
            <v>7.1.2</v>
          </cell>
          <cell r="E210" t="str">
            <v>Build capacity of health care providers for emergency medical services including training for first responders and ambulance drivers</v>
          </cell>
          <cell r="F210"/>
        </row>
        <row r="211">
          <cell r="C211"/>
          <cell r="D211" t="str">
            <v>7.1.3</v>
          </cell>
          <cell r="E211" t="str">
            <v>Create/Strengthen coordination of various emergency medical services (NEMA/SEMA, FRSC, Police, Public, Private etc.)</v>
          </cell>
          <cell r="F211"/>
        </row>
        <row r="212">
          <cell r="C212"/>
          <cell r="D212" t="str">
            <v>7.1.4</v>
          </cell>
          <cell r="E212" t="str">
            <v>Strengthen infection prevention and control (IPC) in health care settings</v>
          </cell>
          <cell r="F212"/>
        </row>
        <row r="213">
          <cell r="C213"/>
          <cell r="D213" t="str">
            <v>7.1.5</v>
          </cell>
          <cell r="E213" t="str">
            <v>Promote demand for appropriate use of medical services</v>
          </cell>
          <cell r="F213"/>
        </row>
        <row r="214">
          <cell r="C214">
            <v>7.2</v>
          </cell>
          <cell r="D214" t="str">
            <v>Increase provision and access to quality, affordable &amp; integrated emergency medical services</v>
          </cell>
          <cell r="E214"/>
          <cell r="F214"/>
        </row>
        <row r="215">
          <cell r="C215"/>
          <cell r="D215" t="str">
            <v>7.2.1</v>
          </cell>
          <cell r="E215" t="str">
            <v>Ensure provision and access to emergency medical services</v>
          </cell>
          <cell r="F215"/>
        </row>
        <row r="216">
          <cell r="C216"/>
          <cell r="D216" t="str">
            <v>7.2.2</v>
          </cell>
          <cell r="E216" t="str">
            <v>Build capacity (human and institutional) of emergency medical services units/departments of receiving health facilities</v>
          </cell>
          <cell r="F216"/>
        </row>
        <row r="217">
          <cell r="C217"/>
          <cell r="D217" t="str">
            <v>7.2.3</v>
          </cell>
          <cell r="E217" t="str">
            <v xml:space="preserve">Strengthen coordinated and integrated emergency transport system (ETS) </v>
          </cell>
          <cell r="F217"/>
        </row>
        <row r="218">
          <cell r="C218">
            <v>7.3</v>
          </cell>
          <cell r="D218" t="str">
            <v>Improve provision, access, quality and responsiveness  of Ambulatory (outpatient) Services at all levels of health care</v>
          </cell>
          <cell r="E218"/>
          <cell r="F218"/>
        </row>
        <row r="219">
          <cell r="C219"/>
          <cell r="D219" t="str">
            <v>7.3.1</v>
          </cell>
          <cell r="E219" t="str">
            <v>Promote the development of practice standards and guidelines for ambulatory services</v>
          </cell>
          <cell r="F219"/>
        </row>
        <row r="220">
          <cell r="C220"/>
          <cell r="D220" t="str">
            <v>7.3.2</v>
          </cell>
          <cell r="E220" t="str">
            <v>Scale-up functional and integrated ambulatory services (general, and specialized) in all facilities according to standards</v>
          </cell>
          <cell r="F220"/>
        </row>
        <row r="221">
          <cell r="C221"/>
          <cell r="D221" t="str">
            <v>7.3.3</v>
          </cell>
          <cell r="E221" t="str">
            <v>Promote &amp; enhance capacity (human and institutional) for continuous quality improvement of Outpatient services</v>
          </cell>
          <cell r="F221"/>
        </row>
        <row r="222">
          <cell r="C222">
            <v>7.4</v>
          </cell>
          <cell r="D222" t="str">
            <v>Strengthen the provision of health services at public and private health facilities that are appropriate, accessible, and meet the minimum quality and safety standards for optimized health outcomes</v>
          </cell>
          <cell r="E222"/>
          <cell r="F222"/>
        </row>
        <row r="223">
          <cell r="C223"/>
          <cell r="D223" t="str">
            <v>7.4.1</v>
          </cell>
          <cell r="E223" t="str">
            <v>Promote the development and implementation of policies, plans, legislations, regulations and clinical standards for safety and quality improvement of Medical Services across all levels of care</v>
          </cell>
          <cell r="F223"/>
        </row>
        <row r="224">
          <cell r="C224"/>
          <cell r="D224" t="str">
            <v>7.4.2</v>
          </cell>
          <cell r="E224" t="str">
            <v>Scale up provision of accessible medical  services</v>
          </cell>
          <cell r="F224"/>
        </row>
        <row r="225">
          <cell r="C225"/>
          <cell r="D225" t="str">
            <v>7.4.3</v>
          </cell>
          <cell r="E225" t="str">
            <v>Intensify continuous quality improvement in medical service provision at all levels</v>
          </cell>
          <cell r="F225"/>
        </row>
        <row r="226">
          <cell r="C226"/>
          <cell r="D226" t="str">
            <v>7.4.4</v>
          </cell>
          <cell r="E226" t="str">
            <v>Build capacity of health care providers for quality medical services</v>
          </cell>
          <cell r="F226"/>
        </row>
        <row r="227">
          <cell r="C227"/>
          <cell r="D227" t="str">
            <v>7.4.5</v>
          </cell>
          <cell r="E227" t="str">
            <v>Promote demand for appropriate use of medical services</v>
          </cell>
          <cell r="F227"/>
        </row>
        <row r="228">
          <cell r="C228"/>
          <cell r="D228" t="str">
            <v>7.4.6</v>
          </cell>
          <cell r="E228" t="str">
            <v>Strengthen Infection, Prevention and Control (IPC) practices in health care settings.</v>
          </cell>
          <cell r="F228"/>
        </row>
        <row r="229">
          <cell r="C229">
            <v>7.5</v>
          </cell>
          <cell r="D229" t="str">
            <v>Promote the  provision of and access to palliative and End-of-life care services at public and private health facilities that meet defined minimum quality and safety standards.</v>
          </cell>
          <cell r="E229"/>
          <cell r="F229"/>
        </row>
        <row r="230">
          <cell r="C230"/>
          <cell r="D230" t="str">
            <v>7.5.1</v>
          </cell>
          <cell r="E230" t="str">
            <v>Promote the development and implementation of policies, plans, legislations, regulations and clinical standards for palliative and end-of -life care services</v>
          </cell>
          <cell r="F230"/>
        </row>
        <row r="231">
          <cell r="C231"/>
          <cell r="D231" t="str">
            <v>7.5.2</v>
          </cell>
          <cell r="E231" t="str">
            <v>Build capacity (human and institutional) for continuous quality improvement of palliative and End-of-life care services</v>
          </cell>
          <cell r="F231"/>
        </row>
        <row r="232">
          <cell r="C232"/>
          <cell r="D232" t="str">
            <v>7.5.3</v>
          </cell>
          <cell r="E232" t="str">
            <v>Strengthen community systems to support Palliative and End-of-life care services</v>
          </cell>
          <cell r="F232"/>
        </row>
        <row r="233">
          <cell r="C233"/>
          <cell r="D233" t="str">
            <v>7.5.4</v>
          </cell>
          <cell r="E233" t="str">
            <v>Promote appropriate disposal of dead bodies</v>
          </cell>
          <cell r="F233"/>
        </row>
        <row r="234">
          <cell r="C234"/>
          <cell r="D234"/>
          <cell r="E234"/>
          <cell r="F234"/>
        </row>
        <row r="235">
          <cell r="C235"/>
          <cell r="D235"/>
          <cell r="E235"/>
          <cell r="F235"/>
        </row>
        <row r="236">
          <cell r="C236">
            <v>8.1</v>
          </cell>
          <cell r="D236" t="str">
            <v>Promote  the wellbeing  of individuals and communities through protection from health risks, and promotion  of  healthy lifestyle and environment</v>
          </cell>
          <cell r="E236"/>
          <cell r="F236"/>
        </row>
        <row r="237">
          <cell r="C237"/>
          <cell r="D237" t="str">
            <v>8.1.1</v>
          </cell>
          <cell r="E237" t="str">
            <v>Promote the development and   implementation of policies, plans, legislation and regulations that prevent health risks and ensures healthy life styles</v>
          </cell>
          <cell r="F237"/>
        </row>
        <row r="238">
          <cell r="C238"/>
          <cell r="D238" t="str">
            <v>8.1.2</v>
          </cell>
          <cell r="E238" t="str">
            <v>Strengthen community  capacity for responses and ownership of health promotion.</v>
          </cell>
          <cell r="F238"/>
        </row>
        <row r="239">
          <cell r="C239"/>
          <cell r="D239" t="str">
            <v>8.1.3</v>
          </cell>
          <cell r="E239" t="str">
            <v>Strengthen health promotion coordination mechanisms at all levels</v>
          </cell>
          <cell r="F239"/>
        </row>
        <row r="240">
          <cell r="C240"/>
          <cell r="D240" t="str">
            <v>8.1.4</v>
          </cell>
          <cell r="E240" t="str">
            <v>Scale-up health promotion activities at all levels.</v>
          </cell>
          <cell r="F240"/>
        </row>
        <row r="241">
          <cell r="C241"/>
          <cell r="D241" t="str">
            <v>8.1.5</v>
          </cell>
          <cell r="E241" t="str">
            <v xml:space="preserve"> Promote the inclusion of health promotion in workplace health programs</v>
          </cell>
          <cell r="F241"/>
        </row>
        <row r="242">
          <cell r="C242"/>
          <cell r="D242" t="str">
            <v>8.1.6</v>
          </cell>
          <cell r="E242" t="str">
            <v>Promote  the inclusion of health promotion in school curricula at all levels</v>
          </cell>
          <cell r="F242"/>
        </row>
        <row r="243">
          <cell r="C243"/>
          <cell r="D243" t="str">
            <v>8.1.7</v>
          </cell>
          <cell r="E243" t="str">
            <v>Intensify multi-sectoral and intra-sectoral collaboration and partnerships in planning, implementation and health promotion activities</v>
          </cell>
          <cell r="F243"/>
        </row>
        <row r="244">
          <cell r="C244">
            <v>8.1999999999999993</v>
          </cell>
          <cell r="D244" t="str">
            <v>Promote food hygiene and  safety for the reduction of  illnesses associated with unwholesome food.</v>
          </cell>
          <cell r="E244"/>
          <cell r="F244"/>
        </row>
        <row r="245">
          <cell r="C245"/>
          <cell r="D245" t="str">
            <v>8.2.1</v>
          </cell>
          <cell r="E245" t="str">
            <v>Strengthen  system for  food  and water safety surveillance.</v>
          </cell>
          <cell r="F245"/>
        </row>
        <row r="246">
          <cell r="C246"/>
          <cell r="D246" t="str">
            <v>8.2.2</v>
          </cell>
          <cell r="E246" t="str">
            <v xml:space="preserve"> Strengthen the legal, and regulatory framework for food safety in line with international guidelines.</v>
          </cell>
          <cell r="F246"/>
        </row>
        <row r="247">
          <cell r="C247"/>
          <cell r="D247" t="str">
            <v>8.2.3</v>
          </cell>
          <cell r="E247" t="str">
            <v>Intensify awareness and sensitization on food safety and quality particularly at the rural community level.</v>
          </cell>
          <cell r="F247"/>
        </row>
        <row r="248">
          <cell r="C248"/>
          <cell r="D248" t="str">
            <v>8.2.4</v>
          </cell>
          <cell r="E248" t="str">
            <v>Scale up  the training of food  inspectors that will ensure that foods sold within the country are in compliance with current standards and regulations.</v>
          </cell>
          <cell r="F248"/>
        </row>
        <row r="249">
          <cell r="C249"/>
          <cell r="D249" t="str">
            <v>8.2.5</v>
          </cell>
          <cell r="E249" t="str">
            <v>Promote the practice of food safety across the food production  pipe line from farm  to the table .</v>
          </cell>
          <cell r="F249"/>
        </row>
        <row r="250">
          <cell r="C250">
            <v>8.3000000000000007</v>
          </cell>
          <cell r="D250" t="str">
            <v>Promote universal access to safe drinking water and acceptable sanitation</v>
          </cell>
          <cell r="E250"/>
          <cell r="F250"/>
        </row>
        <row r="251">
          <cell r="C251"/>
          <cell r="D251" t="str">
            <v>8.3.1</v>
          </cell>
          <cell r="E251" t="str">
            <v>Promote the development and the implementation of policies, plans and legislation and regulation for the provision of  safe water supply and promotion of  environmental health</v>
          </cell>
          <cell r="F251"/>
        </row>
        <row r="252">
          <cell r="C252"/>
          <cell r="D252" t="str">
            <v>8.3.2</v>
          </cell>
          <cell r="E252" t="str">
            <v>Promote preventive and curative healthcare for water and sewage borne diseases</v>
          </cell>
          <cell r="F252"/>
        </row>
        <row r="253">
          <cell r="C253"/>
          <cell r="D253" t="str">
            <v>8.3.3</v>
          </cell>
          <cell r="E253" t="str">
            <v>Strengthen  behavioural change communication, social mobilization and advocacy for  the promotion of safe water and sanitation.</v>
          </cell>
          <cell r="F253"/>
        </row>
        <row r="254">
          <cell r="C254"/>
          <cell r="D254" t="str">
            <v>8.3.4</v>
          </cell>
          <cell r="E254" t="str">
            <v xml:space="preserve">Strengthen the regulatory and supervisory  frame work for  production of commercial water to ensure  water safety  </v>
          </cell>
          <cell r="F254"/>
        </row>
        <row r="255">
          <cell r="C255">
            <v>8.4</v>
          </cell>
          <cell r="D255" t="str">
            <v>Reduce  morbidity and mortality from snake bites in Nigeria</v>
          </cell>
          <cell r="E255"/>
          <cell r="F255"/>
        </row>
        <row r="256">
          <cell r="C256"/>
          <cell r="D256" t="str">
            <v>8.4.1</v>
          </cell>
          <cell r="E256" t="str">
            <v xml:space="preserve"> Promote the development and the implementation of policies, plans, legislations and regulations for the reduction of snake bites in Nigeria.</v>
          </cell>
          <cell r="F256"/>
        </row>
        <row r="257">
          <cell r="C257"/>
          <cell r="D257" t="str">
            <v>8.4.2</v>
          </cell>
          <cell r="E257" t="str">
            <v>Scale up sustainable supply of anti-snake venom in Nigeria, including local production</v>
          </cell>
          <cell r="F257"/>
        </row>
        <row r="258">
          <cell r="C258"/>
          <cell r="D258" t="str">
            <v>8.4.3</v>
          </cell>
          <cell r="E258" t="str">
            <v>Build capacity of health care workers on snakebite management  at all levels.</v>
          </cell>
          <cell r="F258"/>
        </row>
        <row r="259">
          <cell r="C259"/>
          <cell r="D259" t="str">
            <v>8.4.4</v>
          </cell>
          <cell r="E259" t="str">
            <v>Promote  partnerships for  national snakebite  response</v>
          </cell>
          <cell r="F259"/>
        </row>
        <row r="260">
          <cell r="C260"/>
          <cell r="D260" t="str">
            <v>8.4.5</v>
          </cell>
          <cell r="E260" t="str">
            <v>Scale up generation of local evidence to inform more responsive snakebite programming</v>
          </cell>
          <cell r="F260"/>
        </row>
        <row r="261">
          <cell r="C261"/>
          <cell r="D261" t="str">
            <v>8.4.6</v>
          </cell>
          <cell r="E261" t="str">
            <v>Promote snakebite prevention and Control interventions.</v>
          </cell>
          <cell r="F261"/>
        </row>
        <row r="262">
          <cell r="C262">
            <v>8.5</v>
          </cell>
          <cell r="D262" t="str">
            <v xml:space="preserve">Protect human health, environment and infrastructure from chemical hazard, medical &amp; Bio waste and poisoning </v>
          </cell>
          <cell r="E262"/>
          <cell r="F262"/>
        </row>
        <row r="263">
          <cell r="C263"/>
          <cell r="D263" t="str">
            <v>8.5.1</v>
          </cell>
          <cell r="E263" t="str">
            <v>Strengthen legal, regulatory framework, policies and plans for chemical hazards and poisoning, medical and Bio waste  and climate change</v>
          </cell>
          <cell r="F263"/>
        </row>
        <row r="264">
          <cell r="C264"/>
          <cell r="D264" t="str">
            <v>8.5.2</v>
          </cell>
          <cell r="E264" t="str">
            <v>Scale-up advocacy, community sensitization and education on chemical wastes and poisoning, medical and Bio waste and climate change</v>
          </cell>
          <cell r="F264"/>
        </row>
        <row r="265">
          <cell r="C265"/>
          <cell r="D265" t="str">
            <v>8.5.3</v>
          </cell>
          <cell r="E265" t="str">
            <v>Build capacity of health workers for effective management of medical and Bio waste and hazardous chemicals at all levels of the health care system</v>
          </cell>
          <cell r="F265"/>
        </row>
        <row r="266">
          <cell r="C266"/>
          <cell r="D266" t="str">
            <v>8.5.4</v>
          </cell>
          <cell r="E266" t="str">
            <v>Build capacity to appropriately respond to health effects of climate change</v>
          </cell>
          <cell r="F266"/>
        </row>
        <row r="267">
          <cell r="C267"/>
          <cell r="D267" t="str">
            <v>8.5.5</v>
          </cell>
          <cell r="E267" t="str">
            <v>Deepen collaboration with relevant stakeholders on Chemicals Management, medical &amp; Bio waste management and climate change</v>
          </cell>
          <cell r="F267"/>
        </row>
        <row r="268">
          <cell r="C268"/>
          <cell r="D268" t="str">
            <v>8.5.6</v>
          </cell>
          <cell r="E268" t="str">
            <v>Improve systems for data collection, management and utilization for chemical hazards and poisons, medical and Bio waste and climate change</v>
          </cell>
          <cell r="F268"/>
        </row>
        <row r="269">
          <cell r="C269">
            <v>8.6</v>
          </cell>
          <cell r="D269" t="str">
            <v>Promote optimal health and safety of workers in their work environment</v>
          </cell>
          <cell r="E269"/>
          <cell r="F269"/>
        </row>
        <row r="270">
          <cell r="C270"/>
          <cell r="D270" t="str">
            <v>8.6.1</v>
          </cell>
          <cell r="E270" t="str">
            <v>Promote the development and implementation of legal, regulatory framework, policies and plans for occupational health in Nigeria</v>
          </cell>
          <cell r="F270"/>
        </row>
        <row r="271">
          <cell r="C271"/>
          <cell r="D271" t="str">
            <v>8.6.2</v>
          </cell>
          <cell r="E271" t="str">
            <v>Build capacity of health care workers to respond to  occupational health needs in the country</v>
          </cell>
          <cell r="F271"/>
        </row>
        <row r="272">
          <cell r="C272"/>
          <cell r="D272" t="str">
            <v>8.6.3</v>
          </cell>
          <cell r="E272" t="str">
            <v xml:space="preserve">Scale up occupational preventive and promotive activities </v>
          </cell>
          <cell r="F272"/>
        </row>
        <row r="273">
          <cell r="C273"/>
          <cell r="D273" t="str">
            <v>8.6.4</v>
          </cell>
          <cell r="E273" t="str">
            <v>Expand access to appropriate occupational health services for health workers</v>
          </cell>
          <cell r="F273"/>
        </row>
        <row r="274">
          <cell r="C274"/>
          <cell r="D274" t="str">
            <v>8.6.5</v>
          </cell>
          <cell r="E274" t="str">
            <v>Strengthen regulation, mentoring and evaluation of occupational health services in workplace</v>
          </cell>
          <cell r="F274"/>
        </row>
        <row r="275">
          <cell r="C275"/>
          <cell r="D275" t="str">
            <v>8.6.6</v>
          </cell>
          <cell r="E275" t="str">
            <v>Promote health and safety in the workplace</v>
          </cell>
          <cell r="F275"/>
        </row>
        <row r="276">
          <cell r="C276"/>
          <cell r="D276" t="str">
            <v>8.6.7</v>
          </cell>
          <cell r="E276" t="str">
            <v>Promote collaboration between the key stakeholders (Ministry of Health, Ministry of Labour and the private sector)</v>
          </cell>
          <cell r="F276"/>
        </row>
        <row r="277">
          <cell r="C277"/>
          <cell r="D277"/>
          <cell r="E277"/>
          <cell r="F277"/>
        </row>
        <row r="278">
          <cell r="C278"/>
          <cell r="D278"/>
          <cell r="E278"/>
          <cell r="F278"/>
        </row>
        <row r="279">
          <cell r="C279"/>
          <cell r="D279"/>
          <cell r="E279"/>
          <cell r="F279"/>
        </row>
        <row r="280">
          <cell r="C280">
            <v>9.1</v>
          </cell>
          <cell r="D280" t="str">
            <v xml:space="preserve">Ensure coordination and partnership for aligning investment of current and future needs and institutional strengthening for HRH agenda </v>
          </cell>
          <cell r="E280"/>
          <cell r="F280"/>
        </row>
        <row r="281">
          <cell r="C281"/>
          <cell r="D281" t="str">
            <v>9.1.1</v>
          </cell>
          <cell r="E281" t="str">
            <v xml:space="preserve">Strengthen regulatory, policy, planning and institutional capacities of HRH structures </v>
          </cell>
          <cell r="F281"/>
        </row>
        <row r="282">
          <cell r="C282"/>
          <cell r="D282" t="str">
            <v>9.1.2</v>
          </cell>
          <cell r="E282" t="str">
            <v>Strengthen coordination of public , private , regulatory, Health workforce association and development partners at all levels</v>
          </cell>
          <cell r="F282"/>
        </row>
        <row r="283">
          <cell r="C283"/>
          <cell r="D283" t="str">
            <v>9.1.3</v>
          </cell>
          <cell r="E283" t="str">
            <v xml:space="preserve"> Enhance funding for HRH development for the current and future needs </v>
          </cell>
          <cell r="F283"/>
        </row>
        <row r="284">
          <cell r="C284">
            <v>9.1999999999999993</v>
          </cell>
          <cell r="D284" t="str">
            <v>Ensure the production of adequate numbers of qualified health workers</v>
          </cell>
          <cell r="E284"/>
          <cell r="F284"/>
        </row>
        <row r="285">
          <cell r="C285"/>
          <cell r="D285" t="str">
            <v>9.2.1</v>
          </cell>
          <cell r="E285" t="str">
            <v xml:space="preserve">Strengthen the quality assurance for HRH training institutions esp. for producing frontline health workers </v>
          </cell>
          <cell r="F285"/>
        </row>
        <row r="286">
          <cell r="C286"/>
          <cell r="D286" t="str">
            <v>9.2.2</v>
          </cell>
          <cell r="E286" t="str">
            <v>Strengthen the linkage between  HRH training institutions, regulatory bodies and other stakeholders to ensure alignment between health workforce production and needs</v>
          </cell>
          <cell r="F286"/>
        </row>
        <row r="287">
          <cell r="C287"/>
          <cell r="D287" t="str">
            <v>9.2.3</v>
          </cell>
          <cell r="E287" t="str">
            <v xml:space="preserve"> Improve gender sensitivity in the production of health work force for all cadres at all levels </v>
          </cell>
          <cell r="F287"/>
        </row>
        <row r="288">
          <cell r="C288">
            <v>9.3000000000000007</v>
          </cell>
          <cell r="D288" t="str">
            <v xml:space="preserve">Ensure the development of monitoring and evaluation for HRH including systems for HRHMIS and Registry </v>
          </cell>
          <cell r="E288"/>
          <cell r="F288"/>
        </row>
        <row r="289">
          <cell r="C289"/>
          <cell r="D289" t="str">
            <v>9.3.1</v>
          </cell>
          <cell r="E289" t="str">
            <v xml:space="preserve"> Strengthen/establish HRHIS at state and federal levels </v>
          </cell>
          <cell r="F289"/>
        </row>
        <row r="290">
          <cell r="C290"/>
          <cell r="D290" t="str">
            <v>9.3.2</v>
          </cell>
          <cell r="E290" t="str">
            <v xml:space="preserve">Establish mechanisms for annual HRH reviews and reporting for evidence and decision making at the Federal, State, and LGA levels </v>
          </cell>
          <cell r="F290"/>
        </row>
        <row r="291">
          <cell r="C291"/>
          <cell r="D291" t="str">
            <v>9.3.3</v>
          </cell>
          <cell r="E291" t="str">
            <v>Improve the production of HRH  research evidence through monitoring and evaluation mechanisms</v>
          </cell>
          <cell r="F291"/>
        </row>
        <row r="292">
          <cell r="C292">
            <v>9.4</v>
          </cell>
          <cell r="D292" t="str">
            <v xml:space="preserve">Ensure effective  health workforce management through retention, deployment, work condition, motivation and performance management </v>
          </cell>
          <cell r="E292"/>
          <cell r="F292"/>
        </row>
        <row r="293">
          <cell r="C293"/>
          <cell r="D293" t="str">
            <v>9.4.1</v>
          </cell>
          <cell r="E293" t="str">
            <v xml:space="preserve">
Strengthen mechanism for deployment and retention of HRH at all levels </v>
          </cell>
          <cell r="F293"/>
        </row>
        <row r="294">
          <cell r="C294"/>
          <cell r="D294" t="str">
            <v>9.4.2</v>
          </cell>
          <cell r="E294" t="str">
            <v xml:space="preserve">Improve HRH performance management systems at all levels </v>
          </cell>
          <cell r="F294"/>
        </row>
        <row r="295">
          <cell r="C295"/>
          <cell r="D295" t="str">
            <v>9.4.3</v>
          </cell>
          <cell r="E295" t="str">
            <v>Strengthen the task shifting and task sharing implementation with required guidelines.</v>
          </cell>
          <cell r="F295"/>
        </row>
        <row r="296">
          <cell r="C296">
            <v>9.5</v>
          </cell>
          <cell r="D296" t="str">
            <v>Strengthen Health workforce planning for effective management</v>
          </cell>
          <cell r="E296"/>
          <cell r="F296"/>
        </row>
        <row r="297">
          <cell r="C297"/>
          <cell r="D297" t="str">
            <v>9.5.1</v>
          </cell>
          <cell r="E297" t="str">
            <v>Improve capacity for HRH planning at all levels</v>
          </cell>
          <cell r="F297"/>
        </row>
        <row r="298">
          <cell r="C298"/>
          <cell r="D298" t="str">
            <v>9.5.2</v>
          </cell>
          <cell r="E298" t="str">
            <v>Strengthen mechanisms for HRH joint planning at primary, secondary and tertiary levels</v>
          </cell>
          <cell r="F298"/>
        </row>
        <row r="299">
          <cell r="C299"/>
          <cell r="D299"/>
          <cell r="E299"/>
          <cell r="F299"/>
        </row>
        <row r="300">
          <cell r="C300">
            <v>10.1</v>
          </cell>
          <cell r="D300" t="str">
            <v>To improve availability and functionality of health infrastructure required to optimize service delivery at all levels</v>
          </cell>
          <cell r="E300"/>
          <cell r="F300"/>
        </row>
        <row r="301">
          <cell r="C301"/>
          <cell r="D301" t="str">
            <v>10.1.1</v>
          </cell>
          <cell r="E301" t="str">
            <v>Strengthen legal, policy and  institutional framework and coordinating mechanism for health infrastructure planning and maintenance  in Nigeria</v>
          </cell>
          <cell r="F301"/>
        </row>
        <row r="302">
          <cell r="C302"/>
          <cell r="D302" t="str">
            <v>10.1.2</v>
          </cell>
          <cell r="E302" t="str">
            <v>Promote the establishment of norms and standards for health infrastructure for all levels of the health care system in the country</v>
          </cell>
          <cell r="F302"/>
        </row>
        <row r="303">
          <cell r="C303"/>
          <cell r="D303" t="str">
            <v>10.1.3</v>
          </cell>
          <cell r="E303" t="str">
            <v>Ensure availability of equipment and other health infrastructure in line with established norms and standards for the different levels of health care and other health institutions</v>
          </cell>
          <cell r="F303"/>
        </row>
        <row r="304">
          <cell r="C304"/>
          <cell r="D304" t="str">
            <v>10.1.4</v>
          </cell>
          <cell r="E304" t="str">
            <v xml:space="preserve">Strengthen the monitoring of health infrastructure, including  inventories and  performance  </v>
          </cell>
          <cell r="F304"/>
        </row>
        <row r="305">
          <cell r="C305"/>
          <cell r="D305" t="str">
            <v>10.1.5</v>
          </cell>
          <cell r="E305" t="str">
            <v>Strengthen  capacities and partnerships for  health infrastructure Maintenance  and management</v>
          </cell>
          <cell r="F305"/>
        </row>
        <row r="306">
          <cell r="C306"/>
          <cell r="D306" t="str">
            <v>10.1.6</v>
          </cell>
          <cell r="E306" t="str">
            <v>Promote partnerships between Equipment Manufacturers/ Suppliers and government at all levels for  technology transfer/training/ maintenance agreements.</v>
          </cell>
          <cell r="F306"/>
        </row>
        <row r="307">
          <cell r="C307"/>
          <cell r="D307" t="str">
            <v>10.1.7</v>
          </cell>
          <cell r="E307" t="str">
            <v>Scale up training of Biomedical Engineers and health infrastructure equipment maintenance officers, in order to increase stock availability.</v>
          </cell>
          <cell r="F307"/>
        </row>
        <row r="308">
          <cell r="C308"/>
          <cell r="D308" t="str">
            <v>10.1.8</v>
          </cell>
          <cell r="E308" t="str">
            <v>Accelerate the revitalization of primary health care infrastructure for improved access to health services</v>
          </cell>
          <cell r="F308"/>
        </row>
        <row r="309">
          <cell r="C309"/>
          <cell r="D309" t="str">
            <v>10.1.9</v>
          </cell>
          <cell r="E309" t="str">
            <v>Improve Secondary and Tertiary levels  infrastructure to support for referrals systems</v>
          </cell>
          <cell r="F309"/>
        </row>
        <row r="310">
          <cell r="C310"/>
          <cell r="D310"/>
          <cell r="E310"/>
          <cell r="F310"/>
        </row>
        <row r="311">
          <cell r="C311"/>
          <cell r="D311"/>
          <cell r="E311"/>
          <cell r="F311"/>
        </row>
        <row r="312">
          <cell r="C312">
            <v>11.1</v>
          </cell>
          <cell r="D312" t="str">
            <v xml:space="preserve">Strengthen the availability and use of affordable, accessible and quality medicines, vaccines, and other health commodities and technologies at all levels. </v>
          </cell>
          <cell r="E312"/>
          <cell r="F312"/>
        </row>
        <row r="313">
          <cell r="C313"/>
          <cell r="D313" t="str">
            <v>11.1.1</v>
          </cell>
          <cell r="E313" t="str">
            <v xml:space="preserve">Strengthen the development and implementation of legal, regulatory framework, policies and plans for drugs, vaccines , commodities and health technologies at all levels </v>
          </cell>
          <cell r="F313"/>
        </row>
        <row r="314">
          <cell r="C314"/>
          <cell r="D314" t="str">
            <v>11.1.2</v>
          </cell>
          <cell r="E314" t="str">
            <v>Strengthen effective coordination of structures that ensures accessibility to medicines, vaccines, commodities and other technologies at all levels and at all times</v>
          </cell>
          <cell r="F314"/>
        </row>
        <row r="315">
          <cell r="C315"/>
          <cell r="D315" t="str">
            <v>11.1.3</v>
          </cell>
          <cell r="E315" t="str">
            <v>Enhance production and  use of  locally manufactured medicines and vaccines that meet global standards</v>
          </cell>
          <cell r="F315"/>
        </row>
        <row r="316">
          <cell r="C316"/>
          <cell r="D316" t="str">
            <v>11.1.4</v>
          </cell>
          <cell r="E316" t="str">
            <v>Strengthen effective procurement systems (forecasting, orders, procurement) to ensure (40% local content) and commodity security for on a sustainable basis at all levels .</v>
          </cell>
          <cell r="F316"/>
        </row>
        <row r="317">
          <cell r="C317"/>
          <cell r="D317" t="str">
            <v>11.1.5</v>
          </cell>
          <cell r="E317" t="str">
            <v>Strengthen integrated supply chain  management system and quality assurance models for medicines, vaccines, commodities and other technologies with a functional logistics management information system (LMIS)</v>
          </cell>
          <cell r="F317"/>
        </row>
        <row r="318">
          <cell r="C318"/>
          <cell r="D318" t="str">
            <v>11.1.6</v>
          </cell>
          <cell r="E318" t="str">
            <v xml:space="preserve">Strengthen  rational drug use and antimicrobial stewardship at all levels </v>
          </cell>
          <cell r="F318"/>
        </row>
        <row r="319">
          <cell r="C319"/>
          <cell r="D319" t="str">
            <v>11.1.7</v>
          </cell>
          <cell r="E319" t="str">
            <v xml:space="preserve">Strengthen existing systems for the management of biological and non-biological wastes including expiries of medicines, vaccines and other commodities at all levels </v>
          </cell>
          <cell r="F319"/>
        </row>
        <row r="320">
          <cell r="C320"/>
          <cell r="D320" t="str">
            <v>11.1.8</v>
          </cell>
          <cell r="E320" t="str">
            <v>Strengthen the development of traditional medicine in Nigeria</v>
          </cell>
          <cell r="F320"/>
        </row>
        <row r="321">
          <cell r="C321"/>
          <cell r="D321"/>
          <cell r="E321"/>
          <cell r="F321"/>
        </row>
        <row r="322">
          <cell r="C322"/>
          <cell r="D322"/>
          <cell r="E322"/>
          <cell r="F322"/>
        </row>
        <row r="323">
          <cell r="C323">
            <v>12.1</v>
          </cell>
          <cell r="D323" t="str">
            <v>Improve the health status of Nigerians through the provision of timely, appropriate and reliable health information services at all levels, for evidenced based decision making.</v>
          </cell>
          <cell r="E323"/>
          <cell r="F323"/>
        </row>
        <row r="324">
          <cell r="C324"/>
          <cell r="D324" t="str">
            <v>12.1.1</v>
          </cell>
          <cell r="E324" t="str">
            <v xml:space="preserve">Strengthen  institutional framework and coordination  for HIS at all levels	</v>
          </cell>
          <cell r="F324"/>
        </row>
        <row r="325">
          <cell r="C325"/>
          <cell r="D325" t="str">
            <v>12.1.2</v>
          </cell>
          <cell r="E325" t="str">
            <v xml:space="preserve">Strengthen capacity to generate, transmit, analyze and utilize routine health data, from all health facilities, including private health facilities. 	</v>
          </cell>
          <cell r="F325"/>
        </row>
        <row r="326">
          <cell r="C326"/>
          <cell r="D326" t="str">
            <v>12.1.3</v>
          </cell>
          <cell r="E326" t="str">
            <v xml:space="preserve">Improve integration of existing surveillance systems and diseases registries into the overall health information system	</v>
          </cell>
          <cell r="F326"/>
        </row>
        <row r="327">
          <cell r="C327"/>
          <cell r="D327" t="str">
            <v>12.1.4</v>
          </cell>
          <cell r="E327" t="str">
            <v>Improve the mechanism for an  integrated data repository for data sharing among stakeholders at all levels</v>
          </cell>
          <cell r="F327"/>
        </row>
        <row r="328">
          <cell r="C328"/>
          <cell r="D328" t="str">
            <v>12.1.5</v>
          </cell>
          <cell r="E328" t="str">
            <v>Strengthen monitoring of the sub-sector performance</v>
          </cell>
          <cell r="F328"/>
        </row>
        <row r="329">
          <cell r="C329"/>
          <cell r="D329"/>
          <cell r="E329"/>
          <cell r="F329"/>
        </row>
        <row r="330">
          <cell r="C330"/>
          <cell r="D330"/>
          <cell r="E330"/>
          <cell r="F330"/>
        </row>
        <row r="331">
          <cell r="C331">
            <v>13.1</v>
          </cell>
          <cell r="D331" t="str">
            <v>Strengthen health research and development to significantly contribute to the overall improvement of Nigeria's  health system performance.</v>
          </cell>
          <cell r="E331"/>
          <cell r="F331"/>
        </row>
        <row r="332">
          <cell r="C332"/>
          <cell r="D332" t="str">
            <v>13.1.1</v>
          </cell>
          <cell r="E332" t="str">
            <v>Strengthen coordination and regulatory mechanisms for health research and development by all relevant stakeholders, in line with the National Health Act 2014</v>
          </cell>
          <cell r="F332"/>
        </row>
        <row r="333">
          <cell r="C333"/>
          <cell r="D333" t="str">
            <v>13.1.2</v>
          </cell>
          <cell r="E333" t="str">
            <v>Strengthen the development and implementation of the national research agenda</v>
          </cell>
          <cell r="F333"/>
        </row>
        <row r="334">
          <cell r="C334"/>
          <cell r="D334" t="str">
            <v>13.1.3</v>
          </cell>
          <cell r="E334" t="str">
            <v>Increase resource mobilization and allocation  for research activities  at all levels in line with agreed international declarations, especially Algiers Declaration on Health Research</v>
          </cell>
          <cell r="F334"/>
        </row>
        <row r="335">
          <cell r="C335"/>
          <cell r="D335" t="str">
            <v>13.1.4</v>
          </cell>
          <cell r="E335" t="str">
            <v>Strengthen the national health research institutions (the National Institute of Medical Research and the National Institute of Pharmaceutical Research and Development) to contribute to evidence-based decision making and R&amp;D</v>
          </cell>
          <cell r="F335"/>
        </row>
        <row r="336">
          <cell r="C336"/>
          <cell r="D336" t="str">
            <v>13.1.5</v>
          </cell>
          <cell r="E336" t="str">
            <v xml:space="preserve"> Strengthen institutions and systems at all levels for the promotion, regulation and ethical oversight of essential national health research </v>
          </cell>
          <cell r="F336"/>
        </row>
        <row r="337">
          <cell r="C337"/>
          <cell r="D337" t="str">
            <v>13.1.6</v>
          </cell>
          <cell r="E337" t="str">
            <v>Enhance strategic partnerships at the national and international levels for the promotion and timely dissemination of research findings</v>
          </cell>
          <cell r="F337"/>
        </row>
        <row r="338">
          <cell r="C338"/>
          <cell r="D338" t="str">
            <v>13.1.7</v>
          </cell>
          <cell r="E338" t="str">
            <v>Strengthen the utilization of research findings to inform policy, programming and practice</v>
          </cell>
          <cell r="F338"/>
        </row>
        <row r="339">
          <cell r="C339"/>
          <cell r="D339" t="str">
            <v>13.1.8</v>
          </cell>
          <cell r="E339" t="str">
            <v xml:space="preserve"> Facilitate the development of a repository  for he collation and archiving of health-related research findings for improved knowledge management</v>
          </cell>
          <cell r="F339"/>
        </row>
        <row r="340">
          <cell r="C340"/>
          <cell r="D340"/>
          <cell r="E340"/>
          <cell r="F340"/>
        </row>
        <row r="341">
          <cell r="C341"/>
          <cell r="D341"/>
          <cell r="E341"/>
          <cell r="F341"/>
        </row>
        <row r="342">
          <cell r="C342"/>
          <cell r="D342"/>
          <cell r="E342"/>
          <cell r="F342"/>
        </row>
        <row r="343">
          <cell r="C343">
            <v>14.1</v>
          </cell>
          <cell r="D343" t="str">
            <v>Reduce incidence and impact of public health emergencies in Nigeria</v>
          </cell>
          <cell r="E343"/>
          <cell r="F343"/>
        </row>
        <row r="344">
          <cell r="C344"/>
          <cell r="D344" t="str">
            <v>14.1.1</v>
          </cell>
          <cell r="E344" t="str">
            <v>Promote the development and implementation of legal, regulatory framework, policies and plans for emergency preparedness at all levels</v>
          </cell>
          <cell r="F344"/>
        </row>
        <row r="345">
          <cell r="C345"/>
          <cell r="D345" t="str">
            <v>14.1.2</v>
          </cell>
          <cell r="E345" t="str">
            <v>Promote an integrated national disease surveillance system in line with International Health Regulation (IHR) and IDSR</v>
          </cell>
          <cell r="F345"/>
        </row>
        <row r="346">
          <cell r="C346"/>
          <cell r="D346" t="str">
            <v>14.1.3</v>
          </cell>
          <cell r="E346" t="str">
            <v>Promote integration of disease surveillance activities at all levels of the health care system</v>
          </cell>
          <cell r="F346"/>
        </row>
        <row r="347">
          <cell r="C347"/>
          <cell r="D347" t="str">
            <v>14.1.4</v>
          </cell>
          <cell r="E347" t="str">
            <v>Expand/strengthen a network of public health laboratories in Nigeria</v>
          </cell>
          <cell r="F347"/>
        </row>
        <row r="348">
          <cell r="C348"/>
          <cell r="D348" t="str">
            <v>14.1.5</v>
          </cell>
          <cell r="E348" t="str">
            <v>Scale-up public education and awareness creation on public health emergencies</v>
          </cell>
          <cell r="F348"/>
        </row>
        <row r="349">
          <cell r="C349"/>
          <cell r="D349" t="str">
            <v>14.1.6</v>
          </cell>
          <cell r="E349" t="str">
            <v xml:space="preserve"> Build institutional capacity to effectively respond to public health emergencies and risks  </v>
          </cell>
          <cell r="F349"/>
        </row>
        <row r="350">
          <cell r="C350"/>
          <cell r="D350" t="str">
            <v>14.1.7</v>
          </cell>
          <cell r="E350" t="str">
            <v>Build human resource capacity and equitably distribute them for appropriate and optimal response to public health emergencies</v>
          </cell>
          <cell r="F350"/>
        </row>
        <row r="351">
          <cell r="C351"/>
          <cell r="D351" t="str">
            <v>14.1.8</v>
          </cell>
          <cell r="E351" t="str">
            <v>Strengthen coordination mechanisms for public health emergencies at all levels</v>
          </cell>
          <cell r="F351"/>
        </row>
        <row r="352">
          <cell r="C352"/>
          <cell r="D352" t="str">
            <v>14.1.9</v>
          </cell>
          <cell r="E352" t="str">
            <v>Promote community participation in disease surveillance activities</v>
          </cell>
          <cell r="F352"/>
        </row>
        <row r="353">
          <cell r="C353"/>
          <cell r="D353"/>
          <cell r="E353"/>
          <cell r="F353"/>
        </row>
        <row r="354">
          <cell r="C354"/>
          <cell r="D354"/>
          <cell r="E354"/>
          <cell r="F354"/>
        </row>
        <row r="355">
          <cell r="C355"/>
          <cell r="D355"/>
          <cell r="E355"/>
          <cell r="F355"/>
        </row>
        <row r="356">
          <cell r="C356">
            <v>15.1</v>
          </cell>
          <cell r="D356" t="str">
            <v>Strengthened Governance and Coordination for actualizing stewardship and ownership of Health Financing reforms</v>
          </cell>
          <cell r="E356"/>
          <cell r="F356"/>
        </row>
        <row r="357">
          <cell r="C357"/>
          <cell r="D357" t="str">
            <v>15.1.1</v>
          </cell>
          <cell r="E357" t="str">
            <v>Strengthen  Health Financing Equity and Investment Units at Federal, 36 States, and FCT</v>
          </cell>
          <cell r="F357"/>
        </row>
        <row r="358">
          <cell r="C358"/>
          <cell r="D358" t="str">
            <v>15.1.2</v>
          </cell>
          <cell r="E358" t="str">
            <v>Strengthen Coordination Frameworks and TWGs for health financing at Federal, 36 States, and FCT</v>
          </cell>
          <cell r="F358"/>
        </row>
        <row r="359">
          <cell r="C359"/>
          <cell r="D359" t="str">
            <v>15.1.3</v>
          </cell>
          <cell r="E359" t="str">
            <v>Develop Health Financing Policy &amp; Strategy and Investment case at Federal, 36 States, and FCT</v>
          </cell>
          <cell r="F359"/>
        </row>
        <row r="360">
          <cell r="C360"/>
          <cell r="D360" t="str">
            <v>15.1.4</v>
          </cell>
          <cell r="E360" t="str">
            <v>Establish systems for health financing evidence generation and management at Federal, 36 States, and FCT</v>
          </cell>
          <cell r="F360"/>
        </row>
        <row r="361">
          <cell r="C361"/>
          <cell r="D361" t="str">
            <v>15.1.5</v>
          </cell>
          <cell r="E361" t="str">
            <v>Coordinate phased implementation of the BHCPF</v>
          </cell>
          <cell r="F361"/>
        </row>
        <row r="362">
          <cell r="C362">
            <v>15.2</v>
          </cell>
          <cell r="D362" t="str">
            <v xml:space="preserve">Increase sustainable and predictable revenue  for health </v>
          </cell>
          <cell r="E362"/>
          <cell r="F362"/>
        </row>
        <row r="363">
          <cell r="C363"/>
          <cell r="D363" t="str">
            <v>15.2.1</v>
          </cell>
          <cell r="E363" t="str">
            <v>Alignment of health allocations to national priorities</v>
          </cell>
          <cell r="F363"/>
        </row>
        <row r="364">
          <cell r="C364"/>
          <cell r="D364" t="str">
            <v>15.2.2</v>
          </cell>
          <cell r="E364" t="str">
            <v>Expand the BHCPF by crowding in Donor Funding and Funding from other sources (including the private sector)</v>
          </cell>
          <cell r="F364"/>
        </row>
        <row r="365">
          <cell r="C365"/>
          <cell r="D365" t="str">
            <v>15.2.3</v>
          </cell>
          <cell r="E365" t="str">
            <v>Advocate for increase in government annual budget and spending on health</v>
          </cell>
          <cell r="F365"/>
        </row>
        <row r="366">
          <cell r="C366"/>
          <cell r="D366" t="str">
            <v>15.2.4</v>
          </cell>
          <cell r="E366" t="str">
            <v>Strengthen legal and coordinating framework for PPP at Federal and State levels</v>
          </cell>
          <cell r="F366"/>
        </row>
        <row r="367">
          <cell r="C367"/>
          <cell r="D367" t="str">
            <v>15.2.5</v>
          </cell>
          <cell r="E367" t="str">
            <v>Develop and implement resource mobilization strategy and guideline including Sin Taxes, Telecom Taxes, VAT, Aviation Taxes, etc.</v>
          </cell>
          <cell r="F367"/>
        </row>
        <row r="368">
          <cell r="C368">
            <v>15.3</v>
          </cell>
          <cell r="D368" t="str">
            <v>Enhance  financial risk protection  through pooled funds at federal and state levels</v>
          </cell>
          <cell r="E368"/>
          <cell r="F368"/>
        </row>
        <row r="369">
          <cell r="C369"/>
          <cell r="D369" t="str">
            <v>15.3.1</v>
          </cell>
          <cell r="E369" t="str">
            <v>Engage Stakeholders to increase enrolment and contribution to Health Insurance</v>
          </cell>
          <cell r="F369"/>
        </row>
        <row r="370">
          <cell r="C370"/>
          <cell r="D370" t="str">
            <v>15.3.2</v>
          </cell>
          <cell r="E370" t="str">
            <v>Strengthen Laws and regulations for the implementation of the NHIS</v>
          </cell>
          <cell r="F370"/>
        </row>
        <row r="371">
          <cell r="C371"/>
          <cell r="D371" t="str">
            <v>15.3.3</v>
          </cell>
          <cell r="E371" t="str">
            <v>Strengthen technical capacity of health personnel on health insurance and contributory schemes</v>
          </cell>
          <cell r="F371"/>
        </row>
        <row r="372">
          <cell r="C372"/>
          <cell r="D372" t="str">
            <v>15.3.4</v>
          </cell>
          <cell r="E372" t="str">
            <v>Establish and expand Mandatory State Health Insurance and contributory Schemes in 36 States &amp; FCT</v>
          </cell>
          <cell r="F372"/>
        </row>
        <row r="373">
          <cell r="C373">
            <v>15.4</v>
          </cell>
          <cell r="D373" t="str">
            <v xml:space="preserve">Enhance transparency and accountability in strategic purchasing of Health Services </v>
          </cell>
          <cell r="E373"/>
          <cell r="F373"/>
        </row>
        <row r="374">
          <cell r="C374"/>
          <cell r="D374" t="str">
            <v>15.4.1</v>
          </cell>
          <cell r="E374" t="str">
            <v>Review Provider Payment mechanisms in the Nigerian health sector to focus on RBF</v>
          </cell>
          <cell r="F374"/>
        </row>
        <row r="375">
          <cell r="C375"/>
          <cell r="D375" t="str">
            <v>15.4.2</v>
          </cell>
          <cell r="E375" t="str">
            <v>Develop Framework for competition between public and private sector providers in the allocation of new resources for healthcare</v>
          </cell>
          <cell r="F375"/>
        </row>
        <row r="376">
          <cell r="C376"/>
          <cell r="D376" t="str">
            <v>15.4.3</v>
          </cell>
          <cell r="E376" t="str">
            <v>Establish National Quality Review  &amp; Health Technology Assessment Systems to determine which health interventions are cost effective(FMOH only)</v>
          </cell>
          <cell r="F376"/>
        </row>
        <row r="377">
          <cell r="C377"/>
          <cell r="D377" t="str">
            <v>15.4.4</v>
          </cell>
          <cell r="E377" t="str">
            <v>Institutionalize routine NHA and expenditure tracking mechanisms at State and Federal levels</v>
          </cell>
          <cell r="F377"/>
        </row>
        <row r="378">
          <cell r="C378"/>
          <cell r="D378" t="str">
            <v>15.4.5</v>
          </cell>
          <cell r="E378" t="str">
            <v>Institute Public Finance Management (PFM) reforms at the Federal and State levels</v>
          </cell>
          <cell r="F378"/>
        </row>
        <row r="379">
          <cell r="C379"/>
          <cell r="D379"/>
          <cell r="E379"/>
          <cell r="F379"/>
        </row>
        <row r="380">
          <cell r="C380"/>
          <cell r="D380"/>
          <cell r="E380"/>
          <cell r="F380"/>
        </row>
        <row r="381">
          <cell r="C381"/>
          <cell r="D381"/>
          <cell r="E381"/>
          <cell r="F381"/>
        </row>
        <row r="382">
          <cell r="C382"/>
          <cell r="D382"/>
          <cell r="E382"/>
          <cell r="F382"/>
        </row>
        <row r="383">
          <cell r="C383"/>
          <cell r="D383"/>
          <cell r="E383"/>
          <cell r="F383"/>
        </row>
        <row r="384">
          <cell r="C384"/>
          <cell r="D384"/>
          <cell r="E384"/>
          <cell r="F384"/>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tabColor theme="4" tint="-0.249977111117893"/>
    <outlinePr summaryBelow="0"/>
    <pageSetUpPr autoPageBreaks="0"/>
  </sheetPr>
  <dimension ref="A1:J53"/>
  <sheetViews>
    <sheetView tabSelected="1" zoomScale="50" zoomScaleNormal="60" zoomScaleSheetLayoutView="67" zoomScalePageLayoutView="53" workbookViewId="0">
      <pane ySplit="4" topLeftCell="A5" activePane="bottomLeft" state="frozen"/>
      <selection pane="bottomLeft" activeCell="F28" sqref="F28:G28"/>
    </sheetView>
  </sheetViews>
  <sheetFormatPr defaultColWidth="9.109375" defaultRowHeight="55.2" customHeight="1" outlineLevelRow="1"/>
  <cols>
    <col min="1" max="1" width="11.33203125" style="38" customWidth="1"/>
    <col min="2" max="2" width="11.33203125" style="39" customWidth="1"/>
    <col min="3" max="3" width="11.77734375" style="40" customWidth="1"/>
    <col min="4" max="4" width="5.6640625" style="41" hidden="1" customWidth="1"/>
    <col min="5" max="5" width="45.77734375" style="42" customWidth="1"/>
    <col min="6" max="6" width="16" style="32" customWidth="1"/>
    <col min="7" max="7" width="74.33203125" style="42" customWidth="1"/>
    <col min="8" max="8" width="81.6640625" style="42" customWidth="1"/>
    <col min="9" max="9" width="63.6640625" style="26" customWidth="1"/>
    <col min="10" max="13" width="9.109375" style="26"/>
    <col min="14" max="14" width="9.109375" style="26" customWidth="1"/>
    <col min="15" max="219" width="9.109375" style="26"/>
    <col min="220" max="220" width="3.33203125" style="26" customWidth="1"/>
    <col min="221" max="222" width="7.33203125" style="26" customWidth="1"/>
    <col min="223" max="223" width="7.44140625" style="26" customWidth="1"/>
    <col min="224" max="224" width="66.44140625" style="26" customWidth="1"/>
    <col min="225" max="225" width="62" style="26" customWidth="1"/>
    <col min="226" max="475" width="9.109375" style="26"/>
    <col min="476" max="476" width="3.33203125" style="26" customWidth="1"/>
    <col min="477" max="478" width="7.33203125" style="26" customWidth="1"/>
    <col min="479" max="479" width="7.44140625" style="26" customWidth="1"/>
    <col min="480" max="480" width="66.44140625" style="26" customWidth="1"/>
    <col min="481" max="481" width="62" style="26" customWidth="1"/>
    <col min="482" max="731" width="9.109375" style="26"/>
    <col min="732" max="732" width="3.33203125" style="26" customWidth="1"/>
    <col min="733" max="734" width="7.33203125" style="26" customWidth="1"/>
    <col min="735" max="735" width="7.44140625" style="26" customWidth="1"/>
    <col min="736" max="736" width="66.44140625" style="26" customWidth="1"/>
    <col min="737" max="737" width="62" style="26" customWidth="1"/>
    <col min="738" max="987" width="9.109375" style="26"/>
    <col min="988" max="988" width="3.33203125" style="26" customWidth="1"/>
    <col min="989" max="990" width="7.33203125" style="26" customWidth="1"/>
    <col min="991" max="991" width="7.44140625" style="26" customWidth="1"/>
    <col min="992" max="992" width="66.44140625" style="26" customWidth="1"/>
    <col min="993" max="993" width="62" style="26" customWidth="1"/>
    <col min="994" max="1243" width="9.109375" style="26"/>
    <col min="1244" max="1244" width="3.33203125" style="26" customWidth="1"/>
    <col min="1245" max="1246" width="7.33203125" style="26" customWidth="1"/>
    <col min="1247" max="1247" width="7.44140625" style="26" customWidth="1"/>
    <col min="1248" max="1248" width="66.44140625" style="26" customWidth="1"/>
    <col min="1249" max="1249" width="62" style="26" customWidth="1"/>
    <col min="1250" max="1499" width="9.109375" style="26"/>
    <col min="1500" max="1500" width="3.33203125" style="26" customWidth="1"/>
    <col min="1501" max="1502" width="7.33203125" style="26" customWidth="1"/>
    <col min="1503" max="1503" width="7.44140625" style="26" customWidth="1"/>
    <col min="1504" max="1504" width="66.44140625" style="26" customWidth="1"/>
    <col min="1505" max="1505" width="62" style="26" customWidth="1"/>
    <col min="1506" max="1755" width="9.109375" style="26"/>
    <col min="1756" max="1756" width="3.33203125" style="26" customWidth="1"/>
    <col min="1757" max="1758" width="7.33203125" style="26" customWidth="1"/>
    <col min="1759" max="1759" width="7.44140625" style="26" customWidth="1"/>
    <col min="1760" max="1760" width="66.44140625" style="26" customWidth="1"/>
    <col min="1761" max="1761" width="62" style="26" customWidth="1"/>
    <col min="1762" max="2011" width="9.109375" style="26"/>
    <col min="2012" max="2012" width="3.33203125" style="26" customWidth="1"/>
    <col min="2013" max="2014" width="7.33203125" style="26" customWidth="1"/>
    <col min="2015" max="2015" width="7.44140625" style="26" customWidth="1"/>
    <col min="2016" max="2016" width="66.44140625" style="26" customWidth="1"/>
    <col min="2017" max="2017" width="62" style="26" customWidth="1"/>
    <col min="2018" max="2267" width="9.109375" style="26"/>
    <col min="2268" max="2268" width="3.33203125" style="26" customWidth="1"/>
    <col min="2269" max="2270" width="7.33203125" style="26" customWidth="1"/>
    <col min="2271" max="2271" width="7.44140625" style="26" customWidth="1"/>
    <col min="2272" max="2272" width="66.44140625" style="26" customWidth="1"/>
    <col min="2273" max="2273" width="62" style="26" customWidth="1"/>
    <col min="2274" max="2523" width="9.109375" style="26"/>
    <col min="2524" max="2524" width="3.33203125" style="26" customWidth="1"/>
    <col min="2525" max="2526" width="7.33203125" style="26" customWidth="1"/>
    <col min="2527" max="2527" width="7.44140625" style="26" customWidth="1"/>
    <col min="2528" max="2528" width="66.44140625" style="26" customWidth="1"/>
    <col min="2529" max="2529" width="62" style="26" customWidth="1"/>
    <col min="2530" max="2779" width="9.109375" style="26"/>
    <col min="2780" max="2780" width="3.33203125" style="26" customWidth="1"/>
    <col min="2781" max="2782" width="7.33203125" style="26" customWidth="1"/>
    <col min="2783" max="2783" width="7.44140625" style="26" customWidth="1"/>
    <col min="2784" max="2784" width="66.44140625" style="26" customWidth="1"/>
    <col min="2785" max="2785" width="62" style="26" customWidth="1"/>
    <col min="2786" max="3035" width="9.109375" style="26"/>
    <col min="3036" max="3036" width="3.33203125" style="26" customWidth="1"/>
    <col min="3037" max="3038" width="7.33203125" style="26" customWidth="1"/>
    <col min="3039" max="3039" width="7.44140625" style="26" customWidth="1"/>
    <col min="3040" max="3040" width="66.44140625" style="26" customWidth="1"/>
    <col min="3041" max="3041" width="62" style="26" customWidth="1"/>
    <col min="3042" max="3291" width="9.109375" style="26"/>
    <col min="3292" max="3292" width="3.33203125" style="26" customWidth="1"/>
    <col min="3293" max="3294" width="7.33203125" style="26" customWidth="1"/>
    <col min="3295" max="3295" width="7.44140625" style="26" customWidth="1"/>
    <col min="3296" max="3296" width="66.44140625" style="26" customWidth="1"/>
    <col min="3297" max="3297" width="62" style="26" customWidth="1"/>
    <col min="3298" max="3547" width="9.109375" style="26"/>
    <col min="3548" max="3548" width="3.33203125" style="26" customWidth="1"/>
    <col min="3549" max="3550" width="7.33203125" style="26" customWidth="1"/>
    <col min="3551" max="3551" width="7.44140625" style="26" customWidth="1"/>
    <col min="3552" max="3552" width="66.44140625" style="26" customWidth="1"/>
    <col min="3553" max="3553" width="62" style="26" customWidth="1"/>
    <col min="3554" max="3803" width="9.109375" style="26"/>
    <col min="3804" max="3804" width="3.33203125" style="26" customWidth="1"/>
    <col min="3805" max="3806" width="7.33203125" style="26" customWidth="1"/>
    <col min="3807" max="3807" width="7.44140625" style="26" customWidth="1"/>
    <col min="3808" max="3808" width="66.44140625" style="26" customWidth="1"/>
    <col min="3809" max="3809" width="62" style="26" customWidth="1"/>
    <col min="3810" max="4059" width="9.109375" style="26"/>
    <col min="4060" max="4060" width="3.33203125" style="26" customWidth="1"/>
    <col min="4061" max="4062" width="7.33203125" style="26" customWidth="1"/>
    <col min="4063" max="4063" width="7.44140625" style="26" customWidth="1"/>
    <col min="4064" max="4064" width="66.44140625" style="26" customWidth="1"/>
    <col min="4065" max="4065" width="62" style="26" customWidth="1"/>
    <col min="4066" max="4315" width="9.109375" style="26"/>
    <col min="4316" max="4316" width="3.33203125" style="26" customWidth="1"/>
    <col min="4317" max="4318" width="7.33203125" style="26" customWidth="1"/>
    <col min="4319" max="4319" width="7.44140625" style="26" customWidth="1"/>
    <col min="4320" max="4320" width="66.44140625" style="26" customWidth="1"/>
    <col min="4321" max="4321" width="62" style="26" customWidth="1"/>
    <col min="4322" max="4571" width="9.109375" style="26"/>
    <col min="4572" max="4572" width="3.33203125" style="26" customWidth="1"/>
    <col min="4573" max="4574" width="7.33203125" style="26" customWidth="1"/>
    <col min="4575" max="4575" width="7.44140625" style="26" customWidth="1"/>
    <col min="4576" max="4576" width="66.44140625" style="26" customWidth="1"/>
    <col min="4577" max="4577" width="62" style="26" customWidth="1"/>
    <col min="4578" max="4827" width="9.109375" style="26"/>
    <col min="4828" max="4828" width="3.33203125" style="26" customWidth="1"/>
    <col min="4829" max="4830" width="7.33203125" style="26" customWidth="1"/>
    <col min="4831" max="4831" width="7.44140625" style="26" customWidth="1"/>
    <col min="4832" max="4832" width="66.44140625" style="26" customWidth="1"/>
    <col min="4833" max="4833" width="62" style="26" customWidth="1"/>
    <col min="4834" max="5083" width="9.109375" style="26"/>
    <col min="5084" max="5084" width="3.33203125" style="26" customWidth="1"/>
    <col min="5085" max="5086" width="7.33203125" style="26" customWidth="1"/>
    <col min="5087" max="5087" width="7.44140625" style="26" customWidth="1"/>
    <col min="5088" max="5088" width="66.44140625" style="26" customWidth="1"/>
    <col min="5089" max="5089" width="62" style="26" customWidth="1"/>
    <col min="5090" max="5339" width="9.109375" style="26"/>
    <col min="5340" max="5340" width="3.33203125" style="26" customWidth="1"/>
    <col min="5341" max="5342" width="7.33203125" style="26" customWidth="1"/>
    <col min="5343" max="5343" width="7.44140625" style="26" customWidth="1"/>
    <col min="5344" max="5344" width="66.44140625" style="26" customWidth="1"/>
    <col min="5345" max="5345" width="62" style="26" customWidth="1"/>
    <col min="5346" max="5595" width="9.109375" style="26"/>
    <col min="5596" max="5596" width="3.33203125" style="26" customWidth="1"/>
    <col min="5597" max="5598" width="7.33203125" style="26" customWidth="1"/>
    <col min="5599" max="5599" width="7.44140625" style="26" customWidth="1"/>
    <col min="5600" max="5600" width="66.44140625" style="26" customWidth="1"/>
    <col min="5601" max="5601" width="62" style="26" customWidth="1"/>
    <col min="5602" max="5851" width="9.109375" style="26"/>
    <col min="5852" max="5852" width="3.33203125" style="26" customWidth="1"/>
    <col min="5853" max="5854" width="7.33203125" style="26" customWidth="1"/>
    <col min="5855" max="5855" width="7.44140625" style="26" customWidth="1"/>
    <col min="5856" max="5856" width="66.44140625" style="26" customWidth="1"/>
    <col min="5857" max="5857" width="62" style="26" customWidth="1"/>
    <col min="5858" max="6107" width="9.109375" style="26"/>
    <col min="6108" max="6108" width="3.33203125" style="26" customWidth="1"/>
    <col min="6109" max="6110" width="7.33203125" style="26" customWidth="1"/>
    <col min="6111" max="6111" width="7.44140625" style="26" customWidth="1"/>
    <col min="6112" max="6112" width="66.44140625" style="26" customWidth="1"/>
    <col min="6113" max="6113" width="62" style="26" customWidth="1"/>
    <col min="6114" max="6363" width="9.109375" style="26"/>
    <col min="6364" max="6364" width="3.33203125" style="26" customWidth="1"/>
    <col min="6365" max="6366" width="7.33203125" style="26" customWidth="1"/>
    <col min="6367" max="6367" width="7.44140625" style="26" customWidth="1"/>
    <col min="6368" max="6368" width="66.44140625" style="26" customWidth="1"/>
    <col min="6369" max="6369" width="62" style="26" customWidth="1"/>
    <col min="6370" max="6619" width="9.109375" style="26"/>
    <col min="6620" max="6620" width="3.33203125" style="26" customWidth="1"/>
    <col min="6621" max="6622" width="7.33203125" style="26" customWidth="1"/>
    <col min="6623" max="6623" width="7.44140625" style="26" customWidth="1"/>
    <col min="6624" max="6624" width="66.44140625" style="26" customWidth="1"/>
    <col min="6625" max="6625" width="62" style="26" customWidth="1"/>
    <col min="6626" max="6875" width="9.109375" style="26"/>
    <col min="6876" max="6876" width="3.33203125" style="26" customWidth="1"/>
    <col min="6877" max="6878" width="7.33203125" style="26" customWidth="1"/>
    <col min="6879" max="6879" width="7.44140625" style="26" customWidth="1"/>
    <col min="6880" max="6880" width="66.44140625" style="26" customWidth="1"/>
    <col min="6881" max="6881" width="62" style="26" customWidth="1"/>
    <col min="6882" max="7131" width="9.109375" style="26"/>
    <col min="7132" max="7132" width="3.33203125" style="26" customWidth="1"/>
    <col min="7133" max="7134" width="7.33203125" style="26" customWidth="1"/>
    <col min="7135" max="7135" width="7.44140625" style="26" customWidth="1"/>
    <col min="7136" max="7136" width="66.44140625" style="26" customWidth="1"/>
    <col min="7137" max="7137" width="62" style="26" customWidth="1"/>
    <col min="7138" max="7387" width="9.109375" style="26"/>
    <col min="7388" max="7388" width="3.33203125" style="26" customWidth="1"/>
    <col min="7389" max="7390" width="7.33203125" style="26" customWidth="1"/>
    <col min="7391" max="7391" width="7.44140625" style="26" customWidth="1"/>
    <col min="7392" max="7392" width="66.44140625" style="26" customWidth="1"/>
    <col min="7393" max="7393" width="62" style="26" customWidth="1"/>
    <col min="7394" max="7643" width="9.109375" style="26"/>
    <col min="7644" max="7644" width="3.33203125" style="26" customWidth="1"/>
    <col min="7645" max="7646" width="7.33203125" style="26" customWidth="1"/>
    <col min="7647" max="7647" width="7.44140625" style="26" customWidth="1"/>
    <col min="7648" max="7648" width="66.44140625" style="26" customWidth="1"/>
    <col min="7649" max="7649" width="62" style="26" customWidth="1"/>
    <col min="7650" max="7899" width="9.109375" style="26"/>
    <col min="7900" max="7900" width="3.33203125" style="26" customWidth="1"/>
    <col min="7901" max="7902" width="7.33203125" style="26" customWidth="1"/>
    <col min="7903" max="7903" width="7.44140625" style="26" customWidth="1"/>
    <col min="7904" max="7904" width="66.44140625" style="26" customWidth="1"/>
    <col min="7905" max="7905" width="62" style="26" customWidth="1"/>
    <col min="7906" max="8155" width="9.109375" style="26"/>
    <col min="8156" max="8156" width="3.33203125" style="26" customWidth="1"/>
    <col min="8157" max="8158" width="7.33203125" style="26" customWidth="1"/>
    <col min="8159" max="8159" width="7.44140625" style="26" customWidth="1"/>
    <col min="8160" max="8160" width="66.44140625" style="26" customWidth="1"/>
    <col min="8161" max="8161" width="62" style="26" customWidth="1"/>
    <col min="8162" max="8411" width="9.109375" style="26"/>
    <col min="8412" max="8412" width="3.33203125" style="26" customWidth="1"/>
    <col min="8413" max="8414" width="7.33203125" style="26" customWidth="1"/>
    <col min="8415" max="8415" width="7.44140625" style="26" customWidth="1"/>
    <col min="8416" max="8416" width="66.44140625" style="26" customWidth="1"/>
    <col min="8417" max="8417" width="62" style="26" customWidth="1"/>
    <col min="8418" max="8667" width="9.109375" style="26"/>
    <col min="8668" max="8668" width="3.33203125" style="26" customWidth="1"/>
    <col min="8669" max="8670" width="7.33203125" style="26" customWidth="1"/>
    <col min="8671" max="8671" width="7.44140625" style="26" customWidth="1"/>
    <col min="8672" max="8672" width="66.44140625" style="26" customWidth="1"/>
    <col min="8673" max="8673" width="62" style="26" customWidth="1"/>
    <col min="8674" max="8923" width="9.109375" style="26"/>
    <col min="8924" max="8924" width="3.33203125" style="26" customWidth="1"/>
    <col min="8925" max="8926" width="7.33203125" style="26" customWidth="1"/>
    <col min="8927" max="8927" width="7.44140625" style="26" customWidth="1"/>
    <col min="8928" max="8928" width="66.44140625" style="26" customWidth="1"/>
    <col min="8929" max="8929" width="62" style="26" customWidth="1"/>
    <col min="8930" max="9179" width="9.109375" style="26"/>
    <col min="9180" max="9180" width="3.33203125" style="26" customWidth="1"/>
    <col min="9181" max="9182" width="7.33203125" style="26" customWidth="1"/>
    <col min="9183" max="9183" width="7.44140625" style="26" customWidth="1"/>
    <col min="9184" max="9184" width="66.44140625" style="26" customWidth="1"/>
    <col min="9185" max="9185" width="62" style="26" customWidth="1"/>
    <col min="9186" max="9435" width="9.109375" style="26"/>
    <col min="9436" max="9436" width="3.33203125" style="26" customWidth="1"/>
    <col min="9437" max="9438" width="7.33203125" style="26" customWidth="1"/>
    <col min="9439" max="9439" width="7.44140625" style="26" customWidth="1"/>
    <col min="9440" max="9440" width="66.44140625" style="26" customWidth="1"/>
    <col min="9441" max="9441" width="62" style="26" customWidth="1"/>
    <col min="9442" max="9691" width="9.109375" style="26"/>
    <col min="9692" max="9692" width="3.33203125" style="26" customWidth="1"/>
    <col min="9693" max="9694" width="7.33203125" style="26" customWidth="1"/>
    <col min="9695" max="9695" width="7.44140625" style="26" customWidth="1"/>
    <col min="9696" max="9696" width="66.44140625" style="26" customWidth="1"/>
    <col min="9697" max="9697" width="62" style="26" customWidth="1"/>
    <col min="9698" max="9947" width="9.109375" style="26"/>
    <col min="9948" max="9948" width="3.33203125" style="26" customWidth="1"/>
    <col min="9949" max="9950" width="7.33203125" style="26" customWidth="1"/>
    <col min="9951" max="9951" width="7.44140625" style="26" customWidth="1"/>
    <col min="9952" max="9952" width="66.44140625" style="26" customWidth="1"/>
    <col min="9953" max="9953" width="62" style="26" customWidth="1"/>
    <col min="9954" max="10203" width="9.109375" style="26"/>
    <col min="10204" max="10204" width="3.33203125" style="26" customWidth="1"/>
    <col min="10205" max="10206" width="7.33203125" style="26" customWidth="1"/>
    <col min="10207" max="10207" width="7.44140625" style="26" customWidth="1"/>
    <col min="10208" max="10208" width="66.44140625" style="26" customWidth="1"/>
    <col min="10209" max="10209" width="62" style="26" customWidth="1"/>
    <col min="10210" max="10459" width="9.109375" style="26"/>
    <col min="10460" max="10460" width="3.33203125" style="26" customWidth="1"/>
    <col min="10461" max="10462" width="7.33203125" style="26" customWidth="1"/>
    <col min="10463" max="10463" width="7.44140625" style="26" customWidth="1"/>
    <col min="10464" max="10464" width="66.44140625" style="26" customWidth="1"/>
    <col min="10465" max="10465" width="62" style="26" customWidth="1"/>
    <col min="10466" max="10715" width="9.109375" style="26"/>
    <col min="10716" max="10716" width="3.33203125" style="26" customWidth="1"/>
    <col min="10717" max="10718" width="7.33203125" style="26" customWidth="1"/>
    <col min="10719" max="10719" width="7.44140625" style="26" customWidth="1"/>
    <col min="10720" max="10720" width="66.44140625" style="26" customWidth="1"/>
    <col min="10721" max="10721" width="62" style="26" customWidth="1"/>
    <col min="10722" max="10971" width="9.109375" style="26"/>
    <col min="10972" max="10972" width="3.33203125" style="26" customWidth="1"/>
    <col min="10973" max="10974" width="7.33203125" style="26" customWidth="1"/>
    <col min="10975" max="10975" width="7.44140625" style="26" customWidth="1"/>
    <col min="10976" max="10976" width="66.44140625" style="26" customWidth="1"/>
    <col min="10977" max="10977" width="62" style="26" customWidth="1"/>
    <col min="10978" max="11227" width="9.109375" style="26"/>
    <col min="11228" max="11228" width="3.33203125" style="26" customWidth="1"/>
    <col min="11229" max="11230" width="7.33203125" style="26" customWidth="1"/>
    <col min="11231" max="11231" width="7.44140625" style="26" customWidth="1"/>
    <col min="11232" max="11232" width="66.44140625" style="26" customWidth="1"/>
    <col min="11233" max="11233" width="62" style="26" customWidth="1"/>
    <col min="11234" max="11483" width="9.109375" style="26"/>
    <col min="11484" max="11484" width="3.33203125" style="26" customWidth="1"/>
    <col min="11485" max="11486" width="7.33203125" style="26" customWidth="1"/>
    <col min="11487" max="11487" width="7.44140625" style="26" customWidth="1"/>
    <col min="11488" max="11488" width="66.44140625" style="26" customWidth="1"/>
    <col min="11489" max="11489" width="62" style="26" customWidth="1"/>
    <col min="11490" max="11739" width="9.109375" style="26"/>
    <col min="11740" max="11740" width="3.33203125" style="26" customWidth="1"/>
    <col min="11741" max="11742" width="7.33203125" style="26" customWidth="1"/>
    <col min="11743" max="11743" width="7.44140625" style="26" customWidth="1"/>
    <col min="11744" max="11744" width="66.44140625" style="26" customWidth="1"/>
    <col min="11745" max="11745" width="62" style="26" customWidth="1"/>
    <col min="11746" max="11995" width="9.109375" style="26"/>
    <col min="11996" max="11996" width="3.33203125" style="26" customWidth="1"/>
    <col min="11997" max="11998" width="7.33203125" style="26" customWidth="1"/>
    <col min="11999" max="11999" width="7.44140625" style="26" customWidth="1"/>
    <col min="12000" max="12000" width="66.44140625" style="26" customWidth="1"/>
    <col min="12001" max="12001" width="62" style="26" customWidth="1"/>
    <col min="12002" max="12251" width="9.109375" style="26"/>
    <col min="12252" max="12252" width="3.33203125" style="26" customWidth="1"/>
    <col min="12253" max="12254" width="7.33203125" style="26" customWidth="1"/>
    <col min="12255" max="12255" width="7.44140625" style="26" customWidth="1"/>
    <col min="12256" max="12256" width="66.44140625" style="26" customWidth="1"/>
    <col min="12257" max="12257" width="62" style="26" customWidth="1"/>
    <col min="12258" max="12507" width="9.109375" style="26"/>
    <col min="12508" max="12508" width="3.33203125" style="26" customWidth="1"/>
    <col min="12509" max="12510" width="7.33203125" style="26" customWidth="1"/>
    <col min="12511" max="12511" width="7.44140625" style="26" customWidth="1"/>
    <col min="12512" max="12512" width="66.44140625" style="26" customWidth="1"/>
    <col min="12513" max="12513" width="62" style="26" customWidth="1"/>
    <col min="12514" max="12763" width="9.109375" style="26"/>
    <col min="12764" max="12764" width="3.33203125" style="26" customWidth="1"/>
    <col min="12765" max="12766" width="7.33203125" style="26" customWidth="1"/>
    <col min="12767" max="12767" width="7.44140625" style="26" customWidth="1"/>
    <col min="12768" max="12768" width="66.44140625" style="26" customWidth="1"/>
    <col min="12769" max="12769" width="62" style="26" customWidth="1"/>
    <col min="12770" max="13019" width="9.109375" style="26"/>
    <col min="13020" max="13020" width="3.33203125" style="26" customWidth="1"/>
    <col min="13021" max="13022" width="7.33203125" style="26" customWidth="1"/>
    <col min="13023" max="13023" width="7.44140625" style="26" customWidth="1"/>
    <col min="13024" max="13024" width="66.44140625" style="26" customWidth="1"/>
    <col min="13025" max="13025" width="62" style="26" customWidth="1"/>
    <col min="13026" max="13275" width="9.109375" style="26"/>
    <col min="13276" max="13276" width="3.33203125" style="26" customWidth="1"/>
    <col min="13277" max="13278" width="7.33203125" style="26" customWidth="1"/>
    <col min="13279" max="13279" width="7.44140625" style="26" customWidth="1"/>
    <col min="13280" max="13280" width="66.44140625" style="26" customWidth="1"/>
    <col min="13281" max="13281" width="62" style="26" customWidth="1"/>
    <col min="13282" max="13531" width="9.109375" style="26"/>
    <col min="13532" max="13532" width="3.33203125" style="26" customWidth="1"/>
    <col min="13533" max="13534" width="7.33203125" style="26" customWidth="1"/>
    <col min="13535" max="13535" width="7.44140625" style="26" customWidth="1"/>
    <col min="13536" max="13536" width="66.44140625" style="26" customWidth="1"/>
    <col min="13537" max="13537" width="62" style="26" customWidth="1"/>
    <col min="13538" max="13787" width="9.109375" style="26"/>
    <col min="13788" max="13788" width="3.33203125" style="26" customWidth="1"/>
    <col min="13789" max="13790" width="7.33203125" style="26" customWidth="1"/>
    <col min="13791" max="13791" width="7.44140625" style="26" customWidth="1"/>
    <col min="13792" max="13792" width="66.44140625" style="26" customWidth="1"/>
    <col min="13793" max="13793" width="62" style="26" customWidth="1"/>
    <col min="13794" max="14043" width="9.109375" style="26"/>
    <col min="14044" max="14044" width="3.33203125" style="26" customWidth="1"/>
    <col min="14045" max="14046" width="7.33203125" style="26" customWidth="1"/>
    <col min="14047" max="14047" width="7.44140625" style="26" customWidth="1"/>
    <col min="14048" max="14048" width="66.44140625" style="26" customWidth="1"/>
    <col min="14049" max="14049" width="62" style="26" customWidth="1"/>
    <col min="14050" max="14299" width="9.109375" style="26"/>
    <col min="14300" max="14300" width="3.33203125" style="26" customWidth="1"/>
    <col min="14301" max="14302" width="7.33203125" style="26" customWidth="1"/>
    <col min="14303" max="14303" width="7.44140625" style="26" customWidth="1"/>
    <col min="14304" max="14304" width="66.44140625" style="26" customWidth="1"/>
    <col min="14305" max="14305" width="62" style="26" customWidth="1"/>
    <col min="14306" max="14555" width="9.109375" style="26"/>
    <col min="14556" max="14556" width="3.33203125" style="26" customWidth="1"/>
    <col min="14557" max="14558" width="7.33203125" style="26" customWidth="1"/>
    <col min="14559" max="14559" width="7.44140625" style="26" customWidth="1"/>
    <col min="14560" max="14560" width="66.44140625" style="26" customWidth="1"/>
    <col min="14561" max="14561" width="62" style="26" customWidth="1"/>
    <col min="14562" max="14811" width="9.109375" style="26"/>
    <col min="14812" max="14812" width="3.33203125" style="26" customWidth="1"/>
    <col min="14813" max="14814" width="7.33203125" style="26" customWidth="1"/>
    <col min="14815" max="14815" width="7.44140625" style="26" customWidth="1"/>
    <col min="14816" max="14816" width="66.44140625" style="26" customWidth="1"/>
    <col min="14817" max="14817" width="62" style="26" customWidth="1"/>
    <col min="14818" max="15067" width="9.109375" style="26"/>
    <col min="15068" max="15068" width="3.33203125" style="26" customWidth="1"/>
    <col min="15069" max="15070" width="7.33203125" style="26" customWidth="1"/>
    <col min="15071" max="15071" width="7.44140625" style="26" customWidth="1"/>
    <col min="15072" max="15072" width="66.44140625" style="26" customWidth="1"/>
    <col min="15073" max="15073" width="62" style="26" customWidth="1"/>
    <col min="15074" max="15323" width="9.109375" style="26"/>
    <col min="15324" max="15324" width="3.33203125" style="26" customWidth="1"/>
    <col min="15325" max="15326" width="7.33203125" style="26" customWidth="1"/>
    <col min="15327" max="15327" width="7.44140625" style="26" customWidth="1"/>
    <col min="15328" max="15328" width="66.44140625" style="26" customWidth="1"/>
    <col min="15329" max="15329" width="62" style="26" customWidth="1"/>
    <col min="15330" max="15579" width="9.109375" style="26"/>
    <col min="15580" max="15580" width="3.33203125" style="26" customWidth="1"/>
    <col min="15581" max="15582" width="7.33203125" style="26" customWidth="1"/>
    <col min="15583" max="15583" width="7.44140625" style="26" customWidth="1"/>
    <col min="15584" max="15584" width="66.44140625" style="26" customWidth="1"/>
    <col min="15585" max="15585" width="62" style="26" customWidth="1"/>
    <col min="15586" max="15835" width="9.109375" style="26"/>
    <col min="15836" max="15836" width="3.33203125" style="26" customWidth="1"/>
    <col min="15837" max="15838" width="7.33203125" style="26" customWidth="1"/>
    <col min="15839" max="15839" width="7.44140625" style="26" customWidth="1"/>
    <col min="15840" max="15840" width="66.44140625" style="26" customWidth="1"/>
    <col min="15841" max="15841" width="62" style="26" customWidth="1"/>
    <col min="15842" max="16091" width="9.109375" style="26"/>
    <col min="16092" max="16092" width="3.33203125" style="26" customWidth="1"/>
    <col min="16093" max="16094" width="7.33203125" style="26" customWidth="1"/>
    <col min="16095" max="16095" width="7.44140625" style="26" customWidth="1"/>
    <col min="16096" max="16096" width="66.44140625" style="26" customWidth="1"/>
    <col min="16097" max="16097" width="62" style="26" customWidth="1"/>
    <col min="16098" max="16384" width="9.109375" style="26"/>
  </cols>
  <sheetData>
    <row r="1" spans="1:10" s="78" customFormat="1" ht="50.25" customHeight="1" thickBot="1">
      <c r="A1" s="651" t="s">
        <v>464</v>
      </c>
      <c r="B1" s="651"/>
      <c r="C1" s="73"/>
      <c r="D1" s="74"/>
      <c r="E1" s="75"/>
      <c r="F1" s="77"/>
      <c r="G1" s="650" t="s">
        <v>2291</v>
      </c>
      <c r="H1" s="650"/>
    </row>
    <row r="2" spans="1:10" s="27" customFormat="1" ht="60" customHeight="1" thickBot="1">
      <c r="A2" s="657" t="s">
        <v>0</v>
      </c>
      <c r="B2" s="658"/>
      <c r="C2" s="658"/>
      <c r="D2" s="658"/>
      <c r="E2" s="658"/>
      <c r="F2" s="658"/>
      <c r="G2" s="658"/>
      <c r="H2" s="242" t="s">
        <v>465</v>
      </c>
      <c r="I2" s="239"/>
    </row>
    <row r="3" spans="1:10" ht="33.450000000000003" customHeight="1">
      <c r="A3" s="33"/>
      <c r="B3" s="56" t="s">
        <v>472</v>
      </c>
      <c r="C3" s="57"/>
      <c r="D3" s="57"/>
      <c r="E3" s="57"/>
      <c r="F3" s="17"/>
      <c r="G3" s="18"/>
      <c r="H3" s="216"/>
      <c r="I3" s="27"/>
    </row>
    <row r="4" spans="1:10" ht="57.75" customHeight="1" thickBot="1">
      <c r="A4" s="33"/>
      <c r="B4" s="33"/>
      <c r="C4" s="663" t="s">
        <v>473</v>
      </c>
      <c r="D4" s="664"/>
      <c r="E4" s="664"/>
      <c r="F4" s="659" t="s">
        <v>474</v>
      </c>
      <c r="G4" s="660"/>
      <c r="H4" s="217" t="s">
        <v>475</v>
      </c>
      <c r="I4" s="27"/>
    </row>
    <row r="5" spans="1:10" s="29" customFormat="1" ht="44.7" customHeight="1" thickBot="1">
      <c r="A5" s="306" t="s">
        <v>156</v>
      </c>
      <c r="B5" s="652" t="s">
        <v>481</v>
      </c>
      <c r="C5" s="653"/>
      <c r="D5" s="653"/>
      <c r="E5" s="653"/>
      <c r="F5" s="653"/>
      <c r="G5" s="653"/>
      <c r="H5" s="621"/>
      <c r="I5" s="28"/>
      <c r="J5" s="26"/>
    </row>
    <row r="6" spans="1:10" s="27" customFormat="1" ht="156" customHeight="1" thickBot="1">
      <c r="A6" s="491" t="s">
        <v>157</v>
      </c>
      <c r="B6" s="661" t="s">
        <v>482</v>
      </c>
      <c r="C6" s="661"/>
      <c r="D6" s="661"/>
      <c r="E6" s="661"/>
      <c r="F6" s="661"/>
      <c r="G6" s="662"/>
      <c r="H6" s="240" t="s">
        <v>483</v>
      </c>
      <c r="I6" s="620"/>
      <c r="J6" s="26"/>
    </row>
    <row r="7" spans="1:10" s="27" customFormat="1" ht="42" customHeight="1" thickBot="1">
      <c r="A7" s="179"/>
      <c r="B7" s="180" t="s">
        <v>158</v>
      </c>
      <c r="C7" s="654" t="s">
        <v>484</v>
      </c>
      <c r="D7" s="655"/>
      <c r="E7" s="655"/>
      <c r="F7" s="655"/>
      <c r="G7" s="656"/>
      <c r="H7" s="622"/>
      <c r="J7" s="26"/>
    </row>
    <row r="8" spans="1:10" s="27" customFormat="1" ht="173.25" customHeight="1" outlineLevel="1">
      <c r="A8" s="185"/>
      <c r="B8" s="185"/>
      <c r="C8" s="627" t="s">
        <v>160</v>
      </c>
      <c r="D8" s="665" t="s">
        <v>485</v>
      </c>
      <c r="E8" s="666"/>
      <c r="F8" s="1" t="s">
        <v>486</v>
      </c>
      <c r="G8" s="647"/>
      <c r="H8" s="611" t="s">
        <v>2293</v>
      </c>
      <c r="J8" s="26"/>
    </row>
    <row r="9" spans="1:10" s="27" customFormat="1" ht="168" customHeight="1" outlineLevel="1">
      <c r="A9" s="185"/>
      <c r="B9" s="186"/>
      <c r="C9" s="627" t="s">
        <v>161</v>
      </c>
      <c r="D9" s="648" t="s">
        <v>489</v>
      </c>
      <c r="E9" s="649"/>
      <c r="F9" s="1" t="s">
        <v>490</v>
      </c>
      <c r="G9" s="647"/>
      <c r="H9" s="611" t="s">
        <v>2294</v>
      </c>
      <c r="J9" s="26"/>
    </row>
    <row r="10" spans="1:10" s="27" customFormat="1" ht="99" customHeight="1" outlineLevel="1" thickBot="1">
      <c r="A10" s="185"/>
      <c r="B10" s="186"/>
      <c r="C10" s="356" t="s">
        <v>162</v>
      </c>
      <c r="D10" s="648" t="s">
        <v>493</v>
      </c>
      <c r="E10" s="649"/>
      <c r="F10" s="1" t="s">
        <v>494</v>
      </c>
      <c r="G10" s="647"/>
      <c r="H10" s="611" t="s">
        <v>2295</v>
      </c>
      <c r="J10" s="26"/>
    </row>
    <row r="11" spans="1:10" s="27" customFormat="1" ht="134.25" customHeight="1" thickBot="1">
      <c r="A11" s="491" t="s">
        <v>163</v>
      </c>
      <c r="B11" s="670" t="s">
        <v>498</v>
      </c>
      <c r="C11" s="670"/>
      <c r="D11" s="670"/>
      <c r="E11" s="670"/>
      <c r="F11" s="670"/>
      <c r="G11" s="671"/>
      <c r="H11" s="241" t="s">
        <v>499</v>
      </c>
      <c r="I11" s="239"/>
    </row>
    <row r="12" spans="1:10" s="27" customFormat="1" ht="42" customHeight="1" thickBot="1">
      <c r="A12" s="179"/>
      <c r="B12" s="221" t="s">
        <v>164</v>
      </c>
      <c r="C12" s="667" t="s">
        <v>500</v>
      </c>
      <c r="D12" s="668"/>
      <c r="E12" s="668"/>
      <c r="F12" s="668"/>
      <c r="G12" s="669"/>
      <c r="H12" s="604"/>
      <c r="J12" s="26"/>
    </row>
    <row r="13" spans="1:10" s="27" customFormat="1" ht="241.5" customHeight="1" outlineLevel="1">
      <c r="A13" s="185"/>
      <c r="B13" s="47"/>
      <c r="C13" s="356" t="s">
        <v>165</v>
      </c>
      <c r="D13" s="648" t="s">
        <v>501</v>
      </c>
      <c r="E13" s="649"/>
      <c r="F13" s="1" t="s">
        <v>2279</v>
      </c>
      <c r="G13" s="647"/>
      <c r="H13" s="601" t="s">
        <v>2475</v>
      </c>
      <c r="J13" s="26"/>
    </row>
    <row r="14" spans="1:10" s="27" customFormat="1" ht="211.5" customHeight="1" outlineLevel="1" thickBot="1">
      <c r="A14" s="185"/>
      <c r="B14" s="186"/>
      <c r="C14" s="356" t="s">
        <v>166</v>
      </c>
      <c r="D14" s="648" t="s">
        <v>504</v>
      </c>
      <c r="E14" s="649"/>
      <c r="F14" s="1" t="s">
        <v>2287</v>
      </c>
      <c r="G14" s="647"/>
      <c r="H14" s="611" t="s">
        <v>2296</v>
      </c>
      <c r="J14" s="26"/>
    </row>
    <row r="15" spans="1:10" s="27" customFormat="1" ht="39" customHeight="1" thickBot="1">
      <c r="A15" s="53" t="s">
        <v>507</v>
      </c>
      <c r="B15" s="257"/>
      <c r="C15" s="257"/>
      <c r="D15" s="257"/>
      <c r="E15" s="257"/>
      <c r="F15" s="257"/>
      <c r="G15" s="257"/>
      <c r="H15" s="227"/>
    </row>
    <row r="16" spans="1:10" s="27" customFormat="1" ht="131.25" customHeight="1" thickBot="1">
      <c r="A16" s="179"/>
      <c r="B16" s="180" t="s">
        <v>167</v>
      </c>
      <c r="C16" s="672" t="s">
        <v>508</v>
      </c>
      <c r="D16" s="673"/>
      <c r="E16" s="673"/>
      <c r="F16" s="673"/>
      <c r="G16" s="674"/>
      <c r="H16" s="603" t="s">
        <v>509</v>
      </c>
      <c r="J16" s="26"/>
    </row>
    <row r="17" spans="1:10" s="27" customFormat="1" ht="191.55" customHeight="1" outlineLevel="1">
      <c r="A17" s="185"/>
      <c r="B17" s="186"/>
      <c r="C17" s="356" t="s">
        <v>168</v>
      </c>
      <c r="D17" s="648" t="s">
        <v>510</v>
      </c>
      <c r="E17" s="649"/>
      <c r="F17" s="1" t="s">
        <v>511</v>
      </c>
      <c r="G17" s="647"/>
      <c r="H17" s="601" t="s">
        <v>2476</v>
      </c>
      <c r="J17" s="26"/>
    </row>
    <row r="18" spans="1:10" s="27" customFormat="1" ht="105" customHeight="1" outlineLevel="1">
      <c r="A18" s="185"/>
      <c r="B18" s="186"/>
      <c r="C18" s="356" t="s">
        <v>169</v>
      </c>
      <c r="D18" s="648" t="s">
        <v>512</v>
      </c>
      <c r="E18" s="649"/>
      <c r="F18" s="1" t="s">
        <v>513</v>
      </c>
      <c r="G18" s="647"/>
      <c r="H18" s="607" t="s">
        <v>2297</v>
      </c>
      <c r="J18" s="26"/>
    </row>
    <row r="19" spans="1:10" s="27" customFormat="1" ht="139.80000000000001" outlineLevel="1" thickBot="1">
      <c r="A19" s="185"/>
      <c r="B19" s="186"/>
      <c r="C19" s="356" t="s">
        <v>170</v>
      </c>
      <c r="D19" s="648" t="s">
        <v>514</v>
      </c>
      <c r="E19" s="649"/>
      <c r="F19" s="1" t="s">
        <v>515</v>
      </c>
      <c r="G19" s="647"/>
      <c r="H19" s="607" t="s">
        <v>2298</v>
      </c>
      <c r="J19" s="26"/>
    </row>
    <row r="20" spans="1:10" s="27" customFormat="1" ht="36" customHeight="1" thickBot="1">
      <c r="A20" s="53" t="s">
        <v>517</v>
      </c>
      <c r="B20" s="53"/>
      <c r="C20" s="53"/>
      <c r="D20" s="53"/>
      <c r="E20" s="53"/>
      <c r="F20" s="53"/>
      <c r="G20" s="53"/>
      <c r="H20" s="227"/>
    </row>
    <row r="21" spans="1:10" s="27" customFormat="1" ht="42" customHeight="1" thickBot="1">
      <c r="A21" s="179"/>
      <c r="B21" s="180" t="s">
        <v>171</v>
      </c>
      <c r="C21" s="672" t="s">
        <v>518</v>
      </c>
      <c r="D21" s="673"/>
      <c r="E21" s="673"/>
      <c r="F21" s="673"/>
      <c r="G21" s="674"/>
      <c r="H21" s="603"/>
      <c r="J21" s="26"/>
    </row>
    <row r="22" spans="1:10" s="27" customFormat="1" ht="107.25" customHeight="1" outlineLevel="1">
      <c r="A22" s="185"/>
      <c r="B22" s="186"/>
      <c r="C22" s="356" t="s">
        <v>172</v>
      </c>
      <c r="D22" s="648" t="s">
        <v>519</v>
      </c>
      <c r="E22" s="649"/>
      <c r="F22" s="1" t="s">
        <v>520</v>
      </c>
      <c r="G22" s="647"/>
      <c r="H22" s="601" t="s">
        <v>2299</v>
      </c>
      <c r="J22" s="26"/>
    </row>
    <row r="23" spans="1:10" s="27" customFormat="1" ht="129.75" customHeight="1" outlineLevel="1">
      <c r="A23" s="185"/>
      <c r="B23" s="186"/>
      <c r="C23" s="356" t="s">
        <v>173</v>
      </c>
      <c r="D23" s="648" t="s">
        <v>534</v>
      </c>
      <c r="E23" s="649"/>
      <c r="F23" s="1" t="s">
        <v>535</v>
      </c>
      <c r="G23" s="647"/>
      <c r="H23" s="607" t="s">
        <v>2477</v>
      </c>
      <c r="J23" s="26"/>
    </row>
    <row r="24" spans="1:10" s="27" customFormat="1" ht="138" customHeight="1" outlineLevel="1">
      <c r="A24" s="185"/>
      <c r="B24" s="186"/>
      <c r="C24" s="356" t="s">
        <v>174</v>
      </c>
      <c r="D24" s="648" t="s">
        <v>536</v>
      </c>
      <c r="E24" s="649"/>
      <c r="F24" s="1" t="s">
        <v>537</v>
      </c>
      <c r="G24" s="647"/>
      <c r="H24" s="611" t="s">
        <v>2300</v>
      </c>
      <c r="J24" s="26"/>
    </row>
    <row r="25" spans="1:10" s="27" customFormat="1" ht="156.75" customHeight="1" outlineLevel="1">
      <c r="A25" s="185"/>
      <c r="B25" s="186"/>
      <c r="C25" s="356" t="s">
        <v>175</v>
      </c>
      <c r="D25" s="648" t="s">
        <v>538</v>
      </c>
      <c r="E25" s="649"/>
      <c r="F25" s="1" t="s">
        <v>2288</v>
      </c>
      <c r="G25" s="647"/>
      <c r="H25" s="611" t="s">
        <v>2478</v>
      </c>
      <c r="J25" s="26"/>
    </row>
    <row r="26" spans="1:10" s="27" customFormat="1" ht="124.5" customHeight="1" outlineLevel="1">
      <c r="A26" s="185"/>
      <c r="B26" s="186"/>
      <c r="C26" s="356" t="s">
        <v>176</v>
      </c>
      <c r="D26" s="648" t="s">
        <v>2289</v>
      </c>
      <c r="E26" s="649"/>
      <c r="F26" s="1" t="s">
        <v>539</v>
      </c>
      <c r="G26" s="647"/>
      <c r="H26" s="611" t="s">
        <v>2479</v>
      </c>
      <c r="J26" s="26"/>
    </row>
    <row r="27" spans="1:10" s="27" customFormat="1" ht="132.75" customHeight="1" outlineLevel="1">
      <c r="A27" s="185"/>
      <c r="B27" s="186"/>
      <c r="C27" s="356" t="s">
        <v>177</v>
      </c>
      <c r="D27" s="648" t="s">
        <v>2290</v>
      </c>
      <c r="E27" s="649"/>
      <c r="F27" s="1"/>
      <c r="G27" s="647"/>
      <c r="H27" s="611" t="s">
        <v>2301</v>
      </c>
      <c r="J27" s="26"/>
    </row>
    <row r="28" spans="1:10" s="27" customFormat="1" ht="146.25" customHeight="1" outlineLevel="1">
      <c r="A28" s="185"/>
      <c r="B28" s="186"/>
      <c r="C28" s="356" t="s">
        <v>178</v>
      </c>
      <c r="D28" s="648" t="s">
        <v>540</v>
      </c>
      <c r="E28" s="649"/>
      <c r="F28" s="1" t="s">
        <v>541</v>
      </c>
      <c r="G28" s="647"/>
      <c r="H28" s="607" t="s">
        <v>2302</v>
      </c>
      <c r="J28" s="26"/>
    </row>
    <row r="29" spans="1:10" s="27" customFormat="1" ht="102" customHeight="1" outlineLevel="1">
      <c r="A29" s="185"/>
      <c r="B29" s="186"/>
      <c r="C29" s="356" t="s">
        <v>179</v>
      </c>
      <c r="D29" s="648" t="s">
        <v>542</v>
      </c>
      <c r="E29" s="649"/>
      <c r="F29" s="1" t="s">
        <v>543</v>
      </c>
      <c r="G29" s="647"/>
      <c r="H29" s="607" t="s">
        <v>2303</v>
      </c>
      <c r="J29" s="26"/>
    </row>
    <row r="30" spans="1:10" s="27" customFormat="1" ht="107.25" customHeight="1" outlineLevel="1">
      <c r="A30" s="185"/>
      <c r="B30" s="186"/>
      <c r="C30" s="356" t="s">
        <v>180</v>
      </c>
      <c r="D30" s="648" t="s">
        <v>544</v>
      </c>
      <c r="E30" s="649"/>
      <c r="F30" s="1"/>
      <c r="G30" s="647"/>
      <c r="H30" s="611" t="s">
        <v>2304</v>
      </c>
      <c r="J30" s="26"/>
    </row>
    <row r="31" spans="1:10" s="27" customFormat="1" ht="109.5" customHeight="1" outlineLevel="1" thickBot="1">
      <c r="A31" s="185"/>
      <c r="B31" s="186"/>
      <c r="C31" s="356" t="s">
        <v>181</v>
      </c>
      <c r="D31" s="648" t="s">
        <v>545</v>
      </c>
      <c r="E31" s="649"/>
      <c r="F31" s="1" t="s">
        <v>546</v>
      </c>
      <c r="G31" s="647"/>
      <c r="H31" s="611" t="s">
        <v>2305</v>
      </c>
      <c r="J31" s="26"/>
    </row>
    <row r="32" spans="1:10" s="27" customFormat="1" ht="42" customHeight="1" thickBot="1">
      <c r="A32" s="179"/>
      <c r="B32" s="180" t="s">
        <v>182</v>
      </c>
      <c r="C32" s="672" t="s">
        <v>547</v>
      </c>
      <c r="D32" s="673"/>
      <c r="E32" s="673"/>
      <c r="F32" s="673"/>
      <c r="G32" s="674"/>
      <c r="H32" s="603"/>
      <c r="J32" s="26"/>
    </row>
    <row r="33" spans="1:10" s="27" customFormat="1" ht="109.5" customHeight="1" outlineLevel="1">
      <c r="A33" s="185"/>
      <c r="B33" s="186"/>
      <c r="C33" s="356" t="s">
        <v>183</v>
      </c>
      <c r="D33" s="648" t="s">
        <v>548</v>
      </c>
      <c r="E33" s="649"/>
      <c r="F33" s="1" t="s">
        <v>549</v>
      </c>
      <c r="G33" s="647"/>
      <c r="H33" s="611" t="s">
        <v>2306</v>
      </c>
      <c r="J33" s="26"/>
    </row>
    <row r="34" spans="1:10" s="27" customFormat="1" ht="282.75" customHeight="1" outlineLevel="1">
      <c r="A34" s="185"/>
      <c r="B34" s="186"/>
      <c r="C34" s="356" t="s">
        <v>184</v>
      </c>
      <c r="D34" s="648" t="s">
        <v>550</v>
      </c>
      <c r="E34" s="649"/>
      <c r="F34" s="1" t="s">
        <v>551</v>
      </c>
      <c r="G34" s="647"/>
      <c r="H34" s="611" t="s">
        <v>2307</v>
      </c>
      <c r="J34" s="26"/>
    </row>
    <row r="35" spans="1:10" s="27" customFormat="1" ht="96" customHeight="1" outlineLevel="1">
      <c r="A35" s="185"/>
      <c r="B35" s="186"/>
      <c r="C35" s="356" t="s">
        <v>185</v>
      </c>
      <c r="D35" s="648" t="s">
        <v>554</v>
      </c>
      <c r="E35" s="649"/>
      <c r="F35" s="675"/>
      <c r="G35" s="676"/>
      <c r="H35" s="607" t="s">
        <v>2480</v>
      </c>
      <c r="J35" s="26"/>
    </row>
    <row r="36" spans="1:10" s="27" customFormat="1" ht="71.25" hidden="1" customHeight="1" outlineLevel="1">
      <c r="A36" s="185"/>
      <c r="B36" s="186"/>
      <c r="C36" s="187" t="s">
        <v>556</v>
      </c>
      <c r="D36" s="648"/>
      <c r="E36" s="682"/>
      <c r="F36" s="675"/>
      <c r="G36" s="676"/>
      <c r="H36" s="2"/>
      <c r="J36" s="26"/>
    </row>
    <row r="37" spans="1:10" s="30" customFormat="1" ht="19.95" hidden="1" customHeight="1" outlineLevel="1">
      <c r="A37" s="37"/>
      <c r="B37" s="47"/>
      <c r="C37" s="49"/>
      <c r="D37" s="677" t="s">
        <v>552</v>
      </c>
      <c r="E37" s="681"/>
      <c r="F37" s="125" t="s">
        <v>557</v>
      </c>
      <c r="G37" s="24"/>
      <c r="H37" s="24"/>
    </row>
    <row r="38" spans="1:10" s="30" customFormat="1" ht="19.95" hidden="1" customHeight="1" outlineLevel="1">
      <c r="A38" s="37"/>
      <c r="B38" s="47"/>
      <c r="C38" s="49"/>
      <c r="D38" s="678"/>
      <c r="E38" s="680"/>
      <c r="F38" s="125" t="s">
        <v>558</v>
      </c>
      <c r="G38" s="24"/>
      <c r="H38" s="24"/>
    </row>
    <row r="39" spans="1:10" s="30" customFormat="1" ht="19.95" hidden="1" customHeight="1" outlineLevel="1">
      <c r="A39" s="37"/>
      <c r="B39" s="47"/>
      <c r="C39" s="49"/>
      <c r="D39" s="678"/>
      <c r="E39" s="680"/>
      <c r="F39" s="125" t="s">
        <v>559</v>
      </c>
      <c r="G39" s="9"/>
      <c r="H39" s="24"/>
    </row>
    <row r="40" spans="1:10" s="30" customFormat="1" ht="19.95" hidden="1" customHeight="1" outlineLevel="1">
      <c r="A40" s="37"/>
      <c r="B40" s="47"/>
      <c r="C40" s="49"/>
      <c r="D40" s="679"/>
      <c r="E40" s="680"/>
      <c r="F40" s="125" t="s">
        <v>560</v>
      </c>
      <c r="G40" s="25"/>
      <c r="H40" s="117"/>
    </row>
    <row r="41" spans="1:10" s="30" customFormat="1" ht="19.95" hidden="1" customHeight="1" outlineLevel="1">
      <c r="A41" s="37"/>
      <c r="B41" s="47"/>
      <c r="C41" s="49"/>
      <c r="D41" s="677" t="s">
        <v>553</v>
      </c>
      <c r="E41" s="680"/>
      <c r="F41" s="125" t="s">
        <v>561</v>
      </c>
      <c r="G41" s="123"/>
      <c r="H41" s="9"/>
    </row>
    <row r="42" spans="1:10" s="30" customFormat="1" ht="19.95" hidden="1" customHeight="1" outlineLevel="1">
      <c r="A42" s="37"/>
      <c r="B42" s="47"/>
      <c r="C42" s="49"/>
      <c r="D42" s="678"/>
      <c r="E42" s="680"/>
      <c r="F42" s="125" t="s">
        <v>562</v>
      </c>
      <c r="G42" s="24"/>
      <c r="H42" s="24"/>
    </row>
    <row r="43" spans="1:10" s="30" customFormat="1" ht="19.95" hidden="1" customHeight="1" outlineLevel="1">
      <c r="A43" s="37"/>
      <c r="B43" s="47"/>
      <c r="C43" s="49"/>
      <c r="D43" s="678"/>
      <c r="E43" s="680"/>
      <c r="F43" s="125" t="s">
        <v>563</v>
      </c>
      <c r="G43" s="9"/>
      <c r="H43" s="24"/>
    </row>
    <row r="44" spans="1:10" s="30" customFormat="1" ht="19.95" hidden="1" customHeight="1" outlineLevel="1">
      <c r="A44" s="37"/>
      <c r="B44" s="47"/>
      <c r="C44" s="49"/>
      <c r="D44" s="679"/>
      <c r="E44" s="680"/>
      <c r="F44" s="125" t="s">
        <v>564</v>
      </c>
      <c r="G44" s="79"/>
      <c r="H44" s="118"/>
    </row>
    <row r="45" spans="1:10" s="27" customFormat="1" ht="64.5" hidden="1" customHeight="1" outlineLevel="1">
      <c r="A45" s="185"/>
      <c r="B45" s="186"/>
      <c r="C45" s="187" t="s">
        <v>565</v>
      </c>
      <c r="D45" s="648"/>
      <c r="E45" s="649"/>
      <c r="F45" s="675"/>
      <c r="G45" s="676"/>
      <c r="H45" s="2"/>
      <c r="J45" s="26"/>
    </row>
    <row r="46" spans="1:10" s="30" customFormat="1" ht="19.95" hidden="1" customHeight="1" outlineLevel="1">
      <c r="A46" s="37"/>
      <c r="B46" s="47"/>
      <c r="C46" s="49"/>
      <c r="D46" s="677" t="s">
        <v>552</v>
      </c>
      <c r="E46" s="681"/>
      <c r="F46" s="125" t="s">
        <v>566</v>
      </c>
      <c r="G46" s="24"/>
      <c r="H46" s="24"/>
    </row>
    <row r="47" spans="1:10" s="30" customFormat="1" ht="19.95" hidden="1" customHeight="1" outlineLevel="1">
      <c r="A47" s="37"/>
      <c r="B47" s="47"/>
      <c r="C47" s="49"/>
      <c r="D47" s="678"/>
      <c r="E47" s="680"/>
      <c r="F47" s="125" t="s">
        <v>567</v>
      </c>
      <c r="G47" s="24"/>
      <c r="H47" s="24"/>
    </row>
    <row r="48" spans="1:10" s="30" customFormat="1" ht="19.95" hidden="1" customHeight="1" outlineLevel="1">
      <c r="A48" s="37"/>
      <c r="B48" s="47"/>
      <c r="C48" s="49"/>
      <c r="D48" s="678"/>
      <c r="E48" s="680"/>
      <c r="F48" s="125" t="s">
        <v>568</v>
      </c>
      <c r="G48" s="9"/>
      <c r="H48" s="24"/>
    </row>
    <row r="49" spans="1:8" s="30" customFormat="1" ht="19.95" hidden="1" customHeight="1" outlineLevel="1">
      <c r="A49" s="37"/>
      <c r="B49" s="47"/>
      <c r="C49" s="49"/>
      <c r="D49" s="679"/>
      <c r="E49" s="680"/>
      <c r="F49" s="125" t="s">
        <v>569</v>
      </c>
      <c r="G49" s="79"/>
      <c r="H49" s="118"/>
    </row>
    <row r="50" spans="1:8" s="30" customFormat="1" ht="19.95" hidden="1" customHeight="1" outlineLevel="1">
      <c r="A50" s="37"/>
      <c r="B50" s="47"/>
      <c r="C50" s="49"/>
      <c r="D50" s="677" t="s">
        <v>553</v>
      </c>
      <c r="E50" s="680"/>
      <c r="F50" s="125" t="s">
        <v>570</v>
      </c>
      <c r="G50" s="24"/>
      <c r="H50" s="24"/>
    </row>
    <row r="51" spans="1:8" s="30" customFormat="1" ht="19.95" hidden="1" customHeight="1" outlineLevel="1">
      <c r="A51" s="37"/>
      <c r="B51" s="47"/>
      <c r="C51" s="49"/>
      <c r="D51" s="678"/>
      <c r="E51" s="680"/>
      <c r="F51" s="125" t="s">
        <v>571</v>
      </c>
      <c r="G51" s="24"/>
      <c r="H51" s="24"/>
    </row>
    <row r="52" spans="1:8" s="30" customFormat="1" ht="19.95" hidden="1" customHeight="1" outlineLevel="1">
      <c r="A52" s="37"/>
      <c r="B52" s="47"/>
      <c r="C52" s="49"/>
      <c r="D52" s="678"/>
      <c r="E52" s="680"/>
      <c r="F52" s="125" t="s">
        <v>572</v>
      </c>
      <c r="G52" s="9"/>
      <c r="H52" s="24"/>
    </row>
    <row r="53" spans="1:8" s="30" customFormat="1" ht="19.95" hidden="1" customHeight="1" outlineLevel="1">
      <c r="A53" s="37"/>
      <c r="B53" s="47"/>
      <c r="C53" s="49"/>
      <c r="D53" s="679"/>
      <c r="E53" s="680"/>
      <c r="F53" s="125" t="s">
        <v>573</v>
      </c>
      <c r="G53" s="79"/>
      <c r="H53" s="118"/>
    </row>
  </sheetData>
  <dataConsolidate/>
  <mergeCells count="67">
    <mergeCell ref="F36:G36"/>
    <mergeCell ref="D50:D53"/>
    <mergeCell ref="E50:E53"/>
    <mergeCell ref="D46:D49"/>
    <mergeCell ref="E46:E49"/>
    <mergeCell ref="F45:G45"/>
    <mergeCell ref="D45:E45"/>
    <mergeCell ref="D36:E36"/>
    <mergeCell ref="D37:D40"/>
    <mergeCell ref="E37:E40"/>
    <mergeCell ref="D41:D44"/>
    <mergeCell ref="E41:E44"/>
    <mergeCell ref="F35:G35"/>
    <mergeCell ref="D35:E35"/>
    <mergeCell ref="D34:E34"/>
    <mergeCell ref="C32:G32"/>
    <mergeCell ref="D23:E23"/>
    <mergeCell ref="D24:E24"/>
    <mergeCell ref="F25:G25"/>
    <mergeCell ref="F30:G30"/>
    <mergeCell ref="F26:G26"/>
    <mergeCell ref="D26:E26"/>
    <mergeCell ref="D25:E25"/>
    <mergeCell ref="F23:G23"/>
    <mergeCell ref="F24:G24"/>
    <mergeCell ref="F27:G27"/>
    <mergeCell ref="D27:E27"/>
    <mergeCell ref="D29:E29"/>
    <mergeCell ref="F34:G34"/>
    <mergeCell ref="D33:E33"/>
    <mergeCell ref="F33:G33"/>
    <mergeCell ref="F13:G13"/>
    <mergeCell ref="F17:G17"/>
    <mergeCell ref="F18:G18"/>
    <mergeCell ref="F19:G19"/>
    <mergeCell ref="D17:E17"/>
    <mergeCell ref="D14:E14"/>
    <mergeCell ref="F14:G14"/>
    <mergeCell ref="C16:G16"/>
    <mergeCell ref="D19:E19"/>
    <mergeCell ref="F31:G31"/>
    <mergeCell ref="D31:E31"/>
    <mergeCell ref="D30:E30"/>
    <mergeCell ref="F29:G29"/>
    <mergeCell ref="C12:G12"/>
    <mergeCell ref="D18:E18"/>
    <mergeCell ref="F22:G22"/>
    <mergeCell ref="B11:G11"/>
    <mergeCell ref="D13:E13"/>
    <mergeCell ref="D22:E22"/>
    <mergeCell ref="C21:G21"/>
    <mergeCell ref="F28:G28"/>
    <mergeCell ref="D28:E28"/>
    <mergeCell ref="G1:H1"/>
    <mergeCell ref="A1:B1"/>
    <mergeCell ref="B5:G5"/>
    <mergeCell ref="F10:G10"/>
    <mergeCell ref="D10:E10"/>
    <mergeCell ref="F8:G8"/>
    <mergeCell ref="F9:G9"/>
    <mergeCell ref="C7:G7"/>
    <mergeCell ref="A2:G2"/>
    <mergeCell ref="F4:G4"/>
    <mergeCell ref="B6:G6"/>
    <mergeCell ref="C4:E4"/>
    <mergeCell ref="D8:E8"/>
    <mergeCell ref="D9:E9"/>
  </mergeCells>
  <conditionalFormatting sqref="C8">
    <cfRule type="expression" dxfId="282" priority="457">
      <formula>#REF!=1</formula>
    </cfRule>
  </conditionalFormatting>
  <conditionalFormatting sqref="C8:C10">
    <cfRule type="expression" dxfId="281" priority="1">
      <formula>#REF!=1</formula>
    </cfRule>
  </conditionalFormatting>
  <conditionalFormatting sqref="C13:C14">
    <cfRule type="expression" dxfId="280" priority="39">
      <formula>#REF!=1</formula>
    </cfRule>
  </conditionalFormatting>
  <conditionalFormatting sqref="C17:C19">
    <cfRule type="expression" dxfId="279" priority="449">
      <formula>#REF!=1</formula>
    </cfRule>
  </conditionalFormatting>
  <conditionalFormatting sqref="C22">
    <cfRule type="expression" priority="448">
      <formula>#REF!=1</formula>
    </cfRule>
  </conditionalFormatting>
  <conditionalFormatting sqref="C22:C31">
    <cfRule type="expression" dxfId="278" priority="2">
      <formula>#REF!=1</formula>
    </cfRule>
  </conditionalFormatting>
  <conditionalFormatting sqref="C33:C35">
    <cfRule type="expression" dxfId="277" priority="434">
      <formula>#REF!=1</formula>
    </cfRule>
  </conditionalFormatting>
  <conditionalFormatting sqref="D37 D41">
    <cfRule type="expression" dxfId="276" priority="458">
      <formula>SUMIF(PriorityNum,$D37,PriorityAgg)=1</formula>
    </cfRule>
  </conditionalFormatting>
  <conditionalFormatting sqref="D46 D50">
    <cfRule type="expression" dxfId="275" priority="462">
      <formula>SUMIF(PriorityNum,$D46,PriorityAgg)=1</formula>
    </cfRule>
  </conditionalFormatting>
  <conditionalFormatting sqref="D54:D2651">
    <cfRule type="expression" dxfId="274" priority="469">
      <formula>SUMIF(PriorityNum,$D54,PriorityAgg)=1</formula>
    </cfRule>
  </conditionalFormatting>
  <dataValidations xWindow="1494" yWindow="631" count="3">
    <dataValidation type="custom" allowBlank="1" errorTitle="NSHDP II Framework" error="No Changes Allowed" promptTitle="Hint: NSHDP II Framework" prompt="No Changes Allowed" sqref="C21:E21 C7:E7 D27:E27 D8:E8 D9:E9 D10:E10 C12:G12 C16:G16 D19:E19 D22:E22 C32:E32 D33:E33 D34:E34 D36:E36 D45:E45 D13:E13 D17:E17 D18:E18 D23:E23 D24:E24 D30:E30 D29:E29 D26:E26 D25:E25 D28:E28 D35:E35 D14:E14 D31:E31" xr:uid="{9171E5C2-6C60-43E7-B397-EB027058F6A7}">
      <formula1>"!@#$%^&amp;*&amp;^%$#@#$%^&amp;)(*&amp;^%^&amp;*()(*&amp;^%$#$%^&amp;*(*&amp;^%#@%^&amp;*(*&amp;^%#%^&amp;*(*&amp;^%#$%^&amp;*&amp;^%#%^&amp;*(*&amp;^%$#$%^&amp;*(*&amp;^%$#$%^&amp;*&amp;^%$%^&amp;*(&amp;^%$#"</formula1>
    </dataValidation>
    <dataValidation type="list" allowBlank="1" showInputMessage="1" showErrorMessage="1" errorTitle="NSHDP II Framework" error="No Changes Allowed" promptTitle="Hint: NSHDP II Framework" prompt="No Changes Allowed" sqref="H7 H32 H21 H12" xr:uid="{00000000-0002-0000-0300-000006000000}">
      <formula1>#REF!</formula1>
    </dataValidation>
    <dataValidation type="list" allowBlank="1" errorTitle="NSHDP II Framework" error="No Changes Allowed" promptTitle="Hint: NSHDP II Framework" prompt="No Changes Allowed" sqref="H16" xr:uid="{7A81DD97-FB42-4AC6-8601-F74E5CFD151B}">
      <formula1>#REF!</formula1>
    </dataValidation>
  </dataValidations>
  <pageMargins left="0.7" right="0.7" top="0.75" bottom="0.75" header="0.3" footer="0.3"/>
  <pageSetup scale="17"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50262A-EB7C-4F65-9324-C20175F7A6B7}">
  <sheetPr codeName="Sheet25">
    <tabColor theme="8" tint="-0.499984740745262"/>
  </sheetPr>
  <dimension ref="A1:W639"/>
  <sheetViews>
    <sheetView showGridLines="0" zoomScale="70" zoomScaleNormal="70" workbookViewId="0">
      <pane ySplit="6" topLeftCell="A517" activePane="bottomLeft" state="frozen"/>
      <selection pane="bottomLeft" activeCell="F515" sqref="F515"/>
    </sheetView>
  </sheetViews>
  <sheetFormatPr defaultColWidth="8.77734375" defaultRowHeight="15.6" outlineLevelRow="1"/>
  <cols>
    <col min="1" max="1" width="9" style="38" customWidth="1"/>
    <col min="2" max="2" width="11.44140625" style="39" customWidth="1"/>
    <col min="3" max="3" width="13.6640625" style="40" customWidth="1"/>
    <col min="4" max="4" width="11.33203125" style="41" customWidth="1"/>
    <col min="5" max="5" width="55.44140625" style="42" customWidth="1"/>
    <col min="6" max="6" width="16.6640625" style="32" customWidth="1"/>
    <col min="7" max="7" width="85.44140625" style="42" customWidth="1"/>
    <col min="8" max="8" width="64.33203125" style="42" customWidth="1"/>
    <col min="9" max="9" width="20.77734375" style="42" customWidth="1"/>
    <col min="10" max="11" width="22.44140625" style="26" customWidth="1"/>
    <col min="12" max="12" width="18.109375" style="26" customWidth="1"/>
    <col min="13" max="13" width="9.6640625" style="43" customWidth="1"/>
    <col min="14" max="14" width="9.44140625" style="43" customWidth="1"/>
    <col min="15" max="16" width="9.109375" style="43"/>
    <col min="17" max="17" width="12.77734375" style="43" hidden="1" customWidth="1"/>
    <col min="18" max="18" width="15.109375" style="43" hidden="1" customWidth="1"/>
    <col min="19" max="19" width="23.6640625" style="26" bestFit="1" customWidth="1"/>
  </cols>
  <sheetData>
    <row r="1" spans="1:21" ht="40.5" customHeight="1" thickBot="1">
      <c r="G1" s="813" t="s">
        <v>1202</v>
      </c>
      <c r="H1" s="813"/>
      <c r="I1" s="813"/>
      <c r="J1" s="813"/>
      <c r="K1" s="813"/>
      <c r="L1" s="813"/>
      <c r="M1" s="813"/>
      <c r="N1" s="813"/>
      <c r="O1" s="813"/>
      <c r="P1" s="813"/>
      <c r="Q1" s="813"/>
      <c r="R1" s="813"/>
      <c r="S1" s="813"/>
    </row>
    <row r="2" spans="1:21" ht="28.5" customHeight="1" thickBot="1">
      <c r="A2" s="814" t="s">
        <v>1288</v>
      </c>
      <c r="B2" s="815"/>
      <c r="C2" s="815"/>
      <c r="D2" s="815"/>
      <c r="E2" s="815"/>
      <c r="F2" s="815"/>
      <c r="G2" s="868"/>
      <c r="H2" s="839" t="s">
        <v>463</v>
      </c>
      <c r="I2" s="820" t="s">
        <v>466</v>
      </c>
      <c r="J2" s="823" t="s">
        <v>467</v>
      </c>
      <c r="K2" s="823" t="s">
        <v>468</v>
      </c>
      <c r="L2" s="823" t="s">
        <v>469</v>
      </c>
      <c r="M2" s="691" t="s">
        <v>470</v>
      </c>
      <c r="N2" s="760"/>
      <c r="O2" s="760"/>
      <c r="P2" s="692"/>
      <c r="Q2" s="829" t="s">
        <v>471</v>
      </c>
      <c r="R2"/>
      <c r="S2" s="869" t="s">
        <v>1410</v>
      </c>
    </row>
    <row r="3" spans="1:21" s="27" customFormat="1" ht="28.5" customHeight="1" thickBot="1">
      <c r="A3" s="834" t="s">
        <v>1290</v>
      </c>
      <c r="B3" s="835"/>
      <c r="C3" s="835"/>
      <c r="D3" s="835"/>
      <c r="E3" s="835"/>
      <c r="F3" s="835"/>
      <c r="G3" s="835"/>
      <c r="H3" s="840"/>
      <c r="I3" s="821"/>
      <c r="J3" s="824"/>
      <c r="K3" s="824"/>
      <c r="L3" s="824"/>
      <c r="M3" s="826"/>
      <c r="N3" s="827"/>
      <c r="O3" s="827"/>
      <c r="P3" s="828"/>
      <c r="Q3" s="830"/>
      <c r="R3" s="58"/>
      <c r="S3" s="870"/>
    </row>
    <row r="4" spans="1:21" s="26" customFormat="1" ht="33.450000000000003" customHeight="1" thickBot="1">
      <c r="A4" s="33"/>
      <c r="B4" s="56" t="s">
        <v>0</v>
      </c>
      <c r="C4" s="57"/>
      <c r="D4" s="57"/>
      <c r="E4" s="57"/>
      <c r="F4" s="17"/>
      <c r="G4" s="18"/>
      <c r="H4" s="840"/>
      <c r="I4" s="821"/>
      <c r="J4" s="824"/>
      <c r="K4" s="824"/>
      <c r="L4" s="824"/>
      <c r="M4" s="693"/>
      <c r="N4" s="761"/>
      <c r="O4" s="761"/>
      <c r="P4" s="694"/>
      <c r="Q4" s="830"/>
      <c r="R4" s="58"/>
      <c r="S4" s="870"/>
      <c r="T4" s="27"/>
    </row>
    <row r="5" spans="1:21" s="26" customFormat="1" ht="34.5" customHeight="1">
      <c r="A5" s="33"/>
      <c r="B5" s="44"/>
      <c r="C5" s="746" t="s">
        <v>473</v>
      </c>
      <c r="D5" s="747"/>
      <c r="E5" s="748"/>
      <c r="F5" s="659" t="s">
        <v>1291</v>
      </c>
      <c r="G5" s="660"/>
      <c r="H5" s="840"/>
      <c r="I5" s="821"/>
      <c r="J5" s="824"/>
      <c r="K5" s="824"/>
      <c r="L5" s="824"/>
      <c r="M5" s="797" t="s">
        <v>476</v>
      </c>
      <c r="N5" s="797" t="s">
        <v>477</v>
      </c>
      <c r="O5" s="797" t="s">
        <v>478</v>
      </c>
      <c r="P5" s="797" t="s">
        <v>479</v>
      </c>
      <c r="Q5" s="830"/>
      <c r="R5" s="58"/>
      <c r="S5" s="870"/>
    </row>
    <row r="6" spans="1:21" s="26" customFormat="1" ht="36.75" customHeight="1" thickBot="1">
      <c r="A6" s="34"/>
      <c r="B6" s="45"/>
      <c r="C6" s="48"/>
      <c r="D6" s="832" t="s">
        <v>1292</v>
      </c>
      <c r="E6" s="833"/>
      <c r="F6" s="19" t="s">
        <v>480</v>
      </c>
      <c r="G6" s="7"/>
      <c r="H6" s="841"/>
      <c r="I6" s="822"/>
      <c r="J6" s="825"/>
      <c r="K6" s="825"/>
      <c r="L6" s="825"/>
      <c r="M6" s="798"/>
      <c r="N6" s="798"/>
      <c r="O6" s="798"/>
      <c r="P6" s="798"/>
      <c r="Q6" s="831"/>
      <c r="R6" s="58"/>
      <c r="S6" s="871"/>
    </row>
    <row r="7" spans="1:21" s="29" customFormat="1" ht="44.7" customHeight="1" thickBot="1">
      <c r="A7" s="744" t="s">
        <v>1411</v>
      </c>
      <c r="B7" s="723"/>
      <c r="C7" s="723"/>
      <c r="D7" s="723"/>
      <c r="E7" s="723"/>
      <c r="F7" s="723"/>
      <c r="G7" s="723"/>
      <c r="H7" s="15"/>
      <c r="I7" s="15"/>
      <c r="J7" s="15"/>
      <c r="K7" s="15"/>
      <c r="L7" s="15"/>
      <c r="M7" s="15"/>
      <c r="N7" s="15"/>
      <c r="O7" s="15"/>
      <c r="P7" s="15"/>
      <c r="Q7" s="15"/>
      <c r="R7" s="15"/>
      <c r="S7" s="16"/>
      <c r="T7" s="59"/>
      <c r="U7" s="26"/>
    </row>
    <row r="8" spans="1:21" s="27" customFormat="1" ht="36" customHeight="1">
      <c r="A8" s="53">
        <v>4</v>
      </c>
      <c r="B8" s="670" t="s">
        <v>1412</v>
      </c>
      <c r="C8" s="670"/>
      <c r="D8" s="670"/>
      <c r="E8" s="670"/>
      <c r="F8" s="670"/>
      <c r="G8" s="670"/>
      <c r="H8" s="257"/>
      <c r="I8" s="361"/>
      <c r="J8" s="236"/>
      <c r="K8" s="236"/>
      <c r="L8" s="236"/>
      <c r="M8" s="236"/>
      <c r="N8" s="236"/>
      <c r="O8" s="236"/>
      <c r="P8" s="236"/>
      <c r="Q8" s="236"/>
      <c r="R8" s="236"/>
      <c r="S8" s="237"/>
      <c r="T8" s="58"/>
      <c r="U8" s="26"/>
    </row>
    <row r="9" spans="1:21" s="27" customFormat="1" ht="42" customHeight="1" thickBot="1">
      <c r="A9" s="816" t="s">
        <v>20</v>
      </c>
      <c r="B9" s="838"/>
      <c r="C9" s="838"/>
      <c r="D9" s="838"/>
      <c r="E9" s="838"/>
      <c r="F9" s="838"/>
      <c r="G9" s="838"/>
      <c r="H9" s="843"/>
      <c r="I9" s="843"/>
      <c r="J9" s="838"/>
      <c r="K9" s="838"/>
      <c r="L9" s="838"/>
      <c r="M9" s="838"/>
      <c r="N9" s="838"/>
      <c r="O9" s="838"/>
      <c r="P9" s="838"/>
      <c r="Q9" s="838"/>
      <c r="R9" s="838"/>
      <c r="S9" s="838"/>
      <c r="T9" s="58"/>
      <c r="U9" s="26"/>
    </row>
    <row r="10" spans="1:21" s="27" customFormat="1" ht="42" customHeight="1" outlineLevel="1" thickBot="1">
      <c r="A10" s="35"/>
      <c r="B10" s="67">
        <v>4.0999999999999996</v>
      </c>
      <c r="C10" s="707" t="s">
        <v>25</v>
      </c>
      <c r="D10" s="708"/>
      <c r="E10" s="708"/>
      <c r="F10" s="708"/>
      <c r="G10" s="709"/>
      <c r="H10" s="115"/>
      <c r="I10" s="115"/>
      <c r="J10" s="21"/>
      <c r="K10" s="22"/>
      <c r="L10" s="22"/>
      <c r="M10" s="22"/>
      <c r="N10" s="22"/>
      <c r="O10" s="22"/>
      <c r="P10" s="22"/>
      <c r="Q10" s="22"/>
      <c r="R10" s="22"/>
      <c r="S10" s="23"/>
      <c r="U10" s="26"/>
    </row>
    <row r="11" spans="1:21" s="228" customFormat="1" ht="39.75" customHeight="1" outlineLevel="1">
      <c r="A11" s="36"/>
      <c r="B11" s="46"/>
      <c r="C11" s="364" t="s">
        <v>21</v>
      </c>
      <c r="D11" s="687" t="s">
        <v>1413</v>
      </c>
      <c r="E11" s="717"/>
      <c r="F11" s="799"/>
      <c r="G11" s="690"/>
      <c r="H11" s="488"/>
      <c r="I11" s="119"/>
      <c r="J11" s="13"/>
      <c r="K11" s="13"/>
      <c r="L11" s="13"/>
      <c r="M11" s="13"/>
      <c r="N11" s="13"/>
      <c r="O11" s="13"/>
      <c r="P11" s="13"/>
      <c r="Q11" s="14"/>
      <c r="R11" s="14"/>
      <c r="S11" s="114"/>
      <c r="U11" s="50"/>
    </row>
    <row r="12" spans="1:21" s="228" customFormat="1" ht="19.95" customHeight="1" outlineLevel="1">
      <c r="A12" s="37"/>
      <c r="B12" s="47"/>
      <c r="C12" s="49"/>
      <c r="D12" s="803" t="s">
        <v>634</v>
      </c>
      <c r="E12" s="806"/>
      <c r="F12" s="125" t="s">
        <v>1414</v>
      </c>
      <c r="G12" s="81" t="s">
        <v>1297</v>
      </c>
      <c r="H12" s="81" t="s">
        <v>463</v>
      </c>
      <c r="I12" s="81" t="s">
        <v>462</v>
      </c>
      <c r="J12" s="5" t="s">
        <v>947</v>
      </c>
      <c r="K12" s="10" t="s">
        <v>1085</v>
      </c>
      <c r="L12" s="11"/>
      <c r="M12" s="84">
        <v>1</v>
      </c>
      <c r="N12" s="84"/>
      <c r="O12" s="84"/>
      <c r="P12" s="84"/>
      <c r="Q12" s="261" t="s">
        <v>574</v>
      </c>
      <c r="R12" s="261" t="s">
        <v>576</v>
      </c>
      <c r="S12" s="11"/>
      <c r="U12" s="50"/>
    </row>
    <row r="13" spans="1:21" s="228" customFormat="1" ht="19.95" customHeight="1" outlineLevel="1">
      <c r="A13" s="37"/>
      <c r="B13" s="47"/>
      <c r="C13" s="49"/>
      <c r="D13" s="804"/>
      <c r="E13" s="807"/>
      <c r="F13" s="125" t="s">
        <v>1415</v>
      </c>
      <c r="G13" s="81" t="s">
        <v>1297</v>
      </c>
      <c r="H13" s="81" t="s">
        <v>463</v>
      </c>
      <c r="I13" s="81" t="s">
        <v>462</v>
      </c>
      <c r="J13" s="5" t="s">
        <v>947</v>
      </c>
      <c r="K13" s="10" t="s">
        <v>1085</v>
      </c>
      <c r="L13" s="11"/>
      <c r="M13" s="84"/>
      <c r="N13" s="84"/>
      <c r="O13" s="84"/>
      <c r="P13" s="84"/>
      <c r="Q13" s="261"/>
      <c r="R13" s="261"/>
      <c r="S13" s="11"/>
      <c r="U13" s="50"/>
    </row>
    <row r="14" spans="1:21" s="228" customFormat="1" ht="19.95" customHeight="1" outlineLevel="1">
      <c r="A14" s="37"/>
      <c r="B14" s="47"/>
      <c r="C14" s="49"/>
      <c r="D14" s="804"/>
      <c r="E14" s="807"/>
      <c r="F14" s="125" t="s">
        <v>1416</v>
      </c>
      <c r="G14" s="9"/>
      <c r="H14" s="24"/>
      <c r="I14" s="81" t="s">
        <v>462</v>
      </c>
      <c r="J14" s="5" t="s">
        <v>947</v>
      </c>
      <c r="K14" s="10" t="s">
        <v>1085</v>
      </c>
      <c r="L14" s="11"/>
      <c r="M14" s="84"/>
      <c r="N14" s="84"/>
      <c r="O14" s="84"/>
      <c r="P14" s="84"/>
      <c r="Q14" s="261"/>
      <c r="R14" s="261"/>
      <c r="S14" s="11"/>
      <c r="U14" s="50"/>
    </row>
    <row r="15" spans="1:21" s="228" customFormat="1" ht="19.95" customHeight="1" outlineLevel="1">
      <c r="A15" s="37"/>
      <c r="B15" s="47"/>
      <c r="C15" s="49"/>
      <c r="D15" s="805"/>
      <c r="E15" s="808"/>
      <c r="F15" s="125" t="s">
        <v>1417</v>
      </c>
      <c r="G15" s="9"/>
      <c r="H15" s="24"/>
      <c r="I15" s="81" t="s">
        <v>462</v>
      </c>
      <c r="J15" s="5" t="s">
        <v>947</v>
      </c>
      <c r="K15" s="10" t="s">
        <v>1085</v>
      </c>
      <c r="L15" s="11"/>
      <c r="M15" s="84"/>
      <c r="N15" s="84">
        <v>1</v>
      </c>
      <c r="O15" s="84"/>
      <c r="P15" s="84"/>
      <c r="Q15" s="261"/>
      <c r="R15" s="261"/>
      <c r="S15" s="11"/>
      <c r="U15" s="50"/>
    </row>
    <row r="16" spans="1:21" s="228" customFormat="1" ht="19.95" customHeight="1" outlineLevel="1">
      <c r="A16" s="37"/>
      <c r="B16" s="47"/>
      <c r="C16" s="49"/>
      <c r="D16" s="803" t="s">
        <v>635</v>
      </c>
      <c r="E16" s="806"/>
      <c r="F16" s="125" t="s">
        <v>1418</v>
      </c>
      <c r="G16" s="81" t="s">
        <v>1297</v>
      </c>
      <c r="H16" s="81" t="s">
        <v>463</v>
      </c>
      <c r="I16" s="81" t="s">
        <v>462</v>
      </c>
      <c r="J16" s="5" t="s">
        <v>947</v>
      </c>
      <c r="K16" s="10" t="s">
        <v>1085</v>
      </c>
      <c r="L16" s="12"/>
      <c r="M16" s="84"/>
      <c r="N16" s="84"/>
      <c r="O16" s="84"/>
      <c r="P16" s="84"/>
      <c r="Q16" s="261"/>
      <c r="R16" s="261"/>
      <c r="S16" s="12"/>
      <c r="U16" s="50"/>
    </row>
    <row r="17" spans="1:21" s="228" customFormat="1" ht="19.95" customHeight="1" outlineLevel="1">
      <c r="A17" s="37"/>
      <c r="B17" s="47"/>
      <c r="C17" s="49"/>
      <c r="D17" s="804"/>
      <c r="E17" s="807"/>
      <c r="F17" s="125" t="s">
        <v>1419</v>
      </c>
      <c r="G17" s="81" t="s">
        <v>1297</v>
      </c>
      <c r="H17" s="81" t="s">
        <v>463</v>
      </c>
      <c r="I17" s="81" t="s">
        <v>462</v>
      </c>
      <c r="J17" s="5" t="s">
        <v>947</v>
      </c>
      <c r="K17" s="10" t="s">
        <v>1085</v>
      </c>
      <c r="L17" s="11"/>
      <c r="M17" s="84"/>
      <c r="N17" s="84"/>
      <c r="O17" s="84"/>
      <c r="P17" s="84"/>
      <c r="Q17" s="261"/>
      <c r="R17" s="261"/>
      <c r="S17" s="11"/>
      <c r="U17" s="50"/>
    </row>
    <row r="18" spans="1:21" s="228" customFormat="1" ht="19.95" customHeight="1" outlineLevel="1">
      <c r="A18" s="37"/>
      <c r="B18" s="47"/>
      <c r="C18" s="49"/>
      <c r="D18" s="804"/>
      <c r="E18" s="807"/>
      <c r="F18" s="125" t="s">
        <v>1420</v>
      </c>
      <c r="G18" s="107"/>
      <c r="H18" s="116"/>
      <c r="I18" s="81" t="s">
        <v>462</v>
      </c>
      <c r="J18" s="5" t="s">
        <v>947</v>
      </c>
      <c r="K18" s="10" t="s">
        <v>1085</v>
      </c>
      <c r="L18" s="11"/>
      <c r="M18" s="84"/>
      <c r="N18" s="84"/>
      <c r="O18" s="84"/>
      <c r="P18" s="84">
        <v>1</v>
      </c>
      <c r="Q18" s="261"/>
      <c r="R18" s="261"/>
      <c r="S18" s="11"/>
      <c r="U18" s="50"/>
    </row>
    <row r="19" spans="1:21" s="27" customFormat="1" ht="19.95" customHeight="1" outlineLevel="1">
      <c r="A19" s="37"/>
      <c r="B19" s="47"/>
      <c r="C19" s="49"/>
      <c r="D19" s="805"/>
      <c r="E19" s="808"/>
      <c r="F19" s="125" t="s">
        <v>1421</v>
      </c>
      <c r="G19" s="25"/>
      <c r="H19" s="117"/>
      <c r="I19" s="81"/>
      <c r="J19" s="5"/>
      <c r="K19" s="10"/>
      <c r="L19" s="11"/>
      <c r="M19" s="84"/>
      <c r="N19" s="84"/>
      <c r="O19" s="84"/>
      <c r="P19" s="84"/>
      <c r="Q19" s="261"/>
      <c r="R19" s="261"/>
      <c r="S19" s="11"/>
      <c r="U19" s="26"/>
    </row>
    <row r="20" spans="1:21" s="30" customFormat="1" ht="66.75" customHeight="1" outlineLevel="1">
      <c r="A20" s="36"/>
      <c r="B20" s="46"/>
      <c r="C20" s="364" t="s">
        <v>22</v>
      </c>
      <c r="D20" s="687" t="s">
        <v>1422</v>
      </c>
      <c r="E20" s="717"/>
      <c r="F20" s="799"/>
      <c r="G20" s="690"/>
      <c r="H20" s="479"/>
      <c r="I20" s="2"/>
      <c r="J20" s="13"/>
      <c r="K20" s="13"/>
      <c r="L20" s="13"/>
      <c r="M20" s="13"/>
      <c r="N20" s="13"/>
      <c r="O20" s="13"/>
      <c r="P20" s="13"/>
      <c r="Q20" s="13"/>
      <c r="R20" s="13"/>
      <c r="S20" s="113"/>
      <c r="U20" s="26"/>
    </row>
    <row r="21" spans="1:21" s="30" customFormat="1" ht="19.95" customHeight="1" outlineLevel="1">
      <c r="A21" s="37"/>
      <c r="B21" s="47"/>
      <c r="C21" s="49"/>
      <c r="D21" s="803" t="s">
        <v>638</v>
      </c>
      <c r="E21" s="806"/>
      <c r="F21" s="125" t="s">
        <v>1423</v>
      </c>
      <c r="G21" s="81" t="s">
        <v>1297</v>
      </c>
      <c r="H21" s="81" t="s">
        <v>463</v>
      </c>
      <c r="I21" s="81" t="s">
        <v>462</v>
      </c>
      <c r="J21" s="5" t="s">
        <v>947</v>
      </c>
      <c r="K21" s="10" t="s">
        <v>1085</v>
      </c>
      <c r="L21" s="11"/>
      <c r="M21" s="84">
        <v>1</v>
      </c>
      <c r="N21" s="84"/>
      <c r="O21" s="84"/>
      <c r="P21" s="84"/>
      <c r="Q21" s="84"/>
      <c r="R21" s="84"/>
      <c r="S21" s="11"/>
      <c r="U21" s="26"/>
    </row>
    <row r="22" spans="1:21" s="30" customFormat="1" ht="19.95" customHeight="1" outlineLevel="1">
      <c r="A22" s="37"/>
      <c r="B22" s="47"/>
      <c r="C22" s="49"/>
      <c r="D22" s="804"/>
      <c r="E22" s="807"/>
      <c r="F22" s="125" t="s">
        <v>1424</v>
      </c>
      <c r="G22" s="81" t="s">
        <v>1297</v>
      </c>
      <c r="H22" s="81" t="s">
        <v>463</v>
      </c>
      <c r="I22" s="81" t="s">
        <v>462</v>
      </c>
      <c r="J22" s="5" t="s">
        <v>947</v>
      </c>
      <c r="K22" s="10" t="s">
        <v>1085</v>
      </c>
      <c r="L22" s="11"/>
      <c r="M22" s="84"/>
      <c r="N22" s="84"/>
      <c r="O22" s="84"/>
      <c r="P22" s="84"/>
      <c r="Q22" s="261"/>
      <c r="R22" s="261"/>
      <c r="S22" s="11"/>
      <c r="U22" s="26"/>
    </row>
    <row r="23" spans="1:21" s="30" customFormat="1" ht="19.95" customHeight="1" outlineLevel="1">
      <c r="A23" s="37"/>
      <c r="B23" s="47"/>
      <c r="C23" s="49"/>
      <c r="D23" s="804"/>
      <c r="E23" s="807"/>
      <c r="F23" s="125" t="s">
        <v>1425</v>
      </c>
      <c r="G23" s="9"/>
      <c r="H23" s="24"/>
      <c r="I23" s="81" t="s">
        <v>462</v>
      </c>
      <c r="J23" s="5" t="s">
        <v>947</v>
      </c>
      <c r="K23" s="10" t="s">
        <v>1085</v>
      </c>
      <c r="L23" s="11"/>
      <c r="M23" s="84"/>
      <c r="N23" s="84"/>
      <c r="O23" s="84"/>
      <c r="P23" s="84"/>
      <c r="Q23" s="261"/>
      <c r="R23" s="261"/>
      <c r="S23" s="11"/>
      <c r="U23" s="26"/>
    </row>
    <row r="24" spans="1:21" s="31" customFormat="1" ht="19.95" customHeight="1" outlineLevel="1">
      <c r="A24" s="37"/>
      <c r="B24" s="47"/>
      <c r="C24" s="49"/>
      <c r="D24" s="805"/>
      <c r="E24" s="808"/>
      <c r="F24" s="125" t="s">
        <v>1426</v>
      </c>
      <c r="G24" s="9"/>
      <c r="H24" s="24"/>
      <c r="I24" s="81" t="s">
        <v>462</v>
      </c>
      <c r="J24" s="5" t="s">
        <v>947</v>
      </c>
      <c r="K24" s="10" t="s">
        <v>1085</v>
      </c>
      <c r="L24" s="11"/>
      <c r="M24" s="84"/>
      <c r="N24" s="84"/>
      <c r="O24" s="84"/>
      <c r="P24" s="84"/>
      <c r="Q24" s="261"/>
      <c r="R24" s="261"/>
      <c r="S24" s="11"/>
      <c r="U24" s="26"/>
    </row>
    <row r="25" spans="1:21" s="30" customFormat="1" ht="19.95" customHeight="1" outlineLevel="1">
      <c r="A25" s="37"/>
      <c r="B25" s="47"/>
      <c r="C25" s="49"/>
      <c r="D25" s="803" t="s">
        <v>639</v>
      </c>
      <c r="E25" s="844"/>
      <c r="F25" s="125" t="s">
        <v>1427</v>
      </c>
      <c r="G25" s="81" t="s">
        <v>1297</v>
      </c>
      <c r="H25" s="81" t="s">
        <v>463</v>
      </c>
      <c r="I25" s="81" t="s">
        <v>462</v>
      </c>
      <c r="J25" s="5" t="s">
        <v>947</v>
      </c>
      <c r="K25" s="10" t="s">
        <v>1085</v>
      </c>
      <c r="L25" s="12"/>
      <c r="M25" s="84"/>
      <c r="N25" s="84"/>
      <c r="O25" s="84">
        <v>1</v>
      </c>
      <c r="P25" s="84"/>
      <c r="Q25" s="261"/>
      <c r="R25" s="261"/>
      <c r="S25" s="12"/>
      <c r="U25" s="26"/>
    </row>
    <row r="26" spans="1:21" s="30" customFormat="1" ht="19.95" customHeight="1" outlineLevel="1">
      <c r="A26" s="37"/>
      <c r="B26" s="47"/>
      <c r="C26" s="49"/>
      <c r="D26" s="804"/>
      <c r="E26" s="844"/>
      <c r="F26" s="125" t="s">
        <v>1428</v>
      </c>
      <c r="G26" s="81" t="s">
        <v>1297</v>
      </c>
      <c r="H26" s="81" t="s">
        <v>463</v>
      </c>
      <c r="I26" s="81" t="s">
        <v>462</v>
      </c>
      <c r="J26" s="5" t="s">
        <v>947</v>
      </c>
      <c r="K26" s="10" t="s">
        <v>1085</v>
      </c>
      <c r="L26" s="11"/>
      <c r="M26" s="84"/>
      <c r="N26" s="84"/>
      <c r="O26" s="84"/>
      <c r="P26" s="84"/>
      <c r="Q26" s="261"/>
      <c r="R26" s="261"/>
      <c r="S26" s="11"/>
      <c r="U26" s="26"/>
    </row>
    <row r="27" spans="1:21" s="30" customFormat="1" ht="19.95" customHeight="1" outlineLevel="1">
      <c r="A27" s="37"/>
      <c r="B27" s="47"/>
      <c r="C27" s="49"/>
      <c r="D27" s="804"/>
      <c r="E27" s="844"/>
      <c r="F27" s="125" t="s">
        <v>1429</v>
      </c>
      <c r="G27" s="107"/>
      <c r="H27" s="116"/>
      <c r="I27" s="81" t="s">
        <v>462</v>
      </c>
      <c r="J27" s="5" t="s">
        <v>947</v>
      </c>
      <c r="K27" s="10" t="s">
        <v>1085</v>
      </c>
      <c r="L27" s="11"/>
      <c r="M27" s="84"/>
      <c r="N27" s="84"/>
      <c r="O27" s="84"/>
      <c r="P27" s="84"/>
      <c r="Q27" s="261"/>
      <c r="R27" s="261"/>
      <c r="S27" s="11"/>
      <c r="U27" s="26"/>
    </row>
    <row r="28" spans="1:21" s="27" customFormat="1" ht="19.95" customHeight="1" outlineLevel="1" thickBot="1">
      <c r="A28" s="37"/>
      <c r="B28" s="47"/>
      <c r="C28" s="49"/>
      <c r="D28" s="805"/>
      <c r="E28" s="845"/>
      <c r="F28" s="125" t="s">
        <v>1430</v>
      </c>
      <c r="G28" s="25"/>
      <c r="H28" s="117"/>
      <c r="I28" s="81"/>
      <c r="J28" s="5"/>
      <c r="K28" s="10"/>
      <c r="L28" s="11"/>
      <c r="M28" s="84"/>
      <c r="N28" s="84"/>
      <c r="O28" s="84"/>
      <c r="P28" s="84"/>
      <c r="Q28" s="261"/>
      <c r="R28" s="261"/>
      <c r="S28" s="11"/>
      <c r="U28" s="26"/>
    </row>
    <row r="29" spans="1:21" s="27" customFormat="1" ht="42" customHeight="1" outlineLevel="1" thickBot="1">
      <c r="A29" s="35"/>
      <c r="B29" s="67">
        <v>4.2</v>
      </c>
      <c r="C29" s="707" t="s">
        <v>28</v>
      </c>
      <c r="D29" s="708"/>
      <c r="E29" s="708"/>
      <c r="F29" s="708"/>
      <c r="G29" s="709"/>
      <c r="H29" s="115"/>
      <c r="I29" s="115"/>
      <c r="J29" s="21"/>
      <c r="K29" s="22"/>
      <c r="L29" s="22"/>
      <c r="M29" s="22"/>
      <c r="N29" s="22"/>
      <c r="O29" s="22"/>
      <c r="P29" s="22"/>
      <c r="Q29" s="22"/>
      <c r="R29" s="22"/>
      <c r="S29" s="23"/>
      <c r="U29" s="26"/>
    </row>
    <row r="30" spans="1:21" s="30" customFormat="1" ht="66" customHeight="1" outlineLevel="1">
      <c r="A30" s="36"/>
      <c r="B30" s="46"/>
      <c r="C30" s="364" t="s">
        <v>23</v>
      </c>
      <c r="D30" s="687" t="s">
        <v>1431</v>
      </c>
      <c r="E30" s="717"/>
      <c r="F30" s="799"/>
      <c r="G30" s="690"/>
      <c r="H30" s="479"/>
      <c r="I30" s="2"/>
      <c r="J30" s="13"/>
      <c r="K30" s="13"/>
      <c r="L30" s="13"/>
      <c r="M30" s="13"/>
      <c r="N30" s="13"/>
      <c r="O30" s="13"/>
      <c r="P30" s="13"/>
      <c r="Q30" s="13"/>
      <c r="R30" s="13"/>
      <c r="S30" s="113"/>
      <c r="U30" s="26"/>
    </row>
    <row r="31" spans="1:21" s="30" customFormat="1" ht="19.95" customHeight="1" outlineLevel="1">
      <c r="A31" s="37"/>
      <c r="B31" s="47"/>
      <c r="C31" s="49"/>
      <c r="D31" s="803" t="s">
        <v>657</v>
      </c>
      <c r="E31" s="806"/>
      <c r="F31" s="125" t="s">
        <v>1432</v>
      </c>
      <c r="G31" s="24" t="s">
        <v>521</v>
      </c>
      <c r="H31" s="81" t="s">
        <v>463</v>
      </c>
      <c r="I31" s="81" t="s">
        <v>462</v>
      </c>
      <c r="J31" s="5" t="s">
        <v>1433</v>
      </c>
      <c r="K31" s="10" t="s">
        <v>948</v>
      </c>
      <c r="L31" s="11"/>
      <c r="M31" s="84">
        <v>1</v>
      </c>
      <c r="N31" s="84"/>
      <c r="O31" s="84"/>
      <c r="P31" s="84"/>
      <c r="Q31" s="261"/>
      <c r="R31" s="261"/>
      <c r="S31" s="11"/>
      <c r="U31" s="26"/>
    </row>
    <row r="32" spans="1:21" s="30" customFormat="1" ht="19.95" customHeight="1" outlineLevel="1">
      <c r="A32" s="37"/>
      <c r="B32" s="47"/>
      <c r="C32" s="49"/>
      <c r="D32" s="804"/>
      <c r="E32" s="807"/>
      <c r="F32" s="125" t="s">
        <v>1434</v>
      </c>
      <c r="G32" s="9" t="s">
        <v>523</v>
      </c>
      <c r="H32" s="81" t="s">
        <v>463</v>
      </c>
      <c r="I32" s="81" t="s">
        <v>462</v>
      </c>
      <c r="J32" s="5" t="s">
        <v>1433</v>
      </c>
      <c r="K32" s="10" t="s">
        <v>948</v>
      </c>
      <c r="L32" s="11"/>
      <c r="M32" s="84"/>
      <c r="N32" s="84"/>
      <c r="O32" s="84"/>
      <c r="P32" s="84"/>
      <c r="Q32" s="261"/>
      <c r="R32" s="261"/>
      <c r="S32" s="11"/>
      <c r="U32" s="26"/>
    </row>
    <row r="33" spans="1:21" s="30" customFormat="1" ht="19.95" customHeight="1" outlineLevel="1">
      <c r="A33" s="37"/>
      <c r="B33" s="47"/>
      <c r="C33" s="49"/>
      <c r="D33" s="804"/>
      <c r="E33" s="807"/>
      <c r="F33" s="125" t="s">
        <v>1435</v>
      </c>
      <c r="G33" s="9" t="s">
        <v>525</v>
      </c>
      <c r="H33" s="24"/>
      <c r="I33" s="81" t="s">
        <v>462</v>
      </c>
      <c r="J33" s="5" t="s">
        <v>1433</v>
      </c>
      <c r="K33" s="10" t="s">
        <v>948</v>
      </c>
      <c r="L33" s="11"/>
      <c r="M33" s="84"/>
      <c r="N33" s="84"/>
      <c r="O33" s="84"/>
      <c r="P33" s="84"/>
      <c r="Q33" s="261"/>
      <c r="R33" s="261"/>
      <c r="S33" s="11"/>
      <c r="U33" s="26"/>
    </row>
    <row r="34" spans="1:21" s="31" customFormat="1" ht="19.95" customHeight="1" outlineLevel="1">
      <c r="A34" s="37"/>
      <c r="B34" s="47"/>
      <c r="C34" s="49"/>
      <c r="D34" s="805"/>
      <c r="E34" s="808"/>
      <c r="F34" s="125" t="s">
        <v>1436</v>
      </c>
      <c r="G34" s="9" t="s">
        <v>527</v>
      </c>
      <c r="H34" s="24"/>
      <c r="I34" s="81" t="s">
        <v>462</v>
      </c>
      <c r="J34" s="5" t="s">
        <v>1433</v>
      </c>
      <c r="K34" s="10" t="s">
        <v>948</v>
      </c>
      <c r="L34" s="11"/>
      <c r="M34" s="84"/>
      <c r="N34" s="84"/>
      <c r="O34" s="84"/>
      <c r="P34" s="84"/>
      <c r="Q34" s="261"/>
      <c r="R34" s="261"/>
      <c r="S34" s="11"/>
      <c r="U34" s="26"/>
    </row>
    <row r="35" spans="1:21" s="30" customFormat="1" ht="19.95" customHeight="1" outlineLevel="1">
      <c r="A35" s="37"/>
      <c r="B35" s="47"/>
      <c r="C35" s="49"/>
      <c r="D35" s="803" t="s">
        <v>658</v>
      </c>
      <c r="E35" s="806"/>
      <c r="F35" s="125" t="s">
        <v>1437</v>
      </c>
      <c r="G35" s="107" t="s">
        <v>527</v>
      </c>
      <c r="H35" s="81" t="s">
        <v>463</v>
      </c>
      <c r="I35" s="81" t="s">
        <v>462</v>
      </c>
      <c r="J35" s="5" t="s">
        <v>1433</v>
      </c>
      <c r="K35" s="10" t="s">
        <v>948</v>
      </c>
      <c r="L35" s="12"/>
      <c r="M35" s="84"/>
      <c r="N35" s="84"/>
      <c r="O35" s="84">
        <v>1</v>
      </c>
      <c r="P35" s="84"/>
      <c r="Q35" s="261"/>
      <c r="R35" s="261"/>
      <c r="S35" s="12"/>
      <c r="U35" s="26"/>
    </row>
    <row r="36" spans="1:21" s="30" customFormat="1" ht="19.95" customHeight="1" outlineLevel="1">
      <c r="A36" s="37"/>
      <c r="B36" s="47"/>
      <c r="C36" s="49"/>
      <c r="D36" s="804"/>
      <c r="E36" s="807"/>
      <c r="F36" s="125" t="s">
        <v>1438</v>
      </c>
      <c r="G36" s="107" t="s">
        <v>530</v>
      </c>
      <c r="H36" s="81" t="s">
        <v>463</v>
      </c>
      <c r="I36" s="81" t="s">
        <v>462</v>
      </c>
      <c r="J36" s="5" t="s">
        <v>1433</v>
      </c>
      <c r="K36" s="10" t="s">
        <v>948</v>
      </c>
      <c r="L36" s="11"/>
      <c r="M36" s="84"/>
      <c r="N36" s="84"/>
      <c r="O36" s="84"/>
      <c r="P36" s="84"/>
      <c r="Q36" s="261"/>
      <c r="R36" s="261"/>
      <c r="S36" s="11"/>
      <c r="U36" s="26"/>
    </row>
    <row r="37" spans="1:21" s="30" customFormat="1" ht="19.95" customHeight="1" outlineLevel="1">
      <c r="A37" s="37"/>
      <c r="B37" s="47"/>
      <c r="C37" s="49"/>
      <c r="D37" s="804"/>
      <c r="E37" s="807"/>
      <c r="F37" s="125" t="s">
        <v>1439</v>
      </c>
      <c r="G37" s="107" t="s">
        <v>532</v>
      </c>
      <c r="H37" s="116"/>
      <c r="I37" s="81" t="s">
        <v>462</v>
      </c>
      <c r="J37" s="5" t="s">
        <v>1433</v>
      </c>
      <c r="K37" s="10" t="s">
        <v>948</v>
      </c>
      <c r="L37" s="11"/>
      <c r="M37" s="84"/>
      <c r="N37" s="84"/>
      <c r="O37" s="84"/>
      <c r="P37" s="84"/>
      <c r="Q37" s="261"/>
      <c r="R37" s="261"/>
      <c r="S37" s="11"/>
      <c r="U37" s="26"/>
    </row>
    <row r="38" spans="1:21" s="27" customFormat="1" ht="42" customHeight="1">
      <c r="A38" s="37"/>
      <c r="B38" s="47"/>
      <c r="C38" s="49"/>
      <c r="D38" s="805"/>
      <c r="E38" s="808"/>
      <c r="F38" s="125" t="s">
        <v>1440</v>
      </c>
      <c r="G38" s="9"/>
      <c r="H38" s="24"/>
      <c r="I38" s="81"/>
      <c r="J38" s="5"/>
      <c r="K38" s="10"/>
      <c r="L38" s="11"/>
      <c r="M38" s="84"/>
      <c r="N38" s="84"/>
      <c r="O38" s="84"/>
      <c r="P38" s="84"/>
      <c r="Q38" s="261"/>
      <c r="R38" s="261"/>
      <c r="S38" s="11"/>
      <c r="T38" s="58"/>
      <c r="U38" s="26"/>
    </row>
    <row r="39" spans="1:21" s="27" customFormat="1" ht="42" customHeight="1" outlineLevel="1">
      <c r="A39" s="36"/>
      <c r="B39" s="46"/>
      <c r="C39" s="364" t="s">
        <v>24</v>
      </c>
      <c r="D39" s="687"/>
      <c r="E39" s="717"/>
      <c r="F39" s="799"/>
      <c r="G39" s="690"/>
      <c r="H39" s="488"/>
      <c r="I39" s="119"/>
      <c r="J39" s="13"/>
      <c r="K39" s="13"/>
      <c r="L39" s="13"/>
      <c r="M39" s="13"/>
      <c r="N39" s="13"/>
      <c r="O39" s="13"/>
      <c r="P39" s="13"/>
      <c r="Q39" s="13"/>
      <c r="R39" s="13"/>
      <c r="S39" s="113"/>
      <c r="U39" s="26"/>
    </row>
    <row r="40" spans="1:21" s="30" customFormat="1" ht="19.95" customHeight="1" outlineLevel="1">
      <c r="A40" s="37"/>
      <c r="B40" s="47"/>
      <c r="C40" s="49"/>
      <c r="D40" s="803" t="s">
        <v>659</v>
      </c>
      <c r="E40" s="806"/>
      <c r="F40" s="125" t="s">
        <v>1441</v>
      </c>
      <c r="G40" s="24" t="s">
        <v>521</v>
      </c>
      <c r="H40" s="81" t="s">
        <v>463</v>
      </c>
      <c r="I40" s="81" t="s">
        <v>462</v>
      </c>
      <c r="J40" s="5" t="s">
        <v>1192</v>
      </c>
      <c r="K40" s="10" t="s">
        <v>1085</v>
      </c>
      <c r="L40" s="11"/>
      <c r="M40" s="84">
        <v>1</v>
      </c>
      <c r="N40" s="84"/>
      <c r="O40" s="84"/>
      <c r="P40" s="84"/>
      <c r="Q40" s="261"/>
      <c r="R40" s="261"/>
      <c r="S40" s="11"/>
      <c r="U40" s="26"/>
    </row>
    <row r="41" spans="1:21" s="30" customFormat="1" ht="19.95" customHeight="1" outlineLevel="1">
      <c r="A41" s="37"/>
      <c r="B41" s="47"/>
      <c r="C41" s="49"/>
      <c r="D41" s="804"/>
      <c r="E41" s="807"/>
      <c r="F41" s="125" t="s">
        <v>1442</v>
      </c>
      <c r="G41" s="9" t="s">
        <v>523</v>
      </c>
      <c r="H41" s="81" t="s">
        <v>463</v>
      </c>
      <c r="I41" s="81" t="s">
        <v>462</v>
      </c>
      <c r="J41" s="5" t="s">
        <v>1192</v>
      </c>
      <c r="K41" s="10" t="s">
        <v>1085</v>
      </c>
      <c r="L41" s="11"/>
      <c r="M41" s="84"/>
      <c r="N41" s="84"/>
      <c r="O41" s="84"/>
      <c r="P41" s="84"/>
      <c r="Q41" s="261"/>
      <c r="R41" s="261"/>
      <c r="S41" s="11"/>
      <c r="U41" s="26"/>
    </row>
    <row r="42" spans="1:21" s="30" customFormat="1" ht="19.95" customHeight="1" outlineLevel="1">
      <c r="A42" s="37"/>
      <c r="B42" s="47"/>
      <c r="C42" s="49"/>
      <c r="D42" s="804"/>
      <c r="E42" s="807"/>
      <c r="F42" s="125" t="s">
        <v>1443</v>
      </c>
      <c r="G42" s="9" t="s">
        <v>525</v>
      </c>
      <c r="H42" s="24"/>
      <c r="I42" s="81" t="s">
        <v>462</v>
      </c>
      <c r="J42" s="5" t="s">
        <v>1192</v>
      </c>
      <c r="K42" s="10" t="s">
        <v>1085</v>
      </c>
      <c r="L42" s="11"/>
      <c r="M42" s="84"/>
      <c r="N42" s="84"/>
      <c r="O42" s="84"/>
      <c r="P42" s="84"/>
      <c r="Q42" s="261"/>
      <c r="R42" s="261"/>
      <c r="S42" s="11"/>
      <c r="U42" s="26"/>
    </row>
    <row r="43" spans="1:21" s="30" customFormat="1" ht="19.95" customHeight="1" outlineLevel="1">
      <c r="A43" s="37"/>
      <c r="B43" s="47"/>
      <c r="C43" s="49"/>
      <c r="D43" s="805"/>
      <c r="E43" s="808"/>
      <c r="F43" s="125" t="s">
        <v>1444</v>
      </c>
      <c r="G43" s="9" t="s">
        <v>527</v>
      </c>
      <c r="H43" s="24"/>
      <c r="I43" s="81" t="s">
        <v>462</v>
      </c>
      <c r="J43" s="5" t="s">
        <v>1192</v>
      </c>
      <c r="K43" s="10" t="s">
        <v>1085</v>
      </c>
      <c r="L43" s="11"/>
      <c r="M43" s="84"/>
      <c r="N43" s="84"/>
      <c r="O43" s="84"/>
      <c r="P43" s="84"/>
      <c r="Q43" s="261"/>
      <c r="R43" s="261"/>
      <c r="S43" s="11"/>
      <c r="U43" s="26"/>
    </row>
    <row r="44" spans="1:21" s="31" customFormat="1" ht="19.95" customHeight="1" outlineLevel="1">
      <c r="A44" s="37"/>
      <c r="B44" s="47"/>
      <c r="C44" s="49"/>
      <c r="D44" s="803" t="s">
        <v>660</v>
      </c>
      <c r="E44" s="844"/>
      <c r="F44" s="125" t="s">
        <v>1445</v>
      </c>
      <c r="G44" s="107" t="s">
        <v>527</v>
      </c>
      <c r="H44" s="81" t="s">
        <v>463</v>
      </c>
      <c r="I44" s="81" t="s">
        <v>462</v>
      </c>
      <c r="J44" s="5" t="s">
        <v>1192</v>
      </c>
      <c r="K44" s="10" t="s">
        <v>1085</v>
      </c>
      <c r="L44" s="12"/>
      <c r="M44" s="84"/>
      <c r="N44" s="84"/>
      <c r="O44" s="84"/>
      <c r="P44" s="84"/>
      <c r="Q44" s="261"/>
      <c r="R44" s="261"/>
      <c r="S44" s="12"/>
      <c r="U44" s="26"/>
    </row>
    <row r="45" spans="1:21" s="30" customFormat="1" ht="19.95" customHeight="1" outlineLevel="1">
      <c r="A45" s="37"/>
      <c r="B45" s="47"/>
      <c r="C45" s="49"/>
      <c r="D45" s="804"/>
      <c r="E45" s="844"/>
      <c r="F45" s="125" t="s">
        <v>1446</v>
      </c>
      <c r="G45" s="107" t="s">
        <v>530</v>
      </c>
      <c r="H45" s="81" t="s">
        <v>463</v>
      </c>
      <c r="I45" s="81" t="s">
        <v>462</v>
      </c>
      <c r="J45" s="5" t="s">
        <v>1192</v>
      </c>
      <c r="K45" s="10" t="s">
        <v>1085</v>
      </c>
      <c r="L45" s="11"/>
      <c r="M45" s="84"/>
      <c r="N45" s="84"/>
      <c r="O45" s="84"/>
      <c r="P45" s="84"/>
      <c r="Q45" s="261"/>
      <c r="R45" s="261"/>
      <c r="S45" s="11"/>
      <c r="U45" s="26"/>
    </row>
    <row r="46" spans="1:21" s="30" customFormat="1" ht="19.95" customHeight="1" outlineLevel="1">
      <c r="A46" s="37"/>
      <c r="B46" s="47"/>
      <c r="C46" s="49"/>
      <c r="D46" s="804"/>
      <c r="E46" s="844"/>
      <c r="F46" s="125" t="s">
        <v>1447</v>
      </c>
      <c r="G46" s="107" t="s">
        <v>532</v>
      </c>
      <c r="H46" s="116"/>
      <c r="I46" s="81" t="s">
        <v>462</v>
      </c>
      <c r="J46" s="5" t="s">
        <v>1192</v>
      </c>
      <c r="K46" s="10" t="s">
        <v>1085</v>
      </c>
      <c r="L46" s="11"/>
      <c r="M46" s="84"/>
      <c r="N46" s="84"/>
      <c r="O46" s="84"/>
      <c r="P46" s="84"/>
      <c r="Q46" s="261"/>
      <c r="R46" s="261"/>
      <c r="S46" s="11"/>
      <c r="U46" s="26"/>
    </row>
    <row r="47" spans="1:21" s="30" customFormat="1" ht="19.95" customHeight="1" outlineLevel="1" thickBot="1">
      <c r="A47" s="37"/>
      <c r="B47" s="47"/>
      <c r="C47" s="49"/>
      <c r="D47" s="805"/>
      <c r="E47" s="845"/>
      <c r="F47" s="125" t="s">
        <v>1448</v>
      </c>
      <c r="G47" s="25"/>
      <c r="H47" s="117"/>
      <c r="I47" s="81"/>
      <c r="J47" s="5"/>
      <c r="K47" s="10"/>
      <c r="L47" s="11"/>
      <c r="M47" s="84"/>
      <c r="N47" s="84"/>
      <c r="O47" s="84"/>
      <c r="P47" s="84"/>
      <c r="Q47" s="261"/>
      <c r="R47" s="261"/>
      <c r="S47" s="11"/>
      <c r="U47" s="26"/>
    </row>
    <row r="48" spans="1:21" s="27" customFormat="1" ht="42" customHeight="1" outlineLevel="1" thickBot="1">
      <c r="A48" s="35"/>
      <c r="B48" s="67">
        <v>4.3</v>
      </c>
      <c r="C48" s="707" t="s">
        <v>32</v>
      </c>
      <c r="D48" s="708"/>
      <c r="E48" s="708"/>
      <c r="F48" s="708"/>
      <c r="G48" s="709"/>
      <c r="H48" s="115"/>
      <c r="I48" s="115"/>
      <c r="J48" s="21"/>
      <c r="K48" s="22"/>
      <c r="L48" s="22"/>
      <c r="M48" s="22"/>
      <c r="N48" s="22"/>
      <c r="O48" s="22"/>
      <c r="P48" s="22"/>
      <c r="Q48" s="22"/>
      <c r="R48" s="22"/>
      <c r="S48" s="23"/>
      <c r="U48" s="26"/>
    </row>
    <row r="49" spans="1:23" s="27" customFormat="1" ht="42" customHeight="1" outlineLevel="1">
      <c r="A49" s="36"/>
      <c r="B49" s="46"/>
      <c r="C49" s="364" t="s">
        <v>26</v>
      </c>
      <c r="D49" s="687" t="s">
        <v>1449</v>
      </c>
      <c r="E49" s="717"/>
      <c r="F49" s="799" t="s">
        <v>1345</v>
      </c>
      <c r="G49" s="690"/>
      <c r="H49" s="479"/>
      <c r="I49" s="2"/>
      <c r="J49" s="13"/>
      <c r="K49" s="13"/>
      <c r="L49" s="13"/>
      <c r="M49" s="13"/>
      <c r="N49" s="13"/>
      <c r="O49" s="13"/>
      <c r="P49" s="13"/>
      <c r="Q49" s="13"/>
      <c r="R49" s="13"/>
      <c r="S49" s="113"/>
      <c r="U49" s="26"/>
    </row>
    <row r="50" spans="1:23" s="30" customFormat="1" ht="19.95" customHeight="1" outlineLevel="1">
      <c r="A50" s="37"/>
      <c r="B50" s="47"/>
      <c r="C50" s="49"/>
      <c r="D50" s="803" t="s">
        <v>678</v>
      </c>
      <c r="E50" s="806"/>
      <c r="F50" s="125" t="s">
        <v>1450</v>
      </c>
      <c r="G50" s="24" t="s">
        <v>521</v>
      </c>
      <c r="H50" s="81" t="s">
        <v>463</v>
      </c>
      <c r="I50" s="81" t="s">
        <v>159</v>
      </c>
      <c r="J50" s="5" t="s">
        <v>947</v>
      </c>
      <c r="K50" s="10" t="s">
        <v>948</v>
      </c>
      <c r="L50" s="11"/>
      <c r="M50" s="84">
        <v>1</v>
      </c>
      <c r="N50" s="84"/>
      <c r="O50" s="84"/>
      <c r="P50" s="84"/>
      <c r="Q50" s="261"/>
      <c r="R50" s="261"/>
      <c r="S50" s="11"/>
      <c r="U50" s="26"/>
    </row>
    <row r="51" spans="1:23" s="30" customFormat="1" ht="19.95" customHeight="1" outlineLevel="1">
      <c r="A51" s="37"/>
      <c r="B51" s="47"/>
      <c r="C51" s="49"/>
      <c r="D51" s="804"/>
      <c r="E51" s="807"/>
      <c r="F51" s="125" t="s">
        <v>1451</v>
      </c>
      <c r="G51" s="9" t="s">
        <v>523</v>
      </c>
      <c r="H51" s="81" t="s">
        <v>463</v>
      </c>
      <c r="I51" s="81" t="s">
        <v>159</v>
      </c>
      <c r="J51" s="5" t="s">
        <v>947</v>
      </c>
      <c r="K51" s="10" t="s">
        <v>948</v>
      </c>
      <c r="L51" s="11"/>
      <c r="M51" s="84"/>
      <c r="N51" s="84"/>
      <c r="O51" s="84"/>
      <c r="P51" s="84"/>
      <c r="Q51" s="261"/>
      <c r="R51" s="261"/>
      <c r="S51" s="11"/>
      <c r="U51" s="26"/>
    </row>
    <row r="52" spans="1:23" s="30" customFormat="1" ht="19.95" customHeight="1" outlineLevel="1">
      <c r="A52" s="37"/>
      <c r="B52" s="47"/>
      <c r="C52" s="49"/>
      <c r="D52" s="804"/>
      <c r="E52" s="807"/>
      <c r="F52" s="125" t="s">
        <v>1452</v>
      </c>
      <c r="G52" s="9" t="s">
        <v>525</v>
      </c>
      <c r="H52" s="24"/>
      <c r="I52" s="81" t="s">
        <v>159</v>
      </c>
      <c r="J52" s="5" t="s">
        <v>947</v>
      </c>
      <c r="K52" s="10" t="s">
        <v>948</v>
      </c>
      <c r="L52" s="11"/>
      <c r="M52" s="84"/>
      <c r="N52" s="84"/>
      <c r="O52" s="84"/>
      <c r="P52" s="84"/>
      <c r="Q52" s="261"/>
      <c r="R52" s="261"/>
      <c r="S52" s="11"/>
      <c r="U52" s="26"/>
    </row>
    <row r="53" spans="1:23" s="30" customFormat="1" ht="19.95" customHeight="1" outlineLevel="1">
      <c r="A53" s="37"/>
      <c r="B53" s="47"/>
      <c r="C53" s="49"/>
      <c r="D53" s="805"/>
      <c r="E53" s="808"/>
      <c r="F53" s="125" t="s">
        <v>1453</v>
      </c>
      <c r="G53" s="9" t="s">
        <v>527</v>
      </c>
      <c r="H53" s="24"/>
      <c r="I53" s="81" t="s">
        <v>159</v>
      </c>
      <c r="J53" s="5" t="s">
        <v>947</v>
      </c>
      <c r="K53" s="10" t="s">
        <v>948</v>
      </c>
      <c r="L53" s="11"/>
      <c r="M53" s="84"/>
      <c r="N53" s="84"/>
      <c r="O53" s="84"/>
      <c r="P53" s="84"/>
      <c r="Q53" s="261"/>
      <c r="R53" s="261"/>
      <c r="S53" s="11"/>
      <c r="U53" s="26"/>
    </row>
    <row r="54" spans="1:23" s="30" customFormat="1" ht="19.95" customHeight="1" outlineLevel="1">
      <c r="A54" s="37"/>
      <c r="B54" s="47"/>
      <c r="C54" s="49"/>
      <c r="D54" s="803" t="s">
        <v>683</v>
      </c>
      <c r="E54" s="806"/>
      <c r="F54" s="125" t="s">
        <v>1454</v>
      </c>
      <c r="G54" s="107" t="s">
        <v>527</v>
      </c>
      <c r="H54" s="81" t="s">
        <v>463</v>
      </c>
      <c r="I54" s="81" t="s">
        <v>159</v>
      </c>
      <c r="J54" s="5" t="s">
        <v>947</v>
      </c>
      <c r="K54" s="10" t="s">
        <v>948</v>
      </c>
      <c r="L54" s="12"/>
      <c r="M54" s="84"/>
      <c r="N54" s="84"/>
      <c r="O54" s="84"/>
      <c r="P54" s="84"/>
      <c r="Q54" s="261"/>
      <c r="R54" s="261"/>
      <c r="S54" s="12"/>
      <c r="U54" s="26"/>
    </row>
    <row r="55" spans="1:23" s="30" customFormat="1" ht="19.95" customHeight="1" outlineLevel="1">
      <c r="A55" s="37"/>
      <c r="B55" s="47"/>
      <c r="C55" s="49"/>
      <c r="D55" s="804"/>
      <c r="E55" s="807"/>
      <c r="F55" s="125" t="s">
        <v>1455</v>
      </c>
      <c r="G55" s="107" t="s">
        <v>530</v>
      </c>
      <c r="H55" s="81" t="s">
        <v>463</v>
      </c>
      <c r="I55" s="81" t="s">
        <v>159</v>
      </c>
      <c r="J55" s="5" t="s">
        <v>947</v>
      </c>
      <c r="K55" s="10" t="s">
        <v>948</v>
      </c>
      <c r="L55" s="11"/>
      <c r="M55" s="84"/>
      <c r="N55" s="84"/>
      <c r="O55" s="84"/>
      <c r="P55" s="84"/>
      <c r="Q55" s="261"/>
      <c r="R55" s="261"/>
      <c r="S55" s="11"/>
      <c r="U55" s="26"/>
    </row>
    <row r="56" spans="1:23" s="30" customFormat="1" ht="19.95" customHeight="1" outlineLevel="1">
      <c r="A56" s="37"/>
      <c r="B56" s="47"/>
      <c r="C56" s="49"/>
      <c r="D56" s="804"/>
      <c r="E56" s="807"/>
      <c r="F56" s="125" t="s">
        <v>1456</v>
      </c>
      <c r="G56" s="107" t="s">
        <v>532</v>
      </c>
      <c r="H56" s="116"/>
      <c r="I56" s="81" t="s">
        <v>159</v>
      </c>
      <c r="J56" s="5" t="s">
        <v>947</v>
      </c>
      <c r="K56" s="10" t="s">
        <v>948</v>
      </c>
      <c r="L56" s="11"/>
      <c r="M56" s="84"/>
      <c r="N56" s="84"/>
      <c r="O56" s="84"/>
      <c r="P56" s="84"/>
      <c r="Q56" s="261"/>
      <c r="R56" s="261"/>
      <c r="S56" s="11"/>
      <c r="U56" s="26"/>
    </row>
    <row r="57" spans="1:23" s="30" customFormat="1" ht="19.95" customHeight="1" outlineLevel="1">
      <c r="A57" s="37"/>
      <c r="B57" s="47"/>
      <c r="C57" s="49"/>
      <c r="D57" s="805"/>
      <c r="E57" s="808"/>
      <c r="F57" s="125" t="s">
        <v>1457</v>
      </c>
      <c r="G57" s="9"/>
      <c r="H57" s="24"/>
      <c r="I57" s="81"/>
      <c r="J57" s="5"/>
      <c r="K57" s="10"/>
      <c r="L57" s="11"/>
      <c r="M57" s="84"/>
      <c r="N57" s="84"/>
      <c r="O57" s="84"/>
      <c r="P57" s="84"/>
      <c r="Q57" s="261"/>
      <c r="R57" s="261"/>
      <c r="S57" s="11"/>
      <c r="U57" s="26"/>
    </row>
    <row r="58" spans="1:23" s="27" customFormat="1" ht="67.5" customHeight="1" outlineLevel="1">
      <c r="A58" s="36"/>
      <c r="B58" s="46"/>
      <c r="C58" s="364" t="s">
        <v>27</v>
      </c>
      <c r="D58" s="687"/>
      <c r="E58" s="717"/>
      <c r="F58" s="799" t="s">
        <v>1354</v>
      </c>
      <c r="G58" s="690"/>
      <c r="H58" s="479"/>
      <c r="I58" s="2"/>
      <c r="J58" s="13"/>
      <c r="K58" s="13"/>
      <c r="L58" s="13"/>
      <c r="M58" s="13"/>
      <c r="N58" s="13"/>
      <c r="O58" s="13"/>
      <c r="P58" s="13"/>
      <c r="Q58" s="13"/>
      <c r="R58" s="13"/>
      <c r="S58" s="113"/>
      <c r="U58" s="26"/>
    </row>
    <row r="59" spans="1:23" s="30" customFormat="1" ht="19.95" customHeight="1" outlineLevel="1">
      <c r="A59" s="37"/>
      <c r="B59" s="47"/>
      <c r="C59" s="49"/>
      <c r="D59" s="803" t="s">
        <v>689</v>
      </c>
      <c r="E59" s="846"/>
      <c r="F59" s="125" t="s">
        <v>1458</v>
      </c>
      <c r="G59" s="24" t="s">
        <v>521</v>
      </c>
      <c r="H59" s="81" t="s">
        <v>463</v>
      </c>
      <c r="I59" s="81" t="s">
        <v>462</v>
      </c>
      <c r="J59" s="5" t="s">
        <v>1191</v>
      </c>
      <c r="K59" s="10" t="s">
        <v>1085</v>
      </c>
      <c r="L59" s="11"/>
      <c r="M59" s="84">
        <v>1</v>
      </c>
      <c r="N59" s="84"/>
      <c r="O59" s="84"/>
      <c r="P59" s="84"/>
      <c r="Q59" s="261"/>
      <c r="R59" s="261"/>
      <c r="S59" s="11"/>
      <c r="U59" s="26"/>
      <c r="W59" s="80"/>
    </row>
    <row r="60" spans="1:23" s="30" customFormat="1" ht="19.95" customHeight="1" outlineLevel="1">
      <c r="A60" s="37"/>
      <c r="B60" s="47"/>
      <c r="C60" s="49"/>
      <c r="D60" s="804"/>
      <c r="E60" s="846"/>
      <c r="F60" s="125" t="s">
        <v>1459</v>
      </c>
      <c r="G60" s="9" t="s">
        <v>523</v>
      </c>
      <c r="H60" s="81" t="s">
        <v>463</v>
      </c>
      <c r="I60" s="81" t="s">
        <v>462</v>
      </c>
      <c r="J60" s="5" t="s">
        <v>1191</v>
      </c>
      <c r="K60" s="10" t="s">
        <v>1085</v>
      </c>
      <c r="L60" s="11"/>
      <c r="M60" s="84"/>
      <c r="N60" s="84"/>
      <c r="O60" s="84"/>
      <c r="P60" s="84"/>
      <c r="Q60" s="261"/>
      <c r="R60" s="261"/>
      <c r="S60" s="11"/>
      <c r="U60" s="26"/>
    </row>
    <row r="61" spans="1:23" s="30" customFormat="1" ht="19.95" customHeight="1" outlineLevel="1">
      <c r="A61" s="37"/>
      <c r="B61" s="47"/>
      <c r="C61" s="49"/>
      <c r="D61" s="804"/>
      <c r="E61" s="846"/>
      <c r="F61" s="125" t="s">
        <v>1460</v>
      </c>
      <c r="G61" s="9" t="s">
        <v>525</v>
      </c>
      <c r="H61" s="24"/>
      <c r="I61" s="81" t="s">
        <v>462</v>
      </c>
      <c r="J61" s="5" t="s">
        <v>1191</v>
      </c>
      <c r="K61" s="10" t="s">
        <v>1085</v>
      </c>
      <c r="L61" s="11"/>
      <c r="M61" s="84"/>
      <c r="N61" s="84"/>
      <c r="O61" s="84"/>
      <c r="P61" s="84"/>
      <c r="Q61" s="261"/>
      <c r="R61" s="261"/>
      <c r="S61" s="11"/>
      <c r="U61" s="26"/>
    </row>
    <row r="62" spans="1:23" s="30" customFormat="1" ht="19.95" customHeight="1" outlineLevel="1">
      <c r="A62" s="37"/>
      <c r="B62" s="47"/>
      <c r="C62" s="49"/>
      <c r="D62" s="805"/>
      <c r="E62" s="846"/>
      <c r="F62" s="125" t="s">
        <v>1461</v>
      </c>
      <c r="G62" s="9" t="s">
        <v>527</v>
      </c>
      <c r="H62" s="24"/>
      <c r="I62" s="81" t="s">
        <v>462</v>
      </c>
      <c r="J62" s="5" t="s">
        <v>1191</v>
      </c>
      <c r="K62" s="10" t="s">
        <v>1085</v>
      </c>
      <c r="L62" s="11"/>
      <c r="M62" s="84"/>
      <c r="N62" s="84"/>
      <c r="O62" s="84"/>
      <c r="P62" s="84"/>
      <c r="Q62" s="261"/>
      <c r="R62" s="261"/>
      <c r="S62" s="11"/>
      <c r="U62" s="26"/>
    </row>
    <row r="63" spans="1:23" s="31" customFormat="1" ht="19.95" customHeight="1" outlineLevel="1">
      <c r="A63" s="37"/>
      <c r="B63" s="47"/>
      <c r="C63" s="49"/>
      <c r="D63" s="803" t="s">
        <v>694</v>
      </c>
      <c r="E63" s="846"/>
      <c r="F63" s="125" t="s">
        <v>1462</v>
      </c>
      <c r="G63" s="107" t="s">
        <v>527</v>
      </c>
      <c r="H63" s="81" t="s">
        <v>463</v>
      </c>
      <c r="I63" s="81" t="s">
        <v>462</v>
      </c>
      <c r="J63" s="5" t="s">
        <v>1191</v>
      </c>
      <c r="K63" s="10" t="s">
        <v>1085</v>
      </c>
      <c r="L63" s="12"/>
      <c r="M63" s="84"/>
      <c r="N63" s="84"/>
      <c r="O63" s="84"/>
      <c r="P63" s="84"/>
      <c r="Q63" s="261"/>
      <c r="R63" s="261"/>
      <c r="S63" s="12"/>
      <c r="U63" s="26"/>
    </row>
    <row r="64" spans="1:23" s="30" customFormat="1" ht="19.95" customHeight="1" outlineLevel="1">
      <c r="A64" s="37"/>
      <c r="B64" s="47"/>
      <c r="C64" s="49"/>
      <c r="D64" s="804"/>
      <c r="E64" s="846"/>
      <c r="F64" s="125" t="s">
        <v>1463</v>
      </c>
      <c r="G64" s="107" t="s">
        <v>530</v>
      </c>
      <c r="H64" s="81" t="s">
        <v>463</v>
      </c>
      <c r="I64" s="81" t="s">
        <v>462</v>
      </c>
      <c r="J64" s="5" t="s">
        <v>1191</v>
      </c>
      <c r="K64" s="10" t="s">
        <v>1085</v>
      </c>
      <c r="L64" s="11"/>
      <c r="M64" s="84"/>
      <c r="N64" s="84"/>
      <c r="O64" s="84"/>
      <c r="P64" s="84"/>
      <c r="Q64" s="261"/>
      <c r="R64" s="261"/>
      <c r="S64" s="11"/>
      <c r="U64" s="26"/>
    </row>
    <row r="65" spans="1:21" s="30" customFormat="1" ht="19.95" customHeight="1" outlineLevel="1">
      <c r="A65" s="37"/>
      <c r="B65" s="47"/>
      <c r="C65" s="49"/>
      <c r="D65" s="804"/>
      <c r="E65" s="846"/>
      <c r="F65" s="125" t="s">
        <v>1464</v>
      </c>
      <c r="G65" s="107" t="s">
        <v>532</v>
      </c>
      <c r="H65" s="116"/>
      <c r="I65" s="81" t="s">
        <v>462</v>
      </c>
      <c r="J65" s="5" t="s">
        <v>1191</v>
      </c>
      <c r="K65" s="10" t="s">
        <v>1085</v>
      </c>
      <c r="L65" s="11"/>
      <c r="M65" s="84"/>
      <c r="N65" s="84"/>
      <c r="O65" s="84"/>
      <c r="P65" s="84"/>
      <c r="Q65" s="261"/>
      <c r="R65" s="261"/>
      <c r="S65" s="11"/>
      <c r="U65" s="26"/>
    </row>
    <row r="66" spans="1:21" s="30" customFormat="1" ht="19.95" customHeight="1" outlineLevel="1" thickBot="1">
      <c r="A66" s="37"/>
      <c r="B66" s="47"/>
      <c r="C66" s="49"/>
      <c r="D66" s="805"/>
      <c r="E66" s="847"/>
      <c r="F66" s="125" t="s">
        <v>1465</v>
      </c>
      <c r="G66" s="9"/>
      <c r="H66" s="24"/>
      <c r="I66" s="81"/>
      <c r="J66" s="5"/>
      <c r="K66" s="10"/>
      <c r="L66" s="11"/>
      <c r="M66" s="84"/>
      <c r="N66" s="84"/>
      <c r="O66" s="84"/>
      <c r="P66" s="84"/>
      <c r="Q66" s="261"/>
      <c r="R66" s="261"/>
      <c r="S66" s="11"/>
      <c r="U66" s="26"/>
    </row>
    <row r="67" spans="1:21" s="27" customFormat="1" ht="42" customHeight="1" outlineLevel="1" thickBot="1">
      <c r="A67" s="35"/>
      <c r="B67" s="67">
        <v>4.4000000000000004</v>
      </c>
      <c r="C67" s="707" t="s">
        <v>1466</v>
      </c>
      <c r="D67" s="708"/>
      <c r="E67" s="708"/>
      <c r="F67" s="708"/>
      <c r="G67" s="709"/>
      <c r="H67" s="115"/>
      <c r="I67" s="115"/>
      <c r="J67" s="21"/>
      <c r="K67" s="22"/>
      <c r="L67" s="22"/>
      <c r="M67" s="22"/>
      <c r="N67" s="22"/>
      <c r="O67" s="22"/>
      <c r="P67" s="22"/>
      <c r="Q67" s="22"/>
      <c r="R67" s="22"/>
      <c r="S67" s="23"/>
      <c r="U67" s="26"/>
    </row>
    <row r="68" spans="1:21" s="27" customFormat="1" ht="51.75" customHeight="1">
      <c r="A68" s="36"/>
      <c r="B68" s="46"/>
      <c r="C68" s="364" t="s">
        <v>29</v>
      </c>
      <c r="D68" s="687" t="s">
        <v>1467</v>
      </c>
      <c r="E68" s="717"/>
      <c r="F68" s="799" t="s">
        <v>1364</v>
      </c>
      <c r="G68" s="690"/>
      <c r="H68" s="479"/>
      <c r="I68" s="2"/>
      <c r="J68" s="13"/>
      <c r="K68" s="13"/>
      <c r="L68" s="13"/>
      <c r="M68" s="13"/>
      <c r="N68" s="13"/>
      <c r="O68" s="13"/>
      <c r="P68" s="13"/>
      <c r="Q68" s="13"/>
      <c r="R68" s="13"/>
      <c r="S68" s="113"/>
    </row>
    <row r="69" spans="1:21" s="27" customFormat="1" ht="38.25" customHeight="1">
      <c r="A69" s="37"/>
      <c r="B69" s="47"/>
      <c r="C69" s="49"/>
      <c r="D69" s="803" t="s">
        <v>1213</v>
      </c>
      <c r="E69" s="846"/>
      <c r="F69" s="125" t="s">
        <v>1468</v>
      </c>
      <c r="G69" s="24" t="s">
        <v>521</v>
      </c>
      <c r="H69" s="81" t="s">
        <v>463</v>
      </c>
      <c r="I69" s="81" t="s">
        <v>159</v>
      </c>
      <c r="J69" s="5" t="s">
        <v>1192</v>
      </c>
      <c r="K69" s="10" t="s">
        <v>1085</v>
      </c>
      <c r="L69" s="11"/>
      <c r="M69" s="84">
        <v>1</v>
      </c>
      <c r="N69" s="84"/>
      <c r="O69" s="84"/>
      <c r="P69" s="84"/>
      <c r="Q69" s="84"/>
      <c r="R69" s="84"/>
      <c r="S69" s="11"/>
      <c r="T69" s="58"/>
      <c r="U69" s="26"/>
    </row>
    <row r="70" spans="1:21" s="27" customFormat="1" ht="44.25" customHeight="1" outlineLevel="1">
      <c r="A70" s="37"/>
      <c r="B70" s="47"/>
      <c r="C70" s="49"/>
      <c r="D70" s="804"/>
      <c r="E70" s="846"/>
      <c r="F70" s="125" t="s">
        <v>1469</v>
      </c>
      <c r="G70" s="9" t="s">
        <v>523</v>
      </c>
      <c r="H70" s="81" t="s">
        <v>463</v>
      </c>
      <c r="I70" s="81" t="s">
        <v>159</v>
      </c>
      <c r="J70" s="5" t="s">
        <v>1192</v>
      </c>
      <c r="K70" s="10" t="s">
        <v>1085</v>
      </c>
      <c r="L70" s="11"/>
      <c r="M70" s="84"/>
      <c r="N70" s="84"/>
      <c r="O70" s="84"/>
      <c r="P70" s="84"/>
      <c r="Q70" s="261"/>
      <c r="R70" s="261"/>
      <c r="S70" s="11"/>
      <c r="U70" s="26"/>
    </row>
    <row r="71" spans="1:21" s="30" customFormat="1" ht="19.95" customHeight="1" outlineLevel="1">
      <c r="A71" s="37"/>
      <c r="B71" s="47"/>
      <c r="C71" s="49"/>
      <c r="D71" s="804"/>
      <c r="E71" s="846"/>
      <c r="F71" s="125" t="s">
        <v>1470</v>
      </c>
      <c r="G71" s="9" t="s">
        <v>525</v>
      </c>
      <c r="H71" s="24"/>
      <c r="I71" s="81" t="s">
        <v>159</v>
      </c>
      <c r="J71" s="5" t="s">
        <v>1192</v>
      </c>
      <c r="K71" s="10" t="s">
        <v>1085</v>
      </c>
      <c r="L71" s="11"/>
      <c r="M71" s="84"/>
      <c r="N71" s="84"/>
      <c r="O71" s="84"/>
      <c r="P71" s="84"/>
      <c r="Q71" s="261"/>
      <c r="R71" s="261"/>
      <c r="S71" s="11"/>
    </row>
    <row r="72" spans="1:21" s="30" customFormat="1" ht="19.95" customHeight="1" outlineLevel="1">
      <c r="A72" s="37"/>
      <c r="B72" s="47"/>
      <c r="C72" s="49"/>
      <c r="D72" s="805"/>
      <c r="E72" s="846"/>
      <c r="F72" s="125" t="s">
        <v>1471</v>
      </c>
      <c r="G72" s="9" t="s">
        <v>527</v>
      </c>
      <c r="H72" s="24"/>
      <c r="I72" s="81" t="s">
        <v>159</v>
      </c>
      <c r="J72" s="5" t="s">
        <v>1192</v>
      </c>
      <c r="K72" s="10" t="s">
        <v>1085</v>
      </c>
      <c r="L72" s="11"/>
      <c r="M72" s="84"/>
      <c r="N72" s="84"/>
      <c r="O72" s="84"/>
      <c r="P72" s="84"/>
      <c r="Q72" s="261"/>
      <c r="R72" s="261"/>
      <c r="S72" s="11"/>
    </row>
    <row r="73" spans="1:21" s="30" customFormat="1" ht="19.95" customHeight="1" outlineLevel="1">
      <c r="A73" s="37"/>
      <c r="B73" s="47"/>
      <c r="C73" s="49"/>
      <c r="D73" s="803" t="s">
        <v>1214</v>
      </c>
      <c r="E73" s="846"/>
      <c r="F73" s="125" t="s">
        <v>1472</v>
      </c>
      <c r="G73" s="107" t="s">
        <v>527</v>
      </c>
      <c r="H73" s="81" t="s">
        <v>463</v>
      </c>
      <c r="I73" s="81" t="s">
        <v>159</v>
      </c>
      <c r="J73" s="5" t="s">
        <v>1192</v>
      </c>
      <c r="K73" s="10" t="s">
        <v>1085</v>
      </c>
      <c r="L73" s="12"/>
      <c r="M73" s="84"/>
      <c r="N73" s="84"/>
      <c r="O73" s="84"/>
      <c r="P73" s="84"/>
      <c r="Q73" s="261"/>
      <c r="R73" s="261"/>
      <c r="S73" s="12"/>
    </row>
    <row r="74" spans="1:21" s="30" customFormat="1" ht="19.95" customHeight="1" outlineLevel="1">
      <c r="A74" s="37"/>
      <c r="B74" s="47"/>
      <c r="C74" s="49"/>
      <c r="D74" s="804"/>
      <c r="E74" s="846"/>
      <c r="F74" s="125" t="s">
        <v>1473</v>
      </c>
      <c r="G74" s="107" t="s">
        <v>530</v>
      </c>
      <c r="H74" s="81" t="s">
        <v>463</v>
      </c>
      <c r="I74" s="81" t="s">
        <v>159</v>
      </c>
      <c r="J74" s="5" t="s">
        <v>1192</v>
      </c>
      <c r="K74" s="10" t="s">
        <v>1085</v>
      </c>
      <c r="L74" s="11"/>
      <c r="M74" s="84"/>
      <c r="N74" s="84"/>
      <c r="O74" s="84"/>
      <c r="P74" s="84"/>
      <c r="Q74" s="261"/>
      <c r="R74" s="261"/>
      <c r="S74" s="11"/>
    </row>
    <row r="75" spans="1:21" s="31" customFormat="1" ht="19.95" customHeight="1" outlineLevel="1">
      <c r="A75" s="37"/>
      <c r="B75" s="47"/>
      <c r="C75" s="49"/>
      <c r="D75" s="804"/>
      <c r="E75" s="846"/>
      <c r="F75" s="125" t="s">
        <v>1472</v>
      </c>
      <c r="G75" s="107" t="s">
        <v>532</v>
      </c>
      <c r="H75" s="116"/>
      <c r="I75" s="81" t="s">
        <v>159</v>
      </c>
      <c r="J75" s="5" t="s">
        <v>1192</v>
      </c>
      <c r="K75" s="10" t="s">
        <v>1085</v>
      </c>
      <c r="L75" s="11"/>
      <c r="M75" s="84"/>
      <c r="N75" s="84"/>
      <c r="O75" s="84"/>
      <c r="P75" s="84"/>
      <c r="Q75" s="261"/>
      <c r="R75" s="261"/>
      <c r="S75" s="11"/>
    </row>
    <row r="76" spans="1:21" s="30" customFormat="1" ht="19.95" customHeight="1" outlineLevel="1" thickBot="1">
      <c r="A76" s="37"/>
      <c r="B76" s="47"/>
      <c r="C76" s="49"/>
      <c r="D76" s="805"/>
      <c r="E76" s="847"/>
      <c r="F76" s="125" t="s">
        <v>1472</v>
      </c>
      <c r="G76" s="9"/>
      <c r="H76" s="24"/>
      <c r="I76" s="81"/>
      <c r="J76" s="5"/>
      <c r="K76" s="10"/>
      <c r="L76" s="11"/>
      <c r="M76" s="84"/>
      <c r="N76" s="84"/>
      <c r="O76" s="84"/>
      <c r="P76" s="84"/>
      <c r="Q76" s="261"/>
      <c r="R76" s="261"/>
      <c r="S76" s="11"/>
    </row>
    <row r="77" spans="1:21" s="30" customFormat="1" ht="52.5" customHeight="1" outlineLevel="1">
      <c r="A77" s="36"/>
      <c r="B77" s="46"/>
      <c r="C77" s="364" t="s">
        <v>30</v>
      </c>
      <c r="D77" s="687" t="s">
        <v>1474</v>
      </c>
      <c r="E77" s="717"/>
      <c r="F77" s="799" t="s">
        <v>1373</v>
      </c>
      <c r="G77" s="690"/>
      <c r="H77" s="479"/>
      <c r="I77" s="2"/>
      <c r="J77" s="13"/>
      <c r="K77" s="13"/>
      <c r="L77" s="13"/>
      <c r="M77" s="13"/>
      <c r="N77" s="13"/>
      <c r="O77" s="13"/>
      <c r="P77" s="13"/>
      <c r="Q77" s="13"/>
      <c r="R77" s="13"/>
      <c r="S77" s="113"/>
    </row>
    <row r="78" spans="1:21" s="30" customFormat="1" ht="19.95" customHeight="1" outlineLevel="1">
      <c r="A78" s="37"/>
      <c r="B78" s="47"/>
      <c r="C78" s="49"/>
      <c r="D78" s="803" t="s">
        <v>1215</v>
      </c>
      <c r="E78" s="846"/>
      <c r="F78" s="125" t="s">
        <v>1475</v>
      </c>
      <c r="G78" s="24" t="s">
        <v>521</v>
      </c>
      <c r="H78" s="81" t="s">
        <v>463</v>
      </c>
      <c r="I78" s="81" t="s">
        <v>159</v>
      </c>
      <c r="J78" s="5" t="s">
        <v>1195</v>
      </c>
      <c r="K78" s="10" t="s">
        <v>948</v>
      </c>
      <c r="L78" s="11"/>
      <c r="M78" s="84">
        <v>1</v>
      </c>
      <c r="N78" s="84"/>
      <c r="O78" s="84"/>
      <c r="P78" s="84"/>
      <c r="Q78" s="261"/>
      <c r="R78" s="261"/>
      <c r="S78" s="11"/>
    </row>
    <row r="79" spans="1:21" s="27" customFormat="1" ht="25.5" customHeight="1" outlineLevel="1">
      <c r="A79" s="37"/>
      <c r="B79" s="47"/>
      <c r="C79" s="49"/>
      <c r="D79" s="804"/>
      <c r="E79" s="846"/>
      <c r="F79" s="125" t="s">
        <v>1475</v>
      </c>
      <c r="G79" s="9" t="s">
        <v>523</v>
      </c>
      <c r="H79" s="81" t="s">
        <v>463</v>
      </c>
      <c r="I79" s="81" t="s">
        <v>159</v>
      </c>
      <c r="J79" s="5" t="s">
        <v>1195</v>
      </c>
      <c r="K79" s="10" t="s">
        <v>948</v>
      </c>
      <c r="L79" s="11"/>
      <c r="M79" s="84"/>
      <c r="N79" s="84"/>
      <c r="O79" s="84"/>
      <c r="P79" s="84"/>
      <c r="Q79" s="261"/>
      <c r="R79" s="261"/>
      <c r="S79" s="11"/>
      <c r="U79" s="26"/>
    </row>
    <row r="80" spans="1:21" s="30" customFormat="1" ht="19.95" customHeight="1" outlineLevel="1">
      <c r="A80" s="37"/>
      <c r="B80" s="47"/>
      <c r="C80" s="49"/>
      <c r="D80" s="804"/>
      <c r="E80" s="846"/>
      <c r="F80" s="125" t="s">
        <v>1475</v>
      </c>
      <c r="G80" s="9" t="s">
        <v>525</v>
      </c>
      <c r="H80" s="24"/>
      <c r="I80" s="81" t="s">
        <v>159</v>
      </c>
      <c r="J80" s="5" t="s">
        <v>1195</v>
      </c>
      <c r="K80" s="10" t="s">
        <v>948</v>
      </c>
      <c r="L80" s="11"/>
      <c r="M80" s="84"/>
      <c r="N80" s="84"/>
      <c r="O80" s="84"/>
      <c r="P80" s="84"/>
      <c r="Q80" s="261"/>
      <c r="R80" s="261"/>
      <c r="S80" s="11"/>
    </row>
    <row r="81" spans="1:21" s="30" customFormat="1" ht="19.95" customHeight="1" outlineLevel="1">
      <c r="A81" s="37"/>
      <c r="B81" s="47"/>
      <c r="C81" s="49"/>
      <c r="D81" s="805"/>
      <c r="E81" s="846"/>
      <c r="F81" s="125" t="s">
        <v>1475</v>
      </c>
      <c r="G81" s="9" t="s">
        <v>527</v>
      </c>
      <c r="H81" s="24"/>
      <c r="I81" s="81" t="s">
        <v>159</v>
      </c>
      <c r="J81" s="5" t="s">
        <v>1195</v>
      </c>
      <c r="K81" s="10" t="s">
        <v>948</v>
      </c>
      <c r="L81" s="11"/>
      <c r="M81" s="84"/>
      <c r="N81" s="84"/>
      <c r="O81" s="84"/>
      <c r="P81" s="84"/>
      <c r="Q81" s="261"/>
      <c r="R81" s="261"/>
      <c r="S81" s="11"/>
    </row>
    <row r="82" spans="1:21" s="30" customFormat="1" ht="19.95" customHeight="1" outlineLevel="1">
      <c r="A82" s="37"/>
      <c r="B82" s="47"/>
      <c r="C82" s="49"/>
      <c r="D82" s="803" t="s">
        <v>1216</v>
      </c>
      <c r="E82" s="846"/>
      <c r="F82" s="125" t="s">
        <v>1476</v>
      </c>
      <c r="G82" s="107" t="s">
        <v>527</v>
      </c>
      <c r="H82" s="81" t="s">
        <v>463</v>
      </c>
      <c r="I82" s="81" t="s">
        <v>159</v>
      </c>
      <c r="J82" s="5" t="s">
        <v>1195</v>
      </c>
      <c r="K82" s="10" t="s">
        <v>948</v>
      </c>
      <c r="L82" s="12"/>
      <c r="M82" s="84"/>
      <c r="N82" s="84"/>
      <c r="O82" s="84"/>
      <c r="P82" s="84"/>
      <c r="Q82" s="261"/>
      <c r="R82" s="261"/>
      <c r="S82" s="12"/>
    </row>
    <row r="83" spans="1:21" s="30" customFormat="1" ht="19.95" customHeight="1" outlineLevel="1">
      <c r="A83" s="37"/>
      <c r="B83" s="47"/>
      <c r="C83" s="49"/>
      <c r="D83" s="804"/>
      <c r="E83" s="846"/>
      <c r="F83" s="125" t="s">
        <v>1477</v>
      </c>
      <c r="G83" s="107" t="s">
        <v>530</v>
      </c>
      <c r="H83" s="81" t="s">
        <v>463</v>
      </c>
      <c r="I83" s="81" t="s">
        <v>159</v>
      </c>
      <c r="J83" s="5" t="s">
        <v>1195</v>
      </c>
      <c r="K83" s="10" t="s">
        <v>948</v>
      </c>
      <c r="L83" s="11"/>
      <c r="M83" s="84"/>
      <c r="N83" s="84"/>
      <c r="O83" s="84"/>
      <c r="P83" s="84"/>
      <c r="Q83" s="261"/>
      <c r="R83" s="261"/>
      <c r="S83" s="11"/>
    </row>
    <row r="84" spans="1:21" s="31" customFormat="1" ht="19.95" customHeight="1" outlineLevel="1">
      <c r="A84" s="37"/>
      <c r="B84" s="47"/>
      <c r="C84" s="49"/>
      <c r="D84" s="804"/>
      <c r="E84" s="846"/>
      <c r="F84" s="125" t="s">
        <v>1478</v>
      </c>
      <c r="G84" s="107" t="s">
        <v>532</v>
      </c>
      <c r="H84" s="116"/>
      <c r="I84" s="81" t="s">
        <v>159</v>
      </c>
      <c r="J84" s="5" t="s">
        <v>1195</v>
      </c>
      <c r="K84" s="10" t="s">
        <v>948</v>
      </c>
      <c r="L84" s="11"/>
      <c r="M84" s="84"/>
      <c r="N84" s="84"/>
      <c r="O84" s="84"/>
      <c r="P84" s="84"/>
      <c r="Q84" s="261"/>
      <c r="R84" s="261"/>
      <c r="S84" s="11"/>
    </row>
    <row r="85" spans="1:21" s="30" customFormat="1" ht="19.95" customHeight="1" outlineLevel="1" thickBot="1">
      <c r="A85" s="37"/>
      <c r="B85" s="47"/>
      <c r="C85" s="49"/>
      <c r="D85" s="805"/>
      <c r="E85" s="847"/>
      <c r="F85" s="125" t="s">
        <v>1479</v>
      </c>
      <c r="G85" s="9"/>
      <c r="H85" s="24"/>
      <c r="I85" s="81"/>
      <c r="J85" s="5"/>
      <c r="K85" s="10"/>
      <c r="L85" s="11"/>
      <c r="M85" s="84"/>
      <c r="N85" s="84"/>
      <c r="O85" s="84"/>
      <c r="P85" s="84"/>
      <c r="Q85" s="261"/>
      <c r="R85" s="261"/>
      <c r="S85" s="11"/>
    </row>
    <row r="86" spans="1:21" s="30" customFormat="1" ht="52.5" customHeight="1" outlineLevel="1">
      <c r="A86" s="36"/>
      <c r="B86" s="46"/>
      <c r="C86" s="364" t="s">
        <v>31</v>
      </c>
      <c r="D86" s="687" t="s">
        <v>1480</v>
      </c>
      <c r="E86" s="717"/>
      <c r="F86" s="799" t="s">
        <v>1373</v>
      </c>
      <c r="G86" s="690"/>
      <c r="H86" s="479"/>
      <c r="I86" s="2"/>
      <c r="J86" s="13"/>
      <c r="K86" s="13"/>
      <c r="L86" s="13"/>
      <c r="M86" s="13"/>
      <c r="N86" s="13"/>
      <c r="O86" s="13"/>
      <c r="P86" s="13"/>
      <c r="Q86" s="13"/>
      <c r="R86" s="13"/>
      <c r="S86" s="113"/>
    </row>
    <row r="87" spans="1:21" s="30" customFormat="1" ht="19.95" customHeight="1" outlineLevel="1">
      <c r="A87" s="37"/>
      <c r="B87" s="47"/>
      <c r="C87" s="49"/>
      <c r="D87" s="803" t="s">
        <v>1481</v>
      </c>
      <c r="E87" s="846"/>
      <c r="F87" s="125" t="s">
        <v>1482</v>
      </c>
      <c r="G87" s="24" t="s">
        <v>521</v>
      </c>
      <c r="H87" s="81" t="s">
        <v>463</v>
      </c>
      <c r="I87" s="81" t="s">
        <v>159</v>
      </c>
      <c r="J87" s="5" t="s">
        <v>1195</v>
      </c>
      <c r="K87" s="10" t="s">
        <v>948</v>
      </c>
      <c r="L87" s="11"/>
      <c r="M87" s="84">
        <v>1</v>
      </c>
      <c r="N87" s="84"/>
      <c r="O87" s="84"/>
      <c r="P87" s="84"/>
      <c r="Q87" s="261"/>
      <c r="R87" s="261"/>
      <c r="S87" s="11"/>
    </row>
    <row r="88" spans="1:21" s="27" customFormat="1" ht="28.5" customHeight="1" outlineLevel="1">
      <c r="A88" s="37"/>
      <c r="B88" s="47"/>
      <c r="C88" s="49"/>
      <c r="D88" s="804"/>
      <c r="E88" s="846"/>
      <c r="F88" s="125" t="s">
        <v>1483</v>
      </c>
      <c r="G88" s="9" t="s">
        <v>523</v>
      </c>
      <c r="H88" s="81" t="s">
        <v>463</v>
      </c>
      <c r="I88" s="81" t="s">
        <v>159</v>
      </c>
      <c r="J88" s="5" t="s">
        <v>1195</v>
      </c>
      <c r="K88" s="10" t="s">
        <v>948</v>
      </c>
      <c r="L88" s="11"/>
      <c r="M88" s="84"/>
      <c r="N88" s="84"/>
      <c r="O88" s="84"/>
      <c r="P88" s="84"/>
      <c r="Q88" s="261"/>
      <c r="R88" s="261"/>
      <c r="S88" s="11"/>
      <c r="U88" s="26"/>
    </row>
    <row r="89" spans="1:21" s="30" customFormat="1" ht="19.95" customHeight="1" outlineLevel="1">
      <c r="A89" s="37"/>
      <c r="B89" s="47"/>
      <c r="C89" s="49"/>
      <c r="D89" s="804"/>
      <c r="E89" s="846"/>
      <c r="F89" s="125" t="s">
        <v>1484</v>
      </c>
      <c r="G89" s="9" t="s">
        <v>525</v>
      </c>
      <c r="H89" s="24"/>
      <c r="I89" s="81" t="s">
        <v>159</v>
      </c>
      <c r="J89" s="5" t="s">
        <v>1195</v>
      </c>
      <c r="K89" s="10" t="s">
        <v>948</v>
      </c>
      <c r="L89" s="11"/>
      <c r="M89" s="84"/>
      <c r="N89" s="84"/>
      <c r="O89" s="84"/>
      <c r="P89" s="84"/>
      <c r="Q89" s="261"/>
      <c r="R89" s="261"/>
      <c r="S89" s="11"/>
    </row>
    <row r="90" spans="1:21" s="30" customFormat="1" ht="19.95" customHeight="1" outlineLevel="1">
      <c r="A90" s="37"/>
      <c r="B90" s="47"/>
      <c r="C90" s="49"/>
      <c r="D90" s="805"/>
      <c r="E90" s="846"/>
      <c r="F90" s="125" t="s">
        <v>1485</v>
      </c>
      <c r="G90" s="9" t="s">
        <v>527</v>
      </c>
      <c r="H90" s="24"/>
      <c r="I90" s="81" t="s">
        <v>159</v>
      </c>
      <c r="J90" s="5" t="s">
        <v>1195</v>
      </c>
      <c r="K90" s="10" t="s">
        <v>948</v>
      </c>
      <c r="L90" s="11"/>
      <c r="M90" s="84"/>
      <c r="N90" s="84"/>
      <c r="O90" s="84"/>
      <c r="P90" s="84"/>
      <c r="Q90" s="261"/>
      <c r="R90" s="261"/>
      <c r="S90" s="11"/>
    </row>
    <row r="91" spans="1:21" s="30" customFormat="1" ht="19.95" customHeight="1" outlineLevel="1">
      <c r="A91" s="37"/>
      <c r="B91" s="47"/>
      <c r="C91" s="49"/>
      <c r="D91" s="803" t="s">
        <v>1486</v>
      </c>
      <c r="E91" s="846"/>
      <c r="F91" s="125" t="s">
        <v>1487</v>
      </c>
      <c r="G91" s="107" t="s">
        <v>527</v>
      </c>
      <c r="H91" s="81" t="s">
        <v>463</v>
      </c>
      <c r="I91" s="81" t="s">
        <v>159</v>
      </c>
      <c r="J91" s="5" t="s">
        <v>1195</v>
      </c>
      <c r="K91" s="10" t="s">
        <v>948</v>
      </c>
      <c r="L91" s="12"/>
      <c r="M91" s="84"/>
      <c r="N91" s="84"/>
      <c r="O91" s="84"/>
      <c r="P91" s="84"/>
      <c r="Q91" s="261"/>
      <c r="R91" s="261"/>
      <c r="S91" s="12"/>
    </row>
    <row r="92" spans="1:21" s="30" customFormat="1" ht="19.95" customHeight="1" outlineLevel="1">
      <c r="A92" s="37"/>
      <c r="B92" s="47"/>
      <c r="C92" s="49"/>
      <c r="D92" s="804"/>
      <c r="E92" s="846"/>
      <c r="F92" s="125" t="s">
        <v>1488</v>
      </c>
      <c r="G92" s="107" t="s">
        <v>530</v>
      </c>
      <c r="H92" s="81" t="s">
        <v>463</v>
      </c>
      <c r="I92" s="81" t="s">
        <v>159</v>
      </c>
      <c r="J92" s="5" t="s">
        <v>1195</v>
      </c>
      <c r="K92" s="10" t="s">
        <v>948</v>
      </c>
      <c r="L92" s="11"/>
      <c r="M92" s="84"/>
      <c r="N92" s="84"/>
      <c r="O92" s="84"/>
      <c r="P92" s="84"/>
      <c r="Q92" s="261"/>
      <c r="R92" s="261"/>
      <c r="S92" s="11"/>
    </row>
    <row r="93" spans="1:21" s="31" customFormat="1" ht="19.95" customHeight="1" outlineLevel="1">
      <c r="A93" s="37"/>
      <c r="B93" s="47"/>
      <c r="C93" s="49"/>
      <c r="D93" s="804"/>
      <c r="E93" s="846"/>
      <c r="F93" s="125" t="s">
        <v>1489</v>
      </c>
      <c r="G93" s="107" t="s">
        <v>532</v>
      </c>
      <c r="H93" s="116"/>
      <c r="I93" s="81" t="s">
        <v>159</v>
      </c>
      <c r="J93" s="5" t="s">
        <v>1195</v>
      </c>
      <c r="K93" s="10" t="s">
        <v>948</v>
      </c>
      <c r="L93" s="11"/>
      <c r="M93" s="84"/>
      <c r="N93" s="84"/>
      <c r="O93" s="84"/>
      <c r="P93" s="84"/>
      <c r="Q93" s="261"/>
      <c r="R93" s="261"/>
      <c r="S93" s="11"/>
    </row>
    <row r="94" spans="1:21" s="30" customFormat="1" ht="19.95" customHeight="1" outlineLevel="1" thickBot="1">
      <c r="A94" s="37"/>
      <c r="B94" s="47"/>
      <c r="C94" s="49"/>
      <c r="D94" s="805"/>
      <c r="E94" s="847"/>
      <c r="F94" s="125" t="s">
        <v>1490</v>
      </c>
      <c r="G94" s="9"/>
      <c r="H94" s="24"/>
      <c r="I94" s="81"/>
      <c r="J94" s="5"/>
      <c r="K94" s="10"/>
      <c r="L94" s="11"/>
      <c r="M94" s="84"/>
      <c r="N94" s="84"/>
      <c r="O94" s="84"/>
      <c r="P94" s="84"/>
      <c r="Q94" s="261"/>
      <c r="R94" s="261"/>
      <c r="S94" s="11"/>
    </row>
    <row r="95" spans="1:21" s="30" customFormat="1" ht="34.5" customHeight="1" outlineLevel="1" thickBot="1">
      <c r="A95" s="492">
        <v>5</v>
      </c>
      <c r="B95" s="661" t="s">
        <v>1491</v>
      </c>
      <c r="C95" s="661"/>
      <c r="D95" s="661"/>
      <c r="E95" s="661"/>
      <c r="F95" s="661"/>
      <c r="G95" s="662"/>
      <c r="H95" s="484"/>
      <c r="I95" s="53"/>
      <c r="J95" s="53"/>
      <c r="K95" s="53"/>
      <c r="L95" s="53"/>
      <c r="M95" s="53"/>
      <c r="N95" s="53"/>
      <c r="O95" s="53"/>
      <c r="P95" s="53"/>
      <c r="Q95" s="53"/>
      <c r="R95" s="53"/>
      <c r="S95" s="53"/>
    </row>
    <row r="96" spans="1:21" s="27" customFormat="1" ht="18" thickBot="1">
      <c r="A96" s="816" t="s">
        <v>36</v>
      </c>
      <c r="B96" s="838"/>
      <c r="C96" s="838"/>
      <c r="D96" s="838"/>
      <c r="E96" s="838"/>
      <c r="F96" s="838"/>
      <c r="G96" s="838"/>
      <c r="H96" s="838"/>
      <c r="I96" s="838"/>
      <c r="J96" s="838"/>
      <c r="K96" s="838"/>
      <c r="L96" s="838"/>
      <c r="M96" s="838"/>
      <c r="N96" s="838"/>
      <c r="O96" s="838"/>
      <c r="P96" s="838"/>
      <c r="Q96" s="454" t="e">
        <f>SUM(Q97,#REF!,Q443,#REF!,#REF!,)</f>
        <v>#REF!</v>
      </c>
      <c r="R96" s="454" t="e">
        <f>SUM(R97,#REF!,R443,#REF!,#REF!,)</f>
        <v>#REF!</v>
      </c>
      <c r="S96" s="454"/>
      <c r="U96" s="30"/>
    </row>
    <row r="97" spans="1:21" s="27" customFormat="1" ht="18" hidden="1" thickBot="1">
      <c r="A97" s="35"/>
      <c r="B97" s="459">
        <v>5.0999999999999996</v>
      </c>
      <c r="C97" s="848" t="s">
        <v>37</v>
      </c>
      <c r="D97" s="849"/>
      <c r="E97" s="849"/>
      <c r="F97" s="849"/>
      <c r="G97" s="850"/>
      <c r="H97" s="460"/>
      <c r="I97" s="115"/>
      <c r="J97" s="21"/>
      <c r="K97" s="22"/>
      <c r="L97" s="22"/>
      <c r="M97" s="22"/>
      <c r="N97" s="22"/>
      <c r="O97" s="22"/>
      <c r="P97" s="22"/>
      <c r="Q97" s="22"/>
      <c r="R97" s="22"/>
      <c r="S97" s="23"/>
      <c r="T97" s="58"/>
      <c r="U97" s="26"/>
    </row>
    <row r="98" spans="1:21" s="27" customFormat="1" ht="17.399999999999999" hidden="1" outlineLevel="1">
      <c r="A98" s="36"/>
      <c r="B98" s="46"/>
      <c r="C98" s="364" t="s">
        <v>38</v>
      </c>
      <c r="D98" s="687"/>
      <c r="E98" s="717"/>
      <c r="F98" s="851"/>
      <c r="G98" s="852"/>
      <c r="H98" s="488"/>
      <c r="I98" s="119"/>
      <c r="J98" s="13"/>
      <c r="K98" s="13"/>
      <c r="L98" s="13"/>
      <c r="M98" s="13"/>
      <c r="N98" s="13"/>
      <c r="O98" s="13"/>
      <c r="P98" s="13"/>
      <c r="Q98" s="14"/>
      <c r="R98" s="14"/>
      <c r="S98" s="114"/>
      <c r="U98" s="26"/>
    </row>
    <row r="99" spans="1:21" s="30" customFormat="1" ht="42.6" hidden="1" outlineLevel="1">
      <c r="A99" s="37"/>
      <c r="B99" s="47"/>
      <c r="C99" s="49"/>
      <c r="D99" s="803" t="s">
        <v>726</v>
      </c>
      <c r="E99" s="806"/>
      <c r="F99" s="125" t="s">
        <v>1492</v>
      </c>
      <c r="G99" s="24"/>
      <c r="H99" s="81"/>
      <c r="I99" s="81"/>
      <c r="J99" s="5"/>
      <c r="K99" s="10"/>
      <c r="L99" s="11"/>
      <c r="M99" s="84">
        <v>1</v>
      </c>
      <c r="N99" s="84"/>
      <c r="O99" s="84"/>
      <c r="P99" s="84"/>
      <c r="Q99" s="261"/>
      <c r="R99" s="261"/>
      <c r="S99" s="11"/>
    </row>
    <row r="100" spans="1:21" s="30" customFormat="1" ht="42.6" hidden="1" outlineLevel="1">
      <c r="A100" s="37"/>
      <c r="B100" s="47"/>
      <c r="C100" s="49"/>
      <c r="D100" s="804"/>
      <c r="E100" s="807"/>
      <c r="F100" s="125" t="s">
        <v>1493</v>
      </c>
      <c r="G100" s="9"/>
      <c r="H100" s="81"/>
      <c r="I100" s="81"/>
      <c r="J100" s="5"/>
      <c r="K100" s="10"/>
      <c r="L100" s="11"/>
      <c r="M100" s="84"/>
      <c r="N100" s="84"/>
      <c r="O100" s="84"/>
      <c r="P100" s="84"/>
      <c r="Q100" s="261"/>
      <c r="R100" s="261"/>
      <c r="S100" s="11"/>
    </row>
    <row r="101" spans="1:21" s="30" customFormat="1" ht="42.6" hidden="1" outlineLevel="1">
      <c r="A101" s="37"/>
      <c r="B101" s="47"/>
      <c r="C101" s="49"/>
      <c r="D101" s="804"/>
      <c r="E101" s="807"/>
      <c r="F101" s="125" t="s">
        <v>1494</v>
      </c>
      <c r="G101" s="9"/>
      <c r="H101" s="24"/>
      <c r="I101" s="81"/>
      <c r="J101" s="5"/>
      <c r="K101" s="10"/>
      <c r="L101" s="11"/>
      <c r="M101" s="84"/>
      <c r="N101" s="84"/>
      <c r="O101" s="84"/>
      <c r="P101" s="84"/>
      <c r="Q101" s="261"/>
      <c r="R101" s="261"/>
      <c r="S101" s="11"/>
    </row>
    <row r="102" spans="1:21" s="30" customFormat="1" ht="42.6" hidden="1" outlineLevel="1">
      <c r="A102" s="37"/>
      <c r="B102" s="47"/>
      <c r="C102" s="49"/>
      <c r="D102" s="805"/>
      <c r="E102" s="808"/>
      <c r="F102" s="125" t="s">
        <v>1495</v>
      </c>
      <c r="G102" s="9"/>
      <c r="H102" s="24"/>
      <c r="I102" s="81"/>
      <c r="J102" s="5"/>
      <c r="K102" s="10"/>
      <c r="L102" s="11"/>
      <c r="M102" s="84"/>
      <c r="N102" s="84"/>
      <c r="O102" s="84"/>
      <c r="P102" s="84"/>
      <c r="Q102" s="261"/>
      <c r="R102" s="261"/>
      <c r="S102" s="11"/>
    </row>
    <row r="103" spans="1:21" s="31" customFormat="1" ht="42.6" hidden="1" outlineLevel="1">
      <c r="A103" s="37"/>
      <c r="B103" s="47"/>
      <c r="C103" s="49"/>
      <c r="D103" s="803" t="s">
        <v>727</v>
      </c>
      <c r="E103" s="806"/>
      <c r="F103" s="125" t="s">
        <v>1496</v>
      </c>
      <c r="G103" s="107"/>
      <c r="H103" s="81"/>
      <c r="I103" s="81"/>
      <c r="J103" s="5"/>
      <c r="K103" s="10"/>
      <c r="L103" s="12"/>
      <c r="M103" s="84"/>
      <c r="N103" s="84"/>
      <c r="O103" s="84"/>
      <c r="P103" s="84"/>
      <c r="Q103" s="261"/>
      <c r="R103" s="261"/>
      <c r="S103" s="12"/>
    </row>
    <row r="104" spans="1:21" s="30" customFormat="1" ht="42.6" hidden="1" outlineLevel="1">
      <c r="A104" s="37"/>
      <c r="B104" s="47"/>
      <c r="C104" s="49"/>
      <c r="D104" s="804"/>
      <c r="E104" s="807"/>
      <c r="F104" s="125" t="s">
        <v>1497</v>
      </c>
      <c r="G104" s="107"/>
      <c r="H104" s="81"/>
      <c r="I104" s="81"/>
      <c r="J104" s="5"/>
      <c r="K104" s="10"/>
      <c r="L104" s="11"/>
      <c r="M104" s="84"/>
      <c r="N104" s="84"/>
      <c r="O104" s="84"/>
      <c r="P104" s="84"/>
      <c r="Q104" s="261"/>
      <c r="R104" s="261"/>
      <c r="S104" s="11"/>
    </row>
    <row r="105" spans="1:21" s="30" customFormat="1" ht="42.6" hidden="1" outlineLevel="1">
      <c r="A105" s="37"/>
      <c r="B105" s="47"/>
      <c r="C105" s="49"/>
      <c r="D105" s="804"/>
      <c r="E105" s="807"/>
      <c r="F105" s="125" t="s">
        <v>1498</v>
      </c>
      <c r="G105" s="107"/>
      <c r="H105" s="116"/>
      <c r="I105" s="81"/>
      <c r="J105" s="5"/>
      <c r="K105" s="10"/>
      <c r="L105" s="11"/>
      <c r="M105" s="84"/>
      <c r="N105" s="84"/>
      <c r="O105" s="84"/>
      <c r="P105" s="84"/>
      <c r="Q105" s="261"/>
      <c r="R105" s="261"/>
      <c r="S105" s="11"/>
    </row>
    <row r="106" spans="1:21" s="30" customFormat="1" ht="42.6" hidden="1" outlineLevel="1">
      <c r="A106" s="37"/>
      <c r="B106" s="47"/>
      <c r="C106" s="49"/>
      <c r="D106" s="805"/>
      <c r="E106" s="808"/>
      <c r="F106" s="125" t="s">
        <v>1499</v>
      </c>
      <c r="G106" s="9"/>
      <c r="H106" s="24"/>
      <c r="I106" s="81"/>
      <c r="J106" s="5"/>
      <c r="K106" s="10"/>
      <c r="L106" s="11"/>
      <c r="M106" s="84"/>
      <c r="N106" s="84"/>
      <c r="O106" s="84"/>
      <c r="P106" s="84"/>
      <c r="Q106" s="261"/>
      <c r="R106" s="261"/>
      <c r="S106" s="11"/>
    </row>
    <row r="107" spans="1:21" s="27" customFormat="1" ht="17.399999999999999" hidden="1" outlineLevel="1">
      <c r="A107" s="36"/>
      <c r="B107" s="46"/>
      <c r="C107" s="364" t="s">
        <v>39</v>
      </c>
      <c r="D107" s="687"/>
      <c r="E107" s="717"/>
      <c r="F107" s="689"/>
      <c r="G107" s="690"/>
      <c r="H107" s="479"/>
      <c r="I107" s="2"/>
      <c r="J107" s="13"/>
      <c r="K107" s="13"/>
      <c r="L107" s="13"/>
      <c r="M107" s="13"/>
      <c r="N107" s="13"/>
      <c r="O107" s="13"/>
      <c r="P107" s="13"/>
      <c r="Q107" s="13"/>
      <c r="R107" s="13"/>
      <c r="S107" s="113"/>
      <c r="U107" s="26"/>
    </row>
    <row r="108" spans="1:21" s="30" customFormat="1" ht="42.6" hidden="1" outlineLevel="1">
      <c r="A108" s="37"/>
      <c r="B108" s="47"/>
      <c r="C108" s="49"/>
      <c r="D108" s="803" t="s">
        <v>730</v>
      </c>
      <c r="E108" s="853"/>
      <c r="F108" s="125" t="s">
        <v>1500</v>
      </c>
      <c r="G108" s="24"/>
      <c r="H108" s="81"/>
      <c r="I108" s="81"/>
      <c r="J108" s="5"/>
      <c r="K108" s="10"/>
      <c r="L108" s="11"/>
      <c r="M108" s="84">
        <v>1</v>
      </c>
      <c r="N108" s="84"/>
      <c r="O108" s="84"/>
      <c r="P108" s="84"/>
      <c r="Q108" s="261"/>
      <c r="R108" s="261"/>
      <c r="S108" s="11"/>
    </row>
    <row r="109" spans="1:21" s="30" customFormat="1" ht="42.6" hidden="1" outlineLevel="1">
      <c r="A109" s="37"/>
      <c r="B109" s="47"/>
      <c r="C109" s="49"/>
      <c r="D109" s="804"/>
      <c r="E109" s="853"/>
      <c r="F109" s="125" t="s">
        <v>1501</v>
      </c>
      <c r="G109" s="9"/>
      <c r="H109" s="81"/>
      <c r="I109" s="81"/>
      <c r="J109" s="5"/>
      <c r="K109" s="10"/>
      <c r="L109" s="11"/>
      <c r="M109" s="84"/>
      <c r="N109" s="84"/>
      <c r="O109" s="84"/>
      <c r="P109" s="84"/>
      <c r="Q109" s="261"/>
      <c r="R109" s="261"/>
      <c r="S109" s="11"/>
    </row>
    <row r="110" spans="1:21" s="30" customFormat="1" ht="42.6" hidden="1" outlineLevel="1">
      <c r="A110" s="37"/>
      <c r="B110" s="47"/>
      <c r="C110" s="49"/>
      <c r="D110" s="804"/>
      <c r="E110" s="853"/>
      <c r="F110" s="125" t="s">
        <v>1502</v>
      </c>
      <c r="G110" s="9"/>
      <c r="H110" s="24"/>
      <c r="I110" s="81"/>
      <c r="J110" s="5"/>
      <c r="K110" s="10"/>
      <c r="L110" s="11"/>
      <c r="M110" s="84"/>
      <c r="N110" s="84"/>
      <c r="O110" s="84"/>
      <c r="P110" s="84"/>
      <c r="Q110" s="261"/>
      <c r="R110" s="261"/>
      <c r="S110" s="11"/>
    </row>
    <row r="111" spans="1:21" s="30" customFormat="1" ht="42.6" hidden="1" outlineLevel="1">
      <c r="A111" s="37"/>
      <c r="B111" s="47"/>
      <c r="C111" s="49"/>
      <c r="D111" s="805"/>
      <c r="E111" s="853"/>
      <c r="F111" s="125" t="s">
        <v>1503</v>
      </c>
      <c r="G111" s="9"/>
      <c r="H111" s="24"/>
      <c r="I111" s="81"/>
      <c r="J111" s="5"/>
      <c r="K111" s="10"/>
      <c r="L111" s="11"/>
      <c r="M111" s="84"/>
      <c r="N111" s="84"/>
      <c r="O111" s="84"/>
      <c r="P111" s="84"/>
      <c r="Q111" s="261"/>
      <c r="R111" s="261"/>
      <c r="S111" s="11"/>
    </row>
    <row r="112" spans="1:21" s="31" customFormat="1" ht="42.6" hidden="1" outlineLevel="1">
      <c r="A112" s="37"/>
      <c r="B112" s="47"/>
      <c r="C112" s="49"/>
      <c r="D112" s="803" t="s">
        <v>731</v>
      </c>
      <c r="E112" s="853"/>
      <c r="F112" s="125" t="s">
        <v>1504</v>
      </c>
      <c r="G112" s="107"/>
      <c r="H112" s="81"/>
      <c r="I112" s="81"/>
      <c r="J112" s="5"/>
      <c r="K112" s="10"/>
      <c r="L112" s="12"/>
      <c r="M112" s="84"/>
      <c r="N112" s="84"/>
      <c r="O112" s="84"/>
      <c r="P112" s="84"/>
      <c r="Q112" s="261"/>
      <c r="R112" s="261"/>
      <c r="S112" s="12"/>
    </row>
    <row r="113" spans="1:21" s="30" customFormat="1" ht="42.6" hidden="1" outlineLevel="1">
      <c r="A113" s="37"/>
      <c r="B113" s="47"/>
      <c r="C113" s="49"/>
      <c r="D113" s="804"/>
      <c r="E113" s="853"/>
      <c r="F113" s="125" t="s">
        <v>1505</v>
      </c>
      <c r="G113" s="107"/>
      <c r="H113" s="81"/>
      <c r="I113" s="81"/>
      <c r="J113" s="5"/>
      <c r="K113" s="10"/>
      <c r="L113" s="11"/>
      <c r="M113" s="84"/>
      <c r="N113" s="84"/>
      <c r="O113" s="84"/>
      <c r="P113" s="84"/>
      <c r="Q113" s="261"/>
      <c r="R113" s="261"/>
      <c r="S113" s="11"/>
    </row>
    <row r="114" spans="1:21" s="30" customFormat="1" ht="42.6" hidden="1" outlineLevel="1">
      <c r="A114" s="37"/>
      <c r="B114" s="47"/>
      <c r="C114" s="49"/>
      <c r="D114" s="804"/>
      <c r="E114" s="853"/>
      <c r="F114" s="125" t="s">
        <v>1506</v>
      </c>
      <c r="G114" s="107"/>
      <c r="H114" s="116"/>
      <c r="I114" s="81"/>
      <c r="J114" s="5"/>
      <c r="K114" s="10"/>
      <c r="L114" s="11"/>
      <c r="M114" s="84"/>
      <c r="N114" s="84"/>
      <c r="O114" s="84"/>
      <c r="P114" s="84"/>
      <c r="Q114" s="261"/>
      <c r="R114" s="261"/>
      <c r="S114" s="11"/>
    </row>
    <row r="115" spans="1:21" s="30" customFormat="1" ht="43.2" hidden="1" outlineLevel="1" thickBot="1">
      <c r="A115" s="37"/>
      <c r="B115" s="47"/>
      <c r="C115" s="49"/>
      <c r="D115" s="805"/>
      <c r="E115" s="853"/>
      <c r="F115" s="125" t="s">
        <v>1507</v>
      </c>
      <c r="G115" s="25"/>
      <c r="H115" s="117"/>
      <c r="I115" s="81"/>
      <c r="J115" s="5"/>
      <c r="K115" s="10"/>
      <c r="L115" s="11"/>
      <c r="M115" s="84"/>
      <c r="N115" s="84"/>
      <c r="O115" s="84"/>
      <c r="P115" s="84"/>
      <c r="Q115" s="261"/>
      <c r="R115" s="261"/>
      <c r="S115" s="11"/>
    </row>
    <row r="116" spans="1:21" s="27" customFormat="1" ht="54" customHeight="1" collapsed="1" thickBot="1">
      <c r="A116" s="35"/>
      <c r="B116" s="3">
        <v>5.2</v>
      </c>
      <c r="C116" s="854" t="s">
        <v>40</v>
      </c>
      <c r="D116" s="855"/>
      <c r="E116" s="849"/>
      <c r="F116" s="855"/>
      <c r="G116" s="856"/>
      <c r="H116" s="460"/>
      <c r="I116" s="115"/>
      <c r="J116" s="21"/>
      <c r="K116" s="22"/>
      <c r="L116" s="22"/>
      <c r="M116" s="22"/>
      <c r="N116" s="22"/>
      <c r="O116" s="22"/>
      <c r="P116" s="22"/>
      <c r="Q116" s="22"/>
      <c r="R116" s="22"/>
      <c r="S116" s="23"/>
      <c r="T116" s="58"/>
      <c r="U116" s="26"/>
    </row>
    <row r="117" spans="1:21" s="27" customFormat="1" ht="57" customHeight="1" outlineLevel="1">
      <c r="A117" s="36"/>
      <c r="B117" s="46"/>
      <c r="C117" s="364" t="s">
        <v>41</v>
      </c>
      <c r="D117" s="687" t="s">
        <v>1508</v>
      </c>
      <c r="E117" s="717"/>
      <c r="F117" s="719" t="s">
        <v>1509</v>
      </c>
      <c r="G117" s="720"/>
      <c r="H117" s="480"/>
      <c r="I117" s="2"/>
      <c r="J117" s="13"/>
      <c r="K117" s="13"/>
      <c r="L117" s="13"/>
      <c r="M117" s="13"/>
      <c r="N117" s="13"/>
      <c r="O117" s="13"/>
      <c r="P117" s="13"/>
      <c r="Q117" s="13"/>
      <c r="R117" s="13"/>
      <c r="S117" s="113"/>
      <c r="U117" s="26"/>
    </row>
    <row r="118" spans="1:21" s="30" customFormat="1" ht="19.95" customHeight="1" outlineLevel="1">
      <c r="A118" s="37"/>
      <c r="B118" s="47"/>
      <c r="C118" s="49"/>
      <c r="D118" s="803" t="s">
        <v>1226</v>
      </c>
      <c r="E118" s="853"/>
      <c r="F118" s="125" t="s">
        <v>1510</v>
      </c>
      <c r="G118" s="24" t="s">
        <v>521</v>
      </c>
      <c r="H118" s="81" t="s">
        <v>463</v>
      </c>
      <c r="I118" s="81" t="s">
        <v>159</v>
      </c>
      <c r="J118" s="5" t="s">
        <v>1191</v>
      </c>
      <c r="K118" s="10" t="s">
        <v>948</v>
      </c>
      <c r="L118" s="11"/>
      <c r="M118" s="84">
        <v>1</v>
      </c>
      <c r="N118" s="84"/>
      <c r="O118" s="84"/>
      <c r="P118" s="84"/>
      <c r="Q118" s="261"/>
      <c r="R118" s="261"/>
      <c r="S118" s="11"/>
    </row>
    <row r="119" spans="1:21" s="30" customFormat="1" ht="19.95" customHeight="1" outlineLevel="1">
      <c r="A119" s="37"/>
      <c r="B119" s="47"/>
      <c r="C119" s="49"/>
      <c r="D119" s="804"/>
      <c r="E119" s="853"/>
      <c r="F119" s="125" t="s">
        <v>1511</v>
      </c>
      <c r="G119" s="9" t="s">
        <v>523</v>
      </c>
      <c r="H119" s="81" t="s">
        <v>463</v>
      </c>
      <c r="I119" s="81" t="s">
        <v>159</v>
      </c>
      <c r="J119" s="5" t="s">
        <v>1191</v>
      </c>
      <c r="K119" s="10" t="s">
        <v>948</v>
      </c>
      <c r="L119" s="11"/>
      <c r="M119" s="84"/>
      <c r="N119" s="84"/>
      <c r="O119" s="84"/>
      <c r="P119" s="84"/>
      <c r="Q119" s="261"/>
      <c r="R119" s="261"/>
      <c r="S119" s="11"/>
    </row>
    <row r="120" spans="1:21" s="30" customFormat="1" ht="19.95" customHeight="1" outlineLevel="1">
      <c r="A120" s="37"/>
      <c r="B120" s="47"/>
      <c r="C120" s="49"/>
      <c r="D120" s="804"/>
      <c r="E120" s="853"/>
      <c r="F120" s="125" t="s">
        <v>1512</v>
      </c>
      <c r="G120" s="9" t="s">
        <v>525</v>
      </c>
      <c r="H120" s="24"/>
      <c r="I120" s="81" t="s">
        <v>159</v>
      </c>
      <c r="J120" s="5" t="s">
        <v>1191</v>
      </c>
      <c r="K120" s="10" t="s">
        <v>948</v>
      </c>
      <c r="L120" s="11"/>
      <c r="M120" s="84"/>
      <c r="N120" s="84"/>
      <c r="O120" s="84"/>
      <c r="P120" s="84"/>
      <c r="Q120" s="261"/>
      <c r="R120" s="261"/>
      <c r="S120" s="11"/>
    </row>
    <row r="121" spans="1:21" s="30" customFormat="1" ht="19.95" customHeight="1" outlineLevel="1">
      <c r="A121" s="37"/>
      <c r="B121" s="47"/>
      <c r="C121" s="49"/>
      <c r="D121" s="805"/>
      <c r="E121" s="853"/>
      <c r="F121" s="125" t="s">
        <v>1513</v>
      </c>
      <c r="G121" s="9" t="s">
        <v>527</v>
      </c>
      <c r="H121" s="24"/>
      <c r="I121" s="81" t="s">
        <v>159</v>
      </c>
      <c r="J121" s="5" t="s">
        <v>1191</v>
      </c>
      <c r="K121" s="10" t="s">
        <v>948</v>
      </c>
      <c r="L121" s="11"/>
      <c r="M121" s="84"/>
      <c r="N121" s="84"/>
      <c r="O121" s="84"/>
      <c r="P121" s="84"/>
      <c r="Q121" s="261"/>
      <c r="R121" s="261"/>
      <c r="S121" s="11"/>
    </row>
    <row r="122" spans="1:21" s="31" customFormat="1" ht="19.95" customHeight="1" outlineLevel="1">
      <c r="A122" s="37"/>
      <c r="B122" s="47"/>
      <c r="C122" s="49"/>
      <c r="D122" s="803" t="s">
        <v>1227</v>
      </c>
      <c r="E122" s="853"/>
      <c r="F122" s="125" t="s">
        <v>1514</v>
      </c>
      <c r="G122" s="107" t="s">
        <v>527</v>
      </c>
      <c r="H122" s="81" t="s">
        <v>463</v>
      </c>
      <c r="I122" s="81" t="s">
        <v>159</v>
      </c>
      <c r="J122" s="5" t="s">
        <v>1191</v>
      </c>
      <c r="K122" s="10" t="s">
        <v>948</v>
      </c>
      <c r="L122" s="12"/>
      <c r="M122" s="84"/>
      <c r="N122" s="84"/>
      <c r="O122" s="84"/>
      <c r="P122" s="84"/>
      <c r="Q122" s="261"/>
      <c r="R122" s="261"/>
      <c r="S122" s="12"/>
    </row>
    <row r="123" spans="1:21" s="30" customFormat="1" ht="19.95" customHeight="1" outlineLevel="1">
      <c r="A123" s="37"/>
      <c r="B123" s="47"/>
      <c r="C123" s="49"/>
      <c r="D123" s="804"/>
      <c r="E123" s="853"/>
      <c r="F123" s="125" t="s">
        <v>1515</v>
      </c>
      <c r="G123" s="107" t="s">
        <v>530</v>
      </c>
      <c r="H123" s="81" t="s">
        <v>463</v>
      </c>
      <c r="I123" s="81" t="s">
        <v>159</v>
      </c>
      <c r="J123" s="5" t="s">
        <v>1191</v>
      </c>
      <c r="K123" s="10" t="s">
        <v>948</v>
      </c>
      <c r="L123" s="11"/>
      <c r="M123" s="84"/>
      <c r="N123" s="84"/>
      <c r="O123" s="84"/>
      <c r="P123" s="84"/>
      <c r="Q123" s="261"/>
      <c r="R123" s="261"/>
      <c r="S123" s="11"/>
    </row>
    <row r="124" spans="1:21" s="30" customFormat="1" ht="19.95" customHeight="1" outlineLevel="1">
      <c r="A124" s="37"/>
      <c r="B124" s="47"/>
      <c r="C124" s="49"/>
      <c r="D124" s="804"/>
      <c r="E124" s="853"/>
      <c r="F124" s="125" t="s">
        <v>1516</v>
      </c>
      <c r="G124" s="107" t="s">
        <v>532</v>
      </c>
      <c r="H124" s="116"/>
      <c r="I124" s="81" t="s">
        <v>159</v>
      </c>
      <c r="J124" s="5" t="s">
        <v>1191</v>
      </c>
      <c r="K124" s="10" t="s">
        <v>948</v>
      </c>
      <c r="L124" s="11"/>
      <c r="M124" s="84"/>
      <c r="N124" s="84"/>
      <c r="O124" s="84"/>
      <c r="P124" s="84"/>
      <c r="Q124" s="261"/>
      <c r="R124" s="261"/>
      <c r="S124" s="11"/>
    </row>
    <row r="125" spans="1:21" s="30" customFormat="1" ht="19.95" customHeight="1" outlineLevel="1">
      <c r="A125" s="37"/>
      <c r="B125" s="47"/>
      <c r="C125" s="49"/>
      <c r="D125" s="805"/>
      <c r="E125" s="853"/>
      <c r="F125" s="125" t="s">
        <v>1517</v>
      </c>
      <c r="G125" s="9"/>
      <c r="H125" s="24"/>
      <c r="I125" s="81"/>
      <c r="J125" s="5"/>
      <c r="K125" s="10"/>
      <c r="L125" s="11"/>
      <c r="M125" s="84"/>
      <c r="N125" s="84"/>
      <c r="O125" s="84"/>
      <c r="P125" s="84"/>
      <c r="Q125" s="261"/>
      <c r="R125" s="261"/>
      <c r="S125" s="11"/>
    </row>
    <row r="126" spans="1:21" s="27" customFormat="1" ht="63.75" customHeight="1" outlineLevel="1">
      <c r="A126" s="36"/>
      <c r="B126" s="46"/>
      <c r="C126" s="364" t="s">
        <v>42</v>
      </c>
      <c r="D126" s="687" t="s">
        <v>1518</v>
      </c>
      <c r="E126" s="717"/>
      <c r="F126" s="689" t="s">
        <v>1519</v>
      </c>
      <c r="G126" s="690"/>
      <c r="H126" s="479"/>
      <c r="I126" s="2"/>
      <c r="J126" s="13"/>
      <c r="K126" s="13"/>
      <c r="L126" s="13"/>
      <c r="M126" s="13"/>
      <c r="N126" s="13"/>
      <c r="O126" s="13"/>
      <c r="P126" s="13"/>
      <c r="Q126" s="13"/>
      <c r="R126" s="13"/>
      <c r="S126" s="113"/>
      <c r="U126" s="26"/>
    </row>
    <row r="127" spans="1:21" s="30" customFormat="1" ht="19.95" customHeight="1" outlineLevel="1">
      <c r="A127" s="37"/>
      <c r="B127" s="47"/>
      <c r="C127" s="49"/>
      <c r="D127" s="803" t="s">
        <v>1228</v>
      </c>
      <c r="E127" s="853"/>
      <c r="F127" s="125" t="s">
        <v>1520</v>
      </c>
      <c r="G127" s="24" t="s">
        <v>521</v>
      </c>
      <c r="H127" s="81" t="s">
        <v>463</v>
      </c>
      <c r="I127" s="81" t="s">
        <v>462</v>
      </c>
      <c r="J127" s="5" t="s">
        <v>1192</v>
      </c>
      <c r="K127" s="10" t="s">
        <v>1085</v>
      </c>
      <c r="L127" s="11"/>
      <c r="M127" s="84">
        <v>1</v>
      </c>
      <c r="N127" s="84"/>
      <c r="O127" s="84"/>
      <c r="P127" s="84"/>
      <c r="Q127" s="261"/>
      <c r="R127" s="261"/>
      <c r="S127" s="11"/>
    </row>
    <row r="128" spans="1:21" s="30" customFormat="1" ht="19.95" customHeight="1" outlineLevel="1">
      <c r="A128" s="37"/>
      <c r="B128" s="47"/>
      <c r="C128" s="49"/>
      <c r="D128" s="804"/>
      <c r="E128" s="853"/>
      <c r="F128" s="125" t="s">
        <v>1521</v>
      </c>
      <c r="G128" s="9" t="s">
        <v>523</v>
      </c>
      <c r="H128" s="81" t="s">
        <v>463</v>
      </c>
      <c r="I128" s="81" t="s">
        <v>462</v>
      </c>
      <c r="J128" s="5" t="s">
        <v>1192</v>
      </c>
      <c r="K128" s="10" t="s">
        <v>1085</v>
      </c>
      <c r="L128" s="11"/>
      <c r="M128" s="84"/>
      <c r="N128" s="84"/>
      <c r="O128" s="84"/>
      <c r="P128" s="84"/>
      <c r="Q128" s="261"/>
      <c r="R128" s="261"/>
      <c r="S128" s="11"/>
    </row>
    <row r="129" spans="1:21" s="30" customFormat="1" ht="19.95" customHeight="1" outlineLevel="1">
      <c r="A129" s="37"/>
      <c r="B129" s="47"/>
      <c r="C129" s="49"/>
      <c r="D129" s="804"/>
      <c r="E129" s="853"/>
      <c r="F129" s="125" t="s">
        <v>1522</v>
      </c>
      <c r="G129" s="9" t="s">
        <v>525</v>
      </c>
      <c r="H129" s="24"/>
      <c r="I129" s="81" t="s">
        <v>462</v>
      </c>
      <c r="J129" s="5" t="s">
        <v>1192</v>
      </c>
      <c r="K129" s="10" t="s">
        <v>1085</v>
      </c>
      <c r="L129" s="11"/>
      <c r="M129" s="84"/>
      <c r="N129" s="84"/>
      <c r="O129" s="84"/>
      <c r="P129" s="84"/>
      <c r="Q129" s="261"/>
      <c r="R129" s="261"/>
      <c r="S129" s="11"/>
    </row>
    <row r="130" spans="1:21" s="30" customFormat="1" ht="19.95" customHeight="1" outlineLevel="1">
      <c r="A130" s="37"/>
      <c r="B130" s="47"/>
      <c r="C130" s="49"/>
      <c r="D130" s="805"/>
      <c r="E130" s="853"/>
      <c r="F130" s="125" t="s">
        <v>1523</v>
      </c>
      <c r="G130" s="9" t="s">
        <v>527</v>
      </c>
      <c r="H130" s="24"/>
      <c r="I130" s="81" t="s">
        <v>462</v>
      </c>
      <c r="J130" s="5" t="s">
        <v>1192</v>
      </c>
      <c r="K130" s="10" t="s">
        <v>1085</v>
      </c>
      <c r="L130" s="11"/>
      <c r="M130" s="84"/>
      <c r="N130" s="84"/>
      <c r="O130" s="84"/>
      <c r="P130" s="84"/>
      <c r="Q130" s="261"/>
      <c r="R130" s="261"/>
      <c r="S130" s="11"/>
    </row>
    <row r="131" spans="1:21" s="31" customFormat="1" ht="19.95" customHeight="1" outlineLevel="1">
      <c r="A131" s="37"/>
      <c r="B131" s="47"/>
      <c r="C131" s="49"/>
      <c r="D131" s="803" t="s">
        <v>1229</v>
      </c>
      <c r="E131" s="853"/>
      <c r="F131" s="125" t="s">
        <v>1524</v>
      </c>
      <c r="G131" s="107" t="s">
        <v>527</v>
      </c>
      <c r="H131" s="81" t="s">
        <v>463</v>
      </c>
      <c r="I131" s="81" t="s">
        <v>462</v>
      </c>
      <c r="J131" s="5" t="s">
        <v>1192</v>
      </c>
      <c r="K131" s="10" t="s">
        <v>1085</v>
      </c>
      <c r="L131" s="12"/>
      <c r="M131" s="84"/>
      <c r="N131" s="84"/>
      <c r="O131" s="84"/>
      <c r="P131" s="84"/>
      <c r="Q131" s="261"/>
      <c r="R131" s="261"/>
      <c r="S131" s="12"/>
    </row>
    <row r="132" spans="1:21" s="30" customFormat="1" ht="19.95" customHeight="1" outlineLevel="1">
      <c r="A132" s="37"/>
      <c r="B132" s="47"/>
      <c r="C132" s="49"/>
      <c r="D132" s="804"/>
      <c r="E132" s="853"/>
      <c r="F132" s="125" t="s">
        <v>1525</v>
      </c>
      <c r="G132" s="107" t="s">
        <v>530</v>
      </c>
      <c r="H132" s="81" t="s">
        <v>463</v>
      </c>
      <c r="I132" s="81" t="s">
        <v>462</v>
      </c>
      <c r="J132" s="5" t="s">
        <v>1192</v>
      </c>
      <c r="K132" s="10" t="s">
        <v>1085</v>
      </c>
      <c r="L132" s="11"/>
      <c r="M132" s="84"/>
      <c r="N132" s="84"/>
      <c r="O132" s="84"/>
      <c r="P132" s="84"/>
      <c r="Q132" s="261"/>
      <c r="R132" s="261"/>
      <c r="S132" s="11"/>
    </row>
    <row r="133" spans="1:21" s="30" customFormat="1" ht="19.95" customHeight="1" outlineLevel="1">
      <c r="A133" s="37"/>
      <c r="B133" s="47"/>
      <c r="C133" s="49"/>
      <c r="D133" s="804"/>
      <c r="E133" s="853"/>
      <c r="F133" s="125" t="s">
        <v>1526</v>
      </c>
      <c r="G133" s="107" t="s">
        <v>532</v>
      </c>
      <c r="H133" s="116"/>
      <c r="I133" s="81" t="s">
        <v>462</v>
      </c>
      <c r="J133" s="5" t="s">
        <v>1192</v>
      </c>
      <c r="K133" s="10" t="s">
        <v>1085</v>
      </c>
      <c r="L133" s="11"/>
      <c r="M133" s="84"/>
      <c r="N133" s="84"/>
      <c r="O133" s="84"/>
      <c r="P133" s="84"/>
      <c r="Q133" s="261"/>
      <c r="R133" s="261"/>
      <c r="S133" s="11"/>
    </row>
    <row r="134" spans="1:21" s="30" customFormat="1" ht="19.95" customHeight="1" outlineLevel="1" thickBot="1">
      <c r="A134" s="37"/>
      <c r="B134" s="47"/>
      <c r="C134" s="49"/>
      <c r="D134" s="805"/>
      <c r="E134" s="853"/>
      <c r="F134" s="125" t="s">
        <v>1527</v>
      </c>
      <c r="G134" s="9"/>
      <c r="H134" s="24"/>
      <c r="I134" s="81"/>
      <c r="J134" s="5"/>
      <c r="K134" s="10"/>
      <c r="L134" s="11"/>
      <c r="M134" s="84"/>
      <c r="N134" s="84"/>
      <c r="O134" s="84"/>
      <c r="P134" s="84"/>
      <c r="Q134" s="261"/>
      <c r="R134" s="261"/>
      <c r="S134" s="11"/>
    </row>
    <row r="135" spans="1:21" s="27" customFormat="1" ht="42" customHeight="1" outlineLevel="1" thickBot="1">
      <c r="A135" s="35"/>
      <c r="B135" s="3">
        <v>5.3</v>
      </c>
      <c r="C135" s="710" t="s">
        <v>43</v>
      </c>
      <c r="D135" s="708"/>
      <c r="E135" s="849"/>
      <c r="F135" s="708"/>
      <c r="G135" s="709"/>
      <c r="H135" s="115"/>
      <c r="I135" s="115"/>
      <c r="J135" s="21"/>
      <c r="K135" s="22"/>
      <c r="L135" s="22"/>
      <c r="M135" s="22"/>
      <c r="N135" s="22"/>
      <c r="O135" s="22"/>
      <c r="P135" s="22"/>
      <c r="Q135" s="22"/>
      <c r="R135" s="22"/>
      <c r="S135" s="23"/>
      <c r="U135" s="26"/>
    </row>
    <row r="136" spans="1:21" s="30" customFormat="1" ht="31.5" customHeight="1" outlineLevel="1">
      <c r="A136" s="36"/>
      <c r="B136" s="46"/>
      <c r="C136" s="364" t="s">
        <v>44</v>
      </c>
      <c r="D136" s="687" t="s">
        <v>1528</v>
      </c>
      <c r="E136" s="717"/>
      <c r="F136" s="719" t="s">
        <v>1529</v>
      </c>
      <c r="G136" s="720"/>
      <c r="H136" s="493"/>
      <c r="I136" s="119"/>
      <c r="J136" s="13"/>
      <c r="K136" s="13"/>
      <c r="L136" s="13"/>
      <c r="M136" s="13"/>
      <c r="N136" s="13"/>
      <c r="O136" s="13"/>
      <c r="P136" s="13"/>
      <c r="Q136" s="13"/>
      <c r="R136" s="13"/>
      <c r="S136" s="113"/>
    </row>
    <row r="137" spans="1:21" s="30" customFormat="1" ht="19.95" customHeight="1" outlineLevel="1">
      <c r="A137" s="37"/>
      <c r="B137" s="47"/>
      <c r="C137" s="49"/>
      <c r="D137" s="803" t="s">
        <v>1530</v>
      </c>
      <c r="E137" s="853"/>
      <c r="F137" s="125" t="s">
        <v>1531</v>
      </c>
      <c r="G137" s="24" t="s">
        <v>521</v>
      </c>
      <c r="H137" s="81" t="s">
        <v>463</v>
      </c>
      <c r="I137" s="81" t="s">
        <v>462</v>
      </c>
      <c r="J137" s="5" t="s">
        <v>1433</v>
      </c>
      <c r="K137" s="10" t="s">
        <v>948</v>
      </c>
      <c r="L137" s="11"/>
      <c r="M137" s="84">
        <v>1</v>
      </c>
      <c r="N137" s="84"/>
      <c r="O137" s="84"/>
      <c r="P137" s="84"/>
      <c r="Q137" s="261"/>
      <c r="R137" s="261"/>
      <c r="S137" s="11"/>
    </row>
    <row r="138" spans="1:21" s="30" customFormat="1" ht="19.95" customHeight="1" outlineLevel="1">
      <c r="A138" s="37"/>
      <c r="B138" s="47"/>
      <c r="C138" s="49"/>
      <c r="D138" s="804"/>
      <c r="E138" s="853"/>
      <c r="F138" s="125" t="s">
        <v>1532</v>
      </c>
      <c r="G138" s="9" t="s">
        <v>523</v>
      </c>
      <c r="H138" s="81" t="s">
        <v>463</v>
      </c>
      <c r="I138" s="81" t="s">
        <v>462</v>
      </c>
      <c r="J138" s="5" t="s">
        <v>947</v>
      </c>
      <c r="K138" s="10" t="s">
        <v>1085</v>
      </c>
      <c r="L138" s="11"/>
      <c r="M138" s="84"/>
      <c r="N138" s="84"/>
      <c r="O138" s="84"/>
      <c r="P138" s="84"/>
      <c r="Q138" s="261"/>
      <c r="R138" s="261"/>
      <c r="S138" s="11"/>
    </row>
    <row r="139" spans="1:21" s="30" customFormat="1" ht="19.95" customHeight="1" outlineLevel="1">
      <c r="A139" s="37"/>
      <c r="B139" s="47"/>
      <c r="C139" s="49"/>
      <c r="D139" s="804"/>
      <c r="E139" s="853"/>
      <c r="F139" s="125" t="s">
        <v>1533</v>
      </c>
      <c r="G139" s="9" t="s">
        <v>525</v>
      </c>
      <c r="H139" s="24"/>
      <c r="I139" s="81" t="s">
        <v>462</v>
      </c>
      <c r="J139" s="5" t="s">
        <v>1084</v>
      </c>
      <c r="K139" s="10" t="s">
        <v>948</v>
      </c>
      <c r="L139" s="11"/>
      <c r="M139" s="84"/>
      <c r="N139" s="84"/>
      <c r="O139" s="84"/>
      <c r="P139" s="84"/>
      <c r="Q139" s="261"/>
      <c r="R139" s="261"/>
      <c r="S139" s="11"/>
    </row>
    <row r="140" spans="1:21" s="31" customFormat="1" ht="19.95" customHeight="1" outlineLevel="1">
      <c r="A140" s="37"/>
      <c r="B140" s="47"/>
      <c r="C140" s="49"/>
      <c r="D140" s="805"/>
      <c r="E140" s="853"/>
      <c r="F140" s="125" t="s">
        <v>1534</v>
      </c>
      <c r="G140" s="9" t="s">
        <v>527</v>
      </c>
      <c r="H140" s="24"/>
      <c r="I140" s="81" t="s">
        <v>462</v>
      </c>
      <c r="J140" s="5" t="s">
        <v>1191</v>
      </c>
      <c r="K140" s="10" t="s">
        <v>948</v>
      </c>
      <c r="L140" s="11"/>
      <c r="M140" s="84"/>
      <c r="N140" s="84"/>
      <c r="O140" s="84"/>
      <c r="P140" s="84"/>
      <c r="Q140" s="261"/>
      <c r="R140" s="261"/>
      <c r="S140" s="11"/>
    </row>
    <row r="141" spans="1:21" s="30" customFormat="1" ht="19.95" customHeight="1" outlineLevel="1">
      <c r="A141" s="37"/>
      <c r="B141" s="47"/>
      <c r="C141" s="49"/>
      <c r="D141" s="803" t="s">
        <v>1535</v>
      </c>
      <c r="E141" s="853"/>
      <c r="F141" s="125" t="s">
        <v>1536</v>
      </c>
      <c r="G141" s="107" t="s">
        <v>527</v>
      </c>
      <c r="H141" s="81" t="s">
        <v>463</v>
      </c>
      <c r="I141" s="81" t="s">
        <v>462</v>
      </c>
      <c r="J141" s="5" t="s">
        <v>1191</v>
      </c>
      <c r="K141" s="10" t="s">
        <v>948</v>
      </c>
      <c r="L141" s="12"/>
      <c r="M141" s="84"/>
      <c r="N141" s="84"/>
      <c r="O141" s="84"/>
      <c r="P141" s="84"/>
      <c r="Q141" s="261"/>
      <c r="R141" s="261"/>
      <c r="S141" s="12"/>
    </row>
    <row r="142" spans="1:21" s="30" customFormat="1" ht="19.95" customHeight="1" outlineLevel="1">
      <c r="A142" s="37"/>
      <c r="B142" s="47"/>
      <c r="C142" s="49"/>
      <c r="D142" s="804"/>
      <c r="E142" s="853"/>
      <c r="F142" s="125" t="s">
        <v>1537</v>
      </c>
      <c r="G142" s="107" t="s">
        <v>530</v>
      </c>
      <c r="H142" s="81" t="s">
        <v>463</v>
      </c>
      <c r="I142" s="81" t="s">
        <v>462</v>
      </c>
      <c r="J142" s="5" t="s">
        <v>1191</v>
      </c>
      <c r="K142" s="10" t="s">
        <v>948</v>
      </c>
      <c r="L142" s="11"/>
      <c r="M142" s="84"/>
      <c r="N142" s="84"/>
      <c r="O142" s="84"/>
      <c r="P142" s="84"/>
      <c r="Q142" s="261"/>
      <c r="R142" s="261"/>
      <c r="S142" s="11"/>
    </row>
    <row r="143" spans="1:21" s="30" customFormat="1" ht="19.95" customHeight="1" outlineLevel="1">
      <c r="A143" s="37"/>
      <c r="B143" s="47"/>
      <c r="C143" s="49"/>
      <c r="D143" s="804"/>
      <c r="E143" s="853"/>
      <c r="F143" s="125" t="s">
        <v>1538</v>
      </c>
      <c r="G143" s="107" t="s">
        <v>532</v>
      </c>
      <c r="H143" s="116"/>
      <c r="I143" s="81" t="s">
        <v>462</v>
      </c>
      <c r="J143" s="5" t="s">
        <v>1191</v>
      </c>
      <c r="K143" s="10" t="s">
        <v>948</v>
      </c>
      <c r="L143" s="11"/>
      <c r="M143" s="84"/>
      <c r="N143" s="84"/>
      <c r="O143" s="84"/>
      <c r="P143" s="84"/>
      <c r="Q143" s="261"/>
      <c r="R143" s="261"/>
      <c r="S143" s="11"/>
    </row>
    <row r="144" spans="1:21" s="27" customFormat="1" ht="36" customHeight="1">
      <c r="A144" s="37"/>
      <c r="B144" s="47"/>
      <c r="C144" s="49"/>
      <c r="D144" s="805"/>
      <c r="E144" s="853"/>
      <c r="F144" s="125" t="s">
        <v>1539</v>
      </c>
      <c r="G144" s="9"/>
      <c r="H144" s="24"/>
      <c r="I144" s="81"/>
      <c r="J144" s="5"/>
      <c r="K144" s="10"/>
      <c r="L144" s="11"/>
      <c r="M144" s="84"/>
      <c r="N144" s="84"/>
      <c r="O144" s="84"/>
      <c r="P144" s="84"/>
      <c r="Q144" s="261"/>
      <c r="R144" s="261"/>
      <c r="S144" s="11"/>
      <c r="T144" s="58"/>
      <c r="U144" s="26"/>
    </row>
    <row r="145" spans="1:21" s="27" customFormat="1" ht="51.75" customHeight="1">
      <c r="A145" s="36"/>
      <c r="B145" s="46"/>
      <c r="C145" s="364" t="s">
        <v>45</v>
      </c>
      <c r="D145" s="687" t="s">
        <v>1540</v>
      </c>
      <c r="E145" s="717"/>
      <c r="F145" s="719" t="s">
        <v>1541</v>
      </c>
      <c r="G145" s="720"/>
      <c r="H145" s="480"/>
      <c r="I145" s="2"/>
      <c r="J145" s="13"/>
      <c r="K145" s="13"/>
      <c r="L145" s="13"/>
      <c r="M145" s="13"/>
      <c r="N145" s="13"/>
      <c r="O145" s="13"/>
      <c r="P145" s="13"/>
      <c r="Q145" s="13"/>
      <c r="R145" s="13"/>
      <c r="S145" s="113"/>
      <c r="T145" s="58"/>
      <c r="U145" s="26"/>
    </row>
    <row r="146" spans="1:21" s="27" customFormat="1" ht="47.25" customHeight="1" outlineLevel="1">
      <c r="A146" s="37"/>
      <c r="B146" s="47"/>
      <c r="C146" s="49"/>
      <c r="D146" s="803" t="s">
        <v>1542</v>
      </c>
      <c r="E146" s="853"/>
      <c r="F146" s="125" t="s">
        <v>1543</v>
      </c>
      <c r="G146" s="24" t="s">
        <v>521</v>
      </c>
      <c r="H146" s="81" t="s">
        <v>463</v>
      </c>
      <c r="I146" s="81" t="s">
        <v>159</v>
      </c>
      <c r="J146" s="5" t="s">
        <v>1121</v>
      </c>
      <c r="K146" s="10" t="s">
        <v>948</v>
      </c>
      <c r="L146" s="11"/>
      <c r="M146" s="84">
        <v>1</v>
      </c>
      <c r="N146" s="84"/>
      <c r="O146" s="84"/>
      <c r="P146" s="84"/>
      <c r="Q146" s="261"/>
      <c r="R146" s="261"/>
      <c r="S146" s="11"/>
      <c r="U146" s="26"/>
    </row>
    <row r="147" spans="1:21" s="228" customFormat="1" ht="19.95" customHeight="1" outlineLevel="1">
      <c r="A147" s="37"/>
      <c r="B147" s="47"/>
      <c r="C147" s="49"/>
      <c r="D147" s="804"/>
      <c r="E147" s="853"/>
      <c r="F147" s="125" t="s">
        <v>1544</v>
      </c>
      <c r="G147" s="9" t="s">
        <v>523</v>
      </c>
      <c r="H147" s="81" t="s">
        <v>463</v>
      </c>
      <c r="I147" s="81" t="s">
        <v>159</v>
      </c>
      <c r="J147" s="5" t="s">
        <v>1121</v>
      </c>
      <c r="K147" s="10" t="s">
        <v>948</v>
      </c>
      <c r="L147" s="11"/>
      <c r="M147" s="84"/>
      <c r="N147" s="84"/>
      <c r="O147" s="84"/>
      <c r="P147" s="84"/>
      <c r="Q147" s="261"/>
      <c r="R147" s="261"/>
      <c r="S147" s="11"/>
      <c r="U147" s="50"/>
    </row>
    <row r="148" spans="1:21" s="228" customFormat="1" ht="19.95" customHeight="1" outlineLevel="1">
      <c r="A148" s="37"/>
      <c r="B148" s="47"/>
      <c r="C148" s="49"/>
      <c r="D148" s="804"/>
      <c r="E148" s="853"/>
      <c r="F148" s="125" t="s">
        <v>1545</v>
      </c>
      <c r="G148" s="9" t="s">
        <v>525</v>
      </c>
      <c r="H148" s="24"/>
      <c r="I148" s="81" t="s">
        <v>159</v>
      </c>
      <c r="J148" s="5" t="s">
        <v>1121</v>
      </c>
      <c r="K148" s="10" t="s">
        <v>948</v>
      </c>
      <c r="L148" s="11"/>
      <c r="M148" s="84"/>
      <c r="N148" s="84"/>
      <c r="O148" s="84"/>
      <c r="P148" s="84"/>
      <c r="Q148" s="261"/>
      <c r="R148" s="261"/>
      <c r="S148" s="11"/>
      <c r="U148" s="50"/>
    </row>
    <row r="149" spans="1:21" s="228" customFormat="1" ht="19.95" customHeight="1" outlineLevel="1">
      <c r="A149" s="37"/>
      <c r="B149" s="47"/>
      <c r="C149" s="49"/>
      <c r="D149" s="805"/>
      <c r="E149" s="853"/>
      <c r="F149" s="125" t="s">
        <v>1546</v>
      </c>
      <c r="G149" s="9" t="s">
        <v>527</v>
      </c>
      <c r="H149" s="24"/>
      <c r="I149" s="81" t="s">
        <v>159</v>
      </c>
      <c r="J149" s="5" t="s">
        <v>1121</v>
      </c>
      <c r="K149" s="10" t="s">
        <v>948</v>
      </c>
      <c r="L149" s="11"/>
      <c r="M149" s="84"/>
      <c r="N149" s="84"/>
      <c r="O149" s="84"/>
      <c r="P149" s="84"/>
      <c r="Q149" s="261"/>
      <c r="R149" s="261"/>
      <c r="S149" s="11"/>
      <c r="U149" s="50"/>
    </row>
    <row r="150" spans="1:21" s="228" customFormat="1" ht="19.95" customHeight="1" outlineLevel="1">
      <c r="A150" s="37"/>
      <c r="B150" s="47"/>
      <c r="C150" s="49"/>
      <c r="D150" s="803" t="s">
        <v>1535</v>
      </c>
      <c r="E150" s="853"/>
      <c r="F150" s="125" t="s">
        <v>1547</v>
      </c>
      <c r="G150" s="107" t="s">
        <v>527</v>
      </c>
      <c r="H150" s="81" t="s">
        <v>463</v>
      </c>
      <c r="I150" s="81" t="s">
        <v>159</v>
      </c>
      <c r="J150" s="5" t="s">
        <v>1121</v>
      </c>
      <c r="K150" s="10" t="s">
        <v>948</v>
      </c>
      <c r="L150" s="12"/>
      <c r="M150" s="84"/>
      <c r="N150" s="84"/>
      <c r="O150" s="84"/>
      <c r="P150" s="84"/>
      <c r="Q150" s="261"/>
      <c r="R150" s="261"/>
      <c r="S150" s="12"/>
      <c r="U150" s="50"/>
    </row>
    <row r="151" spans="1:21" s="228" customFormat="1" ht="19.95" customHeight="1" outlineLevel="1">
      <c r="A151" s="37"/>
      <c r="B151" s="47"/>
      <c r="C151" s="49"/>
      <c r="D151" s="804"/>
      <c r="E151" s="853"/>
      <c r="F151" s="125" t="s">
        <v>1548</v>
      </c>
      <c r="G151" s="107" t="s">
        <v>530</v>
      </c>
      <c r="H151" s="81" t="s">
        <v>463</v>
      </c>
      <c r="I151" s="81" t="s">
        <v>159</v>
      </c>
      <c r="J151" s="5" t="s">
        <v>1121</v>
      </c>
      <c r="K151" s="10" t="s">
        <v>948</v>
      </c>
      <c r="L151" s="11"/>
      <c r="M151" s="84"/>
      <c r="N151" s="84"/>
      <c r="O151" s="84"/>
      <c r="P151" s="84"/>
      <c r="Q151" s="261"/>
      <c r="R151" s="261"/>
      <c r="S151" s="11"/>
      <c r="U151" s="50"/>
    </row>
    <row r="152" spans="1:21" s="228" customFormat="1" ht="19.95" customHeight="1" outlineLevel="1">
      <c r="A152" s="37"/>
      <c r="B152" s="47"/>
      <c r="C152" s="49"/>
      <c r="D152" s="804"/>
      <c r="E152" s="853"/>
      <c r="F152" s="125" t="s">
        <v>1549</v>
      </c>
      <c r="G152" s="107" t="s">
        <v>532</v>
      </c>
      <c r="H152" s="116"/>
      <c r="I152" s="81" t="s">
        <v>159</v>
      </c>
      <c r="J152" s="5" t="s">
        <v>1121</v>
      </c>
      <c r="K152" s="10" t="s">
        <v>948</v>
      </c>
      <c r="L152" s="11"/>
      <c r="M152" s="84"/>
      <c r="N152" s="84"/>
      <c r="O152" s="84"/>
      <c r="P152" s="84"/>
      <c r="Q152" s="261"/>
      <c r="R152" s="261"/>
      <c r="S152" s="11"/>
      <c r="U152" s="50"/>
    </row>
    <row r="153" spans="1:21" s="228" customFormat="1" ht="19.95" customHeight="1" outlineLevel="1" thickBot="1">
      <c r="A153" s="37"/>
      <c r="B153" s="47"/>
      <c r="C153" s="49"/>
      <c r="D153" s="805"/>
      <c r="E153" s="853"/>
      <c r="F153" s="125" t="s">
        <v>1550</v>
      </c>
      <c r="G153" s="9"/>
      <c r="H153" s="24"/>
      <c r="I153" s="81"/>
      <c r="J153" s="5"/>
      <c r="K153" s="10"/>
      <c r="L153" s="11"/>
      <c r="M153" s="84"/>
      <c r="N153" s="84"/>
      <c r="O153" s="84"/>
      <c r="P153" s="84"/>
      <c r="Q153" s="261"/>
      <c r="R153" s="261"/>
      <c r="S153" s="11"/>
      <c r="U153" s="50"/>
    </row>
    <row r="154" spans="1:21" s="27" customFormat="1" ht="42" customHeight="1" outlineLevel="1" thickBot="1">
      <c r="A154" s="35"/>
      <c r="B154" s="3">
        <v>5.4</v>
      </c>
      <c r="C154" s="710" t="s">
        <v>46</v>
      </c>
      <c r="D154" s="708"/>
      <c r="E154" s="849"/>
      <c r="F154" s="708"/>
      <c r="G154" s="709"/>
      <c r="H154" s="115"/>
      <c r="I154" s="115"/>
      <c r="J154" s="21"/>
      <c r="K154" s="22"/>
      <c r="L154" s="22"/>
      <c r="M154" s="22"/>
      <c r="N154" s="22"/>
      <c r="O154" s="22"/>
      <c r="P154" s="22"/>
      <c r="Q154" s="22"/>
      <c r="R154" s="22"/>
      <c r="S154" s="23"/>
      <c r="U154" s="26"/>
    </row>
    <row r="155" spans="1:21" s="228" customFormat="1" ht="48.75" customHeight="1" outlineLevel="1">
      <c r="A155" s="36"/>
      <c r="B155" s="46"/>
      <c r="C155" s="364" t="s">
        <v>47</v>
      </c>
      <c r="D155" s="687" t="s">
        <v>1551</v>
      </c>
      <c r="E155" s="688"/>
      <c r="F155" s="689" t="s">
        <v>1552</v>
      </c>
      <c r="G155" s="690"/>
      <c r="H155" s="479"/>
      <c r="I155" s="2"/>
      <c r="J155" s="13"/>
      <c r="K155" s="13"/>
      <c r="L155" s="13"/>
      <c r="M155" s="13"/>
      <c r="N155" s="13"/>
      <c r="O155" s="13"/>
      <c r="P155" s="13"/>
      <c r="Q155" s="13"/>
      <c r="R155" s="13"/>
      <c r="S155" s="113"/>
      <c r="U155" s="50"/>
    </row>
    <row r="156" spans="1:21" s="27" customFormat="1" ht="30" customHeight="1" outlineLevel="1">
      <c r="A156" s="37"/>
      <c r="B156" s="47"/>
      <c r="C156" s="49"/>
      <c r="D156" s="803" t="s">
        <v>1230</v>
      </c>
      <c r="E156" s="853"/>
      <c r="F156" s="125" t="s">
        <v>1553</v>
      </c>
      <c r="G156" s="24" t="s">
        <v>521</v>
      </c>
      <c r="H156" s="24"/>
      <c r="I156" s="81" t="s">
        <v>159</v>
      </c>
      <c r="J156" s="5" t="s">
        <v>1124</v>
      </c>
      <c r="K156" s="10" t="s">
        <v>1085</v>
      </c>
      <c r="L156" s="11"/>
      <c r="M156" s="84">
        <v>1</v>
      </c>
      <c r="N156" s="84"/>
      <c r="O156" s="84"/>
      <c r="P156" s="84"/>
      <c r="Q156" s="261"/>
      <c r="R156" s="261"/>
      <c r="S156" s="11"/>
      <c r="U156" s="26"/>
    </row>
    <row r="157" spans="1:21" s="30" customFormat="1" ht="19.95" customHeight="1" outlineLevel="1">
      <c r="A157" s="37"/>
      <c r="B157" s="47"/>
      <c r="C157" s="49"/>
      <c r="D157" s="804"/>
      <c r="E157" s="853"/>
      <c r="F157" s="125" t="s">
        <v>1554</v>
      </c>
      <c r="G157" s="9" t="s">
        <v>523</v>
      </c>
      <c r="H157" s="24"/>
      <c r="I157" s="81" t="s">
        <v>159</v>
      </c>
      <c r="J157" s="5" t="s">
        <v>1124</v>
      </c>
      <c r="K157" s="10" t="s">
        <v>1085</v>
      </c>
      <c r="L157" s="11"/>
      <c r="M157" s="84"/>
      <c r="N157" s="84"/>
      <c r="O157" s="84"/>
      <c r="P157" s="84"/>
      <c r="Q157" s="261"/>
      <c r="R157" s="261"/>
      <c r="S157" s="11"/>
      <c r="U157" s="26"/>
    </row>
    <row r="158" spans="1:21" s="30" customFormat="1" ht="19.95" customHeight="1" outlineLevel="1">
      <c r="A158" s="37"/>
      <c r="B158" s="47"/>
      <c r="C158" s="49"/>
      <c r="D158" s="804"/>
      <c r="E158" s="853"/>
      <c r="F158" s="125" t="s">
        <v>1555</v>
      </c>
      <c r="G158" s="9" t="s">
        <v>525</v>
      </c>
      <c r="H158" s="24"/>
      <c r="I158" s="81" t="s">
        <v>159</v>
      </c>
      <c r="J158" s="5" t="s">
        <v>1124</v>
      </c>
      <c r="K158" s="10" t="s">
        <v>1085</v>
      </c>
      <c r="L158" s="11"/>
      <c r="M158" s="84"/>
      <c r="N158" s="84"/>
      <c r="O158" s="84"/>
      <c r="P158" s="84"/>
      <c r="Q158" s="261"/>
      <c r="R158" s="261"/>
      <c r="S158" s="11"/>
      <c r="U158" s="26"/>
    </row>
    <row r="159" spans="1:21" s="30" customFormat="1" ht="19.95" customHeight="1" outlineLevel="1">
      <c r="A159" s="37"/>
      <c r="B159" s="47"/>
      <c r="C159" s="49"/>
      <c r="D159" s="805"/>
      <c r="E159" s="853"/>
      <c r="F159" s="125" t="s">
        <v>1556</v>
      </c>
      <c r="G159" s="9" t="s">
        <v>527</v>
      </c>
      <c r="H159" s="24"/>
      <c r="I159" s="81" t="s">
        <v>159</v>
      </c>
      <c r="J159" s="5" t="s">
        <v>1124</v>
      </c>
      <c r="K159" s="10" t="s">
        <v>1085</v>
      </c>
      <c r="L159" s="11"/>
      <c r="M159" s="84"/>
      <c r="N159" s="84"/>
      <c r="O159" s="84"/>
      <c r="P159" s="84"/>
      <c r="Q159" s="261"/>
      <c r="R159" s="261"/>
      <c r="S159" s="11"/>
      <c r="U159" s="26"/>
    </row>
    <row r="160" spans="1:21" s="30" customFormat="1" ht="19.95" customHeight="1" outlineLevel="1">
      <c r="A160" s="37"/>
      <c r="B160" s="47"/>
      <c r="C160" s="49"/>
      <c r="D160" s="803" t="s">
        <v>1231</v>
      </c>
      <c r="E160" s="853"/>
      <c r="F160" s="125" t="s">
        <v>1557</v>
      </c>
      <c r="G160" s="107" t="s">
        <v>527</v>
      </c>
      <c r="H160" s="116"/>
      <c r="I160" s="81" t="s">
        <v>159</v>
      </c>
      <c r="J160" s="5" t="s">
        <v>1124</v>
      </c>
      <c r="K160" s="10" t="s">
        <v>1085</v>
      </c>
      <c r="L160" s="12"/>
      <c r="M160" s="84"/>
      <c r="N160" s="84"/>
      <c r="O160" s="84"/>
      <c r="P160" s="84"/>
      <c r="Q160" s="261"/>
      <c r="R160" s="261"/>
      <c r="S160" s="12"/>
      <c r="U160" s="26"/>
    </row>
    <row r="161" spans="1:21" s="31" customFormat="1" ht="19.95" customHeight="1" outlineLevel="1">
      <c r="A161" s="37"/>
      <c r="B161" s="47"/>
      <c r="C161" s="49"/>
      <c r="D161" s="804"/>
      <c r="E161" s="853"/>
      <c r="F161" s="125" t="s">
        <v>1558</v>
      </c>
      <c r="G161" s="107" t="s">
        <v>530</v>
      </c>
      <c r="H161" s="116"/>
      <c r="I161" s="81" t="s">
        <v>159</v>
      </c>
      <c r="J161" s="5" t="s">
        <v>1124</v>
      </c>
      <c r="K161" s="10" t="s">
        <v>1085</v>
      </c>
      <c r="L161" s="11"/>
      <c r="M161" s="84"/>
      <c r="N161" s="84"/>
      <c r="O161" s="84"/>
      <c r="P161" s="84"/>
      <c r="Q161" s="261"/>
      <c r="R161" s="261"/>
      <c r="S161" s="11"/>
      <c r="U161" s="26"/>
    </row>
    <row r="162" spans="1:21" s="30" customFormat="1" ht="19.95" customHeight="1" outlineLevel="1">
      <c r="A162" s="37"/>
      <c r="B162" s="47"/>
      <c r="C162" s="49"/>
      <c r="D162" s="804"/>
      <c r="E162" s="853"/>
      <c r="F162" s="125" t="s">
        <v>1559</v>
      </c>
      <c r="G162" s="107" t="s">
        <v>532</v>
      </c>
      <c r="H162" s="116"/>
      <c r="I162" s="81" t="s">
        <v>159</v>
      </c>
      <c r="J162" s="5" t="s">
        <v>1124</v>
      </c>
      <c r="K162" s="10" t="s">
        <v>1085</v>
      </c>
      <c r="L162" s="11"/>
      <c r="M162" s="84"/>
      <c r="N162" s="84"/>
      <c r="O162" s="84"/>
      <c r="P162" s="84"/>
      <c r="Q162" s="261"/>
      <c r="R162" s="261"/>
      <c r="S162" s="11"/>
      <c r="U162" s="26"/>
    </row>
    <row r="163" spans="1:21" s="30" customFormat="1" ht="19.95" customHeight="1" outlineLevel="1">
      <c r="A163" s="37"/>
      <c r="B163" s="47"/>
      <c r="C163" s="49"/>
      <c r="D163" s="805"/>
      <c r="E163" s="853"/>
      <c r="F163" s="125" t="s">
        <v>1560</v>
      </c>
      <c r="G163" s="9"/>
      <c r="H163" s="24"/>
      <c r="I163" s="81"/>
      <c r="J163" s="5"/>
      <c r="K163" s="10"/>
      <c r="L163" s="11"/>
      <c r="M163" s="84"/>
      <c r="N163" s="84"/>
      <c r="O163" s="84"/>
      <c r="P163" s="84"/>
      <c r="Q163" s="261"/>
      <c r="R163" s="261"/>
      <c r="S163" s="11"/>
      <c r="U163" s="26"/>
    </row>
    <row r="164" spans="1:21" s="30" customFormat="1" ht="54" customHeight="1" outlineLevel="1">
      <c r="A164" s="36"/>
      <c r="B164" s="46"/>
      <c r="C164" s="364" t="s">
        <v>48</v>
      </c>
      <c r="D164" s="687" t="s">
        <v>1561</v>
      </c>
      <c r="E164" s="704"/>
      <c r="F164" s="689" t="s">
        <v>533</v>
      </c>
      <c r="G164" s="690"/>
      <c r="H164" s="479"/>
      <c r="I164" s="2"/>
      <c r="J164" s="13"/>
      <c r="K164" s="13"/>
      <c r="L164" s="13"/>
      <c r="M164" s="13"/>
      <c r="N164" s="13"/>
      <c r="O164" s="13"/>
      <c r="P164" s="13"/>
      <c r="Q164" s="13"/>
      <c r="R164" s="13"/>
      <c r="S164" s="113"/>
      <c r="U164" s="26"/>
    </row>
    <row r="165" spans="1:21" s="27" customFormat="1" ht="26.25" customHeight="1" outlineLevel="1">
      <c r="A165" s="37"/>
      <c r="B165" s="47"/>
      <c r="C165" s="49"/>
      <c r="D165" s="803" t="s">
        <v>1232</v>
      </c>
      <c r="E165" s="853"/>
      <c r="F165" s="125" t="s">
        <v>1562</v>
      </c>
      <c r="G165" s="24" t="s">
        <v>521</v>
      </c>
      <c r="H165" s="24"/>
      <c r="I165" s="81" t="s">
        <v>462</v>
      </c>
      <c r="J165" s="5" t="s">
        <v>1191</v>
      </c>
      <c r="K165" s="10" t="s">
        <v>948</v>
      </c>
      <c r="L165" s="11"/>
      <c r="M165" s="84">
        <v>1</v>
      </c>
      <c r="N165" s="84"/>
      <c r="O165" s="84"/>
      <c r="P165" s="84"/>
      <c r="Q165" s="261"/>
      <c r="R165" s="261"/>
      <c r="S165" s="11"/>
      <c r="U165" s="26"/>
    </row>
    <row r="166" spans="1:21" s="30" customFormat="1" ht="19.95" customHeight="1" outlineLevel="1">
      <c r="A166" s="37"/>
      <c r="B166" s="47"/>
      <c r="C166" s="49"/>
      <c r="D166" s="804"/>
      <c r="E166" s="853"/>
      <c r="F166" s="125" t="s">
        <v>1563</v>
      </c>
      <c r="G166" s="9" t="s">
        <v>523</v>
      </c>
      <c r="H166" s="24"/>
      <c r="I166" s="81" t="s">
        <v>462</v>
      </c>
      <c r="J166" s="5" t="s">
        <v>1191</v>
      </c>
      <c r="K166" s="10" t="s">
        <v>948</v>
      </c>
      <c r="L166" s="11"/>
      <c r="M166" s="84"/>
      <c r="N166" s="84"/>
      <c r="O166" s="84"/>
      <c r="P166" s="84"/>
      <c r="Q166" s="261"/>
      <c r="R166" s="261"/>
      <c r="S166" s="11"/>
      <c r="U166" s="26"/>
    </row>
    <row r="167" spans="1:21" s="30" customFormat="1" ht="19.95" customHeight="1" outlineLevel="1">
      <c r="A167" s="37"/>
      <c r="B167" s="47"/>
      <c r="C167" s="49"/>
      <c r="D167" s="804"/>
      <c r="E167" s="853"/>
      <c r="F167" s="125" t="s">
        <v>1564</v>
      </c>
      <c r="G167" s="9" t="s">
        <v>525</v>
      </c>
      <c r="H167" s="24"/>
      <c r="I167" s="81" t="s">
        <v>462</v>
      </c>
      <c r="J167" s="5" t="s">
        <v>1191</v>
      </c>
      <c r="K167" s="10" t="s">
        <v>948</v>
      </c>
      <c r="L167" s="11"/>
      <c r="M167" s="84"/>
      <c r="N167" s="84"/>
      <c r="O167" s="84"/>
      <c r="P167" s="84"/>
      <c r="Q167" s="261"/>
      <c r="R167" s="261"/>
      <c r="S167" s="11"/>
      <c r="U167" s="26"/>
    </row>
    <row r="168" spans="1:21" s="30" customFormat="1" ht="19.95" customHeight="1" outlineLevel="1">
      <c r="A168" s="37"/>
      <c r="B168" s="47"/>
      <c r="C168" s="49"/>
      <c r="D168" s="805"/>
      <c r="E168" s="853"/>
      <c r="F168" s="125" t="s">
        <v>1565</v>
      </c>
      <c r="G168" s="9" t="s">
        <v>527</v>
      </c>
      <c r="H168" s="24"/>
      <c r="I168" s="81" t="s">
        <v>462</v>
      </c>
      <c r="J168" s="5" t="s">
        <v>1191</v>
      </c>
      <c r="K168" s="10" t="s">
        <v>948</v>
      </c>
      <c r="L168" s="11"/>
      <c r="M168" s="84"/>
      <c r="N168" s="84"/>
      <c r="O168" s="84"/>
      <c r="P168" s="84"/>
      <c r="Q168" s="261"/>
      <c r="R168" s="261"/>
      <c r="S168" s="11"/>
      <c r="U168" s="26"/>
    </row>
    <row r="169" spans="1:21" s="30" customFormat="1" ht="19.95" customHeight="1" outlineLevel="1">
      <c r="A169" s="37"/>
      <c r="B169" s="47"/>
      <c r="C169" s="49"/>
      <c r="D169" s="803" t="s">
        <v>1233</v>
      </c>
      <c r="E169" s="853"/>
      <c r="F169" s="125" t="s">
        <v>1566</v>
      </c>
      <c r="G169" s="107" t="s">
        <v>527</v>
      </c>
      <c r="H169" s="116"/>
      <c r="I169" s="81" t="s">
        <v>462</v>
      </c>
      <c r="J169" s="5" t="s">
        <v>1191</v>
      </c>
      <c r="K169" s="10" t="s">
        <v>948</v>
      </c>
      <c r="L169" s="12"/>
      <c r="M169" s="84"/>
      <c r="N169" s="84"/>
      <c r="O169" s="84"/>
      <c r="P169" s="84"/>
      <c r="Q169" s="261"/>
      <c r="R169" s="261"/>
      <c r="S169" s="12"/>
      <c r="U169" s="26"/>
    </row>
    <row r="170" spans="1:21" s="31" customFormat="1" ht="19.95" customHeight="1" outlineLevel="1">
      <c r="A170" s="37"/>
      <c r="B170" s="47"/>
      <c r="C170" s="49"/>
      <c r="D170" s="804"/>
      <c r="E170" s="853"/>
      <c r="F170" s="125" t="s">
        <v>1567</v>
      </c>
      <c r="G170" s="107" t="s">
        <v>530</v>
      </c>
      <c r="H170" s="116"/>
      <c r="I170" s="81" t="s">
        <v>462</v>
      </c>
      <c r="J170" s="5" t="s">
        <v>1191</v>
      </c>
      <c r="K170" s="10" t="s">
        <v>948</v>
      </c>
      <c r="L170" s="11"/>
      <c r="M170" s="84"/>
      <c r="N170" s="84"/>
      <c r="O170" s="84"/>
      <c r="P170" s="84"/>
      <c r="Q170" s="261"/>
      <c r="R170" s="261"/>
      <c r="S170" s="11"/>
      <c r="U170" s="26"/>
    </row>
    <row r="171" spans="1:21" s="30" customFormat="1" ht="19.95" customHeight="1" outlineLevel="1">
      <c r="A171" s="37"/>
      <c r="B171" s="47"/>
      <c r="C171" s="49"/>
      <c r="D171" s="804"/>
      <c r="E171" s="853"/>
      <c r="F171" s="125" t="s">
        <v>1568</v>
      </c>
      <c r="G171" s="107" t="s">
        <v>532</v>
      </c>
      <c r="H171" s="116"/>
      <c r="I171" s="81" t="s">
        <v>462</v>
      </c>
      <c r="J171" s="5" t="s">
        <v>1191</v>
      </c>
      <c r="K171" s="10" t="s">
        <v>948</v>
      </c>
      <c r="L171" s="11"/>
      <c r="M171" s="84"/>
      <c r="N171" s="84"/>
      <c r="O171" s="84"/>
      <c r="P171" s="84"/>
      <c r="Q171" s="261"/>
      <c r="R171" s="261"/>
      <c r="S171" s="11"/>
      <c r="U171" s="26"/>
    </row>
    <row r="172" spans="1:21" s="30" customFormat="1" ht="19.95" customHeight="1" outlineLevel="1">
      <c r="A172" s="37"/>
      <c r="B172" s="47"/>
      <c r="C172" s="49"/>
      <c r="D172" s="805"/>
      <c r="E172" s="853"/>
      <c r="F172" s="125" t="s">
        <v>1569</v>
      </c>
      <c r="G172" s="9"/>
      <c r="H172" s="24"/>
      <c r="I172" s="81"/>
      <c r="J172" s="5"/>
      <c r="K172" s="10"/>
      <c r="L172" s="11"/>
      <c r="M172" s="84"/>
      <c r="N172" s="84"/>
      <c r="O172" s="84"/>
      <c r="P172" s="84"/>
      <c r="Q172" s="261"/>
      <c r="R172" s="261"/>
      <c r="S172" s="11"/>
      <c r="U172" s="26"/>
    </row>
    <row r="173" spans="1:21" s="30" customFormat="1" ht="54" customHeight="1" outlineLevel="1">
      <c r="A173" s="36"/>
      <c r="B173" s="46"/>
      <c r="C173" s="364" t="s">
        <v>49</v>
      </c>
      <c r="D173" s="687" t="s">
        <v>1570</v>
      </c>
      <c r="E173" s="704"/>
      <c r="F173" s="689" t="s">
        <v>533</v>
      </c>
      <c r="G173" s="690"/>
      <c r="H173" s="479"/>
      <c r="I173" s="2"/>
      <c r="J173" s="13"/>
      <c r="K173" s="13"/>
      <c r="L173" s="13"/>
      <c r="M173" s="13"/>
      <c r="N173" s="13"/>
      <c r="O173" s="13"/>
      <c r="P173" s="13"/>
      <c r="Q173" s="13"/>
      <c r="R173" s="13"/>
      <c r="S173" s="113"/>
      <c r="U173" s="26"/>
    </row>
    <row r="174" spans="1:21" s="27" customFormat="1" ht="25.5" customHeight="1" outlineLevel="1">
      <c r="A174" s="37"/>
      <c r="B174" s="47"/>
      <c r="C174" s="49"/>
      <c r="D174" s="803" t="s">
        <v>1571</v>
      </c>
      <c r="E174" s="853"/>
      <c r="F174" s="125" t="s">
        <v>1572</v>
      </c>
      <c r="G174" s="24" t="s">
        <v>521</v>
      </c>
      <c r="H174" s="24"/>
      <c r="I174" s="81" t="s">
        <v>462</v>
      </c>
      <c r="J174" s="5" t="s">
        <v>1191</v>
      </c>
      <c r="K174" s="10" t="s">
        <v>948</v>
      </c>
      <c r="L174" s="11"/>
      <c r="M174" s="84">
        <v>1</v>
      </c>
      <c r="N174" s="84"/>
      <c r="O174" s="84"/>
      <c r="P174" s="84"/>
      <c r="Q174" s="261"/>
      <c r="R174" s="261"/>
      <c r="S174" s="11"/>
      <c r="U174" s="26"/>
    </row>
    <row r="175" spans="1:21" s="30" customFormat="1" ht="19.95" customHeight="1" outlineLevel="1">
      <c r="A175" s="37"/>
      <c r="B175" s="47"/>
      <c r="C175" s="49"/>
      <c r="D175" s="804"/>
      <c r="E175" s="853"/>
      <c r="F175" s="125" t="s">
        <v>1573</v>
      </c>
      <c r="G175" s="9" t="s">
        <v>523</v>
      </c>
      <c r="H175" s="24"/>
      <c r="I175" s="81" t="s">
        <v>462</v>
      </c>
      <c r="J175" s="5" t="s">
        <v>1191</v>
      </c>
      <c r="K175" s="10" t="s">
        <v>948</v>
      </c>
      <c r="L175" s="11"/>
      <c r="M175" s="84"/>
      <c r="N175" s="84"/>
      <c r="O175" s="84"/>
      <c r="P175" s="84"/>
      <c r="Q175" s="261"/>
      <c r="R175" s="261"/>
      <c r="S175" s="11"/>
      <c r="U175" s="26"/>
    </row>
    <row r="176" spans="1:21" s="30" customFormat="1" ht="19.95" customHeight="1" outlineLevel="1">
      <c r="A176" s="37"/>
      <c r="B176" s="47"/>
      <c r="C176" s="49"/>
      <c r="D176" s="804"/>
      <c r="E176" s="853"/>
      <c r="F176" s="125" t="s">
        <v>1574</v>
      </c>
      <c r="G176" s="9" t="s">
        <v>525</v>
      </c>
      <c r="H176" s="24"/>
      <c r="I176" s="81" t="s">
        <v>462</v>
      </c>
      <c r="J176" s="5" t="s">
        <v>1191</v>
      </c>
      <c r="K176" s="10" t="s">
        <v>948</v>
      </c>
      <c r="L176" s="11"/>
      <c r="M176" s="84"/>
      <c r="N176" s="84"/>
      <c r="O176" s="84"/>
      <c r="P176" s="84"/>
      <c r="Q176" s="261"/>
      <c r="R176" s="261"/>
      <c r="S176" s="11"/>
      <c r="U176" s="26"/>
    </row>
    <row r="177" spans="1:21" s="30" customFormat="1" ht="19.95" customHeight="1" outlineLevel="1">
      <c r="A177" s="37"/>
      <c r="B177" s="47"/>
      <c r="C177" s="49"/>
      <c r="D177" s="805"/>
      <c r="E177" s="853"/>
      <c r="F177" s="125" t="s">
        <v>1575</v>
      </c>
      <c r="G177" s="9" t="s">
        <v>527</v>
      </c>
      <c r="H177" s="24"/>
      <c r="I177" s="81" t="s">
        <v>462</v>
      </c>
      <c r="J177" s="5" t="s">
        <v>1191</v>
      </c>
      <c r="K177" s="10" t="s">
        <v>948</v>
      </c>
      <c r="L177" s="11"/>
      <c r="M177" s="84"/>
      <c r="N177" s="84"/>
      <c r="O177" s="84"/>
      <c r="P177" s="84"/>
      <c r="Q177" s="261"/>
      <c r="R177" s="261"/>
      <c r="S177" s="11"/>
      <c r="U177" s="26"/>
    </row>
    <row r="178" spans="1:21" s="30" customFormat="1" ht="19.95" customHeight="1" outlineLevel="1">
      <c r="A178" s="37"/>
      <c r="B178" s="47"/>
      <c r="C178" s="49"/>
      <c r="D178" s="803" t="s">
        <v>1576</v>
      </c>
      <c r="E178" s="853"/>
      <c r="F178" s="125" t="s">
        <v>1577</v>
      </c>
      <c r="G178" s="107" t="s">
        <v>527</v>
      </c>
      <c r="H178" s="116"/>
      <c r="I178" s="81" t="s">
        <v>462</v>
      </c>
      <c r="J178" s="5" t="s">
        <v>1191</v>
      </c>
      <c r="K178" s="10" t="s">
        <v>948</v>
      </c>
      <c r="L178" s="12"/>
      <c r="M178" s="84"/>
      <c r="N178" s="84"/>
      <c r="O178" s="84"/>
      <c r="P178" s="84"/>
      <c r="Q178" s="261"/>
      <c r="R178" s="261"/>
      <c r="S178" s="12"/>
      <c r="U178" s="26"/>
    </row>
    <row r="179" spans="1:21" s="31" customFormat="1" ht="19.95" customHeight="1" outlineLevel="1">
      <c r="A179" s="37"/>
      <c r="B179" s="47"/>
      <c r="C179" s="49"/>
      <c r="D179" s="804"/>
      <c r="E179" s="853"/>
      <c r="F179" s="125" t="s">
        <v>1578</v>
      </c>
      <c r="G179" s="107" t="s">
        <v>530</v>
      </c>
      <c r="H179" s="116"/>
      <c r="I179" s="81" t="s">
        <v>462</v>
      </c>
      <c r="J179" s="5" t="s">
        <v>1191</v>
      </c>
      <c r="K179" s="10" t="s">
        <v>948</v>
      </c>
      <c r="L179" s="11"/>
      <c r="M179" s="84"/>
      <c r="N179" s="84"/>
      <c r="O179" s="84"/>
      <c r="P179" s="84"/>
      <c r="Q179" s="261"/>
      <c r="R179" s="261"/>
      <c r="S179" s="11"/>
      <c r="U179" s="26"/>
    </row>
    <row r="180" spans="1:21" s="30" customFormat="1" ht="19.95" customHeight="1" outlineLevel="1">
      <c r="A180" s="37"/>
      <c r="B180" s="47"/>
      <c r="C180" s="49"/>
      <c r="D180" s="804"/>
      <c r="E180" s="853"/>
      <c r="F180" s="125" t="s">
        <v>1579</v>
      </c>
      <c r="G180" s="107" t="s">
        <v>532</v>
      </c>
      <c r="H180" s="116"/>
      <c r="I180" s="81" t="s">
        <v>462</v>
      </c>
      <c r="J180" s="5" t="s">
        <v>1191</v>
      </c>
      <c r="K180" s="10" t="s">
        <v>948</v>
      </c>
      <c r="L180" s="11"/>
      <c r="M180" s="84"/>
      <c r="N180" s="84"/>
      <c r="O180" s="84"/>
      <c r="P180" s="84"/>
      <c r="Q180" s="261"/>
      <c r="R180" s="261"/>
      <c r="S180" s="11"/>
      <c r="U180" s="26"/>
    </row>
    <row r="181" spans="1:21" s="30" customFormat="1" ht="19.95" customHeight="1" outlineLevel="1">
      <c r="A181" s="37"/>
      <c r="B181" s="47"/>
      <c r="C181" s="49"/>
      <c r="D181" s="805"/>
      <c r="E181" s="853"/>
      <c r="F181" s="125" t="s">
        <v>1580</v>
      </c>
      <c r="G181" s="9"/>
      <c r="H181" s="24"/>
      <c r="I181" s="81"/>
      <c r="J181" s="5"/>
      <c r="K181" s="10"/>
      <c r="L181" s="11"/>
      <c r="M181" s="84"/>
      <c r="N181" s="84"/>
      <c r="O181" s="84"/>
      <c r="P181" s="84"/>
      <c r="Q181" s="261"/>
      <c r="R181" s="261"/>
      <c r="S181" s="11"/>
      <c r="U181" s="26"/>
    </row>
    <row r="182" spans="1:21" s="30" customFormat="1" ht="54" customHeight="1" outlineLevel="1">
      <c r="A182" s="36"/>
      <c r="B182" s="46"/>
      <c r="C182" s="364" t="s">
        <v>50</v>
      </c>
      <c r="D182" s="687" t="s">
        <v>1581</v>
      </c>
      <c r="E182" s="704"/>
      <c r="F182" s="689" t="s">
        <v>533</v>
      </c>
      <c r="G182" s="690"/>
      <c r="H182" s="479"/>
      <c r="I182" s="2"/>
      <c r="J182" s="13"/>
      <c r="K182" s="13"/>
      <c r="L182" s="13"/>
      <c r="M182" s="13"/>
      <c r="N182" s="13"/>
      <c r="O182" s="13"/>
      <c r="P182" s="13"/>
      <c r="Q182" s="13"/>
      <c r="R182" s="13"/>
      <c r="S182" s="113"/>
      <c r="U182" s="26"/>
    </row>
    <row r="183" spans="1:21" s="27" customFormat="1" ht="27.75" customHeight="1" outlineLevel="1">
      <c r="A183" s="37"/>
      <c r="B183" s="47"/>
      <c r="C183" s="49"/>
      <c r="D183" s="803" t="s">
        <v>1582</v>
      </c>
      <c r="E183" s="853"/>
      <c r="F183" s="125" t="s">
        <v>1583</v>
      </c>
      <c r="G183" s="24" t="s">
        <v>521</v>
      </c>
      <c r="H183" s="24"/>
      <c r="I183" s="81" t="s">
        <v>462</v>
      </c>
      <c r="J183" s="5" t="s">
        <v>1191</v>
      </c>
      <c r="K183" s="10" t="s">
        <v>948</v>
      </c>
      <c r="L183" s="11"/>
      <c r="M183" s="84">
        <v>1</v>
      </c>
      <c r="N183" s="84"/>
      <c r="O183" s="84"/>
      <c r="P183" s="84"/>
      <c r="Q183" s="261"/>
      <c r="R183" s="261"/>
      <c r="S183" s="11"/>
      <c r="U183" s="26"/>
    </row>
    <row r="184" spans="1:21" s="30" customFormat="1" ht="19.95" customHeight="1" outlineLevel="1">
      <c r="A184" s="37"/>
      <c r="B184" s="47"/>
      <c r="C184" s="49"/>
      <c r="D184" s="804"/>
      <c r="E184" s="853"/>
      <c r="F184" s="125" t="s">
        <v>1584</v>
      </c>
      <c r="G184" s="9" t="s">
        <v>523</v>
      </c>
      <c r="H184" s="24"/>
      <c r="I184" s="81" t="s">
        <v>462</v>
      </c>
      <c r="J184" s="5" t="s">
        <v>1191</v>
      </c>
      <c r="K184" s="10" t="s">
        <v>948</v>
      </c>
      <c r="L184" s="11"/>
      <c r="M184" s="84"/>
      <c r="N184" s="84"/>
      <c r="O184" s="84"/>
      <c r="P184" s="84"/>
      <c r="Q184" s="261"/>
      <c r="R184" s="261"/>
      <c r="S184" s="11"/>
      <c r="U184" s="26"/>
    </row>
    <row r="185" spans="1:21" s="30" customFormat="1" ht="19.95" customHeight="1" outlineLevel="1">
      <c r="A185" s="37"/>
      <c r="B185" s="47"/>
      <c r="C185" s="49"/>
      <c r="D185" s="804"/>
      <c r="E185" s="853"/>
      <c r="F185" s="125" t="s">
        <v>1585</v>
      </c>
      <c r="G185" s="9" t="s">
        <v>525</v>
      </c>
      <c r="H185" s="24"/>
      <c r="I185" s="81" t="s">
        <v>462</v>
      </c>
      <c r="J185" s="5" t="s">
        <v>1191</v>
      </c>
      <c r="K185" s="10" t="s">
        <v>948</v>
      </c>
      <c r="L185" s="11"/>
      <c r="M185" s="84"/>
      <c r="N185" s="84"/>
      <c r="O185" s="84"/>
      <c r="P185" s="84"/>
      <c r="Q185" s="261"/>
      <c r="R185" s="261"/>
      <c r="S185" s="11"/>
      <c r="U185" s="26"/>
    </row>
    <row r="186" spans="1:21" s="30" customFormat="1" ht="19.95" customHeight="1" outlineLevel="1">
      <c r="A186" s="37"/>
      <c r="B186" s="47"/>
      <c r="C186" s="49"/>
      <c r="D186" s="805"/>
      <c r="E186" s="853"/>
      <c r="F186" s="125" t="s">
        <v>1586</v>
      </c>
      <c r="G186" s="9" t="s">
        <v>527</v>
      </c>
      <c r="H186" s="24"/>
      <c r="I186" s="81" t="s">
        <v>462</v>
      </c>
      <c r="J186" s="5" t="s">
        <v>1191</v>
      </c>
      <c r="K186" s="10" t="s">
        <v>948</v>
      </c>
      <c r="L186" s="11"/>
      <c r="M186" s="84"/>
      <c r="N186" s="84"/>
      <c r="O186" s="84"/>
      <c r="P186" s="84"/>
      <c r="Q186" s="261"/>
      <c r="R186" s="261"/>
      <c r="S186" s="11"/>
      <c r="U186" s="26"/>
    </row>
    <row r="187" spans="1:21" s="30" customFormat="1" ht="19.95" customHeight="1" outlineLevel="1">
      <c r="A187" s="37"/>
      <c r="B187" s="47"/>
      <c r="C187" s="49"/>
      <c r="D187" s="803" t="s">
        <v>1587</v>
      </c>
      <c r="E187" s="853"/>
      <c r="F187" s="125" t="s">
        <v>1588</v>
      </c>
      <c r="G187" s="107" t="s">
        <v>527</v>
      </c>
      <c r="H187" s="116"/>
      <c r="I187" s="81" t="s">
        <v>462</v>
      </c>
      <c r="J187" s="5" t="s">
        <v>1191</v>
      </c>
      <c r="K187" s="10" t="s">
        <v>948</v>
      </c>
      <c r="L187" s="12"/>
      <c r="M187" s="84"/>
      <c r="N187" s="84"/>
      <c r="O187" s="84"/>
      <c r="P187" s="84"/>
      <c r="Q187" s="261"/>
      <c r="R187" s="261"/>
      <c r="S187" s="12"/>
      <c r="U187" s="26"/>
    </row>
    <row r="188" spans="1:21" s="31" customFormat="1" ht="19.95" customHeight="1" outlineLevel="1">
      <c r="A188" s="37"/>
      <c r="B188" s="47"/>
      <c r="C188" s="49"/>
      <c r="D188" s="804"/>
      <c r="E188" s="853"/>
      <c r="F188" s="125" t="s">
        <v>1589</v>
      </c>
      <c r="G188" s="107" t="s">
        <v>530</v>
      </c>
      <c r="H188" s="116"/>
      <c r="I188" s="81" t="s">
        <v>462</v>
      </c>
      <c r="J188" s="5" t="s">
        <v>1191</v>
      </c>
      <c r="K188" s="10" t="s">
        <v>948</v>
      </c>
      <c r="L188" s="11"/>
      <c r="M188" s="84"/>
      <c r="N188" s="84"/>
      <c r="O188" s="84"/>
      <c r="P188" s="84"/>
      <c r="Q188" s="261"/>
      <c r="R188" s="261"/>
      <c r="S188" s="11"/>
      <c r="U188" s="26"/>
    </row>
    <row r="189" spans="1:21" s="30" customFormat="1" ht="19.95" customHeight="1" outlineLevel="1">
      <c r="A189" s="37"/>
      <c r="B189" s="47"/>
      <c r="C189" s="49"/>
      <c r="D189" s="804"/>
      <c r="E189" s="853"/>
      <c r="F189" s="125" t="s">
        <v>1590</v>
      </c>
      <c r="G189" s="107" t="s">
        <v>532</v>
      </c>
      <c r="H189" s="116"/>
      <c r="I189" s="81" t="s">
        <v>462</v>
      </c>
      <c r="J189" s="5" t="s">
        <v>1191</v>
      </c>
      <c r="K189" s="10" t="s">
        <v>948</v>
      </c>
      <c r="L189" s="11"/>
      <c r="M189" s="84"/>
      <c r="N189" s="84"/>
      <c r="O189" s="84"/>
      <c r="P189" s="84"/>
      <c r="Q189" s="261"/>
      <c r="R189" s="261"/>
      <c r="S189" s="11"/>
      <c r="U189" s="26"/>
    </row>
    <row r="190" spans="1:21" s="30" customFormat="1" ht="19.95" customHeight="1" outlineLevel="1">
      <c r="A190" s="37"/>
      <c r="B190" s="47"/>
      <c r="C190" s="49"/>
      <c r="D190" s="805"/>
      <c r="E190" s="853"/>
      <c r="F190" s="125" t="s">
        <v>1591</v>
      </c>
      <c r="G190" s="9"/>
      <c r="H190" s="24"/>
      <c r="I190" s="81"/>
      <c r="J190" s="5"/>
      <c r="K190" s="10"/>
      <c r="L190" s="11"/>
      <c r="M190" s="84"/>
      <c r="N190" s="84"/>
      <c r="O190" s="84"/>
      <c r="P190" s="84"/>
      <c r="Q190" s="261"/>
      <c r="R190" s="261"/>
      <c r="S190" s="11"/>
      <c r="U190" s="26"/>
    </row>
    <row r="191" spans="1:21" s="30" customFormat="1" ht="54" customHeight="1" outlineLevel="1">
      <c r="A191" s="36"/>
      <c r="B191" s="46"/>
      <c r="C191" s="364" t="s">
        <v>51</v>
      </c>
      <c r="D191" s="687" t="s">
        <v>1592</v>
      </c>
      <c r="E191" s="704"/>
      <c r="F191" s="689" t="s">
        <v>533</v>
      </c>
      <c r="G191" s="690"/>
      <c r="H191" s="479"/>
      <c r="I191" s="2"/>
      <c r="J191" s="13"/>
      <c r="K191" s="13"/>
      <c r="L191" s="13"/>
      <c r="M191" s="13"/>
      <c r="N191" s="13"/>
      <c r="O191" s="13"/>
      <c r="P191" s="13"/>
      <c r="Q191" s="13"/>
      <c r="R191" s="13"/>
      <c r="S191" s="113"/>
      <c r="U191" s="26"/>
    </row>
    <row r="192" spans="1:21" s="27" customFormat="1" ht="33" customHeight="1" outlineLevel="1">
      <c r="A192" s="37"/>
      <c r="B192" s="47"/>
      <c r="C192" s="49"/>
      <c r="D192" s="803" t="s">
        <v>1593</v>
      </c>
      <c r="E192" s="853"/>
      <c r="F192" s="125" t="s">
        <v>1594</v>
      </c>
      <c r="G192" s="24" t="s">
        <v>521</v>
      </c>
      <c r="H192" s="24"/>
      <c r="I192" s="81" t="s">
        <v>462</v>
      </c>
      <c r="J192" s="5" t="s">
        <v>1191</v>
      </c>
      <c r="K192" s="10" t="s">
        <v>948</v>
      </c>
      <c r="L192" s="11"/>
      <c r="M192" s="84">
        <v>1</v>
      </c>
      <c r="N192" s="84"/>
      <c r="O192" s="84"/>
      <c r="P192" s="84"/>
      <c r="Q192" s="261"/>
      <c r="R192" s="261"/>
      <c r="S192" s="11"/>
      <c r="U192" s="26"/>
    </row>
    <row r="193" spans="1:21" s="30" customFormat="1" ht="19.95" customHeight="1" outlineLevel="1">
      <c r="A193" s="37"/>
      <c r="B193" s="47"/>
      <c r="C193" s="49"/>
      <c r="D193" s="804"/>
      <c r="E193" s="853"/>
      <c r="F193" s="125" t="s">
        <v>1595</v>
      </c>
      <c r="G193" s="9" t="s">
        <v>523</v>
      </c>
      <c r="H193" s="24"/>
      <c r="I193" s="81" t="s">
        <v>462</v>
      </c>
      <c r="J193" s="5" t="s">
        <v>1191</v>
      </c>
      <c r="K193" s="10" t="s">
        <v>948</v>
      </c>
      <c r="L193" s="11"/>
      <c r="M193" s="84"/>
      <c r="N193" s="84"/>
      <c r="O193" s="84"/>
      <c r="P193" s="84"/>
      <c r="Q193" s="261"/>
      <c r="R193" s="261"/>
      <c r="S193" s="11"/>
      <c r="U193" s="26"/>
    </row>
    <row r="194" spans="1:21" s="30" customFormat="1" ht="19.95" customHeight="1" outlineLevel="1">
      <c r="A194" s="37"/>
      <c r="B194" s="47"/>
      <c r="C194" s="49"/>
      <c r="D194" s="804"/>
      <c r="E194" s="853"/>
      <c r="F194" s="125" t="s">
        <v>1596</v>
      </c>
      <c r="G194" s="9" t="s">
        <v>525</v>
      </c>
      <c r="H194" s="24"/>
      <c r="I194" s="81" t="s">
        <v>462</v>
      </c>
      <c r="J194" s="5" t="s">
        <v>1191</v>
      </c>
      <c r="K194" s="10" t="s">
        <v>948</v>
      </c>
      <c r="L194" s="11"/>
      <c r="M194" s="84"/>
      <c r="N194" s="84"/>
      <c r="O194" s="84"/>
      <c r="P194" s="84"/>
      <c r="Q194" s="261"/>
      <c r="R194" s="261"/>
      <c r="S194" s="11"/>
      <c r="U194" s="26"/>
    </row>
    <row r="195" spans="1:21" s="30" customFormat="1" ht="19.95" customHeight="1" outlineLevel="1">
      <c r="A195" s="37"/>
      <c r="B195" s="47"/>
      <c r="C195" s="49"/>
      <c r="D195" s="805"/>
      <c r="E195" s="853"/>
      <c r="F195" s="125" t="s">
        <v>1597</v>
      </c>
      <c r="G195" s="9" t="s">
        <v>527</v>
      </c>
      <c r="H195" s="24"/>
      <c r="I195" s="81" t="s">
        <v>462</v>
      </c>
      <c r="J195" s="5" t="s">
        <v>1191</v>
      </c>
      <c r="K195" s="10" t="s">
        <v>948</v>
      </c>
      <c r="L195" s="11"/>
      <c r="M195" s="84"/>
      <c r="N195" s="84"/>
      <c r="O195" s="84"/>
      <c r="P195" s="84"/>
      <c r="Q195" s="261"/>
      <c r="R195" s="261"/>
      <c r="S195" s="11"/>
      <c r="U195" s="26"/>
    </row>
    <row r="196" spans="1:21" s="30" customFormat="1" ht="19.95" customHeight="1" outlineLevel="1">
      <c r="A196" s="37"/>
      <c r="B196" s="47"/>
      <c r="C196" s="49"/>
      <c r="D196" s="803" t="s">
        <v>1598</v>
      </c>
      <c r="E196" s="853"/>
      <c r="F196" s="125" t="s">
        <v>1599</v>
      </c>
      <c r="G196" s="107" t="s">
        <v>527</v>
      </c>
      <c r="H196" s="116"/>
      <c r="I196" s="81" t="s">
        <v>462</v>
      </c>
      <c r="J196" s="5" t="s">
        <v>1191</v>
      </c>
      <c r="K196" s="10" t="s">
        <v>948</v>
      </c>
      <c r="L196" s="12"/>
      <c r="M196" s="84"/>
      <c r="N196" s="84"/>
      <c r="O196" s="84"/>
      <c r="P196" s="84"/>
      <c r="Q196" s="261"/>
      <c r="R196" s="261"/>
      <c r="S196" s="12"/>
      <c r="U196" s="26"/>
    </row>
    <row r="197" spans="1:21" s="31" customFormat="1" ht="19.95" customHeight="1" outlineLevel="1">
      <c r="A197" s="37"/>
      <c r="B197" s="47"/>
      <c r="C197" s="49"/>
      <c r="D197" s="804"/>
      <c r="E197" s="853"/>
      <c r="F197" s="125" t="s">
        <v>1600</v>
      </c>
      <c r="G197" s="107" t="s">
        <v>530</v>
      </c>
      <c r="H197" s="116"/>
      <c r="I197" s="81" t="s">
        <v>462</v>
      </c>
      <c r="J197" s="5" t="s">
        <v>1191</v>
      </c>
      <c r="K197" s="10" t="s">
        <v>948</v>
      </c>
      <c r="L197" s="11"/>
      <c r="M197" s="84"/>
      <c r="N197" s="84"/>
      <c r="O197" s="84"/>
      <c r="P197" s="84"/>
      <c r="Q197" s="261"/>
      <c r="R197" s="261"/>
      <c r="S197" s="11"/>
      <c r="U197" s="26"/>
    </row>
    <row r="198" spans="1:21" s="30" customFormat="1" ht="19.95" customHeight="1" outlineLevel="1">
      <c r="A198" s="37"/>
      <c r="B198" s="47"/>
      <c r="C198" s="49"/>
      <c r="D198" s="804"/>
      <c r="E198" s="853"/>
      <c r="F198" s="125" t="s">
        <v>1601</v>
      </c>
      <c r="G198" s="107" t="s">
        <v>532</v>
      </c>
      <c r="H198" s="116"/>
      <c r="I198" s="81" t="s">
        <v>462</v>
      </c>
      <c r="J198" s="5" t="s">
        <v>1191</v>
      </c>
      <c r="K198" s="10" t="s">
        <v>948</v>
      </c>
      <c r="L198" s="11"/>
      <c r="M198" s="84"/>
      <c r="N198" s="84"/>
      <c r="O198" s="84"/>
      <c r="P198" s="84"/>
      <c r="Q198" s="261"/>
      <c r="R198" s="261"/>
      <c r="S198" s="11"/>
      <c r="U198" s="26"/>
    </row>
    <row r="199" spans="1:21" s="30" customFormat="1" ht="19.95" customHeight="1" outlineLevel="1">
      <c r="A199" s="37"/>
      <c r="B199" s="47"/>
      <c r="C199" s="49"/>
      <c r="D199" s="805"/>
      <c r="E199" s="853"/>
      <c r="F199" s="125" t="s">
        <v>1602</v>
      </c>
      <c r="G199" s="9"/>
      <c r="H199" s="24"/>
      <c r="I199" s="81"/>
      <c r="J199" s="5"/>
      <c r="K199" s="10"/>
      <c r="L199" s="11"/>
      <c r="M199" s="84"/>
      <c r="N199" s="84"/>
      <c r="O199" s="84"/>
      <c r="P199" s="84"/>
      <c r="Q199" s="261"/>
      <c r="R199" s="261"/>
      <c r="S199" s="11"/>
      <c r="U199" s="26"/>
    </row>
    <row r="200" spans="1:21" s="30" customFormat="1" ht="54" customHeight="1" outlineLevel="1">
      <c r="A200" s="36"/>
      <c r="B200" s="46"/>
      <c r="C200" s="364" t="s">
        <v>52</v>
      </c>
      <c r="D200" s="687" t="s">
        <v>1603</v>
      </c>
      <c r="E200" s="704"/>
      <c r="F200" s="689" t="s">
        <v>533</v>
      </c>
      <c r="G200" s="690"/>
      <c r="H200" s="479"/>
      <c r="I200" s="2"/>
      <c r="J200" s="13"/>
      <c r="K200" s="13"/>
      <c r="L200" s="13"/>
      <c r="M200" s="13"/>
      <c r="N200" s="13"/>
      <c r="O200" s="13"/>
      <c r="P200" s="13"/>
      <c r="Q200" s="13"/>
      <c r="R200" s="13"/>
      <c r="S200" s="113"/>
      <c r="U200" s="26"/>
    </row>
    <row r="201" spans="1:21" s="27" customFormat="1" ht="27.75" customHeight="1" outlineLevel="1">
      <c r="A201" s="37"/>
      <c r="B201" s="47"/>
      <c r="C201" s="49"/>
      <c r="D201" s="803" t="s">
        <v>1604</v>
      </c>
      <c r="E201" s="853"/>
      <c r="F201" s="125" t="s">
        <v>1605</v>
      </c>
      <c r="G201" s="24" t="s">
        <v>521</v>
      </c>
      <c r="H201" s="24"/>
      <c r="I201" s="81" t="s">
        <v>462</v>
      </c>
      <c r="J201" s="5" t="s">
        <v>1191</v>
      </c>
      <c r="K201" s="10" t="s">
        <v>948</v>
      </c>
      <c r="L201" s="11"/>
      <c r="M201" s="84">
        <v>1</v>
      </c>
      <c r="N201" s="84"/>
      <c r="O201" s="84"/>
      <c r="P201" s="84"/>
      <c r="Q201" s="261"/>
      <c r="R201" s="261"/>
      <c r="S201" s="11"/>
      <c r="U201" s="26"/>
    </row>
    <row r="202" spans="1:21" s="30" customFormat="1" ht="19.95" customHeight="1" outlineLevel="1">
      <c r="A202" s="37"/>
      <c r="B202" s="47"/>
      <c r="C202" s="49"/>
      <c r="D202" s="804"/>
      <c r="E202" s="853"/>
      <c r="F202" s="125" t="s">
        <v>1606</v>
      </c>
      <c r="G202" s="9" t="s">
        <v>523</v>
      </c>
      <c r="H202" s="24"/>
      <c r="I202" s="81" t="s">
        <v>462</v>
      </c>
      <c r="J202" s="5" t="s">
        <v>1191</v>
      </c>
      <c r="K202" s="10" t="s">
        <v>948</v>
      </c>
      <c r="L202" s="11"/>
      <c r="M202" s="84"/>
      <c r="N202" s="84"/>
      <c r="O202" s="84"/>
      <c r="P202" s="84"/>
      <c r="Q202" s="261"/>
      <c r="R202" s="261"/>
      <c r="S202" s="11"/>
      <c r="U202" s="26"/>
    </row>
    <row r="203" spans="1:21" s="30" customFormat="1" ht="19.95" customHeight="1" outlineLevel="1">
      <c r="A203" s="37"/>
      <c r="B203" s="47"/>
      <c r="C203" s="49"/>
      <c r="D203" s="804"/>
      <c r="E203" s="853"/>
      <c r="F203" s="125" t="s">
        <v>1607</v>
      </c>
      <c r="G203" s="9" t="s">
        <v>525</v>
      </c>
      <c r="H203" s="24"/>
      <c r="I203" s="81" t="s">
        <v>462</v>
      </c>
      <c r="J203" s="5" t="s">
        <v>1191</v>
      </c>
      <c r="K203" s="10" t="s">
        <v>948</v>
      </c>
      <c r="L203" s="11"/>
      <c r="M203" s="84"/>
      <c r="N203" s="84"/>
      <c r="O203" s="84"/>
      <c r="P203" s="84"/>
      <c r="Q203" s="261"/>
      <c r="R203" s="261"/>
      <c r="S203" s="11"/>
      <c r="U203" s="26"/>
    </row>
    <row r="204" spans="1:21" s="30" customFormat="1" ht="19.95" customHeight="1" outlineLevel="1">
      <c r="A204" s="37"/>
      <c r="B204" s="47"/>
      <c r="C204" s="49"/>
      <c r="D204" s="805"/>
      <c r="E204" s="853"/>
      <c r="F204" s="125" t="s">
        <v>1608</v>
      </c>
      <c r="G204" s="9" t="s">
        <v>527</v>
      </c>
      <c r="H204" s="24"/>
      <c r="I204" s="81" t="s">
        <v>462</v>
      </c>
      <c r="J204" s="5" t="s">
        <v>1191</v>
      </c>
      <c r="K204" s="10" t="s">
        <v>948</v>
      </c>
      <c r="L204" s="11"/>
      <c r="M204" s="84"/>
      <c r="N204" s="84"/>
      <c r="O204" s="84"/>
      <c r="P204" s="84"/>
      <c r="Q204" s="261"/>
      <c r="R204" s="261"/>
      <c r="S204" s="11"/>
      <c r="U204" s="26"/>
    </row>
    <row r="205" spans="1:21" s="30" customFormat="1" ht="19.95" customHeight="1" outlineLevel="1">
      <c r="A205" s="37"/>
      <c r="B205" s="47"/>
      <c r="C205" s="49"/>
      <c r="D205" s="803" t="s">
        <v>1609</v>
      </c>
      <c r="E205" s="853"/>
      <c r="F205" s="125" t="s">
        <v>1610</v>
      </c>
      <c r="G205" s="107" t="s">
        <v>527</v>
      </c>
      <c r="H205" s="116"/>
      <c r="I205" s="81" t="s">
        <v>462</v>
      </c>
      <c r="J205" s="5" t="s">
        <v>1191</v>
      </c>
      <c r="K205" s="10" t="s">
        <v>948</v>
      </c>
      <c r="L205" s="12"/>
      <c r="M205" s="84"/>
      <c r="N205" s="84"/>
      <c r="O205" s="84"/>
      <c r="P205" s="84"/>
      <c r="Q205" s="261"/>
      <c r="R205" s="261"/>
      <c r="S205" s="12"/>
      <c r="U205" s="26"/>
    </row>
    <row r="206" spans="1:21" s="31" customFormat="1" ht="19.95" customHeight="1" outlineLevel="1">
      <c r="A206" s="37"/>
      <c r="B206" s="47"/>
      <c r="C206" s="49"/>
      <c r="D206" s="804"/>
      <c r="E206" s="853"/>
      <c r="F206" s="125" t="s">
        <v>1611</v>
      </c>
      <c r="G206" s="107" t="s">
        <v>530</v>
      </c>
      <c r="H206" s="116"/>
      <c r="I206" s="81" t="s">
        <v>462</v>
      </c>
      <c r="J206" s="5" t="s">
        <v>1191</v>
      </c>
      <c r="K206" s="10" t="s">
        <v>948</v>
      </c>
      <c r="L206" s="11"/>
      <c r="M206" s="84"/>
      <c r="N206" s="84"/>
      <c r="O206" s="84"/>
      <c r="P206" s="84"/>
      <c r="Q206" s="261"/>
      <c r="R206" s="261"/>
      <c r="S206" s="11"/>
      <c r="U206" s="26"/>
    </row>
    <row r="207" spans="1:21" s="30" customFormat="1" ht="19.95" customHeight="1" outlineLevel="1">
      <c r="A207" s="37"/>
      <c r="B207" s="47"/>
      <c r="C207" s="49"/>
      <c r="D207" s="804"/>
      <c r="E207" s="853"/>
      <c r="F207" s="125" t="s">
        <v>1612</v>
      </c>
      <c r="G207" s="107" t="s">
        <v>532</v>
      </c>
      <c r="H207" s="116"/>
      <c r="I207" s="81" t="s">
        <v>462</v>
      </c>
      <c r="J207" s="5" t="s">
        <v>1191</v>
      </c>
      <c r="K207" s="10" t="s">
        <v>948</v>
      </c>
      <c r="L207" s="11"/>
      <c r="M207" s="84"/>
      <c r="N207" s="84"/>
      <c r="O207" s="84"/>
      <c r="P207" s="84"/>
      <c r="Q207" s="261"/>
      <c r="R207" s="261"/>
      <c r="S207" s="11"/>
      <c r="U207" s="26"/>
    </row>
    <row r="208" spans="1:21" s="30" customFormat="1" ht="19.95" customHeight="1" outlineLevel="1">
      <c r="A208" s="37"/>
      <c r="B208" s="47"/>
      <c r="C208" s="49"/>
      <c r="D208" s="805"/>
      <c r="E208" s="853"/>
      <c r="F208" s="125" t="s">
        <v>1613</v>
      </c>
      <c r="G208" s="9"/>
      <c r="H208" s="24"/>
      <c r="I208" s="81"/>
      <c r="J208" s="5"/>
      <c r="K208" s="10"/>
      <c r="L208" s="11"/>
      <c r="M208" s="84"/>
      <c r="N208" s="84"/>
      <c r="O208" s="84"/>
      <c r="P208" s="84"/>
      <c r="Q208" s="261"/>
      <c r="R208" s="261"/>
      <c r="S208" s="11"/>
      <c r="U208" s="26"/>
    </row>
    <row r="209" spans="1:21" s="30" customFormat="1" ht="64.5" customHeight="1" outlineLevel="1">
      <c r="A209" s="36"/>
      <c r="B209" s="46"/>
      <c r="C209" s="364" t="s">
        <v>53</v>
      </c>
      <c r="D209" s="687" t="s">
        <v>1614</v>
      </c>
      <c r="E209" s="704"/>
      <c r="F209" s="689" t="s">
        <v>533</v>
      </c>
      <c r="G209" s="690"/>
      <c r="H209" s="479"/>
      <c r="I209" s="2"/>
      <c r="J209" s="13"/>
      <c r="K209" s="13"/>
      <c r="L209" s="13"/>
      <c r="M209" s="13"/>
      <c r="N209" s="13"/>
      <c r="O209" s="13"/>
      <c r="P209" s="13"/>
      <c r="Q209" s="13"/>
      <c r="R209" s="13"/>
      <c r="S209" s="113"/>
      <c r="U209" s="26"/>
    </row>
    <row r="210" spans="1:21" s="27" customFormat="1" ht="24.75" customHeight="1" outlineLevel="1">
      <c r="A210" s="37"/>
      <c r="B210" s="47"/>
      <c r="C210" s="49"/>
      <c r="D210" s="803" t="s">
        <v>1615</v>
      </c>
      <c r="E210" s="853"/>
      <c r="F210" s="125" t="s">
        <v>1616</v>
      </c>
      <c r="G210" s="24" t="s">
        <v>521</v>
      </c>
      <c r="H210" s="24"/>
      <c r="I210" s="81" t="s">
        <v>462</v>
      </c>
      <c r="J210" s="5" t="s">
        <v>1191</v>
      </c>
      <c r="K210" s="10" t="s">
        <v>948</v>
      </c>
      <c r="L210" s="11"/>
      <c r="M210" s="84">
        <v>1</v>
      </c>
      <c r="N210" s="84"/>
      <c r="O210" s="84"/>
      <c r="P210" s="84"/>
      <c r="Q210" s="261"/>
      <c r="R210" s="261"/>
      <c r="S210" s="11"/>
      <c r="U210" s="26"/>
    </row>
    <row r="211" spans="1:21" s="30" customFormat="1" ht="19.95" customHeight="1" outlineLevel="1">
      <c r="A211" s="37"/>
      <c r="B211" s="47"/>
      <c r="C211" s="49"/>
      <c r="D211" s="804"/>
      <c r="E211" s="853"/>
      <c r="F211" s="125" t="s">
        <v>1617</v>
      </c>
      <c r="G211" s="9" t="s">
        <v>523</v>
      </c>
      <c r="H211" s="24"/>
      <c r="I211" s="81" t="s">
        <v>462</v>
      </c>
      <c r="J211" s="5" t="s">
        <v>1191</v>
      </c>
      <c r="K211" s="10" t="s">
        <v>948</v>
      </c>
      <c r="L211" s="11"/>
      <c r="M211" s="84"/>
      <c r="N211" s="84"/>
      <c r="O211" s="84"/>
      <c r="P211" s="84"/>
      <c r="Q211" s="261"/>
      <c r="R211" s="261"/>
      <c r="S211" s="11"/>
      <c r="U211" s="26"/>
    </row>
    <row r="212" spans="1:21" s="30" customFormat="1" ht="19.95" customHeight="1" outlineLevel="1">
      <c r="A212" s="37"/>
      <c r="B212" s="47"/>
      <c r="C212" s="49"/>
      <c r="D212" s="804"/>
      <c r="E212" s="853"/>
      <c r="F212" s="125" t="s">
        <v>1618</v>
      </c>
      <c r="G212" s="9" t="s">
        <v>525</v>
      </c>
      <c r="H212" s="24"/>
      <c r="I212" s="81" t="s">
        <v>462</v>
      </c>
      <c r="J212" s="5" t="s">
        <v>1191</v>
      </c>
      <c r="K212" s="10" t="s">
        <v>948</v>
      </c>
      <c r="L212" s="11"/>
      <c r="M212" s="84"/>
      <c r="N212" s="84"/>
      <c r="O212" s="84"/>
      <c r="P212" s="84"/>
      <c r="Q212" s="261"/>
      <c r="R212" s="261"/>
      <c r="S212" s="11"/>
      <c r="U212" s="26"/>
    </row>
    <row r="213" spans="1:21" s="30" customFormat="1" ht="19.95" customHeight="1" outlineLevel="1">
      <c r="A213" s="37"/>
      <c r="B213" s="47"/>
      <c r="C213" s="49"/>
      <c r="D213" s="805"/>
      <c r="E213" s="853"/>
      <c r="F213" s="125" t="s">
        <v>1619</v>
      </c>
      <c r="G213" s="9" t="s">
        <v>527</v>
      </c>
      <c r="H213" s="24"/>
      <c r="I213" s="81" t="s">
        <v>462</v>
      </c>
      <c r="J213" s="5" t="s">
        <v>1191</v>
      </c>
      <c r="K213" s="10" t="s">
        <v>948</v>
      </c>
      <c r="L213" s="11"/>
      <c r="M213" s="84"/>
      <c r="N213" s="84"/>
      <c r="O213" s="84"/>
      <c r="P213" s="84"/>
      <c r="Q213" s="261"/>
      <c r="R213" s="261"/>
      <c r="S213" s="11"/>
      <c r="U213" s="26"/>
    </row>
    <row r="214" spans="1:21" s="30" customFormat="1" ht="19.95" customHeight="1" outlineLevel="1">
      <c r="A214" s="37"/>
      <c r="B214" s="47"/>
      <c r="C214" s="49"/>
      <c r="D214" s="803" t="s">
        <v>1620</v>
      </c>
      <c r="E214" s="857"/>
      <c r="F214" s="125" t="s">
        <v>1621</v>
      </c>
      <c r="G214" s="107" t="s">
        <v>527</v>
      </c>
      <c r="H214" s="116"/>
      <c r="I214" s="81" t="s">
        <v>462</v>
      </c>
      <c r="J214" s="5" t="s">
        <v>1191</v>
      </c>
      <c r="K214" s="10" t="s">
        <v>948</v>
      </c>
      <c r="L214" s="12"/>
      <c r="M214" s="84"/>
      <c r="N214" s="84"/>
      <c r="O214" s="84"/>
      <c r="P214" s="84"/>
      <c r="Q214" s="261"/>
      <c r="R214" s="261"/>
      <c r="S214" s="12"/>
      <c r="U214" s="26"/>
    </row>
    <row r="215" spans="1:21" s="31" customFormat="1" ht="19.95" customHeight="1" outlineLevel="1">
      <c r="A215" s="37"/>
      <c r="B215" s="47"/>
      <c r="C215" s="49"/>
      <c r="D215" s="804"/>
      <c r="E215" s="853"/>
      <c r="F215" s="125" t="s">
        <v>1622</v>
      </c>
      <c r="G215" s="107" t="s">
        <v>530</v>
      </c>
      <c r="H215" s="116"/>
      <c r="I215" s="81" t="s">
        <v>462</v>
      </c>
      <c r="J215" s="5" t="s">
        <v>1191</v>
      </c>
      <c r="K215" s="10" t="s">
        <v>948</v>
      </c>
      <c r="L215" s="11"/>
      <c r="M215" s="84"/>
      <c r="N215" s="84"/>
      <c r="O215" s="84"/>
      <c r="P215" s="84"/>
      <c r="Q215" s="261"/>
      <c r="R215" s="261"/>
      <c r="S215" s="11"/>
      <c r="U215" s="26"/>
    </row>
    <row r="216" spans="1:21" s="30" customFormat="1" ht="19.95" customHeight="1" outlineLevel="1">
      <c r="A216" s="37"/>
      <c r="B216" s="47"/>
      <c r="C216" s="49"/>
      <c r="D216" s="804"/>
      <c r="E216" s="853"/>
      <c r="F216" s="125" t="s">
        <v>1623</v>
      </c>
      <c r="G216" s="107" t="s">
        <v>532</v>
      </c>
      <c r="H216" s="116"/>
      <c r="I216" s="81" t="s">
        <v>462</v>
      </c>
      <c r="J216" s="5" t="s">
        <v>1191</v>
      </c>
      <c r="K216" s="10" t="s">
        <v>948</v>
      </c>
      <c r="L216" s="11"/>
      <c r="M216" s="84"/>
      <c r="N216" s="84"/>
      <c r="O216" s="84"/>
      <c r="P216" s="84"/>
      <c r="Q216" s="261"/>
      <c r="R216" s="261"/>
      <c r="S216" s="11"/>
      <c r="U216" s="26"/>
    </row>
    <row r="217" spans="1:21" s="30" customFormat="1" ht="19.95" customHeight="1" outlineLevel="1" thickBot="1">
      <c r="A217" s="37"/>
      <c r="B217" s="47"/>
      <c r="C217" s="49"/>
      <c r="D217" s="805"/>
      <c r="E217" s="853"/>
      <c r="F217" s="125" t="s">
        <v>1624</v>
      </c>
      <c r="G217" s="9"/>
      <c r="H217" s="24"/>
      <c r="I217" s="81"/>
      <c r="J217" s="5"/>
      <c r="K217" s="10"/>
      <c r="L217" s="11"/>
      <c r="M217" s="84"/>
      <c r="N217" s="84"/>
      <c r="O217" s="84"/>
      <c r="P217" s="84"/>
      <c r="Q217" s="261"/>
      <c r="R217" s="261"/>
      <c r="S217" s="11"/>
      <c r="U217" s="26"/>
    </row>
    <row r="218" spans="1:21" s="30" customFormat="1" ht="39" hidden="1" customHeight="1" outlineLevel="1" thickBot="1">
      <c r="A218" s="35"/>
      <c r="B218" s="3">
        <v>5.5</v>
      </c>
      <c r="C218" s="710" t="s">
        <v>54</v>
      </c>
      <c r="D218" s="708"/>
      <c r="E218" s="849"/>
      <c r="F218" s="708"/>
      <c r="G218" s="709"/>
      <c r="H218" s="115"/>
      <c r="I218" s="260"/>
      <c r="J218" s="21"/>
      <c r="K218" s="22"/>
      <c r="L218" s="22"/>
      <c r="M218" s="22"/>
      <c r="N218" s="22"/>
      <c r="O218" s="22"/>
      <c r="P218" s="22"/>
      <c r="Q218" s="22"/>
      <c r="R218" s="22"/>
      <c r="S218" s="23"/>
      <c r="U218" s="26"/>
    </row>
    <row r="219" spans="1:21" s="27" customFormat="1" ht="40.5" hidden="1" customHeight="1">
      <c r="A219" s="36"/>
      <c r="B219" s="46"/>
      <c r="C219" s="364" t="s">
        <v>55</v>
      </c>
      <c r="D219" s="687"/>
      <c r="E219" s="688"/>
      <c r="F219" s="689"/>
      <c r="G219" s="690"/>
      <c r="H219" s="479"/>
      <c r="I219" s="2"/>
      <c r="J219" s="13"/>
      <c r="K219" s="13"/>
      <c r="L219" s="13"/>
      <c r="M219" s="13"/>
      <c r="N219" s="13"/>
      <c r="O219" s="13"/>
      <c r="P219" s="13"/>
      <c r="Q219" s="13"/>
      <c r="R219" s="13"/>
      <c r="S219" s="113"/>
      <c r="T219" s="58"/>
      <c r="U219" s="26"/>
    </row>
    <row r="220" spans="1:21" s="27" customFormat="1" ht="61.5" hidden="1" customHeight="1" outlineLevel="1">
      <c r="A220" s="37"/>
      <c r="B220" s="47"/>
      <c r="C220" s="49"/>
      <c r="D220" s="803" t="s">
        <v>1234</v>
      </c>
      <c r="E220" s="853"/>
      <c r="F220" s="125" t="s">
        <v>679</v>
      </c>
      <c r="G220" s="24"/>
      <c r="H220" s="24"/>
      <c r="I220" s="81"/>
      <c r="J220" s="5"/>
      <c r="K220" s="10"/>
      <c r="L220" s="11"/>
      <c r="M220" s="84"/>
      <c r="N220" s="84"/>
      <c r="O220" s="84"/>
      <c r="P220" s="84"/>
      <c r="Q220" s="261" t="s">
        <v>574</v>
      </c>
      <c r="R220" s="261" t="s">
        <v>576</v>
      </c>
      <c r="S220" s="11"/>
      <c r="U220" s="26"/>
    </row>
    <row r="221" spans="1:21" s="30" customFormat="1" ht="19.95" hidden="1" customHeight="1" outlineLevel="1">
      <c r="A221" s="37"/>
      <c r="B221" s="47"/>
      <c r="C221" s="49"/>
      <c r="D221" s="804"/>
      <c r="E221" s="853"/>
      <c r="F221" s="125" t="s">
        <v>680</v>
      </c>
      <c r="G221" s="9"/>
      <c r="H221" s="24"/>
      <c r="I221" s="81"/>
      <c r="J221" s="5"/>
      <c r="K221" s="10"/>
      <c r="L221" s="11"/>
      <c r="M221" s="84"/>
      <c r="N221" s="84"/>
      <c r="O221" s="84"/>
      <c r="P221" s="84"/>
      <c r="Q221" s="261"/>
      <c r="R221" s="261"/>
      <c r="S221" s="11"/>
      <c r="U221" s="26"/>
    </row>
    <row r="222" spans="1:21" s="30" customFormat="1" ht="19.95" hidden="1" customHeight="1" outlineLevel="1">
      <c r="A222" s="37"/>
      <c r="B222" s="47"/>
      <c r="C222" s="49"/>
      <c r="D222" s="804"/>
      <c r="E222" s="853"/>
      <c r="F222" s="125" t="s">
        <v>681</v>
      </c>
      <c r="G222" s="9"/>
      <c r="H222" s="24"/>
      <c r="I222" s="81"/>
      <c r="J222" s="5"/>
      <c r="K222" s="10"/>
      <c r="L222" s="11"/>
      <c r="M222" s="84"/>
      <c r="N222" s="84"/>
      <c r="O222" s="84"/>
      <c r="P222" s="84"/>
      <c r="Q222" s="261"/>
      <c r="R222" s="261"/>
      <c r="S222" s="11"/>
      <c r="U222" s="26"/>
    </row>
    <row r="223" spans="1:21" s="30" customFormat="1" ht="19.95" hidden="1" customHeight="1" outlineLevel="1">
      <c r="A223" s="37"/>
      <c r="B223" s="47"/>
      <c r="C223" s="49"/>
      <c r="D223" s="805"/>
      <c r="E223" s="853"/>
      <c r="F223" s="125" t="s">
        <v>682</v>
      </c>
      <c r="G223" s="9"/>
      <c r="H223" s="24"/>
      <c r="I223" s="81"/>
      <c r="J223" s="5"/>
      <c r="K223" s="10"/>
      <c r="L223" s="11"/>
      <c r="M223" s="84"/>
      <c r="N223" s="84"/>
      <c r="O223" s="84"/>
      <c r="P223" s="84"/>
      <c r="Q223" s="261"/>
      <c r="R223" s="261"/>
      <c r="S223" s="11"/>
      <c r="U223" s="26"/>
    </row>
    <row r="224" spans="1:21" s="30" customFormat="1" ht="19.95" hidden="1" customHeight="1" outlineLevel="1">
      <c r="A224" s="37"/>
      <c r="B224" s="47"/>
      <c r="C224" s="49"/>
      <c r="D224" s="803" t="s">
        <v>1235</v>
      </c>
      <c r="E224" s="853"/>
      <c r="F224" s="125" t="s">
        <v>684</v>
      </c>
      <c r="G224" s="107"/>
      <c r="H224" s="116"/>
      <c r="I224" s="81"/>
      <c r="J224" s="5"/>
      <c r="K224" s="10"/>
      <c r="L224" s="11"/>
      <c r="M224" s="84"/>
      <c r="N224" s="84"/>
      <c r="O224" s="84"/>
      <c r="P224" s="84"/>
      <c r="Q224" s="261"/>
      <c r="R224" s="261"/>
      <c r="S224" s="11"/>
      <c r="U224" s="26"/>
    </row>
    <row r="225" spans="1:23" s="31" customFormat="1" ht="19.95" hidden="1" customHeight="1" outlineLevel="1">
      <c r="A225" s="37"/>
      <c r="B225" s="47"/>
      <c r="C225" s="49"/>
      <c r="D225" s="804"/>
      <c r="E225" s="853"/>
      <c r="F225" s="125" t="s">
        <v>685</v>
      </c>
      <c r="G225" s="107"/>
      <c r="H225" s="116"/>
      <c r="I225" s="81"/>
      <c r="J225" s="5"/>
      <c r="K225" s="10"/>
      <c r="L225" s="11"/>
      <c r="M225" s="84"/>
      <c r="N225" s="84"/>
      <c r="O225" s="84"/>
      <c r="P225" s="84"/>
      <c r="Q225" s="261"/>
      <c r="R225" s="261"/>
      <c r="S225" s="11"/>
      <c r="U225" s="26"/>
    </row>
    <row r="226" spans="1:23" s="30" customFormat="1" ht="19.95" hidden="1" customHeight="1" outlineLevel="1">
      <c r="A226" s="37"/>
      <c r="B226" s="47"/>
      <c r="C226" s="49"/>
      <c r="D226" s="804"/>
      <c r="E226" s="853"/>
      <c r="F226" s="125" t="s">
        <v>686</v>
      </c>
      <c r="G226" s="107"/>
      <c r="H226" s="116"/>
      <c r="I226" s="81"/>
      <c r="J226" s="5"/>
      <c r="K226" s="10"/>
      <c r="L226" s="11"/>
      <c r="M226" s="84"/>
      <c r="N226" s="84"/>
      <c r="O226" s="84"/>
      <c r="P226" s="84"/>
      <c r="Q226" s="261"/>
      <c r="R226" s="261"/>
      <c r="S226" s="11"/>
      <c r="U226" s="26"/>
    </row>
    <row r="227" spans="1:23" s="30" customFormat="1" ht="19.95" hidden="1" customHeight="1" outlineLevel="1">
      <c r="A227" s="37"/>
      <c r="B227" s="47"/>
      <c r="C227" s="49"/>
      <c r="D227" s="805"/>
      <c r="E227" s="853"/>
      <c r="F227" s="125" t="s">
        <v>687</v>
      </c>
      <c r="G227" s="9"/>
      <c r="H227" s="24"/>
      <c r="I227" s="81"/>
      <c r="J227" s="5"/>
      <c r="K227" s="10"/>
      <c r="L227" s="11"/>
      <c r="M227" s="84"/>
      <c r="N227" s="84"/>
      <c r="O227" s="84"/>
      <c r="P227" s="84"/>
      <c r="Q227" s="261"/>
      <c r="R227" s="261"/>
      <c r="S227" s="11"/>
      <c r="U227" s="26"/>
    </row>
    <row r="228" spans="1:23" s="30" customFormat="1" ht="19.95" hidden="1" customHeight="1" outlineLevel="1">
      <c r="A228" s="36"/>
      <c r="B228" s="46"/>
      <c r="C228" s="364" t="s">
        <v>56</v>
      </c>
      <c r="D228" s="687"/>
      <c r="E228" s="704"/>
      <c r="F228" s="689" t="s">
        <v>1625</v>
      </c>
      <c r="G228" s="690"/>
      <c r="H228" s="479"/>
      <c r="I228" s="2"/>
      <c r="J228" s="13"/>
      <c r="K228" s="13"/>
      <c r="L228" s="13"/>
      <c r="M228" s="13"/>
      <c r="N228" s="13"/>
      <c r="O228" s="13"/>
      <c r="P228" s="13"/>
      <c r="Q228" s="13"/>
      <c r="R228" s="13"/>
      <c r="S228" s="113"/>
      <c r="U228" s="26"/>
    </row>
    <row r="229" spans="1:23" s="27" customFormat="1" ht="59.25" hidden="1" customHeight="1" outlineLevel="1">
      <c r="A229" s="37"/>
      <c r="B229" s="47"/>
      <c r="C229" s="49"/>
      <c r="D229" s="803" t="s">
        <v>1236</v>
      </c>
      <c r="E229" s="806"/>
      <c r="F229" s="125" t="s">
        <v>690</v>
      </c>
      <c r="G229" s="24"/>
      <c r="H229" s="24"/>
      <c r="I229" s="81"/>
      <c r="J229" s="5"/>
      <c r="K229" s="10"/>
      <c r="L229" s="11"/>
      <c r="M229" s="84"/>
      <c r="N229" s="84"/>
      <c r="O229" s="84"/>
      <c r="P229" s="84"/>
      <c r="Q229" s="261"/>
      <c r="R229" s="261"/>
      <c r="S229" s="11"/>
      <c r="U229" s="26"/>
    </row>
    <row r="230" spans="1:23" s="30" customFormat="1" ht="19.95" hidden="1" customHeight="1" outlineLevel="1">
      <c r="A230" s="37"/>
      <c r="B230" s="47"/>
      <c r="C230" s="49"/>
      <c r="D230" s="804"/>
      <c r="E230" s="807"/>
      <c r="F230" s="125" t="s">
        <v>691</v>
      </c>
      <c r="G230" s="9"/>
      <c r="H230" s="24"/>
      <c r="I230" s="81"/>
      <c r="J230" s="5"/>
      <c r="K230" s="10"/>
      <c r="L230" s="11"/>
      <c r="M230" s="84"/>
      <c r="N230" s="84"/>
      <c r="O230" s="84"/>
      <c r="P230" s="84"/>
      <c r="Q230" s="261"/>
      <c r="R230" s="261"/>
      <c r="S230" s="11"/>
      <c r="U230" s="26"/>
    </row>
    <row r="231" spans="1:23" s="30" customFormat="1" ht="19.95" hidden="1" customHeight="1" outlineLevel="1">
      <c r="A231" s="37"/>
      <c r="B231" s="47"/>
      <c r="C231" s="49"/>
      <c r="D231" s="804"/>
      <c r="E231" s="807"/>
      <c r="F231" s="125" t="s">
        <v>692</v>
      </c>
      <c r="G231" s="9"/>
      <c r="H231" s="24"/>
      <c r="I231" s="81"/>
      <c r="J231" s="5"/>
      <c r="K231" s="10"/>
      <c r="L231" s="11"/>
      <c r="M231" s="84"/>
      <c r="N231" s="84"/>
      <c r="O231" s="84"/>
      <c r="P231" s="84"/>
      <c r="Q231" s="261"/>
      <c r="R231" s="261"/>
      <c r="S231" s="11"/>
      <c r="U231" s="26"/>
    </row>
    <row r="232" spans="1:23" s="30" customFormat="1" ht="19.95" hidden="1" customHeight="1" outlineLevel="1">
      <c r="A232" s="37"/>
      <c r="B232" s="47"/>
      <c r="C232" s="49"/>
      <c r="D232" s="805"/>
      <c r="E232" s="808"/>
      <c r="F232" s="125" t="s">
        <v>693</v>
      </c>
      <c r="G232" s="9"/>
      <c r="H232" s="24"/>
      <c r="I232" s="81"/>
      <c r="J232" s="5"/>
      <c r="K232" s="10"/>
      <c r="L232" s="11"/>
      <c r="M232" s="84"/>
      <c r="N232" s="84"/>
      <c r="O232" s="84"/>
      <c r="P232" s="84"/>
      <c r="Q232" s="261"/>
      <c r="R232" s="261"/>
      <c r="S232" s="11"/>
      <c r="U232" s="26"/>
    </row>
    <row r="233" spans="1:23" s="30" customFormat="1" ht="19.95" hidden="1" customHeight="1" outlineLevel="1">
      <c r="A233" s="37"/>
      <c r="B233" s="47"/>
      <c r="C233" s="49"/>
      <c r="D233" s="803" t="s">
        <v>1237</v>
      </c>
      <c r="E233" s="806"/>
      <c r="F233" s="125" t="s">
        <v>695</v>
      </c>
      <c r="G233" s="107"/>
      <c r="H233" s="116"/>
      <c r="I233" s="81"/>
      <c r="J233" s="5"/>
      <c r="K233" s="10"/>
      <c r="L233" s="12"/>
      <c r="M233" s="84"/>
      <c r="N233" s="84"/>
      <c r="O233" s="84"/>
      <c r="P233" s="84"/>
      <c r="Q233" s="261"/>
      <c r="R233" s="261"/>
      <c r="S233" s="12"/>
      <c r="U233" s="26"/>
    </row>
    <row r="234" spans="1:23" s="30" customFormat="1" ht="19.95" hidden="1" customHeight="1" outlineLevel="1">
      <c r="A234" s="37"/>
      <c r="B234" s="47"/>
      <c r="C234" s="49"/>
      <c r="D234" s="804"/>
      <c r="E234" s="807"/>
      <c r="F234" s="125" t="s">
        <v>696</v>
      </c>
      <c r="G234" s="107"/>
      <c r="H234" s="116"/>
      <c r="I234" s="81"/>
      <c r="J234" s="5"/>
      <c r="K234" s="10"/>
      <c r="L234" s="11"/>
      <c r="M234" s="84"/>
      <c r="N234" s="84"/>
      <c r="O234" s="84"/>
      <c r="P234" s="84"/>
      <c r="Q234" s="261"/>
      <c r="R234" s="261"/>
      <c r="S234" s="11"/>
      <c r="U234" s="26"/>
    </row>
    <row r="235" spans="1:23" s="30" customFormat="1" ht="19.95" hidden="1" customHeight="1" outlineLevel="1">
      <c r="A235" s="37"/>
      <c r="B235" s="47"/>
      <c r="C235" s="49"/>
      <c r="D235" s="804"/>
      <c r="E235" s="807"/>
      <c r="F235" s="125" t="s">
        <v>697</v>
      </c>
      <c r="G235" s="107"/>
      <c r="H235" s="116"/>
      <c r="I235" s="81"/>
      <c r="J235" s="5"/>
      <c r="K235" s="10"/>
      <c r="L235" s="11"/>
      <c r="M235" s="84"/>
      <c r="N235" s="84"/>
      <c r="O235" s="84"/>
      <c r="P235" s="84"/>
      <c r="Q235" s="261"/>
      <c r="R235" s="261"/>
      <c r="S235" s="11"/>
      <c r="U235" s="26"/>
    </row>
    <row r="236" spans="1:23" s="30" customFormat="1" ht="19.95" hidden="1" customHeight="1" outlineLevel="1" thickBot="1">
      <c r="A236" s="37"/>
      <c r="B236" s="47"/>
      <c r="C236" s="49"/>
      <c r="D236" s="805"/>
      <c r="E236" s="808"/>
      <c r="F236" s="193" t="s">
        <v>698</v>
      </c>
      <c r="G236" s="25"/>
      <c r="H236" s="117"/>
      <c r="I236" s="465"/>
      <c r="J236" s="218"/>
      <c r="K236" s="219"/>
      <c r="L236" s="220"/>
      <c r="M236" s="466"/>
      <c r="N236" s="466"/>
      <c r="O236" s="466"/>
      <c r="P236" s="466"/>
      <c r="Q236" s="467"/>
      <c r="R236" s="467"/>
      <c r="S236" s="220"/>
      <c r="U236" s="26"/>
    </row>
    <row r="237" spans="1:23" s="30" customFormat="1" ht="36.75" customHeight="1" outlineLevel="1">
      <c r="A237" s="491">
        <v>6</v>
      </c>
      <c r="B237" s="670" t="s">
        <v>1626</v>
      </c>
      <c r="C237" s="670"/>
      <c r="D237" s="670"/>
      <c r="E237" s="670"/>
      <c r="F237" s="670"/>
      <c r="G237" s="670"/>
      <c r="H237" s="257"/>
      <c r="I237" s="257"/>
      <c r="J237" s="257"/>
      <c r="K237" s="257"/>
      <c r="L237" s="257"/>
      <c r="M237" s="257"/>
      <c r="N237" s="257"/>
      <c r="O237" s="257"/>
      <c r="P237" s="257"/>
      <c r="Q237" s="257"/>
      <c r="R237" s="257"/>
      <c r="S237" s="257"/>
      <c r="U237" s="26"/>
    </row>
    <row r="238" spans="1:23" s="27" customFormat="1" ht="36" customHeight="1" thickBot="1">
      <c r="A238" s="859" t="s">
        <v>58</v>
      </c>
      <c r="B238" s="860"/>
      <c r="C238" s="860"/>
      <c r="D238" s="860"/>
      <c r="E238" s="860"/>
      <c r="F238" s="860"/>
      <c r="G238" s="860"/>
      <c r="H238" s="860"/>
      <c r="I238" s="860"/>
      <c r="J238" s="860"/>
      <c r="K238" s="860"/>
      <c r="L238" s="860"/>
      <c r="M238" s="860"/>
      <c r="N238" s="860"/>
      <c r="O238" s="860"/>
      <c r="P238" s="860"/>
      <c r="Q238" s="860"/>
      <c r="R238" s="860"/>
      <c r="S238" s="861"/>
    </row>
    <row r="239" spans="1:23" s="27" customFormat="1" ht="53.25" customHeight="1" outlineLevel="1" thickBot="1">
      <c r="A239" s="35"/>
      <c r="B239" s="461">
        <v>6.1</v>
      </c>
      <c r="C239" s="858" t="s">
        <v>59</v>
      </c>
      <c r="D239" s="849"/>
      <c r="E239" s="849"/>
      <c r="F239" s="849"/>
      <c r="G239" s="850"/>
      <c r="H239" s="460"/>
      <c r="I239" s="460"/>
      <c r="J239" s="462"/>
      <c r="K239" s="463"/>
      <c r="L239" s="463"/>
      <c r="M239" s="463"/>
      <c r="N239" s="463"/>
      <c r="O239" s="463"/>
      <c r="P239" s="463"/>
      <c r="Q239" s="463"/>
      <c r="R239" s="463"/>
      <c r="S239" s="464"/>
      <c r="U239" s="26"/>
    </row>
    <row r="240" spans="1:23" s="30" customFormat="1" ht="43.5" customHeight="1" outlineLevel="1">
      <c r="A240" s="36"/>
      <c r="B240" s="46"/>
      <c r="C240" s="468" t="s">
        <v>60</v>
      </c>
      <c r="D240" s="687" t="s">
        <v>1627</v>
      </c>
      <c r="E240" s="717"/>
      <c r="F240" s="697" t="s">
        <v>1628</v>
      </c>
      <c r="G240" s="676"/>
      <c r="H240" s="2"/>
      <c r="I240" s="2"/>
      <c r="J240" s="13"/>
      <c r="K240" s="13"/>
      <c r="L240" s="13"/>
      <c r="M240" s="13"/>
      <c r="N240" s="13"/>
      <c r="O240" s="13"/>
      <c r="P240" s="13"/>
      <c r="Q240" s="14"/>
      <c r="R240" s="14"/>
      <c r="S240" s="114"/>
      <c r="U240" s="26"/>
      <c r="W240" s="80"/>
    </row>
    <row r="241" spans="1:21" s="30" customFormat="1" ht="19.95" customHeight="1" outlineLevel="1">
      <c r="A241" s="37"/>
      <c r="B241" s="47"/>
      <c r="C241" s="49"/>
      <c r="D241" s="803" t="s">
        <v>745</v>
      </c>
      <c r="E241" s="806"/>
      <c r="F241" s="125" t="s">
        <v>1629</v>
      </c>
      <c r="G241" s="24" t="s">
        <v>521</v>
      </c>
      <c r="H241" s="81" t="s">
        <v>463</v>
      </c>
      <c r="I241" s="81" t="s">
        <v>462</v>
      </c>
      <c r="J241" s="5" t="s">
        <v>947</v>
      </c>
      <c r="K241" s="10" t="s">
        <v>1085</v>
      </c>
      <c r="L241" s="11"/>
      <c r="M241" s="84"/>
      <c r="N241" s="84"/>
      <c r="O241" s="84"/>
      <c r="P241" s="84"/>
      <c r="Q241" s="261"/>
      <c r="R241" s="261"/>
      <c r="S241" s="11"/>
      <c r="U241" s="26"/>
    </row>
    <row r="242" spans="1:21" s="30" customFormat="1" ht="19.95" customHeight="1" outlineLevel="1">
      <c r="A242" s="37"/>
      <c r="B242" s="47"/>
      <c r="C242" s="49"/>
      <c r="D242" s="804"/>
      <c r="E242" s="807"/>
      <c r="F242" s="125" t="s">
        <v>1630</v>
      </c>
      <c r="G242" s="9" t="s">
        <v>523</v>
      </c>
      <c r="H242" s="81" t="s">
        <v>463</v>
      </c>
      <c r="I242" s="81" t="s">
        <v>462</v>
      </c>
      <c r="J242" s="5" t="s">
        <v>1193</v>
      </c>
      <c r="K242" s="10" t="s">
        <v>948</v>
      </c>
      <c r="L242" s="11"/>
      <c r="M242" s="84"/>
      <c r="N242" s="84"/>
      <c r="O242" s="84"/>
      <c r="P242" s="84"/>
      <c r="Q242" s="261"/>
      <c r="R242" s="261"/>
      <c r="S242" s="11"/>
      <c r="U242" s="26"/>
    </row>
    <row r="243" spans="1:21" s="30" customFormat="1" ht="19.95" customHeight="1" outlineLevel="1">
      <c r="A243" s="37"/>
      <c r="B243" s="47"/>
      <c r="C243" s="49"/>
      <c r="D243" s="804"/>
      <c r="E243" s="807"/>
      <c r="F243" s="125" t="s">
        <v>1631</v>
      </c>
      <c r="G243" s="9" t="s">
        <v>525</v>
      </c>
      <c r="H243" s="24"/>
      <c r="I243" s="81" t="s">
        <v>462</v>
      </c>
      <c r="J243" s="5" t="s">
        <v>1192</v>
      </c>
      <c r="K243" s="10" t="s">
        <v>1085</v>
      </c>
      <c r="L243" s="11"/>
      <c r="M243" s="84"/>
      <c r="N243" s="84"/>
      <c r="O243" s="84"/>
      <c r="P243" s="84"/>
      <c r="Q243" s="261"/>
      <c r="R243" s="261"/>
      <c r="S243" s="11"/>
      <c r="U243" s="26"/>
    </row>
    <row r="244" spans="1:21" s="31" customFormat="1" ht="19.95" customHeight="1" outlineLevel="1">
      <c r="A244" s="37"/>
      <c r="B244" s="47"/>
      <c r="C244" s="49"/>
      <c r="D244" s="805"/>
      <c r="E244" s="808"/>
      <c r="F244" s="125" t="s">
        <v>1632</v>
      </c>
      <c r="G244" s="9" t="s">
        <v>527</v>
      </c>
      <c r="H244" s="24"/>
      <c r="I244" s="81" t="s">
        <v>462</v>
      </c>
      <c r="J244" s="5" t="s">
        <v>1124</v>
      </c>
      <c r="K244" s="10" t="s">
        <v>1085</v>
      </c>
      <c r="L244" s="11"/>
      <c r="M244" s="84"/>
      <c r="N244" s="84"/>
      <c r="O244" s="84"/>
      <c r="P244" s="84"/>
      <c r="Q244" s="261"/>
      <c r="R244" s="261"/>
      <c r="S244" s="11"/>
      <c r="U244" s="26"/>
    </row>
    <row r="245" spans="1:21" s="30" customFormat="1" ht="19.95" customHeight="1" outlineLevel="1">
      <c r="A245" s="37"/>
      <c r="B245" s="47"/>
      <c r="C245" s="49"/>
      <c r="D245" s="803" t="s">
        <v>746</v>
      </c>
      <c r="E245" s="806"/>
      <c r="F245" s="125" t="s">
        <v>1633</v>
      </c>
      <c r="G245" s="107" t="s">
        <v>527</v>
      </c>
      <c r="H245" s="81" t="s">
        <v>463</v>
      </c>
      <c r="I245" s="81" t="s">
        <v>462</v>
      </c>
      <c r="J245" s="5" t="s">
        <v>1124</v>
      </c>
      <c r="K245" s="10" t="s">
        <v>1085</v>
      </c>
      <c r="L245" s="12"/>
      <c r="M245" s="84"/>
      <c r="N245" s="84"/>
      <c r="O245" s="84"/>
      <c r="P245" s="84"/>
      <c r="Q245" s="261"/>
      <c r="R245" s="261"/>
      <c r="S245" s="12"/>
      <c r="U245" s="26"/>
    </row>
    <row r="246" spans="1:21" s="30" customFormat="1" ht="19.95" customHeight="1" outlineLevel="1">
      <c r="A246" s="37"/>
      <c r="B246" s="47"/>
      <c r="C246" s="49"/>
      <c r="D246" s="804"/>
      <c r="E246" s="807"/>
      <c r="F246" s="125" t="s">
        <v>1634</v>
      </c>
      <c r="G246" s="107" t="s">
        <v>530</v>
      </c>
      <c r="H246" s="81" t="s">
        <v>463</v>
      </c>
      <c r="I246" s="81" t="s">
        <v>462</v>
      </c>
      <c r="J246" s="5" t="s">
        <v>1124</v>
      </c>
      <c r="K246" s="10" t="s">
        <v>1085</v>
      </c>
      <c r="L246" s="11"/>
      <c r="M246" s="84"/>
      <c r="N246" s="84"/>
      <c r="O246" s="84"/>
      <c r="P246" s="84"/>
      <c r="Q246" s="261"/>
      <c r="R246" s="261"/>
      <c r="S246" s="11"/>
      <c r="U246" s="26"/>
    </row>
    <row r="247" spans="1:21" s="30" customFormat="1" ht="19.95" customHeight="1" outlineLevel="1">
      <c r="A247" s="37"/>
      <c r="B247" s="47"/>
      <c r="C247" s="49"/>
      <c r="D247" s="804"/>
      <c r="E247" s="807"/>
      <c r="F247" s="125" t="s">
        <v>1635</v>
      </c>
      <c r="G247" s="107" t="s">
        <v>532</v>
      </c>
      <c r="H247" s="116"/>
      <c r="I247" s="81" t="s">
        <v>462</v>
      </c>
      <c r="J247" s="5" t="s">
        <v>1124</v>
      </c>
      <c r="K247" s="10" t="s">
        <v>1085</v>
      </c>
      <c r="L247" s="11"/>
      <c r="M247" s="84"/>
      <c r="N247" s="84"/>
      <c r="O247" s="84"/>
      <c r="P247" s="84"/>
      <c r="Q247" s="261"/>
      <c r="R247" s="261"/>
      <c r="S247" s="11"/>
      <c r="U247" s="26"/>
    </row>
    <row r="248" spans="1:21" s="27" customFormat="1" ht="19.95" customHeight="1">
      <c r="A248" s="37"/>
      <c r="B248" s="47"/>
      <c r="C248" s="49"/>
      <c r="D248" s="805"/>
      <c r="E248" s="808"/>
      <c r="F248" s="125" t="s">
        <v>1636</v>
      </c>
      <c r="G248" s="9"/>
      <c r="H248" s="24"/>
      <c r="I248" s="81"/>
      <c r="J248" s="5"/>
      <c r="K248" s="10"/>
      <c r="L248" s="11"/>
      <c r="M248" s="84"/>
      <c r="N248" s="84"/>
      <c r="O248" s="84"/>
      <c r="P248" s="84"/>
      <c r="Q248" s="261"/>
      <c r="R248" s="261"/>
      <c r="S248" s="11"/>
      <c r="T248" s="58"/>
      <c r="U248" s="26"/>
    </row>
    <row r="249" spans="1:21" s="27" customFormat="1" ht="43.5" customHeight="1" outlineLevel="1">
      <c r="A249" s="36"/>
      <c r="B249" s="46"/>
      <c r="C249" s="364" t="s">
        <v>61</v>
      </c>
      <c r="D249" s="687" t="s">
        <v>1637</v>
      </c>
      <c r="E249" s="717"/>
      <c r="F249" s="697" t="s">
        <v>524</v>
      </c>
      <c r="G249" s="676"/>
      <c r="H249" s="2"/>
      <c r="I249" s="2"/>
      <c r="J249" s="13"/>
      <c r="K249" s="13"/>
      <c r="L249" s="13"/>
      <c r="M249" s="13"/>
      <c r="N249" s="13"/>
      <c r="O249" s="13"/>
      <c r="P249" s="13"/>
      <c r="Q249" s="13"/>
      <c r="R249" s="13"/>
      <c r="S249" s="113"/>
      <c r="U249" s="26"/>
    </row>
    <row r="250" spans="1:21" s="30" customFormat="1" ht="19.95" customHeight="1" outlineLevel="1">
      <c r="A250" s="37"/>
      <c r="B250" s="47"/>
      <c r="C250" s="49"/>
      <c r="D250" s="803" t="s">
        <v>749</v>
      </c>
      <c r="E250" s="853"/>
      <c r="F250" s="125" t="s">
        <v>1638</v>
      </c>
      <c r="G250" s="24" t="s">
        <v>521</v>
      </c>
      <c r="H250" s="81" t="s">
        <v>463</v>
      </c>
      <c r="I250" s="81" t="s">
        <v>159</v>
      </c>
      <c r="J250" s="5" t="s">
        <v>1124</v>
      </c>
      <c r="K250" s="10" t="s">
        <v>948</v>
      </c>
      <c r="L250" s="11"/>
      <c r="M250" s="84"/>
      <c r="N250" s="84"/>
      <c r="O250" s="84"/>
      <c r="P250" s="84"/>
      <c r="Q250" s="261"/>
      <c r="R250" s="261"/>
      <c r="S250" s="11"/>
      <c r="U250" s="26"/>
    </row>
    <row r="251" spans="1:21" s="30" customFormat="1" ht="19.95" customHeight="1" outlineLevel="1">
      <c r="A251" s="37"/>
      <c r="B251" s="47"/>
      <c r="C251" s="49"/>
      <c r="D251" s="804"/>
      <c r="E251" s="853"/>
      <c r="F251" s="125" t="s">
        <v>1639</v>
      </c>
      <c r="G251" s="9" t="s">
        <v>523</v>
      </c>
      <c r="H251" s="81" t="s">
        <v>463</v>
      </c>
      <c r="I251" s="81" t="s">
        <v>159</v>
      </c>
      <c r="J251" s="5" t="s">
        <v>1124</v>
      </c>
      <c r="K251" s="10" t="s">
        <v>948</v>
      </c>
      <c r="L251" s="11"/>
      <c r="M251" s="84"/>
      <c r="N251" s="84"/>
      <c r="O251" s="84"/>
      <c r="P251" s="84"/>
      <c r="Q251" s="261"/>
      <c r="R251" s="261"/>
      <c r="S251" s="11"/>
      <c r="U251" s="26"/>
    </row>
    <row r="252" spans="1:21" s="30" customFormat="1" ht="19.95" customHeight="1" outlineLevel="1">
      <c r="A252" s="37"/>
      <c r="B252" s="47"/>
      <c r="C252" s="49"/>
      <c r="D252" s="804"/>
      <c r="E252" s="853"/>
      <c r="F252" s="125" t="s">
        <v>1640</v>
      </c>
      <c r="G252" s="9" t="s">
        <v>525</v>
      </c>
      <c r="H252" s="24"/>
      <c r="I252" s="81" t="s">
        <v>159</v>
      </c>
      <c r="J252" s="5" t="s">
        <v>1124</v>
      </c>
      <c r="K252" s="10" t="s">
        <v>948</v>
      </c>
      <c r="L252" s="11"/>
      <c r="M252" s="84"/>
      <c r="N252" s="84"/>
      <c r="O252" s="84"/>
      <c r="P252" s="84"/>
      <c r="Q252" s="261"/>
      <c r="R252" s="261"/>
      <c r="S252" s="11"/>
      <c r="U252" s="26"/>
    </row>
    <row r="253" spans="1:21" s="30" customFormat="1" ht="19.95" customHeight="1" outlineLevel="1">
      <c r="A253" s="37"/>
      <c r="B253" s="47"/>
      <c r="C253" s="49"/>
      <c r="D253" s="805"/>
      <c r="E253" s="853"/>
      <c r="F253" s="125" t="s">
        <v>1641</v>
      </c>
      <c r="G253" s="9" t="s">
        <v>527</v>
      </c>
      <c r="H253" s="24"/>
      <c r="I253" s="81" t="s">
        <v>159</v>
      </c>
      <c r="J253" s="5" t="s">
        <v>1124</v>
      </c>
      <c r="K253" s="10" t="s">
        <v>948</v>
      </c>
      <c r="L253" s="11"/>
      <c r="M253" s="84"/>
      <c r="N253" s="84"/>
      <c r="O253" s="84"/>
      <c r="P253" s="84"/>
      <c r="Q253" s="261"/>
      <c r="R253" s="261"/>
      <c r="S253" s="11"/>
      <c r="U253" s="26"/>
    </row>
    <row r="254" spans="1:21" s="31" customFormat="1" ht="19.95" customHeight="1" outlineLevel="1">
      <c r="A254" s="37"/>
      <c r="B254" s="47"/>
      <c r="C254" s="49"/>
      <c r="D254" s="803" t="s">
        <v>750</v>
      </c>
      <c r="E254" s="853"/>
      <c r="F254" s="125" t="s">
        <v>1642</v>
      </c>
      <c r="G254" s="107" t="s">
        <v>527</v>
      </c>
      <c r="H254" s="81" t="s">
        <v>463</v>
      </c>
      <c r="I254" s="81" t="s">
        <v>159</v>
      </c>
      <c r="J254" s="5" t="s">
        <v>1124</v>
      </c>
      <c r="K254" s="10" t="s">
        <v>948</v>
      </c>
      <c r="L254" s="11"/>
      <c r="M254" s="84"/>
      <c r="N254" s="84"/>
      <c r="O254" s="84"/>
      <c r="P254" s="84"/>
      <c r="Q254" s="261"/>
      <c r="R254" s="261"/>
      <c r="S254" s="11"/>
      <c r="U254" s="26"/>
    </row>
    <row r="255" spans="1:21" s="30" customFormat="1" ht="19.95" customHeight="1" outlineLevel="1">
      <c r="A255" s="37"/>
      <c r="B255" s="47"/>
      <c r="C255" s="49"/>
      <c r="D255" s="804"/>
      <c r="E255" s="853"/>
      <c r="F255" s="125" t="s">
        <v>1643</v>
      </c>
      <c r="G255" s="107" t="s">
        <v>530</v>
      </c>
      <c r="H255" s="81" t="s">
        <v>463</v>
      </c>
      <c r="I255" s="81" t="s">
        <v>159</v>
      </c>
      <c r="J255" s="5" t="s">
        <v>1124</v>
      </c>
      <c r="K255" s="10" t="s">
        <v>948</v>
      </c>
      <c r="L255" s="11"/>
      <c r="M255" s="84"/>
      <c r="N255" s="84"/>
      <c r="O255" s="84"/>
      <c r="P255" s="84"/>
      <c r="Q255" s="261"/>
      <c r="R255" s="261"/>
      <c r="S255" s="11"/>
      <c r="U255" s="26"/>
    </row>
    <row r="256" spans="1:21" s="30" customFormat="1" ht="19.95" customHeight="1" outlineLevel="1">
      <c r="A256" s="37"/>
      <c r="B256" s="47"/>
      <c r="C256" s="49"/>
      <c r="D256" s="804"/>
      <c r="E256" s="853"/>
      <c r="F256" s="125" t="s">
        <v>1644</v>
      </c>
      <c r="G256" s="107" t="s">
        <v>532</v>
      </c>
      <c r="H256" s="116"/>
      <c r="I256" s="81" t="s">
        <v>159</v>
      </c>
      <c r="J256" s="5" t="s">
        <v>1124</v>
      </c>
      <c r="K256" s="10" t="s">
        <v>948</v>
      </c>
      <c r="L256" s="11"/>
      <c r="M256" s="84"/>
      <c r="N256" s="84"/>
      <c r="O256" s="84"/>
      <c r="P256" s="84"/>
      <c r="Q256" s="261"/>
      <c r="R256" s="261"/>
      <c r="S256" s="11"/>
      <c r="U256" s="26"/>
    </row>
    <row r="257" spans="1:23" s="30" customFormat="1" ht="19.95" customHeight="1" outlineLevel="1" thickBot="1">
      <c r="A257" s="37"/>
      <c r="B257" s="47"/>
      <c r="C257" s="49"/>
      <c r="D257" s="805"/>
      <c r="E257" s="853"/>
      <c r="F257" s="125" t="s">
        <v>1645</v>
      </c>
      <c r="G257" s="25"/>
      <c r="H257" s="117"/>
      <c r="I257" s="81"/>
      <c r="J257" s="5"/>
      <c r="K257" s="10"/>
      <c r="L257" s="11"/>
      <c r="M257" s="84"/>
      <c r="N257" s="84"/>
      <c r="O257" s="84"/>
      <c r="P257" s="84"/>
      <c r="Q257" s="261"/>
      <c r="R257" s="261"/>
      <c r="S257" s="11"/>
      <c r="U257" s="26"/>
    </row>
    <row r="258" spans="1:23" s="27" customFormat="1" ht="53.25" customHeight="1" outlineLevel="1" thickBot="1">
      <c r="A258" s="35"/>
      <c r="B258" s="67">
        <v>6.2</v>
      </c>
      <c r="C258" s="862" t="s">
        <v>62</v>
      </c>
      <c r="D258" s="862"/>
      <c r="E258" s="863"/>
      <c r="F258" s="862"/>
      <c r="G258" s="864"/>
      <c r="H258" s="460"/>
      <c r="I258" s="460"/>
      <c r="J258" s="462"/>
      <c r="K258" s="463"/>
      <c r="L258" s="463"/>
      <c r="M258" s="463"/>
      <c r="N258" s="463"/>
      <c r="O258" s="463"/>
      <c r="P258" s="463"/>
      <c r="Q258" s="463"/>
      <c r="R258" s="463"/>
      <c r="S258" s="464"/>
      <c r="U258" s="26"/>
    </row>
    <row r="259" spans="1:23" s="27" customFormat="1" ht="82.5" customHeight="1" outlineLevel="1">
      <c r="A259" s="36"/>
      <c r="B259" s="46"/>
      <c r="C259" s="468" t="s">
        <v>63</v>
      </c>
      <c r="D259" s="687" t="s">
        <v>1646</v>
      </c>
      <c r="E259" s="717"/>
      <c r="F259" s="697" t="s">
        <v>526</v>
      </c>
      <c r="G259" s="676"/>
      <c r="H259" s="2"/>
      <c r="I259" s="2"/>
      <c r="J259" s="13"/>
      <c r="K259" s="13"/>
      <c r="L259" s="13"/>
      <c r="M259" s="13"/>
      <c r="N259" s="13"/>
      <c r="O259" s="13"/>
      <c r="P259" s="13"/>
      <c r="Q259" s="13"/>
      <c r="R259" s="13"/>
      <c r="S259" s="113"/>
      <c r="U259" s="26"/>
    </row>
    <row r="260" spans="1:23" s="30" customFormat="1" ht="19.95" customHeight="1" outlineLevel="1">
      <c r="A260" s="37"/>
      <c r="B260" s="47"/>
      <c r="C260" s="49"/>
      <c r="D260" s="803" t="s">
        <v>893</v>
      </c>
      <c r="E260" s="853"/>
      <c r="F260" s="125" t="s">
        <v>1647</v>
      </c>
      <c r="G260" s="24" t="s">
        <v>521</v>
      </c>
      <c r="H260" s="81" t="s">
        <v>463</v>
      </c>
      <c r="I260" s="81" t="s">
        <v>462</v>
      </c>
      <c r="J260" s="5" t="s">
        <v>1121</v>
      </c>
      <c r="K260" s="10" t="s">
        <v>948</v>
      </c>
      <c r="L260" s="11"/>
      <c r="M260" s="84"/>
      <c r="N260" s="84"/>
      <c r="O260" s="84"/>
      <c r="P260" s="84"/>
      <c r="Q260" s="261"/>
      <c r="R260" s="261"/>
      <c r="S260" s="11"/>
      <c r="U260" s="26"/>
    </row>
    <row r="261" spans="1:23" s="30" customFormat="1" ht="19.95" customHeight="1" outlineLevel="1">
      <c r="A261" s="37"/>
      <c r="B261" s="47"/>
      <c r="C261" s="49"/>
      <c r="D261" s="804"/>
      <c r="E261" s="853"/>
      <c r="F261" s="125" t="s">
        <v>1648</v>
      </c>
      <c r="G261" s="9" t="s">
        <v>523</v>
      </c>
      <c r="H261" s="81" t="s">
        <v>463</v>
      </c>
      <c r="I261" s="81" t="s">
        <v>462</v>
      </c>
      <c r="J261" s="5" t="s">
        <v>1121</v>
      </c>
      <c r="K261" s="10" t="s">
        <v>948</v>
      </c>
      <c r="L261" s="11"/>
      <c r="M261" s="84"/>
      <c r="N261" s="84"/>
      <c r="O261" s="84"/>
      <c r="P261" s="84"/>
      <c r="Q261" s="261"/>
      <c r="R261" s="261"/>
      <c r="S261" s="11"/>
      <c r="U261" s="26"/>
    </row>
    <row r="262" spans="1:23" s="30" customFormat="1" ht="19.95" customHeight="1" outlineLevel="1">
      <c r="A262" s="37"/>
      <c r="B262" s="47"/>
      <c r="C262" s="49"/>
      <c r="D262" s="804"/>
      <c r="E262" s="853"/>
      <c r="F262" s="125" t="s">
        <v>1649</v>
      </c>
      <c r="G262" s="9" t="s">
        <v>525</v>
      </c>
      <c r="H262" s="24"/>
      <c r="I262" s="81" t="s">
        <v>462</v>
      </c>
      <c r="J262" s="5" t="s">
        <v>1121</v>
      </c>
      <c r="K262" s="10" t="s">
        <v>948</v>
      </c>
      <c r="L262" s="11"/>
      <c r="M262" s="84"/>
      <c r="N262" s="84"/>
      <c r="O262" s="84"/>
      <c r="P262" s="84"/>
      <c r="Q262" s="261"/>
      <c r="R262" s="261"/>
      <c r="S262" s="11"/>
      <c r="U262" s="26"/>
    </row>
    <row r="263" spans="1:23" s="30" customFormat="1" ht="19.95" customHeight="1" outlineLevel="1">
      <c r="A263" s="37"/>
      <c r="B263" s="47"/>
      <c r="C263" s="49"/>
      <c r="D263" s="805"/>
      <c r="E263" s="853"/>
      <c r="F263" s="125" t="s">
        <v>1650</v>
      </c>
      <c r="G263" s="9" t="s">
        <v>527</v>
      </c>
      <c r="H263" s="24"/>
      <c r="I263" s="81" t="s">
        <v>462</v>
      </c>
      <c r="J263" s="5" t="s">
        <v>1121</v>
      </c>
      <c r="K263" s="10" t="s">
        <v>948</v>
      </c>
      <c r="L263" s="11"/>
      <c r="M263" s="84"/>
      <c r="N263" s="84"/>
      <c r="O263" s="84"/>
      <c r="P263" s="84"/>
      <c r="Q263" s="261"/>
      <c r="R263" s="261"/>
      <c r="S263" s="11"/>
      <c r="U263" s="26"/>
    </row>
    <row r="264" spans="1:23" s="30" customFormat="1" ht="19.95" customHeight="1" outlineLevel="1">
      <c r="A264" s="37"/>
      <c r="B264" s="47"/>
      <c r="C264" s="49"/>
      <c r="D264" s="803" t="s">
        <v>894</v>
      </c>
      <c r="E264" s="853"/>
      <c r="F264" s="125" t="s">
        <v>1651</v>
      </c>
      <c r="G264" s="107" t="s">
        <v>527</v>
      </c>
      <c r="H264" s="81" t="s">
        <v>463</v>
      </c>
      <c r="I264" s="81" t="s">
        <v>462</v>
      </c>
      <c r="J264" s="5" t="s">
        <v>1121</v>
      </c>
      <c r="K264" s="10" t="s">
        <v>948</v>
      </c>
      <c r="L264" s="12"/>
      <c r="M264" s="84"/>
      <c r="N264" s="84"/>
      <c r="O264" s="84"/>
      <c r="P264" s="84"/>
      <c r="Q264" s="261"/>
      <c r="R264" s="261"/>
      <c r="S264" s="12"/>
      <c r="U264" s="26"/>
    </row>
    <row r="265" spans="1:23" s="30" customFormat="1" ht="19.95" customHeight="1" outlineLevel="1">
      <c r="A265" s="37"/>
      <c r="B265" s="47"/>
      <c r="C265" s="49"/>
      <c r="D265" s="804"/>
      <c r="E265" s="853"/>
      <c r="F265" s="125" t="s">
        <v>1652</v>
      </c>
      <c r="G265" s="107" t="s">
        <v>530</v>
      </c>
      <c r="H265" s="81" t="s">
        <v>463</v>
      </c>
      <c r="I265" s="81" t="s">
        <v>462</v>
      </c>
      <c r="J265" s="5" t="s">
        <v>1121</v>
      </c>
      <c r="K265" s="10" t="s">
        <v>948</v>
      </c>
      <c r="L265" s="11"/>
      <c r="M265" s="84"/>
      <c r="N265" s="84"/>
      <c r="O265" s="84"/>
      <c r="P265" s="84"/>
      <c r="Q265" s="261"/>
      <c r="R265" s="261"/>
      <c r="S265" s="11"/>
      <c r="U265" s="26"/>
    </row>
    <row r="266" spans="1:23" s="30" customFormat="1" ht="19.95" customHeight="1" outlineLevel="1">
      <c r="A266" s="37"/>
      <c r="B266" s="47"/>
      <c r="C266" s="49"/>
      <c r="D266" s="804"/>
      <c r="E266" s="853"/>
      <c r="F266" s="125" t="s">
        <v>1653</v>
      </c>
      <c r="G266" s="107" t="s">
        <v>532</v>
      </c>
      <c r="H266" s="116"/>
      <c r="I266" s="81" t="s">
        <v>462</v>
      </c>
      <c r="J266" s="5" t="s">
        <v>1121</v>
      </c>
      <c r="K266" s="10" t="s">
        <v>948</v>
      </c>
      <c r="L266" s="11"/>
      <c r="M266" s="84"/>
      <c r="N266" s="84"/>
      <c r="O266" s="84"/>
      <c r="P266" s="84"/>
      <c r="Q266" s="261"/>
      <c r="R266" s="261"/>
      <c r="S266" s="11"/>
      <c r="U266" s="26"/>
    </row>
    <row r="267" spans="1:23" s="30" customFormat="1" ht="19.95" customHeight="1" outlineLevel="1">
      <c r="A267" s="37"/>
      <c r="B267" s="47"/>
      <c r="C267" s="49"/>
      <c r="D267" s="805"/>
      <c r="E267" s="853"/>
      <c r="F267" s="125" t="s">
        <v>1654</v>
      </c>
      <c r="G267" s="9"/>
      <c r="H267" s="24"/>
      <c r="I267" s="81"/>
      <c r="J267" s="5"/>
      <c r="K267" s="10"/>
      <c r="L267" s="11"/>
      <c r="M267" s="84"/>
      <c r="N267" s="84"/>
      <c r="O267" s="84"/>
      <c r="P267" s="84"/>
      <c r="Q267" s="261"/>
      <c r="R267" s="261"/>
      <c r="S267" s="11"/>
      <c r="U267" s="26"/>
    </row>
    <row r="268" spans="1:23" s="27" customFormat="1" ht="72" customHeight="1" outlineLevel="1">
      <c r="A268" s="36"/>
      <c r="B268" s="46"/>
      <c r="C268" s="364" t="s">
        <v>64</v>
      </c>
      <c r="D268" s="687" t="s">
        <v>1655</v>
      </c>
      <c r="E268" s="717"/>
      <c r="F268" s="697" t="s">
        <v>1656</v>
      </c>
      <c r="G268" s="676"/>
      <c r="H268" s="2"/>
      <c r="I268" s="2"/>
      <c r="J268" s="13"/>
      <c r="K268" s="13"/>
      <c r="L268" s="13"/>
      <c r="M268" s="13"/>
      <c r="N268" s="13"/>
      <c r="O268" s="13"/>
      <c r="P268" s="13"/>
      <c r="Q268" s="13"/>
      <c r="R268" s="13"/>
      <c r="S268" s="113"/>
      <c r="U268" s="26"/>
    </row>
    <row r="269" spans="1:23" s="30" customFormat="1" ht="19.95" customHeight="1" outlineLevel="1">
      <c r="A269" s="37"/>
      <c r="B269" s="47"/>
      <c r="C269" s="49"/>
      <c r="D269" s="803" t="s">
        <v>896</v>
      </c>
      <c r="E269" s="853"/>
      <c r="F269" s="125" t="s">
        <v>1657</v>
      </c>
      <c r="G269" s="24" t="s">
        <v>521</v>
      </c>
      <c r="H269" s="81" t="s">
        <v>463</v>
      </c>
      <c r="I269" s="81" t="s">
        <v>159</v>
      </c>
      <c r="J269" s="6" t="s">
        <v>1191</v>
      </c>
      <c r="K269" s="10" t="s">
        <v>1085</v>
      </c>
      <c r="L269" s="11"/>
      <c r="M269" s="84"/>
      <c r="N269" s="84"/>
      <c r="O269" s="84"/>
      <c r="P269" s="84"/>
      <c r="Q269" s="261"/>
      <c r="R269" s="261"/>
      <c r="S269" s="11"/>
      <c r="U269" s="26"/>
      <c r="W269" s="80"/>
    </row>
    <row r="270" spans="1:23" s="30" customFormat="1" ht="19.95" customHeight="1" outlineLevel="1">
      <c r="A270" s="37"/>
      <c r="B270" s="47"/>
      <c r="C270" s="49"/>
      <c r="D270" s="804"/>
      <c r="E270" s="853"/>
      <c r="F270" s="125" t="s">
        <v>1658</v>
      </c>
      <c r="G270" s="9" t="s">
        <v>523</v>
      </c>
      <c r="H270" s="81" t="s">
        <v>463</v>
      </c>
      <c r="I270" s="81" t="s">
        <v>159</v>
      </c>
      <c r="J270" s="6" t="s">
        <v>1191</v>
      </c>
      <c r="K270" s="10" t="s">
        <v>1085</v>
      </c>
      <c r="L270" s="11"/>
      <c r="M270" s="84"/>
      <c r="N270" s="84"/>
      <c r="O270" s="84"/>
      <c r="P270" s="84"/>
      <c r="Q270" s="261"/>
      <c r="R270" s="261"/>
      <c r="S270" s="11"/>
      <c r="U270" s="26"/>
    </row>
    <row r="271" spans="1:23" s="30" customFormat="1" ht="19.95" customHeight="1" outlineLevel="1">
      <c r="A271" s="37"/>
      <c r="B271" s="47"/>
      <c r="C271" s="49"/>
      <c r="D271" s="804"/>
      <c r="E271" s="853"/>
      <c r="F271" s="125" t="s">
        <v>1659</v>
      </c>
      <c r="G271" s="9" t="s">
        <v>525</v>
      </c>
      <c r="H271" s="24"/>
      <c r="I271" s="81" t="s">
        <v>159</v>
      </c>
      <c r="J271" s="6" t="s">
        <v>1191</v>
      </c>
      <c r="K271" s="10" t="s">
        <v>1085</v>
      </c>
      <c r="L271" s="11"/>
      <c r="M271" s="84"/>
      <c r="N271" s="84"/>
      <c r="O271" s="84"/>
      <c r="P271" s="84"/>
      <c r="Q271" s="261"/>
      <c r="R271" s="261"/>
      <c r="S271" s="11"/>
      <c r="U271" s="26"/>
    </row>
    <row r="272" spans="1:23" s="30" customFormat="1" ht="19.95" customHeight="1" outlineLevel="1">
      <c r="A272" s="37"/>
      <c r="B272" s="47"/>
      <c r="C272" s="49"/>
      <c r="D272" s="805"/>
      <c r="E272" s="853"/>
      <c r="F272" s="125" t="s">
        <v>1660</v>
      </c>
      <c r="G272" s="9" t="s">
        <v>527</v>
      </c>
      <c r="H272" s="24"/>
      <c r="I272" s="81" t="s">
        <v>159</v>
      </c>
      <c r="J272" s="6" t="s">
        <v>1191</v>
      </c>
      <c r="K272" s="10" t="s">
        <v>1085</v>
      </c>
      <c r="L272" s="11"/>
      <c r="M272" s="84"/>
      <c r="N272" s="84"/>
      <c r="O272" s="84"/>
      <c r="P272" s="84"/>
      <c r="Q272" s="261"/>
      <c r="R272" s="261"/>
      <c r="S272" s="11"/>
      <c r="U272" s="26"/>
    </row>
    <row r="273" spans="1:23" s="31" customFormat="1" ht="19.95" customHeight="1" outlineLevel="1">
      <c r="A273" s="37"/>
      <c r="B273" s="47"/>
      <c r="C273" s="49"/>
      <c r="D273" s="803" t="s">
        <v>897</v>
      </c>
      <c r="E273" s="853"/>
      <c r="F273" s="125" t="s">
        <v>1661</v>
      </c>
      <c r="G273" s="107" t="s">
        <v>527</v>
      </c>
      <c r="H273" s="81" t="s">
        <v>463</v>
      </c>
      <c r="I273" s="81" t="s">
        <v>159</v>
      </c>
      <c r="J273" s="6" t="s">
        <v>1191</v>
      </c>
      <c r="K273" s="10" t="s">
        <v>1085</v>
      </c>
      <c r="L273" s="12"/>
      <c r="M273" s="84"/>
      <c r="N273" s="84"/>
      <c r="O273" s="84"/>
      <c r="P273" s="84"/>
      <c r="Q273" s="261"/>
      <c r="R273" s="261"/>
      <c r="S273" s="12"/>
      <c r="U273" s="26"/>
    </row>
    <row r="274" spans="1:23" s="30" customFormat="1" ht="19.95" customHeight="1" outlineLevel="1">
      <c r="A274" s="37"/>
      <c r="B274" s="47"/>
      <c r="C274" s="49"/>
      <c r="D274" s="804"/>
      <c r="E274" s="853"/>
      <c r="F274" s="125" t="s">
        <v>1662</v>
      </c>
      <c r="G274" s="107" t="s">
        <v>530</v>
      </c>
      <c r="H274" s="81" t="s">
        <v>463</v>
      </c>
      <c r="I274" s="81" t="s">
        <v>159</v>
      </c>
      <c r="J274" s="6" t="s">
        <v>1191</v>
      </c>
      <c r="K274" s="10" t="s">
        <v>1085</v>
      </c>
      <c r="L274" s="11"/>
      <c r="M274" s="84"/>
      <c r="N274" s="84"/>
      <c r="O274" s="84"/>
      <c r="P274" s="84"/>
      <c r="Q274" s="261"/>
      <c r="R274" s="261"/>
      <c r="S274" s="11"/>
      <c r="U274" s="26"/>
    </row>
    <row r="275" spans="1:23" s="30" customFormat="1" ht="19.95" customHeight="1" outlineLevel="1">
      <c r="A275" s="37"/>
      <c r="B275" s="47"/>
      <c r="C275" s="49"/>
      <c r="D275" s="804"/>
      <c r="E275" s="853"/>
      <c r="F275" s="125" t="s">
        <v>1663</v>
      </c>
      <c r="G275" s="107" t="s">
        <v>532</v>
      </c>
      <c r="H275" s="116"/>
      <c r="I275" s="81" t="s">
        <v>159</v>
      </c>
      <c r="J275" s="6" t="s">
        <v>1191</v>
      </c>
      <c r="K275" s="10" t="s">
        <v>1085</v>
      </c>
      <c r="L275" s="11"/>
      <c r="M275" s="84"/>
      <c r="N275" s="84"/>
      <c r="O275" s="84"/>
      <c r="P275" s="84"/>
      <c r="Q275" s="261"/>
      <c r="R275" s="261"/>
      <c r="S275" s="11"/>
      <c r="U275" s="26"/>
    </row>
    <row r="276" spans="1:23" s="30" customFormat="1" ht="19.95" customHeight="1" outlineLevel="1">
      <c r="A276" s="37"/>
      <c r="B276" s="47"/>
      <c r="C276" s="49"/>
      <c r="D276" s="805"/>
      <c r="E276" s="853"/>
      <c r="F276" s="125" t="s">
        <v>1664</v>
      </c>
      <c r="G276" s="25"/>
      <c r="H276" s="117"/>
      <c r="I276" s="81"/>
      <c r="J276" s="5"/>
      <c r="K276" s="10"/>
      <c r="L276" s="11"/>
      <c r="M276" s="84"/>
      <c r="N276" s="84"/>
      <c r="O276" s="84"/>
      <c r="P276" s="84"/>
      <c r="Q276" s="261"/>
      <c r="R276" s="261"/>
      <c r="S276" s="11"/>
      <c r="U276" s="26"/>
    </row>
    <row r="277" spans="1:23" s="27" customFormat="1" ht="72" customHeight="1" outlineLevel="1">
      <c r="A277" s="36"/>
      <c r="B277" s="46"/>
      <c r="C277" s="364" t="s">
        <v>65</v>
      </c>
      <c r="D277" s="687" t="s">
        <v>1665</v>
      </c>
      <c r="E277" s="717"/>
      <c r="F277" s="697" t="s">
        <v>1656</v>
      </c>
      <c r="G277" s="676"/>
      <c r="H277" s="2"/>
      <c r="I277" s="2"/>
      <c r="J277" s="13"/>
      <c r="K277" s="13"/>
      <c r="L277" s="13"/>
      <c r="M277" s="13"/>
      <c r="N277" s="13"/>
      <c r="O277" s="13"/>
      <c r="P277" s="13"/>
      <c r="Q277" s="13"/>
      <c r="R277" s="13"/>
      <c r="S277" s="113"/>
      <c r="U277" s="26"/>
    </row>
    <row r="278" spans="1:23" s="30" customFormat="1" ht="19.95" customHeight="1" outlineLevel="1">
      <c r="A278" s="37"/>
      <c r="B278" s="47"/>
      <c r="C278" s="49"/>
      <c r="D278" s="803" t="s">
        <v>900</v>
      </c>
      <c r="E278" s="853"/>
      <c r="F278" s="125" t="s">
        <v>1666</v>
      </c>
      <c r="G278" s="24" t="s">
        <v>521</v>
      </c>
      <c r="H278" s="81" t="s">
        <v>463</v>
      </c>
      <c r="I278" s="81" t="s">
        <v>159</v>
      </c>
      <c r="J278" s="6" t="s">
        <v>1191</v>
      </c>
      <c r="K278" s="10" t="s">
        <v>1085</v>
      </c>
      <c r="L278" s="11"/>
      <c r="M278" s="84"/>
      <c r="N278" s="84"/>
      <c r="O278" s="84"/>
      <c r="P278" s="84"/>
      <c r="Q278" s="261"/>
      <c r="R278" s="261"/>
      <c r="S278" s="11"/>
      <c r="U278" s="26"/>
      <c r="W278" s="80"/>
    </row>
    <row r="279" spans="1:23" s="30" customFormat="1" ht="19.95" customHeight="1" outlineLevel="1">
      <c r="A279" s="37"/>
      <c r="B279" s="47"/>
      <c r="C279" s="49"/>
      <c r="D279" s="804"/>
      <c r="E279" s="853"/>
      <c r="F279" s="125" t="s">
        <v>1667</v>
      </c>
      <c r="G279" s="9" t="s">
        <v>523</v>
      </c>
      <c r="H279" s="81" t="s">
        <v>463</v>
      </c>
      <c r="I279" s="81" t="s">
        <v>159</v>
      </c>
      <c r="J279" s="6" t="s">
        <v>1191</v>
      </c>
      <c r="K279" s="10" t="s">
        <v>1085</v>
      </c>
      <c r="L279" s="11"/>
      <c r="M279" s="84"/>
      <c r="N279" s="84"/>
      <c r="O279" s="84"/>
      <c r="P279" s="84"/>
      <c r="Q279" s="261"/>
      <c r="R279" s="261"/>
      <c r="S279" s="11"/>
      <c r="U279" s="26"/>
    </row>
    <row r="280" spans="1:23" s="30" customFormat="1" ht="19.95" customHeight="1" outlineLevel="1">
      <c r="A280" s="37"/>
      <c r="B280" s="47"/>
      <c r="C280" s="49"/>
      <c r="D280" s="804"/>
      <c r="E280" s="853"/>
      <c r="F280" s="125" t="s">
        <v>1668</v>
      </c>
      <c r="G280" s="9" t="s">
        <v>525</v>
      </c>
      <c r="H280" s="24"/>
      <c r="I280" s="81" t="s">
        <v>159</v>
      </c>
      <c r="J280" s="6" t="s">
        <v>1191</v>
      </c>
      <c r="K280" s="10" t="s">
        <v>1085</v>
      </c>
      <c r="L280" s="11"/>
      <c r="M280" s="84"/>
      <c r="N280" s="84"/>
      <c r="O280" s="84"/>
      <c r="P280" s="84"/>
      <c r="Q280" s="261"/>
      <c r="R280" s="261"/>
      <c r="S280" s="11"/>
      <c r="U280" s="26"/>
    </row>
    <row r="281" spans="1:23" s="30" customFormat="1" ht="19.95" customHeight="1" outlineLevel="1">
      <c r="A281" s="37"/>
      <c r="B281" s="47"/>
      <c r="C281" s="49"/>
      <c r="D281" s="805"/>
      <c r="E281" s="853"/>
      <c r="F281" s="125" t="s">
        <v>1669</v>
      </c>
      <c r="G281" s="9" t="s">
        <v>527</v>
      </c>
      <c r="H281" s="24"/>
      <c r="I281" s="81" t="s">
        <v>159</v>
      </c>
      <c r="J281" s="6" t="s">
        <v>1191</v>
      </c>
      <c r="K281" s="10" t="s">
        <v>1085</v>
      </c>
      <c r="L281" s="11"/>
      <c r="M281" s="84"/>
      <c r="N281" s="84"/>
      <c r="O281" s="84"/>
      <c r="P281" s="84"/>
      <c r="Q281" s="261"/>
      <c r="R281" s="261"/>
      <c r="S281" s="11"/>
      <c r="U281" s="26"/>
    </row>
    <row r="282" spans="1:23" s="31" customFormat="1" ht="19.95" customHeight="1" outlineLevel="1">
      <c r="A282" s="37"/>
      <c r="B282" s="47"/>
      <c r="C282" s="49"/>
      <c r="D282" s="803" t="s">
        <v>901</v>
      </c>
      <c r="E282" s="853"/>
      <c r="F282" s="125" t="s">
        <v>1670</v>
      </c>
      <c r="G282" s="107" t="s">
        <v>527</v>
      </c>
      <c r="H282" s="81" t="s">
        <v>463</v>
      </c>
      <c r="I282" s="81" t="s">
        <v>159</v>
      </c>
      <c r="J282" s="6" t="s">
        <v>1191</v>
      </c>
      <c r="K282" s="10" t="s">
        <v>1085</v>
      </c>
      <c r="L282" s="12"/>
      <c r="M282" s="84"/>
      <c r="N282" s="84"/>
      <c r="O282" s="84"/>
      <c r="P282" s="84"/>
      <c r="Q282" s="261"/>
      <c r="R282" s="261"/>
      <c r="S282" s="12"/>
      <c r="U282" s="26"/>
    </row>
    <row r="283" spans="1:23" s="30" customFormat="1" ht="19.95" customHeight="1" outlineLevel="1">
      <c r="A283" s="37"/>
      <c r="B283" s="47"/>
      <c r="C283" s="49"/>
      <c r="D283" s="804"/>
      <c r="E283" s="853"/>
      <c r="F283" s="125" t="s">
        <v>1671</v>
      </c>
      <c r="G283" s="107" t="s">
        <v>530</v>
      </c>
      <c r="H283" s="81" t="s">
        <v>463</v>
      </c>
      <c r="I283" s="81" t="s">
        <v>159</v>
      </c>
      <c r="J283" s="6" t="s">
        <v>1191</v>
      </c>
      <c r="K283" s="10" t="s">
        <v>1085</v>
      </c>
      <c r="L283" s="11"/>
      <c r="M283" s="84"/>
      <c r="N283" s="84"/>
      <c r="O283" s="84"/>
      <c r="P283" s="84"/>
      <c r="Q283" s="261"/>
      <c r="R283" s="261"/>
      <c r="S283" s="11"/>
      <c r="U283" s="26"/>
    </row>
    <row r="284" spans="1:23" s="30" customFormat="1" ht="19.95" customHeight="1" outlineLevel="1">
      <c r="A284" s="37"/>
      <c r="B284" s="47"/>
      <c r="C284" s="49"/>
      <c r="D284" s="804"/>
      <c r="E284" s="853"/>
      <c r="F284" s="125" t="s">
        <v>1672</v>
      </c>
      <c r="G284" s="107" t="s">
        <v>532</v>
      </c>
      <c r="H284" s="116"/>
      <c r="I284" s="81" t="s">
        <v>159</v>
      </c>
      <c r="J284" s="6" t="s">
        <v>1191</v>
      </c>
      <c r="K284" s="10" t="s">
        <v>1085</v>
      </c>
      <c r="L284" s="11"/>
      <c r="M284" s="84"/>
      <c r="N284" s="84"/>
      <c r="O284" s="84"/>
      <c r="P284" s="84"/>
      <c r="Q284" s="261"/>
      <c r="R284" s="261"/>
      <c r="S284" s="11"/>
      <c r="U284" s="26"/>
    </row>
    <row r="285" spans="1:23" s="30" customFormat="1" ht="19.95" customHeight="1" outlineLevel="1">
      <c r="A285" s="37"/>
      <c r="B285" s="47"/>
      <c r="C285" s="49"/>
      <c r="D285" s="805"/>
      <c r="E285" s="853"/>
      <c r="F285" s="125" t="s">
        <v>1673</v>
      </c>
      <c r="G285" s="25"/>
      <c r="H285" s="117"/>
      <c r="I285" s="81"/>
      <c r="J285" s="5"/>
      <c r="K285" s="10"/>
      <c r="L285" s="11"/>
      <c r="M285" s="84"/>
      <c r="N285" s="84"/>
      <c r="O285" s="84"/>
      <c r="P285" s="84"/>
      <c r="Q285" s="261"/>
      <c r="R285" s="261"/>
      <c r="S285" s="11"/>
      <c r="U285" s="26"/>
    </row>
    <row r="286" spans="1:23" s="27" customFormat="1" ht="72" customHeight="1" outlineLevel="1">
      <c r="A286" s="36"/>
      <c r="B286" s="46"/>
      <c r="C286" s="364" t="s">
        <v>66</v>
      </c>
      <c r="D286" s="687" t="s">
        <v>1674</v>
      </c>
      <c r="E286" s="717"/>
      <c r="F286" s="697" t="s">
        <v>1656</v>
      </c>
      <c r="G286" s="676"/>
      <c r="H286" s="2"/>
      <c r="I286" s="2"/>
      <c r="J286" s="13"/>
      <c r="K286" s="13"/>
      <c r="L286" s="13"/>
      <c r="M286" s="13"/>
      <c r="N286" s="13"/>
      <c r="O286" s="13"/>
      <c r="P286" s="13"/>
      <c r="Q286" s="13"/>
      <c r="R286" s="13"/>
      <c r="S286" s="113"/>
      <c r="U286" s="26"/>
    </row>
    <row r="287" spans="1:23" s="30" customFormat="1" ht="19.95" customHeight="1" outlineLevel="1">
      <c r="A287" s="37"/>
      <c r="B287" s="47"/>
      <c r="C287" s="49"/>
      <c r="D287" s="803" t="s">
        <v>1675</v>
      </c>
      <c r="E287" s="853"/>
      <c r="F287" s="125" t="s">
        <v>1676</v>
      </c>
      <c r="G287" s="24" t="s">
        <v>521</v>
      </c>
      <c r="H287" s="81" t="s">
        <v>463</v>
      </c>
      <c r="I287" s="81" t="s">
        <v>159</v>
      </c>
      <c r="J287" s="6" t="s">
        <v>1191</v>
      </c>
      <c r="K287" s="10" t="s">
        <v>1085</v>
      </c>
      <c r="L287" s="11"/>
      <c r="M287" s="84"/>
      <c r="N287" s="84"/>
      <c r="O287" s="84"/>
      <c r="P287" s="84"/>
      <c r="Q287" s="261"/>
      <c r="R287" s="261"/>
      <c r="S287" s="11"/>
      <c r="U287" s="26"/>
      <c r="W287" s="80"/>
    </row>
    <row r="288" spans="1:23" s="30" customFormat="1" ht="19.95" customHeight="1" outlineLevel="1">
      <c r="A288" s="37"/>
      <c r="B288" s="47"/>
      <c r="C288" s="49"/>
      <c r="D288" s="804"/>
      <c r="E288" s="853"/>
      <c r="F288" s="125" t="s">
        <v>1677</v>
      </c>
      <c r="G288" s="9" t="s">
        <v>523</v>
      </c>
      <c r="H288" s="81" t="s">
        <v>463</v>
      </c>
      <c r="I288" s="81" t="s">
        <v>159</v>
      </c>
      <c r="J288" s="6" t="s">
        <v>1191</v>
      </c>
      <c r="K288" s="10" t="s">
        <v>1085</v>
      </c>
      <c r="L288" s="11"/>
      <c r="M288" s="84"/>
      <c r="N288" s="84"/>
      <c r="O288" s="84"/>
      <c r="P288" s="84"/>
      <c r="Q288" s="261"/>
      <c r="R288" s="261"/>
      <c r="S288" s="11"/>
      <c r="U288" s="26"/>
    </row>
    <row r="289" spans="1:23" s="30" customFormat="1" ht="19.95" customHeight="1" outlineLevel="1">
      <c r="A289" s="37"/>
      <c r="B289" s="47"/>
      <c r="C289" s="49"/>
      <c r="D289" s="804"/>
      <c r="E289" s="853"/>
      <c r="F289" s="125" t="s">
        <v>1678</v>
      </c>
      <c r="G289" s="9" t="s">
        <v>525</v>
      </c>
      <c r="H289" s="24"/>
      <c r="I289" s="81" t="s">
        <v>159</v>
      </c>
      <c r="J289" s="6" t="s">
        <v>1191</v>
      </c>
      <c r="K289" s="10" t="s">
        <v>1085</v>
      </c>
      <c r="L289" s="11"/>
      <c r="M289" s="84"/>
      <c r="N289" s="84"/>
      <c r="O289" s="84"/>
      <c r="P289" s="84"/>
      <c r="Q289" s="261"/>
      <c r="R289" s="261"/>
      <c r="S289" s="11"/>
      <c r="U289" s="26"/>
    </row>
    <row r="290" spans="1:23" s="30" customFormat="1" ht="19.95" customHeight="1" outlineLevel="1">
      <c r="A290" s="37"/>
      <c r="B290" s="47"/>
      <c r="C290" s="49"/>
      <c r="D290" s="805"/>
      <c r="E290" s="853"/>
      <c r="F290" s="125" t="s">
        <v>1679</v>
      </c>
      <c r="G290" s="9" t="s">
        <v>527</v>
      </c>
      <c r="H290" s="24"/>
      <c r="I290" s="81" t="s">
        <v>159</v>
      </c>
      <c r="J290" s="6" t="s">
        <v>1191</v>
      </c>
      <c r="K290" s="10" t="s">
        <v>1085</v>
      </c>
      <c r="L290" s="11"/>
      <c r="M290" s="84"/>
      <c r="N290" s="84"/>
      <c r="O290" s="84"/>
      <c r="P290" s="84"/>
      <c r="Q290" s="261"/>
      <c r="R290" s="261"/>
      <c r="S290" s="11"/>
      <c r="U290" s="26"/>
    </row>
    <row r="291" spans="1:23" s="31" customFormat="1" ht="19.95" customHeight="1" outlineLevel="1">
      <c r="A291" s="37"/>
      <c r="B291" s="47"/>
      <c r="C291" s="49"/>
      <c r="D291" s="803" t="s">
        <v>1680</v>
      </c>
      <c r="E291" s="853"/>
      <c r="F291" s="125" t="s">
        <v>1681</v>
      </c>
      <c r="G291" s="107" t="s">
        <v>527</v>
      </c>
      <c r="H291" s="81" t="s">
        <v>463</v>
      </c>
      <c r="I291" s="81" t="s">
        <v>159</v>
      </c>
      <c r="J291" s="6" t="s">
        <v>1191</v>
      </c>
      <c r="K291" s="10" t="s">
        <v>1085</v>
      </c>
      <c r="L291" s="12"/>
      <c r="M291" s="84"/>
      <c r="N291" s="84"/>
      <c r="O291" s="84"/>
      <c r="P291" s="84"/>
      <c r="Q291" s="261"/>
      <c r="R291" s="261"/>
      <c r="S291" s="12"/>
      <c r="U291" s="26"/>
    </row>
    <row r="292" spans="1:23" s="30" customFormat="1" ht="19.95" customHeight="1" outlineLevel="1">
      <c r="A292" s="37"/>
      <c r="B292" s="47"/>
      <c r="C292" s="49"/>
      <c r="D292" s="804"/>
      <c r="E292" s="853"/>
      <c r="F292" s="125" t="s">
        <v>1682</v>
      </c>
      <c r="G292" s="107" t="s">
        <v>530</v>
      </c>
      <c r="H292" s="81" t="s">
        <v>463</v>
      </c>
      <c r="I292" s="81" t="s">
        <v>159</v>
      </c>
      <c r="J292" s="6" t="s">
        <v>1191</v>
      </c>
      <c r="K292" s="10" t="s">
        <v>1085</v>
      </c>
      <c r="L292" s="11"/>
      <c r="M292" s="84"/>
      <c r="N292" s="84"/>
      <c r="O292" s="84"/>
      <c r="P292" s="84"/>
      <c r="Q292" s="261"/>
      <c r="R292" s="261"/>
      <c r="S292" s="11"/>
      <c r="U292" s="26"/>
    </row>
    <row r="293" spans="1:23" s="30" customFormat="1" ht="19.95" customHeight="1" outlineLevel="1">
      <c r="A293" s="37"/>
      <c r="B293" s="47"/>
      <c r="C293" s="49"/>
      <c r="D293" s="804"/>
      <c r="E293" s="853"/>
      <c r="F293" s="125" t="s">
        <v>1683</v>
      </c>
      <c r="G293" s="107" t="s">
        <v>532</v>
      </c>
      <c r="H293" s="116"/>
      <c r="I293" s="81" t="s">
        <v>159</v>
      </c>
      <c r="J293" s="6" t="s">
        <v>1191</v>
      </c>
      <c r="K293" s="10" t="s">
        <v>1085</v>
      </c>
      <c r="L293" s="11"/>
      <c r="M293" s="84"/>
      <c r="N293" s="84"/>
      <c r="O293" s="84"/>
      <c r="P293" s="84"/>
      <c r="Q293" s="261"/>
      <c r="R293" s="261"/>
      <c r="S293" s="11"/>
      <c r="U293" s="26"/>
    </row>
    <row r="294" spans="1:23" s="30" customFormat="1" ht="19.95" customHeight="1" outlineLevel="1">
      <c r="A294" s="37"/>
      <c r="B294" s="47"/>
      <c r="C294" s="49"/>
      <c r="D294" s="805"/>
      <c r="E294" s="853"/>
      <c r="F294" s="125" t="s">
        <v>1684</v>
      </c>
      <c r="G294" s="25"/>
      <c r="H294" s="117"/>
      <c r="I294" s="81"/>
      <c r="J294" s="5"/>
      <c r="K294" s="10"/>
      <c r="L294" s="11"/>
      <c r="M294" s="84"/>
      <c r="N294" s="84"/>
      <c r="O294" s="84"/>
      <c r="P294" s="84"/>
      <c r="Q294" s="261"/>
      <c r="R294" s="261"/>
      <c r="S294" s="11"/>
      <c r="U294" s="26"/>
    </row>
    <row r="295" spans="1:23" s="27" customFormat="1" ht="72" customHeight="1" outlineLevel="1">
      <c r="A295" s="36"/>
      <c r="B295" s="46"/>
      <c r="C295" s="364" t="s">
        <v>67</v>
      </c>
      <c r="D295" s="687" t="s">
        <v>1685</v>
      </c>
      <c r="E295" s="717"/>
      <c r="F295" s="697" t="s">
        <v>1656</v>
      </c>
      <c r="G295" s="676"/>
      <c r="H295" s="2"/>
      <c r="I295" s="2"/>
      <c r="J295" s="13"/>
      <c r="K295" s="13"/>
      <c r="L295" s="13"/>
      <c r="M295" s="13"/>
      <c r="N295" s="13"/>
      <c r="O295" s="13"/>
      <c r="P295" s="13"/>
      <c r="Q295" s="13"/>
      <c r="R295" s="13"/>
      <c r="S295" s="113"/>
      <c r="U295" s="26"/>
    </row>
    <row r="296" spans="1:23" s="30" customFormat="1" ht="19.95" customHeight="1" outlineLevel="1">
      <c r="A296" s="37"/>
      <c r="B296" s="47"/>
      <c r="C296" s="49"/>
      <c r="D296" s="803" t="s">
        <v>1686</v>
      </c>
      <c r="E296" s="853"/>
      <c r="F296" s="125" t="s">
        <v>1687</v>
      </c>
      <c r="G296" s="24" t="s">
        <v>521</v>
      </c>
      <c r="H296" s="81" t="s">
        <v>463</v>
      </c>
      <c r="I296" s="81" t="s">
        <v>159</v>
      </c>
      <c r="J296" s="6" t="s">
        <v>1191</v>
      </c>
      <c r="K296" s="10" t="s">
        <v>1085</v>
      </c>
      <c r="L296" s="11"/>
      <c r="M296" s="84"/>
      <c r="N296" s="84"/>
      <c r="O296" s="84"/>
      <c r="P296" s="84"/>
      <c r="Q296" s="261"/>
      <c r="R296" s="261"/>
      <c r="S296" s="11"/>
      <c r="U296" s="26"/>
      <c r="W296" s="80"/>
    </row>
    <row r="297" spans="1:23" s="30" customFormat="1" ht="19.95" customHeight="1" outlineLevel="1">
      <c r="A297" s="37"/>
      <c r="B297" s="47"/>
      <c r="C297" s="49"/>
      <c r="D297" s="804"/>
      <c r="E297" s="853"/>
      <c r="F297" s="125" t="s">
        <v>1688</v>
      </c>
      <c r="G297" s="9" t="s">
        <v>523</v>
      </c>
      <c r="H297" s="81" t="s">
        <v>463</v>
      </c>
      <c r="I297" s="81" t="s">
        <v>159</v>
      </c>
      <c r="J297" s="6" t="s">
        <v>1191</v>
      </c>
      <c r="K297" s="10" t="s">
        <v>1085</v>
      </c>
      <c r="L297" s="11"/>
      <c r="M297" s="84"/>
      <c r="N297" s="84"/>
      <c r="O297" s="84"/>
      <c r="P297" s="84"/>
      <c r="Q297" s="261"/>
      <c r="R297" s="261"/>
      <c r="S297" s="11"/>
      <c r="U297" s="26"/>
    </row>
    <row r="298" spans="1:23" s="30" customFormat="1" ht="19.95" customHeight="1" outlineLevel="1">
      <c r="A298" s="37"/>
      <c r="B298" s="47"/>
      <c r="C298" s="49"/>
      <c r="D298" s="804"/>
      <c r="E298" s="853"/>
      <c r="F298" s="125" t="s">
        <v>1689</v>
      </c>
      <c r="G298" s="9" t="s">
        <v>525</v>
      </c>
      <c r="H298" s="24"/>
      <c r="I298" s="81" t="s">
        <v>159</v>
      </c>
      <c r="J298" s="6" t="s">
        <v>1191</v>
      </c>
      <c r="K298" s="10" t="s">
        <v>1085</v>
      </c>
      <c r="L298" s="11"/>
      <c r="M298" s="84"/>
      <c r="N298" s="84"/>
      <c r="O298" s="84"/>
      <c r="P298" s="84"/>
      <c r="Q298" s="261"/>
      <c r="R298" s="261"/>
      <c r="S298" s="11"/>
      <c r="U298" s="26"/>
    </row>
    <row r="299" spans="1:23" s="30" customFormat="1" ht="19.95" customHeight="1" outlineLevel="1">
      <c r="A299" s="37"/>
      <c r="B299" s="47"/>
      <c r="C299" s="49"/>
      <c r="D299" s="805"/>
      <c r="E299" s="853"/>
      <c r="F299" s="125" t="s">
        <v>1690</v>
      </c>
      <c r="G299" s="9" t="s">
        <v>527</v>
      </c>
      <c r="H299" s="24"/>
      <c r="I299" s="81" t="s">
        <v>159</v>
      </c>
      <c r="J299" s="6" t="s">
        <v>1191</v>
      </c>
      <c r="K299" s="10" t="s">
        <v>1085</v>
      </c>
      <c r="L299" s="11"/>
      <c r="M299" s="84"/>
      <c r="N299" s="84"/>
      <c r="O299" s="84"/>
      <c r="P299" s="84"/>
      <c r="Q299" s="261"/>
      <c r="R299" s="261"/>
      <c r="S299" s="11"/>
      <c r="U299" s="26"/>
    </row>
    <row r="300" spans="1:23" s="31" customFormat="1" ht="19.95" customHeight="1" outlineLevel="1">
      <c r="A300" s="37"/>
      <c r="B300" s="47"/>
      <c r="C300" s="49"/>
      <c r="D300" s="803" t="s">
        <v>1691</v>
      </c>
      <c r="E300" s="853"/>
      <c r="F300" s="125" t="s">
        <v>1692</v>
      </c>
      <c r="G300" s="107" t="s">
        <v>527</v>
      </c>
      <c r="H300" s="81" t="s">
        <v>463</v>
      </c>
      <c r="I300" s="81" t="s">
        <v>159</v>
      </c>
      <c r="J300" s="6" t="s">
        <v>1191</v>
      </c>
      <c r="K300" s="10" t="s">
        <v>1085</v>
      </c>
      <c r="L300" s="12"/>
      <c r="M300" s="84"/>
      <c r="N300" s="84"/>
      <c r="O300" s="84"/>
      <c r="P300" s="84"/>
      <c r="Q300" s="261"/>
      <c r="R300" s="261"/>
      <c r="S300" s="12"/>
      <c r="U300" s="26"/>
    </row>
    <row r="301" spans="1:23" s="30" customFormat="1" ht="19.95" customHeight="1" outlineLevel="1">
      <c r="A301" s="37"/>
      <c r="B301" s="47"/>
      <c r="C301" s="49"/>
      <c r="D301" s="804"/>
      <c r="E301" s="853"/>
      <c r="F301" s="125" t="s">
        <v>1693</v>
      </c>
      <c r="G301" s="107" t="s">
        <v>530</v>
      </c>
      <c r="H301" s="81" t="s">
        <v>463</v>
      </c>
      <c r="I301" s="81" t="s">
        <v>159</v>
      </c>
      <c r="J301" s="6" t="s">
        <v>1191</v>
      </c>
      <c r="K301" s="10" t="s">
        <v>1085</v>
      </c>
      <c r="L301" s="11"/>
      <c r="M301" s="84"/>
      <c r="N301" s="84"/>
      <c r="O301" s="84"/>
      <c r="P301" s="84"/>
      <c r="Q301" s="261"/>
      <c r="R301" s="261"/>
      <c r="S301" s="11"/>
      <c r="U301" s="26"/>
    </row>
    <row r="302" spans="1:23" s="30" customFormat="1" ht="19.95" customHeight="1" outlineLevel="1">
      <c r="A302" s="37"/>
      <c r="B302" s="47"/>
      <c r="C302" s="49"/>
      <c r="D302" s="804"/>
      <c r="E302" s="853"/>
      <c r="F302" s="125" t="s">
        <v>1694</v>
      </c>
      <c r="G302" s="107" t="s">
        <v>532</v>
      </c>
      <c r="H302" s="116"/>
      <c r="I302" s="81" t="s">
        <v>159</v>
      </c>
      <c r="J302" s="6" t="s">
        <v>1191</v>
      </c>
      <c r="K302" s="10" t="s">
        <v>1085</v>
      </c>
      <c r="L302" s="11"/>
      <c r="M302" s="84"/>
      <c r="N302" s="84"/>
      <c r="O302" s="84"/>
      <c r="P302" s="84"/>
      <c r="Q302" s="261"/>
      <c r="R302" s="261"/>
      <c r="S302" s="11"/>
      <c r="U302" s="26"/>
    </row>
    <row r="303" spans="1:23" s="30" customFormat="1" ht="19.95" customHeight="1" outlineLevel="1">
      <c r="A303" s="37"/>
      <c r="B303" s="47"/>
      <c r="C303" s="49"/>
      <c r="D303" s="805"/>
      <c r="E303" s="853"/>
      <c r="F303" s="125" t="s">
        <v>1695</v>
      </c>
      <c r="G303" s="25"/>
      <c r="H303" s="117"/>
      <c r="I303" s="81"/>
      <c r="J303" s="5"/>
      <c r="K303" s="10"/>
      <c r="L303" s="11"/>
      <c r="M303" s="84"/>
      <c r="N303" s="84"/>
      <c r="O303" s="84"/>
      <c r="P303" s="84"/>
      <c r="Q303" s="261"/>
      <c r="R303" s="261"/>
      <c r="S303" s="11"/>
      <c r="U303" s="26"/>
    </row>
    <row r="304" spans="1:23" s="27" customFormat="1" ht="72" customHeight="1" outlineLevel="1">
      <c r="A304" s="36"/>
      <c r="B304" s="46"/>
      <c r="C304" s="364" t="s">
        <v>68</v>
      </c>
      <c r="D304" s="687" t="s">
        <v>1696</v>
      </c>
      <c r="E304" s="717"/>
      <c r="F304" s="697" t="s">
        <v>1656</v>
      </c>
      <c r="G304" s="676"/>
      <c r="H304" s="2"/>
      <c r="I304" s="2"/>
      <c r="J304" s="13"/>
      <c r="K304" s="13"/>
      <c r="L304" s="13"/>
      <c r="M304" s="13"/>
      <c r="N304" s="13"/>
      <c r="O304" s="13"/>
      <c r="P304" s="13"/>
      <c r="Q304" s="13"/>
      <c r="R304" s="13"/>
      <c r="S304" s="113"/>
      <c r="U304" s="26"/>
    </row>
    <row r="305" spans="1:23" s="30" customFormat="1" ht="19.95" customHeight="1" outlineLevel="1">
      <c r="A305" s="37"/>
      <c r="B305" s="47"/>
      <c r="C305" s="49"/>
      <c r="D305" s="803" t="s">
        <v>1697</v>
      </c>
      <c r="E305" s="853"/>
      <c r="F305" s="125" t="s">
        <v>1698</v>
      </c>
      <c r="G305" s="24" t="s">
        <v>521</v>
      </c>
      <c r="H305" s="81" t="s">
        <v>463</v>
      </c>
      <c r="I305" s="81" t="s">
        <v>159</v>
      </c>
      <c r="J305" s="6" t="s">
        <v>1191</v>
      </c>
      <c r="K305" s="10" t="s">
        <v>1085</v>
      </c>
      <c r="L305" s="11"/>
      <c r="M305" s="84"/>
      <c r="N305" s="84"/>
      <c r="O305" s="84"/>
      <c r="P305" s="84"/>
      <c r="Q305" s="261"/>
      <c r="R305" s="261"/>
      <c r="S305" s="11"/>
      <c r="U305" s="26"/>
      <c r="W305" s="80"/>
    </row>
    <row r="306" spans="1:23" s="30" customFormat="1" ht="19.95" customHeight="1" outlineLevel="1">
      <c r="A306" s="37"/>
      <c r="B306" s="47"/>
      <c r="C306" s="49"/>
      <c r="D306" s="804"/>
      <c r="E306" s="853"/>
      <c r="F306" s="125" t="s">
        <v>1699</v>
      </c>
      <c r="G306" s="9" t="s">
        <v>523</v>
      </c>
      <c r="H306" s="81" t="s">
        <v>463</v>
      </c>
      <c r="I306" s="81" t="s">
        <v>159</v>
      </c>
      <c r="J306" s="6" t="s">
        <v>1191</v>
      </c>
      <c r="K306" s="10" t="s">
        <v>1085</v>
      </c>
      <c r="L306" s="11"/>
      <c r="M306" s="84"/>
      <c r="N306" s="84"/>
      <c r="O306" s="84"/>
      <c r="P306" s="84"/>
      <c r="Q306" s="261"/>
      <c r="R306" s="261"/>
      <c r="S306" s="11"/>
      <c r="U306" s="26"/>
    </row>
    <row r="307" spans="1:23" s="30" customFormat="1" ht="19.95" customHeight="1" outlineLevel="1">
      <c r="A307" s="37"/>
      <c r="B307" s="47"/>
      <c r="C307" s="49"/>
      <c r="D307" s="804"/>
      <c r="E307" s="853"/>
      <c r="F307" s="125" t="s">
        <v>1700</v>
      </c>
      <c r="G307" s="9" t="s">
        <v>525</v>
      </c>
      <c r="H307" s="24"/>
      <c r="I307" s="81" t="s">
        <v>159</v>
      </c>
      <c r="J307" s="6" t="s">
        <v>1191</v>
      </c>
      <c r="K307" s="10" t="s">
        <v>1085</v>
      </c>
      <c r="L307" s="11"/>
      <c r="M307" s="84"/>
      <c r="N307" s="84"/>
      <c r="O307" s="84"/>
      <c r="P307" s="84"/>
      <c r="Q307" s="261"/>
      <c r="R307" s="261"/>
      <c r="S307" s="11"/>
      <c r="U307" s="26"/>
    </row>
    <row r="308" spans="1:23" s="30" customFormat="1" ht="19.95" customHeight="1" outlineLevel="1">
      <c r="A308" s="37"/>
      <c r="B308" s="47"/>
      <c r="C308" s="49"/>
      <c r="D308" s="805"/>
      <c r="E308" s="853"/>
      <c r="F308" s="125" t="s">
        <v>1701</v>
      </c>
      <c r="G308" s="9" t="s">
        <v>527</v>
      </c>
      <c r="H308" s="24"/>
      <c r="I308" s="81" t="s">
        <v>159</v>
      </c>
      <c r="J308" s="6" t="s">
        <v>1191</v>
      </c>
      <c r="K308" s="10" t="s">
        <v>1085</v>
      </c>
      <c r="L308" s="11"/>
      <c r="M308" s="84"/>
      <c r="N308" s="84"/>
      <c r="O308" s="84"/>
      <c r="P308" s="84"/>
      <c r="Q308" s="261"/>
      <c r="R308" s="261"/>
      <c r="S308" s="11"/>
      <c r="U308" s="26"/>
    </row>
    <row r="309" spans="1:23" s="31" customFormat="1" ht="19.95" customHeight="1" outlineLevel="1">
      <c r="A309" s="37"/>
      <c r="B309" s="47"/>
      <c r="C309" s="49"/>
      <c r="D309" s="803" t="s">
        <v>1702</v>
      </c>
      <c r="E309" s="853"/>
      <c r="F309" s="125" t="s">
        <v>1703</v>
      </c>
      <c r="G309" s="107" t="s">
        <v>527</v>
      </c>
      <c r="H309" s="81" t="s">
        <v>463</v>
      </c>
      <c r="I309" s="81" t="s">
        <v>159</v>
      </c>
      <c r="J309" s="6" t="s">
        <v>1191</v>
      </c>
      <c r="K309" s="10" t="s">
        <v>1085</v>
      </c>
      <c r="L309" s="12"/>
      <c r="M309" s="84"/>
      <c r="N309" s="84"/>
      <c r="O309" s="84"/>
      <c r="P309" s="84"/>
      <c r="Q309" s="261"/>
      <c r="R309" s="261"/>
      <c r="S309" s="12"/>
      <c r="U309" s="26"/>
    </row>
    <row r="310" spans="1:23" s="30" customFormat="1" ht="19.95" customHeight="1" outlineLevel="1">
      <c r="A310" s="37"/>
      <c r="B310" s="47"/>
      <c r="C310" s="49"/>
      <c r="D310" s="804"/>
      <c r="E310" s="853"/>
      <c r="F310" s="125" t="s">
        <v>1704</v>
      </c>
      <c r="G310" s="107" t="s">
        <v>530</v>
      </c>
      <c r="H310" s="81" t="s">
        <v>463</v>
      </c>
      <c r="I310" s="81" t="s">
        <v>159</v>
      </c>
      <c r="J310" s="6" t="s">
        <v>1191</v>
      </c>
      <c r="K310" s="10" t="s">
        <v>1085</v>
      </c>
      <c r="L310" s="11"/>
      <c r="M310" s="84"/>
      <c r="N310" s="84"/>
      <c r="O310" s="84"/>
      <c r="P310" s="84"/>
      <c r="Q310" s="261"/>
      <c r="R310" s="261"/>
      <c r="S310" s="11"/>
      <c r="U310" s="26"/>
    </row>
    <row r="311" spans="1:23" s="30" customFormat="1" ht="19.95" customHeight="1" outlineLevel="1">
      <c r="A311" s="37"/>
      <c r="B311" s="47"/>
      <c r="C311" s="49"/>
      <c r="D311" s="804"/>
      <c r="E311" s="853"/>
      <c r="F311" s="125" t="s">
        <v>1705</v>
      </c>
      <c r="G311" s="107" t="s">
        <v>532</v>
      </c>
      <c r="H311" s="116"/>
      <c r="I311" s="81" t="s">
        <v>159</v>
      </c>
      <c r="J311" s="6" t="s">
        <v>1191</v>
      </c>
      <c r="K311" s="10" t="s">
        <v>1085</v>
      </c>
      <c r="L311" s="11"/>
      <c r="M311" s="84"/>
      <c r="N311" s="84"/>
      <c r="O311" s="84"/>
      <c r="P311" s="84"/>
      <c r="Q311" s="261"/>
      <c r="R311" s="261"/>
      <c r="S311" s="11"/>
      <c r="U311" s="26"/>
    </row>
    <row r="312" spans="1:23" s="30" customFormat="1" ht="19.95" customHeight="1" outlineLevel="1" thickBot="1">
      <c r="A312" s="37"/>
      <c r="B312" s="47"/>
      <c r="C312" s="49"/>
      <c r="D312" s="805"/>
      <c r="E312" s="853"/>
      <c r="F312" s="125" t="s">
        <v>1706</v>
      </c>
      <c r="G312" s="25"/>
      <c r="H312" s="117"/>
      <c r="I312" s="81"/>
      <c r="J312" s="5"/>
      <c r="K312" s="10"/>
      <c r="L312" s="11"/>
      <c r="M312" s="84"/>
      <c r="N312" s="84"/>
      <c r="O312" s="84"/>
      <c r="P312" s="84"/>
      <c r="Q312" s="261"/>
      <c r="R312" s="261"/>
      <c r="S312" s="11"/>
      <c r="U312" s="26"/>
    </row>
    <row r="313" spans="1:23" s="27" customFormat="1" ht="53.25" customHeight="1" outlineLevel="1" thickBot="1">
      <c r="A313" s="35"/>
      <c r="B313" s="67">
        <v>6.4</v>
      </c>
      <c r="C313" s="862" t="s">
        <v>71</v>
      </c>
      <c r="D313" s="862"/>
      <c r="E313" s="863"/>
      <c r="F313" s="862"/>
      <c r="G313" s="864"/>
      <c r="H313" s="460"/>
      <c r="I313" s="460"/>
      <c r="J313" s="462"/>
      <c r="K313" s="463"/>
      <c r="L313" s="463"/>
      <c r="M313" s="463"/>
      <c r="N313" s="463"/>
      <c r="O313" s="463"/>
      <c r="P313" s="463"/>
      <c r="Q313" s="463"/>
      <c r="R313" s="463"/>
      <c r="S313" s="464"/>
      <c r="U313" s="26"/>
    </row>
    <row r="314" spans="1:23" s="27" customFormat="1" ht="69.75" customHeight="1" outlineLevel="1">
      <c r="A314" s="36"/>
      <c r="B314" s="46"/>
      <c r="C314" s="468" t="s">
        <v>72</v>
      </c>
      <c r="D314" s="687" t="s">
        <v>1707</v>
      </c>
      <c r="E314" s="717"/>
      <c r="F314" s="698" t="s">
        <v>1074</v>
      </c>
      <c r="G314" s="699"/>
      <c r="H314" s="494"/>
      <c r="I314" s="2"/>
      <c r="J314" s="13"/>
      <c r="K314" s="13"/>
      <c r="L314" s="13"/>
      <c r="M314" s="13"/>
      <c r="N314" s="13"/>
      <c r="O314" s="13"/>
      <c r="P314" s="13"/>
      <c r="Q314" s="13"/>
      <c r="R314" s="13"/>
      <c r="S314" s="113"/>
      <c r="U314" s="26"/>
    </row>
    <row r="315" spans="1:23" s="30" customFormat="1" ht="19.95" customHeight="1" outlineLevel="1">
      <c r="A315" s="37"/>
      <c r="B315" s="47"/>
      <c r="C315" s="49"/>
      <c r="D315" s="803" t="s">
        <v>1708</v>
      </c>
      <c r="E315" s="853"/>
      <c r="F315" s="125" t="s">
        <v>1709</v>
      </c>
      <c r="G315" s="24" t="s">
        <v>521</v>
      </c>
      <c r="H315" s="81" t="s">
        <v>463</v>
      </c>
      <c r="I315" s="81" t="s">
        <v>462</v>
      </c>
      <c r="J315" s="5" t="s">
        <v>1193</v>
      </c>
      <c r="K315" s="10" t="s">
        <v>948</v>
      </c>
      <c r="L315" s="11"/>
      <c r="M315" s="84"/>
      <c r="N315" s="84"/>
      <c r="O315" s="84"/>
      <c r="P315" s="84"/>
      <c r="Q315" s="261"/>
      <c r="R315" s="261"/>
      <c r="S315" s="11"/>
      <c r="U315" s="26"/>
    </row>
    <row r="316" spans="1:23" s="30" customFormat="1" ht="19.95" customHeight="1" outlineLevel="1">
      <c r="A316" s="37"/>
      <c r="B316" s="47"/>
      <c r="C316" s="49"/>
      <c r="D316" s="804"/>
      <c r="E316" s="853"/>
      <c r="F316" s="125" t="s">
        <v>1710</v>
      </c>
      <c r="G316" s="9" t="s">
        <v>523</v>
      </c>
      <c r="H316" s="81" t="s">
        <v>463</v>
      </c>
      <c r="I316" s="81" t="s">
        <v>462</v>
      </c>
      <c r="J316" s="5" t="s">
        <v>1193</v>
      </c>
      <c r="K316" s="10" t="s">
        <v>948</v>
      </c>
      <c r="L316" s="11"/>
      <c r="M316" s="84"/>
      <c r="N316" s="84"/>
      <c r="O316" s="84"/>
      <c r="P316" s="84"/>
      <c r="Q316" s="261"/>
      <c r="R316" s="261"/>
      <c r="S316" s="11"/>
      <c r="U316" s="26"/>
    </row>
    <row r="317" spans="1:23" s="30" customFormat="1" ht="19.95" customHeight="1" outlineLevel="1">
      <c r="A317" s="37"/>
      <c r="B317" s="47"/>
      <c r="C317" s="49"/>
      <c r="D317" s="804"/>
      <c r="E317" s="853"/>
      <c r="F317" s="125" t="s">
        <v>1711</v>
      </c>
      <c r="G317" s="9" t="s">
        <v>525</v>
      </c>
      <c r="H317" s="24"/>
      <c r="I317" s="81" t="s">
        <v>462</v>
      </c>
      <c r="J317" s="5" t="s">
        <v>1193</v>
      </c>
      <c r="K317" s="10" t="s">
        <v>948</v>
      </c>
      <c r="L317" s="11"/>
      <c r="M317" s="84"/>
      <c r="N317" s="84"/>
      <c r="O317" s="84"/>
      <c r="P317" s="84"/>
      <c r="Q317" s="261"/>
      <c r="R317" s="261"/>
      <c r="S317" s="11"/>
      <c r="U317" s="26"/>
    </row>
    <row r="318" spans="1:23" s="30" customFormat="1" ht="19.95" customHeight="1" outlineLevel="1">
      <c r="A318" s="37"/>
      <c r="B318" s="47"/>
      <c r="C318" s="49"/>
      <c r="D318" s="805"/>
      <c r="E318" s="853"/>
      <c r="F318" s="125" t="s">
        <v>1712</v>
      </c>
      <c r="G318" s="9" t="s">
        <v>527</v>
      </c>
      <c r="H318" s="24"/>
      <c r="I318" s="81" t="s">
        <v>462</v>
      </c>
      <c r="J318" s="5" t="s">
        <v>1193</v>
      </c>
      <c r="K318" s="10" t="s">
        <v>948</v>
      </c>
      <c r="L318" s="11"/>
      <c r="M318" s="84"/>
      <c r="N318" s="84"/>
      <c r="O318" s="84"/>
      <c r="P318" s="84"/>
      <c r="Q318" s="261"/>
      <c r="R318" s="261"/>
      <c r="S318" s="11"/>
      <c r="U318" s="26"/>
    </row>
    <row r="319" spans="1:23" s="31" customFormat="1" ht="19.95" customHeight="1" outlineLevel="1">
      <c r="A319" s="37"/>
      <c r="B319" s="47"/>
      <c r="C319" s="49"/>
      <c r="D319" s="803" t="s">
        <v>1713</v>
      </c>
      <c r="E319" s="853"/>
      <c r="F319" s="125" t="s">
        <v>1714</v>
      </c>
      <c r="G319" s="107" t="s">
        <v>527</v>
      </c>
      <c r="H319" s="81" t="s">
        <v>463</v>
      </c>
      <c r="I319" s="81" t="s">
        <v>462</v>
      </c>
      <c r="J319" s="5" t="s">
        <v>1193</v>
      </c>
      <c r="K319" s="10" t="s">
        <v>948</v>
      </c>
      <c r="L319" s="12"/>
      <c r="M319" s="84"/>
      <c r="N319" s="84"/>
      <c r="O319" s="84"/>
      <c r="P319" s="84"/>
      <c r="Q319" s="261"/>
      <c r="R319" s="261"/>
      <c r="S319" s="12"/>
      <c r="U319" s="26"/>
    </row>
    <row r="320" spans="1:23" s="30" customFormat="1" ht="19.95" customHeight="1" outlineLevel="1">
      <c r="A320" s="37"/>
      <c r="B320" s="47"/>
      <c r="C320" s="49"/>
      <c r="D320" s="804"/>
      <c r="E320" s="853"/>
      <c r="F320" s="125" t="s">
        <v>1715</v>
      </c>
      <c r="G320" s="107" t="s">
        <v>530</v>
      </c>
      <c r="H320" s="81" t="s">
        <v>463</v>
      </c>
      <c r="I320" s="81" t="s">
        <v>462</v>
      </c>
      <c r="J320" s="5" t="s">
        <v>1193</v>
      </c>
      <c r="K320" s="10" t="s">
        <v>948</v>
      </c>
      <c r="L320" s="11"/>
      <c r="M320" s="84"/>
      <c r="N320" s="84"/>
      <c r="O320" s="84"/>
      <c r="P320" s="84"/>
      <c r="Q320" s="261"/>
      <c r="R320" s="261"/>
      <c r="S320" s="11"/>
      <c r="U320" s="26"/>
    </row>
    <row r="321" spans="1:21" s="30" customFormat="1" ht="19.95" customHeight="1" outlineLevel="1">
      <c r="A321" s="37"/>
      <c r="B321" s="47"/>
      <c r="C321" s="49"/>
      <c r="D321" s="804"/>
      <c r="E321" s="853"/>
      <c r="F321" s="125" t="s">
        <v>1716</v>
      </c>
      <c r="G321" s="107" t="s">
        <v>532</v>
      </c>
      <c r="H321" s="116"/>
      <c r="I321" s="81" t="s">
        <v>462</v>
      </c>
      <c r="J321" s="5" t="s">
        <v>1193</v>
      </c>
      <c r="K321" s="10" t="s">
        <v>948</v>
      </c>
      <c r="L321" s="11"/>
      <c r="M321" s="84"/>
      <c r="N321" s="84"/>
      <c r="O321" s="84"/>
      <c r="P321" s="84"/>
      <c r="Q321" s="261"/>
      <c r="R321" s="261"/>
      <c r="S321" s="11"/>
      <c r="U321" s="26"/>
    </row>
    <row r="322" spans="1:21" s="30" customFormat="1" ht="19.95" customHeight="1" outlineLevel="1">
      <c r="A322" s="37"/>
      <c r="B322" s="47"/>
      <c r="C322" s="49"/>
      <c r="D322" s="805"/>
      <c r="E322" s="853"/>
      <c r="F322" s="125" t="s">
        <v>1717</v>
      </c>
      <c r="G322" s="9"/>
      <c r="H322" s="24"/>
      <c r="I322" s="81"/>
      <c r="J322" s="5"/>
      <c r="K322" s="10"/>
      <c r="L322" s="11"/>
      <c r="M322" s="84"/>
      <c r="N322" s="84"/>
      <c r="O322" s="84"/>
      <c r="P322" s="84"/>
      <c r="Q322" s="261"/>
      <c r="R322" s="261"/>
      <c r="S322" s="11"/>
      <c r="U322" s="26"/>
    </row>
    <row r="323" spans="1:21" s="27" customFormat="1" ht="65.25" customHeight="1" outlineLevel="1">
      <c r="A323" s="36"/>
      <c r="B323" s="46"/>
      <c r="C323" s="364" t="s">
        <v>73</v>
      </c>
      <c r="D323" s="687" t="s">
        <v>1718</v>
      </c>
      <c r="E323" s="717"/>
      <c r="F323" s="698" t="s">
        <v>1075</v>
      </c>
      <c r="G323" s="699"/>
      <c r="H323" s="494"/>
      <c r="I323" s="2"/>
      <c r="J323" s="13"/>
      <c r="K323" s="13"/>
      <c r="L323" s="13"/>
      <c r="M323" s="13"/>
      <c r="N323" s="13"/>
      <c r="O323" s="13"/>
      <c r="P323" s="13"/>
      <c r="Q323" s="13"/>
      <c r="R323" s="13"/>
      <c r="S323" s="113"/>
      <c r="U323" s="26"/>
    </row>
    <row r="324" spans="1:21" s="30" customFormat="1" ht="19.95" customHeight="1" outlineLevel="1">
      <c r="A324" s="37"/>
      <c r="B324" s="47"/>
      <c r="C324" s="49"/>
      <c r="D324" s="803" t="s">
        <v>1719</v>
      </c>
      <c r="E324" s="806"/>
      <c r="F324" s="125" t="s">
        <v>1720</v>
      </c>
      <c r="G324" s="24" t="s">
        <v>521</v>
      </c>
      <c r="H324" s="81" t="s">
        <v>463</v>
      </c>
      <c r="I324" s="81" t="s">
        <v>462</v>
      </c>
      <c r="J324" s="6" t="s">
        <v>1196</v>
      </c>
      <c r="K324" s="10" t="s">
        <v>948</v>
      </c>
      <c r="L324" s="11"/>
      <c r="M324" s="84"/>
      <c r="N324" s="84"/>
      <c r="O324" s="84"/>
      <c r="P324" s="84"/>
      <c r="Q324" s="261"/>
      <c r="R324" s="261"/>
      <c r="U324" s="26"/>
    </row>
    <row r="325" spans="1:21" s="30" customFormat="1" ht="19.95" customHeight="1" outlineLevel="1">
      <c r="A325" s="37"/>
      <c r="B325" s="47"/>
      <c r="C325" s="49"/>
      <c r="D325" s="804"/>
      <c r="E325" s="807"/>
      <c r="F325" s="125" t="s">
        <v>1721</v>
      </c>
      <c r="G325" s="9" t="s">
        <v>523</v>
      </c>
      <c r="H325" s="81" t="s">
        <v>463</v>
      </c>
      <c r="I325" s="81" t="s">
        <v>462</v>
      </c>
      <c r="J325" s="6" t="s">
        <v>1196</v>
      </c>
      <c r="K325" s="10" t="s">
        <v>948</v>
      </c>
      <c r="L325" s="11"/>
      <c r="M325" s="84"/>
      <c r="N325" s="84"/>
      <c r="O325" s="84"/>
      <c r="P325" s="84"/>
      <c r="Q325" s="261"/>
      <c r="R325" s="261"/>
      <c r="S325" s="11"/>
      <c r="U325" s="26"/>
    </row>
    <row r="326" spans="1:21" s="30" customFormat="1" ht="19.95" customHeight="1" outlineLevel="1">
      <c r="A326" s="37"/>
      <c r="B326" s="47"/>
      <c r="C326" s="49"/>
      <c r="D326" s="804"/>
      <c r="E326" s="807"/>
      <c r="F326" s="125" t="s">
        <v>1722</v>
      </c>
      <c r="G326" s="9" t="s">
        <v>525</v>
      </c>
      <c r="H326" s="24"/>
      <c r="I326" s="81" t="s">
        <v>462</v>
      </c>
      <c r="J326" s="6" t="s">
        <v>1196</v>
      </c>
      <c r="K326" s="10" t="s">
        <v>948</v>
      </c>
      <c r="L326" s="11"/>
      <c r="M326" s="84"/>
      <c r="N326" s="84"/>
      <c r="O326" s="84"/>
      <c r="P326" s="84"/>
      <c r="Q326" s="261"/>
      <c r="R326" s="261"/>
      <c r="S326" s="11"/>
      <c r="U326" s="26"/>
    </row>
    <row r="327" spans="1:21" s="30" customFormat="1" ht="19.95" customHeight="1" outlineLevel="1">
      <c r="A327" s="37"/>
      <c r="B327" s="47"/>
      <c r="C327" s="49"/>
      <c r="D327" s="805"/>
      <c r="E327" s="808"/>
      <c r="F327" s="125" t="s">
        <v>1723</v>
      </c>
      <c r="G327" s="9" t="s">
        <v>527</v>
      </c>
      <c r="H327" s="24"/>
      <c r="I327" s="81" t="s">
        <v>462</v>
      </c>
      <c r="J327" s="6" t="s">
        <v>1196</v>
      </c>
      <c r="K327" s="10" t="s">
        <v>948</v>
      </c>
      <c r="L327" s="11"/>
      <c r="M327" s="84"/>
      <c r="N327" s="84"/>
      <c r="O327" s="84"/>
      <c r="P327" s="84"/>
      <c r="Q327" s="261"/>
      <c r="R327" s="261"/>
      <c r="S327" s="11"/>
      <c r="U327" s="26"/>
    </row>
    <row r="328" spans="1:21" s="30" customFormat="1" ht="19.95" customHeight="1" outlineLevel="1">
      <c r="A328" s="37"/>
      <c r="B328" s="47"/>
      <c r="C328" s="49"/>
      <c r="D328" s="803" t="s">
        <v>1724</v>
      </c>
      <c r="E328" s="806"/>
      <c r="F328" s="125" t="s">
        <v>1725</v>
      </c>
      <c r="G328" s="107" t="s">
        <v>527</v>
      </c>
      <c r="H328" s="81" t="s">
        <v>463</v>
      </c>
      <c r="I328" s="81" t="s">
        <v>462</v>
      </c>
      <c r="J328" s="6" t="s">
        <v>1196</v>
      </c>
      <c r="K328" s="10" t="s">
        <v>948</v>
      </c>
      <c r="L328" s="12"/>
      <c r="M328" s="84"/>
      <c r="N328" s="84"/>
      <c r="O328" s="84"/>
      <c r="P328" s="84"/>
      <c r="Q328" s="261"/>
      <c r="R328" s="261"/>
      <c r="S328" s="12"/>
      <c r="U328" s="26"/>
    </row>
    <row r="329" spans="1:21" s="30" customFormat="1" ht="19.95" customHeight="1" outlineLevel="1">
      <c r="A329" s="37"/>
      <c r="B329" s="47"/>
      <c r="C329" s="49"/>
      <c r="D329" s="804"/>
      <c r="E329" s="807"/>
      <c r="F329" s="125" t="s">
        <v>1726</v>
      </c>
      <c r="G329" s="107" t="s">
        <v>530</v>
      </c>
      <c r="H329" s="81" t="s">
        <v>463</v>
      </c>
      <c r="I329" s="81" t="s">
        <v>462</v>
      </c>
      <c r="J329" s="6" t="s">
        <v>1196</v>
      </c>
      <c r="K329" s="10" t="s">
        <v>948</v>
      </c>
      <c r="L329" s="11"/>
      <c r="M329" s="84"/>
      <c r="N329" s="84"/>
      <c r="O329" s="84"/>
      <c r="P329" s="84"/>
      <c r="Q329" s="261"/>
      <c r="R329" s="261"/>
      <c r="S329" s="11"/>
      <c r="U329" s="26"/>
    </row>
    <row r="330" spans="1:21" s="30" customFormat="1" ht="19.95" customHeight="1" outlineLevel="1">
      <c r="A330" s="37"/>
      <c r="B330" s="47"/>
      <c r="C330" s="49"/>
      <c r="D330" s="804"/>
      <c r="E330" s="807"/>
      <c r="F330" s="125" t="s">
        <v>1727</v>
      </c>
      <c r="G330" s="107" t="s">
        <v>532</v>
      </c>
      <c r="H330" s="116"/>
      <c r="I330" s="81" t="s">
        <v>462</v>
      </c>
      <c r="J330" s="6" t="s">
        <v>1196</v>
      </c>
      <c r="K330" s="10" t="s">
        <v>948</v>
      </c>
      <c r="L330" s="11"/>
      <c r="M330" s="84"/>
      <c r="N330" s="84"/>
      <c r="O330" s="84"/>
      <c r="P330" s="84"/>
      <c r="Q330" s="261"/>
      <c r="R330" s="261"/>
      <c r="S330" s="11"/>
      <c r="U330" s="26"/>
    </row>
    <row r="331" spans="1:21" s="30" customFormat="1" ht="19.95" customHeight="1" outlineLevel="1">
      <c r="A331" s="37"/>
      <c r="B331" s="47"/>
      <c r="C331" s="49"/>
      <c r="D331" s="805"/>
      <c r="E331" s="808"/>
      <c r="F331" s="125" t="s">
        <v>1728</v>
      </c>
      <c r="G331" s="25"/>
      <c r="H331" s="117"/>
      <c r="I331" s="81"/>
      <c r="J331" s="5"/>
      <c r="K331" s="10"/>
      <c r="L331" s="11"/>
      <c r="M331" s="84"/>
      <c r="N331" s="84"/>
      <c r="O331" s="84"/>
      <c r="P331" s="84"/>
      <c r="Q331" s="261"/>
      <c r="R331" s="261"/>
      <c r="S331" s="11"/>
      <c r="U331" s="26"/>
    </row>
    <row r="332" spans="1:21" s="27" customFormat="1" ht="65.25" customHeight="1" outlineLevel="1">
      <c r="A332" s="36"/>
      <c r="B332" s="46"/>
      <c r="C332" s="364" t="s">
        <v>74</v>
      </c>
      <c r="D332" s="687" t="s">
        <v>1729</v>
      </c>
      <c r="E332" s="717"/>
      <c r="F332" s="698" t="s">
        <v>1075</v>
      </c>
      <c r="G332" s="699"/>
      <c r="H332" s="494"/>
      <c r="I332" s="2"/>
      <c r="J332" s="13"/>
      <c r="K332" s="13"/>
      <c r="L332" s="13"/>
      <c r="M332" s="13"/>
      <c r="N332" s="13"/>
      <c r="O332" s="13"/>
      <c r="P332" s="13"/>
      <c r="Q332" s="13"/>
      <c r="R332" s="13"/>
      <c r="S332" s="113"/>
      <c r="U332" s="26"/>
    </row>
    <row r="333" spans="1:21" s="30" customFormat="1" ht="19.95" customHeight="1" outlineLevel="1">
      <c r="A333" s="37"/>
      <c r="B333" s="47"/>
      <c r="C333" s="49"/>
      <c r="D333" s="803" t="s">
        <v>1730</v>
      </c>
      <c r="E333" s="806"/>
      <c r="F333" s="125" t="s">
        <v>1731</v>
      </c>
      <c r="G333" s="24" t="s">
        <v>521</v>
      </c>
      <c r="H333" s="81" t="s">
        <v>463</v>
      </c>
      <c r="I333" s="81" t="s">
        <v>462</v>
      </c>
      <c r="J333" s="6" t="s">
        <v>1196</v>
      </c>
      <c r="K333" s="10" t="s">
        <v>948</v>
      </c>
      <c r="L333" s="11"/>
      <c r="M333" s="84"/>
      <c r="N333" s="84"/>
      <c r="O333" s="84"/>
      <c r="P333" s="84"/>
      <c r="Q333" s="261"/>
      <c r="R333" s="261"/>
      <c r="U333" s="26"/>
    </row>
    <row r="334" spans="1:21" s="30" customFormat="1" ht="19.95" customHeight="1" outlineLevel="1">
      <c r="A334" s="37"/>
      <c r="B334" s="47"/>
      <c r="C334" s="49"/>
      <c r="D334" s="804"/>
      <c r="E334" s="807"/>
      <c r="F334" s="125" t="s">
        <v>1732</v>
      </c>
      <c r="G334" s="9" t="s">
        <v>523</v>
      </c>
      <c r="H334" s="81" t="s">
        <v>463</v>
      </c>
      <c r="I334" s="81" t="s">
        <v>462</v>
      </c>
      <c r="J334" s="6" t="s">
        <v>1196</v>
      </c>
      <c r="K334" s="10" t="s">
        <v>948</v>
      </c>
      <c r="L334" s="11"/>
      <c r="M334" s="84"/>
      <c r="N334" s="84"/>
      <c r="O334" s="84"/>
      <c r="P334" s="84"/>
      <c r="Q334" s="261"/>
      <c r="R334" s="261"/>
      <c r="S334" s="11"/>
      <c r="U334" s="26"/>
    </row>
    <row r="335" spans="1:21" s="30" customFormat="1" ht="19.95" customHeight="1" outlineLevel="1">
      <c r="A335" s="37"/>
      <c r="B335" s="47"/>
      <c r="C335" s="49"/>
      <c r="D335" s="804"/>
      <c r="E335" s="807"/>
      <c r="F335" s="125" t="s">
        <v>1733</v>
      </c>
      <c r="G335" s="9" t="s">
        <v>525</v>
      </c>
      <c r="H335" s="24"/>
      <c r="I335" s="81" t="s">
        <v>462</v>
      </c>
      <c r="J335" s="6" t="s">
        <v>1196</v>
      </c>
      <c r="K335" s="10" t="s">
        <v>948</v>
      </c>
      <c r="L335" s="11"/>
      <c r="M335" s="84"/>
      <c r="N335" s="84"/>
      <c r="O335" s="84"/>
      <c r="P335" s="84"/>
      <c r="Q335" s="261"/>
      <c r="R335" s="261"/>
      <c r="S335" s="11"/>
      <c r="U335" s="26"/>
    </row>
    <row r="336" spans="1:21" s="30" customFormat="1" ht="19.95" customHeight="1" outlineLevel="1">
      <c r="A336" s="37"/>
      <c r="B336" s="47"/>
      <c r="C336" s="49"/>
      <c r="D336" s="805"/>
      <c r="E336" s="808"/>
      <c r="F336" s="125" t="s">
        <v>1734</v>
      </c>
      <c r="G336" s="9" t="s">
        <v>527</v>
      </c>
      <c r="H336" s="24"/>
      <c r="I336" s="81" t="s">
        <v>462</v>
      </c>
      <c r="J336" s="6" t="s">
        <v>1196</v>
      </c>
      <c r="K336" s="10" t="s">
        <v>948</v>
      </c>
      <c r="L336" s="11"/>
      <c r="M336" s="84"/>
      <c r="N336" s="84"/>
      <c r="O336" s="84"/>
      <c r="P336" s="84"/>
      <c r="Q336" s="261"/>
      <c r="R336" s="261"/>
      <c r="S336" s="11"/>
      <c r="U336" s="26"/>
    </row>
    <row r="337" spans="1:21" s="30" customFormat="1" ht="19.95" customHeight="1" outlineLevel="1">
      <c r="A337" s="37"/>
      <c r="B337" s="47"/>
      <c r="C337" s="49"/>
      <c r="D337" s="803" t="s">
        <v>1735</v>
      </c>
      <c r="E337" s="806"/>
      <c r="F337" s="125" t="s">
        <v>1736</v>
      </c>
      <c r="G337" s="107" t="s">
        <v>527</v>
      </c>
      <c r="H337" s="81" t="s">
        <v>463</v>
      </c>
      <c r="I337" s="81" t="s">
        <v>462</v>
      </c>
      <c r="J337" s="6" t="s">
        <v>1196</v>
      </c>
      <c r="K337" s="10" t="s">
        <v>948</v>
      </c>
      <c r="L337" s="12"/>
      <c r="M337" s="84"/>
      <c r="N337" s="84"/>
      <c r="O337" s="84"/>
      <c r="P337" s="84"/>
      <c r="Q337" s="261"/>
      <c r="R337" s="261"/>
      <c r="S337" s="12"/>
      <c r="U337" s="26"/>
    </row>
    <row r="338" spans="1:21" s="30" customFormat="1" ht="19.95" customHeight="1" outlineLevel="1">
      <c r="A338" s="37"/>
      <c r="B338" s="47"/>
      <c r="C338" s="49"/>
      <c r="D338" s="804"/>
      <c r="E338" s="807"/>
      <c r="F338" s="125" t="s">
        <v>1737</v>
      </c>
      <c r="G338" s="107" t="s">
        <v>530</v>
      </c>
      <c r="H338" s="81" t="s">
        <v>463</v>
      </c>
      <c r="I338" s="81" t="s">
        <v>462</v>
      </c>
      <c r="J338" s="6" t="s">
        <v>1196</v>
      </c>
      <c r="K338" s="10" t="s">
        <v>948</v>
      </c>
      <c r="L338" s="11"/>
      <c r="M338" s="84"/>
      <c r="N338" s="84"/>
      <c r="O338" s="84"/>
      <c r="P338" s="84"/>
      <c r="Q338" s="261"/>
      <c r="R338" s="261"/>
      <c r="S338" s="11"/>
      <c r="U338" s="26"/>
    </row>
    <row r="339" spans="1:21" s="30" customFormat="1" ht="19.95" customHeight="1" outlineLevel="1">
      <c r="A339" s="37"/>
      <c r="B339" s="47"/>
      <c r="C339" s="49"/>
      <c r="D339" s="804"/>
      <c r="E339" s="807"/>
      <c r="F339" s="125" t="s">
        <v>1738</v>
      </c>
      <c r="G339" s="107" t="s">
        <v>532</v>
      </c>
      <c r="H339" s="116"/>
      <c r="I339" s="81" t="s">
        <v>462</v>
      </c>
      <c r="J339" s="6" t="s">
        <v>1196</v>
      </c>
      <c r="K339" s="10" t="s">
        <v>948</v>
      </c>
      <c r="L339" s="11"/>
      <c r="M339" s="84"/>
      <c r="N339" s="84"/>
      <c r="O339" s="84"/>
      <c r="P339" s="84"/>
      <c r="Q339" s="261"/>
      <c r="R339" s="261"/>
      <c r="S339" s="11"/>
      <c r="U339" s="26"/>
    </row>
    <row r="340" spans="1:21" s="30" customFormat="1" ht="19.95" customHeight="1" outlineLevel="1">
      <c r="A340" s="37"/>
      <c r="B340" s="47"/>
      <c r="C340" s="49"/>
      <c r="D340" s="805"/>
      <c r="E340" s="808"/>
      <c r="F340" s="125" t="s">
        <v>1739</v>
      </c>
      <c r="G340" s="25"/>
      <c r="H340" s="117"/>
      <c r="I340" s="81"/>
      <c r="J340" s="5"/>
      <c r="K340" s="10"/>
      <c r="L340" s="11"/>
      <c r="M340" s="84"/>
      <c r="N340" s="84"/>
      <c r="O340" s="84"/>
      <c r="P340" s="84"/>
      <c r="Q340" s="261"/>
      <c r="R340" s="261"/>
      <c r="S340" s="11"/>
      <c r="U340" s="26"/>
    </row>
    <row r="341" spans="1:21" s="27" customFormat="1" ht="65.25" customHeight="1" outlineLevel="1">
      <c r="A341" s="36"/>
      <c r="B341" s="46"/>
      <c r="C341" s="364" t="s">
        <v>75</v>
      </c>
      <c r="D341" s="687" t="s">
        <v>1740</v>
      </c>
      <c r="E341" s="717"/>
      <c r="F341" s="698" t="s">
        <v>1075</v>
      </c>
      <c r="G341" s="699"/>
      <c r="H341" s="494"/>
      <c r="I341" s="2"/>
      <c r="J341" s="13"/>
      <c r="K341" s="13"/>
      <c r="L341" s="13"/>
      <c r="M341" s="13"/>
      <c r="N341" s="13"/>
      <c r="O341" s="13"/>
      <c r="P341" s="13"/>
      <c r="Q341" s="13"/>
      <c r="R341" s="13"/>
      <c r="S341" s="113"/>
      <c r="U341" s="26"/>
    </row>
    <row r="342" spans="1:21" s="30" customFormat="1" ht="19.95" customHeight="1" outlineLevel="1">
      <c r="A342" s="37"/>
      <c r="B342" s="47"/>
      <c r="C342" s="49"/>
      <c r="D342" s="803" t="s">
        <v>1741</v>
      </c>
      <c r="E342" s="806"/>
      <c r="F342" s="125" t="s">
        <v>1742</v>
      </c>
      <c r="G342" s="24" t="s">
        <v>521</v>
      </c>
      <c r="H342" s="81" t="s">
        <v>463</v>
      </c>
      <c r="I342" s="81" t="s">
        <v>462</v>
      </c>
      <c r="J342" s="6" t="s">
        <v>1196</v>
      </c>
      <c r="K342" s="10" t="s">
        <v>948</v>
      </c>
      <c r="L342" s="11"/>
      <c r="M342" s="84"/>
      <c r="N342" s="84"/>
      <c r="O342" s="84"/>
      <c r="P342" s="84"/>
      <c r="Q342" s="261"/>
      <c r="R342" s="261"/>
      <c r="U342" s="26"/>
    </row>
    <row r="343" spans="1:21" s="30" customFormat="1" ht="19.95" customHeight="1" outlineLevel="1">
      <c r="A343" s="37"/>
      <c r="B343" s="47"/>
      <c r="C343" s="49"/>
      <c r="D343" s="804"/>
      <c r="E343" s="807"/>
      <c r="F343" s="125" t="s">
        <v>1743</v>
      </c>
      <c r="G343" s="9" t="s">
        <v>523</v>
      </c>
      <c r="H343" s="81" t="s">
        <v>463</v>
      </c>
      <c r="I343" s="81" t="s">
        <v>462</v>
      </c>
      <c r="J343" s="6" t="s">
        <v>1196</v>
      </c>
      <c r="K343" s="10" t="s">
        <v>948</v>
      </c>
      <c r="L343" s="11"/>
      <c r="M343" s="84"/>
      <c r="N343" s="84"/>
      <c r="O343" s="84"/>
      <c r="P343" s="84"/>
      <c r="Q343" s="261"/>
      <c r="R343" s="261"/>
      <c r="S343" s="11"/>
      <c r="U343" s="26"/>
    </row>
    <row r="344" spans="1:21" s="30" customFormat="1" ht="19.95" customHeight="1" outlineLevel="1">
      <c r="A344" s="37"/>
      <c r="B344" s="47"/>
      <c r="C344" s="49"/>
      <c r="D344" s="804"/>
      <c r="E344" s="807"/>
      <c r="F344" s="125" t="s">
        <v>1744</v>
      </c>
      <c r="G344" s="9" t="s">
        <v>525</v>
      </c>
      <c r="H344" s="24"/>
      <c r="I344" s="81" t="s">
        <v>462</v>
      </c>
      <c r="J344" s="6" t="s">
        <v>1196</v>
      </c>
      <c r="K344" s="10" t="s">
        <v>948</v>
      </c>
      <c r="L344" s="11"/>
      <c r="M344" s="84"/>
      <c r="N344" s="84"/>
      <c r="O344" s="84"/>
      <c r="P344" s="84"/>
      <c r="Q344" s="261"/>
      <c r="R344" s="261"/>
      <c r="S344" s="11"/>
      <c r="U344" s="26"/>
    </row>
    <row r="345" spans="1:21" s="30" customFormat="1" ht="19.95" customHeight="1" outlineLevel="1">
      <c r="A345" s="37"/>
      <c r="B345" s="47"/>
      <c r="C345" s="49"/>
      <c r="D345" s="805"/>
      <c r="E345" s="808"/>
      <c r="F345" s="125" t="s">
        <v>1745</v>
      </c>
      <c r="G345" s="9" t="s">
        <v>527</v>
      </c>
      <c r="H345" s="24"/>
      <c r="I345" s="81" t="s">
        <v>462</v>
      </c>
      <c r="J345" s="6" t="s">
        <v>1196</v>
      </c>
      <c r="K345" s="10" t="s">
        <v>948</v>
      </c>
      <c r="L345" s="11"/>
      <c r="M345" s="84"/>
      <c r="N345" s="84"/>
      <c r="O345" s="84"/>
      <c r="P345" s="84"/>
      <c r="Q345" s="261"/>
      <c r="R345" s="261"/>
      <c r="S345" s="11"/>
      <c r="U345" s="26"/>
    </row>
    <row r="346" spans="1:21" s="30" customFormat="1" ht="19.95" customHeight="1" outlineLevel="1">
      <c r="A346" s="37"/>
      <c r="B346" s="47"/>
      <c r="C346" s="49"/>
      <c r="D346" s="803" t="s">
        <v>1746</v>
      </c>
      <c r="E346" s="806"/>
      <c r="F346" s="125" t="s">
        <v>1747</v>
      </c>
      <c r="G346" s="107" t="s">
        <v>527</v>
      </c>
      <c r="H346" s="81" t="s">
        <v>463</v>
      </c>
      <c r="I346" s="81" t="s">
        <v>462</v>
      </c>
      <c r="J346" s="6" t="s">
        <v>1196</v>
      </c>
      <c r="K346" s="10" t="s">
        <v>948</v>
      </c>
      <c r="L346" s="12"/>
      <c r="M346" s="84"/>
      <c r="N346" s="84"/>
      <c r="O346" s="84"/>
      <c r="P346" s="84"/>
      <c r="Q346" s="261"/>
      <c r="R346" s="261"/>
      <c r="S346" s="12"/>
      <c r="U346" s="26"/>
    </row>
    <row r="347" spans="1:21" s="30" customFormat="1" ht="19.95" customHeight="1" outlineLevel="1">
      <c r="A347" s="37"/>
      <c r="B347" s="47"/>
      <c r="C347" s="49"/>
      <c r="D347" s="804"/>
      <c r="E347" s="807"/>
      <c r="F347" s="125" t="s">
        <v>1748</v>
      </c>
      <c r="G347" s="107" t="s">
        <v>530</v>
      </c>
      <c r="H347" s="81" t="s">
        <v>463</v>
      </c>
      <c r="I347" s="81" t="s">
        <v>462</v>
      </c>
      <c r="J347" s="6" t="s">
        <v>1196</v>
      </c>
      <c r="K347" s="10" t="s">
        <v>948</v>
      </c>
      <c r="L347" s="11"/>
      <c r="M347" s="84"/>
      <c r="N347" s="84"/>
      <c r="O347" s="84"/>
      <c r="P347" s="84"/>
      <c r="Q347" s="261"/>
      <c r="R347" s="261"/>
      <c r="S347" s="11"/>
      <c r="U347" s="26"/>
    </row>
    <row r="348" spans="1:21" s="30" customFormat="1" ht="19.95" customHeight="1" outlineLevel="1">
      <c r="A348" s="37"/>
      <c r="B348" s="47"/>
      <c r="C348" s="49"/>
      <c r="D348" s="804"/>
      <c r="E348" s="807"/>
      <c r="F348" s="125" t="s">
        <v>1749</v>
      </c>
      <c r="G348" s="107" t="s">
        <v>532</v>
      </c>
      <c r="H348" s="116"/>
      <c r="I348" s="81" t="s">
        <v>462</v>
      </c>
      <c r="J348" s="6" t="s">
        <v>1196</v>
      </c>
      <c r="K348" s="10" t="s">
        <v>948</v>
      </c>
      <c r="L348" s="11"/>
      <c r="M348" s="84"/>
      <c r="N348" s="84"/>
      <c r="O348" s="84"/>
      <c r="P348" s="84"/>
      <c r="Q348" s="261"/>
      <c r="R348" s="261"/>
      <c r="S348" s="11"/>
      <c r="U348" s="26"/>
    </row>
    <row r="349" spans="1:21" s="30" customFormat="1" ht="19.95" customHeight="1" outlineLevel="1">
      <c r="A349" s="37"/>
      <c r="B349" s="47"/>
      <c r="C349" s="49"/>
      <c r="D349" s="805"/>
      <c r="E349" s="808"/>
      <c r="F349" s="125" t="s">
        <v>1750</v>
      </c>
      <c r="G349" s="25"/>
      <c r="H349" s="117"/>
      <c r="I349" s="81"/>
      <c r="J349" s="5"/>
      <c r="K349" s="10"/>
      <c r="L349" s="11"/>
      <c r="M349" s="84"/>
      <c r="N349" s="84"/>
      <c r="O349" s="84"/>
      <c r="P349" s="84"/>
      <c r="Q349" s="261"/>
      <c r="R349" s="261"/>
      <c r="S349" s="11"/>
      <c r="U349" s="26"/>
    </row>
    <row r="350" spans="1:21" s="27" customFormat="1" ht="65.25" customHeight="1" outlineLevel="1">
      <c r="A350" s="36"/>
      <c r="B350" s="46"/>
      <c r="C350" s="364" t="s">
        <v>76</v>
      </c>
      <c r="D350" s="687" t="s">
        <v>1751</v>
      </c>
      <c r="E350" s="717"/>
      <c r="F350" s="698" t="s">
        <v>1075</v>
      </c>
      <c r="G350" s="699"/>
      <c r="H350" s="494"/>
      <c r="I350" s="2"/>
      <c r="J350" s="13"/>
      <c r="K350" s="13"/>
      <c r="L350" s="13"/>
      <c r="M350" s="13"/>
      <c r="N350" s="13"/>
      <c r="O350" s="13"/>
      <c r="P350" s="13"/>
      <c r="Q350" s="13"/>
      <c r="R350" s="13"/>
      <c r="S350" s="113"/>
      <c r="U350" s="26"/>
    </row>
    <row r="351" spans="1:21" s="30" customFormat="1" ht="19.95" customHeight="1" outlineLevel="1">
      <c r="A351" s="37"/>
      <c r="B351" s="47"/>
      <c r="C351" s="49"/>
      <c r="D351" s="803" t="s">
        <v>1752</v>
      </c>
      <c r="E351" s="806"/>
      <c r="F351" s="125" t="s">
        <v>1753</v>
      </c>
      <c r="G351" s="24" t="s">
        <v>521</v>
      </c>
      <c r="H351" s="81" t="s">
        <v>463</v>
      </c>
      <c r="I351" s="81" t="s">
        <v>462</v>
      </c>
      <c r="J351" s="6" t="s">
        <v>1196</v>
      </c>
      <c r="K351" s="10" t="s">
        <v>948</v>
      </c>
      <c r="L351" s="11"/>
      <c r="M351" s="84"/>
      <c r="N351" s="84"/>
      <c r="O351" s="84"/>
      <c r="P351" s="84"/>
      <c r="Q351" s="261"/>
      <c r="R351" s="261"/>
      <c r="U351" s="26"/>
    </row>
    <row r="352" spans="1:21" s="30" customFormat="1" ht="19.95" customHeight="1" outlineLevel="1">
      <c r="A352" s="37"/>
      <c r="B352" s="47"/>
      <c r="C352" s="49"/>
      <c r="D352" s="804"/>
      <c r="E352" s="807"/>
      <c r="F352" s="125" t="s">
        <v>1754</v>
      </c>
      <c r="G352" s="9" t="s">
        <v>523</v>
      </c>
      <c r="H352" s="81" t="s">
        <v>463</v>
      </c>
      <c r="I352" s="81" t="s">
        <v>462</v>
      </c>
      <c r="J352" s="6" t="s">
        <v>1196</v>
      </c>
      <c r="K352" s="10" t="s">
        <v>948</v>
      </c>
      <c r="L352" s="11"/>
      <c r="M352" s="84"/>
      <c r="N352" s="84"/>
      <c r="O352" s="84"/>
      <c r="P352" s="84"/>
      <c r="Q352" s="261"/>
      <c r="R352" s="261"/>
      <c r="S352" s="11"/>
      <c r="U352" s="26"/>
    </row>
    <row r="353" spans="1:21" s="30" customFormat="1" ht="19.95" customHeight="1" outlineLevel="1">
      <c r="A353" s="37"/>
      <c r="B353" s="47"/>
      <c r="C353" s="49"/>
      <c r="D353" s="804"/>
      <c r="E353" s="807"/>
      <c r="F353" s="125" t="s">
        <v>1755</v>
      </c>
      <c r="G353" s="9" t="s">
        <v>525</v>
      </c>
      <c r="H353" s="24"/>
      <c r="I353" s="81" t="s">
        <v>462</v>
      </c>
      <c r="J353" s="6" t="s">
        <v>1196</v>
      </c>
      <c r="K353" s="10" t="s">
        <v>948</v>
      </c>
      <c r="L353" s="11"/>
      <c r="M353" s="84"/>
      <c r="N353" s="84"/>
      <c r="O353" s="84"/>
      <c r="P353" s="84"/>
      <c r="Q353" s="261"/>
      <c r="R353" s="261"/>
      <c r="S353" s="11"/>
      <c r="U353" s="26"/>
    </row>
    <row r="354" spans="1:21" s="30" customFormat="1" ht="19.95" customHeight="1" outlineLevel="1">
      <c r="A354" s="37"/>
      <c r="B354" s="47"/>
      <c r="C354" s="49"/>
      <c r="D354" s="805"/>
      <c r="E354" s="808"/>
      <c r="F354" s="125" t="s">
        <v>1756</v>
      </c>
      <c r="G354" s="9" t="s">
        <v>527</v>
      </c>
      <c r="H354" s="24"/>
      <c r="I354" s="81" t="s">
        <v>462</v>
      </c>
      <c r="J354" s="6" t="s">
        <v>1196</v>
      </c>
      <c r="K354" s="10" t="s">
        <v>948</v>
      </c>
      <c r="L354" s="11"/>
      <c r="M354" s="84"/>
      <c r="N354" s="84"/>
      <c r="O354" s="84"/>
      <c r="P354" s="84"/>
      <c r="Q354" s="261"/>
      <c r="R354" s="261"/>
      <c r="S354" s="11"/>
      <c r="U354" s="26"/>
    </row>
    <row r="355" spans="1:21" s="30" customFormat="1" ht="19.95" customHeight="1" outlineLevel="1">
      <c r="A355" s="37"/>
      <c r="B355" s="47"/>
      <c r="C355" s="49"/>
      <c r="D355" s="803" t="s">
        <v>1757</v>
      </c>
      <c r="E355" s="806"/>
      <c r="F355" s="125" t="s">
        <v>1758</v>
      </c>
      <c r="G355" s="107" t="s">
        <v>527</v>
      </c>
      <c r="H355" s="81" t="s">
        <v>463</v>
      </c>
      <c r="I355" s="81" t="s">
        <v>462</v>
      </c>
      <c r="J355" s="6" t="s">
        <v>1196</v>
      </c>
      <c r="K355" s="10" t="s">
        <v>948</v>
      </c>
      <c r="L355" s="12"/>
      <c r="M355" s="84"/>
      <c r="N355" s="84"/>
      <c r="O355" s="84"/>
      <c r="P355" s="84"/>
      <c r="Q355" s="261"/>
      <c r="R355" s="261"/>
      <c r="S355" s="12"/>
      <c r="U355" s="26"/>
    </row>
    <row r="356" spans="1:21" s="30" customFormat="1" ht="19.95" customHeight="1" outlineLevel="1">
      <c r="A356" s="37"/>
      <c r="B356" s="47"/>
      <c r="C356" s="49"/>
      <c r="D356" s="804"/>
      <c r="E356" s="807"/>
      <c r="F356" s="125" t="s">
        <v>1759</v>
      </c>
      <c r="G356" s="107" t="s">
        <v>530</v>
      </c>
      <c r="H356" s="81" t="s">
        <v>463</v>
      </c>
      <c r="I356" s="81" t="s">
        <v>462</v>
      </c>
      <c r="J356" s="6" t="s">
        <v>1196</v>
      </c>
      <c r="K356" s="10" t="s">
        <v>948</v>
      </c>
      <c r="L356" s="11"/>
      <c r="M356" s="84"/>
      <c r="N356" s="84"/>
      <c r="O356" s="84"/>
      <c r="P356" s="84"/>
      <c r="Q356" s="261"/>
      <c r="R356" s="261"/>
      <c r="S356" s="11"/>
      <c r="U356" s="26"/>
    </row>
    <row r="357" spans="1:21" s="30" customFormat="1" ht="19.95" customHeight="1" outlineLevel="1">
      <c r="A357" s="37"/>
      <c r="B357" s="47"/>
      <c r="C357" s="49"/>
      <c r="D357" s="804"/>
      <c r="E357" s="807"/>
      <c r="F357" s="125" t="s">
        <v>1760</v>
      </c>
      <c r="G357" s="107" t="s">
        <v>532</v>
      </c>
      <c r="H357" s="116"/>
      <c r="I357" s="81" t="s">
        <v>462</v>
      </c>
      <c r="J357" s="6" t="s">
        <v>1196</v>
      </c>
      <c r="K357" s="10" t="s">
        <v>948</v>
      </c>
      <c r="L357" s="11"/>
      <c r="M357" s="84"/>
      <c r="N357" s="84"/>
      <c r="O357" s="84"/>
      <c r="P357" s="84"/>
      <c r="Q357" s="261"/>
      <c r="R357" s="261"/>
      <c r="S357" s="11"/>
      <c r="U357" s="26"/>
    </row>
    <row r="358" spans="1:21" s="30" customFormat="1" ht="19.95" customHeight="1" outlineLevel="1" thickBot="1">
      <c r="A358" s="37"/>
      <c r="B358" s="47"/>
      <c r="C358" s="49"/>
      <c r="D358" s="805"/>
      <c r="E358" s="808"/>
      <c r="F358" s="125" t="s">
        <v>1761</v>
      </c>
      <c r="G358" s="25"/>
      <c r="H358" s="117"/>
      <c r="I358" s="81"/>
      <c r="J358" s="5"/>
      <c r="K358" s="10"/>
      <c r="L358" s="11"/>
      <c r="M358" s="84"/>
      <c r="N358" s="84"/>
      <c r="O358" s="84"/>
      <c r="P358" s="84"/>
      <c r="Q358" s="261"/>
      <c r="R358" s="261"/>
      <c r="S358" s="11"/>
      <c r="U358" s="26"/>
    </row>
    <row r="359" spans="1:21" s="27" customFormat="1" ht="53.25" customHeight="1" outlineLevel="1" thickBot="1">
      <c r="A359" s="35"/>
      <c r="B359" s="67">
        <v>6.5</v>
      </c>
      <c r="C359" s="862" t="s">
        <v>77</v>
      </c>
      <c r="D359" s="862"/>
      <c r="E359" s="863"/>
      <c r="F359" s="862"/>
      <c r="G359" s="864"/>
      <c r="H359" s="460"/>
      <c r="I359" s="460"/>
      <c r="J359" s="462"/>
      <c r="K359" s="463"/>
      <c r="L359" s="463"/>
      <c r="M359" s="463"/>
      <c r="N359" s="463"/>
      <c r="O359" s="463"/>
      <c r="P359" s="463"/>
      <c r="Q359" s="463"/>
      <c r="R359" s="463"/>
      <c r="S359" s="464"/>
      <c r="U359" s="26"/>
    </row>
    <row r="360" spans="1:21" s="27" customFormat="1" ht="65.25" customHeight="1" outlineLevel="1">
      <c r="A360" s="36"/>
      <c r="B360" s="46"/>
      <c r="C360" s="364" t="s">
        <v>78</v>
      </c>
      <c r="D360" s="687" t="s">
        <v>1762</v>
      </c>
      <c r="E360" s="717"/>
      <c r="F360" s="698" t="s">
        <v>1075</v>
      </c>
      <c r="G360" s="699"/>
      <c r="H360" s="494"/>
      <c r="I360" s="2"/>
      <c r="J360" s="13"/>
      <c r="K360" s="13"/>
      <c r="L360" s="13"/>
      <c r="M360" s="13"/>
      <c r="N360" s="13"/>
      <c r="O360" s="13"/>
      <c r="P360" s="13"/>
      <c r="Q360" s="13"/>
      <c r="R360" s="13"/>
      <c r="S360" s="113"/>
      <c r="U360" s="26"/>
    </row>
    <row r="361" spans="1:21" s="30" customFormat="1" ht="19.95" customHeight="1" outlineLevel="1">
      <c r="A361" s="37"/>
      <c r="B361" s="47"/>
      <c r="C361" s="49"/>
      <c r="D361" s="803" t="s">
        <v>1763</v>
      </c>
      <c r="E361" s="806"/>
      <c r="F361" s="125" t="s">
        <v>1764</v>
      </c>
      <c r="G361" s="24" t="s">
        <v>521</v>
      </c>
      <c r="H361" s="81" t="s">
        <v>463</v>
      </c>
      <c r="I361" s="81" t="s">
        <v>462</v>
      </c>
      <c r="J361" s="6" t="s">
        <v>1196</v>
      </c>
      <c r="K361" s="10" t="s">
        <v>948</v>
      </c>
      <c r="L361" s="11"/>
      <c r="M361" s="84"/>
      <c r="N361" s="84"/>
      <c r="O361" s="84"/>
      <c r="P361" s="84"/>
      <c r="Q361" s="261"/>
      <c r="R361" s="261"/>
      <c r="U361" s="26"/>
    </row>
    <row r="362" spans="1:21" s="30" customFormat="1" ht="19.95" customHeight="1" outlineLevel="1">
      <c r="A362" s="37"/>
      <c r="B362" s="47"/>
      <c r="C362" s="49"/>
      <c r="D362" s="804"/>
      <c r="E362" s="807"/>
      <c r="F362" s="125" t="s">
        <v>1765</v>
      </c>
      <c r="G362" s="9" t="s">
        <v>523</v>
      </c>
      <c r="H362" s="81" t="s">
        <v>463</v>
      </c>
      <c r="I362" s="81" t="s">
        <v>462</v>
      </c>
      <c r="J362" s="6" t="s">
        <v>1196</v>
      </c>
      <c r="K362" s="10" t="s">
        <v>948</v>
      </c>
      <c r="L362" s="11"/>
      <c r="M362" s="84"/>
      <c r="N362" s="84"/>
      <c r="O362" s="84"/>
      <c r="P362" s="84"/>
      <c r="Q362" s="261"/>
      <c r="R362" s="261"/>
      <c r="S362" s="11"/>
      <c r="U362" s="26"/>
    </row>
    <row r="363" spans="1:21" s="30" customFormat="1" ht="19.95" customHeight="1" outlineLevel="1">
      <c r="A363" s="37"/>
      <c r="B363" s="47"/>
      <c r="C363" s="49"/>
      <c r="D363" s="804"/>
      <c r="E363" s="807"/>
      <c r="F363" s="125" t="s">
        <v>1766</v>
      </c>
      <c r="G363" s="9" t="s">
        <v>525</v>
      </c>
      <c r="H363" s="24"/>
      <c r="I363" s="81" t="s">
        <v>462</v>
      </c>
      <c r="J363" s="6" t="s">
        <v>1196</v>
      </c>
      <c r="K363" s="10" t="s">
        <v>948</v>
      </c>
      <c r="L363" s="11"/>
      <c r="M363" s="84"/>
      <c r="N363" s="84"/>
      <c r="O363" s="84"/>
      <c r="P363" s="84"/>
      <c r="Q363" s="261"/>
      <c r="R363" s="261"/>
      <c r="S363" s="11"/>
      <c r="U363" s="26"/>
    </row>
    <row r="364" spans="1:21" s="30" customFormat="1" ht="19.95" customHeight="1" outlineLevel="1">
      <c r="A364" s="37"/>
      <c r="B364" s="47"/>
      <c r="C364" s="49"/>
      <c r="D364" s="805"/>
      <c r="E364" s="808"/>
      <c r="F364" s="125" t="s">
        <v>1767</v>
      </c>
      <c r="G364" s="9" t="s">
        <v>527</v>
      </c>
      <c r="H364" s="24"/>
      <c r="I364" s="81" t="s">
        <v>462</v>
      </c>
      <c r="J364" s="6" t="s">
        <v>1196</v>
      </c>
      <c r="K364" s="10" t="s">
        <v>948</v>
      </c>
      <c r="L364" s="11"/>
      <c r="M364" s="84"/>
      <c r="N364" s="84"/>
      <c r="O364" s="84"/>
      <c r="P364" s="84"/>
      <c r="Q364" s="261"/>
      <c r="R364" s="261"/>
      <c r="S364" s="11"/>
      <c r="U364" s="26"/>
    </row>
    <row r="365" spans="1:21" s="30" customFormat="1" ht="19.95" customHeight="1" outlineLevel="1">
      <c r="A365" s="37"/>
      <c r="B365" s="47"/>
      <c r="C365" s="49"/>
      <c r="D365" s="803" t="s">
        <v>1768</v>
      </c>
      <c r="E365" s="806"/>
      <c r="F365" s="125" t="s">
        <v>1769</v>
      </c>
      <c r="G365" s="107" t="s">
        <v>527</v>
      </c>
      <c r="H365" s="81" t="s">
        <v>463</v>
      </c>
      <c r="I365" s="81" t="s">
        <v>462</v>
      </c>
      <c r="J365" s="6" t="s">
        <v>1196</v>
      </c>
      <c r="K365" s="10" t="s">
        <v>948</v>
      </c>
      <c r="L365" s="12"/>
      <c r="M365" s="84"/>
      <c r="N365" s="84"/>
      <c r="O365" s="84"/>
      <c r="P365" s="84"/>
      <c r="Q365" s="261"/>
      <c r="R365" s="261"/>
      <c r="S365" s="12"/>
      <c r="U365" s="26"/>
    </row>
    <row r="366" spans="1:21" s="30" customFormat="1" ht="19.95" customHeight="1" outlineLevel="1">
      <c r="A366" s="37"/>
      <c r="B366" s="47"/>
      <c r="C366" s="49"/>
      <c r="D366" s="804"/>
      <c r="E366" s="807"/>
      <c r="F366" s="125" t="s">
        <v>1770</v>
      </c>
      <c r="G366" s="107" t="s">
        <v>530</v>
      </c>
      <c r="H366" s="81" t="s">
        <v>463</v>
      </c>
      <c r="I366" s="81" t="s">
        <v>462</v>
      </c>
      <c r="J366" s="6" t="s">
        <v>1196</v>
      </c>
      <c r="K366" s="10" t="s">
        <v>948</v>
      </c>
      <c r="L366" s="11"/>
      <c r="M366" s="84"/>
      <c r="N366" s="84"/>
      <c r="O366" s="84"/>
      <c r="P366" s="84"/>
      <c r="Q366" s="261"/>
      <c r="R366" s="261"/>
      <c r="S366" s="11"/>
      <c r="U366" s="26"/>
    </row>
    <row r="367" spans="1:21" s="30" customFormat="1" ht="19.95" customHeight="1" outlineLevel="1">
      <c r="A367" s="37"/>
      <c r="B367" s="47"/>
      <c r="C367" s="49"/>
      <c r="D367" s="804"/>
      <c r="E367" s="807"/>
      <c r="F367" s="125" t="s">
        <v>1771</v>
      </c>
      <c r="G367" s="107" t="s">
        <v>532</v>
      </c>
      <c r="H367" s="116"/>
      <c r="I367" s="81" t="s">
        <v>462</v>
      </c>
      <c r="J367" s="6" t="s">
        <v>1196</v>
      </c>
      <c r="K367" s="10" t="s">
        <v>948</v>
      </c>
      <c r="L367" s="11"/>
      <c r="M367" s="84"/>
      <c r="N367" s="84"/>
      <c r="O367" s="84"/>
      <c r="P367" s="84"/>
      <c r="Q367" s="261"/>
      <c r="R367" s="261"/>
      <c r="S367" s="11"/>
      <c r="U367" s="26"/>
    </row>
    <row r="368" spans="1:21" s="30" customFormat="1" ht="19.95" customHeight="1" outlineLevel="1">
      <c r="A368" s="37"/>
      <c r="B368" s="47"/>
      <c r="C368" s="49"/>
      <c r="D368" s="805"/>
      <c r="E368" s="808"/>
      <c r="F368" s="125" t="s">
        <v>1772</v>
      </c>
      <c r="G368" s="25"/>
      <c r="H368" s="117"/>
      <c r="I368" s="81"/>
      <c r="J368" s="5"/>
      <c r="K368" s="10"/>
      <c r="L368" s="11"/>
      <c r="M368" s="84"/>
      <c r="N368" s="84"/>
      <c r="O368" s="84"/>
      <c r="P368" s="84"/>
      <c r="Q368" s="261"/>
      <c r="R368" s="261"/>
      <c r="S368" s="11"/>
      <c r="U368" s="26"/>
    </row>
    <row r="369" spans="1:21" s="27" customFormat="1" ht="65.25" customHeight="1" outlineLevel="1">
      <c r="A369" s="36"/>
      <c r="B369" s="46"/>
      <c r="C369" s="364" t="s">
        <v>79</v>
      </c>
      <c r="D369" s="687" t="s">
        <v>1773</v>
      </c>
      <c r="E369" s="717"/>
      <c r="F369" s="698" t="s">
        <v>1774</v>
      </c>
      <c r="G369" s="699"/>
      <c r="H369" s="494"/>
      <c r="I369" s="2"/>
      <c r="J369" s="13"/>
      <c r="K369" s="13"/>
      <c r="L369" s="13"/>
      <c r="M369" s="13"/>
      <c r="N369" s="13"/>
      <c r="O369" s="13"/>
      <c r="P369" s="13"/>
      <c r="Q369" s="13"/>
      <c r="R369" s="13"/>
      <c r="S369" s="113"/>
      <c r="U369" s="26"/>
    </row>
    <row r="370" spans="1:21" s="30" customFormat="1" ht="19.95" customHeight="1" outlineLevel="1">
      <c r="A370" s="37"/>
      <c r="B370" s="47"/>
      <c r="C370" s="49"/>
      <c r="D370" s="803" t="s">
        <v>1775</v>
      </c>
      <c r="E370" s="806"/>
      <c r="F370" s="125" t="s">
        <v>1776</v>
      </c>
      <c r="G370" s="24" t="s">
        <v>521</v>
      </c>
      <c r="H370" s="81" t="s">
        <v>463</v>
      </c>
      <c r="I370" s="81" t="s">
        <v>462</v>
      </c>
      <c r="J370" s="6" t="s">
        <v>1196</v>
      </c>
      <c r="K370" s="10" t="s">
        <v>948</v>
      </c>
      <c r="L370" s="11"/>
      <c r="M370" s="84"/>
      <c r="N370" s="84"/>
      <c r="O370" s="84"/>
      <c r="P370" s="84"/>
      <c r="Q370" s="261"/>
      <c r="R370" s="261"/>
      <c r="U370" s="26"/>
    </row>
    <row r="371" spans="1:21" s="30" customFormat="1" ht="19.95" customHeight="1" outlineLevel="1">
      <c r="A371" s="37"/>
      <c r="B371" s="47"/>
      <c r="C371" s="49"/>
      <c r="D371" s="804"/>
      <c r="E371" s="807"/>
      <c r="F371" s="125" t="s">
        <v>1777</v>
      </c>
      <c r="G371" s="9" t="s">
        <v>523</v>
      </c>
      <c r="H371" s="81" t="s">
        <v>463</v>
      </c>
      <c r="I371" s="81" t="s">
        <v>462</v>
      </c>
      <c r="J371" s="6" t="s">
        <v>1196</v>
      </c>
      <c r="K371" s="10" t="s">
        <v>948</v>
      </c>
      <c r="L371" s="11"/>
      <c r="M371" s="84"/>
      <c r="N371" s="84"/>
      <c r="O371" s="84"/>
      <c r="P371" s="84"/>
      <c r="Q371" s="261"/>
      <c r="R371" s="261"/>
      <c r="S371" s="11"/>
      <c r="U371" s="26"/>
    </row>
    <row r="372" spans="1:21" s="30" customFormat="1" ht="19.95" customHeight="1" outlineLevel="1">
      <c r="A372" s="37"/>
      <c r="B372" s="47"/>
      <c r="C372" s="49"/>
      <c r="D372" s="804"/>
      <c r="E372" s="807"/>
      <c r="F372" s="125" t="s">
        <v>1778</v>
      </c>
      <c r="G372" s="9" t="s">
        <v>525</v>
      </c>
      <c r="H372" s="24"/>
      <c r="I372" s="81" t="s">
        <v>462</v>
      </c>
      <c r="J372" s="6" t="s">
        <v>1196</v>
      </c>
      <c r="K372" s="10" t="s">
        <v>948</v>
      </c>
      <c r="L372" s="11"/>
      <c r="M372" s="84"/>
      <c r="N372" s="84"/>
      <c r="O372" s="84"/>
      <c r="P372" s="84"/>
      <c r="Q372" s="261"/>
      <c r="R372" s="261"/>
      <c r="S372" s="11"/>
      <c r="U372" s="26"/>
    </row>
    <row r="373" spans="1:21" s="30" customFormat="1" ht="19.95" customHeight="1" outlineLevel="1">
      <c r="A373" s="37"/>
      <c r="B373" s="47"/>
      <c r="C373" s="49"/>
      <c r="D373" s="805"/>
      <c r="E373" s="808"/>
      <c r="F373" s="125" t="s">
        <v>1779</v>
      </c>
      <c r="G373" s="9" t="s">
        <v>527</v>
      </c>
      <c r="H373" s="24"/>
      <c r="I373" s="81" t="s">
        <v>462</v>
      </c>
      <c r="J373" s="6" t="s">
        <v>1196</v>
      </c>
      <c r="K373" s="10" t="s">
        <v>948</v>
      </c>
      <c r="L373" s="11"/>
      <c r="M373" s="84"/>
      <c r="N373" s="84"/>
      <c r="O373" s="84"/>
      <c r="P373" s="84"/>
      <c r="Q373" s="261"/>
      <c r="R373" s="261"/>
      <c r="S373" s="11"/>
      <c r="U373" s="26"/>
    </row>
    <row r="374" spans="1:21" s="30" customFormat="1" ht="19.95" customHeight="1" outlineLevel="1">
      <c r="A374" s="37"/>
      <c r="B374" s="47"/>
      <c r="C374" s="49"/>
      <c r="D374" s="803" t="s">
        <v>1780</v>
      </c>
      <c r="E374" s="806"/>
      <c r="F374" s="125" t="s">
        <v>1781</v>
      </c>
      <c r="G374" s="107" t="s">
        <v>527</v>
      </c>
      <c r="H374" s="81" t="s">
        <v>463</v>
      </c>
      <c r="I374" s="81" t="s">
        <v>462</v>
      </c>
      <c r="J374" s="6" t="s">
        <v>1196</v>
      </c>
      <c r="K374" s="10" t="s">
        <v>948</v>
      </c>
      <c r="L374" s="12"/>
      <c r="M374" s="84"/>
      <c r="N374" s="84"/>
      <c r="O374" s="84"/>
      <c r="P374" s="84"/>
      <c r="Q374" s="261"/>
      <c r="R374" s="261"/>
      <c r="S374" s="12"/>
      <c r="U374" s="26"/>
    </row>
    <row r="375" spans="1:21" s="30" customFormat="1" ht="19.95" customHeight="1" outlineLevel="1">
      <c r="A375" s="37"/>
      <c r="B375" s="47"/>
      <c r="C375" s="49"/>
      <c r="D375" s="804"/>
      <c r="E375" s="807"/>
      <c r="F375" s="125" t="s">
        <v>1782</v>
      </c>
      <c r="G375" s="107" t="s">
        <v>530</v>
      </c>
      <c r="H375" s="81" t="s">
        <v>463</v>
      </c>
      <c r="I375" s="81" t="s">
        <v>462</v>
      </c>
      <c r="J375" s="6" t="s">
        <v>1196</v>
      </c>
      <c r="K375" s="10" t="s">
        <v>948</v>
      </c>
      <c r="L375" s="11"/>
      <c r="M375" s="84"/>
      <c r="N375" s="84"/>
      <c r="O375" s="84"/>
      <c r="P375" s="84"/>
      <c r="Q375" s="261"/>
      <c r="R375" s="261"/>
      <c r="S375" s="11"/>
      <c r="U375" s="26"/>
    </row>
    <row r="376" spans="1:21" s="30" customFormat="1" ht="19.95" customHeight="1" outlineLevel="1">
      <c r="A376" s="37"/>
      <c r="B376" s="47"/>
      <c r="C376" s="49"/>
      <c r="D376" s="804"/>
      <c r="E376" s="807"/>
      <c r="F376" s="125" t="s">
        <v>1783</v>
      </c>
      <c r="G376" s="107" t="s">
        <v>532</v>
      </c>
      <c r="H376" s="116"/>
      <c r="I376" s="81" t="s">
        <v>462</v>
      </c>
      <c r="J376" s="6" t="s">
        <v>1196</v>
      </c>
      <c r="K376" s="10" t="s">
        <v>948</v>
      </c>
      <c r="L376" s="11"/>
      <c r="M376" s="84"/>
      <c r="N376" s="84"/>
      <c r="O376" s="84"/>
      <c r="P376" s="84"/>
      <c r="Q376" s="261"/>
      <c r="R376" s="261"/>
      <c r="S376" s="11"/>
      <c r="U376" s="26"/>
    </row>
    <row r="377" spans="1:21" s="30" customFormat="1" ht="19.95" customHeight="1" outlineLevel="1">
      <c r="A377" s="37"/>
      <c r="B377" s="47"/>
      <c r="C377" s="49"/>
      <c r="D377" s="805"/>
      <c r="E377" s="808"/>
      <c r="F377" s="125" t="s">
        <v>1784</v>
      </c>
      <c r="G377" s="25"/>
      <c r="H377" s="117"/>
      <c r="I377" s="81"/>
      <c r="J377" s="5"/>
      <c r="K377" s="10"/>
      <c r="L377" s="11"/>
      <c r="M377" s="84"/>
      <c r="N377" s="84"/>
      <c r="O377" s="84"/>
      <c r="P377" s="84"/>
      <c r="Q377" s="261"/>
      <c r="R377" s="261"/>
      <c r="S377" s="11"/>
      <c r="U377" s="26"/>
    </row>
    <row r="378" spans="1:21" s="27" customFormat="1" ht="65.25" customHeight="1" outlineLevel="1">
      <c r="A378" s="36"/>
      <c r="B378" s="46"/>
      <c r="C378" s="364" t="s">
        <v>80</v>
      </c>
      <c r="D378" s="687" t="s">
        <v>1785</v>
      </c>
      <c r="E378" s="717"/>
      <c r="F378" s="698" t="s">
        <v>1075</v>
      </c>
      <c r="G378" s="699"/>
      <c r="H378" s="494"/>
      <c r="I378" s="2"/>
      <c r="J378" s="13"/>
      <c r="K378" s="13"/>
      <c r="L378" s="13"/>
      <c r="M378" s="13"/>
      <c r="N378" s="13"/>
      <c r="O378" s="13"/>
      <c r="P378" s="13"/>
      <c r="Q378" s="13"/>
      <c r="R378" s="13"/>
      <c r="S378" s="113"/>
      <c r="U378" s="26"/>
    </row>
    <row r="379" spans="1:21" s="30" customFormat="1" ht="19.95" customHeight="1" outlineLevel="1">
      <c r="A379" s="37"/>
      <c r="B379" s="47"/>
      <c r="C379" s="49"/>
      <c r="D379" s="803" t="s">
        <v>1786</v>
      </c>
      <c r="E379" s="806"/>
      <c r="F379" s="125" t="s">
        <v>1787</v>
      </c>
      <c r="G379" s="24" t="s">
        <v>521</v>
      </c>
      <c r="H379" s="81" t="s">
        <v>463</v>
      </c>
      <c r="I379" s="81" t="s">
        <v>462</v>
      </c>
      <c r="J379" s="6" t="s">
        <v>1196</v>
      </c>
      <c r="K379" s="10" t="s">
        <v>948</v>
      </c>
      <c r="L379" s="11"/>
      <c r="M379" s="84"/>
      <c r="N379" s="84"/>
      <c r="O379" s="84"/>
      <c r="P379" s="84"/>
      <c r="Q379" s="261"/>
      <c r="R379" s="261"/>
      <c r="U379" s="26"/>
    </row>
    <row r="380" spans="1:21" s="30" customFormat="1" ht="19.95" customHeight="1" outlineLevel="1">
      <c r="A380" s="37"/>
      <c r="B380" s="47"/>
      <c r="C380" s="49"/>
      <c r="D380" s="804"/>
      <c r="E380" s="807"/>
      <c r="F380" s="125" t="s">
        <v>1788</v>
      </c>
      <c r="G380" s="9" t="s">
        <v>523</v>
      </c>
      <c r="H380" s="81" t="s">
        <v>463</v>
      </c>
      <c r="I380" s="81" t="s">
        <v>462</v>
      </c>
      <c r="J380" s="6" t="s">
        <v>1196</v>
      </c>
      <c r="K380" s="10" t="s">
        <v>948</v>
      </c>
      <c r="L380" s="11"/>
      <c r="M380" s="84"/>
      <c r="N380" s="84"/>
      <c r="O380" s="84"/>
      <c r="P380" s="84"/>
      <c r="Q380" s="261"/>
      <c r="R380" s="261"/>
      <c r="S380" s="11"/>
      <c r="U380" s="26"/>
    </row>
    <row r="381" spans="1:21" s="30" customFormat="1" ht="19.95" customHeight="1" outlineLevel="1">
      <c r="A381" s="37"/>
      <c r="B381" s="47"/>
      <c r="C381" s="49"/>
      <c r="D381" s="804"/>
      <c r="E381" s="807"/>
      <c r="F381" s="125" t="s">
        <v>1789</v>
      </c>
      <c r="G381" s="9" t="s">
        <v>525</v>
      </c>
      <c r="H381" s="24"/>
      <c r="I381" s="81" t="s">
        <v>462</v>
      </c>
      <c r="J381" s="6" t="s">
        <v>1196</v>
      </c>
      <c r="K381" s="10" t="s">
        <v>948</v>
      </c>
      <c r="L381" s="11"/>
      <c r="M381" s="84"/>
      <c r="N381" s="84"/>
      <c r="O381" s="84"/>
      <c r="P381" s="84"/>
      <c r="Q381" s="261"/>
      <c r="R381" s="261"/>
      <c r="S381" s="11"/>
      <c r="U381" s="26"/>
    </row>
    <row r="382" spans="1:21" s="30" customFormat="1" ht="19.95" customHeight="1" outlineLevel="1">
      <c r="A382" s="37"/>
      <c r="B382" s="47"/>
      <c r="C382" s="49"/>
      <c r="D382" s="805"/>
      <c r="E382" s="808"/>
      <c r="F382" s="125" t="s">
        <v>1790</v>
      </c>
      <c r="G382" s="9" t="s">
        <v>527</v>
      </c>
      <c r="H382" s="24"/>
      <c r="I382" s="81" t="s">
        <v>462</v>
      </c>
      <c r="J382" s="6" t="s">
        <v>1196</v>
      </c>
      <c r="K382" s="10" t="s">
        <v>948</v>
      </c>
      <c r="L382" s="11"/>
      <c r="M382" s="84"/>
      <c r="N382" s="84"/>
      <c r="O382" s="84"/>
      <c r="P382" s="84"/>
      <c r="Q382" s="261"/>
      <c r="R382" s="261"/>
      <c r="S382" s="11"/>
      <c r="U382" s="26"/>
    </row>
    <row r="383" spans="1:21" s="30" customFormat="1" ht="19.95" customHeight="1" outlineLevel="1">
      <c r="A383" s="37"/>
      <c r="B383" s="47"/>
      <c r="C383" s="49"/>
      <c r="D383" s="803" t="s">
        <v>1791</v>
      </c>
      <c r="E383" s="806"/>
      <c r="F383" s="125" t="s">
        <v>1792</v>
      </c>
      <c r="G383" s="107" t="s">
        <v>527</v>
      </c>
      <c r="H383" s="81" t="s">
        <v>463</v>
      </c>
      <c r="I383" s="81" t="s">
        <v>462</v>
      </c>
      <c r="J383" s="6" t="s">
        <v>1196</v>
      </c>
      <c r="K383" s="10" t="s">
        <v>948</v>
      </c>
      <c r="L383" s="12"/>
      <c r="M383" s="84"/>
      <c r="N383" s="84"/>
      <c r="O383" s="84"/>
      <c r="P383" s="84"/>
      <c r="Q383" s="261"/>
      <c r="R383" s="261"/>
      <c r="S383" s="12"/>
      <c r="U383" s="26"/>
    </row>
    <row r="384" spans="1:21" s="30" customFormat="1" ht="19.95" customHeight="1" outlineLevel="1">
      <c r="A384" s="37"/>
      <c r="B384" s="47"/>
      <c r="C384" s="49"/>
      <c r="D384" s="804"/>
      <c r="E384" s="807"/>
      <c r="F384" s="125" t="s">
        <v>1793</v>
      </c>
      <c r="G384" s="107" t="s">
        <v>530</v>
      </c>
      <c r="H384" s="81" t="s">
        <v>463</v>
      </c>
      <c r="I384" s="81" t="s">
        <v>462</v>
      </c>
      <c r="J384" s="6" t="s">
        <v>1196</v>
      </c>
      <c r="K384" s="10" t="s">
        <v>948</v>
      </c>
      <c r="L384" s="11"/>
      <c r="M384" s="84"/>
      <c r="N384" s="84"/>
      <c r="O384" s="84"/>
      <c r="P384" s="84"/>
      <c r="Q384" s="261"/>
      <c r="R384" s="261"/>
      <c r="S384" s="11"/>
      <c r="U384" s="26"/>
    </row>
    <row r="385" spans="1:21" s="30" customFormat="1" ht="19.95" customHeight="1" outlineLevel="1">
      <c r="A385" s="37"/>
      <c r="B385" s="47"/>
      <c r="C385" s="49"/>
      <c r="D385" s="804"/>
      <c r="E385" s="807"/>
      <c r="F385" s="125" t="s">
        <v>1794</v>
      </c>
      <c r="G385" s="107" t="s">
        <v>532</v>
      </c>
      <c r="H385" s="116"/>
      <c r="I385" s="81" t="s">
        <v>462</v>
      </c>
      <c r="J385" s="6" t="s">
        <v>1196</v>
      </c>
      <c r="K385" s="10" t="s">
        <v>948</v>
      </c>
      <c r="L385" s="11"/>
      <c r="M385" s="84"/>
      <c r="N385" s="84"/>
      <c r="O385" s="84"/>
      <c r="P385" s="84"/>
      <c r="Q385" s="261"/>
      <c r="R385" s="261"/>
      <c r="S385" s="11"/>
      <c r="U385" s="26"/>
    </row>
    <row r="386" spans="1:21" s="30" customFormat="1" ht="19.95" customHeight="1" outlineLevel="1">
      <c r="A386" s="37"/>
      <c r="B386" s="47"/>
      <c r="C386" s="49"/>
      <c r="D386" s="805"/>
      <c r="E386" s="808"/>
      <c r="F386" s="125" t="s">
        <v>1795</v>
      </c>
      <c r="G386" s="25"/>
      <c r="H386" s="117"/>
      <c r="I386" s="81"/>
      <c r="J386" s="5"/>
      <c r="K386" s="10"/>
      <c r="L386" s="11"/>
      <c r="M386" s="84"/>
      <c r="N386" s="84"/>
      <c r="O386" s="84"/>
      <c r="P386" s="84"/>
      <c r="Q386" s="261"/>
      <c r="R386" s="261"/>
      <c r="S386" s="11"/>
      <c r="U386" s="26"/>
    </row>
    <row r="387" spans="1:21" s="27" customFormat="1" ht="65.25" customHeight="1" outlineLevel="1">
      <c r="A387" s="36"/>
      <c r="B387" s="46"/>
      <c r="C387" s="364" t="s">
        <v>81</v>
      </c>
      <c r="D387" s="687" t="s">
        <v>1796</v>
      </c>
      <c r="E387" s="717"/>
      <c r="F387" s="698" t="s">
        <v>1774</v>
      </c>
      <c r="G387" s="699"/>
      <c r="H387" s="494"/>
      <c r="I387" s="2"/>
      <c r="J387" s="13"/>
      <c r="K387" s="13"/>
      <c r="L387" s="13"/>
      <c r="M387" s="13"/>
      <c r="N387" s="13"/>
      <c r="O387" s="13"/>
      <c r="P387" s="13"/>
      <c r="Q387" s="13"/>
      <c r="R387" s="13"/>
      <c r="S387" s="113"/>
      <c r="U387" s="26"/>
    </row>
    <row r="388" spans="1:21" s="30" customFormat="1" ht="19.95" customHeight="1" outlineLevel="1">
      <c r="A388" s="37"/>
      <c r="B388" s="47"/>
      <c r="C388" s="49"/>
      <c r="D388" s="803" t="s">
        <v>1797</v>
      </c>
      <c r="E388" s="806"/>
      <c r="F388" s="125" t="s">
        <v>1798</v>
      </c>
      <c r="G388" s="24" t="s">
        <v>521</v>
      </c>
      <c r="H388" s="81" t="s">
        <v>463</v>
      </c>
      <c r="I388" s="81" t="s">
        <v>462</v>
      </c>
      <c r="J388" s="6" t="s">
        <v>1196</v>
      </c>
      <c r="K388" s="10" t="s">
        <v>948</v>
      </c>
      <c r="L388" s="11"/>
      <c r="M388" s="84"/>
      <c r="N388" s="84"/>
      <c r="O388" s="84"/>
      <c r="P388" s="84"/>
      <c r="Q388" s="261"/>
      <c r="R388" s="261"/>
      <c r="S388" s="11"/>
      <c r="U388" s="26"/>
    </row>
    <row r="389" spans="1:21" s="30" customFormat="1" ht="19.95" customHeight="1" outlineLevel="1">
      <c r="A389" s="37"/>
      <c r="B389" s="47"/>
      <c r="C389" s="49"/>
      <c r="D389" s="804"/>
      <c r="E389" s="807"/>
      <c r="F389" s="125" t="s">
        <v>1799</v>
      </c>
      <c r="G389" s="9" t="s">
        <v>523</v>
      </c>
      <c r="H389" s="81" t="s">
        <v>463</v>
      </c>
      <c r="I389" s="81" t="s">
        <v>462</v>
      </c>
      <c r="J389" s="6" t="s">
        <v>1196</v>
      </c>
      <c r="K389" s="10" t="s">
        <v>948</v>
      </c>
      <c r="L389" s="11"/>
      <c r="M389" s="84"/>
      <c r="N389" s="84"/>
      <c r="O389" s="84"/>
      <c r="P389" s="84"/>
      <c r="Q389" s="261"/>
      <c r="R389" s="261"/>
      <c r="S389" s="11"/>
      <c r="U389" s="26"/>
    </row>
    <row r="390" spans="1:21" s="30" customFormat="1" ht="19.95" customHeight="1" outlineLevel="1">
      <c r="A390" s="37"/>
      <c r="B390" s="47"/>
      <c r="C390" s="49"/>
      <c r="D390" s="804"/>
      <c r="E390" s="807"/>
      <c r="F390" s="125" t="s">
        <v>1800</v>
      </c>
      <c r="G390" s="9" t="s">
        <v>525</v>
      </c>
      <c r="H390" s="24"/>
      <c r="I390" s="81" t="s">
        <v>462</v>
      </c>
      <c r="J390" s="6" t="s">
        <v>1196</v>
      </c>
      <c r="K390" s="10" t="s">
        <v>948</v>
      </c>
      <c r="L390" s="11"/>
      <c r="M390" s="84">
        <v>1</v>
      </c>
      <c r="N390" s="84"/>
      <c r="O390" s="84"/>
      <c r="P390" s="84"/>
      <c r="Q390" s="261"/>
      <c r="R390" s="261"/>
      <c r="S390" s="11"/>
      <c r="U390" s="26"/>
    </row>
    <row r="391" spans="1:21" s="30" customFormat="1" ht="19.95" customHeight="1" outlineLevel="1">
      <c r="A391" s="37"/>
      <c r="B391" s="47"/>
      <c r="C391" s="49"/>
      <c r="D391" s="805"/>
      <c r="E391" s="808"/>
      <c r="F391" s="125" t="s">
        <v>1801</v>
      </c>
      <c r="G391" s="9" t="s">
        <v>527</v>
      </c>
      <c r="H391" s="24"/>
      <c r="I391" s="81" t="s">
        <v>462</v>
      </c>
      <c r="J391" s="6" t="s">
        <v>1196</v>
      </c>
      <c r="K391" s="10" t="s">
        <v>948</v>
      </c>
      <c r="L391" s="11"/>
      <c r="M391" s="84"/>
      <c r="N391" s="84"/>
      <c r="O391" s="84"/>
      <c r="P391" s="84"/>
      <c r="Q391" s="261"/>
      <c r="R391" s="261"/>
      <c r="S391" s="11"/>
      <c r="U391" s="26"/>
    </row>
    <row r="392" spans="1:21" s="30" customFormat="1" ht="19.95" customHeight="1" outlineLevel="1">
      <c r="A392" s="37"/>
      <c r="B392" s="47"/>
      <c r="C392" s="49"/>
      <c r="D392" s="803" t="s">
        <v>1802</v>
      </c>
      <c r="E392" s="806"/>
      <c r="F392" s="125" t="s">
        <v>1803</v>
      </c>
      <c r="G392" s="107" t="s">
        <v>527</v>
      </c>
      <c r="H392" s="81" t="s">
        <v>463</v>
      </c>
      <c r="I392" s="81" t="s">
        <v>462</v>
      </c>
      <c r="J392" s="6" t="s">
        <v>1196</v>
      </c>
      <c r="K392" s="10" t="s">
        <v>948</v>
      </c>
      <c r="L392" s="12"/>
      <c r="M392" s="84"/>
      <c r="N392" s="84"/>
      <c r="O392" s="84"/>
      <c r="P392" s="84"/>
      <c r="Q392" s="261"/>
      <c r="R392" s="261"/>
      <c r="S392" s="12"/>
      <c r="U392" s="26"/>
    </row>
    <row r="393" spans="1:21" s="30" customFormat="1" ht="19.95" customHeight="1" outlineLevel="1">
      <c r="A393" s="37"/>
      <c r="B393" s="47"/>
      <c r="C393" s="49"/>
      <c r="D393" s="804"/>
      <c r="E393" s="807"/>
      <c r="F393" s="125" t="s">
        <v>1804</v>
      </c>
      <c r="G393" s="107" t="s">
        <v>530</v>
      </c>
      <c r="H393" s="81" t="s">
        <v>463</v>
      </c>
      <c r="I393" s="81" t="s">
        <v>462</v>
      </c>
      <c r="J393" s="6" t="s">
        <v>1196</v>
      </c>
      <c r="K393" s="10" t="s">
        <v>948</v>
      </c>
      <c r="L393" s="11"/>
      <c r="M393" s="84"/>
      <c r="N393" s="84"/>
      <c r="O393" s="84"/>
      <c r="P393" s="84"/>
      <c r="Q393" s="261"/>
      <c r="R393" s="261"/>
      <c r="S393" s="11"/>
      <c r="U393" s="26"/>
    </row>
    <row r="394" spans="1:21" s="30" customFormat="1" ht="19.95" customHeight="1" outlineLevel="1">
      <c r="A394" s="37"/>
      <c r="B394" s="47"/>
      <c r="C394" s="49"/>
      <c r="D394" s="804"/>
      <c r="E394" s="807"/>
      <c r="F394" s="125" t="s">
        <v>1805</v>
      </c>
      <c r="G394" s="107" t="s">
        <v>532</v>
      </c>
      <c r="H394" s="116"/>
      <c r="I394" s="81" t="s">
        <v>462</v>
      </c>
      <c r="J394" s="6" t="s">
        <v>1196</v>
      </c>
      <c r="K394" s="10" t="s">
        <v>948</v>
      </c>
      <c r="L394" s="11"/>
      <c r="M394" s="84"/>
      <c r="N394" s="84"/>
      <c r="O394" s="84"/>
      <c r="P394" s="84"/>
      <c r="Q394" s="261"/>
      <c r="R394" s="261"/>
      <c r="S394" s="11"/>
      <c r="U394" s="26"/>
    </row>
    <row r="395" spans="1:21" s="30" customFormat="1" ht="19.95" customHeight="1" outlineLevel="1">
      <c r="A395" s="37"/>
      <c r="B395" s="47"/>
      <c r="C395" s="49"/>
      <c r="D395" s="805"/>
      <c r="E395" s="808"/>
      <c r="F395" s="125" t="s">
        <v>1806</v>
      </c>
      <c r="G395" s="25"/>
      <c r="H395" s="117"/>
      <c r="I395" s="81"/>
      <c r="J395" s="5"/>
      <c r="K395" s="10"/>
      <c r="L395" s="11"/>
      <c r="M395" s="84"/>
      <c r="N395" s="84"/>
      <c r="O395" s="84"/>
      <c r="P395" s="84"/>
      <c r="Q395" s="261"/>
      <c r="R395" s="261"/>
      <c r="S395" s="11"/>
      <c r="U395" s="26"/>
    </row>
    <row r="396" spans="1:21" s="27" customFormat="1" ht="82.5" customHeight="1" outlineLevel="1">
      <c r="A396" s="36"/>
      <c r="B396" s="46"/>
      <c r="C396" s="364" t="s">
        <v>82</v>
      </c>
      <c r="D396" s="687" t="s">
        <v>1807</v>
      </c>
      <c r="E396" s="717"/>
      <c r="F396" s="698" t="s">
        <v>1075</v>
      </c>
      <c r="G396" s="699"/>
      <c r="H396" s="494"/>
      <c r="I396" s="2"/>
      <c r="J396" s="13"/>
      <c r="K396" s="13"/>
      <c r="L396" s="13"/>
      <c r="M396" s="13"/>
      <c r="N396" s="13"/>
      <c r="O396" s="13"/>
      <c r="P396" s="13"/>
      <c r="Q396" s="13"/>
      <c r="R396" s="13"/>
      <c r="S396" s="113"/>
      <c r="U396" s="26"/>
    </row>
    <row r="397" spans="1:21" s="30" customFormat="1" ht="19.95" customHeight="1" outlineLevel="1">
      <c r="A397" s="37"/>
      <c r="B397" s="47"/>
      <c r="C397" s="49"/>
      <c r="D397" s="803" t="s">
        <v>1808</v>
      </c>
      <c r="E397" s="806"/>
      <c r="F397" s="125" t="s">
        <v>1809</v>
      </c>
      <c r="G397" s="24" t="s">
        <v>521</v>
      </c>
      <c r="H397" s="81" t="s">
        <v>463</v>
      </c>
      <c r="I397" s="81" t="s">
        <v>462</v>
      </c>
      <c r="J397" s="6" t="s">
        <v>1196</v>
      </c>
      <c r="K397" s="10" t="s">
        <v>948</v>
      </c>
      <c r="L397" s="11"/>
      <c r="M397" s="84"/>
      <c r="N397" s="84"/>
      <c r="O397" s="84"/>
      <c r="P397" s="84"/>
      <c r="Q397" s="261"/>
      <c r="R397" s="261"/>
      <c r="S397" s="11"/>
      <c r="U397" s="26"/>
    </row>
    <row r="398" spans="1:21" s="30" customFormat="1" ht="19.95" customHeight="1" outlineLevel="1">
      <c r="A398" s="37"/>
      <c r="B398" s="47"/>
      <c r="C398" s="49"/>
      <c r="D398" s="804"/>
      <c r="E398" s="807"/>
      <c r="F398" s="125" t="s">
        <v>1810</v>
      </c>
      <c r="G398" s="9" t="s">
        <v>523</v>
      </c>
      <c r="H398" s="81" t="s">
        <v>463</v>
      </c>
      <c r="I398" s="81" t="s">
        <v>462</v>
      </c>
      <c r="J398" s="6" t="s">
        <v>1196</v>
      </c>
      <c r="K398" s="10" t="s">
        <v>948</v>
      </c>
      <c r="L398" s="11"/>
      <c r="M398" s="84"/>
      <c r="N398" s="84"/>
      <c r="O398" s="84"/>
      <c r="P398" s="84"/>
      <c r="Q398" s="261"/>
      <c r="R398" s="261"/>
      <c r="S398" s="11"/>
      <c r="U398" s="26"/>
    </row>
    <row r="399" spans="1:21" s="30" customFormat="1" ht="19.95" customHeight="1" outlineLevel="1">
      <c r="A399" s="37"/>
      <c r="B399" s="47"/>
      <c r="C399" s="49"/>
      <c r="D399" s="804"/>
      <c r="E399" s="807"/>
      <c r="F399" s="125" t="s">
        <v>1811</v>
      </c>
      <c r="G399" s="9" t="s">
        <v>525</v>
      </c>
      <c r="H399" s="24"/>
      <c r="I399" s="81" t="s">
        <v>462</v>
      </c>
      <c r="J399" s="6" t="s">
        <v>1196</v>
      </c>
      <c r="K399" s="10" t="s">
        <v>948</v>
      </c>
      <c r="L399" s="11"/>
      <c r="M399" s="84"/>
      <c r="N399" s="84"/>
      <c r="O399" s="84"/>
      <c r="P399" s="84"/>
      <c r="Q399" s="261"/>
      <c r="R399" s="261"/>
      <c r="S399" s="11"/>
      <c r="U399" s="26"/>
    </row>
    <row r="400" spans="1:21" s="30" customFormat="1" ht="19.95" customHeight="1" outlineLevel="1">
      <c r="A400" s="37"/>
      <c r="B400" s="47"/>
      <c r="C400" s="49"/>
      <c r="D400" s="805"/>
      <c r="E400" s="808"/>
      <c r="F400" s="125" t="s">
        <v>1812</v>
      </c>
      <c r="G400" s="9" t="s">
        <v>527</v>
      </c>
      <c r="H400" s="24"/>
      <c r="I400" s="81" t="s">
        <v>462</v>
      </c>
      <c r="J400" s="6" t="s">
        <v>1196</v>
      </c>
      <c r="K400" s="10" t="s">
        <v>948</v>
      </c>
      <c r="L400" s="11"/>
      <c r="M400" s="84"/>
      <c r="N400" s="84"/>
      <c r="O400" s="84"/>
      <c r="P400" s="84"/>
      <c r="Q400" s="261"/>
      <c r="R400" s="261"/>
      <c r="S400" s="11"/>
      <c r="U400" s="26"/>
    </row>
    <row r="401" spans="1:23" s="30" customFormat="1" ht="19.95" customHeight="1" outlineLevel="1">
      <c r="A401" s="37"/>
      <c r="B401" s="47"/>
      <c r="C401" s="49"/>
      <c r="D401" s="803" t="s">
        <v>1813</v>
      </c>
      <c r="E401" s="806"/>
      <c r="F401" s="125" t="s">
        <v>1814</v>
      </c>
      <c r="G401" s="107" t="s">
        <v>527</v>
      </c>
      <c r="H401" s="81" t="s">
        <v>463</v>
      </c>
      <c r="I401" s="81" t="s">
        <v>462</v>
      </c>
      <c r="J401" s="6" t="s">
        <v>1196</v>
      </c>
      <c r="K401" s="10" t="s">
        <v>948</v>
      </c>
      <c r="L401" s="12"/>
      <c r="M401" s="84"/>
      <c r="N401" s="84"/>
      <c r="O401" s="84"/>
      <c r="P401" s="84"/>
      <c r="Q401" s="261"/>
      <c r="R401" s="261"/>
      <c r="S401" s="12"/>
      <c r="U401" s="26"/>
    </row>
    <row r="402" spans="1:23" s="30" customFormat="1" ht="19.95" customHeight="1" outlineLevel="1">
      <c r="A402" s="37"/>
      <c r="B402" s="47"/>
      <c r="C402" s="49"/>
      <c r="D402" s="804"/>
      <c r="E402" s="807"/>
      <c r="F402" s="125" t="s">
        <v>1815</v>
      </c>
      <c r="G402" s="107" t="s">
        <v>530</v>
      </c>
      <c r="H402" s="81" t="s">
        <v>463</v>
      </c>
      <c r="I402" s="81" t="s">
        <v>462</v>
      </c>
      <c r="J402" s="6" t="s">
        <v>1196</v>
      </c>
      <c r="K402" s="10" t="s">
        <v>948</v>
      </c>
      <c r="L402" s="11"/>
      <c r="M402" s="84"/>
      <c r="N402" s="84"/>
      <c r="O402" s="84"/>
      <c r="P402" s="84"/>
      <c r="Q402" s="261"/>
      <c r="R402" s="261"/>
      <c r="S402" s="11"/>
      <c r="U402" s="26"/>
    </row>
    <row r="403" spans="1:23" s="30" customFormat="1" ht="19.95" customHeight="1" outlineLevel="1">
      <c r="A403" s="37"/>
      <c r="B403" s="47"/>
      <c r="C403" s="49"/>
      <c r="D403" s="804"/>
      <c r="E403" s="807"/>
      <c r="F403" s="125" t="s">
        <v>1816</v>
      </c>
      <c r="G403" s="107" t="s">
        <v>532</v>
      </c>
      <c r="H403" s="116"/>
      <c r="I403" s="81" t="s">
        <v>462</v>
      </c>
      <c r="J403" s="6" t="s">
        <v>1196</v>
      </c>
      <c r="K403" s="10" t="s">
        <v>948</v>
      </c>
      <c r="L403" s="11"/>
      <c r="M403" s="84"/>
      <c r="N403" s="84"/>
      <c r="O403" s="84"/>
      <c r="P403" s="84"/>
      <c r="Q403" s="261"/>
      <c r="R403" s="261"/>
      <c r="S403" s="11"/>
      <c r="U403" s="26"/>
    </row>
    <row r="404" spans="1:23" s="30" customFormat="1" ht="19.95" customHeight="1" outlineLevel="1" thickBot="1">
      <c r="A404" s="37"/>
      <c r="B404" s="47"/>
      <c r="C404" s="49"/>
      <c r="D404" s="805"/>
      <c r="E404" s="808"/>
      <c r="F404" s="125" t="s">
        <v>1817</v>
      </c>
      <c r="G404" s="25"/>
      <c r="H404" s="117"/>
      <c r="I404" s="81"/>
      <c r="J404" s="5"/>
      <c r="K404" s="10"/>
      <c r="L404" s="11"/>
      <c r="M404" s="84"/>
      <c r="N404" s="84"/>
      <c r="O404" s="84"/>
      <c r="P404" s="84"/>
      <c r="Q404" s="261"/>
      <c r="R404" s="261"/>
      <c r="S404" s="11"/>
      <c r="U404" s="26"/>
    </row>
    <row r="405" spans="1:23" s="27" customFormat="1" ht="45" customHeight="1" outlineLevel="1" thickBot="1">
      <c r="A405" s="492">
        <v>7</v>
      </c>
      <c r="B405" s="661" t="s">
        <v>1818</v>
      </c>
      <c r="C405" s="661"/>
      <c r="D405" s="661"/>
      <c r="E405" s="661"/>
      <c r="F405" s="661"/>
      <c r="G405" s="661"/>
      <c r="H405" s="484"/>
      <c r="I405" s="370"/>
      <c r="J405" s="370"/>
      <c r="K405" s="370"/>
      <c r="L405" s="370"/>
      <c r="M405" s="370"/>
      <c r="N405" s="370"/>
      <c r="O405" s="370"/>
      <c r="P405" s="370"/>
      <c r="Q405" s="370"/>
      <c r="R405" s="370"/>
      <c r="S405" s="469"/>
      <c r="U405" s="26"/>
    </row>
    <row r="406" spans="1:23" s="27" customFormat="1" ht="36" customHeight="1" thickBot="1">
      <c r="A406" s="865" t="s">
        <v>83</v>
      </c>
      <c r="B406" s="866"/>
      <c r="C406" s="866"/>
      <c r="D406" s="866"/>
      <c r="E406" s="866"/>
      <c r="F406" s="866"/>
      <c r="G406" s="866"/>
      <c r="H406" s="866"/>
      <c r="I406" s="866"/>
      <c r="J406" s="866"/>
      <c r="K406" s="866"/>
      <c r="L406" s="866"/>
      <c r="M406" s="866"/>
      <c r="N406" s="866"/>
      <c r="O406" s="866"/>
      <c r="P406" s="866"/>
      <c r="Q406" s="866"/>
      <c r="R406" s="866"/>
      <c r="S406" s="867"/>
      <c r="T406" s="30"/>
      <c r="U406" s="30"/>
    </row>
    <row r="407" spans="1:23" s="30" customFormat="1" ht="38.25" customHeight="1" outlineLevel="1" thickBot="1">
      <c r="A407" s="35"/>
      <c r="B407" s="461">
        <v>7.1</v>
      </c>
      <c r="C407" s="858" t="s">
        <v>84</v>
      </c>
      <c r="D407" s="849"/>
      <c r="E407" s="849"/>
      <c r="F407" s="849"/>
      <c r="G407" s="850"/>
      <c r="H407" s="460"/>
      <c r="I407" s="470"/>
      <c r="J407" s="462"/>
      <c r="K407" s="463"/>
      <c r="L407" s="463"/>
      <c r="M407" s="463"/>
      <c r="N407" s="463"/>
      <c r="O407" s="463"/>
      <c r="P407" s="463"/>
      <c r="Q407" s="463"/>
      <c r="R407" s="463"/>
      <c r="S407" s="464"/>
      <c r="U407" s="26"/>
      <c r="W407" s="80"/>
    </row>
    <row r="408" spans="1:23" s="30" customFormat="1" ht="72" customHeight="1" outlineLevel="1">
      <c r="A408" s="36"/>
      <c r="B408" s="46"/>
      <c r="C408" s="364" t="s">
        <v>85</v>
      </c>
      <c r="D408" s="687" t="s">
        <v>1819</v>
      </c>
      <c r="E408" s="717"/>
      <c r="F408" s="799" t="s">
        <v>1076</v>
      </c>
      <c r="G408" s="690"/>
      <c r="H408" s="479"/>
      <c r="I408" s="2"/>
      <c r="J408" s="13"/>
      <c r="K408" s="13"/>
      <c r="L408" s="13"/>
      <c r="M408" s="13"/>
      <c r="N408" s="13"/>
      <c r="O408" s="13"/>
      <c r="P408" s="13"/>
      <c r="Q408" s="14"/>
      <c r="R408" s="14"/>
      <c r="S408" s="114"/>
      <c r="U408" s="26"/>
    </row>
    <row r="409" spans="1:23" s="30" customFormat="1" ht="19.95" customHeight="1" outlineLevel="1">
      <c r="A409" s="37"/>
      <c r="B409" s="47"/>
      <c r="C409" s="49"/>
      <c r="D409" s="803" t="s">
        <v>952</v>
      </c>
      <c r="E409" s="806"/>
      <c r="F409" s="125" t="s">
        <v>1820</v>
      </c>
      <c r="G409" s="24" t="s">
        <v>521</v>
      </c>
      <c r="H409" s="81" t="s">
        <v>463</v>
      </c>
      <c r="I409" s="81" t="s">
        <v>159</v>
      </c>
      <c r="J409" s="5" t="s">
        <v>1084</v>
      </c>
      <c r="K409" s="10" t="s">
        <v>948</v>
      </c>
      <c r="L409" s="11"/>
      <c r="M409" s="84"/>
      <c r="N409" s="84"/>
      <c r="O409" s="84"/>
      <c r="P409" s="84"/>
      <c r="Q409" s="261"/>
      <c r="R409" s="261"/>
      <c r="S409" s="11"/>
      <c r="U409" s="26"/>
    </row>
    <row r="410" spans="1:23" s="30" customFormat="1" ht="19.95" customHeight="1" outlineLevel="1">
      <c r="A410" s="37"/>
      <c r="B410" s="47"/>
      <c r="C410" s="49"/>
      <c r="D410" s="804"/>
      <c r="E410" s="807"/>
      <c r="F410" s="125" t="s">
        <v>1821</v>
      </c>
      <c r="G410" s="9" t="s">
        <v>523</v>
      </c>
      <c r="H410" s="81" t="s">
        <v>463</v>
      </c>
      <c r="I410" s="81" t="s">
        <v>159</v>
      </c>
      <c r="J410" s="5" t="s">
        <v>1127</v>
      </c>
      <c r="K410" s="10" t="s">
        <v>1085</v>
      </c>
      <c r="L410" s="11"/>
      <c r="M410" s="84"/>
      <c r="N410" s="84"/>
      <c r="O410" s="84"/>
      <c r="P410" s="84"/>
      <c r="Q410" s="261"/>
      <c r="R410" s="261"/>
      <c r="S410" s="11"/>
      <c r="U410" s="26"/>
    </row>
    <row r="411" spans="1:23" s="31" customFormat="1" ht="19.95" customHeight="1" outlineLevel="1">
      <c r="A411" s="37"/>
      <c r="B411" s="47"/>
      <c r="C411" s="49"/>
      <c r="D411" s="804"/>
      <c r="E411" s="807"/>
      <c r="F411" s="125" t="s">
        <v>1822</v>
      </c>
      <c r="G411" s="9" t="s">
        <v>525</v>
      </c>
      <c r="H411" s="24"/>
      <c r="I411" s="81" t="s">
        <v>159</v>
      </c>
      <c r="J411" s="5" t="s">
        <v>1192</v>
      </c>
      <c r="K411" s="10" t="s">
        <v>1085</v>
      </c>
      <c r="L411" s="11"/>
      <c r="M411" s="84"/>
      <c r="N411" s="84"/>
      <c r="O411" s="84"/>
      <c r="P411" s="84"/>
      <c r="Q411" s="261"/>
      <c r="R411" s="261"/>
      <c r="S411" s="11"/>
      <c r="U411" s="26"/>
    </row>
    <row r="412" spans="1:23" s="30" customFormat="1" ht="19.95" customHeight="1" outlineLevel="1">
      <c r="A412" s="37"/>
      <c r="B412" s="47"/>
      <c r="C412" s="49"/>
      <c r="D412" s="805"/>
      <c r="E412" s="808"/>
      <c r="F412" s="125" t="s">
        <v>1823</v>
      </c>
      <c r="G412" s="9" t="s">
        <v>527</v>
      </c>
      <c r="H412" s="24"/>
      <c r="I412" s="81" t="s">
        <v>159</v>
      </c>
      <c r="J412" s="5" t="s">
        <v>1193</v>
      </c>
      <c r="K412" s="10" t="s">
        <v>948</v>
      </c>
      <c r="L412" s="11"/>
      <c r="M412" s="84"/>
      <c r="N412" s="84"/>
      <c r="O412" s="84"/>
      <c r="P412" s="84"/>
      <c r="Q412" s="261"/>
      <c r="R412" s="261"/>
      <c r="S412" s="11"/>
      <c r="U412" s="26"/>
    </row>
    <row r="413" spans="1:23" s="30" customFormat="1" ht="19.95" customHeight="1" outlineLevel="1">
      <c r="A413" s="37"/>
      <c r="B413" s="47"/>
      <c r="C413" s="49"/>
      <c r="D413" s="803" t="s">
        <v>953</v>
      </c>
      <c r="E413" s="806"/>
      <c r="F413" s="125" t="s">
        <v>1824</v>
      </c>
      <c r="G413" s="107" t="s">
        <v>527</v>
      </c>
      <c r="H413" s="81" t="s">
        <v>463</v>
      </c>
      <c r="I413" s="81" t="s">
        <v>159</v>
      </c>
      <c r="J413" s="5" t="s">
        <v>1193</v>
      </c>
      <c r="K413" s="10" t="s">
        <v>948</v>
      </c>
      <c r="L413" s="12"/>
      <c r="M413" s="84"/>
      <c r="N413" s="84"/>
      <c r="O413" s="84"/>
      <c r="P413" s="84"/>
      <c r="Q413" s="261"/>
      <c r="R413" s="261"/>
      <c r="S413" s="12"/>
      <c r="U413" s="26"/>
    </row>
    <row r="414" spans="1:23" s="30" customFormat="1" ht="19.95" customHeight="1" outlineLevel="1">
      <c r="A414" s="37"/>
      <c r="B414" s="47"/>
      <c r="C414" s="49"/>
      <c r="D414" s="804"/>
      <c r="E414" s="807"/>
      <c r="F414" s="125" t="s">
        <v>1825</v>
      </c>
      <c r="G414" s="107" t="s">
        <v>530</v>
      </c>
      <c r="H414" s="81" t="s">
        <v>463</v>
      </c>
      <c r="I414" s="81" t="s">
        <v>159</v>
      </c>
      <c r="J414" s="5" t="s">
        <v>1193</v>
      </c>
      <c r="K414" s="10" t="s">
        <v>948</v>
      </c>
      <c r="L414" s="11"/>
      <c r="M414" s="84"/>
      <c r="N414" s="84"/>
      <c r="O414" s="84"/>
      <c r="P414" s="84"/>
      <c r="Q414" s="261"/>
      <c r="R414" s="261"/>
      <c r="S414" s="11"/>
      <c r="U414" s="26"/>
    </row>
    <row r="415" spans="1:23" s="27" customFormat="1" ht="19.95" customHeight="1" outlineLevel="1">
      <c r="A415" s="37"/>
      <c r="B415" s="47"/>
      <c r="C415" s="49"/>
      <c r="D415" s="804"/>
      <c r="E415" s="807"/>
      <c r="F415" s="125" t="s">
        <v>1826</v>
      </c>
      <c r="G415" s="107" t="s">
        <v>532</v>
      </c>
      <c r="H415" s="116"/>
      <c r="I415" s="81" t="s">
        <v>159</v>
      </c>
      <c r="J415" s="5" t="s">
        <v>1193</v>
      </c>
      <c r="K415" s="10" t="s">
        <v>948</v>
      </c>
      <c r="L415" s="11"/>
      <c r="M415" s="84"/>
      <c r="N415" s="84"/>
      <c r="O415" s="84"/>
      <c r="P415" s="84"/>
      <c r="Q415" s="261"/>
      <c r="R415" s="261"/>
      <c r="S415" s="11"/>
      <c r="U415" s="26"/>
    </row>
    <row r="416" spans="1:23" s="30" customFormat="1" ht="19.95" customHeight="1" outlineLevel="1">
      <c r="A416" s="37"/>
      <c r="B416" s="47"/>
      <c r="C416" s="49"/>
      <c r="D416" s="805"/>
      <c r="E416" s="808"/>
      <c r="F416" s="125" t="s">
        <v>1827</v>
      </c>
      <c r="G416" s="9"/>
      <c r="H416" s="24"/>
      <c r="I416" s="81"/>
      <c r="J416" s="5"/>
      <c r="K416" s="10"/>
      <c r="L416" s="11"/>
      <c r="M416" s="84"/>
      <c r="N416" s="84"/>
      <c r="O416" s="84"/>
      <c r="P416" s="84"/>
      <c r="Q416" s="261"/>
      <c r="R416" s="261"/>
      <c r="S416" s="11"/>
      <c r="U416" s="26"/>
    </row>
    <row r="417" spans="1:21" s="30" customFormat="1" ht="63.75" customHeight="1" outlineLevel="1">
      <c r="A417" s="36"/>
      <c r="B417" s="46"/>
      <c r="C417" s="364" t="s">
        <v>86</v>
      </c>
      <c r="D417" s="687" t="s">
        <v>1828</v>
      </c>
      <c r="E417" s="717"/>
      <c r="F417" s="689" t="s">
        <v>1334</v>
      </c>
      <c r="G417" s="690"/>
      <c r="H417" s="479"/>
      <c r="I417" s="2"/>
      <c r="J417" s="13"/>
      <c r="K417" s="13"/>
      <c r="L417" s="13"/>
      <c r="M417" s="13"/>
      <c r="N417" s="13"/>
      <c r="O417" s="13"/>
      <c r="P417" s="13"/>
      <c r="Q417" s="13"/>
      <c r="R417" s="13"/>
      <c r="S417" s="113"/>
      <c r="U417" s="26"/>
    </row>
    <row r="418" spans="1:21" s="30" customFormat="1" ht="19.95" customHeight="1" outlineLevel="1">
      <c r="A418" s="37"/>
      <c r="B418" s="47"/>
      <c r="C418" s="49"/>
      <c r="D418" s="803" t="s">
        <v>956</v>
      </c>
      <c r="E418" s="806"/>
      <c r="F418" s="125" t="s">
        <v>1829</v>
      </c>
      <c r="G418" s="24" t="s">
        <v>521</v>
      </c>
      <c r="H418" s="81" t="s">
        <v>463</v>
      </c>
      <c r="I418" s="81" t="s">
        <v>462</v>
      </c>
      <c r="J418" s="5" t="s">
        <v>1127</v>
      </c>
      <c r="K418" s="10" t="s">
        <v>948</v>
      </c>
      <c r="L418" s="11"/>
      <c r="M418" s="84"/>
      <c r="N418" s="84"/>
      <c r="O418" s="84"/>
      <c r="P418" s="84"/>
      <c r="Q418" s="261"/>
      <c r="R418" s="261"/>
      <c r="S418" s="11"/>
      <c r="U418" s="26"/>
    </row>
    <row r="419" spans="1:21" s="30" customFormat="1" ht="19.95" customHeight="1" outlineLevel="1">
      <c r="A419" s="37"/>
      <c r="B419" s="47"/>
      <c r="C419" s="49"/>
      <c r="D419" s="804"/>
      <c r="E419" s="807"/>
      <c r="F419" s="125" t="s">
        <v>1830</v>
      </c>
      <c r="G419" s="9" t="s">
        <v>523</v>
      </c>
      <c r="H419" s="81" t="s">
        <v>463</v>
      </c>
      <c r="I419" s="81" t="s">
        <v>462</v>
      </c>
      <c r="J419" s="5" t="s">
        <v>1127</v>
      </c>
      <c r="K419" s="10" t="s">
        <v>948</v>
      </c>
      <c r="L419" s="11"/>
      <c r="M419" s="84"/>
      <c r="N419" s="84"/>
      <c r="O419" s="84"/>
      <c r="P419" s="84"/>
      <c r="Q419" s="261"/>
      <c r="R419" s="261"/>
      <c r="S419" s="11"/>
      <c r="U419" s="26"/>
    </row>
    <row r="420" spans="1:21" s="31" customFormat="1" ht="19.95" customHeight="1" outlineLevel="1">
      <c r="A420" s="37"/>
      <c r="B420" s="47"/>
      <c r="C420" s="49"/>
      <c r="D420" s="804"/>
      <c r="E420" s="807"/>
      <c r="F420" s="125" t="s">
        <v>1831</v>
      </c>
      <c r="G420" s="9" t="s">
        <v>525</v>
      </c>
      <c r="H420" s="24"/>
      <c r="I420" s="81" t="s">
        <v>462</v>
      </c>
      <c r="J420" s="5" t="s">
        <v>1127</v>
      </c>
      <c r="K420" s="10" t="s">
        <v>948</v>
      </c>
      <c r="L420" s="11"/>
      <c r="M420" s="84"/>
      <c r="N420" s="84"/>
      <c r="O420" s="84"/>
      <c r="P420" s="84"/>
      <c r="Q420" s="261"/>
      <c r="R420" s="261"/>
      <c r="S420" s="11"/>
      <c r="U420" s="26"/>
    </row>
    <row r="421" spans="1:21" s="30" customFormat="1" ht="19.95" customHeight="1" outlineLevel="1">
      <c r="A421" s="37"/>
      <c r="B421" s="47"/>
      <c r="C421" s="49"/>
      <c r="D421" s="805"/>
      <c r="E421" s="808"/>
      <c r="F421" s="125" t="s">
        <v>1832</v>
      </c>
      <c r="G421" s="9" t="s">
        <v>527</v>
      </c>
      <c r="H421" s="24"/>
      <c r="I421" s="81" t="s">
        <v>462</v>
      </c>
      <c r="J421" s="5" t="s">
        <v>1196</v>
      </c>
      <c r="K421" s="10" t="s">
        <v>1085</v>
      </c>
      <c r="L421" s="11"/>
      <c r="M421" s="84"/>
      <c r="N421" s="84"/>
      <c r="O421" s="84"/>
      <c r="P421" s="84"/>
      <c r="Q421" s="261"/>
      <c r="R421" s="261"/>
      <c r="S421" s="11"/>
      <c r="U421" s="26"/>
    </row>
    <row r="422" spans="1:21" s="30" customFormat="1" ht="19.95" customHeight="1" outlineLevel="1">
      <c r="A422" s="37"/>
      <c r="B422" s="47"/>
      <c r="C422" s="49"/>
      <c r="D422" s="803" t="s">
        <v>957</v>
      </c>
      <c r="E422" s="806"/>
      <c r="F422" s="125" t="s">
        <v>1833</v>
      </c>
      <c r="G422" s="107" t="s">
        <v>527</v>
      </c>
      <c r="H422" s="81" t="s">
        <v>463</v>
      </c>
      <c r="I422" s="81" t="s">
        <v>462</v>
      </c>
      <c r="J422" s="5" t="s">
        <v>1196</v>
      </c>
      <c r="K422" s="10" t="s">
        <v>1085</v>
      </c>
      <c r="L422" s="12"/>
      <c r="M422" s="84"/>
      <c r="N422" s="84"/>
      <c r="O422" s="84"/>
      <c r="P422" s="84"/>
      <c r="Q422" s="261"/>
      <c r="R422" s="261"/>
      <c r="S422" s="12"/>
      <c r="U422" s="26"/>
    </row>
    <row r="423" spans="1:21" s="30" customFormat="1" ht="19.95" customHeight="1" outlineLevel="1">
      <c r="A423" s="37"/>
      <c r="B423" s="47"/>
      <c r="C423" s="49"/>
      <c r="D423" s="804"/>
      <c r="E423" s="807"/>
      <c r="F423" s="125" t="s">
        <v>1834</v>
      </c>
      <c r="G423" s="107" t="s">
        <v>530</v>
      </c>
      <c r="H423" s="81" t="s">
        <v>463</v>
      </c>
      <c r="I423" s="81" t="s">
        <v>462</v>
      </c>
      <c r="J423" s="5" t="s">
        <v>1196</v>
      </c>
      <c r="K423" s="10" t="s">
        <v>1085</v>
      </c>
      <c r="L423" s="11"/>
      <c r="M423" s="84"/>
      <c r="N423" s="84"/>
      <c r="O423" s="84"/>
      <c r="P423" s="84"/>
      <c r="Q423" s="261"/>
      <c r="R423" s="261"/>
      <c r="S423" s="11"/>
      <c r="U423" s="26"/>
    </row>
    <row r="424" spans="1:21" s="27" customFormat="1" ht="19.95" customHeight="1">
      <c r="A424" s="37"/>
      <c r="B424" s="47"/>
      <c r="C424" s="49"/>
      <c r="D424" s="804"/>
      <c r="E424" s="807"/>
      <c r="F424" s="125" t="s">
        <v>1835</v>
      </c>
      <c r="G424" s="107" t="s">
        <v>532</v>
      </c>
      <c r="H424" s="116"/>
      <c r="I424" s="81" t="s">
        <v>462</v>
      </c>
      <c r="J424" s="5" t="s">
        <v>1196</v>
      </c>
      <c r="K424" s="10" t="s">
        <v>1085</v>
      </c>
      <c r="L424" s="11"/>
      <c r="M424" s="84"/>
      <c r="N424" s="84"/>
      <c r="O424" s="84"/>
      <c r="P424" s="84"/>
      <c r="Q424" s="261"/>
      <c r="R424" s="261"/>
      <c r="S424" s="11"/>
      <c r="T424" s="58"/>
      <c r="U424" s="26"/>
    </row>
    <row r="425" spans="1:21" s="27" customFormat="1" ht="19.95" customHeight="1" outlineLevel="1">
      <c r="A425" s="37"/>
      <c r="B425" s="47"/>
      <c r="C425" s="49"/>
      <c r="D425" s="805"/>
      <c r="E425" s="808"/>
      <c r="F425" s="125" t="s">
        <v>1836</v>
      </c>
      <c r="G425" s="25"/>
      <c r="H425" s="117"/>
      <c r="I425" s="81"/>
      <c r="J425" s="5"/>
      <c r="K425" s="10"/>
      <c r="L425" s="11"/>
      <c r="M425" s="84"/>
      <c r="N425" s="84"/>
      <c r="O425" s="84"/>
      <c r="P425" s="84"/>
      <c r="Q425" s="261"/>
      <c r="R425" s="261"/>
      <c r="S425" s="11"/>
      <c r="U425" s="26"/>
    </row>
    <row r="426" spans="1:21" s="30" customFormat="1" ht="63.75" customHeight="1" outlineLevel="1">
      <c r="A426" s="36"/>
      <c r="B426" s="46"/>
      <c r="C426" s="364" t="s">
        <v>87</v>
      </c>
      <c r="D426" s="687" t="s">
        <v>1837</v>
      </c>
      <c r="E426" s="717"/>
      <c r="F426" s="689" t="s">
        <v>1334</v>
      </c>
      <c r="G426" s="690"/>
      <c r="H426" s="479"/>
      <c r="I426" s="2"/>
      <c r="J426" s="13"/>
      <c r="K426" s="13"/>
      <c r="L426" s="13"/>
      <c r="M426" s="13"/>
      <c r="N426" s="13"/>
      <c r="O426" s="13"/>
      <c r="P426" s="13"/>
      <c r="Q426" s="13"/>
      <c r="R426" s="13"/>
      <c r="S426" s="113"/>
      <c r="U426" s="26"/>
    </row>
    <row r="427" spans="1:21" s="30" customFormat="1" ht="19.95" customHeight="1" outlineLevel="1">
      <c r="A427" s="37"/>
      <c r="B427" s="47"/>
      <c r="C427" s="49"/>
      <c r="D427" s="803" t="s">
        <v>960</v>
      </c>
      <c r="E427" s="806"/>
      <c r="F427" s="125" t="s">
        <v>1838</v>
      </c>
      <c r="G427" s="24" t="s">
        <v>521</v>
      </c>
      <c r="H427" s="81" t="s">
        <v>463</v>
      </c>
      <c r="I427" s="81" t="s">
        <v>462</v>
      </c>
      <c r="J427" s="5" t="s">
        <v>1127</v>
      </c>
      <c r="K427" s="10" t="s">
        <v>948</v>
      </c>
      <c r="L427" s="11"/>
      <c r="M427" s="84"/>
      <c r="N427" s="84"/>
      <c r="O427" s="84"/>
      <c r="P427" s="84"/>
      <c r="Q427" s="261"/>
      <c r="R427" s="261"/>
      <c r="S427" s="11"/>
      <c r="U427" s="26"/>
    </row>
    <row r="428" spans="1:21" s="30" customFormat="1" ht="19.95" customHeight="1" outlineLevel="1">
      <c r="A428" s="37"/>
      <c r="B428" s="47"/>
      <c r="C428" s="49"/>
      <c r="D428" s="804"/>
      <c r="E428" s="807"/>
      <c r="F428" s="125" t="s">
        <v>1839</v>
      </c>
      <c r="G428" s="9" t="s">
        <v>523</v>
      </c>
      <c r="H428" s="81" t="s">
        <v>463</v>
      </c>
      <c r="I428" s="81" t="s">
        <v>462</v>
      </c>
      <c r="J428" s="5" t="s">
        <v>1127</v>
      </c>
      <c r="K428" s="10" t="s">
        <v>948</v>
      </c>
      <c r="L428" s="11"/>
      <c r="M428" s="84"/>
      <c r="N428" s="84"/>
      <c r="O428" s="84"/>
      <c r="P428" s="84"/>
      <c r="Q428" s="261"/>
      <c r="R428" s="261"/>
      <c r="S428" s="11"/>
      <c r="U428" s="26"/>
    </row>
    <row r="429" spans="1:21" s="31" customFormat="1" ht="19.95" customHeight="1" outlineLevel="1">
      <c r="A429" s="37"/>
      <c r="B429" s="47"/>
      <c r="C429" s="49"/>
      <c r="D429" s="804"/>
      <c r="E429" s="807"/>
      <c r="F429" s="125" t="s">
        <v>1840</v>
      </c>
      <c r="G429" s="9" t="s">
        <v>525</v>
      </c>
      <c r="H429" s="24"/>
      <c r="I429" s="81" t="s">
        <v>462</v>
      </c>
      <c r="J429" s="5" t="s">
        <v>1127</v>
      </c>
      <c r="K429" s="10" t="s">
        <v>948</v>
      </c>
      <c r="L429" s="11"/>
      <c r="M429" s="84"/>
      <c r="N429" s="84"/>
      <c r="O429" s="84"/>
      <c r="P429" s="84"/>
      <c r="Q429" s="261"/>
      <c r="R429" s="261"/>
      <c r="S429" s="11"/>
      <c r="U429" s="26"/>
    </row>
    <row r="430" spans="1:21" s="30" customFormat="1" ht="19.95" customHeight="1" outlineLevel="1">
      <c r="A430" s="37"/>
      <c r="B430" s="47"/>
      <c r="C430" s="49"/>
      <c r="D430" s="805"/>
      <c r="E430" s="808"/>
      <c r="F430" s="125" t="s">
        <v>1841</v>
      </c>
      <c r="G430" s="9" t="s">
        <v>527</v>
      </c>
      <c r="H430" s="24"/>
      <c r="I430" s="81" t="s">
        <v>462</v>
      </c>
      <c r="J430" s="5" t="s">
        <v>1196</v>
      </c>
      <c r="K430" s="10" t="s">
        <v>1085</v>
      </c>
      <c r="L430" s="11"/>
      <c r="M430" s="84"/>
      <c r="N430" s="84"/>
      <c r="O430" s="84"/>
      <c r="P430" s="84"/>
      <c r="Q430" s="261"/>
      <c r="R430" s="261"/>
      <c r="S430" s="11"/>
      <c r="U430" s="26"/>
    </row>
    <row r="431" spans="1:21" s="30" customFormat="1" ht="19.95" customHeight="1" outlineLevel="1">
      <c r="A431" s="37"/>
      <c r="B431" s="47"/>
      <c r="C431" s="49"/>
      <c r="D431" s="803" t="s">
        <v>961</v>
      </c>
      <c r="E431" s="806"/>
      <c r="F431" s="125" t="s">
        <v>1842</v>
      </c>
      <c r="G431" s="107" t="s">
        <v>527</v>
      </c>
      <c r="H431" s="81" t="s">
        <v>463</v>
      </c>
      <c r="I431" s="81" t="s">
        <v>462</v>
      </c>
      <c r="J431" s="5" t="s">
        <v>1196</v>
      </c>
      <c r="K431" s="10" t="s">
        <v>1085</v>
      </c>
      <c r="L431" s="12"/>
      <c r="M431" s="84"/>
      <c r="N431" s="84"/>
      <c r="O431" s="84"/>
      <c r="P431" s="84"/>
      <c r="Q431" s="261"/>
      <c r="R431" s="261"/>
      <c r="S431" s="12"/>
      <c r="U431" s="26"/>
    </row>
    <row r="432" spans="1:21" s="30" customFormat="1" ht="19.95" customHeight="1" outlineLevel="1">
      <c r="A432" s="37"/>
      <c r="B432" s="47"/>
      <c r="C432" s="49"/>
      <c r="D432" s="804"/>
      <c r="E432" s="807"/>
      <c r="F432" s="125" t="s">
        <v>1843</v>
      </c>
      <c r="G432" s="107" t="s">
        <v>530</v>
      </c>
      <c r="H432" s="81" t="s">
        <v>463</v>
      </c>
      <c r="I432" s="81" t="s">
        <v>462</v>
      </c>
      <c r="J432" s="5" t="s">
        <v>1196</v>
      </c>
      <c r="K432" s="10" t="s">
        <v>1085</v>
      </c>
      <c r="L432" s="11"/>
      <c r="M432" s="84"/>
      <c r="N432" s="84"/>
      <c r="O432" s="84"/>
      <c r="P432" s="84"/>
      <c r="Q432" s="261"/>
      <c r="R432" s="261"/>
      <c r="S432" s="11"/>
      <c r="U432" s="26"/>
    </row>
    <row r="433" spans="1:21" s="27" customFormat="1" ht="19.95" customHeight="1">
      <c r="A433" s="37"/>
      <c r="B433" s="47"/>
      <c r="C433" s="49"/>
      <c r="D433" s="804"/>
      <c r="E433" s="807"/>
      <c r="F433" s="125" t="s">
        <v>1844</v>
      </c>
      <c r="G433" s="107" t="s">
        <v>532</v>
      </c>
      <c r="H433" s="116"/>
      <c r="I433" s="81" t="s">
        <v>462</v>
      </c>
      <c r="J433" s="5" t="s">
        <v>1196</v>
      </c>
      <c r="K433" s="10" t="s">
        <v>1085</v>
      </c>
      <c r="L433" s="11"/>
      <c r="M433" s="84"/>
      <c r="N433" s="84"/>
      <c r="O433" s="84"/>
      <c r="P433" s="84"/>
      <c r="Q433" s="261"/>
      <c r="R433" s="261"/>
      <c r="S433" s="11"/>
      <c r="T433" s="58"/>
      <c r="U433" s="26"/>
    </row>
    <row r="434" spans="1:21" s="27" customFormat="1" ht="19.95" customHeight="1" outlineLevel="1" thickBot="1">
      <c r="A434" s="37"/>
      <c r="B434" s="47"/>
      <c r="C434" s="49"/>
      <c r="D434" s="805"/>
      <c r="E434" s="808"/>
      <c r="F434" s="125" t="s">
        <v>1845</v>
      </c>
      <c r="G434" s="25"/>
      <c r="H434" s="117"/>
      <c r="I434" s="81"/>
      <c r="J434" s="5"/>
      <c r="K434" s="10"/>
      <c r="L434" s="11"/>
      <c r="M434" s="84"/>
      <c r="N434" s="84"/>
      <c r="O434" s="84"/>
      <c r="P434" s="84"/>
      <c r="Q434" s="261"/>
      <c r="R434" s="261"/>
      <c r="S434" s="11"/>
      <c r="U434" s="26"/>
    </row>
    <row r="435" spans="1:21" s="30" customFormat="1" ht="72" customHeight="1" outlineLevel="1">
      <c r="A435" s="36"/>
      <c r="B435" s="46"/>
      <c r="C435" s="364" t="s">
        <v>88</v>
      </c>
      <c r="D435" s="687" t="s">
        <v>1846</v>
      </c>
      <c r="E435" s="717"/>
      <c r="F435" s="799" t="s">
        <v>1076</v>
      </c>
      <c r="G435" s="690"/>
      <c r="H435" s="479"/>
      <c r="I435" s="2"/>
      <c r="J435" s="13"/>
      <c r="K435" s="13"/>
      <c r="L435" s="13"/>
      <c r="M435" s="13"/>
      <c r="N435" s="13"/>
      <c r="O435" s="13"/>
      <c r="P435" s="13"/>
      <c r="Q435" s="14"/>
      <c r="R435" s="14"/>
      <c r="S435" s="114"/>
      <c r="U435" s="26"/>
    </row>
    <row r="436" spans="1:21" s="30" customFormat="1" ht="19.95" customHeight="1" outlineLevel="1">
      <c r="A436" s="37"/>
      <c r="B436" s="47"/>
      <c r="C436" s="49"/>
      <c r="D436" s="803" t="s">
        <v>962</v>
      </c>
      <c r="E436" s="806"/>
      <c r="F436" s="125" t="s">
        <v>1847</v>
      </c>
      <c r="G436" s="24" t="s">
        <v>521</v>
      </c>
      <c r="H436" s="81" t="s">
        <v>463</v>
      </c>
      <c r="I436" s="81" t="s">
        <v>159</v>
      </c>
      <c r="J436" s="5" t="s">
        <v>1084</v>
      </c>
      <c r="K436" s="10" t="s">
        <v>948</v>
      </c>
      <c r="L436" s="11"/>
      <c r="M436" s="84"/>
      <c r="N436" s="84"/>
      <c r="O436" s="84"/>
      <c r="P436" s="84"/>
      <c r="Q436" s="261"/>
      <c r="R436" s="261"/>
      <c r="S436" s="11"/>
      <c r="U436" s="26"/>
    </row>
    <row r="437" spans="1:21" s="30" customFormat="1" ht="19.95" customHeight="1" outlineLevel="1">
      <c r="A437" s="37"/>
      <c r="B437" s="47"/>
      <c r="C437" s="49"/>
      <c r="D437" s="804"/>
      <c r="E437" s="807"/>
      <c r="F437" s="125" t="s">
        <v>1848</v>
      </c>
      <c r="G437" s="9" t="s">
        <v>523</v>
      </c>
      <c r="H437" s="81" t="s">
        <v>463</v>
      </c>
      <c r="I437" s="81" t="s">
        <v>159</v>
      </c>
      <c r="J437" s="5" t="s">
        <v>1127</v>
      </c>
      <c r="K437" s="10" t="s">
        <v>1085</v>
      </c>
      <c r="L437" s="11"/>
      <c r="M437" s="84"/>
      <c r="N437" s="84"/>
      <c r="O437" s="84"/>
      <c r="P437" s="84"/>
      <c r="Q437" s="261"/>
      <c r="R437" s="261"/>
      <c r="S437" s="11"/>
      <c r="U437" s="26"/>
    </row>
    <row r="438" spans="1:21" s="31" customFormat="1" ht="19.95" customHeight="1" outlineLevel="1">
      <c r="A438" s="37"/>
      <c r="B438" s="47"/>
      <c r="C438" s="49"/>
      <c r="D438" s="804"/>
      <c r="E438" s="807"/>
      <c r="F438" s="125" t="s">
        <v>1849</v>
      </c>
      <c r="G438" s="9" t="s">
        <v>525</v>
      </c>
      <c r="H438" s="24"/>
      <c r="I438" s="81" t="s">
        <v>159</v>
      </c>
      <c r="J438" s="5" t="s">
        <v>1192</v>
      </c>
      <c r="K438" s="10" t="s">
        <v>1085</v>
      </c>
      <c r="L438" s="11"/>
      <c r="M438" s="84"/>
      <c r="N438" s="84"/>
      <c r="O438" s="84"/>
      <c r="P438" s="84"/>
      <c r="Q438" s="261"/>
      <c r="R438" s="261"/>
      <c r="S438" s="11"/>
      <c r="U438" s="26"/>
    </row>
    <row r="439" spans="1:21" s="30" customFormat="1" ht="19.95" customHeight="1" outlineLevel="1">
      <c r="A439" s="37"/>
      <c r="B439" s="47"/>
      <c r="C439" s="49"/>
      <c r="D439" s="805"/>
      <c r="E439" s="808"/>
      <c r="F439" s="125" t="s">
        <v>1850</v>
      </c>
      <c r="G439" s="9" t="s">
        <v>527</v>
      </c>
      <c r="H439" s="24"/>
      <c r="I439" s="81" t="s">
        <v>159</v>
      </c>
      <c r="J439" s="5" t="s">
        <v>1193</v>
      </c>
      <c r="K439" s="10" t="s">
        <v>948</v>
      </c>
      <c r="L439" s="11"/>
      <c r="M439" s="84"/>
      <c r="N439" s="84"/>
      <c r="O439" s="84"/>
      <c r="P439" s="84"/>
      <c r="Q439" s="261"/>
      <c r="R439" s="261"/>
      <c r="S439" s="11"/>
      <c r="U439" s="26"/>
    </row>
    <row r="440" spans="1:21" s="30" customFormat="1" ht="19.95" customHeight="1" outlineLevel="1">
      <c r="A440" s="37"/>
      <c r="B440" s="47"/>
      <c r="C440" s="49"/>
      <c r="D440" s="803" t="s">
        <v>963</v>
      </c>
      <c r="E440" s="806"/>
      <c r="F440" s="125" t="s">
        <v>1851</v>
      </c>
      <c r="G440" s="107" t="s">
        <v>527</v>
      </c>
      <c r="H440" s="81" t="s">
        <v>463</v>
      </c>
      <c r="I440" s="81" t="s">
        <v>159</v>
      </c>
      <c r="J440" s="5" t="s">
        <v>1193</v>
      </c>
      <c r="K440" s="10" t="s">
        <v>948</v>
      </c>
      <c r="L440" s="12"/>
      <c r="M440" s="84"/>
      <c r="N440" s="84"/>
      <c r="O440" s="84"/>
      <c r="P440" s="84"/>
      <c r="Q440" s="261"/>
      <c r="R440" s="261"/>
      <c r="S440" s="12"/>
      <c r="U440" s="26"/>
    </row>
    <row r="441" spans="1:21" s="30" customFormat="1" ht="19.95" customHeight="1" outlineLevel="1">
      <c r="A441" s="37"/>
      <c r="B441" s="47"/>
      <c r="C441" s="49"/>
      <c r="D441" s="804"/>
      <c r="E441" s="807"/>
      <c r="F441" s="125" t="s">
        <v>1852</v>
      </c>
      <c r="G441" s="107" t="s">
        <v>530</v>
      </c>
      <c r="H441" s="81" t="s">
        <v>463</v>
      </c>
      <c r="I441" s="81" t="s">
        <v>159</v>
      </c>
      <c r="J441" s="5" t="s">
        <v>1193</v>
      </c>
      <c r="K441" s="10" t="s">
        <v>948</v>
      </c>
      <c r="L441" s="11"/>
      <c r="M441" s="84"/>
      <c r="N441" s="84"/>
      <c r="O441" s="84"/>
      <c r="P441" s="84"/>
      <c r="Q441" s="261"/>
      <c r="R441" s="261"/>
      <c r="S441" s="11"/>
      <c r="U441" s="26"/>
    </row>
    <row r="442" spans="1:21" s="27" customFormat="1" ht="19.95" customHeight="1" outlineLevel="1">
      <c r="A442" s="37"/>
      <c r="B442" s="47"/>
      <c r="C442" s="49"/>
      <c r="D442" s="804"/>
      <c r="E442" s="807"/>
      <c r="F442" s="125" t="s">
        <v>1853</v>
      </c>
      <c r="G442" s="107" t="s">
        <v>532</v>
      </c>
      <c r="H442" s="116"/>
      <c r="I442" s="81" t="s">
        <v>159</v>
      </c>
      <c r="J442" s="5" t="s">
        <v>1193</v>
      </c>
      <c r="K442" s="10" t="s">
        <v>948</v>
      </c>
      <c r="L442" s="11"/>
      <c r="M442" s="84"/>
      <c r="N442" s="84"/>
      <c r="O442" s="84"/>
      <c r="P442" s="84"/>
      <c r="Q442" s="261"/>
      <c r="R442" s="261"/>
      <c r="S442" s="11"/>
      <c r="U442" s="26"/>
    </row>
    <row r="443" spans="1:21" s="30" customFormat="1" ht="19.95" customHeight="1" outlineLevel="1">
      <c r="A443" s="37"/>
      <c r="B443" s="47"/>
      <c r="C443" s="49"/>
      <c r="D443" s="805"/>
      <c r="E443" s="808"/>
      <c r="F443" s="125" t="s">
        <v>1854</v>
      </c>
      <c r="G443" s="9"/>
      <c r="H443" s="24"/>
      <c r="I443" s="81"/>
      <c r="J443" s="5"/>
      <c r="K443" s="10"/>
      <c r="L443" s="11"/>
      <c r="M443" s="84"/>
      <c r="N443" s="84"/>
      <c r="O443" s="84"/>
      <c r="P443" s="84"/>
      <c r="Q443" s="261"/>
      <c r="R443" s="261"/>
      <c r="S443" s="11"/>
      <c r="U443" s="26"/>
    </row>
    <row r="444" spans="1:21" s="30" customFormat="1" ht="63.75" customHeight="1" outlineLevel="1">
      <c r="A444" s="36"/>
      <c r="B444" s="46"/>
      <c r="C444" s="364" t="s">
        <v>89</v>
      </c>
      <c r="D444" s="687" t="s">
        <v>1855</v>
      </c>
      <c r="E444" s="717"/>
      <c r="F444" s="689" t="s">
        <v>1334</v>
      </c>
      <c r="G444" s="690"/>
      <c r="H444" s="479"/>
      <c r="I444" s="2"/>
      <c r="J444" s="13"/>
      <c r="K444" s="13"/>
      <c r="L444" s="13"/>
      <c r="M444" s="13"/>
      <c r="N444" s="13"/>
      <c r="O444" s="13"/>
      <c r="P444" s="13"/>
      <c r="Q444" s="13"/>
      <c r="R444" s="13"/>
      <c r="S444" s="113"/>
      <c r="U444" s="26"/>
    </row>
    <row r="445" spans="1:21" s="30" customFormat="1" ht="19.95" customHeight="1" outlineLevel="1">
      <c r="A445" s="37"/>
      <c r="B445" s="47"/>
      <c r="C445" s="49"/>
      <c r="D445" s="803" t="s">
        <v>965</v>
      </c>
      <c r="E445" s="806"/>
      <c r="F445" s="125" t="s">
        <v>1856</v>
      </c>
      <c r="G445" s="24" t="s">
        <v>521</v>
      </c>
      <c r="H445" s="81" t="s">
        <v>463</v>
      </c>
      <c r="I445" s="81" t="s">
        <v>462</v>
      </c>
      <c r="J445" s="5" t="s">
        <v>1127</v>
      </c>
      <c r="K445" s="10" t="s">
        <v>948</v>
      </c>
      <c r="L445" s="11"/>
      <c r="M445" s="84"/>
      <c r="N445" s="84"/>
      <c r="O445" s="84"/>
      <c r="P445" s="84"/>
      <c r="Q445" s="261"/>
      <c r="R445" s="261"/>
      <c r="S445" s="11"/>
      <c r="U445" s="26"/>
    </row>
    <row r="446" spans="1:21" s="30" customFormat="1" ht="19.95" customHeight="1" outlineLevel="1">
      <c r="A446" s="37"/>
      <c r="B446" s="47"/>
      <c r="C446" s="49"/>
      <c r="D446" s="804"/>
      <c r="E446" s="807"/>
      <c r="F446" s="125" t="s">
        <v>1857</v>
      </c>
      <c r="G446" s="9" t="s">
        <v>523</v>
      </c>
      <c r="H446" s="81" t="s">
        <v>463</v>
      </c>
      <c r="I446" s="81" t="s">
        <v>462</v>
      </c>
      <c r="J446" s="5" t="s">
        <v>1127</v>
      </c>
      <c r="K446" s="10" t="s">
        <v>948</v>
      </c>
      <c r="L446" s="11"/>
      <c r="M446" s="84"/>
      <c r="N446" s="84"/>
      <c r="O446" s="84"/>
      <c r="P446" s="84"/>
      <c r="Q446" s="261"/>
      <c r="R446" s="261"/>
      <c r="S446" s="11"/>
      <c r="U446" s="26"/>
    </row>
    <row r="447" spans="1:21" s="31" customFormat="1" ht="19.95" customHeight="1" outlineLevel="1">
      <c r="A447" s="37"/>
      <c r="B447" s="47"/>
      <c r="C447" s="49"/>
      <c r="D447" s="804"/>
      <c r="E447" s="807"/>
      <c r="F447" s="125" t="s">
        <v>1858</v>
      </c>
      <c r="G447" s="9" t="s">
        <v>525</v>
      </c>
      <c r="H447" s="24"/>
      <c r="I447" s="81" t="s">
        <v>462</v>
      </c>
      <c r="J447" s="5" t="s">
        <v>1127</v>
      </c>
      <c r="K447" s="10" t="s">
        <v>948</v>
      </c>
      <c r="L447" s="11"/>
      <c r="M447" s="84"/>
      <c r="N447" s="84"/>
      <c r="O447" s="84"/>
      <c r="P447" s="84"/>
      <c r="Q447" s="261"/>
      <c r="R447" s="261"/>
      <c r="S447" s="11"/>
      <c r="U447" s="26"/>
    </row>
    <row r="448" spans="1:21" s="30" customFormat="1" ht="19.95" customHeight="1" outlineLevel="1">
      <c r="A448" s="37"/>
      <c r="B448" s="47"/>
      <c r="C448" s="49"/>
      <c r="D448" s="805"/>
      <c r="E448" s="808"/>
      <c r="F448" s="125" t="s">
        <v>1859</v>
      </c>
      <c r="G448" s="9" t="s">
        <v>527</v>
      </c>
      <c r="H448" s="24"/>
      <c r="I448" s="81" t="s">
        <v>462</v>
      </c>
      <c r="J448" s="5" t="s">
        <v>1196</v>
      </c>
      <c r="K448" s="10" t="s">
        <v>1085</v>
      </c>
      <c r="L448" s="11"/>
      <c r="M448" s="84"/>
      <c r="N448" s="84"/>
      <c r="O448" s="84"/>
      <c r="P448" s="84"/>
      <c r="Q448" s="261"/>
      <c r="R448" s="261"/>
      <c r="S448" s="11"/>
      <c r="U448" s="26"/>
    </row>
    <row r="449" spans="1:23" s="30" customFormat="1" ht="19.95" customHeight="1" outlineLevel="1">
      <c r="A449" s="37"/>
      <c r="B449" s="47"/>
      <c r="C449" s="49"/>
      <c r="D449" s="803" t="s">
        <v>966</v>
      </c>
      <c r="E449" s="806"/>
      <c r="F449" s="125" t="s">
        <v>1860</v>
      </c>
      <c r="G449" s="107" t="s">
        <v>527</v>
      </c>
      <c r="H449" s="81" t="s">
        <v>463</v>
      </c>
      <c r="I449" s="81" t="s">
        <v>462</v>
      </c>
      <c r="J449" s="5" t="s">
        <v>1196</v>
      </c>
      <c r="K449" s="10" t="s">
        <v>1085</v>
      </c>
      <c r="L449" s="12"/>
      <c r="M449" s="84"/>
      <c r="N449" s="84"/>
      <c r="O449" s="84"/>
      <c r="P449" s="84"/>
      <c r="Q449" s="261"/>
      <c r="R449" s="261"/>
      <c r="S449" s="12"/>
      <c r="U449" s="26"/>
    </row>
    <row r="450" spans="1:23" s="30" customFormat="1" ht="19.95" customHeight="1" outlineLevel="1">
      <c r="A450" s="37"/>
      <c r="B450" s="47"/>
      <c r="C450" s="49"/>
      <c r="D450" s="804"/>
      <c r="E450" s="807"/>
      <c r="F450" s="125" t="s">
        <v>1861</v>
      </c>
      <c r="G450" s="107" t="s">
        <v>530</v>
      </c>
      <c r="H450" s="81" t="s">
        <v>463</v>
      </c>
      <c r="I450" s="81" t="s">
        <v>462</v>
      </c>
      <c r="J450" s="5" t="s">
        <v>1196</v>
      </c>
      <c r="K450" s="10" t="s">
        <v>1085</v>
      </c>
      <c r="L450" s="11"/>
      <c r="M450" s="84"/>
      <c r="N450" s="84"/>
      <c r="O450" s="84"/>
      <c r="P450" s="84"/>
      <c r="Q450" s="261"/>
      <c r="R450" s="261"/>
      <c r="S450" s="11"/>
      <c r="U450" s="26"/>
    </row>
    <row r="451" spans="1:23" s="27" customFormat="1" ht="19.95" customHeight="1">
      <c r="A451" s="37"/>
      <c r="B451" s="47"/>
      <c r="C451" s="49"/>
      <c r="D451" s="804"/>
      <c r="E451" s="807"/>
      <c r="F451" s="125" t="s">
        <v>1862</v>
      </c>
      <c r="G451" s="107" t="s">
        <v>532</v>
      </c>
      <c r="H451" s="116"/>
      <c r="I451" s="81" t="s">
        <v>462</v>
      </c>
      <c r="J451" s="5" t="s">
        <v>1196</v>
      </c>
      <c r="K451" s="10" t="s">
        <v>1085</v>
      </c>
      <c r="L451" s="11"/>
      <c r="M451" s="84"/>
      <c r="N451" s="84"/>
      <c r="O451" s="84"/>
      <c r="P451" s="84"/>
      <c r="Q451" s="261"/>
      <c r="R451" s="261"/>
      <c r="S451" s="11"/>
      <c r="T451" s="58"/>
      <c r="U451" s="26"/>
    </row>
    <row r="452" spans="1:23" s="27" customFormat="1" ht="19.95" customHeight="1" outlineLevel="1">
      <c r="A452" s="37"/>
      <c r="B452" s="47"/>
      <c r="C452" s="49"/>
      <c r="D452" s="805"/>
      <c r="E452" s="808"/>
      <c r="F452" s="125" t="s">
        <v>1863</v>
      </c>
      <c r="G452" s="25"/>
      <c r="H452" s="117"/>
      <c r="I452" s="81"/>
      <c r="J452" s="5"/>
      <c r="K452" s="10"/>
      <c r="L452" s="11"/>
      <c r="M452" s="84"/>
      <c r="N452" s="84"/>
      <c r="O452" s="84"/>
      <c r="P452" s="84"/>
      <c r="Q452" s="261"/>
      <c r="R452" s="261"/>
      <c r="S452" s="11"/>
      <c r="U452" s="26"/>
    </row>
    <row r="453" spans="1:23" s="30" customFormat="1" ht="85.5" customHeight="1" outlineLevel="1">
      <c r="A453" s="36"/>
      <c r="B453" s="46"/>
      <c r="C453" s="364" t="s">
        <v>1864</v>
      </c>
      <c r="D453" s="687" t="s">
        <v>1865</v>
      </c>
      <c r="E453" s="717"/>
      <c r="F453" s="689" t="s">
        <v>1334</v>
      </c>
      <c r="G453" s="690"/>
      <c r="H453" s="479"/>
      <c r="I453" s="2"/>
      <c r="J453" s="13"/>
      <c r="K453" s="13"/>
      <c r="L453" s="13"/>
      <c r="M453" s="13"/>
      <c r="N453" s="13"/>
      <c r="O453" s="13"/>
      <c r="P453" s="13"/>
      <c r="Q453" s="13"/>
      <c r="R453" s="13"/>
      <c r="S453" s="113"/>
      <c r="U453" s="26"/>
    </row>
    <row r="454" spans="1:23" s="30" customFormat="1" ht="19.95" customHeight="1" outlineLevel="1">
      <c r="A454" s="37"/>
      <c r="B454" s="47"/>
      <c r="C454" s="49"/>
      <c r="D454" s="803" t="s">
        <v>969</v>
      </c>
      <c r="E454" s="806"/>
      <c r="F454" s="125" t="s">
        <v>1866</v>
      </c>
      <c r="G454" s="24" t="s">
        <v>521</v>
      </c>
      <c r="H454" s="81" t="s">
        <v>463</v>
      </c>
      <c r="I454" s="81" t="s">
        <v>462</v>
      </c>
      <c r="J454" s="5" t="s">
        <v>1127</v>
      </c>
      <c r="K454" s="10" t="s">
        <v>948</v>
      </c>
      <c r="L454" s="11"/>
      <c r="M454" s="84"/>
      <c r="N454" s="84"/>
      <c r="O454" s="84"/>
      <c r="P454" s="84"/>
      <c r="Q454" s="261"/>
      <c r="R454" s="261"/>
      <c r="S454" s="11"/>
      <c r="U454" s="26"/>
    </row>
    <row r="455" spans="1:23" s="30" customFormat="1" ht="19.95" customHeight="1" outlineLevel="1">
      <c r="A455" s="37"/>
      <c r="B455" s="47"/>
      <c r="C455" s="49"/>
      <c r="D455" s="804"/>
      <c r="E455" s="807"/>
      <c r="F455" s="125" t="s">
        <v>1867</v>
      </c>
      <c r="G455" s="9" t="s">
        <v>523</v>
      </c>
      <c r="H455" s="81" t="s">
        <v>463</v>
      </c>
      <c r="I455" s="81" t="s">
        <v>462</v>
      </c>
      <c r="J455" s="5" t="s">
        <v>1127</v>
      </c>
      <c r="K455" s="10" t="s">
        <v>948</v>
      </c>
      <c r="L455" s="11"/>
      <c r="M455" s="84"/>
      <c r="N455" s="84"/>
      <c r="O455" s="84"/>
      <c r="P455" s="84"/>
      <c r="Q455" s="261"/>
      <c r="R455" s="261"/>
      <c r="S455" s="11"/>
      <c r="U455" s="26"/>
    </row>
    <row r="456" spans="1:23" s="31" customFormat="1" ht="19.95" customHeight="1" outlineLevel="1">
      <c r="A456" s="37"/>
      <c r="B456" s="47"/>
      <c r="C456" s="49"/>
      <c r="D456" s="804"/>
      <c r="E456" s="807"/>
      <c r="F456" s="125" t="s">
        <v>1868</v>
      </c>
      <c r="G456" s="9" t="s">
        <v>525</v>
      </c>
      <c r="H456" s="24"/>
      <c r="I456" s="81" t="s">
        <v>462</v>
      </c>
      <c r="J456" s="5" t="s">
        <v>1127</v>
      </c>
      <c r="K456" s="10" t="s">
        <v>948</v>
      </c>
      <c r="L456" s="11"/>
      <c r="M456" s="84"/>
      <c r="N456" s="84"/>
      <c r="O456" s="84"/>
      <c r="P456" s="84"/>
      <c r="Q456" s="261"/>
      <c r="R456" s="261"/>
      <c r="S456" s="11"/>
      <c r="U456" s="26"/>
    </row>
    <row r="457" spans="1:23" s="30" customFormat="1" ht="19.95" customHeight="1" outlineLevel="1">
      <c r="A457" s="37"/>
      <c r="B457" s="47"/>
      <c r="C457" s="49"/>
      <c r="D457" s="805"/>
      <c r="E457" s="808"/>
      <c r="F457" s="125" t="s">
        <v>1869</v>
      </c>
      <c r="G457" s="9" t="s">
        <v>527</v>
      </c>
      <c r="H457" s="24"/>
      <c r="I457" s="81" t="s">
        <v>462</v>
      </c>
      <c r="J457" s="5" t="s">
        <v>1196</v>
      </c>
      <c r="K457" s="10" t="s">
        <v>1085</v>
      </c>
      <c r="L457" s="11"/>
      <c r="M457" s="84"/>
      <c r="N457" s="84"/>
      <c r="O457" s="84"/>
      <c r="P457" s="84"/>
      <c r="Q457" s="261"/>
      <c r="R457" s="261"/>
      <c r="S457" s="11"/>
      <c r="U457" s="26"/>
    </row>
    <row r="458" spans="1:23" s="30" customFormat="1" ht="19.95" customHeight="1" outlineLevel="1">
      <c r="A458" s="37"/>
      <c r="B458" s="47"/>
      <c r="C458" s="49"/>
      <c r="D458" s="803" t="s">
        <v>970</v>
      </c>
      <c r="E458" s="806"/>
      <c r="F458" s="125" t="s">
        <v>1870</v>
      </c>
      <c r="G458" s="107" t="s">
        <v>527</v>
      </c>
      <c r="H458" s="81" t="s">
        <v>463</v>
      </c>
      <c r="I458" s="81" t="s">
        <v>462</v>
      </c>
      <c r="J458" s="5" t="s">
        <v>1196</v>
      </c>
      <c r="K458" s="10" t="s">
        <v>1085</v>
      </c>
      <c r="L458" s="12"/>
      <c r="M458" s="84"/>
      <c r="N458" s="84"/>
      <c r="O458" s="84"/>
      <c r="P458" s="84"/>
      <c r="Q458" s="261"/>
      <c r="R458" s="261"/>
      <c r="S458" s="12"/>
      <c r="U458" s="26"/>
    </row>
    <row r="459" spans="1:23" s="30" customFormat="1" ht="19.95" customHeight="1" outlineLevel="1">
      <c r="A459" s="37"/>
      <c r="B459" s="47"/>
      <c r="C459" s="49"/>
      <c r="D459" s="804"/>
      <c r="E459" s="807"/>
      <c r="F459" s="125" t="s">
        <v>1871</v>
      </c>
      <c r="G459" s="107" t="s">
        <v>530</v>
      </c>
      <c r="H459" s="81" t="s">
        <v>463</v>
      </c>
      <c r="I459" s="81" t="s">
        <v>462</v>
      </c>
      <c r="J459" s="5" t="s">
        <v>1196</v>
      </c>
      <c r="K459" s="10" t="s">
        <v>1085</v>
      </c>
      <c r="L459" s="11"/>
      <c r="M459" s="84"/>
      <c r="N459" s="84"/>
      <c r="O459" s="84"/>
      <c r="P459" s="84"/>
      <c r="Q459" s="261"/>
      <c r="R459" s="261"/>
      <c r="S459" s="11"/>
      <c r="U459" s="26"/>
    </row>
    <row r="460" spans="1:23" s="27" customFormat="1" ht="19.95" customHeight="1">
      <c r="A460" s="37"/>
      <c r="B460" s="47"/>
      <c r="C460" s="49"/>
      <c r="D460" s="804"/>
      <c r="E460" s="807"/>
      <c r="F460" s="125" t="s">
        <v>1872</v>
      </c>
      <c r="G460" s="107" t="s">
        <v>532</v>
      </c>
      <c r="H460" s="116"/>
      <c r="I460" s="81" t="s">
        <v>462</v>
      </c>
      <c r="J460" s="5" t="s">
        <v>1196</v>
      </c>
      <c r="K460" s="10" t="s">
        <v>1085</v>
      </c>
      <c r="L460" s="11"/>
      <c r="M460" s="84"/>
      <c r="N460" s="84"/>
      <c r="O460" s="84"/>
      <c r="P460" s="84"/>
      <c r="Q460" s="261"/>
      <c r="R460" s="261"/>
      <c r="S460" s="11"/>
      <c r="T460" s="58"/>
      <c r="U460" s="26"/>
    </row>
    <row r="461" spans="1:23" s="27" customFormat="1" ht="19.95" customHeight="1" outlineLevel="1" thickBot="1">
      <c r="A461" s="37"/>
      <c r="B461" s="47"/>
      <c r="C461" s="49"/>
      <c r="D461" s="805"/>
      <c r="E461" s="808"/>
      <c r="F461" s="125" t="s">
        <v>1873</v>
      </c>
      <c r="G461" s="25"/>
      <c r="H461" s="117"/>
      <c r="I461" s="81"/>
      <c r="J461" s="5"/>
      <c r="K461" s="10"/>
      <c r="L461" s="11"/>
      <c r="M461" s="84"/>
      <c r="N461" s="84"/>
      <c r="O461" s="84"/>
      <c r="P461" s="84"/>
      <c r="Q461" s="261"/>
      <c r="R461" s="261"/>
      <c r="S461" s="11"/>
      <c r="U461" s="26"/>
    </row>
    <row r="462" spans="1:23" s="30" customFormat="1" ht="38.25" customHeight="1" outlineLevel="1" thickBot="1">
      <c r="A462" s="35"/>
      <c r="B462" s="67">
        <v>7.2</v>
      </c>
      <c r="C462" s="707" t="s">
        <v>90</v>
      </c>
      <c r="D462" s="708"/>
      <c r="E462" s="708"/>
      <c r="F462" s="708"/>
      <c r="G462" s="709"/>
      <c r="H462" s="460"/>
      <c r="I462" s="470"/>
      <c r="J462" s="462"/>
      <c r="K462" s="463"/>
      <c r="L462" s="463"/>
      <c r="M462" s="463"/>
      <c r="N462" s="463"/>
      <c r="O462" s="463"/>
      <c r="P462" s="463"/>
      <c r="Q462" s="463"/>
      <c r="R462" s="463"/>
      <c r="S462" s="464"/>
      <c r="U462" s="26"/>
      <c r="W462" s="80"/>
    </row>
    <row r="463" spans="1:23" s="30" customFormat="1" ht="37.5" customHeight="1" outlineLevel="1">
      <c r="A463" s="36"/>
      <c r="B463" s="46"/>
      <c r="C463" s="364" t="s">
        <v>91</v>
      </c>
      <c r="D463" s="687"/>
      <c r="E463" s="717"/>
      <c r="F463" s="689"/>
      <c r="G463" s="690"/>
      <c r="H463" s="479"/>
      <c r="I463" s="2"/>
      <c r="J463" s="13"/>
      <c r="K463" s="13"/>
      <c r="L463" s="13"/>
      <c r="M463" s="13"/>
      <c r="N463" s="13"/>
      <c r="O463" s="13"/>
      <c r="P463" s="13"/>
      <c r="Q463" s="13"/>
      <c r="R463" s="13"/>
      <c r="S463" s="113"/>
      <c r="U463" s="26"/>
    </row>
    <row r="464" spans="1:23" s="30" customFormat="1" ht="19.95" customHeight="1" outlineLevel="1">
      <c r="A464" s="37"/>
      <c r="B464" s="47"/>
      <c r="C464" s="49"/>
      <c r="D464" s="803" t="s">
        <v>1239</v>
      </c>
      <c r="E464" s="806"/>
      <c r="F464" s="125" t="s">
        <v>1874</v>
      </c>
      <c r="G464" s="24" t="s">
        <v>521</v>
      </c>
      <c r="H464" s="81" t="s">
        <v>463</v>
      </c>
      <c r="I464" s="81" t="s">
        <v>159</v>
      </c>
      <c r="J464" s="5" t="s">
        <v>1191</v>
      </c>
      <c r="K464" s="10" t="s">
        <v>948</v>
      </c>
      <c r="L464" s="11"/>
      <c r="M464" s="84"/>
      <c r="N464" s="84"/>
      <c r="O464" s="84"/>
      <c r="P464" s="84"/>
      <c r="Q464" s="261"/>
      <c r="R464" s="261"/>
      <c r="S464" s="11"/>
      <c r="U464" s="26"/>
    </row>
    <row r="465" spans="1:21" s="30" customFormat="1" ht="19.95" customHeight="1" outlineLevel="1">
      <c r="A465" s="37"/>
      <c r="B465" s="47"/>
      <c r="C465" s="49"/>
      <c r="D465" s="804"/>
      <c r="E465" s="807"/>
      <c r="F465" s="125" t="s">
        <v>1875</v>
      </c>
      <c r="G465" s="9" t="s">
        <v>523</v>
      </c>
      <c r="H465" s="81" t="s">
        <v>463</v>
      </c>
      <c r="I465" s="81" t="s">
        <v>159</v>
      </c>
      <c r="J465" s="5" t="s">
        <v>1191</v>
      </c>
      <c r="K465" s="10" t="s">
        <v>948</v>
      </c>
      <c r="L465" s="11"/>
      <c r="M465" s="84"/>
      <c r="N465" s="84"/>
      <c r="O465" s="84"/>
      <c r="P465" s="84"/>
      <c r="Q465" s="261"/>
      <c r="R465" s="261"/>
      <c r="S465" s="11"/>
      <c r="U465" s="26"/>
    </row>
    <row r="466" spans="1:21" s="30" customFormat="1" ht="19.95" customHeight="1" outlineLevel="1">
      <c r="A466" s="37"/>
      <c r="B466" s="47"/>
      <c r="C466" s="49"/>
      <c r="D466" s="804"/>
      <c r="E466" s="807"/>
      <c r="F466" s="125" t="s">
        <v>1876</v>
      </c>
      <c r="G466" s="9" t="s">
        <v>525</v>
      </c>
      <c r="H466" s="24"/>
      <c r="I466" s="81" t="s">
        <v>159</v>
      </c>
      <c r="J466" s="5" t="s">
        <v>1191</v>
      </c>
      <c r="K466" s="10" t="s">
        <v>948</v>
      </c>
      <c r="L466" s="11"/>
      <c r="M466" s="84"/>
      <c r="N466" s="84"/>
      <c r="O466" s="84"/>
      <c r="P466" s="84"/>
      <c r="Q466" s="261"/>
      <c r="R466" s="261"/>
      <c r="S466" s="11"/>
      <c r="U466" s="26"/>
    </row>
    <row r="467" spans="1:21" s="31" customFormat="1" ht="19.95" customHeight="1" outlineLevel="1">
      <c r="A467" s="37"/>
      <c r="B467" s="47"/>
      <c r="C467" s="49"/>
      <c r="D467" s="805"/>
      <c r="E467" s="808"/>
      <c r="F467" s="125" t="s">
        <v>1877</v>
      </c>
      <c r="G467" s="9" t="s">
        <v>527</v>
      </c>
      <c r="H467" s="24"/>
      <c r="I467" s="81" t="s">
        <v>159</v>
      </c>
      <c r="J467" s="5" t="s">
        <v>1191</v>
      </c>
      <c r="K467" s="10" t="s">
        <v>948</v>
      </c>
      <c r="L467" s="11"/>
      <c r="M467" s="84"/>
      <c r="N467" s="84"/>
      <c r="O467" s="84"/>
      <c r="P467" s="84"/>
      <c r="Q467" s="261"/>
      <c r="R467" s="261"/>
      <c r="S467" s="11"/>
      <c r="U467" s="26"/>
    </row>
    <row r="468" spans="1:21" s="30" customFormat="1" ht="19.95" customHeight="1" outlineLevel="1">
      <c r="A468" s="37"/>
      <c r="B468" s="47"/>
      <c r="C468" s="49"/>
      <c r="D468" s="803" t="s">
        <v>1240</v>
      </c>
      <c r="E468" s="806"/>
      <c r="F468" s="125" t="s">
        <v>1878</v>
      </c>
      <c r="G468" s="107" t="s">
        <v>527</v>
      </c>
      <c r="H468" s="81" t="s">
        <v>463</v>
      </c>
      <c r="I468" s="81" t="s">
        <v>159</v>
      </c>
      <c r="J468" s="5" t="s">
        <v>1193</v>
      </c>
      <c r="K468" s="10" t="s">
        <v>1085</v>
      </c>
      <c r="L468" s="11"/>
      <c r="M468" s="84"/>
      <c r="N468" s="84"/>
      <c r="O468" s="84"/>
      <c r="P468" s="84"/>
      <c r="Q468" s="261"/>
      <c r="R468" s="261"/>
      <c r="S468" s="11"/>
      <c r="U468" s="26"/>
    </row>
    <row r="469" spans="1:21" s="30" customFormat="1" ht="19.95" customHeight="1" outlineLevel="1">
      <c r="A469" s="37"/>
      <c r="B469" s="47"/>
      <c r="C469" s="49"/>
      <c r="D469" s="804"/>
      <c r="E469" s="807"/>
      <c r="F469" s="125" t="s">
        <v>1879</v>
      </c>
      <c r="G469" s="107" t="s">
        <v>530</v>
      </c>
      <c r="H469" s="81" t="s">
        <v>463</v>
      </c>
      <c r="I469" s="81" t="s">
        <v>159</v>
      </c>
      <c r="J469" s="5" t="s">
        <v>1193</v>
      </c>
      <c r="K469" s="10" t="s">
        <v>1085</v>
      </c>
      <c r="L469" s="11"/>
      <c r="M469" s="84"/>
      <c r="N469" s="84"/>
      <c r="O469" s="84"/>
      <c r="P469" s="84"/>
      <c r="Q469" s="261"/>
      <c r="R469" s="261"/>
      <c r="S469" s="11"/>
      <c r="U469" s="26"/>
    </row>
    <row r="470" spans="1:21" s="30" customFormat="1" ht="19.95" customHeight="1" outlineLevel="1">
      <c r="A470" s="37"/>
      <c r="B470" s="47"/>
      <c r="C470" s="49"/>
      <c r="D470" s="804"/>
      <c r="E470" s="807"/>
      <c r="F470" s="125" t="s">
        <v>1880</v>
      </c>
      <c r="G470" s="107" t="s">
        <v>532</v>
      </c>
      <c r="H470" s="116"/>
      <c r="I470" s="81" t="s">
        <v>159</v>
      </c>
      <c r="J470" s="5" t="s">
        <v>1193</v>
      </c>
      <c r="K470" s="10" t="s">
        <v>1085</v>
      </c>
      <c r="L470" s="11"/>
      <c r="M470" s="84"/>
      <c r="N470" s="84"/>
      <c r="O470" s="84"/>
      <c r="P470" s="84"/>
      <c r="Q470" s="261"/>
      <c r="R470" s="261"/>
      <c r="S470" s="11"/>
      <c r="U470" s="26"/>
    </row>
    <row r="471" spans="1:21" s="27" customFormat="1" ht="19.95" customHeight="1" outlineLevel="1" thickBot="1">
      <c r="A471" s="37"/>
      <c r="B471" s="47"/>
      <c r="C471" s="49"/>
      <c r="D471" s="805"/>
      <c r="E471" s="808"/>
      <c r="F471" s="125" t="s">
        <v>1881</v>
      </c>
      <c r="G471" s="9"/>
      <c r="H471" s="24"/>
      <c r="I471" s="81"/>
      <c r="J471" s="5"/>
      <c r="K471" s="10"/>
      <c r="L471" s="11"/>
      <c r="M471" s="84"/>
      <c r="N471" s="84"/>
      <c r="O471" s="84"/>
      <c r="P471" s="84"/>
      <c r="Q471" s="261"/>
      <c r="R471" s="261"/>
      <c r="S471" s="11"/>
      <c r="U471" s="26"/>
    </row>
    <row r="472" spans="1:21" s="30" customFormat="1" ht="39" customHeight="1" outlineLevel="1">
      <c r="A472" s="36"/>
      <c r="B472" s="46"/>
      <c r="C472" s="364" t="s">
        <v>92</v>
      </c>
      <c r="D472" s="687"/>
      <c r="E472" s="717"/>
      <c r="F472" s="675"/>
      <c r="G472" s="676"/>
      <c r="H472" s="2"/>
      <c r="I472" s="2"/>
      <c r="J472" s="13"/>
      <c r="K472" s="13"/>
      <c r="L472" s="13"/>
      <c r="M472" s="13"/>
      <c r="N472" s="13"/>
      <c r="O472" s="13"/>
      <c r="P472" s="13"/>
      <c r="Q472" s="14"/>
      <c r="R472" s="14"/>
      <c r="S472" s="114"/>
      <c r="U472" s="26"/>
    </row>
    <row r="473" spans="1:21" s="30" customFormat="1" ht="19.95" customHeight="1" outlineLevel="1">
      <c r="A473" s="37"/>
      <c r="B473" s="47"/>
      <c r="C473" s="49"/>
      <c r="D473" s="803" t="s">
        <v>1241</v>
      </c>
      <c r="E473" s="806"/>
      <c r="F473" s="125" t="s">
        <v>1882</v>
      </c>
      <c r="G473" s="24" t="s">
        <v>521</v>
      </c>
      <c r="H473" s="81" t="s">
        <v>463</v>
      </c>
      <c r="I473" s="81" t="s">
        <v>462</v>
      </c>
      <c r="J473" s="5" t="s">
        <v>1124</v>
      </c>
      <c r="K473" s="10" t="s">
        <v>948</v>
      </c>
      <c r="L473" s="11"/>
      <c r="M473" s="84"/>
      <c r="N473" s="84"/>
      <c r="O473" s="84"/>
      <c r="P473" s="84"/>
      <c r="Q473" s="261"/>
      <c r="R473" s="261"/>
      <c r="S473" s="11"/>
      <c r="U473" s="26"/>
    </row>
    <row r="474" spans="1:21" s="30" customFormat="1" ht="19.95" customHeight="1" outlineLevel="1">
      <c r="A474" s="37"/>
      <c r="B474" s="47"/>
      <c r="C474" s="49"/>
      <c r="D474" s="804"/>
      <c r="E474" s="807"/>
      <c r="F474" s="125" t="s">
        <v>1883</v>
      </c>
      <c r="G474" s="9" t="s">
        <v>523</v>
      </c>
      <c r="H474" s="81" t="s">
        <v>463</v>
      </c>
      <c r="I474" s="81" t="s">
        <v>462</v>
      </c>
      <c r="J474" s="5" t="s">
        <v>1124</v>
      </c>
      <c r="K474" s="10" t="s">
        <v>948</v>
      </c>
      <c r="L474" s="11"/>
      <c r="M474" s="84"/>
      <c r="N474" s="84"/>
      <c r="O474" s="84"/>
      <c r="P474" s="84"/>
      <c r="Q474" s="261"/>
      <c r="R474" s="261"/>
      <c r="S474" s="11"/>
      <c r="U474" s="26"/>
    </row>
    <row r="475" spans="1:21" s="30" customFormat="1" ht="19.95" customHeight="1" outlineLevel="1">
      <c r="A475" s="37"/>
      <c r="B475" s="47"/>
      <c r="C475" s="49"/>
      <c r="D475" s="804"/>
      <c r="E475" s="807"/>
      <c r="F475" s="125" t="s">
        <v>1884</v>
      </c>
      <c r="G475" s="9" t="s">
        <v>525</v>
      </c>
      <c r="H475" s="24"/>
      <c r="I475" s="81" t="s">
        <v>462</v>
      </c>
      <c r="J475" s="5" t="s">
        <v>1124</v>
      </c>
      <c r="K475" s="10" t="s">
        <v>948</v>
      </c>
      <c r="L475" s="11"/>
      <c r="M475" s="84"/>
      <c r="N475" s="84"/>
      <c r="O475" s="84"/>
      <c r="P475" s="84"/>
      <c r="Q475" s="261"/>
      <c r="R475" s="261"/>
      <c r="S475" s="11"/>
      <c r="U475" s="26"/>
    </row>
    <row r="476" spans="1:21" s="30" customFormat="1" ht="19.95" customHeight="1" outlineLevel="1">
      <c r="A476" s="37"/>
      <c r="B476" s="47"/>
      <c r="C476" s="49"/>
      <c r="D476" s="805"/>
      <c r="E476" s="808"/>
      <c r="F476" s="125" t="s">
        <v>1885</v>
      </c>
      <c r="G476" s="9" t="s">
        <v>527</v>
      </c>
      <c r="H476" s="24"/>
      <c r="I476" s="81" t="s">
        <v>462</v>
      </c>
      <c r="J476" s="5" t="s">
        <v>1124</v>
      </c>
      <c r="K476" s="10" t="s">
        <v>948</v>
      </c>
      <c r="L476" s="11"/>
      <c r="M476" s="84"/>
      <c r="N476" s="84"/>
      <c r="O476" s="84"/>
      <c r="P476" s="84"/>
      <c r="Q476" s="261"/>
      <c r="R476" s="261"/>
      <c r="S476" s="11"/>
      <c r="U476" s="26"/>
    </row>
    <row r="477" spans="1:21" s="30" customFormat="1" ht="19.95" customHeight="1" outlineLevel="1">
      <c r="A477" s="37"/>
      <c r="B477" s="47"/>
      <c r="C477" s="49"/>
      <c r="D477" s="803" t="s">
        <v>1242</v>
      </c>
      <c r="E477" s="806"/>
      <c r="F477" s="125" t="s">
        <v>1886</v>
      </c>
      <c r="G477" s="107" t="s">
        <v>527</v>
      </c>
      <c r="H477" s="81" t="s">
        <v>463</v>
      </c>
      <c r="I477" s="81" t="s">
        <v>462</v>
      </c>
      <c r="J477" s="5" t="s">
        <v>1124</v>
      </c>
      <c r="K477" s="10" t="s">
        <v>948</v>
      </c>
      <c r="L477" s="12"/>
      <c r="M477" s="84"/>
      <c r="N477" s="84"/>
      <c r="O477" s="84"/>
      <c r="P477" s="84"/>
      <c r="Q477" s="261"/>
      <c r="R477" s="261"/>
      <c r="S477" s="12"/>
      <c r="U477" s="26"/>
    </row>
    <row r="478" spans="1:21" s="30" customFormat="1" ht="19.95" customHeight="1" outlineLevel="1">
      <c r="A478" s="37"/>
      <c r="B478" s="47"/>
      <c r="C478" s="49"/>
      <c r="D478" s="804"/>
      <c r="E478" s="807"/>
      <c r="F478" s="125" t="s">
        <v>1887</v>
      </c>
      <c r="G478" s="107" t="s">
        <v>530</v>
      </c>
      <c r="H478" s="81" t="s">
        <v>463</v>
      </c>
      <c r="I478" s="81" t="s">
        <v>462</v>
      </c>
      <c r="J478" s="5" t="s">
        <v>1124</v>
      </c>
      <c r="K478" s="10" t="s">
        <v>948</v>
      </c>
      <c r="L478" s="11"/>
      <c r="M478" s="84"/>
      <c r="N478" s="84"/>
      <c r="O478" s="84"/>
      <c r="P478" s="84"/>
      <c r="Q478" s="261"/>
      <c r="R478" s="261"/>
      <c r="S478" s="11"/>
      <c r="U478" s="26"/>
    </row>
    <row r="479" spans="1:21" s="30" customFormat="1" ht="19.95" customHeight="1" outlineLevel="1">
      <c r="A479" s="37"/>
      <c r="B479" s="47"/>
      <c r="C479" s="49"/>
      <c r="D479" s="804"/>
      <c r="E479" s="807"/>
      <c r="F479" s="125" t="s">
        <v>1888</v>
      </c>
      <c r="G479" s="107" t="s">
        <v>532</v>
      </c>
      <c r="H479" s="116"/>
      <c r="I479" s="81" t="s">
        <v>462</v>
      </c>
      <c r="J479" s="5" t="s">
        <v>1124</v>
      </c>
      <c r="K479" s="10" t="s">
        <v>948</v>
      </c>
      <c r="L479" s="11"/>
      <c r="M479" s="84"/>
      <c r="N479" s="84"/>
      <c r="O479" s="84"/>
      <c r="P479" s="84"/>
      <c r="Q479" s="261"/>
      <c r="R479" s="261"/>
      <c r="S479" s="11"/>
      <c r="U479" s="26"/>
    </row>
    <row r="480" spans="1:21" s="27" customFormat="1" ht="19.95" customHeight="1" outlineLevel="1" thickBot="1">
      <c r="A480" s="37"/>
      <c r="B480" s="47"/>
      <c r="C480" s="49"/>
      <c r="D480" s="805"/>
      <c r="E480" s="808"/>
      <c r="F480" s="125" t="s">
        <v>1889</v>
      </c>
      <c r="G480" s="25"/>
      <c r="H480" s="117"/>
      <c r="I480" s="81"/>
      <c r="J480" s="5"/>
      <c r="K480" s="10"/>
      <c r="L480" s="11"/>
      <c r="M480" s="84"/>
      <c r="N480" s="84"/>
      <c r="O480" s="84"/>
      <c r="P480" s="84"/>
      <c r="Q480" s="261"/>
      <c r="R480" s="261"/>
      <c r="S480" s="11"/>
      <c r="U480" s="26"/>
    </row>
    <row r="481" spans="1:23" s="30" customFormat="1" ht="38.25" customHeight="1" outlineLevel="1" thickBot="1">
      <c r="A481" s="35"/>
      <c r="B481" s="67">
        <v>7.3</v>
      </c>
      <c r="C481" s="707" t="s">
        <v>93</v>
      </c>
      <c r="D481" s="708"/>
      <c r="E481" s="708"/>
      <c r="F481" s="708"/>
      <c r="G481" s="709"/>
      <c r="H481" s="460"/>
      <c r="I481" s="470"/>
      <c r="J481" s="462"/>
      <c r="K481" s="463"/>
      <c r="L481" s="463"/>
      <c r="M481" s="463"/>
      <c r="N481" s="463"/>
      <c r="O481" s="463"/>
      <c r="P481" s="463"/>
      <c r="Q481" s="463"/>
      <c r="R481" s="463"/>
      <c r="S481" s="464"/>
      <c r="U481" s="26"/>
      <c r="W481" s="80"/>
    </row>
    <row r="482" spans="1:23" s="30" customFormat="1" ht="59.25" customHeight="1" outlineLevel="1">
      <c r="A482" s="36"/>
      <c r="B482" s="46"/>
      <c r="C482" s="364" t="s">
        <v>94</v>
      </c>
      <c r="D482" s="687" t="s">
        <v>1890</v>
      </c>
      <c r="E482" s="688"/>
      <c r="F482" s="697" t="s">
        <v>1364</v>
      </c>
      <c r="G482" s="676"/>
      <c r="H482" s="2"/>
      <c r="I482" s="2"/>
      <c r="J482" s="13"/>
      <c r="K482" s="13"/>
      <c r="L482" s="13"/>
      <c r="M482" s="13"/>
      <c r="N482" s="13"/>
      <c r="O482" s="13"/>
      <c r="P482" s="13"/>
      <c r="Q482" s="13"/>
      <c r="R482" s="13"/>
      <c r="S482" s="113"/>
      <c r="U482" s="26"/>
      <c r="W482" s="80"/>
    </row>
    <row r="483" spans="1:23" s="30" customFormat="1" ht="19.95" customHeight="1" outlineLevel="1">
      <c r="A483" s="37"/>
      <c r="B483" s="47"/>
      <c r="C483" s="49"/>
      <c r="D483" s="803" t="s">
        <v>1243</v>
      </c>
      <c r="E483" s="806"/>
      <c r="F483" s="125" t="s">
        <v>1891</v>
      </c>
      <c r="G483" s="24" t="s">
        <v>521</v>
      </c>
      <c r="H483" s="24"/>
      <c r="I483" s="81" t="s">
        <v>159</v>
      </c>
      <c r="J483" s="5" t="s">
        <v>1433</v>
      </c>
      <c r="K483" s="10" t="s">
        <v>948</v>
      </c>
      <c r="L483" s="11"/>
      <c r="M483" s="84"/>
      <c r="N483" s="84"/>
      <c r="O483" s="84"/>
      <c r="P483" s="84"/>
      <c r="Q483" s="261"/>
      <c r="R483" s="261"/>
      <c r="S483" s="11"/>
      <c r="U483" s="26"/>
    </row>
    <row r="484" spans="1:23" s="30" customFormat="1" ht="19.95" customHeight="1" outlineLevel="1">
      <c r="A484" s="37"/>
      <c r="B484" s="47"/>
      <c r="C484" s="49"/>
      <c r="D484" s="804"/>
      <c r="E484" s="807"/>
      <c r="F484" s="125" t="s">
        <v>1892</v>
      </c>
      <c r="G484" s="9" t="s">
        <v>523</v>
      </c>
      <c r="H484" s="24"/>
      <c r="I484" s="81" t="s">
        <v>159</v>
      </c>
      <c r="J484" s="5" t="s">
        <v>1433</v>
      </c>
      <c r="K484" s="10" t="s">
        <v>948</v>
      </c>
      <c r="L484" s="11"/>
      <c r="M484" s="84"/>
      <c r="N484" s="84"/>
      <c r="O484" s="84"/>
      <c r="P484" s="84"/>
      <c r="Q484" s="261"/>
      <c r="R484" s="261"/>
      <c r="S484" s="11"/>
      <c r="U484" s="26"/>
    </row>
    <row r="485" spans="1:23" s="30" customFormat="1" ht="19.95" customHeight="1" outlineLevel="1">
      <c r="A485" s="37"/>
      <c r="B485" s="47"/>
      <c r="C485" s="49"/>
      <c r="D485" s="804"/>
      <c r="E485" s="807"/>
      <c r="F485" s="125" t="s">
        <v>1893</v>
      </c>
      <c r="G485" s="9" t="s">
        <v>525</v>
      </c>
      <c r="H485" s="24"/>
      <c r="I485" s="81" t="s">
        <v>159</v>
      </c>
      <c r="J485" s="5" t="s">
        <v>1433</v>
      </c>
      <c r="K485" s="10" t="s">
        <v>948</v>
      </c>
      <c r="L485" s="11"/>
      <c r="M485" s="84"/>
      <c r="N485" s="84"/>
      <c r="O485" s="84"/>
      <c r="P485" s="84"/>
      <c r="Q485" s="261"/>
      <c r="R485" s="261"/>
      <c r="S485" s="11"/>
      <c r="U485" s="26"/>
    </row>
    <row r="486" spans="1:23" s="31" customFormat="1" ht="19.95" customHeight="1" outlineLevel="1">
      <c r="A486" s="37"/>
      <c r="B486" s="47"/>
      <c r="C486" s="49"/>
      <c r="D486" s="805"/>
      <c r="E486" s="808"/>
      <c r="F486" s="125" t="s">
        <v>1894</v>
      </c>
      <c r="G486" s="9" t="s">
        <v>527</v>
      </c>
      <c r="H486" s="24"/>
      <c r="I486" s="81" t="s">
        <v>159</v>
      </c>
      <c r="J486" s="5" t="s">
        <v>1433</v>
      </c>
      <c r="K486" s="10" t="s">
        <v>948</v>
      </c>
      <c r="L486" s="11"/>
      <c r="M486" s="84"/>
      <c r="N486" s="84"/>
      <c r="O486" s="84"/>
      <c r="P486" s="84"/>
      <c r="Q486" s="261"/>
      <c r="R486" s="261"/>
      <c r="S486" s="11"/>
      <c r="U486" s="26"/>
    </row>
    <row r="487" spans="1:23" s="30" customFormat="1" ht="19.95" customHeight="1" outlineLevel="1">
      <c r="A487" s="37"/>
      <c r="B487" s="47"/>
      <c r="C487" s="49"/>
      <c r="D487" s="803" t="s">
        <v>1244</v>
      </c>
      <c r="E487" s="806"/>
      <c r="F487" s="125" t="s">
        <v>1895</v>
      </c>
      <c r="G487" s="107" t="s">
        <v>527</v>
      </c>
      <c r="H487" s="116"/>
      <c r="I487" s="81" t="s">
        <v>159</v>
      </c>
      <c r="J487" s="5" t="s">
        <v>1433</v>
      </c>
      <c r="K487" s="10" t="s">
        <v>948</v>
      </c>
      <c r="L487" s="12"/>
      <c r="M487" s="84"/>
      <c r="N487" s="84"/>
      <c r="O487" s="84"/>
      <c r="P487" s="84"/>
      <c r="Q487" s="261"/>
      <c r="R487" s="261"/>
      <c r="S487" s="12"/>
      <c r="U487" s="26"/>
    </row>
    <row r="488" spans="1:23" s="30" customFormat="1" ht="19.95" customHeight="1" outlineLevel="1">
      <c r="A488" s="37"/>
      <c r="B488" s="47"/>
      <c r="C488" s="49"/>
      <c r="D488" s="804"/>
      <c r="E488" s="807"/>
      <c r="F488" s="125" t="s">
        <v>1896</v>
      </c>
      <c r="G488" s="107" t="s">
        <v>530</v>
      </c>
      <c r="H488" s="116"/>
      <c r="I488" s="81" t="s">
        <v>159</v>
      </c>
      <c r="J488" s="5" t="s">
        <v>1433</v>
      </c>
      <c r="K488" s="10" t="s">
        <v>948</v>
      </c>
      <c r="L488" s="11"/>
      <c r="M488" s="84"/>
      <c r="N488" s="84"/>
      <c r="O488" s="84"/>
      <c r="P488" s="84"/>
      <c r="Q488" s="261"/>
      <c r="R488" s="261"/>
      <c r="S488" s="11"/>
      <c r="U488" s="26"/>
    </row>
    <row r="489" spans="1:23" s="30" customFormat="1" ht="19.95" customHeight="1" outlineLevel="1">
      <c r="A489" s="37"/>
      <c r="B489" s="47"/>
      <c r="C489" s="49"/>
      <c r="D489" s="804"/>
      <c r="E489" s="807"/>
      <c r="F489" s="125" t="s">
        <v>1897</v>
      </c>
      <c r="G489" s="107" t="s">
        <v>532</v>
      </c>
      <c r="H489" s="116"/>
      <c r="I489" s="81" t="s">
        <v>159</v>
      </c>
      <c r="J489" s="5" t="s">
        <v>1433</v>
      </c>
      <c r="K489" s="10" t="s">
        <v>948</v>
      </c>
      <c r="L489" s="11"/>
      <c r="M489" s="84"/>
      <c r="N489" s="84"/>
      <c r="O489" s="84"/>
      <c r="P489" s="84"/>
      <c r="Q489" s="261"/>
      <c r="R489" s="261"/>
      <c r="S489" s="11"/>
      <c r="U489" s="26"/>
    </row>
    <row r="490" spans="1:23" s="27" customFormat="1" ht="19.95" customHeight="1" outlineLevel="1">
      <c r="A490" s="37"/>
      <c r="B490" s="47"/>
      <c r="C490" s="49"/>
      <c r="D490" s="805"/>
      <c r="E490" s="808"/>
      <c r="F490" s="125" t="s">
        <v>1898</v>
      </c>
      <c r="G490" s="9"/>
      <c r="H490" s="24"/>
      <c r="I490" s="81"/>
      <c r="J490" s="5"/>
      <c r="K490" s="10"/>
      <c r="L490" s="11"/>
      <c r="M490" s="84"/>
      <c r="N490" s="84"/>
      <c r="O490" s="84"/>
      <c r="P490" s="84"/>
      <c r="Q490" s="261"/>
      <c r="R490" s="261"/>
      <c r="S490" s="11"/>
      <c r="U490" s="26"/>
    </row>
    <row r="491" spans="1:23" s="30" customFormat="1" ht="64.5" customHeight="1" outlineLevel="1">
      <c r="A491" s="36"/>
      <c r="B491" s="46"/>
      <c r="C491" s="364" t="s">
        <v>95</v>
      </c>
      <c r="D491" s="687" t="s">
        <v>1899</v>
      </c>
      <c r="E491" s="688"/>
      <c r="F491" s="697" t="s">
        <v>1373</v>
      </c>
      <c r="G491" s="676"/>
      <c r="H491" s="2"/>
      <c r="I491" s="2"/>
      <c r="J491" s="13"/>
      <c r="K491" s="13"/>
      <c r="L491" s="13"/>
      <c r="M491" s="13"/>
      <c r="N491" s="13"/>
      <c r="O491" s="13"/>
      <c r="P491" s="13"/>
      <c r="Q491" s="13"/>
      <c r="R491" s="13"/>
      <c r="S491" s="113"/>
      <c r="U491" s="26"/>
    </row>
    <row r="492" spans="1:23" s="30" customFormat="1" ht="19.95" customHeight="1" outlineLevel="1">
      <c r="A492" s="37"/>
      <c r="B492" s="47"/>
      <c r="C492" s="49"/>
      <c r="D492" s="803" t="s">
        <v>1245</v>
      </c>
      <c r="E492" s="806"/>
      <c r="F492" s="125" t="s">
        <v>1900</v>
      </c>
      <c r="G492" s="24" t="s">
        <v>521</v>
      </c>
      <c r="H492" s="24"/>
      <c r="I492" s="81" t="s">
        <v>462</v>
      </c>
      <c r="J492" s="5" t="s">
        <v>1127</v>
      </c>
      <c r="K492" s="10" t="s">
        <v>1085</v>
      </c>
      <c r="L492" s="11"/>
      <c r="M492" s="84"/>
      <c r="N492" s="84"/>
      <c r="O492" s="84"/>
      <c r="P492" s="84"/>
      <c r="Q492" s="261"/>
      <c r="R492" s="261"/>
      <c r="S492" s="11"/>
      <c r="U492" s="26"/>
    </row>
    <row r="493" spans="1:23" s="30" customFormat="1" ht="19.95" customHeight="1" outlineLevel="1">
      <c r="A493" s="37"/>
      <c r="B493" s="47"/>
      <c r="C493" s="49"/>
      <c r="D493" s="804"/>
      <c r="E493" s="807"/>
      <c r="F493" s="125" t="s">
        <v>1901</v>
      </c>
      <c r="G493" s="9" t="s">
        <v>523</v>
      </c>
      <c r="H493" s="24"/>
      <c r="I493" s="81" t="s">
        <v>462</v>
      </c>
      <c r="J493" s="5" t="s">
        <v>1127</v>
      </c>
      <c r="K493" s="10" t="s">
        <v>1085</v>
      </c>
      <c r="L493" s="11"/>
      <c r="M493" s="84"/>
      <c r="N493" s="84"/>
      <c r="O493" s="84"/>
      <c r="P493" s="84"/>
      <c r="Q493" s="261"/>
      <c r="R493" s="261"/>
      <c r="S493" s="11"/>
      <c r="U493" s="26"/>
    </row>
    <row r="494" spans="1:23" s="30" customFormat="1" ht="19.95" customHeight="1" outlineLevel="1">
      <c r="A494" s="37"/>
      <c r="B494" s="47"/>
      <c r="C494" s="49"/>
      <c r="D494" s="804"/>
      <c r="E494" s="807"/>
      <c r="F494" s="125" t="s">
        <v>1902</v>
      </c>
      <c r="G494" s="9" t="s">
        <v>525</v>
      </c>
      <c r="H494" s="24"/>
      <c r="I494" s="81" t="s">
        <v>462</v>
      </c>
      <c r="J494" s="5" t="s">
        <v>1127</v>
      </c>
      <c r="K494" s="10" t="s">
        <v>1085</v>
      </c>
      <c r="L494" s="11"/>
      <c r="M494" s="84"/>
      <c r="N494" s="84"/>
      <c r="O494" s="84"/>
      <c r="P494" s="84"/>
      <c r="Q494" s="261"/>
      <c r="R494" s="261"/>
      <c r="S494" s="11"/>
      <c r="U494" s="26"/>
    </row>
    <row r="495" spans="1:23" s="31" customFormat="1" ht="19.95" customHeight="1" outlineLevel="1">
      <c r="A495" s="37"/>
      <c r="B495" s="47"/>
      <c r="C495" s="49"/>
      <c r="D495" s="805"/>
      <c r="E495" s="808"/>
      <c r="F495" s="125" t="s">
        <v>1903</v>
      </c>
      <c r="G495" s="9" t="s">
        <v>527</v>
      </c>
      <c r="H495" s="24"/>
      <c r="I495" s="81" t="s">
        <v>462</v>
      </c>
      <c r="J495" s="5" t="s">
        <v>1127</v>
      </c>
      <c r="K495" s="10" t="s">
        <v>1085</v>
      </c>
      <c r="L495" s="11"/>
      <c r="M495" s="84"/>
      <c r="N495" s="84"/>
      <c r="O495" s="84"/>
      <c r="P495" s="84"/>
      <c r="Q495" s="261"/>
      <c r="R495" s="261"/>
      <c r="S495" s="11"/>
      <c r="U495" s="26"/>
    </row>
    <row r="496" spans="1:23" s="30" customFormat="1" ht="19.95" customHeight="1" outlineLevel="1">
      <c r="A496" s="37"/>
      <c r="B496" s="47"/>
      <c r="C496" s="49"/>
      <c r="D496" s="803" t="s">
        <v>1246</v>
      </c>
      <c r="E496" s="806"/>
      <c r="F496" s="125" t="s">
        <v>1904</v>
      </c>
      <c r="G496" s="107" t="s">
        <v>527</v>
      </c>
      <c r="H496" s="116"/>
      <c r="I496" s="81" t="s">
        <v>462</v>
      </c>
      <c r="J496" s="5" t="s">
        <v>1127</v>
      </c>
      <c r="K496" s="10" t="s">
        <v>1085</v>
      </c>
      <c r="L496" s="11"/>
      <c r="M496" s="84"/>
      <c r="N496" s="84"/>
      <c r="O496" s="84"/>
      <c r="P496" s="84"/>
      <c r="Q496" s="261"/>
      <c r="R496" s="261"/>
      <c r="S496" s="11"/>
      <c r="U496" s="26"/>
    </row>
    <row r="497" spans="1:23" s="30" customFormat="1" ht="19.95" customHeight="1" outlineLevel="1">
      <c r="A497" s="37"/>
      <c r="B497" s="47"/>
      <c r="C497" s="49"/>
      <c r="D497" s="804"/>
      <c r="E497" s="807"/>
      <c r="F497" s="125" t="s">
        <v>1905</v>
      </c>
      <c r="G497" s="107" t="s">
        <v>530</v>
      </c>
      <c r="H497" s="116"/>
      <c r="I497" s="81" t="s">
        <v>462</v>
      </c>
      <c r="J497" s="5" t="s">
        <v>1127</v>
      </c>
      <c r="K497" s="10" t="s">
        <v>1085</v>
      </c>
      <c r="L497" s="11"/>
      <c r="M497" s="84"/>
      <c r="N497" s="84"/>
      <c r="O497" s="84"/>
      <c r="P497" s="84"/>
      <c r="Q497" s="261"/>
      <c r="R497" s="261"/>
      <c r="S497" s="11"/>
      <c r="U497" s="26"/>
    </row>
    <row r="498" spans="1:23" s="30" customFormat="1" ht="19.95" customHeight="1" outlineLevel="1">
      <c r="A498" s="37"/>
      <c r="B498" s="47"/>
      <c r="C498" s="49"/>
      <c r="D498" s="804"/>
      <c r="E498" s="807"/>
      <c r="F498" s="125" t="s">
        <v>1906</v>
      </c>
      <c r="G498" s="107" t="s">
        <v>532</v>
      </c>
      <c r="H498" s="116"/>
      <c r="I498" s="81" t="s">
        <v>462</v>
      </c>
      <c r="J498" s="5" t="s">
        <v>1127</v>
      </c>
      <c r="K498" s="10" t="s">
        <v>1085</v>
      </c>
      <c r="L498" s="11"/>
      <c r="M498" s="84"/>
      <c r="N498" s="84"/>
      <c r="O498" s="84"/>
      <c r="P498" s="84"/>
      <c r="Q498" s="261"/>
      <c r="R498" s="261"/>
      <c r="S498" s="11"/>
      <c r="U498" s="26"/>
    </row>
    <row r="499" spans="1:23" s="27" customFormat="1" ht="19.95" customHeight="1" outlineLevel="1">
      <c r="A499" s="37"/>
      <c r="B499" s="47"/>
      <c r="C499" s="49"/>
      <c r="D499" s="805"/>
      <c r="E499" s="808"/>
      <c r="F499" s="125" t="s">
        <v>1907</v>
      </c>
      <c r="G499" s="9"/>
      <c r="H499" s="24"/>
      <c r="I499" s="81"/>
      <c r="J499" s="5"/>
      <c r="K499" s="10"/>
      <c r="L499" s="11"/>
      <c r="M499" s="84"/>
      <c r="N499" s="84"/>
      <c r="O499" s="84"/>
      <c r="P499" s="84"/>
      <c r="Q499" s="261"/>
      <c r="R499" s="261"/>
      <c r="S499" s="11"/>
      <c r="U499" s="26"/>
    </row>
    <row r="500" spans="1:23" s="30" customFormat="1" ht="52.5" customHeight="1" outlineLevel="1">
      <c r="A500" s="36"/>
      <c r="B500" s="46"/>
      <c r="C500" s="364" t="s">
        <v>96</v>
      </c>
      <c r="D500" s="687" t="s">
        <v>1908</v>
      </c>
      <c r="E500" s="688"/>
      <c r="F500" s="697" t="s">
        <v>1364</v>
      </c>
      <c r="G500" s="676"/>
      <c r="H500" s="2"/>
      <c r="I500" s="2"/>
      <c r="J500" s="13"/>
      <c r="K500" s="13"/>
      <c r="L500" s="13"/>
      <c r="M500" s="13"/>
      <c r="N500" s="13"/>
      <c r="O500" s="13"/>
      <c r="P500" s="13"/>
      <c r="Q500" s="13"/>
      <c r="R500" s="13"/>
      <c r="S500" s="113"/>
      <c r="U500" s="26"/>
      <c r="W500" s="80"/>
    </row>
    <row r="501" spans="1:23" s="30" customFormat="1" ht="19.95" customHeight="1" outlineLevel="1">
      <c r="A501" s="37"/>
      <c r="B501" s="47"/>
      <c r="C501" s="49"/>
      <c r="D501" s="803" t="s">
        <v>1909</v>
      </c>
      <c r="E501" s="806"/>
      <c r="F501" s="125" t="s">
        <v>1910</v>
      </c>
      <c r="G501" s="24" t="s">
        <v>521</v>
      </c>
      <c r="H501" s="24"/>
      <c r="I501" s="81" t="s">
        <v>159</v>
      </c>
      <c r="J501" s="5" t="s">
        <v>1433</v>
      </c>
      <c r="K501" s="10" t="s">
        <v>948</v>
      </c>
      <c r="L501" s="11"/>
      <c r="M501" s="84"/>
      <c r="N501" s="84"/>
      <c r="O501" s="84"/>
      <c r="P501" s="84"/>
      <c r="Q501" s="261"/>
      <c r="R501" s="261"/>
      <c r="S501" s="11"/>
      <c r="U501" s="26"/>
    </row>
    <row r="502" spans="1:23" s="30" customFormat="1" ht="19.95" customHeight="1" outlineLevel="1">
      <c r="A502" s="37"/>
      <c r="B502" s="47"/>
      <c r="C502" s="49"/>
      <c r="D502" s="804"/>
      <c r="E502" s="807"/>
      <c r="F502" s="125" t="s">
        <v>1911</v>
      </c>
      <c r="G502" s="9" t="s">
        <v>523</v>
      </c>
      <c r="H502" s="24"/>
      <c r="I502" s="81" t="s">
        <v>159</v>
      </c>
      <c r="J502" s="5" t="s">
        <v>1433</v>
      </c>
      <c r="K502" s="10" t="s">
        <v>948</v>
      </c>
      <c r="L502" s="11"/>
      <c r="M502" s="84"/>
      <c r="N502" s="84"/>
      <c r="O502" s="84"/>
      <c r="P502" s="84"/>
      <c r="Q502" s="261"/>
      <c r="R502" s="261"/>
      <c r="S502" s="11"/>
      <c r="U502" s="26"/>
    </row>
    <row r="503" spans="1:23" s="30" customFormat="1" ht="19.95" customHeight="1" outlineLevel="1">
      <c r="A503" s="37"/>
      <c r="B503" s="47"/>
      <c r="C503" s="49"/>
      <c r="D503" s="804"/>
      <c r="E503" s="807"/>
      <c r="F503" s="125" t="s">
        <v>1912</v>
      </c>
      <c r="G503" s="9" t="s">
        <v>525</v>
      </c>
      <c r="H503" s="24"/>
      <c r="I503" s="81" t="s">
        <v>159</v>
      </c>
      <c r="J503" s="5" t="s">
        <v>1433</v>
      </c>
      <c r="K503" s="10" t="s">
        <v>948</v>
      </c>
      <c r="L503" s="11"/>
      <c r="M503" s="84"/>
      <c r="N503" s="84"/>
      <c r="O503" s="84"/>
      <c r="P503" s="84"/>
      <c r="Q503" s="261"/>
      <c r="R503" s="261"/>
      <c r="S503" s="11"/>
      <c r="U503" s="26"/>
    </row>
    <row r="504" spans="1:23" s="31" customFormat="1" ht="19.95" customHeight="1" outlineLevel="1">
      <c r="A504" s="37"/>
      <c r="B504" s="47"/>
      <c r="C504" s="49"/>
      <c r="D504" s="805"/>
      <c r="E504" s="808"/>
      <c r="F504" s="125" t="s">
        <v>1913</v>
      </c>
      <c r="G504" s="9" t="s">
        <v>527</v>
      </c>
      <c r="H504" s="24"/>
      <c r="I504" s="81" t="s">
        <v>159</v>
      </c>
      <c r="J504" s="5" t="s">
        <v>1433</v>
      </c>
      <c r="K504" s="10" t="s">
        <v>948</v>
      </c>
      <c r="L504" s="11"/>
      <c r="M504" s="84"/>
      <c r="N504" s="84"/>
      <c r="O504" s="84"/>
      <c r="P504" s="84"/>
      <c r="Q504" s="261"/>
      <c r="R504" s="261"/>
      <c r="S504" s="11"/>
      <c r="U504" s="26"/>
    </row>
    <row r="505" spans="1:23" s="30" customFormat="1" ht="19.95" customHeight="1" outlineLevel="1">
      <c r="A505" s="37"/>
      <c r="B505" s="47"/>
      <c r="C505" s="49"/>
      <c r="D505" s="803" t="s">
        <v>1914</v>
      </c>
      <c r="E505" s="806"/>
      <c r="F505" s="125" t="s">
        <v>1915</v>
      </c>
      <c r="G505" s="107" t="s">
        <v>527</v>
      </c>
      <c r="H505" s="116"/>
      <c r="I505" s="81" t="s">
        <v>159</v>
      </c>
      <c r="J505" s="5" t="s">
        <v>1433</v>
      </c>
      <c r="K505" s="10" t="s">
        <v>948</v>
      </c>
      <c r="L505" s="12"/>
      <c r="M505" s="84"/>
      <c r="N505" s="84"/>
      <c r="O505" s="84"/>
      <c r="P505" s="84"/>
      <c r="Q505" s="261"/>
      <c r="R505" s="261"/>
      <c r="S505" s="12"/>
      <c r="U505" s="26"/>
    </row>
    <row r="506" spans="1:23" s="30" customFormat="1" ht="19.95" customHeight="1" outlineLevel="1">
      <c r="A506" s="37"/>
      <c r="B506" s="47"/>
      <c r="C506" s="49"/>
      <c r="D506" s="804"/>
      <c r="E506" s="807"/>
      <c r="F506" s="125" t="s">
        <v>1916</v>
      </c>
      <c r="G506" s="107" t="s">
        <v>530</v>
      </c>
      <c r="H506" s="116"/>
      <c r="I506" s="81" t="s">
        <v>159</v>
      </c>
      <c r="J506" s="5" t="s">
        <v>1433</v>
      </c>
      <c r="K506" s="10" t="s">
        <v>948</v>
      </c>
      <c r="L506" s="11"/>
      <c r="M506" s="84"/>
      <c r="N506" s="84"/>
      <c r="O506" s="84"/>
      <c r="P506" s="84"/>
      <c r="Q506" s="261"/>
      <c r="R506" s="261"/>
      <c r="S506" s="11"/>
      <c r="U506" s="26"/>
    </row>
    <row r="507" spans="1:23" s="30" customFormat="1" ht="19.95" customHeight="1" outlineLevel="1">
      <c r="A507" s="37"/>
      <c r="B507" s="47"/>
      <c r="C507" s="49"/>
      <c r="D507" s="804"/>
      <c r="E507" s="807"/>
      <c r="F507" s="125" t="s">
        <v>1917</v>
      </c>
      <c r="G507" s="107" t="s">
        <v>532</v>
      </c>
      <c r="H507" s="116"/>
      <c r="I507" s="81" t="s">
        <v>159</v>
      </c>
      <c r="J507" s="5" t="s">
        <v>1433</v>
      </c>
      <c r="K507" s="10" t="s">
        <v>948</v>
      </c>
      <c r="L507" s="11"/>
      <c r="M507" s="84"/>
      <c r="N507" s="84"/>
      <c r="O507" s="84"/>
      <c r="P507" s="84"/>
      <c r="Q507" s="261"/>
      <c r="R507" s="261"/>
      <c r="S507" s="11"/>
      <c r="U507" s="26"/>
    </row>
    <row r="508" spans="1:23" s="27" customFormat="1" ht="19.95" customHeight="1" outlineLevel="1">
      <c r="A508" s="37"/>
      <c r="B508" s="47"/>
      <c r="C508" s="49"/>
      <c r="D508" s="805"/>
      <c r="E508" s="808"/>
      <c r="F508" s="125" t="s">
        <v>1918</v>
      </c>
      <c r="G508" s="9"/>
      <c r="H508" s="24"/>
      <c r="I508" s="81"/>
      <c r="J508" s="5"/>
      <c r="K508" s="10"/>
      <c r="L508" s="11"/>
      <c r="M508" s="84"/>
      <c r="N508" s="84"/>
      <c r="O508" s="84"/>
      <c r="P508" s="84"/>
      <c r="Q508" s="261"/>
      <c r="R508" s="261"/>
      <c r="S508" s="11"/>
      <c r="U508" s="26"/>
    </row>
    <row r="509" spans="1:23" s="30" customFormat="1" ht="45" customHeight="1" outlineLevel="1">
      <c r="A509" s="36"/>
      <c r="B509" s="46"/>
      <c r="C509" s="364" t="s">
        <v>1919</v>
      </c>
      <c r="D509" s="687" t="s">
        <v>1920</v>
      </c>
      <c r="E509" s="688"/>
      <c r="F509" s="697" t="s">
        <v>1373</v>
      </c>
      <c r="G509" s="676"/>
      <c r="H509" s="2"/>
      <c r="I509" s="2"/>
      <c r="J509" s="13"/>
      <c r="K509" s="13"/>
      <c r="L509" s="13"/>
      <c r="M509" s="13"/>
      <c r="N509" s="13"/>
      <c r="O509" s="13"/>
      <c r="P509" s="13"/>
      <c r="Q509" s="13"/>
      <c r="R509" s="13"/>
      <c r="S509" s="113"/>
      <c r="U509" s="26"/>
    </row>
    <row r="510" spans="1:23" s="30" customFormat="1" ht="19.95" customHeight="1" outlineLevel="1">
      <c r="A510" s="37"/>
      <c r="B510" s="47"/>
      <c r="C510" s="49"/>
      <c r="D510" s="803" t="s">
        <v>1921</v>
      </c>
      <c r="E510" s="806"/>
      <c r="F510" s="125" t="s">
        <v>1922</v>
      </c>
      <c r="G510" s="24" t="s">
        <v>521</v>
      </c>
      <c r="H510" s="24"/>
      <c r="I510" s="81" t="s">
        <v>462</v>
      </c>
      <c r="J510" s="5" t="s">
        <v>1127</v>
      </c>
      <c r="K510" s="10" t="s">
        <v>1085</v>
      </c>
      <c r="L510" s="11"/>
      <c r="M510" s="84"/>
      <c r="N510" s="84"/>
      <c r="O510" s="84"/>
      <c r="P510" s="84"/>
      <c r="Q510" s="261"/>
      <c r="R510" s="261"/>
      <c r="S510" s="11"/>
      <c r="U510" s="26"/>
    </row>
    <row r="511" spans="1:23" s="30" customFormat="1" ht="19.95" customHeight="1" outlineLevel="1">
      <c r="A511" s="37"/>
      <c r="B511" s="47"/>
      <c r="C511" s="49"/>
      <c r="D511" s="804"/>
      <c r="E511" s="807"/>
      <c r="F511" s="125" t="s">
        <v>1923</v>
      </c>
      <c r="G511" s="9" t="s">
        <v>523</v>
      </c>
      <c r="H511" s="24"/>
      <c r="I511" s="81" t="s">
        <v>462</v>
      </c>
      <c r="J511" s="5" t="s">
        <v>1127</v>
      </c>
      <c r="K511" s="10" t="s">
        <v>1085</v>
      </c>
      <c r="L511" s="11"/>
      <c r="M511" s="84"/>
      <c r="N511" s="84"/>
      <c r="O511" s="84"/>
      <c r="P511" s="84"/>
      <c r="Q511" s="261"/>
      <c r="R511" s="261"/>
      <c r="S511" s="11"/>
      <c r="U511" s="26"/>
    </row>
    <row r="512" spans="1:23" s="30" customFormat="1" ht="19.95" customHeight="1" outlineLevel="1">
      <c r="A512" s="37"/>
      <c r="B512" s="47"/>
      <c r="C512" s="49"/>
      <c r="D512" s="804"/>
      <c r="E512" s="807"/>
      <c r="F512" s="125" t="s">
        <v>1924</v>
      </c>
      <c r="G512" s="9" t="s">
        <v>525</v>
      </c>
      <c r="H512" s="24"/>
      <c r="I512" s="81" t="s">
        <v>462</v>
      </c>
      <c r="J512" s="5" t="s">
        <v>1127</v>
      </c>
      <c r="K512" s="10" t="s">
        <v>1085</v>
      </c>
      <c r="L512" s="11"/>
      <c r="M512" s="84"/>
      <c r="N512" s="84"/>
      <c r="O512" s="84"/>
      <c r="P512" s="84"/>
      <c r="Q512" s="261"/>
      <c r="R512" s="261"/>
      <c r="S512" s="11"/>
      <c r="U512" s="26"/>
    </row>
    <row r="513" spans="1:21" s="31" customFormat="1" ht="19.95" customHeight="1" outlineLevel="1">
      <c r="A513" s="37"/>
      <c r="B513" s="47"/>
      <c r="C513" s="49"/>
      <c r="D513" s="805"/>
      <c r="E513" s="808"/>
      <c r="F513" s="125" t="s">
        <v>1925</v>
      </c>
      <c r="G513" s="9" t="s">
        <v>527</v>
      </c>
      <c r="H513" s="24"/>
      <c r="I513" s="81" t="s">
        <v>462</v>
      </c>
      <c r="J513" s="5" t="s">
        <v>1127</v>
      </c>
      <c r="K513" s="10" t="s">
        <v>1085</v>
      </c>
      <c r="L513" s="11"/>
      <c r="M513" s="84"/>
      <c r="N513" s="84"/>
      <c r="O513" s="84"/>
      <c r="P513" s="84"/>
      <c r="Q513" s="261"/>
      <c r="R513" s="261"/>
      <c r="S513" s="11"/>
      <c r="U513" s="26"/>
    </row>
    <row r="514" spans="1:21" s="30" customFormat="1" ht="19.95" customHeight="1" outlineLevel="1">
      <c r="A514" s="37"/>
      <c r="B514" s="47"/>
      <c r="C514" s="49"/>
      <c r="D514" s="803" t="s">
        <v>1926</v>
      </c>
      <c r="E514" s="806"/>
      <c r="F514" s="125" t="s">
        <v>1927</v>
      </c>
      <c r="G514" s="107" t="s">
        <v>527</v>
      </c>
      <c r="H514" s="116"/>
      <c r="I514" s="81" t="s">
        <v>462</v>
      </c>
      <c r="J514" s="5" t="s">
        <v>1127</v>
      </c>
      <c r="K514" s="10" t="s">
        <v>1085</v>
      </c>
      <c r="L514" s="11"/>
      <c r="M514" s="84"/>
      <c r="N514" s="84"/>
      <c r="O514" s="84"/>
      <c r="P514" s="84"/>
      <c r="Q514" s="261"/>
      <c r="R514" s="261"/>
      <c r="S514" s="11"/>
      <c r="U514" s="26"/>
    </row>
    <row r="515" spans="1:21" s="30" customFormat="1" ht="19.95" customHeight="1" outlineLevel="1">
      <c r="A515" s="37"/>
      <c r="B515" s="47"/>
      <c r="C515" s="49"/>
      <c r="D515" s="804"/>
      <c r="E515" s="807"/>
      <c r="F515" s="125" t="s">
        <v>1928</v>
      </c>
      <c r="G515" s="107" t="s">
        <v>530</v>
      </c>
      <c r="H515" s="116"/>
      <c r="I515" s="81" t="s">
        <v>462</v>
      </c>
      <c r="J515" s="5" t="s">
        <v>1127</v>
      </c>
      <c r="K515" s="10" t="s">
        <v>1085</v>
      </c>
      <c r="L515" s="11"/>
      <c r="M515" s="84"/>
      <c r="N515" s="84"/>
      <c r="O515" s="84"/>
      <c r="P515" s="84"/>
      <c r="Q515" s="261"/>
      <c r="R515" s="261"/>
      <c r="S515" s="11"/>
      <c r="U515" s="26"/>
    </row>
    <row r="516" spans="1:21" s="30" customFormat="1" ht="19.95" customHeight="1" outlineLevel="1">
      <c r="A516" s="37"/>
      <c r="B516" s="47"/>
      <c r="C516" s="49"/>
      <c r="D516" s="804"/>
      <c r="E516" s="807"/>
      <c r="F516" s="125" t="s">
        <v>1929</v>
      </c>
      <c r="G516" s="107" t="s">
        <v>532</v>
      </c>
      <c r="H516" s="116"/>
      <c r="I516" s="81" t="s">
        <v>462</v>
      </c>
      <c r="J516" s="5" t="s">
        <v>1127</v>
      </c>
      <c r="K516" s="10" t="s">
        <v>1085</v>
      </c>
      <c r="L516" s="11"/>
      <c r="M516" s="84"/>
      <c r="N516" s="84"/>
      <c r="O516" s="84"/>
      <c r="P516" s="84"/>
      <c r="Q516" s="261"/>
      <c r="R516" s="261"/>
      <c r="S516" s="11"/>
      <c r="U516" s="26"/>
    </row>
    <row r="517" spans="1:21" s="27" customFormat="1" ht="19.95" customHeight="1" outlineLevel="1">
      <c r="A517" s="37"/>
      <c r="B517" s="47"/>
      <c r="C517" s="49"/>
      <c r="D517" s="805"/>
      <c r="E517" s="808"/>
      <c r="F517" s="125" t="s">
        <v>1930</v>
      </c>
      <c r="G517" s="9"/>
      <c r="H517" s="24"/>
      <c r="I517" s="81"/>
      <c r="J517" s="5"/>
      <c r="K517" s="10"/>
      <c r="L517" s="11"/>
      <c r="M517" s="84"/>
      <c r="N517" s="84"/>
      <c r="O517" s="84"/>
      <c r="P517" s="84"/>
      <c r="Q517" s="261"/>
      <c r="R517" s="261"/>
      <c r="S517" s="11"/>
      <c r="U517" s="26"/>
    </row>
    <row r="518" spans="1:21" ht="25.5" customHeight="1">
      <c r="A518" s="495">
        <v>8</v>
      </c>
      <c r="B518" s="842" t="s">
        <v>1931</v>
      </c>
      <c r="C518" s="842"/>
      <c r="D518" s="842"/>
      <c r="E518" s="842"/>
      <c r="F518" s="842"/>
      <c r="G518" s="842"/>
      <c r="H518" s="485"/>
      <c r="I518" s="64"/>
      <c r="J518" s="64"/>
      <c r="K518" s="64"/>
      <c r="L518" s="64"/>
      <c r="M518" s="64"/>
      <c r="N518" s="64"/>
      <c r="O518" s="64"/>
      <c r="P518" s="64"/>
      <c r="Q518" s="64"/>
      <c r="R518" s="64"/>
      <c r="S518" s="106"/>
    </row>
    <row r="519" spans="1:21" s="27" customFormat="1" ht="36" customHeight="1" thickBot="1">
      <c r="A519" s="872" t="s">
        <v>1932</v>
      </c>
      <c r="B519" s="817"/>
      <c r="C519" s="817"/>
      <c r="D519" s="817"/>
      <c r="E519" s="817"/>
      <c r="F519" s="817"/>
      <c r="G519" s="817"/>
      <c r="H519" s="817"/>
      <c r="I519" s="817"/>
      <c r="J519" s="817"/>
      <c r="K519" s="817"/>
      <c r="L519" s="817"/>
      <c r="M519" s="817"/>
      <c r="N519" s="817"/>
      <c r="O519" s="817"/>
      <c r="P519" s="817"/>
      <c r="Q519" s="817"/>
      <c r="R519" s="817"/>
      <c r="S519" s="873"/>
      <c r="T519" s="26"/>
      <c r="U519" s="26"/>
    </row>
    <row r="520" spans="1:21" ht="57.75" customHeight="1" thickBot="1">
      <c r="A520" s="35"/>
      <c r="B520" s="66">
        <v>8.1</v>
      </c>
      <c r="C520" s="707" t="s">
        <v>102</v>
      </c>
      <c r="D520" s="708"/>
      <c r="E520" s="708"/>
      <c r="F520" s="708"/>
      <c r="G520" s="709"/>
      <c r="H520" s="115"/>
      <c r="I520" s="115"/>
      <c r="J520" s="21"/>
      <c r="K520" s="22"/>
      <c r="L520" s="22"/>
      <c r="M520" s="22"/>
      <c r="N520" s="22"/>
      <c r="O520" s="22"/>
      <c r="P520" s="22"/>
      <c r="Q520" s="22"/>
      <c r="R520" s="22"/>
      <c r="S520" s="23"/>
    </row>
    <row r="521" spans="1:21" ht="51" customHeight="1">
      <c r="A521" s="36"/>
      <c r="B521" s="46"/>
      <c r="C521" s="468" t="s">
        <v>97</v>
      </c>
      <c r="D521" s="687" t="s">
        <v>1933</v>
      </c>
      <c r="E521" s="717"/>
      <c r="F521" s="675" t="s">
        <v>1384</v>
      </c>
      <c r="G521" s="676"/>
      <c r="H521" s="2"/>
      <c r="I521" s="2"/>
      <c r="J521" s="13"/>
      <c r="K521" s="13"/>
      <c r="L521" s="13"/>
      <c r="M521" s="13"/>
      <c r="N521" s="13"/>
      <c r="O521" s="13"/>
      <c r="P521" s="13"/>
      <c r="Q521" s="14"/>
      <c r="R521" s="14"/>
      <c r="S521" s="114"/>
    </row>
    <row r="522" spans="1:21" ht="19.95" customHeight="1">
      <c r="A522" s="37"/>
      <c r="B522" s="47"/>
      <c r="C522" s="49"/>
      <c r="D522" s="803" t="s">
        <v>1248</v>
      </c>
      <c r="E522" s="806"/>
      <c r="F522" s="125" t="s">
        <v>1934</v>
      </c>
      <c r="G522" s="24" t="s">
        <v>521</v>
      </c>
      <c r="H522" s="81" t="s">
        <v>463</v>
      </c>
      <c r="I522" s="81" t="s">
        <v>462</v>
      </c>
      <c r="J522" s="5" t="s">
        <v>1433</v>
      </c>
      <c r="K522" s="10" t="s">
        <v>948</v>
      </c>
      <c r="L522" s="11"/>
      <c r="M522" s="84">
        <v>1</v>
      </c>
      <c r="N522" s="84"/>
      <c r="O522" s="84"/>
      <c r="P522" s="84"/>
      <c r="Q522" s="261"/>
      <c r="R522" s="261"/>
      <c r="S522" s="11"/>
    </row>
    <row r="523" spans="1:21" ht="19.95" customHeight="1">
      <c r="A523" s="37"/>
      <c r="B523" s="47"/>
      <c r="C523" s="49"/>
      <c r="D523" s="804"/>
      <c r="E523" s="807"/>
      <c r="F523" s="125" t="s">
        <v>1935</v>
      </c>
      <c r="G523" s="9" t="s">
        <v>523</v>
      </c>
      <c r="H523" s="81" t="s">
        <v>463</v>
      </c>
      <c r="I523" s="81" t="s">
        <v>462</v>
      </c>
      <c r="J523" s="5" t="s">
        <v>1433</v>
      </c>
      <c r="K523" s="10" t="s">
        <v>948</v>
      </c>
      <c r="L523" s="11"/>
      <c r="M523" s="84"/>
      <c r="N523" s="84"/>
      <c r="O523" s="84"/>
      <c r="P523" s="84"/>
      <c r="Q523" s="261"/>
      <c r="R523" s="261"/>
      <c r="S523" s="11"/>
    </row>
    <row r="524" spans="1:21" ht="19.95" customHeight="1">
      <c r="A524" s="37"/>
      <c r="B524" s="47"/>
      <c r="C524" s="49"/>
      <c r="D524" s="804"/>
      <c r="E524" s="807"/>
      <c r="F524" s="125" t="s">
        <v>1936</v>
      </c>
      <c r="G524" s="9" t="s">
        <v>525</v>
      </c>
      <c r="H524" s="24"/>
      <c r="I524" s="81" t="s">
        <v>462</v>
      </c>
      <c r="J524" s="5" t="s">
        <v>1433</v>
      </c>
      <c r="K524" s="10" t="s">
        <v>1085</v>
      </c>
      <c r="L524" s="11"/>
      <c r="M524" s="84"/>
      <c r="N524" s="84"/>
      <c r="O524" s="84"/>
      <c r="P524" s="84"/>
      <c r="Q524" s="261"/>
      <c r="R524" s="261"/>
      <c r="S524" s="11"/>
    </row>
    <row r="525" spans="1:21" ht="19.95" customHeight="1">
      <c r="A525" s="37"/>
      <c r="B525" s="47"/>
      <c r="C525" s="49"/>
      <c r="D525" s="805"/>
      <c r="E525" s="808"/>
      <c r="F525" s="125" t="s">
        <v>1937</v>
      </c>
      <c r="G525" s="9" t="s">
        <v>527</v>
      </c>
      <c r="H525" s="24"/>
      <c r="I525" s="81" t="s">
        <v>462</v>
      </c>
      <c r="J525" s="5" t="s">
        <v>1433</v>
      </c>
      <c r="K525" s="10" t="s">
        <v>1085</v>
      </c>
      <c r="L525" s="11"/>
      <c r="M525" s="84"/>
      <c r="N525" s="84"/>
      <c r="O525" s="84"/>
      <c r="P525" s="84"/>
      <c r="Q525" s="261"/>
      <c r="R525" s="261"/>
      <c r="S525" s="11"/>
    </row>
    <row r="526" spans="1:21" ht="19.95" customHeight="1">
      <c r="A526" s="37"/>
      <c r="B526" s="47"/>
      <c r="C526" s="49"/>
      <c r="D526" s="803" t="s">
        <v>1249</v>
      </c>
      <c r="E526" s="806"/>
      <c r="F526" s="125" t="s">
        <v>1938</v>
      </c>
      <c r="G526" s="107" t="s">
        <v>527</v>
      </c>
      <c r="H526" s="81" t="s">
        <v>463</v>
      </c>
      <c r="I526" s="81" t="s">
        <v>462</v>
      </c>
      <c r="J526" s="5" t="s">
        <v>1433</v>
      </c>
      <c r="K526" s="10" t="s">
        <v>948</v>
      </c>
      <c r="L526" s="12"/>
      <c r="M526" s="84"/>
      <c r="N526" s="84"/>
      <c r="O526" s="84"/>
      <c r="P526" s="84"/>
      <c r="Q526" s="261"/>
      <c r="R526" s="261"/>
      <c r="S526" s="12"/>
    </row>
    <row r="527" spans="1:21" ht="19.95" customHeight="1">
      <c r="A527" s="37"/>
      <c r="B527" s="47"/>
      <c r="C527" s="49"/>
      <c r="D527" s="804"/>
      <c r="E527" s="807"/>
      <c r="F527" s="125" t="s">
        <v>1939</v>
      </c>
      <c r="G527" s="107" t="s">
        <v>530</v>
      </c>
      <c r="H527" s="81" t="s">
        <v>463</v>
      </c>
      <c r="I527" s="81" t="s">
        <v>462</v>
      </c>
      <c r="J527" s="5" t="s">
        <v>1433</v>
      </c>
      <c r="K527" s="10" t="s">
        <v>948</v>
      </c>
      <c r="L527" s="11"/>
      <c r="M527" s="84"/>
      <c r="N527" s="84"/>
      <c r="O527" s="84"/>
      <c r="P527" s="84"/>
      <c r="Q527" s="261"/>
      <c r="R527" s="261"/>
      <c r="S527" s="11"/>
    </row>
    <row r="528" spans="1:21" ht="19.95" customHeight="1">
      <c r="A528" s="37"/>
      <c r="B528" s="47"/>
      <c r="C528" s="49"/>
      <c r="D528" s="804"/>
      <c r="E528" s="807"/>
      <c r="F528" s="125" t="s">
        <v>1940</v>
      </c>
      <c r="G528" s="107" t="s">
        <v>532</v>
      </c>
      <c r="H528" s="116"/>
      <c r="I528" s="81" t="s">
        <v>462</v>
      </c>
      <c r="J528" s="5" t="s">
        <v>1433</v>
      </c>
      <c r="K528" s="10" t="s">
        <v>948</v>
      </c>
      <c r="L528" s="11"/>
      <c r="M528" s="84"/>
      <c r="N528" s="84"/>
      <c r="O528" s="84"/>
      <c r="P528" s="84"/>
      <c r="Q528" s="261"/>
      <c r="R528" s="261"/>
      <c r="S528" s="11"/>
    </row>
    <row r="529" spans="1:19" ht="19.95" customHeight="1">
      <c r="A529" s="37"/>
      <c r="B529" s="47"/>
      <c r="C529" s="49"/>
      <c r="D529" s="805"/>
      <c r="E529" s="808"/>
      <c r="F529" s="125" t="s">
        <v>1941</v>
      </c>
      <c r="G529" s="69"/>
      <c r="H529" s="120"/>
      <c r="I529" s="81"/>
      <c r="J529" s="5"/>
      <c r="K529" s="10"/>
      <c r="L529" s="11"/>
      <c r="M529" s="84"/>
      <c r="N529" s="84"/>
      <c r="O529" s="84"/>
      <c r="P529" s="84"/>
      <c r="Q529" s="261"/>
      <c r="R529" s="261"/>
      <c r="S529" s="11"/>
    </row>
    <row r="530" spans="1:19" ht="52.5" customHeight="1">
      <c r="A530" s="36"/>
      <c r="B530" s="46"/>
      <c r="C530" s="364" t="s">
        <v>98</v>
      </c>
      <c r="D530" s="687" t="s">
        <v>1942</v>
      </c>
      <c r="E530" s="717"/>
      <c r="F530" s="697" t="s">
        <v>1943</v>
      </c>
      <c r="G530" s="676"/>
      <c r="H530" s="2"/>
      <c r="I530" s="2"/>
      <c r="J530" s="13"/>
      <c r="K530" s="13"/>
      <c r="L530" s="13"/>
      <c r="M530" s="13"/>
      <c r="N530" s="13"/>
      <c r="O530" s="13"/>
      <c r="P530" s="13"/>
      <c r="Q530" s="13"/>
      <c r="R530" s="13"/>
      <c r="S530" s="113"/>
    </row>
    <row r="531" spans="1:19" ht="19.95" customHeight="1">
      <c r="A531" s="37"/>
      <c r="B531" s="47"/>
      <c r="C531" s="49"/>
      <c r="D531" s="803" t="s">
        <v>1250</v>
      </c>
      <c r="E531" s="806"/>
      <c r="F531" s="125" t="s">
        <v>1944</v>
      </c>
      <c r="G531" s="24" t="s">
        <v>521</v>
      </c>
      <c r="H531" s="81" t="s">
        <v>463</v>
      </c>
      <c r="I531" s="81" t="s">
        <v>462</v>
      </c>
      <c r="J531" s="5" t="s">
        <v>1433</v>
      </c>
      <c r="K531" s="10" t="s">
        <v>1085</v>
      </c>
      <c r="L531" s="11"/>
      <c r="M531" s="84">
        <v>1</v>
      </c>
      <c r="N531" s="84"/>
      <c r="O531" s="84"/>
      <c r="P531" s="84"/>
      <c r="Q531" s="261"/>
      <c r="R531" s="261"/>
      <c r="S531" s="11"/>
    </row>
    <row r="532" spans="1:19" ht="19.95" customHeight="1">
      <c r="A532" s="37"/>
      <c r="B532" s="47"/>
      <c r="C532" s="49"/>
      <c r="D532" s="804"/>
      <c r="E532" s="807"/>
      <c r="F532" s="125" t="s">
        <v>1945</v>
      </c>
      <c r="G532" s="9" t="s">
        <v>523</v>
      </c>
      <c r="H532" s="81" t="s">
        <v>463</v>
      </c>
      <c r="I532" s="81" t="s">
        <v>462</v>
      </c>
      <c r="J532" s="5" t="s">
        <v>1433</v>
      </c>
      <c r="K532" s="10" t="s">
        <v>1085</v>
      </c>
      <c r="L532" s="11"/>
      <c r="M532" s="84"/>
      <c r="N532" s="84"/>
      <c r="O532" s="84"/>
      <c r="P532" s="84"/>
      <c r="Q532" s="261"/>
      <c r="R532" s="261"/>
      <c r="S532" s="11"/>
    </row>
    <row r="533" spans="1:19" ht="19.95" customHeight="1">
      <c r="A533" s="37"/>
      <c r="B533" s="47"/>
      <c r="C533" s="49"/>
      <c r="D533" s="804"/>
      <c r="E533" s="807"/>
      <c r="F533" s="125" t="s">
        <v>1946</v>
      </c>
      <c r="G533" s="9" t="s">
        <v>525</v>
      </c>
      <c r="H533" s="24"/>
      <c r="I533" s="81" t="s">
        <v>462</v>
      </c>
      <c r="J533" s="5" t="s">
        <v>1433</v>
      </c>
      <c r="K533" s="10" t="s">
        <v>1085</v>
      </c>
      <c r="L533" s="11"/>
      <c r="M533" s="84"/>
      <c r="N533" s="84"/>
      <c r="O533" s="84"/>
      <c r="P533" s="84"/>
      <c r="Q533" s="261"/>
      <c r="R533" s="261"/>
      <c r="S533" s="11"/>
    </row>
    <row r="534" spans="1:19" ht="19.95" customHeight="1">
      <c r="A534" s="37"/>
      <c r="B534" s="47"/>
      <c r="C534" s="49"/>
      <c r="D534" s="805"/>
      <c r="E534" s="808"/>
      <c r="F534" s="125" t="s">
        <v>1947</v>
      </c>
      <c r="G534" s="9" t="s">
        <v>527</v>
      </c>
      <c r="H534" s="24"/>
      <c r="I534" s="81" t="s">
        <v>462</v>
      </c>
      <c r="J534" s="5" t="s">
        <v>1433</v>
      </c>
      <c r="K534" s="10" t="s">
        <v>1085</v>
      </c>
      <c r="L534" s="11"/>
      <c r="M534" s="84"/>
      <c r="N534" s="84"/>
      <c r="O534" s="84"/>
      <c r="P534" s="84"/>
      <c r="Q534" s="261"/>
      <c r="R534" s="261"/>
      <c r="S534" s="11"/>
    </row>
    <row r="535" spans="1:19" ht="19.95" customHeight="1">
      <c r="A535" s="37"/>
      <c r="B535" s="47"/>
      <c r="C535" s="49"/>
      <c r="D535" s="803" t="s">
        <v>1251</v>
      </c>
      <c r="E535" s="806"/>
      <c r="F535" s="125" t="s">
        <v>1948</v>
      </c>
      <c r="G535" s="107" t="s">
        <v>527</v>
      </c>
      <c r="H535" s="81" t="s">
        <v>463</v>
      </c>
      <c r="I535" s="81" t="s">
        <v>462</v>
      </c>
      <c r="J535" s="5" t="s">
        <v>1433</v>
      </c>
      <c r="K535" s="10" t="s">
        <v>1085</v>
      </c>
      <c r="L535" s="12"/>
      <c r="M535" s="84"/>
      <c r="N535" s="84"/>
      <c r="O535" s="84"/>
      <c r="P535" s="84"/>
      <c r="Q535" s="261"/>
      <c r="R535" s="261"/>
      <c r="S535" s="12"/>
    </row>
    <row r="536" spans="1:19" ht="19.95" customHeight="1">
      <c r="A536" s="37"/>
      <c r="B536" s="47"/>
      <c r="C536" s="49"/>
      <c r="D536" s="804"/>
      <c r="E536" s="807"/>
      <c r="F536" s="125" t="s">
        <v>1949</v>
      </c>
      <c r="G536" s="107" t="s">
        <v>530</v>
      </c>
      <c r="H536" s="81" t="s">
        <v>463</v>
      </c>
      <c r="I536" s="81" t="s">
        <v>462</v>
      </c>
      <c r="J536" s="5" t="s">
        <v>1433</v>
      </c>
      <c r="K536" s="10" t="s">
        <v>1085</v>
      </c>
      <c r="L536" s="11"/>
      <c r="M536" s="84"/>
      <c r="N536" s="84"/>
      <c r="O536" s="84"/>
      <c r="P536" s="84"/>
      <c r="Q536" s="261"/>
      <c r="R536" s="261"/>
      <c r="S536" s="11"/>
    </row>
    <row r="537" spans="1:19" ht="19.95" customHeight="1">
      <c r="A537" s="37"/>
      <c r="B537" s="47"/>
      <c r="C537" s="49"/>
      <c r="D537" s="804"/>
      <c r="E537" s="807"/>
      <c r="F537" s="125" t="s">
        <v>1950</v>
      </c>
      <c r="G537" s="107" t="s">
        <v>532</v>
      </c>
      <c r="H537" s="116"/>
      <c r="I537" s="81" t="s">
        <v>462</v>
      </c>
      <c r="J537" s="5" t="s">
        <v>1433</v>
      </c>
      <c r="K537" s="10" t="s">
        <v>1085</v>
      </c>
      <c r="L537" s="11"/>
      <c r="M537" s="84"/>
      <c r="N537" s="84"/>
      <c r="O537" s="84"/>
      <c r="P537" s="84"/>
      <c r="Q537" s="261"/>
      <c r="R537" s="261"/>
      <c r="S537" s="11"/>
    </row>
    <row r="538" spans="1:19" ht="19.95" customHeight="1">
      <c r="A538" s="37"/>
      <c r="B538" s="47"/>
      <c r="C538" s="49"/>
      <c r="D538" s="805"/>
      <c r="E538" s="808"/>
      <c r="F538" s="125" t="s">
        <v>1951</v>
      </c>
      <c r="G538" s="69"/>
      <c r="H538" s="120"/>
      <c r="I538" s="81"/>
      <c r="J538" s="5"/>
      <c r="K538" s="10"/>
      <c r="L538" s="11"/>
      <c r="M538" s="84"/>
      <c r="N538" s="84"/>
      <c r="O538" s="84"/>
      <c r="P538" s="84"/>
      <c r="Q538" s="261"/>
      <c r="R538" s="261"/>
      <c r="S538" s="11"/>
    </row>
    <row r="539" spans="1:19" ht="52.5" customHeight="1">
      <c r="A539" s="36"/>
      <c r="B539" s="46"/>
      <c r="C539" s="364" t="s">
        <v>99</v>
      </c>
      <c r="D539" s="687" t="s">
        <v>1952</v>
      </c>
      <c r="E539" s="717"/>
      <c r="F539" s="697" t="s">
        <v>1943</v>
      </c>
      <c r="G539" s="676"/>
      <c r="H539" s="2"/>
      <c r="I539" s="2"/>
      <c r="J539" s="13"/>
      <c r="K539" s="13"/>
      <c r="L539" s="13"/>
      <c r="M539" s="13"/>
      <c r="N539" s="13"/>
      <c r="O539" s="13"/>
      <c r="P539" s="13"/>
      <c r="Q539" s="13"/>
      <c r="R539" s="13"/>
      <c r="S539" s="113"/>
    </row>
    <row r="540" spans="1:19" ht="19.95" customHeight="1">
      <c r="A540" s="37"/>
      <c r="B540" s="47"/>
      <c r="C540" s="49"/>
      <c r="D540" s="803" t="s">
        <v>1953</v>
      </c>
      <c r="E540" s="806"/>
      <c r="F540" s="125" t="s">
        <v>1944</v>
      </c>
      <c r="G540" s="24" t="s">
        <v>521</v>
      </c>
      <c r="H540" s="81" t="s">
        <v>463</v>
      </c>
      <c r="I540" s="81" t="s">
        <v>462</v>
      </c>
      <c r="J540" s="5" t="s">
        <v>1433</v>
      </c>
      <c r="K540" s="10" t="s">
        <v>1085</v>
      </c>
      <c r="L540" s="11"/>
      <c r="M540" s="84">
        <v>1</v>
      </c>
      <c r="N540" s="84"/>
      <c r="O540" s="84"/>
      <c r="P540" s="84"/>
      <c r="Q540" s="261"/>
      <c r="R540" s="261"/>
      <c r="S540" s="11"/>
    </row>
    <row r="541" spans="1:19" ht="19.95" customHeight="1">
      <c r="A541" s="37"/>
      <c r="B541" s="47"/>
      <c r="C541" s="49"/>
      <c r="D541" s="804"/>
      <c r="E541" s="807"/>
      <c r="F541" s="125" t="s">
        <v>1945</v>
      </c>
      <c r="G541" s="9" t="s">
        <v>523</v>
      </c>
      <c r="H541" s="81" t="s">
        <v>463</v>
      </c>
      <c r="I541" s="81" t="s">
        <v>462</v>
      </c>
      <c r="J541" s="5" t="s">
        <v>1433</v>
      </c>
      <c r="K541" s="10" t="s">
        <v>1085</v>
      </c>
      <c r="L541" s="11"/>
      <c r="M541" s="84"/>
      <c r="N541" s="84"/>
      <c r="O541" s="84"/>
      <c r="P541" s="84"/>
      <c r="Q541" s="261"/>
      <c r="R541" s="261"/>
      <c r="S541" s="11"/>
    </row>
    <row r="542" spans="1:19" ht="19.95" customHeight="1">
      <c r="A542" s="37"/>
      <c r="B542" s="47"/>
      <c r="C542" s="49"/>
      <c r="D542" s="804"/>
      <c r="E542" s="807"/>
      <c r="F542" s="125" t="s">
        <v>1946</v>
      </c>
      <c r="G542" s="9" t="s">
        <v>525</v>
      </c>
      <c r="H542" s="24"/>
      <c r="I542" s="81" t="s">
        <v>462</v>
      </c>
      <c r="J542" s="5" t="s">
        <v>1433</v>
      </c>
      <c r="K542" s="10" t="s">
        <v>1085</v>
      </c>
      <c r="L542" s="11"/>
      <c r="M542" s="84"/>
      <c r="N542" s="84"/>
      <c r="O542" s="84"/>
      <c r="P542" s="84"/>
      <c r="Q542" s="261"/>
      <c r="R542" s="261"/>
      <c r="S542" s="11"/>
    </row>
    <row r="543" spans="1:19" ht="19.95" customHeight="1">
      <c r="A543" s="37"/>
      <c r="B543" s="47"/>
      <c r="C543" s="49"/>
      <c r="D543" s="805"/>
      <c r="E543" s="808"/>
      <c r="F543" s="125" t="s">
        <v>1947</v>
      </c>
      <c r="G543" s="9" t="s">
        <v>527</v>
      </c>
      <c r="H543" s="24"/>
      <c r="I543" s="81" t="s">
        <v>462</v>
      </c>
      <c r="J543" s="5" t="s">
        <v>1433</v>
      </c>
      <c r="K543" s="10" t="s">
        <v>1085</v>
      </c>
      <c r="L543" s="11"/>
      <c r="M543" s="84"/>
      <c r="N543" s="84"/>
      <c r="O543" s="84"/>
      <c r="P543" s="84"/>
      <c r="Q543" s="261"/>
      <c r="R543" s="261"/>
      <c r="S543" s="11"/>
    </row>
    <row r="544" spans="1:19" ht="19.95" customHeight="1">
      <c r="A544" s="37"/>
      <c r="B544" s="47"/>
      <c r="C544" s="49"/>
      <c r="D544" s="803" t="s">
        <v>1954</v>
      </c>
      <c r="E544" s="806"/>
      <c r="F544" s="125" t="s">
        <v>1948</v>
      </c>
      <c r="G544" s="107" t="s">
        <v>527</v>
      </c>
      <c r="H544" s="81" t="s">
        <v>463</v>
      </c>
      <c r="I544" s="81" t="s">
        <v>462</v>
      </c>
      <c r="J544" s="5" t="s">
        <v>1433</v>
      </c>
      <c r="K544" s="10" t="s">
        <v>1085</v>
      </c>
      <c r="L544" s="12"/>
      <c r="M544" s="84"/>
      <c r="N544" s="84"/>
      <c r="O544" s="84"/>
      <c r="P544" s="84"/>
      <c r="Q544" s="261"/>
      <c r="R544" s="261"/>
      <c r="S544" s="12"/>
    </row>
    <row r="545" spans="1:19" ht="19.95" customHeight="1">
      <c r="A545" s="37"/>
      <c r="B545" s="47"/>
      <c r="C545" s="49"/>
      <c r="D545" s="804"/>
      <c r="E545" s="807"/>
      <c r="F545" s="125" t="s">
        <v>1949</v>
      </c>
      <c r="G545" s="107" t="s">
        <v>530</v>
      </c>
      <c r="H545" s="81" t="s">
        <v>463</v>
      </c>
      <c r="I545" s="81" t="s">
        <v>462</v>
      </c>
      <c r="J545" s="5" t="s">
        <v>1433</v>
      </c>
      <c r="K545" s="10" t="s">
        <v>1085</v>
      </c>
      <c r="L545" s="11"/>
      <c r="M545" s="84"/>
      <c r="N545" s="84"/>
      <c r="O545" s="84"/>
      <c r="P545" s="84"/>
      <c r="Q545" s="261"/>
      <c r="R545" s="261"/>
      <c r="S545" s="11"/>
    </row>
    <row r="546" spans="1:19" ht="19.95" customHeight="1">
      <c r="A546" s="37"/>
      <c r="B546" s="47"/>
      <c r="C546" s="49"/>
      <c r="D546" s="804"/>
      <c r="E546" s="807"/>
      <c r="F546" s="125" t="s">
        <v>1950</v>
      </c>
      <c r="G546" s="107" t="s">
        <v>532</v>
      </c>
      <c r="H546" s="116"/>
      <c r="I546" s="81" t="s">
        <v>462</v>
      </c>
      <c r="J546" s="5" t="s">
        <v>1433</v>
      </c>
      <c r="K546" s="10" t="s">
        <v>1085</v>
      </c>
      <c r="L546" s="11"/>
      <c r="M546" s="84"/>
      <c r="N546" s="84"/>
      <c r="O546" s="84"/>
      <c r="P546" s="84"/>
      <c r="Q546" s="261"/>
      <c r="R546" s="261"/>
      <c r="S546" s="11"/>
    </row>
    <row r="547" spans="1:19" ht="19.95" customHeight="1">
      <c r="A547" s="37"/>
      <c r="B547" s="47"/>
      <c r="C547" s="49"/>
      <c r="D547" s="805"/>
      <c r="E547" s="808"/>
      <c r="F547" s="125" t="s">
        <v>1951</v>
      </c>
      <c r="G547" s="69"/>
      <c r="H547" s="120"/>
      <c r="I547" s="81"/>
      <c r="J547" s="5"/>
      <c r="K547" s="10"/>
      <c r="L547" s="11"/>
      <c r="M547" s="84"/>
      <c r="N547" s="84"/>
      <c r="O547" s="84"/>
      <c r="P547" s="84"/>
      <c r="Q547" s="261"/>
      <c r="R547" s="261"/>
      <c r="S547" s="11"/>
    </row>
    <row r="548" spans="1:19" ht="67.5" customHeight="1">
      <c r="A548" s="36"/>
      <c r="B548" s="46"/>
      <c r="C548" s="364" t="s">
        <v>100</v>
      </c>
      <c r="D548" s="687" t="s">
        <v>1955</v>
      </c>
      <c r="E548" s="717"/>
      <c r="F548" s="697" t="s">
        <v>1943</v>
      </c>
      <c r="G548" s="676"/>
      <c r="H548" s="2"/>
      <c r="I548" s="2"/>
      <c r="J548" s="13"/>
      <c r="K548" s="13"/>
      <c r="L548" s="13"/>
      <c r="M548" s="13"/>
      <c r="N548" s="13"/>
      <c r="O548" s="13"/>
      <c r="P548" s="13"/>
      <c r="Q548" s="13"/>
      <c r="R548" s="13"/>
      <c r="S548" s="113"/>
    </row>
    <row r="549" spans="1:19" ht="19.95" customHeight="1">
      <c r="A549" s="37"/>
      <c r="B549" s="47"/>
      <c r="C549" s="49"/>
      <c r="D549" s="803" t="s">
        <v>1956</v>
      </c>
      <c r="E549" s="806"/>
      <c r="F549" s="125" t="s">
        <v>1944</v>
      </c>
      <c r="G549" s="24" t="s">
        <v>521</v>
      </c>
      <c r="H549" s="81" t="s">
        <v>463</v>
      </c>
      <c r="I549" s="81" t="s">
        <v>462</v>
      </c>
      <c r="J549" s="5" t="s">
        <v>1433</v>
      </c>
      <c r="K549" s="10" t="s">
        <v>1085</v>
      </c>
      <c r="L549" s="11"/>
      <c r="M549" s="84">
        <v>1</v>
      </c>
      <c r="N549" s="84"/>
      <c r="O549" s="84"/>
      <c r="P549" s="84"/>
      <c r="Q549" s="261"/>
      <c r="R549" s="261"/>
      <c r="S549" s="11"/>
    </row>
    <row r="550" spans="1:19" ht="19.95" customHeight="1">
      <c r="A550" s="37"/>
      <c r="B550" s="47"/>
      <c r="C550" s="49"/>
      <c r="D550" s="804"/>
      <c r="E550" s="807"/>
      <c r="F550" s="125" t="s">
        <v>1945</v>
      </c>
      <c r="G550" s="9" t="s">
        <v>523</v>
      </c>
      <c r="H550" s="81" t="s">
        <v>463</v>
      </c>
      <c r="I550" s="81" t="s">
        <v>462</v>
      </c>
      <c r="J550" s="5" t="s">
        <v>1433</v>
      </c>
      <c r="K550" s="10" t="s">
        <v>1085</v>
      </c>
      <c r="L550" s="11"/>
      <c r="M550" s="84"/>
      <c r="N550" s="84"/>
      <c r="O550" s="84"/>
      <c r="P550" s="84"/>
      <c r="Q550" s="261"/>
      <c r="R550" s="261"/>
      <c r="S550" s="11"/>
    </row>
    <row r="551" spans="1:19" ht="19.95" customHeight="1">
      <c r="A551" s="37"/>
      <c r="B551" s="47"/>
      <c r="C551" s="49"/>
      <c r="D551" s="804"/>
      <c r="E551" s="807"/>
      <c r="F551" s="125" t="s">
        <v>1946</v>
      </c>
      <c r="G551" s="9" t="s">
        <v>525</v>
      </c>
      <c r="H551" s="24"/>
      <c r="I551" s="81" t="s">
        <v>462</v>
      </c>
      <c r="J551" s="5" t="s">
        <v>1433</v>
      </c>
      <c r="K551" s="10" t="s">
        <v>1085</v>
      </c>
      <c r="L551" s="11"/>
      <c r="M551" s="84"/>
      <c r="N551" s="84"/>
      <c r="O551" s="84"/>
      <c r="P551" s="84"/>
      <c r="Q551" s="261"/>
      <c r="R551" s="261"/>
      <c r="S551" s="11"/>
    </row>
    <row r="552" spans="1:19" ht="19.95" customHeight="1">
      <c r="A552" s="37"/>
      <c r="B552" s="47"/>
      <c r="C552" s="49"/>
      <c r="D552" s="805"/>
      <c r="E552" s="808"/>
      <c r="F552" s="125" t="s">
        <v>1947</v>
      </c>
      <c r="G552" s="9" t="s">
        <v>527</v>
      </c>
      <c r="H552" s="24"/>
      <c r="I552" s="81" t="s">
        <v>462</v>
      </c>
      <c r="J552" s="5" t="s">
        <v>1433</v>
      </c>
      <c r="K552" s="10" t="s">
        <v>1085</v>
      </c>
      <c r="L552" s="11"/>
      <c r="M552" s="84"/>
      <c r="N552" s="84"/>
      <c r="O552" s="84"/>
      <c r="P552" s="84"/>
      <c r="Q552" s="261"/>
      <c r="R552" s="261"/>
      <c r="S552" s="11"/>
    </row>
    <row r="553" spans="1:19" ht="19.95" customHeight="1">
      <c r="A553" s="37"/>
      <c r="B553" s="47"/>
      <c r="C553" s="49"/>
      <c r="D553" s="803" t="s">
        <v>1957</v>
      </c>
      <c r="E553" s="806"/>
      <c r="F553" s="125" t="s">
        <v>1948</v>
      </c>
      <c r="G553" s="107" t="s">
        <v>527</v>
      </c>
      <c r="H553" s="81" t="s">
        <v>463</v>
      </c>
      <c r="I553" s="81" t="s">
        <v>462</v>
      </c>
      <c r="J553" s="5" t="s">
        <v>1433</v>
      </c>
      <c r="K553" s="10" t="s">
        <v>1085</v>
      </c>
      <c r="L553" s="12"/>
      <c r="M553" s="84"/>
      <c r="N553" s="84"/>
      <c r="O553" s="84"/>
      <c r="P553" s="84"/>
      <c r="Q553" s="261"/>
      <c r="R553" s="261"/>
      <c r="S553" s="12"/>
    </row>
    <row r="554" spans="1:19" ht="19.95" customHeight="1">
      <c r="A554" s="37"/>
      <c r="B554" s="47"/>
      <c r="C554" s="49"/>
      <c r="D554" s="804"/>
      <c r="E554" s="807"/>
      <c r="F554" s="125" t="s">
        <v>1949</v>
      </c>
      <c r="G554" s="107" t="s">
        <v>530</v>
      </c>
      <c r="H554" s="81" t="s">
        <v>463</v>
      </c>
      <c r="I554" s="81" t="s">
        <v>462</v>
      </c>
      <c r="J554" s="5" t="s">
        <v>1433</v>
      </c>
      <c r="K554" s="10" t="s">
        <v>1085</v>
      </c>
      <c r="L554" s="11"/>
      <c r="M554" s="84"/>
      <c r="N554" s="84"/>
      <c r="O554" s="84"/>
      <c r="P554" s="84"/>
      <c r="Q554" s="261"/>
      <c r="R554" s="261"/>
      <c r="S554" s="11"/>
    </row>
    <row r="555" spans="1:19" ht="19.95" customHeight="1">
      <c r="A555" s="37"/>
      <c r="B555" s="47"/>
      <c r="C555" s="49"/>
      <c r="D555" s="804"/>
      <c r="E555" s="807"/>
      <c r="F555" s="125" t="s">
        <v>1950</v>
      </c>
      <c r="G555" s="107" t="s">
        <v>532</v>
      </c>
      <c r="H555" s="116"/>
      <c r="I555" s="81" t="s">
        <v>462</v>
      </c>
      <c r="J555" s="5" t="s">
        <v>1433</v>
      </c>
      <c r="K555" s="10" t="s">
        <v>1085</v>
      </c>
      <c r="L555" s="11"/>
      <c r="M555" s="84"/>
      <c r="N555" s="84"/>
      <c r="O555" s="84"/>
      <c r="P555" s="84"/>
      <c r="Q555" s="261"/>
      <c r="R555" s="261"/>
      <c r="S555" s="11"/>
    </row>
    <row r="556" spans="1:19" ht="19.95" customHeight="1">
      <c r="A556" s="37"/>
      <c r="B556" s="47"/>
      <c r="C556" s="49"/>
      <c r="D556" s="805"/>
      <c r="E556" s="808"/>
      <c r="F556" s="125" t="s">
        <v>1951</v>
      </c>
      <c r="G556" s="69"/>
      <c r="H556" s="120"/>
      <c r="I556" s="81"/>
      <c r="J556" s="5"/>
      <c r="K556" s="10"/>
      <c r="L556" s="11"/>
      <c r="M556" s="84"/>
      <c r="N556" s="84"/>
      <c r="O556" s="84"/>
      <c r="P556" s="84"/>
      <c r="Q556" s="261"/>
      <c r="R556" s="261"/>
      <c r="S556" s="11"/>
    </row>
    <row r="557" spans="1:19" ht="67.5" customHeight="1">
      <c r="A557" s="36"/>
      <c r="B557" s="46"/>
      <c r="C557" s="364" t="s">
        <v>101</v>
      </c>
      <c r="D557" s="687" t="s">
        <v>1958</v>
      </c>
      <c r="E557" s="717"/>
      <c r="F557" s="697" t="s">
        <v>1943</v>
      </c>
      <c r="G557" s="676"/>
      <c r="H557" s="2"/>
      <c r="I557" s="2"/>
      <c r="J557" s="13"/>
      <c r="K557" s="13"/>
      <c r="L557" s="13"/>
      <c r="M557" s="13"/>
      <c r="N557" s="13"/>
      <c r="O557" s="13"/>
      <c r="P557" s="13"/>
      <c r="Q557" s="13"/>
      <c r="R557" s="13"/>
      <c r="S557" s="113"/>
    </row>
    <row r="558" spans="1:19" ht="19.95" customHeight="1">
      <c r="A558" s="37"/>
      <c r="B558" s="47"/>
      <c r="C558" s="49"/>
      <c r="D558" s="803" t="s">
        <v>1959</v>
      </c>
      <c r="E558" s="806"/>
      <c r="F558" s="125" t="s">
        <v>1944</v>
      </c>
      <c r="G558" s="24" t="s">
        <v>521</v>
      </c>
      <c r="H558" s="81" t="s">
        <v>463</v>
      </c>
      <c r="I558" s="81" t="s">
        <v>462</v>
      </c>
      <c r="J558" s="5" t="s">
        <v>1433</v>
      </c>
      <c r="K558" s="10" t="s">
        <v>1085</v>
      </c>
      <c r="L558" s="11"/>
      <c r="M558" s="84">
        <v>1</v>
      </c>
      <c r="N558" s="84"/>
      <c r="O558" s="84"/>
      <c r="P558" s="84"/>
      <c r="Q558" s="261"/>
      <c r="R558" s="261"/>
      <c r="S558" s="11"/>
    </row>
    <row r="559" spans="1:19" ht="19.95" customHeight="1">
      <c r="A559" s="37"/>
      <c r="B559" s="47"/>
      <c r="C559" s="49"/>
      <c r="D559" s="804"/>
      <c r="E559" s="807"/>
      <c r="F559" s="125" t="s">
        <v>1945</v>
      </c>
      <c r="G559" s="9" t="s">
        <v>523</v>
      </c>
      <c r="H559" s="81" t="s">
        <v>463</v>
      </c>
      <c r="I559" s="81" t="s">
        <v>462</v>
      </c>
      <c r="J559" s="5" t="s">
        <v>1433</v>
      </c>
      <c r="K559" s="10" t="s">
        <v>1085</v>
      </c>
      <c r="L559" s="11"/>
      <c r="M559" s="84"/>
      <c r="N559" s="84"/>
      <c r="O559" s="84"/>
      <c r="P559" s="84"/>
      <c r="Q559" s="261"/>
      <c r="R559" s="261"/>
      <c r="S559" s="11"/>
    </row>
    <row r="560" spans="1:19" ht="19.95" customHeight="1">
      <c r="A560" s="37"/>
      <c r="B560" s="47"/>
      <c r="C560" s="49"/>
      <c r="D560" s="804"/>
      <c r="E560" s="807"/>
      <c r="F560" s="125" t="s">
        <v>1946</v>
      </c>
      <c r="G560" s="9" t="s">
        <v>525</v>
      </c>
      <c r="H560" s="24"/>
      <c r="I560" s="81" t="s">
        <v>462</v>
      </c>
      <c r="J560" s="5" t="s">
        <v>1433</v>
      </c>
      <c r="K560" s="10" t="s">
        <v>1085</v>
      </c>
      <c r="L560" s="11"/>
      <c r="M560" s="84"/>
      <c r="N560" s="84"/>
      <c r="O560" s="84"/>
      <c r="P560" s="84"/>
      <c r="Q560" s="261"/>
      <c r="R560" s="261"/>
      <c r="S560" s="11"/>
    </row>
    <row r="561" spans="1:19" ht="19.95" customHeight="1">
      <c r="A561" s="37"/>
      <c r="B561" s="47"/>
      <c r="C561" s="49"/>
      <c r="D561" s="805"/>
      <c r="E561" s="808"/>
      <c r="F561" s="125" t="s">
        <v>1947</v>
      </c>
      <c r="G561" s="9" t="s">
        <v>527</v>
      </c>
      <c r="H561" s="24"/>
      <c r="I561" s="81" t="s">
        <v>462</v>
      </c>
      <c r="J561" s="5" t="s">
        <v>1433</v>
      </c>
      <c r="K561" s="10" t="s">
        <v>1085</v>
      </c>
      <c r="L561" s="11"/>
      <c r="M561" s="84"/>
      <c r="N561" s="84"/>
      <c r="O561" s="84"/>
      <c r="P561" s="84"/>
      <c r="Q561" s="261"/>
      <c r="R561" s="261"/>
      <c r="S561" s="11"/>
    </row>
    <row r="562" spans="1:19" ht="19.95" customHeight="1">
      <c r="A562" s="37"/>
      <c r="B562" s="47"/>
      <c r="C562" s="49"/>
      <c r="D562" s="803" t="s">
        <v>1960</v>
      </c>
      <c r="E562" s="806"/>
      <c r="F562" s="125" t="s">
        <v>1948</v>
      </c>
      <c r="G562" s="107" t="s">
        <v>527</v>
      </c>
      <c r="H562" s="81" t="s">
        <v>463</v>
      </c>
      <c r="I562" s="81" t="s">
        <v>462</v>
      </c>
      <c r="J562" s="5" t="s">
        <v>1433</v>
      </c>
      <c r="K562" s="10" t="s">
        <v>1085</v>
      </c>
      <c r="L562" s="12"/>
      <c r="M562" s="84"/>
      <c r="N562" s="84"/>
      <c r="O562" s="84"/>
      <c r="P562" s="84"/>
      <c r="Q562" s="261"/>
      <c r="R562" s="261"/>
      <c r="S562" s="12"/>
    </row>
    <row r="563" spans="1:19" ht="19.95" customHeight="1">
      <c r="A563" s="37"/>
      <c r="B563" s="47"/>
      <c r="C563" s="49"/>
      <c r="D563" s="804"/>
      <c r="E563" s="807"/>
      <c r="F563" s="125" t="s">
        <v>1949</v>
      </c>
      <c r="G563" s="107" t="s">
        <v>530</v>
      </c>
      <c r="H563" s="81" t="s">
        <v>463</v>
      </c>
      <c r="I563" s="81" t="s">
        <v>462</v>
      </c>
      <c r="J563" s="5" t="s">
        <v>1433</v>
      </c>
      <c r="K563" s="10" t="s">
        <v>1085</v>
      </c>
      <c r="L563" s="11"/>
      <c r="M563" s="84"/>
      <c r="N563" s="84"/>
      <c r="O563" s="84"/>
      <c r="P563" s="84"/>
      <c r="Q563" s="261"/>
      <c r="R563" s="261"/>
      <c r="S563" s="11"/>
    </row>
    <row r="564" spans="1:19" ht="19.95" customHeight="1">
      <c r="A564" s="37"/>
      <c r="B564" s="47"/>
      <c r="C564" s="49"/>
      <c r="D564" s="804"/>
      <c r="E564" s="807"/>
      <c r="F564" s="125" t="s">
        <v>1950</v>
      </c>
      <c r="G564" s="107" t="s">
        <v>532</v>
      </c>
      <c r="H564" s="116"/>
      <c r="I564" s="81" t="s">
        <v>462</v>
      </c>
      <c r="J564" s="5" t="s">
        <v>1433</v>
      </c>
      <c r="K564" s="10" t="s">
        <v>1085</v>
      </c>
      <c r="L564" s="11"/>
      <c r="M564" s="84"/>
      <c r="N564" s="84"/>
      <c r="O564" s="84"/>
      <c r="P564" s="84"/>
      <c r="Q564" s="261"/>
      <c r="R564" s="261"/>
      <c r="S564" s="11"/>
    </row>
    <row r="565" spans="1:19" ht="19.95" customHeight="1" thickBot="1">
      <c r="A565" s="37"/>
      <c r="B565" s="47"/>
      <c r="C565" s="49"/>
      <c r="D565" s="805"/>
      <c r="E565" s="808"/>
      <c r="F565" s="125" t="s">
        <v>1951</v>
      </c>
      <c r="G565" s="69"/>
      <c r="H565" s="120"/>
      <c r="I565" s="81"/>
      <c r="J565" s="5"/>
      <c r="K565" s="10"/>
      <c r="L565" s="11"/>
      <c r="M565" s="84"/>
      <c r="N565" s="84"/>
      <c r="O565" s="84"/>
      <c r="P565" s="84"/>
      <c r="Q565" s="261"/>
      <c r="R565" s="261"/>
      <c r="S565" s="11"/>
    </row>
    <row r="566" spans="1:19" ht="57.75" customHeight="1" thickBot="1">
      <c r="A566" s="35"/>
      <c r="B566" s="66">
        <v>8.1999999999999993</v>
      </c>
      <c r="C566" s="707" t="s">
        <v>105</v>
      </c>
      <c r="D566" s="708"/>
      <c r="E566" s="708"/>
      <c r="F566" s="708"/>
      <c r="G566" s="709"/>
      <c r="H566" s="115"/>
      <c r="I566" s="115"/>
      <c r="J566" s="21"/>
      <c r="K566" s="22"/>
      <c r="L566" s="22"/>
      <c r="M566" s="22"/>
      <c r="N566" s="22"/>
      <c r="O566" s="22"/>
      <c r="P566" s="22"/>
      <c r="Q566" s="22"/>
      <c r="R566" s="22"/>
      <c r="S566" s="23"/>
    </row>
    <row r="567" spans="1:19" ht="81" customHeight="1">
      <c r="A567" s="36"/>
      <c r="B567" s="46"/>
      <c r="C567" s="364" t="s">
        <v>103</v>
      </c>
      <c r="D567" s="687" t="s">
        <v>1961</v>
      </c>
      <c r="E567" s="717"/>
      <c r="F567" s="697" t="s">
        <v>1962</v>
      </c>
      <c r="G567" s="676"/>
      <c r="H567" s="2"/>
      <c r="I567" s="2"/>
      <c r="J567" s="13"/>
      <c r="K567" s="13"/>
      <c r="L567" s="13"/>
      <c r="M567" s="13"/>
      <c r="N567" s="13"/>
      <c r="O567" s="13"/>
      <c r="P567" s="13"/>
      <c r="Q567" s="13"/>
      <c r="R567" s="13"/>
      <c r="S567" s="113"/>
    </row>
    <row r="568" spans="1:19" ht="19.95" customHeight="1">
      <c r="A568" s="37"/>
      <c r="B568" s="47"/>
      <c r="C568" s="49"/>
      <c r="D568" s="803" t="s">
        <v>1252</v>
      </c>
      <c r="E568" s="806"/>
      <c r="F568" s="125" t="s">
        <v>1963</v>
      </c>
      <c r="G568" s="24" t="s">
        <v>521</v>
      </c>
      <c r="H568" s="81" t="s">
        <v>463</v>
      </c>
      <c r="I568" s="81" t="s">
        <v>159</v>
      </c>
      <c r="J568" s="5" t="s">
        <v>1433</v>
      </c>
      <c r="K568" s="10" t="s">
        <v>948</v>
      </c>
      <c r="L568" s="11"/>
      <c r="M568" s="84">
        <v>1</v>
      </c>
      <c r="N568" s="84"/>
      <c r="O568" s="84"/>
      <c r="P568" s="84"/>
      <c r="Q568" s="261"/>
      <c r="R568" s="261"/>
      <c r="S568" s="11"/>
    </row>
    <row r="569" spans="1:19" ht="19.95" customHeight="1">
      <c r="A569" s="37"/>
      <c r="B569" s="47"/>
      <c r="C569" s="49"/>
      <c r="D569" s="804"/>
      <c r="E569" s="807"/>
      <c r="F569" s="125" t="s">
        <v>1964</v>
      </c>
      <c r="G569" s="9" t="s">
        <v>523</v>
      </c>
      <c r="H569" s="81" t="s">
        <v>463</v>
      </c>
      <c r="I569" s="81" t="s">
        <v>159</v>
      </c>
      <c r="J569" s="5" t="s">
        <v>1433</v>
      </c>
      <c r="K569" s="10" t="s">
        <v>948</v>
      </c>
      <c r="L569" s="11"/>
      <c r="M569" s="84"/>
      <c r="N569" s="84"/>
      <c r="O569" s="84"/>
      <c r="P569" s="84"/>
      <c r="Q569" s="261"/>
      <c r="R569" s="261"/>
      <c r="S569" s="11"/>
    </row>
    <row r="570" spans="1:19" ht="19.95" customHeight="1">
      <c r="A570" s="37"/>
      <c r="B570" s="47"/>
      <c r="C570" s="49"/>
      <c r="D570" s="804"/>
      <c r="E570" s="807"/>
      <c r="F570" s="125" t="s">
        <v>1965</v>
      </c>
      <c r="G570" s="9" t="s">
        <v>525</v>
      </c>
      <c r="H570" s="24"/>
      <c r="I570" s="81" t="s">
        <v>159</v>
      </c>
      <c r="J570" s="5" t="s">
        <v>1433</v>
      </c>
      <c r="K570" s="10" t="s">
        <v>948</v>
      </c>
      <c r="L570" s="11"/>
      <c r="M570" s="84"/>
      <c r="N570" s="84"/>
      <c r="O570" s="84"/>
      <c r="P570" s="84"/>
      <c r="Q570" s="261"/>
      <c r="R570" s="261"/>
      <c r="S570" s="11"/>
    </row>
    <row r="571" spans="1:19" ht="19.95" customHeight="1">
      <c r="A571" s="37"/>
      <c r="B571" s="47"/>
      <c r="C571" s="49"/>
      <c r="D571" s="805"/>
      <c r="E571" s="808"/>
      <c r="F571" s="125" t="s">
        <v>1966</v>
      </c>
      <c r="G571" s="9" t="s">
        <v>527</v>
      </c>
      <c r="H571" s="24"/>
      <c r="I571" s="81" t="s">
        <v>159</v>
      </c>
      <c r="J571" s="5" t="s">
        <v>1433</v>
      </c>
      <c r="K571" s="10" t="s">
        <v>948</v>
      </c>
      <c r="L571" s="11"/>
      <c r="M571" s="84"/>
      <c r="N571" s="84"/>
      <c r="O571" s="84"/>
      <c r="P571" s="84"/>
      <c r="Q571" s="261"/>
      <c r="R571" s="261"/>
      <c r="S571" s="11"/>
    </row>
    <row r="572" spans="1:19" ht="19.95" customHeight="1">
      <c r="A572" s="37"/>
      <c r="B572" s="47"/>
      <c r="C572" s="49"/>
      <c r="D572" s="803" t="s">
        <v>1253</v>
      </c>
      <c r="E572" s="806"/>
      <c r="F572" s="125" t="s">
        <v>1967</v>
      </c>
      <c r="G572" s="107" t="s">
        <v>527</v>
      </c>
      <c r="H572" s="81" t="s">
        <v>463</v>
      </c>
      <c r="I572" s="81" t="s">
        <v>159</v>
      </c>
      <c r="J572" s="5" t="s">
        <v>1433</v>
      </c>
      <c r="K572" s="10" t="s">
        <v>948</v>
      </c>
      <c r="L572" s="12"/>
      <c r="M572" s="84"/>
      <c r="N572" s="84"/>
      <c r="O572" s="84"/>
      <c r="P572" s="84"/>
      <c r="Q572" s="261"/>
      <c r="R572" s="261"/>
      <c r="S572" s="12"/>
    </row>
    <row r="573" spans="1:19" ht="19.95" customHeight="1">
      <c r="A573" s="37"/>
      <c r="B573" s="47"/>
      <c r="C573" s="49"/>
      <c r="D573" s="804"/>
      <c r="E573" s="807"/>
      <c r="F573" s="125" t="s">
        <v>1968</v>
      </c>
      <c r="G573" s="107" t="s">
        <v>530</v>
      </c>
      <c r="H573" s="81" t="s">
        <v>463</v>
      </c>
      <c r="I573" s="81" t="s">
        <v>159</v>
      </c>
      <c r="J573" s="5" t="s">
        <v>1433</v>
      </c>
      <c r="K573" s="10" t="s">
        <v>948</v>
      </c>
      <c r="L573" s="11"/>
      <c r="M573" s="84"/>
      <c r="N573" s="84"/>
      <c r="O573" s="84"/>
      <c r="P573" s="84"/>
      <c r="Q573" s="261"/>
      <c r="R573" s="261"/>
      <c r="S573" s="11"/>
    </row>
    <row r="574" spans="1:19" ht="19.95" customHeight="1">
      <c r="A574" s="37"/>
      <c r="B574" s="47"/>
      <c r="C574" s="49"/>
      <c r="D574" s="804"/>
      <c r="E574" s="807"/>
      <c r="F574" s="125" t="s">
        <v>1969</v>
      </c>
      <c r="G574" s="107" t="s">
        <v>532</v>
      </c>
      <c r="H574" s="116"/>
      <c r="I574" s="81" t="s">
        <v>159</v>
      </c>
      <c r="J574" s="5" t="s">
        <v>1433</v>
      </c>
      <c r="K574" s="10" t="s">
        <v>948</v>
      </c>
      <c r="L574" s="11"/>
      <c r="M574" s="84"/>
      <c r="N574" s="84"/>
      <c r="O574" s="84"/>
      <c r="P574" s="84"/>
      <c r="Q574" s="261"/>
      <c r="R574" s="261"/>
      <c r="S574" s="11"/>
    </row>
    <row r="575" spans="1:19" ht="19.95" customHeight="1">
      <c r="A575" s="37"/>
      <c r="B575" s="47"/>
      <c r="C575" s="49"/>
      <c r="D575" s="805"/>
      <c r="E575" s="808"/>
      <c r="F575" s="125" t="s">
        <v>1970</v>
      </c>
      <c r="G575" s="69"/>
      <c r="H575" s="120"/>
      <c r="I575" s="81"/>
      <c r="J575" s="5"/>
      <c r="K575" s="10"/>
      <c r="L575" s="11"/>
      <c r="M575" s="84"/>
      <c r="N575" s="84"/>
      <c r="O575" s="84"/>
      <c r="P575" s="84"/>
      <c r="Q575" s="261"/>
      <c r="R575" s="261"/>
      <c r="S575" s="11"/>
    </row>
    <row r="576" spans="1:19" ht="60" customHeight="1">
      <c r="A576" s="36"/>
      <c r="B576" s="46"/>
      <c r="C576" s="364" t="s">
        <v>104</v>
      </c>
      <c r="D576" s="687" t="s">
        <v>1971</v>
      </c>
      <c r="E576" s="717"/>
      <c r="F576" s="697" t="s">
        <v>1972</v>
      </c>
      <c r="G576" s="676"/>
      <c r="H576" s="2"/>
      <c r="I576" s="2"/>
      <c r="J576" s="13"/>
      <c r="K576" s="13"/>
      <c r="L576" s="13"/>
      <c r="M576" s="13"/>
      <c r="N576" s="13"/>
      <c r="O576" s="13"/>
      <c r="P576" s="13"/>
      <c r="Q576" s="13"/>
      <c r="R576" s="13"/>
      <c r="S576" s="113"/>
    </row>
    <row r="577" spans="1:19" ht="19.95" customHeight="1">
      <c r="A577" s="37"/>
      <c r="B577" s="47"/>
      <c r="C577" s="49"/>
      <c r="D577" s="803" t="s">
        <v>1254</v>
      </c>
      <c r="E577" s="806"/>
      <c r="F577" s="125" t="s">
        <v>1973</v>
      </c>
      <c r="G577" s="24" t="s">
        <v>521</v>
      </c>
      <c r="H577" s="81" t="s">
        <v>463</v>
      </c>
      <c r="I577" s="81" t="s">
        <v>462</v>
      </c>
      <c r="J577" s="5" t="s">
        <v>1433</v>
      </c>
      <c r="K577" s="10" t="s">
        <v>1085</v>
      </c>
      <c r="L577" s="11"/>
      <c r="M577" s="84">
        <v>1</v>
      </c>
      <c r="N577" s="84"/>
      <c r="O577" s="84"/>
      <c r="P577" s="84"/>
      <c r="Q577" s="261"/>
      <c r="R577" s="261"/>
      <c r="S577" s="11"/>
    </row>
    <row r="578" spans="1:19" ht="19.95" customHeight="1">
      <c r="A578" s="37"/>
      <c r="B578" s="47"/>
      <c r="C578" s="49"/>
      <c r="D578" s="804"/>
      <c r="E578" s="807"/>
      <c r="F578" s="125" t="s">
        <v>1974</v>
      </c>
      <c r="G578" s="9" t="s">
        <v>523</v>
      </c>
      <c r="H578" s="81" t="s">
        <v>463</v>
      </c>
      <c r="I578" s="81" t="s">
        <v>462</v>
      </c>
      <c r="J578" s="5" t="s">
        <v>1433</v>
      </c>
      <c r="K578" s="10" t="s">
        <v>1085</v>
      </c>
      <c r="L578" s="11"/>
      <c r="M578" s="84"/>
      <c r="N578" s="84"/>
      <c r="O578" s="84"/>
      <c r="P578" s="84"/>
      <c r="Q578" s="261"/>
      <c r="R578" s="261"/>
      <c r="S578" s="11"/>
    </row>
    <row r="579" spans="1:19" ht="19.95" customHeight="1">
      <c r="A579" s="37"/>
      <c r="B579" s="47"/>
      <c r="C579" s="49"/>
      <c r="D579" s="804"/>
      <c r="E579" s="807"/>
      <c r="F579" s="125" t="s">
        <v>1975</v>
      </c>
      <c r="G579" s="9" t="s">
        <v>525</v>
      </c>
      <c r="H579" s="24"/>
      <c r="I579" s="81" t="s">
        <v>462</v>
      </c>
      <c r="J579" s="5" t="s">
        <v>1433</v>
      </c>
      <c r="K579" s="10" t="s">
        <v>1085</v>
      </c>
      <c r="L579" s="11"/>
      <c r="M579" s="84"/>
      <c r="N579" s="84"/>
      <c r="O579" s="84"/>
      <c r="P579" s="84"/>
      <c r="Q579" s="261"/>
      <c r="R579" s="261"/>
      <c r="S579" s="11"/>
    </row>
    <row r="580" spans="1:19" ht="19.95" customHeight="1">
      <c r="A580" s="37"/>
      <c r="B580" s="47"/>
      <c r="C580" s="49"/>
      <c r="D580" s="805"/>
      <c r="E580" s="808"/>
      <c r="F580" s="125" t="s">
        <v>1976</v>
      </c>
      <c r="G580" s="9" t="s">
        <v>527</v>
      </c>
      <c r="H580" s="24"/>
      <c r="I580" s="81" t="s">
        <v>462</v>
      </c>
      <c r="J580" s="5" t="s">
        <v>1433</v>
      </c>
      <c r="K580" s="10" t="s">
        <v>1085</v>
      </c>
      <c r="L580" s="11"/>
      <c r="M580" s="84"/>
      <c r="N580" s="84"/>
      <c r="O580" s="84"/>
      <c r="P580" s="84"/>
      <c r="Q580" s="261"/>
      <c r="R580" s="261"/>
      <c r="S580" s="11"/>
    </row>
    <row r="581" spans="1:19" ht="19.95" customHeight="1">
      <c r="A581" s="37"/>
      <c r="B581" s="47"/>
      <c r="C581" s="49"/>
      <c r="D581" s="803" t="s">
        <v>1255</v>
      </c>
      <c r="E581" s="806"/>
      <c r="F581" s="125" t="s">
        <v>1977</v>
      </c>
      <c r="G581" s="107" t="s">
        <v>527</v>
      </c>
      <c r="H581" s="81" t="s">
        <v>463</v>
      </c>
      <c r="I581" s="81" t="s">
        <v>462</v>
      </c>
      <c r="J581" s="5" t="s">
        <v>1433</v>
      </c>
      <c r="K581" s="10" t="s">
        <v>1085</v>
      </c>
      <c r="L581" s="12"/>
      <c r="M581" s="84"/>
      <c r="N581" s="84"/>
      <c r="O581" s="84"/>
      <c r="P581" s="84"/>
      <c r="Q581" s="261"/>
      <c r="R581" s="261"/>
      <c r="S581" s="12"/>
    </row>
    <row r="582" spans="1:19" ht="19.95" customHeight="1">
      <c r="A582" s="37"/>
      <c r="B582" s="47"/>
      <c r="C582" s="49"/>
      <c r="D582" s="804"/>
      <c r="E582" s="807"/>
      <c r="F582" s="125" t="s">
        <v>1978</v>
      </c>
      <c r="G582" s="107" t="s">
        <v>530</v>
      </c>
      <c r="H582" s="81" t="s">
        <v>463</v>
      </c>
      <c r="I582" s="81" t="s">
        <v>462</v>
      </c>
      <c r="J582" s="5" t="s">
        <v>1433</v>
      </c>
      <c r="K582" s="10" t="s">
        <v>1085</v>
      </c>
      <c r="L582" s="11"/>
      <c r="M582" s="84"/>
      <c r="N582" s="84"/>
      <c r="O582" s="84"/>
      <c r="P582" s="84"/>
      <c r="Q582" s="261"/>
      <c r="R582" s="261"/>
      <c r="S582" s="11"/>
    </row>
    <row r="583" spans="1:19" ht="19.95" customHeight="1">
      <c r="A583" s="37"/>
      <c r="B583" s="47"/>
      <c r="C583" s="49"/>
      <c r="D583" s="804"/>
      <c r="E583" s="807"/>
      <c r="F583" s="125" t="s">
        <v>1979</v>
      </c>
      <c r="G583" s="107" t="s">
        <v>532</v>
      </c>
      <c r="H583" s="116"/>
      <c r="I583" s="81" t="s">
        <v>462</v>
      </c>
      <c r="J583" s="5" t="s">
        <v>1433</v>
      </c>
      <c r="K583" s="10" t="s">
        <v>1085</v>
      </c>
      <c r="L583" s="11"/>
      <c r="M583" s="84"/>
      <c r="N583" s="84"/>
      <c r="O583" s="84"/>
      <c r="P583" s="84"/>
      <c r="Q583" s="261"/>
      <c r="R583" s="261"/>
      <c r="S583" s="11"/>
    </row>
    <row r="584" spans="1:19" ht="19.95" customHeight="1" thickBot="1">
      <c r="A584" s="37"/>
      <c r="B584" s="47"/>
      <c r="C584" s="49"/>
      <c r="D584" s="805"/>
      <c r="E584" s="808"/>
      <c r="F584" s="125" t="s">
        <v>1980</v>
      </c>
      <c r="G584" s="69"/>
      <c r="H584" s="120"/>
      <c r="I584" s="81"/>
      <c r="J584" s="5"/>
      <c r="K584" s="10"/>
      <c r="L584" s="11"/>
      <c r="M584" s="84"/>
      <c r="N584" s="84"/>
      <c r="O584" s="84"/>
      <c r="P584" s="84"/>
      <c r="Q584" s="261"/>
      <c r="R584" s="261"/>
      <c r="S584" s="11"/>
    </row>
    <row r="585" spans="1:19" ht="57.75" customHeight="1" thickBot="1">
      <c r="A585" s="35"/>
      <c r="B585" s="66">
        <v>8.3000000000000007</v>
      </c>
      <c r="C585" s="707" t="s">
        <v>110</v>
      </c>
      <c r="D585" s="708"/>
      <c r="E585" s="708"/>
      <c r="F585" s="708"/>
      <c r="G585" s="709"/>
      <c r="H585" s="115"/>
      <c r="I585" s="115"/>
      <c r="J585" s="21"/>
      <c r="K585" s="22"/>
      <c r="L585" s="22"/>
      <c r="M585" s="22"/>
      <c r="N585" s="22"/>
      <c r="O585" s="22"/>
      <c r="P585" s="22"/>
      <c r="Q585" s="22"/>
      <c r="R585" s="22"/>
      <c r="S585" s="23"/>
    </row>
    <row r="586" spans="1:19" ht="69.75" customHeight="1">
      <c r="A586" s="36"/>
      <c r="B586" s="46"/>
      <c r="C586" s="364" t="s">
        <v>106</v>
      </c>
      <c r="D586" s="687" t="s">
        <v>1981</v>
      </c>
      <c r="E586" s="704"/>
      <c r="F586" s="697" t="s">
        <v>529</v>
      </c>
      <c r="G586" s="676"/>
      <c r="H586" s="2"/>
      <c r="I586" s="2"/>
      <c r="J586" s="13"/>
      <c r="K586" s="13"/>
      <c r="L586" s="13"/>
      <c r="M586" s="13"/>
      <c r="N586" s="13"/>
      <c r="O586" s="13"/>
      <c r="P586" s="13"/>
      <c r="Q586" s="13"/>
      <c r="R586" s="13"/>
      <c r="S586" s="113"/>
    </row>
    <row r="587" spans="1:19" ht="19.95" customHeight="1">
      <c r="A587" s="37"/>
      <c r="B587" s="47"/>
      <c r="C587" s="49"/>
      <c r="D587" s="803" t="s">
        <v>1256</v>
      </c>
      <c r="E587" s="806"/>
      <c r="F587" s="125" t="s">
        <v>1982</v>
      </c>
      <c r="G587" s="24" t="s">
        <v>521</v>
      </c>
      <c r="H587" s="81" t="s">
        <v>463</v>
      </c>
      <c r="I587" s="81" t="s">
        <v>159</v>
      </c>
      <c r="J587" s="5" t="s">
        <v>1433</v>
      </c>
      <c r="K587" s="10" t="s">
        <v>948</v>
      </c>
      <c r="L587" s="11"/>
      <c r="M587" s="84">
        <v>1</v>
      </c>
      <c r="N587" s="84"/>
      <c r="O587" s="84"/>
      <c r="P587" s="84"/>
      <c r="Q587" s="261" t="s">
        <v>574</v>
      </c>
      <c r="R587" s="261"/>
      <c r="S587" s="11"/>
    </row>
    <row r="588" spans="1:19" ht="19.95" customHeight="1">
      <c r="A588" s="37"/>
      <c r="B588" s="47"/>
      <c r="C588" s="49"/>
      <c r="D588" s="804"/>
      <c r="E588" s="807"/>
      <c r="F588" s="125" t="s">
        <v>1983</v>
      </c>
      <c r="G588" s="9" t="s">
        <v>523</v>
      </c>
      <c r="H588" s="81" t="s">
        <v>463</v>
      </c>
      <c r="I588" s="81" t="s">
        <v>159</v>
      </c>
      <c r="J588" s="5" t="s">
        <v>1433</v>
      </c>
      <c r="K588" s="10" t="s">
        <v>948</v>
      </c>
      <c r="L588" s="11"/>
      <c r="M588" s="84"/>
      <c r="N588" s="84"/>
      <c r="O588" s="84"/>
      <c r="P588" s="84"/>
      <c r="Q588" s="261"/>
      <c r="R588" s="261"/>
      <c r="S588" s="11"/>
    </row>
    <row r="589" spans="1:19" ht="19.95" customHeight="1">
      <c r="A589" s="37"/>
      <c r="B589" s="47"/>
      <c r="C589" s="49"/>
      <c r="D589" s="804"/>
      <c r="E589" s="807"/>
      <c r="F589" s="125" t="s">
        <v>1984</v>
      </c>
      <c r="G589" s="9" t="s">
        <v>525</v>
      </c>
      <c r="H589" s="24"/>
      <c r="I589" s="81" t="s">
        <v>159</v>
      </c>
      <c r="J589" s="5" t="s">
        <v>1433</v>
      </c>
      <c r="K589" s="10" t="s">
        <v>948</v>
      </c>
      <c r="L589" s="11"/>
      <c r="M589" s="84"/>
      <c r="N589" s="84"/>
      <c r="O589" s="84"/>
      <c r="P589" s="84"/>
      <c r="Q589" s="261"/>
      <c r="R589" s="261"/>
      <c r="S589" s="11"/>
    </row>
    <row r="590" spans="1:19" ht="19.95" customHeight="1">
      <c r="A590" s="37"/>
      <c r="B590" s="47"/>
      <c r="C590" s="49"/>
      <c r="D590" s="805"/>
      <c r="E590" s="808"/>
      <c r="F590" s="125" t="s">
        <v>1985</v>
      </c>
      <c r="G590" s="9" t="s">
        <v>527</v>
      </c>
      <c r="H590" s="24"/>
      <c r="I590" s="81" t="s">
        <v>159</v>
      </c>
      <c r="J590" s="5" t="s">
        <v>1433</v>
      </c>
      <c r="K590" s="10" t="s">
        <v>948</v>
      </c>
      <c r="L590" s="11"/>
      <c r="M590" s="84"/>
      <c r="N590" s="84"/>
      <c r="O590" s="84"/>
      <c r="P590" s="84"/>
      <c r="Q590" s="261"/>
      <c r="R590" s="261"/>
      <c r="S590" s="11"/>
    </row>
    <row r="591" spans="1:19" ht="19.95" customHeight="1">
      <c r="A591" s="37"/>
      <c r="B591" s="47"/>
      <c r="C591" s="49"/>
      <c r="D591" s="803" t="s">
        <v>1257</v>
      </c>
      <c r="E591" s="806"/>
      <c r="F591" s="125" t="s">
        <v>1986</v>
      </c>
      <c r="G591" s="107" t="s">
        <v>527</v>
      </c>
      <c r="H591" s="81" t="s">
        <v>463</v>
      </c>
      <c r="I591" s="81" t="s">
        <v>159</v>
      </c>
      <c r="J591" s="5" t="s">
        <v>1433</v>
      </c>
      <c r="K591" s="10" t="s">
        <v>948</v>
      </c>
      <c r="L591" s="12"/>
      <c r="M591" s="84"/>
      <c r="N591" s="84"/>
      <c r="O591" s="84"/>
      <c r="P591" s="84"/>
      <c r="Q591" s="261"/>
      <c r="R591" s="261"/>
      <c r="S591" s="12"/>
    </row>
    <row r="592" spans="1:19" ht="19.95" customHeight="1">
      <c r="A592" s="37"/>
      <c r="B592" s="47"/>
      <c r="C592" s="49"/>
      <c r="D592" s="804"/>
      <c r="E592" s="807"/>
      <c r="F592" s="125" t="s">
        <v>1987</v>
      </c>
      <c r="G592" s="107" t="s">
        <v>530</v>
      </c>
      <c r="H592" s="81" t="s">
        <v>463</v>
      </c>
      <c r="I592" s="81" t="s">
        <v>159</v>
      </c>
      <c r="J592" s="5" t="s">
        <v>1433</v>
      </c>
      <c r="K592" s="10" t="s">
        <v>948</v>
      </c>
      <c r="L592" s="11"/>
      <c r="M592" s="84"/>
      <c r="N592" s="84"/>
      <c r="O592" s="84"/>
      <c r="P592" s="84"/>
      <c r="Q592" s="261"/>
      <c r="R592" s="261"/>
      <c r="S592" s="11"/>
    </row>
    <row r="593" spans="1:19" ht="19.95" customHeight="1">
      <c r="A593" s="37"/>
      <c r="B593" s="47"/>
      <c r="C593" s="49"/>
      <c r="D593" s="804"/>
      <c r="E593" s="807"/>
      <c r="F593" s="125" t="s">
        <v>1988</v>
      </c>
      <c r="G593" s="107" t="s">
        <v>532</v>
      </c>
      <c r="H593" s="116"/>
      <c r="I593" s="81" t="s">
        <v>159</v>
      </c>
      <c r="J593" s="5" t="s">
        <v>1433</v>
      </c>
      <c r="K593" s="10" t="s">
        <v>948</v>
      </c>
      <c r="L593" s="11"/>
      <c r="M593" s="84"/>
      <c r="N593" s="84"/>
      <c r="O593" s="84"/>
      <c r="P593" s="84"/>
      <c r="Q593" s="261"/>
      <c r="R593" s="261"/>
      <c r="S593" s="11"/>
    </row>
    <row r="594" spans="1:19" ht="19.95" customHeight="1">
      <c r="A594" s="37"/>
      <c r="B594" s="47"/>
      <c r="C594" s="49"/>
      <c r="D594" s="805"/>
      <c r="E594" s="808"/>
      <c r="F594" s="125" t="s">
        <v>1989</v>
      </c>
      <c r="G594" s="69"/>
      <c r="H594" s="120"/>
      <c r="I594" s="81"/>
      <c r="J594" s="5"/>
      <c r="K594" s="10"/>
      <c r="L594" s="11"/>
      <c r="M594" s="84"/>
      <c r="N594" s="84"/>
      <c r="O594" s="84"/>
      <c r="P594" s="84"/>
      <c r="Q594" s="261"/>
      <c r="R594" s="261"/>
      <c r="S594" s="11"/>
    </row>
    <row r="595" spans="1:19" ht="68.25" customHeight="1">
      <c r="A595" s="36"/>
      <c r="B595" s="46"/>
      <c r="C595" s="4" t="s">
        <v>107</v>
      </c>
      <c r="D595" s="687" t="s">
        <v>1990</v>
      </c>
      <c r="E595" s="704"/>
      <c r="F595" s="697" t="s">
        <v>528</v>
      </c>
      <c r="G595" s="676"/>
      <c r="H595" s="2"/>
      <c r="I595" s="2"/>
      <c r="J595" s="13"/>
      <c r="K595" s="13"/>
      <c r="L595" s="13"/>
      <c r="M595" s="13"/>
      <c r="N595" s="13"/>
      <c r="O595" s="13"/>
      <c r="P595" s="13"/>
      <c r="Q595" s="13"/>
      <c r="R595" s="13"/>
      <c r="S595" s="113"/>
    </row>
    <row r="596" spans="1:19" ht="19.95" customHeight="1">
      <c r="A596" s="37"/>
      <c r="B596" s="47"/>
      <c r="C596" s="49"/>
      <c r="D596" s="803" t="s">
        <v>1258</v>
      </c>
      <c r="E596" s="806"/>
      <c r="F596" s="125" t="s">
        <v>1991</v>
      </c>
      <c r="G596" s="24" t="s">
        <v>521</v>
      </c>
      <c r="H596" s="24"/>
      <c r="I596" s="81" t="s">
        <v>159</v>
      </c>
      <c r="J596" s="5" t="s">
        <v>1433</v>
      </c>
      <c r="K596" s="10" t="s">
        <v>1085</v>
      </c>
      <c r="L596" s="11"/>
      <c r="M596" s="84">
        <v>1</v>
      </c>
      <c r="N596" s="84"/>
      <c r="O596" s="84"/>
      <c r="P596" s="84"/>
      <c r="Q596" s="261"/>
      <c r="R596" s="261"/>
      <c r="S596" s="11"/>
    </row>
    <row r="597" spans="1:19" ht="19.95" customHeight="1">
      <c r="A597" s="37"/>
      <c r="B597" s="47"/>
      <c r="C597" s="49"/>
      <c r="D597" s="804"/>
      <c r="E597" s="807"/>
      <c r="F597" s="125" t="s">
        <v>1992</v>
      </c>
      <c r="G597" s="9" t="s">
        <v>523</v>
      </c>
      <c r="H597" s="24"/>
      <c r="I597" s="81" t="s">
        <v>159</v>
      </c>
      <c r="J597" s="5" t="s">
        <v>1433</v>
      </c>
      <c r="K597" s="10" t="s">
        <v>1085</v>
      </c>
      <c r="L597" s="11"/>
      <c r="M597" s="84"/>
      <c r="N597" s="84"/>
      <c r="O597" s="84"/>
      <c r="P597" s="84"/>
      <c r="Q597" s="261"/>
      <c r="R597" s="261"/>
      <c r="S597" s="11"/>
    </row>
    <row r="598" spans="1:19" ht="19.95" customHeight="1">
      <c r="A598" s="37"/>
      <c r="B598" s="47"/>
      <c r="C598" s="49"/>
      <c r="D598" s="804"/>
      <c r="E598" s="807"/>
      <c r="F598" s="125" t="s">
        <v>1993</v>
      </c>
      <c r="G598" s="9" t="s">
        <v>525</v>
      </c>
      <c r="H598" s="24"/>
      <c r="I598" s="81" t="s">
        <v>159</v>
      </c>
      <c r="J598" s="5" t="s">
        <v>1433</v>
      </c>
      <c r="K598" s="10" t="s">
        <v>1085</v>
      </c>
      <c r="L598" s="11"/>
      <c r="M598" s="84"/>
      <c r="N598" s="84"/>
      <c r="O598" s="84"/>
      <c r="P598" s="84"/>
      <c r="Q598" s="261"/>
      <c r="R598" s="261"/>
      <c r="S598" s="11"/>
    </row>
    <row r="599" spans="1:19" ht="19.95" customHeight="1">
      <c r="A599" s="37"/>
      <c r="B599" s="47"/>
      <c r="C599" s="49"/>
      <c r="D599" s="805"/>
      <c r="E599" s="808"/>
      <c r="F599" s="125" t="s">
        <v>1994</v>
      </c>
      <c r="G599" s="9" t="s">
        <v>527</v>
      </c>
      <c r="H599" s="24"/>
      <c r="I599" s="81" t="s">
        <v>159</v>
      </c>
      <c r="J599" s="5" t="s">
        <v>1433</v>
      </c>
      <c r="K599" s="10" t="s">
        <v>1085</v>
      </c>
      <c r="L599" s="11"/>
      <c r="M599" s="84"/>
      <c r="N599" s="84"/>
      <c r="O599" s="84"/>
      <c r="P599" s="84"/>
      <c r="Q599" s="261"/>
      <c r="R599" s="261"/>
      <c r="S599" s="11"/>
    </row>
    <row r="600" spans="1:19" ht="19.95" customHeight="1">
      <c r="A600" s="37"/>
      <c r="B600" s="47"/>
      <c r="C600" s="49"/>
      <c r="D600" s="803" t="s">
        <v>1259</v>
      </c>
      <c r="E600" s="806"/>
      <c r="F600" s="125" t="s">
        <v>1995</v>
      </c>
      <c r="G600" s="107" t="s">
        <v>527</v>
      </c>
      <c r="H600" s="116"/>
      <c r="I600" s="81" t="s">
        <v>159</v>
      </c>
      <c r="J600" s="5" t="s">
        <v>1433</v>
      </c>
      <c r="K600" s="10" t="s">
        <v>1085</v>
      </c>
      <c r="L600" s="12"/>
      <c r="M600" s="84"/>
      <c r="N600" s="84"/>
      <c r="O600" s="84"/>
      <c r="P600" s="84"/>
      <c r="Q600" s="261"/>
      <c r="R600" s="261"/>
      <c r="S600" s="12"/>
    </row>
    <row r="601" spans="1:19" ht="19.95" customHeight="1">
      <c r="A601" s="37"/>
      <c r="B601" s="47"/>
      <c r="C601" s="49"/>
      <c r="D601" s="804"/>
      <c r="E601" s="807"/>
      <c r="F601" s="125" t="s">
        <v>1996</v>
      </c>
      <c r="G601" s="107" t="s">
        <v>530</v>
      </c>
      <c r="H601" s="116"/>
      <c r="I601" s="81" t="s">
        <v>159</v>
      </c>
      <c r="J601" s="5" t="s">
        <v>1433</v>
      </c>
      <c r="K601" s="10" t="s">
        <v>1085</v>
      </c>
      <c r="L601" s="11"/>
      <c r="M601" s="84"/>
      <c r="N601" s="84"/>
      <c r="O601" s="84"/>
      <c r="P601" s="84"/>
      <c r="Q601" s="261"/>
      <c r="R601" s="261"/>
      <c r="S601" s="11"/>
    </row>
    <row r="602" spans="1:19" ht="19.95" customHeight="1">
      <c r="A602" s="37"/>
      <c r="B602" s="47"/>
      <c r="C602" s="49"/>
      <c r="D602" s="804"/>
      <c r="E602" s="807"/>
      <c r="F602" s="125" t="s">
        <v>1997</v>
      </c>
      <c r="G602" s="107" t="s">
        <v>532</v>
      </c>
      <c r="H602" s="116"/>
      <c r="I602" s="81" t="s">
        <v>159</v>
      </c>
      <c r="J602" s="5" t="s">
        <v>1433</v>
      </c>
      <c r="K602" s="10" t="s">
        <v>1085</v>
      </c>
      <c r="L602" s="11"/>
      <c r="M602" s="84"/>
      <c r="N602" s="84"/>
      <c r="O602" s="84"/>
      <c r="P602" s="84"/>
      <c r="Q602" s="261"/>
      <c r="R602" s="261"/>
      <c r="S602" s="11"/>
    </row>
    <row r="603" spans="1:19" ht="19.95" customHeight="1">
      <c r="A603" s="37"/>
      <c r="B603" s="47"/>
      <c r="C603" s="49"/>
      <c r="D603" s="805"/>
      <c r="E603" s="808"/>
      <c r="F603" s="125" t="s">
        <v>1998</v>
      </c>
      <c r="G603" s="69"/>
      <c r="H603" s="120"/>
      <c r="I603" s="81"/>
      <c r="J603" s="5"/>
      <c r="K603" s="10"/>
      <c r="L603" s="11"/>
      <c r="M603" s="84"/>
      <c r="N603" s="84"/>
      <c r="O603" s="84"/>
      <c r="P603" s="84"/>
      <c r="Q603" s="261"/>
      <c r="R603" s="261"/>
      <c r="S603" s="11"/>
    </row>
    <row r="604" spans="1:19" ht="69.75" customHeight="1">
      <c r="A604" s="36"/>
      <c r="B604" s="46"/>
      <c r="C604" s="364" t="s">
        <v>108</v>
      </c>
      <c r="D604" s="687" t="s">
        <v>1999</v>
      </c>
      <c r="E604" s="704"/>
      <c r="F604" s="697" t="s">
        <v>529</v>
      </c>
      <c r="G604" s="676"/>
      <c r="H604" s="2"/>
      <c r="I604" s="2"/>
      <c r="J604" s="13"/>
      <c r="K604" s="13"/>
      <c r="L604" s="13"/>
      <c r="M604" s="13"/>
      <c r="N604" s="13"/>
      <c r="O604" s="13"/>
      <c r="P604" s="13"/>
      <c r="Q604" s="13"/>
      <c r="R604" s="13"/>
      <c r="S604" s="113"/>
    </row>
    <row r="605" spans="1:19" ht="19.95" customHeight="1">
      <c r="A605" s="37"/>
      <c r="B605" s="47"/>
      <c r="C605" s="49"/>
      <c r="D605" s="803" t="s">
        <v>2000</v>
      </c>
      <c r="E605" s="806"/>
      <c r="F605" s="125" t="s">
        <v>1982</v>
      </c>
      <c r="G605" s="24" t="s">
        <v>521</v>
      </c>
      <c r="H605" s="81" t="s">
        <v>463</v>
      </c>
      <c r="I605" s="81" t="s">
        <v>159</v>
      </c>
      <c r="J605" s="5" t="s">
        <v>1433</v>
      </c>
      <c r="K605" s="10" t="s">
        <v>948</v>
      </c>
      <c r="L605" s="11"/>
      <c r="M605" s="84">
        <v>1</v>
      </c>
      <c r="N605" s="84"/>
      <c r="O605" s="84"/>
      <c r="P605" s="84"/>
      <c r="Q605" s="261" t="s">
        <v>574</v>
      </c>
      <c r="R605" s="261"/>
      <c r="S605" s="11"/>
    </row>
    <row r="606" spans="1:19" ht="19.95" customHeight="1">
      <c r="A606" s="37"/>
      <c r="B606" s="47"/>
      <c r="C606" s="49"/>
      <c r="D606" s="804"/>
      <c r="E606" s="807"/>
      <c r="F606" s="125" t="s">
        <v>1983</v>
      </c>
      <c r="G606" s="9" t="s">
        <v>523</v>
      </c>
      <c r="H606" s="81" t="s">
        <v>463</v>
      </c>
      <c r="I606" s="81" t="s">
        <v>159</v>
      </c>
      <c r="J606" s="5" t="s">
        <v>1433</v>
      </c>
      <c r="K606" s="10" t="s">
        <v>948</v>
      </c>
      <c r="L606" s="11"/>
      <c r="M606" s="84"/>
      <c r="N606" s="84"/>
      <c r="O606" s="84"/>
      <c r="P606" s="84"/>
      <c r="Q606" s="261"/>
      <c r="R606" s="261"/>
      <c r="S606" s="11"/>
    </row>
    <row r="607" spans="1:19" ht="19.95" customHeight="1">
      <c r="A607" s="37"/>
      <c r="B607" s="47"/>
      <c r="C607" s="49"/>
      <c r="D607" s="804"/>
      <c r="E607" s="807"/>
      <c r="F607" s="125" t="s">
        <v>1984</v>
      </c>
      <c r="G607" s="9" t="s">
        <v>525</v>
      </c>
      <c r="H607" s="24"/>
      <c r="I607" s="81" t="s">
        <v>159</v>
      </c>
      <c r="J607" s="5" t="s">
        <v>1433</v>
      </c>
      <c r="K607" s="10" t="s">
        <v>948</v>
      </c>
      <c r="L607" s="11"/>
      <c r="M607" s="84"/>
      <c r="N607" s="84"/>
      <c r="O607" s="84"/>
      <c r="P607" s="84"/>
      <c r="Q607" s="261"/>
      <c r="R607" s="261"/>
      <c r="S607" s="11"/>
    </row>
    <row r="608" spans="1:19" ht="19.95" customHeight="1">
      <c r="A608" s="37"/>
      <c r="B608" s="47"/>
      <c r="C608" s="49"/>
      <c r="D608" s="805"/>
      <c r="E608" s="808"/>
      <c r="F608" s="125" t="s">
        <v>1985</v>
      </c>
      <c r="G608" s="9" t="s">
        <v>527</v>
      </c>
      <c r="H608" s="24"/>
      <c r="I608" s="81" t="s">
        <v>159</v>
      </c>
      <c r="J608" s="5" t="s">
        <v>1433</v>
      </c>
      <c r="K608" s="10" t="s">
        <v>948</v>
      </c>
      <c r="L608" s="11"/>
      <c r="M608" s="84"/>
      <c r="N608" s="84"/>
      <c r="O608" s="84"/>
      <c r="P608" s="84"/>
      <c r="Q608" s="261"/>
      <c r="R608" s="261"/>
      <c r="S608" s="11"/>
    </row>
    <row r="609" spans="1:19" ht="19.95" customHeight="1">
      <c r="A609" s="37"/>
      <c r="B609" s="47"/>
      <c r="C609" s="49"/>
      <c r="D609" s="803" t="s">
        <v>2001</v>
      </c>
      <c r="E609" s="806"/>
      <c r="F609" s="125" t="s">
        <v>1986</v>
      </c>
      <c r="G609" s="107" t="s">
        <v>527</v>
      </c>
      <c r="H609" s="81" t="s">
        <v>463</v>
      </c>
      <c r="I609" s="81" t="s">
        <v>159</v>
      </c>
      <c r="J609" s="5" t="s">
        <v>1433</v>
      </c>
      <c r="K609" s="10" t="s">
        <v>948</v>
      </c>
      <c r="L609" s="12"/>
      <c r="M609" s="84"/>
      <c r="N609" s="84"/>
      <c r="O609" s="84"/>
      <c r="P609" s="84"/>
      <c r="Q609" s="261"/>
      <c r="R609" s="261"/>
      <c r="S609" s="12"/>
    </row>
    <row r="610" spans="1:19" ht="19.95" customHeight="1">
      <c r="A610" s="37"/>
      <c r="B610" s="47"/>
      <c r="C610" s="49"/>
      <c r="D610" s="804"/>
      <c r="E610" s="807"/>
      <c r="F610" s="125" t="s">
        <v>1987</v>
      </c>
      <c r="G610" s="107" t="s">
        <v>530</v>
      </c>
      <c r="H610" s="81" t="s">
        <v>463</v>
      </c>
      <c r="I610" s="81" t="s">
        <v>159</v>
      </c>
      <c r="J610" s="5" t="s">
        <v>1433</v>
      </c>
      <c r="K610" s="10" t="s">
        <v>948</v>
      </c>
      <c r="L610" s="11"/>
      <c r="M610" s="84"/>
      <c r="N610" s="84"/>
      <c r="O610" s="84"/>
      <c r="P610" s="84"/>
      <c r="Q610" s="261"/>
      <c r="R610" s="261"/>
      <c r="S610" s="11"/>
    </row>
    <row r="611" spans="1:19" ht="19.95" customHeight="1">
      <c r="A611" s="37"/>
      <c r="B611" s="47"/>
      <c r="C611" s="49"/>
      <c r="D611" s="804"/>
      <c r="E611" s="807"/>
      <c r="F611" s="125" t="s">
        <v>1988</v>
      </c>
      <c r="G611" s="107" t="s">
        <v>532</v>
      </c>
      <c r="H611" s="116"/>
      <c r="I611" s="81" t="s">
        <v>159</v>
      </c>
      <c r="J611" s="5" t="s">
        <v>1433</v>
      </c>
      <c r="K611" s="10" t="s">
        <v>948</v>
      </c>
      <c r="L611" s="11"/>
      <c r="M611" s="84"/>
      <c r="N611" s="84"/>
      <c r="O611" s="84"/>
      <c r="P611" s="84"/>
      <c r="Q611" s="261"/>
      <c r="R611" s="261"/>
      <c r="S611" s="11"/>
    </row>
    <row r="612" spans="1:19" ht="19.95" customHeight="1">
      <c r="A612" s="37"/>
      <c r="B612" s="47"/>
      <c r="C612" s="49"/>
      <c r="D612" s="805"/>
      <c r="E612" s="808"/>
      <c r="F612" s="125" t="s">
        <v>1989</v>
      </c>
      <c r="G612" s="69"/>
      <c r="H612" s="120"/>
      <c r="I612" s="81"/>
      <c r="J612" s="5"/>
      <c r="K612" s="10"/>
      <c r="L612" s="11"/>
      <c r="M612" s="84"/>
      <c r="N612" s="84"/>
      <c r="O612" s="84"/>
      <c r="P612" s="84"/>
      <c r="Q612" s="261"/>
      <c r="R612" s="261"/>
      <c r="S612" s="11"/>
    </row>
    <row r="613" spans="1:19" ht="68.25" customHeight="1">
      <c r="A613" s="36"/>
      <c r="B613" s="46"/>
      <c r="C613" s="4" t="s">
        <v>109</v>
      </c>
      <c r="D613" s="687" t="s">
        <v>2002</v>
      </c>
      <c r="E613" s="704"/>
      <c r="F613" s="697" t="s">
        <v>528</v>
      </c>
      <c r="G613" s="676"/>
      <c r="H613" s="2"/>
      <c r="I613" s="2"/>
      <c r="J613" s="13"/>
      <c r="K613" s="13"/>
      <c r="L613" s="13"/>
      <c r="M613" s="13"/>
      <c r="N613" s="13"/>
      <c r="O613" s="13"/>
      <c r="P613" s="13"/>
      <c r="Q613" s="13"/>
      <c r="R613" s="13"/>
      <c r="S613" s="113"/>
    </row>
    <row r="614" spans="1:19" ht="19.95" customHeight="1">
      <c r="A614" s="37"/>
      <c r="B614" s="47"/>
      <c r="C614" s="49"/>
      <c r="D614" s="803" t="s">
        <v>2003</v>
      </c>
      <c r="E614" s="806"/>
      <c r="F614" s="125" t="s">
        <v>1991</v>
      </c>
      <c r="G614" s="24" t="s">
        <v>521</v>
      </c>
      <c r="H614" s="24"/>
      <c r="I614" s="81" t="s">
        <v>159</v>
      </c>
      <c r="J614" s="5" t="s">
        <v>1433</v>
      </c>
      <c r="K614" s="10" t="s">
        <v>1085</v>
      </c>
      <c r="L614" s="11"/>
      <c r="M614" s="84">
        <v>1</v>
      </c>
      <c r="N614" s="84"/>
      <c r="O614" s="84"/>
      <c r="P614" s="84"/>
      <c r="Q614" s="261"/>
      <c r="R614" s="261"/>
      <c r="S614" s="11"/>
    </row>
    <row r="615" spans="1:19" ht="19.95" customHeight="1">
      <c r="A615" s="37"/>
      <c r="B615" s="47"/>
      <c r="C615" s="49"/>
      <c r="D615" s="804"/>
      <c r="E615" s="807"/>
      <c r="F615" s="125" t="s">
        <v>1992</v>
      </c>
      <c r="G615" s="9" t="s">
        <v>523</v>
      </c>
      <c r="H615" s="24"/>
      <c r="I615" s="81" t="s">
        <v>159</v>
      </c>
      <c r="J615" s="5" t="s">
        <v>1433</v>
      </c>
      <c r="K615" s="10" t="s">
        <v>1085</v>
      </c>
      <c r="L615" s="11"/>
      <c r="M615" s="84"/>
      <c r="N615" s="84"/>
      <c r="O615" s="84"/>
      <c r="P615" s="84"/>
      <c r="Q615" s="261"/>
      <c r="R615" s="261"/>
      <c r="S615" s="11"/>
    </row>
    <row r="616" spans="1:19" ht="19.95" customHeight="1">
      <c r="A616" s="37"/>
      <c r="B616" s="47"/>
      <c r="C616" s="49"/>
      <c r="D616" s="804"/>
      <c r="E616" s="807"/>
      <c r="F616" s="125" t="s">
        <v>1993</v>
      </c>
      <c r="G616" s="9" t="s">
        <v>525</v>
      </c>
      <c r="H616" s="24"/>
      <c r="I616" s="81" t="s">
        <v>159</v>
      </c>
      <c r="J616" s="5" t="s">
        <v>1433</v>
      </c>
      <c r="K616" s="10" t="s">
        <v>1085</v>
      </c>
      <c r="L616" s="11"/>
      <c r="M616" s="84"/>
      <c r="N616" s="84"/>
      <c r="O616" s="84"/>
      <c r="P616" s="84"/>
      <c r="Q616" s="261"/>
      <c r="R616" s="261"/>
      <c r="S616" s="11"/>
    </row>
    <row r="617" spans="1:19" ht="19.95" customHeight="1">
      <c r="A617" s="37"/>
      <c r="B617" s="47"/>
      <c r="C617" s="49"/>
      <c r="D617" s="805"/>
      <c r="E617" s="808"/>
      <c r="F617" s="125" t="s">
        <v>1994</v>
      </c>
      <c r="G617" s="9" t="s">
        <v>527</v>
      </c>
      <c r="H617" s="24"/>
      <c r="I617" s="81" t="s">
        <v>159</v>
      </c>
      <c r="J617" s="5" t="s">
        <v>1433</v>
      </c>
      <c r="K617" s="10" t="s">
        <v>1085</v>
      </c>
      <c r="L617" s="11"/>
      <c r="M617" s="84"/>
      <c r="N617" s="84"/>
      <c r="O617" s="84"/>
      <c r="P617" s="84"/>
      <c r="Q617" s="261"/>
      <c r="R617" s="261"/>
      <c r="S617" s="11"/>
    </row>
    <row r="618" spans="1:19" ht="19.95" customHeight="1">
      <c r="A618" s="37"/>
      <c r="B618" s="47"/>
      <c r="C618" s="49"/>
      <c r="D618" s="803" t="s">
        <v>2004</v>
      </c>
      <c r="E618" s="806"/>
      <c r="F618" s="125" t="s">
        <v>1995</v>
      </c>
      <c r="G618" s="107" t="s">
        <v>527</v>
      </c>
      <c r="H618" s="116"/>
      <c r="I618" s="81" t="s">
        <v>159</v>
      </c>
      <c r="J618" s="5" t="s">
        <v>1433</v>
      </c>
      <c r="K618" s="10" t="s">
        <v>1085</v>
      </c>
      <c r="L618" s="12"/>
      <c r="M618" s="84"/>
      <c r="N618" s="84"/>
      <c r="O618" s="84"/>
      <c r="P618" s="84"/>
      <c r="Q618" s="261"/>
      <c r="R618" s="261"/>
      <c r="S618" s="12"/>
    </row>
    <row r="619" spans="1:19" ht="19.95" customHeight="1">
      <c r="A619" s="37"/>
      <c r="B619" s="47"/>
      <c r="C619" s="49"/>
      <c r="D619" s="804"/>
      <c r="E619" s="807"/>
      <c r="F619" s="125" t="s">
        <v>1996</v>
      </c>
      <c r="G619" s="107" t="s">
        <v>530</v>
      </c>
      <c r="H619" s="116"/>
      <c r="I619" s="81" t="s">
        <v>159</v>
      </c>
      <c r="J619" s="5" t="s">
        <v>1433</v>
      </c>
      <c r="K619" s="10" t="s">
        <v>1085</v>
      </c>
      <c r="L619" s="11"/>
      <c r="M619" s="84"/>
      <c r="N619" s="84"/>
      <c r="O619" s="84"/>
      <c r="P619" s="84"/>
      <c r="Q619" s="261"/>
      <c r="R619" s="261"/>
      <c r="S619" s="11"/>
    </row>
    <row r="620" spans="1:19" ht="19.95" customHeight="1">
      <c r="A620" s="37"/>
      <c r="B620" s="47"/>
      <c r="C620" s="49"/>
      <c r="D620" s="804"/>
      <c r="E620" s="807"/>
      <c r="F620" s="125" t="s">
        <v>1997</v>
      </c>
      <c r="G620" s="107" t="s">
        <v>532</v>
      </c>
      <c r="H620" s="116"/>
      <c r="I620" s="81" t="s">
        <v>159</v>
      </c>
      <c r="J620" s="5" t="s">
        <v>1433</v>
      </c>
      <c r="K620" s="10" t="s">
        <v>1085</v>
      </c>
      <c r="L620" s="11"/>
      <c r="M620" s="84"/>
      <c r="N620" s="84"/>
      <c r="O620" s="84"/>
      <c r="P620" s="84"/>
      <c r="Q620" s="261"/>
      <c r="R620" s="261"/>
      <c r="S620" s="11"/>
    </row>
    <row r="621" spans="1:19" ht="19.95" customHeight="1">
      <c r="A621" s="37"/>
      <c r="B621" s="47"/>
      <c r="C621" s="49"/>
      <c r="D621" s="805"/>
      <c r="E621" s="808"/>
      <c r="F621" s="125" t="s">
        <v>1998</v>
      </c>
      <c r="G621" s="69"/>
      <c r="H621" s="120"/>
      <c r="I621" s="81"/>
      <c r="J621" s="5"/>
      <c r="K621" s="10"/>
      <c r="L621" s="11"/>
      <c r="M621" s="84"/>
      <c r="N621" s="84"/>
      <c r="O621" s="84"/>
      <c r="P621" s="84"/>
      <c r="Q621" s="261"/>
      <c r="R621" s="261"/>
      <c r="S621" s="11"/>
    </row>
    <row r="622" spans="1:19" ht="69.75" customHeight="1">
      <c r="A622" s="36"/>
      <c r="B622" s="46"/>
      <c r="C622" s="364" t="s">
        <v>2005</v>
      </c>
      <c r="D622" s="687" t="s">
        <v>2006</v>
      </c>
      <c r="E622" s="704"/>
      <c r="F622" s="697" t="s">
        <v>529</v>
      </c>
      <c r="G622" s="676"/>
      <c r="H622" s="2"/>
      <c r="I622" s="2"/>
      <c r="J622" s="13"/>
      <c r="K622" s="13"/>
      <c r="L622" s="13"/>
      <c r="M622" s="13"/>
      <c r="N622" s="13"/>
      <c r="O622" s="13"/>
      <c r="P622" s="13"/>
      <c r="Q622" s="13"/>
      <c r="R622" s="13"/>
      <c r="S622" s="113"/>
    </row>
    <row r="623" spans="1:19" ht="19.95" customHeight="1">
      <c r="A623" s="37"/>
      <c r="B623" s="47"/>
      <c r="C623" s="49"/>
      <c r="D623" s="803" t="s">
        <v>2007</v>
      </c>
      <c r="E623" s="806"/>
      <c r="F623" s="125" t="s">
        <v>1982</v>
      </c>
      <c r="G623" s="24" t="s">
        <v>521</v>
      </c>
      <c r="H623" s="81" t="s">
        <v>463</v>
      </c>
      <c r="I623" s="81" t="s">
        <v>159</v>
      </c>
      <c r="J623" s="5" t="s">
        <v>1433</v>
      </c>
      <c r="K623" s="10" t="s">
        <v>948</v>
      </c>
      <c r="L623" s="11"/>
      <c r="M623" s="84">
        <v>1</v>
      </c>
      <c r="N623" s="84"/>
      <c r="O623" s="84"/>
      <c r="P623" s="84"/>
      <c r="Q623" s="261" t="s">
        <v>574</v>
      </c>
      <c r="R623" s="261"/>
      <c r="S623" s="11"/>
    </row>
    <row r="624" spans="1:19" ht="19.95" customHeight="1">
      <c r="A624" s="37"/>
      <c r="B624" s="47"/>
      <c r="C624" s="49"/>
      <c r="D624" s="804"/>
      <c r="E624" s="807"/>
      <c r="F624" s="125" t="s">
        <v>1983</v>
      </c>
      <c r="G624" s="9" t="s">
        <v>523</v>
      </c>
      <c r="H624" s="81" t="s">
        <v>463</v>
      </c>
      <c r="I624" s="81" t="s">
        <v>159</v>
      </c>
      <c r="J624" s="5" t="s">
        <v>1433</v>
      </c>
      <c r="K624" s="10" t="s">
        <v>948</v>
      </c>
      <c r="L624" s="11"/>
      <c r="M624" s="84"/>
      <c r="N624" s="84"/>
      <c r="O624" s="84"/>
      <c r="P624" s="84"/>
      <c r="Q624" s="261"/>
      <c r="R624" s="261"/>
      <c r="S624" s="11"/>
    </row>
    <row r="625" spans="1:19" ht="19.95" customHeight="1">
      <c r="A625" s="37"/>
      <c r="B625" s="47"/>
      <c r="C625" s="49"/>
      <c r="D625" s="804"/>
      <c r="E625" s="807"/>
      <c r="F625" s="125" t="s">
        <v>1984</v>
      </c>
      <c r="G625" s="9" t="s">
        <v>525</v>
      </c>
      <c r="H625" s="24"/>
      <c r="I625" s="81" t="s">
        <v>159</v>
      </c>
      <c r="J625" s="5" t="s">
        <v>1433</v>
      </c>
      <c r="K625" s="10" t="s">
        <v>948</v>
      </c>
      <c r="L625" s="11"/>
      <c r="M625" s="84"/>
      <c r="N625" s="84"/>
      <c r="O625" s="84"/>
      <c r="P625" s="84"/>
      <c r="Q625" s="261"/>
      <c r="R625" s="261"/>
      <c r="S625" s="11"/>
    </row>
    <row r="626" spans="1:19" ht="19.95" customHeight="1">
      <c r="A626" s="37"/>
      <c r="B626" s="47"/>
      <c r="C626" s="49"/>
      <c r="D626" s="805"/>
      <c r="E626" s="808"/>
      <c r="F626" s="125" t="s">
        <v>1985</v>
      </c>
      <c r="G626" s="9" t="s">
        <v>527</v>
      </c>
      <c r="H626" s="24"/>
      <c r="I626" s="81" t="s">
        <v>159</v>
      </c>
      <c r="J626" s="5" t="s">
        <v>1433</v>
      </c>
      <c r="K626" s="10" t="s">
        <v>948</v>
      </c>
      <c r="L626" s="11"/>
      <c r="M626" s="84"/>
      <c r="N626" s="84"/>
      <c r="O626" s="84"/>
      <c r="P626" s="84"/>
      <c r="Q626" s="261"/>
      <c r="R626" s="261"/>
      <c r="S626" s="11"/>
    </row>
    <row r="627" spans="1:19" ht="19.95" customHeight="1">
      <c r="A627" s="37"/>
      <c r="B627" s="47"/>
      <c r="C627" s="49"/>
      <c r="D627" s="803" t="s">
        <v>2008</v>
      </c>
      <c r="E627" s="806"/>
      <c r="F627" s="125" t="s">
        <v>1986</v>
      </c>
      <c r="G627" s="107" t="s">
        <v>527</v>
      </c>
      <c r="H627" s="81" t="s">
        <v>463</v>
      </c>
      <c r="I627" s="81" t="s">
        <v>159</v>
      </c>
      <c r="J627" s="5" t="s">
        <v>1433</v>
      </c>
      <c r="K627" s="10" t="s">
        <v>948</v>
      </c>
      <c r="L627" s="12"/>
      <c r="M627" s="84"/>
      <c r="N627" s="84"/>
      <c r="O627" s="84"/>
      <c r="P627" s="84"/>
      <c r="Q627" s="261"/>
      <c r="R627" s="261"/>
      <c r="S627" s="12"/>
    </row>
    <row r="628" spans="1:19" ht="19.95" customHeight="1">
      <c r="A628" s="37"/>
      <c r="B628" s="47"/>
      <c r="C628" s="49"/>
      <c r="D628" s="804"/>
      <c r="E628" s="807"/>
      <c r="F628" s="125" t="s">
        <v>1987</v>
      </c>
      <c r="G628" s="107" t="s">
        <v>530</v>
      </c>
      <c r="H628" s="81" t="s">
        <v>463</v>
      </c>
      <c r="I628" s="81" t="s">
        <v>159</v>
      </c>
      <c r="J628" s="5" t="s">
        <v>1433</v>
      </c>
      <c r="K628" s="10" t="s">
        <v>948</v>
      </c>
      <c r="L628" s="11"/>
      <c r="M628" s="84"/>
      <c r="N628" s="84"/>
      <c r="O628" s="84"/>
      <c r="P628" s="84"/>
      <c r="Q628" s="261"/>
      <c r="R628" s="261"/>
      <c r="S628" s="11"/>
    </row>
    <row r="629" spans="1:19" ht="19.95" customHeight="1">
      <c r="A629" s="37"/>
      <c r="B629" s="47"/>
      <c r="C629" s="49"/>
      <c r="D629" s="804"/>
      <c r="E629" s="807"/>
      <c r="F629" s="125" t="s">
        <v>1988</v>
      </c>
      <c r="G629" s="107" t="s">
        <v>532</v>
      </c>
      <c r="H629" s="116"/>
      <c r="I629" s="81" t="s">
        <v>159</v>
      </c>
      <c r="J629" s="5" t="s">
        <v>1433</v>
      </c>
      <c r="K629" s="10" t="s">
        <v>948</v>
      </c>
      <c r="L629" s="11"/>
      <c r="M629" s="84"/>
      <c r="N629" s="84"/>
      <c r="O629" s="84"/>
      <c r="P629" s="84"/>
      <c r="Q629" s="261"/>
      <c r="R629" s="261"/>
      <c r="S629" s="11"/>
    </row>
    <row r="630" spans="1:19" ht="19.95" customHeight="1">
      <c r="A630" s="37"/>
      <c r="B630" s="47"/>
      <c r="C630" s="49"/>
      <c r="D630" s="805"/>
      <c r="E630" s="808"/>
      <c r="F630" s="125" t="s">
        <v>1989</v>
      </c>
      <c r="G630" s="69"/>
      <c r="H630" s="120"/>
      <c r="I630" s="81"/>
      <c r="J630" s="5"/>
      <c r="K630" s="10"/>
      <c r="L630" s="11"/>
      <c r="M630" s="84"/>
      <c r="N630" s="84"/>
      <c r="O630" s="84"/>
      <c r="P630" s="84"/>
      <c r="Q630" s="261"/>
      <c r="R630" s="261"/>
      <c r="S630" s="11"/>
    </row>
    <row r="631" spans="1:19" ht="68.25" customHeight="1">
      <c r="A631" s="36"/>
      <c r="B631" s="46"/>
      <c r="C631" s="4" t="s">
        <v>2009</v>
      </c>
      <c r="D631" s="687" t="s">
        <v>2010</v>
      </c>
      <c r="E631" s="704"/>
      <c r="F631" s="697" t="s">
        <v>528</v>
      </c>
      <c r="G631" s="676"/>
      <c r="H631" s="2"/>
      <c r="I631" s="2"/>
      <c r="J631" s="13"/>
      <c r="K631" s="13"/>
      <c r="L631" s="13"/>
      <c r="M631" s="13"/>
      <c r="N631" s="13"/>
      <c r="O631" s="13"/>
      <c r="P631" s="13"/>
      <c r="Q631" s="13"/>
      <c r="R631" s="13"/>
      <c r="S631" s="113"/>
    </row>
    <row r="632" spans="1:19" ht="19.95" customHeight="1">
      <c r="A632" s="37"/>
      <c r="B632" s="47"/>
      <c r="C632" s="49"/>
      <c r="D632" s="803" t="s">
        <v>2011</v>
      </c>
      <c r="E632" s="806"/>
      <c r="F632" s="125" t="s">
        <v>1991</v>
      </c>
      <c r="G632" s="24" t="s">
        <v>521</v>
      </c>
      <c r="H632" s="24"/>
      <c r="I632" s="81" t="s">
        <v>159</v>
      </c>
      <c r="J632" s="5" t="s">
        <v>1433</v>
      </c>
      <c r="K632" s="10" t="s">
        <v>1085</v>
      </c>
      <c r="L632" s="11"/>
      <c r="M632" s="84">
        <v>1</v>
      </c>
      <c r="N632" s="84"/>
      <c r="O632" s="84"/>
      <c r="P632" s="84"/>
      <c r="Q632" s="261"/>
      <c r="R632" s="261"/>
      <c r="S632" s="11"/>
    </row>
    <row r="633" spans="1:19" ht="19.95" customHeight="1">
      <c r="A633" s="37"/>
      <c r="B633" s="47"/>
      <c r="C633" s="49"/>
      <c r="D633" s="804"/>
      <c r="E633" s="807"/>
      <c r="F633" s="125" t="s">
        <v>1992</v>
      </c>
      <c r="G633" s="9" t="s">
        <v>523</v>
      </c>
      <c r="H633" s="24"/>
      <c r="I633" s="81" t="s">
        <v>159</v>
      </c>
      <c r="J633" s="5" t="s">
        <v>1433</v>
      </c>
      <c r="K633" s="10" t="s">
        <v>1085</v>
      </c>
      <c r="L633" s="11"/>
      <c r="M633" s="84"/>
      <c r="N633" s="84"/>
      <c r="O633" s="84"/>
      <c r="P633" s="84"/>
      <c r="Q633" s="261"/>
      <c r="R633" s="261"/>
      <c r="S633" s="11"/>
    </row>
    <row r="634" spans="1:19" ht="19.95" customHeight="1">
      <c r="A634" s="37"/>
      <c r="B634" s="47"/>
      <c r="C634" s="49"/>
      <c r="D634" s="804"/>
      <c r="E634" s="807"/>
      <c r="F634" s="125" t="s">
        <v>1993</v>
      </c>
      <c r="G634" s="9" t="s">
        <v>525</v>
      </c>
      <c r="H634" s="24"/>
      <c r="I634" s="81" t="s">
        <v>159</v>
      </c>
      <c r="J634" s="5" t="s">
        <v>1433</v>
      </c>
      <c r="K634" s="10" t="s">
        <v>1085</v>
      </c>
      <c r="L634" s="11"/>
      <c r="M634" s="84"/>
      <c r="N634" s="84"/>
      <c r="O634" s="84"/>
      <c r="P634" s="84"/>
      <c r="Q634" s="261"/>
      <c r="R634" s="261"/>
      <c r="S634" s="11"/>
    </row>
    <row r="635" spans="1:19" ht="19.95" customHeight="1">
      <c r="A635" s="37"/>
      <c r="B635" s="47"/>
      <c r="C635" s="49"/>
      <c r="D635" s="805"/>
      <c r="E635" s="808"/>
      <c r="F635" s="125" t="s">
        <v>1994</v>
      </c>
      <c r="G635" s="9" t="s">
        <v>527</v>
      </c>
      <c r="H635" s="24"/>
      <c r="I635" s="81" t="s">
        <v>159</v>
      </c>
      <c r="J635" s="5" t="s">
        <v>1433</v>
      </c>
      <c r="K635" s="10" t="s">
        <v>1085</v>
      </c>
      <c r="L635" s="11"/>
      <c r="M635" s="84"/>
      <c r="N635" s="84"/>
      <c r="O635" s="84"/>
      <c r="P635" s="84"/>
      <c r="Q635" s="261"/>
      <c r="R635" s="261"/>
      <c r="S635" s="11"/>
    </row>
    <row r="636" spans="1:19" ht="19.95" customHeight="1">
      <c r="A636" s="37"/>
      <c r="B636" s="47"/>
      <c r="C636" s="49"/>
      <c r="D636" s="803" t="s">
        <v>2012</v>
      </c>
      <c r="E636" s="806"/>
      <c r="F636" s="125" t="s">
        <v>1995</v>
      </c>
      <c r="G636" s="107" t="s">
        <v>527</v>
      </c>
      <c r="H636" s="116"/>
      <c r="I636" s="81" t="s">
        <v>159</v>
      </c>
      <c r="J636" s="5" t="s">
        <v>1433</v>
      </c>
      <c r="K636" s="10" t="s">
        <v>1085</v>
      </c>
      <c r="L636" s="12"/>
      <c r="M636" s="84"/>
      <c r="N636" s="84"/>
      <c r="O636" s="84"/>
      <c r="P636" s="84"/>
      <c r="Q636" s="261"/>
      <c r="R636" s="261"/>
      <c r="S636" s="12"/>
    </row>
    <row r="637" spans="1:19" ht="19.95" customHeight="1">
      <c r="A637" s="37"/>
      <c r="B637" s="47"/>
      <c r="C637" s="49"/>
      <c r="D637" s="804"/>
      <c r="E637" s="807"/>
      <c r="F637" s="125" t="s">
        <v>1996</v>
      </c>
      <c r="G637" s="107" t="s">
        <v>530</v>
      </c>
      <c r="H637" s="116"/>
      <c r="I637" s="81" t="s">
        <v>159</v>
      </c>
      <c r="J637" s="5" t="s">
        <v>1433</v>
      </c>
      <c r="K637" s="10" t="s">
        <v>1085</v>
      </c>
      <c r="L637" s="11"/>
      <c r="M637" s="84"/>
      <c r="N637" s="84"/>
      <c r="O637" s="84"/>
      <c r="P637" s="84"/>
      <c r="Q637" s="261"/>
      <c r="R637" s="261"/>
      <c r="S637" s="11"/>
    </row>
    <row r="638" spans="1:19" ht="19.95" customHeight="1">
      <c r="A638" s="37"/>
      <c r="B638" s="47"/>
      <c r="C638" s="49"/>
      <c r="D638" s="804"/>
      <c r="E638" s="807"/>
      <c r="F638" s="125" t="s">
        <v>1997</v>
      </c>
      <c r="G638" s="107" t="s">
        <v>532</v>
      </c>
      <c r="H638" s="116"/>
      <c r="I638" s="81" t="s">
        <v>159</v>
      </c>
      <c r="J638" s="5" t="s">
        <v>1433</v>
      </c>
      <c r="K638" s="10" t="s">
        <v>1085</v>
      </c>
      <c r="L638" s="11"/>
      <c r="M638" s="84"/>
      <c r="N638" s="84"/>
      <c r="O638" s="84"/>
      <c r="P638" s="84"/>
      <c r="Q638" s="261"/>
      <c r="R638" s="261"/>
      <c r="S638" s="11"/>
    </row>
    <row r="639" spans="1:19" ht="19.95" customHeight="1">
      <c r="A639" s="37"/>
      <c r="B639" s="47"/>
      <c r="C639" s="49"/>
      <c r="D639" s="805"/>
      <c r="E639" s="808"/>
      <c r="F639" s="125" t="s">
        <v>1998</v>
      </c>
      <c r="G639" s="69"/>
      <c r="H639" s="120"/>
      <c r="I639" s="81"/>
      <c r="J639" s="5"/>
      <c r="K639" s="10"/>
      <c r="L639" s="11"/>
      <c r="M639" s="84"/>
      <c r="N639" s="84"/>
      <c r="O639" s="84"/>
      <c r="P639" s="84"/>
      <c r="Q639" s="261"/>
      <c r="R639" s="261"/>
      <c r="S639" s="11"/>
    </row>
  </sheetData>
  <mergeCells count="450">
    <mergeCell ref="D609:D612"/>
    <mergeCell ref="E609:E612"/>
    <mergeCell ref="D613:E613"/>
    <mergeCell ref="F613:G613"/>
    <mergeCell ref="D614:D617"/>
    <mergeCell ref="E614:E617"/>
    <mergeCell ref="D618:D621"/>
    <mergeCell ref="E618:E621"/>
    <mergeCell ref="D549:D552"/>
    <mergeCell ref="E549:E552"/>
    <mergeCell ref="D553:D556"/>
    <mergeCell ref="E553:E556"/>
    <mergeCell ref="D586:E586"/>
    <mergeCell ref="F586:G586"/>
    <mergeCell ref="D587:D590"/>
    <mergeCell ref="E587:E590"/>
    <mergeCell ref="D591:D594"/>
    <mergeCell ref="E591:E594"/>
    <mergeCell ref="C566:G566"/>
    <mergeCell ref="C585:G585"/>
    <mergeCell ref="D562:D565"/>
    <mergeCell ref="E562:E565"/>
    <mergeCell ref="D567:E567"/>
    <mergeCell ref="F567:G567"/>
    <mergeCell ref="D491:E491"/>
    <mergeCell ref="F491:G491"/>
    <mergeCell ref="D492:D495"/>
    <mergeCell ref="E492:E495"/>
    <mergeCell ref="D496:D499"/>
    <mergeCell ref="E496:E499"/>
    <mergeCell ref="D530:E530"/>
    <mergeCell ref="F530:G530"/>
    <mergeCell ref="D531:D534"/>
    <mergeCell ref="E531:E534"/>
    <mergeCell ref="A519:S519"/>
    <mergeCell ref="C520:G520"/>
    <mergeCell ref="F500:G500"/>
    <mergeCell ref="D501:D504"/>
    <mergeCell ref="E501:E504"/>
    <mergeCell ref="D505:D508"/>
    <mergeCell ref="E505:E508"/>
    <mergeCell ref="D509:E509"/>
    <mergeCell ref="F509:G509"/>
    <mergeCell ref="D510:D513"/>
    <mergeCell ref="E510:E513"/>
    <mergeCell ref="D521:E521"/>
    <mergeCell ref="F521:G521"/>
    <mergeCell ref="D522:D525"/>
    <mergeCell ref="D427:D430"/>
    <mergeCell ref="E427:E430"/>
    <mergeCell ref="D431:D434"/>
    <mergeCell ref="E431:E434"/>
    <mergeCell ref="D482:E482"/>
    <mergeCell ref="F482:G482"/>
    <mergeCell ref="D483:D486"/>
    <mergeCell ref="E483:E486"/>
    <mergeCell ref="D487:D490"/>
    <mergeCell ref="E487:E490"/>
    <mergeCell ref="C481:G481"/>
    <mergeCell ref="D464:D467"/>
    <mergeCell ref="E464:E467"/>
    <mergeCell ref="D468:D471"/>
    <mergeCell ref="E468:E471"/>
    <mergeCell ref="D472:E472"/>
    <mergeCell ref="F472:G472"/>
    <mergeCell ref="D473:D476"/>
    <mergeCell ref="E473:E476"/>
    <mergeCell ref="D477:D480"/>
    <mergeCell ref="E477:E480"/>
    <mergeCell ref="D440:D443"/>
    <mergeCell ref="E440:E443"/>
    <mergeCell ref="D453:E453"/>
    <mergeCell ref="D361:D364"/>
    <mergeCell ref="E361:E364"/>
    <mergeCell ref="D365:D368"/>
    <mergeCell ref="E365:E368"/>
    <mergeCell ref="D387:E387"/>
    <mergeCell ref="F387:G387"/>
    <mergeCell ref="D388:D391"/>
    <mergeCell ref="E388:E391"/>
    <mergeCell ref="D392:D395"/>
    <mergeCell ref="E392:E395"/>
    <mergeCell ref="D369:E369"/>
    <mergeCell ref="F369:G369"/>
    <mergeCell ref="D370:D373"/>
    <mergeCell ref="E370:E373"/>
    <mergeCell ref="D374:D377"/>
    <mergeCell ref="E374:E377"/>
    <mergeCell ref="D378:E378"/>
    <mergeCell ref="F378:G378"/>
    <mergeCell ref="D379:D382"/>
    <mergeCell ref="E379:E382"/>
    <mergeCell ref="D383:D386"/>
    <mergeCell ref="E383:E386"/>
    <mergeCell ref="D350:E350"/>
    <mergeCell ref="F350:G350"/>
    <mergeCell ref="D351:D354"/>
    <mergeCell ref="E351:E354"/>
    <mergeCell ref="D355:D358"/>
    <mergeCell ref="E355:E358"/>
    <mergeCell ref="C359:G359"/>
    <mergeCell ref="D360:E360"/>
    <mergeCell ref="F360:G360"/>
    <mergeCell ref="D296:D299"/>
    <mergeCell ref="E296:E299"/>
    <mergeCell ref="D300:D303"/>
    <mergeCell ref="E300:E303"/>
    <mergeCell ref="D323:E323"/>
    <mergeCell ref="F323:G323"/>
    <mergeCell ref="D324:D327"/>
    <mergeCell ref="E324:E327"/>
    <mergeCell ref="D309:D312"/>
    <mergeCell ref="E309:E312"/>
    <mergeCell ref="D314:E314"/>
    <mergeCell ref="F314:G314"/>
    <mergeCell ref="D315:D318"/>
    <mergeCell ref="E315:E318"/>
    <mergeCell ref="D319:D322"/>
    <mergeCell ref="E319:E322"/>
    <mergeCell ref="D304:E304"/>
    <mergeCell ref="F304:G304"/>
    <mergeCell ref="D305:D308"/>
    <mergeCell ref="E305:E308"/>
    <mergeCell ref="D201:D204"/>
    <mergeCell ref="E201:E204"/>
    <mergeCell ref="D205:D208"/>
    <mergeCell ref="E205:E208"/>
    <mergeCell ref="D268:E268"/>
    <mergeCell ref="F268:G268"/>
    <mergeCell ref="D269:D272"/>
    <mergeCell ref="E269:E272"/>
    <mergeCell ref="D259:E259"/>
    <mergeCell ref="F259:G259"/>
    <mergeCell ref="D260:D263"/>
    <mergeCell ref="E260:E263"/>
    <mergeCell ref="D264:D267"/>
    <mergeCell ref="E264:E267"/>
    <mergeCell ref="D228:E228"/>
    <mergeCell ref="F228:G228"/>
    <mergeCell ref="D229:D232"/>
    <mergeCell ref="E229:E232"/>
    <mergeCell ref="D233:D236"/>
    <mergeCell ref="E233:E236"/>
    <mergeCell ref="C218:G218"/>
    <mergeCell ref="D219:E219"/>
    <mergeCell ref="F219:G219"/>
    <mergeCell ref="D220:D223"/>
    <mergeCell ref="D187:D190"/>
    <mergeCell ref="E187:E190"/>
    <mergeCell ref="D191:E191"/>
    <mergeCell ref="F191:G191"/>
    <mergeCell ref="D192:D195"/>
    <mergeCell ref="E192:E195"/>
    <mergeCell ref="D196:D199"/>
    <mergeCell ref="E196:E199"/>
    <mergeCell ref="D200:E200"/>
    <mergeCell ref="F200:G200"/>
    <mergeCell ref="E522:E525"/>
    <mergeCell ref="D526:D529"/>
    <mergeCell ref="E526:E529"/>
    <mergeCell ref="D557:E557"/>
    <mergeCell ref="K2:K6"/>
    <mergeCell ref="L2:L6"/>
    <mergeCell ref="M2:P4"/>
    <mergeCell ref="Q2:Q6"/>
    <mergeCell ref="M5:M6"/>
    <mergeCell ref="D50:D53"/>
    <mergeCell ref="E50:E53"/>
    <mergeCell ref="D54:D57"/>
    <mergeCell ref="D183:D186"/>
    <mergeCell ref="E183:E186"/>
    <mergeCell ref="E174:E177"/>
    <mergeCell ref="D178:D181"/>
    <mergeCell ref="E178:E181"/>
    <mergeCell ref="D182:E182"/>
    <mergeCell ref="F182:G182"/>
    <mergeCell ref="C135:G135"/>
    <mergeCell ref="D136:E136"/>
    <mergeCell ref="F136:G136"/>
    <mergeCell ref="C154:G154"/>
    <mergeCell ref="D145:E145"/>
    <mergeCell ref="G1:S1"/>
    <mergeCell ref="A7:G7"/>
    <mergeCell ref="C29:G29"/>
    <mergeCell ref="C48:G48"/>
    <mergeCell ref="C67:G67"/>
    <mergeCell ref="N5:N6"/>
    <mergeCell ref="O5:O6"/>
    <mergeCell ref="P5:P6"/>
    <mergeCell ref="A2:G2"/>
    <mergeCell ref="A3:G3"/>
    <mergeCell ref="C5:E5"/>
    <mergeCell ref="F5:G5"/>
    <mergeCell ref="S2:S6"/>
    <mergeCell ref="D6:E6"/>
    <mergeCell ref="I2:I6"/>
    <mergeCell ref="J2:J6"/>
    <mergeCell ref="E54:E57"/>
    <mergeCell ref="D58:E58"/>
    <mergeCell ref="F58:G58"/>
    <mergeCell ref="D59:D62"/>
    <mergeCell ref="E59:E62"/>
    <mergeCell ref="D63:D66"/>
    <mergeCell ref="E63:E66"/>
    <mergeCell ref="D35:D38"/>
    <mergeCell ref="F557:G557"/>
    <mergeCell ref="D514:D517"/>
    <mergeCell ref="E514:E517"/>
    <mergeCell ref="D500:E500"/>
    <mergeCell ref="D631:E631"/>
    <mergeCell ref="F631:G631"/>
    <mergeCell ref="D535:D538"/>
    <mergeCell ref="E535:E538"/>
    <mergeCell ref="D539:E539"/>
    <mergeCell ref="F539:G539"/>
    <mergeCell ref="D540:D543"/>
    <mergeCell ref="E540:E543"/>
    <mergeCell ref="D544:D547"/>
    <mergeCell ref="E544:E547"/>
    <mergeCell ref="D548:E548"/>
    <mergeCell ref="F548:G548"/>
    <mergeCell ref="D627:D630"/>
    <mergeCell ref="E627:E630"/>
    <mergeCell ref="D558:D561"/>
    <mergeCell ref="E558:E561"/>
    <mergeCell ref="D568:D571"/>
    <mergeCell ref="E568:E571"/>
    <mergeCell ref="D572:D575"/>
    <mergeCell ref="E572:E575"/>
    <mergeCell ref="D632:D635"/>
    <mergeCell ref="E632:E635"/>
    <mergeCell ref="D636:D639"/>
    <mergeCell ref="E636:E639"/>
    <mergeCell ref="D576:E576"/>
    <mergeCell ref="F576:G576"/>
    <mergeCell ref="D577:D580"/>
    <mergeCell ref="E577:E580"/>
    <mergeCell ref="D581:D584"/>
    <mergeCell ref="E581:E584"/>
    <mergeCell ref="D622:E622"/>
    <mergeCell ref="F622:G622"/>
    <mergeCell ref="D623:D626"/>
    <mergeCell ref="E623:E626"/>
    <mergeCell ref="D595:E595"/>
    <mergeCell ref="F595:G595"/>
    <mergeCell ref="D596:D599"/>
    <mergeCell ref="E596:E599"/>
    <mergeCell ref="D600:D603"/>
    <mergeCell ref="E600:E603"/>
    <mergeCell ref="D604:E604"/>
    <mergeCell ref="F604:G604"/>
    <mergeCell ref="D605:D608"/>
    <mergeCell ref="E605:E608"/>
    <mergeCell ref="F453:G453"/>
    <mergeCell ref="D454:D457"/>
    <mergeCell ref="E454:E457"/>
    <mergeCell ref="D458:D461"/>
    <mergeCell ref="E458:E461"/>
    <mergeCell ref="D463:E463"/>
    <mergeCell ref="F463:G463"/>
    <mergeCell ref="C462:G462"/>
    <mergeCell ref="D444:E444"/>
    <mergeCell ref="F444:G444"/>
    <mergeCell ref="D445:D448"/>
    <mergeCell ref="E445:E448"/>
    <mergeCell ref="D449:D452"/>
    <mergeCell ref="E449:E452"/>
    <mergeCell ref="D397:D400"/>
    <mergeCell ref="E397:E400"/>
    <mergeCell ref="D401:D404"/>
    <mergeCell ref="E401:E404"/>
    <mergeCell ref="C407:G407"/>
    <mergeCell ref="D435:E435"/>
    <mergeCell ref="F435:G435"/>
    <mergeCell ref="D436:D439"/>
    <mergeCell ref="E436:E439"/>
    <mergeCell ref="A406:S406"/>
    <mergeCell ref="D408:E408"/>
    <mergeCell ref="F408:G408"/>
    <mergeCell ref="D409:D412"/>
    <mergeCell ref="E409:E412"/>
    <mergeCell ref="D413:D416"/>
    <mergeCell ref="E413:E416"/>
    <mergeCell ref="D417:E417"/>
    <mergeCell ref="F417:G417"/>
    <mergeCell ref="D418:D421"/>
    <mergeCell ref="E418:E421"/>
    <mergeCell ref="D422:D425"/>
    <mergeCell ref="E422:E425"/>
    <mergeCell ref="D426:E426"/>
    <mergeCell ref="F426:G426"/>
    <mergeCell ref="E278:E281"/>
    <mergeCell ref="D282:D285"/>
    <mergeCell ref="E282:E285"/>
    <mergeCell ref="D286:E286"/>
    <mergeCell ref="F286:G286"/>
    <mergeCell ref="D396:E396"/>
    <mergeCell ref="F396:G396"/>
    <mergeCell ref="C313:G313"/>
    <mergeCell ref="D328:D331"/>
    <mergeCell ref="E328:E331"/>
    <mergeCell ref="D332:E332"/>
    <mergeCell ref="F332:G332"/>
    <mergeCell ref="D333:D336"/>
    <mergeCell ref="E333:E336"/>
    <mergeCell ref="D337:D340"/>
    <mergeCell ref="E337:E340"/>
    <mergeCell ref="D341:E341"/>
    <mergeCell ref="F341:G341"/>
    <mergeCell ref="D342:D345"/>
    <mergeCell ref="E342:E345"/>
    <mergeCell ref="D346:D349"/>
    <mergeCell ref="E346:E349"/>
    <mergeCell ref="D295:E295"/>
    <mergeCell ref="F295:G295"/>
    <mergeCell ref="D287:D290"/>
    <mergeCell ref="E287:E290"/>
    <mergeCell ref="D291:D294"/>
    <mergeCell ref="E291:E294"/>
    <mergeCell ref="C239:G239"/>
    <mergeCell ref="D240:E240"/>
    <mergeCell ref="F240:G240"/>
    <mergeCell ref="A238:S238"/>
    <mergeCell ref="C258:G258"/>
    <mergeCell ref="D241:D244"/>
    <mergeCell ref="E241:E244"/>
    <mergeCell ref="D245:D248"/>
    <mergeCell ref="E245:E248"/>
    <mergeCell ref="D249:E249"/>
    <mergeCell ref="F249:G249"/>
    <mergeCell ref="D250:D253"/>
    <mergeCell ref="E250:E253"/>
    <mergeCell ref="D254:D257"/>
    <mergeCell ref="E254:E257"/>
    <mergeCell ref="D273:D276"/>
    <mergeCell ref="E273:E276"/>
    <mergeCell ref="D277:E277"/>
    <mergeCell ref="F277:G277"/>
    <mergeCell ref="D278:D281"/>
    <mergeCell ref="E220:E223"/>
    <mergeCell ref="D224:D227"/>
    <mergeCell ref="E224:E227"/>
    <mergeCell ref="D214:D217"/>
    <mergeCell ref="E214:E217"/>
    <mergeCell ref="D155:E155"/>
    <mergeCell ref="F155:G155"/>
    <mergeCell ref="D156:D159"/>
    <mergeCell ref="E156:E159"/>
    <mergeCell ref="D160:D163"/>
    <mergeCell ref="E160:E163"/>
    <mergeCell ref="D209:E209"/>
    <mergeCell ref="F209:G209"/>
    <mergeCell ref="D210:D213"/>
    <mergeCell ref="E210:E213"/>
    <mergeCell ref="D164:E164"/>
    <mergeCell ref="F164:G164"/>
    <mergeCell ref="D165:D168"/>
    <mergeCell ref="E165:E168"/>
    <mergeCell ref="D169:D172"/>
    <mergeCell ref="E169:E172"/>
    <mergeCell ref="D173:E173"/>
    <mergeCell ref="F173:G173"/>
    <mergeCell ref="D174:D177"/>
    <mergeCell ref="E150:E153"/>
    <mergeCell ref="D126:E126"/>
    <mergeCell ref="F126:G126"/>
    <mergeCell ref="D127:D130"/>
    <mergeCell ref="E127:E130"/>
    <mergeCell ref="D131:D134"/>
    <mergeCell ref="E131:E134"/>
    <mergeCell ref="D137:D140"/>
    <mergeCell ref="E137:E140"/>
    <mergeCell ref="D141:D144"/>
    <mergeCell ref="E141:E144"/>
    <mergeCell ref="F145:G145"/>
    <mergeCell ref="D146:D149"/>
    <mergeCell ref="E146:E149"/>
    <mergeCell ref="D150:D153"/>
    <mergeCell ref="D108:D111"/>
    <mergeCell ref="E108:E111"/>
    <mergeCell ref="D112:D115"/>
    <mergeCell ref="E112:E115"/>
    <mergeCell ref="D117:E117"/>
    <mergeCell ref="F117:G117"/>
    <mergeCell ref="D118:D121"/>
    <mergeCell ref="E118:E121"/>
    <mergeCell ref="D122:D125"/>
    <mergeCell ref="E122:E125"/>
    <mergeCell ref="C116:G116"/>
    <mergeCell ref="C97:G97"/>
    <mergeCell ref="D98:E98"/>
    <mergeCell ref="F98:G98"/>
    <mergeCell ref="D99:D102"/>
    <mergeCell ref="E99:E102"/>
    <mergeCell ref="D103:D106"/>
    <mergeCell ref="E103:E106"/>
    <mergeCell ref="D107:E107"/>
    <mergeCell ref="F107:G107"/>
    <mergeCell ref="A96:P96"/>
    <mergeCell ref="D91:D94"/>
    <mergeCell ref="E91:E94"/>
    <mergeCell ref="D68:E68"/>
    <mergeCell ref="F68:G68"/>
    <mergeCell ref="D69:D72"/>
    <mergeCell ref="E69:E72"/>
    <mergeCell ref="D73:D76"/>
    <mergeCell ref="E73:E76"/>
    <mergeCell ref="D86:E86"/>
    <mergeCell ref="F86:G86"/>
    <mergeCell ref="D87:D90"/>
    <mergeCell ref="E87:E90"/>
    <mergeCell ref="D77:E77"/>
    <mergeCell ref="F77:G77"/>
    <mergeCell ref="D78:D81"/>
    <mergeCell ref="E78:E81"/>
    <mergeCell ref="D82:D85"/>
    <mergeCell ref="E82:E85"/>
    <mergeCell ref="E35:E38"/>
    <mergeCell ref="D39:E39"/>
    <mergeCell ref="F39:G39"/>
    <mergeCell ref="D40:D43"/>
    <mergeCell ref="E40:E43"/>
    <mergeCell ref="D44:D47"/>
    <mergeCell ref="E44:E47"/>
    <mergeCell ref="D49:E49"/>
    <mergeCell ref="F49:G49"/>
    <mergeCell ref="B8:G8"/>
    <mergeCell ref="H2:H6"/>
    <mergeCell ref="B95:G95"/>
    <mergeCell ref="B237:G237"/>
    <mergeCell ref="B405:G405"/>
    <mergeCell ref="B518:G518"/>
    <mergeCell ref="A9:S9"/>
    <mergeCell ref="C10:G10"/>
    <mergeCell ref="D11:E11"/>
    <mergeCell ref="F11:G11"/>
    <mergeCell ref="D12:D15"/>
    <mergeCell ref="E12:E15"/>
    <mergeCell ref="D16:D19"/>
    <mergeCell ref="E16:E19"/>
    <mergeCell ref="D20:E20"/>
    <mergeCell ref="F20:G20"/>
    <mergeCell ref="D21:D24"/>
    <mergeCell ref="E21:E24"/>
    <mergeCell ref="D25:D28"/>
    <mergeCell ref="E25:E28"/>
    <mergeCell ref="D30:E30"/>
    <mergeCell ref="F30:G30"/>
    <mergeCell ref="D31:D34"/>
    <mergeCell ref="E31:E34"/>
  </mergeCells>
  <phoneticPr fontId="48" type="noConversion"/>
  <conditionalFormatting sqref="D9 D239">
    <cfRule type="expression" dxfId="206" priority="132">
      <formula>SUMIF(PriorityNum,$D9,PriorityAgg)=1</formula>
    </cfRule>
  </conditionalFormatting>
  <conditionalFormatting sqref="D12:D19">
    <cfRule type="expression" dxfId="205" priority="81">
      <formula>SUMIF(PriorityNum,$D12,PriorityAgg)=1</formula>
    </cfRule>
  </conditionalFormatting>
  <conditionalFormatting sqref="D21:D28">
    <cfRule type="expression" dxfId="204" priority="80">
      <formula>SUMIF(PriorityNum,$D21,PriorityAgg)=1</formula>
    </cfRule>
  </conditionalFormatting>
  <conditionalFormatting sqref="D31:D38">
    <cfRule type="expression" dxfId="203" priority="79">
      <formula>SUMIF(PriorityNum,$D31,PriorityAgg)=1</formula>
    </cfRule>
  </conditionalFormatting>
  <conditionalFormatting sqref="D40:D47">
    <cfRule type="expression" dxfId="202" priority="78">
      <formula>SUMIF(PriorityNum,$D40,PriorityAgg)=1</formula>
    </cfRule>
  </conditionalFormatting>
  <conditionalFormatting sqref="D50:D57">
    <cfRule type="expression" dxfId="201" priority="77">
      <formula>SUMIF(PriorityNum,$D50,PriorityAgg)=1</formula>
    </cfRule>
  </conditionalFormatting>
  <conditionalFormatting sqref="D59:D66">
    <cfRule type="expression" dxfId="200" priority="76">
      <formula>SUMIF(PriorityNum,$D59,PriorityAgg)=1</formula>
    </cfRule>
  </conditionalFormatting>
  <conditionalFormatting sqref="D69:D76">
    <cfRule type="expression" dxfId="199" priority="75">
      <formula>SUMIF(PriorityNum,$D69,PriorityAgg)=1</formula>
    </cfRule>
  </conditionalFormatting>
  <conditionalFormatting sqref="D78:D85">
    <cfRule type="expression" dxfId="198" priority="1">
      <formula>SUMIF(PriorityNum,$D78,PriorityAgg)=1</formula>
    </cfRule>
  </conditionalFormatting>
  <conditionalFormatting sqref="D87:D94">
    <cfRule type="expression" dxfId="197" priority="74">
      <formula>SUMIF(PriorityNum,$D87,PriorityAgg)=1</formula>
    </cfRule>
  </conditionalFormatting>
  <conditionalFormatting sqref="D96:D97">
    <cfRule type="expression" dxfId="196" priority="113">
      <formula>SUMIF(PriorityNum,$D96,PriorityAgg)=1</formula>
    </cfRule>
  </conditionalFormatting>
  <conditionalFormatting sqref="D99:D106">
    <cfRule type="expression" dxfId="195" priority="69">
      <formula>SUMIF(PriorityNum,$D99,PriorityAgg)=1</formula>
    </cfRule>
  </conditionalFormatting>
  <conditionalFormatting sqref="D108:D116">
    <cfRule type="expression" dxfId="194" priority="68">
      <formula>SUMIF(PriorityNum,$D108,PriorityAgg)=1</formula>
    </cfRule>
  </conditionalFormatting>
  <conditionalFormatting sqref="D118:D125">
    <cfRule type="expression" dxfId="193" priority="67">
      <formula>SUMIF(PriorityNum,$D118,PriorityAgg)=1</formula>
    </cfRule>
  </conditionalFormatting>
  <conditionalFormatting sqref="D127:D135">
    <cfRule type="expression" dxfId="192" priority="66">
      <formula>SUMIF(PriorityNum,$D127,PriorityAgg)=1</formula>
    </cfRule>
  </conditionalFormatting>
  <conditionalFormatting sqref="D137:D144">
    <cfRule type="expression" dxfId="191" priority="65">
      <formula>SUMIF(PriorityNum,$D137,PriorityAgg)=1</formula>
    </cfRule>
  </conditionalFormatting>
  <conditionalFormatting sqref="D146:D236">
    <cfRule type="expression" dxfId="190" priority="31">
      <formula>SUMIF(PriorityNum,$D146,PriorityAgg)=1</formula>
    </cfRule>
  </conditionalFormatting>
  <conditionalFormatting sqref="D241:D248">
    <cfRule type="expression" dxfId="189" priority="59">
      <formula>SUMIF(PriorityNum,$D241,PriorityAgg)=1</formula>
    </cfRule>
  </conditionalFormatting>
  <conditionalFormatting sqref="D250:D258">
    <cfRule type="expression" dxfId="188" priority="58">
      <formula>SUMIF(PriorityNum,$D250,PriorityAgg)=1</formula>
    </cfRule>
  </conditionalFormatting>
  <conditionalFormatting sqref="D260:D267">
    <cfRule type="expression" dxfId="187" priority="57">
      <formula>SUMIF(PriorityNum,$D260,PriorityAgg)=1</formula>
    </cfRule>
  </conditionalFormatting>
  <conditionalFormatting sqref="D269:D276">
    <cfRule type="expression" dxfId="186" priority="30">
      <formula>SUMIF(PriorityNum,$D269,PriorityAgg)=1</formula>
    </cfRule>
  </conditionalFormatting>
  <conditionalFormatting sqref="D278:D285">
    <cfRule type="expression" dxfId="185" priority="29">
      <formula>SUMIF(PriorityNum,$D278,PriorityAgg)=1</formula>
    </cfRule>
  </conditionalFormatting>
  <conditionalFormatting sqref="D287:D294">
    <cfRule type="expression" dxfId="184" priority="28">
      <formula>SUMIF(PriorityNum,$D287,PriorityAgg)=1</formula>
    </cfRule>
  </conditionalFormatting>
  <conditionalFormatting sqref="D296:D303">
    <cfRule type="expression" dxfId="183" priority="27">
      <formula>SUMIF(PriorityNum,$D296,PriorityAgg)=1</formula>
    </cfRule>
  </conditionalFormatting>
  <conditionalFormatting sqref="D305:D313">
    <cfRule type="expression" dxfId="182" priority="56">
      <formula>SUMIF(PriorityNum,$D305,PriorityAgg)=1</formula>
    </cfRule>
  </conditionalFormatting>
  <conditionalFormatting sqref="D315:D322">
    <cfRule type="expression" dxfId="181" priority="55">
      <formula>SUMIF(PriorityNum,$D315,PriorityAgg)=1</formula>
    </cfRule>
  </conditionalFormatting>
  <conditionalFormatting sqref="D324:D331">
    <cfRule type="expression" dxfId="180" priority="26">
      <formula>SUMIF(PriorityNum,$D324,PriorityAgg)=1</formula>
    </cfRule>
  </conditionalFormatting>
  <conditionalFormatting sqref="D333:D340">
    <cfRule type="expression" dxfId="179" priority="25">
      <formula>SUMIF(PriorityNum,$D333,PriorityAgg)=1</formula>
    </cfRule>
  </conditionalFormatting>
  <conditionalFormatting sqref="D342:D349">
    <cfRule type="expression" dxfId="178" priority="24">
      <formula>SUMIF(PriorityNum,$D342,PriorityAgg)=1</formula>
    </cfRule>
  </conditionalFormatting>
  <conditionalFormatting sqref="D351:D359">
    <cfRule type="expression" dxfId="177" priority="22">
      <formula>SUMIF(PriorityNum,$D351,PriorityAgg)=1</formula>
    </cfRule>
  </conditionalFormatting>
  <conditionalFormatting sqref="D361:D368">
    <cfRule type="expression" dxfId="176" priority="21">
      <formula>SUMIF(PriorityNum,$D361,PriorityAgg)=1</formula>
    </cfRule>
  </conditionalFormatting>
  <conditionalFormatting sqref="D370:D377">
    <cfRule type="expression" dxfId="175" priority="18">
      <formula>SUMIF(PriorityNum,$D370,PriorityAgg)=1</formula>
    </cfRule>
  </conditionalFormatting>
  <conditionalFormatting sqref="D379:D386">
    <cfRule type="expression" dxfId="174" priority="19">
      <formula>SUMIF(PriorityNum,$D379,PriorityAgg)=1</formula>
    </cfRule>
  </conditionalFormatting>
  <conditionalFormatting sqref="D388:D395">
    <cfRule type="expression" dxfId="173" priority="20">
      <formula>SUMIF(PriorityNum,$D388,PriorityAgg)=1</formula>
    </cfRule>
  </conditionalFormatting>
  <conditionalFormatting sqref="D397:D404">
    <cfRule type="expression" dxfId="172" priority="54">
      <formula>SUMIF(PriorityNum,$D397,PriorityAgg)=1</formula>
    </cfRule>
  </conditionalFormatting>
  <conditionalFormatting sqref="D406">
    <cfRule type="expression" dxfId="171" priority="95">
      <formula>SUMIF(PriorityNum,$D406,PriorityAgg)=1</formula>
    </cfRule>
  </conditionalFormatting>
  <conditionalFormatting sqref="D409:D416">
    <cfRule type="expression" dxfId="170" priority="16">
      <formula>SUMIF(PriorityNum,$D409,PriorityAgg)=1</formula>
    </cfRule>
  </conditionalFormatting>
  <conditionalFormatting sqref="D418:D425">
    <cfRule type="expression" dxfId="169" priority="14">
      <formula>SUMIF(PriorityNum,$D418,PriorityAgg)=1</formula>
    </cfRule>
  </conditionalFormatting>
  <conditionalFormatting sqref="D427:D434">
    <cfRule type="expression" dxfId="168" priority="15">
      <formula>SUMIF(PriorityNum,$D427,PriorityAgg)=1</formula>
    </cfRule>
  </conditionalFormatting>
  <conditionalFormatting sqref="D436:D443">
    <cfRule type="expression" dxfId="167" priority="53">
      <formula>SUMIF(PriorityNum,$D436,PriorityAgg)=1</formula>
    </cfRule>
  </conditionalFormatting>
  <conditionalFormatting sqref="D445:D452">
    <cfRule type="expression" dxfId="166" priority="17">
      <formula>SUMIF(PriorityNum,$D445,PriorityAgg)=1</formula>
    </cfRule>
  </conditionalFormatting>
  <conditionalFormatting sqref="D454:D461">
    <cfRule type="expression" dxfId="165" priority="52">
      <formula>SUMIF(PriorityNum,$D454,PriorityAgg)=1</formula>
    </cfRule>
  </conditionalFormatting>
  <conditionalFormatting sqref="D464:D471">
    <cfRule type="expression" dxfId="164" priority="51">
      <formula>SUMIF(PriorityNum,$D464,PriorityAgg)=1</formula>
    </cfRule>
  </conditionalFormatting>
  <conditionalFormatting sqref="D473:D480">
    <cfRule type="expression" dxfId="163" priority="50">
      <formula>SUMIF(PriorityNum,$D473,PriorityAgg)=1</formula>
    </cfRule>
  </conditionalFormatting>
  <conditionalFormatting sqref="D482:D517">
    <cfRule type="expression" dxfId="162" priority="11">
      <formula>SUMIF(PriorityNum,$D482,PriorityAgg)=1</formula>
    </cfRule>
  </conditionalFormatting>
  <conditionalFormatting sqref="D519">
    <cfRule type="expression" dxfId="161" priority="88">
      <formula>SUMIF(PriorityNum,$D519,PriorityAgg)=1</formula>
    </cfRule>
  </conditionalFormatting>
  <conditionalFormatting sqref="D522:D529">
    <cfRule type="expression" dxfId="160" priority="47">
      <formula>SUMIF(PriorityNum,$D522,PriorityAgg)=1</formula>
    </cfRule>
  </conditionalFormatting>
  <conditionalFormatting sqref="D531:D538">
    <cfRule type="expression" dxfId="159" priority="10">
      <formula>SUMIF(PriorityNum,$D531,PriorityAgg)=1</formula>
    </cfRule>
  </conditionalFormatting>
  <conditionalFormatting sqref="D540:D547">
    <cfRule type="expression" dxfId="158" priority="9">
      <formula>SUMIF(PriorityNum,$D540,PriorityAgg)=1</formula>
    </cfRule>
  </conditionalFormatting>
  <conditionalFormatting sqref="D549:D556">
    <cfRule type="expression" dxfId="157" priority="8">
      <formula>SUMIF(PriorityNum,$D549,PriorityAgg)=1</formula>
    </cfRule>
  </conditionalFormatting>
  <conditionalFormatting sqref="D558:D565">
    <cfRule type="expression" dxfId="156" priority="46">
      <formula>SUMIF(PriorityNum,$D558,PriorityAgg)=1</formula>
    </cfRule>
  </conditionalFormatting>
  <conditionalFormatting sqref="D568:D575">
    <cfRule type="expression" dxfId="155" priority="45">
      <formula>SUMIF(PriorityNum,$D568,PriorityAgg)=1</formula>
    </cfRule>
  </conditionalFormatting>
  <conditionalFormatting sqref="D577:D584">
    <cfRule type="expression" dxfId="154" priority="44">
      <formula>SUMIF(PriorityNum,$D577,PriorityAgg)=1</formula>
    </cfRule>
  </conditionalFormatting>
  <conditionalFormatting sqref="D586:D2355">
    <cfRule type="expression" dxfId="153" priority="2">
      <formula>SUMIF(PriorityNum,$D586,PriorityAgg)=1</formula>
    </cfRule>
  </conditionalFormatting>
  <dataValidations count="12">
    <dataValidation type="list" allowBlank="1" showInputMessage="1" showErrorMessage="1" sqref="J99:J106 J31:J38 J137:J144 J108:J115 J210:J217 J577:J584 J632:J639 J229:J236 J220:J227 J250:J257 J296:J303 J201:J208 J558:J565 J568:J575 J492:J499 J473:J480 J623:J630 J464:J471 J397:J404 J50:J57 J605:J612 J21:J28 J87:J94 J12:J19 J40:J47 J59:J66 J118:J125 J127:J134 J146:J153 J305:J312 J241:J248 J370:J377 J454:J461 J501:J508 J510:J517 J156:J163 J165:J172 J174:J181 J183:J190 J192:J199 J260:J267 J269:J276 J278:J285 J287:J294 J315:J322 J324:J331 J333:J340 J342:J349 J351:J358 J388:J395 J361:J368 J379:J386 J436:J443 J445:J452 J427:J434 J409:J416 J418:J425 J483:J490 J522:J529 J531:J538 J540:J547 J549:J556 J587:J594 J596:J603 J614:J621 J69:J76 J78:J85" xr:uid="{25569408-0A21-43B8-B94B-AA0E95B87FED}">
      <formula1>"National Level,Federal level,State &amp; FCT level,Local Government level,Community/Ward level, Workplaces (formal/Informal),Health Training Institutions, Tertiary Health Facilities, Secondary Health Facilities, Primary Health Facilities,Private Facilities"</formula1>
    </dataValidation>
    <dataValidation type="list" allowBlank="1" showInputMessage="1" showErrorMessage="1" sqref="K99:K106 K31:K38 K137:K144 K108:K115 K210:K217 K220:K227 K229:K236 K577:K584 K632:K639 K250:K257 K296:K303 K201:K208 K464:K471 K492:K499 K473:K480 K568:K575 K623:K630 K558:K565 K397:K404 K50:K57 K605:K612 K21:K28 K87:K94 K12:K19 K40:K47 K59:K66 K118:K125 K127:K134 K146:K153 K305:K312 K241:K248 K370:K377 K454:K461 K501:K508 K510:K517 K156:K163 K165:K172 K174:K181 K183:K190 K192:K199 K260:K267 K269:K276 K278:K285 K287:K294 K315:K322 K324:K331 K333:K340 K342:K349 K351:K358 K388:K395 K361:K368 K379:K386 K436:K443 K445:K452 K427:K434 K409:K416 K418:K425 K483:K490 K522:K529 K531:K538 K540:K547 K549:K556 K587:K594 K596:K603 K614:K621 K69:K76 K78:K85" xr:uid="{733FF78B-5846-4730-8AAE-7509300F8CCD}">
      <formula1>"No Activity/Project planned,New-Project/Activity,On-going Project/Activity,Completed-Project/Activity"</formula1>
    </dataValidation>
    <dataValidation type="whole" allowBlank="1" showInputMessage="1" showErrorMessage="1" errorTitle="Wrong entry" error="Only &quot;0&quot; or &quot;1&quot; allowed" promptTitle="Specify AOP Timeline:" prompt="1=Yes" sqref="M12:P19 M21:R21 M632:P639 M31:P38 M22:P28 M50:P57 M40:P47 M69:R69 M59:P66 M87:P94 M605:P612 M99:P106 M577:P584 M118:P125 M127:P134 M137:P144 M108:P115 M210:P217 M220:P227 M229:P236 M241:P248 M146:P153 M201:P208 M250:P257 M296:P303 M397:P404 M370:P377 M305:P312 M464:P471 M454:P461 M501:P508 M510:P517 M492:P499 M473:P480 M568:P575 M558:P565 M623:P630 M156:P163 M165:P172 M174:P181 M183:P190 M192:P199 M260:P267 M269:P276 M278:P285 M287:P294 M315:P322 M324:P331 M333:P340 M342:P349 M351:P358 M388:P395 M361:P368 M379:P386 M436:P443 M445:P452 M427:P434 M409:P416 M418:P425 M483:P490 M522:P529 M531:P538 M540:P547 M549:P556 M587:P594 M596:P603 M614:P621 M70:P76 M78:P85" xr:uid="{B4DD7429-C9CD-4641-B819-A44AA69424BB}">
      <formula1>0</formula1>
      <formula2>1</formula2>
    </dataValidation>
    <dataValidation type="custom" allowBlank="1" errorTitle="NSHDP II Framework" error="No Changes Allowed" promptTitle="Hint: NSHDP II Framework" prompt="No Changes Allowed" sqref="C10:E10 D11:E11 D548:E548 D20:E20 D30:E30 C97:H97 D58:E58 D98:E98 D107:E107 D117:E117 C135:H135 D126:E126 D136:E136 D155:E155 D209:E209 C218:H218 D219:E219 D228:E228 C239:H239 D145:E145 D240:E240 D304:E304 D314:E314 C520:E520 D472:E472 D521:E521 D557:E557 D567:E567 D622:E622 D631:E631 D39:E39 D86:E86 D68:E68 D49:E49 D249:E249 D259:E259 D444:E444 D463:E463 D453:E453 D396:E396 D435:E435 D509:E509 D500:E500 C29:E29 C48:E48 C67:E67 C116:H116 C154:H154 C258:H258 C313:H313 C462:H462 D408:E408 C566:E566 D576:E576 D164:E164 D173:E173 D182:E182 D191:E191 D200:E200 D268:E268 D277:E277 D286:E286 D295:E295 D323:E323 D332:E332 D341:E341 D350:E350 C359:H359 D360:E360 D387:E387 D378:E378 D369:E369 C407:H407 D417:E417 D426:E426 C481:H481 D491:E491 D482:E482 D530:E530 D539:E539 C585:E585 D586:E586 D595:E595 D604:E604 D613:E613 D77:E77" xr:uid="{EFE635C0-DDFE-49AC-ADCD-DDD626BDEB99}">
      <formula1>"!@#$%^&amp;*&amp;^%$#@#$%^&amp;)(*&amp;^%^&amp;*()(*&amp;^%$#$%^&amp;*(*&amp;^%#@%^&amp;*(*&amp;^%#%^&amp;*(*&amp;^%#$%^&amp;*&amp;^%#%^&amp;*(*&amp;^%$#$%^&amp;*(*&amp;^%$#$%^&amp;*&amp;^%$%^&amp;*(&amp;^%$#"</formula1>
    </dataValidation>
    <dataValidation type="list" allowBlank="1" errorTitle="Wrong entry" error="Only &quot;0&quot; or &quot;1&quot; allowed" promptTitle="Specify AOP Timeline:" prompt="1=Yes" sqref="Q614:R621 Q510:R517 Q501:R508 Q454:R461 Q464:R471 Q305:R312 Q370:R377 Q623:R630 Q558:R565 Q568:R575 Q473:R480 Q483:R490 Q632:R639 Q397:R404 Q250:R257 Q201:R208 Q146:R153 Q241:R248 Q229:R236 Q220:R227 Q210:R217 Q108:R115 Q137:R144 Q127:R134 Q118:R125 Q577:R584 Q99:R106 Q296:R303 Q59:R66 Q87:R94 Q40:R47 Q50:R57 Q22:R28 Q31:R38 Q12:R19 Q156:R163 Q165:R172 Q174:R181 Q183:R190 Q192:R199 Q260:R267 Q269:R276 Q278:R285 Q287:R294 Q315:R322 Q324:R331 Q333:R340 Q342:R349 Q351:R358 Q388:R395 Q361:R368 Q379:R386 Q436:R443 Q445:R452 Q427:R434 Q409:R416 Q418:R425 Q492:R499 Q522:R529 Q531:R538 Q540:R547 Q549:R556 Q587:R594 Q596:R603 Q605:R612 Q70:R76 Q78:R85" xr:uid="{D292BA4E-104C-4C6F-B9CE-6AFDF4B76FC3}">
      <formula1>#REF!</formula1>
    </dataValidation>
    <dataValidation type="custom" allowBlank="1" errorTitle="NSHDP II Framework" error="No changes allowed" promptTitle="Hint: NSHDP II Framework" prompt="No Changes Allowed" sqref="B407 B462 B481" xr:uid="{BDAAC5B3-FDD9-4A21-8F33-587B5C6CC640}">
      <formula1>"$%^&amp;*()_+_)(*&amp;^%$#$%^&amp;*()_)(*&amp;^%$#%^&amp;*()_)(*&amp;^%$#$%^&amp;*()_)(*&amp;^%$#$%^&amp;*()_)(*&amp;^%#@#%^&amp;*()_)(*&amp;^%$#$%^&amp;*()(*&amp;^%$"</formula1>
    </dataValidation>
    <dataValidation type="custom" allowBlank="1" errorTitle="NSHDP II Framework" error="No Changes Allowed" promptTitle="Hint: NSHDP II Framework" prompt="No Changes Allowed" sqref="A9:S9" xr:uid="{7C9D87AD-755E-401F-8D2B-50935096214D}">
      <formula1>"!@#$%^&amp;*()(*&amp;^%$#@#$%^&amp;*()(*&amp;^%$#@!@#$%^&amp;*(*&amp;^%$#@#$%^&amp;*(*&amp;^%$#@#$%^&amp;*()(*&amp;^%$#@!@#$%^&amp;*()(*&amp;^%$#@!@#$%^&amp;*()(*&amp;^%$#@!#$%^&amp;*(*&amp;^%$#@#$%^&amp;*("</formula1>
    </dataValidation>
    <dataValidation type="custom" allowBlank="1" showInputMessage="1" showErrorMessage="1" errorTitle="NSHDP II Framework" error="No Changes Allowed" promptTitle="Hint: NSHDP II Framework" prompt="No Changes Allowed" sqref="A96:P96 A519:P519" xr:uid="{05B25366-28CB-4BBC-AF5E-7546887E49CE}">
      <formula1>"!@#$%^&amp;*()(*&amp;^%$#@#$%^&amp;*()(*&amp;^%$#@!@#$%^&amp;*(*&amp;^%$#@#$%^&amp;*(*&amp;^%$#@#$%^&amp;*()(*&amp;^%$#@!@#$%^&amp;*()(*&amp;^%$#@!@#$%^&amp;*()(*&amp;^%$#@!#$%^&amp;*(*&amp;^%$#@#$%^&amp;*("</formula1>
    </dataValidation>
    <dataValidation allowBlank="1" showInputMessage="1" showErrorMessage="1" errorTitle="NSHDP II Framework" error="No Changes Allowed" promptTitle="Hint: NSHDP II Framework" prompt="No Changes Allowed" sqref="A406:P406" xr:uid="{22F09361-A9E5-421B-8545-9D519F99409A}"/>
    <dataValidation type="list" allowBlank="1" showInputMessage="1" showErrorMessage="1" sqref="I623:I630 I397:I404 I577:I584 I21:I28 I12:I19 I31:I38 I59:I66 I40:I47 I87:I94 I614:I621 I50:I57 I99:I106 I118:I125 I127:I134 I137:I144 I108:I115 I210:I217 I220:I227 I229:I236 I632:I639 I146:I153 I201:I208 I250:I257 I296:I303 I241:I248 I305:I312 I370:I377 I454:I461 I501:I508 I510:I517 I464:I471 I492:I499 I473:I480 I568:I575 I558:I565 I156:I163 I165:I172 I174:I181 I183:I190 I192:I199 I260:I267 I269:I276 I278:I285 I287:I294 I315:I322 I324:I331 I333:I340 I342:I349 I351:I358 I388:I395 I361:I368 I379:I386 I436:I443 I445:I452 I427:I434 I409:I416 I418:I425 I483:I490 I522:I529 I531:I538 I540:I547 I549:I556 I587:I594 I596:I603 I605:I612 I69:I76 I78:I85" xr:uid="{ECA2B3B4-9724-4966-B0DB-F61413CDED0D}">
      <formula1>#REF!</formula1>
    </dataValidation>
    <dataValidation type="list" allowBlank="1" errorTitle="NSHDP II Framework" error="No Changes Allowed" promptTitle="Hint: NSHDP II Framework" prompt="No Changes Allowed" sqref="I218 I407 I462 I481" xr:uid="{83FFB8EA-7DB0-463F-93F5-937EE081A564}">
      <formula1>#REF!</formula1>
    </dataValidation>
    <dataValidation type="list" allowBlank="1" showInputMessage="1" showErrorMessage="1" errorTitle="NSHDP II Framework" error="No Changes Allowed" promptTitle="Hint: NSHDP II Framework" prompt="No Changes Allowed" sqref="I97 I239 I10 I135 I313 I29 I48 I67 I116 I154 I258 I520 I566 I359 I585" xr:uid="{247D3112-309A-4F98-947C-F63059C385B0}">
      <formula1>#REF!</formula1>
    </dataValidation>
  </dataValidation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C93510-2C0D-4F25-BA7C-EB594A798CDE}">
  <sheetPr codeName="Sheet26">
    <tabColor theme="8" tint="-0.499984740745262"/>
  </sheetPr>
  <dimension ref="A1:AW177"/>
  <sheetViews>
    <sheetView showGridLines="0" zoomScale="70" zoomScaleNormal="70" workbookViewId="0">
      <pane ySplit="6" topLeftCell="A7" activePane="bottomLeft" state="frozen"/>
      <selection pane="bottomLeft" activeCell="F162" sqref="F162:F169"/>
    </sheetView>
  </sheetViews>
  <sheetFormatPr defaultColWidth="8.77734375" defaultRowHeight="15.6" outlineLevelRow="1"/>
  <cols>
    <col min="1" max="1" width="11.33203125" style="38" customWidth="1"/>
    <col min="2" max="2" width="13.109375" style="39" customWidth="1"/>
    <col min="3" max="3" width="10.44140625" style="40" customWidth="1"/>
    <col min="4" max="4" width="11.6640625" style="41" customWidth="1"/>
    <col min="5" max="5" width="53" style="42" customWidth="1"/>
    <col min="6" max="6" width="17.109375" style="32" customWidth="1"/>
    <col min="7" max="7" width="76.109375" style="42" customWidth="1"/>
    <col min="8" max="8" width="70.77734375" style="42" customWidth="1"/>
    <col min="9" max="9" width="29.77734375" style="42" customWidth="1"/>
    <col min="10" max="10" width="23" style="26" customWidth="1"/>
    <col min="11" max="11" width="20.6640625" style="26" customWidth="1"/>
    <col min="12" max="12" width="22.44140625" style="26" customWidth="1"/>
    <col min="13" max="16" width="7.33203125" style="43" customWidth="1"/>
    <col min="17" max="17" width="23.6640625" style="26" bestFit="1" customWidth="1"/>
  </cols>
  <sheetData>
    <row r="1" spans="1:49" ht="40.5" customHeight="1" thickBot="1">
      <c r="G1" s="883" t="s">
        <v>1202</v>
      </c>
      <c r="H1" s="883"/>
      <c r="I1" s="883"/>
      <c r="J1" s="883"/>
      <c r="K1" s="883"/>
      <c r="L1" s="883"/>
      <c r="M1" s="883"/>
      <c r="N1" s="883"/>
      <c r="O1" s="883"/>
      <c r="P1" s="883"/>
      <c r="Q1" s="883"/>
    </row>
    <row r="2" spans="1:49" ht="28.5" customHeight="1" thickBot="1">
      <c r="A2" s="814" t="s">
        <v>1288</v>
      </c>
      <c r="B2" s="815"/>
      <c r="C2" s="815"/>
      <c r="D2" s="815"/>
      <c r="E2" s="815"/>
      <c r="F2" s="815"/>
      <c r="G2" s="868"/>
      <c r="H2" s="839" t="s">
        <v>463</v>
      </c>
      <c r="I2" s="820" t="s">
        <v>466</v>
      </c>
      <c r="J2" s="823" t="s">
        <v>467</v>
      </c>
      <c r="K2" s="823" t="s">
        <v>468</v>
      </c>
      <c r="L2" s="823" t="s">
        <v>469</v>
      </c>
      <c r="M2" s="691" t="s">
        <v>470</v>
      </c>
      <c r="N2" s="760"/>
      <c r="O2" s="760"/>
      <c r="P2" s="692"/>
      <c r="Q2" s="829" t="s">
        <v>471</v>
      </c>
    </row>
    <row r="3" spans="1:49" s="27" customFormat="1" ht="28.5" customHeight="1" thickBot="1">
      <c r="A3" s="834" t="s">
        <v>1290</v>
      </c>
      <c r="B3" s="835"/>
      <c r="C3" s="835"/>
      <c r="D3" s="835"/>
      <c r="E3" s="835"/>
      <c r="F3" s="835"/>
      <c r="G3" s="835"/>
      <c r="H3" s="840"/>
      <c r="I3" s="821"/>
      <c r="J3" s="824"/>
      <c r="K3" s="824"/>
      <c r="L3" s="824"/>
      <c r="M3" s="826"/>
      <c r="N3" s="827"/>
      <c r="O3" s="827"/>
      <c r="P3" s="828"/>
      <c r="Q3" s="830"/>
      <c r="R3" s="58"/>
    </row>
    <row r="4" spans="1:49" s="26" customFormat="1" ht="33.450000000000003" customHeight="1" thickBot="1">
      <c r="A4" s="33"/>
      <c r="B4" s="56" t="s">
        <v>0</v>
      </c>
      <c r="C4" s="57"/>
      <c r="D4" s="57"/>
      <c r="E4" s="57"/>
      <c r="F4" s="17"/>
      <c r="G4" s="18"/>
      <c r="H4" s="840"/>
      <c r="I4" s="821"/>
      <c r="J4" s="824"/>
      <c r="K4" s="824"/>
      <c r="L4" s="824"/>
      <c r="M4" s="693"/>
      <c r="N4" s="761"/>
      <c r="O4" s="761"/>
      <c r="P4" s="694"/>
      <c r="Q4" s="830"/>
      <c r="R4" s="58"/>
      <c r="T4" s="27"/>
    </row>
    <row r="5" spans="1:49" s="26" customFormat="1" ht="34.5" customHeight="1">
      <c r="A5" s="33"/>
      <c r="B5" s="44"/>
      <c r="C5" s="746" t="s">
        <v>473</v>
      </c>
      <c r="D5" s="747"/>
      <c r="E5" s="748"/>
      <c r="F5" s="659" t="s">
        <v>1291</v>
      </c>
      <c r="G5" s="660"/>
      <c r="H5" s="840"/>
      <c r="I5" s="821"/>
      <c r="J5" s="824"/>
      <c r="K5" s="824"/>
      <c r="L5" s="824"/>
      <c r="M5" s="797" t="s">
        <v>476</v>
      </c>
      <c r="N5" s="797" t="s">
        <v>477</v>
      </c>
      <c r="O5" s="797" t="s">
        <v>478</v>
      </c>
      <c r="P5" s="797" t="s">
        <v>479</v>
      </c>
      <c r="Q5" s="830"/>
      <c r="R5" s="58"/>
    </row>
    <row r="6" spans="1:49" s="26" customFormat="1" ht="36.75" customHeight="1" thickBot="1">
      <c r="A6" s="34"/>
      <c r="B6" s="45"/>
      <c r="C6" s="363"/>
      <c r="D6" s="832" t="s">
        <v>1292</v>
      </c>
      <c r="E6" s="833"/>
      <c r="F6" s="19" t="s">
        <v>480</v>
      </c>
      <c r="G6" s="7"/>
      <c r="H6" s="841"/>
      <c r="I6" s="822"/>
      <c r="J6" s="825"/>
      <c r="K6" s="825"/>
      <c r="L6" s="825"/>
      <c r="M6" s="798"/>
      <c r="N6" s="798"/>
      <c r="O6" s="798"/>
      <c r="P6" s="798"/>
      <c r="Q6" s="831"/>
      <c r="R6" s="58"/>
    </row>
    <row r="7" spans="1:49" s="29" customFormat="1" ht="44.7" customHeight="1" thickBot="1">
      <c r="A7" s="877" t="s">
        <v>2013</v>
      </c>
      <c r="B7" s="878"/>
      <c r="C7" s="878"/>
      <c r="D7" s="878"/>
      <c r="E7" s="878"/>
      <c r="F7" s="878"/>
      <c r="G7" s="878"/>
      <c r="H7" s="497"/>
      <c r="I7" s="15"/>
      <c r="J7" s="15"/>
      <c r="K7" s="15"/>
      <c r="L7" s="15"/>
      <c r="M7" s="15"/>
      <c r="N7" s="15"/>
      <c r="O7" s="15"/>
      <c r="P7" s="15"/>
      <c r="Q7" s="16"/>
      <c r="R7" s="59"/>
      <c r="S7" s="26"/>
    </row>
    <row r="8" spans="1:49" s="27" customFormat="1" ht="36" customHeight="1">
      <c r="A8" s="491">
        <v>9</v>
      </c>
      <c r="B8" s="670" t="s">
        <v>2014</v>
      </c>
      <c r="C8" s="670"/>
      <c r="D8" s="670"/>
      <c r="E8" s="670"/>
      <c r="F8" s="670"/>
      <c r="G8" s="670"/>
      <c r="H8" s="478"/>
      <c r="I8" s="64"/>
      <c r="J8" s="64"/>
      <c r="K8" s="64"/>
      <c r="L8" s="64"/>
      <c r="M8" s="64"/>
      <c r="N8" s="64"/>
      <c r="O8" s="64"/>
      <c r="P8" s="64"/>
      <c r="Q8" s="106"/>
      <c r="R8" s="58"/>
      <c r="S8" s="26"/>
    </row>
    <row r="9" spans="1:49" s="27" customFormat="1" ht="41.25" customHeight="1" thickBot="1">
      <c r="A9" s="816" t="s">
        <v>111</v>
      </c>
      <c r="B9" s="817"/>
      <c r="C9" s="817"/>
      <c r="D9" s="817"/>
      <c r="E9" s="817"/>
      <c r="F9" s="817"/>
      <c r="G9" s="817"/>
      <c r="H9" s="817"/>
      <c r="I9" s="817"/>
      <c r="J9" s="817"/>
      <c r="K9" s="817"/>
      <c r="L9" s="817"/>
      <c r="M9" s="817"/>
      <c r="N9" s="817"/>
      <c r="O9" s="817"/>
      <c r="P9" s="360"/>
      <c r="Q9" s="359"/>
      <c r="R9" s="357"/>
      <c r="S9" s="358"/>
      <c r="T9" s="358"/>
      <c r="V9" s="26"/>
      <c r="W9" s="26"/>
      <c r="X9" s="26"/>
      <c r="Y9" s="26"/>
      <c r="Z9" s="26"/>
      <c r="AA9" s="26"/>
      <c r="AB9" s="26"/>
      <c r="AC9" s="26"/>
      <c r="AD9" s="26"/>
      <c r="AE9" s="26"/>
      <c r="AF9" s="26"/>
      <c r="AG9" s="26"/>
      <c r="AH9" s="26"/>
      <c r="AI9" s="26"/>
      <c r="AJ9" s="26"/>
      <c r="AK9" s="26"/>
      <c r="AL9" s="26"/>
      <c r="AM9" s="26"/>
      <c r="AN9" s="26"/>
      <c r="AO9" s="26"/>
      <c r="AP9" s="26"/>
      <c r="AQ9" s="26"/>
      <c r="AR9" s="26"/>
      <c r="AS9" s="26"/>
      <c r="AT9" s="26"/>
      <c r="AU9" s="26"/>
      <c r="AV9" s="26"/>
      <c r="AW9" s="26"/>
    </row>
    <row r="10" spans="1:49" s="27" customFormat="1" ht="42" customHeight="1" thickBot="1">
      <c r="A10" s="35"/>
      <c r="B10" s="67">
        <v>9.1</v>
      </c>
      <c r="C10" s="707" t="s">
        <v>112</v>
      </c>
      <c r="D10" s="708"/>
      <c r="E10" s="708"/>
      <c r="F10" s="708"/>
      <c r="G10" s="709"/>
      <c r="H10" s="115"/>
      <c r="I10" s="115"/>
      <c r="J10" s="21"/>
      <c r="K10" s="22"/>
      <c r="L10" s="22"/>
      <c r="M10" s="22"/>
      <c r="N10" s="22"/>
      <c r="O10" s="22"/>
      <c r="P10" s="22"/>
      <c r="Q10" s="23"/>
      <c r="R10" s="58"/>
      <c r="S10" s="26"/>
    </row>
    <row r="11" spans="1:49" s="27" customFormat="1" ht="42" customHeight="1" outlineLevel="1">
      <c r="A11" s="36"/>
      <c r="B11" s="46"/>
      <c r="C11" s="364" t="s">
        <v>113</v>
      </c>
      <c r="D11" s="687" t="s">
        <v>2015</v>
      </c>
      <c r="E11" s="717"/>
      <c r="F11" s="697" t="s">
        <v>1074</v>
      </c>
      <c r="G11" s="676"/>
      <c r="H11" s="2"/>
      <c r="I11" s="2"/>
      <c r="J11" s="13"/>
      <c r="K11" s="13"/>
      <c r="L11" s="13"/>
      <c r="M11" s="13"/>
      <c r="N11" s="13"/>
      <c r="O11" s="13"/>
      <c r="P11" s="13"/>
      <c r="Q11" s="114"/>
      <c r="S11" s="26"/>
    </row>
    <row r="12" spans="1:49" s="228" customFormat="1" ht="19.95" customHeight="1" outlineLevel="1">
      <c r="A12" s="37"/>
      <c r="B12" s="47"/>
      <c r="C12" s="49"/>
      <c r="D12" s="803" t="s">
        <v>1261</v>
      </c>
      <c r="E12" s="806" t="s">
        <v>2015</v>
      </c>
      <c r="F12" s="125" t="s">
        <v>2016</v>
      </c>
      <c r="G12" s="24" t="s">
        <v>521</v>
      </c>
      <c r="H12" s="81" t="s">
        <v>463</v>
      </c>
      <c r="I12" s="81" t="s">
        <v>462</v>
      </c>
      <c r="J12" s="5" t="s">
        <v>1084</v>
      </c>
      <c r="K12" s="10" t="s">
        <v>1085</v>
      </c>
      <c r="L12" s="11"/>
      <c r="M12" s="84">
        <v>1</v>
      </c>
      <c r="N12" s="84"/>
      <c r="O12" s="84"/>
      <c r="P12" s="84"/>
      <c r="Q12" s="11"/>
      <c r="S12" s="50"/>
    </row>
    <row r="13" spans="1:49" s="228" customFormat="1" ht="19.95" customHeight="1" outlineLevel="1">
      <c r="A13" s="37"/>
      <c r="B13" s="47"/>
      <c r="C13" s="49"/>
      <c r="D13" s="804"/>
      <c r="E13" s="807"/>
      <c r="F13" s="125" t="s">
        <v>2017</v>
      </c>
      <c r="G13" s="9" t="s">
        <v>523</v>
      </c>
      <c r="H13" s="81" t="s">
        <v>463</v>
      </c>
      <c r="I13" s="81" t="s">
        <v>462</v>
      </c>
      <c r="J13" s="5" t="s">
        <v>1433</v>
      </c>
      <c r="K13" s="10" t="s">
        <v>948</v>
      </c>
      <c r="L13" s="11"/>
      <c r="M13" s="84"/>
      <c r="N13" s="84"/>
      <c r="O13" s="84"/>
      <c r="P13" s="84"/>
      <c r="Q13" s="11"/>
      <c r="S13" s="50"/>
    </row>
    <row r="14" spans="1:49" s="228" customFormat="1" ht="19.95" customHeight="1" outlineLevel="1">
      <c r="A14" s="37"/>
      <c r="B14" s="47"/>
      <c r="C14" s="49"/>
      <c r="D14" s="804"/>
      <c r="E14" s="807"/>
      <c r="F14" s="125" t="s">
        <v>2018</v>
      </c>
      <c r="G14" s="9" t="s">
        <v>525</v>
      </c>
      <c r="H14" s="24"/>
      <c r="I14" s="81" t="s">
        <v>462</v>
      </c>
      <c r="J14" s="5" t="s">
        <v>1192</v>
      </c>
      <c r="K14" s="10" t="s">
        <v>1085</v>
      </c>
      <c r="L14" s="11"/>
      <c r="M14" s="84"/>
      <c r="N14" s="84"/>
      <c r="O14" s="84"/>
      <c r="P14" s="84"/>
      <c r="Q14" s="11"/>
      <c r="S14" s="50"/>
    </row>
    <row r="15" spans="1:49" s="228" customFormat="1" ht="19.95" customHeight="1" outlineLevel="1">
      <c r="A15" s="37"/>
      <c r="B15" s="47"/>
      <c r="C15" s="49"/>
      <c r="D15" s="805"/>
      <c r="E15" s="808"/>
      <c r="F15" s="125" t="s">
        <v>2019</v>
      </c>
      <c r="G15" s="9" t="s">
        <v>527</v>
      </c>
      <c r="H15" s="24"/>
      <c r="I15" s="81" t="s">
        <v>462</v>
      </c>
      <c r="J15" s="5" t="s">
        <v>1196</v>
      </c>
      <c r="K15" s="10" t="s">
        <v>948</v>
      </c>
      <c r="L15" s="11"/>
      <c r="M15" s="84"/>
      <c r="N15" s="84"/>
      <c r="O15" s="84"/>
      <c r="P15" s="84"/>
      <c r="Q15" s="11"/>
      <c r="S15" s="50"/>
    </row>
    <row r="16" spans="1:49" s="228" customFormat="1" ht="19.95" customHeight="1" outlineLevel="1">
      <c r="A16" s="37"/>
      <c r="B16" s="47"/>
      <c r="C16" s="49"/>
      <c r="D16" s="803" t="s">
        <v>1262</v>
      </c>
      <c r="E16" s="806" t="s">
        <v>2015</v>
      </c>
      <c r="F16" s="125" t="s">
        <v>2020</v>
      </c>
      <c r="G16" s="107" t="s">
        <v>527</v>
      </c>
      <c r="H16" s="81" t="s">
        <v>463</v>
      </c>
      <c r="I16" s="81" t="s">
        <v>462</v>
      </c>
      <c r="J16" s="5" t="s">
        <v>1196</v>
      </c>
      <c r="K16" s="10" t="s">
        <v>948</v>
      </c>
      <c r="L16" s="11"/>
      <c r="M16" s="84"/>
      <c r="N16" s="84"/>
      <c r="O16" s="84">
        <v>1</v>
      </c>
      <c r="P16" s="84"/>
      <c r="Q16" s="11"/>
      <c r="S16" s="50"/>
    </row>
    <row r="17" spans="1:19" s="228" customFormat="1" ht="19.95" customHeight="1" outlineLevel="1">
      <c r="A17" s="37"/>
      <c r="B17" s="47"/>
      <c r="C17" s="49"/>
      <c r="D17" s="804"/>
      <c r="E17" s="807"/>
      <c r="F17" s="125" t="s">
        <v>2021</v>
      </c>
      <c r="G17" s="107" t="s">
        <v>530</v>
      </c>
      <c r="H17" s="81" t="s">
        <v>463</v>
      </c>
      <c r="I17" s="81" t="s">
        <v>462</v>
      </c>
      <c r="J17" s="5" t="s">
        <v>1196</v>
      </c>
      <c r="K17" s="10" t="s">
        <v>948</v>
      </c>
      <c r="L17" s="11"/>
      <c r="M17" s="84"/>
      <c r="N17" s="84"/>
      <c r="O17" s="84"/>
      <c r="P17" s="84"/>
      <c r="Q17" s="11"/>
      <c r="S17" s="50"/>
    </row>
    <row r="18" spans="1:19" s="228" customFormat="1" ht="19.95" customHeight="1" outlineLevel="1">
      <c r="A18" s="37"/>
      <c r="B18" s="47"/>
      <c r="C18" s="49"/>
      <c r="D18" s="804"/>
      <c r="E18" s="807"/>
      <c r="F18" s="125" t="s">
        <v>2022</v>
      </c>
      <c r="G18" s="107" t="s">
        <v>532</v>
      </c>
      <c r="H18" s="116"/>
      <c r="I18" s="81" t="s">
        <v>462</v>
      </c>
      <c r="J18" s="5" t="s">
        <v>1196</v>
      </c>
      <c r="K18" s="10" t="s">
        <v>948</v>
      </c>
      <c r="L18" s="11"/>
      <c r="M18" s="84"/>
      <c r="N18" s="84"/>
      <c r="O18" s="84"/>
      <c r="P18" s="84"/>
      <c r="Q18" s="11"/>
      <c r="S18" s="50"/>
    </row>
    <row r="19" spans="1:19" s="228" customFormat="1" ht="19.95" customHeight="1" outlineLevel="1">
      <c r="A19" s="37"/>
      <c r="B19" s="47"/>
      <c r="C19" s="49"/>
      <c r="D19" s="805"/>
      <c r="E19" s="808"/>
      <c r="F19" s="125" t="s">
        <v>2023</v>
      </c>
      <c r="G19" s="9"/>
      <c r="H19" s="24"/>
      <c r="I19" s="81"/>
      <c r="J19" s="5"/>
      <c r="K19" s="10"/>
      <c r="L19" s="11"/>
      <c r="M19" s="84"/>
      <c r="N19" s="84"/>
      <c r="O19" s="84"/>
      <c r="P19" s="84"/>
      <c r="Q19" s="11"/>
      <c r="S19" s="50"/>
    </row>
    <row r="20" spans="1:19" s="27" customFormat="1" ht="50.25" customHeight="1" outlineLevel="1">
      <c r="A20" s="36"/>
      <c r="B20" s="46"/>
      <c r="C20" s="364" t="s">
        <v>114</v>
      </c>
      <c r="D20" s="687" t="s">
        <v>2015</v>
      </c>
      <c r="E20" s="717"/>
      <c r="F20" s="697" t="s">
        <v>1075</v>
      </c>
      <c r="G20" s="676"/>
      <c r="H20" s="2"/>
      <c r="I20" s="2"/>
      <c r="J20" s="13"/>
      <c r="K20" s="13"/>
      <c r="L20" s="13"/>
      <c r="M20" s="13"/>
      <c r="N20" s="13"/>
      <c r="O20" s="13"/>
      <c r="P20" s="13"/>
      <c r="Q20" s="113"/>
      <c r="S20" s="26"/>
    </row>
    <row r="21" spans="1:19" s="30" customFormat="1" ht="19.95" customHeight="1" outlineLevel="1">
      <c r="A21" s="37"/>
      <c r="B21" s="47"/>
      <c r="C21" s="49"/>
      <c r="D21" s="803" t="s">
        <v>1263</v>
      </c>
      <c r="E21" s="853"/>
      <c r="F21" s="125" t="s">
        <v>2024</v>
      </c>
      <c r="G21" s="24" t="s">
        <v>521</v>
      </c>
      <c r="H21" s="81" t="s">
        <v>463</v>
      </c>
      <c r="I21" s="81" t="s">
        <v>159</v>
      </c>
      <c r="J21" s="5" t="s">
        <v>1196</v>
      </c>
      <c r="K21" s="10" t="s">
        <v>948</v>
      </c>
      <c r="L21" s="11"/>
      <c r="M21" s="84">
        <v>1</v>
      </c>
      <c r="N21" s="84"/>
      <c r="O21" s="84"/>
      <c r="P21" s="84"/>
      <c r="Q21" s="11"/>
      <c r="S21" s="26"/>
    </row>
    <row r="22" spans="1:19" s="30" customFormat="1" ht="19.95" customHeight="1" outlineLevel="1">
      <c r="A22" s="37"/>
      <c r="B22" s="47"/>
      <c r="C22" s="49"/>
      <c r="D22" s="804"/>
      <c r="E22" s="853"/>
      <c r="F22" s="125" t="s">
        <v>2025</v>
      </c>
      <c r="G22" s="9" t="s">
        <v>523</v>
      </c>
      <c r="H22" s="81" t="s">
        <v>463</v>
      </c>
      <c r="I22" s="81" t="s">
        <v>159</v>
      </c>
      <c r="J22" s="5" t="s">
        <v>1196</v>
      </c>
      <c r="K22" s="10" t="s">
        <v>948</v>
      </c>
      <c r="L22" s="11"/>
      <c r="M22" s="84"/>
      <c r="N22" s="84"/>
      <c r="O22" s="84"/>
      <c r="P22" s="84"/>
      <c r="Q22" s="11"/>
      <c r="S22" s="26"/>
    </row>
    <row r="23" spans="1:19" s="30" customFormat="1" ht="19.95" customHeight="1" outlineLevel="1">
      <c r="A23" s="37"/>
      <c r="B23" s="47"/>
      <c r="C23" s="49"/>
      <c r="D23" s="804"/>
      <c r="E23" s="853"/>
      <c r="F23" s="125" t="s">
        <v>2026</v>
      </c>
      <c r="G23" s="9" t="s">
        <v>525</v>
      </c>
      <c r="H23" s="24"/>
      <c r="I23" s="81" t="s">
        <v>159</v>
      </c>
      <c r="J23" s="5" t="s">
        <v>1196</v>
      </c>
      <c r="K23" s="10" t="s">
        <v>948</v>
      </c>
      <c r="L23" s="11"/>
      <c r="M23" s="84"/>
      <c r="N23" s="84"/>
      <c r="O23" s="84"/>
      <c r="P23" s="84"/>
      <c r="Q23" s="11"/>
      <c r="S23" s="26"/>
    </row>
    <row r="24" spans="1:19" s="30" customFormat="1" ht="19.95" customHeight="1" outlineLevel="1">
      <c r="A24" s="37"/>
      <c r="B24" s="47"/>
      <c r="C24" s="49"/>
      <c r="D24" s="805"/>
      <c r="E24" s="853"/>
      <c r="F24" s="125" t="s">
        <v>2027</v>
      </c>
      <c r="G24" s="9" t="s">
        <v>527</v>
      </c>
      <c r="H24" s="24"/>
      <c r="I24" s="81" t="s">
        <v>159</v>
      </c>
      <c r="J24" s="5" t="s">
        <v>1196</v>
      </c>
      <c r="K24" s="10" t="s">
        <v>948</v>
      </c>
      <c r="L24" s="11"/>
      <c r="M24" s="84"/>
      <c r="N24" s="84"/>
      <c r="O24" s="84"/>
      <c r="P24" s="84"/>
      <c r="Q24" s="11"/>
      <c r="S24" s="26"/>
    </row>
    <row r="25" spans="1:19" s="31" customFormat="1" ht="19.95" customHeight="1" outlineLevel="1">
      <c r="A25" s="37"/>
      <c r="B25" s="47"/>
      <c r="C25" s="49"/>
      <c r="D25" s="803" t="s">
        <v>1264</v>
      </c>
      <c r="E25" s="853"/>
      <c r="F25" s="125" t="s">
        <v>2028</v>
      </c>
      <c r="G25" s="107" t="s">
        <v>527</v>
      </c>
      <c r="H25" s="81" t="s">
        <v>463</v>
      </c>
      <c r="I25" s="81" t="s">
        <v>159</v>
      </c>
      <c r="J25" s="5" t="s">
        <v>1196</v>
      </c>
      <c r="K25" s="10" t="s">
        <v>948</v>
      </c>
      <c r="L25" s="12"/>
      <c r="M25" s="84"/>
      <c r="N25" s="84"/>
      <c r="O25" s="84"/>
      <c r="P25" s="84"/>
      <c r="Q25" s="12"/>
      <c r="S25" s="26"/>
    </row>
    <row r="26" spans="1:19" s="30" customFormat="1" ht="19.95" customHeight="1" outlineLevel="1">
      <c r="A26" s="37"/>
      <c r="B26" s="47"/>
      <c r="C26" s="49"/>
      <c r="D26" s="804"/>
      <c r="E26" s="853"/>
      <c r="F26" s="125" t="s">
        <v>2029</v>
      </c>
      <c r="G26" s="107" t="s">
        <v>530</v>
      </c>
      <c r="H26" s="81" t="s">
        <v>463</v>
      </c>
      <c r="I26" s="81" t="s">
        <v>159</v>
      </c>
      <c r="J26" s="5" t="s">
        <v>1196</v>
      </c>
      <c r="K26" s="10" t="s">
        <v>948</v>
      </c>
      <c r="L26" s="11"/>
      <c r="M26" s="84"/>
      <c r="N26" s="84"/>
      <c r="O26" s="84"/>
      <c r="P26" s="84"/>
      <c r="Q26" s="11"/>
      <c r="S26" s="26"/>
    </row>
    <row r="27" spans="1:19" s="30" customFormat="1" ht="19.95" customHeight="1" outlineLevel="1">
      <c r="A27" s="37"/>
      <c r="B27" s="47"/>
      <c r="C27" s="49"/>
      <c r="D27" s="804"/>
      <c r="E27" s="853"/>
      <c r="F27" s="125" t="s">
        <v>2030</v>
      </c>
      <c r="G27" s="107" t="s">
        <v>532</v>
      </c>
      <c r="H27" s="116"/>
      <c r="I27" s="81" t="s">
        <v>159</v>
      </c>
      <c r="J27" s="5" t="s">
        <v>1196</v>
      </c>
      <c r="K27" s="10" t="s">
        <v>948</v>
      </c>
      <c r="L27" s="11"/>
      <c r="M27" s="84"/>
      <c r="N27" s="84"/>
      <c r="O27" s="84"/>
      <c r="P27" s="84"/>
      <c r="Q27" s="11"/>
      <c r="S27" s="26"/>
    </row>
    <row r="28" spans="1:19" s="30" customFormat="1" ht="19.95" customHeight="1" outlineLevel="1" thickBot="1">
      <c r="A28" s="37"/>
      <c r="B28" s="47"/>
      <c r="C28" s="49"/>
      <c r="D28" s="805"/>
      <c r="E28" s="853"/>
      <c r="F28" s="125" t="s">
        <v>2031</v>
      </c>
      <c r="G28" s="9"/>
      <c r="H28" s="24"/>
      <c r="I28" s="81"/>
      <c r="J28" s="5"/>
      <c r="K28" s="10"/>
      <c r="L28" s="11"/>
      <c r="M28" s="84"/>
      <c r="N28" s="84"/>
      <c r="O28" s="84"/>
      <c r="P28" s="84"/>
      <c r="Q28" s="11"/>
      <c r="S28" s="26"/>
    </row>
    <row r="29" spans="1:19" s="27" customFormat="1" ht="42" customHeight="1" thickBot="1">
      <c r="A29" s="35"/>
      <c r="B29" s="67">
        <v>9.1999999999999993</v>
      </c>
      <c r="C29" s="707" t="s">
        <v>115</v>
      </c>
      <c r="D29" s="708"/>
      <c r="E29" s="849"/>
      <c r="F29" s="708"/>
      <c r="G29" s="709"/>
      <c r="H29" s="115"/>
      <c r="I29" s="115"/>
      <c r="J29" s="21"/>
      <c r="K29" s="22"/>
      <c r="L29" s="22"/>
      <c r="M29" s="22"/>
      <c r="N29" s="22"/>
      <c r="O29" s="22"/>
      <c r="P29" s="22"/>
      <c r="Q29" s="23"/>
      <c r="R29" s="58"/>
      <c r="S29" s="26"/>
    </row>
    <row r="30" spans="1:19" s="27" customFormat="1" ht="50.25" customHeight="1" outlineLevel="1">
      <c r="A30" s="36"/>
      <c r="B30" s="46"/>
      <c r="C30" s="364" t="s">
        <v>116</v>
      </c>
      <c r="D30" s="687" t="s">
        <v>2015</v>
      </c>
      <c r="E30" s="717"/>
      <c r="F30" s="697" t="s">
        <v>1076</v>
      </c>
      <c r="G30" s="676"/>
      <c r="H30" s="2"/>
      <c r="I30" s="2"/>
      <c r="J30" s="13"/>
      <c r="K30" s="13"/>
      <c r="L30" s="13"/>
      <c r="M30" s="13"/>
      <c r="N30" s="13"/>
      <c r="O30" s="13"/>
      <c r="P30" s="13"/>
      <c r="Q30" s="113"/>
      <c r="S30" s="26"/>
    </row>
    <row r="31" spans="1:19" s="30" customFormat="1" ht="19.95" customHeight="1" outlineLevel="1">
      <c r="A31" s="37"/>
      <c r="B31" s="47"/>
      <c r="C31" s="49"/>
      <c r="D31" s="803" t="s">
        <v>1265</v>
      </c>
      <c r="E31" s="853"/>
      <c r="F31" s="125" t="s">
        <v>2032</v>
      </c>
      <c r="G31" s="24" t="s">
        <v>521</v>
      </c>
      <c r="H31" s="81" t="s">
        <v>463</v>
      </c>
      <c r="I31" s="81" t="s">
        <v>462</v>
      </c>
      <c r="J31" s="5" t="s">
        <v>1196</v>
      </c>
      <c r="K31" s="10" t="s">
        <v>948</v>
      </c>
      <c r="L31" s="11"/>
      <c r="M31" s="84">
        <v>1</v>
      </c>
      <c r="N31" s="84"/>
      <c r="O31" s="84"/>
      <c r="P31" s="84"/>
      <c r="Q31" s="11"/>
      <c r="S31" s="26"/>
    </row>
    <row r="32" spans="1:19" s="30" customFormat="1" ht="19.95" customHeight="1" outlineLevel="1">
      <c r="A32" s="37"/>
      <c r="B32" s="47"/>
      <c r="C32" s="49"/>
      <c r="D32" s="804"/>
      <c r="E32" s="853"/>
      <c r="F32" s="125" t="s">
        <v>2033</v>
      </c>
      <c r="G32" s="9" t="s">
        <v>523</v>
      </c>
      <c r="H32" s="81" t="s">
        <v>463</v>
      </c>
      <c r="I32" s="81" t="s">
        <v>462</v>
      </c>
      <c r="J32" s="5" t="s">
        <v>1196</v>
      </c>
      <c r="K32" s="10" t="s">
        <v>948</v>
      </c>
      <c r="L32" s="11"/>
      <c r="M32" s="84"/>
      <c r="N32" s="84"/>
      <c r="O32" s="84"/>
      <c r="P32" s="84"/>
      <c r="Q32" s="11"/>
      <c r="S32" s="26"/>
    </row>
    <row r="33" spans="1:19" s="30" customFormat="1" ht="19.95" customHeight="1" outlineLevel="1">
      <c r="A33" s="37"/>
      <c r="B33" s="47"/>
      <c r="C33" s="49"/>
      <c r="D33" s="804"/>
      <c r="E33" s="853"/>
      <c r="F33" s="125" t="s">
        <v>2034</v>
      </c>
      <c r="G33" s="9" t="s">
        <v>525</v>
      </c>
      <c r="H33" s="24"/>
      <c r="I33" s="81" t="s">
        <v>462</v>
      </c>
      <c r="J33" s="5" t="s">
        <v>1196</v>
      </c>
      <c r="K33" s="10" t="s">
        <v>948</v>
      </c>
      <c r="L33" s="11"/>
      <c r="M33" s="84"/>
      <c r="N33" s="84"/>
      <c r="O33" s="84"/>
      <c r="P33" s="84"/>
      <c r="Q33" s="11"/>
      <c r="S33" s="26"/>
    </row>
    <row r="34" spans="1:19" s="30" customFormat="1" ht="19.95" customHeight="1" outlineLevel="1">
      <c r="A34" s="37"/>
      <c r="B34" s="47"/>
      <c r="C34" s="49"/>
      <c r="D34" s="805"/>
      <c r="E34" s="853"/>
      <c r="F34" s="125" t="s">
        <v>2035</v>
      </c>
      <c r="G34" s="9" t="s">
        <v>527</v>
      </c>
      <c r="H34" s="24"/>
      <c r="I34" s="81" t="s">
        <v>462</v>
      </c>
      <c r="J34" s="5" t="s">
        <v>1196</v>
      </c>
      <c r="K34" s="10" t="s">
        <v>948</v>
      </c>
      <c r="L34" s="11"/>
      <c r="M34" s="84"/>
      <c r="N34" s="84"/>
      <c r="O34" s="84"/>
      <c r="P34" s="84"/>
      <c r="Q34" s="11"/>
      <c r="S34" s="26"/>
    </row>
    <row r="35" spans="1:19" s="31" customFormat="1" ht="19.95" customHeight="1" outlineLevel="1">
      <c r="A35" s="37"/>
      <c r="B35" s="47"/>
      <c r="C35" s="49"/>
      <c r="D35" s="803" t="s">
        <v>1266</v>
      </c>
      <c r="E35" s="879"/>
      <c r="F35" s="125" t="s">
        <v>2036</v>
      </c>
      <c r="G35" s="107" t="s">
        <v>527</v>
      </c>
      <c r="H35" s="81" t="s">
        <v>463</v>
      </c>
      <c r="I35" s="81" t="s">
        <v>462</v>
      </c>
      <c r="J35" s="5" t="s">
        <v>1196</v>
      </c>
      <c r="K35" s="10" t="s">
        <v>948</v>
      </c>
      <c r="L35" s="12"/>
      <c r="M35" s="84"/>
      <c r="N35" s="84"/>
      <c r="O35" s="84"/>
      <c r="P35" s="84"/>
      <c r="Q35" s="12"/>
      <c r="S35" s="26"/>
    </row>
    <row r="36" spans="1:19" s="30" customFormat="1" ht="19.95" customHeight="1" outlineLevel="1">
      <c r="A36" s="37"/>
      <c r="B36" s="47"/>
      <c r="C36" s="49"/>
      <c r="D36" s="804"/>
      <c r="E36" s="879"/>
      <c r="F36" s="125" t="s">
        <v>2037</v>
      </c>
      <c r="G36" s="107" t="s">
        <v>530</v>
      </c>
      <c r="H36" s="81" t="s">
        <v>463</v>
      </c>
      <c r="I36" s="81" t="s">
        <v>462</v>
      </c>
      <c r="J36" s="5" t="s">
        <v>1196</v>
      </c>
      <c r="K36" s="10" t="s">
        <v>948</v>
      </c>
      <c r="L36" s="11"/>
      <c r="M36" s="84"/>
      <c r="N36" s="84"/>
      <c r="O36" s="84"/>
      <c r="P36" s="84"/>
      <c r="Q36" s="11"/>
      <c r="S36" s="26"/>
    </row>
    <row r="37" spans="1:19" s="30" customFormat="1" ht="19.95" customHeight="1" outlineLevel="1">
      <c r="A37" s="37"/>
      <c r="B37" s="47"/>
      <c r="C37" s="49"/>
      <c r="D37" s="804"/>
      <c r="E37" s="879"/>
      <c r="F37" s="125" t="s">
        <v>2038</v>
      </c>
      <c r="G37" s="107" t="s">
        <v>532</v>
      </c>
      <c r="H37" s="116"/>
      <c r="I37" s="81" t="s">
        <v>462</v>
      </c>
      <c r="J37" s="5" t="s">
        <v>1196</v>
      </c>
      <c r="K37" s="10" t="s">
        <v>948</v>
      </c>
      <c r="L37" s="11"/>
      <c r="M37" s="84"/>
      <c r="N37" s="84"/>
      <c r="O37" s="84"/>
      <c r="P37" s="84"/>
      <c r="Q37" s="11"/>
      <c r="S37" s="26"/>
    </row>
    <row r="38" spans="1:19" s="30" customFormat="1" ht="19.95" customHeight="1" outlineLevel="1">
      <c r="A38" s="37"/>
      <c r="B38" s="47"/>
      <c r="C38" s="49"/>
      <c r="D38" s="805"/>
      <c r="E38" s="879"/>
      <c r="F38" s="125" t="s">
        <v>2039</v>
      </c>
      <c r="G38" s="9"/>
      <c r="H38" s="24"/>
      <c r="I38" s="81"/>
      <c r="J38" s="5"/>
      <c r="K38" s="10"/>
      <c r="L38" s="11"/>
      <c r="M38" s="84"/>
      <c r="N38" s="84"/>
      <c r="O38" s="84"/>
      <c r="P38" s="84"/>
      <c r="Q38" s="11"/>
      <c r="S38" s="26"/>
    </row>
    <row r="39" spans="1:19" s="27" customFormat="1" ht="42" customHeight="1">
      <c r="A39" s="36"/>
      <c r="B39" s="46"/>
      <c r="C39" s="364" t="s">
        <v>117</v>
      </c>
      <c r="D39" s="687" t="s">
        <v>2015</v>
      </c>
      <c r="E39" s="717"/>
      <c r="F39" s="675" t="s">
        <v>1334</v>
      </c>
      <c r="G39" s="676"/>
      <c r="H39" s="2"/>
      <c r="I39" s="2"/>
      <c r="J39" s="13"/>
      <c r="K39" s="13"/>
      <c r="L39" s="13"/>
      <c r="M39" s="13"/>
      <c r="N39" s="13"/>
      <c r="O39" s="13"/>
      <c r="P39" s="13"/>
      <c r="Q39" s="113"/>
      <c r="R39" s="58"/>
      <c r="S39" s="26"/>
    </row>
    <row r="40" spans="1:19" s="27" customFormat="1" ht="42" customHeight="1" outlineLevel="1">
      <c r="A40" s="37"/>
      <c r="B40" s="47"/>
      <c r="C40" s="49"/>
      <c r="D40" s="803" t="s">
        <v>1267</v>
      </c>
      <c r="E40" s="853"/>
      <c r="F40" s="125" t="s">
        <v>2040</v>
      </c>
      <c r="G40" s="24" t="s">
        <v>521</v>
      </c>
      <c r="H40" s="81" t="s">
        <v>463</v>
      </c>
      <c r="I40" s="81" t="s">
        <v>159</v>
      </c>
      <c r="J40" s="6" t="s">
        <v>1196</v>
      </c>
      <c r="K40" s="10" t="s">
        <v>1085</v>
      </c>
      <c r="L40" s="11"/>
      <c r="M40" s="84">
        <v>1</v>
      </c>
      <c r="N40" s="84"/>
      <c r="O40" s="84"/>
      <c r="P40" s="84"/>
      <c r="Q40" s="11"/>
      <c r="S40" s="26"/>
    </row>
    <row r="41" spans="1:19" s="30" customFormat="1" ht="19.95" customHeight="1" outlineLevel="1">
      <c r="A41" s="37"/>
      <c r="B41" s="47"/>
      <c r="C41" s="49"/>
      <c r="D41" s="804"/>
      <c r="E41" s="853"/>
      <c r="F41" s="125" t="s">
        <v>2041</v>
      </c>
      <c r="G41" s="9" t="s">
        <v>523</v>
      </c>
      <c r="H41" s="81" t="s">
        <v>463</v>
      </c>
      <c r="I41" s="81" t="s">
        <v>159</v>
      </c>
      <c r="J41" s="6" t="s">
        <v>1196</v>
      </c>
      <c r="K41" s="10" t="s">
        <v>1085</v>
      </c>
      <c r="L41" s="11"/>
      <c r="M41" s="84"/>
      <c r="N41" s="84"/>
      <c r="O41" s="84"/>
      <c r="P41" s="84"/>
      <c r="Q41" s="11"/>
      <c r="S41" s="26"/>
    </row>
    <row r="42" spans="1:19" s="30" customFormat="1" ht="19.95" customHeight="1" outlineLevel="1">
      <c r="A42" s="37"/>
      <c r="B42" s="47"/>
      <c r="C42" s="49"/>
      <c r="D42" s="804"/>
      <c r="E42" s="853"/>
      <c r="F42" s="125" t="s">
        <v>2042</v>
      </c>
      <c r="G42" s="9" t="s">
        <v>525</v>
      </c>
      <c r="H42" s="24"/>
      <c r="I42" s="81" t="s">
        <v>159</v>
      </c>
      <c r="J42" s="6" t="s">
        <v>1196</v>
      </c>
      <c r="K42" s="10" t="s">
        <v>1085</v>
      </c>
      <c r="L42" s="11"/>
      <c r="M42" s="84"/>
      <c r="N42" s="84"/>
      <c r="O42" s="84"/>
      <c r="P42" s="84"/>
      <c r="Q42" s="11"/>
      <c r="S42" s="26"/>
    </row>
    <row r="43" spans="1:19" s="30" customFormat="1" ht="19.95" customHeight="1" outlineLevel="1">
      <c r="A43" s="37"/>
      <c r="B43" s="47"/>
      <c r="C43" s="49"/>
      <c r="D43" s="805"/>
      <c r="E43" s="853"/>
      <c r="F43" s="125" t="s">
        <v>2043</v>
      </c>
      <c r="G43" s="9" t="s">
        <v>527</v>
      </c>
      <c r="H43" s="24"/>
      <c r="I43" s="81" t="s">
        <v>159</v>
      </c>
      <c r="J43" s="6" t="s">
        <v>1196</v>
      </c>
      <c r="K43" s="10" t="s">
        <v>1085</v>
      </c>
      <c r="L43" s="11"/>
      <c r="M43" s="84"/>
      <c r="N43" s="84"/>
      <c r="O43" s="84"/>
      <c r="P43" s="84"/>
      <c r="Q43" s="11"/>
      <c r="S43" s="26"/>
    </row>
    <row r="44" spans="1:19" s="30" customFormat="1" ht="19.95" customHeight="1" outlineLevel="1">
      <c r="A44" s="37"/>
      <c r="B44" s="47"/>
      <c r="C44" s="49"/>
      <c r="D44" s="803" t="s">
        <v>1268</v>
      </c>
      <c r="E44" s="853"/>
      <c r="F44" s="125" t="s">
        <v>2044</v>
      </c>
      <c r="G44" s="107" t="s">
        <v>527</v>
      </c>
      <c r="H44" s="81" t="s">
        <v>463</v>
      </c>
      <c r="I44" s="81" t="s">
        <v>159</v>
      </c>
      <c r="J44" s="6" t="s">
        <v>1196</v>
      </c>
      <c r="K44" s="10" t="s">
        <v>1085</v>
      </c>
      <c r="L44" s="12"/>
      <c r="M44" s="84"/>
      <c r="N44" s="84"/>
      <c r="O44" s="84"/>
      <c r="P44" s="84"/>
      <c r="Q44" s="12"/>
      <c r="S44" s="26"/>
    </row>
    <row r="45" spans="1:19" s="31" customFormat="1" ht="19.95" customHeight="1" outlineLevel="1">
      <c r="A45" s="37"/>
      <c r="B45" s="47"/>
      <c r="C45" s="49"/>
      <c r="D45" s="804"/>
      <c r="E45" s="853"/>
      <c r="F45" s="125" t="s">
        <v>2045</v>
      </c>
      <c r="G45" s="107" t="s">
        <v>530</v>
      </c>
      <c r="H45" s="81" t="s">
        <v>463</v>
      </c>
      <c r="I45" s="81" t="s">
        <v>159</v>
      </c>
      <c r="J45" s="6" t="s">
        <v>1196</v>
      </c>
      <c r="K45" s="10" t="s">
        <v>1085</v>
      </c>
      <c r="L45" s="11"/>
      <c r="M45" s="84"/>
      <c r="N45" s="84"/>
      <c r="O45" s="84"/>
      <c r="P45" s="84"/>
      <c r="Q45" s="11"/>
      <c r="S45" s="26"/>
    </row>
    <row r="46" spans="1:19" s="30" customFormat="1" ht="19.95" customHeight="1" outlineLevel="1">
      <c r="A46" s="37"/>
      <c r="B46" s="47"/>
      <c r="C46" s="49"/>
      <c r="D46" s="804"/>
      <c r="E46" s="853"/>
      <c r="F46" s="125" t="s">
        <v>2046</v>
      </c>
      <c r="G46" s="107" t="s">
        <v>532</v>
      </c>
      <c r="H46" s="116"/>
      <c r="I46" s="81" t="s">
        <v>159</v>
      </c>
      <c r="J46" s="6" t="s">
        <v>1196</v>
      </c>
      <c r="K46" s="10" t="s">
        <v>1085</v>
      </c>
      <c r="L46" s="11"/>
      <c r="M46" s="84"/>
      <c r="N46" s="84"/>
      <c r="O46" s="84"/>
      <c r="P46" s="84"/>
      <c r="Q46" s="11"/>
      <c r="S46" s="26"/>
    </row>
    <row r="47" spans="1:19" s="30" customFormat="1" ht="19.95" customHeight="1" outlineLevel="1" thickBot="1">
      <c r="A47" s="37"/>
      <c r="B47" s="47"/>
      <c r="C47" s="49"/>
      <c r="D47" s="805"/>
      <c r="E47" s="853"/>
      <c r="F47" s="125" t="s">
        <v>2047</v>
      </c>
      <c r="G47" s="9"/>
      <c r="H47" s="24"/>
      <c r="I47" s="81"/>
      <c r="J47" s="5"/>
      <c r="K47" s="10"/>
      <c r="L47" s="11"/>
      <c r="M47" s="84"/>
      <c r="N47" s="84"/>
      <c r="O47" s="84"/>
      <c r="P47" s="84"/>
      <c r="Q47" s="11"/>
      <c r="S47" s="26"/>
    </row>
    <row r="48" spans="1:19" s="27" customFormat="1" ht="42" customHeight="1" thickBot="1">
      <c r="A48" s="35"/>
      <c r="B48" s="67">
        <v>9.3000000000000007</v>
      </c>
      <c r="C48" s="707" t="s">
        <v>118</v>
      </c>
      <c r="D48" s="708"/>
      <c r="E48" s="849"/>
      <c r="F48" s="708"/>
      <c r="G48" s="709"/>
      <c r="H48" s="115"/>
      <c r="I48" s="115"/>
      <c r="J48" s="21"/>
      <c r="K48" s="22"/>
      <c r="L48" s="22"/>
      <c r="M48" s="22"/>
      <c r="N48" s="22"/>
      <c r="O48" s="22"/>
      <c r="P48" s="22"/>
      <c r="Q48" s="23"/>
      <c r="R48" s="58"/>
      <c r="S48" s="26"/>
    </row>
    <row r="49" spans="1:21" s="30" customFormat="1" ht="36.75" customHeight="1" outlineLevel="1">
      <c r="A49" s="36"/>
      <c r="B49" s="46"/>
      <c r="C49" s="364" t="s">
        <v>119</v>
      </c>
      <c r="D49" s="687"/>
      <c r="E49" s="688"/>
      <c r="F49" s="697" t="s">
        <v>1345</v>
      </c>
      <c r="G49" s="676"/>
      <c r="H49" s="2"/>
      <c r="I49" s="2"/>
      <c r="J49" s="13"/>
      <c r="K49" s="13"/>
      <c r="L49" s="13"/>
      <c r="M49" s="13"/>
      <c r="N49" s="13"/>
      <c r="O49" s="13"/>
      <c r="P49" s="13"/>
      <c r="Q49" s="113"/>
      <c r="S49" s="26"/>
    </row>
    <row r="50" spans="1:21" s="27" customFormat="1" ht="42" customHeight="1" outlineLevel="1">
      <c r="A50" s="37"/>
      <c r="B50" s="47"/>
      <c r="C50" s="49"/>
      <c r="D50" s="803" t="s">
        <v>1269</v>
      </c>
      <c r="E50" s="853"/>
      <c r="F50" s="125" t="s">
        <v>980</v>
      </c>
      <c r="G50" s="24" t="s">
        <v>521</v>
      </c>
      <c r="H50" s="24"/>
      <c r="I50" s="81" t="s">
        <v>462</v>
      </c>
      <c r="J50" s="5" t="s">
        <v>1196</v>
      </c>
      <c r="K50" s="10" t="s">
        <v>1085</v>
      </c>
      <c r="L50" s="11"/>
      <c r="M50" s="84">
        <v>1</v>
      </c>
      <c r="N50" s="84"/>
      <c r="O50" s="84"/>
      <c r="P50" s="84"/>
      <c r="Q50" s="11"/>
      <c r="S50" s="26"/>
    </row>
    <row r="51" spans="1:21" s="30" customFormat="1" ht="19.95" customHeight="1" outlineLevel="1">
      <c r="A51" s="37"/>
      <c r="B51" s="47"/>
      <c r="C51" s="49"/>
      <c r="D51" s="804"/>
      <c r="E51" s="853"/>
      <c r="F51" s="125" t="s">
        <v>981</v>
      </c>
      <c r="G51" s="9" t="s">
        <v>523</v>
      </c>
      <c r="H51" s="24"/>
      <c r="I51" s="81" t="s">
        <v>462</v>
      </c>
      <c r="J51" s="5" t="s">
        <v>1196</v>
      </c>
      <c r="K51" s="10" t="s">
        <v>1085</v>
      </c>
      <c r="L51" s="11"/>
      <c r="M51" s="84"/>
      <c r="N51" s="84"/>
      <c r="O51" s="84"/>
      <c r="P51" s="84"/>
      <c r="Q51" s="11"/>
      <c r="S51" s="26"/>
    </row>
    <row r="52" spans="1:21" s="30" customFormat="1" ht="19.95" customHeight="1" outlineLevel="1">
      <c r="A52" s="37"/>
      <c r="B52" s="47"/>
      <c r="C52" s="49"/>
      <c r="D52" s="804"/>
      <c r="E52" s="853"/>
      <c r="F52" s="125" t="s">
        <v>982</v>
      </c>
      <c r="G52" s="9" t="s">
        <v>525</v>
      </c>
      <c r="H52" s="24"/>
      <c r="I52" s="81" t="s">
        <v>462</v>
      </c>
      <c r="J52" s="5" t="s">
        <v>1196</v>
      </c>
      <c r="K52" s="10" t="s">
        <v>1085</v>
      </c>
      <c r="L52" s="11"/>
      <c r="M52" s="84"/>
      <c r="N52" s="84"/>
      <c r="O52" s="84"/>
      <c r="P52" s="84"/>
      <c r="Q52" s="11"/>
      <c r="S52" s="26"/>
    </row>
    <row r="53" spans="1:21" s="30" customFormat="1" ht="19.95" customHeight="1" outlineLevel="1">
      <c r="A53" s="37"/>
      <c r="B53" s="47"/>
      <c r="C53" s="49"/>
      <c r="D53" s="805"/>
      <c r="E53" s="853"/>
      <c r="F53" s="125" t="s">
        <v>983</v>
      </c>
      <c r="G53" s="9" t="s">
        <v>527</v>
      </c>
      <c r="H53" s="24"/>
      <c r="I53" s="81" t="s">
        <v>462</v>
      </c>
      <c r="J53" s="5" t="s">
        <v>1196</v>
      </c>
      <c r="K53" s="10" t="s">
        <v>1085</v>
      </c>
      <c r="L53" s="11"/>
      <c r="M53" s="84"/>
      <c r="N53" s="84"/>
      <c r="O53" s="84"/>
      <c r="P53" s="84"/>
      <c r="Q53" s="11"/>
      <c r="S53" s="26"/>
    </row>
    <row r="54" spans="1:21" s="30" customFormat="1" ht="19.95" customHeight="1" outlineLevel="1">
      <c r="A54" s="37"/>
      <c r="B54" s="47"/>
      <c r="C54" s="49"/>
      <c r="D54" s="803" t="s">
        <v>1270</v>
      </c>
      <c r="E54" s="853"/>
      <c r="F54" s="125" t="s">
        <v>984</v>
      </c>
      <c r="G54" s="107" t="s">
        <v>527</v>
      </c>
      <c r="H54" s="116"/>
      <c r="I54" s="81" t="s">
        <v>462</v>
      </c>
      <c r="J54" s="5" t="s">
        <v>1196</v>
      </c>
      <c r="K54" s="10" t="s">
        <v>1085</v>
      </c>
      <c r="L54" s="12"/>
      <c r="M54" s="84"/>
      <c r="N54" s="84"/>
      <c r="O54" s="84"/>
      <c r="P54" s="84"/>
      <c r="Q54" s="12"/>
      <c r="S54" s="26"/>
    </row>
    <row r="55" spans="1:21" s="30" customFormat="1" ht="19.95" customHeight="1" outlineLevel="1">
      <c r="A55" s="37"/>
      <c r="B55" s="47"/>
      <c r="C55" s="49"/>
      <c r="D55" s="804"/>
      <c r="E55" s="853"/>
      <c r="F55" s="125" t="s">
        <v>985</v>
      </c>
      <c r="G55" s="107" t="s">
        <v>530</v>
      </c>
      <c r="H55" s="116"/>
      <c r="I55" s="81" t="s">
        <v>462</v>
      </c>
      <c r="J55" s="5" t="s">
        <v>1196</v>
      </c>
      <c r="K55" s="10" t="s">
        <v>1085</v>
      </c>
      <c r="L55" s="11"/>
      <c r="M55" s="84"/>
      <c r="N55" s="84"/>
      <c r="O55" s="84"/>
      <c r="P55" s="84"/>
      <c r="Q55" s="11"/>
      <c r="S55" s="26"/>
    </row>
    <row r="56" spans="1:21" s="30" customFormat="1" ht="19.95" customHeight="1" outlineLevel="1">
      <c r="A56" s="37"/>
      <c r="B56" s="47"/>
      <c r="C56" s="49"/>
      <c r="D56" s="804"/>
      <c r="E56" s="853"/>
      <c r="F56" s="125" t="s">
        <v>986</v>
      </c>
      <c r="G56" s="107" t="s">
        <v>532</v>
      </c>
      <c r="H56" s="116"/>
      <c r="I56" s="81" t="s">
        <v>462</v>
      </c>
      <c r="J56" s="5" t="s">
        <v>1196</v>
      </c>
      <c r="K56" s="10" t="s">
        <v>1085</v>
      </c>
      <c r="L56" s="11"/>
      <c r="M56" s="84"/>
      <c r="N56" s="84"/>
      <c r="O56" s="84"/>
      <c r="P56" s="84"/>
      <c r="Q56" s="11"/>
      <c r="S56" s="26"/>
    </row>
    <row r="57" spans="1:21" s="30" customFormat="1" ht="19.95" customHeight="1" outlineLevel="1">
      <c r="A57" s="37"/>
      <c r="B57" s="47"/>
      <c r="C57" s="49"/>
      <c r="D57" s="805"/>
      <c r="E57" s="853"/>
      <c r="F57" s="125" t="s">
        <v>987</v>
      </c>
      <c r="G57" s="9"/>
      <c r="H57" s="24"/>
      <c r="I57" s="81"/>
      <c r="J57" s="5"/>
      <c r="K57" s="10"/>
      <c r="L57" s="11"/>
      <c r="M57" s="84"/>
      <c r="N57" s="84"/>
      <c r="O57" s="84"/>
      <c r="P57" s="84"/>
      <c r="Q57" s="11"/>
      <c r="S57" s="26"/>
    </row>
    <row r="58" spans="1:21" s="30" customFormat="1" ht="36" customHeight="1" outlineLevel="1">
      <c r="A58" s="36"/>
      <c r="B58" s="46"/>
      <c r="C58" s="364" t="s">
        <v>120</v>
      </c>
      <c r="D58" s="687"/>
      <c r="E58" s="704"/>
      <c r="F58" s="697" t="s">
        <v>1354</v>
      </c>
      <c r="G58" s="676"/>
      <c r="H58" s="2"/>
      <c r="I58" s="2"/>
      <c r="J58" s="13"/>
      <c r="K58" s="13"/>
      <c r="L58" s="13"/>
      <c r="M58" s="13"/>
      <c r="N58" s="13"/>
      <c r="O58" s="13"/>
      <c r="P58" s="13"/>
      <c r="Q58" s="113"/>
      <c r="S58" s="26"/>
    </row>
    <row r="59" spans="1:21" s="27" customFormat="1" ht="42" customHeight="1" outlineLevel="1">
      <c r="A59" s="37"/>
      <c r="B59" s="47"/>
      <c r="C59" s="49"/>
      <c r="D59" s="803" t="s">
        <v>1271</v>
      </c>
      <c r="E59" s="806" t="s">
        <v>2015</v>
      </c>
      <c r="F59" s="125" t="s">
        <v>989</v>
      </c>
      <c r="G59" s="24" t="s">
        <v>521</v>
      </c>
      <c r="H59" s="24"/>
      <c r="I59" s="81" t="s">
        <v>159</v>
      </c>
      <c r="J59" s="5" t="s">
        <v>947</v>
      </c>
      <c r="K59" s="10" t="s">
        <v>948</v>
      </c>
      <c r="L59" s="11"/>
      <c r="M59" s="84">
        <v>1</v>
      </c>
      <c r="N59" s="84"/>
      <c r="O59" s="84"/>
      <c r="P59" s="84"/>
      <c r="Q59" s="11"/>
      <c r="S59" s="26"/>
    </row>
    <row r="60" spans="1:21" s="30" customFormat="1" ht="19.95" customHeight="1" outlineLevel="1">
      <c r="A60" s="37"/>
      <c r="B60" s="47"/>
      <c r="C60" s="49"/>
      <c r="D60" s="804"/>
      <c r="E60" s="807"/>
      <c r="F60" s="125" t="s">
        <v>990</v>
      </c>
      <c r="G60" s="9" t="s">
        <v>523</v>
      </c>
      <c r="H60" s="24"/>
      <c r="I60" s="81" t="s">
        <v>159</v>
      </c>
      <c r="J60" s="5" t="s">
        <v>947</v>
      </c>
      <c r="K60" s="10" t="s">
        <v>948</v>
      </c>
      <c r="L60" s="11"/>
      <c r="M60" s="84"/>
      <c r="N60" s="84"/>
      <c r="O60" s="84"/>
      <c r="P60" s="84"/>
      <c r="Q60" s="11"/>
      <c r="S60" s="26"/>
      <c r="U60" s="80"/>
    </row>
    <row r="61" spans="1:21" s="30" customFormat="1" ht="19.95" customHeight="1" outlineLevel="1">
      <c r="A61" s="37"/>
      <c r="B61" s="47"/>
      <c r="C61" s="49"/>
      <c r="D61" s="804"/>
      <c r="E61" s="807"/>
      <c r="F61" s="125" t="s">
        <v>991</v>
      </c>
      <c r="G61" s="9" t="s">
        <v>525</v>
      </c>
      <c r="H61" s="24"/>
      <c r="I61" s="81" t="s">
        <v>159</v>
      </c>
      <c r="J61" s="5" t="s">
        <v>947</v>
      </c>
      <c r="K61" s="10" t="s">
        <v>948</v>
      </c>
      <c r="L61" s="11"/>
      <c r="M61" s="84"/>
      <c r="N61" s="84"/>
      <c r="O61" s="84"/>
      <c r="P61" s="84"/>
      <c r="Q61" s="11"/>
      <c r="S61" s="26"/>
    </row>
    <row r="62" spans="1:21" s="30" customFormat="1" ht="19.95" customHeight="1" outlineLevel="1">
      <c r="A62" s="37"/>
      <c r="B62" s="47"/>
      <c r="C62" s="49"/>
      <c r="D62" s="805"/>
      <c r="E62" s="808"/>
      <c r="F62" s="125" t="s">
        <v>992</v>
      </c>
      <c r="G62" s="9" t="s">
        <v>527</v>
      </c>
      <c r="H62" s="24"/>
      <c r="I62" s="81" t="s">
        <v>159</v>
      </c>
      <c r="J62" s="5" t="s">
        <v>947</v>
      </c>
      <c r="K62" s="10" t="s">
        <v>948</v>
      </c>
      <c r="L62" s="11"/>
      <c r="M62" s="84"/>
      <c r="N62" s="84"/>
      <c r="O62" s="84"/>
      <c r="P62" s="84"/>
      <c r="Q62" s="11"/>
      <c r="S62" s="26"/>
    </row>
    <row r="63" spans="1:21" s="30" customFormat="1" ht="19.95" customHeight="1" outlineLevel="1">
      <c r="A63" s="37"/>
      <c r="B63" s="47"/>
      <c r="C63" s="49"/>
      <c r="D63" s="803" t="s">
        <v>1272</v>
      </c>
      <c r="E63" s="806" t="s">
        <v>2015</v>
      </c>
      <c r="F63" s="125" t="s">
        <v>993</v>
      </c>
      <c r="G63" s="107" t="s">
        <v>527</v>
      </c>
      <c r="H63" s="116"/>
      <c r="I63" s="81" t="s">
        <v>159</v>
      </c>
      <c r="J63" s="5" t="s">
        <v>947</v>
      </c>
      <c r="K63" s="10" t="s">
        <v>948</v>
      </c>
      <c r="L63" s="12"/>
      <c r="M63" s="84"/>
      <c r="N63" s="84"/>
      <c r="O63" s="84"/>
      <c r="P63" s="84"/>
      <c r="Q63" s="12"/>
      <c r="S63" s="26"/>
    </row>
    <row r="64" spans="1:21" s="31" customFormat="1" ht="19.95" customHeight="1" outlineLevel="1">
      <c r="A64" s="37"/>
      <c r="B64" s="47"/>
      <c r="C64" s="49"/>
      <c r="D64" s="804"/>
      <c r="E64" s="807"/>
      <c r="F64" s="125" t="s">
        <v>994</v>
      </c>
      <c r="G64" s="107" t="s">
        <v>530</v>
      </c>
      <c r="H64" s="116"/>
      <c r="I64" s="81" t="s">
        <v>159</v>
      </c>
      <c r="J64" s="5" t="s">
        <v>947</v>
      </c>
      <c r="K64" s="10" t="s">
        <v>948</v>
      </c>
      <c r="L64" s="11"/>
      <c r="M64" s="84"/>
      <c r="N64" s="84"/>
      <c r="O64" s="84"/>
      <c r="P64" s="84"/>
      <c r="Q64" s="11"/>
      <c r="S64" s="26"/>
    </row>
    <row r="65" spans="1:21" s="30" customFormat="1" ht="19.95" customHeight="1" outlineLevel="1">
      <c r="A65" s="37"/>
      <c r="B65" s="47"/>
      <c r="C65" s="49"/>
      <c r="D65" s="804"/>
      <c r="E65" s="807"/>
      <c r="F65" s="125" t="s">
        <v>995</v>
      </c>
      <c r="G65" s="107" t="s">
        <v>532</v>
      </c>
      <c r="H65" s="116"/>
      <c r="I65" s="81" t="s">
        <v>159</v>
      </c>
      <c r="J65" s="5" t="s">
        <v>947</v>
      </c>
      <c r="K65" s="10" t="s">
        <v>948</v>
      </c>
      <c r="L65" s="11"/>
      <c r="M65" s="84"/>
      <c r="N65" s="84"/>
      <c r="O65" s="84"/>
      <c r="P65" s="84"/>
      <c r="Q65" s="11"/>
      <c r="S65" s="26"/>
    </row>
    <row r="66" spans="1:21" s="30" customFormat="1" ht="19.95" customHeight="1" outlineLevel="1">
      <c r="A66" s="37"/>
      <c r="B66" s="47"/>
      <c r="C66" s="49"/>
      <c r="D66" s="805"/>
      <c r="E66" s="808"/>
      <c r="F66" s="125" t="s">
        <v>996</v>
      </c>
      <c r="G66" s="9"/>
      <c r="H66" s="24"/>
      <c r="I66" s="81"/>
      <c r="J66" s="5"/>
      <c r="K66" s="10"/>
      <c r="L66" s="11"/>
      <c r="M66" s="84"/>
      <c r="N66" s="84"/>
      <c r="O66" s="84"/>
      <c r="P66" s="84"/>
      <c r="Q66" s="11"/>
      <c r="S66" s="26"/>
    </row>
    <row r="67" spans="1:21" s="30" customFormat="1" ht="27" customHeight="1" outlineLevel="1">
      <c r="A67" s="495">
        <v>10</v>
      </c>
      <c r="B67" s="842" t="s">
        <v>2048</v>
      </c>
      <c r="C67" s="842"/>
      <c r="D67" s="842"/>
      <c r="E67" s="842"/>
      <c r="F67" s="842"/>
      <c r="G67" s="842"/>
      <c r="H67" s="262"/>
      <c r="I67" s="64"/>
      <c r="J67" s="64"/>
      <c r="K67" s="64"/>
      <c r="L67" s="64"/>
      <c r="M67" s="64"/>
      <c r="N67" s="64"/>
      <c r="O67" s="64"/>
      <c r="P67" s="64"/>
      <c r="Q67" s="106"/>
      <c r="S67" s="26"/>
    </row>
    <row r="68" spans="1:21" s="27" customFormat="1" ht="54" customHeight="1" thickBot="1">
      <c r="A68" s="874" t="s">
        <v>121</v>
      </c>
      <c r="B68" s="875"/>
      <c r="C68" s="875"/>
      <c r="D68" s="875"/>
      <c r="E68" s="875"/>
      <c r="F68" s="875"/>
      <c r="G68" s="875"/>
      <c r="H68" s="875"/>
      <c r="I68" s="875"/>
      <c r="J68" s="875"/>
      <c r="K68" s="875"/>
      <c r="L68" s="875"/>
      <c r="M68" s="875"/>
      <c r="N68" s="875"/>
      <c r="O68" s="875"/>
      <c r="P68" s="875"/>
      <c r="Q68" s="876"/>
      <c r="R68" s="26"/>
      <c r="S68" s="26"/>
      <c r="T68" s="26"/>
      <c r="U68" s="26"/>
    </row>
    <row r="69" spans="1:21" s="27" customFormat="1" ht="36" customHeight="1" thickBot="1">
      <c r="A69" s="35"/>
      <c r="B69" s="461">
        <v>10.1</v>
      </c>
      <c r="C69" s="858" t="s">
        <v>122</v>
      </c>
      <c r="D69" s="849"/>
      <c r="E69" s="849"/>
      <c r="F69" s="849"/>
      <c r="G69" s="850"/>
      <c r="H69" s="460"/>
      <c r="I69" s="460"/>
      <c r="J69" s="462"/>
      <c r="K69" s="463"/>
      <c r="L69" s="463"/>
      <c r="M69" s="463"/>
      <c r="N69" s="463"/>
      <c r="O69" s="463"/>
      <c r="P69" s="463"/>
      <c r="Q69" s="464"/>
    </row>
    <row r="70" spans="1:21" s="27" customFormat="1" ht="57" customHeight="1">
      <c r="A70" s="36"/>
      <c r="B70" s="46"/>
      <c r="C70" s="364" t="s">
        <v>123</v>
      </c>
      <c r="D70" s="687" t="s">
        <v>2015</v>
      </c>
      <c r="E70" s="717"/>
      <c r="F70" s="697" t="s">
        <v>1364</v>
      </c>
      <c r="G70" s="676"/>
      <c r="H70" s="2"/>
      <c r="I70" s="2"/>
      <c r="J70" s="13"/>
      <c r="K70" s="13"/>
      <c r="L70" s="13"/>
      <c r="M70" s="13"/>
      <c r="N70" s="13"/>
      <c r="O70" s="13"/>
      <c r="P70" s="13"/>
      <c r="Q70" s="114"/>
      <c r="R70" s="58"/>
      <c r="S70" s="26"/>
    </row>
    <row r="71" spans="1:21" s="27" customFormat="1" ht="19.95" customHeight="1" outlineLevel="1">
      <c r="A71" s="37"/>
      <c r="B71" s="47"/>
      <c r="C71" s="49"/>
      <c r="D71" s="803" t="s">
        <v>1274</v>
      </c>
      <c r="E71" s="806" t="s">
        <v>2015</v>
      </c>
      <c r="F71" s="125" t="s">
        <v>2049</v>
      </c>
      <c r="G71" s="24" t="s">
        <v>521</v>
      </c>
      <c r="H71" s="81" t="s">
        <v>463</v>
      </c>
      <c r="I71" s="81" t="s">
        <v>462</v>
      </c>
      <c r="J71" s="5" t="s">
        <v>1127</v>
      </c>
      <c r="K71" s="10" t="s">
        <v>948</v>
      </c>
      <c r="L71" s="11"/>
      <c r="M71" s="84">
        <v>1</v>
      </c>
      <c r="N71" s="84"/>
      <c r="O71" s="84"/>
      <c r="P71" s="84"/>
      <c r="Q71" s="11"/>
      <c r="S71" s="26"/>
    </row>
    <row r="72" spans="1:21" s="30" customFormat="1" ht="19.95" customHeight="1" outlineLevel="1">
      <c r="A72" s="37"/>
      <c r="B72" s="47"/>
      <c r="C72" s="49"/>
      <c r="D72" s="804"/>
      <c r="E72" s="807"/>
      <c r="F72" s="125" t="s">
        <v>2050</v>
      </c>
      <c r="G72" s="9" t="s">
        <v>523</v>
      </c>
      <c r="H72" s="81" t="s">
        <v>463</v>
      </c>
      <c r="I72" s="81" t="s">
        <v>462</v>
      </c>
      <c r="J72" s="5" t="s">
        <v>1127</v>
      </c>
      <c r="K72" s="10" t="s">
        <v>948</v>
      </c>
      <c r="L72" s="11"/>
      <c r="M72" s="84"/>
      <c r="N72" s="84"/>
      <c r="O72" s="84"/>
      <c r="P72" s="84"/>
      <c r="Q72" s="11"/>
    </row>
    <row r="73" spans="1:21" s="30" customFormat="1" ht="19.95" customHeight="1" outlineLevel="1">
      <c r="A73" s="37"/>
      <c r="B73" s="47"/>
      <c r="C73" s="49"/>
      <c r="D73" s="804"/>
      <c r="E73" s="807"/>
      <c r="F73" s="125" t="s">
        <v>2051</v>
      </c>
      <c r="G73" s="9" t="s">
        <v>525</v>
      </c>
      <c r="H73" s="24"/>
      <c r="I73" s="81" t="s">
        <v>462</v>
      </c>
      <c r="J73" s="5" t="s">
        <v>1127</v>
      </c>
      <c r="K73" s="10" t="s">
        <v>948</v>
      </c>
      <c r="L73" s="11"/>
      <c r="M73" s="84"/>
      <c r="N73" s="84"/>
      <c r="O73" s="84"/>
      <c r="P73" s="84"/>
      <c r="Q73" s="11"/>
    </row>
    <row r="74" spans="1:21" s="30" customFormat="1" ht="19.95" customHeight="1" outlineLevel="1">
      <c r="A74" s="37"/>
      <c r="B74" s="47"/>
      <c r="C74" s="49"/>
      <c r="D74" s="805"/>
      <c r="E74" s="808"/>
      <c r="F74" s="125" t="s">
        <v>2052</v>
      </c>
      <c r="G74" s="9" t="s">
        <v>527</v>
      </c>
      <c r="H74" s="24"/>
      <c r="I74" s="81" t="s">
        <v>462</v>
      </c>
      <c r="J74" s="5" t="s">
        <v>1127</v>
      </c>
      <c r="K74" s="10" t="s">
        <v>948</v>
      </c>
      <c r="L74" s="11"/>
      <c r="M74" s="84"/>
      <c r="N74" s="84"/>
      <c r="O74" s="84"/>
      <c r="P74" s="84"/>
      <c r="Q74" s="11"/>
    </row>
    <row r="75" spans="1:21" s="30" customFormat="1" ht="19.95" customHeight="1" outlineLevel="1">
      <c r="A75" s="37"/>
      <c r="B75" s="47"/>
      <c r="C75" s="49"/>
      <c r="D75" s="803" t="s">
        <v>1275</v>
      </c>
      <c r="E75" s="806" t="s">
        <v>2015</v>
      </c>
      <c r="F75" s="125" t="s">
        <v>2053</v>
      </c>
      <c r="G75" s="107" t="s">
        <v>527</v>
      </c>
      <c r="H75" s="81" t="s">
        <v>463</v>
      </c>
      <c r="I75" s="81" t="s">
        <v>462</v>
      </c>
      <c r="J75" s="5" t="s">
        <v>1127</v>
      </c>
      <c r="K75" s="10" t="s">
        <v>948</v>
      </c>
      <c r="L75" s="12"/>
      <c r="M75" s="84"/>
      <c r="N75" s="84"/>
      <c r="O75" s="84"/>
      <c r="P75" s="84"/>
      <c r="Q75" s="12"/>
    </row>
    <row r="76" spans="1:21" s="31" customFormat="1" ht="19.95" customHeight="1" outlineLevel="1">
      <c r="A76" s="37"/>
      <c r="B76" s="47"/>
      <c r="C76" s="49"/>
      <c r="D76" s="804"/>
      <c r="E76" s="807"/>
      <c r="F76" s="125" t="s">
        <v>2054</v>
      </c>
      <c r="G76" s="107" t="s">
        <v>530</v>
      </c>
      <c r="H76" s="81" t="s">
        <v>463</v>
      </c>
      <c r="I76" s="81" t="s">
        <v>462</v>
      </c>
      <c r="J76" s="5" t="s">
        <v>1127</v>
      </c>
      <c r="K76" s="10" t="s">
        <v>948</v>
      </c>
      <c r="L76" s="11"/>
      <c r="M76" s="84"/>
      <c r="N76" s="84"/>
      <c r="O76" s="84"/>
      <c r="P76" s="84"/>
      <c r="Q76" s="11"/>
    </row>
    <row r="77" spans="1:21" s="30" customFormat="1" ht="19.95" customHeight="1" outlineLevel="1">
      <c r="A77" s="37"/>
      <c r="B77" s="47"/>
      <c r="C77" s="49"/>
      <c r="D77" s="804"/>
      <c r="E77" s="807"/>
      <c r="F77" s="125" t="s">
        <v>2055</v>
      </c>
      <c r="G77" s="107" t="s">
        <v>532</v>
      </c>
      <c r="H77" s="116"/>
      <c r="I77" s="81" t="s">
        <v>462</v>
      </c>
      <c r="J77" s="5" t="s">
        <v>1127</v>
      </c>
      <c r="K77" s="10" t="s">
        <v>948</v>
      </c>
      <c r="L77" s="11"/>
      <c r="M77" s="84"/>
      <c r="N77" s="84"/>
      <c r="O77" s="84"/>
      <c r="P77" s="84"/>
      <c r="Q77" s="11"/>
    </row>
    <row r="78" spans="1:21" s="30" customFormat="1" ht="19.95" customHeight="1" outlineLevel="1">
      <c r="A78" s="37"/>
      <c r="B78" s="47"/>
      <c r="C78" s="49"/>
      <c r="D78" s="805"/>
      <c r="E78" s="808"/>
      <c r="F78" s="125" t="s">
        <v>2056</v>
      </c>
      <c r="G78" s="9"/>
      <c r="H78" s="24"/>
      <c r="I78" s="81"/>
      <c r="J78" s="5"/>
      <c r="K78" s="10"/>
      <c r="L78" s="11"/>
      <c r="M78" s="84"/>
      <c r="N78" s="84"/>
      <c r="O78" s="84"/>
      <c r="P78" s="84"/>
      <c r="Q78" s="11"/>
    </row>
    <row r="79" spans="1:21" s="30" customFormat="1" ht="31.5" customHeight="1" outlineLevel="1">
      <c r="A79" s="36"/>
      <c r="B79" s="46"/>
      <c r="C79" s="364" t="s">
        <v>124</v>
      </c>
      <c r="D79" s="687" t="s">
        <v>2015</v>
      </c>
      <c r="E79" s="717"/>
      <c r="F79" s="697" t="s">
        <v>1373</v>
      </c>
      <c r="G79" s="676"/>
      <c r="H79" s="2"/>
      <c r="I79" s="2"/>
      <c r="J79" s="13"/>
      <c r="K79" s="13"/>
      <c r="L79" s="13"/>
      <c r="M79" s="13"/>
      <c r="N79" s="13"/>
      <c r="O79" s="13"/>
      <c r="P79" s="13"/>
      <c r="Q79" s="113"/>
    </row>
    <row r="80" spans="1:21" s="27" customFormat="1" ht="19.95" customHeight="1" outlineLevel="1">
      <c r="A80" s="37"/>
      <c r="B80" s="47"/>
      <c r="C80" s="49"/>
      <c r="D80" s="803" t="s">
        <v>1276</v>
      </c>
      <c r="E80" s="853"/>
      <c r="F80" s="125" t="s">
        <v>2057</v>
      </c>
      <c r="G80" s="24" t="s">
        <v>521</v>
      </c>
      <c r="H80" s="81" t="s">
        <v>463</v>
      </c>
      <c r="I80" s="81" t="s">
        <v>462</v>
      </c>
      <c r="J80" s="5" t="s">
        <v>1124</v>
      </c>
      <c r="K80" s="10" t="s">
        <v>948</v>
      </c>
      <c r="L80" s="11"/>
      <c r="M80" s="84">
        <v>1</v>
      </c>
      <c r="N80" s="84"/>
      <c r="O80" s="84"/>
      <c r="P80" s="84"/>
      <c r="Q80" s="11"/>
      <c r="S80" s="26"/>
    </row>
    <row r="81" spans="1:19" s="30" customFormat="1" ht="19.95" customHeight="1" outlineLevel="1">
      <c r="A81" s="37"/>
      <c r="B81" s="47"/>
      <c r="C81" s="49"/>
      <c r="D81" s="804"/>
      <c r="E81" s="853"/>
      <c r="F81" s="125" t="s">
        <v>2058</v>
      </c>
      <c r="G81" s="9" t="s">
        <v>523</v>
      </c>
      <c r="H81" s="81" t="s">
        <v>463</v>
      </c>
      <c r="I81" s="81" t="s">
        <v>462</v>
      </c>
      <c r="J81" s="5" t="s">
        <v>1124</v>
      </c>
      <c r="K81" s="10" t="s">
        <v>948</v>
      </c>
      <c r="L81" s="11"/>
      <c r="M81" s="84"/>
      <c r="N81" s="84"/>
      <c r="O81" s="84"/>
      <c r="P81" s="84"/>
      <c r="Q81" s="11"/>
    </row>
    <row r="82" spans="1:19" s="30" customFormat="1" ht="19.95" customHeight="1" outlineLevel="1">
      <c r="A82" s="37"/>
      <c r="B82" s="47"/>
      <c r="C82" s="49"/>
      <c r="D82" s="804"/>
      <c r="E82" s="853"/>
      <c r="F82" s="125" t="s">
        <v>2059</v>
      </c>
      <c r="G82" s="9" t="s">
        <v>525</v>
      </c>
      <c r="H82" s="24"/>
      <c r="I82" s="81" t="s">
        <v>462</v>
      </c>
      <c r="J82" s="5" t="s">
        <v>1124</v>
      </c>
      <c r="K82" s="10" t="s">
        <v>948</v>
      </c>
      <c r="L82" s="11"/>
      <c r="M82" s="84"/>
      <c r="N82" s="84"/>
      <c r="O82" s="84"/>
      <c r="P82" s="84"/>
      <c r="Q82" s="11"/>
    </row>
    <row r="83" spans="1:19" s="30" customFormat="1" ht="19.95" customHeight="1" outlineLevel="1">
      <c r="A83" s="37"/>
      <c r="B83" s="47"/>
      <c r="C83" s="49"/>
      <c r="D83" s="805"/>
      <c r="E83" s="853"/>
      <c r="F83" s="125" t="s">
        <v>2060</v>
      </c>
      <c r="G83" s="9" t="s">
        <v>527</v>
      </c>
      <c r="H83" s="24"/>
      <c r="I83" s="81" t="s">
        <v>462</v>
      </c>
      <c r="J83" s="5" t="s">
        <v>1124</v>
      </c>
      <c r="K83" s="10" t="s">
        <v>948</v>
      </c>
      <c r="L83" s="11"/>
      <c r="M83" s="84"/>
      <c r="N83" s="84"/>
      <c r="O83" s="84"/>
      <c r="P83" s="84"/>
      <c r="Q83" s="11"/>
    </row>
    <row r="84" spans="1:19" s="30" customFormat="1" ht="19.95" customHeight="1" outlineLevel="1">
      <c r="A84" s="37"/>
      <c r="B84" s="47"/>
      <c r="C84" s="49"/>
      <c r="D84" s="803" t="s">
        <v>1277</v>
      </c>
      <c r="E84" s="853"/>
      <c r="F84" s="125" t="s">
        <v>2061</v>
      </c>
      <c r="G84" s="107" t="s">
        <v>527</v>
      </c>
      <c r="H84" s="81" t="s">
        <v>463</v>
      </c>
      <c r="I84" s="81" t="s">
        <v>462</v>
      </c>
      <c r="J84" s="5" t="s">
        <v>1124</v>
      </c>
      <c r="K84" s="10" t="s">
        <v>948</v>
      </c>
      <c r="L84" s="12"/>
      <c r="M84" s="84"/>
      <c r="N84" s="84"/>
      <c r="O84" s="84"/>
      <c r="P84" s="84"/>
      <c r="Q84" s="12"/>
    </row>
    <row r="85" spans="1:19" s="31" customFormat="1" ht="19.95" customHeight="1" outlineLevel="1">
      <c r="A85" s="37"/>
      <c r="B85" s="47"/>
      <c r="C85" s="49"/>
      <c r="D85" s="804"/>
      <c r="E85" s="853"/>
      <c r="F85" s="125" t="s">
        <v>2062</v>
      </c>
      <c r="G85" s="107" t="s">
        <v>530</v>
      </c>
      <c r="H85" s="81" t="s">
        <v>463</v>
      </c>
      <c r="I85" s="81" t="s">
        <v>462</v>
      </c>
      <c r="J85" s="5" t="s">
        <v>1124</v>
      </c>
      <c r="K85" s="10" t="s">
        <v>948</v>
      </c>
      <c r="L85" s="11"/>
      <c r="M85" s="84"/>
      <c r="N85" s="84"/>
      <c r="O85" s="84"/>
      <c r="P85" s="84"/>
      <c r="Q85" s="11"/>
    </row>
    <row r="86" spans="1:19" s="30" customFormat="1" ht="19.95" customHeight="1" outlineLevel="1">
      <c r="A86" s="37"/>
      <c r="B86" s="47"/>
      <c r="C86" s="49"/>
      <c r="D86" s="804"/>
      <c r="E86" s="853"/>
      <c r="F86" s="125" t="s">
        <v>2063</v>
      </c>
      <c r="G86" s="107" t="s">
        <v>532</v>
      </c>
      <c r="H86" s="116"/>
      <c r="I86" s="81" t="s">
        <v>462</v>
      </c>
      <c r="J86" s="5" t="s">
        <v>1124</v>
      </c>
      <c r="K86" s="10" t="s">
        <v>948</v>
      </c>
      <c r="L86" s="11"/>
      <c r="M86" s="84"/>
      <c r="N86" s="84"/>
      <c r="O86" s="84"/>
      <c r="P86" s="84"/>
      <c r="Q86" s="11"/>
    </row>
    <row r="87" spans="1:19" s="30" customFormat="1" ht="19.95" customHeight="1" outlineLevel="1" thickBot="1">
      <c r="A87" s="37"/>
      <c r="B87" s="47"/>
      <c r="C87" s="49"/>
      <c r="D87" s="805"/>
      <c r="E87" s="853"/>
      <c r="F87" s="125" t="s">
        <v>2064</v>
      </c>
      <c r="G87" s="25"/>
      <c r="H87" s="117"/>
      <c r="I87" s="81"/>
      <c r="J87" s="5"/>
      <c r="K87" s="10"/>
      <c r="L87" s="11"/>
      <c r="M87" s="84"/>
      <c r="N87" s="84"/>
      <c r="O87" s="84"/>
      <c r="P87" s="84"/>
      <c r="Q87" s="11"/>
    </row>
    <row r="88" spans="1:19" s="27" customFormat="1" ht="36" customHeight="1" thickBot="1">
      <c r="A88" s="35"/>
      <c r="B88" s="67">
        <v>10.199999999999999</v>
      </c>
      <c r="C88" s="707"/>
      <c r="D88" s="708"/>
      <c r="E88" s="849"/>
      <c r="F88" s="708"/>
      <c r="G88" s="709"/>
      <c r="H88" s="460"/>
      <c r="I88" s="460"/>
      <c r="J88" s="462"/>
      <c r="K88" s="463"/>
      <c r="L88" s="463"/>
      <c r="M88" s="463"/>
      <c r="N88" s="463"/>
      <c r="O88" s="463"/>
      <c r="P88" s="463"/>
      <c r="Q88" s="464"/>
    </row>
    <row r="89" spans="1:19" s="30" customFormat="1" ht="42" customHeight="1" outlineLevel="1">
      <c r="A89" s="36"/>
      <c r="B89" s="46"/>
      <c r="C89" s="364" t="s">
        <v>2065</v>
      </c>
      <c r="D89" s="687" t="s">
        <v>2015</v>
      </c>
      <c r="E89" s="717"/>
      <c r="F89" s="697" t="s">
        <v>1384</v>
      </c>
      <c r="G89" s="676"/>
      <c r="H89" s="2"/>
      <c r="I89" s="2"/>
      <c r="J89" s="13"/>
      <c r="K89" s="13"/>
      <c r="L89" s="13"/>
      <c r="M89" s="13"/>
      <c r="N89" s="13"/>
      <c r="O89" s="13"/>
      <c r="P89" s="13"/>
      <c r="Q89" s="113"/>
    </row>
    <row r="90" spans="1:19" s="27" customFormat="1" ht="19.95" customHeight="1" outlineLevel="1">
      <c r="A90" s="37"/>
      <c r="B90" s="47"/>
      <c r="C90" s="49"/>
      <c r="D90" s="803" t="s">
        <v>1278</v>
      </c>
      <c r="E90" s="853"/>
      <c r="F90" s="125" t="s">
        <v>2066</v>
      </c>
      <c r="G90" s="24" t="s">
        <v>521</v>
      </c>
      <c r="H90" s="81" t="s">
        <v>463</v>
      </c>
      <c r="I90" s="81" t="s">
        <v>159</v>
      </c>
      <c r="J90" s="5" t="s">
        <v>1195</v>
      </c>
      <c r="K90" s="10" t="s">
        <v>948</v>
      </c>
      <c r="L90" s="11"/>
      <c r="M90" s="84">
        <v>1</v>
      </c>
      <c r="N90" s="84"/>
      <c r="O90" s="84"/>
      <c r="P90" s="84"/>
      <c r="Q90" s="11"/>
      <c r="S90" s="26"/>
    </row>
    <row r="91" spans="1:19" s="30" customFormat="1" ht="19.95" customHeight="1" outlineLevel="1">
      <c r="A91" s="37"/>
      <c r="B91" s="47"/>
      <c r="C91" s="49"/>
      <c r="D91" s="804"/>
      <c r="E91" s="853"/>
      <c r="F91" s="125" t="s">
        <v>2067</v>
      </c>
      <c r="G91" s="9" t="s">
        <v>523</v>
      </c>
      <c r="H91" s="81" t="s">
        <v>463</v>
      </c>
      <c r="I91" s="81" t="s">
        <v>159</v>
      </c>
      <c r="J91" s="5" t="s">
        <v>1195</v>
      </c>
      <c r="K91" s="10" t="s">
        <v>948</v>
      </c>
      <c r="L91" s="11"/>
      <c r="M91" s="84"/>
      <c r="N91" s="84"/>
      <c r="O91" s="84"/>
      <c r="P91" s="84"/>
      <c r="Q91" s="11"/>
    </row>
    <row r="92" spans="1:19" s="30" customFormat="1" ht="19.95" customHeight="1" outlineLevel="1">
      <c r="A92" s="37"/>
      <c r="B92" s="47"/>
      <c r="C92" s="49"/>
      <c r="D92" s="804"/>
      <c r="E92" s="853"/>
      <c r="F92" s="125" t="s">
        <v>2068</v>
      </c>
      <c r="G92" s="9" t="s">
        <v>525</v>
      </c>
      <c r="H92" s="24"/>
      <c r="I92" s="81" t="s">
        <v>159</v>
      </c>
      <c r="J92" s="5" t="s">
        <v>1195</v>
      </c>
      <c r="K92" s="10" t="s">
        <v>948</v>
      </c>
      <c r="L92" s="11"/>
      <c r="M92" s="84"/>
      <c r="N92" s="84"/>
      <c r="O92" s="84"/>
      <c r="P92" s="84"/>
      <c r="Q92" s="11"/>
    </row>
    <row r="93" spans="1:19" s="30" customFormat="1" ht="19.95" customHeight="1" outlineLevel="1">
      <c r="A93" s="37"/>
      <c r="B93" s="47"/>
      <c r="C93" s="49"/>
      <c r="D93" s="805"/>
      <c r="E93" s="853"/>
      <c r="F93" s="125" t="s">
        <v>2069</v>
      </c>
      <c r="G93" s="9" t="s">
        <v>527</v>
      </c>
      <c r="H93" s="24"/>
      <c r="I93" s="81" t="s">
        <v>159</v>
      </c>
      <c r="J93" s="5" t="s">
        <v>1195</v>
      </c>
      <c r="K93" s="10" t="s">
        <v>948</v>
      </c>
      <c r="L93" s="11"/>
      <c r="M93" s="84"/>
      <c r="N93" s="84"/>
      <c r="O93" s="84"/>
      <c r="P93" s="84"/>
      <c r="Q93" s="11"/>
    </row>
    <row r="94" spans="1:19" s="30" customFormat="1" ht="19.95" customHeight="1" outlineLevel="1">
      <c r="A94" s="37"/>
      <c r="B94" s="47"/>
      <c r="C94" s="49"/>
      <c r="D94" s="803" t="s">
        <v>1279</v>
      </c>
      <c r="E94" s="853"/>
      <c r="F94" s="125" t="s">
        <v>2070</v>
      </c>
      <c r="G94" s="107" t="s">
        <v>527</v>
      </c>
      <c r="H94" s="81" t="s">
        <v>463</v>
      </c>
      <c r="I94" s="81" t="s">
        <v>159</v>
      </c>
      <c r="J94" s="5" t="s">
        <v>1195</v>
      </c>
      <c r="K94" s="10" t="s">
        <v>948</v>
      </c>
      <c r="L94" s="11"/>
      <c r="M94" s="84"/>
      <c r="N94" s="84"/>
      <c r="O94" s="84"/>
      <c r="P94" s="84"/>
      <c r="Q94" s="11"/>
    </row>
    <row r="95" spans="1:19" s="31" customFormat="1" ht="19.95" customHeight="1" outlineLevel="1">
      <c r="A95" s="37"/>
      <c r="B95" s="47"/>
      <c r="C95" s="49"/>
      <c r="D95" s="804"/>
      <c r="E95" s="853"/>
      <c r="F95" s="125" t="s">
        <v>2071</v>
      </c>
      <c r="G95" s="107" t="s">
        <v>530</v>
      </c>
      <c r="H95" s="81" t="s">
        <v>463</v>
      </c>
      <c r="I95" s="81" t="s">
        <v>159</v>
      </c>
      <c r="J95" s="5" t="s">
        <v>1195</v>
      </c>
      <c r="K95" s="10" t="s">
        <v>948</v>
      </c>
      <c r="L95" s="11"/>
      <c r="M95" s="84"/>
      <c r="N95" s="84"/>
      <c r="O95" s="84"/>
      <c r="P95" s="84"/>
      <c r="Q95" s="11"/>
    </row>
    <row r="96" spans="1:19" s="30" customFormat="1" ht="19.95" customHeight="1" outlineLevel="1">
      <c r="A96" s="37"/>
      <c r="B96" s="47"/>
      <c r="C96" s="49"/>
      <c r="D96" s="804"/>
      <c r="E96" s="853"/>
      <c r="F96" s="125" t="s">
        <v>2072</v>
      </c>
      <c r="G96" s="107" t="s">
        <v>532</v>
      </c>
      <c r="H96" s="116"/>
      <c r="I96" s="81" t="s">
        <v>159</v>
      </c>
      <c r="J96" s="5" t="s">
        <v>1195</v>
      </c>
      <c r="K96" s="10" t="s">
        <v>948</v>
      </c>
      <c r="L96" s="11"/>
      <c r="M96" s="84"/>
      <c r="N96" s="84"/>
      <c r="O96" s="84"/>
      <c r="P96" s="84"/>
      <c r="Q96" s="11"/>
    </row>
    <row r="97" spans="1:21" s="30" customFormat="1" ht="19.95" customHeight="1" outlineLevel="1">
      <c r="A97" s="37"/>
      <c r="B97" s="47"/>
      <c r="C97" s="49"/>
      <c r="D97" s="805"/>
      <c r="E97" s="853"/>
      <c r="F97" s="125" t="s">
        <v>2073</v>
      </c>
      <c r="G97" s="9"/>
      <c r="H97" s="24"/>
      <c r="I97" s="81"/>
      <c r="J97" s="5"/>
      <c r="K97" s="10"/>
      <c r="L97" s="11"/>
      <c r="M97" s="84"/>
      <c r="N97" s="84"/>
      <c r="O97" s="84"/>
      <c r="P97" s="84"/>
      <c r="Q97" s="11"/>
    </row>
    <row r="98" spans="1:21" s="30" customFormat="1" ht="39" customHeight="1" outlineLevel="1">
      <c r="A98" s="36"/>
      <c r="B98" s="46"/>
      <c r="C98" s="364" t="s">
        <v>2074</v>
      </c>
      <c r="D98" s="687" t="s">
        <v>2015</v>
      </c>
      <c r="E98" s="717"/>
      <c r="F98" s="697" t="s">
        <v>1943</v>
      </c>
      <c r="G98" s="676"/>
      <c r="H98" s="2"/>
      <c r="I98" s="2"/>
      <c r="J98" s="13"/>
      <c r="K98" s="13"/>
      <c r="L98" s="13"/>
      <c r="M98" s="13"/>
      <c r="N98" s="13"/>
      <c r="O98" s="13"/>
      <c r="P98" s="13"/>
      <c r="Q98" s="113"/>
    </row>
    <row r="99" spans="1:21" s="27" customFormat="1" ht="19.95" customHeight="1">
      <c r="A99" s="37"/>
      <c r="B99" s="47"/>
      <c r="C99" s="49"/>
      <c r="D99" s="803" t="s">
        <v>1280</v>
      </c>
      <c r="E99" s="806" t="s">
        <v>2015</v>
      </c>
      <c r="F99" s="125" t="s">
        <v>2075</v>
      </c>
      <c r="G99" s="24" t="s">
        <v>521</v>
      </c>
      <c r="H99" s="81" t="s">
        <v>463</v>
      </c>
      <c r="I99" s="81" t="s">
        <v>462</v>
      </c>
      <c r="J99" s="5" t="s">
        <v>1195</v>
      </c>
      <c r="K99" s="10" t="s">
        <v>1085</v>
      </c>
      <c r="L99" s="11"/>
      <c r="M99" s="84">
        <v>1</v>
      </c>
      <c r="N99" s="84"/>
      <c r="O99" s="84"/>
      <c r="P99" s="84"/>
      <c r="Q99" s="11"/>
      <c r="R99" s="58"/>
      <c r="S99" s="26"/>
    </row>
    <row r="100" spans="1:21" s="27" customFormat="1" ht="19.95" customHeight="1" outlineLevel="1">
      <c r="A100" s="37"/>
      <c r="B100" s="47"/>
      <c r="C100" s="49"/>
      <c r="D100" s="804"/>
      <c r="E100" s="807"/>
      <c r="F100" s="125" t="s">
        <v>2076</v>
      </c>
      <c r="G100" s="9" t="s">
        <v>523</v>
      </c>
      <c r="H100" s="81" t="s">
        <v>463</v>
      </c>
      <c r="I100" s="81" t="s">
        <v>462</v>
      </c>
      <c r="J100" s="5" t="s">
        <v>1195</v>
      </c>
      <c r="K100" s="10" t="s">
        <v>1085</v>
      </c>
      <c r="L100" s="11"/>
      <c r="M100" s="84"/>
      <c r="N100" s="84"/>
      <c r="O100" s="84"/>
      <c r="P100" s="84"/>
      <c r="Q100" s="11"/>
      <c r="S100" s="26"/>
    </row>
    <row r="101" spans="1:21" s="30" customFormat="1" ht="19.95" customHeight="1" outlineLevel="1">
      <c r="A101" s="37"/>
      <c r="B101" s="47"/>
      <c r="C101" s="49"/>
      <c r="D101" s="804"/>
      <c r="E101" s="807"/>
      <c r="F101" s="125" t="s">
        <v>2077</v>
      </c>
      <c r="G101" s="9" t="s">
        <v>525</v>
      </c>
      <c r="H101" s="24"/>
      <c r="I101" s="81" t="s">
        <v>462</v>
      </c>
      <c r="J101" s="5" t="s">
        <v>1195</v>
      </c>
      <c r="K101" s="10" t="s">
        <v>1085</v>
      </c>
      <c r="L101" s="11"/>
      <c r="M101" s="84"/>
      <c r="N101" s="84"/>
      <c r="O101" s="84"/>
      <c r="P101" s="84"/>
      <c r="Q101" s="11"/>
    </row>
    <row r="102" spans="1:21" s="30" customFormat="1" ht="19.95" customHeight="1" outlineLevel="1">
      <c r="A102" s="37"/>
      <c r="B102" s="47"/>
      <c r="C102" s="49"/>
      <c r="D102" s="805"/>
      <c r="E102" s="808"/>
      <c r="F102" s="125" t="s">
        <v>2078</v>
      </c>
      <c r="G102" s="9" t="s">
        <v>527</v>
      </c>
      <c r="H102" s="24"/>
      <c r="I102" s="81" t="s">
        <v>462</v>
      </c>
      <c r="J102" s="5" t="s">
        <v>1195</v>
      </c>
      <c r="K102" s="10" t="s">
        <v>1085</v>
      </c>
      <c r="L102" s="11"/>
      <c r="M102" s="84"/>
      <c r="N102" s="84"/>
      <c r="O102" s="84"/>
      <c r="P102" s="84"/>
      <c r="Q102" s="11"/>
    </row>
    <row r="103" spans="1:21" s="30" customFormat="1" ht="19.95" customHeight="1" outlineLevel="1">
      <c r="A103" s="37"/>
      <c r="B103" s="47"/>
      <c r="C103" s="49"/>
      <c r="D103" s="803" t="s">
        <v>1281</v>
      </c>
      <c r="E103" s="806" t="s">
        <v>2015</v>
      </c>
      <c r="F103" s="125" t="s">
        <v>2079</v>
      </c>
      <c r="G103" s="107" t="s">
        <v>527</v>
      </c>
      <c r="H103" s="81" t="s">
        <v>463</v>
      </c>
      <c r="I103" s="81" t="s">
        <v>462</v>
      </c>
      <c r="J103" s="5" t="s">
        <v>1195</v>
      </c>
      <c r="K103" s="10" t="s">
        <v>1085</v>
      </c>
      <c r="L103" s="11"/>
      <c r="M103" s="84"/>
      <c r="N103" s="84"/>
      <c r="O103" s="84"/>
      <c r="P103" s="84"/>
      <c r="Q103" s="11"/>
    </row>
    <row r="104" spans="1:21" s="30" customFormat="1" ht="19.95" customHeight="1" outlineLevel="1">
      <c r="A104" s="37"/>
      <c r="B104" s="47"/>
      <c r="C104" s="49"/>
      <c r="D104" s="804"/>
      <c r="E104" s="807"/>
      <c r="F104" s="125" t="s">
        <v>2080</v>
      </c>
      <c r="G104" s="107" t="s">
        <v>530</v>
      </c>
      <c r="H104" s="81" t="s">
        <v>463</v>
      </c>
      <c r="I104" s="81" t="s">
        <v>462</v>
      </c>
      <c r="J104" s="5" t="s">
        <v>1195</v>
      </c>
      <c r="K104" s="10" t="s">
        <v>1085</v>
      </c>
      <c r="L104" s="11"/>
      <c r="M104" s="84"/>
      <c r="N104" s="84"/>
      <c r="O104" s="84"/>
      <c r="P104" s="84"/>
      <c r="Q104" s="11"/>
    </row>
    <row r="105" spans="1:21" s="31" customFormat="1" ht="19.95" customHeight="1" outlineLevel="1">
      <c r="A105" s="37"/>
      <c r="B105" s="47"/>
      <c r="C105" s="49"/>
      <c r="D105" s="804"/>
      <c r="E105" s="807"/>
      <c r="F105" s="125" t="s">
        <v>2081</v>
      </c>
      <c r="G105" s="107" t="s">
        <v>532</v>
      </c>
      <c r="H105" s="116"/>
      <c r="I105" s="81" t="s">
        <v>462</v>
      </c>
      <c r="J105" s="5" t="s">
        <v>1195</v>
      </c>
      <c r="K105" s="10" t="s">
        <v>1085</v>
      </c>
      <c r="L105" s="11"/>
      <c r="M105" s="84"/>
      <c r="N105" s="84"/>
      <c r="O105" s="84"/>
      <c r="P105" s="84"/>
      <c r="Q105" s="11"/>
    </row>
    <row r="106" spans="1:21" s="30" customFormat="1" ht="19.95" customHeight="1" outlineLevel="1">
      <c r="A106" s="37"/>
      <c r="B106" s="47"/>
      <c r="C106" s="49"/>
      <c r="D106" s="805"/>
      <c r="E106" s="808"/>
      <c r="F106" s="125" t="s">
        <v>2082</v>
      </c>
      <c r="G106" s="25"/>
      <c r="H106" s="117"/>
      <c r="I106" s="81"/>
      <c r="J106" s="5"/>
      <c r="K106" s="10"/>
      <c r="L106" s="11"/>
      <c r="M106" s="84"/>
      <c r="N106" s="84"/>
      <c r="O106" s="84"/>
      <c r="P106" s="84"/>
      <c r="Q106" s="11"/>
    </row>
    <row r="107" spans="1:21" ht="28.5" customHeight="1">
      <c r="A107" s="495">
        <v>11</v>
      </c>
      <c r="B107" s="842" t="s">
        <v>2083</v>
      </c>
      <c r="C107" s="842"/>
      <c r="D107" s="842"/>
      <c r="E107" s="842"/>
      <c r="F107" s="842"/>
      <c r="G107" s="842"/>
      <c r="H107" s="64"/>
      <c r="I107" s="64"/>
      <c r="J107" s="64"/>
      <c r="K107" s="64"/>
      <c r="L107" s="64"/>
      <c r="M107" s="64"/>
      <c r="N107" s="64"/>
      <c r="O107" s="64"/>
      <c r="P107" s="64"/>
      <c r="Q107" s="106"/>
    </row>
    <row r="108" spans="1:21" s="27" customFormat="1" ht="39" customHeight="1" thickBot="1">
      <c r="A108" s="874" t="s">
        <v>125</v>
      </c>
      <c r="B108" s="875"/>
      <c r="C108" s="875"/>
      <c r="D108" s="875"/>
      <c r="E108" s="875"/>
      <c r="F108" s="875"/>
      <c r="G108" s="875"/>
      <c r="H108" s="875"/>
      <c r="I108" s="875"/>
      <c r="J108" s="875"/>
      <c r="K108" s="875"/>
      <c r="L108" s="875"/>
      <c r="M108" s="875"/>
      <c r="N108" s="875"/>
      <c r="O108" s="875"/>
      <c r="P108" s="875"/>
      <c r="Q108" s="876"/>
      <c r="R108"/>
      <c r="S108"/>
      <c r="T108"/>
      <c r="U108"/>
    </row>
    <row r="109" spans="1:21" ht="36" customHeight="1" thickBot="1">
      <c r="A109" s="35"/>
      <c r="B109" s="461">
        <v>11.1</v>
      </c>
      <c r="C109" s="858"/>
      <c r="D109" s="849"/>
      <c r="E109" s="849"/>
      <c r="F109" s="849"/>
      <c r="G109" s="850"/>
      <c r="H109" s="460"/>
      <c r="I109" s="460"/>
      <c r="J109" s="462"/>
      <c r="K109" s="463"/>
      <c r="L109" s="463"/>
      <c r="M109" s="463"/>
      <c r="N109" s="463"/>
      <c r="O109" s="463"/>
      <c r="P109" s="463"/>
      <c r="Q109" s="464"/>
    </row>
    <row r="110" spans="1:21" ht="39.75" customHeight="1">
      <c r="A110" s="36"/>
      <c r="B110" s="46"/>
      <c r="C110" s="364" t="s">
        <v>126</v>
      </c>
      <c r="D110" s="687" t="s">
        <v>2015</v>
      </c>
      <c r="E110" s="717"/>
      <c r="F110" s="697" t="s">
        <v>1962</v>
      </c>
      <c r="G110" s="676"/>
      <c r="H110" s="2"/>
      <c r="I110" s="2"/>
      <c r="J110" s="13"/>
      <c r="K110" s="13"/>
      <c r="L110" s="13"/>
      <c r="M110" s="13"/>
      <c r="N110" s="13"/>
      <c r="O110" s="13"/>
      <c r="P110" s="13"/>
      <c r="Q110" s="114"/>
    </row>
    <row r="111" spans="1:21" ht="19.95" customHeight="1">
      <c r="A111" s="37"/>
      <c r="B111" s="47"/>
      <c r="C111" s="49"/>
      <c r="D111" s="803" t="s">
        <v>975</v>
      </c>
      <c r="E111" s="806" t="s">
        <v>2015</v>
      </c>
      <c r="F111" s="125" t="s">
        <v>2084</v>
      </c>
      <c r="G111" s="24" t="s">
        <v>521</v>
      </c>
      <c r="H111" s="81" t="s">
        <v>463</v>
      </c>
      <c r="I111" s="81" t="s">
        <v>462</v>
      </c>
      <c r="J111" s="5" t="s">
        <v>1196</v>
      </c>
      <c r="K111" s="10" t="s">
        <v>1085</v>
      </c>
      <c r="L111" s="11"/>
      <c r="M111" s="84">
        <v>1</v>
      </c>
      <c r="N111" s="84"/>
      <c r="O111" s="84"/>
      <c r="P111" s="84"/>
      <c r="Q111" s="11"/>
    </row>
    <row r="112" spans="1:21" ht="19.95" customHeight="1">
      <c r="A112" s="37"/>
      <c r="B112" s="47"/>
      <c r="C112" s="49"/>
      <c r="D112" s="804"/>
      <c r="E112" s="807"/>
      <c r="F112" s="125" t="s">
        <v>2085</v>
      </c>
      <c r="G112" s="9" t="s">
        <v>523</v>
      </c>
      <c r="H112" s="81" t="s">
        <v>463</v>
      </c>
      <c r="I112" s="81" t="s">
        <v>462</v>
      </c>
      <c r="J112" s="5" t="s">
        <v>1127</v>
      </c>
      <c r="K112" s="10" t="s">
        <v>948</v>
      </c>
      <c r="L112" s="11"/>
      <c r="M112" s="84"/>
      <c r="N112" s="84"/>
      <c r="O112" s="84"/>
      <c r="P112" s="84"/>
      <c r="Q112" s="11"/>
    </row>
    <row r="113" spans="1:17" ht="19.95" customHeight="1">
      <c r="A113" s="37"/>
      <c r="B113" s="47"/>
      <c r="C113" s="49"/>
      <c r="D113" s="804"/>
      <c r="E113" s="807"/>
      <c r="F113" s="125" t="s">
        <v>2086</v>
      </c>
      <c r="G113" s="9" t="s">
        <v>525</v>
      </c>
      <c r="H113" s="24"/>
      <c r="I113" s="81" t="s">
        <v>462</v>
      </c>
      <c r="J113" s="5" t="s">
        <v>1195</v>
      </c>
      <c r="K113" s="10" t="s">
        <v>1085</v>
      </c>
      <c r="L113" s="11"/>
      <c r="M113" s="84"/>
      <c r="N113" s="84"/>
      <c r="O113" s="84"/>
      <c r="P113" s="84"/>
      <c r="Q113" s="11"/>
    </row>
    <row r="114" spans="1:17" ht="19.95" customHeight="1">
      <c r="A114" s="37"/>
      <c r="B114" s="47"/>
      <c r="C114" s="49"/>
      <c r="D114" s="805"/>
      <c r="E114" s="808"/>
      <c r="F114" s="125" t="s">
        <v>2087</v>
      </c>
      <c r="G114" s="9" t="s">
        <v>527</v>
      </c>
      <c r="H114" s="24"/>
      <c r="I114" s="81" t="s">
        <v>462</v>
      </c>
      <c r="J114" s="5" t="s">
        <v>947</v>
      </c>
      <c r="K114" s="10" t="s">
        <v>1085</v>
      </c>
      <c r="L114" s="11"/>
      <c r="M114" s="84"/>
      <c r="N114" s="84"/>
      <c r="O114" s="84"/>
      <c r="P114" s="84"/>
      <c r="Q114" s="11"/>
    </row>
    <row r="115" spans="1:17" ht="19.95" customHeight="1">
      <c r="A115" s="37"/>
      <c r="B115" s="47"/>
      <c r="C115" s="49"/>
      <c r="D115" s="803" t="s">
        <v>976</v>
      </c>
      <c r="E115" s="806" t="s">
        <v>2015</v>
      </c>
      <c r="F115" s="125" t="s">
        <v>2088</v>
      </c>
      <c r="G115" s="107" t="s">
        <v>527</v>
      </c>
      <c r="H115" s="81" t="s">
        <v>463</v>
      </c>
      <c r="I115" s="81" t="s">
        <v>462</v>
      </c>
      <c r="J115" s="5" t="s">
        <v>947</v>
      </c>
      <c r="K115" s="10" t="s">
        <v>1085</v>
      </c>
      <c r="L115" s="12"/>
      <c r="M115" s="84"/>
      <c r="N115" s="84"/>
      <c r="O115" s="84"/>
      <c r="P115" s="84"/>
      <c r="Q115" s="12"/>
    </row>
    <row r="116" spans="1:17" ht="19.95" customHeight="1">
      <c r="A116" s="37"/>
      <c r="B116" s="47"/>
      <c r="C116" s="49"/>
      <c r="D116" s="804"/>
      <c r="E116" s="807"/>
      <c r="F116" s="125" t="s">
        <v>2089</v>
      </c>
      <c r="G116" s="107" t="s">
        <v>530</v>
      </c>
      <c r="H116" s="81" t="s">
        <v>463</v>
      </c>
      <c r="I116" s="81" t="s">
        <v>462</v>
      </c>
      <c r="J116" s="5" t="s">
        <v>947</v>
      </c>
      <c r="K116" s="10" t="s">
        <v>1085</v>
      </c>
      <c r="L116" s="11"/>
      <c r="M116" s="84"/>
      <c r="N116" s="84"/>
      <c r="O116" s="84"/>
      <c r="P116" s="84"/>
      <c r="Q116" s="11"/>
    </row>
    <row r="117" spans="1:17" ht="19.95" customHeight="1">
      <c r="A117" s="37"/>
      <c r="B117" s="47"/>
      <c r="C117" s="49"/>
      <c r="D117" s="804"/>
      <c r="E117" s="807"/>
      <c r="F117" s="125" t="s">
        <v>2090</v>
      </c>
      <c r="G117" s="107" t="s">
        <v>532</v>
      </c>
      <c r="H117" s="116"/>
      <c r="I117" s="81" t="s">
        <v>462</v>
      </c>
      <c r="J117" s="5" t="s">
        <v>947</v>
      </c>
      <c r="K117" s="10" t="s">
        <v>1085</v>
      </c>
      <c r="L117" s="11"/>
      <c r="M117" s="84"/>
      <c r="N117" s="84"/>
      <c r="O117" s="84"/>
      <c r="P117" s="84"/>
      <c r="Q117" s="11"/>
    </row>
    <row r="118" spans="1:17" ht="19.95" customHeight="1">
      <c r="A118" s="37"/>
      <c r="B118" s="47"/>
      <c r="C118" s="49"/>
      <c r="D118" s="805"/>
      <c r="E118" s="808"/>
      <c r="F118" s="125" t="s">
        <v>2091</v>
      </c>
      <c r="G118" s="9"/>
      <c r="H118" s="24"/>
      <c r="I118" s="81"/>
      <c r="J118" s="5"/>
      <c r="K118" s="10"/>
      <c r="L118" s="11"/>
      <c r="M118" s="84"/>
      <c r="N118" s="84"/>
      <c r="O118" s="84"/>
      <c r="P118" s="84"/>
      <c r="Q118" s="11"/>
    </row>
    <row r="119" spans="1:17" ht="41.25" customHeight="1">
      <c r="A119" s="36"/>
      <c r="B119" s="46"/>
      <c r="C119" s="364" t="s">
        <v>127</v>
      </c>
      <c r="D119" s="687" t="s">
        <v>2015</v>
      </c>
      <c r="E119" s="717"/>
      <c r="F119" s="697" t="s">
        <v>1972</v>
      </c>
      <c r="G119" s="676"/>
      <c r="H119" s="2"/>
      <c r="I119" s="2"/>
      <c r="J119" s="13"/>
      <c r="K119" s="13"/>
      <c r="L119" s="13"/>
      <c r="M119" s="13"/>
      <c r="N119" s="13"/>
      <c r="O119" s="13"/>
      <c r="P119" s="13"/>
      <c r="Q119" s="113"/>
    </row>
    <row r="120" spans="1:17" ht="19.95" customHeight="1">
      <c r="A120" s="37"/>
      <c r="B120" s="47"/>
      <c r="C120" s="49"/>
      <c r="D120" s="803" t="s">
        <v>977</v>
      </c>
      <c r="E120" s="806" t="s">
        <v>2015</v>
      </c>
      <c r="F120" s="125" t="s">
        <v>2092</v>
      </c>
      <c r="G120" s="24" t="s">
        <v>521</v>
      </c>
      <c r="H120" s="81" t="s">
        <v>463</v>
      </c>
      <c r="I120" s="81" t="s">
        <v>462</v>
      </c>
      <c r="J120" s="5" t="s">
        <v>1124</v>
      </c>
      <c r="K120" s="10" t="s">
        <v>1085</v>
      </c>
      <c r="L120" s="11"/>
      <c r="M120" s="84">
        <v>1</v>
      </c>
      <c r="N120" s="84"/>
      <c r="O120" s="84"/>
      <c r="P120" s="84"/>
      <c r="Q120" s="11"/>
    </row>
    <row r="121" spans="1:17" ht="19.95" customHeight="1">
      <c r="A121" s="37"/>
      <c r="B121" s="47"/>
      <c r="C121" s="49"/>
      <c r="D121" s="804"/>
      <c r="E121" s="807"/>
      <c r="F121" s="125" t="s">
        <v>2093</v>
      </c>
      <c r="G121" s="9" t="s">
        <v>523</v>
      </c>
      <c r="H121" s="81" t="s">
        <v>463</v>
      </c>
      <c r="I121" s="81" t="s">
        <v>462</v>
      </c>
      <c r="J121" s="5" t="s">
        <v>1124</v>
      </c>
      <c r="K121" s="10" t="s">
        <v>1085</v>
      </c>
      <c r="L121" s="11"/>
      <c r="M121" s="84"/>
      <c r="N121" s="84"/>
      <c r="O121" s="84"/>
      <c r="P121" s="84"/>
      <c r="Q121" s="11"/>
    </row>
    <row r="122" spans="1:17" ht="19.95" customHeight="1">
      <c r="A122" s="37"/>
      <c r="B122" s="47"/>
      <c r="C122" s="49"/>
      <c r="D122" s="804"/>
      <c r="E122" s="807"/>
      <c r="F122" s="125" t="s">
        <v>2094</v>
      </c>
      <c r="G122" s="9" t="s">
        <v>525</v>
      </c>
      <c r="H122" s="24"/>
      <c r="I122" s="81" t="s">
        <v>462</v>
      </c>
      <c r="J122" s="5" t="s">
        <v>1124</v>
      </c>
      <c r="K122" s="10" t="s">
        <v>1085</v>
      </c>
      <c r="L122" s="11"/>
      <c r="M122" s="84"/>
      <c r="N122" s="84"/>
      <c r="O122" s="84"/>
      <c r="P122" s="84"/>
      <c r="Q122" s="11"/>
    </row>
    <row r="123" spans="1:17" ht="19.95" customHeight="1">
      <c r="A123" s="37"/>
      <c r="B123" s="47"/>
      <c r="C123" s="49"/>
      <c r="D123" s="805"/>
      <c r="E123" s="808"/>
      <c r="F123" s="125" t="s">
        <v>2095</v>
      </c>
      <c r="G123" s="9" t="s">
        <v>527</v>
      </c>
      <c r="H123" s="24"/>
      <c r="I123" s="81" t="s">
        <v>462</v>
      </c>
      <c r="J123" s="5" t="s">
        <v>1124</v>
      </c>
      <c r="K123" s="10" t="s">
        <v>1085</v>
      </c>
      <c r="L123" s="11"/>
      <c r="M123" s="84"/>
      <c r="N123" s="84"/>
      <c r="O123" s="84"/>
      <c r="P123" s="84"/>
      <c r="Q123" s="11"/>
    </row>
    <row r="124" spans="1:17" ht="19.95" customHeight="1">
      <c r="A124" s="37"/>
      <c r="B124" s="47"/>
      <c r="C124" s="49"/>
      <c r="D124" s="803" t="s">
        <v>978</v>
      </c>
      <c r="E124" s="806" t="s">
        <v>2015</v>
      </c>
      <c r="F124" s="125" t="s">
        <v>2096</v>
      </c>
      <c r="G124" s="107" t="s">
        <v>527</v>
      </c>
      <c r="H124" s="81" t="s">
        <v>463</v>
      </c>
      <c r="I124" s="81" t="s">
        <v>462</v>
      </c>
      <c r="J124" s="5" t="s">
        <v>1124</v>
      </c>
      <c r="K124" s="10" t="s">
        <v>1085</v>
      </c>
      <c r="L124" s="12"/>
      <c r="M124" s="84"/>
      <c r="N124" s="84"/>
      <c r="O124" s="84"/>
      <c r="P124" s="84"/>
      <c r="Q124" s="12"/>
    </row>
    <row r="125" spans="1:17" ht="19.95" customHeight="1">
      <c r="A125" s="37"/>
      <c r="B125" s="47"/>
      <c r="C125" s="49"/>
      <c r="D125" s="804"/>
      <c r="E125" s="807"/>
      <c r="F125" s="125" t="s">
        <v>2097</v>
      </c>
      <c r="G125" s="107" t="s">
        <v>530</v>
      </c>
      <c r="H125" s="81" t="s">
        <v>463</v>
      </c>
      <c r="I125" s="81" t="s">
        <v>462</v>
      </c>
      <c r="J125" s="5" t="s">
        <v>1124</v>
      </c>
      <c r="K125" s="10" t="s">
        <v>1085</v>
      </c>
      <c r="L125" s="11"/>
      <c r="M125" s="84"/>
      <c r="N125" s="84"/>
      <c r="O125" s="84"/>
      <c r="P125" s="84"/>
      <c r="Q125" s="11"/>
    </row>
    <row r="126" spans="1:17" ht="19.95" customHeight="1">
      <c r="A126" s="37"/>
      <c r="B126" s="47"/>
      <c r="C126" s="49"/>
      <c r="D126" s="804"/>
      <c r="E126" s="807"/>
      <c r="F126" s="125" t="s">
        <v>2098</v>
      </c>
      <c r="G126" s="107" t="s">
        <v>532</v>
      </c>
      <c r="H126" s="116"/>
      <c r="I126" s="81" t="s">
        <v>462</v>
      </c>
      <c r="J126" s="5" t="s">
        <v>1124</v>
      </c>
      <c r="K126" s="10" t="s">
        <v>1085</v>
      </c>
      <c r="L126" s="11"/>
      <c r="M126" s="84"/>
      <c r="N126" s="84"/>
      <c r="O126" s="84"/>
      <c r="P126" s="84"/>
      <c r="Q126" s="11"/>
    </row>
    <row r="127" spans="1:17" ht="19.95" customHeight="1">
      <c r="A127" s="37"/>
      <c r="B127" s="47"/>
      <c r="C127" s="49"/>
      <c r="D127" s="805"/>
      <c r="E127" s="808"/>
      <c r="F127" s="125" t="s">
        <v>2099</v>
      </c>
      <c r="G127" s="9"/>
      <c r="H127" s="24"/>
      <c r="I127" s="81"/>
      <c r="J127" s="5"/>
      <c r="K127" s="10"/>
      <c r="L127" s="11"/>
      <c r="M127" s="84"/>
      <c r="N127" s="84"/>
      <c r="O127" s="84"/>
      <c r="P127" s="84"/>
      <c r="Q127" s="11"/>
    </row>
    <row r="128" spans="1:17" ht="32.25" customHeight="1">
      <c r="A128" s="495">
        <v>12</v>
      </c>
      <c r="B128" s="842" t="s">
        <v>2100</v>
      </c>
      <c r="C128" s="842"/>
      <c r="D128" s="842"/>
      <c r="E128" s="842"/>
      <c r="F128" s="842"/>
      <c r="G128" s="842"/>
      <c r="H128" s="64"/>
      <c r="I128" s="64"/>
      <c r="J128" s="64"/>
      <c r="K128" s="64"/>
      <c r="L128" s="64"/>
      <c r="M128" s="64"/>
      <c r="N128" s="64"/>
      <c r="O128" s="64"/>
      <c r="P128" s="64"/>
      <c r="Q128" s="106"/>
    </row>
    <row r="129" spans="1:21" s="27" customFormat="1" ht="38.25" customHeight="1" thickBot="1">
      <c r="A129" s="874" t="s">
        <v>128</v>
      </c>
      <c r="B129" s="875"/>
      <c r="C129" s="875"/>
      <c r="D129" s="875"/>
      <c r="E129" s="875"/>
      <c r="F129" s="875"/>
      <c r="G129" s="875"/>
      <c r="H129" s="498"/>
      <c r="I129" s="471"/>
      <c r="J129" s="471"/>
      <c r="K129" s="471"/>
      <c r="L129" s="471"/>
      <c r="M129" s="471"/>
      <c r="N129" s="471"/>
      <c r="O129" s="471"/>
      <c r="P129" s="472"/>
      <c r="Q129" s="454">
        <f>SUM(Q130)</f>
        <v>0</v>
      </c>
      <c r="R129" s="473">
        <f>SUM(R130)</f>
        <v>0</v>
      </c>
      <c r="S129" s="474"/>
      <c r="T129" s="473">
        <f>SUM(T130)</f>
        <v>0</v>
      </c>
      <c r="U129" s="473">
        <f>SUM(U130)</f>
        <v>0</v>
      </c>
    </row>
    <row r="130" spans="1:21" ht="35.25" customHeight="1" thickBot="1">
      <c r="A130" s="35"/>
      <c r="B130" s="461">
        <v>12.1</v>
      </c>
      <c r="C130" s="858" t="s">
        <v>129</v>
      </c>
      <c r="D130" s="849"/>
      <c r="E130" s="849"/>
      <c r="F130" s="849"/>
      <c r="G130" s="850"/>
      <c r="H130" s="460"/>
      <c r="I130" s="115"/>
      <c r="J130" s="21"/>
      <c r="K130" s="22"/>
      <c r="L130" s="22"/>
      <c r="M130" s="22"/>
      <c r="N130" s="22"/>
      <c r="O130" s="22"/>
      <c r="P130" s="22"/>
      <c r="Q130" s="23"/>
    </row>
    <row r="131" spans="1:21" ht="26.25" customHeight="1">
      <c r="A131" s="36"/>
      <c r="B131" s="46"/>
      <c r="C131" s="364" t="s">
        <v>130</v>
      </c>
      <c r="D131" s="687" t="s">
        <v>2015</v>
      </c>
      <c r="E131" s="717"/>
      <c r="F131" s="697" t="s">
        <v>529</v>
      </c>
      <c r="G131" s="676"/>
      <c r="H131" s="2"/>
      <c r="I131" s="2"/>
      <c r="J131" s="13"/>
      <c r="K131" s="13"/>
      <c r="L131" s="13"/>
      <c r="M131" s="13"/>
      <c r="N131" s="13"/>
      <c r="O131" s="13"/>
      <c r="P131" s="13"/>
      <c r="Q131" s="114"/>
    </row>
    <row r="132" spans="1:21" ht="19.95" customHeight="1">
      <c r="A132" s="37"/>
      <c r="B132" s="47"/>
      <c r="C132" s="49"/>
      <c r="D132" s="803" t="s">
        <v>1001</v>
      </c>
      <c r="E132" s="806" t="s">
        <v>2015</v>
      </c>
      <c r="F132" s="125" t="s">
        <v>2101</v>
      </c>
      <c r="G132" s="24" t="s">
        <v>521</v>
      </c>
      <c r="H132" s="81" t="s">
        <v>463</v>
      </c>
      <c r="I132" s="81" t="s">
        <v>159</v>
      </c>
      <c r="J132" s="5" t="s">
        <v>1192</v>
      </c>
      <c r="K132" s="10" t="s">
        <v>1085</v>
      </c>
      <c r="L132" s="11"/>
      <c r="M132" s="84">
        <v>1</v>
      </c>
      <c r="N132" s="84"/>
      <c r="O132" s="84"/>
      <c r="P132" s="84"/>
      <c r="Q132" s="11"/>
    </row>
    <row r="133" spans="1:21" ht="19.95" customHeight="1">
      <c r="A133" s="37"/>
      <c r="B133" s="47"/>
      <c r="C133" s="49"/>
      <c r="D133" s="804"/>
      <c r="E133" s="807"/>
      <c r="F133" s="125" t="s">
        <v>2102</v>
      </c>
      <c r="G133" s="9" t="s">
        <v>523</v>
      </c>
      <c r="H133" s="81" t="s">
        <v>463</v>
      </c>
      <c r="I133" s="81" t="s">
        <v>159</v>
      </c>
      <c r="J133" s="5" t="s">
        <v>1433</v>
      </c>
      <c r="K133" s="10" t="s">
        <v>948</v>
      </c>
      <c r="L133" s="11"/>
      <c r="M133" s="84"/>
      <c r="N133" s="84"/>
      <c r="O133" s="84"/>
      <c r="P133" s="84"/>
      <c r="Q133" s="11"/>
    </row>
    <row r="134" spans="1:21" ht="19.95" customHeight="1">
      <c r="A134" s="37"/>
      <c r="B134" s="47"/>
      <c r="C134" s="49"/>
      <c r="D134" s="804"/>
      <c r="E134" s="807"/>
      <c r="F134" s="125" t="s">
        <v>2103</v>
      </c>
      <c r="G134" s="9" t="s">
        <v>525</v>
      </c>
      <c r="H134" s="24"/>
      <c r="I134" s="81" t="s">
        <v>159</v>
      </c>
      <c r="J134" s="5" t="s">
        <v>1191</v>
      </c>
      <c r="K134" s="10" t="s">
        <v>1085</v>
      </c>
      <c r="L134" s="11"/>
      <c r="M134" s="84"/>
      <c r="N134" s="84"/>
      <c r="O134" s="84"/>
      <c r="P134" s="84"/>
      <c r="Q134" s="11"/>
    </row>
    <row r="135" spans="1:21" ht="19.95" customHeight="1">
      <c r="A135" s="37"/>
      <c r="B135" s="47"/>
      <c r="C135" s="49"/>
      <c r="D135" s="805"/>
      <c r="E135" s="808"/>
      <c r="F135" s="125" t="s">
        <v>2104</v>
      </c>
      <c r="G135" s="9" t="s">
        <v>527</v>
      </c>
      <c r="H135" s="24"/>
      <c r="I135" s="81" t="s">
        <v>159</v>
      </c>
      <c r="J135" s="5" t="s">
        <v>947</v>
      </c>
      <c r="K135" s="10" t="s">
        <v>948</v>
      </c>
      <c r="L135" s="11"/>
      <c r="M135" s="84"/>
      <c r="N135" s="84"/>
      <c r="O135" s="84"/>
      <c r="P135" s="84"/>
      <c r="Q135" s="11"/>
    </row>
    <row r="136" spans="1:21" ht="19.95" customHeight="1">
      <c r="A136" s="37"/>
      <c r="B136" s="47"/>
      <c r="C136" s="49"/>
      <c r="D136" s="803" t="s">
        <v>1002</v>
      </c>
      <c r="E136" s="806" t="s">
        <v>2015</v>
      </c>
      <c r="F136" s="125" t="s">
        <v>2105</v>
      </c>
      <c r="G136" s="107" t="s">
        <v>527</v>
      </c>
      <c r="H136" s="81" t="s">
        <v>463</v>
      </c>
      <c r="I136" s="81" t="s">
        <v>159</v>
      </c>
      <c r="J136" s="5" t="s">
        <v>947</v>
      </c>
      <c r="K136" s="10" t="s">
        <v>948</v>
      </c>
      <c r="L136" s="12"/>
      <c r="M136" s="84"/>
      <c r="N136" s="84"/>
      <c r="O136" s="84"/>
      <c r="P136" s="84"/>
      <c r="Q136" s="12"/>
    </row>
    <row r="137" spans="1:21" ht="19.95" customHeight="1">
      <c r="A137" s="37"/>
      <c r="B137" s="47"/>
      <c r="C137" s="49"/>
      <c r="D137" s="804"/>
      <c r="E137" s="807"/>
      <c r="F137" s="125" t="s">
        <v>2106</v>
      </c>
      <c r="G137" s="107" t="s">
        <v>530</v>
      </c>
      <c r="H137" s="81" t="s">
        <v>463</v>
      </c>
      <c r="I137" s="81" t="s">
        <v>159</v>
      </c>
      <c r="J137" s="5" t="s">
        <v>947</v>
      </c>
      <c r="K137" s="10" t="s">
        <v>948</v>
      </c>
      <c r="L137" s="11"/>
      <c r="M137" s="84"/>
      <c r="N137" s="84"/>
      <c r="O137" s="84"/>
      <c r="P137" s="84"/>
      <c r="Q137" s="11"/>
    </row>
    <row r="138" spans="1:21" ht="19.95" customHeight="1">
      <c r="A138" s="37"/>
      <c r="B138" s="47"/>
      <c r="C138" s="49"/>
      <c r="D138" s="804"/>
      <c r="E138" s="807"/>
      <c r="F138" s="125" t="s">
        <v>2107</v>
      </c>
      <c r="G138" s="107" t="s">
        <v>532</v>
      </c>
      <c r="H138" s="116"/>
      <c r="I138" s="81" t="s">
        <v>159</v>
      </c>
      <c r="J138" s="5" t="s">
        <v>947</v>
      </c>
      <c r="K138" s="10" t="s">
        <v>948</v>
      </c>
      <c r="L138" s="11"/>
      <c r="M138" s="84"/>
      <c r="N138" s="84"/>
      <c r="O138" s="84"/>
      <c r="P138" s="84"/>
      <c r="Q138" s="11"/>
    </row>
    <row r="139" spans="1:21" ht="19.95" customHeight="1">
      <c r="A139" s="37"/>
      <c r="B139" s="47"/>
      <c r="C139" s="49"/>
      <c r="D139" s="805"/>
      <c r="E139" s="808"/>
      <c r="F139" s="125" t="s">
        <v>2108</v>
      </c>
      <c r="G139" s="9"/>
      <c r="H139" s="24"/>
      <c r="I139" s="81"/>
      <c r="J139" s="5"/>
      <c r="K139" s="10"/>
      <c r="L139" s="11"/>
      <c r="M139" s="84"/>
      <c r="N139" s="84"/>
      <c r="O139" s="84"/>
      <c r="P139" s="84"/>
      <c r="Q139" s="11"/>
    </row>
    <row r="140" spans="1:21" ht="30.75" customHeight="1">
      <c r="A140" s="36"/>
      <c r="B140" s="46"/>
      <c r="C140" s="364" t="s">
        <v>131</v>
      </c>
      <c r="D140" s="687" t="s">
        <v>2015</v>
      </c>
      <c r="E140" s="717"/>
      <c r="F140" s="697" t="s">
        <v>528</v>
      </c>
      <c r="G140" s="676"/>
      <c r="H140" s="2"/>
      <c r="I140" s="2"/>
      <c r="J140" s="13"/>
      <c r="K140" s="13"/>
      <c r="L140" s="13"/>
      <c r="M140" s="13"/>
      <c r="N140" s="13"/>
      <c r="O140" s="13"/>
      <c r="P140" s="13"/>
      <c r="Q140" s="113"/>
    </row>
    <row r="141" spans="1:21" ht="19.95" customHeight="1">
      <c r="A141" s="37"/>
      <c r="B141" s="47"/>
      <c r="C141" s="49"/>
      <c r="D141" s="803" t="s">
        <v>1004</v>
      </c>
      <c r="E141" s="806" t="s">
        <v>2015</v>
      </c>
      <c r="F141" s="125" t="s">
        <v>2109</v>
      </c>
      <c r="G141" s="24" t="s">
        <v>521</v>
      </c>
      <c r="H141" s="81" t="s">
        <v>463</v>
      </c>
      <c r="I141" s="81" t="s">
        <v>462</v>
      </c>
      <c r="J141" s="5" t="s">
        <v>1196</v>
      </c>
      <c r="K141" s="10" t="s">
        <v>1085</v>
      </c>
      <c r="L141" s="11"/>
      <c r="M141" s="84">
        <v>1</v>
      </c>
      <c r="N141" s="84"/>
      <c r="O141" s="84"/>
      <c r="P141" s="84"/>
      <c r="Q141" s="11"/>
    </row>
    <row r="142" spans="1:21" ht="19.95" customHeight="1">
      <c r="A142" s="37"/>
      <c r="B142" s="47"/>
      <c r="C142" s="49"/>
      <c r="D142" s="804"/>
      <c r="E142" s="807"/>
      <c r="F142" s="125" t="s">
        <v>2110</v>
      </c>
      <c r="G142" s="9" t="s">
        <v>523</v>
      </c>
      <c r="H142" s="81" t="s">
        <v>463</v>
      </c>
      <c r="I142" s="81" t="s">
        <v>462</v>
      </c>
      <c r="J142" s="5" t="s">
        <v>1196</v>
      </c>
      <c r="K142" s="10" t="s">
        <v>1085</v>
      </c>
      <c r="L142" s="11"/>
      <c r="M142" s="84"/>
      <c r="N142" s="84"/>
      <c r="O142" s="84"/>
      <c r="P142" s="84"/>
      <c r="Q142" s="11"/>
    </row>
    <row r="143" spans="1:21" ht="19.95" customHeight="1">
      <c r="A143" s="37"/>
      <c r="B143" s="47"/>
      <c r="C143" s="49"/>
      <c r="D143" s="804"/>
      <c r="E143" s="807"/>
      <c r="F143" s="125" t="s">
        <v>2111</v>
      </c>
      <c r="G143" s="9" t="s">
        <v>525</v>
      </c>
      <c r="H143" s="24"/>
      <c r="I143" s="81" t="s">
        <v>462</v>
      </c>
      <c r="J143" s="5" t="s">
        <v>1196</v>
      </c>
      <c r="K143" s="10" t="s">
        <v>1085</v>
      </c>
      <c r="L143" s="11"/>
      <c r="M143" s="84"/>
      <c r="N143" s="84"/>
      <c r="O143" s="84"/>
      <c r="P143" s="84"/>
      <c r="Q143" s="11"/>
    </row>
    <row r="144" spans="1:21" ht="19.95" customHeight="1">
      <c r="A144" s="37"/>
      <c r="B144" s="47"/>
      <c r="C144" s="49"/>
      <c r="D144" s="805"/>
      <c r="E144" s="808"/>
      <c r="F144" s="125" t="s">
        <v>2112</v>
      </c>
      <c r="G144" s="9" t="s">
        <v>527</v>
      </c>
      <c r="H144" s="24"/>
      <c r="I144" s="81" t="s">
        <v>462</v>
      </c>
      <c r="J144" s="5" t="s">
        <v>1196</v>
      </c>
      <c r="K144" s="10" t="s">
        <v>1085</v>
      </c>
      <c r="L144" s="11"/>
      <c r="M144" s="84"/>
      <c r="N144" s="84"/>
      <c r="O144" s="84"/>
      <c r="P144" s="84"/>
      <c r="Q144" s="11"/>
    </row>
    <row r="145" spans="1:21" ht="19.95" customHeight="1">
      <c r="A145" s="37"/>
      <c r="B145" s="47"/>
      <c r="C145" s="49"/>
      <c r="D145" s="803" t="s">
        <v>1005</v>
      </c>
      <c r="E145" s="806" t="s">
        <v>2015</v>
      </c>
      <c r="F145" s="125" t="s">
        <v>2113</v>
      </c>
      <c r="G145" s="107" t="s">
        <v>527</v>
      </c>
      <c r="H145" s="81" t="s">
        <v>463</v>
      </c>
      <c r="I145" s="81" t="s">
        <v>462</v>
      </c>
      <c r="J145" s="5" t="s">
        <v>1196</v>
      </c>
      <c r="K145" s="10" t="s">
        <v>1085</v>
      </c>
      <c r="L145" s="12"/>
      <c r="M145" s="84"/>
      <c r="N145" s="84"/>
      <c r="O145" s="84"/>
      <c r="P145" s="84"/>
      <c r="Q145" s="12"/>
    </row>
    <row r="146" spans="1:21" ht="19.95" customHeight="1">
      <c r="A146" s="37"/>
      <c r="B146" s="47"/>
      <c r="C146" s="49"/>
      <c r="D146" s="804"/>
      <c r="E146" s="807"/>
      <c r="F146" s="125" t="s">
        <v>2114</v>
      </c>
      <c r="G146" s="107" t="s">
        <v>530</v>
      </c>
      <c r="H146" s="81" t="s">
        <v>463</v>
      </c>
      <c r="I146" s="81" t="s">
        <v>462</v>
      </c>
      <c r="J146" s="5" t="s">
        <v>1196</v>
      </c>
      <c r="K146" s="10" t="s">
        <v>1085</v>
      </c>
      <c r="L146" s="11"/>
      <c r="M146" s="84"/>
      <c r="N146" s="84"/>
      <c r="O146" s="84"/>
      <c r="P146" s="84"/>
      <c r="Q146" s="11"/>
    </row>
    <row r="147" spans="1:21" ht="19.95" customHeight="1">
      <c r="A147" s="37"/>
      <c r="B147" s="47"/>
      <c r="C147" s="49"/>
      <c r="D147" s="804"/>
      <c r="E147" s="807"/>
      <c r="F147" s="125" t="s">
        <v>2115</v>
      </c>
      <c r="G147" s="107" t="s">
        <v>532</v>
      </c>
      <c r="H147" s="116"/>
      <c r="I147" s="81" t="s">
        <v>462</v>
      </c>
      <c r="J147" s="5" t="s">
        <v>1196</v>
      </c>
      <c r="K147" s="10" t="s">
        <v>1085</v>
      </c>
      <c r="L147" s="11"/>
      <c r="M147" s="84"/>
      <c r="N147" s="84"/>
      <c r="O147" s="84"/>
      <c r="P147" s="84"/>
      <c r="Q147" s="11"/>
    </row>
    <row r="148" spans="1:21" ht="19.95" customHeight="1">
      <c r="A148" s="37"/>
      <c r="B148" s="47"/>
      <c r="C148" s="49"/>
      <c r="D148" s="805"/>
      <c r="E148" s="808"/>
      <c r="F148" s="125" t="s">
        <v>2116</v>
      </c>
      <c r="G148" s="9"/>
      <c r="H148" s="24"/>
      <c r="I148" s="81"/>
      <c r="J148" s="5"/>
      <c r="K148" s="10"/>
      <c r="L148" s="11"/>
      <c r="M148" s="84"/>
      <c r="N148" s="84"/>
      <c r="O148" s="84"/>
      <c r="P148" s="84"/>
      <c r="Q148" s="11"/>
    </row>
    <row r="149" spans="1:21" s="27" customFormat="1" ht="27" customHeight="1">
      <c r="A149" s="495">
        <v>13</v>
      </c>
      <c r="B149" s="842" t="s">
        <v>2117</v>
      </c>
      <c r="C149" s="842"/>
      <c r="D149" s="842"/>
      <c r="E149" s="842"/>
      <c r="F149" s="842"/>
      <c r="G149" s="842"/>
      <c r="H149" s="64"/>
      <c r="I149" s="64"/>
      <c r="J149" s="64"/>
      <c r="K149" s="64"/>
      <c r="L149" s="64"/>
      <c r="M149" s="64"/>
      <c r="N149" s="64"/>
      <c r="O149" s="64"/>
      <c r="P149" s="64"/>
      <c r="Q149" s="106"/>
      <c r="R149"/>
      <c r="S149"/>
      <c r="T149"/>
      <c r="U149"/>
    </row>
    <row r="150" spans="1:21" s="27" customFormat="1" ht="46.5" customHeight="1" thickBot="1">
      <c r="A150" s="881" t="s">
        <v>132</v>
      </c>
      <c r="B150" s="882"/>
      <c r="C150" s="882"/>
      <c r="D150" s="882"/>
      <c r="E150" s="882"/>
      <c r="F150" s="882"/>
      <c r="G150" s="882"/>
      <c r="H150" s="496"/>
      <c r="I150" s="369"/>
      <c r="J150" s="369"/>
      <c r="K150" s="369"/>
      <c r="L150" s="369"/>
      <c r="M150" s="369"/>
      <c r="N150" s="369"/>
      <c r="O150" s="369"/>
      <c r="P150" s="475"/>
      <c r="Q150" s="476"/>
      <c r="R150"/>
      <c r="S150"/>
      <c r="T150"/>
      <c r="U150"/>
    </row>
    <row r="151" spans="1:21" s="27" customFormat="1" ht="77.25" customHeight="1" thickBot="1">
      <c r="A151" s="35"/>
      <c r="B151" s="461">
        <v>13.1</v>
      </c>
      <c r="C151" s="863" t="str">
        <f>VLOOKUP(B151,'[1]NSHDP II Framework'!$C$13:$F$1990,2,FALSE)</f>
        <v>Strengthen health research and development to significantly contribute to the overall improvement of Nigeria's  health system performance.</v>
      </c>
      <c r="D151" s="863"/>
      <c r="E151" s="880"/>
      <c r="F151" s="848"/>
      <c r="G151" s="850"/>
      <c r="H151" s="460"/>
      <c r="I151" s="21"/>
      <c r="J151" s="22"/>
      <c r="K151" s="22"/>
      <c r="L151" s="22"/>
      <c r="M151" s="22"/>
      <c r="N151" s="22"/>
      <c r="O151" s="22"/>
      <c r="P151" s="23"/>
      <c r="Q151" s="477"/>
      <c r="R151"/>
      <c r="S151"/>
      <c r="T151"/>
      <c r="U151"/>
    </row>
    <row r="152" spans="1:21" ht="35.25" customHeight="1">
      <c r="A152" s="36"/>
      <c r="B152" s="46"/>
      <c r="C152" s="364" t="s">
        <v>133</v>
      </c>
      <c r="D152" s="687" t="s">
        <v>2015</v>
      </c>
      <c r="E152" s="717"/>
      <c r="F152" s="697" t="s">
        <v>1509</v>
      </c>
      <c r="G152" s="676"/>
      <c r="H152" s="2"/>
      <c r="I152" s="2"/>
      <c r="J152" s="13"/>
      <c r="K152" s="13"/>
      <c r="L152" s="13"/>
      <c r="M152" s="13"/>
      <c r="N152" s="13"/>
      <c r="O152" s="13"/>
      <c r="P152" s="13"/>
      <c r="Q152" s="113"/>
    </row>
    <row r="153" spans="1:21" ht="19.95" customHeight="1">
      <c r="A153" s="37"/>
      <c r="B153" s="47"/>
      <c r="C153" s="49"/>
      <c r="D153" s="803" t="s">
        <v>1031</v>
      </c>
      <c r="E153" s="806" t="s">
        <v>2015</v>
      </c>
      <c r="F153" s="125" t="s">
        <v>2118</v>
      </c>
      <c r="G153" s="24" t="s">
        <v>521</v>
      </c>
      <c r="H153" s="81" t="s">
        <v>463</v>
      </c>
      <c r="I153" s="81" t="s">
        <v>159</v>
      </c>
      <c r="J153" s="5" t="s">
        <v>1192</v>
      </c>
      <c r="K153" s="10" t="s">
        <v>948</v>
      </c>
      <c r="L153" s="11"/>
      <c r="M153" s="84">
        <v>1</v>
      </c>
      <c r="N153" s="84"/>
      <c r="O153" s="84"/>
      <c r="P153" s="84"/>
      <c r="Q153" s="11"/>
    </row>
    <row r="154" spans="1:21" ht="19.95" customHeight="1">
      <c r="A154" s="37"/>
      <c r="B154" s="47"/>
      <c r="C154" s="49"/>
      <c r="D154" s="804"/>
      <c r="E154" s="807"/>
      <c r="F154" s="125" t="s">
        <v>2119</v>
      </c>
      <c r="G154" s="9" t="s">
        <v>523</v>
      </c>
      <c r="H154" s="81" t="s">
        <v>463</v>
      </c>
      <c r="I154" s="81" t="s">
        <v>159</v>
      </c>
      <c r="J154" s="5" t="s">
        <v>1192</v>
      </c>
      <c r="K154" s="10" t="s">
        <v>948</v>
      </c>
      <c r="L154" s="11"/>
      <c r="M154" s="84"/>
      <c r="N154" s="84"/>
      <c r="O154" s="84"/>
      <c r="P154" s="84"/>
      <c r="Q154" s="11"/>
    </row>
    <row r="155" spans="1:21" ht="19.95" customHeight="1">
      <c r="A155" s="37"/>
      <c r="B155" s="47"/>
      <c r="C155" s="49"/>
      <c r="D155" s="804"/>
      <c r="E155" s="807"/>
      <c r="F155" s="125" t="s">
        <v>2120</v>
      </c>
      <c r="G155" s="9" t="s">
        <v>525</v>
      </c>
      <c r="H155" s="24"/>
      <c r="I155" s="81" t="s">
        <v>159</v>
      </c>
      <c r="J155" s="5" t="s">
        <v>1192</v>
      </c>
      <c r="K155" s="10" t="s">
        <v>948</v>
      </c>
      <c r="L155" s="11"/>
      <c r="M155" s="84"/>
      <c r="N155" s="84"/>
      <c r="O155" s="84"/>
      <c r="P155" s="84"/>
      <c r="Q155" s="11"/>
    </row>
    <row r="156" spans="1:21" ht="19.95" customHeight="1">
      <c r="A156" s="37"/>
      <c r="B156" s="47"/>
      <c r="C156" s="49"/>
      <c r="D156" s="805"/>
      <c r="E156" s="808"/>
      <c r="F156" s="125" t="s">
        <v>2121</v>
      </c>
      <c r="G156" s="9" t="s">
        <v>527</v>
      </c>
      <c r="H156" s="24"/>
      <c r="I156" s="81" t="s">
        <v>159</v>
      </c>
      <c r="J156" s="5" t="s">
        <v>1192</v>
      </c>
      <c r="K156" s="10" t="s">
        <v>948</v>
      </c>
      <c r="L156" s="11"/>
      <c r="M156" s="84"/>
      <c r="N156" s="84"/>
      <c r="O156" s="84"/>
      <c r="P156" s="84"/>
      <c r="Q156" s="11"/>
    </row>
    <row r="157" spans="1:21" ht="19.95" customHeight="1">
      <c r="A157" s="37"/>
      <c r="B157" s="47"/>
      <c r="C157" s="49"/>
      <c r="D157" s="803" t="s">
        <v>1032</v>
      </c>
      <c r="E157" s="806" t="s">
        <v>2015</v>
      </c>
      <c r="F157" s="125" t="s">
        <v>2122</v>
      </c>
      <c r="G157" s="107" t="s">
        <v>527</v>
      </c>
      <c r="H157" s="81" t="s">
        <v>463</v>
      </c>
      <c r="I157" s="81" t="s">
        <v>159</v>
      </c>
      <c r="J157" s="5" t="s">
        <v>1192</v>
      </c>
      <c r="K157" s="10" t="s">
        <v>948</v>
      </c>
      <c r="L157" s="11"/>
      <c r="M157" s="84"/>
      <c r="N157" s="84"/>
      <c r="O157" s="84"/>
      <c r="P157" s="84"/>
      <c r="Q157" s="11"/>
    </row>
    <row r="158" spans="1:21" ht="19.95" customHeight="1">
      <c r="A158" s="37"/>
      <c r="B158" s="47"/>
      <c r="C158" s="49"/>
      <c r="D158" s="804"/>
      <c r="E158" s="807"/>
      <c r="F158" s="125" t="s">
        <v>2123</v>
      </c>
      <c r="G158" s="107" t="s">
        <v>530</v>
      </c>
      <c r="H158" s="81" t="s">
        <v>463</v>
      </c>
      <c r="I158" s="81" t="s">
        <v>159</v>
      </c>
      <c r="J158" s="5" t="s">
        <v>1192</v>
      </c>
      <c r="K158" s="10" t="s">
        <v>948</v>
      </c>
      <c r="L158" s="11"/>
      <c r="M158" s="84"/>
      <c r="N158" s="84"/>
      <c r="O158" s="84"/>
      <c r="P158" s="84"/>
      <c r="Q158" s="11"/>
    </row>
    <row r="159" spans="1:21" ht="19.95" customHeight="1">
      <c r="A159" s="37"/>
      <c r="B159" s="47"/>
      <c r="C159" s="49"/>
      <c r="D159" s="804"/>
      <c r="E159" s="807"/>
      <c r="F159" s="125" t="s">
        <v>2124</v>
      </c>
      <c r="G159" s="107" t="s">
        <v>532</v>
      </c>
      <c r="H159" s="116"/>
      <c r="I159" s="81" t="s">
        <v>159</v>
      </c>
      <c r="J159" s="5" t="s">
        <v>1192</v>
      </c>
      <c r="K159" s="10" t="s">
        <v>948</v>
      </c>
      <c r="L159" s="11"/>
      <c r="M159" s="84"/>
      <c r="N159" s="84"/>
      <c r="O159" s="84"/>
      <c r="P159" s="84"/>
      <c r="Q159" s="11"/>
    </row>
    <row r="160" spans="1:21" ht="19.95" customHeight="1">
      <c r="A160" s="37"/>
      <c r="B160" s="47"/>
      <c r="C160" s="49"/>
      <c r="D160" s="805"/>
      <c r="E160" s="808"/>
      <c r="F160" s="125" t="s">
        <v>2125</v>
      </c>
      <c r="G160" s="9"/>
      <c r="H160" s="24"/>
      <c r="I160" s="81"/>
      <c r="J160" s="5"/>
      <c r="K160" s="10"/>
      <c r="L160" s="11"/>
      <c r="M160" s="84"/>
      <c r="N160" s="84"/>
      <c r="O160" s="84"/>
      <c r="P160" s="84"/>
      <c r="Q160" s="11"/>
    </row>
    <row r="161" spans="1:17" ht="43.5" customHeight="1">
      <c r="A161" s="36"/>
      <c r="B161" s="46"/>
      <c r="C161" s="364" t="s">
        <v>134</v>
      </c>
      <c r="D161" s="687" t="s">
        <v>2015</v>
      </c>
      <c r="E161" s="717"/>
      <c r="F161" s="697" t="s">
        <v>1519</v>
      </c>
      <c r="G161" s="676"/>
      <c r="H161" s="2"/>
      <c r="I161" s="2"/>
      <c r="J161" s="13"/>
      <c r="K161" s="13"/>
      <c r="L161" s="13"/>
      <c r="M161" s="13"/>
      <c r="N161" s="13"/>
      <c r="O161" s="13"/>
      <c r="P161" s="13"/>
      <c r="Q161" s="113"/>
    </row>
    <row r="162" spans="1:17" ht="19.95" customHeight="1">
      <c r="A162" s="37"/>
      <c r="B162" s="47"/>
      <c r="C162" s="49"/>
      <c r="D162" s="803" t="s">
        <v>1035</v>
      </c>
      <c r="E162" s="806" t="s">
        <v>2015</v>
      </c>
      <c r="F162" s="125" t="s">
        <v>2126</v>
      </c>
      <c r="G162" s="24" t="s">
        <v>521</v>
      </c>
      <c r="H162" s="81" t="s">
        <v>463</v>
      </c>
      <c r="I162" s="81" t="s">
        <v>462</v>
      </c>
      <c r="J162" s="5" t="s">
        <v>1433</v>
      </c>
      <c r="K162" s="10" t="s">
        <v>1085</v>
      </c>
      <c r="L162" s="11"/>
      <c r="M162" s="84">
        <v>1</v>
      </c>
      <c r="N162" s="84"/>
      <c r="O162" s="84"/>
      <c r="P162" s="84"/>
      <c r="Q162" s="11"/>
    </row>
    <row r="163" spans="1:17" ht="19.95" customHeight="1">
      <c r="A163" s="37"/>
      <c r="B163" s="47"/>
      <c r="C163" s="49"/>
      <c r="D163" s="804"/>
      <c r="E163" s="807"/>
      <c r="F163" s="125" t="s">
        <v>2127</v>
      </c>
      <c r="G163" s="9" t="s">
        <v>523</v>
      </c>
      <c r="H163" s="81" t="s">
        <v>463</v>
      </c>
      <c r="I163" s="81" t="s">
        <v>462</v>
      </c>
      <c r="J163" s="5" t="s">
        <v>1433</v>
      </c>
      <c r="K163" s="10" t="s">
        <v>1085</v>
      </c>
      <c r="L163" s="11"/>
      <c r="M163" s="84"/>
      <c r="N163" s="84"/>
      <c r="O163" s="84"/>
      <c r="P163" s="84"/>
      <c r="Q163" s="11"/>
    </row>
    <row r="164" spans="1:17" ht="19.95" customHeight="1">
      <c r="A164" s="37"/>
      <c r="B164" s="47"/>
      <c r="C164" s="49"/>
      <c r="D164" s="804"/>
      <c r="E164" s="807"/>
      <c r="F164" s="125" t="s">
        <v>2128</v>
      </c>
      <c r="G164" s="9" t="s">
        <v>525</v>
      </c>
      <c r="H164" s="24"/>
      <c r="I164" s="81" t="s">
        <v>462</v>
      </c>
      <c r="J164" s="5" t="s">
        <v>1433</v>
      </c>
      <c r="K164" s="10" t="s">
        <v>1085</v>
      </c>
      <c r="L164" s="11"/>
      <c r="M164" s="84"/>
      <c r="N164" s="84"/>
      <c r="O164" s="84"/>
      <c r="P164" s="84"/>
      <c r="Q164" s="11"/>
    </row>
    <row r="165" spans="1:17" ht="19.95" customHeight="1">
      <c r="A165" s="37"/>
      <c r="B165" s="47"/>
      <c r="C165" s="49"/>
      <c r="D165" s="805"/>
      <c r="E165" s="808"/>
      <c r="F165" s="125" t="s">
        <v>2129</v>
      </c>
      <c r="G165" s="9" t="s">
        <v>527</v>
      </c>
      <c r="H165" s="24"/>
      <c r="I165" s="81" t="s">
        <v>462</v>
      </c>
      <c r="J165" s="5" t="s">
        <v>1433</v>
      </c>
      <c r="K165" s="10" t="s">
        <v>1085</v>
      </c>
      <c r="L165" s="11"/>
      <c r="M165" s="84"/>
      <c r="N165" s="84"/>
      <c r="O165" s="84"/>
      <c r="P165" s="84"/>
      <c r="Q165" s="11"/>
    </row>
    <row r="166" spans="1:17" ht="19.95" customHeight="1">
      <c r="A166" s="37"/>
      <c r="B166" s="47"/>
      <c r="C166" s="49"/>
      <c r="D166" s="803" t="s">
        <v>1036</v>
      </c>
      <c r="E166" s="806" t="s">
        <v>2015</v>
      </c>
      <c r="F166" s="125" t="s">
        <v>2130</v>
      </c>
      <c r="G166" s="107" t="s">
        <v>527</v>
      </c>
      <c r="H166" s="81" t="s">
        <v>463</v>
      </c>
      <c r="I166" s="81" t="s">
        <v>462</v>
      </c>
      <c r="J166" s="5" t="s">
        <v>1433</v>
      </c>
      <c r="K166" s="10" t="s">
        <v>1085</v>
      </c>
      <c r="L166" s="11"/>
      <c r="M166" s="84"/>
      <c r="N166" s="84"/>
      <c r="O166" s="84"/>
      <c r="P166" s="84"/>
      <c r="Q166" s="11"/>
    </row>
    <row r="167" spans="1:17" ht="19.95" customHeight="1">
      <c r="A167" s="37"/>
      <c r="B167" s="47"/>
      <c r="C167" s="49"/>
      <c r="D167" s="804"/>
      <c r="E167" s="807"/>
      <c r="F167" s="125" t="s">
        <v>2131</v>
      </c>
      <c r="G167" s="107" t="s">
        <v>530</v>
      </c>
      <c r="H167" s="81" t="s">
        <v>463</v>
      </c>
      <c r="I167" s="81" t="s">
        <v>462</v>
      </c>
      <c r="J167" s="5" t="s">
        <v>1433</v>
      </c>
      <c r="K167" s="10" t="s">
        <v>1085</v>
      </c>
      <c r="L167" s="11"/>
      <c r="M167" s="84"/>
      <c r="N167" s="84"/>
      <c r="O167" s="84"/>
      <c r="P167" s="84"/>
      <c r="Q167" s="11"/>
    </row>
    <row r="168" spans="1:17" ht="19.95" customHeight="1">
      <c r="A168" s="37"/>
      <c r="B168" s="47"/>
      <c r="C168" s="49"/>
      <c r="D168" s="804"/>
      <c r="E168" s="807"/>
      <c r="F168" s="125" t="s">
        <v>2132</v>
      </c>
      <c r="G168" s="107" t="s">
        <v>532</v>
      </c>
      <c r="H168" s="116"/>
      <c r="I168" s="81" t="s">
        <v>462</v>
      </c>
      <c r="J168" s="5" t="s">
        <v>1433</v>
      </c>
      <c r="K168" s="10" t="s">
        <v>1085</v>
      </c>
      <c r="L168" s="11"/>
      <c r="M168" s="84"/>
      <c r="N168" s="84"/>
      <c r="O168" s="84"/>
      <c r="P168" s="84"/>
      <c r="Q168" s="11"/>
    </row>
    <row r="169" spans="1:17" ht="19.95" customHeight="1">
      <c r="A169" s="37"/>
      <c r="B169" s="47"/>
      <c r="C169" s="49"/>
      <c r="D169" s="805"/>
      <c r="E169" s="808"/>
      <c r="F169" s="125" t="s">
        <v>2133</v>
      </c>
      <c r="G169" s="9"/>
      <c r="H169" s="24"/>
      <c r="I169" s="81"/>
      <c r="J169" s="5"/>
      <c r="K169" s="10"/>
      <c r="L169" s="11"/>
      <c r="M169" s="84"/>
      <c r="N169" s="84"/>
      <c r="O169" s="84"/>
      <c r="P169" s="84"/>
      <c r="Q169" s="11"/>
    </row>
    <row r="170" spans="1:17">
      <c r="M170" s="26"/>
      <c r="N170" s="26"/>
      <c r="O170" s="26"/>
      <c r="P170" s="26"/>
    </row>
    <row r="171" spans="1:17">
      <c r="G171" s="26"/>
      <c r="H171" s="26"/>
      <c r="I171" s="26"/>
      <c r="M171" s="26"/>
      <c r="N171" s="26"/>
      <c r="O171" s="26"/>
      <c r="P171" s="26"/>
    </row>
    <row r="172" spans="1:17">
      <c r="G172" s="26"/>
      <c r="H172" s="26"/>
      <c r="I172" s="26"/>
      <c r="M172" s="26"/>
      <c r="N172" s="26"/>
      <c r="O172" s="26"/>
      <c r="P172" s="26"/>
    </row>
    <row r="173" spans="1:17">
      <c r="G173" s="26"/>
      <c r="H173" s="26"/>
      <c r="I173" s="26"/>
      <c r="M173" s="26"/>
      <c r="N173" s="26"/>
      <c r="O173" s="26"/>
      <c r="P173" s="26"/>
    </row>
    <row r="174" spans="1:17">
      <c r="G174" s="26"/>
      <c r="H174" s="26"/>
      <c r="I174" s="26"/>
      <c r="M174" s="26"/>
      <c r="N174" s="26"/>
      <c r="O174" s="26"/>
      <c r="P174" s="26"/>
    </row>
    <row r="175" spans="1:17">
      <c r="G175" s="26"/>
      <c r="H175" s="26"/>
      <c r="I175" s="26"/>
      <c r="M175" s="26"/>
      <c r="N175" s="26"/>
      <c r="O175" s="26"/>
      <c r="P175" s="26"/>
    </row>
    <row r="176" spans="1:17">
      <c r="G176" s="26"/>
      <c r="H176" s="26"/>
      <c r="I176" s="26"/>
      <c r="M176" s="26"/>
      <c r="N176" s="26"/>
      <c r="O176" s="26"/>
      <c r="P176" s="26"/>
    </row>
    <row r="177" spans="7:16">
      <c r="G177" s="26"/>
      <c r="H177" s="26"/>
      <c r="I177" s="26"/>
      <c r="M177" s="26"/>
      <c r="N177" s="26"/>
      <c r="O177" s="26"/>
      <c r="P177" s="26"/>
    </row>
  </sheetData>
  <mergeCells count="133">
    <mergeCell ref="D166:D169"/>
    <mergeCell ref="E166:E169"/>
    <mergeCell ref="D157:D160"/>
    <mergeCell ref="E157:E160"/>
    <mergeCell ref="D161:E161"/>
    <mergeCell ref="F161:G161"/>
    <mergeCell ref="D162:D165"/>
    <mergeCell ref="E162:E165"/>
    <mergeCell ref="G1:Q1"/>
    <mergeCell ref="K2:K6"/>
    <mergeCell ref="L2:L6"/>
    <mergeCell ref="M2:P4"/>
    <mergeCell ref="Q2:Q6"/>
    <mergeCell ref="A3:G3"/>
    <mergeCell ref="C5:E5"/>
    <mergeCell ref="F5:G5"/>
    <mergeCell ref="M5:M6"/>
    <mergeCell ref="N5:N6"/>
    <mergeCell ref="O5:O6"/>
    <mergeCell ref="P5:P6"/>
    <mergeCell ref="A2:G2"/>
    <mergeCell ref="I2:I6"/>
    <mergeCell ref="J2:J6"/>
    <mergeCell ref="D6:E6"/>
    <mergeCell ref="D131:E131"/>
    <mergeCell ref="F131:G131"/>
    <mergeCell ref="D132:D135"/>
    <mergeCell ref="E132:E135"/>
    <mergeCell ref="D145:D148"/>
    <mergeCell ref="E145:E148"/>
    <mergeCell ref="D152:E152"/>
    <mergeCell ref="F152:G152"/>
    <mergeCell ref="D153:D156"/>
    <mergeCell ref="E153:E156"/>
    <mergeCell ref="D136:D139"/>
    <mergeCell ref="E136:E139"/>
    <mergeCell ref="D140:E140"/>
    <mergeCell ref="F140:G140"/>
    <mergeCell ref="D141:D144"/>
    <mergeCell ref="E141:E144"/>
    <mergeCell ref="C151:E151"/>
    <mergeCell ref="F151:G151"/>
    <mergeCell ref="A150:G150"/>
    <mergeCell ref="D124:D127"/>
    <mergeCell ref="E124:E127"/>
    <mergeCell ref="D111:D114"/>
    <mergeCell ref="E111:E114"/>
    <mergeCell ref="D115:D118"/>
    <mergeCell ref="E115:E118"/>
    <mergeCell ref="D119:E119"/>
    <mergeCell ref="A108:Q108"/>
    <mergeCell ref="C130:G130"/>
    <mergeCell ref="E75:E78"/>
    <mergeCell ref="D103:D106"/>
    <mergeCell ref="E103:E106"/>
    <mergeCell ref="C109:G109"/>
    <mergeCell ref="D110:E110"/>
    <mergeCell ref="F110:G110"/>
    <mergeCell ref="F119:G119"/>
    <mergeCell ref="D120:D123"/>
    <mergeCell ref="E120:E123"/>
    <mergeCell ref="D35:D38"/>
    <mergeCell ref="D94:D97"/>
    <mergeCell ref="E94:E97"/>
    <mergeCell ref="D98:E98"/>
    <mergeCell ref="F98:G98"/>
    <mergeCell ref="D99:D102"/>
    <mergeCell ref="E99:E102"/>
    <mergeCell ref="D84:D87"/>
    <mergeCell ref="E84:E87"/>
    <mergeCell ref="D89:E89"/>
    <mergeCell ref="F89:G89"/>
    <mergeCell ref="D90:D93"/>
    <mergeCell ref="E90:E93"/>
    <mergeCell ref="C88:G88"/>
    <mergeCell ref="D79:E79"/>
    <mergeCell ref="F79:G79"/>
    <mergeCell ref="D80:D83"/>
    <mergeCell ref="E80:E83"/>
    <mergeCell ref="C69:G69"/>
    <mergeCell ref="D70:E70"/>
    <mergeCell ref="F70:G70"/>
    <mergeCell ref="D71:D74"/>
    <mergeCell ref="E71:E74"/>
    <mergeCell ref="D75:D78"/>
    <mergeCell ref="D11:E11"/>
    <mergeCell ref="F11:G11"/>
    <mergeCell ref="E12:E15"/>
    <mergeCell ref="E54:E57"/>
    <mergeCell ref="D58:E58"/>
    <mergeCell ref="F58:G58"/>
    <mergeCell ref="E59:E62"/>
    <mergeCell ref="E63:E66"/>
    <mergeCell ref="E40:E43"/>
    <mergeCell ref="E44:E47"/>
    <mergeCell ref="D49:E49"/>
    <mergeCell ref="F49:G49"/>
    <mergeCell ref="E50:E53"/>
    <mergeCell ref="C48:G48"/>
    <mergeCell ref="D50:D53"/>
    <mergeCell ref="D54:D57"/>
    <mergeCell ref="D59:D62"/>
    <mergeCell ref="D12:D15"/>
    <mergeCell ref="D30:E30"/>
    <mergeCell ref="F30:G30"/>
    <mergeCell ref="C29:G29"/>
    <mergeCell ref="E31:E34"/>
    <mergeCell ref="D63:D66"/>
    <mergeCell ref="D31:D34"/>
    <mergeCell ref="B8:G8"/>
    <mergeCell ref="H2:H6"/>
    <mergeCell ref="B67:G67"/>
    <mergeCell ref="B128:G128"/>
    <mergeCell ref="B107:G107"/>
    <mergeCell ref="B149:G149"/>
    <mergeCell ref="A68:Q68"/>
    <mergeCell ref="D40:D43"/>
    <mergeCell ref="D44:D47"/>
    <mergeCell ref="A129:G129"/>
    <mergeCell ref="A9:O9"/>
    <mergeCell ref="A7:G7"/>
    <mergeCell ref="E35:E38"/>
    <mergeCell ref="D39:E39"/>
    <mergeCell ref="F39:G39"/>
    <mergeCell ref="E16:E19"/>
    <mergeCell ref="D20:E20"/>
    <mergeCell ref="F20:G20"/>
    <mergeCell ref="E21:E24"/>
    <mergeCell ref="E25:E28"/>
    <mergeCell ref="D16:D19"/>
    <mergeCell ref="D21:D24"/>
    <mergeCell ref="D25:D28"/>
    <mergeCell ref="C10:G10"/>
  </mergeCells>
  <phoneticPr fontId="48" type="noConversion"/>
  <conditionalFormatting sqref="D10 D29 D69 D88 D109 D111 D115 D130 D170:D2505">
    <cfRule type="expression" dxfId="152" priority="17">
      <formula>SUMIF(PriorityNum,$D10,PriorityAgg)=1</formula>
    </cfRule>
  </conditionalFormatting>
  <conditionalFormatting sqref="D12 D16">
    <cfRule type="expression" dxfId="151" priority="15">
      <formula>SUMIF(PriorityNum,$D12,PriorityAgg)=1</formula>
    </cfRule>
  </conditionalFormatting>
  <conditionalFormatting sqref="D21 D25">
    <cfRule type="expression" dxfId="150" priority="14">
      <formula>SUMIF(PriorityNum,$D21,PriorityAgg)=1</formula>
    </cfRule>
  </conditionalFormatting>
  <conditionalFormatting sqref="D31 D35">
    <cfRule type="expression" dxfId="149" priority="13">
      <formula>SUMIF(PriorityNum,$D31,PriorityAgg)=1</formula>
    </cfRule>
  </conditionalFormatting>
  <conditionalFormatting sqref="D40 D44">
    <cfRule type="expression" dxfId="148" priority="12">
      <formula>SUMIF(PriorityNum,$D40,PriorityAgg)=1</formula>
    </cfRule>
  </conditionalFormatting>
  <conditionalFormatting sqref="D48:D50 D54">
    <cfRule type="expression" dxfId="147" priority="11">
      <formula>SUMIF(PriorityNum,$D48,PriorityAgg)=1</formula>
    </cfRule>
  </conditionalFormatting>
  <conditionalFormatting sqref="D58:D59 D63">
    <cfRule type="expression" dxfId="146" priority="10">
      <formula>SUMIF(PriorityNum,$D58,PriorityAgg)=1</formula>
    </cfRule>
  </conditionalFormatting>
  <conditionalFormatting sqref="D71 D75">
    <cfRule type="expression" dxfId="145" priority="9">
      <formula>SUMIF(PriorityNum,$D71,PriorityAgg)=1</formula>
    </cfRule>
  </conditionalFormatting>
  <conditionalFormatting sqref="D80 D84">
    <cfRule type="expression" dxfId="144" priority="8">
      <formula>SUMIF(PriorityNum,$D80,PriorityAgg)=1</formula>
    </cfRule>
  </conditionalFormatting>
  <conditionalFormatting sqref="D90 D94">
    <cfRule type="expression" dxfId="143" priority="7">
      <formula>SUMIF(PriorityNum,$D90,PriorityAgg)=1</formula>
    </cfRule>
  </conditionalFormatting>
  <conditionalFormatting sqref="D99 D103">
    <cfRule type="expression" dxfId="142" priority="6">
      <formula>SUMIF(PriorityNum,$D99,PriorityAgg)=1</formula>
    </cfRule>
  </conditionalFormatting>
  <conditionalFormatting sqref="D120 D124">
    <cfRule type="expression" dxfId="141" priority="5">
      <formula>SUMIF(PriorityNum,$D120,PriorityAgg)=1</formula>
    </cfRule>
  </conditionalFormatting>
  <conditionalFormatting sqref="D132 D136">
    <cfRule type="expression" dxfId="140" priority="4">
      <formula>SUMIF(PriorityNum,$D132,PriorityAgg)=1</formula>
    </cfRule>
  </conditionalFormatting>
  <conditionalFormatting sqref="D141 D145">
    <cfRule type="expression" dxfId="139" priority="3">
      <formula>SUMIF(PriorityNum,$D141,PriorityAgg)=1</formula>
    </cfRule>
  </conditionalFormatting>
  <conditionalFormatting sqref="D151">
    <cfRule type="expression" dxfId="138" priority="16">
      <formula>SUMIF(PriorityNum,$D151,PriorityAgg)=1</formula>
    </cfRule>
  </conditionalFormatting>
  <conditionalFormatting sqref="D153 D157">
    <cfRule type="expression" dxfId="137" priority="2">
      <formula>SUMIF(PriorityNum,$D153,PriorityAgg)=1</formula>
    </cfRule>
  </conditionalFormatting>
  <conditionalFormatting sqref="D162 D166">
    <cfRule type="expression" dxfId="136" priority="1">
      <formula>SUMIF(PriorityNum,$D162,PriorityAgg)=1</formula>
    </cfRule>
  </conditionalFormatting>
  <dataValidations count="8">
    <dataValidation type="list" allowBlank="1" showInputMessage="1" showErrorMessage="1" sqref="J40:J47 J31:J38 J21:J28 J99:J106 J162:J169 J12:J19 J50:J57 J59:J66 J90:J97 J80:J87 J71:J78 J111:J118 J132:J139 J153:J160 J120:J127 J141:J148" xr:uid="{9B467CBA-4754-42AE-B299-A6A63B514FA6}">
      <formula1>"National Level,Federal level,State &amp; FCT level,Local Government level,Community/Ward level, Workplaces (formal/Informal),Health Training Institutions, Tertiary Health Facilities, Secondary Health Facilities, Primary Health Facilities,Private Facilities"</formula1>
    </dataValidation>
    <dataValidation type="list" allowBlank="1" showInputMessage="1" showErrorMessage="1" sqref="K40:K47 K31:K38 K21:K28 K99:K106 K12:K19 K162:K169 K50:K57 K59:K66 K90:K97 K71:K78 K80:K87 K111:K118 K132:K139 K153:K160 K120:K127 K141:K148" xr:uid="{397C23CD-1D39-4646-BBFC-50E6071D9CC6}">
      <formula1>"No Activity/Project planned,New-Project/Activity,On-going Project/Activity,Completed-Project/Activity"</formula1>
    </dataValidation>
    <dataValidation type="whole" allowBlank="1" showInputMessage="1" showErrorMessage="1" errorTitle="Wrong entry" error="Only &quot;0&quot; or &quot;1&quot; allowed" promptTitle="Specify AOP Timeline:" prompt="1=Yes" sqref="M12:P19 M31:P38 M21:P28 M50:P57 M59:P66 M71:P78 M40:P47 M90:P97 M80:P87 M111:P118 M120:P127 M132:P139 M99:P106 M153:P160 M162:P169 M141:P148" xr:uid="{313CFA6F-41B0-4502-8946-08BFA9876A5F}">
      <formula1>0</formula1>
      <formula2>1</formula2>
    </dataValidation>
    <dataValidation type="custom" allowBlank="1" errorTitle="NSHDP II Framework" error="No Changes Allowed" promptTitle="Hint: NSHDP II Framework" prompt="No Changes Allowed" sqref="C130:E130 C10:H10 C151:E151 D11:E11 D20:E20 D30:E30 D49:E49 D58:E58 D119:E119 C69:E69 D39:E39 D70:E70 D79:E79 D89:E89 C109:E109 D98:E98 D110:E110 D131:E131 D140:E140 D152:E152 C29:H29 C48:H48 C88:E88 D161:E161" xr:uid="{148D02DB-4C00-4B4C-B7A3-B62E367384BC}">
      <formula1>"!@#$%^&amp;*&amp;^%$#@#$%^&amp;)(*&amp;^%^&amp;*()(*&amp;^%$#$%^&amp;*(*&amp;^%#@%^&amp;*(*&amp;^%#%^&amp;*(*&amp;^%#$%^&amp;*&amp;^%#%^&amp;*(*&amp;^%$#$%^&amp;*(*&amp;^%$#$%^&amp;*&amp;^%$%^&amp;*(&amp;^%$#"</formula1>
    </dataValidation>
    <dataValidation type="custom" allowBlank="1" errorTitle="NSHDP II Framework" error="No Changes Allowed" promptTitle="Hint: NSHDP II Framework" prompt="No Changes Allowed" sqref="A9:O9" xr:uid="{C6DBEBE0-370B-46FC-966C-1EB0E2033030}">
      <formula1>"!@#$%^&amp;*()(*&amp;^%$#@#$%^&amp;*()(*&amp;^%$#@!@#$%^&amp;*(*&amp;^%$#@#$%^&amp;*(*&amp;^%$#@#$%^&amp;*()(*&amp;^%$#@!@#$%^&amp;*()(*&amp;^%$#@!@#$%^&amp;*()(*&amp;^%$#@!#$%^&amp;*(*&amp;^%$#@#$%^&amp;*("</formula1>
    </dataValidation>
    <dataValidation type="custom" allowBlank="1" showInputMessage="1" showErrorMessage="1" errorTitle="NSHDP II Framework" error="No Changes Allowed" promptTitle="Hint: NSHDP II Framework" prompt="No Changes Allowed" sqref="A68 A108 A129 I129:P129 A150 I150:P150" xr:uid="{87AC3D17-FBEC-4ABD-9006-1B033336B9CF}">
      <formula1>"!@#$%^&amp;*()(*&amp;^%$#@#$%^&amp;*()(*&amp;^%$#@!@#$%^&amp;*(*&amp;^%$#@#$%^&amp;*(*&amp;^%$#@#$%^&amp;*()(*&amp;^%$#@!@#$%^&amp;*()(*&amp;^%$#@!@#$%^&amp;*()(*&amp;^%$#@!#$%^&amp;*(*&amp;^%$#@#$%^&amp;*("</formula1>
    </dataValidation>
    <dataValidation type="list" allowBlank="1" showInputMessage="1" showErrorMessage="1" sqref="I12:I19 I40:I47 I31:I38 I21:I28 I50:I57 I71:I78 I90:I97 I80:I87 I59:I66 I111:I118 I120:I127 I132:I139 I99:I106 I153:I160 I162:I169 I141:I148" xr:uid="{99782D4F-5CBE-4703-9875-713418F30469}">
      <formula1>#REF!</formula1>
    </dataValidation>
    <dataValidation type="list" allowBlank="1" showInputMessage="1" showErrorMessage="1" errorTitle="NSHDP II Framework" error="No Changes Allowed" promptTitle="Hint: NSHDP II Framework" prompt="No Changes Allowed" sqref="I10 I130 I69 I109 I29 I48 I88" xr:uid="{6A623D8B-28E8-4038-B73D-7737BC87C6A4}">
      <formula1>#REF!</formula1>
    </dataValidation>
  </dataValidation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E22179-EEB6-437A-BED3-B609C6A6420A}">
  <sheetPr codeName="Sheet27">
    <tabColor theme="8" tint="-0.499984740745262"/>
  </sheetPr>
  <dimension ref="A1:AW37"/>
  <sheetViews>
    <sheetView showGridLines="0" zoomScale="70" zoomScaleNormal="70" workbookViewId="0">
      <pane ySplit="6" topLeftCell="A7" activePane="bottomLeft" state="frozen"/>
      <selection pane="bottomLeft" activeCell="F21" sqref="F21:F28"/>
    </sheetView>
  </sheetViews>
  <sheetFormatPr defaultColWidth="8.77734375" defaultRowHeight="15.6" outlineLevelRow="1"/>
  <cols>
    <col min="1" max="1" width="8.77734375" style="38" customWidth="1"/>
    <col min="2" max="2" width="12.44140625" style="39" customWidth="1"/>
    <col min="3" max="3" width="15.33203125" style="40" customWidth="1"/>
    <col min="4" max="4" width="11.44140625" style="41" customWidth="1"/>
    <col min="5" max="5" width="51.109375" style="42" customWidth="1"/>
    <col min="6" max="6" width="24.33203125" style="32" customWidth="1"/>
    <col min="7" max="8" width="74.33203125" style="42" customWidth="1"/>
    <col min="9" max="9" width="28" style="42" customWidth="1"/>
    <col min="10" max="10" width="23" style="26" customWidth="1"/>
    <col min="11" max="11" width="18.6640625" style="26" customWidth="1"/>
    <col min="12" max="12" width="22.44140625" style="26" customWidth="1"/>
    <col min="13" max="16" width="7.33203125" style="43" customWidth="1"/>
    <col min="17" max="17" width="23.6640625" style="26" bestFit="1" customWidth="1"/>
  </cols>
  <sheetData>
    <row r="1" spans="1:49" ht="41.25" customHeight="1" thickBot="1">
      <c r="G1" s="887" t="s">
        <v>1202</v>
      </c>
      <c r="H1" s="887"/>
      <c r="I1" s="887"/>
      <c r="J1" s="887"/>
      <c r="K1" s="887"/>
      <c r="L1" s="887"/>
      <c r="M1" s="887"/>
      <c r="N1" s="887"/>
      <c r="O1" s="887"/>
      <c r="P1" s="887"/>
      <c r="Q1" s="887"/>
    </row>
    <row r="2" spans="1:49" ht="28.5" customHeight="1" thickBot="1">
      <c r="A2" s="814" t="s">
        <v>1288</v>
      </c>
      <c r="B2" s="815"/>
      <c r="C2" s="815"/>
      <c r="D2" s="815"/>
      <c r="E2" s="815"/>
      <c r="F2" s="815"/>
      <c r="G2" s="868"/>
      <c r="H2" s="888" t="s">
        <v>463</v>
      </c>
      <c r="I2" s="820" t="s">
        <v>466</v>
      </c>
      <c r="J2" s="823" t="s">
        <v>467</v>
      </c>
      <c r="K2" s="823" t="s">
        <v>468</v>
      </c>
      <c r="L2" s="823" t="s">
        <v>469</v>
      </c>
      <c r="M2" s="691" t="s">
        <v>470</v>
      </c>
      <c r="N2" s="760"/>
      <c r="O2" s="760"/>
      <c r="P2" s="692"/>
      <c r="Q2" s="829" t="s">
        <v>471</v>
      </c>
    </row>
    <row r="3" spans="1:49" s="27" customFormat="1" ht="28.5" customHeight="1" thickBot="1">
      <c r="A3" s="834" t="s">
        <v>1290</v>
      </c>
      <c r="B3" s="835"/>
      <c r="C3" s="835"/>
      <c r="D3" s="835"/>
      <c r="E3" s="835"/>
      <c r="F3" s="835"/>
      <c r="G3" s="835"/>
      <c r="H3" s="889"/>
      <c r="I3" s="821"/>
      <c r="J3" s="824"/>
      <c r="K3" s="824"/>
      <c r="L3" s="824"/>
      <c r="M3" s="826"/>
      <c r="N3" s="827"/>
      <c r="O3" s="827"/>
      <c r="P3" s="828"/>
      <c r="Q3" s="830"/>
      <c r="R3" s="58"/>
    </row>
    <row r="4" spans="1:49" s="26" customFormat="1" ht="33.450000000000003" customHeight="1" thickBot="1">
      <c r="A4" s="33"/>
      <c r="B4" s="56" t="s">
        <v>0</v>
      </c>
      <c r="C4" s="57"/>
      <c r="D4" s="57"/>
      <c r="E4" s="57"/>
      <c r="F4" s="17"/>
      <c r="G4" s="18"/>
      <c r="H4" s="889"/>
      <c r="I4" s="821"/>
      <c r="J4" s="824"/>
      <c r="K4" s="824"/>
      <c r="L4" s="824"/>
      <c r="M4" s="693"/>
      <c r="N4" s="761"/>
      <c r="O4" s="761"/>
      <c r="P4" s="694"/>
      <c r="Q4" s="830"/>
      <c r="R4" s="58"/>
      <c r="T4" s="27"/>
    </row>
    <row r="5" spans="1:49" s="26" customFormat="1" ht="34.5" customHeight="1">
      <c r="A5" s="33"/>
      <c r="B5" s="44"/>
      <c r="C5" s="746" t="s">
        <v>473</v>
      </c>
      <c r="D5" s="747"/>
      <c r="E5" s="748"/>
      <c r="F5" s="659" t="s">
        <v>1291</v>
      </c>
      <c r="G5" s="660"/>
      <c r="H5" s="889"/>
      <c r="I5" s="821"/>
      <c r="J5" s="824"/>
      <c r="K5" s="824"/>
      <c r="L5" s="824"/>
      <c r="M5" s="797" t="s">
        <v>476</v>
      </c>
      <c r="N5" s="797" t="s">
        <v>477</v>
      </c>
      <c r="O5" s="797" t="s">
        <v>478</v>
      </c>
      <c r="P5" s="797" t="s">
        <v>479</v>
      </c>
      <c r="Q5" s="830"/>
      <c r="R5" s="58"/>
    </row>
    <row r="6" spans="1:49" s="26" customFormat="1" ht="36.75" customHeight="1" thickBot="1">
      <c r="A6" s="34"/>
      <c r="B6" s="45"/>
      <c r="C6" s="363"/>
      <c r="D6" s="362"/>
      <c r="E6" s="355" t="s">
        <v>1292</v>
      </c>
      <c r="F6" s="19" t="s">
        <v>480</v>
      </c>
      <c r="G6" s="7"/>
      <c r="H6" s="890"/>
      <c r="I6" s="822"/>
      <c r="J6" s="825"/>
      <c r="K6" s="825"/>
      <c r="L6" s="825"/>
      <c r="M6" s="798"/>
      <c r="N6" s="798"/>
      <c r="O6" s="798"/>
      <c r="P6" s="798"/>
      <c r="Q6" s="831"/>
      <c r="R6" s="58"/>
    </row>
    <row r="7" spans="1:49" s="29" customFormat="1" ht="44.7" customHeight="1" thickBot="1">
      <c r="A7" s="877" t="s">
        <v>2134</v>
      </c>
      <c r="B7" s="878"/>
      <c r="C7" s="878"/>
      <c r="D7" s="878"/>
      <c r="E7" s="878"/>
      <c r="F7" s="878"/>
      <c r="G7" s="878"/>
      <c r="H7" s="878"/>
      <c r="I7" s="878"/>
      <c r="J7" s="878"/>
      <c r="K7" s="878"/>
      <c r="L7" s="878"/>
      <c r="M7" s="878"/>
      <c r="N7" s="878"/>
      <c r="O7" s="878"/>
      <c r="P7" s="878"/>
      <c r="Q7" s="884"/>
      <c r="R7" s="59"/>
      <c r="S7" s="26"/>
    </row>
    <row r="8" spans="1:49" s="27" customFormat="1" ht="36" customHeight="1">
      <c r="A8" s="491">
        <v>14</v>
      </c>
      <c r="B8" s="886" t="s">
        <v>2135</v>
      </c>
      <c r="C8" s="886"/>
      <c r="D8" s="886"/>
      <c r="E8" s="886"/>
      <c r="F8" s="886"/>
      <c r="G8" s="886"/>
      <c r="H8" s="51"/>
      <c r="I8" s="263"/>
      <c r="J8" s="51"/>
      <c r="K8" s="51"/>
      <c r="L8" s="51"/>
      <c r="M8" s="51"/>
      <c r="N8" s="51"/>
      <c r="O8" s="51"/>
      <c r="P8" s="51"/>
      <c r="Q8" s="65"/>
      <c r="R8" s="58"/>
      <c r="S8" s="26"/>
    </row>
    <row r="9" spans="1:49" s="27" customFormat="1" ht="41.25" customHeight="1" thickBot="1">
      <c r="A9" s="816" t="s">
        <v>135</v>
      </c>
      <c r="B9" s="817"/>
      <c r="C9" s="817"/>
      <c r="D9" s="817"/>
      <c r="E9" s="817"/>
      <c r="F9" s="817"/>
      <c r="G9" s="817"/>
      <c r="H9" s="817"/>
      <c r="I9" s="817"/>
      <c r="J9" s="817"/>
      <c r="K9" s="817"/>
      <c r="L9" s="817"/>
      <c r="M9" s="817"/>
      <c r="N9" s="817"/>
      <c r="O9" s="817"/>
      <c r="P9" s="360"/>
      <c r="Q9" s="359"/>
      <c r="R9" s="357"/>
      <c r="S9" s="358"/>
      <c r="T9" s="358"/>
      <c r="V9" s="26"/>
      <c r="W9" s="26"/>
      <c r="X9" s="26"/>
      <c r="Y9" s="26"/>
      <c r="Z9" s="26"/>
      <c r="AA9" s="26"/>
      <c r="AB9" s="26"/>
      <c r="AC9" s="26"/>
      <c r="AD9" s="26"/>
      <c r="AE9" s="26"/>
      <c r="AF9" s="26"/>
      <c r="AG9" s="26"/>
      <c r="AH9" s="26"/>
      <c r="AI9" s="26"/>
      <c r="AJ9" s="26"/>
      <c r="AK9" s="26"/>
      <c r="AL9" s="26"/>
      <c r="AM9" s="26"/>
      <c r="AN9" s="26"/>
      <c r="AO9" s="26"/>
      <c r="AP9" s="26"/>
      <c r="AQ9" s="26"/>
      <c r="AR9" s="26"/>
      <c r="AS9" s="26"/>
      <c r="AT9" s="26"/>
      <c r="AU9" s="26"/>
      <c r="AV9" s="26"/>
      <c r="AW9" s="26"/>
    </row>
    <row r="10" spans="1:49" s="27" customFormat="1" ht="42" customHeight="1" thickBot="1">
      <c r="A10" s="35"/>
      <c r="B10" s="67">
        <v>14.1</v>
      </c>
      <c r="C10" s="707"/>
      <c r="D10" s="708"/>
      <c r="E10" s="708"/>
      <c r="F10" s="708"/>
      <c r="G10" s="709"/>
      <c r="H10" s="115"/>
      <c r="I10" s="260"/>
      <c r="J10" s="21"/>
      <c r="K10" s="22"/>
      <c r="L10" s="22"/>
      <c r="M10" s="22"/>
      <c r="N10" s="22"/>
      <c r="O10" s="22"/>
      <c r="P10" s="22"/>
      <c r="Q10" s="23"/>
      <c r="R10" s="58"/>
      <c r="S10" s="26"/>
    </row>
    <row r="11" spans="1:49" s="27" customFormat="1" ht="42" customHeight="1" outlineLevel="1">
      <c r="A11" s="36"/>
      <c r="B11" s="46"/>
      <c r="C11" s="468" t="s">
        <v>136</v>
      </c>
      <c r="D11" s="687" t="s">
        <v>2015</v>
      </c>
      <c r="E11" s="717"/>
      <c r="F11" s="885" t="s">
        <v>1074</v>
      </c>
      <c r="G11" s="676"/>
      <c r="H11" s="2"/>
      <c r="I11" s="2"/>
      <c r="J11" s="13"/>
      <c r="K11" s="13"/>
      <c r="L11" s="13"/>
      <c r="M11" s="13"/>
      <c r="N11" s="13"/>
      <c r="O11" s="13"/>
      <c r="P11" s="13"/>
      <c r="Q11" s="114"/>
      <c r="S11" s="26"/>
    </row>
    <row r="12" spans="1:49" s="228" customFormat="1" ht="19.95" customHeight="1" outlineLevel="1">
      <c r="A12" s="37"/>
      <c r="B12" s="47"/>
      <c r="C12" s="49"/>
      <c r="D12" s="803" t="s">
        <v>1069</v>
      </c>
      <c r="E12" s="806" t="s">
        <v>2015</v>
      </c>
      <c r="F12" s="125" t="s">
        <v>2136</v>
      </c>
      <c r="G12" s="24" t="s">
        <v>521</v>
      </c>
      <c r="H12" s="81" t="s">
        <v>463</v>
      </c>
      <c r="I12" s="81" t="s">
        <v>462</v>
      </c>
      <c r="J12" s="5" t="s">
        <v>1196</v>
      </c>
      <c r="K12" s="10" t="s">
        <v>1085</v>
      </c>
      <c r="L12" s="11"/>
      <c r="M12" s="84">
        <v>1</v>
      </c>
      <c r="N12" s="84"/>
      <c r="O12" s="84"/>
      <c r="P12" s="84"/>
      <c r="Q12" s="11"/>
      <c r="S12" s="50"/>
    </row>
    <row r="13" spans="1:49" s="228" customFormat="1" ht="19.95" customHeight="1" outlineLevel="1">
      <c r="A13" s="37"/>
      <c r="B13" s="47"/>
      <c r="C13" s="49"/>
      <c r="D13" s="804"/>
      <c r="E13" s="807"/>
      <c r="F13" s="125" t="s">
        <v>2137</v>
      </c>
      <c r="G13" s="9" t="s">
        <v>523</v>
      </c>
      <c r="H13" s="81" t="s">
        <v>463</v>
      </c>
      <c r="I13" s="81" t="s">
        <v>462</v>
      </c>
      <c r="J13" s="5" t="s">
        <v>1196</v>
      </c>
      <c r="K13" s="10" t="s">
        <v>1085</v>
      </c>
      <c r="L13" s="11"/>
      <c r="M13" s="84"/>
      <c r="N13" s="84"/>
      <c r="O13" s="84"/>
      <c r="P13" s="84"/>
      <c r="Q13" s="11"/>
      <c r="S13" s="50"/>
    </row>
    <row r="14" spans="1:49" s="228" customFormat="1" ht="19.95" customHeight="1" outlineLevel="1">
      <c r="A14" s="37"/>
      <c r="B14" s="47"/>
      <c r="C14" s="49"/>
      <c r="D14" s="804"/>
      <c r="E14" s="807"/>
      <c r="F14" s="125" t="s">
        <v>2138</v>
      </c>
      <c r="G14" s="9" t="s">
        <v>525</v>
      </c>
      <c r="H14" s="24"/>
      <c r="I14" s="81" t="s">
        <v>462</v>
      </c>
      <c r="J14" s="5" t="s">
        <v>1196</v>
      </c>
      <c r="K14" s="10" t="s">
        <v>1085</v>
      </c>
      <c r="L14" s="11"/>
      <c r="M14" s="84"/>
      <c r="N14" s="84"/>
      <c r="O14" s="84"/>
      <c r="P14" s="84"/>
      <c r="Q14" s="11"/>
      <c r="S14" s="50"/>
    </row>
    <row r="15" spans="1:49" s="228" customFormat="1" ht="19.95" customHeight="1" outlineLevel="1">
      <c r="A15" s="37"/>
      <c r="B15" s="47"/>
      <c r="C15" s="49"/>
      <c r="D15" s="805"/>
      <c r="E15" s="808"/>
      <c r="F15" s="125" t="s">
        <v>2139</v>
      </c>
      <c r="G15" s="9" t="s">
        <v>527</v>
      </c>
      <c r="H15" s="24"/>
      <c r="I15" s="81" t="s">
        <v>462</v>
      </c>
      <c r="J15" s="5" t="s">
        <v>1196</v>
      </c>
      <c r="K15" s="10" t="s">
        <v>1085</v>
      </c>
      <c r="L15" s="11"/>
      <c r="M15" s="84"/>
      <c r="N15" s="84"/>
      <c r="O15" s="84"/>
      <c r="P15" s="84"/>
      <c r="Q15" s="11"/>
      <c r="S15" s="50"/>
    </row>
    <row r="16" spans="1:49" s="228" customFormat="1" ht="19.95" customHeight="1" outlineLevel="1">
      <c r="A16" s="37"/>
      <c r="B16" s="47"/>
      <c r="C16" s="49"/>
      <c r="D16" s="803" t="s">
        <v>1286</v>
      </c>
      <c r="E16" s="806" t="s">
        <v>2015</v>
      </c>
      <c r="F16" s="125" t="s">
        <v>2140</v>
      </c>
      <c r="G16" s="107" t="s">
        <v>527</v>
      </c>
      <c r="H16" s="81" t="s">
        <v>463</v>
      </c>
      <c r="I16" s="81" t="s">
        <v>462</v>
      </c>
      <c r="J16" s="5" t="s">
        <v>1196</v>
      </c>
      <c r="K16" s="10" t="s">
        <v>1085</v>
      </c>
      <c r="L16" s="12"/>
      <c r="M16" s="84"/>
      <c r="N16" s="84"/>
      <c r="O16" s="84">
        <v>1</v>
      </c>
      <c r="P16" s="84"/>
      <c r="Q16" s="12"/>
      <c r="S16" s="50"/>
    </row>
    <row r="17" spans="1:19" s="228" customFormat="1" ht="19.95" customHeight="1" outlineLevel="1">
      <c r="A17" s="37"/>
      <c r="B17" s="47"/>
      <c r="C17" s="49"/>
      <c r="D17" s="804"/>
      <c r="E17" s="807"/>
      <c r="F17" s="125" t="s">
        <v>2141</v>
      </c>
      <c r="G17" s="107" t="s">
        <v>530</v>
      </c>
      <c r="H17" s="81" t="s">
        <v>463</v>
      </c>
      <c r="I17" s="81" t="s">
        <v>462</v>
      </c>
      <c r="J17" s="5" t="s">
        <v>1196</v>
      </c>
      <c r="K17" s="10" t="s">
        <v>1085</v>
      </c>
      <c r="L17" s="11"/>
      <c r="M17" s="84"/>
      <c r="N17" s="84"/>
      <c r="O17" s="84"/>
      <c r="P17" s="84"/>
      <c r="Q17" s="11"/>
      <c r="S17" s="50"/>
    </row>
    <row r="18" spans="1:19" s="228" customFormat="1" ht="19.95" customHeight="1" outlineLevel="1">
      <c r="A18" s="37"/>
      <c r="B18" s="47"/>
      <c r="C18" s="49"/>
      <c r="D18" s="804"/>
      <c r="E18" s="807"/>
      <c r="F18" s="125" t="s">
        <v>2142</v>
      </c>
      <c r="G18" s="107" t="s">
        <v>532</v>
      </c>
      <c r="H18" s="499"/>
      <c r="I18" s="81" t="s">
        <v>462</v>
      </c>
      <c r="J18" s="5" t="s">
        <v>1196</v>
      </c>
      <c r="K18" s="10" t="s">
        <v>1085</v>
      </c>
      <c r="L18" s="11"/>
      <c r="M18" s="84"/>
      <c r="N18" s="84"/>
      <c r="O18" s="84"/>
      <c r="P18" s="84"/>
      <c r="Q18" s="11"/>
      <c r="S18" s="50"/>
    </row>
    <row r="19" spans="1:19" s="228" customFormat="1" ht="19.95" customHeight="1" outlineLevel="1">
      <c r="A19" s="37"/>
      <c r="B19" s="47"/>
      <c r="C19" s="49"/>
      <c r="D19" s="805"/>
      <c r="E19" s="808"/>
      <c r="F19" s="125" t="s">
        <v>2143</v>
      </c>
      <c r="G19" s="9"/>
      <c r="H19" s="24"/>
      <c r="I19" s="81"/>
      <c r="J19" s="5"/>
      <c r="K19" s="10"/>
      <c r="L19" s="11"/>
      <c r="M19" s="84"/>
      <c r="N19" s="84"/>
      <c r="O19" s="84"/>
      <c r="P19" s="84"/>
      <c r="Q19" s="11"/>
      <c r="S19" s="50"/>
    </row>
    <row r="20" spans="1:19" s="27" customFormat="1" ht="50.25" customHeight="1" outlineLevel="1">
      <c r="A20" s="36"/>
      <c r="B20" s="46"/>
      <c r="C20" s="364" t="s">
        <v>137</v>
      </c>
      <c r="D20" s="687" t="s">
        <v>2015</v>
      </c>
      <c r="E20" s="717"/>
      <c r="F20" s="885" t="s">
        <v>1075</v>
      </c>
      <c r="G20" s="676"/>
      <c r="H20" s="2"/>
      <c r="I20" s="2"/>
      <c r="J20" s="13"/>
      <c r="K20" s="13"/>
      <c r="L20" s="13"/>
      <c r="M20" s="13"/>
      <c r="N20" s="13"/>
      <c r="O20" s="13"/>
      <c r="P20" s="13"/>
      <c r="Q20" s="113"/>
      <c r="S20" s="26"/>
    </row>
    <row r="21" spans="1:19" s="30" customFormat="1" ht="19.95" customHeight="1" outlineLevel="1">
      <c r="A21" s="37"/>
      <c r="B21" s="47"/>
      <c r="C21" s="49"/>
      <c r="D21" s="803" t="s">
        <v>1070</v>
      </c>
      <c r="E21" s="806" t="s">
        <v>2015</v>
      </c>
      <c r="F21" s="125" t="s">
        <v>2144</v>
      </c>
      <c r="G21" s="24" t="s">
        <v>521</v>
      </c>
      <c r="H21" s="81" t="s">
        <v>463</v>
      </c>
      <c r="I21" s="81" t="s">
        <v>462</v>
      </c>
      <c r="J21" s="5" t="s">
        <v>947</v>
      </c>
      <c r="K21" s="10" t="s">
        <v>948</v>
      </c>
      <c r="L21" s="11"/>
      <c r="M21" s="84">
        <v>1</v>
      </c>
      <c r="N21" s="84"/>
      <c r="O21" s="84"/>
      <c r="P21" s="84"/>
      <c r="Q21" s="11"/>
      <c r="S21" s="26"/>
    </row>
    <row r="22" spans="1:19" s="30" customFormat="1" ht="19.95" customHeight="1" outlineLevel="1">
      <c r="A22" s="37"/>
      <c r="B22" s="47"/>
      <c r="C22" s="49"/>
      <c r="D22" s="804"/>
      <c r="E22" s="807"/>
      <c r="F22" s="125" t="s">
        <v>2145</v>
      </c>
      <c r="G22" s="9" t="s">
        <v>523</v>
      </c>
      <c r="H22" s="81" t="s">
        <v>463</v>
      </c>
      <c r="I22" s="81" t="s">
        <v>462</v>
      </c>
      <c r="J22" s="5" t="s">
        <v>947</v>
      </c>
      <c r="K22" s="10" t="s">
        <v>948</v>
      </c>
      <c r="L22" s="11"/>
      <c r="M22" s="84"/>
      <c r="N22" s="84"/>
      <c r="O22" s="84"/>
      <c r="P22" s="84"/>
      <c r="Q22" s="11"/>
      <c r="S22" s="26"/>
    </row>
    <row r="23" spans="1:19" s="30" customFormat="1" ht="19.95" customHeight="1" outlineLevel="1">
      <c r="A23" s="37"/>
      <c r="B23" s="47"/>
      <c r="C23" s="49"/>
      <c r="D23" s="804"/>
      <c r="E23" s="807"/>
      <c r="F23" s="125" t="s">
        <v>2146</v>
      </c>
      <c r="G23" s="9" t="s">
        <v>525</v>
      </c>
      <c r="H23" s="24"/>
      <c r="I23" s="81" t="s">
        <v>462</v>
      </c>
      <c r="J23" s="5" t="s">
        <v>947</v>
      </c>
      <c r="K23" s="10" t="s">
        <v>948</v>
      </c>
      <c r="L23" s="11"/>
      <c r="M23" s="84"/>
      <c r="N23" s="84"/>
      <c r="O23" s="84"/>
      <c r="P23" s="84"/>
      <c r="Q23" s="11"/>
      <c r="S23" s="26"/>
    </row>
    <row r="24" spans="1:19" s="30" customFormat="1" ht="19.95" customHeight="1" outlineLevel="1">
      <c r="A24" s="37"/>
      <c r="B24" s="47"/>
      <c r="C24" s="49"/>
      <c r="D24" s="805"/>
      <c r="E24" s="808"/>
      <c r="F24" s="125" t="s">
        <v>2147</v>
      </c>
      <c r="G24" s="9" t="s">
        <v>527</v>
      </c>
      <c r="H24" s="24"/>
      <c r="I24" s="81" t="s">
        <v>462</v>
      </c>
      <c r="J24" s="5" t="s">
        <v>947</v>
      </c>
      <c r="K24" s="10" t="s">
        <v>948</v>
      </c>
      <c r="L24" s="11"/>
      <c r="M24" s="84"/>
      <c r="N24" s="84"/>
      <c r="O24" s="84"/>
      <c r="P24" s="84"/>
      <c r="Q24" s="11"/>
      <c r="S24" s="26"/>
    </row>
    <row r="25" spans="1:19" s="31" customFormat="1" ht="19.95" customHeight="1" outlineLevel="1">
      <c r="A25" s="37"/>
      <c r="B25" s="47"/>
      <c r="C25" s="49"/>
      <c r="D25" s="803" t="s">
        <v>1071</v>
      </c>
      <c r="E25" s="806" t="s">
        <v>2015</v>
      </c>
      <c r="F25" s="125" t="s">
        <v>2148</v>
      </c>
      <c r="G25" s="107" t="s">
        <v>527</v>
      </c>
      <c r="H25" s="81" t="s">
        <v>463</v>
      </c>
      <c r="I25" s="81" t="s">
        <v>462</v>
      </c>
      <c r="J25" s="5" t="s">
        <v>947</v>
      </c>
      <c r="K25" s="10" t="s">
        <v>948</v>
      </c>
      <c r="L25" s="11"/>
      <c r="M25" s="84"/>
      <c r="N25" s="84"/>
      <c r="O25" s="84"/>
      <c r="P25" s="84"/>
      <c r="Q25" s="11"/>
      <c r="S25" s="26"/>
    </row>
    <row r="26" spans="1:19" s="30" customFormat="1" ht="19.95" customHeight="1" outlineLevel="1">
      <c r="A26" s="37"/>
      <c r="B26" s="47"/>
      <c r="C26" s="49"/>
      <c r="D26" s="804"/>
      <c r="E26" s="807"/>
      <c r="F26" s="125" t="s">
        <v>2149</v>
      </c>
      <c r="G26" s="107" t="s">
        <v>530</v>
      </c>
      <c r="H26" s="81" t="s">
        <v>463</v>
      </c>
      <c r="I26" s="81" t="s">
        <v>462</v>
      </c>
      <c r="J26" s="5" t="s">
        <v>947</v>
      </c>
      <c r="K26" s="10" t="s">
        <v>948</v>
      </c>
      <c r="L26" s="11"/>
      <c r="M26" s="84"/>
      <c r="N26" s="84"/>
      <c r="O26" s="84"/>
      <c r="P26" s="84"/>
      <c r="Q26" s="11"/>
      <c r="S26" s="26"/>
    </row>
    <row r="27" spans="1:19" s="30" customFormat="1" ht="19.95" customHeight="1" outlineLevel="1">
      <c r="A27" s="37"/>
      <c r="B27" s="47"/>
      <c r="C27" s="49"/>
      <c r="D27" s="804"/>
      <c r="E27" s="807"/>
      <c r="F27" s="125" t="s">
        <v>2150</v>
      </c>
      <c r="G27" s="107" t="s">
        <v>532</v>
      </c>
      <c r="H27" s="499"/>
      <c r="I27" s="81" t="s">
        <v>462</v>
      </c>
      <c r="J27" s="5" t="s">
        <v>947</v>
      </c>
      <c r="K27" s="10" t="s">
        <v>948</v>
      </c>
      <c r="L27" s="11"/>
      <c r="M27" s="84"/>
      <c r="N27" s="84"/>
      <c r="O27" s="84"/>
      <c r="P27" s="84"/>
      <c r="Q27" s="11"/>
      <c r="S27" s="26"/>
    </row>
    <row r="28" spans="1:19" s="30" customFormat="1" ht="19.95" customHeight="1" outlineLevel="1">
      <c r="A28" s="37"/>
      <c r="B28" s="47"/>
      <c r="C28" s="49"/>
      <c r="D28" s="805"/>
      <c r="E28" s="808"/>
      <c r="F28" s="125" t="s">
        <v>2151</v>
      </c>
      <c r="G28" s="9"/>
      <c r="H28" s="24"/>
      <c r="I28" s="81"/>
      <c r="J28" s="5"/>
      <c r="K28" s="10"/>
      <c r="L28" s="11"/>
      <c r="M28" s="84"/>
      <c r="N28" s="84"/>
      <c r="O28" s="84"/>
      <c r="P28" s="84"/>
      <c r="Q28" s="11"/>
      <c r="S28" s="26"/>
    </row>
    <row r="29" spans="1:19">
      <c r="E29" s="40"/>
      <c r="F29" s="41"/>
      <c r="G29" s="40"/>
      <c r="H29" s="40"/>
      <c r="I29" s="40"/>
      <c r="J29" s="41"/>
      <c r="K29" s="40"/>
      <c r="L29" s="41"/>
      <c r="M29" s="40"/>
      <c r="N29" s="41"/>
      <c r="O29" s="40"/>
      <c r="P29" s="41"/>
      <c r="Q29" s="40"/>
    </row>
    <row r="30" spans="1:19">
      <c r="E30" s="40"/>
      <c r="F30" s="41"/>
      <c r="G30" s="40"/>
      <c r="H30" s="40"/>
      <c r="I30" s="40"/>
      <c r="J30" s="41"/>
      <c r="K30" s="40"/>
      <c r="L30" s="41"/>
      <c r="M30" s="40"/>
      <c r="N30" s="41"/>
      <c r="O30" s="40"/>
      <c r="P30" s="41"/>
      <c r="Q30" s="40"/>
    </row>
    <row r="31" spans="1:19">
      <c r="E31" s="40"/>
      <c r="F31" s="41"/>
      <c r="G31" s="40"/>
      <c r="H31" s="40"/>
      <c r="I31" s="40"/>
      <c r="J31" s="41"/>
      <c r="K31" s="40"/>
      <c r="L31" s="41"/>
      <c r="M31" s="40"/>
      <c r="N31" s="41"/>
      <c r="O31" s="40"/>
      <c r="P31" s="41"/>
      <c r="Q31" s="40"/>
    </row>
    <row r="32" spans="1:19">
      <c r="E32" s="40"/>
      <c r="F32" s="41"/>
      <c r="G32" s="40"/>
      <c r="H32" s="40"/>
      <c r="I32" s="40"/>
      <c r="J32" s="41"/>
      <c r="K32" s="40"/>
      <c r="L32" s="41"/>
      <c r="M32" s="40"/>
      <c r="N32" s="41"/>
      <c r="O32" s="40"/>
      <c r="P32" s="41"/>
      <c r="Q32" s="40"/>
    </row>
    <row r="33" spans="5:17">
      <c r="E33" s="40"/>
      <c r="F33" s="41"/>
      <c r="G33" s="40"/>
      <c r="H33" s="40"/>
      <c r="I33" s="40"/>
      <c r="J33" s="41"/>
      <c r="K33" s="40"/>
      <c r="L33" s="41"/>
      <c r="M33" s="40"/>
      <c r="N33" s="41"/>
      <c r="O33" s="40"/>
      <c r="P33" s="41"/>
      <c r="Q33" s="40"/>
    </row>
    <row r="34" spans="5:17">
      <c r="E34" s="40"/>
      <c r="F34" s="41"/>
      <c r="G34" s="40"/>
      <c r="H34" s="40"/>
      <c r="I34" s="40"/>
      <c r="J34" s="41"/>
      <c r="K34" s="40"/>
      <c r="L34" s="41"/>
      <c r="M34" s="40"/>
      <c r="N34" s="41"/>
      <c r="O34" s="40"/>
      <c r="P34" s="41"/>
      <c r="Q34" s="40"/>
    </row>
    <row r="35" spans="5:17">
      <c r="E35" s="40"/>
      <c r="F35" s="41"/>
      <c r="G35" s="40"/>
      <c r="H35" s="40"/>
      <c r="I35" s="40"/>
      <c r="J35" s="41"/>
      <c r="K35" s="40"/>
      <c r="L35" s="41"/>
      <c r="M35" s="40"/>
      <c r="N35" s="41"/>
      <c r="O35" s="40"/>
      <c r="P35" s="41"/>
      <c r="Q35" s="40"/>
    </row>
    <row r="36" spans="5:17">
      <c r="E36" s="40"/>
      <c r="F36" s="41"/>
      <c r="G36" s="40"/>
      <c r="H36" s="40"/>
      <c r="I36" s="40"/>
      <c r="J36" s="41"/>
      <c r="K36" s="40"/>
      <c r="L36" s="41"/>
      <c r="M36" s="40"/>
      <c r="N36" s="41"/>
      <c r="O36" s="40"/>
      <c r="P36" s="41"/>
      <c r="Q36" s="40"/>
    </row>
    <row r="37" spans="5:17">
      <c r="E37" s="40"/>
      <c r="F37" s="41"/>
      <c r="G37" s="40"/>
      <c r="H37" s="40"/>
      <c r="I37" s="40"/>
      <c r="J37" s="41"/>
      <c r="K37" s="40"/>
      <c r="L37" s="41"/>
      <c r="M37" s="40"/>
      <c r="N37" s="41"/>
      <c r="O37" s="40"/>
      <c r="P37" s="41"/>
      <c r="Q37" s="40"/>
    </row>
  </sheetData>
  <mergeCells count="32">
    <mergeCell ref="G1:Q1"/>
    <mergeCell ref="M2:P4"/>
    <mergeCell ref="Q2:Q6"/>
    <mergeCell ref="A3:G3"/>
    <mergeCell ref="C5:E5"/>
    <mergeCell ref="F5:G5"/>
    <mergeCell ref="M5:M6"/>
    <mergeCell ref="N5:N6"/>
    <mergeCell ref="O5:O6"/>
    <mergeCell ref="P5:P6"/>
    <mergeCell ref="A2:G2"/>
    <mergeCell ref="I2:I6"/>
    <mergeCell ref="J2:J6"/>
    <mergeCell ref="K2:K6"/>
    <mergeCell ref="L2:L6"/>
    <mergeCell ref="H2:H6"/>
    <mergeCell ref="F20:G20"/>
    <mergeCell ref="D21:D24"/>
    <mergeCell ref="E21:E24"/>
    <mergeCell ref="D25:D28"/>
    <mergeCell ref="E25:E28"/>
    <mergeCell ref="D12:D15"/>
    <mergeCell ref="E12:E15"/>
    <mergeCell ref="D16:D19"/>
    <mergeCell ref="E16:E19"/>
    <mergeCell ref="D20:E20"/>
    <mergeCell ref="A7:Q7"/>
    <mergeCell ref="A9:O9"/>
    <mergeCell ref="C10:G10"/>
    <mergeCell ref="D11:E11"/>
    <mergeCell ref="F11:G11"/>
    <mergeCell ref="B8:G8"/>
  </mergeCells>
  <phoneticPr fontId="48" type="noConversion"/>
  <conditionalFormatting sqref="D12 D16">
    <cfRule type="expression" dxfId="135" priority="2">
      <formula>SUMIF(PriorityNum,$D12,PriorityAgg)=1</formula>
    </cfRule>
  </conditionalFormatting>
  <conditionalFormatting sqref="D21 D25">
    <cfRule type="expression" dxfId="134" priority="1">
      <formula>SUMIF(PriorityNum,$D21,PriorityAgg)=1</formula>
    </cfRule>
  </conditionalFormatting>
  <conditionalFormatting sqref="D29:D1905">
    <cfRule type="expression" dxfId="133" priority="6">
      <formula>SUMIF(PriorityNum,$D29,PriorityAgg)=1</formula>
    </cfRule>
  </conditionalFormatting>
  <dataValidations count="5">
    <dataValidation type="whole" allowBlank="1" showInputMessage="1" showErrorMessage="1" errorTitle="Wrong entry" error="Only &quot;0&quot; or &quot;1&quot; allowed" promptTitle="Specify AOP Timeline:" prompt="1=Yes" sqref="M12:P19 M21:P28" xr:uid="{7847901E-C58A-45B5-9C61-5AC0CE9177A8}">
      <formula1>0</formula1>
      <formula2>1</formula2>
    </dataValidation>
    <dataValidation type="list" allowBlank="1" showInputMessage="1" showErrorMessage="1" sqref="K12:K19 K21:K28" xr:uid="{E7130FBD-BECD-4028-B38D-6A72A015E0F7}">
      <formula1>"No Activity/Project planned,New-Project/Activity,On-going Project/Activity,Completed-Project/Activity"</formula1>
    </dataValidation>
    <dataValidation type="list" allowBlank="1" showInputMessage="1" showErrorMessage="1" sqref="J21:J28 J12:J19" xr:uid="{DF2A0CF4-788B-445D-88DB-FDC97E70BE53}">
      <formula1>"National Level,Federal level,State &amp; FCT level,Local Government level,Community/Ward level, Workplaces (formal/Informal),Health Training Institutions, Tertiary Health Facilities, Secondary Health Facilities, Primary Health Facilities,Private Facilities"</formula1>
    </dataValidation>
    <dataValidation type="custom" allowBlank="1" errorTitle="NSHDP II Framework" error="No Changes Allowed" promptTitle="Hint: NSHDP II Framework" prompt="No Changes Allowed" sqref="C10:H10 D11:E11 D20:E20" xr:uid="{96A21B37-6579-4A86-B435-187D3C621CFA}">
      <formula1>"!@#$%^&amp;*&amp;^%$#@#$%^&amp;)(*&amp;^%^&amp;*()(*&amp;^%$#$%^&amp;*(*&amp;^%#@%^&amp;*(*&amp;^%#%^&amp;*(*&amp;^%#$%^&amp;*&amp;^%#%^&amp;*(*&amp;^%$#$%^&amp;*(*&amp;^%$#$%^&amp;*&amp;^%$%^&amp;*(&amp;^%$#"</formula1>
    </dataValidation>
    <dataValidation type="custom" allowBlank="1" errorTitle="NSHDP II Framework" error="No Changes Allowed" promptTitle="Hint: NSHDP II Framework" prompt="No Changes Allowed" sqref="A9:O9" xr:uid="{386BE3B1-9FD7-4BA3-9083-C58FB99EF63B}">
      <formula1>"!@#$%^&amp;*()(*&amp;^%$#@#$%^&amp;*()(*&amp;^%$#@!@#$%^&amp;*(*&amp;^%$#@#$%^&amp;*(*&amp;^%$#@#$%^&amp;*()(*&amp;^%$#@!@#$%^&amp;*()(*&amp;^%$#@!@#$%^&amp;*()(*&amp;^%$#@!#$%^&amp;*(*&amp;^%$#@#$%^&amp;*("</formula1>
    </dataValidation>
  </dataValidation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C4B9F0-7C35-4BAD-BC38-78CCA74823FA}">
  <sheetPr codeName="Sheet28">
    <tabColor theme="8" tint="-0.499984740745262"/>
  </sheetPr>
  <dimension ref="A1:AW56"/>
  <sheetViews>
    <sheetView showGridLines="0" zoomScale="70" zoomScaleNormal="70" workbookViewId="0">
      <pane ySplit="6" topLeftCell="A24" activePane="bottomLeft" state="frozen"/>
      <selection pane="bottomLeft" activeCell="E53" sqref="E53"/>
    </sheetView>
  </sheetViews>
  <sheetFormatPr defaultColWidth="8.77734375" defaultRowHeight="15.6" outlineLevelRow="1"/>
  <cols>
    <col min="1" max="1" width="9.77734375" style="38" customWidth="1"/>
    <col min="2" max="2" width="12.109375" style="39" customWidth="1"/>
    <col min="3" max="3" width="13.33203125" style="40" customWidth="1"/>
    <col min="4" max="4" width="14.6640625" style="41" customWidth="1"/>
    <col min="5" max="5" width="52.6640625" style="42" customWidth="1"/>
    <col min="6" max="6" width="17" style="32" customWidth="1"/>
    <col min="7" max="8" width="79.109375" style="42" customWidth="1"/>
    <col min="9" max="9" width="29.44140625" style="42" customWidth="1"/>
    <col min="10" max="10" width="19.77734375" style="26" customWidth="1"/>
    <col min="11" max="11" width="19" style="68" customWidth="1"/>
    <col min="12" max="12" width="22.44140625" style="26" customWidth="1"/>
    <col min="13" max="16" width="7.33203125" style="43" customWidth="1"/>
    <col min="17" max="17" width="23.6640625" style="26" bestFit="1" customWidth="1"/>
  </cols>
  <sheetData>
    <row r="1" spans="1:49" ht="41.25" customHeight="1" thickBot="1">
      <c r="G1" s="883" t="s">
        <v>1202</v>
      </c>
      <c r="H1" s="883"/>
      <c r="I1" s="883"/>
      <c r="J1" s="883"/>
      <c r="K1" s="883"/>
      <c r="L1" s="883"/>
      <c r="M1" s="883"/>
      <c r="N1" s="883"/>
      <c r="O1" s="883"/>
      <c r="P1" s="883"/>
      <c r="Q1" s="883"/>
    </row>
    <row r="2" spans="1:49" ht="28.5" customHeight="1" thickBot="1">
      <c r="A2" s="814" t="s">
        <v>1288</v>
      </c>
      <c r="B2" s="815"/>
      <c r="C2" s="815"/>
      <c r="D2" s="815"/>
      <c r="E2" s="815"/>
      <c r="F2" s="815"/>
      <c r="G2" s="868"/>
      <c r="H2" s="891" t="s">
        <v>463</v>
      </c>
      <c r="I2" s="820" t="s">
        <v>466</v>
      </c>
      <c r="J2" s="823" t="s">
        <v>467</v>
      </c>
      <c r="K2" s="823" t="s">
        <v>468</v>
      </c>
      <c r="L2" s="823" t="s">
        <v>469</v>
      </c>
      <c r="M2" s="691" t="s">
        <v>470</v>
      </c>
      <c r="N2" s="760"/>
      <c r="O2" s="760"/>
      <c r="P2" s="692"/>
      <c r="Q2" s="829" t="s">
        <v>471</v>
      </c>
    </row>
    <row r="3" spans="1:49" s="27" customFormat="1" ht="28.5" customHeight="1" thickBot="1">
      <c r="A3" s="834" t="s">
        <v>1290</v>
      </c>
      <c r="B3" s="835"/>
      <c r="C3" s="835"/>
      <c r="D3" s="835"/>
      <c r="E3" s="835"/>
      <c r="F3" s="835"/>
      <c r="G3" s="835"/>
      <c r="H3" s="892"/>
      <c r="I3" s="821"/>
      <c r="J3" s="824"/>
      <c r="K3" s="824"/>
      <c r="L3" s="824"/>
      <c r="M3" s="826"/>
      <c r="N3" s="827"/>
      <c r="O3" s="827"/>
      <c r="P3" s="828"/>
      <c r="Q3" s="830"/>
      <c r="R3" s="58"/>
    </row>
    <row r="4" spans="1:49" s="26" customFormat="1" ht="33.450000000000003" customHeight="1" thickBot="1">
      <c r="A4" s="33"/>
      <c r="B4" s="56" t="s">
        <v>0</v>
      </c>
      <c r="C4" s="57"/>
      <c r="D4" s="57"/>
      <c r="E4" s="57"/>
      <c r="F4" s="17"/>
      <c r="G4" s="18"/>
      <c r="H4" s="892"/>
      <c r="I4" s="821"/>
      <c r="J4" s="824"/>
      <c r="K4" s="824"/>
      <c r="L4" s="824"/>
      <c r="M4" s="693"/>
      <c r="N4" s="761"/>
      <c r="O4" s="761"/>
      <c r="P4" s="694"/>
      <c r="Q4" s="830"/>
      <c r="R4" s="58"/>
      <c r="T4" s="27"/>
    </row>
    <row r="5" spans="1:49" s="26" customFormat="1" ht="34.5" customHeight="1">
      <c r="A5" s="33"/>
      <c r="B5" s="44"/>
      <c r="C5" s="746" t="s">
        <v>473</v>
      </c>
      <c r="D5" s="747"/>
      <c r="E5" s="748"/>
      <c r="F5" s="659" t="s">
        <v>1291</v>
      </c>
      <c r="G5" s="660"/>
      <c r="H5" s="892"/>
      <c r="I5" s="821"/>
      <c r="J5" s="824"/>
      <c r="K5" s="824"/>
      <c r="L5" s="824"/>
      <c r="M5" s="797" t="s">
        <v>476</v>
      </c>
      <c r="N5" s="797" t="s">
        <v>477</v>
      </c>
      <c r="O5" s="797" t="s">
        <v>478</v>
      </c>
      <c r="P5" s="797" t="s">
        <v>479</v>
      </c>
      <c r="Q5" s="830"/>
      <c r="R5" s="58"/>
    </row>
    <row r="6" spans="1:49" s="26" customFormat="1" ht="36.75" customHeight="1" thickBot="1">
      <c r="A6" s="34"/>
      <c r="B6" s="45"/>
      <c r="C6" s="363"/>
      <c r="D6" s="362"/>
      <c r="E6" s="355" t="s">
        <v>1292</v>
      </c>
      <c r="F6" s="19" t="s">
        <v>480</v>
      </c>
      <c r="G6" s="7"/>
      <c r="H6" s="893"/>
      <c r="I6" s="822"/>
      <c r="J6" s="825"/>
      <c r="K6" s="825"/>
      <c r="L6" s="825"/>
      <c r="M6" s="798"/>
      <c r="N6" s="798"/>
      <c r="O6" s="798"/>
      <c r="P6" s="798"/>
      <c r="Q6" s="831"/>
      <c r="R6" s="58"/>
    </row>
    <row r="7" spans="1:49" s="29" customFormat="1" ht="44.7" customHeight="1" thickBot="1">
      <c r="A7" s="877" t="s">
        <v>2152</v>
      </c>
      <c r="B7" s="878"/>
      <c r="C7" s="878"/>
      <c r="D7" s="878"/>
      <c r="E7" s="878"/>
      <c r="F7" s="878"/>
      <c r="G7" s="878"/>
      <c r="H7" s="878"/>
      <c r="I7" s="878"/>
      <c r="J7" s="878"/>
      <c r="K7" s="878"/>
      <c r="L7" s="878"/>
      <c r="M7" s="878"/>
      <c r="N7" s="878"/>
      <c r="O7" s="878"/>
      <c r="P7" s="878"/>
      <c r="Q7" s="884"/>
      <c r="R7" s="59"/>
      <c r="S7" s="26"/>
    </row>
    <row r="8" spans="1:49" s="27" customFormat="1" ht="36" customHeight="1">
      <c r="A8" s="491">
        <v>15</v>
      </c>
      <c r="B8" s="670" t="s">
        <v>2153</v>
      </c>
      <c r="C8" s="670"/>
      <c r="D8" s="670"/>
      <c r="E8" s="670"/>
      <c r="F8" s="670"/>
      <c r="G8" s="670"/>
      <c r="H8" s="500"/>
      <c r="I8" s="317"/>
      <c r="J8" s="64"/>
      <c r="K8" s="64"/>
      <c r="L8" s="64"/>
      <c r="M8" s="64"/>
      <c r="N8" s="64"/>
      <c r="O8" s="64"/>
      <c r="P8" s="64"/>
      <c r="Q8" s="106"/>
      <c r="R8" s="58"/>
      <c r="S8" s="26"/>
    </row>
    <row r="9" spans="1:49" s="27" customFormat="1" ht="41.25" customHeight="1" thickBot="1">
      <c r="A9" s="816" t="s">
        <v>138</v>
      </c>
      <c r="B9" s="817"/>
      <c r="C9" s="817"/>
      <c r="D9" s="817"/>
      <c r="E9" s="817"/>
      <c r="F9" s="817"/>
      <c r="G9" s="817"/>
      <c r="H9" s="817"/>
      <c r="I9" s="817"/>
      <c r="J9" s="817"/>
      <c r="K9" s="817"/>
      <c r="L9" s="817"/>
      <c r="M9" s="817"/>
      <c r="N9" s="817"/>
      <c r="O9" s="817"/>
      <c r="P9" s="360"/>
      <c r="Q9" s="359"/>
      <c r="R9" s="357"/>
      <c r="S9" s="358"/>
      <c r="T9" s="358"/>
      <c r="V9" s="26"/>
      <c r="W9" s="26"/>
      <c r="X9" s="26"/>
      <c r="Y9" s="26"/>
      <c r="Z9" s="26"/>
      <c r="AA9" s="26"/>
      <c r="AB9" s="26"/>
      <c r="AC9" s="26"/>
      <c r="AD9" s="26"/>
      <c r="AE9" s="26"/>
      <c r="AF9" s="26"/>
      <c r="AG9" s="26"/>
      <c r="AH9" s="26"/>
      <c r="AI9" s="26"/>
      <c r="AJ9" s="26"/>
      <c r="AK9" s="26"/>
      <c r="AL9" s="26"/>
      <c r="AM9" s="26"/>
      <c r="AN9" s="26"/>
      <c r="AO9" s="26"/>
      <c r="AP9" s="26"/>
      <c r="AQ9" s="26"/>
      <c r="AR9" s="26"/>
      <c r="AS9" s="26"/>
      <c r="AT9" s="26"/>
      <c r="AU9" s="26"/>
      <c r="AV9" s="26"/>
      <c r="AW9" s="26"/>
    </row>
    <row r="10" spans="1:49" s="27" customFormat="1" ht="42" customHeight="1" thickBot="1">
      <c r="A10" s="35"/>
      <c r="B10" s="67">
        <v>15.1</v>
      </c>
      <c r="C10" s="707" t="s">
        <v>139</v>
      </c>
      <c r="D10" s="708"/>
      <c r="E10" s="708"/>
      <c r="F10" s="708"/>
      <c r="G10" s="709"/>
      <c r="H10" s="115"/>
      <c r="I10" s="260"/>
      <c r="J10" s="21"/>
      <c r="K10" s="22"/>
      <c r="L10" s="22"/>
      <c r="M10" s="22"/>
      <c r="N10" s="22"/>
      <c r="O10" s="22"/>
      <c r="P10" s="22"/>
      <c r="Q10" s="23"/>
      <c r="R10" s="58"/>
      <c r="S10" s="26"/>
    </row>
    <row r="11" spans="1:49" s="27" customFormat="1" ht="42" customHeight="1" outlineLevel="1">
      <c r="A11" s="36"/>
      <c r="B11" s="46"/>
      <c r="C11" s="364" t="s">
        <v>140</v>
      </c>
      <c r="D11" s="687" t="s">
        <v>141</v>
      </c>
      <c r="E11" s="717"/>
      <c r="F11" s="719" t="s">
        <v>1074</v>
      </c>
      <c r="G11" s="720"/>
      <c r="H11" s="480"/>
      <c r="I11" s="2"/>
      <c r="J11" s="13"/>
      <c r="K11" s="13"/>
      <c r="L11" s="13"/>
      <c r="M11" s="13"/>
      <c r="N11" s="13"/>
      <c r="O11" s="13"/>
      <c r="P11" s="13"/>
      <c r="Q11" s="114"/>
      <c r="S11" s="26"/>
    </row>
    <row r="12" spans="1:49" s="228" customFormat="1" ht="19.95" customHeight="1" outlineLevel="1">
      <c r="A12" s="37"/>
      <c r="B12" s="47"/>
      <c r="C12" s="49"/>
      <c r="D12" s="803" t="s">
        <v>1082</v>
      </c>
      <c r="E12" s="853"/>
      <c r="F12" s="125" t="s">
        <v>2154</v>
      </c>
      <c r="G12" s="24" t="s">
        <v>521</v>
      </c>
      <c r="H12" s="81" t="s">
        <v>463</v>
      </c>
      <c r="I12" s="81" t="s">
        <v>462</v>
      </c>
      <c r="J12" s="5" t="s">
        <v>1193</v>
      </c>
      <c r="K12" s="10" t="s">
        <v>948</v>
      </c>
      <c r="L12" s="11"/>
      <c r="M12" s="84">
        <v>1</v>
      </c>
      <c r="N12" s="84"/>
      <c r="O12" s="84"/>
      <c r="P12" s="84"/>
      <c r="Q12" s="11"/>
      <c r="S12" s="50"/>
    </row>
    <row r="13" spans="1:49" s="228" customFormat="1" ht="19.95" customHeight="1" outlineLevel="1">
      <c r="A13" s="37"/>
      <c r="B13" s="47"/>
      <c r="C13" s="49"/>
      <c r="D13" s="804"/>
      <c r="E13" s="853"/>
      <c r="F13" s="125" t="s">
        <v>2155</v>
      </c>
      <c r="G13" s="9" t="s">
        <v>523</v>
      </c>
      <c r="H13" s="81" t="s">
        <v>463</v>
      </c>
      <c r="I13" s="81" t="s">
        <v>462</v>
      </c>
      <c r="J13" s="5" t="s">
        <v>1193</v>
      </c>
      <c r="K13" s="10" t="s">
        <v>948</v>
      </c>
      <c r="L13" s="11"/>
      <c r="M13" s="84"/>
      <c r="N13" s="84"/>
      <c r="O13" s="84"/>
      <c r="P13" s="84"/>
      <c r="Q13" s="11"/>
      <c r="S13" s="50"/>
    </row>
    <row r="14" spans="1:49" s="228" customFormat="1" ht="19.95" customHeight="1" outlineLevel="1">
      <c r="A14" s="37"/>
      <c r="B14" s="47"/>
      <c r="C14" s="49"/>
      <c r="D14" s="804"/>
      <c r="E14" s="853"/>
      <c r="F14" s="125" t="s">
        <v>2156</v>
      </c>
      <c r="G14" s="9" t="s">
        <v>525</v>
      </c>
      <c r="H14" s="24"/>
      <c r="I14" s="81" t="s">
        <v>462</v>
      </c>
      <c r="J14" s="5" t="s">
        <v>1193</v>
      </c>
      <c r="K14" s="10" t="s">
        <v>948</v>
      </c>
      <c r="L14" s="11"/>
      <c r="M14" s="84"/>
      <c r="N14" s="84"/>
      <c r="O14" s="84"/>
      <c r="P14" s="84"/>
      <c r="Q14" s="11"/>
      <c r="S14" s="50"/>
    </row>
    <row r="15" spans="1:49" s="228" customFormat="1" ht="19.95" customHeight="1" outlineLevel="1">
      <c r="A15" s="37"/>
      <c r="B15" s="47"/>
      <c r="C15" s="49"/>
      <c r="D15" s="805"/>
      <c r="E15" s="853"/>
      <c r="F15" s="125" t="s">
        <v>2157</v>
      </c>
      <c r="G15" s="9" t="s">
        <v>527</v>
      </c>
      <c r="H15" s="24"/>
      <c r="I15" s="81" t="s">
        <v>462</v>
      </c>
      <c r="J15" s="5" t="s">
        <v>1193</v>
      </c>
      <c r="K15" s="10" t="s">
        <v>948</v>
      </c>
      <c r="L15" s="11"/>
      <c r="M15" s="84"/>
      <c r="N15" s="84"/>
      <c r="O15" s="84"/>
      <c r="P15" s="84"/>
      <c r="Q15" s="11"/>
      <c r="S15" s="50"/>
    </row>
    <row r="16" spans="1:49" s="228" customFormat="1" ht="19.95" customHeight="1" outlineLevel="1">
      <c r="A16" s="37"/>
      <c r="B16" s="47"/>
      <c r="C16" s="49"/>
      <c r="D16" s="803" t="s">
        <v>1083</v>
      </c>
      <c r="E16" s="853"/>
      <c r="F16" s="125" t="s">
        <v>2158</v>
      </c>
      <c r="G16" s="107" t="s">
        <v>527</v>
      </c>
      <c r="H16" s="81" t="s">
        <v>463</v>
      </c>
      <c r="I16" s="81" t="s">
        <v>462</v>
      </c>
      <c r="J16" s="5" t="s">
        <v>1193</v>
      </c>
      <c r="K16" s="10" t="s">
        <v>948</v>
      </c>
      <c r="L16" s="12"/>
      <c r="M16" s="84"/>
      <c r="N16" s="84">
        <v>1</v>
      </c>
      <c r="O16" s="84"/>
      <c r="P16" s="84"/>
      <c r="Q16" s="12"/>
      <c r="S16" s="50"/>
    </row>
    <row r="17" spans="1:19" s="228" customFormat="1" ht="19.95" customHeight="1" outlineLevel="1">
      <c r="A17" s="37"/>
      <c r="B17" s="47"/>
      <c r="C17" s="49"/>
      <c r="D17" s="804"/>
      <c r="E17" s="853"/>
      <c r="F17" s="125" t="s">
        <v>2159</v>
      </c>
      <c r="G17" s="107" t="s">
        <v>530</v>
      </c>
      <c r="H17" s="81" t="s">
        <v>463</v>
      </c>
      <c r="I17" s="81" t="s">
        <v>462</v>
      </c>
      <c r="J17" s="5" t="s">
        <v>1193</v>
      </c>
      <c r="K17" s="10" t="s">
        <v>948</v>
      </c>
      <c r="L17" s="11"/>
      <c r="M17" s="84"/>
      <c r="N17" s="84"/>
      <c r="O17" s="84"/>
      <c r="P17" s="84"/>
      <c r="Q17" s="11"/>
      <c r="S17" s="50"/>
    </row>
    <row r="18" spans="1:19" s="228" customFormat="1" ht="19.95" customHeight="1" outlineLevel="1">
      <c r="A18" s="37"/>
      <c r="B18" s="47"/>
      <c r="C18" s="49"/>
      <c r="D18" s="804"/>
      <c r="E18" s="853"/>
      <c r="F18" s="125" t="s">
        <v>2160</v>
      </c>
      <c r="G18" s="107" t="s">
        <v>532</v>
      </c>
      <c r="H18" s="116"/>
      <c r="I18" s="81" t="s">
        <v>462</v>
      </c>
      <c r="J18" s="5" t="s">
        <v>1193</v>
      </c>
      <c r="K18" s="10" t="s">
        <v>948</v>
      </c>
      <c r="L18" s="11"/>
      <c r="M18" s="84"/>
      <c r="N18" s="84"/>
      <c r="O18" s="84"/>
      <c r="P18" s="84"/>
      <c r="Q18" s="11"/>
      <c r="S18" s="50"/>
    </row>
    <row r="19" spans="1:19" s="228" customFormat="1" ht="19.95" customHeight="1" outlineLevel="1">
      <c r="A19" s="37"/>
      <c r="B19" s="47"/>
      <c r="C19" s="49"/>
      <c r="D19" s="805"/>
      <c r="E19" s="853"/>
      <c r="F19" s="125" t="s">
        <v>2161</v>
      </c>
      <c r="G19" s="9"/>
      <c r="H19" s="24"/>
      <c r="I19" s="81"/>
      <c r="J19" s="5"/>
      <c r="K19" s="10"/>
      <c r="L19" s="11"/>
      <c r="M19" s="84"/>
      <c r="N19" s="84"/>
      <c r="O19" s="84"/>
      <c r="P19" s="84"/>
      <c r="Q19" s="11"/>
      <c r="S19" s="50"/>
    </row>
    <row r="20" spans="1:19" s="27" customFormat="1" ht="50.25" customHeight="1" outlineLevel="1">
      <c r="A20" s="36"/>
      <c r="B20" s="46"/>
      <c r="C20" s="364" t="s">
        <v>142</v>
      </c>
      <c r="D20" s="687" t="s">
        <v>143</v>
      </c>
      <c r="E20" s="717"/>
      <c r="F20" s="697" t="s">
        <v>1075</v>
      </c>
      <c r="G20" s="676"/>
      <c r="H20" s="2"/>
      <c r="I20" s="2"/>
      <c r="J20" s="13"/>
      <c r="K20" s="13"/>
      <c r="L20" s="13"/>
      <c r="M20" s="13"/>
      <c r="N20" s="13"/>
      <c r="O20" s="13"/>
      <c r="P20" s="13"/>
      <c r="Q20" s="113"/>
      <c r="S20" s="26"/>
    </row>
    <row r="21" spans="1:19" s="30" customFormat="1" ht="19.95" customHeight="1" outlineLevel="1">
      <c r="A21" s="37"/>
      <c r="B21" s="47"/>
      <c r="C21" s="49"/>
      <c r="D21" s="803" t="s">
        <v>1089</v>
      </c>
      <c r="E21" s="853"/>
      <c r="F21" s="125" t="s">
        <v>2162</v>
      </c>
      <c r="G21" s="24" t="s">
        <v>521</v>
      </c>
      <c r="H21" s="81" t="s">
        <v>463</v>
      </c>
      <c r="I21" s="81" t="s">
        <v>159</v>
      </c>
      <c r="J21" s="5" t="s">
        <v>1121</v>
      </c>
      <c r="K21" s="10" t="s">
        <v>1085</v>
      </c>
      <c r="L21" s="11"/>
      <c r="M21" s="84">
        <v>1</v>
      </c>
      <c r="N21" s="84"/>
      <c r="O21" s="84"/>
      <c r="P21" s="84"/>
      <c r="Q21" s="11"/>
      <c r="S21" s="26"/>
    </row>
    <row r="22" spans="1:19" s="30" customFormat="1" ht="19.95" customHeight="1" outlineLevel="1">
      <c r="A22" s="37"/>
      <c r="B22" s="47"/>
      <c r="C22" s="49"/>
      <c r="D22" s="804"/>
      <c r="E22" s="853"/>
      <c r="F22" s="125" t="s">
        <v>2163</v>
      </c>
      <c r="G22" s="9" t="s">
        <v>523</v>
      </c>
      <c r="H22" s="81" t="s">
        <v>463</v>
      </c>
      <c r="I22" s="81" t="s">
        <v>159</v>
      </c>
      <c r="J22" s="5" t="s">
        <v>1121</v>
      </c>
      <c r="K22" s="10" t="s">
        <v>1085</v>
      </c>
      <c r="L22" s="11"/>
      <c r="M22" s="84"/>
      <c r="N22" s="84"/>
      <c r="O22" s="84"/>
      <c r="P22" s="84"/>
      <c r="Q22" s="11"/>
      <c r="S22" s="26"/>
    </row>
    <row r="23" spans="1:19" s="30" customFormat="1" ht="19.95" customHeight="1" outlineLevel="1">
      <c r="A23" s="37"/>
      <c r="B23" s="47"/>
      <c r="C23" s="49"/>
      <c r="D23" s="804"/>
      <c r="E23" s="853"/>
      <c r="F23" s="125" t="s">
        <v>2164</v>
      </c>
      <c r="G23" s="9" t="s">
        <v>525</v>
      </c>
      <c r="H23" s="24"/>
      <c r="I23" s="81" t="s">
        <v>159</v>
      </c>
      <c r="J23" s="5" t="s">
        <v>1121</v>
      </c>
      <c r="K23" s="10" t="s">
        <v>1085</v>
      </c>
      <c r="L23" s="11"/>
      <c r="M23" s="84"/>
      <c r="N23" s="84"/>
      <c r="O23" s="84"/>
      <c r="P23" s="84"/>
      <c r="Q23" s="11"/>
      <c r="S23" s="26"/>
    </row>
    <row r="24" spans="1:19" s="30" customFormat="1" ht="19.95" customHeight="1" outlineLevel="1">
      <c r="A24" s="37"/>
      <c r="B24" s="47"/>
      <c r="C24" s="49"/>
      <c r="D24" s="805"/>
      <c r="E24" s="853"/>
      <c r="F24" s="125" t="s">
        <v>2165</v>
      </c>
      <c r="G24" s="9" t="s">
        <v>527</v>
      </c>
      <c r="H24" s="24"/>
      <c r="I24" s="81" t="s">
        <v>159</v>
      </c>
      <c r="J24" s="5" t="s">
        <v>1121</v>
      </c>
      <c r="K24" s="10" t="s">
        <v>1085</v>
      </c>
      <c r="L24" s="11"/>
      <c r="M24" s="84"/>
      <c r="N24" s="84"/>
      <c r="O24" s="84"/>
      <c r="P24" s="84"/>
      <c r="Q24" s="11"/>
      <c r="S24" s="26"/>
    </row>
    <row r="25" spans="1:19" s="31" customFormat="1" ht="19.95" customHeight="1" outlineLevel="1">
      <c r="A25" s="37"/>
      <c r="B25" s="47"/>
      <c r="C25" s="49"/>
      <c r="D25" s="803" t="s">
        <v>1090</v>
      </c>
      <c r="E25" s="853"/>
      <c r="F25" s="125" t="s">
        <v>2166</v>
      </c>
      <c r="G25" s="107" t="s">
        <v>527</v>
      </c>
      <c r="H25" s="81" t="s">
        <v>463</v>
      </c>
      <c r="I25" s="81" t="s">
        <v>159</v>
      </c>
      <c r="J25" s="5" t="s">
        <v>1121</v>
      </c>
      <c r="K25" s="10" t="s">
        <v>1085</v>
      </c>
      <c r="L25" s="11"/>
      <c r="M25" s="84"/>
      <c r="N25" s="84"/>
      <c r="O25" s="84"/>
      <c r="P25" s="84"/>
      <c r="Q25" s="11"/>
      <c r="S25" s="26"/>
    </row>
    <row r="26" spans="1:19" s="30" customFormat="1" ht="19.95" customHeight="1" outlineLevel="1">
      <c r="A26" s="37"/>
      <c r="B26" s="47"/>
      <c r="C26" s="49"/>
      <c r="D26" s="804"/>
      <c r="E26" s="853"/>
      <c r="F26" s="125" t="s">
        <v>2167</v>
      </c>
      <c r="G26" s="107" t="s">
        <v>530</v>
      </c>
      <c r="H26" s="81" t="s">
        <v>463</v>
      </c>
      <c r="I26" s="81" t="s">
        <v>159</v>
      </c>
      <c r="J26" s="5" t="s">
        <v>1121</v>
      </c>
      <c r="K26" s="10" t="s">
        <v>1085</v>
      </c>
      <c r="L26" s="11"/>
      <c r="M26" s="84"/>
      <c r="N26" s="84"/>
      <c r="O26" s="84"/>
      <c r="P26" s="84"/>
      <c r="Q26" s="11"/>
      <c r="S26" s="26"/>
    </row>
    <row r="27" spans="1:19" s="30" customFormat="1" ht="19.95" customHeight="1" outlineLevel="1">
      <c r="A27" s="37"/>
      <c r="B27" s="47"/>
      <c r="C27" s="49"/>
      <c r="D27" s="804"/>
      <c r="E27" s="853"/>
      <c r="F27" s="125" t="s">
        <v>2168</v>
      </c>
      <c r="G27" s="107" t="s">
        <v>532</v>
      </c>
      <c r="H27" s="116"/>
      <c r="I27" s="81" t="s">
        <v>159</v>
      </c>
      <c r="J27" s="5" t="s">
        <v>1121</v>
      </c>
      <c r="K27" s="10" t="s">
        <v>1085</v>
      </c>
      <c r="L27" s="11"/>
      <c r="M27" s="84"/>
      <c r="N27" s="84"/>
      <c r="O27" s="84"/>
      <c r="P27" s="84"/>
      <c r="Q27" s="11"/>
      <c r="S27" s="26"/>
    </row>
    <row r="28" spans="1:19" s="30" customFormat="1" ht="19.95" customHeight="1" outlineLevel="1" thickBot="1">
      <c r="A28" s="37"/>
      <c r="B28" s="47"/>
      <c r="C28" s="49"/>
      <c r="D28" s="805"/>
      <c r="E28" s="853"/>
      <c r="F28" s="125" t="s">
        <v>2169</v>
      </c>
      <c r="G28" s="9"/>
      <c r="H28" s="24"/>
      <c r="I28" s="81"/>
      <c r="J28" s="5"/>
      <c r="K28" s="10"/>
      <c r="L28" s="11"/>
      <c r="M28" s="84"/>
      <c r="N28" s="84"/>
      <c r="O28" s="84"/>
      <c r="P28" s="84"/>
      <c r="Q28" s="11"/>
      <c r="S28" s="26"/>
    </row>
    <row r="29" spans="1:19" s="27" customFormat="1" ht="42" customHeight="1" thickBot="1">
      <c r="A29" s="35"/>
      <c r="B29" s="67">
        <v>15.2</v>
      </c>
      <c r="C29" s="707" t="s">
        <v>146</v>
      </c>
      <c r="D29" s="708"/>
      <c r="E29" s="708"/>
      <c r="F29" s="708"/>
      <c r="G29" s="709"/>
      <c r="H29" s="115"/>
      <c r="I29" s="260"/>
      <c r="J29" s="21"/>
      <c r="K29" s="22"/>
      <c r="L29" s="22"/>
      <c r="M29" s="22"/>
      <c r="N29" s="22"/>
      <c r="O29" s="22"/>
      <c r="P29" s="22"/>
      <c r="Q29" s="23"/>
      <c r="R29" s="58"/>
      <c r="S29" s="26"/>
    </row>
    <row r="30" spans="1:19" s="27" customFormat="1" ht="65.25" customHeight="1" outlineLevel="1">
      <c r="A30" s="36"/>
      <c r="B30" s="46"/>
      <c r="C30" s="364" t="s">
        <v>144</v>
      </c>
      <c r="D30" s="687" t="s">
        <v>147</v>
      </c>
      <c r="E30" s="717"/>
      <c r="F30" s="719" t="s">
        <v>1074</v>
      </c>
      <c r="G30" s="720"/>
      <c r="H30" s="480"/>
      <c r="I30" s="2"/>
      <c r="J30" s="13"/>
      <c r="K30" s="13"/>
      <c r="L30" s="13"/>
      <c r="M30" s="13"/>
      <c r="N30" s="13"/>
      <c r="O30" s="13"/>
      <c r="P30" s="13"/>
      <c r="Q30" s="114"/>
      <c r="S30" s="26"/>
    </row>
    <row r="31" spans="1:19" s="228" customFormat="1" ht="19.95" customHeight="1" outlineLevel="1">
      <c r="A31" s="37"/>
      <c r="B31" s="47"/>
      <c r="C31" s="49"/>
      <c r="D31" s="803" t="s">
        <v>1107</v>
      </c>
      <c r="E31" s="853"/>
      <c r="F31" s="125" t="s">
        <v>2154</v>
      </c>
      <c r="G31" s="24" t="s">
        <v>521</v>
      </c>
      <c r="H31" s="81" t="s">
        <v>463</v>
      </c>
      <c r="I31" s="81" t="s">
        <v>462</v>
      </c>
      <c r="J31" s="5" t="s">
        <v>1193</v>
      </c>
      <c r="K31" s="10" t="s">
        <v>948</v>
      </c>
      <c r="L31" s="11"/>
      <c r="M31" s="84">
        <v>1</v>
      </c>
      <c r="N31" s="84"/>
      <c r="O31" s="84"/>
      <c r="P31" s="84"/>
      <c r="Q31" s="11"/>
      <c r="S31" s="50"/>
    </row>
    <row r="32" spans="1:19" s="228" customFormat="1" ht="19.95" customHeight="1" outlineLevel="1">
      <c r="A32" s="37"/>
      <c r="B32" s="47"/>
      <c r="C32" s="49"/>
      <c r="D32" s="804"/>
      <c r="E32" s="853"/>
      <c r="F32" s="125" t="s">
        <v>2155</v>
      </c>
      <c r="G32" s="9" t="s">
        <v>523</v>
      </c>
      <c r="H32" s="81" t="s">
        <v>463</v>
      </c>
      <c r="I32" s="81" t="s">
        <v>462</v>
      </c>
      <c r="J32" s="5" t="s">
        <v>1193</v>
      </c>
      <c r="K32" s="10" t="s">
        <v>948</v>
      </c>
      <c r="L32" s="11"/>
      <c r="M32" s="84"/>
      <c r="N32" s="84"/>
      <c r="O32" s="84"/>
      <c r="P32" s="84"/>
      <c r="Q32" s="11"/>
      <c r="S32" s="50"/>
    </row>
    <row r="33" spans="1:19" s="228" customFormat="1" ht="19.95" customHeight="1" outlineLevel="1">
      <c r="A33" s="37"/>
      <c r="B33" s="47"/>
      <c r="C33" s="49"/>
      <c r="D33" s="804"/>
      <c r="E33" s="853"/>
      <c r="F33" s="125" t="s">
        <v>2156</v>
      </c>
      <c r="G33" s="9" t="s">
        <v>525</v>
      </c>
      <c r="H33" s="24"/>
      <c r="I33" s="81" t="s">
        <v>462</v>
      </c>
      <c r="J33" s="5" t="s">
        <v>1193</v>
      </c>
      <c r="K33" s="10" t="s">
        <v>948</v>
      </c>
      <c r="L33" s="11"/>
      <c r="M33" s="84"/>
      <c r="N33" s="84"/>
      <c r="O33" s="84"/>
      <c r="P33" s="84"/>
      <c r="Q33" s="11"/>
      <c r="S33" s="50"/>
    </row>
    <row r="34" spans="1:19" s="228" customFormat="1" ht="19.95" customHeight="1" outlineLevel="1">
      <c r="A34" s="37"/>
      <c r="B34" s="47"/>
      <c r="C34" s="49"/>
      <c r="D34" s="805"/>
      <c r="E34" s="853"/>
      <c r="F34" s="125" t="s">
        <v>2157</v>
      </c>
      <c r="G34" s="9" t="s">
        <v>527</v>
      </c>
      <c r="H34" s="24"/>
      <c r="I34" s="81" t="s">
        <v>462</v>
      </c>
      <c r="J34" s="5" t="s">
        <v>1193</v>
      </c>
      <c r="K34" s="10" t="s">
        <v>948</v>
      </c>
      <c r="L34" s="11"/>
      <c r="M34" s="84"/>
      <c r="N34" s="84"/>
      <c r="O34" s="84"/>
      <c r="P34" s="84"/>
      <c r="Q34" s="11"/>
      <c r="S34" s="50"/>
    </row>
    <row r="35" spans="1:19" s="228" customFormat="1" ht="19.95" customHeight="1" outlineLevel="1">
      <c r="A35" s="37"/>
      <c r="B35" s="47"/>
      <c r="C35" s="49"/>
      <c r="D35" s="803" t="s">
        <v>1108</v>
      </c>
      <c r="E35" s="853"/>
      <c r="F35" s="125" t="s">
        <v>2158</v>
      </c>
      <c r="G35" s="107" t="s">
        <v>527</v>
      </c>
      <c r="H35" s="81" t="s">
        <v>463</v>
      </c>
      <c r="I35" s="81" t="s">
        <v>462</v>
      </c>
      <c r="J35" s="5" t="s">
        <v>1193</v>
      </c>
      <c r="K35" s="10" t="s">
        <v>948</v>
      </c>
      <c r="L35" s="12"/>
      <c r="M35" s="84"/>
      <c r="N35" s="84">
        <v>1</v>
      </c>
      <c r="O35" s="84"/>
      <c r="P35" s="84"/>
      <c r="Q35" s="12"/>
      <c r="S35" s="50"/>
    </row>
    <row r="36" spans="1:19" s="228" customFormat="1" ht="19.95" customHeight="1" outlineLevel="1">
      <c r="A36" s="37"/>
      <c r="B36" s="47"/>
      <c r="C36" s="49"/>
      <c r="D36" s="804"/>
      <c r="E36" s="853"/>
      <c r="F36" s="125" t="s">
        <v>2159</v>
      </c>
      <c r="G36" s="107" t="s">
        <v>530</v>
      </c>
      <c r="H36" s="81" t="s">
        <v>463</v>
      </c>
      <c r="I36" s="81" t="s">
        <v>462</v>
      </c>
      <c r="J36" s="5" t="s">
        <v>1193</v>
      </c>
      <c r="K36" s="10" t="s">
        <v>948</v>
      </c>
      <c r="L36" s="11"/>
      <c r="M36" s="84"/>
      <c r="N36" s="84"/>
      <c r="O36" s="84"/>
      <c r="P36" s="84"/>
      <c r="Q36" s="11"/>
      <c r="S36" s="50"/>
    </row>
    <row r="37" spans="1:19" s="228" customFormat="1" ht="19.95" customHeight="1" outlineLevel="1">
      <c r="A37" s="37"/>
      <c r="B37" s="47"/>
      <c r="C37" s="49"/>
      <c r="D37" s="804"/>
      <c r="E37" s="853"/>
      <c r="F37" s="125" t="s">
        <v>2160</v>
      </c>
      <c r="G37" s="107" t="s">
        <v>532</v>
      </c>
      <c r="H37" s="116"/>
      <c r="I37" s="81" t="s">
        <v>462</v>
      </c>
      <c r="J37" s="5" t="s">
        <v>1193</v>
      </c>
      <c r="K37" s="10" t="s">
        <v>948</v>
      </c>
      <c r="L37" s="11"/>
      <c r="M37" s="84"/>
      <c r="N37" s="84"/>
      <c r="O37" s="84"/>
      <c r="P37" s="84"/>
      <c r="Q37" s="11"/>
      <c r="S37" s="50"/>
    </row>
    <row r="38" spans="1:19" s="228" customFormat="1" ht="19.95" customHeight="1" outlineLevel="1">
      <c r="A38" s="37"/>
      <c r="B38" s="47"/>
      <c r="C38" s="49"/>
      <c r="D38" s="805"/>
      <c r="E38" s="853"/>
      <c r="F38" s="125" t="s">
        <v>2161</v>
      </c>
      <c r="G38" s="9"/>
      <c r="H38" s="24"/>
      <c r="I38" s="81"/>
      <c r="J38" s="5"/>
      <c r="K38" s="10"/>
      <c r="L38" s="11"/>
      <c r="M38" s="84"/>
      <c r="N38" s="84"/>
      <c r="O38" s="84"/>
      <c r="P38" s="84"/>
      <c r="Q38" s="11"/>
      <c r="S38" s="50"/>
    </row>
    <row r="39" spans="1:19" s="27" customFormat="1" ht="50.25" customHeight="1" outlineLevel="1">
      <c r="A39" s="36"/>
      <c r="B39" s="46"/>
      <c r="C39" s="364" t="s">
        <v>145</v>
      </c>
      <c r="D39" s="687"/>
      <c r="E39" s="717"/>
      <c r="F39" s="697" t="s">
        <v>1075</v>
      </c>
      <c r="G39" s="676"/>
      <c r="H39" s="2"/>
      <c r="I39" s="2"/>
      <c r="J39" s="13"/>
      <c r="K39" s="13"/>
      <c r="L39" s="13"/>
      <c r="M39" s="13"/>
      <c r="N39" s="13"/>
      <c r="O39" s="13"/>
      <c r="P39" s="13"/>
      <c r="Q39" s="113"/>
      <c r="S39" s="26"/>
    </row>
    <row r="40" spans="1:19" s="30" customFormat="1" ht="19.95" customHeight="1" outlineLevel="1">
      <c r="A40" s="37"/>
      <c r="B40" s="47"/>
      <c r="C40" s="49"/>
      <c r="D40" s="803" t="s">
        <v>1138</v>
      </c>
      <c r="E40" s="853"/>
      <c r="F40" s="125" t="s">
        <v>2162</v>
      </c>
      <c r="G40" s="24" t="s">
        <v>521</v>
      </c>
      <c r="H40" s="81" t="s">
        <v>463</v>
      </c>
      <c r="I40" s="81" t="s">
        <v>159</v>
      </c>
      <c r="J40" s="5" t="s">
        <v>1121</v>
      </c>
      <c r="K40" s="10" t="s">
        <v>1085</v>
      </c>
      <c r="L40" s="11"/>
      <c r="M40" s="84">
        <v>1</v>
      </c>
      <c r="N40" s="84"/>
      <c r="O40" s="84"/>
      <c r="P40" s="84"/>
      <c r="Q40" s="11"/>
      <c r="S40" s="26"/>
    </row>
    <row r="41" spans="1:19" s="30" customFormat="1" ht="19.95" customHeight="1" outlineLevel="1">
      <c r="A41" s="37"/>
      <c r="B41" s="47"/>
      <c r="C41" s="49"/>
      <c r="D41" s="804"/>
      <c r="E41" s="853"/>
      <c r="F41" s="125" t="s">
        <v>2163</v>
      </c>
      <c r="G41" s="9" t="s">
        <v>523</v>
      </c>
      <c r="H41" s="81" t="s">
        <v>463</v>
      </c>
      <c r="I41" s="81" t="s">
        <v>159</v>
      </c>
      <c r="J41" s="5" t="s">
        <v>1121</v>
      </c>
      <c r="K41" s="10" t="s">
        <v>1085</v>
      </c>
      <c r="L41" s="11"/>
      <c r="M41" s="84"/>
      <c r="N41" s="84"/>
      <c r="O41" s="84"/>
      <c r="P41" s="84"/>
      <c r="Q41" s="11"/>
      <c r="S41" s="26"/>
    </row>
    <row r="42" spans="1:19" s="30" customFormat="1" ht="19.95" customHeight="1" outlineLevel="1">
      <c r="A42" s="37"/>
      <c r="B42" s="47"/>
      <c r="C42" s="49"/>
      <c r="D42" s="804"/>
      <c r="E42" s="853"/>
      <c r="F42" s="125" t="s">
        <v>2164</v>
      </c>
      <c r="G42" s="9" t="s">
        <v>525</v>
      </c>
      <c r="H42" s="24"/>
      <c r="I42" s="81" t="s">
        <v>159</v>
      </c>
      <c r="J42" s="5" t="s">
        <v>1121</v>
      </c>
      <c r="K42" s="10" t="s">
        <v>1085</v>
      </c>
      <c r="L42" s="11"/>
      <c r="M42" s="84"/>
      <c r="N42" s="84"/>
      <c r="O42" s="84"/>
      <c r="P42" s="84"/>
      <c r="Q42" s="11"/>
      <c r="S42" s="26"/>
    </row>
    <row r="43" spans="1:19" s="30" customFormat="1" ht="19.95" customHeight="1" outlineLevel="1">
      <c r="A43" s="37"/>
      <c r="B43" s="47"/>
      <c r="C43" s="49"/>
      <c r="D43" s="805"/>
      <c r="E43" s="853"/>
      <c r="F43" s="125" t="s">
        <v>2165</v>
      </c>
      <c r="G43" s="9" t="s">
        <v>527</v>
      </c>
      <c r="H43" s="24"/>
      <c r="I43" s="81" t="s">
        <v>159</v>
      </c>
      <c r="J43" s="5" t="s">
        <v>1121</v>
      </c>
      <c r="K43" s="10" t="s">
        <v>1085</v>
      </c>
      <c r="L43" s="11"/>
      <c r="M43" s="84"/>
      <c r="N43" s="84"/>
      <c r="O43" s="84"/>
      <c r="P43" s="84"/>
      <c r="Q43" s="11"/>
      <c r="S43" s="26"/>
    </row>
    <row r="44" spans="1:19" s="31" customFormat="1" ht="19.95" customHeight="1" outlineLevel="1">
      <c r="A44" s="37"/>
      <c r="B44" s="47"/>
      <c r="C44" s="49"/>
      <c r="D44" s="803" t="s">
        <v>2170</v>
      </c>
      <c r="E44" s="853"/>
      <c r="F44" s="125" t="s">
        <v>2166</v>
      </c>
      <c r="G44" s="107" t="s">
        <v>527</v>
      </c>
      <c r="H44" s="81" t="s">
        <v>463</v>
      </c>
      <c r="I44" s="81" t="s">
        <v>159</v>
      </c>
      <c r="J44" s="5" t="s">
        <v>1121</v>
      </c>
      <c r="K44" s="10" t="s">
        <v>1085</v>
      </c>
      <c r="L44" s="11"/>
      <c r="M44" s="84"/>
      <c r="N44" s="84"/>
      <c r="O44" s="84"/>
      <c r="P44" s="84"/>
      <c r="Q44" s="11"/>
      <c r="S44" s="26"/>
    </row>
    <row r="45" spans="1:19" s="30" customFormat="1" ht="19.95" customHeight="1" outlineLevel="1">
      <c r="A45" s="37"/>
      <c r="B45" s="47"/>
      <c r="C45" s="49"/>
      <c r="D45" s="804"/>
      <c r="E45" s="853"/>
      <c r="F45" s="125" t="s">
        <v>2167</v>
      </c>
      <c r="G45" s="107" t="s">
        <v>530</v>
      </c>
      <c r="H45" s="81" t="s">
        <v>463</v>
      </c>
      <c r="I45" s="81" t="s">
        <v>159</v>
      </c>
      <c r="J45" s="5" t="s">
        <v>1121</v>
      </c>
      <c r="K45" s="10" t="s">
        <v>1085</v>
      </c>
      <c r="L45" s="11"/>
      <c r="M45" s="84"/>
      <c r="N45" s="84"/>
      <c r="O45" s="84"/>
      <c r="P45" s="84"/>
      <c r="Q45" s="11"/>
      <c r="S45" s="26"/>
    </row>
    <row r="46" spans="1:19" s="30" customFormat="1" ht="19.95" customHeight="1" outlineLevel="1">
      <c r="A46" s="37"/>
      <c r="B46" s="47"/>
      <c r="C46" s="49"/>
      <c r="D46" s="804"/>
      <c r="E46" s="853"/>
      <c r="F46" s="125" t="s">
        <v>2168</v>
      </c>
      <c r="G46" s="107" t="s">
        <v>532</v>
      </c>
      <c r="H46" s="116"/>
      <c r="I46" s="81" t="s">
        <v>159</v>
      </c>
      <c r="J46" s="5" t="s">
        <v>1121</v>
      </c>
      <c r="K46" s="10" t="s">
        <v>1085</v>
      </c>
      <c r="L46" s="11"/>
      <c r="M46" s="84"/>
      <c r="N46" s="84"/>
      <c r="O46" s="84"/>
      <c r="P46" s="84"/>
      <c r="Q46" s="11"/>
      <c r="S46" s="26"/>
    </row>
    <row r="47" spans="1:19" s="30" customFormat="1" ht="19.95" customHeight="1" outlineLevel="1">
      <c r="A47" s="37"/>
      <c r="B47" s="47"/>
      <c r="C47" s="49"/>
      <c r="D47" s="805"/>
      <c r="E47" s="853"/>
      <c r="F47" s="125" t="s">
        <v>2169</v>
      </c>
      <c r="G47" s="9"/>
      <c r="H47" s="24"/>
      <c r="I47" s="81"/>
      <c r="J47" s="5"/>
      <c r="K47" s="10"/>
      <c r="L47" s="11"/>
      <c r="M47" s="84"/>
      <c r="N47" s="84"/>
      <c r="O47" s="84"/>
      <c r="P47" s="84"/>
      <c r="Q47" s="11"/>
      <c r="S47" s="26"/>
    </row>
    <row r="48" spans="1:19">
      <c r="F48" s="26"/>
      <c r="G48" s="26"/>
      <c r="H48" s="26"/>
      <c r="I48" s="26"/>
      <c r="K48" s="26"/>
      <c r="M48" s="26"/>
      <c r="N48" s="26"/>
      <c r="O48" s="26"/>
      <c r="P48" s="26"/>
    </row>
    <row r="49" spans="6:17">
      <c r="F49" s="26"/>
      <c r="G49" s="26"/>
      <c r="H49" s="26"/>
      <c r="I49" s="26"/>
      <c r="K49" s="26"/>
      <c r="M49" s="26"/>
      <c r="N49" s="26"/>
      <c r="O49" s="26"/>
      <c r="P49" s="26"/>
    </row>
    <row r="50" spans="6:17">
      <c r="F50" s="26"/>
      <c r="G50" s="26"/>
      <c r="H50" s="26"/>
      <c r="I50" s="26"/>
      <c r="K50" s="26"/>
      <c r="M50" s="26"/>
      <c r="N50" s="26"/>
      <c r="O50" s="26"/>
      <c r="P50" s="26"/>
    </row>
    <row r="51" spans="6:17">
      <c r="F51" s="26"/>
      <c r="J51" s="42"/>
      <c r="K51" s="42"/>
      <c r="L51" s="42"/>
      <c r="M51" s="42"/>
      <c r="N51" s="42"/>
      <c r="O51" s="42"/>
      <c r="P51" s="42"/>
      <c r="Q51" s="42"/>
    </row>
    <row r="52" spans="6:17">
      <c r="F52" s="26"/>
      <c r="J52" s="42"/>
      <c r="K52" s="42"/>
      <c r="L52" s="42"/>
      <c r="M52" s="42"/>
      <c r="N52" s="42"/>
      <c r="O52" s="42"/>
      <c r="P52" s="42"/>
      <c r="Q52" s="42"/>
    </row>
    <row r="53" spans="6:17">
      <c r="F53" s="26"/>
      <c r="J53" s="42"/>
      <c r="K53" s="42"/>
      <c r="L53" s="42"/>
      <c r="M53" s="42"/>
      <c r="N53" s="42"/>
      <c r="O53" s="42"/>
      <c r="P53" s="42"/>
      <c r="Q53" s="42"/>
    </row>
    <row r="54" spans="6:17">
      <c r="F54" s="26"/>
      <c r="J54" s="42"/>
      <c r="K54" s="42"/>
      <c r="L54" s="42"/>
      <c r="M54" s="42"/>
      <c r="N54" s="42"/>
      <c r="O54" s="42"/>
      <c r="P54" s="42"/>
      <c r="Q54" s="42"/>
    </row>
    <row r="55" spans="6:17">
      <c r="J55" s="42"/>
      <c r="K55" s="42"/>
      <c r="L55" s="42"/>
      <c r="M55" s="42"/>
      <c r="N55" s="42"/>
      <c r="O55" s="42"/>
      <c r="P55" s="42"/>
      <c r="Q55" s="42"/>
    </row>
    <row r="56" spans="6:17">
      <c r="J56" s="42"/>
      <c r="K56" s="42"/>
      <c r="L56" s="42"/>
      <c r="M56" s="42"/>
      <c r="N56" s="42"/>
      <c r="O56" s="42"/>
      <c r="P56" s="42"/>
      <c r="Q56" s="42"/>
    </row>
  </sheetData>
  <mergeCells count="45">
    <mergeCell ref="C29:G29"/>
    <mergeCell ref="D20:E20"/>
    <mergeCell ref="F20:G20"/>
    <mergeCell ref="D21:D24"/>
    <mergeCell ref="E21:E24"/>
    <mergeCell ref="D25:D28"/>
    <mergeCell ref="E25:E28"/>
    <mergeCell ref="D11:E11"/>
    <mergeCell ref="F11:G11"/>
    <mergeCell ref="D12:D15"/>
    <mergeCell ref="E12:E15"/>
    <mergeCell ref="D16:D19"/>
    <mergeCell ref="E16:E19"/>
    <mergeCell ref="G1:Q1"/>
    <mergeCell ref="M2:P4"/>
    <mergeCell ref="Q2:Q6"/>
    <mergeCell ref="A3:G3"/>
    <mergeCell ref="C5:E5"/>
    <mergeCell ref="F5:G5"/>
    <mergeCell ref="M5:M6"/>
    <mergeCell ref="N5:N6"/>
    <mergeCell ref="O5:O6"/>
    <mergeCell ref="P5:P6"/>
    <mergeCell ref="A2:G2"/>
    <mergeCell ref="I2:I6"/>
    <mergeCell ref="J2:J6"/>
    <mergeCell ref="K2:K6"/>
    <mergeCell ref="L2:L6"/>
    <mergeCell ref="H2:H6"/>
    <mergeCell ref="A7:Q7"/>
    <mergeCell ref="F39:G39"/>
    <mergeCell ref="D40:D43"/>
    <mergeCell ref="E40:E43"/>
    <mergeCell ref="D44:D47"/>
    <mergeCell ref="E44:E47"/>
    <mergeCell ref="A9:O9"/>
    <mergeCell ref="C10:G10"/>
    <mergeCell ref="D30:E30"/>
    <mergeCell ref="F30:G30"/>
    <mergeCell ref="D31:D34"/>
    <mergeCell ref="E31:E34"/>
    <mergeCell ref="D35:D38"/>
    <mergeCell ref="E35:E38"/>
    <mergeCell ref="D39:E39"/>
    <mergeCell ref="B8:G8"/>
  </mergeCells>
  <phoneticPr fontId="48" type="noConversion"/>
  <conditionalFormatting sqref="D10">
    <cfRule type="expression" dxfId="132" priority="7">
      <formula>SUMIF(PriorityNum,$D10,PriorityAgg)=1</formula>
    </cfRule>
  </conditionalFormatting>
  <conditionalFormatting sqref="D12 D16">
    <cfRule type="expression" dxfId="131" priority="3">
      <formula>SUMIF(PriorityNum,$D12,PriorityAgg)=1</formula>
    </cfRule>
  </conditionalFormatting>
  <conditionalFormatting sqref="D21 D25">
    <cfRule type="expression" dxfId="130" priority="2">
      <formula>SUMIF(PriorityNum,$D21,PriorityAgg)=1</formula>
    </cfRule>
  </conditionalFormatting>
  <conditionalFormatting sqref="D29">
    <cfRule type="expression" dxfId="129" priority="1">
      <formula>SUMIF(PriorityNum,$D29,PriorityAgg)=1</formula>
    </cfRule>
  </conditionalFormatting>
  <conditionalFormatting sqref="D31 D35">
    <cfRule type="expression" dxfId="128" priority="5">
      <formula>SUMIF(PriorityNum,$D31,PriorityAgg)=1</formula>
    </cfRule>
  </conditionalFormatting>
  <conditionalFormatting sqref="D40 D44">
    <cfRule type="expression" dxfId="127" priority="4">
      <formula>SUMIF(PriorityNum,$D40,PriorityAgg)=1</formula>
    </cfRule>
  </conditionalFormatting>
  <conditionalFormatting sqref="D48:D1828">
    <cfRule type="expression" dxfId="126" priority="14">
      <formula>SUMIF(PriorityNum,$D48,PriorityAgg)=1</formula>
    </cfRule>
  </conditionalFormatting>
  <dataValidations count="5">
    <dataValidation type="whole" allowBlank="1" showInputMessage="1" showErrorMessage="1" errorTitle="Wrong entry" error="Only &quot;0&quot; or &quot;1&quot; allowed" promptTitle="Specify AOP Timeline:" prompt="1=Yes" sqref="M31:P38 M40:P47 M12:P19 M21:P28" xr:uid="{EC694C5A-E238-4A29-AE2D-17BEB6DA0CEA}">
      <formula1>0</formula1>
      <formula2>1</formula2>
    </dataValidation>
    <dataValidation type="list" allowBlank="1" showInputMessage="1" showErrorMessage="1" sqref="K31:K38 K40:K47 K12:K19 K21:K28" xr:uid="{D8D509A1-7047-4ABD-9E61-9F76EF375F41}">
      <formula1>"No Activity/Project planned,New-Project/Activity,On-going Project/Activity,Completed-Project/Activity"</formula1>
    </dataValidation>
    <dataValidation type="list" allowBlank="1" showInputMessage="1" showErrorMessage="1" sqref="J31:J38 J40:J47 J12:J19 J21:J28" xr:uid="{9C4F960D-4ABD-4E4D-A78A-421DF83CAEA2}">
      <formula1>"National Level,Federal level,State &amp; FCT level,Local Government level,Community/Ward level, Workplaces (formal/Informal),Health Training Institutions, Tertiary Health Facilities, Secondary Health Facilities, Primary Health Facilities,Private Facilities"</formula1>
    </dataValidation>
    <dataValidation type="custom" allowBlank="1" errorTitle="NSHDP II Framework" error="No Changes Allowed" promptTitle="Hint: NSHDP II Framework" prompt="No Changes Allowed" sqref="D39:E39 D30:E30 C10:E10 D20:E20 D11:E11 C29:E29" xr:uid="{6577E015-7EA1-4841-8677-5FCBDCB83D2C}">
      <formula1>"!@#$%^&amp;*&amp;^%$#@#$%^&amp;)(*&amp;^%^&amp;*()(*&amp;^%$#$%^&amp;*(*&amp;^%#@%^&amp;*(*&amp;^%#%^&amp;*(*&amp;^%#$%^&amp;*&amp;^%#%^&amp;*(*&amp;^%$#$%^&amp;*(*&amp;^%$#$%^&amp;*&amp;^%$%^&amp;*(&amp;^%$#"</formula1>
    </dataValidation>
    <dataValidation type="custom" allowBlank="1" errorTitle="NSHDP II Framework" error="No Changes Allowed" promptTitle="Hint: NSHDP II Framework" prompt="No Changes Allowed" sqref="A9:O9" xr:uid="{C165F885-519A-4284-8F97-1A7C7675E7C7}">
      <formula1>"!@#$%^&amp;*()(*&amp;^%$#@#$%^&amp;*()(*&amp;^%$#@!@#$%^&amp;*(*&amp;^%$#@#$%^&amp;*(*&amp;^%$#@#$%^&amp;*()(*&amp;^%$#@!@#$%^&amp;*()(*&amp;^%$#@!@#$%^&amp;*()(*&amp;^%$#@!#$%^&amp;*(*&amp;^%$#@#$%^&amp;*("</formula1>
    </dataValidation>
  </dataValidation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47E8C0-D2A3-4237-82B2-35557C8B4B62}">
  <sheetPr codeName="Sheet13">
    <tabColor rgb="FFFFC000"/>
  </sheetPr>
  <dimension ref="A2:I5836"/>
  <sheetViews>
    <sheetView showGridLines="0" workbookViewId="0">
      <pane ySplit="4" topLeftCell="A4721" activePane="bottomLeft" state="frozen"/>
      <selection pane="bottomLeft" activeCell="A4434" sqref="A4434:XFD4434"/>
    </sheetView>
  </sheetViews>
  <sheetFormatPr defaultColWidth="8.77734375" defaultRowHeight="14.4"/>
  <cols>
    <col min="1" max="2" width="9.109375" style="271"/>
    <col min="3" max="3" width="14.44140625" style="271" customWidth="1"/>
    <col min="4" max="4" width="21.44140625" style="322" customWidth="1"/>
    <col min="5" max="5" width="15.33203125" style="322" customWidth="1"/>
    <col min="6" max="6" width="18.109375" style="322" customWidth="1"/>
    <col min="7" max="7" width="18.77734375" style="322" bestFit="1" customWidth="1"/>
    <col min="8" max="8" width="20" style="322" customWidth="1"/>
    <col min="9" max="9" width="33.44140625" style="322" customWidth="1"/>
  </cols>
  <sheetData>
    <row r="2" spans="3:9">
      <c r="F2" s="271"/>
    </row>
    <row r="5" spans="3:9" ht="15" thickBot="1"/>
    <row r="6" spans="3:9" ht="15" thickBot="1">
      <c r="C6" s="323">
        <v>1</v>
      </c>
      <c r="D6" s="900" t="str">
        <f>VLOOKUP(C6,'AOP Pillar 1'!$A$8:$G$4027,2,FALSE)</f>
        <v xml:space="preserve">Leadership and Governance  </v>
      </c>
      <c r="E6" s="901"/>
      <c r="F6" s="901"/>
      <c r="G6" s="901"/>
      <c r="H6" s="901"/>
      <c r="I6" s="902"/>
    </row>
    <row r="8" spans="3:9" ht="15" thickBot="1"/>
    <row r="9" spans="3:9" ht="15" thickBot="1">
      <c r="C9" s="323" t="s">
        <v>4</v>
      </c>
      <c r="D9" s="897" t="str">
        <f>VLOOKUP(C9,'AOP Pillar 1'!$C$11:$E$4027,2,FALSE)</f>
        <v xml:space="preserve"> Promote review and development of  polices and laws as necessary</v>
      </c>
      <c r="E9" s="898"/>
      <c r="F9" s="898"/>
      <c r="G9" s="898"/>
      <c r="H9" s="898"/>
      <c r="I9" s="899"/>
    </row>
    <row r="10" spans="3:9" ht="16.2" thickBot="1">
      <c r="C10" s="324"/>
    </row>
    <row r="11" spans="3:9" ht="15.6" thickBot="1">
      <c r="C11" s="230" t="s">
        <v>1296</v>
      </c>
      <c r="D11" s="894" t="str">
        <f>VLOOKUP(C11,'AOP Pillar 1'!$F$12:$G$4027,2,FALSE)</f>
        <v>Activity</v>
      </c>
      <c r="E11" s="895"/>
      <c r="F11" s="895"/>
      <c r="G11" s="895"/>
      <c r="H11" s="895"/>
      <c r="I11" s="896"/>
    </row>
    <row r="12" spans="3:9" ht="15.6" thickBot="1">
      <c r="C12" s="230" t="s">
        <v>1296</v>
      </c>
      <c r="D12" s="894" t="str">
        <f>VLOOKUP(C12,'AOP Pillar 1'!$F$12:$I$4027,3,FALSE)</f>
        <v>Cost Items</v>
      </c>
      <c r="E12" s="895"/>
      <c r="F12" s="895"/>
      <c r="G12" s="895"/>
      <c r="H12" s="895"/>
      <c r="I12" s="896"/>
    </row>
    <row r="13" spans="3:9" ht="16.2" thickBot="1">
      <c r="D13" s="325" t="s">
        <v>1141</v>
      </c>
      <c r="E13" s="326" t="s">
        <v>1142</v>
      </c>
      <c r="F13" s="326" t="s">
        <v>1143</v>
      </c>
      <c r="G13" s="326" t="s">
        <v>1144</v>
      </c>
      <c r="H13" s="327" t="s">
        <v>1145</v>
      </c>
      <c r="I13" s="327" t="s">
        <v>1146</v>
      </c>
    </row>
    <row r="14" spans="3:9" ht="28.8">
      <c r="D14" s="328" t="s">
        <v>1155</v>
      </c>
      <c r="E14" s="329">
        <v>4</v>
      </c>
      <c r="F14" s="330">
        <v>4</v>
      </c>
      <c r="G14" s="331">
        <v>2</v>
      </c>
      <c r="H14" s="332">
        <f>IFERROR(VLOOKUP(D14,#REF!,2,FALSE),0)*E14*F14*G14</f>
        <v>0</v>
      </c>
      <c r="I14" s="333" t="str">
        <f>IF(D14="","",CONCATENATE(D14," ","@"," ",IFERROR(VLOOKUP(D14,#REF!,2,FALSE),0),"/","ünit"," ","x"," ",E14," ","ünits"," ","x"," ",F14," ","days"," ","x"," ",G14))</f>
        <v>Large Hall @ 0/ünit x 4 ünits x 4 days x 2</v>
      </c>
    </row>
    <row r="15" spans="3:9" ht="28.8">
      <c r="D15" s="328" t="s">
        <v>1150</v>
      </c>
      <c r="E15" s="334">
        <v>24</v>
      </c>
      <c r="F15" s="330">
        <v>5</v>
      </c>
      <c r="G15" s="331">
        <v>4</v>
      </c>
      <c r="H15" s="332">
        <f>IFERROR(VLOOKUP(D15,#REF!,2,FALSE),0)*E15*F15*G15</f>
        <v>0</v>
      </c>
      <c r="I15" s="333" t="str">
        <f>IF(D15="","",CONCATENATE(D15," ","@"," ",IFERROR(VLOOKUP(D15,#REF!,2,FALSE),0),"/","ünit"," ","x"," ",E15," ","ünits"," ","x"," ",F15," ","days"," ","x"," ",G15))</f>
        <v>Lunch (4/5-star) @ 0/ünit x 24 ünits x 5 days x 4</v>
      </c>
    </row>
    <row r="16" spans="3:9" ht="15">
      <c r="D16" s="328"/>
      <c r="E16" s="329"/>
      <c r="F16" s="330"/>
      <c r="G16" s="331"/>
      <c r="H16" s="332">
        <f>IFERROR(VLOOKUP(D16,#REF!,2,FALSE),0)*E16*F16*G16</f>
        <v>0</v>
      </c>
      <c r="I16" s="333" t="str">
        <f>IF(D16="","",CONCATENATE(D16," ","@"," ",IFERROR(VLOOKUP(D16,#REF!,2,FALSE),0),"/","ünit"," ","x"," ",E16," ","ünits"," ","x"," ",F16," ","days"," ","x"," ",G16))</f>
        <v/>
      </c>
    </row>
    <row r="17" spans="3:9" ht="15">
      <c r="D17" s="328"/>
      <c r="E17" s="334"/>
      <c r="F17" s="330"/>
      <c r="G17" s="331"/>
      <c r="H17" s="332">
        <f>IFERROR(VLOOKUP(D17,#REF!,2,FALSE),0)*E17*F17*G17</f>
        <v>0</v>
      </c>
      <c r="I17" s="333" t="str">
        <f>IF(D17="","",CONCATENATE(D17," ","@"," ",IFERROR(VLOOKUP(D17,#REF!,2,FALSE),0),"/","ünit"," ","x"," ",E17," ","ünits"," ","x"," ",F17," ","days"," ","x"," ",G17))</f>
        <v/>
      </c>
    </row>
    <row r="18" spans="3:9" ht="15">
      <c r="D18" s="328"/>
      <c r="E18" s="329"/>
      <c r="F18" s="330"/>
      <c r="G18" s="331"/>
      <c r="H18" s="332">
        <f>IFERROR(VLOOKUP(D18,#REF!,2,FALSE),0)*E18*F18*G18</f>
        <v>0</v>
      </c>
      <c r="I18" s="333" t="str">
        <f>IF(D18="","",CONCATENATE(D18," ","@"," ",IFERROR(VLOOKUP(D18,#REF!,2,FALSE),0),"/","ünit"," ","x"," ",E18," ","ünits"," ","x"," ",F18," ","days"," ","x"," ",G18))</f>
        <v/>
      </c>
    </row>
    <row r="19" spans="3:9" ht="15">
      <c r="D19" s="328"/>
      <c r="E19" s="334"/>
      <c r="F19" s="330"/>
      <c r="G19" s="331"/>
      <c r="H19" s="332">
        <f>IFERROR(VLOOKUP(D19,#REF!,2,FALSE),0)*E19*F19*G19</f>
        <v>0</v>
      </c>
      <c r="I19" s="333" t="str">
        <f>IF(D19="","",CONCATENATE(D19," ","@"," ",IFERROR(VLOOKUP(D19,#REF!,2,FALSE),0),"/","ünit"," ","x"," ",E19," ","ünits"," ","x"," ",F19," ","days"," ","x"," ",G19))</f>
        <v/>
      </c>
    </row>
    <row r="20" spans="3:9" ht="15">
      <c r="D20" s="328"/>
      <c r="E20" s="329"/>
      <c r="F20" s="330"/>
      <c r="G20" s="331"/>
      <c r="H20" s="332">
        <f>IFERROR(VLOOKUP(D20,#REF!,2,FALSE),0)*E20*F20*G20</f>
        <v>0</v>
      </c>
      <c r="I20" s="333" t="str">
        <f>IF(D20="","",CONCATENATE(D20," ","@"," ",IFERROR(VLOOKUP(D20,#REF!,2,FALSE),0),"/","ünit"," ","x"," ",E20," ","ünits"," ","x"," ",F20," ","days"," ","x"," ",G20))</f>
        <v/>
      </c>
    </row>
    <row r="21" spans="3:9" ht="15">
      <c r="D21" s="328"/>
      <c r="E21" s="334"/>
      <c r="F21" s="330"/>
      <c r="G21" s="331"/>
      <c r="H21" s="332">
        <f>IFERROR(VLOOKUP(D21,#REF!,2,FALSE),0)*E21*F21*G21</f>
        <v>0</v>
      </c>
      <c r="I21" s="333" t="str">
        <f>IF(D21="","",CONCATENATE(D21," ","@"," ",IFERROR(VLOOKUP(D21,#REF!,2,FALSE),0),"/","ünit"," ","x"," ",E21," ","ünits"," ","x"," ",F21," ","days"," ","x"," ",G21))</f>
        <v/>
      </c>
    </row>
    <row r="22" spans="3:9" ht="15">
      <c r="D22" s="328"/>
      <c r="E22" s="329"/>
      <c r="F22" s="330"/>
      <c r="G22" s="331"/>
      <c r="H22" s="332">
        <f>IFERROR(VLOOKUP(D22,#REF!,2,FALSE),0)*E22*F22*G22</f>
        <v>0</v>
      </c>
      <c r="I22" s="333" t="str">
        <f>IF(D22="","",CONCATENATE(D22," ","@"," ",IFERROR(VLOOKUP(D22,#REF!,2,FALSE),0),"/","ünit"," ","x"," ",E22," ","ünits"," ","x"," ",F22," ","days"," ","x"," ",G22))</f>
        <v/>
      </c>
    </row>
    <row r="23" spans="3:9" ht="15.6" thickBot="1">
      <c r="D23" s="328"/>
      <c r="E23" s="334"/>
      <c r="F23" s="330"/>
      <c r="G23" s="331"/>
      <c r="H23" s="332">
        <f>IFERROR(VLOOKUP(D23,#REF!,2,FALSE),0)*E23*F23*G23</f>
        <v>0</v>
      </c>
      <c r="I23" s="333" t="str">
        <f>IF(D23="","",CONCATENATE(D23," ","@"," ",IFERROR(VLOOKUP(D23,#REF!,2,FALSE),0),"/","ünit"," ","x"," ",E23," ","ünits"," ","x"," ",F23," ","days"," ","x"," ",G23))</f>
        <v/>
      </c>
    </row>
    <row r="24" spans="3:9" ht="16.2" thickBot="1">
      <c r="D24" s="335" t="s">
        <v>1147</v>
      </c>
      <c r="E24" s="336"/>
      <c r="F24" s="337"/>
      <c r="G24" s="337"/>
      <c r="H24" s="338">
        <f>SUM(H14:H23)</f>
        <v>0</v>
      </c>
      <c r="I24" s="339"/>
    </row>
    <row r="25" spans="3:9" ht="15.6">
      <c r="D25" s="340"/>
      <c r="E25" s="341"/>
      <c r="F25" s="342"/>
      <c r="G25" s="341"/>
      <c r="H25" s="343"/>
      <c r="I25" s="344"/>
    </row>
    <row r="26" spans="3:9" ht="16.2" thickBot="1">
      <c r="D26" s="340"/>
      <c r="E26" s="341"/>
      <c r="F26" s="342"/>
      <c r="G26" s="341"/>
      <c r="H26" s="341"/>
      <c r="I26" s="344"/>
    </row>
    <row r="27" spans="3:9" ht="15.6" thickBot="1">
      <c r="C27" s="125" t="s">
        <v>1298</v>
      </c>
      <c r="D27" s="894" t="str">
        <f>VLOOKUP(C27,'AOP Pillar 1'!$F$12:$G$4027,2,FALSE)</f>
        <v>Activity</v>
      </c>
      <c r="E27" s="895"/>
      <c r="F27" s="895"/>
      <c r="G27" s="895"/>
      <c r="H27" s="895"/>
      <c r="I27" s="896"/>
    </row>
    <row r="28" spans="3:9" ht="15.6" thickBot="1">
      <c r="C28" s="125" t="s">
        <v>1298</v>
      </c>
      <c r="D28" s="894" t="str">
        <f>VLOOKUP(C28,'AOP Pillar 1'!$F$12:$I$4027,3,FALSE)</f>
        <v>Cost Items</v>
      </c>
      <c r="E28" s="895"/>
      <c r="F28" s="895"/>
      <c r="G28" s="895"/>
      <c r="H28" s="895"/>
      <c r="I28" s="896"/>
    </row>
    <row r="29" spans="3:9" ht="16.2" thickBot="1">
      <c r="D29" s="325" t="s">
        <v>1141</v>
      </c>
      <c r="E29" s="326" t="s">
        <v>1142</v>
      </c>
      <c r="F29" s="326" t="s">
        <v>1143</v>
      </c>
      <c r="G29" s="326" t="s">
        <v>1144</v>
      </c>
      <c r="H29" s="327" t="s">
        <v>1145</v>
      </c>
      <c r="I29" s="327" t="s">
        <v>1146</v>
      </c>
    </row>
    <row r="30" spans="3:9" ht="28.8">
      <c r="D30" s="328" t="s">
        <v>1148</v>
      </c>
      <c r="E30" s="329">
        <v>4</v>
      </c>
      <c r="F30" s="330">
        <v>4</v>
      </c>
      <c r="G30" s="331">
        <v>2</v>
      </c>
      <c r="H30" s="332">
        <f>IFERROR(VLOOKUP(D30,#REF!,2,FALSE),0)*E30*F30*G30</f>
        <v>0</v>
      </c>
      <c r="I30" s="333" t="str">
        <f>IF(D30="","",CONCATENATE(D30," ","@"," ",IFERROR(VLOOKUP(D30,#REF!,2,FALSE),0),"/","ünit"," ","x"," ",E30," ","ünits"," ","x"," ",F30," ","days"," ","x"," ",G30))</f>
        <v>Lead Consultant @ 0/ünit x 4 ünits x 4 days x 2</v>
      </c>
    </row>
    <row r="31" spans="3:9" ht="15">
      <c r="D31" s="328"/>
      <c r="E31" s="334"/>
      <c r="F31" s="330"/>
      <c r="G31" s="331"/>
      <c r="H31" s="332">
        <f>IFERROR(VLOOKUP(D31,#REF!,2,FALSE),0)*E31*F31*G31</f>
        <v>0</v>
      </c>
      <c r="I31" s="333" t="str">
        <f>IF(D31="","",CONCATENATE(D31," ","@"," ",IFERROR(VLOOKUP(D31,#REF!,2,FALSE),0),"/","ünit"," ","x"," ",E31," ","ünits"," ","x"," ",F31," ","days"," ","x"," ",G31))</f>
        <v/>
      </c>
    </row>
    <row r="32" spans="3:9" ht="15">
      <c r="D32" s="328"/>
      <c r="E32" s="329"/>
      <c r="F32" s="330"/>
      <c r="G32" s="331"/>
      <c r="H32" s="332">
        <f>IFERROR(VLOOKUP(D32,#REF!,2,FALSE),0)*E32*F32*G32</f>
        <v>0</v>
      </c>
      <c r="I32" s="333" t="str">
        <f>IF(D32="","",CONCATENATE(D32," ","@"," ",IFERROR(VLOOKUP(D32,#REF!,2,FALSE),0),"/","ünit"," ","x"," ",E32," ","ünits"," ","x"," ",F32," ","days"," ","x"," ",G32))</f>
        <v/>
      </c>
    </row>
    <row r="33" spans="3:9" ht="15">
      <c r="D33" s="328"/>
      <c r="E33" s="334"/>
      <c r="F33" s="330"/>
      <c r="G33" s="331"/>
      <c r="H33" s="332">
        <f>IFERROR(VLOOKUP(D33,#REF!,2,FALSE),0)*E33*F33*G33</f>
        <v>0</v>
      </c>
      <c r="I33" s="333" t="str">
        <f>IF(D33="","",CONCATENATE(D33," ","@"," ",IFERROR(VLOOKUP(D33,#REF!,2,FALSE),0),"/","ünit"," ","x"," ",E33," ","ünits"," ","x"," ",F33," ","days"," ","x"," ",G33))</f>
        <v/>
      </c>
    </row>
    <row r="34" spans="3:9" ht="15">
      <c r="D34" s="328"/>
      <c r="E34" s="329"/>
      <c r="F34" s="330"/>
      <c r="G34" s="331"/>
      <c r="H34" s="332">
        <f>IFERROR(VLOOKUP(D34,#REF!,2,FALSE),0)*E34*F34*G34</f>
        <v>0</v>
      </c>
      <c r="I34" s="333" t="str">
        <f>IF(D34="","",CONCATENATE(D34," ","@"," ",IFERROR(VLOOKUP(D34,#REF!,2,FALSE),0),"/","ünit"," ","x"," ",E34," ","ünits"," ","x"," ",F34," ","days"," ","x"," ",G34))</f>
        <v/>
      </c>
    </row>
    <row r="35" spans="3:9" ht="15">
      <c r="D35" s="328"/>
      <c r="E35" s="334"/>
      <c r="F35" s="330"/>
      <c r="G35" s="331"/>
      <c r="H35" s="332">
        <f>IFERROR(VLOOKUP(D35,#REF!,2,FALSE),0)*E35*F35*G35</f>
        <v>0</v>
      </c>
      <c r="I35" s="333" t="str">
        <f>IF(D35="","",CONCATENATE(D35," ","@"," ",IFERROR(VLOOKUP(D35,#REF!,2,FALSE),0),"/","ünit"," ","x"," ",E35," ","ünits"," ","x"," ",F35," ","days"," ","x"," ",G35))</f>
        <v/>
      </c>
    </row>
    <row r="36" spans="3:9" ht="15">
      <c r="D36" s="328"/>
      <c r="E36" s="329"/>
      <c r="F36" s="330"/>
      <c r="G36" s="331"/>
      <c r="H36" s="332">
        <f>IFERROR(VLOOKUP(D36,#REF!,2,FALSE),0)*E36*F36*G36</f>
        <v>0</v>
      </c>
      <c r="I36" s="333" t="str">
        <f>IF(D36="","",CONCATENATE(D36," ","@"," ",IFERROR(VLOOKUP(D36,#REF!,2,FALSE),0),"/","ünit"," ","x"," ",E36," ","ünits"," ","x"," ",F36," ","days"," ","x"," ",G36))</f>
        <v/>
      </c>
    </row>
    <row r="37" spans="3:9" ht="15">
      <c r="D37" s="328"/>
      <c r="E37" s="334"/>
      <c r="F37" s="330"/>
      <c r="G37" s="331"/>
      <c r="H37" s="332">
        <f>IFERROR(VLOOKUP(D37,#REF!,2,FALSE),0)*E37*F37*G37</f>
        <v>0</v>
      </c>
      <c r="I37" s="333" t="str">
        <f>IF(D37="","",CONCATENATE(D37," ","@"," ",IFERROR(VLOOKUP(D37,#REF!,2,FALSE),0),"/","ünit"," ","x"," ",E37," ","ünits"," ","x"," ",F37," ","days"," ","x"," ",G37))</f>
        <v/>
      </c>
    </row>
    <row r="38" spans="3:9" ht="15">
      <c r="D38" s="328"/>
      <c r="E38" s="329"/>
      <c r="F38" s="330"/>
      <c r="G38" s="331"/>
      <c r="H38" s="332">
        <f>IFERROR(VLOOKUP(D38,#REF!,2,FALSE),0)*E38*F38*G38</f>
        <v>0</v>
      </c>
      <c r="I38" s="333" t="str">
        <f>IF(D38="","",CONCATENATE(D38," ","@"," ",IFERROR(VLOOKUP(D38,#REF!,2,FALSE),0),"/","ünit"," ","x"," ",E38," ","ünits"," ","x"," ",F38," ","days"," ","x"," ",G38))</f>
        <v/>
      </c>
    </row>
    <row r="39" spans="3:9" ht="15.6" thickBot="1">
      <c r="D39" s="328"/>
      <c r="E39" s="334"/>
      <c r="F39" s="330"/>
      <c r="G39" s="331"/>
      <c r="H39" s="332">
        <f>IFERROR(VLOOKUP(D39,#REF!,2,FALSE),0)*E39*F39*G39</f>
        <v>0</v>
      </c>
      <c r="I39" s="333" t="str">
        <f>IF(D39="","",CONCATENATE(D39," ","@"," ",IFERROR(VLOOKUP(D39,#REF!,2,FALSE),0),"/","ünit"," ","x"," ",E39," ","ünits"," ","x"," ",F39," ","days"," ","x"," ",G39))</f>
        <v/>
      </c>
    </row>
    <row r="40" spans="3:9" ht="16.2" thickBot="1">
      <c r="D40" s="335" t="s">
        <v>1147</v>
      </c>
      <c r="E40" s="336"/>
      <c r="F40" s="337"/>
      <c r="G40" s="337"/>
      <c r="H40" s="338">
        <f>SUM(H30:H39)</f>
        <v>0</v>
      </c>
      <c r="I40" s="339"/>
    </row>
    <row r="41" spans="3:9" ht="15.6">
      <c r="D41" s="340"/>
      <c r="E41" s="341"/>
      <c r="F41" s="342"/>
      <c r="G41" s="341"/>
      <c r="H41" s="343"/>
      <c r="I41" s="344"/>
    </row>
    <row r="42" spans="3:9" ht="16.2" thickBot="1">
      <c r="D42" s="340"/>
      <c r="E42" s="341"/>
      <c r="F42" s="342"/>
      <c r="G42" s="341"/>
      <c r="H42" s="341"/>
      <c r="I42" s="344"/>
    </row>
    <row r="43" spans="3:9" ht="15.6" thickBot="1">
      <c r="C43" s="125" t="s">
        <v>1299</v>
      </c>
      <c r="D43" s="894" t="str">
        <f>VLOOKUP(C43,'AOP Pillar 1'!$F$12:$G$4027,2,FALSE)</f>
        <v>Activity</v>
      </c>
      <c r="E43" s="895"/>
      <c r="F43" s="895"/>
      <c r="G43" s="895"/>
      <c r="H43" s="895"/>
      <c r="I43" s="896"/>
    </row>
    <row r="44" spans="3:9" ht="15.6" thickBot="1">
      <c r="C44" s="125" t="s">
        <v>1299</v>
      </c>
      <c r="D44" s="894" t="str">
        <f>VLOOKUP(C44,'AOP Pillar 1'!$F$12:$I$4027,3,FALSE)</f>
        <v>Cost Items</v>
      </c>
      <c r="E44" s="895"/>
      <c r="F44" s="895"/>
      <c r="G44" s="895"/>
      <c r="H44" s="895"/>
      <c r="I44" s="896"/>
    </row>
    <row r="45" spans="3:9" ht="16.2" thickBot="1">
      <c r="D45" s="325" t="s">
        <v>1141</v>
      </c>
      <c r="E45" s="326" t="s">
        <v>1142</v>
      </c>
      <c r="F45" s="326" t="s">
        <v>1143</v>
      </c>
      <c r="G45" s="326" t="s">
        <v>1144</v>
      </c>
      <c r="H45" s="346" t="s">
        <v>1145</v>
      </c>
      <c r="I45" s="346" t="s">
        <v>1146</v>
      </c>
    </row>
    <row r="46" spans="3:9" ht="28.8">
      <c r="D46" s="328" t="s">
        <v>1148</v>
      </c>
      <c r="E46" s="329">
        <v>1</v>
      </c>
      <c r="F46" s="330">
        <v>10</v>
      </c>
      <c r="G46" s="331">
        <v>2</v>
      </c>
      <c r="H46" s="347">
        <f>IFERROR(VLOOKUP(D46,#REF!,2,FALSE),0)*E46*F46*G46</f>
        <v>0</v>
      </c>
      <c r="I46" s="348" t="str">
        <f>IF(D46="","",CONCATENATE(D46," ","@"," ",IFERROR(VLOOKUP(D46,#REF!,2,FALSE),0),"/","ünit"," ","x"," ",E46," ","ünits"," ","x"," ",F46," ","days"," ","x"," ",G46))</f>
        <v>Lead Consultant @ 0/ünit x 1 ünits x 10 days x 2</v>
      </c>
    </row>
    <row r="47" spans="3:9" ht="30">
      <c r="D47" s="328" t="s">
        <v>2171</v>
      </c>
      <c r="E47" s="334">
        <v>2</v>
      </c>
      <c r="F47" s="330">
        <v>9</v>
      </c>
      <c r="G47" s="331">
        <v>2</v>
      </c>
      <c r="H47" s="347">
        <f>IFERROR(VLOOKUP(D47,#REF!,2,FALSE),0)*E47*F47*G47</f>
        <v>0</v>
      </c>
      <c r="I47" s="348" t="str">
        <f>IF(D47="","",CONCATENATE(D47," ","@"," ",IFERROR(VLOOKUP(D47,#REF!,2,FALSE),0),"/","ünit"," ","x"," ",E47," ","ünits"," ","x"," ",F47," ","days"," ","x"," ",G47))</f>
        <v>Accommodation (3-star) @ 0/ünit x 2 ünits x 9 days x 2</v>
      </c>
    </row>
    <row r="48" spans="3:9" ht="30">
      <c r="D48" s="328" t="s">
        <v>1154</v>
      </c>
      <c r="E48" s="329">
        <v>3</v>
      </c>
      <c r="F48" s="330">
        <v>8</v>
      </c>
      <c r="G48" s="331">
        <v>2</v>
      </c>
      <c r="H48" s="347">
        <f>IFERROR(VLOOKUP(D48,#REF!,2,FALSE),0)*E48*F48*G48</f>
        <v>0</v>
      </c>
      <c r="I48" s="348" t="str">
        <f>IF(D48="","",CONCATENATE(D48," ","@"," ",IFERROR(VLOOKUP(D48,#REF!,2,FALSE),0),"/","ünit"," ","x"," ",E48," ","ünits"," ","x"," ",F48," ","days"," ","x"," ",G48))</f>
        <v>Air ticket (to&amp;fro) + terminal (4 legs) @ 0/ünit x 3 ünits x 8 days x 2</v>
      </c>
    </row>
    <row r="49" spans="3:9" ht="30">
      <c r="D49" s="328" t="s">
        <v>1149</v>
      </c>
      <c r="E49" s="334">
        <v>4</v>
      </c>
      <c r="F49" s="330">
        <v>7</v>
      </c>
      <c r="G49" s="331">
        <v>2</v>
      </c>
      <c r="H49" s="347">
        <f>IFERROR(VLOOKUP(D49,#REF!,2,FALSE),0)*E49*F49*G49</f>
        <v>0</v>
      </c>
      <c r="I49" s="348" t="str">
        <f>IF(D49="","",CONCATENATE(D49," ","@"," ",IFERROR(VLOOKUP(D49,#REF!,2,FALSE),0),"/","ünit"," ","x"," ",E49," ","ünits"," ","x"," ",F49," ","days"," ","x"," ",G49))</f>
        <v>Accommodation (4/5-star) @ 0/ünit x 4 ünits x 7 days x 2</v>
      </c>
    </row>
    <row r="50" spans="3:9" ht="28.8">
      <c r="D50" s="328" t="s">
        <v>1153</v>
      </c>
      <c r="E50" s="329">
        <v>5</v>
      </c>
      <c r="F50" s="330">
        <v>6</v>
      </c>
      <c r="G50" s="331">
        <v>2</v>
      </c>
      <c r="H50" s="347">
        <f>IFERROR(VLOOKUP(D50,#REF!,2,FALSE),0)*E50*F50*G50</f>
        <v>0</v>
      </c>
      <c r="I50" s="348" t="str">
        <f>IF(D50="","",CONCATENATE(D50," ","@"," ",IFERROR(VLOOKUP(D50,#REF!,2,FALSE),0),"/","ünit"," ","x"," ",E50," ","ünits"," ","x"," ",F50," ","days"," ","x"," ",G50))</f>
        <v>Stationary @ 0/ünit x 5 ünits x 6 days x 2</v>
      </c>
    </row>
    <row r="51" spans="3:9" ht="28.8">
      <c r="D51" s="328" t="s">
        <v>2172</v>
      </c>
      <c r="E51" s="334">
        <v>6</v>
      </c>
      <c r="F51" s="330">
        <v>5</v>
      </c>
      <c r="G51" s="331">
        <v>2</v>
      </c>
      <c r="H51" s="347">
        <f>IFERROR(VLOOKUP(D51,#REF!,2,FALSE),0)*E51*F51*G51</f>
        <v>0</v>
      </c>
      <c r="I51" s="348" t="str">
        <f>IF(D51="","",CONCATENATE(D51," ","@"," ",IFERROR(VLOOKUP(D51,#REF!,2,FALSE),0),"/","ünit"," ","x"," ",E51," ","ünits"," ","x"," ",F51," ","days"," ","x"," ",G51))</f>
        <v>Honourarium (TRP) @ 0/ünit x 6 ünits x 5 days x 2</v>
      </c>
    </row>
    <row r="52" spans="3:9" ht="45">
      <c r="D52" s="328" t="s">
        <v>1156</v>
      </c>
      <c r="E52" s="329">
        <v>7</v>
      </c>
      <c r="F52" s="330">
        <v>4</v>
      </c>
      <c r="G52" s="331">
        <v>2</v>
      </c>
      <c r="H52" s="347">
        <f>IFERROR(VLOOKUP(D52,#REF!,2,FALSE),0)*E52*F52*G52</f>
        <v>0</v>
      </c>
      <c r="I52" s="348" t="str">
        <f>IF(D52="","",CONCATENATE(D52," ","@"," ",IFERROR(VLOOKUP(D52,#REF!,2,FALSE),0),"/","ünit"," ","x"," ",E52," ","ünits"," ","x"," ",F52," ","days"," ","x"," ",G52))</f>
        <v>DSA (without accomodation &amp; meals) @ 0/ünit x 7 ünits x 4 days x 2</v>
      </c>
    </row>
    <row r="53" spans="3:9" ht="28.8">
      <c r="D53" s="328" t="s">
        <v>1150</v>
      </c>
      <c r="E53" s="334">
        <v>8</v>
      </c>
      <c r="F53" s="330">
        <v>3</v>
      </c>
      <c r="G53" s="331">
        <v>2</v>
      </c>
      <c r="H53" s="347">
        <f>IFERROR(VLOOKUP(D53,#REF!,2,FALSE),0)*E53*F53*G53</f>
        <v>0</v>
      </c>
      <c r="I53" s="348" t="str">
        <f>IF(D53="","",CONCATENATE(D53," ","@"," ",IFERROR(VLOOKUP(D53,#REF!,2,FALSE),0),"/","ünit"," ","x"," ",E53," ","ünits"," ","x"," ",F53," ","days"," ","x"," ",G53))</f>
        <v>Lunch (4/5-star) @ 0/ünit x 8 ünits x 3 days x 2</v>
      </c>
    </row>
    <row r="54" spans="3:9" ht="28.8">
      <c r="D54" s="328" t="s">
        <v>1152</v>
      </c>
      <c r="E54" s="329">
        <v>9</v>
      </c>
      <c r="F54" s="330">
        <v>2</v>
      </c>
      <c r="G54" s="331">
        <v>2</v>
      </c>
      <c r="H54" s="347">
        <f>IFERROR(VLOOKUP(D54,#REF!,2,FALSE),0)*E54*F54*G54</f>
        <v>0</v>
      </c>
      <c r="I54" s="348" t="str">
        <f>IF(D54="","",CONCATENATE(D54," ","@"," ",IFERROR(VLOOKUP(D54,#REF!,2,FALSE),0),"/","ünit"," ","x"," ",E54," ","ünits"," ","x"," ",F54," ","days"," ","x"," ",G54))</f>
        <v>Local Transport @ 0/ünit x 9 ünits x 2 days x 2</v>
      </c>
    </row>
    <row r="55" spans="3:9" ht="29.4" thickBot="1">
      <c r="D55" s="328" t="s">
        <v>2173</v>
      </c>
      <c r="E55" s="334">
        <v>10</v>
      </c>
      <c r="F55" s="330">
        <v>1</v>
      </c>
      <c r="G55" s="331">
        <v>2</v>
      </c>
      <c r="H55" s="347">
        <f>IFERROR(VLOOKUP(D55,#REF!,2,FALSE),0)*E55*F55*G55</f>
        <v>0</v>
      </c>
      <c r="I55" s="348" t="str">
        <f>IF(D55="","",CONCATENATE(D55," ","@"," ",IFERROR(VLOOKUP(D55,#REF!,2,FALSE),0),"/","ünit"," ","x"," ",E55," ","ünits"," ","x"," ",F55," ","days"," ","x"," ",G55))</f>
        <v>Small Hall @ 0/ünit x 10 ünits x 1 days x 2</v>
      </c>
    </row>
    <row r="56" spans="3:9" ht="16.2" thickBot="1">
      <c r="D56" s="335" t="s">
        <v>1147</v>
      </c>
      <c r="E56" s="336"/>
      <c r="F56" s="337"/>
      <c r="G56" s="337"/>
      <c r="H56" s="349">
        <f>SUM(H46:H55)</f>
        <v>0</v>
      </c>
      <c r="I56" s="350"/>
    </row>
    <row r="57" spans="3:9" ht="16.2" thickBot="1">
      <c r="D57" s="340"/>
      <c r="E57" s="341"/>
      <c r="F57" s="342"/>
      <c r="G57" s="341"/>
      <c r="H57" s="341"/>
      <c r="I57" s="344"/>
    </row>
    <row r="58" spans="3:9" ht="15.6" thickBot="1">
      <c r="C58" s="125" t="s">
        <v>1300</v>
      </c>
      <c r="D58" s="894" t="str">
        <f>VLOOKUP(C58,'AOP Pillar 1'!$F$12:$G$4027,2,FALSE)</f>
        <v>Activity</v>
      </c>
      <c r="E58" s="895"/>
      <c r="F58" s="895"/>
      <c r="G58" s="895"/>
      <c r="H58" s="895"/>
      <c r="I58" s="896"/>
    </row>
    <row r="59" spans="3:9" ht="15.6" thickBot="1">
      <c r="C59" s="125" t="s">
        <v>1300</v>
      </c>
      <c r="D59" s="894" t="str">
        <f>VLOOKUP(C59,'AOP Pillar 1'!$F$12:$I$4027,3,FALSE)</f>
        <v>Cost Items</v>
      </c>
      <c r="E59" s="895"/>
      <c r="F59" s="895"/>
      <c r="G59" s="895"/>
      <c r="H59" s="895"/>
      <c r="I59" s="896"/>
    </row>
    <row r="60" spans="3:9" ht="16.2" thickBot="1">
      <c r="D60" s="325" t="s">
        <v>1141</v>
      </c>
      <c r="E60" s="326" t="s">
        <v>1142</v>
      </c>
      <c r="F60" s="326" t="s">
        <v>1143</v>
      </c>
      <c r="G60" s="326" t="s">
        <v>1144</v>
      </c>
      <c r="H60" s="346" t="s">
        <v>1145</v>
      </c>
      <c r="I60" s="346" t="s">
        <v>1146</v>
      </c>
    </row>
    <row r="61" spans="3:9" ht="30">
      <c r="D61" s="328" t="s">
        <v>2171</v>
      </c>
      <c r="E61" s="329">
        <v>1</v>
      </c>
      <c r="F61" s="330">
        <v>5</v>
      </c>
      <c r="G61" s="331">
        <v>4</v>
      </c>
      <c r="H61" s="347">
        <f>IFERROR(VLOOKUP(D61,#REF!,2,FALSE),0)*E61*F61*G61</f>
        <v>0</v>
      </c>
      <c r="I61" s="348" t="str">
        <f>IF(D61="","",CONCATENATE(D61," ","@"," ",IFERROR(VLOOKUP(D61,#REF!,2,FALSE),0),"/","ünit"," ","x"," ",E61," ","ünits"," ","x"," ",F61," ","days"," ","x"," ",G61))</f>
        <v>Accommodation (3-star) @ 0/ünit x 1 ünits x 5 days x 4</v>
      </c>
    </row>
    <row r="62" spans="3:9" ht="15">
      <c r="D62" s="328"/>
      <c r="E62" s="334"/>
      <c r="F62" s="330"/>
      <c r="G62" s="331"/>
      <c r="H62" s="347">
        <f>IFERROR(VLOOKUP(D62,#REF!,2,FALSE),0)*E62*F62*G62</f>
        <v>0</v>
      </c>
      <c r="I62" s="348" t="str">
        <f>IF(D62="","",CONCATENATE(D62," ","@"," ",IFERROR(VLOOKUP(D62,#REF!,2,FALSE),0),"/","ünit"," ","x"," ",E62," ","ünits"," ","x"," ",F62," ","days"," ","x"," ",G62))</f>
        <v/>
      </c>
    </row>
    <row r="63" spans="3:9" ht="15">
      <c r="D63" s="328"/>
      <c r="E63" s="329"/>
      <c r="F63" s="330"/>
      <c r="G63" s="331"/>
      <c r="H63" s="347">
        <f>IFERROR(VLOOKUP(D63,#REF!,2,FALSE),0)*E63*F63*G63</f>
        <v>0</v>
      </c>
      <c r="I63" s="348" t="str">
        <f>IF(D63="","",CONCATENATE(D63," ","@"," ",IFERROR(VLOOKUP(D63,#REF!,2,FALSE),0),"/","ünit"," ","x"," ",E63," ","ünits"," ","x"," ",F63," ","days"," ","x"," ",G63))</f>
        <v/>
      </c>
    </row>
    <row r="64" spans="3:9" ht="15">
      <c r="D64" s="328"/>
      <c r="E64" s="334"/>
      <c r="F64" s="330"/>
      <c r="G64" s="331"/>
      <c r="H64" s="347">
        <f>IFERROR(VLOOKUP(D64,#REF!,2,FALSE),0)*E64*F64*G64</f>
        <v>0</v>
      </c>
      <c r="I64" s="348" t="str">
        <f>IF(D64="","",CONCATENATE(D64," ","@"," ",IFERROR(VLOOKUP(D64,#REF!,2,FALSE),0),"/","ünit"," ","x"," ",E64," ","ünits"," ","x"," ",F64," ","days"," ","x"," ",G64))</f>
        <v/>
      </c>
    </row>
    <row r="65" spans="3:9" ht="15">
      <c r="D65" s="328"/>
      <c r="E65" s="329"/>
      <c r="F65" s="330"/>
      <c r="G65" s="331"/>
      <c r="H65" s="347">
        <f>IFERROR(VLOOKUP(D65,#REF!,2,FALSE),0)*E65*F65*G65</f>
        <v>0</v>
      </c>
      <c r="I65" s="348" t="str">
        <f>IF(D65="","",CONCATENATE(D65," ","@"," ",IFERROR(VLOOKUP(D65,#REF!,2,FALSE),0),"/","ünit"," ","x"," ",E65," ","ünits"," ","x"," ",F65," ","days"," ","x"," ",G65))</f>
        <v/>
      </c>
    </row>
    <row r="66" spans="3:9" ht="15">
      <c r="D66" s="328"/>
      <c r="E66" s="334"/>
      <c r="F66" s="330"/>
      <c r="G66" s="331"/>
      <c r="H66" s="347">
        <f>IFERROR(VLOOKUP(D66,#REF!,2,FALSE),0)*E66*F66*G66</f>
        <v>0</v>
      </c>
      <c r="I66" s="348" t="str">
        <f>IF(D66="","",CONCATENATE(D66," ","@"," ",IFERROR(VLOOKUP(D66,#REF!,2,FALSE),0),"/","ünit"," ","x"," ",E66," ","ünits"," ","x"," ",F66," ","days"," ","x"," ",G66))</f>
        <v/>
      </c>
    </row>
    <row r="67" spans="3:9" ht="15">
      <c r="D67" s="328"/>
      <c r="E67" s="329"/>
      <c r="F67" s="330"/>
      <c r="G67" s="331"/>
      <c r="H67" s="347">
        <f>IFERROR(VLOOKUP(D67,#REF!,2,FALSE),0)*E67*F67*G67</f>
        <v>0</v>
      </c>
      <c r="I67" s="348" t="str">
        <f>IF(D67="","",CONCATENATE(D67," ","@"," ",IFERROR(VLOOKUP(D67,#REF!,2,FALSE),0),"/","ünit"," ","x"," ",E67," ","ünits"," ","x"," ",F67," ","days"," ","x"," ",G67))</f>
        <v/>
      </c>
    </row>
    <row r="68" spans="3:9" ht="15">
      <c r="D68" s="328"/>
      <c r="E68" s="334"/>
      <c r="F68" s="330"/>
      <c r="G68" s="331"/>
      <c r="H68" s="347">
        <f>IFERROR(VLOOKUP(D68,#REF!,2,FALSE),0)*E68*F68*G68</f>
        <v>0</v>
      </c>
      <c r="I68" s="348" t="str">
        <f>IF(D68="","",CONCATENATE(D68," ","@"," ",IFERROR(VLOOKUP(D68,#REF!,2,FALSE),0),"/","ünit"," ","x"," ",E68," ","ünits"," ","x"," ",F68," ","days"," ","x"," ",G68))</f>
        <v/>
      </c>
    </row>
    <row r="69" spans="3:9" ht="15">
      <c r="D69" s="328"/>
      <c r="E69" s="329"/>
      <c r="F69" s="330"/>
      <c r="G69" s="331"/>
      <c r="H69" s="347">
        <f>IFERROR(VLOOKUP(D69,#REF!,2,FALSE),0)*E69*F69*G69</f>
        <v>0</v>
      </c>
      <c r="I69" s="348" t="str">
        <f>IF(D69="","",CONCATENATE(D69," ","@"," ",IFERROR(VLOOKUP(D69,#REF!,2,FALSE),0),"/","ünit"," ","x"," ",E69," ","ünits"," ","x"," ",F69," ","days"," ","x"," ",G69))</f>
        <v/>
      </c>
    </row>
    <row r="70" spans="3:9" ht="15.6" thickBot="1">
      <c r="D70" s="328"/>
      <c r="E70" s="334"/>
      <c r="F70" s="330"/>
      <c r="G70" s="331"/>
      <c r="H70" s="347">
        <f>IFERROR(VLOOKUP(D70,#REF!,2,FALSE),0)*E70*F70*G70</f>
        <v>0</v>
      </c>
      <c r="I70" s="348" t="str">
        <f>IF(D70="","",CONCATENATE(D70," ","@"," ",IFERROR(VLOOKUP(D70,#REF!,2,FALSE),0),"/","ünit"," ","x"," ",E70," ","ünits"," ","x"," ",F70," ","days"," ","x"," ",G70))</f>
        <v/>
      </c>
    </row>
    <row r="71" spans="3:9" ht="16.2" thickBot="1">
      <c r="D71" s="335" t="s">
        <v>1147</v>
      </c>
      <c r="E71" s="336"/>
      <c r="F71" s="337"/>
      <c r="G71" s="337"/>
      <c r="H71" s="349">
        <f>SUM(H61:H70)</f>
        <v>0</v>
      </c>
      <c r="I71" s="350"/>
    </row>
    <row r="72" spans="3:9" ht="16.2" thickBot="1">
      <c r="D72" s="340"/>
      <c r="E72" s="341"/>
      <c r="F72" s="342"/>
      <c r="G72" s="341"/>
      <c r="H72" s="341"/>
      <c r="I72" s="344"/>
    </row>
    <row r="73" spans="3:9" ht="15.6" thickBot="1">
      <c r="C73" s="125" t="s">
        <v>1301</v>
      </c>
      <c r="D73" s="894" t="str">
        <f>VLOOKUP(C73,'AOP Pillar 1'!$F$12:$G$4027,2,FALSE)</f>
        <v>Activity</v>
      </c>
      <c r="E73" s="895"/>
      <c r="F73" s="895"/>
      <c r="G73" s="895"/>
      <c r="H73" s="895"/>
      <c r="I73" s="896"/>
    </row>
    <row r="74" spans="3:9" ht="15.6" thickBot="1">
      <c r="C74" s="125" t="s">
        <v>1301</v>
      </c>
      <c r="D74" s="894" t="str">
        <f>VLOOKUP(C74,'AOP Pillar 1'!$F$12:$I$4027,3,FALSE)</f>
        <v>Cost Items</v>
      </c>
      <c r="E74" s="895"/>
      <c r="F74" s="895"/>
      <c r="G74" s="895"/>
      <c r="H74" s="895"/>
      <c r="I74" s="896"/>
    </row>
    <row r="75" spans="3:9" ht="16.2" thickBot="1">
      <c r="D75" s="325" t="s">
        <v>1141</v>
      </c>
      <c r="E75" s="326" t="s">
        <v>1142</v>
      </c>
      <c r="F75" s="326" t="s">
        <v>1143</v>
      </c>
      <c r="G75" s="326" t="s">
        <v>1144</v>
      </c>
      <c r="H75" s="327" t="s">
        <v>1145</v>
      </c>
      <c r="I75" s="327" t="s">
        <v>1146</v>
      </c>
    </row>
    <row r="76" spans="3:9" ht="28.8">
      <c r="D76" s="328" t="s">
        <v>1148</v>
      </c>
      <c r="E76" s="329">
        <v>4</v>
      </c>
      <c r="F76" s="330">
        <v>4</v>
      </c>
      <c r="G76" s="331">
        <v>2</v>
      </c>
      <c r="H76" s="332">
        <f>IFERROR(VLOOKUP(D76,#REF!,2,FALSE),0)*E76*F76*G76</f>
        <v>0</v>
      </c>
      <c r="I76" s="333" t="str">
        <f>IF(D76="","",CONCATENATE(D76," ","@"," ",IFERROR(VLOOKUP(D76,#REF!,2,FALSE),0),"/","ünit"," ","x"," ",E76," ","ünits"," ","x"," ",F76," ","days"," ","x"," ",G76))</f>
        <v>Lead Consultant @ 0/ünit x 4 ünits x 4 days x 2</v>
      </c>
    </row>
    <row r="77" spans="3:9" ht="30">
      <c r="D77" s="328" t="s">
        <v>2171</v>
      </c>
      <c r="E77" s="334"/>
      <c r="F77" s="330"/>
      <c r="G77" s="331"/>
      <c r="H77" s="332">
        <f>IFERROR(VLOOKUP(D77,#REF!,2,FALSE),0)*E77*F77*G77</f>
        <v>0</v>
      </c>
      <c r="I77" s="333" t="str">
        <f>IF(D77="","",CONCATENATE(D77," ","@"," ",IFERROR(VLOOKUP(D77,#REF!,2,FALSE),0),"/","ünit"," ","x"," ",E77," ","ünits"," ","x"," ",F77," ","days"," ","x"," ",G77))</f>
        <v xml:space="preserve">Accommodation (3-star) @ 0/ünit x  ünits x  days x </v>
      </c>
    </row>
    <row r="78" spans="3:9" ht="15">
      <c r="D78" s="328"/>
      <c r="E78" s="329"/>
      <c r="F78" s="330"/>
      <c r="G78" s="331"/>
      <c r="H78" s="332">
        <f>IFERROR(VLOOKUP(D78,#REF!,2,FALSE),0)*E78*F78*G78</f>
        <v>0</v>
      </c>
      <c r="I78" s="333" t="str">
        <f>IF(D78="","",CONCATENATE(D78," ","@"," ",IFERROR(VLOOKUP(D78,#REF!,2,FALSE),0),"/","ünit"," ","x"," ",E78," ","ünits"," ","x"," ",F78," ","days"," ","x"," ",G78))</f>
        <v/>
      </c>
    </row>
    <row r="79" spans="3:9" ht="15">
      <c r="D79" s="328"/>
      <c r="E79" s="334"/>
      <c r="F79" s="330"/>
      <c r="G79" s="331"/>
      <c r="H79" s="332">
        <f>IFERROR(VLOOKUP(D79,#REF!,2,FALSE),0)*E79*F79*G79</f>
        <v>0</v>
      </c>
      <c r="I79" s="333" t="str">
        <f>IF(D79="","",CONCATENATE(D79," ","@"," ",IFERROR(VLOOKUP(D79,#REF!,2,FALSE),0),"/","ünit"," ","x"," ",E79," ","ünits"," ","x"," ",F79," ","days"," ","x"," ",G79))</f>
        <v/>
      </c>
    </row>
    <row r="80" spans="3:9" ht="15">
      <c r="D80" s="328"/>
      <c r="E80" s="329"/>
      <c r="F80" s="330"/>
      <c r="G80" s="331"/>
      <c r="H80" s="332">
        <f>IFERROR(VLOOKUP(D80,#REF!,2,FALSE),0)*E80*F80*G80</f>
        <v>0</v>
      </c>
      <c r="I80" s="333" t="str">
        <f>IF(D80="","",CONCATENATE(D80," ","@"," ",IFERROR(VLOOKUP(D80,#REF!,2,FALSE),0),"/","ünit"," ","x"," ",E80," ","ünits"," ","x"," ",F80," ","days"," ","x"," ",G80))</f>
        <v/>
      </c>
    </row>
    <row r="81" spans="3:9" ht="15">
      <c r="D81" s="328"/>
      <c r="E81" s="334"/>
      <c r="F81" s="330"/>
      <c r="G81" s="331"/>
      <c r="H81" s="332">
        <f>IFERROR(VLOOKUP(D81,#REF!,2,FALSE),0)*E81*F81*G81</f>
        <v>0</v>
      </c>
      <c r="I81" s="333" t="str">
        <f>IF(D81="","",CONCATENATE(D81," ","@"," ",IFERROR(VLOOKUP(D81,#REF!,2,FALSE),0),"/","ünit"," ","x"," ",E81," ","ünits"," ","x"," ",F81," ","days"," ","x"," ",G81))</f>
        <v/>
      </c>
    </row>
    <row r="82" spans="3:9" ht="15">
      <c r="D82" s="328"/>
      <c r="E82" s="329"/>
      <c r="F82" s="330"/>
      <c r="G82" s="331"/>
      <c r="H82" s="332">
        <f>IFERROR(VLOOKUP(D82,#REF!,2,FALSE),0)*E82*F82*G82</f>
        <v>0</v>
      </c>
      <c r="I82" s="333" t="str">
        <f>IF(D82="","",CONCATENATE(D82," ","@"," ",IFERROR(VLOOKUP(D82,#REF!,2,FALSE),0),"/","ünit"," ","x"," ",E82," ","ünits"," ","x"," ",F82," ","days"," ","x"," ",G82))</f>
        <v/>
      </c>
    </row>
    <row r="83" spans="3:9" ht="15">
      <c r="D83" s="328"/>
      <c r="E83" s="334"/>
      <c r="F83" s="330"/>
      <c r="G83" s="331"/>
      <c r="H83" s="332">
        <f>IFERROR(VLOOKUP(D83,#REF!,2,FALSE),0)*E83*F83*G83</f>
        <v>0</v>
      </c>
      <c r="I83" s="333" t="str">
        <f>IF(D83="","",CONCATENATE(D83," ","@"," ",IFERROR(VLOOKUP(D83,#REF!,2,FALSE),0),"/","ünit"," ","x"," ",E83," ","ünits"," ","x"," ",F83," ","days"," ","x"," ",G83))</f>
        <v/>
      </c>
    </row>
    <row r="84" spans="3:9" ht="15">
      <c r="D84" s="328"/>
      <c r="E84" s="329"/>
      <c r="F84" s="330"/>
      <c r="G84" s="331"/>
      <c r="H84" s="332">
        <f>IFERROR(VLOOKUP(D84,#REF!,2,FALSE),0)*E84*F84*G84</f>
        <v>0</v>
      </c>
      <c r="I84" s="333" t="str">
        <f>IF(D84="","",CONCATENATE(D84," ","@"," ",IFERROR(VLOOKUP(D84,#REF!,2,FALSE),0),"/","ünit"," ","x"," ",E84," ","ünits"," ","x"," ",F84," ","days"," ","x"," ",G84))</f>
        <v/>
      </c>
    </row>
    <row r="85" spans="3:9" ht="15.6" thickBot="1">
      <c r="D85" s="328"/>
      <c r="E85" s="334"/>
      <c r="F85" s="330"/>
      <c r="G85" s="331"/>
      <c r="H85" s="332">
        <f>IFERROR(VLOOKUP(D85,#REF!,2,FALSE),0)*E85*F85*G85</f>
        <v>0</v>
      </c>
      <c r="I85" s="333" t="str">
        <f>IF(D85="","",CONCATENATE(D85," ","@"," ",IFERROR(VLOOKUP(D85,#REF!,2,FALSE),0),"/","ünit"," ","x"," ",E85," ","ünits"," ","x"," ",F85," ","days"," ","x"," ",G85))</f>
        <v/>
      </c>
    </row>
    <row r="86" spans="3:9" ht="16.2" thickBot="1">
      <c r="D86" s="335" t="s">
        <v>1147</v>
      </c>
      <c r="E86" s="336"/>
      <c r="F86" s="337"/>
      <c r="G86" s="337"/>
      <c r="H86" s="338">
        <f>SUM(H76:H85)</f>
        <v>0</v>
      </c>
      <c r="I86" s="339"/>
    </row>
    <row r="87" spans="3:9" ht="16.2" thickBot="1">
      <c r="D87" s="340"/>
      <c r="E87" s="341"/>
      <c r="F87" s="342"/>
      <c r="G87" s="341"/>
      <c r="H87" s="341"/>
      <c r="I87" s="344"/>
    </row>
    <row r="88" spans="3:9" ht="15.6" thickBot="1">
      <c r="C88" s="125" t="s">
        <v>1302</v>
      </c>
      <c r="D88" s="894" t="str">
        <f>VLOOKUP(C88,'AOP Pillar 1'!$F$12:$G$4027,2,FALSE)</f>
        <v>Activity</v>
      </c>
      <c r="E88" s="895"/>
      <c r="F88" s="895"/>
      <c r="G88" s="895"/>
      <c r="H88" s="895"/>
      <c r="I88" s="896"/>
    </row>
    <row r="89" spans="3:9" ht="15.6" thickBot="1">
      <c r="C89" s="125" t="s">
        <v>1302</v>
      </c>
      <c r="D89" s="894" t="str">
        <f>VLOOKUP(C89,'AOP Pillar 1'!$F$12:$I$4027,3,FALSE)</f>
        <v>Cost Items</v>
      </c>
      <c r="E89" s="895"/>
      <c r="F89" s="895"/>
      <c r="G89" s="895"/>
      <c r="H89" s="895"/>
      <c r="I89" s="896"/>
    </row>
    <row r="90" spans="3:9" ht="16.2" thickBot="1">
      <c r="D90" s="325" t="s">
        <v>1141</v>
      </c>
      <c r="E90" s="326" t="s">
        <v>1142</v>
      </c>
      <c r="F90" s="326" t="s">
        <v>1143</v>
      </c>
      <c r="G90" s="326" t="s">
        <v>1144</v>
      </c>
      <c r="H90" s="327" t="s">
        <v>1145</v>
      </c>
      <c r="I90" s="327" t="s">
        <v>1146</v>
      </c>
    </row>
    <row r="91" spans="3:9" ht="28.8">
      <c r="D91" s="328" t="s">
        <v>1148</v>
      </c>
      <c r="E91" s="329">
        <v>4</v>
      </c>
      <c r="F91" s="330">
        <v>4</v>
      </c>
      <c r="G91" s="331">
        <v>2</v>
      </c>
      <c r="H91" s="332">
        <f>IFERROR(VLOOKUP(D91,#REF!,2,FALSE),0)*E91*F91*G91</f>
        <v>0</v>
      </c>
      <c r="I91" s="333" t="str">
        <f>IF(D91="","",CONCATENATE(D91," ","@"," ",IFERROR(VLOOKUP(D91,#REF!,2,FALSE),0),"/","ünit"," ","x"," ",E91," ","ünits"," ","x"," ",F91," ","days"," ","x"," ",G91))</f>
        <v>Lead Consultant @ 0/ünit x 4 ünits x 4 days x 2</v>
      </c>
    </row>
    <row r="92" spans="3:9" ht="15">
      <c r="D92" s="328"/>
      <c r="E92" s="334"/>
      <c r="F92" s="330"/>
      <c r="G92" s="331"/>
      <c r="H92" s="332">
        <f>IFERROR(VLOOKUP(D92,#REF!,2,FALSE),0)*E92*F92*G92</f>
        <v>0</v>
      </c>
      <c r="I92" s="333" t="str">
        <f>IF(D92="","",CONCATENATE(D92," ","@"," ",IFERROR(VLOOKUP(D92,#REF!,2,FALSE),0),"/","ünit"," ","x"," ",E92," ","ünits"," ","x"," ",F92," ","days"," ","x"," ",G92))</f>
        <v/>
      </c>
    </row>
    <row r="93" spans="3:9" ht="15">
      <c r="D93" s="328"/>
      <c r="E93" s="329"/>
      <c r="F93" s="330"/>
      <c r="G93" s="331"/>
      <c r="H93" s="332">
        <f>IFERROR(VLOOKUP(D93,#REF!,2,FALSE),0)*E93*F93*G93</f>
        <v>0</v>
      </c>
      <c r="I93" s="333" t="str">
        <f>IF(D93="","",CONCATENATE(D93," ","@"," ",IFERROR(VLOOKUP(D93,#REF!,2,FALSE),0),"/","ünit"," ","x"," ",E93," ","ünits"," ","x"," ",F93," ","days"," ","x"," ",G93))</f>
        <v/>
      </c>
    </row>
    <row r="94" spans="3:9" ht="15">
      <c r="D94" s="328"/>
      <c r="E94" s="334"/>
      <c r="F94" s="330"/>
      <c r="G94" s="331"/>
      <c r="H94" s="332">
        <f>IFERROR(VLOOKUP(D94,#REF!,2,FALSE),0)*E94*F94*G94</f>
        <v>0</v>
      </c>
      <c r="I94" s="333" t="str">
        <f>IF(D94="","",CONCATENATE(D94," ","@"," ",IFERROR(VLOOKUP(D94,#REF!,2,FALSE),0),"/","ünit"," ","x"," ",E94," ","ünits"," ","x"," ",F94," ","days"," ","x"," ",G94))</f>
        <v/>
      </c>
    </row>
    <row r="95" spans="3:9" ht="15">
      <c r="D95" s="328"/>
      <c r="E95" s="329"/>
      <c r="F95" s="330"/>
      <c r="G95" s="331"/>
      <c r="H95" s="332">
        <f>IFERROR(VLOOKUP(D95,#REF!,2,FALSE),0)*E95*F95*G95</f>
        <v>0</v>
      </c>
      <c r="I95" s="333" t="str">
        <f>IF(D95="","",CONCATENATE(D95," ","@"," ",IFERROR(VLOOKUP(D95,#REF!,2,FALSE),0),"/","ünit"," ","x"," ",E95," ","ünits"," ","x"," ",F95," ","days"," ","x"," ",G95))</f>
        <v/>
      </c>
    </row>
    <row r="96" spans="3:9" ht="15">
      <c r="D96" s="328"/>
      <c r="E96" s="334"/>
      <c r="F96" s="330"/>
      <c r="G96" s="331"/>
      <c r="H96" s="332">
        <f>IFERROR(VLOOKUP(D96,#REF!,2,FALSE),0)*E96*F96*G96</f>
        <v>0</v>
      </c>
      <c r="I96" s="333" t="str">
        <f>IF(D96="","",CONCATENATE(D96," ","@"," ",IFERROR(VLOOKUP(D96,#REF!,2,FALSE),0),"/","ünit"," ","x"," ",E96," ","ünits"," ","x"," ",F96," ","days"," ","x"," ",G96))</f>
        <v/>
      </c>
    </row>
    <row r="97" spans="3:9" ht="15">
      <c r="D97" s="328"/>
      <c r="E97" s="329"/>
      <c r="F97" s="330"/>
      <c r="G97" s="331"/>
      <c r="H97" s="332">
        <f>IFERROR(VLOOKUP(D97,#REF!,2,FALSE),0)*E97*F97*G97</f>
        <v>0</v>
      </c>
      <c r="I97" s="333" t="str">
        <f>IF(D97="","",CONCATENATE(D97," ","@"," ",IFERROR(VLOOKUP(D97,#REF!,2,FALSE),0),"/","ünit"," ","x"," ",E97," ","ünits"," ","x"," ",F97," ","days"," ","x"," ",G97))</f>
        <v/>
      </c>
    </row>
    <row r="98" spans="3:9" ht="15">
      <c r="D98" s="328"/>
      <c r="E98" s="334"/>
      <c r="F98" s="330"/>
      <c r="G98" s="331"/>
      <c r="H98" s="332">
        <f>IFERROR(VLOOKUP(D98,#REF!,2,FALSE),0)*E98*F98*G98</f>
        <v>0</v>
      </c>
      <c r="I98" s="333" t="str">
        <f>IF(D98="","",CONCATENATE(D98," ","@"," ",IFERROR(VLOOKUP(D98,#REF!,2,FALSE),0),"/","ünit"," ","x"," ",E98," ","ünits"," ","x"," ",F98," ","days"," ","x"," ",G98))</f>
        <v/>
      </c>
    </row>
    <row r="99" spans="3:9" ht="15">
      <c r="D99" s="328"/>
      <c r="E99" s="329"/>
      <c r="F99" s="330"/>
      <c r="G99" s="331"/>
      <c r="H99" s="332">
        <f>IFERROR(VLOOKUP(D99,#REF!,2,FALSE),0)*E99*F99*G99</f>
        <v>0</v>
      </c>
      <c r="I99" s="333" t="str">
        <f>IF(D99="","",CONCATENATE(D99," ","@"," ",IFERROR(VLOOKUP(D99,#REF!,2,FALSE),0),"/","ünit"," ","x"," ",E99," ","ünits"," ","x"," ",F99," ","days"," ","x"," ",G99))</f>
        <v/>
      </c>
    </row>
    <row r="100" spans="3:9" ht="15.6" thickBot="1">
      <c r="D100" s="328"/>
      <c r="E100" s="334"/>
      <c r="F100" s="330"/>
      <c r="G100" s="331"/>
      <c r="H100" s="332">
        <f>IFERROR(VLOOKUP(D100,#REF!,2,FALSE),0)*E100*F100*G100</f>
        <v>0</v>
      </c>
      <c r="I100" s="333" t="str">
        <f>IF(D100="","",CONCATENATE(D100," ","@"," ",IFERROR(VLOOKUP(D100,#REF!,2,FALSE),0),"/","ünit"," ","x"," ",E100," ","ünits"," ","x"," ",F100," ","days"," ","x"," ",G100))</f>
        <v/>
      </c>
    </row>
    <row r="101" spans="3:9" ht="16.2" thickBot="1">
      <c r="D101" s="335" t="s">
        <v>1147</v>
      </c>
      <c r="E101" s="336"/>
      <c r="F101" s="337"/>
      <c r="G101" s="337"/>
      <c r="H101" s="338">
        <f>SUM(H91:H100)</f>
        <v>0</v>
      </c>
      <c r="I101" s="339"/>
    </row>
    <row r="102" spans="3:9" ht="16.2" thickBot="1">
      <c r="D102" s="340"/>
      <c r="E102" s="341"/>
      <c r="F102" s="342"/>
      <c r="G102" s="341"/>
      <c r="H102" s="341"/>
      <c r="I102" s="344"/>
    </row>
    <row r="103" spans="3:9" ht="15.6" thickBot="1">
      <c r="C103" s="125" t="s">
        <v>1303</v>
      </c>
      <c r="D103" s="894" t="str">
        <f>VLOOKUP(C103,'AOP Pillar 1'!$F$12:$G$4027,2,FALSE)</f>
        <v>Activity</v>
      </c>
      <c r="E103" s="895"/>
      <c r="F103" s="895"/>
      <c r="G103" s="895"/>
      <c r="H103" s="895"/>
      <c r="I103" s="896"/>
    </row>
    <row r="104" spans="3:9" ht="15.6" thickBot="1">
      <c r="C104" s="125" t="s">
        <v>1303</v>
      </c>
      <c r="D104" s="894" t="str">
        <f>VLOOKUP(C104,'AOP Pillar 1'!$F$12:$I$4027,3,FALSE)</f>
        <v>Cost Items</v>
      </c>
      <c r="E104" s="895"/>
      <c r="F104" s="895"/>
      <c r="G104" s="895"/>
      <c r="H104" s="895"/>
      <c r="I104" s="896"/>
    </row>
    <row r="105" spans="3:9" ht="16.2" thickBot="1">
      <c r="D105" s="325" t="s">
        <v>1141</v>
      </c>
      <c r="E105" s="326" t="s">
        <v>1142</v>
      </c>
      <c r="F105" s="326" t="s">
        <v>1143</v>
      </c>
      <c r="G105" s="326" t="s">
        <v>1144</v>
      </c>
      <c r="H105" s="327" t="s">
        <v>1145</v>
      </c>
      <c r="I105" s="327" t="s">
        <v>1146</v>
      </c>
    </row>
    <row r="106" spans="3:9" ht="28.8">
      <c r="D106" s="328" t="s">
        <v>1148</v>
      </c>
      <c r="E106" s="329">
        <v>3</v>
      </c>
      <c r="F106" s="330">
        <v>4</v>
      </c>
      <c r="G106" s="331">
        <v>2</v>
      </c>
      <c r="H106" s="332">
        <f>IFERROR(VLOOKUP(D106,#REF!,2,FALSE),0)*E106*F106*G106</f>
        <v>0</v>
      </c>
      <c r="I106" s="333" t="str">
        <f>IF(D106="","",CONCATENATE(D106," ","@"," ",IFERROR(VLOOKUP(D106,#REF!,2,FALSE),0),"/","ünit"," ","x"," ",E106," ","ünits"," ","x"," ",F106," ","days"," ","x"," ",G106))</f>
        <v>Lead Consultant @ 0/ünit x 3 ünits x 4 days x 2</v>
      </c>
    </row>
    <row r="107" spans="3:9" ht="15">
      <c r="D107" s="328"/>
      <c r="E107" s="334"/>
      <c r="F107" s="330"/>
      <c r="G107" s="331"/>
      <c r="H107" s="332">
        <f>IFERROR(VLOOKUP(D107,#REF!,2,FALSE),0)*E107*F107*G107</f>
        <v>0</v>
      </c>
      <c r="I107" s="333" t="str">
        <f>IF(D107="","",CONCATENATE(D107," ","@"," ",IFERROR(VLOOKUP(D107,#REF!,2,FALSE),0),"/","ünit"," ","x"," ",E107," ","ünits"," ","x"," ",F107," ","days"," ","x"," ",G107))</f>
        <v/>
      </c>
    </row>
    <row r="108" spans="3:9" ht="15">
      <c r="D108" s="328"/>
      <c r="E108" s="329"/>
      <c r="F108" s="330"/>
      <c r="G108" s="331"/>
      <c r="H108" s="332">
        <f>IFERROR(VLOOKUP(D108,#REF!,2,FALSE),0)*E108*F108*G108</f>
        <v>0</v>
      </c>
      <c r="I108" s="333" t="str">
        <f>IF(D108="","",CONCATENATE(D108," ","@"," ",IFERROR(VLOOKUP(D108,#REF!,2,FALSE),0),"/","ünit"," ","x"," ",E108," ","ünits"," ","x"," ",F108," ","days"," ","x"," ",G108))</f>
        <v/>
      </c>
    </row>
    <row r="109" spans="3:9" ht="15">
      <c r="D109" s="328"/>
      <c r="E109" s="334"/>
      <c r="F109" s="330"/>
      <c r="G109" s="331"/>
      <c r="H109" s="332">
        <f>IFERROR(VLOOKUP(D109,#REF!,2,FALSE),0)*E109*F109*G109</f>
        <v>0</v>
      </c>
      <c r="I109" s="333" t="str">
        <f>IF(D109="","",CONCATENATE(D109," ","@"," ",IFERROR(VLOOKUP(D109,#REF!,2,FALSE),0),"/","ünit"," ","x"," ",E109," ","ünits"," ","x"," ",F109," ","days"," ","x"," ",G109))</f>
        <v/>
      </c>
    </row>
    <row r="110" spans="3:9" ht="15">
      <c r="D110" s="328"/>
      <c r="E110" s="329"/>
      <c r="F110" s="330"/>
      <c r="G110" s="331"/>
      <c r="H110" s="332">
        <f>IFERROR(VLOOKUP(D110,#REF!,2,FALSE),0)*E110*F110*G110</f>
        <v>0</v>
      </c>
      <c r="I110" s="333" t="str">
        <f>IF(D110="","",CONCATENATE(D110," ","@"," ",IFERROR(VLOOKUP(D110,#REF!,2,FALSE),0),"/","ünit"," ","x"," ",E110," ","ünits"," ","x"," ",F110," ","days"," ","x"," ",G110))</f>
        <v/>
      </c>
    </row>
    <row r="111" spans="3:9" ht="15">
      <c r="D111" s="328"/>
      <c r="E111" s="334"/>
      <c r="F111" s="330"/>
      <c r="G111" s="331"/>
      <c r="H111" s="332">
        <f>IFERROR(VLOOKUP(D111,#REF!,2,FALSE),0)*E111*F111*G111</f>
        <v>0</v>
      </c>
      <c r="I111" s="333" t="str">
        <f>IF(D111="","",CONCATENATE(D111," ","@"," ",IFERROR(VLOOKUP(D111,#REF!,2,FALSE),0),"/","ünit"," ","x"," ",E111," ","ünits"," ","x"," ",F111," ","days"," ","x"," ",G111))</f>
        <v/>
      </c>
    </row>
    <row r="112" spans="3:9" ht="15">
      <c r="D112" s="328"/>
      <c r="E112" s="329"/>
      <c r="F112" s="330"/>
      <c r="G112" s="331"/>
      <c r="H112" s="332">
        <f>IFERROR(VLOOKUP(D112,#REF!,2,FALSE),0)*E112*F112*G112</f>
        <v>0</v>
      </c>
      <c r="I112" s="333" t="str">
        <f>IF(D112="","",CONCATENATE(D112," ","@"," ",IFERROR(VLOOKUP(D112,#REF!,2,FALSE),0),"/","ünit"," ","x"," ",E112," ","ünits"," ","x"," ",F112," ","days"," ","x"," ",G112))</f>
        <v/>
      </c>
    </row>
    <row r="113" spans="3:9" ht="15">
      <c r="D113" s="328"/>
      <c r="E113" s="334"/>
      <c r="F113" s="330"/>
      <c r="G113" s="331"/>
      <c r="H113" s="332">
        <f>IFERROR(VLOOKUP(D113,#REF!,2,FALSE),0)*E113*F113*G113</f>
        <v>0</v>
      </c>
      <c r="I113" s="333" t="str">
        <f>IF(D113="","",CONCATENATE(D113," ","@"," ",IFERROR(VLOOKUP(D113,#REF!,2,FALSE),0),"/","ünit"," ","x"," ",E113," ","ünits"," ","x"," ",F113," ","days"," ","x"," ",G113))</f>
        <v/>
      </c>
    </row>
    <row r="114" spans="3:9" ht="15">
      <c r="D114" s="328"/>
      <c r="E114" s="329"/>
      <c r="F114" s="330"/>
      <c r="G114" s="331"/>
      <c r="H114" s="332">
        <f>IFERROR(VLOOKUP(D114,#REF!,2,FALSE),0)*E114*F114*G114</f>
        <v>0</v>
      </c>
      <c r="I114" s="333" t="str">
        <f>IF(D114="","",CONCATENATE(D114," ","@"," ",IFERROR(VLOOKUP(D114,#REF!,2,FALSE),0),"/","ünit"," ","x"," ",E114," ","ünits"," ","x"," ",F114," ","days"," ","x"," ",G114))</f>
        <v/>
      </c>
    </row>
    <row r="115" spans="3:9" ht="15.6" thickBot="1">
      <c r="D115" s="328"/>
      <c r="E115" s="334"/>
      <c r="F115" s="330"/>
      <c r="G115" s="331"/>
      <c r="H115" s="332">
        <f>IFERROR(VLOOKUP(D115,#REF!,2,FALSE),0)*E115*F115*G115</f>
        <v>0</v>
      </c>
      <c r="I115" s="333" t="str">
        <f>IF(D115="","",CONCATENATE(D115," ","@"," ",IFERROR(VLOOKUP(D115,#REF!,2,FALSE),0),"/","ünit"," ","x"," ",E115," ","ünits"," ","x"," ",F115," ","days"," ","x"," ",G115))</f>
        <v/>
      </c>
    </row>
    <row r="116" spans="3:9" ht="16.2" thickBot="1">
      <c r="D116" s="335" t="s">
        <v>1147</v>
      </c>
      <c r="E116" s="336"/>
      <c r="F116" s="337"/>
      <c r="G116" s="337"/>
      <c r="H116" s="338">
        <f>SUM(H106:H115)</f>
        <v>0</v>
      </c>
      <c r="I116" s="339"/>
    </row>
    <row r="117" spans="3:9" ht="16.2" thickBot="1">
      <c r="D117" s="340"/>
      <c r="E117" s="341"/>
      <c r="F117" s="342"/>
      <c r="G117" s="341"/>
      <c r="H117" s="341"/>
      <c r="I117" s="344"/>
    </row>
    <row r="118" spans="3:9" ht="15.6" thickBot="1">
      <c r="C118" s="125" t="s">
        <v>1304</v>
      </c>
      <c r="D118" s="894" t="str">
        <f>VLOOKUP(C118,'AOP Pillar 1'!$F$12:$G$4027,2,FALSE)</f>
        <v>Activity</v>
      </c>
      <c r="E118" s="895"/>
      <c r="F118" s="895"/>
      <c r="G118" s="895"/>
      <c r="H118" s="895"/>
      <c r="I118" s="896"/>
    </row>
    <row r="119" spans="3:9" ht="15.6" thickBot="1">
      <c r="C119" s="125" t="s">
        <v>1304</v>
      </c>
      <c r="D119" s="894" t="str">
        <f>VLOOKUP(C119,'AOP Pillar 1'!$F$12:$I$4027,3,FALSE)</f>
        <v>Cost Items</v>
      </c>
      <c r="E119" s="895"/>
      <c r="F119" s="895"/>
      <c r="G119" s="895"/>
      <c r="H119" s="895"/>
      <c r="I119" s="896"/>
    </row>
    <row r="120" spans="3:9" ht="16.2" thickBot="1">
      <c r="D120" s="325" t="s">
        <v>1141</v>
      </c>
      <c r="E120" s="326" t="s">
        <v>1142</v>
      </c>
      <c r="F120" s="326" t="s">
        <v>1143</v>
      </c>
      <c r="G120" s="326" t="s">
        <v>1144</v>
      </c>
      <c r="H120" s="327" t="s">
        <v>1145</v>
      </c>
      <c r="I120" s="327" t="s">
        <v>1146</v>
      </c>
    </row>
    <row r="121" spans="3:9" ht="28.8">
      <c r="D121" s="328" t="s">
        <v>1148</v>
      </c>
      <c r="E121" s="329">
        <v>3</v>
      </c>
      <c r="F121" s="330">
        <v>4</v>
      </c>
      <c r="G121" s="331">
        <v>2</v>
      </c>
      <c r="H121" s="332">
        <f>IFERROR(VLOOKUP(D121,#REF!,2,FALSE),0)*E121*F121*G121</f>
        <v>0</v>
      </c>
      <c r="I121" s="333" t="str">
        <f>IF(D121="","",CONCATENATE(D121," ","@"," ",IFERROR(VLOOKUP(D121,#REF!,2,FALSE),0),"/","ünit"," ","x"," ",E121," ","ünits"," ","x"," ",F121," ","days"," ","x"," ",G121))</f>
        <v>Lead Consultant @ 0/ünit x 3 ünits x 4 days x 2</v>
      </c>
    </row>
    <row r="122" spans="3:9" ht="15">
      <c r="D122" s="328"/>
      <c r="E122" s="334"/>
      <c r="F122" s="330"/>
      <c r="G122" s="331"/>
      <c r="H122" s="332">
        <f>IFERROR(VLOOKUP(D122,#REF!,2,FALSE),0)*E122*F122*G122</f>
        <v>0</v>
      </c>
      <c r="I122" s="333" t="str">
        <f>IF(D122="","",CONCATENATE(D122," ","@"," ",IFERROR(VLOOKUP(D122,#REF!,2,FALSE),0),"/","ünit"," ","x"," ",E122," ","ünits"," ","x"," ",F122," ","days"," ","x"," ",G122))</f>
        <v/>
      </c>
    </row>
    <row r="123" spans="3:9" ht="15">
      <c r="D123" s="328"/>
      <c r="E123" s="329"/>
      <c r="F123" s="330"/>
      <c r="G123" s="331"/>
      <c r="H123" s="332">
        <f>IFERROR(VLOOKUP(D123,#REF!,2,FALSE),0)*E123*F123*G123</f>
        <v>0</v>
      </c>
      <c r="I123" s="333" t="str">
        <f>IF(D123="","",CONCATENATE(D123," ","@"," ",IFERROR(VLOOKUP(D123,#REF!,2,FALSE),0),"/","ünit"," ","x"," ",E123," ","ünits"," ","x"," ",F123," ","days"," ","x"," ",G123))</f>
        <v/>
      </c>
    </row>
    <row r="124" spans="3:9" ht="15">
      <c r="D124" s="328"/>
      <c r="E124" s="334"/>
      <c r="F124" s="330"/>
      <c r="G124" s="331"/>
      <c r="H124" s="332">
        <f>IFERROR(VLOOKUP(D124,#REF!,2,FALSE),0)*E124*F124*G124</f>
        <v>0</v>
      </c>
      <c r="I124" s="333" t="str">
        <f>IF(D124="","",CONCATENATE(D124," ","@"," ",IFERROR(VLOOKUP(D124,#REF!,2,FALSE),0),"/","ünit"," ","x"," ",E124," ","ünits"," ","x"," ",F124," ","days"," ","x"," ",G124))</f>
        <v/>
      </c>
    </row>
    <row r="125" spans="3:9" ht="15">
      <c r="D125" s="328"/>
      <c r="E125" s="329"/>
      <c r="F125" s="330"/>
      <c r="G125" s="331"/>
      <c r="H125" s="332">
        <f>IFERROR(VLOOKUP(D125,#REF!,2,FALSE),0)*E125*F125*G125</f>
        <v>0</v>
      </c>
      <c r="I125" s="333" t="str">
        <f>IF(D125="","",CONCATENATE(D125," ","@"," ",IFERROR(VLOOKUP(D125,#REF!,2,FALSE),0),"/","ünit"," ","x"," ",E125," ","ünits"," ","x"," ",F125," ","days"," ","x"," ",G125))</f>
        <v/>
      </c>
    </row>
    <row r="126" spans="3:9" ht="15">
      <c r="D126" s="328"/>
      <c r="E126" s="334"/>
      <c r="F126" s="330"/>
      <c r="G126" s="331"/>
      <c r="H126" s="332">
        <f>IFERROR(VLOOKUP(D126,#REF!,2,FALSE),0)*E126*F126*G126</f>
        <v>0</v>
      </c>
      <c r="I126" s="333" t="str">
        <f>IF(D126="","",CONCATENATE(D126," ","@"," ",IFERROR(VLOOKUP(D126,#REF!,2,FALSE),0),"/","ünit"," ","x"," ",E126," ","ünits"," ","x"," ",F126," ","days"," ","x"," ",G126))</f>
        <v/>
      </c>
    </row>
    <row r="127" spans="3:9" ht="15">
      <c r="D127" s="328"/>
      <c r="E127" s="329"/>
      <c r="F127" s="330"/>
      <c r="G127" s="331"/>
      <c r="H127" s="332">
        <f>IFERROR(VLOOKUP(D127,#REF!,2,FALSE),0)*E127*F127*G127</f>
        <v>0</v>
      </c>
      <c r="I127" s="333" t="str">
        <f>IF(D127="","",CONCATENATE(D127," ","@"," ",IFERROR(VLOOKUP(D127,#REF!,2,FALSE),0),"/","ünit"," ","x"," ",E127," ","ünits"," ","x"," ",F127," ","days"," ","x"," ",G127))</f>
        <v/>
      </c>
    </row>
    <row r="128" spans="3:9" ht="15">
      <c r="D128" s="328"/>
      <c r="E128" s="334"/>
      <c r="F128" s="330"/>
      <c r="G128" s="331"/>
      <c r="H128" s="332">
        <f>IFERROR(VLOOKUP(D128,#REF!,2,FALSE),0)*E128*F128*G128</f>
        <v>0</v>
      </c>
      <c r="I128" s="333" t="str">
        <f>IF(D128="","",CONCATENATE(D128," ","@"," ",IFERROR(VLOOKUP(D128,#REF!,2,FALSE),0),"/","ünit"," ","x"," ",E128," ","ünits"," ","x"," ",F128," ","days"," ","x"," ",G128))</f>
        <v/>
      </c>
    </row>
    <row r="129" spans="3:9" ht="15">
      <c r="D129" s="328"/>
      <c r="E129" s="329"/>
      <c r="F129" s="330"/>
      <c r="G129" s="331"/>
      <c r="H129" s="332">
        <f>IFERROR(VLOOKUP(D129,#REF!,2,FALSE),0)*E129*F129*G129</f>
        <v>0</v>
      </c>
      <c r="I129" s="333" t="str">
        <f>IF(D129="","",CONCATENATE(D129," ","@"," ",IFERROR(VLOOKUP(D129,#REF!,2,FALSE),0),"/","ünit"," ","x"," ",E129," ","ünits"," ","x"," ",F129," ","days"," ","x"," ",G129))</f>
        <v/>
      </c>
    </row>
    <row r="130" spans="3:9" ht="15.6" thickBot="1">
      <c r="D130" s="328"/>
      <c r="E130" s="334"/>
      <c r="F130" s="330"/>
      <c r="G130" s="331"/>
      <c r="H130" s="332">
        <f>IFERROR(VLOOKUP(D130,#REF!,2,FALSE),0)*E130*F130*G130</f>
        <v>0</v>
      </c>
      <c r="I130" s="333" t="str">
        <f>IF(D130="","",CONCATENATE(D130," ","@"," ",IFERROR(VLOOKUP(D130,#REF!,2,FALSE),0),"/","ünit"," ","x"," ",E130," ","ünits"," ","x"," ",F130," ","days"," ","x"," ",G130))</f>
        <v/>
      </c>
    </row>
    <row r="131" spans="3:9" ht="16.2" thickBot="1">
      <c r="D131" s="335" t="s">
        <v>1147</v>
      </c>
      <c r="E131" s="336"/>
      <c r="F131" s="337"/>
      <c r="G131" s="337"/>
      <c r="H131" s="338">
        <f>SUM(H121:H130)</f>
        <v>0</v>
      </c>
      <c r="I131" s="339"/>
    </row>
    <row r="132" spans="3:9" ht="15.6">
      <c r="D132" s="340"/>
      <c r="E132" s="341"/>
      <c r="F132" s="342"/>
      <c r="G132" s="341"/>
      <c r="H132" s="341"/>
      <c r="I132" s="344"/>
    </row>
    <row r="133" spans="3:9" ht="15" thickBot="1"/>
    <row r="134" spans="3:9" ht="18" thickBot="1">
      <c r="C134" s="356" t="s">
        <v>5</v>
      </c>
      <c r="D134" s="897" t="str">
        <f>VLOOKUP(C134,'AOP Pillar 1'!$C$11:$E$4027,2,FALSE)</f>
        <v xml:space="preserve"> Scale-up strategic planning at all levels </v>
      </c>
      <c r="E134" s="898"/>
      <c r="F134" s="898"/>
      <c r="G134" s="898"/>
      <c r="H134" s="898"/>
      <c r="I134" s="899"/>
    </row>
    <row r="135" spans="3:9" ht="15" thickBot="1"/>
    <row r="136" spans="3:9" ht="15.6" thickBot="1">
      <c r="C136" s="125" t="s">
        <v>1306</v>
      </c>
      <c r="D136" s="894" t="str">
        <f>VLOOKUP(C136,'AOP Pillar 1'!$F$12:$G$4027,2,FALSE)</f>
        <v>Activity</v>
      </c>
      <c r="E136" s="895"/>
      <c r="F136" s="895"/>
      <c r="G136" s="895"/>
      <c r="H136" s="895"/>
      <c r="I136" s="896"/>
    </row>
    <row r="137" spans="3:9" ht="15.6" thickBot="1">
      <c r="C137" s="125" t="s">
        <v>1306</v>
      </c>
      <c r="D137" s="894" t="str">
        <f>VLOOKUP(C137,'AOP Pillar 1'!$F$12:$I$4027,3,FALSE)</f>
        <v>Cost Items</v>
      </c>
      <c r="E137" s="895"/>
      <c r="F137" s="895"/>
      <c r="G137" s="895"/>
      <c r="H137" s="895"/>
      <c r="I137" s="896"/>
    </row>
    <row r="138" spans="3:9" ht="16.2" thickBot="1">
      <c r="D138" s="325" t="s">
        <v>1141</v>
      </c>
      <c r="E138" s="326" t="s">
        <v>1142</v>
      </c>
      <c r="F138" s="326" t="s">
        <v>1143</v>
      </c>
      <c r="G138" s="326" t="s">
        <v>1144</v>
      </c>
      <c r="H138" s="327" t="s">
        <v>1145</v>
      </c>
      <c r="I138" s="327" t="s">
        <v>1146</v>
      </c>
    </row>
    <row r="139" spans="3:9" ht="28.8">
      <c r="D139" s="328" t="s">
        <v>1148</v>
      </c>
      <c r="E139" s="329">
        <v>4</v>
      </c>
      <c r="F139" s="330">
        <v>4</v>
      </c>
      <c r="G139" s="331">
        <v>2</v>
      </c>
      <c r="H139" s="332">
        <f>IFERROR(VLOOKUP(D139,#REF!,2,FALSE),0)*E139*F139*G139</f>
        <v>0</v>
      </c>
      <c r="I139" s="333" t="str">
        <f>IF(D139="","",CONCATENATE(D139," ","@"," ",IFERROR(VLOOKUP(D139,#REF!,2,FALSE),0),"/","ünit"," ","x"," ",E139," ","ünits"," ","x"," ",F139," ","days"," ","x"," ",G139))</f>
        <v>Lead Consultant @ 0/ünit x 4 ünits x 4 days x 2</v>
      </c>
    </row>
    <row r="140" spans="3:9" ht="15">
      <c r="D140" s="328"/>
      <c r="E140" s="334"/>
      <c r="F140" s="330"/>
      <c r="G140" s="331"/>
      <c r="H140" s="332">
        <f>IFERROR(VLOOKUP(D140,#REF!,2,FALSE),0)*E140*F140*G140</f>
        <v>0</v>
      </c>
      <c r="I140" s="333" t="str">
        <f>IF(D140="","",CONCATENATE(D140," ","@"," ",IFERROR(VLOOKUP(D140,#REF!,2,FALSE),0),"/","ünit"," ","x"," ",E140," ","ünits"," ","x"," ",F140," ","days"," ","x"," ",G140))</f>
        <v/>
      </c>
    </row>
    <row r="141" spans="3:9" ht="15">
      <c r="D141" s="328"/>
      <c r="E141" s="329"/>
      <c r="F141" s="330"/>
      <c r="G141" s="331"/>
      <c r="H141" s="332">
        <f>IFERROR(VLOOKUP(D141,#REF!,2,FALSE),0)*E141*F141*G141</f>
        <v>0</v>
      </c>
      <c r="I141" s="333" t="str">
        <f>IF(D141="","",CONCATENATE(D141," ","@"," ",IFERROR(VLOOKUP(D141,#REF!,2,FALSE),0),"/","ünit"," ","x"," ",E141," ","ünits"," ","x"," ",F141," ","days"," ","x"," ",G141))</f>
        <v/>
      </c>
    </row>
    <row r="142" spans="3:9" ht="15">
      <c r="D142" s="328"/>
      <c r="E142" s="334"/>
      <c r="F142" s="330"/>
      <c r="G142" s="331"/>
      <c r="H142" s="332">
        <f>IFERROR(VLOOKUP(D142,#REF!,2,FALSE),0)*E142*F142*G142</f>
        <v>0</v>
      </c>
      <c r="I142" s="333" t="str">
        <f>IF(D142="","",CONCATENATE(D142," ","@"," ",IFERROR(VLOOKUP(D142,#REF!,2,FALSE),0),"/","ünit"," ","x"," ",E142," ","ünits"," ","x"," ",F142," ","days"," ","x"," ",G142))</f>
        <v/>
      </c>
    </row>
    <row r="143" spans="3:9" ht="15">
      <c r="D143" s="328"/>
      <c r="E143" s="329"/>
      <c r="F143" s="330"/>
      <c r="G143" s="331"/>
      <c r="H143" s="332">
        <f>IFERROR(VLOOKUP(D143,#REF!,2,FALSE),0)*E143*F143*G143</f>
        <v>0</v>
      </c>
      <c r="I143" s="333" t="str">
        <f>IF(D143="","",CONCATENATE(D143," ","@"," ",IFERROR(VLOOKUP(D143,#REF!,2,FALSE),0),"/","ünit"," ","x"," ",E143," ","ünits"," ","x"," ",F143," ","days"," ","x"," ",G143))</f>
        <v/>
      </c>
    </row>
    <row r="144" spans="3:9" ht="15">
      <c r="D144" s="328"/>
      <c r="E144" s="334"/>
      <c r="F144" s="330"/>
      <c r="G144" s="331"/>
      <c r="H144" s="332">
        <f>IFERROR(VLOOKUP(D144,#REF!,2,FALSE),0)*E144*F144*G144</f>
        <v>0</v>
      </c>
      <c r="I144" s="333" t="str">
        <f>IF(D144="","",CONCATENATE(D144," ","@"," ",IFERROR(VLOOKUP(D144,#REF!,2,FALSE),0),"/","ünit"," ","x"," ",E144," ","ünits"," ","x"," ",F144," ","days"," ","x"," ",G144))</f>
        <v/>
      </c>
    </row>
    <row r="145" spans="3:9" ht="15">
      <c r="D145" s="328"/>
      <c r="E145" s="329"/>
      <c r="F145" s="330"/>
      <c r="G145" s="331"/>
      <c r="H145" s="332">
        <f>IFERROR(VLOOKUP(D145,#REF!,2,FALSE),0)*E145*F145*G145</f>
        <v>0</v>
      </c>
      <c r="I145" s="333" t="str">
        <f>IF(D145="","",CONCATENATE(D145," ","@"," ",IFERROR(VLOOKUP(D145,#REF!,2,FALSE),0),"/","ünit"," ","x"," ",E145," ","ünits"," ","x"," ",F145," ","days"," ","x"," ",G145))</f>
        <v/>
      </c>
    </row>
    <row r="146" spans="3:9" ht="15">
      <c r="D146" s="328"/>
      <c r="E146" s="334"/>
      <c r="F146" s="330"/>
      <c r="G146" s="331"/>
      <c r="H146" s="332">
        <f>IFERROR(VLOOKUP(D146,#REF!,2,FALSE),0)*E146*F146*G146</f>
        <v>0</v>
      </c>
      <c r="I146" s="333" t="str">
        <f>IF(D146="","",CONCATENATE(D146," ","@"," ",IFERROR(VLOOKUP(D146,#REF!,2,FALSE),0),"/","ünit"," ","x"," ",E146," ","ünits"," ","x"," ",F146," ","days"," ","x"," ",G146))</f>
        <v/>
      </c>
    </row>
    <row r="147" spans="3:9" ht="15">
      <c r="D147" s="328"/>
      <c r="E147" s="329"/>
      <c r="F147" s="330"/>
      <c r="G147" s="331"/>
      <c r="H147" s="332">
        <f>IFERROR(VLOOKUP(D147,#REF!,2,FALSE),0)*E147*F147*G147</f>
        <v>0</v>
      </c>
      <c r="I147" s="333" t="str">
        <f>IF(D147="","",CONCATENATE(D147," ","@"," ",IFERROR(VLOOKUP(D147,#REF!,2,FALSE),0),"/","ünit"," ","x"," ",E147," ","ünits"," ","x"," ",F147," ","days"," ","x"," ",G147))</f>
        <v/>
      </c>
    </row>
    <row r="148" spans="3:9" ht="15.6" thickBot="1">
      <c r="D148" s="328"/>
      <c r="E148" s="334"/>
      <c r="F148" s="330"/>
      <c r="G148" s="331"/>
      <c r="H148" s="332">
        <f>IFERROR(VLOOKUP(D148,#REF!,2,FALSE),0)*E148*F148*G148</f>
        <v>0</v>
      </c>
      <c r="I148" s="333" t="str">
        <f>IF(D148="","",CONCATENATE(D148," ","@"," ",IFERROR(VLOOKUP(D148,#REF!,2,FALSE),0),"/","ünit"," ","x"," ",E148," ","ünits"," ","x"," ",F148," ","days"," ","x"," ",G148))</f>
        <v/>
      </c>
    </row>
    <row r="149" spans="3:9" ht="16.2" thickBot="1">
      <c r="D149" s="335" t="s">
        <v>1147</v>
      </c>
      <c r="E149" s="336"/>
      <c r="F149" s="337"/>
      <c r="G149" s="337"/>
      <c r="H149" s="338">
        <f>SUM(H139:H148)</f>
        <v>0</v>
      </c>
      <c r="I149" s="339"/>
    </row>
    <row r="150" spans="3:9" ht="15" thickBot="1"/>
    <row r="151" spans="3:9" ht="15.6" thickBot="1">
      <c r="C151" s="125" t="s">
        <v>1307</v>
      </c>
      <c r="D151" s="894" t="str">
        <f>VLOOKUP(C151,'AOP Pillar 1'!$F$12:$G$4027,2,FALSE)</f>
        <v>Activity</v>
      </c>
      <c r="E151" s="895"/>
      <c r="F151" s="895"/>
      <c r="G151" s="895"/>
      <c r="H151" s="895"/>
      <c r="I151" s="896"/>
    </row>
    <row r="152" spans="3:9" ht="15.6" thickBot="1">
      <c r="C152" s="125" t="s">
        <v>1307</v>
      </c>
      <c r="D152" s="894" t="str">
        <f>VLOOKUP(C152,'AOP Pillar 1'!$F$12:$I$4027,3,FALSE)</f>
        <v>Cost Items</v>
      </c>
      <c r="E152" s="895"/>
      <c r="F152" s="895"/>
      <c r="G152" s="895"/>
      <c r="H152" s="895"/>
      <c r="I152" s="896"/>
    </row>
    <row r="153" spans="3:9" ht="16.2" thickBot="1">
      <c r="D153" s="325" t="s">
        <v>1141</v>
      </c>
      <c r="E153" s="326" t="s">
        <v>1142</v>
      </c>
      <c r="F153" s="326" t="s">
        <v>1143</v>
      </c>
      <c r="G153" s="326" t="s">
        <v>1144</v>
      </c>
      <c r="H153" s="327" t="s">
        <v>1145</v>
      </c>
      <c r="I153" s="327" t="s">
        <v>1146</v>
      </c>
    </row>
    <row r="154" spans="3:9" ht="28.8">
      <c r="D154" s="328" t="s">
        <v>1148</v>
      </c>
      <c r="E154" s="329">
        <v>4</v>
      </c>
      <c r="F154" s="330">
        <v>4</v>
      </c>
      <c r="G154" s="331">
        <v>2</v>
      </c>
      <c r="H154" s="332">
        <f>IFERROR(VLOOKUP(D154,#REF!,2,FALSE),0)*E154*F154*G154</f>
        <v>0</v>
      </c>
      <c r="I154" s="333" t="str">
        <f>IF(D154="","",CONCATENATE(D154," ","@"," ",IFERROR(VLOOKUP(D154,#REF!,2,FALSE),0),"/","ünit"," ","x"," ",E154," ","ünits"," ","x"," ",F154," ","days"," ","x"," ",G154))</f>
        <v>Lead Consultant @ 0/ünit x 4 ünits x 4 days x 2</v>
      </c>
    </row>
    <row r="155" spans="3:9" ht="15">
      <c r="D155" s="328"/>
      <c r="E155" s="334"/>
      <c r="F155" s="330"/>
      <c r="G155" s="331"/>
      <c r="H155" s="332">
        <f>IFERROR(VLOOKUP(D155,#REF!,2,FALSE),0)*E155*F155*G155</f>
        <v>0</v>
      </c>
      <c r="I155" s="333" t="str">
        <f>IF(D155="","",CONCATENATE(D155," ","@"," ",IFERROR(VLOOKUP(D155,#REF!,2,FALSE),0),"/","ünit"," ","x"," ",E155," ","ünits"," ","x"," ",F155," ","days"," ","x"," ",G155))</f>
        <v/>
      </c>
    </row>
    <row r="156" spans="3:9" ht="15">
      <c r="D156" s="328"/>
      <c r="E156" s="329"/>
      <c r="F156" s="330"/>
      <c r="G156" s="331"/>
      <c r="H156" s="332">
        <f>IFERROR(VLOOKUP(D156,#REF!,2,FALSE),0)*E156*F156*G156</f>
        <v>0</v>
      </c>
      <c r="I156" s="333" t="str">
        <f>IF(D156="","",CONCATENATE(D156," ","@"," ",IFERROR(VLOOKUP(D156,#REF!,2,FALSE),0),"/","ünit"," ","x"," ",E156," ","ünits"," ","x"," ",F156," ","days"," ","x"," ",G156))</f>
        <v/>
      </c>
    </row>
    <row r="157" spans="3:9" ht="15">
      <c r="D157" s="328"/>
      <c r="E157" s="334"/>
      <c r="F157" s="330"/>
      <c r="G157" s="331"/>
      <c r="H157" s="332">
        <f>IFERROR(VLOOKUP(D157,#REF!,2,FALSE),0)*E157*F157*G157</f>
        <v>0</v>
      </c>
      <c r="I157" s="333" t="str">
        <f>IF(D157="","",CONCATENATE(D157," ","@"," ",IFERROR(VLOOKUP(D157,#REF!,2,FALSE),0),"/","ünit"," ","x"," ",E157," ","ünits"," ","x"," ",F157," ","days"," ","x"," ",G157))</f>
        <v/>
      </c>
    </row>
    <row r="158" spans="3:9" ht="15">
      <c r="D158" s="328"/>
      <c r="E158" s="329"/>
      <c r="F158" s="330"/>
      <c r="G158" s="331"/>
      <c r="H158" s="332">
        <f>IFERROR(VLOOKUP(D158,#REF!,2,FALSE),0)*E158*F158*G158</f>
        <v>0</v>
      </c>
      <c r="I158" s="333" t="str">
        <f>IF(D158="","",CONCATENATE(D158," ","@"," ",IFERROR(VLOOKUP(D158,#REF!,2,FALSE),0),"/","ünit"," ","x"," ",E158," ","ünits"," ","x"," ",F158," ","days"," ","x"," ",G158))</f>
        <v/>
      </c>
    </row>
    <row r="159" spans="3:9" ht="15">
      <c r="D159" s="328"/>
      <c r="E159" s="334"/>
      <c r="F159" s="330"/>
      <c r="G159" s="331"/>
      <c r="H159" s="332">
        <f>IFERROR(VLOOKUP(D159,#REF!,2,FALSE),0)*E159*F159*G159</f>
        <v>0</v>
      </c>
      <c r="I159" s="333" t="str">
        <f>IF(D159="","",CONCATENATE(D159," ","@"," ",IFERROR(VLOOKUP(D159,#REF!,2,FALSE),0),"/","ünit"," ","x"," ",E159," ","ünits"," ","x"," ",F159," ","days"," ","x"," ",G159))</f>
        <v/>
      </c>
    </row>
    <row r="160" spans="3:9" ht="15">
      <c r="D160" s="328"/>
      <c r="E160" s="329"/>
      <c r="F160" s="330"/>
      <c r="G160" s="331"/>
      <c r="H160" s="332">
        <f>IFERROR(VLOOKUP(D160,#REF!,2,FALSE),0)*E160*F160*G160</f>
        <v>0</v>
      </c>
      <c r="I160" s="333" t="str">
        <f>IF(D160="","",CONCATENATE(D160," ","@"," ",IFERROR(VLOOKUP(D160,#REF!,2,FALSE),0),"/","ünit"," ","x"," ",E160," ","ünits"," ","x"," ",F160," ","days"," ","x"," ",G160))</f>
        <v/>
      </c>
    </row>
    <row r="161" spans="3:9" ht="15">
      <c r="D161" s="328"/>
      <c r="E161" s="334"/>
      <c r="F161" s="330"/>
      <c r="G161" s="331"/>
      <c r="H161" s="332">
        <f>IFERROR(VLOOKUP(D161,#REF!,2,FALSE),0)*E161*F161*G161</f>
        <v>0</v>
      </c>
      <c r="I161" s="333" t="str">
        <f>IF(D161="","",CONCATENATE(D161," ","@"," ",IFERROR(VLOOKUP(D161,#REF!,2,FALSE),0),"/","ünit"," ","x"," ",E161," ","ünits"," ","x"," ",F161," ","days"," ","x"," ",G161))</f>
        <v/>
      </c>
    </row>
    <row r="162" spans="3:9" ht="15">
      <c r="D162" s="328"/>
      <c r="E162" s="329"/>
      <c r="F162" s="330"/>
      <c r="G162" s="331"/>
      <c r="H162" s="332">
        <f>IFERROR(VLOOKUP(D162,#REF!,2,FALSE),0)*E162*F162*G162</f>
        <v>0</v>
      </c>
      <c r="I162" s="333" t="str">
        <f>IF(D162="","",CONCATENATE(D162," ","@"," ",IFERROR(VLOOKUP(D162,#REF!,2,FALSE),0),"/","ünit"," ","x"," ",E162," ","ünits"," ","x"," ",F162," ","days"," ","x"," ",G162))</f>
        <v/>
      </c>
    </row>
    <row r="163" spans="3:9" ht="15.6" thickBot="1">
      <c r="D163" s="328"/>
      <c r="E163" s="334"/>
      <c r="F163" s="330"/>
      <c r="G163" s="331"/>
      <c r="H163" s="332">
        <f>IFERROR(VLOOKUP(D163,#REF!,2,FALSE),0)*E163*F163*G163</f>
        <v>0</v>
      </c>
      <c r="I163" s="333" t="str">
        <f>IF(D163="","",CONCATENATE(D163," ","@"," ",IFERROR(VLOOKUP(D163,#REF!,2,FALSE),0),"/","ünit"," ","x"," ",E163," ","ünits"," ","x"," ",F163," ","days"," ","x"," ",G163))</f>
        <v/>
      </c>
    </row>
    <row r="164" spans="3:9" ht="16.2" thickBot="1">
      <c r="D164" s="335" t="s">
        <v>1147</v>
      </c>
      <c r="E164" s="336"/>
      <c r="F164" s="337"/>
      <c r="G164" s="337"/>
      <c r="H164" s="338">
        <f>SUM(H154:H163)</f>
        <v>0</v>
      </c>
      <c r="I164" s="339"/>
    </row>
    <row r="165" spans="3:9" ht="16.2" thickBot="1">
      <c r="D165" s="340"/>
      <c r="E165" s="342"/>
      <c r="F165" s="341"/>
      <c r="G165" s="341"/>
      <c r="H165" s="599"/>
      <c r="I165" s="600"/>
    </row>
    <row r="166" spans="3:9" ht="15.6" thickBot="1">
      <c r="C166" s="125" t="s">
        <v>1308</v>
      </c>
      <c r="D166" s="894" t="str">
        <f>VLOOKUP(C166,'AOP Pillar 1'!$F$12:$G$4027,2,FALSE)</f>
        <v>Activity</v>
      </c>
      <c r="E166" s="895"/>
      <c r="F166" s="895"/>
      <c r="G166" s="895"/>
      <c r="H166" s="895"/>
      <c r="I166" s="896"/>
    </row>
    <row r="167" spans="3:9" ht="15.6" thickBot="1">
      <c r="C167" s="125" t="s">
        <v>1308</v>
      </c>
      <c r="D167" s="894" t="str">
        <f>VLOOKUP(C167,'AOP Pillar 1'!$F$12:$I$4027,3,FALSE)</f>
        <v>Cost Items</v>
      </c>
      <c r="E167" s="895"/>
      <c r="F167" s="895"/>
      <c r="G167" s="895"/>
      <c r="H167" s="895"/>
      <c r="I167" s="896"/>
    </row>
    <row r="168" spans="3:9" ht="16.2" thickBot="1">
      <c r="D168" s="325" t="s">
        <v>1141</v>
      </c>
      <c r="E168" s="326" t="s">
        <v>1142</v>
      </c>
      <c r="F168" s="326" t="s">
        <v>1143</v>
      </c>
      <c r="G168" s="326" t="s">
        <v>1144</v>
      </c>
      <c r="H168" s="327" t="s">
        <v>1145</v>
      </c>
      <c r="I168" s="327" t="s">
        <v>1146</v>
      </c>
    </row>
    <row r="169" spans="3:9" ht="28.8">
      <c r="D169" s="328" t="s">
        <v>1148</v>
      </c>
      <c r="E169" s="329">
        <v>4</v>
      </c>
      <c r="F169" s="330">
        <v>4</v>
      </c>
      <c r="G169" s="331">
        <v>2</v>
      </c>
      <c r="H169" s="332">
        <f>IFERROR(VLOOKUP(D169,#REF!,2,FALSE),0)*E169*F169*G169</f>
        <v>0</v>
      </c>
      <c r="I169" s="333" t="str">
        <f>IF(D169="","",CONCATENATE(D169," ","@"," ",IFERROR(VLOOKUP(D169,#REF!,2,FALSE),0),"/","ünit"," ","x"," ",E169," ","ünits"," ","x"," ",F169," ","days"," ","x"," ",G169))</f>
        <v>Lead Consultant @ 0/ünit x 4 ünits x 4 days x 2</v>
      </c>
    </row>
    <row r="170" spans="3:9" ht="15">
      <c r="D170" s="328"/>
      <c r="E170" s="334"/>
      <c r="F170" s="330"/>
      <c r="G170" s="331"/>
      <c r="H170" s="332">
        <f>IFERROR(VLOOKUP(D170,#REF!,2,FALSE),0)*E170*F170*G170</f>
        <v>0</v>
      </c>
      <c r="I170" s="333" t="str">
        <f>IF(D170="","",CONCATENATE(D170," ","@"," ",IFERROR(VLOOKUP(D170,#REF!,2,FALSE),0),"/","ünit"," ","x"," ",E170," ","ünits"," ","x"," ",F170," ","days"," ","x"," ",G170))</f>
        <v/>
      </c>
    </row>
    <row r="171" spans="3:9" ht="15">
      <c r="D171" s="328"/>
      <c r="E171" s="329"/>
      <c r="F171" s="330"/>
      <c r="G171" s="331"/>
      <c r="H171" s="332">
        <f>IFERROR(VLOOKUP(D171,#REF!,2,FALSE),0)*E171*F171*G171</f>
        <v>0</v>
      </c>
      <c r="I171" s="333" t="str">
        <f>IF(D171="","",CONCATENATE(D171," ","@"," ",IFERROR(VLOOKUP(D171,#REF!,2,FALSE),0),"/","ünit"," ","x"," ",E171," ","ünits"," ","x"," ",F171," ","days"," ","x"," ",G171))</f>
        <v/>
      </c>
    </row>
    <row r="172" spans="3:9" ht="15">
      <c r="D172" s="328"/>
      <c r="E172" s="334"/>
      <c r="F172" s="330"/>
      <c r="G172" s="331"/>
      <c r="H172" s="332">
        <f>IFERROR(VLOOKUP(D172,#REF!,2,FALSE),0)*E172*F172*G172</f>
        <v>0</v>
      </c>
      <c r="I172" s="333" t="str">
        <f>IF(D172="","",CONCATENATE(D172," ","@"," ",IFERROR(VLOOKUP(D172,#REF!,2,FALSE),0),"/","ünit"," ","x"," ",E172," ","ünits"," ","x"," ",F172," ","days"," ","x"," ",G172))</f>
        <v/>
      </c>
    </row>
    <row r="173" spans="3:9" ht="15">
      <c r="D173" s="328"/>
      <c r="E173" s="329"/>
      <c r="F173" s="330"/>
      <c r="G173" s="331"/>
      <c r="H173" s="332">
        <f>IFERROR(VLOOKUP(D173,#REF!,2,FALSE),0)*E173*F173*G173</f>
        <v>0</v>
      </c>
      <c r="I173" s="333" t="str">
        <f>IF(D173="","",CONCATENATE(D173," ","@"," ",IFERROR(VLOOKUP(D173,#REF!,2,FALSE),0),"/","ünit"," ","x"," ",E173," ","ünits"," ","x"," ",F173," ","days"," ","x"," ",G173))</f>
        <v/>
      </c>
    </row>
    <row r="174" spans="3:9" ht="15">
      <c r="D174" s="328"/>
      <c r="E174" s="334"/>
      <c r="F174" s="330"/>
      <c r="G174" s="331"/>
      <c r="H174" s="332">
        <f>IFERROR(VLOOKUP(D174,#REF!,2,FALSE),0)*E174*F174*G174</f>
        <v>0</v>
      </c>
      <c r="I174" s="333" t="str">
        <f>IF(D174="","",CONCATENATE(D174," ","@"," ",IFERROR(VLOOKUP(D174,#REF!,2,FALSE),0),"/","ünit"," ","x"," ",E174," ","ünits"," ","x"," ",F174," ","days"," ","x"," ",G174))</f>
        <v/>
      </c>
    </row>
    <row r="175" spans="3:9" ht="15">
      <c r="D175" s="328"/>
      <c r="E175" s="329"/>
      <c r="F175" s="330"/>
      <c r="G175" s="331"/>
      <c r="H175" s="332">
        <f>IFERROR(VLOOKUP(D175,#REF!,2,FALSE),0)*E175*F175*G175</f>
        <v>0</v>
      </c>
      <c r="I175" s="333" t="str">
        <f>IF(D175="","",CONCATENATE(D175," ","@"," ",IFERROR(VLOOKUP(D175,#REF!,2,FALSE),0),"/","ünit"," ","x"," ",E175," ","ünits"," ","x"," ",F175," ","days"," ","x"," ",G175))</f>
        <v/>
      </c>
    </row>
    <row r="176" spans="3:9" ht="15">
      <c r="D176" s="328"/>
      <c r="E176" s="334"/>
      <c r="F176" s="330"/>
      <c r="G176" s="331"/>
      <c r="H176" s="332">
        <f>IFERROR(VLOOKUP(D176,#REF!,2,FALSE),0)*E176*F176*G176</f>
        <v>0</v>
      </c>
      <c r="I176" s="333" t="str">
        <f>IF(D176="","",CONCATENATE(D176," ","@"," ",IFERROR(VLOOKUP(D176,#REF!,2,FALSE),0),"/","ünit"," ","x"," ",E176," ","ünits"," ","x"," ",F176," ","days"," ","x"," ",G176))</f>
        <v/>
      </c>
    </row>
    <row r="177" spans="3:9" ht="15">
      <c r="D177" s="328"/>
      <c r="E177" s="329"/>
      <c r="F177" s="330"/>
      <c r="G177" s="331"/>
      <c r="H177" s="332">
        <f>IFERROR(VLOOKUP(D177,#REF!,2,FALSE),0)*E177*F177*G177</f>
        <v>0</v>
      </c>
      <c r="I177" s="333" t="str">
        <f>IF(D177="","",CONCATENATE(D177," ","@"," ",IFERROR(VLOOKUP(D177,#REF!,2,FALSE),0),"/","ünit"," ","x"," ",E177," ","ünits"," ","x"," ",F177," ","days"," ","x"," ",G177))</f>
        <v/>
      </c>
    </row>
    <row r="178" spans="3:9" ht="15.6" thickBot="1">
      <c r="D178" s="328"/>
      <c r="E178" s="334"/>
      <c r="F178" s="330"/>
      <c r="G178" s="331"/>
      <c r="H178" s="332">
        <f>IFERROR(VLOOKUP(D178,#REF!,2,FALSE),0)*E178*F178*G178</f>
        <v>0</v>
      </c>
      <c r="I178" s="333" t="str">
        <f>IF(D178="","",CONCATENATE(D178," ","@"," ",IFERROR(VLOOKUP(D178,#REF!,2,FALSE),0),"/","ünit"," ","x"," ",E178," ","ünits"," ","x"," ",F178," ","days"," ","x"," ",G178))</f>
        <v/>
      </c>
    </row>
    <row r="179" spans="3:9" ht="16.2" thickBot="1">
      <c r="D179" s="335" t="s">
        <v>1147</v>
      </c>
      <c r="E179" s="336"/>
      <c r="F179" s="337"/>
      <c r="G179" s="337"/>
      <c r="H179" s="338">
        <f>SUM(H169:H178)</f>
        <v>0</v>
      </c>
      <c r="I179" s="339"/>
    </row>
    <row r="180" spans="3:9" ht="15" thickBot="1"/>
    <row r="181" spans="3:9" ht="15.6" thickBot="1">
      <c r="C181" s="125" t="s">
        <v>1309</v>
      </c>
      <c r="D181" s="894" t="str">
        <f>VLOOKUP(C181,'AOP Pillar 1'!$F$12:$G$4027,2,FALSE)</f>
        <v>Activity</v>
      </c>
      <c r="E181" s="895"/>
      <c r="F181" s="895"/>
      <c r="G181" s="895"/>
      <c r="H181" s="895"/>
      <c r="I181" s="896"/>
    </row>
    <row r="182" spans="3:9" ht="15.6" thickBot="1">
      <c r="C182" s="125" t="s">
        <v>1309</v>
      </c>
      <c r="D182" s="894" t="str">
        <f>VLOOKUP(C182,'AOP Pillar 1'!$F$12:$I$4027,3,FALSE)</f>
        <v>Cost Items</v>
      </c>
      <c r="E182" s="895"/>
      <c r="F182" s="895"/>
      <c r="G182" s="895"/>
      <c r="H182" s="895"/>
      <c r="I182" s="896"/>
    </row>
    <row r="183" spans="3:9" ht="16.2" thickBot="1">
      <c r="D183" s="325" t="s">
        <v>1141</v>
      </c>
      <c r="E183" s="326" t="s">
        <v>1142</v>
      </c>
      <c r="F183" s="326" t="s">
        <v>1143</v>
      </c>
      <c r="G183" s="326" t="s">
        <v>1144</v>
      </c>
      <c r="H183" s="327" t="s">
        <v>1145</v>
      </c>
      <c r="I183" s="327" t="s">
        <v>1146</v>
      </c>
    </row>
    <row r="184" spans="3:9" ht="28.8">
      <c r="D184" s="328" t="s">
        <v>1148</v>
      </c>
      <c r="E184" s="329">
        <v>4</v>
      </c>
      <c r="F184" s="330">
        <v>4</v>
      </c>
      <c r="G184" s="331">
        <v>2</v>
      </c>
      <c r="H184" s="332">
        <f>IFERROR(VLOOKUP(D184,#REF!,2,FALSE),0)*E184*F184*G184</f>
        <v>0</v>
      </c>
      <c r="I184" s="333" t="str">
        <f>IF(D184="","",CONCATENATE(D184," ","@"," ",IFERROR(VLOOKUP(D184,#REF!,2,FALSE),0),"/","ünit"," ","x"," ",E184," ","ünits"," ","x"," ",F184," ","days"," ","x"," ",G184))</f>
        <v>Lead Consultant @ 0/ünit x 4 ünits x 4 days x 2</v>
      </c>
    </row>
    <row r="185" spans="3:9" ht="15">
      <c r="D185" s="328"/>
      <c r="E185" s="334"/>
      <c r="F185" s="330"/>
      <c r="G185" s="331"/>
      <c r="H185" s="332">
        <f>IFERROR(VLOOKUP(D185,#REF!,2,FALSE),0)*E185*F185*G185</f>
        <v>0</v>
      </c>
      <c r="I185" s="333" t="str">
        <f>IF(D185="","",CONCATENATE(D185," ","@"," ",IFERROR(VLOOKUP(D185,#REF!,2,FALSE),0),"/","ünit"," ","x"," ",E185," ","ünits"," ","x"," ",F185," ","days"," ","x"," ",G185))</f>
        <v/>
      </c>
    </row>
    <row r="186" spans="3:9" ht="15">
      <c r="D186" s="328"/>
      <c r="E186" s="329"/>
      <c r="F186" s="330"/>
      <c r="G186" s="331"/>
      <c r="H186" s="332">
        <f>IFERROR(VLOOKUP(D186,#REF!,2,FALSE),0)*E186*F186*G186</f>
        <v>0</v>
      </c>
      <c r="I186" s="333" t="str">
        <f>IF(D186="","",CONCATENATE(D186," ","@"," ",IFERROR(VLOOKUP(D186,#REF!,2,FALSE),0),"/","ünit"," ","x"," ",E186," ","ünits"," ","x"," ",F186," ","days"," ","x"," ",G186))</f>
        <v/>
      </c>
    </row>
    <row r="187" spans="3:9" ht="15">
      <c r="D187" s="328"/>
      <c r="E187" s="334"/>
      <c r="F187" s="330"/>
      <c r="G187" s="331"/>
      <c r="H187" s="332">
        <f>IFERROR(VLOOKUP(D187,#REF!,2,FALSE),0)*E187*F187*G187</f>
        <v>0</v>
      </c>
      <c r="I187" s="333" t="str">
        <f>IF(D187="","",CONCATENATE(D187," ","@"," ",IFERROR(VLOOKUP(D187,#REF!,2,FALSE),0),"/","ünit"," ","x"," ",E187," ","ünits"," ","x"," ",F187," ","days"," ","x"," ",G187))</f>
        <v/>
      </c>
    </row>
    <row r="188" spans="3:9" ht="15">
      <c r="D188" s="328"/>
      <c r="E188" s="329"/>
      <c r="F188" s="330"/>
      <c r="G188" s="331"/>
      <c r="H188" s="332">
        <f>IFERROR(VLOOKUP(D188,#REF!,2,FALSE),0)*E188*F188*G188</f>
        <v>0</v>
      </c>
      <c r="I188" s="333" t="str">
        <f>IF(D188="","",CONCATENATE(D188," ","@"," ",IFERROR(VLOOKUP(D188,#REF!,2,FALSE),0),"/","ünit"," ","x"," ",E188," ","ünits"," ","x"," ",F188," ","days"," ","x"," ",G188))</f>
        <v/>
      </c>
    </row>
    <row r="189" spans="3:9" ht="15">
      <c r="D189" s="328"/>
      <c r="E189" s="334"/>
      <c r="F189" s="330"/>
      <c r="G189" s="331"/>
      <c r="H189" s="332">
        <f>IFERROR(VLOOKUP(D189,#REF!,2,FALSE),0)*E189*F189*G189</f>
        <v>0</v>
      </c>
      <c r="I189" s="333" t="str">
        <f>IF(D189="","",CONCATENATE(D189," ","@"," ",IFERROR(VLOOKUP(D189,#REF!,2,FALSE),0),"/","ünit"," ","x"," ",E189," ","ünits"," ","x"," ",F189," ","days"," ","x"," ",G189))</f>
        <v/>
      </c>
    </row>
    <row r="190" spans="3:9" ht="15">
      <c r="D190" s="328"/>
      <c r="E190" s="329"/>
      <c r="F190" s="330"/>
      <c r="G190" s="331"/>
      <c r="H190" s="332">
        <f>IFERROR(VLOOKUP(D190,#REF!,2,FALSE),0)*E190*F190*G190</f>
        <v>0</v>
      </c>
      <c r="I190" s="333" t="str">
        <f>IF(D190="","",CONCATENATE(D190," ","@"," ",IFERROR(VLOOKUP(D190,#REF!,2,FALSE),0),"/","ünit"," ","x"," ",E190," ","ünits"," ","x"," ",F190," ","days"," ","x"," ",G190))</f>
        <v/>
      </c>
    </row>
    <row r="191" spans="3:9" ht="15">
      <c r="D191" s="328"/>
      <c r="E191" s="334"/>
      <c r="F191" s="330"/>
      <c r="G191" s="331"/>
      <c r="H191" s="332">
        <f>IFERROR(VLOOKUP(D191,#REF!,2,FALSE),0)*E191*F191*G191</f>
        <v>0</v>
      </c>
      <c r="I191" s="333" t="str">
        <f>IF(D191="","",CONCATENATE(D191," ","@"," ",IFERROR(VLOOKUP(D191,#REF!,2,FALSE),0),"/","ünit"," ","x"," ",E191," ","ünits"," ","x"," ",F191," ","days"," ","x"," ",G191))</f>
        <v/>
      </c>
    </row>
    <row r="192" spans="3:9" ht="15">
      <c r="D192" s="328"/>
      <c r="E192" s="329"/>
      <c r="F192" s="330"/>
      <c r="G192" s="331"/>
      <c r="H192" s="332">
        <f>IFERROR(VLOOKUP(D192,#REF!,2,FALSE),0)*E192*F192*G192</f>
        <v>0</v>
      </c>
      <c r="I192" s="333" t="str">
        <f>IF(D192="","",CONCATENATE(D192," ","@"," ",IFERROR(VLOOKUP(D192,#REF!,2,FALSE),0),"/","ünit"," ","x"," ",E192," ","ünits"," ","x"," ",F192," ","days"," ","x"," ",G192))</f>
        <v/>
      </c>
    </row>
    <row r="193" spans="3:9" ht="15.6" thickBot="1">
      <c r="D193" s="328"/>
      <c r="E193" s="334"/>
      <c r="F193" s="330"/>
      <c r="G193" s="331"/>
      <c r="H193" s="332">
        <f>IFERROR(VLOOKUP(D193,#REF!,2,FALSE),0)*E193*F193*G193</f>
        <v>0</v>
      </c>
      <c r="I193" s="333" t="str">
        <f>IF(D193="","",CONCATENATE(D193," ","@"," ",IFERROR(VLOOKUP(D193,#REF!,2,FALSE),0),"/","ünit"," ","x"," ",E193," ","ünits"," ","x"," ",F193," ","days"," ","x"," ",G193))</f>
        <v/>
      </c>
    </row>
    <row r="194" spans="3:9" ht="16.2" thickBot="1">
      <c r="D194" s="335" t="s">
        <v>1147</v>
      </c>
      <c r="E194" s="336"/>
      <c r="F194" s="337"/>
      <c r="G194" s="337"/>
      <c r="H194" s="338">
        <f>SUM(H184:H193)</f>
        <v>0</v>
      </c>
      <c r="I194" s="339"/>
    </row>
    <row r="195" spans="3:9" ht="15.6">
      <c r="D195" s="340"/>
      <c r="E195" s="342"/>
      <c r="F195" s="341"/>
      <c r="G195" s="341"/>
      <c r="H195" s="599"/>
      <c r="I195" s="600"/>
    </row>
    <row r="196" spans="3:9" ht="15" thickBot="1"/>
    <row r="197" spans="3:9" ht="15.6" thickBot="1">
      <c r="C197" s="125" t="s">
        <v>1310</v>
      </c>
      <c r="D197" s="894" t="str">
        <f>VLOOKUP(C197,'AOP Pillar 1'!$F$12:$G$4027,2,FALSE)</f>
        <v>Activity</v>
      </c>
      <c r="E197" s="895"/>
      <c r="F197" s="895"/>
      <c r="G197" s="895"/>
      <c r="H197" s="895"/>
      <c r="I197" s="896"/>
    </row>
    <row r="198" spans="3:9" ht="15.6" thickBot="1">
      <c r="C198" s="125" t="s">
        <v>1310</v>
      </c>
      <c r="D198" s="894" t="str">
        <f>VLOOKUP(C198,'AOP Pillar 1'!$F$12:$I$4027,3,FALSE)</f>
        <v>Cost Items</v>
      </c>
      <c r="E198" s="895"/>
      <c r="F198" s="895"/>
      <c r="G198" s="895"/>
      <c r="H198" s="895"/>
      <c r="I198" s="896"/>
    </row>
    <row r="199" spans="3:9" ht="16.2" thickBot="1">
      <c r="D199" s="325" t="s">
        <v>1141</v>
      </c>
      <c r="E199" s="326" t="s">
        <v>1142</v>
      </c>
      <c r="F199" s="326" t="s">
        <v>1143</v>
      </c>
      <c r="G199" s="326" t="s">
        <v>1144</v>
      </c>
      <c r="H199" s="346" t="s">
        <v>1145</v>
      </c>
      <c r="I199" s="346" t="s">
        <v>1146</v>
      </c>
    </row>
    <row r="200" spans="3:9" ht="28.8">
      <c r="D200" s="328" t="s">
        <v>1148</v>
      </c>
      <c r="E200" s="329">
        <v>4</v>
      </c>
      <c r="F200" s="330">
        <v>4</v>
      </c>
      <c r="G200" s="331">
        <v>2</v>
      </c>
      <c r="H200" s="347">
        <f>IFERROR(VLOOKUP(D200,#REF!,2,FALSE),0)*E200*F200*G200</f>
        <v>0</v>
      </c>
      <c r="I200" s="348" t="str">
        <f>IF(D200="","",CONCATENATE(D200," ","@"," ",IFERROR(VLOOKUP(D200,#REF!,2,FALSE),0),"/","ünit"," ","x"," ",E200," ","ünits"," ","x"," ",F200," ","days"," ","x"," ",G200))</f>
        <v>Lead Consultant @ 0/ünit x 4 ünits x 4 days x 2</v>
      </c>
    </row>
    <row r="201" spans="3:9" ht="15">
      <c r="D201" s="328"/>
      <c r="E201" s="334"/>
      <c r="F201" s="330"/>
      <c r="G201" s="331"/>
      <c r="H201" s="347">
        <f>IFERROR(VLOOKUP(D201,#REF!,2,FALSE),0)*E201*F201*G201</f>
        <v>0</v>
      </c>
      <c r="I201" s="348" t="str">
        <f>IF(D201="","",CONCATENATE(D201," ","@"," ",IFERROR(VLOOKUP(D201,#REF!,2,FALSE),0),"/","ünit"," ","x"," ",E201," ","ünits"," ","x"," ",F201," ","days"," ","x"," ",G201))</f>
        <v/>
      </c>
    </row>
    <row r="202" spans="3:9" ht="15">
      <c r="D202" s="328"/>
      <c r="E202" s="329"/>
      <c r="F202" s="330"/>
      <c r="G202" s="331"/>
      <c r="H202" s="347">
        <f>IFERROR(VLOOKUP(D202,#REF!,2,FALSE),0)*E202*F202*G202</f>
        <v>0</v>
      </c>
      <c r="I202" s="348" t="str">
        <f>IF(D202="","",CONCATENATE(D202," ","@"," ",IFERROR(VLOOKUP(D202,#REF!,2,FALSE),0),"/","ünit"," ","x"," ",E202," ","ünits"," ","x"," ",F202," ","days"," ","x"," ",G202))</f>
        <v/>
      </c>
    </row>
    <row r="203" spans="3:9" ht="15">
      <c r="D203" s="328"/>
      <c r="E203" s="334"/>
      <c r="F203" s="330"/>
      <c r="G203" s="331"/>
      <c r="H203" s="347">
        <f>IFERROR(VLOOKUP(D203,#REF!,2,FALSE),0)*E203*F203*G203</f>
        <v>0</v>
      </c>
      <c r="I203" s="348" t="str">
        <f>IF(D203="","",CONCATENATE(D203," ","@"," ",IFERROR(VLOOKUP(D203,#REF!,2,FALSE),0),"/","ünit"," ","x"," ",E203," ","ünits"," ","x"," ",F203," ","days"," ","x"," ",G203))</f>
        <v/>
      </c>
    </row>
    <row r="204" spans="3:9" ht="15">
      <c r="D204" s="328"/>
      <c r="E204" s="329"/>
      <c r="F204" s="330"/>
      <c r="G204" s="331"/>
      <c r="H204" s="347">
        <f>IFERROR(VLOOKUP(D204,#REF!,2,FALSE),0)*E204*F204*G204</f>
        <v>0</v>
      </c>
      <c r="I204" s="348" t="str">
        <f>IF(D204="","",CONCATENATE(D204," ","@"," ",IFERROR(VLOOKUP(D204,#REF!,2,FALSE),0),"/","ünit"," ","x"," ",E204," ","ünits"," ","x"," ",F204," ","days"," ","x"," ",G204))</f>
        <v/>
      </c>
    </row>
    <row r="205" spans="3:9" ht="15">
      <c r="D205" s="328"/>
      <c r="E205" s="334"/>
      <c r="F205" s="330"/>
      <c r="G205" s="331"/>
      <c r="H205" s="347">
        <f>IFERROR(VLOOKUP(D205,#REF!,2,FALSE),0)*E205*F205*G205</f>
        <v>0</v>
      </c>
      <c r="I205" s="348" t="str">
        <f>IF(D205="","",CONCATENATE(D205," ","@"," ",IFERROR(VLOOKUP(D205,#REF!,2,FALSE),0),"/","ünit"," ","x"," ",E205," ","ünits"," ","x"," ",F205," ","days"," ","x"," ",G205))</f>
        <v/>
      </c>
    </row>
    <row r="206" spans="3:9" ht="15">
      <c r="D206" s="328"/>
      <c r="E206" s="329"/>
      <c r="F206" s="330"/>
      <c r="G206" s="331"/>
      <c r="H206" s="347">
        <f>IFERROR(VLOOKUP(D206,#REF!,2,FALSE),0)*E206*F206*G206</f>
        <v>0</v>
      </c>
      <c r="I206" s="348" t="str">
        <f>IF(D206="","",CONCATENATE(D206," ","@"," ",IFERROR(VLOOKUP(D206,#REF!,2,FALSE),0),"/","ünit"," ","x"," ",E206," ","ünits"," ","x"," ",F206," ","days"," ","x"," ",G206))</f>
        <v/>
      </c>
    </row>
    <row r="207" spans="3:9" ht="15">
      <c r="D207" s="328"/>
      <c r="E207" s="334"/>
      <c r="F207" s="330"/>
      <c r="G207" s="331"/>
      <c r="H207" s="347">
        <f>IFERROR(VLOOKUP(D207,#REF!,2,FALSE),0)*E207*F207*G207</f>
        <v>0</v>
      </c>
      <c r="I207" s="348" t="str">
        <f>IF(D207="","",CONCATENATE(D207," ","@"," ",IFERROR(VLOOKUP(D207,#REF!,2,FALSE),0),"/","ünit"," ","x"," ",E207," ","ünits"," ","x"," ",F207," ","days"," ","x"," ",G207))</f>
        <v/>
      </c>
    </row>
    <row r="208" spans="3:9" ht="15">
      <c r="D208" s="328"/>
      <c r="E208" s="329"/>
      <c r="F208" s="330"/>
      <c r="G208" s="331"/>
      <c r="H208" s="347">
        <f>IFERROR(VLOOKUP(D208,#REF!,2,FALSE),0)*E208*F208*G208</f>
        <v>0</v>
      </c>
      <c r="I208" s="348" t="str">
        <f>IF(D208="","",CONCATENATE(D208," ","@"," ",IFERROR(VLOOKUP(D208,#REF!,2,FALSE),0),"/","ünit"," ","x"," ",E208," ","ünits"," ","x"," ",F208," ","days"," ","x"," ",G208))</f>
        <v/>
      </c>
    </row>
    <row r="209" spans="3:9" ht="15.6" thickBot="1">
      <c r="D209" s="328"/>
      <c r="E209" s="334"/>
      <c r="F209" s="330"/>
      <c r="G209" s="331"/>
      <c r="H209" s="347">
        <f>IFERROR(VLOOKUP(D209,#REF!,2,FALSE),0)*E209*F209*G209</f>
        <v>0</v>
      </c>
      <c r="I209" s="348" t="str">
        <f>IF(D209="","",CONCATENATE(D209," ","@"," ",IFERROR(VLOOKUP(D209,#REF!,2,FALSE),0),"/","ünit"," ","x"," ",E209," ","ünits"," ","x"," ",F209," ","days"," ","x"," ",G209))</f>
        <v/>
      </c>
    </row>
    <row r="210" spans="3:9" ht="16.2" thickBot="1">
      <c r="D210" s="335" t="s">
        <v>1147</v>
      </c>
      <c r="E210" s="336"/>
      <c r="F210" s="337"/>
      <c r="G210" s="337"/>
      <c r="H210" s="349">
        <f>SUM(H200:H209)</f>
        <v>0</v>
      </c>
      <c r="I210" s="350"/>
    </row>
    <row r="211" spans="3:9" ht="16.2" thickBot="1">
      <c r="D211" s="340"/>
      <c r="E211" s="341"/>
      <c r="F211" s="342"/>
      <c r="G211" s="341"/>
      <c r="H211" s="341"/>
      <c r="I211" s="344"/>
    </row>
    <row r="212" spans="3:9" ht="15.6" thickBot="1">
      <c r="C212" s="125" t="s">
        <v>1311</v>
      </c>
      <c r="D212" s="894" t="str">
        <f>VLOOKUP(C212,'AOP Pillar 1'!$F$12:$G$4027,2,FALSE)</f>
        <v>Activity</v>
      </c>
      <c r="E212" s="895"/>
      <c r="F212" s="895"/>
      <c r="G212" s="895"/>
      <c r="H212" s="895"/>
      <c r="I212" s="896"/>
    </row>
    <row r="213" spans="3:9" ht="15.6" thickBot="1">
      <c r="C213" s="125" t="s">
        <v>1311</v>
      </c>
      <c r="D213" s="894" t="str">
        <f>VLOOKUP(C213,'AOP Pillar 1'!$F$12:$I$4027,3,FALSE)</f>
        <v>Cost Items</v>
      </c>
      <c r="E213" s="895"/>
      <c r="F213" s="895"/>
      <c r="G213" s="895"/>
      <c r="H213" s="895"/>
      <c r="I213" s="896"/>
    </row>
    <row r="214" spans="3:9" ht="16.2" thickBot="1">
      <c r="D214" s="325" t="s">
        <v>1141</v>
      </c>
      <c r="E214" s="326" t="s">
        <v>1142</v>
      </c>
      <c r="F214" s="326" t="s">
        <v>1143</v>
      </c>
      <c r="G214" s="326" t="s">
        <v>1144</v>
      </c>
      <c r="H214" s="346" t="s">
        <v>1145</v>
      </c>
      <c r="I214" s="346" t="s">
        <v>1146</v>
      </c>
    </row>
    <row r="215" spans="3:9" ht="30">
      <c r="D215" s="328" t="s">
        <v>1149</v>
      </c>
      <c r="E215" s="329">
        <v>23</v>
      </c>
      <c r="F215" s="330">
        <v>1</v>
      </c>
      <c r="G215" s="331">
        <v>2</v>
      </c>
      <c r="H215" s="347">
        <f>IFERROR(VLOOKUP(D215,#REF!,2,FALSE),0)*E215*F215*G215</f>
        <v>0</v>
      </c>
      <c r="I215" s="348" t="str">
        <f>IF(D215="","",CONCATENATE(D215," ","@"," ",IFERROR(VLOOKUP(D215,#REF!,2,FALSE),0),"/","ünit"," ","x"," ",E215," ","ünits"," ","x"," ",F215," ","days"," ","x"," ",G215))</f>
        <v>Accommodation (4/5-star) @ 0/ünit x 23 ünits x 1 days x 2</v>
      </c>
    </row>
    <row r="216" spans="3:9" ht="15">
      <c r="D216" s="328"/>
      <c r="E216" s="334"/>
      <c r="F216" s="330"/>
      <c r="G216" s="331"/>
      <c r="H216" s="347">
        <f>IFERROR(VLOOKUP(D216,#REF!,2,FALSE),0)*E216*F216*G216</f>
        <v>0</v>
      </c>
      <c r="I216" s="348" t="str">
        <f>IF(D216="","",CONCATENATE(D216," ","@"," ",IFERROR(VLOOKUP(D216,#REF!,2,FALSE),0),"/","ünit"," ","x"," ",E216," ","ünits"," ","x"," ",F216," ","days"," ","x"," ",G216))</f>
        <v/>
      </c>
    </row>
    <row r="217" spans="3:9" ht="15">
      <c r="D217" s="328"/>
      <c r="E217" s="329"/>
      <c r="F217" s="330"/>
      <c r="G217" s="331"/>
      <c r="H217" s="347">
        <f>IFERROR(VLOOKUP(D217,#REF!,2,FALSE),0)*E217*F217*G217</f>
        <v>0</v>
      </c>
      <c r="I217" s="348" t="str">
        <f>IF(D217="","",CONCATENATE(D217," ","@"," ",IFERROR(VLOOKUP(D217,#REF!,2,FALSE),0),"/","ünit"," ","x"," ",E217," ","ünits"," ","x"," ",F217," ","days"," ","x"," ",G217))</f>
        <v/>
      </c>
    </row>
    <row r="218" spans="3:9" ht="15">
      <c r="D218" s="328"/>
      <c r="E218" s="334"/>
      <c r="F218" s="330"/>
      <c r="G218" s="331"/>
      <c r="H218" s="347">
        <f>IFERROR(VLOOKUP(D218,#REF!,2,FALSE),0)*E218*F218*G218</f>
        <v>0</v>
      </c>
      <c r="I218" s="348" t="str">
        <f>IF(D218="","",CONCATENATE(D218," ","@"," ",IFERROR(VLOOKUP(D218,#REF!,2,FALSE),0),"/","ünit"," ","x"," ",E218," ","ünits"," ","x"," ",F218," ","days"," ","x"," ",G218))</f>
        <v/>
      </c>
    </row>
    <row r="219" spans="3:9" ht="15">
      <c r="D219" s="328"/>
      <c r="E219" s="329"/>
      <c r="F219" s="330"/>
      <c r="G219" s="331"/>
      <c r="H219" s="347">
        <f>IFERROR(VLOOKUP(D219,#REF!,2,FALSE),0)*E219*F219*G219</f>
        <v>0</v>
      </c>
      <c r="I219" s="348" t="str">
        <f>IF(D219="","",CONCATENATE(D219," ","@"," ",IFERROR(VLOOKUP(D219,#REF!,2,FALSE),0),"/","ünit"," ","x"," ",E219," ","ünits"," ","x"," ",F219," ","days"," ","x"," ",G219))</f>
        <v/>
      </c>
    </row>
    <row r="220" spans="3:9" ht="15">
      <c r="D220" s="328"/>
      <c r="E220" s="334"/>
      <c r="F220" s="330"/>
      <c r="G220" s="331"/>
      <c r="H220" s="347">
        <f>IFERROR(VLOOKUP(D220,#REF!,2,FALSE),0)*E220*F220*G220</f>
        <v>0</v>
      </c>
      <c r="I220" s="348" t="str">
        <f>IF(D220="","",CONCATENATE(D220," ","@"," ",IFERROR(VLOOKUP(D220,#REF!,2,FALSE),0),"/","ünit"," ","x"," ",E220," ","ünits"," ","x"," ",F220," ","days"," ","x"," ",G220))</f>
        <v/>
      </c>
    </row>
    <row r="221" spans="3:9" ht="15">
      <c r="D221" s="328"/>
      <c r="E221" s="329"/>
      <c r="F221" s="330"/>
      <c r="G221" s="331"/>
      <c r="H221" s="347">
        <f>IFERROR(VLOOKUP(D221,#REF!,2,FALSE),0)*E221*F221*G221</f>
        <v>0</v>
      </c>
      <c r="I221" s="348" t="str">
        <f>IF(D221="","",CONCATENATE(D221," ","@"," ",IFERROR(VLOOKUP(D221,#REF!,2,FALSE),0),"/","ünit"," ","x"," ",E221," ","ünits"," ","x"," ",F221," ","days"," ","x"," ",G221))</f>
        <v/>
      </c>
    </row>
    <row r="222" spans="3:9" ht="15">
      <c r="D222" s="328"/>
      <c r="E222" s="334"/>
      <c r="F222" s="330"/>
      <c r="G222" s="331"/>
      <c r="H222" s="347">
        <f>IFERROR(VLOOKUP(D222,#REF!,2,FALSE),0)*E222*F222*G222</f>
        <v>0</v>
      </c>
      <c r="I222" s="348" t="str">
        <f>IF(D222="","",CONCATENATE(D222," ","@"," ",IFERROR(VLOOKUP(D222,#REF!,2,FALSE),0),"/","ünit"," ","x"," ",E222," ","ünits"," ","x"," ",F222," ","days"," ","x"," ",G222))</f>
        <v/>
      </c>
    </row>
    <row r="223" spans="3:9" ht="15">
      <c r="D223" s="328"/>
      <c r="E223" s="329"/>
      <c r="F223" s="330"/>
      <c r="G223" s="331"/>
      <c r="H223" s="347">
        <f>IFERROR(VLOOKUP(D223,#REF!,2,FALSE),0)*E223*F223*G223</f>
        <v>0</v>
      </c>
      <c r="I223" s="348" t="str">
        <f>IF(D223="","",CONCATENATE(D223," ","@"," ",IFERROR(VLOOKUP(D223,#REF!,2,FALSE),0),"/","ünit"," ","x"," ",E223," ","ünits"," ","x"," ",F223," ","days"," ","x"," ",G223))</f>
        <v/>
      </c>
    </row>
    <row r="224" spans="3:9" ht="15.6" thickBot="1">
      <c r="D224" s="328"/>
      <c r="E224" s="334"/>
      <c r="F224" s="330"/>
      <c r="G224" s="331"/>
      <c r="H224" s="347">
        <f>IFERROR(VLOOKUP(D224,#REF!,2,FALSE),0)*E224*F224*G224</f>
        <v>0</v>
      </c>
      <c r="I224" s="348" t="str">
        <f>IF(D224="","",CONCATENATE(D224," ","@"," ",IFERROR(VLOOKUP(D224,#REF!,2,FALSE),0),"/","ünit"," ","x"," ",E224," ","ünits"," ","x"," ",F224," ","days"," ","x"," ",G224))</f>
        <v/>
      </c>
    </row>
    <row r="225" spans="3:9" ht="16.2" thickBot="1">
      <c r="D225" s="335" t="s">
        <v>1147</v>
      </c>
      <c r="E225" s="336"/>
      <c r="F225" s="337"/>
      <c r="G225" s="337"/>
      <c r="H225" s="349">
        <f>SUM(H215:H224)</f>
        <v>0</v>
      </c>
      <c r="I225" s="350"/>
    </row>
    <row r="226" spans="3:9" ht="16.2" thickBot="1">
      <c r="D226" s="340"/>
      <c r="E226" s="341"/>
      <c r="F226" s="342"/>
      <c r="G226" s="341"/>
      <c r="H226" s="341"/>
      <c r="I226" s="344"/>
    </row>
    <row r="227" spans="3:9" ht="15.6" thickBot="1">
      <c r="C227" s="125" t="s">
        <v>1312</v>
      </c>
      <c r="D227" s="894" t="str">
        <f>VLOOKUP(C227,'AOP Pillar 1'!$F$12:$G$4027,2,FALSE)</f>
        <v>Activity</v>
      </c>
      <c r="E227" s="895"/>
      <c r="F227" s="895"/>
      <c r="G227" s="895"/>
      <c r="H227" s="895"/>
      <c r="I227" s="896"/>
    </row>
    <row r="228" spans="3:9" ht="15.6" thickBot="1">
      <c r="C228" s="125" t="s">
        <v>1312</v>
      </c>
      <c r="D228" s="894" t="str">
        <f>VLOOKUP(C228,'AOP Pillar 1'!$F$12:$I$4027,3,FALSE)</f>
        <v>Cost Items</v>
      </c>
      <c r="E228" s="895"/>
      <c r="F228" s="895"/>
      <c r="G228" s="895"/>
      <c r="H228" s="895"/>
      <c r="I228" s="896"/>
    </row>
    <row r="229" spans="3:9" ht="16.2" thickBot="1">
      <c r="D229" s="325" t="s">
        <v>1141</v>
      </c>
      <c r="E229" s="326" t="s">
        <v>1142</v>
      </c>
      <c r="F229" s="326" t="s">
        <v>1143</v>
      </c>
      <c r="G229" s="326" t="s">
        <v>1144</v>
      </c>
      <c r="H229" s="346" t="s">
        <v>1145</v>
      </c>
      <c r="I229" s="346" t="s">
        <v>1146</v>
      </c>
    </row>
    <row r="230" spans="3:9" ht="28.8">
      <c r="D230" s="328" t="s">
        <v>1148</v>
      </c>
      <c r="E230" s="329">
        <v>4</v>
      </c>
      <c r="F230" s="330">
        <v>4</v>
      </c>
      <c r="G230" s="331">
        <v>2</v>
      </c>
      <c r="H230" s="347">
        <f>IFERROR(VLOOKUP(D230,#REF!,2,FALSE),0)*E230*F230*G230</f>
        <v>0</v>
      </c>
      <c r="I230" s="348" t="str">
        <f>IF(D230="","",CONCATENATE(D230," ","@"," ",IFERROR(VLOOKUP(D230,#REF!,2,FALSE),0),"/","ünit"," ","x"," ",E230," ","ünits"," ","x"," ",F230," ","days"," ","x"," ",G230))</f>
        <v>Lead Consultant @ 0/ünit x 4 ünits x 4 days x 2</v>
      </c>
    </row>
    <row r="231" spans="3:9" ht="15">
      <c r="D231" s="328"/>
      <c r="E231" s="334"/>
      <c r="F231" s="330"/>
      <c r="G231" s="331"/>
      <c r="H231" s="347">
        <f>IFERROR(VLOOKUP(D231,#REF!,2,FALSE),0)*E231*F231*G231</f>
        <v>0</v>
      </c>
      <c r="I231" s="348" t="str">
        <f>IF(D231="","",CONCATENATE(D231," ","@"," ",IFERROR(VLOOKUP(D231,#REF!,2,FALSE),0),"/","ünit"," ","x"," ",E231," ","ünits"," ","x"," ",F231," ","days"," ","x"," ",G231))</f>
        <v/>
      </c>
    </row>
    <row r="232" spans="3:9" ht="15">
      <c r="D232" s="328"/>
      <c r="E232" s="329"/>
      <c r="F232" s="330"/>
      <c r="G232" s="331"/>
      <c r="H232" s="347">
        <f>IFERROR(VLOOKUP(D232,#REF!,2,FALSE),0)*E232*F232*G232</f>
        <v>0</v>
      </c>
      <c r="I232" s="348" t="str">
        <f>IF(D232="","",CONCATENATE(D232," ","@"," ",IFERROR(VLOOKUP(D232,#REF!,2,FALSE),0),"/","ünit"," ","x"," ",E232," ","ünits"," ","x"," ",F232," ","days"," ","x"," ",G232))</f>
        <v/>
      </c>
    </row>
    <row r="233" spans="3:9" ht="15">
      <c r="D233" s="328"/>
      <c r="E233" s="334"/>
      <c r="F233" s="330"/>
      <c r="G233" s="331"/>
      <c r="H233" s="347">
        <f>IFERROR(VLOOKUP(D233,#REF!,2,FALSE),0)*E233*F233*G233</f>
        <v>0</v>
      </c>
      <c r="I233" s="348" t="str">
        <f>IF(D233="","",CONCATENATE(D233," ","@"," ",IFERROR(VLOOKUP(D233,#REF!,2,FALSE),0),"/","ünit"," ","x"," ",E233," ","ünits"," ","x"," ",F233," ","days"," ","x"," ",G233))</f>
        <v/>
      </c>
    </row>
    <row r="234" spans="3:9" ht="15">
      <c r="D234" s="328"/>
      <c r="E234" s="329"/>
      <c r="F234" s="330"/>
      <c r="G234" s="331"/>
      <c r="H234" s="347">
        <f>IFERROR(VLOOKUP(D234,#REF!,2,FALSE),0)*E234*F234*G234</f>
        <v>0</v>
      </c>
      <c r="I234" s="348" t="str">
        <f>IF(D234="","",CONCATENATE(D234," ","@"," ",IFERROR(VLOOKUP(D234,#REF!,2,FALSE),0),"/","ünit"," ","x"," ",E234," ","ünits"," ","x"," ",F234," ","days"," ","x"," ",G234))</f>
        <v/>
      </c>
    </row>
    <row r="235" spans="3:9" ht="15">
      <c r="D235" s="328"/>
      <c r="E235" s="334"/>
      <c r="F235" s="330"/>
      <c r="G235" s="331"/>
      <c r="H235" s="347">
        <f>IFERROR(VLOOKUP(D235,#REF!,2,FALSE),0)*E235*F235*G235</f>
        <v>0</v>
      </c>
      <c r="I235" s="348" t="str">
        <f>IF(D235="","",CONCATENATE(D235," ","@"," ",IFERROR(VLOOKUP(D235,#REF!,2,FALSE),0),"/","ünit"," ","x"," ",E235," ","ünits"," ","x"," ",F235," ","days"," ","x"," ",G235))</f>
        <v/>
      </c>
    </row>
    <row r="236" spans="3:9" ht="15">
      <c r="D236" s="328"/>
      <c r="E236" s="329"/>
      <c r="F236" s="330"/>
      <c r="G236" s="331"/>
      <c r="H236" s="347">
        <f>IFERROR(VLOOKUP(D236,#REF!,2,FALSE),0)*E236*F236*G236</f>
        <v>0</v>
      </c>
      <c r="I236" s="348" t="str">
        <f>IF(D236="","",CONCATENATE(D236," ","@"," ",IFERROR(VLOOKUP(D236,#REF!,2,FALSE),0),"/","ünit"," ","x"," ",E236," ","ünits"," ","x"," ",F236," ","days"," ","x"," ",G236))</f>
        <v/>
      </c>
    </row>
    <row r="237" spans="3:9" ht="15">
      <c r="D237" s="328"/>
      <c r="E237" s="334"/>
      <c r="F237" s="330"/>
      <c r="G237" s="331"/>
      <c r="H237" s="347">
        <f>IFERROR(VLOOKUP(D237,#REF!,2,FALSE),0)*E237*F237*G237</f>
        <v>0</v>
      </c>
      <c r="I237" s="348" t="str">
        <f>IF(D237="","",CONCATENATE(D237," ","@"," ",IFERROR(VLOOKUP(D237,#REF!,2,FALSE),0),"/","ünit"," ","x"," ",E237," ","ünits"," ","x"," ",F237," ","days"," ","x"," ",G237))</f>
        <v/>
      </c>
    </row>
    <row r="238" spans="3:9" ht="15">
      <c r="D238" s="328"/>
      <c r="E238" s="329"/>
      <c r="F238" s="330"/>
      <c r="G238" s="331"/>
      <c r="H238" s="347">
        <f>IFERROR(VLOOKUP(D238,#REF!,2,FALSE),0)*E238*F238*G238</f>
        <v>0</v>
      </c>
      <c r="I238" s="348" t="str">
        <f>IF(D238="","",CONCATENATE(D238," ","@"," ",IFERROR(VLOOKUP(D238,#REF!,2,FALSE),0),"/","ünit"," ","x"," ",E238," ","ünits"," ","x"," ",F238," ","days"," ","x"," ",G238))</f>
        <v/>
      </c>
    </row>
    <row r="239" spans="3:9" ht="15.6" thickBot="1">
      <c r="D239" s="328"/>
      <c r="E239" s="334"/>
      <c r="F239" s="330"/>
      <c r="G239" s="331"/>
      <c r="H239" s="347">
        <f>IFERROR(VLOOKUP(D239,#REF!,2,FALSE),0)*E239*F239*G239</f>
        <v>0</v>
      </c>
      <c r="I239" s="348" t="str">
        <f>IF(D239="","",CONCATENATE(D239," ","@"," ",IFERROR(VLOOKUP(D239,#REF!,2,FALSE),0),"/","ünit"," ","x"," ",E239," ","ünits"," ","x"," ",F239," ","days"," ","x"," ",G239))</f>
        <v/>
      </c>
    </row>
    <row r="240" spans="3:9" ht="16.2" thickBot="1">
      <c r="D240" s="335" t="s">
        <v>1147</v>
      </c>
      <c r="E240" s="336"/>
      <c r="F240" s="337"/>
      <c r="G240" s="337"/>
      <c r="H240" s="349">
        <f>SUM(H230:H239)</f>
        <v>0</v>
      </c>
      <c r="I240" s="350"/>
    </row>
    <row r="241" spans="3:9" ht="16.2" thickBot="1">
      <c r="D241" s="340"/>
      <c r="E241" s="341"/>
      <c r="F241" s="342"/>
      <c r="G241" s="341"/>
      <c r="H241" s="341"/>
      <c r="I241" s="344"/>
    </row>
    <row r="242" spans="3:9" ht="15.6" thickBot="1">
      <c r="C242" s="125" t="s">
        <v>1313</v>
      </c>
      <c r="D242" s="894" t="str">
        <f>VLOOKUP(C242,'AOP Pillar 1'!$F$12:$G$4027,2,FALSE)</f>
        <v>Activity</v>
      </c>
      <c r="E242" s="895"/>
      <c r="F242" s="895"/>
      <c r="G242" s="895"/>
      <c r="H242" s="895"/>
      <c r="I242" s="896"/>
    </row>
    <row r="243" spans="3:9" ht="15.6" thickBot="1">
      <c r="C243" s="125" t="s">
        <v>1313</v>
      </c>
      <c r="D243" s="894" t="str">
        <f>VLOOKUP(C243,'AOP Pillar 1'!$F$12:$I$4027,3,FALSE)</f>
        <v>Cost Items</v>
      </c>
      <c r="E243" s="895"/>
      <c r="F243" s="895"/>
      <c r="G243" s="895"/>
      <c r="H243" s="895"/>
      <c r="I243" s="896"/>
    </row>
    <row r="244" spans="3:9" ht="16.2" thickBot="1">
      <c r="D244" s="325" t="s">
        <v>1141</v>
      </c>
      <c r="E244" s="326" t="s">
        <v>1142</v>
      </c>
      <c r="F244" s="326" t="s">
        <v>1143</v>
      </c>
      <c r="G244" s="326" t="s">
        <v>1144</v>
      </c>
      <c r="H244" s="346" t="s">
        <v>1145</v>
      </c>
      <c r="I244" s="346" t="s">
        <v>1146</v>
      </c>
    </row>
    <row r="245" spans="3:9" ht="30">
      <c r="D245" s="328" t="s">
        <v>1149</v>
      </c>
      <c r="E245" s="329">
        <v>23</v>
      </c>
      <c r="F245" s="330">
        <v>1</v>
      </c>
      <c r="G245" s="331">
        <v>2</v>
      </c>
      <c r="H245" s="347">
        <f>IFERROR(VLOOKUP(D245,#REF!,2,FALSE),0)*E245*F245*G245</f>
        <v>0</v>
      </c>
      <c r="I245" s="348" t="str">
        <f>IF(D245="","",CONCATENATE(D245," ","@"," ",IFERROR(VLOOKUP(D245,#REF!,2,FALSE),0),"/","ünit"," ","x"," ",E245," ","ünits"," ","x"," ",F245," ","days"," ","x"," ",G245))</f>
        <v>Accommodation (4/5-star) @ 0/ünit x 23 ünits x 1 days x 2</v>
      </c>
    </row>
    <row r="246" spans="3:9" ht="15">
      <c r="D246" s="328"/>
      <c r="E246" s="334"/>
      <c r="F246" s="330"/>
      <c r="G246" s="331"/>
      <c r="H246" s="347">
        <f>IFERROR(VLOOKUP(D246,#REF!,2,FALSE),0)*E246*F246*G246</f>
        <v>0</v>
      </c>
      <c r="I246" s="348" t="str">
        <f>IF(D246="","",CONCATENATE(D246," ","@"," ",IFERROR(VLOOKUP(D246,#REF!,2,FALSE),0),"/","ünit"," ","x"," ",E246," ","ünits"," ","x"," ",F246," ","days"," ","x"," ",G246))</f>
        <v/>
      </c>
    </row>
    <row r="247" spans="3:9" ht="15">
      <c r="D247" s="328"/>
      <c r="E247" s="329"/>
      <c r="F247" s="330"/>
      <c r="G247" s="331"/>
      <c r="H247" s="347">
        <f>IFERROR(VLOOKUP(D247,#REF!,2,FALSE),0)*E247*F247*G247</f>
        <v>0</v>
      </c>
      <c r="I247" s="348" t="str">
        <f>IF(D247="","",CONCATENATE(D247," ","@"," ",IFERROR(VLOOKUP(D247,#REF!,2,FALSE),0),"/","ünit"," ","x"," ",E247," ","ünits"," ","x"," ",F247," ","days"," ","x"," ",G247))</f>
        <v/>
      </c>
    </row>
    <row r="248" spans="3:9" ht="15">
      <c r="D248" s="328"/>
      <c r="E248" s="334"/>
      <c r="F248" s="330"/>
      <c r="G248" s="331"/>
      <c r="H248" s="347">
        <f>IFERROR(VLOOKUP(D248,#REF!,2,FALSE),0)*E248*F248*G248</f>
        <v>0</v>
      </c>
      <c r="I248" s="348" t="str">
        <f>IF(D248="","",CONCATENATE(D248," ","@"," ",IFERROR(VLOOKUP(D248,#REF!,2,FALSE),0),"/","ünit"," ","x"," ",E248," ","ünits"," ","x"," ",F248," ","days"," ","x"," ",G248))</f>
        <v/>
      </c>
    </row>
    <row r="249" spans="3:9" ht="15">
      <c r="D249" s="328"/>
      <c r="E249" s="329"/>
      <c r="F249" s="330"/>
      <c r="G249" s="331"/>
      <c r="H249" s="347">
        <f>IFERROR(VLOOKUP(D249,#REF!,2,FALSE),0)*E249*F249*G249</f>
        <v>0</v>
      </c>
      <c r="I249" s="348" t="str">
        <f>IF(D249="","",CONCATENATE(D249," ","@"," ",IFERROR(VLOOKUP(D249,#REF!,2,FALSE),0),"/","ünit"," ","x"," ",E249," ","ünits"," ","x"," ",F249," ","days"," ","x"," ",G249))</f>
        <v/>
      </c>
    </row>
    <row r="250" spans="3:9" ht="15">
      <c r="D250" s="328"/>
      <c r="E250" s="334"/>
      <c r="F250" s="330"/>
      <c r="G250" s="331"/>
      <c r="H250" s="347">
        <f>IFERROR(VLOOKUP(D250,#REF!,2,FALSE),0)*E250*F250*G250</f>
        <v>0</v>
      </c>
      <c r="I250" s="348" t="str">
        <f>IF(D250="","",CONCATENATE(D250," ","@"," ",IFERROR(VLOOKUP(D250,#REF!,2,FALSE),0),"/","ünit"," ","x"," ",E250," ","ünits"," ","x"," ",F250," ","days"," ","x"," ",G250))</f>
        <v/>
      </c>
    </row>
    <row r="251" spans="3:9" ht="15">
      <c r="D251" s="328"/>
      <c r="E251" s="329"/>
      <c r="F251" s="330"/>
      <c r="G251" s="331"/>
      <c r="H251" s="347">
        <f>IFERROR(VLOOKUP(D251,#REF!,2,FALSE),0)*E251*F251*G251</f>
        <v>0</v>
      </c>
      <c r="I251" s="348" t="str">
        <f>IF(D251="","",CONCATENATE(D251," ","@"," ",IFERROR(VLOOKUP(D251,#REF!,2,FALSE),0),"/","ünit"," ","x"," ",E251," ","ünits"," ","x"," ",F251," ","days"," ","x"," ",G251))</f>
        <v/>
      </c>
    </row>
    <row r="252" spans="3:9" ht="15">
      <c r="D252" s="328"/>
      <c r="E252" s="334"/>
      <c r="F252" s="330"/>
      <c r="G252" s="331"/>
      <c r="H252" s="347">
        <f>IFERROR(VLOOKUP(D252,#REF!,2,FALSE),0)*E252*F252*G252</f>
        <v>0</v>
      </c>
      <c r="I252" s="348" t="str">
        <f>IF(D252="","",CONCATENATE(D252," ","@"," ",IFERROR(VLOOKUP(D252,#REF!,2,FALSE),0),"/","ünit"," ","x"," ",E252," ","ünits"," ","x"," ",F252," ","days"," ","x"," ",G252))</f>
        <v/>
      </c>
    </row>
    <row r="253" spans="3:9" ht="15">
      <c r="D253" s="328"/>
      <c r="E253" s="329"/>
      <c r="F253" s="330"/>
      <c r="G253" s="331"/>
      <c r="H253" s="347">
        <f>IFERROR(VLOOKUP(D253,#REF!,2,FALSE),0)*E253*F253*G253</f>
        <v>0</v>
      </c>
      <c r="I253" s="348" t="str">
        <f>IF(D253="","",CONCATENATE(D253," ","@"," ",IFERROR(VLOOKUP(D253,#REF!,2,FALSE),0),"/","ünit"," ","x"," ",E253," ","ünits"," ","x"," ",F253," ","days"," ","x"," ",G253))</f>
        <v/>
      </c>
    </row>
    <row r="254" spans="3:9" ht="15.6" thickBot="1">
      <c r="D254" s="328"/>
      <c r="E254" s="334"/>
      <c r="F254" s="330"/>
      <c r="G254" s="331"/>
      <c r="H254" s="347">
        <f>IFERROR(VLOOKUP(D254,#REF!,2,FALSE),0)*E254*F254*G254</f>
        <v>0</v>
      </c>
      <c r="I254" s="348" t="str">
        <f>IF(D254="","",CONCATENATE(D254," ","@"," ",IFERROR(VLOOKUP(D254,#REF!,2,FALSE),0),"/","ünit"," ","x"," ",E254," ","ünits"," ","x"," ",F254," ","days"," ","x"," ",G254))</f>
        <v/>
      </c>
    </row>
    <row r="255" spans="3:9" ht="16.2" thickBot="1">
      <c r="D255" s="335" t="s">
        <v>1147</v>
      </c>
      <c r="E255" s="336"/>
      <c r="F255" s="337"/>
      <c r="G255" s="337"/>
      <c r="H255" s="349">
        <f>SUM(H245:H254)</f>
        <v>0</v>
      </c>
      <c r="I255" s="350"/>
    </row>
    <row r="256" spans="3:9" ht="16.2" thickBot="1">
      <c r="D256" s="340"/>
      <c r="E256" s="341"/>
      <c r="F256" s="342"/>
      <c r="G256" s="341"/>
      <c r="H256" s="341"/>
      <c r="I256" s="344"/>
    </row>
    <row r="257" spans="3:9" ht="18" thickBot="1">
      <c r="C257" s="258" t="s">
        <v>1314</v>
      </c>
      <c r="D257" s="897" t="str">
        <f>VLOOKUP(C257,'AOP Pillar 1'!$C$11:$E$4027,2,FALSE)</f>
        <v xml:space="preserve"> Strengthen implementation of  Health Service Charters at all levels </v>
      </c>
      <c r="E257" s="898"/>
      <c r="F257" s="898"/>
      <c r="G257" s="898"/>
      <c r="H257" s="898"/>
      <c r="I257" s="899"/>
    </row>
    <row r="258" spans="3:9" ht="15" thickBot="1"/>
    <row r="259" spans="3:9" ht="15.6" thickBot="1">
      <c r="C259" s="125" t="s">
        <v>1317</v>
      </c>
      <c r="D259" s="894" t="str">
        <f>VLOOKUP(C259,'AOP Pillar 1'!$F$12:$G$4027,2,FALSE)</f>
        <v>Activity</v>
      </c>
      <c r="E259" s="895"/>
      <c r="F259" s="895"/>
      <c r="G259" s="895"/>
      <c r="H259" s="895"/>
      <c r="I259" s="896"/>
    </row>
    <row r="260" spans="3:9" ht="15.6" thickBot="1">
      <c r="C260" s="125" t="s">
        <v>1317</v>
      </c>
      <c r="D260" s="894" t="str">
        <f>VLOOKUP(C260,'AOP Pillar 1'!$F$12:$I$4027,3,FALSE)</f>
        <v>Cost Items</v>
      </c>
      <c r="E260" s="895"/>
      <c r="F260" s="895"/>
      <c r="G260" s="895"/>
      <c r="H260" s="895"/>
      <c r="I260" s="896"/>
    </row>
    <row r="261" spans="3:9" ht="16.2" thickBot="1">
      <c r="D261" s="325" t="s">
        <v>1141</v>
      </c>
      <c r="E261" s="326" t="s">
        <v>1142</v>
      </c>
      <c r="F261" s="326" t="s">
        <v>1143</v>
      </c>
      <c r="G261" s="326" t="s">
        <v>1144</v>
      </c>
      <c r="H261" s="327" t="s">
        <v>1145</v>
      </c>
      <c r="I261" s="327" t="s">
        <v>1146</v>
      </c>
    </row>
    <row r="262" spans="3:9" ht="28.8">
      <c r="D262" s="328" t="s">
        <v>1148</v>
      </c>
      <c r="E262" s="329">
        <v>4</v>
      </c>
      <c r="F262" s="330">
        <v>4</v>
      </c>
      <c r="G262" s="331">
        <v>2</v>
      </c>
      <c r="H262" s="332">
        <f>IFERROR(VLOOKUP(D262,#REF!,2,FALSE),0)*E262*F262*G262</f>
        <v>0</v>
      </c>
      <c r="I262" s="333" t="str">
        <f>IF(D262="","",CONCATENATE(D262," ","@"," ",IFERROR(VLOOKUP(D262,#REF!,2,FALSE),0),"/","ünit"," ","x"," ",E262," ","ünits"," ","x"," ",F262," ","days"," ","x"," ",G262))</f>
        <v>Lead Consultant @ 0/ünit x 4 ünits x 4 days x 2</v>
      </c>
    </row>
    <row r="263" spans="3:9" ht="15">
      <c r="D263" s="328"/>
      <c r="E263" s="334"/>
      <c r="F263" s="330"/>
      <c r="G263" s="331"/>
      <c r="H263" s="332">
        <f>IFERROR(VLOOKUP(D263,#REF!,2,FALSE),0)*E263*F263*G263</f>
        <v>0</v>
      </c>
      <c r="I263" s="333" t="str">
        <f>IF(D263="","",CONCATENATE(D263," ","@"," ",IFERROR(VLOOKUP(D263,#REF!,2,FALSE),0),"/","ünit"," ","x"," ",E263," ","ünits"," ","x"," ",F263," ","days"," ","x"," ",G263))</f>
        <v/>
      </c>
    </row>
    <row r="264" spans="3:9" ht="15">
      <c r="D264" s="328"/>
      <c r="E264" s="329"/>
      <c r="F264" s="330"/>
      <c r="G264" s="331"/>
      <c r="H264" s="332">
        <f>IFERROR(VLOOKUP(D264,#REF!,2,FALSE),0)*E264*F264*G264</f>
        <v>0</v>
      </c>
      <c r="I264" s="333" t="str">
        <f>IF(D264="","",CONCATENATE(D264," ","@"," ",IFERROR(VLOOKUP(D264,#REF!,2,FALSE),0),"/","ünit"," ","x"," ",E264," ","ünits"," ","x"," ",F264," ","days"," ","x"," ",G264))</f>
        <v/>
      </c>
    </row>
    <row r="265" spans="3:9" ht="15">
      <c r="D265" s="328"/>
      <c r="E265" s="334"/>
      <c r="F265" s="330"/>
      <c r="G265" s="331"/>
      <c r="H265" s="332">
        <f>IFERROR(VLOOKUP(D265,#REF!,2,FALSE),0)*E265*F265*G265</f>
        <v>0</v>
      </c>
      <c r="I265" s="333" t="str">
        <f>IF(D265="","",CONCATENATE(D265," ","@"," ",IFERROR(VLOOKUP(D265,#REF!,2,FALSE),0),"/","ünit"," ","x"," ",E265," ","ünits"," ","x"," ",F265," ","days"," ","x"," ",G265))</f>
        <v/>
      </c>
    </row>
    <row r="266" spans="3:9" ht="15">
      <c r="D266" s="328"/>
      <c r="E266" s="329"/>
      <c r="F266" s="330"/>
      <c r="G266" s="331"/>
      <c r="H266" s="332">
        <f>IFERROR(VLOOKUP(D266,#REF!,2,FALSE),0)*E266*F266*G266</f>
        <v>0</v>
      </c>
      <c r="I266" s="333" t="str">
        <f>IF(D266="","",CONCATENATE(D266," ","@"," ",IFERROR(VLOOKUP(D266,#REF!,2,FALSE),0),"/","ünit"," ","x"," ",E266," ","ünits"," ","x"," ",F266," ","days"," ","x"," ",G266))</f>
        <v/>
      </c>
    </row>
    <row r="267" spans="3:9" ht="15">
      <c r="D267" s="328"/>
      <c r="E267" s="334"/>
      <c r="F267" s="330"/>
      <c r="G267" s="331"/>
      <c r="H267" s="332">
        <f>IFERROR(VLOOKUP(D267,#REF!,2,FALSE),0)*E267*F267*G267</f>
        <v>0</v>
      </c>
      <c r="I267" s="333" t="str">
        <f>IF(D267="","",CONCATENATE(D267," ","@"," ",IFERROR(VLOOKUP(D267,#REF!,2,FALSE),0),"/","ünit"," ","x"," ",E267," ","ünits"," ","x"," ",F267," ","days"," ","x"," ",G267))</f>
        <v/>
      </c>
    </row>
    <row r="268" spans="3:9" ht="15">
      <c r="D268" s="328"/>
      <c r="E268" s="329"/>
      <c r="F268" s="330"/>
      <c r="G268" s="331"/>
      <c r="H268" s="332">
        <f>IFERROR(VLOOKUP(D268,#REF!,2,FALSE),0)*E268*F268*G268</f>
        <v>0</v>
      </c>
      <c r="I268" s="333" t="str">
        <f>IF(D268="","",CONCATENATE(D268," ","@"," ",IFERROR(VLOOKUP(D268,#REF!,2,FALSE),0),"/","ünit"," ","x"," ",E268," ","ünits"," ","x"," ",F268," ","days"," ","x"," ",G268))</f>
        <v/>
      </c>
    </row>
    <row r="269" spans="3:9" ht="15">
      <c r="D269" s="328"/>
      <c r="E269" s="334"/>
      <c r="F269" s="330"/>
      <c r="G269" s="331"/>
      <c r="H269" s="332">
        <f>IFERROR(VLOOKUP(D269,#REF!,2,FALSE),0)*E269*F269*G269</f>
        <v>0</v>
      </c>
      <c r="I269" s="333" t="str">
        <f>IF(D269="","",CONCATENATE(D269," ","@"," ",IFERROR(VLOOKUP(D269,#REF!,2,FALSE),0),"/","ünit"," ","x"," ",E269," ","ünits"," ","x"," ",F269," ","days"," ","x"," ",G269))</f>
        <v/>
      </c>
    </row>
    <row r="270" spans="3:9" ht="15">
      <c r="D270" s="328"/>
      <c r="E270" s="329"/>
      <c r="F270" s="330"/>
      <c r="G270" s="331"/>
      <c r="H270" s="332">
        <f>IFERROR(VLOOKUP(D270,#REF!,2,FALSE),0)*E270*F270*G270</f>
        <v>0</v>
      </c>
      <c r="I270" s="333" t="str">
        <f>IF(D270="","",CONCATENATE(D270," ","@"," ",IFERROR(VLOOKUP(D270,#REF!,2,FALSE),0),"/","ünit"," ","x"," ",E270," ","ünits"," ","x"," ",F270," ","days"," ","x"," ",G270))</f>
        <v/>
      </c>
    </row>
    <row r="271" spans="3:9" ht="15.6" thickBot="1">
      <c r="D271" s="328"/>
      <c r="E271" s="334"/>
      <c r="F271" s="330"/>
      <c r="G271" s="331"/>
      <c r="H271" s="332">
        <f>IFERROR(VLOOKUP(D271,#REF!,2,FALSE),0)*E271*F271*G271</f>
        <v>0</v>
      </c>
      <c r="I271" s="333" t="str">
        <f>IF(D271="","",CONCATENATE(D271," ","@"," ",IFERROR(VLOOKUP(D271,#REF!,2,FALSE),0),"/","ünit"," ","x"," ",E271," ","ünits"," ","x"," ",F271," ","days"," ","x"," ",G271))</f>
        <v/>
      </c>
    </row>
    <row r="272" spans="3:9" ht="16.2" thickBot="1">
      <c r="D272" s="335" t="s">
        <v>1147</v>
      </c>
      <c r="E272" s="336"/>
      <c r="F272" s="337"/>
      <c r="G272" s="337"/>
      <c r="H272" s="338">
        <f>SUM(H262:H271)</f>
        <v>0</v>
      </c>
      <c r="I272" s="339"/>
    </row>
    <row r="273" spans="3:9" ht="15" thickBot="1"/>
    <row r="274" spans="3:9" ht="15.6" thickBot="1">
      <c r="C274" s="125" t="s">
        <v>1318</v>
      </c>
      <c r="D274" s="894" t="str">
        <f>VLOOKUP(C274,'AOP Pillar 1'!$F$12:$G$4027,2,FALSE)</f>
        <v>Activity</v>
      </c>
      <c r="E274" s="895"/>
      <c r="F274" s="895"/>
      <c r="G274" s="895"/>
      <c r="H274" s="895"/>
      <c r="I274" s="896"/>
    </row>
    <row r="275" spans="3:9" ht="15.6" thickBot="1">
      <c r="C275" s="125" t="s">
        <v>1318</v>
      </c>
      <c r="D275" s="894" t="str">
        <f>VLOOKUP(C275,'AOP Pillar 1'!$F$12:$I$4027,3,FALSE)</f>
        <v>Cost Items</v>
      </c>
      <c r="E275" s="895"/>
      <c r="F275" s="895"/>
      <c r="G275" s="895"/>
      <c r="H275" s="895"/>
      <c r="I275" s="896"/>
    </row>
    <row r="276" spans="3:9" ht="16.2" thickBot="1">
      <c r="D276" s="325" t="s">
        <v>1141</v>
      </c>
      <c r="E276" s="326" t="s">
        <v>1142</v>
      </c>
      <c r="F276" s="326" t="s">
        <v>1143</v>
      </c>
      <c r="G276" s="326" t="s">
        <v>1144</v>
      </c>
      <c r="H276" s="327" t="s">
        <v>1145</v>
      </c>
      <c r="I276" s="327" t="s">
        <v>1146</v>
      </c>
    </row>
    <row r="277" spans="3:9" ht="28.8">
      <c r="D277" s="328" t="s">
        <v>1148</v>
      </c>
      <c r="E277" s="329">
        <v>4</v>
      </c>
      <c r="F277" s="330">
        <v>4</v>
      </c>
      <c r="G277" s="331">
        <v>2</v>
      </c>
      <c r="H277" s="332">
        <f>IFERROR(VLOOKUP(D277,#REF!,2,FALSE),0)*E277*F277*G277</f>
        <v>0</v>
      </c>
      <c r="I277" s="333" t="str">
        <f>IF(D277="","",CONCATENATE(D277," ","@"," ",IFERROR(VLOOKUP(D277,#REF!,2,FALSE),0),"/","ünit"," ","x"," ",E277," ","ünits"," ","x"," ",F277," ","days"," ","x"," ",G277))</f>
        <v>Lead Consultant @ 0/ünit x 4 ünits x 4 days x 2</v>
      </c>
    </row>
    <row r="278" spans="3:9" ht="15">
      <c r="D278" s="328"/>
      <c r="E278" s="334"/>
      <c r="F278" s="330"/>
      <c r="G278" s="331"/>
      <c r="H278" s="332">
        <f>IFERROR(VLOOKUP(D278,#REF!,2,FALSE),0)*E278*F278*G278</f>
        <v>0</v>
      </c>
      <c r="I278" s="333" t="str">
        <f>IF(D278="","",CONCATENATE(D278," ","@"," ",IFERROR(VLOOKUP(D278,#REF!,2,FALSE),0),"/","ünit"," ","x"," ",E278," ","ünits"," ","x"," ",F278," ","days"," ","x"," ",G278))</f>
        <v/>
      </c>
    </row>
    <row r="279" spans="3:9" ht="15">
      <c r="D279" s="328"/>
      <c r="E279" s="329"/>
      <c r="F279" s="330"/>
      <c r="G279" s="331"/>
      <c r="H279" s="332">
        <f>IFERROR(VLOOKUP(D279,#REF!,2,FALSE),0)*E279*F279*G279</f>
        <v>0</v>
      </c>
      <c r="I279" s="333" t="str">
        <f>IF(D279="","",CONCATENATE(D279," ","@"," ",IFERROR(VLOOKUP(D279,#REF!,2,FALSE),0),"/","ünit"," ","x"," ",E279," ","ünits"," ","x"," ",F279," ","days"," ","x"," ",G279))</f>
        <v/>
      </c>
    </row>
    <row r="280" spans="3:9" ht="15">
      <c r="D280" s="328"/>
      <c r="E280" s="334"/>
      <c r="F280" s="330"/>
      <c r="G280" s="331"/>
      <c r="H280" s="332">
        <f>IFERROR(VLOOKUP(D280,#REF!,2,FALSE),0)*E280*F280*G280</f>
        <v>0</v>
      </c>
      <c r="I280" s="333" t="str">
        <f>IF(D280="","",CONCATENATE(D280," ","@"," ",IFERROR(VLOOKUP(D280,#REF!,2,FALSE),0),"/","ünit"," ","x"," ",E280," ","ünits"," ","x"," ",F280," ","days"," ","x"," ",G280))</f>
        <v/>
      </c>
    </row>
    <row r="281" spans="3:9" ht="15">
      <c r="D281" s="328"/>
      <c r="E281" s="329"/>
      <c r="F281" s="330"/>
      <c r="G281" s="331"/>
      <c r="H281" s="332">
        <f>IFERROR(VLOOKUP(D281,#REF!,2,FALSE),0)*E281*F281*G281</f>
        <v>0</v>
      </c>
      <c r="I281" s="333" t="str">
        <f>IF(D281="","",CONCATENATE(D281," ","@"," ",IFERROR(VLOOKUP(D281,#REF!,2,FALSE),0),"/","ünit"," ","x"," ",E281," ","ünits"," ","x"," ",F281," ","days"," ","x"," ",G281))</f>
        <v/>
      </c>
    </row>
    <row r="282" spans="3:9" ht="15">
      <c r="D282" s="328"/>
      <c r="E282" s="334"/>
      <c r="F282" s="330"/>
      <c r="G282" s="331"/>
      <c r="H282" s="332">
        <f>IFERROR(VLOOKUP(D282,#REF!,2,FALSE),0)*E282*F282*G282</f>
        <v>0</v>
      </c>
      <c r="I282" s="333" t="str">
        <f>IF(D282="","",CONCATENATE(D282," ","@"," ",IFERROR(VLOOKUP(D282,#REF!,2,FALSE),0),"/","ünit"," ","x"," ",E282," ","ünits"," ","x"," ",F282," ","days"," ","x"," ",G282))</f>
        <v/>
      </c>
    </row>
    <row r="283" spans="3:9" ht="15">
      <c r="D283" s="328"/>
      <c r="E283" s="329"/>
      <c r="F283" s="330"/>
      <c r="G283" s="331"/>
      <c r="H283" s="332">
        <f>IFERROR(VLOOKUP(D283,#REF!,2,FALSE),0)*E283*F283*G283</f>
        <v>0</v>
      </c>
      <c r="I283" s="333" t="str">
        <f>IF(D283="","",CONCATENATE(D283," ","@"," ",IFERROR(VLOOKUP(D283,#REF!,2,FALSE),0),"/","ünit"," ","x"," ",E283," ","ünits"," ","x"," ",F283," ","days"," ","x"," ",G283))</f>
        <v/>
      </c>
    </row>
    <row r="284" spans="3:9" ht="15">
      <c r="D284" s="328"/>
      <c r="E284" s="334"/>
      <c r="F284" s="330"/>
      <c r="G284" s="331"/>
      <c r="H284" s="332">
        <f>IFERROR(VLOOKUP(D284,#REF!,2,FALSE),0)*E284*F284*G284</f>
        <v>0</v>
      </c>
      <c r="I284" s="333" t="str">
        <f>IF(D284="","",CONCATENATE(D284," ","@"," ",IFERROR(VLOOKUP(D284,#REF!,2,FALSE),0),"/","ünit"," ","x"," ",E284," ","ünits"," ","x"," ",F284," ","days"," ","x"," ",G284))</f>
        <v/>
      </c>
    </row>
    <row r="285" spans="3:9" ht="15">
      <c r="D285" s="328"/>
      <c r="E285" s="329"/>
      <c r="F285" s="330"/>
      <c r="G285" s="331"/>
      <c r="H285" s="332">
        <f>IFERROR(VLOOKUP(D285,#REF!,2,FALSE),0)*E285*F285*G285</f>
        <v>0</v>
      </c>
      <c r="I285" s="333" t="str">
        <f>IF(D285="","",CONCATENATE(D285," ","@"," ",IFERROR(VLOOKUP(D285,#REF!,2,FALSE),0),"/","ünit"," ","x"," ",E285," ","ünits"," ","x"," ",F285," ","days"," ","x"," ",G285))</f>
        <v/>
      </c>
    </row>
    <row r="286" spans="3:9" ht="15.6" thickBot="1">
      <c r="D286" s="328"/>
      <c r="E286" s="334"/>
      <c r="F286" s="330"/>
      <c r="G286" s="331"/>
      <c r="H286" s="332">
        <f>IFERROR(VLOOKUP(D286,#REF!,2,FALSE),0)*E286*F286*G286</f>
        <v>0</v>
      </c>
      <c r="I286" s="333" t="str">
        <f>IF(D286="","",CONCATENATE(D286," ","@"," ",IFERROR(VLOOKUP(D286,#REF!,2,FALSE),0),"/","ünit"," ","x"," ",E286," ","ünits"," ","x"," ",F286," ","days"," ","x"," ",G286))</f>
        <v/>
      </c>
    </row>
    <row r="287" spans="3:9" ht="16.2" thickBot="1">
      <c r="D287" s="335" t="s">
        <v>1147</v>
      </c>
      <c r="E287" s="336"/>
      <c r="F287" s="337"/>
      <c r="G287" s="337"/>
      <c r="H287" s="338">
        <f>SUM(H277:H286)</f>
        <v>0</v>
      </c>
      <c r="I287" s="339"/>
    </row>
    <row r="288" spans="3:9" ht="16.2" thickBot="1">
      <c r="D288" s="340"/>
      <c r="E288" s="342"/>
      <c r="F288" s="341"/>
      <c r="G288" s="341"/>
      <c r="H288" s="599"/>
      <c r="I288" s="600"/>
    </row>
    <row r="289" spans="3:9" ht="15.6" thickBot="1">
      <c r="C289" s="125" t="s">
        <v>1319</v>
      </c>
      <c r="D289" s="894" t="str">
        <f>VLOOKUP(C289,'AOP Pillar 1'!$F$12:$G$4027,2,FALSE)</f>
        <v>Activity</v>
      </c>
      <c r="E289" s="895"/>
      <c r="F289" s="895"/>
      <c r="G289" s="895"/>
      <c r="H289" s="895"/>
      <c r="I289" s="896"/>
    </row>
    <row r="290" spans="3:9" ht="15.6" thickBot="1">
      <c r="C290" s="125" t="s">
        <v>1319</v>
      </c>
      <c r="D290" s="894" t="str">
        <f>VLOOKUP(C290,'AOP Pillar 1'!$F$12:$I$4027,3,FALSE)</f>
        <v>Cost Items</v>
      </c>
      <c r="E290" s="895"/>
      <c r="F290" s="895"/>
      <c r="G290" s="895"/>
      <c r="H290" s="895"/>
      <c r="I290" s="896"/>
    </row>
    <row r="291" spans="3:9" ht="16.2" thickBot="1">
      <c r="D291" s="325" t="s">
        <v>1141</v>
      </c>
      <c r="E291" s="326" t="s">
        <v>1142</v>
      </c>
      <c r="F291" s="326" t="s">
        <v>1143</v>
      </c>
      <c r="G291" s="326" t="s">
        <v>1144</v>
      </c>
      <c r="H291" s="327" t="s">
        <v>1145</v>
      </c>
      <c r="I291" s="327" t="s">
        <v>1146</v>
      </c>
    </row>
    <row r="292" spans="3:9" ht="28.8">
      <c r="D292" s="328" t="s">
        <v>1148</v>
      </c>
      <c r="E292" s="329">
        <v>4</v>
      </c>
      <c r="F292" s="330">
        <v>4</v>
      </c>
      <c r="G292" s="331">
        <v>2</v>
      </c>
      <c r="H292" s="332">
        <f>IFERROR(VLOOKUP(D292,#REF!,2,FALSE),0)*E292*F292*G292</f>
        <v>0</v>
      </c>
      <c r="I292" s="333" t="str">
        <f>IF(D292="","",CONCATENATE(D292," ","@"," ",IFERROR(VLOOKUP(D292,#REF!,2,FALSE),0),"/","ünit"," ","x"," ",E292," ","ünits"," ","x"," ",F292," ","days"," ","x"," ",G292))</f>
        <v>Lead Consultant @ 0/ünit x 4 ünits x 4 days x 2</v>
      </c>
    </row>
    <row r="293" spans="3:9" ht="15">
      <c r="D293" s="328"/>
      <c r="E293" s="334"/>
      <c r="F293" s="330"/>
      <c r="G293" s="331"/>
      <c r="H293" s="332">
        <f>IFERROR(VLOOKUP(D293,#REF!,2,FALSE),0)*E293*F293*G293</f>
        <v>0</v>
      </c>
      <c r="I293" s="333" t="str">
        <f>IF(D293="","",CONCATENATE(D293," ","@"," ",IFERROR(VLOOKUP(D293,#REF!,2,FALSE),0),"/","ünit"," ","x"," ",E293," ","ünits"," ","x"," ",F293," ","days"," ","x"," ",G293))</f>
        <v/>
      </c>
    </row>
    <row r="294" spans="3:9" ht="15">
      <c r="D294" s="328"/>
      <c r="E294" s="329"/>
      <c r="F294" s="330"/>
      <c r="G294" s="331"/>
      <c r="H294" s="332">
        <f>IFERROR(VLOOKUP(D294,#REF!,2,FALSE),0)*E294*F294*G294</f>
        <v>0</v>
      </c>
      <c r="I294" s="333" t="str">
        <f>IF(D294="","",CONCATENATE(D294," ","@"," ",IFERROR(VLOOKUP(D294,#REF!,2,FALSE),0),"/","ünit"," ","x"," ",E294," ","ünits"," ","x"," ",F294," ","days"," ","x"," ",G294))</f>
        <v/>
      </c>
    </row>
    <row r="295" spans="3:9" ht="15">
      <c r="D295" s="328"/>
      <c r="E295" s="334"/>
      <c r="F295" s="330"/>
      <c r="G295" s="331"/>
      <c r="H295" s="332">
        <f>IFERROR(VLOOKUP(D295,#REF!,2,FALSE),0)*E295*F295*G295</f>
        <v>0</v>
      </c>
      <c r="I295" s="333" t="str">
        <f>IF(D295="","",CONCATENATE(D295," ","@"," ",IFERROR(VLOOKUP(D295,#REF!,2,FALSE),0),"/","ünit"," ","x"," ",E295," ","ünits"," ","x"," ",F295," ","days"," ","x"," ",G295))</f>
        <v/>
      </c>
    </row>
    <row r="296" spans="3:9" ht="15">
      <c r="D296" s="328"/>
      <c r="E296" s="329"/>
      <c r="F296" s="330"/>
      <c r="G296" s="331"/>
      <c r="H296" s="332">
        <f>IFERROR(VLOOKUP(D296,#REF!,2,FALSE),0)*E296*F296*G296</f>
        <v>0</v>
      </c>
      <c r="I296" s="333" t="str">
        <f>IF(D296="","",CONCATENATE(D296," ","@"," ",IFERROR(VLOOKUP(D296,#REF!,2,FALSE),0),"/","ünit"," ","x"," ",E296," ","ünits"," ","x"," ",F296," ","days"," ","x"," ",G296))</f>
        <v/>
      </c>
    </row>
    <row r="297" spans="3:9" ht="15">
      <c r="D297" s="328"/>
      <c r="E297" s="334"/>
      <c r="F297" s="330"/>
      <c r="G297" s="331"/>
      <c r="H297" s="332">
        <f>IFERROR(VLOOKUP(D297,#REF!,2,FALSE),0)*E297*F297*G297</f>
        <v>0</v>
      </c>
      <c r="I297" s="333" t="str">
        <f>IF(D297="","",CONCATENATE(D297," ","@"," ",IFERROR(VLOOKUP(D297,#REF!,2,FALSE),0),"/","ünit"," ","x"," ",E297," ","ünits"," ","x"," ",F297," ","days"," ","x"," ",G297))</f>
        <v/>
      </c>
    </row>
    <row r="298" spans="3:9" ht="15">
      <c r="D298" s="328"/>
      <c r="E298" s="329"/>
      <c r="F298" s="330"/>
      <c r="G298" s="331"/>
      <c r="H298" s="332">
        <f>IFERROR(VLOOKUP(D298,#REF!,2,FALSE),0)*E298*F298*G298</f>
        <v>0</v>
      </c>
      <c r="I298" s="333" t="str">
        <f>IF(D298="","",CONCATENATE(D298," ","@"," ",IFERROR(VLOOKUP(D298,#REF!,2,FALSE),0),"/","ünit"," ","x"," ",E298," ","ünits"," ","x"," ",F298," ","days"," ","x"," ",G298))</f>
        <v/>
      </c>
    </row>
    <row r="299" spans="3:9" ht="15">
      <c r="D299" s="328"/>
      <c r="E299" s="334"/>
      <c r="F299" s="330"/>
      <c r="G299" s="331"/>
      <c r="H299" s="332">
        <f>IFERROR(VLOOKUP(D299,#REF!,2,FALSE),0)*E299*F299*G299</f>
        <v>0</v>
      </c>
      <c r="I299" s="333" t="str">
        <f>IF(D299="","",CONCATENATE(D299," ","@"," ",IFERROR(VLOOKUP(D299,#REF!,2,FALSE),0),"/","ünit"," ","x"," ",E299," ","ünits"," ","x"," ",F299," ","days"," ","x"," ",G299))</f>
        <v/>
      </c>
    </row>
    <row r="300" spans="3:9" ht="15">
      <c r="D300" s="328"/>
      <c r="E300" s="329"/>
      <c r="F300" s="330"/>
      <c r="G300" s="331"/>
      <c r="H300" s="332">
        <f>IFERROR(VLOOKUP(D300,#REF!,2,FALSE),0)*E300*F300*G300</f>
        <v>0</v>
      </c>
      <c r="I300" s="333" t="str">
        <f>IF(D300="","",CONCATENATE(D300," ","@"," ",IFERROR(VLOOKUP(D300,#REF!,2,FALSE),0),"/","ünit"," ","x"," ",E300," ","ünits"," ","x"," ",F300," ","days"," ","x"," ",G300))</f>
        <v/>
      </c>
    </row>
    <row r="301" spans="3:9" ht="15.6" thickBot="1">
      <c r="D301" s="328"/>
      <c r="E301" s="334"/>
      <c r="F301" s="330"/>
      <c r="G301" s="331"/>
      <c r="H301" s="332">
        <f>IFERROR(VLOOKUP(D301,#REF!,2,FALSE),0)*E301*F301*G301</f>
        <v>0</v>
      </c>
      <c r="I301" s="333" t="str">
        <f>IF(D301="","",CONCATENATE(D301," ","@"," ",IFERROR(VLOOKUP(D301,#REF!,2,FALSE),0),"/","ünit"," ","x"," ",E301," ","ünits"," ","x"," ",F301," ","days"," ","x"," ",G301))</f>
        <v/>
      </c>
    </row>
    <row r="302" spans="3:9" ht="16.2" thickBot="1">
      <c r="D302" s="335" t="s">
        <v>1147</v>
      </c>
      <c r="E302" s="336"/>
      <c r="F302" s="337"/>
      <c r="G302" s="337"/>
      <c r="H302" s="338">
        <f>SUM(H292:H301)</f>
        <v>0</v>
      </c>
      <c r="I302" s="339"/>
    </row>
    <row r="303" spans="3:9" ht="15" thickBot="1"/>
    <row r="304" spans="3:9" ht="15.6" thickBot="1">
      <c r="C304" s="125" t="s">
        <v>1320</v>
      </c>
      <c r="D304" s="894" t="str">
        <f>VLOOKUP(C304,'AOP Pillar 1'!$F$12:$G$4027,2,FALSE)</f>
        <v>Activity</v>
      </c>
      <c r="E304" s="895"/>
      <c r="F304" s="895"/>
      <c r="G304" s="895"/>
      <c r="H304" s="895"/>
      <c r="I304" s="896"/>
    </row>
    <row r="305" spans="3:9" ht="15.6" thickBot="1">
      <c r="C305" s="125" t="s">
        <v>1320</v>
      </c>
      <c r="D305" s="894" t="str">
        <f>VLOOKUP(C305,'AOP Pillar 1'!$F$12:$I$4027,3,FALSE)</f>
        <v>Cost Items</v>
      </c>
      <c r="E305" s="895"/>
      <c r="F305" s="895"/>
      <c r="G305" s="895"/>
      <c r="H305" s="895"/>
      <c r="I305" s="896"/>
    </row>
    <row r="306" spans="3:9" ht="16.2" thickBot="1">
      <c r="D306" s="325" t="s">
        <v>1141</v>
      </c>
      <c r="E306" s="326" t="s">
        <v>1142</v>
      </c>
      <c r="F306" s="326" t="s">
        <v>1143</v>
      </c>
      <c r="G306" s="326" t="s">
        <v>1144</v>
      </c>
      <c r="H306" s="327" t="s">
        <v>1145</v>
      </c>
      <c r="I306" s="327" t="s">
        <v>1146</v>
      </c>
    </row>
    <row r="307" spans="3:9" ht="28.8">
      <c r="D307" s="328" t="s">
        <v>1148</v>
      </c>
      <c r="E307" s="329">
        <v>4</v>
      </c>
      <c r="F307" s="330">
        <v>4</v>
      </c>
      <c r="G307" s="331">
        <v>2</v>
      </c>
      <c r="H307" s="332">
        <f>IFERROR(VLOOKUP(D307,#REF!,2,FALSE),0)*E307*F307*G307</f>
        <v>0</v>
      </c>
      <c r="I307" s="333" t="str">
        <f>IF(D307="","",CONCATENATE(D307," ","@"," ",IFERROR(VLOOKUP(D307,#REF!,2,FALSE),0),"/","ünit"," ","x"," ",E307," ","ünits"," ","x"," ",F307," ","days"," ","x"," ",G307))</f>
        <v>Lead Consultant @ 0/ünit x 4 ünits x 4 days x 2</v>
      </c>
    </row>
    <row r="308" spans="3:9" ht="15">
      <c r="D308" s="328"/>
      <c r="E308" s="334"/>
      <c r="F308" s="330"/>
      <c r="G308" s="331"/>
      <c r="H308" s="332">
        <f>IFERROR(VLOOKUP(D308,#REF!,2,FALSE),0)*E308*F308*G308</f>
        <v>0</v>
      </c>
      <c r="I308" s="333" t="str">
        <f>IF(D308="","",CONCATENATE(D308," ","@"," ",IFERROR(VLOOKUP(D308,#REF!,2,FALSE),0),"/","ünit"," ","x"," ",E308," ","ünits"," ","x"," ",F308," ","days"," ","x"," ",G308))</f>
        <v/>
      </c>
    </row>
    <row r="309" spans="3:9" ht="15">
      <c r="D309" s="328"/>
      <c r="E309" s="329"/>
      <c r="F309" s="330"/>
      <c r="G309" s="331"/>
      <c r="H309" s="332">
        <f>IFERROR(VLOOKUP(D309,#REF!,2,FALSE),0)*E309*F309*G309</f>
        <v>0</v>
      </c>
      <c r="I309" s="333" t="str">
        <f>IF(D309="","",CONCATENATE(D309," ","@"," ",IFERROR(VLOOKUP(D309,#REF!,2,FALSE),0),"/","ünit"," ","x"," ",E309," ","ünits"," ","x"," ",F309," ","days"," ","x"," ",G309))</f>
        <v/>
      </c>
    </row>
    <row r="310" spans="3:9" ht="15">
      <c r="D310" s="328"/>
      <c r="E310" s="334"/>
      <c r="F310" s="330"/>
      <c r="G310" s="331"/>
      <c r="H310" s="332">
        <f>IFERROR(VLOOKUP(D310,#REF!,2,FALSE),0)*E310*F310*G310</f>
        <v>0</v>
      </c>
      <c r="I310" s="333" t="str">
        <f>IF(D310="","",CONCATENATE(D310," ","@"," ",IFERROR(VLOOKUP(D310,#REF!,2,FALSE),0),"/","ünit"," ","x"," ",E310," ","ünits"," ","x"," ",F310," ","days"," ","x"," ",G310))</f>
        <v/>
      </c>
    </row>
    <row r="311" spans="3:9" ht="15">
      <c r="D311" s="328"/>
      <c r="E311" s="329"/>
      <c r="F311" s="330"/>
      <c r="G311" s="331"/>
      <c r="H311" s="332">
        <f>IFERROR(VLOOKUP(D311,#REF!,2,FALSE),0)*E311*F311*G311</f>
        <v>0</v>
      </c>
      <c r="I311" s="333" t="str">
        <f>IF(D311="","",CONCATENATE(D311," ","@"," ",IFERROR(VLOOKUP(D311,#REF!,2,FALSE),0),"/","ünit"," ","x"," ",E311," ","ünits"," ","x"," ",F311," ","days"," ","x"," ",G311))</f>
        <v/>
      </c>
    </row>
    <row r="312" spans="3:9" ht="15">
      <c r="D312" s="328"/>
      <c r="E312" s="334"/>
      <c r="F312" s="330"/>
      <c r="G312" s="331"/>
      <c r="H312" s="332">
        <f>IFERROR(VLOOKUP(D312,#REF!,2,FALSE),0)*E312*F312*G312</f>
        <v>0</v>
      </c>
      <c r="I312" s="333" t="str">
        <f>IF(D312="","",CONCATENATE(D312," ","@"," ",IFERROR(VLOOKUP(D312,#REF!,2,FALSE),0),"/","ünit"," ","x"," ",E312," ","ünits"," ","x"," ",F312," ","days"," ","x"," ",G312))</f>
        <v/>
      </c>
    </row>
    <row r="313" spans="3:9" ht="15">
      <c r="D313" s="328"/>
      <c r="E313" s="329"/>
      <c r="F313" s="330"/>
      <c r="G313" s="331"/>
      <c r="H313" s="332">
        <f>IFERROR(VLOOKUP(D313,#REF!,2,FALSE),0)*E313*F313*G313</f>
        <v>0</v>
      </c>
      <c r="I313" s="333" t="str">
        <f>IF(D313="","",CONCATENATE(D313," ","@"," ",IFERROR(VLOOKUP(D313,#REF!,2,FALSE),0),"/","ünit"," ","x"," ",E313," ","ünits"," ","x"," ",F313," ","days"," ","x"," ",G313))</f>
        <v/>
      </c>
    </row>
    <row r="314" spans="3:9" ht="15">
      <c r="D314" s="328"/>
      <c r="E314" s="334"/>
      <c r="F314" s="330"/>
      <c r="G314" s="331"/>
      <c r="H314" s="332">
        <f>IFERROR(VLOOKUP(D314,#REF!,2,FALSE),0)*E314*F314*G314</f>
        <v>0</v>
      </c>
      <c r="I314" s="333" t="str">
        <f>IF(D314="","",CONCATENATE(D314," ","@"," ",IFERROR(VLOOKUP(D314,#REF!,2,FALSE),0),"/","ünit"," ","x"," ",E314," ","ünits"," ","x"," ",F314," ","days"," ","x"," ",G314))</f>
        <v/>
      </c>
    </row>
    <row r="315" spans="3:9" ht="15">
      <c r="D315" s="328"/>
      <c r="E315" s="329"/>
      <c r="F315" s="330"/>
      <c r="G315" s="331"/>
      <c r="H315" s="332">
        <f>IFERROR(VLOOKUP(D315,#REF!,2,FALSE),0)*E315*F315*G315</f>
        <v>0</v>
      </c>
      <c r="I315" s="333" t="str">
        <f>IF(D315="","",CONCATENATE(D315," ","@"," ",IFERROR(VLOOKUP(D315,#REF!,2,FALSE),0),"/","ünit"," ","x"," ",E315," ","ünits"," ","x"," ",F315," ","days"," ","x"," ",G315))</f>
        <v/>
      </c>
    </row>
    <row r="316" spans="3:9" ht="15.6" thickBot="1">
      <c r="D316" s="328"/>
      <c r="E316" s="334"/>
      <c r="F316" s="330"/>
      <c r="G316" s="331"/>
      <c r="H316" s="332">
        <f>IFERROR(VLOOKUP(D316,#REF!,2,FALSE),0)*E316*F316*G316</f>
        <v>0</v>
      </c>
      <c r="I316" s="333" t="str">
        <f>IF(D316="","",CONCATENATE(D316," ","@"," ",IFERROR(VLOOKUP(D316,#REF!,2,FALSE),0),"/","ünit"," ","x"," ",E316," ","ünits"," ","x"," ",F316," ","days"," ","x"," ",G316))</f>
        <v/>
      </c>
    </row>
    <row r="317" spans="3:9" ht="16.2" thickBot="1">
      <c r="D317" s="335" t="s">
        <v>1147</v>
      </c>
      <c r="E317" s="336"/>
      <c r="F317" s="337"/>
      <c r="G317" s="337"/>
      <c r="H317" s="338">
        <f>SUM(H307:H316)</f>
        <v>0</v>
      </c>
      <c r="I317" s="339"/>
    </row>
    <row r="318" spans="3:9" ht="15.6">
      <c r="D318" s="340"/>
      <c r="E318" s="342"/>
      <c r="F318" s="341"/>
      <c r="G318" s="341"/>
      <c r="H318" s="599"/>
      <c r="I318" s="600"/>
    </row>
    <row r="319" spans="3:9" ht="15" thickBot="1"/>
    <row r="320" spans="3:9" ht="15.6" thickBot="1">
      <c r="C320" s="125" t="s">
        <v>1322</v>
      </c>
      <c r="D320" s="894" t="str">
        <f>VLOOKUP(C320,'AOP Pillar 1'!$F$12:$G$4027,2,FALSE)</f>
        <v>Activity</v>
      </c>
      <c r="E320" s="895"/>
      <c r="F320" s="895"/>
      <c r="G320" s="895"/>
      <c r="H320" s="895"/>
      <c r="I320" s="896"/>
    </row>
    <row r="321" spans="3:9" ht="15.6" thickBot="1">
      <c r="C321" s="125" t="s">
        <v>1322</v>
      </c>
      <c r="D321" s="894" t="str">
        <f>VLOOKUP(C321,'AOP Pillar 1'!$F$12:$I$4027,3,FALSE)</f>
        <v>Cost Items</v>
      </c>
      <c r="E321" s="895"/>
      <c r="F321" s="895"/>
      <c r="G321" s="895"/>
      <c r="H321" s="895"/>
      <c r="I321" s="896"/>
    </row>
    <row r="322" spans="3:9" ht="16.2" thickBot="1">
      <c r="D322" s="325" t="s">
        <v>1141</v>
      </c>
      <c r="E322" s="326" t="s">
        <v>1142</v>
      </c>
      <c r="F322" s="326" t="s">
        <v>1143</v>
      </c>
      <c r="G322" s="326" t="s">
        <v>1144</v>
      </c>
      <c r="H322" s="346" t="s">
        <v>1145</v>
      </c>
      <c r="I322" s="346" t="s">
        <v>1146</v>
      </c>
    </row>
    <row r="323" spans="3:9" ht="28.8">
      <c r="D323" s="328" t="s">
        <v>1148</v>
      </c>
      <c r="E323" s="329">
        <v>4</v>
      </c>
      <c r="F323" s="330">
        <v>4</v>
      </c>
      <c r="G323" s="331">
        <v>2</v>
      </c>
      <c r="H323" s="347">
        <f>IFERROR(VLOOKUP(D323,#REF!,2,FALSE),0)*E323*F323*G323</f>
        <v>0</v>
      </c>
      <c r="I323" s="348" t="str">
        <f>IF(D323="","",CONCATENATE(D323," ","@"," ",IFERROR(VLOOKUP(D323,#REF!,2,FALSE),0),"/","ünit"," ","x"," ",E323," ","ünits"," ","x"," ",F323," ","days"," ","x"," ",G323))</f>
        <v>Lead Consultant @ 0/ünit x 4 ünits x 4 days x 2</v>
      </c>
    </row>
    <row r="324" spans="3:9" ht="15">
      <c r="D324" s="328"/>
      <c r="E324" s="334"/>
      <c r="F324" s="330"/>
      <c r="G324" s="331"/>
      <c r="H324" s="347">
        <f>IFERROR(VLOOKUP(D324,#REF!,2,FALSE),0)*E324*F324*G324</f>
        <v>0</v>
      </c>
      <c r="I324" s="348" t="str">
        <f>IF(D324="","",CONCATENATE(D324," ","@"," ",IFERROR(VLOOKUP(D324,#REF!,2,FALSE),0),"/","ünit"," ","x"," ",E324," ","ünits"," ","x"," ",F324," ","days"," ","x"," ",G324))</f>
        <v/>
      </c>
    </row>
    <row r="325" spans="3:9" ht="15">
      <c r="D325" s="328"/>
      <c r="E325" s="329"/>
      <c r="F325" s="330"/>
      <c r="G325" s="331"/>
      <c r="H325" s="347">
        <f>IFERROR(VLOOKUP(D325,#REF!,2,FALSE),0)*E325*F325*G325</f>
        <v>0</v>
      </c>
      <c r="I325" s="348" t="str">
        <f>IF(D325="","",CONCATENATE(D325," ","@"," ",IFERROR(VLOOKUP(D325,#REF!,2,FALSE),0),"/","ünit"," ","x"," ",E325," ","ünits"," ","x"," ",F325," ","days"," ","x"," ",G325))</f>
        <v/>
      </c>
    </row>
    <row r="326" spans="3:9" ht="15">
      <c r="D326" s="328"/>
      <c r="E326" s="334"/>
      <c r="F326" s="330"/>
      <c r="G326" s="331"/>
      <c r="H326" s="347">
        <f>IFERROR(VLOOKUP(D326,#REF!,2,FALSE),0)*E326*F326*G326</f>
        <v>0</v>
      </c>
      <c r="I326" s="348" t="str">
        <f>IF(D326="","",CONCATENATE(D326," ","@"," ",IFERROR(VLOOKUP(D326,#REF!,2,FALSE),0),"/","ünit"," ","x"," ",E326," ","ünits"," ","x"," ",F326," ","days"," ","x"," ",G326))</f>
        <v/>
      </c>
    </row>
    <row r="327" spans="3:9" ht="15">
      <c r="D327" s="328"/>
      <c r="E327" s="329"/>
      <c r="F327" s="330"/>
      <c r="G327" s="331"/>
      <c r="H327" s="347">
        <f>IFERROR(VLOOKUP(D327,#REF!,2,FALSE),0)*E327*F327*G327</f>
        <v>0</v>
      </c>
      <c r="I327" s="348" t="str">
        <f>IF(D327="","",CONCATENATE(D327," ","@"," ",IFERROR(VLOOKUP(D327,#REF!,2,FALSE),0),"/","ünit"," ","x"," ",E327," ","ünits"," ","x"," ",F327," ","days"," ","x"," ",G327))</f>
        <v/>
      </c>
    </row>
    <row r="328" spans="3:9" ht="15">
      <c r="D328" s="328"/>
      <c r="E328" s="334"/>
      <c r="F328" s="330"/>
      <c r="G328" s="331"/>
      <c r="H328" s="347">
        <f>IFERROR(VLOOKUP(D328,#REF!,2,FALSE),0)*E328*F328*G328</f>
        <v>0</v>
      </c>
      <c r="I328" s="348" t="str">
        <f>IF(D328="","",CONCATENATE(D328," ","@"," ",IFERROR(VLOOKUP(D328,#REF!,2,FALSE),0),"/","ünit"," ","x"," ",E328," ","ünits"," ","x"," ",F328," ","days"," ","x"," ",G328))</f>
        <v/>
      </c>
    </row>
    <row r="329" spans="3:9" ht="15">
      <c r="D329" s="328"/>
      <c r="E329" s="329"/>
      <c r="F329" s="330"/>
      <c r="G329" s="331"/>
      <c r="H329" s="347">
        <f>IFERROR(VLOOKUP(D329,#REF!,2,FALSE),0)*E329*F329*G329</f>
        <v>0</v>
      </c>
      <c r="I329" s="348" t="str">
        <f>IF(D329="","",CONCATENATE(D329," ","@"," ",IFERROR(VLOOKUP(D329,#REF!,2,FALSE),0),"/","ünit"," ","x"," ",E329," ","ünits"," ","x"," ",F329," ","days"," ","x"," ",G329))</f>
        <v/>
      </c>
    </row>
    <row r="330" spans="3:9" ht="15">
      <c r="D330" s="328"/>
      <c r="E330" s="334"/>
      <c r="F330" s="330"/>
      <c r="G330" s="331"/>
      <c r="H330" s="347">
        <f>IFERROR(VLOOKUP(D330,#REF!,2,FALSE),0)*E330*F330*G330</f>
        <v>0</v>
      </c>
      <c r="I330" s="348" t="str">
        <f>IF(D330="","",CONCATENATE(D330," ","@"," ",IFERROR(VLOOKUP(D330,#REF!,2,FALSE),0),"/","ünit"," ","x"," ",E330," ","ünits"," ","x"," ",F330," ","days"," ","x"," ",G330))</f>
        <v/>
      </c>
    </row>
    <row r="331" spans="3:9" ht="15">
      <c r="D331" s="328"/>
      <c r="E331" s="329"/>
      <c r="F331" s="330"/>
      <c r="G331" s="331"/>
      <c r="H331" s="347">
        <f>IFERROR(VLOOKUP(D331,#REF!,2,FALSE),0)*E331*F331*G331</f>
        <v>0</v>
      </c>
      <c r="I331" s="348" t="str">
        <f>IF(D331="","",CONCATENATE(D331," ","@"," ",IFERROR(VLOOKUP(D331,#REF!,2,FALSE),0),"/","ünit"," ","x"," ",E331," ","ünits"," ","x"," ",F331," ","days"," ","x"," ",G331))</f>
        <v/>
      </c>
    </row>
    <row r="332" spans="3:9" ht="15.6" thickBot="1">
      <c r="D332" s="328"/>
      <c r="E332" s="334"/>
      <c r="F332" s="330"/>
      <c r="G332" s="331"/>
      <c r="H332" s="347">
        <f>IFERROR(VLOOKUP(D332,#REF!,2,FALSE),0)*E332*F332*G332</f>
        <v>0</v>
      </c>
      <c r="I332" s="348" t="str">
        <f>IF(D332="","",CONCATENATE(D332," ","@"," ",IFERROR(VLOOKUP(D332,#REF!,2,FALSE),0),"/","ünit"," ","x"," ",E332," ","ünits"," ","x"," ",F332," ","days"," ","x"," ",G332))</f>
        <v/>
      </c>
    </row>
    <row r="333" spans="3:9" ht="16.2" thickBot="1">
      <c r="D333" s="335" t="s">
        <v>1147</v>
      </c>
      <c r="E333" s="336"/>
      <c r="F333" s="337"/>
      <c r="G333" s="337"/>
      <c r="H333" s="349">
        <f>SUM(H323:H332)</f>
        <v>0</v>
      </c>
      <c r="I333" s="350"/>
    </row>
    <row r="334" spans="3:9" ht="16.2" thickBot="1">
      <c r="D334" s="340"/>
      <c r="E334" s="341"/>
      <c r="F334" s="342"/>
      <c r="G334" s="341"/>
      <c r="H334" s="341"/>
      <c r="I334" s="344"/>
    </row>
    <row r="335" spans="3:9" ht="15.6" thickBot="1">
      <c r="C335" s="125" t="s">
        <v>1323</v>
      </c>
      <c r="D335" s="894" t="str">
        <f>VLOOKUP(C335,'AOP Pillar 1'!$F$12:$G$4027,2,FALSE)</f>
        <v>Activity</v>
      </c>
      <c r="E335" s="895"/>
      <c r="F335" s="895"/>
      <c r="G335" s="895"/>
      <c r="H335" s="895"/>
      <c r="I335" s="896"/>
    </row>
    <row r="336" spans="3:9" ht="15.6" thickBot="1">
      <c r="C336" s="125" t="s">
        <v>1323</v>
      </c>
      <c r="D336" s="894" t="str">
        <f>VLOOKUP(C336,'AOP Pillar 1'!$F$12:$I$4027,3,FALSE)</f>
        <v>Cost Items</v>
      </c>
      <c r="E336" s="895"/>
      <c r="F336" s="895"/>
      <c r="G336" s="895"/>
      <c r="H336" s="895"/>
      <c r="I336" s="896"/>
    </row>
    <row r="337" spans="3:9" ht="16.2" thickBot="1">
      <c r="D337" s="325" t="s">
        <v>1141</v>
      </c>
      <c r="E337" s="326" t="s">
        <v>1142</v>
      </c>
      <c r="F337" s="326" t="s">
        <v>1143</v>
      </c>
      <c r="G337" s="326" t="s">
        <v>1144</v>
      </c>
      <c r="H337" s="346" t="s">
        <v>1145</v>
      </c>
      <c r="I337" s="346" t="s">
        <v>1146</v>
      </c>
    </row>
    <row r="338" spans="3:9" ht="30">
      <c r="D338" s="328" t="s">
        <v>1149</v>
      </c>
      <c r="E338" s="329">
        <v>23</v>
      </c>
      <c r="F338" s="330">
        <v>1</v>
      </c>
      <c r="G338" s="331">
        <v>2</v>
      </c>
      <c r="H338" s="347">
        <f>IFERROR(VLOOKUP(D338,#REF!,2,FALSE),0)*E338*F338*G338</f>
        <v>0</v>
      </c>
      <c r="I338" s="348" t="str">
        <f>IF(D338="","",CONCATENATE(D338," ","@"," ",IFERROR(VLOOKUP(D338,#REF!,2,FALSE),0),"/","ünit"," ","x"," ",E338," ","ünits"," ","x"," ",F338," ","days"," ","x"," ",G338))</f>
        <v>Accommodation (4/5-star) @ 0/ünit x 23 ünits x 1 days x 2</v>
      </c>
    </row>
    <row r="339" spans="3:9" ht="15">
      <c r="D339" s="328"/>
      <c r="E339" s="334"/>
      <c r="F339" s="330"/>
      <c r="G339" s="331"/>
      <c r="H339" s="347">
        <f>IFERROR(VLOOKUP(D339,#REF!,2,FALSE),0)*E339*F339*G339</f>
        <v>0</v>
      </c>
      <c r="I339" s="348" t="str">
        <f>IF(D339="","",CONCATENATE(D339," ","@"," ",IFERROR(VLOOKUP(D339,#REF!,2,FALSE),0),"/","ünit"," ","x"," ",E339," ","ünits"," ","x"," ",F339," ","days"," ","x"," ",G339))</f>
        <v/>
      </c>
    </row>
    <row r="340" spans="3:9" ht="15">
      <c r="D340" s="328"/>
      <c r="E340" s="329"/>
      <c r="F340" s="330"/>
      <c r="G340" s="331"/>
      <c r="H340" s="347">
        <f>IFERROR(VLOOKUP(D340,#REF!,2,FALSE),0)*E340*F340*G340</f>
        <v>0</v>
      </c>
      <c r="I340" s="348" t="str">
        <f>IF(D340="","",CONCATENATE(D340," ","@"," ",IFERROR(VLOOKUP(D340,#REF!,2,FALSE),0),"/","ünit"," ","x"," ",E340," ","ünits"," ","x"," ",F340," ","days"," ","x"," ",G340))</f>
        <v/>
      </c>
    </row>
    <row r="341" spans="3:9" ht="15">
      <c r="D341" s="328"/>
      <c r="E341" s="334"/>
      <c r="F341" s="330"/>
      <c r="G341" s="331"/>
      <c r="H341" s="347">
        <f>IFERROR(VLOOKUP(D341,#REF!,2,FALSE),0)*E341*F341*G341</f>
        <v>0</v>
      </c>
      <c r="I341" s="348" t="str">
        <f>IF(D341="","",CONCATENATE(D341," ","@"," ",IFERROR(VLOOKUP(D341,#REF!,2,FALSE),0),"/","ünit"," ","x"," ",E341," ","ünits"," ","x"," ",F341," ","days"," ","x"," ",G341))</f>
        <v/>
      </c>
    </row>
    <row r="342" spans="3:9" ht="15">
      <c r="D342" s="328"/>
      <c r="E342" s="329"/>
      <c r="F342" s="330"/>
      <c r="G342" s="331"/>
      <c r="H342" s="347">
        <f>IFERROR(VLOOKUP(D342,#REF!,2,FALSE),0)*E342*F342*G342</f>
        <v>0</v>
      </c>
      <c r="I342" s="348" t="str">
        <f>IF(D342="","",CONCATENATE(D342," ","@"," ",IFERROR(VLOOKUP(D342,#REF!,2,FALSE),0),"/","ünit"," ","x"," ",E342," ","ünits"," ","x"," ",F342," ","days"," ","x"," ",G342))</f>
        <v/>
      </c>
    </row>
    <row r="343" spans="3:9" ht="15">
      <c r="D343" s="328"/>
      <c r="E343" s="334"/>
      <c r="F343" s="330"/>
      <c r="G343" s="331"/>
      <c r="H343" s="347">
        <f>IFERROR(VLOOKUP(D343,#REF!,2,FALSE),0)*E343*F343*G343</f>
        <v>0</v>
      </c>
      <c r="I343" s="348" t="str">
        <f>IF(D343="","",CONCATENATE(D343," ","@"," ",IFERROR(VLOOKUP(D343,#REF!,2,FALSE),0),"/","ünit"," ","x"," ",E343," ","ünits"," ","x"," ",F343," ","days"," ","x"," ",G343))</f>
        <v/>
      </c>
    </row>
    <row r="344" spans="3:9" ht="15">
      <c r="D344" s="328"/>
      <c r="E344" s="329"/>
      <c r="F344" s="330"/>
      <c r="G344" s="331"/>
      <c r="H344" s="347">
        <f>IFERROR(VLOOKUP(D344,#REF!,2,FALSE),0)*E344*F344*G344</f>
        <v>0</v>
      </c>
      <c r="I344" s="348" t="str">
        <f>IF(D344="","",CONCATENATE(D344," ","@"," ",IFERROR(VLOOKUP(D344,#REF!,2,FALSE),0),"/","ünit"," ","x"," ",E344," ","ünits"," ","x"," ",F344," ","days"," ","x"," ",G344))</f>
        <v/>
      </c>
    </row>
    <row r="345" spans="3:9" ht="15">
      <c r="D345" s="328"/>
      <c r="E345" s="334"/>
      <c r="F345" s="330"/>
      <c r="G345" s="331"/>
      <c r="H345" s="347">
        <f>IFERROR(VLOOKUP(D345,#REF!,2,FALSE),0)*E345*F345*G345</f>
        <v>0</v>
      </c>
      <c r="I345" s="348" t="str">
        <f>IF(D345="","",CONCATENATE(D345," ","@"," ",IFERROR(VLOOKUP(D345,#REF!,2,FALSE),0),"/","ünit"," ","x"," ",E345," ","ünits"," ","x"," ",F345," ","days"," ","x"," ",G345))</f>
        <v/>
      </c>
    </row>
    <row r="346" spans="3:9" ht="15">
      <c r="D346" s="328"/>
      <c r="E346" s="329"/>
      <c r="F346" s="330"/>
      <c r="G346" s="331"/>
      <c r="H346" s="347">
        <f>IFERROR(VLOOKUP(D346,#REF!,2,FALSE),0)*E346*F346*G346</f>
        <v>0</v>
      </c>
      <c r="I346" s="348" t="str">
        <f>IF(D346="","",CONCATENATE(D346," ","@"," ",IFERROR(VLOOKUP(D346,#REF!,2,FALSE),0),"/","ünit"," ","x"," ",E346," ","ünits"," ","x"," ",F346," ","days"," ","x"," ",G346))</f>
        <v/>
      </c>
    </row>
    <row r="347" spans="3:9" ht="15.6" thickBot="1">
      <c r="D347" s="328"/>
      <c r="E347" s="334"/>
      <c r="F347" s="330"/>
      <c r="G347" s="331"/>
      <c r="H347" s="347">
        <f>IFERROR(VLOOKUP(D347,#REF!,2,FALSE),0)*E347*F347*G347</f>
        <v>0</v>
      </c>
      <c r="I347" s="348" t="str">
        <f>IF(D347="","",CONCATENATE(D347," ","@"," ",IFERROR(VLOOKUP(D347,#REF!,2,FALSE),0),"/","ünit"," ","x"," ",E347," ","ünits"," ","x"," ",F347," ","days"," ","x"," ",G347))</f>
        <v/>
      </c>
    </row>
    <row r="348" spans="3:9" ht="16.2" thickBot="1">
      <c r="D348" s="335" t="s">
        <v>1147</v>
      </c>
      <c r="E348" s="336"/>
      <c r="F348" s="337"/>
      <c r="G348" s="337"/>
      <c r="H348" s="349">
        <f>SUM(H338:H347)</f>
        <v>0</v>
      </c>
      <c r="I348" s="350"/>
    </row>
    <row r="349" spans="3:9" ht="16.2" thickBot="1">
      <c r="D349" s="340"/>
      <c r="E349" s="341"/>
      <c r="F349" s="342"/>
      <c r="G349" s="341"/>
      <c r="H349" s="341"/>
      <c r="I349" s="344"/>
    </row>
    <row r="350" spans="3:9" ht="15.6" thickBot="1">
      <c r="C350" s="125" t="s">
        <v>1324</v>
      </c>
      <c r="D350" s="894" t="str">
        <f>VLOOKUP(C350,'AOP Pillar 1'!$F$12:$G$4027,2,FALSE)</f>
        <v>Activity</v>
      </c>
      <c r="E350" s="895"/>
      <c r="F350" s="895"/>
      <c r="G350" s="895"/>
      <c r="H350" s="895"/>
      <c r="I350" s="896"/>
    </row>
    <row r="351" spans="3:9" ht="15.6" thickBot="1">
      <c r="C351" s="125" t="s">
        <v>1324</v>
      </c>
      <c r="D351" s="894" t="str">
        <f>VLOOKUP(C351,'AOP Pillar 1'!$F$12:$I$4027,3,FALSE)</f>
        <v>Cost Items</v>
      </c>
      <c r="E351" s="895"/>
      <c r="F351" s="895"/>
      <c r="G351" s="895"/>
      <c r="H351" s="895"/>
      <c r="I351" s="896"/>
    </row>
    <row r="352" spans="3:9" ht="16.2" thickBot="1">
      <c r="D352" s="325" t="s">
        <v>1141</v>
      </c>
      <c r="E352" s="326" t="s">
        <v>1142</v>
      </c>
      <c r="F352" s="326" t="s">
        <v>1143</v>
      </c>
      <c r="G352" s="326" t="s">
        <v>1144</v>
      </c>
      <c r="H352" s="346" t="s">
        <v>1145</v>
      </c>
      <c r="I352" s="346" t="s">
        <v>1146</v>
      </c>
    </row>
    <row r="353" spans="3:9" ht="28.8">
      <c r="D353" s="328" t="s">
        <v>1148</v>
      </c>
      <c r="E353" s="329">
        <v>4</v>
      </c>
      <c r="F353" s="330">
        <v>4</v>
      </c>
      <c r="G353" s="331">
        <v>2</v>
      </c>
      <c r="H353" s="347">
        <f>IFERROR(VLOOKUP(D353,#REF!,2,FALSE),0)*E353*F353*G353</f>
        <v>0</v>
      </c>
      <c r="I353" s="348" t="str">
        <f>IF(D353="","",CONCATENATE(D353," ","@"," ",IFERROR(VLOOKUP(D353,#REF!,2,FALSE),0),"/","ünit"," ","x"," ",E353," ","ünits"," ","x"," ",F353," ","days"," ","x"," ",G353))</f>
        <v>Lead Consultant @ 0/ünit x 4 ünits x 4 days x 2</v>
      </c>
    </row>
    <row r="354" spans="3:9" ht="15">
      <c r="D354" s="328"/>
      <c r="E354" s="334"/>
      <c r="F354" s="330"/>
      <c r="G354" s="331"/>
      <c r="H354" s="347">
        <f>IFERROR(VLOOKUP(D354,#REF!,2,FALSE),0)*E354*F354*G354</f>
        <v>0</v>
      </c>
      <c r="I354" s="348" t="str">
        <f>IF(D354="","",CONCATENATE(D354," ","@"," ",IFERROR(VLOOKUP(D354,#REF!,2,FALSE),0),"/","ünit"," ","x"," ",E354," ","ünits"," ","x"," ",F354," ","days"," ","x"," ",G354))</f>
        <v/>
      </c>
    </row>
    <row r="355" spans="3:9" ht="15">
      <c r="D355" s="328"/>
      <c r="E355" s="329"/>
      <c r="F355" s="330"/>
      <c r="G355" s="331"/>
      <c r="H355" s="347">
        <f>IFERROR(VLOOKUP(D355,#REF!,2,FALSE),0)*E355*F355*G355</f>
        <v>0</v>
      </c>
      <c r="I355" s="348" t="str">
        <f>IF(D355="","",CONCATENATE(D355," ","@"," ",IFERROR(VLOOKUP(D355,#REF!,2,FALSE),0),"/","ünit"," ","x"," ",E355," ","ünits"," ","x"," ",F355," ","days"," ","x"," ",G355))</f>
        <v/>
      </c>
    </row>
    <row r="356" spans="3:9" ht="15">
      <c r="D356" s="328"/>
      <c r="E356" s="334"/>
      <c r="F356" s="330"/>
      <c r="G356" s="331"/>
      <c r="H356" s="347">
        <f>IFERROR(VLOOKUP(D356,#REF!,2,FALSE),0)*E356*F356*G356</f>
        <v>0</v>
      </c>
      <c r="I356" s="348" t="str">
        <f>IF(D356="","",CONCATENATE(D356," ","@"," ",IFERROR(VLOOKUP(D356,#REF!,2,FALSE),0),"/","ünit"," ","x"," ",E356," ","ünits"," ","x"," ",F356," ","days"," ","x"," ",G356))</f>
        <v/>
      </c>
    </row>
    <row r="357" spans="3:9" ht="15">
      <c r="D357" s="328"/>
      <c r="E357" s="329"/>
      <c r="F357" s="330"/>
      <c r="G357" s="331"/>
      <c r="H357" s="347">
        <f>IFERROR(VLOOKUP(D357,#REF!,2,FALSE),0)*E357*F357*G357</f>
        <v>0</v>
      </c>
      <c r="I357" s="348" t="str">
        <f>IF(D357="","",CONCATENATE(D357," ","@"," ",IFERROR(VLOOKUP(D357,#REF!,2,FALSE),0),"/","ünit"," ","x"," ",E357," ","ünits"," ","x"," ",F357," ","days"," ","x"," ",G357))</f>
        <v/>
      </c>
    </row>
    <row r="358" spans="3:9" ht="15">
      <c r="D358" s="328"/>
      <c r="E358" s="334"/>
      <c r="F358" s="330"/>
      <c r="G358" s="331"/>
      <c r="H358" s="347">
        <f>IFERROR(VLOOKUP(D358,#REF!,2,FALSE),0)*E358*F358*G358</f>
        <v>0</v>
      </c>
      <c r="I358" s="348" t="str">
        <f>IF(D358="","",CONCATENATE(D358," ","@"," ",IFERROR(VLOOKUP(D358,#REF!,2,FALSE),0),"/","ünit"," ","x"," ",E358," ","ünits"," ","x"," ",F358," ","days"," ","x"," ",G358))</f>
        <v/>
      </c>
    </row>
    <row r="359" spans="3:9" ht="15">
      <c r="D359" s="328"/>
      <c r="E359" s="329"/>
      <c r="F359" s="330"/>
      <c r="G359" s="331"/>
      <c r="H359" s="347">
        <f>IFERROR(VLOOKUP(D359,#REF!,2,FALSE),0)*E359*F359*G359</f>
        <v>0</v>
      </c>
      <c r="I359" s="348" t="str">
        <f>IF(D359="","",CONCATENATE(D359," ","@"," ",IFERROR(VLOOKUP(D359,#REF!,2,FALSE),0),"/","ünit"," ","x"," ",E359," ","ünits"," ","x"," ",F359," ","days"," ","x"," ",G359))</f>
        <v/>
      </c>
    </row>
    <row r="360" spans="3:9" ht="15">
      <c r="D360" s="328"/>
      <c r="E360" s="334"/>
      <c r="F360" s="330"/>
      <c r="G360" s="331"/>
      <c r="H360" s="347">
        <f>IFERROR(VLOOKUP(D360,#REF!,2,FALSE),0)*E360*F360*G360</f>
        <v>0</v>
      </c>
      <c r="I360" s="348" t="str">
        <f>IF(D360="","",CONCATENATE(D360," ","@"," ",IFERROR(VLOOKUP(D360,#REF!,2,FALSE),0),"/","ünit"," ","x"," ",E360," ","ünits"," ","x"," ",F360," ","days"," ","x"," ",G360))</f>
        <v/>
      </c>
    </row>
    <row r="361" spans="3:9" ht="15">
      <c r="D361" s="328"/>
      <c r="E361" s="329"/>
      <c r="F361" s="330"/>
      <c r="G361" s="331"/>
      <c r="H361" s="347">
        <f>IFERROR(VLOOKUP(D361,#REF!,2,FALSE),0)*E361*F361*G361</f>
        <v>0</v>
      </c>
      <c r="I361" s="348" t="str">
        <f>IF(D361="","",CONCATENATE(D361," ","@"," ",IFERROR(VLOOKUP(D361,#REF!,2,FALSE),0),"/","ünit"," ","x"," ",E361," ","ünits"," ","x"," ",F361," ","days"," ","x"," ",G361))</f>
        <v/>
      </c>
    </row>
    <row r="362" spans="3:9" ht="15.6" thickBot="1">
      <c r="D362" s="328"/>
      <c r="E362" s="334"/>
      <c r="F362" s="330"/>
      <c r="G362" s="331"/>
      <c r="H362" s="347">
        <f>IFERROR(VLOOKUP(D362,#REF!,2,FALSE),0)*E362*F362*G362</f>
        <v>0</v>
      </c>
      <c r="I362" s="348" t="str">
        <f>IF(D362="","",CONCATENATE(D362," ","@"," ",IFERROR(VLOOKUP(D362,#REF!,2,FALSE),0),"/","ünit"," ","x"," ",E362," ","ünits"," ","x"," ",F362," ","days"," ","x"," ",G362))</f>
        <v/>
      </c>
    </row>
    <row r="363" spans="3:9" ht="16.2" thickBot="1">
      <c r="D363" s="335" t="s">
        <v>1147</v>
      </c>
      <c r="E363" s="336"/>
      <c r="F363" s="337"/>
      <c r="G363" s="337"/>
      <c r="H363" s="349">
        <f>SUM(H353:H362)</f>
        <v>0</v>
      </c>
      <c r="I363" s="350"/>
    </row>
    <row r="364" spans="3:9" ht="16.2" thickBot="1">
      <c r="D364" s="340"/>
      <c r="E364" s="341"/>
      <c r="F364" s="342"/>
      <c r="G364" s="341"/>
      <c r="H364" s="341"/>
      <c r="I364" s="344"/>
    </row>
    <row r="365" spans="3:9" ht="15.6" thickBot="1">
      <c r="C365" s="125" t="s">
        <v>1325</v>
      </c>
      <c r="D365" s="894" t="str">
        <f>VLOOKUP(C365,'AOP Pillar 1'!$F$12:$G$4027,2,FALSE)</f>
        <v>Activity</v>
      </c>
      <c r="E365" s="895"/>
      <c r="F365" s="895"/>
      <c r="G365" s="895"/>
      <c r="H365" s="895"/>
      <c r="I365" s="896"/>
    </row>
    <row r="366" spans="3:9" ht="15.6" thickBot="1">
      <c r="C366" s="125" t="s">
        <v>1325</v>
      </c>
      <c r="D366" s="894" t="str">
        <f>VLOOKUP(C366,'AOP Pillar 1'!$F$12:$I$4027,3,FALSE)</f>
        <v>Cost Items</v>
      </c>
      <c r="E366" s="895"/>
      <c r="F366" s="895"/>
      <c r="G366" s="895"/>
      <c r="H366" s="895"/>
      <c r="I366" s="896"/>
    </row>
    <row r="367" spans="3:9" ht="16.2" thickBot="1">
      <c r="D367" s="325" t="s">
        <v>1141</v>
      </c>
      <c r="E367" s="326" t="s">
        <v>1142</v>
      </c>
      <c r="F367" s="326" t="s">
        <v>1143</v>
      </c>
      <c r="G367" s="326" t="s">
        <v>1144</v>
      </c>
      <c r="H367" s="346" t="s">
        <v>1145</v>
      </c>
      <c r="I367" s="346" t="s">
        <v>1146</v>
      </c>
    </row>
    <row r="368" spans="3:9" ht="30">
      <c r="D368" s="328" t="s">
        <v>1149</v>
      </c>
      <c r="E368" s="329">
        <v>23</v>
      </c>
      <c r="F368" s="330">
        <v>1</v>
      </c>
      <c r="G368" s="331">
        <v>2</v>
      </c>
      <c r="H368" s="347">
        <f>IFERROR(VLOOKUP(D368,#REF!,2,FALSE),0)*E368*F368*G368</f>
        <v>0</v>
      </c>
      <c r="I368" s="348" t="str">
        <f>IF(D368="","",CONCATENATE(D368," ","@"," ",IFERROR(VLOOKUP(D368,#REF!,2,FALSE),0),"/","ünit"," ","x"," ",E368," ","ünits"," ","x"," ",F368," ","days"," ","x"," ",G368))</f>
        <v>Accommodation (4/5-star) @ 0/ünit x 23 ünits x 1 days x 2</v>
      </c>
    </row>
    <row r="369" spans="3:9" ht="15">
      <c r="D369" s="328"/>
      <c r="E369" s="334"/>
      <c r="F369" s="330"/>
      <c r="G369" s="331"/>
      <c r="H369" s="347">
        <f>IFERROR(VLOOKUP(D369,#REF!,2,FALSE),0)*E369*F369*G369</f>
        <v>0</v>
      </c>
      <c r="I369" s="348" t="str">
        <f>IF(D369="","",CONCATENATE(D369," ","@"," ",IFERROR(VLOOKUP(D369,#REF!,2,FALSE),0),"/","ünit"," ","x"," ",E369," ","ünits"," ","x"," ",F369," ","days"," ","x"," ",G369))</f>
        <v/>
      </c>
    </row>
    <row r="370" spans="3:9" ht="15">
      <c r="D370" s="328"/>
      <c r="E370" s="329"/>
      <c r="F370" s="330"/>
      <c r="G370" s="331"/>
      <c r="H370" s="347">
        <f>IFERROR(VLOOKUP(D370,#REF!,2,FALSE),0)*E370*F370*G370</f>
        <v>0</v>
      </c>
      <c r="I370" s="348" t="str">
        <f>IF(D370="","",CONCATENATE(D370," ","@"," ",IFERROR(VLOOKUP(D370,#REF!,2,FALSE),0),"/","ünit"," ","x"," ",E370," ","ünits"," ","x"," ",F370," ","days"," ","x"," ",G370))</f>
        <v/>
      </c>
    </row>
    <row r="371" spans="3:9" ht="15">
      <c r="D371" s="328"/>
      <c r="E371" s="334"/>
      <c r="F371" s="330"/>
      <c r="G371" s="331"/>
      <c r="H371" s="347">
        <f>IFERROR(VLOOKUP(D371,#REF!,2,FALSE),0)*E371*F371*G371</f>
        <v>0</v>
      </c>
      <c r="I371" s="348" t="str">
        <f>IF(D371="","",CONCATENATE(D371," ","@"," ",IFERROR(VLOOKUP(D371,#REF!,2,FALSE),0),"/","ünit"," ","x"," ",E371," ","ünits"," ","x"," ",F371," ","days"," ","x"," ",G371))</f>
        <v/>
      </c>
    </row>
    <row r="372" spans="3:9" ht="15">
      <c r="D372" s="328"/>
      <c r="E372" s="329"/>
      <c r="F372" s="330"/>
      <c r="G372" s="331"/>
      <c r="H372" s="347">
        <f>IFERROR(VLOOKUP(D372,#REF!,2,FALSE),0)*E372*F372*G372</f>
        <v>0</v>
      </c>
      <c r="I372" s="348" t="str">
        <f>IF(D372="","",CONCATENATE(D372," ","@"," ",IFERROR(VLOOKUP(D372,#REF!,2,FALSE),0),"/","ünit"," ","x"," ",E372," ","ünits"," ","x"," ",F372," ","days"," ","x"," ",G372))</f>
        <v/>
      </c>
    </row>
    <row r="373" spans="3:9" ht="15">
      <c r="D373" s="328"/>
      <c r="E373" s="334"/>
      <c r="F373" s="330"/>
      <c r="G373" s="331"/>
      <c r="H373" s="347">
        <f>IFERROR(VLOOKUP(D373,#REF!,2,FALSE),0)*E373*F373*G373</f>
        <v>0</v>
      </c>
      <c r="I373" s="348" t="str">
        <f>IF(D373="","",CONCATENATE(D373," ","@"," ",IFERROR(VLOOKUP(D373,#REF!,2,FALSE),0),"/","ünit"," ","x"," ",E373," ","ünits"," ","x"," ",F373," ","days"," ","x"," ",G373))</f>
        <v/>
      </c>
    </row>
    <row r="374" spans="3:9" ht="15">
      <c r="D374" s="328"/>
      <c r="E374" s="329"/>
      <c r="F374" s="330"/>
      <c r="G374" s="331"/>
      <c r="H374" s="347">
        <f>IFERROR(VLOOKUP(D374,#REF!,2,FALSE),0)*E374*F374*G374</f>
        <v>0</v>
      </c>
      <c r="I374" s="348" t="str">
        <f>IF(D374="","",CONCATENATE(D374," ","@"," ",IFERROR(VLOOKUP(D374,#REF!,2,FALSE),0),"/","ünit"," ","x"," ",E374," ","ünits"," ","x"," ",F374," ","days"," ","x"," ",G374))</f>
        <v/>
      </c>
    </row>
    <row r="375" spans="3:9" ht="15">
      <c r="D375" s="328"/>
      <c r="E375" s="334"/>
      <c r="F375" s="330"/>
      <c r="G375" s="331"/>
      <c r="H375" s="347">
        <f>IFERROR(VLOOKUP(D375,#REF!,2,FALSE),0)*E375*F375*G375</f>
        <v>0</v>
      </c>
      <c r="I375" s="348" t="str">
        <f>IF(D375="","",CONCATENATE(D375," ","@"," ",IFERROR(VLOOKUP(D375,#REF!,2,FALSE),0),"/","ünit"," ","x"," ",E375," ","ünits"," ","x"," ",F375," ","days"," ","x"," ",G375))</f>
        <v/>
      </c>
    </row>
    <row r="376" spans="3:9" ht="15">
      <c r="D376" s="328"/>
      <c r="E376" s="329"/>
      <c r="F376" s="330"/>
      <c r="G376" s="331"/>
      <c r="H376" s="347">
        <f>IFERROR(VLOOKUP(D376,#REF!,2,FALSE),0)*E376*F376*G376</f>
        <v>0</v>
      </c>
      <c r="I376" s="348" t="str">
        <f>IF(D376="","",CONCATENATE(D376," ","@"," ",IFERROR(VLOOKUP(D376,#REF!,2,FALSE),0),"/","ünit"," ","x"," ",E376," ","ünits"," ","x"," ",F376," ","days"," ","x"," ",G376))</f>
        <v/>
      </c>
    </row>
    <row r="377" spans="3:9" ht="15.6" thickBot="1">
      <c r="D377" s="328"/>
      <c r="E377" s="334"/>
      <c r="F377" s="330"/>
      <c r="G377" s="331"/>
      <c r="H377" s="347">
        <f>IFERROR(VLOOKUP(D377,#REF!,2,FALSE),0)*E377*F377*G377</f>
        <v>0</v>
      </c>
      <c r="I377" s="348" t="str">
        <f>IF(D377="","",CONCATENATE(D377," ","@"," ",IFERROR(VLOOKUP(D377,#REF!,2,FALSE),0),"/","ünit"," ","x"," ",E377," ","ünits"," ","x"," ",F377," ","days"," ","x"," ",G377))</f>
        <v/>
      </c>
    </row>
    <row r="378" spans="3:9" ht="16.2" thickBot="1">
      <c r="D378" s="335" t="s">
        <v>1147</v>
      </c>
      <c r="E378" s="336"/>
      <c r="F378" s="337"/>
      <c r="G378" s="337"/>
      <c r="H378" s="349">
        <f>SUM(H368:H377)</f>
        <v>0</v>
      </c>
      <c r="I378" s="350"/>
    </row>
    <row r="379" spans="3:9" ht="15.6">
      <c r="D379" s="340"/>
      <c r="E379" s="341"/>
      <c r="F379" s="342"/>
      <c r="G379" s="341"/>
      <c r="H379" s="341"/>
      <c r="I379" s="344"/>
    </row>
    <row r="380" spans="3:9" ht="16.2" thickBot="1">
      <c r="D380" s="340"/>
      <c r="E380" s="341"/>
      <c r="F380" s="342"/>
      <c r="G380" s="341"/>
      <c r="H380" s="341"/>
      <c r="I380" s="344"/>
    </row>
    <row r="381" spans="3:9" ht="18" thickBot="1">
      <c r="C381" s="356" t="s">
        <v>6</v>
      </c>
      <c r="D381" s="897">
        <f>VLOOKUP(C381,'AOP Pillar 1'!$C$11:$E$4027,2,FALSE)</f>
        <v>0</v>
      </c>
      <c r="E381" s="898"/>
      <c r="F381" s="898"/>
      <c r="G381" s="898"/>
      <c r="H381" s="898"/>
      <c r="I381" s="899"/>
    </row>
    <row r="382" spans="3:9" ht="15" thickBot="1"/>
    <row r="383" spans="3:9" ht="15.6" thickBot="1">
      <c r="C383" s="125" t="s">
        <v>1326</v>
      </c>
      <c r="D383" s="894" t="str">
        <f>VLOOKUP(C383,'AOP Pillar 1'!$F$12:$G$4027,2,FALSE)</f>
        <v>Activity</v>
      </c>
      <c r="E383" s="895"/>
      <c r="F383" s="895"/>
      <c r="G383" s="895"/>
      <c r="H383" s="895"/>
      <c r="I383" s="896"/>
    </row>
    <row r="384" spans="3:9" ht="15.6" thickBot="1">
      <c r="C384" s="125" t="s">
        <v>1326</v>
      </c>
      <c r="D384" s="894" t="str">
        <f>VLOOKUP(C384,'AOP Pillar 1'!$F$12:$I$4027,3,FALSE)</f>
        <v>Cost Items</v>
      </c>
      <c r="E384" s="895"/>
      <c r="F384" s="895"/>
      <c r="G384" s="895"/>
      <c r="H384" s="895"/>
      <c r="I384" s="896"/>
    </row>
    <row r="385" spans="3:9" ht="16.2" thickBot="1">
      <c r="D385" s="325" t="s">
        <v>1141</v>
      </c>
      <c r="E385" s="326" t="s">
        <v>1142</v>
      </c>
      <c r="F385" s="326" t="s">
        <v>1143</v>
      </c>
      <c r="G385" s="326" t="s">
        <v>1144</v>
      </c>
      <c r="H385" s="346" t="s">
        <v>1145</v>
      </c>
      <c r="I385" s="346" t="s">
        <v>1146</v>
      </c>
    </row>
    <row r="386" spans="3:9" ht="28.8">
      <c r="D386" s="328" t="s">
        <v>1151</v>
      </c>
      <c r="E386" s="329">
        <v>4</v>
      </c>
      <c r="F386" s="330">
        <v>1</v>
      </c>
      <c r="G386" s="331">
        <v>3</v>
      </c>
      <c r="H386" s="347">
        <f>IFERROR(VLOOKUP(D386,#REF!,2,FALSE),0)*E386*F386*G386</f>
        <v>0</v>
      </c>
      <c r="I386" s="348" t="str">
        <f>IF(D386="","",CONCATENATE(D386," ","@"," ",IFERROR(VLOOKUP(D386,#REF!,2,FALSE),0),"/","ünit"," ","x"," ",E386," ","ünits"," ","x"," ",F386," ","days"," ","x"," ",G386))</f>
        <v>Honourarium (Basic) @ 0/ünit x 4 ünits x 1 days x 3</v>
      </c>
    </row>
    <row r="387" spans="3:9" ht="15">
      <c r="D387" s="328"/>
      <c r="E387" s="334"/>
      <c r="F387" s="330"/>
      <c r="G387" s="331"/>
      <c r="H387" s="347">
        <f>IFERROR(VLOOKUP(D387,#REF!,2,FALSE),0)*E387*F387*G387</f>
        <v>0</v>
      </c>
      <c r="I387" s="348" t="str">
        <f>IF(D387="","",CONCATENATE(D387," ","@"," ",IFERROR(VLOOKUP(D387,#REF!,2,FALSE),0),"/","ünit"," ","x"," ",E387," ","ünits"," ","x"," ",F387," ","days"," ","x"," ",G387))</f>
        <v/>
      </c>
    </row>
    <row r="388" spans="3:9" ht="15">
      <c r="D388" s="328"/>
      <c r="E388" s="329"/>
      <c r="F388" s="330"/>
      <c r="G388" s="331"/>
      <c r="H388" s="347">
        <f>IFERROR(VLOOKUP(D388,#REF!,2,FALSE),0)*E388*F388*G388</f>
        <v>0</v>
      </c>
      <c r="I388" s="348" t="str">
        <f>IF(D388="","",CONCATENATE(D388," ","@"," ",IFERROR(VLOOKUP(D388,#REF!,2,FALSE),0),"/","ünit"," ","x"," ",E388," ","ünits"," ","x"," ",F388," ","days"," ","x"," ",G388))</f>
        <v/>
      </c>
    </row>
    <row r="389" spans="3:9" ht="15">
      <c r="D389" s="328"/>
      <c r="E389" s="334"/>
      <c r="F389" s="330"/>
      <c r="G389" s="331"/>
      <c r="H389" s="347">
        <f>IFERROR(VLOOKUP(D389,#REF!,2,FALSE),0)*E389*F389*G389</f>
        <v>0</v>
      </c>
      <c r="I389" s="348" t="str">
        <f>IF(D389="","",CONCATENATE(D389," ","@"," ",IFERROR(VLOOKUP(D389,#REF!,2,FALSE),0),"/","ünit"," ","x"," ",E389," ","ünits"," ","x"," ",F389," ","days"," ","x"," ",G389))</f>
        <v/>
      </c>
    </row>
    <row r="390" spans="3:9" ht="15">
      <c r="D390" s="328"/>
      <c r="E390" s="329"/>
      <c r="F390" s="330"/>
      <c r="G390" s="331"/>
      <c r="H390" s="347">
        <f>IFERROR(VLOOKUP(D390,#REF!,2,FALSE),0)*E390*F390*G390</f>
        <v>0</v>
      </c>
      <c r="I390" s="348" t="str">
        <f>IF(D390="","",CONCATENATE(D390," ","@"," ",IFERROR(VLOOKUP(D390,#REF!,2,FALSE),0),"/","ünit"," ","x"," ",E390," ","ünits"," ","x"," ",F390," ","days"," ","x"," ",G390))</f>
        <v/>
      </c>
    </row>
    <row r="391" spans="3:9" ht="15">
      <c r="D391" s="328"/>
      <c r="E391" s="334"/>
      <c r="F391" s="330"/>
      <c r="G391" s="331"/>
      <c r="H391" s="347">
        <f>IFERROR(VLOOKUP(D391,#REF!,2,FALSE),0)*E391*F391*G391</f>
        <v>0</v>
      </c>
      <c r="I391" s="348" t="str">
        <f>IF(D391="","",CONCATENATE(D391," ","@"," ",IFERROR(VLOOKUP(D391,#REF!,2,FALSE),0),"/","ünit"," ","x"," ",E391," ","ünits"," ","x"," ",F391," ","days"," ","x"," ",G391))</f>
        <v/>
      </c>
    </row>
    <row r="392" spans="3:9" ht="15">
      <c r="D392" s="328"/>
      <c r="E392" s="329"/>
      <c r="F392" s="330"/>
      <c r="G392" s="331"/>
      <c r="H392" s="347">
        <f>IFERROR(VLOOKUP(D392,#REF!,2,FALSE),0)*E392*F392*G392</f>
        <v>0</v>
      </c>
      <c r="I392" s="348" t="str">
        <f>IF(D392="","",CONCATENATE(D392," ","@"," ",IFERROR(VLOOKUP(D392,#REF!,2,FALSE),0),"/","ünit"," ","x"," ",E392," ","ünits"," ","x"," ",F392," ","days"," ","x"," ",G392))</f>
        <v/>
      </c>
    </row>
    <row r="393" spans="3:9" ht="15">
      <c r="D393" s="328"/>
      <c r="E393" s="334"/>
      <c r="F393" s="330"/>
      <c r="G393" s="331"/>
      <c r="H393" s="347">
        <f>IFERROR(VLOOKUP(D393,#REF!,2,FALSE),0)*E393*F393*G393</f>
        <v>0</v>
      </c>
      <c r="I393" s="348" t="str">
        <f>IF(D393="","",CONCATENATE(D393," ","@"," ",IFERROR(VLOOKUP(D393,#REF!,2,FALSE),0),"/","ünit"," ","x"," ",E393," ","ünits"," ","x"," ",F393," ","days"," ","x"," ",G393))</f>
        <v/>
      </c>
    </row>
    <row r="394" spans="3:9" ht="15">
      <c r="D394" s="328"/>
      <c r="E394" s="329"/>
      <c r="F394" s="330"/>
      <c r="G394" s="331"/>
      <c r="H394" s="347">
        <f>IFERROR(VLOOKUP(D394,#REF!,2,FALSE),0)*E394*F394*G394</f>
        <v>0</v>
      </c>
      <c r="I394" s="348" t="str">
        <f>IF(D394="","",CONCATENATE(D394," ","@"," ",IFERROR(VLOOKUP(D394,#REF!,2,FALSE),0),"/","ünit"," ","x"," ",E394," ","ünits"," ","x"," ",F394," ","days"," ","x"," ",G394))</f>
        <v/>
      </c>
    </row>
    <row r="395" spans="3:9" ht="15.6" thickBot="1">
      <c r="D395" s="328"/>
      <c r="E395" s="334"/>
      <c r="F395" s="330"/>
      <c r="G395" s="331"/>
      <c r="H395" s="347">
        <f>IFERROR(VLOOKUP(D395,#REF!,2,FALSE),0)*E395*F395*G395</f>
        <v>0</v>
      </c>
      <c r="I395" s="348" t="str">
        <f>IF(D395="","",CONCATENATE(D395," ","@"," ",IFERROR(VLOOKUP(D395,#REF!,2,FALSE),0),"/","ünit"," ","x"," ",E395," ","ünits"," ","x"," ",F395," ","days"," ","x"," ",G395))</f>
        <v/>
      </c>
    </row>
    <row r="396" spans="3:9" ht="16.2" thickBot="1">
      <c r="D396" s="335" t="s">
        <v>1147</v>
      </c>
      <c r="E396" s="336"/>
      <c r="F396" s="337"/>
      <c r="G396" s="337"/>
      <c r="H396" s="349">
        <f>SUM(H386:H395)</f>
        <v>0</v>
      </c>
      <c r="I396" s="350"/>
    </row>
    <row r="397" spans="3:9" ht="15" thickBot="1"/>
    <row r="398" spans="3:9" ht="15.6" thickBot="1">
      <c r="C398" s="125" t="s">
        <v>1327</v>
      </c>
      <c r="D398" s="894" t="str">
        <f>VLOOKUP(C398,'AOP Pillar 1'!$F$12:$G$4027,2,FALSE)</f>
        <v>Activity</v>
      </c>
      <c r="E398" s="895"/>
      <c r="F398" s="895"/>
      <c r="G398" s="895"/>
      <c r="H398" s="895"/>
      <c r="I398" s="896"/>
    </row>
    <row r="399" spans="3:9" ht="15.6" thickBot="1">
      <c r="C399" s="125" t="s">
        <v>1327</v>
      </c>
      <c r="D399" s="894" t="str">
        <f>VLOOKUP(C399,'AOP Pillar 1'!$F$12:$I$4027,3,FALSE)</f>
        <v>Cost Items</v>
      </c>
      <c r="E399" s="895"/>
      <c r="F399" s="895"/>
      <c r="G399" s="895"/>
      <c r="H399" s="895"/>
      <c r="I399" s="896"/>
    </row>
    <row r="400" spans="3:9" ht="16.2" thickBot="1">
      <c r="D400" s="325" t="s">
        <v>1141</v>
      </c>
      <c r="E400" s="326" t="s">
        <v>1142</v>
      </c>
      <c r="F400" s="326" t="s">
        <v>1143</v>
      </c>
      <c r="G400" s="326" t="s">
        <v>1144</v>
      </c>
      <c r="H400" s="346" t="s">
        <v>1145</v>
      </c>
      <c r="I400" s="346" t="s">
        <v>1146</v>
      </c>
    </row>
    <row r="401" spans="3:9" ht="15">
      <c r="D401" s="328"/>
      <c r="E401" s="329"/>
      <c r="F401" s="330"/>
      <c r="G401" s="331"/>
      <c r="H401" s="347">
        <f>IFERROR(VLOOKUP(D401,#REF!,2,FALSE),0)*E401*F401*G401</f>
        <v>0</v>
      </c>
      <c r="I401" s="348" t="str">
        <f>IF(D401="","",CONCATENATE(D401," ","@"," ",IFERROR(VLOOKUP(D401,#REF!,2,FALSE),0),"/","ünit"," ","x"," ",E401," ","ünits"," ","x"," ",F401," ","days"," ","x"," ",G401))</f>
        <v/>
      </c>
    </row>
    <row r="402" spans="3:9" ht="15">
      <c r="D402" s="328"/>
      <c r="E402" s="334"/>
      <c r="F402" s="330"/>
      <c r="G402" s="331"/>
      <c r="H402" s="347">
        <f>IFERROR(VLOOKUP(D402,#REF!,2,FALSE),0)*E402*F402*G402</f>
        <v>0</v>
      </c>
      <c r="I402" s="348" t="str">
        <f>IF(D402="","",CONCATENATE(D402," ","@"," ",IFERROR(VLOOKUP(D402,#REF!,2,FALSE),0),"/","ünit"," ","x"," ",E402," ","ünits"," ","x"," ",F402," ","days"," ","x"," ",G402))</f>
        <v/>
      </c>
    </row>
    <row r="403" spans="3:9" ht="15">
      <c r="D403" s="328"/>
      <c r="E403" s="329"/>
      <c r="F403" s="330"/>
      <c r="G403" s="331"/>
      <c r="H403" s="347">
        <f>IFERROR(VLOOKUP(D403,#REF!,2,FALSE),0)*E403*F403*G403</f>
        <v>0</v>
      </c>
      <c r="I403" s="348" t="str">
        <f>IF(D403="","",CONCATENATE(D403," ","@"," ",IFERROR(VLOOKUP(D403,#REF!,2,FALSE),0),"/","ünit"," ","x"," ",E403," ","ünits"," ","x"," ",F403," ","days"," ","x"," ",G403))</f>
        <v/>
      </c>
    </row>
    <row r="404" spans="3:9" ht="15">
      <c r="D404" s="328"/>
      <c r="E404" s="334"/>
      <c r="F404" s="330"/>
      <c r="G404" s="331"/>
      <c r="H404" s="347">
        <f>IFERROR(VLOOKUP(D404,#REF!,2,FALSE),0)*E404*F404*G404</f>
        <v>0</v>
      </c>
      <c r="I404" s="348" t="str">
        <f>IF(D404="","",CONCATENATE(D404," ","@"," ",IFERROR(VLOOKUP(D404,#REF!,2,FALSE),0),"/","ünit"," ","x"," ",E404," ","ünits"," ","x"," ",F404," ","days"," ","x"," ",G404))</f>
        <v/>
      </c>
    </row>
    <row r="405" spans="3:9" ht="15">
      <c r="D405" s="328"/>
      <c r="E405" s="329"/>
      <c r="F405" s="330"/>
      <c r="G405" s="331"/>
      <c r="H405" s="347">
        <f>IFERROR(VLOOKUP(D405,#REF!,2,FALSE),0)*E405*F405*G405</f>
        <v>0</v>
      </c>
      <c r="I405" s="348" t="str">
        <f>IF(D405="","",CONCATENATE(D405," ","@"," ",IFERROR(VLOOKUP(D405,#REF!,2,FALSE),0),"/","ünit"," ","x"," ",E405," ","ünits"," ","x"," ",F405," ","days"," ","x"," ",G405))</f>
        <v/>
      </c>
    </row>
    <row r="406" spans="3:9" ht="15">
      <c r="D406" s="328"/>
      <c r="E406" s="334"/>
      <c r="F406" s="330"/>
      <c r="G406" s="331"/>
      <c r="H406" s="347">
        <f>IFERROR(VLOOKUP(D406,#REF!,2,FALSE),0)*E406*F406*G406</f>
        <v>0</v>
      </c>
      <c r="I406" s="348" t="str">
        <f>IF(D406="","",CONCATENATE(D406," ","@"," ",IFERROR(VLOOKUP(D406,#REF!,2,FALSE),0),"/","ünit"," ","x"," ",E406," ","ünits"," ","x"," ",F406," ","days"," ","x"," ",G406))</f>
        <v/>
      </c>
    </row>
    <row r="407" spans="3:9" ht="15">
      <c r="D407" s="328"/>
      <c r="E407" s="329"/>
      <c r="F407" s="330"/>
      <c r="G407" s="331"/>
      <c r="H407" s="347">
        <f>IFERROR(VLOOKUP(D407,#REF!,2,FALSE),0)*E407*F407*G407</f>
        <v>0</v>
      </c>
      <c r="I407" s="348" t="str">
        <f>IF(D407="","",CONCATENATE(D407," ","@"," ",IFERROR(VLOOKUP(D407,#REF!,2,FALSE),0),"/","ünit"," ","x"," ",E407," ","ünits"," ","x"," ",F407," ","days"," ","x"," ",G407))</f>
        <v/>
      </c>
    </row>
    <row r="408" spans="3:9" ht="15">
      <c r="D408" s="328"/>
      <c r="E408" s="334"/>
      <c r="F408" s="330"/>
      <c r="G408" s="331"/>
      <c r="H408" s="347">
        <f>IFERROR(VLOOKUP(D408,#REF!,2,FALSE),0)*E408*F408*G408</f>
        <v>0</v>
      </c>
      <c r="I408" s="348" t="str">
        <f>IF(D408="","",CONCATENATE(D408," ","@"," ",IFERROR(VLOOKUP(D408,#REF!,2,FALSE),0),"/","ünit"," ","x"," ",E408," ","ünits"," ","x"," ",F408," ","days"," ","x"," ",G408))</f>
        <v/>
      </c>
    </row>
    <row r="409" spans="3:9" ht="15">
      <c r="D409" s="328"/>
      <c r="E409" s="329"/>
      <c r="F409" s="330"/>
      <c r="G409" s="331"/>
      <c r="H409" s="347">
        <f>IFERROR(VLOOKUP(D409,#REF!,2,FALSE),0)*E409*F409*G409</f>
        <v>0</v>
      </c>
      <c r="I409" s="348" t="str">
        <f>IF(D409="","",CONCATENATE(D409," ","@"," ",IFERROR(VLOOKUP(D409,#REF!,2,FALSE),0),"/","ünit"," ","x"," ",E409," ","ünits"," ","x"," ",F409," ","days"," ","x"," ",G409))</f>
        <v/>
      </c>
    </row>
    <row r="410" spans="3:9" ht="15.6" thickBot="1">
      <c r="D410" s="328"/>
      <c r="E410" s="334"/>
      <c r="F410" s="330"/>
      <c r="G410" s="331"/>
      <c r="H410" s="347">
        <f>IFERROR(VLOOKUP(D410,#REF!,2,FALSE),0)*E410*F410*G410</f>
        <v>0</v>
      </c>
      <c r="I410" s="348" t="str">
        <f>IF(D410="","",CONCATENATE(D410," ","@"," ",IFERROR(VLOOKUP(D410,#REF!,2,FALSE),0),"/","ünit"," ","x"," ",E410," ","ünits"," ","x"," ",F410," ","days"," ","x"," ",G410))</f>
        <v/>
      </c>
    </row>
    <row r="411" spans="3:9" ht="16.2" thickBot="1">
      <c r="D411" s="335" t="s">
        <v>1147</v>
      </c>
      <c r="E411" s="336"/>
      <c r="F411" s="337"/>
      <c r="G411" s="337"/>
      <c r="H411" s="349">
        <f>SUM(H401:H410)</f>
        <v>0</v>
      </c>
      <c r="I411" s="350"/>
    </row>
    <row r="412" spans="3:9" ht="16.2" thickBot="1">
      <c r="D412" s="340"/>
      <c r="E412" s="342"/>
      <c r="F412" s="341"/>
      <c r="G412" s="341"/>
      <c r="H412"/>
      <c r="I412"/>
    </row>
    <row r="413" spans="3:9" ht="15.6" thickBot="1">
      <c r="C413" s="125" t="s">
        <v>1328</v>
      </c>
      <c r="D413" s="894" t="str">
        <f>VLOOKUP(C413,'AOP Pillar 1'!$F$12:$G$4027,2,FALSE)</f>
        <v>Activity</v>
      </c>
      <c r="E413" s="895"/>
      <c r="F413" s="895"/>
      <c r="G413" s="895"/>
      <c r="H413" s="895"/>
      <c r="I413" s="896"/>
    </row>
    <row r="414" spans="3:9" ht="15.6" thickBot="1">
      <c r="C414" s="125" t="s">
        <v>1328</v>
      </c>
      <c r="D414" s="894" t="str">
        <f>VLOOKUP(C414,'AOP Pillar 1'!$F$12:$I$4027,3,FALSE)</f>
        <v>Cost Items</v>
      </c>
      <c r="E414" s="895"/>
      <c r="F414" s="895"/>
      <c r="G414" s="895"/>
      <c r="H414" s="895"/>
      <c r="I414" s="896"/>
    </row>
    <row r="415" spans="3:9" ht="16.2" thickBot="1">
      <c r="D415" s="325" t="s">
        <v>1141</v>
      </c>
      <c r="E415" s="326" t="s">
        <v>1142</v>
      </c>
      <c r="F415" s="326" t="s">
        <v>1143</v>
      </c>
      <c r="G415" s="326" t="s">
        <v>1144</v>
      </c>
      <c r="H415" s="346" t="s">
        <v>1145</v>
      </c>
      <c r="I415" s="346" t="s">
        <v>1146</v>
      </c>
    </row>
    <row r="416" spans="3:9" ht="28.8">
      <c r="D416" s="328" t="s">
        <v>1151</v>
      </c>
      <c r="E416" s="329">
        <v>4</v>
      </c>
      <c r="F416" s="330">
        <v>1</v>
      </c>
      <c r="G416" s="331">
        <v>3</v>
      </c>
      <c r="H416" s="347">
        <f>IFERROR(VLOOKUP(D416,#REF!,2,FALSE),0)*E416*F416*G416</f>
        <v>0</v>
      </c>
      <c r="I416" s="348" t="str">
        <f>IF(D416="","",CONCATENATE(D416," ","@"," ",IFERROR(VLOOKUP(D416,#REF!,2,FALSE),0),"/","ünit"," ","x"," ",E416," ","ünits"," ","x"," ",F416," ","days"," ","x"," ",G416))</f>
        <v>Honourarium (Basic) @ 0/ünit x 4 ünits x 1 days x 3</v>
      </c>
    </row>
    <row r="417" spans="3:9" ht="15">
      <c r="D417" s="328"/>
      <c r="E417" s="334"/>
      <c r="F417" s="330"/>
      <c r="G417" s="331"/>
      <c r="H417" s="347">
        <f>IFERROR(VLOOKUP(D417,#REF!,2,FALSE),0)*E417*F417*G417</f>
        <v>0</v>
      </c>
      <c r="I417" s="348" t="str">
        <f>IF(D417="","",CONCATENATE(D417," ","@"," ",IFERROR(VLOOKUP(D417,#REF!,2,FALSE),0),"/","ünit"," ","x"," ",E417," ","ünits"," ","x"," ",F417," ","days"," ","x"," ",G417))</f>
        <v/>
      </c>
    </row>
    <row r="418" spans="3:9" ht="15">
      <c r="D418" s="328"/>
      <c r="E418" s="329"/>
      <c r="F418" s="330"/>
      <c r="G418" s="331"/>
      <c r="H418" s="347">
        <f>IFERROR(VLOOKUP(D418,#REF!,2,FALSE),0)*E418*F418*G418</f>
        <v>0</v>
      </c>
      <c r="I418" s="348" t="str">
        <f>IF(D418="","",CONCATENATE(D418," ","@"," ",IFERROR(VLOOKUP(D418,#REF!,2,FALSE),0),"/","ünit"," ","x"," ",E418," ","ünits"," ","x"," ",F418," ","days"," ","x"," ",G418))</f>
        <v/>
      </c>
    </row>
    <row r="419" spans="3:9" ht="15">
      <c r="D419" s="328"/>
      <c r="E419" s="334"/>
      <c r="F419" s="330"/>
      <c r="G419" s="331"/>
      <c r="H419" s="347">
        <f>IFERROR(VLOOKUP(D419,#REF!,2,FALSE),0)*E419*F419*G419</f>
        <v>0</v>
      </c>
      <c r="I419" s="348" t="str">
        <f>IF(D419="","",CONCATENATE(D419," ","@"," ",IFERROR(VLOOKUP(D419,#REF!,2,FALSE),0),"/","ünit"," ","x"," ",E419," ","ünits"," ","x"," ",F419," ","days"," ","x"," ",G419))</f>
        <v/>
      </c>
    </row>
    <row r="420" spans="3:9" ht="15">
      <c r="D420" s="328"/>
      <c r="E420" s="329"/>
      <c r="F420" s="330"/>
      <c r="G420" s="331"/>
      <c r="H420" s="347">
        <f>IFERROR(VLOOKUP(D420,#REF!,2,FALSE),0)*E420*F420*G420</f>
        <v>0</v>
      </c>
      <c r="I420" s="348" t="str">
        <f>IF(D420="","",CONCATENATE(D420," ","@"," ",IFERROR(VLOOKUP(D420,#REF!,2,FALSE),0),"/","ünit"," ","x"," ",E420," ","ünits"," ","x"," ",F420," ","days"," ","x"," ",G420))</f>
        <v/>
      </c>
    </row>
    <row r="421" spans="3:9" ht="15">
      <c r="D421" s="328"/>
      <c r="E421" s="334"/>
      <c r="F421" s="330"/>
      <c r="G421" s="331"/>
      <c r="H421" s="347">
        <f>IFERROR(VLOOKUP(D421,#REF!,2,FALSE),0)*E421*F421*G421</f>
        <v>0</v>
      </c>
      <c r="I421" s="348" t="str">
        <f>IF(D421="","",CONCATENATE(D421," ","@"," ",IFERROR(VLOOKUP(D421,#REF!,2,FALSE),0),"/","ünit"," ","x"," ",E421," ","ünits"," ","x"," ",F421," ","days"," ","x"," ",G421))</f>
        <v/>
      </c>
    </row>
    <row r="422" spans="3:9" ht="15">
      <c r="D422" s="328"/>
      <c r="E422" s="329"/>
      <c r="F422" s="330"/>
      <c r="G422" s="331"/>
      <c r="H422" s="347">
        <f>IFERROR(VLOOKUP(D422,#REF!,2,FALSE),0)*E422*F422*G422</f>
        <v>0</v>
      </c>
      <c r="I422" s="348" t="str">
        <f>IF(D422="","",CONCATENATE(D422," ","@"," ",IFERROR(VLOOKUP(D422,#REF!,2,FALSE),0),"/","ünit"," ","x"," ",E422," ","ünits"," ","x"," ",F422," ","days"," ","x"," ",G422))</f>
        <v/>
      </c>
    </row>
    <row r="423" spans="3:9" ht="15">
      <c r="D423" s="328"/>
      <c r="E423" s="334"/>
      <c r="F423" s="330"/>
      <c r="G423" s="331"/>
      <c r="H423" s="347">
        <f>IFERROR(VLOOKUP(D423,#REF!,2,FALSE),0)*E423*F423*G423</f>
        <v>0</v>
      </c>
      <c r="I423" s="348" t="str">
        <f>IF(D423="","",CONCATENATE(D423," ","@"," ",IFERROR(VLOOKUP(D423,#REF!,2,FALSE),0),"/","ünit"," ","x"," ",E423," ","ünits"," ","x"," ",F423," ","days"," ","x"," ",G423))</f>
        <v/>
      </c>
    </row>
    <row r="424" spans="3:9" ht="15">
      <c r="D424" s="328"/>
      <c r="E424" s="329"/>
      <c r="F424" s="330"/>
      <c r="G424" s="331"/>
      <c r="H424" s="347">
        <f>IFERROR(VLOOKUP(D424,#REF!,2,FALSE),0)*E424*F424*G424</f>
        <v>0</v>
      </c>
      <c r="I424" s="348" t="str">
        <f>IF(D424="","",CONCATENATE(D424," ","@"," ",IFERROR(VLOOKUP(D424,#REF!,2,FALSE),0),"/","ünit"," ","x"," ",E424," ","ünits"," ","x"," ",F424," ","days"," ","x"," ",G424))</f>
        <v/>
      </c>
    </row>
    <row r="425" spans="3:9" ht="15.6" thickBot="1">
      <c r="D425" s="328"/>
      <c r="E425" s="334"/>
      <c r="F425" s="330"/>
      <c r="G425" s="331"/>
      <c r="H425" s="347">
        <f>IFERROR(VLOOKUP(D425,#REF!,2,FALSE),0)*E425*F425*G425</f>
        <v>0</v>
      </c>
      <c r="I425" s="348" t="str">
        <f>IF(D425="","",CONCATENATE(D425," ","@"," ",IFERROR(VLOOKUP(D425,#REF!,2,FALSE),0),"/","ünit"," ","x"," ",E425," ","ünits"," ","x"," ",F425," ","days"," ","x"," ",G425))</f>
        <v/>
      </c>
    </row>
    <row r="426" spans="3:9" ht="16.2" thickBot="1">
      <c r="D426" s="335" t="s">
        <v>1147</v>
      </c>
      <c r="E426" s="336"/>
      <c r="F426" s="337"/>
      <c r="G426" s="337"/>
      <c r="H426" s="349">
        <f>SUM(H416:H425)</f>
        <v>0</v>
      </c>
      <c r="I426" s="350"/>
    </row>
    <row r="427" spans="3:9" ht="15" thickBot="1"/>
    <row r="428" spans="3:9" ht="15.6" thickBot="1">
      <c r="C428" s="125" t="s">
        <v>1329</v>
      </c>
      <c r="D428" s="894" t="str">
        <f>VLOOKUP(C428,'AOP Pillar 1'!$F$12:$G$4027,2,FALSE)</f>
        <v>Activity</v>
      </c>
      <c r="E428" s="895"/>
      <c r="F428" s="895"/>
      <c r="G428" s="895"/>
      <c r="H428" s="895"/>
      <c r="I428" s="896"/>
    </row>
    <row r="429" spans="3:9" ht="15.6" thickBot="1">
      <c r="C429" s="125" t="s">
        <v>1329</v>
      </c>
      <c r="D429" s="894" t="str">
        <f>VLOOKUP(C429,'AOP Pillar 1'!$F$12:$I$4027,3,FALSE)</f>
        <v>Cost Items</v>
      </c>
      <c r="E429" s="895"/>
      <c r="F429" s="895"/>
      <c r="G429" s="895"/>
      <c r="H429" s="895"/>
      <c r="I429" s="896"/>
    </row>
    <row r="430" spans="3:9" ht="16.2" thickBot="1">
      <c r="D430" s="325" t="s">
        <v>1141</v>
      </c>
      <c r="E430" s="326" t="s">
        <v>1142</v>
      </c>
      <c r="F430" s="326" t="s">
        <v>1143</v>
      </c>
      <c r="G430" s="326" t="s">
        <v>1144</v>
      </c>
      <c r="H430" s="346" t="s">
        <v>1145</v>
      </c>
      <c r="I430" s="346" t="s">
        <v>1146</v>
      </c>
    </row>
    <row r="431" spans="3:9" ht="15">
      <c r="D431" s="328"/>
      <c r="E431" s="329"/>
      <c r="F431" s="330"/>
      <c r="G431" s="331"/>
      <c r="H431" s="347">
        <f>IFERROR(VLOOKUP(D431,#REF!,2,FALSE),0)*E431*F431*G431</f>
        <v>0</v>
      </c>
      <c r="I431" s="348" t="str">
        <f>IF(D431="","",CONCATENATE(D431," ","@"," ",IFERROR(VLOOKUP(D431,#REF!,2,FALSE),0),"/","ünit"," ","x"," ",E431," ","ünits"," ","x"," ",F431," ","days"," ","x"," ",G431))</f>
        <v/>
      </c>
    </row>
    <row r="432" spans="3:9" ht="15">
      <c r="D432" s="328"/>
      <c r="E432" s="334"/>
      <c r="F432" s="330"/>
      <c r="G432" s="331"/>
      <c r="H432" s="347">
        <f>IFERROR(VLOOKUP(D432,#REF!,2,FALSE),0)*E432*F432*G432</f>
        <v>0</v>
      </c>
      <c r="I432" s="348" t="str">
        <f>IF(D432="","",CONCATENATE(D432," ","@"," ",IFERROR(VLOOKUP(D432,#REF!,2,FALSE),0),"/","ünit"," ","x"," ",E432," ","ünits"," ","x"," ",F432," ","days"," ","x"," ",G432))</f>
        <v/>
      </c>
    </row>
    <row r="433" spans="3:9" ht="15">
      <c r="D433" s="328"/>
      <c r="E433" s="329"/>
      <c r="F433" s="330"/>
      <c r="G433" s="331"/>
      <c r="H433" s="347">
        <f>IFERROR(VLOOKUP(D433,#REF!,2,FALSE),0)*E433*F433*G433</f>
        <v>0</v>
      </c>
      <c r="I433" s="348" t="str">
        <f>IF(D433="","",CONCATENATE(D433," ","@"," ",IFERROR(VLOOKUP(D433,#REF!,2,FALSE),0),"/","ünit"," ","x"," ",E433," ","ünits"," ","x"," ",F433," ","days"," ","x"," ",G433))</f>
        <v/>
      </c>
    </row>
    <row r="434" spans="3:9" ht="15">
      <c r="D434" s="328"/>
      <c r="E434" s="334"/>
      <c r="F434" s="330"/>
      <c r="G434" s="331"/>
      <c r="H434" s="347">
        <f>IFERROR(VLOOKUP(D434,#REF!,2,FALSE),0)*E434*F434*G434</f>
        <v>0</v>
      </c>
      <c r="I434" s="348" t="str">
        <f>IF(D434="","",CONCATENATE(D434," ","@"," ",IFERROR(VLOOKUP(D434,#REF!,2,FALSE),0),"/","ünit"," ","x"," ",E434," ","ünits"," ","x"," ",F434," ","days"," ","x"," ",G434))</f>
        <v/>
      </c>
    </row>
    <row r="435" spans="3:9" ht="15">
      <c r="D435" s="328"/>
      <c r="E435" s="329"/>
      <c r="F435" s="330"/>
      <c r="G435" s="331"/>
      <c r="H435" s="347">
        <f>IFERROR(VLOOKUP(D435,#REF!,2,FALSE),0)*E435*F435*G435</f>
        <v>0</v>
      </c>
      <c r="I435" s="348" t="str">
        <f>IF(D435="","",CONCATENATE(D435," ","@"," ",IFERROR(VLOOKUP(D435,#REF!,2,FALSE),0),"/","ünit"," ","x"," ",E435," ","ünits"," ","x"," ",F435," ","days"," ","x"," ",G435))</f>
        <v/>
      </c>
    </row>
    <row r="436" spans="3:9" ht="15">
      <c r="D436" s="328"/>
      <c r="E436" s="334"/>
      <c r="F436" s="330"/>
      <c r="G436" s="331"/>
      <c r="H436" s="347">
        <f>IFERROR(VLOOKUP(D436,#REF!,2,FALSE),0)*E436*F436*G436</f>
        <v>0</v>
      </c>
      <c r="I436" s="348" t="str">
        <f>IF(D436="","",CONCATENATE(D436," ","@"," ",IFERROR(VLOOKUP(D436,#REF!,2,FALSE),0),"/","ünit"," ","x"," ",E436," ","ünits"," ","x"," ",F436," ","days"," ","x"," ",G436))</f>
        <v/>
      </c>
    </row>
    <row r="437" spans="3:9" ht="15">
      <c r="D437" s="328"/>
      <c r="E437" s="329"/>
      <c r="F437" s="330"/>
      <c r="G437" s="331"/>
      <c r="H437" s="347">
        <f>IFERROR(VLOOKUP(D437,#REF!,2,FALSE),0)*E437*F437*G437</f>
        <v>0</v>
      </c>
      <c r="I437" s="348" t="str">
        <f>IF(D437="","",CONCATENATE(D437," ","@"," ",IFERROR(VLOOKUP(D437,#REF!,2,FALSE),0),"/","ünit"," ","x"," ",E437," ","ünits"," ","x"," ",F437," ","days"," ","x"," ",G437))</f>
        <v/>
      </c>
    </row>
    <row r="438" spans="3:9" ht="15">
      <c r="D438" s="328"/>
      <c r="E438" s="334"/>
      <c r="F438" s="330"/>
      <c r="G438" s="331"/>
      <c r="H438" s="347">
        <f>IFERROR(VLOOKUP(D438,#REF!,2,FALSE),0)*E438*F438*G438</f>
        <v>0</v>
      </c>
      <c r="I438" s="348" t="str">
        <f>IF(D438="","",CONCATENATE(D438," ","@"," ",IFERROR(VLOOKUP(D438,#REF!,2,FALSE),0),"/","ünit"," ","x"," ",E438," ","ünits"," ","x"," ",F438," ","days"," ","x"," ",G438))</f>
        <v/>
      </c>
    </row>
    <row r="439" spans="3:9" ht="15">
      <c r="D439" s="328"/>
      <c r="E439" s="329"/>
      <c r="F439" s="330"/>
      <c r="G439" s="331"/>
      <c r="H439" s="347">
        <f>IFERROR(VLOOKUP(D439,#REF!,2,FALSE),0)*E439*F439*G439</f>
        <v>0</v>
      </c>
      <c r="I439" s="348" t="str">
        <f>IF(D439="","",CONCATENATE(D439," ","@"," ",IFERROR(VLOOKUP(D439,#REF!,2,FALSE),0),"/","ünit"," ","x"," ",E439," ","ünits"," ","x"," ",F439," ","days"," ","x"," ",G439))</f>
        <v/>
      </c>
    </row>
    <row r="440" spans="3:9" ht="15.6" thickBot="1">
      <c r="D440" s="328"/>
      <c r="E440" s="334"/>
      <c r="F440" s="330"/>
      <c r="G440" s="331"/>
      <c r="H440" s="347">
        <f>IFERROR(VLOOKUP(D440,#REF!,2,FALSE),0)*E440*F440*G440</f>
        <v>0</v>
      </c>
      <c r="I440" s="348" t="str">
        <f>IF(D440="","",CONCATENATE(D440," ","@"," ",IFERROR(VLOOKUP(D440,#REF!,2,FALSE),0),"/","ünit"," ","x"," ",E440," ","ünits"," ","x"," ",F440," ","days"," ","x"," ",G440))</f>
        <v/>
      </c>
    </row>
    <row r="441" spans="3:9" ht="16.2" thickBot="1">
      <c r="D441" s="335" t="s">
        <v>1147</v>
      </c>
      <c r="E441" s="336"/>
      <c r="F441" s="337"/>
      <c r="G441" s="337"/>
      <c r="H441" s="349">
        <f>SUM(H431:H440)</f>
        <v>0</v>
      </c>
      <c r="I441" s="350"/>
    </row>
    <row r="442" spans="3:9" ht="15.6">
      <c r="D442" s="340"/>
      <c r="E442" s="342"/>
      <c r="F442" s="341"/>
      <c r="G442" s="341"/>
      <c r="H442"/>
      <c r="I442"/>
    </row>
    <row r="443" spans="3:9" ht="15" thickBot="1"/>
    <row r="444" spans="3:9" ht="15.6" thickBot="1">
      <c r="C444" s="125" t="s">
        <v>1330</v>
      </c>
      <c r="D444" s="894" t="str">
        <f>VLOOKUP(C444,'AOP Pillar 1'!$F$12:$G$4027,2,FALSE)</f>
        <v>Activity</v>
      </c>
      <c r="E444" s="895"/>
      <c r="F444" s="895"/>
      <c r="G444" s="895"/>
      <c r="H444" s="895"/>
      <c r="I444" s="896"/>
    </row>
    <row r="445" spans="3:9" ht="15.6" thickBot="1">
      <c r="C445" s="125" t="s">
        <v>1330</v>
      </c>
      <c r="D445" s="894" t="str">
        <f>VLOOKUP(C445,'AOP Pillar 1'!$F$12:$I$4027,3,FALSE)</f>
        <v>Cost Items</v>
      </c>
      <c r="E445" s="895"/>
      <c r="F445" s="895"/>
      <c r="G445" s="895"/>
      <c r="H445" s="895"/>
      <c r="I445" s="896"/>
    </row>
    <row r="446" spans="3:9" ht="16.2" thickBot="1">
      <c r="D446" s="325" t="s">
        <v>1141</v>
      </c>
      <c r="E446" s="326" t="s">
        <v>1142</v>
      </c>
      <c r="F446" s="326" t="s">
        <v>1143</v>
      </c>
      <c r="G446" s="326" t="s">
        <v>1144</v>
      </c>
      <c r="H446" s="346" t="s">
        <v>1145</v>
      </c>
      <c r="I446" s="346" t="s">
        <v>1146</v>
      </c>
    </row>
    <row r="447" spans="3:9" ht="30">
      <c r="D447" s="328" t="s">
        <v>2171</v>
      </c>
      <c r="E447" s="329">
        <v>23</v>
      </c>
      <c r="F447" s="330">
        <v>6</v>
      </c>
      <c r="G447" s="331">
        <v>8</v>
      </c>
      <c r="H447" s="347">
        <f>IFERROR(VLOOKUP(D447,#REF!,2,FALSE),0)*E447*F447*G447</f>
        <v>0</v>
      </c>
      <c r="I447" s="348" t="str">
        <f>IF(D447="","",CONCATENATE(D447," ","@"," ",IFERROR(VLOOKUP(D447,#REF!,2,FALSE),0),"/","ünit"," ","x"," ",E447," ","ünits"," ","x"," ",F447," ","days"," ","x"," ",G447))</f>
        <v>Accommodation (3-star) @ 0/ünit x 23 ünits x 6 days x 8</v>
      </c>
    </row>
    <row r="448" spans="3:9" ht="15">
      <c r="D448" s="328"/>
      <c r="E448" s="334"/>
      <c r="F448" s="330"/>
      <c r="G448" s="331"/>
      <c r="H448" s="347">
        <f>IFERROR(VLOOKUP(D448,#REF!,2,FALSE),0)*E448*F448*G448</f>
        <v>0</v>
      </c>
      <c r="I448" s="348" t="str">
        <f>IF(D448="","",CONCATENATE(D448," ","@"," ",IFERROR(VLOOKUP(D448,#REF!,2,FALSE),0),"/","ünit"," ","x"," ",E448," ","ünits"," ","x"," ",F448," ","days"," ","x"," ",G448))</f>
        <v/>
      </c>
    </row>
    <row r="449" spans="3:9" ht="15">
      <c r="D449" s="328"/>
      <c r="E449" s="329"/>
      <c r="F449" s="330"/>
      <c r="G449" s="331"/>
      <c r="H449" s="347">
        <f>IFERROR(VLOOKUP(D449,#REF!,2,FALSE),0)*E449*F449*G449</f>
        <v>0</v>
      </c>
      <c r="I449" s="348" t="str">
        <f>IF(D449="","",CONCATENATE(D449," ","@"," ",IFERROR(VLOOKUP(D449,#REF!,2,FALSE),0),"/","ünit"," ","x"," ",E449," ","ünits"," ","x"," ",F449," ","days"," ","x"," ",G449))</f>
        <v/>
      </c>
    </row>
    <row r="450" spans="3:9" ht="15">
      <c r="D450" s="328"/>
      <c r="E450" s="334"/>
      <c r="F450" s="330"/>
      <c r="G450" s="331"/>
      <c r="H450" s="347">
        <f>IFERROR(VLOOKUP(D450,#REF!,2,FALSE),0)*E450*F450*G450</f>
        <v>0</v>
      </c>
      <c r="I450" s="348" t="str">
        <f>IF(D450="","",CONCATENATE(D450," ","@"," ",IFERROR(VLOOKUP(D450,#REF!,2,FALSE),0),"/","ünit"," ","x"," ",E450," ","ünits"," ","x"," ",F450," ","days"," ","x"," ",G450))</f>
        <v/>
      </c>
    </row>
    <row r="451" spans="3:9" ht="15">
      <c r="D451" s="328"/>
      <c r="E451" s="329"/>
      <c r="F451" s="330"/>
      <c r="G451" s="331"/>
      <c r="H451" s="347">
        <f>IFERROR(VLOOKUP(D451,#REF!,2,FALSE),0)*E451*F451*G451</f>
        <v>0</v>
      </c>
      <c r="I451" s="348" t="str">
        <f>IF(D451="","",CONCATENATE(D451," ","@"," ",IFERROR(VLOOKUP(D451,#REF!,2,FALSE),0),"/","ünit"," ","x"," ",E451," ","ünits"," ","x"," ",F451," ","days"," ","x"," ",G451))</f>
        <v/>
      </c>
    </row>
    <row r="452" spans="3:9" ht="15">
      <c r="D452" s="328"/>
      <c r="E452" s="334"/>
      <c r="F452" s="330"/>
      <c r="G452" s="331"/>
      <c r="H452" s="347">
        <f>IFERROR(VLOOKUP(D452,#REF!,2,FALSE),0)*E452*F452*G452</f>
        <v>0</v>
      </c>
      <c r="I452" s="348" t="str">
        <f>IF(D452="","",CONCATENATE(D452," ","@"," ",IFERROR(VLOOKUP(D452,#REF!,2,FALSE),0),"/","ünit"," ","x"," ",E452," ","ünits"," ","x"," ",F452," ","days"," ","x"," ",G452))</f>
        <v/>
      </c>
    </row>
    <row r="453" spans="3:9" ht="15">
      <c r="D453" s="328"/>
      <c r="E453" s="329"/>
      <c r="F453" s="330"/>
      <c r="G453" s="331"/>
      <c r="H453" s="347">
        <f>IFERROR(VLOOKUP(D453,#REF!,2,FALSE),0)*E453*F453*G453</f>
        <v>0</v>
      </c>
      <c r="I453" s="348" t="str">
        <f>IF(D453="","",CONCATENATE(D453," ","@"," ",IFERROR(VLOOKUP(D453,#REF!,2,FALSE),0),"/","ünit"," ","x"," ",E453," ","ünits"," ","x"," ",F453," ","days"," ","x"," ",G453))</f>
        <v/>
      </c>
    </row>
    <row r="454" spans="3:9" ht="15">
      <c r="D454" s="328"/>
      <c r="E454" s="334"/>
      <c r="F454" s="330"/>
      <c r="G454" s="331"/>
      <c r="H454" s="347">
        <f>IFERROR(VLOOKUP(D454,#REF!,2,FALSE),0)*E454*F454*G454</f>
        <v>0</v>
      </c>
      <c r="I454" s="348" t="str">
        <f>IF(D454="","",CONCATENATE(D454," ","@"," ",IFERROR(VLOOKUP(D454,#REF!,2,FALSE),0),"/","ünit"," ","x"," ",E454," ","ünits"," ","x"," ",F454," ","days"," ","x"," ",G454))</f>
        <v/>
      </c>
    </row>
    <row r="455" spans="3:9" ht="15">
      <c r="D455" s="328"/>
      <c r="E455" s="329"/>
      <c r="F455" s="330"/>
      <c r="G455" s="331"/>
      <c r="H455" s="347">
        <f>IFERROR(VLOOKUP(D455,#REF!,2,FALSE),0)*E455*F455*G455</f>
        <v>0</v>
      </c>
      <c r="I455" s="348" t="str">
        <f>IF(D455="","",CONCATENATE(D455," ","@"," ",IFERROR(VLOOKUP(D455,#REF!,2,FALSE),0),"/","ünit"," ","x"," ",E455," ","ünits"," ","x"," ",F455," ","days"," ","x"," ",G455))</f>
        <v/>
      </c>
    </row>
    <row r="456" spans="3:9" ht="15.6" thickBot="1">
      <c r="D456" s="328"/>
      <c r="E456" s="334"/>
      <c r="F456" s="330"/>
      <c r="G456" s="331"/>
      <c r="H456" s="347">
        <f>IFERROR(VLOOKUP(D456,#REF!,2,FALSE),0)*E456*F456*G456</f>
        <v>0</v>
      </c>
      <c r="I456" s="348" t="str">
        <f>IF(D456="","",CONCATENATE(D456," ","@"," ",IFERROR(VLOOKUP(D456,#REF!,2,FALSE),0),"/","ünit"," ","x"," ",E456," ","ünits"," ","x"," ",F456," ","days"," ","x"," ",G456))</f>
        <v/>
      </c>
    </row>
    <row r="457" spans="3:9" ht="16.2" thickBot="1">
      <c r="D457" s="335" t="s">
        <v>1147</v>
      </c>
      <c r="E457" s="336"/>
      <c r="F457" s="337"/>
      <c r="G457" s="337"/>
      <c r="H457" s="349">
        <f>SUM(H447:H456)</f>
        <v>0</v>
      </c>
      <c r="I457" s="350"/>
    </row>
    <row r="458" spans="3:9" ht="16.2" thickBot="1">
      <c r="D458" s="340"/>
      <c r="E458" s="341"/>
      <c r="F458" s="342"/>
      <c r="G458" s="341"/>
      <c r="H458" s="341"/>
      <c r="I458" s="344"/>
    </row>
    <row r="459" spans="3:9" ht="15.6" thickBot="1">
      <c r="C459" s="125" t="s">
        <v>1331</v>
      </c>
      <c r="D459" s="894" t="str">
        <f>VLOOKUP(C459,'AOP Pillar 1'!$F$12:$G$4027,2,FALSE)</f>
        <v>Activity</v>
      </c>
      <c r="E459" s="895"/>
      <c r="F459" s="895"/>
      <c r="G459" s="895"/>
      <c r="H459" s="895"/>
      <c r="I459" s="896"/>
    </row>
    <row r="460" spans="3:9" ht="15.6" thickBot="1">
      <c r="C460" s="125" t="s">
        <v>1331</v>
      </c>
      <c r="D460" s="894" t="str">
        <f>VLOOKUP(C460,'AOP Pillar 1'!$F$12:$I$4027,3,FALSE)</f>
        <v>Cost Items</v>
      </c>
      <c r="E460" s="895"/>
      <c r="F460" s="895"/>
      <c r="G460" s="895"/>
      <c r="H460" s="895"/>
      <c r="I460" s="896"/>
    </row>
    <row r="461" spans="3:9" ht="16.2" thickBot="1">
      <c r="D461" s="325" t="s">
        <v>1141</v>
      </c>
      <c r="E461" s="326" t="s">
        <v>1142</v>
      </c>
      <c r="F461" s="326" t="s">
        <v>1143</v>
      </c>
      <c r="G461" s="326" t="s">
        <v>1144</v>
      </c>
      <c r="H461" s="346" t="s">
        <v>1145</v>
      </c>
      <c r="I461" s="346" t="s">
        <v>1146</v>
      </c>
    </row>
    <row r="462" spans="3:9" ht="30">
      <c r="D462" s="328" t="s">
        <v>2171</v>
      </c>
      <c r="E462" s="329">
        <v>12</v>
      </c>
      <c r="F462" s="330">
        <v>4</v>
      </c>
      <c r="G462" s="331">
        <v>3</v>
      </c>
      <c r="H462" s="347">
        <f>IFERROR(VLOOKUP(D462,#REF!,2,FALSE),0)*E462*F462*G462</f>
        <v>0</v>
      </c>
      <c r="I462" s="348" t="str">
        <f>IF(D462="","",CONCATENATE(D462," ","@"," ",IFERROR(VLOOKUP(D462,#REF!,2,FALSE),0),"/","ünit"," ","x"," ",E462," ","ünits"," ","x"," ",F462," ","days"," ","x"," ",G462))</f>
        <v>Accommodation (3-star) @ 0/ünit x 12 ünits x 4 days x 3</v>
      </c>
    </row>
    <row r="463" spans="3:9" ht="15">
      <c r="D463" s="328"/>
      <c r="E463" s="334"/>
      <c r="F463" s="330"/>
      <c r="G463" s="331"/>
      <c r="H463" s="347">
        <f>IFERROR(VLOOKUP(D463,#REF!,2,FALSE),0)*E463*F463*G463</f>
        <v>0</v>
      </c>
      <c r="I463" s="348" t="str">
        <f>IF(D463="","",CONCATENATE(D463," ","@"," ",IFERROR(VLOOKUP(D463,#REF!,2,FALSE),0),"/","ünit"," ","x"," ",E463," ","ünits"," ","x"," ",F463," ","days"," ","x"," ",G463))</f>
        <v/>
      </c>
    </row>
    <row r="464" spans="3:9" ht="15">
      <c r="D464" s="328"/>
      <c r="E464" s="329"/>
      <c r="F464" s="330"/>
      <c r="G464" s="331"/>
      <c r="H464" s="347">
        <f>IFERROR(VLOOKUP(D464,#REF!,2,FALSE),0)*E464*F464*G464</f>
        <v>0</v>
      </c>
      <c r="I464" s="348" t="str">
        <f>IF(D464="","",CONCATENATE(D464," ","@"," ",IFERROR(VLOOKUP(D464,#REF!,2,FALSE),0),"/","ünit"," ","x"," ",E464," ","ünits"," ","x"," ",F464," ","days"," ","x"," ",G464))</f>
        <v/>
      </c>
    </row>
    <row r="465" spans="3:9" ht="15">
      <c r="D465" s="328"/>
      <c r="E465" s="334"/>
      <c r="F465" s="330"/>
      <c r="G465" s="331"/>
      <c r="H465" s="347">
        <f>IFERROR(VLOOKUP(D465,#REF!,2,FALSE),0)*E465*F465*G465</f>
        <v>0</v>
      </c>
      <c r="I465" s="348" t="str">
        <f>IF(D465="","",CONCATENATE(D465," ","@"," ",IFERROR(VLOOKUP(D465,#REF!,2,FALSE),0),"/","ünit"," ","x"," ",E465," ","ünits"," ","x"," ",F465," ","days"," ","x"," ",G465))</f>
        <v/>
      </c>
    </row>
    <row r="466" spans="3:9" ht="15">
      <c r="D466" s="328"/>
      <c r="E466" s="329"/>
      <c r="F466" s="330"/>
      <c r="G466" s="331"/>
      <c r="H466" s="347">
        <f>IFERROR(VLOOKUP(D466,#REF!,2,FALSE),0)*E466*F466*G466</f>
        <v>0</v>
      </c>
      <c r="I466" s="348" t="str">
        <f>IF(D466="","",CONCATENATE(D466," ","@"," ",IFERROR(VLOOKUP(D466,#REF!,2,FALSE),0),"/","ünit"," ","x"," ",E466," ","ünits"," ","x"," ",F466," ","days"," ","x"," ",G466))</f>
        <v/>
      </c>
    </row>
    <row r="467" spans="3:9" ht="15">
      <c r="D467" s="328"/>
      <c r="E467" s="334"/>
      <c r="F467" s="330"/>
      <c r="G467" s="331"/>
      <c r="H467" s="347">
        <f>IFERROR(VLOOKUP(D467,#REF!,2,FALSE),0)*E467*F467*G467</f>
        <v>0</v>
      </c>
      <c r="I467" s="348" t="str">
        <f>IF(D467="","",CONCATENATE(D467," ","@"," ",IFERROR(VLOOKUP(D467,#REF!,2,FALSE),0),"/","ünit"," ","x"," ",E467," ","ünits"," ","x"," ",F467," ","days"," ","x"," ",G467))</f>
        <v/>
      </c>
    </row>
    <row r="468" spans="3:9" ht="15">
      <c r="D468" s="328"/>
      <c r="E468" s="329"/>
      <c r="F468" s="330"/>
      <c r="G468" s="331"/>
      <c r="H468" s="347">
        <f>IFERROR(VLOOKUP(D468,#REF!,2,FALSE),0)*E468*F468*G468</f>
        <v>0</v>
      </c>
      <c r="I468" s="348" t="str">
        <f>IF(D468="","",CONCATENATE(D468," ","@"," ",IFERROR(VLOOKUP(D468,#REF!,2,FALSE),0),"/","ünit"," ","x"," ",E468," ","ünits"," ","x"," ",F468," ","days"," ","x"," ",G468))</f>
        <v/>
      </c>
    </row>
    <row r="469" spans="3:9" ht="15">
      <c r="D469" s="328"/>
      <c r="E469" s="334"/>
      <c r="F469" s="330"/>
      <c r="G469" s="331"/>
      <c r="H469" s="347">
        <f>IFERROR(VLOOKUP(D469,#REF!,2,FALSE),0)*E469*F469*G469</f>
        <v>0</v>
      </c>
      <c r="I469" s="348" t="str">
        <f>IF(D469="","",CONCATENATE(D469," ","@"," ",IFERROR(VLOOKUP(D469,#REF!,2,FALSE),0),"/","ünit"," ","x"," ",E469," ","ünits"," ","x"," ",F469," ","days"," ","x"," ",G469))</f>
        <v/>
      </c>
    </row>
    <row r="470" spans="3:9" ht="15">
      <c r="D470" s="328"/>
      <c r="E470" s="329"/>
      <c r="F470" s="330"/>
      <c r="G470" s="331"/>
      <c r="H470" s="347">
        <f>IFERROR(VLOOKUP(D470,#REF!,2,FALSE),0)*E470*F470*G470</f>
        <v>0</v>
      </c>
      <c r="I470" s="348" t="str">
        <f>IF(D470="","",CONCATENATE(D470," ","@"," ",IFERROR(VLOOKUP(D470,#REF!,2,FALSE),0),"/","ünit"," ","x"," ",E470," ","ünits"," ","x"," ",F470," ","days"," ","x"," ",G470))</f>
        <v/>
      </c>
    </row>
    <row r="471" spans="3:9" ht="15.6" thickBot="1">
      <c r="D471" s="328"/>
      <c r="E471" s="334"/>
      <c r="F471" s="330"/>
      <c r="G471" s="331"/>
      <c r="H471" s="347">
        <f>IFERROR(VLOOKUP(D471,#REF!,2,FALSE),0)*E471*F471*G471</f>
        <v>0</v>
      </c>
      <c r="I471" s="348" t="str">
        <f>IF(D471="","",CONCATENATE(D471," ","@"," ",IFERROR(VLOOKUP(D471,#REF!,2,FALSE),0),"/","ünit"," ","x"," ",E471," ","ünits"," ","x"," ",F471," ","days"," ","x"," ",G471))</f>
        <v/>
      </c>
    </row>
    <row r="472" spans="3:9" ht="16.2" thickBot="1">
      <c r="D472" s="335" t="s">
        <v>1147</v>
      </c>
      <c r="E472" s="336"/>
      <c r="F472" s="337"/>
      <c r="G472" s="337"/>
      <c r="H472" s="349">
        <f>SUM(H462:H471)</f>
        <v>0</v>
      </c>
      <c r="I472" s="350"/>
    </row>
    <row r="473" spans="3:9" ht="16.2" thickBot="1">
      <c r="D473" s="340"/>
      <c r="E473" s="341"/>
      <c r="F473" s="342"/>
      <c r="G473" s="341"/>
      <c r="H473" s="341"/>
      <c r="I473" s="344"/>
    </row>
    <row r="474" spans="3:9" ht="15.6" thickBot="1">
      <c r="C474" s="125" t="s">
        <v>1332</v>
      </c>
      <c r="D474" s="894" t="str">
        <f>VLOOKUP(C474,'AOP Pillar 1'!$F$12:$G$4027,2,FALSE)</f>
        <v>Activity</v>
      </c>
      <c r="E474" s="895"/>
      <c r="F474" s="895"/>
      <c r="G474" s="895"/>
      <c r="H474" s="895"/>
      <c r="I474" s="896"/>
    </row>
    <row r="475" spans="3:9" ht="15.6" thickBot="1">
      <c r="C475" s="125" t="s">
        <v>1332</v>
      </c>
      <c r="D475" s="894" t="str">
        <f>VLOOKUP(C475,'AOP Pillar 1'!$F$12:$I$4027,3,FALSE)</f>
        <v>Cost Items</v>
      </c>
      <c r="E475" s="895"/>
      <c r="F475" s="895"/>
      <c r="G475" s="895"/>
      <c r="H475" s="895"/>
      <c r="I475" s="896"/>
    </row>
    <row r="476" spans="3:9" ht="16.2" thickBot="1">
      <c r="D476" s="325" t="s">
        <v>1141</v>
      </c>
      <c r="E476" s="326" t="s">
        <v>1142</v>
      </c>
      <c r="F476" s="326" t="s">
        <v>1143</v>
      </c>
      <c r="G476" s="326" t="s">
        <v>1144</v>
      </c>
      <c r="H476" s="346" t="s">
        <v>1145</v>
      </c>
      <c r="I476" s="346" t="s">
        <v>1146</v>
      </c>
    </row>
    <row r="477" spans="3:9" ht="30">
      <c r="D477" s="328" t="s">
        <v>2171</v>
      </c>
      <c r="E477" s="329">
        <v>23</v>
      </c>
      <c r="F477" s="330">
        <v>6</v>
      </c>
      <c r="G477" s="331">
        <v>8</v>
      </c>
      <c r="H477" s="347">
        <f>IFERROR(VLOOKUP(D477,#REF!,2,FALSE),0)*E477*F477*G477</f>
        <v>0</v>
      </c>
      <c r="I477" s="348" t="str">
        <f>IF(D477="","",CONCATENATE(D477," ","@"," ",IFERROR(VLOOKUP(D477,#REF!,2,FALSE),0),"/","ünit"," ","x"," ",E477," ","ünits"," ","x"," ",F477," ","days"," ","x"," ",G477))</f>
        <v>Accommodation (3-star) @ 0/ünit x 23 ünits x 6 days x 8</v>
      </c>
    </row>
    <row r="478" spans="3:9" ht="15">
      <c r="D478" s="328"/>
      <c r="E478" s="334"/>
      <c r="F478" s="330"/>
      <c r="G478" s="331"/>
      <c r="H478" s="347">
        <f>IFERROR(VLOOKUP(D478,#REF!,2,FALSE),0)*E478*F478*G478</f>
        <v>0</v>
      </c>
      <c r="I478" s="348" t="str">
        <f>IF(D478="","",CONCATENATE(D478," ","@"," ",IFERROR(VLOOKUP(D478,#REF!,2,FALSE),0),"/","ünit"," ","x"," ",E478," ","ünits"," ","x"," ",F478," ","days"," ","x"," ",G478))</f>
        <v/>
      </c>
    </row>
    <row r="479" spans="3:9" ht="15">
      <c r="D479" s="328"/>
      <c r="E479" s="329"/>
      <c r="F479" s="330"/>
      <c r="G479" s="331"/>
      <c r="H479" s="347">
        <f>IFERROR(VLOOKUP(D479,#REF!,2,FALSE),0)*E479*F479*G479</f>
        <v>0</v>
      </c>
      <c r="I479" s="348" t="str">
        <f>IF(D479="","",CONCATENATE(D479," ","@"," ",IFERROR(VLOOKUP(D479,#REF!,2,FALSE),0),"/","ünit"," ","x"," ",E479," ","ünits"," ","x"," ",F479," ","days"," ","x"," ",G479))</f>
        <v/>
      </c>
    </row>
    <row r="480" spans="3:9" ht="15">
      <c r="D480" s="328"/>
      <c r="E480" s="334"/>
      <c r="F480" s="330"/>
      <c r="G480" s="331"/>
      <c r="H480" s="347">
        <f>IFERROR(VLOOKUP(D480,#REF!,2,FALSE),0)*E480*F480*G480</f>
        <v>0</v>
      </c>
      <c r="I480" s="348" t="str">
        <f>IF(D480="","",CONCATENATE(D480," ","@"," ",IFERROR(VLOOKUP(D480,#REF!,2,FALSE),0),"/","ünit"," ","x"," ",E480," ","ünits"," ","x"," ",F480," ","days"," ","x"," ",G480))</f>
        <v/>
      </c>
    </row>
    <row r="481" spans="3:9" ht="15">
      <c r="D481" s="328"/>
      <c r="E481" s="329"/>
      <c r="F481" s="330"/>
      <c r="G481" s="331"/>
      <c r="H481" s="347">
        <f>IFERROR(VLOOKUP(D481,#REF!,2,FALSE),0)*E481*F481*G481</f>
        <v>0</v>
      </c>
      <c r="I481" s="348" t="str">
        <f>IF(D481="","",CONCATENATE(D481," ","@"," ",IFERROR(VLOOKUP(D481,#REF!,2,FALSE),0),"/","ünit"," ","x"," ",E481," ","ünits"," ","x"," ",F481," ","days"," ","x"," ",G481))</f>
        <v/>
      </c>
    </row>
    <row r="482" spans="3:9" ht="15">
      <c r="D482" s="328"/>
      <c r="E482" s="334"/>
      <c r="F482" s="330"/>
      <c r="G482" s="331"/>
      <c r="H482" s="347">
        <f>IFERROR(VLOOKUP(D482,#REF!,2,FALSE),0)*E482*F482*G482</f>
        <v>0</v>
      </c>
      <c r="I482" s="348" t="str">
        <f>IF(D482="","",CONCATENATE(D482," ","@"," ",IFERROR(VLOOKUP(D482,#REF!,2,FALSE),0),"/","ünit"," ","x"," ",E482," ","ünits"," ","x"," ",F482," ","days"," ","x"," ",G482))</f>
        <v/>
      </c>
    </row>
    <row r="483" spans="3:9" ht="15">
      <c r="D483" s="328"/>
      <c r="E483" s="329"/>
      <c r="F483" s="330"/>
      <c r="G483" s="331"/>
      <c r="H483" s="347">
        <f>IFERROR(VLOOKUP(D483,#REF!,2,FALSE),0)*E483*F483*G483</f>
        <v>0</v>
      </c>
      <c r="I483" s="348" t="str">
        <f>IF(D483="","",CONCATENATE(D483," ","@"," ",IFERROR(VLOOKUP(D483,#REF!,2,FALSE),0),"/","ünit"," ","x"," ",E483," ","ünits"," ","x"," ",F483," ","days"," ","x"," ",G483))</f>
        <v/>
      </c>
    </row>
    <row r="484" spans="3:9" ht="15">
      <c r="D484" s="328"/>
      <c r="E484" s="334"/>
      <c r="F484" s="330"/>
      <c r="G484" s="331"/>
      <c r="H484" s="347">
        <f>IFERROR(VLOOKUP(D484,#REF!,2,FALSE),0)*E484*F484*G484</f>
        <v>0</v>
      </c>
      <c r="I484" s="348" t="str">
        <f>IF(D484="","",CONCATENATE(D484," ","@"," ",IFERROR(VLOOKUP(D484,#REF!,2,FALSE),0),"/","ünit"," ","x"," ",E484," ","ünits"," ","x"," ",F484," ","days"," ","x"," ",G484))</f>
        <v/>
      </c>
    </row>
    <row r="485" spans="3:9" ht="15">
      <c r="D485" s="328"/>
      <c r="E485" s="329"/>
      <c r="F485" s="330"/>
      <c r="G485" s="331"/>
      <c r="H485" s="347">
        <f>IFERROR(VLOOKUP(D485,#REF!,2,FALSE),0)*E485*F485*G485</f>
        <v>0</v>
      </c>
      <c r="I485" s="348" t="str">
        <f>IF(D485="","",CONCATENATE(D485," ","@"," ",IFERROR(VLOOKUP(D485,#REF!,2,FALSE),0),"/","ünit"," ","x"," ",E485," ","ünits"," ","x"," ",F485," ","days"," ","x"," ",G485))</f>
        <v/>
      </c>
    </row>
    <row r="486" spans="3:9" ht="15.6" thickBot="1">
      <c r="D486" s="328"/>
      <c r="E486" s="334"/>
      <c r="F486" s="330"/>
      <c r="G486" s="331"/>
      <c r="H486" s="347">
        <f>IFERROR(VLOOKUP(D486,#REF!,2,FALSE),0)*E486*F486*G486</f>
        <v>0</v>
      </c>
      <c r="I486" s="348" t="str">
        <f>IF(D486="","",CONCATENATE(D486," ","@"," ",IFERROR(VLOOKUP(D486,#REF!,2,FALSE),0),"/","ünit"," ","x"," ",E486," ","ünits"," ","x"," ",F486," ","days"," ","x"," ",G486))</f>
        <v/>
      </c>
    </row>
    <row r="487" spans="3:9" ht="16.2" thickBot="1">
      <c r="D487" s="335" t="s">
        <v>1147</v>
      </c>
      <c r="E487" s="336"/>
      <c r="F487" s="337"/>
      <c r="G487" s="337"/>
      <c r="H487" s="349">
        <f>SUM(H477:H486)</f>
        <v>0</v>
      </c>
      <c r="I487" s="350"/>
    </row>
    <row r="488" spans="3:9" ht="16.2" thickBot="1">
      <c r="D488" s="340"/>
      <c r="E488" s="341"/>
      <c r="F488" s="342"/>
      <c r="G488" s="341"/>
      <c r="H488" s="341"/>
      <c r="I488" s="344"/>
    </row>
    <row r="489" spans="3:9" ht="15.6" thickBot="1">
      <c r="C489" s="125" t="s">
        <v>1333</v>
      </c>
      <c r="D489" s="894" t="str">
        <f>VLOOKUP(C489,'AOP Pillar 1'!$F$12:$G$4027,2,FALSE)</f>
        <v>Activity</v>
      </c>
      <c r="E489" s="895"/>
      <c r="F489" s="895"/>
      <c r="G489" s="895"/>
      <c r="H489" s="895"/>
      <c r="I489" s="896"/>
    </row>
    <row r="490" spans="3:9" ht="15.6" thickBot="1">
      <c r="C490" s="125" t="s">
        <v>1333</v>
      </c>
      <c r="D490" s="894" t="str">
        <f>VLOOKUP(C490,'AOP Pillar 1'!$F$12:$I$4027,3,FALSE)</f>
        <v>Cost Items</v>
      </c>
      <c r="E490" s="895"/>
      <c r="F490" s="895"/>
      <c r="G490" s="895"/>
      <c r="H490" s="895"/>
      <c r="I490" s="896"/>
    </row>
    <row r="491" spans="3:9" ht="16.2" thickBot="1">
      <c r="D491" s="325" t="s">
        <v>1141</v>
      </c>
      <c r="E491" s="326" t="s">
        <v>1142</v>
      </c>
      <c r="F491" s="326" t="s">
        <v>1143</v>
      </c>
      <c r="G491" s="326" t="s">
        <v>1144</v>
      </c>
      <c r="H491" s="346" t="s">
        <v>1145</v>
      </c>
      <c r="I491" s="346" t="s">
        <v>1146</v>
      </c>
    </row>
    <row r="492" spans="3:9" ht="30">
      <c r="D492" s="328" t="s">
        <v>2171</v>
      </c>
      <c r="E492" s="329">
        <v>12</v>
      </c>
      <c r="F492" s="330">
        <v>4</v>
      </c>
      <c r="G492" s="331">
        <v>3</v>
      </c>
      <c r="H492" s="347">
        <f>IFERROR(VLOOKUP(D492,#REF!,2,FALSE),0)*E492*F492*G492</f>
        <v>0</v>
      </c>
      <c r="I492" s="348" t="str">
        <f>IF(D492="","",CONCATENATE(D492," ","@"," ",IFERROR(VLOOKUP(D492,#REF!,2,FALSE),0),"/","ünit"," ","x"," ",E492," ","ünits"," ","x"," ",F492," ","days"," ","x"," ",G492))</f>
        <v>Accommodation (3-star) @ 0/ünit x 12 ünits x 4 days x 3</v>
      </c>
    </row>
    <row r="493" spans="3:9" ht="15">
      <c r="D493" s="328"/>
      <c r="E493" s="334"/>
      <c r="F493" s="330"/>
      <c r="G493" s="331"/>
      <c r="H493" s="347">
        <f>IFERROR(VLOOKUP(D493,#REF!,2,FALSE),0)*E493*F493*G493</f>
        <v>0</v>
      </c>
      <c r="I493" s="348" t="str">
        <f>IF(D493="","",CONCATENATE(D493," ","@"," ",IFERROR(VLOOKUP(D493,#REF!,2,FALSE),0),"/","ünit"," ","x"," ",E493," ","ünits"," ","x"," ",F493," ","days"," ","x"," ",G493))</f>
        <v/>
      </c>
    </row>
    <row r="494" spans="3:9" ht="15">
      <c r="D494" s="328"/>
      <c r="E494" s="329"/>
      <c r="F494" s="330"/>
      <c r="G494" s="331"/>
      <c r="H494" s="347">
        <f>IFERROR(VLOOKUP(D494,#REF!,2,FALSE),0)*E494*F494*G494</f>
        <v>0</v>
      </c>
      <c r="I494" s="348" t="str">
        <f>IF(D494="","",CONCATENATE(D494," ","@"," ",IFERROR(VLOOKUP(D494,#REF!,2,FALSE),0),"/","ünit"," ","x"," ",E494," ","ünits"," ","x"," ",F494," ","days"," ","x"," ",G494))</f>
        <v/>
      </c>
    </row>
    <row r="495" spans="3:9" ht="15">
      <c r="D495" s="328"/>
      <c r="E495" s="334"/>
      <c r="F495" s="330"/>
      <c r="G495" s="331"/>
      <c r="H495" s="347">
        <f>IFERROR(VLOOKUP(D495,#REF!,2,FALSE),0)*E495*F495*G495</f>
        <v>0</v>
      </c>
      <c r="I495" s="348" t="str">
        <f>IF(D495="","",CONCATENATE(D495," ","@"," ",IFERROR(VLOOKUP(D495,#REF!,2,FALSE),0),"/","ünit"," ","x"," ",E495," ","ünits"," ","x"," ",F495," ","days"," ","x"," ",G495))</f>
        <v/>
      </c>
    </row>
    <row r="496" spans="3:9" ht="15">
      <c r="D496" s="328"/>
      <c r="E496" s="329"/>
      <c r="F496" s="330"/>
      <c r="G496" s="331"/>
      <c r="H496" s="347">
        <f>IFERROR(VLOOKUP(D496,#REF!,2,FALSE),0)*E496*F496*G496</f>
        <v>0</v>
      </c>
      <c r="I496" s="348" t="str">
        <f>IF(D496="","",CONCATENATE(D496," ","@"," ",IFERROR(VLOOKUP(D496,#REF!,2,FALSE),0),"/","ünit"," ","x"," ",E496," ","ünits"," ","x"," ",F496," ","days"," ","x"," ",G496))</f>
        <v/>
      </c>
    </row>
    <row r="497" spans="3:9" ht="15">
      <c r="D497" s="328"/>
      <c r="E497" s="334"/>
      <c r="F497" s="330"/>
      <c r="G497" s="331"/>
      <c r="H497" s="347">
        <f>IFERROR(VLOOKUP(D497,#REF!,2,FALSE),0)*E497*F497*G497</f>
        <v>0</v>
      </c>
      <c r="I497" s="348" t="str">
        <f>IF(D497="","",CONCATENATE(D497," ","@"," ",IFERROR(VLOOKUP(D497,#REF!,2,FALSE),0),"/","ünit"," ","x"," ",E497," ","ünits"," ","x"," ",F497," ","days"," ","x"," ",G497))</f>
        <v/>
      </c>
    </row>
    <row r="498" spans="3:9" ht="15">
      <c r="D498" s="328"/>
      <c r="E498" s="329"/>
      <c r="F498" s="330"/>
      <c r="G498" s="331"/>
      <c r="H498" s="347">
        <f>IFERROR(VLOOKUP(D498,#REF!,2,FALSE),0)*E498*F498*G498</f>
        <v>0</v>
      </c>
      <c r="I498" s="348" t="str">
        <f>IF(D498="","",CONCATENATE(D498," ","@"," ",IFERROR(VLOOKUP(D498,#REF!,2,FALSE),0),"/","ünit"," ","x"," ",E498," ","ünits"," ","x"," ",F498," ","days"," ","x"," ",G498))</f>
        <v/>
      </c>
    </row>
    <row r="499" spans="3:9" ht="15">
      <c r="D499" s="328"/>
      <c r="E499" s="334"/>
      <c r="F499" s="330"/>
      <c r="G499" s="331"/>
      <c r="H499" s="347">
        <f>IFERROR(VLOOKUP(D499,#REF!,2,FALSE),0)*E499*F499*G499</f>
        <v>0</v>
      </c>
      <c r="I499" s="348" t="str">
        <f>IF(D499="","",CONCATENATE(D499," ","@"," ",IFERROR(VLOOKUP(D499,#REF!,2,FALSE),0),"/","ünit"," ","x"," ",E499," ","ünits"," ","x"," ",F499," ","days"," ","x"," ",G499))</f>
        <v/>
      </c>
    </row>
    <row r="500" spans="3:9" ht="15">
      <c r="D500" s="328"/>
      <c r="E500" s="329"/>
      <c r="F500" s="330"/>
      <c r="G500" s="331"/>
      <c r="H500" s="347">
        <f>IFERROR(VLOOKUP(D500,#REF!,2,FALSE),0)*E500*F500*G500</f>
        <v>0</v>
      </c>
      <c r="I500" s="348" t="str">
        <f>IF(D500="","",CONCATENATE(D500," ","@"," ",IFERROR(VLOOKUP(D500,#REF!,2,FALSE),0),"/","ünit"," ","x"," ",E500," ","ünits"," ","x"," ",F500," ","days"," ","x"," ",G500))</f>
        <v/>
      </c>
    </row>
    <row r="501" spans="3:9" ht="15.6" thickBot="1">
      <c r="D501" s="328"/>
      <c r="E501" s="334"/>
      <c r="F501" s="330"/>
      <c r="G501" s="331"/>
      <c r="H501" s="347">
        <f>IFERROR(VLOOKUP(D501,#REF!,2,FALSE),0)*E501*F501*G501</f>
        <v>0</v>
      </c>
      <c r="I501" s="348" t="str">
        <f>IF(D501="","",CONCATENATE(D501," ","@"," ",IFERROR(VLOOKUP(D501,#REF!,2,FALSE),0),"/","ünit"," ","x"," ",E501," ","ünits"," ","x"," ",F501," ","days"," ","x"," ",G501))</f>
        <v/>
      </c>
    </row>
    <row r="502" spans="3:9" ht="16.2" thickBot="1">
      <c r="D502" s="335" t="s">
        <v>1147</v>
      </c>
      <c r="E502" s="336"/>
      <c r="F502" s="337"/>
      <c r="G502" s="337"/>
      <c r="H502" s="349">
        <f>SUM(H492:H501)</f>
        <v>0</v>
      </c>
      <c r="I502" s="350"/>
    </row>
    <row r="503" spans="3:9" ht="15.6">
      <c r="D503" s="340"/>
      <c r="E503" s="341"/>
      <c r="F503" s="342"/>
      <c r="G503" s="341"/>
      <c r="H503" s="341"/>
      <c r="I503" s="344"/>
    </row>
    <row r="504" spans="3:9" ht="16.2" thickBot="1">
      <c r="D504" s="340"/>
      <c r="E504" s="341"/>
      <c r="F504" s="342"/>
      <c r="G504" s="341"/>
      <c r="H504" s="341"/>
      <c r="I504" s="344"/>
    </row>
    <row r="505" spans="3:9" ht="21.75" customHeight="1" thickBot="1">
      <c r="C505" s="187" t="s">
        <v>7</v>
      </c>
      <c r="D505" s="897">
        <f>VLOOKUP(C505,'AOP Pillar 1'!$C$11:$E$4027,2,FALSE)</f>
        <v>0</v>
      </c>
      <c r="E505" s="898"/>
      <c r="F505" s="898"/>
      <c r="G505" s="898"/>
      <c r="H505" s="898"/>
      <c r="I505" s="899"/>
    </row>
    <row r="506" spans="3:9" ht="16.2" thickBot="1">
      <c r="D506" s="340"/>
      <c r="E506" s="341"/>
      <c r="F506" s="342"/>
      <c r="G506" s="341"/>
      <c r="H506" s="341"/>
      <c r="I506" s="344"/>
    </row>
    <row r="507" spans="3:9" ht="15.6" thickBot="1">
      <c r="C507" s="125" t="s">
        <v>1335</v>
      </c>
      <c r="D507" s="894" t="str">
        <f>VLOOKUP(C507,'AOP Pillar 1'!$F$12:$G$4027,2,FALSE)</f>
        <v>Activity</v>
      </c>
      <c r="E507" s="895"/>
      <c r="F507" s="895"/>
      <c r="G507" s="895"/>
      <c r="H507" s="895"/>
      <c r="I507" s="896"/>
    </row>
    <row r="508" spans="3:9" ht="15.6" thickBot="1">
      <c r="C508" s="125" t="s">
        <v>1335</v>
      </c>
      <c r="D508" s="894" t="str">
        <f>VLOOKUP(C508,'AOP Pillar 1'!$F$12:$I$4027,3,FALSE)</f>
        <v>Cost Items</v>
      </c>
      <c r="E508" s="895"/>
      <c r="F508" s="895"/>
      <c r="G508" s="895"/>
      <c r="H508" s="895"/>
      <c r="I508" s="896"/>
    </row>
    <row r="509" spans="3:9" ht="16.2" thickBot="1">
      <c r="D509" s="325" t="s">
        <v>1141</v>
      </c>
      <c r="E509" s="326" t="s">
        <v>1142</v>
      </c>
      <c r="F509" s="326" t="s">
        <v>1143</v>
      </c>
      <c r="G509" s="326" t="s">
        <v>1144</v>
      </c>
      <c r="H509" s="346" t="s">
        <v>1145</v>
      </c>
      <c r="I509" s="346" t="s">
        <v>1146</v>
      </c>
    </row>
    <row r="510" spans="3:9" ht="28.8">
      <c r="D510" s="328" t="s">
        <v>1152</v>
      </c>
      <c r="E510" s="329">
        <v>2</v>
      </c>
      <c r="F510" s="330">
        <v>1</v>
      </c>
      <c r="G510" s="331">
        <v>3</v>
      </c>
      <c r="H510" s="347">
        <f>IFERROR(VLOOKUP(D510,#REF!,2,FALSE),0)*E510*F510*G510</f>
        <v>0</v>
      </c>
      <c r="I510" s="348" t="str">
        <f>IF(D510="","",CONCATENATE(D510," ","@"," ",IFERROR(VLOOKUP(D510,#REF!,2,FALSE),0),"/","ünit"," ","x"," ",E510," ","ünits"," ","x"," ",F510," ","days"," ","x"," ",G510))</f>
        <v>Local Transport @ 0/ünit x 2 ünits x 1 days x 3</v>
      </c>
    </row>
    <row r="511" spans="3:9" ht="15">
      <c r="D511" s="328"/>
      <c r="E511" s="334"/>
      <c r="F511" s="330"/>
      <c r="G511" s="331"/>
      <c r="H511" s="347">
        <f>IFERROR(VLOOKUP(D511,#REF!,2,FALSE),0)*E511*F511*G511</f>
        <v>0</v>
      </c>
      <c r="I511" s="348" t="str">
        <f>IF(D511="","",CONCATENATE(D511," ","@"," ",IFERROR(VLOOKUP(D511,#REF!,2,FALSE),0),"/","ünit"," ","x"," ",E511," ","ünits"," ","x"," ",F511," ","days"," ","x"," ",G511))</f>
        <v/>
      </c>
    </row>
    <row r="512" spans="3:9" ht="15">
      <c r="D512" s="328"/>
      <c r="E512" s="329"/>
      <c r="F512" s="330"/>
      <c r="G512" s="331"/>
      <c r="H512" s="347">
        <f>IFERROR(VLOOKUP(D512,#REF!,2,FALSE),0)*E512*F512*G512</f>
        <v>0</v>
      </c>
      <c r="I512" s="348" t="str">
        <f>IF(D512="","",CONCATENATE(D512," ","@"," ",IFERROR(VLOOKUP(D512,#REF!,2,FALSE),0),"/","ünit"," ","x"," ",E512," ","ünits"," ","x"," ",F512," ","days"," ","x"," ",G512))</f>
        <v/>
      </c>
    </row>
    <row r="513" spans="3:9" ht="15">
      <c r="D513" s="328"/>
      <c r="E513" s="334"/>
      <c r="F513" s="330"/>
      <c r="G513" s="331"/>
      <c r="H513" s="347">
        <f>IFERROR(VLOOKUP(D513,#REF!,2,FALSE),0)*E513*F513*G513</f>
        <v>0</v>
      </c>
      <c r="I513" s="348" t="str">
        <f>IF(D513="","",CONCATENATE(D513," ","@"," ",IFERROR(VLOOKUP(D513,#REF!,2,FALSE),0),"/","ünit"," ","x"," ",E513," ","ünits"," ","x"," ",F513," ","days"," ","x"," ",G513))</f>
        <v/>
      </c>
    </row>
    <row r="514" spans="3:9" ht="15">
      <c r="D514" s="328"/>
      <c r="E514" s="329"/>
      <c r="F514" s="330"/>
      <c r="G514" s="331"/>
      <c r="H514" s="347">
        <f>IFERROR(VLOOKUP(D514,#REF!,2,FALSE),0)*E514*F514*G514</f>
        <v>0</v>
      </c>
      <c r="I514" s="348" t="str">
        <f>IF(D514="","",CONCATENATE(D514," ","@"," ",IFERROR(VLOOKUP(D514,#REF!,2,FALSE),0),"/","ünit"," ","x"," ",E514," ","ünits"," ","x"," ",F514," ","days"," ","x"," ",G514))</f>
        <v/>
      </c>
    </row>
    <row r="515" spans="3:9" ht="15">
      <c r="D515" s="328"/>
      <c r="E515" s="334"/>
      <c r="F515" s="330"/>
      <c r="G515" s="331"/>
      <c r="H515" s="347">
        <f>IFERROR(VLOOKUP(D515,#REF!,2,FALSE),0)*E515*F515*G515</f>
        <v>0</v>
      </c>
      <c r="I515" s="348" t="str">
        <f>IF(D515="","",CONCATENATE(D515," ","@"," ",IFERROR(VLOOKUP(D515,#REF!,2,FALSE),0),"/","ünit"," ","x"," ",E515," ","ünits"," ","x"," ",F515," ","days"," ","x"," ",G515))</f>
        <v/>
      </c>
    </row>
    <row r="516" spans="3:9" ht="15">
      <c r="D516" s="328"/>
      <c r="E516" s="329"/>
      <c r="F516" s="330"/>
      <c r="G516" s="331"/>
      <c r="H516" s="347">
        <f>IFERROR(VLOOKUP(D516,#REF!,2,FALSE),0)*E516*F516*G516</f>
        <v>0</v>
      </c>
      <c r="I516" s="348" t="str">
        <f>IF(D516="","",CONCATENATE(D516," ","@"," ",IFERROR(VLOOKUP(D516,#REF!,2,FALSE),0),"/","ünit"," ","x"," ",E516," ","ünits"," ","x"," ",F516," ","days"," ","x"," ",G516))</f>
        <v/>
      </c>
    </row>
    <row r="517" spans="3:9" ht="15">
      <c r="D517" s="328"/>
      <c r="E517" s="334"/>
      <c r="F517" s="330"/>
      <c r="G517" s="331"/>
      <c r="H517" s="347">
        <f>IFERROR(VLOOKUP(D517,#REF!,2,FALSE),0)*E517*F517*G517</f>
        <v>0</v>
      </c>
      <c r="I517" s="348" t="str">
        <f>IF(D517="","",CONCATENATE(D517," ","@"," ",IFERROR(VLOOKUP(D517,#REF!,2,FALSE),0),"/","ünit"," ","x"," ",E517," ","ünits"," ","x"," ",F517," ","days"," ","x"," ",G517))</f>
        <v/>
      </c>
    </row>
    <row r="518" spans="3:9" ht="15">
      <c r="D518" s="328"/>
      <c r="E518" s="329"/>
      <c r="F518" s="330"/>
      <c r="G518" s="331"/>
      <c r="H518" s="347">
        <f>IFERROR(VLOOKUP(D518,#REF!,2,FALSE),0)*E518*F518*G518</f>
        <v>0</v>
      </c>
      <c r="I518" s="348" t="str">
        <f>IF(D518="","",CONCATENATE(D518," ","@"," ",IFERROR(VLOOKUP(D518,#REF!,2,FALSE),0),"/","ünit"," ","x"," ",E518," ","ünits"," ","x"," ",F518," ","days"," ","x"," ",G518))</f>
        <v/>
      </c>
    </row>
    <row r="519" spans="3:9" ht="15.6" thickBot="1">
      <c r="D519" s="328"/>
      <c r="E519" s="334"/>
      <c r="F519" s="330"/>
      <c r="G519" s="331"/>
      <c r="H519" s="347">
        <f>IFERROR(VLOOKUP(D519,#REF!,2,FALSE),0)*E519*F519*G519</f>
        <v>0</v>
      </c>
      <c r="I519" s="348" t="str">
        <f>IF(D519="","",CONCATENATE(D519," ","@"," ",IFERROR(VLOOKUP(D519,#REF!,2,FALSE),0),"/","ünit"," ","x"," ",E519," ","ünits"," ","x"," ",F519," ","days"," ","x"," ",G519))</f>
        <v/>
      </c>
    </row>
    <row r="520" spans="3:9" ht="16.2" thickBot="1">
      <c r="D520" s="335" t="s">
        <v>1147</v>
      </c>
      <c r="E520" s="336"/>
      <c r="F520" s="337"/>
      <c r="G520" s="337"/>
      <c r="H520" s="349">
        <f>SUM(H510:H519)</f>
        <v>0</v>
      </c>
      <c r="I520" s="350"/>
    </row>
    <row r="521" spans="3:9" ht="15" thickBot="1"/>
    <row r="522" spans="3:9" ht="15.6" thickBot="1">
      <c r="C522" s="125" t="s">
        <v>1336</v>
      </c>
      <c r="D522" s="894" t="str">
        <f>VLOOKUP(C522,'AOP Pillar 1'!$F$12:$G$4027,2,FALSE)</f>
        <v>Activity</v>
      </c>
      <c r="E522" s="895"/>
      <c r="F522" s="895"/>
      <c r="G522" s="895"/>
      <c r="H522" s="895"/>
      <c r="I522" s="896"/>
    </row>
    <row r="523" spans="3:9" ht="15.6" thickBot="1">
      <c r="C523" s="125" t="s">
        <v>1336</v>
      </c>
      <c r="D523" s="894" t="str">
        <f>VLOOKUP(C523,'AOP Pillar 1'!$F$12:$I$4027,3,FALSE)</f>
        <v>Cost Items</v>
      </c>
      <c r="E523" s="895"/>
      <c r="F523" s="895"/>
      <c r="G523" s="895"/>
      <c r="H523" s="895"/>
      <c r="I523" s="896"/>
    </row>
    <row r="524" spans="3:9" ht="16.2" thickBot="1">
      <c r="D524" s="325" t="s">
        <v>1141</v>
      </c>
      <c r="E524" s="326" t="s">
        <v>1142</v>
      </c>
      <c r="F524" s="326" t="s">
        <v>1143</v>
      </c>
      <c r="G524" s="326" t="s">
        <v>1144</v>
      </c>
      <c r="H524" s="346" t="s">
        <v>1145</v>
      </c>
      <c r="I524" s="346" t="s">
        <v>1146</v>
      </c>
    </row>
    <row r="525" spans="3:9" ht="15">
      <c r="D525" s="328"/>
      <c r="E525" s="329"/>
      <c r="F525" s="330"/>
      <c r="G525" s="331"/>
      <c r="H525" s="347">
        <f>IFERROR(VLOOKUP(D525,#REF!,2,FALSE),0)*E525*F525*G525</f>
        <v>0</v>
      </c>
      <c r="I525" s="348" t="str">
        <f>IF(D525="","",CONCATENATE(D525," ","@"," ",IFERROR(VLOOKUP(D525,#REF!,2,FALSE),0),"/","ünit"," ","x"," ",E525," ","ünits"," ","x"," ",F525," ","days"," ","x"," ",G525))</f>
        <v/>
      </c>
    </row>
    <row r="526" spans="3:9" ht="15">
      <c r="D526" s="328"/>
      <c r="E526" s="334"/>
      <c r="F526" s="330"/>
      <c r="G526" s="331"/>
      <c r="H526" s="347">
        <f>IFERROR(VLOOKUP(D526,#REF!,2,FALSE),0)*E526*F526*G526</f>
        <v>0</v>
      </c>
      <c r="I526" s="348" t="str">
        <f>IF(D526="","",CONCATENATE(D526," ","@"," ",IFERROR(VLOOKUP(D526,#REF!,2,FALSE),0),"/","ünit"," ","x"," ",E526," ","ünits"," ","x"," ",F526," ","days"," ","x"," ",G526))</f>
        <v/>
      </c>
    </row>
    <row r="527" spans="3:9" ht="15">
      <c r="D527" s="328"/>
      <c r="E527" s="329"/>
      <c r="F527" s="330"/>
      <c r="G527" s="331"/>
      <c r="H527" s="347">
        <f>IFERROR(VLOOKUP(D527,#REF!,2,FALSE),0)*E527*F527*G527</f>
        <v>0</v>
      </c>
      <c r="I527" s="348" t="str">
        <f>IF(D527="","",CONCATENATE(D527," ","@"," ",IFERROR(VLOOKUP(D527,#REF!,2,FALSE),0),"/","ünit"," ","x"," ",E527," ","ünits"," ","x"," ",F527," ","days"," ","x"," ",G527))</f>
        <v/>
      </c>
    </row>
    <row r="528" spans="3:9" ht="15">
      <c r="D528" s="328"/>
      <c r="E528" s="334"/>
      <c r="F528" s="330"/>
      <c r="G528" s="331"/>
      <c r="H528" s="347">
        <f>IFERROR(VLOOKUP(D528,#REF!,2,FALSE),0)*E528*F528*G528</f>
        <v>0</v>
      </c>
      <c r="I528" s="348" t="str">
        <f>IF(D528="","",CONCATENATE(D528," ","@"," ",IFERROR(VLOOKUP(D528,#REF!,2,FALSE),0),"/","ünit"," ","x"," ",E528," ","ünits"," ","x"," ",F528," ","days"," ","x"," ",G528))</f>
        <v/>
      </c>
    </row>
    <row r="529" spans="3:9" ht="15">
      <c r="D529" s="328"/>
      <c r="E529" s="329"/>
      <c r="F529" s="330"/>
      <c r="G529" s="331"/>
      <c r="H529" s="347">
        <f>IFERROR(VLOOKUP(D529,#REF!,2,FALSE),0)*E529*F529*G529</f>
        <v>0</v>
      </c>
      <c r="I529" s="348" t="str">
        <f>IF(D529="","",CONCATENATE(D529," ","@"," ",IFERROR(VLOOKUP(D529,#REF!,2,FALSE),0),"/","ünit"," ","x"," ",E529," ","ünits"," ","x"," ",F529," ","days"," ","x"," ",G529))</f>
        <v/>
      </c>
    </row>
    <row r="530" spans="3:9" ht="15">
      <c r="D530" s="328"/>
      <c r="E530" s="334"/>
      <c r="F530" s="330"/>
      <c r="G530" s="331"/>
      <c r="H530" s="347">
        <f>IFERROR(VLOOKUP(D530,#REF!,2,FALSE),0)*E530*F530*G530</f>
        <v>0</v>
      </c>
      <c r="I530" s="348" t="str">
        <f>IF(D530="","",CONCATENATE(D530," ","@"," ",IFERROR(VLOOKUP(D530,#REF!,2,FALSE),0),"/","ünit"," ","x"," ",E530," ","ünits"," ","x"," ",F530," ","days"," ","x"," ",G530))</f>
        <v/>
      </c>
    </row>
    <row r="531" spans="3:9" ht="15">
      <c r="D531" s="328"/>
      <c r="E531" s="329"/>
      <c r="F531" s="330"/>
      <c r="G531" s="331"/>
      <c r="H531" s="347">
        <f>IFERROR(VLOOKUP(D531,#REF!,2,FALSE),0)*E531*F531*G531</f>
        <v>0</v>
      </c>
      <c r="I531" s="348" t="str">
        <f>IF(D531="","",CONCATENATE(D531," ","@"," ",IFERROR(VLOOKUP(D531,#REF!,2,FALSE),0),"/","ünit"," ","x"," ",E531," ","ünits"," ","x"," ",F531," ","days"," ","x"," ",G531))</f>
        <v/>
      </c>
    </row>
    <row r="532" spans="3:9" ht="15">
      <c r="D532" s="328"/>
      <c r="E532" s="334"/>
      <c r="F532" s="330"/>
      <c r="G532" s="331"/>
      <c r="H532" s="347">
        <f>IFERROR(VLOOKUP(D532,#REF!,2,FALSE),0)*E532*F532*G532</f>
        <v>0</v>
      </c>
      <c r="I532" s="348" t="str">
        <f>IF(D532="","",CONCATENATE(D532," ","@"," ",IFERROR(VLOOKUP(D532,#REF!,2,FALSE),0),"/","ünit"," ","x"," ",E532," ","ünits"," ","x"," ",F532," ","days"," ","x"," ",G532))</f>
        <v/>
      </c>
    </row>
    <row r="533" spans="3:9" ht="15">
      <c r="D533" s="328"/>
      <c r="E533" s="329"/>
      <c r="F533" s="330"/>
      <c r="G533" s="331"/>
      <c r="H533" s="347">
        <f>IFERROR(VLOOKUP(D533,#REF!,2,FALSE),0)*E533*F533*G533</f>
        <v>0</v>
      </c>
      <c r="I533" s="348" t="str">
        <f>IF(D533="","",CONCATENATE(D533," ","@"," ",IFERROR(VLOOKUP(D533,#REF!,2,FALSE),0),"/","ünit"," ","x"," ",E533," ","ünits"," ","x"," ",F533," ","days"," ","x"," ",G533))</f>
        <v/>
      </c>
    </row>
    <row r="534" spans="3:9" ht="15.6" thickBot="1">
      <c r="D534" s="328"/>
      <c r="E534" s="334"/>
      <c r="F534" s="330"/>
      <c r="G534" s="331"/>
      <c r="H534" s="347">
        <f>IFERROR(VLOOKUP(D534,#REF!,2,FALSE),0)*E534*F534*G534</f>
        <v>0</v>
      </c>
      <c r="I534" s="348" t="str">
        <f>IF(D534="","",CONCATENATE(D534," ","@"," ",IFERROR(VLOOKUP(D534,#REF!,2,FALSE),0),"/","ünit"," ","x"," ",E534," ","ünits"," ","x"," ",F534," ","days"," ","x"," ",G534))</f>
        <v/>
      </c>
    </row>
    <row r="535" spans="3:9" ht="16.2" thickBot="1">
      <c r="D535" s="335" t="s">
        <v>1147</v>
      </c>
      <c r="E535" s="336"/>
      <c r="F535" s="337"/>
      <c r="G535" s="337"/>
      <c r="H535" s="349">
        <f>SUM(H525:H534)</f>
        <v>0</v>
      </c>
      <c r="I535" s="350"/>
    </row>
    <row r="536" spans="3:9" ht="16.2" thickBot="1">
      <c r="D536" s="340"/>
      <c r="E536" s="342"/>
      <c r="F536" s="341"/>
      <c r="G536" s="341"/>
      <c r="H536"/>
      <c r="I536"/>
    </row>
    <row r="537" spans="3:9" ht="15.6" thickBot="1">
      <c r="C537" s="125" t="s">
        <v>1337</v>
      </c>
      <c r="D537" s="894" t="str">
        <f>VLOOKUP(C537,'AOP Pillar 1'!$F$12:$G$4027,2,FALSE)</f>
        <v>Activity</v>
      </c>
      <c r="E537" s="895"/>
      <c r="F537" s="895"/>
      <c r="G537" s="895"/>
      <c r="H537" s="895"/>
      <c r="I537" s="896"/>
    </row>
    <row r="538" spans="3:9" ht="15.6" thickBot="1">
      <c r="C538" s="125" t="s">
        <v>1337</v>
      </c>
      <c r="D538" s="894" t="str">
        <f>VLOOKUP(C538,'AOP Pillar 1'!$F$12:$I$4027,3,FALSE)</f>
        <v>Cost Items</v>
      </c>
      <c r="E538" s="895"/>
      <c r="F538" s="895"/>
      <c r="G538" s="895"/>
      <c r="H538" s="895"/>
      <c r="I538" s="896"/>
    </row>
    <row r="539" spans="3:9" ht="16.2" thickBot="1">
      <c r="D539" s="325" t="s">
        <v>1141</v>
      </c>
      <c r="E539" s="326" t="s">
        <v>1142</v>
      </c>
      <c r="F539" s="326" t="s">
        <v>1143</v>
      </c>
      <c r="G539" s="326" t="s">
        <v>1144</v>
      </c>
      <c r="H539" s="346" t="s">
        <v>1145</v>
      </c>
      <c r="I539" s="346" t="s">
        <v>1146</v>
      </c>
    </row>
    <row r="540" spans="3:9" ht="28.8">
      <c r="D540" s="328" t="s">
        <v>1152</v>
      </c>
      <c r="E540" s="329">
        <v>2</v>
      </c>
      <c r="F540" s="330">
        <v>1</v>
      </c>
      <c r="G540" s="331">
        <v>3</v>
      </c>
      <c r="H540" s="347">
        <f>IFERROR(VLOOKUP(D540,#REF!,2,FALSE),0)*E540*F540*G540</f>
        <v>0</v>
      </c>
      <c r="I540" s="348" t="str">
        <f>IF(D540="","",CONCATENATE(D540," ","@"," ",IFERROR(VLOOKUP(D540,#REF!,2,FALSE),0),"/","ünit"," ","x"," ",E540," ","ünits"," ","x"," ",F540," ","days"," ","x"," ",G540))</f>
        <v>Local Transport @ 0/ünit x 2 ünits x 1 days x 3</v>
      </c>
    </row>
    <row r="541" spans="3:9" ht="15">
      <c r="D541" s="328"/>
      <c r="E541" s="334"/>
      <c r="F541" s="330"/>
      <c r="G541" s="331"/>
      <c r="H541" s="347">
        <f>IFERROR(VLOOKUP(D541,#REF!,2,FALSE),0)*E541*F541*G541</f>
        <v>0</v>
      </c>
      <c r="I541" s="348" t="str">
        <f>IF(D541="","",CONCATENATE(D541," ","@"," ",IFERROR(VLOOKUP(D541,#REF!,2,FALSE),0),"/","ünit"," ","x"," ",E541," ","ünits"," ","x"," ",F541," ","days"," ","x"," ",G541))</f>
        <v/>
      </c>
    </row>
    <row r="542" spans="3:9" ht="15">
      <c r="D542" s="328"/>
      <c r="E542" s="329"/>
      <c r="F542" s="330"/>
      <c r="G542" s="331"/>
      <c r="H542" s="347">
        <f>IFERROR(VLOOKUP(D542,#REF!,2,FALSE),0)*E542*F542*G542</f>
        <v>0</v>
      </c>
      <c r="I542" s="348" t="str">
        <f>IF(D542="","",CONCATENATE(D542," ","@"," ",IFERROR(VLOOKUP(D542,#REF!,2,FALSE),0),"/","ünit"," ","x"," ",E542," ","ünits"," ","x"," ",F542," ","days"," ","x"," ",G542))</f>
        <v/>
      </c>
    </row>
    <row r="543" spans="3:9" ht="15">
      <c r="D543" s="328"/>
      <c r="E543" s="334"/>
      <c r="F543" s="330"/>
      <c r="G543" s="331"/>
      <c r="H543" s="347">
        <f>IFERROR(VLOOKUP(D543,#REF!,2,FALSE),0)*E543*F543*G543</f>
        <v>0</v>
      </c>
      <c r="I543" s="348" t="str">
        <f>IF(D543="","",CONCATENATE(D543," ","@"," ",IFERROR(VLOOKUP(D543,#REF!,2,FALSE),0),"/","ünit"," ","x"," ",E543," ","ünits"," ","x"," ",F543," ","days"," ","x"," ",G543))</f>
        <v/>
      </c>
    </row>
    <row r="544" spans="3:9" ht="15">
      <c r="D544" s="328"/>
      <c r="E544" s="329"/>
      <c r="F544" s="330"/>
      <c r="G544" s="331"/>
      <c r="H544" s="347">
        <f>IFERROR(VLOOKUP(D544,#REF!,2,FALSE),0)*E544*F544*G544</f>
        <v>0</v>
      </c>
      <c r="I544" s="348" t="str">
        <f>IF(D544="","",CONCATENATE(D544," ","@"," ",IFERROR(VLOOKUP(D544,#REF!,2,FALSE),0),"/","ünit"," ","x"," ",E544," ","ünits"," ","x"," ",F544," ","days"," ","x"," ",G544))</f>
        <v/>
      </c>
    </row>
    <row r="545" spans="3:9" ht="15">
      <c r="D545" s="328"/>
      <c r="E545" s="334"/>
      <c r="F545" s="330"/>
      <c r="G545" s="331"/>
      <c r="H545" s="347">
        <f>IFERROR(VLOOKUP(D545,#REF!,2,FALSE),0)*E545*F545*G545</f>
        <v>0</v>
      </c>
      <c r="I545" s="348" t="str">
        <f>IF(D545="","",CONCATENATE(D545," ","@"," ",IFERROR(VLOOKUP(D545,#REF!,2,FALSE),0),"/","ünit"," ","x"," ",E545," ","ünits"," ","x"," ",F545," ","days"," ","x"," ",G545))</f>
        <v/>
      </c>
    </row>
    <row r="546" spans="3:9" ht="15">
      <c r="D546" s="328"/>
      <c r="E546" s="329"/>
      <c r="F546" s="330"/>
      <c r="G546" s="331"/>
      <c r="H546" s="347">
        <f>IFERROR(VLOOKUP(D546,#REF!,2,FALSE),0)*E546*F546*G546</f>
        <v>0</v>
      </c>
      <c r="I546" s="348" t="str">
        <f>IF(D546="","",CONCATENATE(D546," ","@"," ",IFERROR(VLOOKUP(D546,#REF!,2,FALSE),0),"/","ünit"," ","x"," ",E546," ","ünits"," ","x"," ",F546," ","days"," ","x"," ",G546))</f>
        <v/>
      </c>
    </row>
    <row r="547" spans="3:9" ht="15">
      <c r="D547" s="328"/>
      <c r="E547" s="334"/>
      <c r="F547" s="330"/>
      <c r="G547" s="331"/>
      <c r="H547" s="347">
        <f>IFERROR(VLOOKUP(D547,#REF!,2,FALSE),0)*E547*F547*G547</f>
        <v>0</v>
      </c>
      <c r="I547" s="348" t="str">
        <f>IF(D547="","",CONCATENATE(D547," ","@"," ",IFERROR(VLOOKUP(D547,#REF!,2,FALSE),0),"/","ünit"," ","x"," ",E547," ","ünits"," ","x"," ",F547," ","days"," ","x"," ",G547))</f>
        <v/>
      </c>
    </row>
    <row r="548" spans="3:9" ht="15">
      <c r="D548" s="328"/>
      <c r="E548" s="329"/>
      <c r="F548" s="330"/>
      <c r="G548" s="331"/>
      <c r="H548" s="347">
        <f>IFERROR(VLOOKUP(D548,#REF!,2,FALSE),0)*E548*F548*G548</f>
        <v>0</v>
      </c>
      <c r="I548" s="348" t="str">
        <f>IF(D548="","",CONCATENATE(D548," ","@"," ",IFERROR(VLOOKUP(D548,#REF!,2,FALSE),0),"/","ünit"," ","x"," ",E548," ","ünits"," ","x"," ",F548," ","days"," ","x"," ",G548))</f>
        <v/>
      </c>
    </row>
    <row r="549" spans="3:9" ht="15.6" thickBot="1">
      <c r="D549" s="328"/>
      <c r="E549" s="334"/>
      <c r="F549" s="330"/>
      <c r="G549" s="331"/>
      <c r="H549" s="347">
        <f>IFERROR(VLOOKUP(D549,#REF!,2,FALSE),0)*E549*F549*G549</f>
        <v>0</v>
      </c>
      <c r="I549" s="348" t="str">
        <f>IF(D549="","",CONCATENATE(D549," ","@"," ",IFERROR(VLOOKUP(D549,#REF!,2,FALSE),0),"/","ünit"," ","x"," ",E549," ","ünits"," ","x"," ",F549," ","days"," ","x"," ",G549))</f>
        <v/>
      </c>
    </row>
    <row r="550" spans="3:9" ht="16.2" thickBot="1">
      <c r="D550" s="335" t="s">
        <v>1147</v>
      </c>
      <c r="E550" s="336"/>
      <c r="F550" s="337"/>
      <c r="G550" s="337"/>
      <c r="H550" s="349">
        <f>SUM(H540:H549)</f>
        <v>0</v>
      </c>
      <c r="I550" s="350"/>
    </row>
    <row r="551" spans="3:9" ht="15" thickBot="1"/>
    <row r="552" spans="3:9" ht="15.6" thickBot="1">
      <c r="C552" s="125" t="s">
        <v>1338</v>
      </c>
      <c r="D552" s="894" t="str">
        <f>VLOOKUP(C552,'AOP Pillar 1'!$F$12:$G$4027,2,FALSE)</f>
        <v>Activity</v>
      </c>
      <c r="E552" s="895"/>
      <c r="F552" s="895"/>
      <c r="G552" s="895"/>
      <c r="H552" s="895"/>
      <c r="I552" s="896"/>
    </row>
    <row r="553" spans="3:9" ht="15.6" thickBot="1">
      <c r="C553" s="125" t="s">
        <v>1338</v>
      </c>
      <c r="D553" s="894" t="str">
        <f>VLOOKUP(C553,'AOP Pillar 1'!$F$12:$I$4027,3,FALSE)</f>
        <v>Cost Items</v>
      </c>
      <c r="E553" s="895"/>
      <c r="F553" s="895"/>
      <c r="G553" s="895"/>
      <c r="H553" s="895"/>
      <c r="I553" s="896"/>
    </row>
    <row r="554" spans="3:9" ht="16.2" thickBot="1">
      <c r="D554" s="325" t="s">
        <v>1141</v>
      </c>
      <c r="E554" s="326" t="s">
        <v>1142</v>
      </c>
      <c r="F554" s="326" t="s">
        <v>1143</v>
      </c>
      <c r="G554" s="326" t="s">
        <v>1144</v>
      </c>
      <c r="H554" s="346" t="s">
        <v>1145</v>
      </c>
      <c r="I554" s="346" t="s">
        <v>1146</v>
      </c>
    </row>
    <row r="555" spans="3:9" ht="15">
      <c r="D555" s="328"/>
      <c r="E555" s="329"/>
      <c r="F555" s="330"/>
      <c r="G555" s="331"/>
      <c r="H555" s="347">
        <f>IFERROR(VLOOKUP(D555,#REF!,2,FALSE),0)*E555*F555*G555</f>
        <v>0</v>
      </c>
      <c r="I555" s="348" t="str">
        <f>IF(D555="","",CONCATENATE(D555," ","@"," ",IFERROR(VLOOKUP(D555,#REF!,2,FALSE),0),"/","ünit"," ","x"," ",E555," ","ünits"," ","x"," ",F555," ","days"," ","x"," ",G555))</f>
        <v/>
      </c>
    </row>
    <row r="556" spans="3:9" ht="15">
      <c r="D556" s="328"/>
      <c r="E556" s="334"/>
      <c r="F556" s="330"/>
      <c r="G556" s="331"/>
      <c r="H556" s="347">
        <f>IFERROR(VLOOKUP(D556,#REF!,2,FALSE),0)*E556*F556*G556</f>
        <v>0</v>
      </c>
      <c r="I556" s="348" t="str">
        <f>IF(D556="","",CONCATENATE(D556," ","@"," ",IFERROR(VLOOKUP(D556,#REF!,2,FALSE),0),"/","ünit"," ","x"," ",E556," ","ünits"," ","x"," ",F556," ","days"," ","x"," ",G556))</f>
        <v/>
      </c>
    </row>
    <row r="557" spans="3:9" ht="15">
      <c r="D557" s="328"/>
      <c r="E557" s="329"/>
      <c r="F557" s="330"/>
      <c r="G557" s="331"/>
      <c r="H557" s="347">
        <f>IFERROR(VLOOKUP(D557,#REF!,2,FALSE),0)*E557*F557*G557</f>
        <v>0</v>
      </c>
      <c r="I557" s="348" t="str">
        <f>IF(D557="","",CONCATENATE(D557," ","@"," ",IFERROR(VLOOKUP(D557,#REF!,2,FALSE),0),"/","ünit"," ","x"," ",E557," ","ünits"," ","x"," ",F557," ","days"," ","x"," ",G557))</f>
        <v/>
      </c>
    </row>
    <row r="558" spans="3:9" ht="15">
      <c r="D558" s="328"/>
      <c r="E558" s="334"/>
      <c r="F558" s="330"/>
      <c r="G558" s="331"/>
      <c r="H558" s="347">
        <f>IFERROR(VLOOKUP(D558,#REF!,2,FALSE),0)*E558*F558*G558</f>
        <v>0</v>
      </c>
      <c r="I558" s="348" t="str">
        <f>IF(D558="","",CONCATENATE(D558," ","@"," ",IFERROR(VLOOKUP(D558,#REF!,2,FALSE),0),"/","ünit"," ","x"," ",E558," ","ünits"," ","x"," ",F558," ","days"," ","x"," ",G558))</f>
        <v/>
      </c>
    </row>
    <row r="559" spans="3:9" ht="15">
      <c r="D559" s="328"/>
      <c r="E559" s="329"/>
      <c r="F559" s="330"/>
      <c r="G559" s="331"/>
      <c r="H559" s="347">
        <f>IFERROR(VLOOKUP(D559,#REF!,2,FALSE),0)*E559*F559*G559</f>
        <v>0</v>
      </c>
      <c r="I559" s="348" t="str">
        <f>IF(D559="","",CONCATENATE(D559," ","@"," ",IFERROR(VLOOKUP(D559,#REF!,2,FALSE),0),"/","ünit"," ","x"," ",E559," ","ünits"," ","x"," ",F559," ","days"," ","x"," ",G559))</f>
        <v/>
      </c>
    </row>
    <row r="560" spans="3:9" ht="15">
      <c r="D560" s="328"/>
      <c r="E560" s="334"/>
      <c r="F560" s="330"/>
      <c r="G560" s="331"/>
      <c r="H560" s="347">
        <f>IFERROR(VLOOKUP(D560,#REF!,2,FALSE),0)*E560*F560*G560</f>
        <v>0</v>
      </c>
      <c r="I560" s="348" t="str">
        <f>IF(D560="","",CONCATENATE(D560," ","@"," ",IFERROR(VLOOKUP(D560,#REF!,2,FALSE),0),"/","ünit"," ","x"," ",E560," ","ünits"," ","x"," ",F560," ","days"," ","x"," ",G560))</f>
        <v/>
      </c>
    </row>
    <row r="561" spans="3:9" ht="15">
      <c r="D561" s="328"/>
      <c r="E561" s="329"/>
      <c r="F561" s="330"/>
      <c r="G561" s="331"/>
      <c r="H561" s="347">
        <f>IFERROR(VLOOKUP(D561,#REF!,2,FALSE),0)*E561*F561*G561</f>
        <v>0</v>
      </c>
      <c r="I561" s="348" t="str">
        <f>IF(D561="","",CONCATENATE(D561," ","@"," ",IFERROR(VLOOKUP(D561,#REF!,2,FALSE),0),"/","ünit"," ","x"," ",E561," ","ünits"," ","x"," ",F561," ","days"," ","x"," ",G561))</f>
        <v/>
      </c>
    </row>
    <row r="562" spans="3:9" ht="15">
      <c r="D562" s="328"/>
      <c r="E562" s="334"/>
      <c r="F562" s="330"/>
      <c r="G562" s="331"/>
      <c r="H562" s="347">
        <f>IFERROR(VLOOKUP(D562,#REF!,2,FALSE),0)*E562*F562*G562</f>
        <v>0</v>
      </c>
      <c r="I562" s="348" t="str">
        <f>IF(D562="","",CONCATENATE(D562," ","@"," ",IFERROR(VLOOKUP(D562,#REF!,2,FALSE),0),"/","ünit"," ","x"," ",E562," ","ünits"," ","x"," ",F562," ","days"," ","x"," ",G562))</f>
        <v/>
      </c>
    </row>
    <row r="563" spans="3:9" ht="15">
      <c r="D563" s="328"/>
      <c r="E563" s="329"/>
      <c r="F563" s="330"/>
      <c r="G563" s="331"/>
      <c r="H563" s="347">
        <f>IFERROR(VLOOKUP(D563,#REF!,2,FALSE),0)*E563*F563*G563</f>
        <v>0</v>
      </c>
      <c r="I563" s="348" t="str">
        <f>IF(D563="","",CONCATENATE(D563," ","@"," ",IFERROR(VLOOKUP(D563,#REF!,2,FALSE),0),"/","ünit"," ","x"," ",E563," ","ünits"," ","x"," ",F563," ","days"," ","x"," ",G563))</f>
        <v/>
      </c>
    </row>
    <row r="564" spans="3:9" ht="15.6" thickBot="1">
      <c r="D564" s="328"/>
      <c r="E564" s="334"/>
      <c r="F564" s="330"/>
      <c r="G564" s="331"/>
      <c r="H564" s="347">
        <f>IFERROR(VLOOKUP(D564,#REF!,2,FALSE),0)*E564*F564*G564</f>
        <v>0</v>
      </c>
      <c r="I564" s="348" t="str">
        <f>IF(D564="","",CONCATENATE(D564," ","@"," ",IFERROR(VLOOKUP(D564,#REF!,2,FALSE),0),"/","ünit"," ","x"," ",E564," ","ünits"," ","x"," ",F564," ","days"," ","x"," ",G564))</f>
        <v/>
      </c>
    </row>
    <row r="565" spans="3:9" ht="16.2" thickBot="1">
      <c r="D565" s="335" t="s">
        <v>1147</v>
      </c>
      <c r="E565" s="336"/>
      <c r="F565" s="337"/>
      <c r="G565" s="337"/>
      <c r="H565" s="349">
        <f>SUM(H555:H564)</f>
        <v>0</v>
      </c>
      <c r="I565" s="350"/>
    </row>
    <row r="566" spans="3:9" ht="15.6">
      <c r="D566" s="340"/>
      <c r="E566" s="342"/>
      <c r="F566" s="341"/>
      <c r="G566" s="341"/>
      <c r="H566"/>
      <c r="I566"/>
    </row>
    <row r="567" spans="3:9" ht="15" thickBot="1"/>
    <row r="568" spans="3:9" ht="15.6" thickBot="1">
      <c r="C568" s="125" t="s">
        <v>1339</v>
      </c>
      <c r="D568" s="894" t="str">
        <f>VLOOKUP(C568,'AOP Pillar 1'!$F$12:$G$4027,2,FALSE)</f>
        <v>Activity</v>
      </c>
      <c r="E568" s="895"/>
      <c r="F568" s="895"/>
      <c r="G568" s="895"/>
      <c r="H568" s="895"/>
      <c r="I568" s="896"/>
    </row>
    <row r="569" spans="3:9" ht="15.6" thickBot="1">
      <c r="C569" s="125" t="s">
        <v>1339</v>
      </c>
      <c r="D569" s="894" t="str">
        <f>VLOOKUP(C569,'AOP Pillar 1'!$F$12:$I$4027,3,FALSE)</f>
        <v>Cost Items</v>
      </c>
      <c r="E569" s="895"/>
      <c r="F569" s="895"/>
      <c r="G569" s="895"/>
      <c r="H569" s="895"/>
      <c r="I569" s="896"/>
    </row>
    <row r="570" spans="3:9" ht="16.2" thickBot="1">
      <c r="D570" s="325" t="s">
        <v>1141</v>
      </c>
      <c r="E570" s="326" t="s">
        <v>1142</v>
      </c>
      <c r="F570" s="326" t="s">
        <v>1143</v>
      </c>
      <c r="G570" s="326" t="s">
        <v>1144</v>
      </c>
      <c r="H570" s="346" t="s">
        <v>1145</v>
      </c>
      <c r="I570" s="346" t="s">
        <v>1146</v>
      </c>
    </row>
    <row r="571" spans="3:9" ht="15">
      <c r="D571" s="328"/>
      <c r="E571" s="329"/>
      <c r="F571" s="330"/>
      <c r="G571" s="331"/>
      <c r="H571" s="347">
        <f>IFERROR(VLOOKUP(D571,#REF!,2,FALSE),0)*E571*F571*G571</f>
        <v>0</v>
      </c>
      <c r="I571" s="348" t="str">
        <f>IF(D571="","",CONCATENATE(D571," ","@"," ",IFERROR(VLOOKUP(D571,#REF!,2,FALSE),0),"/","ünit"," ","x"," ",E571," ","ünits"," ","x"," ",F571," ","days"," ","x"," ",G571))</f>
        <v/>
      </c>
    </row>
    <row r="572" spans="3:9" ht="15">
      <c r="D572" s="328"/>
      <c r="E572" s="334"/>
      <c r="F572" s="330"/>
      <c r="G572" s="331"/>
      <c r="H572" s="347">
        <f>IFERROR(VLOOKUP(D572,#REF!,2,FALSE),0)*E572*F572*G572</f>
        <v>0</v>
      </c>
      <c r="I572" s="348" t="str">
        <f>IF(D572="","",CONCATENATE(D572," ","@"," ",IFERROR(VLOOKUP(D572,#REF!,2,FALSE),0),"/","ünit"," ","x"," ",E572," ","ünits"," ","x"," ",F572," ","days"," ","x"," ",G572))</f>
        <v/>
      </c>
    </row>
    <row r="573" spans="3:9" ht="15">
      <c r="D573" s="328"/>
      <c r="E573" s="329"/>
      <c r="F573" s="330"/>
      <c r="G573" s="331"/>
      <c r="H573" s="347">
        <f>IFERROR(VLOOKUP(D573,#REF!,2,FALSE),0)*E573*F573*G573</f>
        <v>0</v>
      </c>
      <c r="I573" s="348" t="str">
        <f>IF(D573="","",CONCATENATE(D573," ","@"," ",IFERROR(VLOOKUP(D573,#REF!,2,FALSE),0),"/","ünit"," ","x"," ",E573," ","ünits"," ","x"," ",F573," ","days"," ","x"," ",G573))</f>
        <v/>
      </c>
    </row>
    <row r="574" spans="3:9" ht="15">
      <c r="D574" s="328"/>
      <c r="E574" s="334"/>
      <c r="F574" s="330"/>
      <c r="G574" s="331"/>
      <c r="H574" s="347">
        <f>IFERROR(VLOOKUP(D574,#REF!,2,FALSE),0)*E574*F574*G574</f>
        <v>0</v>
      </c>
      <c r="I574" s="348" t="str">
        <f>IF(D574="","",CONCATENATE(D574," ","@"," ",IFERROR(VLOOKUP(D574,#REF!,2,FALSE),0),"/","ünit"," ","x"," ",E574," ","ünits"," ","x"," ",F574," ","days"," ","x"," ",G574))</f>
        <v/>
      </c>
    </row>
    <row r="575" spans="3:9" ht="15">
      <c r="D575" s="328"/>
      <c r="E575" s="329"/>
      <c r="F575" s="330"/>
      <c r="G575" s="331"/>
      <c r="H575" s="347">
        <f>IFERROR(VLOOKUP(D575,#REF!,2,FALSE),0)*E575*F575*G575</f>
        <v>0</v>
      </c>
      <c r="I575" s="348" t="str">
        <f>IF(D575="","",CONCATENATE(D575," ","@"," ",IFERROR(VLOOKUP(D575,#REF!,2,FALSE),0),"/","ünit"," ","x"," ",E575," ","ünits"," ","x"," ",F575," ","days"," ","x"," ",G575))</f>
        <v/>
      </c>
    </row>
    <row r="576" spans="3:9" ht="15">
      <c r="D576" s="328"/>
      <c r="E576" s="334"/>
      <c r="F576" s="330"/>
      <c r="G576" s="331"/>
      <c r="H576" s="347">
        <f>IFERROR(VLOOKUP(D576,#REF!,2,FALSE),0)*E576*F576*G576</f>
        <v>0</v>
      </c>
      <c r="I576" s="348" t="str">
        <f>IF(D576="","",CONCATENATE(D576," ","@"," ",IFERROR(VLOOKUP(D576,#REF!,2,FALSE),0),"/","ünit"," ","x"," ",E576," ","ünits"," ","x"," ",F576," ","days"," ","x"," ",G576))</f>
        <v/>
      </c>
    </row>
    <row r="577" spans="3:9" ht="15">
      <c r="D577" s="328"/>
      <c r="E577" s="329"/>
      <c r="F577" s="330"/>
      <c r="G577" s="331"/>
      <c r="H577" s="347">
        <f>IFERROR(VLOOKUP(D577,#REF!,2,FALSE),0)*E577*F577*G577</f>
        <v>0</v>
      </c>
      <c r="I577" s="348" t="str">
        <f>IF(D577="","",CONCATENATE(D577," ","@"," ",IFERROR(VLOOKUP(D577,#REF!,2,FALSE),0),"/","ünit"," ","x"," ",E577," ","ünits"," ","x"," ",F577," ","days"," ","x"," ",G577))</f>
        <v/>
      </c>
    </row>
    <row r="578" spans="3:9" ht="15">
      <c r="D578" s="328"/>
      <c r="E578" s="334"/>
      <c r="F578" s="330"/>
      <c r="G578" s="331"/>
      <c r="H578" s="347">
        <f>IFERROR(VLOOKUP(D578,#REF!,2,FALSE),0)*E578*F578*G578</f>
        <v>0</v>
      </c>
      <c r="I578" s="348" t="str">
        <f>IF(D578="","",CONCATENATE(D578," ","@"," ",IFERROR(VLOOKUP(D578,#REF!,2,FALSE),0),"/","ünit"," ","x"," ",E578," ","ünits"," ","x"," ",F578," ","days"," ","x"," ",G578))</f>
        <v/>
      </c>
    </row>
    <row r="579" spans="3:9" ht="15">
      <c r="D579" s="328"/>
      <c r="E579" s="329"/>
      <c r="F579" s="330"/>
      <c r="G579" s="331"/>
      <c r="H579" s="347">
        <f>IFERROR(VLOOKUP(D579,#REF!,2,FALSE),0)*E579*F579*G579</f>
        <v>0</v>
      </c>
      <c r="I579" s="348" t="str">
        <f>IF(D579="","",CONCATENATE(D579," ","@"," ",IFERROR(VLOOKUP(D579,#REF!,2,FALSE),0),"/","ünit"," ","x"," ",E579," ","ünits"," ","x"," ",F579," ","days"," ","x"," ",G579))</f>
        <v/>
      </c>
    </row>
    <row r="580" spans="3:9" ht="15.6" thickBot="1">
      <c r="D580" s="328"/>
      <c r="E580" s="334"/>
      <c r="F580" s="330"/>
      <c r="G580" s="331"/>
      <c r="H580" s="347">
        <f>IFERROR(VLOOKUP(D580,#REF!,2,FALSE),0)*E580*F580*G580</f>
        <v>0</v>
      </c>
      <c r="I580" s="348" t="str">
        <f>IF(D580="","",CONCATENATE(D580," ","@"," ",IFERROR(VLOOKUP(D580,#REF!,2,FALSE),0),"/","ünit"," ","x"," ",E580," ","ünits"," ","x"," ",F580," ","days"," ","x"," ",G580))</f>
        <v/>
      </c>
    </row>
    <row r="581" spans="3:9" ht="16.2" thickBot="1">
      <c r="D581" s="335" t="s">
        <v>1147</v>
      </c>
      <c r="E581" s="336"/>
      <c r="F581" s="337"/>
      <c r="G581" s="337"/>
      <c r="H581" s="349">
        <f>SUM(H571:H580)</f>
        <v>0</v>
      </c>
      <c r="I581" s="350"/>
    </row>
    <row r="582" spans="3:9" ht="16.2" thickBot="1">
      <c r="D582" s="340"/>
      <c r="E582" s="341"/>
      <c r="F582" s="342"/>
      <c r="G582" s="341"/>
      <c r="H582" s="341"/>
      <c r="I582" s="344"/>
    </row>
    <row r="583" spans="3:9" ht="15.6" thickBot="1">
      <c r="C583" s="125" t="s">
        <v>1340</v>
      </c>
      <c r="D583" s="894" t="str">
        <f>VLOOKUP(C583,'AOP Pillar 1'!$F$12:$G$4027,2,FALSE)</f>
        <v>Activity</v>
      </c>
      <c r="E583" s="895"/>
      <c r="F583" s="895"/>
      <c r="G583" s="895"/>
      <c r="H583" s="895"/>
      <c r="I583" s="896"/>
    </row>
    <row r="584" spans="3:9" ht="15.6" thickBot="1">
      <c r="C584" s="125" t="s">
        <v>1340</v>
      </c>
      <c r="D584" s="894" t="str">
        <f>VLOOKUP(C584,'AOP Pillar 1'!$F$12:$I$4027,3,FALSE)</f>
        <v>Cost Items</v>
      </c>
      <c r="E584" s="895"/>
      <c r="F584" s="895"/>
      <c r="G584" s="895"/>
      <c r="H584" s="895"/>
      <c r="I584" s="896"/>
    </row>
    <row r="585" spans="3:9" ht="16.2" thickBot="1">
      <c r="D585" s="325" t="s">
        <v>1141</v>
      </c>
      <c r="E585" s="326" t="s">
        <v>1142</v>
      </c>
      <c r="F585" s="326" t="s">
        <v>1143</v>
      </c>
      <c r="G585" s="326" t="s">
        <v>1144</v>
      </c>
      <c r="H585" s="346" t="s">
        <v>1145</v>
      </c>
      <c r="I585" s="346" t="s">
        <v>1146</v>
      </c>
    </row>
    <row r="586" spans="3:9" ht="15">
      <c r="D586" s="328"/>
      <c r="E586" s="329"/>
      <c r="F586" s="330"/>
      <c r="G586" s="331"/>
      <c r="H586" s="347">
        <f>IFERROR(VLOOKUP(D586,#REF!,2,FALSE),0)*E586*F586*G586</f>
        <v>0</v>
      </c>
      <c r="I586" s="348" t="str">
        <f>IF(D586="","",CONCATENATE(D586," ","@"," ",IFERROR(VLOOKUP(D586,#REF!,2,FALSE),0),"/","ünit"," ","x"," ",E586," ","ünits"," ","x"," ",F586," ","days"," ","x"," ",G586))</f>
        <v/>
      </c>
    </row>
    <row r="587" spans="3:9" ht="15">
      <c r="D587" s="328"/>
      <c r="E587" s="334"/>
      <c r="F587" s="330"/>
      <c r="G587" s="331"/>
      <c r="H587" s="347">
        <f>IFERROR(VLOOKUP(D587,#REF!,2,FALSE),0)*E587*F587*G587</f>
        <v>0</v>
      </c>
      <c r="I587" s="348" t="str">
        <f>IF(D587="","",CONCATENATE(D587," ","@"," ",IFERROR(VLOOKUP(D587,#REF!,2,FALSE),0),"/","ünit"," ","x"," ",E587," ","ünits"," ","x"," ",F587," ","days"," ","x"," ",G587))</f>
        <v/>
      </c>
    </row>
    <row r="588" spans="3:9" ht="15">
      <c r="D588" s="328"/>
      <c r="E588" s="329"/>
      <c r="F588" s="330"/>
      <c r="G588" s="331"/>
      <c r="H588" s="347">
        <f>IFERROR(VLOOKUP(D588,#REF!,2,FALSE),0)*E588*F588*G588</f>
        <v>0</v>
      </c>
      <c r="I588" s="348" t="str">
        <f>IF(D588="","",CONCATENATE(D588," ","@"," ",IFERROR(VLOOKUP(D588,#REF!,2,FALSE),0),"/","ünit"," ","x"," ",E588," ","ünits"," ","x"," ",F588," ","days"," ","x"," ",G588))</f>
        <v/>
      </c>
    </row>
    <row r="589" spans="3:9" ht="15">
      <c r="D589" s="328"/>
      <c r="E589" s="334"/>
      <c r="F589" s="330"/>
      <c r="G589" s="331"/>
      <c r="H589" s="347">
        <f>IFERROR(VLOOKUP(D589,#REF!,2,FALSE),0)*E589*F589*G589</f>
        <v>0</v>
      </c>
      <c r="I589" s="348" t="str">
        <f>IF(D589="","",CONCATENATE(D589," ","@"," ",IFERROR(VLOOKUP(D589,#REF!,2,FALSE),0),"/","ünit"," ","x"," ",E589," ","ünits"," ","x"," ",F589," ","days"," ","x"," ",G589))</f>
        <v/>
      </c>
    </row>
    <row r="590" spans="3:9" ht="15">
      <c r="D590" s="328"/>
      <c r="E590" s="329"/>
      <c r="F590" s="330"/>
      <c r="G590" s="331"/>
      <c r="H590" s="347">
        <f>IFERROR(VLOOKUP(D590,#REF!,2,FALSE),0)*E590*F590*G590</f>
        <v>0</v>
      </c>
      <c r="I590" s="348" t="str">
        <f>IF(D590="","",CONCATENATE(D590," ","@"," ",IFERROR(VLOOKUP(D590,#REF!,2,FALSE),0),"/","ünit"," ","x"," ",E590," ","ünits"," ","x"," ",F590," ","days"," ","x"," ",G590))</f>
        <v/>
      </c>
    </row>
    <row r="591" spans="3:9" ht="15">
      <c r="D591" s="328"/>
      <c r="E591" s="334"/>
      <c r="F591" s="330"/>
      <c r="G591" s="331"/>
      <c r="H591" s="347">
        <f>IFERROR(VLOOKUP(D591,#REF!,2,FALSE),0)*E591*F591*G591</f>
        <v>0</v>
      </c>
      <c r="I591" s="348" t="str">
        <f>IF(D591="","",CONCATENATE(D591," ","@"," ",IFERROR(VLOOKUP(D591,#REF!,2,FALSE),0),"/","ünit"," ","x"," ",E591," ","ünits"," ","x"," ",F591," ","days"," ","x"," ",G591))</f>
        <v/>
      </c>
    </row>
    <row r="592" spans="3:9" ht="15">
      <c r="D592" s="328"/>
      <c r="E592" s="329"/>
      <c r="F592" s="330"/>
      <c r="G592" s="331"/>
      <c r="H592" s="347">
        <f>IFERROR(VLOOKUP(D592,#REF!,2,FALSE),0)*E592*F592*G592</f>
        <v>0</v>
      </c>
      <c r="I592" s="348" t="str">
        <f>IF(D592="","",CONCATENATE(D592," ","@"," ",IFERROR(VLOOKUP(D592,#REF!,2,FALSE),0),"/","ünit"," ","x"," ",E592," ","ünits"," ","x"," ",F592," ","days"," ","x"," ",G592))</f>
        <v/>
      </c>
    </row>
    <row r="593" spans="3:9" ht="15">
      <c r="D593" s="328"/>
      <c r="E593" s="334"/>
      <c r="F593" s="330"/>
      <c r="G593" s="331"/>
      <c r="H593" s="347">
        <f>IFERROR(VLOOKUP(D593,#REF!,2,FALSE),0)*E593*F593*G593</f>
        <v>0</v>
      </c>
      <c r="I593" s="348" t="str">
        <f>IF(D593="","",CONCATENATE(D593," ","@"," ",IFERROR(VLOOKUP(D593,#REF!,2,FALSE),0),"/","ünit"," ","x"," ",E593," ","ünits"," ","x"," ",F593," ","days"," ","x"," ",G593))</f>
        <v/>
      </c>
    </row>
    <row r="594" spans="3:9" ht="15">
      <c r="D594" s="328"/>
      <c r="E594" s="329"/>
      <c r="F594" s="330"/>
      <c r="G594" s="331"/>
      <c r="H594" s="347">
        <f>IFERROR(VLOOKUP(D594,#REF!,2,FALSE),0)*E594*F594*G594</f>
        <v>0</v>
      </c>
      <c r="I594" s="348" t="str">
        <f>IF(D594="","",CONCATENATE(D594," ","@"," ",IFERROR(VLOOKUP(D594,#REF!,2,FALSE),0),"/","ünit"," ","x"," ",E594," ","ünits"," ","x"," ",F594," ","days"," ","x"," ",G594))</f>
        <v/>
      </c>
    </row>
    <row r="595" spans="3:9" ht="15.6" thickBot="1">
      <c r="D595" s="328"/>
      <c r="E595" s="334"/>
      <c r="F595" s="330"/>
      <c r="G595" s="331"/>
      <c r="H595" s="347">
        <f>IFERROR(VLOOKUP(D595,#REF!,2,FALSE),0)*E595*F595*G595</f>
        <v>0</v>
      </c>
      <c r="I595" s="348" t="str">
        <f>IF(D595="","",CONCATENATE(D595," ","@"," ",IFERROR(VLOOKUP(D595,#REF!,2,FALSE),0),"/","ünit"," ","x"," ",E595," ","ünits"," ","x"," ",F595," ","days"," ","x"," ",G595))</f>
        <v/>
      </c>
    </row>
    <row r="596" spans="3:9" ht="16.2" thickBot="1">
      <c r="D596" s="335" t="s">
        <v>1147</v>
      </c>
      <c r="E596" s="336"/>
      <c r="F596" s="337"/>
      <c r="G596" s="337"/>
      <c r="H596" s="349">
        <f>SUM(H586:H595)</f>
        <v>0</v>
      </c>
      <c r="I596" s="350"/>
    </row>
    <row r="597" spans="3:9" ht="16.2" thickBot="1">
      <c r="D597" s="340"/>
      <c r="E597" s="342"/>
      <c r="F597" s="341"/>
      <c r="G597" s="341"/>
      <c r="H597"/>
      <c r="I597"/>
    </row>
    <row r="598" spans="3:9" ht="15.6" thickBot="1">
      <c r="C598" s="125" t="s">
        <v>1341</v>
      </c>
      <c r="D598" s="894" t="str">
        <f>VLOOKUP(C598,'AOP Pillar 1'!$F$12:$G$4027,2,FALSE)</f>
        <v>Activity</v>
      </c>
      <c r="E598" s="895"/>
      <c r="F598" s="895"/>
      <c r="G598" s="895"/>
      <c r="H598" s="895"/>
      <c r="I598" s="896"/>
    </row>
    <row r="599" spans="3:9" ht="15.6" thickBot="1">
      <c r="C599" s="125" t="s">
        <v>1341</v>
      </c>
      <c r="D599" s="894" t="str">
        <f>VLOOKUP(C599,'AOP Pillar 1'!$F$12:$I$4027,3,FALSE)</f>
        <v>Cost Items</v>
      </c>
      <c r="E599" s="895"/>
      <c r="F599" s="895"/>
      <c r="G599" s="895"/>
      <c r="H599" s="895"/>
      <c r="I599" s="896"/>
    </row>
    <row r="600" spans="3:9" ht="16.2" thickBot="1">
      <c r="D600" s="325" t="s">
        <v>1141</v>
      </c>
      <c r="E600" s="326" t="s">
        <v>1142</v>
      </c>
      <c r="F600" s="326" t="s">
        <v>1143</v>
      </c>
      <c r="G600" s="326" t="s">
        <v>1144</v>
      </c>
      <c r="H600" s="346" t="s">
        <v>1145</v>
      </c>
      <c r="I600" s="346" t="s">
        <v>1146</v>
      </c>
    </row>
    <row r="601" spans="3:9" ht="15">
      <c r="D601" s="328"/>
      <c r="E601" s="329"/>
      <c r="F601" s="330"/>
      <c r="G601" s="331"/>
      <c r="H601" s="347">
        <f>IFERROR(VLOOKUP(D601,#REF!,2,FALSE),0)*E601*F601*G601</f>
        <v>0</v>
      </c>
      <c r="I601" s="348" t="str">
        <f>IF(D601="","",CONCATENATE(D601," ","@"," ",IFERROR(VLOOKUP(D601,#REF!,2,FALSE),0),"/","ünit"," ","x"," ",E601," ","ünits"," ","x"," ",F601," ","days"," ","x"," ",G601))</f>
        <v/>
      </c>
    </row>
    <row r="602" spans="3:9" ht="15">
      <c r="D602" s="328"/>
      <c r="E602" s="334"/>
      <c r="F602" s="330"/>
      <c r="G602" s="331"/>
      <c r="H602" s="347">
        <f>IFERROR(VLOOKUP(D602,#REF!,2,FALSE),0)*E602*F602*G602</f>
        <v>0</v>
      </c>
      <c r="I602" s="348" t="str">
        <f>IF(D602="","",CONCATENATE(D602," ","@"," ",IFERROR(VLOOKUP(D602,#REF!,2,FALSE),0),"/","ünit"," ","x"," ",E602," ","ünits"," ","x"," ",F602," ","days"," ","x"," ",G602))</f>
        <v/>
      </c>
    </row>
    <row r="603" spans="3:9" ht="15">
      <c r="D603" s="328"/>
      <c r="E603" s="329"/>
      <c r="F603" s="330"/>
      <c r="G603" s="331"/>
      <c r="H603" s="347">
        <f>IFERROR(VLOOKUP(D603,#REF!,2,FALSE),0)*E603*F603*G603</f>
        <v>0</v>
      </c>
      <c r="I603" s="348" t="str">
        <f>IF(D603="","",CONCATENATE(D603," ","@"," ",IFERROR(VLOOKUP(D603,#REF!,2,FALSE),0),"/","ünit"," ","x"," ",E603," ","ünits"," ","x"," ",F603," ","days"," ","x"," ",G603))</f>
        <v/>
      </c>
    </row>
    <row r="604" spans="3:9" ht="15">
      <c r="D604" s="328"/>
      <c r="E604" s="334"/>
      <c r="F604" s="330"/>
      <c r="G604" s="331"/>
      <c r="H604" s="347">
        <f>IFERROR(VLOOKUP(D604,#REF!,2,FALSE),0)*E604*F604*G604</f>
        <v>0</v>
      </c>
      <c r="I604" s="348" t="str">
        <f>IF(D604="","",CONCATENATE(D604," ","@"," ",IFERROR(VLOOKUP(D604,#REF!,2,FALSE),0),"/","ünit"," ","x"," ",E604," ","ünits"," ","x"," ",F604," ","days"," ","x"," ",G604))</f>
        <v/>
      </c>
    </row>
    <row r="605" spans="3:9" ht="15">
      <c r="D605" s="328"/>
      <c r="E605" s="329"/>
      <c r="F605" s="330"/>
      <c r="G605" s="331"/>
      <c r="H605" s="347">
        <f>IFERROR(VLOOKUP(D605,#REF!,2,FALSE),0)*E605*F605*G605</f>
        <v>0</v>
      </c>
      <c r="I605" s="348" t="str">
        <f>IF(D605="","",CONCATENATE(D605," ","@"," ",IFERROR(VLOOKUP(D605,#REF!,2,FALSE),0),"/","ünit"," ","x"," ",E605," ","ünits"," ","x"," ",F605," ","days"," ","x"," ",G605))</f>
        <v/>
      </c>
    </row>
    <row r="606" spans="3:9" ht="15">
      <c r="D606" s="328"/>
      <c r="E606" s="334"/>
      <c r="F606" s="330"/>
      <c r="G606" s="331"/>
      <c r="H606" s="347">
        <f>IFERROR(VLOOKUP(D606,#REF!,2,FALSE),0)*E606*F606*G606</f>
        <v>0</v>
      </c>
      <c r="I606" s="348" t="str">
        <f>IF(D606="","",CONCATENATE(D606," ","@"," ",IFERROR(VLOOKUP(D606,#REF!,2,FALSE),0),"/","ünit"," ","x"," ",E606," ","ünits"," ","x"," ",F606," ","days"," ","x"," ",G606))</f>
        <v/>
      </c>
    </row>
    <row r="607" spans="3:9" ht="15">
      <c r="D607" s="328"/>
      <c r="E607" s="329"/>
      <c r="F607" s="330"/>
      <c r="G607" s="331"/>
      <c r="H607" s="347">
        <f>IFERROR(VLOOKUP(D607,#REF!,2,FALSE),0)*E607*F607*G607</f>
        <v>0</v>
      </c>
      <c r="I607" s="348" t="str">
        <f>IF(D607="","",CONCATENATE(D607," ","@"," ",IFERROR(VLOOKUP(D607,#REF!,2,FALSE),0),"/","ünit"," ","x"," ",E607," ","ünits"," ","x"," ",F607," ","days"," ","x"," ",G607))</f>
        <v/>
      </c>
    </row>
    <row r="608" spans="3:9" ht="15">
      <c r="D608" s="328"/>
      <c r="E608" s="334"/>
      <c r="F608" s="330"/>
      <c r="G608" s="331"/>
      <c r="H608" s="347">
        <f>IFERROR(VLOOKUP(D608,#REF!,2,FALSE),0)*E608*F608*G608</f>
        <v>0</v>
      </c>
      <c r="I608" s="348" t="str">
        <f>IF(D608="","",CONCATENATE(D608," ","@"," ",IFERROR(VLOOKUP(D608,#REF!,2,FALSE),0),"/","ünit"," ","x"," ",E608," ","ünits"," ","x"," ",F608," ","days"," ","x"," ",G608))</f>
        <v/>
      </c>
    </row>
    <row r="609" spans="3:9" ht="15">
      <c r="D609" s="328"/>
      <c r="E609" s="329"/>
      <c r="F609" s="330"/>
      <c r="G609" s="331"/>
      <c r="H609" s="347">
        <f>IFERROR(VLOOKUP(D609,#REF!,2,FALSE),0)*E609*F609*G609</f>
        <v>0</v>
      </c>
      <c r="I609" s="348" t="str">
        <f>IF(D609="","",CONCATENATE(D609," ","@"," ",IFERROR(VLOOKUP(D609,#REF!,2,FALSE),0),"/","ünit"," ","x"," ",E609," ","ünits"," ","x"," ",F609," ","days"," ","x"," ",G609))</f>
        <v/>
      </c>
    </row>
    <row r="610" spans="3:9" ht="15.6" thickBot="1">
      <c r="D610" s="328"/>
      <c r="E610" s="334"/>
      <c r="F610" s="330"/>
      <c r="G610" s="331"/>
      <c r="H610" s="347">
        <f>IFERROR(VLOOKUP(D610,#REF!,2,FALSE),0)*E610*F610*G610</f>
        <v>0</v>
      </c>
      <c r="I610" s="348" t="str">
        <f>IF(D610="","",CONCATENATE(D610," ","@"," ",IFERROR(VLOOKUP(D610,#REF!,2,FALSE),0),"/","ünit"," ","x"," ",E610," ","ünits"," ","x"," ",F610," ","days"," ","x"," ",G610))</f>
        <v/>
      </c>
    </row>
    <row r="611" spans="3:9" ht="16.2" thickBot="1">
      <c r="D611" s="335" t="s">
        <v>1147</v>
      </c>
      <c r="E611" s="336"/>
      <c r="F611" s="337"/>
      <c r="G611" s="337"/>
      <c r="H611" s="349">
        <f>SUM(H601:H610)</f>
        <v>0</v>
      </c>
      <c r="I611" s="350"/>
    </row>
    <row r="612" spans="3:9" ht="16.2" thickBot="1">
      <c r="D612" s="340"/>
      <c r="E612" s="341"/>
      <c r="F612" s="342"/>
      <c r="G612" s="341"/>
      <c r="H612" s="341"/>
      <c r="I612" s="344"/>
    </row>
    <row r="613" spans="3:9" ht="15.6" thickBot="1">
      <c r="C613" s="125" t="s">
        <v>1342</v>
      </c>
      <c r="D613" s="894" t="str">
        <f>VLOOKUP(C613,'AOP Pillar 1'!$F$12:$G$4027,2,FALSE)</f>
        <v>Activity</v>
      </c>
      <c r="E613" s="895"/>
      <c r="F613" s="895"/>
      <c r="G613" s="895"/>
      <c r="H613" s="895"/>
      <c r="I613" s="896"/>
    </row>
    <row r="614" spans="3:9" ht="15.6" thickBot="1">
      <c r="C614" s="125" t="s">
        <v>1342</v>
      </c>
      <c r="D614" s="894" t="str">
        <f>VLOOKUP(C614,'AOP Pillar 1'!$F$12:$I$4027,3,FALSE)</f>
        <v>Cost Items</v>
      </c>
      <c r="E614" s="895"/>
      <c r="F614" s="895"/>
      <c r="G614" s="895"/>
      <c r="H614" s="895"/>
      <c r="I614" s="896"/>
    </row>
    <row r="615" spans="3:9" ht="16.2" thickBot="1">
      <c r="D615" s="325" t="s">
        <v>1141</v>
      </c>
      <c r="E615" s="326" t="s">
        <v>1142</v>
      </c>
      <c r="F615" s="326" t="s">
        <v>1143</v>
      </c>
      <c r="G615" s="326" t="s">
        <v>1144</v>
      </c>
      <c r="H615" s="346" t="s">
        <v>1145</v>
      </c>
      <c r="I615" s="346" t="s">
        <v>1146</v>
      </c>
    </row>
    <row r="616" spans="3:9" ht="15">
      <c r="D616" s="328"/>
      <c r="E616" s="329"/>
      <c r="F616" s="330"/>
      <c r="G616" s="331"/>
      <c r="H616" s="347">
        <f>IFERROR(VLOOKUP(D616,#REF!,2,FALSE),0)*E616*F616*G616</f>
        <v>0</v>
      </c>
      <c r="I616" s="348" t="str">
        <f>IF(D616="","",CONCATENATE(D616," ","@"," ",IFERROR(VLOOKUP(D616,#REF!,2,FALSE),0),"/","ünit"," ","x"," ",E616," ","ünits"," ","x"," ",F616," ","days"," ","x"," ",G616))</f>
        <v/>
      </c>
    </row>
    <row r="617" spans="3:9" ht="15">
      <c r="D617" s="328"/>
      <c r="E617" s="334"/>
      <c r="F617" s="330"/>
      <c r="G617" s="331"/>
      <c r="H617" s="347">
        <f>IFERROR(VLOOKUP(D617,#REF!,2,FALSE),0)*E617*F617*G617</f>
        <v>0</v>
      </c>
      <c r="I617" s="348" t="str">
        <f>IF(D617="","",CONCATENATE(D617," ","@"," ",IFERROR(VLOOKUP(D617,#REF!,2,FALSE),0),"/","ünit"," ","x"," ",E617," ","ünits"," ","x"," ",F617," ","days"," ","x"," ",G617))</f>
        <v/>
      </c>
    </row>
    <row r="618" spans="3:9" ht="15">
      <c r="D618" s="328"/>
      <c r="E618" s="329"/>
      <c r="F618" s="330"/>
      <c r="G618" s="331"/>
      <c r="H618" s="347">
        <f>IFERROR(VLOOKUP(D618,#REF!,2,FALSE),0)*E618*F618*G618</f>
        <v>0</v>
      </c>
      <c r="I618" s="348" t="str">
        <f>IF(D618="","",CONCATENATE(D618," ","@"," ",IFERROR(VLOOKUP(D618,#REF!,2,FALSE),0),"/","ünit"," ","x"," ",E618," ","ünits"," ","x"," ",F618," ","days"," ","x"," ",G618))</f>
        <v/>
      </c>
    </row>
    <row r="619" spans="3:9" ht="15">
      <c r="D619" s="328"/>
      <c r="E619" s="334"/>
      <c r="F619" s="330"/>
      <c r="G619" s="331"/>
      <c r="H619" s="347">
        <f>IFERROR(VLOOKUP(D619,#REF!,2,FALSE),0)*E619*F619*G619</f>
        <v>0</v>
      </c>
      <c r="I619" s="348" t="str">
        <f>IF(D619="","",CONCATENATE(D619," ","@"," ",IFERROR(VLOOKUP(D619,#REF!,2,FALSE),0),"/","ünit"," ","x"," ",E619," ","ünits"," ","x"," ",F619," ","days"," ","x"," ",G619))</f>
        <v/>
      </c>
    </row>
    <row r="620" spans="3:9" ht="15">
      <c r="D620" s="328"/>
      <c r="E620" s="329"/>
      <c r="F620" s="330"/>
      <c r="G620" s="331"/>
      <c r="H620" s="347">
        <f>IFERROR(VLOOKUP(D620,#REF!,2,FALSE),0)*E620*F620*G620</f>
        <v>0</v>
      </c>
      <c r="I620" s="348" t="str">
        <f>IF(D620="","",CONCATENATE(D620," ","@"," ",IFERROR(VLOOKUP(D620,#REF!,2,FALSE),0),"/","ünit"," ","x"," ",E620," ","ünits"," ","x"," ",F620," ","days"," ","x"," ",G620))</f>
        <v/>
      </c>
    </row>
    <row r="621" spans="3:9" ht="15">
      <c r="D621" s="328"/>
      <c r="E621" s="334"/>
      <c r="F621" s="330"/>
      <c r="G621" s="331"/>
      <c r="H621" s="347">
        <f>IFERROR(VLOOKUP(D621,#REF!,2,FALSE),0)*E621*F621*G621</f>
        <v>0</v>
      </c>
      <c r="I621" s="348" t="str">
        <f>IF(D621="","",CONCATENATE(D621," ","@"," ",IFERROR(VLOOKUP(D621,#REF!,2,FALSE),0),"/","ünit"," ","x"," ",E621," ","ünits"," ","x"," ",F621," ","days"," ","x"," ",G621))</f>
        <v/>
      </c>
    </row>
    <row r="622" spans="3:9" ht="15">
      <c r="D622" s="328"/>
      <c r="E622" s="329"/>
      <c r="F622" s="330"/>
      <c r="G622" s="331"/>
      <c r="H622" s="347">
        <f>IFERROR(VLOOKUP(D622,#REF!,2,FALSE),0)*E622*F622*G622</f>
        <v>0</v>
      </c>
      <c r="I622" s="348" t="str">
        <f>IF(D622="","",CONCATENATE(D622," ","@"," ",IFERROR(VLOOKUP(D622,#REF!,2,FALSE),0),"/","ünit"," ","x"," ",E622," ","ünits"," ","x"," ",F622," ","days"," ","x"," ",G622))</f>
        <v/>
      </c>
    </row>
    <row r="623" spans="3:9" ht="15">
      <c r="D623" s="328"/>
      <c r="E623" s="334"/>
      <c r="F623" s="330"/>
      <c r="G623" s="331"/>
      <c r="H623" s="347">
        <f>IFERROR(VLOOKUP(D623,#REF!,2,FALSE),0)*E623*F623*G623</f>
        <v>0</v>
      </c>
      <c r="I623" s="348" t="str">
        <f>IF(D623="","",CONCATENATE(D623," ","@"," ",IFERROR(VLOOKUP(D623,#REF!,2,FALSE),0),"/","ünit"," ","x"," ",E623," ","ünits"," ","x"," ",F623," ","days"," ","x"," ",G623))</f>
        <v/>
      </c>
    </row>
    <row r="624" spans="3:9" ht="15">
      <c r="D624" s="328"/>
      <c r="E624" s="329"/>
      <c r="F624" s="330"/>
      <c r="G624" s="331"/>
      <c r="H624" s="347">
        <f>IFERROR(VLOOKUP(D624,#REF!,2,FALSE),0)*E624*F624*G624</f>
        <v>0</v>
      </c>
      <c r="I624" s="348" t="str">
        <f>IF(D624="","",CONCATENATE(D624," ","@"," ",IFERROR(VLOOKUP(D624,#REF!,2,FALSE),0),"/","ünit"," ","x"," ",E624," ","ünits"," ","x"," ",F624," ","days"," ","x"," ",G624))</f>
        <v/>
      </c>
    </row>
    <row r="625" spans="3:9" ht="15.6" thickBot="1">
      <c r="D625" s="328"/>
      <c r="E625" s="334"/>
      <c r="F625" s="330"/>
      <c r="G625" s="331"/>
      <c r="H625" s="347">
        <f>IFERROR(VLOOKUP(D625,#REF!,2,FALSE),0)*E625*F625*G625</f>
        <v>0</v>
      </c>
      <c r="I625" s="348" t="str">
        <f>IF(D625="","",CONCATENATE(D625," ","@"," ",IFERROR(VLOOKUP(D625,#REF!,2,FALSE),0),"/","ünit"," ","x"," ",E625," ","ünits"," ","x"," ",F625," ","days"," ","x"," ",G625))</f>
        <v/>
      </c>
    </row>
    <row r="626" spans="3:9" ht="16.2" thickBot="1">
      <c r="D626" s="335" t="s">
        <v>1147</v>
      </c>
      <c r="E626" s="336"/>
      <c r="F626" s="337"/>
      <c r="G626" s="337"/>
      <c r="H626" s="349">
        <f>SUM(H616:H625)</f>
        <v>0</v>
      </c>
      <c r="I626" s="350"/>
    </row>
    <row r="627" spans="3:9" ht="15.6">
      <c r="D627" s="340"/>
      <c r="E627" s="342"/>
      <c r="F627" s="341"/>
      <c r="G627" s="341"/>
      <c r="H627"/>
      <c r="I627"/>
    </row>
    <row r="628" spans="3:9" ht="15" thickBot="1"/>
    <row r="629" spans="3:9" ht="15" thickBot="1">
      <c r="C629" s="323">
        <v>2</v>
      </c>
      <c r="D629" s="900" t="str">
        <f>VLOOKUP(C629,'AOP Pillar 1'!$A$8:$G$4027,2,FALSE)</f>
        <v>Community Participation and Ownership</v>
      </c>
      <c r="E629" s="901"/>
      <c r="F629" s="901"/>
      <c r="G629" s="901"/>
      <c r="H629" s="901"/>
      <c r="I629" s="902"/>
    </row>
    <row r="630" spans="3:9" ht="15" thickBot="1"/>
    <row r="631" spans="3:9" ht="18" thickBot="1">
      <c r="C631" s="187" t="s">
        <v>10</v>
      </c>
      <c r="D631" s="897" t="str">
        <f>VLOOKUP(C631,'AOP Pillar 1'!$C$11:$E$4027,2,FALSE)</f>
        <v xml:space="preserve"> Strenghten capacities of communities to participate in the planning of  health interventions at all levels</v>
      </c>
      <c r="E631" s="898"/>
      <c r="F631" s="898"/>
      <c r="G631" s="898"/>
      <c r="H631" s="898"/>
      <c r="I631" s="899"/>
    </row>
    <row r="632" spans="3:9" ht="15" thickBot="1"/>
    <row r="633" spans="3:9" ht="15.6" thickBot="1">
      <c r="C633" s="125" t="s">
        <v>1346</v>
      </c>
      <c r="D633" s="894" t="str">
        <f>VLOOKUP(C633,'AOP Pillar 1'!$F$12:$G$4027,2,FALSE)</f>
        <v>Activity</v>
      </c>
      <c r="E633" s="895"/>
      <c r="F633" s="895"/>
      <c r="G633" s="895"/>
      <c r="H633" s="895"/>
      <c r="I633" s="896"/>
    </row>
    <row r="634" spans="3:9" ht="15.6" thickBot="1">
      <c r="C634" s="125" t="s">
        <v>1346</v>
      </c>
      <c r="D634" s="894" t="str">
        <f>VLOOKUP(C634,'AOP Pillar 1'!$F$12:$I$4027,3,FALSE)</f>
        <v>Cost Items</v>
      </c>
      <c r="E634" s="895"/>
      <c r="F634" s="895"/>
      <c r="G634" s="895"/>
      <c r="H634" s="895"/>
      <c r="I634" s="896"/>
    </row>
    <row r="635" spans="3:9" ht="16.2" thickBot="1">
      <c r="D635" s="325" t="s">
        <v>1141</v>
      </c>
      <c r="E635" s="326" t="s">
        <v>1142</v>
      </c>
      <c r="F635" s="326" t="s">
        <v>1143</v>
      </c>
      <c r="G635" s="326" t="s">
        <v>1144</v>
      </c>
      <c r="H635" s="346" t="s">
        <v>1145</v>
      </c>
      <c r="I635" s="346" t="s">
        <v>1146</v>
      </c>
    </row>
    <row r="636" spans="3:9" ht="30">
      <c r="D636" s="328" t="s">
        <v>1149</v>
      </c>
      <c r="E636" s="329">
        <v>24</v>
      </c>
      <c r="F636" s="330">
        <v>4</v>
      </c>
      <c r="G636" s="331">
        <v>4</v>
      </c>
      <c r="H636" s="347">
        <f>IFERROR(VLOOKUP(D636,#REF!,2,FALSE),0)*E636*F636*G636</f>
        <v>0</v>
      </c>
      <c r="I636" s="348" t="str">
        <f>IF(D636="","",CONCATENATE(D636," ","@"," ",IFERROR(VLOOKUP(D636,#REF!,2,FALSE),0),"/","ünit"," ","x"," ",E636," ","ünits"," ","x"," ",F636," ","days"," ","x"," ",G636))</f>
        <v>Accommodation (4/5-star) @ 0/ünit x 24 ünits x 4 days x 4</v>
      </c>
    </row>
    <row r="637" spans="3:9" ht="28.8">
      <c r="D637" s="328" t="s">
        <v>1152</v>
      </c>
      <c r="E637" s="334"/>
      <c r="F637" s="330"/>
      <c r="G637" s="331"/>
      <c r="H637" s="347">
        <f>IFERROR(VLOOKUP(D637,#REF!,2,FALSE),0)*E637*F637*G637</f>
        <v>0</v>
      </c>
      <c r="I637" s="348" t="str">
        <f>IF(D637="","",CONCATENATE(D637," ","@"," ",IFERROR(VLOOKUP(D637,#REF!,2,FALSE),0),"/","ünit"," ","x"," ",E637," ","ünits"," ","x"," ",F637," ","days"," ","x"," ",G637))</f>
        <v xml:space="preserve">Local Transport @ 0/ünit x  ünits x  days x </v>
      </c>
    </row>
    <row r="638" spans="3:9" ht="15">
      <c r="D638" s="328"/>
      <c r="E638" s="329"/>
      <c r="F638" s="330"/>
      <c r="G638" s="331"/>
      <c r="H638" s="347">
        <f>IFERROR(VLOOKUP(D638,#REF!,2,FALSE),0)*E638*F638*G638</f>
        <v>0</v>
      </c>
      <c r="I638" s="348" t="str">
        <f>IF(D638="","",CONCATENATE(D638," ","@"," ",IFERROR(VLOOKUP(D638,#REF!,2,FALSE),0),"/","ünit"," ","x"," ",E638," ","ünits"," ","x"," ",F638," ","days"," ","x"," ",G638))</f>
        <v/>
      </c>
    </row>
    <row r="639" spans="3:9" ht="15">
      <c r="D639" s="328"/>
      <c r="E639" s="334"/>
      <c r="F639" s="330"/>
      <c r="G639" s="331"/>
      <c r="H639" s="347">
        <f>IFERROR(VLOOKUP(D639,#REF!,2,FALSE),0)*E639*F639*G639</f>
        <v>0</v>
      </c>
      <c r="I639" s="348" t="str">
        <f>IF(D639="","",CONCATENATE(D639," ","@"," ",IFERROR(VLOOKUP(D639,#REF!,2,FALSE),0),"/","ünit"," ","x"," ",E639," ","ünits"," ","x"," ",F639," ","days"," ","x"," ",G639))</f>
        <v/>
      </c>
    </row>
    <row r="640" spans="3:9" ht="15">
      <c r="D640" s="328"/>
      <c r="E640" s="329"/>
      <c r="F640" s="330"/>
      <c r="G640" s="331"/>
      <c r="H640" s="347">
        <f>IFERROR(VLOOKUP(D640,#REF!,2,FALSE),0)*E640*F640*G640</f>
        <v>0</v>
      </c>
      <c r="I640" s="348" t="str">
        <f>IF(D640="","",CONCATENATE(D640," ","@"," ",IFERROR(VLOOKUP(D640,#REF!,2,FALSE),0),"/","ünit"," ","x"," ",E640," ","ünits"," ","x"," ",F640," ","days"," ","x"," ",G640))</f>
        <v/>
      </c>
    </row>
    <row r="641" spans="3:9" ht="15">
      <c r="D641" s="328"/>
      <c r="E641" s="334"/>
      <c r="F641" s="330"/>
      <c r="G641" s="331"/>
      <c r="H641" s="347">
        <f>IFERROR(VLOOKUP(D641,#REF!,2,FALSE),0)*E641*F641*G641</f>
        <v>0</v>
      </c>
      <c r="I641" s="348" t="str">
        <f>IF(D641="","",CONCATENATE(D641," ","@"," ",IFERROR(VLOOKUP(D641,#REF!,2,FALSE),0),"/","ünit"," ","x"," ",E641," ","ünits"," ","x"," ",F641," ","days"," ","x"," ",G641))</f>
        <v/>
      </c>
    </row>
    <row r="642" spans="3:9" ht="15">
      <c r="D642" s="328"/>
      <c r="E642" s="329"/>
      <c r="F642" s="330"/>
      <c r="G642" s="331"/>
      <c r="H642" s="347">
        <f>IFERROR(VLOOKUP(D642,#REF!,2,FALSE),0)*E642*F642*G642</f>
        <v>0</v>
      </c>
      <c r="I642" s="348" t="str">
        <f>IF(D642="","",CONCATENATE(D642," ","@"," ",IFERROR(VLOOKUP(D642,#REF!,2,FALSE),0),"/","ünit"," ","x"," ",E642," ","ünits"," ","x"," ",F642," ","days"," ","x"," ",G642))</f>
        <v/>
      </c>
    </row>
    <row r="643" spans="3:9" ht="15">
      <c r="D643" s="328"/>
      <c r="E643" s="334"/>
      <c r="F643" s="330"/>
      <c r="G643" s="331"/>
      <c r="H643" s="347">
        <f>IFERROR(VLOOKUP(D643,#REF!,2,FALSE),0)*E643*F643*G643</f>
        <v>0</v>
      </c>
      <c r="I643" s="348" t="str">
        <f>IF(D643="","",CONCATENATE(D643," ","@"," ",IFERROR(VLOOKUP(D643,#REF!,2,FALSE),0),"/","ünit"," ","x"," ",E643," ","ünits"," ","x"," ",F643," ","days"," ","x"," ",G643))</f>
        <v/>
      </c>
    </row>
    <row r="644" spans="3:9" ht="15">
      <c r="D644" s="328"/>
      <c r="E644" s="329"/>
      <c r="F644" s="330"/>
      <c r="G644" s="331"/>
      <c r="H644" s="347">
        <f>IFERROR(VLOOKUP(D644,#REF!,2,FALSE),0)*E644*F644*G644</f>
        <v>0</v>
      </c>
      <c r="I644" s="348" t="str">
        <f>IF(D644="","",CONCATENATE(D644," ","@"," ",IFERROR(VLOOKUP(D644,#REF!,2,FALSE),0),"/","ünit"," ","x"," ",E644," ","ünits"," ","x"," ",F644," ","days"," ","x"," ",G644))</f>
        <v/>
      </c>
    </row>
    <row r="645" spans="3:9" ht="15.6" thickBot="1">
      <c r="D645" s="328"/>
      <c r="E645" s="334"/>
      <c r="F645" s="330"/>
      <c r="G645" s="331"/>
      <c r="H645" s="347">
        <f>IFERROR(VLOOKUP(D645,#REF!,2,FALSE),0)*E645*F645*G645</f>
        <v>0</v>
      </c>
      <c r="I645" s="348" t="str">
        <f>IF(D645="","",CONCATENATE(D645," ","@"," ",IFERROR(VLOOKUP(D645,#REF!,2,FALSE),0),"/","ünit"," ","x"," ",E645," ","ünits"," ","x"," ",F645," ","days"," ","x"," ",G645))</f>
        <v/>
      </c>
    </row>
    <row r="646" spans="3:9" ht="16.2" thickBot="1">
      <c r="D646" s="335" t="s">
        <v>1147</v>
      </c>
      <c r="E646" s="336"/>
      <c r="F646" s="337"/>
      <c r="G646" s="337"/>
      <c r="H646" s="349">
        <f>SUM(H636:H645)</f>
        <v>0</v>
      </c>
      <c r="I646" s="350"/>
    </row>
    <row r="647" spans="3:9" ht="15" thickBot="1"/>
    <row r="648" spans="3:9" ht="15.6" thickBot="1">
      <c r="C648" s="125" t="s">
        <v>1347</v>
      </c>
      <c r="D648" s="894" t="str">
        <f>VLOOKUP(C648,'AOP Pillar 1'!$F$12:$G$4027,2,FALSE)</f>
        <v>Activity</v>
      </c>
      <c r="E648" s="895"/>
      <c r="F648" s="895"/>
      <c r="G648" s="895"/>
      <c r="H648" s="895"/>
      <c r="I648" s="896"/>
    </row>
    <row r="649" spans="3:9" ht="15.6" thickBot="1">
      <c r="C649" s="125" t="s">
        <v>1347</v>
      </c>
      <c r="D649" s="894" t="str">
        <f>VLOOKUP(C649,'AOP Pillar 1'!$F$12:$I$4027,3,FALSE)</f>
        <v>Cost Items</v>
      </c>
      <c r="E649" s="895"/>
      <c r="F649" s="895"/>
      <c r="G649" s="895"/>
      <c r="H649" s="895"/>
      <c r="I649" s="896"/>
    </row>
    <row r="650" spans="3:9" ht="16.2" thickBot="1">
      <c r="D650" s="325" t="s">
        <v>1141</v>
      </c>
      <c r="E650" s="326" t="s">
        <v>1142</v>
      </c>
      <c r="F650" s="326" t="s">
        <v>1143</v>
      </c>
      <c r="G650" s="326" t="s">
        <v>1144</v>
      </c>
      <c r="H650" s="346" t="s">
        <v>1145</v>
      </c>
      <c r="I650" s="346" t="s">
        <v>1146</v>
      </c>
    </row>
    <row r="651" spans="3:9" ht="15">
      <c r="D651" s="328"/>
      <c r="E651" s="329"/>
      <c r="F651" s="330"/>
      <c r="G651" s="331"/>
      <c r="H651" s="347">
        <f>IFERROR(VLOOKUP(D651,#REF!,2,FALSE),0)*E651*F651*G651</f>
        <v>0</v>
      </c>
      <c r="I651" s="348" t="str">
        <f>IF(D651="","",CONCATENATE(D651," ","@"," ",IFERROR(VLOOKUP(D651,#REF!,2,FALSE),0),"/","ünit"," ","x"," ",E651," ","ünits"," ","x"," ",F651," ","days"," ","x"," ",G651))</f>
        <v/>
      </c>
    </row>
    <row r="652" spans="3:9" ht="15">
      <c r="D652" s="328"/>
      <c r="E652" s="334"/>
      <c r="F652" s="330"/>
      <c r="G652" s="331"/>
      <c r="H652" s="347">
        <f>IFERROR(VLOOKUP(D652,#REF!,2,FALSE),0)*E652*F652*G652</f>
        <v>0</v>
      </c>
      <c r="I652" s="348" t="str">
        <f>IF(D652="","",CONCATENATE(D652," ","@"," ",IFERROR(VLOOKUP(D652,#REF!,2,FALSE),0),"/","ünit"," ","x"," ",E652," ","ünits"," ","x"," ",F652," ","days"," ","x"," ",G652))</f>
        <v/>
      </c>
    </row>
    <row r="653" spans="3:9" ht="15">
      <c r="D653" s="328"/>
      <c r="E653" s="329"/>
      <c r="F653" s="330"/>
      <c r="G653" s="331"/>
      <c r="H653" s="347">
        <f>IFERROR(VLOOKUP(D653,#REF!,2,FALSE),0)*E653*F653*G653</f>
        <v>0</v>
      </c>
      <c r="I653" s="348" t="str">
        <f>IF(D653="","",CONCATENATE(D653," ","@"," ",IFERROR(VLOOKUP(D653,#REF!,2,FALSE),0),"/","ünit"," ","x"," ",E653," ","ünits"," ","x"," ",F653," ","days"," ","x"," ",G653))</f>
        <v/>
      </c>
    </row>
    <row r="654" spans="3:9" ht="15">
      <c r="D654" s="328"/>
      <c r="E654" s="334"/>
      <c r="F654" s="330"/>
      <c r="G654" s="331"/>
      <c r="H654" s="347">
        <f>IFERROR(VLOOKUP(D654,#REF!,2,FALSE),0)*E654*F654*G654</f>
        <v>0</v>
      </c>
      <c r="I654" s="348" t="str">
        <f>IF(D654="","",CONCATENATE(D654," ","@"," ",IFERROR(VLOOKUP(D654,#REF!,2,FALSE),0),"/","ünit"," ","x"," ",E654," ","ünits"," ","x"," ",F654," ","days"," ","x"," ",G654))</f>
        <v/>
      </c>
    </row>
    <row r="655" spans="3:9" ht="15">
      <c r="D655" s="328"/>
      <c r="E655" s="329"/>
      <c r="F655" s="330"/>
      <c r="G655" s="331"/>
      <c r="H655" s="347">
        <f>IFERROR(VLOOKUP(D655,#REF!,2,FALSE),0)*E655*F655*G655</f>
        <v>0</v>
      </c>
      <c r="I655" s="348" t="str">
        <f>IF(D655="","",CONCATENATE(D655," ","@"," ",IFERROR(VLOOKUP(D655,#REF!,2,FALSE),0),"/","ünit"," ","x"," ",E655," ","ünits"," ","x"," ",F655," ","days"," ","x"," ",G655))</f>
        <v/>
      </c>
    </row>
    <row r="656" spans="3:9" ht="15">
      <c r="D656" s="328"/>
      <c r="E656" s="334"/>
      <c r="F656" s="330"/>
      <c r="G656" s="331"/>
      <c r="H656" s="347">
        <f>IFERROR(VLOOKUP(D656,#REF!,2,FALSE),0)*E656*F656*G656</f>
        <v>0</v>
      </c>
      <c r="I656" s="348" t="str">
        <f>IF(D656="","",CONCATENATE(D656," ","@"," ",IFERROR(VLOOKUP(D656,#REF!,2,FALSE),0),"/","ünit"," ","x"," ",E656," ","ünits"," ","x"," ",F656," ","days"," ","x"," ",G656))</f>
        <v/>
      </c>
    </row>
    <row r="657" spans="3:9" ht="15">
      <c r="D657" s="328"/>
      <c r="E657" s="329"/>
      <c r="F657" s="330"/>
      <c r="G657" s="331"/>
      <c r="H657" s="347">
        <f>IFERROR(VLOOKUP(D657,#REF!,2,FALSE),0)*E657*F657*G657</f>
        <v>0</v>
      </c>
      <c r="I657" s="348" t="str">
        <f>IF(D657="","",CONCATENATE(D657," ","@"," ",IFERROR(VLOOKUP(D657,#REF!,2,FALSE),0),"/","ünit"," ","x"," ",E657," ","ünits"," ","x"," ",F657," ","days"," ","x"," ",G657))</f>
        <v/>
      </c>
    </row>
    <row r="658" spans="3:9" ht="15">
      <c r="D658" s="328"/>
      <c r="E658" s="334"/>
      <c r="F658" s="330"/>
      <c r="G658" s="331"/>
      <c r="H658" s="347">
        <f>IFERROR(VLOOKUP(D658,#REF!,2,FALSE),0)*E658*F658*G658</f>
        <v>0</v>
      </c>
      <c r="I658" s="348" t="str">
        <f>IF(D658="","",CONCATENATE(D658," ","@"," ",IFERROR(VLOOKUP(D658,#REF!,2,FALSE),0),"/","ünit"," ","x"," ",E658," ","ünits"," ","x"," ",F658," ","days"," ","x"," ",G658))</f>
        <v/>
      </c>
    </row>
    <row r="659" spans="3:9" ht="15">
      <c r="D659" s="328"/>
      <c r="E659" s="329"/>
      <c r="F659" s="330"/>
      <c r="G659" s="331"/>
      <c r="H659" s="347">
        <f>IFERROR(VLOOKUP(D659,#REF!,2,FALSE),0)*E659*F659*G659</f>
        <v>0</v>
      </c>
      <c r="I659" s="348" t="str">
        <f>IF(D659="","",CONCATENATE(D659," ","@"," ",IFERROR(VLOOKUP(D659,#REF!,2,FALSE),0),"/","ünit"," ","x"," ",E659," ","ünits"," ","x"," ",F659," ","days"," ","x"," ",G659))</f>
        <v/>
      </c>
    </row>
    <row r="660" spans="3:9" ht="15.6" thickBot="1">
      <c r="D660" s="328"/>
      <c r="E660" s="334"/>
      <c r="F660" s="330"/>
      <c r="G660" s="331"/>
      <c r="H660" s="347">
        <f>IFERROR(VLOOKUP(D660,#REF!,2,FALSE),0)*E660*F660*G660</f>
        <v>0</v>
      </c>
      <c r="I660" s="348" t="str">
        <f>IF(D660="","",CONCATENATE(D660," ","@"," ",IFERROR(VLOOKUP(D660,#REF!,2,FALSE),0),"/","ünit"," ","x"," ",E660," ","ünits"," ","x"," ",F660," ","days"," ","x"," ",G660))</f>
        <v/>
      </c>
    </row>
    <row r="661" spans="3:9" ht="16.2" thickBot="1">
      <c r="D661" s="335" t="s">
        <v>1147</v>
      </c>
      <c r="E661" s="336"/>
      <c r="F661" s="337"/>
      <c r="G661" s="337"/>
      <c r="H661" s="349">
        <f>SUM(H651:H660)</f>
        <v>0</v>
      </c>
      <c r="I661" s="350"/>
    </row>
    <row r="662" spans="3:9" ht="15" thickBot="1"/>
    <row r="663" spans="3:9" ht="15.6" thickBot="1">
      <c r="C663" s="125" t="s">
        <v>1350</v>
      </c>
      <c r="D663" s="894" t="str">
        <f>VLOOKUP(C663,'AOP Pillar 1'!$F$12:$G$4027,2,FALSE)</f>
        <v>Activity</v>
      </c>
      <c r="E663" s="895"/>
      <c r="F663" s="895"/>
      <c r="G663" s="895"/>
      <c r="H663" s="895"/>
      <c r="I663" s="896"/>
    </row>
    <row r="664" spans="3:9" ht="15.6" thickBot="1">
      <c r="C664" s="125" t="s">
        <v>1350</v>
      </c>
      <c r="D664" s="894" t="str">
        <f>VLOOKUP(C664,'AOP Pillar 1'!$F$12:$I$4027,3,FALSE)</f>
        <v>Cost Items</v>
      </c>
      <c r="E664" s="895"/>
      <c r="F664" s="895"/>
      <c r="G664" s="895"/>
      <c r="H664" s="895"/>
      <c r="I664" s="896"/>
    </row>
    <row r="665" spans="3:9" ht="16.2" thickBot="1">
      <c r="D665" s="325" t="s">
        <v>1141</v>
      </c>
      <c r="E665" s="326" t="s">
        <v>1142</v>
      </c>
      <c r="F665" s="326" t="s">
        <v>1143</v>
      </c>
      <c r="G665" s="326" t="s">
        <v>1144</v>
      </c>
      <c r="H665" s="346" t="s">
        <v>1145</v>
      </c>
      <c r="I665" s="346" t="s">
        <v>1146</v>
      </c>
    </row>
    <row r="666" spans="3:9" ht="15">
      <c r="D666" s="328"/>
      <c r="E666" s="329"/>
      <c r="F666" s="330"/>
      <c r="G666" s="331"/>
      <c r="H666" s="347">
        <f>IFERROR(VLOOKUP(D666,#REF!,2,FALSE),0)*E666*F666*G666</f>
        <v>0</v>
      </c>
      <c r="I666" s="348" t="str">
        <f>IF(D666="","",CONCATENATE(D666," ","@"," ",IFERROR(VLOOKUP(D666,#REF!,2,FALSE),0),"/","ünit"," ","x"," ",E666," ","ünits"," ","x"," ",F666," ","days"," ","x"," ",G666))</f>
        <v/>
      </c>
    </row>
    <row r="667" spans="3:9" ht="15">
      <c r="D667" s="328"/>
      <c r="E667" s="334"/>
      <c r="F667" s="330"/>
      <c r="G667" s="331"/>
      <c r="H667" s="347">
        <f>IFERROR(VLOOKUP(D667,#REF!,2,FALSE),0)*E667*F667*G667</f>
        <v>0</v>
      </c>
      <c r="I667" s="348" t="str">
        <f>IF(D667="","",CONCATENATE(D667," ","@"," ",IFERROR(VLOOKUP(D667,#REF!,2,FALSE),0),"/","ünit"," ","x"," ",E667," ","ünits"," ","x"," ",F667," ","days"," ","x"," ",G667))</f>
        <v/>
      </c>
    </row>
    <row r="668" spans="3:9" ht="15">
      <c r="D668" s="328"/>
      <c r="E668" s="329"/>
      <c r="F668" s="330"/>
      <c r="G668" s="331"/>
      <c r="H668" s="347">
        <f>IFERROR(VLOOKUP(D668,#REF!,2,FALSE),0)*E668*F668*G668</f>
        <v>0</v>
      </c>
      <c r="I668" s="348" t="str">
        <f>IF(D668="","",CONCATENATE(D668," ","@"," ",IFERROR(VLOOKUP(D668,#REF!,2,FALSE),0),"/","ünit"," ","x"," ",E668," ","ünits"," ","x"," ",F668," ","days"," ","x"," ",G668))</f>
        <v/>
      </c>
    </row>
    <row r="669" spans="3:9" ht="15">
      <c r="D669" s="328"/>
      <c r="E669" s="334"/>
      <c r="F669" s="330"/>
      <c r="G669" s="331"/>
      <c r="H669" s="347">
        <f>IFERROR(VLOOKUP(D669,#REF!,2,FALSE),0)*E669*F669*G669</f>
        <v>0</v>
      </c>
      <c r="I669" s="348" t="str">
        <f>IF(D669="","",CONCATENATE(D669," ","@"," ",IFERROR(VLOOKUP(D669,#REF!,2,FALSE),0),"/","ünit"," ","x"," ",E669," ","ünits"," ","x"," ",F669," ","days"," ","x"," ",G669))</f>
        <v/>
      </c>
    </row>
    <row r="670" spans="3:9" ht="15">
      <c r="D670" s="328"/>
      <c r="E670" s="329"/>
      <c r="F670" s="330"/>
      <c r="G670" s="331"/>
      <c r="H670" s="347">
        <f>IFERROR(VLOOKUP(D670,#REF!,2,FALSE),0)*E670*F670*G670</f>
        <v>0</v>
      </c>
      <c r="I670" s="348" t="str">
        <f>IF(D670="","",CONCATENATE(D670," ","@"," ",IFERROR(VLOOKUP(D670,#REF!,2,FALSE),0),"/","ünit"," ","x"," ",E670," ","ünits"," ","x"," ",F670," ","days"," ","x"," ",G670))</f>
        <v/>
      </c>
    </row>
    <row r="671" spans="3:9" ht="15">
      <c r="D671" s="328"/>
      <c r="E671" s="334"/>
      <c r="F671" s="330"/>
      <c r="G671" s="331"/>
      <c r="H671" s="347">
        <f>IFERROR(VLOOKUP(D671,#REF!,2,FALSE),0)*E671*F671*G671</f>
        <v>0</v>
      </c>
      <c r="I671" s="348" t="str">
        <f>IF(D671="","",CONCATENATE(D671," ","@"," ",IFERROR(VLOOKUP(D671,#REF!,2,FALSE),0),"/","ünit"," ","x"," ",E671," ","ünits"," ","x"," ",F671," ","days"," ","x"," ",G671))</f>
        <v/>
      </c>
    </row>
    <row r="672" spans="3:9" ht="15">
      <c r="D672" s="328"/>
      <c r="E672" s="329"/>
      <c r="F672" s="330"/>
      <c r="G672" s="331"/>
      <c r="H672" s="347">
        <f>IFERROR(VLOOKUP(D672,#REF!,2,FALSE),0)*E672*F672*G672</f>
        <v>0</v>
      </c>
      <c r="I672" s="348" t="str">
        <f>IF(D672="","",CONCATENATE(D672," ","@"," ",IFERROR(VLOOKUP(D672,#REF!,2,FALSE),0),"/","ünit"," ","x"," ",E672," ","ünits"," ","x"," ",F672," ","days"," ","x"," ",G672))</f>
        <v/>
      </c>
    </row>
    <row r="673" spans="3:9" ht="15">
      <c r="D673" s="328"/>
      <c r="E673" s="334"/>
      <c r="F673" s="330"/>
      <c r="G673" s="331"/>
      <c r="H673" s="347">
        <f>IFERROR(VLOOKUP(D673,#REF!,2,FALSE),0)*E673*F673*G673</f>
        <v>0</v>
      </c>
      <c r="I673" s="348" t="str">
        <f>IF(D673="","",CONCATENATE(D673," ","@"," ",IFERROR(VLOOKUP(D673,#REF!,2,FALSE),0),"/","ünit"," ","x"," ",E673," ","ünits"," ","x"," ",F673," ","days"," ","x"," ",G673))</f>
        <v/>
      </c>
    </row>
    <row r="674" spans="3:9" ht="15">
      <c r="D674" s="328"/>
      <c r="E674" s="329"/>
      <c r="F674" s="330"/>
      <c r="G674" s="331"/>
      <c r="H674" s="347">
        <f>IFERROR(VLOOKUP(D674,#REF!,2,FALSE),0)*E674*F674*G674</f>
        <v>0</v>
      </c>
      <c r="I674" s="348" t="str">
        <f>IF(D674="","",CONCATENATE(D674," ","@"," ",IFERROR(VLOOKUP(D674,#REF!,2,FALSE),0),"/","ünit"," ","x"," ",E674," ","ünits"," ","x"," ",F674," ","days"," ","x"," ",G674))</f>
        <v/>
      </c>
    </row>
    <row r="675" spans="3:9" ht="15.6" thickBot="1">
      <c r="D675" s="328"/>
      <c r="E675" s="334"/>
      <c r="F675" s="330"/>
      <c r="G675" s="331"/>
      <c r="H675" s="347">
        <f>IFERROR(VLOOKUP(D675,#REF!,2,FALSE),0)*E675*F675*G675</f>
        <v>0</v>
      </c>
      <c r="I675" s="348" t="str">
        <f>IF(D675="","",CONCATENATE(D675," ","@"," ",IFERROR(VLOOKUP(D675,#REF!,2,FALSE),0),"/","ünit"," ","x"," ",E675," ","ünits"," ","x"," ",F675," ","days"," ","x"," ",G675))</f>
        <v/>
      </c>
    </row>
    <row r="676" spans="3:9" ht="16.2" thickBot="1">
      <c r="D676" s="335" t="s">
        <v>1147</v>
      </c>
      <c r="E676" s="336"/>
      <c r="F676" s="337"/>
      <c r="G676" s="337"/>
      <c r="H676" s="349">
        <f>SUM(H666:H675)</f>
        <v>0</v>
      </c>
      <c r="I676" s="350"/>
    </row>
    <row r="677" spans="3:9" ht="16.2" thickBot="1">
      <c r="D677" s="340"/>
      <c r="E677" s="341"/>
      <c r="F677" s="342"/>
      <c r="G677" s="341"/>
      <c r="H677" s="341"/>
      <c r="I677" s="344"/>
    </row>
    <row r="678" spans="3:9" ht="15.6" thickBot="1">
      <c r="C678" s="125" t="s">
        <v>1351</v>
      </c>
      <c r="D678" s="894" t="str">
        <f>VLOOKUP(C678,'AOP Pillar 1'!$F$12:$G$4027,2,FALSE)</f>
        <v>Activity</v>
      </c>
      <c r="E678" s="895"/>
      <c r="F678" s="895"/>
      <c r="G678" s="895"/>
      <c r="H678" s="895"/>
      <c r="I678" s="896"/>
    </row>
    <row r="679" spans="3:9" ht="15.6" thickBot="1">
      <c r="C679" s="125" t="s">
        <v>1351</v>
      </c>
      <c r="D679" s="894" t="str">
        <f>VLOOKUP(C679,'AOP Pillar 1'!$F$12:$I$4027,3,FALSE)</f>
        <v>Cost Items</v>
      </c>
      <c r="E679" s="895"/>
      <c r="F679" s="895"/>
      <c r="G679" s="895"/>
      <c r="H679" s="895"/>
      <c r="I679" s="896"/>
    </row>
    <row r="680" spans="3:9" ht="16.2" thickBot="1">
      <c r="D680" s="325" t="s">
        <v>1141</v>
      </c>
      <c r="E680" s="326" t="s">
        <v>1142</v>
      </c>
      <c r="F680" s="326" t="s">
        <v>1143</v>
      </c>
      <c r="G680" s="326" t="s">
        <v>1144</v>
      </c>
      <c r="H680" s="346" t="s">
        <v>1145</v>
      </c>
      <c r="I680" s="346" t="s">
        <v>1146</v>
      </c>
    </row>
    <row r="681" spans="3:9" ht="28.8">
      <c r="D681" s="328" t="s">
        <v>1152</v>
      </c>
      <c r="E681" s="329">
        <v>34</v>
      </c>
      <c r="F681" s="330">
        <v>6</v>
      </c>
      <c r="G681" s="331">
        <v>8</v>
      </c>
      <c r="H681" s="347">
        <f>IFERROR(VLOOKUP(D681,#REF!,2,FALSE),0)*E681*F681*G681</f>
        <v>0</v>
      </c>
      <c r="I681" s="348" t="str">
        <f>IF(D681="","",CONCATENATE(D681," ","@"," ",IFERROR(VLOOKUP(D681,#REF!,2,FALSE),0),"/","ünit"," ","x"," ",E681," ","ünits"," ","x"," ",F681," ","days"," ","x"," ",G681))</f>
        <v>Local Transport @ 0/ünit x 34 ünits x 6 days x 8</v>
      </c>
    </row>
    <row r="682" spans="3:9" ht="15">
      <c r="D682" s="328"/>
      <c r="E682" s="334"/>
      <c r="F682" s="330"/>
      <c r="G682" s="331"/>
      <c r="H682" s="347">
        <f>IFERROR(VLOOKUP(D682,#REF!,2,FALSE),0)*E682*F682*G682</f>
        <v>0</v>
      </c>
      <c r="I682" s="348" t="str">
        <f>IF(D682="","",CONCATENATE(D682," ","@"," ",IFERROR(VLOOKUP(D682,#REF!,2,FALSE),0),"/","ünit"," ","x"," ",E682," ","ünits"," ","x"," ",F682," ","days"," ","x"," ",G682))</f>
        <v/>
      </c>
    </row>
    <row r="683" spans="3:9" ht="15">
      <c r="D683" s="328"/>
      <c r="E683" s="329"/>
      <c r="F683" s="330"/>
      <c r="G683" s="331"/>
      <c r="H683" s="347">
        <f>IFERROR(VLOOKUP(D683,#REF!,2,FALSE),0)*E683*F683*G683</f>
        <v>0</v>
      </c>
      <c r="I683" s="348" t="str">
        <f>IF(D683="","",CONCATENATE(D683," ","@"," ",IFERROR(VLOOKUP(D683,#REF!,2,FALSE),0),"/","ünit"," ","x"," ",E683," ","ünits"," ","x"," ",F683," ","days"," ","x"," ",G683))</f>
        <v/>
      </c>
    </row>
    <row r="684" spans="3:9" ht="15">
      <c r="D684" s="328"/>
      <c r="E684" s="334"/>
      <c r="F684" s="330"/>
      <c r="G684" s="331"/>
      <c r="H684" s="347">
        <f>IFERROR(VLOOKUP(D684,#REF!,2,FALSE),0)*E684*F684*G684</f>
        <v>0</v>
      </c>
      <c r="I684" s="348" t="str">
        <f>IF(D684="","",CONCATENATE(D684," ","@"," ",IFERROR(VLOOKUP(D684,#REF!,2,FALSE),0),"/","ünit"," ","x"," ",E684," ","ünits"," ","x"," ",F684," ","days"," ","x"," ",G684))</f>
        <v/>
      </c>
    </row>
    <row r="685" spans="3:9" ht="15">
      <c r="D685" s="328"/>
      <c r="E685" s="329"/>
      <c r="F685" s="330"/>
      <c r="G685" s="331"/>
      <c r="H685" s="347">
        <f>IFERROR(VLOOKUP(D685,#REF!,2,FALSE),0)*E685*F685*G685</f>
        <v>0</v>
      </c>
      <c r="I685" s="348" t="str">
        <f>IF(D685="","",CONCATENATE(D685," ","@"," ",IFERROR(VLOOKUP(D685,#REF!,2,FALSE),0),"/","ünit"," ","x"," ",E685," ","ünits"," ","x"," ",F685," ","days"," ","x"," ",G685))</f>
        <v/>
      </c>
    </row>
    <row r="686" spans="3:9" ht="15">
      <c r="D686" s="328"/>
      <c r="E686" s="334"/>
      <c r="F686" s="330"/>
      <c r="G686" s="331"/>
      <c r="H686" s="347">
        <f>IFERROR(VLOOKUP(D686,#REF!,2,FALSE),0)*E686*F686*G686</f>
        <v>0</v>
      </c>
      <c r="I686" s="348" t="str">
        <f>IF(D686="","",CONCATENATE(D686," ","@"," ",IFERROR(VLOOKUP(D686,#REF!,2,FALSE),0),"/","ünit"," ","x"," ",E686," ","ünits"," ","x"," ",F686," ","days"," ","x"," ",G686))</f>
        <v/>
      </c>
    </row>
    <row r="687" spans="3:9" ht="15">
      <c r="D687" s="328"/>
      <c r="E687" s="329"/>
      <c r="F687" s="330"/>
      <c r="G687" s="331"/>
      <c r="H687" s="347">
        <f>IFERROR(VLOOKUP(D687,#REF!,2,FALSE),0)*E687*F687*G687</f>
        <v>0</v>
      </c>
      <c r="I687" s="348" t="str">
        <f>IF(D687="","",CONCATENATE(D687," ","@"," ",IFERROR(VLOOKUP(D687,#REF!,2,FALSE),0),"/","ünit"," ","x"," ",E687," ","ünits"," ","x"," ",F687," ","days"," ","x"," ",G687))</f>
        <v/>
      </c>
    </row>
    <row r="688" spans="3:9" ht="15">
      <c r="D688" s="328"/>
      <c r="E688" s="334"/>
      <c r="F688" s="330"/>
      <c r="G688" s="331"/>
      <c r="H688" s="347">
        <f>IFERROR(VLOOKUP(D688,#REF!,2,FALSE),0)*E688*F688*G688</f>
        <v>0</v>
      </c>
      <c r="I688" s="348" t="str">
        <f>IF(D688="","",CONCATENATE(D688," ","@"," ",IFERROR(VLOOKUP(D688,#REF!,2,FALSE),0),"/","ünit"," ","x"," ",E688," ","ünits"," ","x"," ",F688," ","days"," ","x"," ",G688))</f>
        <v/>
      </c>
    </row>
    <row r="689" spans="3:9" ht="15">
      <c r="D689" s="328"/>
      <c r="E689" s="329"/>
      <c r="F689" s="330"/>
      <c r="G689" s="331"/>
      <c r="H689" s="347">
        <f>IFERROR(VLOOKUP(D689,#REF!,2,FALSE),0)*E689*F689*G689</f>
        <v>0</v>
      </c>
      <c r="I689" s="348" t="str">
        <f>IF(D689="","",CONCATENATE(D689," ","@"," ",IFERROR(VLOOKUP(D689,#REF!,2,FALSE),0),"/","ünit"," ","x"," ",E689," ","ünits"," ","x"," ",F689," ","days"," ","x"," ",G689))</f>
        <v/>
      </c>
    </row>
    <row r="690" spans="3:9" ht="15.6" thickBot="1">
      <c r="D690" s="328"/>
      <c r="E690" s="334"/>
      <c r="F690" s="330"/>
      <c r="G690" s="331"/>
      <c r="H690" s="347">
        <f>IFERROR(VLOOKUP(D690,#REF!,2,FALSE),0)*E690*F690*G690</f>
        <v>0</v>
      </c>
      <c r="I690" s="348" t="str">
        <f>IF(D690="","",CONCATENATE(D690," ","@"," ",IFERROR(VLOOKUP(D690,#REF!,2,FALSE),0),"/","ünit"," ","x"," ",E690," ","ünits"," ","x"," ",F690," ","days"," ","x"," ",G690))</f>
        <v/>
      </c>
    </row>
    <row r="691" spans="3:9" ht="16.2" thickBot="1">
      <c r="D691" s="335" t="s">
        <v>1147</v>
      </c>
      <c r="E691" s="336"/>
      <c r="F691" s="337"/>
      <c r="G691" s="337"/>
      <c r="H691" s="349">
        <f>SUM(H681:H690)</f>
        <v>0</v>
      </c>
      <c r="I691" s="350"/>
    </row>
    <row r="692" spans="3:9" ht="15.6">
      <c r="D692" s="340"/>
      <c r="E692" s="342"/>
      <c r="F692" s="341"/>
      <c r="G692" s="341"/>
      <c r="H692" s="271"/>
      <c r="I692" s="271"/>
    </row>
    <row r="693" spans="3:9" ht="15" thickBot="1"/>
    <row r="694" spans="3:9" ht="18" thickBot="1">
      <c r="C694" s="187" t="s">
        <v>11</v>
      </c>
      <c r="D694" s="897">
        <f>VLOOKUP(C694,'AOP Pillar 1'!$C$11:$E$4027,2,FALSE)</f>
        <v>0</v>
      </c>
      <c r="E694" s="898"/>
      <c r="F694" s="898"/>
      <c r="G694" s="898"/>
      <c r="H694" s="898"/>
      <c r="I694" s="899"/>
    </row>
    <row r="695" spans="3:9" ht="15" thickBot="1"/>
    <row r="696" spans="3:9" ht="15.6" thickBot="1">
      <c r="C696" s="125" t="s">
        <v>1355</v>
      </c>
      <c r="D696" s="894" t="str">
        <f>VLOOKUP(C696,'AOP Pillar 1'!$F$12:$G$4027,2,FALSE)</f>
        <v>Activity</v>
      </c>
      <c r="E696" s="895"/>
      <c r="F696" s="895"/>
      <c r="G696" s="895"/>
      <c r="H696" s="895"/>
      <c r="I696" s="896"/>
    </row>
    <row r="697" spans="3:9" ht="15.6" thickBot="1">
      <c r="C697" s="125" t="s">
        <v>1355</v>
      </c>
      <c r="D697" s="894" t="str">
        <f>VLOOKUP(C697,'AOP Pillar 1'!$F$12:$I$4027,3,FALSE)</f>
        <v>Cost Items</v>
      </c>
      <c r="E697" s="895"/>
      <c r="F697" s="895"/>
      <c r="G697" s="895"/>
      <c r="H697" s="895"/>
      <c r="I697" s="896"/>
    </row>
    <row r="698" spans="3:9" ht="16.2" thickBot="1">
      <c r="D698" s="325" t="s">
        <v>1141</v>
      </c>
      <c r="E698" s="326" t="s">
        <v>1142</v>
      </c>
      <c r="F698" s="326" t="s">
        <v>1143</v>
      </c>
      <c r="G698" s="326" t="s">
        <v>1144</v>
      </c>
      <c r="H698" s="346" t="s">
        <v>1145</v>
      </c>
      <c r="I698" s="346" t="s">
        <v>1146</v>
      </c>
    </row>
    <row r="699" spans="3:9" ht="28.8">
      <c r="D699" s="328" t="s">
        <v>1150</v>
      </c>
      <c r="E699" s="329">
        <v>34</v>
      </c>
      <c r="F699" s="330">
        <v>5</v>
      </c>
      <c r="G699" s="331">
        <v>6</v>
      </c>
      <c r="H699" s="347">
        <f>IFERROR(VLOOKUP(D699,#REF!,2,FALSE),0)*E699*F699*G699</f>
        <v>0</v>
      </c>
      <c r="I699" s="348" t="str">
        <f>IF(D699="","",CONCATENATE(D699," ","@"," ",IFERROR(VLOOKUP(D699,#REF!,2,FALSE),0),"/","ünit"," ","x"," ",E699," ","ünits"," ","x"," ",F699," ","days"," ","x"," ",G699))</f>
        <v>Lunch (4/5-star) @ 0/ünit x 34 ünits x 5 days x 6</v>
      </c>
    </row>
    <row r="700" spans="3:9" ht="15">
      <c r="D700" s="328"/>
      <c r="E700" s="334"/>
      <c r="F700" s="330"/>
      <c r="G700" s="331"/>
      <c r="H700" s="347">
        <f>IFERROR(VLOOKUP(D700,#REF!,2,FALSE),0)*E700*F700*G700</f>
        <v>0</v>
      </c>
      <c r="I700" s="348" t="str">
        <f>IF(D700="","",CONCATENATE(D700," ","@"," ",IFERROR(VLOOKUP(D700,#REF!,2,FALSE),0),"/","ünit"," ","x"," ",E700," ","ünits"," ","x"," ",F700," ","days"," ","x"," ",G700))</f>
        <v/>
      </c>
    </row>
    <row r="701" spans="3:9" ht="15">
      <c r="D701" s="328"/>
      <c r="E701" s="329"/>
      <c r="F701" s="330"/>
      <c r="G701" s="331"/>
      <c r="H701" s="347">
        <f>IFERROR(VLOOKUP(D701,#REF!,2,FALSE),0)*E701*F701*G701</f>
        <v>0</v>
      </c>
      <c r="I701" s="348" t="str">
        <f>IF(D701="","",CONCATENATE(D701," ","@"," ",IFERROR(VLOOKUP(D701,#REF!,2,FALSE),0),"/","ünit"," ","x"," ",E701," ","ünits"," ","x"," ",F701," ","days"," ","x"," ",G701))</f>
        <v/>
      </c>
    </row>
    <row r="702" spans="3:9" ht="15">
      <c r="D702" s="328"/>
      <c r="E702" s="334"/>
      <c r="F702" s="330"/>
      <c r="G702" s="331"/>
      <c r="H702" s="347">
        <f>IFERROR(VLOOKUP(D702,#REF!,2,FALSE),0)*E702*F702*G702</f>
        <v>0</v>
      </c>
      <c r="I702" s="348" t="str">
        <f>IF(D702="","",CONCATENATE(D702," ","@"," ",IFERROR(VLOOKUP(D702,#REF!,2,FALSE),0),"/","ünit"," ","x"," ",E702," ","ünits"," ","x"," ",F702," ","days"," ","x"," ",G702))</f>
        <v/>
      </c>
    </row>
    <row r="703" spans="3:9" ht="15">
      <c r="D703" s="328"/>
      <c r="E703" s="329"/>
      <c r="F703" s="330"/>
      <c r="G703" s="331"/>
      <c r="H703" s="347">
        <f>IFERROR(VLOOKUP(D703,#REF!,2,FALSE),0)*E703*F703*G703</f>
        <v>0</v>
      </c>
      <c r="I703" s="348" t="str">
        <f>IF(D703="","",CONCATENATE(D703," ","@"," ",IFERROR(VLOOKUP(D703,#REF!,2,FALSE),0),"/","ünit"," ","x"," ",E703," ","ünits"," ","x"," ",F703," ","days"," ","x"," ",G703))</f>
        <v/>
      </c>
    </row>
    <row r="704" spans="3:9" ht="15">
      <c r="D704" s="328"/>
      <c r="E704" s="334"/>
      <c r="F704" s="330"/>
      <c r="G704" s="331"/>
      <c r="H704" s="347">
        <f>IFERROR(VLOOKUP(D704,#REF!,2,FALSE),0)*E704*F704*G704</f>
        <v>0</v>
      </c>
      <c r="I704" s="348" t="str">
        <f>IF(D704="","",CONCATENATE(D704," ","@"," ",IFERROR(VLOOKUP(D704,#REF!,2,FALSE),0),"/","ünit"," ","x"," ",E704," ","ünits"," ","x"," ",F704," ","days"," ","x"," ",G704))</f>
        <v/>
      </c>
    </row>
    <row r="705" spans="3:9" ht="15">
      <c r="D705" s="328"/>
      <c r="E705" s="329"/>
      <c r="F705" s="330"/>
      <c r="G705" s="331"/>
      <c r="H705" s="347">
        <f>IFERROR(VLOOKUP(D705,#REF!,2,FALSE),0)*E705*F705*G705</f>
        <v>0</v>
      </c>
      <c r="I705" s="348" t="str">
        <f>IF(D705="","",CONCATENATE(D705," ","@"," ",IFERROR(VLOOKUP(D705,#REF!,2,FALSE),0),"/","ünit"," ","x"," ",E705," ","ünits"," ","x"," ",F705," ","days"," ","x"," ",G705))</f>
        <v/>
      </c>
    </row>
    <row r="706" spans="3:9" ht="15">
      <c r="D706" s="328"/>
      <c r="E706" s="334"/>
      <c r="F706" s="330"/>
      <c r="G706" s="331"/>
      <c r="H706" s="347">
        <f>IFERROR(VLOOKUP(D706,#REF!,2,FALSE),0)*E706*F706*G706</f>
        <v>0</v>
      </c>
      <c r="I706" s="348" t="str">
        <f>IF(D706="","",CONCATENATE(D706," ","@"," ",IFERROR(VLOOKUP(D706,#REF!,2,FALSE),0),"/","ünit"," ","x"," ",E706," ","ünits"," ","x"," ",F706," ","days"," ","x"," ",G706))</f>
        <v/>
      </c>
    </row>
    <row r="707" spans="3:9" ht="15">
      <c r="D707" s="328"/>
      <c r="E707" s="329"/>
      <c r="F707" s="330"/>
      <c r="G707" s="331"/>
      <c r="H707" s="347">
        <f>IFERROR(VLOOKUP(D707,#REF!,2,FALSE),0)*E707*F707*G707</f>
        <v>0</v>
      </c>
      <c r="I707" s="348" t="str">
        <f>IF(D707="","",CONCATENATE(D707," ","@"," ",IFERROR(VLOOKUP(D707,#REF!,2,FALSE),0),"/","ünit"," ","x"," ",E707," ","ünits"," ","x"," ",F707," ","days"," ","x"," ",G707))</f>
        <v/>
      </c>
    </row>
    <row r="708" spans="3:9" ht="15.6" thickBot="1">
      <c r="D708" s="328"/>
      <c r="E708" s="334"/>
      <c r="F708" s="330"/>
      <c r="G708" s="331"/>
      <c r="H708" s="347">
        <f>IFERROR(VLOOKUP(D708,#REF!,2,FALSE),0)*E708*F708*G708</f>
        <v>0</v>
      </c>
      <c r="I708" s="348" t="str">
        <f>IF(D708="","",CONCATENATE(D708," ","@"," ",IFERROR(VLOOKUP(D708,#REF!,2,FALSE),0),"/","ünit"," ","x"," ",E708," ","ünits"," ","x"," ",F708," ","days"," ","x"," ",G708))</f>
        <v/>
      </c>
    </row>
    <row r="709" spans="3:9" ht="16.2" thickBot="1">
      <c r="C709" s="312"/>
      <c r="D709" s="335" t="s">
        <v>1147</v>
      </c>
      <c r="E709" s="336"/>
      <c r="F709" s="337"/>
      <c r="G709" s="337"/>
      <c r="H709" s="349">
        <f>SUM(H699:H708)</f>
        <v>0</v>
      </c>
      <c r="I709" s="350"/>
    </row>
    <row r="710" spans="3:9" ht="15" thickBot="1"/>
    <row r="711" spans="3:9" ht="15.6" thickBot="1">
      <c r="C711" s="125" t="s">
        <v>1356</v>
      </c>
      <c r="D711" s="894" t="str">
        <f>VLOOKUP(C711,'AOP Pillar 1'!$F$12:$G$4027,2,FALSE)</f>
        <v>Activity</v>
      </c>
      <c r="E711" s="895"/>
      <c r="F711" s="895"/>
      <c r="G711" s="895"/>
      <c r="H711" s="895"/>
      <c r="I711" s="896"/>
    </row>
    <row r="712" spans="3:9" ht="15.6" thickBot="1">
      <c r="C712" s="125" t="s">
        <v>1356</v>
      </c>
      <c r="D712" s="894" t="str">
        <f>VLOOKUP(C712,'AOP Pillar 1'!$F$12:$I$4027,3,FALSE)</f>
        <v>Cost Items</v>
      </c>
      <c r="E712" s="895"/>
      <c r="F712" s="895"/>
      <c r="G712" s="895"/>
      <c r="H712" s="895"/>
      <c r="I712" s="896"/>
    </row>
    <row r="713" spans="3:9" ht="16.2" thickBot="1">
      <c r="D713" s="325" t="s">
        <v>1141</v>
      </c>
      <c r="E713" s="326" t="s">
        <v>1142</v>
      </c>
      <c r="F713" s="326" t="s">
        <v>1143</v>
      </c>
      <c r="G713" s="326" t="s">
        <v>1144</v>
      </c>
      <c r="H713" s="346" t="s">
        <v>1145</v>
      </c>
      <c r="I713" s="346" t="s">
        <v>1146</v>
      </c>
    </row>
    <row r="714" spans="3:9" ht="15">
      <c r="D714" s="328"/>
      <c r="E714" s="329"/>
      <c r="F714" s="330"/>
      <c r="G714" s="331"/>
      <c r="H714" s="347">
        <f>IFERROR(VLOOKUP(D714,#REF!,2,FALSE),0)*E714*F714*G714</f>
        <v>0</v>
      </c>
      <c r="I714" s="348" t="str">
        <f>IF(D714="","",CONCATENATE(D714," ","@"," ",IFERROR(VLOOKUP(D714,#REF!,2,FALSE),0),"/","ünit"," ","x"," ",E714," ","ünits"," ","x"," ",F714," ","days"," ","x"," ",G714))</f>
        <v/>
      </c>
    </row>
    <row r="715" spans="3:9" ht="15">
      <c r="D715" s="328"/>
      <c r="E715" s="334"/>
      <c r="F715" s="330"/>
      <c r="G715" s="331"/>
      <c r="H715" s="347">
        <f>IFERROR(VLOOKUP(D715,#REF!,2,FALSE),0)*E715*F715*G715</f>
        <v>0</v>
      </c>
      <c r="I715" s="348" t="str">
        <f>IF(D715="","",CONCATENATE(D715," ","@"," ",IFERROR(VLOOKUP(D715,#REF!,2,FALSE),0),"/","ünit"," ","x"," ",E715," ","ünits"," ","x"," ",F715," ","days"," ","x"," ",G715))</f>
        <v/>
      </c>
    </row>
    <row r="716" spans="3:9" ht="15">
      <c r="D716" s="328"/>
      <c r="E716" s="329"/>
      <c r="F716" s="330"/>
      <c r="G716" s="331"/>
      <c r="H716" s="347">
        <f>IFERROR(VLOOKUP(D716,#REF!,2,FALSE),0)*E716*F716*G716</f>
        <v>0</v>
      </c>
      <c r="I716" s="348" t="str">
        <f>IF(D716="","",CONCATENATE(D716," ","@"," ",IFERROR(VLOOKUP(D716,#REF!,2,FALSE),0),"/","ünit"," ","x"," ",E716," ","ünits"," ","x"," ",F716," ","days"," ","x"," ",G716))</f>
        <v/>
      </c>
    </row>
    <row r="717" spans="3:9" ht="15">
      <c r="D717" s="328"/>
      <c r="E717" s="334"/>
      <c r="F717" s="330"/>
      <c r="G717" s="331"/>
      <c r="H717" s="347">
        <f>IFERROR(VLOOKUP(D717,#REF!,2,FALSE),0)*E717*F717*G717</f>
        <v>0</v>
      </c>
      <c r="I717" s="348" t="str">
        <f>IF(D717="","",CONCATENATE(D717," ","@"," ",IFERROR(VLOOKUP(D717,#REF!,2,FALSE),0),"/","ünit"," ","x"," ",E717," ","ünits"," ","x"," ",F717," ","days"," ","x"," ",G717))</f>
        <v/>
      </c>
    </row>
    <row r="718" spans="3:9" ht="15">
      <c r="D718" s="328"/>
      <c r="E718" s="329"/>
      <c r="F718" s="330"/>
      <c r="G718" s="331"/>
      <c r="H718" s="347">
        <f>IFERROR(VLOOKUP(D718,#REF!,2,FALSE),0)*E718*F718*G718</f>
        <v>0</v>
      </c>
      <c r="I718" s="348" t="str">
        <f>IF(D718="","",CONCATENATE(D718," ","@"," ",IFERROR(VLOOKUP(D718,#REF!,2,FALSE),0),"/","ünit"," ","x"," ",E718," ","ünits"," ","x"," ",F718," ","days"," ","x"," ",G718))</f>
        <v/>
      </c>
    </row>
    <row r="719" spans="3:9" ht="15">
      <c r="D719" s="328"/>
      <c r="E719" s="334"/>
      <c r="F719" s="330"/>
      <c r="G719" s="331"/>
      <c r="H719" s="347">
        <f>IFERROR(VLOOKUP(D719,#REF!,2,FALSE),0)*E719*F719*G719</f>
        <v>0</v>
      </c>
      <c r="I719" s="348" t="str">
        <f>IF(D719="","",CONCATENATE(D719," ","@"," ",IFERROR(VLOOKUP(D719,#REF!,2,FALSE),0),"/","ünit"," ","x"," ",E719," ","ünits"," ","x"," ",F719," ","days"," ","x"," ",G719))</f>
        <v/>
      </c>
    </row>
    <row r="720" spans="3:9" ht="15">
      <c r="D720" s="328"/>
      <c r="E720" s="329"/>
      <c r="F720" s="330"/>
      <c r="G720" s="331"/>
      <c r="H720" s="347">
        <f>IFERROR(VLOOKUP(D720,#REF!,2,FALSE),0)*E720*F720*G720</f>
        <v>0</v>
      </c>
      <c r="I720" s="348" t="str">
        <f>IF(D720="","",CONCATENATE(D720," ","@"," ",IFERROR(VLOOKUP(D720,#REF!,2,FALSE),0),"/","ünit"," ","x"," ",E720," ","ünits"," ","x"," ",F720," ","days"," ","x"," ",G720))</f>
        <v/>
      </c>
    </row>
    <row r="721" spans="3:9" ht="15">
      <c r="D721" s="328"/>
      <c r="E721" s="334"/>
      <c r="F721" s="330"/>
      <c r="G721" s="331"/>
      <c r="H721" s="347">
        <f>IFERROR(VLOOKUP(D721,#REF!,2,FALSE),0)*E721*F721*G721</f>
        <v>0</v>
      </c>
      <c r="I721" s="348" t="str">
        <f>IF(D721="","",CONCATENATE(D721," ","@"," ",IFERROR(VLOOKUP(D721,#REF!,2,FALSE),0),"/","ünit"," ","x"," ",E721," ","ünits"," ","x"," ",F721," ","days"," ","x"," ",G721))</f>
        <v/>
      </c>
    </row>
    <row r="722" spans="3:9" ht="15">
      <c r="D722" s="328"/>
      <c r="E722" s="329"/>
      <c r="F722" s="330"/>
      <c r="G722" s="331"/>
      <c r="H722" s="347">
        <f>IFERROR(VLOOKUP(D722,#REF!,2,FALSE),0)*E722*F722*G722</f>
        <v>0</v>
      </c>
      <c r="I722" s="348" t="str">
        <f>IF(D722="","",CONCATENATE(D722," ","@"," ",IFERROR(VLOOKUP(D722,#REF!,2,FALSE),0),"/","ünit"," ","x"," ",E722," ","ünits"," ","x"," ",F722," ","days"," ","x"," ",G722))</f>
        <v/>
      </c>
    </row>
    <row r="723" spans="3:9" ht="15.6" thickBot="1">
      <c r="D723" s="328"/>
      <c r="E723" s="334"/>
      <c r="F723" s="330"/>
      <c r="G723" s="331"/>
      <c r="H723" s="347">
        <f>IFERROR(VLOOKUP(D723,#REF!,2,FALSE),0)*E723*F723*G723</f>
        <v>0</v>
      </c>
      <c r="I723" s="348" t="str">
        <f>IF(D723="","",CONCATENATE(D723," ","@"," ",IFERROR(VLOOKUP(D723,#REF!,2,FALSE),0),"/","ünit"," ","x"," ",E723," ","ünits"," ","x"," ",F723," ","days"," ","x"," ",G723))</f>
        <v/>
      </c>
    </row>
    <row r="724" spans="3:9" ht="16.2" thickBot="1">
      <c r="D724" s="335" t="s">
        <v>1147</v>
      </c>
      <c r="E724" s="336"/>
      <c r="F724" s="337"/>
      <c r="G724" s="337"/>
      <c r="H724" s="349">
        <f>SUM(H714:H723)</f>
        <v>0</v>
      </c>
      <c r="I724" s="350"/>
    </row>
    <row r="725" spans="3:9" ht="15" thickBot="1"/>
    <row r="726" spans="3:9" ht="15.6" thickBot="1">
      <c r="C726" s="125" t="s">
        <v>1359</v>
      </c>
      <c r="D726" s="894" t="str">
        <f>VLOOKUP(C726,'AOP Pillar 1'!$F$12:$G$4027,2,FALSE)</f>
        <v>Activity</v>
      </c>
      <c r="E726" s="895"/>
      <c r="F726" s="895"/>
      <c r="G726" s="895"/>
      <c r="H726" s="895"/>
      <c r="I726" s="896"/>
    </row>
    <row r="727" spans="3:9" ht="15.6" thickBot="1">
      <c r="C727" s="125" t="s">
        <v>1359</v>
      </c>
      <c r="D727" s="894" t="str">
        <f>VLOOKUP(C727,'AOP Pillar 1'!$F$12:$I$4027,3,FALSE)</f>
        <v>Cost Items</v>
      </c>
      <c r="E727" s="895"/>
      <c r="F727" s="895"/>
      <c r="G727" s="895"/>
      <c r="H727" s="895"/>
      <c r="I727" s="896"/>
    </row>
    <row r="728" spans="3:9" ht="16.2" thickBot="1">
      <c r="D728" s="325" t="s">
        <v>1141</v>
      </c>
      <c r="E728" s="326" t="s">
        <v>1142</v>
      </c>
      <c r="F728" s="326" t="s">
        <v>1143</v>
      </c>
      <c r="G728" s="326" t="s">
        <v>1144</v>
      </c>
      <c r="H728" s="346" t="s">
        <v>1145</v>
      </c>
      <c r="I728" s="346" t="s">
        <v>1146</v>
      </c>
    </row>
    <row r="729" spans="3:9" ht="15">
      <c r="D729" s="328"/>
      <c r="E729" s="329"/>
      <c r="F729" s="330"/>
      <c r="G729" s="331"/>
      <c r="H729" s="347">
        <f>IFERROR(VLOOKUP(D729,#REF!,2,FALSE),0)*E729*F729*G729</f>
        <v>0</v>
      </c>
      <c r="I729" s="348" t="str">
        <f>IF(D729="","",CONCATENATE(D729," ","@"," ",IFERROR(VLOOKUP(D729,#REF!,2,FALSE),0),"/","ünit"," ","x"," ",E729," ","ünits"," ","x"," ",F729," ","days"," ","x"," ",G729))</f>
        <v/>
      </c>
    </row>
    <row r="730" spans="3:9" ht="15">
      <c r="D730" s="328"/>
      <c r="E730" s="334"/>
      <c r="F730" s="330"/>
      <c r="G730" s="331"/>
      <c r="H730" s="347">
        <f>IFERROR(VLOOKUP(D730,#REF!,2,FALSE),0)*E730*F730*G730</f>
        <v>0</v>
      </c>
      <c r="I730" s="348" t="str">
        <f>IF(D730="","",CONCATENATE(D730," ","@"," ",IFERROR(VLOOKUP(D730,#REF!,2,FALSE),0),"/","ünit"," ","x"," ",E730," ","ünits"," ","x"," ",F730," ","days"," ","x"," ",G730))</f>
        <v/>
      </c>
    </row>
    <row r="731" spans="3:9" ht="15">
      <c r="D731" s="328"/>
      <c r="E731" s="329"/>
      <c r="F731" s="330"/>
      <c r="G731" s="331"/>
      <c r="H731" s="347">
        <f>IFERROR(VLOOKUP(D731,#REF!,2,FALSE),0)*E731*F731*G731</f>
        <v>0</v>
      </c>
      <c r="I731" s="348" t="str">
        <f>IF(D731="","",CONCATENATE(D731," ","@"," ",IFERROR(VLOOKUP(D731,#REF!,2,FALSE),0),"/","ünit"," ","x"," ",E731," ","ünits"," ","x"," ",F731," ","days"," ","x"," ",G731))</f>
        <v/>
      </c>
    </row>
    <row r="732" spans="3:9" ht="15">
      <c r="D732" s="328"/>
      <c r="E732" s="334"/>
      <c r="F732" s="330"/>
      <c r="G732" s="331"/>
      <c r="H732" s="347">
        <f>IFERROR(VLOOKUP(D732,#REF!,2,FALSE),0)*E732*F732*G732</f>
        <v>0</v>
      </c>
      <c r="I732" s="348" t="str">
        <f>IF(D732="","",CONCATENATE(D732," ","@"," ",IFERROR(VLOOKUP(D732,#REF!,2,FALSE),0),"/","ünit"," ","x"," ",E732," ","ünits"," ","x"," ",F732," ","days"," ","x"," ",G732))</f>
        <v/>
      </c>
    </row>
    <row r="733" spans="3:9" ht="15">
      <c r="D733" s="328"/>
      <c r="E733" s="329"/>
      <c r="F733" s="330"/>
      <c r="G733" s="331"/>
      <c r="H733" s="347">
        <f>IFERROR(VLOOKUP(D733,#REF!,2,FALSE),0)*E733*F733*G733</f>
        <v>0</v>
      </c>
      <c r="I733" s="348" t="str">
        <f>IF(D733="","",CONCATENATE(D733," ","@"," ",IFERROR(VLOOKUP(D733,#REF!,2,FALSE),0),"/","ünit"," ","x"," ",E733," ","ünits"," ","x"," ",F733," ","days"," ","x"," ",G733))</f>
        <v/>
      </c>
    </row>
    <row r="734" spans="3:9" ht="15">
      <c r="D734" s="328"/>
      <c r="E734" s="334"/>
      <c r="F734" s="330"/>
      <c r="G734" s="331"/>
      <c r="H734" s="347">
        <f>IFERROR(VLOOKUP(D734,#REF!,2,FALSE),0)*E734*F734*G734</f>
        <v>0</v>
      </c>
      <c r="I734" s="348" t="str">
        <f>IF(D734="","",CONCATENATE(D734," ","@"," ",IFERROR(VLOOKUP(D734,#REF!,2,FALSE),0),"/","ünit"," ","x"," ",E734," ","ünits"," ","x"," ",F734," ","days"," ","x"," ",G734))</f>
        <v/>
      </c>
    </row>
    <row r="735" spans="3:9" ht="15">
      <c r="D735" s="328"/>
      <c r="E735" s="329"/>
      <c r="F735" s="330"/>
      <c r="G735" s="331"/>
      <c r="H735" s="347">
        <f>IFERROR(VLOOKUP(D735,#REF!,2,FALSE),0)*E735*F735*G735</f>
        <v>0</v>
      </c>
      <c r="I735" s="348" t="str">
        <f>IF(D735="","",CONCATENATE(D735," ","@"," ",IFERROR(VLOOKUP(D735,#REF!,2,FALSE),0),"/","ünit"," ","x"," ",E735," ","ünits"," ","x"," ",F735," ","days"," ","x"," ",G735))</f>
        <v/>
      </c>
    </row>
    <row r="736" spans="3:9" ht="15">
      <c r="D736" s="328"/>
      <c r="E736" s="334"/>
      <c r="F736" s="330"/>
      <c r="G736" s="331"/>
      <c r="H736" s="347">
        <f>IFERROR(VLOOKUP(D736,#REF!,2,FALSE),0)*E736*F736*G736</f>
        <v>0</v>
      </c>
      <c r="I736" s="348" t="str">
        <f>IF(D736="","",CONCATENATE(D736," ","@"," ",IFERROR(VLOOKUP(D736,#REF!,2,FALSE),0),"/","ünit"," ","x"," ",E736," ","ünits"," ","x"," ",F736," ","days"," ","x"," ",G736))</f>
        <v/>
      </c>
    </row>
    <row r="737" spans="3:9" ht="15">
      <c r="D737" s="328"/>
      <c r="E737" s="329"/>
      <c r="F737" s="330"/>
      <c r="G737" s="331"/>
      <c r="H737" s="347">
        <f>IFERROR(VLOOKUP(D737,#REF!,2,FALSE),0)*E737*F737*G737</f>
        <v>0</v>
      </c>
      <c r="I737" s="348" t="str">
        <f>IF(D737="","",CONCATENATE(D737," ","@"," ",IFERROR(VLOOKUP(D737,#REF!,2,FALSE),0),"/","ünit"," ","x"," ",E737," ","ünits"," ","x"," ",F737," ","days"," ","x"," ",G737))</f>
        <v/>
      </c>
    </row>
    <row r="738" spans="3:9" ht="15.6" thickBot="1">
      <c r="D738" s="328"/>
      <c r="E738" s="334"/>
      <c r="F738" s="330"/>
      <c r="G738" s="331"/>
      <c r="H738" s="347">
        <f>IFERROR(VLOOKUP(D738,#REF!,2,FALSE),0)*E738*F738*G738</f>
        <v>0</v>
      </c>
      <c r="I738" s="348" t="str">
        <f>IF(D738="","",CONCATENATE(D738," ","@"," ",IFERROR(VLOOKUP(D738,#REF!,2,FALSE),0),"/","ünit"," ","x"," ",E738," ","ünits"," ","x"," ",F738," ","days"," ","x"," ",G738))</f>
        <v/>
      </c>
    </row>
    <row r="739" spans="3:9" ht="16.2" thickBot="1">
      <c r="D739" s="335" t="s">
        <v>1147</v>
      </c>
      <c r="E739" s="336"/>
      <c r="F739" s="337"/>
      <c r="G739" s="337"/>
      <c r="H739" s="349">
        <f>SUM(H729:H738)</f>
        <v>0</v>
      </c>
      <c r="I739" s="350"/>
    </row>
    <row r="740" spans="3:9" ht="16.2" thickBot="1">
      <c r="D740" s="340"/>
      <c r="E740" s="341"/>
      <c r="F740" s="342"/>
      <c r="G740" s="341"/>
      <c r="H740" s="341"/>
      <c r="I740" s="344"/>
    </row>
    <row r="741" spans="3:9" ht="15.6" thickBot="1">
      <c r="C741" s="125" t="s">
        <v>1360</v>
      </c>
      <c r="D741" s="894" t="str">
        <f>VLOOKUP(C741,'AOP Pillar 1'!$F$12:$G$4027,2,FALSE)</f>
        <v>Activity</v>
      </c>
      <c r="E741" s="895"/>
      <c r="F741" s="895"/>
      <c r="G741" s="895"/>
      <c r="H741" s="895"/>
      <c r="I741" s="896"/>
    </row>
    <row r="742" spans="3:9" ht="15.6" thickBot="1">
      <c r="C742" s="125" t="s">
        <v>1360</v>
      </c>
      <c r="D742" s="894" t="str">
        <f>VLOOKUP(C742,'AOP Pillar 1'!$F$12:$I$4027,3,FALSE)</f>
        <v>Cost Items</v>
      </c>
      <c r="E742" s="895"/>
      <c r="F742" s="895"/>
      <c r="G742" s="895"/>
      <c r="H742" s="895"/>
      <c r="I742" s="896"/>
    </row>
    <row r="743" spans="3:9" ht="16.2" thickBot="1">
      <c r="D743" s="325" t="s">
        <v>1141</v>
      </c>
      <c r="E743" s="326" t="s">
        <v>1142</v>
      </c>
      <c r="F743" s="326" t="s">
        <v>1143</v>
      </c>
      <c r="G743" s="326" t="s">
        <v>1144</v>
      </c>
      <c r="H743" s="346" t="s">
        <v>1145</v>
      </c>
      <c r="I743" s="346" t="s">
        <v>1146</v>
      </c>
    </row>
    <row r="744" spans="3:9" ht="15">
      <c r="D744" s="328"/>
      <c r="E744" s="329"/>
      <c r="F744" s="330"/>
      <c r="G744" s="331"/>
      <c r="H744" s="347">
        <f>IFERROR(VLOOKUP(D744,#REF!,2,FALSE),0)*E744*F744*G744</f>
        <v>0</v>
      </c>
      <c r="I744" s="348" t="str">
        <f>IF(D744="","",CONCATENATE(D744," ","@"," ",IFERROR(VLOOKUP(D744,#REF!,2,FALSE),0),"/","ünit"," ","x"," ",E744," ","ünits"," ","x"," ",F744," ","days"," ","x"," ",G744))</f>
        <v/>
      </c>
    </row>
    <row r="745" spans="3:9" ht="15">
      <c r="D745" s="328"/>
      <c r="E745" s="334"/>
      <c r="F745" s="330"/>
      <c r="G745" s="331"/>
      <c r="H745" s="347">
        <f>IFERROR(VLOOKUP(D745,#REF!,2,FALSE),0)*E745*F745*G745</f>
        <v>0</v>
      </c>
      <c r="I745" s="348" t="str">
        <f>IF(D745="","",CONCATENATE(D745," ","@"," ",IFERROR(VLOOKUP(D745,#REF!,2,FALSE),0),"/","ünit"," ","x"," ",E745," ","ünits"," ","x"," ",F745," ","days"," ","x"," ",G745))</f>
        <v/>
      </c>
    </row>
    <row r="746" spans="3:9" ht="15">
      <c r="D746" s="328"/>
      <c r="E746" s="329"/>
      <c r="F746" s="330"/>
      <c r="G746" s="331"/>
      <c r="H746" s="347">
        <f>IFERROR(VLOOKUP(D746,#REF!,2,FALSE),0)*E746*F746*G746</f>
        <v>0</v>
      </c>
      <c r="I746" s="348" t="str">
        <f>IF(D746="","",CONCATENATE(D746," ","@"," ",IFERROR(VLOOKUP(D746,#REF!,2,FALSE),0),"/","ünit"," ","x"," ",E746," ","ünits"," ","x"," ",F746," ","days"," ","x"," ",G746))</f>
        <v/>
      </c>
    </row>
    <row r="747" spans="3:9" ht="15">
      <c r="D747" s="328"/>
      <c r="E747" s="334"/>
      <c r="F747" s="330"/>
      <c r="G747" s="331"/>
      <c r="H747" s="347">
        <f>IFERROR(VLOOKUP(D747,#REF!,2,FALSE),0)*E747*F747*G747</f>
        <v>0</v>
      </c>
      <c r="I747" s="348" t="str">
        <f>IF(D747="","",CONCATENATE(D747," ","@"," ",IFERROR(VLOOKUP(D747,#REF!,2,FALSE),0),"/","ünit"," ","x"," ",E747," ","ünits"," ","x"," ",F747," ","days"," ","x"," ",G747))</f>
        <v/>
      </c>
    </row>
    <row r="748" spans="3:9" ht="15">
      <c r="D748" s="328"/>
      <c r="E748" s="329"/>
      <c r="F748" s="330"/>
      <c r="G748" s="331"/>
      <c r="H748" s="347">
        <f>IFERROR(VLOOKUP(D748,#REF!,2,FALSE),0)*E748*F748*G748</f>
        <v>0</v>
      </c>
      <c r="I748" s="348" t="str">
        <f>IF(D748="","",CONCATENATE(D748," ","@"," ",IFERROR(VLOOKUP(D748,#REF!,2,FALSE),0),"/","ünit"," ","x"," ",E748," ","ünits"," ","x"," ",F748," ","days"," ","x"," ",G748))</f>
        <v/>
      </c>
    </row>
    <row r="749" spans="3:9" ht="15">
      <c r="D749" s="328"/>
      <c r="E749" s="334"/>
      <c r="F749" s="330"/>
      <c r="G749" s="331"/>
      <c r="H749" s="347">
        <f>IFERROR(VLOOKUP(D749,#REF!,2,FALSE),0)*E749*F749*G749</f>
        <v>0</v>
      </c>
      <c r="I749" s="348" t="str">
        <f>IF(D749="","",CONCATENATE(D749," ","@"," ",IFERROR(VLOOKUP(D749,#REF!,2,FALSE),0),"/","ünit"," ","x"," ",E749," ","ünits"," ","x"," ",F749," ","days"," ","x"," ",G749))</f>
        <v/>
      </c>
    </row>
    <row r="750" spans="3:9" ht="15">
      <c r="D750" s="328"/>
      <c r="E750" s="329"/>
      <c r="F750" s="330"/>
      <c r="G750" s="331"/>
      <c r="H750" s="347">
        <f>IFERROR(VLOOKUP(D750,#REF!,2,FALSE),0)*E750*F750*G750</f>
        <v>0</v>
      </c>
      <c r="I750" s="348" t="str">
        <f>IF(D750="","",CONCATENATE(D750," ","@"," ",IFERROR(VLOOKUP(D750,#REF!,2,FALSE),0),"/","ünit"," ","x"," ",E750," ","ünits"," ","x"," ",F750," ","days"," ","x"," ",G750))</f>
        <v/>
      </c>
    </row>
    <row r="751" spans="3:9" ht="15">
      <c r="D751" s="328"/>
      <c r="E751" s="334"/>
      <c r="F751" s="330"/>
      <c r="G751" s="331"/>
      <c r="H751" s="347">
        <f>IFERROR(VLOOKUP(D751,#REF!,2,FALSE),0)*E751*F751*G751</f>
        <v>0</v>
      </c>
      <c r="I751" s="348" t="str">
        <f>IF(D751="","",CONCATENATE(D751," ","@"," ",IFERROR(VLOOKUP(D751,#REF!,2,FALSE),0),"/","ünit"," ","x"," ",E751," ","ünits"," ","x"," ",F751," ","days"," ","x"," ",G751))</f>
        <v/>
      </c>
    </row>
    <row r="752" spans="3:9" ht="15">
      <c r="D752" s="328"/>
      <c r="E752" s="329"/>
      <c r="F752" s="330"/>
      <c r="G752" s="331"/>
      <c r="H752" s="347">
        <f>IFERROR(VLOOKUP(D752,#REF!,2,FALSE),0)*E752*F752*G752</f>
        <v>0</v>
      </c>
      <c r="I752" s="348" t="str">
        <f>IF(D752="","",CONCATENATE(D752," ","@"," ",IFERROR(VLOOKUP(D752,#REF!,2,FALSE),0),"/","ünit"," ","x"," ",E752," ","ünits"," ","x"," ",F752," ","days"," ","x"," ",G752))</f>
        <v/>
      </c>
    </row>
    <row r="753" spans="3:9" ht="15.6" thickBot="1">
      <c r="D753" s="328"/>
      <c r="E753" s="334"/>
      <c r="F753" s="330"/>
      <c r="G753" s="331"/>
      <c r="H753" s="347">
        <f>IFERROR(VLOOKUP(D753,#REF!,2,FALSE),0)*E753*F753*G753</f>
        <v>0</v>
      </c>
      <c r="I753" s="348" t="str">
        <f>IF(D753="","",CONCATENATE(D753," ","@"," ",IFERROR(VLOOKUP(D753,#REF!,2,FALSE),0),"/","ünit"," ","x"," ",E753," ","ünits"," ","x"," ",F753," ","days"," ","x"," ",G753))</f>
        <v/>
      </c>
    </row>
    <row r="754" spans="3:9" ht="16.2" thickBot="1">
      <c r="D754" s="335" t="s">
        <v>1147</v>
      </c>
      <c r="E754" s="336"/>
      <c r="F754" s="337"/>
      <c r="G754" s="337"/>
      <c r="H754" s="349">
        <f>SUM(H744:H753)</f>
        <v>0</v>
      </c>
      <c r="I754" s="350"/>
    </row>
    <row r="757" spans="3:9" ht="15" thickBot="1"/>
    <row r="758" spans="3:9" ht="35.25" customHeight="1" thickBot="1">
      <c r="C758" s="187" t="s">
        <v>13</v>
      </c>
      <c r="D758" s="897" t="str">
        <f>VLOOKUP(C758,'AOP Pillar 1'!$C$9:$E$4027,2,FALSE)</f>
        <v xml:space="preserve"> Strenghten capacities of communities to facilitate the implementation of community and facility  level minimum service package(MSP) 
To chec RMNCH and BHCPF </v>
      </c>
      <c r="E758" s="898"/>
      <c r="F758" s="898"/>
      <c r="G758" s="898"/>
      <c r="H758" s="898"/>
      <c r="I758" s="899"/>
    </row>
    <row r="759" spans="3:9" ht="15" thickBot="1"/>
    <row r="760" spans="3:9" ht="15.6" thickBot="1">
      <c r="C760" s="125" t="s">
        <v>1365</v>
      </c>
      <c r="D760" s="894" t="str">
        <f>VLOOKUP(C760,'AOP Pillar 1'!$F$12:$G$4027,2,FALSE)</f>
        <v>Activity</v>
      </c>
      <c r="E760" s="895"/>
      <c r="F760" s="895"/>
      <c r="G760" s="895"/>
      <c r="H760" s="895"/>
      <c r="I760" s="896"/>
    </row>
    <row r="761" spans="3:9" ht="15.6" thickBot="1">
      <c r="C761" s="125" t="s">
        <v>1365</v>
      </c>
      <c r="D761" s="894" t="str">
        <f>VLOOKUP(C761,'AOP Pillar 1'!$F$12:$I$4027,3,FALSE)</f>
        <v>Cost Items</v>
      </c>
      <c r="E761" s="895"/>
      <c r="F761" s="895"/>
      <c r="G761" s="895"/>
      <c r="H761" s="895"/>
      <c r="I761" s="896"/>
    </row>
    <row r="762" spans="3:9" ht="16.2" thickBot="1">
      <c r="D762" s="325" t="s">
        <v>1141</v>
      </c>
      <c r="E762" s="326" t="s">
        <v>1142</v>
      </c>
      <c r="F762" s="326" t="s">
        <v>1143</v>
      </c>
      <c r="G762" s="326" t="s">
        <v>1144</v>
      </c>
      <c r="H762" s="346" t="s">
        <v>1145</v>
      </c>
      <c r="I762" s="346" t="s">
        <v>1146</v>
      </c>
    </row>
    <row r="763" spans="3:9" ht="28.8">
      <c r="D763" s="328" t="s">
        <v>1153</v>
      </c>
      <c r="E763" s="329">
        <v>54</v>
      </c>
      <c r="F763" s="330">
        <v>6</v>
      </c>
      <c r="G763" s="331">
        <v>7</v>
      </c>
      <c r="H763" s="347">
        <f>IFERROR(VLOOKUP(D763,#REF!,2,FALSE),0)*E763*F763*G763</f>
        <v>0</v>
      </c>
      <c r="I763" s="348" t="str">
        <f>IF(D763="","",CONCATENATE(D763," ","@"," ",IFERROR(VLOOKUP(D763,#REF!,2,FALSE),0),"/","ünit"," ","x"," ",E763," ","ünits"," ","x"," ",F763," ","days"," ","x"," ",G763))</f>
        <v>Stationary @ 0/ünit x 54 ünits x 6 days x 7</v>
      </c>
    </row>
    <row r="764" spans="3:9" ht="15">
      <c r="D764" s="328"/>
      <c r="E764" s="334"/>
      <c r="F764" s="330"/>
      <c r="G764" s="331"/>
      <c r="H764" s="347">
        <f>IFERROR(VLOOKUP(D764,#REF!,2,FALSE),0)*E764*F764*G764</f>
        <v>0</v>
      </c>
      <c r="I764" s="348" t="str">
        <f>IF(D764="","",CONCATENATE(D764," ","@"," ",IFERROR(VLOOKUP(D764,#REF!,2,FALSE),0),"/","ünit"," ","x"," ",E764," ","ünits"," ","x"," ",F764," ","days"," ","x"," ",G764))</f>
        <v/>
      </c>
    </row>
    <row r="765" spans="3:9" ht="15">
      <c r="D765" s="328"/>
      <c r="E765" s="329"/>
      <c r="F765" s="330"/>
      <c r="G765" s="331"/>
      <c r="H765" s="347">
        <f>IFERROR(VLOOKUP(D765,#REF!,2,FALSE),0)*E765*F765*G765</f>
        <v>0</v>
      </c>
      <c r="I765" s="348" t="str">
        <f>IF(D765="","",CONCATENATE(D765," ","@"," ",IFERROR(VLOOKUP(D765,#REF!,2,FALSE),0),"/","ünit"," ","x"," ",E765," ","ünits"," ","x"," ",F765," ","days"," ","x"," ",G765))</f>
        <v/>
      </c>
    </row>
    <row r="766" spans="3:9" ht="15">
      <c r="D766" s="328"/>
      <c r="E766" s="334"/>
      <c r="F766" s="330"/>
      <c r="G766" s="331"/>
      <c r="H766" s="347">
        <f>IFERROR(VLOOKUP(D766,#REF!,2,FALSE),0)*E766*F766*G766</f>
        <v>0</v>
      </c>
      <c r="I766" s="348" t="str">
        <f>IF(D766="","",CONCATENATE(D766," ","@"," ",IFERROR(VLOOKUP(D766,#REF!,2,FALSE),0),"/","ünit"," ","x"," ",E766," ","ünits"," ","x"," ",F766," ","days"," ","x"," ",G766))</f>
        <v/>
      </c>
    </row>
    <row r="767" spans="3:9" ht="15">
      <c r="D767" s="328"/>
      <c r="E767" s="329"/>
      <c r="F767" s="330"/>
      <c r="G767" s="331"/>
      <c r="H767" s="347">
        <f>IFERROR(VLOOKUP(D767,#REF!,2,FALSE),0)*E767*F767*G767</f>
        <v>0</v>
      </c>
      <c r="I767" s="348" t="str">
        <f>IF(D767="","",CONCATENATE(D767," ","@"," ",IFERROR(VLOOKUP(D767,#REF!,2,FALSE),0),"/","ünit"," ","x"," ",E767," ","ünits"," ","x"," ",F767," ","days"," ","x"," ",G767))</f>
        <v/>
      </c>
    </row>
    <row r="768" spans="3:9" ht="15">
      <c r="D768" s="328"/>
      <c r="E768" s="334"/>
      <c r="F768" s="330"/>
      <c r="G768" s="331"/>
      <c r="H768" s="347">
        <f>IFERROR(VLOOKUP(D768,#REF!,2,FALSE),0)*E768*F768*G768</f>
        <v>0</v>
      </c>
      <c r="I768" s="348" t="str">
        <f>IF(D768="","",CONCATENATE(D768," ","@"," ",IFERROR(VLOOKUP(D768,#REF!,2,FALSE),0),"/","ünit"," ","x"," ",E768," ","ünits"," ","x"," ",F768," ","days"," ","x"," ",G768))</f>
        <v/>
      </c>
    </row>
    <row r="769" spans="3:9" ht="15">
      <c r="D769" s="328"/>
      <c r="E769" s="329"/>
      <c r="F769" s="330"/>
      <c r="G769" s="331"/>
      <c r="H769" s="347">
        <f>IFERROR(VLOOKUP(D769,#REF!,2,FALSE),0)*E769*F769*G769</f>
        <v>0</v>
      </c>
      <c r="I769" s="348" t="str">
        <f>IF(D769="","",CONCATENATE(D769," ","@"," ",IFERROR(VLOOKUP(D769,#REF!,2,FALSE),0),"/","ünit"," ","x"," ",E769," ","ünits"," ","x"," ",F769," ","days"," ","x"," ",G769))</f>
        <v/>
      </c>
    </row>
    <row r="770" spans="3:9" ht="15">
      <c r="D770" s="328"/>
      <c r="E770" s="334"/>
      <c r="F770" s="330"/>
      <c r="G770" s="331"/>
      <c r="H770" s="347">
        <f>IFERROR(VLOOKUP(D770,#REF!,2,FALSE),0)*E770*F770*G770</f>
        <v>0</v>
      </c>
      <c r="I770" s="348" t="str">
        <f>IF(D770="","",CONCATENATE(D770," ","@"," ",IFERROR(VLOOKUP(D770,#REF!,2,FALSE),0),"/","ünit"," ","x"," ",E770," ","ünits"," ","x"," ",F770," ","days"," ","x"," ",G770))</f>
        <v/>
      </c>
    </row>
    <row r="771" spans="3:9" ht="15">
      <c r="D771" s="328"/>
      <c r="E771" s="329"/>
      <c r="F771" s="330"/>
      <c r="G771" s="331"/>
      <c r="H771" s="347">
        <f>IFERROR(VLOOKUP(D771,#REF!,2,FALSE),0)*E771*F771*G771</f>
        <v>0</v>
      </c>
      <c r="I771" s="348" t="str">
        <f>IF(D771="","",CONCATENATE(D771," ","@"," ",IFERROR(VLOOKUP(D771,#REF!,2,FALSE),0),"/","ünit"," ","x"," ",E771," ","ünits"," ","x"," ",F771," ","days"," ","x"," ",G771))</f>
        <v/>
      </c>
    </row>
    <row r="772" spans="3:9" ht="15.6" thickBot="1">
      <c r="D772" s="328"/>
      <c r="E772" s="334"/>
      <c r="F772" s="330"/>
      <c r="G772" s="331"/>
      <c r="H772" s="347">
        <f>IFERROR(VLOOKUP(D772,#REF!,2,FALSE),0)*E772*F772*G772</f>
        <v>0</v>
      </c>
      <c r="I772" s="348" t="str">
        <f>IF(D772="","",CONCATENATE(D772," ","@"," ",IFERROR(VLOOKUP(D772,#REF!,2,FALSE),0),"/","ünit"," ","x"," ",E772," ","ünits"," ","x"," ",F772," ","days"," ","x"," ",G772))</f>
        <v/>
      </c>
    </row>
    <row r="773" spans="3:9" ht="16.2" thickBot="1">
      <c r="D773" s="335" t="s">
        <v>1147</v>
      </c>
      <c r="E773" s="336"/>
      <c r="F773" s="337"/>
      <c r="G773" s="337"/>
      <c r="H773" s="349">
        <f>SUM(H763:H772)</f>
        <v>0</v>
      </c>
      <c r="I773" s="350"/>
    </row>
    <row r="774" spans="3:9" ht="15" thickBot="1"/>
    <row r="775" spans="3:9" ht="15.6" thickBot="1">
      <c r="C775" s="125" t="s">
        <v>1366</v>
      </c>
      <c r="D775" s="894" t="str">
        <f>VLOOKUP(C775,'AOP Pillar 1'!$F$12:$G$4027,2,FALSE)</f>
        <v>Activity</v>
      </c>
      <c r="E775" s="895"/>
      <c r="F775" s="895"/>
      <c r="G775" s="895"/>
      <c r="H775" s="895"/>
      <c r="I775" s="896"/>
    </row>
    <row r="776" spans="3:9" ht="15.6" thickBot="1">
      <c r="C776" s="125" t="s">
        <v>1366</v>
      </c>
      <c r="D776" s="894" t="str">
        <f>VLOOKUP(C776,'AOP Pillar 1'!$F$12:$I$4027,3,FALSE)</f>
        <v>Cost Items</v>
      </c>
      <c r="E776" s="895"/>
      <c r="F776" s="895"/>
      <c r="G776" s="895"/>
      <c r="H776" s="895"/>
      <c r="I776" s="896"/>
    </row>
    <row r="777" spans="3:9" ht="16.2" thickBot="1">
      <c r="D777" s="325" t="s">
        <v>1141</v>
      </c>
      <c r="E777" s="326" t="s">
        <v>1142</v>
      </c>
      <c r="F777" s="326" t="s">
        <v>1143</v>
      </c>
      <c r="G777" s="326" t="s">
        <v>1144</v>
      </c>
      <c r="H777" s="346" t="s">
        <v>1145</v>
      </c>
      <c r="I777" s="346" t="s">
        <v>1146</v>
      </c>
    </row>
    <row r="778" spans="3:9" ht="15">
      <c r="D778" s="328"/>
      <c r="E778" s="329"/>
      <c r="F778" s="330"/>
      <c r="G778" s="331"/>
      <c r="H778" s="347">
        <f>IFERROR(VLOOKUP(D778,#REF!,2,FALSE),0)*E778*F778*G778</f>
        <v>0</v>
      </c>
      <c r="I778" s="348" t="str">
        <f>IF(D778="","",CONCATENATE(D778," ","@"," ",IFERROR(VLOOKUP(D778,#REF!,2,FALSE),0),"/","ünit"," ","x"," ",E778," ","ünits"," ","x"," ",F778," ","days"," ","x"," ",G778))</f>
        <v/>
      </c>
    </row>
    <row r="779" spans="3:9" ht="15">
      <c r="D779" s="328"/>
      <c r="E779" s="334"/>
      <c r="F779" s="330"/>
      <c r="G779" s="331"/>
      <c r="H779" s="347">
        <f>IFERROR(VLOOKUP(D779,#REF!,2,FALSE),0)*E779*F779*G779</f>
        <v>0</v>
      </c>
      <c r="I779" s="348" t="str">
        <f>IF(D779="","",CONCATENATE(D779," ","@"," ",IFERROR(VLOOKUP(D779,#REF!,2,FALSE),0),"/","ünit"," ","x"," ",E779," ","ünits"," ","x"," ",F779," ","days"," ","x"," ",G779))</f>
        <v/>
      </c>
    </row>
    <row r="780" spans="3:9" ht="15">
      <c r="D780" s="328"/>
      <c r="E780" s="329"/>
      <c r="F780" s="330"/>
      <c r="G780" s="331"/>
      <c r="H780" s="347">
        <f>IFERROR(VLOOKUP(D780,#REF!,2,FALSE),0)*E780*F780*G780</f>
        <v>0</v>
      </c>
      <c r="I780" s="348" t="str">
        <f>IF(D780="","",CONCATENATE(D780," ","@"," ",IFERROR(VLOOKUP(D780,#REF!,2,FALSE),0),"/","ünit"," ","x"," ",E780," ","ünits"," ","x"," ",F780," ","days"," ","x"," ",G780))</f>
        <v/>
      </c>
    </row>
    <row r="781" spans="3:9" ht="15">
      <c r="D781" s="328"/>
      <c r="E781" s="334"/>
      <c r="F781" s="330"/>
      <c r="G781" s="331"/>
      <c r="H781" s="347">
        <f>IFERROR(VLOOKUP(D781,#REF!,2,FALSE),0)*E781*F781*G781</f>
        <v>0</v>
      </c>
      <c r="I781" s="348" t="str">
        <f>IF(D781="","",CONCATENATE(D781," ","@"," ",IFERROR(VLOOKUP(D781,#REF!,2,FALSE),0),"/","ünit"," ","x"," ",E781," ","ünits"," ","x"," ",F781," ","days"," ","x"," ",G781))</f>
        <v/>
      </c>
    </row>
    <row r="782" spans="3:9" ht="15">
      <c r="D782" s="328"/>
      <c r="E782" s="329"/>
      <c r="F782" s="330"/>
      <c r="G782" s="331"/>
      <c r="H782" s="347">
        <f>IFERROR(VLOOKUP(D782,#REF!,2,FALSE),0)*E782*F782*G782</f>
        <v>0</v>
      </c>
      <c r="I782" s="348" t="str">
        <f>IF(D782="","",CONCATENATE(D782," ","@"," ",IFERROR(VLOOKUP(D782,#REF!,2,FALSE),0),"/","ünit"," ","x"," ",E782," ","ünits"," ","x"," ",F782," ","days"," ","x"," ",G782))</f>
        <v/>
      </c>
    </row>
    <row r="783" spans="3:9" ht="15">
      <c r="D783" s="328"/>
      <c r="E783" s="334"/>
      <c r="F783" s="330"/>
      <c r="G783" s="331"/>
      <c r="H783" s="347">
        <f>IFERROR(VLOOKUP(D783,#REF!,2,FALSE),0)*E783*F783*G783</f>
        <v>0</v>
      </c>
      <c r="I783" s="348" t="str">
        <f>IF(D783="","",CONCATENATE(D783," ","@"," ",IFERROR(VLOOKUP(D783,#REF!,2,FALSE),0),"/","ünit"," ","x"," ",E783," ","ünits"," ","x"," ",F783," ","days"," ","x"," ",G783))</f>
        <v/>
      </c>
    </row>
    <row r="784" spans="3:9" ht="15">
      <c r="D784" s="328"/>
      <c r="E784" s="329"/>
      <c r="F784" s="330"/>
      <c r="G784" s="331"/>
      <c r="H784" s="347">
        <f>IFERROR(VLOOKUP(D784,#REF!,2,FALSE),0)*E784*F784*G784</f>
        <v>0</v>
      </c>
      <c r="I784" s="348" t="str">
        <f>IF(D784="","",CONCATENATE(D784," ","@"," ",IFERROR(VLOOKUP(D784,#REF!,2,FALSE),0),"/","ünit"," ","x"," ",E784," ","ünits"," ","x"," ",F784," ","days"," ","x"," ",G784))</f>
        <v/>
      </c>
    </row>
    <row r="785" spans="3:9" ht="15">
      <c r="D785" s="328"/>
      <c r="E785" s="334"/>
      <c r="F785" s="330"/>
      <c r="G785" s="331"/>
      <c r="H785" s="347">
        <f>IFERROR(VLOOKUP(D785,#REF!,2,FALSE),0)*E785*F785*G785</f>
        <v>0</v>
      </c>
      <c r="I785" s="348" t="str">
        <f>IF(D785="","",CONCATENATE(D785," ","@"," ",IFERROR(VLOOKUP(D785,#REF!,2,FALSE),0),"/","ünit"," ","x"," ",E785," ","ünits"," ","x"," ",F785," ","days"," ","x"," ",G785))</f>
        <v/>
      </c>
    </row>
    <row r="786" spans="3:9" ht="15">
      <c r="D786" s="328"/>
      <c r="E786" s="329"/>
      <c r="F786" s="330"/>
      <c r="G786" s="331"/>
      <c r="H786" s="347">
        <f>IFERROR(VLOOKUP(D786,#REF!,2,FALSE),0)*E786*F786*G786</f>
        <v>0</v>
      </c>
      <c r="I786" s="348" t="str">
        <f>IF(D786="","",CONCATENATE(D786," ","@"," ",IFERROR(VLOOKUP(D786,#REF!,2,FALSE),0),"/","ünit"," ","x"," ",E786," ","ünits"," ","x"," ",F786," ","days"," ","x"," ",G786))</f>
        <v/>
      </c>
    </row>
    <row r="787" spans="3:9" ht="15.6" thickBot="1">
      <c r="D787" s="328"/>
      <c r="E787" s="334"/>
      <c r="F787" s="330"/>
      <c r="G787" s="331"/>
      <c r="H787" s="347">
        <f>IFERROR(VLOOKUP(D787,#REF!,2,FALSE),0)*E787*F787*G787</f>
        <v>0</v>
      </c>
      <c r="I787" s="348" t="str">
        <f>IF(D787="","",CONCATENATE(D787," ","@"," ",IFERROR(VLOOKUP(D787,#REF!,2,FALSE),0),"/","ünit"," ","x"," ",E787," ","ünits"," ","x"," ",F787," ","days"," ","x"," ",G787))</f>
        <v/>
      </c>
    </row>
    <row r="788" spans="3:9" ht="16.2" thickBot="1">
      <c r="D788" s="335" t="s">
        <v>1147</v>
      </c>
      <c r="E788" s="336"/>
      <c r="F788" s="337"/>
      <c r="G788" s="337"/>
      <c r="H788" s="349">
        <f>SUM(H778:H787)</f>
        <v>0</v>
      </c>
      <c r="I788" s="350"/>
    </row>
    <row r="789" spans="3:9" ht="15" thickBot="1"/>
    <row r="790" spans="3:9" ht="15.6" thickBot="1">
      <c r="C790" s="125" t="s">
        <v>1369</v>
      </c>
      <c r="D790" s="894" t="str">
        <f>VLOOKUP(C790,'AOP Pillar 1'!$F$12:$G$4027,2,FALSE)</f>
        <v>Activity</v>
      </c>
      <c r="E790" s="895"/>
      <c r="F790" s="895"/>
      <c r="G790" s="895"/>
      <c r="H790" s="895"/>
      <c r="I790" s="896"/>
    </row>
    <row r="791" spans="3:9" ht="15.6" thickBot="1">
      <c r="C791" s="125" t="s">
        <v>1369</v>
      </c>
      <c r="D791" s="894" t="str">
        <f>VLOOKUP(C791,'AOP Pillar 1'!$F$12:$I$4027,3,FALSE)</f>
        <v>Cost Items</v>
      </c>
      <c r="E791" s="895"/>
      <c r="F791" s="895"/>
      <c r="G791" s="895"/>
      <c r="H791" s="895"/>
      <c r="I791" s="896"/>
    </row>
    <row r="792" spans="3:9" ht="16.2" thickBot="1">
      <c r="D792" s="325" t="s">
        <v>1141</v>
      </c>
      <c r="E792" s="326" t="s">
        <v>1142</v>
      </c>
      <c r="F792" s="326" t="s">
        <v>1143</v>
      </c>
      <c r="G792" s="326" t="s">
        <v>1144</v>
      </c>
      <c r="H792" s="346" t="s">
        <v>1145</v>
      </c>
      <c r="I792" s="346" t="s">
        <v>1146</v>
      </c>
    </row>
    <row r="793" spans="3:9" ht="15">
      <c r="D793" s="328"/>
      <c r="E793" s="329"/>
      <c r="F793" s="330"/>
      <c r="G793" s="331"/>
      <c r="H793" s="347">
        <f>IFERROR(VLOOKUP(D793,#REF!,2,FALSE),0)*E793*F793*G793</f>
        <v>0</v>
      </c>
      <c r="I793" s="348" t="str">
        <f>IF(D793="","",CONCATENATE(D793," ","@"," ",IFERROR(VLOOKUP(D793,#REF!,2,FALSE),0),"/","ünit"," ","x"," ",E793," ","ünits"," ","x"," ",F793," ","days"," ","x"," ",G793))</f>
        <v/>
      </c>
    </row>
    <row r="794" spans="3:9" ht="15">
      <c r="D794" s="328"/>
      <c r="E794" s="334"/>
      <c r="F794" s="330"/>
      <c r="G794" s="331"/>
      <c r="H794" s="347">
        <f>IFERROR(VLOOKUP(D794,#REF!,2,FALSE),0)*E794*F794*G794</f>
        <v>0</v>
      </c>
      <c r="I794" s="348" t="str">
        <f>IF(D794="","",CONCATENATE(D794," ","@"," ",IFERROR(VLOOKUP(D794,#REF!,2,FALSE),0),"/","ünit"," ","x"," ",E794," ","ünits"," ","x"," ",F794," ","days"," ","x"," ",G794))</f>
        <v/>
      </c>
    </row>
    <row r="795" spans="3:9" ht="15">
      <c r="D795" s="328"/>
      <c r="E795" s="329"/>
      <c r="F795" s="330"/>
      <c r="G795" s="331"/>
      <c r="H795" s="347">
        <f>IFERROR(VLOOKUP(D795,#REF!,2,FALSE),0)*E795*F795*G795</f>
        <v>0</v>
      </c>
      <c r="I795" s="348" t="str">
        <f>IF(D795="","",CONCATENATE(D795," ","@"," ",IFERROR(VLOOKUP(D795,#REF!,2,FALSE),0),"/","ünit"," ","x"," ",E795," ","ünits"," ","x"," ",F795," ","days"," ","x"," ",G795))</f>
        <v/>
      </c>
    </row>
    <row r="796" spans="3:9" ht="15">
      <c r="D796" s="328"/>
      <c r="E796" s="334"/>
      <c r="F796" s="330"/>
      <c r="G796" s="331"/>
      <c r="H796" s="347">
        <f>IFERROR(VLOOKUP(D796,#REF!,2,FALSE),0)*E796*F796*G796</f>
        <v>0</v>
      </c>
      <c r="I796" s="348" t="str">
        <f>IF(D796="","",CONCATENATE(D796," ","@"," ",IFERROR(VLOOKUP(D796,#REF!,2,FALSE),0),"/","ünit"," ","x"," ",E796," ","ünits"," ","x"," ",F796," ","days"," ","x"," ",G796))</f>
        <v/>
      </c>
    </row>
    <row r="797" spans="3:9" ht="15">
      <c r="D797" s="328"/>
      <c r="E797" s="329"/>
      <c r="F797" s="330"/>
      <c r="G797" s="331"/>
      <c r="H797" s="347">
        <f>IFERROR(VLOOKUP(D797,#REF!,2,FALSE),0)*E797*F797*G797</f>
        <v>0</v>
      </c>
      <c r="I797" s="348" t="str">
        <f>IF(D797="","",CONCATENATE(D797," ","@"," ",IFERROR(VLOOKUP(D797,#REF!,2,FALSE),0),"/","ünit"," ","x"," ",E797," ","ünits"," ","x"," ",F797," ","days"," ","x"," ",G797))</f>
        <v/>
      </c>
    </row>
    <row r="798" spans="3:9" ht="15">
      <c r="D798" s="328"/>
      <c r="E798" s="334"/>
      <c r="F798" s="330"/>
      <c r="G798" s="331"/>
      <c r="H798" s="347">
        <f>IFERROR(VLOOKUP(D798,#REF!,2,FALSE),0)*E798*F798*G798</f>
        <v>0</v>
      </c>
      <c r="I798" s="348" t="str">
        <f>IF(D798="","",CONCATENATE(D798," ","@"," ",IFERROR(VLOOKUP(D798,#REF!,2,FALSE),0),"/","ünit"," ","x"," ",E798," ","ünits"," ","x"," ",F798," ","days"," ","x"," ",G798))</f>
        <v/>
      </c>
    </row>
    <row r="799" spans="3:9" ht="15">
      <c r="D799" s="328"/>
      <c r="E799" s="329"/>
      <c r="F799" s="330"/>
      <c r="G799" s="331"/>
      <c r="H799" s="347">
        <f>IFERROR(VLOOKUP(D799,#REF!,2,FALSE),0)*E799*F799*G799</f>
        <v>0</v>
      </c>
      <c r="I799" s="348" t="str">
        <f>IF(D799="","",CONCATENATE(D799," ","@"," ",IFERROR(VLOOKUP(D799,#REF!,2,FALSE),0),"/","ünit"," ","x"," ",E799," ","ünits"," ","x"," ",F799," ","days"," ","x"," ",G799))</f>
        <v/>
      </c>
    </row>
    <row r="800" spans="3:9" ht="15">
      <c r="D800" s="328"/>
      <c r="E800" s="334"/>
      <c r="F800" s="330"/>
      <c r="G800" s="331"/>
      <c r="H800" s="347">
        <f>IFERROR(VLOOKUP(D800,#REF!,2,FALSE),0)*E800*F800*G800</f>
        <v>0</v>
      </c>
      <c r="I800" s="348" t="str">
        <f>IF(D800="","",CONCATENATE(D800," ","@"," ",IFERROR(VLOOKUP(D800,#REF!,2,FALSE),0),"/","ünit"," ","x"," ",E800," ","ünits"," ","x"," ",F800," ","days"," ","x"," ",G800))</f>
        <v/>
      </c>
    </row>
    <row r="801" spans="3:9" ht="15">
      <c r="D801" s="328"/>
      <c r="E801" s="329"/>
      <c r="F801" s="330"/>
      <c r="G801" s="331"/>
      <c r="H801" s="347">
        <f>IFERROR(VLOOKUP(D801,#REF!,2,FALSE),0)*E801*F801*G801</f>
        <v>0</v>
      </c>
      <c r="I801" s="348" t="str">
        <f>IF(D801="","",CONCATENATE(D801," ","@"," ",IFERROR(VLOOKUP(D801,#REF!,2,FALSE),0),"/","ünit"," ","x"," ",E801," ","ünits"," ","x"," ",F801," ","days"," ","x"," ",G801))</f>
        <v/>
      </c>
    </row>
    <row r="802" spans="3:9" ht="15.6" thickBot="1">
      <c r="D802" s="328"/>
      <c r="E802" s="334"/>
      <c r="F802" s="330"/>
      <c r="G802" s="331"/>
      <c r="H802" s="347">
        <f>IFERROR(VLOOKUP(D802,#REF!,2,FALSE),0)*E802*F802*G802</f>
        <v>0</v>
      </c>
      <c r="I802" s="348" t="str">
        <f>IF(D802="","",CONCATENATE(D802," ","@"," ",IFERROR(VLOOKUP(D802,#REF!,2,FALSE),0),"/","ünit"," ","x"," ",E802," ","ünits"," ","x"," ",F802," ","days"," ","x"," ",G802))</f>
        <v/>
      </c>
    </row>
    <row r="803" spans="3:9" ht="16.2" thickBot="1">
      <c r="D803" s="335" t="s">
        <v>1147</v>
      </c>
      <c r="E803" s="336"/>
      <c r="F803" s="337"/>
      <c r="G803" s="337"/>
      <c r="H803" s="349">
        <f>SUM(H793:H802)</f>
        <v>0</v>
      </c>
      <c r="I803" s="350"/>
    </row>
    <row r="804" spans="3:9" ht="16.2" thickBot="1">
      <c r="D804" s="340"/>
      <c r="E804" s="341"/>
      <c r="F804" s="342"/>
      <c r="G804" s="341"/>
      <c r="H804" s="341"/>
      <c r="I804" s="344"/>
    </row>
    <row r="805" spans="3:9" ht="15.6" thickBot="1">
      <c r="C805" s="125" t="s">
        <v>1370</v>
      </c>
      <c r="D805" s="894" t="str">
        <f>VLOOKUP(C805,'AOP Pillar 1'!$F$12:$G$4027,2,FALSE)</f>
        <v>Activity</v>
      </c>
      <c r="E805" s="895"/>
      <c r="F805" s="895"/>
      <c r="G805" s="895"/>
      <c r="H805" s="895"/>
      <c r="I805" s="896"/>
    </row>
    <row r="806" spans="3:9" ht="15.6" thickBot="1">
      <c r="C806" s="125" t="s">
        <v>1370</v>
      </c>
      <c r="D806" s="894" t="str">
        <f>VLOOKUP(C806,'AOP Pillar 1'!$F$12:$I$4027,3,FALSE)</f>
        <v>Cost Items</v>
      </c>
      <c r="E806" s="895"/>
      <c r="F806" s="895"/>
      <c r="G806" s="895"/>
      <c r="H806" s="895"/>
      <c r="I806" s="896"/>
    </row>
    <row r="807" spans="3:9" ht="16.2" thickBot="1">
      <c r="D807" s="325" t="s">
        <v>1141</v>
      </c>
      <c r="E807" s="326" t="s">
        <v>1142</v>
      </c>
      <c r="F807" s="326" t="s">
        <v>1143</v>
      </c>
      <c r="G807" s="326" t="s">
        <v>1144</v>
      </c>
      <c r="H807" s="346" t="s">
        <v>1145</v>
      </c>
      <c r="I807" s="346" t="s">
        <v>1146</v>
      </c>
    </row>
    <row r="808" spans="3:9" ht="15">
      <c r="D808" s="328"/>
      <c r="E808" s="329"/>
      <c r="F808" s="330"/>
      <c r="G808" s="331"/>
      <c r="H808" s="347">
        <f>IFERROR(VLOOKUP(D808,#REF!,2,FALSE),0)*E808*F808*G808</f>
        <v>0</v>
      </c>
      <c r="I808" s="348" t="str">
        <f>IF(D808="","",CONCATENATE(D808," ","@"," ",IFERROR(VLOOKUP(D808,#REF!,2,FALSE),0),"/","ünit"," ","x"," ",E808," ","ünits"," ","x"," ",F808," ","days"," ","x"," ",G808))</f>
        <v/>
      </c>
    </row>
    <row r="809" spans="3:9" ht="15">
      <c r="D809" s="328"/>
      <c r="E809" s="334"/>
      <c r="F809" s="330"/>
      <c r="G809" s="331"/>
      <c r="H809" s="347">
        <f>IFERROR(VLOOKUP(D809,#REF!,2,FALSE),0)*E809*F809*G809</f>
        <v>0</v>
      </c>
      <c r="I809" s="348" t="str">
        <f>IF(D809="","",CONCATENATE(D809," ","@"," ",IFERROR(VLOOKUP(D809,#REF!,2,FALSE),0),"/","ünit"," ","x"," ",E809," ","ünits"," ","x"," ",F809," ","days"," ","x"," ",G809))</f>
        <v/>
      </c>
    </row>
    <row r="810" spans="3:9" ht="15">
      <c r="D810" s="328"/>
      <c r="E810" s="329"/>
      <c r="F810" s="330"/>
      <c r="G810" s="331"/>
      <c r="H810" s="347">
        <f>IFERROR(VLOOKUP(D810,#REF!,2,FALSE),0)*E810*F810*G810</f>
        <v>0</v>
      </c>
      <c r="I810" s="348" t="str">
        <f>IF(D810="","",CONCATENATE(D810," ","@"," ",IFERROR(VLOOKUP(D810,#REF!,2,FALSE),0),"/","ünit"," ","x"," ",E810," ","ünits"," ","x"," ",F810," ","days"," ","x"," ",G810))</f>
        <v/>
      </c>
    </row>
    <row r="811" spans="3:9" ht="15">
      <c r="D811" s="328"/>
      <c r="E811" s="334"/>
      <c r="F811" s="330"/>
      <c r="G811" s="331"/>
      <c r="H811" s="347">
        <f>IFERROR(VLOOKUP(D811,#REF!,2,FALSE),0)*E811*F811*G811</f>
        <v>0</v>
      </c>
      <c r="I811" s="348" t="str">
        <f>IF(D811="","",CONCATENATE(D811," ","@"," ",IFERROR(VLOOKUP(D811,#REF!,2,FALSE),0),"/","ünit"," ","x"," ",E811," ","ünits"," ","x"," ",F811," ","days"," ","x"," ",G811))</f>
        <v/>
      </c>
    </row>
    <row r="812" spans="3:9" ht="15">
      <c r="D812" s="328"/>
      <c r="E812" s="329"/>
      <c r="F812" s="330"/>
      <c r="G812" s="331"/>
      <c r="H812" s="347">
        <f>IFERROR(VLOOKUP(D812,#REF!,2,FALSE),0)*E812*F812*G812</f>
        <v>0</v>
      </c>
      <c r="I812" s="348" t="str">
        <f>IF(D812="","",CONCATENATE(D812," ","@"," ",IFERROR(VLOOKUP(D812,#REF!,2,FALSE),0),"/","ünit"," ","x"," ",E812," ","ünits"," ","x"," ",F812," ","days"," ","x"," ",G812))</f>
        <v/>
      </c>
    </row>
    <row r="813" spans="3:9" ht="15">
      <c r="D813" s="328"/>
      <c r="E813" s="334"/>
      <c r="F813" s="330"/>
      <c r="G813" s="331"/>
      <c r="H813" s="347">
        <f>IFERROR(VLOOKUP(D813,#REF!,2,FALSE),0)*E813*F813*G813</f>
        <v>0</v>
      </c>
      <c r="I813" s="348" t="str">
        <f>IF(D813="","",CONCATENATE(D813," ","@"," ",IFERROR(VLOOKUP(D813,#REF!,2,FALSE),0),"/","ünit"," ","x"," ",E813," ","ünits"," ","x"," ",F813," ","days"," ","x"," ",G813))</f>
        <v/>
      </c>
    </row>
    <row r="814" spans="3:9" ht="15">
      <c r="D814" s="328"/>
      <c r="E814" s="329"/>
      <c r="F814" s="330"/>
      <c r="G814" s="331"/>
      <c r="H814" s="347">
        <f>IFERROR(VLOOKUP(D814,#REF!,2,FALSE),0)*E814*F814*G814</f>
        <v>0</v>
      </c>
      <c r="I814" s="348" t="str">
        <f>IF(D814="","",CONCATENATE(D814," ","@"," ",IFERROR(VLOOKUP(D814,#REF!,2,FALSE),0),"/","ünit"," ","x"," ",E814," ","ünits"," ","x"," ",F814," ","days"," ","x"," ",G814))</f>
        <v/>
      </c>
    </row>
    <row r="815" spans="3:9" ht="15">
      <c r="D815" s="328"/>
      <c r="E815" s="334"/>
      <c r="F815" s="330"/>
      <c r="G815" s="331"/>
      <c r="H815" s="347">
        <f>IFERROR(VLOOKUP(D815,#REF!,2,FALSE),0)*E815*F815*G815</f>
        <v>0</v>
      </c>
      <c r="I815" s="348" t="str">
        <f>IF(D815="","",CONCATENATE(D815," ","@"," ",IFERROR(VLOOKUP(D815,#REF!,2,FALSE),0),"/","ünit"," ","x"," ",E815," ","ünits"," ","x"," ",F815," ","days"," ","x"," ",G815))</f>
        <v/>
      </c>
    </row>
    <row r="816" spans="3:9" ht="15">
      <c r="D816" s="328"/>
      <c r="E816" s="329"/>
      <c r="F816" s="330"/>
      <c r="G816" s="331"/>
      <c r="H816" s="347">
        <f>IFERROR(VLOOKUP(D816,#REF!,2,FALSE),0)*E816*F816*G816</f>
        <v>0</v>
      </c>
      <c r="I816" s="348" t="str">
        <f>IF(D816="","",CONCATENATE(D816," ","@"," ",IFERROR(VLOOKUP(D816,#REF!,2,FALSE),0),"/","ünit"," ","x"," ",E816," ","ünits"," ","x"," ",F816," ","days"," ","x"," ",G816))</f>
        <v/>
      </c>
    </row>
    <row r="817" spans="3:9" ht="15.6" thickBot="1">
      <c r="D817" s="328"/>
      <c r="E817" s="334"/>
      <c r="F817" s="330"/>
      <c r="G817" s="331"/>
      <c r="H817" s="347">
        <f>IFERROR(VLOOKUP(D817,#REF!,2,FALSE),0)*E817*F817*G817</f>
        <v>0</v>
      </c>
      <c r="I817" s="348" t="str">
        <f>IF(D817="","",CONCATENATE(D817," ","@"," ",IFERROR(VLOOKUP(D817,#REF!,2,FALSE),0),"/","ünit"," ","x"," ",E817," ","ünits"," ","x"," ",F817," ","days"," ","x"," ",G817))</f>
        <v/>
      </c>
    </row>
    <row r="818" spans="3:9" ht="16.2" thickBot="1">
      <c r="D818" s="335" t="s">
        <v>1147</v>
      </c>
      <c r="E818" s="336"/>
      <c r="F818" s="337"/>
      <c r="G818" s="337"/>
      <c r="H818" s="349">
        <f>SUM(H808:H817)</f>
        <v>0</v>
      </c>
      <c r="I818" s="350"/>
    </row>
    <row r="819" spans="3:9" ht="15.6">
      <c r="D819" s="340"/>
      <c r="E819" s="342"/>
      <c r="F819" s="341"/>
      <c r="G819" s="341"/>
      <c r="H819" s="271"/>
      <c r="I819" s="271"/>
    </row>
    <row r="820" spans="3:9" ht="15.6">
      <c r="D820" s="340"/>
      <c r="E820" s="342"/>
      <c r="F820" s="341"/>
      <c r="G820" s="341"/>
      <c r="H820" s="271"/>
      <c r="I820" s="271"/>
    </row>
    <row r="821" spans="3:9" ht="15" thickBot="1"/>
    <row r="822" spans="3:9" ht="18" thickBot="1">
      <c r="C822" s="187" t="s">
        <v>14</v>
      </c>
      <c r="D822" s="897">
        <f>VLOOKUP(C822,'AOP Pillar 1'!$C$9:$E$4027,2,FALSE)</f>
        <v>0</v>
      </c>
      <c r="E822" s="898"/>
      <c r="F822" s="898"/>
      <c r="G822" s="898"/>
      <c r="H822" s="898"/>
      <c r="I822" s="899"/>
    </row>
    <row r="823" spans="3:9" ht="15" thickBot="1"/>
    <row r="824" spans="3:9" ht="15.6" thickBot="1">
      <c r="C824" s="125" t="s">
        <v>1374</v>
      </c>
      <c r="D824" s="894" t="str">
        <f>VLOOKUP(C824,'AOP Pillar 1'!$F$12:$G$4027,2,FALSE)</f>
        <v>Activity</v>
      </c>
      <c r="E824" s="895"/>
      <c r="F824" s="895"/>
      <c r="G824" s="895"/>
      <c r="H824" s="895"/>
      <c r="I824" s="896"/>
    </row>
    <row r="825" spans="3:9" ht="15.6" thickBot="1">
      <c r="C825" s="125" t="s">
        <v>1374</v>
      </c>
      <c r="D825" s="894" t="str">
        <f>VLOOKUP(C825,'AOP Pillar 1'!$F$12:$I$4027,3,FALSE)</f>
        <v>Cost Items</v>
      </c>
      <c r="E825" s="895"/>
      <c r="F825" s="895"/>
      <c r="G825" s="895"/>
      <c r="H825" s="895"/>
      <c r="I825" s="896"/>
    </row>
    <row r="826" spans="3:9" ht="16.2" thickBot="1">
      <c r="D826" s="325" t="s">
        <v>1141</v>
      </c>
      <c r="E826" s="326" t="s">
        <v>1142</v>
      </c>
      <c r="F826" s="326" t="s">
        <v>1143</v>
      </c>
      <c r="G826" s="326" t="s">
        <v>1144</v>
      </c>
      <c r="H826" s="346" t="s">
        <v>1145</v>
      </c>
      <c r="I826" s="346" t="s">
        <v>1146</v>
      </c>
    </row>
    <row r="827" spans="3:9" ht="28.8">
      <c r="D827" s="328" t="s">
        <v>2174</v>
      </c>
      <c r="E827" s="329">
        <v>55</v>
      </c>
      <c r="F827" s="330">
        <v>4</v>
      </c>
      <c r="G827" s="331">
        <v>3</v>
      </c>
      <c r="H827" s="347">
        <f>IFERROR(VLOOKUP(D827,#REF!,2,FALSE),0)*E827*F827*G827</f>
        <v>0</v>
      </c>
      <c r="I827" s="348" t="str">
        <f>IF(D827="","",CONCATENATE(D827," ","@"," ",IFERROR(VLOOKUP(D827,#REF!,2,FALSE),0),"/","ünit"," ","x"," ",E827," ","ünits"," ","x"," ",F827," ","days"," ","x"," ",G827))</f>
        <v>Honourarium (SME) @ 0/ünit x 55 ünits x 4 days x 3</v>
      </c>
    </row>
    <row r="828" spans="3:9" ht="15">
      <c r="D828" s="328"/>
      <c r="E828" s="334"/>
      <c r="F828" s="330"/>
      <c r="G828" s="331"/>
      <c r="H828" s="347">
        <f>IFERROR(VLOOKUP(D828,#REF!,2,FALSE),0)*E828*F828*G828</f>
        <v>0</v>
      </c>
      <c r="I828" s="348" t="str">
        <f>IF(D828="","",CONCATENATE(D828," ","@"," ",IFERROR(VLOOKUP(D828,#REF!,2,FALSE),0),"/","ünit"," ","x"," ",E828," ","ünits"," ","x"," ",F828," ","days"," ","x"," ",G828))</f>
        <v/>
      </c>
    </row>
    <row r="829" spans="3:9" ht="15">
      <c r="D829" s="328"/>
      <c r="E829" s="329"/>
      <c r="F829" s="330"/>
      <c r="G829" s="331"/>
      <c r="H829" s="347">
        <f>IFERROR(VLOOKUP(D829,#REF!,2,FALSE),0)*E829*F829*G829</f>
        <v>0</v>
      </c>
      <c r="I829" s="348" t="str">
        <f>IF(D829="","",CONCATENATE(D829," ","@"," ",IFERROR(VLOOKUP(D829,#REF!,2,FALSE),0),"/","ünit"," ","x"," ",E829," ","ünits"," ","x"," ",F829," ","days"," ","x"," ",G829))</f>
        <v/>
      </c>
    </row>
    <row r="830" spans="3:9" ht="15">
      <c r="D830" s="328"/>
      <c r="E830" s="334"/>
      <c r="F830" s="330"/>
      <c r="G830" s="331"/>
      <c r="H830" s="347">
        <f>IFERROR(VLOOKUP(D830,#REF!,2,FALSE),0)*E830*F830*G830</f>
        <v>0</v>
      </c>
      <c r="I830" s="348" t="str">
        <f>IF(D830="","",CONCATENATE(D830," ","@"," ",IFERROR(VLOOKUP(D830,#REF!,2,FALSE),0),"/","ünit"," ","x"," ",E830," ","ünits"," ","x"," ",F830," ","days"," ","x"," ",G830))</f>
        <v/>
      </c>
    </row>
    <row r="831" spans="3:9" ht="15">
      <c r="D831" s="328"/>
      <c r="E831" s="329"/>
      <c r="F831" s="330"/>
      <c r="G831" s="331"/>
      <c r="H831" s="347">
        <f>IFERROR(VLOOKUP(D831,#REF!,2,FALSE),0)*E831*F831*G831</f>
        <v>0</v>
      </c>
      <c r="I831" s="348" t="str">
        <f>IF(D831="","",CONCATENATE(D831," ","@"," ",IFERROR(VLOOKUP(D831,#REF!,2,FALSE),0),"/","ünit"," ","x"," ",E831," ","ünits"," ","x"," ",F831," ","days"," ","x"," ",G831))</f>
        <v/>
      </c>
    </row>
    <row r="832" spans="3:9" ht="15">
      <c r="D832" s="328"/>
      <c r="E832" s="334"/>
      <c r="F832" s="330"/>
      <c r="G832" s="331"/>
      <c r="H832" s="347">
        <f>IFERROR(VLOOKUP(D832,#REF!,2,FALSE),0)*E832*F832*G832</f>
        <v>0</v>
      </c>
      <c r="I832" s="348" t="str">
        <f>IF(D832="","",CONCATENATE(D832," ","@"," ",IFERROR(VLOOKUP(D832,#REF!,2,FALSE),0),"/","ünit"," ","x"," ",E832," ","ünits"," ","x"," ",F832," ","days"," ","x"," ",G832))</f>
        <v/>
      </c>
    </row>
    <row r="833" spans="3:9" ht="15">
      <c r="D833" s="328"/>
      <c r="E833" s="329"/>
      <c r="F833" s="330"/>
      <c r="G833" s="331"/>
      <c r="H833" s="347">
        <f>IFERROR(VLOOKUP(D833,#REF!,2,FALSE),0)*E833*F833*G833</f>
        <v>0</v>
      </c>
      <c r="I833" s="348" t="str">
        <f>IF(D833="","",CONCATENATE(D833," ","@"," ",IFERROR(VLOOKUP(D833,#REF!,2,FALSE),0),"/","ünit"," ","x"," ",E833," ","ünits"," ","x"," ",F833," ","days"," ","x"," ",G833))</f>
        <v/>
      </c>
    </row>
    <row r="834" spans="3:9" ht="15">
      <c r="D834" s="328"/>
      <c r="E834" s="334"/>
      <c r="F834" s="330"/>
      <c r="G834" s="331"/>
      <c r="H834" s="347">
        <f>IFERROR(VLOOKUP(D834,#REF!,2,FALSE),0)*E834*F834*G834</f>
        <v>0</v>
      </c>
      <c r="I834" s="348" t="str">
        <f>IF(D834="","",CONCATENATE(D834," ","@"," ",IFERROR(VLOOKUP(D834,#REF!,2,FALSE),0),"/","ünit"," ","x"," ",E834," ","ünits"," ","x"," ",F834," ","days"," ","x"," ",G834))</f>
        <v/>
      </c>
    </row>
    <row r="835" spans="3:9" ht="15">
      <c r="D835" s="328"/>
      <c r="E835" s="329"/>
      <c r="F835" s="330"/>
      <c r="G835" s="331"/>
      <c r="H835" s="347">
        <f>IFERROR(VLOOKUP(D835,#REF!,2,FALSE),0)*E835*F835*G835</f>
        <v>0</v>
      </c>
      <c r="I835" s="348" t="str">
        <f>IF(D835="","",CONCATENATE(D835," ","@"," ",IFERROR(VLOOKUP(D835,#REF!,2,FALSE),0),"/","ünit"," ","x"," ",E835," ","ünits"," ","x"," ",F835," ","days"," ","x"," ",G835))</f>
        <v/>
      </c>
    </row>
    <row r="836" spans="3:9" ht="15.6" thickBot="1">
      <c r="D836" s="328"/>
      <c r="E836" s="334"/>
      <c r="F836" s="330"/>
      <c r="G836" s="331"/>
      <c r="H836" s="347">
        <f>IFERROR(VLOOKUP(D836,#REF!,2,FALSE),0)*E836*F836*G836</f>
        <v>0</v>
      </c>
      <c r="I836" s="348" t="str">
        <f>IF(D836="","",CONCATENATE(D836," ","@"," ",IFERROR(VLOOKUP(D836,#REF!,2,FALSE),0),"/","ünit"," ","x"," ",E836," ","ünits"," ","x"," ",F836," ","days"," ","x"," ",G836))</f>
        <v/>
      </c>
    </row>
    <row r="837" spans="3:9" ht="16.2" thickBot="1">
      <c r="D837" s="335" t="s">
        <v>1147</v>
      </c>
      <c r="E837" s="336"/>
      <c r="F837" s="337"/>
      <c r="G837" s="337"/>
      <c r="H837" s="349">
        <f>SUM(H827:H836)</f>
        <v>0</v>
      </c>
      <c r="I837" s="350"/>
    </row>
    <row r="838" spans="3:9" ht="15" thickBot="1"/>
    <row r="839" spans="3:9" ht="15.6" thickBot="1">
      <c r="C839" s="125" t="s">
        <v>1375</v>
      </c>
      <c r="D839" s="894" t="str">
        <f>VLOOKUP(C839,'AOP Pillar 1'!$F$12:$G$4027,2,FALSE)</f>
        <v>Activity</v>
      </c>
      <c r="E839" s="895"/>
      <c r="F839" s="895"/>
      <c r="G839" s="895"/>
      <c r="H839" s="895"/>
      <c r="I839" s="896"/>
    </row>
    <row r="840" spans="3:9" ht="15.6" thickBot="1">
      <c r="C840" s="125" t="s">
        <v>1375</v>
      </c>
      <c r="D840" s="894" t="str">
        <f>VLOOKUP(C840,'AOP Pillar 1'!$F$12:$I$4027,3,FALSE)</f>
        <v>Cost Items</v>
      </c>
      <c r="E840" s="895"/>
      <c r="F840" s="895"/>
      <c r="G840" s="895"/>
      <c r="H840" s="895"/>
      <c r="I840" s="896"/>
    </row>
    <row r="841" spans="3:9" ht="16.2" thickBot="1">
      <c r="D841" s="325" t="s">
        <v>1141</v>
      </c>
      <c r="E841" s="326" t="s">
        <v>1142</v>
      </c>
      <c r="F841" s="326" t="s">
        <v>1143</v>
      </c>
      <c r="G841" s="326" t="s">
        <v>1144</v>
      </c>
      <c r="H841" s="346" t="s">
        <v>1145</v>
      </c>
      <c r="I841" s="346" t="s">
        <v>1146</v>
      </c>
    </row>
    <row r="842" spans="3:9" ht="15">
      <c r="D842" s="328"/>
      <c r="E842" s="329"/>
      <c r="F842" s="330"/>
      <c r="G842" s="331"/>
      <c r="H842" s="347">
        <f>IFERROR(VLOOKUP(D842,#REF!,2,FALSE),0)*E842*F842*G842</f>
        <v>0</v>
      </c>
      <c r="I842" s="348" t="str">
        <f>IF(D842="","",CONCATENATE(D842," ","@"," ",IFERROR(VLOOKUP(D842,#REF!,2,FALSE),0),"/","ünit"," ","x"," ",E842," ","ünits"," ","x"," ",F842," ","days"," ","x"," ",G842))</f>
        <v/>
      </c>
    </row>
    <row r="843" spans="3:9" ht="15">
      <c r="D843" s="328"/>
      <c r="E843" s="334"/>
      <c r="F843" s="330"/>
      <c r="G843" s="331"/>
      <c r="H843" s="347">
        <f>IFERROR(VLOOKUP(D843,#REF!,2,FALSE),0)*E843*F843*G843</f>
        <v>0</v>
      </c>
      <c r="I843" s="348" t="str">
        <f>IF(D843="","",CONCATENATE(D843," ","@"," ",IFERROR(VLOOKUP(D843,#REF!,2,FALSE),0),"/","ünit"," ","x"," ",E843," ","ünits"," ","x"," ",F843," ","days"," ","x"," ",G843))</f>
        <v/>
      </c>
    </row>
    <row r="844" spans="3:9" ht="15">
      <c r="D844" s="328"/>
      <c r="E844" s="329"/>
      <c r="F844" s="330"/>
      <c r="G844" s="331"/>
      <c r="H844" s="347">
        <f>IFERROR(VLOOKUP(D844,#REF!,2,FALSE),0)*E844*F844*G844</f>
        <v>0</v>
      </c>
      <c r="I844" s="348" t="str">
        <f>IF(D844="","",CONCATENATE(D844," ","@"," ",IFERROR(VLOOKUP(D844,#REF!,2,FALSE),0),"/","ünit"," ","x"," ",E844," ","ünits"," ","x"," ",F844," ","days"," ","x"," ",G844))</f>
        <v/>
      </c>
    </row>
    <row r="845" spans="3:9" ht="15">
      <c r="D845" s="328"/>
      <c r="E845" s="334"/>
      <c r="F845" s="330"/>
      <c r="G845" s="331"/>
      <c r="H845" s="347">
        <f>IFERROR(VLOOKUP(D845,#REF!,2,FALSE),0)*E845*F845*G845</f>
        <v>0</v>
      </c>
      <c r="I845" s="348" t="str">
        <f>IF(D845="","",CONCATENATE(D845," ","@"," ",IFERROR(VLOOKUP(D845,#REF!,2,FALSE),0),"/","ünit"," ","x"," ",E845," ","ünits"," ","x"," ",F845," ","days"," ","x"," ",G845))</f>
        <v/>
      </c>
    </row>
    <row r="846" spans="3:9" ht="15">
      <c r="D846" s="328"/>
      <c r="E846" s="329"/>
      <c r="F846" s="330"/>
      <c r="G846" s="331"/>
      <c r="H846" s="347">
        <f>IFERROR(VLOOKUP(D846,#REF!,2,FALSE),0)*E846*F846*G846</f>
        <v>0</v>
      </c>
      <c r="I846" s="348" t="str">
        <f>IF(D846="","",CONCATENATE(D846," ","@"," ",IFERROR(VLOOKUP(D846,#REF!,2,FALSE),0),"/","ünit"," ","x"," ",E846," ","ünits"," ","x"," ",F846," ","days"," ","x"," ",G846))</f>
        <v/>
      </c>
    </row>
    <row r="847" spans="3:9" ht="15">
      <c r="D847" s="328"/>
      <c r="E847" s="334"/>
      <c r="F847" s="330"/>
      <c r="G847" s="331"/>
      <c r="H847" s="347">
        <f>IFERROR(VLOOKUP(D847,#REF!,2,FALSE),0)*E847*F847*G847</f>
        <v>0</v>
      </c>
      <c r="I847" s="348" t="str">
        <f>IF(D847="","",CONCATENATE(D847," ","@"," ",IFERROR(VLOOKUP(D847,#REF!,2,FALSE),0),"/","ünit"," ","x"," ",E847," ","ünits"," ","x"," ",F847," ","days"," ","x"," ",G847))</f>
        <v/>
      </c>
    </row>
    <row r="848" spans="3:9" ht="15">
      <c r="D848" s="328"/>
      <c r="E848" s="329"/>
      <c r="F848" s="330"/>
      <c r="G848" s="331"/>
      <c r="H848" s="347">
        <f>IFERROR(VLOOKUP(D848,#REF!,2,FALSE),0)*E848*F848*G848</f>
        <v>0</v>
      </c>
      <c r="I848" s="348" t="str">
        <f>IF(D848="","",CONCATENATE(D848," ","@"," ",IFERROR(VLOOKUP(D848,#REF!,2,FALSE),0),"/","ünit"," ","x"," ",E848," ","ünits"," ","x"," ",F848," ","days"," ","x"," ",G848))</f>
        <v/>
      </c>
    </row>
    <row r="849" spans="3:9" ht="15">
      <c r="D849" s="328"/>
      <c r="E849" s="334"/>
      <c r="F849" s="330"/>
      <c r="G849" s="331"/>
      <c r="H849" s="347">
        <f>IFERROR(VLOOKUP(D849,#REF!,2,FALSE),0)*E849*F849*G849</f>
        <v>0</v>
      </c>
      <c r="I849" s="348" t="str">
        <f>IF(D849="","",CONCATENATE(D849," ","@"," ",IFERROR(VLOOKUP(D849,#REF!,2,FALSE),0),"/","ünit"," ","x"," ",E849," ","ünits"," ","x"," ",F849," ","days"," ","x"," ",G849))</f>
        <v/>
      </c>
    </row>
    <row r="850" spans="3:9" ht="15">
      <c r="D850" s="328"/>
      <c r="E850" s="329"/>
      <c r="F850" s="330"/>
      <c r="G850" s="331"/>
      <c r="H850" s="347">
        <f>IFERROR(VLOOKUP(D850,#REF!,2,FALSE),0)*E850*F850*G850</f>
        <v>0</v>
      </c>
      <c r="I850" s="348" t="str">
        <f>IF(D850="","",CONCATENATE(D850," ","@"," ",IFERROR(VLOOKUP(D850,#REF!,2,FALSE),0),"/","ünit"," ","x"," ",E850," ","ünits"," ","x"," ",F850," ","days"," ","x"," ",G850))</f>
        <v/>
      </c>
    </row>
    <row r="851" spans="3:9" ht="15.6" thickBot="1">
      <c r="D851" s="328"/>
      <c r="E851" s="334"/>
      <c r="F851" s="330"/>
      <c r="G851" s="331"/>
      <c r="H851" s="347">
        <f>IFERROR(VLOOKUP(D851,#REF!,2,FALSE),0)*E851*F851*G851</f>
        <v>0</v>
      </c>
      <c r="I851" s="348" t="str">
        <f>IF(D851="","",CONCATENATE(D851," ","@"," ",IFERROR(VLOOKUP(D851,#REF!,2,FALSE),0),"/","ünit"," ","x"," ",E851," ","ünits"," ","x"," ",F851," ","days"," ","x"," ",G851))</f>
        <v/>
      </c>
    </row>
    <row r="852" spans="3:9" ht="16.2" thickBot="1">
      <c r="D852" s="335" t="s">
        <v>1147</v>
      </c>
      <c r="E852" s="336"/>
      <c r="F852" s="337"/>
      <c r="G852" s="337"/>
      <c r="H852" s="349">
        <f>SUM(H842:H851)</f>
        <v>0</v>
      </c>
      <c r="I852" s="350"/>
    </row>
    <row r="853" spans="3:9" ht="15" thickBot="1"/>
    <row r="854" spans="3:9" ht="15.6" thickBot="1">
      <c r="C854" s="125" t="s">
        <v>1378</v>
      </c>
      <c r="D854" s="894" t="str">
        <f>VLOOKUP(C854,'AOP Pillar 1'!$F$12:$G$4027,2,FALSE)</f>
        <v>Activity</v>
      </c>
      <c r="E854" s="895"/>
      <c r="F854" s="895"/>
      <c r="G854" s="895"/>
      <c r="H854" s="895"/>
      <c r="I854" s="896"/>
    </row>
    <row r="855" spans="3:9" ht="15.6" thickBot="1">
      <c r="C855" s="125" t="s">
        <v>1378</v>
      </c>
      <c r="D855" s="894" t="str">
        <f>VLOOKUP(C855,'AOP Pillar 1'!$F$12:$I$4027,3,FALSE)</f>
        <v>Cost Items</v>
      </c>
      <c r="E855" s="895"/>
      <c r="F855" s="895"/>
      <c r="G855" s="895"/>
      <c r="H855" s="895"/>
      <c r="I855" s="896"/>
    </row>
    <row r="856" spans="3:9" ht="16.2" thickBot="1">
      <c r="D856" s="325" t="s">
        <v>1141</v>
      </c>
      <c r="E856" s="326" t="s">
        <v>1142</v>
      </c>
      <c r="F856" s="326" t="s">
        <v>1143</v>
      </c>
      <c r="G856" s="326" t="s">
        <v>1144</v>
      </c>
      <c r="H856" s="346" t="s">
        <v>1145</v>
      </c>
      <c r="I856" s="346" t="s">
        <v>1146</v>
      </c>
    </row>
    <row r="857" spans="3:9" ht="15">
      <c r="D857" s="328"/>
      <c r="E857" s="329"/>
      <c r="F857" s="330"/>
      <c r="G857" s="331"/>
      <c r="H857" s="347">
        <f>IFERROR(VLOOKUP(D857,#REF!,2,FALSE),0)*E857*F857*G857</f>
        <v>0</v>
      </c>
      <c r="I857" s="348" t="str">
        <f>IF(D857="","",CONCATENATE(D857," ","@"," ",IFERROR(VLOOKUP(D857,#REF!,2,FALSE),0),"/","ünit"," ","x"," ",E857," ","ünits"," ","x"," ",F857," ","days"," ","x"," ",G857))</f>
        <v/>
      </c>
    </row>
    <row r="858" spans="3:9" ht="15">
      <c r="D858" s="328"/>
      <c r="E858" s="334"/>
      <c r="F858" s="330"/>
      <c r="G858" s="331"/>
      <c r="H858" s="347">
        <f>IFERROR(VLOOKUP(D858,#REF!,2,FALSE),0)*E858*F858*G858</f>
        <v>0</v>
      </c>
      <c r="I858" s="348" t="str">
        <f>IF(D858="","",CONCATENATE(D858," ","@"," ",IFERROR(VLOOKUP(D858,#REF!,2,FALSE),0),"/","ünit"," ","x"," ",E858," ","ünits"," ","x"," ",F858," ","days"," ","x"," ",G858))</f>
        <v/>
      </c>
    </row>
    <row r="859" spans="3:9" ht="15">
      <c r="D859" s="328"/>
      <c r="E859" s="329"/>
      <c r="F859" s="330"/>
      <c r="G859" s="331"/>
      <c r="H859" s="347">
        <f>IFERROR(VLOOKUP(D859,#REF!,2,FALSE),0)*E859*F859*G859</f>
        <v>0</v>
      </c>
      <c r="I859" s="348" t="str">
        <f>IF(D859="","",CONCATENATE(D859," ","@"," ",IFERROR(VLOOKUP(D859,#REF!,2,FALSE),0),"/","ünit"," ","x"," ",E859," ","ünits"," ","x"," ",F859," ","days"," ","x"," ",G859))</f>
        <v/>
      </c>
    </row>
    <row r="860" spans="3:9" ht="15">
      <c r="D860" s="328"/>
      <c r="E860" s="334"/>
      <c r="F860" s="330"/>
      <c r="G860" s="331"/>
      <c r="H860" s="347">
        <f>IFERROR(VLOOKUP(D860,#REF!,2,FALSE),0)*E860*F860*G860</f>
        <v>0</v>
      </c>
      <c r="I860" s="348" t="str">
        <f>IF(D860="","",CONCATENATE(D860," ","@"," ",IFERROR(VLOOKUP(D860,#REF!,2,FALSE),0),"/","ünit"," ","x"," ",E860," ","ünits"," ","x"," ",F860," ","days"," ","x"," ",G860))</f>
        <v/>
      </c>
    </row>
    <row r="861" spans="3:9" ht="15">
      <c r="D861" s="328"/>
      <c r="E861" s="329"/>
      <c r="F861" s="330"/>
      <c r="G861" s="331"/>
      <c r="H861" s="347">
        <f>IFERROR(VLOOKUP(D861,#REF!,2,FALSE),0)*E861*F861*G861</f>
        <v>0</v>
      </c>
      <c r="I861" s="348" t="str">
        <f>IF(D861="","",CONCATENATE(D861," ","@"," ",IFERROR(VLOOKUP(D861,#REF!,2,FALSE),0),"/","ünit"," ","x"," ",E861," ","ünits"," ","x"," ",F861," ","days"," ","x"," ",G861))</f>
        <v/>
      </c>
    </row>
    <row r="862" spans="3:9" ht="15">
      <c r="D862" s="328"/>
      <c r="E862" s="334"/>
      <c r="F862" s="330"/>
      <c r="G862" s="331"/>
      <c r="H862" s="347">
        <f>IFERROR(VLOOKUP(D862,#REF!,2,FALSE),0)*E862*F862*G862</f>
        <v>0</v>
      </c>
      <c r="I862" s="348" t="str">
        <f>IF(D862="","",CONCATENATE(D862," ","@"," ",IFERROR(VLOOKUP(D862,#REF!,2,FALSE),0),"/","ünit"," ","x"," ",E862," ","ünits"," ","x"," ",F862," ","days"," ","x"," ",G862))</f>
        <v/>
      </c>
    </row>
    <row r="863" spans="3:9" ht="15">
      <c r="D863" s="328"/>
      <c r="E863" s="329"/>
      <c r="F863" s="330"/>
      <c r="G863" s="331"/>
      <c r="H863" s="347">
        <f>IFERROR(VLOOKUP(D863,#REF!,2,FALSE),0)*E863*F863*G863</f>
        <v>0</v>
      </c>
      <c r="I863" s="348" t="str">
        <f>IF(D863="","",CONCATENATE(D863," ","@"," ",IFERROR(VLOOKUP(D863,#REF!,2,FALSE),0),"/","ünit"," ","x"," ",E863," ","ünits"," ","x"," ",F863," ","days"," ","x"," ",G863))</f>
        <v/>
      </c>
    </row>
    <row r="864" spans="3:9" ht="15">
      <c r="D864" s="328"/>
      <c r="E864" s="334"/>
      <c r="F864" s="330"/>
      <c r="G864" s="331"/>
      <c r="H864" s="347">
        <f>IFERROR(VLOOKUP(D864,#REF!,2,FALSE),0)*E864*F864*G864</f>
        <v>0</v>
      </c>
      <c r="I864" s="348" t="str">
        <f>IF(D864="","",CONCATENATE(D864," ","@"," ",IFERROR(VLOOKUP(D864,#REF!,2,FALSE),0),"/","ünit"," ","x"," ",E864," ","ünits"," ","x"," ",F864," ","days"," ","x"," ",G864))</f>
        <v/>
      </c>
    </row>
    <row r="865" spans="3:9" ht="15">
      <c r="D865" s="328"/>
      <c r="E865" s="329"/>
      <c r="F865" s="330"/>
      <c r="G865" s="331"/>
      <c r="H865" s="347">
        <f>IFERROR(VLOOKUP(D865,#REF!,2,FALSE),0)*E865*F865*G865</f>
        <v>0</v>
      </c>
      <c r="I865" s="348" t="str">
        <f>IF(D865="","",CONCATENATE(D865," ","@"," ",IFERROR(VLOOKUP(D865,#REF!,2,FALSE),0),"/","ünit"," ","x"," ",E865," ","ünits"," ","x"," ",F865," ","days"," ","x"," ",G865))</f>
        <v/>
      </c>
    </row>
    <row r="866" spans="3:9" ht="15.6" thickBot="1">
      <c r="D866" s="328"/>
      <c r="E866" s="334"/>
      <c r="F866" s="330"/>
      <c r="G866" s="331"/>
      <c r="H866" s="347">
        <f>IFERROR(VLOOKUP(D866,#REF!,2,FALSE),0)*E866*F866*G866</f>
        <v>0</v>
      </c>
      <c r="I866" s="348" t="str">
        <f>IF(D866="","",CONCATENATE(D866," ","@"," ",IFERROR(VLOOKUP(D866,#REF!,2,FALSE),0),"/","ünit"," ","x"," ",E866," ","ünits"," ","x"," ",F866," ","days"," ","x"," ",G866))</f>
        <v/>
      </c>
    </row>
    <row r="867" spans="3:9" ht="16.2" thickBot="1">
      <c r="D867" s="335" t="s">
        <v>1147</v>
      </c>
      <c r="E867" s="336"/>
      <c r="F867" s="337"/>
      <c r="G867" s="337"/>
      <c r="H867" s="349">
        <f>SUM(H857:H866)</f>
        <v>0</v>
      </c>
      <c r="I867" s="350"/>
    </row>
    <row r="868" spans="3:9" ht="16.2" thickBot="1">
      <c r="D868" s="340"/>
      <c r="E868" s="341"/>
      <c r="F868" s="342"/>
      <c r="G868" s="341"/>
      <c r="H868" s="341"/>
      <c r="I868" s="344"/>
    </row>
    <row r="869" spans="3:9" ht="15.6" thickBot="1">
      <c r="C869" s="125" t="s">
        <v>1379</v>
      </c>
      <c r="D869" s="894" t="str">
        <f>VLOOKUP(C869,'AOP Pillar 1'!$F$12:$G$4027,2,FALSE)</f>
        <v>Activity</v>
      </c>
      <c r="E869" s="895"/>
      <c r="F869" s="895"/>
      <c r="G869" s="895"/>
      <c r="H869" s="895"/>
      <c r="I869" s="896"/>
    </row>
    <row r="870" spans="3:9" ht="15.6" thickBot="1">
      <c r="C870" s="125" t="s">
        <v>1379</v>
      </c>
      <c r="D870" s="894" t="str">
        <f>VLOOKUP(C870,'AOP Pillar 1'!$F$12:$I$4027,3,FALSE)</f>
        <v>Cost Items</v>
      </c>
      <c r="E870" s="895"/>
      <c r="F870" s="895"/>
      <c r="G870" s="895"/>
      <c r="H870" s="895"/>
      <c r="I870" s="896"/>
    </row>
    <row r="871" spans="3:9" ht="16.2" thickBot="1">
      <c r="D871" s="325" t="s">
        <v>1141</v>
      </c>
      <c r="E871" s="326" t="s">
        <v>1142</v>
      </c>
      <c r="F871" s="326" t="s">
        <v>1143</v>
      </c>
      <c r="G871" s="326" t="s">
        <v>1144</v>
      </c>
      <c r="H871" s="346" t="s">
        <v>1145</v>
      </c>
      <c r="I871" s="346" t="s">
        <v>1146</v>
      </c>
    </row>
    <row r="872" spans="3:9" ht="15">
      <c r="D872" s="328"/>
      <c r="E872" s="329"/>
      <c r="F872" s="330"/>
      <c r="G872" s="331"/>
      <c r="H872" s="347">
        <f>IFERROR(VLOOKUP(D872,#REF!,2,FALSE),0)*E872*F872*G872</f>
        <v>0</v>
      </c>
      <c r="I872" s="348" t="str">
        <f>IF(D872="","",CONCATENATE(D872," ","@"," ",IFERROR(VLOOKUP(D872,#REF!,2,FALSE),0),"/","ünit"," ","x"," ",E872," ","ünits"," ","x"," ",F872," ","days"," ","x"," ",G872))</f>
        <v/>
      </c>
    </row>
    <row r="873" spans="3:9" ht="15">
      <c r="D873" s="328"/>
      <c r="E873" s="334"/>
      <c r="F873" s="330"/>
      <c r="G873" s="331"/>
      <c r="H873" s="347">
        <f>IFERROR(VLOOKUP(D873,#REF!,2,FALSE),0)*E873*F873*G873</f>
        <v>0</v>
      </c>
      <c r="I873" s="348" t="str">
        <f>IF(D873="","",CONCATENATE(D873," ","@"," ",IFERROR(VLOOKUP(D873,#REF!,2,FALSE),0),"/","ünit"," ","x"," ",E873," ","ünits"," ","x"," ",F873," ","days"," ","x"," ",G873))</f>
        <v/>
      </c>
    </row>
    <row r="874" spans="3:9" ht="15">
      <c r="D874" s="328"/>
      <c r="E874" s="329"/>
      <c r="F874" s="330"/>
      <c r="G874" s="331"/>
      <c r="H874" s="347">
        <f>IFERROR(VLOOKUP(D874,#REF!,2,FALSE),0)*E874*F874*G874</f>
        <v>0</v>
      </c>
      <c r="I874" s="348" t="str">
        <f>IF(D874="","",CONCATENATE(D874," ","@"," ",IFERROR(VLOOKUP(D874,#REF!,2,FALSE),0),"/","ünit"," ","x"," ",E874," ","ünits"," ","x"," ",F874," ","days"," ","x"," ",G874))</f>
        <v/>
      </c>
    </row>
    <row r="875" spans="3:9" ht="15">
      <c r="D875" s="328"/>
      <c r="E875" s="334"/>
      <c r="F875" s="330"/>
      <c r="G875" s="331"/>
      <c r="H875" s="347">
        <f>IFERROR(VLOOKUP(D875,#REF!,2,FALSE),0)*E875*F875*G875</f>
        <v>0</v>
      </c>
      <c r="I875" s="348" t="str">
        <f>IF(D875="","",CONCATENATE(D875," ","@"," ",IFERROR(VLOOKUP(D875,#REF!,2,FALSE),0),"/","ünit"," ","x"," ",E875," ","ünits"," ","x"," ",F875," ","days"," ","x"," ",G875))</f>
        <v/>
      </c>
    </row>
    <row r="876" spans="3:9" ht="15">
      <c r="D876" s="328"/>
      <c r="E876" s="329"/>
      <c r="F876" s="330"/>
      <c r="G876" s="331"/>
      <c r="H876" s="347">
        <f>IFERROR(VLOOKUP(D876,#REF!,2,FALSE),0)*E876*F876*G876</f>
        <v>0</v>
      </c>
      <c r="I876" s="348" t="str">
        <f>IF(D876="","",CONCATENATE(D876," ","@"," ",IFERROR(VLOOKUP(D876,#REF!,2,FALSE),0),"/","ünit"," ","x"," ",E876," ","ünits"," ","x"," ",F876," ","days"," ","x"," ",G876))</f>
        <v/>
      </c>
    </row>
    <row r="877" spans="3:9" ht="15">
      <c r="D877" s="328"/>
      <c r="E877" s="334"/>
      <c r="F877" s="330"/>
      <c r="G877" s="331"/>
      <c r="H877" s="347">
        <f>IFERROR(VLOOKUP(D877,#REF!,2,FALSE),0)*E877*F877*G877</f>
        <v>0</v>
      </c>
      <c r="I877" s="348" t="str">
        <f>IF(D877="","",CONCATENATE(D877," ","@"," ",IFERROR(VLOOKUP(D877,#REF!,2,FALSE),0),"/","ünit"," ","x"," ",E877," ","ünits"," ","x"," ",F877," ","days"," ","x"," ",G877))</f>
        <v/>
      </c>
    </row>
    <row r="878" spans="3:9" ht="15">
      <c r="D878" s="328"/>
      <c r="E878" s="329"/>
      <c r="F878" s="330"/>
      <c r="G878" s="331"/>
      <c r="H878" s="347">
        <f>IFERROR(VLOOKUP(D878,#REF!,2,FALSE),0)*E878*F878*G878</f>
        <v>0</v>
      </c>
      <c r="I878" s="348" t="str">
        <f>IF(D878="","",CONCATENATE(D878," ","@"," ",IFERROR(VLOOKUP(D878,#REF!,2,FALSE),0),"/","ünit"," ","x"," ",E878," ","ünits"," ","x"," ",F878," ","days"," ","x"," ",G878))</f>
        <v/>
      </c>
    </row>
    <row r="879" spans="3:9" ht="15">
      <c r="D879" s="328"/>
      <c r="E879" s="334"/>
      <c r="F879" s="330"/>
      <c r="G879" s="331"/>
      <c r="H879" s="347">
        <f>IFERROR(VLOOKUP(D879,#REF!,2,FALSE),0)*E879*F879*G879</f>
        <v>0</v>
      </c>
      <c r="I879" s="348" t="str">
        <f>IF(D879="","",CONCATENATE(D879," ","@"," ",IFERROR(VLOOKUP(D879,#REF!,2,FALSE),0),"/","ünit"," ","x"," ",E879," ","ünits"," ","x"," ",F879," ","days"," ","x"," ",G879))</f>
        <v/>
      </c>
    </row>
    <row r="880" spans="3:9" ht="15">
      <c r="D880" s="328"/>
      <c r="E880" s="329"/>
      <c r="F880" s="330"/>
      <c r="G880" s="331"/>
      <c r="H880" s="347">
        <f>IFERROR(VLOOKUP(D880,#REF!,2,FALSE),0)*E880*F880*G880</f>
        <v>0</v>
      </c>
      <c r="I880" s="348" t="str">
        <f>IF(D880="","",CONCATENATE(D880," ","@"," ",IFERROR(VLOOKUP(D880,#REF!,2,FALSE),0),"/","ünit"," ","x"," ",E880," ","ünits"," ","x"," ",F880," ","days"," ","x"," ",G880))</f>
        <v/>
      </c>
    </row>
    <row r="881" spans="3:9" ht="15.6" thickBot="1">
      <c r="D881" s="328"/>
      <c r="E881" s="334"/>
      <c r="F881" s="330"/>
      <c r="G881" s="331"/>
      <c r="H881" s="347">
        <f>IFERROR(VLOOKUP(D881,#REF!,2,FALSE),0)*E881*F881*G881</f>
        <v>0</v>
      </c>
      <c r="I881" s="348" t="str">
        <f>IF(D881="","",CONCATENATE(D881," ","@"," ",IFERROR(VLOOKUP(D881,#REF!,2,FALSE),0),"/","ünit"," ","x"," ",E881," ","ünits"," ","x"," ",F881," ","days"," ","x"," ",G881))</f>
        <v/>
      </c>
    </row>
    <row r="882" spans="3:9" ht="16.2" thickBot="1">
      <c r="D882" s="335" t="s">
        <v>1147</v>
      </c>
      <c r="E882" s="336"/>
      <c r="F882" s="337"/>
      <c r="G882" s="337"/>
      <c r="H882" s="349">
        <f>SUM(H872:H881)</f>
        <v>0</v>
      </c>
      <c r="I882" s="350"/>
    </row>
    <row r="883" spans="3:9" ht="16.2" thickBot="1">
      <c r="D883" s="340"/>
      <c r="E883" s="342"/>
      <c r="F883" s="341"/>
      <c r="G883" s="341"/>
      <c r="H883" s="271"/>
      <c r="I883" s="271"/>
    </row>
    <row r="884" spans="3:9" ht="15" thickBot="1">
      <c r="C884" s="323">
        <v>3</v>
      </c>
      <c r="D884" s="900" t="str">
        <f>VLOOKUP(C884,'AOP Pillar 1'!$A$8:$G$4027,2,FALSE)</f>
        <v xml:space="preserve">Partnerships for Health </v>
      </c>
      <c r="E884" s="901"/>
      <c r="F884" s="901"/>
      <c r="G884" s="901"/>
      <c r="H884" s="901"/>
      <c r="I884" s="902"/>
    </row>
    <row r="885" spans="3:9" ht="15.6">
      <c r="D885" s="340"/>
      <c r="E885" s="342"/>
      <c r="F885" s="341"/>
      <c r="G885" s="341"/>
      <c r="H885" s="271"/>
      <c r="I885" s="271"/>
    </row>
    <row r="886" spans="3:9" ht="15" thickBot="1"/>
    <row r="887" spans="3:9" ht="18" thickBot="1">
      <c r="C887" s="187" t="s">
        <v>17</v>
      </c>
      <c r="D887" s="897" t="str">
        <f>VLOOKUP(C887,'AOP Pillar 1'!$C$9:$E$4027,2,FALSE)</f>
        <v xml:space="preserve"> Scale-up PPP in planning and implementation of health programmes </v>
      </c>
      <c r="E887" s="898"/>
      <c r="F887" s="898"/>
      <c r="G887" s="898"/>
      <c r="H887" s="898"/>
      <c r="I887" s="899"/>
    </row>
    <row r="888" spans="3:9" ht="15" thickBot="1"/>
    <row r="889" spans="3:9" ht="15.6" thickBot="1">
      <c r="C889" s="125" t="s">
        <v>1385</v>
      </c>
      <c r="D889" s="894" t="str">
        <f>VLOOKUP(C889,'AOP Pillar 1'!$F$12:$G$4027,2,FALSE)</f>
        <v>Activity</v>
      </c>
      <c r="E889" s="895"/>
      <c r="F889" s="895"/>
      <c r="G889" s="895"/>
      <c r="H889" s="895"/>
      <c r="I889" s="896"/>
    </row>
    <row r="890" spans="3:9" ht="15.6" thickBot="1">
      <c r="C890" s="125" t="s">
        <v>1385</v>
      </c>
      <c r="D890" s="894" t="str">
        <f>VLOOKUP(C890,'AOP Pillar 1'!$F$12:$I$4027,3,FALSE)</f>
        <v>Cost Items</v>
      </c>
      <c r="E890" s="895"/>
      <c r="F890" s="895"/>
      <c r="G890" s="895"/>
      <c r="H890" s="895"/>
      <c r="I890" s="896"/>
    </row>
    <row r="891" spans="3:9" ht="16.2" thickBot="1">
      <c r="D891" s="325" t="s">
        <v>1141</v>
      </c>
      <c r="E891" s="326" t="s">
        <v>1142</v>
      </c>
      <c r="F891" s="326" t="s">
        <v>1143</v>
      </c>
      <c r="G891" s="326" t="s">
        <v>1144</v>
      </c>
      <c r="H891" s="346" t="s">
        <v>1145</v>
      </c>
      <c r="I891" s="346" t="s">
        <v>1146</v>
      </c>
    </row>
    <row r="892" spans="3:9" ht="28.8">
      <c r="D892" s="328" t="s">
        <v>1148</v>
      </c>
      <c r="E892" s="329">
        <v>4</v>
      </c>
      <c r="F892" s="330">
        <v>4</v>
      </c>
      <c r="G892" s="331">
        <v>2</v>
      </c>
      <c r="H892" s="347">
        <f>IFERROR(VLOOKUP(D892,#REF!,2,FALSE),0)*E892*F892*G892</f>
        <v>0</v>
      </c>
      <c r="I892" s="348" t="str">
        <f>IF(D892="","",CONCATENATE(D892," ","@"," ",IFERROR(VLOOKUP(D892,#REF!,2,FALSE),0),"/","ünit"," ","x"," ",E892," ","ünits"," ","x"," ",F892," ","days"," ","x"," ",G892))</f>
        <v>Lead Consultant @ 0/ünit x 4 ünits x 4 days x 2</v>
      </c>
    </row>
    <row r="893" spans="3:9" ht="15">
      <c r="D893" s="328"/>
      <c r="E893" s="334"/>
      <c r="F893" s="330"/>
      <c r="G893" s="331"/>
      <c r="H893" s="347">
        <f>IFERROR(VLOOKUP(D893,#REF!,2,FALSE),0)*E893*F893*G893</f>
        <v>0</v>
      </c>
      <c r="I893" s="348" t="str">
        <f>IF(D893="","",CONCATENATE(D893," ","@"," ",IFERROR(VLOOKUP(D893,#REF!,2,FALSE),0),"/","ünit"," ","x"," ",E893," ","ünits"," ","x"," ",F893," ","days"," ","x"," ",G893))</f>
        <v/>
      </c>
    </row>
    <row r="894" spans="3:9" ht="15">
      <c r="D894" s="328"/>
      <c r="E894" s="329"/>
      <c r="F894" s="330"/>
      <c r="G894" s="331"/>
      <c r="H894" s="347">
        <f>IFERROR(VLOOKUP(D894,#REF!,2,FALSE),0)*E894*F894*G894</f>
        <v>0</v>
      </c>
      <c r="I894" s="348" t="str">
        <f>IF(D894="","",CONCATENATE(D894," ","@"," ",IFERROR(VLOOKUP(D894,#REF!,2,FALSE),0),"/","ünit"," ","x"," ",E894," ","ünits"," ","x"," ",F894," ","days"," ","x"," ",G894))</f>
        <v/>
      </c>
    </row>
    <row r="895" spans="3:9" ht="15">
      <c r="D895" s="328"/>
      <c r="E895" s="334"/>
      <c r="F895" s="330"/>
      <c r="G895" s="331"/>
      <c r="H895" s="347">
        <f>IFERROR(VLOOKUP(D895,#REF!,2,FALSE),0)*E895*F895*G895</f>
        <v>0</v>
      </c>
      <c r="I895" s="348" t="str">
        <f>IF(D895="","",CONCATENATE(D895," ","@"," ",IFERROR(VLOOKUP(D895,#REF!,2,FALSE),0),"/","ünit"," ","x"," ",E895," ","ünits"," ","x"," ",F895," ","days"," ","x"," ",G895))</f>
        <v/>
      </c>
    </row>
    <row r="896" spans="3:9" ht="15">
      <c r="D896" s="328"/>
      <c r="E896" s="329"/>
      <c r="F896" s="330"/>
      <c r="G896" s="331"/>
      <c r="H896" s="347">
        <f>IFERROR(VLOOKUP(D896,#REF!,2,FALSE),0)*E896*F896*G896</f>
        <v>0</v>
      </c>
      <c r="I896" s="348" t="str">
        <f>IF(D896="","",CONCATENATE(D896," ","@"," ",IFERROR(VLOOKUP(D896,#REF!,2,FALSE),0),"/","ünit"," ","x"," ",E896," ","ünits"," ","x"," ",F896," ","days"," ","x"," ",G896))</f>
        <v/>
      </c>
    </row>
    <row r="897" spans="3:9" ht="15">
      <c r="D897" s="328"/>
      <c r="E897" s="334"/>
      <c r="F897" s="330"/>
      <c r="G897" s="331"/>
      <c r="H897" s="347">
        <f>IFERROR(VLOOKUP(D897,#REF!,2,FALSE),0)*E897*F897*G897</f>
        <v>0</v>
      </c>
      <c r="I897" s="348" t="str">
        <f>IF(D897="","",CONCATENATE(D897," ","@"," ",IFERROR(VLOOKUP(D897,#REF!,2,FALSE),0),"/","ünit"," ","x"," ",E897," ","ünits"," ","x"," ",F897," ","days"," ","x"," ",G897))</f>
        <v/>
      </c>
    </row>
    <row r="898" spans="3:9" ht="15">
      <c r="D898" s="328"/>
      <c r="E898" s="329"/>
      <c r="F898" s="330"/>
      <c r="G898" s="331"/>
      <c r="H898" s="347">
        <f>IFERROR(VLOOKUP(D898,#REF!,2,FALSE),0)*E898*F898*G898</f>
        <v>0</v>
      </c>
      <c r="I898" s="348" t="str">
        <f>IF(D898="","",CONCATENATE(D898," ","@"," ",IFERROR(VLOOKUP(D898,#REF!,2,FALSE),0),"/","ünit"," ","x"," ",E898," ","ünits"," ","x"," ",F898," ","days"," ","x"," ",G898))</f>
        <v/>
      </c>
    </row>
    <row r="899" spans="3:9" ht="15">
      <c r="D899" s="328"/>
      <c r="E899" s="334"/>
      <c r="F899" s="330"/>
      <c r="G899" s="331"/>
      <c r="H899" s="347">
        <f>IFERROR(VLOOKUP(D899,#REF!,2,FALSE),0)*E899*F899*G899</f>
        <v>0</v>
      </c>
      <c r="I899" s="348" t="str">
        <f>IF(D899="","",CONCATENATE(D899," ","@"," ",IFERROR(VLOOKUP(D899,#REF!,2,FALSE),0),"/","ünit"," ","x"," ",E899," ","ünits"," ","x"," ",F899," ","days"," ","x"," ",G899))</f>
        <v/>
      </c>
    </row>
    <row r="900" spans="3:9" ht="15">
      <c r="D900" s="328"/>
      <c r="E900" s="329"/>
      <c r="F900" s="330"/>
      <c r="G900" s="331"/>
      <c r="H900" s="347">
        <f>IFERROR(VLOOKUP(D900,#REF!,2,FALSE),0)*E900*F900*G900</f>
        <v>0</v>
      </c>
      <c r="I900" s="348" t="str">
        <f>IF(D900="","",CONCATENATE(D900," ","@"," ",IFERROR(VLOOKUP(D900,#REF!,2,FALSE),0),"/","ünit"," ","x"," ",E900," ","ünits"," ","x"," ",F900," ","days"," ","x"," ",G900))</f>
        <v/>
      </c>
    </row>
    <row r="901" spans="3:9" ht="15.6" thickBot="1">
      <c r="D901" s="328"/>
      <c r="E901" s="334"/>
      <c r="F901" s="330"/>
      <c r="G901" s="331"/>
      <c r="H901" s="347">
        <f>IFERROR(VLOOKUP(D901,#REF!,2,FALSE),0)*E901*F901*G901</f>
        <v>0</v>
      </c>
      <c r="I901" s="348" t="str">
        <f>IF(D901="","",CONCATENATE(D901," ","@"," ",IFERROR(VLOOKUP(D901,#REF!,2,FALSE),0),"/","ünit"," ","x"," ",E901," ","ünits"," ","x"," ",F901," ","days"," ","x"," ",G901))</f>
        <v/>
      </c>
    </row>
    <row r="902" spans="3:9" ht="16.2" thickBot="1">
      <c r="D902" s="335" t="s">
        <v>1147</v>
      </c>
      <c r="E902" s="336"/>
      <c r="F902" s="337"/>
      <c r="G902" s="337"/>
      <c r="H902" s="349">
        <f>SUM(H892:H901)</f>
        <v>0</v>
      </c>
      <c r="I902" s="350"/>
    </row>
    <row r="903" spans="3:9" ht="15" thickBot="1"/>
    <row r="904" spans="3:9" ht="15.6" thickBot="1">
      <c r="C904" s="125" t="s">
        <v>1386</v>
      </c>
      <c r="D904" s="894" t="str">
        <f>VLOOKUP(C904,'AOP Pillar 1'!$F$12:$G$4027,2,FALSE)</f>
        <v>Activity</v>
      </c>
      <c r="E904" s="895"/>
      <c r="F904" s="895"/>
      <c r="G904" s="895"/>
      <c r="H904" s="895"/>
      <c r="I904" s="896"/>
    </row>
    <row r="905" spans="3:9" ht="15.6" thickBot="1">
      <c r="C905" s="125" t="s">
        <v>1386</v>
      </c>
      <c r="D905" s="894" t="str">
        <f>VLOOKUP(C905,'AOP Pillar 1'!$F$12:$I$4027,3,FALSE)</f>
        <v>Cost Items</v>
      </c>
      <c r="E905" s="895"/>
      <c r="F905" s="895"/>
      <c r="G905" s="895"/>
      <c r="H905" s="895"/>
      <c r="I905" s="896"/>
    </row>
    <row r="906" spans="3:9" ht="16.2" thickBot="1">
      <c r="D906" s="325" t="s">
        <v>1141</v>
      </c>
      <c r="E906" s="326" t="s">
        <v>1142</v>
      </c>
      <c r="F906" s="326" t="s">
        <v>1143</v>
      </c>
      <c r="G906" s="326" t="s">
        <v>1144</v>
      </c>
      <c r="H906" s="346" t="s">
        <v>1145</v>
      </c>
      <c r="I906" s="346" t="s">
        <v>1146</v>
      </c>
    </row>
    <row r="907" spans="3:9" ht="15">
      <c r="D907" s="328"/>
      <c r="E907" s="329"/>
      <c r="F907" s="330"/>
      <c r="G907" s="331"/>
      <c r="H907" s="347">
        <f>IFERROR(VLOOKUP(D907,#REF!,2,FALSE),0)*E907*F907*G907</f>
        <v>0</v>
      </c>
      <c r="I907" s="348" t="str">
        <f>IF(D907="","",CONCATENATE(D907," ","@"," ",IFERROR(VLOOKUP(D907,#REF!,2,FALSE),0),"/","ünit"," ","x"," ",E907," ","ünits"," ","x"," ",F907," ","days"," ","x"," ",G907))</f>
        <v/>
      </c>
    </row>
    <row r="908" spans="3:9" ht="15">
      <c r="D908" s="328"/>
      <c r="E908" s="334"/>
      <c r="F908" s="330"/>
      <c r="G908" s="331"/>
      <c r="H908" s="347">
        <f>IFERROR(VLOOKUP(D908,#REF!,2,FALSE),0)*E908*F908*G908</f>
        <v>0</v>
      </c>
      <c r="I908" s="348" t="str">
        <f>IF(D908="","",CONCATENATE(D908," ","@"," ",IFERROR(VLOOKUP(D908,#REF!,2,FALSE),0),"/","ünit"," ","x"," ",E908," ","ünits"," ","x"," ",F908," ","days"," ","x"," ",G908))</f>
        <v/>
      </c>
    </row>
    <row r="909" spans="3:9" ht="15">
      <c r="D909" s="328"/>
      <c r="E909" s="329"/>
      <c r="F909" s="330"/>
      <c r="G909" s="331"/>
      <c r="H909" s="347">
        <f>IFERROR(VLOOKUP(D909,#REF!,2,FALSE),0)*E909*F909*G909</f>
        <v>0</v>
      </c>
      <c r="I909" s="348" t="str">
        <f>IF(D909="","",CONCATENATE(D909," ","@"," ",IFERROR(VLOOKUP(D909,#REF!,2,FALSE),0),"/","ünit"," ","x"," ",E909," ","ünits"," ","x"," ",F909," ","days"," ","x"," ",G909))</f>
        <v/>
      </c>
    </row>
    <row r="910" spans="3:9" ht="15">
      <c r="D910" s="328"/>
      <c r="E910" s="334"/>
      <c r="F910" s="330"/>
      <c r="G910" s="331"/>
      <c r="H910" s="347">
        <f>IFERROR(VLOOKUP(D910,#REF!,2,FALSE),0)*E910*F910*G910</f>
        <v>0</v>
      </c>
      <c r="I910" s="348" t="str">
        <f>IF(D910="","",CONCATENATE(D910," ","@"," ",IFERROR(VLOOKUP(D910,#REF!,2,FALSE),0),"/","ünit"," ","x"," ",E910," ","ünits"," ","x"," ",F910," ","days"," ","x"," ",G910))</f>
        <v/>
      </c>
    </row>
    <row r="911" spans="3:9" ht="15">
      <c r="D911" s="328"/>
      <c r="E911" s="329"/>
      <c r="F911" s="330"/>
      <c r="G911" s="331"/>
      <c r="H911" s="347">
        <f>IFERROR(VLOOKUP(D911,#REF!,2,FALSE),0)*E911*F911*G911</f>
        <v>0</v>
      </c>
      <c r="I911" s="348" t="str">
        <f>IF(D911="","",CONCATENATE(D911," ","@"," ",IFERROR(VLOOKUP(D911,#REF!,2,FALSE),0),"/","ünit"," ","x"," ",E911," ","ünits"," ","x"," ",F911," ","days"," ","x"," ",G911))</f>
        <v/>
      </c>
    </row>
    <row r="912" spans="3:9" ht="15">
      <c r="D912" s="328"/>
      <c r="E912" s="334"/>
      <c r="F912" s="330"/>
      <c r="G912" s="331"/>
      <c r="H912" s="347">
        <f>IFERROR(VLOOKUP(D912,#REF!,2,FALSE),0)*E912*F912*G912</f>
        <v>0</v>
      </c>
      <c r="I912" s="348" t="str">
        <f>IF(D912="","",CONCATENATE(D912," ","@"," ",IFERROR(VLOOKUP(D912,#REF!,2,FALSE),0),"/","ünit"," ","x"," ",E912," ","ünits"," ","x"," ",F912," ","days"," ","x"," ",G912))</f>
        <v/>
      </c>
    </row>
    <row r="913" spans="3:9" ht="15">
      <c r="D913" s="328"/>
      <c r="E913" s="329"/>
      <c r="F913" s="330"/>
      <c r="G913" s="331"/>
      <c r="H913" s="347">
        <f>IFERROR(VLOOKUP(D913,#REF!,2,FALSE),0)*E913*F913*G913</f>
        <v>0</v>
      </c>
      <c r="I913" s="348" t="str">
        <f>IF(D913="","",CONCATENATE(D913," ","@"," ",IFERROR(VLOOKUP(D913,#REF!,2,FALSE),0),"/","ünit"," ","x"," ",E913," ","ünits"," ","x"," ",F913," ","days"," ","x"," ",G913))</f>
        <v/>
      </c>
    </row>
    <row r="914" spans="3:9" ht="15">
      <c r="D914" s="328"/>
      <c r="E914" s="334"/>
      <c r="F914" s="330"/>
      <c r="G914" s="331"/>
      <c r="H914" s="347">
        <f>IFERROR(VLOOKUP(D914,#REF!,2,FALSE),0)*E914*F914*G914</f>
        <v>0</v>
      </c>
      <c r="I914" s="348" t="str">
        <f>IF(D914="","",CONCATENATE(D914," ","@"," ",IFERROR(VLOOKUP(D914,#REF!,2,FALSE),0),"/","ünit"," ","x"," ",E914," ","ünits"," ","x"," ",F914," ","days"," ","x"," ",G914))</f>
        <v/>
      </c>
    </row>
    <row r="915" spans="3:9" ht="15">
      <c r="D915" s="328"/>
      <c r="E915" s="329"/>
      <c r="F915" s="330"/>
      <c r="G915" s="331"/>
      <c r="H915" s="347">
        <f>IFERROR(VLOOKUP(D915,#REF!,2,FALSE),0)*E915*F915*G915</f>
        <v>0</v>
      </c>
      <c r="I915" s="348" t="str">
        <f>IF(D915="","",CONCATENATE(D915," ","@"," ",IFERROR(VLOOKUP(D915,#REF!,2,FALSE),0),"/","ünit"," ","x"," ",E915," ","ünits"," ","x"," ",F915," ","days"," ","x"," ",G915))</f>
        <v/>
      </c>
    </row>
    <row r="916" spans="3:9" ht="15.6" thickBot="1">
      <c r="D916" s="328"/>
      <c r="E916" s="334"/>
      <c r="F916" s="330"/>
      <c r="G916" s="331"/>
      <c r="H916" s="347">
        <f>IFERROR(VLOOKUP(D916,#REF!,2,FALSE),0)*E916*F916*G916</f>
        <v>0</v>
      </c>
      <c r="I916" s="348" t="str">
        <f>IF(D916="","",CONCATENATE(D916," ","@"," ",IFERROR(VLOOKUP(D916,#REF!,2,FALSE),0),"/","ünit"," ","x"," ",E916," ","ünits"," ","x"," ",F916," ","days"," ","x"," ",G916))</f>
        <v/>
      </c>
    </row>
    <row r="917" spans="3:9" ht="16.2" thickBot="1">
      <c r="D917" s="335" t="s">
        <v>1147</v>
      </c>
      <c r="E917" s="336"/>
      <c r="F917" s="337"/>
      <c r="G917" s="337"/>
      <c r="H917" s="349">
        <f>SUM(H907:H916)</f>
        <v>0</v>
      </c>
      <c r="I917" s="350"/>
    </row>
    <row r="918" spans="3:9" ht="15" thickBot="1"/>
    <row r="919" spans="3:9" ht="15.6" thickBot="1">
      <c r="C919" s="125" t="s">
        <v>1389</v>
      </c>
      <c r="D919" s="894" t="str">
        <f>VLOOKUP(C919,'AOP Pillar 1'!$F$12:$G$4027,2,FALSE)</f>
        <v>Activity</v>
      </c>
      <c r="E919" s="895"/>
      <c r="F919" s="895"/>
      <c r="G919" s="895"/>
      <c r="H919" s="895"/>
      <c r="I919" s="896"/>
    </row>
    <row r="920" spans="3:9" ht="15.6" thickBot="1">
      <c r="C920" s="125" t="s">
        <v>1389</v>
      </c>
      <c r="D920" s="894" t="str">
        <f>VLOOKUP(C920,'AOP Pillar 1'!$F$12:$I$4027,3,FALSE)</f>
        <v>Cost Items</v>
      </c>
      <c r="E920" s="895"/>
      <c r="F920" s="895"/>
      <c r="G920" s="895"/>
      <c r="H920" s="895"/>
      <c r="I920" s="896"/>
    </row>
    <row r="921" spans="3:9" ht="16.2" thickBot="1">
      <c r="D921" s="325" t="s">
        <v>1141</v>
      </c>
      <c r="E921" s="326" t="s">
        <v>1142</v>
      </c>
      <c r="F921" s="326" t="s">
        <v>1143</v>
      </c>
      <c r="G921" s="326" t="s">
        <v>1144</v>
      </c>
      <c r="H921" s="346" t="s">
        <v>1145</v>
      </c>
      <c r="I921" s="346" t="s">
        <v>1146</v>
      </c>
    </row>
    <row r="922" spans="3:9" ht="15">
      <c r="D922" s="328"/>
      <c r="E922" s="329"/>
      <c r="F922" s="330"/>
      <c r="G922" s="331"/>
      <c r="H922" s="347">
        <f>IFERROR(VLOOKUP(D922,#REF!,2,FALSE),0)*E922*F922*G922</f>
        <v>0</v>
      </c>
      <c r="I922" s="348" t="str">
        <f>IF(D922="","",CONCATENATE(D922," ","@"," ",IFERROR(VLOOKUP(D922,#REF!,2,FALSE),0),"/","ünit"," ","x"," ",E922," ","ünits"," ","x"," ",F922," ","days"," ","x"," ",G922))</f>
        <v/>
      </c>
    </row>
    <row r="923" spans="3:9" ht="15">
      <c r="D923" s="328"/>
      <c r="E923" s="334"/>
      <c r="F923" s="330"/>
      <c r="G923" s="331"/>
      <c r="H923" s="347">
        <f>IFERROR(VLOOKUP(D923,#REF!,2,FALSE),0)*E923*F923*G923</f>
        <v>0</v>
      </c>
      <c r="I923" s="348" t="str">
        <f>IF(D923="","",CONCATENATE(D923," ","@"," ",IFERROR(VLOOKUP(D923,#REF!,2,FALSE),0),"/","ünit"," ","x"," ",E923," ","ünits"," ","x"," ",F923," ","days"," ","x"," ",G923))</f>
        <v/>
      </c>
    </row>
    <row r="924" spans="3:9" ht="15">
      <c r="D924" s="328"/>
      <c r="E924" s="329"/>
      <c r="F924" s="330"/>
      <c r="G924" s="331"/>
      <c r="H924" s="347">
        <f>IFERROR(VLOOKUP(D924,#REF!,2,FALSE),0)*E924*F924*G924</f>
        <v>0</v>
      </c>
      <c r="I924" s="348" t="str">
        <f>IF(D924="","",CONCATENATE(D924," ","@"," ",IFERROR(VLOOKUP(D924,#REF!,2,FALSE),0),"/","ünit"," ","x"," ",E924," ","ünits"," ","x"," ",F924," ","days"," ","x"," ",G924))</f>
        <v/>
      </c>
    </row>
    <row r="925" spans="3:9" ht="15">
      <c r="D925" s="328"/>
      <c r="E925" s="334"/>
      <c r="F925" s="330"/>
      <c r="G925" s="331"/>
      <c r="H925" s="347">
        <f>IFERROR(VLOOKUP(D925,#REF!,2,FALSE),0)*E925*F925*G925</f>
        <v>0</v>
      </c>
      <c r="I925" s="348" t="str">
        <f>IF(D925="","",CONCATENATE(D925," ","@"," ",IFERROR(VLOOKUP(D925,#REF!,2,FALSE),0),"/","ünit"," ","x"," ",E925," ","ünits"," ","x"," ",F925," ","days"," ","x"," ",G925))</f>
        <v/>
      </c>
    </row>
    <row r="926" spans="3:9" ht="15">
      <c r="D926" s="328"/>
      <c r="E926" s="329"/>
      <c r="F926" s="330"/>
      <c r="G926" s="331"/>
      <c r="H926" s="347">
        <f>IFERROR(VLOOKUP(D926,#REF!,2,FALSE),0)*E926*F926*G926</f>
        <v>0</v>
      </c>
      <c r="I926" s="348" t="str">
        <f>IF(D926="","",CONCATENATE(D926," ","@"," ",IFERROR(VLOOKUP(D926,#REF!,2,FALSE),0),"/","ünit"," ","x"," ",E926," ","ünits"," ","x"," ",F926," ","days"," ","x"," ",G926))</f>
        <v/>
      </c>
    </row>
    <row r="927" spans="3:9" ht="15">
      <c r="D927" s="328"/>
      <c r="E927" s="334"/>
      <c r="F927" s="330"/>
      <c r="G927" s="331"/>
      <c r="H927" s="347">
        <f>IFERROR(VLOOKUP(D927,#REF!,2,FALSE),0)*E927*F927*G927</f>
        <v>0</v>
      </c>
      <c r="I927" s="348" t="str">
        <f>IF(D927="","",CONCATENATE(D927," ","@"," ",IFERROR(VLOOKUP(D927,#REF!,2,FALSE),0),"/","ünit"," ","x"," ",E927," ","ünits"," ","x"," ",F927," ","days"," ","x"," ",G927))</f>
        <v/>
      </c>
    </row>
    <row r="928" spans="3:9" ht="15">
      <c r="D928" s="328"/>
      <c r="E928" s="329"/>
      <c r="F928" s="330"/>
      <c r="G928" s="331"/>
      <c r="H928" s="347">
        <f>IFERROR(VLOOKUP(D928,#REF!,2,FALSE),0)*E928*F928*G928</f>
        <v>0</v>
      </c>
      <c r="I928" s="348" t="str">
        <f>IF(D928="","",CONCATENATE(D928," ","@"," ",IFERROR(VLOOKUP(D928,#REF!,2,FALSE),0),"/","ünit"," ","x"," ",E928," ","ünits"," ","x"," ",F928," ","days"," ","x"," ",G928))</f>
        <v/>
      </c>
    </row>
    <row r="929" spans="3:9" ht="15">
      <c r="D929" s="328"/>
      <c r="E929" s="334"/>
      <c r="F929" s="330"/>
      <c r="G929" s="331"/>
      <c r="H929" s="347">
        <f>IFERROR(VLOOKUP(D929,#REF!,2,FALSE),0)*E929*F929*G929</f>
        <v>0</v>
      </c>
      <c r="I929" s="348" t="str">
        <f>IF(D929="","",CONCATENATE(D929," ","@"," ",IFERROR(VLOOKUP(D929,#REF!,2,FALSE),0),"/","ünit"," ","x"," ",E929," ","ünits"," ","x"," ",F929," ","days"," ","x"," ",G929))</f>
        <v/>
      </c>
    </row>
    <row r="930" spans="3:9" ht="15">
      <c r="D930" s="328"/>
      <c r="E930" s="329"/>
      <c r="F930" s="330"/>
      <c r="G930" s="331"/>
      <c r="H930" s="347">
        <f>IFERROR(VLOOKUP(D930,#REF!,2,FALSE),0)*E930*F930*G930</f>
        <v>0</v>
      </c>
      <c r="I930" s="348" t="str">
        <f>IF(D930="","",CONCATENATE(D930," ","@"," ",IFERROR(VLOOKUP(D930,#REF!,2,FALSE),0),"/","ünit"," ","x"," ",E930," ","ünits"," ","x"," ",F930," ","days"," ","x"," ",G930))</f>
        <v/>
      </c>
    </row>
    <row r="931" spans="3:9" ht="15.6" thickBot="1">
      <c r="D931" s="328"/>
      <c r="E931" s="334"/>
      <c r="F931" s="330"/>
      <c r="G931" s="331"/>
      <c r="H931" s="347">
        <f>IFERROR(VLOOKUP(D931,#REF!,2,FALSE),0)*E931*F931*G931</f>
        <v>0</v>
      </c>
      <c r="I931" s="348" t="str">
        <f>IF(D931="","",CONCATENATE(D931," ","@"," ",IFERROR(VLOOKUP(D931,#REF!,2,FALSE),0),"/","ünit"," ","x"," ",E931," ","ünits"," ","x"," ",F931," ","days"," ","x"," ",G931))</f>
        <v/>
      </c>
    </row>
    <row r="932" spans="3:9" ht="16.2" thickBot="1">
      <c r="D932" s="335" t="s">
        <v>1147</v>
      </c>
      <c r="E932" s="336"/>
      <c r="F932" s="337"/>
      <c r="G932" s="337"/>
      <c r="H932" s="349">
        <f>SUM(H922:H931)</f>
        <v>0</v>
      </c>
      <c r="I932" s="350"/>
    </row>
    <row r="933" spans="3:9" ht="16.2" thickBot="1">
      <c r="D933" s="340"/>
      <c r="E933" s="341"/>
      <c r="F933" s="342"/>
      <c r="G933" s="341"/>
      <c r="H933" s="341"/>
      <c r="I933" s="344"/>
    </row>
    <row r="934" spans="3:9" ht="15.6" thickBot="1">
      <c r="C934" s="125" t="s">
        <v>1390</v>
      </c>
      <c r="D934" s="894" t="str">
        <f>VLOOKUP(C934,'AOP Pillar 1'!$F$12:$G$4027,2,FALSE)</f>
        <v>Activity</v>
      </c>
      <c r="E934" s="895"/>
      <c r="F934" s="895"/>
      <c r="G934" s="895"/>
      <c r="H934" s="895"/>
      <c r="I934" s="896"/>
    </row>
    <row r="935" spans="3:9" ht="15.6" thickBot="1">
      <c r="C935" s="125" t="s">
        <v>1390</v>
      </c>
      <c r="D935" s="894" t="str">
        <f>VLOOKUP(C935,'AOP Pillar 1'!$F$12:$I$4027,3,FALSE)</f>
        <v>Cost Items</v>
      </c>
      <c r="E935" s="895"/>
      <c r="F935" s="895"/>
      <c r="G935" s="895"/>
      <c r="H935" s="895"/>
      <c r="I935" s="896"/>
    </row>
    <row r="936" spans="3:9" ht="16.2" thickBot="1">
      <c r="D936" s="325" t="s">
        <v>1141</v>
      </c>
      <c r="E936" s="326" t="s">
        <v>1142</v>
      </c>
      <c r="F936" s="326" t="s">
        <v>1143</v>
      </c>
      <c r="G936" s="326" t="s">
        <v>1144</v>
      </c>
      <c r="H936" s="346" t="s">
        <v>1145</v>
      </c>
      <c r="I936" s="346" t="s">
        <v>1146</v>
      </c>
    </row>
    <row r="937" spans="3:9" ht="15">
      <c r="D937" s="328"/>
      <c r="E937" s="329"/>
      <c r="F937" s="330"/>
      <c r="G937" s="331"/>
      <c r="H937" s="347">
        <f>IFERROR(VLOOKUP(D937,#REF!,2,FALSE),0)*E937*F937*G937</f>
        <v>0</v>
      </c>
      <c r="I937" s="348" t="str">
        <f>IF(D937="","",CONCATENATE(D937," ","@"," ",IFERROR(VLOOKUP(D937,#REF!,2,FALSE),0),"/","ünit"," ","x"," ",E937," ","ünits"," ","x"," ",F937," ","days"," ","x"," ",G937))</f>
        <v/>
      </c>
    </row>
    <row r="938" spans="3:9" ht="15">
      <c r="D938" s="328"/>
      <c r="E938" s="334"/>
      <c r="F938" s="330"/>
      <c r="G938" s="331"/>
      <c r="H938" s="347">
        <f>IFERROR(VLOOKUP(D938,#REF!,2,FALSE),0)*E938*F938*G938</f>
        <v>0</v>
      </c>
      <c r="I938" s="348" t="str">
        <f>IF(D938="","",CONCATENATE(D938," ","@"," ",IFERROR(VLOOKUP(D938,#REF!,2,FALSE),0),"/","ünit"," ","x"," ",E938," ","ünits"," ","x"," ",F938," ","days"," ","x"," ",G938))</f>
        <v/>
      </c>
    </row>
    <row r="939" spans="3:9" ht="15">
      <c r="D939" s="328"/>
      <c r="E939" s="329"/>
      <c r="F939" s="330"/>
      <c r="G939" s="331"/>
      <c r="H939" s="347">
        <f>IFERROR(VLOOKUP(D939,#REF!,2,FALSE),0)*E939*F939*G939</f>
        <v>0</v>
      </c>
      <c r="I939" s="348" t="str">
        <f>IF(D939="","",CONCATENATE(D939," ","@"," ",IFERROR(VLOOKUP(D939,#REF!,2,FALSE),0),"/","ünit"," ","x"," ",E939," ","ünits"," ","x"," ",F939," ","days"," ","x"," ",G939))</f>
        <v/>
      </c>
    </row>
    <row r="940" spans="3:9" ht="15">
      <c r="D940" s="328"/>
      <c r="E940" s="334"/>
      <c r="F940" s="330"/>
      <c r="G940" s="331"/>
      <c r="H940" s="347">
        <f>IFERROR(VLOOKUP(D940,#REF!,2,FALSE),0)*E940*F940*G940</f>
        <v>0</v>
      </c>
      <c r="I940" s="348" t="str">
        <f>IF(D940="","",CONCATENATE(D940," ","@"," ",IFERROR(VLOOKUP(D940,#REF!,2,FALSE),0),"/","ünit"," ","x"," ",E940," ","ünits"," ","x"," ",F940," ","days"," ","x"," ",G940))</f>
        <v/>
      </c>
    </row>
    <row r="941" spans="3:9" ht="15">
      <c r="D941" s="328"/>
      <c r="E941" s="334"/>
      <c r="F941" s="330"/>
      <c r="G941" s="331"/>
      <c r="H941" s="347">
        <f>IFERROR(VLOOKUP(D941,#REF!,2,FALSE),0)*E941*F941*G941</f>
        <v>0</v>
      </c>
      <c r="I941" s="348" t="str">
        <f>IF(D941="","",CONCATENATE(D941," ","@"," ",IFERROR(VLOOKUP(D941,#REF!,2,FALSE),0),"/","ünit"," ","x"," ",E941," ","ünits"," ","x"," ",F941," ","days"," ","x"," ",G941))</f>
        <v/>
      </c>
    </row>
    <row r="942" spans="3:9" ht="15">
      <c r="D942" s="328"/>
      <c r="E942" s="329"/>
      <c r="F942" s="330"/>
      <c r="G942" s="331"/>
      <c r="H942" s="347">
        <f>IFERROR(VLOOKUP(D942,#REF!,2,FALSE),0)*E942*F942*G942</f>
        <v>0</v>
      </c>
      <c r="I942" s="348" t="str">
        <f>IF(D942="","",CONCATENATE(D942," ","@"," ",IFERROR(VLOOKUP(D942,#REF!,2,FALSE),0),"/","ünit"," ","x"," ",E942," ","ünits"," ","x"," ",F942," ","days"," ","x"," ",G942))</f>
        <v/>
      </c>
    </row>
    <row r="943" spans="3:9" ht="15">
      <c r="D943" s="328"/>
      <c r="E943" s="329"/>
      <c r="F943" s="330"/>
      <c r="G943" s="331"/>
      <c r="H943" s="347">
        <f>IFERROR(VLOOKUP(D943,#REF!,2,FALSE),0)*E943*F943*G943</f>
        <v>0</v>
      </c>
      <c r="I943" s="348" t="str">
        <f>IF(D943="","",CONCATENATE(D943," ","@"," ",IFERROR(VLOOKUP(D943,#REF!,2,FALSE),0),"/","ünit"," ","x"," ",E943," ","ünits"," ","x"," ",F943," ","days"," ","x"," ",G943))</f>
        <v/>
      </c>
    </row>
    <row r="944" spans="3:9" ht="15">
      <c r="D944" s="328"/>
      <c r="E944" s="334"/>
      <c r="F944" s="330"/>
      <c r="G944" s="331"/>
      <c r="H944" s="347">
        <f>IFERROR(VLOOKUP(D944,#REF!,2,FALSE),0)*E944*F944*G944</f>
        <v>0</v>
      </c>
      <c r="I944" s="348" t="str">
        <f>IF(D944="","",CONCATENATE(D944," ","@"," ",IFERROR(VLOOKUP(D944,#REF!,2,FALSE),0),"/","ünit"," ","x"," ",E944," ","ünits"," ","x"," ",F944," ","days"," ","x"," ",G944))</f>
        <v/>
      </c>
    </row>
    <row r="945" spans="3:9" ht="15">
      <c r="D945" s="328"/>
      <c r="E945" s="329"/>
      <c r="F945" s="330"/>
      <c r="G945" s="331"/>
      <c r="H945" s="347">
        <f>IFERROR(VLOOKUP(D945,#REF!,2,FALSE),0)*E945*F945*G945</f>
        <v>0</v>
      </c>
      <c r="I945" s="348" t="str">
        <f>IF(D945="","",CONCATENATE(D945," ","@"," ",IFERROR(VLOOKUP(D945,#REF!,2,FALSE),0),"/","ünit"," ","x"," ",E945," ","ünits"," ","x"," ",F945," ","days"," ","x"," ",G945))</f>
        <v/>
      </c>
    </row>
    <row r="946" spans="3:9" ht="15.6" thickBot="1">
      <c r="D946" s="328"/>
      <c r="E946" s="334"/>
      <c r="F946" s="330"/>
      <c r="G946" s="331"/>
      <c r="H946" s="347">
        <f>IFERROR(VLOOKUP(D946,#REF!,2,FALSE),0)*E946*F946*G946</f>
        <v>0</v>
      </c>
      <c r="I946" s="348" t="str">
        <f>IF(D946="","",CONCATENATE(D946," ","@"," ",IFERROR(VLOOKUP(D946,#REF!,2,FALSE),0),"/","ünit"," ","x"," ",E946," ","ünits"," ","x"," ",F946," ","days"," ","x"," ",G946))</f>
        <v/>
      </c>
    </row>
    <row r="947" spans="3:9" ht="16.2" thickBot="1">
      <c r="D947" s="335" t="s">
        <v>1147</v>
      </c>
      <c r="E947" s="336"/>
      <c r="F947" s="337"/>
      <c r="G947" s="337"/>
      <c r="H947" s="349">
        <f>SUM(H937:H946)</f>
        <v>0</v>
      </c>
      <c r="I947" s="350"/>
    </row>
    <row r="948" spans="3:9" ht="15.6">
      <c r="D948" s="340"/>
      <c r="E948" s="342"/>
      <c r="F948" s="341"/>
      <c r="G948" s="341"/>
      <c r="H948" s="271"/>
      <c r="I948" s="271"/>
    </row>
    <row r="949" spans="3:9" ht="15.6">
      <c r="D949" s="340"/>
      <c r="E949" s="342"/>
      <c r="F949" s="341"/>
      <c r="G949" s="341"/>
      <c r="H949" s="271"/>
      <c r="I949" s="271"/>
    </row>
    <row r="950" spans="3:9" ht="15" thickBot="1"/>
    <row r="951" spans="3:9" ht="40.5" customHeight="1" thickBot="1">
      <c r="C951" s="187" t="s">
        <v>18</v>
      </c>
      <c r="D951" s="897" t="str">
        <f>VLOOKUP(C951,'AOP Pillar 1'!$C$9:$E$4027,2,FALSE)</f>
        <v xml:space="preserve"> Leverage human resources for health from partners, health professionals, other levels of government  to optimize resource  use and improve service delivery </v>
      </c>
      <c r="E951" s="898"/>
      <c r="F951" s="898"/>
      <c r="G951" s="898"/>
      <c r="H951" s="898"/>
      <c r="I951" s="899"/>
    </row>
    <row r="952" spans="3:9" ht="15" thickBot="1"/>
    <row r="953" spans="3:9" ht="15.6" thickBot="1">
      <c r="C953" s="125" t="s">
        <v>1394</v>
      </c>
      <c r="D953" s="894" t="str">
        <f>VLOOKUP(C953,'AOP Pillar 1'!$F$12:$G$4027,2,FALSE)</f>
        <v>Activity</v>
      </c>
      <c r="E953" s="895"/>
      <c r="F953" s="895"/>
      <c r="G953" s="895"/>
      <c r="H953" s="895"/>
      <c r="I953" s="896"/>
    </row>
    <row r="954" spans="3:9" ht="15.6" thickBot="1">
      <c r="C954" s="125" t="s">
        <v>1394</v>
      </c>
      <c r="D954" s="894" t="str">
        <f>VLOOKUP(C954,'AOP Pillar 1'!$F$12:$I$4027,3,FALSE)</f>
        <v>Cost Items</v>
      </c>
      <c r="E954" s="895"/>
      <c r="F954" s="895"/>
      <c r="G954" s="895"/>
      <c r="H954" s="895"/>
      <c r="I954" s="896"/>
    </row>
    <row r="955" spans="3:9" ht="16.2" thickBot="1">
      <c r="D955" s="325" t="s">
        <v>1141</v>
      </c>
      <c r="E955" s="326" t="s">
        <v>1142</v>
      </c>
      <c r="F955" s="326" t="s">
        <v>1143</v>
      </c>
      <c r="G955" s="326" t="s">
        <v>1144</v>
      </c>
      <c r="H955" s="346" t="s">
        <v>1145</v>
      </c>
      <c r="I955" s="346" t="s">
        <v>1146</v>
      </c>
    </row>
    <row r="956" spans="3:9" ht="28.8">
      <c r="D956" s="328" t="s">
        <v>1148</v>
      </c>
      <c r="E956" s="329">
        <v>4</v>
      </c>
      <c r="F956" s="330">
        <v>4</v>
      </c>
      <c r="G956" s="331">
        <v>2</v>
      </c>
      <c r="H956" s="347">
        <f>IFERROR(VLOOKUP(D956,#REF!,2,FALSE),0)*E956*F956*G956</f>
        <v>0</v>
      </c>
      <c r="I956" s="348" t="str">
        <f>IF(D956="","",CONCATENATE(D956," ","@"," ",IFERROR(VLOOKUP(D956,#REF!,2,FALSE),0),"/","ünit"," ","x"," ",E956," ","ünits"," ","x"," ",F956," ","days"," ","x"," ",G956))</f>
        <v>Lead Consultant @ 0/ünit x 4 ünits x 4 days x 2</v>
      </c>
    </row>
    <row r="957" spans="3:9" ht="15">
      <c r="D957" s="328"/>
      <c r="E957" s="334"/>
      <c r="F957" s="330"/>
      <c r="G957" s="331"/>
      <c r="H957" s="347">
        <f>IFERROR(VLOOKUP(D957,#REF!,2,FALSE),0)*E957*F957*G957</f>
        <v>0</v>
      </c>
      <c r="I957" s="348" t="str">
        <f>IF(D957="","",CONCATENATE(D957," ","@"," ",IFERROR(VLOOKUP(D957,#REF!,2,FALSE),0),"/","ünit"," ","x"," ",E957," ","ünits"," ","x"," ",F957," ","days"," ","x"," ",G957))</f>
        <v/>
      </c>
    </row>
    <row r="958" spans="3:9" ht="15">
      <c r="D958" s="328"/>
      <c r="E958" s="329"/>
      <c r="F958" s="330"/>
      <c r="G958" s="331"/>
      <c r="H958" s="347">
        <f>IFERROR(VLOOKUP(D958,#REF!,2,FALSE),0)*E958*F958*G958</f>
        <v>0</v>
      </c>
      <c r="I958" s="348" t="str">
        <f>IF(D958="","",CONCATENATE(D958," ","@"," ",IFERROR(VLOOKUP(D958,#REF!,2,FALSE),0),"/","ünit"," ","x"," ",E958," ","ünits"," ","x"," ",F958," ","days"," ","x"," ",G958))</f>
        <v/>
      </c>
    </row>
    <row r="959" spans="3:9" ht="15">
      <c r="D959" s="328"/>
      <c r="E959" s="334"/>
      <c r="F959" s="330"/>
      <c r="G959" s="331"/>
      <c r="H959" s="347">
        <f>IFERROR(VLOOKUP(D959,#REF!,2,FALSE),0)*E959*F959*G959</f>
        <v>0</v>
      </c>
      <c r="I959" s="348" t="str">
        <f>IF(D959="","",CONCATENATE(D959," ","@"," ",IFERROR(VLOOKUP(D959,#REF!,2,FALSE),0),"/","ünit"," ","x"," ",E959," ","ünits"," ","x"," ",F959," ","days"," ","x"," ",G959))</f>
        <v/>
      </c>
    </row>
    <row r="960" spans="3:9" ht="15">
      <c r="D960" s="328"/>
      <c r="E960" s="329"/>
      <c r="F960" s="330"/>
      <c r="G960" s="331"/>
      <c r="H960" s="347">
        <f>IFERROR(VLOOKUP(D960,#REF!,2,FALSE),0)*E960*F960*G960</f>
        <v>0</v>
      </c>
      <c r="I960" s="348" t="str">
        <f>IF(D960="","",CONCATENATE(D960," ","@"," ",IFERROR(VLOOKUP(D960,#REF!,2,FALSE),0),"/","ünit"," ","x"," ",E960," ","ünits"," ","x"," ",F960," ","days"," ","x"," ",G960))</f>
        <v/>
      </c>
    </row>
    <row r="961" spans="3:9" ht="15">
      <c r="D961" s="328"/>
      <c r="E961" s="334"/>
      <c r="F961" s="330"/>
      <c r="G961" s="331"/>
      <c r="H961" s="347">
        <f>IFERROR(VLOOKUP(D961,#REF!,2,FALSE),0)*E961*F961*G961</f>
        <v>0</v>
      </c>
      <c r="I961" s="348" t="str">
        <f>IF(D961="","",CONCATENATE(D961," ","@"," ",IFERROR(VLOOKUP(D961,#REF!,2,FALSE),0),"/","ünit"," ","x"," ",E961," ","ünits"," ","x"," ",F961," ","days"," ","x"," ",G961))</f>
        <v/>
      </c>
    </row>
    <row r="962" spans="3:9" ht="15">
      <c r="D962" s="328"/>
      <c r="E962" s="329"/>
      <c r="F962" s="330"/>
      <c r="G962" s="331"/>
      <c r="H962" s="347">
        <f>IFERROR(VLOOKUP(D962,#REF!,2,FALSE),0)*E962*F962*G962</f>
        <v>0</v>
      </c>
      <c r="I962" s="348" t="str">
        <f>IF(D962="","",CONCATENATE(D962," ","@"," ",IFERROR(VLOOKUP(D962,#REF!,2,FALSE),0),"/","ünit"," ","x"," ",E962," ","ünits"," ","x"," ",F962," ","days"," ","x"," ",G962))</f>
        <v/>
      </c>
    </row>
    <row r="963" spans="3:9" ht="15">
      <c r="D963" s="328"/>
      <c r="E963" s="334"/>
      <c r="F963" s="330"/>
      <c r="G963" s="331"/>
      <c r="H963" s="347">
        <f>IFERROR(VLOOKUP(D963,#REF!,2,FALSE),0)*E963*F963*G963</f>
        <v>0</v>
      </c>
      <c r="I963" s="348" t="str">
        <f>IF(D963="","",CONCATENATE(D963," ","@"," ",IFERROR(VLOOKUP(D963,#REF!,2,FALSE),0),"/","ünit"," ","x"," ",E963," ","ünits"," ","x"," ",F963," ","days"," ","x"," ",G963))</f>
        <v/>
      </c>
    </row>
    <row r="964" spans="3:9" ht="15">
      <c r="D964" s="328"/>
      <c r="E964" s="329"/>
      <c r="F964" s="330"/>
      <c r="G964" s="331"/>
      <c r="H964" s="347">
        <f>IFERROR(VLOOKUP(D964,#REF!,2,FALSE),0)*E964*F964*G964</f>
        <v>0</v>
      </c>
      <c r="I964" s="348" t="str">
        <f>IF(D964="","",CONCATENATE(D964," ","@"," ",IFERROR(VLOOKUP(D964,#REF!,2,FALSE),0),"/","ünit"," ","x"," ",E964," ","ünits"," ","x"," ",F964," ","days"," ","x"," ",G964))</f>
        <v/>
      </c>
    </row>
    <row r="965" spans="3:9" ht="15.6" thickBot="1">
      <c r="D965" s="328"/>
      <c r="E965" s="334"/>
      <c r="F965" s="330"/>
      <c r="G965" s="331"/>
      <c r="H965" s="347">
        <f>IFERROR(VLOOKUP(D965,#REF!,2,FALSE),0)*E965*F965*G965</f>
        <v>0</v>
      </c>
      <c r="I965" s="348" t="str">
        <f>IF(D965="","",CONCATENATE(D965," ","@"," ",IFERROR(VLOOKUP(D965,#REF!,2,FALSE),0),"/","ünit"," ","x"," ",E965," ","ünits"," ","x"," ",F965," ","days"," ","x"," ",G965))</f>
        <v/>
      </c>
    </row>
    <row r="966" spans="3:9" ht="16.2" thickBot="1">
      <c r="D966" s="335" t="s">
        <v>1147</v>
      </c>
      <c r="E966" s="336"/>
      <c r="F966" s="337"/>
      <c r="G966" s="337"/>
      <c r="H966" s="349">
        <f>SUM(H956:H965)</f>
        <v>0</v>
      </c>
      <c r="I966" s="350"/>
    </row>
    <row r="967" spans="3:9" ht="15" thickBot="1"/>
    <row r="968" spans="3:9" ht="15.6" thickBot="1">
      <c r="C968" s="125" t="s">
        <v>1395</v>
      </c>
      <c r="D968" s="894" t="str">
        <f>VLOOKUP(C968,'AOP Pillar 1'!$F$12:$G$4027,2,FALSE)</f>
        <v>Activity</v>
      </c>
      <c r="E968" s="895"/>
      <c r="F968" s="895"/>
      <c r="G968" s="895"/>
      <c r="H968" s="895"/>
      <c r="I968" s="896"/>
    </row>
    <row r="969" spans="3:9" ht="15.6" thickBot="1">
      <c r="C969" s="125" t="s">
        <v>1395</v>
      </c>
      <c r="D969" s="894" t="str">
        <f>VLOOKUP(C969,'AOP Pillar 1'!$F$12:$I$4027,3,FALSE)</f>
        <v>Cost Items</v>
      </c>
      <c r="E969" s="895"/>
      <c r="F969" s="895"/>
      <c r="G969" s="895"/>
      <c r="H969" s="895"/>
      <c r="I969" s="896"/>
    </row>
    <row r="970" spans="3:9" ht="16.2" thickBot="1">
      <c r="D970" s="325" t="s">
        <v>1141</v>
      </c>
      <c r="E970" s="326" t="s">
        <v>1142</v>
      </c>
      <c r="F970" s="326" t="s">
        <v>1143</v>
      </c>
      <c r="G970" s="326" t="s">
        <v>1144</v>
      </c>
      <c r="H970" s="346" t="s">
        <v>1145</v>
      </c>
      <c r="I970" s="346" t="s">
        <v>1146</v>
      </c>
    </row>
    <row r="971" spans="3:9" ht="15">
      <c r="D971" s="328"/>
      <c r="E971" s="329"/>
      <c r="F971" s="330"/>
      <c r="G971" s="331"/>
      <c r="H971" s="347">
        <f>IFERROR(VLOOKUP(D971,#REF!,2,FALSE),0)*E971*F971*G971</f>
        <v>0</v>
      </c>
      <c r="I971" s="348" t="str">
        <f>IF(D971="","",CONCATENATE(D971," ","@"," ",IFERROR(VLOOKUP(D971,#REF!,2,FALSE),0),"/","ünit"," ","x"," ",E971," ","ünits"," ","x"," ",F971," ","days"," ","x"," ",G971))</f>
        <v/>
      </c>
    </row>
    <row r="972" spans="3:9" ht="15">
      <c r="D972" s="328"/>
      <c r="E972" s="334"/>
      <c r="F972" s="330"/>
      <c r="G972" s="331"/>
      <c r="H972" s="347">
        <f>IFERROR(VLOOKUP(D972,#REF!,2,FALSE),0)*E972*F972*G972</f>
        <v>0</v>
      </c>
      <c r="I972" s="348" t="str">
        <f>IF(D972="","",CONCATENATE(D972," ","@"," ",IFERROR(VLOOKUP(D972,#REF!,2,FALSE),0),"/","ünit"," ","x"," ",E972," ","ünits"," ","x"," ",F972," ","days"," ","x"," ",G972))</f>
        <v/>
      </c>
    </row>
    <row r="973" spans="3:9" ht="15">
      <c r="D973" s="328"/>
      <c r="E973" s="329"/>
      <c r="F973" s="330"/>
      <c r="G973" s="331"/>
      <c r="H973" s="347">
        <f>IFERROR(VLOOKUP(D973,#REF!,2,FALSE),0)*E973*F973*G973</f>
        <v>0</v>
      </c>
      <c r="I973" s="348" t="str">
        <f>IF(D973="","",CONCATENATE(D973," ","@"," ",IFERROR(VLOOKUP(D973,#REF!,2,FALSE),0),"/","ünit"," ","x"," ",E973," ","ünits"," ","x"," ",F973," ","days"," ","x"," ",G973))</f>
        <v/>
      </c>
    </row>
    <row r="974" spans="3:9" ht="15">
      <c r="D974" s="328"/>
      <c r="E974" s="334"/>
      <c r="F974" s="330"/>
      <c r="G974" s="331"/>
      <c r="H974" s="347">
        <f>IFERROR(VLOOKUP(D974,#REF!,2,FALSE),0)*E974*F974*G974</f>
        <v>0</v>
      </c>
      <c r="I974" s="348" t="str">
        <f>IF(D974="","",CONCATENATE(D974," ","@"," ",IFERROR(VLOOKUP(D974,#REF!,2,FALSE),0),"/","ünit"," ","x"," ",E974," ","ünits"," ","x"," ",F974," ","days"," ","x"," ",G974))</f>
        <v/>
      </c>
    </row>
    <row r="975" spans="3:9" ht="15">
      <c r="D975" s="328"/>
      <c r="E975" s="329"/>
      <c r="F975" s="330"/>
      <c r="G975" s="331"/>
      <c r="H975" s="347">
        <f>IFERROR(VLOOKUP(D975,#REF!,2,FALSE),0)*E975*F975*G975</f>
        <v>0</v>
      </c>
      <c r="I975" s="348" t="str">
        <f>IF(D975="","",CONCATENATE(D975," ","@"," ",IFERROR(VLOOKUP(D975,#REF!,2,FALSE),0),"/","ünit"," ","x"," ",E975," ","ünits"," ","x"," ",F975," ","days"," ","x"," ",G975))</f>
        <v/>
      </c>
    </row>
    <row r="976" spans="3:9" ht="15">
      <c r="D976" s="328"/>
      <c r="E976" s="334"/>
      <c r="F976" s="330"/>
      <c r="G976" s="331"/>
      <c r="H976" s="347">
        <f>IFERROR(VLOOKUP(D976,#REF!,2,FALSE),0)*E976*F976*G976</f>
        <v>0</v>
      </c>
      <c r="I976" s="348" t="str">
        <f>IF(D976="","",CONCATENATE(D976," ","@"," ",IFERROR(VLOOKUP(D976,#REF!,2,FALSE),0),"/","ünit"," ","x"," ",E976," ","ünits"," ","x"," ",F976," ","days"," ","x"," ",G976))</f>
        <v/>
      </c>
    </row>
    <row r="977" spans="3:9" ht="15">
      <c r="D977" s="328"/>
      <c r="E977" s="329"/>
      <c r="F977" s="330"/>
      <c r="G977" s="331"/>
      <c r="H977" s="347">
        <f>IFERROR(VLOOKUP(D977,#REF!,2,FALSE),0)*E977*F977*G977</f>
        <v>0</v>
      </c>
      <c r="I977" s="348" t="str">
        <f>IF(D977="","",CONCATENATE(D977," ","@"," ",IFERROR(VLOOKUP(D977,#REF!,2,FALSE),0),"/","ünit"," ","x"," ",E977," ","ünits"," ","x"," ",F977," ","days"," ","x"," ",G977))</f>
        <v/>
      </c>
    </row>
    <row r="978" spans="3:9" ht="15">
      <c r="D978" s="328"/>
      <c r="E978" s="334"/>
      <c r="F978" s="330"/>
      <c r="G978" s="331"/>
      <c r="H978" s="347">
        <f>IFERROR(VLOOKUP(D978,#REF!,2,FALSE),0)*E978*F978*G978</f>
        <v>0</v>
      </c>
      <c r="I978" s="348" t="str">
        <f>IF(D978="","",CONCATENATE(D978," ","@"," ",IFERROR(VLOOKUP(D978,#REF!,2,FALSE),0),"/","ünit"," ","x"," ",E978," ","ünits"," ","x"," ",F978," ","days"," ","x"," ",G978))</f>
        <v/>
      </c>
    </row>
    <row r="979" spans="3:9" ht="15">
      <c r="D979" s="328"/>
      <c r="E979" s="329"/>
      <c r="F979" s="330"/>
      <c r="G979" s="331"/>
      <c r="H979" s="347">
        <f>IFERROR(VLOOKUP(D979,#REF!,2,FALSE),0)*E979*F979*G979</f>
        <v>0</v>
      </c>
      <c r="I979" s="348" t="str">
        <f>IF(D979="","",CONCATENATE(D979," ","@"," ",IFERROR(VLOOKUP(D979,#REF!,2,FALSE),0),"/","ünit"," ","x"," ",E979," ","ünits"," ","x"," ",F979," ","days"," ","x"," ",G979))</f>
        <v/>
      </c>
    </row>
    <row r="980" spans="3:9" ht="15.6" thickBot="1">
      <c r="D980" s="328"/>
      <c r="E980" s="334"/>
      <c r="F980" s="330"/>
      <c r="G980" s="331"/>
      <c r="H980" s="347">
        <f>IFERROR(VLOOKUP(D980,#REF!,2,FALSE),0)*E980*F980*G980</f>
        <v>0</v>
      </c>
      <c r="I980" s="348" t="str">
        <f>IF(D980="","",CONCATENATE(D980," ","@"," ",IFERROR(VLOOKUP(D980,#REF!,2,FALSE),0),"/","ünit"," ","x"," ",E980," ","ünits"," ","x"," ",F980," ","days"," ","x"," ",G980))</f>
        <v/>
      </c>
    </row>
    <row r="981" spans="3:9" ht="16.2" thickBot="1">
      <c r="D981" s="335" t="s">
        <v>1147</v>
      </c>
      <c r="E981" s="336"/>
      <c r="F981" s="337"/>
      <c r="G981" s="337"/>
      <c r="H981" s="349">
        <f>SUM(H971:H980)</f>
        <v>0</v>
      </c>
      <c r="I981" s="350"/>
    </row>
    <row r="982" spans="3:9" ht="16.2" thickBot="1">
      <c r="D982" s="340"/>
      <c r="E982" s="342"/>
      <c r="F982" s="341"/>
      <c r="G982" s="341"/>
      <c r="H982" s="351"/>
      <c r="I982" s="352"/>
    </row>
    <row r="983" spans="3:9" ht="15.6" thickBot="1">
      <c r="C983" s="125" t="s">
        <v>1396</v>
      </c>
      <c r="D983" s="894" t="str">
        <f>VLOOKUP(C983,'AOP Pillar 1'!$F$12:$G$4027,2,FALSE)</f>
        <v>Activity</v>
      </c>
      <c r="E983" s="895"/>
      <c r="F983" s="895"/>
      <c r="G983" s="895"/>
      <c r="H983" s="895"/>
      <c r="I983" s="896"/>
    </row>
    <row r="984" spans="3:9" ht="15.6" thickBot="1">
      <c r="C984" s="125" t="s">
        <v>1396</v>
      </c>
      <c r="D984" s="894" t="str">
        <f>VLOOKUP(C984,'AOP Pillar 1'!$F$12:$I$4027,3,FALSE)</f>
        <v>Cost Items</v>
      </c>
      <c r="E984" s="895"/>
      <c r="F984" s="895"/>
      <c r="G984" s="895"/>
      <c r="H984" s="895"/>
      <c r="I984" s="896"/>
    </row>
    <row r="985" spans="3:9" ht="16.2" thickBot="1">
      <c r="D985" s="325" t="s">
        <v>1141</v>
      </c>
      <c r="E985" s="326" t="s">
        <v>1142</v>
      </c>
      <c r="F985" s="326" t="s">
        <v>1143</v>
      </c>
      <c r="G985" s="326" t="s">
        <v>1144</v>
      </c>
      <c r="H985" s="346" t="s">
        <v>1145</v>
      </c>
      <c r="I985" s="346" t="s">
        <v>1146</v>
      </c>
    </row>
    <row r="986" spans="3:9" ht="28.8">
      <c r="D986" s="328" t="s">
        <v>1148</v>
      </c>
      <c r="E986" s="329">
        <v>4</v>
      </c>
      <c r="F986" s="330">
        <v>4</v>
      </c>
      <c r="G986" s="331">
        <v>2</v>
      </c>
      <c r="H986" s="347">
        <f>IFERROR(VLOOKUP(D986,#REF!,2,FALSE),0)*E986*F986*G986</f>
        <v>0</v>
      </c>
      <c r="I986" s="348" t="str">
        <f>IF(D986="","",CONCATENATE(D986," ","@"," ",IFERROR(VLOOKUP(D986,#REF!,2,FALSE),0),"/","ünit"," ","x"," ",E986," ","ünits"," ","x"," ",F986," ","days"," ","x"," ",G986))</f>
        <v>Lead Consultant @ 0/ünit x 4 ünits x 4 days x 2</v>
      </c>
    </row>
    <row r="987" spans="3:9" ht="15">
      <c r="D987" s="328"/>
      <c r="E987" s="334"/>
      <c r="F987" s="330"/>
      <c r="G987" s="331"/>
      <c r="H987" s="347">
        <f>IFERROR(VLOOKUP(D987,#REF!,2,FALSE),0)*E987*F987*G987</f>
        <v>0</v>
      </c>
      <c r="I987" s="348" t="str">
        <f>IF(D987="","",CONCATENATE(D987," ","@"," ",IFERROR(VLOOKUP(D987,#REF!,2,FALSE),0),"/","ünit"," ","x"," ",E987," ","ünits"," ","x"," ",F987," ","days"," ","x"," ",G987))</f>
        <v/>
      </c>
    </row>
    <row r="988" spans="3:9" ht="15">
      <c r="D988" s="328"/>
      <c r="E988" s="329"/>
      <c r="F988" s="330"/>
      <c r="G988" s="331"/>
      <c r="H988" s="347">
        <f>IFERROR(VLOOKUP(D988,#REF!,2,FALSE),0)*E988*F988*G988</f>
        <v>0</v>
      </c>
      <c r="I988" s="348" t="str">
        <f>IF(D988="","",CONCATENATE(D988," ","@"," ",IFERROR(VLOOKUP(D988,#REF!,2,FALSE),0),"/","ünit"," ","x"," ",E988," ","ünits"," ","x"," ",F988," ","days"," ","x"," ",G988))</f>
        <v/>
      </c>
    </row>
    <row r="989" spans="3:9" ht="15">
      <c r="D989" s="328"/>
      <c r="E989" s="334"/>
      <c r="F989" s="330"/>
      <c r="G989" s="331"/>
      <c r="H989" s="347">
        <f>IFERROR(VLOOKUP(D989,#REF!,2,FALSE),0)*E989*F989*G989</f>
        <v>0</v>
      </c>
      <c r="I989" s="348" t="str">
        <f>IF(D989="","",CONCATENATE(D989," ","@"," ",IFERROR(VLOOKUP(D989,#REF!,2,FALSE),0),"/","ünit"," ","x"," ",E989," ","ünits"," ","x"," ",F989," ","days"," ","x"," ",G989))</f>
        <v/>
      </c>
    </row>
    <row r="990" spans="3:9" ht="15">
      <c r="D990" s="328"/>
      <c r="E990" s="329"/>
      <c r="F990" s="330"/>
      <c r="G990" s="331"/>
      <c r="H990" s="347">
        <f>IFERROR(VLOOKUP(D990,#REF!,2,FALSE),0)*E990*F990*G990</f>
        <v>0</v>
      </c>
      <c r="I990" s="348" t="str">
        <f>IF(D990="","",CONCATENATE(D990," ","@"," ",IFERROR(VLOOKUP(D990,#REF!,2,FALSE),0),"/","ünit"," ","x"," ",E990," ","ünits"," ","x"," ",F990," ","days"," ","x"," ",G990))</f>
        <v/>
      </c>
    </row>
    <row r="991" spans="3:9" ht="15">
      <c r="D991" s="328"/>
      <c r="E991" s="334"/>
      <c r="F991" s="330"/>
      <c r="G991" s="331"/>
      <c r="H991" s="347">
        <f>IFERROR(VLOOKUP(D991,#REF!,2,FALSE),0)*E991*F991*G991</f>
        <v>0</v>
      </c>
      <c r="I991" s="348" t="str">
        <f>IF(D991="","",CONCATENATE(D991," ","@"," ",IFERROR(VLOOKUP(D991,#REF!,2,FALSE),0),"/","ünit"," ","x"," ",E991," ","ünits"," ","x"," ",F991," ","days"," ","x"," ",G991))</f>
        <v/>
      </c>
    </row>
    <row r="992" spans="3:9" ht="15">
      <c r="D992" s="328"/>
      <c r="E992" s="329"/>
      <c r="F992" s="330"/>
      <c r="G992" s="331"/>
      <c r="H992" s="347">
        <f>IFERROR(VLOOKUP(D992,#REF!,2,FALSE),0)*E992*F992*G992</f>
        <v>0</v>
      </c>
      <c r="I992" s="348" t="str">
        <f>IF(D992="","",CONCATENATE(D992," ","@"," ",IFERROR(VLOOKUP(D992,#REF!,2,FALSE),0),"/","ünit"," ","x"," ",E992," ","ünits"," ","x"," ",F992," ","days"," ","x"," ",G992))</f>
        <v/>
      </c>
    </row>
    <row r="993" spans="3:9" ht="15">
      <c r="D993" s="328"/>
      <c r="E993" s="334"/>
      <c r="F993" s="330"/>
      <c r="G993" s="331"/>
      <c r="H993" s="347">
        <f>IFERROR(VLOOKUP(D993,#REF!,2,FALSE),0)*E993*F993*G993</f>
        <v>0</v>
      </c>
      <c r="I993" s="348" t="str">
        <f>IF(D993="","",CONCATENATE(D993," ","@"," ",IFERROR(VLOOKUP(D993,#REF!,2,FALSE),0),"/","ünit"," ","x"," ",E993," ","ünits"," ","x"," ",F993," ","days"," ","x"," ",G993))</f>
        <v/>
      </c>
    </row>
    <row r="994" spans="3:9" ht="15">
      <c r="D994" s="328"/>
      <c r="E994" s="329"/>
      <c r="F994" s="330"/>
      <c r="G994" s="331"/>
      <c r="H994" s="347">
        <f>IFERROR(VLOOKUP(D994,#REF!,2,FALSE),0)*E994*F994*G994</f>
        <v>0</v>
      </c>
      <c r="I994" s="348" t="str">
        <f>IF(D994="","",CONCATENATE(D994," ","@"," ",IFERROR(VLOOKUP(D994,#REF!,2,FALSE),0),"/","ünit"," ","x"," ",E994," ","ünits"," ","x"," ",F994," ","days"," ","x"," ",G994))</f>
        <v/>
      </c>
    </row>
    <row r="995" spans="3:9" ht="15.6" thickBot="1">
      <c r="D995" s="328"/>
      <c r="E995" s="334"/>
      <c r="F995" s="330"/>
      <c r="G995" s="331"/>
      <c r="H995" s="347">
        <f>IFERROR(VLOOKUP(D995,#REF!,2,FALSE),0)*E995*F995*G995</f>
        <v>0</v>
      </c>
      <c r="I995" s="348" t="str">
        <f>IF(D995="","",CONCATENATE(D995," ","@"," ",IFERROR(VLOOKUP(D995,#REF!,2,FALSE),0),"/","ünit"," ","x"," ",E995," ","ünits"," ","x"," ",F995," ","days"," ","x"," ",G995))</f>
        <v/>
      </c>
    </row>
    <row r="996" spans="3:9" ht="16.2" thickBot="1">
      <c r="D996" s="335" t="s">
        <v>1147</v>
      </c>
      <c r="E996" s="336"/>
      <c r="F996" s="337"/>
      <c r="G996" s="337"/>
      <c r="H996" s="349">
        <f>SUM(H986:H995)</f>
        <v>0</v>
      </c>
      <c r="I996" s="350"/>
    </row>
    <row r="997" spans="3:9" ht="15" thickBot="1"/>
    <row r="998" spans="3:9" ht="15.6" thickBot="1">
      <c r="C998" s="125" t="s">
        <v>1397</v>
      </c>
      <c r="D998" s="894" t="str">
        <f>VLOOKUP(C998,'AOP Pillar 1'!$F$12:$G$4027,2,FALSE)</f>
        <v>Activity</v>
      </c>
      <c r="E998" s="895"/>
      <c r="F998" s="895"/>
      <c r="G998" s="895"/>
      <c r="H998" s="895"/>
      <c r="I998" s="896"/>
    </row>
    <row r="999" spans="3:9" ht="15.6" thickBot="1">
      <c r="C999" s="125" t="s">
        <v>1397</v>
      </c>
      <c r="D999" s="894" t="str">
        <f>VLOOKUP(C999,'AOP Pillar 1'!$F$12:$I$4027,3,FALSE)</f>
        <v>Cost Items</v>
      </c>
      <c r="E999" s="895"/>
      <c r="F999" s="895"/>
      <c r="G999" s="895"/>
      <c r="H999" s="895"/>
      <c r="I999" s="896"/>
    </row>
    <row r="1000" spans="3:9" ht="16.2" thickBot="1">
      <c r="D1000" s="325" t="s">
        <v>1141</v>
      </c>
      <c r="E1000" s="326" t="s">
        <v>1142</v>
      </c>
      <c r="F1000" s="326" t="s">
        <v>1143</v>
      </c>
      <c r="G1000" s="326" t="s">
        <v>1144</v>
      </c>
      <c r="H1000" s="346" t="s">
        <v>1145</v>
      </c>
      <c r="I1000" s="346" t="s">
        <v>1146</v>
      </c>
    </row>
    <row r="1001" spans="3:9" ht="15">
      <c r="D1001" s="328"/>
      <c r="E1001" s="329"/>
      <c r="F1001" s="330"/>
      <c r="G1001" s="331"/>
      <c r="H1001" s="347">
        <f>IFERROR(VLOOKUP(D1001,#REF!,2,FALSE),0)*E1001*F1001*G1001</f>
        <v>0</v>
      </c>
      <c r="I1001" s="348" t="str">
        <f>IF(D1001="","",CONCATENATE(D1001," ","@"," ",IFERROR(VLOOKUP(D1001,#REF!,2,FALSE),0),"/","ünit"," ","x"," ",E1001," ","ünits"," ","x"," ",F1001," ","days"," ","x"," ",G1001))</f>
        <v/>
      </c>
    </row>
    <row r="1002" spans="3:9" ht="15">
      <c r="D1002" s="328"/>
      <c r="E1002" s="334"/>
      <c r="F1002" s="330"/>
      <c r="G1002" s="331"/>
      <c r="H1002" s="347">
        <f>IFERROR(VLOOKUP(D1002,#REF!,2,FALSE),0)*E1002*F1002*G1002</f>
        <v>0</v>
      </c>
      <c r="I1002" s="348" t="str">
        <f>IF(D1002="","",CONCATENATE(D1002," ","@"," ",IFERROR(VLOOKUP(D1002,#REF!,2,FALSE),0),"/","ünit"," ","x"," ",E1002," ","ünits"," ","x"," ",F1002," ","days"," ","x"," ",G1002))</f>
        <v/>
      </c>
    </row>
    <row r="1003" spans="3:9" ht="15">
      <c r="D1003" s="328"/>
      <c r="E1003" s="329"/>
      <c r="F1003" s="330"/>
      <c r="G1003" s="331"/>
      <c r="H1003" s="347">
        <f>IFERROR(VLOOKUP(D1003,#REF!,2,FALSE),0)*E1003*F1003*G1003</f>
        <v>0</v>
      </c>
      <c r="I1003" s="348" t="str">
        <f>IF(D1003="","",CONCATENATE(D1003," ","@"," ",IFERROR(VLOOKUP(D1003,#REF!,2,FALSE),0),"/","ünit"," ","x"," ",E1003," ","ünits"," ","x"," ",F1003," ","days"," ","x"," ",G1003))</f>
        <v/>
      </c>
    </row>
    <row r="1004" spans="3:9" ht="15">
      <c r="D1004" s="328"/>
      <c r="E1004" s="334"/>
      <c r="F1004" s="330"/>
      <c r="G1004" s="331"/>
      <c r="H1004" s="347">
        <f>IFERROR(VLOOKUP(D1004,#REF!,2,FALSE),0)*E1004*F1004*G1004</f>
        <v>0</v>
      </c>
      <c r="I1004" s="348" t="str">
        <f>IF(D1004="","",CONCATENATE(D1004," ","@"," ",IFERROR(VLOOKUP(D1004,#REF!,2,FALSE),0),"/","ünit"," ","x"," ",E1004," ","ünits"," ","x"," ",F1004," ","days"," ","x"," ",G1004))</f>
        <v/>
      </c>
    </row>
    <row r="1005" spans="3:9" ht="15">
      <c r="D1005" s="328"/>
      <c r="E1005" s="329"/>
      <c r="F1005" s="330"/>
      <c r="G1005" s="331"/>
      <c r="H1005" s="347">
        <f>IFERROR(VLOOKUP(D1005,#REF!,2,FALSE),0)*E1005*F1005*G1005</f>
        <v>0</v>
      </c>
      <c r="I1005" s="348" t="str">
        <f>IF(D1005="","",CONCATENATE(D1005," ","@"," ",IFERROR(VLOOKUP(D1005,#REF!,2,FALSE),0),"/","ünit"," ","x"," ",E1005," ","ünits"," ","x"," ",F1005," ","days"," ","x"," ",G1005))</f>
        <v/>
      </c>
    </row>
    <row r="1006" spans="3:9" ht="15">
      <c r="D1006" s="328"/>
      <c r="E1006" s="334"/>
      <c r="F1006" s="330"/>
      <c r="G1006" s="331"/>
      <c r="H1006" s="347">
        <f>IFERROR(VLOOKUP(D1006,#REF!,2,FALSE),0)*E1006*F1006*G1006</f>
        <v>0</v>
      </c>
      <c r="I1006" s="348" t="str">
        <f>IF(D1006="","",CONCATENATE(D1006," ","@"," ",IFERROR(VLOOKUP(D1006,#REF!,2,FALSE),0),"/","ünit"," ","x"," ",E1006," ","ünits"," ","x"," ",F1006," ","days"," ","x"," ",G1006))</f>
        <v/>
      </c>
    </row>
    <row r="1007" spans="3:9" ht="15">
      <c r="D1007" s="328"/>
      <c r="E1007" s="329"/>
      <c r="F1007" s="330"/>
      <c r="G1007" s="331"/>
      <c r="H1007" s="347">
        <f>IFERROR(VLOOKUP(D1007,#REF!,2,FALSE),0)*E1007*F1007*G1007</f>
        <v>0</v>
      </c>
      <c r="I1007" s="348" t="str">
        <f>IF(D1007="","",CONCATENATE(D1007," ","@"," ",IFERROR(VLOOKUP(D1007,#REF!,2,FALSE),0),"/","ünit"," ","x"," ",E1007," ","ünits"," ","x"," ",F1007," ","days"," ","x"," ",G1007))</f>
        <v/>
      </c>
    </row>
    <row r="1008" spans="3:9" ht="15">
      <c r="D1008" s="328"/>
      <c r="E1008" s="334"/>
      <c r="F1008" s="330"/>
      <c r="G1008" s="331"/>
      <c r="H1008" s="347">
        <f>IFERROR(VLOOKUP(D1008,#REF!,2,FALSE),0)*E1008*F1008*G1008</f>
        <v>0</v>
      </c>
      <c r="I1008" s="348" t="str">
        <f>IF(D1008="","",CONCATENATE(D1008," ","@"," ",IFERROR(VLOOKUP(D1008,#REF!,2,FALSE),0),"/","ünit"," ","x"," ",E1008," ","ünits"," ","x"," ",F1008," ","days"," ","x"," ",G1008))</f>
        <v/>
      </c>
    </row>
    <row r="1009" spans="3:9" ht="15">
      <c r="D1009" s="328"/>
      <c r="E1009" s="329"/>
      <c r="F1009" s="330"/>
      <c r="G1009" s="331"/>
      <c r="H1009" s="347">
        <f>IFERROR(VLOOKUP(D1009,#REF!,2,FALSE),0)*E1009*F1009*G1009</f>
        <v>0</v>
      </c>
      <c r="I1009" s="348" t="str">
        <f>IF(D1009="","",CONCATENATE(D1009," ","@"," ",IFERROR(VLOOKUP(D1009,#REF!,2,FALSE),0),"/","ünit"," ","x"," ",E1009," ","ünits"," ","x"," ",F1009," ","days"," ","x"," ",G1009))</f>
        <v/>
      </c>
    </row>
    <row r="1010" spans="3:9" ht="15.6" thickBot="1">
      <c r="D1010" s="328"/>
      <c r="E1010" s="334"/>
      <c r="F1010" s="330"/>
      <c r="G1010" s="331"/>
      <c r="H1010" s="347">
        <f>IFERROR(VLOOKUP(D1010,#REF!,2,FALSE),0)*E1010*F1010*G1010</f>
        <v>0</v>
      </c>
      <c r="I1010" s="348" t="str">
        <f>IF(D1010="","",CONCATENATE(D1010," ","@"," ",IFERROR(VLOOKUP(D1010,#REF!,2,FALSE),0),"/","ünit"," ","x"," ",E1010," ","ünits"," ","x"," ",F1010," ","days"," ","x"," ",G1010))</f>
        <v/>
      </c>
    </row>
    <row r="1011" spans="3:9" ht="16.2" thickBot="1">
      <c r="D1011" s="335" t="s">
        <v>1147</v>
      </c>
      <c r="E1011" s="336"/>
      <c r="F1011" s="337"/>
      <c r="G1011" s="337"/>
      <c r="H1011" s="349">
        <f>SUM(H1001:H1010)</f>
        <v>0</v>
      </c>
      <c r="I1011" s="350"/>
    </row>
    <row r="1012" spans="3:9" ht="16.2" thickBot="1">
      <c r="D1012" s="340"/>
      <c r="E1012" s="342"/>
      <c r="F1012" s="341"/>
      <c r="G1012" s="341"/>
      <c r="H1012" s="351"/>
      <c r="I1012" s="352"/>
    </row>
    <row r="1013" spans="3:9" ht="15.6" thickBot="1">
      <c r="C1013" s="125" t="s">
        <v>1398</v>
      </c>
      <c r="D1013" s="894" t="str">
        <f>VLOOKUP(C1013,'AOP Pillar 1'!$F$12:$G$4027,2,FALSE)</f>
        <v>Activity</v>
      </c>
      <c r="E1013" s="895"/>
      <c r="F1013" s="895"/>
      <c r="G1013" s="895"/>
      <c r="H1013" s="895"/>
      <c r="I1013" s="896"/>
    </row>
    <row r="1014" spans="3:9" ht="15.6" thickBot="1">
      <c r="C1014" s="125" t="s">
        <v>1398</v>
      </c>
      <c r="D1014" s="894" t="str">
        <f>VLOOKUP(C1014,'AOP Pillar 1'!$F$12:$I$4027,3,FALSE)</f>
        <v>Cost Items</v>
      </c>
      <c r="E1014" s="895"/>
      <c r="F1014" s="895"/>
      <c r="G1014" s="895"/>
      <c r="H1014" s="895"/>
      <c r="I1014" s="896"/>
    </row>
    <row r="1015" spans="3:9" ht="16.2" thickBot="1">
      <c r="D1015" s="325" t="s">
        <v>1141</v>
      </c>
      <c r="E1015" s="326" t="s">
        <v>1142</v>
      </c>
      <c r="F1015" s="326" t="s">
        <v>1143</v>
      </c>
      <c r="G1015" s="326" t="s">
        <v>1144</v>
      </c>
      <c r="H1015" s="346" t="s">
        <v>1145</v>
      </c>
      <c r="I1015" s="346" t="s">
        <v>1146</v>
      </c>
    </row>
    <row r="1016" spans="3:9" ht="15">
      <c r="D1016" s="328"/>
      <c r="E1016" s="329"/>
      <c r="F1016" s="330"/>
      <c r="G1016" s="331"/>
      <c r="H1016" s="347">
        <f>IFERROR(VLOOKUP(D1016,#REF!,2,FALSE),0)*E1016*F1016*G1016</f>
        <v>0</v>
      </c>
      <c r="I1016" s="348" t="str">
        <f>IF(D1016="","",CONCATENATE(D1016," ","@"," ",IFERROR(VLOOKUP(D1016,#REF!,2,FALSE),0),"/","ünit"," ","x"," ",E1016," ","ünits"," ","x"," ",F1016," ","days"," ","x"," ",G1016))</f>
        <v/>
      </c>
    </row>
    <row r="1017" spans="3:9" ht="15">
      <c r="D1017" s="328"/>
      <c r="E1017" s="334"/>
      <c r="F1017" s="330"/>
      <c r="G1017" s="331"/>
      <c r="H1017" s="347">
        <f>IFERROR(VLOOKUP(D1017,#REF!,2,FALSE),0)*E1017*F1017*G1017</f>
        <v>0</v>
      </c>
      <c r="I1017" s="348" t="str">
        <f>IF(D1017="","",CONCATENATE(D1017," ","@"," ",IFERROR(VLOOKUP(D1017,#REF!,2,FALSE),0),"/","ünit"," ","x"," ",E1017," ","ünits"," ","x"," ",F1017," ","days"," ","x"," ",G1017))</f>
        <v/>
      </c>
    </row>
    <row r="1018" spans="3:9" ht="15">
      <c r="D1018" s="328"/>
      <c r="E1018" s="329"/>
      <c r="F1018" s="330"/>
      <c r="G1018" s="331"/>
      <c r="H1018" s="347">
        <f>IFERROR(VLOOKUP(D1018,#REF!,2,FALSE),0)*E1018*F1018*G1018</f>
        <v>0</v>
      </c>
      <c r="I1018" s="348" t="str">
        <f>IF(D1018="","",CONCATENATE(D1018," ","@"," ",IFERROR(VLOOKUP(D1018,#REF!,2,FALSE),0),"/","ünit"," ","x"," ",E1018," ","ünits"," ","x"," ",F1018," ","days"," ","x"," ",G1018))</f>
        <v/>
      </c>
    </row>
    <row r="1019" spans="3:9" ht="15">
      <c r="D1019" s="328"/>
      <c r="E1019" s="334"/>
      <c r="F1019" s="330"/>
      <c r="G1019" s="331"/>
      <c r="H1019" s="347">
        <f>IFERROR(VLOOKUP(D1019,#REF!,2,FALSE),0)*E1019*F1019*G1019</f>
        <v>0</v>
      </c>
      <c r="I1019" s="348" t="str">
        <f>IF(D1019="","",CONCATENATE(D1019," ","@"," ",IFERROR(VLOOKUP(D1019,#REF!,2,FALSE),0),"/","ünit"," ","x"," ",E1019," ","ünits"," ","x"," ",F1019," ","days"," ","x"," ",G1019))</f>
        <v/>
      </c>
    </row>
    <row r="1020" spans="3:9" ht="15">
      <c r="D1020" s="328"/>
      <c r="E1020" s="329"/>
      <c r="F1020" s="330"/>
      <c r="G1020" s="331"/>
      <c r="H1020" s="347">
        <f>IFERROR(VLOOKUP(D1020,#REF!,2,FALSE),0)*E1020*F1020*G1020</f>
        <v>0</v>
      </c>
      <c r="I1020" s="348" t="str">
        <f>IF(D1020="","",CONCATENATE(D1020," ","@"," ",IFERROR(VLOOKUP(D1020,#REF!,2,FALSE),0),"/","ünit"," ","x"," ",E1020," ","ünits"," ","x"," ",F1020," ","days"," ","x"," ",G1020))</f>
        <v/>
      </c>
    </row>
    <row r="1021" spans="3:9" ht="15">
      <c r="D1021" s="328"/>
      <c r="E1021" s="334"/>
      <c r="F1021" s="330"/>
      <c r="G1021" s="331"/>
      <c r="H1021" s="347">
        <f>IFERROR(VLOOKUP(D1021,#REF!,2,FALSE),0)*E1021*F1021*G1021</f>
        <v>0</v>
      </c>
      <c r="I1021" s="348" t="str">
        <f>IF(D1021="","",CONCATENATE(D1021," ","@"," ",IFERROR(VLOOKUP(D1021,#REF!,2,FALSE),0),"/","ünit"," ","x"," ",E1021," ","ünits"," ","x"," ",F1021," ","days"," ","x"," ",G1021))</f>
        <v/>
      </c>
    </row>
    <row r="1022" spans="3:9" ht="15">
      <c r="D1022" s="328"/>
      <c r="E1022" s="329"/>
      <c r="F1022" s="330"/>
      <c r="G1022" s="331"/>
      <c r="H1022" s="347">
        <f>IFERROR(VLOOKUP(D1022,#REF!,2,FALSE),0)*E1022*F1022*G1022</f>
        <v>0</v>
      </c>
      <c r="I1022" s="348" t="str">
        <f>IF(D1022="","",CONCATENATE(D1022," ","@"," ",IFERROR(VLOOKUP(D1022,#REF!,2,FALSE),0),"/","ünit"," ","x"," ",E1022," ","ünits"," ","x"," ",F1022," ","days"," ","x"," ",G1022))</f>
        <v/>
      </c>
    </row>
    <row r="1023" spans="3:9" ht="15">
      <c r="D1023" s="328"/>
      <c r="E1023" s="334"/>
      <c r="F1023" s="330"/>
      <c r="G1023" s="331"/>
      <c r="H1023" s="347">
        <f>IFERROR(VLOOKUP(D1023,#REF!,2,FALSE),0)*E1023*F1023*G1023</f>
        <v>0</v>
      </c>
      <c r="I1023" s="348" t="str">
        <f>IF(D1023="","",CONCATENATE(D1023," ","@"," ",IFERROR(VLOOKUP(D1023,#REF!,2,FALSE),0),"/","ünit"," ","x"," ",E1023," ","ünits"," ","x"," ",F1023," ","days"," ","x"," ",G1023))</f>
        <v/>
      </c>
    </row>
    <row r="1024" spans="3:9" ht="15">
      <c r="D1024" s="328"/>
      <c r="E1024" s="329"/>
      <c r="F1024" s="330"/>
      <c r="G1024" s="331"/>
      <c r="H1024" s="347">
        <f>IFERROR(VLOOKUP(D1024,#REF!,2,FALSE),0)*E1024*F1024*G1024</f>
        <v>0</v>
      </c>
      <c r="I1024" s="348" t="str">
        <f>IF(D1024="","",CONCATENATE(D1024," ","@"," ",IFERROR(VLOOKUP(D1024,#REF!,2,FALSE),0),"/","ünit"," ","x"," ",E1024," ","ünits"," ","x"," ",F1024," ","days"," ","x"," ",G1024))</f>
        <v/>
      </c>
    </row>
    <row r="1025" spans="3:9" ht="15.6" thickBot="1">
      <c r="D1025" s="328"/>
      <c r="E1025" s="334"/>
      <c r="F1025" s="330"/>
      <c r="G1025" s="331"/>
      <c r="H1025" s="347">
        <f>IFERROR(VLOOKUP(D1025,#REF!,2,FALSE),0)*E1025*F1025*G1025</f>
        <v>0</v>
      </c>
      <c r="I1025" s="348" t="str">
        <f>IF(D1025="","",CONCATENATE(D1025," ","@"," ",IFERROR(VLOOKUP(D1025,#REF!,2,FALSE),0),"/","ünit"," ","x"," ",E1025," ","ünits"," ","x"," ",F1025," ","days"," ","x"," ",G1025))</f>
        <v/>
      </c>
    </row>
    <row r="1026" spans="3:9" ht="16.2" thickBot="1">
      <c r="D1026" s="335" t="s">
        <v>1147</v>
      </c>
      <c r="E1026" s="336"/>
      <c r="F1026" s="337"/>
      <c r="G1026" s="337"/>
      <c r="H1026" s="349">
        <f>SUM(H1016:H1025)</f>
        <v>0</v>
      </c>
      <c r="I1026" s="350"/>
    </row>
    <row r="1027" spans="3:9" ht="16.2" thickBot="1">
      <c r="D1027" s="340"/>
      <c r="E1027" s="341"/>
      <c r="F1027" s="342"/>
      <c r="G1027" s="341"/>
      <c r="H1027" s="341"/>
      <c r="I1027" s="344"/>
    </row>
    <row r="1028" spans="3:9" ht="15.6" thickBot="1">
      <c r="C1028" s="125" t="s">
        <v>1399</v>
      </c>
      <c r="D1028" s="894" t="str">
        <f>VLOOKUP(C1028,'AOP Pillar 1'!$F$12:$G$4027,2,FALSE)</f>
        <v>Activity</v>
      </c>
      <c r="E1028" s="895"/>
      <c r="F1028" s="895"/>
      <c r="G1028" s="895"/>
      <c r="H1028" s="895"/>
      <c r="I1028" s="896"/>
    </row>
    <row r="1029" spans="3:9" ht="15.6" thickBot="1">
      <c r="C1029" s="125" t="s">
        <v>1399</v>
      </c>
      <c r="D1029" s="894" t="str">
        <f>VLOOKUP(C1029,'AOP Pillar 1'!$F$12:$I$4027,3,FALSE)</f>
        <v>Cost Items</v>
      </c>
      <c r="E1029" s="895"/>
      <c r="F1029" s="895"/>
      <c r="G1029" s="895"/>
      <c r="H1029" s="895"/>
      <c r="I1029" s="896"/>
    </row>
    <row r="1030" spans="3:9" ht="16.2" thickBot="1">
      <c r="D1030" s="325" t="s">
        <v>1141</v>
      </c>
      <c r="E1030" s="326" t="s">
        <v>1142</v>
      </c>
      <c r="F1030" s="326" t="s">
        <v>1143</v>
      </c>
      <c r="G1030" s="326" t="s">
        <v>1144</v>
      </c>
      <c r="H1030" s="346" t="s">
        <v>1145</v>
      </c>
      <c r="I1030" s="346" t="s">
        <v>1146</v>
      </c>
    </row>
    <row r="1031" spans="3:9" ht="15">
      <c r="D1031" s="328"/>
      <c r="E1031" s="329"/>
      <c r="F1031" s="330"/>
      <c r="G1031" s="331"/>
      <c r="H1031" s="347">
        <f>IFERROR(VLOOKUP(D1031,#REF!,2,FALSE),0)*E1031*F1031*G1031</f>
        <v>0</v>
      </c>
      <c r="I1031" s="348" t="str">
        <f>IF(D1031="","",CONCATENATE(D1031," ","@"," ",IFERROR(VLOOKUP(D1031,#REF!,2,FALSE),0),"/","ünit"," ","x"," ",E1031," ","ünits"," ","x"," ",F1031," ","days"," ","x"," ",G1031))</f>
        <v/>
      </c>
    </row>
    <row r="1032" spans="3:9" ht="15">
      <c r="D1032" s="328"/>
      <c r="E1032" s="334"/>
      <c r="F1032" s="330"/>
      <c r="G1032" s="331"/>
      <c r="H1032" s="347">
        <f>IFERROR(VLOOKUP(D1032,#REF!,2,FALSE),0)*E1032*F1032*G1032</f>
        <v>0</v>
      </c>
      <c r="I1032" s="348" t="str">
        <f>IF(D1032="","",CONCATENATE(D1032," ","@"," ",IFERROR(VLOOKUP(D1032,#REF!,2,FALSE),0),"/","ünit"," ","x"," ",E1032," ","ünits"," ","x"," ",F1032," ","days"," ","x"," ",G1032))</f>
        <v/>
      </c>
    </row>
    <row r="1033" spans="3:9" ht="15">
      <c r="D1033" s="328"/>
      <c r="E1033" s="329"/>
      <c r="F1033" s="330"/>
      <c r="G1033" s="331"/>
      <c r="H1033" s="347">
        <f>IFERROR(VLOOKUP(D1033,#REF!,2,FALSE),0)*E1033*F1033*G1033</f>
        <v>0</v>
      </c>
      <c r="I1033" s="348" t="str">
        <f>IF(D1033="","",CONCATENATE(D1033," ","@"," ",IFERROR(VLOOKUP(D1033,#REF!,2,FALSE),0),"/","ünit"," ","x"," ",E1033," ","ünits"," ","x"," ",F1033," ","days"," ","x"," ",G1033))</f>
        <v/>
      </c>
    </row>
    <row r="1034" spans="3:9" ht="15">
      <c r="D1034" s="328"/>
      <c r="E1034" s="334"/>
      <c r="F1034" s="330"/>
      <c r="G1034" s="331"/>
      <c r="H1034" s="347">
        <f>IFERROR(VLOOKUP(D1034,#REF!,2,FALSE),0)*E1034*F1034*G1034</f>
        <v>0</v>
      </c>
      <c r="I1034" s="348" t="str">
        <f>IF(D1034="","",CONCATENATE(D1034," ","@"," ",IFERROR(VLOOKUP(D1034,#REF!,2,FALSE),0),"/","ünit"," ","x"," ",E1034," ","ünits"," ","x"," ",F1034," ","days"," ","x"," ",G1034))</f>
        <v/>
      </c>
    </row>
    <row r="1035" spans="3:9" ht="15">
      <c r="D1035" s="328"/>
      <c r="E1035" s="329"/>
      <c r="F1035" s="330"/>
      <c r="G1035" s="331"/>
      <c r="H1035" s="347">
        <f>IFERROR(VLOOKUP(D1035,#REF!,2,FALSE),0)*E1035*F1035*G1035</f>
        <v>0</v>
      </c>
      <c r="I1035" s="348" t="str">
        <f>IF(D1035="","",CONCATENATE(D1035," ","@"," ",IFERROR(VLOOKUP(D1035,#REF!,2,FALSE),0),"/","ünit"," ","x"," ",E1035," ","ünits"," ","x"," ",F1035," ","days"," ","x"," ",G1035))</f>
        <v/>
      </c>
    </row>
    <row r="1036" spans="3:9" ht="15">
      <c r="D1036" s="328"/>
      <c r="E1036" s="334"/>
      <c r="F1036" s="330"/>
      <c r="G1036" s="331"/>
      <c r="H1036" s="347">
        <f>IFERROR(VLOOKUP(D1036,#REF!,2,FALSE),0)*E1036*F1036*G1036</f>
        <v>0</v>
      </c>
      <c r="I1036" s="348" t="str">
        <f>IF(D1036="","",CONCATENATE(D1036," ","@"," ",IFERROR(VLOOKUP(D1036,#REF!,2,FALSE),0),"/","ünit"," ","x"," ",E1036," ","ünits"," ","x"," ",F1036," ","days"," ","x"," ",G1036))</f>
        <v/>
      </c>
    </row>
    <row r="1037" spans="3:9" ht="15">
      <c r="D1037" s="328"/>
      <c r="E1037" s="329"/>
      <c r="F1037" s="330"/>
      <c r="G1037" s="331"/>
      <c r="H1037" s="347">
        <f>IFERROR(VLOOKUP(D1037,#REF!,2,FALSE),0)*E1037*F1037*G1037</f>
        <v>0</v>
      </c>
      <c r="I1037" s="348" t="str">
        <f>IF(D1037="","",CONCATENATE(D1037," ","@"," ",IFERROR(VLOOKUP(D1037,#REF!,2,FALSE),0),"/","ünit"," ","x"," ",E1037," ","ünits"," ","x"," ",F1037," ","days"," ","x"," ",G1037))</f>
        <v/>
      </c>
    </row>
    <row r="1038" spans="3:9" ht="15">
      <c r="D1038" s="328"/>
      <c r="E1038" s="334"/>
      <c r="F1038" s="330"/>
      <c r="G1038" s="331"/>
      <c r="H1038" s="347">
        <f>IFERROR(VLOOKUP(D1038,#REF!,2,FALSE),0)*E1038*F1038*G1038</f>
        <v>0</v>
      </c>
      <c r="I1038" s="348" t="str">
        <f>IF(D1038="","",CONCATENATE(D1038," ","@"," ",IFERROR(VLOOKUP(D1038,#REF!,2,FALSE),0),"/","ünit"," ","x"," ",E1038," ","ünits"," ","x"," ",F1038," ","days"," ","x"," ",G1038))</f>
        <v/>
      </c>
    </row>
    <row r="1039" spans="3:9" ht="15">
      <c r="D1039" s="328"/>
      <c r="E1039" s="329"/>
      <c r="F1039" s="330"/>
      <c r="G1039" s="331"/>
      <c r="H1039" s="347">
        <f>IFERROR(VLOOKUP(D1039,#REF!,2,FALSE),0)*E1039*F1039*G1039</f>
        <v>0</v>
      </c>
      <c r="I1039" s="348" t="str">
        <f>IF(D1039="","",CONCATENATE(D1039," ","@"," ",IFERROR(VLOOKUP(D1039,#REF!,2,FALSE),0),"/","ünit"," ","x"," ",E1039," ","ünits"," ","x"," ",F1039," ","days"," ","x"," ",G1039))</f>
        <v/>
      </c>
    </row>
    <row r="1040" spans="3:9" ht="15.6" thickBot="1">
      <c r="D1040" s="328"/>
      <c r="E1040" s="334"/>
      <c r="F1040" s="330"/>
      <c r="G1040" s="331"/>
      <c r="H1040" s="347">
        <f>IFERROR(VLOOKUP(D1040,#REF!,2,FALSE),0)*E1040*F1040*G1040</f>
        <v>0</v>
      </c>
      <c r="I1040" s="348" t="str">
        <f>IF(D1040="","",CONCATENATE(D1040," ","@"," ",IFERROR(VLOOKUP(D1040,#REF!,2,FALSE),0),"/","ünit"," ","x"," ",E1040," ","ünits"," ","x"," ",F1040," ","days"," ","x"," ",G1040))</f>
        <v/>
      </c>
    </row>
    <row r="1041" spans="3:9" ht="16.2" thickBot="1">
      <c r="D1041" s="335" t="s">
        <v>1147</v>
      </c>
      <c r="E1041" s="336"/>
      <c r="F1041" s="337"/>
      <c r="G1041" s="337"/>
      <c r="H1041" s="349">
        <f>SUM(H1031:H1040)</f>
        <v>0</v>
      </c>
      <c r="I1041" s="350"/>
    </row>
    <row r="1042" spans="3:9" ht="16.2" thickBot="1">
      <c r="D1042" s="340"/>
      <c r="E1042" s="342"/>
      <c r="F1042" s="341"/>
      <c r="G1042" s="341"/>
      <c r="H1042"/>
      <c r="I1042"/>
    </row>
    <row r="1043" spans="3:9" ht="15.6" thickBot="1">
      <c r="C1043" s="125" t="s">
        <v>1400</v>
      </c>
      <c r="D1043" s="894" t="str">
        <f>VLOOKUP(C1043,'AOP Pillar 1'!$F$12:$G$4027,2,FALSE)</f>
        <v>Activity</v>
      </c>
      <c r="E1043" s="895"/>
      <c r="F1043" s="895"/>
      <c r="G1043" s="895"/>
      <c r="H1043" s="895"/>
      <c r="I1043" s="896"/>
    </row>
    <row r="1044" spans="3:9" ht="15.6" thickBot="1">
      <c r="C1044" s="125" t="s">
        <v>1400</v>
      </c>
      <c r="D1044" s="894" t="str">
        <f>VLOOKUP(C1044,'AOP Pillar 1'!$F$12:$I$4027,3,FALSE)</f>
        <v>Cost Items</v>
      </c>
      <c r="E1044" s="895"/>
      <c r="F1044" s="895"/>
      <c r="G1044" s="895"/>
      <c r="H1044" s="895"/>
      <c r="I1044" s="896"/>
    </row>
    <row r="1045" spans="3:9" ht="16.2" thickBot="1">
      <c r="D1045" s="325" t="s">
        <v>1141</v>
      </c>
      <c r="E1045" s="326" t="s">
        <v>1142</v>
      </c>
      <c r="F1045" s="326" t="s">
        <v>1143</v>
      </c>
      <c r="G1045" s="326" t="s">
        <v>1144</v>
      </c>
      <c r="H1045" s="346" t="s">
        <v>1145</v>
      </c>
      <c r="I1045" s="346" t="s">
        <v>1146</v>
      </c>
    </row>
    <row r="1046" spans="3:9" ht="15">
      <c r="D1046" s="328"/>
      <c r="E1046" s="329"/>
      <c r="F1046" s="330"/>
      <c r="G1046" s="331"/>
      <c r="H1046" s="347">
        <f>IFERROR(VLOOKUP(D1046,#REF!,2,FALSE),0)*E1046*F1046*G1046</f>
        <v>0</v>
      </c>
      <c r="I1046" s="348" t="str">
        <f>IF(D1046="","",CONCATENATE(D1046," ","@"," ",IFERROR(VLOOKUP(D1046,#REF!,2,FALSE),0),"/","ünit"," ","x"," ",E1046," ","ünits"," ","x"," ",F1046," ","days"," ","x"," ",G1046))</f>
        <v/>
      </c>
    </row>
    <row r="1047" spans="3:9" ht="15">
      <c r="D1047" s="328"/>
      <c r="E1047" s="334"/>
      <c r="F1047" s="330"/>
      <c r="G1047" s="331"/>
      <c r="H1047" s="347">
        <f>IFERROR(VLOOKUP(D1047,#REF!,2,FALSE),0)*E1047*F1047*G1047</f>
        <v>0</v>
      </c>
      <c r="I1047" s="348" t="str">
        <f>IF(D1047="","",CONCATENATE(D1047," ","@"," ",IFERROR(VLOOKUP(D1047,#REF!,2,FALSE),0),"/","ünit"," ","x"," ",E1047," ","ünits"," ","x"," ",F1047," ","days"," ","x"," ",G1047))</f>
        <v/>
      </c>
    </row>
    <row r="1048" spans="3:9" ht="15">
      <c r="D1048" s="328"/>
      <c r="E1048" s="329"/>
      <c r="F1048" s="330"/>
      <c r="G1048" s="331"/>
      <c r="H1048" s="347">
        <f>IFERROR(VLOOKUP(D1048,#REF!,2,FALSE),0)*E1048*F1048*G1048</f>
        <v>0</v>
      </c>
      <c r="I1048" s="348" t="str">
        <f>IF(D1048="","",CONCATENATE(D1048," ","@"," ",IFERROR(VLOOKUP(D1048,#REF!,2,FALSE),0),"/","ünit"," ","x"," ",E1048," ","ünits"," ","x"," ",F1048," ","days"," ","x"," ",G1048))</f>
        <v/>
      </c>
    </row>
    <row r="1049" spans="3:9" ht="15">
      <c r="D1049" s="328"/>
      <c r="E1049" s="334"/>
      <c r="F1049" s="330"/>
      <c r="G1049" s="331"/>
      <c r="H1049" s="347">
        <f>IFERROR(VLOOKUP(D1049,#REF!,2,FALSE),0)*E1049*F1049*G1049</f>
        <v>0</v>
      </c>
      <c r="I1049" s="348" t="str">
        <f>IF(D1049="","",CONCATENATE(D1049," ","@"," ",IFERROR(VLOOKUP(D1049,#REF!,2,FALSE),0),"/","ünit"," ","x"," ",E1049," ","ünits"," ","x"," ",F1049," ","days"," ","x"," ",G1049))</f>
        <v/>
      </c>
    </row>
    <row r="1050" spans="3:9" ht="15">
      <c r="D1050" s="328"/>
      <c r="E1050" s="329"/>
      <c r="F1050" s="330"/>
      <c r="G1050" s="331"/>
      <c r="H1050" s="347">
        <f>IFERROR(VLOOKUP(D1050,#REF!,2,FALSE),0)*E1050*F1050*G1050</f>
        <v>0</v>
      </c>
      <c r="I1050" s="348" t="str">
        <f>IF(D1050="","",CONCATENATE(D1050," ","@"," ",IFERROR(VLOOKUP(D1050,#REF!,2,FALSE),0),"/","ünit"," ","x"," ",E1050," ","ünits"," ","x"," ",F1050," ","days"," ","x"," ",G1050))</f>
        <v/>
      </c>
    </row>
    <row r="1051" spans="3:9" ht="15">
      <c r="D1051" s="328"/>
      <c r="E1051" s="334"/>
      <c r="F1051" s="330"/>
      <c r="G1051" s="331"/>
      <c r="H1051" s="347">
        <f>IFERROR(VLOOKUP(D1051,#REF!,2,FALSE),0)*E1051*F1051*G1051</f>
        <v>0</v>
      </c>
      <c r="I1051" s="348" t="str">
        <f>IF(D1051="","",CONCATENATE(D1051," ","@"," ",IFERROR(VLOOKUP(D1051,#REF!,2,FALSE),0),"/","ünit"," ","x"," ",E1051," ","ünits"," ","x"," ",F1051," ","days"," ","x"," ",G1051))</f>
        <v/>
      </c>
    </row>
    <row r="1052" spans="3:9" ht="15">
      <c r="D1052" s="328"/>
      <c r="E1052" s="329"/>
      <c r="F1052" s="330"/>
      <c r="G1052" s="331"/>
      <c r="H1052" s="347">
        <f>IFERROR(VLOOKUP(D1052,#REF!,2,FALSE),0)*E1052*F1052*G1052</f>
        <v>0</v>
      </c>
      <c r="I1052" s="348" t="str">
        <f>IF(D1052="","",CONCATENATE(D1052," ","@"," ",IFERROR(VLOOKUP(D1052,#REF!,2,FALSE),0),"/","ünit"," ","x"," ",E1052," ","ünits"," ","x"," ",F1052," ","days"," ","x"," ",G1052))</f>
        <v/>
      </c>
    </row>
    <row r="1053" spans="3:9" ht="15">
      <c r="D1053" s="328"/>
      <c r="E1053" s="334"/>
      <c r="F1053" s="330"/>
      <c r="G1053" s="331"/>
      <c r="H1053" s="347">
        <f>IFERROR(VLOOKUP(D1053,#REF!,2,FALSE),0)*E1053*F1053*G1053</f>
        <v>0</v>
      </c>
      <c r="I1053" s="348" t="str">
        <f>IF(D1053="","",CONCATENATE(D1053," ","@"," ",IFERROR(VLOOKUP(D1053,#REF!,2,FALSE),0),"/","ünit"," ","x"," ",E1053," ","ünits"," ","x"," ",F1053," ","days"," ","x"," ",G1053))</f>
        <v/>
      </c>
    </row>
    <row r="1054" spans="3:9" ht="15">
      <c r="D1054" s="328"/>
      <c r="E1054" s="329"/>
      <c r="F1054" s="330"/>
      <c r="G1054" s="331"/>
      <c r="H1054" s="347">
        <f>IFERROR(VLOOKUP(D1054,#REF!,2,FALSE),0)*E1054*F1054*G1054</f>
        <v>0</v>
      </c>
      <c r="I1054" s="348" t="str">
        <f>IF(D1054="","",CONCATENATE(D1054," ","@"," ",IFERROR(VLOOKUP(D1054,#REF!,2,FALSE),0),"/","ünit"," ","x"," ",E1054," ","ünits"," ","x"," ",F1054," ","days"," ","x"," ",G1054))</f>
        <v/>
      </c>
    </row>
    <row r="1055" spans="3:9" ht="15.6" thickBot="1">
      <c r="D1055" s="328"/>
      <c r="E1055" s="334"/>
      <c r="F1055" s="330"/>
      <c r="G1055" s="331"/>
      <c r="H1055" s="347">
        <f>IFERROR(VLOOKUP(D1055,#REF!,2,FALSE),0)*E1055*F1055*G1055</f>
        <v>0</v>
      </c>
      <c r="I1055" s="348" t="str">
        <f>IF(D1055="","",CONCATENATE(D1055," ","@"," ",IFERROR(VLOOKUP(D1055,#REF!,2,FALSE),0),"/","ünit"," ","x"," ",E1055," ","ünits"," ","x"," ",F1055," ","days"," ","x"," ",G1055))</f>
        <v/>
      </c>
    </row>
    <row r="1056" spans="3:9" ht="16.2" thickBot="1">
      <c r="D1056" s="335" t="s">
        <v>1147</v>
      </c>
      <c r="E1056" s="336"/>
      <c r="F1056" s="337"/>
      <c r="G1056" s="337"/>
      <c r="H1056" s="349">
        <f>SUM(H1046:H1055)</f>
        <v>0</v>
      </c>
      <c r="I1056" s="350"/>
    </row>
    <row r="1057" spans="3:9" ht="16.2" thickBot="1">
      <c r="D1057" s="340"/>
      <c r="E1057" s="341"/>
      <c r="F1057" s="342"/>
      <c r="G1057" s="341"/>
      <c r="H1057" s="341"/>
      <c r="I1057" s="344"/>
    </row>
    <row r="1058" spans="3:9" ht="15.6" thickBot="1">
      <c r="C1058" s="125" t="s">
        <v>1401</v>
      </c>
      <c r="D1058" s="894" t="str">
        <f>VLOOKUP(C1058,'AOP Pillar 1'!$F$12:$G$4027,2,FALSE)</f>
        <v>Activity</v>
      </c>
      <c r="E1058" s="895"/>
      <c r="F1058" s="895"/>
      <c r="G1058" s="895"/>
      <c r="H1058" s="895"/>
      <c r="I1058" s="896"/>
    </row>
    <row r="1059" spans="3:9" ht="15.6" thickBot="1">
      <c r="C1059" s="125" t="s">
        <v>1401</v>
      </c>
      <c r="D1059" s="894" t="str">
        <f>VLOOKUP(C1059,'AOP Pillar 1'!$F$12:$I$4027,3,FALSE)</f>
        <v>Cost Items</v>
      </c>
      <c r="E1059" s="895"/>
      <c r="F1059" s="895"/>
      <c r="G1059" s="895"/>
      <c r="H1059" s="895"/>
      <c r="I1059" s="896"/>
    </row>
    <row r="1060" spans="3:9" ht="16.2" thickBot="1">
      <c r="D1060" s="325" t="s">
        <v>1141</v>
      </c>
      <c r="E1060" s="326" t="s">
        <v>1142</v>
      </c>
      <c r="F1060" s="326" t="s">
        <v>1143</v>
      </c>
      <c r="G1060" s="326" t="s">
        <v>1144</v>
      </c>
      <c r="H1060" s="346" t="s">
        <v>1145</v>
      </c>
      <c r="I1060" s="346" t="s">
        <v>1146</v>
      </c>
    </row>
    <row r="1061" spans="3:9" ht="15">
      <c r="D1061" s="328"/>
      <c r="E1061" s="329"/>
      <c r="F1061" s="330"/>
      <c r="G1061" s="331"/>
      <c r="H1061" s="347">
        <f>IFERROR(VLOOKUP(D1061,#REF!,2,FALSE),0)*E1061*F1061*G1061</f>
        <v>0</v>
      </c>
      <c r="I1061" s="348" t="str">
        <f>IF(D1061="","",CONCATENATE(D1061," ","@"," ",IFERROR(VLOOKUP(D1061,#REF!,2,FALSE),0),"/","ünit"," ","x"," ",E1061," ","ünits"," ","x"," ",F1061," ","days"," ","x"," ",G1061))</f>
        <v/>
      </c>
    </row>
    <row r="1062" spans="3:9" ht="15">
      <c r="D1062" s="328"/>
      <c r="E1062" s="334"/>
      <c r="F1062" s="330"/>
      <c r="G1062" s="331"/>
      <c r="H1062" s="347">
        <f>IFERROR(VLOOKUP(D1062,#REF!,2,FALSE),0)*E1062*F1062*G1062</f>
        <v>0</v>
      </c>
      <c r="I1062" s="348" t="str">
        <f>IF(D1062="","",CONCATENATE(D1062," ","@"," ",IFERROR(VLOOKUP(D1062,#REF!,2,FALSE),0),"/","ünit"," ","x"," ",E1062," ","ünits"," ","x"," ",F1062," ","days"," ","x"," ",G1062))</f>
        <v/>
      </c>
    </row>
    <row r="1063" spans="3:9" ht="15">
      <c r="D1063" s="328"/>
      <c r="E1063" s="329"/>
      <c r="F1063" s="330"/>
      <c r="G1063" s="331"/>
      <c r="H1063" s="347">
        <f>IFERROR(VLOOKUP(D1063,#REF!,2,FALSE),0)*E1063*F1063*G1063</f>
        <v>0</v>
      </c>
      <c r="I1063" s="348" t="str">
        <f>IF(D1063="","",CONCATENATE(D1063," ","@"," ",IFERROR(VLOOKUP(D1063,#REF!,2,FALSE),0),"/","ünit"," ","x"," ",E1063," ","ünits"," ","x"," ",F1063," ","days"," ","x"," ",G1063))</f>
        <v/>
      </c>
    </row>
    <row r="1064" spans="3:9" ht="15">
      <c r="D1064" s="328"/>
      <c r="E1064" s="334"/>
      <c r="F1064" s="330"/>
      <c r="G1064" s="331"/>
      <c r="H1064" s="347">
        <f>IFERROR(VLOOKUP(D1064,#REF!,2,FALSE),0)*E1064*F1064*G1064</f>
        <v>0</v>
      </c>
      <c r="I1064" s="348" t="str">
        <f>IF(D1064="","",CONCATENATE(D1064," ","@"," ",IFERROR(VLOOKUP(D1064,#REF!,2,FALSE),0),"/","ünit"," ","x"," ",E1064," ","ünits"," ","x"," ",F1064," ","days"," ","x"," ",G1064))</f>
        <v/>
      </c>
    </row>
    <row r="1065" spans="3:9" ht="15">
      <c r="D1065" s="328"/>
      <c r="E1065" s="329"/>
      <c r="F1065" s="330"/>
      <c r="G1065" s="331"/>
      <c r="H1065" s="347">
        <f>IFERROR(VLOOKUP(D1065,#REF!,2,FALSE),0)*E1065*F1065*G1065</f>
        <v>0</v>
      </c>
      <c r="I1065" s="348" t="str">
        <f>IF(D1065="","",CONCATENATE(D1065," ","@"," ",IFERROR(VLOOKUP(D1065,#REF!,2,FALSE),0),"/","ünit"," ","x"," ",E1065," ","ünits"," ","x"," ",F1065," ","days"," ","x"," ",G1065))</f>
        <v/>
      </c>
    </row>
    <row r="1066" spans="3:9" ht="15">
      <c r="D1066" s="328"/>
      <c r="E1066" s="334"/>
      <c r="F1066" s="330"/>
      <c r="G1066" s="331"/>
      <c r="H1066" s="347">
        <f>IFERROR(VLOOKUP(D1066,#REF!,2,FALSE),0)*E1066*F1066*G1066</f>
        <v>0</v>
      </c>
      <c r="I1066" s="348" t="str">
        <f>IF(D1066="","",CONCATENATE(D1066," ","@"," ",IFERROR(VLOOKUP(D1066,#REF!,2,FALSE),0),"/","ünit"," ","x"," ",E1066," ","ünits"," ","x"," ",F1066," ","days"," ","x"," ",G1066))</f>
        <v/>
      </c>
    </row>
    <row r="1067" spans="3:9" ht="15">
      <c r="D1067" s="328"/>
      <c r="E1067" s="329"/>
      <c r="F1067" s="330"/>
      <c r="G1067" s="331"/>
      <c r="H1067" s="347">
        <f>IFERROR(VLOOKUP(D1067,#REF!,2,FALSE),0)*E1067*F1067*G1067</f>
        <v>0</v>
      </c>
      <c r="I1067" s="348" t="str">
        <f>IF(D1067="","",CONCATENATE(D1067," ","@"," ",IFERROR(VLOOKUP(D1067,#REF!,2,FALSE),0),"/","ünit"," ","x"," ",E1067," ","ünits"," ","x"," ",F1067," ","days"," ","x"," ",G1067))</f>
        <v/>
      </c>
    </row>
    <row r="1068" spans="3:9" ht="15">
      <c r="D1068" s="328"/>
      <c r="E1068" s="334"/>
      <c r="F1068" s="330"/>
      <c r="G1068" s="331"/>
      <c r="H1068" s="347">
        <f>IFERROR(VLOOKUP(D1068,#REF!,2,FALSE),0)*E1068*F1068*G1068</f>
        <v>0</v>
      </c>
      <c r="I1068" s="348" t="str">
        <f>IF(D1068="","",CONCATENATE(D1068," ","@"," ",IFERROR(VLOOKUP(D1068,#REF!,2,FALSE),0),"/","ünit"," ","x"," ",E1068," ","ünits"," ","x"," ",F1068," ","days"," ","x"," ",G1068))</f>
        <v/>
      </c>
    </row>
    <row r="1069" spans="3:9" ht="15">
      <c r="D1069" s="328"/>
      <c r="E1069" s="329"/>
      <c r="F1069" s="330"/>
      <c r="G1069" s="331"/>
      <c r="H1069" s="347">
        <f>IFERROR(VLOOKUP(D1069,#REF!,2,FALSE),0)*E1069*F1069*G1069</f>
        <v>0</v>
      </c>
      <c r="I1069" s="348" t="str">
        <f>IF(D1069="","",CONCATENATE(D1069," ","@"," ",IFERROR(VLOOKUP(D1069,#REF!,2,FALSE),0),"/","ünit"," ","x"," ",E1069," ","ünits"," ","x"," ",F1069," ","days"," ","x"," ",G1069))</f>
        <v/>
      </c>
    </row>
    <row r="1070" spans="3:9" ht="15.6" thickBot="1">
      <c r="D1070" s="328"/>
      <c r="E1070" s="334"/>
      <c r="F1070" s="330"/>
      <c r="G1070" s="331"/>
      <c r="H1070" s="347">
        <f>IFERROR(VLOOKUP(D1070,#REF!,2,FALSE),0)*E1070*F1070*G1070</f>
        <v>0</v>
      </c>
      <c r="I1070" s="348" t="str">
        <f>IF(D1070="","",CONCATENATE(D1070," ","@"," ",IFERROR(VLOOKUP(D1070,#REF!,2,FALSE),0),"/","ünit"," ","x"," ",E1070," ","ünits"," ","x"," ",F1070," ","days"," ","x"," ",G1070))</f>
        <v/>
      </c>
    </row>
    <row r="1071" spans="3:9" ht="16.2" thickBot="1">
      <c r="D1071" s="335" t="s">
        <v>1147</v>
      </c>
      <c r="E1071" s="336"/>
      <c r="F1071" s="337"/>
      <c r="G1071" s="337"/>
      <c r="H1071" s="349">
        <f>SUM(H1061:H1070)</f>
        <v>0</v>
      </c>
      <c r="I1071" s="350"/>
    </row>
    <row r="1072" spans="3:9" ht="16.2" thickBot="1">
      <c r="D1072" s="340"/>
      <c r="E1072" s="342"/>
      <c r="F1072" s="341"/>
      <c r="G1072" s="341"/>
      <c r="H1072"/>
      <c r="I1072"/>
    </row>
    <row r="1073" spans="3:9" ht="40.5" customHeight="1" thickBot="1">
      <c r="C1073" s="187" t="s">
        <v>19</v>
      </c>
      <c r="D1073" s="897" t="str">
        <f>VLOOKUP(C1073,'AOP Pillar 1'!$C$9:$E$4027,2,FALSE)</f>
        <v xml:space="preserve"> Leverage human resources for health from partners, health professionals, other levels of government  to optimize resource  use and improve service delivery </v>
      </c>
      <c r="E1073" s="898"/>
      <c r="F1073" s="898"/>
      <c r="G1073" s="898"/>
      <c r="H1073" s="898"/>
      <c r="I1073" s="899"/>
    </row>
    <row r="1074" spans="3:9" ht="15" thickBot="1"/>
    <row r="1075" spans="3:9" ht="15.6" thickBot="1">
      <c r="C1075" s="125" t="s">
        <v>1402</v>
      </c>
      <c r="D1075" s="894" t="str">
        <f>VLOOKUP(C1075,'AOP Pillar 1'!$F$12:$G$4027,2,FALSE)</f>
        <v>Activity</v>
      </c>
      <c r="E1075" s="895"/>
      <c r="F1075" s="895"/>
      <c r="G1075" s="895"/>
      <c r="H1075" s="895"/>
      <c r="I1075" s="896"/>
    </row>
    <row r="1076" spans="3:9" ht="15.6" thickBot="1">
      <c r="C1076" s="125" t="s">
        <v>1402</v>
      </c>
      <c r="D1076" s="894" t="str">
        <f>VLOOKUP(C1076,'AOP Pillar 1'!$F$12:$I$4027,3,FALSE)</f>
        <v>Cost Items</v>
      </c>
      <c r="E1076" s="895"/>
      <c r="F1076" s="895"/>
      <c r="G1076" s="895"/>
      <c r="H1076" s="895"/>
      <c r="I1076" s="896"/>
    </row>
    <row r="1077" spans="3:9" ht="16.2" thickBot="1">
      <c r="D1077" s="325" t="s">
        <v>1141</v>
      </c>
      <c r="E1077" s="326" t="s">
        <v>1142</v>
      </c>
      <c r="F1077" s="326" t="s">
        <v>1143</v>
      </c>
      <c r="G1077" s="326" t="s">
        <v>1144</v>
      </c>
      <c r="H1077" s="346" t="s">
        <v>1145</v>
      </c>
      <c r="I1077" s="346" t="s">
        <v>1146</v>
      </c>
    </row>
    <row r="1078" spans="3:9" ht="28.8">
      <c r="D1078" s="328" t="s">
        <v>1148</v>
      </c>
      <c r="E1078" s="329">
        <v>4</v>
      </c>
      <c r="F1078" s="330">
        <v>4</v>
      </c>
      <c r="G1078" s="331">
        <v>2</v>
      </c>
      <c r="H1078" s="347">
        <f>IFERROR(VLOOKUP(D1078,#REF!,2,FALSE),0)*E1078*F1078*G1078</f>
        <v>0</v>
      </c>
      <c r="I1078" s="348" t="str">
        <f>IF(D1078="","",CONCATENATE(D1078," ","@"," ",IFERROR(VLOOKUP(D1078,#REF!,2,FALSE),0),"/","ünit"," ","x"," ",E1078," ","ünits"," ","x"," ",F1078," ","days"," ","x"," ",G1078))</f>
        <v>Lead Consultant @ 0/ünit x 4 ünits x 4 days x 2</v>
      </c>
    </row>
    <row r="1079" spans="3:9" ht="15">
      <c r="D1079" s="328"/>
      <c r="E1079" s="334"/>
      <c r="F1079" s="330"/>
      <c r="G1079" s="331"/>
      <c r="H1079" s="347">
        <f>IFERROR(VLOOKUP(D1079,#REF!,2,FALSE),0)*E1079*F1079*G1079</f>
        <v>0</v>
      </c>
      <c r="I1079" s="348" t="str">
        <f>IF(D1079="","",CONCATENATE(D1079," ","@"," ",IFERROR(VLOOKUP(D1079,#REF!,2,FALSE),0),"/","ünit"," ","x"," ",E1079," ","ünits"," ","x"," ",F1079," ","days"," ","x"," ",G1079))</f>
        <v/>
      </c>
    </row>
    <row r="1080" spans="3:9" ht="15">
      <c r="D1080" s="328"/>
      <c r="E1080" s="329"/>
      <c r="F1080" s="330"/>
      <c r="G1080" s="331"/>
      <c r="H1080" s="347">
        <f>IFERROR(VLOOKUP(D1080,#REF!,2,FALSE),0)*E1080*F1080*G1080</f>
        <v>0</v>
      </c>
      <c r="I1080" s="348" t="str">
        <f>IF(D1080="","",CONCATENATE(D1080," ","@"," ",IFERROR(VLOOKUP(D1080,#REF!,2,FALSE),0),"/","ünit"," ","x"," ",E1080," ","ünits"," ","x"," ",F1080," ","days"," ","x"," ",G1080))</f>
        <v/>
      </c>
    </row>
    <row r="1081" spans="3:9" ht="15">
      <c r="D1081" s="328"/>
      <c r="E1081" s="334"/>
      <c r="F1081" s="330"/>
      <c r="G1081" s="331"/>
      <c r="H1081" s="347">
        <f>IFERROR(VLOOKUP(D1081,#REF!,2,FALSE),0)*E1081*F1081*G1081</f>
        <v>0</v>
      </c>
      <c r="I1081" s="348" t="str">
        <f>IF(D1081="","",CONCATENATE(D1081," ","@"," ",IFERROR(VLOOKUP(D1081,#REF!,2,FALSE),0),"/","ünit"," ","x"," ",E1081," ","ünits"," ","x"," ",F1081," ","days"," ","x"," ",G1081))</f>
        <v/>
      </c>
    </row>
    <row r="1082" spans="3:9" ht="15">
      <c r="D1082" s="328"/>
      <c r="E1082" s="329"/>
      <c r="F1082" s="330"/>
      <c r="G1082" s="331"/>
      <c r="H1082" s="347">
        <f>IFERROR(VLOOKUP(D1082,#REF!,2,FALSE),0)*E1082*F1082*G1082</f>
        <v>0</v>
      </c>
      <c r="I1082" s="348" t="str">
        <f>IF(D1082="","",CONCATENATE(D1082," ","@"," ",IFERROR(VLOOKUP(D1082,#REF!,2,FALSE),0),"/","ünit"," ","x"," ",E1082," ","ünits"," ","x"," ",F1082," ","days"," ","x"," ",G1082))</f>
        <v/>
      </c>
    </row>
    <row r="1083" spans="3:9" ht="15">
      <c r="D1083" s="328"/>
      <c r="E1083" s="334"/>
      <c r="F1083" s="330"/>
      <c r="G1083" s="331"/>
      <c r="H1083" s="347">
        <f>IFERROR(VLOOKUP(D1083,#REF!,2,FALSE),0)*E1083*F1083*G1083</f>
        <v>0</v>
      </c>
      <c r="I1083" s="348" t="str">
        <f>IF(D1083="","",CONCATENATE(D1083," ","@"," ",IFERROR(VLOOKUP(D1083,#REF!,2,FALSE),0),"/","ünit"," ","x"," ",E1083," ","ünits"," ","x"," ",F1083," ","days"," ","x"," ",G1083))</f>
        <v/>
      </c>
    </row>
    <row r="1084" spans="3:9" ht="15">
      <c r="D1084" s="328"/>
      <c r="E1084" s="329"/>
      <c r="F1084" s="330"/>
      <c r="G1084" s="331"/>
      <c r="H1084" s="347">
        <f>IFERROR(VLOOKUP(D1084,#REF!,2,FALSE),0)*E1084*F1084*G1084</f>
        <v>0</v>
      </c>
      <c r="I1084" s="348" t="str">
        <f>IF(D1084="","",CONCATENATE(D1084," ","@"," ",IFERROR(VLOOKUP(D1084,#REF!,2,FALSE),0),"/","ünit"," ","x"," ",E1084," ","ünits"," ","x"," ",F1084," ","days"," ","x"," ",G1084))</f>
        <v/>
      </c>
    </row>
    <row r="1085" spans="3:9" ht="15">
      <c r="D1085" s="328"/>
      <c r="E1085" s="334"/>
      <c r="F1085" s="330"/>
      <c r="G1085" s="331"/>
      <c r="H1085" s="347">
        <f>IFERROR(VLOOKUP(D1085,#REF!,2,FALSE),0)*E1085*F1085*G1085</f>
        <v>0</v>
      </c>
      <c r="I1085" s="348" t="str">
        <f>IF(D1085="","",CONCATENATE(D1085," ","@"," ",IFERROR(VLOOKUP(D1085,#REF!,2,FALSE),0),"/","ünit"," ","x"," ",E1085," ","ünits"," ","x"," ",F1085," ","days"," ","x"," ",G1085))</f>
        <v/>
      </c>
    </row>
    <row r="1086" spans="3:9" ht="15">
      <c r="D1086" s="328"/>
      <c r="E1086" s="329"/>
      <c r="F1086" s="330"/>
      <c r="G1086" s="331"/>
      <c r="H1086" s="347">
        <f>IFERROR(VLOOKUP(D1086,#REF!,2,FALSE),0)*E1086*F1086*G1086</f>
        <v>0</v>
      </c>
      <c r="I1086" s="348" t="str">
        <f>IF(D1086="","",CONCATENATE(D1086," ","@"," ",IFERROR(VLOOKUP(D1086,#REF!,2,FALSE),0),"/","ünit"," ","x"," ",E1086," ","ünits"," ","x"," ",F1086," ","days"," ","x"," ",G1086))</f>
        <v/>
      </c>
    </row>
    <row r="1087" spans="3:9" ht="15.6" thickBot="1">
      <c r="D1087" s="328"/>
      <c r="E1087" s="334"/>
      <c r="F1087" s="330"/>
      <c r="G1087" s="331"/>
      <c r="H1087" s="347">
        <f>IFERROR(VLOOKUP(D1087,#REF!,2,FALSE),0)*E1087*F1087*G1087</f>
        <v>0</v>
      </c>
      <c r="I1087" s="348" t="str">
        <f>IF(D1087="","",CONCATENATE(D1087," ","@"," ",IFERROR(VLOOKUP(D1087,#REF!,2,FALSE),0),"/","ünit"," ","x"," ",E1087," ","ünits"," ","x"," ",F1087," ","days"," ","x"," ",G1087))</f>
        <v/>
      </c>
    </row>
    <row r="1088" spans="3:9" ht="16.2" thickBot="1">
      <c r="D1088" s="335" t="s">
        <v>1147</v>
      </c>
      <c r="E1088" s="336"/>
      <c r="F1088" s="337"/>
      <c r="G1088" s="337"/>
      <c r="H1088" s="349">
        <f>SUM(H1078:H1087)</f>
        <v>0</v>
      </c>
      <c r="I1088" s="350"/>
    </row>
    <row r="1089" spans="3:9" ht="15" thickBot="1"/>
    <row r="1090" spans="3:9" ht="15.6" thickBot="1">
      <c r="C1090" s="125" t="s">
        <v>1403</v>
      </c>
      <c r="D1090" s="894" t="str">
        <f>VLOOKUP(C1090,'AOP Pillar 1'!$F$12:$G$4027,2,FALSE)</f>
        <v>Activity</v>
      </c>
      <c r="E1090" s="895"/>
      <c r="F1090" s="895"/>
      <c r="G1090" s="895"/>
      <c r="H1090" s="895"/>
      <c r="I1090" s="896"/>
    </row>
    <row r="1091" spans="3:9" ht="15.6" thickBot="1">
      <c r="C1091" s="125" t="s">
        <v>1403</v>
      </c>
      <c r="D1091" s="894" t="str">
        <f>VLOOKUP(C1091,'AOP Pillar 1'!$F$12:$I$4027,3,FALSE)</f>
        <v>Cost Items</v>
      </c>
      <c r="E1091" s="895"/>
      <c r="F1091" s="895"/>
      <c r="G1091" s="895"/>
      <c r="H1091" s="895"/>
      <c r="I1091" s="896"/>
    </row>
    <row r="1092" spans="3:9" ht="16.2" thickBot="1">
      <c r="D1092" s="325" t="s">
        <v>1141</v>
      </c>
      <c r="E1092" s="326" t="s">
        <v>1142</v>
      </c>
      <c r="F1092" s="326" t="s">
        <v>1143</v>
      </c>
      <c r="G1092" s="326" t="s">
        <v>1144</v>
      </c>
      <c r="H1092" s="346" t="s">
        <v>1145</v>
      </c>
      <c r="I1092" s="346" t="s">
        <v>1146</v>
      </c>
    </row>
    <row r="1093" spans="3:9" ht="15">
      <c r="D1093" s="328"/>
      <c r="E1093" s="329"/>
      <c r="F1093" s="330"/>
      <c r="G1093" s="331"/>
      <c r="H1093" s="347">
        <f>IFERROR(VLOOKUP(D1093,#REF!,2,FALSE),0)*E1093*F1093*G1093</f>
        <v>0</v>
      </c>
      <c r="I1093" s="348" t="str">
        <f>IF(D1093="","",CONCATENATE(D1093," ","@"," ",IFERROR(VLOOKUP(D1093,#REF!,2,FALSE),0),"/","ünit"," ","x"," ",E1093," ","ünits"," ","x"," ",F1093," ","days"," ","x"," ",G1093))</f>
        <v/>
      </c>
    </row>
    <row r="1094" spans="3:9" ht="15">
      <c r="D1094" s="328"/>
      <c r="E1094" s="334"/>
      <c r="F1094" s="330"/>
      <c r="G1094" s="331"/>
      <c r="H1094" s="347">
        <f>IFERROR(VLOOKUP(D1094,#REF!,2,FALSE),0)*E1094*F1094*G1094</f>
        <v>0</v>
      </c>
      <c r="I1094" s="348" t="str">
        <f>IF(D1094="","",CONCATENATE(D1094," ","@"," ",IFERROR(VLOOKUP(D1094,#REF!,2,FALSE),0),"/","ünit"," ","x"," ",E1094," ","ünits"," ","x"," ",F1094," ","days"," ","x"," ",G1094))</f>
        <v/>
      </c>
    </row>
    <row r="1095" spans="3:9" ht="15">
      <c r="D1095" s="328"/>
      <c r="E1095" s="329"/>
      <c r="F1095" s="330"/>
      <c r="G1095" s="331"/>
      <c r="H1095" s="347">
        <f>IFERROR(VLOOKUP(D1095,#REF!,2,FALSE),0)*E1095*F1095*G1095</f>
        <v>0</v>
      </c>
      <c r="I1095" s="348" t="str">
        <f>IF(D1095="","",CONCATENATE(D1095," ","@"," ",IFERROR(VLOOKUP(D1095,#REF!,2,FALSE),0),"/","ünit"," ","x"," ",E1095," ","ünits"," ","x"," ",F1095," ","days"," ","x"," ",G1095))</f>
        <v/>
      </c>
    </row>
    <row r="1096" spans="3:9" ht="15">
      <c r="D1096" s="328"/>
      <c r="E1096" s="334"/>
      <c r="F1096" s="330"/>
      <c r="G1096" s="331"/>
      <c r="H1096" s="347">
        <f>IFERROR(VLOOKUP(D1096,#REF!,2,FALSE),0)*E1096*F1096*G1096</f>
        <v>0</v>
      </c>
      <c r="I1096" s="348" t="str">
        <f>IF(D1096="","",CONCATENATE(D1096," ","@"," ",IFERROR(VLOOKUP(D1096,#REF!,2,FALSE),0),"/","ünit"," ","x"," ",E1096," ","ünits"," ","x"," ",F1096," ","days"," ","x"," ",G1096))</f>
        <v/>
      </c>
    </row>
    <row r="1097" spans="3:9" ht="15">
      <c r="D1097" s="328"/>
      <c r="E1097" s="329"/>
      <c r="F1097" s="330"/>
      <c r="G1097" s="331"/>
      <c r="H1097" s="347">
        <f>IFERROR(VLOOKUP(D1097,#REF!,2,FALSE),0)*E1097*F1097*G1097</f>
        <v>0</v>
      </c>
      <c r="I1097" s="348" t="str">
        <f>IF(D1097="","",CONCATENATE(D1097," ","@"," ",IFERROR(VLOOKUP(D1097,#REF!,2,FALSE),0),"/","ünit"," ","x"," ",E1097," ","ünits"," ","x"," ",F1097," ","days"," ","x"," ",G1097))</f>
        <v/>
      </c>
    </row>
    <row r="1098" spans="3:9" ht="15">
      <c r="D1098" s="328"/>
      <c r="E1098" s="334"/>
      <c r="F1098" s="330"/>
      <c r="G1098" s="331"/>
      <c r="H1098" s="347">
        <f>IFERROR(VLOOKUP(D1098,#REF!,2,FALSE),0)*E1098*F1098*G1098</f>
        <v>0</v>
      </c>
      <c r="I1098" s="348" t="str">
        <f>IF(D1098="","",CONCATENATE(D1098," ","@"," ",IFERROR(VLOOKUP(D1098,#REF!,2,FALSE),0),"/","ünit"," ","x"," ",E1098," ","ünits"," ","x"," ",F1098," ","days"," ","x"," ",G1098))</f>
        <v/>
      </c>
    </row>
    <row r="1099" spans="3:9" ht="15">
      <c r="D1099" s="328"/>
      <c r="E1099" s="329"/>
      <c r="F1099" s="330"/>
      <c r="G1099" s="331"/>
      <c r="H1099" s="347">
        <f>IFERROR(VLOOKUP(D1099,#REF!,2,FALSE),0)*E1099*F1099*G1099</f>
        <v>0</v>
      </c>
      <c r="I1099" s="348" t="str">
        <f>IF(D1099="","",CONCATENATE(D1099," ","@"," ",IFERROR(VLOOKUP(D1099,#REF!,2,FALSE),0),"/","ünit"," ","x"," ",E1099," ","ünits"," ","x"," ",F1099," ","days"," ","x"," ",G1099))</f>
        <v/>
      </c>
    </row>
    <row r="1100" spans="3:9" ht="15">
      <c r="D1100" s="328"/>
      <c r="E1100" s="334"/>
      <c r="F1100" s="330"/>
      <c r="G1100" s="331"/>
      <c r="H1100" s="347">
        <f>IFERROR(VLOOKUP(D1100,#REF!,2,FALSE),0)*E1100*F1100*G1100</f>
        <v>0</v>
      </c>
      <c r="I1100" s="348" t="str">
        <f>IF(D1100="","",CONCATENATE(D1100," ","@"," ",IFERROR(VLOOKUP(D1100,#REF!,2,FALSE),0),"/","ünit"," ","x"," ",E1100," ","ünits"," ","x"," ",F1100," ","days"," ","x"," ",G1100))</f>
        <v/>
      </c>
    </row>
    <row r="1101" spans="3:9" ht="15">
      <c r="D1101" s="328"/>
      <c r="E1101" s="329"/>
      <c r="F1101" s="330"/>
      <c r="G1101" s="331"/>
      <c r="H1101" s="347">
        <f>IFERROR(VLOOKUP(D1101,#REF!,2,FALSE),0)*E1101*F1101*G1101</f>
        <v>0</v>
      </c>
      <c r="I1101" s="348" t="str">
        <f>IF(D1101="","",CONCATENATE(D1101," ","@"," ",IFERROR(VLOOKUP(D1101,#REF!,2,FALSE),0),"/","ünit"," ","x"," ",E1101," ","ünits"," ","x"," ",F1101," ","days"," ","x"," ",G1101))</f>
        <v/>
      </c>
    </row>
    <row r="1102" spans="3:9" ht="15.6" thickBot="1">
      <c r="D1102" s="328"/>
      <c r="E1102" s="334"/>
      <c r="F1102" s="330"/>
      <c r="G1102" s="331"/>
      <c r="H1102" s="347">
        <f>IFERROR(VLOOKUP(D1102,#REF!,2,FALSE),0)*E1102*F1102*G1102</f>
        <v>0</v>
      </c>
      <c r="I1102" s="348" t="str">
        <f>IF(D1102="","",CONCATENATE(D1102," ","@"," ",IFERROR(VLOOKUP(D1102,#REF!,2,FALSE),0),"/","ünit"," ","x"," ",E1102," ","ünits"," ","x"," ",F1102," ","days"," ","x"," ",G1102))</f>
        <v/>
      </c>
    </row>
    <row r="1103" spans="3:9" ht="16.2" thickBot="1">
      <c r="D1103" s="335" t="s">
        <v>1147</v>
      </c>
      <c r="E1103" s="336"/>
      <c r="F1103" s="337"/>
      <c r="G1103" s="337"/>
      <c r="H1103" s="349">
        <f>SUM(H1093:H1102)</f>
        <v>0</v>
      </c>
      <c r="I1103" s="350"/>
    </row>
    <row r="1104" spans="3:9" ht="16.2" thickBot="1">
      <c r="D1104" s="340"/>
      <c r="E1104" s="342"/>
      <c r="F1104" s="341"/>
      <c r="G1104" s="341"/>
      <c r="H1104" s="351"/>
      <c r="I1104" s="352"/>
    </row>
    <row r="1105" spans="3:9" ht="15.6" thickBot="1">
      <c r="C1105" s="125" t="s">
        <v>1404</v>
      </c>
      <c r="D1105" s="894" t="str">
        <f>VLOOKUP(C1105,'AOP Pillar 1'!$F$12:$G$4027,2,FALSE)</f>
        <v>Activity</v>
      </c>
      <c r="E1105" s="895"/>
      <c r="F1105" s="895"/>
      <c r="G1105" s="895"/>
      <c r="H1105" s="895"/>
      <c r="I1105" s="896"/>
    </row>
    <row r="1106" spans="3:9" ht="15.6" thickBot="1">
      <c r="C1106" s="125" t="s">
        <v>1404</v>
      </c>
      <c r="D1106" s="894" t="str">
        <f>VLOOKUP(C1106,'AOP Pillar 1'!$F$12:$I$4027,3,FALSE)</f>
        <v>Cost Items</v>
      </c>
      <c r="E1106" s="895"/>
      <c r="F1106" s="895"/>
      <c r="G1106" s="895"/>
      <c r="H1106" s="895"/>
      <c r="I1106" s="896"/>
    </row>
    <row r="1107" spans="3:9" ht="16.2" thickBot="1">
      <c r="D1107" s="325" t="s">
        <v>1141</v>
      </c>
      <c r="E1107" s="326" t="s">
        <v>1142</v>
      </c>
      <c r="F1107" s="326" t="s">
        <v>1143</v>
      </c>
      <c r="G1107" s="326" t="s">
        <v>1144</v>
      </c>
      <c r="H1107" s="346" t="s">
        <v>1145</v>
      </c>
      <c r="I1107" s="346" t="s">
        <v>1146</v>
      </c>
    </row>
    <row r="1108" spans="3:9" ht="28.8">
      <c r="D1108" s="328" t="s">
        <v>1148</v>
      </c>
      <c r="E1108" s="329">
        <v>4</v>
      </c>
      <c r="F1108" s="330">
        <v>4</v>
      </c>
      <c r="G1108" s="331">
        <v>2</v>
      </c>
      <c r="H1108" s="347">
        <f>IFERROR(VLOOKUP(D1108,#REF!,2,FALSE),0)*E1108*F1108*G1108</f>
        <v>0</v>
      </c>
      <c r="I1108" s="348" t="str">
        <f>IF(D1108="","",CONCATENATE(D1108," ","@"," ",IFERROR(VLOOKUP(D1108,#REF!,2,FALSE),0),"/","ünit"," ","x"," ",E1108," ","ünits"," ","x"," ",F1108," ","days"," ","x"," ",G1108))</f>
        <v>Lead Consultant @ 0/ünit x 4 ünits x 4 days x 2</v>
      </c>
    </row>
    <row r="1109" spans="3:9" ht="15">
      <c r="D1109" s="328"/>
      <c r="E1109" s="334"/>
      <c r="F1109" s="330"/>
      <c r="G1109" s="331"/>
      <c r="H1109" s="347">
        <f>IFERROR(VLOOKUP(D1109,#REF!,2,FALSE),0)*E1109*F1109*G1109</f>
        <v>0</v>
      </c>
      <c r="I1109" s="348" t="str">
        <f>IF(D1109="","",CONCATENATE(D1109," ","@"," ",IFERROR(VLOOKUP(D1109,#REF!,2,FALSE),0),"/","ünit"," ","x"," ",E1109," ","ünits"," ","x"," ",F1109," ","days"," ","x"," ",G1109))</f>
        <v/>
      </c>
    </row>
    <row r="1110" spans="3:9" ht="15">
      <c r="D1110" s="328"/>
      <c r="E1110" s="329"/>
      <c r="F1110" s="330"/>
      <c r="G1110" s="331"/>
      <c r="H1110" s="347">
        <f>IFERROR(VLOOKUP(D1110,#REF!,2,FALSE),0)*E1110*F1110*G1110</f>
        <v>0</v>
      </c>
      <c r="I1110" s="348" t="str">
        <f>IF(D1110="","",CONCATENATE(D1110," ","@"," ",IFERROR(VLOOKUP(D1110,#REF!,2,FALSE),0),"/","ünit"," ","x"," ",E1110," ","ünits"," ","x"," ",F1110," ","days"," ","x"," ",G1110))</f>
        <v/>
      </c>
    </row>
    <row r="1111" spans="3:9" ht="15">
      <c r="D1111" s="328"/>
      <c r="E1111" s="334"/>
      <c r="F1111" s="330"/>
      <c r="G1111" s="331"/>
      <c r="H1111" s="347">
        <f>IFERROR(VLOOKUP(D1111,#REF!,2,FALSE),0)*E1111*F1111*G1111</f>
        <v>0</v>
      </c>
      <c r="I1111" s="348" t="str">
        <f>IF(D1111="","",CONCATENATE(D1111," ","@"," ",IFERROR(VLOOKUP(D1111,#REF!,2,FALSE),0),"/","ünit"," ","x"," ",E1111," ","ünits"," ","x"," ",F1111," ","days"," ","x"," ",G1111))</f>
        <v/>
      </c>
    </row>
    <row r="1112" spans="3:9" ht="15">
      <c r="D1112" s="328"/>
      <c r="E1112" s="329"/>
      <c r="F1112" s="330"/>
      <c r="G1112" s="331"/>
      <c r="H1112" s="347">
        <f>IFERROR(VLOOKUP(D1112,#REF!,2,FALSE),0)*E1112*F1112*G1112</f>
        <v>0</v>
      </c>
      <c r="I1112" s="348" t="str">
        <f>IF(D1112="","",CONCATENATE(D1112," ","@"," ",IFERROR(VLOOKUP(D1112,#REF!,2,FALSE),0),"/","ünit"," ","x"," ",E1112," ","ünits"," ","x"," ",F1112," ","days"," ","x"," ",G1112))</f>
        <v/>
      </c>
    </row>
    <row r="1113" spans="3:9" ht="15">
      <c r="D1113" s="328"/>
      <c r="E1113" s="334"/>
      <c r="F1113" s="330"/>
      <c r="G1113" s="331"/>
      <c r="H1113" s="347">
        <f>IFERROR(VLOOKUP(D1113,#REF!,2,FALSE),0)*E1113*F1113*G1113</f>
        <v>0</v>
      </c>
      <c r="I1113" s="348" t="str">
        <f>IF(D1113="","",CONCATENATE(D1113," ","@"," ",IFERROR(VLOOKUP(D1113,#REF!,2,FALSE),0),"/","ünit"," ","x"," ",E1113," ","ünits"," ","x"," ",F1113," ","days"," ","x"," ",G1113))</f>
        <v/>
      </c>
    </row>
    <row r="1114" spans="3:9" ht="15">
      <c r="D1114" s="328"/>
      <c r="E1114" s="329"/>
      <c r="F1114" s="330"/>
      <c r="G1114" s="331"/>
      <c r="H1114" s="347">
        <f>IFERROR(VLOOKUP(D1114,#REF!,2,FALSE),0)*E1114*F1114*G1114</f>
        <v>0</v>
      </c>
      <c r="I1114" s="348" t="str">
        <f>IF(D1114="","",CONCATENATE(D1114," ","@"," ",IFERROR(VLOOKUP(D1114,#REF!,2,FALSE),0),"/","ünit"," ","x"," ",E1114," ","ünits"," ","x"," ",F1114," ","days"," ","x"," ",G1114))</f>
        <v/>
      </c>
    </row>
    <row r="1115" spans="3:9" ht="15">
      <c r="D1115" s="328"/>
      <c r="E1115" s="334"/>
      <c r="F1115" s="330"/>
      <c r="G1115" s="331"/>
      <c r="H1115" s="347">
        <f>IFERROR(VLOOKUP(D1115,#REF!,2,FALSE),0)*E1115*F1115*G1115</f>
        <v>0</v>
      </c>
      <c r="I1115" s="348" t="str">
        <f>IF(D1115="","",CONCATENATE(D1115," ","@"," ",IFERROR(VLOOKUP(D1115,#REF!,2,FALSE),0),"/","ünit"," ","x"," ",E1115," ","ünits"," ","x"," ",F1115," ","days"," ","x"," ",G1115))</f>
        <v/>
      </c>
    </row>
    <row r="1116" spans="3:9" ht="15">
      <c r="D1116" s="328"/>
      <c r="E1116" s="329"/>
      <c r="F1116" s="330"/>
      <c r="G1116" s="331"/>
      <c r="H1116" s="347">
        <f>IFERROR(VLOOKUP(D1116,#REF!,2,FALSE),0)*E1116*F1116*G1116</f>
        <v>0</v>
      </c>
      <c r="I1116" s="348" t="str">
        <f>IF(D1116="","",CONCATENATE(D1116," ","@"," ",IFERROR(VLOOKUP(D1116,#REF!,2,FALSE),0),"/","ünit"," ","x"," ",E1116," ","ünits"," ","x"," ",F1116," ","days"," ","x"," ",G1116))</f>
        <v/>
      </c>
    </row>
    <row r="1117" spans="3:9" ht="15.6" thickBot="1">
      <c r="D1117" s="328"/>
      <c r="E1117" s="334"/>
      <c r="F1117" s="330"/>
      <c r="G1117" s="331"/>
      <c r="H1117" s="347">
        <f>IFERROR(VLOOKUP(D1117,#REF!,2,FALSE),0)*E1117*F1117*G1117</f>
        <v>0</v>
      </c>
      <c r="I1117" s="348" t="str">
        <f>IF(D1117="","",CONCATENATE(D1117," ","@"," ",IFERROR(VLOOKUP(D1117,#REF!,2,FALSE),0),"/","ünit"," ","x"," ",E1117," ","ünits"," ","x"," ",F1117," ","days"," ","x"," ",G1117))</f>
        <v/>
      </c>
    </row>
    <row r="1118" spans="3:9" ht="16.2" thickBot="1">
      <c r="D1118" s="335" t="s">
        <v>1147</v>
      </c>
      <c r="E1118" s="336"/>
      <c r="F1118" s="337"/>
      <c r="G1118" s="337"/>
      <c r="H1118" s="349">
        <f>SUM(H1108:H1117)</f>
        <v>0</v>
      </c>
      <c r="I1118" s="350"/>
    </row>
    <row r="1119" spans="3:9" ht="15" thickBot="1"/>
    <row r="1120" spans="3:9" ht="15.6" thickBot="1">
      <c r="C1120" s="125" t="s">
        <v>1405</v>
      </c>
      <c r="D1120" s="894" t="str">
        <f>VLOOKUP(C1120,'AOP Pillar 1'!$F$12:$G$4027,2,FALSE)</f>
        <v>Activity</v>
      </c>
      <c r="E1120" s="895"/>
      <c r="F1120" s="895"/>
      <c r="G1120" s="895"/>
      <c r="H1120" s="895"/>
      <c r="I1120" s="896"/>
    </row>
    <row r="1121" spans="3:9" ht="15.6" thickBot="1">
      <c r="C1121" s="125" t="s">
        <v>1405</v>
      </c>
      <c r="D1121" s="894" t="str">
        <f>VLOOKUP(C1121,'AOP Pillar 1'!$F$12:$I$4027,3,FALSE)</f>
        <v>Cost Items</v>
      </c>
      <c r="E1121" s="895"/>
      <c r="F1121" s="895"/>
      <c r="G1121" s="895"/>
      <c r="H1121" s="895"/>
      <c r="I1121" s="896"/>
    </row>
    <row r="1122" spans="3:9" ht="16.2" thickBot="1">
      <c r="D1122" s="325" t="s">
        <v>1141</v>
      </c>
      <c r="E1122" s="326" t="s">
        <v>1142</v>
      </c>
      <c r="F1122" s="326" t="s">
        <v>1143</v>
      </c>
      <c r="G1122" s="326" t="s">
        <v>1144</v>
      </c>
      <c r="H1122" s="346" t="s">
        <v>1145</v>
      </c>
      <c r="I1122" s="346" t="s">
        <v>1146</v>
      </c>
    </row>
    <row r="1123" spans="3:9" ht="15">
      <c r="D1123" s="328"/>
      <c r="E1123" s="329"/>
      <c r="F1123" s="330"/>
      <c r="G1123" s="331"/>
      <c r="H1123" s="347">
        <f>IFERROR(VLOOKUP(D1123,#REF!,2,FALSE),0)*E1123*F1123*G1123</f>
        <v>0</v>
      </c>
      <c r="I1123" s="348" t="str">
        <f>IF(D1123="","",CONCATENATE(D1123," ","@"," ",IFERROR(VLOOKUP(D1123,#REF!,2,FALSE),0),"/","ünit"," ","x"," ",E1123," ","ünits"," ","x"," ",F1123," ","days"," ","x"," ",G1123))</f>
        <v/>
      </c>
    </row>
    <row r="1124" spans="3:9" ht="15">
      <c r="D1124" s="328"/>
      <c r="E1124" s="334"/>
      <c r="F1124" s="330"/>
      <c r="G1124" s="331"/>
      <c r="H1124" s="347">
        <f>IFERROR(VLOOKUP(D1124,#REF!,2,FALSE),0)*E1124*F1124*G1124</f>
        <v>0</v>
      </c>
      <c r="I1124" s="348" t="str">
        <f>IF(D1124="","",CONCATENATE(D1124," ","@"," ",IFERROR(VLOOKUP(D1124,#REF!,2,FALSE),0),"/","ünit"," ","x"," ",E1124," ","ünits"," ","x"," ",F1124," ","days"," ","x"," ",G1124))</f>
        <v/>
      </c>
    </row>
    <row r="1125" spans="3:9" ht="15">
      <c r="D1125" s="328"/>
      <c r="E1125" s="329"/>
      <c r="F1125" s="330"/>
      <c r="G1125" s="331"/>
      <c r="H1125" s="347">
        <f>IFERROR(VLOOKUP(D1125,#REF!,2,FALSE),0)*E1125*F1125*G1125</f>
        <v>0</v>
      </c>
      <c r="I1125" s="348" t="str">
        <f>IF(D1125="","",CONCATENATE(D1125," ","@"," ",IFERROR(VLOOKUP(D1125,#REF!,2,FALSE),0),"/","ünit"," ","x"," ",E1125," ","ünits"," ","x"," ",F1125," ","days"," ","x"," ",G1125))</f>
        <v/>
      </c>
    </row>
    <row r="1126" spans="3:9" ht="15">
      <c r="D1126" s="328"/>
      <c r="E1126" s="334"/>
      <c r="F1126" s="330"/>
      <c r="G1126" s="331"/>
      <c r="H1126" s="347">
        <f>IFERROR(VLOOKUP(D1126,#REF!,2,FALSE),0)*E1126*F1126*G1126</f>
        <v>0</v>
      </c>
      <c r="I1126" s="348" t="str">
        <f>IF(D1126="","",CONCATENATE(D1126," ","@"," ",IFERROR(VLOOKUP(D1126,#REF!,2,FALSE),0),"/","ünit"," ","x"," ",E1126," ","ünits"," ","x"," ",F1126," ","days"," ","x"," ",G1126))</f>
        <v/>
      </c>
    </row>
    <row r="1127" spans="3:9" ht="15">
      <c r="D1127" s="328"/>
      <c r="E1127" s="329"/>
      <c r="F1127" s="330"/>
      <c r="G1127" s="331"/>
      <c r="H1127" s="347">
        <f>IFERROR(VLOOKUP(D1127,#REF!,2,FALSE),0)*E1127*F1127*G1127</f>
        <v>0</v>
      </c>
      <c r="I1127" s="348" t="str">
        <f>IF(D1127="","",CONCATENATE(D1127," ","@"," ",IFERROR(VLOOKUP(D1127,#REF!,2,FALSE),0),"/","ünit"," ","x"," ",E1127," ","ünits"," ","x"," ",F1127," ","days"," ","x"," ",G1127))</f>
        <v/>
      </c>
    </row>
    <row r="1128" spans="3:9" ht="15">
      <c r="D1128" s="328"/>
      <c r="E1128" s="334"/>
      <c r="F1128" s="330"/>
      <c r="G1128" s="331"/>
      <c r="H1128" s="347">
        <f>IFERROR(VLOOKUP(D1128,#REF!,2,FALSE),0)*E1128*F1128*G1128</f>
        <v>0</v>
      </c>
      <c r="I1128" s="348" t="str">
        <f>IF(D1128="","",CONCATENATE(D1128," ","@"," ",IFERROR(VLOOKUP(D1128,#REF!,2,FALSE),0),"/","ünit"," ","x"," ",E1128," ","ünits"," ","x"," ",F1128," ","days"," ","x"," ",G1128))</f>
        <v/>
      </c>
    </row>
    <row r="1129" spans="3:9" ht="15">
      <c r="D1129" s="328"/>
      <c r="E1129" s="329"/>
      <c r="F1129" s="330"/>
      <c r="G1129" s="331"/>
      <c r="H1129" s="347">
        <f>IFERROR(VLOOKUP(D1129,#REF!,2,FALSE),0)*E1129*F1129*G1129</f>
        <v>0</v>
      </c>
      <c r="I1129" s="348" t="str">
        <f>IF(D1129="","",CONCATENATE(D1129," ","@"," ",IFERROR(VLOOKUP(D1129,#REF!,2,FALSE),0),"/","ünit"," ","x"," ",E1129," ","ünits"," ","x"," ",F1129," ","days"," ","x"," ",G1129))</f>
        <v/>
      </c>
    </row>
    <row r="1130" spans="3:9" ht="15">
      <c r="D1130" s="328"/>
      <c r="E1130" s="334"/>
      <c r="F1130" s="330"/>
      <c r="G1130" s="331"/>
      <c r="H1130" s="347">
        <f>IFERROR(VLOOKUP(D1130,#REF!,2,FALSE),0)*E1130*F1130*G1130</f>
        <v>0</v>
      </c>
      <c r="I1130" s="348" t="str">
        <f>IF(D1130="","",CONCATENATE(D1130," ","@"," ",IFERROR(VLOOKUP(D1130,#REF!,2,FALSE),0),"/","ünit"," ","x"," ",E1130," ","ünits"," ","x"," ",F1130," ","days"," ","x"," ",G1130))</f>
        <v/>
      </c>
    </row>
    <row r="1131" spans="3:9" ht="15">
      <c r="D1131" s="328"/>
      <c r="E1131" s="329"/>
      <c r="F1131" s="330"/>
      <c r="G1131" s="331"/>
      <c r="H1131" s="347">
        <f>IFERROR(VLOOKUP(D1131,#REF!,2,FALSE),0)*E1131*F1131*G1131</f>
        <v>0</v>
      </c>
      <c r="I1131" s="348" t="str">
        <f>IF(D1131="","",CONCATENATE(D1131," ","@"," ",IFERROR(VLOOKUP(D1131,#REF!,2,FALSE),0),"/","ünit"," ","x"," ",E1131," ","ünits"," ","x"," ",F1131," ","days"," ","x"," ",G1131))</f>
        <v/>
      </c>
    </row>
    <row r="1132" spans="3:9" ht="15.6" thickBot="1">
      <c r="D1132" s="328"/>
      <c r="E1132" s="334"/>
      <c r="F1132" s="330"/>
      <c r="G1132" s="331"/>
      <c r="H1132" s="347">
        <f>IFERROR(VLOOKUP(D1132,#REF!,2,FALSE),0)*E1132*F1132*G1132</f>
        <v>0</v>
      </c>
      <c r="I1132" s="348" t="str">
        <f>IF(D1132="","",CONCATENATE(D1132," ","@"," ",IFERROR(VLOOKUP(D1132,#REF!,2,FALSE),0),"/","ünit"," ","x"," ",E1132," ","ünits"," ","x"," ",F1132," ","days"," ","x"," ",G1132))</f>
        <v/>
      </c>
    </row>
    <row r="1133" spans="3:9" ht="16.2" thickBot="1">
      <c r="D1133" s="335" t="s">
        <v>1147</v>
      </c>
      <c r="E1133" s="336"/>
      <c r="F1133" s="337"/>
      <c r="G1133" s="337"/>
      <c r="H1133" s="349">
        <f>SUM(H1123:H1132)</f>
        <v>0</v>
      </c>
      <c r="I1133" s="350"/>
    </row>
    <row r="1134" spans="3:9" ht="16.2" thickBot="1">
      <c r="D1134" s="340"/>
      <c r="E1134" s="342"/>
      <c r="F1134" s="341"/>
      <c r="G1134" s="341"/>
      <c r="H1134" s="351"/>
      <c r="I1134" s="352"/>
    </row>
    <row r="1135" spans="3:9" ht="15.6" thickBot="1">
      <c r="C1135" s="125" t="s">
        <v>1406</v>
      </c>
      <c r="D1135" s="894" t="str">
        <f>VLOOKUP(C1135,'AOP Pillar 1'!$F$12:$G$4027,2,FALSE)</f>
        <v>Activity</v>
      </c>
      <c r="E1135" s="895"/>
      <c r="F1135" s="895"/>
      <c r="G1135" s="895"/>
      <c r="H1135" s="895"/>
      <c r="I1135" s="896"/>
    </row>
    <row r="1136" spans="3:9" ht="15.6" thickBot="1">
      <c r="C1136" s="125" t="s">
        <v>1406</v>
      </c>
      <c r="D1136" s="894" t="str">
        <f>VLOOKUP(C1136,'AOP Pillar 1'!$F$12:$I$4027,3,FALSE)</f>
        <v>Cost Items</v>
      </c>
      <c r="E1136" s="895"/>
      <c r="F1136" s="895"/>
      <c r="G1136" s="895"/>
      <c r="H1136" s="895"/>
      <c r="I1136" s="896"/>
    </row>
    <row r="1137" spans="3:9" ht="16.2" thickBot="1">
      <c r="D1137" s="325" t="s">
        <v>1141</v>
      </c>
      <c r="E1137" s="326" t="s">
        <v>1142</v>
      </c>
      <c r="F1137" s="326" t="s">
        <v>1143</v>
      </c>
      <c r="G1137" s="326" t="s">
        <v>1144</v>
      </c>
      <c r="H1137" s="346" t="s">
        <v>1145</v>
      </c>
      <c r="I1137" s="346" t="s">
        <v>1146</v>
      </c>
    </row>
    <row r="1138" spans="3:9" ht="15">
      <c r="D1138" s="328"/>
      <c r="E1138" s="329"/>
      <c r="F1138" s="330"/>
      <c r="G1138" s="331"/>
      <c r="H1138" s="347">
        <f>IFERROR(VLOOKUP(D1138,#REF!,2,FALSE),0)*E1138*F1138*G1138</f>
        <v>0</v>
      </c>
      <c r="I1138" s="348" t="str">
        <f>IF(D1138="","",CONCATENATE(D1138," ","@"," ",IFERROR(VLOOKUP(D1138,#REF!,2,FALSE),0),"/","ünit"," ","x"," ",E1138," ","ünits"," ","x"," ",F1138," ","days"," ","x"," ",G1138))</f>
        <v/>
      </c>
    </row>
    <row r="1139" spans="3:9" ht="15">
      <c r="D1139" s="328"/>
      <c r="E1139" s="334"/>
      <c r="F1139" s="330"/>
      <c r="G1139" s="331"/>
      <c r="H1139" s="347">
        <f>IFERROR(VLOOKUP(D1139,#REF!,2,FALSE),0)*E1139*F1139*G1139</f>
        <v>0</v>
      </c>
      <c r="I1139" s="348" t="str">
        <f>IF(D1139="","",CONCATENATE(D1139," ","@"," ",IFERROR(VLOOKUP(D1139,#REF!,2,FALSE),0),"/","ünit"," ","x"," ",E1139," ","ünits"," ","x"," ",F1139," ","days"," ","x"," ",G1139))</f>
        <v/>
      </c>
    </row>
    <row r="1140" spans="3:9" ht="15">
      <c r="D1140" s="328"/>
      <c r="E1140" s="329"/>
      <c r="F1140" s="330"/>
      <c r="G1140" s="331"/>
      <c r="H1140" s="347">
        <f>IFERROR(VLOOKUP(D1140,#REF!,2,FALSE),0)*E1140*F1140*G1140</f>
        <v>0</v>
      </c>
      <c r="I1140" s="348" t="str">
        <f>IF(D1140="","",CONCATENATE(D1140," ","@"," ",IFERROR(VLOOKUP(D1140,#REF!,2,FALSE),0),"/","ünit"," ","x"," ",E1140," ","ünits"," ","x"," ",F1140," ","days"," ","x"," ",G1140))</f>
        <v/>
      </c>
    </row>
    <row r="1141" spans="3:9" ht="15">
      <c r="D1141" s="328"/>
      <c r="E1141" s="334"/>
      <c r="F1141" s="330"/>
      <c r="G1141" s="331"/>
      <c r="H1141" s="347">
        <f>IFERROR(VLOOKUP(D1141,#REF!,2,FALSE),0)*E1141*F1141*G1141</f>
        <v>0</v>
      </c>
      <c r="I1141" s="348" t="str">
        <f>IF(D1141="","",CONCATENATE(D1141," ","@"," ",IFERROR(VLOOKUP(D1141,#REF!,2,FALSE),0),"/","ünit"," ","x"," ",E1141," ","ünits"," ","x"," ",F1141," ","days"," ","x"," ",G1141))</f>
        <v/>
      </c>
    </row>
    <row r="1142" spans="3:9" ht="15">
      <c r="D1142" s="328"/>
      <c r="E1142" s="329"/>
      <c r="F1142" s="330"/>
      <c r="G1142" s="331"/>
      <c r="H1142" s="347">
        <f>IFERROR(VLOOKUP(D1142,#REF!,2,FALSE),0)*E1142*F1142*G1142</f>
        <v>0</v>
      </c>
      <c r="I1142" s="348" t="str">
        <f>IF(D1142="","",CONCATENATE(D1142," ","@"," ",IFERROR(VLOOKUP(D1142,#REF!,2,FALSE),0),"/","ünit"," ","x"," ",E1142," ","ünits"," ","x"," ",F1142," ","days"," ","x"," ",G1142))</f>
        <v/>
      </c>
    </row>
    <row r="1143" spans="3:9" ht="15">
      <c r="D1143" s="328"/>
      <c r="E1143" s="334"/>
      <c r="F1143" s="330"/>
      <c r="G1143" s="331"/>
      <c r="H1143" s="347">
        <f>IFERROR(VLOOKUP(D1143,#REF!,2,FALSE),0)*E1143*F1143*G1143</f>
        <v>0</v>
      </c>
      <c r="I1143" s="348" t="str">
        <f>IF(D1143="","",CONCATENATE(D1143," ","@"," ",IFERROR(VLOOKUP(D1143,#REF!,2,FALSE),0),"/","ünit"," ","x"," ",E1143," ","ünits"," ","x"," ",F1143," ","days"," ","x"," ",G1143))</f>
        <v/>
      </c>
    </row>
    <row r="1144" spans="3:9" ht="15">
      <c r="D1144" s="328"/>
      <c r="E1144" s="329"/>
      <c r="F1144" s="330"/>
      <c r="G1144" s="331"/>
      <c r="H1144" s="347">
        <f>IFERROR(VLOOKUP(D1144,#REF!,2,FALSE),0)*E1144*F1144*G1144</f>
        <v>0</v>
      </c>
      <c r="I1144" s="348" t="str">
        <f>IF(D1144="","",CONCATENATE(D1144," ","@"," ",IFERROR(VLOOKUP(D1144,#REF!,2,FALSE),0),"/","ünit"," ","x"," ",E1144," ","ünits"," ","x"," ",F1144," ","days"," ","x"," ",G1144))</f>
        <v/>
      </c>
    </row>
    <row r="1145" spans="3:9" ht="15">
      <c r="D1145" s="328"/>
      <c r="E1145" s="334"/>
      <c r="F1145" s="330"/>
      <c r="G1145" s="331"/>
      <c r="H1145" s="347">
        <f>IFERROR(VLOOKUP(D1145,#REF!,2,FALSE),0)*E1145*F1145*G1145</f>
        <v>0</v>
      </c>
      <c r="I1145" s="348" t="str">
        <f>IF(D1145="","",CONCATENATE(D1145," ","@"," ",IFERROR(VLOOKUP(D1145,#REF!,2,FALSE),0),"/","ünit"," ","x"," ",E1145," ","ünits"," ","x"," ",F1145," ","days"," ","x"," ",G1145))</f>
        <v/>
      </c>
    </row>
    <row r="1146" spans="3:9" ht="15">
      <c r="D1146" s="328"/>
      <c r="E1146" s="329"/>
      <c r="F1146" s="330"/>
      <c r="G1146" s="331"/>
      <c r="H1146" s="347">
        <f>IFERROR(VLOOKUP(D1146,#REF!,2,FALSE),0)*E1146*F1146*G1146</f>
        <v>0</v>
      </c>
      <c r="I1146" s="348" t="str">
        <f>IF(D1146="","",CONCATENATE(D1146," ","@"," ",IFERROR(VLOOKUP(D1146,#REF!,2,FALSE),0),"/","ünit"," ","x"," ",E1146," ","ünits"," ","x"," ",F1146," ","days"," ","x"," ",G1146))</f>
        <v/>
      </c>
    </row>
    <row r="1147" spans="3:9" ht="15.6" thickBot="1">
      <c r="D1147" s="328"/>
      <c r="E1147" s="334"/>
      <c r="F1147" s="330"/>
      <c r="G1147" s="331"/>
      <c r="H1147" s="347">
        <f>IFERROR(VLOOKUP(D1147,#REF!,2,FALSE),0)*E1147*F1147*G1147</f>
        <v>0</v>
      </c>
      <c r="I1147" s="348" t="str">
        <f>IF(D1147="","",CONCATENATE(D1147," ","@"," ",IFERROR(VLOOKUP(D1147,#REF!,2,FALSE),0),"/","ünit"," ","x"," ",E1147," ","ünits"," ","x"," ",F1147," ","days"," ","x"," ",G1147))</f>
        <v/>
      </c>
    </row>
    <row r="1148" spans="3:9" ht="16.2" thickBot="1">
      <c r="D1148" s="335" t="s">
        <v>1147</v>
      </c>
      <c r="E1148" s="336"/>
      <c r="F1148" s="337"/>
      <c r="G1148" s="337"/>
      <c r="H1148" s="349">
        <f>SUM(H1138:H1147)</f>
        <v>0</v>
      </c>
      <c r="I1148" s="350"/>
    </row>
    <row r="1149" spans="3:9" ht="16.2" thickBot="1">
      <c r="D1149" s="340"/>
      <c r="E1149" s="341"/>
      <c r="F1149" s="342"/>
      <c r="G1149" s="341"/>
      <c r="H1149" s="341"/>
      <c r="I1149" s="344"/>
    </row>
    <row r="1150" spans="3:9" ht="15.6" thickBot="1">
      <c r="C1150" s="125" t="s">
        <v>1407</v>
      </c>
      <c r="D1150" s="894" t="str">
        <f>VLOOKUP(C1150,'AOP Pillar 1'!$F$12:$G$4027,2,FALSE)</f>
        <v>Activity</v>
      </c>
      <c r="E1150" s="895"/>
      <c r="F1150" s="895"/>
      <c r="G1150" s="895"/>
      <c r="H1150" s="895"/>
      <c r="I1150" s="896"/>
    </row>
    <row r="1151" spans="3:9" ht="15.6" thickBot="1">
      <c r="C1151" s="125" t="s">
        <v>1407</v>
      </c>
      <c r="D1151" s="894" t="str">
        <f>VLOOKUP(C1151,'AOP Pillar 1'!$F$12:$I$4027,3,FALSE)</f>
        <v>Cost Items</v>
      </c>
      <c r="E1151" s="895"/>
      <c r="F1151" s="895"/>
      <c r="G1151" s="895"/>
      <c r="H1151" s="895"/>
      <c r="I1151" s="896"/>
    </row>
    <row r="1152" spans="3:9" ht="16.2" thickBot="1">
      <c r="D1152" s="325" t="s">
        <v>1141</v>
      </c>
      <c r="E1152" s="326" t="s">
        <v>1142</v>
      </c>
      <c r="F1152" s="326" t="s">
        <v>1143</v>
      </c>
      <c r="G1152" s="326" t="s">
        <v>1144</v>
      </c>
      <c r="H1152" s="346" t="s">
        <v>1145</v>
      </c>
      <c r="I1152" s="346" t="s">
        <v>1146</v>
      </c>
    </row>
    <row r="1153" spans="3:9" ht="15">
      <c r="D1153" s="328"/>
      <c r="E1153" s="329"/>
      <c r="F1153" s="330"/>
      <c r="G1153" s="331"/>
      <c r="H1153" s="347">
        <f>IFERROR(VLOOKUP(D1153,#REF!,2,FALSE),0)*E1153*F1153*G1153</f>
        <v>0</v>
      </c>
      <c r="I1153" s="348" t="str">
        <f>IF(D1153="","",CONCATENATE(D1153," ","@"," ",IFERROR(VLOOKUP(D1153,#REF!,2,FALSE),0),"/","ünit"," ","x"," ",E1153," ","ünits"," ","x"," ",F1153," ","days"," ","x"," ",G1153))</f>
        <v/>
      </c>
    </row>
    <row r="1154" spans="3:9" ht="15">
      <c r="D1154" s="328"/>
      <c r="E1154" s="334"/>
      <c r="F1154" s="330"/>
      <c r="G1154" s="331"/>
      <c r="H1154" s="347">
        <f>IFERROR(VLOOKUP(D1154,#REF!,2,FALSE),0)*E1154*F1154*G1154</f>
        <v>0</v>
      </c>
      <c r="I1154" s="348" t="str">
        <f>IF(D1154="","",CONCATENATE(D1154," ","@"," ",IFERROR(VLOOKUP(D1154,#REF!,2,FALSE),0),"/","ünit"," ","x"," ",E1154," ","ünits"," ","x"," ",F1154," ","days"," ","x"," ",G1154))</f>
        <v/>
      </c>
    </row>
    <row r="1155" spans="3:9" ht="15">
      <c r="D1155" s="328"/>
      <c r="E1155" s="329"/>
      <c r="F1155" s="330"/>
      <c r="G1155" s="331"/>
      <c r="H1155" s="347">
        <f>IFERROR(VLOOKUP(D1155,#REF!,2,FALSE),0)*E1155*F1155*G1155</f>
        <v>0</v>
      </c>
      <c r="I1155" s="348" t="str">
        <f>IF(D1155="","",CONCATENATE(D1155," ","@"," ",IFERROR(VLOOKUP(D1155,#REF!,2,FALSE),0),"/","ünit"," ","x"," ",E1155," ","ünits"," ","x"," ",F1155," ","days"," ","x"," ",G1155))</f>
        <v/>
      </c>
    </row>
    <row r="1156" spans="3:9" ht="15">
      <c r="D1156" s="328"/>
      <c r="E1156" s="334"/>
      <c r="F1156" s="330"/>
      <c r="G1156" s="331"/>
      <c r="H1156" s="347">
        <f>IFERROR(VLOOKUP(D1156,#REF!,2,FALSE),0)*E1156*F1156*G1156</f>
        <v>0</v>
      </c>
      <c r="I1156" s="348" t="str">
        <f>IF(D1156="","",CONCATENATE(D1156," ","@"," ",IFERROR(VLOOKUP(D1156,#REF!,2,FALSE),0),"/","ünit"," ","x"," ",E1156," ","ünits"," ","x"," ",F1156," ","days"," ","x"," ",G1156))</f>
        <v/>
      </c>
    </row>
    <row r="1157" spans="3:9" ht="15">
      <c r="D1157" s="328"/>
      <c r="E1157" s="329"/>
      <c r="F1157" s="330"/>
      <c r="G1157" s="331"/>
      <c r="H1157" s="347">
        <f>IFERROR(VLOOKUP(D1157,#REF!,2,FALSE),0)*E1157*F1157*G1157</f>
        <v>0</v>
      </c>
      <c r="I1157" s="348" t="str">
        <f>IF(D1157="","",CONCATENATE(D1157," ","@"," ",IFERROR(VLOOKUP(D1157,#REF!,2,FALSE),0),"/","ünit"," ","x"," ",E1157," ","ünits"," ","x"," ",F1157," ","days"," ","x"," ",G1157))</f>
        <v/>
      </c>
    </row>
    <row r="1158" spans="3:9" ht="15">
      <c r="D1158" s="328"/>
      <c r="E1158" s="334"/>
      <c r="F1158" s="330"/>
      <c r="G1158" s="331"/>
      <c r="H1158" s="347">
        <f>IFERROR(VLOOKUP(D1158,#REF!,2,FALSE),0)*E1158*F1158*G1158</f>
        <v>0</v>
      </c>
      <c r="I1158" s="348" t="str">
        <f>IF(D1158="","",CONCATENATE(D1158," ","@"," ",IFERROR(VLOOKUP(D1158,#REF!,2,FALSE),0),"/","ünit"," ","x"," ",E1158," ","ünits"," ","x"," ",F1158," ","days"," ","x"," ",G1158))</f>
        <v/>
      </c>
    </row>
    <row r="1159" spans="3:9" ht="15">
      <c r="D1159" s="328"/>
      <c r="E1159" s="329"/>
      <c r="F1159" s="330"/>
      <c r="G1159" s="331"/>
      <c r="H1159" s="347">
        <f>IFERROR(VLOOKUP(D1159,#REF!,2,FALSE),0)*E1159*F1159*G1159</f>
        <v>0</v>
      </c>
      <c r="I1159" s="348" t="str">
        <f>IF(D1159="","",CONCATENATE(D1159," ","@"," ",IFERROR(VLOOKUP(D1159,#REF!,2,FALSE),0),"/","ünit"," ","x"," ",E1159," ","ünits"," ","x"," ",F1159," ","days"," ","x"," ",G1159))</f>
        <v/>
      </c>
    </row>
    <row r="1160" spans="3:9" ht="15">
      <c r="D1160" s="328"/>
      <c r="E1160" s="334"/>
      <c r="F1160" s="330"/>
      <c r="G1160" s="331"/>
      <c r="H1160" s="347">
        <f>IFERROR(VLOOKUP(D1160,#REF!,2,FALSE),0)*E1160*F1160*G1160</f>
        <v>0</v>
      </c>
      <c r="I1160" s="348" t="str">
        <f>IF(D1160="","",CONCATENATE(D1160," ","@"," ",IFERROR(VLOOKUP(D1160,#REF!,2,FALSE),0),"/","ünit"," ","x"," ",E1160," ","ünits"," ","x"," ",F1160," ","days"," ","x"," ",G1160))</f>
        <v/>
      </c>
    </row>
    <row r="1161" spans="3:9" ht="15">
      <c r="D1161" s="328"/>
      <c r="E1161" s="329"/>
      <c r="F1161" s="330"/>
      <c r="G1161" s="331"/>
      <c r="H1161" s="347">
        <f>IFERROR(VLOOKUP(D1161,#REF!,2,FALSE),0)*E1161*F1161*G1161</f>
        <v>0</v>
      </c>
      <c r="I1161" s="348" t="str">
        <f>IF(D1161="","",CONCATENATE(D1161," ","@"," ",IFERROR(VLOOKUP(D1161,#REF!,2,FALSE),0),"/","ünit"," ","x"," ",E1161," ","ünits"," ","x"," ",F1161," ","days"," ","x"," ",G1161))</f>
        <v/>
      </c>
    </row>
    <row r="1162" spans="3:9" ht="15.6" thickBot="1">
      <c r="D1162" s="328"/>
      <c r="E1162" s="334"/>
      <c r="F1162" s="330"/>
      <c r="G1162" s="331"/>
      <c r="H1162" s="347">
        <f>IFERROR(VLOOKUP(D1162,#REF!,2,FALSE),0)*E1162*F1162*G1162</f>
        <v>0</v>
      </c>
      <c r="I1162" s="348" t="str">
        <f>IF(D1162="","",CONCATENATE(D1162," ","@"," ",IFERROR(VLOOKUP(D1162,#REF!,2,FALSE),0),"/","ünit"," ","x"," ",E1162," ","ünits"," ","x"," ",F1162," ","days"," ","x"," ",G1162))</f>
        <v/>
      </c>
    </row>
    <row r="1163" spans="3:9" ht="16.2" thickBot="1">
      <c r="D1163" s="335" t="s">
        <v>1147</v>
      </c>
      <c r="E1163" s="336"/>
      <c r="F1163" s="337"/>
      <c r="G1163" s="337"/>
      <c r="H1163" s="349">
        <f>SUM(H1153:H1162)</f>
        <v>0</v>
      </c>
      <c r="I1163" s="350"/>
    </row>
    <row r="1164" spans="3:9" ht="16.2" thickBot="1">
      <c r="D1164" s="340"/>
      <c r="E1164" s="342"/>
      <c r="F1164" s="341"/>
      <c r="G1164" s="341"/>
      <c r="H1164"/>
      <c r="I1164"/>
    </row>
    <row r="1165" spans="3:9" ht="15.6" thickBot="1">
      <c r="C1165" s="125" t="s">
        <v>1408</v>
      </c>
      <c r="D1165" s="894" t="str">
        <f>VLOOKUP(C1165,'AOP Pillar 1'!$F$12:$G$4027,2,FALSE)</f>
        <v>Activity</v>
      </c>
      <c r="E1165" s="895"/>
      <c r="F1165" s="895"/>
      <c r="G1165" s="895"/>
      <c r="H1165" s="895"/>
      <c r="I1165" s="896"/>
    </row>
    <row r="1166" spans="3:9" ht="15.6" thickBot="1">
      <c r="C1166" s="125" t="s">
        <v>1408</v>
      </c>
      <c r="D1166" s="894" t="str">
        <f>VLOOKUP(C1166,'AOP Pillar 1'!$F$12:$I$4027,3,FALSE)</f>
        <v>Cost Items</v>
      </c>
      <c r="E1166" s="895"/>
      <c r="F1166" s="895"/>
      <c r="G1166" s="895"/>
      <c r="H1166" s="895"/>
      <c r="I1166" s="896"/>
    </row>
    <row r="1167" spans="3:9" ht="16.2" thickBot="1">
      <c r="D1167" s="325" t="s">
        <v>1141</v>
      </c>
      <c r="E1167" s="326" t="s">
        <v>1142</v>
      </c>
      <c r="F1167" s="326" t="s">
        <v>1143</v>
      </c>
      <c r="G1167" s="326" t="s">
        <v>1144</v>
      </c>
      <c r="H1167" s="346" t="s">
        <v>1145</v>
      </c>
      <c r="I1167" s="346" t="s">
        <v>1146</v>
      </c>
    </row>
    <row r="1168" spans="3:9" ht="15">
      <c r="D1168" s="328"/>
      <c r="E1168" s="329"/>
      <c r="F1168" s="330"/>
      <c r="G1168" s="331"/>
      <c r="H1168" s="347">
        <f>IFERROR(VLOOKUP(D1168,#REF!,2,FALSE),0)*E1168*F1168*G1168</f>
        <v>0</v>
      </c>
      <c r="I1168" s="348" t="str">
        <f>IF(D1168="","",CONCATENATE(D1168," ","@"," ",IFERROR(VLOOKUP(D1168,#REF!,2,FALSE),0),"/","ünit"," ","x"," ",E1168," ","ünits"," ","x"," ",F1168," ","days"," ","x"," ",G1168))</f>
        <v/>
      </c>
    </row>
    <row r="1169" spans="3:9" ht="15">
      <c r="D1169" s="328"/>
      <c r="E1169" s="334"/>
      <c r="F1169" s="330"/>
      <c r="G1169" s="331"/>
      <c r="H1169" s="347">
        <f>IFERROR(VLOOKUP(D1169,#REF!,2,FALSE),0)*E1169*F1169*G1169</f>
        <v>0</v>
      </c>
      <c r="I1169" s="348" t="str">
        <f>IF(D1169="","",CONCATENATE(D1169," ","@"," ",IFERROR(VLOOKUP(D1169,#REF!,2,FALSE),0),"/","ünit"," ","x"," ",E1169," ","ünits"," ","x"," ",F1169," ","days"," ","x"," ",G1169))</f>
        <v/>
      </c>
    </row>
    <row r="1170" spans="3:9" ht="15">
      <c r="D1170" s="328"/>
      <c r="E1170" s="329"/>
      <c r="F1170" s="330"/>
      <c r="G1170" s="331"/>
      <c r="H1170" s="347">
        <f>IFERROR(VLOOKUP(D1170,#REF!,2,FALSE),0)*E1170*F1170*G1170</f>
        <v>0</v>
      </c>
      <c r="I1170" s="348" t="str">
        <f>IF(D1170="","",CONCATENATE(D1170," ","@"," ",IFERROR(VLOOKUP(D1170,#REF!,2,FALSE),0),"/","ünit"," ","x"," ",E1170," ","ünits"," ","x"," ",F1170," ","days"," ","x"," ",G1170))</f>
        <v/>
      </c>
    </row>
    <row r="1171" spans="3:9" ht="15">
      <c r="D1171" s="328"/>
      <c r="E1171" s="334"/>
      <c r="F1171" s="330"/>
      <c r="G1171" s="331"/>
      <c r="H1171" s="347">
        <f>IFERROR(VLOOKUP(D1171,#REF!,2,FALSE),0)*E1171*F1171*G1171</f>
        <v>0</v>
      </c>
      <c r="I1171" s="348" t="str">
        <f>IF(D1171="","",CONCATENATE(D1171," ","@"," ",IFERROR(VLOOKUP(D1171,#REF!,2,FALSE),0),"/","ünit"," ","x"," ",E1171," ","ünits"," ","x"," ",F1171," ","days"," ","x"," ",G1171))</f>
        <v/>
      </c>
    </row>
    <row r="1172" spans="3:9" ht="15">
      <c r="D1172" s="328"/>
      <c r="E1172" s="329"/>
      <c r="F1172" s="330"/>
      <c r="G1172" s="331"/>
      <c r="H1172" s="347">
        <f>IFERROR(VLOOKUP(D1172,#REF!,2,FALSE),0)*E1172*F1172*G1172</f>
        <v>0</v>
      </c>
      <c r="I1172" s="348" t="str">
        <f>IF(D1172="","",CONCATENATE(D1172," ","@"," ",IFERROR(VLOOKUP(D1172,#REF!,2,FALSE),0),"/","ünit"," ","x"," ",E1172," ","ünits"," ","x"," ",F1172," ","days"," ","x"," ",G1172))</f>
        <v/>
      </c>
    </row>
    <row r="1173" spans="3:9" ht="15">
      <c r="D1173" s="328"/>
      <c r="E1173" s="334"/>
      <c r="F1173" s="330"/>
      <c r="G1173" s="331"/>
      <c r="H1173" s="347">
        <f>IFERROR(VLOOKUP(D1173,#REF!,2,FALSE),0)*E1173*F1173*G1173</f>
        <v>0</v>
      </c>
      <c r="I1173" s="348" t="str">
        <f>IF(D1173="","",CONCATENATE(D1173," ","@"," ",IFERROR(VLOOKUP(D1173,#REF!,2,FALSE),0),"/","ünit"," ","x"," ",E1173," ","ünits"," ","x"," ",F1173," ","days"," ","x"," ",G1173))</f>
        <v/>
      </c>
    </row>
    <row r="1174" spans="3:9" ht="15">
      <c r="D1174" s="328"/>
      <c r="E1174" s="329"/>
      <c r="F1174" s="330"/>
      <c r="G1174" s="331"/>
      <c r="H1174" s="347">
        <f>IFERROR(VLOOKUP(D1174,#REF!,2,FALSE),0)*E1174*F1174*G1174</f>
        <v>0</v>
      </c>
      <c r="I1174" s="348" t="str">
        <f>IF(D1174="","",CONCATENATE(D1174," ","@"," ",IFERROR(VLOOKUP(D1174,#REF!,2,FALSE),0),"/","ünit"," ","x"," ",E1174," ","ünits"," ","x"," ",F1174," ","days"," ","x"," ",G1174))</f>
        <v/>
      </c>
    </row>
    <row r="1175" spans="3:9" ht="15">
      <c r="D1175" s="328"/>
      <c r="E1175" s="334"/>
      <c r="F1175" s="330"/>
      <c r="G1175" s="331"/>
      <c r="H1175" s="347">
        <f>IFERROR(VLOOKUP(D1175,#REF!,2,FALSE),0)*E1175*F1175*G1175</f>
        <v>0</v>
      </c>
      <c r="I1175" s="348" t="str">
        <f>IF(D1175="","",CONCATENATE(D1175," ","@"," ",IFERROR(VLOOKUP(D1175,#REF!,2,FALSE),0),"/","ünit"," ","x"," ",E1175," ","ünits"," ","x"," ",F1175," ","days"," ","x"," ",G1175))</f>
        <v/>
      </c>
    </row>
    <row r="1176" spans="3:9" ht="15">
      <c r="D1176" s="328"/>
      <c r="E1176" s="329"/>
      <c r="F1176" s="330"/>
      <c r="G1176" s="331"/>
      <c r="H1176" s="347">
        <f>IFERROR(VLOOKUP(D1176,#REF!,2,FALSE),0)*E1176*F1176*G1176</f>
        <v>0</v>
      </c>
      <c r="I1176" s="348" t="str">
        <f>IF(D1176="","",CONCATENATE(D1176," ","@"," ",IFERROR(VLOOKUP(D1176,#REF!,2,FALSE),0),"/","ünit"," ","x"," ",E1176," ","ünits"," ","x"," ",F1176," ","days"," ","x"," ",G1176))</f>
        <v/>
      </c>
    </row>
    <row r="1177" spans="3:9" ht="15.6" thickBot="1">
      <c r="D1177" s="328"/>
      <c r="E1177" s="334"/>
      <c r="F1177" s="330"/>
      <c r="G1177" s="331"/>
      <c r="H1177" s="347">
        <f>IFERROR(VLOOKUP(D1177,#REF!,2,FALSE),0)*E1177*F1177*G1177</f>
        <v>0</v>
      </c>
      <c r="I1177" s="348" t="str">
        <f>IF(D1177="","",CONCATENATE(D1177," ","@"," ",IFERROR(VLOOKUP(D1177,#REF!,2,FALSE),0),"/","ünit"," ","x"," ",E1177," ","ünits"," ","x"," ",F1177," ","days"," ","x"," ",G1177))</f>
        <v/>
      </c>
    </row>
    <row r="1178" spans="3:9" ht="16.2" thickBot="1">
      <c r="D1178" s="335" t="s">
        <v>1147</v>
      </c>
      <c r="E1178" s="336"/>
      <c r="F1178" s="337"/>
      <c r="G1178" s="337"/>
      <c r="H1178" s="349">
        <f>SUM(H1168:H1177)</f>
        <v>0</v>
      </c>
      <c r="I1178" s="350"/>
    </row>
    <row r="1179" spans="3:9" ht="16.2" thickBot="1">
      <c r="D1179" s="340"/>
      <c r="E1179" s="341"/>
      <c r="F1179" s="342"/>
      <c r="G1179" s="341"/>
      <c r="H1179" s="341"/>
      <c r="I1179" s="344"/>
    </row>
    <row r="1180" spans="3:9" ht="15.6" thickBot="1">
      <c r="C1180" s="125" t="s">
        <v>1409</v>
      </c>
      <c r="D1180" s="894" t="str">
        <f>VLOOKUP(C1180,'AOP Pillar 1'!$F$12:$G$4027,2,FALSE)</f>
        <v>Activity</v>
      </c>
      <c r="E1180" s="895"/>
      <c r="F1180" s="895"/>
      <c r="G1180" s="895"/>
      <c r="H1180" s="895"/>
      <c r="I1180" s="896"/>
    </row>
    <row r="1181" spans="3:9" ht="15.6" thickBot="1">
      <c r="C1181" s="125" t="s">
        <v>1409</v>
      </c>
      <c r="D1181" s="894" t="str">
        <f>VLOOKUP(C1181,'AOP Pillar 1'!$F$12:$I$4027,3,FALSE)</f>
        <v>Cost Items</v>
      </c>
      <c r="E1181" s="895"/>
      <c r="F1181" s="895"/>
      <c r="G1181" s="895"/>
      <c r="H1181" s="895"/>
      <c r="I1181" s="896"/>
    </row>
    <row r="1182" spans="3:9" ht="16.2" thickBot="1">
      <c r="D1182" s="325" t="s">
        <v>1141</v>
      </c>
      <c r="E1182" s="326" t="s">
        <v>1142</v>
      </c>
      <c r="F1182" s="326" t="s">
        <v>1143</v>
      </c>
      <c r="G1182" s="326" t="s">
        <v>1144</v>
      </c>
      <c r="H1182" s="346" t="s">
        <v>1145</v>
      </c>
      <c r="I1182" s="346" t="s">
        <v>1146</v>
      </c>
    </row>
    <row r="1183" spans="3:9" ht="15">
      <c r="D1183" s="328"/>
      <c r="E1183" s="329"/>
      <c r="F1183" s="330"/>
      <c r="G1183" s="331"/>
      <c r="H1183" s="347">
        <f>IFERROR(VLOOKUP(D1183,#REF!,2,FALSE),0)*E1183*F1183*G1183</f>
        <v>0</v>
      </c>
      <c r="I1183" s="348" t="str">
        <f>IF(D1183="","",CONCATENATE(D1183," ","@"," ",IFERROR(VLOOKUP(D1183,#REF!,2,FALSE),0),"/","ünit"," ","x"," ",E1183," ","ünits"," ","x"," ",F1183," ","days"," ","x"," ",G1183))</f>
        <v/>
      </c>
    </row>
    <row r="1184" spans="3:9" ht="15">
      <c r="D1184" s="328"/>
      <c r="E1184" s="334"/>
      <c r="F1184" s="330"/>
      <c r="G1184" s="331"/>
      <c r="H1184" s="347">
        <f>IFERROR(VLOOKUP(D1184,#REF!,2,FALSE),0)*E1184*F1184*G1184</f>
        <v>0</v>
      </c>
      <c r="I1184" s="348" t="str">
        <f>IF(D1184="","",CONCATENATE(D1184," ","@"," ",IFERROR(VLOOKUP(D1184,#REF!,2,FALSE),0),"/","ünit"," ","x"," ",E1184," ","ünits"," ","x"," ",F1184," ","days"," ","x"," ",G1184))</f>
        <v/>
      </c>
    </row>
    <row r="1185" spans="3:9" ht="15">
      <c r="D1185" s="328"/>
      <c r="E1185" s="329"/>
      <c r="F1185" s="330"/>
      <c r="G1185" s="331"/>
      <c r="H1185" s="347">
        <f>IFERROR(VLOOKUP(D1185,#REF!,2,FALSE),0)*E1185*F1185*G1185</f>
        <v>0</v>
      </c>
      <c r="I1185" s="348" t="str">
        <f>IF(D1185="","",CONCATENATE(D1185," ","@"," ",IFERROR(VLOOKUP(D1185,#REF!,2,FALSE),0),"/","ünit"," ","x"," ",E1185," ","ünits"," ","x"," ",F1185," ","days"," ","x"," ",G1185))</f>
        <v/>
      </c>
    </row>
    <row r="1186" spans="3:9" ht="15">
      <c r="D1186" s="328"/>
      <c r="E1186" s="334"/>
      <c r="F1186" s="330"/>
      <c r="G1186" s="331"/>
      <c r="H1186" s="347">
        <f>IFERROR(VLOOKUP(D1186,#REF!,2,FALSE),0)*E1186*F1186*G1186</f>
        <v>0</v>
      </c>
      <c r="I1186" s="348" t="str">
        <f>IF(D1186="","",CONCATENATE(D1186," ","@"," ",IFERROR(VLOOKUP(D1186,#REF!,2,FALSE),0),"/","ünit"," ","x"," ",E1186," ","ünits"," ","x"," ",F1186," ","days"," ","x"," ",G1186))</f>
        <v/>
      </c>
    </row>
    <row r="1187" spans="3:9" ht="15">
      <c r="D1187" s="328"/>
      <c r="E1187" s="329"/>
      <c r="F1187" s="330"/>
      <c r="G1187" s="331"/>
      <c r="H1187" s="347">
        <f>IFERROR(VLOOKUP(D1187,#REF!,2,FALSE),0)*E1187*F1187*G1187</f>
        <v>0</v>
      </c>
      <c r="I1187" s="348" t="str">
        <f>IF(D1187="","",CONCATENATE(D1187," ","@"," ",IFERROR(VLOOKUP(D1187,#REF!,2,FALSE),0),"/","ünit"," ","x"," ",E1187," ","ünits"," ","x"," ",F1187," ","days"," ","x"," ",G1187))</f>
        <v/>
      </c>
    </row>
    <row r="1188" spans="3:9" ht="15">
      <c r="D1188" s="328"/>
      <c r="E1188" s="334"/>
      <c r="F1188" s="330"/>
      <c r="G1188" s="331"/>
      <c r="H1188" s="347">
        <f>IFERROR(VLOOKUP(D1188,#REF!,2,FALSE),0)*E1188*F1188*G1188</f>
        <v>0</v>
      </c>
      <c r="I1188" s="348" t="str">
        <f>IF(D1188="","",CONCATENATE(D1188," ","@"," ",IFERROR(VLOOKUP(D1188,#REF!,2,FALSE),0),"/","ünit"," ","x"," ",E1188," ","ünits"," ","x"," ",F1188," ","days"," ","x"," ",G1188))</f>
        <v/>
      </c>
    </row>
    <row r="1189" spans="3:9" ht="15">
      <c r="D1189" s="328"/>
      <c r="E1189" s="329"/>
      <c r="F1189" s="330"/>
      <c r="G1189" s="331"/>
      <c r="H1189" s="347">
        <f>IFERROR(VLOOKUP(D1189,#REF!,2,FALSE),0)*E1189*F1189*G1189</f>
        <v>0</v>
      </c>
      <c r="I1189" s="348" t="str">
        <f>IF(D1189="","",CONCATENATE(D1189," ","@"," ",IFERROR(VLOOKUP(D1189,#REF!,2,FALSE),0),"/","ünit"," ","x"," ",E1189," ","ünits"," ","x"," ",F1189," ","days"," ","x"," ",G1189))</f>
        <v/>
      </c>
    </row>
    <row r="1190" spans="3:9" ht="15">
      <c r="D1190" s="328"/>
      <c r="E1190" s="334"/>
      <c r="F1190" s="330"/>
      <c r="G1190" s="331"/>
      <c r="H1190" s="347">
        <f>IFERROR(VLOOKUP(D1190,#REF!,2,FALSE),0)*E1190*F1190*G1190</f>
        <v>0</v>
      </c>
      <c r="I1190" s="348" t="str">
        <f>IF(D1190="","",CONCATENATE(D1190," ","@"," ",IFERROR(VLOOKUP(D1190,#REF!,2,FALSE),0),"/","ünit"," ","x"," ",E1190," ","ünits"," ","x"," ",F1190," ","days"," ","x"," ",G1190))</f>
        <v/>
      </c>
    </row>
    <row r="1191" spans="3:9" ht="15">
      <c r="D1191" s="328"/>
      <c r="E1191" s="329"/>
      <c r="F1191" s="330"/>
      <c r="G1191" s="331"/>
      <c r="H1191" s="347">
        <f>IFERROR(VLOOKUP(D1191,#REF!,2,FALSE),0)*E1191*F1191*G1191</f>
        <v>0</v>
      </c>
      <c r="I1191" s="348" t="str">
        <f>IF(D1191="","",CONCATENATE(D1191," ","@"," ",IFERROR(VLOOKUP(D1191,#REF!,2,FALSE),0),"/","ünit"," ","x"," ",E1191," ","ünits"," ","x"," ",F1191," ","days"," ","x"," ",G1191))</f>
        <v/>
      </c>
    </row>
    <row r="1192" spans="3:9" ht="15.6" thickBot="1">
      <c r="D1192" s="328"/>
      <c r="E1192" s="334"/>
      <c r="F1192" s="330"/>
      <c r="G1192" s="331"/>
      <c r="H1192" s="347">
        <f>IFERROR(VLOOKUP(D1192,#REF!,2,FALSE),0)*E1192*F1192*G1192</f>
        <v>0</v>
      </c>
      <c r="I1192" s="348" t="str">
        <f>IF(D1192="","",CONCATENATE(D1192," ","@"," ",IFERROR(VLOOKUP(D1192,#REF!,2,FALSE),0),"/","ünit"," ","x"," ",E1192," ","ünits"," ","x"," ",F1192," ","days"," ","x"," ",G1192))</f>
        <v/>
      </c>
    </row>
    <row r="1193" spans="3:9" ht="16.2" thickBot="1">
      <c r="D1193" s="335" t="s">
        <v>1147</v>
      </c>
      <c r="E1193" s="336"/>
      <c r="F1193" s="337"/>
      <c r="G1193" s="337"/>
      <c r="H1193" s="349">
        <f>SUM(H1183:H1192)</f>
        <v>0</v>
      </c>
      <c r="I1193" s="350"/>
    </row>
    <row r="1194" spans="3:9" ht="15.6">
      <c r="D1194" s="340"/>
      <c r="E1194" s="342"/>
      <c r="F1194" s="341"/>
      <c r="G1194" s="341"/>
      <c r="H1194"/>
      <c r="I1194"/>
    </row>
    <row r="1195" spans="3:9" ht="16.2" thickBot="1">
      <c r="D1195" s="340"/>
      <c r="E1195" s="342"/>
      <c r="F1195" s="341"/>
      <c r="G1195" s="341"/>
      <c r="H1195" s="271"/>
      <c r="I1195" s="271"/>
    </row>
    <row r="1196" spans="3:9" ht="15" thickBot="1">
      <c r="C1196" s="323">
        <v>4</v>
      </c>
      <c r="D1196" s="900" t="str">
        <f>VLOOKUP(C1196,'AOP Pillar 2'!$A$8:$G$4251,2,FALSE)</f>
        <v>Reproductive, Maternal, Newborn, Child, Adolescent Health</v>
      </c>
      <c r="E1196" s="901"/>
      <c r="F1196" s="901"/>
      <c r="G1196" s="901"/>
      <c r="H1196" s="901"/>
      <c r="I1196" s="902"/>
    </row>
    <row r="1197" spans="3:9" ht="15.6">
      <c r="D1197" s="340"/>
      <c r="E1197" s="342"/>
      <c r="F1197" s="341"/>
      <c r="G1197" s="341"/>
      <c r="H1197" s="271"/>
      <c r="I1197" s="271"/>
    </row>
    <row r="1198" spans="3:9" ht="15" thickBot="1"/>
    <row r="1199" spans="3:9" ht="18" thickBot="1">
      <c r="C1199" s="364" t="s">
        <v>21</v>
      </c>
      <c r="D1199" s="897" t="str">
        <f>VLOOKUP(C1199,'AOP Pillar 2'!$C$9:$E$4251,2,FALSE)</f>
        <v xml:space="preserve"> Promote prevention of harmful traditional practices and gender-based violence  </v>
      </c>
      <c r="E1199" s="898"/>
      <c r="F1199" s="898"/>
      <c r="G1199" s="898"/>
      <c r="H1199" s="898"/>
      <c r="I1199" s="899"/>
    </row>
    <row r="1200" spans="3:9" ht="15" thickBot="1"/>
    <row r="1201" spans="3:9" ht="15.6" thickBot="1">
      <c r="C1201" s="125" t="s">
        <v>1414</v>
      </c>
      <c r="D1201" s="894" t="str">
        <f>VLOOKUP(C1201,'AOP Pillar 2'!$F$12:$G$4251,2,FALSE)</f>
        <v>Activity</v>
      </c>
      <c r="E1201" s="895"/>
      <c r="F1201" s="895"/>
      <c r="G1201" s="895"/>
      <c r="H1201" s="895"/>
      <c r="I1201" s="896"/>
    </row>
    <row r="1202" spans="3:9" ht="15.6" thickBot="1">
      <c r="C1202" s="125" t="s">
        <v>1414</v>
      </c>
      <c r="D1202" s="894" t="str">
        <f>VLOOKUP(C1202,'AOP Pillar 2'!$F$12:$I$4251,3,FALSE)</f>
        <v>Cost Items</v>
      </c>
      <c r="E1202" s="895"/>
      <c r="F1202" s="895"/>
      <c r="G1202" s="895"/>
      <c r="H1202" s="895"/>
      <c r="I1202" s="896"/>
    </row>
    <row r="1203" spans="3:9" ht="16.2" thickBot="1">
      <c r="D1203" s="325" t="s">
        <v>1141</v>
      </c>
      <c r="E1203" s="326" t="s">
        <v>1142</v>
      </c>
      <c r="F1203" s="326" t="s">
        <v>1143</v>
      </c>
      <c r="G1203" s="326" t="s">
        <v>1144</v>
      </c>
      <c r="H1203" s="346" t="s">
        <v>1145</v>
      </c>
      <c r="I1203" s="346" t="s">
        <v>1146</v>
      </c>
    </row>
    <row r="1204" spans="3:9" ht="28.8">
      <c r="D1204" s="328" t="s">
        <v>1148</v>
      </c>
      <c r="E1204" s="329">
        <v>4</v>
      </c>
      <c r="F1204" s="330">
        <v>4</v>
      </c>
      <c r="G1204" s="331">
        <v>2</v>
      </c>
      <c r="H1204" s="347">
        <f>IFERROR(VLOOKUP(D1204,#REF!,2,FALSE),0)*E1204*F1204*G1204</f>
        <v>0</v>
      </c>
      <c r="I1204" s="348" t="str">
        <f>IF(D1204="","",CONCATENATE(D1204," ","@"," ",IFERROR(VLOOKUP(D1204,#REF!,2,FALSE),0),"/","ünit"," ","x"," ",E1204," ","ünits"," ","x"," ",F1204," ","days"," ","x"," ",G1204))</f>
        <v>Lead Consultant @ 0/ünit x 4 ünits x 4 days x 2</v>
      </c>
    </row>
    <row r="1205" spans="3:9" ht="15">
      <c r="D1205" s="328"/>
      <c r="E1205" s="334"/>
      <c r="F1205" s="330"/>
      <c r="G1205" s="331"/>
      <c r="H1205" s="347">
        <f>IFERROR(VLOOKUP(D1205,#REF!,2,FALSE),0)*E1205*F1205*G1205</f>
        <v>0</v>
      </c>
      <c r="I1205" s="348" t="str">
        <f>IF(D1205="","",CONCATENATE(D1205," ","@"," ",IFERROR(VLOOKUP(D1205,#REF!,2,FALSE),0),"/","ünit"," ","x"," ",E1205," ","ünits"," ","x"," ",F1205," ","days"," ","x"," ",G1205))</f>
        <v/>
      </c>
    </row>
    <row r="1206" spans="3:9" ht="15">
      <c r="D1206" s="328"/>
      <c r="E1206" s="329"/>
      <c r="F1206" s="330"/>
      <c r="G1206" s="331"/>
      <c r="H1206" s="347">
        <f>IFERROR(VLOOKUP(D1206,#REF!,2,FALSE),0)*E1206*F1206*G1206</f>
        <v>0</v>
      </c>
      <c r="I1206" s="348" t="str">
        <f>IF(D1206="","",CONCATENATE(D1206," ","@"," ",IFERROR(VLOOKUP(D1206,#REF!,2,FALSE),0),"/","ünit"," ","x"," ",E1206," ","ünits"," ","x"," ",F1206," ","days"," ","x"," ",G1206))</f>
        <v/>
      </c>
    </row>
    <row r="1207" spans="3:9" ht="15">
      <c r="D1207" s="328"/>
      <c r="E1207" s="334"/>
      <c r="F1207" s="330"/>
      <c r="G1207" s="331"/>
      <c r="H1207" s="347">
        <f>IFERROR(VLOOKUP(D1207,#REF!,2,FALSE),0)*E1207*F1207*G1207</f>
        <v>0</v>
      </c>
      <c r="I1207" s="348" t="str">
        <f>IF(D1207="","",CONCATENATE(D1207," ","@"," ",IFERROR(VLOOKUP(D1207,#REF!,2,FALSE),0),"/","ünit"," ","x"," ",E1207," ","ünits"," ","x"," ",F1207," ","days"," ","x"," ",G1207))</f>
        <v/>
      </c>
    </row>
    <row r="1208" spans="3:9" ht="15">
      <c r="D1208" s="328"/>
      <c r="E1208" s="329"/>
      <c r="F1208" s="330"/>
      <c r="G1208" s="331"/>
      <c r="H1208" s="347">
        <f>IFERROR(VLOOKUP(D1208,#REF!,2,FALSE),0)*E1208*F1208*G1208</f>
        <v>0</v>
      </c>
      <c r="I1208" s="348" t="str">
        <f>IF(D1208="","",CONCATENATE(D1208," ","@"," ",IFERROR(VLOOKUP(D1208,#REF!,2,FALSE),0),"/","ünit"," ","x"," ",E1208," ","ünits"," ","x"," ",F1208," ","days"," ","x"," ",G1208))</f>
        <v/>
      </c>
    </row>
    <row r="1209" spans="3:9" ht="15">
      <c r="D1209" s="328"/>
      <c r="E1209" s="334"/>
      <c r="F1209" s="330"/>
      <c r="G1209" s="331"/>
      <c r="H1209" s="347">
        <f>IFERROR(VLOOKUP(D1209,#REF!,2,FALSE),0)*E1209*F1209*G1209</f>
        <v>0</v>
      </c>
      <c r="I1209" s="348" t="str">
        <f>IF(D1209="","",CONCATENATE(D1209," ","@"," ",IFERROR(VLOOKUP(D1209,#REF!,2,FALSE),0),"/","ünit"," ","x"," ",E1209," ","ünits"," ","x"," ",F1209," ","days"," ","x"," ",G1209))</f>
        <v/>
      </c>
    </row>
    <row r="1210" spans="3:9" ht="15">
      <c r="D1210" s="328"/>
      <c r="E1210" s="329"/>
      <c r="F1210" s="330"/>
      <c r="G1210" s="331"/>
      <c r="H1210" s="347">
        <f>IFERROR(VLOOKUP(D1210,#REF!,2,FALSE),0)*E1210*F1210*G1210</f>
        <v>0</v>
      </c>
      <c r="I1210" s="348" t="str">
        <f>IF(D1210="","",CONCATENATE(D1210," ","@"," ",IFERROR(VLOOKUP(D1210,#REF!,2,FALSE),0),"/","ünit"," ","x"," ",E1210," ","ünits"," ","x"," ",F1210," ","days"," ","x"," ",G1210))</f>
        <v/>
      </c>
    </row>
    <row r="1211" spans="3:9" ht="15">
      <c r="D1211" s="328"/>
      <c r="E1211" s="334"/>
      <c r="F1211" s="330"/>
      <c r="G1211" s="331"/>
      <c r="H1211" s="347">
        <f>IFERROR(VLOOKUP(D1211,#REF!,2,FALSE),0)*E1211*F1211*G1211</f>
        <v>0</v>
      </c>
      <c r="I1211" s="348" t="str">
        <f>IF(D1211="","",CONCATENATE(D1211," ","@"," ",IFERROR(VLOOKUP(D1211,#REF!,2,FALSE),0),"/","ünit"," ","x"," ",E1211," ","ünits"," ","x"," ",F1211," ","days"," ","x"," ",G1211))</f>
        <v/>
      </c>
    </row>
    <row r="1212" spans="3:9" ht="15">
      <c r="D1212" s="328"/>
      <c r="E1212" s="329"/>
      <c r="F1212" s="330"/>
      <c r="G1212" s="331"/>
      <c r="H1212" s="347">
        <f>IFERROR(VLOOKUP(D1212,#REF!,2,FALSE),0)*E1212*F1212*G1212</f>
        <v>0</v>
      </c>
      <c r="I1212" s="348" t="str">
        <f>IF(D1212="","",CONCATENATE(D1212," ","@"," ",IFERROR(VLOOKUP(D1212,#REF!,2,FALSE),0),"/","ünit"," ","x"," ",E1212," ","ünits"," ","x"," ",F1212," ","days"," ","x"," ",G1212))</f>
        <v/>
      </c>
    </row>
    <row r="1213" spans="3:9" ht="15.6" thickBot="1">
      <c r="D1213" s="328"/>
      <c r="E1213" s="334"/>
      <c r="F1213" s="330"/>
      <c r="G1213" s="331"/>
      <c r="H1213" s="347">
        <f>IFERROR(VLOOKUP(D1213,#REF!,2,FALSE),0)*E1213*F1213*G1213</f>
        <v>0</v>
      </c>
      <c r="I1213" s="348" t="str">
        <f>IF(D1213="","",CONCATENATE(D1213," ","@"," ",IFERROR(VLOOKUP(D1213,#REF!,2,FALSE),0),"/","ünit"," ","x"," ",E1213," ","ünits"," ","x"," ",F1213," ","days"," ","x"," ",G1213))</f>
        <v/>
      </c>
    </row>
    <row r="1214" spans="3:9" ht="16.2" thickBot="1">
      <c r="D1214" s="335" t="s">
        <v>1147</v>
      </c>
      <c r="E1214" s="336"/>
      <c r="F1214" s="337"/>
      <c r="G1214" s="337"/>
      <c r="H1214" s="349">
        <f>SUM(H1204:H1213)</f>
        <v>0</v>
      </c>
      <c r="I1214" s="350"/>
    </row>
    <row r="1215" spans="3:9" ht="15" thickBot="1"/>
    <row r="1216" spans="3:9" ht="15.6" thickBot="1">
      <c r="C1216" s="125" t="s">
        <v>1415</v>
      </c>
      <c r="D1216" s="894" t="str">
        <f>VLOOKUP(C1216,'AOP Pillar 2'!$F$12:$G$4251,2,FALSE)</f>
        <v>Activity</v>
      </c>
      <c r="E1216" s="895"/>
      <c r="F1216" s="895"/>
      <c r="G1216" s="895"/>
      <c r="H1216" s="895"/>
      <c r="I1216" s="896"/>
    </row>
    <row r="1217" spans="3:9" ht="15.6" thickBot="1">
      <c r="C1217" s="125" t="s">
        <v>1415</v>
      </c>
      <c r="D1217" s="894" t="str">
        <f>VLOOKUP(C1217,'AOP Pillar 2'!$F$12:$I$4251,3,FALSE)</f>
        <v>Cost Items</v>
      </c>
      <c r="E1217" s="895"/>
      <c r="F1217" s="895"/>
      <c r="G1217" s="895"/>
      <c r="H1217" s="895"/>
      <c r="I1217" s="896"/>
    </row>
    <row r="1218" spans="3:9" ht="16.2" thickBot="1">
      <c r="D1218" s="325" t="s">
        <v>1141</v>
      </c>
      <c r="E1218" s="326" t="s">
        <v>1142</v>
      </c>
      <c r="F1218" s="326" t="s">
        <v>1143</v>
      </c>
      <c r="G1218" s="326" t="s">
        <v>1144</v>
      </c>
      <c r="H1218" s="346" t="s">
        <v>1145</v>
      </c>
      <c r="I1218" s="346" t="s">
        <v>1146</v>
      </c>
    </row>
    <row r="1219" spans="3:9" ht="15">
      <c r="D1219" s="328"/>
      <c r="E1219" s="329"/>
      <c r="F1219" s="330"/>
      <c r="G1219" s="331"/>
      <c r="H1219" s="347">
        <f>IFERROR(VLOOKUP(D1219,#REF!,2,FALSE),0)*E1219*F1219*G1219</f>
        <v>0</v>
      </c>
      <c r="I1219" s="348" t="str">
        <f>IF(D1219="","",CONCATENATE(D1219," ","@"," ",IFERROR(VLOOKUP(D1219,#REF!,2,FALSE),0),"/","ünit"," ","x"," ",E1219," ","ünits"," ","x"," ",F1219," ","days"," ","x"," ",G1219))</f>
        <v/>
      </c>
    </row>
    <row r="1220" spans="3:9" ht="15">
      <c r="D1220" s="328"/>
      <c r="E1220" s="334"/>
      <c r="F1220" s="330"/>
      <c r="G1220" s="331"/>
      <c r="H1220" s="347">
        <f>IFERROR(VLOOKUP(D1220,#REF!,2,FALSE),0)*E1220*F1220*G1220</f>
        <v>0</v>
      </c>
      <c r="I1220" s="348" t="str">
        <f>IF(D1220="","",CONCATENATE(D1220," ","@"," ",IFERROR(VLOOKUP(D1220,#REF!,2,FALSE),0),"/","ünit"," ","x"," ",E1220," ","ünits"," ","x"," ",F1220," ","days"," ","x"," ",G1220))</f>
        <v/>
      </c>
    </row>
    <row r="1221" spans="3:9" ht="15">
      <c r="D1221" s="328"/>
      <c r="E1221" s="329"/>
      <c r="F1221" s="330"/>
      <c r="G1221" s="331"/>
      <c r="H1221" s="347">
        <f>IFERROR(VLOOKUP(D1221,#REF!,2,FALSE),0)*E1221*F1221*G1221</f>
        <v>0</v>
      </c>
      <c r="I1221" s="348" t="str">
        <f>IF(D1221="","",CONCATENATE(D1221," ","@"," ",IFERROR(VLOOKUP(D1221,#REF!,2,FALSE),0),"/","ünit"," ","x"," ",E1221," ","ünits"," ","x"," ",F1221," ","days"," ","x"," ",G1221))</f>
        <v/>
      </c>
    </row>
    <row r="1222" spans="3:9" ht="15">
      <c r="D1222" s="328"/>
      <c r="E1222" s="334"/>
      <c r="F1222" s="330"/>
      <c r="G1222" s="331"/>
      <c r="H1222" s="347">
        <f>IFERROR(VLOOKUP(D1222,#REF!,2,FALSE),0)*E1222*F1222*G1222</f>
        <v>0</v>
      </c>
      <c r="I1222" s="348" t="str">
        <f>IF(D1222="","",CONCATENATE(D1222," ","@"," ",IFERROR(VLOOKUP(D1222,#REF!,2,FALSE),0),"/","ünit"," ","x"," ",E1222," ","ünits"," ","x"," ",F1222," ","days"," ","x"," ",G1222))</f>
        <v/>
      </c>
    </row>
    <row r="1223" spans="3:9" ht="15">
      <c r="D1223" s="328"/>
      <c r="E1223" s="329"/>
      <c r="F1223" s="330"/>
      <c r="G1223" s="331"/>
      <c r="H1223" s="347">
        <f>IFERROR(VLOOKUP(D1223,#REF!,2,FALSE),0)*E1223*F1223*G1223</f>
        <v>0</v>
      </c>
      <c r="I1223" s="348" t="str">
        <f>IF(D1223="","",CONCATENATE(D1223," ","@"," ",IFERROR(VLOOKUP(D1223,#REF!,2,FALSE),0),"/","ünit"," ","x"," ",E1223," ","ünits"," ","x"," ",F1223," ","days"," ","x"," ",G1223))</f>
        <v/>
      </c>
    </row>
    <row r="1224" spans="3:9" ht="15">
      <c r="D1224" s="328"/>
      <c r="E1224" s="334"/>
      <c r="F1224" s="330"/>
      <c r="G1224" s="331"/>
      <c r="H1224" s="347">
        <f>IFERROR(VLOOKUP(D1224,#REF!,2,FALSE),0)*E1224*F1224*G1224</f>
        <v>0</v>
      </c>
      <c r="I1224" s="348" t="str">
        <f>IF(D1224="","",CONCATENATE(D1224," ","@"," ",IFERROR(VLOOKUP(D1224,#REF!,2,FALSE),0),"/","ünit"," ","x"," ",E1224," ","ünits"," ","x"," ",F1224," ","days"," ","x"," ",G1224))</f>
        <v/>
      </c>
    </row>
    <row r="1225" spans="3:9" ht="15">
      <c r="D1225" s="328"/>
      <c r="E1225" s="329"/>
      <c r="F1225" s="330"/>
      <c r="G1225" s="331"/>
      <c r="H1225" s="347">
        <f>IFERROR(VLOOKUP(D1225,#REF!,2,FALSE),0)*E1225*F1225*G1225</f>
        <v>0</v>
      </c>
      <c r="I1225" s="348" t="str">
        <f>IF(D1225="","",CONCATENATE(D1225," ","@"," ",IFERROR(VLOOKUP(D1225,#REF!,2,FALSE),0),"/","ünit"," ","x"," ",E1225," ","ünits"," ","x"," ",F1225," ","days"," ","x"," ",G1225))</f>
        <v/>
      </c>
    </row>
    <row r="1226" spans="3:9" ht="15">
      <c r="D1226" s="328"/>
      <c r="E1226" s="334"/>
      <c r="F1226" s="330"/>
      <c r="G1226" s="331"/>
      <c r="H1226" s="347">
        <f>IFERROR(VLOOKUP(D1226,#REF!,2,FALSE),0)*E1226*F1226*G1226</f>
        <v>0</v>
      </c>
      <c r="I1226" s="348" t="str">
        <f>IF(D1226="","",CONCATENATE(D1226," ","@"," ",IFERROR(VLOOKUP(D1226,#REF!,2,FALSE),0),"/","ünit"," ","x"," ",E1226," ","ünits"," ","x"," ",F1226," ","days"," ","x"," ",G1226))</f>
        <v/>
      </c>
    </row>
    <row r="1227" spans="3:9" ht="15">
      <c r="D1227" s="328"/>
      <c r="E1227" s="329"/>
      <c r="F1227" s="330"/>
      <c r="G1227" s="331"/>
      <c r="H1227" s="347">
        <f>IFERROR(VLOOKUP(D1227,#REF!,2,FALSE),0)*E1227*F1227*G1227</f>
        <v>0</v>
      </c>
      <c r="I1227" s="348" t="str">
        <f>IF(D1227="","",CONCATENATE(D1227," ","@"," ",IFERROR(VLOOKUP(D1227,#REF!,2,FALSE),0),"/","ünit"," ","x"," ",E1227," ","ünits"," ","x"," ",F1227," ","days"," ","x"," ",G1227))</f>
        <v/>
      </c>
    </row>
    <row r="1228" spans="3:9" ht="15.6" thickBot="1">
      <c r="D1228" s="328"/>
      <c r="E1228" s="334"/>
      <c r="F1228" s="330"/>
      <c r="G1228" s="331"/>
      <c r="H1228" s="347">
        <f>IFERROR(VLOOKUP(D1228,#REF!,2,FALSE),0)*E1228*F1228*G1228</f>
        <v>0</v>
      </c>
      <c r="I1228" s="348" t="str">
        <f>IF(D1228="","",CONCATENATE(D1228," ","@"," ",IFERROR(VLOOKUP(D1228,#REF!,2,FALSE),0),"/","ünit"," ","x"," ",E1228," ","ünits"," ","x"," ",F1228," ","days"," ","x"," ",G1228))</f>
        <v/>
      </c>
    </row>
    <row r="1229" spans="3:9" ht="16.2" thickBot="1">
      <c r="D1229" s="335" t="s">
        <v>1147</v>
      </c>
      <c r="E1229" s="336"/>
      <c r="F1229" s="337"/>
      <c r="G1229" s="337"/>
      <c r="H1229" s="349">
        <f>SUM(H1219:H1228)</f>
        <v>0</v>
      </c>
      <c r="I1229" s="350"/>
    </row>
    <row r="1230" spans="3:9" ht="15" thickBot="1"/>
    <row r="1231" spans="3:9" ht="15.6" thickBot="1">
      <c r="C1231" s="125" t="s">
        <v>1418</v>
      </c>
      <c r="D1231" s="894" t="str">
        <f>VLOOKUP(C1231,'AOP Pillar 2'!$F$12:$G$4251,2,FALSE)</f>
        <v>Activity</v>
      </c>
      <c r="E1231" s="895"/>
      <c r="F1231" s="895"/>
      <c r="G1231" s="895"/>
      <c r="H1231" s="895"/>
      <c r="I1231" s="896"/>
    </row>
    <row r="1232" spans="3:9" ht="15.6" thickBot="1">
      <c r="C1232" s="125" t="s">
        <v>1418</v>
      </c>
      <c r="D1232" s="894" t="str">
        <f>VLOOKUP(C1232,'AOP Pillar 2'!$F$12:$I$4251,3,FALSE)</f>
        <v>Cost Items</v>
      </c>
      <c r="E1232" s="895"/>
      <c r="F1232" s="895"/>
      <c r="G1232" s="895"/>
      <c r="H1232" s="895"/>
      <c r="I1232" s="896"/>
    </row>
    <row r="1233" spans="3:9" ht="16.2" thickBot="1">
      <c r="D1233" s="325" t="s">
        <v>1141</v>
      </c>
      <c r="E1233" s="326" t="s">
        <v>1142</v>
      </c>
      <c r="F1233" s="326" t="s">
        <v>1143</v>
      </c>
      <c r="G1233" s="326" t="s">
        <v>1144</v>
      </c>
      <c r="H1233" s="346" t="s">
        <v>1145</v>
      </c>
      <c r="I1233" s="346" t="s">
        <v>1146</v>
      </c>
    </row>
    <row r="1234" spans="3:9" ht="15">
      <c r="D1234" s="328"/>
      <c r="E1234" s="329"/>
      <c r="F1234" s="330"/>
      <c r="G1234" s="331"/>
      <c r="H1234" s="347">
        <f>IFERROR(VLOOKUP(D1234,#REF!,2,FALSE),0)*E1234*F1234*G1234</f>
        <v>0</v>
      </c>
      <c r="I1234" s="348" t="str">
        <f>IF(D1234="","",CONCATENATE(D1234," ","@"," ",IFERROR(VLOOKUP(D1234,#REF!,2,FALSE),0),"/","ünit"," ","x"," ",E1234," ","ünits"," ","x"," ",F1234," ","days"," ","x"," ",G1234))</f>
        <v/>
      </c>
    </row>
    <row r="1235" spans="3:9" ht="15">
      <c r="D1235" s="328"/>
      <c r="E1235" s="334"/>
      <c r="F1235" s="330"/>
      <c r="G1235" s="331"/>
      <c r="H1235" s="347">
        <f>IFERROR(VLOOKUP(D1235,#REF!,2,FALSE),0)*E1235*F1235*G1235</f>
        <v>0</v>
      </c>
      <c r="I1235" s="348" t="str">
        <f>IF(D1235="","",CONCATENATE(D1235," ","@"," ",IFERROR(VLOOKUP(D1235,#REF!,2,FALSE),0),"/","ünit"," ","x"," ",E1235," ","ünits"," ","x"," ",F1235," ","days"," ","x"," ",G1235))</f>
        <v/>
      </c>
    </row>
    <row r="1236" spans="3:9" ht="15">
      <c r="D1236" s="328"/>
      <c r="E1236" s="329"/>
      <c r="F1236" s="330"/>
      <c r="G1236" s="331"/>
      <c r="H1236" s="347">
        <f>IFERROR(VLOOKUP(D1236,#REF!,2,FALSE),0)*E1236*F1236*G1236</f>
        <v>0</v>
      </c>
      <c r="I1236" s="348" t="str">
        <f>IF(D1236="","",CONCATENATE(D1236," ","@"," ",IFERROR(VLOOKUP(D1236,#REF!,2,FALSE),0),"/","ünit"," ","x"," ",E1236," ","ünits"," ","x"," ",F1236," ","days"," ","x"," ",G1236))</f>
        <v/>
      </c>
    </row>
    <row r="1237" spans="3:9" ht="15">
      <c r="D1237" s="328"/>
      <c r="E1237" s="334"/>
      <c r="F1237" s="330"/>
      <c r="G1237" s="331"/>
      <c r="H1237" s="347">
        <f>IFERROR(VLOOKUP(D1237,#REF!,2,FALSE),0)*E1237*F1237*G1237</f>
        <v>0</v>
      </c>
      <c r="I1237" s="348" t="str">
        <f>IF(D1237="","",CONCATENATE(D1237," ","@"," ",IFERROR(VLOOKUP(D1237,#REF!,2,FALSE),0),"/","ünit"," ","x"," ",E1237," ","ünits"," ","x"," ",F1237," ","days"," ","x"," ",G1237))</f>
        <v/>
      </c>
    </row>
    <row r="1238" spans="3:9" ht="15">
      <c r="D1238" s="328"/>
      <c r="E1238" s="329"/>
      <c r="F1238" s="330"/>
      <c r="G1238" s="331"/>
      <c r="H1238" s="347">
        <f>IFERROR(VLOOKUP(D1238,#REF!,2,FALSE),0)*E1238*F1238*G1238</f>
        <v>0</v>
      </c>
      <c r="I1238" s="348" t="str">
        <f>IF(D1238="","",CONCATENATE(D1238," ","@"," ",IFERROR(VLOOKUP(D1238,#REF!,2,FALSE),0),"/","ünit"," ","x"," ",E1238," ","ünits"," ","x"," ",F1238," ","days"," ","x"," ",G1238))</f>
        <v/>
      </c>
    </row>
    <row r="1239" spans="3:9" ht="15">
      <c r="D1239" s="328"/>
      <c r="E1239" s="334"/>
      <c r="F1239" s="330"/>
      <c r="G1239" s="331"/>
      <c r="H1239" s="347">
        <f>IFERROR(VLOOKUP(D1239,#REF!,2,FALSE),0)*E1239*F1239*G1239</f>
        <v>0</v>
      </c>
      <c r="I1239" s="348" t="str">
        <f>IF(D1239="","",CONCATENATE(D1239," ","@"," ",IFERROR(VLOOKUP(D1239,#REF!,2,FALSE),0),"/","ünit"," ","x"," ",E1239," ","ünits"," ","x"," ",F1239," ","days"," ","x"," ",G1239))</f>
        <v/>
      </c>
    </row>
    <row r="1240" spans="3:9" ht="15">
      <c r="D1240" s="328"/>
      <c r="E1240" s="329"/>
      <c r="F1240" s="330"/>
      <c r="G1240" s="331"/>
      <c r="H1240" s="347">
        <f>IFERROR(VLOOKUP(D1240,#REF!,2,FALSE),0)*E1240*F1240*G1240</f>
        <v>0</v>
      </c>
      <c r="I1240" s="348" t="str">
        <f>IF(D1240="","",CONCATENATE(D1240," ","@"," ",IFERROR(VLOOKUP(D1240,#REF!,2,FALSE),0),"/","ünit"," ","x"," ",E1240," ","ünits"," ","x"," ",F1240," ","days"," ","x"," ",G1240))</f>
        <v/>
      </c>
    </row>
    <row r="1241" spans="3:9" ht="15">
      <c r="D1241" s="328"/>
      <c r="E1241" s="334"/>
      <c r="F1241" s="330"/>
      <c r="G1241" s="331"/>
      <c r="H1241" s="347">
        <f>IFERROR(VLOOKUP(D1241,#REF!,2,FALSE),0)*E1241*F1241*G1241</f>
        <v>0</v>
      </c>
      <c r="I1241" s="348" t="str">
        <f>IF(D1241="","",CONCATENATE(D1241," ","@"," ",IFERROR(VLOOKUP(D1241,#REF!,2,FALSE),0),"/","ünit"," ","x"," ",E1241," ","ünits"," ","x"," ",F1241," ","days"," ","x"," ",G1241))</f>
        <v/>
      </c>
    </row>
    <row r="1242" spans="3:9" ht="15">
      <c r="D1242" s="328"/>
      <c r="E1242" s="329"/>
      <c r="F1242" s="330"/>
      <c r="G1242" s="331"/>
      <c r="H1242" s="347">
        <f>IFERROR(VLOOKUP(D1242,#REF!,2,FALSE),0)*E1242*F1242*G1242</f>
        <v>0</v>
      </c>
      <c r="I1242" s="348" t="str">
        <f>IF(D1242="","",CONCATENATE(D1242," ","@"," ",IFERROR(VLOOKUP(D1242,#REF!,2,FALSE),0),"/","ünit"," ","x"," ",E1242," ","ünits"," ","x"," ",F1242," ","days"," ","x"," ",G1242))</f>
        <v/>
      </c>
    </row>
    <row r="1243" spans="3:9" ht="15.6" thickBot="1">
      <c r="D1243" s="328"/>
      <c r="E1243" s="334"/>
      <c r="F1243" s="330"/>
      <c r="G1243" s="331"/>
      <c r="H1243" s="347">
        <f>IFERROR(VLOOKUP(D1243,#REF!,2,FALSE),0)*E1243*F1243*G1243</f>
        <v>0</v>
      </c>
      <c r="I1243" s="348" t="str">
        <f>IF(D1243="","",CONCATENATE(D1243," ","@"," ",IFERROR(VLOOKUP(D1243,#REF!,2,FALSE),0),"/","ünit"," ","x"," ",E1243," ","ünits"," ","x"," ",F1243," ","days"," ","x"," ",G1243))</f>
        <v/>
      </c>
    </row>
    <row r="1244" spans="3:9" ht="16.2" thickBot="1">
      <c r="D1244" s="335" t="s">
        <v>1147</v>
      </c>
      <c r="E1244" s="336"/>
      <c r="F1244" s="337"/>
      <c r="G1244" s="337"/>
      <c r="H1244" s="349">
        <f>SUM(H1234:H1243)</f>
        <v>0</v>
      </c>
      <c r="I1244" s="350"/>
    </row>
    <row r="1245" spans="3:9" ht="16.2" thickBot="1">
      <c r="D1245" s="340"/>
      <c r="E1245" s="341"/>
      <c r="F1245" s="342"/>
      <c r="G1245" s="341"/>
      <c r="H1245" s="341"/>
      <c r="I1245" s="344"/>
    </row>
    <row r="1246" spans="3:9" ht="15.6" thickBot="1">
      <c r="C1246" s="125" t="s">
        <v>1419</v>
      </c>
      <c r="D1246" s="894" t="str">
        <f>VLOOKUP(C1246,'AOP Pillar 2'!$F$12:$G$4251,2,FALSE)</f>
        <v>Activity</v>
      </c>
      <c r="E1246" s="895"/>
      <c r="F1246" s="895"/>
      <c r="G1246" s="895"/>
      <c r="H1246" s="895"/>
      <c r="I1246" s="896"/>
    </row>
    <row r="1247" spans="3:9" ht="15.6" thickBot="1">
      <c r="C1247" s="125" t="s">
        <v>1419</v>
      </c>
      <c r="D1247" s="894" t="str">
        <f>VLOOKUP(C1247,'AOP Pillar 2'!$F$12:$I$4251,3,FALSE)</f>
        <v>Cost Items</v>
      </c>
      <c r="E1247" s="895"/>
      <c r="F1247" s="895"/>
      <c r="G1247" s="895"/>
      <c r="H1247" s="895"/>
      <c r="I1247" s="896"/>
    </row>
    <row r="1248" spans="3:9" ht="16.2" thickBot="1">
      <c r="D1248" s="325" t="s">
        <v>1141</v>
      </c>
      <c r="E1248" s="326" t="s">
        <v>1142</v>
      </c>
      <c r="F1248" s="326" t="s">
        <v>1143</v>
      </c>
      <c r="G1248" s="326" t="s">
        <v>1144</v>
      </c>
      <c r="H1248" s="346" t="s">
        <v>1145</v>
      </c>
      <c r="I1248" s="346" t="s">
        <v>1146</v>
      </c>
    </row>
    <row r="1249" spans="3:9" ht="15">
      <c r="D1249" s="328"/>
      <c r="E1249" s="329"/>
      <c r="F1249" s="330"/>
      <c r="G1249" s="331"/>
      <c r="H1249" s="347">
        <f>IFERROR(VLOOKUP(D1249,#REF!,2,FALSE),0)*E1249*F1249*G1249</f>
        <v>0</v>
      </c>
      <c r="I1249" s="348" t="str">
        <f>IF(D1249="","",CONCATENATE(D1249," ","@"," ",IFERROR(VLOOKUP(D1249,#REF!,2,FALSE),0),"/","ünit"," ","x"," ",E1249," ","ünits"," ","x"," ",F1249," ","days"," ","x"," ",G1249))</f>
        <v/>
      </c>
    </row>
    <row r="1250" spans="3:9" ht="15">
      <c r="D1250" s="328"/>
      <c r="E1250" s="334"/>
      <c r="F1250" s="330"/>
      <c r="G1250" s="331"/>
      <c r="H1250" s="347">
        <f>IFERROR(VLOOKUP(D1250,#REF!,2,FALSE),0)*E1250*F1250*G1250</f>
        <v>0</v>
      </c>
      <c r="I1250" s="348" t="str">
        <f>IF(D1250="","",CONCATENATE(D1250," ","@"," ",IFERROR(VLOOKUP(D1250,#REF!,2,FALSE),0),"/","ünit"," ","x"," ",E1250," ","ünits"," ","x"," ",F1250," ","days"," ","x"," ",G1250))</f>
        <v/>
      </c>
    </row>
    <row r="1251" spans="3:9" ht="15">
      <c r="D1251" s="328"/>
      <c r="E1251" s="329"/>
      <c r="F1251" s="330"/>
      <c r="G1251" s="331"/>
      <c r="H1251" s="347">
        <f>IFERROR(VLOOKUP(D1251,#REF!,2,FALSE),0)*E1251*F1251*G1251</f>
        <v>0</v>
      </c>
      <c r="I1251" s="348" t="str">
        <f>IF(D1251="","",CONCATENATE(D1251," ","@"," ",IFERROR(VLOOKUP(D1251,#REF!,2,FALSE),0),"/","ünit"," ","x"," ",E1251," ","ünits"," ","x"," ",F1251," ","days"," ","x"," ",G1251))</f>
        <v/>
      </c>
    </row>
    <row r="1252" spans="3:9" ht="15">
      <c r="D1252" s="328"/>
      <c r="E1252" s="334"/>
      <c r="F1252" s="330"/>
      <c r="G1252" s="331"/>
      <c r="H1252" s="347">
        <f>IFERROR(VLOOKUP(D1252,#REF!,2,FALSE),0)*E1252*F1252*G1252</f>
        <v>0</v>
      </c>
      <c r="I1252" s="348" t="str">
        <f>IF(D1252="","",CONCATENATE(D1252," ","@"," ",IFERROR(VLOOKUP(D1252,#REF!,2,FALSE),0),"/","ünit"," ","x"," ",E1252," ","ünits"," ","x"," ",F1252," ","days"," ","x"," ",G1252))</f>
        <v/>
      </c>
    </row>
    <row r="1253" spans="3:9" ht="15">
      <c r="D1253" s="328"/>
      <c r="E1253" s="329"/>
      <c r="F1253" s="330"/>
      <c r="G1253" s="331"/>
      <c r="H1253" s="347">
        <f>IFERROR(VLOOKUP(D1253,#REF!,2,FALSE),0)*E1253*F1253*G1253</f>
        <v>0</v>
      </c>
      <c r="I1253" s="348" t="str">
        <f>IF(D1253="","",CONCATENATE(D1253," ","@"," ",IFERROR(VLOOKUP(D1253,#REF!,2,FALSE),0),"/","ünit"," ","x"," ",E1253," ","ünits"," ","x"," ",F1253," ","days"," ","x"," ",G1253))</f>
        <v/>
      </c>
    </row>
    <row r="1254" spans="3:9" ht="15">
      <c r="D1254" s="328"/>
      <c r="E1254" s="334"/>
      <c r="F1254" s="330"/>
      <c r="G1254" s="331"/>
      <c r="H1254" s="347">
        <f>IFERROR(VLOOKUP(D1254,#REF!,2,FALSE),0)*E1254*F1254*G1254</f>
        <v>0</v>
      </c>
      <c r="I1254" s="348" t="str">
        <f>IF(D1254="","",CONCATENATE(D1254," ","@"," ",IFERROR(VLOOKUP(D1254,#REF!,2,FALSE),0),"/","ünit"," ","x"," ",E1254," ","ünits"," ","x"," ",F1254," ","days"," ","x"," ",G1254))</f>
        <v/>
      </c>
    </row>
    <row r="1255" spans="3:9" ht="15">
      <c r="D1255" s="328"/>
      <c r="E1255" s="329"/>
      <c r="F1255" s="330"/>
      <c r="G1255" s="331"/>
      <c r="H1255" s="347">
        <f>IFERROR(VLOOKUP(D1255,#REF!,2,FALSE),0)*E1255*F1255*G1255</f>
        <v>0</v>
      </c>
      <c r="I1255" s="348" t="str">
        <f>IF(D1255="","",CONCATENATE(D1255," ","@"," ",IFERROR(VLOOKUP(D1255,#REF!,2,FALSE),0),"/","ünit"," ","x"," ",E1255," ","ünits"," ","x"," ",F1255," ","days"," ","x"," ",G1255))</f>
        <v/>
      </c>
    </row>
    <row r="1256" spans="3:9" ht="15">
      <c r="D1256" s="328"/>
      <c r="E1256" s="334"/>
      <c r="F1256" s="330"/>
      <c r="G1256" s="331"/>
      <c r="H1256" s="347">
        <f>IFERROR(VLOOKUP(D1256,#REF!,2,FALSE),0)*E1256*F1256*G1256</f>
        <v>0</v>
      </c>
      <c r="I1256" s="348" t="str">
        <f>IF(D1256="","",CONCATENATE(D1256," ","@"," ",IFERROR(VLOOKUP(D1256,#REF!,2,FALSE),0),"/","ünit"," ","x"," ",E1256," ","ünits"," ","x"," ",F1256," ","days"," ","x"," ",G1256))</f>
        <v/>
      </c>
    </row>
    <row r="1257" spans="3:9" ht="15">
      <c r="D1257" s="328"/>
      <c r="E1257" s="329"/>
      <c r="F1257" s="330"/>
      <c r="G1257" s="331"/>
      <c r="H1257" s="347">
        <f>IFERROR(VLOOKUP(D1257,#REF!,2,FALSE),0)*E1257*F1257*G1257</f>
        <v>0</v>
      </c>
      <c r="I1257" s="348" t="str">
        <f>IF(D1257="","",CONCATENATE(D1257," ","@"," ",IFERROR(VLOOKUP(D1257,#REF!,2,FALSE),0),"/","ünit"," ","x"," ",E1257," ","ünits"," ","x"," ",F1257," ","days"," ","x"," ",G1257))</f>
        <v/>
      </c>
    </row>
    <row r="1258" spans="3:9" ht="15.6" thickBot="1">
      <c r="D1258" s="328"/>
      <c r="E1258" s="334"/>
      <c r="F1258" s="330"/>
      <c r="G1258" s="331"/>
      <c r="H1258" s="347">
        <f>IFERROR(VLOOKUP(D1258,#REF!,2,FALSE),0)*E1258*F1258*G1258</f>
        <v>0</v>
      </c>
      <c r="I1258" s="348" t="str">
        <f>IF(D1258="","",CONCATENATE(D1258," ","@"," ",IFERROR(VLOOKUP(D1258,#REF!,2,FALSE),0),"/","ünit"," ","x"," ",E1258," ","ünits"," ","x"," ",F1258," ","days"," ","x"," ",G1258))</f>
        <v/>
      </c>
    </row>
    <row r="1259" spans="3:9" ht="16.2" thickBot="1">
      <c r="D1259" s="335" t="s">
        <v>1147</v>
      </c>
      <c r="E1259" s="336"/>
      <c r="F1259" s="337"/>
      <c r="G1259" s="337"/>
      <c r="H1259" s="349">
        <f>SUM(H1249:H1258)</f>
        <v>0</v>
      </c>
      <c r="I1259" s="350"/>
    </row>
    <row r="1260" spans="3:9" ht="15.6">
      <c r="D1260" s="340"/>
      <c r="E1260" s="342"/>
      <c r="F1260" s="341"/>
      <c r="G1260" s="341"/>
      <c r="H1260" s="271"/>
      <c r="I1260" s="271"/>
    </row>
    <row r="1261" spans="3:9" ht="15" thickBot="1"/>
    <row r="1262" spans="3:9" ht="37.5" customHeight="1" thickBot="1">
      <c r="C1262" s="364" t="s">
        <v>22</v>
      </c>
      <c r="D1262" s="897" t="str">
        <f>VLOOKUP(C1262,'AOP Pillar 2'!$C$9:$E$4251,2,FALSE)</f>
        <v xml:space="preserve"> Scale up Prevention, counseling and treatment of rape and other gender based violence such as Rape, intimate partner violence e.t.c </v>
      </c>
      <c r="E1262" s="898"/>
      <c r="F1262" s="898"/>
      <c r="G1262" s="898"/>
      <c r="H1262" s="898"/>
      <c r="I1262" s="899"/>
    </row>
    <row r="1263" spans="3:9" ht="15" thickBot="1"/>
    <row r="1264" spans="3:9" ht="15.6" thickBot="1">
      <c r="C1264" s="125" t="s">
        <v>1423</v>
      </c>
      <c r="D1264" s="894" t="str">
        <f>VLOOKUP(C1264,'AOP Pillar 2'!$F$12:$G$4251,2,FALSE)</f>
        <v>Activity</v>
      </c>
      <c r="E1264" s="895"/>
      <c r="F1264" s="895"/>
      <c r="G1264" s="895"/>
      <c r="H1264" s="895"/>
      <c r="I1264" s="896"/>
    </row>
    <row r="1265" spans="3:9" ht="15.6" thickBot="1">
      <c r="C1265" s="125" t="s">
        <v>1423</v>
      </c>
      <c r="D1265" s="894" t="str">
        <f>VLOOKUP(C1265,'AOP Pillar 2'!$F$12:$I$4251,3,FALSE)</f>
        <v>Cost Items</v>
      </c>
      <c r="E1265" s="895"/>
      <c r="F1265" s="895"/>
      <c r="G1265" s="895"/>
      <c r="H1265" s="895"/>
      <c r="I1265" s="896"/>
    </row>
    <row r="1266" spans="3:9" ht="16.2" thickBot="1">
      <c r="D1266" s="325" t="s">
        <v>1141</v>
      </c>
      <c r="E1266" s="326" t="s">
        <v>1142</v>
      </c>
      <c r="F1266" s="326" t="s">
        <v>1143</v>
      </c>
      <c r="G1266" s="326" t="s">
        <v>1144</v>
      </c>
      <c r="H1266" s="346" t="s">
        <v>1145</v>
      </c>
      <c r="I1266" s="346" t="s">
        <v>1146</v>
      </c>
    </row>
    <row r="1267" spans="3:9" ht="28.8">
      <c r="D1267" s="328" t="s">
        <v>1148</v>
      </c>
      <c r="E1267" s="329">
        <v>4</v>
      </c>
      <c r="F1267" s="330">
        <v>4</v>
      </c>
      <c r="G1267" s="331">
        <v>2</v>
      </c>
      <c r="H1267" s="347">
        <f>IFERROR(VLOOKUP(D1267,#REF!,2,FALSE),0)*E1267*F1267*G1267</f>
        <v>0</v>
      </c>
      <c r="I1267" s="348" t="str">
        <f>IF(D1267="","",CONCATENATE(D1267," ","@"," ",IFERROR(VLOOKUP(D1267,#REF!,2,FALSE),0),"/","ünit"," ","x"," ",E1267," ","ünits"," ","x"," ",F1267," ","days"," ","x"," ",G1267))</f>
        <v>Lead Consultant @ 0/ünit x 4 ünits x 4 days x 2</v>
      </c>
    </row>
    <row r="1268" spans="3:9" ht="15">
      <c r="D1268" s="328"/>
      <c r="E1268" s="334"/>
      <c r="F1268" s="330"/>
      <c r="G1268" s="331"/>
      <c r="H1268" s="347">
        <f>IFERROR(VLOOKUP(D1268,#REF!,2,FALSE),0)*E1268*F1268*G1268</f>
        <v>0</v>
      </c>
      <c r="I1268" s="348" t="str">
        <f>IF(D1268="","",CONCATENATE(D1268," ","@"," ",IFERROR(VLOOKUP(D1268,#REF!,2,FALSE),0),"/","ünit"," ","x"," ",E1268," ","ünits"," ","x"," ",F1268," ","days"," ","x"," ",G1268))</f>
        <v/>
      </c>
    </row>
    <row r="1269" spans="3:9" ht="15">
      <c r="D1269" s="328"/>
      <c r="E1269" s="329"/>
      <c r="F1269" s="330"/>
      <c r="G1269" s="331"/>
      <c r="H1269" s="347">
        <f>IFERROR(VLOOKUP(D1269,#REF!,2,FALSE),0)*E1269*F1269*G1269</f>
        <v>0</v>
      </c>
      <c r="I1269" s="348" t="str">
        <f>IF(D1269="","",CONCATENATE(D1269," ","@"," ",IFERROR(VLOOKUP(D1269,#REF!,2,FALSE),0),"/","ünit"," ","x"," ",E1269," ","ünits"," ","x"," ",F1269," ","days"," ","x"," ",G1269))</f>
        <v/>
      </c>
    </row>
    <row r="1270" spans="3:9" ht="15">
      <c r="D1270" s="328"/>
      <c r="E1270" s="334"/>
      <c r="F1270" s="330"/>
      <c r="G1270" s="331"/>
      <c r="H1270" s="347">
        <f>IFERROR(VLOOKUP(D1270,#REF!,2,FALSE),0)*E1270*F1270*G1270</f>
        <v>0</v>
      </c>
      <c r="I1270" s="348" t="str">
        <f>IF(D1270="","",CONCATENATE(D1270," ","@"," ",IFERROR(VLOOKUP(D1270,#REF!,2,FALSE),0),"/","ünit"," ","x"," ",E1270," ","ünits"," ","x"," ",F1270," ","days"," ","x"," ",G1270))</f>
        <v/>
      </c>
    </row>
    <row r="1271" spans="3:9" ht="15">
      <c r="D1271" s="328"/>
      <c r="E1271" s="329"/>
      <c r="F1271" s="330"/>
      <c r="G1271" s="331"/>
      <c r="H1271" s="347">
        <f>IFERROR(VLOOKUP(D1271,#REF!,2,FALSE),0)*E1271*F1271*G1271</f>
        <v>0</v>
      </c>
      <c r="I1271" s="348" t="str">
        <f>IF(D1271="","",CONCATENATE(D1271," ","@"," ",IFERROR(VLOOKUP(D1271,#REF!,2,FALSE),0),"/","ünit"," ","x"," ",E1271," ","ünits"," ","x"," ",F1271," ","days"," ","x"," ",G1271))</f>
        <v/>
      </c>
    </row>
    <row r="1272" spans="3:9" ht="15">
      <c r="D1272" s="328"/>
      <c r="E1272" s="334"/>
      <c r="F1272" s="330"/>
      <c r="G1272" s="331"/>
      <c r="H1272" s="347">
        <f>IFERROR(VLOOKUP(D1272,#REF!,2,FALSE),0)*E1272*F1272*G1272</f>
        <v>0</v>
      </c>
      <c r="I1272" s="348" t="str">
        <f>IF(D1272="","",CONCATENATE(D1272," ","@"," ",IFERROR(VLOOKUP(D1272,#REF!,2,FALSE),0),"/","ünit"," ","x"," ",E1272," ","ünits"," ","x"," ",F1272," ","days"," ","x"," ",G1272))</f>
        <v/>
      </c>
    </row>
    <row r="1273" spans="3:9" ht="15">
      <c r="D1273" s="328"/>
      <c r="E1273" s="329"/>
      <c r="F1273" s="330"/>
      <c r="G1273" s="331"/>
      <c r="H1273" s="347">
        <f>IFERROR(VLOOKUP(D1273,#REF!,2,FALSE),0)*E1273*F1273*G1273</f>
        <v>0</v>
      </c>
      <c r="I1273" s="348" t="str">
        <f>IF(D1273="","",CONCATENATE(D1273," ","@"," ",IFERROR(VLOOKUP(D1273,#REF!,2,FALSE),0),"/","ünit"," ","x"," ",E1273," ","ünits"," ","x"," ",F1273," ","days"," ","x"," ",G1273))</f>
        <v/>
      </c>
    </row>
    <row r="1274" spans="3:9" ht="15">
      <c r="D1274" s="328"/>
      <c r="E1274" s="334"/>
      <c r="F1274" s="330"/>
      <c r="G1274" s="331"/>
      <c r="H1274" s="347">
        <f>IFERROR(VLOOKUP(D1274,#REF!,2,FALSE),0)*E1274*F1274*G1274</f>
        <v>0</v>
      </c>
      <c r="I1274" s="348" t="str">
        <f>IF(D1274="","",CONCATENATE(D1274," ","@"," ",IFERROR(VLOOKUP(D1274,#REF!,2,FALSE),0),"/","ünit"," ","x"," ",E1274," ","ünits"," ","x"," ",F1274," ","days"," ","x"," ",G1274))</f>
        <v/>
      </c>
    </row>
    <row r="1275" spans="3:9" ht="15">
      <c r="D1275" s="328"/>
      <c r="E1275" s="329"/>
      <c r="F1275" s="330"/>
      <c r="G1275" s="331"/>
      <c r="H1275" s="347">
        <f>IFERROR(VLOOKUP(D1275,#REF!,2,FALSE),0)*E1275*F1275*G1275</f>
        <v>0</v>
      </c>
      <c r="I1275" s="348" t="str">
        <f>IF(D1275="","",CONCATENATE(D1275," ","@"," ",IFERROR(VLOOKUP(D1275,#REF!,2,FALSE),0),"/","ünit"," ","x"," ",E1275," ","ünits"," ","x"," ",F1275," ","days"," ","x"," ",G1275))</f>
        <v/>
      </c>
    </row>
    <row r="1276" spans="3:9" ht="15.6" thickBot="1">
      <c r="D1276" s="328"/>
      <c r="E1276" s="334"/>
      <c r="F1276" s="330"/>
      <c r="G1276" s="331"/>
      <c r="H1276" s="347">
        <f>IFERROR(VLOOKUP(D1276,#REF!,2,FALSE),0)*E1276*F1276*G1276</f>
        <v>0</v>
      </c>
      <c r="I1276" s="348" t="str">
        <f>IF(D1276="","",CONCATENATE(D1276," ","@"," ",IFERROR(VLOOKUP(D1276,#REF!,2,FALSE),0),"/","ünit"," ","x"," ",E1276," ","ünits"," ","x"," ",F1276," ","days"," ","x"," ",G1276))</f>
        <v/>
      </c>
    </row>
    <row r="1277" spans="3:9" ht="16.2" thickBot="1">
      <c r="D1277" s="335" t="s">
        <v>1147</v>
      </c>
      <c r="E1277" s="336"/>
      <c r="F1277" s="337"/>
      <c r="G1277" s="337"/>
      <c r="H1277" s="349">
        <f>SUM(H1267:H1276)</f>
        <v>0</v>
      </c>
      <c r="I1277" s="350"/>
    </row>
    <row r="1278" spans="3:9" ht="15" thickBot="1"/>
    <row r="1279" spans="3:9" ht="15.6" thickBot="1">
      <c r="C1279" s="125" t="s">
        <v>1424</v>
      </c>
      <c r="D1279" s="894" t="str">
        <f>VLOOKUP(C1279,'AOP Pillar 2'!$F$12:$G$4251,2,FALSE)</f>
        <v>Activity</v>
      </c>
      <c r="E1279" s="895"/>
      <c r="F1279" s="895"/>
      <c r="G1279" s="895"/>
      <c r="H1279" s="895"/>
      <c r="I1279" s="896"/>
    </row>
    <row r="1280" spans="3:9" ht="15.6" thickBot="1">
      <c r="C1280" s="125" t="s">
        <v>1424</v>
      </c>
      <c r="D1280" s="894" t="str">
        <f>VLOOKUP(C1280,'AOP Pillar 2'!$F$12:$I$4251,3,FALSE)</f>
        <v>Cost Items</v>
      </c>
      <c r="E1280" s="895"/>
      <c r="F1280" s="895"/>
      <c r="G1280" s="895"/>
      <c r="H1280" s="895"/>
      <c r="I1280" s="896"/>
    </row>
    <row r="1281" spans="3:9" ht="16.2" thickBot="1">
      <c r="D1281" s="325" t="s">
        <v>1141</v>
      </c>
      <c r="E1281" s="326" t="s">
        <v>1142</v>
      </c>
      <c r="F1281" s="326" t="s">
        <v>1143</v>
      </c>
      <c r="G1281" s="326" t="s">
        <v>1144</v>
      </c>
      <c r="H1281" s="346" t="s">
        <v>1145</v>
      </c>
      <c r="I1281" s="346" t="s">
        <v>1146</v>
      </c>
    </row>
    <row r="1282" spans="3:9" ht="15">
      <c r="D1282" s="328"/>
      <c r="E1282" s="329"/>
      <c r="F1282" s="330"/>
      <c r="G1282" s="331"/>
      <c r="H1282" s="347">
        <f>IFERROR(VLOOKUP(D1282,#REF!,2,FALSE),0)*E1282*F1282*G1282</f>
        <v>0</v>
      </c>
      <c r="I1282" s="348" t="str">
        <f>IF(D1282="","",CONCATENATE(D1282," ","@"," ",IFERROR(VLOOKUP(D1282,#REF!,2,FALSE),0),"/","ünit"," ","x"," ",E1282," ","ünits"," ","x"," ",F1282," ","days"," ","x"," ",G1282))</f>
        <v/>
      </c>
    </row>
    <row r="1283" spans="3:9" ht="15">
      <c r="D1283" s="328"/>
      <c r="E1283" s="334"/>
      <c r="F1283" s="330"/>
      <c r="G1283" s="331"/>
      <c r="H1283" s="347">
        <f>IFERROR(VLOOKUP(D1283,#REF!,2,FALSE),0)*E1283*F1283*G1283</f>
        <v>0</v>
      </c>
      <c r="I1283" s="348" t="str">
        <f>IF(D1283="","",CONCATENATE(D1283," ","@"," ",IFERROR(VLOOKUP(D1283,#REF!,2,FALSE),0),"/","ünit"," ","x"," ",E1283," ","ünits"," ","x"," ",F1283," ","days"," ","x"," ",G1283))</f>
        <v/>
      </c>
    </row>
    <row r="1284" spans="3:9" ht="15">
      <c r="D1284" s="328"/>
      <c r="E1284" s="329"/>
      <c r="F1284" s="330"/>
      <c r="G1284" s="331"/>
      <c r="H1284" s="347">
        <f>IFERROR(VLOOKUP(D1284,#REF!,2,FALSE),0)*E1284*F1284*G1284</f>
        <v>0</v>
      </c>
      <c r="I1284" s="348" t="str">
        <f>IF(D1284="","",CONCATENATE(D1284," ","@"," ",IFERROR(VLOOKUP(D1284,#REF!,2,FALSE),0),"/","ünit"," ","x"," ",E1284," ","ünits"," ","x"," ",F1284," ","days"," ","x"," ",G1284))</f>
        <v/>
      </c>
    </row>
    <row r="1285" spans="3:9" ht="15">
      <c r="D1285" s="328"/>
      <c r="E1285" s="334"/>
      <c r="F1285" s="330"/>
      <c r="G1285" s="331"/>
      <c r="H1285" s="347">
        <f>IFERROR(VLOOKUP(D1285,#REF!,2,FALSE),0)*E1285*F1285*G1285</f>
        <v>0</v>
      </c>
      <c r="I1285" s="348" t="str">
        <f>IF(D1285="","",CONCATENATE(D1285," ","@"," ",IFERROR(VLOOKUP(D1285,#REF!,2,FALSE),0),"/","ünit"," ","x"," ",E1285," ","ünits"," ","x"," ",F1285," ","days"," ","x"," ",G1285))</f>
        <v/>
      </c>
    </row>
    <row r="1286" spans="3:9" ht="15">
      <c r="D1286" s="328"/>
      <c r="E1286" s="329"/>
      <c r="F1286" s="330"/>
      <c r="G1286" s="331"/>
      <c r="H1286" s="347">
        <f>IFERROR(VLOOKUP(D1286,#REF!,2,FALSE),0)*E1286*F1286*G1286</f>
        <v>0</v>
      </c>
      <c r="I1286" s="348" t="str">
        <f>IF(D1286="","",CONCATENATE(D1286," ","@"," ",IFERROR(VLOOKUP(D1286,#REF!,2,FALSE),0),"/","ünit"," ","x"," ",E1286," ","ünits"," ","x"," ",F1286," ","days"," ","x"," ",G1286))</f>
        <v/>
      </c>
    </row>
    <row r="1287" spans="3:9" ht="15">
      <c r="D1287" s="328"/>
      <c r="E1287" s="334"/>
      <c r="F1287" s="330"/>
      <c r="G1287" s="331"/>
      <c r="H1287" s="347">
        <f>IFERROR(VLOOKUP(D1287,#REF!,2,FALSE),0)*E1287*F1287*G1287</f>
        <v>0</v>
      </c>
      <c r="I1287" s="348" t="str">
        <f>IF(D1287="","",CONCATENATE(D1287," ","@"," ",IFERROR(VLOOKUP(D1287,#REF!,2,FALSE),0),"/","ünit"," ","x"," ",E1287," ","ünits"," ","x"," ",F1287," ","days"," ","x"," ",G1287))</f>
        <v/>
      </c>
    </row>
    <row r="1288" spans="3:9" ht="15">
      <c r="D1288" s="328"/>
      <c r="E1288" s="329"/>
      <c r="F1288" s="330"/>
      <c r="G1288" s="331"/>
      <c r="H1288" s="347">
        <f>IFERROR(VLOOKUP(D1288,#REF!,2,FALSE),0)*E1288*F1288*G1288</f>
        <v>0</v>
      </c>
      <c r="I1288" s="348" t="str">
        <f>IF(D1288="","",CONCATENATE(D1288," ","@"," ",IFERROR(VLOOKUP(D1288,#REF!,2,FALSE),0),"/","ünit"," ","x"," ",E1288," ","ünits"," ","x"," ",F1288," ","days"," ","x"," ",G1288))</f>
        <v/>
      </c>
    </row>
    <row r="1289" spans="3:9" ht="15">
      <c r="D1289" s="328"/>
      <c r="E1289" s="334"/>
      <c r="F1289" s="330"/>
      <c r="G1289" s="331"/>
      <c r="H1289" s="347">
        <f>IFERROR(VLOOKUP(D1289,#REF!,2,FALSE),0)*E1289*F1289*G1289</f>
        <v>0</v>
      </c>
      <c r="I1289" s="348" t="str">
        <f>IF(D1289="","",CONCATENATE(D1289," ","@"," ",IFERROR(VLOOKUP(D1289,#REF!,2,FALSE),0),"/","ünit"," ","x"," ",E1289," ","ünits"," ","x"," ",F1289," ","days"," ","x"," ",G1289))</f>
        <v/>
      </c>
    </row>
    <row r="1290" spans="3:9" ht="15">
      <c r="D1290" s="328"/>
      <c r="E1290" s="329"/>
      <c r="F1290" s="330"/>
      <c r="G1290" s="331"/>
      <c r="H1290" s="347">
        <f>IFERROR(VLOOKUP(D1290,#REF!,2,FALSE),0)*E1290*F1290*G1290</f>
        <v>0</v>
      </c>
      <c r="I1290" s="348" t="str">
        <f>IF(D1290="","",CONCATENATE(D1290," ","@"," ",IFERROR(VLOOKUP(D1290,#REF!,2,FALSE),0),"/","ünit"," ","x"," ",E1290," ","ünits"," ","x"," ",F1290," ","days"," ","x"," ",G1290))</f>
        <v/>
      </c>
    </row>
    <row r="1291" spans="3:9" ht="15.6" thickBot="1">
      <c r="D1291" s="328"/>
      <c r="E1291" s="334"/>
      <c r="F1291" s="330"/>
      <c r="G1291" s="331"/>
      <c r="H1291" s="347">
        <f>IFERROR(VLOOKUP(D1291,#REF!,2,FALSE),0)*E1291*F1291*G1291</f>
        <v>0</v>
      </c>
      <c r="I1291" s="348" t="str">
        <f>IF(D1291="","",CONCATENATE(D1291," ","@"," ",IFERROR(VLOOKUP(D1291,#REF!,2,FALSE),0),"/","ünit"," ","x"," ",E1291," ","ünits"," ","x"," ",F1291," ","days"," ","x"," ",G1291))</f>
        <v/>
      </c>
    </row>
    <row r="1292" spans="3:9" ht="16.2" thickBot="1">
      <c r="D1292" s="335" t="s">
        <v>1147</v>
      </c>
      <c r="E1292" s="336"/>
      <c r="F1292" s="337"/>
      <c r="G1292" s="337"/>
      <c r="H1292" s="349">
        <f>SUM(H1282:H1291)</f>
        <v>0</v>
      </c>
      <c r="I1292" s="350"/>
    </row>
    <row r="1293" spans="3:9" ht="15" thickBot="1"/>
    <row r="1294" spans="3:9" ht="15.6" thickBot="1">
      <c r="C1294" s="125" t="s">
        <v>1427</v>
      </c>
      <c r="D1294" s="894" t="str">
        <f>VLOOKUP(C1294,'AOP Pillar 2'!$F$12:$G$4251,2,FALSE)</f>
        <v>Activity</v>
      </c>
      <c r="E1294" s="895"/>
      <c r="F1294" s="895"/>
      <c r="G1294" s="895"/>
      <c r="H1294" s="895"/>
      <c r="I1294" s="896"/>
    </row>
    <row r="1295" spans="3:9" ht="15.6" thickBot="1">
      <c r="C1295" s="125" t="s">
        <v>1427</v>
      </c>
      <c r="D1295" s="894" t="str">
        <f>VLOOKUP(C1295,'AOP Pillar 2'!$F$12:$I$4251,3,FALSE)</f>
        <v>Cost Items</v>
      </c>
      <c r="E1295" s="895"/>
      <c r="F1295" s="895"/>
      <c r="G1295" s="895"/>
      <c r="H1295" s="895"/>
      <c r="I1295" s="896"/>
    </row>
    <row r="1296" spans="3:9" ht="16.2" thickBot="1">
      <c r="D1296" s="325" t="s">
        <v>1141</v>
      </c>
      <c r="E1296" s="326" t="s">
        <v>1142</v>
      </c>
      <c r="F1296" s="326" t="s">
        <v>1143</v>
      </c>
      <c r="G1296" s="326" t="s">
        <v>1144</v>
      </c>
      <c r="H1296" s="346" t="s">
        <v>1145</v>
      </c>
      <c r="I1296" s="346" t="s">
        <v>1146</v>
      </c>
    </row>
    <row r="1297" spans="3:9" ht="15">
      <c r="D1297" s="328"/>
      <c r="E1297" s="329"/>
      <c r="F1297" s="330"/>
      <c r="G1297" s="331"/>
      <c r="H1297" s="347">
        <f>IFERROR(VLOOKUP(D1297,#REF!,2,FALSE),0)*E1297*F1297*G1297</f>
        <v>0</v>
      </c>
      <c r="I1297" s="348" t="str">
        <f>IF(D1297="","",CONCATENATE(D1297," ","@"," ",IFERROR(VLOOKUP(D1297,#REF!,2,FALSE),0),"/","ünit"," ","x"," ",E1297," ","ünits"," ","x"," ",F1297," ","days"," ","x"," ",G1297))</f>
        <v/>
      </c>
    </row>
    <row r="1298" spans="3:9" ht="15">
      <c r="D1298" s="328"/>
      <c r="E1298" s="334"/>
      <c r="F1298" s="330"/>
      <c r="G1298" s="331"/>
      <c r="H1298" s="347">
        <f>IFERROR(VLOOKUP(D1298,#REF!,2,FALSE),0)*E1298*F1298*G1298</f>
        <v>0</v>
      </c>
      <c r="I1298" s="348" t="str">
        <f>IF(D1298="","",CONCATENATE(D1298," ","@"," ",IFERROR(VLOOKUP(D1298,#REF!,2,FALSE),0),"/","ünit"," ","x"," ",E1298," ","ünits"," ","x"," ",F1298," ","days"," ","x"," ",G1298))</f>
        <v/>
      </c>
    </row>
    <row r="1299" spans="3:9" ht="15">
      <c r="D1299" s="328"/>
      <c r="E1299" s="329"/>
      <c r="F1299" s="330"/>
      <c r="G1299" s="331"/>
      <c r="H1299" s="347">
        <f>IFERROR(VLOOKUP(D1299,#REF!,2,FALSE),0)*E1299*F1299*G1299</f>
        <v>0</v>
      </c>
      <c r="I1299" s="348" t="str">
        <f>IF(D1299="","",CONCATENATE(D1299," ","@"," ",IFERROR(VLOOKUP(D1299,#REF!,2,FALSE),0),"/","ünit"," ","x"," ",E1299," ","ünits"," ","x"," ",F1299," ","days"," ","x"," ",G1299))</f>
        <v/>
      </c>
    </row>
    <row r="1300" spans="3:9" ht="15">
      <c r="D1300" s="328"/>
      <c r="E1300" s="334"/>
      <c r="F1300" s="330"/>
      <c r="G1300" s="331"/>
      <c r="H1300" s="347">
        <f>IFERROR(VLOOKUP(D1300,#REF!,2,FALSE),0)*E1300*F1300*G1300</f>
        <v>0</v>
      </c>
      <c r="I1300" s="348" t="str">
        <f>IF(D1300="","",CONCATENATE(D1300," ","@"," ",IFERROR(VLOOKUP(D1300,#REF!,2,FALSE),0),"/","ünit"," ","x"," ",E1300," ","ünits"," ","x"," ",F1300," ","days"," ","x"," ",G1300))</f>
        <v/>
      </c>
    </row>
    <row r="1301" spans="3:9" ht="15">
      <c r="D1301" s="328"/>
      <c r="E1301" s="329"/>
      <c r="F1301" s="330"/>
      <c r="G1301" s="331"/>
      <c r="H1301" s="347">
        <f>IFERROR(VLOOKUP(D1301,#REF!,2,FALSE),0)*E1301*F1301*G1301</f>
        <v>0</v>
      </c>
      <c r="I1301" s="348" t="str">
        <f>IF(D1301="","",CONCATENATE(D1301," ","@"," ",IFERROR(VLOOKUP(D1301,#REF!,2,FALSE),0),"/","ünit"," ","x"," ",E1301," ","ünits"," ","x"," ",F1301," ","days"," ","x"," ",G1301))</f>
        <v/>
      </c>
    </row>
    <row r="1302" spans="3:9" ht="15">
      <c r="D1302" s="328"/>
      <c r="E1302" s="334"/>
      <c r="F1302" s="330"/>
      <c r="G1302" s="331"/>
      <c r="H1302" s="347">
        <f>IFERROR(VLOOKUP(D1302,#REF!,2,FALSE),0)*E1302*F1302*G1302</f>
        <v>0</v>
      </c>
      <c r="I1302" s="348" t="str">
        <f>IF(D1302="","",CONCATENATE(D1302," ","@"," ",IFERROR(VLOOKUP(D1302,#REF!,2,FALSE),0),"/","ünit"," ","x"," ",E1302," ","ünits"," ","x"," ",F1302," ","days"," ","x"," ",G1302))</f>
        <v/>
      </c>
    </row>
    <row r="1303" spans="3:9" ht="15">
      <c r="D1303" s="328"/>
      <c r="E1303" s="329"/>
      <c r="F1303" s="330"/>
      <c r="G1303" s="331"/>
      <c r="H1303" s="347">
        <f>IFERROR(VLOOKUP(D1303,#REF!,2,FALSE),0)*E1303*F1303*G1303</f>
        <v>0</v>
      </c>
      <c r="I1303" s="348" t="str">
        <f>IF(D1303="","",CONCATENATE(D1303," ","@"," ",IFERROR(VLOOKUP(D1303,#REF!,2,FALSE),0),"/","ünit"," ","x"," ",E1303," ","ünits"," ","x"," ",F1303," ","days"," ","x"," ",G1303))</f>
        <v/>
      </c>
    </row>
    <row r="1304" spans="3:9" ht="15">
      <c r="D1304" s="328"/>
      <c r="E1304" s="334"/>
      <c r="F1304" s="330"/>
      <c r="G1304" s="331"/>
      <c r="H1304" s="347">
        <f>IFERROR(VLOOKUP(D1304,#REF!,2,FALSE),0)*E1304*F1304*G1304</f>
        <v>0</v>
      </c>
      <c r="I1304" s="348" t="str">
        <f>IF(D1304="","",CONCATENATE(D1304," ","@"," ",IFERROR(VLOOKUP(D1304,#REF!,2,FALSE),0),"/","ünit"," ","x"," ",E1304," ","ünits"," ","x"," ",F1304," ","days"," ","x"," ",G1304))</f>
        <v/>
      </c>
    </row>
    <row r="1305" spans="3:9" ht="15">
      <c r="D1305" s="328"/>
      <c r="E1305" s="329"/>
      <c r="F1305" s="330"/>
      <c r="G1305" s="331"/>
      <c r="H1305" s="347">
        <f>IFERROR(VLOOKUP(D1305,#REF!,2,FALSE),0)*E1305*F1305*G1305</f>
        <v>0</v>
      </c>
      <c r="I1305" s="348" t="str">
        <f>IF(D1305="","",CONCATENATE(D1305," ","@"," ",IFERROR(VLOOKUP(D1305,#REF!,2,FALSE),0),"/","ünit"," ","x"," ",E1305," ","ünits"," ","x"," ",F1305," ","days"," ","x"," ",G1305))</f>
        <v/>
      </c>
    </row>
    <row r="1306" spans="3:9" ht="15.6" thickBot="1">
      <c r="D1306" s="328"/>
      <c r="E1306" s="334"/>
      <c r="F1306" s="330"/>
      <c r="G1306" s="331"/>
      <c r="H1306" s="347">
        <f>IFERROR(VLOOKUP(D1306,#REF!,2,FALSE),0)*E1306*F1306*G1306</f>
        <v>0</v>
      </c>
      <c r="I1306" s="348" t="str">
        <f>IF(D1306="","",CONCATENATE(D1306," ","@"," ",IFERROR(VLOOKUP(D1306,#REF!,2,FALSE),0),"/","ünit"," ","x"," ",E1306," ","ünits"," ","x"," ",F1306," ","days"," ","x"," ",G1306))</f>
        <v/>
      </c>
    </row>
    <row r="1307" spans="3:9" ht="16.2" thickBot="1">
      <c r="D1307" s="335" t="s">
        <v>1147</v>
      </c>
      <c r="E1307" s="336"/>
      <c r="F1307" s="337"/>
      <c r="G1307" s="337"/>
      <c r="H1307" s="349">
        <f>SUM(H1297:H1306)</f>
        <v>0</v>
      </c>
      <c r="I1307" s="350"/>
    </row>
    <row r="1308" spans="3:9" ht="16.2" thickBot="1">
      <c r="D1308" s="340"/>
      <c r="E1308" s="341"/>
      <c r="F1308" s="342"/>
      <c r="G1308" s="341"/>
      <c r="H1308" s="341"/>
      <c r="I1308" s="344"/>
    </row>
    <row r="1309" spans="3:9" ht="15.6" thickBot="1">
      <c r="C1309" s="125" t="s">
        <v>1428</v>
      </c>
      <c r="D1309" s="894" t="str">
        <f>VLOOKUP(C1309,'AOP Pillar 2'!$F$12:$G$4251,2,FALSE)</f>
        <v>Activity</v>
      </c>
      <c r="E1309" s="895"/>
      <c r="F1309" s="895"/>
      <c r="G1309" s="895"/>
      <c r="H1309" s="895"/>
      <c r="I1309" s="896"/>
    </row>
    <row r="1310" spans="3:9" ht="15.6" thickBot="1">
      <c r="C1310" s="125" t="s">
        <v>1428</v>
      </c>
      <c r="D1310" s="894" t="str">
        <f>VLOOKUP(C1310,'AOP Pillar 2'!$F$12:$I$4251,3,FALSE)</f>
        <v>Cost Items</v>
      </c>
      <c r="E1310" s="895"/>
      <c r="F1310" s="895"/>
      <c r="G1310" s="895"/>
      <c r="H1310" s="895"/>
      <c r="I1310" s="896"/>
    </row>
    <row r="1311" spans="3:9" ht="16.2" thickBot="1">
      <c r="D1311" s="325" t="s">
        <v>1141</v>
      </c>
      <c r="E1311" s="326" t="s">
        <v>1142</v>
      </c>
      <c r="F1311" s="326" t="s">
        <v>1143</v>
      </c>
      <c r="G1311" s="326" t="s">
        <v>1144</v>
      </c>
      <c r="H1311" s="346" t="s">
        <v>1145</v>
      </c>
      <c r="I1311" s="346" t="s">
        <v>1146</v>
      </c>
    </row>
    <row r="1312" spans="3:9" ht="15">
      <c r="D1312" s="328"/>
      <c r="E1312" s="329"/>
      <c r="F1312" s="330"/>
      <c r="G1312" s="331"/>
      <c r="H1312" s="347">
        <f>IFERROR(VLOOKUP(D1312,#REF!,2,FALSE),0)*E1312*F1312*G1312</f>
        <v>0</v>
      </c>
      <c r="I1312" s="348" t="str">
        <f>IF(D1312="","",CONCATENATE(D1312," ","@"," ",IFERROR(VLOOKUP(D1312,#REF!,2,FALSE),0),"/","ünit"," ","x"," ",E1312," ","ünits"," ","x"," ",F1312," ","days"," ","x"," ",G1312))</f>
        <v/>
      </c>
    </row>
    <row r="1313" spans="3:9" ht="15">
      <c r="D1313" s="328"/>
      <c r="E1313" s="334"/>
      <c r="F1313" s="330"/>
      <c r="G1313" s="331"/>
      <c r="H1313" s="347">
        <f>IFERROR(VLOOKUP(D1313,#REF!,2,FALSE),0)*E1313*F1313*G1313</f>
        <v>0</v>
      </c>
      <c r="I1313" s="348" t="str">
        <f>IF(D1313="","",CONCATENATE(D1313," ","@"," ",IFERROR(VLOOKUP(D1313,#REF!,2,FALSE),0),"/","ünit"," ","x"," ",E1313," ","ünits"," ","x"," ",F1313," ","days"," ","x"," ",G1313))</f>
        <v/>
      </c>
    </row>
    <row r="1314" spans="3:9" ht="15">
      <c r="D1314" s="328"/>
      <c r="E1314" s="329"/>
      <c r="F1314" s="330"/>
      <c r="G1314" s="331"/>
      <c r="H1314" s="347">
        <f>IFERROR(VLOOKUP(D1314,#REF!,2,FALSE),0)*E1314*F1314*G1314</f>
        <v>0</v>
      </c>
      <c r="I1314" s="348" t="str">
        <f>IF(D1314="","",CONCATENATE(D1314," ","@"," ",IFERROR(VLOOKUP(D1314,#REF!,2,FALSE),0),"/","ünit"," ","x"," ",E1314," ","ünits"," ","x"," ",F1314," ","days"," ","x"," ",G1314))</f>
        <v/>
      </c>
    </row>
    <row r="1315" spans="3:9" ht="15">
      <c r="D1315" s="328"/>
      <c r="E1315" s="334"/>
      <c r="F1315" s="330"/>
      <c r="G1315" s="331"/>
      <c r="H1315" s="347">
        <f>IFERROR(VLOOKUP(D1315,#REF!,2,FALSE),0)*E1315*F1315*G1315</f>
        <v>0</v>
      </c>
      <c r="I1315" s="348" t="str">
        <f>IF(D1315="","",CONCATENATE(D1315," ","@"," ",IFERROR(VLOOKUP(D1315,#REF!,2,FALSE),0),"/","ünit"," ","x"," ",E1315," ","ünits"," ","x"," ",F1315," ","days"," ","x"," ",G1315))</f>
        <v/>
      </c>
    </row>
    <row r="1316" spans="3:9" ht="15">
      <c r="D1316" s="328"/>
      <c r="E1316" s="329"/>
      <c r="F1316" s="330"/>
      <c r="G1316" s="331"/>
      <c r="H1316" s="347">
        <f>IFERROR(VLOOKUP(D1316,#REF!,2,FALSE),0)*E1316*F1316*G1316</f>
        <v>0</v>
      </c>
      <c r="I1316" s="348" t="str">
        <f>IF(D1316="","",CONCATENATE(D1316," ","@"," ",IFERROR(VLOOKUP(D1316,#REF!,2,FALSE),0),"/","ünit"," ","x"," ",E1316," ","ünits"," ","x"," ",F1316," ","days"," ","x"," ",G1316))</f>
        <v/>
      </c>
    </row>
    <row r="1317" spans="3:9" ht="15">
      <c r="D1317" s="328"/>
      <c r="E1317" s="334"/>
      <c r="F1317" s="330"/>
      <c r="G1317" s="331"/>
      <c r="H1317" s="347">
        <f>IFERROR(VLOOKUP(D1317,#REF!,2,FALSE),0)*E1317*F1317*G1317</f>
        <v>0</v>
      </c>
      <c r="I1317" s="348" t="str">
        <f>IF(D1317="","",CONCATENATE(D1317," ","@"," ",IFERROR(VLOOKUP(D1317,#REF!,2,FALSE),0),"/","ünit"," ","x"," ",E1317," ","ünits"," ","x"," ",F1317," ","days"," ","x"," ",G1317))</f>
        <v/>
      </c>
    </row>
    <row r="1318" spans="3:9" ht="15">
      <c r="D1318" s="328"/>
      <c r="E1318" s="329"/>
      <c r="F1318" s="330"/>
      <c r="G1318" s="331"/>
      <c r="H1318" s="347">
        <f>IFERROR(VLOOKUP(D1318,#REF!,2,FALSE),0)*E1318*F1318*G1318</f>
        <v>0</v>
      </c>
      <c r="I1318" s="348" t="str">
        <f>IF(D1318="","",CONCATENATE(D1318," ","@"," ",IFERROR(VLOOKUP(D1318,#REF!,2,FALSE),0),"/","ünit"," ","x"," ",E1318," ","ünits"," ","x"," ",F1318," ","days"," ","x"," ",G1318))</f>
        <v/>
      </c>
    </row>
    <row r="1319" spans="3:9" ht="15">
      <c r="D1319" s="328"/>
      <c r="E1319" s="334"/>
      <c r="F1319" s="330"/>
      <c r="G1319" s="331"/>
      <c r="H1319" s="347">
        <f>IFERROR(VLOOKUP(D1319,#REF!,2,FALSE),0)*E1319*F1319*G1319</f>
        <v>0</v>
      </c>
      <c r="I1319" s="348" t="str">
        <f>IF(D1319="","",CONCATENATE(D1319," ","@"," ",IFERROR(VLOOKUP(D1319,#REF!,2,FALSE),0),"/","ünit"," ","x"," ",E1319," ","ünits"," ","x"," ",F1319," ","days"," ","x"," ",G1319))</f>
        <v/>
      </c>
    </row>
    <row r="1320" spans="3:9" ht="15">
      <c r="D1320" s="328"/>
      <c r="E1320" s="329"/>
      <c r="F1320" s="330"/>
      <c r="G1320" s="331"/>
      <c r="H1320" s="347">
        <f>IFERROR(VLOOKUP(D1320,#REF!,2,FALSE),0)*E1320*F1320*G1320</f>
        <v>0</v>
      </c>
      <c r="I1320" s="348" t="str">
        <f>IF(D1320="","",CONCATENATE(D1320," ","@"," ",IFERROR(VLOOKUP(D1320,#REF!,2,FALSE),0),"/","ünit"," ","x"," ",E1320," ","ünits"," ","x"," ",F1320," ","days"," ","x"," ",G1320))</f>
        <v/>
      </c>
    </row>
    <row r="1321" spans="3:9" ht="15.6" thickBot="1">
      <c r="D1321" s="328"/>
      <c r="E1321" s="334"/>
      <c r="F1321" s="330"/>
      <c r="G1321" s="331"/>
      <c r="H1321" s="347">
        <f>IFERROR(VLOOKUP(D1321,#REF!,2,FALSE),0)*E1321*F1321*G1321</f>
        <v>0</v>
      </c>
      <c r="I1321" s="348" t="str">
        <f>IF(D1321="","",CONCATENATE(D1321," ","@"," ",IFERROR(VLOOKUP(D1321,#REF!,2,FALSE),0),"/","ünit"," ","x"," ",E1321," ","ünits"," ","x"," ",F1321," ","days"," ","x"," ",G1321))</f>
        <v/>
      </c>
    </row>
    <row r="1322" spans="3:9" ht="16.2" thickBot="1">
      <c r="D1322" s="335" t="s">
        <v>1147</v>
      </c>
      <c r="E1322" s="336"/>
      <c r="F1322" s="337"/>
      <c r="G1322" s="337"/>
      <c r="H1322" s="349">
        <f>SUM(H1312:H1321)</f>
        <v>0</v>
      </c>
      <c r="I1322" s="350"/>
    </row>
    <row r="1323" spans="3:9" ht="15.6">
      <c r="D1323" s="340"/>
      <c r="E1323" s="342"/>
      <c r="F1323" s="341"/>
      <c r="G1323" s="341"/>
      <c r="H1323" s="345"/>
      <c r="I1323" s="345"/>
    </row>
    <row r="1324" spans="3:9" ht="15.6">
      <c r="D1324" s="340"/>
      <c r="E1324" s="342"/>
      <c r="F1324" s="341"/>
      <c r="G1324" s="341"/>
      <c r="H1324" s="345"/>
      <c r="I1324" s="345"/>
    </row>
    <row r="1325" spans="3:9" ht="15" thickBot="1"/>
    <row r="1326" spans="3:9" ht="18" thickBot="1">
      <c r="C1326" s="364" t="s">
        <v>23</v>
      </c>
      <c r="D1326" s="897" t="str">
        <f>VLOOKUP(C1326,'AOP Pillar 2'!$C$9:$E$4251,2,FALSE)</f>
        <v xml:space="preserve"> Intensify the promotion of exclusive breastfeeding for the first six months of life and appropriate complimentary feeding </v>
      </c>
      <c r="E1326" s="898"/>
      <c r="F1326" s="898"/>
      <c r="G1326" s="898"/>
      <c r="H1326" s="898"/>
      <c r="I1326" s="899"/>
    </row>
    <row r="1327" spans="3:9" ht="15" thickBot="1"/>
    <row r="1328" spans="3:9" ht="15.6" thickBot="1">
      <c r="C1328" s="125" t="s">
        <v>1432</v>
      </c>
      <c r="D1328" s="894" t="str">
        <f>VLOOKUP(C1328,'AOP Pillar 2'!$F$12:$G$4251,2,FALSE)</f>
        <v>Workshop</v>
      </c>
      <c r="E1328" s="895"/>
      <c r="F1328" s="895"/>
      <c r="G1328" s="895"/>
      <c r="H1328" s="895"/>
      <c r="I1328" s="896"/>
    </row>
    <row r="1329" spans="3:9" ht="15.6" thickBot="1">
      <c r="C1329" s="125" t="s">
        <v>1432</v>
      </c>
      <c r="D1329" s="894" t="str">
        <f>VLOOKUP(C1329,'AOP Pillar 2'!$F$12:$I$4251,3,FALSE)</f>
        <v>Cost Items</v>
      </c>
      <c r="E1329" s="895"/>
      <c r="F1329" s="895"/>
      <c r="G1329" s="895"/>
      <c r="H1329" s="895"/>
      <c r="I1329" s="896"/>
    </row>
    <row r="1330" spans="3:9" ht="16.2" thickBot="1">
      <c r="D1330" s="325" t="s">
        <v>1141</v>
      </c>
      <c r="E1330" s="326" t="s">
        <v>1142</v>
      </c>
      <c r="F1330" s="326" t="s">
        <v>1143</v>
      </c>
      <c r="G1330" s="326" t="s">
        <v>1144</v>
      </c>
      <c r="H1330" s="346" t="s">
        <v>1145</v>
      </c>
      <c r="I1330" s="346" t="s">
        <v>1146</v>
      </c>
    </row>
    <row r="1331" spans="3:9" ht="28.8">
      <c r="D1331" s="328" t="s">
        <v>1148</v>
      </c>
      <c r="E1331" s="329">
        <v>4</v>
      </c>
      <c r="F1331" s="330">
        <v>4</v>
      </c>
      <c r="G1331" s="331">
        <v>2</v>
      </c>
      <c r="H1331" s="347">
        <f>IFERROR(VLOOKUP(D1331,#REF!,2,FALSE),0)*E1331*F1331*G1331</f>
        <v>0</v>
      </c>
      <c r="I1331" s="348" t="str">
        <f>IF(D1331="","",CONCATENATE(D1331," ","@"," ",IFERROR(VLOOKUP(D1331,#REF!,2,FALSE),0),"/","ünit"," ","x"," ",E1331," ","ünits"," ","x"," ",F1331," ","days"," ","x"," ",G1331))</f>
        <v>Lead Consultant @ 0/ünit x 4 ünits x 4 days x 2</v>
      </c>
    </row>
    <row r="1332" spans="3:9" ht="15">
      <c r="D1332" s="328"/>
      <c r="E1332" s="334"/>
      <c r="F1332" s="330"/>
      <c r="G1332" s="331"/>
      <c r="H1332" s="347">
        <f>IFERROR(VLOOKUP(D1332,#REF!,2,FALSE),0)*E1332*F1332*G1332</f>
        <v>0</v>
      </c>
      <c r="I1332" s="348" t="str">
        <f>IF(D1332="","",CONCATENATE(D1332," ","@"," ",IFERROR(VLOOKUP(D1332,#REF!,2,FALSE),0),"/","ünit"," ","x"," ",E1332," ","ünits"," ","x"," ",F1332," ","days"," ","x"," ",G1332))</f>
        <v/>
      </c>
    </row>
    <row r="1333" spans="3:9" ht="15">
      <c r="D1333" s="328"/>
      <c r="E1333" s="329"/>
      <c r="F1333" s="330"/>
      <c r="G1333" s="331"/>
      <c r="H1333" s="347">
        <f>IFERROR(VLOOKUP(D1333,#REF!,2,FALSE),0)*E1333*F1333*G1333</f>
        <v>0</v>
      </c>
      <c r="I1333" s="348" t="str">
        <f>IF(D1333="","",CONCATENATE(D1333," ","@"," ",IFERROR(VLOOKUP(D1333,#REF!,2,FALSE),0),"/","ünit"," ","x"," ",E1333," ","ünits"," ","x"," ",F1333," ","days"," ","x"," ",G1333))</f>
        <v/>
      </c>
    </row>
    <row r="1334" spans="3:9" ht="15">
      <c r="D1334" s="328"/>
      <c r="E1334" s="334"/>
      <c r="F1334" s="330"/>
      <c r="G1334" s="331"/>
      <c r="H1334" s="347">
        <f>IFERROR(VLOOKUP(D1334,#REF!,2,FALSE),0)*E1334*F1334*G1334</f>
        <v>0</v>
      </c>
      <c r="I1334" s="348" t="str">
        <f>IF(D1334="","",CONCATENATE(D1334," ","@"," ",IFERROR(VLOOKUP(D1334,#REF!,2,FALSE),0),"/","ünit"," ","x"," ",E1334," ","ünits"," ","x"," ",F1334," ","days"," ","x"," ",G1334))</f>
        <v/>
      </c>
    </row>
    <row r="1335" spans="3:9" ht="15">
      <c r="D1335" s="328"/>
      <c r="E1335" s="329"/>
      <c r="F1335" s="330"/>
      <c r="G1335" s="331"/>
      <c r="H1335" s="347">
        <f>IFERROR(VLOOKUP(D1335,#REF!,2,FALSE),0)*E1335*F1335*G1335</f>
        <v>0</v>
      </c>
      <c r="I1335" s="348" t="str">
        <f>IF(D1335="","",CONCATENATE(D1335," ","@"," ",IFERROR(VLOOKUP(D1335,#REF!,2,FALSE),0),"/","ünit"," ","x"," ",E1335," ","ünits"," ","x"," ",F1335," ","days"," ","x"," ",G1335))</f>
        <v/>
      </c>
    </row>
    <row r="1336" spans="3:9" ht="15">
      <c r="D1336" s="328"/>
      <c r="E1336" s="334"/>
      <c r="F1336" s="330"/>
      <c r="G1336" s="331"/>
      <c r="H1336" s="347">
        <f>IFERROR(VLOOKUP(D1336,#REF!,2,FALSE),0)*E1336*F1336*G1336</f>
        <v>0</v>
      </c>
      <c r="I1336" s="348" t="str">
        <f>IF(D1336="","",CONCATENATE(D1336," ","@"," ",IFERROR(VLOOKUP(D1336,#REF!,2,FALSE),0),"/","ünit"," ","x"," ",E1336," ","ünits"," ","x"," ",F1336," ","days"," ","x"," ",G1336))</f>
        <v/>
      </c>
    </row>
    <row r="1337" spans="3:9" ht="15">
      <c r="D1337" s="328"/>
      <c r="E1337" s="329"/>
      <c r="F1337" s="330"/>
      <c r="G1337" s="331"/>
      <c r="H1337" s="347">
        <f>IFERROR(VLOOKUP(D1337,#REF!,2,FALSE),0)*E1337*F1337*G1337</f>
        <v>0</v>
      </c>
      <c r="I1337" s="348" t="str">
        <f>IF(D1337="","",CONCATENATE(D1337," ","@"," ",IFERROR(VLOOKUP(D1337,#REF!,2,FALSE),0),"/","ünit"," ","x"," ",E1337," ","ünits"," ","x"," ",F1337," ","days"," ","x"," ",G1337))</f>
        <v/>
      </c>
    </row>
    <row r="1338" spans="3:9" ht="15">
      <c r="D1338" s="328"/>
      <c r="E1338" s="334"/>
      <c r="F1338" s="330"/>
      <c r="G1338" s="331"/>
      <c r="H1338" s="347">
        <f>IFERROR(VLOOKUP(D1338,#REF!,2,FALSE),0)*E1338*F1338*G1338</f>
        <v>0</v>
      </c>
      <c r="I1338" s="348" t="str">
        <f>IF(D1338="","",CONCATENATE(D1338," ","@"," ",IFERROR(VLOOKUP(D1338,#REF!,2,FALSE),0),"/","ünit"," ","x"," ",E1338," ","ünits"," ","x"," ",F1338," ","days"," ","x"," ",G1338))</f>
        <v/>
      </c>
    </row>
    <row r="1339" spans="3:9" ht="15">
      <c r="D1339" s="328"/>
      <c r="E1339" s="329"/>
      <c r="F1339" s="330"/>
      <c r="G1339" s="331"/>
      <c r="H1339" s="347">
        <f>IFERROR(VLOOKUP(D1339,#REF!,2,FALSE),0)*E1339*F1339*G1339</f>
        <v>0</v>
      </c>
      <c r="I1339" s="348" t="str">
        <f>IF(D1339="","",CONCATENATE(D1339," ","@"," ",IFERROR(VLOOKUP(D1339,#REF!,2,FALSE),0),"/","ünit"," ","x"," ",E1339," ","ünits"," ","x"," ",F1339," ","days"," ","x"," ",G1339))</f>
        <v/>
      </c>
    </row>
    <row r="1340" spans="3:9" ht="15.6" thickBot="1">
      <c r="D1340" s="328"/>
      <c r="E1340" s="334"/>
      <c r="F1340" s="330"/>
      <c r="G1340" s="331"/>
      <c r="H1340" s="347">
        <f>IFERROR(VLOOKUP(D1340,#REF!,2,FALSE),0)*E1340*F1340*G1340</f>
        <v>0</v>
      </c>
      <c r="I1340" s="348" t="str">
        <f>IF(D1340="","",CONCATENATE(D1340," ","@"," ",IFERROR(VLOOKUP(D1340,#REF!,2,FALSE),0),"/","ünit"," ","x"," ",E1340," ","ünits"," ","x"," ",F1340," ","days"," ","x"," ",G1340))</f>
        <v/>
      </c>
    </row>
    <row r="1341" spans="3:9" ht="16.2" thickBot="1">
      <c r="D1341" s="335" t="s">
        <v>1147</v>
      </c>
      <c r="E1341" s="336"/>
      <c r="F1341" s="337"/>
      <c r="G1341" s="337"/>
      <c r="H1341" s="349">
        <f>SUM(H1331:H1340)</f>
        <v>0</v>
      </c>
      <c r="I1341" s="350"/>
    </row>
    <row r="1342" spans="3:9" ht="15" thickBot="1"/>
    <row r="1343" spans="3:9" ht="15.6" thickBot="1">
      <c r="C1343" s="125" t="s">
        <v>1434</v>
      </c>
      <c r="D1343" s="894" t="str">
        <f>VLOOKUP(C1343,'AOP Pillar 2'!$F$12:$G$4251,2,FALSE)</f>
        <v>Planning</v>
      </c>
      <c r="E1343" s="895"/>
      <c r="F1343" s="895"/>
      <c r="G1343" s="895"/>
      <c r="H1343" s="895"/>
      <c r="I1343" s="896"/>
    </row>
    <row r="1344" spans="3:9" ht="15.6" thickBot="1">
      <c r="C1344" s="125" t="s">
        <v>1434</v>
      </c>
      <c r="D1344" s="894" t="str">
        <f>VLOOKUP(C1344,'AOP Pillar 2'!$F$12:$I$4251,3,FALSE)</f>
        <v>Cost Items</v>
      </c>
      <c r="E1344" s="895"/>
      <c r="F1344" s="895"/>
      <c r="G1344" s="895"/>
      <c r="H1344" s="895"/>
      <c r="I1344" s="896"/>
    </row>
    <row r="1345" spans="3:9" ht="16.2" thickBot="1">
      <c r="D1345" s="325" t="s">
        <v>1141</v>
      </c>
      <c r="E1345" s="326" t="s">
        <v>1142</v>
      </c>
      <c r="F1345" s="326" t="s">
        <v>1143</v>
      </c>
      <c r="G1345" s="326" t="s">
        <v>1144</v>
      </c>
      <c r="H1345" s="346" t="s">
        <v>1145</v>
      </c>
      <c r="I1345" s="346" t="s">
        <v>1146</v>
      </c>
    </row>
    <row r="1346" spans="3:9" ht="28.8">
      <c r="D1346" s="328" t="s">
        <v>1148</v>
      </c>
      <c r="E1346" s="329">
        <v>4</v>
      </c>
      <c r="F1346" s="330">
        <v>4</v>
      </c>
      <c r="G1346" s="331">
        <v>2</v>
      </c>
      <c r="H1346" s="347">
        <f>IFERROR(VLOOKUP(D1346,#REF!,2,FALSE),0)*E1346*F1346*G1346</f>
        <v>0</v>
      </c>
      <c r="I1346" s="348" t="str">
        <f>IF(D1346="","",CONCATENATE(D1346," ","@"," ",IFERROR(VLOOKUP(D1346,#REF!,2,FALSE),0),"/","ünit"," ","x"," ",E1346," ","ünits"," ","x"," ",F1346," ","days"," ","x"," ",G1346))</f>
        <v>Lead Consultant @ 0/ünit x 4 ünits x 4 days x 2</v>
      </c>
    </row>
    <row r="1347" spans="3:9" ht="15">
      <c r="D1347" s="328"/>
      <c r="E1347" s="334"/>
      <c r="F1347" s="330"/>
      <c r="G1347" s="331"/>
      <c r="H1347" s="347">
        <f>IFERROR(VLOOKUP(D1347,#REF!,2,FALSE),0)*E1347*F1347*G1347</f>
        <v>0</v>
      </c>
      <c r="I1347" s="348" t="str">
        <f>IF(D1347="","",CONCATENATE(D1347," ","@"," ",IFERROR(VLOOKUP(D1347,#REF!,2,FALSE),0),"/","ünit"," ","x"," ",E1347," ","ünits"," ","x"," ",F1347," ","days"," ","x"," ",G1347))</f>
        <v/>
      </c>
    </row>
    <row r="1348" spans="3:9" ht="15">
      <c r="D1348" s="328"/>
      <c r="E1348" s="329"/>
      <c r="F1348" s="330"/>
      <c r="G1348" s="331"/>
      <c r="H1348" s="347">
        <f>IFERROR(VLOOKUP(D1348,#REF!,2,FALSE),0)*E1348*F1348*G1348</f>
        <v>0</v>
      </c>
      <c r="I1348" s="348" t="str">
        <f>IF(D1348="","",CONCATENATE(D1348," ","@"," ",IFERROR(VLOOKUP(D1348,#REF!,2,FALSE),0),"/","ünit"," ","x"," ",E1348," ","ünits"," ","x"," ",F1348," ","days"," ","x"," ",G1348))</f>
        <v/>
      </c>
    </row>
    <row r="1349" spans="3:9" ht="15">
      <c r="D1349" s="328"/>
      <c r="E1349" s="334"/>
      <c r="F1349" s="330"/>
      <c r="G1349" s="331"/>
      <c r="H1349" s="347">
        <f>IFERROR(VLOOKUP(D1349,#REF!,2,FALSE),0)*E1349*F1349*G1349</f>
        <v>0</v>
      </c>
      <c r="I1349" s="348" t="str">
        <f>IF(D1349="","",CONCATENATE(D1349," ","@"," ",IFERROR(VLOOKUP(D1349,#REF!,2,FALSE),0),"/","ünit"," ","x"," ",E1349," ","ünits"," ","x"," ",F1349," ","days"," ","x"," ",G1349))</f>
        <v/>
      </c>
    </row>
    <row r="1350" spans="3:9" ht="15">
      <c r="D1350" s="328"/>
      <c r="E1350" s="329"/>
      <c r="F1350" s="330"/>
      <c r="G1350" s="331"/>
      <c r="H1350" s="347">
        <f>IFERROR(VLOOKUP(D1350,#REF!,2,FALSE),0)*E1350*F1350*G1350</f>
        <v>0</v>
      </c>
      <c r="I1350" s="348" t="str">
        <f>IF(D1350="","",CONCATENATE(D1350," ","@"," ",IFERROR(VLOOKUP(D1350,#REF!,2,FALSE),0),"/","ünit"," ","x"," ",E1350," ","ünits"," ","x"," ",F1350," ","days"," ","x"," ",G1350))</f>
        <v/>
      </c>
    </row>
    <row r="1351" spans="3:9" ht="15">
      <c r="D1351" s="328"/>
      <c r="E1351" s="334"/>
      <c r="F1351" s="330"/>
      <c r="G1351" s="331"/>
      <c r="H1351" s="347">
        <f>IFERROR(VLOOKUP(D1351,#REF!,2,FALSE),0)*E1351*F1351*G1351</f>
        <v>0</v>
      </c>
      <c r="I1351" s="348" t="str">
        <f>IF(D1351="","",CONCATENATE(D1351," ","@"," ",IFERROR(VLOOKUP(D1351,#REF!,2,FALSE),0),"/","ünit"," ","x"," ",E1351," ","ünits"," ","x"," ",F1351," ","days"," ","x"," ",G1351))</f>
        <v/>
      </c>
    </row>
    <row r="1352" spans="3:9" ht="15">
      <c r="D1352" s="328"/>
      <c r="E1352" s="329"/>
      <c r="F1352" s="330"/>
      <c r="G1352" s="331"/>
      <c r="H1352" s="347">
        <f>IFERROR(VLOOKUP(D1352,#REF!,2,FALSE),0)*E1352*F1352*G1352</f>
        <v>0</v>
      </c>
      <c r="I1352" s="348" t="str">
        <f>IF(D1352="","",CONCATENATE(D1352," ","@"," ",IFERROR(VLOOKUP(D1352,#REF!,2,FALSE),0),"/","ünit"," ","x"," ",E1352," ","ünits"," ","x"," ",F1352," ","days"," ","x"," ",G1352))</f>
        <v/>
      </c>
    </row>
    <row r="1353" spans="3:9" ht="15">
      <c r="D1353" s="328"/>
      <c r="E1353" s="334"/>
      <c r="F1353" s="330"/>
      <c r="G1353" s="331"/>
      <c r="H1353" s="347">
        <f>IFERROR(VLOOKUP(D1353,#REF!,2,FALSE),0)*E1353*F1353*G1353</f>
        <v>0</v>
      </c>
      <c r="I1353" s="348" t="str">
        <f>IF(D1353="","",CONCATENATE(D1353," ","@"," ",IFERROR(VLOOKUP(D1353,#REF!,2,FALSE),0),"/","ünit"," ","x"," ",E1353," ","ünits"," ","x"," ",F1353," ","days"," ","x"," ",G1353))</f>
        <v/>
      </c>
    </row>
    <row r="1354" spans="3:9" ht="15">
      <c r="D1354" s="328"/>
      <c r="E1354" s="329"/>
      <c r="F1354" s="330"/>
      <c r="G1354" s="331"/>
      <c r="H1354" s="347">
        <f>IFERROR(VLOOKUP(D1354,#REF!,2,FALSE),0)*E1354*F1354*G1354</f>
        <v>0</v>
      </c>
      <c r="I1354" s="348" t="str">
        <f>IF(D1354="","",CONCATENATE(D1354," ","@"," ",IFERROR(VLOOKUP(D1354,#REF!,2,FALSE),0),"/","ünit"," ","x"," ",E1354," ","ünits"," ","x"," ",F1354," ","days"," ","x"," ",G1354))</f>
        <v/>
      </c>
    </row>
    <row r="1355" spans="3:9" ht="15.6" thickBot="1">
      <c r="D1355" s="328"/>
      <c r="E1355" s="334"/>
      <c r="F1355" s="330"/>
      <c r="G1355" s="331"/>
      <c r="H1355" s="347">
        <f>IFERROR(VLOOKUP(D1355,#REF!,2,FALSE),0)*E1355*F1355*G1355</f>
        <v>0</v>
      </c>
      <c r="I1355" s="348" t="str">
        <f>IF(D1355="","",CONCATENATE(D1355," ","@"," ",IFERROR(VLOOKUP(D1355,#REF!,2,FALSE),0),"/","ünit"," ","x"," ",E1355," ","ünits"," ","x"," ",F1355," ","days"," ","x"," ",G1355))</f>
        <v/>
      </c>
    </row>
    <row r="1356" spans="3:9" ht="16.2" thickBot="1">
      <c r="D1356" s="335" t="s">
        <v>1147</v>
      </c>
      <c r="E1356" s="336"/>
      <c r="F1356" s="337"/>
      <c r="G1356" s="337"/>
      <c r="H1356" s="349">
        <f>SUM(H1346:H1355)</f>
        <v>0</v>
      </c>
      <c r="I1356" s="350"/>
    </row>
    <row r="1357" spans="3:9" ht="15" thickBot="1"/>
    <row r="1358" spans="3:9" ht="15.6" thickBot="1">
      <c r="C1358" s="125" t="s">
        <v>1437</v>
      </c>
      <c r="D1358" s="894" t="str">
        <f>VLOOKUP(C1358,'AOP Pillar 2'!$F$12:$G$4251,2,FALSE)</f>
        <v>Dessemination</v>
      </c>
      <c r="E1358" s="895"/>
      <c r="F1358" s="895"/>
      <c r="G1358" s="895"/>
      <c r="H1358" s="895"/>
      <c r="I1358" s="896"/>
    </row>
    <row r="1359" spans="3:9" ht="15.6" thickBot="1">
      <c r="C1359" s="125" t="s">
        <v>1437</v>
      </c>
      <c r="D1359" s="894" t="str">
        <f>VLOOKUP(C1359,'AOP Pillar 2'!$F$12:$I$4251,3,FALSE)</f>
        <v>Cost Items</v>
      </c>
      <c r="E1359" s="895"/>
      <c r="F1359" s="895"/>
      <c r="G1359" s="895"/>
      <c r="H1359" s="895"/>
      <c r="I1359" s="896"/>
    </row>
    <row r="1360" spans="3:9" ht="16.2" thickBot="1">
      <c r="D1360" s="325" t="s">
        <v>1141</v>
      </c>
      <c r="E1360" s="326" t="s">
        <v>1142</v>
      </c>
      <c r="F1360" s="326" t="s">
        <v>1143</v>
      </c>
      <c r="G1360" s="326" t="s">
        <v>1144</v>
      </c>
      <c r="H1360" s="346" t="s">
        <v>1145</v>
      </c>
      <c r="I1360" s="346" t="s">
        <v>1146</v>
      </c>
    </row>
    <row r="1361" spans="3:9" ht="28.8">
      <c r="D1361" s="328" t="s">
        <v>1148</v>
      </c>
      <c r="E1361" s="329">
        <v>4</v>
      </c>
      <c r="F1361" s="330">
        <v>4</v>
      </c>
      <c r="G1361" s="331">
        <v>2</v>
      </c>
      <c r="H1361" s="347">
        <f>IFERROR(VLOOKUP(D1361,#REF!,2,FALSE),0)*E1361*F1361*G1361</f>
        <v>0</v>
      </c>
      <c r="I1361" s="348" t="str">
        <f>IF(D1361="","",CONCATENATE(D1361," ","@"," ",IFERROR(VLOOKUP(D1361,#REF!,2,FALSE),0),"/","ünit"," ","x"," ",E1361," ","ünits"," ","x"," ",F1361," ","days"," ","x"," ",G1361))</f>
        <v>Lead Consultant @ 0/ünit x 4 ünits x 4 days x 2</v>
      </c>
    </row>
    <row r="1362" spans="3:9" ht="15">
      <c r="D1362" s="328"/>
      <c r="E1362" s="334"/>
      <c r="F1362" s="330"/>
      <c r="G1362" s="331"/>
      <c r="H1362" s="347">
        <f>IFERROR(VLOOKUP(D1362,#REF!,2,FALSE),0)*E1362*F1362*G1362</f>
        <v>0</v>
      </c>
      <c r="I1362" s="348" t="str">
        <f>IF(D1362="","",CONCATENATE(D1362," ","@"," ",IFERROR(VLOOKUP(D1362,#REF!,2,FALSE),0),"/","ünit"," ","x"," ",E1362," ","ünits"," ","x"," ",F1362," ","days"," ","x"," ",G1362))</f>
        <v/>
      </c>
    </row>
    <row r="1363" spans="3:9" ht="15">
      <c r="D1363" s="328"/>
      <c r="E1363" s="329"/>
      <c r="F1363" s="330"/>
      <c r="G1363" s="331"/>
      <c r="H1363" s="347">
        <f>IFERROR(VLOOKUP(D1363,#REF!,2,FALSE),0)*E1363*F1363*G1363</f>
        <v>0</v>
      </c>
      <c r="I1363" s="348" t="str">
        <f>IF(D1363="","",CONCATENATE(D1363," ","@"," ",IFERROR(VLOOKUP(D1363,#REF!,2,FALSE),0),"/","ünit"," ","x"," ",E1363," ","ünits"," ","x"," ",F1363," ","days"," ","x"," ",G1363))</f>
        <v/>
      </c>
    </row>
    <row r="1364" spans="3:9" ht="15">
      <c r="D1364" s="328"/>
      <c r="E1364" s="334"/>
      <c r="F1364" s="330"/>
      <c r="G1364" s="331"/>
      <c r="H1364" s="347">
        <f>IFERROR(VLOOKUP(D1364,#REF!,2,FALSE),0)*E1364*F1364*G1364</f>
        <v>0</v>
      </c>
      <c r="I1364" s="348" t="str">
        <f>IF(D1364="","",CONCATENATE(D1364," ","@"," ",IFERROR(VLOOKUP(D1364,#REF!,2,FALSE),0),"/","ünit"," ","x"," ",E1364," ","ünits"," ","x"," ",F1364," ","days"," ","x"," ",G1364))</f>
        <v/>
      </c>
    </row>
    <row r="1365" spans="3:9" ht="15">
      <c r="D1365" s="328"/>
      <c r="E1365" s="329"/>
      <c r="F1365" s="330"/>
      <c r="G1365" s="331"/>
      <c r="H1365" s="347">
        <f>IFERROR(VLOOKUP(D1365,#REF!,2,FALSE),0)*E1365*F1365*G1365</f>
        <v>0</v>
      </c>
      <c r="I1365" s="348" t="str">
        <f>IF(D1365="","",CONCATENATE(D1365," ","@"," ",IFERROR(VLOOKUP(D1365,#REF!,2,FALSE),0),"/","ünit"," ","x"," ",E1365," ","ünits"," ","x"," ",F1365," ","days"," ","x"," ",G1365))</f>
        <v/>
      </c>
    </row>
    <row r="1366" spans="3:9" ht="15">
      <c r="D1366" s="328"/>
      <c r="E1366" s="334"/>
      <c r="F1366" s="330"/>
      <c r="G1366" s="331"/>
      <c r="H1366" s="347">
        <f>IFERROR(VLOOKUP(D1366,#REF!,2,FALSE),0)*E1366*F1366*G1366</f>
        <v>0</v>
      </c>
      <c r="I1366" s="348" t="str">
        <f>IF(D1366="","",CONCATENATE(D1366," ","@"," ",IFERROR(VLOOKUP(D1366,#REF!,2,FALSE),0),"/","ünit"," ","x"," ",E1366," ","ünits"," ","x"," ",F1366," ","days"," ","x"," ",G1366))</f>
        <v/>
      </c>
    </row>
    <row r="1367" spans="3:9" ht="15">
      <c r="D1367" s="328"/>
      <c r="E1367" s="329"/>
      <c r="F1367" s="330"/>
      <c r="G1367" s="331"/>
      <c r="H1367" s="347">
        <f>IFERROR(VLOOKUP(D1367,#REF!,2,FALSE),0)*E1367*F1367*G1367</f>
        <v>0</v>
      </c>
      <c r="I1367" s="348" t="str">
        <f>IF(D1367="","",CONCATENATE(D1367," ","@"," ",IFERROR(VLOOKUP(D1367,#REF!,2,FALSE),0),"/","ünit"," ","x"," ",E1367," ","ünits"," ","x"," ",F1367," ","days"," ","x"," ",G1367))</f>
        <v/>
      </c>
    </row>
    <row r="1368" spans="3:9" ht="15">
      <c r="D1368" s="328"/>
      <c r="E1368" s="334"/>
      <c r="F1368" s="330"/>
      <c r="G1368" s="331"/>
      <c r="H1368" s="347">
        <f>IFERROR(VLOOKUP(D1368,#REF!,2,FALSE),0)*E1368*F1368*G1368</f>
        <v>0</v>
      </c>
      <c r="I1368" s="348" t="str">
        <f>IF(D1368="","",CONCATENATE(D1368," ","@"," ",IFERROR(VLOOKUP(D1368,#REF!,2,FALSE),0),"/","ünit"," ","x"," ",E1368," ","ünits"," ","x"," ",F1368," ","days"," ","x"," ",G1368))</f>
        <v/>
      </c>
    </row>
    <row r="1369" spans="3:9" ht="15">
      <c r="D1369" s="328"/>
      <c r="E1369" s="329"/>
      <c r="F1369" s="330"/>
      <c r="G1369" s="331"/>
      <c r="H1369" s="347">
        <f>IFERROR(VLOOKUP(D1369,#REF!,2,FALSE),0)*E1369*F1369*G1369</f>
        <v>0</v>
      </c>
      <c r="I1369" s="348" t="str">
        <f>IF(D1369="","",CONCATENATE(D1369," ","@"," ",IFERROR(VLOOKUP(D1369,#REF!,2,FALSE),0),"/","ünit"," ","x"," ",E1369," ","ünits"," ","x"," ",F1369," ","days"," ","x"," ",G1369))</f>
        <v/>
      </c>
    </row>
    <row r="1370" spans="3:9" ht="15.6" thickBot="1">
      <c r="D1370" s="328"/>
      <c r="E1370" s="334"/>
      <c r="F1370" s="330"/>
      <c r="G1370" s="331"/>
      <c r="H1370" s="347">
        <f>IFERROR(VLOOKUP(D1370,#REF!,2,FALSE),0)*E1370*F1370*G1370</f>
        <v>0</v>
      </c>
      <c r="I1370" s="348" t="str">
        <f>IF(D1370="","",CONCATENATE(D1370," ","@"," ",IFERROR(VLOOKUP(D1370,#REF!,2,FALSE),0),"/","ünit"," ","x"," ",E1370," ","ünits"," ","x"," ",F1370," ","days"," ","x"," ",G1370))</f>
        <v/>
      </c>
    </row>
    <row r="1371" spans="3:9" ht="16.2" thickBot="1">
      <c r="D1371" s="335" t="s">
        <v>1147</v>
      </c>
      <c r="E1371" s="336"/>
      <c r="F1371" s="337"/>
      <c r="G1371" s="337"/>
      <c r="H1371" s="349">
        <f>SUM(H1361:H1370)</f>
        <v>0</v>
      </c>
      <c r="I1371" s="350"/>
    </row>
    <row r="1372" spans="3:9" ht="16.2" thickBot="1">
      <c r="D1372" s="340"/>
      <c r="E1372" s="341"/>
      <c r="F1372" s="342"/>
      <c r="G1372" s="341"/>
      <c r="H1372" s="341"/>
      <c r="I1372" s="344"/>
    </row>
    <row r="1373" spans="3:9" ht="15.6" thickBot="1">
      <c r="C1373" s="125" t="s">
        <v>1438</v>
      </c>
      <c r="D1373" s="894" t="str">
        <f>VLOOKUP(C1373,'AOP Pillar 2'!$F$12:$G$4251,2,FALSE)</f>
        <v>Develop</v>
      </c>
      <c r="E1373" s="895"/>
      <c r="F1373" s="895"/>
      <c r="G1373" s="895"/>
      <c r="H1373" s="895"/>
      <c r="I1373" s="896"/>
    </row>
    <row r="1374" spans="3:9" ht="15.6" thickBot="1">
      <c r="C1374" s="125" t="s">
        <v>1438</v>
      </c>
      <c r="D1374" s="894" t="str">
        <f>VLOOKUP(C1374,'AOP Pillar 2'!$F$12:$I$4251,3,FALSE)</f>
        <v>Cost Items</v>
      </c>
      <c r="E1374" s="895"/>
      <c r="F1374" s="895"/>
      <c r="G1374" s="895"/>
      <c r="H1374" s="895"/>
      <c r="I1374" s="896"/>
    </row>
    <row r="1375" spans="3:9" ht="16.2" thickBot="1">
      <c r="D1375" s="325" t="s">
        <v>1141</v>
      </c>
      <c r="E1375" s="326" t="s">
        <v>1142</v>
      </c>
      <c r="F1375" s="326" t="s">
        <v>1143</v>
      </c>
      <c r="G1375" s="326" t="s">
        <v>1144</v>
      </c>
      <c r="H1375" s="346" t="s">
        <v>1145</v>
      </c>
      <c r="I1375" s="346" t="s">
        <v>1146</v>
      </c>
    </row>
    <row r="1376" spans="3:9" ht="28.8">
      <c r="D1376" s="328" t="s">
        <v>1148</v>
      </c>
      <c r="E1376" s="329">
        <v>4</v>
      </c>
      <c r="F1376" s="330">
        <v>4</v>
      </c>
      <c r="G1376" s="331">
        <v>2</v>
      </c>
      <c r="H1376" s="347">
        <f>IFERROR(VLOOKUP(D1376,#REF!,2,FALSE),0)*E1376*F1376*G1376</f>
        <v>0</v>
      </c>
      <c r="I1376" s="348" t="str">
        <f>IF(D1376="","",CONCATENATE(D1376," ","@"," ",IFERROR(VLOOKUP(D1376,#REF!,2,FALSE),0),"/","ünit"," ","x"," ",E1376," ","ünits"," ","x"," ",F1376," ","days"," ","x"," ",G1376))</f>
        <v>Lead Consultant @ 0/ünit x 4 ünits x 4 days x 2</v>
      </c>
    </row>
    <row r="1377" spans="3:9" ht="15">
      <c r="D1377" s="328"/>
      <c r="E1377" s="334"/>
      <c r="F1377" s="330"/>
      <c r="G1377" s="331"/>
      <c r="H1377" s="347">
        <f>IFERROR(VLOOKUP(D1377,#REF!,2,FALSE),0)*E1377*F1377*G1377</f>
        <v>0</v>
      </c>
      <c r="I1377" s="348" t="str">
        <f>IF(D1377="","",CONCATENATE(D1377," ","@"," ",IFERROR(VLOOKUP(D1377,#REF!,2,FALSE),0),"/","ünit"," ","x"," ",E1377," ","ünits"," ","x"," ",F1377," ","days"," ","x"," ",G1377))</f>
        <v/>
      </c>
    </row>
    <row r="1378" spans="3:9" ht="15">
      <c r="D1378" s="328"/>
      <c r="E1378" s="329"/>
      <c r="F1378" s="330"/>
      <c r="G1378" s="331"/>
      <c r="H1378" s="347">
        <f>IFERROR(VLOOKUP(D1378,#REF!,2,FALSE),0)*E1378*F1378*G1378</f>
        <v>0</v>
      </c>
      <c r="I1378" s="348" t="str">
        <f>IF(D1378="","",CONCATENATE(D1378," ","@"," ",IFERROR(VLOOKUP(D1378,#REF!,2,FALSE),0),"/","ünit"," ","x"," ",E1378," ","ünits"," ","x"," ",F1378," ","days"," ","x"," ",G1378))</f>
        <v/>
      </c>
    </row>
    <row r="1379" spans="3:9" ht="15">
      <c r="D1379" s="328"/>
      <c r="E1379" s="334"/>
      <c r="F1379" s="330"/>
      <c r="G1379" s="331"/>
      <c r="H1379" s="347">
        <f>IFERROR(VLOOKUP(D1379,#REF!,2,FALSE),0)*E1379*F1379*G1379</f>
        <v>0</v>
      </c>
      <c r="I1379" s="348" t="str">
        <f>IF(D1379="","",CONCATENATE(D1379," ","@"," ",IFERROR(VLOOKUP(D1379,#REF!,2,FALSE),0),"/","ünit"," ","x"," ",E1379," ","ünits"," ","x"," ",F1379," ","days"," ","x"," ",G1379))</f>
        <v/>
      </c>
    </row>
    <row r="1380" spans="3:9" ht="15">
      <c r="D1380" s="328"/>
      <c r="E1380" s="329"/>
      <c r="F1380" s="330"/>
      <c r="G1380" s="331"/>
      <c r="H1380" s="347">
        <f>IFERROR(VLOOKUP(D1380,#REF!,2,FALSE),0)*E1380*F1380*G1380</f>
        <v>0</v>
      </c>
      <c r="I1380" s="348" t="str">
        <f>IF(D1380="","",CONCATENATE(D1380," ","@"," ",IFERROR(VLOOKUP(D1380,#REF!,2,FALSE),0),"/","ünit"," ","x"," ",E1380," ","ünits"," ","x"," ",F1380," ","days"," ","x"," ",G1380))</f>
        <v/>
      </c>
    </row>
    <row r="1381" spans="3:9" ht="15">
      <c r="D1381" s="328"/>
      <c r="E1381" s="334"/>
      <c r="F1381" s="330"/>
      <c r="G1381" s="331"/>
      <c r="H1381" s="347">
        <f>IFERROR(VLOOKUP(D1381,#REF!,2,FALSE),0)*E1381*F1381*G1381</f>
        <v>0</v>
      </c>
      <c r="I1381" s="348" t="str">
        <f>IF(D1381="","",CONCATENATE(D1381," ","@"," ",IFERROR(VLOOKUP(D1381,#REF!,2,FALSE),0),"/","ünit"," ","x"," ",E1381," ","ünits"," ","x"," ",F1381," ","days"," ","x"," ",G1381))</f>
        <v/>
      </c>
    </row>
    <row r="1382" spans="3:9" ht="15">
      <c r="D1382" s="328"/>
      <c r="E1382" s="329"/>
      <c r="F1382" s="330"/>
      <c r="G1382" s="331"/>
      <c r="H1382" s="347">
        <f>IFERROR(VLOOKUP(D1382,#REF!,2,FALSE),0)*E1382*F1382*G1382</f>
        <v>0</v>
      </c>
      <c r="I1382" s="348" t="str">
        <f>IF(D1382="","",CONCATENATE(D1382," ","@"," ",IFERROR(VLOOKUP(D1382,#REF!,2,FALSE),0),"/","ünit"," ","x"," ",E1382," ","ünits"," ","x"," ",F1382," ","days"," ","x"," ",G1382))</f>
        <v/>
      </c>
    </row>
    <row r="1383" spans="3:9" ht="15">
      <c r="D1383" s="328"/>
      <c r="E1383" s="334"/>
      <c r="F1383" s="330"/>
      <c r="G1383" s="331"/>
      <c r="H1383" s="347">
        <f>IFERROR(VLOOKUP(D1383,#REF!,2,FALSE),0)*E1383*F1383*G1383</f>
        <v>0</v>
      </c>
      <c r="I1383" s="348" t="str">
        <f>IF(D1383="","",CONCATENATE(D1383," ","@"," ",IFERROR(VLOOKUP(D1383,#REF!,2,FALSE),0),"/","ünit"," ","x"," ",E1383," ","ünits"," ","x"," ",F1383," ","days"," ","x"," ",G1383))</f>
        <v/>
      </c>
    </row>
    <row r="1384" spans="3:9" ht="15">
      <c r="D1384" s="328"/>
      <c r="E1384" s="329"/>
      <c r="F1384" s="330"/>
      <c r="G1384" s="331"/>
      <c r="H1384" s="347">
        <f>IFERROR(VLOOKUP(D1384,#REF!,2,FALSE),0)*E1384*F1384*G1384</f>
        <v>0</v>
      </c>
      <c r="I1384" s="348" t="str">
        <f>IF(D1384="","",CONCATENATE(D1384," ","@"," ",IFERROR(VLOOKUP(D1384,#REF!,2,FALSE),0),"/","ünit"," ","x"," ",E1384," ","ünits"," ","x"," ",F1384," ","days"," ","x"," ",G1384))</f>
        <v/>
      </c>
    </row>
    <row r="1385" spans="3:9" ht="15.6" thickBot="1">
      <c r="D1385" s="328"/>
      <c r="E1385" s="334"/>
      <c r="F1385" s="330"/>
      <c r="G1385" s="331"/>
      <c r="H1385" s="347">
        <f>IFERROR(VLOOKUP(D1385,#REF!,2,FALSE),0)*E1385*F1385*G1385</f>
        <v>0</v>
      </c>
      <c r="I1385" s="348" t="str">
        <f>IF(D1385="","",CONCATENATE(D1385," ","@"," ",IFERROR(VLOOKUP(D1385,#REF!,2,FALSE),0),"/","ünit"," ","x"," ",E1385," ","ünits"," ","x"," ",F1385," ","days"," ","x"," ",G1385))</f>
        <v/>
      </c>
    </row>
    <row r="1386" spans="3:9" ht="16.2" thickBot="1">
      <c r="D1386" s="335" t="s">
        <v>1147</v>
      </c>
      <c r="E1386" s="336"/>
      <c r="F1386" s="337"/>
      <c r="G1386" s="337"/>
      <c r="H1386" s="349">
        <f>SUM(H1376:H1385)</f>
        <v>0</v>
      </c>
      <c r="I1386" s="350"/>
    </row>
    <row r="1387" spans="3:9" ht="15.6">
      <c r="D1387" s="340"/>
      <c r="E1387" s="342"/>
      <c r="F1387" s="341"/>
      <c r="G1387" s="341"/>
      <c r="H1387" s="271"/>
      <c r="I1387" s="271"/>
    </row>
    <row r="1388" spans="3:9" ht="15" thickBot="1"/>
    <row r="1389" spans="3:9" ht="18" thickBot="1">
      <c r="C1389" s="364" t="s">
        <v>24</v>
      </c>
      <c r="D1389" s="897">
        <f>VLOOKUP(C1389,'AOP Pillar 2'!$C$9:$E$4251,2,FALSE)</f>
        <v>0</v>
      </c>
      <c r="E1389" s="898"/>
      <c r="F1389" s="898"/>
      <c r="G1389" s="898"/>
      <c r="H1389" s="898"/>
      <c r="I1389" s="899"/>
    </row>
    <row r="1390" spans="3:9" ht="15" thickBot="1"/>
    <row r="1391" spans="3:9" ht="15.6" thickBot="1">
      <c r="C1391" s="125" t="s">
        <v>1441</v>
      </c>
      <c r="D1391" s="894" t="str">
        <f>VLOOKUP(C1391,'AOP Pillar 2'!$F$12:$G$4251,2,FALSE)</f>
        <v>Workshop</v>
      </c>
      <c r="E1391" s="895"/>
      <c r="F1391" s="895"/>
      <c r="G1391" s="895"/>
      <c r="H1391" s="895"/>
      <c r="I1391" s="896"/>
    </row>
    <row r="1392" spans="3:9" ht="15.6" thickBot="1">
      <c r="C1392" s="125" t="s">
        <v>1441</v>
      </c>
      <c r="D1392" s="894" t="str">
        <f>VLOOKUP(C1392,'AOP Pillar 2'!$F$12:$I$4251,3,FALSE)</f>
        <v>Cost Items</v>
      </c>
      <c r="E1392" s="895"/>
      <c r="F1392" s="895"/>
      <c r="G1392" s="895"/>
      <c r="H1392" s="895"/>
      <c r="I1392" s="896"/>
    </row>
    <row r="1393" spans="3:9" ht="16.2" thickBot="1">
      <c r="D1393" s="325" t="s">
        <v>1141</v>
      </c>
      <c r="E1393" s="326" t="s">
        <v>1142</v>
      </c>
      <c r="F1393" s="326" t="s">
        <v>1143</v>
      </c>
      <c r="G1393" s="326" t="s">
        <v>1144</v>
      </c>
      <c r="H1393" s="346" t="s">
        <v>1145</v>
      </c>
      <c r="I1393" s="346" t="s">
        <v>1146</v>
      </c>
    </row>
    <row r="1394" spans="3:9" ht="28.8">
      <c r="D1394" s="328" t="s">
        <v>1148</v>
      </c>
      <c r="E1394" s="329">
        <v>4</v>
      </c>
      <c r="F1394" s="330">
        <v>4</v>
      </c>
      <c r="G1394" s="331">
        <v>2</v>
      </c>
      <c r="H1394" s="347">
        <f>IFERROR(VLOOKUP(D1394,#REF!,2,FALSE),0)*E1394*F1394*G1394</f>
        <v>0</v>
      </c>
      <c r="I1394" s="348" t="str">
        <f>IF(D1394="","",CONCATENATE(D1394," ","@"," ",IFERROR(VLOOKUP(D1394,#REF!,2,FALSE),0),"/","ünit"," ","x"," ",E1394," ","ünits"," ","x"," ",F1394," ","days"," ","x"," ",G1394))</f>
        <v>Lead Consultant @ 0/ünit x 4 ünits x 4 days x 2</v>
      </c>
    </row>
    <row r="1395" spans="3:9" ht="15">
      <c r="D1395" s="328"/>
      <c r="E1395" s="334"/>
      <c r="F1395" s="330"/>
      <c r="G1395" s="331"/>
      <c r="H1395" s="347">
        <f>IFERROR(VLOOKUP(D1395,#REF!,2,FALSE),0)*E1395*F1395*G1395</f>
        <v>0</v>
      </c>
      <c r="I1395" s="348" t="str">
        <f>IF(D1395="","",CONCATENATE(D1395," ","@"," ",IFERROR(VLOOKUP(D1395,#REF!,2,FALSE),0),"/","ünit"," ","x"," ",E1395," ","ünits"," ","x"," ",F1395," ","days"," ","x"," ",G1395))</f>
        <v/>
      </c>
    </row>
    <row r="1396" spans="3:9" ht="15">
      <c r="D1396" s="328"/>
      <c r="E1396" s="329"/>
      <c r="F1396" s="330"/>
      <c r="G1396" s="331"/>
      <c r="H1396" s="347">
        <f>IFERROR(VLOOKUP(D1396,#REF!,2,FALSE),0)*E1396*F1396*G1396</f>
        <v>0</v>
      </c>
      <c r="I1396" s="348" t="str">
        <f>IF(D1396="","",CONCATENATE(D1396," ","@"," ",IFERROR(VLOOKUP(D1396,#REF!,2,FALSE),0),"/","ünit"," ","x"," ",E1396," ","ünits"," ","x"," ",F1396," ","days"," ","x"," ",G1396))</f>
        <v/>
      </c>
    </row>
    <row r="1397" spans="3:9" ht="15">
      <c r="D1397" s="328"/>
      <c r="E1397" s="334"/>
      <c r="F1397" s="330"/>
      <c r="G1397" s="331"/>
      <c r="H1397" s="347">
        <f>IFERROR(VLOOKUP(D1397,#REF!,2,FALSE),0)*E1397*F1397*G1397</f>
        <v>0</v>
      </c>
      <c r="I1397" s="348" t="str">
        <f>IF(D1397="","",CONCATENATE(D1397," ","@"," ",IFERROR(VLOOKUP(D1397,#REF!,2,FALSE),0),"/","ünit"," ","x"," ",E1397," ","ünits"," ","x"," ",F1397," ","days"," ","x"," ",G1397))</f>
        <v/>
      </c>
    </row>
    <row r="1398" spans="3:9" ht="15">
      <c r="D1398" s="328"/>
      <c r="E1398" s="329"/>
      <c r="F1398" s="330"/>
      <c r="G1398" s="331"/>
      <c r="H1398" s="347">
        <f>IFERROR(VLOOKUP(D1398,#REF!,2,FALSE),0)*E1398*F1398*G1398</f>
        <v>0</v>
      </c>
      <c r="I1398" s="348" t="str">
        <f>IF(D1398="","",CONCATENATE(D1398," ","@"," ",IFERROR(VLOOKUP(D1398,#REF!,2,FALSE),0),"/","ünit"," ","x"," ",E1398," ","ünits"," ","x"," ",F1398," ","days"," ","x"," ",G1398))</f>
        <v/>
      </c>
    </row>
    <row r="1399" spans="3:9" ht="15">
      <c r="D1399" s="328"/>
      <c r="E1399" s="334"/>
      <c r="F1399" s="330"/>
      <c r="G1399" s="331"/>
      <c r="H1399" s="347">
        <f>IFERROR(VLOOKUP(D1399,#REF!,2,FALSE),0)*E1399*F1399*G1399</f>
        <v>0</v>
      </c>
      <c r="I1399" s="348" t="str">
        <f>IF(D1399="","",CONCATENATE(D1399," ","@"," ",IFERROR(VLOOKUP(D1399,#REF!,2,FALSE),0),"/","ünit"," ","x"," ",E1399," ","ünits"," ","x"," ",F1399," ","days"," ","x"," ",G1399))</f>
        <v/>
      </c>
    </row>
    <row r="1400" spans="3:9" ht="15">
      <c r="D1400" s="328"/>
      <c r="E1400" s="329"/>
      <c r="F1400" s="330"/>
      <c r="G1400" s="331"/>
      <c r="H1400" s="347">
        <f>IFERROR(VLOOKUP(D1400,#REF!,2,FALSE),0)*E1400*F1400*G1400</f>
        <v>0</v>
      </c>
      <c r="I1400" s="348" t="str">
        <f>IF(D1400="","",CONCATENATE(D1400," ","@"," ",IFERROR(VLOOKUP(D1400,#REF!,2,FALSE),0),"/","ünit"," ","x"," ",E1400," ","ünits"," ","x"," ",F1400," ","days"," ","x"," ",G1400))</f>
        <v/>
      </c>
    </row>
    <row r="1401" spans="3:9" ht="15">
      <c r="D1401" s="328"/>
      <c r="E1401" s="334"/>
      <c r="F1401" s="330"/>
      <c r="G1401" s="331"/>
      <c r="H1401" s="347">
        <f>IFERROR(VLOOKUP(D1401,#REF!,2,FALSE),0)*E1401*F1401*G1401</f>
        <v>0</v>
      </c>
      <c r="I1401" s="348" t="str">
        <f>IF(D1401="","",CONCATENATE(D1401," ","@"," ",IFERROR(VLOOKUP(D1401,#REF!,2,FALSE),0),"/","ünit"," ","x"," ",E1401," ","ünits"," ","x"," ",F1401," ","days"," ","x"," ",G1401))</f>
        <v/>
      </c>
    </row>
    <row r="1402" spans="3:9" ht="15">
      <c r="D1402" s="328"/>
      <c r="E1402" s="329"/>
      <c r="F1402" s="330"/>
      <c r="G1402" s="331"/>
      <c r="H1402" s="347">
        <f>IFERROR(VLOOKUP(D1402,#REF!,2,FALSE),0)*E1402*F1402*G1402</f>
        <v>0</v>
      </c>
      <c r="I1402" s="348" t="str">
        <f>IF(D1402="","",CONCATENATE(D1402," ","@"," ",IFERROR(VLOOKUP(D1402,#REF!,2,FALSE),0),"/","ünit"," ","x"," ",E1402," ","ünits"," ","x"," ",F1402," ","days"," ","x"," ",G1402))</f>
        <v/>
      </c>
    </row>
    <row r="1403" spans="3:9" ht="15.6" thickBot="1">
      <c r="D1403" s="328"/>
      <c r="E1403" s="334"/>
      <c r="F1403" s="330"/>
      <c r="G1403" s="331"/>
      <c r="H1403" s="347">
        <f>IFERROR(VLOOKUP(D1403,#REF!,2,FALSE),0)*E1403*F1403*G1403</f>
        <v>0</v>
      </c>
      <c r="I1403" s="348" t="str">
        <f>IF(D1403="","",CONCATENATE(D1403," ","@"," ",IFERROR(VLOOKUP(D1403,#REF!,2,FALSE),0),"/","ünit"," ","x"," ",E1403," ","ünits"," ","x"," ",F1403," ","days"," ","x"," ",G1403))</f>
        <v/>
      </c>
    </row>
    <row r="1404" spans="3:9" ht="16.2" thickBot="1">
      <c r="D1404" s="335" t="s">
        <v>1147</v>
      </c>
      <c r="E1404" s="336"/>
      <c r="F1404" s="337"/>
      <c r="G1404" s="337"/>
      <c r="H1404" s="349">
        <f>SUM(H1394:H1403)</f>
        <v>0</v>
      </c>
      <c r="I1404" s="350"/>
    </row>
    <row r="1405" spans="3:9" ht="15" thickBot="1"/>
    <row r="1406" spans="3:9" ht="15.6" thickBot="1">
      <c r="C1406" s="125" t="s">
        <v>1442</v>
      </c>
      <c r="D1406" s="894" t="str">
        <f>VLOOKUP(C1406,'AOP Pillar 2'!$F$12:$G$4251,2,FALSE)</f>
        <v>Planning</v>
      </c>
      <c r="E1406" s="895"/>
      <c r="F1406" s="895"/>
      <c r="G1406" s="895"/>
      <c r="H1406" s="895"/>
      <c r="I1406" s="896"/>
    </row>
    <row r="1407" spans="3:9" ht="15.6" thickBot="1">
      <c r="C1407" s="125" t="s">
        <v>1442</v>
      </c>
      <c r="D1407" s="894" t="str">
        <f>VLOOKUP(C1407,'AOP Pillar 2'!$F$12:$I$4251,3,FALSE)</f>
        <v>Cost Items</v>
      </c>
      <c r="E1407" s="895"/>
      <c r="F1407" s="895"/>
      <c r="G1407" s="895"/>
      <c r="H1407" s="895"/>
      <c r="I1407" s="896"/>
    </row>
    <row r="1408" spans="3:9" ht="16.2" thickBot="1">
      <c r="D1408" s="325" t="s">
        <v>1141</v>
      </c>
      <c r="E1408" s="326" t="s">
        <v>1142</v>
      </c>
      <c r="F1408" s="326" t="s">
        <v>1143</v>
      </c>
      <c r="G1408" s="326" t="s">
        <v>1144</v>
      </c>
      <c r="H1408" s="346" t="s">
        <v>1145</v>
      </c>
      <c r="I1408" s="346" t="s">
        <v>1146</v>
      </c>
    </row>
    <row r="1409" spans="3:9" ht="28.8">
      <c r="D1409" s="328" t="s">
        <v>1148</v>
      </c>
      <c r="E1409" s="329">
        <v>4</v>
      </c>
      <c r="F1409" s="330">
        <v>4</v>
      </c>
      <c r="G1409" s="331">
        <v>2</v>
      </c>
      <c r="H1409" s="347">
        <f>IFERROR(VLOOKUP(D1409,#REF!,2,FALSE),0)*E1409*F1409*G1409</f>
        <v>0</v>
      </c>
      <c r="I1409" s="348" t="str">
        <f>IF(D1409="","",CONCATENATE(D1409," ","@"," ",IFERROR(VLOOKUP(D1409,#REF!,2,FALSE),0),"/","ünit"," ","x"," ",E1409," ","ünits"," ","x"," ",F1409," ","days"," ","x"," ",G1409))</f>
        <v>Lead Consultant @ 0/ünit x 4 ünits x 4 days x 2</v>
      </c>
    </row>
    <row r="1410" spans="3:9" ht="15">
      <c r="D1410" s="328"/>
      <c r="E1410" s="334"/>
      <c r="F1410" s="330"/>
      <c r="G1410" s="331"/>
      <c r="H1410" s="347">
        <f>IFERROR(VLOOKUP(D1410,#REF!,2,FALSE),0)*E1410*F1410*G1410</f>
        <v>0</v>
      </c>
      <c r="I1410" s="348" t="str">
        <f>IF(D1410="","",CONCATENATE(D1410," ","@"," ",IFERROR(VLOOKUP(D1410,#REF!,2,FALSE),0),"/","ünit"," ","x"," ",E1410," ","ünits"," ","x"," ",F1410," ","days"," ","x"," ",G1410))</f>
        <v/>
      </c>
    </row>
    <row r="1411" spans="3:9" ht="15">
      <c r="D1411" s="328"/>
      <c r="E1411" s="329"/>
      <c r="F1411" s="330"/>
      <c r="G1411" s="331"/>
      <c r="H1411" s="347">
        <f>IFERROR(VLOOKUP(D1411,#REF!,2,FALSE),0)*E1411*F1411*G1411</f>
        <v>0</v>
      </c>
      <c r="I1411" s="348" t="str">
        <f>IF(D1411="","",CONCATENATE(D1411," ","@"," ",IFERROR(VLOOKUP(D1411,#REF!,2,FALSE),0),"/","ünit"," ","x"," ",E1411," ","ünits"," ","x"," ",F1411," ","days"," ","x"," ",G1411))</f>
        <v/>
      </c>
    </row>
    <row r="1412" spans="3:9" ht="15">
      <c r="D1412" s="328"/>
      <c r="E1412" s="334"/>
      <c r="F1412" s="330"/>
      <c r="G1412" s="331"/>
      <c r="H1412" s="347">
        <f>IFERROR(VLOOKUP(D1412,#REF!,2,FALSE),0)*E1412*F1412*G1412</f>
        <v>0</v>
      </c>
      <c r="I1412" s="348" t="str">
        <f>IF(D1412="","",CONCATENATE(D1412," ","@"," ",IFERROR(VLOOKUP(D1412,#REF!,2,FALSE),0),"/","ünit"," ","x"," ",E1412," ","ünits"," ","x"," ",F1412," ","days"," ","x"," ",G1412))</f>
        <v/>
      </c>
    </row>
    <row r="1413" spans="3:9" ht="15">
      <c r="D1413" s="328"/>
      <c r="E1413" s="329"/>
      <c r="F1413" s="330"/>
      <c r="G1413" s="331"/>
      <c r="H1413" s="347">
        <f>IFERROR(VLOOKUP(D1413,#REF!,2,FALSE),0)*E1413*F1413*G1413</f>
        <v>0</v>
      </c>
      <c r="I1413" s="348" t="str">
        <f>IF(D1413="","",CONCATENATE(D1413," ","@"," ",IFERROR(VLOOKUP(D1413,#REF!,2,FALSE),0),"/","ünit"," ","x"," ",E1413," ","ünits"," ","x"," ",F1413," ","days"," ","x"," ",G1413))</f>
        <v/>
      </c>
    </row>
    <row r="1414" spans="3:9" ht="15">
      <c r="D1414" s="328"/>
      <c r="E1414" s="334"/>
      <c r="F1414" s="330"/>
      <c r="G1414" s="331"/>
      <c r="H1414" s="347">
        <f>IFERROR(VLOOKUP(D1414,#REF!,2,FALSE),0)*E1414*F1414*G1414</f>
        <v>0</v>
      </c>
      <c r="I1414" s="348" t="str">
        <f>IF(D1414="","",CONCATENATE(D1414," ","@"," ",IFERROR(VLOOKUP(D1414,#REF!,2,FALSE),0),"/","ünit"," ","x"," ",E1414," ","ünits"," ","x"," ",F1414," ","days"," ","x"," ",G1414))</f>
        <v/>
      </c>
    </row>
    <row r="1415" spans="3:9" ht="15">
      <c r="D1415" s="328"/>
      <c r="E1415" s="329"/>
      <c r="F1415" s="330"/>
      <c r="G1415" s="331"/>
      <c r="H1415" s="347">
        <f>IFERROR(VLOOKUP(D1415,#REF!,2,FALSE),0)*E1415*F1415*G1415</f>
        <v>0</v>
      </c>
      <c r="I1415" s="348" t="str">
        <f>IF(D1415="","",CONCATENATE(D1415," ","@"," ",IFERROR(VLOOKUP(D1415,#REF!,2,FALSE),0),"/","ünit"," ","x"," ",E1415," ","ünits"," ","x"," ",F1415," ","days"," ","x"," ",G1415))</f>
        <v/>
      </c>
    </row>
    <row r="1416" spans="3:9" ht="15">
      <c r="D1416" s="328"/>
      <c r="E1416" s="334"/>
      <c r="F1416" s="330"/>
      <c r="G1416" s="331"/>
      <c r="H1416" s="347">
        <f>IFERROR(VLOOKUP(D1416,#REF!,2,FALSE),0)*E1416*F1416*G1416</f>
        <v>0</v>
      </c>
      <c r="I1416" s="348" t="str">
        <f>IF(D1416="","",CONCATENATE(D1416," ","@"," ",IFERROR(VLOOKUP(D1416,#REF!,2,FALSE),0),"/","ünit"," ","x"," ",E1416," ","ünits"," ","x"," ",F1416," ","days"," ","x"," ",G1416))</f>
        <v/>
      </c>
    </row>
    <row r="1417" spans="3:9" ht="15">
      <c r="D1417" s="328"/>
      <c r="E1417" s="329"/>
      <c r="F1417" s="330"/>
      <c r="G1417" s="331"/>
      <c r="H1417" s="347">
        <f>IFERROR(VLOOKUP(D1417,#REF!,2,FALSE),0)*E1417*F1417*G1417</f>
        <v>0</v>
      </c>
      <c r="I1417" s="348" t="str">
        <f>IF(D1417="","",CONCATENATE(D1417," ","@"," ",IFERROR(VLOOKUP(D1417,#REF!,2,FALSE),0),"/","ünit"," ","x"," ",E1417," ","ünits"," ","x"," ",F1417," ","days"," ","x"," ",G1417))</f>
        <v/>
      </c>
    </row>
    <row r="1418" spans="3:9" ht="15.6" thickBot="1">
      <c r="D1418" s="328"/>
      <c r="E1418" s="334"/>
      <c r="F1418" s="330"/>
      <c r="G1418" s="331"/>
      <c r="H1418" s="347">
        <f>IFERROR(VLOOKUP(D1418,#REF!,2,FALSE),0)*E1418*F1418*G1418</f>
        <v>0</v>
      </c>
      <c r="I1418" s="348" t="str">
        <f>IF(D1418="","",CONCATENATE(D1418," ","@"," ",IFERROR(VLOOKUP(D1418,#REF!,2,FALSE),0),"/","ünit"," ","x"," ",E1418," ","ünits"," ","x"," ",F1418," ","days"," ","x"," ",G1418))</f>
        <v/>
      </c>
    </row>
    <row r="1419" spans="3:9" ht="16.2" thickBot="1">
      <c r="D1419" s="335" t="s">
        <v>1147</v>
      </c>
      <c r="E1419" s="336"/>
      <c r="F1419" s="337"/>
      <c r="G1419" s="337"/>
      <c r="H1419" s="349">
        <f>SUM(H1409:H1418)</f>
        <v>0</v>
      </c>
      <c r="I1419" s="350"/>
    </row>
    <row r="1420" spans="3:9" ht="15" thickBot="1"/>
    <row r="1421" spans="3:9" ht="15.6" thickBot="1">
      <c r="C1421" s="125" t="s">
        <v>1445</v>
      </c>
      <c r="D1421" s="894" t="str">
        <f>VLOOKUP(C1421,'AOP Pillar 2'!$F$12:$G$4251,2,FALSE)</f>
        <v>Dessemination</v>
      </c>
      <c r="E1421" s="895"/>
      <c r="F1421" s="895"/>
      <c r="G1421" s="895"/>
      <c r="H1421" s="895"/>
      <c r="I1421" s="896"/>
    </row>
    <row r="1422" spans="3:9" ht="15.6" thickBot="1">
      <c r="C1422" s="125" t="s">
        <v>1445</v>
      </c>
      <c r="D1422" s="894" t="str">
        <f>VLOOKUP(C1422,'AOP Pillar 2'!$F$12:$I$4251,3,FALSE)</f>
        <v>Cost Items</v>
      </c>
      <c r="E1422" s="895"/>
      <c r="F1422" s="895"/>
      <c r="G1422" s="895"/>
      <c r="H1422" s="895"/>
      <c r="I1422" s="896"/>
    </row>
    <row r="1423" spans="3:9" ht="16.2" thickBot="1">
      <c r="D1423" s="325" t="s">
        <v>1141</v>
      </c>
      <c r="E1423" s="326" t="s">
        <v>1142</v>
      </c>
      <c r="F1423" s="326" t="s">
        <v>1143</v>
      </c>
      <c r="G1423" s="326" t="s">
        <v>1144</v>
      </c>
      <c r="H1423" s="346" t="s">
        <v>1145</v>
      </c>
      <c r="I1423" s="346" t="s">
        <v>1146</v>
      </c>
    </row>
    <row r="1424" spans="3:9" ht="28.8">
      <c r="D1424" s="328" t="s">
        <v>1148</v>
      </c>
      <c r="E1424" s="329">
        <v>4</v>
      </c>
      <c r="F1424" s="330">
        <v>4</v>
      </c>
      <c r="G1424" s="331">
        <v>2</v>
      </c>
      <c r="H1424" s="347">
        <f>IFERROR(VLOOKUP(D1424,#REF!,2,FALSE),0)*E1424*F1424*G1424</f>
        <v>0</v>
      </c>
      <c r="I1424" s="348" t="str">
        <f>IF(D1424="","",CONCATENATE(D1424," ","@"," ",IFERROR(VLOOKUP(D1424,#REF!,2,FALSE),0),"/","ünit"," ","x"," ",E1424," ","ünits"," ","x"," ",F1424," ","days"," ","x"," ",G1424))</f>
        <v>Lead Consultant @ 0/ünit x 4 ünits x 4 days x 2</v>
      </c>
    </row>
    <row r="1425" spans="3:9" ht="15">
      <c r="D1425" s="328"/>
      <c r="E1425" s="334"/>
      <c r="F1425" s="330"/>
      <c r="G1425" s="331"/>
      <c r="H1425" s="347">
        <f>IFERROR(VLOOKUP(D1425,#REF!,2,FALSE),0)*E1425*F1425*G1425</f>
        <v>0</v>
      </c>
      <c r="I1425" s="348" t="str">
        <f>IF(D1425="","",CONCATENATE(D1425," ","@"," ",IFERROR(VLOOKUP(D1425,#REF!,2,FALSE),0),"/","ünit"," ","x"," ",E1425," ","ünits"," ","x"," ",F1425," ","days"," ","x"," ",G1425))</f>
        <v/>
      </c>
    </row>
    <row r="1426" spans="3:9" ht="15">
      <c r="D1426" s="328"/>
      <c r="E1426" s="329"/>
      <c r="F1426" s="330"/>
      <c r="G1426" s="331"/>
      <c r="H1426" s="347">
        <f>IFERROR(VLOOKUP(D1426,#REF!,2,FALSE),0)*E1426*F1426*G1426</f>
        <v>0</v>
      </c>
      <c r="I1426" s="348" t="str">
        <f>IF(D1426="","",CONCATENATE(D1426," ","@"," ",IFERROR(VLOOKUP(D1426,#REF!,2,FALSE),0),"/","ünit"," ","x"," ",E1426," ","ünits"," ","x"," ",F1426," ","days"," ","x"," ",G1426))</f>
        <v/>
      </c>
    </row>
    <row r="1427" spans="3:9" ht="15">
      <c r="D1427" s="328"/>
      <c r="E1427" s="334"/>
      <c r="F1427" s="330"/>
      <c r="G1427" s="331"/>
      <c r="H1427" s="347">
        <f>IFERROR(VLOOKUP(D1427,#REF!,2,FALSE),0)*E1427*F1427*G1427</f>
        <v>0</v>
      </c>
      <c r="I1427" s="348" t="str">
        <f>IF(D1427="","",CONCATENATE(D1427," ","@"," ",IFERROR(VLOOKUP(D1427,#REF!,2,FALSE),0),"/","ünit"," ","x"," ",E1427," ","ünits"," ","x"," ",F1427," ","days"," ","x"," ",G1427))</f>
        <v/>
      </c>
    </row>
    <row r="1428" spans="3:9" ht="15">
      <c r="D1428" s="328"/>
      <c r="E1428" s="329"/>
      <c r="F1428" s="330"/>
      <c r="G1428" s="331"/>
      <c r="H1428" s="347">
        <f>IFERROR(VLOOKUP(D1428,#REF!,2,FALSE),0)*E1428*F1428*G1428</f>
        <v>0</v>
      </c>
      <c r="I1428" s="348" t="str">
        <f>IF(D1428="","",CONCATENATE(D1428," ","@"," ",IFERROR(VLOOKUP(D1428,#REF!,2,FALSE),0),"/","ünit"," ","x"," ",E1428," ","ünits"," ","x"," ",F1428," ","days"," ","x"," ",G1428))</f>
        <v/>
      </c>
    </row>
    <row r="1429" spans="3:9" ht="15">
      <c r="D1429" s="328"/>
      <c r="E1429" s="334"/>
      <c r="F1429" s="330"/>
      <c r="G1429" s="331"/>
      <c r="H1429" s="347">
        <f>IFERROR(VLOOKUP(D1429,#REF!,2,FALSE),0)*E1429*F1429*G1429</f>
        <v>0</v>
      </c>
      <c r="I1429" s="348" t="str">
        <f>IF(D1429="","",CONCATENATE(D1429," ","@"," ",IFERROR(VLOOKUP(D1429,#REF!,2,FALSE),0),"/","ünit"," ","x"," ",E1429," ","ünits"," ","x"," ",F1429," ","days"," ","x"," ",G1429))</f>
        <v/>
      </c>
    </row>
    <row r="1430" spans="3:9" ht="15">
      <c r="D1430" s="328"/>
      <c r="E1430" s="329"/>
      <c r="F1430" s="330"/>
      <c r="G1430" s="331"/>
      <c r="H1430" s="347">
        <f>IFERROR(VLOOKUP(D1430,#REF!,2,FALSE),0)*E1430*F1430*G1430</f>
        <v>0</v>
      </c>
      <c r="I1430" s="348" t="str">
        <f>IF(D1430="","",CONCATENATE(D1430," ","@"," ",IFERROR(VLOOKUP(D1430,#REF!,2,FALSE),0),"/","ünit"," ","x"," ",E1430," ","ünits"," ","x"," ",F1430," ","days"," ","x"," ",G1430))</f>
        <v/>
      </c>
    </row>
    <row r="1431" spans="3:9" ht="15">
      <c r="D1431" s="328"/>
      <c r="E1431" s="334"/>
      <c r="F1431" s="330"/>
      <c r="G1431" s="331"/>
      <c r="H1431" s="347">
        <f>IFERROR(VLOOKUP(D1431,#REF!,2,FALSE),0)*E1431*F1431*G1431</f>
        <v>0</v>
      </c>
      <c r="I1431" s="348" t="str">
        <f>IF(D1431="","",CONCATENATE(D1431," ","@"," ",IFERROR(VLOOKUP(D1431,#REF!,2,FALSE),0),"/","ünit"," ","x"," ",E1431," ","ünits"," ","x"," ",F1431," ","days"," ","x"," ",G1431))</f>
        <v/>
      </c>
    </row>
    <row r="1432" spans="3:9" ht="15">
      <c r="D1432" s="328"/>
      <c r="E1432" s="329"/>
      <c r="F1432" s="330"/>
      <c r="G1432" s="331"/>
      <c r="H1432" s="347">
        <f>IFERROR(VLOOKUP(D1432,#REF!,2,FALSE),0)*E1432*F1432*G1432</f>
        <v>0</v>
      </c>
      <c r="I1432" s="348" t="str">
        <f>IF(D1432="","",CONCATENATE(D1432," ","@"," ",IFERROR(VLOOKUP(D1432,#REF!,2,FALSE),0),"/","ünit"," ","x"," ",E1432," ","ünits"," ","x"," ",F1432," ","days"," ","x"," ",G1432))</f>
        <v/>
      </c>
    </row>
    <row r="1433" spans="3:9" ht="15.6" thickBot="1">
      <c r="D1433" s="328"/>
      <c r="E1433" s="334"/>
      <c r="F1433" s="330"/>
      <c r="G1433" s="331"/>
      <c r="H1433" s="347">
        <f>IFERROR(VLOOKUP(D1433,#REF!,2,FALSE),0)*E1433*F1433*G1433</f>
        <v>0</v>
      </c>
      <c r="I1433" s="348" t="str">
        <f>IF(D1433="","",CONCATENATE(D1433," ","@"," ",IFERROR(VLOOKUP(D1433,#REF!,2,FALSE),0),"/","ünit"," ","x"," ",E1433," ","ünits"," ","x"," ",F1433," ","days"," ","x"," ",G1433))</f>
        <v/>
      </c>
    </row>
    <row r="1434" spans="3:9" ht="16.2" thickBot="1">
      <c r="D1434" s="335" t="s">
        <v>1147</v>
      </c>
      <c r="E1434" s="336"/>
      <c r="F1434" s="337"/>
      <c r="G1434" s="337"/>
      <c r="H1434" s="349">
        <f>SUM(H1424:H1433)</f>
        <v>0</v>
      </c>
      <c r="I1434" s="350"/>
    </row>
    <row r="1435" spans="3:9" ht="16.2" thickBot="1">
      <c r="D1435" s="340"/>
      <c r="E1435" s="341"/>
      <c r="F1435" s="342"/>
      <c r="G1435" s="341"/>
      <c r="H1435" s="341"/>
      <c r="I1435" s="344"/>
    </row>
    <row r="1436" spans="3:9" ht="15.6" thickBot="1">
      <c r="C1436" s="125" t="s">
        <v>1446</v>
      </c>
      <c r="D1436" s="894" t="str">
        <f>VLOOKUP(C1436,'AOP Pillar 2'!$F$12:$G$4251,2,FALSE)</f>
        <v>Develop</v>
      </c>
      <c r="E1436" s="895"/>
      <c r="F1436" s="895"/>
      <c r="G1436" s="895"/>
      <c r="H1436" s="895"/>
      <c r="I1436" s="896"/>
    </row>
    <row r="1437" spans="3:9" ht="15.6" thickBot="1">
      <c r="C1437" s="125" t="s">
        <v>1446</v>
      </c>
      <c r="D1437" s="894" t="str">
        <f>VLOOKUP(C1437,'AOP Pillar 2'!$F$12:$I$4251,3,FALSE)</f>
        <v>Cost Items</v>
      </c>
      <c r="E1437" s="895"/>
      <c r="F1437" s="895"/>
      <c r="G1437" s="895"/>
      <c r="H1437" s="895"/>
      <c r="I1437" s="896"/>
    </row>
    <row r="1438" spans="3:9" ht="16.2" thickBot="1">
      <c r="D1438" s="325" t="s">
        <v>1141</v>
      </c>
      <c r="E1438" s="326" t="s">
        <v>1142</v>
      </c>
      <c r="F1438" s="326" t="s">
        <v>1143</v>
      </c>
      <c r="G1438" s="326" t="s">
        <v>1144</v>
      </c>
      <c r="H1438" s="346" t="s">
        <v>1145</v>
      </c>
      <c r="I1438" s="346" t="s">
        <v>1146</v>
      </c>
    </row>
    <row r="1439" spans="3:9" ht="28.8">
      <c r="D1439" s="328" t="s">
        <v>1148</v>
      </c>
      <c r="E1439" s="329">
        <v>4</v>
      </c>
      <c r="F1439" s="330">
        <v>4</v>
      </c>
      <c r="G1439" s="331">
        <v>2</v>
      </c>
      <c r="H1439" s="347">
        <f>IFERROR(VLOOKUP(D1439,#REF!,2,FALSE),0)*E1439*F1439*G1439</f>
        <v>0</v>
      </c>
      <c r="I1439" s="348" t="str">
        <f>IF(D1439="","",CONCATENATE(D1439," ","@"," ",IFERROR(VLOOKUP(D1439,#REF!,2,FALSE),0),"/","ünit"," ","x"," ",E1439," ","ünits"," ","x"," ",F1439," ","days"," ","x"," ",G1439))</f>
        <v>Lead Consultant @ 0/ünit x 4 ünits x 4 days x 2</v>
      </c>
    </row>
    <row r="1440" spans="3:9" ht="15">
      <c r="D1440" s="328"/>
      <c r="E1440" s="334"/>
      <c r="F1440" s="330"/>
      <c r="G1440" s="331"/>
      <c r="H1440" s="347">
        <f>IFERROR(VLOOKUP(D1440,#REF!,2,FALSE),0)*E1440*F1440*G1440</f>
        <v>0</v>
      </c>
      <c r="I1440" s="348" t="str">
        <f>IF(D1440="","",CONCATENATE(D1440," ","@"," ",IFERROR(VLOOKUP(D1440,#REF!,2,FALSE),0),"/","ünit"," ","x"," ",E1440," ","ünits"," ","x"," ",F1440," ","days"," ","x"," ",G1440))</f>
        <v/>
      </c>
    </row>
    <row r="1441" spans="3:9" ht="15">
      <c r="D1441" s="328"/>
      <c r="E1441" s="329"/>
      <c r="F1441" s="330"/>
      <c r="G1441" s="331"/>
      <c r="H1441" s="347">
        <f>IFERROR(VLOOKUP(D1441,#REF!,2,FALSE),0)*E1441*F1441*G1441</f>
        <v>0</v>
      </c>
      <c r="I1441" s="348" t="str">
        <f>IF(D1441="","",CONCATENATE(D1441," ","@"," ",IFERROR(VLOOKUP(D1441,#REF!,2,FALSE),0),"/","ünit"," ","x"," ",E1441," ","ünits"," ","x"," ",F1441," ","days"," ","x"," ",G1441))</f>
        <v/>
      </c>
    </row>
    <row r="1442" spans="3:9" ht="15">
      <c r="D1442" s="328"/>
      <c r="E1442" s="334"/>
      <c r="F1442" s="330"/>
      <c r="G1442" s="331"/>
      <c r="H1442" s="347">
        <f>IFERROR(VLOOKUP(D1442,#REF!,2,FALSE),0)*E1442*F1442*G1442</f>
        <v>0</v>
      </c>
      <c r="I1442" s="348" t="str">
        <f>IF(D1442="","",CONCATENATE(D1442," ","@"," ",IFERROR(VLOOKUP(D1442,#REF!,2,FALSE),0),"/","ünit"," ","x"," ",E1442," ","ünits"," ","x"," ",F1442," ","days"," ","x"," ",G1442))</f>
        <v/>
      </c>
    </row>
    <row r="1443" spans="3:9" ht="15">
      <c r="D1443" s="328"/>
      <c r="E1443" s="329"/>
      <c r="F1443" s="330"/>
      <c r="G1443" s="331"/>
      <c r="H1443" s="347">
        <f>IFERROR(VLOOKUP(D1443,#REF!,2,FALSE),0)*E1443*F1443*G1443</f>
        <v>0</v>
      </c>
      <c r="I1443" s="348" t="str">
        <f>IF(D1443="","",CONCATENATE(D1443," ","@"," ",IFERROR(VLOOKUP(D1443,#REF!,2,FALSE),0),"/","ünit"," ","x"," ",E1443," ","ünits"," ","x"," ",F1443," ","days"," ","x"," ",G1443))</f>
        <v/>
      </c>
    </row>
    <row r="1444" spans="3:9" ht="15">
      <c r="D1444" s="328"/>
      <c r="E1444" s="334"/>
      <c r="F1444" s="330"/>
      <c r="G1444" s="331"/>
      <c r="H1444" s="347">
        <f>IFERROR(VLOOKUP(D1444,#REF!,2,FALSE),0)*E1444*F1444*G1444</f>
        <v>0</v>
      </c>
      <c r="I1444" s="348" t="str">
        <f>IF(D1444="","",CONCATENATE(D1444," ","@"," ",IFERROR(VLOOKUP(D1444,#REF!,2,FALSE),0),"/","ünit"," ","x"," ",E1444," ","ünits"," ","x"," ",F1444," ","days"," ","x"," ",G1444))</f>
        <v/>
      </c>
    </row>
    <row r="1445" spans="3:9" ht="15">
      <c r="D1445" s="328"/>
      <c r="E1445" s="329"/>
      <c r="F1445" s="330"/>
      <c r="G1445" s="331"/>
      <c r="H1445" s="347">
        <f>IFERROR(VLOOKUP(D1445,#REF!,2,FALSE),0)*E1445*F1445*G1445</f>
        <v>0</v>
      </c>
      <c r="I1445" s="348" t="str">
        <f>IF(D1445="","",CONCATENATE(D1445," ","@"," ",IFERROR(VLOOKUP(D1445,#REF!,2,FALSE),0),"/","ünit"," ","x"," ",E1445," ","ünits"," ","x"," ",F1445," ","days"," ","x"," ",G1445))</f>
        <v/>
      </c>
    </row>
    <row r="1446" spans="3:9" ht="15">
      <c r="D1446" s="328"/>
      <c r="E1446" s="334"/>
      <c r="F1446" s="330"/>
      <c r="G1446" s="331"/>
      <c r="H1446" s="347">
        <f>IFERROR(VLOOKUP(D1446,#REF!,2,FALSE),0)*E1446*F1446*G1446</f>
        <v>0</v>
      </c>
      <c r="I1446" s="348" t="str">
        <f>IF(D1446="","",CONCATENATE(D1446," ","@"," ",IFERROR(VLOOKUP(D1446,#REF!,2,FALSE),0),"/","ünit"," ","x"," ",E1446," ","ünits"," ","x"," ",F1446," ","days"," ","x"," ",G1446))</f>
        <v/>
      </c>
    </row>
    <row r="1447" spans="3:9" ht="15">
      <c r="D1447" s="328"/>
      <c r="E1447" s="329"/>
      <c r="F1447" s="330"/>
      <c r="G1447" s="331"/>
      <c r="H1447" s="347">
        <f>IFERROR(VLOOKUP(D1447,#REF!,2,FALSE),0)*E1447*F1447*G1447</f>
        <v>0</v>
      </c>
      <c r="I1447" s="348" t="str">
        <f>IF(D1447="","",CONCATENATE(D1447," ","@"," ",IFERROR(VLOOKUP(D1447,#REF!,2,FALSE),0),"/","ünit"," ","x"," ",E1447," ","ünits"," ","x"," ",F1447," ","days"," ","x"," ",G1447))</f>
        <v/>
      </c>
    </row>
    <row r="1448" spans="3:9" ht="15.6" thickBot="1">
      <c r="D1448" s="328"/>
      <c r="E1448" s="334"/>
      <c r="F1448" s="330"/>
      <c r="G1448" s="331"/>
      <c r="H1448" s="347">
        <f>IFERROR(VLOOKUP(D1448,#REF!,2,FALSE),0)*E1448*F1448*G1448</f>
        <v>0</v>
      </c>
      <c r="I1448" s="348" t="str">
        <f>IF(D1448="","",CONCATENATE(D1448," ","@"," ",IFERROR(VLOOKUP(D1448,#REF!,2,FALSE),0),"/","ünit"," ","x"," ",E1448," ","ünits"," ","x"," ",F1448," ","days"," ","x"," ",G1448))</f>
        <v/>
      </c>
    </row>
    <row r="1449" spans="3:9" ht="16.2" thickBot="1">
      <c r="D1449" s="335" t="s">
        <v>1147</v>
      </c>
      <c r="E1449" s="336"/>
      <c r="F1449" s="337"/>
      <c r="G1449" s="337"/>
      <c r="H1449" s="349">
        <f>SUM(H1439:H1448)</f>
        <v>0</v>
      </c>
      <c r="I1449" s="350"/>
    </row>
    <row r="1450" spans="3:9" ht="15.6">
      <c r="D1450" s="340"/>
      <c r="E1450" s="342"/>
      <c r="F1450" s="341"/>
      <c r="G1450" s="341"/>
      <c r="H1450" s="271"/>
      <c r="I1450" s="271"/>
    </row>
    <row r="1451" spans="3:9" ht="15.6">
      <c r="D1451" s="340"/>
      <c r="E1451" s="342"/>
      <c r="F1451" s="341"/>
      <c r="G1451" s="341"/>
      <c r="H1451" s="271"/>
      <c r="I1451" s="271"/>
    </row>
    <row r="1452" spans="3:9" ht="15" thickBot="1"/>
    <row r="1453" spans="3:9" ht="18" thickBot="1">
      <c r="C1453" s="364" t="s">
        <v>26</v>
      </c>
      <c r="D1453" s="897" t="str">
        <f>VLOOKUP(C1453,'AOP Pillar 2'!$C$9:$E$4251,2,FALSE)</f>
        <v xml:space="preserve"> Promote school health services including deworming </v>
      </c>
      <c r="E1453" s="898"/>
      <c r="F1453" s="898"/>
      <c r="G1453" s="898"/>
      <c r="H1453" s="898"/>
      <c r="I1453" s="899"/>
    </row>
    <row r="1454" spans="3:9" ht="15" thickBot="1"/>
    <row r="1455" spans="3:9" ht="15.6" thickBot="1">
      <c r="C1455" s="125" t="s">
        <v>1450</v>
      </c>
      <c r="D1455" s="894" t="str">
        <f>VLOOKUP(C1455,'AOP Pillar 2'!$F$12:$G$4251,2,FALSE)</f>
        <v>Workshop</v>
      </c>
      <c r="E1455" s="895"/>
      <c r="F1455" s="895"/>
      <c r="G1455" s="895"/>
      <c r="H1455" s="895"/>
      <c r="I1455" s="896"/>
    </row>
    <row r="1456" spans="3:9" ht="15.6" thickBot="1">
      <c r="C1456" s="125" t="s">
        <v>1450</v>
      </c>
      <c r="D1456" s="894" t="str">
        <f>VLOOKUP(C1456,'AOP Pillar 2'!$F$12:$I$4251,3,FALSE)</f>
        <v>Cost Items</v>
      </c>
      <c r="E1456" s="895"/>
      <c r="F1456" s="895"/>
      <c r="G1456" s="895"/>
      <c r="H1456" s="895"/>
      <c r="I1456" s="896"/>
    </row>
    <row r="1457" spans="3:9" ht="16.2" thickBot="1">
      <c r="D1457" s="325" t="s">
        <v>1141</v>
      </c>
      <c r="E1457" s="326" t="s">
        <v>1142</v>
      </c>
      <c r="F1457" s="326" t="s">
        <v>1143</v>
      </c>
      <c r="G1457" s="326" t="s">
        <v>1144</v>
      </c>
      <c r="H1457" s="346" t="s">
        <v>1145</v>
      </c>
      <c r="I1457" s="346" t="s">
        <v>1146</v>
      </c>
    </row>
    <row r="1458" spans="3:9" ht="28.8">
      <c r="D1458" s="328" t="s">
        <v>1148</v>
      </c>
      <c r="E1458" s="329">
        <v>4</v>
      </c>
      <c r="F1458" s="330">
        <v>4</v>
      </c>
      <c r="G1458" s="331">
        <v>2</v>
      </c>
      <c r="H1458" s="347">
        <f>IFERROR(VLOOKUP(D1458,#REF!,2,FALSE),0)*E1458*F1458*G1458</f>
        <v>0</v>
      </c>
      <c r="I1458" s="348" t="str">
        <f>IF(D1458="","",CONCATENATE(D1458," ","@"," ",IFERROR(VLOOKUP(D1458,#REF!,2,FALSE),0),"/","ünit"," ","x"," ",E1458," ","ünits"," ","x"," ",F1458," ","days"," ","x"," ",G1458))</f>
        <v>Lead Consultant @ 0/ünit x 4 ünits x 4 days x 2</v>
      </c>
    </row>
    <row r="1459" spans="3:9" ht="15">
      <c r="D1459" s="328"/>
      <c r="E1459" s="334"/>
      <c r="F1459" s="330"/>
      <c r="G1459" s="331"/>
      <c r="H1459" s="347">
        <f>IFERROR(VLOOKUP(D1459,#REF!,2,FALSE),0)*E1459*F1459*G1459</f>
        <v>0</v>
      </c>
      <c r="I1459" s="348" t="str">
        <f>IF(D1459="","",CONCATENATE(D1459," ","@"," ",IFERROR(VLOOKUP(D1459,#REF!,2,FALSE),0),"/","ünit"," ","x"," ",E1459," ","ünits"," ","x"," ",F1459," ","days"," ","x"," ",G1459))</f>
        <v/>
      </c>
    </row>
    <row r="1460" spans="3:9" ht="15">
      <c r="D1460" s="328"/>
      <c r="E1460" s="329"/>
      <c r="F1460" s="330"/>
      <c r="G1460" s="331"/>
      <c r="H1460" s="347">
        <f>IFERROR(VLOOKUP(D1460,#REF!,2,FALSE),0)*E1460*F1460*G1460</f>
        <v>0</v>
      </c>
      <c r="I1460" s="348" t="str">
        <f>IF(D1460="","",CONCATENATE(D1460," ","@"," ",IFERROR(VLOOKUP(D1460,#REF!,2,FALSE),0),"/","ünit"," ","x"," ",E1460," ","ünits"," ","x"," ",F1460," ","days"," ","x"," ",G1460))</f>
        <v/>
      </c>
    </row>
    <row r="1461" spans="3:9" ht="15">
      <c r="D1461" s="328"/>
      <c r="E1461" s="334"/>
      <c r="F1461" s="330"/>
      <c r="G1461" s="331"/>
      <c r="H1461" s="347">
        <f>IFERROR(VLOOKUP(D1461,#REF!,2,FALSE),0)*E1461*F1461*G1461</f>
        <v>0</v>
      </c>
      <c r="I1461" s="348" t="str">
        <f>IF(D1461="","",CONCATENATE(D1461," ","@"," ",IFERROR(VLOOKUP(D1461,#REF!,2,FALSE),0),"/","ünit"," ","x"," ",E1461," ","ünits"," ","x"," ",F1461," ","days"," ","x"," ",G1461))</f>
        <v/>
      </c>
    </row>
    <row r="1462" spans="3:9" ht="15">
      <c r="D1462" s="328"/>
      <c r="E1462" s="329"/>
      <c r="F1462" s="330"/>
      <c r="G1462" s="331"/>
      <c r="H1462" s="347">
        <f>IFERROR(VLOOKUP(D1462,#REF!,2,FALSE),0)*E1462*F1462*G1462</f>
        <v>0</v>
      </c>
      <c r="I1462" s="348" t="str">
        <f>IF(D1462="","",CONCATENATE(D1462," ","@"," ",IFERROR(VLOOKUP(D1462,#REF!,2,FALSE),0),"/","ünit"," ","x"," ",E1462," ","ünits"," ","x"," ",F1462," ","days"," ","x"," ",G1462))</f>
        <v/>
      </c>
    </row>
    <row r="1463" spans="3:9" ht="15">
      <c r="D1463" s="328"/>
      <c r="E1463" s="334"/>
      <c r="F1463" s="330"/>
      <c r="G1463" s="331"/>
      <c r="H1463" s="347">
        <f>IFERROR(VLOOKUP(D1463,#REF!,2,FALSE),0)*E1463*F1463*G1463</f>
        <v>0</v>
      </c>
      <c r="I1463" s="348" t="str">
        <f>IF(D1463="","",CONCATENATE(D1463," ","@"," ",IFERROR(VLOOKUP(D1463,#REF!,2,FALSE),0),"/","ünit"," ","x"," ",E1463," ","ünits"," ","x"," ",F1463," ","days"," ","x"," ",G1463))</f>
        <v/>
      </c>
    </row>
    <row r="1464" spans="3:9" ht="15">
      <c r="D1464" s="328"/>
      <c r="E1464" s="329"/>
      <c r="F1464" s="330"/>
      <c r="G1464" s="331"/>
      <c r="H1464" s="347">
        <f>IFERROR(VLOOKUP(D1464,#REF!,2,FALSE),0)*E1464*F1464*G1464</f>
        <v>0</v>
      </c>
      <c r="I1464" s="348" t="str">
        <f>IF(D1464="","",CONCATENATE(D1464," ","@"," ",IFERROR(VLOOKUP(D1464,#REF!,2,FALSE),0),"/","ünit"," ","x"," ",E1464," ","ünits"," ","x"," ",F1464," ","days"," ","x"," ",G1464))</f>
        <v/>
      </c>
    </row>
    <row r="1465" spans="3:9" ht="15">
      <c r="D1465" s="328"/>
      <c r="E1465" s="334"/>
      <c r="F1465" s="330"/>
      <c r="G1465" s="331"/>
      <c r="H1465" s="347">
        <f>IFERROR(VLOOKUP(D1465,#REF!,2,FALSE),0)*E1465*F1465*G1465</f>
        <v>0</v>
      </c>
      <c r="I1465" s="348" t="str">
        <f>IF(D1465="","",CONCATENATE(D1465," ","@"," ",IFERROR(VLOOKUP(D1465,#REF!,2,FALSE),0),"/","ünit"," ","x"," ",E1465," ","ünits"," ","x"," ",F1465," ","days"," ","x"," ",G1465))</f>
        <v/>
      </c>
    </row>
    <row r="1466" spans="3:9" ht="15">
      <c r="D1466" s="328"/>
      <c r="E1466" s="329"/>
      <c r="F1466" s="330"/>
      <c r="G1466" s="331"/>
      <c r="H1466" s="347">
        <f>IFERROR(VLOOKUP(D1466,#REF!,2,FALSE),0)*E1466*F1466*G1466</f>
        <v>0</v>
      </c>
      <c r="I1466" s="348" t="str">
        <f>IF(D1466="","",CONCATENATE(D1466," ","@"," ",IFERROR(VLOOKUP(D1466,#REF!,2,FALSE),0),"/","ünit"," ","x"," ",E1466," ","ünits"," ","x"," ",F1466," ","days"," ","x"," ",G1466))</f>
        <v/>
      </c>
    </row>
    <row r="1467" spans="3:9" ht="15.6" thickBot="1">
      <c r="D1467" s="328"/>
      <c r="E1467" s="334"/>
      <c r="F1467" s="330"/>
      <c r="G1467" s="331"/>
      <c r="H1467" s="347">
        <f>IFERROR(VLOOKUP(D1467,#REF!,2,FALSE),0)*E1467*F1467*G1467</f>
        <v>0</v>
      </c>
      <c r="I1467" s="348" t="str">
        <f>IF(D1467="","",CONCATENATE(D1467," ","@"," ",IFERROR(VLOOKUP(D1467,#REF!,2,FALSE),0),"/","ünit"," ","x"," ",E1467," ","ünits"," ","x"," ",F1467," ","days"," ","x"," ",G1467))</f>
        <v/>
      </c>
    </row>
    <row r="1468" spans="3:9" ht="16.2" thickBot="1">
      <c r="D1468" s="335" t="s">
        <v>1147</v>
      </c>
      <c r="E1468" s="336"/>
      <c r="F1468" s="337"/>
      <c r="G1468" s="337"/>
      <c r="H1468" s="349">
        <f>SUM(H1458:H1467)</f>
        <v>0</v>
      </c>
      <c r="I1468" s="350"/>
    </row>
    <row r="1469" spans="3:9" ht="15" thickBot="1"/>
    <row r="1470" spans="3:9" ht="15.6" thickBot="1">
      <c r="C1470" s="125" t="s">
        <v>1451</v>
      </c>
      <c r="D1470" s="894" t="str">
        <f>VLOOKUP(C1470,'AOP Pillar 2'!$F$12:$G$4251,2,FALSE)</f>
        <v>Planning</v>
      </c>
      <c r="E1470" s="895"/>
      <c r="F1470" s="895"/>
      <c r="G1470" s="895"/>
      <c r="H1470" s="895"/>
      <c r="I1470" s="896"/>
    </row>
    <row r="1471" spans="3:9" ht="15.6" thickBot="1">
      <c r="C1471" s="125" t="s">
        <v>1451</v>
      </c>
      <c r="D1471" s="894" t="str">
        <f>VLOOKUP(C1471,'AOP Pillar 2'!$F$12:$I$4251,3,FALSE)</f>
        <v>Cost Items</v>
      </c>
      <c r="E1471" s="895"/>
      <c r="F1471" s="895"/>
      <c r="G1471" s="895"/>
      <c r="H1471" s="895"/>
      <c r="I1471" s="896"/>
    </row>
    <row r="1472" spans="3:9" ht="16.2" thickBot="1">
      <c r="D1472" s="325" t="s">
        <v>1141</v>
      </c>
      <c r="E1472" s="326" t="s">
        <v>1142</v>
      </c>
      <c r="F1472" s="326" t="s">
        <v>1143</v>
      </c>
      <c r="G1472" s="326" t="s">
        <v>1144</v>
      </c>
      <c r="H1472" s="346" t="s">
        <v>1145</v>
      </c>
      <c r="I1472" s="346" t="s">
        <v>1146</v>
      </c>
    </row>
    <row r="1473" spans="3:9" ht="28.8">
      <c r="D1473" s="328" t="s">
        <v>1148</v>
      </c>
      <c r="E1473" s="329">
        <v>4</v>
      </c>
      <c r="F1473" s="330">
        <v>4</v>
      </c>
      <c r="G1473" s="331">
        <v>2</v>
      </c>
      <c r="H1473" s="347">
        <f>IFERROR(VLOOKUP(D1473,#REF!,2,FALSE),0)*E1473*F1473*G1473</f>
        <v>0</v>
      </c>
      <c r="I1473" s="348" t="str">
        <f>IF(D1473="","",CONCATENATE(D1473," ","@"," ",IFERROR(VLOOKUP(D1473,#REF!,2,FALSE),0),"/","ünit"," ","x"," ",E1473," ","ünits"," ","x"," ",F1473," ","days"," ","x"," ",G1473))</f>
        <v>Lead Consultant @ 0/ünit x 4 ünits x 4 days x 2</v>
      </c>
    </row>
    <row r="1474" spans="3:9" ht="15">
      <c r="D1474" s="328"/>
      <c r="E1474" s="334"/>
      <c r="F1474" s="330"/>
      <c r="G1474" s="331"/>
      <c r="H1474" s="347">
        <f>IFERROR(VLOOKUP(D1474,#REF!,2,FALSE),0)*E1474*F1474*G1474</f>
        <v>0</v>
      </c>
      <c r="I1474" s="348" t="str">
        <f>IF(D1474="","",CONCATENATE(D1474," ","@"," ",IFERROR(VLOOKUP(D1474,#REF!,2,FALSE),0),"/","ünit"," ","x"," ",E1474," ","ünits"," ","x"," ",F1474," ","days"," ","x"," ",G1474))</f>
        <v/>
      </c>
    </row>
    <row r="1475" spans="3:9" ht="15">
      <c r="D1475" s="328"/>
      <c r="E1475" s="329"/>
      <c r="F1475" s="330"/>
      <c r="G1475" s="331"/>
      <c r="H1475" s="347">
        <f>IFERROR(VLOOKUP(D1475,#REF!,2,FALSE),0)*E1475*F1475*G1475</f>
        <v>0</v>
      </c>
      <c r="I1475" s="348" t="str">
        <f>IF(D1475="","",CONCATENATE(D1475," ","@"," ",IFERROR(VLOOKUP(D1475,#REF!,2,FALSE),0),"/","ünit"," ","x"," ",E1475," ","ünits"," ","x"," ",F1475," ","days"," ","x"," ",G1475))</f>
        <v/>
      </c>
    </row>
    <row r="1476" spans="3:9" ht="15">
      <c r="D1476" s="328"/>
      <c r="E1476" s="334"/>
      <c r="F1476" s="330"/>
      <c r="G1476" s="331"/>
      <c r="H1476" s="347">
        <f>IFERROR(VLOOKUP(D1476,#REF!,2,FALSE),0)*E1476*F1476*G1476</f>
        <v>0</v>
      </c>
      <c r="I1476" s="348" t="str">
        <f>IF(D1476="","",CONCATENATE(D1476," ","@"," ",IFERROR(VLOOKUP(D1476,#REF!,2,FALSE),0),"/","ünit"," ","x"," ",E1476," ","ünits"," ","x"," ",F1476," ","days"," ","x"," ",G1476))</f>
        <v/>
      </c>
    </row>
    <row r="1477" spans="3:9" ht="15">
      <c r="D1477" s="328"/>
      <c r="E1477" s="329"/>
      <c r="F1477" s="330"/>
      <c r="G1477" s="331"/>
      <c r="H1477" s="347">
        <f>IFERROR(VLOOKUP(D1477,#REF!,2,FALSE),0)*E1477*F1477*G1477</f>
        <v>0</v>
      </c>
      <c r="I1477" s="348" t="str">
        <f>IF(D1477="","",CONCATENATE(D1477," ","@"," ",IFERROR(VLOOKUP(D1477,#REF!,2,FALSE),0),"/","ünit"," ","x"," ",E1477," ","ünits"," ","x"," ",F1477," ","days"," ","x"," ",G1477))</f>
        <v/>
      </c>
    </row>
    <row r="1478" spans="3:9" ht="15">
      <c r="D1478" s="328"/>
      <c r="E1478" s="334"/>
      <c r="F1478" s="330"/>
      <c r="G1478" s="331"/>
      <c r="H1478" s="347">
        <f>IFERROR(VLOOKUP(D1478,#REF!,2,FALSE),0)*E1478*F1478*G1478</f>
        <v>0</v>
      </c>
      <c r="I1478" s="348" t="str">
        <f>IF(D1478="","",CONCATENATE(D1478," ","@"," ",IFERROR(VLOOKUP(D1478,#REF!,2,FALSE),0),"/","ünit"," ","x"," ",E1478," ","ünits"," ","x"," ",F1478," ","days"," ","x"," ",G1478))</f>
        <v/>
      </c>
    </row>
    <row r="1479" spans="3:9" ht="15">
      <c r="D1479" s="328"/>
      <c r="E1479" s="329"/>
      <c r="F1479" s="330"/>
      <c r="G1479" s="331"/>
      <c r="H1479" s="347">
        <f>IFERROR(VLOOKUP(D1479,#REF!,2,FALSE),0)*E1479*F1479*G1479</f>
        <v>0</v>
      </c>
      <c r="I1479" s="348" t="str">
        <f>IF(D1479="","",CONCATENATE(D1479," ","@"," ",IFERROR(VLOOKUP(D1479,#REF!,2,FALSE),0),"/","ünit"," ","x"," ",E1479," ","ünits"," ","x"," ",F1479," ","days"," ","x"," ",G1479))</f>
        <v/>
      </c>
    </row>
    <row r="1480" spans="3:9" ht="15">
      <c r="D1480" s="328"/>
      <c r="E1480" s="334"/>
      <c r="F1480" s="330"/>
      <c r="G1480" s="331"/>
      <c r="H1480" s="347">
        <f>IFERROR(VLOOKUP(D1480,#REF!,2,FALSE),0)*E1480*F1480*G1480</f>
        <v>0</v>
      </c>
      <c r="I1480" s="348" t="str">
        <f>IF(D1480="","",CONCATENATE(D1480," ","@"," ",IFERROR(VLOOKUP(D1480,#REF!,2,FALSE),0),"/","ünit"," ","x"," ",E1480," ","ünits"," ","x"," ",F1480," ","days"," ","x"," ",G1480))</f>
        <v/>
      </c>
    </row>
    <row r="1481" spans="3:9" ht="15">
      <c r="D1481" s="328"/>
      <c r="E1481" s="329"/>
      <c r="F1481" s="330"/>
      <c r="G1481" s="331"/>
      <c r="H1481" s="347">
        <f>IFERROR(VLOOKUP(D1481,#REF!,2,FALSE),0)*E1481*F1481*G1481</f>
        <v>0</v>
      </c>
      <c r="I1481" s="348" t="str">
        <f>IF(D1481="","",CONCATENATE(D1481," ","@"," ",IFERROR(VLOOKUP(D1481,#REF!,2,FALSE),0),"/","ünit"," ","x"," ",E1481," ","ünits"," ","x"," ",F1481," ","days"," ","x"," ",G1481))</f>
        <v/>
      </c>
    </row>
    <row r="1482" spans="3:9" ht="15.6" thickBot="1">
      <c r="D1482" s="328"/>
      <c r="E1482" s="334"/>
      <c r="F1482" s="330"/>
      <c r="G1482" s="331"/>
      <c r="H1482" s="347">
        <f>IFERROR(VLOOKUP(D1482,#REF!,2,FALSE),0)*E1482*F1482*G1482</f>
        <v>0</v>
      </c>
      <c r="I1482" s="348" t="str">
        <f>IF(D1482="","",CONCATENATE(D1482," ","@"," ",IFERROR(VLOOKUP(D1482,#REF!,2,FALSE),0),"/","ünit"," ","x"," ",E1482," ","ünits"," ","x"," ",F1482," ","days"," ","x"," ",G1482))</f>
        <v/>
      </c>
    </row>
    <row r="1483" spans="3:9" ht="16.2" thickBot="1">
      <c r="D1483" s="335" t="s">
        <v>1147</v>
      </c>
      <c r="E1483" s="336"/>
      <c r="F1483" s="337"/>
      <c r="G1483" s="337"/>
      <c r="H1483" s="349">
        <f>SUM(H1473:H1482)</f>
        <v>0</v>
      </c>
      <c r="I1483" s="350"/>
    </row>
    <row r="1484" spans="3:9" ht="15" thickBot="1"/>
    <row r="1485" spans="3:9" ht="15.6" thickBot="1">
      <c r="C1485" s="125" t="s">
        <v>1454</v>
      </c>
      <c r="D1485" s="894" t="str">
        <f>VLOOKUP(C1485,'AOP Pillar 2'!$F$12:$G$4251,2,FALSE)</f>
        <v>Dessemination</v>
      </c>
      <c r="E1485" s="895"/>
      <c r="F1485" s="895"/>
      <c r="G1485" s="895"/>
      <c r="H1485" s="895"/>
      <c r="I1485" s="896"/>
    </row>
    <row r="1486" spans="3:9" ht="15.6" thickBot="1">
      <c r="C1486" s="125" t="s">
        <v>1454</v>
      </c>
      <c r="D1486" s="894" t="str">
        <f>VLOOKUP(C1486,'AOP Pillar 2'!$F$12:$I$4251,3,FALSE)</f>
        <v>Cost Items</v>
      </c>
      <c r="E1486" s="895"/>
      <c r="F1486" s="895"/>
      <c r="G1486" s="895"/>
      <c r="H1486" s="895"/>
      <c r="I1486" s="896"/>
    </row>
    <row r="1487" spans="3:9" ht="16.2" thickBot="1">
      <c r="D1487" s="325" t="s">
        <v>1141</v>
      </c>
      <c r="E1487" s="326" t="s">
        <v>1142</v>
      </c>
      <c r="F1487" s="326" t="s">
        <v>1143</v>
      </c>
      <c r="G1487" s="326" t="s">
        <v>1144</v>
      </c>
      <c r="H1487" s="346" t="s">
        <v>1145</v>
      </c>
      <c r="I1487" s="346" t="s">
        <v>1146</v>
      </c>
    </row>
    <row r="1488" spans="3:9" ht="28.8">
      <c r="D1488" s="328" t="s">
        <v>1148</v>
      </c>
      <c r="E1488" s="329">
        <v>4</v>
      </c>
      <c r="F1488" s="330">
        <v>4</v>
      </c>
      <c r="G1488" s="331">
        <v>2</v>
      </c>
      <c r="H1488" s="347">
        <f>IFERROR(VLOOKUP(D1488,#REF!,2,FALSE),0)*E1488*F1488*G1488</f>
        <v>0</v>
      </c>
      <c r="I1488" s="348" t="str">
        <f>IF(D1488="","",CONCATENATE(D1488," ","@"," ",IFERROR(VLOOKUP(D1488,#REF!,2,FALSE),0),"/","ünit"," ","x"," ",E1488," ","ünits"," ","x"," ",F1488," ","days"," ","x"," ",G1488))</f>
        <v>Lead Consultant @ 0/ünit x 4 ünits x 4 days x 2</v>
      </c>
    </row>
    <row r="1489" spans="3:9" ht="15">
      <c r="D1489" s="328"/>
      <c r="E1489" s="334"/>
      <c r="F1489" s="330"/>
      <c r="G1489" s="331"/>
      <c r="H1489" s="347">
        <f>IFERROR(VLOOKUP(D1489,#REF!,2,FALSE),0)*E1489*F1489*G1489</f>
        <v>0</v>
      </c>
      <c r="I1489" s="348" t="str">
        <f>IF(D1489="","",CONCATENATE(D1489," ","@"," ",IFERROR(VLOOKUP(D1489,#REF!,2,FALSE),0),"/","ünit"," ","x"," ",E1489," ","ünits"," ","x"," ",F1489," ","days"," ","x"," ",G1489))</f>
        <v/>
      </c>
    </row>
    <row r="1490" spans="3:9" ht="15">
      <c r="D1490" s="328"/>
      <c r="E1490" s="329"/>
      <c r="F1490" s="330"/>
      <c r="G1490" s="331"/>
      <c r="H1490" s="347">
        <f>IFERROR(VLOOKUP(D1490,#REF!,2,FALSE),0)*E1490*F1490*G1490</f>
        <v>0</v>
      </c>
      <c r="I1490" s="348" t="str">
        <f>IF(D1490="","",CONCATENATE(D1490," ","@"," ",IFERROR(VLOOKUP(D1490,#REF!,2,FALSE),0),"/","ünit"," ","x"," ",E1490," ","ünits"," ","x"," ",F1490," ","days"," ","x"," ",G1490))</f>
        <v/>
      </c>
    </row>
    <row r="1491" spans="3:9" ht="15">
      <c r="D1491" s="328"/>
      <c r="E1491" s="334"/>
      <c r="F1491" s="330"/>
      <c r="G1491" s="331"/>
      <c r="H1491" s="347">
        <f>IFERROR(VLOOKUP(D1491,#REF!,2,FALSE),0)*E1491*F1491*G1491</f>
        <v>0</v>
      </c>
      <c r="I1491" s="348" t="str">
        <f>IF(D1491="","",CONCATENATE(D1491," ","@"," ",IFERROR(VLOOKUP(D1491,#REF!,2,FALSE),0),"/","ünit"," ","x"," ",E1491," ","ünits"," ","x"," ",F1491," ","days"," ","x"," ",G1491))</f>
        <v/>
      </c>
    </row>
    <row r="1492" spans="3:9" ht="15">
      <c r="D1492" s="328"/>
      <c r="E1492" s="329"/>
      <c r="F1492" s="330"/>
      <c r="G1492" s="331"/>
      <c r="H1492" s="347">
        <f>IFERROR(VLOOKUP(D1492,#REF!,2,FALSE),0)*E1492*F1492*G1492</f>
        <v>0</v>
      </c>
      <c r="I1492" s="348" t="str">
        <f>IF(D1492="","",CONCATENATE(D1492," ","@"," ",IFERROR(VLOOKUP(D1492,#REF!,2,FALSE),0),"/","ünit"," ","x"," ",E1492," ","ünits"," ","x"," ",F1492," ","days"," ","x"," ",G1492))</f>
        <v/>
      </c>
    </row>
    <row r="1493" spans="3:9" ht="15">
      <c r="D1493" s="328"/>
      <c r="E1493" s="334"/>
      <c r="F1493" s="330"/>
      <c r="G1493" s="331"/>
      <c r="H1493" s="347">
        <f>IFERROR(VLOOKUP(D1493,#REF!,2,FALSE),0)*E1493*F1493*G1493</f>
        <v>0</v>
      </c>
      <c r="I1493" s="348" t="str">
        <f>IF(D1493="","",CONCATENATE(D1493," ","@"," ",IFERROR(VLOOKUP(D1493,#REF!,2,FALSE),0),"/","ünit"," ","x"," ",E1493," ","ünits"," ","x"," ",F1493," ","days"," ","x"," ",G1493))</f>
        <v/>
      </c>
    </row>
    <row r="1494" spans="3:9" ht="15">
      <c r="D1494" s="328"/>
      <c r="E1494" s="329"/>
      <c r="F1494" s="330"/>
      <c r="G1494" s="331"/>
      <c r="H1494" s="347">
        <f>IFERROR(VLOOKUP(D1494,#REF!,2,FALSE),0)*E1494*F1494*G1494</f>
        <v>0</v>
      </c>
      <c r="I1494" s="348" t="str">
        <f>IF(D1494="","",CONCATENATE(D1494," ","@"," ",IFERROR(VLOOKUP(D1494,#REF!,2,FALSE),0),"/","ünit"," ","x"," ",E1494," ","ünits"," ","x"," ",F1494," ","days"," ","x"," ",G1494))</f>
        <v/>
      </c>
    </row>
    <row r="1495" spans="3:9" ht="15">
      <c r="D1495" s="328"/>
      <c r="E1495" s="334"/>
      <c r="F1495" s="330"/>
      <c r="G1495" s="331"/>
      <c r="H1495" s="347">
        <f>IFERROR(VLOOKUP(D1495,#REF!,2,FALSE),0)*E1495*F1495*G1495</f>
        <v>0</v>
      </c>
      <c r="I1495" s="348" t="str">
        <f>IF(D1495="","",CONCATENATE(D1495," ","@"," ",IFERROR(VLOOKUP(D1495,#REF!,2,FALSE),0),"/","ünit"," ","x"," ",E1495," ","ünits"," ","x"," ",F1495," ","days"," ","x"," ",G1495))</f>
        <v/>
      </c>
    </row>
    <row r="1496" spans="3:9" ht="15">
      <c r="D1496" s="328"/>
      <c r="E1496" s="329"/>
      <c r="F1496" s="330"/>
      <c r="G1496" s="331"/>
      <c r="H1496" s="347">
        <f>IFERROR(VLOOKUP(D1496,#REF!,2,FALSE),0)*E1496*F1496*G1496</f>
        <v>0</v>
      </c>
      <c r="I1496" s="348" t="str">
        <f>IF(D1496="","",CONCATENATE(D1496," ","@"," ",IFERROR(VLOOKUP(D1496,#REF!,2,FALSE),0),"/","ünit"," ","x"," ",E1496," ","ünits"," ","x"," ",F1496," ","days"," ","x"," ",G1496))</f>
        <v/>
      </c>
    </row>
    <row r="1497" spans="3:9" ht="15.6" thickBot="1">
      <c r="D1497" s="328"/>
      <c r="E1497" s="334"/>
      <c r="F1497" s="330"/>
      <c r="G1497" s="331"/>
      <c r="H1497" s="347">
        <f>IFERROR(VLOOKUP(D1497,#REF!,2,FALSE),0)*E1497*F1497*G1497</f>
        <v>0</v>
      </c>
      <c r="I1497" s="348" t="str">
        <f>IF(D1497="","",CONCATENATE(D1497," ","@"," ",IFERROR(VLOOKUP(D1497,#REF!,2,FALSE),0),"/","ünit"," ","x"," ",E1497," ","ünits"," ","x"," ",F1497," ","days"," ","x"," ",G1497))</f>
        <v/>
      </c>
    </row>
    <row r="1498" spans="3:9" ht="16.2" thickBot="1">
      <c r="D1498" s="335" t="s">
        <v>1147</v>
      </c>
      <c r="E1498" s="336"/>
      <c r="F1498" s="337"/>
      <c r="G1498" s="337"/>
      <c r="H1498" s="349">
        <f>SUM(H1488:H1497)</f>
        <v>0</v>
      </c>
      <c r="I1498" s="350"/>
    </row>
    <row r="1499" spans="3:9" ht="16.2" thickBot="1">
      <c r="D1499" s="340"/>
      <c r="E1499" s="341"/>
      <c r="F1499" s="342"/>
      <c r="G1499" s="341"/>
      <c r="H1499" s="341"/>
      <c r="I1499" s="344"/>
    </row>
    <row r="1500" spans="3:9" ht="15.6" thickBot="1">
      <c r="C1500" s="125" t="s">
        <v>1455</v>
      </c>
      <c r="D1500" s="894" t="str">
        <f>VLOOKUP(C1500,'AOP Pillar 2'!$F$12:$G$4251,2,FALSE)</f>
        <v>Develop</v>
      </c>
      <c r="E1500" s="895"/>
      <c r="F1500" s="895"/>
      <c r="G1500" s="895"/>
      <c r="H1500" s="895"/>
      <c r="I1500" s="896"/>
    </row>
    <row r="1501" spans="3:9" ht="15.6" thickBot="1">
      <c r="C1501" s="125" t="s">
        <v>1455</v>
      </c>
      <c r="D1501" s="894" t="str">
        <f>VLOOKUP(C1501,'AOP Pillar 2'!$F$12:$I$4251,3,FALSE)</f>
        <v>Cost Items</v>
      </c>
      <c r="E1501" s="895"/>
      <c r="F1501" s="895"/>
      <c r="G1501" s="895"/>
      <c r="H1501" s="895"/>
      <c r="I1501" s="896"/>
    </row>
    <row r="1502" spans="3:9" ht="16.2" thickBot="1">
      <c r="D1502" s="325" t="s">
        <v>1141</v>
      </c>
      <c r="E1502" s="326" t="s">
        <v>1142</v>
      </c>
      <c r="F1502" s="326" t="s">
        <v>1143</v>
      </c>
      <c r="G1502" s="326" t="s">
        <v>1144</v>
      </c>
      <c r="H1502" s="346" t="s">
        <v>1145</v>
      </c>
      <c r="I1502" s="346" t="s">
        <v>1146</v>
      </c>
    </row>
    <row r="1503" spans="3:9" ht="28.8">
      <c r="D1503" s="328" t="s">
        <v>1148</v>
      </c>
      <c r="E1503" s="329">
        <v>4</v>
      </c>
      <c r="F1503" s="330">
        <v>4</v>
      </c>
      <c r="G1503" s="331">
        <v>2</v>
      </c>
      <c r="H1503" s="347">
        <f>IFERROR(VLOOKUP(D1503,#REF!,2,FALSE),0)*E1503*F1503*G1503</f>
        <v>0</v>
      </c>
      <c r="I1503" s="348" t="str">
        <f>IF(D1503="","",CONCATENATE(D1503," ","@"," ",IFERROR(VLOOKUP(D1503,#REF!,2,FALSE),0),"/","ünit"," ","x"," ",E1503," ","ünits"," ","x"," ",F1503," ","days"," ","x"," ",G1503))</f>
        <v>Lead Consultant @ 0/ünit x 4 ünits x 4 days x 2</v>
      </c>
    </row>
    <row r="1504" spans="3:9" ht="15">
      <c r="D1504" s="328"/>
      <c r="E1504" s="334"/>
      <c r="F1504" s="330"/>
      <c r="G1504" s="331"/>
      <c r="H1504" s="347">
        <f>IFERROR(VLOOKUP(D1504,#REF!,2,FALSE),0)*E1504*F1504*G1504</f>
        <v>0</v>
      </c>
      <c r="I1504" s="348" t="str">
        <f>IF(D1504="","",CONCATENATE(D1504," ","@"," ",IFERROR(VLOOKUP(D1504,#REF!,2,FALSE),0),"/","ünit"," ","x"," ",E1504," ","ünits"," ","x"," ",F1504," ","days"," ","x"," ",G1504))</f>
        <v/>
      </c>
    </row>
    <row r="1505" spans="3:9" ht="15">
      <c r="D1505" s="328"/>
      <c r="E1505" s="329"/>
      <c r="F1505" s="330"/>
      <c r="G1505" s="331"/>
      <c r="H1505" s="347">
        <f>IFERROR(VLOOKUP(D1505,#REF!,2,FALSE),0)*E1505*F1505*G1505</f>
        <v>0</v>
      </c>
      <c r="I1505" s="348" t="str">
        <f>IF(D1505="","",CONCATENATE(D1505," ","@"," ",IFERROR(VLOOKUP(D1505,#REF!,2,FALSE),0),"/","ünit"," ","x"," ",E1505," ","ünits"," ","x"," ",F1505," ","days"," ","x"," ",G1505))</f>
        <v/>
      </c>
    </row>
    <row r="1506" spans="3:9" ht="15">
      <c r="D1506" s="328"/>
      <c r="E1506" s="334"/>
      <c r="F1506" s="330"/>
      <c r="G1506" s="331"/>
      <c r="H1506" s="347">
        <f>IFERROR(VLOOKUP(D1506,#REF!,2,FALSE),0)*E1506*F1506*G1506</f>
        <v>0</v>
      </c>
      <c r="I1506" s="348" t="str">
        <f>IF(D1506="","",CONCATENATE(D1506," ","@"," ",IFERROR(VLOOKUP(D1506,#REF!,2,FALSE),0),"/","ünit"," ","x"," ",E1506," ","ünits"," ","x"," ",F1506," ","days"," ","x"," ",G1506))</f>
        <v/>
      </c>
    </row>
    <row r="1507" spans="3:9" ht="15">
      <c r="D1507" s="328"/>
      <c r="E1507" s="329"/>
      <c r="F1507" s="330"/>
      <c r="G1507" s="331"/>
      <c r="H1507" s="347">
        <f>IFERROR(VLOOKUP(D1507,#REF!,2,FALSE),0)*E1507*F1507*G1507</f>
        <v>0</v>
      </c>
      <c r="I1507" s="348" t="str">
        <f>IF(D1507="","",CONCATENATE(D1507," ","@"," ",IFERROR(VLOOKUP(D1507,#REF!,2,FALSE),0),"/","ünit"," ","x"," ",E1507," ","ünits"," ","x"," ",F1507," ","days"," ","x"," ",G1507))</f>
        <v/>
      </c>
    </row>
    <row r="1508" spans="3:9" ht="15">
      <c r="D1508" s="328"/>
      <c r="E1508" s="334"/>
      <c r="F1508" s="330"/>
      <c r="G1508" s="331"/>
      <c r="H1508" s="347">
        <f>IFERROR(VLOOKUP(D1508,#REF!,2,FALSE),0)*E1508*F1508*G1508</f>
        <v>0</v>
      </c>
      <c r="I1508" s="348" t="str">
        <f>IF(D1508="","",CONCATENATE(D1508," ","@"," ",IFERROR(VLOOKUP(D1508,#REF!,2,FALSE),0),"/","ünit"," ","x"," ",E1508," ","ünits"," ","x"," ",F1508," ","days"," ","x"," ",G1508))</f>
        <v/>
      </c>
    </row>
    <row r="1509" spans="3:9" ht="15">
      <c r="D1509" s="328"/>
      <c r="E1509" s="329"/>
      <c r="F1509" s="330"/>
      <c r="G1509" s="331"/>
      <c r="H1509" s="347">
        <f>IFERROR(VLOOKUP(D1509,#REF!,2,FALSE),0)*E1509*F1509*G1509</f>
        <v>0</v>
      </c>
      <c r="I1509" s="348" t="str">
        <f>IF(D1509="","",CONCATENATE(D1509," ","@"," ",IFERROR(VLOOKUP(D1509,#REF!,2,FALSE),0),"/","ünit"," ","x"," ",E1509," ","ünits"," ","x"," ",F1509," ","days"," ","x"," ",G1509))</f>
        <v/>
      </c>
    </row>
    <row r="1510" spans="3:9" ht="15">
      <c r="D1510" s="328"/>
      <c r="E1510" s="334"/>
      <c r="F1510" s="330"/>
      <c r="G1510" s="331"/>
      <c r="H1510" s="347">
        <f>IFERROR(VLOOKUP(D1510,#REF!,2,FALSE),0)*E1510*F1510*G1510</f>
        <v>0</v>
      </c>
      <c r="I1510" s="348" t="str">
        <f>IF(D1510="","",CONCATENATE(D1510," ","@"," ",IFERROR(VLOOKUP(D1510,#REF!,2,FALSE),0),"/","ünit"," ","x"," ",E1510," ","ünits"," ","x"," ",F1510," ","days"," ","x"," ",G1510))</f>
        <v/>
      </c>
    </row>
    <row r="1511" spans="3:9" ht="15">
      <c r="D1511" s="328"/>
      <c r="E1511" s="329"/>
      <c r="F1511" s="330"/>
      <c r="G1511" s="331"/>
      <c r="H1511" s="347">
        <f>IFERROR(VLOOKUP(D1511,#REF!,2,FALSE),0)*E1511*F1511*G1511</f>
        <v>0</v>
      </c>
      <c r="I1511" s="348" t="str">
        <f>IF(D1511="","",CONCATENATE(D1511," ","@"," ",IFERROR(VLOOKUP(D1511,#REF!,2,FALSE),0),"/","ünit"," ","x"," ",E1511," ","ünits"," ","x"," ",F1511," ","days"," ","x"," ",G1511))</f>
        <v/>
      </c>
    </row>
    <row r="1512" spans="3:9" ht="15.6" thickBot="1">
      <c r="D1512" s="328"/>
      <c r="E1512" s="334"/>
      <c r="F1512" s="330"/>
      <c r="G1512" s="331"/>
      <c r="H1512" s="347">
        <f>IFERROR(VLOOKUP(D1512,#REF!,2,FALSE),0)*E1512*F1512*G1512</f>
        <v>0</v>
      </c>
      <c r="I1512" s="348" t="str">
        <f>IF(D1512="","",CONCATENATE(D1512," ","@"," ",IFERROR(VLOOKUP(D1512,#REF!,2,FALSE),0),"/","ünit"," ","x"," ",E1512," ","ünits"," ","x"," ",F1512," ","days"," ","x"," ",G1512))</f>
        <v/>
      </c>
    </row>
    <row r="1513" spans="3:9" ht="16.2" thickBot="1">
      <c r="D1513" s="335" t="s">
        <v>1147</v>
      </c>
      <c r="E1513" s="336"/>
      <c r="F1513" s="337"/>
      <c r="G1513" s="337"/>
      <c r="H1513" s="349">
        <f>SUM(H1503:H1512)</f>
        <v>0</v>
      </c>
      <c r="I1513" s="350"/>
    </row>
    <row r="1514" spans="3:9" ht="16.2" thickBot="1">
      <c r="D1514" s="340"/>
      <c r="E1514" s="342"/>
      <c r="F1514" s="341"/>
      <c r="G1514" s="341"/>
      <c r="H1514"/>
      <c r="I1514"/>
    </row>
    <row r="1515" spans="3:9" ht="36.75" customHeight="1" thickBot="1">
      <c r="C1515" s="364" t="s">
        <v>27</v>
      </c>
      <c r="D1515" s="897">
        <f>VLOOKUP(C1515,'AOP Pillar 2'!$C$9:$E$4251,2,FALSE)</f>
        <v>0</v>
      </c>
      <c r="E1515" s="898"/>
      <c r="F1515" s="898"/>
      <c r="G1515" s="898"/>
      <c r="H1515" s="898"/>
      <c r="I1515" s="899"/>
    </row>
    <row r="1516" spans="3:9" ht="15" thickBot="1"/>
    <row r="1517" spans="3:9" ht="15.6" thickBot="1">
      <c r="C1517" s="125" t="s">
        <v>1458</v>
      </c>
      <c r="D1517" s="894" t="str">
        <f>VLOOKUP(C1517,'AOP Pillar 2'!$F$12:$G$4251,2,FALSE)</f>
        <v>Workshop</v>
      </c>
      <c r="E1517" s="895"/>
      <c r="F1517" s="895"/>
      <c r="G1517" s="895"/>
      <c r="H1517" s="895"/>
      <c r="I1517" s="896"/>
    </row>
    <row r="1518" spans="3:9" ht="15.6" thickBot="1">
      <c r="C1518" s="125" t="s">
        <v>1458</v>
      </c>
      <c r="D1518" s="894" t="str">
        <f>VLOOKUP(C1518,'AOP Pillar 2'!$F$12:$I$4251,3,FALSE)</f>
        <v>Cost Items</v>
      </c>
      <c r="E1518" s="895"/>
      <c r="F1518" s="895"/>
      <c r="G1518" s="895"/>
      <c r="H1518" s="895"/>
      <c r="I1518" s="896"/>
    </row>
    <row r="1519" spans="3:9" ht="16.2" thickBot="1">
      <c r="D1519" s="325" t="s">
        <v>1141</v>
      </c>
      <c r="E1519" s="326" t="s">
        <v>1142</v>
      </c>
      <c r="F1519" s="326" t="s">
        <v>1143</v>
      </c>
      <c r="G1519" s="326" t="s">
        <v>1144</v>
      </c>
      <c r="H1519" s="346" t="s">
        <v>1145</v>
      </c>
      <c r="I1519" s="346" t="s">
        <v>1146</v>
      </c>
    </row>
    <row r="1520" spans="3:9" ht="28.8">
      <c r="D1520" s="328" t="s">
        <v>1148</v>
      </c>
      <c r="E1520" s="329">
        <v>4</v>
      </c>
      <c r="F1520" s="330">
        <v>4</v>
      </c>
      <c r="G1520" s="331">
        <v>2</v>
      </c>
      <c r="H1520" s="347">
        <f>IFERROR(VLOOKUP(D1520,#REF!,2,FALSE),0)*E1520*F1520*G1520</f>
        <v>0</v>
      </c>
      <c r="I1520" s="348" t="str">
        <f>IF(D1520="","",CONCATENATE(D1520," ","@"," ",IFERROR(VLOOKUP(D1520,#REF!,2,FALSE),0),"/","ünit"," ","x"," ",E1520," ","ünits"," ","x"," ",F1520," ","days"," ","x"," ",G1520))</f>
        <v>Lead Consultant @ 0/ünit x 4 ünits x 4 days x 2</v>
      </c>
    </row>
    <row r="1521" spans="3:9" ht="15">
      <c r="D1521" s="328"/>
      <c r="E1521" s="334"/>
      <c r="F1521" s="330"/>
      <c r="G1521" s="331"/>
      <c r="H1521" s="347">
        <f>IFERROR(VLOOKUP(D1521,#REF!,2,FALSE),0)*E1521*F1521*G1521</f>
        <v>0</v>
      </c>
      <c r="I1521" s="348" t="str">
        <f>IF(D1521="","",CONCATENATE(D1521," ","@"," ",IFERROR(VLOOKUP(D1521,#REF!,2,FALSE),0),"/","ünit"," ","x"," ",E1521," ","ünits"," ","x"," ",F1521," ","days"," ","x"," ",G1521))</f>
        <v/>
      </c>
    </row>
    <row r="1522" spans="3:9" ht="15">
      <c r="D1522" s="328"/>
      <c r="E1522" s="329"/>
      <c r="F1522" s="330"/>
      <c r="G1522" s="331"/>
      <c r="H1522" s="347">
        <f>IFERROR(VLOOKUP(D1522,#REF!,2,FALSE),0)*E1522*F1522*G1522</f>
        <v>0</v>
      </c>
      <c r="I1522" s="348" t="str">
        <f>IF(D1522="","",CONCATENATE(D1522," ","@"," ",IFERROR(VLOOKUP(D1522,#REF!,2,FALSE),0),"/","ünit"," ","x"," ",E1522," ","ünits"," ","x"," ",F1522," ","days"," ","x"," ",G1522))</f>
        <v/>
      </c>
    </row>
    <row r="1523" spans="3:9" ht="15">
      <c r="D1523" s="328"/>
      <c r="E1523" s="334"/>
      <c r="F1523" s="330"/>
      <c r="G1523" s="331"/>
      <c r="H1523" s="347">
        <f>IFERROR(VLOOKUP(D1523,#REF!,2,FALSE),0)*E1523*F1523*G1523</f>
        <v>0</v>
      </c>
      <c r="I1523" s="348" t="str">
        <f>IF(D1523="","",CONCATENATE(D1523," ","@"," ",IFERROR(VLOOKUP(D1523,#REF!,2,FALSE),0),"/","ünit"," ","x"," ",E1523," ","ünits"," ","x"," ",F1523," ","days"," ","x"," ",G1523))</f>
        <v/>
      </c>
    </row>
    <row r="1524" spans="3:9" ht="15">
      <c r="D1524" s="328"/>
      <c r="E1524" s="329"/>
      <c r="F1524" s="330"/>
      <c r="G1524" s="331"/>
      <c r="H1524" s="347">
        <f>IFERROR(VLOOKUP(D1524,#REF!,2,FALSE),0)*E1524*F1524*G1524</f>
        <v>0</v>
      </c>
      <c r="I1524" s="348" t="str">
        <f>IF(D1524="","",CONCATENATE(D1524," ","@"," ",IFERROR(VLOOKUP(D1524,#REF!,2,FALSE),0),"/","ünit"," ","x"," ",E1524," ","ünits"," ","x"," ",F1524," ","days"," ","x"," ",G1524))</f>
        <v/>
      </c>
    </row>
    <row r="1525" spans="3:9" ht="15">
      <c r="D1525" s="328"/>
      <c r="E1525" s="334"/>
      <c r="F1525" s="330"/>
      <c r="G1525" s="331"/>
      <c r="H1525" s="347">
        <f>IFERROR(VLOOKUP(D1525,#REF!,2,FALSE),0)*E1525*F1525*G1525</f>
        <v>0</v>
      </c>
      <c r="I1525" s="348" t="str">
        <f>IF(D1525="","",CONCATENATE(D1525," ","@"," ",IFERROR(VLOOKUP(D1525,#REF!,2,FALSE),0),"/","ünit"," ","x"," ",E1525," ","ünits"," ","x"," ",F1525," ","days"," ","x"," ",G1525))</f>
        <v/>
      </c>
    </row>
    <row r="1526" spans="3:9" ht="15">
      <c r="D1526" s="328"/>
      <c r="E1526" s="329"/>
      <c r="F1526" s="330"/>
      <c r="G1526" s="331"/>
      <c r="H1526" s="347">
        <f>IFERROR(VLOOKUP(D1526,#REF!,2,FALSE),0)*E1526*F1526*G1526</f>
        <v>0</v>
      </c>
      <c r="I1526" s="348" t="str">
        <f>IF(D1526="","",CONCATENATE(D1526," ","@"," ",IFERROR(VLOOKUP(D1526,#REF!,2,FALSE),0),"/","ünit"," ","x"," ",E1526," ","ünits"," ","x"," ",F1526," ","days"," ","x"," ",G1526))</f>
        <v/>
      </c>
    </row>
    <row r="1527" spans="3:9" ht="15">
      <c r="D1527" s="328"/>
      <c r="E1527" s="334"/>
      <c r="F1527" s="330"/>
      <c r="G1527" s="331"/>
      <c r="H1527" s="347">
        <f>IFERROR(VLOOKUP(D1527,#REF!,2,FALSE),0)*E1527*F1527*G1527</f>
        <v>0</v>
      </c>
      <c r="I1527" s="348" t="str">
        <f>IF(D1527="","",CONCATENATE(D1527," ","@"," ",IFERROR(VLOOKUP(D1527,#REF!,2,FALSE),0),"/","ünit"," ","x"," ",E1527," ","ünits"," ","x"," ",F1527," ","days"," ","x"," ",G1527))</f>
        <v/>
      </c>
    </row>
    <row r="1528" spans="3:9" ht="15">
      <c r="D1528" s="328"/>
      <c r="E1528" s="329"/>
      <c r="F1528" s="330"/>
      <c r="G1528" s="331"/>
      <c r="H1528" s="347">
        <f>IFERROR(VLOOKUP(D1528,#REF!,2,FALSE),0)*E1528*F1528*G1528</f>
        <v>0</v>
      </c>
      <c r="I1528" s="348" t="str">
        <f>IF(D1528="","",CONCATENATE(D1528," ","@"," ",IFERROR(VLOOKUP(D1528,#REF!,2,FALSE),0),"/","ünit"," ","x"," ",E1528," ","ünits"," ","x"," ",F1528," ","days"," ","x"," ",G1528))</f>
        <v/>
      </c>
    </row>
    <row r="1529" spans="3:9" ht="15.6" thickBot="1">
      <c r="D1529" s="328"/>
      <c r="E1529" s="334"/>
      <c r="F1529" s="330"/>
      <c r="G1529" s="331"/>
      <c r="H1529" s="347">
        <f>IFERROR(VLOOKUP(D1529,#REF!,2,FALSE),0)*E1529*F1529*G1529</f>
        <v>0</v>
      </c>
      <c r="I1529" s="348" t="str">
        <f>IF(D1529="","",CONCATENATE(D1529," ","@"," ",IFERROR(VLOOKUP(D1529,#REF!,2,FALSE),0),"/","ünit"," ","x"," ",E1529," ","ünits"," ","x"," ",F1529," ","days"," ","x"," ",G1529))</f>
        <v/>
      </c>
    </row>
    <row r="1530" spans="3:9" ht="16.2" thickBot="1">
      <c r="D1530" s="335" t="s">
        <v>1147</v>
      </c>
      <c r="E1530" s="336"/>
      <c r="F1530" s="337"/>
      <c r="G1530" s="337"/>
      <c r="H1530" s="349">
        <f>SUM(H1520:H1529)</f>
        <v>0</v>
      </c>
      <c r="I1530" s="350"/>
    </row>
    <row r="1531" spans="3:9" ht="15" thickBot="1"/>
    <row r="1532" spans="3:9" ht="15.6" thickBot="1">
      <c r="C1532" s="125" t="s">
        <v>1459</v>
      </c>
      <c r="D1532" s="894" t="str">
        <f>VLOOKUP(C1532,'AOP Pillar 2'!$F$12:$G$4251,2,FALSE)</f>
        <v>Planning</v>
      </c>
      <c r="E1532" s="895"/>
      <c r="F1532" s="895"/>
      <c r="G1532" s="895"/>
      <c r="H1532" s="895"/>
      <c r="I1532" s="896"/>
    </row>
    <row r="1533" spans="3:9" ht="15.6" thickBot="1">
      <c r="C1533" s="125" t="s">
        <v>1459</v>
      </c>
      <c r="D1533" s="894" t="str">
        <f>VLOOKUP(C1533,'AOP Pillar 2'!$F$12:$I$4251,3,FALSE)</f>
        <v>Cost Items</v>
      </c>
      <c r="E1533" s="895"/>
      <c r="F1533" s="895"/>
      <c r="G1533" s="895"/>
      <c r="H1533" s="895"/>
      <c r="I1533" s="896"/>
    </row>
    <row r="1534" spans="3:9" ht="16.2" thickBot="1">
      <c r="D1534" s="325" t="s">
        <v>1141</v>
      </c>
      <c r="E1534" s="326" t="s">
        <v>1142</v>
      </c>
      <c r="F1534" s="326" t="s">
        <v>1143</v>
      </c>
      <c r="G1534" s="326" t="s">
        <v>1144</v>
      </c>
      <c r="H1534" s="346" t="s">
        <v>1145</v>
      </c>
      <c r="I1534" s="346" t="s">
        <v>1146</v>
      </c>
    </row>
    <row r="1535" spans="3:9" ht="28.8">
      <c r="D1535" s="328" t="s">
        <v>1148</v>
      </c>
      <c r="E1535" s="329">
        <v>4</v>
      </c>
      <c r="F1535" s="330">
        <v>4</v>
      </c>
      <c r="G1535" s="331">
        <v>2</v>
      </c>
      <c r="H1535" s="347">
        <f>IFERROR(VLOOKUP(D1535,#REF!,2,FALSE),0)*E1535*F1535*G1535</f>
        <v>0</v>
      </c>
      <c r="I1535" s="348" t="str">
        <f>IF(D1535="","",CONCATENATE(D1535," ","@"," ",IFERROR(VLOOKUP(D1535,#REF!,2,FALSE),0),"/","ünit"," ","x"," ",E1535," ","ünits"," ","x"," ",F1535," ","days"," ","x"," ",G1535))</f>
        <v>Lead Consultant @ 0/ünit x 4 ünits x 4 days x 2</v>
      </c>
    </row>
    <row r="1536" spans="3:9" ht="15">
      <c r="D1536" s="328"/>
      <c r="E1536" s="334"/>
      <c r="F1536" s="330"/>
      <c r="G1536" s="331"/>
      <c r="H1536" s="347">
        <f>IFERROR(VLOOKUP(D1536,#REF!,2,FALSE),0)*E1536*F1536*G1536</f>
        <v>0</v>
      </c>
      <c r="I1536" s="348" t="str">
        <f>IF(D1536="","",CONCATENATE(D1536," ","@"," ",IFERROR(VLOOKUP(D1536,#REF!,2,FALSE),0),"/","ünit"," ","x"," ",E1536," ","ünits"," ","x"," ",F1536," ","days"," ","x"," ",G1536))</f>
        <v/>
      </c>
    </row>
    <row r="1537" spans="3:9" ht="15">
      <c r="D1537" s="328"/>
      <c r="E1537" s="329"/>
      <c r="F1537" s="330"/>
      <c r="G1537" s="331"/>
      <c r="H1537" s="347">
        <f>IFERROR(VLOOKUP(D1537,#REF!,2,FALSE),0)*E1537*F1537*G1537</f>
        <v>0</v>
      </c>
      <c r="I1537" s="348" t="str">
        <f>IF(D1537="","",CONCATENATE(D1537," ","@"," ",IFERROR(VLOOKUP(D1537,#REF!,2,FALSE),0),"/","ünit"," ","x"," ",E1537," ","ünits"," ","x"," ",F1537," ","days"," ","x"," ",G1537))</f>
        <v/>
      </c>
    </row>
    <row r="1538" spans="3:9" ht="15">
      <c r="D1538" s="328"/>
      <c r="E1538" s="334"/>
      <c r="F1538" s="330"/>
      <c r="G1538" s="331"/>
      <c r="H1538" s="347">
        <f>IFERROR(VLOOKUP(D1538,#REF!,2,FALSE),0)*E1538*F1538*G1538</f>
        <v>0</v>
      </c>
      <c r="I1538" s="348" t="str">
        <f>IF(D1538="","",CONCATENATE(D1538," ","@"," ",IFERROR(VLOOKUP(D1538,#REF!,2,FALSE),0),"/","ünit"," ","x"," ",E1538," ","ünits"," ","x"," ",F1538," ","days"," ","x"," ",G1538))</f>
        <v/>
      </c>
    </row>
    <row r="1539" spans="3:9" ht="15">
      <c r="D1539" s="328"/>
      <c r="E1539" s="329"/>
      <c r="F1539" s="330"/>
      <c r="G1539" s="331"/>
      <c r="H1539" s="347">
        <f>IFERROR(VLOOKUP(D1539,#REF!,2,FALSE),0)*E1539*F1539*G1539</f>
        <v>0</v>
      </c>
      <c r="I1539" s="348" t="str">
        <f>IF(D1539="","",CONCATENATE(D1539," ","@"," ",IFERROR(VLOOKUP(D1539,#REF!,2,FALSE),0),"/","ünit"," ","x"," ",E1539," ","ünits"," ","x"," ",F1539," ","days"," ","x"," ",G1539))</f>
        <v/>
      </c>
    </row>
    <row r="1540" spans="3:9" ht="15">
      <c r="D1540" s="328"/>
      <c r="E1540" s="334"/>
      <c r="F1540" s="330"/>
      <c r="G1540" s="331"/>
      <c r="H1540" s="347">
        <f>IFERROR(VLOOKUP(D1540,#REF!,2,FALSE),0)*E1540*F1540*G1540</f>
        <v>0</v>
      </c>
      <c r="I1540" s="348" t="str">
        <f>IF(D1540="","",CONCATENATE(D1540," ","@"," ",IFERROR(VLOOKUP(D1540,#REF!,2,FALSE),0),"/","ünit"," ","x"," ",E1540," ","ünits"," ","x"," ",F1540," ","days"," ","x"," ",G1540))</f>
        <v/>
      </c>
    </row>
    <row r="1541" spans="3:9" ht="15">
      <c r="D1541" s="328"/>
      <c r="E1541" s="329"/>
      <c r="F1541" s="330"/>
      <c r="G1541" s="331"/>
      <c r="H1541" s="347">
        <f>IFERROR(VLOOKUP(D1541,#REF!,2,FALSE),0)*E1541*F1541*G1541</f>
        <v>0</v>
      </c>
      <c r="I1541" s="348" t="str">
        <f>IF(D1541="","",CONCATENATE(D1541," ","@"," ",IFERROR(VLOOKUP(D1541,#REF!,2,FALSE),0),"/","ünit"," ","x"," ",E1541," ","ünits"," ","x"," ",F1541," ","days"," ","x"," ",G1541))</f>
        <v/>
      </c>
    </row>
    <row r="1542" spans="3:9" ht="15">
      <c r="D1542" s="328"/>
      <c r="E1542" s="334"/>
      <c r="F1542" s="330"/>
      <c r="G1542" s="331"/>
      <c r="H1542" s="347">
        <f>IFERROR(VLOOKUP(D1542,#REF!,2,FALSE),0)*E1542*F1542*G1542</f>
        <v>0</v>
      </c>
      <c r="I1542" s="348" t="str">
        <f>IF(D1542="","",CONCATENATE(D1542," ","@"," ",IFERROR(VLOOKUP(D1542,#REF!,2,FALSE),0),"/","ünit"," ","x"," ",E1542," ","ünits"," ","x"," ",F1542," ","days"," ","x"," ",G1542))</f>
        <v/>
      </c>
    </row>
    <row r="1543" spans="3:9" ht="15">
      <c r="D1543" s="328"/>
      <c r="E1543" s="329"/>
      <c r="F1543" s="330"/>
      <c r="G1543" s="331"/>
      <c r="H1543" s="347">
        <f>IFERROR(VLOOKUP(D1543,#REF!,2,FALSE),0)*E1543*F1543*G1543</f>
        <v>0</v>
      </c>
      <c r="I1543" s="348" t="str">
        <f>IF(D1543="","",CONCATENATE(D1543," ","@"," ",IFERROR(VLOOKUP(D1543,#REF!,2,FALSE),0),"/","ünit"," ","x"," ",E1543," ","ünits"," ","x"," ",F1543," ","days"," ","x"," ",G1543))</f>
        <v/>
      </c>
    </row>
    <row r="1544" spans="3:9" ht="15.6" thickBot="1">
      <c r="D1544" s="328"/>
      <c r="E1544" s="334"/>
      <c r="F1544" s="330"/>
      <c r="G1544" s="331"/>
      <c r="H1544" s="347">
        <f>IFERROR(VLOOKUP(D1544,#REF!,2,FALSE),0)*E1544*F1544*G1544</f>
        <v>0</v>
      </c>
      <c r="I1544" s="348" t="str">
        <f>IF(D1544="","",CONCATENATE(D1544," ","@"," ",IFERROR(VLOOKUP(D1544,#REF!,2,FALSE),0),"/","ünit"," ","x"," ",E1544," ","ünits"," ","x"," ",F1544," ","days"," ","x"," ",G1544))</f>
        <v/>
      </c>
    </row>
    <row r="1545" spans="3:9" ht="16.2" thickBot="1">
      <c r="D1545" s="335" t="s">
        <v>1147</v>
      </c>
      <c r="E1545" s="336"/>
      <c r="F1545" s="337"/>
      <c r="G1545" s="337"/>
      <c r="H1545" s="349">
        <f>SUM(H1535:H1544)</f>
        <v>0</v>
      </c>
      <c r="I1545" s="350"/>
    </row>
    <row r="1546" spans="3:9" ht="15" thickBot="1"/>
    <row r="1547" spans="3:9" ht="15.6" thickBot="1">
      <c r="C1547" s="125" t="s">
        <v>1462</v>
      </c>
      <c r="D1547" s="894" t="str">
        <f>VLOOKUP(C1547,'AOP Pillar 2'!$F$12:$G$4251,2,FALSE)</f>
        <v>Dessemination</v>
      </c>
      <c r="E1547" s="895"/>
      <c r="F1547" s="895"/>
      <c r="G1547" s="895"/>
      <c r="H1547" s="895"/>
      <c r="I1547" s="896"/>
    </row>
    <row r="1548" spans="3:9" ht="15.6" thickBot="1">
      <c r="C1548" s="125" t="s">
        <v>1462</v>
      </c>
      <c r="D1548" s="894" t="str">
        <f>VLOOKUP(C1548,'AOP Pillar 2'!$F$12:$I$4251,3,FALSE)</f>
        <v>Cost Items</v>
      </c>
      <c r="E1548" s="895"/>
      <c r="F1548" s="895"/>
      <c r="G1548" s="895"/>
      <c r="H1548" s="895"/>
      <c r="I1548" s="896"/>
    </row>
    <row r="1549" spans="3:9" ht="16.2" thickBot="1">
      <c r="D1549" s="325" t="s">
        <v>1141</v>
      </c>
      <c r="E1549" s="326" t="s">
        <v>1142</v>
      </c>
      <c r="F1549" s="326" t="s">
        <v>1143</v>
      </c>
      <c r="G1549" s="326" t="s">
        <v>1144</v>
      </c>
      <c r="H1549" s="346" t="s">
        <v>1145</v>
      </c>
      <c r="I1549" s="346" t="s">
        <v>1146</v>
      </c>
    </row>
    <row r="1550" spans="3:9" ht="28.8">
      <c r="D1550" s="328" t="s">
        <v>1148</v>
      </c>
      <c r="E1550" s="329">
        <v>4</v>
      </c>
      <c r="F1550" s="330">
        <v>4</v>
      </c>
      <c r="G1550" s="331">
        <v>2</v>
      </c>
      <c r="H1550" s="347">
        <f>IFERROR(VLOOKUP(D1550,#REF!,2,FALSE),0)*E1550*F1550*G1550</f>
        <v>0</v>
      </c>
      <c r="I1550" s="348" t="str">
        <f>IF(D1550="","",CONCATENATE(D1550," ","@"," ",IFERROR(VLOOKUP(D1550,#REF!,2,FALSE),0),"/","ünit"," ","x"," ",E1550," ","ünits"," ","x"," ",F1550," ","days"," ","x"," ",G1550))</f>
        <v>Lead Consultant @ 0/ünit x 4 ünits x 4 days x 2</v>
      </c>
    </row>
    <row r="1551" spans="3:9" ht="15">
      <c r="D1551" s="328"/>
      <c r="E1551" s="334"/>
      <c r="F1551" s="330"/>
      <c r="G1551" s="331"/>
      <c r="H1551" s="347">
        <f>IFERROR(VLOOKUP(D1551,#REF!,2,FALSE),0)*E1551*F1551*G1551</f>
        <v>0</v>
      </c>
      <c r="I1551" s="348" t="str">
        <f>IF(D1551="","",CONCATENATE(D1551," ","@"," ",IFERROR(VLOOKUP(D1551,#REF!,2,FALSE),0),"/","ünit"," ","x"," ",E1551," ","ünits"," ","x"," ",F1551," ","days"," ","x"," ",G1551))</f>
        <v/>
      </c>
    </row>
    <row r="1552" spans="3:9" ht="15">
      <c r="D1552" s="328"/>
      <c r="E1552" s="329"/>
      <c r="F1552" s="330"/>
      <c r="G1552" s="331"/>
      <c r="H1552" s="347">
        <f>IFERROR(VLOOKUP(D1552,#REF!,2,FALSE),0)*E1552*F1552*G1552</f>
        <v>0</v>
      </c>
      <c r="I1552" s="348" t="str">
        <f>IF(D1552="","",CONCATENATE(D1552," ","@"," ",IFERROR(VLOOKUP(D1552,#REF!,2,FALSE),0),"/","ünit"," ","x"," ",E1552," ","ünits"," ","x"," ",F1552," ","days"," ","x"," ",G1552))</f>
        <v/>
      </c>
    </row>
    <row r="1553" spans="3:9" ht="15">
      <c r="D1553" s="328"/>
      <c r="E1553" s="334"/>
      <c r="F1553" s="330"/>
      <c r="G1553" s="331"/>
      <c r="H1553" s="347">
        <f>IFERROR(VLOOKUP(D1553,#REF!,2,FALSE),0)*E1553*F1553*G1553</f>
        <v>0</v>
      </c>
      <c r="I1553" s="348" t="str">
        <f>IF(D1553="","",CONCATENATE(D1553," ","@"," ",IFERROR(VLOOKUP(D1553,#REF!,2,FALSE),0),"/","ünit"," ","x"," ",E1553," ","ünits"," ","x"," ",F1553," ","days"," ","x"," ",G1553))</f>
        <v/>
      </c>
    </row>
    <row r="1554" spans="3:9" ht="15">
      <c r="D1554" s="328"/>
      <c r="E1554" s="329"/>
      <c r="F1554" s="330"/>
      <c r="G1554" s="331"/>
      <c r="H1554" s="347">
        <f>IFERROR(VLOOKUP(D1554,#REF!,2,FALSE),0)*E1554*F1554*G1554</f>
        <v>0</v>
      </c>
      <c r="I1554" s="348" t="str">
        <f>IF(D1554="","",CONCATENATE(D1554," ","@"," ",IFERROR(VLOOKUP(D1554,#REF!,2,FALSE),0),"/","ünit"," ","x"," ",E1554," ","ünits"," ","x"," ",F1554," ","days"," ","x"," ",G1554))</f>
        <v/>
      </c>
    </row>
    <row r="1555" spans="3:9" ht="15">
      <c r="D1555" s="328"/>
      <c r="E1555" s="334"/>
      <c r="F1555" s="330"/>
      <c r="G1555" s="331"/>
      <c r="H1555" s="347">
        <f>IFERROR(VLOOKUP(D1555,#REF!,2,FALSE),0)*E1555*F1555*G1555</f>
        <v>0</v>
      </c>
      <c r="I1555" s="348" t="str">
        <f>IF(D1555="","",CONCATENATE(D1555," ","@"," ",IFERROR(VLOOKUP(D1555,#REF!,2,FALSE),0),"/","ünit"," ","x"," ",E1555," ","ünits"," ","x"," ",F1555," ","days"," ","x"," ",G1555))</f>
        <v/>
      </c>
    </row>
    <row r="1556" spans="3:9" ht="15">
      <c r="D1556" s="328"/>
      <c r="E1556" s="329"/>
      <c r="F1556" s="330"/>
      <c r="G1556" s="331"/>
      <c r="H1556" s="347">
        <f>IFERROR(VLOOKUP(D1556,#REF!,2,FALSE),0)*E1556*F1556*G1556</f>
        <v>0</v>
      </c>
      <c r="I1556" s="348" t="str">
        <f>IF(D1556="","",CONCATENATE(D1556," ","@"," ",IFERROR(VLOOKUP(D1556,#REF!,2,FALSE),0),"/","ünit"," ","x"," ",E1556," ","ünits"," ","x"," ",F1556," ","days"," ","x"," ",G1556))</f>
        <v/>
      </c>
    </row>
    <row r="1557" spans="3:9" ht="15">
      <c r="D1557" s="328"/>
      <c r="E1557" s="334"/>
      <c r="F1557" s="330"/>
      <c r="G1557" s="331"/>
      <c r="H1557" s="347">
        <f>IFERROR(VLOOKUP(D1557,#REF!,2,FALSE),0)*E1557*F1557*G1557</f>
        <v>0</v>
      </c>
      <c r="I1557" s="348" t="str">
        <f>IF(D1557="","",CONCATENATE(D1557," ","@"," ",IFERROR(VLOOKUP(D1557,#REF!,2,FALSE),0),"/","ünit"," ","x"," ",E1557," ","ünits"," ","x"," ",F1557," ","days"," ","x"," ",G1557))</f>
        <v/>
      </c>
    </row>
    <row r="1558" spans="3:9" ht="15">
      <c r="D1558" s="328"/>
      <c r="E1558" s="329"/>
      <c r="F1558" s="330"/>
      <c r="G1558" s="331"/>
      <c r="H1558" s="347">
        <f>IFERROR(VLOOKUP(D1558,#REF!,2,FALSE),0)*E1558*F1558*G1558</f>
        <v>0</v>
      </c>
      <c r="I1558" s="348" t="str">
        <f>IF(D1558="","",CONCATENATE(D1558," ","@"," ",IFERROR(VLOOKUP(D1558,#REF!,2,FALSE),0),"/","ünit"," ","x"," ",E1558," ","ünits"," ","x"," ",F1558," ","days"," ","x"," ",G1558))</f>
        <v/>
      </c>
    </row>
    <row r="1559" spans="3:9" ht="15.6" thickBot="1">
      <c r="D1559" s="328"/>
      <c r="E1559" s="334"/>
      <c r="F1559" s="330"/>
      <c r="G1559" s="331"/>
      <c r="H1559" s="347">
        <f>IFERROR(VLOOKUP(D1559,#REF!,2,FALSE),0)*E1559*F1559*G1559</f>
        <v>0</v>
      </c>
      <c r="I1559" s="348" t="str">
        <f>IF(D1559="","",CONCATENATE(D1559," ","@"," ",IFERROR(VLOOKUP(D1559,#REF!,2,FALSE),0),"/","ünit"," ","x"," ",E1559," ","ünits"," ","x"," ",F1559," ","days"," ","x"," ",G1559))</f>
        <v/>
      </c>
    </row>
    <row r="1560" spans="3:9" ht="16.2" thickBot="1">
      <c r="D1560" s="335" t="s">
        <v>1147</v>
      </c>
      <c r="E1560" s="336"/>
      <c r="F1560" s="337"/>
      <c r="G1560" s="337"/>
      <c r="H1560" s="349">
        <f>SUM(H1550:H1559)</f>
        <v>0</v>
      </c>
      <c r="I1560" s="350"/>
    </row>
    <row r="1561" spans="3:9" ht="16.2" thickBot="1">
      <c r="D1561" s="340"/>
      <c r="E1561" s="341"/>
      <c r="F1561" s="342"/>
      <c r="G1561" s="341"/>
      <c r="H1561" s="341"/>
      <c r="I1561" s="344"/>
    </row>
    <row r="1562" spans="3:9" ht="15.6" thickBot="1">
      <c r="C1562" s="125" t="s">
        <v>1463</v>
      </c>
      <c r="D1562" s="894" t="str">
        <f>VLOOKUP(C1562,'AOP Pillar 2'!$F$12:$G$4251,2,FALSE)</f>
        <v>Develop</v>
      </c>
      <c r="E1562" s="895"/>
      <c r="F1562" s="895"/>
      <c r="G1562" s="895"/>
      <c r="H1562" s="895"/>
      <c r="I1562" s="896"/>
    </row>
    <row r="1563" spans="3:9" ht="15.6" thickBot="1">
      <c r="C1563" s="125" t="s">
        <v>1463</v>
      </c>
      <c r="D1563" s="894" t="str">
        <f>VLOOKUP(C1563,'AOP Pillar 2'!$F$12:$I$4251,3,FALSE)</f>
        <v>Cost Items</v>
      </c>
      <c r="E1563" s="895"/>
      <c r="F1563" s="895"/>
      <c r="G1563" s="895"/>
      <c r="H1563" s="895"/>
      <c r="I1563" s="896"/>
    </row>
    <row r="1564" spans="3:9" ht="16.2" thickBot="1">
      <c r="D1564" s="325" t="s">
        <v>1141</v>
      </c>
      <c r="E1564" s="326" t="s">
        <v>1142</v>
      </c>
      <c r="F1564" s="326" t="s">
        <v>1143</v>
      </c>
      <c r="G1564" s="326" t="s">
        <v>1144</v>
      </c>
      <c r="H1564" s="346" t="s">
        <v>1145</v>
      </c>
      <c r="I1564" s="346" t="s">
        <v>1146</v>
      </c>
    </row>
    <row r="1565" spans="3:9" ht="28.8">
      <c r="D1565" s="328" t="s">
        <v>1148</v>
      </c>
      <c r="E1565" s="329">
        <v>4</v>
      </c>
      <c r="F1565" s="330">
        <v>4</v>
      </c>
      <c r="G1565" s="331">
        <v>2</v>
      </c>
      <c r="H1565" s="347">
        <f>IFERROR(VLOOKUP(D1565,#REF!,2,FALSE),0)*E1565*F1565*G1565</f>
        <v>0</v>
      </c>
      <c r="I1565" s="348" t="str">
        <f>IF(D1565="","",CONCATENATE(D1565," ","@"," ",IFERROR(VLOOKUP(D1565,#REF!,2,FALSE),0),"/","ünit"," ","x"," ",E1565," ","ünits"," ","x"," ",F1565," ","days"," ","x"," ",G1565))</f>
        <v>Lead Consultant @ 0/ünit x 4 ünits x 4 days x 2</v>
      </c>
    </row>
    <row r="1566" spans="3:9" ht="15">
      <c r="D1566" s="328"/>
      <c r="E1566" s="334"/>
      <c r="F1566" s="330"/>
      <c r="G1566" s="331"/>
      <c r="H1566" s="347">
        <f>IFERROR(VLOOKUP(D1566,#REF!,2,FALSE),0)*E1566*F1566*G1566</f>
        <v>0</v>
      </c>
      <c r="I1566" s="348" t="str">
        <f>IF(D1566="","",CONCATENATE(D1566," ","@"," ",IFERROR(VLOOKUP(D1566,#REF!,2,FALSE),0),"/","ünit"," ","x"," ",E1566," ","ünits"," ","x"," ",F1566," ","days"," ","x"," ",G1566))</f>
        <v/>
      </c>
    </row>
    <row r="1567" spans="3:9" ht="15">
      <c r="D1567" s="328"/>
      <c r="E1567" s="329"/>
      <c r="F1567" s="330"/>
      <c r="G1567" s="331"/>
      <c r="H1567" s="347">
        <f>IFERROR(VLOOKUP(D1567,#REF!,2,FALSE),0)*E1567*F1567*G1567</f>
        <v>0</v>
      </c>
      <c r="I1567" s="348" t="str">
        <f>IF(D1567="","",CONCATENATE(D1567," ","@"," ",IFERROR(VLOOKUP(D1567,#REF!,2,FALSE),0),"/","ünit"," ","x"," ",E1567," ","ünits"," ","x"," ",F1567," ","days"," ","x"," ",G1567))</f>
        <v/>
      </c>
    </row>
    <row r="1568" spans="3:9" ht="15">
      <c r="D1568" s="328"/>
      <c r="E1568" s="334"/>
      <c r="F1568" s="330"/>
      <c r="G1568" s="331"/>
      <c r="H1568" s="347">
        <f>IFERROR(VLOOKUP(D1568,#REF!,2,FALSE),0)*E1568*F1568*G1568</f>
        <v>0</v>
      </c>
      <c r="I1568" s="348" t="str">
        <f>IF(D1568="","",CONCATENATE(D1568," ","@"," ",IFERROR(VLOOKUP(D1568,#REF!,2,FALSE),0),"/","ünit"," ","x"," ",E1568," ","ünits"," ","x"," ",F1568," ","days"," ","x"," ",G1568))</f>
        <v/>
      </c>
    </row>
    <row r="1569" spans="3:9" ht="15">
      <c r="D1569" s="328"/>
      <c r="E1569" s="329"/>
      <c r="F1569" s="330"/>
      <c r="G1569" s="331"/>
      <c r="H1569" s="347">
        <f>IFERROR(VLOOKUP(D1569,#REF!,2,FALSE),0)*E1569*F1569*G1569</f>
        <v>0</v>
      </c>
      <c r="I1569" s="348" t="str">
        <f>IF(D1569="","",CONCATENATE(D1569," ","@"," ",IFERROR(VLOOKUP(D1569,#REF!,2,FALSE),0),"/","ünit"," ","x"," ",E1569," ","ünits"," ","x"," ",F1569," ","days"," ","x"," ",G1569))</f>
        <v/>
      </c>
    </row>
    <row r="1570" spans="3:9" ht="15">
      <c r="D1570" s="328"/>
      <c r="E1570" s="334"/>
      <c r="F1570" s="330"/>
      <c r="G1570" s="331"/>
      <c r="H1570" s="347">
        <f>IFERROR(VLOOKUP(D1570,#REF!,2,FALSE),0)*E1570*F1570*G1570</f>
        <v>0</v>
      </c>
      <c r="I1570" s="348" t="str">
        <f>IF(D1570="","",CONCATENATE(D1570," ","@"," ",IFERROR(VLOOKUP(D1570,#REF!,2,FALSE),0),"/","ünit"," ","x"," ",E1570," ","ünits"," ","x"," ",F1570," ","days"," ","x"," ",G1570))</f>
        <v/>
      </c>
    </row>
    <row r="1571" spans="3:9" ht="15">
      <c r="D1571" s="328"/>
      <c r="E1571" s="329"/>
      <c r="F1571" s="330"/>
      <c r="G1571" s="331"/>
      <c r="H1571" s="347">
        <f>IFERROR(VLOOKUP(D1571,#REF!,2,FALSE),0)*E1571*F1571*G1571</f>
        <v>0</v>
      </c>
      <c r="I1571" s="348" t="str">
        <f>IF(D1571="","",CONCATENATE(D1571," ","@"," ",IFERROR(VLOOKUP(D1571,#REF!,2,FALSE),0),"/","ünit"," ","x"," ",E1571," ","ünits"," ","x"," ",F1571," ","days"," ","x"," ",G1571))</f>
        <v/>
      </c>
    </row>
    <row r="1572" spans="3:9" ht="15">
      <c r="D1572" s="328"/>
      <c r="E1572" s="334"/>
      <c r="F1572" s="330"/>
      <c r="G1572" s="331"/>
      <c r="H1572" s="347">
        <f>IFERROR(VLOOKUP(D1572,#REF!,2,FALSE),0)*E1572*F1572*G1572</f>
        <v>0</v>
      </c>
      <c r="I1572" s="348" t="str">
        <f>IF(D1572="","",CONCATENATE(D1572," ","@"," ",IFERROR(VLOOKUP(D1572,#REF!,2,FALSE),0),"/","ünit"," ","x"," ",E1572," ","ünits"," ","x"," ",F1572," ","days"," ","x"," ",G1572))</f>
        <v/>
      </c>
    </row>
    <row r="1573" spans="3:9" ht="15">
      <c r="D1573" s="328"/>
      <c r="E1573" s="329"/>
      <c r="F1573" s="330"/>
      <c r="G1573" s="331"/>
      <c r="H1573" s="347">
        <f>IFERROR(VLOOKUP(D1573,#REF!,2,FALSE),0)*E1573*F1573*G1573</f>
        <v>0</v>
      </c>
      <c r="I1573" s="348" t="str">
        <f>IF(D1573="","",CONCATENATE(D1573," ","@"," ",IFERROR(VLOOKUP(D1573,#REF!,2,FALSE),0),"/","ünit"," ","x"," ",E1573," ","ünits"," ","x"," ",F1573," ","days"," ","x"," ",G1573))</f>
        <v/>
      </c>
    </row>
    <row r="1574" spans="3:9" ht="15.6" thickBot="1">
      <c r="D1574" s="328"/>
      <c r="E1574" s="334"/>
      <c r="F1574" s="330"/>
      <c r="G1574" s="331"/>
      <c r="H1574" s="347">
        <f>IFERROR(VLOOKUP(D1574,#REF!,2,FALSE),0)*E1574*F1574*G1574</f>
        <v>0</v>
      </c>
      <c r="I1574" s="348" t="str">
        <f>IF(D1574="","",CONCATENATE(D1574," ","@"," ",IFERROR(VLOOKUP(D1574,#REF!,2,FALSE),0),"/","ünit"," ","x"," ",E1574," ","ünits"," ","x"," ",F1574," ","days"," ","x"," ",G1574))</f>
        <v/>
      </c>
    </row>
    <row r="1575" spans="3:9" ht="16.2" thickBot="1">
      <c r="D1575" s="335" t="s">
        <v>1147</v>
      </c>
      <c r="E1575" s="336"/>
      <c r="F1575" s="337"/>
      <c r="G1575" s="337"/>
      <c r="H1575" s="349">
        <f>SUM(H1565:H1574)</f>
        <v>0</v>
      </c>
      <c r="I1575" s="350"/>
    </row>
    <row r="1576" spans="3:9" ht="16.2" thickBot="1">
      <c r="D1576" s="340"/>
      <c r="E1576" s="342"/>
      <c r="F1576" s="341"/>
      <c r="G1576" s="341"/>
      <c r="H1576"/>
      <c r="I1576"/>
    </row>
    <row r="1577" spans="3:9" ht="36.75" customHeight="1" thickBot="1">
      <c r="C1577" s="364" t="s">
        <v>29</v>
      </c>
      <c r="D1577" s="897" t="str">
        <f>VLOOKUP(C1577,'AOP Pillar 2'!$C$9:$E$4251,2,FALSE)</f>
        <v xml:space="preserve"> Promote implementation of school feeding programme </v>
      </c>
      <c r="E1577" s="898"/>
      <c r="F1577" s="898"/>
      <c r="G1577" s="898"/>
      <c r="H1577" s="898"/>
      <c r="I1577" s="899"/>
    </row>
    <row r="1578" spans="3:9" ht="15" thickBot="1"/>
    <row r="1579" spans="3:9" ht="15.6" thickBot="1">
      <c r="C1579" s="125" t="s">
        <v>1468</v>
      </c>
      <c r="D1579" s="894" t="str">
        <f>VLOOKUP(C1579,'AOP Pillar 2'!$F$12:$G$4251,2,FALSE)</f>
        <v>Workshop</v>
      </c>
      <c r="E1579" s="895"/>
      <c r="F1579" s="895"/>
      <c r="G1579" s="895"/>
      <c r="H1579" s="895"/>
      <c r="I1579" s="896"/>
    </row>
    <row r="1580" spans="3:9" ht="15.6" thickBot="1">
      <c r="C1580" s="125" t="s">
        <v>1468</v>
      </c>
      <c r="D1580" s="894" t="str">
        <f>VLOOKUP(C1580,'AOP Pillar 2'!$F$12:$I$4251,3,FALSE)</f>
        <v>Cost Items</v>
      </c>
      <c r="E1580" s="895"/>
      <c r="F1580" s="895"/>
      <c r="G1580" s="895"/>
      <c r="H1580" s="895"/>
      <c r="I1580" s="896"/>
    </row>
    <row r="1581" spans="3:9" ht="16.2" thickBot="1">
      <c r="D1581" s="325" t="s">
        <v>1141</v>
      </c>
      <c r="E1581" s="326" t="s">
        <v>1142</v>
      </c>
      <c r="F1581" s="326" t="s">
        <v>1143</v>
      </c>
      <c r="G1581" s="326" t="s">
        <v>1144</v>
      </c>
      <c r="H1581" s="346" t="s">
        <v>1145</v>
      </c>
      <c r="I1581" s="346" t="s">
        <v>1146</v>
      </c>
    </row>
    <row r="1582" spans="3:9" ht="28.8">
      <c r="D1582" s="328" t="s">
        <v>1148</v>
      </c>
      <c r="E1582" s="329">
        <v>4</v>
      </c>
      <c r="F1582" s="330">
        <v>4</v>
      </c>
      <c r="G1582" s="331">
        <v>2</v>
      </c>
      <c r="H1582" s="347">
        <f>IFERROR(VLOOKUP(D1582,#REF!,2,FALSE),0)*E1582*F1582*G1582</f>
        <v>0</v>
      </c>
      <c r="I1582" s="348" t="str">
        <f>IF(D1582="","",CONCATENATE(D1582," ","@"," ",IFERROR(VLOOKUP(D1582,#REF!,2,FALSE),0),"/","ünit"," ","x"," ",E1582," ","ünits"," ","x"," ",F1582," ","days"," ","x"," ",G1582))</f>
        <v>Lead Consultant @ 0/ünit x 4 ünits x 4 days x 2</v>
      </c>
    </row>
    <row r="1583" spans="3:9" ht="15">
      <c r="D1583" s="328"/>
      <c r="E1583" s="334"/>
      <c r="F1583" s="330"/>
      <c r="G1583" s="331"/>
      <c r="H1583" s="347">
        <f>IFERROR(VLOOKUP(D1583,#REF!,2,FALSE),0)*E1583*F1583*G1583</f>
        <v>0</v>
      </c>
      <c r="I1583" s="348" t="str">
        <f>IF(D1583="","",CONCATENATE(D1583," ","@"," ",IFERROR(VLOOKUP(D1583,#REF!,2,FALSE),0),"/","ünit"," ","x"," ",E1583," ","ünits"," ","x"," ",F1583," ","days"," ","x"," ",G1583))</f>
        <v/>
      </c>
    </row>
    <row r="1584" spans="3:9" ht="15">
      <c r="D1584" s="328"/>
      <c r="E1584" s="329"/>
      <c r="F1584" s="330"/>
      <c r="G1584" s="331"/>
      <c r="H1584" s="347">
        <f>IFERROR(VLOOKUP(D1584,#REF!,2,FALSE),0)*E1584*F1584*G1584</f>
        <v>0</v>
      </c>
      <c r="I1584" s="348" t="str">
        <f>IF(D1584="","",CONCATENATE(D1584," ","@"," ",IFERROR(VLOOKUP(D1584,#REF!,2,FALSE),0),"/","ünit"," ","x"," ",E1584," ","ünits"," ","x"," ",F1584," ","days"," ","x"," ",G1584))</f>
        <v/>
      </c>
    </row>
    <row r="1585" spans="3:9" ht="15">
      <c r="D1585" s="328"/>
      <c r="E1585" s="334"/>
      <c r="F1585" s="330"/>
      <c r="G1585" s="331"/>
      <c r="H1585" s="347">
        <f>IFERROR(VLOOKUP(D1585,#REF!,2,FALSE),0)*E1585*F1585*G1585</f>
        <v>0</v>
      </c>
      <c r="I1585" s="348" t="str">
        <f>IF(D1585="","",CONCATENATE(D1585," ","@"," ",IFERROR(VLOOKUP(D1585,#REF!,2,FALSE),0),"/","ünit"," ","x"," ",E1585," ","ünits"," ","x"," ",F1585," ","days"," ","x"," ",G1585))</f>
        <v/>
      </c>
    </row>
    <row r="1586" spans="3:9" ht="15">
      <c r="D1586" s="328"/>
      <c r="E1586" s="329"/>
      <c r="F1586" s="330"/>
      <c r="G1586" s="331"/>
      <c r="H1586" s="347">
        <f>IFERROR(VLOOKUP(D1586,#REF!,2,FALSE),0)*E1586*F1586*G1586</f>
        <v>0</v>
      </c>
      <c r="I1586" s="348" t="str">
        <f>IF(D1586="","",CONCATENATE(D1586," ","@"," ",IFERROR(VLOOKUP(D1586,#REF!,2,FALSE),0),"/","ünit"," ","x"," ",E1586," ","ünits"," ","x"," ",F1586," ","days"," ","x"," ",G1586))</f>
        <v/>
      </c>
    </row>
    <row r="1587" spans="3:9" ht="15">
      <c r="D1587" s="328"/>
      <c r="E1587" s="334"/>
      <c r="F1587" s="330"/>
      <c r="G1587" s="331"/>
      <c r="H1587" s="347">
        <f>IFERROR(VLOOKUP(D1587,#REF!,2,FALSE),0)*E1587*F1587*G1587</f>
        <v>0</v>
      </c>
      <c r="I1587" s="348" t="str">
        <f>IF(D1587="","",CONCATENATE(D1587," ","@"," ",IFERROR(VLOOKUP(D1587,#REF!,2,FALSE),0),"/","ünit"," ","x"," ",E1587," ","ünits"," ","x"," ",F1587," ","days"," ","x"," ",G1587))</f>
        <v/>
      </c>
    </row>
    <row r="1588" spans="3:9" ht="15">
      <c r="D1588" s="328"/>
      <c r="E1588" s="329"/>
      <c r="F1588" s="330"/>
      <c r="G1588" s="331"/>
      <c r="H1588" s="347">
        <f>IFERROR(VLOOKUP(D1588,#REF!,2,FALSE),0)*E1588*F1588*G1588</f>
        <v>0</v>
      </c>
      <c r="I1588" s="348" t="str">
        <f>IF(D1588="","",CONCATENATE(D1588," ","@"," ",IFERROR(VLOOKUP(D1588,#REF!,2,FALSE),0),"/","ünit"," ","x"," ",E1588," ","ünits"," ","x"," ",F1588," ","days"," ","x"," ",G1588))</f>
        <v/>
      </c>
    </row>
    <row r="1589" spans="3:9" ht="15">
      <c r="D1589" s="328"/>
      <c r="E1589" s="334"/>
      <c r="F1589" s="330"/>
      <c r="G1589" s="331"/>
      <c r="H1589" s="347">
        <f>IFERROR(VLOOKUP(D1589,#REF!,2,FALSE),0)*E1589*F1589*G1589</f>
        <v>0</v>
      </c>
      <c r="I1589" s="348" t="str">
        <f>IF(D1589="","",CONCATENATE(D1589," ","@"," ",IFERROR(VLOOKUP(D1589,#REF!,2,FALSE),0),"/","ünit"," ","x"," ",E1589," ","ünits"," ","x"," ",F1589," ","days"," ","x"," ",G1589))</f>
        <v/>
      </c>
    </row>
    <row r="1590" spans="3:9" ht="15">
      <c r="D1590" s="328"/>
      <c r="E1590" s="329"/>
      <c r="F1590" s="330"/>
      <c r="G1590" s="331"/>
      <c r="H1590" s="347">
        <f>IFERROR(VLOOKUP(D1590,#REF!,2,FALSE),0)*E1590*F1590*G1590</f>
        <v>0</v>
      </c>
      <c r="I1590" s="348" t="str">
        <f>IF(D1590="","",CONCATENATE(D1590," ","@"," ",IFERROR(VLOOKUP(D1590,#REF!,2,FALSE),0),"/","ünit"," ","x"," ",E1590," ","ünits"," ","x"," ",F1590," ","days"," ","x"," ",G1590))</f>
        <v/>
      </c>
    </row>
    <row r="1591" spans="3:9" ht="15.6" thickBot="1">
      <c r="D1591" s="328"/>
      <c r="E1591" s="334"/>
      <c r="F1591" s="330"/>
      <c r="G1591" s="331"/>
      <c r="H1591" s="347">
        <f>IFERROR(VLOOKUP(D1591,#REF!,2,FALSE),0)*E1591*F1591*G1591</f>
        <v>0</v>
      </c>
      <c r="I1591" s="348" t="str">
        <f>IF(D1591="","",CONCATENATE(D1591," ","@"," ",IFERROR(VLOOKUP(D1591,#REF!,2,FALSE),0),"/","ünit"," ","x"," ",E1591," ","ünits"," ","x"," ",F1591," ","days"," ","x"," ",G1591))</f>
        <v/>
      </c>
    </row>
    <row r="1592" spans="3:9" ht="16.2" thickBot="1">
      <c r="D1592" s="335" t="s">
        <v>1147</v>
      </c>
      <c r="E1592" s="336"/>
      <c r="F1592" s="337"/>
      <c r="G1592" s="337"/>
      <c r="H1592" s="349">
        <f>SUM(H1582:H1591)</f>
        <v>0</v>
      </c>
      <c r="I1592" s="350"/>
    </row>
    <row r="1593" spans="3:9" ht="15" thickBot="1"/>
    <row r="1594" spans="3:9" ht="15.6" thickBot="1">
      <c r="C1594" s="125" t="s">
        <v>1469</v>
      </c>
      <c r="D1594" s="894" t="str">
        <f>VLOOKUP(C1594,'AOP Pillar 2'!$F$12:$G$4251,2,FALSE)</f>
        <v>Planning</v>
      </c>
      <c r="E1594" s="895"/>
      <c r="F1594" s="895"/>
      <c r="G1594" s="895"/>
      <c r="H1594" s="895"/>
      <c r="I1594" s="896"/>
    </row>
    <row r="1595" spans="3:9" ht="15.6" thickBot="1">
      <c r="C1595" s="125" t="s">
        <v>1459</v>
      </c>
      <c r="D1595" s="894" t="str">
        <f>VLOOKUP(C1595,'AOP Pillar 2'!$F$12:$I$4251,3,FALSE)</f>
        <v>Cost Items</v>
      </c>
      <c r="E1595" s="895"/>
      <c r="F1595" s="895"/>
      <c r="G1595" s="895"/>
      <c r="H1595" s="895"/>
      <c r="I1595" s="896"/>
    </row>
    <row r="1596" spans="3:9" ht="16.2" thickBot="1">
      <c r="D1596" s="325" t="s">
        <v>1141</v>
      </c>
      <c r="E1596" s="326" t="s">
        <v>1142</v>
      </c>
      <c r="F1596" s="326" t="s">
        <v>1143</v>
      </c>
      <c r="G1596" s="326" t="s">
        <v>1144</v>
      </c>
      <c r="H1596" s="346" t="s">
        <v>1145</v>
      </c>
      <c r="I1596" s="346" t="s">
        <v>1146</v>
      </c>
    </row>
    <row r="1597" spans="3:9" ht="28.8">
      <c r="D1597" s="328" t="s">
        <v>1148</v>
      </c>
      <c r="E1597" s="329">
        <v>4</v>
      </c>
      <c r="F1597" s="330">
        <v>4</v>
      </c>
      <c r="G1597" s="331">
        <v>2</v>
      </c>
      <c r="H1597" s="347">
        <f>IFERROR(VLOOKUP(D1597,#REF!,2,FALSE),0)*E1597*F1597*G1597</f>
        <v>0</v>
      </c>
      <c r="I1597" s="348" t="str">
        <f>IF(D1597="","",CONCATENATE(D1597," ","@"," ",IFERROR(VLOOKUP(D1597,#REF!,2,FALSE),0),"/","ünit"," ","x"," ",E1597," ","ünits"," ","x"," ",F1597," ","days"," ","x"," ",G1597))</f>
        <v>Lead Consultant @ 0/ünit x 4 ünits x 4 days x 2</v>
      </c>
    </row>
    <row r="1598" spans="3:9" ht="15">
      <c r="D1598" s="328"/>
      <c r="E1598" s="334"/>
      <c r="F1598" s="330"/>
      <c r="G1598" s="331"/>
      <c r="H1598" s="347">
        <f>IFERROR(VLOOKUP(D1598,#REF!,2,FALSE),0)*E1598*F1598*G1598</f>
        <v>0</v>
      </c>
      <c r="I1598" s="348" t="str">
        <f>IF(D1598="","",CONCATENATE(D1598," ","@"," ",IFERROR(VLOOKUP(D1598,#REF!,2,FALSE),0),"/","ünit"," ","x"," ",E1598," ","ünits"," ","x"," ",F1598," ","days"," ","x"," ",G1598))</f>
        <v/>
      </c>
    </row>
    <row r="1599" spans="3:9" ht="15">
      <c r="D1599" s="328"/>
      <c r="E1599" s="329"/>
      <c r="F1599" s="330"/>
      <c r="G1599" s="331"/>
      <c r="H1599" s="347">
        <f>IFERROR(VLOOKUP(D1599,#REF!,2,FALSE),0)*E1599*F1599*G1599</f>
        <v>0</v>
      </c>
      <c r="I1599" s="348" t="str">
        <f>IF(D1599="","",CONCATENATE(D1599," ","@"," ",IFERROR(VLOOKUP(D1599,#REF!,2,FALSE),0),"/","ünit"," ","x"," ",E1599," ","ünits"," ","x"," ",F1599," ","days"," ","x"," ",G1599))</f>
        <v/>
      </c>
    </row>
    <row r="1600" spans="3:9" ht="15">
      <c r="D1600" s="328"/>
      <c r="E1600" s="334"/>
      <c r="F1600" s="330"/>
      <c r="G1600" s="331"/>
      <c r="H1600" s="347">
        <f>IFERROR(VLOOKUP(D1600,#REF!,2,FALSE),0)*E1600*F1600*G1600</f>
        <v>0</v>
      </c>
      <c r="I1600" s="348" t="str">
        <f>IF(D1600="","",CONCATENATE(D1600," ","@"," ",IFERROR(VLOOKUP(D1600,#REF!,2,FALSE),0),"/","ünit"," ","x"," ",E1600," ","ünits"," ","x"," ",F1600," ","days"," ","x"," ",G1600))</f>
        <v/>
      </c>
    </row>
    <row r="1601" spans="3:9" ht="15">
      <c r="D1601" s="328"/>
      <c r="E1601" s="329"/>
      <c r="F1601" s="330"/>
      <c r="G1601" s="331"/>
      <c r="H1601" s="347">
        <f>IFERROR(VLOOKUP(D1601,#REF!,2,FALSE),0)*E1601*F1601*G1601</f>
        <v>0</v>
      </c>
      <c r="I1601" s="348" t="str">
        <f>IF(D1601="","",CONCATENATE(D1601," ","@"," ",IFERROR(VLOOKUP(D1601,#REF!,2,FALSE),0),"/","ünit"," ","x"," ",E1601," ","ünits"," ","x"," ",F1601," ","days"," ","x"," ",G1601))</f>
        <v/>
      </c>
    </row>
    <row r="1602" spans="3:9" ht="15">
      <c r="D1602" s="328"/>
      <c r="E1602" s="334"/>
      <c r="F1602" s="330"/>
      <c r="G1602" s="331"/>
      <c r="H1602" s="347">
        <f>IFERROR(VLOOKUP(D1602,#REF!,2,FALSE),0)*E1602*F1602*G1602</f>
        <v>0</v>
      </c>
      <c r="I1602" s="348" t="str">
        <f>IF(D1602="","",CONCATENATE(D1602," ","@"," ",IFERROR(VLOOKUP(D1602,#REF!,2,FALSE),0),"/","ünit"," ","x"," ",E1602," ","ünits"," ","x"," ",F1602," ","days"," ","x"," ",G1602))</f>
        <v/>
      </c>
    </row>
    <row r="1603" spans="3:9" ht="15">
      <c r="D1603" s="328"/>
      <c r="E1603" s="329"/>
      <c r="F1603" s="330"/>
      <c r="G1603" s="331"/>
      <c r="H1603" s="347">
        <f>IFERROR(VLOOKUP(D1603,#REF!,2,FALSE),0)*E1603*F1603*G1603</f>
        <v>0</v>
      </c>
      <c r="I1603" s="348" t="str">
        <f>IF(D1603="","",CONCATENATE(D1603," ","@"," ",IFERROR(VLOOKUP(D1603,#REF!,2,FALSE),0),"/","ünit"," ","x"," ",E1603," ","ünits"," ","x"," ",F1603," ","days"," ","x"," ",G1603))</f>
        <v/>
      </c>
    </row>
    <row r="1604" spans="3:9" ht="15">
      <c r="D1604" s="328"/>
      <c r="E1604" s="334"/>
      <c r="F1604" s="330"/>
      <c r="G1604" s="331"/>
      <c r="H1604" s="347">
        <f>IFERROR(VLOOKUP(D1604,#REF!,2,FALSE),0)*E1604*F1604*G1604</f>
        <v>0</v>
      </c>
      <c r="I1604" s="348" t="str">
        <f>IF(D1604="","",CONCATENATE(D1604," ","@"," ",IFERROR(VLOOKUP(D1604,#REF!,2,FALSE),0),"/","ünit"," ","x"," ",E1604," ","ünits"," ","x"," ",F1604," ","days"," ","x"," ",G1604))</f>
        <v/>
      </c>
    </row>
    <row r="1605" spans="3:9" ht="15">
      <c r="D1605" s="328"/>
      <c r="E1605" s="329"/>
      <c r="F1605" s="330"/>
      <c r="G1605" s="331"/>
      <c r="H1605" s="347">
        <f>IFERROR(VLOOKUP(D1605,#REF!,2,FALSE),0)*E1605*F1605*G1605</f>
        <v>0</v>
      </c>
      <c r="I1605" s="348" t="str">
        <f>IF(D1605="","",CONCATENATE(D1605," ","@"," ",IFERROR(VLOOKUP(D1605,#REF!,2,FALSE),0),"/","ünit"," ","x"," ",E1605," ","ünits"," ","x"," ",F1605," ","days"," ","x"," ",G1605))</f>
        <v/>
      </c>
    </row>
    <row r="1606" spans="3:9" ht="15.6" thickBot="1">
      <c r="D1606" s="328"/>
      <c r="E1606" s="334"/>
      <c r="F1606" s="330"/>
      <c r="G1606" s="331"/>
      <c r="H1606" s="347">
        <f>IFERROR(VLOOKUP(D1606,#REF!,2,FALSE),0)*E1606*F1606*G1606</f>
        <v>0</v>
      </c>
      <c r="I1606" s="348" t="str">
        <f>IF(D1606="","",CONCATENATE(D1606," ","@"," ",IFERROR(VLOOKUP(D1606,#REF!,2,FALSE),0),"/","ünit"," ","x"," ",E1606," ","ünits"," ","x"," ",F1606," ","days"," ","x"," ",G1606))</f>
        <v/>
      </c>
    </row>
    <row r="1607" spans="3:9" ht="16.2" thickBot="1">
      <c r="D1607" s="335" t="s">
        <v>1147</v>
      </c>
      <c r="E1607" s="336"/>
      <c r="F1607" s="337"/>
      <c r="G1607" s="337"/>
      <c r="H1607" s="349">
        <f>SUM(H1597:H1606)</f>
        <v>0</v>
      </c>
      <c r="I1607" s="350"/>
    </row>
    <row r="1608" spans="3:9" ht="15" thickBot="1"/>
    <row r="1609" spans="3:9" ht="15.6" thickBot="1">
      <c r="C1609" s="125" t="s">
        <v>1472</v>
      </c>
      <c r="D1609" s="894" t="str">
        <f>VLOOKUP(C1609,'AOP Pillar 2'!$F$12:$G$4251,2,FALSE)</f>
        <v>Dessemination</v>
      </c>
      <c r="E1609" s="895"/>
      <c r="F1609" s="895"/>
      <c r="G1609" s="895"/>
      <c r="H1609" s="895"/>
      <c r="I1609" s="896"/>
    </row>
    <row r="1610" spans="3:9" ht="15.6" thickBot="1">
      <c r="C1610" s="125" t="s">
        <v>1472</v>
      </c>
      <c r="D1610" s="894" t="str">
        <f>VLOOKUP(C1610,'AOP Pillar 2'!$F$12:$I$4251,3,FALSE)</f>
        <v>Cost Items</v>
      </c>
      <c r="E1610" s="895"/>
      <c r="F1610" s="895"/>
      <c r="G1610" s="895"/>
      <c r="H1610" s="895"/>
      <c r="I1610" s="896"/>
    </row>
    <row r="1611" spans="3:9" ht="16.2" thickBot="1">
      <c r="D1611" s="325" t="s">
        <v>1141</v>
      </c>
      <c r="E1611" s="326" t="s">
        <v>1142</v>
      </c>
      <c r="F1611" s="326" t="s">
        <v>1143</v>
      </c>
      <c r="G1611" s="326" t="s">
        <v>1144</v>
      </c>
      <c r="H1611" s="346" t="s">
        <v>1145</v>
      </c>
      <c r="I1611" s="346" t="s">
        <v>1146</v>
      </c>
    </row>
    <row r="1612" spans="3:9" ht="28.8">
      <c r="D1612" s="328" t="s">
        <v>1148</v>
      </c>
      <c r="E1612" s="329">
        <v>4</v>
      </c>
      <c r="F1612" s="330">
        <v>4</v>
      </c>
      <c r="G1612" s="331">
        <v>2</v>
      </c>
      <c r="H1612" s="347">
        <f>IFERROR(VLOOKUP(D1612,#REF!,2,FALSE),0)*E1612*F1612*G1612</f>
        <v>0</v>
      </c>
      <c r="I1612" s="348" t="str">
        <f>IF(D1612="","",CONCATENATE(D1612," ","@"," ",IFERROR(VLOOKUP(D1612,#REF!,2,FALSE),0),"/","ünit"," ","x"," ",E1612," ","ünits"," ","x"," ",F1612," ","days"," ","x"," ",G1612))</f>
        <v>Lead Consultant @ 0/ünit x 4 ünits x 4 days x 2</v>
      </c>
    </row>
    <row r="1613" spans="3:9" ht="15">
      <c r="D1613" s="328"/>
      <c r="E1613" s="334"/>
      <c r="F1613" s="330"/>
      <c r="G1613" s="331"/>
      <c r="H1613" s="347">
        <f>IFERROR(VLOOKUP(D1613,#REF!,2,FALSE),0)*E1613*F1613*G1613</f>
        <v>0</v>
      </c>
      <c r="I1613" s="348" t="str">
        <f>IF(D1613="","",CONCATENATE(D1613," ","@"," ",IFERROR(VLOOKUP(D1613,#REF!,2,FALSE),0),"/","ünit"," ","x"," ",E1613," ","ünits"," ","x"," ",F1613," ","days"," ","x"," ",G1613))</f>
        <v/>
      </c>
    </row>
    <row r="1614" spans="3:9" ht="15">
      <c r="D1614" s="328"/>
      <c r="E1614" s="329"/>
      <c r="F1614" s="330"/>
      <c r="G1614" s="331"/>
      <c r="H1614" s="347">
        <f>IFERROR(VLOOKUP(D1614,#REF!,2,FALSE),0)*E1614*F1614*G1614</f>
        <v>0</v>
      </c>
      <c r="I1614" s="348" t="str">
        <f>IF(D1614="","",CONCATENATE(D1614," ","@"," ",IFERROR(VLOOKUP(D1614,#REF!,2,FALSE),0),"/","ünit"," ","x"," ",E1614," ","ünits"," ","x"," ",F1614," ","days"," ","x"," ",G1614))</f>
        <v/>
      </c>
    </row>
    <row r="1615" spans="3:9" ht="15">
      <c r="D1615" s="328"/>
      <c r="E1615" s="334"/>
      <c r="F1615" s="330"/>
      <c r="G1615" s="331"/>
      <c r="H1615" s="347">
        <f>IFERROR(VLOOKUP(D1615,#REF!,2,FALSE),0)*E1615*F1615*G1615</f>
        <v>0</v>
      </c>
      <c r="I1615" s="348" t="str">
        <f>IF(D1615="","",CONCATENATE(D1615," ","@"," ",IFERROR(VLOOKUP(D1615,#REF!,2,FALSE),0),"/","ünit"," ","x"," ",E1615," ","ünits"," ","x"," ",F1615," ","days"," ","x"," ",G1615))</f>
        <v/>
      </c>
    </row>
    <row r="1616" spans="3:9" ht="15">
      <c r="D1616" s="328"/>
      <c r="E1616" s="329"/>
      <c r="F1616" s="330"/>
      <c r="G1616" s="331"/>
      <c r="H1616" s="347">
        <f>IFERROR(VLOOKUP(D1616,#REF!,2,FALSE),0)*E1616*F1616*G1616</f>
        <v>0</v>
      </c>
      <c r="I1616" s="348" t="str">
        <f>IF(D1616="","",CONCATENATE(D1616," ","@"," ",IFERROR(VLOOKUP(D1616,#REF!,2,FALSE),0),"/","ünit"," ","x"," ",E1616," ","ünits"," ","x"," ",F1616," ","days"," ","x"," ",G1616))</f>
        <v/>
      </c>
    </row>
    <row r="1617" spans="3:9" ht="15">
      <c r="D1617" s="328"/>
      <c r="E1617" s="334"/>
      <c r="F1617" s="330"/>
      <c r="G1617" s="331"/>
      <c r="H1617" s="347">
        <f>IFERROR(VLOOKUP(D1617,#REF!,2,FALSE),0)*E1617*F1617*G1617</f>
        <v>0</v>
      </c>
      <c r="I1617" s="348" t="str">
        <f>IF(D1617="","",CONCATENATE(D1617," ","@"," ",IFERROR(VLOOKUP(D1617,#REF!,2,FALSE),0),"/","ünit"," ","x"," ",E1617," ","ünits"," ","x"," ",F1617," ","days"," ","x"," ",G1617))</f>
        <v/>
      </c>
    </row>
    <row r="1618" spans="3:9" ht="15">
      <c r="D1618" s="328"/>
      <c r="E1618" s="329"/>
      <c r="F1618" s="330"/>
      <c r="G1618" s="331"/>
      <c r="H1618" s="347">
        <f>IFERROR(VLOOKUP(D1618,#REF!,2,FALSE),0)*E1618*F1618*G1618</f>
        <v>0</v>
      </c>
      <c r="I1618" s="348" t="str">
        <f>IF(D1618="","",CONCATENATE(D1618," ","@"," ",IFERROR(VLOOKUP(D1618,#REF!,2,FALSE),0),"/","ünit"," ","x"," ",E1618," ","ünits"," ","x"," ",F1618," ","days"," ","x"," ",G1618))</f>
        <v/>
      </c>
    </row>
    <row r="1619" spans="3:9" ht="15">
      <c r="D1619" s="328"/>
      <c r="E1619" s="334"/>
      <c r="F1619" s="330"/>
      <c r="G1619" s="331"/>
      <c r="H1619" s="347">
        <f>IFERROR(VLOOKUP(D1619,#REF!,2,FALSE),0)*E1619*F1619*G1619</f>
        <v>0</v>
      </c>
      <c r="I1619" s="348" t="str">
        <f>IF(D1619="","",CONCATENATE(D1619," ","@"," ",IFERROR(VLOOKUP(D1619,#REF!,2,FALSE),0),"/","ünit"," ","x"," ",E1619," ","ünits"," ","x"," ",F1619," ","days"," ","x"," ",G1619))</f>
        <v/>
      </c>
    </row>
    <row r="1620" spans="3:9" ht="15">
      <c r="D1620" s="328"/>
      <c r="E1620" s="329"/>
      <c r="F1620" s="330"/>
      <c r="G1620" s="331"/>
      <c r="H1620" s="347">
        <f>IFERROR(VLOOKUP(D1620,#REF!,2,FALSE),0)*E1620*F1620*G1620</f>
        <v>0</v>
      </c>
      <c r="I1620" s="348" t="str">
        <f>IF(D1620="","",CONCATENATE(D1620," ","@"," ",IFERROR(VLOOKUP(D1620,#REF!,2,FALSE),0),"/","ünit"," ","x"," ",E1620," ","ünits"," ","x"," ",F1620," ","days"," ","x"," ",G1620))</f>
        <v/>
      </c>
    </row>
    <row r="1621" spans="3:9" ht="15.6" thickBot="1">
      <c r="D1621" s="328"/>
      <c r="E1621" s="334"/>
      <c r="F1621" s="330"/>
      <c r="G1621" s="331"/>
      <c r="H1621" s="347">
        <f>IFERROR(VLOOKUP(D1621,#REF!,2,FALSE),0)*E1621*F1621*G1621</f>
        <v>0</v>
      </c>
      <c r="I1621" s="348" t="str">
        <f>IF(D1621="","",CONCATENATE(D1621," ","@"," ",IFERROR(VLOOKUP(D1621,#REF!,2,FALSE),0),"/","ünit"," ","x"," ",E1621," ","ünits"," ","x"," ",F1621," ","days"," ","x"," ",G1621))</f>
        <v/>
      </c>
    </row>
    <row r="1622" spans="3:9" ht="16.2" thickBot="1">
      <c r="D1622" s="335" t="s">
        <v>1147</v>
      </c>
      <c r="E1622" s="336"/>
      <c r="F1622" s="337"/>
      <c r="G1622" s="337"/>
      <c r="H1622" s="349">
        <f>SUM(H1612:H1621)</f>
        <v>0</v>
      </c>
      <c r="I1622" s="350"/>
    </row>
    <row r="1623" spans="3:9" ht="16.2" thickBot="1">
      <c r="D1623" s="340"/>
      <c r="E1623" s="341"/>
      <c r="F1623" s="342"/>
      <c r="G1623" s="341"/>
      <c r="H1623" s="341"/>
      <c r="I1623" s="344"/>
    </row>
    <row r="1624" spans="3:9" ht="15.6" thickBot="1">
      <c r="C1624" s="125" t="s">
        <v>1473</v>
      </c>
      <c r="D1624" s="894" t="str">
        <f>VLOOKUP(C1624,'AOP Pillar 2'!$F$12:$G$4251,2,FALSE)</f>
        <v>Develop</v>
      </c>
      <c r="E1624" s="895"/>
      <c r="F1624" s="895"/>
      <c r="G1624" s="895"/>
      <c r="H1624" s="895"/>
      <c r="I1624" s="896"/>
    </row>
    <row r="1625" spans="3:9" ht="15.6" thickBot="1">
      <c r="C1625" s="125" t="s">
        <v>1473</v>
      </c>
      <c r="D1625" s="894" t="str">
        <f>VLOOKUP(C1625,'AOP Pillar 2'!$F$12:$I$4251,3,FALSE)</f>
        <v>Cost Items</v>
      </c>
      <c r="E1625" s="895"/>
      <c r="F1625" s="895"/>
      <c r="G1625" s="895"/>
      <c r="H1625" s="895"/>
      <c r="I1625" s="896"/>
    </row>
    <row r="1626" spans="3:9" ht="16.2" thickBot="1">
      <c r="D1626" s="325" t="s">
        <v>1141</v>
      </c>
      <c r="E1626" s="326" t="s">
        <v>1142</v>
      </c>
      <c r="F1626" s="326" t="s">
        <v>1143</v>
      </c>
      <c r="G1626" s="326" t="s">
        <v>1144</v>
      </c>
      <c r="H1626" s="346" t="s">
        <v>1145</v>
      </c>
      <c r="I1626" s="346" t="s">
        <v>1146</v>
      </c>
    </row>
    <row r="1627" spans="3:9" ht="28.8">
      <c r="D1627" s="328" t="s">
        <v>1148</v>
      </c>
      <c r="E1627" s="329">
        <v>4</v>
      </c>
      <c r="F1627" s="330">
        <v>4</v>
      </c>
      <c r="G1627" s="331">
        <v>2</v>
      </c>
      <c r="H1627" s="347">
        <f>IFERROR(VLOOKUP(D1627,#REF!,2,FALSE),0)*E1627*F1627*G1627</f>
        <v>0</v>
      </c>
      <c r="I1627" s="348" t="str">
        <f>IF(D1627="","",CONCATENATE(D1627," ","@"," ",IFERROR(VLOOKUP(D1627,#REF!,2,FALSE),0),"/","ünit"," ","x"," ",E1627," ","ünits"," ","x"," ",F1627," ","days"," ","x"," ",G1627))</f>
        <v>Lead Consultant @ 0/ünit x 4 ünits x 4 days x 2</v>
      </c>
    </row>
    <row r="1628" spans="3:9" ht="15">
      <c r="D1628" s="328"/>
      <c r="E1628" s="334"/>
      <c r="F1628" s="330"/>
      <c r="G1628" s="331"/>
      <c r="H1628" s="347">
        <f>IFERROR(VLOOKUP(D1628,#REF!,2,FALSE),0)*E1628*F1628*G1628</f>
        <v>0</v>
      </c>
      <c r="I1628" s="348" t="str">
        <f>IF(D1628="","",CONCATENATE(D1628," ","@"," ",IFERROR(VLOOKUP(D1628,#REF!,2,FALSE),0),"/","ünit"," ","x"," ",E1628," ","ünits"," ","x"," ",F1628," ","days"," ","x"," ",G1628))</f>
        <v/>
      </c>
    </row>
    <row r="1629" spans="3:9" ht="15">
      <c r="D1629" s="328"/>
      <c r="E1629" s="329"/>
      <c r="F1629" s="330"/>
      <c r="G1629" s="331"/>
      <c r="H1629" s="347">
        <f>IFERROR(VLOOKUP(D1629,#REF!,2,FALSE),0)*E1629*F1629*G1629</f>
        <v>0</v>
      </c>
      <c r="I1629" s="348" t="str">
        <f>IF(D1629="","",CONCATENATE(D1629," ","@"," ",IFERROR(VLOOKUP(D1629,#REF!,2,FALSE),0),"/","ünit"," ","x"," ",E1629," ","ünits"," ","x"," ",F1629," ","days"," ","x"," ",G1629))</f>
        <v/>
      </c>
    </row>
    <row r="1630" spans="3:9" ht="15">
      <c r="D1630" s="328"/>
      <c r="E1630" s="334"/>
      <c r="F1630" s="330"/>
      <c r="G1630" s="331"/>
      <c r="H1630" s="347">
        <f>IFERROR(VLOOKUP(D1630,#REF!,2,FALSE),0)*E1630*F1630*G1630</f>
        <v>0</v>
      </c>
      <c r="I1630" s="348" t="str">
        <f>IF(D1630="","",CONCATENATE(D1630," ","@"," ",IFERROR(VLOOKUP(D1630,#REF!,2,FALSE),0),"/","ünit"," ","x"," ",E1630," ","ünits"," ","x"," ",F1630," ","days"," ","x"," ",G1630))</f>
        <v/>
      </c>
    </row>
    <row r="1631" spans="3:9" ht="15">
      <c r="D1631" s="328"/>
      <c r="E1631" s="329"/>
      <c r="F1631" s="330"/>
      <c r="G1631" s="331"/>
      <c r="H1631" s="347">
        <f>IFERROR(VLOOKUP(D1631,#REF!,2,FALSE),0)*E1631*F1631*G1631</f>
        <v>0</v>
      </c>
      <c r="I1631" s="348" t="str">
        <f>IF(D1631="","",CONCATENATE(D1631," ","@"," ",IFERROR(VLOOKUP(D1631,#REF!,2,FALSE),0),"/","ünit"," ","x"," ",E1631," ","ünits"," ","x"," ",F1631," ","days"," ","x"," ",G1631))</f>
        <v/>
      </c>
    </row>
    <row r="1632" spans="3:9" ht="15">
      <c r="D1632" s="328"/>
      <c r="E1632" s="334"/>
      <c r="F1632" s="330"/>
      <c r="G1632" s="331"/>
      <c r="H1632" s="347">
        <f>IFERROR(VLOOKUP(D1632,#REF!,2,FALSE),0)*E1632*F1632*G1632</f>
        <v>0</v>
      </c>
      <c r="I1632" s="348" t="str">
        <f>IF(D1632="","",CONCATENATE(D1632," ","@"," ",IFERROR(VLOOKUP(D1632,#REF!,2,FALSE),0),"/","ünit"," ","x"," ",E1632," ","ünits"," ","x"," ",F1632," ","days"," ","x"," ",G1632))</f>
        <v/>
      </c>
    </row>
    <row r="1633" spans="3:9" ht="15">
      <c r="D1633" s="328"/>
      <c r="E1633" s="329"/>
      <c r="F1633" s="330"/>
      <c r="G1633" s="331"/>
      <c r="H1633" s="347">
        <f>IFERROR(VLOOKUP(D1633,#REF!,2,FALSE),0)*E1633*F1633*G1633</f>
        <v>0</v>
      </c>
      <c r="I1633" s="348" t="str">
        <f>IF(D1633="","",CONCATENATE(D1633," ","@"," ",IFERROR(VLOOKUP(D1633,#REF!,2,FALSE),0),"/","ünit"," ","x"," ",E1633," ","ünits"," ","x"," ",F1633," ","days"," ","x"," ",G1633))</f>
        <v/>
      </c>
    </row>
    <row r="1634" spans="3:9" ht="15">
      <c r="D1634" s="328"/>
      <c r="E1634" s="334"/>
      <c r="F1634" s="330"/>
      <c r="G1634" s="331"/>
      <c r="H1634" s="347">
        <f>IFERROR(VLOOKUP(D1634,#REF!,2,FALSE),0)*E1634*F1634*G1634</f>
        <v>0</v>
      </c>
      <c r="I1634" s="348" t="str">
        <f>IF(D1634="","",CONCATENATE(D1634," ","@"," ",IFERROR(VLOOKUP(D1634,#REF!,2,FALSE),0),"/","ünit"," ","x"," ",E1634," ","ünits"," ","x"," ",F1634," ","days"," ","x"," ",G1634))</f>
        <v/>
      </c>
    </row>
    <row r="1635" spans="3:9" ht="15">
      <c r="D1635" s="328"/>
      <c r="E1635" s="329"/>
      <c r="F1635" s="330"/>
      <c r="G1635" s="331"/>
      <c r="H1635" s="347">
        <f>IFERROR(VLOOKUP(D1635,#REF!,2,FALSE),0)*E1635*F1635*G1635</f>
        <v>0</v>
      </c>
      <c r="I1635" s="348" t="str">
        <f>IF(D1635="","",CONCATENATE(D1635," ","@"," ",IFERROR(VLOOKUP(D1635,#REF!,2,FALSE),0),"/","ünit"," ","x"," ",E1635," ","ünits"," ","x"," ",F1635," ","days"," ","x"," ",G1635))</f>
        <v/>
      </c>
    </row>
    <row r="1636" spans="3:9" ht="15.6" thickBot="1">
      <c r="D1636" s="328"/>
      <c r="E1636" s="334"/>
      <c r="F1636" s="330"/>
      <c r="G1636" s="331"/>
      <c r="H1636" s="347">
        <f>IFERROR(VLOOKUP(D1636,#REF!,2,FALSE),0)*E1636*F1636*G1636</f>
        <v>0</v>
      </c>
      <c r="I1636" s="348" t="str">
        <f>IF(D1636="","",CONCATENATE(D1636," ","@"," ",IFERROR(VLOOKUP(D1636,#REF!,2,FALSE),0),"/","ünit"," ","x"," ",E1636," ","ünits"," ","x"," ",F1636," ","days"," ","x"," ",G1636))</f>
        <v/>
      </c>
    </row>
    <row r="1637" spans="3:9" ht="16.2" thickBot="1">
      <c r="D1637" s="335" t="s">
        <v>1147</v>
      </c>
      <c r="E1637" s="336"/>
      <c r="F1637" s="337"/>
      <c r="G1637" s="337"/>
      <c r="H1637" s="349">
        <f>SUM(H1627:H1636)</f>
        <v>0</v>
      </c>
      <c r="I1637" s="350"/>
    </row>
    <row r="1638" spans="3:9" ht="16.2" thickBot="1">
      <c r="D1638" s="340"/>
      <c r="E1638" s="342"/>
      <c r="F1638" s="341"/>
      <c r="G1638" s="341"/>
      <c r="H1638"/>
      <c r="I1638"/>
    </row>
    <row r="1639" spans="3:9" ht="36.75" customHeight="1" thickBot="1">
      <c r="C1639" s="364" t="s">
        <v>30</v>
      </c>
      <c r="D1639" s="897" t="str">
        <f>VLOOKUP(C1639,'AOP Pillar 2'!$C$9:$E$4251,2,FALSE)</f>
        <v xml:space="preserve"> Promote optimal nutrition of adolescents and Women of Reproductive Age (WRA) </v>
      </c>
      <c r="E1639" s="898"/>
      <c r="F1639" s="898"/>
      <c r="G1639" s="898"/>
      <c r="H1639" s="898"/>
      <c r="I1639" s="899"/>
    </row>
    <row r="1640" spans="3:9" ht="15" thickBot="1"/>
    <row r="1641" spans="3:9" ht="15.6" thickBot="1">
      <c r="C1641" s="125" t="s">
        <v>1475</v>
      </c>
      <c r="D1641" s="894" t="str">
        <f>VLOOKUP(C1641,'AOP Pillar 2'!$F$12:$G$4251,2,FALSE)</f>
        <v>Workshop</v>
      </c>
      <c r="E1641" s="895"/>
      <c r="F1641" s="895"/>
      <c r="G1641" s="895"/>
      <c r="H1641" s="895"/>
      <c r="I1641" s="896"/>
    </row>
    <row r="1642" spans="3:9" ht="15.6" thickBot="1">
      <c r="C1642" s="125" t="s">
        <v>1475</v>
      </c>
      <c r="D1642" s="894" t="str">
        <f>VLOOKUP(C1642,'AOP Pillar 2'!$F$12:$I$4251,3,FALSE)</f>
        <v>Cost Items</v>
      </c>
      <c r="E1642" s="895"/>
      <c r="F1642" s="895"/>
      <c r="G1642" s="895"/>
      <c r="H1642" s="895"/>
      <c r="I1642" s="896"/>
    </row>
    <row r="1643" spans="3:9" ht="16.2" thickBot="1">
      <c r="D1643" s="325" t="s">
        <v>1141</v>
      </c>
      <c r="E1643" s="326" t="s">
        <v>1142</v>
      </c>
      <c r="F1643" s="326" t="s">
        <v>1143</v>
      </c>
      <c r="G1643" s="326" t="s">
        <v>1144</v>
      </c>
      <c r="H1643" s="346" t="s">
        <v>1145</v>
      </c>
      <c r="I1643" s="346" t="s">
        <v>1146</v>
      </c>
    </row>
    <row r="1644" spans="3:9" ht="28.8">
      <c r="D1644" s="328" t="s">
        <v>1148</v>
      </c>
      <c r="E1644" s="329">
        <v>4</v>
      </c>
      <c r="F1644" s="330">
        <v>4</v>
      </c>
      <c r="G1644" s="331">
        <v>2</v>
      </c>
      <c r="H1644" s="347">
        <f>IFERROR(VLOOKUP(D1644,#REF!,2,FALSE),0)*E1644*F1644*G1644</f>
        <v>0</v>
      </c>
      <c r="I1644" s="348" t="str">
        <f>IF(D1644="","",CONCATENATE(D1644," ","@"," ",IFERROR(VLOOKUP(D1644,#REF!,2,FALSE),0),"/","ünit"," ","x"," ",E1644," ","ünits"," ","x"," ",F1644," ","days"," ","x"," ",G1644))</f>
        <v>Lead Consultant @ 0/ünit x 4 ünits x 4 days x 2</v>
      </c>
    </row>
    <row r="1645" spans="3:9" ht="15">
      <c r="D1645" s="328"/>
      <c r="E1645" s="334"/>
      <c r="F1645" s="330"/>
      <c r="G1645" s="331"/>
      <c r="H1645" s="347">
        <f>IFERROR(VLOOKUP(D1645,#REF!,2,FALSE),0)*E1645*F1645*G1645</f>
        <v>0</v>
      </c>
      <c r="I1645" s="348" t="str">
        <f>IF(D1645="","",CONCATENATE(D1645," ","@"," ",IFERROR(VLOOKUP(D1645,#REF!,2,FALSE),0),"/","ünit"," ","x"," ",E1645," ","ünits"," ","x"," ",F1645," ","days"," ","x"," ",G1645))</f>
        <v/>
      </c>
    </row>
    <row r="1646" spans="3:9" ht="15">
      <c r="D1646" s="328"/>
      <c r="E1646" s="329"/>
      <c r="F1646" s="330"/>
      <c r="G1646" s="331"/>
      <c r="H1646" s="347">
        <f>IFERROR(VLOOKUP(D1646,#REF!,2,FALSE),0)*E1646*F1646*G1646</f>
        <v>0</v>
      </c>
      <c r="I1646" s="348" t="str">
        <f>IF(D1646="","",CONCATENATE(D1646," ","@"," ",IFERROR(VLOOKUP(D1646,#REF!,2,FALSE),0),"/","ünit"," ","x"," ",E1646," ","ünits"," ","x"," ",F1646," ","days"," ","x"," ",G1646))</f>
        <v/>
      </c>
    </row>
    <row r="1647" spans="3:9" ht="15">
      <c r="D1647" s="328"/>
      <c r="E1647" s="334"/>
      <c r="F1647" s="330"/>
      <c r="G1647" s="331"/>
      <c r="H1647" s="347">
        <f>IFERROR(VLOOKUP(D1647,#REF!,2,FALSE),0)*E1647*F1647*G1647</f>
        <v>0</v>
      </c>
      <c r="I1647" s="348" t="str">
        <f>IF(D1647="","",CONCATENATE(D1647," ","@"," ",IFERROR(VLOOKUP(D1647,#REF!,2,FALSE),0),"/","ünit"," ","x"," ",E1647," ","ünits"," ","x"," ",F1647," ","days"," ","x"," ",G1647))</f>
        <v/>
      </c>
    </row>
    <row r="1648" spans="3:9" ht="15">
      <c r="D1648" s="328"/>
      <c r="E1648" s="329"/>
      <c r="F1648" s="330"/>
      <c r="G1648" s="331"/>
      <c r="H1648" s="347">
        <f>IFERROR(VLOOKUP(D1648,#REF!,2,FALSE),0)*E1648*F1648*G1648</f>
        <v>0</v>
      </c>
      <c r="I1648" s="348" t="str">
        <f>IF(D1648="","",CONCATENATE(D1648," ","@"," ",IFERROR(VLOOKUP(D1648,#REF!,2,FALSE),0),"/","ünit"," ","x"," ",E1648," ","ünits"," ","x"," ",F1648," ","days"," ","x"," ",G1648))</f>
        <v/>
      </c>
    </row>
    <row r="1649" spans="3:9" ht="15">
      <c r="D1649" s="328"/>
      <c r="E1649" s="334"/>
      <c r="F1649" s="330"/>
      <c r="G1649" s="331"/>
      <c r="H1649" s="347">
        <f>IFERROR(VLOOKUP(D1649,#REF!,2,FALSE),0)*E1649*F1649*G1649</f>
        <v>0</v>
      </c>
      <c r="I1649" s="348" t="str">
        <f>IF(D1649="","",CONCATENATE(D1649," ","@"," ",IFERROR(VLOOKUP(D1649,#REF!,2,FALSE),0),"/","ünit"," ","x"," ",E1649," ","ünits"," ","x"," ",F1649," ","days"," ","x"," ",G1649))</f>
        <v/>
      </c>
    </row>
    <row r="1650" spans="3:9" ht="15">
      <c r="D1650" s="328"/>
      <c r="E1650" s="329"/>
      <c r="F1650" s="330"/>
      <c r="G1650" s="331"/>
      <c r="H1650" s="347">
        <f>IFERROR(VLOOKUP(D1650,#REF!,2,FALSE),0)*E1650*F1650*G1650</f>
        <v>0</v>
      </c>
      <c r="I1650" s="348" t="str">
        <f>IF(D1650="","",CONCATENATE(D1650," ","@"," ",IFERROR(VLOOKUP(D1650,#REF!,2,FALSE),0),"/","ünit"," ","x"," ",E1650," ","ünits"," ","x"," ",F1650," ","days"," ","x"," ",G1650))</f>
        <v/>
      </c>
    </row>
    <row r="1651" spans="3:9" ht="15">
      <c r="D1651" s="328"/>
      <c r="E1651" s="334"/>
      <c r="F1651" s="330"/>
      <c r="G1651" s="331"/>
      <c r="H1651" s="347">
        <f>IFERROR(VLOOKUP(D1651,#REF!,2,FALSE),0)*E1651*F1651*G1651</f>
        <v>0</v>
      </c>
      <c r="I1651" s="348" t="str">
        <f>IF(D1651="","",CONCATENATE(D1651," ","@"," ",IFERROR(VLOOKUP(D1651,#REF!,2,FALSE),0),"/","ünit"," ","x"," ",E1651," ","ünits"," ","x"," ",F1651," ","days"," ","x"," ",G1651))</f>
        <v/>
      </c>
    </row>
    <row r="1652" spans="3:9" ht="15">
      <c r="D1652" s="328"/>
      <c r="E1652" s="329"/>
      <c r="F1652" s="330"/>
      <c r="G1652" s="331"/>
      <c r="H1652" s="347">
        <f>IFERROR(VLOOKUP(D1652,#REF!,2,FALSE),0)*E1652*F1652*G1652</f>
        <v>0</v>
      </c>
      <c r="I1652" s="348" t="str">
        <f>IF(D1652="","",CONCATENATE(D1652," ","@"," ",IFERROR(VLOOKUP(D1652,#REF!,2,FALSE),0),"/","ünit"," ","x"," ",E1652," ","ünits"," ","x"," ",F1652," ","days"," ","x"," ",G1652))</f>
        <v/>
      </c>
    </row>
    <row r="1653" spans="3:9" ht="15.6" thickBot="1">
      <c r="D1653" s="328"/>
      <c r="E1653" s="334"/>
      <c r="F1653" s="330"/>
      <c r="G1653" s="331"/>
      <c r="H1653" s="347">
        <f>IFERROR(VLOOKUP(D1653,#REF!,2,FALSE),0)*E1653*F1653*G1653</f>
        <v>0</v>
      </c>
      <c r="I1653" s="348" t="str">
        <f>IF(D1653="","",CONCATENATE(D1653," ","@"," ",IFERROR(VLOOKUP(D1653,#REF!,2,FALSE),0),"/","ünit"," ","x"," ",E1653," ","ünits"," ","x"," ",F1653," ","days"," ","x"," ",G1653))</f>
        <v/>
      </c>
    </row>
    <row r="1654" spans="3:9" ht="16.2" thickBot="1">
      <c r="D1654" s="335" t="s">
        <v>1147</v>
      </c>
      <c r="E1654" s="336"/>
      <c r="F1654" s="337"/>
      <c r="G1654" s="337"/>
      <c r="H1654" s="349">
        <f>SUM(H1644:H1653)</f>
        <v>0</v>
      </c>
      <c r="I1654" s="350"/>
    </row>
    <row r="1655" spans="3:9" ht="15" thickBot="1"/>
    <row r="1656" spans="3:9" ht="15.6" thickBot="1">
      <c r="C1656" s="125" t="s">
        <v>2175</v>
      </c>
      <c r="D1656" s="894" t="e">
        <f>VLOOKUP(C1656,'AOP Pillar 2'!$F$12:$G$4251,2,FALSE)</f>
        <v>#N/A</v>
      </c>
      <c r="E1656" s="895"/>
      <c r="F1656" s="895"/>
      <c r="G1656" s="895"/>
      <c r="H1656" s="895"/>
      <c r="I1656" s="896"/>
    </row>
    <row r="1657" spans="3:9" ht="15.6" thickBot="1">
      <c r="C1657" s="125" t="s">
        <v>2175</v>
      </c>
      <c r="D1657" s="894" t="e">
        <f>VLOOKUP(C1657,'AOP Pillar 2'!$F$12:$I$4251,3,FALSE)</f>
        <v>#N/A</v>
      </c>
      <c r="E1657" s="895"/>
      <c r="F1657" s="895"/>
      <c r="G1657" s="895"/>
      <c r="H1657" s="895"/>
      <c r="I1657" s="896"/>
    </row>
    <row r="1658" spans="3:9" ht="16.2" thickBot="1">
      <c r="D1658" s="325" t="s">
        <v>1141</v>
      </c>
      <c r="E1658" s="326" t="s">
        <v>1142</v>
      </c>
      <c r="F1658" s="326" t="s">
        <v>1143</v>
      </c>
      <c r="G1658" s="326" t="s">
        <v>1144</v>
      </c>
      <c r="H1658" s="346" t="s">
        <v>1145</v>
      </c>
      <c r="I1658" s="346" t="s">
        <v>1146</v>
      </c>
    </row>
    <row r="1659" spans="3:9" ht="28.8">
      <c r="D1659" s="328" t="s">
        <v>1148</v>
      </c>
      <c r="E1659" s="329">
        <v>4</v>
      </c>
      <c r="F1659" s="330">
        <v>4</v>
      </c>
      <c r="G1659" s="331">
        <v>2</v>
      </c>
      <c r="H1659" s="347">
        <f>IFERROR(VLOOKUP(D1659,#REF!,2,FALSE),0)*E1659*F1659*G1659</f>
        <v>0</v>
      </c>
      <c r="I1659" s="348" t="str">
        <f>IF(D1659="","",CONCATENATE(D1659," ","@"," ",IFERROR(VLOOKUP(D1659,#REF!,2,FALSE),0),"/","ünit"," ","x"," ",E1659," ","ünits"," ","x"," ",F1659," ","days"," ","x"," ",G1659))</f>
        <v>Lead Consultant @ 0/ünit x 4 ünits x 4 days x 2</v>
      </c>
    </row>
    <row r="1660" spans="3:9" ht="15">
      <c r="D1660" s="328"/>
      <c r="E1660" s="334"/>
      <c r="F1660" s="330"/>
      <c r="G1660" s="331"/>
      <c r="H1660" s="347">
        <f>IFERROR(VLOOKUP(D1660,#REF!,2,FALSE),0)*E1660*F1660*G1660</f>
        <v>0</v>
      </c>
      <c r="I1660" s="348" t="str">
        <f>IF(D1660="","",CONCATENATE(D1660," ","@"," ",IFERROR(VLOOKUP(D1660,#REF!,2,FALSE),0),"/","ünit"," ","x"," ",E1660," ","ünits"," ","x"," ",F1660," ","days"," ","x"," ",G1660))</f>
        <v/>
      </c>
    </row>
    <row r="1661" spans="3:9" ht="15">
      <c r="D1661" s="328"/>
      <c r="E1661" s="329"/>
      <c r="F1661" s="330"/>
      <c r="G1661" s="331"/>
      <c r="H1661" s="347">
        <f>IFERROR(VLOOKUP(D1661,#REF!,2,FALSE),0)*E1661*F1661*G1661</f>
        <v>0</v>
      </c>
      <c r="I1661" s="348" t="str">
        <f>IF(D1661="","",CONCATENATE(D1661," ","@"," ",IFERROR(VLOOKUP(D1661,#REF!,2,FALSE),0),"/","ünit"," ","x"," ",E1661," ","ünits"," ","x"," ",F1661," ","days"," ","x"," ",G1661))</f>
        <v/>
      </c>
    </row>
    <row r="1662" spans="3:9" ht="15">
      <c r="D1662" s="328"/>
      <c r="E1662" s="334"/>
      <c r="F1662" s="330"/>
      <c r="G1662" s="331"/>
      <c r="H1662" s="347">
        <f>IFERROR(VLOOKUP(D1662,#REF!,2,FALSE),0)*E1662*F1662*G1662</f>
        <v>0</v>
      </c>
      <c r="I1662" s="348" t="str">
        <f>IF(D1662="","",CONCATENATE(D1662," ","@"," ",IFERROR(VLOOKUP(D1662,#REF!,2,FALSE),0),"/","ünit"," ","x"," ",E1662," ","ünits"," ","x"," ",F1662," ","days"," ","x"," ",G1662))</f>
        <v/>
      </c>
    </row>
    <row r="1663" spans="3:9" ht="15">
      <c r="D1663" s="328"/>
      <c r="E1663" s="329"/>
      <c r="F1663" s="330"/>
      <c r="G1663" s="331"/>
      <c r="H1663" s="347">
        <f>IFERROR(VLOOKUP(D1663,#REF!,2,FALSE),0)*E1663*F1663*G1663</f>
        <v>0</v>
      </c>
      <c r="I1663" s="348" t="str">
        <f>IF(D1663="","",CONCATENATE(D1663," ","@"," ",IFERROR(VLOOKUP(D1663,#REF!,2,FALSE),0),"/","ünit"," ","x"," ",E1663," ","ünits"," ","x"," ",F1663," ","days"," ","x"," ",G1663))</f>
        <v/>
      </c>
    </row>
    <row r="1664" spans="3:9" ht="15">
      <c r="D1664" s="328"/>
      <c r="E1664" s="334"/>
      <c r="F1664" s="330"/>
      <c r="G1664" s="331"/>
      <c r="H1664" s="347">
        <f>IFERROR(VLOOKUP(D1664,#REF!,2,FALSE),0)*E1664*F1664*G1664</f>
        <v>0</v>
      </c>
      <c r="I1664" s="348" t="str">
        <f>IF(D1664="","",CONCATENATE(D1664," ","@"," ",IFERROR(VLOOKUP(D1664,#REF!,2,FALSE),0),"/","ünit"," ","x"," ",E1664," ","ünits"," ","x"," ",F1664," ","days"," ","x"," ",G1664))</f>
        <v/>
      </c>
    </row>
    <row r="1665" spans="3:9" ht="15">
      <c r="D1665" s="328"/>
      <c r="E1665" s="329"/>
      <c r="F1665" s="330"/>
      <c r="G1665" s="331"/>
      <c r="H1665" s="347">
        <f>IFERROR(VLOOKUP(D1665,#REF!,2,FALSE),0)*E1665*F1665*G1665</f>
        <v>0</v>
      </c>
      <c r="I1665" s="348" t="str">
        <f>IF(D1665="","",CONCATENATE(D1665," ","@"," ",IFERROR(VLOOKUP(D1665,#REF!,2,FALSE),0),"/","ünit"," ","x"," ",E1665," ","ünits"," ","x"," ",F1665," ","days"," ","x"," ",G1665))</f>
        <v/>
      </c>
    </row>
    <row r="1666" spans="3:9" ht="15">
      <c r="D1666" s="328"/>
      <c r="E1666" s="334"/>
      <c r="F1666" s="330"/>
      <c r="G1666" s="331"/>
      <c r="H1666" s="347">
        <f>IFERROR(VLOOKUP(D1666,#REF!,2,FALSE),0)*E1666*F1666*G1666</f>
        <v>0</v>
      </c>
      <c r="I1666" s="348" t="str">
        <f>IF(D1666="","",CONCATENATE(D1666," ","@"," ",IFERROR(VLOOKUP(D1666,#REF!,2,FALSE),0),"/","ünit"," ","x"," ",E1666," ","ünits"," ","x"," ",F1666," ","days"," ","x"," ",G1666))</f>
        <v/>
      </c>
    </row>
    <row r="1667" spans="3:9" ht="15">
      <c r="D1667" s="328"/>
      <c r="E1667" s="329"/>
      <c r="F1667" s="330"/>
      <c r="G1667" s="331"/>
      <c r="H1667" s="347">
        <f>IFERROR(VLOOKUP(D1667,#REF!,2,FALSE),0)*E1667*F1667*G1667</f>
        <v>0</v>
      </c>
      <c r="I1667" s="348" t="str">
        <f>IF(D1667="","",CONCATENATE(D1667," ","@"," ",IFERROR(VLOOKUP(D1667,#REF!,2,FALSE),0),"/","ünit"," ","x"," ",E1667," ","ünits"," ","x"," ",F1667," ","days"," ","x"," ",G1667))</f>
        <v/>
      </c>
    </row>
    <row r="1668" spans="3:9" ht="15.6" thickBot="1">
      <c r="D1668" s="328"/>
      <c r="E1668" s="334"/>
      <c r="F1668" s="330"/>
      <c r="G1668" s="331"/>
      <c r="H1668" s="347">
        <f>IFERROR(VLOOKUP(D1668,#REF!,2,FALSE),0)*E1668*F1668*G1668</f>
        <v>0</v>
      </c>
      <c r="I1668" s="348" t="str">
        <f>IF(D1668="","",CONCATENATE(D1668," ","@"," ",IFERROR(VLOOKUP(D1668,#REF!,2,FALSE),0),"/","ünit"," ","x"," ",E1668," ","ünits"," ","x"," ",F1668," ","days"," ","x"," ",G1668))</f>
        <v/>
      </c>
    </row>
    <row r="1669" spans="3:9" ht="16.2" thickBot="1">
      <c r="D1669" s="335" t="s">
        <v>1147</v>
      </c>
      <c r="E1669" s="336"/>
      <c r="F1669" s="337"/>
      <c r="G1669" s="337"/>
      <c r="H1669" s="349">
        <f>SUM(H1659:H1668)</f>
        <v>0</v>
      </c>
      <c r="I1669" s="350"/>
    </row>
    <row r="1670" spans="3:9" ht="15" thickBot="1"/>
    <row r="1671" spans="3:9" ht="15.6" thickBot="1">
      <c r="C1671" s="125" t="s">
        <v>1476</v>
      </c>
      <c r="D1671" s="894" t="str">
        <f>VLOOKUP(C1671,'AOP Pillar 2'!$F$12:$G$4251,2,FALSE)</f>
        <v>Dessemination</v>
      </c>
      <c r="E1671" s="895"/>
      <c r="F1671" s="895"/>
      <c r="G1671" s="895"/>
      <c r="H1671" s="895"/>
      <c r="I1671" s="896"/>
    </row>
    <row r="1672" spans="3:9" ht="15.6" thickBot="1">
      <c r="C1672" s="125" t="s">
        <v>1476</v>
      </c>
      <c r="D1672" s="894" t="str">
        <f>VLOOKUP(C1672,'AOP Pillar 2'!$F$12:$I$4251,3,FALSE)</f>
        <v>Cost Items</v>
      </c>
      <c r="E1672" s="895"/>
      <c r="F1672" s="895"/>
      <c r="G1672" s="895"/>
      <c r="H1672" s="895"/>
      <c r="I1672" s="896"/>
    </row>
    <row r="1673" spans="3:9" ht="16.2" thickBot="1">
      <c r="D1673" s="325" t="s">
        <v>1141</v>
      </c>
      <c r="E1673" s="326" t="s">
        <v>1142</v>
      </c>
      <c r="F1673" s="326" t="s">
        <v>1143</v>
      </c>
      <c r="G1673" s="326" t="s">
        <v>1144</v>
      </c>
      <c r="H1673" s="346" t="s">
        <v>1145</v>
      </c>
      <c r="I1673" s="346" t="s">
        <v>1146</v>
      </c>
    </row>
    <row r="1674" spans="3:9" ht="28.8">
      <c r="D1674" s="328" t="s">
        <v>1148</v>
      </c>
      <c r="E1674" s="329">
        <v>4</v>
      </c>
      <c r="F1674" s="330">
        <v>4</v>
      </c>
      <c r="G1674" s="331">
        <v>2</v>
      </c>
      <c r="H1674" s="347">
        <f>IFERROR(VLOOKUP(D1674,#REF!,2,FALSE),0)*E1674*F1674*G1674</f>
        <v>0</v>
      </c>
      <c r="I1674" s="348" t="str">
        <f>IF(D1674="","",CONCATENATE(D1674," ","@"," ",IFERROR(VLOOKUP(D1674,#REF!,2,FALSE),0),"/","ünit"," ","x"," ",E1674," ","ünits"," ","x"," ",F1674," ","days"," ","x"," ",G1674))</f>
        <v>Lead Consultant @ 0/ünit x 4 ünits x 4 days x 2</v>
      </c>
    </row>
    <row r="1675" spans="3:9" ht="15">
      <c r="D1675" s="328"/>
      <c r="E1675" s="334"/>
      <c r="F1675" s="330"/>
      <c r="G1675" s="331"/>
      <c r="H1675" s="347">
        <f>IFERROR(VLOOKUP(D1675,#REF!,2,FALSE),0)*E1675*F1675*G1675</f>
        <v>0</v>
      </c>
      <c r="I1675" s="348" t="str">
        <f>IF(D1675="","",CONCATENATE(D1675," ","@"," ",IFERROR(VLOOKUP(D1675,#REF!,2,FALSE),0),"/","ünit"," ","x"," ",E1675," ","ünits"," ","x"," ",F1675," ","days"," ","x"," ",G1675))</f>
        <v/>
      </c>
    </row>
    <row r="1676" spans="3:9" ht="15">
      <c r="D1676" s="328"/>
      <c r="E1676" s="329"/>
      <c r="F1676" s="330"/>
      <c r="G1676" s="331"/>
      <c r="H1676" s="347">
        <f>IFERROR(VLOOKUP(D1676,#REF!,2,FALSE),0)*E1676*F1676*G1676</f>
        <v>0</v>
      </c>
      <c r="I1676" s="348" t="str">
        <f>IF(D1676="","",CONCATENATE(D1676," ","@"," ",IFERROR(VLOOKUP(D1676,#REF!,2,FALSE),0),"/","ünit"," ","x"," ",E1676," ","ünits"," ","x"," ",F1676," ","days"," ","x"," ",G1676))</f>
        <v/>
      </c>
    </row>
    <row r="1677" spans="3:9" ht="15">
      <c r="D1677" s="328"/>
      <c r="E1677" s="334"/>
      <c r="F1677" s="330"/>
      <c r="G1677" s="331"/>
      <c r="H1677" s="347">
        <f>IFERROR(VLOOKUP(D1677,#REF!,2,FALSE),0)*E1677*F1677*G1677</f>
        <v>0</v>
      </c>
      <c r="I1677" s="348" t="str">
        <f>IF(D1677="","",CONCATENATE(D1677," ","@"," ",IFERROR(VLOOKUP(D1677,#REF!,2,FALSE),0),"/","ünit"," ","x"," ",E1677," ","ünits"," ","x"," ",F1677," ","days"," ","x"," ",G1677))</f>
        <v/>
      </c>
    </row>
    <row r="1678" spans="3:9" ht="15">
      <c r="D1678" s="328"/>
      <c r="E1678" s="329"/>
      <c r="F1678" s="330"/>
      <c r="G1678" s="331"/>
      <c r="H1678" s="347">
        <f>IFERROR(VLOOKUP(D1678,#REF!,2,FALSE),0)*E1678*F1678*G1678</f>
        <v>0</v>
      </c>
      <c r="I1678" s="348" t="str">
        <f>IF(D1678="","",CONCATENATE(D1678," ","@"," ",IFERROR(VLOOKUP(D1678,#REF!,2,FALSE),0),"/","ünit"," ","x"," ",E1678," ","ünits"," ","x"," ",F1678," ","days"," ","x"," ",G1678))</f>
        <v/>
      </c>
    </row>
    <row r="1679" spans="3:9" ht="15">
      <c r="D1679" s="328"/>
      <c r="E1679" s="334"/>
      <c r="F1679" s="330"/>
      <c r="G1679" s="331"/>
      <c r="H1679" s="347">
        <f>IFERROR(VLOOKUP(D1679,#REF!,2,FALSE),0)*E1679*F1679*G1679</f>
        <v>0</v>
      </c>
      <c r="I1679" s="348" t="str">
        <f>IF(D1679="","",CONCATENATE(D1679," ","@"," ",IFERROR(VLOOKUP(D1679,#REF!,2,FALSE),0),"/","ünit"," ","x"," ",E1679," ","ünits"," ","x"," ",F1679," ","days"," ","x"," ",G1679))</f>
        <v/>
      </c>
    </row>
    <row r="1680" spans="3:9" ht="15">
      <c r="D1680" s="328"/>
      <c r="E1680" s="329"/>
      <c r="F1680" s="330"/>
      <c r="G1680" s="331"/>
      <c r="H1680" s="347">
        <f>IFERROR(VLOOKUP(D1680,#REF!,2,FALSE),0)*E1680*F1680*G1680</f>
        <v>0</v>
      </c>
      <c r="I1680" s="348" t="str">
        <f>IF(D1680="","",CONCATENATE(D1680," ","@"," ",IFERROR(VLOOKUP(D1680,#REF!,2,FALSE),0),"/","ünit"," ","x"," ",E1680," ","ünits"," ","x"," ",F1680," ","days"," ","x"," ",G1680))</f>
        <v/>
      </c>
    </row>
    <row r="1681" spans="3:9" ht="15">
      <c r="D1681" s="328"/>
      <c r="E1681" s="334"/>
      <c r="F1681" s="330"/>
      <c r="G1681" s="331"/>
      <c r="H1681" s="347">
        <f>IFERROR(VLOOKUP(D1681,#REF!,2,FALSE),0)*E1681*F1681*G1681</f>
        <v>0</v>
      </c>
      <c r="I1681" s="348" t="str">
        <f>IF(D1681="","",CONCATENATE(D1681," ","@"," ",IFERROR(VLOOKUP(D1681,#REF!,2,FALSE),0),"/","ünit"," ","x"," ",E1681," ","ünits"," ","x"," ",F1681," ","days"," ","x"," ",G1681))</f>
        <v/>
      </c>
    </row>
    <row r="1682" spans="3:9" ht="15">
      <c r="D1682" s="328"/>
      <c r="E1682" s="329"/>
      <c r="F1682" s="330"/>
      <c r="G1682" s="331"/>
      <c r="H1682" s="347">
        <f>IFERROR(VLOOKUP(D1682,#REF!,2,FALSE),0)*E1682*F1682*G1682</f>
        <v>0</v>
      </c>
      <c r="I1682" s="348" t="str">
        <f>IF(D1682="","",CONCATENATE(D1682," ","@"," ",IFERROR(VLOOKUP(D1682,#REF!,2,FALSE),0),"/","ünit"," ","x"," ",E1682," ","ünits"," ","x"," ",F1682," ","days"," ","x"," ",G1682))</f>
        <v/>
      </c>
    </row>
    <row r="1683" spans="3:9" ht="15.6" thickBot="1">
      <c r="D1683" s="328"/>
      <c r="E1683" s="334"/>
      <c r="F1683" s="330"/>
      <c r="G1683" s="331"/>
      <c r="H1683" s="347">
        <f>IFERROR(VLOOKUP(D1683,#REF!,2,FALSE),0)*E1683*F1683*G1683</f>
        <v>0</v>
      </c>
      <c r="I1683" s="348" t="str">
        <f>IF(D1683="","",CONCATENATE(D1683," ","@"," ",IFERROR(VLOOKUP(D1683,#REF!,2,FALSE),0),"/","ünit"," ","x"," ",E1683," ","ünits"," ","x"," ",F1683," ","days"," ","x"," ",G1683))</f>
        <v/>
      </c>
    </row>
    <row r="1684" spans="3:9" ht="16.2" thickBot="1">
      <c r="D1684" s="335" t="s">
        <v>1147</v>
      </c>
      <c r="E1684" s="336"/>
      <c r="F1684" s="337"/>
      <c r="G1684" s="337"/>
      <c r="H1684" s="349">
        <f>SUM(H1674:H1683)</f>
        <v>0</v>
      </c>
      <c r="I1684" s="350"/>
    </row>
    <row r="1685" spans="3:9" ht="16.2" thickBot="1">
      <c r="D1685" s="340"/>
      <c r="E1685" s="341"/>
      <c r="F1685" s="342"/>
      <c r="G1685" s="341"/>
      <c r="H1685" s="341"/>
      <c r="I1685" s="344"/>
    </row>
    <row r="1686" spans="3:9" ht="15.6" thickBot="1">
      <c r="C1686" s="125" t="s">
        <v>1477</v>
      </c>
      <c r="D1686" s="894" t="str">
        <f>VLOOKUP(C1686,'AOP Pillar 2'!$F$12:$G$4251,2,FALSE)</f>
        <v>Develop</v>
      </c>
      <c r="E1686" s="895"/>
      <c r="F1686" s="895"/>
      <c r="G1686" s="895"/>
      <c r="H1686" s="895"/>
      <c r="I1686" s="896"/>
    </row>
    <row r="1687" spans="3:9" ht="15.6" thickBot="1">
      <c r="C1687" s="125" t="s">
        <v>1477</v>
      </c>
      <c r="D1687" s="894" t="str">
        <f>VLOOKUP(C1687,'AOP Pillar 2'!$F$12:$I$4251,3,FALSE)</f>
        <v>Cost Items</v>
      </c>
      <c r="E1687" s="895"/>
      <c r="F1687" s="895"/>
      <c r="G1687" s="895"/>
      <c r="H1687" s="895"/>
      <c r="I1687" s="896"/>
    </row>
    <row r="1688" spans="3:9" ht="16.2" thickBot="1">
      <c r="D1688" s="325" t="s">
        <v>1141</v>
      </c>
      <c r="E1688" s="326" t="s">
        <v>1142</v>
      </c>
      <c r="F1688" s="326" t="s">
        <v>1143</v>
      </c>
      <c r="G1688" s="326" t="s">
        <v>1144</v>
      </c>
      <c r="H1688" s="346" t="s">
        <v>1145</v>
      </c>
      <c r="I1688" s="346" t="s">
        <v>1146</v>
      </c>
    </row>
    <row r="1689" spans="3:9" ht="28.8">
      <c r="D1689" s="328" t="s">
        <v>1148</v>
      </c>
      <c r="E1689" s="329">
        <v>4</v>
      </c>
      <c r="F1689" s="330">
        <v>4</v>
      </c>
      <c r="G1689" s="331">
        <v>2</v>
      </c>
      <c r="H1689" s="347">
        <f>IFERROR(VLOOKUP(D1689,#REF!,2,FALSE),0)*E1689*F1689*G1689</f>
        <v>0</v>
      </c>
      <c r="I1689" s="348" t="str">
        <f>IF(D1689="","",CONCATENATE(D1689," ","@"," ",IFERROR(VLOOKUP(D1689,#REF!,2,FALSE),0),"/","ünit"," ","x"," ",E1689," ","ünits"," ","x"," ",F1689," ","days"," ","x"," ",G1689))</f>
        <v>Lead Consultant @ 0/ünit x 4 ünits x 4 days x 2</v>
      </c>
    </row>
    <row r="1690" spans="3:9" ht="15">
      <c r="D1690" s="328"/>
      <c r="E1690" s="334"/>
      <c r="F1690" s="330"/>
      <c r="G1690" s="331"/>
      <c r="H1690" s="347">
        <f>IFERROR(VLOOKUP(D1690,#REF!,2,FALSE),0)*E1690*F1690*G1690</f>
        <v>0</v>
      </c>
      <c r="I1690" s="348" t="str">
        <f>IF(D1690="","",CONCATENATE(D1690," ","@"," ",IFERROR(VLOOKUP(D1690,#REF!,2,FALSE),0),"/","ünit"," ","x"," ",E1690," ","ünits"," ","x"," ",F1690," ","days"," ","x"," ",G1690))</f>
        <v/>
      </c>
    </row>
    <row r="1691" spans="3:9" ht="15">
      <c r="D1691" s="328"/>
      <c r="E1691" s="329"/>
      <c r="F1691" s="330"/>
      <c r="G1691" s="331"/>
      <c r="H1691" s="347">
        <f>IFERROR(VLOOKUP(D1691,#REF!,2,FALSE),0)*E1691*F1691*G1691</f>
        <v>0</v>
      </c>
      <c r="I1691" s="348" t="str">
        <f>IF(D1691="","",CONCATENATE(D1691," ","@"," ",IFERROR(VLOOKUP(D1691,#REF!,2,FALSE),0),"/","ünit"," ","x"," ",E1691," ","ünits"," ","x"," ",F1691," ","days"," ","x"," ",G1691))</f>
        <v/>
      </c>
    </row>
    <row r="1692" spans="3:9" ht="15">
      <c r="D1692" s="328"/>
      <c r="E1692" s="334"/>
      <c r="F1692" s="330"/>
      <c r="G1692" s="331"/>
      <c r="H1692" s="347">
        <f>IFERROR(VLOOKUP(D1692,#REF!,2,FALSE),0)*E1692*F1692*G1692</f>
        <v>0</v>
      </c>
      <c r="I1692" s="348" t="str">
        <f>IF(D1692="","",CONCATENATE(D1692," ","@"," ",IFERROR(VLOOKUP(D1692,#REF!,2,FALSE),0),"/","ünit"," ","x"," ",E1692," ","ünits"," ","x"," ",F1692," ","days"," ","x"," ",G1692))</f>
        <v/>
      </c>
    </row>
    <row r="1693" spans="3:9" ht="15">
      <c r="D1693" s="328"/>
      <c r="E1693" s="329"/>
      <c r="F1693" s="330"/>
      <c r="G1693" s="331"/>
      <c r="H1693" s="347">
        <f>IFERROR(VLOOKUP(D1693,#REF!,2,FALSE),0)*E1693*F1693*G1693</f>
        <v>0</v>
      </c>
      <c r="I1693" s="348" t="str">
        <f>IF(D1693="","",CONCATENATE(D1693," ","@"," ",IFERROR(VLOOKUP(D1693,#REF!,2,FALSE),0),"/","ünit"," ","x"," ",E1693," ","ünits"," ","x"," ",F1693," ","days"," ","x"," ",G1693))</f>
        <v/>
      </c>
    </row>
    <row r="1694" spans="3:9" ht="15">
      <c r="D1694" s="328"/>
      <c r="E1694" s="334"/>
      <c r="F1694" s="330"/>
      <c r="G1694" s="331"/>
      <c r="H1694" s="347">
        <f>IFERROR(VLOOKUP(D1694,#REF!,2,FALSE),0)*E1694*F1694*G1694</f>
        <v>0</v>
      </c>
      <c r="I1694" s="348" t="str">
        <f>IF(D1694="","",CONCATENATE(D1694," ","@"," ",IFERROR(VLOOKUP(D1694,#REF!,2,FALSE),0),"/","ünit"," ","x"," ",E1694," ","ünits"," ","x"," ",F1694," ","days"," ","x"," ",G1694))</f>
        <v/>
      </c>
    </row>
    <row r="1695" spans="3:9" ht="15">
      <c r="D1695" s="328"/>
      <c r="E1695" s="329"/>
      <c r="F1695" s="330"/>
      <c r="G1695" s="331"/>
      <c r="H1695" s="347">
        <f>IFERROR(VLOOKUP(D1695,#REF!,2,FALSE),0)*E1695*F1695*G1695</f>
        <v>0</v>
      </c>
      <c r="I1695" s="348" t="str">
        <f>IF(D1695="","",CONCATENATE(D1695," ","@"," ",IFERROR(VLOOKUP(D1695,#REF!,2,FALSE),0),"/","ünit"," ","x"," ",E1695," ","ünits"," ","x"," ",F1695," ","days"," ","x"," ",G1695))</f>
        <v/>
      </c>
    </row>
    <row r="1696" spans="3:9" ht="15">
      <c r="D1696" s="328"/>
      <c r="E1696" s="334"/>
      <c r="F1696" s="330"/>
      <c r="G1696" s="331"/>
      <c r="H1696" s="347">
        <f>IFERROR(VLOOKUP(D1696,#REF!,2,FALSE),0)*E1696*F1696*G1696</f>
        <v>0</v>
      </c>
      <c r="I1696" s="348" t="str">
        <f>IF(D1696="","",CONCATENATE(D1696," ","@"," ",IFERROR(VLOOKUP(D1696,#REF!,2,FALSE),0),"/","ünit"," ","x"," ",E1696," ","ünits"," ","x"," ",F1696," ","days"," ","x"," ",G1696))</f>
        <v/>
      </c>
    </row>
    <row r="1697" spans="3:9" ht="15">
      <c r="D1697" s="328"/>
      <c r="E1697" s="329"/>
      <c r="F1697" s="330"/>
      <c r="G1697" s="331"/>
      <c r="H1697" s="347">
        <f>IFERROR(VLOOKUP(D1697,#REF!,2,FALSE),0)*E1697*F1697*G1697</f>
        <v>0</v>
      </c>
      <c r="I1697" s="348" t="str">
        <f>IF(D1697="","",CONCATENATE(D1697," ","@"," ",IFERROR(VLOOKUP(D1697,#REF!,2,FALSE),0),"/","ünit"," ","x"," ",E1697," ","ünits"," ","x"," ",F1697," ","days"," ","x"," ",G1697))</f>
        <v/>
      </c>
    </row>
    <row r="1698" spans="3:9" ht="15.6" thickBot="1">
      <c r="D1698" s="328"/>
      <c r="E1698" s="334"/>
      <c r="F1698" s="330"/>
      <c r="G1698" s="331"/>
      <c r="H1698" s="347">
        <f>IFERROR(VLOOKUP(D1698,#REF!,2,FALSE),0)*E1698*F1698*G1698</f>
        <v>0</v>
      </c>
      <c r="I1698" s="348" t="str">
        <f>IF(D1698="","",CONCATENATE(D1698," ","@"," ",IFERROR(VLOOKUP(D1698,#REF!,2,FALSE),0),"/","ünit"," ","x"," ",E1698," ","ünits"," ","x"," ",F1698," ","days"," ","x"," ",G1698))</f>
        <v/>
      </c>
    </row>
    <row r="1699" spans="3:9" ht="16.2" thickBot="1">
      <c r="D1699" s="335" t="s">
        <v>1147</v>
      </c>
      <c r="E1699" s="336"/>
      <c r="F1699" s="337"/>
      <c r="G1699" s="337"/>
      <c r="H1699" s="349">
        <f>SUM(H1689:H1698)</f>
        <v>0</v>
      </c>
      <c r="I1699" s="350"/>
    </row>
    <row r="1700" spans="3:9" ht="16.2" thickBot="1">
      <c r="D1700" s="340"/>
      <c r="E1700" s="342"/>
      <c r="F1700" s="341"/>
      <c r="G1700" s="341"/>
      <c r="H1700"/>
      <c r="I1700"/>
    </row>
    <row r="1701" spans="3:9" ht="36.75" customHeight="1" thickBot="1">
      <c r="C1701" s="364" t="s">
        <v>31</v>
      </c>
      <c r="D1701" s="897" t="str">
        <f>VLOOKUP(C1701,'AOP Pillar 2'!$C$9:$E$4251,2,FALSE)</f>
        <v xml:space="preserve"> Promote healthy diets for the elderly </v>
      </c>
      <c r="E1701" s="898"/>
      <c r="F1701" s="898"/>
      <c r="G1701" s="898"/>
      <c r="H1701" s="898"/>
      <c r="I1701" s="899"/>
    </row>
    <row r="1702" spans="3:9" ht="15" thickBot="1"/>
    <row r="1703" spans="3:9" ht="15.6" thickBot="1">
      <c r="C1703" s="125" t="s">
        <v>1482</v>
      </c>
      <c r="D1703" s="894" t="str">
        <f>VLOOKUP(C1703,'AOP Pillar 2'!$F$12:$G$4251,2,FALSE)</f>
        <v>Workshop</v>
      </c>
      <c r="E1703" s="895"/>
      <c r="F1703" s="895"/>
      <c r="G1703" s="895"/>
      <c r="H1703" s="895"/>
      <c r="I1703" s="896"/>
    </row>
    <row r="1704" spans="3:9" ht="15.6" thickBot="1">
      <c r="C1704" s="125" t="s">
        <v>1482</v>
      </c>
      <c r="D1704" s="894" t="str">
        <f>VLOOKUP(C1704,'AOP Pillar 2'!$F$12:$I$4251,3,FALSE)</f>
        <v>Cost Items</v>
      </c>
      <c r="E1704" s="895"/>
      <c r="F1704" s="895"/>
      <c r="G1704" s="895"/>
      <c r="H1704" s="895"/>
      <c r="I1704" s="896"/>
    </row>
    <row r="1705" spans="3:9" ht="16.2" thickBot="1">
      <c r="D1705" s="325" t="s">
        <v>1141</v>
      </c>
      <c r="E1705" s="326" t="s">
        <v>1142</v>
      </c>
      <c r="F1705" s="326" t="s">
        <v>1143</v>
      </c>
      <c r="G1705" s="326" t="s">
        <v>1144</v>
      </c>
      <c r="H1705" s="346" t="s">
        <v>1145</v>
      </c>
      <c r="I1705" s="346" t="s">
        <v>1146</v>
      </c>
    </row>
    <row r="1706" spans="3:9" ht="28.8">
      <c r="D1706" s="328" t="s">
        <v>1148</v>
      </c>
      <c r="E1706" s="329">
        <v>4</v>
      </c>
      <c r="F1706" s="330">
        <v>4</v>
      </c>
      <c r="G1706" s="331">
        <v>2</v>
      </c>
      <c r="H1706" s="347">
        <f>IFERROR(VLOOKUP(D1706,#REF!,2,FALSE),0)*E1706*F1706*G1706</f>
        <v>0</v>
      </c>
      <c r="I1706" s="348" t="str">
        <f>IF(D1706="","",CONCATENATE(D1706," ","@"," ",IFERROR(VLOOKUP(D1706,#REF!,2,FALSE),0),"/","ünit"," ","x"," ",E1706," ","ünits"," ","x"," ",F1706," ","days"," ","x"," ",G1706))</f>
        <v>Lead Consultant @ 0/ünit x 4 ünits x 4 days x 2</v>
      </c>
    </row>
    <row r="1707" spans="3:9" ht="15">
      <c r="D1707" s="328"/>
      <c r="E1707" s="334"/>
      <c r="F1707" s="330"/>
      <c r="G1707" s="331"/>
      <c r="H1707" s="347">
        <f>IFERROR(VLOOKUP(D1707,#REF!,2,FALSE),0)*E1707*F1707*G1707</f>
        <v>0</v>
      </c>
      <c r="I1707" s="348" t="str">
        <f>IF(D1707="","",CONCATENATE(D1707," ","@"," ",IFERROR(VLOOKUP(D1707,#REF!,2,FALSE),0),"/","ünit"," ","x"," ",E1707," ","ünits"," ","x"," ",F1707," ","days"," ","x"," ",G1707))</f>
        <v/>
      </c>
    </row>
    <row r="1708" spans="3:9" ht="15">
      <c r="D1708" s="328"/>
      <c r="E1708" s="329"/>
      <c r="F1708" s="330"/>
      <c r="G1708" s="331"/>
      <c r="H1708" s="347">
        <f>IFERROR(VLOOKUP(D1708,#REF!,2,FALSE),0)*E1708*F1708*G1708</f>
        <v>0</v>
      </c>
      <c r="I1708" s="348" t="str">
        <f>IF(D1708="","",CONCATENATE(D1708," ","@"," ",IFERROR(VLOOKUP(D1708,#REF!,2,FALSE),0),"/","ünit"," ","x"," ",E1708," ","ünits"," ","x"," ",F1708," ","days"," ","x"," ",G1708))</f>
        <v/>
      </c>
    </row>
    <row r="1709" spans="3:9" ht="15">
      <c r="D1709" s="328"/>
      <c r="E1709" s="334"/>
      <c r="F1709" s="330"/>
      <c r="G1709" s="331"/>
      <c r="H1709" s="347">
        <f>IFERROR(VLOOKUP(D1709,#REF!,2,FALSE),0)*E1709*F1709*G1709</f>
        <v>0</v>
      </c>
      <c r="I1709" s="348" t="str">
        <f>IF(D1709="","",CONCATENATE(D1709," ","@"," ",IFERROR(VLOOKUP(D1709,#REF!,2,FALSE),0),"/","ünit"," ","x"," ",E1709," ","ünits"," ","x"," ",F1709," ","days"," ","x"," ",G1709))</f>
        <v/>
      </c>
    </row>
    <row r="1710" spans="3:9" ht="15">
      <c r="D1710" s="328"/>
      <c r="E1710" s="329"/>
      <c r="F1710" s="330"/>
      <c r="G1710" s="331"/>
      <c r="H1710" s="347">
        <f>IFERROR(VLOOKUP(D1710,#REF!,2,FALSE),0)*E1710*F1710*G1710</f>
        <v>0</v>
      </c>
      <c r="I1710" s="348" t="str">
        <f>IF(D1710="","",CONCATENATE(D1710," ","@"," ",IFERROR(VLOOKUP(D1710,#REF!,2,FALSE),0),"/","ünit"," ","x"," ",E1710," ","ünits"," ","x"," ",F1710," ","days"," ","x"," ",G1710))</f>
        <v/>
      </c>
    </row>
    <row r="1711" spans="3:9" ht="15">
      <c r="D1711" s="328"/>
      <c r="E1711" s="334"/>
      <c r="F1711" s="330"/>
      <c r="G1711" s="331"/>
      <c r="H1711" s="347">
        <f>IFERROR(VLOOKUP(D1711,#REF!,2,FALSE),0)*E1711*F1711*G1711</f>
        <v>0</v>
      </c>
      <c r="I1711" s="348" t="str">
        <f>IF(D1711="","",CONCATENATE(D1711," ","@"," ",IFERROR(VLOOKUP(D1711,#REF!,2,FALSE),0),"/","ünit"," ","x"," ",E1711," ","ünits"," ","x"," ",F1711," ","days"," ","x"," ",G1711))</f>
        <v/>
      </c>
    </row>
    <row r="1712" spans="3:9" ht="15">
      <c r="D1712" s="328"/>
      <c r="E1712" s="329"/>
      <c r="F1712" s="330"/>
      <c r="G1712" s="331"/>
      <c r="H1712" s="347">
        <f>IFERROR(VLOOKUP(D1712,#REF!,2,FALSE),0)*E1712*F1712*G1712</f>
        <v>0</v>
      </c>
      <c r="I1712" s="348" t="str">
        <f>IF(D1712="","",CONCATENATE(D1712," ","@"," ",IFERROR(VLOOKUP(D1712,#REF!,2,FALSE),0),"/","ünit"," ","x"," ",E1712," ","ünits"," ","x"," ",F1712," ","days"," ","x"," ",G1712))</f>
        <v/>
      </c>
    </row>
    <row r="1713" spans="3:9" ht="15">
      <c r="D1713" s="328"/>
      <c r="E1713" s="334"/>
      <c r="F1713" s="330"/>
      <c r="G1713" s="331"/>
      <c r="H1713" s="347">
        <f>IFERROR(VLOOKUP(D1713,#REF!,2,FALSE),0)*E1713*F1713*G1713</f>
        <v>0</v>
      </c>
      <c r="I1713" s="348" t="str">
        <f>IF(D1713="","",CONCATENATE(D1713," ","@"," ",IFERROR(VLOOKUP(D1713,#REF!,2,FALSE),0),"/","ünit"," ","x"," ",E1713," ","ünits"," ","x"," ",F1713," ","days"," ","x"," ",G1713))</f>
        <v/>
      </c>
    </row>
    <row r="1714" spans="3:9" ht="15">
      <c r="D1714" s="328"/>
      <c r="E1714" s="329"/>
      <c r="F1714" s="330"/>
      <c r="G1714" s="331"/>
      <c r="H1714" s="347">
        <f>IFERROR(VLOOKUP(D1714,#REF!,2,FALSE),0)*E1714*F1714*G1714</f>
        <v>0</v>
      </c>
      <c r="I1714" s="348" t="str">
        <f>IF(D1714="","",CONCATENATE(D1714," ","@"," ",IFERROR(VLOOKUP(D1714,#REF!,2,FALSE),0),"/","ünit"," ","x"," ",E1714," ","ünits"," ","x"," ",F1714," ","days"," ","x"," ",G1714))</f>
        <v/>
      </c>
    </row>
    <row r="1715" spans="3:9" ht="15.6" thickBot="1">
      <c r="D1715" s="328"/>
      <c r="E1715" s="334"/>
      <c r="F1715" s="330"/>
      <c r="G1715" s="331"/>
      <c r="H1715" s="347">
        <f>IFERROR(VLOOKUP(D1715,#REF!,2,FALSE),0)*E1715*F1715*G1715</f>
        <v>0</v>
      </c>
      <c r="I1715" s="348" t="str">
        <f>IF(D1715="","",CONCATENATE(D1715," ","@"," ",IFERROR(VLOOKUP(D1715,#REF!,2,FALSE),0),"/","ünit"," ","x"," ",E1715," ","ünits"," ","x"," ",F1715," ","days"," ","x"," ",G1715))</f>
        <v/>
      </c>
    </row>
    <row r="1716" spans="3:9" ht="16.2" thickBot="1">
      <c r="D1716" s="335" t="s">
        <v>1147</v>
      </c>
      <c r="E1716" s="336"/>
      <c r="F1716" s="337"/>
      <c r="G1716" s="337"/>
      <c r="H1716" s="349">
        <f>SUM(H1706:H1715)</f>
        <v>0</v>
      </c>
      <c r="I1716" s="350"/>
    </row>
    <row r="1717" spans="3:9" ht="15" thickBot="1"/>
    <row r="1718" spans="3:9" ht="15.6" thickBot="1">
      <c r="C1718" s="125" t="s">
        <v>1483</v>
      </c>
      <c r="D1718" s="894" t="str">
        <f>VLOOKUP(C1718,'AOP Pillar 2'!$F$12:$G$4251,2,FALSE)</f>
        <v>Planning</v>
      </c>
      <c r="E1718" s="895"/>
      <c r="F1718" s="895"/>
      <c r="G1718" s="895"/>
      <c r="H1718" s="895"/>
      <c r="I1718" s="896"/>
    </row>
    <row r="1719" spans="3:9" ht="15.6" thickBot="1">
      <c r="C1719" s="125" t="s">
        <v>1483</v>
      </c>
      <c r="D1719" s="894" t="str">
        <f>VLOOKUP(C1719,'AOP Pillar 2'!$F$12:$I$4251,3,FALSE)</f>
        <v>Cost Items</v>
      </c>
      <c r="E1719" s="895"/>
      <c r="F1719" s="895"/>
      <c r="G1719" s="895"/>
      <c r="H1719" s="895"/>
      <c r="I1719" s="896"/>
    </row>
    <row r="1720" spans="3:9" ht="16.2" thickBot="1">
      <c r="D1720" s="325" t="s">
        <v>1141</v>
      </c>
      <c r="E1720" s="326" t="s">
        <v>1142</v>
      </c>
      <c r="F1720" s="326" t="s">
        <v>1143</v>
      </c>
      <c r="G1720" s="326" t="s">
        <v>1144</v>
      </c>
      <c r="H1720" s="346" t="s">
        <v>1145</v>
      </c>
      <c r="I1720" s="346" t="s">
        <v>1146</v>
      </c>
    </row>
    <row r="1721" spans="3:9" ht="28.8">
      <c r="D1721" s="328" t="s">
        <v>1148</v>
      </c>
      <c r="E1721" s="329">
        <v>4</v>
      </c>
      <c r="F1721" s="330">
        <v>4</v>
      </c>
      <c r="G1721" s="331">
        <v>2</v>
      </c>
      <c r="H1721" s="347">
        <f>IFERROR(VLOOKUP(D1721,#REF!,2,FALSE),0)*E1721*F1721*G1721</f>
        <v>0</v>
      </c>
      <c r="I1721" s="348" t="str">
        <f>IF(D1721="","",CONCATENATE(D1721," ","@"," ",IFERROR(VLOOKUP(D1721,#REF!,2,FALSE),0),"/","ünit"," ","x"," ",E1721," ","ünits"," ","x"," ",F1721," ","days"," ","x"," ",G1721))</f>
        <v>Lead Consultant @ 0/ünit x 4 ünits x 4 days x 2</v>
      </c>
    </row>
    <row r="1722" spans="3:9" ht="15">
      <c r="D1722" s="328"/>
      <c r="E1722" s="334"/>
      <c r="F1722" s="330"/>
      <c r="G1722" s="331"/>
      <c r="H1722" s="347">
        <f>IFERROR(VLOOKUP(D1722,#REF!,2,FALSE),0)*E1722*F1722*G1722</f>
        <v>0</v>
      </c>
      <c r="I1722" s="348" t="str">
        <f>IF(D1722="","",CONCATENATE(D1722," ","@"," ",IFERROR(VLOOKUP(D1722,#REF!,2,FALSE),0),"/","ünit"," ","x"," ",E1722," ","ünits"," ","x"," ",F1722," ","days"," ","x"," ",G1722))</f>
        <v/>
      </c>
    </row>
    <row r="1723" spans="3:9" ht="15">
      <c r="D1723" s="328"/>
      <c r="E1723" s="329"/>
      <c r="F1723" s="330"/>
      <c r="G1723" s="331"/>
      <c r="H1723" s="347">
        <f>IFERROR(VLOOKUP(D1723,#REF!,2,FALSE),0)*E1723*F1723*G1723</f>
        <v>0</v>
      </c>
      <c r="I1723" s="348" t="str">
        <f>IF(D1723="","",CONCATENATE(D1723," ","@"," ",IFERROR(VLOOKUP(D1723,#REF!,2,FALSE),0),"/","ünit"," ","x"," ",E1723," ","ünits"," ","x"," ",F1723," ","days"," ","x"," ",G1723))</f>
        <v/>
      </c>
    </row>
    <row r="1724" spans="3:9" ht="15">
      <c r="D1724" s="328"/>
      <c r="E1724" s="334"/>
      <c r="F1724" s="330"/>
      <c r="G1724" s="331"/>
      <c r="H1724" s="347">
        <f>IFERROR(VLOOKUP(D1724,#REF!,2,FALSE),0)*E1724*F1724*G1724</f>
        <v>0</v>
      </c>
      <c r="I1724" s="348" t="str">
        <f>IF(D1724="","",CONCATENATE(D1724," ","@"," ",IFERROR(VLOOKUP(D1724,#REF!,2,FALSE),0),"/","ünit"," ","x"," ",E1724," ","ünits"," ","x"," ",F1724," ","days"," ","x"," ",G1724))</f>
        <v/>
      </c>
    </row>
    <row r="1725" spans="3:9" ht="15">
      <c r="D1725" s="328"/>
      <c r="E1725" s="329"/>
      <c r="F1725" s="330"/>
      <c r="G1725" s="331"/>
      <c r="H1725" s="347">
        <f>IFERROR(VLOOKUP(D1725,#REF!,2,FALSE),0)*E1725*F1725*G1725</f>
        <v>0</v>
      </c>
      <c r="I1725" s="348" t="str">
        <f>IF(D1725="","",CONCATENATE(D1725," ","@"," ",IFERROR(VLOOKUP(D1725,#REF!,2,FALSE),0),"/","ünit"," ","x"," ",E1725," ","ünits"," ","x"," ",F1725," ","days"," ","x"," ",G1725))</f>
        <v/>
      </c>
    </row>
    <row r="1726" spans="3:9" ht="15">
      <c r="D1726" s="328"/>
      <c r="E1726" s="334"/>
      <c r="F1726" s="330"/>
      <c r="G1726" s="331"/>
      <c r="H1726" s="347">
        <f>IFERROR(VLOOKUP(D1726,#REF!,2,FALSE),0)*E1726*F1726*G1726</f>
        <v>0</v>
      </c>
      <c r="I1726" s="348" t="str">
        <f>IF(D1726="","",CONCATENATE(D1726," ","@"," ",IFERROR(VLOOKUP(D1726,#REF!,2,FALSE),0),"/","ünit"," ","x"," ",E1726," ","ünits"," ","x"," ",F1726," ","days"," ","x"," ",G1726))</f>
        <v/>
      </c>
    </row>
    <row r="1727" spans="3:9" ht="15">
      <c r="D1727" s="328"/>
      <c r="E1727" s="329"/>
      <c r="F1727" s="330"/>
      <c r="G1727" s="331"/>
      <c r="H1727" s="347">
        <f>IFERROR(VLOOKUP(D1727,#REF!,2,FALSE),0)*E1727*F1727*G1727</f>
        <v>0</v>
      </c>
      <c r="I1727" s="348" t="str">
        <f>IF(D1727="","",CONCATENATE(D1727," ","@"," ",IFERROR(VLOOKUP(D1727,#REF!,2,FALSE),0),"/","ünit"," ","x"," ",E1727," ","ünits"," ","x"," ",F1727," ","days"," ","x"," ",G1727))</f>
        <v/>
      </c>
    </row>
    <row r="1728" spans="3:9" ht="15">
      <c r="D1728" s="328"/>
      <c r="E1728" s="334"/>
      <c r="F1728" s="330"/>
      <c r="G1728" s="331"/>
      <c r="H1728" s="347">
        <f>IFERROR(VLOOKUP(D1728,#REF!,2,FALSE),0)*E1728*F1728*G1728</f>
        <v>0</v>
      </c>
      <c r="I1728" s="348" t="str">
        <f>IF(D1728="","",CONCATENATE(D1728," ","@"," ",IFERROR(VLOOKUP(D1728,#REF!,2,FALSE),0),"/","ünit"," ","x"," ",E1728," ","ünits"," ","x"," ",F1728," ","days"," ","x"," ",G1728))</f>
        <v/>
      </c>
    </row>
    <row r="1729" spans="3:9" ht="15">
      <c r="D1729" s="328"/>
      <c r="E1729" s="329"/>
      <c r="F1729" s="330"/>
      <c r="G1729" s="331"/>
      <c r="H1729" s="347">
        <f>IFERROR(VLOOKUP(D1729,#REF!,2,FALSE),0)*E1729*F1729*G1729</f>
        <v>0</v>
      </c>
      <c r="I1729" s="348" t="str">
        <f>IF(D1729="","",CONCATENATE(D1729," ","@"," ",IFERROR(VLOOKUP(D1729,#REF!,2,FALSE),0),"/","ünit"," ","x"," ",E1729," ","ünits"," ","x"," ",F1729," ","days"," ","x"," ",G1729))</f>
        <v/>
      </c>
    </row>
    <row r="1730" spans="3:9" ht="15.6" thickBot="1">
      <c r="D1730" s="328"/>
      <c r="E1730" s="334"/>
      <c r="F1730" s="330"/>
      <c r="G1730" s="331"/>
      <c r="H1730" s="347">
        <f>IFERROR(VLOOKUP(D1730,#REF!,2,FALSE),0)*E1730*F1730*G1730</f>
        <v>0</v>
      </c>
      <c r="I1730" s="348" t="str">
        <f>IF(D1730="","",CONCATENATE(D1730," ","@"," ",IFERROR(VLOOKUP(D1730,#REF!,2,FALSE),0),"/","ünit"," ","x"," ",E1730," ","ünits"," ","x"," ",F1730," ","days"," ","x"," ",G1730))</f>
        <v/>
      </c>
    </row>
    <row r="1731" spans="3:9" ht="16.2" thickBot="1">
      <c r="D1731" s="335" t="s">
        <v>1147</v>
      </c>
      <c r="E1731" s="336"/>
      <c r="F1731" s="337"/>
      <c r="G1731" s="337"/>
      <c r="H1731" s="349">
        <f>SUM(H1721:H1730)</f>
        <v>0</v>
      </c>
      <c r="I1731" s="350"/>
    </row>
    <row r="1732" spans="3:9" ht="15" thickBot="1"/>
    <row r="1733" spans="3:9" ht="15.6" thickBot="1">
      <c r="C1733" s="125" t="s">
        <v>1487</v>
      </c>
      <c r="D1733" s="894" t="str">
        <f>VLOOKUP(C1733,'AOP Pillar 2'!$F$12:$G$4251,2,FALSE)</f>
        <v>Dessemination</v>
      </c>
      <c r="E1733" s="895"/>
      <c r="F1733" s="895"/>
      <c r="G1733" s="895"/>
      <c r="H1733" s="895"/>
      <c r="I1733" s="896"/>
    </row>
    <row r="1734" spans="3:9" ht="15.6" thickBot="1">
      <c r="C1734" s="125" t="s">
        <v>1487</v>
      </c>
      <c r="D1734" s="894" t="str">
        <f>VLOOKUP(C1734,'AOP Pillar 2'!$F$12:$I$4251,3,FALSE)</f>
        <v>Cost Items</v>
      </c>
      <c r="E1734" s="895"/>
      <c r="F1734" s="895"/>
      <c r="G1734" s="895"/>
      <c r="H1734" s="895"/>
      <c r="I1734" s="896"/>
    </row>
    <row r="1735" spans="3:9" ht="16.2" thickBot="1">
      <c r="D1735" s="325" t="s">
        <v>1141</v>
      </c>
      <c r="E1735" s="326" t="s">
        <v>1142</v>
      </c>
      <c r="F1735" s="326" t="s">
        <v>1143</v>
      </c>
      <c r="G1735" s="326" t="s">
        <v>1144</v>
      </c>
      <c r="H1735" s="346" t="s">
        <v>1145</v>
      </c>
      <c r="I1735" s="346" t="s">
        <v>1146</v>
      </c>
    </row>
    <row r="1736" spans="3:9" ht="28.8">
      <c r="D1736" s="328" t="s">
        <v>1148</v>
      </c>
      <c r="E1736" s="329">
        <v>4</v>
      </c>
      <c r="F1736" s="330">
        <v>4</v>
      </c>
      <c r="G1736" s="331">
        <v>2</v>
      </c>
      <c r="H1736" s="347">
        <f>IFERROR(VLOOKUP(D1736,#REF!,2,FALSE),0)*E1736*F1736*G1736</f>
        <v>0</v>
      </c>
      <c r="I1736" s="348" t="str">
        <f>IF(D1736="","",CONCATENATE(D1736," ","@"," ",IFERROR(VLOOKUP(D1736,#REF!,2,FALSE),0),"/","ünit"," ","x"," ",E1736," ","ünits"," ","x"," ",F1736," ","days"," ","x"," ",G1736))</f>
        <v>Lead Consultant @ 0/ünit x 4 ünits x 4 days x 2</v>
      </c>
    </row>
    <row r="1737" spans="3:9" ht="15">
      <c r="D1737" s="328"/>
      <c r="E1737" s="334"/>
      <c r="F1737" s="330"/>
      <c r="G1737" s="331"/>
      <c r="H1737" s="347">
        <f>IFERROR(VLOOKUP(D1737,#REF!,2,FALSE),0)*E1737*F1737*G1737</f>
        <v>0</v>
      </c>
      <c r="I1737" s="348" t="str">
        <f>IF(D1737="","",CONCATENATE(D1737," ","@"," ",IFERROR(VLOOKUP(D1737,#REF!,2,FALSE),0),"/","ünit"," ","x"," ",E1737," ","ünits"," ","x"," ",F1737," ","days"," ","x"," ",G1737))</f>
        <v/>
      </c>
    </row>
    <row r="1738" spans="3:9" ht="15">
      <c r="D1738" s="328"/>
      <c r="E1738" s="329"/>
      <c r="F1738" s="330"/>
      <c r="G1738" s="331"/>
      <c r="H1738" s="347">
        <f>IFERROR(VLOOKUP(D1738,#REF!,2,FALSE),0)*E1738*F1738*G1738</f>
        <v>0</v>
      </c>
      <c r="I1738" s="348" t="str">
        <f>IF(D1738="","",CONCATENATE(D1738," ","@"," ",IFERROR(VLOOKUP(D1738,#REF!,2,FALSE),0),"/","ünit"," ","x"," ",E1738," ","ünits"," ","x"," ",F1738," ","days"," ","x"," ",G1738))</f>
        <v/>
      </c>
    </row>
    <row r="1739" spans="3:9" ht="15">
      <c r="D1739" s="328"/>
      <c r="E1739" s="334"/>
      <c r="F1739" s="330"/>
      <c r="G1739" s="331"/>
      <c r="H1739" s="347">
        <f>IFERROR(VLOOKUP(D1739,#REF!,2,FALSE),0)*E1739*F1739*G1739</f>
        <v>0</v>
      </c>
      <c r="I1739" s="348" t="str">
        <f>IF(D1739="","",CONCATENATE(D1739," ","@"," ",IFERROR(VLOOKUP(D1739,#REF!,2,FALSE),0),"/","ünit"," ","x"," ",E1739," ","ünits"," ","x"," ",F1739," ","days"," ","x"," ",G1739))</f>
        <v/>
      </c>
    </row>
    <row r="1740" spans="3:9" ht="15">
      <c r="D1740" s="328"/>
      <c r="E1740" s="329"/>
      <c r="F1740" s="330"/>
      <c r="G1740" s="331"/>
      <c r="H1740" s="347">
        <f>IFERROR(VLOOKUP(D1740,#REF!,2,FALSE),0)*E1740*F1740*G1740</f>
        <v>0</v>
      </c>
      <c r="I1740" s="348" t="str">
        <f>IF(D1740="","",CONCATENATE(D1740," ","@"," ",IFERROR(VLOOKUP(D1740,#REF!,2,FALSE),0),"/","ünit"," ","x"," ",E1740," ","ünits"," ","x"," ",F1740," ","days"," ","x"," ",G1740))</f>
        <v/>
      </c>
    </row>
    <row r="1741" spans="3:9" ht="15">
      <c r="D1741" s="328"/>
      <c r="E1741" s="334"/>
      <c r="F1741" s="330"/>
      <c r="G1741" s="331"/>
      <c r="H1741" s="347">
        <f>IFERROR(VLOOKUP(D1741,#REF!,2,FALSE),0)*E1741*F1741*G1741</f>
        <v>0</v>
      </c>
      <c r="I1741" s="348" t="str">
        <f>IF(D1741="","",CONCATENATE(D1741," ","@"," ",IFERROR(VLOOKUP(D1741,#REF!,2,FALSE),0),"/","ünit"," ","x"," ",E1741," ","ünits"," ","x"," ",F1741," ","days"," ","x"," ",G1741))</f>
        <v/>
      </c>
    </row>
    <row r="1742" spans="3:9" ht="15">
      <c r="D1742" s="328"/>
      <c r="E1742" s="329"/>
      <c r="F1742" s="330"/>
      <c r="G1742" s="331"/>
      <c r="H1742" s="347">
        <f>IFERROR(VLOOKUP(D1742,#REF!,2,FALSE),0)*E1742*F1742*G1742</f>
        <v>0</v>
      </c>
      <c r="I1742" s="348" t="str">
        <f>IF(D1742="","",CONCATENATE(D1742," ","@"," ",IFERROR(VLOOKUP(D1742,#REF!,2,FALSE),0),"/","ünit"," ","x"," ",E1742," ","ünits"," ","x"," ",F1742," ","days"," ","x"," ",G1742))</f>
        <v/>
      </c>
    </row>
    <row r="1743" spans="3:9" ht="15">
      <c r="D1743" s="328"/>
      <c r="E1743" s="334"/>
      <c r="F1743" s="330"/>
      <c r="G1743" s="331"/>
      <c r="H1743" s="347">
        <f>IFERROR(VLOOKUP(D1743,#REF!,2,FALSE),0)*E1743*F1743*G1743</f>
        <v>0</v>
      </c>
      <c r="I1743" s="348" t="str">
        <f>IF(D1743="","",CONCATENATE(D1743," ","@"," ",IFERROR(VLOOKUP(D1743,#REF!,2,FALSE),0),"/","ünit"," ","x"," ",E1743," ","ünits"," ","x"," ",F1743," ","days"," ","x"," ",G1743))</f>
        <v/>
      </c>
    </row>
    <row r="1744" spans="3:9" ht="15">
      <c r="D1744" s="328"/>
      <c r="E1744" s="329"/>
      <c r="F1744" s="330"/>
      <c r="G1744" s="331"/>
      <c r="H1744" s="347">
        <f>IFERROR(VLOOKUP(D1744,#REF!,2,FALSE),0)*E1744*F1744*G1744</f>
        <v>0</v>
      </c>
      <c r="I1744" s="348" t="str">
        <f>IF(D1744="","",CONCATENATE(D1744," ","@"," ",IFERROR(VLOOKUP(D1744,#REF!,2,FALSE),0),"/","ünit"," ","x"," ",E1744," ","ünits"," ","x"," ",F1744," ","days"," ","x"," ",G1744))</f>
        <v/>
      </c>
    </row>
    <row r="1745" spans="3:9" ht="15.6" thickBot="1">
      <c r="D1745" s="328"/>
      <c r="E1745" s="334"/>
      <c r="F1745" s="330"/>
      <c r="G1745" s="331"/>
      <c r="H1745" s="347">
        <f>IFERROR(VLOOKUP(D1745,#REF!,2,FALSE),0)*E1745*F1745*G1745</f>
        <v>0</v>
      </c>
      <c r="I1745" s="348" t="str">
        <f>IF(D1745="","",CONCATENATE(D1745," ","@"," ",IFERROR(VLOOKUP(D1745,#REF!,2,FALSE),0),"/","ünit"," ","x"," ",E1745," ","ünits"," ","x"," ",F1745," ","days"," ","x"," ",G1745))</f>
        <v/>
      </c>
    </row>
    <row r="1746" spans="3:9" ht="16.2" thickBot="1">
      <c r="D1746" s="335" t="s">
        <v>1147</v>
      </c>
      <c r="E1746" s="336"/>
      <c r="F1746" s="337"/>
      <c r="G1746" s="337"/>
      <c r="H1746" s="349">
        <f>SUM(H1736:H1745)</f>
        <v>0</v>
      </c>
      <c r="I1746" s="350"/>
    </row>
    <row r="1747" spans="3:9" ht="16.2" thickBot="1">
      <c r="D1747" s="340"/>
      <c r="E1747" s="341"/>
      <c r="F1747" s="342"/>
      <c r="G1747" s="341"/>
      <c r="H1747" s="341"/>
      <c r="I1747" s="344"/>
    </row>
    <row r="1748" spans="3:9" ht="15.6" thickBot="1">
      <c r="C1748" s="125" t="s">
        <v>1488</v>
      </c>
      <c r="D1748" s="894" t="str">
        <f>VLOOKUP(C1748,'AOP Pillar 2'!$F$12:$G$4251,2,FALSE)</f>
        <v>Develop</v>
      </c>
      <c r="E1748" s="895"/>
      <c r="F1748" s="895"/>
      <c r="G1748" s="895"/>
      <c r="H1748" s="895"/>
      <c r="I1748" s="896"/>
    </row>
    <row r="1749" spans="3:9" ht="15.6" thickBot="1">
      <c r="C1749" s="125" t="s">
        <v>1488</v>
      </c>
      <c r="D1749" s="894" t="str">
        <f>VLOOKUP(C1749,'AOP Pillar 2'!$F$12:$I$4251,3,FALSE)</f>
        <v>Cost Items</v>
      </c>
      <c r="E1749" s="895"/>
      <c r="F1749" s="895"/>
      <c r="G1749" s="895"/>
      <c r="H1749" s="895"/>
      <c r="I1749" s="896"/>
    </row>
    <row r="1750" spans="3:9" ht="16.2" thickBot="1">
      <c r="D1750" s="325" t="s">
        <v>1141</v>
      </c>
      <c r="E1750" s="326" t="s">
        <v>1142</v>
      </c>
      <c r="F1750" s="326" t="s">
        <v>1143</v>
      </c>
      <c r="G1750" s="326" t="s">
        <v>1144</v>
      </c>
      <c r="H1750" s="346" t="s">
        <v>1145</v>
      </c>
      <c r="I1750" s="346" t="s">
        <v>1146</v>
      </c>
    </row>
    <row r="1751" spans="3:9" ht="28.8">
      <c r="D1751" s="328" t="s">
        <v>1148</v>
      </c>
      <c r="E1751" s="329">
        <v>4</v>
      </c>
      <c r="F1751" s="330">
        <v>4</v>
      </c>
      <c r="G1751" s="331">
        <v>2</v>
      </c>
      <c r="H1751" s="347">
        <f>IFERROR(VLOOKUP(D1751,#REF!,2,FALSE),0)*E1751*F1751*G1751</f>
        <v>0</v>
      </c>
      <c r="I1751" s="348" t="str">
        <f>IF(D1751="","",CONCATENATE(D1751," ","@"," ",IFERROR(VLOOKUP(D1751,#REF!,2,FALSE),0),"/","ünit"," ","x"," ",E1751," ","ünits"," ","x"," ",F1751," ","days"," ","x"," ",G1751))</f>
        <v>Lead Consultant @ 0/ünit x 4 ünits x 4 days x 2</v>
      </c>
    </row>
    <row r="1752" spans="3:9" ht="15">
      <c r="D1752" s="328"/>
      <c r="E1752" s="334"/>
      <c r="F1752" s="330"/>
      <c r="G1752" s="331"/>
      <c r="H1752" s="347">
        <f>IFERROR(VLOOKUP(D1752,#REF!,2,FALSE),0)*E1752*F1752*G1752</f>
        <v>0</v>
      </c>
      <c r="I1752" s="348" t="str">
        <f>IF(D1752="","",CONCATENATE(D1752," ","@"," ",IFERROR(VLOOKUP(D1752,#REF!,2,FALSE),0),"/","ünit"," ","x"," ",E1752," ","ünits"," ","x"," ",F1752," ","days"," ","x"," ",G1752))</f>
        <v/>
      </c>
    </row>
    <row r="1753" spans="3:9" ht="15">
      <c r="D1753" s="328"/>
      <c r="E1753" s="329"/>
      <c r="F1753" s="330"/>
      <c r="G1753" s="331"/>
      <c r="H1753" s="347">
        <f>IFERROR(VLOOKUP(D1753,#REF!,2,FALSE),0)*E1753*F1753*G1753</f>
        <v>0</v>
      </c>
      <c r="I1753" s="348" t="str">
        <f>IF(D1753="","",CONCATENATE(D1753," ","@"," ",IFERROR(VLOOKUP(D1753,#REF!,2,FALSE),0),"/","ünit"," ","x"," ",E1753," ","ünits"," ","x"," ",F1753," ","days"," ","x"," ",G1753))</f>
        <v/>
      </c>
    </row>
    <row r="1754" spans="3:9" ht="15">
      <c r="D1754" s="328"/>
      <c r="E1754" s="334"/>
      <c r="F1754" s="330"/>
      <c r="G1754" s="331"/>
      <c r="H1754" s="347">
        <f>IFERROR(VLOOKUP(D1754,#REF!,2,FALSE),0)*E1754*F1754*G1754</f>
        <v>0</v>
      </c>
      <c r="I1754" s="348" t="str">
        <f>IF(D1754="","",CONCATENATE(D1754," ","@"," ",IFERROR(VLOOKUP(D1754,#REF!,2,FALSE),0),"/","ünit"," ","x"," ",E1754," ","ünits"," ","x"," ",F1754," ","days"," ","x"," ",G1754))</f>
        <v/>
      </c>
    </row>
    <row r="1755" spans="3:9" ht="15">
      <c r="D1755" s="328"/>
      <c r="E1755" s="329"/>
      <c r="F1755" s="330"/>
      <c r="G1755" s="331"/>
      <c r="H1755" s="347">
        <f>IFERROR(VLOOKUP(D1755,#REF!,2,FALSE),0)*E1755*F1755*G1755</f>
        <v>0</v>
      </c>
      <c r="I1755" s="348" t="str">
        <f>IF(D1755="","",CONCATENATE(D1755," ","@"," ",IFERROR(VLOOKUP(D1755,#REF!,2,FALSE),0),"/","ünit"," ","x"," ",E1755," ","ünits"," ","x"," ",F1755," ","days"," ","x"," ",G1755))</f>
        <v/>
      </c>
    </row>
    <row r="1756" spans="3:9" ht="15">
      <c r="D1756" s="328"/>
      <c r="E1756" s="334"/>
      <c r="F1756" s="330"/>
      <c r="G1756" s="331"/>
      <c r="H1756" s="347">
        <f>IFERROR(VLOOKUP(D1756,#REF!,2,FALSE),0)*E1756*F1756*G1756</f>
        <v>0</v>
      </c>
      <c r="I1756" s="348" t="str">
        <f>IF(D1756="","",CONCATENATE(D1756," ","@"," ",IFERROR(VLOOKUP(D1756,#REF!,2,FALSE),0),"/","ünit"," ","x"," ",E1756," ","ünits"," ","x"," ",F1756," ","days"," ","x"," ",G1756))</f>
        <v/>
      </c>
    </row>
    <row r="1757" spans="3:9" ht="15">
      <c r="D1757" s="328"/>
      <c r="E1757" s="329"/>
      <c r="F1757" s="330"/>
      <c r="G1757" s="331"/>
      <c r="H1757" s="347">
        <f>IFERROR(VLOOKUP(D1757,#REF!,2,FALSE),0)*E1757*F1757*G1757</f>
        <v>0</v>
      </c>
      <c r="I1757" s="348" t="str">
        <f>IF(D1757="","",CONCATENATE(D1757," ","@"," ",IFERROR(VLOOKUP(D1757,#REF!,2,FALSE),0),"/","ünit"," ","x"," ",E1757," ","ünits"," ","x"," ",F1757," ","days"," ","x"," ",G1757))</f>
        <v/>
      </c>
    </row>
    <row r="1758" spans="3:9" ht="15">
      <c r="D1758" s="328"/>
      <c r="E1758" s="334"/>
      <c r="F1758" s="330"/>
      <c r="G1758" s="331"/>
      <c r="H1758" s="347">
        <f>IFERROR(VLOOKUP(D1758,#REF!,2,FALSE),0)*E1758*F1758*G1758</f>
        <v>0</v>
      </c>
      <c r="I1758" s="348" t="str">
        <f>IF(D1758="","",CONCATENATE(D1758," ","@"," ",IFERROR(VLOOKUP(D1758,#REF!,2,FALSE),0),"/","ünit"," ","x"," ",E1758," ","ünits"," ","x"," ",F1758," ","days"," ","x"," ",G1758))</f>
        <v/>
      </c>
    </row>
    <row r="1759" spans="3:9" ht="15">
      <c r="D1759" s="328"/>
      <c r="E1759" s="329"/>
      <c r="F1759" s="330"/>
      <c r="G1759" s="331"/>
      <c r="H1759" s="347">
        <f>IFERROR(VLOOKUP(D1759,#REF!,2,FALSE),0)*E1759*F1759*G1759</f>
        <v>0</v>
      </c>
      <c r="I1759" s="348" t="str">
        <f>IF(D1759="","",CONCATENATE(D1759," ","@"," ",IFERROR(VLOOKUP(D1759,#REF!,2,FALSE),0),"/","ünit"," ","x"," ",E1759," ","ünits"," ","x"," ",F1759," ","days"," ","x"," ",G1759))</f>
        <v/>
      </c>
    </row>
    <row r="1760" spans="3:9" ht="15.6" thickBot="1">
      <c r="D1760" s="328"/>
      <c r="E1760" s="334"/>
      <c r="F1760" s="330"/>
      <c r="G1760" s="331"/>
      <c r="H1760" s="347">
        <f>IFERROR(VLOOKUP(D1760,#REF!,2,FALSE),0)*E1760*F1760*G1760</f>
        <v>0</v>
      </c>
      <c r="I1760" s="348" t="str">
        <f>IF(D1760="","",CONCATENATE(D1760," ","@"," ",IFERROR(VLOOKUP(D1760,#REF!,2,FALSE),0),"/","ünit"," ","x"," ",E1760," ","ünits"," ","x"," ",F1760," ","days"," ","x"," ",G1760))</f>
        <v/>
      </c>
    </row>
    <row r="1761" spans="3:9" ht="16.2" thickBot="1">
      <c r="D1761" s="335" t="s">
        <v>1147</v>
      </c>
      <c r="E1761" s="336"/>
      <c r="F1761" s="337"/>
      <c r="G1761" s="337"/>
      <c r="H1761" s="349">
        <f>SUM(H1751:H1760)</f>
        <v>0</v>
      </c>
      <c r="I1761" s="350"/>
    </row>
    <row r="1762" spans="3:9" ht="15.6">
      <c r="D1762" s="340"/>
      <c r="E1762" s="342"/>
      <c r="F1762" s="341"/>
      <c r="G1762" s="341"/>
      <c r="H1762"/>
      <c r="I1762"/>
    </row>
    <row r="1763" spans="3:9" ht="16.2" thickBot="1">
      <c r="D1763" s="340"/>
      <c r="E1763" s="342"/>
      <c r="F1763" s="341"/>
      <c r="G1763" s="341"/>
      <c r="H1763" s="271"/>
      <c r="I1763" s="271"/>
    </row>
    <row r="1764" spans="3:9" ht="15" thickBot="1">
      <c r="C1764" s="323">
        <v>5</v>
      </c>
      <c r="D1764" s="900" t="str">
        <f>VLOOKUP(C1764,'AOP Pillar 2'!$A$8:$G$4251,2,FALSE)</f>
        <v xml:space="preserve">Communicable Diseases (Malaria, TB, Leprosy, HIV/AIDS) And Neglected Tropical Diseases   </v>
      </c>
      <c r="E1764" s="901"/>
      <c r="F1764" s="901"/>
      <c r="G1764" s="901"/>
      <c r="H1764" s="901"/>
      <c r="I1764" s="902"/>
    </row>
    <row r="1765" spans="3:9" ht="15" thickBot="1"/>
    <row r="1766" spans="3:9" ht="18" thickBot="1">
      <c r="C1766" s="364" t="s">
        <v>38</v>
      </c>
      <c r="D1766" s="897">
        <f>VLOOKUP(C1766,'AOP Pillar 2'!$C$9:$E$4251,2,FALSE)</f>
        <v>0</v>
      </c>
      <c r="E1766" s="898"/>
      <c r="F1766" s="898"/>
      <c r="G1766" s="898"/>
      <c r="H1766" s="898"/>
      <c r="I1766" s="899"/>
    </row>
    <row r="1767" spans="3:9" ht="15" thickBot="1"/>
    <row r="1768" spans="3:9" ht="15.6" thickBot="1">
      <c r="C1768" s="125" t="s">
        <v>1492</v>
      </c>
      <c r="D1768" s="894">
        <f>VLOOKUP(C1768,'AOP Pillar 2'!$F$12:$G$4251,2,FALSE)</f>
        <v>0</v>
      </c>
      <c r="E1768" s="895"/>
      <c r="F1768" s="895"/>
      <c r="G1768" s="895"/>
      <c r="H1768" s="895"/>
      <c r="I1768" s="896"/>
    </row>
    <row r="1769" spans="3:9" ht="15.6" thickBot="1">
      <c r="C1769" s="125" t="s">
        <v>1492</v>
      </c>
      <c r="D1769" s="894">
        <f>VLOOKUP(C1769,'AOP Pillar 2'!$F$12:$I$4251,3,FALSE)</f>
        <v>0</v>
      </c>
      <c r="E1769" s="895"/>
      <c r="F1769" s="895"/>
      <c r="G1769" s="895"/>
      <c r="H1769" s="895"/>
      <c r="I1769" s="896"/>
    </row>
    <row r="1770" spans="3:9" ht="16.2" thickBot="1">
      <c r="D1770" s="325" t="s">
        <v>1141</v>
      </c>
      <c r="E1770" s="326" t="s">
        <v>1142</v>
      </c>
      <c r="F1770" s="326" t="s">
        <v>1143</v>
      </c>
      <c r="G1770" s="326" t="s">
        <v>1144</v>
      </c>
      <c r="H1770" s="346" t="s">
        <v>1145</v>
      </c>
      <c r="I1770" s="346" t="s">
        <v>1146</v>
      </c>
    </row>
    <row r="1771" spans="3:9" ht="15">
      <c r="D1771" s="328"/>
      <c r="E1771" s="329"/>
      <c r="F1771" s="330"/>
      <c r="G1771" s="331"/>
      <c r="H1771" s="347">
        <f>IFERROR(VLOOKUP(D1771,#REF!,2,FALSE),0)*E1771*F1771*G1771</f>
        <v>0</v>
      </c>
      <c r="I1771" s="348" t="str">
        <f>IF(D1771="","",CONCATENATE(D1771," ","@"," ",IFERROR(VLOOKUP(D1771,#REF!,2,FALSE),0),"/","ünit"," ","x"," ",E1771," ","ünits"," ","x"," ",F1771," ","days"," ","x"," ",G1771))</f>
        <v/>
      </c>
    </row>
    <row r="1772" spans="3:9" ht="15">
      <c r="D1772" s="328"/>
      <c r="E1772" s="334"/>
      <c r="F1772" s="330"/>
      <c r="G1772" s="331"/>
      <c r="H1772" s="347">
        <f>IFERROR(VLOOKUP(D1772,#REF!,2,FALSE),0)*E1772*F1772*G1772</f>
        <v>0</v>
      </c>
      <c r="I1772" s="348" t="str">
        <f>IF(D1772="","",CONCATENATE(D1772," ","@"," ",IFERROR(VLOOKUP(D1772,#REF!,2,FALSE),0),"/","ünit"," ","x"," ",E1772," ","ünits"," ","x"," ",F1772," ","days"," ","x"," ",G1772))</f>
        <v/>
      </c>
    </row>
    <row r="1773" spans="3:9" ht="15">
      <c r="D1773" s="328"/>
      <c r="E1773" s="329"/>
      <c r="F1773" s="330"/>
      <c r="G1773" s="331"/>
      <c r="H1773" s="347">
        <f>IFERROR(VLOOKUP(D1773,#REF!,2,FALSE),0)*E1773*F1773*G1773</f>
        <v>0</v>
      </c>
      <c r="I1773" s="348" t="str">
        <f>IF(D1773="","",CONCATENATE(D1773," ","@"," ",IFERROR(VLOOKUP(D1773,#REF!,2,FALSE),0),"/","ünit"," ","x"," ",E1773," ","ünits"," ","x"," ",F1773," ","days"," ","x"," ",G1773))</f>
        <v/>
      </c>
    </row>
    <row r="1774" spans="3:9" ht="15">
      <c r="D1774" s="328"/>
      <c r="E1774" s="334"/>
      <c r="F1774" s="330"/>
      <c r="G1774" s="331"/>
      <c r="H1774" s="347">
        <f>IFERROR(VLOOKUP(D1774,#REF!,2,FALSE),0)*E1774*F1774*G1774</f>
        <v>0</v>
      </c>
      <c r="I1774" s="348" t="str">
        <f>IF(D1774="","",CONCATENATE(D1774," ","@"," ",IFERROR(VLOOKUP(D1774,#REF!,2,FALSE),0),"/","ünit"," ","x"," ",E1774," ","ünits"," ","x"," ",F1774," ","days"," ","x"," ",G1774))</f>
        <v/>
      </c>
    </row>
    <row r="1775" spans="3:9" ht="15">
      <c r="D1775" s="328"/>
      <c r="E1775" s="329"/>
      <c r="F1775" s="330"/>
      <c r="G1775" s="331"/>
      <c r="H1775" s="347">
        <f>IFERROR(VLOOKUP(D1775,#REF!,2,FALSE),0)*E1775*F1775*G1775</f>
        <v>0</v>
      </c>
      <c r="I1775" s="348" t="str">
        <f>IF(D1775="","",CONCATENATE(D1775," ","@"," ",IFERROR(VLOOKUP(D1775,#REF!,2,FALSE),0),"/","ünit"," ","x"," ",E1775," ","ünits"," ","x"," ",F1775," ","days"," ","x"," ",G1775))</f>
        <v/>
      </c>
    </row>
    <row r="1776" spans="3:9" ht="15">
      <c r="D1776" s="328"/>
      <c r="E1776" s="334"/>
      <c r="F1776" s="330"/>
      <c r="G1776" s="331"/>
      <c r="H1776" s="347">
        <f>IFERROR(VLOOKUP(D1776,#REF!,2,FALSE),0)*E1776*F1776*G1776</f>
        <v>0</v>
      </c>
      <c r="I1776" s="348" t="str">
        <f>IF(D1776="","",CONCATENATE(D1776," ","@"," ",IFERROR(VLOOKUP(D1776,#REF!,2,FALSE),0),"/","ünit"," ","x"," ",E1776," ","ünits"," ","x"," ",F1776," ","days"," ","x"," ",G1776))</f>
        <v/>
      </c>
    </row>
    <row r="1777" spans="3:9" ht="15">
      <c r="D1777" s="328"/>
      <c r="E1777" s="329"/>
      <c r="F1777" s="330"/>
      <c r="G1777" s="331"/>
      <c r="H1777" s="347">
        <f>IFERROR(VLOOKUP(D1777,#REF!,2,FALSE),0)*E1777*F1777*G1777</f>
        <v>0</v>
      </c>
      <c r="I1777" s="348" t="str">
        <f>IF(D1777="","",CONCATENATE(D1777," ","@"," ",IFERROR(VLOOKUP(D1777,#REF!,2,FALSE),0),"/","ünit"," ","x"," ",E1777," ","ünits"," ","x"," ",F1777," ","days"," ","x"," ",G1777))</f>
        <v/>
      </c>
    </row>
    <row r="1778" spans="3:9" ht="15">
      <c r="D1778" s="328"/>
      <c r="E1778" s="334"/>
      <c r="F1778" s="330"/>
      <c r="G1778" s="331"/>
      <c r="H1778" s="347">
        <f>IFERROR(VLOOKUP(D1778,#REF!,2,FALSE),0)*E1778*F1778*G1778</f>
        <v>0</v>
      </c>
      <c r="I1778" s="348" t="str">
        <f>IF(D1778="","",CONCATENATE(D1778," ","@"," ",IFERROR(VLOOKUP(D1778,#REF!,2,FALSE),0),"/","ünit"," ","x"," ",E1778," ","ünits"," ","x"," ",F1778," ","days"," ","x"," ",G1778))</f>
        <v/>
      </c>
    </row>
    <row r="1779" spans="3:9" ht="15">
      <c r="D1779" s="328"/>
      <c r="E1779" s="329"/>
      <c r="F1779" s="330"/>
      <c r="G1779" s="331"/>
      <c r="H1779" s="347">
        <f>IFERROR(VLOOKUP(D1779,#REF!,2,FALSE),0)*E1779*F1779*G1779</f>
        <v>0</v>
      </c>
      <c r="I1779" s="348" t="str">
        <f>IF(D1779="","",CONCATENATE(D1779," ","@"," ",IFERROR(VLOOKUP(D1779,#REF!,2,FALSE),0),"/","ünit"," ","x"," ",E1779," ","ünits"," ","x"," ",F1779," ","days"," ","x"," ",G1779))</f>
        <v/>
      </c>
    </row>
    <row r="1780" spans="3:9" ht="15.6" thickBot="1">
      <c r="D1780" s="328"/>
      <c r="E1780" s="334"/>
      <c r="F1780" s="330"/>
      <c r="G1780" s="331"/>
      <c r="H1780" s="347">
        <f>IFERROR(VLOOKUP(D1780,#REF!,2,FALSE),0)*E1780*F1780*G1780</f>
        <v>0</v>
      </c>
      <c r="I1780" s="348" t="str">
        <f>IF(D1780="","",CONCATENATE(D1780," ","@"," ",IFERROR(VLOOKUP(D1780,#REF!,2,FALSE),0),"/","ünit"," ","x"," ",E1780," ","ünits"," ","x"," ",F1780," ","days"," ","x"," ",G1780))</f>
        <v/>
      </c>
    </row>
    <row r="1781" spans="3:9" ht="16.2" thickBot="1">
      <c r="D1781" s="335" t="s">
        <v>1147</v>
      </c>
      <c r="E1781" s="336"/>
      <c r="F1781" s="337"/>
      <c r="G1781" s="337"/>
      <c r="H1781" s="349">
        <f>SUM(H1771:H1780)</f>
        <v>0</v>
      </c>
      <c r="I1781" s="350"/>
    </row>
    <row r="1782" spans="3:9" ht="15" thickBot="1"/>
    <row r="1783" spans="3:9" ht="15.6" thickBot="1">
      <c r="C1783" s="125" t="s">
        <v>1493</v>
      </c>
      <c r="D1783" s="894">
        <f>VLOOKUP(C1783,'AOP Pillar 2'!$F$12:$G$4251,2,FALSE)</f>
        <v>0</v>
      </c>
      <c r="E1783" s="895"/>
      <c r="F1783" s="895"/>
      <c r="G1783" s="895"/>
      <c r="H1783" s="895"/>
      <c r="I1783" s="896"/>
    </row>
    <row r="1784" spans="3:9" ht="15.6" thickBot="1">
      <c r="C1784" s="125" t="s">
        <v>1493</v>
      </c>
      <c r="D1784" s="894">
        <f>VLOOKUP(C1784,'AOP Pillar 2'!$F$12:$I$4251,3,FALSE)</f>
        <v>0</v>
      </c>
      <c r="E1784" s="895"/>
      <c r="F1784" s="895"/>
      <c r="G1784" s="895"/>
      <c r="H1784" s="895"/>
      <c r="I1784" s="896"/>
    </row>
    <row r="1785" spans="3:9" ht="16.2" thickBot="1">
      <c r="D1785" s="325" t="s">
        <v>1141</v>
      </c>
      <c r="E1785" s="326" t="s">
        <v>1142</v>
      </c>
      <c r="F1785" s="326" t="s">
        <v>1143</v>
      </c>
      <c r="G1785" s="326" t="s">
        <v>1144</v>
      </c>
      <c r="H1785" s="346" t="s">
        <v>1145</v>
      </c>
      <c r="I1785" s="346" t="s">
        <v>1146</v>
      </c>
    </row>
    <row r="1786" spans="3:9" ht="15">
      <c r="D1786" s="328"/>
      <c r="E1786" s="329"/>
      <c r="F1786" s="330"/>
      <c r="G1786" s="331"/>
      <c r="H1786" s="347">
        <f>IFERROR(VLOOKUP(D1786,#REF!,2,FALSE),0)*E1786*F1786*G1786</f>
        <v>0</v>
      </c>
      <c r="I1786" s="348" t="str">
        <f>IF(D1786="","",CONCATENATE(D1786," ","@"," ",IFERROR(VLOOKUP(D1786,#REF!,2,FALSE),0),"/","ünit"," ","x"," ",E1786," ","ünits"," ","x"," ",F1786," ","days"," ","x"," ",G1786))</f>
        <v/>
      </c>
    </row>
    <row r="1787" spans="3:9" ht="15">
      <c r="D1787" s="328"/>
      <c r="E1787" s="334"/>
      <c r="F1787" s="330"/>
      <c r="G1787" s="331"/>
      <c r="H1787" s="347">
        <f>IFERROR(VLOOKUP(D1787,#REF!,2,FALSE),0)*E1787*F1787*G1787</f>
        <v>0</v>
      </c>
      <c r="I1787" s="348" t="str">
        <f>IF(D1787="","",CONCATENATE(D1787," ","@"," ",IFERROR(VLOOKUP(D1787,#REF!,2,FALSE),0),"/","ünit"," ","x"," ",E1787," ","ünits"," ","x"," ",F1787," ","days"," ","x"," ",G1787))</f>
        <v/>
      </c>
    </row>
    <row r="1788" spans="3:9" ht="15">
      <c r="D1788" s="328"/>
      <c r="E1788" s="329"/>
      <c r="F1788" s="330"/>
      <c r="G1788" s="331"/>
      <c r="H1788" s="347">
        <f>IFERROR(VLOOKUP(D1788,#REF!,2,FALSE),0)*E1788*F1788*G1788</f>
        <v>0</v>
      </c>
      <c r="I1788" s="348" t="str">
        <f>IF(D1788="","",CONCATENATE(D1788," ","@"," ",IFERROR(VLOOKUP(D1788,#REF!,2,FALSE),0),"/","ünit"," ","x"," ",E1788," ","ünits"," ","x"," ",F1788," ","days"," ","x"," ",G1788))</f>
        <v/>
      </c>
    </row>
    <row r="1789" spans="3:9" ht="15">
      <c r="D1789" s="328"/>
      <c r="E1789" s="334"/>
      <c r="F1789" s="330"/>
      <c r="G1789" s="331"/>
      <c r="H1789" s="347">
        <f>IFERROR(VLOOKUP(D1789,#REF!,2,FALSE),0)*E1789*F1789*G1789</f>
        <v>0</v>
      </c>
      <c r="I1789" s="348" t="str">
        <f>IF(D1789="","",CONCATENATE(D1789," ","@"," ",IFERROR(VLOOKUP(D1789,#REF!,2,FALSE),0),"/","ünit"," ","x"," ",E1789," ","ünits"," ","x"," ",F1789," ","days"," ","x"," ",G1789))</f>
        <v/>
      </c>
    </row>
    <row r="1790" spans="3:9" ht="15">
      <c r="D1790" s="328"/>
      <c r="E1790" s="329"/>
      <c r="F1790" s="330"/>
      <c r="G1790" s="331"/>
      <c r="H1790" s="347">
        <f>IFERROR(VLOOKUP(D1790,#REF!,2,FALSE),0)*E1790*F1790*G1790</f>
        <v>0</v>
      </c>
      <c r="I1790" s="348" t="str">
        <f>IF(D1790="","",CONCATENATE(D1790," ","@"," ",IFERROR(VLOOKUP(D1790,#REF!,2,FALSE),0),"/","ünit"," ","x"," ",E1790," ","ünits"," ","x"," ",F1790," ","days"," ","x"," ",G1790))</f>
        <v/>
      </c>
    </row>
    <row r="1791" spans="3:9" ht="15">
      <c r="D1791" s="328"/>
      <c r="E1791" s="334"/>
      <c r="F1791" s="330"/>
      <c r="G1791" s="331"/>
      <c r="H1791" s="347">
        <f>IFERROR(VLOOKUP(D1791,#REF!,2,FALSE),0)*E1791*F1791*G1791</f>
        <v>0</v>
      </c>
      <c r="I1791" s="348" t="str">
        <f>IF(D1791="","",CONCATENATE(D1791," ","@"," ",IFERROR(VLOOKUP(D1791,#REF!,2,FALSE),0),"/","ünit"," ","x"," ",E1791," ","ünits"," ","x"," ",F1791," ","days"," ","x"," ",G1791))</f>
        <v/>
      </c>
    </row>
    <row r="1792" spans="3:9" ht="15">
      <c r="D1792" s="328"/>
      <c r="E1792" s="329"/>
      <c r="F1792" s="330"/>
      <c r="G1792" s="331"/>
      <c r="H1792" s="347">
        <f>IFERROR(VLOOKUP(D1792,#REF!,2,FALSE),0)*E1792*F1792*G1792</f>
        <v>0</v>
      </c>
      <c r="I1792" s="348" t="str">
        <f>IF(D1792="","",CONCATENATE(D1792," ","@"," ",IFERROR(VLOOKUP(D1792,#REF!,2,FALSE),0),"/","ünit"," ","x"," ",E1792," ","ünits"," ","x"," ",F1792," ","days"," ","x"," ",G1792))</f>
        <v/>
      </c>
    </row>
    <row r="1793" spans="3:9" ht="15">
      <c r="D1793" s="328"/>
      <c r="E1793" s="334"/>
      <c r="F1793" s="330"/>
      <c r="G1793" s="331"/>
      <c r="H1793" s="347">
        <f>IFERROR(VLOOKUP(D1793,#REF!,2,FALSE),0)*E1793*F1793*G1793</f>
        <v>0</v>
      </c>
      <c r="I1793" s="348" t="str">
        <f>IF(D1793="","",CONCATENATE(D1793," ","@"," ",IFERROR(VLOOKUP(D1793,#REF!,2,FALSE),0),"/","ünit"," ","x"," ",E1793," ","ünits"," ","x"," ",F1793," ","days"," ","x"," ",G1793))</f>
        <v/>
      </c>
    </row>
    <row r="1794" spans="3:9" ht="15">
      <c r="D1794" s="328"/>
      <c r="E1794" s="329"/>
      <c r="F1794" s="330"/>
      <c r="G1794" s="331"/>
      <c r="H1794" s="347">
        <f>IFERROR(VLOOKUP(D1794,#REF!,2,FALSE),0)*E1794*F1794*G1794</f>
        <v>0</v>
      </c>
      <c r="I1794" s="348" t="str">
        <f>IF(D1794="","",CONCATENATE(D1794," ","@"," ",IFERROR(VLOOKUP(D1794,#REF!,2,FALSE),0),"/","ünit"," ","x"," ",E1794," ","ünits"," ","x"," ",F1794," ","days"," ","x"," ",G1794))</f>
        <v/>
      </c>
    </row>
    <row r="1795" spans="3:9" ht="15.6" thickBot="1">
      <c r="D1795" s="328"/>
      <c r="E1795" s="334"/>
      <c r="F1795" s="330"/>
      <c r="G1795" s="331"/>
      <c r="H1795" s="347">
        <f>IFERROR(VLOOKUP(D1795,#REF!,2,FALSE),0)*E1795*F1795*G1795</f>
        <v>0</v>
      </c>
      <c r="I1795" s="348" t="str">
        <f>IF(D1795="","",CONCATENATE(D1795," ","@"," ",IFERROR(VLOOKUP(D1795,#REF!,2,FALSE),0),"/","ünit"," ","x"," ",E1795," ","ünits"," ","x"," ",F1795," ","days"," ","x"," ",G1795))</f>
        <v/>
      </c>
    </row>
    <row r="1796" spans="3:9" ht="16.2" thickBot="1">
      <c r="D1796" s="335" t="s">
        <v>1147</v>
      </c>
      <c r="E1796" s="336"/>
      <c r="F1796" s="337"/>
      <c r="G1796" s="337"/>
      <c r="H1796" s="349">
        <f>SUM(H1786:H1795)</f>
        <v>0</v>
      </c>
      <c r="I1796" s="350"/>
    </row>
    <row r="1797" spans="3:9" ht="15" thickBot="1"/>
    <row r="1798" spans="3:9" ht="15.6" thickBot="1">
      <c r="C1798" s="125" t="s">
        <v>1496</v>
      </c>
      <c r="D1798" s="894">
        <f>VLOOKUP(C1798,'AOP Pillar 2'!$F$12:$G$4251,2,FALSE)</f>
        <v>0</v>
      </c>
      <c r="E1798" s="895"/>
      <c r="F1798" s="895"/>
      <c r="G1798" s="895"/>
      <c r="H1798" s="895"/>
      <c r="I1798" s="896"/>
    </row>
    <row r="1799" spans="3:9" ht="15.6" thickBot="1">
      <c r="C1799" s="125" t="s">
        <v>1496</v>
      </c>
      <c r="D1799" s="894">
        <f>VLOOKUP(C1799,'AOP Pillar 2'!$F$12:$I$4251,3,FALSE)</f>
        <v>0</v>
      </c>
      <c r="E1799" s="895"/>
      <c r="F1799" s="895"/>
      <c r="G1799" s="895"/>
      <c r="H1799" s="895"/>
      <c r="I1799" s="896"/>
    </row>
    <row r="1800" spans="3:9" ht="16.2" thickBot="1">
      <c r="D1800" s="325" t="s">
        <v>1141</v>
      </c>
      <c r="E1800" s="326" t="s">
        <v>1142</v>
      </c>
      <c r="F1800" s="326" t="s">
        <v>1143</v>
      </c>
      <c r="G1800" s="326" t="s">
        <v>1144</v>
      </c>
      <c r="H1800" s="346" t="s">
        <v>1145</v>
      </c>
      <c r="I1800" s="346" t="s">
        <v>1146</v>
      </c>
    </row>
    <row r="1801" spans="3:9" ht="15">
      <c r="D1801" s="328"/>
      <c r="E1801" s="329"/>
      <c r="F1801" s="330"/>
      <c r="G1801" s="331"/>
      <c r="H1801" s="347">
        <f>IFERROR(VLOOKUP(D1801,#REF!,2,FALSE),0)*E1801*F1801*G1801</f>
        <v>0</v>
      </c>
      <c r="I1801" s="348" t="str">
        <f>IF(D1801="","",CONCATENATE(D1801," ","@"," ",IFERROR(VLOOKUP(D1801,#REF!,2,FALSE),0),"/","ünit"," ","x"," ",E1801," ","ünits"," ","x"," ",F1801," ","days"," ","x"," ",G1801))</f>
        <v/>
      </c>
    </row>
    <row r="1802" spans="3:9" ht="15">
      <c r="D1802" s="328"/>
      <c r="E1802" s="334"/>
      <c r="F1802" s="330"/>
      <c r="G1802" s="331"/>
      <c r="H1802" s="347">
        <f>IFERROR(VLOOKUP(D1802,#REF!,2,FALSE),0)*E1802*F1802*G1802</f>
        <v>0</v>
      </c>
      <c r="I1802" s="348" t="str">
        <f>IF(D1802="","",CONCATENATE(D1802," ","@"," ",IFERROR(VLOOKUP(D1802,#REF!,2,FALSE),0),"/","ünit"," ","x"," ",E1802," ","ünits"," ","x"," ",F1802," ","days"," ","x"," ",G1802))</f>
        <v/>
      </c>
    </row>
    <row r="1803" spans="3:9" ht="15">
      <c r="D1803" s="328"/>
      <c r="E1803" s="329"/>
      <c r="F1803" s="330"/>
      <c r="G1803" s="331"/>
      <c r="H1803" s="347">
        <f>IFERROR(VLOOKUP(D1803,#REF!,2,FALSE),0)*E1803*F1803*G1803</f>
        <v>0</v>
      </c>
      <c r="I1803" s="348" t="str">
        <f>IF(D1803="","",CONCATENATE(D1803," ","@"," ",IFERROR(VLOOKUP(D1803,#REF!,2,FALSE),0),"/","ünit"," ","x"," ",E1803," ","ünits"," ","x"," ",F1803," ","days"," ","x"," ",G1803))</f>
        <v/>
      </c>
    </row>
    <row r="1804" spans="3:9" ht="15">
      <c r="D1804" s="328"/>
      <c r="E1804" s="334"/>
      <c r="F1804" s="330"/>
      <c r="G1804" s="331"/>
      <c r="H1804" s="347">
        <f>IFERROR(VLOOKUP(D1804,#REF!,2,FALSE),0)*E1804*F1804*G1804</f>
        <v>0</v>
      </c>
      <c r="I1804" s="348" t="str">
        <f>IF(D1804="","",CONCATENATE(D1804," ","@"," ",IFERROR(VLOOKUP(D1804,#REF!,2,FALSE),0),"/","ünit"," ","x"," ",E1804," ","ünits"," ","x"," ",F1804," ","days"," ","x"," ",G1804))</f>
        <v/>
      </c>
    </row>
    <row r="1805" spans="3:9" ht="15">
      <c r="D1805" s="328"/>
      <c r="E1805" s="329"/>
      <c r="F1805" s="330"/>
      <c r="G1805" s="331"/>
      <c r="H1805" s="347">
        <f>IFERROR(VLOOKUP(D1805,#REF!,2,FALSE),0)*E1805*F1805*G1805</f>
        <v>0</v>
      </c>
      <c r="I1805" s="348" t="str">
        <f>IF(D1805="","",CONCATENATE(D1805," ","@"," ",IFERROR(VLOOKUP(D1805,#REF!,2,FALSE),0),"/","ünit"," ","x"," ",E1805," ","ünits"," ","x"," ",F1805," ","days"," ","x"," ",G1805))</f>
        <v/>
      </c>
    </row>
    <row r="1806" spans="3:9" ht="15">
      <c r="D1806" s="328"/>
      <c r="E1806" s="334"/>
      <c r="F1806" s="330"/>
      <c r="G1806" s="331"/>
      <c r="H1806" s="347">
        <f>IFERROR(VLOOKUP(D1806,#REF!,2,FALSE),0)*E1806*F1806*G1806</f>
        <v>0</v>
      </c>
      <c r="I1806" s="348" t="str">
        <f>IF(D1806="","",CONCATENATE(D1806," ","@"," ",IFERROR(VLOOKUP(D1806,#REF!,2,FALSE),0),"/","ünit"," ","x"," ",E1806," ","ünits"," ","x"," ",F1806," ","days"," ","x"," ",G1806))</f>
        <v/>
      </c>
    </row>
    <row r="1807" spans="3:9" ht="15">
      <c r="D1807" s="328"/>
      <c r="E1807" s="329"/>
      <c r="F1807" s="330"/>
      <c r="G1807" s="331"/>
      <c r="H1807" s="347">
        <f>IFERROR(VLOOKUP(D1807,#REF!,2,FALSE),0)*E1807*F1807*G1807</f>
        <v>0</v>
      </c>
      <c r="I1807" s="348" t="str">
        <f>IF(D1807="","",CONCATENATE(D1807," ","@"," ",IFERROR(VLOOKUP(D1807,#REF!,2,FALSE),0),"/","ünit"," ","x"," ",E1807," ","ünits"," ","x"," ",F1807," ","days"," ","x"," ",G1807))</f>
        <v/>
      </c>
    </row>
    <row r="1808" spans="3:9" ht="15">
      <c r="D1808" s="328"/>
      <c r="E1808" s="334"/>
      <c r="F1808" s="330"/>
      <c r="G1808" s="331"/>
      <c r="H1808" s="347">
        <f>IFERROR(VLOOKUP(D1808,#REF!,2,FALSE),0)*E1808*F1808*G1808</f>
        <v>0</v>
      </c>
      <c r="I1808" s="348" t="str">
        <f>IF(D1808="","",CONCATENATE(D1808," ","@"," ",IFERROR(VLOOKUP(D1808,#REF!,2,FALSE),0),"/","ünit"," ","x"," ",E1808," ","ünits"," ","x"," ",F1808," ","days"," ","x"," ",G1808))</f>
        <v/>
      </c>
    </row>
    <row r="1809" spans="3:9" ht="15">
      <c r="D1809" s="328"/>
      <c r="E1809" s="329"/>
      <c r="F1809" s="330"/>
      <c r="G1809" s="331"/>
      <c r="H1809" s="347">
        <f>IFERROR(VLOOKUP(D1809,#REF!,2,FALSE),0)*E1809*F1809*G1809</f>
        <v>0</v>
      </c>
      <c r="I1809" s="348" t="str">
        <f>IF(D1809="","",CONCATENATE(D1809," ","@"," ",IFERROR(VLOOKUP(D1809,#REF!,2,FALSE),0),"/","ünit"," ","x"," ",E1809," ","ünits"," ","x"," ",F1809," ","days"," ","x"," ",G1809))</f>
        <v/>
      </c>
    </row>
    <row r="1810" spans="3:9" ht="15.6" thickBot="1">
      <c r="D1810" s="328"/>
      <c r="E1810" s="334"/>
      <c r="F1810" s="330"/>
      <c r="G1810" s="331"/>
      <c r="H1810" s="347">
        <f>IFERROR(VLOOKUP(D1810,#REF!,2,FALSE),0)*E1810*F1810*G1810</f>
        <v>0</v>
      </c>
      <c r="I1810" s="348" t="str">
        <f>IF(D1810="","",CONCATENATE(D1810," ","@"," ",IFERROR(VLOOKUP(D1810,#REF!,2,FALSE),0),"/","ünit"," ","x"," ",E1810," ","ünits"," ","x"," ",F1810," ","days"," ","x"," ",G1810))</f>
        <v/>
      </c>
    </row>
    <row r="1811" spans="3:9" ht="16.2" thickBot="1">
      <c r="D1811" s="335" t="s">
        <v>1147</v>
      </c>
      <c r="E1811" s="336"/>
      <c r="F1811" s="337"/>
      <c r="G1811" s="337"/>
      <c r="H1811" s="349">
        <f>SUM(H1801:H1810)</f>
        <v>0</v>
      </c>
      <c r="I1811" s="350"/>
    </row>
    <row r="1812" spans="3:9" ht="16.2" thickBot="1">
      <c r="D1812" s="340"/>
      <c r="E1812" s="341"/>
      <c r="F1812" s="342"/>
      <c r="G1812" s="341"/>
      <c r="H1812" s="341"/>
      <c r="I1812" s="344"/>
    </row>
    <row r="1813" spans="3:9" ht="15.6" thickBot="1">
      <c r="C1813" s="125" t="s">
        <v>1497</v>
      </c>
      <c r="D1813" s="894">
        <f>VLOOKUP(C1813,'AOP Pillar 2'!$F$12:$G$4251,2,FALSE)</f>
        <v>0</v>
      </c>
      <c r="E1813" s="895"/>
      <c r="F1813" s="895"/>
      <c r="G1813" s="895"/>
      <c r="H1813" s="895"/>
      <c r="I1813" s="896"/>
    </row>
    <row r="1814" spans="3:9" ht="15.6" thickBot="1">
      <c r="C1814" s="125" t="s">
        <v>1497</v>
      </c>
      <c r="D1814" s="894">
        <f>VLOOKUP(C1814,'AOP Pillar 2'!$F$12:$I$4251,3,FALSE)</f>
        <v>0</v>
      </c>
      <c r="E1814" s="895"/>
      <c r="F1814" s="895"/>
      <c r="G1814" s="895"/>
      <c r="H1814" s="895"/>
      <c r="I1814" s="896"/>
    </row>
    <row r="1815" spans="3:9" ht="16.2" thickBot="1">
      <c r="D1815" s="325" t="s">
        <v>1141</v>
      </c>
      <c r="E1815" s="326" t="s">
        <v>1142</v>
      </c>
      <c r="F1815" s="326" t="s">
        <v>1143</v>
      </c>
      <c r="G1815" s="326" t="s">
        <v>1144</v>
      </c>
      <c r="H1815" s="346" t="s">
        <v>1145</v>
      </c>
      <c r="I1815" s="346" t="s">
        <v>1146</v>
      </c>
    </row>
    <row r="1816" spans="3:9" ht="15">
      <c r="D1816" s="328"/>
      <c r="E1816" s="329"/>
      <c r="F1816" s="330"/>
      <c r="G1816" s="331"/>
      <c r="H1816" s="347">
        <f>IFERROR(VLOOKUP(D1816,#REF!,2,FALSE),0)*E1816*F1816*G1816</f>
        <v>0</v>
      </c>
      <c r="I1816" s="348" t="str">
        <f>IF(D1816="","",CONCATENATE(D1816," ","@"," ",IFERROR(VLOOKUP(D1816,#REF!,2,FALSE),0),"/","ünit"," ","x"," ",E1816," ","ünits"," ","x"," ",F1816," ","days"," ","x"," ",G1816))</f>
        <v/>
      </c>
    </row>
    <row r="1817" spans="3:9" ht="15">
      <c r="D1817" s="328"/>
      <c r="E1817" s="334"/>
      <c r="F1817" s="330"/>
      <c r="G1817" s="331"/>
      <c r="H1817" s="347">
        <f>IFERROR(VLOOKUP(D1817,#REF!,2,FALSE),0)*E1817*F1817*G1817</f>
        <v>0</v>
      </c>
      <c r="I1817" s="348" t="str">
        <f>IF(D1817="","",CONCATENATE(D1817," ","@"," ",IFERROR(VLOOKUP(D1817,#REF!,2,FALSE),0),"/","ünit"," ","x"," ",E1817," ","ünits"," ","x"," ",F1817," ","days"," ","x"," ",G1817))</f>
        <v/>
      </c>
    </row>
    <row r="1818" spans="3:9" ht="15">
      <c r="D1818" s="328"/>
      <c r="E1818" s="329"/>
      <c r="F1818" s="330"/>
      <c r="G1818" s="331"/>
      <c r="H1818" s="347">
        <f>IFERROR(VLOOKUP(D1818,#REF!,2,FALSE),0)*E1818*F1818*G1818</f>
        <v>0</v>
      </c>
      <c r="I1818" s="348" t="str">
        <f>IF(D1818="","",CONCATENATE(D1818," ","@"," ",IFERROR(VLOOKUP(D1818,#REF!,2,FALSE),0),"/","ünit"," ","x"," ",E1818," ","ünits"," ","x"," ",F1818," ","days"," ","x"," ",G1818))</f>
        <v/>
      </c>
    </row>
    <row r="1819" spans="3:9" ht="15">
      <c r="D1819" s="328"/>
      <c r="E1819" s="334"/>
      <c r="F1819" s="330"/>
      <c r="G1819" s="331"/>
      <c r="H1819" s="347">
        <f>IFERROR(VLOOKUP(D1819,#REF!,2,FALSE),0)*E1819*F1819*G1819</f>
        <v>0</v>
      </c>
      <c r="I1819" s="348" t="str">
        <f>IF(D1819="","",CONCATENATE(D1819," ","@"," ",IFERROR(VLOOKUP(D1819,#REF!,2,FALSE),0),"/","ünit"," ","x"," ",E1819," ","ünits"," ","x"," ",F1819," ","days"," ","x"," ",G1819))</f>
        <v/>
      </c>
    </row>
    <row r="1820" spans="3:9" ht="15">
      <c r="D1820" s="328"/>
      <c r="E1820" s="329"/>
      <c r="F1820" s="330"/>
      <c r="G1820" s="331"/>
      <c r="H1820" s="347">
        <f>IFERROR(VLOOKUP(D1820,#REF!,2,FALSE),0)*E1820*F1820*G1820</f>
        <v>0</v>
      </c>
      <c r="I1820" s="348" t="str">
        <f>IF(D1820="","",CONCATENATE(D1820," ","@"," ",IFERROR(VLOOKUP(D1820,#REF!,2,FALSE),0),"/","ünit"," ","x"," ",E1820," ","ünits"," ","x"," ",F1820," ","days"," ","x"," ",G1820))</f>
        <v/>
      </c>
    </row>
    <row r="1821" spans="3:9" ht="15">
      <c r="D1821" s="328"/>
      <c r="E1821" s="334"/>
      <c r="F1821" s="330"/>
      <c r="G1821" s="331"/>
      <c r="H1821" s="347">
        <f>IFERROR(VLOOKUP(D1821,#REF!,2,FALSE),0)*E1821*F1821*G1821</f>
        <v>0</v>
      </c>
      <c r="I1821" s="348" t="str">
        <f>IF(D1821="","",CONCATENATE(D1821," ","@"," ",IFERROR(VLOOKUP(D1821,#REF!,2,FALSE),0),"/","ünit"," ","x"," ",E1821," ","ünits"," ","x"," ",F1821," ","days"," ","x"," ",G1821))</f>
        <v/>
      </c>
    </row>
    <row r="1822" spans="3:9" ht="15">
      <c r="D1822" s="328"/>
      <c r="E1822" s="329"/>
      <c r="F1822" s="330"/>
      <c r="G1822" s="331"/>
      <c r="H1822" s="347">
        <f>IFERROR(VLOOKUP(D1822,#REF!,2,FALSE),0)*E1822*F1822*G1822</f>
        <v>0</v>
      </c>
      <c r="I1822" s="348" t="str">
        <f>IF(D1822="","",CONCATENATE(D1822," ","@"," ",IFERROR(VLOOKUP(D1822,#REF!,2,FALSE),0),"/","ünit"," ","x"," ",E1822," ","ünits"," ","x"," ",F1822," ","days"," ","x"," ",G1822))</f>
        <v/>
      </c>
    </row>
    <row r="1823" spans="3:9" ht="15">
      <c r="D1823" s="328"/>
      <c r="E1823" s="334"/>
      <c r="F1823" s="330"/>
      <c r="G1823" s="331"/>
      <c r="H1823" s="347">
        <f>IFERROR(VLOOKUP(D1823,#REF!,2,FALSE),0)*E1823*F1823*G1823</f>
        <v>0</v>
      </c>
      <c r="I1823" s="348" t="str">
        <f>IF(D1823="","",CONCATENATE(D1823," ","@"," ",IFERROR(VLOOKUP(D1823,#REF!,2,FALSE),0),"/","ünit"," ","x"," ",E1823," ","ünits"," ","x"," ",F1823," ","days"," ","x"," ",G1823))</f>
        <v/>
      </c>
    </row>
    <row r="1824" spans="3:9" ht="15">
      <c r="D1824" s="328"/>
      <c r="E1824" s="329"/>
      <c r="F1824" s="330"/>
      <c r="G1824" s="331"/>
      <c r="H1824" s="347">
        <f>IFERROR(VLOOKUP(D1824,#REF!,2,FALSE),0)*E1824*F1824*G1824</f>
        <v>0</v>
      </c>
      <c r="I1824" s="348" t="str">
        <f>IF(D1824="","",CONCATENATE(D1824," ","@"," ",IFERROR(VLOOKUP(D1824,#REF!,2,FALSE),0),"/","ünit"," ","x"," ",E1824," ","ünits"," ","x"," ",F1824," ","days"," ","x"," ",G1824))</f>
        <v/>
      </c>
    </row>
    <row r="1825" spans="3:9" ht="15.6" thickBot="1">
      <c r="D1825" s="328"/>
      <c r="E1825" s="334"/>
      <c r="F1825" s="330"/>
      <c r="G1825" s="331"/>
      <c r="H1825" s="347">
        <f>IFERROR(VLOOKUP(D1825,#REF!,2,FALSE),0)*E1825*F1825*G1825</f>
        <v>0</v>
      </c>
      <c r="I1825" s="348" t="str">
        <f>IF(D1825="","",CONCATENATE(D1825," ","@"," ",IFERROR(VLOOKUP(D1825,#REF!,2,FALSE),0),"/","ünit"," ","x"," ",E1825," ","ünits"," ","x"," ",F1825," ","days"," ","x"," ",G1825))</f>
        <v/>
      </c>
    </row>
    <row r="1826" spans="3:9" ht="16.2" thickBot="1">
      <c r="D1826" s="335" t="s">
        <v>1147</v>
      </c>
      <c r="E1826" s="336"/>
      <c r="F1826" s="337"/>
      <c r="G1826" s="337"/>
      <c r="H1826" s="349">
        <f>SUM(H1816:H1825)</f>
        <v>0</v>
      </c>
      <c r="I1826" s="350"/>
    </row>
    <row r="1827" spans="3:9" ht="15.6">
      <c r="D1827" s="340"/>
      <c r="E1827" s="342"/>
      <c r="F1827" s="341"/>
      <c r="G1827" s="341"/>
      <c r="H1827" s="271"/>
      <c r="I1827" s="271"/>
    </row>
    <row r="1828" spans="3:9" ht="16.2" thickBot="1">
      <c r="D1828" s="340"/>
      <c r="E1828" s="342"/>
      <c r="F1828" s="341"/>
      <c r="G1828" s="341"/>
      <c r="H1828" s="271"/>
      <c r="I1828" s="271"/>
    </row>
    <row r="1829" spans="3:9" ht="18" thickBot="1">
      <c r="C1829" s="364" t="s">
        <v>39</v>
      </c>
      <c r="D1829" s="897">
        <f>VLOOKUP(C1829,'AOP Pillar 2'!$C$9:$E$4251,2,FALSE)</f>
        <v>0</v>
      </c>
      <c r="E1829" s="898"/>
      <c r="F1829" s="898"/>
      <c r="G1829" s="898"/>
      <c r="H1829" s="898"/>
      <c r="I1829" s="899"/>
    </row>
    <row r="1830" spans="3:9" ht="15" thickBot="1"/>
    <row r="1831" spans="3:9" ht="15.6" thickBot="1">
      <c r="C1831" s="125" t="s">
        <v>1500</v>
      </c>
      <c r="D1831" s="894">
        <f>VLOOKUP(C1831,'AOP Pillar 2'!$F$12:$G$4251,2,FALSE)</f>
        <v>0</v>
      </c>
      <c r="E1831" s="895"/>
      <c r="F1831" s="895"/>
      <c r="G1831" s="895"/>
      <c r="H1831" s="895"/>
      <c r="I1831" s="896"/>
    </row>
    <row r="1832" spans="3:9" ht="15.6" thickBot="1">
      <c r="C1832" s="125" t="s">
        <v>1500</v>
      </c>
      <c r="D1832" s="894">
        <f>VLOOKUP(C1832,'AOP Pillar 2'!$F$12:$I$4251,3,FALSE)</f>
        <v>0</v>
      </c>
      <c r="E1832" s="895"/>
      <c r="F1832" s="895"/>
      <c r="G1832" s="895"/>
      <c r="H1832" s="895"/>
      <c r="I1832" s="896"/>
    </row>
    <row r="1833" spans="3:9" ht="16.2" thickBot="1">
      <c r="D1833" s="325" t="s">
        <v>1141</v>
      </c>
      <c r="E1833" s="326" t="s">
        <v>1142</v>
      </c>
      <c r="F1833" s="326" t="s">
        <v>1143</v>
      </c>
      <c r="G1833" s="326" t="s">
        <v>1144</v>
      </c>
      <c r="H1833" s="346" t="s">
        <v>1145</v>
      </c>
      <c r="I1833" s="346" t="s">
        <v>1146</v>
      </c>
    </row>
    <row r="1834" spans="3:9" ht="15">
      <c r="D1834" s="328"/>
      <c r="E1834" s="329"/>
      <c r="F1834" s="330"/>
      <c r="G1834" s="331"/>
      <c r="H1834" s="347">
        <f>IFERROR(VLOOKUP(D1834,#REF!,2,FALSE),0)*E1834*F1834*G1834</f>
        <v>0</v>
      </c>
      <c r="I1834" s="348" t="str">
        <f>IF(D1834="","",CONCATENATE(D1834," ","@"," ",IFERROR(VLOOKUP(D1834,#REF!,2,FALSE),0),"/","ünit"," ","x"," ",E1834," ","ünits"," ","x"," ",F1834," ","days"," ","x"," ",G1834))</f>
        <v/>
      </c>
    </row>
    <row r="1835" spans="3:9" ht="15">
      <c r="D1835" s="328"/>
      <c r="E1835" s="334"/>
      <c r="F1835" s="330"/>
      <c r="G1835" s="331"/>
      <c r="H1835" s="347">
        <f>IFERROR(VLOOKUP(D1835,#REF!,2,FALSE),0)*E1835*F1835*G1835</f>
        <v>0</v>
      </c>
      <c r="I1835" s="348" t="str">
        <f>IF(D1835="","",CONCATENATE(D1835," ","@"," ",IFERROR(VLOOKUP(D1835,#REF!,2,FALSE),0),"/","ünit"," ","x"," ",E1835," ","ünits"," ","x"," ",F1835," ","days"," ","x"," ",G1835))</f>
        <v/>
      </c>
    </row>
    <row r="1836" spans="3:9" ht="15">
      <c r="D1836" s="328"/>
      <c r="E1836" s="329"/>
      <c r="F1836" s="330"/>
      <c r="G1836" s="331"/>
      <c r="H1836" s="347">
        <f>IFERROR(VLOOKUP(D1836,#REF!,2,FALSE),0)*E1836*F1836*G1836</f>
        <v>0</v>
      </c>
      <c r="I1836" s="348" t="str">
        <f>IF(D1836="","",CONCATENATE(D1836," ","@"," ",IFERROR(VLOOKUP(D1836,#REF!,2,FALSE),0),"/","ünit"," ","x"," ",E1836," ","ünits"," ","x"," ",F1836," ","days"," ","x"," ",G1836))</f>
        <v/>
      </c>
    </row>
    <row r="1837" spans="3:9" ht="15">
      <c r="D1837" s="328"/>
      <c r="E1837" s="334"/>
      <c r="F1837" s="330"/>
      <c r="G1837" s="331"/>
      <c r="H1837" s="347">
        <f>IFERROR(VLOOKUP(D1837,#REF!,2,FALSE),0)*E1837*F1837*G1837</f>
        <v>0</v>
      </c>
      <c r="I1837" s="348" t="str">
        <f>IF(D1837="","",CONCATENATE(D1837," ","@"," ",IFERROR(VLOOKUP(D1837,#REF!,2,FALSE),0),"/","ünit"," ","x"," ",E1837," ","ünits"," ","x"," ",F1837," ","days"," ","x"," ",G1837))</f>
        <v/>
      </c>
    </row>
    <row r="1838" spans="3:9" ht="15">
      <c r="D1838" s="328"/>
      <c r="E1838" s="329"/>
      <c r="F1838" s="330"/>
      <c r="G1838" s="331"/>
      <c r="H1838" s="347">
        <f>IFERROR(VLOOKUP(D1838,#REF!,2,FALSE),0)*E1838*F1838*G1838</f>
        <v>0</v>
      </c>
      <c r="I1838" s="348" t="str">
        <f>IF(D1838="","",CONCATENATE(D1838," ","@"," ",IFERROR(VLOOKUP(D1838,#REF!,2,FALSE),0),"/","ünit"," ","x"," ",E1838," ","ünits"," ","x"," ",F1838," ","days"," ","x"," ",G1838))</f>
        <v/>
      </c>
    </row>
    <row r="1839" spans="3:9" ht="15">
      <c r="D1839" s="328"/>
      <c r="E1839" s="334"/>
      <c r="F1839" s="330"/>
      <c r="G1839" s="331"/>
      <c r="H1839" s="347">
        <f>IFERROR(VLOOKUP(D1839,#REF!,2,FALSE),0)*E1839*F1839*G1839</f>
        <v>0</v>
      </c>
      <c r="I1839" s="348" t="str">
        <f>IF(D1839="","",CONCATENATE(D1839," ","@"," ",IFERROR(VLOOKUP(D1839,#REF!,2,FALSE),0),"/","ünit"," ","x"," ",E1839," ","ünits"," ","x"," ",F1839," ","days"," ","x"," ",G1839))</f>
        <v/>
      </c>
    </row>
    <row r="1840" spans="3:9" ht="15">
      <c r="D1840" s="328"/>
      <c r="E1840" s="329"/>
      <c r="F1840" s="330"/>
      <c r="G1840" s="331"/>
      <c r="H1840" s="347">
        <f>IFERROR(VLOOKUP(D1840,#REF!,2,FALSE),0)*E1840*F1840*G1840</f>
        <v>0</v>
      </c>
      <c r="I1840" s="348" t="str">
        <f>IF(D1840="","",CONCATENATE(D1840," ","@"," ",IFERROR(VLOOKUP(D1840,#REF!,2,FALSE),0),"/","ünit"," ","x"," ",E1840," ","ünits"," ","x"," ",F1840," ","days"," ","x"," ",G1840))</f>
        <v/>
      </c>
    </row>
    <row r="1841" spans="3:9" ht="15">
      <c r="D1841" s="328"/>
      <c r="E1841" s="334"/>
      <c r="F1841" s="330"/>
      <c r="G1841" s="331"/>
      <c r="H1841" s="347">
        <f>IFERROR(VLOOKUP(D1841,#REF!,2,FALSE),0)*E1841*F1841*G1841</f>
        <v>0</v>
      </c>
      <c r="I1841" s="348" t="str">
        <f>IF(D1841="","",CONCATENATE(D1841," ","@"," ",IFERROR(VLOOKUP(D1841,#REF!,2,FALSE),0),"/","ünit"," ","x"," ",E1841," ","ünits"," ","x"," ",F1841," ","days"," ","x"," ",G1841))</f>
        <v/>
      </c>
    </row>
    <row r="1842" spans="3:9" ht="15">
      <c r="D1842" s="328"/>
      <c r="E1842" s="329"/>
      <c r="F1842" s="330"/>
      <c r="G1842" s="331"/>
      <c r="H1842" s="347">
        <f>IFERROR(VLOOKUP(D1842,#REF!,2,FALSE),0)*E1842*F1842*G1842</f>
        <v>0</v>
      </c>
      <c r="I1842" s="348" t="str">
        <f>IF(D1842="","",CONCATENATE(D1842," ","@"," ",IFERROR(VLOOKUP(D1842,#REF!,2,FALSE),0),"/","ünit"," ","x"," ",E1842," ","ünits"," ","x"," ",F1842," ","days"," ","x"," ",G1842))</f>
        <v/>
      </c>
    </row>
    <row r="1843" spans="3:9" ht="15.6" thickBot="1">
      <c r="D1843" s="328"/>
      <c r="E1843" s="334"/>
      <c r="F1843" s="330"/>
      <c r="G1843" s="331"/>
      <c r="H1843" s="347">
        <f>IFERROR(VLOOKUP(D1843,#REF!,2,FALSE),0)*E1843*F1843*G1843</f>
        <v>0</v>
      </c>
      <c r="I1843" s="348" t="str">
        <f>IF(D1843="","",CONCATENATE(D1843," ","@"," ",IFERROR(VLOOKUP(D1843,#REF!,2,FALSE),0),"/","ünit"," ","x"," ",E1843," ","ünits"," ","x"," ",F1843," ","days"," ","x"," ",G1843))</f>
        <v/>
      </c>
    </row>
    <row r="1844" spans="3:9" ht="16.2" thickBot="1">
      <c r="D1844" s="335" t="s">
        <v>1147</v>
      </c>
      <c r="E1844" s="336"/>
      <c r="F1844" s="337"/>
      <c r="G1844" s="337"/>
      <c r="H1844" s="349">
        <f>SUM(H1834:H1843)</f>
        <v>0</v>
      </c>
      <c r="I1844" s="350"/>
    </row>
    <row r="1845" spans="3:9" ht="15" thickBot="1"/>
    <row r="1846" spans="3:9" ht="15.6" thickBot="1">
      <c r="C1846" s="125" t="s">
        <v>1501</v>
      </c>
      <c r="D1846" s="894">
        <f>VLOOKUP(C1846,'AOP Pillar 2'!$F$12:$G$4251,2,FALSE)</f>
        <v>0</v>
      </c>
      <c r="E1846" s="895"/>
      <c r="F1846" s="895"/>
      <c r="G1846" s="895"/>
      <c r="H1846" s="895"/>
      <c r="I1846" s="896"/>
    </row>
    <row r="1847" spans="3:9" ht="15.6" thickBot="1">
      <c r="C1847" s="125" t="s">
        <v>1501</v>
      </c>
      <c r="D1847" s="894">
        <f>VLOOKUP(C1847,'AOP Pillar 2'!$F$12:$I$4251,3,FALSE)</f>
        <v>0</v>
      </c>
      <c r="E1847" s="895"/>
      <c r="F1847" s="895"/>
      <c r="G1847" s="895"/>
      <c r="H1847" s="895"/>
      <c r="I1847" s="896"/>
    </row>
    <row r="1848" spans="3:9" ht="16.2" thickBot="1">
      <c r="D1848" s="325" t="s">
        <v>1141</v>
      </c>
      <c r="E1848" s="326" t="s">
        <v>1142</v>
      </c>
      <c r="F1848" s="326" t="s">
        <v>1143</v>
      </c>
      <c r="G1848" s="326" t="s">
        <v>1144</v>
      </c>
      <c r="H1848" s="346" t="s">
        <v>1145</v>
      </c>
      <c r="I1848" s="346" t="s">
        <v>1146</v>
      </c>
    </row>
    <row r="1849" spans="3:9" ht="15">
      <c r="D1849" s="328"/>
      <c r="E1849" s="329"/>
      <c r="F1849" s="330"/>
      <c r="G1849" s="331"/>
      <c r="H1849" s="347">
        <f>IFERROR(VLOOKUP(D1849,#REF!,2,FALSE),0)*E1849*F1849*G1849</f>
        <v>0</v>
      </c>
      <c r="I1849" s="348" t="str">
        <f>IF(D1849="","",CONCATENATE(D1849," ","@"," ",IFERROR(VLOOKUP(D1849,#REF!,2,FALSE),0),"/","ünit"," ","x"," ",E1849," ","ünits"," ","x"," ",F1849," ","days"," ","x"," ",G1849))</f>
        <v/>
      </c>
    </row>
    <row r="1850" spans="3:9" ht="15">
      <c r="D1850" s="328"/>
      <c r="E1850" s="334"/>
      <c r="F1850" s="330"/>
      <c r="G1850" s="331"/>
      <c r="H1850" s="347">
        <f>IFERROR(VLOOKUP(D1850,#REF!,2,FALSE),0)*E1850*F1850*G1850</f>
        <v>0</v>
      </c>
      <c r="I1850" s="348" t="str">
        <f>IF(D1850="","",CONCATENATE(D1850," ","@"," ",IFERROR(VLOOKUP(D1850,#REF!,2,FALSE),0),"/","ünit"," ","x"," ",E1850," ","ünits"," ","x"," ",F1850," ","days"," ","x"," ",G1850))</f>
        <v/>
      </c>
    </row>
    <row r="1851" spans="3:9" ht="15">
      <c r="D1851" s="328"/>
      <c r="E1851" s="329"/>
      <c r="F1851" s="330"/>
      <c r="G1851" s="331"/>
      <c r="H1851" s="347">
        <f>IFERROR(VLOOKUP(D1851,#REF!,2,FALSE),0)*E1851*F1851*G1851</f>
        <v>0</v>
      </c>
      <c r="I1851" s="348" t="str">
        <f>IF(D1851="","",CONCATENATE(D1851," ","@"," ",IFERROR(VLOOKUP(D1851,#REF!,2,FALSE),0),"/","ünit"," ","x"," ",E1851," ","ünits"," ","x"," ",F1851," ","days"," ","x"," ",G1851))</f>
        <v/>
      </c>
    </row>
    <row r="1852" spans="3:9" ht="15">
      <c r="D1852" s="328"/>
      <c r="E1852" s="334"/>
      <c r="F1852" s="330"/>
      <c r="G1852" s="331"/>
      <c r="H1852" s="347">
        <f>IFERROR(VLOOKUP(D1852,#REF!,2,FALSE),0)*E1852*F1852*G1852</f>
        <v>0</v>
      </c>
      <c r="I1852" s="348" t="str">
        <f>IF(D1852="","",CONCATENATE(D1852," ","@"," ",IFERROR(VLOOKUP(D1852,#REF!,2,FALSE),0),"/","ünit"," ","x"," ",E1852," ","ünits"," ","x"," ",F1852," ","days"," ","x"," ",G1852))</f>
        <v/>
      </c>
    </row>
    <row r="1853" spans="3:9" ht="15">
      <c r="D1853" s="328"/>
      <c r="E1853" s="329"/>
      <c r="F1853" s="330"/>
      <c r="G1853" s="331"/>
      <c r="H1853" s="347">
        <f>IFERROR(VLOOKUP(D1853,#REF!,2,FALSE),0)*E1853*F1853*G1853</f>
        <v>0</v>
      </c>
      <c r="I1853" s="348" t="str">
        <f>IF(D1853="","",CONCATENATE(D1853," ","@"," ",IFERROR(VLOOKUP(D1853,#REF!,2,FALSE),0),"/","ünit"," ","x"," ",E1853," ","ünits"," ","x"," ",F1853," ","days"," ","x"," ",G1853))</f>
        <v/>
      </c>
    </row>
    <row r="1854" spans="3:9" ht="15">
      <c r="D1854" s="328"/>
      <c r="E1854" s="334"/>
      <c r="F1854" s="330"/>
      <c r="G1854" s="331"/>
      <c r="H1854" s="347">
        <f>IFERROR(VLOOKUP(D1854,#REF!,2,FALSE),0)*E1854*F1854*G1854</f>
        <v>0</v>
      </c>
      <c r="I1854" s="348" t="str">
        <f>IF(D1854="","",CONCATENATE(D1854," ","@"," ",IFERROR(VLOOKUP(D1854,#REF!,2,FALSE),0),"/","ünit"," ","x"," ",E1854," ","ünits"," ","x"," ",F1854," ","days"," ","x"," ",G1854))</f>
        <v/>
      </c>
    </row>
    <row r="1855" spans="3:9" ht="15">
      <c r="D1855" s="328"/>
      <c r="E1855" s="329"/>
      <c r="F1855" s="330"/>
      <c r="G1855" s="331"/>
      <c r="H1855" s="347">
        <f>IFERROR(VLOOKUP(D1855,#REF!,2,FALSE),0)*E1855*F1855*G1855</f>
        <v>0</v>
      </c>
      <c r="I1855" s="348" t="str">
        <f>IF(D1855="","",CONCATENATE(D1855," ","@"," ",IFERROR(VLOOKUP(D1855,#REF!,2,FALSE),0),"/","ünit"," ","x"," ",E1855," ","ünits"," ","x"," ",F1855," ","days"," ","x"," ",G1855))</f>
        <v/>
      </c>
    </row>
    <row r="1856" spans="3:9" ht="15">
      <c r="D1856" s="328"/>
      <c r="E1856" s="334"/>
      <c r="F1856" s="330"/>
      <c r="G1856" s="331"/>
      <c r="H1856" s="347">
        <f>IFERROR(VLOOKUP(D1856,#REF!,2,FALSE),0)*E1856*F1856*G1856</f>
        <v>0</v>
      </c>
      <c r="I1856" s="348" t="str">
        <f>IF(D1856="","",CONCATENATE(D1856," ","@"," ",IFERROR(VLOOKUP(D1856,#REF!,2,FALSE),0),"/","ünit"," ","x"," ",E1856," ","ünits"," ","x"," ",F1856," ","days"," ","x"," ",G1856))</f>
        <v/>
      </c>
    </row>
    <row r="1857" spans="3:9" ht="15">
      <c r="D1857" s="328"/>
      <c r="E1857" s="329"/>
      <c r="F1857" s="330"/>
      <c r="G1857" s="331"/>
      <c r="H1857" s="347">
        <f>IFERROR(VLOOKUP(D1857,#REF!,2,FALSE),0)*E1857*F1857*G1857</f>
        <v>0</v>
      </c>
      <c r="I1857" s="348" t="str">
        <f>IF(D1857="","",CONCATENATE(D1857," ","@"," ",IFERROR(VLOOKUP(D1857,#REF!,2,FALSE),0),"/","ünit"," ","x"," ",E1857," ","ünits"," ","x"," ",F1857," ","days"," ","x"," ",G1857))</f>
        <v/>
      </c>
    </row>
    <row r="1858" spans="3:9" ht="15.6" thickBot="1">
      <c r="D1858" s="328"/>
      <c r="E1858" s="334"/>
      <c r="F1858" s="330"/>
      <c r="G1858" s="331"/>
      <c r="H1858" s="347">
        <f>IFERROR(VLOOKUP(D1858,#REF!,2,FALSE),0)*E1858*F1858*G1858</f>
        <v>0</v>
      </c>
      <c r="I1858" s="348" t="str">
        <f>IF(D1858="","",CONCATENATE(D1858," ","@"," ",IFERROR(VLOOKUP(D1858,#REF!,2,FALSE),0),"/","ünit"," ","x"," ",E1858," ","ünits"," ","x"," ",F1858," ","days"," ","x"," ",G1858))</f>
        <v/>
      </c>
    </row>
    <row r="1859" spans="3:9" ht="16.2" thickBot="1">
      <c r="D1859" s="335" t="s">
        <v>1147</v>
      </c>
      <c r="E1859" s="336"/>
      <c r="F1859" s="337"/>
      <c r="G1859" s="337"/>
      <c r="H1859" s="349">
        <f>SUM(H1849:H1858)</f>
        <v>0</v>
      </c>
      <c r="I1859" s="350"/>
    </row>
    <row r="1860" spans="3:9" ht="15" thickBot="1"/>
    <row r="1861" spans="3:9" ht="15.6" thickBot="1">
      <c r="C1861" s="125" t="s">
        <v>1504</v>
      </c>
      <c r="D1861" s="894">
        <f>VLOOKUP(C1861,'AOP Pillar 2'!$F$12:$G$4251,2,FALSE)</f>
        <v>0</v>
      </c>
      <c r="E1861" s="895"/>
      <c r="F1861" s="895"/>
      <c r="G1861" s="895"/>
      <c r="H1861" s="895"/>
      <c r="I1861" s="896"/>
    </row>
    <row r="1862" spans="3:9" ht="15.6" thickBot="1">
      <c r="C1862" s="125" t="s">
        <v>1504</v>
      </c>
      <c r="D1862" s="894">
        <f>VLOOKUP(C1862,'AOP Pillar 2'!$F$12:$I$4251,3,FALSE)</f>
        <v>0</v>
      </c>
      <c r="E1862" s="895"/>
      <c r="F1862" s="895"/>
      <c r="G1862" s="895"/>
      <c r="H1862" s="895"/>
      <c r="I1862" s="896"/>
    </row>
    <row r="1863" spans="3:9" ht="16.2" thickBot="1">
      <c r="D1863" s="325" t="s">
        <v>1141</v>
      </c>
      <c r="E1863" s="326" t="s">
        <v>1142</v>
      </c>
      <c r="F1863" s="326" t="s">
        <v>1143</v>
      </c>
      <c r="G1863" s="326" t="s">
        <v>1144</v>
      </c>
      <c r="H1863" s="346" t="s">
        <v>1145</v>
      </c>
      <c r="I1863" s="346" t="s">
        <v>1146</v>
      </c>
    </row>
    <row r="1864" spans="3:9" ht="15">
      <c r="D1864" s="328"/>
      <c r="E1864" s="329"/>
      <c r="F1864" s="330"/>
      <c r="G1864" s="331"/>
      <c r="H1864" s="347">
        <f>IFERROR(VLOOKUP(D1864,#REF!,2,FALSE),0)*E1864*F1864*G1864</f>
        <v>0</v>
      </c>
      <c r="I1864" s="348" t="str">
        <f>IF(D1864="","",CONCATENATE(D1864," ","@"," ",IFERROR(VLOOKUP(D1864,#REF!,2,FALSE),0),"/","ünit"," ","x"," ",E1864," ","ünits"," ","x"," ",F1864," ","days"," ","x"," ",G1864))</f>
        <v/>
      </c>
    </row>
    <row r="1865" spans="3:9" ht="15">
      <c r="D1865" s="328"/>
      <c r="E1865" s="334"/>
      <c r="F1865" s="330"/>
      <c r="G1865" s="331"/>
      <c r="H1865" s="347">
        <f>IFERROR(VLOOKUP(D1865,#REF!,2,FALSE),0)*E1865*F1865*G1865</f>
        <v>0</v>
      </c>
      <c r="I1865" s="348" t="str">
        <f>IF(D1865="","",CONCATENATE(D1865," ","@"," ",IFERROR(VLOOKUP(D1865,#REF!,2,FALSE),0),"/","ünit"," ","x"," ",E1865," ","ünits"," ","x"," ",F1865," ","days"," ","x"," ",G1865))</f>
        <v/>
      </c>
    </row>
    <row r="1866" spans="3:9" ht="15">
      <c r="D1866" s="328"/>
      <c r="E1866" s="329"/>
      <c r="F1866" s="330"/>
      <c r="G1866" s="331"/>
      <c r="H1866" s="347">
        <f>IFERROR(VLOOKUP(D1866,#REF!,2,FALSE),0)*E1866*F1866*G1866</f>
        <v>0</v>
      </c>
      <c r="I1866" s="348" t="str">
        <f>IF(D1866="","",CONCATENATE(D1866," ","@"," ",IFERROR(VLOOKUP(D1866,#REF!,2,FALSE),0),"/","ünit"," ","x"," ",E1866," ","ünits"," ","x"," ",F1866," ","days"," ","x"," ",G1866))</f>
        <v/>
      </c>
    </row>
    <row r="1867" spans="3:9" ht="15">
      <c r="D1867" s="328"/>
      <c r="E1867" s="334"/>
      <c r="F1867" s="330"/>
      <c r="G1867" s="331"/>
      <c r="H1867" s="347">
        <f>IFERROR(VLOOKUP(D1867,#REF!,2,FALSE),0)*E1867*F1867*G1867</f>
        <v>0</v>
      </c>
      <c r="I1867" s="348" t="str">
        <f>IF(D1867="","",CONCATENATE(D1867," ","@"," ",IFERROR(VLOOKUP(D1867,#REF!,2,FALSE),0),"/","ünit"," ","x"," ",E1867," ","ünits"," ","x"," ",F1867," ","days"," ","x"," ",G1867))</f>
        <v/>
      </c>
    </row>
    <row r="1868" spans="3:9" ht="15">
      <c r="D1868" s="328"/>
      <c r="E1868" s="329"/>
      <c r="F1868" s="330"/>
      <c r="G1868" s="331"/>
      <c r="H1868" s="347">
        <f>IFERROR(VLOOKUP(D1868,#REF!,2,FALSE),0)*E1868*F1868*G1868</f>
        <v>0</v>
      </c>
      <c r="I1868" s="348" t="str">
        <f>IF(D1868="","",CONCATENATE(D1868," ","@"," ",IFERROR(VLOOKUP(D1868,#REF!,2,FALSE),0),"/","ünit"," ","x"," ",E1868," ","ünits"," ","x"," ",F1868," ","days"," ","x"," ",G1868))</f>
        <v/>
      </c>
    </row>
    <row r="1869" spans="3:9" ht="15">
      <c r="D1869" s="328"/>
      <c r="E1869" s="334"/>
      <c r="F1869" s="330"/>
      <c r="G1869" s="331"/>
      <c r="H1869" s="347">
        <f>IFERROR(VLOOKUP(D1869,#REF!,2,FALSE),0)*E1869*F1869*G1869</f>
        <v>0</v>
      </c>
      <c r="I1869" s="348" t="str">
        <f>IF(D1869="","",CONCATENATE(D1869," ","@"," ",IFERROR(VLOOKUP(D1869,#REF!,2,FALSE),0),"/","ünit"," ","x"," ",E1869," ","ünits"," ","x"," ",F1869," ","days"," ","x"," ",G1869))</f>
        <v/>
      </c>
    </row>
    <row r="1870" spans="3:9" ht="15">
      <c r="D1870" s="328"/>
      <c r="E1870" s="329"/>
      <c r="F1870" s="330"/>
      <c r="G1870" s="331"/>
      <c r="H1870" s="347">
        <f>IFERROR(VLOOKUP(D1870,#REF!,2,FALSE),0)*E1870*F1870*G1870</f>
        <v>0</v>
      </c>
      <c r="I1870" s="348" t="str">
        <f>IF(D1870="","",CONCATENATE(D1870," ","@"," ",IFERROR(VLOOKUP(D1870,#REF!,2,FALSE),0),"/","ünit"," ","x"," ",E1870," ","ünits"," ","x"," ",F1870," ","days"," ","x"," ",G1870))</f>
        <v/>
      </c>
    </row>
    <row r="1871" spans="3:9" ht="15">
      <c r="D1871" s="328"/>
      <c r="E1871" s="334"/>
      <c r="F1871" s="330"/>
      <c r="G1871" s="331"/>
      <c r="H1871" s="347">
        <f>IFERROR(VLOOKUP(D1871,#REF!,2,FALSE),0)*E1871*F1871*G1871</f>
        <v>0</v>
      </c>
      <c r="I1871" s="348" t="str">
        <f>IF(D1871="","",CONCATENATE(D1871," ","@"," ",IFERROR(VLOOKUP(D1871,#REF!,2,FALSE),0),"/","ünit"," ","x"," ",E1871," ","ünits"," ","x"," ",F1871," ","days"," ","x"," ",G1871))</f>
        <v/>
      </c>
    </row>
    <row r="1872" spans="3:9" ht="15">
      <c r="D1872" s="328"/>
      <c r="E1872" s="329"/>
      <c r="F1872" s="330"/>
      <c r="G1872" s="331"/>
      <c r="H1872" s="347">
        <f>IFERROR(VLOOKUP(D1872,#REF!,2,FALSE),0)*E1872*F1872*G1872</f>
        <v>0</v>
      </c>
      <c r="I1872" s="348" t="str">
        <f>IF(D1872="","",CONCATENATE(D1872," ","@"," ",IFERROR(VLOOKUP(D1872,#REF!,2,FALSE),0),"/","ünit"," ","x"," ",E1872," ","ünits"," ","x"," ",F1872," ","days"," ","x"," ",G1872))</f>
        <v/>
      </c>
    </row>
    <row r="1873" spans="3:9" ht="15.6" thickBot="1">
      <c r="D1873" s="328"/>
      <c r="E1873" s="334"/>
      <c r="F1873" s="330"/>
      <c r="G1873" s="331"/>
      <c r="H1873" s="347">
        <f>IFERROR(VLOOKUP(D1873,#REF!,2,FALSE),0)*E1873*F1873*G1873</f>
        <v>0</v>
      </c>
      <c r="I1873" s="348" t="str">
        <f>IF(D1873="","",CONCATENATE(D1873," ","@"," ",IFERROR(VLOOKUP(D1873,#REF!,2,FALSE),0),"/","ünit"," ","x"," ",E1873," ","ünits"," ","x"," ",F1873," ","days"," ","x"," ",G1873))</f>
        <v/>
      </c>
    </row>
    <row r="1874" spans="3:9" ht="16.2" thickBot="1">
      <c r="D1874" s="335" t="s">
        <v>1147</v>
      </c>
      <c r="E1874" s="336"/>
      <c r="F1874" s="337"/>
      <c r="G1874" s="337"/>
      <c r="H1874" s="349">
        <f>SUM(H1864:H1873)</f>
        <v>0</v>
      </c>
      <c r="I1874" s="350"/>
    </row>
    <row r="1875" spans="3:9" ht="16.2" thickBot="1">
      <c r="D1875" s="340"/>
      <c r="E1875" s="341"/>
      <c r="F1875" s="342"/>
      <c r="G1875" s="341"/>
      <c r="H1875" s="341"/>
      <c r="I1875" s="344"/>
    </row>
    <row r="1876" spans="3:9" ht="15.6" thickBot="1">
      <c r="C1876" s="125" t="s">
        <v>1505</v>
      </c>
      <c r="D1876" s="894">
        <f>VLOOKUP(C1876,'AOP Pillar 2'!$F$12:$G$4251,2,FALSE)</f>
        <v>0</v>
      </c>
      <c r="E1876" s="895"/>
      <c r="F1876" s="895"/>
      <c r="G1876" s="895"/>
      <c r="H1876" s="895"/>
      <c r="I1876" s="896"/>
    </row>
    <row r="1877" spans="3:9" ht="15.6" thickBot="1">
      <c r="C1877" s="125" t="s">
        <v>1505</v>
      </c>
      <c r="D1877" s="894">
        <f>VLOOKUP(C1877,'AOP Pillar 2'!$F$12:$I$4251,3,FALSE)</f>
        <v>0</v>
      </c>
      <c r="E1877" s="895"/>
      <c r="F1877" s="895"/>
      <c r="G1877" s="895"/>
      <c r="H1877" s="895"/>
      <c r="I1877" s="896"/>
    </row>
    <row r="1878" spans="3:9" ht="16.2" thickBot="1">
      <c r="D1878" s="325" t="s">
        <v>1141</v>
      </c>
      <c r="E1878" s="326" t="s">
        <v>1142</v>
      </c>
      <c r="F1878" s="326" t="s">
        <v>1143</v>
      </c>
      <c r="G1878" s="326" t="s">
        <v>1144</v>
      </c>
      <c r="H1878" s="346" t="s">
        <v>1145</v>
      </c>
      <c r="I1878" s="346" t="s">
        <v>1146</v>
      </c>
    </row>
    <row r="1879" spans="3:9" ht="15">
      <c r="D1879" s="328"/>
      <c r="E1879" s="329"/>
      <c r="F1879" s="330"/>
      <c r="G1879" s="331"/>
      <c r="H1879" s="347">
        <f>IFERROR(VLOOKUP(D1879,#REF!,2,FALSE),0)*E1879*F1879*G1879</f>
        <v>0</v>
      </c>
      <c r="I1879" s="348" t="str">
        <f>IF(D1879="","",CONCATENATE(D1879," ","@"," ",IFERROR(VLOOKUP(D1879,#REF!,2,FALSE),0),"/","ünit"," ","x"," ",E1879," ","ünits"," ","x"," ",F1879," ","days"," ","x"," ",G1879))</f>
        <v/>
      </c>
    </row>
    <row r="1880" spans="3:9" ht="15">
      <c r="D1880" s="328"/>
      <c r="E1880" s="334"/>
      <c r="F1880" s="330"/>
      <c r="G1880" s="331"/>
      <c r="H1880" s="347">
        <f>IFERROR(VLOOKUP(D1880,#REF!,2,FALSE),0)*E1880*F1880*G1880</f>
        <v>0</v>
      </c>
      <c r="I1880" s="348" t="str">
        <f>IF(D1880="","",CONCATENATE(D1880," ","@"," ",IFERROR(VLOOKUP(D1880,#REF!,2,FALSE),0),"/","ünit"," ","x"," ",E1880," ","ünits"," ","x"," ",F1880," ","days"," ","x"," ",G1880))</f>
        <v/>
      </c>
    </row>
    <row r="1881" spans="3:9" ht="15">
      <c r="D1881" s="328"/>
      <c r="E1881" s="329"/>
      <c r="F1881" s="330"/>
      <c r="G1881" s="331"/>
      <c r="H1881" s="347">
        <f>IFERROR(VLOOKUP(D1881,#REF!,2,FALSE),0)*E1881*F1881*G1881</f>
        <v>0</v>
      </c>
      <c r="I1881" s="348" t="str">
        <f>IF(D1881="","",CONCATENATE(D1881," ","@"," ",IFERROR(VLOOKUP(D1881,#REF!,2,FALSE),0),"/","ünit"," ","x"," ",E1881," ","ünits"," ","x"," ",F1881," ","days"," ","x"," ",G1881))</f>
        <v/>
      </c>
    </row>
    <row r="1882" spans="3:9" ht="15">
      <c r="D1882" s="328"/>
      <c r="E1882" s="334"/>
      <c r="F1882" s="330"/>
      <c r="G1882" s="331"/>
      <c r="H1882" s="347">
        <f>IFERROR(VLOOKUP(D1882,#REF!,2,FALSE),0)*E1882*F1882*G1882</f>
        <v>0</v>
      </c>
      <c r="I1882" s="348" t="str">
        <f>IF(D1882="","",CONCATENATE(D1882," ","@"," ",IFERROR(VLOOKUP(D1882,#REF!,2,FALSE),0),"/","ünit"," ","x"," ",E1882," ","ünits"," ","x"," ",F1882," ","days"," ","x"," ",G1882))</f>
        <v/>
      </c>
    </row>
    <row r="1883" spans="3:9" ht="15">
      <c r="D1883" s="328"/>
      <c r="E1883" s="329"/>
      <c r="F1883" s="330"/>
      <c r="G1883" s="331"/>
      <c r="H1883" s="347">
        <f>IFERROR(VLOOKUP(D1883,#REF!,2,FALSE),0)*E1883*F1883*G1883</f>
        <v>0</v>
      </c>
      <c r="I1883" s="348" t="str">
        <f>IF(D1883="","",CONCATENATE(D1883," ","@"," ",IFERROR(VLOOKUP(D1883,#REF!,2,FALSE),0),"/","ünit"," ","x"," ",E1883," ","ünits"," ","x"," ",F1883," ","days"," ","x"," ",G1883))</f>
        <v/>
      </c>
    </row>
    <row r="1884" spans="3:9" ht="15">
      <c r="D1884" s="328"/>
      <c r="E1884" s="334"/>
      <c r="F1884" s="330"/>
      <c r="G1884" s="331"/>
      <c r="H1884" s="347">
        <f>IFERROR(VLOOKUP(D1884,#REF!,2,FALSE),0)*E1884*F1884*G1884</f>
        <v>0</v>
      </c>
      <c r="I1884" s="348" t="str">
        <f>IF(D1884="","",CONCATENATE(D1884," ","@"," ",IFERROR(VLOOKUP(D1884,#REF!,2,FALSE),0),"/","ünit"," ","x"," ",E1884," ","ünits"," ","x"," ",F1884," ","days"," ","x"," ",G1884))</f>
        <v/>
      </c>
    </row>
    <row r="1885" spans="3:9" ht="15">
      <c r="D1885" s="328"/>
      <c r="E1885" s="329"/>
      <c r="F1885" s="330"/>
      <c r="G1885" s="331"/>
      <c r="H1885" s="347">
        <f>IFERROR(VLOOKUP(D1885,#REF!,2,FALSE),0)*E1885*F1885*G1885</f>
        <v>0</v>
      </c>
      <c r="I1885" s="348" t="str">
        <f>IF(D1885="","",CONCATENATE(D1885," ","@"," ",IFERROR(VLOOKUP(D1885,#REF!,2,FALSE),0),"/","ünit"," ","x"," ",E1885," ","ünits"," ","x"," ",F1885," ","days"," ","x"," ",G1885))</f>
        <v/>
      </c>
    </row>
    <row r="1886" spans="3:9" ht="15">
      <c r="D1886" s="328"/>
      <c r="E1886" s="334"/>
      <c r="F1886" s="330"/>
      <c r="G1886" s="331"/>
      <c r="H1886" s="347">
        <f>IFERROR(VLOOKUP(D1886,#REF!,2,FALSE),0)*E1886*F1886*G1886</f>
        <v>0</v>
      </c>
      <c r="I1886" s="348" t="str">
        <f>IF(D1886="","",CONCATENATE(D1886," ","@"," ",IFERROR(VLOOKUP(D1886,#REF!,2,FALSE),0),"/","ünit"," ","x"," ",E1886," ","ünits"," ","x"," ",F1886," ","days"," ","x"," ",G1886))</f>
        <v/>
      </c>
    </row>
    <row r="1887" spans="3:9" ht="15">
      <c r="D1887" s="328"/>
      <c r="E1887" s="329"/>
      <c r="F1887" s="330"/>
      <c r="G1887" s="331"/>
      <c r="H1887" s="347">
        <f>IFERROR(VLOOKUP(D1887,#REF!,2,FALSE),0)*E1887*F1887*G1887</f>
        <v>0</v>
      </c>
      <c r="I1887" s="348" t="str">
        <f>IF(D1887="","",CONCATENATE(D1887," ","@"," ",IFERROR(VLOOKUP(D1887,#REF!,2,FALSE),0),"/","ünit"," ","x"," ",E1887," ","ünits"," ","x"," ",F1887," ","days"," ","x"," ",G1887))</f>
        <v/>
      </c>
    </row>
    <row r="1888" spans="3:9" ht="15.6" thickBot="1">
      <c r="D1888" s="328"/>
      <c r="E1888" s="334"/>
      <c r="F1888" s="330"/>
      <c r="G1888" s="331"/>
      <c r="H1888" s="347">
        <f>IFERROR(VLOOKUP(D1888,#REF!,2,FALSE),0)*E1888*F1888*G1888</f>
        <v>0</v>
      </c>
      <c r="I1888" s="348" t="str">
        <f>IF(D1888="","",CONCATENATE(D1888," ","@"," ",IFERROR(VLOOKUP(D1888,#REF!,2,FALSE),0),"/","ünit"," ","x"," ",E1888," ","ünits"," ","x"," ",F1888," ","days"," ","x"," ",G1888))</f>
        <v/>
      </c>
    </row>
    <row r="1889" spans="3:9" ht="16.2" thickBot="1">
      <c r="D1889" s="335" t="s">
        <v>1147</v>
      </c>
      <c r="E1889" s="336"/>
      <c r="F1889" s="337"/>
      <c r="G1889" s="337"/>
      <c r="H1889" s="349">
        <f>SUM(H1879:H1888)</f>
        <v>0</v>
      </c>
      <c r="I1889" s="350"/>
    </row>
    <row r="1890" spans="3:9" ht="15.6">
      <c r="D1890" s="340"/>
      <c r="E1890" s="342"/>
      <c r="F1890" s="341"/>
      <c r="G1890" s="341"/>
      <c r="H1890" s="271"/>
      <c r="I1890" s="271"/>
    </row>
    <row r="1891" spans="3:9" ht="15" thickBot="1"/>
    <row r="1892" spans="3:9" ht="18" thickBot="1">
      <c r="C1892" s="364" t="s">
        <v>41</v>
      </c>
      <c r="D1892" s="897" t="str">
        <f>VLOOKUP(C1892,'AOP Pillar 2'!$C$9:$E$4251,2,FALSE)</f>
        <v xml:space="preserve"> Strengthen collaboration with and capacity of CBOs to support TB programming. </v>
      </c>
      <c r="E1892" s="898"/>
      <c r="F1892" s="898"/>
      <c r="G1892" s="898"/>
      <c r="H1892" s="898"/>
      <c r="I1892" s="899"/>
    </row>
    <row r="1893" spans="3:9" ht="15" thickBot="1"/>
    <row r="1894" spans="3:9" ht="15.6" thickBot="1">
      <c r="C1894" s="125" t="s">
        <v>1510</v>
      </c>
      <c r="D1894" s="894" t="str">
        <f>VLOOKUP(C1894,'AOP Pillar 2'!$F$12:$G$4251,2,FALSE)</f>
        <v>Workshop</v>
      </c>
      <c r="E1894" s="895"/>
      <c r="F1894" s="895"/>
      <c r="G1894" s="895"/>
      <c r="H1894" s="895"/>
      <c r="I1894" s="896"/>
    </row>
    <row r="1895" spans="3:9" ht="15.6" thickBot="1">
      <c r="C1895" s="125" t="s">
        <v>1510</v>
      </c>
      <c r="D1895" s="894" t="str">
        <f>VLOOKUP(C1895,'AOP Pillar 2'!$F$12:$I$4251,3,FALSE)</f>
        <v>Cost Items</v>
      </c>
      <c r="E1895" s="895"/>
      <c r="F1895" s="895"/>
      <c r="G1895" s="895"/>
      <c r="H1895" s="895"/>
      <c r="I1895" s="896"/>
    </row>
    <row r="1896" spans="3:9" ht="16.2" thickBot="1">
      <c r="D1896" s="325" t="s">
        <v>1141</v>
      </c>
      <c r="E1896" s="326" t="s">
        <v>1142</v>
      </c>
      <c r="F1896" s="326" t="s">
        <v>1143</v>
      </c>
      <c r="G1896" s="326" t="s">
        <v>1144</v>
      </c>
      <c r="H1896" s="346" t="s">
        <v>1145</v>
      </c>
      <c r="I1896" s="346" t="s">
        <v>1146</v>
      </c>
    </row>
    <row r="1897" spans="3:9" ht="28.8">
      <c r="D1897" s="328" t="s">
        <v>1148</v>
      </c>
      <c r="E1897" s="329">
        <v>4</v>
      </c>
      <c r="F1897" s="330">
        <v>4</v>
      </c>
      <c r="G1897" s="331">
        <v>2</v>
      </c>
      <c r="H1897" s="347">
        <f>IFERROR(VLOOKUP(D1897,#REF!,2,FALSE),0)*E1897*F1897*G1897</f>
        <v>0</v>
      </c>
      <c r="I1897" s="348" t="str">
        <f>IF(D1897="","",CONCATENATE(D1897," ","@"," ",IFERROR(VLOOKUP(D1897,#REF!,2,FALSE),0),"/","ünit"," ","x"," ",E1897," ","ünits"," ","x"," ",F1897," ","days"," ","x"," ",G1897))</f>
        <v>Lead Consultant @ 0/ünit x 4 ünits x 4 days x 2</v>
      </c>
    </row>
    <row r="1898" spans="3:9" ht="15">
      <c r="D1898" s="328"/>
      <c r="E1898" s="334"/>
      <c r="F1898" s="330"/>
      <c r="G1898" s="331"/>
      <c r="H1898" s="347">
        <f>IFERROR(VLOOKUP(D1898,#REF!,2,FALSE),0)*E1898*F1898*G1898</f>
        <v>0</v>
      </c>
      <c r="I1898" s="348" t="str">
        <f>IF(D1898="","",CONCATENATE(D1898," ","@"," ",IFERROR(VLOOKUP(D1898,#REF!,2,FALSE),0),"/","ünit"," ","x"," ",E1898," ","ünits"," ","x"," ",F1898," ","days"," ","x"," ",G1898))</f>
        <v/>
      </c>
    </row>
    <row r="1899" spans="3:9" ht="15">
      <c r="D1899" s="328"/>
      <c r="E1899" s="329"/>
      <c r="F1899" s="330"/>
      <c r="G1899" s="331"/>
      <c r="H1899" s="347">
        <f>IFERROR(VLOOKUP(D1899,#REF!,2,FALSE),0)*E1899*F1899*G1899</f>
        <v>0</v>
      </c>
      <c r="I1899" s="348" t="str">
        <f>IF(D1899="","",CONCATENATE(D1899," ","@"," ",IFERROR(VLOOKUP(D1899,#REF!,2,FALSE),0),"/","ünit"," ","x"," ",E1899," ","ünits"," ","x"," ",F1899," ","days"," ","x"," ",G1899))</f>
        <v/>
      </c>
    </row>
    <row r="1900" spans="3:9" ht="15">
      <c r="D1900" s="328"/>
      <c r="E1900" s="334"/>
      <c r="F1900" s="330"/>
      <c r="G1900" s="331"/>
      <c r="H1900" s="347">
        <f>IFERROR(VLOOKUP(D1900,#REF!,2,FALSE),0)*E1900*F1900*G1900</f>
        <v>0</v>
      </c>
      <c r="I1900" s="348" t="str">
        <f>IF(D1900="","",CONCATENATE(D1900," ","@"," ",IFERROR(VLOOKUP(D1900,#REF!,2,FALSE),0),"/","ünit"," ","x"," ",E1900," ","ünits"," ","x"," ",F1900," ","days"," ","x"," ",G1900))</f>
        <v/>
      </c>
    </row>
    <row r="1901" spans="3:9" ht="15">
      <c r="D1901" s="328"/>
      <c r="E1901" s="329"/>
      <c r="F1901" s="330"/>
      <c r="G1901" s="331"/>
      <c r="H1901" s="347">
        <f>IFERROR(VLOOKUP(D1901,#REF!,2,FALSE),0)*E1901*F1901*G1901</f>
        <v>0</v>
      </c>
      <c r="I1901" s="348" t="str">
        <f>IF(D1901="","",CONCATENATE(D1901," ","@"," ",IFERROR(VLOOKUP(D1901,#REF!,2,FALSE),0),"/","ünit"," ","x"," ",E1901," ","ünits"," ","x"," ",F1901," ","days"," ","x"," ",G1901))</f>
        <v/>
      </c>
    </row>
    <row r="1902" spans="3:9" ht="15">
      <c r="D1902" s="328"/>
      <c r="E1902" s="334"/>
      <c r="F1902" s="330"/>
      <c r="G1902" s="331"/>
      <c r="H1902" s="347">
        <f>IFERROR(VLOOKUP(D1902,#REF!,2,FALSE),0)*E1902*F1902*G1902</f>
        <v>0</v>
      </c>
      <c r="I1902" s="348" t="str">
        <f>IF(D1902="","",CONCATENATE(D1902," ","@"," ",IFERROR(VLOOKUP(D1902,#REF!,2,FALSE),0),"/","ünit"," ","x"," ",E1902," ","ünits"," ","x"," ",F1902," ","days"," ","x"," ",G1902))</f>
        <v/>
      </c>
    </row>
    <row r="1903" spans="3:9" ht="15">
      <c r="D1903" s="328"/>
      <c r="E1903" s="329"/>
      <c r="F1903" s="330"/>
      <c r="G1903" s="331"/>
      <c r="H1903" s="347">
        <f>IFERROR(VLOOKUP(D1903,#REF!,2,FALSE),0)*E1903*F1903*G1903</f>
        <v>0</v>
      </c>
      <c r="I1903" s="348" t="str">
        <f>IF(D1903="","",CONCATENATE(D1903," ","@"," ",IFERROR(VLOOKUP(D1903,#REF!,2,FALSE),0),"/","ünit"," ","x"," ",E1903," ","ünits"," ","x"," ",F1903," ","days"," ","x"," ",G1903))</f>
        <v/>
      </c>
    </row>
    <row r="1904" spans="3:9" ht="15">
      <c r="D1904" s="328"/>
      <c r="E1904" s="334"/>
      <c r="F1904" s="330"/>
      <c r="G1904" s="331"/>
      <c r="H1904" s="347">
        <f>IFERROR(VLOOKUP(D1904,#REF!,2,FALSE),0)*E1904*F1904*G1904</f>
        <v>0</v>
      </c>
      <c r="I1904" s="348" t="str">
        <f>IF(D1904="","",CONCATENATE(D1904," ","@"," ",IFERROR(VLOOKUP(D1904,#REF!,2,FALSE),0),"/","ünit"," ","x"," ",E1904," ","ünits"," ","x"," ",F1904," ","days"," ","x"," ",G1904))</f>
        <v/>
      </c>
    </row>
    <row r="1905" spans="3:9" ht="15">
      <c r="D1905" s="328"/>
      <c r="E1905" s="329"/>
      <c r="F1905" s="330"/>
      <c r="G1905" s="331"/>
      <c r="H1905" s="347">
        <f>IFERROR(VLOOKUP(D1905,#REF!,2,FALSE),0)*E1905*F1905*G1905</f>
        <v>0</v>
      </c>
      <c r="I1905" s="348" t="str">
        <f>IF(D1905="","",CONCATENATE(D1905," ","@"," ",IFERROR(VLOOKUP(D1905,#REF!,2,FALSE),0),"/","ünit"," ","x"," ",E1905," ","ünits"," ","x"," ",F1905," ","days"," ","x"," ",G1905))</f>
        <v/>
      </c>
    </row>
    <row r="1906" spans="3:9" ht="15.6" thickBot="1">
      <c r="D1906" s="328"/>
      <c r="E1906" s="334"/>
      <c r="F1906" s="330"/>
      <c r="G1906" s="331"/>
      <c r="H1906" s="347">
        <f>IFERROR(VLOOKUP(D1906,#REF!,2,FALSE),0)*E1906*F1906*G1906</f>
        <v>0</v>
      </c>
      <c r="I1906" s="348" t="str">
        <f>IF(D1906="","",CONCATENATE(D1906," ","@"," ",IFERROR(VLOOKUP(D1906,#REF!,2,FALSE),0),"/","ünit"," ","x"," ",E1906," ","ünits"," ","x"," ",F1906," ","days"," ","x"," ",G1906))</f>
        <v/>
      </c>
    </row>
    <row r="1907" spans="3:9" ht="16.2" thickBot="1">
      <c r="D1907" s="335" t="s">
        <v>1147</v>
      </c>
      <c r="E1907" s="336"/>
      <c r="F1907" s="337"/>
      <c r="G1907" s="337"/>
      <c r="H1907" s="349">
        <f>SUM(H1897:H1906)</f>
        <v>0</v>
      </c>
      <c r="I1907" s="350"/>
    </row>
    <row r="1908" spans="3:9" ht="15" thickBot="1"/>
    <row r="1909" spans="3:9" ht="15.6" thickBot="1">
      <c r="C1909" s="125" t="s">
        <v>1511</v>
      </c>
      <c r="D1909" s="894" t="str">
        <f>VLOOKUP(C1909,'AOP Pillar 2'!$F$12:$G$4251,2,FALSE)</f>
        <v>Planning</v>
      </c>
      <c r="E1909" s="895"/>
      <c r="F1909" s="895"/>
      <c r="G1909" s="895"/>
      <c r="H1909" s="895"/>
      <c r="I1909" s="896"/>
    </row>
    <row r="1910" spans="3:9" ht="15.6" thickBot="1">
      <c r="C1910" s="125" t="s">
        <v>1511</v>
      </c>
      <c r="D1910" s="894" t="str">
        <f>VLOOKUP(C1910,'AOP Pillar 2'!$F$12:$I$4251,3,FALSE)</f>
        <v>Cost Items</v>
      </c>
      <c r="E1910" s="895"/>
      <c r="F1910" s="895"/>
      <c r="G1910" s="895"/>
      <c r="H1910" s="895"/>
      <c r="I1910" s="896"/>
    </row>
    <row r="1911" spans="3:9" ht="16.2" thickBot="1">
      <c r="D1911" s="325" t="s">
        <v>1141</v>
      </c>
      <c r="E1911" s="326" t="s">
        <v>1142</v>
      </c>
      <c r="F1911" s="326" t="s">
        <v>1143</v>
      </c>
      <c r="G1911" s="326" t="s">
        <v>1144</v>
      </c>
      <c r="H1911" s="346" t="s">
        <v>1145</v>
      </c>
      <c r="I1911" s="346" t="s">
        <v>1146</v>
      </c>
    </row>
    <row r="1912" spans="3:9" ht="28.8">
      <c r="D1912" s="328" t="s">
        <v>1148</v>
      </c>
      <c r="E1912" s="329">
        <v>4</v>
      </c>
      <c r="F1912" s="330">
        <v>4</v>
      </c>
      <c r="G1912" s="331">
        <v>2</v>
      </c>
      <c r="H1912" s="347">
        <f>IFERROR(VLOOKUP(D1912,#REF!,2,FALSE),0)*E1912*F1912*G1912</f>
        <v>0</v>
      </c>
      <c r="I1912" s="348" t="str">
        <f>IF(D1912="","",CONCATENATE(D1912," ","@"," ",IFERROR(VLOOKUP(D1912,#REF!,2,FALSE),0),"/","ünit"," ","x"," ",E1912," ","ünits"," ","x"," ",F1912," ","days"," ","x"," ",G1912))</f>
        <v>Lead Consultant @ 0/ünit x 4 ünits x 4 days x 2</v>
      </c>
    </row>
    <row r="1913" spans="3:9" ht="15">
      <c r="D1913" s="328"/>
      <c r="E1913" s="334"/>
      <c r="F1913" s="330"/>
      <c r="G1913" s="331"/>
      <c r="H1913" s="347">
        <f>IFERROR(VLOOKUP(D1913,#REF!,2,FALSE),0)*E1913*F1913*G1913</f>
        <v>0</v>
      </c>
      <c r="I1913" s="348" t="str">
        <f>IF(D1913="","",CONCATENATE(D1913," ","@"," ",IFERROR(VLOOKUP(D1913,#REF!,2,FALSE),0),"/","ünit"," ","x"," ",E1913," ","ünits"," ","x"," ",F1913," ","days"," ","x"," ",G1913))</f>
        <v/>
      </c>
    </row>
    <row r="1914" spans="3:9" ht="15">
      <c r="D1914" s="328"/>
      <c r="E1914" s="329"/>
      <c r="F1914" s="330"/>
      <c r="G1914" s="331"/>
      <c r="H1914" s="347">
        <f>IFERROR(VLOOKUP(D1914,#REF!,2,FALSE),0)*E1914*F1914*G1914</f>
        <v>0</v>
      </c>
      <c r="I1914" s="348" t="str">
        <f>IF(D1914="","",CONCATENATE(D1914," ","@"," ",IFERROR(VLOOKUP(D1914,#REF!,2,FALSE),0),"/","ünit"," ","x"," ",E1914," ","ünits"," ","x"," ",F1914," ","days"," ","x"," ",G1914))</f>
        <v/>
      </c>
    </row>
    <row r="1915" spans="3:9" ht="15">
      <c r="D1915" s="328"/>
      <c r="E1915" s="334"/>
      <c r="F1915" s="330"/>
      <c r="G1915" s="331"/>
      <c r="H1915" s="347">
        <f>IFERROR(VLOOKUP(D1915,#REF!,2,FALSE),0)*E1915*F1915*G1915</f>
        <v>0</v>
      </c>
      <c r="I1915" s="348" t="str">
        <f>IF(D1915="","",CONCATENATE(D1915," ","@"," ",IFERROR(VLOOKUP(D1915,#REF!,2,FALSE),0),"/","ünit"," ","x"," ",E1915," ","ünits"," ","x"," ",F1915," ","days"," ","x"," ",G1915))</f>
        <v/>
      </c>
    </row>
    <row r="1916" spans="3:9" ht="15">
      <c r="D1916" s="328"/>
      <c r="E1916" s="329"/>
      <c r="F1916" s="330"/>
      <c r="G1916" s="331"/>
      <c r="H1916" s="347">
        <f>IFERROR(VLOOKUP(D1916,#REF!,2,FALSE),0)*E1916*F1916*G1916</f>
        <v>0</v>
      </c>
      <c r="I1916" s="348" t="str">
        <f>IF(D1916="","",CONCATENATE(D1916," ","@"," ",IFERROR(VLOOKUP(D1916,#REF!,2,FALSE),0),"/","ünit"," ","x"," ",E1916," ","ünits"," ","x"," ",F1916," ","days"," ","x"," ",G1916))</f>
        <v/>
      </c>
    </row>
    <row r="1917" spans="3:9" ht="15">
      <c r="D1917" s="328"/>
      <c r="E1917" s="334"/>
      <c r="F1917" s="330"/>
      <c r="G1917" s="331"/>
      <c r="H1917" s="347">
        <f>IFERROR(VLOOKUP(D1917,#REF!,2,FALSE),0)*E1917*F1917*G1917</f>
        <v>0</v>
      </c>
      <c r="I1917" s="348" t="str">
        <f>IF(D1917="","",CONCATENATE(D1917," ","@"," ",IFERROR(VLOOKUP(D1917,#REF!,2,FALSE),0),"/","ünit"," ","x"," ",E1917," ","ünits"," ","x"," ",F1917," ","days"," ","x"," ",G1917))</f>
        <v/>
      </c>
    </row>
    <row r="1918" spans="3:9" ht="15">
      <c r="D1918" s="328"/>
      <c r="E1918" s="329"/>
      <c r="F1918" s="330"/>
      <c r="G1918" s="331"/>
      <c r="H1918" s="347">
        <f>IFERROR(VLOOKUP(D1918,#REF!,2,FALSE),0)*E1918*F1918*G1918</f>
        <v>0</v>
      </c>
      <c r="I1918" s="348" t="str">
        <f>IF(D1918="","",CONCATENATE(D1918," ","@"," ",IFERROR(VLOOKUP(D1918,#REF!,2,FALSE),0),"/","ünit"," ","x"," ",E1918," ","ünits"," ","x"," ",F1918," ","days"," ","x"," ",G1918))</f>
        <v/>
      </c>
    </row>
    <row r="1919" spans="3:9" ht="15">
      <c r="D1919" s="328"/>
      <c r="E1919" s="334"/>
      <c r="F1919" s="330"/>
      <c r="G1919" s="331"/>
      <c r="H1919" s="347">
        <f>IFERROR(VLOOKUP(D1919,#REF!,2,FALSE),0)*E1919*F1919*G1919</f>
        <v>0</v>
      </c>
      <c r="I1919" s="348" t="str">
        <f>IF(D1919="","",CONCATENATE(D1919," ","@"," ",IFERROR(VLOOKUP(D1919,#REF!,2,FALSE),0),"/","ünit"," ","x"," ",E1919," ","ünits"," ","x"," ",F1919," ","days"," ","x"," ",G1919))</f>
        <v/>
      </c>
    </row>
    <row r="1920" spans="3:9" ht="15">
      <c r="D1920" s="328"/>
      <c r="E1920" s="329"/>
      <c r="F1920" s="330"/>
      <c r="G1920" s="331"/>
      <c r="H1920" s="347">
        <f>IFERROR(VLOOKUP(D1920,#REF!,2,FALSE),0)*E1920*F1920*G1920</f>
        <v>0</v>
      </c>
      <c r="I1920" s="348" t="str">
        <f>IF(D1920="","",CONCATENATE(D1920," ","@"," ",IFERROR(VLOOKUP(D1920,#REF!,2,FALSE),0),"/","ünit"," ","x"," ",E1920," ","ünits"," ","x"," ",F1920," ","days"," ","x"," ",G1920))</f>
        <v/>
      </c>
    </row>
    <row r="1921" spans="3:9" ht="15.6" thickBot="1">
      <c r="D1921" s="328"/>
      <c r="E1921" s="334"/>
      <c r="F1921" s="330"/>
      <c r="G1921" s="331"/>
      <c r="H1921" s="347">
        <f>IFERROR(VLOOKUP(D1921,#REF!,2,FALSE),0)*E1921*F1921*G1921</f>
        <v>0</v>
      </c>
      <c r="I1921" s="348" t="str">
        <f>IF(D1921="","",CONCATENATE(D1921," ","@"," ",IFERROR(VLOOKUP(D1921,#REF!,2,FALSE),0),"/","ünit"," ","x"," ",E1921," ","ünits"," ","x"," ",F1921," ","days"," ","x"," ",G1921))</f>
        <v/>
      </c>
    </row>
    <row r="1922" spans="3:9" ht="16.2" thickBot="1">
      <c r="D1922" s="335" t="s">
        <v>1147</v>
      </c>
      <c r="E1922" s="336"/>
      <c r="F1922" s="337"/>
      <c r="G1922" s="337"/>
      <c r="H1922" s="349">
        <f>SUM(H1912:H1921)</f>
        <v>0</v>
      </c>
      <c r="I1922" s="350"/>
    </row>
    <row r="1923" spans="3:9" ht="15" thickBot="1"/>
    <row r="1924" spans="3:9" ht="15.6" thickBot="1">
      <c r="C1924" s="125" t="s">
        <v>1514</v>
      </c>
      <c r="D1924" s="894" t="str">
        <f>VLOOKUP(C1924,'AOP Pillar 2'!$F$12:$G$4251,2,FALSE)</f>
        <v>Dessemination</v>
      </c>
      <c r="E1924" s="895"/>
      <c r="F1924" s="895"/>
      <c r="G1924" s="895"/>
      <c r="H1924" s="895"/>
      <c r="I1924" s="896"/>
    </row>
    <row r="1925" spans="3:9" ht="15.6" thickBot="1">
      <c r="C1925" s="125" t="s">
        <v>1514</v>
      </c>
      <c r="D1925" s="894" t="str">
        <f>VLOOKUP(C1925,'AOP Pillar 2'!$F$12:$I$4251,3,FALSE)</f>
        <v>Cost Items</v>
      </c>
      <c r="E1925" s="895"/>
      <c r="F1925" s="895"/>
      <c r="G1925" s="895"/>
      <c r="H1925" s="895"/>
      <c r="I1925" s="896"/>
    </row>
    <row r="1926" spans="3:9" ht="16.2" thickBot="1">
      <c r="D1926" s="325" t="s">
        <v>1141</v>
      </c>
      <c r="E1926" s="326" t="s">
        <v>1142</v>
      </c>
      <c r="F1926" s="326" t="s">
        <v>1143</v>
      </c>
      <c r="G1926" s="326" t="s">
        <v>1144</v>
      </c>
      <c r="H1926" s="346" t="s">
        <v>1145</v>
      </c>
      <c r="I1926" s="346" t="s">
        <v>1146</v>
      </c>
    </row>
    <row r="1927" spans="3:9" ht="28.8">
      <c r="D1927" s="328" t="s">
        <v>1148</v>
      </c>
      <c r="E1927" s="329">
        <v>4</v>
      </c>
      <c r="F1927" s="330">
        <v>4</v>
      </c>
      <c r="G1927" s="331">
        <v>2</v>
      </c>
      <c r="H1927" s="347">
        <f>IFERROR(VLOOKUP(D1927,#REF!,2,FALSE),0)*E1927*F1927*G1927</f>
        <v>0</v>
      </c>
      <c r="I1927" s="348" t="str">
        <f>IF(D1927="","",CONCATENATE(D1927," ","@"," ",IFERROR(VLOOKUP(D1927,#REF!,2,FALSE),0),"/","ünit"," ","x"," ",E1927," ","ünits"," ","x"," ",F1927," ","days"," ","x"," ",G1927))</f>
        <v>Lead Consultant @ 0/ünit x 4 ünits x 4 days x 2</v>
      </c>
    </row>
    <row r="1928" spans="3:9" ht="15">
      <c r="D1928" s="328"/>
      <c r="E1928" s="334"/>
      <c r="F1928" s="330"/>
      <c r="G1928" s="331"/>
      <c r="H1928" s="347">
        <f>IFERROR(VLOOKUP(D1928,#REF!,2,FALSE),0)*E1928*F1928*G1928</f>
        <v>0</v>
      </c>
      <c r="I1928" s="348" t="str">
        <f>IF(D1928="","",CONCATENATE(D1928," ","@"," ",IFERROR(VLOOKUP(D1928,#REF!,2,FALSE),0),"/","ünit"," ","x"," ",E1928," ","ünits"," ","x"," ",F1928," ","days"," ","x"," ",G1928))</f>
        <v/>
      </c>
    </row>
    <row r="1929" spans="3:9" ht="15">
      <c r="D1929" s="328"/>
      <c r="E1929" s="329"/>
      <c r="F1929" s="330"/>
      <c r="G1929" s="331"/>
      <c r="H1929" s="347">
        <f>IFERROR(VLOOKUP(D1929,#REF!,2,FALSE),0)*E1929*F1929*G1929</f>
        <v>0</v>
      </c>
      <c r="I1929" s="348" t="str">
        <f>IF(D1929="","",CONCATENATE(D1929," ","@"," ",IFERROR(VLOOKUP(D1929,#REF!,2,FALSE),0),"/","ünit"," ","x"," ",E1929," ","ünits"," ","x"," ",F1929," ","days"," ","x"," ",G1929))</f>
        <v/>
      </c>
    </row>
    <row r="1930" spans="3:9" ht="15">
      <c r="D1930" s="328"/>
      <c r="E1930" s="334"/>
      <c r="F1930" s="330"/>
      <c r="G1930" s="331"/>
      <c r="H1930" s="347">
        <f>IFERROR(VLOOKUP(D1930,#REF!,2,FALSE),0)*E1930*F1930*G1930</f>
        <v>0</v>
      </c>
      <c r="I1930" s="348" t="str">
        <f>IF(D1930="","",CONCATENATE(D1930," ","@"," ",IFERROR(VLOOKUP(D1930,#REF!,2,FALSE),0),"/","ünit"," ","x"," ",E1930," ","ünits"," ","x"," ",F1930," ","days"," ","x"," ",G1930))</f>
        <v/>
      </c>
    </row>
    <row r="1931" spans="3:9" ht="15">
      <c r="D1931" s="328"/>
      <c r="E1931" s="329"/>
      <c r="F1931" s="330"/>
      <c r="G1931" s="331"/>
      <c r="H1931" s="347">
        <f>IFERROR(VLOOKUP(D1931,#REF!,2,FALSE),0)*E1931*F1931*G1931</f>
        <v>0</v>
      </c>
      <c r="I1931" s="348" t="str">
        <f>IF(D1931="","",CONCATENATE(D1931," ","@"," ",IFERROR(VLOOKUP(D1931,#REF!,2,FALSE),0),"/","ünit"," ","x"," ",E1931," ","ünits"," ","x"," ",F1931," ","days"," ","x"," ",G1931))</f>
        <v/>
      </c>
    </row>
    <row r="1932" spans="3:9" ht="15">
      <c r="D1932" s="328"/>
      <c r="E1932" s="334"/>
      <c r="F1932" s="330"/>
      <c r="G1932" s="331"/>
      <c r="H1932" s="347">
        <f>IFERROR(VLOOKUP(D1932,#REF!,2,FALSE),0)*E1932*F1932*G1932</f>
        <v>0</v>
      </c>
      <c r="I1932" s="348" t="str">
        <f>IF(D1932="","",CONCATENATE(D1932," ","@"," ",IFERROR(VLOOKUP(D1932,#REF!,2,FALSE),0),"/","ünit"," ","x"," ",E1932," ","ünits"," ","x"," ",F1932," ","days"," ","x"," ",G1932))</f>
        <v/>
      </c>
    </row>
    <row r="1933" spans="3:9" ht="15">
      <c r="D1933" s="328"/>
      <c r="E1933" s="329"/>
      <c r="F1933" s="330"/>
      <c r="G1933" s="331"/>
      <c r="H1933" s="347">
        <f>IFERROR(VLOOKUP(D1933,#REF!,2,FALSE),0)*E1933*F1933*G1933</f>
        <v>0</v>
      </c>
      <c r="I1933" s="348" t="str">
        <f>IF(D1933="","",CONCATENATE(D1933," ","@"," ",IFERROR(VLOOKUP(D1933,#REF!,2,FALSE),0),"/","ünit"," ","x"," ",E1933," ","ünits"," ","x"," ",F1933," ","days"," ","x"," ",G1933))</f>
        <v/>
      </c>
    </row>
    <row r="1934" spans="3:9" ht="15">
      <c r="D1934" s="328"/>
      <c r="E1934" s="334"/>
      <c r="F1934" s="330"/>
      <c r="G1934" s="331"/>
      <c r="H1934" s="347">
        <f>IFERROR(VLOOKUP(D1934,#REF!,2,FALSE),0)*E1934*F1934*G1934</f>
        <v>0</v>
      </c>
      <c r="I1934" s="348" t="str">
        <f>IF(D1934="","",CONCATENATE(D1934," ","@"," ",IFERROR(VLOOKUP(D1934,#REF!,2,FALSE),0),"/","ünit"," ","x"," ",E1934," ","ünits"," ","x"," ",F1934," ","days"," ","x"," ",G1934))</f>
        <v/>
      </c>
    </row>
    <row r="1935" spans="3:9" ht="15">
      <c r="D1935" s="328"/>
      <c r="E1935" s="329"/>
      <c r="F1935" s="330"/>
      <c r="G1935" s="331"/>
      <c r="H1935" s="347">
        <f>IFERROR(VLOOKUP(D1935,#REF!,2,FALSE),0)*E1935*F1935*G1935</f>
        <v>0</v>
      </c>
      <c r="I1935" s="348" t="str">
        <f>IF(D1935="","",CONCATENATE(D1935," ","@"," ",IFERROR(VLOOKUP(D1935,#REF!,2,FALSE),0),"/","ünit"," ","x"," ",E1935," ","ünits"," ","x"," ",F1935," ","days"," ","x"," ",G1935))</f>
        <v/>
      </c>
    </row>
    <row r="1936" spans="3:9" ht="15.6" thickBot="1">
      <c r="D1936" s="328"/>
      <c r="E1936" s="334"/>
      <c r="F1936" s="330"/>
      <c r="G1936" s="331"/>
      <c r="H1936" s="347">
        <f>IFERROR(VLOOKUP(D1936,#REF!,2,FALSE),0)*E1936*F1936*G1936</f>
        <v>0</v>
      </c>
      <c r="I1936" s="348" t="str">
        <f>IF(D1936="","",CONCATENATE(D1936," ","@"," ",IFERROR(VLOOKUP(D1936,#REF!,2,FALSE),0),"/","ünit"," ","x"," ",E1936," ","ünits"," ","x"," ",F1936," ","days"," ","x"," ",G1936))</f>
        <v/>
      </c>
    </row>
    <row r="1937" spans="3:9" ht="16.2" thickBot="1">
      <c r="D1937" s="335" t="s">
        <v>1147</v>
      </c>
      <c r="E1937" s="336"/>
      <c r="F1937" s="337"/>
      <c r="G1937" s="337"/>
      <c r="H1937" s="349">
        <f>SUM(H1927:H1936)</f>
        <v>0</v>
      </c>
      <c r="I1937" s="350"/>
    </row>
    <row r="1938" spans="3:9" ht="16.2" thickBot="1">
      <c r="D1938" s="340"/>
      <c r="E1938" s="341"/>
      <c r="F1938" s="342"/>
      <c r="G1938" s="341"/>
      <c r="H1938" s="341"/>
      <c r="I1938" s="344"/>
    </row>
    <row r="1939" spans="3:9" ht="15.6" thickBot="1">
      <c r="C1939" s="125" t="s">
        <v>1515</v>
      </c>
      <c r="D1939" s="894" t="str">
        <f>VLOOKUP(C1939,'AOP Pillar 2'!$F$12:$G$4251,2,FALSE)</f>
        <v>Develop</v>
      </c>
      <c r="E1939" s="895"/>
      <c r="F1939" s="895"/>
      <c r="G1939" s="895"/>
      <c r="H1939" s="895"/>
      <c r="I1939" s="896"/>
    </row>
    <row r="1940" spans="3:9" ht="15.6" thickBot="1">
      <c r="C1940" s="125" t="s">
        <v>1515</v>
      </c>
      <c r="D1940" s="894" t="str">
        <f>VLOOKUP(C1940,'AOP Pillar 2'!$F$12:$I$4251,3,FALSE)</f>
        <v>Cost Items</v>
      </c>
      <c r="E1940" s="895"/>
      <c r="F1940" s="895"/>
      <c r="G1940" s="895"/>
      <c r="H1940" s="895"/>
      <c r="I1940" s="896"/>
    </row>
    <row r="1941" spans="3:9" ht="16.2" thickBot="1">
      <c r="D1941" s="325" t="s">
        <v>1141</v>
      </c>
      <c r="E1941" s="326" t="s">
        <v>1142</v>
      </c>
      <c r="F1941" s="326" t="s">
        <v>1143</v>
      </c>
      <c r="G1941" s="326" t="s">
        <v>1144</v>
      </c>
      <c r="H1941" s="346" t="s">
        <v>1145</v>
      </c>
      <c r="I1941" s="346" t="s">
        <v>1146</v>
      </c>
    </row>
    <row r="1942" spans="3:9" ht="28.8">
      <c r="D1942" s="328" t="s">
        <v>1148</v>
      </c>
      <c r="E1942" s="329">
        <v>4</v>
      </c>
      <c r="F1942" s="330">
        <v>4</v>
      </c>
      <c r="G1942" s="331">
        <v>2</v>
      </c>
      <c r="H1942" s="347">
        <f>IFERROR(VLOOKUP(D1942,#REF!,2,FALSE),0)*E1942*F1942*G1942</f>
        <v>0</v>
      </c>
      <c r="I1942" s="348" t="str">
        <f>IF(D1942="","",CONCATENATE(D1942," ","@"," ",IFERROR(VLOOKUP(D1942,#REF!,2,FALSE),0),"/","ünit"," ","x"," ",E1942," ","ünits"," ","x"," ",F1942," ","days"," ","x"," ",G1942))</f>
        <v>Lead Consultant @ 0/ünit x 4 ünits x 4 days x 2</v>
      </c>
    </row>
    <row r="1943" spans="3:9" ht="15">
      <c r="D1943" s="328"/>
      <c r="E1943" s="334"/>
      <c r="F1943" s="330"/>
      <c r="G1943" s="331"/>
      <c r="H1943" s="347">
        <f>IFERROR(VLOOKUP(D1943,#REF!,2,FALSE),0)*E1943*F1943*G1943</f>
        <v>0</v>
      </c>
      <c r="I1943" s="348" t="str">
        <f>IF(D1943="","",CONCATENATE(D1943," ","@"," ",IFERROR(VLOOKUP(D1943,#REF!,2,FALSE),0),"/","ünit"," ","x"," ",E1943," ","ünits"," ","x"," ",F1943," ","days"," ","x"," ",G1943))</f>
        <v/>
      </c>
    </row>
    <row r="1944" spans="3:9" ht="15">
      <c r="D1944" s="328"/>
      <c r="E1944" s="329"/>
      <c r="F1944" s="330"/>
      <c r="G1944" s="331"/>
      <c r="H1944" s="347">
        <f>IFERROR(VLOOKUP(D1944,#REF!,2,FALSE),0)*E1944*F1944*G1944</f>
        <v>0</v>
      </c>
      <c r="I1944" s="348" t="str">
        <f>IF(D1944="","",CONCATENATE(D1944," ","@"," ",IFERROR(VLOOKUP(D1944,#REF!,2,FALSE),0),"/","ünit"," ","x"," ",E1944," ","ünits"," ","x"," ",F1944," ","days"," ","x"," ",G1944))</f>
        <v/>
      </c>
    </row>
    <row r="1945" spans="3:9" ht="15">
      <c r="D1945" s="328"/>
      <c r="E1945" s="334"/>
      <c r="F1945" s="330"/>
      <c r="G1945" s="331"/>
      <c r="H1945" s="347">
        <f>IFERROR(VLOOKUP(D1945,#REF!,2,FALSE),0)*E1945*F1945*G1945</f>
        <v>0</v>
      </c>
      <c r="I1945" s="348" t="str">
        <f>IF(D1945="","",CONCATENATE(D1945," ","@"," ",IFERROR(VLOOKUP(D1945,#REF!,2,FALSE),0),"/","ünit"," ","x"," ",E1945," ","ünits"," ","x"," ",F1945," ","days"," ","x"," ",G1945))</f>
        <v/>
      </c>
    </row>
    <row r="1946" spans="3:9" ht="15">
      <c r="D1946" s="328"/>
      <c r="E1946" s="329"/>
      <c r="F1946" s="330"/>
      <c r="G1946" s="331"/>
      <c r="H1946" s="347">
        <f>IFERROR(VLOOKUP(D1946,#REF!,2,FALSE),0)*E1946*F1946*G1946</f>
        <v>0</v>
      </c>
      <c r="I1946" s="348" t="str">
        <f>IF(D1946="","",CONCATENATE(D1946," ","@"," ",IFERROR(VLOOKUP(D1946,#REF!,2,FALSE),0),"/","ünit"," ","x"," ",E1946," ","ünits"," ","x"," ",F1946," ","days"," ","x"," ",G1946))</f>
        <v/>
      </c>
    </row>
    <row r="1947" spans="3:9" ht="15">
      <c r="D1947" s="328"/>
      <c r="E1947" s="334"/>
      <c r="F1947" s="330"/>
      <c r="G1947" s="331"/>
      <c r="H1947" s="347">
        <f>IFERROR(VLOOKUP(D1947,#REF!,2,FALSE),0)*E1947*F1947*G1947</f>
        <v>0</v>
      </c>
      <c r="I1947" s="348" t="str">
        <f>IF(D1947="","",CONCATENATE(D1947," ","@"," ",IFERROR(VLOOKUP(D1947,#REF!,2,FALSE),0),"/","ünit"," ","x"," ",E1947," ","ünits"," ","x"," ",F1947," ","days"," ","x"," ",G1947))</f>
        <v/>
      </c>
    </row>
    <row r="1948" spans="3:9" ht="15">
      <c r="D1948" s="328"/>
      <c r="E1948" s="329"/>
      <c r="F1948" s="330"/>
      <c r="G1948" s="331"/>
      <c r="H1948" s="347">
        <f>IFERROR(VLOOKUP(D1948,#REF!,2,FALSE),0)*E1948*F1948*G1948</f>
        <v>0</v>
      </c>
      <c r="I1948" s="348" t="str">
        <f>IF(D1948="","",CONCATENATE(D1948," ","@"," ",IFERROR(VLOOKUP(D1948,#REF!,2,FALSE),0),"/","ünit"," ","x"," ",E1948," ","ünits"," ","x"," ",F1948," ","days"," ","x"," ",G1948))</f>
        <v/>
      </c>
    </row>
    <row r="1949" spans="3:9" ht="15">
      <c r="D1949" s="328"/>
      <c r="E1949" s="334"/>
      <c r="F1949" s="330"/>
      <c r="G1949" s="331"/>
      <c r="H1949" s="347">
        <f>IFERROR(VLOOKUP(D1949,#REF!,2,FALSE),0)*E1949*F1949*G1949</f>
        <v>0</v>
      </c>
      <c r="I1949" s="348" t="str">
        <f>IF(D1949="","",CONCATENATE(D1949," ","@"," ",IFERROR(VLOOKUP(D1949,#REF!,2,FALSE),0),"/","ünit"," ","x"," ",E1949," ","ünits"," ","x"," ",F1949," ","days"," ","x"," ",G1949))</f>
        <v/>
      </c>
    </row>
    <row r="1950" spans="3:9" ht="15">
      <c r="D1950" s="328"/>
      <c r="E1950" s="329"/>
      <c r="F1950" s="330"/>
      <c r="G1950" s="331"/>
      <c r="H1950" s="347">
        <f>IFERROR(VLOOKUP(D1950,#REF!,2,FALSE),0)*E1950*F1950*G1950</f>
        <v>0</v>
      </c>
      <c r="I1950" s="348" t="str">
        <f>IF(D1950="","",CONCATENATE(D1950," ","@"," ",IFERROR(VLOOKUP(D1950,#REF!,2,FALSE),0),"/","ünit"," ","x"," ",E1950," ","ünits"," ","x"," ",F1950," ","days"," ","x"," ",G1950))</f>
        <v/>
      </c>
    </row>
    <row r="1951" spans="3:9" ht="15.6" thickBot="1">
      <c r="D1951" s="328"/>
      <c r="E1951" s="334"/>
      <c r="F1951" s="330"/>
      <c r="G1951" s="331"/>
      <c r="H1951" s="347">
        <f>IFERROR(VLOOKUP(D1951,#REF!,2,FALSE),0)*E1951*F1951*G1951</f>
        <v>0</v>
      </c>
      <c r="I1951" s="348" t="str">
        <f>IF(D1951="","",CONCATENATE(D1951," ","@"," ",IFERROR(VLOOKUP(D1951,#REF!,2,FALSE),0),"/","ünit"," ","x"," ",E1951," ","ünits"," ","x"," ",F1951," ","days"," ","x"," ",G1951))</f>
        <v/>
      </c>
    </row>
    <row r="1952" spans="3:9" ht="16.2" thickBot="1">
      <c r="D1952" s="335" t="s">
        <v>1147</v>
      </c>
      <c r="E1952" s="336"/>
      <c r="F1952" s="337"/>
      <c r="G1952" s="337"/>
      <c r="H1952" s="349">
        <f>SUM(H1942:H1951)</f>
        <v>0</v>
      </c>
      <c r="I1952" s="350"/>
    </row>
    <row r="1953" spans="3:9" ht="15.6">
      <c r="D1953" s="340"/>
      <c r="E1953" s="342"/>
      <c r="F1953" s="341"/>
      <c r="G1953" s="341"/>
      <c r="H1953" s="271"/>
      <c r="I1953" s="271"/>
    </row>
    <row r="1954" spans="3:9" ht="15" thickBot="1"/>
    <row r="1955" spans="3:9" ht="18" thickBot="1">
      <c r="C1955" s="364" t="s">
        <v>42</v>
      </c>
      <c r="D1955" s="897" t="str">
        <f>VLOOKUP(C1955,'AOP Pillar 2'!$C$9:$E$4251,2,FALSE)</f>
        <v xml:space="preserve"> Strengthen physical and socio-economic rehabilitation for leprosy </v>
      </c>
      <c r="E1955" s="898"/>
      <c r="F1955" s="898"/>
      <c r="G1955" s="898"/>
      <c r="H1955" s="898"/>
      <c r="I1955" s="899"/>
    </row>
    <row r="1956" spans="3:9" ht="15" thickBot="1"/>
    <row r="1957" spans="3:9" ht="15.6" thickBot="1">
      <c r="C1957" s="125" t="s">
        <v>1520</v>
      </c>
      <c r="D1957" s="894" t="str">
        <f>VLOOKUP(C1957,'AOP Pillar 2'!$F$12:$G$4251,2,FALSE)</f>
        <v>Workshop</v>
      </c>
      <c r="E1957" s="895"/>
      <c r="F1957" s="895"/>
      <c r="G1957" s="895"/>
      <c r="H1957" s="895"/>
      <c r="I1957" s="896"/>
    </row>
    <row r="1958" spans="3:9" ht="15.6" thickBot="1">
      <c r="C1958" s="125" t="s">
        <v>1520</v>
      </c>
      <c r="D1958" s="894" t="str">
        <f>VLOOKUP(C1958,'AOP Pillar 2'!$F$12:$I$4251,3,FALSE)</f>
        <v>Cost Items</v>
      </c>
      <c r="E1958" s="895"/>
      <c r="F1958" s="895"/>
      <c r="G1958" s="895"/>
      <c r="H1958" s="895"/>
      <c r="I1958" s="896"/>
    </row>
    <row r="1959" spans="3:9" ht="16.2" thickBot="1">
      <c r="D1959" s="325" t="s">
        <v>1141</v>
      </c>
      <c r="E1959" s="326" t="s">
        <v>1142</v>
      </c>
      <c r="F1959" s="326" t="s">
        <v>1143</v>
      </c>
      <c r="G1959" s="326" t="s">
        <v>1144</v>
      </c>
      <c r="H1959" s="346" t="s">
        <v>1145</v>
      </c>
      <c r="I1959" s="346" t="s">
        <v>1146</v>
      </c>
    </row>
    <row r="1960" spans="3:9" ht="28.8">
      <c r="D1960" s="328" t="s">
        <v>1148</v>
      </c>
      <c r="E1960" s="329">
        <v>4</v>
      </c>
      <c r="F1960" s="330">
        <v>4</v>
      </c>
      <c r="G1960" s="331">
        <v>2</v>
      </c>
      <c r="H1960" s="347">
        <f>IFERROR(VLOOKUP(D1960,#REF!,2,FALSE),0)*E1960*F1960*G1960</f>
        <v>0</v>
      </c>
      <c r="I1960" s="348" t="str">
        <f>IF(D1960="","",CONCATENATE(D1960," ","@"," ",IFERROR(VLOOKUP(D1960,#REF!,2,FALSE),0),"/","ünit"," ","x"," ",E1960," ","ünits"," ","x"," ",F1960," ","days"," ","x"," ",G1960))</f>
        <v>Lead Consultant @ 0/ünit x 4 ünits x 4 days x 2</v>
      </c>
    </row>
    <row r="1961" spans="3:9" ht="15">
      <c r="D1961" s="328"/>
      <c r="E1961" s="334"/>
      <c r="F1961" s="330"/>
      <c r="G1961" s="331"/>
      <c r="H1961" s="347">
        <f>IFERROR(VLOOKUP(D1961,#REF!,2,FALSE),0)*E1961*F1961*G1961</f>
        <v>0</v>
      </c>
      <c r="I1961" s="348" t="str">
        <f>IF(D1961="","",CONCATENATE(D1961," ","@"," ",IFERROR(VLOOKUP(D1961,#REF!,2,FALSE),0),"/","ünit"," ","x"," ",E1961," ","ünits"," ","x"," ",F1961," ","days"," ","x"," ",G1961))</f>
        <v/>
      </c>
    </row>
    <row r="1962" spans="3:9" ht="15">
      <c r="D1962" s="328"/>
      <c r="E1962" s="329"/>
      <c r="F1962" s="330"/>
      <c r="G1962" s="331"/>
      <c r="H1962" s="347">
        <f>IFERROR(VLOOKUP(D1962,#REF!,2,FALSE),0)*E1962*F1962*G1962</f>
        <v>0</v>
      </c>
      <c r="I1962" s="348" t="str">
        <f>IF(D1962="","",CONCATENATE(D1962," ","@"," ",IFERROR(VLOOKUP(D1962,#REF!,2,FALSE),0),"/","ünit"," ","x"," ",E1962," ","ünits"," ","x"," ",F1962," ","days"," ","x"," ",G1962))</f>
        <v/>
      </c>
    </row>
    <row r="1963" spans="3:9" ht="15">
      <c r="D1963" s="328"/>
      <c r="E1963" s="334"/>
      <c r="F1963" s="330"/>
      <c r="G1963" s="331"/>
      <c r="H1963" s="347">
        <f>IFERROR(VLOOKUP(D1963,#REF!,2,FALSE),0)*E1963*F1963*G1963</f>
        <v>0</v>
      </c>
      <c r="I1963" s="348" t="str">
        <f>IF(D1963="","",CONCATENATE(D1963," ","@"," ",IFERROR(VLOOKUP(D1963,#REF!,2,FALSE),0),"/","ünit"," ","x"," ",E1963," ","ünits"," ","x"," ",F1963," ","days"," ","x"," ",G1963))</f>
        <v/>
      </c>
    </row>
    <row r="1964" spans="3:9" ht="15">
      <c r="D1964" s="328"/>
      <c r="E1964" s="329"/>
      <c r="F1964" s="330"/>
      <c r="G1964" s="331"/>
      <c r="H1964" s="347">
        <f>IFERROR(VLOOKUP(D1964,#REF!,2,FALSE),0)*E1964*F1964*G1964</f>
        <v>0</v>
      </c>
      <c r="I1964" s="348" t="str">
        <f>IF(D1964="","",CONCATENATE(D1964," ","@"," ",IFERROR(VLOOKUP(D1964,#REF!,2,FALSE),0),"/","ünit"," ","x"," ",E1964," ","ünits"," ","x"," ",F1964," ","days"," ","x"," ",G1964))</f>
        <v/>
      </c>
    </row>
    <row r="1965" spans="3:9" ht="15">
      <c r="D1965" s="328"/>
      <c r="E1965" s="334"/>
      <c r="F1965" s="330"/>
      <c r="G1965" s="331"/>
      <c r="H1965" s="347">
        <f>IFERROR(VLOOKUP(D1965,#REF!,2,FALSE),0)*E1965*F1965*G1965</f>
        <v>0</v>
      </c>
      <c r="I1965" s="348" t="str">
        <f>IF(D1965="","",CONCATENATE(D1965," ","@"," ",IFERROR(VLOOKUP(D1965,#REF!,2,FALSE),0),"/","ünit"," ","x"," ",E1965," ","ünits"," ","x"," ",F1965," ","days"," ","x"," ",G1965))</f>
        <v/>
      </c>
    </row>
    <row r="1966" spans="3:9" ht="15">
      <c r="D1966" s="328"/>
      <c r="E1966" s="329"/>
      <c r="F1966" s="330"/>
      <c r="G1966" s="331"/>
      <c r="H1966" s="347">
        <f>IFERROR(VLOOKUP(D1966,#REF!,2,FALSE),0)*E1966*F1966*G1966</f>
        <v>0</v>
      </c>
      <c r="I1966" s="348" t="str">
        <f>IF(D1966="","",CONCATENATE(D1966," ","@"," ",IFERROR(VLOOKUP(D1966,#REF!,2,FALSE),0),"/","ünit"," ","x"," ",E1966," ","ünits"," ","x"," ",F1966," ","days"," ","x"," ",G1966))</f>
        <v/>
      </c>
    </row>
    <row r="1967" spans="3:9" ht="15">
      <c r="D1967" s="328"/>
      <c r="E1967" s="334"/>
      <c r="F1967" s="330"/>
      <c r="G1967" s="331"/>
      <c r="H1967" s="347">
        <f>IFERROR(VLOOKUP(D1967,#REF!,2,FALSE),0)*E1967*F1967*G1967</f>
        <v>0</v>
      </c>
      <c r="I1967" s="348" t="str">
        <f>IF(D1967="","",CONCATENATE(D1967," ","@"," ",IFERROR(VLOOKUP(D1967,#REF!,2,FALSE),0),"/","ünit"," ","x"," ",E1967," ","ünits"," ","x"," ",F1967," ","days"," ","x"," ",G1967))</f>
        <v/>
      </c>
    </row>
    <row r="1968" spans="3:9" ht="15">
      <c r="D1968" s="328"/>
      <c r="E1968" s="329"/>
      <c r="F1968" s="330"/>
      <c r="G1968" s="331"/>
      <c r="H1968" s="347">
        <f>IFERROR(VLOOKUP(D1968,#REF!,2,FALSE),0)*E1968*F1968*G1968</f>
        <v>0</v>
      </c>
      <c r="I1968" s="348" t="str">
        <f>IF(D1968="","",CONCATENATE(D1968," ","@"," ",IFERROR(VLOOKUP(D1968,#REF!,2,FALSE),0),"/","ünit"," ","x"," ",E1968," ","ünits"," ","x"," ",F1968," ","days"," ","x"," ",G1968))</f>
        <v/>
      </c>
    </row>
    <row r="1969" spans="3:9" ht="15.6" thickBot="1">
      <c r="D1969" s="328"/>
      <c r="E1969" s="334"/>
      <c r="F1969" s="330"/>
      <c r="G1969" s="331"/>
      <c r="H1969" s="347">
        <f>IFERROR(VLOOKUP(D1969,#REF!,2,FALSE),0)*E1969*F1969*G1969</f>
        <v>0</v>
      </c>
      <c r="I1969" s="348" t="str">
        <f>IF(D1969="","",CONCATENATE(D1969," ","@"," ",IFERROR(VLOOKUP(D1969,#REF!,2,FALSE),0),"/","ünit"," ","x"," ",E1969," ","ünits"," ","x"," ",F1969," ","days"," ","x"," ",G1969))</f>
        <v/>
      </c>
    </row>
    <row r="1970" spans="3:9" ht="16.2" thickBot="1">
      <c r="D1970" s="335" t="s">
        <v>1147</v>
      </c>
      <c r="E1970" s="336"/>
      <c r="F1970" s="337"/>
      <c r="G1970" s="337"/>
      <c r="H1970" s="349">
        <f>SUM(H1960:H1969)</f>
        <v>0</v>
      </c>
      <c r="I1970" s="350"/>
    </row>
    <row r="1971" spans="3:9" ht="15" thickBot="1"/>
    <row r="1972" spans="3:9" ht="15.6" thickBot="1">
      <c r="C1972" s="125" t="s">
        <v>1521</v>
      </c>
      <c r="D1972" s="894" t="str">
        <f>VLOOKUP(C1972,'AOP Pillar 2'!$F$12:$G$4251,2,FALSE)</f>
        <v>Planning</v>
      </c>
      <c r="E1972" s="895"/>
      <c r="F1972" s="895"/>
      <c r="G1972" s="895"/>
      <c r="H1972" s="895"/>
      <c r="I1972" s="896"/>
    </row>
    <row r="1973" spans="3:9" ht="15.6" thickBot="1">
      <c r="C1973" s="125" t="s">
        <v>1521</v>
      </c>
      <c r="D1973" s="894" t="str">
        <f>VLOOKUP(C1973,'AOP Pillar 2'!$F$12:$I$4251,3,FALSE)</f>
        <v>Cost Items</v>
      </c>
      <c r="E1973" s="895"/>
      <c r="F1973" s="895"/>
      <c r="G1973" s="895"/>
      <c r="H1973" s="895"/>
      <c r="I1973" s="896"/>
    </row>
    <row r="1974" spans="3:9" ht="16.2" thickBot="1">
      <c r="D1974" s="325" t="s">
        <v>1141</v>
      </c>
      <c r="E1974" s="326" t="s">
        <v>1142</v>
      </c>
      <c r="F1974" s="326" t="s">
        <v>1143</v>
      </c>
      <c r="G1974" s="326" t="s">
        <v>1144</v>
      </c>
      <c r="H1974" s="346" t="s">
        <v>1145</v>
      </c>
      <c r="I1974" s="346" t="s">
        <v>1146</v>
      </c>
    </row>
    <row r="1975" spans="3:9" ht="28.8">
      <c r="D1975" s="328" t="s">
        <v>1148</v>
      </c>
      <c r="E1975" s="329">
        <v>4</v>
      </c>
      <c r="F1975" s="330">
        <v>4</v>
      </c>
      <c r="G1975" s="331">
        <v>2</v>
      </c>
      <c r="H1975" s="347">
        <f>IFERROR(VLOOKUP(D1975,#REF!,2,FALSE),0)*E1975*F1975*G1975</f>
        <v>0</v>
      </c>
      <c r="I1975" s="348" t="str">
        <f>IF(D1975="","",CONCATENATE(D1975," ","@"," ",IFERROR(VLOOKUP(D1975,#REF!,2,FALSE),0),"/","ünit"," ","x"," ",E1975," ","ünits"," ","x"," ",F1975," ","days"," ","x"," ",G1975))</f>
        <v>Lead Consultant @ 0/ünit x 4 ünits x 4 days x 2</v>
      </c>
    </row>
    <row r="1976" spans="3:9" ht="15">
      <c r="D1976" s="328"/>
      <c r="E1976" s="334"/>
      <c r="F1976" s="330"/>
      <c r="G1976" s="331"/>
      <c r="H1976" s="347">
        <f>IFERROR(VLOOKUP(D1976,#REF!,2,FALSE),0)*E1976*F1976*G1976</f>
        <v>0</v>
      </c>
      <c r="I1976" s="348" t="str">
        <f>IF(D1976="","",CONCATENATE(D1976," ","@"," ",IFERROR(VLOOKUP(D1976,#REF!,2,FALSE),0),"/","ünit"," ","x"," ",E1976," ","ünits"," ","x"," ",F1976," ","days"," ","x"," ",G1976))</f>
        <v/>
      </c>
    </row>
    <row r="1977" spans="3:9" ht="15">
      <c r="D1977" s="328"/>
      <c r="E1977" s="329"/>
      <c r="F1977" s="330"/>
      <c r="G1977" s="331"/>
      <c r="H1977" s="347">
        <f>IFERROR(VLOOKUP(D1977,#REF!,2,FALSE),0)*E1977*F1977*G1977</f>
        <v>0</v>
      </c>
      <c r="I1977" s="348" t="str">
        <f>IF(D1977="","",CONCATENATE(D1977," ","@"," ",IFERROR(VLOOKUP(D1977,#REF!,2,FALSE),0),"/","ünit"," ","x"," ",E1977," ","ünits"," ","x"," ",F1977," ","days"," ","x"," ",G1977))</f>
        <v/>
      </c>
    </row>
    <row r="1978" spans="3:9" ht="15">
      <c r="D1978" s="328"/>
      <c r="E1978" s="334"/>
      <c r="F1978" s="330"/>
      <c r="G1978" s="331"/>
      <c r="H1978" s="347">
        <f>IFERROR(VLOOKUP(D1978,#REF!,2,FALSE),0)*E1978*F1978*G1978</f>
        <v>0</v>
      </c>
      <c r="I1978" s="348" t="str">
        <f>IF(D1978="","",CONCATENATE(D1978," ","@"," ",IFERROR(VLOOKUP(D1978,#REF!,2,FALSE),0),"/","ünit"," ","x"," ",E1978," ","ünits"," ","x"," ",F1978," ","days"," ","x"," ",G1978))</f>
        <v/>
      </c>
    </row>
    <row r="1979" spans="3:9" ht="15">
      <c r="D1979" s="328"/>
      <c r="E1979" s="329"/>
      <c r="F1979" s="330"/>
      <c r="G1979" s="331"/>
      <c r="H1979" s="347">
        <f>IFERROR(VLOOKUP(D1979,#REF!,2,FALSE),0)*E1979*F1979*G1979</f>
        <v>0</v>
      </c>
      <c r="I1979" s="348" t="str">
        <f>IF(D1979="","",CONCATENATE(D1979," ","@"," ",IFERROR(VLOOKUP(D1979,#REF!,2,FALSE),0),"/","ünit"," ","x"," ",E1979," ","ünits"," ","x"," ",F1979," ","days"," ","x"," ",G1979))</f>
        <v/>
      </c>
    </row>
    <row r="1980" spans="3:9" ht="15">
      <c r="D1980" s="328"/>
      <c r="E1980" s="334"/>
      <c r="F1980" s="330"/>
      <c r="G1980" s="331"/>
      <c r="H1980" s="347">
        <f>IFERROR(VLOOKUP(D1980,#REF!,2,FALSE),0)*E1980*F1980*G1980</f>
        <v>0</v>
      </c>
      <c r="I1980" s="348" t="str">
        <f>IF(D1980="","",CONCATENATE(D1980," ","@"," ",IFERROR(VLOOKUP(D1980,#REF!,2,FALSE),0),"/","ünit"," ","x"," ",E1980," ","ünits"," ","x"," ",F1980," ","days"," ","x"," ",G1980))</f>
        <v/>
      </c>
    </row>
    <row r="1981" spans="3:9" ht="15">
      <c r="D1981" s="328"/>
      <c r="E1981" s="329"/>
      <c r="F1981" s="330"/>
      <c r="G1981" s="331"/>
      <c r="H1981" s="347">
        <f>IFERROR(VLOOKUP(D1981,#REF!,2,FALSE),0)*E1981*F1981*G1981</f>
        <v>0</v>
      </c>
      <c r="I1981" s="348" t="str">
        <f>IF(D1981="","",CONCATENATE(D1981," ","@"," ",IFERROR(VLOOKUP(D1981,#REF!,2,FALSE),0),"/","ünit"," ","x"," ",E1981," ","ünits"," ","x"," ",F1981," ","days"," ","x"," ",G1981))</f>
        <v/>
      </c>
    </row>
    <row r="1982" spans="3:9" ht="15">
      <c r="D1982" s="328"/>
      <c r="E1982" s="334"/>
      <c r="F1982" s="330"/>
      <c r="G1982" s="331"/>
      <c r="H1982" s="347">
        <f>IFERROR(VLOOKUP(D1982,#REF!,2,FALSE),0)*E1982*F1982*G1982</f>
        <v>0</v>
      </c>
      <c r="I1982" s="348" t="str">
        <f>IF(D1982="","",CONCATENATE(D1982," ","@"," ",IFERROR(VLOOKUP(D1982,#REF!,2,FALSE),0),"/","ünit"," ","x"," ",E1982," ","ünits"," ","x"," ",F1982," ","days"," ","x"," ",G1982))</f>
        <v/>
      </c>
    </row>
    <row r="1983" spans="3:9" ht="15">
      <c r="D1983" s="328"/>
      <c r="E1983" s="329"/>
      <c r="F1983" s="330"/>
      <c r="G1983" s="331"/>
      <c r="H1983" s="347">
        <f>IFERROR(VLOOKUP(D1983,#REF!,2,FALSE),0)*E1983*F1983*G1983</f>
        <v>0</v>
      </c>
      <c r="I1983" s="348" t="str">
        <f>IF(D1983="","",CONCATENATE(D1983," ","@"," ",IFERROR(VLOOKUP(D1983,#REF!,2,FALSE),0),"/","ünit"," ","x"," ",E1983," ","ünits"," ","x"," ",F1983," ","days"," ","x"," ",G1983))</f>
        <v/>
      </c>
    </row>
    <row r="1984" spans="3:9" ht="15.6" thickBot="1">
      <c r="D1984" s="328"/>
      <c r="E1984" s="334"/>
      <c r="F1984" s="330"/>
      <c r="G1984" s="331"/>
      <c r="H1984" s="347">
        <f>IFERROR(VLOOKUP(D1984,#REF!,2,FALSE),0)*E1984*F1984*G1984</f>
        <v>0</v>
      </c>
      <c r="I1984" s="348" t="str">
        <f>IF(D1984="","",CONCATENATE(D1984," ","@"," ",IFERROR(VLOOKUP(D1984,#REF!,2,FALSE),0),"/","ünit"," ","x"," ",E1984," ","ünits"," ","x"," ",F1984," ","days"," ","x"," ",G1984))</f>
        <v/>
      </c>
    </row>
    <row r="1985" spans="3:9" ht="16.2" thickBot="1">
      <c r="D1985" s="335" t="s">
        <v>1147</v>
      </c>
      <c r="E1985" s="336"/>
      <c r="F1985" s="337"/>
      <c r="G1985" s="337"/>
      <c r="H1985" s="349">
        <f>SUM(H1975:H1984)</f>
        <v>0</v>
      </c>
      <c r="I1985" s="350"/>
    </row>
    <row r="1986" spans="3:9" ht="15" thickBot="1"/>
    <row r="1987" spans="3:9" ht="15.6" thickBot="1">
      <c r="C1987" s="125" t="s">
        <v>1524</v>
      </c>
      <c r="D1987" s="894" t="str">
        <f>VLOOKUP(C1987,'AOP Pillar 2'!$F$12:$G$4251,2,FALSE)</f>
        <v>Dessemination</v>
      </c>
      <c r="E1987" s="895"/>
      <c r="F1987" s="895"/>
      <c r="G1987" s="895"/>
      <c r="H1987" s="895"/>
      <c r="I1987" s="896"/>
    </row>
    <row r="1988" spans="3:9" ht="15.6" thickBot="1">
      <c r="C1988" s="125" t="s">
        <v>1524</v>
      </c>
      <c r="D1988" s="894" t="str">
        <f>VLOOKUP(C1988,'AOP Pillar 2'!$F$12:$I$4251,3,FALSE)</f>
        <v>Cost Items</v>
      </c>
      <c r="E1988" s="895"/>
      <c r="F1988" s="895"/>
      <c r="G1988" s="895"/>
      <c r="H1988" s="895"/>
      <c r="I1988" s="896"/>
    </row>
    <row r="1989" spans="3:9" ht="16.2" thickBot="1">
      <c r="D1989" s="325" t="s">
        <v>1141</v>
      </c>
      <c r="E1989" s="326" t="s">
        <v>1142</v>
      </c>
      <c r="F1989" s="326" t="s">
        <v>1143</v>
      </c>
      <c r="G1989" s="326" t="s">
        <v>1144</v>
      </c>
      <c r="H1989" s="346" t="s">
        <v>1145</v>
      </c>
      <c r="I1989" s="346" t="s">
        <v>1146</v>
      </c>
    </row>
    <row r="1990" spans="3:9" ht="28.8">
      <c r="D1990" s="328" t="s">
        <v>1148</v>
      </c>
      <c r="E1990" s="329">
        <v>4</v>
      </c>
      <c r="F1990" s="330">
        <v>4</v>
      </c>
      <c r="G1990" s="331">
        <v>2</v>
      </c>
      <c r="H1990" s="347">
        <f>IFERROR(VLOOKUP(D1990,#REF!,2,FALSE),0)*E1990*F1990*G1990</f>
        <v>0</v>
      </c>
      <c r="I1990" s="348" t="str">
        <f>IF(D1990="","",CONCATENATE(D1990," ","@"," ",IFERROR(VLOOKUP(D1990,#REF!,2,FALSE),0),"/","ünit"," ","x"," ",E1990," ","ünits"," ","x"," ",F1990," ","days"," ","x"," ",G1990))</f>
        <v>Lead Consultant @ 0/ünit x 4 ünits x 4 days x 2</v>
      </c>
    </row>
    <row r="1991" spans="3:9" ht="15">
      <c r="D1991" s="328"/>
      <c r="E1991" s="334"/>
      <c r="F1991" s="330"/>
      <c r="G1991" s="331"/>
      <c r="H1991" s="347">
        <f>IFERROR(VLOOKUP(D1991,#REF!,2,FALSE),0)*E1991*F1991*G1991</f>
        <v>0</v>
      </c>
      <c r="I1991" s="348" t="str">
        <f>IF(D1991="","",CONCATENATE(D1991," ","@"," ",IFERROR(VLOOKUP(D1991,#REF!,2,FALSE),0),"/","ünit"," ","x"," ",E1991," ","ünits"," ","x"," ",F1991," ","days"," ","x"," ",G1991))</f>
        <v/>
      </c>
    </row>
    <row r="1992" spans="3:9" ht="15">
      <c r="D1992" s="328"/>
      <c r="E1992" s="329"/>
      <c r="F1992" s="330"/>
      <c r="G1992" s="331"/>
      <c r="H1992" s="347">
        <f>IFERROR(VLOOKUP(D1992,#REF!,2,FALSE),0)*E1992*F1992*G1992</f>
        <v>0</v>
      </c>
      <c r="I1992" s="348" t="str">
        <f>IF(D1992="","",CONCATENATE(D1992," ","@"," ",IFERROR(VLOOKUP(D1992,#REF!,2,FALSE),0),"/","ünit"," ","x"," ",E1992," ","ünits"," ","x"," ",F1992," ","days"," ","x"," ",G1992))</f>
        <v/>
      </c>
    </row>
    <row r="1993" spans="3:9" ht="15">
      <c r="D1993" s="328"/>
      <c r="E1993" s="334"/>
      <c r="F1993" s="330"/>
      <c r="G1993" s="331"/>
      <c r="H1993" s="347">
        <f>IFERROR(VLOOKUP(D1993,#REF!,2,FALSE),0)*E1993*F1993*G1993</f>
        <v>0</v>
      </c>
      <c r="I1993" s="348" t="str">
        <f>IF(D1993="","",CONCATENATE(D1993," ","@"," ",IFERROR(VLOOKUP(D1993,#REF!,2,FALSE),0),"/","ünit"," ","x"," ",E1993," ","ünits"," ","x"," ",F1993," ","days"," ","x"," ",G1993))</f>
        <v/>
      </c>
    </row>
    <row r="1994" spans="3:9" ht="15">
      <c r="D1994" s="328"/>
      <c r="E1994" s="329"/>
      <c r="F1994" s="330"/>
      <c r="G1994" s="331"/>
      <c r="H1994" s="347">
        <f>IFERROR(VLOOKUP(D1994,#REF!,2,FALSE),0)*E1994*F1994*G1994</f>
        <v>0</v>
      </c>
      <c r="I1994" s="348" t="str">
        <f>IF(D1994="","",CONCATENATE(D1994," ","@"," ",IFERROR(VLOOKUP(D1994,#REF!,2,FALSE),0),"/","ünit"," ","x"," ",E1994," ","ünits"," ","x"," ",F1994," ","days"," ","x"," ",G1994))</f>
        <v/>
      </c>
    </row>
    <row r="1995" spans="3:9" ht="15">
      <c r="D1995" s="328"/>
      <c r="E1995" s="334"/>
      <c r="F1995" s="330"/>
      <c r="G1995" s="331"/>
      <c r="H1995" s="347">
        <f>IFERROR(VLOOKUP(D1995,#REF!,2,FALSE),0)*E1995*F1995*G1995</f>
        <v>0</v>
      </c>
      <c r="I1995" s="348" t="str">
        <f>IF(D1995="","",CONCATENATE(D1995," ","@"," ",IFERROR(VLOOKUP(D1995,#REF!,2,FALSE),0),"/","ünit"," ","x"," ",E1995," ","ünits"," ","x"," ",F1995," ","days"," ","x"," ",G1995))</f>
        <v/>
      </c>
    </row>
    <row r="1996" spans="3:9" ht="15">
      <c r="D1996" s="328"/>
      <c r="E1996" s="329"/>
      <c r="F1996" s="330"/>
      <c r="G1996" s="331"/>
      <c r="H1996" s="347">
        <f>IFERROR(VLOOKUP(D1996,#REF!,2,FALSE),0)*E1996*F1996*G1996</f>
        <v>0</v>
      </c>
      <c r="I1996" s="348" t="str">
        <f>IF(D1996="","",CONCATENATE(D1996," ","@"," ",IFERROR(VLOOKUP(D1996,#REF!,2,FALSE),0),"/","ünit"," ","x"," ",E1996," ","ünits"," ","x"," ",F1996," ","days"," ","x"," ",G1996))</f>
        <v/>
      </c>
    </row>
    <row r="1997" spans="3:9" ht="15">
      <c r="D1997" s="328"/>
      <c r="E1997" s="334"/>
      <c r="F1997" s="330"/>
      <c r="G1997" s="331"/>
      <c r="H1997" s="347">
        <f>IFERROR(VLOOKUP(D1997,#REF!,2,FALSE),0)*E1997*F1997*G1997</f>
        <v>0</v>
      </c>
      <c r="I1997" s="348" t="str">
        <f>IF(D1997="","",CONCATENATE(D1997," ","@"," ",IFERROR(VLOOKUP(D1997,#REF!,2,FALSE),0),"/","ünit"," ","x"," ",E1997," ","ünits"," ","x"," ",F1997," ","days"," ","x"," ",G1997))</f>
        <v/>
      </c>
    </row>
    <row r="1998" spans="3:9" ht="15">
      <c r="D1998" s="328"/>
      <c r="E1998" s="329"/>
      <c r="F1998" s="330"/>
      <c r="G1998" s="331"/>
      <c r="H1998" s="347">
        <f>IFERROR(VLOOKUP(D1998,#REF!,2,FALSE),0)*E1998*F1998*G1998</f>
        <v>0</v>
      </c>
      <c r="I1998" s="348" t="str">
        <f>IF(D1998="","",CONCATENATE(D1998," ","@"," ",IFERROR(VLOOKUP(D1998,#REF!,2,FALSE),0),"/","ünit"," ","x"," ",E1998," ","ünits"," ","x"," ",F1998," ","days"," ","x"," ",G1998))</f>
        <v/>
      </c>
    </row>
    <row r="1999" spans="3:9" ht="15.6" thickBot="1">
      <c r="D1999" s="328"/>
      <c r="E1999" s="334"/>
      <c r="F1999" s="330"/>
      <c r="G1999" s="331"/>
      <c r="H1999" s="347">
        <f>IFERROR(VLOOKUP(D1999,#REF!,2,FALSE),0)*E1999*F1999*G1999</f>
        <v>0</v>
      </c>
      <c r="I1999" s="348" t="str">
        <f>IF(D1999="","",CONCATENATE(D1999," ","@"," ",IFERROR(VLOOKUP(D1999,#REF!,2,FALSE),0),"/","ünit"," ","x"," ",E1999," ","ünits"," ","x"," ",F1999," ","days"," ","x"," ",G1999))</f>
        <v/>
      </c>
    </row>
    <row r="2000" spans="3:9" ht="16.2" thickBot="1">
      <c r="D2000" s="335" t="s">
        <v>1147</v>
      </c>
      <c r="E2000" s="336"/>
      <c r="F2000" s="337"/>
      <c r="G2000" s="337"/>
      <c r="H2000" s="349">
        <f>SUM(H1990:H1999)</f>
        <v>0</v>
      </c>
      <c r="I2000" s="350"/>
    </row>
    <row r="2001" spans="3:9" ht="16.2" thickBot="1">
      <c r="D2001" s="340"/>
      <c r="E2001" s="341"/>
      <c r="F2001" s="342"/>
      <c r="G2001" s="341"/>
      <c r="H2001" s="341"/>
      <c r="I2001" s="344"/>
    </row>
    <row r="2002" spans="3:9" ht="15.6" thickBot="1">
      <c r="C2002" s="125" t="s">
        <v>1525</v>
      </c>
      <c r="D2002" s="894" t="str">
        <f>VLOOKUP(C2002,'AOP Pillar 2'!$F$12:$G$4251,2,FALSE)</f>
        <v>Develop</v>
      </c>
      <c r="E2002" s="895"/>
      <c r="F2002" s="895"/>
      <c r="G2002" s="895"/>
      <c r="H2002" s="895"/>
      <c r="I2002" s="896"/>
    </row>
    <row r="2003" spans="3:9" ht="15.6" thickBot="1">
      <c r="C2003" s="125" t="s">
        <v>1525</v>
      </c>
      <c r="D2003" s="894" t="str">
        <f>VLOOKUP(C2003,'AOP Pillar 2'!$F$12:$I$4251,3,FALSE)</f>
        <v>Cost Items</v>
      </c>
      <c r="E2003" s="895"/>
      <c r="F2003" s="895"/>
      <c r="G2003" s="895"/>
      <c r="H2003" s="895"/>
      <c r="I2003" s="896"/>
    </row>
    <row r="2004" spans="3:9" ht="16.2" thickBot="1">
      <c r="D2004" s="325" t="s">
        <v>1141</v>
      </c>
      <c r="E2004" s="326" t="s">
        <v>1142</v>
      </c>
      <c r="F2004" s="326" t="s">
        <v>1143</v>
      </c>
      <c r="G2004" s="326" t="s">
        <v>1144</v>
      </c>
      <c r="H2004" s="346" t="s">
        <v>1145</v>
      </c>
      <c r="I2004" s="346" t="s">
        <v>1146</v>
      </c>
    </row>
    <row r="2005" spans="3:9" ht="28.8">
      <c r="D2005" s="328" t="s">
        <v>1148</v>
      </c>
      <c r="E2005" s="329">
        <v>4</v>
      </c>
      <c r="F2005" s="330">
        <v>4</v>
      </c>
      <c r="G2005" s="331">
        <v>2</v>
      </c>
      <c r="H2005" s="347">
        <f>IFERROR(VLOOKUP(D2005,#REF!,2,FALSE),0)*E2005*F2005*G2005</f>
        <v>0</v>
      </c>
      <c r="I2005" s="348" t="str">
        <f>IF(D2005="","",CONCATENATE(D2005," ","@"," ",IFERROR(VLOOKUP(D2005,#REF!,2,FALSE),0),"/","ünit"," ","x"," ",E2005," ","ünits"," ","x"," ",F2005," ","days"," ","x"," ",G2005))</f>
        <v>Lead Consultant @ 0/ünit x 4 ünits x 4 days x 2</v>
      </c>
    </row>
    <row r="2006" spans="3:9" ht="15">
      <c r="D2006" s="328"/>
      <c r="E2006" s="334"/>
      <c r="F2006" s="330"/>
      <c r="G2006" s="331"/>
      <c r="H2006" s="347">
        <f>IFERROR(VLOOKUP(D2006,#REF!,2,FALSE),0)*E2006*F2006*G2006</f>
        <v>0</v>
      </c>
      <c r="I2006" s="348" t="str">
        <f>IF(D2006="","",CONCATENATE(D2006," ","@"," ",IFERROR(VLOOKUP(D2006,#REF!,2,FALSE),0),"/","ünit"," ","x"," ",E2006," ","ünits"," ","x"," ",F2006," ","days"," ","x"," ",G2006))</f>
        <v/>
      </c>
    </row>
    <row r="2007" spans="3:9" ht="15">
      <c r="D2007" s="328"/>
      <c r="E2007" s="329"/>
      <c r="F2007" s="330"/>
      <c r="G2007" s="331"/>
      <c r="H2007" s="347">
        <f>IFERROR(VLOOKUP(D2007,#REF!,2,FALSE),0)*E2007*F2007*G2007</f>
        <v>0</v>
      </c>
      <c r="I2007" s="348" t="str">
        <f>IF(D2007="","",CONCATENATE(D2007," ","@"," ",IFERROR(VLOOKUP(D2007,#REF!,2,FALSE),0),"/","ünit"," ","x"," ",E2007," ","ünits"," ","x"," ",F2007," ","days"," ","x"," ",G2007))</f>
        <v/>
      </c>
    </row>
    <row r="2008" spans="3:9" ht="15">
      <c r="D2008" s="328"/>
      <c r="E2008" s="334"/>
      <c r="F2008" s="330"/>
      <c r="G2008" s="331"/>
      <c r="H2008" s="347">
        <f>IFERROR(VLOOKUP(D2008,#REF!,2,FALSE),0)*E2008*F2008*G2008</f>
        <v>0</v>
      </c>
      <c r="I2008" s="348" t="str">
        <f>IF(D2008="","",CONCATENATE(D2008," ","@"," ",IFERROR(VLOOKUP(D2008,#REF!,2,FALSE),0),"/","ünit"," ","x"," ",E2008," ","ünits"," ","x"," ",F2008," ","days"," ","x"," ",G2008))</f>
        <v/>
      </c>
    </row>
    <row r="2009" spans="3:9" ht="15">
      <c r="D2009" s="328"/>
      <c r="E2009" s="329"/>
      <c r="F2009" s="330"/>
      <c r="G2009" s="331"/>
      <c r="H2009" s="347">
        <f>IFERROR(VLOOKUP(D2009,#REF!,2,FALSE),0)*E2009*F2009*G2009</f>
        <v>0</v>
      </c>
      <c r="I2009" s="348" t="str">
        <f>IF(D2009="","",CONCATENATE(D2009," ","@"," ",IFERROR(VLOOKUP(D2009,#REF!,2,FALSE),0),"/","ünit"," ","x"," ",E2009," ","ünits"," ","x"," ",F2009," ","days"," ","x"," ",G2009))</f>
        <v/>
      </c>
    </row>
    <row r="2010" spans="3:9" ht="15">
      <c r="D2010" s="328"/>
      <c r="E2010" s="334"/>
      <c r="F2010" s="330"/>
      <c r="G2010" s="331"/>
      <c r="H2010" s="347">
        <f>IFERROR(VLOOKUP(D2010,#REF!,2,FALSE),0)*E2010*F2010*G2010</f>
        <v>0</v>
      </c>
      <c r="I2010" s="348" t="str">
        <f>IF(D2010="","",CONCATENATE(D2010," ","@"," ",IFERROR(VLOOKUP(D2010,#REF!,2,FALSE),0),"/","ünit"," ","x"," ",E2010," ","ünits"," ","x"," ",F2010," ","days"," ","x"," ",G2010))</f>
        <v/>
      </c>
    </row>
    <row r="2011" spans="3:9" ht="15">
      <c r="D2011" s="328"/>
      <c r="E2011" s="329"/>
      <c r="F2011" s="330"/>
      <c r="G2011" s="331"/>
      <c r="H2011" s="347">
        <f>IFERROR(VLOOKUP(D2011,#REF!,2,FALSE),0)*E2011*F2011*G2011</f>
        <v>0</v>
      </c>
      <c r="I2011" s="348" t="str">
        <f>IF(D2011="","",CONCATENATE(D2011," ","@"," ",IFERROR(VLOOKUP(D2011,#REF!,2,FALSE),0),"/","ünit"," ","x"," ",E2011," ","ünits"," ","x"," ",F2011," ","days"," ","x"," ",G2011))</f>
        <v/>
      </c>
    </row>
    <row r="2012" spans="3:9" ht="15">
      <c r="D2012" s="328"/>
      <c r="E2012" s="334"/>
      <c r="F2012" s="330"/>
      <c r="G2012" s="331"/>
      <c r="H2012" s="347">
        <f>IFERROR(VLOOKUP(D2012,#REF!,2,FALSE),0)*E2012*F2012*G2012</f>
        <v>0</v>
      </c>
      <c r="I2012" s="348" t="str">
        <f>IF(D2012="","",CONCATENATE(D2012," ","@"," ",IFERROR(VLOOKUP(D2012,#REF!,2,FALSE),0),"/","ünit"," ","x"," ",E2012," ","ünits"," ","x"," ",F2012," ","days"," ","x"," ",G2012))</f>
        <v/>
      </c>
    </row>
    <row r="2013" spans="3:9" ht="15">
      <c r="D2013" s="328"/>
      <c r="E2013" s="329"/>
      <c r="F2013" s="330"/>
      <c r="G2013" s="331"/>
      <c r="H2013" s="347">
        <f>IFERROR(VLOOKUP(D2013,#REF!,2,FALSE),0)*E2013*F2013*G2013</f>
        <v>0</v>
      </c>
      <c r="I2013" s="348" t="str">
        <f>IF(D2013="","",CONCATENATE(D2013," ","@"," ",IFERROR(VLOOKUP(D2013,#REF!,2,FALSE),0),"/","ünit"," ","x"," ",E2013," ","ünits"," ","x"," ",F2013," ","days"," ","x"," ",G2013))</f>
        <v/>
      </c>
    </row>
    <row r="2014" spans="3:9" ht="15.6" thickBot="1">
      <c r="D2014" s="328"/>
      <c r="E2014" s="334"/>
      <c r="F2014" s="330"/>
      <c r="G2014" s="331"/>
      <c r="H2014" s="347">
        <f>IFERROR(VLOOKUP(D2014,#REF!,2,FALSE),0)*E2014*F2014*G2014</f>
        <v>0</v>
      </c>
      <c r="I2014" s="348" t="str">
        <f>IF(D2014="","",CONCATENATE(D2014," ","@"," ",IFERROR(VLOOKUP(D2014,#REF!,2,FALSE),0),"/","ünit"," ","x"," ",E2014," ","ünits"," ","x"," ",F2014," ","days"," ","x"," ",G2014))</f>
        <v/>
      </c>
    </row>
    <row r="2015" spans="3:9" ht="16.2" thickBot="1">
      <c r="D2015" s="335" t="s">
        <v>1147</v>
      </c>
      <c r="E2015" s="336"/>
      <c r="F2015" s="337"/>
      <c r="G2015" s="337"/>
      <c r="H2015" s="349">
        <f>SUM(H2005:H2014)</f>
        <v>0</v>
      </c>
      <c r="I2015" s="350"/>
    </row>
    <row r="2016" spans="3:9" ht="15.6">
      <c r="D2016" s="340"/>
      <c r="E2016" s="342"/>
      <c r="F2016" s="341"/>
      <c r="G2016" s="341"/>
      <c r="H2016" s="271"/>
      <c r="I2016" s="271"/>
    </row>
    <row r="2017" spans="3:9" ht="15" thickBot="1"/>
    <row r="2018" spans="3:9" ht="18" thickBot="1">
      <c r="C2018" s="364" t="s">
        <v>44</v>
      </c>
      <c r="D2018" s="897" t="str">
        <f>VLOOKUP(C2018,'AOP Pillar 2'!$C$9:$E$4251,2,FALSE)</f>
        <v xml:space="preserve"> Improve access to safe blood and blood products </v>
      </c>
      <c r="E2018" s="898"/>
      <c r="F2018" s="898"/>
      <c r="G2018" s="898"/>
      <c r="H2018" s="898"/>
      <c r="I2018" s="899"/>
    </row>
    <row r="2019" spans="3:9" ht="15" thickBot="1"/>
    <row r="2020" spans="3:9" ht="15.6" thickBot="1">
      <c r="C2020" s="125" t="s">
        <v>1531</v>
      </c>
      <c r="D2020" s="894" t="str">
        <f>VLOOKUP(C2020,'AOP Pillar 2'!$F$12:$G$4251,2,FALSE)</f>
        <v>Workshop</v>
      </c>
      <c r="E2020" s="895"/>
      <c r="F2020" s="895"/>
      <c r="G2020" s="895"/>
      <c r="H2020" s="895"/>
      <c r="I2020" s="896"/>
    </row>
    <row r="2021" spans="3:9" ht="15.6" thickBot="1">
      <c r="C2021" s="125" t="s">
        <v>1531</v>
      </c>
      <c r="D2021" s="894" t="str">
        <f>VLOOKUP(C2021,'AOP Pillar 2'!$F$12:$I$4251,3,FALSE)</f>
        <v>Cost Items</v>
      </c>
      <c r="E2021" s="895"/>
      <c r="F2021" s="895"/>
      <c r="G2021" s="895"/>
      <c r="H2021" s="895"/>
      <c r="I2021" s="896"/>
    </row>
    <row r="2022" spans="3:9" ht="16.2" thickBot="1">
      <c r="D2022" s="325" t="s">
        <v>1141</v>
      </c>
      <c r="E2022" s="326" t="s">
        <v>1142</v>
      </c>
      <c r="F2022" s="326" t="s">
        <v>1143</v>
      </c>
      <c r="G2022" s="326" t="s">
        <v>1144</v>
      </c>
      <c r="H2022" s="346" t="s">
        <v>1145</v>
      </c>
      <c r="I2022" s="346" t="s">
        <v>1146</v>
      </c>
    </row>
    <row r="2023" spans="3:9" ht="28.8">
      <c r="D2023" s="328" t="s">
        <v>1148</v>
      </c>
      <c r="E2023" s="329">
        <v>4</v>
      </c>
      <c r="F2023" s="330">
        <v>4</v>
      </c>
      <c r="G2023" s="331">
        <v>2</v>
      </c>
      <c r="H2023" s="347">
        <f>IFERROR(VLOOKUP(D2023,#REF!,2,FALSE),0)*E2023*F2023*G2023</f>
        <v>0</v>
      </c>
      <c r="I2023" s="348" t="str">
        <f>IF(D2023="","",CONCATENATE(D2023," ","@"," ",IFERROR(VLOOKUP(D2023,#REF!,2,FALSE),0),"/","ünit"," ","x"," ",E2023," ","ünits"," ","x"," ",F2023," ","days"," ","x"," ",G2023))</f>
        <v>Lead Consultant @ 0/ünit x 4 ünits x 4 days x 2</v>
      </c>
    </row>
    <row r="2024" spans="3:9" ht="15">
      <c r="D2024" s="328"/>
      <c r="E2024" s="334"/>
      <c r="F2024" s="330"/>
      <c r="G2024" s="331"/>
      <c r="H2024" s="347">
        <f>IFERROR(VLOOKUP(D2024,#REF!,2,FALSE),0)*E2024*F2024*G2024</f>
        <v>0</v>
      </c>
      <c r="I2024" s="348" t="str">
        <f>IF(D2024="","",CONCATENATE(D2024," ","@"," ",IFERROR(VLOOKUP(D2024,#REF!,2,FALSE),0),"/","ünit"," ","x"," ",E2024," ","ünits"," ","x"," ",F2024," ","days"," ","x"," ",G2024))</f>
        <v/>
      </c>
    </row>
    <row r="2025" spans="3:9" ht="15">
      <c r="D2025" s="328"/>
      <c r="E2025" s="329"/>
      <c r="F2025" s="330"/>
      <c r="G2025" s="331"/>
      <c r="H2025" s="347">
        <f>IFERROR(VLOOKUP(D2025,#REF!,2,FALSE),0)*E2025*F2025*G2025</f>
        <v>0</v>
      </c>
      <c r="I2025" s="348" t="str">
        <f>IF(D2025="","",CONCATENATE(D2025," ","@"," ",IFERROR(VLOOKUP(D2025,#REF!,2,FALSE),0),"/","ünit"," ","x"," ",E2025," ","ünits"," ","x"," ",F2025," ","days"," ","x"," ",G2025))</f>
        <v/>
      </c>
    </row>
    <row r="2026" spans="3:9" ht="15">
      <c r="D2026" s="328"/>
      <c r="E2026" s="334"/>
      <c r="F2026" s="330"/>
      <c r="G2026" s="331"/>
      <c r="H2026" s="347">
        <f>IFERROR(VLOOKUP(D2026,#REF!,2,FALSE),0)*E2026*F2026*G2026</f>
        <v>0</v>
      </c>
      <c r="I2026" s="348" t="str">
        <f>IF(D2026="","",CONCATENATE(D2026," ","@"," ",IFERROR(VLOOKUP(D2026,#REF!,2,FALSE),0),"/","ünit"," ","x"," ",E2026," ","ünits"," ","x"," ",F2026," ","days"," ","x"," ",G2026))</f>
        <v/>
      </c>
    </row>
    <row r="2027" spans="3:9" ht="15">
      <c r="D2027" s="328"/>
      <c r="E2027" s="329"/>
      <c r="F2027" s="330"/>
      <c r="G2027" s="331"/>
      <c r="H2027" s="347">
        <f>IFERROR(VLOOKUP(D2027,#REF!,2,FALSE),0)*E2027*F2027*G2027</f>
        <v>0</v>
      </c>
      <c r="I2027" s="348" t="str">
        <f>IF(D2027="","",CONCATENATE(D2027," ","@"," ",IFERROR(VLOOKUP(D2027,#REF!,2,FALSE),0),"/","ünit"," ","x"," ",E2027," ","ünits"," ","x"," ",F2027," ","days"," ","x"," ",G2027))</f>
        <v/>
      </c>
    </row>
    <row r="2028" spans="3:9" ht="15">
      <c r="D2028" s="328"/>
      <c r="E2028" s="334"/>
      <c r="F2028" s="330"/>
      <c r="G2028" s="331"/>
      <c r="H2028" s="347">
        <f>IFERROR(VLOOKUP(D2028,#REF!,2,FALSE),0)*E2028*F2028*G2028</f>
        <v>0</v>
      </c>
      <c r="I2028" s="348" t="str">
        <f>IF(D2028="","",CONCATENATE(D2028," ","@"," ",IFERROR(VLOOKUP(D2028,#REF!,2,FALSE),0),"/","ünit"," ","x"," ",E2028," ","ünits"," ","x"," ",F2028," ","days"," ","x"," ",G2028))</f>
        <v/>
      </c>
    </row>
    <row r="2029" spans="3:9" ht="15">
      <c r="D2029" s="328"/>
      <c r="E2029" s="329"/>
      <c r="F2029" s="330"/>
      <c r="G2029" s="331"/>
      <c r="H2029" s="347">
        <f>IFERROR(VLOOKUP(D2029,#REF!,2,FALSE),0)*E2029*F2029*G2029</f>
        <v>0</v>
      </c>
      <c r="I2029" s="348" t="str">
        <f>IF(D2029="","",CONCATENATE(D2029," ","@"," ",IFERROR(VLOOKUP(D2029,#REF!,2,FALSE),0),"/","ünit"," ","x"," ",E2029," ","ünits"," ","x"," ",F2029," ","days"," ","x"," ",G2029))</f>
        <v/>
      </c>
    </row>
    <row r="2030" spans="3:9" ht="15">
      <c r="D2030" s="328"/>
      <c r="E2030" s="334"/>
      <c r="F2030" s="330"/>
      <c r="G2030" s="331"/>
      <c r="H2030" s="347">
        <f>IFERROR(VLOOKUP(D2030,#REF!,2,FALSE),0)*E2030*F2030*G2030</f>
        <v>0</v>
      </c>
      <c r="I2030" s="348" t="str">
        <f>IF(D2030="","",CONCATENATE(D2030," ","@"," ",IFERROR(VLOOKUP(D2030,#REF!,2,FALSE),0),"/","ünit"," ","x"," ",E2030," ","ünits"," ","x"," ",F2030," ","days"," ","x"," ",G2030))</f>
        <v/>
      </c>
    </row>
    <row r="2031" spans="3:9" ht="15">
      <c r="D2031" s="328"/>
      <c r="E2031" s="329"/>
      <c r="F2031" s="330"/>
      <c r="G2031" s="331"/>
      <c r="H2031" s="347">
        <f>IFERROR(VLOOKUP(D2031,#REF!,2,FALSE),0)*E2031*F2031*G2031</f>
        <v>0</v>
      </c>
      <c r="I2031" s="348" t="str">
        <f>IF(D2031="","",CONCATENATE(D2031," ","@"," ",IFERROR(VLOOKUP(D2031,#REF!,2,FALSE),0),"/","ünit"," ","x"," ",E2031," ","ünits"," ","x"," ",F2031," ","days"," ","x"," ",G2031))</f>
        <v/>
      </c>
    </row>
    <row r="2032" spans="3:9" ht="15.6" thickBot="1">
      <c r="D2032" s="328"/>
      <c r="E2032" s="334"/>
      <c r="F2032" s="330"/>
      <c r="G2032" s="331"/>
      <c r="H2032" s="347">
        <f>IFERROR(VLOOKUP(D2032,#REF!,2,FALSE),0)*E2032*F2032*G2032</f>
        <v>0</v>
      </c>
      <c r="I2032" s="348" t="str">
        <f>IF(D2032="","",CONCATENATE(D2032," ","@"," ",IFERROR(VLOOKUP(D2032,#REF!,2,FALSE),0),"/","ünit"," ","x"," ",E2032," ","ünits"," ","x"," ",F2032," ","days"," ","x"," ",G2032))</f>
        <v/>
      </c>
    </row>
    <row r="2033" spans="3:9" ht="16.2" thickBot="1">
      <c r="D2033" s="335" t="s">
        <v>1147</v>
      </c>
      <c r="E2033" s="336"/>
      <c r="F2033" s="337"/>
      <c r="G2033" s="337"/>
      <c r="H2033" s="349">
        <f>SUM(H2023:H2032)</f>
        <v>0</v>
      </c>
      <c r="I2033" s="350"/>
    </row>
    <row r="2034" spans="3:9" ht="15" thickBot="1"/>
    <row r="2035" spans="3:9" ht="15.6" thickBot="1">
      <c r="C2035" s="125" t="s">
        <v>1532</v>
      </c>
      <c r="D2035" s="894" t="str">
        <f>VLOOKUP(C2035,'AOP Pillar 2'!$F$12:$G$4251,2,FALSE)</f>
        <v>Planning</v>
      </c>
      <c r="E2035" s="895"/>
      <c r="F2035" s="895"/>
      <c r="G2035" s="895"/>
      <c r="H2035" s="895"/>
      <c r="I2035" s="896"/>
    </row>
    <row r="2036" spans="3:9" ht="15.6" thickBot="1">
      <c r="C2036" s="125" t="s">
        <v>1532</v>
      </c>
      <c r="D2036" s="894" t="str">
        <f>VLOOKUP(C2036,'AOP Pillar 2'!$F$12:$I$4251,3,FALSE)</f>
        <v>Cost Items</v>
      </c>
      <c r="E2036" s="895"/>
      <c r="F2036" s="895"/>
      <c r="G2036" s="895"/>
      <c r="H2036" s="895"/>
      <c r="I2036" s="896"/>
    </row>
    <row r="2037" spans="3:9" ht="16.2" thickBot="1">
      <c r="D2037" s="325" t="s">
        <v>1141</v>
      </c>
      <c r="E2037" s="326" t="s">
        <v>1142</v>
      </c>
      <c r="F2037" s="326" t="s">
        <v>1143</v>
      </c>
      <c r="G2037" s="326" t="s">
        <v>1144</v>
      </c>
      <c r="H2037" s="346" t="s">
        <v>1145</v>
      </c>
      <c r="I2037" s="346" t="s">
        <v>1146</v>
      </c>
    </row>
    <row r="2038" spans="3:9" ht="28.8">
      <c r="D2038" s="328" t="s">
        <v>1148</v>
      </c>
      <c r="E2038" s="329">
        <v>4</v>
      </c>
      <c r="F2038" s="330">
        <v>4</v>
      </c>
      <c r="G2038" s="331">
        <v>2</v>
      </c>
      <c r="H2038" s="347">
        <f>IFERROR(VLOOKUP(D2038,#REF!,2,FALSE),0)*E2038*F2038*G2038</f>
        <v>0</v>
      </c>
      <c r="I2038" s="348" t="str">
        <f>IF(D2038="","",CONCATENATE(D2038," ","@"," ",IFERROR(VLOOKUP(D2038,#REF!,2,FALSE),0),"/","ünit"," ","x"," ",E2038," ","ünits"," ","x"," ",F2038," ","days"," ","x"," ",G2038))</f>
        <v>Lead Consultant @ 0/ünit x 4 ünits x 4 days x 2</v>
      </c>
    </row>
    <row r="2039" spans="3:9" ht="15">
      <c r="D2039" s="328"/>
      <c r="E2039" s="334"/>
      <c r="F2039" s="330"/>
      <c r="G2039" s="331"/>
      <c r="H2039" s="347">
        <f>IFERROR(VLOOKUP(D2039,#REF!,2,FALSE),0)*E2039*F2039*G2039</f>
        <v>0</v>
      </c>
      <c r="I2039" s="348" t="str">
        <f>IF(D2039="","",CONCATENATE(D2039," ","@"," ",IFERROR(VLOOKUP(D2039,#REF!,2,FALSE),0),"/","ünit"," ","x"," ",E2039," ","ünits"," ","x"," ",F2039," ","days"," ","x"," ",G2039))</f>
        <v/>
      </c>
    </row>
    <row r="2040" spans="3:9" ht="15">
      <c r="D2040" s="328"/>
      <c r="E2040" s="329"/>
      <c r="F2040" s="330"/>
      <c r="G2040" s="331"/>
      <c r="H2040" s="347">
        <f>IFERROR(VLOOKUP(D2040,#REF!,2,FALSE),0)*E2040*F2040*G2040</f>
        <v>0</v>
      </c>
      <c r="I2040" s="348" t="str">
        <f>IF(D2040="","",CONCATENATE(D2040," ","@"," ",IFERROR(VLOOKUP(D2040,#REF!,2,FALSE),0),"/","ünit"," ","x"," ",E2040," ","ünits"," ","x"," ",F2040," ","days"," ","x"," ",G2040))</f>
        <v/>
      </c>
    </row>
    <row r="2041" spans="3:9" ht="15">
      <c r="D2041" s="328"/>
      <c r="E2041" s="334"/>
      <c r="F2041" s="330"/>
      <c r="G2041" s="331"/>
      <c r="H2041" s="347">
        <f>IFERROR(VLOOKUP(D2041,#REF!,2,FALSE),0)*E2041*F2041*G2041</f>
        <v>0</v>
      </c>
      <c r="I2041" s="348" t="str">
        <f>IF(D2041="","",CONCATENATE(D2041," ","@"," ",IFERROR(VLOOKUP(D2041,#REF!,2,FALSE),0),"/","ünit"," ","x"," ",E2041," ","ünits"," ","x"," ",F2041," ","days"," ","x"," ",G2041))</f>
        <v/>
      </c>
    </row>
    <row r="2042" spans="3:9" ht="15">
      <c r="D2042" s="328"/>
      <c r="E2042" s="329"/>
      <c r="F2042" s="330"/>
      <c r="G2042" s="331"/>
      <c r="H2042" s="347">
        <f>IFERROR(VLOOKUP(D2042,#REF!,2,FALSE),0)*E2042*F2042*G2042</f>
        <v>0</v>
      </c>
      <c r="I2042" s="348" t="str">
        <f>IF(D2042="","",CONCATENATE(D2042," ","@"," ",IFERROR(VLOOKUP(D2042,#REF!,2,FALSE),0),"/","ünit"," ","x"," ",E2042," ","ünits"," ","x"," ",F2042," ","days"," ","x"," ",G2042))</f>
        <v/>
      </c>
    </row>
    <row r="2043" spans="3:9" ht="15">
      <c r="D2043" s="328"/>
      <c r="E2043" s="334"/>
      <c r="F2043" s="330"/>
      <c r="G2043" s="331"/>
      <c r="H2043" s="347">
        <f>IFERROR(VLOOKUP(D2043,#REF!,2,FALSE),0)*E2043*F2043*G2043</f>
        <v>0</v>
      </c>
      <c r="I2043" s="348" t="str">
        <f>IF(D2043="","",CONCATENATE(D2043," ","@"," ",IFERROR(VLOOKUP(D2043,#REF!,2,FALSE),0),"/","ünit"," ","x"," ",E2043," ","ünits"," ","x"," ",F2043," ","days"," ","x"," ",G2043))</f>
        <v/>
      </c>
    </row>
    <row r="2044" spans="3:9" ht="15">
      <c r="D2044" s="328"/>
      <c r="E2044" s="329"/>
      <c r="F2044" s="330"/>
      <c r="G2044" s="331"/>
      <c r="H2044" s="347">
        <f>IFERROR(VLOOKUP(D2044,#REF!,2,FALSE),0)*E2044*F2044*G2044</f>
        <v>0</v>
      </c>
      <c r="I2044" s="348" t="str">
        <f>IF(D2044="","",CONCATENATE(D2044," ","@"," ",IFERROR(VLOOKUP(D2044,#REF!,2,FALSE),0),"/","ünit"," ","x"," ",E2044," ","ünits"," ","x"," ",F2044," ","days"," ","x"," ",G2044))</f>
        <v/>
      </c>
    </row>
    <row r="2045" spans="3:9" ht="15">
      <c r="D2045" s="328"/>
      <c r="E2045" s="334"/>
      <c r="F2045" s="330"/>
      <c r="G2045" s="331"/>
      <c r="H2045" s="347">
        <f>IFERROR(VLOOKUP(D2045,#REF!,2,FALSE),0)*E2045*F2045*G2045</f>
        <v>0</v>
      </c>
      <c r="I2045" s="348" t="str">
        <f>IF(D2045="","",CONCATENATE(D2045," ","@"," ",IFERROR(VLOOKUP(D2045,#REF!,2,FALSE),0),"/","ünit"," ","x"," ",E2045," ","ünits"," ","x"," ",F2045," ","days"," ","x"," ",G2045))</f>
        <v/>
      </c>
    </row>
    <row r="2046" spans="3:9" ht="15">
      <c r="D2046" s="328"/>
      <c r="E2046" s="329"/>
      <c r="F2046" s="330"/>
      <c r="G2046" s="331"/>
      <c r="H2046" s="347">
        <f>IFERROR(VLOOKUP(D2046,#REF!,2,FALSE),0)*E2046*F2046*G2046</f>
        <v>0</v>
      </c>
      <c r="I2046" s="348" t="str">
        <f>IF(D2046="","",CONCATENATE(D2046," ","@"," ",IFERROR(VLOOKUP(D2046,#REF!,2,FALSE),0),"/","ünit"," ","x"," ",E2046," ","ünits"," ","x"," ",F2046," ","days"," ","x"," ",G2046))</f>
        <v/>
      </c>
    </row>
    <row r="2047" spans="3:9" ht="15.6" thickBot="1">
      <c r="D2047" s="328"/>
      <c r="E2047" s="334"/>
      <c r="F2047" s="330"/>
      <c r="G2047" s="331"/>
      <c r="H2047" s="347">
        <f>IFERROR(VLOOKUP(D2047,#REF!,2,FALSE),0)*E2047*F2047*G2047</f>
        <v>0</v>
      </c>
      <c r="I2047" s="348" t="str">
        <f>IF(D2047="","",CONCATENATE(D2047," ","@"," ",IFERROR(VLOOKUP(D2047,#REF!,2,FALSE),0),"/","ünit"," ","x"," ",E2047," ","ünits"," ","x"," ",F2047," ","days"," ","x"," ",G2047))</f>
        <v/>
      </c>
    </row>
    <row r="2048" spans="3:9" ht="16.2" thickBot="1">
      <c r="D2048" s="335" t="s">
        <v>1147</v>
      </c>
      <c r="E2048" s="336"/>
      <c r="F2048" s="337"/>
      <c r="G2048" s="337"/>
      <c r="H2048" s="349">
        <f>SUM(H2038:H2047)</f>
        <v>0</v>
      </c>
      <c r="I2048" s="350"/>
    </row>
    <row r="2049" spans="3:9" ht="15" thickBot="1"/>
    <row r="2050" spans="3:9" ht="15.6" thickBot="1">
      <c r="C2050" s="125" t="s">
        <v>1536</v>
      </c>
      <c r="D2050" s="894" t="str">
        <f>VLOOKUP(C2050,'AOP Pillar 2'!$F$12:$G$4251,2,FALSE)</f>
        <v>Dessemination</v>
      </c>
      <c r="E2050" s="895"/>
      <c r="F2050" s="895"/>
      <c r="G2050" s="895"/>
      <c r="H2050" s="895"/>
      <c r="I2050" s="896"/>
    </row>
    <row r="2051" spans="3:9" ht="15.6" thickBot="1">
      <c r="C2051" s="125" t="s">
        <v>1536</v>
      </c>
      <c r="D2051" s="894" t="str">
        <f>VLOOKUP(C2051,'AOP Pillar 2'!$F$12:$I$4251,3,FALSE)</f>
        <v>Cost Items</v>
      </c>
      <c r="E2051" s="895"/>
      <c r="F2051" s="895"/>
      <c r="G2051" s="895"/>
      <c r="H2051" s="895"/>
      <c r="I2051" s="896"/>
    </row>
    <row r="2052" spans="3:9" ht="16.2" thickBot="1">
      <c r="D2052" s="325" t="s">
        <v>1141</v>
      </c>
      <c r="E2052" s="326" t="s">
        <v>1142</v>
      </c>
      <c r="F2052" s="326" t="s">
        <v>1143</v>
      </c>
      <c r="G2052" s="326" t="s">
        <v>1144</v>
      </c>
      <c r="H2052" s="346" t="s">
        <v>1145</v>
      </c>
      <c r="I2052" s="346" t="s">
        <v>1146</v>
      </c>
    </row>
    <row r="2053" spans="3:9" ht="28.8">
      <c r="D2053" s="328" t="s">
        <v>1148</v>
      </c>
      <c r="E2053" s="329">
        <v>4</v>
      </c>
      <c r="F2053" s="330">
        <v>4</v>
      </c>
      <c r="G2053" s="331">
        <v>2</v>
      </c>
      <c r="H2053" s="347">
        <f>IFERROR(VLOOKUP(D2053,#REF!,2,FALSE),0)*E2053*F2053*G2053</f>
        <v>0</v>
      </c>
      <c r="I2053" s="348" t="str">
        <f>IF(D2053="","",CONCATENATE(D2053," ","@"," ",IFERROR(VLOOKUP(D2053,#REF!,2,FALSE),0),"/","ünit"," ","x"," ",E2053," ","ünits"," ","x"," ",F2053," ","days"," ","x"," ",G2053))</f>
        <v>Lead Consultant @ 0/ünit x 4 ünits x 4 days x 2</v>
      </c>
    </row>
    <row r="2054" spans="3:9" ht="15">
      <c r="D2054" s="328"/>
      <c r="E2054" s="334"/>
      <c r="F2054" s="330"/>
      <c r="G2054" s="331"/>
      <c r="H2054" s="347">
        <f>IFERROR(VLOOKUP(D2054,#REF!,2,FALSE),0)*E2054*F2054*G2054</f>
        <v>0</v>
      </c>
      <c r="I2054" s="348" t="str">
        <f>IF(D2054="","",CONCATENATE(D2054," ","@"," ",IFERROR(VLOOKUP(D2054,#REF!,2,FALSE),0),"/","ünit"," ","x"," ",E2054," ","ünits"," ","x"," ",F2054," ","days"," ","x"," ",G2054))</f>
        <v/>
      </c>
    </row>
    <row r="2055" spans="3:9" ht="15">
      <c r="D2055" s="328"/>
      <c r="E2055" s="329"/>
      <c r="F2055" s="330"/>
      <c r="G2055" s="331"/>
      <c r="H2055" s="347">
        <f>IFERROR(VLOOKUP(D2055,#REF!,2,FALSE),0)*E2055*F2055*G2055</f>
        <v>0</v>
      </c>
      <c r="I2055" s="348" t="str">
        <f>IF(D2055="","",CONCATENATE(D2055," ","@"," ",IFERROR(VLOOKUP(D2055,#REF!,2,FALSE),0),"/","ünit"," ","x"," ",E2055," ","ünits"," ","x"," ",F2055," ","days"," ","x"," ",G2055))</f>
        <v/>
      </c>
    </row>
    <row r="2056" spans="3:9" ht="15">
      <c r="D2056" s="328"/>
      <c r="E2056" s="334"/>
      <c r="F2056" s="330"/>
      <c r="G2056" s="331"/>
      <c r="H2056" s="347">
        <f>IFERROR(VLOOKUP(D2056,#REF!,2,FALSE),0)*E2056*F2056*G2056</f>
        <v>0</v>
      </c>
      <c r="I2056" s="348" t="str">
        <f>IF(D2056="","",CONCATENATE(D2056," ","@"," ",IFERROR(VLOOKUP(D2056,#REF!,2,FALSE),0),"/","ünit"," ","x"," ",E2056," ","ünits"," ","x"," ",F2056," ","days"," ","x"," ",G2056))</f>
        <v/>
      </c>
    </row>
    <row r="2057" spans="3:9" ht="15">
      <c r="D2057" s="328"/>
      <c r="E2057" s="329"/>
      <c r="F2057" s="330"/>
      <c r="G2057" s="331"/>
      <c r="H2057" s="347">
        <f>IFERROR(VLOOKUP(D2057,#REF!,2,FALSE),0)*E2057*F2057*G2057</f>
        <v>0</v>
      </c>
      <c r="I2057" s="348" t="str">
        <f>IF(D2057="","",CONCATENATE(D2057," ","@"," ",IFERROR(VLOOKUP(D2057,#REF!,2,FALSE),0),"/","ünit"," ","x"," ",E2057," ","ünits"," ","x"," ",F2057," ","days"," ","x"," ",G2057))</f>
        <v/>
      </c>
    </row>
    <row r="2058" spans="3:9" ht="15">
      <c r="D2058" s="328"/>
      <c r="E2058" s="334"/>
      <c r="F2058" s="330"/>
      <c r="G2058" s="331"/>
      <c r="H2058" s="347">
        <f>IFERROR(VLOOKUP(D2058,#REF!,2,FALSE),0)*E2058*F2058*G2058</f>
        <v>0</v>
      </c>
      <c r="I2058" s="348" t="str">
        <f>IF(D2058="","",CONCATENATE(D2058," ","@"," ",IFERROR(VLOOKUP(D2058,#REF!,2,FALSE),0),"/","ünit"," ","x"," ",E2058," ","ünits"," ","x"," ",F2058," ","days"," ","x"," ",G2058))</f>
        <v/>
      </c>
    </row>
    <row r="2059" spans="3:9" ht="15">
      <c r="D2059" s="328"/>
      <c r="E2059" s="329"/>
      <c r="F2059" s="330"/>
      <c r="G2059" s="331"/>
      <c r="H2059" s="347">
        <f>IFERROR(VLOOKUP(D2059,#REF!,2,FALSE),0)*E2059*F2059*G2059</f>
        <v>0</v>
      </c>
      <c r="I2059" s="348" t="str">
        <f>IF(D2059="","",CONCATENATE(D2059," ","@"," ",IFERROR(VLOOKUP(D2059,#REF!,2,FALSE),0),"/","ünit"," ","x"," ",E2059," ","ünits"," ","x"," ",F2059," ","days"," ","x"," ",G2059))</f>
        <v/>
      </c>
    </row>
    <row r="2060" spans="3:9" ht="15">
      <c r="D2060" s="328"/>
      <c r="E2060" s="334"/>
      <c r="F2060" s="330"/>
      <c r="G2060" s="331"/>
      <c r="H2060" s="347">
        <f>IFERROR(VLOOKUP(D2060,#REF!,2,FALSE),0)*E2060*F2060*G2060</f>
        <v>0</v>
      </c>
      <c r="I2060" s="348" t="str">
        <f>IF(D2060="","",CONCATENATE(D2060," ","@"," ",IFERROR(VLOOKUP(D2060,#REF!,2,FALSE),0),"/","ünit"," ","x"," ",E2060," ","ünits"," ","x"," ",F2060," ","days"," ","x"," ",G2060))</f>
        <v/>
      </c>
    </row>
    <row r="2061" spans="3:9" ht="15">
      <c r="D2061" s="328"/>
      <c r="E2061" s="329"/>
      <c r="F2061" s="330"/>
      <c r="G2061" s="331"/>
      <c r="H2061" s="347">
        <f>IFERROR(VLOOKUP(D2061,#REF!,2,FALSE),0)*E2061*F2061*G2061</f>
        <v>0</v>
      </c>
      <c r="I2061" s="348" t="str">
        <f>IF(D2061="","",CONCATENATE(D2061," ","@"," ",IFERROR(VLOOKUP(D2061,#REF!,2,FALSE),0),"/","ünit"," ","x"," ",E2061," ","ünits"," ","x"," ",F2061," ","days"," ","x"," ",G2061))</f>
        <v/>
      </c>
    </row>
    <row r="2062" spans="3:9" ht="15.6" thickBot="1">
      <c r="D2062" s="328"/>
      <c r="E2062" s="334"/>
      <c r="F2062" s="330"/>
      <c r="G2062" s="331"/>
      <c r="H2062" s="347">
        <f>IFERROR(VLOOKUP(D2062,#REF!,2,FALSE),0)*E2062*F2062*G2062</f>
        <v>0</v>
      </c>
      <c r="I2062" s="348" t="str">
        <f>IF(D2062="","",CONCATENATE(D2062," ","@"," ",IFERROR(VLOOKUP(D2062,#REF!,2,FALSE),0),"/","ünit"," ","x"," ",E2062," ","ünits"," ","x"," ",F2062," ","days"," ","x"," ",G2062))</f>
        <v/>
      </c>
    </row>
    <row r="2063" spans="3:9" ht="16.2" thickBot="1">
      <c r="D2063" s="335" t="s">
        <v>1147</v>
      </c>
      <c r="E2063" s="336"/>
      <c r="F2063" s="337"/>
      <c r="G2063" s="337"/>
      <c r="H2063" s="349">
        <f>SUM(H2053:H2062)</f>
        <v>0</v>
      </c>
      <c r="I2063" s="350"/>
    </row>
    <row r="2064" spans="3:9" ht="16.2" thickBot="1">
      <c r="D2064" s="340"/>
      <c r="E2064" s="341"/>
      <c r="F2064" s="342"/>
      <c r="G2064" s="341"/>
      <c r="H2064" s="341"/>
      <c r="I2064" s="344"/>
    </row>
    <row r="2065" spans="3:9" ht="15.6" thickBot="1">
      <c r="C2065" s="125" t="s">
        <v>1537</v>
      </c>
      <c r="D2065" s="894" t="str">
        <f>VLOOKUP(C2065,'AOP Pillar 2'!$F$12:$G$4251,2,FALSE)</f>
        <v>Develop</v>
      </c>
      <c r="E2065" s="895"/>
      <c r="F2065" s="895"/>
      <c r="G2065" s="895"/>
      <c r="H2065" s="895"/>
      <c r="I2065" s="896"/>
    </row>
    <row r="2066" spans="3:9" ht="15.6" thickBot="1">
      <c r="C2066" s="125" t="s">
        <v>1537</v>
      </c>
      <c r="D2066" s="894" t="str">
        <f>VLOOKUP(C2066,'AOP Pillar 2'!$F$12:$I$4251,3,FALSE)</f>
        <v>Cost Items</v>
      </c>
      <c r="E2066" s="895"/>
      <c r="F2066" s="895"/>
      <c r="G2066" s="895"/>
      <c r="H2066" s="895"/>
      <c r="I2066" s="896"/>
    </row>
    <row r="2067" spans="3:9" ht="16.2" thickBot="1">
      <c r="D2067" s="325" t="s">
        <v>1141</v>
      </c>
      <c r="E2067" s="326" t="s">
        <v>1142</v>
      </c>
      <c r="F2067" s="326" t="s">
        <v>1143</v>
      </c>
      <c r="G2067" s="326" t="s">
        <v>1144</v>
      </c>
      <c r="H2067" s="346" t="s">
        <v>1145</v>
      </c>
      <c r="I2067" s="346" t="s">
        <v>1146</v>
      </c>
    </row>
    <row r="2068" spans="3:9" ht="28.8">
      <c r="D2068" s="328" t="s">
        <v>1148</v>
      </c>
      <c r="E2068" s="329">
        <v>4</v>
      </c>
      <c r="F2068" s="330">
        <v>4</v>
      </c>
      <c r="G2068" s="331">
        <v>2</v>
      </c>
      <c r="H2068" s="347">
        <f>IFERROR(VLOOKUP(D2068,#REF!,2,FALSE),0)*E2068*F2068*G2068</f>
        <v>0</v>
      </c>
      <c r="I2068" s="348" t="str">
        <f>IF(D2068="","",CONCATENATE(D2068," ","@"," ",IFERROR(VLOOKUP(D2068,#REF!,2,FALSE),0),"/","ünit"," ","x"," ",E2068," ","ünits"," ","x"," ",F2068," ","days"," ","x"," ",G2068))</f>
        <v>Lead Consultant @ 0/ünit x 4 ünits x 4 days x 2</v>
      </c>
    </row>
    <row r="2069" spans="3:9" ht="15">
      <c r="D2069" s="328"/>
      <c r="E2069" s="334"/>
      <c r="F2069" s="330"/>
      <c r="G2069" s="331"/>
      <c r="H2069" s="347">
        <f>IFERROR(VLOOKUP(D2069,#REF!,2,FALSE),0)*E2069*F2069*G2069</f>
        <v>0</v>
      </c>
      <c r="I2069" s="348" t="str">
        <f>IF(D2069="","",CONCATENATE(D2069," ","@"," ",IFERROR(VLOOKUP(D2069,#REF!,2,FALSE),0),"/","ünit"," ","x"," ",E2069," ","ünits"," ","x"," ",F2069," ","days"," ","x"," ",G2069))</f>
        <v/>
      </c>
    </row>
    <row r="2070" spans="3:9" ht="15">
      <c r="D2070" s="328"/>
      <c r="E2070" s="329"/>
      <c r="F2070" s="330"/>
      <c r="G2070" s="331"/>
      <c r="H2070" s="347">
        <f>IFERROR(VLOOKUP(D2070,#REF!,2,FALSE),0)*E2070*F2070*G2070</f>
        <v>0</v>
      </c>
      <c r="I2070" s="348" t="str">
        <f>IF(D2070="","",CONCATENATE(D2070," ","@"," ",IFERROR(VLOOKUP(D2070,#REF!,2,FALSE),0),"/","ünit"," ","x"," ",E2070," ","ünits"," ","x"," ",F2070," ","days"," ","x"," ",G2070))</f>
        <v/>
      </c>
    </row>
    <row r="2071" spans="3:9" ht="15">
      <c r="D2071" s="328"/>
      <c r="E2071" s="334"/>
      <c r="F2071" s="330"/>
      <c r="G2071" s="331"/>
      <c r="H2071" s="347">
        <f>IFERROR(VLOOKUP(D2071,#REF!,2,FALSE),0)*E2071*F2071*G2071</f>
        <v>0</v>
      </c>
      <c r="I2071" s="348" t="str">
        <f>IF(D2071="","",CONCATENATE(D2071," ","@"," ",IFERROR(VLOOKUP(D2071,#REF!,2,FALSE),0),"/","ünit"," ","x"," ",E2071," ","ünits"," ","x"," ",F2071," ","days"," ","x"," ",G2071))</f>
        <v/>
      </c>
    </row>
    <row r="2072" spans="3:9" ht="15">
      <c r="D2072" s="328"/>
      <c r="E2072" s="329"/>
      <c r="F2072" s="330"/>
      <c r="G2072" s="331"/>
      <c r="H2072" s="347">
        <f>IFERROR(VLOOKUP(D2072,#REF!,2,FALSE),0)*E2072*F2072*G2072</f>
        <v>0</v>
      </c>
      <c r="I2072" s="348" t="str">
        <f>IF(D2072="","",CONCATENATE(D2072," ","@"," ",IFERROR(VLOOKUP(D2072,#REF!,2,FALSE),0),"/","ünit"," ","x"," ",E2072," ","ünits"," ","x"," ",F2072," ","days"," ","x"," ",G2072))</f>
        <v/>
      </c>
    </row>
    <row r="2073" spans="3:9" ht="15">
      <c r="D2073" s="328"/>
      <c r="E2073" s="334"/>
      <c r="F2073" s="330"/>
      <c r="G2073" s="331"/>
      <c r="H2073" s="347">
        <f>IFERROR(VLOOKUP(D2073,#REF!,2,FALSE),0)*E2073*F2073*G2073</f>
        <v>0</v>
      </c>
      <c r="I2073" s="348" t="str">
        <f>IF(D2073="","",CONCATENATE(D2073," ","@"," ",IFERROR(VLOOKUP(D2073,#REF!,2,FALSE),0),"/","ünit"," ","x"," ",E2073," ","ünits"," ","x"," ",F2073," ","days"," ","x"," ",G2073))</f>
        <v/>
      </c>
    </row>
    <row r="2074" spans="3:9" ht="15">
      <c r="D2074" s="328"/>
      <c r="E2074" s="329"/>
      <c r="F2074" s="330"/>
      <c r="G2074" s="331"/>
      <c r="H2074" s="347">
        <f>IFERROR(VLOOKUP(D2074,#REF!,2,FALSE),0)*E2074*F2074*G2074</f>
        <v>0</v>
      </c>
      <c r="I2074" s="348" t="str">
        <f>IF(D2074="","",CONCATENATE(D2074," ","@"," ",IFERROR(VLOOKUP(D2074,#REF!,2,FALSE),0),"/","ünit"," ","x"," ",E2074," ","ünits"," ","x"," ",F2074," ","days"," ","x"," ",G2074))</f>
        <v/>
      </c>
    </row>
    <row r="2075" spans="3:9" ht="15">
      <c r="D2075" s="328"/>
      <c r="E2075" s="334"/>
      <c r="F2075" s="330"/>
      <c r="G2075" s="331"/>
      <c r="H2075" s="347">
        <f>IFERROR(VLOOKUP(D2075,#REF!,2,FALSE),0)*E2075*F2075*G2075</f>
        <v>0</v>
      </c>
      <c r="I2075" s="348" t="str">
        <f>IF(D2075="","",CONCATENATE(D2075," ","@"," ",IFERROR(VLOOKUP(D2075,#REF!,2,FALSE),0),"/","ünit"," ","x"," ",E2075," ","ünits"," ","x"," ",F2075," ","days"," ","x"," ",G2075))</f>
        <v/>
      </c>
    </row>
    <row r="2076" spans="3:9" ht="15">
      <c r="D2076" s="328"/>
      <c r="E2076" s="329"/>
      <c r="F2076" s="330"/>
      <c r="G2076" s="331"/>
      <c r="H2076" s="347">
        <f>IFERROR(VLOOKUP(D2076,#REF!,2,FALSE),0)*E2076*F2076*G2076</f>
        <v>0</v>
      </c>
      <c r="I2076" s="348" t="str">
        <f>IF(D2076="","",CONCATENATE(D2076," ","@"," ",IFERROR(VLOOKUP(D2076,#REF!,2,FALSE),0),"/","ünit"," ","x"," ",E2076," ","ünits"," ","x"," ",F2076," ","days"," ","x"," ",G2076))</f>
        <v/>
      </c>
    </row>
    <row r="2077" spans="3:9" ht="15.6" thickBot="1">
      <c r="D2077" s="328"/>
      <c r="E2077" s="334"/>
      <c r="F2077" s="330"/>
      <c r="G2077" s="331"/>
      <c r="H2077" s="347">
        <f>IFERROR(VLOOKUP(D2077,#REF!,2,FALSE),0)*E2077*F2077*G2077</f>
        <v>0</v>
      </c>
      <c r="I2077" s="348" t="str">
        <f>IF(D2077="","",CONCATENATE(D2077," ","@"," ",IFERROR(VLOOKUP(D2077,#REF!,2,FALSE),0),"/","ünit"," ","x"," ",E2077," ","ünits"," ","x"," ",F2077," ","days"," ","x"," ",G2077))</f>
        <v/>
      </c>
    </row>
    <row r="2078" spans="3:9" ht="16.2" thickBot="1">
      <c r="D2078" s="335" t="s">
        <v>1147</v>
      </c>
      <c r="E2078" s="336"/>
      <c r="F2078" s="337"/>
      <c r="G2078" s="337"/>
      <c r="H2078" s="349">
        <f>SUM(H2068:H2077)</f>
        <v>0</v>
      </c>
      <c r="I2078" s="350"/>
    </row>
    <row r="2079" spans="3:9" ht="15.6">
      <c r="D2079" s="340"/>
      <c r="E2079" s="342"/>
      <c r="F2079" s="341"/>
      <c r="G2079" s="341"/>
      <c r="H2079" s="271"/>
      <c r="I2079" s="271"/>
    </row>
    <row r="2080" spans="3:9" ht="15.6">
      <c r="D2080" s="340"/>
      <c r="E2080" s="342"/>
      <c r="F2080" s="341"/>
      <c r="G2080" s="341"/>
      <c r="H2080" s="271"/>
      <c r="I2080" s="271"/>
    </row>
    <row r="2081" spans="3:9" ht="15" thickBot="1"/>
    <row r="2082" spans="3:9" ht="18" thickBot="1">
      <c r="C2082" s="364" t="s">
        <v>45</v>
      </c>
      <c r="D2082" s="897" t="str">
        <f>VLOOKUP(C2082,'AOP Pillar 2'!$C$9:$E$4251,2,FALSE)</f>
        <v xml:space="preserve"> Promote injection safety and health care waste management practices </v>
      </c>
      <c r="E2082" s="898"/>
      <c r="F2082" s="898"/>
      <c r="G2082" s="898"/>
      <c r="H2082" s="898"/>
      <c r="I2082" s="899"/>
    </row>
    <row r="2083" spans="3:9" ht="15" thickBot="1"/>
    <row r="2084" spans="3:9" ht="15.6" thickBot="1">
      <c r="C2084" s="125" t="s">
        <v>1543</v>
      </c>
      <c r="D2084" s="894" t="str">
        <f>VLOOKUP(C2084,'AOP Pillar 2'!$F$12:$G$4251,2,FALSE)</f>
        <v>Workshop</v>
      </c>
      <c r="E2084" s="895"/>
      <c r="F2084" s="895"/>
      <c r="G2084" s="895"/>
      <c r="H2084" s="895"/>
      <c r="I2084" s="896"/>
    </row>
    <row r="2085" spans="3:9" ht="15.6" thickBot="1">
      <c r="C2085" s="125" t="s">
        <v>1543</v>
      </c>
      <c r="D2085" s="894" t="str">
        <f>VLOOKUP(C2085,'AOP Pillar 2'!$F$12:$I$4251,3,FALSE)</f>
        <v>Cost Items</v>
      </c>
      <c r="E2085" s="895"/>
      <c r="F2085" s="895"/>
      <c r="G2085" s="895"/>
      <c r="H2085" s="895"/>
      <c r="I2085" s="896"/>
    </row>
    <row r="2086" spans="3:9" ht="16.2" thickBot="1">
      <c r="D2086" s="325" t="s">
        <v>1141</v>
      </c>
      <c r="E2086" s="326" t="s">
        <v>1142</v>
      </c>
      <c r="F2086" s="326" t="s">
        <v>1143</v>
      </c>
      <c r="G2086" s="326" t="s">
        <v>1144</v>
      </c>
      <c r="H2086" s="346" t="s">
        <v>1145</v>
      </c>
      <c r="I2086" s="346" t="s">
        <v>1146</v>
      </c>
    </row>
    <row r="2087" spans="3:9" ht="28.8">
      <c r="D2087" s="328" t="s">
        <v>1148</v>
      </c>
      <c r="E2087" s="329">
        <v>4</v>
      </c>
      <c r="F2087" s="330">
        <v>4</v>
      </c>
      <c r="G2087" s="331">
        <v>2</v>
      </c>
      <c r="H2087" s="347">
        <f>IFERROR(VLOOKUP(D2087,#REF!,2,FALSE),0)*E2087*F2087*G2087</f>
        <v>0</v>
      </c>
      <c r="I2087" s="348" t="str">
        <f>IF(D2087="","",CONCATENATE(D2087," ","@"," ",IFERROR(VLOOKUP(D2087,#REF!,2,FALSE),0),"/","ünit"," ","x"," ",E2087," ","ünits"," ","x"," ",F2087," ","days"," ","x"," ",G2087))</f>
        <v>Lead Consultant @ 0/ünit x 4 ünits x 4 days x 2</v>
      </c>
    </row>
    <row r="2088" spans="3:9" ht="15">
      <c r="D2088" s="328"/>
      <c r="E2088" s="334"/>
      <c r="F2088" s="330"/>
      <c r="G2088" s="331"/>
      <c r="H2088" s="347">
        <f>IFERROR(VLOOKUP(D2088,#REF!,2,FALSE),0)*E2088*F2088*G2088</f>
        <v>0</v>
      </c>
      <c r="I2088" s="348" t="str">
        <f>IF(D2088="","",CONCATENATE(D2088," ","@"," ",IFERROR(VLOOKUP(D2088,#REF!,2,FALSE),0),"/","ünit"," ","x"," ",E2088," ","ünits"," ","x"," ",F2088," ","days"," ","x"," ",G2088))</f>
        <v/>
      </c>
    </row>
    <row r="2089" spans="3:9" ht="15">
      <c r="D2089" s="328"/>
      <c r="E2089" s="329"/>
      <c r="F2089" s="330"/>
      <c r="G2089" s="331"/>
      <c r="H2089" s="347">
        <f>IFERROR(VLOOKUP(D2089,#REF!,2,FALSE),0)*E2089*F2089*G2089</f>
        <v>0</v>
      </c>
      <c r="I2089" s="348" t="str">
        <f>IF(D2089="","",CONCATENATE(D2089," ","@"," ",IFERROR(VLOOKUP(D2089,#REF!,2,FALSE),0),"/","ünit"," ","x"," ",E2089," ","ünits"," ","x"," ",F2089," ","days"," ","x"," ",G2089))</f>
        <v/>
      </c>
    </row>
    <row r="2090" spans="3:9" ht="15">
      <c r="D2090" s="328"/>
      <c r="E2090" s="334"/>
      <c r="F2090" s="330"/>
      <c r="G2090" s="331"/>
      <c r="H2090" s="347">
        <f>IFERROR(VLOOKUP(D2090,#REF!,2,FALSE),0)*E2090*F2090*G2090</f>
        <v>0</v>
      </c>
      <c r="I2090" s="348" t="str">
        <f>IF(D2090="","",CONCATENATE(D2090," ","@"," ",IFERROR(VLOOKUP(D2090,#REF!,2,FALSE),0),"/","ünit"," ","x"," ",E2090," ","ünits"," ","x"," ",F2090," ","days"," ","x"," ",G2090))</f>
        <v/>
      </c>
    </row>
    <row r="2091" spans="3:9" ht="15">
      <c r="D2091" s="328"/>
      <c r="E2091" s="329"/>
      <c r="F2091" s="330"/>
      <c r="G2091" s="331"/>
      <c r="H2091" s="347">
        <f>IFERROR(VLOOKUP(D2091,#REF!,2,FALSE),0)*E2091*F2091*G2091</f>
        <v>0</v>
      </c>
      <c r="I2091" s="348" t="str">
        <f>IF(D2091="","",CONCATENATE(D2091," ","@"," ",IFERROR(VLOOKUP(D2091,#REF!,2,FALSE),0),"/","ünit"," ","x"," ",E2091," ","ünits"," ","x"," ",F2091," ","days"," ","x"," ",G2091))</f>
        <v/>
      </c>
    </row>
    <row r="2092" spans="3:9" ht="15">
      <c r="D2092" s="328"/>
      <c r="E2092" s="334"/>
      <c r="F2092" s="330"/>
      <c r="G2092" s="331"/>
      <c r="H2092" s="347">
        <f>IFERROR(VLOOKUP(D2092,#REF!,2,FALSE),0)*E2092*F2092*G2092</f>
        <v>0</v>
      </c>
      <c r="I2092" s="348" t="str">
        <f>IF(D2092="","",CONCATENATE(D2092," ","@"," ",IFERROR(VLOOKUP(D2092,#REF!,2,FALSE),0),"/","ünit"," ","x"," ",E2092," ","ünits"," ","x"," ",F2092," ","days"," ","x"," ",G2092))</f>
        <v/>
      </c>
    </row>
    <row r="2093" spans="3:9" ht="15">
      <c r="D2093" s="328"/>
      <c r="E2093" s="329"/>
      <c r="F2093" s="330"/>
      <c r="G2093" s="331"/>
      <c r="H2093" s="347">
        <f>IFERROR(VLOOKUP(D2093,#REF!,2,FALSE),0)*E2093*F2093*G2093</f>
        <v>0</v>
      </c>
      <c r="I2093" s="348" t="str">
        <f>IF(D2093="","",CONCATENATE(D2093," ","@"," ",IFERROR(VLOOKUP(D2093,#REF!,2,FALSE),0),"/","ünit"," ","x"," ",E2093," ","ünits"," ","x"," ",F2093," ","days"," ","x"," ",G2093))</f>
        <v/>
      </c>
    </row>
    <row r="2094" spans="3:9" ht="15">
      <c r="D2094" s="328"/>
      <c r="E2094" s="334"/>
      <c r="F2094" s="330"/>
      <c r="G2094" s="331"/>
      <c r="H2094" s="347">
        <f>IFERROR(VLOOKUP(D2094,#REF!,2,FALSE),0)*E2094*F2094*G2094</f>
        <v>0</v>
      </c>
      <c r="I2094" s="348" t="str">
        <f>IF(D2094="","",CONCATENATE(D2094," ","@"," ",IFERROR(VLOOKUP(D2094,#REF!,2,FALSE),0),"/","ünit"," ","x"," ",E2094," ","ünits"," ","x"," ",F2094," ","days"," ","x"," ",G2094))</f>
        <v/>
      </c>
    </row>
    <row r="2095" spans="3:9" ht="15">
      <c r="D2095" s="328"/>
      <c r="E2095" s="329"/>
      <c r="F2095" s="330"/>
      <c r="G2095" s="331"/>
      <c r="H2095" s="347">
        <f>IFERROR(VLOOKUP(D2095,#REF!,2,FALSE),0)*E2095*F2095*G2095</f>
        <v>0</v>
      </c>
      <c r="I2095" s="348" t="str">
        <f>IF(D2095="","",CONCATENATE(D2095," ","@"," ",IFERROR(VLOOKUP(D2095,#REF!,2,FALSE),0),"/","ünit"," ","x"," ",E2095," ","ünits"," ","x"," ",F2095," ","days"," ","x"," ",G2095))</f>
        <v/>
      </c>
    </row>
    <row r="2096" spans="3:9" ht="15.6" thickBot="1">
      <c r="D2096" s="328"/>
      <c r="E2096" s="334"/>
      <c r="F2096" s="330"/>
      <c r="G2096" s="331"/>
      <c r="H2096" s="347">
        <f>IFERROR(VLOOKUP(D2096,#REF!,2,FALSE),0)*E2096*F2096*G2096</f>
        <v>0</v>
      </c>
      <c r="I2096" s="348" t="str">
        <f>IF(D2096="","",CONCATENATE(D2096," ","@"," ",IFERROR(VLOOKUP(D2096,#REF!,2,FALSE),0),"/","ünit"," ","x"," ",E2096," ","ünits"," ","x"," ",F2096," ","days"," ","x"," ",G2096))</f>
        <v/>
      </c>
    </row>
    <row r="2097" spans="3:9" ht="16.2" thickBot="1">
      <c r="D2097" s="335" t="s">
        <v>1147</v>
      </c>
      <c r="E2097" s="336"/>
      <c r="F2097" s="337"/>
      <c r="G2097" s="337"/>
      <c r="H2097" s="349">
        <f>SUM(H2087:H2096)</f>
        <v>0</v>
      </c>
      <c r="I2097" s="350"/>
    </row>
    <row r="2098" spans="3:9" ht="15" thickBot="1"/>
    <row r="2099" spans="3:9" ht="15.6" thickBot="1">
      <c r="C2099" s="125" t="s">
        <v>1544</v>
      </c>
      <c r="D2099" s="894" t="str">
        <f>VLOOKUP(C2099,'AOP Pillar 2'!$F$12:$G$4251,2,FALSE)</f>
        <v>Planning</v>
      </c>
      <c r="E2099" s="895"/>
      <c r="F2099" s="895"/>
      <c r="G2099" s="895"/>
      <c r="H2099" s="895"/>
      <c r="I2099" s="896"/>
    </row>
    <row r="2100" spans="3:9" ht="15.6" thickBot="1">
      <c r="C2100" s="125" t="s">
        <v>1544</v>
      </c>
      <c r="D2100" s="894" t="str">
        <f>VLOOKUP(C2100,'AOP Pillar 2'!$F$12:$I$4251,3,FALSE)</f>
        <v>Cost Items</v>
      </c>
      <c r="E2100" s="895"/>
      <c r="F2100" s="895"/>
      <c r="G2100" s="895"/>
      <c r="H2100" s="895"/>
      <c r="I2100" s="896"/>
    </row>
    <row r="2101" spans="3:9" ht="16.2" thickBot="1">
      <c r="D2101" s="325" t="s">
        <v>1141</v>
      </c>
      <c r="E2101" s="326" t="s">
        <v>1142</v>
      </c>
      <c r="F2101" s="326" t="s">
        <v>1143</v>
      </c>
      <c r="G2101" s="326" t="s">
        <v>1144</v>
      </c>
      <c r="H2101" s="346" t="s">
        <v>1145</v>
      </c>
      <c r="I2101" s="346" t="s">
        <v>1146</v>
      </c>
    </row>
    <row r="2102" spans="3:9" ht="28.8">
      <c r="D2102" s="328" t="s">
        <v>1148</v>
      </c>
      <c r="E2102" s="329">
        <v>4</v>
      </c>
      <c r="F2102" s="330">
        <v>4</v>
      </c>
      <c r="G2102" s="331">
        <v>2</v>
      </c>
      <c r="H2102" s="347">
        <f>IFERROR(VLOOKUP(D2102,#REF!,2,FALSE),0)*E2102*F2102*G2102</f>
        <v>0</v>
      </c>
      <c r="I2102" s="348" t="str">
        <f>IF(D2102="","",CONCATENATE(D2102," ","@"," ",IFERROR(VLOOKUP(D2102,#REF!,2,FALSE),0),"/","ünit"," ","x"," ",E2102," ","ünits"," ","x"," ",F2102," ","days"," ","x"," ",G2102))</f>
        <v>Lead Consultant @ 0/ünit x 4 ünits x 4 days x 2</v>
      </c>
    </row>
    <row r="2103" spans="3:9" ht="15">
      <c r="D2103" s="328"/>
      <c r="E2103" s="334"/>
      <c r="F2103" s="330"/>
      <c r="G2103" s="331"/>
      <c r="H2103" s="347">
        <f>IFERROR(VLOOKUP(D2103,#REF!,2,FALSE),0)*E2103*F2103*G2103</f>
        <v>0</v>
      </c>
      <c r="I2103" s="348" t="str">
        <f>IF(D2103="","",CONCATENATE(D2103," ","@"," ",IFERROR(VLOOKUP(D2103,#REF!,2,FALSE),0),"/","ünit"," ","x"," ",E2103," ","ünits"," ","x"," ",F2103," ","days"," ","x"," ",G2103))</f>
        <v/>
      </c>
    </row>
    <row r="2104" spans="3:9" ht="15">
      <c r="D2104" s="328"/>
      <c r="E2104" s="329"/>
      <c r="F2104" s="330"/>
      <c r="G2104" s="331"/>
      <c r="H2104" s="347">
        <f>IFERROR(VLOOKUP(D2104,#REF!,2,FALSE),0)*E2104*F2104*G2104</f>
        <v>0</v>
      </c>
      <c r="I2104" s="348" t="str">
        <f>IF(D2104="","",CONCATENATE(D2104," ","@"," ",IFERROR(VLOOKUP(D2104,#REF!,2,FALSE),0),"/","ünit"," ","x"," ",E2104," ","ünits"," ","x"," ",F2104," ","days"," ","x"," ",G2104))</f>
        <v/>
      </c>
    </row>
    <row r="2105" spans="3:9" ht="15">
      <c r="D2105" s="328"/>
      <c r="E2105" s="334"/>
      <c r="F2105" s="330"/>
      <c r="G2105" s="331"/>
      <c r="H2105" s="347">
        <f>IFERROR(VLOOKUP(D2105,#REF!,2,FALSE),0)*E2105*F2105*G2105</f>
        <v>0</v>
      </c>
      <c r="I2105" s="348" t="str">
        <f>IF(D2105="","",CONCATENATE(D2105," ","@"," ",IFERROR(VLOOKUP(D2105,#REF!,2,FALSE),0),"/","ünit"," ","x"," ",E2105," ","ünits"," ","x"," ",F2105," ","days"," ","x"," ",G2105))</f>
        <v/>
      </c>
    </row>
    <row r="2106" spans="3:9" ht="15">
      <c r="D2106" s="328"/>
      <c r="E2106" s="329"/>
      <c r="F2106" s="330"/>
      <c r="G2106" s="331"/>
      <c r="H2106" s="347">
        <f>IFERROR(VLOOKUP(D2106,#REF!,2,FALSE),0)*E2106*F2106*G2106</f>
        <v>0</v>
      </c>
      <c r="I2106" s="348" t="str">
        <f>IF(D2106="","",CONCATENATE(D2106," ","@"," ",IFERROR(VLOOKUP(D2106,#REF!,2,FALSE),0),"/","ünit"," ","x"," ",E2106," ","ünits"," ","x"," ",F2106," ","days"," ","x"," ",G2106))</f>
        <v/>
      </c>
    </row>
    <row r="2107" spans="3:9" ht="15">
      <c r="D2107" s="328"/>
      <c r="E2107" s="334"/>
      <c r="F2107" s="330"/>
      <c r="G2107" s="331"/>
      <c r="H2107" s="347">
        <f>IFERROR(VLOOKUP(D2107,#REF!,2,FALSE),0)*E2107*F2107*G2107</f>
        <v>0</v>
      </c>
      <c r="I2107" s="348" t="str">
        <f>IF(D2107="","",CONCATENATE(D2107," ","@"," ",IFERROR(VLOOKUP(D2107,#REF!,2,FALSE),0),"/","ünit"," ","x"," ",E2107," ","ünits"," ","x"," ",F2107," ","days"," ","x"," ",G2107))</f>
        <v/>
      </c>
    </row>
    <row r="2108" spans="3:9" ht="15">
      <c r="D2108" s="328"/>
      <c r="E2108" s="329"/>
      <c r="F2108" s="330"/>
      <c r="G2108" s="331"/>
      <c r="H2108" s="347">
        <f>IFERROR(VLOOKUP(D2108,#REF!,2,FALSE),0)*E2108*F2108*G2108</f>
        <v>0</v>
      </c>
      <c r="I2108" s="348" t="str">
        <f>IF(D2108="","",CONCATENATE(D2108," ","@"," ",IFERROR(VLOOKUP(D2108,#REF!,2,FALSE),0),"/","ünit"," ","x"," ",E2108," ","ünits"," ","x"," ",F2108," ","days"," ","x"," ",G2108))</f>
        <v/>
      </c>
    </row>
    <row r="2109" spans="3:9" ht="15">
      <c r="D2109" s="328"/>
      <c r="E2109" s="334"/>
      <c r="F2109" s="330"/>
      <c r="G2109" s="331"/>
      <c r="H2109" s="347">
        <f>IFERROR(VLOOKUP(D2109,#REF!,2,FALSE),0)*E2109*F2109*G2109</f>
        <v>0</v>
      </c>
      <c r="I2109" s="348" t="str">
        <f>IF(D2109="","",CONCATENATE(D2109," ","@"," ",IFERROR(VLOOKUP(D2109,#REF!,2,FALSE),0),"/","ünit"," ","x"," ",E2109," ","ünits"," ","x"," ",F2109," ","days"," ","x"," ",G2109))</f>
        <v/>
      </c>
    </row>
    <row r="2110" spans="3:9" ht="15">
      <c r="D2110" s="328"/>
      <c r="E2110" s="329"/>
      <c r="F2110" s="330"/>
      <c r="G2110" s="331"/>
      <c r="H2110" s="347">
        <f>IFERROR(VLOOKUP(D2110,#REF!,2,FALSE),0)*E2110*F2110*G2110</f>
        <v>0</v>
      </c>
      <c r="I2110" s="348" t="str">
        <f>IF(D2110="","",CONCATENATE(D2110," ","@"," ",IFERROR(VLOOKUP(D2110,#REF!,2,FALSE),0),"/","ünit"," ","x"," ",E2110," ","ünits"," ","x"," ",F2110," ","days"," ","x"," ",G2110))</f>
        <v/>
      </c>
    </row>
    <row r="2111" spans="3:9" ht="15.6" thickBot="1">
      <c r="D2111" s="328"/>
      <c r="E2111" s="334"/>
      <c r="F2111" s="330"/>
      <c r="G2111" s="331"/>
      <c r="H2111" s="347">
        <f>IFERROR(VLOOKUP(D2111,#REF!,2,FALSE),0)*E2111*F2111*G2111</f>
        <v>0</v>
      </c>
      <c r="I2111" s="348" t="str">
        <f>IF(D2111="","",CONCATENATE(D2111," ","@"," ",IFERROR(VLOOKUP(D2111,#REF!,2,FALSE),0),"/","ünit"," ","x"," ",E2111," ","ünits"," ","x"," ",F2111," ","days"," ","x"," ",G2111))</f>
        <v/>
      </c>
    </row>
    <row r="2112" spans="3:9" ht="16.2" thickBot="1">
      <c r="D2112" s="335" t="s">
        <v>1147</v>
      </c>
      <c r="E2112" s="336"/>
      <c r="F2112" s="337"/>
      <c r="G2112" s="337"/>
      <c r="H2112" s="349">
        <f>SUM(H2102:H2111)</f>
        <v>0</v>
      </c>
      <c r="I2112" s="350"/>
    </row>
    <row r="2113" spans="3:9" ht="15" thickBot="1"/>
    <row r="2114" spans="3:9" ht="15.6" thickBot="1">
      <c r="C2114" s="125" t="s">
        <v>1547</v>
      </c>
      <c r="D2114" s="894" t="str">
        <f>VLOOKUP(C2114,'AOP Pillar 2'!$F$12:$G$4251,2,FALSE)</f>
        <v>Dessemination</v>
      </c>
      <c r="E2114" s="895"/>
      <c r="F2114" s="895"/>
      <c r="G2114" s="895"/>
      <c r="H2114" s="895"/>
      <c r="I2114" s="896"/>
    </row>
    <row r="2115" spans="3:9" ht="15.6" thickBot="1">
      <c r="C2115" s="125" t="s">
        <v>1547</v>
      </c>
      <c r="D2115" s="894" t="str">
        <f>VLOOKUP(C2115,'AOP Pillar 2'!$F$12:$I$4251,3,FALSE)</f>
        <v>Cost Items</v>
      </c>
      <c r="E2115" s="895"/>
      <c r="F2115" s="895"/>
      <c r="G2115" s="895"/>
      <c r="H2115" s="895"/>
      <c r="I2115" s="896"/>
    </row>
    <row r="2116" spans="3:9" ht="16.2" thickBot="1">
      <c r="D2116" s="325" t="s">
        <v>1141</v>
      </c>
      <c r="E2116" s="326" t="s">
        <v>1142</v>
      </c>
      <c r="F2116" s="326" t="s">
        <v>1143</v>
      </c>
      <c r="G2116" s="326" t="s">
        <v>1144</v>
      </c>
      <c r="H2116" s="346" t="s">
        <v>1145</v>
      </c>
      <c r="I2116" s="346" t="s">
        <v>1146</v>
      </c>
    </row>
    <row r="2117" spans="3:9" ht="28.8">
      <c r="D2117" s="328" t="s">
        <v>1148</v>
      </c>
      <c r="E2117" s="329">
        <v>4</v>
      </c>
      <c r="F2117" s="330">
        <v>4</v>
      </c>
      <c r="G2117" s="331">
        <v>2</v>
      </c>
      <c r="H2117" s="347">
        <f>IFERROR(VLOOKUP(D2117,#REF!,2,FALSE),0)*E2117*F2117*G2117</f>
        <v>0</v>
      </c>
      <c r="I2117" s="348" t="str">
        <f>IF(D2117="","",CONCATENATE(D2117," ","@"," ",IFERROR(VLOOKUP(D2117,#REF!,2,FALSE),0),"/","ünit"," ","x"," ",E2117," ","ünits"," ","x"," ",F2117," ","days"," ","x"," ",G2117))</f>
        <v>Lead Consultant @ 0/ünit x 4 ünits x 4 days x 2</v>
      </c>
    </row>
    <row r="2118" spans="3:9" ht="15">
      <c r="D2118" s="328"/>
      <c r="E2118" s="334"/>
      <c r="F2118" s="330"/>
      <c r="G2118" s="331"/>
      <c r="H2118" s="347">
        <f>IFERROR(VLOOKUP(D2118,#REF!,2,FALSE),0)*E2118*F2118*G2118</f>
        <v>0</v>
      </c>
      <c r="I2118" s="348" t="str">
        <f>IF(D2118="","",CONCATENATE(D2118," ","@"," ",IFERROR(VLOOKUP(D2118,#REF!,2,FALSE),0),"/","ünit"," ","x"," ",E2118," ","ünits"," ","x"," ",F2118," ","days"," ","x"," ",G2118))</f>
        <v/>
      </c>
    </row>
    <row r="2119" spans="3:9" ht="15">
      <c r="D2119" s="328"/>
      <c r="E2119" s="329"/>
      <c r="F2119" s="330"/>
      <c r="G2119" s="331"/>
      <c r="H2119" s="347">
        <f>IFERROR(VLOOKUP(D2119,#REF!,2,FALSE),0)*E2119*F2119*G2119</f>
        <v>0</v>
      </c>
      <c r="I2119" s="348" t="str">
        <f>IF(D2119="","",CONCATENATE(D2119," ","@"," ",IFERROR(VLOOKUP(D2119,#REF!,2,FALSE),0),"/","ünit"," ","x"," ",E2119," ","ünits"," ","x"," ",F2119," ","days"," ","x"," ",G2119))</f>
        <v/>
      </c>
    </row>
    <row r="2120" spans="3:9" ht="15">
      <c r="D2120" s="328"/>
      <c r="E2120" s="334"/>
      <c r="F2120" s="330"/>
      <c r="G2120" s="331"/>
      <c r="H2120" s="347">
        <f>IFERROR(VLOOKUP(D2120,#REF!,2,FALSE),0)*E2120*F2120*G2120</f>
        <v>0</v>
      </c>
      <c r="I2120" s="348" t="str">
        <f>IF(D2120="","",CONCATENATE(D2120," ","@"," ",IFERROR(VLOOKUP(D2120,#REF!,2,FALSE),0),"/","ünit"," ","x"," ",E2120," ","ünits"," ","x"," ",F2120," ","days"," ","x"," ",G2120))</f>
        <v/>
      </c>
    </row>
    <row r="2121" spans="3:9" ht="15">
      <c r="D2121" s="328"/>
      <c r="E2121" s="329"/>
      <c r="F2121" s="330"/>
      <c r="G2121" s="331"/>
      <c r="H2121" s="347">
        <f>IFERROR(VLOOKUP(D2121,#REF!,2,FALSE),0)*E2121*F2121*G2121</f>
        <v>0</v>
      </c>
      <c r="I2121" s="348" t="str">
        <f>IF(D2121="","",CONCATENATE(D2121," ","@"," ",IFERROR(VLOOKUP(D2121,#REF!,2,FALSE),0),"/","ünit"," ","x"," ",E2121," ","ünits"," ","x"," ",F2121," ","days"," ","x"," ",G2121))</f>
        <v/>
      </c>
    </row>
    <row r="2122" spans="3:9" ht="15">
      <c r="D2122" s="328"/>
      <c r="E2122" s="334"/>
      <c r="F2122" s="330"/>
      <c r="G2122" s="331"/>
      <c r="H2122" s="347">
        <f>IFERROR(VLOOKUP(D2122,#REF!,2,FALSE),0)*E2122*F2122*G2122</f>
        <v>0</v>
      </c>
      <c r="I2122" s="348" t="str">
        <f>IF(D2122="","",CONCATENATE(D2122," ","@"," ",IFERROR(VLOOKUP(D2122,#REF!,2,FALSE),0),"/","ünit"," ","x"," ",E2122," ","ünits"," ","x"," ",F2122," ","days"," ","x"," ",G2122))</f>
        <v/>
      </c>
    </row>
    <row r="2123" spans="3:9" ht="15">
      <c r="D2123" s="328"/>
      <c r="E2123" s="329"/>
      <c r="F2123" s="330"/>
      <c r="G2123" s="331"/>
      <c r="H2123" s="347">
        <f>IFERROR(VLOOKUP(D2123,#REF!,2,FALSE),0)*E2123*F2123*G2123</f>
        <v>0</v>
      </c>
      <c r="I2123" s="348" t="str">
        <f>IF(D2123="","",CONCATENATE(D2123," ","@"," ",IFERROR(VLOOKUP(D2123,#REF!,2,FALSE),0),"/","ünit"," ","x"," ",E2123," ","ünits"," ","x"," ",F2123," ","days"," ","x"," ",G2123))</f>
        <v/>
      </c>
    </row>
    <row r="2124" spans="3:9" ht="15">
      <c r="D2124" s="328"/>
      <c r="E2124" s="334"/>
      <c r="F2124" s="330"/>
      <c r="G2124" s="331"/>
      <c r="H2124" s="347">
        <f>IFERROR(VLOOKUP(D2124,#REF!,2,FALSE),0)*E2124*F2124*G2124</f>
        <v>0</v>
      </c>
      <c r="I2124" s="348" t="str">
        <f>IF(D2124="","",CONCATENATE(D2124," ","@"," ",IFERROR(VLOOKUP(D2124,#REF!,2,FALSE),0),"/","ünit"," ","x"," ",E2124," ","ünits"," ","x"," ",F2124," ","days"," ","x"," ",G2124))</f>
        <v/>
      </c>
    </row>
    <row r="2125" spans="3:9" ht="15">
      <c r="D2125" s="328"/>
      <c r="E2125" s="329"/>
      <c r="F2125" s="330"/>
      <c r="G2125" s="331"/>
      <c r="H2125" s="347">
        <f>IFERROR(VLOOKUP(D2125,#REF!,2,FALSE),0)*E2125*F2125*G2125</f>
        <v>0</v>
      </c>
      <c r="I2125" s="348" t="str">
        <f>IF(D2125="","",CONCATENATE(D2125," ","@"," ",IFERROR(VLOOKUP(D2125,#REF!,2,FALSE),0),"/","ünit"," ","x"," ",E2125," ","ünits"," ","x"," ",F2125," ","days"," ","x"," ",G2125))</f>
        <v/>
      </c>
    </row>
    <row r="2126" spans="3:9" ht="15.6" thickBot="1">
      <c r="D2126" s="328"/>
      <c r="E2126" s="334"/>
      <c r="F2126" s="330"/>
      <c r="G2126" s="331"/>
      <c r="H2126" s="347">
        <f>IFERROR(VLOOKUP(D2126,#REF!,2,FALSE),0)*E2126*F2126*G2126</f>
        <v>0</v>
      </c>
      <c r="I2126" s="348" t="str">
        <f>IF(D2126="","",CONCATENATE(D2126," ","@"," ",IFERROR(VLOOKUP(D2126,#REF!,2,FALSE),0),"/","ünit"," ","x"," ",E2126," ","ünits"," ","x"," ",F2126," ","days"," ","x"," ",G2126))</f>
        <v/>
      </c>
    </row>
    <row r="2127" spans="3:9" ht="16.2" thickBot="1">
      <c r="D2127" s="335" t="s">
        <v>1147</v>
      </c>
      <c r="E2127" s="336"/>
      <c r="F2127" s="337"/>
      <c r="G2127" s="337"/>
      <c r="H2127" s="349">
        <f>SUM(H2117:H2126)</f>
        <v>0</v>
      </c>
      <c r="I2127" s="350"/>
    </row>
    <row r="2128" spans="3:9" ht="16.2" thickBot="1">
      <c r="D2128" s="340"/>
      <c r="E2128" s="341"/>
      <c r="F2128" s="342"/>
      <c r="G2128" s="341"/>
      <c r="H2128" s="341"/>
      <c r="I2128" s="344"/>
    </row>
    <row r="2129" spans="3:9" ht="15.6" thickBot="1">
      <c r="C2129" s="125" t="s">
        <v>1548</v>
      </c>
      <c r="D2129" s="894" t="str">
        <f>VLOOKUP(C2129,'AOP Pillar 2'!$F$12:$G$4251,2,FALSE)</f>
        <v>Develop</v>
      </c>
      <c r="E2129" s="895"/>
      <c r="F2129" s="895"/>
      <c r="G2129" s="895"/>
      <c r="H2129" s="895"/>
      <c r="I2129" s="896"/>
    </row>
    <row r="2130" spans="3:9" ht="15.6" thickBot="1">
      <c r="C2130" s="125" t="s">
        <v>1548</v>
      </c>
      <c r="D2130" s="894" t="str">
        <f>VLOOKUP(C2130,'AOP Pillar 2'!$F$12:$I$4251,3,FALSE)</f>
        <v>Cost Items</v>
      </c>
      <c r="E2130" s="895"/>
      <c r="F2130" s="895"/>
      <c r="G2130" s="895"/>
      <c r="H2130" s="895"/>
      <c r="I2130" s="896"/>
    </row>
    <row r="2131" spans="3:9" ht="16.2" thickBot="1">
      <c r="D2131" s="325" t="s">
        <v>1141</v>
      </c>
      <c r="E2131" s="326" t="s">
        <v>1142</v>
      </c>
      <c r="F2131" s="326" t="s">
        <v>1143</v>
      </c>
      <c r="G2131" s="326" t="s">
        <v>1144</v>
      </c>
      <c r="H2131" s="346" t="s">
        <v>1145</v>
      </c>
      <c r="I2131" s="346" t="s">
        <v>1146</v>
      </c>
    </row>
    <row r="2132" spans="3:9" ht="28.8">
      <c r="D2132" s="328" t="s">
        <v>1148</v>
      </c>
      <c r="E2132" s="329">
        <v>4</v>
      </c>
      <c r="F2132" s="330">
        <v>4</v>
      </c>
      <c r="G2132" s="331">
        <v>2</v>
      </c>
      <c r="H2132" s="347">
        <f>IFERROR(VLOOKUP(D2132,#REF!,2,FALSE),0)*E2132*F2132*G2132</f>
        <v>0</v>
      </c>
      <c r="I2132" s="348" t="str">
        <f>IF(D2132="","",CONCATENATE(D2132," ","@"," ",IFERROR(VLOOKUP(D2132,#REF!,2,FALSE),0),"/","ünit"," ","x"," ",E2132," ","ünits"," ","x"," ",F2132," ","days"," ","x"," ",G2132))</f>
        <v>Lead Consultant @ 0/ünit x 4 ünits x 4 days x 2</v>
      </c>
    </row>
    <row r="2133" spans="3:9" ht="15">
      <c r="D2133" s="328"/>
      <c r="E2133" s="334"/>
      <c r="F2133" s="330"/>
      <c r="G2133" s="331"/>
      <c r="H2133" s="347">
        <f>IFERROR(VLOOKUP(D2133,#REF!,2,FALSE),0)*E2133*F2133*G2133</f>
        <v>0</v>
      </c>
      <c r="I2133" s="348" t="str">
        <f>IF(D2133="","",CONCATENATE(D2133," ","@"," ",IFERROR(VLOOKUP(D2133,#REF!,2,FALSE),0),"/","ünit"," ","x"," ",E2133," ","ünits"," ","x"," ",F2133," ","days"," ","x"," ",G2133))</f>
        <v/>
      </c>
    </row>
    <row r="2134" spans="3:9" ht="15">
      <c r="D2134" s="328"/>
      <c r="E2134" s="329"/>
      <c r="F2134" s="330"/>
      <c r="G2134" s="331"/>
      <c r="H2134" s="347">
        <f>IFERROR(VLOOKUP(D2134,#REF!,2,FALSE),0)*E2134*F2134*G2134</f>
        <v>0</v>
      </c>
      <c r="I2134" s="348" t="str">
        <f>IF(D2134="","",CONCATENATE(D2134," ","@"," ",IFERROR(VLOOKUP(D2134,#REF!,2,FALSE),0),"/","ünit"," ","x"," ",E2134," ","ünits"," ","x"," ",F2134," ","days"," ","x"," ",G2134))</f>
        <v/>
      </c>
    </row>
    <row r="2135" spans="3:9" ht="15">
      <c r="D2135" s="328"/>
      <c r="E2135" s="334"/>
      <c r="F2135" s="330"/>
      <c r="G2135" s="331"/>
      <c r="H2135" s="347">
        <f>IFERROR(VLOOKUP(D2135,#REF!,2,FALSE),0)*E2135*F2135*G2135</f>
        <v>0</v>
      </c>
      <c r="I2135" s="348" t="str">
        <f>IF(D2135="","",CONCATENATE(D2135," ","@"," ",IFERROR(VLOOKUP(D2135,#REF!,2,FALSE),0),"/","ünit"," ","x"," ",E2135," ","ünits"," ","x"," ",F2135," ","days"," ","x"," ",G2135))</f>
        <v/>
      </c>
    </row>
    <row r="2136" spans="3:9" ht="15">
      <c r="D2136" s="328"/>
      <c r="E2136" s="329"/>
      <c r="F2136" s="330"/>
      <c r="G2136" s="331"/>
      <c r="H2136" s="347">
        <f>IFERROR(VLOOKUP(D2136,#REF!,2,FALSE),0)*E2136*F2136*G2136</f>
        <v>0</v>
      </c>
      <c r="I2136" s="348" t="str">
        <f>IF(D2136="","",CONCATENATE(D2136," ","@"," ",IFERROR(VLOOKUP(D2136,#REF!,2,FALSE),0),"/","ünit"," ","x"," ",E2136," ","ünits"," ","x"," ",F2136," ","days"," ","x"," ",G2136))</f>
        <v/>
      </c>
    </row>
    <row r="2137" spans="3:9" ht="15">
      <c r="D2137" s="328"/>
      <c r="E2137" s="334"/>
      <c r="F2137" s="330"/>
      <c r="G2137" s="331"/>
      <c r="H2137" s="347">
        <f>IFERROR(VLOOKUP(D2137,#REF!,2,FALSE),0)*E2137*F2137*G2137</f>
        <v>0</v>
      </c>
      <c r="I2137" s="348" t="str">
        <f>IF(D2137="","",CONCATENATE(D2137," ","@"," ",IFERROR(VLOOKUP(D2137,#REF!,2,FALSE),0),"/","ünit"," ","x"," ",E2137," ","ünits"," ","x"," ",F2137," ","days"," ","x"," ",G2137))</f>
        <v/>
      </c>
    </row>
    <row r="2138" spans="3:9" ht="15">
      <c r="D2138" s="328"/>
      <c r="E2138" s="329"/>
      <c r="F2138" s="330"/>
      <c r="G2138" s="331"/>
      <c r="H2138" s="347">
        <f>IFERROR(VLOOKUP(D2138,#REF!,2,FALSE),0)*E2138*F2138*G2138</f>
        <v>0</v>
      </c>
      <c r="I2138" s="348" t="str">
        <f>IF(D2138="","",CONCATENATE(D2138," ","@"," ",IFERROR(VLOOKUP(D2138,#REF!,2,FALSE),0),"/","ünit"," ","x"," ",E2138," ","ünits"," ","x"," ",F2138," ","days"," ","x"," ",G2138))</f>
        <v/>
      </c>
    </row>
    <row r="2139" spans="3:9" ht="15">
      <c r="D2139" s="328"/>
      <c r="E2139" s="334"/>
      <c r="F2139" s="330"/>
      <c r="G2139" s="331"/>
      <c r="H2139" s="347">
        <f>IFERROR(VLOOKUP(D2139,#REF!,2,FALSE),0)*E2139*F2139*G2139</f>
        <v>0</v>
      </c>
      <c r="I2139" s="348" t="str">
        <f>IF(D2139="","",CONCATENATE(D2139," ","@"," ",IFERROR(VLOOKUP(D2139,#REF!,2,FALSE),0),"/","ünit"," ","x"," ",E2139," ","ünits"," ","x"," ",F2139," ","days"," ","x"," ",G2139))</f>
        <v/>
      </c>
    </row>
    <row r="2140" spans="3:9" ht="15">
      <c r="D2140" s="328"/>
      <c r="E2140" s="329"/>
      <c r="F2140" s="330"/>
      <c r="G2140" s="331"/>
      <c r="H2140" s="347">
        <f>IFERROR(VLOOKUP(D2140,#REF!,2,FALSE),0)*E2140*F2140*G2140</f>
        <v>0</v>
      </c>
      <c r="I2140" s="348" t="str">
        <f>IF(D2140="","",CONCATENATE(D2140," ","@"," ",IFERROR(VLOOKUP(D2140,#REF!,2,FALSE),0),"/","ünit"," ","x"," ",E2140," ","ünits"," ","x"," ",F2140," ","days"," ","x"," ",G2140))</f>
        <v/>
      </c>
    </row>
    <row r="2141" spans="3:9" ht="15.6" thickBot="1">
      <c r="D2141" s="328"/>
      <c r="E2141" s="334"/>
      <c r="F2141" s="330"/>
      <c r="G2141" s="331"/>
      <c r="H2141" s="347">
        <f>IFERROR(VLOOKUP(D2141,#REF!,2,FALSE),0)*E2141*F2141*G2141</f>
        <v>0</v>
      </c>
      <c r="I2141" s="348" t="str">
        <f>IF(D2141="","",CONCATENATE(D2141," ","@"," ",IFERROR(VLOOKUP(D2141,#REF!,2,FALSE),0),"/","ünit"," ","x"," ",E2141," ","ünits"," ","x"," ",F2141," ","days"," ","x"," ",G2141))</f>
        <v/>
      </c>
    </row>
    <row r="2142" spans="3:9" ht="16.2" thickBot="1">
      <c r="D2142" s="335" t="s">
        <v>1147</v>
      </c>
      <c r="E2142" s="336"/>
      <c r="F2142" s="337"/>
      <c r="G2142" s="337"/>
      <c r="H2142" s="349">
        <f>SUM(H2132:H2141)</f>
        <v>0</v>
      </c>
      <c r="I2142" s="350"/>
    </row>
    <row r="2143" spans="3:9" ht="16.2" thickBot="1">
      <c r="D2143" s="340"/>
      <c r="E2143" s="342"/>
      <c r="F2143" s="341"/>
      <c r="G2143" s="341"/>
      <c r="H2143"/>
      <c r="I2143"/>
    </row>
    <row r="2144" spans="3:9" ht="18" thickBot="1">
      <c r="C2144" s="364" t="s">
        <v>47</v>
      </c>
      <c r="D2144" s="897" t="str">
        <f>VLOOKUP(C2144,'AOP Pillar 2'!$C$9:$E$4251,2,FALSE)</f>
        <v xml:space="preserve"> Strengthen advocacy, social mobilization and behaviour change communication on viral hepatitis</v>
      </c>
      <c r="E2144" s="898"/>
      <c r="F2144" s="898"/>
      <c r="G2144" s="898"/>
      <c r="H2144" s="898"/>
      <c r="I2144" s="899"/>
    </row>
    <row r="2145" spans="3:9" ht="15" thickBot="1"/>
    <row r="2146" spans="3:9" ht="15.6" thickBot="1">
      <c r="C2146" s="125" t="s">
        <v>1553</v>
      </c>
      <c r="D2146" s="894" t="str">
        <f>VLOOKUP(C2146,'AOP Pillar 2'!$F$12:$G$4251,2,FALSE)</f>
        <v>Workshop</v>
      </c>
      <c r="E2146" s="895"/>
      <c r="F2146" s="895"/>
      <c r="G2146" s="895"/>
      <c r="H2146" s="895"/>
      <c r="I2146" s="896"/>
    </row>
    <row r="2147" spans="3:9" ht="15.6" thickBot="1">
      <c r="C2147" s="125" t="s">
        <v>1553</v>
      </c>
      <c r="D2147" s="894">
        <f>VLOOKUP(C2147,'AOP Pillar 2'!$F$12:$I$4251,3,FALSE)</f>
        <v>0</v>
      </c>
      <c r="E2147" s="895"/>
      <c r="F2147" s="895"/>
      <c r="G2147" s="895"/>
      <c r="H2147" s="895"/>
      <c r="I2147" s="896"/>
    </row>
    <row r="2148" spans="3:9" ht="16.2" thickBot="1">
      <c r="D2148" s="325" t="s">
        <v>1141</v>
      </c>
      <c r="E2148" s="326" t="s">
        <v>1142</v>
      </c>
      <c r="F2148" s="326" t="s">
        <v>1143</v>
      </c>
      <c r="G2148" s="326" t="s">
        <v>1144</v>
      </c>
      <c r="H2148" s="346" t="s">
        <v>1145</v>
      </c>
      <c r="I2148" s="346" t="s">
        <v>1146</v>
      </c>
    </row>
    <row r="2149" spans="3:9" ht="28.8">
      <c r="D2149" s="328" t="s">
        <v>1148</v>
      </c>
      <c r="E2149" s="329">
        <v>4</v>
      </c>
      <c r="F2149" s="330">
        <v>4</v>
      </c>
      <c r="G2149" s="331">
        <v>2</v>
      </c>
      <c r="H2149" s="347">
        <f>IFERROR(VLOOKUP(D2149,#REF!,2,FALSE),0)*E2149*F2149*G2149</f>
        <v>0</v>
      </c>
      <c r="I2149" s="348" t="str">
        <f>IF(D2149="","",CONCATENATE(D2149," ","@"," ",IFERROR(VLOOKUP(D2149,#REF!,2,FALSE),0),"/","ünit"," ","x"," ",E2149," ","ünits"," ","x"," ",F2149," ","days"," ","x"," ",G2149))</f>
        <v>Lead Consultant @ 0/ünit x 4 ünits x 4 days x 2</v>
      </c>
    </row>
    <row r="2150" spans="3:9" ht="15">
      <c r="D2150" s="328"/>
      <c r="E2150" s="334"/>
      <c r="F2150" s="330"/>
      <c r="G2150" s="331"/>
      <c r="H2150" s="347">
        <f>IFERROR(VLOOKUP(D2150,#REF!,2,FALSE),0)*E2150*F2150*G2150</f>
        <v>0</v>
      </c>
      <c r="I2150" s="348" t="str">
        <f>IF(D2150="","",CONCATENATE(D2150," ","@"," ",IFERROR(VLOOKUP(D2150,#REF!,2,FALSE),0),"/","ünit"," ","x"," ",E2150," ","ünits"," ","x"," ",F2150," ","days"," ","x"," ",G2150))</f>
        <v/>
      </c>
    </row>
    <row r="2151" spans="3:9" ht="15">
      <c r="D2151" s="328"/>
      <c r="E2151" s="329"/>
      <c r="F2151" s="330"/>
      <c r="G2151" s="331"/>
      <c r="H2151" s="347">
        <f>IFERROR(VLOOKUP(D2151,#REF!,2,FALSE),0)*E2151*F2151*G2151</f>
        <v>0</v>
      </c>
      <c r="I2151" s="348" t="str">
        <f>IF(D2151="","",CONCATENATE(D2151," ","@"," ",IFERROR(VLOOKUP(D2151,#REF!,2,FALSE),0),"/","ünit"," ","x"," ",E2151," ","ünits"," ","x"," ",F2151," ","days"," ","x"," ",G2151))</f>
        <v/>
      </c>
    </row>
    <row r="2152" spans="3:9" ht="15">
      <c r="D2152" s="328"/>
      <c r="E2152" s="334"/>
      <c r="F2152" s="330"/>
      <c r="G2152" s="331"/>
      <c r="H2152" s="347">
        <f>IFERROR(VLOOKUP(D2152,#REF!,2,FALSE),0)*E2152*F2152*G2152</f>
        <v>0</v>
      </c>
      <c r="I2152" s="348" t="str">
        <f>IF(D2152="","",CONCATENATE(D2152," ","@"," ",IFERROR(VLOOKUP(D2152,#REF!,2,FALSE),0),"/","ünit"," ","x"," ",E2152," ","ünits"," ","x"," ",F2152," ","days"," ","x"," ",G2152))</f>
        <v/>
      </c>
    </row>
    <row r="2153" spans="3:9" ht="15">
      <c r="D2153" s="328"/>
      <c r="E2153" s="329"/>
      <c r="F2153" s="330"/>
      <c r="G2153" s="331"/>
      <c r="H2153" s="347">
        <f>IFERROR(VLOOKUP(D2153,#REF!,2,FALSE),0)*E2153*F2153*G2153</f>
        <v>0</v>
      </c>
      <c r="I2153" s="348" t="str">
        <f>IF(D2153="","",CONCATENATE(D2153," ","@"," ",IFERROR(VLOOKUP(D2153,#REF!,2,FALSE),0),"/","ünit"," ","x"," ",E2153," ","ünits"," ","x"," ",F2153," ","days"," ","x"," ",G2153))</f>
        <v/>
      </c>
    </row>
    <row r="2154" spans="3:9" ht="15">
      <c r="D2154" s="328"/>
      <c r="E2154" s="334"/>
      <c r="F2154" s="330"/>
      <c r="G2154" s="331"/>
      <c r="H2154" s="347">
        <f>IFERROR(VLOOKUP(D2154,#REF!,2,FALSE),0)*E2154*F2154*G2154</f>
        <v>0</v>
      </c>
      <c r="I2154" s="348" t="str">
        <f>IF(D2154="","",CONCATENATE(D2154," ","@"," ",IFERROR(VLOOKUP(D2154,#REF!,2,FALSE),0),"/","ünit"," ","x"," ",E2154," ","ünits"," ","x"," ",F2154," ","days"," ","x"," ",G2154))</f>
        <v/>
      </c>
    </row>
    <row r="2155" spans="3:9" ht="15">
      <c r="D2155" s="328"/>
      <c r="E2155" s="329"/>
      <c r="F2155" s="330"/>
      <c r="G2155" s="331"/>
      <c r="H2155" s="347">
        <f>IFERROR(VLOOKUP(D2155,#REF!,2,FALSE),0)*E2155*F2155*G2155</f>
        <v>0</v>
      </c>
      <c r="I2155" s="348" t="str">
        <f>IF(D2155="","",CONCATENATE(D2155," ","@"," ",IFERROR(VLOOKUP(D2155,#REF!,2,FALSE),0),"/","ünit"," ","x"," ",E2155," ","ünits"," ","x"," ",F2155," ","days"," ","x"," ",G2155))</f>
        <v/>
      </c>
    </row>
    <row r="2156" spans="3:9" ht="15">
      <c r="D2156" s="328"/>
      <c r="E2156" s="334"/>
      <c r="F2156" s="330"/>
      <c r="G2156" s="331"/>
      <c r="H2156" s="347">
        <f>IFERROR(VLOOKUP(D2156,#REF!,2,FALSE),0)*E2156*F2156*G2156</f>
        <v>0</v>
      </c>
      <c r="I2156" s="348" t="str">
        <f>IF(D2156="","",CONCATENATE(D2156," ","@"," ",IFERROR(VLOOKUP(D2156,#REF!,2,FALSE),0),"/","ünit"," ","x"," ",E2156," ","ünits"," ","x"," ",F2156," ","days"," ","x"," ",G2156))</f>
        <v/>
      </c>
    </row>
    <row r="2157" spans="3:9" ht="15">
      <c r="D2157" s="328"/>
      <c r="E2157" s="329"/>
      <c r="F2157" s="330"/>
      <c r="G2157" s="331"/>
      <c r="H2157" s="347">
        <f>IFERROR(VLOOKUP(D2157,#REF!,2,FALSE),0)*E2157*F2157*G2157</f>
        <v>0</v>
      </c>
      <c r="I2157" s="348" t="str">
        <f>IF(D2157="","",CONCATENATE(D2157," ","@"," ",IFERROR(VLOOKUP(D2157,#REF!,2,FALSE),0),"/","ünit"," ","x"," ",E2157," ","ünits"," ","x"," ",F2157," ","days"," ","x"," ",G2157))</f>
        <v/>
      </c>
    </row>
    <row r="2158" spans="3:9" ht="15.6" thickBot="1">
      <c r="D2158" s="328"/>
      <c r="E2158" s="334"/>
      <c r="F2158" s="330"/>
      <c r="G2158" s="331"/>
      <c r="H2158" s="347">
        <f>IFERROR(VLOOKUP(D2158,#REF!,2,FALSE),0)*E2158*F2158*G2158</f>
        <v>0</v>
      </c>
      <c r="I2158" s="348" t="str">
        <f>IF(D2158="","",CONCATENATE(D2158," ","@"," ",IFERROR(VLOOKUP(D2158,#REF!,2,FALSE),0),"/","ünit"," ","x"," ",E2158," ","ünits"," ","x"," ",F2158," ","days"," ","x"," ",G2158))</f>
        <v/>
      </c>
    </row>
    <row r="2159" spans="3:9" ht="16.2" thickBot="1">
      <c r="D2159" s="335" t="s">
        <v>1147</v>
      </c>
      <c r="E2159" s="336"/>
      <c r="F2159" s="337"/>
      <c r="G2159" s="337"/>
      <c r="H2159" s="349">
        <f>SUM(H2149:H2158)</f>
        <v>0</v>
      </c>
      <c r="I2159" s="350"/>
    </row>
    <row r="2160" spans="3:9" ht="15" thickBot="1"/>
    <row r="2161" spans="3:9" ht="15.6" thickBot="1">
      <c r="C2161" s="125" t="s">
        <v>1554</v>
      </c>
      <c r="D2161" s="894" t="str">
        <f>VLOOKUP(C2161,'AOP Pillar 2'!$F$12:$G$4251,2,FALSE)</f>
        <v>Planning</v>
      </c>
      <c r="E2161" s="895"/>
      <c r="F2161" s="895"/>
      <c r="G2161" s="895"/>
      <c r="H2161" s="895"/>
      <c r="I2161" s="896"/>
    </row>
    <row r="2162" spans="3:9" ht="15.6" thickBot="1">
      <c r="C2162" s="125" t="s">
        <v>1554</v>
      </c>
      <c r="D2162" s="894">
        <f>VLOOKUP(C2162,'AOP Pillar 2'!$F$12:$I$4251,3,FALSE)</f>
        <v>0</v>
      </c>
      <c r="E2162" s="895"/>
      <c r="F2162" s="895"/>
      <c r="G2162" s="895"/>
      <c r="H2162" s="895"/>
      <c r="I2162" s="896"/>
    </row>
    <row r="2163" spans="3:9" ht="16.2" thickBot="1">
      <c r="D2163" s="325" t="s">
        <v>1141</v>
      </c>
      <c r="E2163" s="326" t="s">
        <v>1142</v>
      </c>
      <c r="F2163" s="326" t="s">
        <v>1143</v>
      </c>
      <c r="G2163" s="326" t="s">
        <v>1144</v>
      </c>
      <c r="H2163" s="346" t="s">
        <v>1145</v>
      </c>
      <c r="I2163" s="346" t="s">
        <v>1146</v>
      </c>
    </row>
    <row r="2164" spans="3:9" ht="28.8">
      <c r="D2164" s="328" t="s">
        <v>1148</v>
      </c>
      <c r="E2164" s="329">
        <v>4</v>
      </c>
      <c r="F2164" s="330">
        <v>4</v>
      </c>
      <c r="G2164" s="331">
        <v>2</v>
      </c>
      <c r="H2164" s="347">
        <f>IFERROR(VLOOKUP(D2164,#REF!,2,FALSE),0)*E2164*F2164*G2164</f>
        <v>0</v>
      </c>
      <c r="I2164" s="348" t="str">
        <f>IF(D2164="","",CONCATENATE(D2164," ","@"," ",IFERROR(VLOOKUP(D2164,#REF!,2,FALSE),0),"/","ünit"," ","x"," ",E2164," ","ünits"," ","x"," ",F2164," ","days"," ","x"," ",G2164))</f>
        <v>Lead Consultant @ 0/ünit x 4 ünits x 4 days x 2</v>
      </c>
    </row>
    <row r="2165" spans="3:9" ht="15">
      <c r="D2165" s="328"/>
      <c r="E2165" s="334"/>
      <c r="F2165" s="330"/>
      <c r="G2165" s="331"/>
      <c r="H2165" s="347">
        <f>IFERROR(VLOOKUP(D2165,#REF!,2,FALSE),0)*E2165*F2165*G2165</f>
        <v>0</v>
      </c>
      <c r="I2165" s="348" t="str">
        <f>IF(D2165="","",CONCATENATE(D2165," ","@"," ",IFERROR(VLOOKUP(D2165,#REF!,2,FALSE),0),"/","ünit"," ","x"," ",E2165," ","ünits"," ","x"," ",F2165," ","days"," ","x"," ",G2165))</f>
        <v/>
      </c>
    </row>
    <row r="2166" spans="3:9" ht="15">
      <c r="D2166" s="328"/>
      <c r="E2166" s="329"/>
      <c r="F2166" s="330"/>
      <c r="G2166" s="331"/>
      <c r="H2166" s="347">
        <f>IFERROR(VLOOKUP(D2166,#REF!,2,FALSE),0)*E2166*F2166*G2166</f>
        <v>0</v>
      </c>
      <c r="I2166" s="348" t="str">
        <f>IF(D2166="","",CONCATENATE(D2166," ","@"," ",IFERROR(VLOOKUP(D2166,#REF!,2,FALSE),0),"/","ünit"," ","x"," ",E2166," ","ünits"," ","x"," ",F2166," ","days"," ","x"," ",G2166))</f>
        <v/>
      </c>
    </row>
    <row r="2167" spans="3:9" ht="15">
      <c r="D2167" s="328"/>
      <c r="E2167" s="334"/>
      <c r="F2167" s="330"/>
      <c r="G2167" s="331"/>
      <c r="H2167" s="347">
        <f>IFERROR(VLOOKUP(D2167,#REF!,2,FALSE),0)*E2167*F2167*G2167</f>
        <v>0</v>
      </c>
      <c r="I2167" s="348" t="str">
        <f>IF(D2167="","",CONCATENATE(D2167," ","@"," ",IFERROR(VLOOKUP(D2167,#REF!,2,FALSE),0),"/","ünit"," ","x"," ",E2167," ","ünits"," ","x"," ",F2167," ","days"," ","x"," ",G2167))</f>
        <v/>
      </c>
    </row>
    <row r="2168" spans="3:9" ht="15">
      <c r="D2168" s="328"/>
      <c r="E2168" s="329"/>
      <c r="F2168" s="330"/>
      <c r="G2168" s="331"/>
      <c r="H2168" s="347">
        <f>IFERROR(VLOOKUP(D2168,#REF!,2,FALSE),0)*E2168*F2168*G2168</f>
        <v>0</v>
      </c>
      <c r="I2168" s="348" t="str">
        <f>IF(D2168="","",CONCATENATE(D2168," ","@"," ",IFERROR(VLOOKUP(D2168,#REF!,2,FALSE),0),"/","ünit"," ","x"," ",E2168," ","ünits"," ","x"," ",F2168," ","days"," ","x"," ",G2168))</f>
        <v/>
      </c>
    </row>
    <row r="2169" spans="3:9" ht="15">
      <c r="D2169" s="328"/>
      <c r="E2169" s="334"/>
      <c r="F2169" s="330"/>
      <c r="G2169" s="331"/>
      <c r="H2169" s="347">
        <f>IFERROR(VLOOKUP(D2169,#REF!,2,FALSE),0)*E2169*F2169*G2169</f>
        <v>0</v>
      </c>
      <c r="I2169" s="348" t="str">
        <f>IF(D2169="","",CONCATENATE(D2169," ","@"," ",IFERROR(VLOOKUP(D2169,#REF!,2,FALSE),0),"/","ünit"," ","x"," ",E2169," ","ünits"," ","x"," ",F2169," ","days"," ","x"," ",G2169))</f>
        <v/>
      </c>
    </row>
    <row r="2170" spans="3:9" ht="15">
      <c r="D2170" s="328"/>
      <c r="E2170" s="329"/>
      <c r="F2170" s="330"/>
      <c r="G2170" s="331"/>
      <c r="H2170" s="347">
        <f>IFERROR(VLOOKUP(D2170,#REF!,2,FALSE),0)*E2170*F2170*G2170</f>
        <v>0</v>
      </c>
      <c r="I2170" s="348" t="str">
        <f>IF(D2170="","",CONCATENATE(D2170," ","@"," ",IFERROR(VLOOKUP(D2170,#REF!,2,FALSE),0),"/","ünit"," ","x"," ",E2170," ","ünits"," ","x"," ",F2170," ","days"," ","x"," ",G2170))</f>
        <v/>
      </c>
    </row>
    <row r="2171" spans="3:9" ht="15">
      <c r="D2171" s="328"/>
      <c r="E2171" s="334"/>
      <c r="F2171" s="330"/>
      <c r="G2171" s="331"/>
      <c r="H2171" s="347">
        <f>IFERROR(VLOOKUP(D2171,#REF!,2,FALSE),0)*E2171*F2171*G2171</f>
        <v>0</v>
      </c>
      <c r="I2171" s="348" t="str">
        <f>IF(D2171="","",CONCATENATE(D2171," ","@"," ",IFERROR(VLOOKUP(D2171,#REF!,2,FALSE),0),"/","ünit"," ","x"," ",E2171," ","ünits"," ","x"," ",F2171," ","days"," ","x"," ",G2171))</f>
        <v/>
      </c>
    </row>
    <row r="2172" spans="3:9" ht="15">
      <c r="D2172" s="328"/>
      <c r="E2172" s="329"/>
      <c r="F2172" s="330"/>
      <c r="G2172" s="331"/>
      <c r="H2172" s="347">
        <f>IFERROR(VLOOKUP(D2172,#REF!,2,FALSE),0)*E2172*F2172*G2172</f>
        <v>0</v>
      </c>
      <c r="I2172" s="348" t="str">
        <f>IF(D2172="","",CONCATENATE(D2172," ","@"," ",IFERROR(VLOOKUP(D2172,#REF!,2,FALSE),0),"/","ünit"," ","x"," ",E2172," ","ünits"," ","x"," ",F2172," ","days"," ","x"," ",G2172))</f>
        <v/>
      </c>
    </row>
    <row r="2173" spans="3:9" ht="15.6" thickBot="1">
      <c r="D2173" s="328"/>
      <c r="E2173" s="334"/>
      <c r="F2173" s="330"/>
      <c r="G2173" s="331"/>
      <c r="H2173" s="347">
        <f>IFERROR(VLOOKUP(D2173,#REF!,2,FALSE),0)*E2173*F2173*G2173</f>
        <v>0</v>
      </c>
      <c r="I2173" s="348" t="str">
        <f>IF(D2173="","",CONCATENATE(D2173," ","@"," ",IFERROR(VLOOKUP(D2173,#REF!,2,FALSE),0),"/","ünit"," ","x"," ",E2173," ","ünits"," ","x"," ",F2173," ","days"," ","x"," ",G2173))</f>
        <v/>
      </c>
    </row>
    <row r="2174" spans="3:9" ht="16.2" thickBot="1">
      <c r="D2174" s="335" t="s">
        <v>1147</v>
      </c>
      <c r="E2174" s="336"/>
      <c r="F2174" s="337"/>
      <c r="G2174" s="337"/>
      <c r="H2174" s="349">
        <f>SUM(H2164:H2173)</f>
        <v>0</v>
      </c>
      <c r="I2174" s="350"/>
    </row>
    <row r="2175" spans="3:9" ht="15" thickBot="1"/>
    <row r="2176" spans="3:9" ht="15.6" thickBot="1">
      <c r="C2176" s="125" t="s">
        <v>1557</v>
      </c>
      <c r="D2176" s="894" t="str">
        <f>VLOOKUP(C2176,'AOP Pillar 2'!$F$12:$G$4251,2,FALSE)</f>
        <v>Dessemination</v>
      </c>
      <c r="E2176" s="895"/>
      <c r="F2176" s="895"/>
      <c r="G2176" s="895"/>
      <c r="H2176" s="895"/>
      <c r="I2176" s="896"/>
    </row>
    <row r="2177" spans="3:9" ht="15.6" thickBot="1">
      <c r="C2177" s="125" t="s">
        <v>1557</v>
      </c>
      <c r="D2177" s="894">
        <f>VLOOKUP(C2177,'AOP Pillar 2'!$F$12:$I$4251,3,FALSE)</f>
        <v>0</v>
      </c>
      <c r="E2177" s="895"/>
      <c r="F2177" s="895"/>
      <c r="G2177" s="895"/>
      <c r="H2177" s="895"/>
      <c r="I2177" s="896"/>
    </row>
    <row r="2178" spans="3:9" ht="16.2" thickBot="1">
      <c r="D2178" s="325" t="s">
        <v>1141</v>
      </c>
      <c r="E2178" s="326" t="s">
        <v>1142</v>
      </c>
      <c r="F2178" s="326" t="s">
        <v>1143</v>
      </c>
      <c r="G2178" s="326" t="s">
        <v>1144</v>
      </c>
      <c r="H2178" s="346" t="s">
        <v>1145</v>
      </c>
      <c r="I2178" s="346" t="s">
        <v>1146</v>
      </c>
    </row>
    <row r="2179" spans="3:9" ht="28.8">
      <c r="D2179" s="328" t="s">
        <v>1148</v>
      </c>
      <c r="E2179" s="329">
        <v>4</v>
      </c>
      <c r="F2179" s="330">
        <v>4</v>
      </c>
      <c r="G2179" s="331">
        <v>2</v>
      </c>
      <c r="H2179" s="347">
        <f>IFERROR(VLOOKUP(D2179,#REF!,2,FALSE),0)*E2179*F2179*G2179</f>
        <v>0</v>
      </c>
      <c r="I2179" s="348" t="str">
        <f>IF(D2179="","",CONCATENATE(D2179," ","@"," ",IFERROR(VLOOKUP(D2179,#REF!,2,FALSE),0),"/","ünit"," ","x"," ",E2179," ","ünits"," ","x"," ",F2179," ","days"," ","x"," ",G2179))</f>
        <v>Lead Consultant @ 0/ünit x 4 ünits x 4 days x 2</v>
      </c>
    </row>
    <row r="2180" spans="3:9" ht="15">
      <c r="D2180" s="328"/>
      <c r="E2180" s="334"/>
      <c r="F2180" s="330"/>
      <c r="G2180" s="331"/>
      <c r="H2180" s="347">
        <f>IFERROR(VLOOKUP(D2180,#REF!,2,FALSE),0)*E2180*F2180*G2180</f>
        <v>0</v>
      </c>
      <c r="I2180" s="348" t="str">
        <f>IF(D2180="","",CONCATENATE(D2180," ","@"," ",IFERROR(VLOOKUP(D2180,#REF!,2,FALSE),0),"/","ünit"," ","x"," ",E2180," ","ünits"," ","x"," ",F2180," ","days"," ","x"," ",G2180))</f>
        <v/>
      </c>
    </row>
    <row r="2181" spans="3:9" ht="15">
      <c r="D2181" s="328"/>
      <c r="E2181" s="329"/>
      <c r="F2181" s="330"/>
      <c r="G2181" s="331"/>
      <c r="H2181" s="347">
        <f>IFERROR(VLOOKUP(D2181,#REF!,2,FALSE),0)*E2181*F2181*G2181</f>
        <v>0</v>
      </c>
      <c r="I2181" s="348" t="str">
        <f>IF(D2181="","",CONCATENATE(D2181," ","@"," ",IFERROR(VLOOKUP(D2181,#REF!,2,FALSE),0),"/","ünit"," ","x"," ",E2181," ","ünits"," ","x"," ",F2181," ","days"," ","x"," ",G2181))</f>
        <v/>
      </c>
    </row>
    <row r="2182" spans="3:9" ht="15">
      <c r="D2182" s="328"/>
      <c r="E2182" s="334"/>
      <c r="F2182" s="330"/>
      <c r="G2182" s="331"/>
      <c r="H2182" s="347">
        <f>IFERROR(VLOOKUP(D2182,#REF!,2,FALSE),0)*E2182*F2182*G2182</f>
        <v>0</v>
      </c>
      <c r="I2182" s="348" t="str">
        <f>IF(D2182="","",CONCATENATE(D2182," ","@"," ",IFERROR(VLOOKUP(D2182,#REF!,2,FALSE),0),"/","ünit"," ","x"," ",E2182," ","ünits"," ","x"," ",F2182," ","days"," ","x"," ",G2182))</f>
        <v/>
      </c>
    </row>
    <row r="2183" spans="3:9" ht="15">
      <c r="D2183" s="328"/>
      <c r="E2183" s="329"/>
      <c r="F2183" s="330"/>
      <c r="G2183" s="331"/>
      <c r="H2183" s="347">
        <f>IFERROR(VLOOKUP(D2183,#REF!,2,FALSE),0)*E2183*F2183*G2183</f>
        <v>0</v>
      </c>
      <c r="I2183" s="348" t="str">
        <f>IF(D2183="","",CONCATENATE(D2183," ","@"," ",IFERROR(VLOOKUP(D2183,#REF!,2,FALSE),0),"/","ünit"," ","x"," ",E2183," ","ünits"," ","x"," ",F2183," ","days"," ","x"," ",G2183))</f>
        <v/>
      </c>
    </row>
    <row r="2184" spans="3:9" ht="15">
      <c r="D2184" s="328"/>
      <c r="E2184" s="334"/>
      <c r="F2184" s="330"/>
      <c r="G2184" s="331"/>
      <c r="H2184" s="347">
        <f>IFERROR(VLOOKUP(D2184,#REF!,2,FALSE),0)*E2184*F2184*G2184</f>
        <v>0</v>
      </c>
      <c r="I2184" s="348" t="str">
        <f>IF(D2184="","",CONCATENATE(D2184," ","@"," ",IFERROR(VLOOKUP(D2184,#REF!,2,FALSE),0),"/","ünit"," ","x"," ",E2184," ","ünits"," ","x"," ",F2184," ","days"," ","x"," ",G2184))</f>
        <v/>
      </c>
    </row>
    <row r="2185" spans="3:9" ht="15">
      <c r="D2185" s="328"/>
      <c r="E2185" s="329"/>
      <c r="F2185" s="330"/>
      <c r="G2185" s="331"/>
      <c r="H2185" s="347">
        <f>IFERROR(VLOOKUP(D2185,#REF!,2,FALSE),0)*E2185*F2185*G2185</f>
        <v>0</v>
      </c>
      <c r="I2185" s="348" t="str">
        <f>IF(D2185="","",CONCATENATE(D2185," ","@"," ",IFERROR(VLOOKUP(D2185,#REF!,2,FALSE),0),"/","ünit"," ","x"," ",E2185," ","ünits"," ","x"," ",F2185," ","days"," ","x"," ",G2185))</f>
        <v/>
      </c>
    </row>
    <row r="2186" spans="3:9" ht="15">
      <c r="D2186" s="328"/>
      <c r="E2186" s="334"/>
      <c r="F2186" s="330"/>
      <c r="G2186" s="331"/>
      <c r="H2186" s="347">
        <f>IFERROR(VLOOKUP(D2186,#REF!,2,FALSE),0)*E2186*F2186*G2186</f>
        <v>0</v>
      </c>
      <c r="I2186" s="348" t="str">
        <f>IF(D2186="","",CONCATENATE(D2186," ","@"," ",IFERROR(VLOOKUP(D2186,#REF!,2,FALSE),0),"/","ünit"," ","x"," ",E2186," ","ünits"," ","x"," ",F2186," ","days"," ","x"," ",G2186))</f>
        <v/>
      </c>
    </row>
    <row r="2187" spans="3:9" ht="15">
      <c r="D2187" s="328"/>
      <c r="E2187" s="329"/>
      <c r="F2187" s="330"/>
      <c r="G2187" s="331"/>
      <c r="H2187" s="347">
        <f>IFERROR(VLOOKUP(D2187,#REF!,2,FALSE),0)*E2187*F2187*G2187</f>
        <v>0</v>
      </c>
      <c r="I2187" s="348" t="str">
        <f>IF(D2187="","",CONCATENATE(D2187," ","@"," ",IFERROR(VLOOKUP(D2187,#REF!,2,FALSE),0),"/","ünit"," ","x"," ",E2187," ","ünits"," ","x"," ",F2187," ","days"," ","x"," ",G2187))</f>
        <v/>
      </c>
    </row>
    <row r="2188" spans="3:9" ht="15.6" thickBot="1">
      <c r="D2188" s="328"/>
      <c r="E2188" s="334"/>
      <c r="F2188" s="330"/>
      <c r="G2188" s="331"/>
      <c r="H2188" s="347">
        <f>IFERROR(VLOOKUP(D2188,#REF!,2,FALSE),0)*E2188*F2188*G2188</f>
        <v>0</v>
      </c>
      <c r="I2188" s="348" t="str">
        <f>IF(D2188="","",CONCATENATE(D2188," ","@"," ",IFERROR(VLOOKUP(D2188,#REF!,2,FALSE),0),"/","ünit"," ","x"," ",E2188," ","ünits"," ","x"," ",F2188," ","days"," ","x"," ",G2188))</f>
        <v/>
      </c>
    </row>
    <row r="2189" spans="3:9" ht="16.2" thickBot="1">
      <c r="D2189" s="335" t="s">
        <v>1147</v>
      </c>
      <c r="E2189" s="336"/>
      <c r="F2189" s="337"/>
      <c r="G2189" s="337"/>
      <c r="H2189" s="349">
        <f>SUM(H2179:H2188)</f>
        <v>0</v>
      </c>
      <c r="I2189" s="350"/>
    </row>
    <row r="2190" spans="3:9" ht="16.2" thickBot="1">
      <c r="D2190" s="340"/>
      <c r="E2190" s="341"/>
      <c r="F2190" s="342"/>
      <c r="G2190" s="341"/>
      <c r="H2190" s="341"/>
      <c r="I2190" s="344"/>
    </row>
    <row r="2191" spans="3:9" ht="15.6" thickBot="1">
      <c r="C2191" s="125" t="s">
        <v>1558</v>
      </c>
      <c r="D2191" s="894" t="str">
        <f>VLOOKUP(C2191,'AOP Pillar 2'!$F$12:$G$4251,2,FALSE)</f>
        <v>Develop</v>
      </c>
      <c r="E2191" s="895"/>
      <c r="F2191" s="895"/>
      <c r="G2191" s="895"/>
      <c r="H2191" s="895"/>
      <c r="I2191" s="896"/>
    </row>
    <row r="2192" spans="3:9" ht="15.6" thickBot="1">
      <c r="C2192" s="125" t="s">
        <v>1558</v>
      </c>
      <c r="D2192" s="894">
        <f>VLOOKUP(C2192,'AOP Pillar 2'!$F$12:$I$4251,3,FALSE)</f>
        <v>0</v>
      </c>
      <c r="E2192" s="895"/>
      <c r="F2192" s="895"/>
      <c r="G2192" s="895"/>
      <c r="H2192" s="895"/>
      <c r="I2192" s="896"/>
    </row>
    <row r="2193" spans="3:9" ht="16.2" thickBot="1">
      <c r="D2193" s="325" t="s">
        <v>1141</v>
      </c>
      <c r="E2193" s="326" t="s">
        <v>1142</v>
      </c>
      <c r="F2193" s="326" t="s">
        <v>1143</v>
      </c>
      <c r="G2193" s="326" t="s">
        <v>1144</v>
      </c>
      <c r="H2193" s="346" t="s">
        <v>1145</v>
      </c>
      <c r="I2193" s="346" t="s">
        <v>1146</v>
      </c>
    </row>
    <row r="2194" spans="3:9" ht="28.8">
      <c r="D2194" s="328" t="s">
        <v>1148</v>
      </c>
      <c r="E2194" s="329">
        <v>4</v>
      </c>
      <c r="F2194" s="330">
        <v>4</v>
      </c>
      <c r="G2194" s="331">
        <v>2</v>
      </c>
      <c r="H2194" s="347">
        <f>IFERROR(VLOOKUP(D2194,#REF!,2,FALSE),0)*E2194*F2194*G2194</f>
        <v>0</v>
      </c>
      <c r="I2194" s="348" t="str">
        <f>IF(D2194="","",CONCATENATE(D2194," ","@"," ",IFERROR(VLOOKUP(D2194,#REF!,2,FALSE),0),"/","ünit"," ","x"," ",E2194," ","ünits"," ","x"," ",F2194," ","days"," ","x"," ",G2194))</f>
        <v>Lead Consultant @ 0/ünit x 4 ünits x 4 days x 2</v>
      </c>
    </row>
    <row r="2195" spans="3:9" ht="15">
      <c r="D2195" s="328"/>
      <c r="E2195" s="334"/>
      <c r="F2195" s="330"/>
      <c r="G2195" s="331"/>
      <c r="H2195" s="347">
        <f>IFERROR(VLOOKUP(D2195,#REF!,2,FALSE),0)*E2195*F2195*G2195</f>
        <v>0</v>
      </c>
      <c r="I2195" s="348" t="str">
        <f>IF(D2195="","",CONCATENATE(D2195," ","@"," ",IFERROR(VLOOKUP(D2195,#REF!,2,FALSE),0),"/","ünit"," ","x"," ",E2195," ","ünits"," ","x"," ",F2195," ","days"," ","x"," ",G2195))</f>
        <v/>
      </c>
    </row>
    <row r="2196" spans="3:9" ht="15">
      <c r="D2196" s="328"/>
      <c r="E2196" s="329"/>
      <c r="F2196" s="330"/>
      <c r="G2196" s="331"/>
      <c r="H2196" s="347">
        <f>IFERROR(VLOOKUP(D2196,#REF!,2,FALSE),0)*E2196*F2196*G2196</f>
        <v>0</v>
      </c>
      <c r="I2196" s="348" t="str">
        <f>IF(D2196="","",CONCATENATE(D2196," ","@"," ",IFERROR(VLOOKUP(D2196,#REF!,2,FALSE),0),"/","ünit"," ","x"," ",E2196," ","ünits"," ","x"," ",F2196," ","days"," ","x"," ",G2196))</f>
        <v/>
      </c>
    </row>
    <row r="2197" spans="3:9" ht="15">
      <c r="D2197" s="328"/>
      <c r="E2197" s="334"/>
      <c r="F2197" s="330"/>
      <c r="G2197" s="331"/>
      <c r="H2197" s="347">
        <f>IFERROR(VLOOKUP(D2197,#REF!,2,FALSE),0)*E2197*F2197*G2197</f>
        <v>0</v>
      </c>
      <c r="I2197" s="348" t="str">
        <f>IF(D2197="","",CONCATENATE(D2197," ","@"," ",IFERROR(VLOOKUP(D2197,#REF!,2,FALSE),0),"/","ünit"," ","x"," ",E2197," ","ünits"," ","x"," ",F2197," ","days"," ","x"," ",G2197))</f>
        <v/>
      </c>
    </row>
    <row r="2198" spans="3:9" ht="15">
      <c r="D2198" s="328"/>
      <c r="E2198" s="329"/>
      <c r="F2198" s="330"/>
      <c r="G2198" s="331"/>
      <c r="H2198" s="347">
        <f>IFERROR(VLOOKUP(D2198,#REF!,2,FALSE),0)*E2198*F2198*G2198</f>
        <v>0</v>
      </c>
      <c r="I2198" s="348" t="str">
        <f>IF(D2198="","",CONCATENATE(D2198," ","@"," ",IFERROR(VLOOKUP(D2198,#REF!,2,FALSE),0),"/","ünit"," ","x"," ",E2198," ","ünits"," ","x"," ",F2198," ","days"," ","x"," ",G2198))</f>
        <v/>
      </c>
    </row>
    <row r="2199" spans="3:9" ht="15">
      <c r="D2199" s="328"/>
      <c r="E2199" s="334"/>
      <c r="F2199" s="330"/>
      <c r="G2199" s="331"/>
      <c r="H2199" s="347">
        <f>IFERROR(VLOOKUP(D2199,#REF!,2,FALSE),0)*E2199*F2199*G2199</f>
        <v>0</v>
      </c>
      <c r="I2199" s="348" t="str">
        <f>IF(D2199="","",CONCATENATE(D2199," ","@"," ",IFERROR(VLOOKUP(D2199,#REF!,2,FALSE),0),"/","ünit"," ","x"," ",E2199," ","ünits"," ","x"," ",F2199," ","days"," ","x"," ",G2199))</f>
        <v/>
      </c>
    </row>
    <row r="2200" spans="3:9" ht="15">
      <c r="D2200" s="328"/>
      <c r="E2200" s="329"/>
      <c r="F2200" s="330"/>
      <c r="G2200" s="331"/>
      <c r="H2200" s="347">
        <f>IFERROR(VLOOKUP(D2200,#REF!,2,FALSE),0)*E2200*F2200*G2200</f>
        <v>0</v>
      </c>
      <c r="I2200" s="348" t="str">
        <f>IF(D2200="","",CONCATENATE(D2200," ","@"," ",IFERROR(VLOOKUP(D2200,#REF!,2,FALSE),0),"/","ünit"," ","x"," ",E2200," ","ünits"," ","x"," ",F2200," ","days"," ","x"," ",G2200))</f>
        <v/>
      </c>
    </row>
    <row r="2201" spans="3:9" ht="15">
      <c r="D2201" s="328"/>
      <c r="E2201" s="334"/>
      <c r="F2201" s="330"/>
      <c r="G2201" s="331"/>
      <c r="H2201" s="347">
        <f>IFERROR(VLOOKUP(D2201,#REF!,2,FALSE),0)*E2201*F2201*G2201</f>
        <v>0</v>
      </c>
      <c r="I2201" s="348" t="str">
        <f>IF(D2201="","",CONCATENATE(D2201," ","@"," ",IFERROR(VLOOKUP(D2201,#REF!,2,FALSE),0),"/","ünit"," ","x"," ",E2201," ","ünits"," ","x"," ",F2201," ","days"," ","x"," ",G2201))</f>
        <v/>
      </c>
    </row>
    <row r="2202" spans="3:9" ht="15">
      <c r="D2202" s="328"/>
      <c r="E2202" s="329"/>
      <c r="F2202" s="330"/>
      <c r="G2202" s="331"/>
      <c r="H2202" s="347">
        <f>IFERROR(VLOOKUP(D2202,#REF!,2,FALSE),0)*E2202*F2202*G2202</f>
        <v>0</v>
      </c>
      <c r="I2202" s="348" t="str">
        <f>IF(D2202="","",CONCATENATE(D2202," ","@"," ",IFERROR(VLOOKUP(D2202,#REF!,2,FALSE),0),"/","ünit"," ","x"," ",E2202," ","ünits"," ","x"," ",F2202," ","days"," ","x"," ",G2202))</f>
        <v/>
      </c>
    </row>
    <row r="2203" spans="3:9" ht="15.6" thickBot="1">
      <c r="D2203" s="328"/>
      <c r="E2203" s="334"/>
      <c r="F2203" s="330"/>
      <c r="G2203" s="331"/>
      <c r="H2203" s="347">
        <f>IFERROR(VLOOKUP(D2203,#REF!,2,FALSE),0)*E2203*F2203*G2203</f>
        <v>0</v>
      </c>
      <c r="I2203" s="348" t="str">
        <f>IF(D2203="","",CONCATENATE(D2203," ","@"," ",IFERROR(VLOOKUP(D2203,#REF!,2,FALSE),0),"/","ünit"," ","x"," ",E2203," ","ünits"," ","x"," ",F2203," ","days"," ","x"," ",G2203))</f>
        <v/>
      </c>
    </row>
    <row r="2204" spans="3:9" ht="16.2" thickBot="1">
      <c r="D2204" s="335" t="s">
        <v>1147</v>
      </c>
      <c r="E2204" s="336"/>
      <c r="F2204" s="337"/>
      <c r="G2204" s="337"/>
      <c r="H2204" s="349">
        <f>SUM(H2194:H2203)</f>
        <v>0</v>
      </c>
      <c r="I2204" s="350"/>
    </row>
    <row r="2205" spans="3:9" ht="16.2" thickBot="1">
      <c r="D2205" s="340"/>
      <c r="E2205" s="342"/>
      <c r="F2205" s="341"/>
      <c r="G2205" s="341"/>
      <c r="H2205"/>
      <c r="I2205"/>
    </row>
    <row r="2206" spans="3:9" ht="18" thickBot="1">
      <c r="C2206" s="364" t="s">
        <v>48</v>
      </c>
      <c r="D2206" s="897" t="str">
        <f>VLOOKUP(C2206,'AOP Pillar 2'!$C$9:$E$4251,2,FALSE)</f>
        <v xml:space="preserve"> Expand access of key and general populations  to viral hepatitis  prevention, screening and treatment services </v>
      </c>
      <c r="E2206" s="898"/>
      <c r="F2206" s="898"/>
      <c r="G2206" s="898"/>
      <c r="H2206" s="898"/>
      <c r="I2206" s="899"/>
    </row>
    <row r="2207" spans="3:9" ht="15" thickBot="1"/>
    <row r="2208" spans="3:9" ht="15.6" thickBot="1">
      <c r="C2208" s="125" t="s">
        <v>1562</v>
      </c>
      <c r="D2208" s="894" t="str">
        <f>VLOOKUP(C2208,'AOP Pillar 2'!$F$12:$G$4251,2,FALSE)</f>
        <v>Workshop</v>
      </c>
      <c r="E2208" s="895"/>
      <c r="F2208" s="895"/>
      <c r="G2208" s="895"/>
      <c r="H2208" s="895"/>
      <c r="I2208" s="896"/>
    </row>
    <row r="2209" spans="3:9" ht="15.6" thickBot="1">
      <c r="C2209" s="125" t="s">
        <v>1562</v>
      </c>
      <c r="D2209" s="894">
        <f>VLOOKUP(C2209,'AOP Pillar 2'!$F$12:$I$4251,3,FALSE)</f>
        <v>0</v>
      </c>
      <c r="E2209" s="895"/>
      <c r="F2209" s="895"/>
      <c r="G2209" s="895"/>
      <c r="H2209" s="895"/>
      <c r="I2209" s="896"/>
    </row>
    <row r="2210" spans="3:9" ht="16.2" thickBot="1">
      <c r="D2210" s="325" t="s">
        <v>1141</v>
      </c>
      <c r="E2210" s="326" t="s">
        <v>1142</v>
      </c>
      <c r="F2210" s="326" t="s">
        <v>1143</v>
      </c>
      <c r="G2210" s="326" t="s">
        <v>1144</v>
      </c>
      <c r="H2210" s="346" t="s">
        <v>1145</v>
      </c>
      <c r="I2210" s="346" t="s">
        <v>1146</v>
      </c>
    </row>
    <row r="2211" spans="3:9" ht="28.8">
      <c r="D2211" s="328" t="s">
        <v>1148</v>
      </c>
      <c r="E2211" s="329">
        <v>4</v>
      </c>
      <c r="F2211" s="330">
        <v>4</v>
      </c>
      <c r="G2211" s="331">
        <v>2</v>
      </c>
      <c r="H2211" s="347">
        <f>IFERROR(VLOOKUP(D2211,#REF!,2,FALSE),0)*E2211*F2211*G2211</f>
        <v>0</v>
      </c>
      <c r="I2211" s="348" t="str">
        <f>IF(D2211="","",CONCATENATE(D2211," ","@"," ",IFERROR(VLOOKUP(D2211,#REF!,2,FALSE),0),"/","ünit"," ","x"," ",E2211," ","ünits"," ","x"," ",F2211," ","days"," ","x"," ",G2211))</f>
        <v>Lead Consultant @ 0/ünit x 4 ünits x 4 days x 2</v>
      </c>
    </row>
    <row r="2212" spans="3:9" ht="15">
      <c r="D2212" s="328"/>
      <c r="E2212" s="334"/>
      <c r="F2212" s="330"/>
      <c r="G2212" s="331"/>
      <c r="H2212" s="347">
        <f>IFERROR(VLOOKUP(D2212,#REF!,2,FALSE),0)*E2212*F2212*G2212</f>
        <v>0</v>
      </c>
      <c r="I2212" s="348" t="str">
        <f>IF(D2212="","",CONCATENATE(D2212," ","@"," ",IFERROR(VLOOKUP(D2212,#REF!,2,FALSE),0),"/","ünit"," ","x"," ",E2212," ","ünits"," ","x"," ",F2212," ","days"," ","x"," ",G2212))</f>
        <v/>
      </c>
    </row>
    <row r="2213" spans="3:9" ht="15">
      <c r="D2213" s="328"/>
      <c r="E2213" s="329"/>
      <c r="F2213" s="330"/>
      <c r="G2213" s="331"/>
      <c r="H2213" s="347">
        <f>IFERROR(VLOOKUP(D2213,#REF!,2,FALSE),0)*E2213*F2213*G2213</f>
        <v>0</v>
      </c>
      <c r="I2213" s="348" t="str">
        <f>IF(D2213="","",CONCATENATE(D2213," ","@"," ",IFERROR(VLOOKUP(D2213,#REF!,2,FALSE),0),"/","ünit"," ","x"," ",E2213," ","ünits"," ","x"," ",F2213," ","days"," ","x"," ",G2213))</f>
        <v/>
      </c>
    </row>
    <row r="2214" spans="3:9" ht="15">
      <c r="D2214" s="328"/>
      <c r="E2214" s="334"/>
      <c r="F2214" s="330"/>
      <c r="G2214" s="331"/>
      <c r="H2214" s="347">
        <f>IFERROR(VLOOKUP(D2214,#REF!,2,FALSE),0)*E2214*F2214*G2214</f>
        <v>0</v>
      </c>
      <c r="I2214" s="348" t="str">
        <f>IF(D2214="","",CONCATENATE(D2214," ","@"," ",IFERROR(VLOOKUP(D2214,#REF!,2,FALSE),0),"/","ünit"," ","x"," ",E2214," ","ünits"," ","x"," ",F2214," ","days"," ","x"," ",G2214))</f>
        <v/>
      </c>
    </row>
    <row r="2215" spans="3:9" ht="15">
      <c r="D2215" s="328"/>
      <c r="E2215" s="329"/>
      <c r="F2215" s="330"/>
      <c r="G2215" s="331"/>
      <c r="H2215" s="347">
        <f>IFERROR(VLOOKUP(D2215,#REF!,2,FALSE),0)*E2215*F2215*G2215</f>
        <v>0</v>
      </c>
      <c r="I2215" s="348" t="str">
        <f>IF(D2215="","",CONCATENATE(D2215," ","@"," ",IFERROR(VLOOKUP(D2215,#REF!,2,FALSE),0),"/","ünit"," ","x"," ",E2215," ","ünits"," ","x"," ",F2215," ","days"," ","x"," ",G2215))</f>
        <v/>
      </c>
    </row>
    <row r="2216" spans="3:9" ht="15">
      <c r="D2216" s="328"/>
      <c r="E2216" s="334"/>
      <c r="F2216" s="330"/>
      <c r="G2216" s="331"/>
      <c r="H2216" s="347">
        <f>IFERROR(VLOOKUP(D2216,#REF!,2,FALSE),0)*E2216*F2216*G2216</f>
        <v>0</v>
      </c>
      <c r="I2216" s="348" t="str">
        <f>IF(D2216="","",CONCATENATE(D2216," ","@"," ",IFERROR(VLOOKUP(D2216,#REF!,2,FALSE),0),"/","ünit"," ","x"," ",E2216," ","ünits"," ","x"," ",F2216," ","days"," ","x"," ",G2216))</f>
        <v/>
      </c>
    </row>
    <row r="2217" spans="3:9" ht="15">
      <c r="D2217" s="328"/>
      <c r="E2217" s="329"/>
      <c r="F2217" s="330"/>
      <c r="G2217" s="331"/>
      <c r="H2217" s="347">
        <f>IFERROR(VLOOKUP(D2217,#REF!,2,FALSE),0)*E2217*F2217*G2217</f>
        <v>0</v>
      </c>
      <c r="I2217" s="348" t="str">
        <f>IF(D2217="","",CONCATENATE(D2217," ","@"," ",IFERROR(VLOOKUP(D2217,#REF!,2,FALSE),0),"/","ünit"," ","x"," ",E2217," ","ünits"," ","x"," ",F2217," ","days"," ","x"," ",G2217))</f>
        <v/>
      </c>
    </row>
    <row r="2218" spans="3:9" ht="15">
      <c r="D2218" s="328"/>
      <c r="E2218" s="334"/>
      <c r="F2218" s="330"/>
      <c r="G2218" s="331"/>
      <c r="H2218" s="347">
        <f>IFERROR(VLOOKUP(D2218,#REF!,2,FALSE),0)*E2218*F2218*G2218</f>
        <v>0</v>
      </c>
      <c r="I2218" s="348" t="str">
        <f>IF(D2218="","",CONCATENATE(D2218," ","@"," ",IFERROR(VLOOKUP(D2218,#REF!,2,FALSE),0),"/","ünit"," ","x"," ",E2218," ","ünits"," ","x"," ",F2218," ","days"," ","x"," ",G2218))</f>
        <v/>
      </c>
    </row>
    <row r="2219" spans="3:9" ht="15">
      <c r="D2219" s="328"/>
      <c r="E2219" s="329"/>
      <c r="F2219" s="330"/>
      <c r="G2219" s="331"/>
      <c r="H2219" s="347">
        <f>IFERROR(VLOOKUP(D2219,#REF!,2,FALSE),0)*E2219*F2219*G2219</f>
        <v>0</v>
      </c>
      <c r="I2219" s="348" t="str">
        <f>IF(D2219="","",CONCATENATE(D2219," ","@"," ",IFERROR(VLOOKUP(D2219,#REF!,2,FALSE),0),"/","ünit"," ","x"," ",E2219," ","ünits"," ","x"," ",F2219," ","days"," ","x"," ",G2219))</f>
        <v/>
      </c>
    </row>
    <row r="2220" spans="3:9" ht="15.6" thickBot="1">
      <c r="D2220" s="328"/>
      <c r="E2220" s="334"/>
      <c r="F2220" s="330"/>
      <c r="G2220" s="331"/>
      <c r="H2220" s="347">
        <f>IFERROR(VLOOKUP(D2220,#REF!,2,FALSE),0)*E2220*F2220*G2220</f>
        <v>0</v>
      </c>
      <c r="I2220" s="348" t="str">
        <f>IF(D2220="","",CONCATENATE(D2220," ","@"," ",IFERROR(VLOOKUP(D2220,#REF!,2,FALSE),0),"/","ünit"," ","x"," ",E2220," ","ünits"," ","x"," ",F2220," ","days"," ","x"," ",G2220))</f>
        <v/>
      </c>
    </row>
    <row r="2221" spans="3:9" ht="16.2" thickBot="1">
      <c r="D2221" s="335" t="s">
        <v>1147</v>
      </c>
      <c r="E2221" s="336"/>
      <c r="F2221" s="337"/>
      <c r="G2221" s="337"/>
      <c r="H2221" s="349">
        <f>SUM(H2211:H2220)</f>
        <v>0</v>
      </c>
      <c r="I2221" s="350"/>
    </row>
    <row r="2222" spans="3:9" ht="15" thickBot="1"/>
    <row r="2223" spans="3:9" ht="15.6" thickBot="1">
      <c r="C2223" s="125" t="s">
        <v>1563</v>
      </c>
      <c r="D2223" s="894" t="str">
        <f>VLOOKUP(C2223,'AOP Pillar 2'!$F$12:$G$4251,2,FALSE)</f>
        <v>Planning</v>
      </c>
      <c r="E2223" s="895"/>
      <c r="F2223" s="895"/>
      <c r="G2223" s="895"/>
      <c r="H2223" s="895"/>
      <c r="I2223" s="896"/>
    </row>
    <row r="2224" spans="3:9" ht="15.6" thickBot="1">
      <c r="C2224" s="125" t="s">
        <v>1563</v>
      </c>
      <c r="D2224" s="894">
        <f>VLOOKUP(C2224,'AOP Pillar 2'!$F$12:$I$4251,3,FALSE)</f>
        <v>0</v>
      </c>
      <c r="E2224" s="895"/>
      <c r="F2224" s="895"/>
      <c r="G2224" s="895"/>
      <c r="H2224" s="895"/>
      <c r="I2224" s="896"/>
    </row>
    <row r="2225" spans="3:9" ht="16.2" thickBot="1">
      <c r="D2225" s="325" t="s">
        <v>1141</v>
      </c>
      <c r="E2225" s="326" t="s">
        <v>1142</v>
      </c>
      <c r="F2225" s="326" t="s">
        <v>1143</v>
      </c>
      <c r="G2225" s="326" t="s">
        <v>1144</v>
      </c>
      <c r="H2225" s="346" t="s">
        <v>1145</v>
      </c>
      <c r="I2225" s="346" t="s">
        <v>1146</v>
      </c>
    </row>
    <row r="2226" spans="3:9" ht="28.8">
      <c r="D2226" s="328" t="s">
        <v>1148</v>
      </c>
      <c r="E2226" s="329">
        <v>4</v>
      </c>
      <c r="F2226" s="330">
        <v>4</v>
      </c>
      <c r="G2226" s="331">
        <v>2</v>
      </c>
      <c r="H2226" s="347">
        <f>IFERROR(VLOOKUP(D2226,#REF!,2,FALSE),0)*E2226*F2226*G2226</f>
        <v>0</v>
      </c>
      <c r="I2226" s="348" t="str">
        <f>IF(D2226="","",CONCATENATE(D2226," ","@"," ",IFERROR(VLOOKUP(D2226,#REF!,2,FALSE),0),"/","ünit"," ","x"," ",E2226," ","ünits"," ","x"," ",F2226," ","days"," ","x"," ",G2226))</f>
        <v>Lead Consultant @ 0/ünit x 4 ünits x 4 days x 2</v>
      </c>
    </row>
    <row r="2227" spans="3:9" ht="15">
      <c r="D2227" s="328"/>
      <c r="E2227" s="334"/>
      <c r="F2227" s="330"/>
      <c r="G2227" s="331"/>
      <c r="H2227" s="347">
        <f>IFERROR(VLOOKUP(D2227,#REF!,2,FALSE),0)*E2227*F2227*G2227</f>
        <v>0</v>
      </c>
      <c r="I2227" s="348" t="str">
        <f>IF(D2227="","",CONCATENATE(D2227," ","@"," ",IFERROR(VLOOKUP(D2227,#REF!,2,FALSE),0),"/","ünit"," ","x"," ",E2227," ","ünits"," ","x"," ",F2227," ","days"," ","x"," ",G2227))</f>
        <v/>
      </c>
    </row>
    <row r="2228" spans="3:9" ht="15">
      <c r="D2228" s="328"/>
      <c r="E2228" s="329"/>
      <c r="F2228" s="330"/>
      <c r="G2228" s="331"/>
      <c r="H2228" s="347">
        <f>IFERROR(VLOOKUP(D2228,#REF!,2,FALSE),0)*E2228*F2228*G2228</f>
        <v>0</v>
      </c>
      <c r="I2228" s="348" t="str">
        <f>IF(D2228="","",CONCATENATE(D2228," ","@"," ",IFERROR(VLOOKUP(D2228,#REF!,2,FALSE),0),"/","ünit"," ","x"," ",E2228," ","ünits"," ","x"," ",F2228," ","days"," ","x"," ",G2228))</f>
        <v/>
      </c>
    </row>
    <row r="2229" spans="3:9" ht="15">
      <c r="D2229" s="328"/>
      <c r="E2229" s="334"/>
      <c r="F2229" s="330"/>
      <c r="G2229" s="331"/>
      <c r="H2229" s="347">
        <f>IFERROR(VLOOKUP(D2229,#REF!,2,FALSE),0)*E2229*F2229*G2229</f>
        <v>0</v>
      </c>
      <c r="I2229" s="348" t="str">
        <f>IF(D2229="","",CONCATENATE(D2229," ","@"," ",IFERROR(VLOOKUP(D2229,#REF!,2,FALSE),0),"/","ünit"," ","x"," ",E2229," ","ünits"," ","x"," ",F2229," ","days"," ","x"," ",G2229))</f>
        <v/>
      </c>
    </row>
    <row r="2230" spans="3:9" ht="15">
      <c r="D2230" s="328"/>
      <c r="E2230" s="329"/>
      <c r="F2230" s="330"/>
      <c r="G2230" s="331"/>
      <c r="H2230" s="347">
        <f>IFERROR(VLOOKUP(D2230,#REF!,2,FALSE),0)*E2230*F2230*G2230</f>
        <v>0</v>
      </c>
      <c r="I2230" s="348" t="str">
        <f>IF(D2230="","",CONCATENATE(D2230," ","@"," ",IFERROR(VLOOKUP(D2230,#REF!,2,FALSE),0),"/","ünit"," ","x"," ",E2230," ","ünits"," ","x"," ",F2230," ","days"," ","x"," ",G2230))</f>
        <v/>
      </c>
    </row>
    <row r="2231" spans="3:9" ht="15">
      <c r="D2231" s="328"/>
      <c r="E2231" s="334"/>
      <c r="F2231" s="330"/>
      <c r="G2231" s="331"/>
      <c r="H2231" s="347">
        <f>IFERROR(VLOOKUP(D2231,#REF!,2,FALSE),0)*E2231*F2231*G2231</f>
        <v>0</v>
      </c>
      <c r="I2231" s="348" t="str">
        <f>IF(D2231="","",CONCATENATE(D2231," ","@"," ",IFERROR(VLOOKUP(D2231,#REF!,2,FALSE),0),"/","ünit"," ","x"," ",E2231," ","ünits"," ","x"," ",F2231," ","days"," ","x"," ",G2231))</f>
        <v/>
      </c>
    </row>
    <row r="2232" spans="3:9" ht="15">
      <c r="D2232" s="328"/>
      <c r="E2232" s="329"/>
      <c r="F2232" s="330"/>
      <c r="G2232" s="331"/>
      <c r="H2232" s="347">
        <f>IFERROR(VLOOKUP(D2232,#REF!,2,FALSE),0)*E2232*F2232*G2232</f>
        <v>0</v>
      </c>
      <c r="I2232" s="348" t="str">
        <f>IF(D2232="","",CONCATENATE(D2232," ","@"," ",IFERROR(VLOOKUP(D2232,#REF!,2,FALSE),0),"/","ünit"," ","x"," ",E2232," ","ünits"," ","x"," ",F2232," ","days"," ","x"," ",G2232))</f>
        <v/>
      </c>
    </row>
    <row r="2233" spans="3:9" ht="15">
      <c r="D2233" s="328"/>
      <c r="E2233" s="334"/>
      <c r="F2233" s="330"/>
      <c r="G2233" s="331"/>
      <c r="H2233" s="347">
        <f>IFERROR(VLOOKUP(D2233,#REF!,2,FALSE),0)*E2233*F2233*G2233</f>
        <v>0</v>
      </c>
      <c r="I2233" s="348" t="str">
        <f>IF(D2233="","",CONCATENATE(D2233," ","@"," ",IFERROR(VLOOKUP(D2233,#REF!,2,FALSE),0),"/","ünit"," ","x"," ",E2233," ","ünits"," ","x"," ",F2233," ","days"," ","x"," ",G2233))</f>
        <v/>
      </c>
    </row>
    <row r="2234" spans="3:9" ht="15">
      <c r="D2234" s="328"/>
      <c r="E2234" s="329"/>
      <c r="F2234" s="330"/>
      <c r="G2234" s="331"/>
      <c r="H2234" s="347">
        <f>IFERROR(VLOOKUP(D2234,#REF!,2,FALSE),0)*E2234*F2234*G2234</f>
        <v>0</v>
      </c>
      <c r="I2234" s="348" t="str">
        <f>IF(D2234="","",CONCATENATE(D2234," ","@"," ",IFERROR(VLOOKUP(D2234,#REF!,2,FALSE),0),"/","ünit"," ","x"," ",E2234," ","ünits"," ","x"," ",F2234," ","days"," ","x"," ",G2234))</f>
        <v/>
      </c>
    </row>
    <row r="2235" spans="3:9" ht="15.6" thickBot="1">
      <c r="D2235" s="328"/>
      <c r="E2235" s="334"/>
      <c r="F2235" s="330"/>
      <c r="G2235" s="331"/>
      <c r="H2235" s="347">
        <f>IFERROR(VLOOKUP(D2235,#REF!,2,FALSE),0)*E2235*F2235*G2235</f>
        <v>0</v>
      </c>
      <c r="I2235" s="348" t="str">
        <f>IF(D2235="","",CONCATENATE(D2235," ","@"," ",IFERROR(VLOOKUP(D2235,#REF!,2,FALSE),0),"/","ünit"," ","x"," ",E2235," ","ünits"," ","x"," ",F2235," ","days"," ","x"," ",G2235))</f>
        <v/>
      </c>
    </row>
    <row r="2236" spans="3:9" ht="16.2" thickBot="1">
      <c r="D2236" s="335" t="s">
        <v>1147</v>
      </c>
      <c r="E2236" s="336"/>
      <c r="F2236" s="337"/>
      <c r="G2236" s="337"/>
      <c r="H2236" s="349">
        <f>SUM(H2226:H2235)</f>
        <v>0</v>
      </c>
      <c r="I2236" s="350"/>
    </row>
    <row r="2237" spans="3:9" ht="15" thickBot="1"/>
    <row r="2238" spans="3:9" ht="15.6" thickBot="1">
      <c r="C2238" s="125" t="s">
        <v>1566</v>
      </c>
      <c r="D2238" s="894" t="str">
        <f>VLOOKUP(C2238,'AOP Pillar 2'!$F$12:$G$4251,2,FALSE)</f>
        <v>Dessemination</v>
      </c>
      <c r="E2238" s="895"/>
      <c r="F2238" s="895"/>
      <c r="G2238" s="895"/>
      <c r="H2238" s="895"/>
      <c r="I2238" s="896"/>
    </row>
    <row r="2239" spans="3:9" ht="15.6" thickBot="1">
      <c r="C2239" s="125" t="s">
        <v>1566</v>
      </c>
      <c r="D2239" s="894">
        <f>VLOOKUP(C2239,'AOP Pillar 2'!$F$12:$I$4251,3,FALSE)</f>
        <v>0</v>
      </c>
      <c r="E2239" s="895"/>
      <c r="F2239" s="895"/>
      <c r="G2239" s="895"/>
      <c r="H2239" s="895"/>
      <c r="I2239" s="896"/>
    </row>
    <row r="2240" spans="3:9" ht="16.2" thickBot="1">
      <c r="D2240" s="325" t="s">
        <v>1141</v>
      </c>
      <c r="E2240" s="326" t="s">
        <v>1142</v>
      </c>
      <c r="F2240" s="326" t="s">
        <v>1143</v>
      </c>
      <c r="G2240" s="326" t="s">
        <v>1144</v>
      </c>
      <c r="H2240" s="346" t="s">
        <v>1145</v>
      </c>
      <c r="I2240" s="346" t="s">
        <v>1146</v>
      </c>
    </row>
    <row r="2241" spans="3:9" ht="28.8">
      <c r="D2241" s="328" t="s">
        <v>1148</v>
      </c>
      <c r="E2241" s="329">
        <v>4</v>
      </c>
      <c r="F2241" s="330">
        <v>4</v>
      </c>
      <c r="G2241" s="331">
        <v>2</v>
      </c>
      <c r="H2241" s="347">
        <f>IFERROR(VLOOKUP(D2241,#REF!,2,FALSE),0)*E2241*F2241*G2241</f>
        <v>0</v>
      </c>
      <c r="I2241" s="348" t="str">
        <f>IF(D2241="","",CONCATENATE(D2241," ","@"," ",IFERROR(VLOOKUP(D2241,#REF!,2,FALSE),0),"/","ünit"," ","x"," ",E2241," ","ünits"," ","x"," ",F2241," ","days"," ","x"," ",G2241))</f>
        <v>Lead Consultant @ 0/ünit x 4 ünits x 4 days x 2</v>
      </c>
    </row>
    <row r="2242" spans="3:9" ht="15">
      <c r="D2242" s="328"/>
      <c r="E2242" s="334"/>
      <c r="F2242" s="330"/>
      <c r="G2242" s="331"/>
      <c r="H2242" s="347">
        <f>IFERROR(VLOOKUP(D2242,#REF!,2,FALSE),0)*E2242*F2242*G2242</f>
        <v>0</v>
      </c>
      <c r="I2242" s="348" t="str">
        <f>IF(D2242="","",CONCATENATE(D2242," ","@"," ",IFERROR(VLOOKUP(D2242,#REF!,2,FALSE),0),"/","ünit"," ","x"," ",E2242," ","ünits"," ","x"," ",F2242," ","days"," ","x"," ",G2242))</f>
        <v/>
      </c>
    </row>
    <row r="2243" spans="3:9" ht="15">
      <c r="D2243" s="328"/>
      <c r="E2243" s="329"/>
      <c r="F2243" s="330"/>
      <c r="G2243" s="331"/>
      <c r="H2243" s="347">
        <f>IFERROR(VLOOKUP(D2243,#REF!,2,FALSE),0)*E2243*F2243*G2243</f>
        <v>0</v>
      </c>
      <c r="I2243" s="348" t="str">
        <f>IF(D2243="","",CONCATENATE(D2243," ","@"," ",IFERROR(VLOOKUP(D2243,#REF!,2,FALSE),0),"/","ünit"," ","x"," ",E2243," ","ünits"," ","x"," ",F2243," ","days"," ","x"," ",G2243))</f>
        <v/>
      </c>
    </row>
    <row r="2244" spans="3:9" ht="15">
      <c r="D2244" s="328"/>
      <c r="E2244" s="334"/>
      <c r="F2244" s="330"/>
      <c r="G2244" s="331"/>
      <c r="H2244" s="347">
        <f>IFERROR(VLOOKUP(D2244,#REF!,2,FALSE),0)*E2244*F2244*G2244</f>
        <v>0</v>
      </c>
      <c r="I2244" s="348" t="str">
        <f>IF(D2244="","",CONCATENATE(D2244," ","@"," ",IFERROR(VLOOKUP(D2244,#REF!,2,FALSE),0),"/","ünit"," ","x"," ",E2244," ","ünits"," ","x"," ",F2244," ","days"," ","x"," ",G2244))</f>
        <v/>
      </c>
    </row>
    <row r="2245" spans="3:9" ht="15">
      <c r="D2245" s="328"/>
      <c r="E2245" s="329"/>
      <c r="F2245" s="330"/>
      <c r="G2245" s="331"/>
      <c r="H2245" s="347">
        <f>IFERROR(VLOOKUP(D2245,#REF!,2,FALSE),0)*E2245*F2245*G2245</f>
        <v>0</v>
      </c>
      <c r="I2245" s="348" t="str">
        <f>IF(D2245="","",CONCATENATE(D2245," ","@"," ",IFERROR(VLOOKUP(D2245,#REF!,2,FALSE),0),"/","ünit"," ","x"," ",E2245," ","ünits"," ","x"," ",F2245," ","days"," ","x"," ",G2245))</f>
        <v/>
      </c>
    </row>
    <row r="2246" spans="3:9" ht="15">
      <c r="D2246" s="328"/>
      <c r="E2246" s="334"/>
      <c r="F2246" s="330"/>
      <c r="G2246" s="331"/>
      <c r="H2246" s="347">
        <f>IFERROR(VLOOKUP(D2246,#REF!,2,FALSE),0)*E2246*F2246*G2246</f>
        <v>0</v>
      </c>
      <c r="I2246" s="348" t="str">
        <f>IF(D2246="","",CONCATENATE(D2246," ","@"," ",IFERROR(VLOOKUP(D2246,#REF!,2,FALSE),0),"/","ünit"," ","x"," ",E2246," ","ünits"," ","x"," ",F2246," ","days"," ","x"," ",G2246))</f>
        <v/>
      </c>
    </row>
    <row r="2247" spans="3:9" ht="15">
      <c r="D2247" s="328"/>
      <c r="E2247" s="329"/>
      <c r="F2247" s="330"/>
      <c r="G2247" s="331"/>
      <c r="H2247" s="347">
        <f>IFERROR(VLOOKUP(D2247,#REF!,2,FALSE),0)*E2247*F2247*G2247</f>
        <v>0</v>
      </c>
      <c r="I2247" s="348" t="str">
        <f>IF(D2247="","",CONCATENATE(D2247," ","@"," ",IFERROR(VLOOKUP(D2247,#REF!,2,FALSE),0),"/","ünit"," ","x"," ",E2247," ","ünits"," ","x"," ",F2247," ","days"," ","x"," ",G2247))</f>
        <v/>
      </c>
    </row>
    <row r="2248" spans="3:9" ht="15">
      <c r="D2248" s="328"/>
      <c r="E2248" s="334"/>
      <c r="F2248" s="330"/>
      <c r="G2248" s="331"/>
      <c r="H2248" s="347">
        <f>IFERROR(VLOOKUP(D2248,#REF!,2,FALSE),0)*E2248*F2248*G2248</f>
        <v>0</v>
      </c>
      <c r="I2248" s="348" t="str">
        <f>IF(D2248="","",CONCATENATE(D2248," ","@"," ",IFERROR(VLOOKUP(D2248,#REF!,2,FALSE),0),"/","ünit"," ","x"," ",E2248," ","ünits"," ","x"," ",F2248," ","days"," ","x"," ",G2248))</f>
        <v/>
      </c>
    </row>
    <row r="2249" spans="3:9" ht="15">
      <c r="D2249" s="328"/>
      <c r="E2249" s="329"/>
      <c r="F2249" s="330"/>
      <c r="G2249" s="331"/>
      <c r="H2249" s="347">
        <f>IFERROR(VLOOKUP(D2249,#REF!,2,FALSE),0)*E2249*F2249*G2249</f>
        <v>0</v>
      </c>
      <c r="I2249" s="348" t="str">
        <f>IF(D2249="","",CONCATENATE(D2249," ","@"," ",IFERROR(VLOOKUP(D2249,#REF!,2,FALSE),0),"/","ünit"," ","x"," ",E2249," ","ünits"," ","x"," ",F2249," ","days"," ","x"," ",G2249))</f>
        <v/>
      </c>
    </row>
    <row r="2250" spans="3:9" ht="15.6" thickBot="1">
      <c r="D2250" s="328"/>
      <c r="E2250" s="334"/>
      <c r="F2250" s="330"/>
      <c r="G2250" s="331"/>
      <c r="H2250" s="347">
        <f>IFERROR(VLOOKUP(D2250,#REF!,2,FALSE),0)*E2250*F2250*G2250</f>
        <v>0</v>
      </c>
      <c r="I2250" s="348" t="str">
        <f>IF(D2250="","",CONCATENATE(D2250," ","@"," ",IFERROR(VLOOKUP(D2250,#REF!,2,FALSE),0),"/","ünit"," ","x"," ",E2250," ","ünits"," ","x"," ",F2250," ","days"," ","x"," ",G2250))</f>
        <v/>
      </c>
    </row>
    <row r="2251" spans="3:9" ht="16.2" thickBot="1">
      <c r="D2251" s="335" t="s">
        <v>1147</v>
      </c>
      <c r="E2251" s="336"/>
      <c r="F2251" s="337"/>
      <c r="G2251" s="337"/>
      <c r="H2251" s="349">
        <f>SUM(H2241:H2250)</f>
        <v>0</v>
      </c>
      <c r="I2251" s="350"/>
    </row>
    <row r="2252" spans="3:9" ht="16.2" thickBot="1">
      <c r="D2252" s="340"/>
      <c r="E2252" s="341"/>
      <c r="F2252" s="342"/>
      <c r="G2252" s="341"/>
      <c r="H2252" s="341"/>
      <c r="I2252" s="344"/>
    </row>
    <row r="2253" spans="3:9" ht="15.6" thickBot="1">
      <c r="C2253" s="125" t="s">
        <v>1567</v>
      </c>
      <c r="D2253" s="894" t="str">
        <f>VLOOKUP(C2253,'AOP Pillar 2'!$F$12:$G$4251,2,FALSE)</f>
        <v>Develop</v>
      </c>
      <c r="E2253" s="895"/>
      <c r="F2253" s="895"/>
      <c r="G2253" s="895"/>
      <c r="H2253" s="895"/>
      <c r="I2253" s="896"/>
    </row>
    <row r="2254" spans="3:9" ht="15.6" thickBot="1">
      <c r="C2254" s="125" t="s">
        <v>1567</v>
      </c>
      <c r="D2254" s="894">
        <f>VLOOKUP(C2254,'AOP Pillar 2'!$F$12:$I$4251,3,FALSE)</f>
        <v>0</v>
      </c>
      <c r="E2254" s="895"/>
      <c r="F2254" s="895"/>
      <c r="G2254" s="895"/>
      <c r="H2254" s="895"/>
      <c r="I2254" s="896"/>
    </row>
    <row r="2255" spans="3:9" ht="16.2" thickBot="1">
      <c r="D2255" s="325" t="s">
        <v>1141</v>
      </c>
      <c r="E2255" s="326" t="s">
        <v>1142</v>
      </c>
      <c r="F2255" s="326" t="s">
        <v>1143</v>
      </c>
      <c r="G2255" s="326" t="s">
        <v>1144</v>
      </c>
      <c r="H2255" s="346" t="s">
        <v>1145</v>
      </c>
      <c r="I2255" s="346" t="s">
        <v>1146</v>
      </c>
    </row>
    <row r="2256" spans="3:9" ht="28.8">
      <c r="D2256" s="328" t="s">
        <v>1148</v>
      </c>
      <c r="E2256" s="329">
        <v>4</v>
      </c>
      <c r="F2256" s="330">
        <v>4</v>
      </c>
      <c r="G2256" s="331">
        <v>2</v>
      </c>
      <c r="H2256" s="347">
        <f>IFERROR(VLOOKUP(D2256,#REF!,2,FALSE),0)*E2256*F2256*G2256</f>
        <v>0</v>
      </c>
      <c r="I2256" s="348" t="str">
        <f>IF(D2256="","",CONCATENATE(D2256," ","@"," ",IFERROR(VLOOKUP(D2256,#REF!,2,FALSE),0),"/","ünit"," ","x"," ",E2256," ","ünits"," ","x"," ",F2256," ","days"," ","x"," ",G2256))</f>
        <v>Lead Consultant @ 0/ünit x 4 ünits x 4 days x 2</v>
      </c>
    </row>
    <row r="2257" spans="3:9" ht="15">
      <c r="D2257" s="328"/>
      <c r="E2257" s="334"/>
      <c r="F2257" s="330"/>
      <c r="G2257" s="331"/>
      <c r="H2257" s="347">
        <f>IFERROR(VLOOKUP(D2257,#REF!,2,FALSE),0)*E2257*F2257*G2257</f>
        <v>0</v>
      </c>
      <c r="I2257" s="348" t="str">
        <f>IF(D2257="","",CONCATENATE(D2257," ","@"," ",IFERROR(VLOOKUP(D2257,#REF!,2,FALSE),0),"/","ünit"," ","x"," ",E2257," ","ünits"," ","x"," ",F2257," ","days"," ","x"," ",G2257))</f>
        <v/>
      </c>
    </row>
    <row r="2258" spans="3:9" ht="15">
      <c r="D2258" s="328"/>
      <c r="E2258" s="329"/>
      <c r="F2258" s="330"/>
      <c r="G2258" s="331"/>
      <c r="H2258" s="347">
        <f>IFERROR(VLOOKUP(D2258,#REF!,2,FALSE),0)*E2258*F2258*G2258</f>
        <v>0</v>
      </c>
      <c r="I2258" s="348" t="str">
        <f>IF(D2258="","",CONCATENATE(D2258," ","@"," ",IFERROR(VLOOKUP(D2258,#REF!,2,FALSE),0),"/","ünit"," ","x"," ",E2258," ","ünits"," ","x"," ",F2258," ","days"," ","x"," ",G2258))</f>
        <v/>
      </c>
    </row>
    <row r="2259" spans="3:9" ht="15">
      <c r="D2259" s="328"/>
      <c r="E2259" s="334"/>
      <c r="F2259" s="330"/>
      <c r="G2259" s="331"/>
      <c r="H2259" s="347">
        <f>IFERROR(VLOOKUP(D2259,#REF!,2,FALSE),0)*E2259*F2259*G2259</f>
        <v>0</v>
      </c>
      <c r="I2259" s="348" t="str">
        <f>IF(D2259="","",CONCATENATE(D2259," ","@"," ",IFERROR(VLOOKUP(D2259,#REF!,2,FALSE),0),"/","ünit"," ","x"," ",E2259," ","ünits"," ","x"," ",F2259," ","days"," ","x"," ",G2259))</f>
        <v/>
      </c>
    </row>
    <row r="2260" spans="3:9" ht="15">
      <c r="D2260" s="328"/>
      <c r="E2260" s="329"/>
      <c r="F2260" s="330"/>
      <c r="G2260" s="331"/>
      <c r="H2260" s="347">
        <f>IFERROR(VLOOKUP(D2260,#REF!,2,FALSE),0)*E2260*F2260*G2260</f>
        <v>0</v>
      </c>
      <c r="I2260" s="348" t="str">
        <f>IF(D2260="","",CONCATENATE(D2260," ","@"," ",IFERROR(VLOOKUP(D2260,#REF!,2,FALSE),0),"/","ünit"," ","x"," ",E2260," ","ünits"," ","x"," ",F2260," ","days"," ","x"," ",G2260))</f>
        <v/>
      </c>
    </row>
    <row r="2261" spans="3:9" ht="15">
      <c r="D2261" s="328"/>
      <c r="E2261" s="334"/>
      <c r="F2261" s="330"/>
      <c r="G2261" s="331"/>
      <c r="H2261" s="347">
        <f>IFERROR(VLOOKUP(D2261,#REF!,2,FALSE),0)*E2261*F2261*G2261</f>
        <v>0</v>
      </c>
      <c r="I2261" s="348" t="str">
        <f>IF(D2261="","",CONCATENATE(D2261," ","@"," ",IFERROR(VLOOKUP(D2261,#REF!,2,FALSE),0),"/","ünit"," ","x"," ",E2261," ","ünits"," ","x"," ",F2261," ","days"," ","x"," ",G2261))</f>
        <v/>
      </c>
    </row>
    <row r="2262" spans="3:9" ht="15">
      <c r="D2262" s="328"/>
      <c r="E2262" s="329"/>
      <c r="F2262" s="330"/>
      <c r="G2262" s="331"/>
      <c r="H2262" s="347">
        <f>IFERROR(VLOOKUP(D2262,#REF!,2,FALSE),0)*E2262*F2262*G2262</f>
        <v>0</v>
      </c>
      <c r="I2262" s="348" t="str">
        <f>IF(D2262="","",CONCATENATE(D2262," ","@"," ",IFERROR(VLOOKUP(D2262,#REF!,2,FALSE),0),"/","ünit"," ","x"," ",E2262," ","ünits"," ","x"," ",F2262," ","days"," ","x"," ",G2262))</f>
        <v/>
      </c>
    </row>
    <row r="2263" spans="3:9" ht="15">
      <c r="D2263" s="328"/>
      <c r="E2263" s="334"/>
      <c r="F2263" s="330"/>
      <c r="G2263" s="331"/>
      <c r="H2263" s="347">
        <f>IFERROR(VLOOKUP(D2263,#REF!,2,FALSE),0)*E2263*F2263*G2263</f>
        <v>0</v>
      </c>
      <c r="I2263" s="348" t="str">
        <f>IF(D2263="","",CONCATENATE(D2263," ","@"," ",IFERROR(VLOOKUP(D2263,#REF!,2,FALSE),0),"/","ünit"," ","x"," ",E2263," ","ünits"," ","x"," ",F2263," ","days"," ","x"," ",G2263))</f>
        <v/>
      </c>
    </row>
    <row r="2264" spans="3:9" ht="15">
      <c r="D2264" s="328"/>
      <c r="E2264" s="329"/>
      <c r="F2264" s="330"/>
      <c r="G2264" s="331"/>
      <c r="H2264" s="347">
        <f>IFERROR(VLOOKUP(D2264,#REF!,2,FALSE),0)*E2264*F2264*G2264</f>
        <v>0</v>
      </c>
      <c r="I2264" s="348" t="str">
        <f>IF(D2264="","",CONCATENATE(D2264," ","@"," ",IFERROR(VLOOKUP(D2264,#REF!,2,FALSE),0),"/","ünit"," ","x"," ",E2264," ","ünits"," ","x"," ",F2264," ","days"," ","x"," ",G2264))</f>
        <v/>
      </c>
    </row>
    <row r="2265" spans="3:9" ht="15.6" thickBot="1">
      <c r="D2265" s="328"/>
      <c r="E2265" s="334"/>
      <c r="F2265" s="330"/>
      <c r="G2265" s="331"/>
      <c r="H2265" s="347">
        <f>IFERROR(VLOOKUP(D2265,#REF!,2,FALSE),0)*E2265*F2265*G2265</f>
        <v>0</v>
      </c>
      <c r="I2265" s="348" t="str">
        <f>IF(D2265="","",CONCATENATE(D2265," ","@"," ",IFERROR(VLOOKUP(D2265,#REF!,2,FALSE),0),"/","ünit"," ","x"," ",E2265," ","ünits"," ","x"," ",F2265," ","days"," ","x"," ",G2265))</f>
        <v/>
      </c>
    </row>
    <row r="2266" spans="3:9" ht="16.2" thickBot="1">
      <c r="D2266" s="335" t="s">
        <v>1147</v>
      </c>
      <c r="E2266" s="336"/>
      <c r="F2266" s="337"/>
      <c r="G2266" s="337"/>
      <c r="H2266" s="349">
        <f>SUM(H2256:H2265)</f>
        <v>0</v>
      </c>
      <c r="I2266" s="350"/>
    </row>
    <row r="2267" spans="3:9" ht="16.2" thickBot="1">
      <c r="D2267" s="340"/>
      <c r="E2267" s="342"/>
      <c r="F2267" s="341"/>
      <c r="G2267" s="341"/>
      <c r="H2267"/>
      <c r="I2267"/>
    </row>
    <row r="2268" spans="3:9" ht="18" thickBot="1">
      <c r="C2268" s="364" t="s">
        <v>49</v>
      </c>
      <c r="D2268" s="897" t="str">
        <f>VLOOKUP(C2268,'AOP Pillar 2'!$C$9:$E$4251,2,FALSE)</f>
        <v xml:space="preserve"> Scale-up interventions for the prevention of iatrogenic transmission of viral Hepatitis </v>
      </c>
      <c r="E2268" s="898"/>
      <c r="F2268" s="898"/>
      <c r="G2268" s="898"/>
      <c r="H2268" s="898"/>
      <c r="I2268" s="899"/>
    </row>
    <row r="2269" spans="3:9" ht="15" thickBot="1"/>
    <row r="2270" spans="3:9" ht="15.6" thickBot="1">
      <c r="C2270" s="125" t="s">
        <v>1572</v>
      </c>
      <c r="D2270" s="894" t="str">
        <f>VLOOKUP(C2270,'AOP Pillar 2'!$F$12:$G$4251,2,FALSE)</f>
        <v>Workshop</v>
      </c>
      <c r="E2270" s="895"/>
      <c r="F2270" s="895"/>
      <c r="G2270" s="895"/>
      <c r="H2270" s="895"/>
      <c r="I2270" s="896"/>
    </row>
    <row r="2271" spans="3:9" ht="15.6" thickBot="1">
      <c r="C2271" s="125" t="s">
        <v>1572</v>
      </c>
      <c r="D2271" s="894">
        <f>VLOOKUP(C2271,'AOP Pillar 2'!$F$12:$I$4251,3,FALSE)</f>
        <v>0</v>
      </c>
      <c r="E2271" s="895"/>
      <c r="F2271" s="895"/>
      <c r="G2271" s="895"/>
      <c r="H2271" s="895"/>
      <c r="I2271" s="896"/>
    </row>
    <row r="2272" spans="3:9" ht="16.2" thickBot="1">
      <c r="D2272" s="325" t="s">
        <v>1141</v>
      </c>
      <c r="E2272" s="326" t="s">
        <v>1142</v>
      </c>
      <c r="F2272" s="326" t="s">
        <v>1143</v>
      </c>
      <c r="G2272" s="326" t="s">
        <v>1144</v>
      </c>
      <c r="H2272" s="346" t="s">
        <v>1145</v>
      </c>
      <c r="I2272" s="346" t="s">
        <v>1146</v>
      </c>
    </row>
    <row r="2273" spans="3:9" ht="28.8">
      <c r="D2273" s="328" t="s">
        <v>1148</v>
      </c>
      <c r="E2273" s="329">
        <v>4</v>
      </c>
      <c r="F2273" s="330">
        <v>4</v>
      </c>
      <c r="G2273" s="331">
        <v>2</v>
      </c>
      <c r="H2273" s="347">
        <f>IFERROR(VLOOKUP(D2273,#REF!,2,FALSE),0)*E2273*F2273*G2273</f>
        <v>0</v>
      </c>
      <c r="I2273" s="348" t="str">
        <f>IF(D2273="","",CONCATENATE(D2273," ","@"," ",IFERROR(VLOOKUP(D2273,#REF!,2,FALSE),0),"/","ünit"," ","x"," ",E2273," ","ünits"," ","x"," ",F2273," ","days"," ","x"," ",G2273))</f>
        <v>Lead Consultant @ 0/ünit x 4 ünits x 4 days x 2</v>
      </c>
    </row>
    <row r="2274" spans="3:9" ht="15">
      <c r="D2274" s="328"/>
      <c r="E2274" s="334"/>
      <c r="F2274" s="330"/>
      <c r="G2274" s="331"/>
      <c r="H2274" s="347">
        <f>IFERROR(VLOOKUP(D2274,#REF!,2,FALSE),0)*E2274*F2274*G2274</f>
        <v>0</v>
      </c>
      <c r="I2274" s="348" t="str">
        <f>IF(D2274="","",CONCATENATE(D2274," ","@"," ",IFERROR(VLOOKUP(D2274,#REF!,2,FALSE),0),"/","ünit"," ","x"," ",E2274," ","ünits"," ","x"," ",F2274," ","days"," ","x"," ",G2274))</f>
        <v/>
      </c>
    </row>
    <row r="2275" spans="3:9" ht="15">
      <c r="D2275" s="328"/>
      <c r="E2275" s="329"/>
      <c r="F2275" s="330"/>
      <c r="G2275" s="331"/>
      <c r="H2275" s="347">
        <f>IFERROR(VLOOKUP(D2275,#REF!,2,FALSE),0)*E2275*F2275*G2275</f>
        <v>0</v>
      </c>
      <c r="I2275" s="348" t="str">
        <f>IF(D2275="","",CONCATENATE(D2275," ","@"," ",IFERROR(VLOOKUP(D2275,#REF!,2,FALSE),0),"/","ünit"," ","x"," ",E2275," ","ünits"," ","x"," ",F2275," ","days"," ","x"," ",G2275))</f>
        <v/>
      </c>
    </row>
    <row r="2276" spans="3:9" ht="15">
      <c r="D2276" s="328"/>
      <c r="E2276" s="334"/>
      <c r="F2276" s="330"/>
      <c r="G2276" s="331"/>
      <c r="H2276" s="347">
        <f>IFERROR(VLOOKUP(D2276,#REF!,2,FALSE),0)*E2276*F2276*G2276</f>
        <v>0</v>
      </c>
      <c r="I2276" s="348" t="str">
        <f>IF(D2276="","",CONCATENATE(D2276," ","@"," ",IFERROR(VLOOKUP(D2276,#REF!,2,FALSE),0),"/","ünit"," ","x"," ",E2276," ","ünits"," ","x"," ",F2276," ","days"," ","x"," ",G2276))</f>
        <v/>
      </c>
    </row>
    <row r="2277" spans="3:9" ht="15">
      <c r="D2277" s="328"/>
      <c r="E2277" s="329"/>
      <c r="F2277" s="330"/>
      <c r="G2277" s="331"/>
      <c r="H2277" s="347">
        <f>IFERROR(VLOOKUP(D2277,#REF!,2,FALSE),0)*E2277*F2277*G2277</f>
        <v>0</v>
      </c>
      <c r="I2277" s="348" t="str">
        <f>IF(D2277="","",CONCATENATE(D2277," ","@"," ",IFERROR(VLOOKUP(D2277,#REF!,2,FALSE),0),"/","ünit"," ","x"," ",E2277," ","ünits"," ","x"," ",F2277," ","days"," ","x"," ",G2277))</f>
        <v/>
      </c>
    </row>
    <row r="2278" spans="3:9" ht="15">
      <c r="D2278" s="328"/>
      <c r="E2278" s="334"/>
      <c r="F2278" s="330"/>
      <c r="G2278" s="331"/>
      <c r="H2278" s="347">
        <f>IFERROR(VLOOKUP(D2278,#REF!,2,FALSE),0)*E2278*F2278*G2278</f>
        <v>0</v>
      </c>
      <c r="I2278" s="348" t="str">
        <f>IF(D2278="","",CONCATENATE(D2278," ","@"," ",IFERROR(VLOOKUP(D2278,#REF!,2,FALSE),0),"/","ünit"," ","x"," ",E2278," ","ünits"," ","x"," ",F2278," ","days"," ","x"," ",G2278))</f>
        <v/>
      </c>
    </row>
    <row r="2279" spans="3:9" ht="15">
      <c r="D2279" s="328"/>
      <c r="E2279" s="329"/>
      <c r="F2279" s="330"/>
      <c r="G2279" s="331"/>
      <c r="H2279" s="347">
        <f>IFERROR(VLOOKUP(D2279,#REF!,2,FALSE),0)*E2279*F2279*G2279</f>
        <v>0</v>
      </c>
      <c r="I2279" s="348" t="str">
        <f>IF(D2279="","",CONCATENATE(D2279," ","@"," ",IFERROR(VLOOKUP(D2279,#REF!,2,FALSE),0),"/","ünit"," ","x"," ",E2279," ","ünits"," ","x"," ",F2279," ","days"," ","x"," ",G2279))</f>
        <v/>
      </c>
    </row>
    <row r="2280" spans="3:9" ht="15">
      <c r="D2280" s="328"/>
      <c r="E2280" s="334"/>
      <c r="F2280" s="330"/>
      <c r="G2280" s="331"/>
      <c r="H2280" s="347">
        <f>IFERROR(VLOOKUP(D2280,#REF!,2,FALSE),0)*E2280*F2280*G2280</f>
        <v>0</v>
      </c>
      <c r="I2280" s="348" t="str">
        <f>IF(D2280="","",CONCATENATE(D2280," ","@"," ",IFERROR(VLOOKUP(D2280,#REF!,2,FALSE),0),"/","ünit"," ","x"," ",E2280," ","ünits"," ","x"," ",F2280," ","days"," ","x"," ",G2280))</f>
        <v/>
      </c>
    </row>
    <row r="2281" spans="3:9" ht="15">
      <c r="D2281" s="328"/>
      <c r="E2281" s="329"/>
      <c r="F2281" s="330"/>
      <c r="G2281" s="331"/>
      <c r="H2281" s="347">
        <f>IFERROR(VLOOKUP(D2281,#REF!,2,FALSE),0)*E2281*F2281*G2281</f>
        <v>0</v>
      </c>
      <c r="I2281" s="348" t="str">
        <f>IF(D2281="","",CONCATENATE(D2281," ","@"," ",IFERROR(VLOOKUP(D2281,#REF!,2,FALSE),0),"/","ünit"," ","x"," ",E2281," ","ünits"," ","x"," ",F2281," ","days"," ","x"," ",G2281))</f>
        <v/>
      </c>
    </row>
    <row r="2282" spans="3:9" ht="15.6" thickBot="1">
      <c r="D2282" s="328"/>
      <c r="E2282" s="334"/>
      <c r="F2282" s="330"/>
      <c r="G2282" s="331"/>
      <c r="H2282" s="347">
        <f>IFERROR(VLOOKUP(D2282,#REF!,2,FALSE),0)*E2282*F2282*G2282</f>
        <v>0</v>
      </c>
      <c r="I2282" s="348" t="str">
        <f>IF(D2282="","",CONCATENATE(D2282," ","@"," ",IFERROR(VLOOKUP(D2282,#REF!,2,FALSE),0),"/","ünit"," ","x"," ",E2282," ","ünits"," ","x"," ",F2282," ","days"," ","x"," ",G2282))</f>
        <v/>
      </c>
    </row>
    <row r="2283" spans="3:9" ht="16.2" thickBot="1">
      <c r="D2283" s="335" t="s">
        <v>1147</v>
      </c>
      <c r="E2283" s="336"/>
      <c r="F2283" s="337"/>
      <c r="G2283" s="337"/>
      <c r="H2283" s="349">
        <f>SUM(H2273:H2282)</f>
        <v>0</v>
      </c>
      <c r="I2283" s="350"/>
    </row>
    <row r="2284" spans="3:9" ht="15" thickBot="1"/>
    <row r="2285" spans="3:9" ht="15.6" thickBot="1">
      <c r="C2285" s="125" t="s">
        <v>1573</v>
      </c>
      <c r="D2285" s="894" t="str">
        <f>VLOOKUP(C2285,'AOP Pillar 2'!$F$12:$G$4251,2,FALSE)</f>
        <v>Planning</v>
      </c>
      <c r="E2285" s="895"/>
      <c r="F2285" s="895"/>
      <c r="G2285" s="895"/>
      <c r="H2285" s="895"/>
      <c r="I2285" s="896"/>
    </row>
    <row r="2286" spans="3:9" ht="15.6" thickBot="1">
      <c r="C2286" s="125" t="s">
        <v>1573</v>
      </c>
      <c r="D2286" s="894">
        <f>VLOOKUP(C2286,'AOP Pillar 2'!$F$12:$I$4251,3,FALSE)</f>
        <v>0</v>
      </c>
      <c r="E2286" s="895"/>
      <c r="F2286" s="895"/>
      <c r="G2286" s="895"/>
      <c r="H2286" s="895"/>
      <c r="I2286" s="896"/>
    </row>
    <row r="2287" spans="3:9" ht="16.2" thickBot="1">
      <c r="D2287" s="325" t="s">
        <v>1141</v>
      </c>
      <c r="E2287" s="326" t="s">
        <v>1142</v>
      </c>
      <c r="F2287" s="326" t="s">
        <v>1143</v>
      </c>
      <c r="G2287" s="326" t="s">
        <v>1144</v>
      </c>
      <c r="H2287" s="346" t="s">
        <v>1145</v>
      </c>
      <c r="I2287" s="346" t="s">
        <v>1146</v>
      </c>
    </row>
    <row r="2288" spans="3:9" ht="28.8">
      <c r="D2288" s="328" t="s">
        <v>1148</v>
      </c>
      <c r="E2288" s="329">
        <v>4</v>
      </c>
      <c r="F2288" s="330">
        <v>4</v>
      </c>
      <c r="G2288" s="331">
        <v>2</v>
      </c>
      <c r="H2288" s="347">
        <f>IFERROR(VLOOKUP(D2288,#REF!,2,FALSE),0)*E2288*F2288*G2288</f>
        <v>0</v>
      </c>
      <c r="I2288" s="348" t="str">
        <f>IF(D2288="","",CONCATENATE(D2288," ","@"," ",IFERROR(VLOOKUP(D2288,#REF!,2,FALSE),0),"/","ünit"," ","x"," ",E2288," ","ünits"," ","x"," ",F2288," ","days"," ","x"," ",G2288))</f>
        <v>Lead Consultant @ 0/ünit x 4 ünits x 4 days x 2</v>
      </c>
    </row>
    <row r="2289" spans="3:9" ht="15">
      <c r="D2289" s="328"/>
      <c r="E2289" s="334"/>
      <c r="F2289" s="330"/>
      <c r="G2289" s="331"/>
      <c r="H2289" s="347">
        <f>IFERROR(VLOOKUP(D2289,#REF!,2,FALSE),0)*E2289*F2289*G2289</f>
        <v>0</v>
      </c>
      <c r="I2289" s="348" t="str">
        <f>IF(D2289="","",CONCATENATE(D2289," ","@"," ",IFERROR(VLOOKUP(D2289,#REF!,2,FALSE),0),"/","ünit"," ","x"," ",E2289," ","ünits"," ","x"," ",F2289," ","days"," ","x"," ",G2289))</f>
        <v/>
      </c>
    </row>
    <row r="2290" spans="3:9" ht="15">
      <c r="D2290" s="328"/>
      <c r="E2290" s="329"/>
      <c r="F2290" s="330"/>
      <c r="G2290" s="331"/>
      <c r="H2290" s="347">
        <f>IFERROR(VLOOKUP(D2290,#REF!,2,FALSE),0)*E2290*F2290*G2290</f>
        <v>0</v>
      </c>
      <c r="I2290" s="348" t="str">
        <f>IF(D2290="","",CONCATENATE(D2290," ","@"," ",IFERROR(VLOOKUP(D2290,#REF!,2,FALSE),0),"/","ünit"," ","x"," ",E2290," ","ünits"," ","x"," ",F2290," ","days"," ","x"," ",G2290))</f>
        <v/>
      </c>
    </row>
    <row r="2291" spans="3:9" ht="15">
      <c r="D2291" s="328"/>
      <c r="E2291" s="334"/>
      <c r="F2291" s="330"/>
      <c r="G2291" s="331"/>
      <c r="H2291" s="347">
        <f>IFERROR(VLOOKUP(D2291,#REF!,2,FALSE),0)*E2291*F2291*G2291</f>
        <v>0</v>
      </c>
      <c r="I2291" s="348" t="str">
        <f>IF(D2291="","",CONCATENATE(D2291," ","@"," ",IFERROR(VLOOKUP(D2291,#REF!,2,FALSE),0),"/","ünit"," ","x"," ",E2291," ","ünits"," ","x"," ",F2291," ","days"," ","x"," ",G2291))</f>
        <v/>
      </c>
    </row>
    <row r="2292" spans="3:9" ht="15">
      <c r="D2292" s="328"/>
      <c r="E2292" s="329"/>
      <c r="F2292" s="330"/>
      <c r="G2292" s="331"/>
      <c r="H2292" s="347">
        <f>IFERROR(VLOOKUP(D2292,#REF!,2,FALSE),0)*E2292*F2292*G2292</f>
        <v>0</v>
      </c>
      <c r="I2292" s="348" t="str">
        <f>IF(D2292="","",CONCATENATE(D2292," ","@"," ",IFERROR(VLOOKUP(D2292,#REF!,2,FALSE),0),"/","ünit"," ","x"," ",E2292," ","ünits"," ","x"," ",F2292," ","days"," ","x"," ",G2292))</f>
        <v/>
      </c>
    </row>
    <row r="2293" spans="3:9" ht="15">
      <c r="D2293" s="328"/>
      <c r="E2293" s="334"/>
      <c r="F2293" s="330"/>
      <c r="G2293" s="331"/>
      <c r="H2293" s="347">
        <f>IFERROR(VLOOKUP(D2293,#REF!,2,FALSE),0)*E2293*F2293*G2293</f>
        <v>0</v>
      </c>
      <c r="I2293" s="348" t="str">
        <f>IF(D2293="","",CONCATENATE(D2293," ","@"," ",IFERROR(VLOOKUP(D2293,#REF!,2,FALSE),0),"/","ünit"," ","x"," ",E2293," ","ünits"," ","x"," ",F2293," ","days"," ","x"," ",G2293))</f>
        <v/>
      </c>
    </row>
    <row r="2294" spans="3:9" ht="15">
      <c r="D2294" s="328"/>
      <c r="E2294" s="329"/>
      <c r="F2294" s="330"/>
      <c r="G2294" s="331"/>
      <c r="H2294" s="347">
        <f>IFERROR(VLOOKUP(D2294,#REF!,2,FALSE),0)*E2294*F2294*G2294</f>
        <v>0</v>
      </c>
      <c r="I2294" s="348" t="str">
        <f>IF(D2294="","",CONCATENATE(D2294," ","@"," ",IFERROR(VLOOKUP(D2294,#REF!,2,FALSE),0),"/","ünit"," ","x"," ",E2294," ","ünits"," ","x"," ",F2294," ","days"," ","x"," ",G2294))</f>
        <v/>
      </c>
    </row>
    <row r="2295" spans="3:9" ht="15">
      <c r="D2295" s="328"/>
      <c r="E2295" s="334"/>
      <c r="F2295" s="330"/>
      <c r="G2295" s="331"/>
      <c r="H2295" s="347">
        <f>IFERROR(VLOOKUP(D2295,#REF!,2,FALSE),0)*E2295*F2295*G2295</f>
        <v>0</v>
      </c>
      <c r="I2295" s="348" t="str">
        <f>IF(D2295="","",CONCATENATE(D2295," ","@"," ",IFERROR(VLOOKUP(D2295,#REF!,2,FALSE),0),"/","ünit"," ","x"," ",E2295," ","ünits"," ","x"," ",F2295," ","days"," ","x"," ",G2295))</f>
        <v/>
      </c>
    </row>
    <row r="2296" spans="3:9" ht="15">
      <c r="D2296" s="328"/>
      <c r="E2296" s="329"/>
      <c r="F2296" s="330"/>
      <c r="G2296" s="331"/>
      <c r="H2296" s="347">
        <f>IFERROR(VLOOKUP(D2296,#REF!,2,FALSE),0)*E2296*F2296*G2296</f>
        <v>0</v>
      </c>
      <c r="I2296" s="348" t="str">
        <f>IF(D2296="","",CONCATENATE(D2296," ","@"," ",IFERROR(VLOOKUP(D2296,#REF!,2,FALSE),0),"/","ünit"," ","x"," ",E2296," ","ünits"," ","x"," ",F2296," ","days"," ","x"," ",G2296))</f>
        <v/>
      </c>
    </row>
    <row r="2297" spans="3:9" ht="15.6" thickBot="1">
      <c r="D2297" s="328"/>
      <c r="E2297" s="334"/>
      <c r="F2297" s="330"/>
      <c r="G2297" s="331"/>
      <c r="H2297" s="347">
        <f>IFERROR(VLOOKUP(D2297,#REF!,2,FALSE),0)*E2297*F2297*G2297</f>
        <v>0</v>
      </c>
      <c r="I2297" s="348" t="str">
        <f>IF(D2297="","",CONCATENATE(D2297," ","@"," ",IFERROR(VLOOKUP(D2297,#REF!,2,FALSE),0),"/","ünit"," ","x"," ",E2297," ","ünits"," ","x"," ",F2297," ","days"," ","x"," ",G2297))</f>
        <v/>
      </c>
    </row>
    <row r="2298" spans="3:9" ht="16.2" thickBot="1">
      <c r="D2298" s="335" t="s">
        <v>1147</v>
      </c>
      <c r="E2298" s="336"/>
      <c r="F2298" s="337"/>
      <c r="G2298" s="337"/>
      <c r="H2298" s="349">
        <f>SUM(H2288:H2297)</f>
        <v>0</v>
      </c>
      <c r="I2298" s="350"/>
    </row>
    <row r="2299" spans="3:9" ht="15" thickBot="1"/>
    <row r="2300" spans="3:9" ht="15.6" thickBot="1">
      <c r="C2300" s="125" t="s">
        <v>1577</v>
      </c>
      <c r="D2300" s="894" t="str">
        <f>VLOOKUP(C2300,'AOP Pillar 2'!$F$12:$G$4251,2,FALSE)</f>
        <v>Dessemination</v>
      </c>
      <c r="E2300" s="895"/>
      <c r="F2300" s="895"/>
      <c r="G2300" s="895"/>
      <c r="H2300" s="895"/>
      <c r="I2300" s="896"/>
    </row>
    <row r="2301" spans="3:9" ht="15.6" thickBot="1">
      <c r="C2301" s="125" t="s">
        <v>1577</v>
      </c>
      <c r="D2301" s="894">
        <f>VLOOKUP(C2301,'AOP Pillar 2'!$F$12:$I$4251,3,FALSE)</f>
        <v>0</v>
      </c>
      <c r="E2301" s="895"/>
      <c r="F2301" s="895"/>
      <c r="G2301" s="895"/>
      <c r="H2301" s="895"/>
      <c r="I2301" s="896"/>
    </row>
    <row r="2302" spans="3:9" ht="16.2" thickBot="1">
      <c r="D2302" s="325" t="s">
        <v>1141</v>
      </c>
      <c r="E2302" s="326" t="s">
        <v>1142</v>
      </c>
      <c r="F2302" s="326" t="s">
        <v>1143</v>
      </c>
      <c r="G2302" s="326" t="s">
        <v>1144</v>
      </c>
      <c r="H2302" s="346" t="s">
        <v>1145</v>
      </c>
      <c r="I2302" s="346" t="s">
        <v>1146</v>
      </c>
    </row>
    <row r="2303" spans="3:9" ht="28.8">
      <c r="D2303" s="328" t="s">
        <v>1148</v>
      </c>
      <c r="E2303" s="329">
        <v>4</v>
      </c>
      <c r="F2303" s="330">
        <v>4</v>
      </c>
      <c r="G2303" s="331">
        <v>2</v>
      </c>
      <c r="H2303" s="347">
        <f>IFERROR(VLOOKUP(D2303,#REF!,2,FALSE),0)*E2303*F2303*G2303</f>
        <v>0</v>
      </c>
      <c r="I2303" s="348" t="str">
        <f>IF(D2303="","",CONCATENATE(D2303," ","@"," ",IFERROR(VLOOKUP(D2303,#REF!,2,FALSE),0),"/","ünit"," ","x"," ",E2303," ","ünits"," ","x"," ",F2303," ","days"," ","x"," ",G2303))</f>
        <v>Lead Consultant @ 0/ünit x 4 ünits x 4 days x 2</v>
      </c>
    </row>
    <row r="2304" spans="3:9" ht="15">
      <c r="D2304" s="328"/>
      <c r="E2304" s="334"/>
      <c r="F2304" s="330"/>
      <c r="G2304" s="331"/>
      <c r="H2304" s="347">
        <f>IFERROR(VLOOKUP(D2304,#REF!,2,FALSE),0)*E2304*F2304*G2304</f>
        <v>0</v>
      </c>
      <c r="I2304" s="348" t="str">
        <f>IF(D2304="","",CONCATENATE(D2304," ","@"," ",IFERROR(VLOOKUP(D2304,#REF!,2,FALSE),0),"/","ünit"," ","x"," ",E2304," ","ünits"," ","x"," ",F2304," ","days"," ","x"," ",G2304))</f>
        <v/>
      </c>
    </row>
    <row r="2305" spans="3:9" ht="15">
      <c r="D2305" s="328"/>
      <c r="E2305" s="329"/>
      <c r="F2305" s="330"/>
      <c r="G2305" s="331"/>
      <c r="H2305" s="347">
        <f>IFERROR(VLOOKUP(D2305,#REF!,2,FALSE),0)*E2305*F2305*G2305</f>
        <v>0</v>
      </c>
      <c r="I2305" s="348" t="str">
        <f>IF(D2305="","",CONCATENATE(D2305," ","@"," ",IFERROR(VLOOKUP(D2305,#REF!,2,FALSE),0),"/","ünit"," ","x"," ",E2305," ","ünits"," ","x"," ",F2305," ","days"," ","x"," ",G2305))</f>
        <v/>
      </c>
    </row>
    <row r="2306" spans="3:9" ht="15">
      <c r="D2306" s="328"/>
      <c r="E2306" s="334"/>
      <c r="F2306" s="330"/>
      <c r="G2306" s="331"/>
      <c r="H2306" s="347">
        <f>IFERROR(VLOOKUP(D2306,#REF!,2,FALSE),0)*E2306*F2306*G2306</f>
        <v>0</v>
      </c>
      <c r="I2306" s="348" t="str">
        <f>IF(D2306="","",CONCATENATE(D2306," ","@"," ",IFERROR(VLOOKUP(D2306,#REF!,2,FALSE),0),"/","ünit"," ","x"," ",E2306," ","ünits"," ","x"," ",F2306," ","days"," ","x"," ",G2306))</f>
        <v/>
      </c>
    </row>
    <row r="2307" spans="3:9" ht="15">
      <c r="D2307" s="328"/>
      <c r="E2307" s="329"/>
      <c r="F2307" s="330"/>
      <c r="G2307" s="331"/>
      <c r="H2307" s="347">
        <f>IFERROR(VLOOKUP(D2307,#REF!,2,FALSE),0)*E2307*F2307*G2307</f>
        <v>0</v>
      </c>
      <c r="I2307" s="348" t="str">
        <f>IF(D2307="","",CONCATENATE(D2307," ","@"," ",IFERROR(VLOOKUP(D2307,#REF!,2,FALSE),0),"/","ünit"," ","x"," ",E2307," ","ünits"," ","x"," ",F2307," ","days"," ","x"," ",G2307))</f>
        <v/>
      </c>
    </row>
    <row r="2308" spans="3:9" ht="15">
      <c r="D2308" s="328"/>
      <c r="E2308" s="334"/>
      <c r="F2308" s="330"/>
      <c r="G2308" s="331"/>
      <c r="H2308" s="347">
        <f>IFERROR(VLOOKUP(D2308,#REF!,2,FALSE),0)*E2308*F2308*G2308</f>
        <v>0</v>
      </c>
      <c r="I2308" s="348" t="str">
        <f>IF(D2308="","",CONCATENATE(D2308," ","@"," ",IFERROR(VLOOKUP(D2308,#REF!,2,FALSE),0),"/","ünit"," ","x"," ",E2308," ","ünits"," ","x"," ",F2308," ","days"," ","x"," ",G2308))</f>
        <v/>
      </c>
    </row>
    <row r="2309" spans="3:9" ht="15">
      <c r="D2309" s="328"/>
      <c r="E2309" s="329"/>
      <c r="F2309" s="330"/>
      <c r="G2309" s="331"/>
      <c r="H2309" s="347">
        <f>IFERROR(VLOOKUP(D2309,#REF!,2,FALSE),0)*E2309*F2309*G2309</f>
        <v>0</v>
      </c>
      <c r="I2309" s="348" t="str">
        <f>IF(D2309="","",CONCATENATE(D2309," ","@"," ",IFERROR(VLOOKUP(D2309,#REF!,2,FALSE),0),"/","ünit"," ","x"," ",E2309," ","ünits"," ","x"," ",F2309," ","days"," ","x"," ",G2309))</f>
        <v/>
      </c>
    </row>
    <row r="2310" spans="3:9" ht="15">
      <c r="D2310" s="328"/>
      <c r="E2310" s="334"/>
      <c r="F2310" s="330"/>
      <c r="G2310" s="331"/>
      <c r="H2310" s="347">
        <f>IFERROR(VLOOKUP(D2310,#REF!,2,FALSE),0)*E2310*F2310*G2310</f>
        <v>0</v>
      </c>
      <c r="I2310" s="348" t="str">
        <f>IF(D2310="","",CONCATENATE(D2310," ","@"," ",IFERROR(VLOOKUP(D2310,#REF!,2,FALSE),0),"/","ünit"," ","x"," ",E2310," ","ünits"," ","x"," ",F2310," ","days"," ","x"," ",G2310))</f>
        <v/>
      </c>
    </row>
    <row r="2311" spans="3:9" ht="15">
      <c r="D2311" s="328"/>
      <c r="E2311" s="329"/>
      <c r="F2311" s="330"/>
      <c r="G2311" s="331"/>
      <c r="H2311" s="347">
        <f>IFERROR(VLOOKUP(D2311,#REF!,2,FALSE),0)*E2311*F2311*G2311</f>
        <v>0</v>
      </c>
      <c r="I2311" s="348" t="str">
        <f>IF(D2311="","",CONCATENATE(D2311," ","@"," ",IFERROR(VLOOKUP(D2311,#REF!,2,FALSE),0),"/","ünit"," ","x"," ",E2311," ","ünits"," ","x"," ",F2311," ","days"," ","x"," ",G2311))</f>
        <v/>
      </c>
    </row>
    <row r="2312" spans="3:9" ht="15.6" thickBot="1">
      <c r="D2312" s="328"/>
      <c r="E2312" s="334"/>
      <c r="F2312" s="330"/>
      <c r="G2312" s="331"/>
      <c r="H2312" s="347">
        <f>IFERROR(VLOOKUP(D2312,#REF!,2,FALSE),0)*E2312*F2312*G2312</f>
        <v>0</v>
      </c>
      <c r="I2312" s="348" t="str">
        <f>IF(D2312="","",CONCATENATE(D2312," ","@"," ",IFERROR(VLOOKUP(D2312,#REF!,2,FALSE),0),"/","ünit"," ","x"," ",E2312," ","ünits"," ","x"," ",F2312," ","days"," ","x"," ",G2312))</f>
        <v/>
      </c>
    </row>
    <row r="2313" spans="3:9" ht="16.2" thickBot="1">
      <c r="D2313" s="335" t="s">
        <v>1147</v>
      </c>
      <c r="E2313" s="336"/>
      <c r="F2313" s="337"/>
      <c r="G2313" s="337"/>
      <c r="H2313" s="349">
        <f>SUM(H2303:H2312)</f>
        <v>0</v>
      </c>
      <c r="I2313" s="350"/>
    </row>
    <row r="2314" spans="3:9" ht="16.2" thickBot="1">
      <c r="D2314" s="340"/>
      <c r="E2314" s="341"/>
      <c r="F2314" s="342"/>
      <c r="G2314" s="341"/>
      <c r="H2314" s="341"/>
      <c r="I2314" s="344"/>
    </row>
    <row r="2315" spans="3:9" ht="15.6" thickBot="1">
      <c r="C2315" s="125" t="s">
        <v>1578</v>
      </c>
      <c r="D2315" s="894" t="str">
        <f>VLOOKUP(C2315,'AOP Pillar 2'!$F$12:$G$4251,2,FALSE)</f>
        <v>Develop</v>
      </c>
      <c r="E2315" s="895"/>
      <c r="F2315" s="895"/>
      <c r="G2315" s="895"/>
      <c r="H2315" s="895"/>
      <c r="I2315" s="896"/>
    </row>
    <row r="2316" spans="3:9" ht="15.6" thickBot="1">
      <c r="C2316" s="125" t="s">
        <v>1578</v>
      </c>
      <c r="D2316" s="894">
        <f>VLOOKUP(C2316,'AOP Pillar 2'!$F$12:$I$4251,3,FALSE)</f>
        <v>0</v>
      </c>
      <c r="E2316" s="895"/>
      <c r="F2316" s="895"/>
      <c r="G2316" s="895"/>
      <c r="H2316" s="895"/>
      <c r="I2316" s="896"/>
    </row>
    <row r="2317" spans="3:9" ht="16.2" thickBot="1">
      <c r="D2317" s="325" t="s">
        <v>1141</v>
      </c>
      <c r="E2317" s="326" t="s">
        <v>1142</v>
      </c>
      <c r="F2317" s="326" t="s">
        <v>1143</v>
      </c>
      <c r="G2317" s="326" t="s">
        <v>1144</v>
      </c>
      <c r="H2317" s="346" t="s">
        <v>1145</v>
      </c>
      <c r="I2317" s="346" t="s">
        <v>1146</v>
      </c>
    </row>
    <row r="2318" spans="3:9" ht="28.8">
      <c r="D2318" s="328" t="s">
        <v>1148</v>
      </c>
      <c r="E2318" s="329">
        <v>4</v>
      </c>
      <c r="F2318" s="330">
        <v>4</v>
      </c>
      <c r="G2318" s="331">
        <v>2</v>
      </c>
      <c r="H2318" s="347">
        <f>IFERROR(VLOOKUP(D2318,#REF!,2,FALSE),0)*E2318*F2318*G2318</f>
        <v>0</v>
      </c>
      <c r="I2318" s="348" t="str">
        <f>IF(D2318="","",CONCATENATE(D2318," ","@"," ",IFERROR(VLOOKUP(D2318,#REF!,2,FALSE),0),"/","ünit"," ","x"," ",E2318," ","ünits"," ","x"," ",F2318," ","days"," ","x"," ",G2318))</f>
        <v>Lead Consultant @ 0/ünit x 4 ünits x 4 days x 2</v>
      </c>
    </row>
    <row r="2319" spans="3:9" ht="15">
      <c r="D2319" s="328"/>
      <c r="E2319" s="334"/>
      <c r="F2319" s="330"/>
      <c r="G2319" s="331"/>
      <c r="H2319" s="347">
        <f>IFERROR(VLOOKUP(D2319,#REF!,2,FALSE),0)*E2319*F2319*G2319</f>
        <v>0</v>
      </c>
      <c r="I2319" s="348" t="str">
        <f>IF(D2319="","",CONCATENATE(D2319," ","@"," ",IFERROR(VLOOKUP(D2319,#REF!,2,FALSE),0),"/","ünit"," ","x"," ",E2319," ","ünits"," ","x"," ",F2319," ","days"," ","x"," ",G2319))</f>
        <v/>
      </c>
    </row>
    <row r="2320" spans="3:9" ht="15">
      <c r="D2320" s="328"/>
      <c r="E2320" s="329"/>
      <c r="F2320" s="330"/>
      <c r="G2320" s="331"/>
      <c r="H2320" s="347">
        <f>IFERROR(VLOOKUP(D2320,#REF!,2,FALSE),0)*E2320*F2320*G2320</f>
        <v>0</v>
      </c>
      <c r="I2320" s="348" t="str">
        <f>IF(D2320="","",CONCATENATE(D2320," ","@"," ",IFERROR(VLOOKUP(D2320,#REF!,2,FALSE),0),"/","ünit"," ","x"," ",E2320," ","ünits"," ","x"," ",F2320," ","days"," ","x"," ",G2320))</f>
        <v/>
      </c>
    </row>
    <row r="2321" spans="3:9" ht="15">
      <c r="D2321" s="328"/>
      <c r="E2321" s="334"/>
      <c r="F2321" s="330"/>
      <c r="G2321" s="331"/>
      <c r="H2321" s="347">
        <f>IFERROR(VLOOKUP(D2321,#REF!,2,FALSE),0)*E2321*F2321*G2321</f>
        <v>0</v>
      </c>
      <c r="I2321" s="348" t="str">
        <f>IF(D2321="","",CONCATENATE(D2321," ","@"," ",IFERROR(VLOOKUP(D2321,#REF!,2,FALSE),0),"/","ünit"," ","x"," ",E2321," ","ünits"," ","x"," ",F2321," ","days"," ","x"," ",G2321))</f>
        <v/>
      </c>
    </row>
    <row r="2322" spans="3:9" ht="15">
      <c r="D2322" s="328"/>
      <c r="E2322" s="329"/>
      <c r="F2322" s="330"/>
      <c r="G2322" s="331"/>
      <c r="H2322" s="347">
        <f>IFERROR(VLOOKUP(D2322,#REF!,2,FALSE),0)*E2322*F2322*G2322</f>
        <v>0</v>
      </c>
      <c r="I2322" s="348" t="str">
        <f>IF(D2322="","",CONCATENATE(D2322," ","@"," ",IFERROR(VLOOKUP(D2322,#REF!,2,FALSE),0),"/","ünit"," ","x"," ",E2322," ","ünits"," ","x"," ",F2322," ","days"," ","x"," ",G2322))</f>
        <v/>
      </c>
    </row>
    <row r="2323" spans="3:9" ht="15">
      <c r="D2323" s="328"/>
      <c r="E2323" s="334"/>
      <c r="F2323" s="330"/>
      <c r="G2323" s="331"/>
      <c r="H2323" s="347">
        <f>IFERROR(VLOOKUP(D2323,#REF!,2,FALSE),0)*E2323*F2323*G2323</f>
        <v>0</v>
      </c>
      <c r="I2323" s="348" t="str">
        <f>IF(D2323="","",CONCATENATE(D2323," ","@"," ",IFERROR(VLOOKUP(D2323,#REF!,2,FALSE),0),"/","ünit"," ","x"," ",E2323," ","ünits"," ","x"," ",F2323," ","days"," ","x"," ",G2323))</f>
        <v/>
      </c>
    </row>
    <row r="2324" spans="3:9" ht="15">
      <c r="D2324" s="328"/>
      <c r="E2324" s="329"/>
      <c r="F2324" s="330"/>
      <c r="G2324" s="331"/>
      <c r="H2324" s="347">
        <f>IFERROR(VLOOKUP(D2324,#REF!,2,FALSE),0)*E2324*F2324*G2324</f>
        <v>0</v>
      </c>
      <c r="I2324" s="348" t="str">
        <f>IF(D2324="","",CONCATENATE(D2324," ","@"," ",IFERROR(VLOOKUP(D2324,#REF!,2,FALSE),0),"/","ünit"," ","x"," ",E2324," ","ünits"," ","x"," ",F2324," ","days"," ","x"," ",G2324))</f>
        <v/>
      </c>
    </row>
    <row r="2325" spans="3:9" ht="15">
      <c r="D2325" s="328"/>
      <c r="E2325" s="334"/>
      <c r="F2325" s="330"/>
      <c r="G2325" s="331"/>
      <c r="H2325" s="347">
        <f>IFERROR(VLOOKUP(D2325,#REF!,2,FALSE),0)*E2325*F2325*G2325</f>
        <v>0</v>
      </c>
      <c r="I2325" s="348" t="str">
        <f>IF(D2325="","",CONCATENATE(D2325," ","@"," ",IFERROR(VLOOKUP(D2325,#REF!,2,FALSE),0),"/","ünit"," ","x"," ",E2325," ","ünits"," ","x"," ",F2325," ","days"," ","x"," ",G2325))</f>
        <v/>
      </c>
    </row>
    <row r="2326" spans="3:9" ht="15">
      <c r="D2326" s="328"/>
      <c r="E2326" s="329"/>
      <c r="F2326" s="330"/>
      <c r="G2326" s="331"/>
      <c r="H2326" s="347">
        <f>IFERROR(VLOOKUP(D2326,#REF!,2,FALSE),0)*E2326*F2326*G2326</f>
        <v>0</v>
      </c>
      <c r="I2326" s="348" t="str">
        <f>IF(D2326="","",CONCATENATE(D2326," ","@"," ",IFERROR(VLOOKUP(D2326,#REF!,2,FALSE),0),"/","ünit"," ","x"," ",E2326," ","ünits"," ","x"," ",F2326," ","days"," ","x"," ",G2326))</f>
        <v/>
      </c>
    </row>
    <row r="2327" spans="3:9" ht="15.6" thickBot="1">
      <c r="D2327" s="328"/>
      <c r="E2327" s="334"/>
      <c r="F2327" s="330"/>
      <c r="G2327" s="331"/>
      <c r="H2327" s="347">
        <f>IFERROR(VLOOKUP(D2327,#REF!,2,FALSE),0)*E2327*F2327*G2327</f>
        <v>0</v>
      </c>
      <c r="I2327" s="348" t="str">
        <f>IF(D2327="","",CONCATENATE(D2327," ","@"," ",IFERROR(VLOOKUP(D2327,#REF!,2,FALSE),0),"/","ünit"," ","x"," ",E2327," ","ünits"," ","x"," ",F2327," ","days"," ","x"," ",G2327))</f>
        <v/>
      </c>
    </row>
    <row r="2328" spans="3:9" ht="16.2" thickBot="1">
      <c r="D2328" s="335" t="s">
        <v>1147</v>
      </c>
      <c r="E2328" s="336"/>
      <c r="F2328" s="337"/>
      <c r="G2328" s="337"/>
      <c r="H2328" s="349">
        <f>SUM(H2318:H2327)</f>
        <v>0</v>
      </c>
      <c r="I2328" s="350"/>
    </row>
    <row r="2329" spans="3:9" ht="16.2" thickBot="1">
      <c r="D2329" s="340"/>
      <c r="E2329" s="342"/>
      <c r="F2329" s="341"/>
      <c r="G2329" s="341"/>
      <c r="H2329"/>
      <c r="I2329"/>
    </row>
    <row r="2330" spans="3:9" ht="18" thickBot="1">
      <c r="C2330" s="364" t="s">
        <v>50</v>
      </c>
      <c r="D2330" s="897" t="str">
        <f>VLOOKUP(C2330,'AOP Pillar 2'!$C$9:$E$4251,2,FALSE)</f>
        <v xml:space="preserve"> Expand coverage of interventions for prevention of mother-to-child transmission of viral hepatitis </v>
      </c>
      <c r="E2330" s="898"/>
      <c r="F2330" s="898"/>
      <c r="G2330" s="898"/>
      <c r="H2330" s="898"/>
      <c r="I2330" s="899"/>
    </row>
    <row r="2331" spans="3:9" ht="15" thickBot="1"/>
    <row r="2332" spans="3:9" ht="15.6" thickBot="1">
      <c r="C2332" s="125" t="s">
        <v>1583</v>
      </c>
      <c r="D2332" s="894" t="str">
        <f>VLOOKUP(C2332,'AOP Pillar 2'!$F$12:$G$4251,2,FALSE)</f>
        <v>Workshop</v>
      </c>
      <c r="E2332" s="895"/>
      <c r="F2332" s="895"/>
      <c r="G2332" s="895"/>
      <c r="H2332" s="895"/>
      <c r="I2332" s="896"/>
    </row>
    <row r="2333" spans="3:9" ht="15.6" thickBot="1">
      <c r="C2333" s="125" t="s">
        <v>1583</v>
      </c>
      <c r="D2333" s="894">
        <f>VLOOKUP(C2333,'AOP Pillar 2'!$F$12:$I$4251,3,FALSE)</f>
        <v>0</v>
      </c>
      <c r="E2333" s="895"/>
      <c r="F2333" s="895"/>
      <c r="G2333" s="895"/>
      <c r="H2333" s="895"/>
      <c r="I2333" s="896"/>
    </row>
    <row r="2334" spans="3:9" ht="16.2" thickBot="1">
      <c r="D2334" s="325" t="s">
        <v>1141</v>
      </c>
      <c r="E2334" s="326" t="s">
        <v>1142</v>
      </c>
      <c r="F2334" s="326" t="s">
        <v>1143</v>
      </c>
      <c r="G2334" s="326" t="s">
        <v>1144</v>
      </c>
      <c r="H2334" s="346" t="s">
        <v>1145</v>
      </c>
      <c r="I2334" s="346" t="s">
        <v>1146</v>
      </c>
    </row>
    <row r="2335" spans="3:9" ht="28.8">
      <c r="D2335" s="328" t="s">
        <v>1148</v>
      </c>
      <c r="E2335" s="329">
        <v>4</v>
      </c>
      <c r="F2335" s="330">
        <v>4</v>
      </c>
      <c r="G2335" s="331">
        <v>2</v>
      </c>
      <c r="H2335" s="347">
        <f>IFERROR(VLOOKUP(D2335,#REF!,2,FALSE),0)*E2335*F2335*G2335</f>
        <v>0</v>
      </c>
      <c r="I2335" s="348" t="str">
        <f>IF(D2335="","",CONCATENATE(D2335," ","@"," ",IFERROR(VLOOKUP(D2335,#REF!,2,FALSE),0),"/","ünit"," ","x"," ",E2335," ","ünits"," ","x"," ",F2335," ","days"," ","x"," ",G2335))</f>
        <v>Lead Consultant @ 0/ünit x 4 ünits x 4 days x 2</v>
      </c>
    </row>
    <row r="2336" spans="3:9" ht="15">
      <c r="D2336" s="328"/>
      <c r="E2336" s="334"/>
      <c r="F2336" s="330"/>
      <c r="G2336" s="331"/>
      <c r="H2336" s="347">
        <f>IFERROR(VLOOKUP(D2336,#REF!,2,FALSE),0)*E2336*F2336*G2336</f>
        <v>0</v>
      </c>
      <c r="I2336" s="348" t="str">
        <f>IF(D2336="","",CONCATENATE(D2336," ","@"," ",IFERROR(VLOOKUP(D2336,#REF!,2,FALSE),0),"/","ünit"," ","x"," ",E2336," ","ünits"," ","x"," ",F2336," ","days"," ","x"," ",G2336))</f>
        <v/>
      </c>
    </row>
    <row r="2337" spans="3:9" ht="15">
      <c r="D2337" s="328"/>
      <c r="E2337" s="329"/>
      <c r="F2337" s="330"/>
      <c r="G2337" s="331"/>
      <c r="H2337" s="347">
        <f>IFERROR(VLOOKUP(D2337,#REF!,2,FALSE),0)*E2337*F2337*G2337</f>
        <v>0</v>
      </c>
      <c r="I2337" s="348" t="str">
        <f>IF(D2337="","",CONCATENATE(D2337," ","@"," ",IFERROR(VLOOKUP(D2337,#REF!,2,FALSE),0),"/","ünit"," ","x"," ",E2337," ","ünits"," ","x"," ",F2337," ","days"," ","x"," ",G2337))</f>
        <v/>
      </c>
    </row>
    <row r="2338" spans="3:9" ht="15">
      <c r="D2338" s="328"/>
      <c r="E2338" s="334"/>
      <c r="F2338" s="330"/>
      <c r="G2338" s="331"/>
      <c r="H2338" s="347">
        <f>IFERROR(VLOOKUP(D2338,#REF!,2,FALSE),0)*E2338*F2338*G2338</f>
        <v>0</v>
      </c>
      <c r="I2338" s="348" t="str">
        <f>IF(D2338="","",CONCATENATE(D2338," ","@"," ",IFERROR(VLOOKUP(D2338,#REF!,2,FALSE),0),"/","ünit"," ","x"," ",E2338," ","ünits"," ","x"," ",F2338," ","days"," ","x"," ",G2338))</f>
        <v/>
      </c>
    </row>
    <row r="2339" spans="3:9" ht="15">
      <c r="D2339" s="328"/>
      <c r="E2339" s="329"/>
      <c r="F2339" s="330"/>
      <c r="G2339" s="331"/>
      <c r="H2339" s="347">
        <f>IFERROR(VLOOKUP(D2339,#REF!,2,FALSE),0)*E2339*F2339*G2339</f>
        <v>0</v>
      </c>
      <c r="I2339" s="348" t="str">
        <f>IF(D2339="","",CONCATENATE(D2339," ","@"," ",IFERROR(VLOOKUP(D2339,#REF!,2,FALSE),0),"/","ünit"," ","x"," ",E2339," ","ünits"," ","x"," ",F2339," ","days"," ","x"," ",G2339))</f>
        <v/>
      </c>
    </row>
    <row r="2340" spans="3:9" ht="15">
      <c r="D2340" s="328"/>
      <c r="E2340" s="334"/>
      <c r="F2340" s="330"/>
      <c r="G2340" s="331"/>
      <c r="H2340" s="347">
        <f>IFERROR(VLOOKUP(D2340,#REF!,2,FALSE),0)*E2340*F2340*G2340</f>
        <v>0</v>
      </c>
      <c r="I2340" s="348" t="str">
        <f>IF(D2340="","",CONCATENATE(D2340," ","@"," ",IFERROR(VLOOKUP(D2340,#REF!,2,FALSE),0),"/","ünit"," ","x"," ",E2340," ","ünits"," ","x"," ",F2340," ","days"," ","x"," ",G2340))</f>
        <v/>
      </c>
    </row>
    <row r="2341" spans="3:9" ht="15">
      <c r="D2341" s="328"/>
      <c r="E2341" s="329"/>
      <c r="F2341" s="330"/>
      <c r="G2341" s="331"/>
      <c r="H2341" s="347">
        <f>IFERROR(VLOOKUP(D2341,#REF!,2,FALSE),0)*E2341*F2341*G2341</f>
        <v>0</v>
      </c>
      <c r="I2341" s="348" t="str">
        <f>IF(D2341="","",CONCATENATE(D2341," ","@"," ",IFERROR(VLOOKUP(D2341,#REF!,2,FALSE),0),"/","ünit"," ","x"," ",E2341," ","ünits"," ","x"," ",F2341," ","days"," ","x"," ",G2341))</f>
        <v/>
      </c>
    </row>
    <row r="2342" spans="3:9" ht="15">
      <c r="D2342" s="328"/>
      <c r="E2342" s="334"/>
      <c r="F2342" s="330"/>
      <c r="G2342" s="331"/>
      <c r="H2342" s="347">
        <f>IFERROR(VLOOKUP(D2342,#REF!,2,FALSE),0)*E2342*F2342*G2342</f>
        <v>0</v>
      </c>
      <c r="I2342" s="348" t="str">
        <f>IF(D2342="","",CONCATENATE(D2342," ","@"," ",IFERROR(VLOOKUP(D2342,#REF!,2,FALSE),0),"/","ünit"," ","x"," ",E2342," ","ünits"," ","x"," ",F2342," ","days"," ","x"," ",G2342))</f>
        <v/>
      </c>
    </row>
    <row r="2343" spans="3:9" ht="15">
      <c r="D2343" s="328"/>
      <c r="E2343" s="329"/>
      <c r="F2343" s="330"/>
      <c r="G2343" s="331"/>
      <c r="H2343" s="347">
        <f>IFERROR(VLOOKUP(D2343,#REF!,2,FALSE),0)*E2343*F2343*G2343</f>
        <v>0</v>
      </c>
      <c r="I2343" s="348" t="str">
        <f>IF(D2343="","",CONCATENATE(D2343," ","@"," ",IFERROR(VLOOKUP(D2343,#REF!,2,FALSE),0),"/","ünit"," ","x"," ",E2343," ","ünits"," ","x"," ",F2343," ","days"," ","x"," ",G2343))</f>
        <v/>
      </c>
    </row>
    <row r="2344" spans="3:9" ht="15.6" thickBot="1">
      <c r="D2344" s="328"/>
      <c r="E2344" s="334"/>
      <c r="F2344" s="330"/>
      <c r="G2344" s="331"/>
      <c r="H2344" s="347">
        <f>IFERROR(VLOOKUP(D2344,#REF!,2,FALSE),0)*E2344*F2344*G2344</f>
        <v>0</v>
      </c>
      <c r="I2344" s="348" t="str">
        <f>IF(D2344="","",CONCATENATE(D2344," ","@"," ",IFERROR(VLOOKUP(D2344,#REF!,2,FALSE),0),"/","ünit"," ","x"," ",E2344," ","ünits"," ","x"," ",F2344," ","days"," ","x"," ",G2344))</f>
        <v/>
      </c>
    </row>
    <row r="2345" spans="3:9" ht="16.2" thickBot="1">
      <c r="D2345" s="335" t="s">
        <v>1147</v>
      </c>
      <c r="E2345" s="336"/>
      <c r="F2345" s="337"/>
      <c r="G2345" s="337"/>
      <c r="H2345" s="349">
        <f>SUM(H2335:H2344)</f>
        <v>0</v>
      </c>
      <c r="I2345" s="350"/>
    </row>
    <row r="2346" spans="3:9" ht="15" thickBot="1"/>
    <row r="2347" spans="3:9" ht="15.6" thickBot="1">
      <c r="C2347" s="125" t="s">
        <v>1584</v>
      </c>
      <c r="D2347" s="894" t="str">
        <f>VLOOKUP(C2347,'AOP Pillar 2'!$F$12:$G$4251,2,FALSE)</f>
        <v>Planning</v>
      </c>
      <c r="E2347" s="895"/>
      <c r="F2347" s="895"/>
      <c r="G2347" s="895"/>
      <c r="H2347" s="895"/>
      <c r="I2347" s="896"/>
    </row>
    <row r="2348" spans="3:9" ht="15.6" thickBot="1">
      <c r="C2348" s="125" t="s">
        <v>1584</v>
      </c>
      <c r="D2348" s="894">
        <f>VLOOKUP(C2348,'AOP Pillar 2'!$F$12:$I$4251,3,FALSE)</f>
        <v>0</v>
      </c>
      <c r="E2348" s="895"/>
      <c r="F2348" s="895"/>
      <c r="G2348" s="895"/>
      <c r="H2348" s="895"/>
      <c r="I2348" s="896"/>
    </row>
    <row r="2349" spans="3:9" ht="16.2" thickBot="1">
      <c r="D2349" s="325" t="s">
        <v>1141</v>
      </c>
      <c r="E2349" s="326" t="s">
        <v>1142</v>
      </c>
      <c r="F2349" s="326" t="s">
        <v>1143</v>
      </c>
      <c r="G2349" s="326" t="s">
        <v>1144</v>
      </c>
      <c r="H2349" s="346" t="s">
        <v>1145</v>
      </c>
      <c r="I2349" s="346" t="s">
        <v>1146</v>
      </c>
    </row>
    <row r="2350" spans="3:9" ht="28.8">
      <c r="D2350" s="328" t="s">
        <v>1148</v>
      </c>
      <c r="E2350" s="329">
        <v>4</v>
      </c>
      <c r="F2350" s="330">
        <v>4</v>
      </c>
      <c r="G2350" s="331">
        <v>2</v>
      </c>
      <c r="H2350" s="347">
        <f>IFERROR(VLOOKUP(D2350,#REF!,2,FALSE),0)*E2350*F2350*G2350</f>
        <v>0</v>
      </c>
      <c r="I2350" s="348" t="str">
        <f>IF(D2350="","",CONCATENATE(D2350," ","@"," ",IFERROR(VLOOKUP(D2350,#REF!,2,FALSE),0),"/","ünit"," ","x"," ",E2350," ","ünits"," ","x"," ",F2350," ","days"," ","x"," ",G2350))</f>
        <v>Lead Consultant @ 0/ünit x 4 ünits x 4 days x 2</v>
      </c>
    </row>
    <row r="2351" spans="3:9" ht="15">
      <c r="D2351" s="328"/>
      <c r="E2351" s="334"/>
      <c r="F2351" s="330"/>
      <c r="G2351" s="331"/>
      <c r="H2351" s="347">
        <f>IFERROR(VLOOKUP(D2351,#REF!,2,FALSE),0)*E2351*F2351*G2351</f>
        <v>0</v>
      </c>
      <c r="I2351" s="348" t="str">
        <f>IF(D2351="","",CONCATENATE(D2351," ","@"," ",IFERROR(VLOOKUP(D2351,#REF!,2,FALSE),0),"/","ünit"," ","x"," ",E2351," ","ünits"," ","x"," ",F2351," ","days"," ","x"," ",G2351))</f>
        <v/>
      </c>
    </row>
    <row r="2352" spans="3:9" ht="15">
      <c r="D2352" s="328"/>
      <c r="E2352" s="329"/>
      <c r="F2352" s="330"/>
      <c r="G2352" s="331"/>
      <c r="H2352" s="347">
        <f>IFERROR(VLOOKUP(D2352,#REF!,2,FALSE),0)*E2352*F2352*G2352</f>
        <v>0</v>
      </c>
      <c r="I2352" s="348" t="str">
        <f>IF(D2352="","",CONCATENATE(D2352," ","@"," ",IFERROR(VLOOKUP(D2352,#REF!,2,FALSE),0),"/","ünit"," ","x"," ",E2352," ","ünits"," ","x"," ",F2352," ","days"," ","x"," ",G2352))</f>
        <v/>
      </c>
    </row>
    <row r="2353" spans="3:9" ht="15">
      <c r="D2353" s="328"/>
      <c r="E2353" s="334"/>
      <c r="F2353" s="330"/>
      <c r="G2353" s="331"/>
      <c r="H2353" s="347">
        <f>IFERROR(VLOOKUP(D2353,#REF!,2,FALSE),0)*E2353*F2353*G2353</f>
        <v>0</v>
      </c>
      <c r="I2353" s="348" t="str">
        <f>IF(D2353="","",CONCATENATE(D2353," ","@"," ",IFERROR(VLOOKUP(D2353,#REF!,2,FALSE),0),"/","ünit"," ","x"," ",E2353," ","ünits"," ","x"," ",F2353," ","days"," ","x"," ",G2353))</f>
        <v/>
      </c>
    </row>
    <row r="2354" spans="3:9" ht="15">
      <c r="D2354" s="328"/>
      <c r="E2354" s="329"/>
      <c r="F2354" s="330"/>
      <c r="G2354" s="331"/>
      <c r="H2354" s="347">
        <f>IFERROR(VLOOKUP(D2354,#REF!,2,FALSE),0)*E2354*F2354*G2354</f>
        <v>0</v>
      </c>
      <c r="I2354" s="348" t="str">
        <f>IF(D2354="","",CONCATENATE(D2354," ","@"," ",IFERROR(VLOOKUP(D2354,#REF!,2,FALSE),0),"/","ünit"," ","x"," ",E2354," ","ünits"," ","x"," ",F2354," ","days"," ","x"," ",G2354))</f>
        <v/>
      </c>
    </row>
    <row r="2355" spans="3:9" ht="15">
      <c r="D2355" s="328"/>
      <c r="E2355" s="334"/>
      <c r="F2355" s="330"/>
      <c r="G2355" s="331"/>
      <c r="H2355" s="347">
        <f>IFERROR(VLOOKUP(D2355,#REF!,2,FALSE),0)*E2355*F2355*G2355</f>
        <v>0</v>
      </c>
      <c r="I2355" s="348" t="str">
        <f>IF(D2355="","",CONCATENATE(D2355," ","@"," ",IFERROR(VLOOKUP(D2355,#REF!,2,FALSE),0),"/","ünit"," ","x"," ",E2355," ","ünits"," ","x"," ",F2355," ","days"," ","x"," ",G2355))</f>
        <v/>
      </c>
    </row>
    <row r="2356" spans="3:9" ht="15">
      <c r="D2356" s="328"/>
      <c r="E2356" s="329"/>
      <c r="F2356" s="330"/>
      <c r="G2356" s="331"/>
      <c r="H2356" s="347">
        <f>IFERROR(VLOOKUP(D2356,#REF!,2,FALSE),0)*E2356*F2356*G2356</f>
        <v>0</v>
      </c>
      <c r="I2356" s="348" t="str">
        <f>IF(D2356="","",CONCATENATE(D2356," ","@"," ",IFERROR(VLOOKUP(D2356,#REF!,2,FALSE),0),"/","ünit"," ","x"," ",E2356," ","ünits"," ","x"," ",F2356," ","days"," ","x"," ",G2356))</f>
        <v/>
      </c>
    </row>
    <row r="2357" spans="3:9" ht="15">
      <c r="D2357" s="328"/>
      <c r="E2357" s="334"/>
      <c r="F2357" s="330"/>
      <c r="G2357" s="331"/>
      <c r="H2357" s="347">
        <f>IFERROR(VLOOKUP(D2357,#REF!,2,FALSE),0)*E2357*F2357*G2357</f>
        <v>0</v>
      </c>
      <c r="I2357" s="348" t="str">
        <f>IF(D2357="","",CONCATENATE(D2357," ","@"," ",IFERROR(VLOOKUP(D2357,#REF!,2,FALSE),0),"/","ünit"," ","x"," ",E2357," ","ünits"," ","x"," ",F2357," ","days"," ","x"," ",G2357))</f>
        <v/>
      </c>
    </row>
    <row r="2358" spans="3:9" ht="15">
      <c r="D2358" s="328"/>
      <c r="E2358" s="329"/>
      <c r="F2358" s="330"/>
      <c r="G2358" s="331"/>
      <c r="H2358" s="347">
        <f>IFERROR(VLOOKUP(D2358,#REF!,2,FALSE),0)*E2358*F2358*G2358</f>
        <v>0</v>
      </c>
      <c r="I2358" s="348" t="str">
        <f>IF(D2358="","",CONCATENATE(D2358," ","@"," ",IFERROR(VLOOKUP(D2358,#REF!,2,FALSE),0),"/","ünit"," ","x"," ",E2358," ","ünits"," ","x"," ",F2358," ","days"," ","x"," ",G2358))</f>
        <v/>
      </c>
    </row>
    <row r="2359" spans="3:9" ht="15.6" thickBot="1">
      <c r="D2359" s="328"/>
      <c r="E2359" s="334"/>
      <c r="F2359" s="330"/>
      <c r="G2359" s="331"/>
      <c r="H2359" s="347">
        <f>IFERROR(VLOOKUP(D2359,#REF!,2,FALSE),0)*E2359*F2359*G2359</f>
        <v>0</v>
      </c>
      <c r="I2359" s="348" t="str">
        <f>IF(D2359="","",CONCATENATE(D2359," ","@"," ",IFERROR(VLOOKUP(D2359,#REF!,2,FALSE),0),"/","ünit"," ","x"," ",E2359," ","ünits"," ","x"," ",F2359," ","days"," ","x"," ",G2359))</f>
        <v/>
      </c>
    </row>
    <row r="2360" spans="3:9" ht="16.2" thickBot="1">
      <c r="D2360" s="335" t="s">
        <v>1147</v>
      </c>
      <c r="E2360" s="336"/>
      <c r="F2360" s="337"/>
      <c r="G2360" s="337"/>
      <c r="H2360" s="349">
        <f>SUM(H2350:H2359)</f>
        <v>0</v>
      </c>
      <c r="I2360" s="350"/>
    </row>
    <row r="2361" spans="3:9" ht="15" thickBot="1"/>
    <row r="2362" spans="3:9" ht="15.6" thickBot="1">
      <c r="C2362" s="125" t="s">
        <v>1588</v>
      </c>
      <c r="D2362" s="894" t="str">
        <f>VLOOKUP(C2362,'AOP Pillar 2'!$F$12:$G$4251,2,FALSE)</f>
        <v>Dessemination</v>
      </c>
      <c r="E2362" s="895"/>
      <c r="F2362" s="895"/>
      <c r="G2362" s="895"/>
      <c r="H2362" s="895"/>
      <c r="I2362" s="896"/>
    </row>
    <row r="2363" spans="3:9" ht="15.6" thickBot="1">
      <c r="C2363" s="125" t="s">
        <v>1588</v>
      </c>
      <c r="D2363" s="894">
        <f>VLOOKUP(C2363,'AOP Pillar 2'!$F$12:$I$4251,3,FALSE)</f>
        <v>0</v>
      </c>
      <c r="E2363" s="895"/>
      <c r="F2363" s="895"/>
      <c r="G2363" s="895"/>
      <c r="H2363" s="895"/>
      <c r="I2363" s="896"/>
    </row>
    <row r="2364" spans="3:9" ht="16.2" thickBot="1">
      <c r="D2364" s="325" t="s">
        <v>1141</v>
      </c>
      <c r="E2364" s="326" t="s">
        <v>1142</v>
      </c>
      <c r="F2364" s="326" t="s">
        <v>1143</v>
      </c>
      <c r="G2364" s="326" t="s">
        <v>1144</v>
      </c>
      <c r="H2364" s="346" t="s">
        <v>1145</v>
      </c>
      <c r="I2364" s="346" t="s">
        <v>1146</v>
      </c>
    </row>
    <row r="2365" spans="3:9" ht="28.8">
      <c r="D2365" s="328" t="s">
        <v>1148</v>
      </c>
      <c r="E2365" s="329">
        <v>4</v>
      </c>
      <c r="F2365" s="330">
        <v>4</v>
      </c>
      <c r="G2365" s="331">
        <v>2</v>
      </c>
      <c r="H2365" s="347">
        <f>IFERROR(VLOOKUP(D2365,#REF!,2,FALSE),0)*E2365*F2365*G2365</f>
        <v>0</v>
      </c>
      <c r="I2365" s="348" t="str">
        <f>IF(D2365="","",CONCATENATE(D2365," ","@"," ",IFERROR(VLOOKUP(D2365,#REF!,2,FALSE),0),"/","ünit"," ","x"," ",E2365," ","ünits"," ","x"," ",F2365," ","days"," ","x"," ",G2365))</f>
        <v>Lead Consultant @ 0/ünit x 4 ünits x 4 days x 2</v>
      </c>
    </row>
    <row r="2366" spans="3:9" ht="15">
      <c r="D2366" s="328"/>
      <c r="E2366" s="334"/>
      <c r="F2366" s="330"/>
      <c r="G2366" s="331"/>
      <c r="H2366" s="347">
        <f>IFERROR(VLOOKUP(D2366,#REF!,2,FALSE),0)*E2366*F2366*G2366</f>
        <v>0</v>
      </c>
      <c r="I2366" s="348" t="str">
        <f>IF(D2366="","",CONCATENATE(D2366," ","@"," ",IFERROR(VLOOKUP(D2366,#REF!,2,FALSE),0),"/","ünit"," ","x"," ",E2366," ","ünits"," ","x"," ",F2366," ","days"," ","x"," ",G2366))</f>
        <v/>
      </c>
    </row>
    <row r="2367" spans="3:9" ht="15">
      <c r="D2367" s="328"/>
      <c r="E2367" s="329"/>
      <c r="F2367" s="330"/>
      <c r="G2367" s="331"/>
      <c r="H2367" s="347">
        <f>IFERROR(VLOOKUP(D2367,#REF!,2,FALSE),0)*E2367*F2367*G2367</f>
        <v>0</v>
      </c>
      <c r="I2367" s="348" t="str">
        <f>IF(D2367="","",CONCATENATE(D2367," ","@"," ",IFERROR(VLOOKUP(D2367,#REF!,2,FALSE),0),"/","ünit"," ","x"," ",E2367," ","ünits"," ","x"," ",F2367," ","days"," ","x"," ",G2367))</f>
        <v/>
      </c>
    </row>
    <row r="2368" spans="3:9" ht="15">
      <c r="D2368" s="328"/>
      <c r="E2368" s="334"/>
      <c r="F2368" s="330"/>
      <c r="G2368" s="331"/>
      <c r="H2368" s="347">
        <f>IFERROR(VLOOKUP(D2368,#REF!,2,FALSE),0)*E2368*F2368*G2368</f>
        <v>0</v>
      </c>
      <c r="I2368" s="348" t="str">
        <f>IF(D2368="","",CONCATENATE(D2368," ","@"," ",IFERROR(VLOOKUP(D2368,#REF!,2,FALSE),0),"/","ünit"," ","x"," ",E2368," ","ünits"," ","x"," ",F2368," ","days"," ","x"," ",G2368))</f>
        <v/>
      </c>
    </row>
    <row r="2369" spans="3:9" ht="15">
      <c r="D2369" s="328"/>
      <c r="E2369" s="329"/>
      <c r="F2369" s="330"/>
      <c r="G2369" s="331"/>
      <c r="H2369" s="347">
        <f>IFERROR(VLOOKUP(D2369,#REF!,2,FALSE),0)*E2369*F2369*G2369</f>
        <v>0</v>
      </c>
      <c r="I2369" s="348" t="str">
        <f>IF(D2369="","",CONCATENATE(D2369," ","@"," ",IFERROR(VLOOKUP(D2369,#REF!,2,FALSE),0),"/","ünit"," ","x"," ",E2369," ","ünits"," ","x"," ",F2369," ","days"," ","x"," ",G2369))</f>
        <v/>
      </c>
    </row>
    <row r="2370" spans="3:9" ht="15">
      <c r="D2370" s="328"/>
      <c r="E2370" s="334"/>
      <c r="F2370" s="330"/>
      <c r="G2370" s="331"/>
      <c r="H2370" s="347">
        <f>IFERROR(VLOOKUP(D2370,#REF!,2,FALSE),0)*E2370*F2370*G2370</f>
        <v>0</v>
      </c>
      <c r="I2370" s="348" t="str">
        <f>IF(D2370="","",CONCATENATE(D2370," ","@"," ",IFERROR(VLOOKUP(D2370,#REF!,2,FALSE),0),"/","ünit"," ","x"," ",E2370," ","ünits"," ","x"," ",F2370," ","days"," ","x"," ",G2370))</f>
        <v/>
      </c>
    </row>
    <row r="2371" spans="3:9" ht="15">
      <c r="D2371" s="328"/>
      <c r="E2371" s="329"/>
      <c r="F2371" s="330"/>
      <c r="G2371" s="331"/>
      <c r="H2371" s="347">
        <f>IFERROR(VLOOKUP(D2371,#REF!,2,FALSE),0)*E2371*F2371*G2371</f>
        <v>0</v>
      </c>
      <c r="I2371" s="348" t="str">
        <f>IF(D2371="","",CONCATENATE(D2371," ","@"," ",IFERROR(VLOOKUP(D2371,#REF!,2,FALSE),0),"/","ünit"," ","x"," ",E2371," ","ünits"," ","x"," ",F2371," ","days"," ","x"," ",G2371))</f>
        <v/>
      </c>
    </row>
    <row r="2372" spans="3:9" ht="15">
      <c r="D2372" s="328"/>
      <c r="E2372" s="334"/>
      <c r="F2372" s="330"/>
      <c r="G2372" s="331"/>
      <c r="H2372" s="347">
        <f>IFERROR(VLOOKUP(D2372,#REF!,2,FALSE),0)*E2372*F2372*G2372</f>
        <v>0</v>
      </c>
      <c r="I2372" s="348" t="str">
        <f>IF(D2372="","",CONCATENATE(D2372," ","@"," ",IFERROR(VLOOKUP(D2372,#REF!,2,FALSE),0),"/","ünit"," ","x"," ",E2372," ","ünits"," ","x"," ",F2372," ","days"," ","x"," ",G2372))</f>
        <v/>
      </c>
    </row>
    <row r="2373" spans="3:9" ht="15">
      <c r="D2373" s="328"/>
      <c r="E2373" s="329"/>
      <c r="F2373" s="330"/>
      <c r="G2373" s="331"/>
      <c r="H2373" s="347">
        <f>IFERROR(VLOOKUP(D2373,#REF!,2,FALSE),0)*E2373*F2373*G2373</f>
        <v>0</v>
      </c>
      <c r="I2373" s="348" t="str">
        <f>IF(D2373="","",CONCATENATE(D2373," ","@"," ",IFERROR(VLOOKUP(D2373,#REF!,2,FALSE),0),"/","ünit"," ","x"," ",E2373," ","ünits"," ","x"," ",F2373," ","days"," ","x"," ",G2373))</f>
        <v/>
      </c>
    </row>
    <row r="2374" spans="3:9" ht="15.6" thickBot="1">
      <c r="D2374" s="328"/>
      <c r="E2374" s="334"/>
      <c r="F2374" s="330"/>
      <c r="G2374" s="331"/>
      <c r="H2374" s="347">
        <f>IFERROR(VLOOKUP(D2374,#REF!,2,FALSE),0)*E2374*F2374*G2374</f>
        <v>0</v>
      </c>
      <c r="I2374" s="348" t="str">
        <f>IF(D2374="","",CONCATENATE(D2374," ","@"," ",IFERROR(VLOOKUP(D2374,#REF!,2,FALSE),0),"/","ünit"," ","x"," ",E2374," ","ünits"," ","x"," ",F2374," ","days"," ","x"," ",G2374))</f>
        <v/>
      </c>
    </row>
    <row r="2375" spans="3:9" ht="16.2" thickBot="1">
      <c r="D2375" s="335" t="s">
        <v>1147</v>
      </c>
      <c r="E2375" s="336"/>
      <c r="F2375" s="337"/>
      <c r="G2375" s="337"/>
      <c r="H2375" s="349">
        <f>SUM(H2365:H2374)</f>
        <v>0</v>
      </c>
      <c r="I2375" s="350"/>
    </row>
    <row r="2376" spans="3:9" ht="16.2" thickBot="1">
      <c r="D2376" s="340"/>
      <c r="E2376" s="341"/>
      <c r="F2376" s="342"/>
      <c r="G2376" s="341"/>
      <c r="H2376" s="341"/>
      <c r="I2376" s="344"/>
    </row>
    <row r="2377" spans="3:9" ht="15.6" thickBot="1">
      <c r="C2377" s="125" t="s">
        <v>1589</v>
      </c>
      <c r="D2377" s="894" t="str">
        <f>VLOOKUP(C2377,'AOP Pillar 2'!$F$12:$G$4251,2,FALSE)</f>
        <v>Develop</v>
      </c>
      <c r="E2377" s="895"/>
      <c r="F2377" s="895"/>
      <c r="G2377" s="895"/>
      <c r="H2377" s="895"/>
      <c r="I2377" s="896"/>
    </row>
    <row r="2378" spans="3:9" ht="15.6" thickBot="1">
      <c r="C2378" s="125" t="s">
        <v>1589</v>
      </c>
      <c r="D2378" s="894">
        <f>VLOOKUP(C2378,'AOP Pillar 2'!$F$12:$I$4251,3,FALSE)</f>
        <v>0</v>
      </c>
      <c r="E2378" s="895"/>
      <c r="F2378" s="895"/>
      <c r="G2378" s="895"/>
      <c r="H2378" s="895"/>
      <c r="I2378" s="896"/>
    </row>
    <row r="2379" spans="3:9" ht="16.2" thickBot="1">
      <c r="D2379" s="325" t="s">
        <v>1141</v>
      </c>
      <c r="E2379" s="326" t="s">
        <v>1142</v>
      </c>
      <c r="F2379" s="326" t="s">
        <v>1143</v>
      </c>
      <c r="G2379" s="326" t="s">
        <v>1144</v>
      </c>
      <c r="H2379" s="346" t="s">
        <v>1145</v>
      </c>
      <c r="I2379" s="346" t="s">
        <v>1146</v>
      </c>
    </row>
    <row r="2380" spans="3:9" ht="28.8">
      <c r="D2380" s="328" t="s">
        <v>1148</v>
      </c>
      <c r="E2380" s="329">
        <v>4</v>
      </c>
      <c r="F2380" s="330">
        <v>4</v>
      </c>
      <c r="G2380" s="331">
        <v>2</v>
      </c>
      <c r="H2380" s="347">
        <f>IFERROR(VLOOKUP(D2380,#REF!,2,FALSE),0)*E2380*F2380*G2380</f>
        <v>0</v>
      </c>
      <c r="I2380" s="348" t="str">
        <f>IF(D2380="","",CONCATENATE(D2380," ","@"," ",IFERROR(VLOOKUP(D2380,#REF!,2,FALSE),0),"/","ünit"," ","x"," ",E2380," ","ünits"," ","x"," ",F2380," ","days"," ","x"," ",G2380))</f>
        <v>Lead Consultant @ 0/ünit x 4 ünits x 4 days x 2</v>
      </c>
    </row>
    <row r="2381" spans="3:9" ht="15">
      <c r="D2381" s="328"/>
      <c r="E2381" s="334"/>
      <c r="F2381" s="330"/>
      <c r="G2381" s="331"/>
      <c r="H2381" s="347">
        <f>IFERROR(VLOOKUP(D2381,#REF!,2,FALSE),0)*E2381*F2381*G2381</f>
        <v>0</v>
      </c>
      <c r="I2381" s="348" t="str">
        <f>IF(D2381="","",CONCATENATE(D2381," ","@"," ",IFERROR(VLOOKUP(D2381,#REF!,2,FALSE),0),"/","ünit"," ","x"," ",E2381," ","ünits"," ","x"," ",F2381," ","days"," ","x"," ",G2381))</f>
        <v/>
      </c>
    </row>
    <row r="2382" spans="3:9" ht="15">
      <c r="D2382" s="328"/>
      <c r="E2382" s="329"/>
      <c r="F2382" s="330"/>
      <c r="G2382" s="331"/>
      <c r="H2382" s="347">
        <f>IFERROR(VLOOKUP(D2382,#REF!,2,FALSE),0)*E2382*F2382*G2382</f>
        <v>0</v>
      </c>
      <c r="I2382" s="348" t="str">
        <f>IF(D2382="","",CONCATENATE(D2382," ","@"," ",IFERROR(VLOOKUP(D2382,#REF!,2,FALSE),0),"/","ünit"," ","x"," ",E2382," ","ünits"," ","x"," ",F2382," ","days"," ","x"," ",G2382))</f>
        <v/>
      </c>
    </row>
    <row r="2383" spans="3:9" ht="15">
      <c r="D2383" s="328"/>
      <c r="E2383" s="334"/>
      <c r="F2383" s="330"/>
      <c r="G2383" s="331"/>
      <c r="H2383" s="347">
        <f>IFERROR(VLOOKUP(D2383,#REF!,2,FALSE),0)*E2383*F2383*G2383</f>
        <v>0</v>
      </c>
      <c r="I2383" s="348" t="str">
        <f>IF(D2383="","",CONCATENATE(D2383," ","@"," ",IFERROR(VLOOKUP(D2383,#REF!,2,FALSE),0),"/","ünit"," ","x"," ",E2383," ","ünits"," ","x"," ",F2383," ","days"," ","x"," ",G2383))</f>
        <v/>
      </c>
    </row>
    <row r="2384" spans="3:9" ht="15">
      <c r="D2384" s="328"/>
      <c r="E2384" s="329"/>
      <c r="F2384" s="330"/>
      <c r="G2384" s="331"/>
      <c r="H2384" s="347">
        <f>IFERROR(VLOOKUP(D2384,#REF!,2,FALSE),0)*E2384*F2384*G2384</f>
        <v>0</v>
      </c>
      <c r="I2384" s="348" t="str">
        <f>IF(D2384="","",CONCATENATE(D2384," ","@"," ",IFERROR(VLOOKUP(D2384,#REF!,2,FALSE),0),"/","ünit"," ","x"," ",E2384," ","ünits"," ","x"," ",F2384," ","days"," ","x"," ",G2384))</f>
        <v/>
      </c>
    </row>
    <row r="2385" spans="3:9" ht="15">
      <c r="D2385" s="328"/>
      <c r="E2385" s="334"/>
      <c r="F2385" s="330"/>
      <c r="G2385" s="331"/>
      <c r="H2385" s="347">
        <f>IFERROR(VLOOKUP(D2385,#REF!,2,FALSE),0)*E2385*F2385*G2385</f>
        <v>0</v>
      </c>
      <c r="I2385" s="348" t="str">
        <f>IF(D2385="","",CONCATENATE(D2385," ","@"," ",IFERROR(VLOOKUP(D2385,#REF!,2,FALSE),0),"/","ünit"," ","x"," ",E2385," ","ünits"," ","x"," ",F2385," ","days"," ","x"," ",G2385))</f>
        <v/>
      </c>
    </row>
    <row r="2386" spans="3:9" ht="15">
      <c r="D2386" s="328"/>
      <c r="E2386" s="329"/>
      <c r="F2386" s="330"/>
      <c r="G2386" s="331"/>
      <c r="H2386" s="347">
        <f>IFERROR(VLOOKUP(D2386,#REF!,2,FALSE),0)*E2386*F2386*G2386</f>
        <v>0</v>
      </c>
      <c r="I2386" s="348" t="str">
        <f>IF(D2386="","",CONCATENATE(D2386," ","@"," ",IFERROR(VLOOKUP(D2386,#REF!,2,FALSE),0),"/","ünit"," ","x"," ",E2386," ","ünits"," ","x"," ",F2386," ","days"," ","x"," ",G2386))</f>
        <v/>
      </c>
    </row>
    <row r="2387" spans="3:9" ht="15">
      <c r="D2387" s="328"/>
      <c r="E2387" s="334"/>
      <c r="F2387" s="330"/>
      <c r="G2387" s="331"/>
      <c r="H2387" s="347">
        <f>IFERROR(VLOOKUP(D2387,#REF!,2,FALSE),0)*E2387*F2387*G2387</f>
        <v>0</v>
      </c>
      <c r="I2387" s="348" t="str">
        <f>IF(D2387="","",CONCATENATE(D2387," ","@"," ",IFERROR(VLOOKUP(D2387,#REF!,2,FALSE),0),"/","ünit"," ","x"," ",E2387," ","ünits"," ","x"," ",F2387," ","days"," ","x"," ",G2387))</f>
        <v/>
      </c>
    </row>
    <row r="2388" spans="3:9" ht="15">
      <c r="D2388" s="328"/>
      <c r="E2388" s="329"/>
      <c r="F2388" s="330"/>
      <c r="G2388" s="331"/>
      <c r="H2388" s="347">
        <f>IFERROR(VLOOKUP(D2388,#REF!,2,FALSE),0)*E2388*F2388*G2388</f>
        <v>0</v>
      </c>
      <c r="I2388" s="348" t="str">
        <f>IF(D2388="","",CONCATENATE(D2388," ","@"," ",IFERROR(VLOOKUP(D2388,#REF!,2,FALSE),0),"/","ünit"," ","x"," ",E2388," ","ünits"," ","x"," ",F2388," ","days"," ","x"," ",G2388))</f>
        <v/>
      </c>
    </row>
    <row r="2389" spans="3:9" ht="15.6" thickBot="1">
      <c r="D2389" s="328"/>
      <c r="E2389" s="334"/>
      <c r="F2389" s="330"/>
      <c r="G2389" s="331"/>
      <c r="H2389" s="347">
        <f>IFERROR(VLOOKUP(D2389,#REF!,2,FALSE),0)*E2389*F2389*G2389</f>
        <v>0</v>
      </c>
      <c r="I2389" s="348" t="str">
        <f>IF(D2389="","",CONCATENATE(D2389," ","@"," ",IFERROR(VLOOKUP(D2389,#REF!,2,FALSE),0),"/","ünit"," ","x"," ",E2389," ","ünits"," ","x"," ",F2389," ","days"," ","x"," ",G2389))</f>
        <v/>
      </c>
    </row>
    <row r="2390" spans="3:9" ht="16.2" thickBot="1">
      <c r="D2390" s="335" t="s">
        <v>1147</v>
      </c>
      <c r="E2390" s="336"/>
      <c r="F2390" s="337"/>
      <c r="G2390" s="337"/>
      <c r="H2390" s="349">
        <f>SUM(H2380:H2389)</f>
        <v>0</v>
      </c>
      <c r="I2390" s="350"/>
    </row>
    <row r="2391" spans="3:9" ht="16.2" thickBot="1">
      <c r="D2391" s="340"/>
      <c r="E2391" s="342"/>
      <c r="F2391" s="341"/>
      <c r="G2391" s="341"/>
      <c r="H2391"/>
      <c r="I2391"/>
    </row>
    <row r="2392" spans="3:9" ht="18" thickBot="1">
      <c r="C2392" s="364" t="s">
        <v>51</v>
      </c>
      <c r="D2392" s="897" t="str">
        <f>VLOOKUP(C2392,'AOP Pillar 2'!$C$9:$E$4251,2,FALSE)</f>
        <v xml:space="preserve"> Strengthen HBV vaccination for adult populations, especially those at occupational risk </v>
      </c>
      <c r="E2392" s="898"/>
      <c r="F2392" s="898"/>
      <c r="G2392" s="898"/>
      <c r="H2392" s="898"/>
      <c r="I2392" s="899"/>
    </row>
    <row r="2393" spans="3:9" ht="15" thickBot="1"/>
    <row r="2394" spans="3:9" ht="15.6" thickBot="1">
      <c r="C2394" s="125" t="s">
        <v>1594</v>
      </c>
      <c r="D2394" s="894" t="str">
        <f>VLOOKUP(C2394,'AOP Pillar 2'!$F$12:$G$4251,2,FALSE)</f>
        <v>Workshop</v>
      </c>
      <c r="E2394" s="895"/>
      <c r="F2394" s="895"/>
      <c r="G2394" s="895"/>
      <c r="H2394" s="895"/>
      <c r="I2394" s="896"/>
    </row>
    <row r="2395" spans="3:9" ht="15.6" thickBot="1">
      <c r="C2395" s="125" t="s">
        <v>1594</v>
      </c>
      <c r="D2395" s="894">
        <f>VLOOKUP(C2395,'AOP Pillar 2'!$F$12:$I$4251,3,FALSE)</f>
        <v>0</v>
      </c>
      <c r="E2395" s="895"/>
      <c r="F2395" s="895"/>
      <c r="G2395" s="895"/>
      <c r="H2395" s="895"/>
      <c r="I2395" s="896"/>
    </row>
    <row r="2396" spans="3:9" ht="16.2" thickBot="1">
      <c r="D2396" s="325" t="s">
        <v>1141</v>
      </c>
      <c r="E2396" s="326" t="s">
        <v>1142</v>
      </c>
      <c r="F2396" s="326" t="s">
        <v>1143</v>
      </c>
      <c r="G2396" s="326" t="s">
        <v>1144</v>
      </c>
      <c r="H2396" s="346" t="s">
        <v>1145</v>
      </c>
      <c r="I2396" s="346" t="s">
        <v>1146</v>
      </c>
    </row>
    <row r="2397" spans="3:9" ht="28.8">
      <c r="D2397" s="328" t="s">
        <v>1148</v>
      </c>
      <c r="E2397" s="329">
        <v>4</v>
      </c>
      <c r="F2397" s="330">
        <v>4</v>
      </c>
      <c r="G2397" s="331">
        <v>2</v>
      </c>
      <c r="H2397" s="347">
        <f>IFERROR(VLOOKUP(D2397,#REF!,2,FALSE),0)*E2397*F2397*G2397</f>
        <v>0</v>
      </c>
      <c r="I2397" s="348" t="str">
        <f>IF(D2397="","",CONCATENATE(D2397," ","@"," ",IFERROR(VLOOKUP(D2397,#REF!,2,FALSE),0),"/","ünit"," ","x"," ",E2397," ","ünits"," ","x"," ",F2397," ","days"," ","x"," ",G2397))</f>
        <v>Lead Consultant @ 0/ünit x 4 ünits x 4 days x 2</v>
      </c>
    </row>
    <row r="2398" spans="3:9" ht="15">
      <c r="D2398" s="328"/>
      <c r="E2398" s="334"/>
      <c r="F2398" s="330"/>
      <c r="G2398" s="331"/>
      <c r="H2398" s="347">
        <f>IFERROR(VLOOKUP(D2398,#REF!,2,FALSE),0)*E2398*F2398*G2398</f>
        <v>0</v>
      </c>
      <c r="I2398" s="348" t="str">
        <f>IF(D2398="","",CONCATENATE(D2398," ","@"," ",IFERROR(VLOOKUP(D2398,#REF!,2,FALSE),0),"/","ünit"," ","x"," ",E2398," ","ünits"," ","x"," ",F2398," ","days"," ","x"," ",G2398))</f>
        <v/>
      </c>
    </row>
    <row r="2399" spans="3:9" ht="15">
      <c r="D2399" s="328"/>
      <c r="E2399" s="329"/>
      <c r="F2399" s="330"/>
      <c r="G2399" s="331"/>
      <c r="H2399" s="347">
        <f>IFERROR(VLOOKUP(D2399,#REF!,2,FALSE),0)*E2399*F2399*G2399</f>
        <v>0</v>
      </c>
      <c r="I2399" s="348" t="str">
        <f>IF(D2399="","",CONCATENATE(D2399," ","@"," ",IFERROR(VLOOKUP(D2399,#REF!,2,FALSE),0),"/","ünit"," ","x"," ",E2399," ","ünits"," ","x"," ",F2399," ","days"," ","x"," ",G2399))</f>
        <v/>
      </c>
    </row>
    <row r="2400" spans="3:9" ht="15">
      <c r="D2400" s="328"/>
      <c r="E2400" s="334"/>
      <c r="F2400" s="330"/>
      <c r="G2400" s="331"/>
      <c r="H2400" s="347">
        <f>IFERROR(VLOOKUP(D2400,#REF!,2,FALSE),0)*E2400*F2400*G2400</f>
        <v>0</v>
      </c>
      <c r="I2400" s="348" t="str">
        <f>IF(D2400="","",CONCATENATE(D2400," ","@"," ",IFERROR(VLOOKUP(D2400,#REF!,2,FALSE),0),"/","ünit"," ","x"," ",E2400," ","ünits"," ","x"," ",F2400," ","days"," ","x"," ",G2400))</f>
        <v/>
      </c>
    </row>
    <row r="2401" spans="3:9" ht="15">
      <c r="D2401" s="328"/>
      <c r="E2401" s="329"/>
      <c r="F2401" s="330"/>
      <c r="G2401" s="331"/>
      <c r="H2401" s="347">
        <f>IFERROR(VLOOKUP(D2401,#REF!,2,FALSE),0)*E2401*F2401*G2401</f>
        <v>0</v>
      </c>
      <c r="I2401" s="348" t="str">
        <f>IF(D2401="","",CONCATENATE(D2401," ","@"," ",IFERROR(VLOOKUP(D2401,#REF!,2,FALSE),0),"/","ünit"," ","x"," ",E2401," ","ünits"," ","x"," ",F2401," ","days"," ","x"," ",G2401))</f>
        <v/>
      </c>
    </row>
    <row r="2402" spans="3:9" ht="15">
      <c r="D2402" s="328"/>
      <c r="E2402" s="334"/>
      <c r="F2402" s="330"/>
      <c r="G2402" s="331"/>
      <c r="H2402" s="347">
        <f>IFERROR(VLOOKUP(D2402,#REF!,2,FALSE),0)*E2402*F2402*G2402</f>
        <v>0</v>
      </c>
      <c r="I2402" s="348" t="str">
        <f>IF(D2402="","",CONCATENATE(D2402," ","@"," ",IFERROR(VLOOKUP(D2402,#REF!,2,FALSE),0),"/","ünit"," ","x"," ",E2402," ","ünits"," ","x"," ",F2402," ","days"," ","x"," ",G2402))</f>
        <v/>
      </c>
    </row>
    <row r="2403" spans="3:9" ht="15">
      <c r="D2403" s="328"/>
      <c r="E2403" s="329"/>
      <c r="F2403" s="330"/>
      <c r="G2403" s="331"/>
      <c r="H2403" s="347">
        <f>IFERROR(VLOOKUP(D2403,#REF!,2,FALSE),0)*E2403*F2403*G2403</f>
        <v>0</v>
      </c>
      <c r="I2403" s="348" t="str">
        <f>IF(D2403="","",CONCATENATE(D2403," ","@"," ",IFERROR(VLOOKUP(D2403,#REF!,2,FALSE),0),"/","ünit"," ","x"," ",E2403," ","ünits"," ","x"," ",F2403," ","days"," ","x"," ",G2403))</f>
        <v/>
      </c>
    </row>
    <row r="2404" spans="3:9" ht="15">
      <c r="D2404" s="328"/>
      <c r="E2404" s="334"/>
      <c r="F2404" s="330"/>
      <c r="G2404" s="331"/>
      <c r="H2404" s="347">
        <f>IFERROR(VLOOKUP(D2404,#REF!,2,FALSE),0)*E2404*F2404*G2404</f>
        <v>0</v>
      </c>
      <c r="I2404" s="348" t="str">
        <f>IF(D2404="","",CONCATENATE(D2404," ","@"," ",IFERROR(VLOOKUP(D2404,#REF!,2,FALSE),0),"/","ünit"," ","x"," ",E2404," ","ünits"," ","x"," ",F2404," ","days"," ","x"," ",G2404))</f>
        <v/>
      </c>
    </row>
    <row r="2405" spans="3:9" ht="15">
      <c r="D2405" s="328"/>
      <c r="E2405" s="329"/>
      <c r="F2405" s="330"/>
      <c r="G2405" s="331"/>
      <c r="H2405" s="347">
        <f>IFERROR(VLOOKUP(D2405,#REF!,2,FALSE),0)*E2405*F2405*G2405</f>
        <v>0</v>
      </c>
      <c r="I2405" s="348" t="str">
        <f>IF(D2405="","",CONCATENATE(D2405," ","@"," ",IFERROR(VLOOKUP(D2405,#REF!,2,FALSE),0),"/","ünit"," ","x"," ",E2405," ","ünits"," ","x"," ",F2405," ","days"," ","x"," ",G2405))</f>
        <v/>
      </c>
    </row>
    <row r="2406" spans="3:9" ht="15.6" thickBot="1">
      <c r="D2406" s="328"/>
      <c r="E2406" s="334"/>
      <c r="F2406" s="330"/>
      <c r="G2406" s="331"/>
      <c r="H2406" s="347">
        <f>IFERROR(VLOOKUP(D2406,#REF!,2,FALSE),0)*E2406*F2406*G2406</f>
        <v>0</v>
      </c>
      <c r="I2406" s="348" t="str">
        <f>IF(D2406="","",CONCATENATE(D2406," ","@"," ",IFERROR(VLOOKUP(D2406,#REF!,2,FALSE),0),"/","ünit"," ","x"," ",E2406," ","ünits"," ","x"," ",F2406," ","days"," ","x"," ",G2406))</f>
        <v/>
      </c>
    </row>
    <row r="2407" spans="3:9" ht="16.2" thickBot="1">
      <c r="D2407" s="335" t="s">
        <v>1147</v>
      </c>
      <c r="E2407" s="336"/>
      <c r="F2407" s="337"/>
      <c r="G2407" s="337"/>
      <c r="H2407" s="349">
        <f>SUM(H2397:H2406)</f>
        <v>0</v>
      </c>
      <c r="I2407" s="350"/>
    </row>
    <row r="2408" spans="3:9" ht="15" thickBot="1"/>
    <row r="2409" spans="3:9" ht="15.6" thickBot="1">
      <c r="C2409" s="125" t="s">
        <v>1595</v>
      </c>
      <c r="D2409" s="894" t="str">
        <f>VLOOKUP(C2409,'AOP Pillar 2'!$F$12:$G$4251,2,FALSE)</f>
        <v>Planning</v>
      </c>
      <c r="E2409" s="895"/>
      <c r="F2409" s="895"/>
      <c r="G2409" s="895"/>
      <c r="H2409" s="895"/>
      <c r="I2409" s="896"/>
    </row>
    <row r="2410" spans="3:9" ht="15.6" thickBot="1">
      <c r="C2410" s="125" t="s">
        <v>1595</v>
      </c>
      <c r="D2410" s="894">
        <f>VLOOKUP(C2410,'AOP Pillar 2'!$F$12:$I$4251,3,FALSE)</f>
        <v>0</v>
      </c>
      <c r="E2410" s="895"/>
      <c r="F2410" s="895"/>
      <c r="G2410" s="895"/>
      <c r="H2410" s="895"/>
      <c r="I2410" s="896"/>
    </row>
    <row r="2411" spans="3:9" ht="16.2" thickBot="1">
      <c r="D2411" s="325" t="s">
        <v>1141</v>
      </c>
      <c r="E2411" s="326" t="s">
        <v>1142</v>
      </c>
      <c r="F2411" s="326" t="s">
        <v>1143</v>
      </c>
      <c r="G2411" s="326" t="s">
        <v>1144</v>
      </c>
      <c r="H2411" s="346" t="s">
        <v>1145</v>
      </c>
      <c r="I2411" s="346" t="s">
        <v>1146</v>
      </c>
    </row>
    <row r="2412" spans="3:9" ht="28.8">
      <c r="D2412" s="328" t="s">
        <v>1148</v>
      </c>
      <c r="E2412" s="329">
        <v>4</v>
      </c>
      <c r="F2412" s="330">
        <v>4</v>
      </c>
      <c r="G2412" s="331">
        <v>2</v>
      </c>
      <c r="H2412" s="347">
        <f>IFERROR(VLOOKUP(D2412,#REF!,2,FALSE),0)*E2412*F2412*G2412</f>
        <v>0</v>
      </c>
      <c r="I2412" s="348" t="str">
        <f>IF(D2412="","",CONCATENATE(D2412," ","@"," ",IFERROR(VLOOKUP(D2412,#REF!,2,FALSE),0),"/","ünit"," ","x"," ",E2412," ","ünits"," ","x"," ",F2412," ","days"," ","x"," ",G2412))</f>
        <v>Lead Consultant @ 0/ünit x 4 ünits x 4 days x 2</v>
      </c>
    </row>
    <row r="2413" spans="3:9" ht="15">
      <c r="D2413" s="328"/>
      <c r="E2413" s="334"/>
      <c r="F2413" s="330"/>
      <c r="G2413" s="331"/>
      <c r="H2413" s="347">
        <f>IFERROR(VLOOKUP(D2413,#REF!,2,FALSE),0)*E2413*F2413*G2413</f>
        <v>0</v>
      </c>
      <c r="I2413" s="348" t="str">
        <f>IF(D2413="","",CONCATENATE(D2413," ","@"," ",IFERROR(VLOOKUP(D2413,#REF!,2,FALSE),0),"/","ünit"," ","x"," ",E2413," ","ünits"," ","x"," ",F2413," ","days"," ","x"," ",G2413))</f>
        <v/>
      </c>
    </row>
    <row r="2414" spans="3:9" ht="15">
      <c r="D2414" s="328"/>
      <c r="E2414" s="329"/>
      <c r="F2414" s="330"/>
      <c r="G2414" s="331"/>
      <c r="H2414" s="347">
        <f>IFERROR(VLOOKUP(D2414,#REF!,2,FALSE),0)*E2414*F2414*G2414</f>
        <v>0</v>
      </c>
      <c r="I2414" s="348" t="str">
        <f>IF(D2414="","",CONCATENATE(D2414," ","@"," ",IFERROR(VLOOKUP(D2414,#REF!,2,FALSE),0),"/","ünit"," ","x"," ",E2414," ","ünits"," ","x"," ",F2414," ","days"," ","x"," ",G2414))</f>
        <v/>
      </c>
    </row>
    <row r="2415" spans="3:9" ht="15">
      <c r="D2415" s="328"/>
      <c r="E2415" s="334"/>
      <c r="F2415" s="330"/>
      <c r="G2415" s="331"/>
      <c r="H2415" s="347">
        <f>IFERROR(VLOOKUP(D2415,#REF!,2,FALSE),0)*E2415*F2415*G2415</f>
        <v>0</v>
      </c>
      <c r="I2415" s="348" t="str">
        <f>IF(D2415="","",CONCATENATE(D2415," ","@"," ",IFERROR(VLOOKUP(D2415,#REF!,2,FALSE),0),"/","ünit"," ","x"," ",E2415," ","ünits"," ","x"," ",F2415," ","days"," ","x"," ",G2415))</f>
        <v/>
      </c>
    </row>
    <row r="2416" spans="3:9" ht="15">
      <c r="D2416" s="328"/>
      <c r="E2416" s="329"/>
      <c r="F2416" s="330"/>
      <c r="G2416" s="331"/>
      <c r="H2416" s="347">
        <f>IFERROR(VLOOKUP(D2416,#REF!,2,FALSE),0)*E2416*F2416*G2416</f>
        <v>0</v>
      </c>
      <c r="I2416" s="348" t="str">
        <f>IF(D2416="","",CONCATENATE(D2416," ","@"," ",IFERROR(VLOOKUP(D2416,#REF!,2,FALSE),0),"/","ünit"," ","x"," ",E2416," ","ünits"," ","x"," ",F2416," ","days"," ","x"," ",G2416))</f>
        <v/>
      </c>
    </row>
    <row r="2417" spans="3:9" ht="15">
      <c r="D2417" s="328"/>
      <c r="E2417" s="334"/>
      <c r="F2417" s="330"/>
      <c r="G2417" s="331"/>
      <c r="H2417" s="347">
        <f>IFERROR(VLOOKUP(D2417,#REF!,2,FALSE),0)*E2417*F2417*G2417</f>
        <v>0</v>
      </c>
      <c r="I2417" s="348" t="str">
        <f>IF(D2417="","",CONCATENATE(D2417," ","@"," ",IFERROR(VLOOKUP(D2417,#REF!,2,FALSE),0),"/","ünit"," ","x"," ",E2417," ","ünits"," ","x"," ",F2417," ","days"," ","x"," ",G2417))</f>
        <v/>
      </c>
    </row>
    <row r="2418" spans="3:9" ht="15">
      <c r="D2418" s="328"/>
      <c r="E2418" s="329"/>
      <c r="F2418" s="330"/>
      <c r="G2418" s="331"/>
      <c r="H2418" s="347">
        <f>IFERROR(VLOOKUP(D2418,#REF!,2,FALSE),0)*E2418*F2418*G2418</f>
        <v>0</v>
      </c>
      <c r="I2418" s="348" t="str">
        <f>IF(D2418="","",CONCATENATE(D2418," ","@"," ",IFERROR(VLOOKUP(D2418,#REF!,2,FALSE),0),"/","ünit"," ","x"," ",E2418," ","ünits"," ","x"," ",F2418," ","days"," ","x"," ",G2418))</f>
        <v/>
      </c>
    </row>
    <row r="2419" spans="3:9" ht="15">
      <c r="D2419" s="328"/>
      <c r="E2419" s="334"/>
      <c r="F2419" s="330"/>
      <c r="G2419" s="331"/>
      <c r="H2419" s="347">
        <f>IFERROR(VLOOKUP(D2419,#REF!,2,FALSE),0)*E2419*F2419*G2419</f>
        <v>0</v>
      </c>
      <c r="I2419" s="348" t="str">
        <f>IF(D2419="","",CONCATENATE(D2419," ","@"," ",IFERROR(VLOOKUP(D2419,#REF!,2,FALSE),0),"/","ünit"," ","x"," ",E2419," ","ünits"," ","x"," ",F2419," ","days"," ","x"," ",G2419))</f>
        <v/>
      </c>
    </row>
    <row r="2420" spans="3:9" ht="15">
      <c r="D2420" s="328"/>
      <c r="E2420" s="329"/>
      <c r="F2420" s="330"/>
      <c r="G2420" s="331"/>
      <c r="H2420" s="347">
        <f>IFERROR(VLOOKUP(D2420,#REF!,2,FALSE),0)*E2420*F2420*G2420</f>
        <v>0</v>
      </c>
      <c r="I2420" s="348" t="str">
        <f>IF(D2420="","",CONCATENATE(D2420," ","@"," ",IFERROR(VLOOKUP(D2420,#REF!,2,FALSE),0),"/","ünit"," ","x"," ",E2420," ","ünits"," ","x"," ",F2420," ","days"," ","x"," ",G2420))</f>
        <v/>
      </c>
    </row>
    <row r="2421" spans="3:9" ht="15.6" thickBot="1">
      <c r="D2421" s="328"/>
      <c r="E2421" s="334"/>
      <c r="F2421" s="330"/>
      <c r="G2421" s="331"/>
      <c r="H2421" s="347">
        <f>IFERROR(VLOOKUP(D2421,#REF!,2,FALSE),0)*E2421*F2421*G2421</f>
        <v>0</v>
      </c>
      <c r="I2421" s="348" t="str">
        <f>IF(D2421="","",CONCATENATE(D2421," ","@"," ",IFERROR(VLOOKUP(D2421,#REF!,2,FALSE),0),"/","ünit"," ","x"," ",E2421," ","ünits"," ","x"," ",F2421," ","days"," ","x"," ",G2421))</f>
        <v/>
      </c>
    </row>
    <row r="2422" spans="3:9" ht="16.2" thickBot="1">
      <c r="D2422" s="335" t="s">
        <v>1147</v>
      </c>
      <c r="E2422" s="336"/>
      <c r="F2422" s="337"/>
      <c r="G2422" s="337"/>
      <c r="H2422" s="349">
        <f>SUM(H2412:H2421)</f>
        <v>0</v>
      </c>
      <c r="I2422" s="350"/>
    </row>
    <row r="2423" spans="3:9" ht="15" thickBot="1"/>
    <row r="2424" spans="3:9" ht="15.6" thickBot="1">
      <c r="C2424" s="125" t="s">
        <v>1599</v>
      </c>
      <c r="D2424" s="894" t="str">
        <f>VLOOKUP(C2424,'AOP Pillar 2'!$F$12:$G$4251,2,FALSE)</f>
        <v>Dessemination</v>
      </c>
      <c r="E2424" s="895"/>
      <c r="F2424" s="895"/>
      <c r="G2424" s="895"/>
      <c r="H2424" s="895"/>
      <c r="I2424" s="896"/>
    </row>
    <row r="2425" spans="3:9" ht="15.6" thickBot="1">
      <c r="C2425" s="125" t="s">
        <v>1599</v>
      </c>
      <c r="D2425" s="894">
        <f>VLOOKUP(C2425,'AOP Pillar 2'!$F$12:$I$4251,3,FALSE)</f>
        <v>0</v>
      </c>
      <c r="E2425" s="895"/>
      <c r="F2425" s="895"/>
      <c r="G2425" s="895"/>
      <c r="H2425" s="895"/>
      <c r="I2425" s="896"/>
    </row>
    <row r="2426" spans="3:9" ht="16.2" thickBot="1">
      <c r="D2426" s="325" t="s">
        <v>1141</v>
      </c>
      <c r="E2426" s="326" t="s">
        <v>1142</v>
      </c>
      <c r="F2426" s="326" t="s">
        <v>1143</v>
      </c>
      <c r="G2426" s="326" t="s">
        <v>1144</v>
      </c>
      <c r="H2426" s="346" t="s">
        <v>1145</v>
      </c>
      <c r="I2426" s="346" t="s">
        <v>1146</v>
      </c>
    </row>
    <row r="2427" spans="3:9" ht="28.8">
      <c r="D2427" s="328" t="s">
        <v>1148</v>
      </c>
      <c r="E2427" s="329">
        <v>4</v>
      </c>
      <c r="F2427" s="330">
        <v>4</v>
      </c>
      <c r="G2427" s="331">
        <v>2</v>
      </c>
      <c r="H2427" s="347">
        <f>IFERROR(VLOOKUP(D2427,#REF!,2,FALSE),0)*E2427*F2427*G2427</f>
        <v>0</v>
      </c>
      <c r="I2427" s="348" t="str">
        <f>IF(D2427="","",CONCATENATE(D2427," ","@"," ",IFERROR(VLOOKUP(D2427,#REF!,2,FALSE),0),"/","ünit"," ","x"," ",E2427," ","ünits"," ","x"," ",F2427," ","days"," ","x"," ",G2427))</f>
        <v>Lead Consultant @ 0/ünit x 4 ünits x 4 days x 2</v>
      </c>
    </row>
    <row r="2428" spans="3:9" ht="15">
      <c r="D2428" s="328"/>
      <c r="E2428" s="334"/>
      <c r="F2428" s="330"/>
      <c r="G2428" s="331"/>
      <c r="H2428" s="347">
        <f>IFERROR(VLOOKUP(D2428,#REF!,2,FALSE),0)*E2428*F2428*G2428</f>
        <v>0</v>
      </c>
      <c r="I2428" s="348" t="str">
        <f>IF(D2428="","",CONCATENATE(D2428," ","@"," ",IFERROR(VLOOKUP(D2428,#REF!,2,FALSE),0),"/","ünit"," ","x"," ",E2428," ","ünits"," ","x"," ",F2428," ","days"," ","x"," ",G2428))</f>
        <v/>
      </c>
    </row>
    <row r="2429" spans="3:9" ht="15">
      <c r="D2429" s="328"/>
      <c r="E2429" s="329"/>
      <c r="F2429" s="330"/>
      <c r="G2429" s="331"/>
      <c r="H2429" s="347">
        <f>IFERROR(VLOOKUP(D2429,#REF!,2,FALSE),0)*E2429*F2429*G2429</f>
        <v>0</v>
      </c>
      <c r="I2429" s="348" t="str">
        <f>IF(D2429="","",CONCATENATE(D2429," ","@"," ",IFERROR(VLOOKUP(D2429,#REF!,2,FALSE),0),"/","ünit"," ","x"," ",E2429," ","ünits"," ","x"," ",F2429," ","days"," ","x"," ",G2429))</f>
        <v/>
      </c>
    </row>
    <row r="2430" spans="3:9" ht="15">
      <c r="D2430" s="328"/>
      <c r="E2430" s="334"/>
      <c r="F2430" s="330"/>
      <c r="G2430" s="331"/>
      <c r="H2430" s="347">
        <f>IFERROR(VLOOKUP(D2430,#REF!,2,FALSE),0)*E2430*F2430*G2430</f>
        <v>0</v>
      </c>
      <c r="I2430" s="348" t="str">
        <f>IF(D2430="","",CONCATENATE(D2430," ","@"," ",IFERROR(VLOOKUP(D2430,#REF!,2,FALSE),0),"/","ünit"," ","x"," ",E2430," ","ünits"," ","x"," ",F2430," ","days"," ","x"," ",G2430))</f>
        <v/>
      </c>
    </row>
    <row r="2431" spans="3:9" ht="15">
      <c r="D2431" s="328"/>
      <c r="E2431" s="329"/>
      <c r="F2431" s="330"/>
      <c r="G2431" s="331"/>
      <c r="H2431" s="347">
        <f>IFERROR(VLOOKUP(D2431,#REF!,2,FALSE),0)*E2431*F2431*G2431</f>
        <v>0</v>
      </c>
      <c r="I2431" s="348" t="str">
        <f>IF(D2431="","",CONCATENATE(D2431," ","@"," ",IFERROR(VLOOKUP(D2431,#REF!,2,FALSE),0),"/","ünit"," ","x"," ",E2431," ","ünits"," ","x"," ",F2431," ","days"," ","x"," ",G2431))</f>
        <v/>
      </c>
    </row>
    <row r="2432" spans="3:9" ht="15">
      <c r="D2432" s="328"/>
      <c r="E2432" s="334"/>
      <c r="F2432" s="330"/>
      <c r="G2432" s="331"/>
      <c r="H2432" s="347">
        <f>IFERROR(VLOOKUP(D2432,#REF!,2,FALSE),0)*E2432*F2432*G2432</f>
        <v>0</v>
      </c>
      <c r="I2432" s="348" t="str">
        <f>IF(D2432="","",CONCATENATE(D2432," ","@"," ",IFERROR(VLOOKUP(D2432,#REF!,2,FALSE),0),"/","ünit"," ","x"," ",E2432," ","ünits"," ","x"," ",F2432," ","days"," ","x"," ",G2432))</f>
        <v/>
      </c>
    </row>
    <row r="2433" spans="3:9" ht="15">
      <c r="D2433" s="328"/>
      <c r="E2433" s="329"/>
      <c r="F2433" s="330"/>
      <c r="G2433" s="331"/>
      <c r="H2433" s="347">
        <f>IFERROR(VLOOKUP(D2433,#REF!,2,FALSE),0)*E2433*F2433*G2433</f>
        <v>0</v>
      </c>
      <c r="I2433" s="348" t="str">
        <f>IF(D2433="","",CONCATENATE(D2433," ","@"," ",IFERROR(VLOOKUP(D2433,#REF!,2,FALSE),0),"/","ünit"," ","x"," ",E2433," ","ünits"," ","x"," ",F2433," ","days"," ","x"," ",G2433))</f>
        <v/>
      </c>
    </row>
    <row r="2434" spans="3:9" ht="15">
      <c r="D2434" s="328"/>
      <c r="E2434" s="334"/>
      <c r="F2434" s="330"/>
      <c r="G2434" s="331"/>
      <c r="H2434" s="347">
        <f>IFERROR(VLOOKUP(D2434,#REF!,2,FALSE),0)*E2434*F2434*G2434</f>
        <v>0</v>
      </c>
      <c r="I2434" s="348" t="str">
        <f>IF(D2434="","",CONCATENATE(D2434," ","@"," ",IFERROR(VLOOKUP(D2434,#REF!,2,FALSE),0),"/","ünit"," ","x"," ",E2434," ","ünits"," ","x"," ",F2434," ","days"," ","x"," ",G2434))</f>
        <v/>
      </c>
    </row>
    <row r="2435" spans="3:9" ht="15">
      <c r="D2435" s="328"/>
      <c r="E2435" s="329"/>
      <c r="F2435" s="330"/>
      <c r="G2435" s="331"/>
      <c r="H2435" s="347">
        <f>IFERROR(VLOOKUP(D2435,#REF!,2,FALSE),0)*E2435*F2435*G2435</f>
        <v>0</v>
      </c>
      <c r="I2435" s="348" t="str">
        <f>IF(D2435="","",CONCATENATE(D2435," ","@"," ",IFERROR(VLOOKUP(D2435,#REF!,2,FALSE),0),"/","ünit"," ","x"," ",E2435," ","ünits"," ","x"," ",F2435," ","days"," ","x"," ",G2435))</f>
        <v/>
      </c>
    </row>
    <row r="2436" spans="3:9" ht="15.6" thickBot="1">
      <c r="D2436" s="328"/>
      <c r="E2436" s="334"/>
      <c r="F2436" s="330"/>
      <c r="G2436" s="331"/>
      <c r="H2436" s="347">
        <f>IFERROR(VLOOKUP(D2436,#REF!,2,FALSE),0)*E2436*F2436*G2436</f>
        <v>0</v>
      </c>
      <c r="I2436" s="348" t="str">
        <f>IF(D2436="","",CONCATENATE(D2436," ","@"," ",IFERROR(VLOOKUP(D2436,#REF!,2,FALSE),0),"/","ünit"," ","x"," ",E2436," ","ünits"," ","x"," ",F2436," ","days"," ","x"," ",G2436))</f>
        <v/>
      </c>
    </row>
    <row r="2437" spans="3:9" ht="16.2" thickBot="1">
      <c r="D2437" s="335" t="s">
        <v>1147</v>
      </c>
      <c r="E2437" s="336"/>
      <c r="F2437" s="337"/>
      <c r="G2437" s="337"/>
      <c r="H2437" s="349">
        <f>SUM(H2427:H2436)</f>
        <v>0</v>
      </c>
      <c r="I2437" s="350"/>
    </row>
    <row r="2438" spans="3:9" ht="16.2" thickBot="1">
      <c r="D2438" s="340"/>
      <c r="E2438" s="341"/>
      <c r="F2438" s="342"/>
      <c r="G2438" s="341"/>
      <c r="H2438" s="341"/>
      <c r="I2438" s="344"/>
    </row>
    <row r="2439" spans="3:9" ht="15.6" thickBot="1">
      <c r="C2439" s="125" t="s">
        <v>1600</v>
      </c>
      <c r="D2439" s="894" t="str">
        <f>VLOOKUP(C2439,'AOP Pillar 2'!$F$12:$G$4251,2,FALSE)</f>
        <v>Develop</v>
      </c>
      <c r="E2439" s="895"/>
      <c r="F2439" s="895"/>
      <c r="G2439" s="895"/>
      <c r="H2439" s="895"/>
      <c r="I2439" s="896"/>
    </row>
    <row r="2440" spans="3:9" ht="15.6" thickBot="1">
      <c r="C2440" s="125" t="s">
        <v>1600</v>
      </c>
      <c r="D2440" s="894">
        <f>VLOOKUP(C2440,'AOP Pillar 2'!$F$12:$I$4251,3,FALSE)</f>
        <v>0</v>
      </c>
      <c r="E2440" s="895"/>
      <c r="F2440" s="895"/>
      <c r="G2440" s="895"/>
      <c r="H2440" s="895"/>
      <c r="I2440" s="896"/>
    </row>
    <row r="2441" spans="3:9" ht="16.2" thickBot="1">
      <c r="D2441" s="325" t="s">
        <v>1141</v>
      </c>
      <c r="E2441" s="326" t="s">
        <v>1142</v>
      </c>
      <c r="F2441" s="326" t="s">
        <v>1143</v>
      </c>
      <c r="G2441" s="326" t="s">
        <v>1144</v>
      </c>
      <c r="H2441" s="346" t="s">
        <v>1145</v>
      </c>
      <c r="I2441" s="346" t="s">
        <v>1146</v>
      </c>
    </row>
    <row r="2442" spans="3:9" ht="28.8">
      <c r="D2442" s="328" t="s">
        <v>1148</v>
      </c>
      <c r="E2442" s="329">
        <v>4</v>
      </c>
      <c r="F2442" s="330">
        <v>4</v>
      </c>
      <c r="G2442" s="331">
        <v>2</v>
      </c>
      <c r="H2442" s="347">
        <f>IFERROR(VLOOKUP(D2442,#REF!,2,FALSE),0)*E2442*F2442*G2442</f>
        <v>0</v>
      </c>
      <c r="I2442" s="348" t="str">
        <f>IF(D2442="","",CONCATENATE(D2442," ","@"," ",IFERROR(VLOOKUP(D2442,#REF!,2,FALSE),0),"/","ünit"," ","x"," ",E2442," ","ünits"," ","x"," ",F2442," ","days"," ","x"," ",G2442))</f>
        <v>Lead Consultant @ 0/ünit x 4 ünits x 4 days x 2</v>
      </c>
    </row>
    <row r="2443" spans="3:9" ht="15">
      <c r="D2443" s="328"/>
      <c r="E2443" s="334"/>
      <c r="F2443" s="330"/>
      <c r="G2443" s="331"/>
      <c r="H2443" s="347">
        <f>IFERROR(VLOOKUP(D2443,#REF!,2,FALSE),0)*E2443*F2443*G2443</f>
        <v>0</v>
      </c>
      <c r="I2443" s="348" t="str">
        <f>IF(D2443="","",CONCATENATE(D2443," ","@"," ",IFERROR(VLOOKUP(D2443,#REF!,2,FALSE),0),"/","ünit"," ","x"," ",E2443," ","ünits"," ","x"," ",F2443," ","days"," ","x"," ",G2443))</f>
        <v/>
      </c>
    </row>
    <row r="2444" spans="3:9" ht="15">
      <c r="D2444" s="328"/>
      <c r="E2444" s="329"/>
      <c r="F2444" s="330"/>
      <c r="G2444" s="331"/>
      <c r="H2444" s="347">
        <f>IFERROR(VLOOKUP(D2444,#REF!,2,FALSE),0)*E2444*F2444*G2444</f>
        <v>0</v>
      </c>
      <c r="I2444" s="348" t="str">
        <f>IF(D2444="","",CONCATENATE(D2444," ","@"," ",IFERROR(VLOOKUP(D2444,#REF!,2,FALSE),0),"/","ünit"," ","x"," ",E2444," ","ünits"," ","x"," ",F2444," ","days"," ","x"," ",G2444))</f>
        <v/>
      </c>
    </row>
    <row r="2445" spans="3:9" ht="15">
      <c r="D2445" s="328"/>
      <c r="E2445" s="334"/>
      <c r="F2445" s="330"/>
      <c r="G2445" s="331"/>
      <c r="H2445" s="347">
        <f>IFERROR(VLOOKUP(D2445,#REF!,2,FALSE),0)*E2445*F2445*G2445</f>
        <v>0</v>
      </c>
      <c r="I2445" s="348" t="str">
        <f>IF(D2445="","",CONCATENATE(D2445," ","@"," ",IFERROR(VLOOKUP(D2445,#REF!,2,FALSE),0),"/","ünit"," ","x"," ",E2445," ","ünits"," ","x"," ",F2445," ","days"," ","x"," ",G2445))</f>
        <v/>
      </c>
    </row>
    <row r="2446" spans="3:9" ht="15">
      <c r="D2446" s="328"/>
      <c r="E2446" s="329"/>
      <c r="F2446" s="330"/>
      <c r="G2446" s="331"/>
      <c r="H2446" s="347">
        <f>IFERROR(VLOOKUP(D2446,#REF!,2,FALSE),0)*E2446*F2446*G2446</f>
        <v>0</v>
      </c>
      <c r="I2446" s="348" t="str">
        <f>IF(D2446="","",CONCATENATE(D2446," ","@"," ",IFERROR(VLOOKUP(D2446,#REF!,2,FALSE),0),"/","ünit"," ","x"," ",E2446," ","ünits"," ","x"," ",F2446," ","days"," ","x"," ",G2446))</f>
        <v/>
      </c>
    </row>
    <row r="2447" spans="3:9" ht="15">
      <c r="D2447" s="328"/>
      <c r="E2447" s="334"/>
      <c r="F2447" s="330"/>
      <c r="G2447" s="331"/>
      <c r="H2447" s="347">
        <f>IFERROR(VLOOKUP(D2447,#REF!,2,FALSE),0)*E2447*F2447*G2447</f>
        <v>0</v>
      </c>
      <c r="I2447" s="348" t="str">
        <f>IF(D2447="","",CONCATENATE(D2447," ","@"," ",IFERROR(VLOOKUP(D2447,#REF!,2,FALSE),0),"/","ünit"," ","x"," ",E2447," ","ünits"," ","x"," ",F2447," ","days"," ","x"," ",G2447))</f>
        <v/>
      </c>
    </row>
    <row r="2448" spans="3:9" ht="15">
      <c r="D2448" s="328"/>
      <c r="E2448" s="329"/>
      <c r="F2448" s="330"/>
      <c r="G2448" s="331"/>
      <c r="H2448" s="347">
        <f>IFERROR(VLOOKUP(D2448,#REF!,2,FALSE),0)*E2448*F2448*G2448</f>
        <v>0</v>
      </c>
      <c r="I2448" s="348" t="str">
        <f>IF(D2448="","",CONCATENATE(D2448," ","@"," ",IFERROR(VLOOKUP(D2448,#REF!,2,FALSE),0),"/","ünit"," ","x"," ",E2448," ","ünits"," ","x"," ",F2448," ","days"," ","x"," ",G2448))</f>
        <v/>
      </c>
    </row>
    <row r="2449" spans="3:9" ht="15">
      <c r="D2449" s="328"/>
      <c r="E2449" s="334"/>
      <c r="F2449" s="330"/>
      <c r="G2449" s="331"/>
      <c r="H2449" s="347">
        <f>IFERROR(VLOOKUP(D2449,#REF!,2,FALSE),0)*E2449*F2449*G2449</f>
        <v>0</v>
      </c>
      <c r="I2449" s="348" t="str">
        <f>IF(D2449="","",CONCATENATE(D2449," ","@"," ",IFERROR(VLOOKUP(D2449,#REF!,2,FALSE),0),"/","ünit"," ","x"," ",E2449," ","ünits"," ","x"," ",F2449," ","days"," ","x"," ",G2449))</f>
        <v/>
      </c>
    </row>
    <row r="2450" spans="3:9" ht="15">
      <c r="D2450" s="328"/>
      <c r="E2450" s="329"/>
      <c r="F2450" s="330"/>
      <c r="G2450" s="331"/>
      <c r="H2450" s="347">
        <f>IFERROR(VLOOKUP(D2450,#REF!,2,FALSE),0)*E2450*F2450*G2450</f>
        <v>0</v>
      </c>
      <c r="I2450" s="348" t="str">
        <f>IF(D2450="","",CONCATENATE(D2450," ","@"," ",IFERROR(VLOOKUP(D2450,#REF!,2,FALSE),0),"/","ünit"," ","x"," ",E2450," ","ünits"," ","x"," ",F2450," ","days"," ","x"," ",G2450))</f>
        <v/>
      </c>
    </row>
    <row r="2451" spans="3:9" ht="15.6" thickBot="1">
      <c r="D2451" s="328"/>
      <c r="E2451" s="334"/>
      <c r="F2451" s="330"/>
      <c r="G2451" s="331"/>
      <c r="H2451" s="347">
        <f>IFERROR(VLOOKUP(D2451,#REF!,2,FALSE),0)*E2451*F2451*G2451</f>
        <v>0</v>
      </c>
      <c r="I2451" s="348" t="str">
        <f>IF(D2451="","",CONCATENATE(D2451," ","@"," ",IFERROR(VLOOKUP(D2451,#REF!,2,FALSE),0),"/","ünit"," ","x"," ",E2451," ","ünits"," ","x"," ",F2451," ","days"," ","x"," ",G2451))</f>
        <v/>
      </c>
    </row>
    <row r="2452" spans="3:9" ht="16.2" thickBot="1">
      <c r="D2452" s="335" t="s">
        <v>1147</v>
      </c>
      <c r="E2452" s="336"/>
      <c r="F2452" s="337"/>
      <c r="G2452" s="337"/>
      <c r="H2452" s="349">
        <f>SUM(H2442:H2451)</f>
        <v>0</v>
      </c>
      <c r="I2452" s="350"/>
    </row>
    <row r="2453" spans="3:9" ht="16.2" thickBot="1">
      <c r="D2453" s="340"/>
      <c r="E2453" s="342"/>
      <c r="F2453" s="341"/>
      <c r="G2453" s="341"/>
      <c r="H2453"/>
      <c r="I2453"/>
    </row>
    <row r="2454" spans="3:9" ht="18" thickBot="1">
      <c r="C2454" s="364" t="s">
        <v>52</v>
      </c>
      <c r="D2454" s="897" t="str">
        <f>VLOOKUP(C2454,'AOP Pillar 2'!$C$9:$E$4251,2,FALSE)</f>
        <v xml:space="preserve"> Promote universal coverage of HBV vaccination at birth and other doses according to national schedule </v>
      </c>
      <c r="E2454" s="898"/>
      <c r="F2454" s="898"/>
      <c r="G2454" s="898"/>
      <c r="H2454" s="898"/>
      <c r="I2454" s="899"/>
    </row>
    <row r="2455" spans="3:9" ht="15" thickBot="1"/>
    <row r="2456" spans="3:9" ht="15.6" thickBot="1">
      <c r="C2456" s="125" t="s">
        <v>1605</v>
      </c>
      <c r="D2456" s="894" t="str">
        <f>VLOOKUP(C2456,'AOP Pillar 2'!$F$12:$G$4251,2,FALSE)</f>
        <v>Workshop</v>
      </c>
      <c r="E2456" s="895"/>
      <c r="F2456" s="895"/>
      <c r="G2456" s="895"/>
      <c r="H2456" s="895"/>
      <c r="I2456" s="896"/>
    </row>
    <row r="2457" spans="3:9" ht="15.6" thickBot="1">
      <c r="C2457" s="125" t="s">
        <v>1605</v>
      </c>
      <c r="D2457" s="894">
        <f>VLOOKUP(C2457,'AOP Pillar 2'!$F$12:$I$4251,3,FALSE)</f>
        <v>0</v>
      </c>
      <c r="E2457" s="895"/>
      <c r="F2457" s="895"/>
      <c r="G2457" s="895"/>
      <c r="H2457" s="895"/>
      <c r="I2457" s="896"/>
    </row>
    <row r="2458" spans="3:9" ht="16.2" thickBot="1">
      <c r="D2458" s="325" t="s">
        <v>1141</v>
      </c>
      <c r="E2458" s="326" t="s">
        <v>1142</v>
      </c>
      <c r="F2458" s="326" t="s">
        <v>1143</v>
      </c>
      <c r="G2458" s="326" t="s">
        <v>1144</v>
      </c>
      <c r="H2458" s="346" t="s">
        <v>1145</v>
      </c>
      <c r="I2458" s="346" t="s">
        <v>1146</v>
      </c>
    </row>
    <row r="2459" spans="3:9" ht="28.8">
      <c r="D2459" s="328" t="s">
        <v>1148</v>
      </c>
      <c r="E2459" s="329">
        <v>4</v>
      </c>
      <c r="F2459" s="330">
        <v>4</v>
      </c>
      <c r="G2459" s="331">
        <v>2</v>
      </c>
      <c r="H2459" s="347">
        <f>IFERROR(VLOOKUP(D2459,#REF!,2,FALSE),0)*E2459*F2459*G2459</f>
        <v>0</v>
      </c>
      <c r="I2459" s="348" t="str">
        <f>IF(D2459="","",CONCATENATE(D2459," ","@"," ",IFERROR(VLOOKUP(D2459,#REF!,2,FALSE),0),"/","ünit"," ","x"," ",E2459," ","ünits"," ","x"," ",F2459," ","days"," ","x"," ",G2459))</f>
        <v>Lead Consultant @ 0/ünit x 4 ünits x 4 days x 2</v>
      </c>
    </row>
    <row r="2460" spans="3:9" ht="15">
      <c r="D2460" s="328"/>
      <c r="E2460" s="334"/>
      <c r="F2460" s="330"/>
      <c r="G2460" s="331"/>
      <c r="H2460" s="347">
        <f>IFERROR(VLOOKUP(D2460,#REF!,2,FALSE),0)*E2460*F2460*G2460</f>
        <v>0</v>
      </c>
      <c r="I2460" s="348" t="str">
        <f>IF(D2460="","",CONCATENATE(D2460," ","@"," ",IFERROR(VLOOKUP(D2460,#REF!,2,FALSE),0),"/","ünit"," ","x"," ",E2460," ","ünits"," ","x"," ",F2460," ","days"," ","x"," ",G2460))</f>
        <v/>
      </c>
    </row>
    <row r="2461" spans="3:9" ht="15">
      <c r="D2461" s="328"/>
      <c r="E2461" s="329"/>
      <c r="F2461" s="330"/>
      <c r="G2461" s="331"/>
      <c r="H2461" s="347">
        <f>IFERROR(VLOOKUP(D2461,#REF!,2,FALSE),0)*E2461*F2461*G2461</f>
        <v>0</v>
      </c>
      <c r="I2461" s="348" t="str">
        <f>IF(D2461="","",CONCATENATE(D2461," ","@"," ",IFERROR(VLOOKUP(D2461,#REF!,2,FALSE),0),"/","ünit"," ","x"," ",E2461," ","ünits"," ","x"," ",F2461," ","days"," ","x"," ",G2461))</f>
        <v/>
      </c>
    </row>
    <row r="2462" spans="3:9" ht="15">
      <c r="D2462" s="328"/>
      <c r="E2462" s="334"/>
      <c r="F2462" s="330"/>
      <c r="G2462" s="331"/>
      <c r="H2462" s="347">
        <f>IFERROR(VLOOKUP(D2462,#REF!,2,FALSE),0)*E2462*F2462*G2462</f>
        <v>0</v>
      </c>
      <c r="I2462" s="348" t="str">
        <f>IF(D2462="","",CONCATENATE(D2462," ","@"," ",IFERROR(VLOOKUP(D2462,#REF!,2,FALSE),0),"/","ünit"," ","x"," ",E2462," ","ünits"," ","x"," ",F2462," ","days"," ","x"," ",G2462))</f>
        <v/>
      </c>
    </row>
    <row r="2463" spans="3:9" ht="15">
      <c r="D2463" s="328"/>
      <c r="E2463" s="329"/>
      <c r="F2463" s="330"/>
      <c r="G2463" s="331"/>
      <c r="H2463" s="347">
        <f>IFERROR(VLOOKUP(D2463,#REF!,2,FALSE),0)*E2463*F2463*G2463</f>
        <v>0</v>
      </c>
      <c r="I2463" s="348" t="str">
        <f>IF(D2463="","",CONCATENATE(D2463," ","@"," ",IFERROR(VLOOKUP(D2463,#REF!,2,FALSE),0),"/","ünit"," ","x"," ",E2463," ","ünits"," ","x"," ",F2463," ","days"," ","x"," ",G2463))</f>
        <v/>
      </c>
    </row>
    <row r="2464" spans="3:9" ht="15">
      <c r="D2464" s="328"/>
      <c r="E2464" s="334"/>
      <c r="F2464" s="330"/>
      <c r="G2464" s="331"/>
      <c r="H2464" s="347">
        <f>IFERROR(VLOOKUP(D2464,#REF!,2,FALSE),0)*E2464*F2464*G2464</f>
        <v>0</v>
      </c>
      <c r="I2464" s="348" t="str">
        <f>IF(D2464="","",CONCATENATE(D2464," ","@"," ",IFERROR(VLOOKUP(D2464,#REF!,2,FALSE),0),"/","ünit"," ","x"," ",E2464," ","ünits"," ","x"," ",F2464," ","days"," ","x"," ",G2464))</f>
        <v/>
      </c>
    </row>
    <row r="2465" spans="3:9" ht="15">
      <c r="D2465" s="328"/>
      <c r="E2465" s="329"/>
      <c r="F2465" s="330"/>
      <c r="G2465" s="331"/>
      <c r="H2465" s="347">
        <f>IFERROR(VLOOKUP(D2465,#REF!,2,FALSE),0)*E2465*F2465*G2465</f>
        <v>0</v>
      </c>
      <c r="I2465" s="348" t="str">
        <f>IF(D2465="","",CONCATENATE(D2465," ","@"," ",IFERROR(VLOOKUP(D2465,#REF!,2,FALSE),0),"/","ünit"," ","x"," ",E2465," ","ünits"," ","x"," ",F2465," ","days"," ","x"," ",G2465))</f>
        <v/>
      </c>
    </row>
    <row r="2466" spans="3:9" ht="15">
      <c r="D2466" s="328"/>
      <c r="E2466" s="334"/>
      <c r="F2466" s="330"/>
      <c r="G2466" s="331"/>
      <c r="H2466" s="347">
        <f>IFERROR(VLOOKUP(D2466,#REF!,2,FALSE),0)*E2466*F2466*G2466</f>
        <v>0</v>
      </c>
      <c r="I2466" s="348" t="str">
        <f>IF(D2466="","",CONCATENATE(D2466," ","@"," ",IFERROR(VLOOKUP(D2466,#REF!,2,FALSE),0),"/","ünit"," ","x"," ",E2466," ","ünits"," ","x"," ",F2466," ","days"," ","x"," ",G2466))</f>
        <v/>
      </c>
    </row>
    <row r="2467" spans="3:9" ht="15">
      <c r="D2467" s="328"/>
      <c r="E2467" s="329"/>
      <c r="F2467" s="330"/>
      <c r="G2467" s="331"/>
      <c r="H2467" s="347">
        <f>IFERROR(VLOOKUP(D2467,#REF!,2,FALSE),0)*E2467*F2467*G2467</f>
        <v>0</v>
      </c>
      <c r="I2467" s="348" t="str">
        <f>IF(D2467="","",CONCATENATE(D2467," ","@"," ",IFERROR(VLOOKUP(D2467,#REF!,2,FALSE),0),"/","ünit"," ","x"," ",E2467," ","ünits"," ","x"," ",F2467," ","days"," ","x"," ",G2467))</f>
        <v/>
      </c>
    </row>
    <row r="2468" spans="3:9" ht="15.6" thickBot="1">
      <c r="D2468" s="328"/>
      <c r="E2468" s="334"/>
      <c r="F2468" s="330"/>
      <c r="G2468" s="331"/>
      <c r="H2468" s="347">
        <f>IFERROR(VLOOKUP(D2468,#REF!,2,FALSE),0)*E2468*F2468*G2468</f>
        <v>0</v>
      </c>
      <c r="I2468" s="348" t="str">
        <f>IF(D2468="","",CONCATENATE(D2468," ","@"," ",IFERROR(VLOOKUP(D2468,#REF!,2,FALSE),0),"/","ünit"," ","x"," ",E2468," ","ünits"," ","x"," ",F2468," ","days"," ","x"," ",G2468))</f>
        <v/>
      </c>
    </row>
    <row r="2469" spans="3:9" ht="16.2" thickBot="1">
      <c r="D2469" s="335" t="s">
        <v>1147</v>
      </c>
      <c r="E2469" s="336"/>
      <c r="F2469" s="337"/>
      <c r="G2469" s="337"/>
      <c r="H2469" s="349">
        <f>SUM(H2459:H2468)</f>
        <v>0</v>
      </c>
      <c r="I2469" s="350"/>
    </row>
    <row r="2470" spans="3:9" ht="15" thickBot="1"/>
    <row r="2471" spans="3:9" ht="15.6" thickBot="1">
      <c r="C2471" s="125" t="s">
        <v>1606</v>
      </c>
      <c r="D2471" s="894" t="str">
        <f>VLOOKUP(C2471,'AOP Pillar 2'!$F$12:$G$4251,2,FALSE)</f>
        <v>Planning</v>
      </c>
      <c r="E2471" s="895"/>
      <c r="F2471" s="895"/>
      <c r="G2471" s="895"/>
      <c r="H2471" s="895"/>
      <c r="I2471" s="896"/>
    </row>
    <row r="2472" spans="3:9" ht="15.6" thickBot="1">
      <c r="C2472" s="125" t="s">
        <v>1606</v>
      </c>
      <c r="D2472" s="894">
        <f>VLOOKUP(C2472,'AOP Pillar 2'!$F$12:$I$4251,3,FALSE)</f>
        <v>0</v>
      </c>
      <c r="E2472" s="895"/>
      <c r="F2472" s="895"/>
      <c r="G2472" s="895"/>
      <c r="H2472" s="895"/>
      <c r="I2472" s="896"/>
    </row>
    <row r="2473" spans="3:9" ht="16.2" thickBot="1">
      <c r="D2473" s="325" t="s">
        <v>1141</v>
      </c>
      <c r="E2473" s="326" t="s">
        <v>1142</v>
      </c>
      <c r="F2473" s="326" t="s">
        <v>1143</v>
      </c>
      <c r="G2473" s="326" t="s">
        <v>1144</v>
      </c>
      <c r="H2473" s="346" t="s">
        <v>1145</v>
      </c>
      <c r="I2473" s="346" t="s">
        <v>1146</v>
      </c>
    </row>
    <row r="2474" spans="3:9" ht="28.8">
      <c r="D2474" s="328" t="s">
        <v>1148</v>
      </c>
      <c r="E2474" s="329">
        <v>4</v>
      </c>
      <c r="F2474" s="330">
        <v>4</v>
      </c>
      <c r="G2474" s="331">
        <v>2</v>
      </c>
      <c r="H2474" s="347">
        <f>IFERROR(VLOOKUP(D2474,#REF!,2,FALSE),0)*E2474*F2474*G2474</f>
        <v>0</v>
      </c>
      <c r="I2474" s="348" t="str">
        <f>IF(D2474="","",CONCATENATE(D2474," ","@"," ",IFERROR(VLOOKUP(D2474,#REF!,2,FALSE),0),"/","ünit"," ","x"," ",E2474," ","ünits"," ","x"," ",F2474," ","days"," ","x"," ",G2474))</f>
        <v>Lead Consultant @ 0/ünit x 4 ünits x 4 days x 2</v>
      </c>
    </row>
    <row r="2475" spans="3:9" ht="15">
      <c r="D2475" s="328"/>
      <c r="E2475" s="334"/>
      <c r="F2475" s="330"/>
      <c r="G2475" s="331"/>
      <c r="H2475" s="347">
        <f>IFERROR(VLOOKUP(D2475,#REF!,2,FALSE),0)*E2475*F2475*G2475</f>
        <v>0</v>
      </c>
      <c r="I2475" s="348" t="str">
        <f>IF(D2475="","",CONCATENATE(D2475," ","@"," ",IFERROR(VLOOKUP(D2475,#REF!,2,FALSE),0),"/","ünit"," ","x"," ",E2475," ","ünits"," ","x"," ",F2475," ","days"," ","x"," ",G2475))</f>
        <v/>
      </c>
    </row>
    <row r="2476" spans="3:9" ht="15">
      <c r="D2476" s="328"/>
      <c r="E2476" s="329"/>
      <c r="F2476" s="330"/>
      <c r="G2476" s="331"/>
      <c r="H2476" s="347">
        <f>IFERROR(VLOOKUP(D2476,#REF!,2,FALSE),0)*E2476*F2476*G2476</f>
        <v>0</v>
      </c>
      <c r="I2476" s="348" t="str">
        <f>IF(D2476="","",CONCATENATE(D2476," ","@"," ",IFERROR(VLOOKUP(D2476,#REF!,2,FALSE),0),"/","ünit"," ","x"," ",E2476," ","ünits"," ","x"," ",F2476," ","days"," ","x"," ",G2476))</f>
        <v/>
      </c>
    </row>
    <row r="2477" spans="3:9" ht="15">
      <c r="D2477" s="328"/>
      <c r="E2477" s="334"/>
      <c r="F2477" s="330"/>
      <c r="G2477" s="331"/>
      <c r="H2477" s="347">
        <f>IFERROR(VLOOKUP(D2477,#REF!,2,FALSE),0)*E2477*F2477*G2477</f>
        <v>0</v>
      </c>
      <c r="I2477" s="348" t="str">
        <f>IF(D2477="","",CONCATENATE(D2477," ","@"," ",IFERROR(VLOOKUP(D2477,#REF!,2,FALSE),0),"/","ünit"," ","x"," ",E2477," ","ünits"," ","x"," ",F2477," ","days"," ","x"," ",G2477))</f>
        <v/>
      </c>
    </row>
    <row r="2478" spans="3:9" ht="15">
      <c r="D2478" s="328"/>
      <c r="E2478" s="329"/>
      <c r="F2478" s="330"/>
      <c r="G2478" s="331"/>
      <c r="H2478" s="347">
        <f>IFERROR(VLOOKUP(D2478,#REF!,2,FALSE),0)*E2478*F2478*G2478</f>
        <v>0</v>
      </c>
      <c r="I2478" s="348" t="str">
        <f>IF(D2478="","",CONCATENATE(D2478," ","@"," ",IFERROR(VLOOKUP(D2478,#REF!,2,FALSE),0),"/","ünit"," ","x"," ",E2478," ","ünits"," ","x"," ",F2478," ","days"," ","x"," ",G2478))</f>
        <v/>
      </c>
    </row>
    <row r="2479" spans="3:9" ht="15">
      <c r="D2479" s="328"/>
      <c r="E2479" s="334"/>
      <c r="F2479" s="330"/>
      <c r="G2479" s="331"/>
      <c r="H2479" s="347">
        <f>IFERROR(VLOOKUP(D2479,#REF!,2,FALSE),0)*E2479*F2479*G2479</f>
        <v>0</v>
      </c>
      <c r="I2479" s="348" t="str">
        <f>IF(D2479="","",CONCATENATE(D2479," ","@"," ",IFERROR(VLOOKUP(D2479,#REF!,2,FALSE),0),"/","ünit"," ","x"," ",E2479," ","ünits"," ","x"," ",F2479," ","days"," ","x"," ",G2479))</f>
        <v/>
      </c>
    </row>
    <row r="2480" spans="3:9" ht="15">
      <c r="D2480" s="328"/>
      <c r="E2480" s="329"/>
      <c r="F2480" s="330"/>
      <c r="G2480" s="331"/>
      <c r="H2480" s="347">
        <f>IFERROR(VLOOKUP(D2480,#REF!,2,FALSE),0)*E2480*F2480*G2480</f>
        <v>0</v>
      </c>
      <c r="I2480" s="348" t="str">
        <f>IF(D2480="","",CONCATENATE(D2480," ","@"," ",IFERROR(VLOOKUP(D2480,#REF!,2,FALSE),0),"/","ünit"," ","x"," ",E2480," ","ünits"," ","x"," ",F2480," ","days"," ","x"," ",G2480))</f>
        <v/>
      </c>
    </row>
    <row r="2481" spans="3:9" ht="15">
      <c r="D2481" s="328"/>
      <c r="E2481" s="334"/>
      <c r="F2481" s="330"/>
      <c r="G2481" s="331"/>
      <c r="H2481" s="347">
        <f>IFERROR(VLOOKUP(D2481,#REF!,2,FALSE),0)*E2481*F2481*G2481</f>
        <v>0</v>
      </c>
      <c r="I2481" s="348" t="str">
        <f>IF(D2481="","",CONCATENATE(D2481," ","@"," ",IFERROR(VLOOKUP(D2481,#REF!,2,FALSE),0),"/","ünit"," ","x"," ",E2481," ","ünits"," ","x"," ",F2481," ","days"," ","x"," ",G2481))</f>
        <v/>
      </c>
    </row>
    <row r="2482" spans="3:9" ht="15">
      <c r="D2482" s="328"/>
      <c r="E2482" s="329"/>
      <c r="F2482" s="330"/>
      <c r="G2482" s="331"/>
      <c r="H2482" s="347">
        <f>IFERROR(VLOOKUP(D2482,#REF!,2,FALSE),0)*E2482*F2482*G2482</f>
        <v>0</v>
      </c>
      <c r="I2482" s="348" t="str">
        <f>IF(D2482="","",CONCATENATE(D2482," ","@"," ",IFERROR(VLOOKUP(D2482,#REF!,2,FALSE),0),"/","ünit"," ","x"," ",E2482," ","ünits"," ","x"," ",F2482," ","days"," ","x"," ",G2482))</f>
        <v/>
      </c>
    </row>
    <row r="2483" spans="3:9" ht="15.6" thickBot="1">
      <c r="D2483" s="328"/>
      <c r="E2483" s="334"/>
      <c r="F2483" s="330"/>
      <c r="G2483" s="331"/>
      <c r="H2483" s="347">
        <f>IFERROR(VLOOKUP(D2483,#REF!,2,FALSE),0)*E2483*F2483*G2483</f>
        <v>0</v>
      </c>
      <c r="I2483" s="348" t="str">
        <f>IF(D2483="","",CONCATENATE(D2483," ","@"," ",IFERROR(VLOOKUP(D2483,#REF!,2,FALSE),0),"/","ünit"," ","x"," ",E2483," ","ünits"," ","x"," ",F2483," ","days"," ","x"," ",G2483))</f>
        <v/>
      </c>
    </row>
    <row r="2484" spans="3:9" ht="16.2" thickBot="1">
      <c r="D2484" s="335" t="s">
        <v>1147</v>
      </c>
      <c r="E2484" s="336"/>
      <c r="F2484" s="337"/>
      <c r="G2484" s="337"/>
      <c r="H2484" s="349">
        <f>SUM(H2474:H2483)</f>
        <v>0</v>
      </c>
      <c r="I2484" s="350"/>
    </row>
    <row r="2485" spans="3:9" ht="15" thickBot="1"/>
    <row r="2486" spans="3:9" ht="15.6" thickBot="1">
      <c r="C2486" s="125" t="s">
        <v>1610</v>
      </c>
      <c r="D2486" s="894" t="str">
        <f>VLOOKUP(C2486,'AOP Pillar 2'!$F$12:$G$4251,2,FALSE)</f>
        <v>Dessemination</v>
      </c>
      <c r="E2486" s="895"/>
      <c r="F2486" s="895"/>
      <c r="G2486" s="895"/>
      <c r="H2486" s="895"/>
      <c r="I2486" s="896"/>
    </row>
    <row r="2487" spans="3:9" ht="15.6" thickBot="1">
      <c r="C2487" s="125" t="s">
        <v>1610</v>
      </c>
      <c r="D2487" s="894">
        <f>VLOOKUP(C2487,'AOP Pillar 2'!$F$12:$I$4251,3,FALSE)</f>
        <v>0</v>
      </c>
      <c r="E2487" s="895"/>
      <c r="F2487" s="895"/>
      <c r="G2487" s="895"/>
      <c r="H2487" s="895"/>
      <c r="I2487" s="896"/>
    </row>
    <row r="2488" spans="3:9" ht="16.2" thickBot="1">
      <c r="D2488" s="325" t="s">
        <v>1141</v>
      </c>
      <c r="E2488" s="326" t="s">
        <v>1142</v>
      </c>
      <c r="F2488" s="326" t="s">
        <v>1143</v>
      </c>
      <c r="G2488" s="326" t="s">
        <v>1144</v>
      </c>
      <c r="H2488" s="346" t="s">
        <v>1145</v>
      </c>
      <c r="I2488" s="346" t="s">
        <v>1146</v>
      </c>
    </row>
    <row r="2489" spans="3:9" ht="28.8">
      <c r="D2489" s="328" t="s">
        <v>1148</v>
      </c>
      <c r="E2489" s="329">
        <v>4</v>
      </c>
      <c r="F2489" s="330">
        <v>4</v>
      </c>
      <c r="G2489" s="331">
        <v>2</v>
      </c>
      <c r="H2489" s="347">
        <f>IFERROR(VLOOKUP(D2489,#REF!,2,FALSE),0)*E2489*F2489*G2489</f>
        <v>0</v>
      </c>
      <c r="I2489" s="348" t="str">
        <f>IF(D2489="","",CONCATENATE(D2489," ","@"," ",IFERROR(VLOOKUP(D2489,#REF!,2,FALSE),0),"/","ünit"," ","x"," ",E2489," ","ünits"," ","x"," ",F2489," ","days"," ","x"," ",G2489))</f>
        <v>Lead Consultant @ 0/ünit x 4 ünits x 4 days x 2</v>
      </c>
    </row>
    <row r="2490" spans="3:9" ht="15">
      <c r="D2490" s="328"/>
      <c r="E2490" s="334"/>
      <c r="F2490" s="330"/>
      <c r="G2490" s="331"/>
      <c r="H2490" s="347">
        <f>IFERROR(VLOOKUP(D2490,#REF!,2,FALSE),0)*E2490*F2490*G2490</f>
        <v>0</v>
      </c>
      <c r="I2490" s="348" t="str">
        <f>IF(D2490="","",CONCATENATE(D2490," ","@"," ",IFERROR(VLOOKUP(D2490,#REF!,2,FALSE),0),"/","ünit"," ","x"," ",E2490," ","ünits"," ","x"," ",F2490," ","days"," ","x"," ",G2490))</f>
        <v/>
      </c>
    </row>
    <row r="2491" spans="3:9" ht="15">
      <c r="D2491" s="328"/>
      <c r="E2491" s="329"/>
      <c r="F2491" s="330"/>
      <c r="G2491" s="331"/>
      <c r="H2491" s="347">
        <f>IFERROR(VLOOKUP(D2491,#REF!,2,FALSE),0)*E2491*F2491*G2491</f>
        <v>0</v>
      </c>
      <c r="I2491" s="348" t="str">
        <f>IF(D2491="","",CONCATENATE(D2491," ","@"," ",IFERROR(VLOOKUP(D2491,#REF!,2,FALSE),0),"/","ünit"," ","x"," ",E2491," ","ünits"," ","x"," ",F2491," ","days"," ","x"," ",G2491))</f>
        <v/>
      </c>
    </row>
    <row r="2492" spans="3:9" ht="15">
      <c r="D2492" s="328"/>
      <c r="E2492" s="334"/>
      <c r="F2492" s="330"/>
      <c r="G2492" s="331"/>
      <c r="H2492" s="347">
        <f>IFERROR(VLOOKUP(D2492,#REF!,2,FALSE),0)*E2492*F2492*G2492</f>
        <v>0</v>
      </c>
      <c r="I2492" s="348" t="str">
        <f>IF(D2492="","",CONCATENATE(D2492," ","@"," ",IFERROR(VLOOKUP(D2492,#REF!,2,FALSE),0),"/","ünit"," ","x"," ",E2492," ","ünits"," ","x"," ",F2492," ","days"," ","x"," ",G2492))</f>
        <v/>
      </c>
    </row>
    <row r="2493" spans="3:9" ht="15">
      <c r="D2493" s="328"/>
      <c r="E2493" s="329"/>
      <c r="F2493" s="330"/>
      <c r="G2493" s="331"/>
      <c r="H2493" s="347">
        <f>IFERROR(VLOOKUP(D2493,#REF!,2,FALSE),0)*E2493*F2493*G2493</f>
        <v>0</v>
      </c>
      <c r="I2493" s="348" t="str">
        <f>IF(D2493="","",CONCATENATE(D2493," ","@"," ",IFERROR(VLOOKUP(D2493,#REF!,2,FALSE),0),"/","ünit"," ","x"," ",E2493," ","ünits"," ","x"," ",F2493," ","days"," ","x"," ",G2493))</f>
        <v/>
      </c>
    </row>
    <row r="2494" spans="3:9" ht="15">
      <c r="D2494" s="328"/>
      <c r="E2494" s="334"/>
      <c r="F2494" s="330"/>
      <c r="G2494" s="331"/>
      <c r="H2494" s="347">
        <f>IFERROR(VLOOKUP(D2494,#REF!,2,FALSE),0)*E2494*F2494*G2494</f>
        <v>0</v>
      </c>
      <c r="I2494" s="348" t="str">
        <f>IF(D2494="","",CONCATENATE(D2494," ","@"," ",IFERROR(VLOOKUP(D2494,#REF!,2,FALSE),0),"/","ünit"," ","x"," ",E2494," ","ünits"," ","x"," ",F2494," ","days"," ","x"," ",G2494))</f>
        <v/>
      </c>
    </row>
    <row r="2495" spans="3:9" ht="15">
      <c r="D2495" s="328"/>
      <c r="E2495" s="329"/>
      <c r="F2495" s="330"/>
      <c r="G2495" s="331"/>
      <c r="H2495" s="347">
        <f>IFERROR(VLOOKUP(D2495,#REF!,2,FALSE),0)*E2495*F2495*G2495</f>
        <v>0</v>
      </c>
      <c r="I2495" s="348" t="str">
        <f>IF(D2495="","",CONCATENATE(D2495," ","@"," ",IFERROR(VLOOKUP(D2495,#REF!,2,FALSE),0),"/","ünit"," ","x"," ",E2495," ","ünits"," ","x"," ",F2495," ","days"," ","x"," ",G2495))</f>
        <v/>
      </c>
    </row>
    <row r="2496" spans="3:9" ht="15">
      <c r="D2496" s="328"/>
      <c r="E2496" s="334"/>
      <c r="F2496" s="330"/>
      <c r="G2496" s="331"/>
      <c r="H2496" s="347">
        <f>IFERROR(VLOOKUP(D2496,#REF!,2,FALSE),0)*E2496*F2496*G2496</f>
        <v>0</v>
      </c>
      <c r="I2496" s="348" t="str">
        <f>IF(D2496="","",CONCATENATE(D2496," ","@"," ",IFERROR(VLOOKUP(D2496,#REF!,2,FALSE),0),"/","ünit"," ","x"," ",E2496," ","ünits"," ","x"," ",F2496," ","days"," ","x"," ",G2496))</f>
        <v/>
      </c>
    </row>
    <row r="2497" spans="3:9" ht="15">
      <c r="D2497" s="328"/>
      <c r="E2497" s="329"/>
      <c r="F2497" s="330"/>
      <c r="G2497" s="331"/>
      <c r="H2497" s="347">
        <f>IFERROR(VLOOKUP(D2497,#REF!,2,FALSE),0)*E2497*F2497*G2497</f>
        <v>0</v>
      </c>
      <c r="I2497" s="348" t="str">
        <f>IF(D2497="","",CONCATENATE(D2497," ","@"," ",IFERROR(VLOOKUP(D2497,#REF!,2,FALSE),0),"/","ünit"," ","x"," ",E2497," ","ünits"," ","x"," ",F2497," ","days"," ","x"," ",G2497))</f>
        <v/>
      </c>
    </row>
    <row r="2498" spans="3:9" ht="15.6" thickBot="1">
      <c r="D2498" s="328"/>
      <c r="E2498" s="334"/>
      <c r="F2498" s="330"/>
      <c r="G2498" s="331"/>
      <c r="H2498" s="347">
        <f>IFERROR(VLOOKUP(D2498,#REF!,2,FALSE),0)*E2498*F2498*G2498</f>
        <v>0</v>
      </c>
      <c r="I2498" s="348" t="str">
        <f>IF(D2498="","",CONCATENATE(D2498," ","@"," ",IFERROR(VLOOKUP(D2498,#REF!,2,FALSE),0),"/","ünit"," ","x"," ",E2498," ","ünits"," ","x"," ",F2498," ","days"," ","x"," ",G2498))</f>
        <v/>
      </c>
    </row>
    <row r="2499" spans="3:9" ht="16.2" thickBot="1">
      <c r="D2499" s="335" t="s">
        <v>1147</v>
      </c>
      <c r="E2499" s="336"/>
      <c r="F2499" s="337"/>
      <c r="G2499" s="337"/>
      <c r="H2499" s="349">
        <f>SUM(H2489:H2498)</f>
        <v>0</v>
      </c>
      <c r="I2499" s="350"/>
    </row>
    <row r="2500" spans="3:9" ht="16.2" thickBot="1">
      <c r="D2500" s="340"/>
      <c r="E2500" s="341"/>
      <c r="F2500" s="342"/>
      <c r="G2500" s="341"/>
      <c r="H2500" s="341"/>
      <c r="I2500" s="344"/>
    </row>
    <row r="2501" spans="3:9" ht="15.6" thickBot="1">
      <c r="C2501" s="125" t="s">
        <v>1611</v>
      </c>
      <c r="D2501" s="894" t="str">
        <f>VLOOKUP(C2501,'AOP Pillar 2'!$F$12:$G$4251,2,FALSE)</f>
        <v>Develop</v>
      </c>
      <c r="E2501" s="895"/>
      <c r="F2501" s="895"/>
      <c r="G2501" s="895"/>
      <c r="H2501" s="895"/>
      <c r="I2501" s="896"/>
    </row>
    <row r="2502" spans="3:9" ht="15.6" thickBot="1">
      <c r="C2502" s="125" t="s">
        <v>1611</v>
      </c>
      <c r="D2502" s="894">
        <f>VLOOKUP(C2502,'AOP Pillar 2'!$F$12:$I$4251,3,FALSE)</f>
        <v>0</v>
      </c>
      <c r="E2502" s="895"/>
      <c r="F2502" s="895"/>
      <c r="G2502" s="895"/>
      <c r="H2502" s="895"/>
      <c r="I2502" s="896"/>
    </row>
    <row r="2503" spans="3:9" ht="16.2" thickBot="1">
      <c r="D2503" s="325" t="s">
        <v>1141</v>
      </c>
      <c r="E2503" s="326" t="s">
        <v>1142</v>
      </c>
      <c r="F2503" s="326" t="s">
        <v>1143</v>
      </c>
      <c r="G2503" s="326" t="s">
        <v>1144</v>
      </c>
      <c r="H2503" s="346" t="s">
        <v>1145</v>
      </c>
      <c r="I2503" s="346" t="s">
        <v>1146</v>
      </c>
    </row>
    <row r="2504" spans="3:9" ht="28.8">
      <c r="D2504" s="328" t="s">
        <v>1148</v>
      </c>
      <c r="E2504" s="329">
        <v>4</v>
      </c>
      <c r="F2504" s="330">
        <v>4</v>
      </c>
      <c r="G2504" s="331">
        <v>2</v>
      </c>
      <c r="H2504" s="347">
        <f>IFERROR(VLOOKUP(D2504,#REF!,2,FALSE),0)*E2504*F2504*G2504</f>
        <v>0</v>
      </c>
      <c r="I2504" s="348" t="str">
        <f>IF(D2504="","",CONCATENATE(D2504," ","@"," ",IFERROR(VLOOKUP(D2504,#REF!,2,FALSE),0),"/","ünit"," ","x"," ",E2504," ","ünits"," ","x"," ",F2504," ","days"," ","x"," ",G2504))</f>
        <v>Lead Consultant @ 0/ünit x 4 ünits x 4 days x 2</v>
      </c>
    </row>
    <row r="2505" spans="3:9" ht="15">
      <c r="D2505" s="328"/>
      <c r="E2505" s="334"/>
      <c r="F2505" s="330"/>
      <c r="G2505" s="331"/>
      <c r="H2505" s="347">
        <f>IFERROR(VLOOKUP(D2505,#REF!,2,FALSE),0)*E2505*F2505*G2505</f>
        <v>0</v>
      </c>
      <c r="I2505" s="348" t="str">
        <f>IF(D2505="","",CONCATENATE(D2505," ","@"," ",IFERROR(VLOOKUP(D2505,#REF!,2,FALSE),0),"/","ünit"," ","x"," ",E2505," ","ünits"," ","x"," ",F2505," ","days"," ","x"," ",G2505))</f>
        <v/>
      </c>
    </row>
    <row r="2506" spans="3:9" ht="15">
      <c r="D2506" s="328"/>
      <c r="E2506" s="329"/>
      <c r="F2506" s="330"/>
      <c r="G2506" s="331"/>
      <c r="H2506" s="347">
        <f>IFERROR(VLOOKUP(D2506,#REF!,2,FALSE),0)*E2506*F2506*G2506</f>
        <v>0</v>
      </c>
      <c r="I2506" s="348" t="str">
        <f>IF(D2506="","",CONCATENATE(D2506," ","@"," ",IFERROR(VLOOKUP(D2506,#REF!,2,FALSE),0),"/","ünit"," ","x"," ",E2506," ","ünits"," ","x"," ",F2506," ","days"," ","x"," ",G2506))</f>
        <v/>
      </c>
    </row>
    <row r="2507" spans="3:9" ht="15">
      <c r="D2507" s="328"/>
      <c r="E2507" s="334"/>
      <c r="F2507" s="330"/>
      <c r="G2507" s="331"/>
      <c r="H2507" s="347">
        <f>IFERROR(VLOOKUP(D2507,#REF!,2,FALSE),0)*E2507*F2507*G2507</f>
        <v>0</v>
      </c>
      <c r="I2507" s="348" t="str">
        <f>IF(D2507="","",CONCATENATE(D2507," ","@"," ",IFERROR(VLOOKUP(D2507,#REF!,2,FALSE),0),"/","ünit"," ","x"," ",E2507," ","ünits"," ","x"," ",F2507," ","days"," ","x"," ",G2507))</f>
        <v/>
      </c>
    </row>
    <row r="2508" spans="3:9" ht="15">
      <c r="D2508" s="328"/>
      <c r="E2508" s="329"/>
      <c r="F2508" s="330"/>
      <c r="G2508" s="331"/>
      <c r="H2508" s="347">
        <f>IFERROR(VLOOKUP(D2508,#REF!,2,FALSE),0)*E2508*F2508*G2508</f>
        <v>0</v>
      </c>
      <c r="I2508" s="348" t="str">
        <f>IF(D2508="","",CONCATENATE(D2508," ","@"," ",IFERROR(VLOOKUP(D2508,#REF!,2,FALSE),0),"/","ünit"," ","x"," ",E2508," ","ünits"," ","x"," ",F2508," ","days"," ","x"," ",G2508))</f>
        <v/>
      </c>
    </row>
    <row r="2509" spans="3:9" ht="15">
      <c r="D2509" s="328"/>
      <c r="E2509" s="334"/>
      <c r="F2509" s="330"/>
      <c r="G2509" s="331"/>
      <c r="H2509" s="347">
        <f>IFERROR(VLOOKUP(D2509,#REF!,2,FALSE),0)*E2509*F2509*G2509</f>
        <v>0</v>
      </c>
      <c r="I2509" s="348" t="str">
        <f>IF(D2509="","",CONCATENATE(D2509," ","@"," ",IFERROR(VLOOKUP(D2509,#REF!,2,FALSE),0),"/","ünit"," ","x"," ",E2509," ","ünits"," ","x"," ",F2509," ","days"," ","x"," ",G2509))</f>
        <v/>
      </c>
    </row>
    <row r="2510" spans="3:9" ht="15">
      <c r="D2510" s="328"/>
      <c r="E2510" s="329"/>
      <c r="F2510" s="330"/>
      <c r="G2510" s="331"/>
      <c r="H2510" s="347">
        <f>IFERROR(VLOOKUP(D2510,#REF!,2,FALSE),0)*E2510*F2510*G2510</f>
        <v>0</v>
      </c>
      <c r="I2510" s="348" t="str">
        <f>IF(D2510="","",CONCATENATE(D2510," ","@"," ",IFERROR(VLOOKUP(D2510,#REF!,2,FALSE),0),"/","ünit"," ","x"," ",E2510," ","ünits"," ","x"," ",F2510," ","days"," ","x"," ",G2510))</f>
        <v/>
      </c>
    </row>
    <row r="2511" spans="3:9" ht="15">
      <c r="D2511" s="328"/>
      <c r="E2511" s="334"/>
      <c r="F2511" s="330"/>
      <c r="G2511" s="331"/>
      <c r="H2511" s="347">
        <f>IFERROR(VLOOKUP(D2511,#REF!,2,FALSE),0)*E2511*F2511*G2511</f>
        <v>0</v>
      </c>
      <c r="I2511" s="348" t="str">
        <f>IF(D2511="","",CONCATENATE(D2511," ","@"," ",IFERROR(VLOOKUP(D2511,#REF!,2,FALSE),0),"/","ünit"," ","x"," ",E2511," ","ünits"," ","x"," ",F2511," ","days"," ","x"," ",G2511))</f>
        <v/>
      </c>
    </row>
    <row r="2512" spans="3:9" ht="15">
      <c r="D2512" s="328"/>
      <c r="E2512" s="329"/>
      <c r="F2512" s="330"/>
      <c r="G2512" s="331"/>
      <c r="H2512" s="347">
        <f>IFERROR(VLOOKUP(D2512,#REF!,2,FALSE),0)*E2512*F2512*G2512</f>
        <v>0</v>
      </c>
      <c r="I2512" s="348" t="str">
        <f>IF(D2512="","",CONCATENATE(D2512," ","@"," ",IFERROR(VLOOKUP(D2512,#REF!,2,FALSE),0),"/","ünit"," ","x"," ",E2512," ","ünits"," ","x"," ",F2512," ","days"," ","x"," ",G2512))</f>
        <v/>
      </c>
    </row>
    <row r="2513" spans="3:9" ht="15.6" thickBot="1">
      <c r="D2513" s="328"/>
      <c r="E2513" s="334"/>
      <c r="F2513" s="330"/>
      <c r="G2513" s="331"/>
      <c r="H2513" s="347">
        <f>IFERROR(VLOOKUP(D2513,#REF!,2,FALSE),0)*E2513*F2513*G2513</f>
        <v>0</v>
      </c>
      <c r="I2513" s="348" t="str">
        <f>IF(D2513="","",CONCATENATE(D2513," ","@"," ",IFERROR(VLOOKUP(D2513,#REF!,2,FALSE),0),"/","ünit"," ","x"," ",E2513," ","ünits"," ","x"," ",F2513," ","days"," ","x"," ",G2513))</f>
        <v/>
      </c>
    </row>
    <row r="2514" spans="3:9" ht="16.2" thickBot="1">
      <c r="D2514" s="335" t="s">
        <v>1147</v>
      </c>
      <c r="E2514" s="336"/>
      <c r="F2514" s="337"/>
      <c r="G2514" s="337"/>
      <c r="H2514" s="349">
        <f>SUM(H2504:H2513)</f>
        <v>0</v>
      </c>
      <c r="I2514" s="350"/>
    </row>
    <row r="2515" spans="3:9" ht="16.2" thickBot="1">
      <c r="D2515" s="340"/>
      <c r="E2515" s="342"/>
      <c r="F2515" s="341"/>
      <c r="G2515" s="341"/>
      <c r="H2515"/>
      <c r="I2515"/>
    </row>
    <row r="2516" spans="3:9" ht="18" thickBot="1">
      <c r="C2516" s="364" t="s">
        <v>53</v>
      </c>
      <c r="D2516" s="897" t="str">
        <f>VLOOKUP(C2516,'AOP Pillar 2'!$C$9:$E$4251,2,FALSE)</f>
        <v xml:space="preserve"> Expand access and delivery of hepatitis prevention, care and treatment services in health care facilities and closed settings </v>
      </c>
      <c r="E2516" s="898"/>
      <c r="F2516" s="898"/>
      <c r="G2516" s="898"/>
      <c r="H2516" s="898"/>
      <c r="I2516" s="899"/>
    </row>
    <row r="2517" spans="3:9" ht="15" thickBot="1"/>
    <row r="2518" spans="3:9" ht="15.6" thickBot="1">
      <c r="C2518" s="125" t="s">
        <v>1616</v>
      </c>
      <c r="D2518" s="894" t="str">
        <f>VLOOKUP(C2518,'AOP Pillar 2'!$F$12:$G$4251,2,FALSE)</f>
        <v>Workshop</v>
      </c>
      <c r="E2518" s="895"/>
      <c r="F2518" s="895"/>
      <c r="G2518" s="895"/>
      <c r="H2518" s="895"/>
      <c r="I2518" s="896"/>
    </row>
    <row r="2519" spans="3:9" ht="15.6" thickBot="1">
      <c r="C2519" s="125" t="s">
        <v>1616</v>
      </c>
      <c r="D2519" s="894">
        <f>VLOOKUP(C2519,'AOP Pillar 2'!$F$12:$I$4251,3,FALSE)</f>
        <v>0</v>
      </c>
      <c r="E2519" s="895"/>
      <c r="F2519" s="895"/>
      <c r="G2519" s="895"/>
      <c r="H2519" s="895"/>
      <c r="I2519" s="896"/>
    </row>
    <row r="2520" spans="3:9" ht="16.2" thickBot="1">
      <c r="D2520" s="325" t="s">
        <v>1141</v>
      </c>
      <c r="E2520" s="326" t="s">
        <v>1142</v>
      </c>
      <c r="F2520" s="326" t="s">
        <v>1143</v>
      </c>
      <c r="G2520" s="326" t="s">
        <v>1144</v>
      </c>
      <c r="H2520" s="346" t="s">
        <v>1145</v>
      </c>
      <c r="I2520" s="346" t="s">
        <v>1146</v>
      </c>
    </row>
    <row r="2521" spans="3:9" ht="28.8">
      <c r="D2521" s="328" t="s">
        <v>1148</v>
      </c>
      <c r="E2521" s="329">
        <v>4</v>
      </c>
      <c r="F2521" s="330">
        <v>4</v>
      </c>
      <c r="G2521" s="331">
        <v>2</v>
      </c>
      <c r="H2521" s="347">
        <f>IFERROR(VLOOKUP(D2521,#REF!,2,FALSE),0)*E2521*F2521*G2521</f>
        <v>0</v>
      </c>
      <c r="I2521" s="348" t="str">
        <f>IF(D2521="","",CONCATENATE(D2521," ","@"," ",IFERROR(VLOOKUP(D2521,#REF!,2,FALSE),0),"/","ünit"," ","x"," ",E2521," ","ünits"," ","x"," ",F2521," ","days"," ","x"," ",G2521))</f>
        <v>Lead Consultant @ 0/ünit x 4 ünits x 4 days x 2</v>
      </c>
    </row>
    <row r="2522" spans="3:9" ht="15">
      <c r="D2522" s="328"/>
      <c r="E2522" s="334"/>
      <c r="F2522" s="330"/>
      <c r="G2522" s="331"/>
      <c r="H2522" s="347">
        <f>IFERROR(VLOOKUP(D2522,#REF!,2,FALSE),0)*E2522*F2522*G2522</f>
        <v>0</v>
      </c>
      <c r="I2522" s="348" t="str">
        <f>IF(D2522="","",CONCATENATE(D2522," ","@"," ",IFERROR(VLOOKUP(D2522,#REF!,2,FALSE),0),"/","ünit"," ","x"," ",E2522," ","ünits"," ","x"," ",F2522," ","days"," ","x"," ",G2522))</f>
        <v/>
      </c>
    </row>
    <row r="2523" spans="3:9" ht="15">
      <c r="D2523" s="328"/>
      <c r="E2523" s="329"/>
      <c r="F2523" s="330"/>
      <c r="G2523" s="331"/>
      <c r="H2523" s="347">
        <f>IFERROR(VLOOKUP(D2523,#REF!,2,FALSE),0)*E2523*F2523*G2523</f>
        <v>0</v>
      </c>
      <c r="I2523" s="348" t="str">
        <f>IF(D2523="","",CONCATENATE(D2523," ","@"," ",IFERROR(VLOOKUP(D2523,#REF!,2,FALSE),0),"/","ünit"," ","x"," ",E2523," ","ünits"," ","x"," ",F2523," ","days"," ","x"," ",G2523))</f>
        <v/>
      </c>
    </row>
    <row r="2524" spans="3:9" ht="15">
      <c r="D2524" s="328"/>
      <c r="E2524" s="334"/>
      <c r="F2524" s="330"/>
      <c r="G2524" s="331"/>
      <c r="H2524" s="347">
        <f>IFERROR(VLOOKUP(D2524,#REF!,2,FALSE),0)*E2524*F2524*G2524</f>
        <v>0</v>
      </c>
      <c r="I2524" s="348" t="str">
        <f>IF(D2524="","",CONCATENATE(D2524," ","@"," ",IFERROR(VLOOKUP(D2524,#REF!,2,FALSE),0),"/","ünit"," ","x"," ",E2524," ","ünits"," ","x"," ",F2524," ","days"," ","x"," ",G2524))</f>
        <v/>
      </c>
    </row>
    <row r="2525" spans="3:9" ht="15">
      <c r="D2525" s="328"/>
      <c r="E2525" s="329"/>
      <c r="F2525" s="330"/>
      <c r="G2525" s="331"/>
      <c r="H2525" s="347">
        <f>IFERROR(VLOOKUP(D2525,#REF!,2,FALSE),0)*E2525*F2525*G2525</f>
        <v>0</v>
      </c>
      <c r="I2525" s="348" t="str">
        <f>IF(D2525="","",CONCATENATE(D2525," ","@"," ",IFERROR(VLOOKUP(D2525,#REF!,2,FALSE),0),"/","ünit"," ","x"," ",E2525," ","ünits"," ","x"," ",F2525," ","days"," ","x"," ",G2525))</f>
        <v/>
      </c>
    </row>
    <row r="2526" spans="3:9" ht="15">
      <c r="D2526" s="328"/>
      <c r="E2526" s="334"/>
      <c r="F2526" s="330"/>
      <c r="G2526" s="331"/>
      <c r="H2526" s="347">
        <f>IFERROR(VLOOKUP(D2526,#REF!,2,FALSE),0)*E2526*F2526*G2526</f>
        <v>0</v>
      </c>
      <c r="I2526" s="348" t="str">
        <f>IF(D2526="","",CONCATENATE(D2526," ","@"," ",IFERROR(VLOOKUP(D2526,#REF!,2,FALSE),0),"/","ünit"," ","x"," ",E2526," ","ünits"," ","x"," ",F2526," ","days"," ","x"," ",G2526))</f>
        <v/>
      </c>
    </row>
    <row r="2527" spans="3:9" ht="15">
      <c r="D2527" s="328"/>
      <c r="E2527" s="329"/>
      <c r="F2527" s="330"/>
      <c r="G2527" s="331"/>
      <c r="H2527" s="347">
        <f>IFERROR(VLOOKUP(D2527,#REF!,2,FALSE),0)*E2527*F2527*G2527</f>
        <v>0</v>
      </c>
      <c r="I2527" s="348" t="str">
        <f>IF(D2527="","",CONCATENATE(D2527," ","@"," ",IFERROR(VLOOKUP(D2527,#REF!,2,FALSE),0),"/","ünit"," ","x"," ",E2527," ","ünits"," ","x"," ",F2527," ","days"," ","x"," ",G2527))</f>
        <v/>
      </c>
    </row>
    <row r="2528" spans="3:9" ht="15">
      <c r="D2528" s="328"/>
      <c r="E2528" s="334"/>
      <c r="F2528" s="330"/>
      <c r="G2528" s="331"/>
      <c r="H2528" s="347">
        <f>IFERROR(VLOOKUP(D2528,#REF!,2,FALSE),0)*E2528*F2528*G2528</f>
        <v>0</v>
      </c>
      <c r="I2528" s="348" t="str">
        <f>IF(D2528="","",CONCATENATE(D2528," ","@"," ",IFERROR(VLOOKUP(D2528,#REF!,2,FALSE),0),"/","ünit"," ","x"," ",E2528," ","ünits"," ","x"," ",F2528," ","days"," ","x"," ",G2528))</f>
        <v/>
      </c>
    </row>
    <row r="2529" spans="3:9" ht="15">
      <c r="D2529" s="328"/>
      <c r="E2529" s="329"/>
      <c r="F2529" s="330"/>
      <c r="G2529" s="331"/>
      <c r="H2529" s="347">
        <f>IFERROR(VLOOKUP(D2529,#REF!,2,FALSE),0)*E2529*F2529*G2529</f>
        <v>0</v>
      </c>
      <c r="I2529" s="348" t="str">
        <f>IF(D2529="","",CONCATENATE(D2529," ","@"," ",IFERROR(VLOOKUP(D2529,#REF!,2,FALSE),0),"/","ünit"," ","x"," ",E2529," ","ünits"," ","x"," ",F2529," ","days"," ","x"," ",G2529))</f>
        <v/>
      </c>
    </row>
    <row r="2530" spans="3:9" ht="15.6" thickBot="1">
      <c r="D2530" s="328"/>
      <c r="E2530" s="334"/>
      <c r="F2530" s="330"/>
      <c r="G2530" s="331"/>
      <c r="H2530" s="347">
        <f>IFERROR(VLOOKUP(D2530,#REF!,2,FALSE),0)*E2530*F2530*G2530</f>
        <v>0</v>
      </c>
      <c r="I2530" s="348" t="str">
        <f>IF(D2530="","",CONCATENATE(D2530," ","@"," ",IFERROR(VLOOKUP(D2530,#REF!,2,FALSE),0),"/","ünit"," ","x"," ",E2530," ","ünits"," ","x"," ",F2530," ","days"," ","x"," ",G2530))</f>
        <v/>
      </c>
    </row>
    <row r="2531" spans="3:9" ht="16.2" thickBot="1">
      <c r="D2531" s="335" t="s">
        <v>1147</v>
      </c>
      <c r="E2531" s="336"/>
      <c r="F2531" s="337"/>
      <c r="G2531" s="337"/>
      <c r="H2531" s="349">
        <f>SUM(H2521:H2530)</f>
        <v>0</v>
      </c>
      <c r="I2531" s="350"/>
    </row>
    <row r="2532" spans="3:9" ht="15" thickBot="1"/>
    <row r="2533" spans="3:9" ht="15.6" thickBot="1">
      <c r="C2533" s="125" t="s">
        <v>1617</v>
      </c>
      <c r="D2533" s="894" t="str">
        <f>VLOOKUP(C2533,'AOP Pillar 2'!$F$12:$G$4251,2,FALSE)</f>
        <v>Planning</v>
      </c>
      <c r="E2533" s="895"/>
      <c r="F2533" s="895"/>
      <c r="G2533" s="895"/>
      <c r="H2533" s="895"/>
      <c r="I2533" s="896"/>
    </row>
    <row r="2534" spans="3:9" ht="15.6" thickBot="1">
      <c r="C2534" s="125" t="s">
        <v>1617</v>
      </c>
      <c r="D2534" s="894">
        <f>VLOOKUP(C2534,'AOP Pillar 2'!$F$12:$I$4251,3,FALSE)</f>
        <v>0</v>
      </c>
      <c r="E2534" s="895"/>
      <c r="F2534" s="895"/>
      <c r="G2534" s="895"/>
      <c r="H2534" s="895"/>
      <c r="I2534" s="896"/>
    </row>
    <row r="2535" spans="3:9" ht="16.2" thickBot="1">
      <c r="D2535" s="325" t="s">
        <v>1141</v>
      </c>
      <c r="E2535" s="326" t="s">
        <v>1142</v>
      </c>
      <c r="F2535" s="326" t="s">
        <v>1143</v>
      </c>
      <c r="G2535" s="326" t="s">
        <v>1144</v>
      </c>
      <c r="H2535" s="346" t="s">
        <v>1145</v>
      </c>
      <c r="I2535" s="346" t="s">
        <v>1146</v>
      </c>
    </row>
    <row r="2536" spans="3:9" ht="28.8">
      <c r="D2536" s="328" t="s">
        <v>1148</v>
      </c>
      <c r="E2536" s="329">
        <v>4</v>
      </c>
      <c r="F2536" s="330">
        <v>4</v>
      </c>
      <c r="G2536" s="331">
        <v>2</v>
      </c>
      <c r="H2536" s="347">
        <f>IFERROR(VLOOKUP(D2536,#REF!,2,FALSE),0)*E2536*F2536*G2536</f>
        <v>0</v>
      </c>
      <c r="I2536" s="348" t="str">
        <f>IF(D2536="","",CONCATENATE(D2536," ","@"," ",IFERROR(VLOOKUP(D2536,#REF!,2,FALSE),0),"/","ünit"," ","x"," ",E2536," ","ünits"," ","x"," ",F2536," ","days"," ","x"," ",G2536))</f>
        <v>Lead Consultant @ 0/ünit x 4 ünits x 4 days x 2</v>
      </c>
    </row>
    <row r="2537" spans="3:9" ht="15">
      <c r="D2537" s="328"/>
      <c r="E2537" s="334"/>
      <c r="F2537" s="330"/>
      <c r="G2537" s="331"/>
      <c r="H2537" s="347">
        <f>IFERROR(VLOOKUP(D2537,#REF!,2,FALSE),0)*E2537*F2537*G2537</f>
        <v>0</v>
      </c>
      <c r="I2537" s="348" t="str">
        <f>IF(D2537="","",CONCATENATE(D2537," ","@"," ",IFERROR(VLOOKUP(D2537,#REF!,2,FALSE),0),"/","ünit"," ","x"," ",E2537," ","ünits"," ","x"," ",F2537," ","days"," ","x"," ",G2537))</f>
        <v/>
      </c>
    </row>
    <row r="2538" spans="3:9" ht="15">
      <c r="D2538" s="328"/>
      <c r="E2538" s="329"/>
      <c r="F2538" s="330"/>
      <c r="G2538" s="331"/>
      <c r="H2538" s="347">
        <f>IFERROR(VLOOKUP(D2538,#REF!,2,FALSE),0)*E2538*F2538*G2538</f>
        <v>0</v>
      </c>
      <c r="I2538" s="348" t="str">
        <f>IF(D2538="","",CONCATENATE(D2538," ","@"," ",IFERROR(VLOOKUP(D2538,#REF!,2,FALSE),0),"/","ünit"," ","x"," ",E2538," ","ünits"," ","x"," ",F2538," ","days"," ","x"," ",G2538))</f>
        <v/>
      </c>
    </row>
    <row r="2539" spans="3:9" ht="15">
      <c r="D2539" s="328"/>
      <c r="E2539" s="334"/>
      <c r="F2539" s="330"/>
      <c r="G2539" s="331"/>
      <c r="H2539" s="347">
        <f>IFERROR(VLOOKUP(D2539,#REF!,2,FALSE),0)*E2539*F2539*G2539</f>
        <v>0</v>
      </c>
      <c r="I2539" s="348" t="str">
        <f>IF(D2539="","",CONCATENATE(D2539," ","@"," ",IFERROR(VLOOKUP(D2539,#REF!,2,FALSE),0),"/","ünit"," ","x"," ",E2539," ","ünits"," ","x"," ",F2539," ","days"," ","x"," ",G2539))</f>
        <v/>
      </c>
    </row>
    <row r="2540" spans="3:9" ht="15">
      <c r="D2540" s="328"/>
      <c r="E2540" s="329"/>
      <c r="F2540" s="330"/>
      <c r="G2540" s="331"/>
      <c r="H2540" s="347">
        <f>IFERROR(VLOOKUP(D2540,#REF!,2,FALSE),0)*E2540*F2540*G2540</f>
        <v>0</v>
      </c>
      <c r="I2540" s="348" t="str">
        <f>IF(D2540="","",CONCATENATE(D2540," ","@"," ",IFERROR(VLOOKUP(D2540,#REF!,2,FALSE),0),"/","ünit"," ","x"," ",E2540," ","ünits"," ","x"," ",F2540," ","days"," ","x"," ",G2540))</f>
        <v/>
      </c>
    </row>
    <row r="2541" spans="3:9" ht="15">
      <c r="D2541" s="328"/>
      <c r="E2541" s="334"/>
      <c r="F2541" s="330"/>
      <c r="G2541" s="331"/>
      <c r="H2541" s="347">
        <f>IFERROR(VLOOKUP(D2541,#REF!,2,FALSE),0)*E2541*F2541*G2541</f>
        <v>0</v>
      </c>
      <c r="I2541" s="348" t="str">
        <f>IF(D2541="","",CONCATENATE(D2541," ","@"," ",IFERROR(VLOOKUP(D2541,#REF!,2,FALSE),0),"/","ünit"," ","x"," ",E2541," ","ünits"," ","x"," ",F2541," ","days"," ","x"," ",G2541))</f>
        <v/>
      </c>
    </row>
    <row r="2542" spans="3:9" ht="15">
      <c r="D2542" s="328"/>
      <c r="E2542" s="329"/>
      <c r="F2542" s="330"/>
      <c r="G2542" s="331"/>
      <c r="H2542" s="347">
        <f>IFERROR(VLOOKUP(D2542,#REF!,2,FALSE),0)*E2542*F2542*G2542</f>
        <v>0</v>
      </c>
      <c r="I2542" s="348" t="str">
        <f>IF(D2542="","",CONCATENATE(D2542," ","@"," ",IFERROR(VLOOKUP(D2542,#REF!,2,FALSE),0),"/","ünit"," ","x"," ",E2542," ","ünits"," ","x"," ",F2542," ","days"," ","x"," ",G2542))</f>
        <v/>
      </c>
    </row>
    <row r="2543" spans="3:9" ht="15">
      <c r="D2543" s="328"/>
      <c r="E2543" s="334"/>
      <c r="F2543" s="330"/>
      <c r="G2543" s="331"/>
      <c r="H2543" s="347">
        <f>IFERROR(VLOOKUP(D2543,#REF!,2,FALSE),0)*E2543*F2543*G2543</f>
        <v>0</v>
      </c>
      <c r="I2543" s="348" t="str">
        <f>IF(D2543="","",CONCATENATE(D2543," ","@"," ",IFERROR(VLOOKUP(D2543,#REF!,2,FALSE),0),"/","ünit"," ","x"," ",E2543," ","ünits"," ","x"," ",F2543," ","days"," ","x"," ",G2543))</f>
        <v/>
      </c>
    </row>
    <row r="2544" spans="3:9" ht="15">
      <c r="D2544" s="328"/>
      <c r="E2544" s="329"/>
      <c r="F2544" s="330"/>
      <c r="G2544" s="331"/>
      <c r="H2544" s="347">
        <f>IFERROR(VLOOKUP(D2544,#REF!,2,FALSE),0)*E2544*F2544*G2544</f>
        <v>0</v>
      </c>
      <c r="I2544" s="348" t="str">
        <f>IF(D2544="","",CONCATENATE(D2544," ","@"," ",IFERROR(VLOOKUP(D2544,#REF!,2,FALSE),0),"/","ünit"," ","x"," ",E2544," ","ünits"," ","x"," ",F2544," ","days"," ","x"," ",G2544))</f>
        <v/>
      </c>
    </row>
    <row r="2545" spans="3:9" ht="15.6" thickBot="1">
      <c r="D2545" s="328"/>
      <c r="E2545" s="334"/>
      <c r="F2545" s="330"/>
      <c r="G2545" s="331"/>
      <c r="H2545" s="347">
        <f>IFERROR(VLOOKUP(D2545,#REF!,2,FALSE),0)*E2545*F2545*G2545</f>
        <v>0</v>
      </c>
      <c r="I2545" s="348" t="str">
        <f>IF(D2545="","",CONCATENATE(D2545," ","@"," ",IFERROR(VLOOKUP(D2545,#REF!,2,FALSE),0),"/","ünit"," ","x"," ",E2545," ","ünits"," ","x"," ",F2545," ","days"," ","x"," ",G2545))</f>
        <v/>
      </c>
    </row>
    <row r="2546" spans="3:9" ht="16.2" thickBot="1">
      <c r="D2546" s="335" t="s">
        <v>1147</v>
      </c>
      <c r="E2546" s="336"/>
      <c r="F2546" s="337"/>
      <c r="G2546" s="337"/>
      <c r="H2546" s="349">
        <f>SUM(H2536:H2545)</f>
        <v>0</v>
      </c>
      <c r="I2546" s="350"/>
    </row>
    <row r="2547" spans="3:9" ht="15" thickBot="1"/>
    <row r="2548" spans="3:9" ht="15.6" thickBot="1">
      <c r="C2548" s="125" t="s">
        <v>1621</v>
      </c>
      <c r="D2548" s="894" t="str">
        <f>VLOOKUP(C2548,'AOP Pillar 2'!$F$12:$G$4251,2,FALSE)</f>
        <v>Dessemination</v>
      </c>
      <c r="E2548" s="895"/>
      <c r="F2548" s="895"/>
      <c r="G2548" s="895"/>
      <c r="H2548" s="895"/>
      <c r="I2548" s="896"/>
    </row>
    <row r="2549" spans="3:9" ht="15.6" thickBot="1">
      <c r="C2549" s="125" t="s">
        <v>1621</v>
      </c>
      <c r="D2549" s="894">
        <f>VLOOKUP(C2549,'AOP Pillar 2'!$F$12:$I$4251,3,FALSE)</f>
        <v>0</v>
      </c>
      <c r="E2549" s="895"/>
      <c r="F2549" s="895"/>
      <c r="G2549" s="895"/>
      <c r="H2549" s="895"/>
      <c r="I2549" s="896"/>
    </row>
    <row r="2550" spans="3:9" ht="16.2" thickBot="1">
      <c r="D2550" s="325" t="s">
        <v>1141</v>
      </c>
      <c r="E2550" s="326" t="s">
        <v>1142</v>
      </c>
      <c r="F2550" s="326" t="s">
        <v>1143</v>
      </c>
      <c r="G2550" s="326" t="s">
        <v>1144</v>
      </c>
      <c r="H2550" s="346" t="s">
        <v>1145</v>
      </c>
      <c r="I2550" s="346" t="s">
        <v>1146</v>
      </c>
    </row>
    <row r="2551" spans="3:9" ht="28.8">
      <c r="D2551" s="328" t="s">
        <v>1148</v>
      </c>
      <c r="E2551" s="329">
        <v>4</v>
      </c>
      <c r="F2551" s="330">
        <v>4</v>
      </c>
      <c r="G2551" s="331">
        <v>2</v>
      </c>
      <c r="H2551" s="347">
        <f>IFERROR(VLOOKUP(D2551,#REF!,2,FALSE),0)*E2551*F2551*G2551</f>
        <v>0</v>
      </c>
      <c r="I2551" s="348" t="str">
        <f>IF(D2551="","",CONCATENATE(D2551," ","@"," ",IFERROR(VLOOKUP(D2551,#REF!,2,FALSE),0),"/","ünit"," ","x"," ",E2551," ","ünits"," ","x"," ",F2551," ","days"," ","x"," ",G2551))</f>
        <v>Lead Consultant @ 0/ünit x 4 ünits x 4 days x 2</v>
      </c>
    </row>
    <row r="2552" spans="3:9" ht="15">
      <c r="D2552" s="328"/>
      <c r="E2552" s="334"/>
      <c r="F2552" s="330"/>
      <c r="G2552" s="331"/>
      <c r="H2552" s="347">
        <f>IFERROR(VLOOKUP(D2552,#REF!,2,FALSE),0)*E2552*F2552*G2552</f>
        <v>0</v>
      </c>
      <c r="I2552" s="348" t="str">
        <f>IF(D2552="","",CONCATENATE(D2552," ","@"," ",IFERROR(VLOOKUP(D2552,#REF!,2,FALSE),0),"/","ünit"," ","x"," ",E2552," ","ünits"," ","x"," ",F2552," ","days"," ","x"," ",G2552))</f>
        <v/>
      </c>
    </row>
    <row r="2553" spans="3:9" ht="15">
      <c r="D2553" s="328"/>
      <c r="E2553" s="329"/>
      <c r="F2553" s="330"/>
      <c r="G2553" s="331"/>
      <c r="H2553" s="347">
        <f>IFERROR(VLOOKUP(D2553,#REF!,2,FALSE),0)*E2553*F2553*G2553</f>
        <v>0</v>
      </c>
      <c r="I2553" s="348" t="str">
        <f>IF(D2553="","",CONCATENATE(D2553," ","@"," ",IFERROR(VLOOKUP(D2553,#REF!,2,FALSE),0),"/","ünit"," ","x"," ",E2553," ","ünits"," ","x"," ",F2553," ","days"," ","x"," ",G2553))</f>
        <v/>
      </c>
    </row>
    <row r="2554" spans="3:9" ht="15">
      <c r="D2554" s="328"/>
      <c r="E2554" s="334"/>
      <c r="F2554" s="330"/>
      <c r="G2554" s="331"/>
      <c r="H2554" s="347">
        <f>IFERROR(VLOOKUP(D2554,#REF!,2,FALSE),0)*E2554*F2554*G2554</f>
        <v>0</v>
      </c>
      <c r="I2554" s="348" t="str">
        <f>IF(D2554="","",CONCATENATE(D2554," ","@"," ",IFERROR(VLOOKUP(D2554,#REF!,2,FALSE),0),"/","ünit"," ","x"," ",E2554," ","ünits"," ","x"," ",F2554," ","days"," ","x"," ",G2554))</f>
        <v/>
      </c>
    </row>
    <row r="2555" spans="3:9" ht="15">
      <c r="D2555" s="328"/>
      <c r="E2555" s="329"/>
      <c r="F2555" s="330"/>
      <c r="G2555" s="331"/>
      <c r="H2555" s="347">
        <f>IFERROR(VLOOKUP(D2555,#REF!,2,FALSE),0)*E2555*F2555*G2555</f>
        <v>0</v>
      </c>
      <c r="I2555" s="348" t="str">
        <f>IF(D2555="","",CONCATENATE(D2555," ","@"," ",IFERROR(VLOOKUP(D2555,#REF!,2,FALSE),0),"/","ünit"," ","x"," ",E2555," ","ünits"," ","x"," ",F2555," ","days"," ","x"," ",G2555))</f>
        <v/>
      </c>
    </row>
    <row r="2556" spans="3:9" ht="15">
      <c r="D2556" s="328"/>
      <c r="E2556" s="334"/>
      <c r="F2556" s="330"/>
      <c r="G2556" s="331"/>
      <c r="H2556" s="347">
        <f>IFERROR(VLOOKUP(D2556,#REF!,2,FALSE),0)*E2556*F2556*G2556</f>
        <v>0</v>
      </c>
      <c r="I2556" s="348" t="str">
        <f>IF(D2556="","",CONCATENATE(D2556," ","@"," ",IFERROR(VLOOKUP(D2556,#REF!,2,FALSE),0),"/","ünit"," ","x"," ",E2556," ","ünits"," ","x"," ",F2556," ","days"," ","x"," ",G2556))</f>
        <v/>
      </c>
    </row>
    <row r="2557" spans="3:9" ht="15">
      <c r="D2557" s="328"/>
      <c r="E2557" s="329"/>
      <c r="F2557" s="330"/>
      <c r="G2557" s="331"/>
      <c r="H2557" s="347">
        <f>IFERROR(VLOOKUP(D2557,#REF!,2,FALSE),0)*E2557*F2557*G2557</f>
        <v>0</v>
      </c>
      <c r="I2557" s="348" t="str">
        <f>IF(D2557="","",CONCATENATE(D2557," ","@"," ",IFERROR(VLOOKUP(D2557,#REF!,2,FALSE),0),"/","ünit"," ","x"," ",E2557," ","ünits"," ","x"," ",F2557," ","days"," ","x"," ",G2557))</f>
        <v/>
      </c>
    </row>
    <row r="2558" spans="3:9" ht="15">
      <c r="D2558" s="328"/>
      <c r="E2558" s="334"/>
      <c r="F2558" s="330"/>
      <c r="G2558" s="331"/>
      <c r="H2558" s="347">
        <f>IFERROR(VLOOKUP(D2558,#REF!,2,FALSE),0)*E2558*F2558*G2558</f>
        <v>0</v>
      </c>
      <c r="I2558" s="348" t="str">
        <f>IF(D2558="","",CONCATENATE(D2558," ","@"," ",IFERROR(VLOOKUP(D2558,#REF!,2,FALSE),0),"/","ünit"," ","x"," ",E2558," ","ünits"," ","x"," ",F2558," ","days"," ","x"," ",G2558))</f>
        <v/>
      </c>
    </row>
    <row r="2559" spans="3:9" ht="15">
      <c r="D2559" s="328"/>
      <c r="E2559" s="329"/>
      <c r="F2559" s="330"/>
      <c r="G2559" s="331"/>
      <c r="H2559" s="347">
        <f>IFERROR(VLOOKUP(D2559,#REF!,2,FALSE),0)*E2559*F2559*G2559</f>
        <v>0</v>
      </c>
      <c r="I2559" s="348" t="str">
        <f>IF(D2559="","",CONCATENATE(D2559," ","@"," ",IFERROR(VLOOKUP(D2559,#REF!,2,FALSE),0),"/","ünit"," ","x"," ",E2559," ","ünits"," ","x"," ",F2559," ","days"," ","x"," ",G2559))</f>
        <v/>
      </c>
    </row>
    <row r="2560" spans="3:9" ht="15.6" thickBot="1">
      <c r="D2560" s="328"/>
      <c r="E2560" s="334"/>
      <c r="F2560" s="330"/>
      <c r="G2560" s="331"/>
      <c r="H2560" s="347">
        <f>IFERROR(VLOOKUP(D2560,#REF!,2,FALSE),0)*E2560*F2560*G2560</f>
        <v>0</v>
      </c>
      <c r="I2560" s="348" t="str">
        <f>IF(D2560="","",CONCATENATE(D2560," ","@"," ",IFERROR(VLOOKUP(D2560,#REF!,2,FALSE),0),"/","ünit"," ","x"," ",E2560," ","ünits"," ","x"," ",F2560," ","days"," ","x"," ",G2560))</f>
        <v/>
      </c>
    </row>
    <row r="2561" spans="3:9" ht="16.2" thickBot="1">
      <c r="D2561" s="335" t="s">
        <v>1147</v>
      </c>
      <c r="E2561" s="336"/>
      <c r="F2561" s="337"/>
      <c r="G2561" s="337"/>
      <c r="H2561" s="349">
        <f>SUM(H2551:H2560)</f>
        <v>0</v>
      </c>
      <c r="I2561" s="350"/>
    </row>
    <row r="2562" spans="3:9" ht="16.2" thickBot="1">
      <c r="D2562" s="340"/>
      <c r="E2562" s="341"/>
      <c r="F2562" s="342"/>
      <c r="G2562" s="341"/>
      <c r="H2562" s="341"/>
      <c r="I2562" s="344"/>
    </row>
    <row r="2563" spans="3:9" ht="15.6" thickBot="1">
      <c r="C2563" s="125" t="s">
        <v>1622</v>
      </c>
      <c r="D2563" s="894" t="str">
        <f>VLOOKUP(C2563,'AOP Pillar 2'!$F$12:$G$4251,2,FALSE)</f>
        <v>Develop</v>
      </c>
      <c r="E2563" s="895"/>
      <c r="F2563" s="895"/>
      <c r="G2563" s="895"/>
      <c r="H2563" s="895"/>
      <c r="I2563" s="896"/>
    </row>
    <row r="2564" spans="3:9" ht="15.6" thickBot="1">
      <c r="C2564" s="125" t="s">
        <v>1611</v>
      </c>
      <c r="D2564" s="894">
        <f>VLOOKUP(C2564,'AOP Pillar 2'!$F$12:$I$4251,3,FALSE)</f>
        <v>0</v>
      </c>
      <c r="E2564" s="895"/>
      <c r="F2564" s="895"/>
      <c r="G2564" s="895"/>
      <c r="H2564" s="895"/>
      <c r="I2564" s="896"/>
    </row>
    <row r="2565" spans="3:9" ht="16.2" thickBot="1">
      <c r="D2565" s="325" t="s">
        <v>1141</v>
      </c>
      <c r="E2565" s="326" t="s">
        <v>1142</v>
      </c>
      <c r="F2565" s="326" t="s">
        <v>1143</v>
      </c>
      <c r="G2565" s="326" t="s">
        <v>1144</v>
      </c>
      <c r="H2565" s="346" t="s">
        <v>1145</v>
      </c>
      <c r="I2565" s="346" t="s">
        <v>1146</v>
      </c>
    </row>
    <row r="2566" spans="3:9" ht="28.8">
      <c r="D2566" s="328" t="s">
        <v>1148</v>
      </c>
      <c r="E2566" s="329">
        <v>4</v>
      </c>
      <c r="F2566" s="330">
        <v>4</v>
      </c>
      <c r="G2566" s="331">
        <v>2</v>
      </c>
      <c r="H2566" s="347">
        <f>IFERROR(VLOOKUP(D2566,#REF!,2,FALSE),0)*E2566*F2566*G2566</f>
        <v>0</v>
      </c>
      <c r="I2566" s="348" t="str">
        <f>IF(D2566="","",CONCATENATE(D2566," ","@"," ",IFERROR(VLOOKUP(D2566,#REF!,2,FALSE),0),"/","ünit"," ","x"," ",E2566," ","ünits"," ","x"," ",F2566," ","days"," ","x"," ",G2566))</f>
        <v>Lead Consultant @ 0/ünit x 4 ünits x 4 days x 2</v>
      </c>
    </row>
    <row r="2567" spans="3:9" ht="15">
      <c r="D2567" s="328"/>
      <c r="E2567" s="334"/>
      <c r="F2567" s="330"/>
      <c r="G2567" s="331"/>
      <c r="H2567" s="347">
        <f>IFERROR(VLOOKUP(D2567,#REF!,2,FALSE),0)*E2567*F2567*G2567</f>
        <v>0</v>
      </c>
      <c r="I2567" s="348" t="str">
        <f>IF(D2567="","",CONCATENATE(D2567," ","@"," ",IFERROR(VLOOKUP(D2567,#REF!,2,FALSE),0),"/","ünit"," ","x"," ",E2567," ","ünits"," ","x"," ",F2567," ","days"," ","x"," ",G2567))</f>
        <v/>
      </c>
    </row>
    <row r="2568" spans="3:9" ht="15">
      <c r="D2568" s="328"/>
      <c r="E2568" s="329"/>
      <c r="F2568" s="330"/>
      <c r="G2568" s="331"/>
      <c r="H2568" s="347">
        <f>IFERROR(VLOOKUP(D2568,#REF!,2,FALSE),0)*E2568*F2568*G2568</f>
        <v>0</v>
      </c>
      <c r="I2568" s="348" t="str">
        <f>IF(D2568="","",CONCATENATE(D2568," ","@"," ",IFERROR(VLOOKUP(D2568,#REF!,2,FALSE),0),"/","ünit"," ","x"," ",E2568," ","ünits"," ","x"," ",F2568," ","days"," ","x"," ",G2568))</f>
        <v/>
      </c>
    </row>
    <row r="2569" spans="3:9" ht="15">
      <c r="D2569" s="328"/>
      <c r="E2569" s="334"/>
      <c r="F2569" s="330"/>
      <c r="G2569" s="331"/>
      <c r="H2569" s="347">
        <f>IFERROR(VLOOKUP(D2569,#REF!,2,FALSE),0)*E2569*F2569*G2569</f>
        <v>0</v>
      </c>
      <c r="I2569" s="348" t="str">
        <f>IF(D2569="","",CONCATENATE(D2569," ","@"," ",IFERROR(VLOOKUP(D2569,#REF!,2,FALSE),0),"/","ünit"," ","x"," ",E2569," ","ünits"," ","x"," ",F2569," ","days"," ","x"," ",G2569))</f>
        <v/>
      </c>
    </row>
    <row r="2570" spans="3:9" ht="15">
      <c r="D2570" s="328"/>
      <c r="E2570" s="329"/>
      <c r="F2570" s="330"/>
      <c r="G2570" s="331"/>
      <c r="H2570" s="347">
        <f>IFERROR(VLOOKUP(D2570,#REF!,2,FALSE),0)*E2570*F2570*G2570</f>
        <v>0</v>
      </c>
      <c r="I2570" s="348" t="str">
        <f>IF(D2570="","",CONCATENATE(D2570," ","@"," ",IFERROR(VLOOKUP(D2570,#REF!,2,FALSE),0),"/","ünit"," ","x"," ",E2570," ","ünits"," ","x"," ",F2570," ","days"," ","x"," ",G2570))</f>
        <v/>
      </c>
    </row>
    <row r="2571" spans="3:9" ht="15">
      <c r="D2571" s="328"/>
      <c r="E2571" s="334"/>
      <c r="F2571" s="330"/>
      <c r="G2571" s="331"/>
      <c r="H2571" s="347">
        <f>IFERROR(VLOOKUP(D2571,#REF!,2,FALSE),0)*E2571*F2571*G2571</f>
        <v>0</v>
      </c>
      <c r="I2571" s="348" t="str">
        <f>IF(D2571="","",CONCATENATE(D2571," ","@"," ",IFERROR(VLOOKUP(D2571,#REF!,2,FALSE),0),"/","ünit"," ","x"," ",E2571," ","ünits"," ","x"," ",F2571," ","days"," ","x"," ",G2571))</f>
        <v/>
      </c>
    </row>
    <row r="2572" spans="3:9" ht="15">
      <c r="D2572" s="328"/>
      <c r="E2572" s="329"/>
      <c r="F2572" s="330"/>
      <c r="G2572" s="331"/>
      <c r="H2572" s="347">
        <f>IFERROR(VLOOKUP(D2572,#REF!,2,FALSE),0)*E2572*F2572*G2572</f>
        <v>0</v>
      </c>
      <c r="I2572" s="348" t="str">
        <f>IF(D2572="","",CONCATENATE(D2572," ","@"," ",IFERROR(VLOOKUP(D2572,#REF!,2,FALSE),0),"/","ünit"," ","x"," ",E2572," ","ünits"," ","x"," ",F2572," ","days"," ","x"," ",G2572))</f>
        <v/>
      </c>
    </row>
    <row r="2573" spans="3:9" ht="15">
      <c r="D2573" s="328"/>
      <c r="E2573" s="334"/>
      <c r="F2573" s="330"/>
      <c r="G2573" s="331"/>
      <c r="H2573" s="347">
        <f>IFERROR(VLOOKUP(D2573,#REF!,2,FALSE),0)*E2573*F2573*G2573</f>
        <v>0</v>
      </c>
      <c r="I2573" s="348" t="str">
        <f>IF(D2573="","",CONCATENATE(D2573," ","@"," ",IFERROR(VLOOKUP(D2573,#REF!,2,FALSE),0),"/","ünit"," ","x"," ",E2573," ","ünits"," ","x"," ",F2573," ","days"," ","x"," ",G2573))</f>
        <v/>
      </c>
    </row>
    <row r="2574" spans="3:9" ht="15">
      <c r="D2574" s="328"/>
      <c r="E2574" s="329"/>
      <c r="F2574" s="330"/>
      <c r="G2574" s="331"/>
      <c r="H2574" s="347">
        <f>IFERROR(VLOOKUP(D2574,#REF!,2,FALSE),0)*E2574*F2574*G2574</f>
        <v>0</v>
      </c>
      <c r="I2574" s="348" t="str">
        <f>IF(D2574="","",CONCATENATE(D2574," ","@"," ",IFERROR(VLOOKUP(D2574,#REF!,2,FALSE),0),"/","ünit"," ","x"," ",E2574," ","ünits"," ","x"," ",F2574," ","days"," ","x"," ",G2574))</f>
        <v/>
      </c>
    </row>
    <row r="2575" spans="3:9" ht="15.6" thickBot="1">
      <c r="D2575" s="328"/>
      <c r="E2575" s="334"/>
      <c r="F2575" s="330"/>
      <c r="G2575" s="331"/>
      <c r="H2575" s="347">
        <f>IFERROR(VLOOKUP(D2575,#REF!,2,FALSE),0)*E2575*F2575*G2575</f>
        <v>0</v>
      </c>
      <c r="I2575" s="348" t="str">
        <f>IF(D2575="","",CONCATENATE(D2575," ","@"," ",IFERROR(VLOOKUP(D2575,#REF!,2,FALSE),0),"/","ünit"," ","x"," ",E2575," ","ünits"," ","x"," ",F2575," ","days"," ","x"," ",G2575))</f>
        <v/>
      </c>
    </row>
    <row r="2576" spans="3:9" ht="16.2" thickBot="1">
      <c r="D2576" s="335" t="s">
        <v>1147</v>
      </c>
      <c r="E2576" s="336"/>
      <c r="F2576" s="337"/>
      <c r="G2576" s="337"/>
      <c r="H2576" s="349">
        <f>SUM(H2566:H2575)</f>
        <v>0</v>
      </c>
      <c r="I2576" s="350"/>
    </row>
    <row r="2577" spans="3:9" ht="15.6">
      <c r="D2577" s="340"/>
      <c r="E2577" s="342"/>
      <c r="F2577" s="341"/>
      <c r="G2577" s="341"/>
      <c r="H2577"/>
      <c r="I2577"/>
    </row>
    <row r="2578" spans="3:9" ht="16.2" thickBot="1">
      <c r="D2578" s="340"/>
      <c r="E2578" s="342"/>
      <c r="F2578" s="341"/>
      <c r="G2578" s="341"/>
      <c r="H2578" s="271"/>
      <c r="I2578" s="271"/>
    </row>
    <row r="2579" spans="3:9" ht="15" thickBot="1">
      <c r="C2579" s="323">
        <v>6</v>
      </c>
      <c r="D2579" s="900" t="str">
        <f>VLOOKUP(C2579,'AOP Pillar 2'!$A$8:$G$4251,2,FALSE)</f>
        <v xml:space="preserve">Non-Communicable Disease, Care of The Elderly, Mental Health, Oral Health, Eye Healthcare   </v>
      </c>
      <c r="E2579" s="901"/>
      <c r="F2579" s="901"/>
      <c r="G2579" s="901"/>
      <c r="H2579" s="901"/>
      <c r="I2579" s="902"/>
    </row>
    <row r="2580" spans="3:9" ht="16.2" thickBot="1">
      <c r="D2580" s="340"/>
      <c r="E2580" s="342"/>
      <c r="F2580" s="341"/>
      <c r="G2580" s="341"/>
      <c r="H2580" s="271"/>
      <c r="I2580" s="271"/>
    </row>
    <row r="2581" spans="3:9" ht="18" thickBot="1">
      <c r="C2581" s="468" t="s">
        <v>60</v>
      </c>
      <c r="D2581" s="897" t="str">
        <f>VLOOKUP(C2581,'AOP Pillar 2'!$C$9:$E$4251,2,FALSE)</f>
        <v xml:space="preserve"> Expand access (geographic and financial etc. ) to NCD prevention, screening, control and treatment services </v>
      </c>
      <c r="E2581" s="898"/>
      <c r="F2581" s="898"/>
      <c r="G2581" s="898"/>
      <c r="H2581" s="898"/>
      <c r="I2581" s="899"/>
    </row>
    <row r="2582" spans="3:9" ht="15" thickBot="1"/>
    <row r="2583" spans="3:9" ht="15.6" thickBot="1">
      <c r="C2583" s="125" t="s">
        <v>1629</v>
      </c>
      <c r="D2583" s="894" t="str">
        <f>VLOOKUP(C2583,'AOP Pillar 2'!$F$12:$G$4251,2,FALSE)</f>
        <v>Workshop</v>
      </c>
      <c r="E2583" s="895"/>
      <c r="F2583" s="895"/>
      <c r="G2583" s="895"/>
      <c r="H2583" s="895"/>
      <c r="I2583" s="896"/>
    </row>
    <row r="2584" spans="3:9" ht="15.6" thickBot="1">
      <c r="C2584" s="125" t="s">
        <v>1629</v>
      </c>
      <c r="D2584" s="894" t="str">
        <f>VLOOKUP(C2584,'AOP Pillar 2'!$F$12:$I$4251,3,FALSE)</f>
        <v>Cost Items</v>
      </c>
      <c r="E2584" s="895"/>
      <c r="F2584" s="895"/>
      <c r="G2584" s="895"/>
      <c r="H2584" s="895"/>
      <c r="I2584" s="896"/>
    </row>
    <row r="2585" spans="3:9" ht="16.2" thickBot="1">
      <c r="D2585" s="325" t="s">
        <v>1141</v>
      </c>
      <c r="E2585" s="326" t="s">
        <v>1142</v>
      </c>
      <c r="F2585" s="326" t="s">
        <v>1143</v>
      </c>
      <c r="G2585" s="326" t="s">
        <v>1144</v>
      </c>
      <c r="H2585" s="346" t="s">
        <v>1145</v>
      </c>
      <c r="I2585" s="346" t="s">
        <v>1146</v>
      </c>
    </row>
    <row r="2586" spans="3:9" ht="28.8">
      <c r="D2586" s="328" t="s">
        <v>1148</v>
      </c>
      <c r="E2586" s="329">
        <v>4</v>
      </c>
      <c r="F2586" s="330">
        <v>4</v>
      </c>
      <c r="G2586" s="331">
        <v>2</v>
      </c>
      <c r="H2586" s="347">
        <f>IFERROR(VLOOKUP(D2586,#REF!,2,FALSE),0)*E2586*F2586*G2586</f>
        <v>0</v>
      </c>
      <c r="I2586" s="348" t="str">
        <f>IF(D2586="","",CONCATENATE(D2586," ","@"," ",IFERROR(VLOOKUP(D2586,#REF!,2,FALSE),0),"/","ünit"," ","x"," ",E2586," ","ünits"," ","x"," ",F2586," ","days"," ","x"," ",G2586))</f>
        <v>Lead Consultant @ 0/ünit x 4 ünits x 4 days x 2</v>
      </c>
    </row>
    <row r="2587" spans="3:9" ht="15">
      <c r="D2587" s="328"/>
      <c r="E2587" s="334"/>
      <c r="F2587" s="330"/>
      <c r="G2587" s="331"/>
      <c r="H2587" s="347">
        <f>IFERROR(VLOOKUP(D2587,#REF!,2,FALSE),0)*E2587*F2587*G2587</f>
        <v>0</v>
      </c>
      <c r="I2587" s="348" t="str">
        <f>IF(D2587="","",CONCATENATE(D2587," ","@"," ",IFERROR(VLOOKUP(D2587,#REF!,2,FALSE),0),"/","ünit"," ","x"," ",E2587," ","ünits"," ","x"," ",F2587," ","days"," ","x"," ",G2587))</f>
        <v/>
      </c>
    </row>
    <row r="2588" spans="3:9" ht="15">
      <c r="D2588" s="328"/>
      <c r="E2588" s="329"/>
      <c r="F2588" s="330"/>
      <c r="G2588" s="331"/>
      <c r="H2588" s="347">
        <f>IFERROR(VLOOKUP(D2588,#REF!,2,FALSE),0)*E2588*F2588*G2588</f>
        <v>0</v>
      </c>
      <c r="I2588" s="348" t="str">
        <f>IF(D2588="","",CONCATENATE(D2588," ","@"," ",IFERROR(VLOOKUP(D2588,#REF!,2,FALSE),0),"/","ünit"," ","x"," ",E2588," ","ünits"," ","x"," ",F2588," ","days"," ","x"," ",G2588))</f>
        <v/>
      </c>
    </row>
    <row r="2589" spans="3:9" ht="15">
      <c r="D2589" s="328"/>
      <c r="E2589" s="334"/>
      <c r="F2589" s="330"/>
      <c r="G2589" s="331"/>
      <c r="H2589" s="347">
        <f>IFERROR(VLOOKUP(D2589,#REF!,2,FALSE),0)*E2589*F2589*G2589</f>
        <v>0</v>
      </c>
      <c r="I2589" s="348" t="str">
        <f>IF(D2589="","",CONCATENATE(D2589," ","@"," ",IFERROR(VLOOKUP(D2589,#REF!,2,FALSE),0),"/","ünit"," ","x"," ",E2589," ","ünits"," ","x"," ",F2589," ","days"," ","x"," ",G2589))</f>
        <v/>
      </c>
    </row>
    <row r="2590" spans="3:9" ht="15">
      <c r="D2590" s="328"/>
      <c r="E2590" s="329"/>
      <c r="F2590" s="330"/>
      <c r="G2590" s="331"/>
      <c r="H2590" s="347">
        <f>IFERROR(VLOOKUP(D2590,#REF!,2,FALSE),0)*E2590*F2590*G2590</f>
        <v>0</v>
      </c>
      <c r="I2590" s="348" t="str">
        <f>IF(D2590="","",CONCATENATE(D2590," ","@"," ",IFERROR(VLOOKUP(D2590,#REF!,2,FALSE),0),"/","ünit"," ","x"," ",E2590," ","ünits"," ","x"," ",F2590," ","days"," ","x"," ",G2590))</f>
        <v/>
      </c>
    </row>
    <row r="2591" spans="3:9" ht="15">
      <c r="D2591" s="328"/>
      <c r="E2591" s="334"/>
      <c r="F2591" s="330"/>
      <c r="G2591" s="331"/>
      <c r="H2591" s="347">
        <f>IFERROR(VLOOKUP(D2591,#REF!,2,FALSE),0)*E2591*F2591*G2591</f>
        <v>0</v>
      </c>
      <c r="I2591" s="348" t="str">
        <f>IF(D2591="","",CONCATENATE(D2591," ","@"," ",IFERROR(VLOOKUP(D2591,#REF!,2,FALSE),0),"/","ünit"," ","x"," ",E2591," ","ünits"," ","x"," ",F2591," ","days"," ","x"," ",G2591))</f>
        <v/>
      </c>
    </row>
    <row r="2592" spans="3:9" ht="15">
      <c r="D2592" s="328"/>
      <c r="E2592" s="329"/>
      <c r="F2592" s="330"/>
      <c r="G2592" s="331"/>
      <c r="H2592" s="347">
        <f>IFERROR(VLOOKUP(D2592,#REF!,2,FALSE),0)*E2592*F2592*G2592</f>
        <v>0</v>
      </c>
      <c r="I2592" s="348" t="str">
        <f>IF(D2592="","",CONCATENATE(D2592," ","@"," ",IFERROR(VLOOKUP(D2592,#REF!,2,FALSE),0),"/","ünit"," ","x"," ",E2592," ","ünits"," ","x"," ",F2592," ","days"," ","x"," ",G2592))</f>
        <v/>
      </c>
    </row>
    <row r="2593" spans="3:9" ht="15">
      <c r="D2593" s="328"/>
      <c r="E2593" s="334"/>
      <c r="F2593" s="330"/>
      <c r="G2593" s="331"/>
      <c r="H2593" s="347">
        <f>IFERROR(VLOOKUP(D2593,#REF!,2,FALSE),0)*E2593*F2593*G2593</f>
        <v>0</v>
      </c>
      <c r="I2593" s="348" t="str">
        <f>IF(D2593="","",CONCATENATE(D2593," ","@"," ",IFERROR(VLOOKUP(D2593,#REF!,2,FALSE),0),"/","ünit"," ","x"," ",E2593," ","ünits"," ","x"," ",F2593," ","days"," ","x"," ",G2593))</f>
        <v/>
      </c>
    </row>
    <row r="2594" spans="3:9" ht="15">
      <c r="D2594" s="328"/>
      <c r="E2594" s="329"/>
      <c r="F2594" s="330"/>
      <c r="G2594" s="331"/>
      <c r="H2594" s="347">
        <f>IFERROR(VLOOKUP(D2594,#REF!,2,FALSE),0)*E2594*F2594*G2594</f>
        <v>0</v>
      </c>
      <c r="I2594" s="348" t="str">
        <f>IF(D2594="","",CONCATENATE(D2594," ","@"," ",IFERROR(VLOOKUP(D2594,#REF!,2,FALSE),0),"/","ünit"," ","x"," ",E2594," ","ünits"," ","x"," ",F2594," ","days"," ","x"," ",G2594))</f>
        <v/>
      </c>
    </row>
    <row r="2595" spans="3:9" ht="15.6" thickBot="1">
      <c r="D2595" s="328"/>
      <c r="E2595" s="334"/>
      <c r="F2595" s="330"/>
      <c r="G2595" s="331"/>
      <c r="H2595" s="347">
        <f>IFERROR(VLOOKUP(D2595,#REF!,2,FALSE),0)*E2595*F2595*G2595</f>
        <v>0</v>
      </c>
      <c r="I2595" s="348" t="str">
        <f>IF(D2595="","",CONCATENATE(D2595," ","@"," ",IFERROR(VLOOKUP(D2595,#REF!,2,FALSE),0),"/","ünit"," ","x"," ",E2595," ","ünits"," ","x"," ",F2595," ","days"," ","x"," ",G2595))</f>
        <v/>
      </c>
    </row>
    <row r="2596" spans="3:9" ht="16.2" thickBot="1">
      <c r="D2596" s="335" t="s">
        <v>1147</v>
      </c>
      <c r="E2596" s="336"/>
      <c r="F2596" s="337"/>
      <c r="G2596" s="337"/>
      <c r="H2596" s="349">
        <f>SUM(H2586:H2595)</f>
        <v>0</v>
      </c>
      <c r="I2596" s="350"/>
    </row>
    <row r="2597" spans="3:9" ht="15" thickBot="1"/>
    <row r="2598" spans="3:9" ht="15.6" thickBot="1">
      <c r="C2598" s="125" t="s">
        <v>1630</v>
      </c>
      <c r="D2598" s="894" t="str">
        <f>VLOOKUP(C2598,'AOP Pillar 2'!$F$12:$G$4251,2,FALSE)</f>
        <v>Planning</v>
      </c>
      <c r="E2598" s="895"/>
      <c r="F2598" s="895"/>
      <c r="G2598" s="895"/>
      <c r="H2598" s="895"/>
      <c r="I2598" s="896"/>
    </row>
    <row r="2599" spans="3:9" ht="15.6" thickBot="1">
      <c r="C2599" s="125" t="s">
        <v>1630</v>
      </c>
      <c r="D2599" s="894" t="str">
        <f>VLOOKUP(C2599,'AOP Pillar 2'!$F$12:$I$4251,3,FALSE)</f>
        <v>Cost Items</v>
      </c>
      <c r="E2599" s="895"/>
      <c r="F2599" s="895"/>
      <c r="G2599" s="895"/>
      <c r="H2599" s="895"/>
      <c r="I2599" s="896"/>
    </row>
    <row r="2600" spans="3:9" ht="16.2" thickBot="1">
      <c r="D2600" s="325" t="s">
        <v>1141</v>
      </c>
      <c r="E2600" s="326" t="s">
        <v>1142</v>
      </c>
      <c r="F2600" s="326" t="s">
        <v>1143</v>
      </c>
      <c r="G2600" s="326" t="s">
        <v>1144</v>
      </c>
      <c r="H2600" s="346" t="s">
        <v>1145</v>
      </c>
      <c r="I2600" s="346" t="s">
        <v>1146</v>
      </c>
    </row>
    <row r="2601" spans="3:9" ht="28.8">
      <c r="D2601" s="328" t="s">
        <v>1148</v>
      </c>
      <c r="E2601" s="329">
        <v>4</v>
      </c>
      <c r="F2601" s="330">
        <v>4</v>
      </c>
      <c r="G2601" s="331">
        <v>2</v>
      </c>
      <c r="H2601" s="347">
        <f>IFERROR(VLOOKUP(D2601,#REF!,2,FALSE),0)*E2601*F2601*G2601</f>
        <v>0</v>
      </c>
      <c r="I2601" s="348" t="str">
        <f>IF(D2601="","",CONCATENATE(D2601," ","@"," ",IFERROR(VLOOKUP(D2601,#REF!,2,FALSE),0),"/","ünit"," ","x"," ",E2601," ","ünits"," ","x"," ",F2601," ","days"," ","x"," ",G2601))</f>
        <v>Lead Consultant @ 0/ünit x 4 ünits x 4 days x 2</v>
      </c>
    </row>
    <row r="2602" spans="3:9" ht="15">
      <c r="D2602" s="328"/>
      <c r="E2602" s="334"/>
      <c r="F2602" s="330"/>
      <c r="G2602" s="331"/>
      <c r="H2602" s="347">
        <f>IFERROR(VLOOKUP(D2602,#REF!,2,FALSE),0)*E2602*F2602*G2602</f>
        <v>0</v>
      </c>
      <c r="I2602" s="348" t="str">
        <f>IF(D2602="","",CONCATENATE(D2602," ","@"," ",IFERROR(VLOOKUP(D2602,#REF!,2,FALSE),0),"/","ünit"," ","x"," ",E2602," ","ünits"," ","x"," ",F2602," ","days"," ","x"," ",G2602))</f>
        <v/>
      </c>
    </row>
    <row r="2603" spans="3:9" ht="15">
      <c r="D2603" s="328"/>
      <c r="E2603" s="329"/>
      <c r="F2603" s="330"/>
      <c r="G2603" s="331"/>
      <c r="H2603" s="347">
        <f>IFERROR(VLOOKUP(D2603,#REF!,2,FALSE),0)*E2603*F2603*G2603</f>
        <v>0</v>
      </c>
      <c r="I2603" s="348" t="str">
        <f>IF(D2603="","",CONCATENATE(D2603," ","@"," ",IFERROR(VLOOKUP(D2603,#REF!,2,FALSE),0),"/","ünit"," ","x"," ",E2603," ","ünits"," ","x"," ",F2603," ","days"," ","x"," ",G2603))</f>
        <v/>
      </c>
    </row>
    <row r="2604" spans="3:9" ht="15">
      <c r="D2604" s="328"/>
      <c r="E2604" s="334"/>
      <c r="F2604" s="330"/>
      <c r="G2604" s="331"/>
      <c r="H2604" s="347">
        <f>IFERROR(VLOOKUP(D2604,#REF!,2,FALSE),0)*E2604*F2604*G2604</f>
        <v>0</v>
      </c>
      <c r="I2604" s="348" t="str">
        <f>IF(D2604="","",CONCATENATE(D2604," ","@"," ",IFERROR(VLOOKUP(D2604,#REF!,2,FALSE),0),"/","ünit"," ","x"," ",E2604," ","ünits"," ","x"," ",F2604," ","days"," ","x"," ",G2604))</f>
        <v/>
      </c>
    </row>
    <row r="2605" spans="3:9" ht="15">
      <c r="D2605" s="328"/>
      <c r="E2605" s="329"/>
      <c r="F2605" s="330"/>
      <c r="G2605" s="331"/>
      <c r="H2605" s="347">
        <f>IFERROR(VLOOKUP(D2605,#REF!,2,FALSE),0)*E2605*F2605*G2605</f>
        <v>0</v>
      </c>
      <c r="I2605" s="348" t="str">
        <f>IF(D2605="","",CONCATENATE(D2605," ","@"," ",IFERROR(VLOOKUP(D2605,#REF!,2,FALSE),0),"/","ünit"," ","x"," ",E2605," ","ünits"," ","x"," ",F2605," ","days"," ","x"," ",G2605))</f>
        <v/>
      </c>
    </row>
    <row r="2606" spans="3:9" ht="15">
      <c r="D2606" s="328"/>
      <c r="E2606" s="334"/>
      <c r="F2606" s="330"/>
      <c r="G2606" s="331"/>
      <c r="H2606" s="347">
        <f>IFERROR(VLOOKUP(D2606,#REF!,2,FALSE),0)*E2606*F2606*G2606</f>
        <v>0</v>
      </c>
      <c r="I2606" s="348" t="str">
        <f>IF(D2606="","",CONCATENATE(D2606," ","@"," ",IFERROR(VLOOKUP(D2606,#REF!,2,FALSE),0),"/","ünit"," ","x"," ",E2606," ","ünits"," ","x"," ",F2606," ","days"," ","x"," ",G2606))</f>
        <v/>
      </c>
    </row>
    <row r="2607" spans="3:9" ht="15">
      <c r="D2607" s="328"/>
      <c r="E2607" s="329"/>
      <c r="F2607" s="330"/>
      <c r="G2607" s="331"/>
      <c r="H2607" s="347">
        <f>IFERROR(VLOOKUP(D2607,#REF!,2,FALSE),0)*E2607*F2607*G2607</f>
        <v>0</v>
      </c>
      <c r="I2607" s="348" t="str">
        <f>IF(D2607="","",CONCATENATE(D2607," ","@"," ",IFERROR(VLOOKUP(D2607,#REF!,2,FALSE),0),"/","ünit"," ","x"," ",E2607," ","ünits"," ","x"," ",F2607," ","days"," ","x"," ",G2607))</f>
        <v/>
      </c>
    </row>
    <row r="2608" spans="3:9" ht="15">
      <c r="D2608" s="328"/>
      <c r="E2608" s="334"/>
      <c r="F2608" s="330"/>
      <c r="G2608" s="331"/>
      <c r="H2608" s="347">
        <f>IFERROR(VLOOKUP(D2608,#REF!,2,FALSE),0)*E2608*F2608*G2608</f>
        <v>0</v>
      </c>
      <c r="I2608" s="348" t="str">
        <f>IF(D2608="","",CONCATENATE(D2608," ","@"," ",IFERROR(VLOOKUP(D2608,#REF!,2,FALSE),0),"/","ünit"," ","x"," ",E2608," ","ünits"," ","x"," ",F2608," ","days"," ","x"," ",G2608))</f>
        <v/>
      </c>
    </row>
    <row r="2609" spans="3:9" ht="15">
      <c r="D2609" s="328"/>
      <c r="E2609" s="329"/>
      <c r="F2609" s="330"/>
      <c r="G2609" s="331"/>
      <c r="H2609" s="347">
        <f>IFERROR(VLOOKUP(D2609,#REF!,2,FALSE),0)*E2609*F2609*G2609</f>
        <v>0</v>
      </c>
      <c r="I2609" s="348" t="str">
        <f>IF(D2609="","",CONCATENATE(D2609," ","@"," ",IFERROR(VLOOKUP(D2609,#REF!,2,FALSE),0),"/","ünit"," ","x"," ",E2609," ","ünits"," ","x"," ",F2609," ","days"," ","x"," ",G2609))</f>
        <v/>
      </c>
    </row>
    <row r="2610" spans="3:9" ht="15.6" thickBot="1">
      <c r="D2610" s="328"/>
      <c r="E2610" s="334"/>
      <c r="F2610" s="330"/>
      <c r="G2610" s="331"/>
      <c r="H2610" s="347">
        <f>IFERROR(VLOOKUP(D2610,#REF!,2,FALSE),0)*E2610*F2610*G2610</f>
        <v>0</v>
      </c>
      <c r="I2610" s="348" t="str">
        <f>IF(D2610="","",CONCATENATE(D2610," ","@"," ",IFERROR(VLOOKUP(D2610,#REF!,2,FALSE),0),"/","ünit"," ","x"," ",E2610," ","ünits"," ","x"," ",F2610," ","days"," ","x"," ",G2610))</f>
        <v/>
      </c>
    </row>
    <row r="2611" spans="3:9" ht="16.2" thickBot="1">
      <c r="D2611" s="335" t="s">
        <v>1147</v>
      </c>
      <c r="E2611" s="336"/>
      <c r="F2611" s="337"/>
      <c r="G2611" s="337"/>
      <c r="H2611" s="349">
        <f>SUM(H2601:H2610)</f>
        <v>0</v>
      </c>
      <c r="I2611" s="350"/>
    </row>
    <row r="2612" spans="3:9" ht="15" thickBot="1"/>
    <row r="2613" spans="3:9" ht="15.6" thickBot="1">
      <c r="C2613" s="125" t="s">
        <v>1633</v>
      </c>
      <c r="D2613" s="894" t="str">
        <f>VLOOKUP(C2613,'AOP Pillar 2'!$F$12:$G$4251,2,FALSE)</f>
        <v>Dessemination</v>
      </c>
      <c r="E2613" s="895"/>
      <c r="F2613" s="895"/>
      <c r="G2613" s="895"/>
      <c r="H2613" s="895"/>
      <c r="I2613" s="896"/>
    </row>
    <row r="2614" spans="3:9" ht="15.6" thickBot="1">
      <c r="C2614" s="125" t="s">
        <v>1633</v>
      </c>
      <c r="D2614" s="894" t="str">
        <f>VLOOKUP(C2614,'AOP Pillar 2'!$F$12:$I$4251,3,FALSE)</f>
        <v>Cost Items</v>
      </c>
      <c r="E2614" s="895"/>
      <c r="F2614" s="895"/>
      <c r="G2614" s="895"/>
      <c r="H2614" s="895"/>
      <c r="I2614" s="896"/>
    </row>
    <row r="2615" spans="3:9" ht="16.2" thickBot="1">
      <c r="D2615" s="325" t="s">
        <v>1141</v>
      </c>
      <c r="E2615" s="326" t="s">
        <v>1142</v>
      </c>
      <c r="F2615" s="326" t="s">
        <v>1143</v>
      </c>
      <c r="G2615" s="326" t="s">
        <v>1144</v>
      </c>
      <c r="H2615" s="346" t="s">
        <v>1145</v>
      </c>
      <c r="I2615" s="346" t="s">
        <v>1146</v>
      </c>
    </row>
    <row r="2616" spans="3:9" ht="28.8">
      <c r="D2616" s="328" t="s">
        <v>1148</v>
      </c>
      <c r="E2616" s="329">
        <v>4</v>
      </c>
      <c r="F2616" s="330">
        <v>4</v>
      </c>
      <c r="G2616" s="331">
        <v>2</v>
      </c>
      <c r="H2616" s="347">
        <f>IFERROR(VLOOKUP(D2616,#REF!,2,FALSE),0)*E2616*F2616*G2616</f>
        <v>0</v>
      </c>
      <c r="I2616" s="348" t="str">
        <f>IF(D2616="","",CONCATENATE(D2616," ","@"," ",IFERROR(VLOOKUP(D2616,#REF!,2,FALSE),0),"/","ünit"," ","x"," ",E2616," ","ünits"," ","x"," ",F2616," ","days"," ","x"," ",G2616))</f>
        <v>Lead Consultant @ 0/ünit x 4 ünits x 4 days x 2</v>
      </c>
    </row>
    <row r="2617" spans="3:9" ht="15">
      <c r="D2617" s="328"/>
      <c r="E2617" s="334"/>
      <c r="F2617" s="330"/>
      <c r="G2617" s="331"/>
      <c r="H2617" s="347">
        <f>IFERROR(VLOOKUP(D2617,#REF!,2,FALSE),0)*E2617*F2617*G2617</f>
        <v>0</v>
      </c>
      <c r="I2617" s="348" t="str">
        <f>IF(D2617="","",CONCATENATE(D2617," ","@"," ",IFERROR(VLOOKUP(D2617,#REF!,2,FALSE),0),"/","ünit"," ","x"," ",E2617," ","ünits"," ","x"," ",F2617," ","days"," ","x"," ",G2617))</f>
        <v/>
      </c>
    </row>
    <row r="2618" spans="3:9" ht="15">
      <c r="D2618" s="328"/>
      <c r="E2618" s="329"/>
      <c r="F2618" s="330"/>
      <c r="G2618" s="331"/>
      <c r="H2618" s="347">
        <f>IFERROR(VLOOKUP(D2618,#REF!,2,FALSE),0)*E2618*F2618*G2618</f>
        <v>0</v>
      </c>
      <c r="I2618" s="348" t="str">
        <f>IF(D2618="","",CONCATENATE(D2618," ","@"," ",IFERROR(VLOOKUP(D2618,#REF!,2,FALSE),0),"/","ünit"," ","x"," ",E2618," ","ünits"," ","x"," ",F2618," ","days"," ","x"," ",G2618))</f>
        <v/>
      </c>
    </row>
    <row r="2619" spans="3:9" ht="15">
      <c r="D2619" s="328"/>
      <c r="E2619" s="334"/>
      <c r="F2619" s="330"/>
      <c r="G2619" s="331"/>
      <c r="H2619" s="347">
        <f>IFERROR(VLOOKUP(D2619,#REF!,2,FALSE),0)*E2619*F2619*G2619</f>
        <v>0</v>
      </c>
      <c r="I2619" s="348" t="str">
        <f>IF(D2619="","",CONCATENATE(D2619," ","@"," ",IFERROR(VLOOKUP(D2619,#REF!,2,FALSE),0),"/","ünit"," ","x"," ",E2619," ","ünits"," ","x"," ",F2619," ","days"," ","x"," ",G2619))</f>
        <v/>
      </c>
    </row>
    <row r="2620" spans="3:9" ht="15">
      <c r="D2620" s="328"/>
      <c r="E2620" s="329"/>
      <c r="F2620" s="330"/>
      <c r="G2620" s="331"/>
      <c r="H2620" s="347">
        <f>IFERROR(VLOOKUP(D2620,#REF!,2,FALSE),0)*E2620*F2620*G2620</f>
        <v>0</v>
      </c>
      <c r="I2620" s="348" t="str">
        <f>IF(D2620="","",CONCATENATE(D2620," ","@"," ",IFERROR(VLOOKUP(D2620,#REF!,2,FALSE),0),"/","ünit"," ","x"," ",E2620," ","ünits"," ","x"," ",F2620," ","days"," ","x"," ",G2620))</f>
        <v/>
      </c>
    </row>
    <row r="2621" spans="3:9" ht="15">
      <c r="D2621" s="328"/>
      <c r="E2621" s="334"/>
      <c r="F2621" s="330"/>
      <c r="G2621" s="331"/>
      <c r="H2621" s="347">
        <f>IFERROR(VLOOKUP(D2621,#REF!,2,FALSE),0)*E2621*F2621*G2621</f>
        <v>0</v>
      </c>
      <c r="I2621" s="348" t="str">
        <f>IF(D2621="","",CONCATENATE(D2621," ","@"," ",IFERROR(VLOOKUP(D2621,#REF!,2,FALSE),0),"/","ünit"," ","x"," ",E2621," ","ünits"," ","x"," ",F2621," ","days"," ","x"," ",G2621))</f>
        <v/>
      </c>
    </row>
    <row r="2622" spans="3:9" ht="15">
      <c r="D2622" s="328"/>
      <c r="E2622" s="329"/>
      <c r="F2622" s="330"/>
      <c r="G2622" s="331"/>
      <c r="H2622" s="347">
        <f>IFERROR(VLOOKUP(D2622,#REF!,2,FALSE),0)*E2622*F2622*G2622</f>
        <v>0</v>
      </c>
      <c r="I2622" s="348" t="str">
        <f>IF(D2622="","",CONCATENATE(D2622," ","@"," ",IFERROR(VLOOKUP(D2622,#REF!,2,FALSE),0),"/","ünit"," ","x"," ",E2622," ","ünits"," ","x"," ",F2622," ","days"," ","x"," ",G2622))</f>
        <v/>
      </c>
    </row>
    <row r="2623" spans="3:9" ht="15">
      <c r="D2623" s="328"/>
      <c r="E2623" s="334"/>
      <c r="F2623" s="330"/>
      <c r="G2623" s="331"/>
      <c r="H2623" s="347">
        <f>IFERROR(VLOOKUP(D2623,#REF!,2,FALSE),0)*E2623*F2623*G2623</f>
        <v>0</v>
      </c>
      <c r="I2623" s="348" t="str">
        <f>IF(D2623="","",CONCATENATE(D2623," ","@"," ",IFERROR(VLOOKUP(D2623,#REF!,2,FALSE),0),"/","ünit"," ","x"," ",E2623," ","ünits"," ","x"," ",F2623," ","days"," ","x"," ",G2623))</f>
        <v/>
      </c>
    </row>
    <row r="2624" spans="3:9" ht="15">
      <c r="D2624" s="328"/>
      <c r="E2624" s="329"/>
      <c r="F2624" s="330"/>
      <c r="G2624" s="331"/>
      <c r="H2624" s="347">
        <f>IFERROR(VLOOKUP(D2624,#REF!,2,FALSE),0)*E2624*F2624*G2624</f>
        <v>0</v>
      </c>
      <c r="I2624" s="348" t="str">
        <f>IF(D2624="","",CONCATENATE(D2624," ","@"," ",IFERROR(VLOOKUP(D2624,#REF!,2,FALSE),0),"/","ünit"," ","x"," ",E2624," ","ünits"," ","x"," ",F2624," ","days"," ","x"," ",G2624))</f>
        <v/>
      </c>
    </row>
    <row r="2625" spans="3:9" ht="15.6" thickBot="1">
      <c r="D2625" s="328"/>
      <c r="E2625" s="334"/>
      <c r="F2625" s="330"/>
      <c r="G2625" s="331"/>
      <c r="H2625" s="347">
        <f>IFERROR(VLOOKUP(D2625,#REF!,2,FALSE),0)*E2625*F2625*G2625</f>
        <v>0</v>
      </c>
      <c r="I2625" s="348" t="str">
        <f>IF(D2625="","",CONCATENATE(D2625," ","@"," ",IFERROR(VLOOKUP(D2625,#REF!,2,FALSE),0),"/","ünit"," ","x"," ",E2625," ","ünits"," ","x"," ",F2625," ","days"," ","x"," ",G2625))</f>
        <v/>
      </c>
    </row>
    <row r="2626" spans="3:9" ht="16.2" thickBot="1">
      <c r="D2626" s="335" t="s">
        <v>1147</v>
      </c>
      <c r="E2626" s="336"/>
      <c r="F2626" s="337"/>
      <c r="G2626" s="337"/>
      <c r="H2626" s="349">
        <f>SUM(H2616:H2625)</f>
        <v>0</v>
      </c>
      <c r="I2626" s="350"/>
    </row>
    <row r="2627" spans="3:9" ht="16.2" thickBot="1">
      <c r="D2627" s="340"/>
      <c r="E2627" s="341"/>
      <c r="F2627" s="342"/>
      <c r="G2627" s="341"/>
      <c r="H2627" s="341"/>
      <c r="I2627" s="344"/>
    </row>
    <row r="2628" spans="3:9" ht="15.6" thickBot="1">
      <c r="C2628" s="125" t="s">
        <v>1634</v>
      </c>
      <c r="D2628" s="894" t="str">
        <f>VLOOKUP(C2628,'AOP Pillar 2'!$F$12:$G$4251,2,FALSE)</f>
        <v>Develop</v>
      </c>
      <c r="E2628" s="895"/>
      <c r="F2628" s="895"/>
      <c r="G2628" s="895"/>
      <c r="H2628" s="895"/>
      <c r="I2628" s="896"/>
    </row>
    <row r="2629" spans="3:9" ht="15.6" thickBot="1">
      <c r="C2629" s="125" t="s">
        <v>1634</v>
      </c>
      <c r="D2629" s="894" t="str">
        <f>VLOOKUP(C2629,'AOP Pillar 2'!$F$12:$I$4251,3,FALSE)</f>
        <v>Cost Items</v>
      </c>
      <c r="E2629" s="895"/>
      <c r="F2629" s="895"/>
      <c r="G2629" s="895"/>
      <c r="H2629" s="895"/>
      <c r="I2629" s="896"/>
    </row>
    <row r="2630" spans="3:9" ht="16.2" thickBot="1">
      <c r="D2630" s="325" t="s">
        <v>1141</v>
      </c>
      <c r="E2630" s="326" t="s">
        <v>1142</v>
      </c>
      <c r="F2630" s="326" t="s">
        <v>1143</v>
      </c>
      <c r="G2630" s="326" t="s">
        <v>1144</v>
      </c>
      <c r="H2630" s="346" t="s">
        <v>1145</v>
      </c>
      <c r="I2630" s="346" t="s">
        <v>1146</v>
      </c>
    </row>
    <row r="2631" spans="3:9" ht="28.8">
      <c r="D2631" s="328" t="s">
        <v>1148</v>
      </c>
      <c r="E2631" s="329">
        <v>4</v>
      </c>
      <c r="F2631" s="330">
        <v>4</v>
      </c>
      <c r="G2631" s="331">
        <v>2</v>
      </c>
      <c r="H2631" s="347">
        <f>IFERROR(VLOOKUP(D2631,#REF!,2,FALSE),0)*E2631*F2631*G2631</f>
        <v>0</v>
      </c>
      <c r="I2631" s="348" t="str">
        <f>IF(D2631="","",CONCATENATE(D2631," ","@"," ",IFERROR(VLOOKUP(D2631,#REF!,2,FALSE),0),"/","ünit"," ","x"," ",E2631," ","ünits"," ","x"," ",F2631," ","days"," ","x"," ",G2631))</f>
        <v>Lead Consultant @ 0/ünit x 4 ünits x 4 days x 2</v>
      </c>
    </row>
    <row r="2632" spans="3:9" ht="15">
      <c r="D2632" s="328"/>
      <c r="E2632" s="334"/>
      <c r="F2632" s="330"/>
      <c r="G2632" s="331"/>
      <c r="H2632" s="347">
        <f>IFERROR(VLOOKUP(D2632,#REF!,2,FALSE),0)*E2632*F2632*G2632</f>
        <v>0</v>
      </c>
      <c r="I2632" s="348" t="str">
        <f>IF(D2632="","",CONCATENATE(D2632," ","@"," ",IFERROR(VLOOKUP(D2632,#REF!,2,FALSE),0),"/","ünit"," ","x"," ",E2632," ","ünits"," ","x"," ",F2632," ","days"," ","x"," ",G2632))</f>
        <v/>
      </c>
    </row>
    <row r="2633" spans="3:9" ht="15">
      <c r="D2633" s="328"/>
      <c r="E2633" s="329"/>
      <c r="F2633" s="330"/>
      <c r="G2633" s="331"/>
      <c r="H2633" s="347">
        <f>IFERROR(VLOOKUP(D2633,#REF!,2,FALSE),0)*E2633*F2633*G2633</f>
        <v>0</v>
      </c>
      <c r="I2633" s="348" t="str">
        <f>IF(D2633="","",CONCATENATE(D2633," ","@"," ",IFERROR(VLOOKUP(D2633,#REF!,2,FALSE),0),"/","ünit"," ","x"," ",E2633," ","ünits"," ","x"," ",F2633," ","days"," ","x"," ",G2633))</f>
        <v/>
      </c>
    </row>
    <row r="2634" spans="3:9" ht="15">
      <c r="D2634" s="328"/>
      <c r="E2634" s="334"/>
      <c r="F2634" s="330"/>
      <c r="G2634" s="331"/>
      <c r="H2634" s="347">
        <f>IFERROR(VLOOKUP(D2634,#REF!,2,FALSE),0)*E2634*F2634*G2634</f>
        <v>0</v>
      </c>
      <c r="I2634" s="348" t="str">
        <f>IF(D2634="","",CONCATENATE(D2634," ","@"," ",IFERROR(VLOOKUP(D2634,#REF!,2,FALSE),0),"/","ünit"," ","x"," ",E2634," ","ünits"," ","x"," ",F2634," ","days"," ","x"," ",G2634))</f>
        <v/>
      </c>
    </row>
    <row r="2635" spans="3:9" ht="15">
      <c r="D2635" s="328"/>
      <c r="E2635" s="329"/>
      <c r="F2635" s="330"/>
      <c r="G2635" s="331"/>
      <c r="H2635" s="347">
        <f>IFERROR(VLOOKUP(D2635,#REF!,2,FALSE),0)*E2635*F2635*G2635</f>
        <v>0</v>
      </c>
      <c r="I2635" s="348" t="str">
        <f>IF(D2635="","",CONCATENATE(D2635," ","@"," ",IFERROR(VLOOKUP(D2635,#REF!,2,FALSE),0),"/","ünit"," ","x"," ",E2635," ","ünits"," ","x"," ",F2635," ","days"," ","x"," ",G2635))</f>
        <v/>
      </c>
    </row>
    <row r="2636" spans="3:9" ht="15">
      <c r="D2636" s="328"/>
      <c r="E2636" s="334"/>
      <c r="F2636" s="330"/>
      <c r="G2636" s="331"/>
      <c r="H2636" s="347">
        <f>IFERROR(VLOOKUP(D2636,#REF!,2,FALSE),0)*E2636*F2636*G2636</f>
        <v>0</v>
      </c>
      <c r="I2636" s="348" t="str">
        <f>IF(D2636="","",CONCATENATE(D2636," ","@"," ",IFERROR(VLOOKUP(D2636,#REF!,2,FALSE),0),"/","ünit"," ","x"," ",E2636," ","ünits"," ","x"," ",F2636," ","days"," ","x"," ",G2636))</f>
        <v/>
      </c>
    </row>
    <row r="2637" spans="3:9" ht="15">
      <c r="D2637" s="328"/>
      <c r="E2637" s="329"/>
      <c r="F2637" s="330"/>
      <c r="G2637" s="331"/>
      <c r="H2637" s="347">
        <f>IFERROR(VLOOKUP(D2637,#REF!,2,FALSE),0)*E2637*F2637*G2637</f>
        <v>0</v>
      </c>
      <c r="I2637" s="348" t="str">
        <f>IF(D2637="","",CONCATENATE(D2637," ","@"," ",IFERROR(VLOOKUP(D2637,#REF!,2,FALSE),0),"/","ünit"," ","x"," ",E2637," ","ünits"," ","x"," ",F2637," ","days"," ","x"," ",G2637))</f>
        <v/>
      </c>
    </row>
    <row r="2638" spans="3:9" ht="15">
      <c r="D2638" s="328"/>
      <c r="E2638" s="334"/>
      <c r="F2638" s="330"/>
      <c r="G2638" s="331"/>
      <c r="H2638" s="347">
        <f>IFERROR(VLOOKUP(D2638,#REF!,2,FALSE),0)*E2638*F2638*G2638</f>
        <v>0</v>
      </c>
      <c r="I2638" s="348" t="str">
        <f>IF(D2638="","",CONCATENATE(D2638," ","@"," ",IFERROR(VLOOKUP(D2638,#REF!,2,FALSE),0),"/","ünit"," ","x"," ",E2638," ","ünits"," ","x"," ",F2638," ","days"," ","x"," ",G2638))</f>
        <v/>
      </c>
    </row>
    <row r="2639" spans="3:9" ht="15">
      <c r="D2639" s="328"/>
      <c r="E2639" s="329"/>
      <c r="F2639" s="330"/>
      <c r="G2639" s="331"/>
      <c r="H2639" s="347">
        <f>IFERROR(VLOOKUP(D2639,#REF!,2,FALSE),0)*E2639*F2639*G2639</f>
        <v>0</v>
      </c>
      <c r="I2639" s="348" t="str">
        <f>IF(D2639="","",CONCATENATE(D2639," ","@"," ",IFERROR(VLOOKUP(D2639,#REF!,2,FALSE),0),"/","ünit"," ","x"," ",E2639," ","ünits"," ","x"," ",F2639," ","days"," ","x"," ",G2639))</f>
        <v/>
      </c>
    </row>
    <row r="2640" spans="3:9" ht="15.6" thickBot="1">
      <c r="D2640" s="328"/>
      <c r="E2640" s="334"/>
      <c r="F2640" s="330"/>
      <c r="G2640" s="331"/>
      <c r="H2640" s="347">
        <f>IFERROR(VLOOKUP(D2640,#REF!,2,FALSE),0)*E2640*F2640*G2640</f>
        <v>0</v>
      </c>
      <c r="I2640" s="348" t="str">
        <f>IF(D2640="","",CONCATENATE(D2640," ","@"," ",IFERROR(VLOOKUP(D2640,#REF!,2,FALSE),0),"/","ünit"," ","x"," ",E2640," ","ünits"," ","x"," ",F2640," ","days"," ","x"," ",G2640))</f>
        <v/>
      </c>
    </row>
    <row r="2641" spans="3:9" ht="16.2" thickBot="1">
      <c r="D2641" s="335" t="s">
        <v>1147</v>
      </c>
      <c r="E2641" s="336"/>
      <c r="F2641" s="337"/>
      <c r="G2641" s="337"/>
      <c r="H2641" s="349">
        <f>SUM(H2631:H2640)</f>
        <v>0</v>
      </c>
      <c r="I2641" s="350"/>
    </row>
    <row r="2642" spans="3:9" ht="15.6">
      <c r="D2642" s="340"/>
      <c r="E2642" s="342"/>
      <c r="F2642" s="341"/>
      <c r="G2642" s="341"/>
      <c r="H2642" s="271"/>
      <c r="I2642" s="271"/>
    </row>
    <row r="2643" spans="3:9" ht="15" thickBot="1"/>
    <row r="2644" spans="3:9" ht="18" thickBot="1">
      <c r="C2644" s="364" t="s">
        <v>61</v>
      </c>
      <c r="D2644" s="897" t="str">
        <f>VLOOKUP(C2644,'AOP Pillar 2'!$C$9:$E$4251,2,FALSE)</f>
        <v xml:space="preserve"> Improve the qulaity of life of those affected by NCDs </v>
      </c>
      <c r="E2644" s="898"/>
      <c r="F2644" s="898"/>
      <c r="G2644" s="898"/>
      <c r="H2644" s="898"/>
      <c r="I2644" s="899"/>
    </row>
    <row r="2645" spans="3:9" ht="15" thickBot="1"/>
    <row r="2646" spans="3:9" ht="15.6" thickBot="1">
      <c r="C2646" s="125" t="s">
        <v>1638</v>
      </c>
      <c r="D2646" s="894" t="str">
        <f>VLOOKUP(C2646,'AOP Pillar 2'!$F$12:$G$4251,2,FALSE)</f>
        <v>Workshop</v>
      </c>
      <c r="E2646" s="895"/>
      <c r="F2646" s="895"/>
      <c r="G2646" s="895"/>
      <c r="H2646" s="895"/>
      <c r="I2646" s="896"/>
    </row>
    <row r="2647" spans="3:9" ht="15.6" thickBot="1">
      <c r="C2647" s="125" t="s">
        <v>1638</v>
      </c>
      <c r="D2647" s="894" t="str">
        <f>VLOOKUP(C2647,'AOP Pillar 2'!$F$12:$I$4251,3,FALSE)</f>
        <v>Cost Items</v>
      </c>
      <c r="E2647" s="895"/>
      <c r="F2647" s="895"/>
      <c r="G2647" s="895"/>
      <c r="H2647" s="895"/>
      <c r="I2647" s="896"/>
    </row>
    <row r="2648" spans="3:9" ht="16.2" thickBot="1">
      <c r="D2648" s="325" t="s">
        <v>1141</v>
      </c>
      <c r="E2648" s="326" t="s">
        <v>1142</v>
      </c>
      <c r="F2648" s="326" t="s">
        <v>1143</v>
      </c>
      <c r="G2648" s="326" t="s">
        <v>1144</v>
      </c>
      <c r="H2648" s="346" t="s">
        <v>1145</v>
      </c>
      <c r="I2648" s="346" t="s">
        <v>1146</v>
      </c>
    </row>
    <row r="2649" spans="3:9" ht="28.8">
      <c r="D2649" s="328" t="s">
        <v>1148</v>
      </c>
      <c r="E2649" s="329">
        <v>4</v>
      </c>
      <c r="F2649" s="330">
        <v>4</v>
      </c>
      <c r="G2649" s="331">
        <v>2</v>
      </c>
      <c r="H2649" s="347">
        <f>IFERROR(VLOOKUP(D2649,#REF!,2,FALSE),0)*E2649*F2649*G2649</f>
        <v>0</v>
      </c>
      <c r="I2649" s="348" t="str">
        <f>IF(D2649="","",CONCATENATE(D2649," ","@"," ",IFERROR(VLOOKUP(D2649,#REF!,2,FALSE),0),"/","ünit"," ","x"," ",E2649," ","ünits"," ","x"," ",F2649," ","days"," ","x"," ",G2649))</f>
        <v>Lead Consultant @ 0/ünit x 4 ünits x 4 days x 2</v>
      </c>
    </row>
    <row r="2650" spans="3:9" ht="15">
      <c r="D2650" s="328"/>
      <c r="E2650" s="334"/>
      <c r="F2650" s="330"/>
      <c r="G2650" s="331"/>
      <c r="H2650" s="347">
        <f>IFERROR(VLOOKUP(D2650,#REF!,2,FALSE),0)*E2650*F2650*G2650</f>
        <v>0</v>
      </c>
      <c r="I2650" s="348" t="str">
        <f>IF(D2650="","",CONCATENATE(D2650," ","@"," ",IFERROR(VLOOKUP(D2650,#REF!,2,FALSE),0),"/","ünit"," ","x"," ",E2650," ","ünits"," ","x"," ",F2650," ","days"," ","x"," ",G2650))</f>
        <v/>
      </c>
    </row>
    <row r="2651" spans="3:9" ht="15">
      <c r="D2651" s="328"/>
      <c r="E2651" s="329"/>
      <c r="F2651" s="330"/>
      <c r="G2651" s="331"/>
      <c r="H2651" s="347">
        <f>IFERROR(VLOOKUP(D2651,#REF!,2,FALSE),0)*E2651*F2651*G2651</f>
        <v>0</v>
      </c>
      <c r="I2651" s="348" t="str">
        <f>IF(D2651="","",CONCATENATE(D2651," ","@"," ",IFERROR(VLOOKUP(D2651,#REF!,2,FALSE),0),"/","ünit"," ","x"," ",E2651," ","ünits"," ","x"," ",F2651," ","days"," ","x"," ",G2651))</f>
        <v/>
      </c>
    </row>
    <row r="2652" spans="3:9" ht="15">
      <c r="D2652" s="328"/>
      <c r="E2652" s="334"/>
      <c r="F2652" s="330"/>
      <c r="G2652" s="331"/>
      <c r="H2652" s="347">
        <f>IFERROR(VLOOKUP(D2652,#REF!,2,FALSE),0)*E2652*F2652*G2652</f>
        <v>0</v>
      </c>
      <c r="I2652" s="348" t="str">
        <f>IF(D2652="","",CONCATENATE(D2652," ","@"," ",IFERROR(VLOOKUP(D2652,#REF!,2,FALSE),0),"/","ünit"," ","x"," ",E2652," ","ünits"," ","x"," ",F2652," ","days"," ","x"," ",G2652))</f>
        <v/>
      </c>
    </row>
    <row r="2653" spans="3:9" ht="15">
      <c r="D2653" s="328"/>
      <c r="E2653" s="329"/>
      <c r="F2653" s="330"/>
      <c r="G2653" s="331"/>
      <c r="H2653" s="347">
        <f>IFERROR(VLOOKUP(D2653,#REF!,2,FALSE),0)*E2653*F2653*G2653</f>
        <v>0</v>
      </c>
      <c r="I2653" s="348" t="str">
        <f>IF(D2653="","",CONCATENATE(D2653," ","@"," ",IFERROR(VLOOKUP(D2653,#REF!,2,FALSE),0),"/","ünit"," ","x"," ",E2653," ","ünits"," ","x"," ",F2653," ","days"," ","x"," ",G2653))</f>
        <v/>
      </c>
    </row>
    <row r="2654" spans="3:9" ht="15">
      <c r="D2654" s="328"/>
      <c r="E2654" s="334"/>
      <c r="F2654" s="330"/>
      <c r="G2654" s="331"/>
      <c r="H2654" s="347">
        <f>IFERROR(VLOOKUP(D2654,#REF!,2,FALSE),0)*E2654*F2654*G2654</f>
        <v>0</v>
      </c>
      <c r="I2654" s="348" t="str">
        <f>IF(D2654="","",CONCATENATE(D2654," ","@"," ",IFERROR(VLOOKUP(D2654,#REF!,2,FALSE),0),"/","ünit"," ","x"," ",E2654," ","ünits"," ","x"," ",F2654," ","days"," ","x"," ",G2654))</f>
        <v/>
      </c>
    </row>
    <row r="2655" spans="3:9" ht="15">
      <c r="D2655" s="328"/>
      <c r="E2655" s="329"/>
      <c r="F2655" s="330"/>
      <c r="G2655" s="331"/>
      <c r="H2655" s="347">
        <f>IFERROR(VLOOKUP(D2655,#REF!,2,FALSE),0)*E2655*F2655*G2655</f>
        <v>0</v>
      </c>
      <c r="I2655" s="348" t="str">
        <f>IF(D2655="","",CONCATENATE(D2655," ","@"," ",IFERROR(VLOOKUP(D2655,#REF!,2,FALSE),0),"/","ünit"," ","x"," ",E2655," ","ünits"," ","x"," ",F2655," ","days"," ","x"," ",G2655))</f>
        <v/>
      </c>
    </row>
    <row r="2656" spans="3:9" ht="15">
      <c r="D2656" s="328"/>
      <c r="E2656" s="334"/>
      <c r="F2656" s="330"/>
      <c r="G2656" s="331"/>
      <c r="H2656" s="347">
        <f>IFERROR(VLOOKUP(D2656,#REF!,2,FALSE),0)*E2656*F2656*G2656</f>
        <v>0</v>
      </c>
      <c r="I2656" s="348" t="str">
        <f>IF(D2656="","",CONCATENATE(D2656," ","@"," ",IFERROR(VLOOKUP(D2656,#REF!,2,FALSE),0),"/","ünit"," ","x"," ",E2656," ","ünits"," ","x"," ",F2656," ","days"," ","x"," ",G2656))</f>
        <v/>
      </c>
    </row>
    <row r="2657" spans="3:9" ht="15">
      <c r="D2657" s="328"/>
      <c r="E2657" s="329"/>
      <c r="F2657" s="330"/>
      <c r="G2657" s="331"/>
      <c r="H2657" s="347">
        <f>IFERROR(VLOOKUP(D2657,#REF!,2,FALSE),0)*E2657*F2657*G2657</f>
        <v>0</v>
      </c>
      <c r="I2657" s="348" t="str">
        <f>IF(D2657="","",CONCATENATE(D2657," ","@"," ",IFERROR(VLOOKUP(D2657,#REF!,2,FALSE),0),"/","ünit"," ","x"," ",E2657," ","ünits"," ","x"," ",F2657," ","days"," ","x"," ",G2657))</f>
        <v/>
      </c>
    </row>
    <row r="2658" spans="3:9" ht="15.6" thickBot="1">
      <c r="D2658" s="328"/>
      <c r="E2658" s="334"/>
      <c r="F2658" s="330"/>
      <c r="G2658" s="331"/>
      <c r="H2658" s="347">
        <f>IFERROR(VLOOKUP(D2658,#REF!,2,FALSE),0)*E2658*F2658*G2658</f>
        <v>0</v>
      </c>
      <c r="I2658" s="348" t="str">
        <f>IF(D2658="","",CONCATENATE(D2658," ","@"," ",IFERROR(VLOOKUP(D2658,#REF!,2,FALSE),0),"/","ünit"," ","x"," ",E2658," ","ünits"," ","x"," ",F2658," ","days"," ","x"," ",G2658))</f>
        <v/>
      </c>
    </row>
    <row r="2659" spans="3:9" ht="16.2" thickBot="1">
      <c r="D2659" s="335" t="s">
        <v>1147</v>
      </c>
      <c r="E2659" s="336"/>
      <c r="F2659" s="337"/>
      <c r="G2659" s="337"/>
      <c r="H2659" s="349">
        <f>SUM(H2649:H2658)</f>
        <v>0</v>
      </c>
      <c r="I2659" s="350"/>
    </row>
    <row r="2660" spans="3:9" ht="15" thickBot="1"/>
    <row r="2661" spans="3:9" ht="15.6" thickBot="1">
      <c r="C2661" s="125" t="s">
        <v>1639</v>
      </c>
      <c r="D2661" s="894" t="str">
        <f>VLOOKUP(C2661,'AOP Pillar 2'!$F$12:$G$4251,2,FALSE)</f>
        <v>Planning</v>
      </c>
      <c r="E2661" s="895"/>
      <c r="F2661" s="895"/>
      <c r="G2661" s="895"/>
      <c r="H2661" s="895"/>
      <c r="I2661" s="896"/>
    </row>
    <row r="2662" spans="3:9" ht="15.6" thickBot="1">
      <c r="C2662" s="125" t="s">
        <v>1639</v>
      </c>
      <c r="D2662" s="894" t="str">
        <f>VLOOKUP(C2662,'AOP Pillar 2'!$F$12:$I$4251,3,FALSE)</f>
        <v>Cost Items</v>
      </c>
      <c r="E2662" s="895"/>
      <c r="F2662" s="895"/>
      <c r="G2662" s="895"/>
      <c r="H2662" s="895"/>
      <c r="I2662" s="896"/>
    </row>
    <row r="2663" spans="3:9" ht="16.2" thickBot="1">
      <c r="D2663" s="325" t="s">
        <v>1141</v>
      </c>
      <c r="E2663" s="326" t="s">
        <v>1142</v>
      </c>
      <c r="F2663" s="326" t="s">
        <v>1143</v>
      </c>
      <c r="G2663" s="326" t="s">
        <v>1144</v>
      </c>
      <c r="H2663" s="346" t="s">
        <v>1145</v>
      </c>
      <c r="I2663" s="346" t="s">
        <v>1146</v>
      </c>
    </row>
    <row r="2664" spans="3:9" ht="28.8">
      <c r="D2664" s="328" t="s">
        <v>1148</v>
      </c>
      <c r="E2664" s="329">
        <v>4</v>
      </c>
      <c r="F2664" s="330">
        <v>4</v>
      </c>
      <c r="G2664" s="331">
        <v>2</v>
      </c>
      <c r="H2664" s="347">
        <f>IFERROR(VLOOKUP(D2664,#REF!,2,FALSE),0)*E2664*F2664*G2664</f>
        <v>0</v>
      </c>
      <c r="I2664" s="348" t="str">
        <f>IF(D2664="","",CONCATENATE(D2664," ","@"," ",IFERROR(VLOOKUP(D2664,#REF!,2,FALSE),0),"/","ünit"," ","x"," ",E2664," ","ünits"," ","x"," ",F2664," ","days"," ","x"," ",G2664))</f>
        <v>Lead Consultant @ 0/ünit x 4 ünits x 4 days x 2</v>
      </c>
    </row>
    <row r="2665" spans="3:9" ht="15">
      <c r="D2665" s="328"/>
      <c r="E2665" s="334"/>
      <c r="F2665" s="330"/>
      <c r="G2665" s="331"/>
      <c r="H2665" s="347">
        <f>IFERROR(VLOOKUP(D2665,#REF!,2,FALSE),0)*E2665*F2665*G2665</f>
        <v>0</v>
      </c>
      <c r="I2665" s="348" t="str">
        <f>IF(D2665="","",CONCATENATE(D2665," ","@"," ",IFERROR(VLOOKUP(D2665,#REF!,2,FALSE),0),"/","ünit"," ","x"," ",E2665," ","ünits"," ","x"," ",F2665," ","days"," ","x"," ",G2665))</f>
        <v/>
      </c>
    </row>
    <row r="2666" spans="3:9" ht="15">
      <c r="D2666" s="328"/>
      <c r="E2666" s="329"/>
      <c r="F2666" s="330"/>
      <c r="G2666" s="331"/>
      <c r="H2666" s="347">
        <f>IFERROR(VLOOKUP(D2666,#REF!,2,FALSE),0)*E2666*F2666*G2666</f>
        <v>0</v>
      </c>
      <c r="I2666" s="348" t="str">
        <f>IF(D2666="","",CONCATENATE(D2666," ","@"," ",IFERROR(VLOOKUP(D2666,#REF!,2,FALSE),0),"/","ünit"," ","x"," ",E2666," ","ünits"," ","x"," ",F2666," ","days"," ","x"," ",G2666))</f>
        <v/>
      </c>
    </row>
    <row r="2667" spans="3:9" ht="15">
      <c r="D2667" s="328"/>
      <c r="E2667" s="334"/>
      <c r="F2667" s="330"/>
      <c r="G2667" s="331"/>
      <c r="H2667" s="347">
        <f>IFERROR(VLOOKUP(D2667,#REF!,2,FALSE),0)*E2667*F2667*G2667</f>
        <v>0</v>
      </c>
      <c r="I2667" s="348" t="str">
        <f>IF(D2667="","",CONCATENATE(D2667," ","@"," ",IFERROR(VLOOKUP(D2667,#REF!,2,FALSE),0),"/","ünit"," ","x"," ",E2667," ","ünits"," ","x"," ",F2667," ","days"," ","x"," ",G2667))</f>
        <v/>
      </c>
    </row>
    <row r="2668" spans="3:9" ht="15">
      <c r="D2668" s="328"/>
      <c r="E2668" s="329"/>
      <c r="F2668" s="330"/>
      <c r="G2668" s="331"/>
      <c r="H2668" s="347">
        <f>IFERROR(VLOOKUP(D2668,#REF!,2,FALSE),0)*E2668*F2668*G2668</f>
        <v>0</v>
      </c>
      <c r="I2668" s="348" t="str">
        <f>IF(D2668="","",CONCATENATE(D2668," ","@"," ",IFERROR(VLOOKUP(D2668,#REF!,2,FALSE),0),"/","ünit"," ","x"," ",E2668," ","ünits"," ","x"," ",F2668," ","days"," ","x"," ",G2668))</f>
        <v/>
      </c>
    </row>
    <row r="2669" spans="3:9" ht="15">
      <c r="D2669" s="328"/>
      <c r="E2669" s="334"/>
      <c r="F2669" s="330"/>
      <c r="G2669" s="331"/>
      <c r="H2669" s="347">
        <f>IFERROR(VLOOKUP(D2669,#REF!,2,FALSE),0)*E2669*F2669*G2669</f>
        <v>0</v>
      </c>
      <c r="I2669" s="348" t="str">
        <f>IF(D2669="","",CONCATENATE(D2669," ","@"," ",IFERROR(VLOOKUP(D2669,#REF!,2,FALSE),0),"/","ünit"," ","x"," ",E2669," ","ünits"," ","x"," ",F2669," ","days"," ","x"," ",G2669))</f>
        <v/>
      </c>
    </row>
    <row r="2670" spans="3:9" ht="15">
      <c r="D2670" s="328"/>
      <c r="E2670" s="329"/>
      <c r="F2670" s="330"/>
      <c r="G2670" s="331"/>
      <c r="H2670" s="347">
        <f>IFERROR(VLOOKUP(D2670,#REF!,2,FALSE),0)*E2670*F2670*G2670</f>
        <v>0</v>
      </c>
      <c r="I2670" s="348" t="str">
        <f>IF(D2670="","",CONCATENATE(D2670," ","@"," ",IFERROR(VLOOKUP(D2670,#REF!,2,FALSE),0),"/","ünit"," ","x"," ",E2670," ","ünits"," ","x"," ",F2670," ","days"," ","x"," ",G2670))</f>
        <v/>
      </c>
    </row>
    <row r="2671" spans="3:9" ht="15">
      <c r="D2671" s="328"/>
      <c r="E2671" s="334"/>
      <c r="F2671" s="330"/>
      <c r="G2671" s="331"/>
      <c r="H2671" s="347">
        <f>IFERROR(VLOOKUP(D2671,#REF!,2,FALSE),0)*E2671*F2671*G2671</f>
        <v>0</v>
      </c>
      <c r="I2671" s="348" t="str">
        <f>IF(D2671="","",CONCATENATE(D2671," ","@"," ",IFERROR(VLOOKUP(D2671,#REF!,2,FALSE),0),"/","ünit"," ","x"," ",E2671," ","ünits"," ","x"," ",F2671," ","days"," ","x"," ",G2671))</f>
        <v/>
      </c>
    </row>
    <row r="2672" spans="3:9" ht="15">
      <c r="D2672" s="328"/>
      <c r="E2672" s="329"/>
      <c r="F2672" s="330"/>
      <c r="G2672" s="331"/>
      <c r="H2672" s="347">
        <f>IFERROR(VLOOKUP(D2672,#REF!,2,FALSE),0)*E2672*F2672*G2672</f>
        <v>0</v>
      </c>
      <c r="I2672" s="348" t="str">
        <f>IF(D2672="","",CONCATENATE(D2672," ","@"," ",IFERROR(VLOOKUP(D2672,#REF!,2,FALSE),0),"/","ünit"," ","x"," ",E2672," ","ünits"," ","x"," ",F2672," ","days"," ","x"," ",G2672))</f>
        <v/>
      </c>
    </row>
    <row r="2673" spans="3:9" ht="15.6" thickBot="1">
      <c r="D2673" s="328"/>
      <c r="E2673" s="334"/>
      <c r="F2673" s="330"/>
      <c r="G2673" s="331"/>
      <c r="H2673" s="347">
        <f>IFERROR(VLOOKUP(D2673,#REF!,2,FALSE),0)*E2673*F2673*G2673</f>
        <v>0</v>
      </c>
      <c r="I2673" s="348" t="str">
        <f>IF(D2673="","",CONCATENATE(D2673," ","@"," ",IFERROR(VLOOKUP(D2673,#REF!,2,FALSE),0),"/","ünit"," ","x"," ",E2673," ","ünits"," ","x"," ",F2673," ","days"," ","x"," ",G2673))</f>
        <v/>
      </c>
    </row>
    <row r="2674" spans="3:9" ht="16.2" thickBot="1">
      <c r="D2674" s="335" t="s">
        <v>1147</v>
      </c>
      <c r="E2674" s="336"/>
      <c r="F2674" s="337"/>
      <c r="G2674" s="337"/>
      <c r="H2674" s="349">
        <f>SUM(H2664:H2673)</f>
        <v>0</v>
      </c>
      <c r="I2674" s="350"/>
    </row>
    <row r="2675" spans="3:9" ht="15" thickBot="1"/>
    <row r="2676" spans="3:9" ht="15.6" thickBot="1">
      <c r="C2676" s="125" t="s">
        <v>1642</v>
      </c>
      <c r="D2676" s="894" t="str">
        <f>VLOOKUP(C2676,'AOP Pillar 2'!$F$12:$G$4251,2,FALSE)</f>
        <v>Dessemination</v>
      </c>
      <c r="E2676" s="895"/>
      <c r="F2676" s="895"/>
      <c r="G2676" s="895"/>
      <c r="H2676" s="895"/>
      <c r="I2676" s="896"/>
    </row>
    <row r="2677" spans="3:9" ht="15.6" thickBot="1">
      <c r="C2677" s="125" t="s">
        <v>1642</v>
      </c>
      <c r="D2677" s="894" t="str">
        <f>VLOOKUP(C2677,'AOP Pillar 2'!$F$12:$I$4251,3,FALSE)</f>
        <v>Cost Items</v>
      </c>
      <c r="E2677" s="895"/>
      <c r="F2677" s="895"/>
      <c r="G2677" s="895"/>
      <c r="H2677" s="895"/>
      <c r="I2677" s="896"/>
    </row>
    <row r="2678" spans="3:9" ht="16.2" thickBot="1">
      <c r="D2678" s="325" t="s">
        <v>1141</v>
      </c>
      <c r="E2678" s="326" t="s">
        <v>1142</v>
      </c>
      <c r="F2678" s="326" t="s">
        <v>1143</v>
      </c>
      <c r="G2678" s="326" t="s">
        <v>1144</v>
      </c>
      <c r="H2678" s="346" t="s">
        <v>1145</v>
      </c>
      <c r="I2678" s="346" t="s">
        <v>1146</v>
      </c>
    </row>
    <row r="2679" spans="3:9" ht="28.8">
      <c r="D2679" s="328" t="s">
        <v>1148</v>
      </c>
      <c r="E2679" s="329">
        <v>4</v>
      </c>
      <c r="F2679" s="330">
        <v>4</v>
      </c>
      <c r="G2679" s="331">
        <v>2</v>
      </c>
      <c r="H2679" s="347">
        <f>IFERROR(VLOOKUP(D2679,#REF!,2,FALSE),0)*E2679*F2679*G2679</f>
        <v>0</v>
      </c>
      <c r="I2679" s="348" t="str">
        <f>IF(D2679="","",CONCATENATE(D2679," ","@"," ",IFERROR(VLOOKUP(D2679,#REF!,2,FALSE),0),"/","ünit"," ","x"," ",E2679," ","ünits"," ","x"," ",F2679," ","days"," ","x"," ",G2679))</f>
        <v>Lead Consultant @ 0/ünit x 4 ünits x 4 days x 2</v>
      </c>
    </row>
    <row r="2680" spans="3:9" ht="15">
      <c r="D2680" s="328"/>
      <c r="E2680" s="334"/>
      <c r="F2680" s="330"/>
      <c r="G2680" s="331"/>
      <c r="H2680" s="347">
        <f>IFERROR(VLOOKUP(D2680,#REF!,2,FALSE),0)*E2680*F2680*G2680</f>
        <v>0</v>
      </c>
      <c r="I2680" s="348" t="str">
        <f>IF(D2680="","",CONCATENATE(D2680," ","@"," ",IFERROR(VLOOKUP(D2680,#REF!,2,FALSE),0),"/","ünit"," ","x"," ",E2680," ","ünits"," ","x"," ",F2680," ","days"," ","x"," ",G2680))</f>
        <v/>
      </c>
    </row>
    <row r="2681" spans="3:9" ht="15">
      <c r="D2681" s="328"/>
      <c r="E2681" s="329"/>
      <c r="F2681" s="330"/>
      <c r="G2681" s="331"/>
      <c r="H2681" s="347">
        <f>IFERROR(VLOOKUP(D2681,#REF!,2,FALSE),0)*E2681*F2681*G2681</f>
        <v>0</v>
      </c>
      <c r="I2681" s="348" t="str">
        <f>IF(D2681="","",CONCATENATE(D2681," ","@"," ",IFERROR(VLOOKUP(D2681,#REF!,2,FALSE),0),"/","ünit"," ","x"," ",E2681," ","ünits"," ","x"," ",F2681," ","days"," ","x"," ",G2681))</f>
        <v/>
      </c>
    </row>
    <row r="2682" spans="3:9" ht="15">
      <c r="D2682" s="328"/>
      <c r="E2682" s="334"/>
      <c r="F2682" s="330"/>
      <c r="G2682" s="331"/>
      <c r="H2682" s="347">
        <f>IFERROR(VLOOKUP(D2682,#REF!,2,FALSE),0)*E2682*F2682*G2682</f>
        <v>0</v>
      </c>
      <c r="I2682" s="348" t="str">
        <f>IF(D2682="","",CONCATENATE(D2682," ","@"," ",IFERROR(VLOOKUP(D2682,#REF!,2,FALSE),0),"/","ünit"," ","x"," ",E2682," ","ünits"," ","x"," ",F2682," ","days"," ","x"," ",G2682))</f>
        <v/>
      </c>
    </row>
    <row r="2683" spans="3:9" ht="15">
      <c r="D2683" s="328"/>
      <c r="E2683" s="329"/>
      <c r="F2683" s="330"/>
      <c r="G2683" s="331"/>
      <c r="H2683" s="347">
        <f>IFERROR(VLOOKUP(D2683,#REF!,2,FALSE),0)*E2683*F2683*G2683</f>
        <v>0</v>
      </c>
      <c r="I2683" s="348" t="str">
        <f>IF(D2683="","",CONCATENATE(D2683," ","@"," ",IFERROR(VLOOKUP(D2683,#REF!,2,FALSE),0),"/","ünit"," ","x"," ",E2683," ","ünits"," ","x"," ",F2683," ","days"," ","x"," ",G2683))</f>
        <v/>
      </c>
    </row>
    <row r="2684" spans="3:9" ht="15">
      <c r="D2684" s="328"/>
      <c r="E2684" s="334"/>
      <c r="F2684" s="330"/>
      <c r="G2684" s="331"/>
      <c r="H2684" s="347">
        <f>IFERROR(VLOOKUP(D2684,#REF!,2,FALSE),0)*E2684*F2684*G2684</f>
        <v>0</v>
      </c>
      <c r="I2684" s="348" t="str">
        <f>IF(D2684="","",CONCATENATE(D2684," ","@"," ",IFERROR(VLOOKUP(D2684,#REF!,2,FALSE),0),"/","ünit"," ","x"," ",E2684," ","ünits"," ","x"," ",F2684," ","days"," ","x"," ",G2684))</f>
        <v/>
      </c>
    </row>
    <row r="2685" spans="3:9" ht="15">
      <c r="D2685" s="328"/>
      <c r="E2685" s="329"/>
      <c r="F2685" s="330"/>
      <c r="G2685" s="331"/>
      <c r="H2685" s="347">
        <f>IFERROR(VLOOKUP(D2685,#REF!,2,FALSE),0)*E2685*F2685*G2685</f>
        <v>0</v>
      </c>
      <c r="I2685" s="348" t="str">
        <f>IF(D2685="","",CONCATENATE(D2685," ","@"," ",IFERROR(VLOOKUP(D2685,#REF!,2,FALSE),0),"/","ünit"," ","x"," ",E2685," ","ünits"," ","x"," ",F2685," ","days"," ","x"," ",G2685))</f>
        <v/>
      </c>
    </row>
    <row r="2686" spans="3:9" ht="15">
      <c r="D2686" s="328"/>
      <c r="E2686" s="334"/>
      <c r="F2686" s="330"/>
      <c r="G2686" s="331"/>
      <c r="H2686" s="347">
        <f>IFERROR(VLOOKUP(D2686,#REF!,2,FALSE),0)*E2686*F2686*G2686</f>
        <v>0</v>
      </c>
      <c r="I2686" s="348" t="str">
        <f>IF(D2686="","",CONCATENATE(D2686," ","@"," ",IFERROR(VLOOKUP(D2686,#REF!,2,FALSE),0),"/","ünit"," ","x"," ",E2686," ","ünits"," ","x"," ",F2686," ","days"," ","x"," ",G2686))</f>
        <v/>
      </c>
    </row>
    <row r="2687" spans="3:9" ht="15">
      <c r="D2687" s="328"/>
      <c r="E2687" s="329"/>
      <c r="F2687" s="330"/>
      <c r="G2687" s="331"/>
      <c r="H2687" s="347">
        <f>IFERROR(VLOOKUP(D2687,#REF!,2,FALSE),0)*E2687*F2687*G2687</f>
        <v>0</v>
      </c>
      <c r="I2687" s="348" t="str">
        <f>IF(D2687="","",CONCATENATE(D2687," ","@"," ",IFERROR(VLOOKUP(D2687,#REF!,2,FALSE),0),"/","ünit"," ","x"," ",E2687," ","ünits"," ","x"," ",F2687," ","days"," ","x"," ",G2687))</f>
        <v/>
      </c>
    </row>
    <row r="2688" spans="3:9" ht="15.6" thickBot="1">
      <c r="D2688" s="328"/>
      <c r="E2688" s="334"/>
      <c r="F2688" s="330"/>
      <c r="G2688" s="331"/>
      <c r="H2688" s="347">
        <f>IFERROR(VLOOKUP(D2688,#REF!,2,FALSE),0)*E2688*F2688*G2688</f>
        <v>0</v>
      </c>
      <c r="I2688" s="348" t="str">
        <f>IF(D2688="","",CONCATENATE(D2688," ","@"," ",IFERROR(VLOOKUP(D2688,#REF!,2,FALSE),0),"/","ünit"," ","x"," ",E2688," ","ünits"," ","x"," ",F2688," ","days"," ","x"," ",G2688))</f>
        <v/>
      </c>
    </row>
    <row r="2689" spans="3:9" ht="16.2" thickBot="1">
      <c r="D2689" s="335" t="s">
        <v>1147</v>
      </c>
      <c r="E2689" s="336"/>
      <c r="F2689" s="337"/>
      <c r="G2689" s="337"/>
      <c r="H2689" s="349">
        <f>SUM(H2679:H2688)</f>
        <v>0</v>
      </c>
      <c r="I2689" s="350"/>
    </row>
    <row r="2690" spans="3:9" ht="16.2" thickBot="1">
      <c r="D2690" s="340"/>
      <c r="E2690" s="341"/>
      <c r="F2690" s="342"/>
      <c r="G2690" s="341"/>
      <c r="H2690" s="341"/>
      <c r="I2690" s="344"/>
    </row>
    <row r="2691" spans="3:9" ht="15.6" thickBot="1">
      <c r="C2691" s="125" t="s">
        <v>1643</v>
      </c>
      <c r="D2691" s="894" t="str">
        <f>VLOOKUP(C2691,'AOP Pillar 2'!$F$12:$G$4251,2,FALSE)</f>
        <v>Develop</v>
      </c>
      <c r="E2691" s="895"/>
      <c r="F2691" s="895"/>
      <c r="G2691" s="895"/>
      <c r="H2691" s="895"/>
      <c r="I2691" s="896"/>
    </row>
    <row r="2692" spans="3:9" ht="15.6" thickBot="1">
      <c r="C2692" s="125" t="s">
        <v>1643</v>
      </c>
      <c r="D2692" s="894" t="str">
        <f>VLOOKUP(C2692,'AOP Pillar 2'!$F$12:$I$4251,3,FALSE)</f>
        <v>Cost Items</v>
      </c>
      <c r="E2692" s="895"/>
      <c r="F2692" s="895"/>
      <c r="G2692" s="895"/>
      <c r="H2692" s="895"/>
      <c r="I2692" s="896"/>
    </row>
    <row r="2693" spans="3:9" ht="16.2" thickBot="1">
      <c r="D2693" s="325" t="s">
        <v>1141</v>
      </c>
      <c r="E2693" s="326" t="s">
        <v>1142</v>
      </c>
      <c r="F2693" s="326" t="s">
        <v>1143</v>
      </c>
      <c r="G2693" s="326" t="s">
        <v>1144</v>
      </c>
      <c r="H2693" s="346" t="s">
        <v>1145</v>
      </c>
      <c r="I2693" s="346" t="s">
        <v>1146</v>
      </c>
    </row>
    <row r="2694" spans="3:9" ht="28.8">
      <c r="D2694" s="328" t="s">
        <v>1148</v>
      </c>
      <c r="E2694" s="329">
        <v>4</v>
      </c>
      <c r="F2694" s="330">
        <v>4</v>
      </c>
      <c r="G2694" s="331">
        <v>2</v>
      </c>
      <c r="H2694" s="347">
        <f>IFERROR(VLOOKUP(D2694,#REF!,2,FALSE),0)*E2694*F2694*G2694</f>
        <v>0</v>
      </c>
      <c r="I2694" s="348" t="str">
        <f>IF(D2694="","",CONCATENATE(D2694," ","@"," ",IFERROR(VLOOKUP(D2694,#REF!,2,FALSE),0),"/","ünit"," ","x"," ",E2694," ","ünits"," ","x"," ",F2694," ","days"," ","x"," ",G2694))</f>
        <v>Lead Consultant @ 0/ünit x 4 ünits x 4 days x 2</v>
      </c>
    </row>
    <row r="2695" spans="3:9" ht="15">
      <c r="D2695" s="328"/>
      <c r="E2695" s="334"/>
      <c r="F2695" s="330"/>
      <c r="G2695" s="331"/>
      <c r="H2695" s="347">
        <f>IFERROR(VLOOKUP(D2695,#REF!,2,FALSE),0)*E2695*F2695*G2695</f>
        <v>0</v>
      </c>
      <c r="I2695" s="348" t="str">
        <f>IF(D2695="","",CONCATENATE(D2695," ","@"," ",IFERROR(VLOOKUP(D2695,#REF!,2,FALSE),0),"/","ünit"," ","x"," ",E2695," ","ünits"," ","x"," ",F2695," ","days"," ","x"," ",G2695))</f>
        <v/>
      </c>
    </row>
    <row r="2696" spans="3:9" ht="15">
      <c r="D2696" s="328"/>
      <c r="E2696" s="329"/>
      <c r="F2696" s="330"/>
      <c r="G2696" s="331"/>
      <c r="H2696" s="347">
        <f>IFERROR(VLOOKUP(D2696,#REF!,2,FALSE),0)*E2696*F2696*G2696</f>
        <v>0</v>
      </c>
      <c r="I2696" s="348" t="str">
        <f>IF(D2696="","",CONCATENATE(D2696," ","@"," ",IFERROR(VLOOKUP(D2696,#REF!,2,FALSE),0),"/","ünit"," ","x"," ",E2696," ","ünits"," ","x"," ",F2696," ","days"," ","x"," ",G2696))</f>
        <v/>
      </c>
    </row>
    <row r="2697" spans="3:9" ht="15">
      <c r="D2697" s="328"/>
      <c r="E2697" s="334"/>
      <c r="F2697" s="330"/>
      <c r="G2697" s="331"/>
      <c r="H2697" s="347">
        <f>IFERROR(VLOOKUP(D2697,#REF!,2,FALSE),0)*E2697*F2697*G2697</f>
        <v>0</v>
      </c>
      <c r="I2697" s="348" t="str">
        <f>IF(D2697="","",CONCATENATE(D2697," ","@"," ",IFERROR(VLOOKUP(D2697,#REF!,2,FALSE),0),"/","ünit"," ","x"," ",E2697," ","ünits"," ","x"," ",F2697," ","days"," ","x"," ",G2697))</f>
        <v/>
      </c>
    </row>
    <row r="2698" spans="3:9" ht="15">
      <c r="D2698" s="328"/>
      <c r="E2698" s="329"/>
      <c r="F2698" s="330"/>
      <c r="G2698" s="331"/>
      <c r="H2698" s="347">
        <f>IFERROR(VLOOKUP(D2698,#REF!,2,FALSE),0)*E2698*F2698*G2698</f>
        <v>0</v>
      </c>
      <c r="I2698" s="348" t="str">
        <f>IF(D2698="","",CONCATENATE(D2698," ","@"," ",IFERROR(VLOOKUP(D2698,#REF!,2,FALSE),0),"/","ünit"," ","x"," ",E2698," ","ünits"," ","x"," ",F2698," ","days"," ","x"," ",G2698))</f>
        <v/>
      </c>
    </row>
    <row r="2699" spans="3:9" ht="15">
      <c r="D2699" s="328"/>
      <c r="E2699" s="334"/>
      <c r="F2699" s="330"/>
      <c r="G2699" s="331"/>
      <c r="H2699" s="347">
        <f>IFERROR(VLOOKUP(D2699,#REF!,2,FALSE),0)*E2699*F2699*G2699</f>
        <v>0</v>
      </c>
      <c r="I2699" s="348" t="str">
        <f>IF(D2699="","",CONCATENATE(D2699," ","@"," ",IFERROR(VLOOKUP(D2699,#REF!,2,FALSE),0),"/","ünit"," ","x"," ",E2699," ","ünits"," ","x"," ",F2699," ","days"," ","x"," ",G2699))</f>
        <v/>
      </c>
    </row>
    <row r="2700" spans="3:9" ht="15">
      <c r="D2700" s="328"/>
      <c r="E2700" s="329"/>
      <c r="F2700" s="330"/>
      <c r="G2700" s="331"/>
      <c r="H2700" s="347">
        <f>IFERROR(VLOOKUP(D2700,#REF!,2,FALSE),0)*E2700*F2700*G2700</f>
        <v>0</v>
      </c>
      <c r="I2700" s="348" t="str">
        <f>IF(D2700="","",CONCATENATE(D2700," ","@"," ",IFERROR(VLOOKUP(D2700,#REF!,2,FALSE),0),"/","ünit"," ","x"," ",E2700," ","ünits"," ","x"," ",F2700," ","days"," ","x"," ",G2700))</f>
        <v/>
      </c>
    </row>
    <row r="2701" spans="3:9" ht="15">
      <c r="D2701" s="328"/>
      <c r="E2701" s="334"/>
      <c r="F2701" s="330"/>
      <c r="G2701" s="331"/>
      <c r="H2701" s="347">
        <f>IFERROR(VLOOKUP(D2701,#REF!,2,FALSE),0)*E2701*F2701*G2701</f>
        <v>0</v>
      </c>
      <c r="I2701" s="348" t="str">
        <f>IF(D2701="","",CONCATENATE(D2701," ","@"," ",IFERROR(VLOOKUP(D2701,#REF!,2,FALSE),0),"/","ünit"," ","x"," ",E2701," ","ünits"," ","x"," ",F2701," ","days"," ","x"," ",G2701))</f>
        <v/>
      </c>
    </row>
    <row r="2702" spans="3:9" ht="15">
      <c r="D2702" s="328"/>
      <c r="E2702" s="329"/>
      <c r="F2702" s="330"/>
      <c r="G2702" s="331"/>
      <c r="H2702" s="347">
        <f>IFERROR(VLOOKUP(D2702,#REF!,2,FALSE),0)*E2702*F2702*G2702</f>
        <v>0</v>
      </c>
      <c r="I2702" s="348" t="str">
        <f>IF(D2702="","",CONCATENATE(D2702," ","@"," ",IFERROR(VLOOKUP(D2702,#REF!,2,FALSE),0),"/","ünit"," ","x"," ",E2702," ","ünits"," ","x"," ",F2702," ","days"," ","x"," ",G2702))</f>
        <v/>
      </c>
    </row>
    <row r="2703" spans="3:9" ht="15.6" thickBot="1">
      <c r="D2703" s="328"/>
      <c r="E2703" s="334"/>
      <c r="F2703" s="330"/>
      <c r="G2703" s="331"/>
      <c r="H2703" s="347">
        <f>IFERROR(VLOOKUP(D2703,#REF!,2,FALSE),0)*E2703*F2703*G2703</f>
        <v>0</v>
      </c>
      <c r="I2703" s="348" t="str">
        <f>IF(D2703="","",CONCATENATE(D2703," ","@"," ",IFERROR(VLOOKUP(D2703,#REF!,2,FALSE),0),"/","ünit"," ","x"," ",E2703," ","ünits"," ","x"," ",F2703," ","days"," ","x"," ",G2703))</f>
        <v/>
      </c>
    </row>
    <row r="2704" spans="3:9" ht="16.2" thickBot="1">
      <c r="D2704" s="335" t="s">
        <v>1147</v>
      </c>
      <c r="E2704" s="336"/>
      <c r="F2704" s="337"/>
      <c r="G2704" s="337"/>
      <c r="H2704" s="349">
        <f>SUM(H2694:H2703)</f>
        <v>0</v>
      </c>
      <c r="I2704" s="350"/>
    </row>
    <row r="2705" spans="3:9" ht="15.6">
      <c r="D2705" s="340"/>
      <c r="E2705" s="342"/>
      <c r="F2705" s="341"/>
      <c r="G2705" s="341"/>
      <c r="H2705" s="271"/>
      <c r="I2705" s="271"/>
    </row>
    <row r="2706" spans="3:9" ht="15" thickBot="1"/>
    <row r="2707" spans="3:9" ht="18" thickBot="1">
      <c r="C2707" s="468" t="s">
        <v>63</v>
      </c>
      <c r="D2707" s="897" t="str">
        <f>VLOOKUP(C2707,'AOP Pillar 2'!$C$9:$E$4251,2,FALSE)</f>
        <v xml:space="preserve"> Promote generation of evidence for planning, implementation and monitoring  of geriatric services </v>
      </c>
      <c r="E2707" s="898"/>
      <c r="F2707" s="898"/>
      <c r="G2707" s="898"/>
      <c r="H2707" s="898"/>
      <c r="I2707" s="899"/>
    </row>
    <row r="2708" spans="3:9" ht="15" thickBot="1"/>
    <row r="2709" spans="3:9" ht="15.6" thickBot="1">
      <c r="C2709" s="125" t="s">
        <v>1647</v>
      </c>
      <c r="D2709" s="894" t="str">
        <f>VLOOKUP(C2709,'AOP Pillar 2'!$F$12:$G$4251,2,FALSE)</f>
        <v>Workshop</v>
      </c>
      <c r="E2709" s="895"/>
      <c r="F2709" s="895"/>
      <c r="G2709" s="895"/>
      <c r="H2709" s="895"/>
      <c r="I2709" s="896"/>
    </row>
    <row r="2710" spans="3:9" ht="15.6" thickBot="1">
      <c r="C2710" s="125" t="s">
        <v>1647</v>
      </c>
      <c r="D2710" s="894" t="str">
        <f>VLOOKUP(C2710,'AOP Pillar 2'!$F$12:$I$4251,3,FALSE)</f>
        <v>Cost Items</v>
      </c>
      <c r="E2710" s="895"/>
      <c r="F2710" s="895"/>
      <c r="G2710" s="895"/>
      <c r="H2710" s="895"/>
      <c r="I2710" s="896"/>
    </row>
    <row r="2711" spans="3:9" ht="16.2" thickBot="1">
      <c r="D2711" s="325" t="s">
        <v>1141</v>
      </c>
      <c r="E2711" s="326" t="s">
        <v>1142</v>
      </c>
      <c r="F2711" s="326" t="s">
        <v>1143</v>
      </c>
      <c r="G2711" s="326" t="s">
        <v>1144</v>
      </c>
      <c r="H2711" s="346" t="s">
        <v>1145</v>
      </c>
      <c r="I2711" s="346" t="s">
        <v>1146</v>
      </c>
    </row>
    <row r="2712" spans="3:9" ht="28.8">
      <c r="D2712" s="328" t="s">
        <v>1148</v>
      </c>
      <c r="E2712" s="329">
        <v>4</v>
      </c>
      <c r="F2712" s="330">
        <v>4</v>
      </c>
      <c r="G2712" s="331">
        <v>2</v>
      </c>
      <c r="H2712" s="347">
        <f>IFERROR(VLOOKUP(D2712,#REF!,2,FALSE),0)*E2712*F2712*G2712</f>
        <v>0</v>
      </c>
      <c r="I2712" s="348" t="str">
        <f>IF(D2712="","",CONCATENATE(D2712," ","@"," ",IFERROR(VLOOKUP(D2712,#REF!,2,FALSE),0),"/","ünit"," ","x"," ",E2712," ","ünits"," ","x"," ",F2712," ","days"," ","x"," ",G2712))</f>
        <v>Lead Consultant @ 0/ünit x 4 ünits x 4 days x 2</v>
      </c>
    </row>
    <row r="2713" spans="3:9" ht="15">
      <c r="D2713" s="328"/>
      <c r="E2713" s="334"/>
      <c r="F2713" s="330"/>
      <c r="G2713" s="331"/>
      <c r="H2713" s="347">
        <f>IFERROR(VLOOKUP(D2713,#REF!,2,FALSE),0)*E2713*F2713*G2713</f>
        <v>0</v>
      </c>
      <c r="I2713" s="348" t="str">
        <f>IF(D2713="","",CONCATENATE(D2713," ","@"," ",IFERROR(VLOOKUP(D2713,#REF!,2,FALSE),0),"/","ünit"," ","x"," ",E2713," ","ünits"," ","x"," ",F2713," ","days"," ","x"," ",G2713))</f>
        <v/>
      </c>
    </row>
    <row r="2714" spans="3:9" ht="15">
      <c r="D2714" s="328"/>
      <c r="E2714" s="329"/>
      <c r="F2714" s="330"/>
      <c r="G2714" s="331"/>
      <c r="H2714" s="347">
        <f>IFERROR(VLOOKUP(D2714,#REF!,2,FALSE),0)*E2714*F2714*G2714</f>
        <v>0</v>
      </c>
      <c r="I2714" s="348" t="str">
        <f>IF(D2714="","",CONCATENATE(D2714," ","@"," ",IFERROR(VLOOKUP(D2714,#REF!,2,FALSE),0),"/","ünit"," ","x"," ",E2714," ","ünits"," ","x"," ",F2714," ","days"," ","x"," ",G2714))</f>
        <v/>
      </c>
    </row>
    <row r="2715" spans="3:9" ht="15">
      <c r="D2715" s="328"/>
      <c r="E2715" s="334"/>
      <c r="F2715" s="330"/>
      <c r="G2715" s="331"/>
      <c r="H2715" s="347">
        <f>IFERROR(VLOOKUP(D2715,#REF!,2,FALSE),0)*E2715*F2715*G2715</f>
        <v>0</v>
      </c>
      <c r="I2715" s="348" t="str">
        <f>IF(D2715="","",CONCATENATE(D2715," ","@"," ",IFERROR(VLOOKUP(D2715,#REF!,2,FALSE),0),"/","ünit"," ","x"," ",E2715," ","ünits"," ","x"," ",F2715," ","days"," ","x"," ",G2715))</f>
        <v/>
      </c>
    </row>
    <row r="2716" spans="3:9" ht="15">
      <c r="D2716" s="328"/>
      <c r="E2716" s="329"/>
      <c r="F2716" s="330"/>
      <c r="G2716" s="331"/>
      <c r="H2716" s="347">
        <f>IFERROR(VLOOKUP(D2716,#REF!,2,FALSE),0)*E2716*F2716*G2716</f>
        <v>0</v>
      </c>
      <c r="I2716" s="348" t="str">
        <f>IF(D2716="","",CONCATENATE(D2716," ","@"," ",IFERROR(VLOOKUP(D2716,#REF!,2,FALSE),0),"/","ünit"," ","x"," ",E2716," ","ünits"," ","x"," ",F2716," ","days"," ","x"," ",G2716))</f>
        <v/>
      </c>
    </row>
    <row r="2717" spans="3:9" ht="15">
      <c r="D2717" s="328"/>
      <c r="E2717" s="334"/>
      <c r="F2717" s="330"/>
      <c r="G2717" s="331"/>
      <c r="H2717" s="347">
        <f>IFERROR(VLOOKUP(D2717,#REF!,2,FALSE),0)*E2717*F2717*G2717</f>
        <v>0</v>
      </c>
      <c r="I2717" s="348" t="str">
        <f>IF(D2717="","",CONCATENATE(D2717," ","@"," ",IFERROR(VLOOKUP(D2717,#REF!,2,FALSE),0),"/","ünit"," ","x"," ",E2717," ","ünits"," ","x"," ",F2717," ","days"," ","x"," ",G2717))</f>
        <v/>
      </c>
    </row>
    <row r="2718" spans="3:9" ht="15">
      <c r="D2718" s="328"/>
      <c r="E2718" s="329"/>
      <c r="F2718" s="330"/>
      <c r="G2718" s="331"/>
      <c r="H2718" s="347">
        <f>IFERROR(VLOOKUP(D2718,#REF!,2,FALSE),0)*E2718*F2718*G2718</f>
        <v>0</v>
      </c>
      <c r="I2718" s="348" t="str">
        <f>IF(D2718="","",CONCATENATE(D2718," ","@"," ",IFERROR(VLOOKUP(D2718,#REF!,2,FALSE),0),"/","ünit"," ","x"," ",E2718," ","ünits"," ","x"," ",F2718," ","days"," ","x"," ",G2718))</f>
        <v/>
      </c>
    </row>
    <row r="2719" spans="3:9" ht="15">
      <c r="D2719" s="328"/>
      <c r="E2719" s="334"/>
      <c r="F2719" s="330"/>
      <c r="G2719" s="331"/>
      <c r="H2719" s="347">
        <f>IFERROR(VLOOKUP(D2719,#REF!,2,FALSE),0)*E2719*F2719*G2719</f>
        <v>0</v>
      </c>
      <c r="I2719" s="348" t="str">
        <f>IF(D2719="","",CONCATENATE(D2719," ","@"," ",IFERROR(VLOOKUP(D2719,#REF!,2,FALSE),0),"/","ünit"," ","x"," ",E2719," ","ünits"," ","x"," ",F2719," ","days"," ","x"," ",G2719))</f>
        <v/>
      </c>
    </row>
    <row r="2720" spans="3:9" ht="15">
      <c r="D2720" s="328"/>
      <c r="E2720" s="329"/>
      <c r="F2720" s="330"/>
      <c r="G2720" s="331"/>
      <c r="H2720" s="347">
        <f>IFERROR(VLOOKUP(D2720,#REF!,2,FALSE),0)*E2720*F2720*G2720</f>
        <v>0</v>
      </c>
      <c r="I2720" s="348" t="str">
        <f>IF(D2720="","",CONCATENATE(D2720," ","@"," ",IFERROR(VLOOKUP(D2720,#REF!,2,FALSE),0),"/","ünit"," ","x"," ",E2720," ","ünits"," ","x"," ",F2720," ","days"," ","x"," ",G2720))</f>
        <v/>
      </c>
    </row>
    <row r="2721" spans="3:9" ht="15.6" thickBot="1">
      <c r="D2721" s="328"/>
      <c r="E2721" s="334"/>
      <c r="F2721" s="330"/>
      <c r="G2721" s="331"/>
      <c r="H2721" s="347">
        <f>IFERROR(VLOOKUP(D2721,#REF!,2,FALSE),0)*E2721*F2721*G2721</f>
        <v>0</v>
      </c>
      <c r="I2721" s="348" t="str">
        <f>IF(D2721="","",CONCATENATE(D2721," ","@"," ",IFERROR(VLOOKUP(D2721,#REF!,2,FALSE),0),"/","ünit"," ","x"," ",E2721," ","ünits"," ","x"," ",F2721," ","days"," ","x"," ",G2721))</f>
        <v/>
      </c>
    </row>
    <row r="2722" spans="3:9" ht="16.2" thickBot="1">
      <c r="D2722" s="335" t="s">
        <v>1147</v>
      </c>
      <c r="E2722" s="336"/>
      <c r="F2722" s="337"/>
      <c r="G2722" s="337"/>
      <c r="H2722" s="349">
        <f>SUM(H2712:H2721)</f>
        <v>0</v>
      </c>
      <c r="I2722" s="350"/>
    </row>
    <row r="2723" spans="3:9" ht="15" thickBot="1"/>
    <row r="2724" spans="3:9" ht="15.6" thickBot="1">
      <c r="C2724" s="125" t="s">
        <v>1648</v>
      </c>
      <c r="D2724" s="894" t="str">
        <f>VLOOKUP(C2724,'AOP Pillar 2'!$F$12:$G$4251,2,FALSE)</f>
        <v>Planning</v>
      </c>
      <c r="E2724" s="895"/>
      <c r="F2724" s="895"/>
      <c r="G2724" s="895"/>
      <c r="H2724" s="895"/>
      <c r="I2724" s="896"/>
    </row>
    <row r="2725" spans="3:9" ht="15.6" thickBot="1">
      <c r="C2725" s="125" t="s">
        <v>1648</v>
      </c>
      <c r="D2725" s="894" t="str">
        <f>VLOOKUP(C2725,'AOP Pillar 2'!$F$12:$I$4251,3,FALSE)</f>
        <v>Cost Items</v>
      </c>
      <c r="E2725" s="895"/>
      <c r="F2725" s="895"/>
      <c r="G2725" s="895"/>
      <c r="H2725" s="895"/>
      <c r="I2725" s="896"/>
    </row>
    <row r="2726" spans="3:9" ht="16.2" thickBot="1">
      <c r="D2726" s="325" t="s">
        <v>1141</v>
      </c>
      <c r="E2726" s="326" t="s">
        <v>1142</v>
      </c>
      <c r="F2726" s="326" t="s">
        <v>1143</v>
      </c>
      <c r="G2726" s="326" t="s">
        <v>1144</v>
      </c>
      <c r="H2726" s="346" t="s">
        <v>1145</v>
      </c>
      <c r="I2726" s="346" t="s">
        <v>1146</v>
      </c>
    </row>
    <row r="2727" spans="3:9" ht="15">
      <c r="D2727" s="328"/>
      <c r="E2727" s="329"/>
      <c r="F2727" s="330"/>
      <c r="G2727" s="331"/>
      <c r="H2727" s="347">
        <f>IFERROR(VLOOKUP(D2727,#REF!,2,FALSE),0)*E2727*F2727*G2727</f>
        <v>0</v>
      </c>
      <c r="I2727" s="348" t="str">
        <f>IF(D2727="","",CONCATENATE(D2727," ","@"," ",IFERROR(VLOOKUP(D2727,#REF!,2,FALSE),0),"/","ünit"," ","x"," ",E2727," ","ünits"," ","x"," ",F2727," ","days"," ","x"," ",G2727))</f>
        <v/>
      </c>
    </row>
    <row r="2728" spans="3:9" ht="15">
      <c r="D2728" s="328"/>
      <c r="E2728" s="334"/>
      <c r="F2728" s="330"/>
      <c r="G2728" s="331"/>
      <c r="H2728" s="347">
        <f>IFERROR(VLOOKUP(D2728,#REF!,2,FALSE),0)*E2728*F2728*G2728</f>
        <v>0</v>
      </c>
      <c r="I2728" s="348" t="str">
        <f>IF(D2728="","",CONCATENATE(D2728," ","@"," ",IFERROR(VLOOKUP(D2728,#REF!,2,FALSE),0),"/","ünit"," ","x"," ",E2728," ","ünits"," ","x"," ",F2728," ","days"," ","x"," ",G2728))</f>
        <v/>
      </c>
    </row>
    <row r="2729" spans="3:9" ht="15">
      <c r="D2729" s="328"/>
      <c r="E2729" s="329"/>
      <c r="F2729" s="330"/>
      <c r="G2729" s="331"/>
      <c r="H2729" s="347">
        <f>IFERROR(VLOOKUP(D2729,#REF!,2,FALSE),0)*E2729*F2729*G2729</f>
        <v>0</v>
      </c>
      <c r="I2729" s="348" t="str">
        <f>IF(D2729="","",CONCATENATE(D2729," ","@"," ",IFERROR(VLOOKUP(D2729,#REF!,2,FALSE),0),"/","ünit"," ","x"," ",E2729," ","ünits"," ","x"," ",F2729," ","days"," ","x"," ",G2729))</f>
        <v/>
      </c>
    </row>
    <row r="2730" spans="3:9" ht="15">
      <c r="D2730" s="328"/>
      <c r="E2730" s="334"/>
      <c r="F2730" s="330"/>
      <c r="G2730" s="331"/>
      <c r="H2730" s="347">
        <f>IFERROR(VLOOKUP(D2730,#REF!,2,FALSE),0)*E2730*F2730*G2730</f>
        <v>0</v>
      </c>
      <c r="I2730" s="348" t="str">
        <f>IF(D2730="","",CONCATENATE(D2730," ","@"," ",IFERROR(VLOOKUP(D2730,#REF!,2,FALSE),0),"/","ünit"," ","x"," ",E2730," ","ünits"," ","x"," ",F2730," ","days"," ","x"," ",G2730))</f>
        <v/>
      </c>
    </row>
    <row r="2731" spans="3:9" ht="15">
      <c r="D2731" s="328"/>
      <c r="E2731" s="329"/>
      <c r="F2731" s="330"/>
      <c r="G2731" s="331"/>
      <c r="H2731" s="347">
        <f>IFERROR(VLOOKUP(D2731,#REF!,2,FALSE),0)*E2731*F2731*G2731</f>
        <v>0</v>
      </c>
      <c r="I2731" s="348" t="str">
        <f>IF(D2731="","",CONCATENATE(D2731," ","@"," ",IFERROR(VLOOKUP(D2731,#REF!,2,FALSE),0),"/","ünit"," ","x"," ",E2731," ","ünits"," ","x"," ",F2731," ","days"," ","x"," ",G2731))</f>
        <v/>
      </c>
    </row>
    <row r="2732" spans="3:9" ht="15">
      <c r="D2732" s="328"/>
      <c r="E2732" s="334"/>
      <c r="F2732" s="330"/>
      <c r="G2732" s="331"/>
      <c r="H2732" s="347">
        <f>IFERROR(VLOOKUP(D2732,#REF!,2,FALSE),0)*E2732*F2732*G2732</f>
        <v>0</v>
      </c>
      <c r="I2732" s="348" t="str">
        <f>IF(D2732="","",CONCATENATE(D2732," ","@"," ",IFERROR(VLOOKUP(D2732,#REF!,2,FALSE),0),"/","ünit"," ","x"," ",E2732," ","ünits"," ","x"," ",F2732," ","days"," ","x"," ",G2732))</f>
        <v/>
      </c>
    </row>
    <row r="2733" spans="3:9" ht="15">
      <c r="D2733" s="328"/>
      <c r="E2733" s="329"/>
      <c r="F2733" s="330"/>
      <c r="G2733" s="331"/>
      <c r="H2733" s="347">
        <f>IFERROR(VLOOKUP(D2733,#REF!,2,FALSE),0)*E2733*F2733*G2733</f>
        <v>0</v>
      </c>
      <c r="I2733" s="348" t="str">
        <f>IF(D2733="","",CONCATENATE(D2733," ","@"," ",IFERROR(VLOOKUP(D2733,#REF!,2,FALSE),0),"/","ünit"," ","x"," ",E2733," ","ünits"," ","x"," ",F2733," ","days"," ","x"," ",G2733))</f>
        <v/>
      </c>
    </row>
    <row r="2734" spans="3:9" ht="15">
      <c r="D2734" s="328"/>
      <c r="E2734" s="334"/>
      <c r="F2734" s="330"/>
      <c r="G2734" s="331"/>
      <c r="H2734" s="347">
        <f>IFERROR(VLOOKUP(D2734,#REF!,2,FALSE),0)*E2734*F2734*G2734</f>
        <v>0</v>
      </c>
      <c r="I2734" s="348" t="str">
        <f>IF(D2734="","",CONCATENATE(D2734," ","@"," ",IFERROR(VLOOKUP(D2734,#REF!,2,FALSE),0),"/","ünit"," ","x"," ",E2734," ","ünits"," ","x"," ",F2734," ","days"," ","x"," ",G2734))</f>
        <v/>
      </c>
    </row>
    <row r="2735" spans="3:9" ht="15">
      <c r="D2735" s="328"/>
      <c r="E2735" s="329"/>
      <c r="F2735" s="330"/>
      <c r="G2735" s="331"/>
      <c r="H2735" s="347">
        <f>IFERROR(VLOOKUP(D2735,#REF!,2,FALSE),0)*E2735*F2735*G2735</f>
        <v>0</v>
      </c>
      <c r="I2735" s="348" t="str">
        <f>IF(D2735="","",CONCATENATE(D2735," ","@"," ",IFERROR(VLOOKUP(D2735,#REF!,2,FALSE),0),"/","ünit"," ","x"," ",E2735," ","ünits"," ","x"," ",F2735," ","days"," ","x"," ",G2735))</f>
        <v/>
      </c>
    </row>
    <row r="2736" spans="3:9" ht="15.6" thickBot="1">
      <c r="D2736" s="328"/>
      <c r="E2736" s="334"/>
      <c r="F2736" s="330"/>
      <c r="G2736" s="331"/>
      <c r="H2736" s="347">
        <f>IFERROR(VLOOKUP(D2736,#REF!,2,FALSE),0)*E2736*F2736*G2736</f>
        <v>0</v>
      </c>
      <c r="I2736" s="348" t="str">
        <f>IF(D2736="","",CONCATENATE(D2736," ","@"," ",IFERROR(VLOOKUP(D2736,#REF!,2,FALSE),0),"/","ünit"," ","x"," ",E2736," ","ünits"," ","x"," ",F2736," ","days"," ","x"," ",G2736))</f>
        <v/>
      </c>
    </row>
    <row r="2737" spans="3:9" ht="16.2" thickBot="1">
      <c r="D2737" s="335" t="s">
        <v>1147</v>
      </c>
      <c r="E2737" s="336"/>
      <c r="F2737" s="337"/>
      <c r="G2737" s="337"/>
      <c r="H2737" s="349">
        <f>SUM(H2727:H2736)</f>
        <v>0</v>
      </c>
      <c r="I2737" s="350"/>
    </row>
    <row r="2738" spans="3:9" ht="15" thickBot="1"/>
    <row r="2739" spans="3:9" ht="15.6" thickBot="1">
      <c r="C2739" s="125" t="s">
        <v>1651</v>
      </c>
      <c r="D2739" s="894" t="str">
        <f>VLOOKUP(C2739,'AOP Pillar 2'!$F$12:$G$4251,2,FALSE)</f>
        <v>Dessemination</v>
      </c>
      <c r="E2739" s="895"/>
      <c r="F2739" s="895"/>
      <c r="G2739" s="895"/>
      <c r="H2739" s="895"/>
      <c r="I2739" s="896"/>
    </row>
    <row r="2740" spans="3:9" ht="15.6" thickBot="1">
      <c r="C2740" s="125" t="s">
        <v>1651</v>
      </c>
      <c r="D2740" s="894" t="str">
        <f>VLOOKUP(C2740,'AOP Pillar 2'!$F$12:$I$4251,3,FALSE)</f>
        <v>Cost Items</v>
      </c>
      <c r="E2740" s="895"/>
      <c r="F2740" s="895"/>
      <c r="G2740" s="895"/>
      <c r="H2740" s="895"/>
      <c r="I2740" s="896"/>
    </row>
    <row r="2741" spans="3:9" ht="16.2" thickBot="1">
      <c r="D2741" s="325" t="s">
        <v>1141</v>
      </c>
      <c r="E2741" s="326" t="s">
        <v>1142</v>
      </c>
      <c r="F2741" s="326" t="s">
        <v>1143</v>
      </c>
      <c r="G2741" s="326" t="s">
        <v>1144</v>
      </c>
      <c r="H2741" s="346" t="s">
        <v>1145</v>
      </c>
      <c r="I2741" s="346" t="s">
        <v>1146</v>
      </c>
    </row>
    <row r="2742" spans="3:9" ht="15">
      <c r="D2742" s="328"/>
      <c r="E2742" s="329"/>
      <c r="F2742" s="330"/>
      <c r="G2742" s="331"/>
      <c r="H2742" s="347">
        <f>IFERROR(VLOOKUP(D2742,#REF!,2,FALSE),0)*E2742*F2742*G2742</f>
        <v>0</v>
      </c>
      <c r="I2742" s="348" t="str">
        <f>IF(D2742="","",CONCATENATE(D2742," ","@"," ",IFERROR(VLOOKUP(D2742,#REF!,2,FALSE),0),"/","ünit"," ","x"," ",E2742," ","ünits"," ","x"," ",F2742," ","days"," ","x"," ",G2742))</f>
        <v/>
      </c>
    </row>
    <row r="2743" spans="3:9" ht="15">
      <c r="D2743" s="328"/>
      <c r="E2743" s="334"/>
      <c r="F2743" s="330"/>
      <c r="G2743" s="331"/>
      <c r="H2743" s="347">
        <f>IFERROR(VLOOKUP(D2743,#REF!,2,FALSE),0)*E2743*F2743*G2743</f>
        <v>0</v>
      </c>
      <c r="I2743" s="348" t="str">
        <f>IF(D2743="","",CONCATENATE(D2743," ","@"," ",IFERROR(VLOOKUP(D2743,#REF!,2,FALSE),0),"/","ünit"," ","x"," ",E2743," ","ünits"," ","x"," ",F2743," ","days"," ","x"," ",G2743))</f>
        <v/>
      </c>
    </row>
    <row r="2744" spans="3:9" ht="15">
      <c r="D2744" s="328"/>
      <c r="E2744" s="329"/>
      <c r="F2744" s="330"/>
      <c r="G2744" s="331"/>
      <c r="H2744" s="347">
        <f>IFERROR(VLOOKUP(D2744,#REF!,2,FALSE),0)*E2744*F2744*G2744</f>
        <v>0</v>
      </c>
      <c r="I2744" s="348" t="str">
        <f>IF(D2744="","",CONCATENATE(D2744," ","@"," ",IFERROR(VLOOKUP(D2744,#REF!,2,FALSE),0),"/","ünit"," ","x"," ",E2744," ","ünits"," ","x"," ",F2744," ","days"," ","x"," ",G2744))</f>
        <v/>
      </c>
    </row>
    <row r="2745" spans="3:9" ht="15">
      <c r="D2745" s="328"/>
      <c r="E2745" s="334"/>
      <c r="F2745" s="330"/>
      <c r="G2745" s="331"/>
      <c r="H2745" s="347">
        <f>IFERROR(VLOOKUP(D2745,#REF!,2,FALSE),0)*E2745*F2745*G2745</f>
        <v>0</v>
      </c>
      <c r="I2745" s="348" t="str">
        <f>IF(D2745="","",CONCATENATE(D2745," ","@"," ",IFERROR(VLOOKUP(D2745,#REF!,2,FALSE),0),"/","ünit"," ","x"," ",E2745," ","ünits"," ","x"," ",F2745," ","days"," ","x"," ",G2745))</f>
        <v/>
      </c>
    </row>
    <row r="2746" spans="3:9" ht="15">
      <c r="D2746" s="328"/>
      <c r="E2746" s="329"/>
      <c r="F2746" s="330"/>
      <c r="G2746" s="331"/>
      <c r="H2746" s="347">
        <f>IFERROR(VLOOKUP(D2746,#REF!,2,FALSE),0)*E2746*F2746*G2746</f>
        <v>0</v>
      </c>
      <c r="I2746" s="348" t="str">
        <f>IF(D2746="","",CONCATENATE(D2746," ","@"," ",IFERROR(VLOOKUP(D2746,#REF!,2,FALSE),0),"/","ünit"," ","x"," ",E2746," ","ünits"," ","x"," ",F2746," ","days"," ","x"," ",G2746))</f>
        <v/>
      </c>
    </row>
    <row r="2747" spans="3:9" ht="15">
      <c r="D2747" s="328"/>
      <c r="E2747" s="334"/>
      <c r="F2747" s="330"/>
      <c r="G2747" s="331"/>
      <c r="H2747" s="347">
        <f>IFERROR(VLOOKUP(D2747,#REF!,2,FALSE),0)*E2747*F2747*G2747</f>
        <v>0</v>
      </c>
      <c r="I2747" s="348" t="str">
        <f>IF(D2747="","",CONCATENATE(D2747," ","@"," ",IFERROR(VLOOKUP(D2747,#REF!,2,FALSE),0),"/","ünit"," ","x"," ",E2747," ","ünits"," ","x"," ",F2747," ","days"," ","x"," ",G2747))</f>
        <v/>
      </c>
    </row>
    <row r="2748" spans="3:9" ht="15">
      <c r="D2748" s="328"/>
      <c r="E2748" s="329"/>
      <c r="F2748" s="330"/>
      <c r="G2748" s="331"/>
      <c r="H2748" s="347">
        <f>IFERROR(VLOOKUP(D2748,#REF!,2,FALSE),0)*E2748*F2748*G2748</f>
        <v>0</v>
      </c>
      <c r="I2748" s="348" t="str">
        <f>IF(D2748="","",CONCATENATE(D2748," ","@"," ",IFERROR(VLOOKUP(D2748,#REF!,2,FALSE),0),"/","ünit"," ","x"," ",E2748," ","ünits"," ","x"," ",F2748," ","days"," ","x"," ",G2748))</f>
        <v/>
      </c>
    </row>
    <row r="2749" spans="3:9" ht="15">
      <c r="D2749" s="328"/>
      <c r="E2749" s="334"/>
      <c r="F2749" s="330"/>
      <c r="G2749" s="331"/>
      <c r="H2749" s="347">
        <f>IFERROR(VLOOKUP(D2749,#REF!,2,FALSE),0)*E2749*F2749*G2749</f>
        <v>0</v>
      </c>
      <c r="I2749" s="348" t="str">
        <f>IF(D2749="","",CONCATENATE(D2749," ","@"," ",IFERROR(VLOOKUP(D2749,#REF!,2,FALSE),0),"/","ünit"," ","x"," ",E2749," ","ünits"," ","x"," ",F2749," ","days"," ","x"," ",G2749))</f>
        <v/>
      </c>
    </row>
    <row r="2750" spans="3:9" ht="15">
      <c r="D2750" s="328"/>
      <c r="E2750" s="329"/>
      <c r="F2750" s="330"/>
      <c r="G2750" s="331"/>
      <c r="H2750" s="347">
        <f>IFERROR(VLOOKUP(D2750,#REF!,2,FALSE),0)*E2750*F2750*G2750</f>
        <v>0</v>
      </c>
      <c r="I2750" s="348" t="str">
        <f>IF(D2750="","",CONCATENATE(D2750," ","@"," ",IFERROR(VLOOKUP(D2750,#REF!,2,FALSE),0),"/","ünit"," ","x"," ",E2750," ","ünits"," ","x"," ",F2750," ","days"," ","x"," ",G2750))</f>
        <v/>
      </c>
    </row>
    <row r="2751" spans="3:9" ht="15.6" thickBot="1">
      <c r="D2751" s="328"/>
      <c r="E2751" s="334"/>
      <c r="F2751" s="330"/>
      <c r="G2751" s="331"/>
      <c r="H2751" s="347">
        <f>IFERROR(VLOOKUP(D2751,#REF!,2,FALSE),0)*E2751*F2751*G2751</f>
        <v>0</v>
      </c>
      <c r="I2751" s="348" t="str">
        <f>IF(D2751="","",CONCATENATE(D2751," ","@"," ",IFERROR(VLOOKUP(D2751,#REF!,2,FALSE),0),"/","ünit"," ","x"," ",E2751," ","ünits"," ","x"," ",F2751," ","days"," ","x"," ",G2751))</f>
        <v/>
      </c>
    </row>
    <row r="2752" spans="3:9" ht="16.2" thickBot="1">
      <c r="D2752" s="335" t="s">
        <v>1147</v>
      </c>
      <c r="E2752" s="336"/>
      <c r="F2752" s="337"/>
      <c r="G2752" s="337"/>
      <c r="H2752" s="349">
        <f>SUM(H2742:H2751)</f>
        <v>0</v>
      </c>
      <c r="I2752" s="350"/>
    </row>
    <row r="2753" spans="3:9" ht="16.2" thickBot="1">
      <c r="D2753" s="340"/>
      <c r="E2753" s="341"/>
      <c r="F2753" s="342"/>
      <c r="G2753" s="341"/>
      <c r="H2753" s="341"/>
      <c r="I2753" s="344"/>
    </row>
    <row r="2754" spans="3:9" ht="15.6" thickBot="1">
      <c r="C2754" s="125" t="s">
        <v>1652</v>
      </c>
      <c r="D2754" s="894" t="str">
        <f>VLOOKUP(C2754,'AOP Pillar 2'!$F$12:$G$4251,2,FALSE)</f>
        <v>Develop</v>
      </c>
      <c r="E2754" s="895"/>
      <c r="F2754" s="895"/>
      <c r="G2754" s="895"/>
      <c r="H2754" s="895"/>
      <c r="I2754" s="896"/>
    </row>
    <row r="2755" spans="3:9" ht="15.6" thickBot="1">
      <c r="C2755" s="125" t="s">
        <v>1652</v>
      </c>
      <c r="D2755" s="894" t="str">
        <f>VLOOKUP(C2755,'AOP Pillar 2'!$F$12:$I$4251,3,FALSE)</f>
        <v>Cost Items</v>
      </c>
      <c r="E2755" s="895"/>
      <c r="F2755" s="895"/>
      <c r="G2755" s="895"/>
      <c r="H2755" s="895"/>
      <c r="I2755" s="896"/>
    </row>
    <row r="2756" spans="3:9" ht="16.2" thickBot="1">
      <c r="D2756" s="325" t="s">
        <v>1141</v>
      </c>
      <c r="E2756" s="326" t="s">
        <v>1142</v>
      </c>
      <c r="F2756" s="326" t="s">
        <v>1143</v>
      </c>
      <c r="G2756" s="326" t="s">
        <v>1144</v>
      </c>
      <c r="H2756" s="346" t="s">
        <v>1145</v>
      </c>
      <c r="I2756" s="346" t="s">
        <v>1146</v>
      </c>
    </row>
    <row r="2757" spans="3:9" ht="15">
      <c r="D2757" s="328"/>
      <c r="E2757" s="329"/>
      <c r="F2757" s="330"/>
      <c r="G2757" s="331"/>
      <c r="H2757" s="347">
        <f>IFERROR(VLOOKUP(D2757,#REF!,2,FALSE),0)*E2757*F2757*G2757</f>
        <v>0</v>
      </c>
      <c r="I2757" s="348" t="str">
        <f>IF(D2757="","",CONCATENATE(D2757," ","@"," ",IFERROR(VLOOKUP(D2757,#REF!,2,FALSE),0),"/","ünit"," ","x"," ",E2757," ","ünits"," ","x"," ",F2757," ","days"," ","x"," ",G2757))</f>
        <v/>
      </c>
    </row>
    <row r="2758" spans="3:9" ht="15">
      <c r="D2758" s="328"/>
      <c r="E2758" s="334"/>
      <c r="F2758" s="330"/>
      <c r="G2758" s="331"/>
      <c r="H2758" s="347">
        <f>IFERROR(VLOOKUP(D2758,#REF!,2,FALSE),0)*E2758*F2758*G2758</f>
        <v>0</v>
      </c>
      <c r="I2758" s="348" t="str">
        <f>IF(D2758="","",CONCATENATE(D2758," ","@"," ",IFERROR(VLOOKUP(D2758,#REF!,2,FALSE),0),"/","ünit"," ","x"," ",E2758," ","ünits"," ","x"," ",F2758," ","days"," ","x"," ",G2758))</f>
        <v/>
      </c>
    </row>
    <row r="2759" spans="3:9" ht="15">
      <c r="D2759" s="328"/>
      <c r="E2759" s="329"/>
      <c r="F2759" s="330"/>
      <c r="G2759" s="331"/>
      <c r="H2759" s="347">
        <f>IFERROR(VLOOKUP(D2759,#REF!,2,FALSE),0)*E2759*F2759*G2759</f>
        <v>0</v>
      </c>
      <c r="I2759" s="348" t="str">
        <f>IF(D2759="","",CONCATENATE(D2759," ","@"," ",IFERROR(VLOOKUP(D2759,#REF!,2,FALSE),0),"/","ünit"," ","x"," ",E2759," ","ünits"," ","x"," ",F2759," ","days"," ","x"," ",G2759))</f>
        <v/>
      </c>
    </row>
    <row r="2760" spans="3:9" ht="15">
      <c r="D2760" s="328"/>
      <c r="E2760" s="334"/>
      <c r="F2760" s="330"/>
      <c r="G2760" s="331"/>
      <c r="H2760" s="347">
        <f>IFERROR(VLOOKUP(D2760,#REF!,2,FALSE),0)*E2760*F2760*G2760</f>
        <v>0</v>
      </c>
      <c r="I2760" s="348" t="str">
        <f>IF(D2760="","",CONCATENATE(D2760," ","@"," ",IFERROR(VLOOKUP(D2760,#REF!,2,FALSE),0),"/","ünit"," ","x"," ",E2760," ","ünits"," ","x"," ",F2760," ","days"," ","x"," ",G2760))</f>
        <v/>
      </c>
    </row>
    <row r="2761" spans="3:9" ht="15">
      <c r="D2761" s="328"/>
      <c r="E2761" s="329"/>
      <c r="F2761" s="330"/>
      <c r="G2761" s="331"/>
      <c r="H2761" s="347">
        <f>IFERROR(VLOOKUP(D2761,#REF!,2,FALSE),0)*E2761*F2761*G2761</f>
        <v>0</v>
      </c>
      <c r="I2761" s="348" t="str">
        <f>IF(D2761="","",CONCATENATE(D2761," ","@"," ",IFERROR(VLOOKUP(D2761,#REF!,2,FALSE),0),"/","ünit"," ","x"," ",E2761," ","ünits"," ","x"," ",F2761," ","days"," ","x"," ",G2761))</f>
        <v/>
      </c>
    </row>
    <row r="2762" spans="3:9" ht="15">
      <c r="D2762" s="328"/>
      <c r="E2762" s="334"/>
      <c r="F2762" s="330"/>
      <c r="G2762" s="331"/>
      <c r="H2762" s="347">
        <f>IFERROR(VLOOKUP(D2762,#REF!,2,FALSE),0)*E2762*F2762*G2762</f>
        <v>0</v>
      </c>
      <c r="I2762" s="348" t="str">
        <f>IF(D2762="","",CONCATENATE(D2762," ","@"," ",IFERROR(VLOOKUP(D2762,#REF!,2,FALSE),0),"/","ünit"," ","x"," ",E2762," ","ünits"," ","x"," ",F2762," ","days"," ","x"," ",G2762))</f>
        <v/>
      </c>
    </row>
    <row r="2763" spans="3:9" ht="15">
      <c r="D2763" s="328"/>
      <c r="E2763" s="329"/>
      <c r="F2763" s="330"/>
      <c r="G2763" s="331"/>
      <c r="H2763" s="347">
        <f>IFERROR(VLOOKUP(D2763,#REF!,2,FALSE),0)*E2763*F2763*G2763</f>
        <v>0</v>
      </c>
      <c r="I2763" s="348" t="str">
        <f>IF(D2763="","",CONCATENATE(D2763," ","@"," ",IFERROR(VLOOKUP(D2763,#REF!,2,FALSE),0),"/","ünit"," ","x"," ",E2763," ","ünits"," ","x"," ",F2763," ","days"," ","x"," ",G2763))</f>
        <v/>
      </c>
    </row>
    <row r="2764" spans="3:9" ht="15">
      <c r="D2764" s="328"/>
      <c r="E2764" s="334"/>
      <c r="F2764" s="330"/>
      <c r="G2764" s="331"/>
      <c r="H2764" s="347">
        <f>IFERROR(VLOOKUP(D2764,#REF!,2,FALSE),0)*E2764*F2764*G2764</f>
        <v>0</v>
      </c>
      <c r="I2764" s="348" t="str">
        <f>IF(D2764="","",CONCATENATE(D2764," ","@"," ",IFERROR(VLOOKUP(D2764,#REF!,2,FALSE),0),"/","ünit"," ","x"," ",E2764," ","ünits"," ","x"," ",F2764," ","days"," ","x"," ",G2764))</f>
        <v/>
      </c>
    </row>
    <row r="2765" spans="3:9" ht="15">
      <c r="D2765" s="328"/>
      <c r="E2765" s="329"/>
      <c r="F2765" s="330"/>
      <c r="G2765" s="331"/>
      <c r="H2765" s="347">
        <f>IFERROR(VLOOKUP(D2765,#REF!,2,FALSE),0)*E2765*F2765*G2765</f>
        <v>0</v>
      </c>
      <c r="I2765" s="348" t="str">
        <f>IF(D2765="","",CONCATENATE(D2765," ","@"," ",IFERROR(VLOOKUP(D2765,#REF!,2,FALSE),0),"/","ünit"," ","x"," ",E2765," ","ünits"," ","x"," ",F2765," ","days"," ","x"," ",G2765))</f>
        <v/>
      </c>
    </row>
    <row r="2766" spans="3:9" ht="15.6" thickBot="1">
      <c r="D2766" s="328"/>
      <c r="E2766" s="334"/>
      <c r="F2766" s="330"/>
      <c r="G2766" s="331"/>
      <c r="H2766" s="347">
        <f>IFERROR(VLOOKUP(D2766,#REF!,2,FALSE),0)*E2766*F2766*G2766</f>
        <v>0</v>
      </c>
      <c r="I2766" s="348" t="str">
        <f>IF(D2766="","",CONCATENATE(D2766," ","@"," ",IFERROR(VLOOKUP(D2766,#REF!,2,FALSE),0),"/","ünit"," ","x"," ",E2766," ","ünits"," ","x"," ",F2766," ","days"," ","x"," ",G2766))</f>
        <v/>
      </c>
    </row>
    <row r="2767" spans="3:9" ht="16.2" thickBot="1">
      <c r="D2767" s="335" t="s">
        <v>1147</v>
      </c>
      <c r="E2767" s="336"/>
      <c r="F2767" s="337"/>
      <c r="G2767" s="337"/>
      <c r="H2767" s="349">
        <f>SUM(H2757:H2766)</f>
        <v>0</v>
      </c>
      <c r="I2767" s="350"/>
    </row>
    <row r="2768" spans="3:9" ht="15.6">
      <c r="D2768" s="340"/>
      <c r="E2768" s="342"/>
      <c r="F2768" s="341"/>
      <c r="G2768" s="341"/>
      <c r="H2768" s="271"/>
      <c r="I2768" s="271"/>
    </row>
    <row r="2769" spans="3:9" ht="15" thickBot="1"/>
    <row r="2770" spans="3:9" ht="18" thickBot="1">
      <c r="C2770" s="364" t="s">
        <v>64</v>
      </c>
      <c r="D2770" s="897" t="str">
        <f>VLOOKUP(C2770,'AOP Pillar 2'!$C$9:$E$4251,2,FALSE)</f>
        <v xml:space="preserve"> Promote enabling policy environment for programming for the elderly </v>
      </c>
      <c r="E2770" s="898"/>
      <c r="F2770" s="898"/>
      <c r="G2770" s="898"/>
      <c r="H2770" s="898"/>
      <c r="I2770" s="899"/>
    </row>
    <row r="2771" spans="3:9" ht="15" thickBot="1"/>
    <row r="2772" spans="3:9" ht="15.6" thickBot="1">
      <c r="C2772" s="125" t="s">
        <v>1657</v>
      </c>
      <c r="D2772" s="894" t="str">
        <f>VLOOKUP(C2772,'AOP Pillar 2'!$F$12:$G$4251,2,FALSE)</f>
        <v>Workshop</v>
      </c>
      <c r="E2772" s="895"/>
      <c r="F2772" s="895"/>
      <c r="G2772" s="895"/>
      <c r="H2772" s="895"/>
      <c r="I2772" s="896"/>
    </row>
    <row r="2773" spans="3:9" ht="15.6" thickBot="1">
      <c r="C2773" s="125" t="s">
        <v>1657</v>
      </c>
      <c r="D2773" s="894" t="str">
        <f>VLOOKUP(C2773,'AOP Pillar 2'!$F$12:$I$4251,3,FALSE)</f>
        <v>Cost Items</v>
      </c>
      <c r="E2773" s="895"/>
      <c r="F2773" s="895"/>
      <c r="G2773" s="895"/>
      <c r="H2773" s="895"/>
      <c r="I2773" s="896"/>
    </row>
    <row r="2774" spans="3:9" ht="16.2" thickBot="1">
      <c r="D2774" s="325" t="s">
        <v>1141</v>
      </c>
      <c r="E2774" s="326" t="s">
        <v>1142</v>
      </c>
      <c r="F2774" s="326" t="s">
        <v>1143</v>
      </c>
      <c r="G2774" s="326" t="s">
        <v>1144</v>
      </c>
      <c r="H2774" s="346" t="s">
        <v>1145</v>
      </c>
      <c r="I2774" s="346" t="s">
        <v>1146</v>
      </c>
    </row>
    <row r="2775" spans="3:9" ht="28.8">
      <c r="D2775" s="328" t="s">
        <v>1148</v>
      </c>
      <c r="E2775" s="329">
        <v>4</v>
      </c>
      <c r="F2775" s="330">
        <v>4</v>
      </c>
      <c r="G2775" s="331">
        <v>2</v>
      </c>
      <c r="H2775" s="347">
        <f>IFERROR(VLOOKUP(D2775,#REF!,2,FALSE),0)*E2775*F2775*G2775</f>
        <v>0</v>
      </c>
      <c r="I2775" s="348" t="str">
        <f>IF(D2775="","",CONCATENATE(D2775," ","@"," ",IFERROR(VLOOKUP(D2775,#REF!,2,FALSE),0),"/","ünit"," ","x"," ",E2775," ","ünits"," ","x"," ",F2775," ","days"," ","x"," ",G2775))</f>
        <v>Lead Consultant @ 0/ünit x 4 ünits x 4 days x 2</v>
      </c>
    </row>
    <row r="2776" spans="3:9" ht="15">
      <c r="D2776" s="328"/>
      <c r="E2776" s="334"/>
      <c r="F2776" s="330"/>
      <c r="G2776" s="331"/>
      <c r="H2776" s="347">
        <f>IFERROR(VLOOKUP(D2776,#REF!,2,FALSE),0)*E2776*F2776*G2776</f>
        <v>0</v>
      </c>
      <c r="I2776" s="348" t="str">
        <f>IF(D2776="","",CONCATENATE(D2776," ","@"," ",IFERROR(VLOOKUP(D2776,#REF!,2,FALSE),0),"/","ünit"," ","x"," ",E2776," ","ünits"," ","x"," ",F2776," ","days"," ","x"," ",G2776))</f>
        <v/>
      </c>
    </row>
    <row r="2777" spans="3:9" ht="15">
      <c r="D2777" s="328"/>
      <c r="E2777" s="329"/>
      <c r="F2777" s="330"/>
      <c r="G2777" s="331"/>
      <c r="H2777" s="347">
        <f>IFERROR(VLOOKUP(D2777,#REF!,2,FALSE),0)*E2777*F2777*G2777</f>
        <v>0</v>
      </c>
      <c r="I2777" s="348" t="str">
        <f>IF(D2777="","",CONCATENATE(D2777," ","@"," ",IFERROR(VLOOKUP(D2777,#REF!,2,FALSE),0),"/","ünit"," ","x"," ",E2777," ","ünits"," ","x"," ",F2777," ","days"," ","x"," ",G2777))</f>
        <v/>
      </c>
    </row>
    <row r="2778" spans="3:9" ht="15">
      <c r="D2778" s="328"/>
      <c r="E2778" s="334"/>
      <c r="F2778" s="330"/>
      <c r="G2778" s="331"/>
      <c r="H2778" s="347">
        <f>IFERROR(VLOOKUP(D2778,#REF!,2,FALSE),0)*E2778*F2778*G2778</f>
        <v>0</v>
      </c>
      <c r="I2778" s="348" t="str">
        <f>IF(D2778="","",CONCATENATE(D2778," ","@"," ",IFERROR(VLOOKUP(D2778,#REF!,2,FALSE),0),"/","ünit"," ","x"," ",E2778," ","ünits"," ","x"," ",F2778," ","days"," ","x"," ",G2778))</f>
        <v/>
      </c>
    </row>
    <row r="2779" spans="3:9" ht="15">
      <c r="D2779" s="328"/>
      <c r="E2779" s="329"/>
      <c r="F2779" s="330"/>
      <c r="G2779" s="331"/>
      <c r="H2779" s="347">
        <f>IFERROR(VLOOKUP(D2779,#REF!,2,FALSE),0)*E2779*F2779*G2779</f>
        <v>0</v>
      </c>
      <c r="I2779" s="348" t="str">
        <f>IF(D2779="","",CONCATENATE(D2779," ","@"," ",IFERROR(VLOOKUP(D2779,#REF!,2,FALSE),0),"/","ünit"," ","x"," ",E2779," ","ünits"," ","x"," ",F2779," ","days"," ","x"," ",G2779))</f>
        <v/>
      </c>
    </row>
    <row r="2780" spans="3:9" ht="15">
      <c r="D2780" s="328"/>
      <c r="E2780" s="334"/>
      <c r="F2780" s="330"/>
      <c r="G2780" s="331"/>
      <c r="H2780" s="347">
        <f>IFERROR(VLOOKUP(D2780,#REF!,2,FALSE),0)*E2780*F2780*G2780</f>
        <v>0</v>
      </c>
      <c r="I2780" s="348" t="str">
        <f>IF(D2780="","",CONCATENATE(D2780," ","@"," ",IFERROR(VLOOKUP(D2780,#REF!,2,FALSE),0),"/","ünit"," ","x"," ",E2780," ","ünits"," ","x"," ",F2780," ","days"," ","x"," ",G2780))</f>
        <v/>
      </c>
    </row>
    <row r="2781" spans="3:9" ht="15">
      <c r="D2781" s="328"/>
      <c r="E2781" s="329"/>
      <c r="F2781" s="330"/>
      <c r="G2781" s="331"/>
      <c r="H2781" s="347">
        <f>IFERROR(VLOOKUP(D2781,#REF!,2,FALSE),0)*E2781*F2781*G2781</f>
        <v>0</v>
      </c>
      <c r="I2781" s="348" t="str">
        <f>IF(D2781="","",CONCATENATE(D2781," ","@"," ",IFERROR(VLOOKUP(D2781,#REF!,2,FALSE),0),"/","ünit"," ","x"," ",E2781," ","ünits"," ","x"," ",F2781," ","days"," ","x"," ",G2781))</f>
        <v/>
      </c>
    </row>
    <row r="2782" spans="3:9" ht="15">
      <c r="D2782" s="328"/>
      <c r="E2782" s="334"/>
      <c r="F2782" s="330"/>
      <c r="G2782" s="331"/>
      <c r="H2782" s="347">
        <f>IFERROR(VLOOKUP(D2782,#REF!,2,FALSE),0)*E2782*F2782*G2782</f>
        <v>0</v>
      </c>
      <c r="I2782" s="348" t="str">
        <f>IF(D2782="","",CONCATENATE(D2782," ","@"," ",IFERROR(VLOOKUP(D2782,#REF!,2,FALSE),0),"/","ünit"," ","x"," ",E2782," ","ünits"," ","x"," ",F2782," ","days"," ","x"," ",G2782))</f>
        <v/>
      </c>
    </row>
    <row r="2783" spans="3:9" ht="15">
      <c r="D2783" s="328"/>
      <c r="E2783" s="329"/>
      <c r="F2783" s="330"/>
      <c r="G2783" s="331"/>
      <c r="H2783" s="347">
        <f>IFERROR(VLOOKUP(D2783,#REF!,2,FALSE),0)*E2783*F2783*G2783</f>
        <v>0</v>
      </c>
      <c r="I2783" s="348" t="str">
        <f>IF(D2783="","",CONCATENATE(D2783," ","@"," ",IFERROR(VLOOKUP(D2783,#REF!,2,FALSE),0),"/","ünit"," ","x"," ",E2783," ","ünits"," ","x"," ",F2783," ","days"," ","x"," ",G2783))</f>
        <v/>
      </c>
    </row>
    <row r="2784" spans="3:9" ht="15.6" thickBot="1">
      <c r="D2784" s="328"/>
      <c r="E2784" s="334"/>
      <c r="F2784" s="330"/>
      <c r="G2784" s="331"/>
      <c r="H2784" s="347">
        <f>IFERROR(VLOOKUP(D2784,#REF!,2,FALSE),0)*E2784*F2784*G2784</f>
        <v>0</v>
      </c>
      <c r="I2784" s="348" t="str">
        <f>IF(D2784="","",CONCATENATE(D2784," ","@"," ",IFERROR(VLOOKUP(D2784,#REF!,2,FALSE),0),"/","ünit"," ","x"," ",E2784," ","ünits"," ","x"," ",F2784," ","days"," ","x"," ",G2784))</f>
        <v/>
      </c>
    </row>
    <row r="2785" spans="3:9" ht="16.2" thickBot="1">
      <c r="D2785" s="335" t="s">
        <v>1147</v>
      </c>
      <c r="E2785" s="336"/>
      <c r="F2785" s="337"/>
      <c r="G2785" s="337"/>
      <c r="H2785" s="349">
        <f>SUM(H2775:H2784)</f>
        <v>0</v>
      </c>
      <c r="I2785" s="350"/>
    </row>
    <row r="2786" spans="3:9" ht="15" thickBot="1"/>
    <row r="2787" spans="3:9" ht="15.6" thickBot="1">
      <c r="C2787" s="125" t="s">
        <v>1658</v>
      </c>
      <c r="D2787" s="894" t="str">
        <f>VLOOKUP(C2787,'AOP Pillar 2'!$F$12:$G$4251,2,FALSE)</f>
        <v>Planning</v>
      </c>
      <c r="E2787" s="895"/>
      <c r="F2787" s="895"/>
      <c r="G2787" s="895"/>
      <c r="H2787" s="895"/>
      <c r="I2787" s="896"/>
    </row>
    <row r="2788" spans="3:9" ht="15.6" thickBot="1">
      <c r="C2788" s="125" t="s">
        <v>1658</v>
      </c>
      <c r="D2788" s="894" t="str">
        <f>VLOOKUP(C2788,'AOP Pillar 2'!$F$12:$I$4251,3,FALSE)</f>
        <v>Cost Items</v>
      </c>
      <c r="E2788" s="895"/>
      <c r="F2788" s="895"/>
      <c r="G2788" s="895"/>
      <c r="H2788" s="895"/>
      <c r="I2788" s="896"/>
    </row>
    <row r="2789" spans="3:9" ht="16.2" thickBot="1">
      <c r="D2789" s="325" t="s">
        <v>1141</v>
      </c>
      <c r="E2789" s="326" t="s">
        <v>1142</v>
      </c>
      <c r="F2789" s="326" t="s">
        <v>1143</v>
      </c>
      <c r="G2789" s="326" t="s">
        <v>1144</v>
      </c>
      <c r="H2789" s="346" t="s">
        <v>1145</v>
      </c>
      <c r="I2789" s="346" t="s">
        <v>1146</v>
      </c>
    </row>
    <row r="2790" spans="3:9" ht="15">
      <c r="D2790" s="328"/>
      <c r="E2790" s="329"/>
      <c r="F2790" s="330"/>
      <c r="G2790" s="331"/>
      <c r="H2790" s="347">
        <f>IFERROR(VLOOKUP(D2790,#REF!,2,FALSE),0)*E2790*F2790*G2790</f>
        <v>0</v>
      </c>
      <c r="I2790" s="348" t="str">
        <f>IF(D2790="","",CONCATENATE(D2790," ","@"," ",IFERROR(VLOOKUP(D2790,#REF!,2,FALSE),0),"/","ünit"," ","x"," ",E2790," ","ünits"," ","x"," ",F2790," ","days"," ","x"," ",G2790))</f>
        <v/>
      </c>
    </row>
    <row r="2791" spans="3:9" ht="15">
      <c r="D2791" s="328"/>
      <c r="E2791" s="334"/>
      <c r="F2791" s="330"/>
      <c r="G2791" s="331"/>
      <c r="H2791" s="347">
        <f>IFERROR(VLOOKUP(D2791,#REF!,2,FALSE),0)*E2791*F2791*G2791</f>
        <v>0</v>
      </c>
      <c r="I2791" s="348" t="str">
        <f>IF(D2791="","",CONCATENATE(D2791," ","@"," ",IFERROR(VLOOKUP(D2791,#REF!,2,FALSE),0),"/","ünit"," ","x"," ",E2791," ","ünits"," ","x"," ",F2791," ","days"," ","x"," ",G2791))</f>
        <v/>
      </c>
    </row>
    <row r="2792" spans="3:9" ht="15">
      <c r="D2792" s="328"/>
      <c r="E2792" s="329"/>
      <c r="F2792" s="330"/>
      <c r="G2792" s="331"/>
      <c r="H2792" s="347">
        <f>IFERROR(VLOOKUP(D2792,#REF!,2,FALSE),0)*E2792*F2792*G2792</f>
        <v>0</v>
      </c>
      <c r="I2792" s="348" t="str">
        <f>IF(D2792="","",CONCATENATE(D2792," ","@"," ",IFERROR(VLOOKUP(D2792,#REF!,2,FALSE),0),"/","ünit"," ","x"," ",E2792," ","ünits"," ","x"," ",F2792," ","days"," ","x"," ",G2792))</f>
        <v/>
      </c>
    </row>
    <row r="2793" spans="3:9" ht="15">
      <c r="D2793" s="328"/>
      <c r="E2793" s="334"/>
      <c r="F2793" s="330"/>
      <c r="G2793" s="331"/>
      <c r="H2793" s="347">
        <f>IFERROR(VLOOKUP(D2793,#REF!,2,FALSE),0)*E2793*F2793*G2793</f>
        <v>0</v>
      </c>
      <c r="I2793" s="348" t="str">
        <f>IF(D2793="","",CONCATENATE(D2793," ","@"," ",IFERROR(VLOOKUP(D2793,#REF!,2,FALSE),0),"/","ünit"," ","x"," ",E2793," ","ünits"," ","x"," ",F2793," ","days"," ","x"," ",G2793))</f>
        <v/>
      </c>
    </row>
    <row r="2794" spans="3:9" ht="15">
      <c r="D2794" s="328"/>
      <c r="E2794" s="329"/>
      <c r="F2794" s="330"/>
      <c r="G2794" s="331"/>
      <c r="H2794" s="347">
        <f>IFERROR(VLOOKUP(D2794,#REF!,2,FALSE),0)*E2794*F2794*G2794</f>
        <v>0</v>
      </c>
      <c r="I2794" s="348" t="str">
        <f>IF(D2794="","",CONCATENATE(D2794," ","@"," ",IFERROR(VLOOKUP(D2794,#REF!,2,FALSE),0),"/","ünit"," ","x"," ",E2794," ","ünits"," ","x"," ",F2794," ","days"," ","x"," ",G2794))</f>
        <v/>
      </c>
    </row>
    <row r="2795" spans="3:9" ht="15">
      <c r="D2795" s="328"/>
      <c r="E2795" s="334"/>
      <c r="F2795" s="330"/>
      <c r="G2795" s="331"/>
      <c r="H2795" s="347">
        <f>IFERROR(VLOOKUP(D2795,#REF!,2,FALSE),0)*E2795*F2795*G2795</f>
        <v>0</v>
      </c>
      <c r="I2795" s="348" t="str">
        <f>IF(D2795="","",CONCATENATE(D2795," ","@"," ",IFERROR(VLOOKUP(D2795,#REF!,2,FALSE),0),"/","ünit"," ","x"," ",E2795," ","ünits"," ","x"," ",F2795," ","days"," ","x"," ",G2795))</f>
        <v/>
      </c>
    </row>
    <row r="2796" spans="3:9" ht="15">
      <c r="D2796" s="328"/>
      <c r="E2796" s="329"/>
      <c r="F2796" s="330"/>
      <c r="G2796" s="331"/>
      <c r="H2796" s="347">
        <f>IFERROR(VLOOKUP(D2796,#REF!,2,FALSE),0)*E2796*F2796*G2796</f>
        <v>0</v>
      </c>
      <c r="I2796" s="348" t="str">
        <f>IF(D2796="","",CONCATENATE(D2796," ","@"," ",IFERROR(VLOOKUP(D2796,#REF!,2,FALSE),0),"/","ünit"," ","x"," ",E2796," ","ünits"," ","x"," ",F2796," ","days"," ","x"," ",G2796))</f>
        <v/>
      </c>
    </row>
    <row r="2797" spans="3:9" ht="15">
      <c r="D2797" s="328"/>
      <c r="E2797" s="334"/>
      <c r="F2797" s="330"/>
      <c r="G2797" s="331"/>
      <c r="H2797" s="347">
        <f>IFERROR(VLOOKUP(D2797,#REF!,2,FALSE),0)*E2797*F2797*G2797</f>
        <v>0</v>
      </c>
      <c r="I2797" s="348" t="str">
        <f>IF(D2797="","",CONCATENATE(D2797," ","@"," ",IFERROR(VLOOKUP(D2797,#REF!,2,FALSE),0),"/","ünit"," ","x"," ",E2797," ","ünits"," ","x"," ",F2797," ","days"," ","x"," ",G2797))</f>
        <v/>
      </c>
    </row>
    <row r="2798" spans="3:9" ht="15">
      <c r="D2798" s="328"/>
      <c r="E2798" s="329"/>
      <c r="F2798" s="330"/>
      <c r="G2798" s="331"/>
      <c r="H2798" s="347">
        <f>IFERROR(VLOOKUP(D2798,#REF!,2,FALSE),0)*E2798*F2798*G2798</f>
        <v>0</v>
      </c>
      <c r="I2798" s="348" t="str">
        <f>IF(D2798="","",CONCATENATE(D2798," ","@"," ",IFERROR(VLOOKUP(D2798,#REF!,2,FALSE),0),"/","ünit"," ","x"," ",E2798," ","ünits"," ","x"," ",F2798," ","days"," ","x"," ",G2798))</f>
        <v/>
      </c>
    </row>
    <row r="2799" spans="3:9" ht="15.6" thickBot="1">
      <c r="D2799" s="328"/>
      <c r="E2799" s="334"/>
      <c r="F2799" s="330"/>
      <c r="G2799" s="331"/>
      <c r="H2799" s="347">
        <f>IFERROR(VLOOKUP(D2799,#REF!,2,FALSE),0)*E2799*F2799*G2799</f>
        <v>0</v>
      </c>
      <c r="I2799" s="348" t="str">
        <f>IF(D2799="","",CONCATENATE(D2799," ","@"," ",IFERROR(VLOOKUP(D2799,#REF!,2,FALSE),0),"/","ünit"," ","x"," ",E2799," ","ünits"," ","x"," ",F2799," ","days"," ","x"," ",G2799))</f>
        <v/>
      </c>
    </row>
    <row r="2800" spans="3:9" ht="16.2" thickBot="1">
      <c r="D2800" s="335" t="s">
        <v>1147</v>
      </c>
      <c r="E2800" s="336"/>
      <c r="F2800" s="337"/>
      <c r="G2800" s="337"/>
      <c r="H2800" s="349">
        <f>SUM(H2790:H2799)</f>
        <v>0</v>
      </c>
      <c r="I2800" s="350"/>
    </row>
    <row r="2801" spans="3:9" ht="15" thickBot="1"/>
    <row r="2802" spans="3:9" ht="15.6" thickBot="1">
      <c r="C2802" s="125" t="s">
        <v>1661</v>
      </c>
      <c r="D2802" s="894" t="str">
        <f>VLOOKUP(C2802,'AOP Pillar 2'!$F$12:$G$4251,2,FALSE)</f>
        <v>Dessemination</v>
      </c>
      <c r="E2802" s="895"/>
      <c r="F2802" s="895"/>
      <c r="G2802" s="895"/>
      <c r="H2802" s="895"/>
      <c r="I2802" s="896"/>
    </row>
    <row r="2803" spans="3:9" ht="15.6" thickBot="1">
      <c r="C2803" s="125" t="s">
        <v>1661</v>
      </c>
      <c r="D2803" s="894" t="str">
        <f>VLOOKUP(C2803,'AOP Pillar 2'!$F$12:$I$4251,3,FALSE)</f>
        <v>Cost Items</v>
      </c>
      <c r="E2803" s="895"/>
      <c r="F2803" s="895"/>
      <c r="G2803" s="895"/>
      <c r="H2803" s="895"/>
      <c r="I2803" s="896"/>
    </row>
    <row r="2804" spans="3:9" ht="16.2" thickBot="1">
      <c r="D2804" s="325" t="s">
        <v>1141</v>
      </c>
      <c r="E2804" s="326" t="s">
        <v>1142</v>
      </c>
      <c r="F2804" s="326" t="s">
        <v>1143</v>
      </c>
      <c r="G2804" s="326" t="s">
        <v>1144</v>
      </c>
      <c r="H2804" s="346" t="s">
        <v>1145</v>
      </c>
      <c r="I2804" s="346" t="s">
        <v>1146</v>
      </c>
    </row>
    <row r="2805" spans="3:9" ht="15">
      <c r="D2805" s="328"/>
      <c r="E2805" s="329"/>
      <c r="F2805" s="330"/>
      <c r="G2805" s="331"/>
      <c r="H2805" s="347">
        <f>IFERROR(VLOOKUP(D2805,#REF!,2,FALSE),0)*E2805*F2805*G2805</f>
        <v>0</v>
      </c>
      <c r="I2805" s="348" t="str">
        <f>IF(D2805="","",CONCATENATE(D2805," ","@"," ",IFERROR(VLOOKUP(D2805,#REF!,2,FALSE),0),"/","ünit"," ","x"," ",E2805," ","ünits"," ","x"," ",F2805," ","days"," ","x"," ",G2805))</f>
        <v/>
      </c>
    </row>
    <row r="2806" spans="3:9" ht="15">
      <c r="D2806" s="328"/>
      <c r="E2806" s="334"/>
      <c r="F2806" s="330"/>
      <c r="G2806" s="331"/>
      <c r="H2806" s="347">
        <f>IFERROR(VLOOKUP(D2806,#REF!,2,FALSE),0)*E2806*F2806*G2806</f>
        <v>0</v>
      </c>
      <c r="I2806" s="348" t="str">
        <f>IF(D2806="","",CONCATENATE(D2806," ","@"," ",IFERROR(VLOOKUP(D2806,#REF!,2,FALSE),0),"/","ünit"," ","x"," ",E2806," ","ünits"," ","x"," ",F2806," ","days"," ","x"," ",G2806))</f>
        <v/>
      </c>
    </row>
    <row r="2807" spans="3:9" ht="15">
      <c r="D2807" s="328"/>
      <c r="E2807" s="329"/>
      <c r="F2807" s="330"/>
      <c r="G2807" s="331"/>
      <c r="H2807" s="347">
        <f>IFERROR(VLOOKUP(D2807,#REF!,2,FALSE),0)*E2807*F2807*G2807</f>
        <v>0</v>
      </c>
      <c r="I2807" s="348" t="str">
        <f>IF(D2807="","",CONCATENATE(D2807," ","@"," ",IFERROR(VLOOKUP(D2807,#REF!,2,FALSE),0),"/","ünit"," ","x"," ",E2807," ","ünits"," ","x"," ",F2807," ","days"," ","x"," ",G2807))</f>
        <v/>
      </c>
    </row>
    <row r="2808" spans="3:9" ht="15">
      <c r="D2808" s="328"/>
      <c r="E2808" s="334"/>
      <c r="F2808" s="330"/>
      <c r="G2808" s="331"/>
      <c r="H2808" s="347">
        <f>IFERROR(VLOOKUP(D2808,#REF!,2,FALSE),0)*E2808*F2808*G2808</f>
        <v>0</v>
      </c>
      <c r="I2808" s="348" t="str">
        <f>IF(D2808="","",CONCATENATE(D2808," ","@"," ",IFERROR(VLOOKUP(D2808,#REF!,2,FALSE),0),"/","ünit"," ","x"," ",E2808," ","ünits"," ","x"," ",F2808," ","days"," ","x"," ",G2808))</f>
        <v/>
      </c>
    </row>
    <row r="2809" spans="3:9" ht="15">
      <c r="D2809" s="328"/>
      <c r="E2809" s="329"/>
      <c r="F2809" s="330"/>
      <c r="G2809" s="331"/>
      <c r="H2809" s="347">
        <f>IFERROR(VLOOKUP(D2809,#REF!,2,FALSE),0)*E2809*F2809*G2809</f>
        <v>0</v>
      </c>
      <c r="I2809" s="348" t="str">
        <f>IF(D2809="","",CONCATENATE(D2809," ","@"," ",IFERROR(VLOOKUP(D2809,#REF!,2,FALSE),0),"/","ünit"," ","x"," ",E2809," ","ünits"," ","x"," ",F2809," ","days"," ","x"," ",G2809))</f>
        <v/>
      </c>
    </row>
    <row r="2810" spans="3:9" ht="15">
      <c r="D2810" s="328"/>
      <c r="E2810" s="334"/>
      <c r="F2810" s="330"/>
      <c r="G2810" s="331"/>
      <c r="H2810" s="347">
        <f>IFERROR(VLOOKUP(D2810,#REF!,2,FALSE),0)*E2810*F2810*G2810</f>
        <v>0</v>
      </c>
      <c r="I2810" s="348" t="str">
        <f>IF(D2810="","",CONCATENATE(D2810," ","@"," ",IFERROR(VLOOKUP(D2810,#REF!,2,FALSE),0),"/","ünit"," ","x"," ",E2810," ","ünits"," ","x"," ",F2810," ","days"," ","x"," ",G2810))</f>
        <v/>
      </c>
    </row>
    <row r="2811" spans="3:9" ht="15">
      <c r="D2811" s="328"/>
      <c r="E2811" s="329"/>
      <c r="F2811" s="330"/>
      <c r="G2811" s="331"/>
      <c r="H2811" s="347">
        <f>IFERROR(VLOOKUP(D2811,#REF!,2,FALSE),0)*E2811*F2811*G2811</f>
        <v>0</v>
      </c>
      <c r="I2811" s="348" t="str">
        <f>IF(D2811="","",CONCATENATE(D2811," ","@"," ",IFERROR(VLOOKUP(D2811,#REF!,2,FALSE),0),"/","ünit"," ","x"," ",E2811," ","ünits"," ","x"," ",F2811," ","days"," ","x"," ",G2811))</f>
        <v/>
      </c>
    </row>
    <row r="2812" spans="3:9" ht="15">
      <c r="D2812" s="328"/>
      <c r="E2812" s="334"/>
      <c r="F2812" s="330"/>
      <c r="G2812" s="331"/>
      <c r="H2812" s="347">
        <f>IFERROR(VLOOKUP(D2812,#REF!,2,FALSE),0)*E2812*F2812*G2812</f>
        <v>0</v>
      </c>
      <c r="I2812" s="348" t="str">
        <f>IF(D2812="","",CONCATENATE(D2812," ","@"," ",IFERROR(VLOOKUP(D2812,#REF!,2,FALSE),0),"/","ünit"," ","x"," ",E2812," ","ünits"," ","x"," ",F2812," ","days"," ","x"," ",G2812))</f>
        <v/>
      </c>
    </row>
    <row r="2813" spans="3:9" ht="15">
      <c r="D2813" s="328"/>
      <c r="E2813" s="329"/>
      <c r="F2813" s="330"/>
      <c r="G2813" s="331"/>
      <c r="H2813" s="347">
        <f>IFERROR(VLOOKUP(D2813,#REF!,2,FALSE),0)*E2813*F2813*G2813</f>
        <v>0</v>
      </c>
      <c r="I2813" s="348" t="str">
        <f>IF(D2813="","",CONCATENATE(D2813," ","@"," ",IFERROR(VLOOKUP(D2813,#REF!,2,FALSE),0),"/","ünit"," ","x"," ",E2813," ","ünits"," ","x"," ",F2813," ","days"," ","x"," ",G2813))</f>
        <v/>
      </c>
    </row>
    <row r="2814" spans="3:9" ht="15.6" thickBot="1">
      <c r="D2814" s="328"/>
      <c r="E2814" s="334"/>
      <c r="F2814" s="330"/>
      <c r="G2814" s="331"/>
      <c r="H2814" s="347">
        <f>IFERROR(VLOOKUP(D2814,#REF!,2,FALSE),0)*E2814*F2814*G2814</f>
        <v>0</v>
      </c>
      <c r="I2814" s="348" t="str">
        <f>IF(D2814="","",CONCATENATE(D2814," ","@"," ",IFERROR(VLOOKUP(D2814,#REF!,2,FALSE),0),"/","ünit"," ","x"," ",E2814," ","ünits"," ","x"," ",F2814," ","days"," ","x"," ",G2814))</f>
        <v/>
      </c>
    </row>
    <row r="2815" spans="3:9" ht="16.2" thickBot="1">
      <c r="D2815" s="335" t="s">
        <v>1147</v>
      </c>
      <c r="E2815" s="336"/>
      <c r="F2815" s="337"/>
      <c r="G2815" s="337"/>
      <c r="H2815" s="349">
        <f>SUM(H2805:H2814)</f>
        <v>0</v>
      </c>
      <c r="I2815" s="350"/>
    </row>
    <row r="2816" spans="3:9" ht="16.2" thickBot="1">
      <c r="D2816" s="340"/>
      <c r="E2816" s="341"/>
      <c r="F2816" s="342"/>
      <c r="G2816" s="341"/>
      <c r="H2816" s="341"/>
      <c r="I2816" s="344"/>
    </row>
    <row r="2817" spans="3:9" ht="15.6" thickBot="1">
      <c r="C2817" s="125" t="s">
        <v>1662</v>
      </c>
      <c r="D2817" s="894" t="str">
        <f>VLOOKUP(C2817,'AOP Pillar 2'!$F$12:$G$4251,2,FALSE)</f>
        <v>Develop</v>
      </c>
      <c r="E2817" s="895"/>
      <c r="F2817" s="895"/>
      <c r="G2817" s="895"/>
      <c r="H2817" s="895"/>
      <c r="I2817" s="896"/>
    </row>
    <row r="2818" spans="3:9" ht="15.6" thickBot="1">
      <c r="C2818" s="125" t="s">
        <v>1662</v>
      </c>
      <c r="D2818" s="894" t="str">
        <f>VLOOKUP(C2818,'AOP Pillar 2'!$F$12:$I$4251,3,FALSE)</f>
        <v>Cost Items</v>
      </c>
      <c r="E2818" s="895"/>
      <c r="F2818" s="895"/>
      <c r="G2818" s="895"/>
      <c r="H2818" s="895"/>
      <c r="I2818" s="896"/>
    </row>
    <row r="2819" spans="3:9" ht="16.2" thickBot="1">
      <c r="D2819" s="325" t="s">
        <v>1141</v>
      </c>
      <c r="E2819" s="326" t="s">
        <v>1142</v>
      </c>
      <c r="F2819" s="326" t="s">
        <v>1143</v>
      </c>
      <c r="G2819" s="326" t="s">
        <v>1144</v>
      </c>
      <c r="H2819" s="346" t="s">
        <v>1145</v>
      </c>
      <c r="I2819" s="346" t="s">
        <v>1146</v>
      </c>
    </row>
    <row r="2820" spans="3:9" ht="15">
      <c r="D2820" s="328"/>
      <c r="E2820" s="329"/>
      <c r="F2820" s="330"/>
      <c r="G2820" s="331"/>
      <c r="H2820" s="347">
        <f>IFERROR(VLOOKUP(D2820,#REF!,2,FALSE),0)*E2820*F2820*G2820</f>
        <v>0</v>
      </c>
      <c r="I2820" s="348" t="str">
        <f>IF(D2820="","",CONCATENATE(D2820," ","@"," ",IFERROR(VLOOKUP(D2820,#REF!,2,FALSE),0),"/","ünit"," ","x"," ",E2820," ","ünits"," ","x"," ",F2820," ","days"," ","x"," ",G2820))</f>
        <v/>
      </c>
    </row>
    <row r="2821" spans="3:9" ht="15">
      <c r="D2821" s="328"/>
      <c r="E2821" s="334"/>
      <c r="F2821" s="330"/>
      <c r="G2821" s="331"/>
      <c r="H2821" s="347">
        <f>IFERROR(VLOOKUP(D2821,#REF!,2,FALSE),0)*E2821*F2821*G2821</f>
        <v>0</v>
      </c>
      <c r="I2821" s="348" t="str">
        <f>IF(D2821="","",CONCATENATE(D2821," ","@"," ",IFERROR(VLOOKUP(D2821,#REF!,2,FALSE),0),"/","ünit"," ","x"," ",E2821," ","ünits"," ","x"," ",F2821," ","days"," ","x"," ",G2821))</f>
        <v/>
      </c>
    </row>
    <row r="2822" spans="3:9" ht="15">
      <c r="D2822" s="328"/>
      <c r="E2822" s="329"/>
      <c r="F2822" s="330"/>
      <c r="G2822" s="331"/>
      <c r="H2822" s="347">
        <f>IFERROR(VLOOKUP(D2822,#REF!,2,FALSE),0)*E2822*F2822*G2822</f>
        <v>0</v>
      </c>
      <c r="I2822" s="348" t="str">
        <f>IF(D2822="","",CONCATENATE(D2822," ","@"," ",IFERROR(VLOOKUP(D2822,#REF!,2,FALSE),0),"/","ünit"," ","x"," ",E2822," ","ünits"," ","x"," ",F2822," ","days"," ","x"," ",G2822))</f>
        <v/>
      </c>
    </row>
    <row r="2823" spans="3:9" ht="15">
      <c r="D2823" s="328"/>
      <c r="E2823" s="334"/>
      <c r="F2823" s="330"/>
      <c r="G2823" s="331"/>
      <c r="H2823" s="347">
        <f>IFERROR(VLOOKUP(D2823,#REF!,2,FALSE),0)*E2823*F2823*G2823</f>
        <v>0</v>
      </c>
      <c r="I2823" s="348" t="str">
        <f>IF(D2823="","",CONCATENATE(D2823," ","@"," ",IFERROR(VLOOKUP(D2823,#REF!,2,FALSE),0),"/","ünit"," ","x"," ",E2823," ","ünits"," ","x"," ",F2823," ","days"," ","x"," ",G2823))</f>
        <v/>
      </c>
    </row>
    <row r="2824" spans="3:9" ht="15">
      <c r="D2824" s="328"/>
      <c r="E2824" s="329"/>
      <c r="F2824" s="330"/>
      <c r="G2824" s="331"/>
      <c r="H2824" s="347">
        <f>IFERROR(VLOOKUP(D2824,#REF!,2,FALSE),0)*E2824*F2824*G2824</f>
        <v>0</v>
      </c>
      <c r="I2824" s="348" t="str">
        <f>IF(D2824="","",CONCATENATE(D2824," ","@"," ",IFERROR(VLOOKUP(D2824,#REF!,2,FALSE),0),"/","ünit"," ","x"," ",E2824," ","ünits"," ","x"," ",F2824," ","days"," ","x"," ",G2824))</f>
        <v/>
      </c>
    </row>
    <row r="2825" spans="3:9" ht="15.6" thickBot="1">
      <c r="D2825" s="328"/>
      <c r="E2825" s="334"/>
      <c r="F2825" s="330"/>
      <c r="G2825" s="331"/>
      <c r="H2825" s="347">
        <f>IFERROR(VLOOKUP(D2825,#REF!,2,FALSE),0)*E2825*F2825*G2825</f>
        <v>0</v>
      </c>
      <c r="I2825" s="348" t="str">
        <f>IF(D2825="","",CONCATENATE(D2825," ","@"," ",IFERROR(VLOOKUP(D2825,#REF!,2,FALSE),0),"/","ünit"," ","x"," ",E2825," ","ünits"," ","x"," ",F2825," ","days"," ","x"," ",G2825))</f>
        <v/>
      </c>
    </row>
    <row r="2826" spans="3:9" ht="16.2" thickBot="1">
      <c r="D2826" s="335" t="s">
        <v>1147</v>
      </c>
      <c r="E2826" s="336"/>
      <c r="F2826" s="337"/>
      <c r="G2826" s="337"/>
      <c r="H2826" s="349">
        <f>SUM(H2820:H2825)</f>
        <v>0</v>
      </c>
      <c r="I2826" s="350"/>
    </row>
    <row r="2827" spans="3:9" ht="16.2" thickBot="1">
      <c r="D2827" s="340"/>
      <c r="E2827" s="342"/>
      <c r="F2827" s="341"/>
      <c r="G2827" s="341"/>
      <c r="H2827" s="271"/>
      <c r="I2827" s="271"/>
    </row>
    <row r="2828" spans="3:9" ht="18" thickBot="1">
      <c r="C2828" s="364" t="s">
        <v>65</v>
      </c>
      <c r="D2828" s="897" t="str">
        <f>VLOOKUP(C2828,'AOP Pillar 2'!$C$9:$E$4251,2,FALSE)</f>
        <v xml:space="preserve"> Scale-up appropriate health services for the promotion of health rand care of the elderly at all levels of care</v>
      </c>
      <c r="E2828" s="898"/>
      <c r="F2828" s="898"/>
      <c r="G2828" s="898"/>
      <c r="H2828" s="898"/>
      <c r="I2828" s="899"/>
    </row>
    <row r="2829" spans="3:9" ht="15" thickBot="1"/>
    <row r="2830" spans="3:9" ht="15.6" thickBot="1">
      <c r="C2830" s="125" t="s">
        <v>1666</v>
      </c>
      <c r="D2830" s="894" t="str">
        <f>VLOOKUP(C2830,'AOP Pillar 2'!$F$12:$G$4251,2,FALSE)</f>
        <v>Workshop</v>
      </c>
      <c r="E2830" s="895"/>
      <c r="F2830" s="895"/>
      <c r="G2830" s="895"/>
      <c r="H2830" s="895"/>
      <c r="I2830" s="896"/>
    </row>
    <row r="2831" spans="3:9" ht="15.6" thickBot="1">
      <c r="C2831" s="125" t="s">
        <v>1666</v>
      </c>
      <c r="D2831" s="894" t="str">
        <f>VLOOKUP(C2831,'AOP Pillar 2'!$F$12:$I$4251,3,FALSE)</f>
        <v>Cost Items</v>
      </c>
      <c r="E2831" s="895"/>
      <c r="F2831" s="895"/>
      <c r="G2831" s="895"/>
      <c r="H2831" s="895"/>
      <c r="I2831" s="896"/>
    </row>
    <row r="2832" spans="3:9" ht="16.2" thickBot="1">
      <c r="D2832" s="325" t="s">
        <v>1141</v>
      </c>
      <c r="E2832" s="326" t="s">
        <v>1142</v>
      </c>
      <c r="F2832" s="326" t="s">
        <v>1143</v>
      </c>
      <c r="G2832" s="326" t="s">
        <v>1144</v>
      </c>
      <c r="H2832" s="346" t="s">
        <v>1145</v>
      </c>
      <c r="I2832" s="346" t="s">
        <v>1146</v>
      </c>
    </row>
    <row r="2833" spans="3:9" ht="28.8">
      <c r="D2833" s="328" t="s">
        <v>1148</v>
      </c>
      <c r="E2833" s="329">
        <v>4</v>
      </c>
      <c r="F2833" s="330">
        <v>4</v>
      </c>
      <c r="G2833" s="331">
        <v>2</v>
      </c>
      <c r="H2833" s="347">
        <f>IFERROR(VLOOKUP(D2833,#REF!,2,FALSE),0)*E2833*F2833*G2833</f>
        <v>0</v>
      </c>
      <c r="I2833" s="348" t="str">
        <f>IF(D2833="","",CONCATENATE(D2833," ","@"," ",IFERROR(VLOOKUP(D2833,#REF!,2,FALSE),0),"/","ünit"," ","x"," ",E2833," ","ünits"," ","x"," ",F2833," ","days"," ","x"," ",G2833))</f>
        <v>Lead Consultant @ 0/ünit x 4 ünits x 4 days x 2</v>
      </c>
    </row>
    <row r="2834" spans="3:9" ht="15">
      <c r="D2834" s="328"/>
      <c r="E2834" s="334"/>
      <c r="F2834" s="330"/>
      <c r="G2834" s="331"/>
      <c r="H2834" s="347">
        <f>IFERROR(VLOOKUP(D2834,#REF!,2,FALSE),0)*E2834*F2834*G2834</f>
        <v>0</v>
      </c>
      <c r="I2834" s="348" t="str">
        <f>IF(D2834="","",CONCATENATE(D2834," ","@"," ",IFERROR(VLOOKUP(D2834,#REF!,2,FALSE),0),"/","ünit"," ","x"," ",E2834," ","ünits"," ","x"," ",F2834," ","days"," ","x"," ",G2834))</f>
        <v/>
      </c>
    </row>
    <row r="2835" spans="3:9" ht="15">
      <c r="D2835" s="328"/>
      <c r="E2835" s="329"/>
      <c r="F2835" s="330"/>
      <c r="G2835" s="331"/>
      <c r="H2835" s="347">
        <f>IFERROR(VLOOKUP(D2835,#REF!,2,FALSE),0)*E2835*F2835*G2835</f>
        <v>0</v>
      </c>
      <c r="I2835" s="348" t="str">
        <f>IF(D2835="","",CONCATENATE(D2835," ","@"," ",IFERROR(VLOOKUP(D2835,#REF!,2,FALSE),0),"/","ünit"," ","x"," ",E2835," ","ünits"," ","x"," ",F2835," ","days"," ","x"," ",G2835))</f>
        <v/>
      </c>
    </row>
    <row r="2836" spans="3:9" ht="15">
      <c r="D2836" s="328"/>
      <c r="E2836" s="334"/>
      <c r="F2836" s="330"/>
      <c r="G2836" s="331"/>
      <c r="H2836" s="347">
        <f>IFERROR(VLOOKUP(D2836,#REF!,2,FALSE),0)*E2836*F2836*G2836</f>
        <v>0</v>
      </c>
      <c r="I2836" s="348" t="str">
        <f>IF(D2836="","",CONCATENATE(D2836," ","@"," ",IFERROR(VLOOKUP(D2836,#REF!,2,FALSE),0),"/","ünit"," ","x"," ",E2836," ","ünits"," ","x"," ",F2836," ","days"," ","x"," ",G2836))</f>
        <v/>
      </c>
    </row>
    <row r="2837" spans="3:9" ht="15">
      <c r="D2837" s="328"/>
      <c r="E2837" s="329"/>
      <c r="F2837" s="330"/>
      <c r="G2837" s="331"/>
      <c r="H2837" s="347">
        <f>IFERROR(VLOOKUP(D2837,#REF!,2,FALSE),0)*E2837*F2837*G2837</f>
        <v>0</v>
      </c>
      <c r="I2837" s="348" t="str">
        <f>IF(D2837="","",CONCATENATE(D2837," ","@"," ",IFERROR(VLOOKUP(D2837,#REF!,2,FALSE),0),"/","ünit"," ","x"," ",E2837," ","ünits"," ","x"," ",F2837," ","days"," ","x"," ",G2837))</f>
        <v/>
      </c>
    </row>
    <row r="2838" spans="3:9" ht="15">
      <c r="D2838" s="328"/>
      <c r="E2838" s="334"/>
      <c r="F2838" s="330"/>
      <c r="G2838" s="331"/>
      <c r="H2838" s="347">
        <f>IFERROR(VLOOKUP(D2838,#REF!,2,FALSE),0)*E2838*F2838*G2838</f>
        <v>0</v>
      </c>
      <c r="I2838" s="348" t="str">
        <f>IF(D2838="","",CONCATENATE(D2838," ","@"," ",IFERROR(VLOOKUP(D2838,#REF!,2,FALSE),0),"/","ünit"," ","x"," ",E2838," ","ünits"," ","x"," ",F2838," ","days"," ","x"," ",G2838))</f>
        <v/>
      </c>
    </row>
    <row r="2839" spans="3:9" ht="15">
      <c r="D2839" s="328"/>
      <c r="E2839" s="329"/>
      <c r="F2839" s="330"/>
      <c r="G2839" s="331"/>
      <c r="H2839" s="347">
        <f>IFERROR(VLOOKUP(D2839,#REF!,2,FALSE),0)*E2839*F2839*G2839</f>
        <v>0</v>
      </c>
      <c r="I2839" s="348" t="str">
        <f>IF(D2839="","",CONCATENATE(D2839," ","@"," ",IFERROR(VLOOKUP(D2839,#REF!,2,FALSE),0),"/","ünit"," ","x"," ",E2839," ","ünits"," ","x"," ",F2839," ","days"," ","x"," ",G2839))</f>
        <v/>
      </c>
    </row>
    <row r="2840" spans="3:9" ht="15">
      <c r="D2840" s="328"/>
      <c r="E2840" s="334"/>
      <c r="F2840" s="330"/>
      <c r="G2840" s="331"/>
      <c r="H2840" s="347">
        <f>IFERROR(VLOOKUP(D2840,#REF!,2,FALSE),0)*E2840*F2840*G2840</f>
        <v>0</v>
      </c>
      <c r="I2840" s="348" t="str">
        <f>IF(D2840="","",CONCATENATE(D2840," ","@"," ",IFERROR(VLOOKUP(D2840,#REF!,2,FALSE),0),"/","ünit"," ","x"," ",E2840," ","ünits"," ","x"," ",F2840," ","days"," ","x"," ",G2840))</f>
        <v/>
      </c>
    </row>
    <row r="2841" spans="3:9" ht="15">
      <c r="D2841" s="328"/>
      <c r="E2841" s="329"/>
      <c r="F2841" s="330"/>
      <c r="G2841" s="331"/>
      <c r="H2841" s="347">
        <f>IFERROR(VLOOKUP(D2841,#REF!,2,FALSE),0)*E2841*F2841*G2841</f>
        <v>0</v>
      </c>
      <c r="I2841" s="348" t="str">
        <f>IF(D2841="","",CONCATENATE(D2841," ","@"," ",IFERROR(VLOOKUP(D2841,#REF!,2,FALSE),0),"/","ünit"," ","x"," ",E2841," ","ünits"," ","x"," ",F2841," ","days"," ","x"," ",G2841))</f>
        <v/>
      </c>
    </row>
    <row r="2842" spans="3:9" ht="15.6" thickBot="1">
      <c r="D2842" s="328"/>
      <c r="E2842" s="334"/>
      <c r="F2842" s="330"/>
      <c r="G2842" s="331"/>
      <c r="H2842" s="347">
        <f>IFERROR(VLOOKUP(D2842,#REF!,2,FALSE),0)*E2842*F2842*G2842</f>
        <v>0</v>
      </c>
      <c r="I2842" s="348" t="str">
        <f>IF(D2842="","",CONCATENATE(D2842," ","@"," ",IFERROR(VLOOKUP(D2842,#REF!,2,FALSE),0),"/","ünit"," ","x"," ",E2842," ","ünits"," ","x"," ",F2842," ","days"," ","x"," ",G2842))</f>
        <v/>
      </c>
    </row>
    <row r="2843" spans="3:9" ht="16.2" thickBot="1">
      <c r="D2843" s="335" t="s">
        <v>1147</v>
      </c>
      <c r="E2843" s="336"/>
      <c r="F2843" s="337"/>
      <c r="G2843" s="337"/>
      <c r="H2843" s="349">
        <f>SUM(H2833:H2842)</f>
        <v>0</v>
      </c>
      <c r="I2843" s="350"/>
    </row>
    <row r="2844" spans="3:9" ht="15" thickBot="1"/>
    <row r="2845" spans="3:9" ht="15.6" thickBot="1">
      <c r="C2845" s="125" t="s">
        <v>1667</v>
      </c>
      <c r="D2845" s="894" t="str">
        <f>VLOOKUP(C2845,'AOP Pillar 2'!$F$12:$G$4251,2,FALSE)</f>
        <v>Planning</v>
      </c>
      <c r="E2845" s="895"/>
      <c r="F2845" s="895"/>
      <c r="G2845" s="895"/>
      <c r="H2845" s="895"/>
      <c r="I2845" s="896"/>
    </row>
    <row r="2846" spans="3:9" ht="15.6" thickBot="1">
      <c r="C2846" s="125" t="s">
        <v>1667</v>
      </c>
      <c r="D2846" s="894" t="str">
        <f>VLOOKUP(C2846,'AOP Pillar 2'!$F$12:$I$4251,3,FALSE)</f>
        <v>Cost Items</v>
      </c>
      <c r="E2846" s="895"/>
      <c r="F2846" s="895"/>
      <c r="G2846" s="895"/>
      <c r="H2846" s="895"/>
      <c r="I2846" s="896"/>
    </row>
    <row r="2847" spans="3:9" ht="16.2" thickBot="1">
      <c r="D2847" s="325" t="s">
        <v>1141</v>
      </c>
      <c r="E2847" s="326" t="s">
        <v>1142</v>
      </c>
      <c r="F2847" s="326" t="s">
        <v>1143</v>
      </c>
      <c r="G2847" s="326" t="s">
        <v>1144</v>
      </c>
      <c r="H2847" s="346" t="s">
        <v>1145</v>
      </c>
      <c r="I2847" s="346" t="s">
        <v>1146</v>
      </c>
    </row>
    <row r="2848" spans="3:9" ht="15">
      <c r="D2848" s="328"/>
      <c r="E2848" s="329"/>
      <c r="F2848" s="330"/>
      <c r="G2848" s="331"/>
      <c r="H2848" s="347">
        <f>IFERROR(VLOOKUP(D2848,#REF!,2,FALSE),0)*E2848*F2848*G2848</f>
        <v>0</v>
      </c>
      <c r="I2848" s="348" t="str">
        <f>IF(D2848="","",CONCATENATE(D2848," ","@"," ",IFERROR(VLOOKUP(D2848,#REF!,2,FALSE),0),"/","ünit"," ","x"," ",E2848," ","ünits"," ","x"," ",F2848," ","days"," ","x"," ",G2848))</f>
        <v/>
      </c>
    </row>
    <row r="2849" spans="3:9" ht="15">
      <c r="D2849" s="328"/>
      <c r="E2849" s="334"/>
      <c r="F2849" s="330"/>
      <c r="G2849" s="331"/>
      <c r="H2849" s="347">
        <f>IFERROR(VLOOKUP(D2849,#REF!,2,FALSE),0)*E2849*F2849*G2849</f>
        <v>0</v>
      </c>
      <c r="I2849" s="348" t="str">
        <f>IF(D2849="","",CONCATENATE(D2849," ","@"," ",IFERROR(VLOOKUP(D2849,#REF!,2,FALSE),0),"/","ünit"," ","x"," ",E2849," ","ünits"," ","x"," ",F2849," ","days"," ","x"," ",G2849))</f>
        <v/>
      </c>
    </row>
    <row r="2850" spans="3:9" ht="15">
      <c r="D2850" s="328"/>
      <c r="E2850" s="329"/>
      <c r="F2850" s="330"/>
      <c r="G2850" s="331"/>
      <c r="H2850" s="347">
        <f>IFERROR(VLOOKUP(D2850,#REF!,2,FALSE),0)*E2850*F2850*G2850</f>
        <v>0</v>
      </c>
      <c r="I2850" s="348" t="str">
        <f>IF(D2850="","",CONCATENATE(D2850," ","@"," ",IFERROR(VLOOKUP(D2850,#REF!,2,FALSE),0),"/","ünit"," ","x"," ",E2850," ","ünits"," ","x"," ",F2850," ","days"," ","x"," ",G2850))</f>
        <v/>
      </c>
    </row>
    <row r="2851" spans="3:9" ht="15">
      <c r="D2851" s="328"/>
      <c r="E2851" s="334"/>
      <c r="F2851" s="330"/>
      <c r="G2851" s="331"/>
      <c r="H2851" s="347">
        <f>IFERROR(VLOOKUP(D2851,#REF!,2,FALSE),0)*E2851*F2851*G2851</f>
        <v>0</v>
      </c>
      <c r="I2851" s="348" t="str">
        <f>IF(D2851="","",CONCATENATE(D2851," ","@"," ",IFERROR(VLOOKUP(D2851,#REF!,2,FALSE),0),"/","ünit"," ","x"," ",E2851," ","ünits"," ","x"," ",F2851," ","days"," ","x"," ",G2851))</f>
        <v/>
      </c>
    </row>
    <row r="2852" spans="3:9" ht="15">
      <c r="D2852" s="328"/>
      <c r="E2852" s="329"/>
      <c r="F2852" s="330"/>
      <c r="G2852" s="331"/>
      <c r="H2852" s="347">
        <f>IFERROR(VLOOKUP(D2852,#REF!,2,FALSE),0)*E2852*F2852*G2852</f>
        <v>0</v>
      </c>
      <c r="I2852" s="348" t="str">
        <f>IF(D2852="","",CONCATENATE(D2852," ","@"," ",IFERROR(VLOOKUP(D2852,#REF!,2,FALSE),0),"/","ünit"," ","x"," ",E2852," ","ünits"," ","x"," ",F2852," ","days"," ","x"," ",G2852))</f>
        <v/>
      </c>
    </row>
    <row r="2853" spans="3:9" ht="15">
      <c r="D2853" s="328"/>
      <c r="E2853" s="334"/>
      <c r="F2853" s="330"/>
      <c r="G2853" s="331"/>
      <c r="H2853" s="347">
        <f>IFERROR(VLOOKUP(D2853,#REF!,2,FALSE),0)*E2853*F2853*G2853</f>
        <v>0</v>
      </c>
      <c r="I2853" s="348" t="str">
        <f>IF(D2853="","",CONCATENATE(D2853," ","@"," ",IFERROR(VLOOKUP(D2853,#REF!,2,FALSE),0),"/","ünit"," ","x"," ",E2853," ","ünits"," ","x"," ",F2853," ","days"," ","x"," ",G2853))</f>
        <v/>
      </c>
    </row>
    <row r="2854" spans="3:9" ht="15">
      <c r="D2854" s="328"/>
      <c r="E2854" s="329"/>
      <c r="F2854" s="330"/>
      <c r="G2854" s="331"/>
      <c r="H2854" s="347">
        <f>IFERROR(VLOOKUP(D2854,#REF!,2,FALSE),0)*E2854*F2854*G2854</f>
        <v>0</v>
      </c>
      <c r="I2854" s="348" t="str">
        <f>IF(D2854="","",CONCATENATE(D2854," ","@"," ",IFERROR(VLOOKUP(D2854,#REF!,2,FALSE),0),"/","ünit"," ","x"," ",E2854," ","ünits"," ","x"," ",F2854," ","days"," ","x"," ",G2854))</f>
        <v/>
      </c>
    </row>
    <row r="2855" spans="3:9" ht="15">
      <c r="D2855" s="328"/>
      <c r="E2855" s="334"/>
      <c r="F2855" s="330"/>
      <c r="G2855" s="331"/>
      <c r="H2855" s="347">
        <f>IFERROR(VLOOKUP(D2855,#REF!,2,FALSE),0)*E2855*F2855*G2855</f>
        <v>0</v>
      </c>
      <c r="I2855" s="348" t="str">
        <f>IF(D2855="","",CONCATENATE(D2855," ","@"," ",IFERROR(VLOOKUP(D2855,#REF!,2,FALSE),0),"/","ünit"," ","x"," ",E2855," ","ünits"," ","x"," ",F2855," ","days"," ","x"," ",G2855))</f>
        <v/>
      </c>
    </row>
    <row r="2856" spans="3:9" ht="15">
      <c r="D2856" s="328"/>
      <c r="E2856" s="329"/>
      <c r="F2856" s="330"/>
      <c r="G2856" s="331"/>
      <c r="H2856" s="347">
        <f>IFERROR(VLOOKUP(D2856,#REF!,2,FALSE),0)*E2856*F2856*G2856</f>
        <v>0</v>
      </c>
      <c r="I2856" s="348" t="str">
        <f>IF(D2856="","",CONCATENATE(D2856," ","@"," ",IFERROR(VLOOKUP(D2856,#REF!,2,FALSE),0),"/","ünit"," ","x"," ",E2856," ","ünits"," ","x"," ",F2856," ","days"," ","x"," ",G2856))</f>
        <v/>
      </c>
    </row>
    <row r="2857" spans="3:9" ht="15.6" thickBot="1">
      <c r="D2857" s="328"/>
      <c r="E2857" s="334"/>
      <c r="F2857" s="330"/>
      <c r="G2857" s="331"/>
      <c r="H2857" s="347">
        <f>IFERROR(VLOOKUP(D2857,#REF!,2,FALSE),0)*E2857*F2857*G2857</f>
        <v>0</v>
      </c>
      <c r="I2857" s="348" t="str">
        <f>IF(D2857="","",CONCATENATE(D2857," ","@"," ",IFERROR(VLOOKUP(D2857,#REF!,2,FALSE),0),"/","ünit"," ","x"," ",E2857," ","ünits"," ","x"," ",F2857," ","days"," ","x"," ",G2857))</f>
        <v/>
      </c>
    </row>
    <row r="2858" spans="3:9" ht="16.2" thickBot="1">
      <c r="D2858" s="335" t="s">
        <v>1147</v>
      </c>
      <c r="E2858" s="336"/>
      <c r="F2858" s="337"/>
      <c r="G2858" s="337"/>
      <c r="H2858" s="349">
        <f>SUM(H2848:H2857)</f>
        <v>0</v>
      </c>
      <c r="I2858" s="350"/>
    </row>
    <row r="2859" spans="3:9" ht="15" thickBot="1"/>
    <row r="2860" spans="3:9" ht="15.6" thickBot="1">
      <c r="C2860" s="125" t="s">
        <v>1670</v>
      </c>
      <c r="D2860" s="894" t="str">
        <f>VLOOKUP(C2860,'AOP Pillar 2'!$F$12:$G$4251,2,FALSE)</f>
        <v>Dessemination</v>
      </c>
      <c r="E2860" s="895"/>
      <c r="F2860" s="895"/>
      <c r="G2860" s="895"/>
      <c r="H2860" s="895"/>
      <c r="I2860" s="896"/>
    </row>
    <row r="2861" spans="3:9" ht="15.6" thickBot="1">
      <c r="C2861" s="125" t="s">
        <v>1670</v>
      </c>
      <c r="D2861" s="894" t="str">
        <f>VLOOKUP(C2861,'AOP Pillar 2'!$F$12:$I$4251,3,FALSE)</f>
        <v>Cost Items</v>
      </c>
      <c r="E2861" s="895"/>
      <c r="F2861" s="895"/>
      <c r="G2861" s="895"/>
      <c r="H2861" s="895"/>
      <c r="I2861" s="896"/>
    </row>
    <row r="2862" spans="3:9" ht="16.2" thickBot="1">
      <c r="D2862" s="325" t="s">
        <v>1141</v>
      </c>
      <c r="E2862" s="326" t="s">
        <v>1142</v>
      </c>
      <c r="F2862" s="326" t="s">
        <v>1143</v>
      </c>
      <c r="G2862" s="326" t="s">
        <v>1144</v>
      </c>
      <c r="H2862" s="346" t="s">
        <v>1145</v>
      </c>
      <c r="I2862" s="346" t="s">
        <v>1146</v>
      </c>
    </row>
    <row r="2863" spans="3:9" ht="15">
      <c r="D2863" s="328"/>
      <c r="E2863" s="329"/>
      <c r="F2863" s="330"/>
      <c r="G2863" s="331"/>
      <c r="H2863" s="347">
        <f>IFERROR(VLOOKUP(D2863,#REF!,2,FALSE),0)*E2863*F2863*G2863</f>
        <v>0</v>
      </c>
      <c r="I2863" s="348" t="str">
        <f>IF(D2863="","",CONCATENATE(D2863," ","@"," ",IFERROR(VLOOKUP(D2863,#REF!,2,FALSE),0),"/","ünit"," ","x"," ",E2863," ","ünits"," ","x"," ",F2863," ","days"," ","x"," ",G2863))</f>
        <v/>
      </c>
    </row>
    <row r="2864" spans="3:9" ht="15">
      <c r="D2864" s="328"/>
      <c r="E2864" s="334"/>
      <c r="F2864" s="330"/>
      <c r="G2864" s="331"/>
      <c r="H2864" s="347">
        <f>IFERROR(VLOOKUP(D2864,#REF!,2,FALSE),0)*E2864*F2864*G2864</f>
        <v>0</v>
      </c>
      <c r="I2864" s="348" t="str">
        <f>IF(D2864="","",CONCATENATE(D2864," ","@"," ",IFERROR(VLOOKUP(D2864,#REF!,2,FALSE),0),"/","ünit"," ","x"," ",E2864," ","ünits"," ","x"," ",F2864," ","days"," ","x"," ",G2864))</f>
        <v/>
      </c>
    </row>
    <row r="2865" spans="3:9" ht="15">
      <c r="D2865" s="328"/>
      <c r="E2865" s="329"/>
      <c r="F2865" s="330"/>
      <c r="G2865" s="331"/>
      <c r="H2865" s="347">
        <f>IFERROR(VLOOKUP(D2865,#REF!,2,FALSE),0)*E2865*F2865*G2865</f>
        <v>0</v>
      </c>
      <c r="I2865" s="348" t="str">
        <f>IF(D2865="","",CONCATENATE(D2865," ","@"," ",IFERROR(VLOOKUP(D2865,#REF!,2,FALSE),0),"/","ünit"," ","x"," ",E2865," ","ünits"," ","x"," ",F2865," ","days"," ","x"," ",G2865))</f>
        <v/>
      </c>
    </row>
    <row r="2866" spans="3:9" ht="15">
      <c r="D2866" s="328"/>
      <c r="E2866" s="334"/>
      <c r="F2866" s="330"/>
      <c r="G2866" s="331"/>
      <c r="H2866" s="347">
        <f>IFERROR(VLOOKUP(D2866,#REF!,2,FALSE),0)*E2866*F2866*G2866</f>
        <v>0</v>
      </c>
      <c r="I2866" s="348" t="str">
        <f>IF(D2866="","",CONCATENATE(D2866," ","@"," ",IFERROR(VLOOKUP(D2866,#REF!,2,FALSE),0),"/","ünit"," ","x"," ",E2866," ","ünits"," ","x"," ",F2866," ","days"," ","x"," ",G2866))</f>
        <v/>
      </c>
    </row>
    <row r="2867" spans="3:9" ht="15">
      <c r="D2867" s="328"/>
      <c r="E2867" s="329"/>
      <c r="F2867" s="330"/>
      <c r="G2867" s="331"/>
      <c r="H2867" s="347">
        <f>IFERROR(VLOOKUP(D2867,#REF!,2,FALSE),0)*E2867*F2867*G2867</f>
        <v>0</v>
      </c>
      <c r="I2867" s="348" t="str">
        <f>IF(D2867="","",CONCATENATE(D2867," ","@"," ",IFERROR(VLOOKUP(D2867,#REF!,2,FALSE),0),"/","ünit"," ","x"," ",E2867," ","ünits"," ","x"," ",F2867," ","days"," ","x"," ",G2867))</f>
        <v/>
      </c>
    </row>
    <row r="2868" spans="3:9" ht="15">
      <c r="D2868" s="328"/>
      <c r="E2868" s="334"/>
      <c r="F2868" s="330"/>
      <c r="G2868" s="331"/>
      <c r="H2868" s="347">
        <f>IFERROR(VLOOKUP(D2868,#REF!,2,FALSE),0)*E2868*F2868*G2868</f>
        <v>0</v>
      </c>
      <c r="I2868" s="348" t="str">
        <f>IF(D2868="","",CONCATENATE(D2868," ","@"," ",IFERROR(VLOOKUP(D2868,#REF!,2,FALSE),0),"/","ünit"," ","x"," ",E2868," ","ünits"," ","x"," ",F2868," ","days"," ","x"," ",G2868))</f>
        <v/>
      </c>
    </row>
    <row r="2869" spans="3:9" ht="15">
      <c r="D2869" s="328"/>
      <c r="E2869" s="329"/>
      <c r="F2869" s="330"/>
      <c r="G2869" s="331"/>
      <c r="H2869" s="347">
        <f>IFERROR(VLOOKUP(D2869,#REF!,2,FALSE),0)*E2869*F2869*G2869</f>
        <v>0</v>
      </c>
      <c r="I2869" s="348" t="str">
        <f>IF(D2869="","",CONCATENATE(D2869," ","@"," ",IFERROR(VLOOKUP(D2869,#REF!,2,FALSE),0),"/","ünit"," ","x"," ",E2869," ","ünits"," ","x"," ",F2869," ","days"," ","x"," ",G2869))</f>
        <v/>
      </c>
    </row>
    <row r="2870" spans="3:9" ht="15">
      <c r="D2870" s="328"/>
      <c r="E2870" s="334"/>
      <c r="F2870" s="330"/>
      <c r="G2870" s="331"/>
      <c r="H2870" s="347">
        <f>IFERROR(VLOOKUP(D2870,#REF!,2,FALSE),0)*E2870*F2870*G2870</f>
        <v>0</v>
      </c>
      <c r="I2870" s="348" t="str">
        <f>IF(D2870="","",CONCATENATE(D2870," ","@"," ",IFERROR(VLOOKUP(D2870,#REF!,2,FALSE),0),"/","ünit"," ","x"," ",E2870," ","ünits"," ","x"," ",F2870," ","days"," ","x"," ",G2870))</f>
        <v/>
      </c>
    </row>
    <row r="2871" spans="3:9" ht="15">
      <c r="D2871" s="328"/>
      <c r="E2871" s="329"/>
      <c r="F2871" s="330"/>
      <c r="G2871" s="331"/>
      <c r="H2871" s="347">
        <f>IFERROR(VLOOKUP(D2871,#REF!,2,FALSE),0)*E2871*F2871*G2871</f>
        <v>0</v>
      </c>
      <c r="I2871" s="348" t="str">
        <f>IF(D2871="","",CONCATENATE(D2871," ","@"," ",IFERROR(VLOOKUP(D2871,#REF!,2,FALSE),0),"/","ünit"," ","x"," ",E2871," ","ünits"," ","x"," ",F2871," ","days"," ","x"," ",G2871))</f>
        <v/>
      </c>
    </row>
    <row r="2872" spans="3:9" ht="15.6" thickBot="1">
      <c r="D2872" s="328"/>
      <c r="E2872" s="334"/>
      <c r="F2872" s="330"/>
      <c r="G2872" s="331"/>
      <c r="H2872" s="347">
        <f>IFERROR(VLOOKUP(D2872,#REF!,2,FALSE),0)*E2872*F2872*G2872</f>
        <v>0</v>
      </c>
      <c r="I2872" s="348" t="str">
        <f>IF(D2872="","",CONCATENATE(D2872," ","@"," ",IFERROR(VLOOKUP(D2872,#REF!,2,FALSE),0),"/","ünit"," ","x"," ",E2872," ","ünits"," ","x"," ",F2872," ","days"," ","x"," ",G2872))</f>
        <v/>
      </c>
    </row>
    <row r="2873" spans="3:9" ht="16.2" thickBot="1">
      <c r="D2873" s="335" t="s">
        <v>1147</v>
      </c>
      <c r="E2873" s="336"/>
      <c r="F2873" s="337"/>
      <c r="G2873" s="337"/>
      <c r="H2873" s="349">
        <f>SUM(H2863:H2872)</f>
        <v>0</v>
      </c>
      <c r="I2873" s="350"/>
    </row>
    <row r="2874" spans="3:9" ht="16.2" thickBot="1">
      <c r="D2874" s="340"/>
      <c r="E2874" s="341"/>
      <c r="F2874" s="342"/>
      <c r="G2874" s="341"/>
      <c r="H2874" s="341"/>
      <c r="I2874" s="344"/>
    </row>
    <row r="2875" spans="3:9" ht="15.6" thickBot="1">
      <c r="C2875" s="125" t="s">
        <v>1671</v>
      </c>
      <c r="D2875" s="894" t="str">
        <f>VLOOKUP(C2875,'AOP Pillar 2'!$F$12:$G$4251,2,FALSE)</f>
        <v>Develop</v>
      </c>
      <c r="E2875" s="895"/>
      <c r="F2875" s="895"/>
      <c r="G2875" s="895"/>
      <c r="H2875" s="895"/>
      <c r="I2875" s="896"/>
    </row>
    <row r="2876" spans="3:9" ht="15.6" thickBot="1">
      <c r="C2876" s="125" t="s">
        <v>1671</v>
      </c>
      <c r="D2876" s="894" t="str">
        <f>VLOOKUP(C2876,'AOP Pillar 2'!$F$12:$I$4251,3,FALSE)</f>
        <v>Cost Items</v>
      </c>
      <c r="E2876" s="895"/>
      <c r="F2876" s="895"/>
      <c r="G2876" s="895"/>
      <c r="H2876" s="895"/>
      <c r="I2876" s="896"/>
    </row>
    <row r="2877" spans="3:9" ht="16.2" thickBot="1">
      <c r="D2877" s="325" t="s">
        <v>1141</v>
      </c>
      <c r="E2877" s="326" t="s">
        <v>1142</v>
      </c>
      <c r="F2877" s="326" t="s">
        <v>1143</v>
      </c>
      <c r="G2877" s="326" t="s">
        <v>1144</v>
      </c>
      <c r="H2877" s="346" t="s">
        <v>1145</v>
      </c>
      <c r="I2877" s="346" t="s">
        <v>1146</v>
      </c>
    </row>
    <row r="2878" spans="3:9" ht="15">
      <c r="D2878" s="328"/>
      <c r="E2878" s="329"/>
      <c r="F2878" s="330"/>
      <c r="G2878" s="331"/>
      <c r="H2878" s="347">
        <f>IFERROR(VLOOKUP(D2878,#REF!,2,FALSE),0)*E2878*F2878*G2878</f>
        <v>0</v>
      </c>
      <c r="I2878" s="348" t="str">
        <f>IF(D2878="","",CONCATENATE(D2878," ","@"," ",IFERROR(VLOOKUP(D2878,#REF!,2,FALSE),0),"/","ünit"," ","x"," ",E2878," ","ünits"," ","x"," ",F2878," ","days"," ","x"," ",G2878))</f>
        <v/>
      </c>
    </row>
    <row r="2879" spans="3:9" ht="15">
      <c r="D2879" s="328"/>
      <c r="E2879" s="334"/>
      <c r="F2879" s="330"/>
      <c r="G2879" s="331"/>
      <c r="H2879" s="347">
        <f>IFERROR(VLOOKUP(D2879,#REF!,2,FALSE),0)*E2879*F2879*G2879</f>
        <v>0</v>
      </c>
      <c r="I2879" s="348" t="str">
        <f>IF(D2879="","",CONCATENATE(D2879," ","@"," ",IFERROR(VLOOKUP(D2879,#REF!,2,FALSE),0),"/","ünit"," ","x"," ",E2879," ","ünits"," ","x"," ",F2879," ","days"," ","x"," ",G2879))</f>
        <v/>
      </c>
    </row>
    <row r="2880" spans="3:9" ht="15">
      <c r="D2880" s="328"/>
      <c r="E2880" s="329"/>
      <c r="F2880" s="330"/>
      <c r="G2880" s="331"/>
      <c r="H2880" s="347">
        <f>IFERROR(VLOOKUP(D2880,#REF!,2,FALSE),0)*E2880*F2880*G2880</f>
        <v>0</v>
      </c>
      <c r="I2880" s="348" t="str">
        <f>IF(D2880="","",CONCATENATE(D2880," ","@"," ",IFERROR(VLOOKUP(D2880,#REF!,2,FALSE),0),"/","ünit"," ","x"," ",E2880," ","ünits"," ","x"," ",F2880," ","days"," ","x"," ",G2880))</f>
        <v/>
      </c>
    </row>
    <row r="2881" spans="3:9" ht="15">
      <c r="D2881" s="328"/>
      <c r="E2881" s="334"/>
      <c r="F2881" s="330"/>
      <c r="G2881" s="331"/>
      <c r="H2881" s="347">
        <f>IFERROR(VLOOKUP(D2881,#REF!,2,FALSE),0)*E2881*F2881*G2881</f>
        <v>0</v>
      </c>
      <c r="I2881" s="348" t="str">
        <f>IF(D2881="","",CONCATENATE(D2881," ","@"," ",IFERROR(VLOOKUP(D2881,#REF!,2,FALSE),0),"/","ünit"," ","x"," ",E2881," ","ünits"," ","x"," ",F2881," ","days"," ","x"," ",G2881))</f>
        <v/>
      </c>
    </row>
    <row r="2882" spans="3:9" ht="15">
      <c r="D2882" s="328"/>
      <c r="E2882" s="329"/>
      <c r="F2882" s="330"/>
      <c r="G2882" s="331"/>
      <c r="H2882" s="347">
        <f>IFERROR(VLOOKUP(D2882,#REF!,2,FALSE),0)*E2882*F2882*G2882</f>
        <v>0</v>
      </c>
      <c r="I2882" s="348" t="str">
        <f>IF(D2882="","",CONCATENATE(D2882," ","@"," ",IFERROR(VLOOKUP(D2882,#REF!,2,FALSE),0),"/","ünit"," ","x"," ",E2882," ","ünits"," ","x"," ",F2882," ","days"," ","x"," ",G2882))</f>
        <v/>
      </c>
    </row>
    <row r="2883" spans="3:9" ht="15.6" thickBot="1">
      <c r="D2883" s="328"/>
      <c r="E2883" s="334"/>
      <c r="F2883" s="330"/>
      <c r="G2883" s="331"/>
      <c r="H2883" s="347">
        <f>IFERROR(VLOOKUP(D2883,#REF!,2,FALSE),0)*E2883*F2883*G2883</f>
        <v>0</v>
      </c>
      <c r="I2883" s="348" t="str">
        <f>IF(D2883="","",CONCATENATE(D2883," ","@"," ",IFERROR(VLOOKUP(D2883,#REF!,2,FALSE),0),"/","ünit"," ","x"," ",E2883," ","ünits"," ","x"," ",F2883," ","days"," ","x"," ",G2883))</f>
        <v/>
      </c>
    </row>
    <row r="2884" spans="3:9" ht="16.2" thickBot="1">
      <c r="D2884" s="335" t="s">
        <v>1147</v>
      </c>
      <c r="E2884" s="336"/>
      <c r="F2884" s="337"/>
      <c r="G2884" s="337"/>
      <c r="H2884" s="349">
        <f>SUM(H2878:H2883)</f>
        <v>0</v>
      </c>
      <c r="I2884" s="350"/>
    </row>
    <row r="2885" spans="3:9" ht="16.2" thickBot="1">
      <c r="D2885" s="340"/>
      <c r="E2885" s="342"/>
      <c r="F2885" s="341"/>
      <c r="G2885" s="341"/>
      <c r="H2885" s="271"/>
      <c r="I2885" s="271"/>
    </row>
    <row r="2886" spans="3:9" ht="18" thickBot="1">
      <c r="C2886" s="364" t="s">
        <v>66</v>
      </c>
      <c r="D2886" s="897" t="str">
        <f>VLOOKUP(C2886,'AOP Pillar 2'!$C$9:$E$4251,2,FALSE)</f>
        <v xml:space="preserve"> Build human resource capacity for the care and support of elderly at all levels of the health care system </v>
      </c>
      <c r="E2886" s="898"/>
      <c r="F2886" s="898"/>
      <c r="G2886" s="898"/>
      <c r="H2886" s="898"/>
      <c r="I2886" s="899"/>
    </row>
    <row r="2887" spans="3:9" ht="15" thickBot="1"/>
    <row r="2888" spans="3:9" ht="15.6" thickBot="1">
      <c r="C2888" s="125" t="s">
        <v>1676</v>
      </c>
      <c r="D2888" s="894" t="str">
        <f>VLOOKUP(C2888,'AOP Pillar 2'!$F$12:$G$4251,2,FALSE)</f>
        <v>Workshop</v>
      </c>
      <c r="E2888" s="895"/>
      <c r="F2888" s="895"/>
      <c r="G2888" s="895"/>
      <c r="H2888" s="895"/>
      <c r="I2888" s="896"/>
    </row>
    <row r="2889" spans="3:9" ht="15.6" thickBot="1">
      <c r="C2889" s="125" t="s">
        <v>1676</v>
      </c>
      <c r="D2889" s="894" t="str">
        <f>VLOOKUP(C2889,'AOP Pillar 2'!$F$12:$I$4251,3,FALSE)</f>
        <v>Cost Items</v>
      </c>
      <c r="E2889" s="895"/>
      <c r="F2889" s="895"/>
      <c r="G2889" s="895"/>
      <c r="H2889" s="895"/>
      <c r="I2889" s="896"/>
    </row>
    <row r="2890" spans="3:9" ht="16.2" thickBot="1">
      <c r="D2890" s="325" t="s">
        <v>1141</v>
      </c>
      <c r="E2890" s="326" t="s">
        <v>1142</v>
      </c>
      <c r="F2890" s="326" t="s">
        <v>1143</v>
      </c>
      <c r="G2890" s="326" t="s">
        <v>1144</v>
      </c>
      <c r="H2890" s="346" t="s">
        <v>1145</v>
      </c>
      <c r="I2890" s="346" t="s">
        <v>1146</v>
      </c>
    </row>
    <row r="2891" spans="3:9" ht="28.8">
      <c r="D2891" s="328" t="s">
        <v>1148</v>
      </c>
      <c r="E2891" s="329">
        <v>4</v>
      </c>
      <c r="F2891" s="330">
        <v>4</v>
      </c>
      <c r="G2891" s="331">
        <v>2</v>
      </c>
      <c r="H2891" s="347">
        <f>IFERROR(VLOOKUP(D2891,#REF!,2,FALSE),0)*E2891*F2891*G2891</f>
        <v>0</v>
      </c>
      <c r="I2891" s="348" t="str">
        <f>IF(D2891="","",CONCATENATE(D2891," ","@"," ",IFERROR(VLOOKUP(D2891,#REF!,2,FALSE),0),"/","ünit"," ","x"," ",E2891," ","ünits"," ","x"," ",F2891," ","days"," ","x"," ",G2891))</f>
        <v>Lead Consultant @ 0/ünit x 4 ünits x 4 days x 2</v>
      </c>
    </row>
    <row r="2892" spans="3:9" ht="15">
      <c r="D2892" s="328"/>
      <c r="E2892" s="334"/>
      <c r="F2892" s="330"/>
      <c r="G2892" s="331"/>
      <c r="H2892" s="347">
        <f>IFERROR(VLOOKUP(D2892,#REF!,2,FALSE),0)*E2892*F2892*G2892</f>
        <v>0</v>
      </c>
      <c r="I2892" s="348" t="str">
        <f>IF(D2892="","",CONCATENATE(D2892," ","@"," ",IFERROR(VLOOKUP(D2892,#REF!,2,FALSE),0),"/","ünit"," ","x"," ",E2892," ","ünits"," ","x"," ",F2892," ","days"," ","x"," ",G2892))</f>
        <v/>
      </c>
    </row>
    <row r="2893" spans="3:9" ht="15">
      <c r="D2893" s="328"/>
      <c r="E2893" s="329"/>
      <c r="F2893" s="330"/>
      <c r="G2893" s="331"/>
      <c r="H2893" s="347">
        <f>IFERROR(VLOOKUP(D2893,#REF!,2,FALSE),0)*E2893*F2893*G2893</f>
        <v>0</v>
      </c>
      <c r="I2893" s="348" t="str">
        <f>IF(D2893="","",CONCATENATE(D2893," ","@"," ",IFERROR(VLOOKUP(D2893,#REF!,2,FALSE),0),"/","ünit"," ","x"," ",E2893," ","ünits"," ","x"," ",F2893," ","days"," ","x"," ",G2893))</f>
        <v/>
      </c>
    </row>
    <row r="2894" spans="3:9" ht="15">
      <c r="D2894" s="328"/>
      <c r="E2894" s="334"/>
      <c r="F2894" s="330"/>
      <c r="G2894" s="331"/>
      <c r="H2894" s="347">
        <f>IFERROR(VLOOKUP(D2894,#REF!,2,FALSE),0)*E2894*F2894*G2894</f>
        <v>0</v>
      </c>
      <c r="I2894" s="348" t="str">
        <f>IF(D2894="","",CONCATENATE(D2894," ","@"," ",IFERROR(VLOOKUP(D2894,#REF!,2,FALSE),0),"/","ünit"," ","x"," ",E2894," ","ünits"," ","x"," ",F2894," ","days"," ","x"," ",G2894))</f>
        <v/>
      </c>
    </row>
    <row r="2895" spans="3:9" ht="15">
      <c r="D2895" s="328"/>
      <c r="E2895" s="329"/>
      <c r="F2895" s="330"/>
      <c r="G2895" s="331"/>
      <c r="H2895" s="347">
        <f>IFERROR(VLOOKUP(D2895,#REF!,2,FALSE),0)*E2895*F2895*G2895</f>
        <v>0</v>
      </c>
      <c r="I2895" s="348" t="str">
        <f>IF(D2895="","",CONCATENATE(D2895," ","@"," ",IFERROR(VLOOKUP(D2895,#REF!,2,FALSE),0),"/","ünit"," ","x"," ",E2895," ","ünits"," ","x"," ",F2895," ","days"," ","x"," ",G2895))</f>
        <v/>
      </c>
    </row>
    <row r="2896" spans="3:9" ht="15">
      <c r="D2896" s="328"/>
      <c r="E2896" s="334"/>
      <c r="F2896" s="330"/>
      <c r="G2896" s="331"/>
      <c r="H2896" s="347">
        <f>IFERROR(VLOOKUP(D2896,#REF!,2,FALSE),0)*E2896*F2896*G2896</f>
        <v>0</v>
      </c>
      <c r="I2896" s="348" t="str">
        <f>IF(D2896="","",CONCATENATE(D2896," ","@"," ",IFERROR(VLOOKUP(D2896,#REF!,2,FALSE),0),"/","ünit"," ","x"," ",E2896," ","ünits"," ","x"," ",F2896," ","days"," ","x"," ",G2896))</f>
        <v/>
      </c>
    </row>
    <row r="2897" spans="3:9" ht="15">
      <c r="D2897" s="328"/>
      <c r="E2897" s="329"/>
      <c r="F2897" s="330"/>
      <c r="G2897" s="331"/>
      <c r="H2897" s="347">
        <f>IFERROR(VLOOKUP(D2897,#REF!,2,FALSE),0)*E2897*F2897*G2897</f>
        <v>0</v>
      </c>
      <c r="I2897" s="348" t="str">
        <f>IF(D2897="","",CONCATENATE(D2897," ","@"," ",IFERROR(VLOOKUP(D2897,#REF!,2,FALSE),0),"/","ünit"," ","x"," ",E2897," ","ünits"," ","x"," ",F2897," ","days"," ","x"," ",G2897))</f>
        <v/>
      </c>
    </row>
    <row r="2898" spans="3:9" ht="15">
      <c r="D2898" s="328"/>
      <c r="E2898" s="334"/>
      <c r="F2898" s="330"/>
      <c r="G2898" s="331"/>
      <c r="H2898" s="347">
        <f>IFERROR(VLOOKUP(D2898,#REF!,2,FALSE),0)*E2898*F2898*G2898</f>
        <v>0</v>
      </c>
      <c r="I2898" s="348" t="str">
        <f>IF(D2898="","",CONCATENATE(D2898," ","@"," ",IFERROR(VLOOKUP(D2898,#REF!,2,FALSE),0),"/","ünit"," ","x"," ",E2898," ","ünits"," ","x"," ",F2898," ","days"," ","x"," ",G2898))</f>
        <v/>
      </c>
    </row>
    <row r="2899" spans="3:9" ht="15">
      <c r="D2899" s="328"/>
      <c r="E2899" s="329"/>
      <c r="F2899" s="330"/>
      <c r="G2899" s="331"/>
      <c r="H2899" s="347">
        <f>IFERROR(VLOOKUP(D2899,#REF!,2,FALSE),0)*E2899*F2899*G2899</f>
        <v>0</v>
      </c>
      <c r="I2899" s="348" t="str">
        <f>IF(D2899="","",CONCATENATE(D2899," ","@"," ",IFERROR(VLOOKUP(D2899,#REF!,2,FALSE),0),"/","ünit"," ","x"," ",E2899," ","ünits"," ","x"," ",F2899," ","days"," ","x"," ",G2899))</f>
        <v/>
      </c>
    </row>
    <row r="2900" spans="3:9" ht="15.6" thickBot="1">
      <c r="D2900" s="328"/>
      <c r="E2900" s="334"/>
      <c r="F2900" s="330"/>
      <c r="G2900" s="331"/>
      <c r="H2900" s="347">
        <f>IFERROR(VLOOKUP(D2900,#REF!,2,FALSE),0)*E2900*F2900*G2900</f>
        <v>0</v>
      </c>
      <c r="I2900" s="348" t="str">
        <f>IF(D2900="","",CONCATENATE(D2900," ","@"," ",IFERROR(VLOOKUP(D2900,#REF!,2,FALSE),0),"/","ünit"," ","x"," ",E2900," ","ünits"," ","x"," ",F2900," ","days"," ","x"," ",G2900))</f>
        <v/>
      </c>
    </row>
    <row r="2901" spans="3:9" ht="16.2" thickBot="1">
      <c r="D2901" s="335" t="s">
        <v>1147</v>
      </c>
      <c r="E2901" s="336"/>
      <c r="F2901" s="337"/>
      <c r="G2901" s="337"/>
      <c r="H2901" s="349">
        <f>SUM(H2891:H2900)</f>
        <v>0</v>
      </c>
      <c r="I2901" s="350"/>
    </row>
    <row r="2902" spans="3:9" ht="15" thickBot="1"/>
    <row r="2903" spans="3:9" ht="15.6" thickBot="1">
      <c r="C2903" s="125" t="s">
        <v>1677</v>
      </c>
      <c r="D2903" s="894" t="str">
        <f>VLOOKUP(C2903,'AOP Pillar 2'!$F$12:$G$4251,2,FALSE)</f>
        <v>Planning</v>
      </c>
      <c r="E2903" s="895"/>
      <c r="F2903" s="895"/>
      <c r="G2903" s="895"/>
      <c r="H2903" s="895"/>
      <c r="I2903" s="896"/>
    </row>
    <row r="2904" spans="3:9" ht="15.6" thickBot="1">
      <c r="C2904" s="125" t="s">
        <v>1677</v>
      </c>
      <c r="D2904" s="894" t="str">
        <f>VLOOKUP(C2904,'AOP Pillar 2'!$F$12:$I$4251,3,FALSE)</f>
        <v>Cost Items</v>
      </c>
      <c r="E2904" s="895"/>
      <c r="F2904" s="895"/>
      <c r="G2904" s="895"/>
      <c r="H2904" s="895"/>
      <c r="I2904" s="896"/>
    </row>
    <row r="2905" spans="3:9" ht="16.2" thickBot="1">
      <c r="D2905" s="325" t="s">
        <v>1141</v>
      </c>
      <c r="E2905" s="326" t="s">
        <v>1142</v>
      </c>
      <c r="F2905" s="326" t="s">
        <v>1143</v>
      </c>
      <c r="G2905" s="326" t="s">
        <v>1144</v>
      </c>
      <c r="H2905" s="346" t="s">
        <v>1145</v>
      </c>
      <c r="I2905" s="346" t="s">
        <v>1146</v>
      </c>
    </row>
    <row r="2906" spans="3:9" ht="15">
      <c r="D2906" s="328"/>
      <c r="E2906" s="329"/>
      <c r="F2906" s="330"/>
      <c r="G2906" s="331"/>
      <c r="H2906" s="347">
        <f>IFERROR(VLOOKUP(D2906,#REF!,2,FALSE),0)*E2906*F2906*G2906</f>
        <v>0</v>
      </c>
      <c r="I2906" s="348" t="str">
        <f>IF(D2906="","",CONCATENATE(D2906," ","@"," ",IFERROR(VLOOKUP(D2906,#REF!,2,FALSE),0),"/","ünit"," ","x"," ",E2906," ","ünits"," ","x"," ",F2906," ","days"," ","x"," ",G2906))</f>
        <v/>
      </c>
    </row>
    <row r="2907" spans="3:9" ht="15">
      <c r="D2907" s="328"/>
      <c r="E2907" s="334"/>
      <c r="F2907" s="330"/>
      <c r="G2907" s="331"/>
      <c r="H2907" s="347">
        <f>IFERROR(VLOOKUP(D2907,#REF!,2,FALSE),0)*E2907*F2907*G2907</f>
        <v>0</v>
      </c>
      <c r="I2907" s="348" t="str">
        <f>IF(D2907="","",CONCATENATE(D2907," ","@"," ",IFERROR(VLOOKUP(D2907,#REF!,2,FALSE),0),"/","ünit"," ","x"," ",E2907," ","ünits"," ","x"," ",F2907," ","days"," ","x"," ",G2907))</f>
        <v/>
      </c>
    </row>
    <row r="2908" spans="3:9" ht="15">
      <c r="D2908" s="328"/>
      <c r="E2908" s="329"/>
      <c r="F2908" s="330"/>
      <c r="G2908" s="331"/>
      <c r="H2908" s="347">
        <f>IFERROR(VLOOKUP(D2908,#REF!,2,FALSE),0)*E2908*F2908*G2908</f>
        <v>0</v>
      </c>
      <c r="I2908" s="348" t="str">
        <f>IF(D2908="","",CONCATENATE(D2908," ","@"," ",IFERROR(VLOOKUP(D2908,#REF!,2,FALSE),0),"/","ünit"," ","x"," ",E2908," ","ünits"," ","x"," ",F2908," ","days"," ","x"," ",G2908))</f>
        <v/>
      </c>
    </row>
    <row r="2909" spans="3:9" ht="15">
      <c r="D2909" s="328"/>
      <c r="E2909" s="334"/>
      <c r="F2909" s="330"/>
      <c r="G2909" s="331"/>
      <c r="H2909" s="347">
        <f>IFERROR(VLOOKUP(D2909,#REF!,2,FALSE),0)*E2909*F2909*G2909</f>
        <v>0</v>
      </c>
      <c r="I2909" s="348" t="str">
        <f>IF(D2909="","",CONCATENATE(D2909," ","@"," ",IFERROR(VLOOKUP(D2909,#REF!,2,FALSE),0),"/","ünit"," ","x"," ",E2909," ","ünits"," ","x"," ",F2909," ","days"," ","x"," ",G2909))</f>
        <v/>
      </c>
    </row>
    <row r="2910" spans="3:9" ht="15">
      <c r="D2910" s="328"/>
      <c r="E2910" s="329"/>
      <c r="F2910" s="330"/>
      <c r="G2910" s="331"/>
      <c r="H2910" s="347">
        <f>IFERROR(VLOOKUP(D2910,#REF!,2,FALSE),0)*E2910*F2910*G2910</f>
        <v>0</v>
      </c>
      <c r="I2910" s="348" t="str">
        <f>IF(D2910="","",CONCATENATE(D2910," ","@"," ",IFERROR(VLOOKUP(D2910,#REF!,2,FALSE),0),"/","ünit"," ","x"," ",E2910," ","ünits"," ","x"," ",F2910," ","days"," ","x"," ",G2910))</f>
        <v/>
      </c>
    </row>
    <row r="2911" spans="3:9" ht="15">
      <c r="D2911" s="328"/>
      <c r="E2911" s="334"/>
      <c r="F2911" s="330"/>
      <c r="G2911" s="331"/>
      <c r="H2911" s="347">
        <f>IFERROR(VLOOKUP(D2911,#REF!,2,FALSE),0)*E2911*F2911*G2911</f>
        <v>0</v>
      </c>
      <c r="I2911" s="348" t="str">
        <f>IF(D2911="","",CONCATENATE(D2911," ","@"," ",IFERROR(VLOOKUP(D2911,#REF!,2,FALSE),0),"/","ünit"," ","x"," ",E2911," ","ünits"," ","x"," ",F2911," ","days"," ","x"," ",G2911))</f>
        <v/>
      </c>
    </row>
    <row r="2912" spans="3:9" ht="15">
      <c r="D2912" s="328"/>
      <c r="E2912" s="329"/>
      <c r="F2912" s="330"/>
      <c r="G2912" s="331"/>
      <c r="H2912" s="347">
        <f>IFERROR(VLOOKUP(D2912,#REF!,2,FALSE),0)*E2912*F2912*G2912</f>
        <v>0</v>
      </c>
      <c r="I2912" s="348" t="str">
        <f>IF(D2912="","",CONCATENATE(D2912," ","@"," ",IFERROR(VLOOKUP(D2912,#REF!,2,FALSE),0),"/","ünit"," ","x"," ",E2912," ","ünits"," ","x"," ",F2912," ","days"," ","x"," ",G2912))</f>
        <v/>
      </c>
    </row>
    <row r="2913" spans="3:9" ht="15">
      <c r="D2913" s="328"/>
      <c r="E2913" s="334"/>
      <c r="F2913" s="330"/>
      <c r="G2913" s="331"/>
      <c r="H2913" s="347">
        <f>IFERROR(VLOOKUP(D2913,#REF!,2,FALSE),0)*E2913*F2913*G2913</f>
        <v>0</v>
      </c>
      <c r="I2913" s="348" t="str">
        <f>IF(D2913="","",CONCATENATE(D2913," ","@"," ",IFERROR(VLOOKUP(D2913,#REF!,2,FALSE),0),"/","ünit"," ","x"," ",E2913," ","ünits"," ","x"," ",F2913," ","days"," ","x"," ",G2913))</f>
        <v/>
      </c>
    </row>
    <row r="2914" spans="3:9" ht="15">
      <c r="D2914" s="328"/>
      <c r="E2914" s="329"/>
      <c r="F2914" s="330"/>
      <c r="G2914" s="331"/>
      <c r="H2914" s="347">
        <f>IFERROR(VLOOKUP(D2914,#REF!,2,FALSE),0)*E2914*F2914*G2914</f>
        <v>0</v>
      </c>
      <c r="I2914" s="348" t="str">
        <f>IF(D2914="","",CONCATENATE(D2914," ","@"," ",IFERROR(VLOOKUP(D2914,#REF!,2,FALSE),0),"/","ünit"," ","x"," ",E2914," ","ünits"," ","x"," ",F2914," ","days"," ","x"," ",G2914))</f>
        <v/>
      </c>
    </row>
    <row r="2915" spans="3:9" ht="15.6" thickBot="1">
      <c r="D2915" s="328"/>
      <c r="E2915" s="334"/>
      <c r="F2915" s="330"/>
      <c r="G2915" s="331"/>
      <c r="H2915" s="347">
        <f>IFERROR(VLOOKUP(D2915,#REF!,2,FALSE),0)*E2915*F2915*G2915</f>
        <v>0</v>
      </c>
      <c r="I2915" s="348" t="str">
        <f>IF(D2915="","",CONCATENATE(D2915," ","@"," ",IFERROR(VLOOKUP(D2915,#REF!,2,FALSE),0),"/","ünit"," ","x"," ",E2915," ","ünits"," ","x"," ",F2915," ","days"," ","x"," ",G2915))</f>
        <v/>
      </c>
    </row>
    <row r="2916" spans="3:9" ht="16.2" thickBot="1">
      <c r="D2916" s="335" t="s">
        <v>1147</v>
      </c>
      <c r="E2916" s="336"/>
      <c r="F2916" s="337"/>
      <c r="G2916" s="337"/>
      <c r="H2916" s="349">
        <f>SUM(H2906:H2915)</f>
        <v>0</v>
      </c>
      <c r="I2916" s="350"/>
    </row>
    <row r="2917" spans="3:9" ht="15" thickBot="1"/>
    <row r="2918" spans="3:9" ht="15.6" thickBot="1">
      <c r="C2918" s="125" t="s">
        <v>1681</v>
      </c>
      <c r="D2918" s="894" t="str">
        <f>VLOOKUP(C2918,'AOP Pillar 2'!$F$12:$G$4251,2,FALSE)</f>
        <v>Dessemination</v>
      </c>
      <c r="E2918" s="895"/>
      <c r="F2918" s="895"/>
      <c r="G2918" s="895"/>
      <c r="H2918" s="895"/>
      <c r="I2918" s="896"/>
    </row>
    <row r="2919" spans="3:9" ht="15.6" thickBot="1">
      <c r="C2919" s="125" t="s">
        <v>1681</v>
      </c>
      <c r="D2919" s="894" t="str">
        <f>VLOOKUP(C2919,'AOP Pillar 2'!$F$12:$I$4251,3,FALSE)</f>
        <v>Cost Items</v>
      </c>
      <c r="E2919" s="895"/>
      <c r="F2919" s="895"/>
      <c r="G2919" s="895"/>
      <c r="H2919" s="895"/>
      <c r="I2919" s="896"/>
    </row>
    <row r="2920" spans="3:9" ht="16.2" thickBot="1">
      <c r="D2920" s="325" t="s">
        <v>1141</v>
      </c>
      <c r="E2920" s="326" t="s">
        <v>1142</v>
      </c>
      <c r="F2920" s="326" t="s">
        <v>1143</v>
      </c>
      <c r="G2920" s="326" t="s">
        <v>1144</v>
      </c>
      <c r="H2920" s="346" t="s">
        <v>1145</v>
      </c>
      <c r="I2920" s="346" t="s">
        <v>1146</v>
      </c>
    </row>
    <row r="2921" spans="3:9" ht="15">
      <c r="D2921" s="328"/>
      <c r="E2921" s="329"/>
      <c r="F2921" s="330"/>
      <c r="G2921" s="331"/>
      <c r="H2921" s="347">
        <f>IFERROR(VLOOKUP(D2921,#REF!,2,FALSE),0)*E2921*F2921*G2921</f>
        <v>0</v>
      </c>
      <c r="I2921" s="348" t="str">
        <f>IF(D2921="","",CONCATENATE(D2921," ","@"," ",IFERROR(VLOOKUP(D2921,#REF!,2,FALSE),0),"/","ünit"," ","x"," ",E2921," ","ünits"," ","x"," ",F2921," ","days"," ","x"," ",G2921))</f>
        <v/>
      </c>
    </row>
    <row r="2922" spans="3:9" ht="15">
      <c r="D2922" s="328"/>
      <c r="E2922" s="334"/>
      <c r="F2922" s="330"/>
      <c r="G2922" s="331"/>
      <c r="H2922" s="347">
        <f>IFERROR(VLOOKUP(D2922,#REF!,2,FALSE),0)*E2922*F2922*G2922</f>
        <v>0</v>
      </c>
      <c r="I2922" s="348" t="str">
        <f>IF(D2922="","",CONCATENATE(D2922," ","@"," ",IFERROR(VLOOKUP(D2922,#REF!,2,FALSE),0),"/","ünit"," ","x"," ",E2922," ","ünits"," ","x"," ",F2922," ","days"," ","x"," ",G2922))</f>
        <v/>
      </c>
    </row>
    <row r="2923" spans="3:9" ht="15">
      <c r="D2923" s="328"/>
      <c r="E2923" s="329"/>
      <c r="F2923" s="330"/>
      <c r="G2923" s="331"/>
      <c r="H2923" s="347">
        <f>IFERROR(VLOOKUP(D2923,#REF!,2,FALSE),0)*E2923*F2923*G2923</f>
        <v>0</v>
      </c>
      <c r="I2923" s="348" t="str">
        <f>IF(D2923="","",CONCATENATE(D2923," ","@"," ",IFERROR(VLOOKUP(D2923,#REF!,2,FALSE),0),"/","ünit"," ","x"," ",E2923," ","ünits"," ","x"," ",F2923," ","days"," ","x"," ",G2923))</f>
        <v/>
      </c>
    </row>
    <row r="2924" spans="3:9" ht="15">
      <c r="D2924" s="328"/>
      <c r="E2924" s="334"/>
      <c r="F2924" s="330"/>
      <c r="G2924" s="331"/>
      <c r="H2924" s="347">
        <f>IFERROR(VLOOKUP(D2924,#REF!,2,FALSE),0)*E2924*F2924*G2924</f>
        <v>0</v>
      </c>
      <c r="I2924" s="348" t="str">
        <f>IF(D2924="","",CONCATENATE(D2924," ","@"," ",IFERROR(VLOOKUP(D2924,#REF!,2,FALSE),0),"/","ünit"," ","x"," ",E2924," ","ünits"," ","x"," ",F2924," ","days"," ","x"," ",G2924))</f>
        <v/>
      </c>
    </row>
    <row r="2925" spans="3:9" ht="15">
      <c r="D2925" s="328"/>
      <c r="E2925" s="329"/>
      <c r="F2925" s="330"/>
      <c r="G2925" s="331"/>
      <c r="H2925" s="347">
        <f>IFERROR(VLOOKUP(D2925,#REF!,2,FALSE),0)*E2925*F2925*G2925</f>
        <v>0</v>
      </c>
      <c r="I2925" s="348" t="str">
        <f>IF(D2925="","",CONCATENATE(D2925," ","@"," ",IFERROR(VLOOKUP(D2925,#REF!,2,FALSE),0),"/","ünit"," ","x"," ",E2925," ","ünits"," ","x"," ",F2925," ","days"," ","x"," ",G2925))</f>
        <v/>
      </c>
    </row>
    <row r="2926" spans="3:9" ht="15">
      <c r="D2926" s="328"/>
      <c r="E2926" s="334"/>
      <c r="F2926" s="330"/>
      <c r="G2926" s="331"/>
      <c r="H2926" s="347">
        <f>IFERROR(VLOOKUP(D2926,#REF!,2,FALSE),0)*E2926*F2926*G2926</f>
        <v>0</v>
      </c>
      <c r="I2926" s="348" t="str">
        <f>IF(D2926="","",CONCATENATE(D2926," ","@"," ",IFERROR(VLOOKUP(D2926,#REF!,2,FALSE),0),"/","ünit"," ","x"," ",E2926," ","ünits"," ","x"," ",F2926," ","days"," ","x"," ",G2926))</f>
        <v/>
      </c>
    </row>
    <row r="2927" spans="3:9" ht="15">
      <c r="D2927" s="328"/>
      <c r="E2927" s="329"/>
      <c r="F2927" s="330"/>
      <c r="G2927" s="331"/>
      <c r="H2927" s="347">
        <f>IFERROR(VLOOKUP(D2927,#REF!,2,FALSE),0)*E2927*F2927*G2927</f>
        <v>0</v>
      </c>
      <c r="I2927" s="348" t="str">
        <f>IF(D2927="","",CONCATENATE(D2927," ","@"," ",IFERROR(VLOOKUP(D2927,#REF!,2,FALSE),0),"/","ünit"," ","x"," ",E2927," ","ünits"," ","x"," ",F2927," ","days"," ","x"," ",G2927))</f>
        <v/>
      </c>
    </row>
    <row r="2928" spans="3:9" ht="15">
      <c r="D2928" s="328"/>
      <c r="E2928" s="334"/>
      <c r="F2928" s="330"/>
      <c r="G2928" s="331"/>
      <c r="H2928" s="347">
        <f>IFERROR(VLOOKUP(D2928,#REF!,2,FALSE),0)*E2928*F2928*G2928</f>
        <v>0</v>
      </c>
      <c r="I2928" s="348" t="str">
        <f>IF(D2928="","",CONCATENATE(D2928," ","@"," ",IFERROR(VLOOKUP(D2928,#REF!,2,FALSE),0),"/","ünit"," ","x"," ",E2928," ","ünits"," ","x"," ",F2928," ","days"," ","x"," ",G2928))</f>
        <v/>
      </c>
    </row>
    <row r="2929" spans="3:9" ht="15">
      <c r="D2929" s="328"/>
      <c r="E2929" s="329"/>
      <c r="F2929" s="330"/>
      <c r="G2929" s="331"/>
      <c r="H2929" s="347">
        <f>IFERROR(VLOOKUP(D2929,#REF!,2,FALSE),0)*E2929*F2929*G2929</f>
        <v>0</v>
      </c>
      <c r="I2929" s="348" t="str">
        <f>IF(D2929="","",CONCATENATE(D2929," ","@"," ",IFERROR(VLOOKUP(D2929,#REF!,2,FALSE),0),"/","ünit"," ","x"," ",E2929," ","ünits"," ","x"," ",F2929," ","days"," ","x"," ",G2929))</f>
        <v/>
      </c>
    </row>
    <row r="2930" spans="3:9" ht="15.6" thickBot="1">
      <c r="D2930" s="328"/>
      <c r="E2930" s="334"/>
      <c r="F2930" s="330"/>
      <c r="G2930" s="331"/>
      <c r="H2930" s="347">
        <f>IFERROR(VLOOKUP(D2930,#REF!,2,FALSE),0)*E2930*F2930*G2930</f>
        <v>0</v>
      </c>
      <c r="I2930" s="348" t="str">
        <f>IF(D2930="","",CONCATENATE(D2930," ","@"," ",IFERROR(VLOOKUP(D2930,#REF!,2,FALSE),0),"/","ünit"," ","x"," ",E2930," ","ünits"," ","x"," ",F2930," ","days"," ","x"," ",G2930))</f>
        <v/>
      </c>
    </row>
    <row r="2931" spans="3:9" ht="16.2" thickBot="1">
      <c r="D2931" s="335" t="s">
        <v>1147</v>
      </c>
      <c r="E2931" s="336"/>
      <c r="F2931" s="337"/>
      <c r="G2931" s="337"/>
      <c r="H2931" s="349">
        <f>SUM(H2921:H2930)</f>
        <v>0</v>
      </c>
      <c r="I2931" s="350"/>
    </row>
    <row r="2932" spans="3:9" ht="16.2" thickBot="1">
      <c r="D2932" s="340"/>
      <c r="E2932" s="341"/>
      <c r="F2932" s="342"/>
      <c r="G2932" s="341"/>
      <c r="H2932" s="341"/>
      <c r="I2932" s="344"/>
    </row>
    <row r="2933" spans="3:9" ht="15.6" thickBot="1">
      <c r="C2933" s="125" t="s">
        <v>1682</v>
      </c>
      <c r="D2933" s="894" t="str">
        <f>VLOOKUP(C2933,'AOP Pillar 2'!$F$12:$G$4251,2,FALSE)</f>
        <v>Develop</v>
      </c>
      <c r="E2933" s="895"/>
      <c r="F2933" s="895"/>
      <c r="G2933" s="895"/>
      <c r="H2933" s="895"/>
      <c r="I2933" s="896"/>
    </row>
    <row r="2934" spans="3:9" ht="15.6" thickBot="1">
      <c r="C2934" s="125" t="s">
        <v>1682</v>
      </c>
      <c r="D2934" s="894" t="str">
        <f>VLOOKUP(C2934,'AOP Pillar 2'!$F$12:$I$4251,3,FALSE)</f>
        <v>Cost Items</v>
      </c>
      <c r="E2934" s="895"/>
      <c r="F2934" s="895"/>
      <c r="G2934" s="895"/>
      <c r="H2934" s="895"/>
      <c r="I2934" s="896"/>
    </row>
    <row r="2935" spans="3:9" ht="16.2" thickBot="1">
      <c r="D2935" s="325" t="s">
        <v>1141</v>
      </c>
      <c r="E2935" s="326" t="s">
        <v>1142</v>
      </c>
      <c r="F2935" s="326" t="s">
        <v>1143</v>
      </c>
      <c r="G2935" s="326" t="s">
        <v>1144</v>
      </c>
      <c r="H2935" s="346" t="s">
        <v>1145</v>
      </c>
      <c r="I2935" s="346" t="s">
        <v>1146</v>
      </c>
    </row>
    <row r="2936" spans="3:9" ht="15">
      <c r="D2936" s="328"/>
      <c r="E2936" s="329"/>
      <c r="F2936" s="330"/>
      <c r="G2936" s="331"/>
      <c r="H2936" s="347">
        <f>IFERROR(VLOOKUP(D2936,#REF!,2,FALSE),0)*E2936*F2936*G2936</f>
        <v>0</v>
      </c>
      <c r="I2936" s="348" t="str">
        <f>IF(D2936="","",CONCATENATE(D2936," ","@"," ",IFERROR(VLOOKUP(D2936,#REF!,2,FALSE),0),"/","ünit"," ","x"," ",E2936," ","ünits"," ","x"," ",F2936," ","days"," ","x"," ",G2936))</f>
        <v/>
      </c>
    </row>
    <row r="2937" spans="3:9" ht="15">
      <c r="D2937" s="328"/>
      <c r="E2937" s="334"/>
      <c r="F2937" s="330"/>
      <c r="G2937" s="331"/>
      <c r="H2937" s="347">
        <f>IFERROR(VLOOKUP(D2937,#REF!,2,FALSE),0)*E2937*F2937*G2937</f>
        <v>0</v>
      </c>
      <c r="I2937" s="348" t="str">
        <f>IF(D2937="","",CONCATENATE(D2937," ","@"," ",IFERROR(VLOOKUP(D2937,#REF!,2,FALSE),0),"/","ünit"," ","x"," ",E2937," ","ünits"," ","x"," ",F2937," ","days"," ","x"," ",G2937))</f>
        <v/>
      </c>
    </row>
    <row r="2938" spans="3:9" ht="15">
      <c r="D2938" s="328"/>
      <c r="E2938" s="329"/>
      <c r="F2938" s="330"/>
      <c r="G2938" s="331"/>
      <c r="H2938" s="347">
        <f>IFERROR(VLOOKUP(D2938,#REF!,2,FALSE),0)*E2938*F2938*G2938</f>
        <v>0</v>
      </c>
      <c r="I2938" s="348" t="str">
        <f>IF(D2938="","",CONCATENATE(D2938," ","@"," ",IFERROR(VLOOKUP(D2938,#REF!,2,FALSE),0),"/","ünit"," ","x"," ",E2938," ","ünits"," ","x"," ",F2938," ","days"," ","x"," ",G2938))</f>
        <v/>
      </c>
    </row>
    <row r="2939" spans="3:9" ht="15">
      <c r="D2939" s="328"/>
      <c r="E2939" s="334"/>
      <c r="F2939" s="330"/>
      <c r="G2939" s="331"/>
      <c r="H2939" s="347">
        <f>IFERROR(VLOOKUP(D2939,#REF!,2,FALSE),0)*E2939*F2939*G2939</f>
        <v>0</v>
      </c>
      <c r="I2939" s="348" t="str">
        <f>IF(D2939="","",CONCATENATE(D2939," ","@"," ",IFERROR(VLOOKUP(D2939,#REF!,2,FALSE),0),"/","ünit"," ","x"," ",E2939," ","ünits"," ","x"," ",F2939," ","days"," ","x"," ",G2939))</f>
        <v/>
      </c>
    </row>
    <row r="2940" spans="3:9" ht="15">
      <c r="D2940" s="328"/>
      <c r="E2940" s="329"/>
      <c r="F2940" s="330"/>
      <c r="G2940" s="331"/>
      <c r="H2940" s="347">
        <f>IFERROR(VLOOKUP(D2940,#REF!,2,FALSE),0)*E2940*F2940*G2940</f>
        <v>0</v>
      </c>
      <c r="I2940" s="348" t="str">
        <f>IF(D2940="","",CONCATENATE(D2940," ","@"," ",IFERROR(VLOOKUP(D2940,#REF!,2,FALSE),0),"/","ünit"," ","x"," ",E2940," ","ünits"," ","x"," ",F2940," ","days"," ","x"," ",G2940))</f>
        <v/>
      </c>
    </row>
    <row r="2941" spans="3:9" ht="15.6" thickBot="1">
      <c r="D2941" s="328"/>
      <c r="E2941" s="334"/>
      <c r="F2941" s="330"/>
      <c r="G2941" s="331"/>
      <c r="H2941" s="347">
        <f>IFERROR(VLOOKUP(D2941,#REF!,2,FALSE),0)*E2941*F2941*G2941</f>
        <v>0</v>
      </c>
      <c r="I2941" s="348" t="str">
        <f>IF(D2941="","",CONCATENATE(D2941," ","@"," ",IFERROR(VLOOKUP(D2941,#REF!,2,FALSE),0),"/","ünit"," ","x"," ",E2941," ","ünits"," ","x"," ",F2941," ","days"," ","x"," ",G2941))</f>
        <v/>
      </c>
    </row>
    <row r="2942" spans="3:9" ht="16.2" thickBot="1">
      <c r="D2942" s="335" t="s">
        <v>1147</v>
      </c>
      <c r="E2942" s="336"/>
      <c r="F2942" s="337"/>
      <c r="G2942" s="337"/>
      <c r="H2942" s="349">
        <f>SUM(H2936:H2941)</f>
        <v>0</v>
      </c>
      <c r="I2942" s="350"/>
    </row>
    <row r="2943" spans="3:9" ht="16.2" thickBot="1">
      <c r="D2943" s="340"/>
      <c r="E2943" s="342"/>
      <c r="F2943" s="341"/>
      <c r="G2943" s="341"/>
      <c r="H2943" s="271"/>
      <c r="I2943" s="271"/>
    </row>
    <row r="2944" spans="3:9" ht="18" thickBot="1">
      <c r="C2944" s="364" t="s">
        <v>67</v>
      </c>
      <c r="D2944" s="897" t="str">
        <f>VLOOKUP(C2944,'AOP Pillar 2'!$C$9:$E$4251,2,FALSE)</f>
        <v xml:space="preserve"> Strengthen Behaviour Change Communication (BCC) and Social Mobilization interventions for the elderly</v>
      </c>
      <c r="E2944" s="898"/>
      <c r="F2944" s="898"/>
      <c r="G2944" s="898"/>
      <c r="H2944" s="898"/>
      <c r="I2944" s="899"/>
    </row>
    <row r="2945" spans="3:9" ht="15" thickBot="1"/>
    <row r="2946" spans="3:9" ht="15.6" thickBot="1">
      <c r="C2946" s="125" t="s">
        <v>1687</v>
      </c>
      <c r="D2946" s="894" t="str">
        <f>VLOOKUP(C2946,'AOP Pillar 2'!$F$12:$G$4251,2,FALSE)</f>
        <v>Workshop</v>
      </c>
      <c r="E2946" s="895"/>
      <c r="F2946" s="895"/>
      <c r="G2946" s="895"/>
      <c r="H2946" s="895"/>
      <c r="I2946" s="896"/>
    </row>
    <row r="2947" spans="3:9" ht="15.6" thickBot="1">
      <c r="C2947" s="125" t="s">
        <v>1687</v>
      </c>
      <c r="D2947" s="894" t="str">
        <f>VLOOKUP(C2947,'AOP Pillar 2'!$F$12:$I$4251,3,FALSE)</f>
        <v>Cost Items</v>
      </c>
      <c r="E2947" s="895"/>
      <c r="F2947" s="895"/>
      <c r="G2947" s="895"/>
      <c r="H2947" s="895"/>
      <c r="I2947" s="896"/>
    </row>
    <row r="2948" spans="3:9" ht="16.2" thickBot="1">
      <c r="D2948" s="325" t="s">
        <v>1141</v>
      </c>
      <c r="E2948" s="326" t="s">
        <v>1142</v>
      </c>
      <c r="F2948" s="326" t="s">
        <v>1143</v>
      </c>
      <c r="G2948" s="326" t="s">
        <v>1144</v>
      </c>
      <c r="H2948" s="346" t="s">
        <v>1145</v>
      </c>
      <c r="I2948" s="346" t="s">
        <v>1146</v>
      </c>
    </row>
    <row r="2949" spans="3:9" ht="28.8">
      <c r="D2949" s="328" t="s">
        <v>1148</v>
      </c>
      <c r="E2949" s="329">
        <v>4</v>
      </c>
      <c r="F2949" s="330">
        <v>4</v>
      </c>
      <c r="G2949" s="331">
        <v>2</v>
      </c>
      <c r="H2949" s="347">
        <f>IFERROR(VLOOKUP(D2949,#REF!,2,FALSE),0)*E2949*F2949*G2949</f>
        <v>0</v>
      </c>
      <c r="I2949" s="348" t="str">
        <f>IF(D2949="","",CONCATENATE(D2949," ","@"," ",IFERROR(VLOOKUP(D2949,#REF!,2,FALSE),0),"/","ünit"," ","x"," ",E2949," ","ünits"," ","x"," ",F2949," ","days"," ","x"," ",G2949))</f>
        <v>Lead Consultant @ 0/ünit x 4 ünits x 4 days x 2</v>
      </c>
    </row>
    <row r="2950" spans="3:9" ht="15">
      <c r="D2950" s="328"/>
      <c r="E2950" s="334"/>
      <c r="F2950" s="330"/>
      <c r="G2950" s="331"/>
      <c r="H2950" s="347">
        <f>IFERROR(VLOOKUP(D2950,#REF!,2,FALSE),0)*E2950*F2950*G2950</f>
        <v>0</v>
      </c>
      <c r="I2950" s="348" t="str">
        <f>IF(D2950="","",CONCATENATE(D2950," ","@"," ",IFERROR(VLOOKUP(D2950,#REF!,2,FALSE),0),"/","ünit"," ","x"," ",E2950," ","ünits"," ","x"," ",F2950," ","days"," ","x"," ",G2950))</f>
        <v/>
      </c>
    </row>
    <row r="2951" spans="3:9" ht="15">
      <c r="D2951" s="328"/>
      <c r="E2951" s="329"/>
      <c r="F2951" s="330"/>
      <c r="G2951" s="331"/>
      <c r="H2951" s="347">
        <f>IFERROR(VLOOKUP(D2951,#REF!,2,FALSE),0)*E2951*F2951*G2951</f>
        <v>0</v>
      </c>
      <c r="I2951" s="348" t="str">
        <f>IF(D2951="","",CONCATENATE(D2951," ","@"," ",IFERROR(VLOOKUP(D2951,#REF!,2,FALSE),0),"/","ünit"," ","x"," ",E2951," ","ünits"," ","x"," ",F2951," ","days"," ","x"," ",G2951))</f>
        <v/>
      </c>
    </row>
    <row r="2952" spans="3:9" ht="15">
      <c r="D2952" s="328"/>
      <c r="E2952" s="334"/>
      <c r="F2952" s="330"/>
      <c r="G2952" s="331"/>
      <c r="H2952" s="347">
        <f>IFERROR(VLOOKUP(D2952,#REF!,2,FALSE),0)*E2952*F2952*G2952</f>
        <v>0</v>
      </c>
      <c r="I2952" s="348" t="str">
        <f>IF(D2952="","",CONCATENATE(D2952," ","@"," ",IFERROR(VLOOKUP(D2952,#REF!,2,FALSE),0),"/","ünit"," ","x"," ",E2952," ","ünits"," ","x"," ",F2952," ","days"," ","x"," ",G2952))</f>
        <v/>
      </c>
    </row>
    <row r="2953" spans="3:9" ht="15">
      <c r="D2953" s="328"/>
      <c r="E2953" s="329"/>
      <c r="F2953" s="330"/>
      <c r="G2953" s="331"/>
      <c r="H2953" s="347">
        <f>IFERROR(VLOOKUP(D2953,#REF!,2,FALSE),0)*E2953*F2953*G2953</f>
        <v>0</v>
      </c>
      <c r="I2953" s="348" t="str">
        <f>IF(D2953="","",CONCATENATE(D2953," ","@"," ",IFERROR(VLOOKUP(D2953,#REF!,2,FALSE),0),"/","ünit"," ","x"," ",E2953," ","ünits"," ","x"," ",F2953," ","days"," ","x"," ",G2953))</f>
        <v/>
      </c>
    </row>
    <row r="2954" spans="3:9" ht="15">
      <c r="D2954" s="328"/>
      <c r="E2954" s="334"/>
      <c r="F2954" s="330"/>
      <c r="G2954" s="331"/>
      <c r="H2954" s="347">
        <f>IFERROR(VLOOKUP(D2954,#REF!,2,FALSE),0)*E2954*F2954*G2954</f>
        <v>0</v>
      </c>
      <c r="I2954" s="348" t="str">
        <f>IF(D2954="","",CONCATENATE(D2954," ","@"," ",IFERROR(VLOOKUP(D2954,#REF!,2,FALSE),0),"/","ünit"," ","x"," ",E2954," ","ünits"," ","x"," ",F2954," ","days"," ","x"," ",G2954))</f>
        <v/>
      </c>
    </row>
    <row r="2955" spans="3:9" ht="15">
      <c r="D2955" s="328"/>
      <c r="E2955" s="329"/>
      <c r="F2955" s="330"/>
      <c r="G2955" s="331"/>
      <c r="H2955" s="347">
        <f>IFERROR(VLOOKUP(D2955,#REF!,2,FALSE),0)*E2955*F2955*G2955</f>
        <v>0</v>
      </c>
      <c r="I2955" s="348" t="str">
        <f>IF(D2955="","",CONCATENATE(D2955," ","@"," ",IFERROR(VLOOKUP(D2955,#REF!,2,FALSE),0),"/","ünit"," ","x"," ",E2955," ","ünits"," ","x"," ",F2955," ","days"," ","x"," ",G2955))</f>
        <v/>
      </c>
    </row>
    <row r="2956" spans="3:9" ht="15">
      <c r="D2956" s="328"/>
      <c r="E2956" s="334"/>
      <c r="F2956" s="330"/>
      <c r="G2956" s="331"/>
      <c r="H2956" s="347">
        <f>IFERROR(VLOOKUP(D2956,#REF!,2,FALSE),0)*E2956*F2956*G2956</f>
        <v>0</v>
      </c>
      <c r="I2956" s="348" t="str">
        <f>IF(D2956="","",CONCATENATE(D2956," ","@"," ",IFERROR(VLOOKUP(D2956,#REF!,2,FALSE),0),"/","ünit"," ","x"," ",E2956," ","ünits"," ","x"," ",F2956," ","days"," ","x"," ",G2956))</f>
        <v/>
      </c>
    </row>
    <row r="2957" spans="3:9" ht="15">
      <c r="D2957" s="328"/>
      <c r="E2957" s="329"/>
      <c r="F2957" s="330"/>
      <c r="G2957" s="331"/>
      <c r="H2957" s="347">
        <f>IFERROR(VLOOKUP(D2957,#REF!,2,FALSE),0)*E2957*F2957*G2957</f>
        <v>0</v>
      </c>
      <c r="I2957" s="348" t="str">
        <f>IF(D2957="","",CONCATENATE(D2957," ","@"," ",IFERROR(VLOOKUP(D2957,#REF!,2,FALSE),0),"/","ünit"," ","x"," ",E2957," ","ünits"," ","x"," ",F2957," ","days"," ","x"," ",G2957))</f>
        <v/>
      </c>
    </row>
    <row r="2958" spans="3:9" ht="15.6" thickBot="1">
      <c r="D2958" s="328"/>
      <c r="E2958" s="334"/>
      <c r="F2958" s="330"/>
      <c r="G2958" s="331"/>
      <c r="H2958" s="347">
        <f>IFERROR(VLOOKUP(D2958,#REF!,2,FALSE),0)*E2958*F2958*G2958</f>
        <v>0</v>
      </c>
      <c r="I2958" s="348" t="str">
        <f>IF(D2958="","",CONCATENATE(D2958," ","@"," ",IFERROR(VLOOKUP(D2958,#REF!,2,FALSE),0),"/","ünit"," ","x"," ",E2958," ","ünits"," ","x"," ",F2958," ","days"," ","x"," ",G2958))</f>
        <v/>
      </c>
    </row>
    <row r="2959" spans="3:9" ht="16.2" thickBot="1">
      <c r="D2959" s="335" t="s">
        <v>1147</v>
      </c>
      <c r="E2959" s="336"/>
      <c r="F2959" s="337"/>
      <c r="G2959" s="337"/>
      <c r="H2959" s="349">
        <f>SUM(H2949:H2958)</f>
        <v>0</v>
      </c>
      <c r="I2959" s="350"/>
    </row>
    <row r="2960" spans="3:9" ht="15" thickBot="1"/>
    <row r="2961" spans="3:9" ht="15.6" thickBot="1">
      <c r="C2961" s="125" t="s">
        <v>1688</v>
      </c>
      <c r="D2961" s="894" t="str">
        <f>VLOOKUP(C2961,'AOP Pillar 2'!$F$12:$G$4251,2,FALSE)</f>
        <v>Planning</v>
      </c>
      <c r="E2961" s="895"/>
      <c r="F2961" s="895"/>
      <c r="G2961" s="895"/>
      <c r="H2961" s="895"/>
      <c r="I2961" s="896"/>
    </row>
    <row r="2962" spans="3:9" ht="15.6" thickBot="1">
      <c r="C2962" s="125" t="s">
        <v>1688</v>
      </c>
      <c r="D2962" s="894" t="str">
        <f>VLOOKUP(C2962,'AOP Pillar 2'!$F$12:$I$4251,3,FALSE)</f>
        <v>Cost Items</v>
      </c>
      <c r="E2962" s="895"/>
      <c r="F2962" s="895"/>
      <c r="G2962" s="895"/>
      <c r="H2962" s="895"/>
      <c r="I2962" s="896"/>
    </row>
    <row r="2963" spans="3:9" ht="16.2" thickBot="1">
      <c r="D2963" s="325" t="s">
        <v>1141</v>
      </c>
      <c r="E2963" s="326" t="s">
        <v>1142</v>
      </c>
      <c r="F2963" s="326" t="s">
        <v>1143</v>
      </c>
      <c r="G2963" s="326" t="s">
        <v>1144</v>
      </c>
      <c r="H2963" s="346" t="s">
        <v>1145</v>
      </c>
      <c r="I2963" s="346" t="s">
        <v>1146</v>
      </c>
    </row>
    <row r="2964" spans="3:9" ht="15">
      <c r="D2964" s="328"/>
      <c r="E2964" s="329"/>
      <c r="F2964" s="330"/>
      <c r="G2964" s="331"/>
      <c r="H2964" s="347">
        <f>IFERROR(VLOOKUP(D2964,#REF!,2,FALSE),0)*E2964*F2964*G2964</f>
        <v>0</v>
      </c>
      <c r="I2964" s="348" t="str">
        <f>IF(D2964="","",CONCATENATE(D2964," ","@"," ",IFERROR(VLOOKUP(D2964,#REF!,2,FALSE),0),"/","ünit"," ","x"," ",E2964," ","ünits"," ","x"," ",F2964," ","days"," ","x"," ",G2964))</f>
        <v/>
      </c>
    </row>
    <row r="2965" spans="3:9" ht="15">
      <c r="D2965" s="328"/>
      <c r="E2965" s="334"/>
      <c r="F2965" s="330"/>
      <c r="G2965" s="331"/>
      <c r="H2965" s="347">
        <f>IFERROR(VLOOKUP(D2965,#REF!,2,FALSE),0)*E2965*F2965*G2965</f>
        <v>0</v>
      </c>
      <c r="I2965" s="348" t="str">
        <f>IF(D2965="","",CONCATENATE(D2965," ","@"," ",IFERROR(VLOOKUP(D2965,#REF!,2,FALSE),0),"/","ünit"," ","x"," ",E2965," ","ünits"," ","x"," ",F2965," ","days"," ","x"," ",G2965))</f>
        <v/>
      </c>
    </row>
    <row r="2966" spans="3:9" ht="15">
      <c r="D2966" s="328"/>
      <c r="E2966" s="329"/>
      <c r="F2966" s="330"/>
      <c r="G2966" s="331"/>
      <c r="H2966" s="347">
        <f>IFERROR(VLOOKUP(D2966,#REF!,2,FALSE),0)*E2966*F2966*G2966</f>
        <v>0</v>
      </c>
      <c r="I2966" s="348" t="str">
        <f>IF(D2966="","",CONCATENATE(D2966," ","@"," ",IFERROR(VLOOKUP(D2966,#REF!,2,FALSE),0),"/","ünit"," ","x"," ",E2966," ","ünits"," ","x"," ",F2966," ","days"," ","x"," ",G2966))</f>
        <v/>
      </c>
    </row>
    <row r="2967" spans="3:9" ht="15">
      <c r="D2967" s="328"/>
      <c r="E2967" s="334"/>
      <c r="F2967" s="330"/>
      <c r="G2967" s="331"/>
      <c r="H2967" s="347">
        <f>IFERROR(VLOOKUP(D2967,#REF!,2,FALSE),0)*E2967*F2967*G2967</f>
        <v>0</v>
      </c>
      <c r="I2967" s="348" t="str">
        <f>IF(D2967="","",CONCATENATE(D2967," ","@"," ",IFERROR(VLOOKUP(D2967,#REF!,2,FALSE),0),"/","ünit"," ","x"," ",E2967," ","ünits"," ","x"," ",F2967," ","days"," ","x"," ",G2967))</f>
        <v/>
      </c>
    </row>
    <row r="2968" spans="3:9" ht="15">
      <c r="D2968" s="328"/>
      <c r="E2968" s="329"/>
      <c r="F2968" s="330"/>
      <c r="G2968" s="331"/>
      <c r="H2968" s="347">
        <f>IFERROR(VLOOKUP(D2968,#REF!,2,FALSE),0)*E2968*F2968*G2968</f>
        <v>0</v>
      </c>
      <c r="I2968" s="348" t="str">
        <f>IF(D2968="","",CONCATENATE(D2968," ","@"," ",IFERROR(VLOOKUP(D2968,#REF!,2,FALSE),0),"/","ünit"," ","x"," ",E2968," ","ünits"," ","x"," ",F2968," ","days"," ","x"," ",G2968))</f>
        <v/>
      </c>
    </row>
    <row r="2969" spans="3:9" ht="15">
      <c r="D2969" s="328"/>
      <c r="E2969" s="334"/>
      <c r="F2969" s="330"/>
      <c r="G2969" s="331"/>
      <c r="H2969" s="347">
        <f>IFERROR(VLOOKUP(D2969,#REF!,2,FALSE),0)*E2969*F2969*G2969</f>
        <v>0</v>
      </c>
      <c r="I2969" s="348" t="str">
        <f>IF(D2969="","",CONCATENATE(D2969," ","@"," ",IFERROR(VLOOKUP(D2969,#REF!,2,FALSE),0),"/","ünit"," ","x"," ",E2969," ","ünits"," ","x"," ",F2969," ","days"," ","x"," ",G2969))</f>
        <v/>
      </c>
    </row>
    <row r="2970" spans="3:9" ht="15">
      <c r="D2970" s="328"/>
      <c r="E2970" s="329"/>
      <c r="F2970" s="330"/>
      <c r="G2970" s="331"/>
      <c r="H2970" s="347">
        <f>IFERROR(VLOOKUP(D2970,#REF!,2,FALSE),0)*E2970*F2970*G2970</f>
        <v>0</v>
      </c>
      <c r="I2970" s="348" t="str">
        <f>IF(D2970="","",CONCATENATE(D2970," ","@"," ",IFERROR(VLOOKUP(D2970,#REF!,2,FALSE),0),"/","ünit"," ","x"," ",E2970," ","ünits"," ","x"," ",F2970," ","days"," ","x"," ",G2970))</f>
        <v/>
      </c>
    </row>
    <row r="2971" spans="3:9" ht="15">
      <c r="D2971" s="328"/>
      <c r="E2971" s="334"/>
      <c r="F2971" s="330"/>
      <c r="G2971" s="331"/>
      <c r="H2971" s="347">
        <f>IFERROR(VLOOKUP(D2971,#REF!,2,FALSE),0)*E2971*F2971*G2971</f>
        <v>0</v>
      </c>
      <c r="I2971" s="348" t="str">
        <f>IF(D2971="","",CONCATENATE(D2971," ","@"," ",IFERROR(VLOOKUP(D2971,#REF!,2,FALSE),0),"/","ünit"," ","x"," ",E2971," ","ünits"," ","x"," ",F2971," ","days"," ","x"," ",G2971))</f>
        <v/>
      </c>
    </row>
    <row r="2972" spans="3:9" ht="15">
      <c r="D2972" s="328"/>
      <c r="E2972" s="329"/>
      <c r="F2972" s="330"/>
      <c r="G2972" s="331"/>
      <c r="H2972" s="347">
        <f>IFERROR(VLOOKUP(D2972,#REF!,2,FALSE),0)*E2972*F2972*G2972</f>
        <v>0</v>
      </c>
      <c r="I2972" s="348" t="str">
        <f>IF(D2972="","",CONCATENATE(D2972," ","@"," ",IFERROR(VLOOKUP(D2972,#REF!,2,FALSE),0),"/","ünit"," ","x"," ",E2972," ","ünits"," ","x"," ",F2972," ","days"," ","x"," ",G2972))</f>
        <v/>
      </c>
    </row>
    <row r="2973" spans="3:9" ht="15.6" thickBot="1">
      <c r="D2973" s="328"/>
      <c r="E2973" s="334"/>
      <c r="F2973" s="330"/>
      <c r="G2973" s="331"/>
      <c r="H2973" s="347">
        <f>IFERROR(VLOOKUP(D2973,#REF!,2,FALSE),0)*E2973*F2973*G2973</f>
        <v>0</v>
      </c>
      <c r="I2973" s="348" t="str">
        <f>IF(D2973="","",CONCATENATE(D2973," ","@"," ",IFERROR(VLOOKUP(D2973,#REF!,2,FALSE),0),"/","ünit"," ","x"," ",E2973," ","ünits"," ","x"," ",F2973," ","days"," ","x"," ",G2973))</f>
        <v/>
      </c>
    </row>
    <row r="2974" spans="3:9" ht="16.2" thickBot="1">
      <c r="D2974" s="335" t="s">
        <v>1147</v>
      </c>
      <c r="E2974" s="336"/>
      <c r="F2974" s="337"/>
      <c r="G2974" s="337"/>
      <c r="H2974" s="349">
        <f>SUM(H2964:H2973)</f>
        <v>0</v>
      </c>
      <c r="I2974" s="350"/>
    </row>
    <row r="2975" spans="3:9" ht="15" thickBot="1"/>
    <row r="2976" spans="3:9" ht="15.6" thickBot="1">
      <c r="C2976" s="125" t="s">
        <v>1692</v>
      </c>
      <c r="D2976" s="894" t="str">
        <f>VLOOKUP(C2976,'AOP Pillar 2'!$F$12:$G$4251,2,FALSE)</f>
        <v>Dessemination</v>
      </c>
      <c r="E2976" s="895"/>
      <c r="F2976" s="895"/>
      <c r="G2976" s="895"/>
      <c r="H2976" s="895"/>
      <c r="I2976" s="896"/>
    </row>
    <row r="2977" spans="3:9" ht="15.6" thickBot="1">
      <c r="C2977" s="125" t="s">
        <v>1692</v>
      </c>
      <c r="D2977" s="894" t="str">
        <f>VLOOKUP(C2977,'AOP Pillar 2'!$F$12:$I$4251,3,FALSE)</f>
        <v>Cost Items</v>
      </c>
      <c r="E2977" s="895"/>
      <c r="F2977" s="895"/>
      <c r="G2977" s="895"/>
      <c r="H2977" s="895"/>
      <c r="I2977" s="896"/>
    </row>
    <row r="2978" spans="3:9" ht="16.2" thickBot="1">
      <c r="D2978" s="325" t="s">
        <v>1141</v>
      </c>
      <c r="E2978" s="326" t="s">
        <v>1142</v>
      </c>
      <c r="F2978" s="326" t="s">
        <v>1143</v>
      </c>
      <c r="G2978" s="326" t="s">
        <v>1144</v>
      </c>
      <c r="H2978" s="346" t="s">
        <v>1145</v>
      </c>
      <c r="I2978" s="346" t="s">
        <v>1146</v>
      </c>
    </row>
    <row r="2979" spans="3:9" ht="15">
      <c r="D2979" s="328"/>
      <c r="E2979" s="329"/>
      <c r="F2979" s="330"/>
      <c r="G2979" s="331"/>
      <c r="H2979" s="347">
        <f>IFERROR(VLOOKUP(D2979,#REF!,2,FALSE),0)*E2979*F2979*G2979</f>
        <v>0</v>
      </c>
      <c r="I2979" s="348" t="str">
        <f>IF(D2979="","",CONCATENATE(D2979," ","@"," ",IFERROR(VLOOKUP(D2979,#REF!,2,FALSE),0),"/","ünit"," ","x"," ",E2979," ","ünits"," ","x"," ",F2979," ","days"," ","x"," ",G2979))</f>
        <v/>
      </c>
    </row>
    <row r="2980" spans="3:9" ht="15">
      <c r="D2980" s="328"/>
      <c r="E2980" s="334"/>
      <c r="F2980" s="330"/>
      <c r="G2980" s="331"/>
      <c r="H2980" s="347">
        <f>IFERROR(VLOOKUP(D2980,#REF!,2,FALSE),0)*E2980*F2980*G2980</f>
        <v>0</v>
      </c>
      <c r="I2980" s="348" t="str">
        <f>IF(D2980="","",CONCATENATE(D2980," ","@"," ",IFERROR(VLOOKUP(D2980,#REF!,2,FALSE),0),"/","ünit"," ","x"," ",E2980," ","ünits"," ","x"," ",F2980," ","days"," ","x"," ",G2980))</f>
        <v/>
      </c>
    </row>
    <row r="2981" spans="3:9" ht="15">
      <c r="D2981" s="328"/>
      <c r="E2981" s="329"/>
      <c r="F2981" s="330"/>
      <c r="G2981" s="331"/>
      <c r="H2981" s="347">
        <f>IFERROR(VLOOKUP(D2981,#REF!,2,FALSE),0)*E2981*F2981*G2981</f>
        <v>0</v>
      </c>
      <c r="I2981" s="348" t="str">
        <f>IF(D2981="","",CONCATENATE(D2981," ","@"," ",IFERROR(VLOOKUP(D2981,#REF!,2,FALSE),0),"/","ünit"," ","x"," ",E2981," ","ünits"," ","x"," ",F2981," ","days"," ","x"," ",G2981))</f>
        <v/>
      </c>
    </row>
    <row r="2982" spans="3:9" ht="15">
      <c r="D2982" s="328"/>
      <c r="E2982" s="334"/>
      <c r="F2982" s="330"/>
      <c r="G2982" s="331"/>
      <c r="H2982" s="347">
        <f>IFERROR(VLOOKUP(D2982,#REF!,2,FALSE),0)*E2982*F2982*G2982</f>
        <v>0</v>
      </c>
      <c r="I2982" s="348" t="str">
        <f>IF(D2982="","",CONCATENATE(D2982," ","@"," ",IFERROR(VLOOKUP(D2982,#REF!,2,FALSE),0),"/","ünit"," ","x"," ",E2982," ","ünits"," ","x"," ",F2982," ","days"," ","x"," ",G2982))</f>
        <v/>
      </c>
    </row>
    <row r="2983" spans="3:9" ht="15">
      <c r="D2983" s="328"/>
      <c r="E2983" s="329"/>
      <c r="F2983" s="330"/>
      <c r="G2983" s="331"/>
      <c r="H2983" s="347">
        <f>IFERROR(VLOOKUP(D2983,#REF!,2,FALSE),0)*E2983*F2983*G2983</f>
        <v>0</v>
      </c>
      <c r="I2983" s="348" t="str">
        <f>IF(D2983="","",CONCATENATE(D2983," ","@"," ",IFERROR(VLOOKUP(D2983,#REF!,2,FALSE),0),"/","ünit"," ","x"," ",E2983," ","ünits"," ","x"," ",F2983," ","days"," ","x"," ",G2983))</f>
        <v/>
      </c>
    </row>
    <row r="2984" spans="3:9" ht="15">
      <c r="D2984" s="328"/>
      <c r="E2984" s="334"/>
      <c r="F2984" s="330"/>
      <c r="G2984" s="331"/>
      <c r="H2984" s="347">
        <f>IFERROR(VLOOKUP(D2984,#REF!,2,FALSE),0)*E2984*F2984*G2984</f>
        <v>0</v>
      </c>
      <c r="I2984" s="348" t="str">
        <f>IF(D2984="","",CONCATENATE(D2984," ","@"," ",IFERROR(VLOOKUP(D2984,#REF!,2,FALSE),0),"/","ünit"," ","x"," ",E2984," ","ünits"," ","x"," ",F2984," ","days"," ","x"," ",G2984))</f>
        <v/>
      </c>
    </row>
    <row r="2985" spans="3:9" ht="15">
      <c r="D2985" s="328"/>
      <c r="E2985" s="329"/>
      <c r="F2985" s="330"/>
      <c r="G2985" s="331"/>
      <c r="H2985" s="347">
        <f>IFERROR(VLOOKUP(D2985,#REF!,2,FALSE),0)*E2985*F2985*G2985</f>
        <v>0</v>
      </c>
      <c r="I2985" s="348" t="str">
        <f>IF(D2985="","",CONCATENATE(D2985," ","@"," ",IFERROR(VLOOKUP(D2985,#REF!,2,FALSE),0),"/","ünit"," ","x"," ",E2985," ","ünits"," ","x"," ",F2985," ","days"," ","x"," ",G2985))</f>
        <v/>
      </c>
    </row>
    <row r="2986" spans="3:9" ht="15">
      <c r="D2986" s="328"/>
      <c r="E2986" s="334"/>
      <c r="F2986" s="330"/>
      <c r="G2986" s="331"/>
      <c r="H2986" s="347">
        <f>IFERROR(VLOOKUP(D2986,#REF!,2,FALSE),0)*E2986*F2986*G2986</f>
        <v>0</v>
      </c>
      <c r="I2986" s="348" t="str">
        <f>IF(D2986="","",CONCATENATE(D2986," ","@"," ",IFERROR(VLOOKUP(D2986,#REF!,2,FALSE),0),"/","ünit"," ","x"," ",E2986," ","ünits"," ","x"," ",F2986," ","days"," ","x"," ",G2986))</f>
        <v/>
      </c>
    </row>
    <row r="2987" spans="3:9" ht="15">
      <c r="D2987" s="328"/>
      <c r="E2987" s="329"/>
      <c r="F2987" s="330"/>
      <c r="G2987" s="331"/>
      <c r="H2987" s="347">
        <f>IFERROR(VLOOKUP(D2987,#REF!,2,FALSE),0)*E2987*F2987*G2987</f>
        <v>0</v>
      </c>
      <c r="I2987" s="348" t="str">
        <f>IF(D2987="","",CONCATENATE(D2987," ","@"," ",IFERROR(VLOOKUP(D2987,#REF!,2,FALSE),0),"/","ünit"," ","x"," ",E2987," ","ünits"," ","x"," ",F2987," ","days"," ","x"," ",G2987))</f>
        <v/>
      </c>
    </row>
    <row r="2988" spans="3:9" ht="15.6" thickBot="1">
      <c r="D2988" s="328"/>
      <c r="E2988" s="334"/>
      <c r="F2988" s="330"/>
      <c r="G2988" s="331"/>
      <c r="H2988" s="347">
        <f>IFERROR(VLOOKUP(D2988,#REF!,2,FALSE),0)*E2988*F2988*G2988</f>
        <v>0</v>
      </c>
      <c r="I2988" s="348" t="str">
        <f>IF(D2988="","",CONCATENATE(D2988," ","@"," ",IFERROR(VLOOKUP(D2988,#REF!,2,FALSE),0),"/","ünit"," ","x"," ",E2988," ","ünits"," ","x"," ",F2988," ","days"," ","x"," ",G2988))</f>
        <v/>
      </c>
    </row>
    <row r="2989" spans="3:9" ht="16.2" thickBot="1">
      <c r="D2989" s="335" t="s">
        <v>1147</v>
      </c>
      <c r="E2989" s="336"/>
      <c r="F2989" s="337"/>
      <c r="G2989" s="337"/>
      <c r="H2989" s="349">
        <f>SUM(H2979:H2988)</f>
        <v>0</v>
      </c>
      <c r="I2989" s="350"/>
    </row>
    <row r="2990" spans="3:9" ht="16.2" thickBot="1">
      <c r="D2990" s="340"/>
      <c r="E2990" s="341"/>
      <c r="F2990" s="342"/>
      <c r="G2990" s="341"/>
      <c r="H2990" s="341"/>
      <c r="I2990" s="344"/>
    </row>
    <row r="2991" spans="3:9" ht="15.6" thickBot="1">
      <c r="C2991" s="125" t="s">
        <v>1693</v>
      </c>
      <c r="D2991" s="894" t="str">
        <f>VLOOKUP(C2991,'AOP Pillar 2'!$F$12:$G$4251,2,FALSE)</f>
        <v>Develop</v>
      </c>
      <c r="E2991" s="895"/>
      <c r="F2991" s="895"/>
      <c r="G2991" s="895"/>
      <c r="H2991" s="895"/>
      <c r="I2991" s="896"/>
    </row>
    <row r="2992" spans="3:9" ht="15.6" thickBot="1">
      <c r="C2992" s="125" t="s">
        <v>1693</v>
      </c>
      <c r="D2992" s="894" t="str">
        <f>VLOOKUP(C2992,'AOP Pillar 2'!$F$12:$I$4251,3,FALSE)</f>
        <v>Cost Items</v>
      </c>
      <c r="E2992" s="895"/>
      <c r="F2992" s="895"/>
      <c r="G2992" s="895"/>
      <c r="H2992" s="895"/>
      <c r="I2992" s="896"/>
    </row>
    <row r="2993" spans="3:9" ht="16.2" thickBot="1">
      <c r="D2993" s="325" t="s">
        <v>1141</v>
      </c>
      <c r="E2993" s="326" t="s">
        <v>1142</v>
      </c>
      <c r="F2993" s="326" t="s">
        <v>1143</v>
      </c>
      <c r="G2993" s="326" t="s">
        <v>1144</v>
      </c>
      <c r="H2993" s="346" t="s">
        <v>1145</v>
      </c>
      <c r="I2993" s="346" t="s">
        <v>1146</v>
      </c>
    </row>
    <row r="2994" spans="3:9" ht="15">
      <c r="D2994" s="328"/>
      <c r="E2994" s="329"/>
      <c r="F2994" s="330"/>
      <c r="G2994" s="331"/>
      <c r="H2994" s="347">
        <f>IFERROR(VLOOKUP(D2994,#REF!,2,FALSE),0)*E2994*F2994*G2994</f>
        <v>0</v>
      </c>
      <c r="I2994" s="348" t="str">
        <f>IF(D2994="","",CONCATENATE(D2994," ","@"," ",IFERROR(VLOOKUP(D2994,#REF!,2,FALSE),0),"/","ünit"," ","x"," ",E2994," ","ünits"," ","x"," ",F2994," ","days"," ","x"," ",G2994))</f>
        <v/>
      </c>
    </row>
    <row r="2995" spans="3:9" ht="15">
      <c r="D2995" s="328"/>
      <c r="E2995" s="334"/>
      <c r="F2995" s="330"/>
      <c r="G2995" s="331"/>
      <c r="H2995" s="347">
        <f>IFERROR(VLOOKUP(D2995,#REF!,2,FALSE),0)*E2995*F2995*G2995</f>
        <v>0</v>
      </c>
      <c r="I2995" s="348" t="str">
        <f>IF(D2995="","",CONCATENATE(D2995," ","@"," ",IFERROR(VLOOKUP(D2995,#REF!,2,FALSE),0),"/","ünit"," ","x"," ",E2995," ","ünits"," ","x"," ",F2995," ","days"," ","x"," ",G2995))</f>
        <v/>
      </c>
    </row>
    <row r="2996" spans="3:9" ht="15">
      <c r="D2996" s="328"/>
      <c r="E2996" s="329"/>
      <c r="F2996" s="330"/>
      <c r="G2996" s="331"/>
      <c r="H2996" s="347">
        <f>IFERROR(VLOOKUP(D2996,#REF!,2,FALSE),0)*E2996*F2996*G2996</f>
        <v>0</v>
      </c>
      <c r="I2996" s="348" t="str">
        <f>IF(D2996="","",CONCATENATE(D2996," ","@"," ",IFERROR(VLOOKUP(D2996,#REF!,2,FALSE),0),"/","ünit"," ","x"," ",E2996," ","ünits"," ","x"," ",F2996," ","days"," ","x"," ",G2996))</f>
        <v/>
      </c>
    </row>
    <row r="2997" spans="3:9" ht="15">
      <c r="D2997" s="328"/>
      <c r="E2997" s="334"/>
      <c r="F2997" s="330"/>
      <c r="G2997" s="331"/>
      <c r="H2997" s="347">
        <f>IFERROR(VLOOKUP(D2997,#REF!,2,FALSE),0)*E2997*F2997*G2997</f>
        <v>0</v>
      </c>
      <c r="I2997" s="348" t="str">
        <f>IF(D2997="","",CONCATENATE(D2997," ","@"," ",IFERROR(VLOOKUP(D2997,#REF!,2,FALSE),0),"/","ünit"," ","x"," ",E2997," ","ünits"," ","x"," ",F2997," ","days"," ","x"," ",G2997))</f>
        <v/>
      </c>
    </row>
    <row r="2998" spans="3:9" ht="15">
      <c r="D2998" s="328"/>
      <c r="E2998" s="329"/>
      <c r="F2998" s="330"/>
      <c r="G2998" s="331"/>
      <c r="H2998" s="347">
        <f>IFERROR(VLOOKUP(D2998,#REF!,2,FALSE),0)*E2998*F2998*G2998</f>
        <v>0</v>
      </c>
      <c r="I2998" s="348" t="str">
        <f>IF(D2998="","",CONCATENATE(D2998," ","@"," ",IFERROR(VLOOKUP(D2998,#REF!,2,FALSE),0),"/","ünit"," ","x"," ",E2998," ","ünits"," ","x"," ",F2998," ","days"," ","x"," ",G2998))</f>
        <v/>
      </c>
    </row>
    <row r="2999" spans="3:9" ht="15.6" thickBot="1">
      <c r="D2999" s="328"/>
      <c r="E2999" s="334"/>
      <c r="F2999" s="330"/>
      <c r="G2999" s="331"/>
      <c r="H2999" s="347">
        <f>IFERROR(VLOOKUP(D2999,#REF!,2,FALSE),0)*E2999*F2999*G2999</f>
        <v>0</v>
      </c>
      <c r="I2999" s="348" t="str">
        <f>IF(D2999="","",CONCATENATE(D2999," ","@"," ",IFERROR(VLOOKUP(D2999,#REF!,2,FALSE),0),"/","ünit"," ","x"," ",E2999," ","ünits"," ","x"," ",F2999," ","days"," ","x"," ",G2999))</f>
        <v/>
      </c>
    </row>
    <row r="3000" spans="3:9" ht="16.2" thickBot="1">
      <c r="D3000" s="335" t="s">
        <v>1147</v>
      </c>
      <c r="E3000" s="336"/>
      <c r="F3000" s="337"/>
      <c r="G3000" s="337"/>
      <c r="H3000" s="349">
        <f>SUM(H2994:H2999)</f>
        <v>0</v>
      </c>
      <c r="I3000" s="350"/>
    </row>
    <row r="3001" spans="3:9" ht="16.2" thickBot="1">
      <c r="D3001" s="340"/>
      <c r="E3001" s="342"/>
      <c r="F3001" s="341"/>
      <c r="G3001" s="341"/>
      <c r="H3001" s="271"/>
      <c r="I3001" s="271"/>
    </row>
    <row r="3002" spans="3:9" ht="18" thickBot="1">
      <c r="C3002" s="364" t="s">
        <v>68</v>
      </c>
      <c r="D3002" s="897" t="str">
        <f>VLOOKUP(C3002,'AOP Pillar 2'!$C$9:$E$4251,2,FALSE)</f>
        <v xml:space="preserve"> Promote community participation and partnerships for sustainability of health programmes for the elderly </v>
      </c>
      <c r="E3002" s="898"/>
      <c r="F3002" s="898"/>
      <c r="G3002" s="898"/>
      <c r="H3002" s="898"/>
      <c r="I3002" s="899"/>
    </row>
    <row r="3003" spans="3:9" ht="15" thickBot="1"/>
    <row r="3004" spans="3:9" ht="15.6" thickBot="1">
      <c r="C3004" s="125" t="s">
        <v>1698</v>
      </c>
      <c r="D3004" s="894" t="str">
        <f>VLOOKUP(C3004,'AOP Pillar 2'!$F$12:$G$4251,2,FALSE)</f>
        <v>Workshop</v>
      </c>
      <c r="E3004" s="895"/>
      <c r="F3004" s="895"/>
      <c r="G3004" s="895"/>
      <c r="H3004" s="895"/>
      <c r="I3004" s="896"/>
    </row>
    <row r="3005" spans="3:9" ht="15.6" thickBot="1">
      <c r="C3005" s="125" t="s">
        <v>1698</v>
      </c>
      <c r="D3005" s="894" t="str">
        <f>VLOOKUP(C3005,'AOP Pillar 2'!$F$12:$I$4251,3,FALSE)</f>
        <v>Cost Items</v>
      </c>
      <c r="E3005" s="895"/>
      <c r="F3005" s="895"/>
      <c r="G3005" s="895"/>
      <c r="H3005" s="895"/>
      <c r="I3005" s="896"/>
    </row>
    <row r="3006" spans="3:9" ht="16.2" thickBot="1">
      <c r="D3006" s="325" t="s">
        <v>1141</v>
      </c>
      <c r="E3006" s="326" t="s">
        <v>1142</v>
      </c>
      <c r="F3006" s="326" t="s">
        <v>1143</v>
      </c>
      <c r="G3006" s="326" t="s">
        <v>1144</v>
      </c>
      <c r="H3006" s="346" t="s">
        <v>1145</v>
      </c>
      <c r="I3006" s="346" t="s">
        <v>1146</v>
      </c>
    </row>
    <row r="3007" spans="3:9" ht="28.8">
      <c r="D3007" s="328" t="s">
        <v>1148</v>
      </c>
      <c r="E3007" s="329">
        <v>4</v>
      </c>
      <c r="F3007" s="330">
        <v>4</v>
      </c>
      <c r="G3007" s="331">
        <v>2</v>
      </c>
      <c r="H3007" s="347">
        <f>IFERROR(VLOOKUP(D3007,#REF!,2,FALSE),0)*E3007*F3007*G3007</f>
        <v>0</v>
      </c>
      <c r="I3007" s="348" t="str">
        <f>IF(D3007="","",CONCATENATE(D3007," ","@"," ",IFERROR(VLOOKUP(D3007,#REF!,2,FALSE),0),"/","ünit"," ","x"," ",E3007," ","ünits"," ","x"," ",F3007," ","days"," ","x"," ",G3007))</f>
        <v>Lead Consultant @ 0/ünit x 4 ünits x 4 days x 2</v>
      </c>
    </row>
    <row r="3008" spans="3:9" ht="15">
      <c r="D3008" s="328"/>
      <c r="E3008" s="334"/>
      <c r="F3008" s="330"/>
      <c r="G3008" s="331"/>
      <c r="H3008" s="347">
        <f>IFERROR(VLOOKUP(D3008,#REF!,2,FALSE),0)*E3008*F3008*G3008</f>
        <v>0</v>
      </c>
      <c r="I3008" s="348" t="str">
        <f>IF(D3008="","",CONCATENATE(D3008," ","@"," ",IFERROR(VLOOKUP(D3008,#REF!,2,FALSE),0),"/","ünit"," ","x"," ",E3008," ","ünits"," ","x"," ",F3008," ","days"," ","x"," ",G3008))</f>
        <v/>
      </c>
    </row>
    <row r="3009" spans="3:9" ht="15">
      <c r="D3009" s="328"/>
      <c r="E3009" s="329"/>
      <c r="F3009" s="330"/>
      <c r="G3009" s="331"/>
      <c r="H3009" s="347">
        <f>IFERROR(VLOOKUP(D3009,#REF!,2,FALSE),0)*E3009*F3009*G3009</f>
        <v>0</v>
      </c>
      <c r="I3009" s="348" t="str">
        <f>IF(D3009="","",CONCATENATE(D3009," ","@"," ",IFERROR(VLOOKUP(D3009,#REF!,2,FALSE),0),"/","ünit"," ","x"," ",E3009," ","ünits"," ","x"," ",F3009," ","days"," ","x"," ",G3009))</f>
        <v/>
      </c>
    </row>
    <row r="3010" spans="3:9" ht="15">
      <c r="D3010" s="328"/>
      <c r="E3010" s="334"/>
      <c r="F3010" s="330"/>
      <c r="G3010" s="331"/>
      <c r="H3010" s="347">
        <f>IFERROR(VLOOKUP(D3010,#REF!,2,FALSE),0)*E3010*F3010*G3010</f>
        <v>0</v>
      </c>
      <c r="I3010" s="348" t="str">
        <f>IF(D3010="","",CONCATENATE(D3010," ","@"," ",IFERROR(VLOOKUP(D3010,#REF!,2,FALSE),0),"/","ünit"," ","x"," ",E3010," ","ünits"," ","x"," ",F3010," ","days"," ","x"," ",G3010))</f>
        <v/>
      </c>
    </row>
    <row r="3011" spans="3:9" ht="15">
      <c r="D3011" s="328"/>
      <c r="E3011" s="329"/>
      <c r="F3011" s="330"/>
      <c r="G3011" s="331"/>
      <c r="H3011" s="347">
        <f>IFERROR(VLOOKUP(D3011,#REF!,2,FALSE),0)*E3011*F3011*G3011</f>
        <v>0</v>
      </c>
      <c r="I3011" s="348" t="str">
        <f>IF(D3011="","",CONCATENATE(D3011," ","@"," ",IFERROR(VLOOKUP(D3011,#REF!,2,FALSE),0),"/","ünit"," ","x"," ",E3011," ","ünits"," ","x"," ",F3011," ","days"," ","x"," ",G3011))</f>
        <v/>
      </c>
    </row>
    <row r="3012" spans="3:9" ht="15">
      <c r="D3012" s="328"/>
      <c r="E3012" s="334"/>
      <c r="F3012" s="330"/>
      <c r="G3012" s="331"/>
      <c r="H3012" s="347">
        <f>IFERROR(VLOOKUP(D3012,#REF!,2,FALSE),0)*E3012*F3012*G3012</f>
        <v>0</v>
      </c>
      <c r="I3012" s="348" t="str">
        <f>IF(D3012="","",CONCATENATE(D3012," ","@"," ",IFERROR(VLOOKUP(D3012,#REF!,2,FALSE),0),"/","ünit"," ","x"," ",E3012," ","ünits"," ","x"," ",F3012," ","days"," ","x"," ",G3012))</f>
        <v/>
      </c>
    </row>
    <row r="3013" spans="3:9" ht="15">
      <c r="D3013" s="328"/>
      <c r="E3013" s="329"/>
      <c r="F3013" s="330"/>
      <c r="G3013" s="331"/>
      <c r="H3013" s="347">
        <f>IFERROR(VLOOKUP(D3013,#REF!,2,FALSE),0)*E3013*F3013*G3013</f>
        <v>0</v>
      </c>
      <c r="I3013" s="348" t="str">
        <f>IF(D3013="","",CONCATENATE(D3013," ","@"," ",IFERROR(VLOOKUP(D3013,#REF!,2,FALSE),0),"/","ünit"," ","x"," ",E3013," ","ünits"," ","x"," ",F3013," ","days"," ","x"," ",G3013))</f>
        <v/>
      </c>
    </row>
    <row r="3014" spans="3:9" ht="15">
      <c r="D3014" s="328"/>
      <c r="E3014" s="334"/>
      <c r="F3014" s="330"/>
      <c r="G3014" s="331"/>
      <c r="H3014" s="347">
        <f>IFERROR(VLOOKUP(D3014,#REF!,2,FALSE),0)*E3014*F3014*G3014</f>
        <v>0</v>
      </c>
      <c r="I3014" s="348" t="str">
        <f>IF(D3014="","",CONCATENATE(D3014," ","@"," ",IFERROR(VLOOKUP(D3014,#REF!,2,FALSE),0),"/","ünit"," ","x"," ",E3014," ","ünits"," ","x"," ",F3014," ","days"," ","x"," ",G3014))</f>
        <v/>
      </c>
    </row>
    <row r="3015" spans="3:9" ht="15">
      <c r="D3015" s="328"/>
      <c r="E3015" s="329"/>
      <c r="F3015" s="330"/>
      <c r="G3015" s="331"/>
      <c r="H3015" s="347">
        <f>IFERROR(VLOOKUP(D3015,#REF!,2,FALSE),0)*E3015*F3015*G3015</f>
        <v>0</v>
      </c>
      <c r="I3015" s="348" t="str">
        <f>IF(D3015="","",CONCATENATE(D3015," ","@"," ",IFERROR(VLOOKUP(D3015,#REF!,2,FALSE),0),"/","ünit"," ","x"," ",E3015," ","ünits"," ","x"," ",F3015," ","days"," ","x"," ",G3015))</f>
        <v/>
      </c>
    </row>
    <row r="3016" spans="3:9" ht="15.6" thickBot="1">
      <c r="D3016" s="328"/>
      <c r="E3016" s="334"/>
      <c r="F3016" s="330"/>
      <c r="G3016" s="331"/>
      <c r="H3016" s="347">
        <f>IFERROR(VLOOKUP(D3016,#REF!,2,FALSE),0)*E3016*F3016*G3016</f>
        <v>0</v>
      </c>
      <c r="I3016" s="348" t="str">
        <f>IF(D3016="","",CONCATENATE(D3016," ","@"," ",IFERROR(VLOOKUP(D3016,#REF!,2,FALSE),0),"/","ünit"," ","x"," ",E3016," ","ünits"," ","x"," ",F3016," ","days"," ","x"," ",G3016))</f>
        <v/>
      </c>
    </row>
    <row r="3017" spans="3:9" ht="16.2" thickBot="1">
      <c r="D3017" s="335" t="s">
        <v>1147</v>
      </c>
      <c r="E3017" s="336"/>
      <c r="F3017" s="337"/>
      <c r="G3017" s="337"/>
      <c r="H3017" s="349">
        <f>SUM(H3007:H3016)</f>
        <v>0</v>
      </c>
      <c r="I3017" s="350"/>
    </row>
    <row r="3018" spans="3:9" ht="15" thickBot="1"/>
    <row r="3019" spans="3:9" ht="15.6" thickBot="1">
      <c r="C3019" s="125" t="s">
        <v>1699</v>
      </c>
      <c r="D3019" s="894" t="str">
        <f>VLOOKUP(C3019,'AOP Pillar 2'!$F$12:$G$4251,2,FALSE)</f>
        <v>Planning</v>
      </c>
      <c r="E3019" s="895"/>
      <c r="F3019" s="895"/>
      <c r="G3019" s="895"/>
      <c r="H3019" s="895"/>
      <c r="I3019" s="896"/>
    </row>
    <row r="3020" spans="3:9" ht="15.6" thickBot="1">
      <c r="C3020" s="125" t="s">
        <v>1699</v>
      </c>
      <c r="D3020" s="894" t="str">
        <f>VLOOKUP(C3020,'AOP Pillar 2'!$F$12:$I$4251,3,FALSE)</f>
        <v>Cost Items</v>
      </c>
      <c r="E3020" s="895"/>
      <c r="F3020" s="895"/>
      <c r="G3020" s="895"/>
      <c r="H3020" s="895"/>
      <c r="I3020" s="896"/>
    </row>
    <row r="3021" spans="3:9" ht="16.2" thickBot="1">
      <c r="D3021" s="325" t="s">
        <v>1141</v>
      </c>
      <c r="E3021" s="326" t="s">
        <v>1142</v>
      </c>
      <c r="F3021" s="326" t="s">
        <v>1143</v>
      </c>
      <c r="G3021" s="326" t="s">
        <v>1144</v>
      </c>
      <c r="H3021" s="346" t="s">
        <v>1145</v>
      </c>
      <c r="I3021" s="346" t="s">
        <v>1146</v>
      </c>
    </row>
    <row r="3022" spans="3:9" ht="15">
      <c r="D3022" s="328"/>
      <c r="E3022" s="329"/>
      <c r="F3022" s="330"/>
      <c r="G3022" s="331"/>
      <c r="H3022" s="347">
        <f>IFERROR(VLOOKUP(D3022,#REF!,2,FALSE),0)*E3022*F3022*G3022</f>
        <v>0</v>
      </c>
      <c r="I3022" s="348" t="str">
        <f>IF(D3022="","",CONCATENATE(D3022," ","@"," ",IFERROR(VLOOKUP(D3022,#REF!,2,FALSE),0),"/","ünit"," ","x"," ",E3022," ","ünits"," ","x"," ",F3022," ","days"," ","x"," ",G3022))</f>
        <v/>
      </c>
    </row>
    <row r="3023" spans="3:9" ht="15">
      <c r="D3023" s="328"/>
      <c r="E3023" s="334"/>
      <c r="F3023" s="330"/>
      <c r="G3023" s="331"/>
      <c r="H3023" s="347">
        <f>IFERROR(VLOOKUP(D3023,#REF!,2,FALSE),0)*E3023*F3023*G3023</f>
        <v>0</v>
      </c>
      <c r="I3023" s="348" t="str">
        <f>IF(D3023="","",CONCATENATE(D3023," ","@"," ",IFERROR(VLOOKUP(D3023,#REF!,2,FALSE),0),"/","ünit"," ","x"," ",E3023," ","ünits"," ","x"," ",F3023," ","days"," ","x"," ",G3023))</f>
        <v/>
      </c>
    </row>
    <row r="3024" spans="3:9" ht="15">
      <c r="D3024" s="328"/>
      <c r="E3024" s="329"/>
      <c r="F3024" s="330"/>
      <c r="G3024" s="331"/>
      <c r="H3024" s="347">
        <f>IFERROR(VLOOKUP(D3024,#REF!,2,FALSE),0)*E3024*F3024*G3024</f>
        <v>0</v>
      </c>
      <c r="I3024" s="348" t="str">
        <f>IF(D3024="","",CONCATENATE(D3024," ","@"," ",IFERROR(VLOOKUP(D3024,#REF!,2,FALSE),0),"/","ünit"," ","x"," ",E3024," ","ünits"," ","x"," ",F3024," ","days"," ","x"," ",G3024))</f>
        <v/>
      </c>
    </row>
    <row r="3025" spans="3:9" ht="15">
      <c r="D3025" s="328"/>
      <c r="E3025" s="334"/>
      <c r="F3025" s="330"/>
      <c r="G3025" s="331"/>
      <c r="H3025" s="347">
        <f>IFERROR(VLOOKUP(D3025,#REF!,2,FALSE),0)*E3025*F3025*G3025</f>
        <v>0</v>
      </c>
      <c r="I3025" s="348" t="str">
        <f>IF(D3025="","",CONCATENATE(D3025," ","@"," ",IFERROR(VLOOKUP(D3025,#REF!,2,FALSE),0),"/","ünit"," ","x"," ",E3025," ","ünits"," ","x"," ",F3025," ","days"," ","x"," ",G3025))</f>
        <v/>
      </c>
    </row>
    <row r="3026" spans="3:9" ht="15">
      <c r="D3026" s="328"/>
      <c r="E3026" s="329"/>
      <c r="F3026" s="330"/>
      <c r="G3026" s="331"/>
      <c r="H3026" s="347">
        <f>IFERROR(VLOOKUP(D3026,#REF!,2,FALSE),0)*E3026*F3026*G3026</f>
        <v>0</v>
      </c>
      <c r="I3026" s="348" t="str">
        <f>IF(D3026="","",CONCATENATE(D3026," ","@"," ",IFERROR(VLOOKUP(D3026,#REF!,2,FALSE),0),"/","ünit"," ","x"," ",E3026," ","ünits"," ","x"," ",F3026," ","days"," ","x"," ",G3026))</f>
        <v/>
      </c>
    </row>
    <row r="3027" spans="3:9" ht="15">
      <c r="D3027" s="328"/>
      <c r="E3027" s="334"/>
      <c r="F3027" s="330"/>
      <c r="G3027" s="331"/>
      <c r="H3027" s="347">
        <f>IFERROR(VLOOKUP(D3027,#REF!,2,FALSE),0)*E3027*F3027*G3027</f>
        <v>0</v>
      </c>
      <c r="I3027" s="348" t="str">
        <f>IF(D3027="","",CONCATENATE(D3027," ","@"," ",IFERROR(VLOOKUP(D3027,#REF!,2,FALSE),0),"/","ünit"," ","x"," ",E3027," ","ünits"," ","x"," ",F3027," ","days"," ","x"," ",G3027))</f>
        <v/>
      </c>
    </row>
    <row r="3028" spans="3:9" ht="15">
      <c r="D3028" s="328"/>
      <c r="E3028" s="329"/>
      <c r="F3028" s="330"/>
      <c r="G3028" s="331"/>
      <c r="H3028" s="347">
        <f>IFERROR(VLOOKUP(D3028,#REF!,2,FALSE),0)*E3028*F3028*G3028</f>
        <v>0</v>
      </c>
      <c r="I3028" s="348" t="str">
        <f>IF(D3028="","",CONCATENATE(D3028," ","@"," ",IFERROR(VLOOKUP(D3028,#REF!,2,FALSE),0),"/","ünit"," ","x"," ",E3028," ","ünits"," ","x"," ",F3028," ","days"," ","x"," ",G3028))</f>
        <v/>
      </c>
    </row>
    <row r="3029" spans="3:9" ht="15">
      <c r="D3029" s="328"/>
      <c r="E3029" s="334"/>
      <c r="F3029" s="330"/>
      <c r="G3029" s="331"/>
      <c r="H3029" s="347">
        <f>IFERROR(VLOOKUP(D3029,#REF!,2,FALSE),0)*E3029*F3029*G3029</f>
        <v>0</v>
      </c>
      <c r="I3029" s="348" t="str">
        <f>IF(D3029="","",CONCATENATE(D3029," ","@"," ",IFERROR(VLOOKUP(D3029,#REF!,2,FALSE),0),"/","ünit"," ","x"," ",E3029," ","ünits"," ","x"," ",F3029," ","days"," ","x"," ",G3029))</f>
        <v/>
      </c>
    </row>
    <row r="3030" spans="3:9" ht="15">
      <c r="D3030" s="328"/>
      <c r="E3030" s="329"/>
      <c r="F3030" s="330"/>
      <c r="G3030" s="331"/>
      <c r="H3030" s="347">
        <f>IFERROR(VLOOKUP(D3030,#REF!,2,FALSE),0)*E3030*F3030*G3030</f>
        <v>0</v>
      </c>
      <c r="I3030" s="348" t="str">
        <f>IF(D3030="","",CONCATENATE(D3030," ","@"," ",IFERROR(VLOOKUP(D3030,#REF!,2,FALSE),0),"/","ünit"," ","x"," ",E3030," ","ünits"," ","x"," ",F3030," ","days"," ","x"," ",G3030))</f>
        <v/>
      </c>
    </row>
    <row r="3031" spans="3:9" ht="15.6" thickBot="1">
      <c r="D3031" s="328"/>
      <c r="E3031" s="334"/>
      <c r="F3031" s="330"/>
      <c r="G3031" s="331"/>
      <c r="H3031" s="347">
        <f>IFERROR(VLOOKUP(D3031,#REF!,2,FALSE),0)*E3031*F3031*G3031</f>
        <v>0</v>
      </c>
      <c r="I3031" s="348" t="str">
        <f>IF(D3031="","",CONCATENATE(D3031," ","@"," ",IFERROR(VLOOKUP(D3031,#REF!,2,FALSE),0),"/","ünit"," ","x"," ",E3031," ","ünits"," ","x"," ",F3031," ","days"," ","x"," ",G3031))</f>
        <v/>
      </c>
    </row>
    <row r="3032" spans="3:9" ht="16.2" thickBot="1">
      <c r="D3032" s="335" t="s">
        <v>1147</v>
      </c>
      <c r="E3032" s="336"/>
      <c r="F3032" s="337"/>
      <c r="G3032" s="337"/>
      <c r="H3032" s="349">
        <f>SUM(H3022:H3031)</f>
        <v>0</v>
      </c>
      <c r="I3032" s="350"/>
    </row>
    <row r="3033" spans="3:9" ht="15" thickBot="1"/>
    <row r="3034" spans="3:9" ht="15.6" thickBot="1">
      <c r="C3034" s="125" t="s">
        <v>1703</v>
      </c>
      <c r="D3034" s="894" t="str">
        <f>VLOOKUP(C3034,'AOP Pillar 2'!$F$12:$G$4251,2,FALSE)</f>
        <v>Dessemination</v>
      </c>
      <c r="E3034" s="895"/>
      <c r="F3034" s="895"/>
      <c r="G3034" s="895"/>
      <c r="H3034" s="895"/>
      <c r="I3034" s="896"/>
    </row>
    <row r="3035" spans="3:9" ht="15.6" thickBot="1">
      <c r="C3035" s="125" t="s">
        <v>1703</v>
      </c>
      <c r="D3035" s="894" t="str">
        <f>VLOOKUP(C3035,'AOP Pillar 2'!$F$12:$I$4251,3,FALSE)</f>
        <v>Cost Items</v>
      </c>
      <c r="E3035" s="895"/>
      <c r="F3035" s="895"/>
      <c r="G3035" s="895"/>
      <c r="H3035" s="895"/>
      <c r="I3035" s="896"/>
    </row>
    <row r="3036" spans="3:9" ht="16.2" thickBot="1">
      <c r="D3036" s="325" t="s">
        <v>1141</v>
      </c>
      <c r="E3036" s="326" t="s">
        <v>1142</v>
      </c>
      <c r="F3036" s="326" t="s">
        <v>1143</v>
      </c>
      <c r="G3036" s="326" t="s">
        <v>1144</v>
      </c>
      <c r="H3036" s="346" t="s">
        <v>1145</v>
      </c>
      <c r="I3036" s="346" t="s">
        <v>1146</v>
      </c>
    </row>
    <row r="3037" spans="3:9" ht="15">
      <c r="D3037" s="328"/>
      <c r="E3037" s="329"/>
      <c r="F3037" s="330"/>
      <c r="G3037" s="331"/>
      <c r="H3037" s="347">
        <f>IFERROR(VLOOKUP(D3037,#REF!,2,FALSE),0)*E3037*F3037*G3037</f>
        <v>0</v>
      </c>
      <c r="I3037" s="348" t="str">
        <f>IF(D3037="","",CONCATENATE(D3037," ","@"," ",IFERROR(VLOOKUP(D3037,#REF!,2,FALSE),0),"/","ünit"," ","x"," ",E3037," ","ünits"," ","x"," ",F3037," ","days"," ","x"," ",G3037))</f>
        <v/>
      </c>
    </row>
    <row r="3038" spans="3:9" ht="15">
      <c r="D3038" s="328"/>
      <c r="E3038" s="334"/>
      <c r="F3038" s="330"/>
      <c r="G3038" s="331"/>
      <c r="H3038" s="347">
        <f>IFERROR(VLOOKUP(D3038,#REF!,2,FALSE),0)*E3038*F3038*G3038</f>
        <v>0</v>
      </c>
      <c r="I3038" s="348" t="str">
        <f>IF(D3038="","",CONCATENATE(D3038," ","@"," ",IFERROR(VLOOKUP(D3038,#REF!,2,FALSE),0),"/","ünit"," ","x"," ",E3038," ","ünits"," ","x"," ",F3038," ","days"," ","x"," ",G3038))</f>
        <v/>
      </c>
    </row>
    <row r="3039" spans="3:9" ht="15">
      <c r="D3039" s="328"/>
      <c r="E3039" s="329"/>
      <c r="F3039" s="330"/>
      <c r="G3039" s="331"/>
      <c r="H3039" s="347">
        <f>IFERROR(VLOOKUP(D3039,#REF!,2,FALSE),0)*E3039*F3039*G3039</f>
        <v>0</v>
      </c>
      <c r="I3039" s="348" t="str">
        <f>IF(D3039="","",CONCATENATE(D3039," ","@"," ",IFERROR(VLOOKUP(D3039,#REF!,2,FALSE),0),"/","ünit"," ","x"," ",E3039," ","ünits"," ","x"," ",F3039," ","days"," ","x"," ",G3039))</f>
        <v/>
      </c>
    </row>
    <row r="3040" spans="3:9" ht="15">
      <c r="D3040" s="328"/>
      <c r="E3040" s="334"/>
      <c r="F3040" s="330"/>
      <c r="G3040" s="331"/>
      <c r="H3040" s="347">
        <f>IFERROR(VLOOKUP(D3040,#REF!,2,FALSE),0)*E3040*F3040*G3040</f>
        <v>0</v>
      </c>
      <c r="I3040" s="348" t="str">
        <f>IF(D3040="","",CONCATENATE(D3040," ","@"," ",IFERROR(VLOOKUP(D3040,#REF!,2,FALSE),0),"/","ünit"," ","x"," ",E3040," ","ünits"," ","x"," ",F3040," ","days"," ","x"," ",G3040))</f>
        <v/>
      </c>
    </row>
    <row r="3041" spans="3:9" ht="15">
      <c r="D3041" s="328"/>
      <c r="E3041" s="329"/>
      <c r="F3041" s="330"/>
      <c r="G3041" s="331"/>
      <c r="H3041" s="347">
        <f>IFERROR(VLOOKUP(D3041,#REF!,2,FALSE),0)*E3041*F3041*G3041</f>
        <v>0</v>
      </c>
      <c r="I3041" s="348" t="str">
        <f>IF(D3041="","",CONCATENATE(D3041," ","@"," ",IFERROR(VLOOKUP(D3041,#REF!,2,FALSE),0),"/","ünit"," ","x"," ",E3041," ","ünits"," ","x"," ",F3041," ","days"," ","x"," ",G3041))</f>
        <v/>
      </c>
    </row>
    <row r="3042" spans="3:9" ht="15">
      <c r="D3042" s="328"/>
      <c r="E3042" s="334"/>
      <c r="F3042" s="330"/>
      <c r="G3042" s="331"/>
      <c r="H3042" s="347">
        <f>IFERROR(VLOOKUP(D3042,#REF!,2,FALSE),0)*E3042*F3042*G3042</f>
        <v>0</v>
      </c>
      <c r="I3042" s="348" t="str">
        <f>IF(D3042="","",CONCATENATE(D3042," ","@"," ",IFERROR(VLOOKUP(D3042,#REF!,2,FALSE),0),"/","ünit"," ","x"," ",E3042," ","ünits"," ","x"," ",F3042," ","days"," ","x"," ",G3042))</f>
        <v/>
      </c>
    </row>
    <row r="3043" spans="3:9" ht="15">
      <c r="D3043" s="328"/>
      <c r="E3043" s="329"/>
      <c r="F3043" s="330"/>
      <c r="G3043" s="331"/>
      <c r="H3043" s="347">
        <f>IFERROR(VLOOKUP(D3043,#REF!,2,FALSE),0)*E3043*F3043*G3043</f>
        <v>0</v>
      </c>
      <c r="I3043" s="348" t="str">
        <f>IF(D3043="","",CONCATENATE(D3043," ","@"," ",IFERROR(VLOOKUP(D3043,#REF!,2,FALSE),0),"/","ünit"," ","x"," ",E3043," ","ünits"," ","x"," ",F3043," ","days"," ","x"," ",G3043))</f>
        <v/>
      </c>
    </row>
    <row r="3044" spans="3:9" ht="15">
      <c r="D3044" s="328"/>
      <c r="E3044" s="334"/>
      <c r="F3044" s="330"/>
      <c r="G3044" s="331"/>
      <c r="H3044" s="347">
        <f>IFERROR(VLOOKUP(D3044,#REF!,2,FALSE),0)*E3044*F3044*G3044</f>
        <v>0</v>
      </c>
      <c r="I3044" s="348" t="str">
        <f>IF(D3044="","",CONCATENATE(D3044," ","@"," ",IFERROR(VLOOKUP(D3044,#REF!,2,FALSE),0),"/","ünit"," ","x"," ",E3044," ","ünits"," ","x"," ",F3044," ","days"," ","x"," ",G3044))</f>
        <v/>
      </c>
    </row>
    <row r="3045" spans="3:9" ht="15">
      <c r="D3045" s="328"/>
      <c r="E3045" s="329"/>
      <c r="F3045" s="330"/>
      <c r="G3045" s="331"/>
      <c r="H3045" s="347">
        <f>IFERROR(VLOOKUP(D3045,#REF!,2,FALSE),0)*E3045*F3045*G3045</f>
        <v>0</v>
      </c>
      <c r="I3045" s="348" t="str">
        <f>IF(D3045="","",CONCATENATE(D3045," ","@"," ",IFERROR(VLOOKUP(D3045,#REF!,2,FALSE),0),"/","ünit"," ","x"," ",E3045," ","ünits"," ","x"," ",F3045," ","days"," ","x"," ",G3045))</f>
        <v/>
      </c>
    </row>
    <row r="3046" spans="3:9" ht="15.6" thickBot="1">
      <c r="D3046" s="328"/>
      <c r="E3046" s="334"/>
      <c r="F3046" s="330"/>
      <c r="G3046" s="331"/>
      <c r="H3046" s="347">
        <f>IFERROR(VLOOKUP(D3046,#REF!,2,FALSE),0)*E3046*F3046*G3046</f>
        <v>0</v>
      </c>
      <c r="I3046" s="348" t="str">
        <f>IF(D3046="","",CONCATENATE(D3046," ","@"," ",IFERROR(VLOOKUP(D3046,#REF!,2,FALSE),0),"/","ünit"," ","x"," ",E3046," ","ünits"," ","x"," ",F3046," ","days"," ","x"," ",G3046))</f>
        <v/>
      </c>
    </row>
    <row r="3047" spans="3:9" ht="16.2" thickBot="1">
      <c r="D3047" s="335" t="s">
        <v>1147</v>
      </c>
      <c r="E3047" s="336"/>
      <c r="F3047" s="337"/>
      <c r="G3047" s="337"/>
      <c r="H3047" s="349">
        <f>SUM(H3037:H3046)</f>
        <v>0</v>
      </c>
      <c r="I3047" s="350"/>
    </row>
    <row r="3048" spans="3:9" ht="16.2" thickBot="1">
      <c r="D3048" s="340"/>
      <c r="E3048" s="341"/>
      <c r="F3048" s="342"/>
      <c r="G3048" s="341"/>
      <c r="H3048" s="341"/>
      <c r="I3048" s="344"/>
    </row>
    <row r="3049" spans="3:9" ht="15.6" thickBot="1">
      <c r="C3049" s="125" t="s">
        <v>1704</v>
      </c>
      <c r="D3049" s="894" t="str">
        <f>VLOOKUP(C3049,'AOP Pillar 2'!$F$12:$G$4251,2,FALSE)</f>
        <v>Develop</v>
      </c>
      <c r="E3049" s="895"/>
      <c r="F3049" s="895"/>
      <c r="G3049" s="895"/>
      <c r="H3049" s="895"/>
      <c r="I3049" s="896"/>
    </row>
    <row r="3050" spans="3:9" ht="15.6" thickBot="1">
      <c r="C3050" s="125" t="s">
        <v>1704</v>
      </c>
      <c r="D3050" s="894" t="str">
        <f>VLOOKUP(C3050,'AOP Pillar 2'!$F$12:$I$4251,3,FALSE)</f>
        <v>Cost Items</v>
      </c>
      <c r="E3050" s="895"/>
      <c r="F3050" s="895"/>
      <c r="G3050" s="895"/>
      <c r="H3050" s="895"/>
      <c r="I3050" s="896"/>
    </row>
    <row r="3051" spans="3:9" ht="16.2" thickBot="1">
      <c r="D3051" s="325" t="s">
        <v>1141</v>
      </c>
      <c r="E3051" s="326" t="s">
        <v>1142</v>
      </c>
      <c r="F3051" s="326" t="s">
        <v>1143</v>
      </c>
      <c r="G3051" s="326" t="s">
        <v>1144</v>
      </c>
      <c r="H3051" s="346" t="s">
        <v>1145</v>
      </c>
      <c r="I3051" s="346" t="s">
        <v>1146</v>
      </c>
    </row>
    <row r="3052" spans="3:9" ht="15">
      <c r="D3052" s="328"/>
      <c r="E3052" s="329"/>
      <c r="F3052" s="330"/>
      <c r="G3052" s="331"/>
      <c r="H3052" s="347">
        <f>IFERROR(VLOOKUP(D3052,#REF!,2,FALSE),0)*E3052*F3052*G3052</f>
        <v>0</v>
      </c>
      <c r="I3052" s="348" t="str">
        <f>IF(D3052="","",CONCATENATE(D3052," ","@"," ",IFERROR(VLOOKUP(D3052,#REF!,2,FALSE),0),"/","ünit"," ","x"," ",E3052," ","ünits"," ","x"," ",F3052," ","days"," ","x"," ",G3052))</f>
        <v/>
      </c>
    </row>
    <row r="3053" spans="3:9" ht="15">
      <c r="D3053" s="328"/>
      <c r="E3053" s="334"/>
      <c r="F3053" s="330"/>
      <c r="G3053" s="331"/>
      <c r="H3053" s="347">
        <f>IFERROR(VLOOKUP(D3053,#REF!,2,FALSE),0)*E3053*F3053*G3053</f>
        <v>0</v>
      </c>
      <c r="I3053" s="348" t="str">
        <f>IF(D3053="","",CONCATENATE(D3053," ","@"," ",IFERROR(VLOOKUP(D3053,#REF!,2,FALSE),0),"/","ünit"," ","x"," ",E3053," ","ünits"," ","x"," ",F3053," ","days"," ","x"," ",G3053))</f>
        <v/>
      </c>
    </row>
    <row r="3054" spans="3:9" ht="15">
      <c r="D3054" s="328"/>
      <c r="E3054" s="329"/>
      <c r="F3054" s="330"/>
      <c r="G3054" s="331"/>
      <c r="H3054" s="347">
        <f>IFERROR(VLOOKUP(D3054,#REF!,2,FALSE),0)*E3054*F3054*G3054</f>
        <v>0</v>
      </c>
      <c r="I3054" s="348" t="str">
        <f>IF(D3054="","",CONCATENATE(D3054," ","@"," ",IFERROR(VLOOKUP(D3054,#REF!,2,FALSE),0),"/","ünit"," ","x"," ",E3054," ","ünits"," ","x"," ",F3054," ","days"," ","x"," ",G3054))</f>
        <v/>
      </c>
    </row>
    <row r="3055" spans="3:9" ht="15">
      <c r="D3055" s="328"/>
      <c r="E3055" s="334"/>
      <c r="F3055" s="330"/>
      <c r="G3055" s="331"/>
      <c r="H3055" s="347">
        <f>IFERROR(VLOOKUP(D3055,#REF!,2,FALSE),0)*E3055*F3055*G3055</f>
        <v>0</v>
      </c>
      <c r="I3055" s="348" t="str">
        <f>IF(D3055="","",CONCATENATE(D3055," ","@"," ",IFERROR(VLOOKUP(D3055,#REF!,2,FALSE),0),"/","ünit"," ","x"," ",E3055," ","ünits"," ","x"," ",F3055," ","days"," ","x"," ",G3055))</f>
        <v/>
      </c>
    </row>
    <row r="3056" spans="3:9" ht="15">
      <c r="D3056" s="328"/>
      <c r="E3056" s="329"/>
      <c r="F3056" s="330"/>
      <c r="G3056" s="331"/>
      <c r="H3056" s="347">
        <f>IFERROR(VLOOKUP(D3056,#REF!,2,FALSE),0)*E3056*F3056*G3056</f>
        <v>0</v>
      </c>
      <c r="I3056" s="348" t="str">
        <f>IF(D3056="","",CONCATENATE(D3056," ","@"," ",IFERROR(VLOOKUP(D3056,#REF!,2,FALSE),0),"/","ünit"," ","x"," ",E3056," ","ünits"," ","x"," ",F3056," ","days"," ","x"," ",G3056))</f>
        <v/>
      </c>
    </row>
    <row r="3057" spans="3:9" ht="15.6" thickBot="1">
      <c r="D3057" s="328"/>
      <c r="E3057" s="334"/>
      <c r="F3057" s="330"/>
      <c r="G3057" s="331"/>
      <c r="H3057" s="347">
        <f>IFERROR(VLOOKUP(D3057,#REF!,2,FALSE),0)*E3057*F3057*G3057</f>
        <v>0</v>
      </c>
      <c r="I3057" s="348" t="str">
        <f>IF(D3057="","",CONCATENATE(D3057," ","@"," ",IFERROR(VLOOKUP(D3057,#REF!,2,FALSE),0),"/","ünit"," ","x"," ",E3057," ","ünits"," ","x"," ",F3057," ","days"," ","x"," ",G3057))</f>
        <v/>
      </c>
    </row>
    <row r="3058" spans="3:9" ht="16.2" thickBot="1">
      <c r="D3058" s="335" t="s">
        <v>1147</v>
      </c>
      <c r="E3058" s="336"/>
      <c r="F3058" s="337"/>
      <c r="G3058" s="337"/>
      <c r="H3058" s="349">
        <f>SUM(H3052:H3057)</f>
        <v>0</v>
      </c>
      <c r="I3058" s="350"/>
    </row>
    <row r="3059" spans="3:9" ht="15.6">
      <c r="D3059" s="340"/>
      <c r="E3059" s="342"/>
      <c r="F3059" s="341"/>
      <c r="G3059" s="341"/>
      <c r="H3059" s="271"/>
      <c r="I3059" s="271"/>
    </row>
    <row r="3060" spans="3:9" ht="15" thickBot="1"/>
    <row r="3061" spans="3:9" ht="18" thickBot="1">
      <c r="C3061" s="468" t="s">
        <v>72</v>
      </c>
      <c r="D3061" s="897" t="str">
        <f>VLOOKUP(C3061,'AOP Pillar 2'!$C$9:$E$4251,2,FALSE)</f>
        <v xml:space="preserve"> Scale-up  BCC  for oral health promotion, disease  prevention and early care seeking for oral diseases </v>
      </c>
      <c r="E3061" s="898"/>
      <c r="F3061" s="898"/>
      <c r="G3061" s="898"/>
      <c r="H3061" s="898"/>
      <c r="I3061" s="899"/>
    </row>
    <row r="3062" spans="3:9" ht="15" thickBot="1"/>
    <row r="3063" spans="3:9" ht="15.6" thickBot="1">
      <c r="C3063" s="125" t="s">
        <v>1709</v>
      </c>
      <c r="D3063" s="894" t="str">
        <f>VLOOKUP(C3063,'AOP Pillar 2'!$F$12:$G$4251,2,FALSE)</f>
        <v>Workshop</v>
      </c>
      <c r="E3063" s="895"/>
      <c r="F3063" s="895"/>
      <c r="G3063" s="895"/>
      <c r="H3063" s="895"/>
      <c r="I3063" s="896"/>
    </row>
    <row r="3064" spans="3:9" ht="15.6" thickBot="1">
      <c r="C3064" s="125" t="s">
        <v>1709</v>
      </c>
      <c r="D3064" s="894" t="str">
        <f>VLOOKUP(C3064,'AOP Pillar 2'!$F$12:$I$4251,3,FALSE)</f>
        <v>Cost Items</v>
      </c>
      <c r="E3064" s="895"/>
      <c r="F3064" s="895"/>
      <c r="G3064" s="895"/>
      <c r="H3064" s="895"/>
      <c r="I3064" s="896"/>
    </row>
    <row r="3065" spans="3:9" ht="16.2" thickBot="1">
      <c r="D3065" s="325" t="s">
        <v>1141</v>
      </c>
      <c r="E3065" s="326" t="s">
        <v>1142</v>
      </c>
      <c r="F3065" s="326" t="s">
        <v>1143</v>
      </c>
      <c r="G3065" s="326" t="s">
        <v>1144</v>
      </c>
      <c r="H3065" s="346" t="s">
        <v>1145</v>
      </c>
      <c r="I3065" s="346" t="s">
        <v>1146</v>
      </c>
    </row>
    <row r="3066" spans="3:9" ht="28.8">
      <c r="D3066" s="328" t="s">
        <v>1148</v>
      </c>
      <c r="E3066" s="329">
        <v>4</v>
      </c>
      <c r="F3066" s="330">
        <v>4</v>
      </c>
      <c r="G3066" s="331">
        <v>2</v>
      </c>
      <c r="H3066" s="347">
        <f>IFERROR(VLOOKUP(D3066,#REF!,2,FALSE),0)*E3066*F3066*G3066</f>
        <v>0</v>
      </c>
      <c r="I3066" s="348" t="str">
        <f>IF(D3066="","",CONCATENATE(D3066," ","@"," ",IFERROR(VLOOKUP(D3066,#REF!,2,FALSE),0),"/","ünit"," ","x"," ",E3066," ","ünits"," ","x"," ",F3066," ","days"," ","x"," ",G3066))</f>
        <v>Lead Consultant @ 0/ünit x 4 ünits x 4 days x 2</v>
      </c>
    </row>
    <row r="3067" spans="3:9" ht="15">
      <c r="D3067" s="328"/>
      <c r="E3067" s="334"/>
      <c r="F3067" s="330"/>
      <c r="G3067" s="331"/>
      <c r="H3067" s="347">
        <f>IFERROR(VLOOKUP(D3067,#REF!,2,FALSE),0)*E3067*F3067*G3067</f>
        <v>0</v>
      </c>
      <c r="I3067" s="348" t="str">
        <f>IF(D3067="","",CONCATENATE(D3067," ","@"," ",IFERROR(VLOOKUP(D3067,#REF!,2,FALSE),0),"/","ünit"," ","x"," ",E3067," ","ünits"," ","x"," ",F3067," ","days"," ","x"," ",G3067))</f>
        <v/>
      </c>
    </row>
    <row r="3068" spans="3:9" ht="15">
      <c r="D3068" s="328"/>
      <c r="E3068" s="329"/>
      <c r="F3068" s="330"/>
      <c r="G3068" s="331"/>
      <c r="H3068" s="347">
        <f>IFERROR(VLOOKUP(D3068,#REF!,2,FALSE),0)*E3068*F3068*G3068</f>
        <v>0</v>
      </c>
      <c r="I3068" s="348" t="str">
        <f>IF(D3068="","",CONCATENATE(D3068," ","@"," ",IFERROR(VLOOKUP(D3068,#REF!,2,FALSE),0),"/","ünit"," ","x"," ",E3068," ","ünits"," ","x"," ",F3068," ","days"," ","x"," ",G3068))</f>
        <v/>
      </c>
    </row>
    <row r="3069" spans="3:9" ht="15">
      <c r="D3069" s="328"/>
      <c r="E3069" s="334"/>
      <c r="F3069" s="330"/>
      <c r="G3069" s="331"/>
      <c r="H3069" s="347">
        <f>IFERROR(VLOOKUP(D3069,#REF!,2,FALSE),0)*E3069*F3069*G3069</f>
        <v>0</v>
      </c>
      <c r="I3069" s="348" t="str">
        <f>IF(D3069="","",CONCATENATE(D3069," ","@"," ",IFERROR(VLOOKUP(D3069,#REF!,2,FALSE),0),"/","ünit"," ","x"," ",E3069," ","ünits"," ","x"," ",F3069," ","days"," ","x"," ",G3069))</f>
        <v/>
      </c>
    </row>
    <row r="3070" spans="3:9" ht="15">
      <c r="D3070" s="328"/>
      <c r="E3070" s="329"/>
      <c r="F3070" s="330"/>
      <c r="G3070" s="331"/>
      <c r="H3070" s="347">
        <f>IFERROR(VLOOKUP(D3070,#REF!,2,FALSE),0)*E3070*F3070*G3070</f>
        <v>0</v>
      </c>
      <c r="I3070" s="348" t="str">
        <f>IF(D3070="","",CONCATENATE(D3070," ","@"," ",IFERROR(VLOOKUP(D3070,#REF!,2,FALSE),0),"/","ünit"," ","x"," ",E3070," ","ünits"," ","x"," ",F3070," ","days"," ","x"," ",G3070))</f>
        <v/>
      </c>
    </row>
    <row r="3071" spans="3:9" ht="15">
      <c r="D3071" s="328"/>
      <c r="E3071" s="334"/>
      <c r="F3071" s="330"/>
      <c r="G3071" s="331"/>
      <c r="H3071" s="347">
        <f>IFERROR(VLOOKUP(D3071,#REF!,2,FALSE),0)*E3071*F3071*G3071</f>
        <v>0</v>
      </c>
      <c r="I3071" s="348" t="str">
        <f>IF(D3071="","",CONCATENATE(D3071," ","@"," ",IFERROR(VLOOKUP(D3071,#REF!,2,FALSE),0),"/","ünit"," ","x"," ",E3071," ","ünits"," ","x"," ",F3071," ","days"," ","x"," ",G3071))</f>
        <v/>
      </c>
    </row>
    <row r="3072" spans="3:9" ht="15">
      <c r="D3072" s="328"/>
      <c r="E3072" s="329"/>
      <c r="F3072" s="330"/>
      <c r="G3072" s="331"/>
      <c r="H3072" s="347">
        <f>IFERROR(VLOOKUP(D3072,#REF!,2,FALSE),0)*E3072*F3072*G3072</f>
        <v>0</v>
      </c>
      <c r="I3072" s="348" t="str">
        <f>IF(D3072="","",CONCATENATE(D3072," ","@"," ",IFERROR(VLOOKUP(D3072,#REF!,2,FALSE),0),"/","ünit"," ","x"," ",E3072," ","ünits"," ","x"," ",F3072," ","days"," ","x"," ",G3072))</f>
        <v/>
      </c>
    </row>
    <row r="3073" spans="3:9" ht="15">
      <c r="D3073" s="328"/>
      <c r="E3073" s="334"/>
      <c r="F3073" s="330"/>
      <c r="G3073" s="331"/>
      <c r="H3073" s="347">
        <f>IFERROR(VLOOKUP(D3073,#REF!,2,FALSE),0)*E3073*F3073*G3073</f>
        <v>0</v>
      </c>
      <c r="I3073" s="348" t="str">
        <f>IF(D3073="","",CONCATENATE(D3073," ","@"," ",IFERROR(VLOOKUP(D3073,#REF!,2,FALSE),0),"/","ünit"," ","x"," ",E3073," ","ünits"," ","x"," ",F3073," ","days"," ","x"," ",G3073))</f>
        <v/>
      </c>
    </row>
    <row r="3074" spans="3:9" ht="15">
      <c r="D3074" s="328"/>
      <c r="E3074" s="329"/>
      <c r="F3074" s="330"/>
      <c r="G3074" s="331"/>
      <c r="H3074" s="347">
        <f>IFERROR(VLOOKUP(D3074,#REF!,2,FALSE),0)*E3074*F3074*G3074</f>
        <v>0</v>
      </c>
      <c r="I3074" s="348" t="str">
        <f>IF(D3074="","",CONCATENATE(D3074," ","@"," ",IFERROR(VLOOKUP(D3074,#REF!,2,FALSE),0),"/","ünit"," ","x"," ",E3074," ","ünits"," ","x"," ",F3074," ","days"," ","x"," ",G3074))</f>
        <v/>
      </c>
    </row>
    <row r="3075" spans="3:9" ht="15.6" thickBot="1">
      <c r="D3075" s="328"/>
      <c r="E3075" s="334"/>
      <c r="F3075" s="330"/>
      <c r="G3075" s="331"/>
      <c r="H3075" s="347">
        <f>IFERROR(VLOOKUP(D3075,#REF!,2,FALSE),0)*E3075*F3075*G3075</f>
        <v>0</v>
      </c>
      <c r="I3075" s="348" t="str">
        <f>IF(D3075="","",CONCATENATE(D3075," ","@"," ",IFERROR(VLOOKUP(D3075,#REF!,2,FALSE),0),"/","ünit"," ","x"," ",E3075," ","ünits"," ","x"," ",F3075," ","days"," ","x"," ",G3075))</f>
        <v/>
      </c>
    </row>
    <row r="3076" spans="3:9" ht="16.2" thickBot="1">
      <c r="D3076" s="335" t="s">
        <v>1147</v>
      </c>
      <c r="E3076" s="336"/>
      <c r="F3076" s="337"/>
      <c r="G3076" s="337"/>
      <c r="H3076" s="349">
        <f>SUM(H3066:H3075)</f>
        <v>0</v>
      </c>
      <c r="I3076" s="350"/>
    </row>
    <row r="3077" spans="3:9" ht="15" thickBot="1"/>
    <row r="3078" spans="3:9" ht="15.6" thickBot="1">
      <c r="C3078" s="125" t="s">
        <v>1710</v>
      </c>
      <c r="D3078" s="894" t="str">
        <f>VLOOKUP(C3078,'AOP Pillar 2'!$F$12:$G$4251,2,FALSE)</f>
        <v>Planning</v>
      </c>
      <c r="E3078" s="895"/>
      <c r="F3078" s="895"/>
      <c r="G3078" s="895"/>
      <c r="H3078" s="895"/>
      <c r="I3078" s="896"/>
    </row>
    <row r="3079" spans="3:9" ht="15.6" thickBot="1">
      <c r="C3079" s="125" t="s">
        <v>1710</v>
      </c>
      <c r="D3079" s="894" t="str">
        <f>VLOOKUP(C3079,'AOP Pillar 2'!$F$12:$I$4251,3,FALSE)</f>
        <v>Cost Items</v>
      </c>
      <c r="E3079" s="895"/>
      <c r="F3079" s="895"/>
      <c r="G3079" s="895"/>
      <c r="H3079" s="895"/>
      <c r="I3079" s="896"/>
    </row>
    <row r="3080" spans="3:9" ht="16.2" thickBot="1">
      <c r="D3080" s="325" t="s">
        <v>1141</v>
      </c>
      <c r="E3080" s="326" t="s">
        <v>1142</v>
      </c>
      <c r="F3080" s="326" t="s">
        <v>1143</v>
      </c>
      <c r="G3080" s="326" t="s">
        <v>1144</v>
      </c>
      <c r="H3080" s="346" t="s">
        <v>1145</v>
      </c>
      <c r="I3080" s="346" t="s">
        <v>1146</v>
      </c>
    </row>
    <row r="3081" spans="3:9" ht="28.8">
      <c r="D3081" s="328" t="s">
        <v>1148</v>
      </c>
      <c r="E3081" s="329">
        <v>4</v>
      </c>
      <c r="F3081" s="330">
        <v>4</v>
      </c>
      <c r="G3081" s="331">
        <v>2</v>
      </c>
      <c r="H3081" s="347">
        <f>IFERROR(VLOOKUP(D3081,#REF!,2,FALSE),0)*E3081*F3081*G3081</f>
        <v>0</v>
      </c>
      <c r="I3081" s="348" t="str">
        <f>IF(D3081="","",CONCATENATE(D3081," ","@"," ",IFERROR(VLOOKUP(D3081,#REF!,2,FALSE),0),"/","ünit"," ","x"," ",E3081," ","ünits"," ","x"," ",F3081," ","days"," ","x"," ",G3081))</f>
        <v>Lead Consultant @ 0/ünit x 4 ünits x 4 days x 2</v>
      </c>
    </row>
    <row r="3082" spans="3:9" ht="15">
      <c r="D3082" s="328"/>
      <c r="E3082" s="334"/>
      <c r="F3082" s="330"/>
      <c r="G3082" s="331"/>
      <c r="H3082" s="347">
        <f>IFERROR(VLOOKUP(D3082,#REF!,2,FALSE),0)*E3082*F3082*G3082</f>
        <v>0</v>
      </c>
      <c r="I3082" s="348" t="str">
        <f>IF(D3082="","",CONCATENATE(D3082," ","@"," ",IFERROR(VLOOKUP(D3082,#REF!,2,FALSE),0),"/","ünit"," ","x"," ",E3082," ","ünits"," ","x"," ",F3082," ","days"," ","x"," ",G3082))</f>
        <v/>
      </c>
    </row>
    <row r="3083" spans="3:9" ht="15">
      <c r="D3083" s="328"/>
      <c r="E3083" s="329"/>
      <c r="F3083" s="330"/>
      <c r="G3083" s="331"/>
      <c r="H3083" s="347">
        <f>IFERROR(VLOOKUP(D3083,#REF!,2,FALSE),0)*E3083*F3083*G3083</f>
        <v>0</v>
      </c>
      <c r="I3083" s="348" t="str">
        <f>IF(D3083="","",CONCATENATE(D3083," ","@"," ",IFERROR(VLOOKUP(D3083,#REF!,2,FALSE),0),"/","ünit"," ","x"," ",E3083," ","ünits"," ","x"," ",F3083," ","days"," ","x"," ",G3083))</f>
        <v/>
      </c>
    </row>
    <row r="3084" spans="3:9" ht="15">
      <c r="D3084" s="328"/>
      <c r="E3084" s="334"/>
      <c r="F3084" s="330"/>
      <c r="G3084" s="331"/>
      <c r="H3084" s="347">
        <f>IFERROR(VLOOKUP(D3084,#REF!,2,FALSE),0)*E3084*F3084*G3084</f>
        <v>0</v>
      </c>
      <c r="I3084" s="348" t="str">
        <f>IF(D3084="","",CONCATENATE(D3084," ","@"," ",IFERROR(VLOOKUP(D3084,#REF!,2,FALSE),0),"/","ünit"," ","x"," ",E3084," ","ünits"," ","x"," ",F3084," ","days"," ","x"," ",G3084))</f>
        <v/>
      </c>
    </row>
    <row r="3085" spans="3:9" ht="15">
      <c r="D3085" s="328"/>
      <c r="E3085" s="329"/>
      <c r="F3085" s="330"/>
      <c r="G3085" s="331"/>
      <c r="H3085" s="347">
        <f>IFERROR(VLOOKUP(D3085,#REF!,2,FALSE),0)*E3085*F3085*G3085</f>
        <v>0</v>
      </c>
      <c r="I3085" s="348" t="str">
        <f>IF(D3085="","",CONCATENATE(D3085," ","@"," ",IFERROR(VLOOKUP(D3085,#REF!,2,FALSE),0),"/","ünit"," ","x"," ",E3085," ","ünits"," ","x"," ",F3085," ","days"," ","x"," ",G3085))</f>
        <v/>
      </c>
    </row>
    <row r="3086" spans="3:9" ht="15">
      <c r="D3086" s="328"/>
      <c r="E3086" s="334"/>
      <c r="F3086" s="330"/>
      <c r="G3086" s="331"/>
      <c r="H3086" s="347">
        <f>IFERROR(VLOOKUP(D3086,#REF!,2,FALSE),0)*E3086*F3086*G3086</f>
        <v>0</v>
      </c>
      <c r="I3086" s="348" t="str">
        <f>IF(D3086="","",CONCATENATE(D3086," ","@"," ",IFERROR(VLOOKUP(D3086,#REF!,2,FALSE),0),"/","ünit"," ","x"," ",E3086," ","ünits"," ","x"," ",F3086," ","days"," ","x"," ",G3086))</f>
        <v/>
      </c>
    </row>
    <row r="3087" spans="3:9" ht="15">
      <c r="D3087" s="328"/>
      <c r="E3087" s="329"/>
      <c r="F3087" s="330"/>
      <c r="G3087" s="331"/>
      <c r="H3087" s="347">
        <f>IFERROR(VLOOKUP(D3087,#REF!,2,FALSE),0)*E3087*F3087*G3087</f>
        <v>0</v>
      </c>
      <c r="I3087" s="348" t="str">
        <f>IF(D3087="","",CONCATENATE(D3087," ","@"," ",IFERROR(VLOOKUP(D3087,#REF!,2,FALSE),0),"/","ünit"," ","x"," ",E3087," ","ünits"," ","x"," ",F3087," ","days"," ","x"," ",G3087))</f>
        <v/>
      </c>
    </row>
    <row r="3088" spans="3:9" ht="15">
      <c r="D3088" s="328"/>
      <c r="E3088" s="334"/>
      <c r="F3088" s="330"/>
      <c r="G3088" s="331"/>
      <c r="H3088" s="347">
        <f>IFERROR(VLOOKUP(D3088,#REF!,2,FALSE),0)*E3088*F3088*G3088</f>
        <v>0</v>
      </c>
      <c r="I3088" s="348" t="str">
        <f>IF(D3088="","",CONCATENATE(D3088," ","@"," ",IFERROR(VLOOKUP(D3088,#REF!,2,FALSE),0),"/","ünit"," ","x"," ",E3088," ","ünits"," ","x"," ",F3088," ","days"," ","x"," ",G3088))</f>
        <v/>
      </c>
    </row>
    <row r="3089" spans="3:9" ht="15">
      <c r="D3089" s="328"/>
      <c r="E3089" s="329"/>
      <c r="F3089" s="330"/>
      <c r="G3089" s="331"/>
      <c r="H3089" s="347">
        <f>IFERROR(VLOOKUP(D3089,#REF!,2,FALSE),0)*E3089*F3089*G3089</f>
        <v>0</v>
      </c>
      <c r="I3089" s="348" t="str">
        <f>IF(D3089="","",CONCATENATE(D3089," ","@"," ",IFERROR(VLOOKUP(D3089,#REF!,2,FALSE),0),"/","ünit"," ","x"," ",E3089," ","ünits"," ","x"," ",F3089," ","days"," ","x"," ",G3089))</f>
        <v/>
      </c>
    </row>
    <row r="3090" spans="3:9" ht="15.6" thickBot="1">
      <c r="D3090" s="328"/>
      <c r="E3090" s="334"/>
      <c r="F3090" s="330"/>
      <c r="G3090" s="331"/>
      <c r="H3090" s="347">
        <f>IFERROR(VLOOKUP(D3090,#REF!,2,FALSE),0)*E3090*F3090*G3090</f>
        <v>0</v>
      </c>
      <c r="I3090" s="348" t="str">
        <f>IF(D3090="","",CONCATENATE(D3090," ","@"," ",IFERROR(VLOOKUP(D3090,#REF!,2,FALSE),0),"/","ünit"," ","x"," ",E3090," ","ünits"," ","x"," ",F3090," ","days"," ","x"," ",G3090))</f>
        <v/>
      </c>
    </row>
    <row r="3091" spans="3:9" ht="16.2" thickBot="1">
      <c r="D3091" s="335" t="s">
        <v>1147</v>
      </c>
      <c r="E3091" s="336"/>
      <c r="F3091" s="337"/>
      <c r="G3091" s="337"/>
      <c r="H3091" s="349">
        <f>SUM(H3081:H3090)</f>
        <v>0</v>
      </c>
      <c r="I3091" s="350"/>
    </row>
    <row r="3092" spans="3:9" ht="15" thickBot="1"/>
    <row r="3093" spans="3:9" ht="15.6" thickBot="1">
      <c r="C3093" s="125" t="s">
        <v>1714</v>
      </c>
      <c r="D3093" s="894" t="str">
        <f>VLOOKUP(C3093,'AOP Pillar 2'!$F$12:$G$4251,2,FALSE)</f>
        <v>Dessemination</v>
      </c>
      <c r="E3093" s="895"/>
      <c r="F3093" s="895"/>
      <c r="G3093" s="895"/>
      <c r="H3093" s="895"/>
      <c r="I3093" s="896"/>
    </row>
    <row r="3094" spans="3:9" ht="15.6" thickBot="1">
      <c r="C3094" s="125" t="s">
        <v>1714</v>
      </c>
      <c r="D3094" s="894" t="str">
        <f>VLOOKUP(C3094,'AOP Pillar 2'!$F$12:$I$4251,3,FALSE)</f>
        <v>Cost Items</v>
      </c>
      <c r="E3094" s="895"/>
      <c r="F3094" s="895"/>
      <c r="G3094" s="895"/>
      <c r="H3094" s="895"/>
      <c r="I3094" s="896"/>
    </row>
    <row r="3095" spans="3:9" ht="16.2" thickBot="1">
      <c r="D3095" s="325" t="s">
        <v>1141</v>
      </c>
      <c r="E3095" s="326" t="s">
        <v>1142</v>
      </c>
      <c r="F3095" s="326" t="s">
        <v>1143</v>
      </c>
      <c r="G3095" s="326" t="s">
        <v>1144</v>
      </c>
      <c r="H3095" s="346" t="s">
        <v>1145</v>
      </c>
      <c r="I3095" s="346" t="s">
        <v>1146</v>
      </c>
    </row>
    <row r="3096" spans="3:9" ht="28.8">
      <c r="D3096" s="328" t="s">
        <v>1148</v>
      </c>
      <c r="E3096" s="329">
        <v>4</v>
      </c>
      <c r="F3096" s="330">
        <v>4</v>
      </c>
      <c r="G3096" s="331">
        <v>2</v>
      </c>
      <c r="H3096" s="347">
        <f>IFERROR(VLOOKUP(D3096,#REF!,2,FALSE),0)*E3096*F3096*G3096</f>
        <v>0</v>
      </c>
      <c r="I3096" s="348" t="str">
        <f>IF(D3096="","",CONCATENATE(D3096," ","@"," ",IFERROR(VLOOKUP(D3096,#REF!,2,FALSE),0),"/","ünit"," ","x"," ",E3096," ","ünits"," ","x"," ",F3096," ","days"," ","x"," ",G3096))</f>
        <v>Lead Consultant @ 0/ünit x 4 ünits x 4 days x 2</v>
      </c>
    </row>
    <row r="3097" spans="3:9" ht="15">
      <c r="D3097" s="328"/>
      <c r="E3097" s="334"/>
      <c r="F3097" s="330"/>
      <c r="G3097" s="331"/>
      <c r="H3097" s="347">
        <f>IFERROR(VLOOKUP(D3097,#REF!,2,FALSE),0)*E3097*F3097*G3097</f>
        <v>0</v>
      </c>
      <c r="I3097" s="348" t="str">
        <f>IF(D3097="","",CONCATENATE(D3097," ","@"," ",IFERROR(VLOOKUP(D3097,#REF!,2,FALSE),0),"/","ünit"," ","x"," ",E3097," ","ünits"," ","x"," ",F3097," ","days"," ","x"," ",G3097))</f>
        <v/>
      </c>
    </row>
    <row r="3098" spans="3:9" ht="15">
      <c r="D3098" s="328"/>
      <c r="E3098" s="329"/>
      <c r="F3098" s="330"/>
      <c r="G3098" s="331"/>
      <c r="H3098" s="347">
        <f>IFERROR(VLOOKUP(D3098,#REF!,2,FALSE),0)*E3098*F3098*G3098</f>
        <v>0</v>
      </c>
      <c r="I3098" s="348" t="str">
        <f>IF(D3098="","",CONCATENATE(D3098," ","@"," ",IFERROR(VLOOKUP(D3098,#REF!,2,FALSE),0),"/","ünit"," ","x"," ",E3098," ","ünits"," ","x"," ",F3098," ","days"," ","x"," ",G3098))</f>
        <v/>
      </c>
    </row>
    <row r="3099" spans="3:9" ht="15">
      <c r="D3099" s="328"/>
      <c r="E3099" s="334"/>
      <c r="F3099" s="330"/>
      <c r="G3099" s="331"/>
      <c r="H3099" s="347">
        <f>IFERROR(VLOOKUP(D3099,#REF!,2,FALSE),0)*E3099*F3099*G3099</f>
        <v>0</v>
      </c>
      <c r="I3099" s="348" t="str">
        <f>IF(D3099="","",CONCATENATE(D3099," ","@"," ",IFERROR(VLOOKUP(D3099,#REF!,2,FALSE),0),"/","ünit"," ","x"," ",E3099," ","ünits"," ","x"," ",F3099," ","days"," ","x"," ",G3099))</f>
        <v/>
      </c>
    </row>
    <row r="3100" spans="3:9" ht="15">
      <c r="D3100" s="328"/>
      <c r="E3100" s="329"/>
      <c r="F3100" s="330"/>
      <c r="G3100" s="331"/>
      <c r="H3100" s="347">
        <f>IFERROR(VLOOKUP(D3100,#REF!,2,FALSE),0)*E3100*F3100*G3100</f>
        <v>0</v>
      </c>
      <c r="I3100" s="348" t="str">
        <f>IF(D3100="","",CONCATENATE(D3100," ","@"," ",IFERROR(VLOOKUP(D3100,#REF!,2,FALSE),0),"/","ünit"," ","x"," ",E3100," ","ünits"," ","x"," ",F3100," ","days"," ","x"," ",G3100))</f>
        <v/>
      </c>
    </row>
    <row r="3101" spans="3:9" ht="15">
      <c r="D3101" s="328"/>
      <c r="E3101" s="334"/>
      <c r="F3101" s="330"/>
      <c r="G3101" s="331"/>
      <c r="H3101" s="347">
        <f>IFERROR(VLOOKUP(D3101,#REF!,2,FALSE),0)*E3101*F3101*G3101</f>
        <v>0</v>
      </c>
      <c r="I3101" s="348" t="str">
        <f>IF(D3101="","",CONCATENATE(D3101," ","@"," ",IFERROR(VLOOKUP(D3101,#REF!,2,FALSE),0),"/","ünit"," ","x"," ",E3101," ","ünits"," ","x"," ",F3101," ","days"," ","x"," ",G3101))</f>
        <v/>
      </c>
    </row>
    <row r="3102" spans="3:9" ht="15">
      <c r="D3102" s="328"/>
      <c r="E3102" s="329"/>
      <c r="F3102" s="330"/>
      <c r="G3102" s="331"/>
      <c r="H3102" s="347">
        <f>IFERROR(VLOOKUP(D3102,#REF!,2,FALSE),0)*E3102*F3102*G3102</f>
        <v>0</v>
      </c>
      <c r="I3102" s="348" t="str">
        <f>IF(D3102="","",CONCATENATE(D3102," ","@"," ",IFERROR(VLOOKUP(D3102,#REF!,2,FALSE),0),"/","ünit"," ","x"," ",E3102," ","ünits"," ","x"," ",F3102," ","days"," ","x"," ",G3102))</f>
        <v/>
      </c>
    </row>
    <row r="3103" spans="3:9" ht="15">
      <c r="D3103" s="328"/>
      <c r="E3103" s="334"/>
      <c r="F3103" s="330"/>
      <c r="G3103" s="331"/>
      <c r="H3103" s="347">
        <f>IFERROR(VLOOKUP(D3103,#REF!,2,FALSE),0)*E3103*F3103*G3103</f>
        <v>0</v>
      </c>
      <c r="I3103" s="348" t="str">
        <f>IF(D3103="","",CONCATENATE(D3103," ","@"," ",IFERROR(VLOOKUP(D3103,#REF!,2,FALSE),0),"/","ünit"," ","x"," ",E3103," ","ünits"," ","x"," ",F3103," ","days"," ","x"," ",G3103))</f>
        <v/>
      </c>
    </row>
    <row r="3104" spans="3:9" ht="15">
      <c r="D3104" s="328"/>
      <c r="E3104" s="329"/>
      <c r="F3104" s="330"/>
      <c r="G3104" s="331"/>
      <c r="H3104" s="347">
        <f>IFERROR(VLOOKUP(D3104,#REF!,2,FALSE),0)*E3104*F3104*G3104</f>
        <v>0</v>
      </c>
      <c r="I3104" s="348" t="str">
        <f>IF(D3104="","",CONCATENATE(D3104," ","@"," ",IFERROR(VLOOKUP(D3104,#REF!,2,FALSE),0),"/","ünit"," ","x"," ",E3104," ","ünits"," ","x"," ",F3104," ","days"," ","x"," ",G3104))</f>
        <v/>
      </c>
    </row>
    <row r="3105" spans="3:9" ht="15.6" thickBot="1">
      <c r="D3105" s="328"/>
      <c r="E3105" s="334"/>
      <c r="F3105" s="330"/>
      <c r="G3105" s="331"/>
      <c r="H3105" s="347">
        <f>IFERROR(VLOOKUP(D3105,#REF!,2,FALSE),0)*E3105*F3105*G3105</f>
        <v>0</v>
      </c>
      <c r="I3105" s="348" t="str">
        <f>IF(D3105="","",CONCATENATE(D3105," ","@"," ",IFERROR(VLOOKUP(D3105,#REF!,2,FALSE),0),"/","ünit"," ","x"," ",E3105," ","ünits"," ","x"," ",F3105," ","days"," ","x"," ",G3105))</f>
        <v/>
      </c>
    </row>
    <row r="3106" spans="3:9" ht="16.2" thickBot="1">
      <c r="D3106" s="335" t="s">
        <v>1147</v>
      </c>
      <c r="E3106" s="336"/>
      <c r="F3106" s="337"/>
      <c r="G3106" s="337"/>
      <c r="H3106" s="349">
        <f>SUM(H3096:H3105)</f>
        <v>0</v>
      </c>
      <c r="I3106" s="350"/>
    </row>
    <row r="3107" spans="3:9" ht="16.2" thickBot="1">
      <c r="D3107" s="340"/>
      <c r="E3107" s="341"/>
      <c r="F3107" s="342"/>
      <c r="G3107" s="341"/>
      <c r="H3107" s="341"/>
      <c r="I3107" s="344"/>
    </row>
    <row r="3108" spans="3:9" ht="15.6" thickBot="1">
      <c r="C3108" s="125" t="s">
        <v>1715</v>
      </c>
      <c r="D3108" s="894" t="str">
        <f>VLOOKUP(C3108,'AOP Pillar 2'!$F$12:$G$4251,2,FALSE)</f>
        <v>Develop</v>
      </c>
      <c r="E3108" s="895"/>
      <c r="F3108" s="895"/>
      <c r="G3108" s="895"/>
      <c r="H3108" s="895"/>
      <c r="I3108" s="896"/>
    </row>
    <row r="3109" spans="3:9" ht="15.6" thickBot="1">
      <c r="C3109" s="125" t="s">
        <v>1715</v>
      </c>
      <c r="D3109" s="894" t="str">
        <f>VLOOKUP(C3109,'AOP Pillar 2'!$F$12:$I$4251,3,FALSE)</f>
        <v>Cost Items</v>
      </c>
      <c r="E3109" s="895"/>
      <c r="F3109" s="895"/>
      <c r="G3109" s="895"/>
      <c r="H3109" s="895"/>
      <c r="I3109" s="896"/>
    </row>
    <row r="3110" spans="3:9" ht="16.2" thickBot="1">
      <c r="D3110" s="325" t="s">
        <v>1141</v>
      </c>
      <c r="E3110" s="326" t="s">
        <v>1142</v>
      </c>
      <c r="F3110" s="326" t="s">
        <v>1143</v>
      </c>
      <c r="G3110" s="326" t="s">
        <v>1144</v>
      </c>
      <c r="H3110" s="346" t="s">
        <v>1145</v>
      </c>
      <c r="I3110" s="346" t="s">
        <v>1146</v>
      </c>
    </row>
    <row r="3111" spans="3:9" ht="28.8">
      <c r="D3111" s="328" t="s">
        <v>1148</v>
      </c>
      <c r="E3111" s="329">
        <v>4</v>
      </c>
      <c r="F3111" s="330">
        <v>4</v>
      </c>
      <c r="G3111" s="331">
        <v>2</v>
      </c>
      <c r="H3111" s="347">
        <f>IFERROR(VLOOKUP(D3111,#REF!,2,FALSE),0)*E3111*F3111*G3111</f>
        <v>0</v>
      </c>
      <c r="I3111" s="348" t="str">
        <f>IF(D3111="","",CONCATENATE(D3111," ","@"," ",IFERROR(VLOOKUP(D3111,#REF!,2,FALSE),0),"/","ünit"," ","x"," ",E3111," ","ünits"," ","x"," ",F3111," ","days"," ","x"," ",G3111))</f>
        <v>Lead Consultant @ 0/ünit x 4 ünits x 4 days x 2</v>
      </c>
    </row>
    <row r="3112" spans="3:9" ht="15">
      <c r="D3112" s="328"/>
      <c r="E3112" s="334"/>
      <c r="F3112" s="330"/>
      <c r="G3112" s="331"/>
      <c r="H3112" s="347">
        <f>IFERROR(VLOOKUP(D3112,#REF!,2,FALSE),0)*E3112*F3112*G3112</f>
        <v>0</v>
      </c>
      <c r="I3112" s="348" t="str">
        <f>IF(D3112="","",CONCATENATE(D3112," ","@"," ",IFERROR(VLOOKUP(D3112,#REF!,2,FALSE),0),"/","ünit"," ","x"," ",E3112," ","ünits"," ","x"," ",F3112," ","days"," ","x"," ",G3112))</f>
        <v/>
      </c>
    </row>
    <row r="3113" spans="3:9" ht="15">
      <c r="D3113" s="328"/>
      <c r="E3113" s="329"/>
      <c r="F3113" s="330"/>
      <c r="G3113" s="331"/>
      <c r="H3113" s="347">
        <f>IFERROR(VLOOKUP(D3113,#REF!,2,FALSE),0)*E3113*F3113*G3113</f>
        <v>0</v>
      </c>
      <c r="I3113" s="348" t="str">
        <f>IF(D3113="","",CONCATENATE(D3113," ","@"," ",IFERROR(VLOOKUP(D3113,#REF!,2,FALSE),0),"/","ünit"," ","x"," ",E3113," ","ünits"," ","x"," ",F3113," ","days"," ","x"," ",G3113))</f>
        <v/>
      </c>
    </row>
    <row r="3114" spans="3:9" ht="15">
      <c r="D3114" s="328"/>
      <c r="E3114" s="334"/>
      <c r="F3114" s="330"/>
      <c r="G3114" s="331"/>
      <c r="H3114" s="347">
        <f>IFERROR(VLOOKUP(D3114,#REF!,2,FALSE),0)*E3114*F3114*G3114</f>
        <v>0</v>
      </c>
      <c r="I3114" s="348" t="str">
        <f>IF(D3114="","",CONCATENATE(D3114," ","@"," ",IFERROR(VLOOKUP(D3114,#REF!,2,FALSE),0),"/","ünit"," ","x"," ",E3114," ","ünits"," ","x"," ",F3114," ","days"," ","x"," ",G3114))</f>
        <v/>
      </c>
    </row>
    <row r="3115" spans="3:9" ht="15">
      <c r="D3115" s="328"/>
      <c r="E3115" s="329"/>
      <c r="F3115" s="330"/>
      <c r="G3115" s="331"/>
      <c r="H3115" s="347">
        <f>IFERROR(VLOOKUP(D3115,#REF!,2,FALSE),0)*E3115*F3115*G3115</f>
        <v>0</v>
      </c>
      <c r="I3115" s="348" t="str">
        <f>IF(D3115="","",CONCATENATE(D3115," ","@"," ",IFERROR(VLOOKUP(D3115,#REF!,2,FALSE),0),"/","ünit"," ","x"," ",E3115," ","ünits"," ","x"," ",F3115," ","days"," ","x"," ",G3115))</f>
        <v/>
      </c>
    </row>
    <row r="3116" spans="3:9" ht="15">
      <c r="D3116" s="328"/>
      <c r="E3116" s="334"/>
      <c r="F3116" s="330"/>
      <c r="G3116" s="331"/>
      <c r="H3116" s="347">
        <f>IFERROR(VLOOKUP(D3116,#REF!,2,FALSE),0)*E3116*F3116*G3116</f>
        <v>0</v>
      </c>
      <c r="I3116" s="348" t="str">
        <f>IF(D3116="","",CONCATENATE(D3116," ","@"," ",IFERROR(VLOOKUP(D3116,#REF!,2,FALSE),0),"/","ünit"," ","x"," ",E3116," ","ünits"," ","x"," ",F3116," ","days"," ","x"," ",G3116))</f>
        <v/>
      </c>
    </row>
    <row r="3117" spans="3:9" ht="15">
      <c r="D3117" s="328"/>
      <c r="E3117" s="329"/>
      <c r="F3117" s="330"/>
      <c r="G3117" s="331"/>
      <c r="H3117" s="347">
        <f>IFERROR(VLOOKUP(D3117,#REF!,2,FALSE),0)*E3117*F3117*G3117</f>
        <v>0</v>
      </c>
      <c r="I3117" s="348" t="str">
        <f>IF(D3117="","",CONCATENATE(D3117," ","@"," ",IFERROR(VLOOKUP(D3117,#REF!,2,FALSE),0),"/","ünit"," ","x"," ",E3117," ","ünits"," ","x"," ",F3117," ","days"," ","x"," ",G3117))</f>
        <v/>
      </c>
    </row>
    <row r="3118" spans="3:9" ht="15">
      <c r="D3118" s="328"/>
      <c r="E3118" s="334"/>
      <c r="F3118" s="330"/>
      <c r="G3118" s="331"/>
      <c r="H3118" s="347">
        <f>IFERROR(VLOOKUP(D3118,#REF!,2,FALSE),0)*E3118*F3118*G3118</f>
        <v>0</v>
      </c>
      <c r="I3118" s="348" t="str">
        <f>IF(D3118="","",CONCATENATE(D3118," ","@"," ",IFERROR(VLOOKUP(D3118,#REF!,2,FALSE),0),"/","ünit"," ","x"," ",E3118," ","ünits"," ","x"," ",F3118," ","days"," ","x"," ",G3118))</f>
        <v/>
      </c>
    </row>
    <row r="3119" spans="3:9" ht="15">
      <c r="D3119" s="328"/>
      <c r="E3119" s="329"/>
      <c r="F3119" s="330"/>
      <c r="G3119" s="331"/>
      <c r="H3119" s="347">
        <f>IFERROR(VLOOKUP(D3119,#REF!,2,FALSE),0)*E3119*F3119*G3119</f>
        <v>0</v>
      </c>
      <c r="I3119" s="348" t="str">
        <f>IF(D3119="","",CONCATENATE(D3119," ","@"," ",IFERROR(VLOOKUP(D3119,#REF!,2,FALSE),0),"/","ünit"," ","x"," ",E3119," ","ünits"," ","x"," ",F3119," ","days"," ","x"," ",G3119))</f>
        <v/>
      </c>
    </row>
    <row r="3120" spans="3:9" ht="15.6" thickBot="1">
      <c r="D3120" s="328"/>
      <c r="E3120" s="334"/>
      <c r="F3120" s="330"/>
      <c r="G3120" s="331"/>
      <c r="H3120" s="347">
        <f>IFERROR(VLOOKUP(D3120,#REF!,2,FALSE),0)*E3120*F3120*G3120</f>
        <v>0</v>
      </c>
      <c r="I3120" s="348" t="str">
        <f>IF(D3120="","",CONCATENATE(D3120," ","@"," ",IFERROR(VLOOKUP(D3120,#REF!,2,FALSE),0),"/","ünit"," ","x"," ",E3120," ","ünits"," ","x"," ",F3120," ","days"," ","x"," ",G3120))</f>
        <v/>
      </c>
    </row>
    <row r="3121" spans="3:9" ht="16.2" thickBot="1">
      <c r="D3121" s="335" t="s">
        <v>1147</v>
      </c>
      <c r="E3121" s="336"/>
      <c r="F3121" s="337"/>
      <c r="G3121" s="337"/>
      <c r="H3121" s="349">
        <f>SUM(H3111:H3120)</f>
        <v>0</v>
      </c>
      <c r="I3121" s="350"/>
    </row>
    <row r="3122" spans="3:9" ht="16.2" thickBot="1">
      <c r="D3122" s="340"/>
      <c r="E3122" s="342"/>
      <c r="F3122" s="341"/>
      <c r="G3122" s="341"/>
      <c r="H3122" s="271"/>
      <c r="I3122" s="271"/>
    </row>
    <row r="3123" spans="3:9" ht="26.25" customHeight="1" thickBot="1">
      <c r="C3123" s="364" t="s">
        <v>73</v>
      </c>
      <c r="D3123" s="897" t="str">
        <f>VLOOKUP(C3123,'AOP Pillar 2'!$C$9:$E$4251,2,FALSE)</f>
        <v xml:space="preserve"> Expand access to oral health care services  by integrating oral health into the mainstream of service delivery at all levels of the health care system </v>
      </c>
      <c r="E3123" s="898"/>
      <c r="F3123" s="898"/>
      <c r="G3123" s="898"/>
      <c r="H3123" s="898"/>
      <c r="I3123" s="899"/>
    </row>
    <row r="3124" spans="3:9" ht="15" thickBot="1"/>
    <row r="3125" spans="3:9" ht="15.6" thickBot="1">
      <c r="C3125" s="125" t="s">
        <v>1720</v>
      </c>
      <c r="D3125" s="894" t="str">
        <f>VLOOKUP(C3125,'AOP Pillar 2'!$F$12:$G$4251,2,FALSE)</f>
        <v>Workshop</v>
      </c>
      <c r="E3125" s="895"/>
      <c r="F3125" s="895"/>
      <c r="G3125" s="895"/>
      <c r="H3125" s="895"/>
      <c r="I3125" s="896"/>
    </row>
    <row r="3126" spans="3:9" ht="15.6" thickBot="1">
      <c r="C3126" s="125" t="s">
        <v>1720</v>
      </c>
      <c r="D3126" s="894" t="str">
        <f>VLOOKUP(C3126,'AOP Pillar 2'!$F$12:$I$4251,3,FALSE)</f>
        <v>Cost Items</v>
      </c>
      <c r="E3126" s="895"/>
      <c r="F3126" s="895"/>
      <c r="G3126" s="895"/>
      <c r="H3126" s="895"/>
      <c r="I3126" s="896"/>
    </row>
    <row r="3127" spans="3:9" ht="16.2" thickBot="1">
      <c r="D3127" s="325" t="s">
        <v>1141</v>
      </c>
      <c r="E3127" s="326" t="s">
        <v>1142</v>
      </c>
      <c r="F3127" s="326" t="s">
        <v>1143</v>
      </c>
      <c r="G3127" s="326" t="s">
        <v>1144</v>
      </c>
      <c r="H3127" s="346" t="s">
        <v>1145</v>
      </c>
      <c r="I3127" s="346" t="s">
        <v>1146</v>
      </c>
    </row>
    <row r="3128" spans="3:9" ht="28.8">
      <c r="D3128" s="328" t="s">
        <v>1148</v>
      </c>
      <c r="E3128" s="329">
        <v>4</v>
      </c>
      <c r="F3128" s="330">
        <v>4</v>
      </c>
      <c r="G3128" s="331">
        <v>2</v>
      </c>
      <c r="H3128" s="347">
        <f>IFERROR(VLOOKUP(D3128,#REF!,2,FALSE),0)*E3128*F3128*G3128</f>
        <v>0</v>
      </c>
      <c r="I3128" s="348" t="str">
        <f>IF(D3128="","",CONCATENATE(D3128," ","@"," ",IFERROR(VLOOKUP(D3128,#REF!,2,FALSE),0),"/","ünit"," ","x"," ",E3128," ","ünits"," ","x"," ",F3128," ","days"," ","x"," ",G3128))</f>
        <v>Lead Consultant @ 0/ünit x 4 ünits x 4 days x 2</v>
      </c>
    </row>
    <row r="3129" spans="3:9" ht="15">
      <c r="D3129" s="328"/>
      <c r="E3129" s="334"/>
      <c r="F3129" s="330"/>
      <c r="G3129" s="331"/>
      <c r="H3129" s="347">
        <f>IFERROR(VLOOKUP(D3129,#REF!,2,FALSE),0)*E3129*F3129*G3129</f>
        <v>0</v>
      </c>
      <c r="I3129" s="348" t="str">
        <f>IF(D3129="","",CONCATENATE(D3129," ","@"," ",IFERROR(VLOOKUP(D3129,#REF!,2,FALSE),0),"/","ünit"," ","x"," ",E3129," ","ünits"," ","x"," ",F3129," ","days"," ","x"," ",G3129))</f>
        <v/>
      </c>
    </row>
    <row r="3130" spans="3:9" ht="15">
      <c r="D3130" s="328"/>
      <c r="E3130" s="329"/>
      <c r="F3130" s="330"/>
      <c r="G3130" s="331"/>
      <c r="H3130" s="347">
        <f>IFERROR(VLOOKUP(D3130,#REF!,2,FALSE),0)*E3130*F3130*G3130</f>
        <v>0</v>
      </c>
      <c r="I3130" s="348" t="str">
        <f>IF(D3130="","",CONCATENATE(D3130," ","@"," ",IFERROR(VLOOKUP(D3130,#REF!,2,FALSE),0),"/","ünit"," ","x"," ",E3130," ","ünits"," ","x"," ",F3130," ","days"," ","x"," ",G3130))</f>
        <v/>
      </c>
    </row>
    <row r="3131" spans="3:9" ht="15">
      <c r="D3131" s="328"/>
      <c r="E3131" s="334"/>
      <c r="F3131" s="330"/>
      <c r="G3131" s="331"/>
      <c r="H3131" s="347">
        <f>IFERROR(VLOOKUP(D3131,#REF!,2,FALSE),0)*E3131*F3131*G3131</f>
        <v>0</v>
      </c>
      <c r="I3131" s="348" t="str">
        <f>IF(D3131="","",CONCATENATE(D3131," ","@"," ",IFERROR(VLOOKUP(D3131,#REF!,2,FALSE),0),"/","ünit"," ","x"," ",E3131," ","ünits"," ","x"," ",F3131," ","days"," ","x"," ",G3131))</f>
        <v/>
      </c>
    </row>
    <row r="3132" spans="3:9" ht="15">
      <c r="D3132" s="328"/>
      <c r="E3132" s="329"/>
      <c r="F3132" s="330"/>
      <c r="G3132" s="331"/>
      <c r="H3132" s="347">
        <f>IFERROR(VLOOKUP(D3132,#REF!,2,FALSE),0)*E3132*F3132*G3132</f>
        <v>0</v>
      </c>
      <c r="I3132" s="348" t="str">
        <f>IF(D3132="","",CONCATENATE(D3132," ","@"," ",IFERROR(VLOOKUP(D3132,#REF!,2,FALSE),0),"/","ünit"," ","x"," ",E3132," ","ünits"," ","x"," ",F3132," ","days"," ","x"," ",G3132))</f>
        <v/>
      </c>
    </row>
    <row r="3133" spans="3:9" ht="15">
      <c r="D3133" s="328"/>
      <c r="E3133" s="334"/>
      <c r="F3133" s="330"/>
      <c r="G3133" s="331"/>
      <c r="H3133" s="347">
        <f>IFERROR(VLOOKUP(D3133,#REF!,2,FALSE),0)*E3133*F3133*G3133</f>
        <v>0</v>
      </c>
      <c r="I3133" s="348" t="str">
        <f>IF(D3133="","",CONCATENATE(D3133," ","@"," ",IFERROR(VLOOKUP(D3133,#REF!,2,FALSE),0),"/","ünit"," ","x"," ",E3133," ","ünits"," ","x"," ",F3133," ","days"," ","x"," ",G3133))</f>
        <v/>
      </c>
    </row>
    <row r="3134" spans="3:9" ht="15">
      <c r="D3134" s="328"/>
      <c r="E3134" s="329"/>
      <c r="F3134" s="330"/>
      <c r="G3134" s="331"/>
      <c r="H3134" s="347">
        <f>IFERROR(VLOOKUP(D3134,#REF!,2,FALSE),0)*E3134*F3134*G3134</f>
        <v>0</v>
      </c>
      <c r="I3134" s="348" t="str">
        <f>IF(D3134="","",CONCATENATE(D3134," ","@"," ",IFERROR(VLOOKUP(D3134,#REF!,2,FALSE),0),"/","ünit"," ","x"," ",E3134," ","ünits"," ","x"," ",F3134," ","days"," ","x"," ",G3134))</f>
        <v/>
      </c>
    </row>
    <row r="3135" spans="3:9" ht="15">
      <c r="D3135" s="328"/>
      <c r="E3135" s="334"/>
      <c r="F3135" s="330"/>
      <c r="G3135" s="331"/>
      <c r="H3135" s="347">
        <f>IFERROR(VLOOKUP(D3135,#REF!,2,FALSE),0)*E3135*F3135*G3135</f>
        <v>0</v>
      </c>
      <c r="I3135" s="348" t="str">
        <f>IF(D3135="","",CONCATENATE(D3135," ","@"," ",IFERROR(VLOOKUP(D3135,#REF!,2,FALSE),0),"/","ünit"," ","x"," ",E3135," ","ünits"," ","x"," ",F3135," ","days"," ","x"," ",G3135))</f>
        <v/>
      </c>
    </row>
    <row r="3136" spans="3:9" ht="15">
      <c r="D3136" s="328"/>
      <c r="E3136" s="329"/>
      <c r="F3136" s="330"/>
      <c r="G3136" s="331"/>
      <c r="H3136" s="347">
        <f>IFERROR(VLOOKUP(D3136,#REF!,2,FALSE),0)*E3136*F3136*G3136</f>
        <v>0</v>
      </c>
      <c r="I3136" s="348" t="str">
        <f>IF(D3136="","",CONCATENATE(D3136," ","@"," ",IFERROR(VLOOKUP(D3136,#REF!,2,FALSE),0),"/","ünit"," ","x"," ",E3136," ","ünits"," ","x"," ",F3136," ","days"," ","x"," ",G3136))</f>
        <v/>
      </c>
    </row>
    <row r="3137" spans="3:9" ht="15.6" thickBot="1">
      <c r="D3137" s="328"/>
      <c r="E3137" s="334"/>
      <c r="F3137" s="330"/>
      <c r="G3137" s="331"/>
      <c r="H3137" s="347">
        <f>IFERROR(VLOOKUP(D3137,#REF!,2,FALSE),0)*E3137*F3137*G3137</f>
        <v>0</v>
      </c>
      <c r="I3137" s="348" t="str">
        <f>IF(D3137="","",CONCATENATE(D3137," ","@"," ",IFERROR(VLOOKUP(D3137,#REF!,2,FALSE),0),"/","ünit"," ","x"," ",E3137," ","ünits"," ","x"," ",F3137," ","days"," ","x"," ",G3137))</f>
        <v/>
      </c>
    </row>
    <row r="3138" spans="3:9" ht="16.2" thickBot="1">
      <c r="D3138" s="335" t="s">
        <v>1147</v>
      </c>
      <c r="E3138" s="336"/>
      <c r="F3138" s="337"/>
      <c r="G3138" s="337"/>
      <c r="H3138" s="349">
        <f>SUM(H3128:H3137)</f>
        <v>0</v>
      </c>
      <c r="I3138" s="350"/>
    </row>
    <row r="3139" spans="3:9" ht="15" thickBot="1"/>
    <row r="3140" spans="3:9" ht="15.6" thickBot="1">
      <c r="C3140" s="125" t="s">
        <v>1721</v>
      </c>
      <c r="D3140" s="894" t="str">
        <f>VLOOKUP(C3140,'AOP Pillar 2'!$F$12:$G$4251,2,FALSE)</f>
        <v>Planning</v>
      </c>
      <c r="E3140" s="895"/>
      <c r="F3140" s="895"/>
      <c r="G3140" s="895"/>
      <c r="H3140" s="895"/>
      <c r="I3140" s="896"/>
    </row>
    <row r="3141" spans="3:9" ht="15.6" thickBot="1">
      <c r="C3141" s="125" t="s">
        <v>1721</v>
      </c>
      <c r="D3141" s="894" t="str">
        <f>VLOOKUP(C3141,'AOP Pillar 2'!$F$12:$I$4251,3,FALSE)</f>
        <v>Cost Items</v>
      </c>
      <c r="E3141" s="895"/>
      <c r="F3141" s="895"/>
      <c r="G3141" s="895"/>
      <c r="H3141" s="895"/>
      <c r="I3141" s="896"/>
    </row>
    <row r="3142" spans="3:9" ht="16.2" thickBot="1">
      <c r="D3142" s="325" t="s">
        <v>1141</v>
      </c>
      <c r="E3142" s="326" t="s">
        <v>1142</v>
      </c>
      <c r="F3142" s="326" t="s">
        <v>1143</v>
      </c>
      <c r="G3142" s="326" t="s">
        <v>1144</v>
      </c>
      <c r="H3142" s="346" t="s">
        <v>1145</v>
      </c>
      <c r="I3142" s="346" t="s">
        <v>1146</v>
      </c>
    </row>
    <row r="3143" spans="3:9" ht="28.8">
      <c r="D3143" s="328" t="s">
        <v>1148</v>
      </c>
      <c r="E3143" s="329">
        <v>4</v>
      </c>
      <c r="F3143" s="330">
        <v>4</v>
      </c>
      <c r="G3143" s="331">
        <v>2</v>
      </c>
      <c r="H3143" s="347">
        <f>IFERROR(VLOOKUP(D3143,#REF!,2,FALSE),0)*E3143*F3143*G3143</f>
        <v>0</v>
      </c>
      <c r="I3143" s="348" t="str">
        <f>IF(D3143="","",CONCATENATE(D3143," ","@"," ",IFERROR(VLOOKUP(D3143,#REF!,2,FALSE),0),"/","ünit"," ","x"," ",E3143," ","ünits"," ","x"," ",F3143," ","days"," ","x"," ",G3143))</f>
        <v>Lead Consultant @ 0/ünit x 4 ünits x 4 days x 2</v>
      </c>
    </row>
    <row r="3144" spans="3:9" ht="15">
      <c r="D3144" s="328"/>
      <c r="E3144" s="334"/>
      <c r="F3144" s="330"/>
      <c r="G3144" s="331"/>
      <c r="H3144" s="347">
        <f>IFERROR(VLOOKUP(D3144,#REF!,2,FALSE),0)*E3144*F3144*G3144</f>
        <v>0</v>
      </c>
      <c r="I3144" s="348" t="str">
        <f>IF(D3144="","",CONCATENATE(D3144," ","@"," ",IFERROR(VLOOKUP(D3144,#REF!,2,FALSE),0),"/","ünit"," ","x"," ",E3144," ","ünits"," ","x"," ",F3144," ","days"," ","x"," ",G3144))</f>
        <v/>
      </c>
    </row>
    <row r="3145" spans="3:9" ht="15">
      <c r="D3145" s="328"/>
      <c r="E3145" s="329"/>
      <c r="F3145" s="330"/>
      <c r="G3145" s="331"/>
      <c r="H3145" s="347">
        <f>IFERROR(VLOOKUP(D3145,#REF!,2,FALSE),0)*E3145*F3145*G3145</f>
        <v>0</v>
      </c>
      <c r="I3145" s="348" t="str">
        <f>IF(D3145="","",CONCATENATE(D3145," ","@"," ",IFERROR(VLOOKUP(D3145,#REF!,2,FALSE),0),"/","ünit"," ","x"," ",E3145," ","ünits"," ","x"," ",F3145," ","days"," ","x"," ",G3145))</f>
        <v/>
      </c>
    </row>
    <row r="3146" spans="3:9" ht="15">
      <c r="D3146" s="328"/>
      <c r="E3146" s="334"/>
      <c r="F3146" s="330"/>
      <c r="G3146" s="331"/>
      <c r="H3146" s="347">
        <f>IFERROR(VLOOKUP(D3146,#REF!,2,FALSE),0)*E3146*F3146*G3146</f>
        <v>0</v>
      </c>
      <c r="I3146" s="348" t="str">
        <f>IF(D3146="","",CONCATENATE(D3146," ","@"," ",IFERROR(VLOOKUP(D3146,#REF!,2,FALSE),0),"/","ünit"," ","x"," ",E3146," ","ünits"," ","x"," ",F3146," ","days"," ","x"," ",G3146))</f>
        <v/>
      </c>
    </row>
    <row r="3147" spans="3:9" ht="15">
      <c r="D3147" s="328"/>
      <c r="E3147" s="329"/>
      <c r="F3147" s="330"/>
      <c r="G3147" s="331"/>
      <c r="H3147" s="347">
        <f>IFERROR(VLOOKUP(D3147,#REF!,2,FALSE),0)*E3147*F3147*G3147</f>
        <v>0</v>
      </c>
      <c r="I3147" s="348" t="str">
        <f>IF(D3147="","",CONCATENATE(D3147," ","@"," ",IFERROR(VLOOKUP(D3147,#REF!,2,FALSE),0),"/","ünit"," ","x"," ",E3147," ","ünits"," ","x"," ",F3147," ","days"," ","x"," ",G3147))</f>
        <v/>
      </c>
    </row>
    <row r="3148" spans="3:9" ht="15">
      <c r="D3148" s="328"/>
      <c r="E3148" s="334"/>
      <c r="F3148" s="330"/>
      <c r="G3148" s="331"/>
      <c r="H3148" s="347">
        <f>IFERROR(VLOOKUP(D3148,#REF!,2,FALSE),0)*E3148*F3148*G3148</f>
        <v>0</v>
      </c>
      <c r="I3148" s="348" t="str">
        <f>IF(D3148="","",CONCATENATE(D3148," ","@"," ",IFERROR(VLOOKUP(D3148,#REF!,2,FALSE),0),"/","ünit"," ","x"," ",E3148," ","ünits"," ","x"," ",F3148," ","days"," ","x"," ",G3148))</f>
        <v/>
      </c>
    </row>
    <row r="3149" spans="3:9" ht="15">
      <c r="D3149" s="328"/>
      <c r="E3149" s="329"/>
      <c r="F3149" s="330"/>
      <c r="G3149" s="331"/>
      <c r="H3149" s="347">
        <f>IFERROR(VLOOKUP(D3149,#REF!,2,FALSE),0)*E3149*F3149*G3149</f>
        <v>0</v>
      </c>
      <c r="I3149" s="348" t="str">
        <f>IF(D3149="","",CONCATENATE(D3149," ","@"," ",IFERROR(VLOOKUP(D3149,#REF!,2,FALSE),0),"/","ünit"," ","x"," ",E3149," ","ünits"," ","x"," ",F3149," ","days"," ","x"," ",G3149))</f>
        <v/>
      </c>
    </row>
    <row r="3150" spans="3:9" ht="15">
      <c r="D3150" s="328"/>
      <c r="E3150" s="334"/>
      <c r="F3150" s="330"/>
      <c r="G3150" s="331"/>
      <c r="H3150" s="347">
        <f>IFERROR(VLOOKUP(D3150,#REF!,2,FALSE),0)*E3150*F3150*G3150</f>
        <v>0</v>
      </c>
      <c r="I3150" s="348" t="str">
        <f>IF(D3150="","",CONCATENATE(D3150," ","@"," ",IFERROR(VLOOKUP(D3150,#REF!,2,FALSE),0),"/","ünit"," ","x"," ",E3150," ","ünits"," ","x"," ",F3150," ","days"," ","x"," ",G3150))</f>
        <v/>
      </c>
    </row>
    <row r="3151" spans="3:9" ht="15">
      <c r="D3151" s="328"/>
      <c r="E3151" s="329"/>
      <c r="F3151" s="330"/>
      <c r="G3151" s="331"/>
      <c r="H3151" s="347">
        <f>IFERROR(VLOOKUP(D3151,#REF!,2,FALSE),0)*E3151*F3151*G3151</f>
        <v>0</v>
      </c>
      <c r="I3151" s="348" t="str">
        <f>IF(D3151="","",CONCATENATE(D3151," ","@"," ",IFERROR(VLOOKUP(D3151,#REF!,2,FALSE),0),"/","ünit"," ","x"," ",E3151," ","ünits"," ","x"," ",F3151," ","days"," ","x"," ",G3151))</f>
        <v/>
      </c>
    </row>
    <row r="3152" spans="3:9" ht="15.6" thickBot="1">
      <c r="D3152" s="328"/>
      <c r="E3152" s="334"/>
      <c r="F3152" s="330"/>
      <c r="G3152" s="331"/>
      <c r="H3152" s="347">
        <f>IFERROR(VLOOKUP(D3152,#REF!,2,FALSE),0)*E3152*F3152*G3152</f>
        <v>0</v>
      </c>
      <c r="I3152" s="348" t="str">
        <f>IF(D3152="","",CONCATENATE(D3152," ","@"," ",IFERROR(VLOOKUP(D3152,#REF!,2,FALSE),0),"/","ünit"," ","x"," ",E3152," ","ünits"," ","x"," ",F3152," ","days"," ","x"," ",G3152))</f>
        <v/>
      </c>
    </row>
    <row r="3153" spans="3:9" ht="16.2" thickBot="1">
      <c r="D3153" s="335" t="s">
        <v>1147</v>
      </c>
      <c r="E3153" s="336"/>
      <c r="F3153" s="337"/>
      <c r="G3153" s="337"/>
      <c r="H3153" s="349">
        <f>SUM(H3143:H3152)</f>
        <v>0</v>
      </c>
      <c r="I3153" s="350"/>
    </row>
    <row r="3154" spans="3:9" ht="15" thickBot="1"/>
    <row r="3155" spans="3:9" ht="15.6" thickBot="1">
      <c r="C3155" s="125" t="s">
        <v>1725</v>
      </c>
      <c r="D3155" s="894" t="str">
        <f>VLOOKUP(C3155,'AOP Pillar 2'!$F$12:$G$4251,2,FALSE)</f>
        <v>Dessemination</v>
      </c>
      <c r="E3155" s="895"/>
      <c r="F3155" s="895"/>
      <c r="G3155" s="895"/>
      <c r="H3155" s="895"/>
      <c r="I3155" s="896"/>
    </row>
    <row r="3156" spans="3:9" ht="15.6" thickBot="1">
      <c r="C3156" s="125" t="s">
        <v>1725</v>
      </c>
      <c r="D3156" s="894" t="str">
        <f>VLOOKUP(C3156,'AOP Pillar 2'!$F$12:$I$4251,3,FALSE)</f>
        <v>Cost Items</v>
      </c>
      <c r="E3156" s="895"/>
      <c r="F3156" s="895"/>
      <c r="G3156" s="895"/>
      <c r="H3156" s="895"/>
      <c r="I3156" s="896"/>
    </row>
    <row r="3157" spans="3:9" ht="16.2" thickBot="1">
      <c r="D3157" s="325" t="s">
        <v>1141</v>
      </c>
      <c r="E3157" s="326" t="s">
        <v>1142</v>
      </c>
      <c r="F3157" s="326" t="s">
        <v>1143</v>
      </c>
      <c r="G3157" s="326" t="s">
        <v>1144</v>
      </c>
      <c r="H3157" s="346" t="s">
        <v>1145</v>
      </c>
      <c r="I3157" s="346" t="s">
        <v>1146</v>
      </c>
    </row>
    <row r="3158" spans="3:9" ht="28.8">
      <c r="D3158" s="328" t="s">
        <v>1148</v>
      </c>
      <c r="E3158" s="329">
        <v>4</v>
      </c>
      <c r="F3158" s="330">
        <v>4</v>
      </c>
      <c r="G3158" s="331">
        <v>2</v>
      </c>
      <c r="H3158" s="347">
        <f>IFERROR(VLOOKUP(D3158,#REF!,2,FALSE),0)*E3158*F3158*G3158</f>
        <v>0</v>
      </c>
      <c r="I3158" s="348" t="str">
        <f>IF(D3158="","",CONCATENATE(D3158," ","@"," ",IFERROR(VLOOKUP(D3158,#REF!,2,FALSE),0),"/","ünit"," ","x"," ",E3158," ","ünits"," ","x"," ",F3158," ","days"," ","x"," ",G3158))</f>
        <v>Lead Consultant @ 0/ünit x 4 ünits x 4 days x 2</v>
      </c>
    </row>
    <row r="3159" spans="3:9" ht="15">
      <c r="D3159" s="328"/>
      <c r="E3159" s="334"/>
      <c r="F3159" s="330"/>
      <c r="G3159" s="331"/>
      <c r="H3159" s="347">
        <f>IFERROR(VLOOKUP(D3159,#REF!,2,FALSE),0)*E3159*F3159*G3159</f>
        <v>0</v>
      </c>
      <c r="I3159" s="348" t="str">
        <f>IF(D3159="","",CONCATENATE(D3159," ","@"," ",IFERROR(VLOOKUP(D3159,#REF!,2,FALSE),0),"/","ünit"," ","x"," ",E3159," ","ünits"," ","x"," ",F3159," ","days"," ","x"," ",G3159))</f>
        <v/>
      </c>
    </row>
    <row r="3160" spans="3:9" ht="15">
      <c r="D3160" s="328"/>
      <c r="E3160" s="329"/>
      <c r="F3160" s="330"/>
      <c r="G3160" s="331"/>
      <c r="H3160" s="347">
        <f>IFERROR(VLOOKUP(D3160,#REF!,2,FALSE),0)*E3160*F3160*G3160</f>
        <v>0</v>
      </c>
      <c r="I3160" s="348" t="str">
        <f>IF(D3160="","",CONCATENATE(D3160," ","@"," ",IFERROR(VLOOKUP(D3160,#REF!,2,FALSE),0),"/","ünit"," ","x"," ",E3160," ","ünits"," ","x"," ",F3160," ","days"," ","x"," ",G3160))</f>
        <v/>
      </c>
    </row>
    <row r="3161" spans="3:9" ht="15">
      <c r="D3161" s="328"/>
      <c r="E3161" s="334"/>
      <c r="F3161" s="330"/>
      <c r="G3161" s="331"/>
      <c r="H3161" s="347">
        <f>IFERROR(VLOOKUP(D3161,#REF!,2,FALSE),0)*E3161*F3161*G3161</f>
        <v>0</v>
      </c>
      <c r="I3161" s="348" t="str">
        <f>IF(D3161="","",CONCATENATE(D3161," ","@"," ",IFERROR(VLOOKUP(D3161,#REF!,2,FALSE),0),"/","ünit"," ","x"," ",E3161," ","ünits"," ","x"," ",F3161," ","days"," ","x"," ",G3161))</f>
        <v/>
      </c>
    </row>
    <row r="3162" spans="3:9" ht="15">
      <c r="D3162" s="328"/>
      <c r="E3162" s="329"/>
      <c r="F3162" s="330"/>
      <c r="G3162" s="331"/>
      <c r="H3162" s="347">
        <f>IFERROR(VLOOKUP(D3162,#REF!,2,FALSE),0)*E3162*F3162*G3162</f>
        <v>0</v>
      </c>
      <c r="I3162" s="348" t="str">
        <f>IF(D3162="","",CONCATENATE(D3162," ","@"," ",IFERROR(VLOOKUP(D3162,#REF!,2,FALSE),0),"/","ünit"," ","x"," ",E3162," ","ünits"," ","x"," ",F3162," ","days"," ","x"," ",G3162))</f>
        <v/>
      </c>
    </row>
    <row r="3163" spans="3:9" ht="15">
      <c r="D3163" s="328"/>
      <c r="E3163" s="334"/>
      <c r="F3163" s="330"/>
      <c r="G3163" s="331"/>
      <c r="H3163" s="347">
        <f>IFERROR(VLOOKUP(D3163,#REF!,2,FALSE),0)*E3163*F3163*G3163</f>
        <v>0</v>
      </c>
      <c r="I3163" s="348" t="str">
        <f>IF(D3163="","",CONCATENATE(D3163," ","@"," ",IFERROR(VLOOKUP(D3163,#REF!,2,FALSE),0),"/","ünit"," ","x"," ",E3163," ","ünits"," ","x"," ",F3163," ","days"," ","x"," ",G3163))</f>
        <v/>
      </c>
    </row>
    <row r="3164" spans="3:9" ht="15">
      <c r="D3164" s="328"/>
      <c r="E3164" s="329"/>
      <c r="F3164" s="330"/>
      <c r="G3164" s="331"/>
      <c r="H3164" s="347">
        <f>IFERROR(VLOOKUP(D3164,#REF!,2,FALSE),0)*E3164*F3164*G3164</f>
        <v>0</v>
      </c>
      <c r="I3164" s="348" t="str">
        <f>IF(D3164="","",CONCATENATE(D3164," ","@"," ",IFERROR(VLOOKUP(D3164,#REF!,2,FALSE),0),"/","ünit"," ","x"," ",E3164," ","ünits"," ","x"," ",F3164," ","days"," ","x"," ",G3164))</f>
        <v/>
      </c>
    </row>
    <row r="3165" spans="3:9" ht="15">
      <c r="D3165" s="328"/>
      <c r="E3165" s="334"/>
      <c r="F3165" s="330"/>
      <c r="G3165" s="331"/>
      <c r="H3165" s="347">
        <f>IFERROR(VLOOKUP(D3165,#REF!,2,FALSE),0)*E3165*F3165*G3165</f>
        <v>0</v>
      </c>
      <c r="I3165" s="348" t="str">
        <f>IF(D3165="","",CONCATENATE(D3165," ","@"," ",IFERROR(VLOOKUP(D3165,#REF!,2,FALSE),0),"/","ünit"," ","x"," ",E3165," ","ünits"," ","x"," ",F3165," ","days"," ","x"," ",G3165))</f>
        <v/>
      </c>
    </row>
    <row r="3166" spans="3:9" ht="15">
      <c r="D3166" s="328"/>
      <c r="E3166" s="329"/>
      <c r="F3166" s="330"/>
      <c r="G3166" s="331"/>
      <c r="H3166" s="347">
        <f>IFERROR(VLOOKUP(D3166,#REF!,2,FALSE),0)*E3166*F3166*G3166</f>
        <v>0</v>
      </c>
      <c r="I3166" s="348" t="str">
        <f>IF(D3166="","",CONCATENATE(D3166," ","@"," ",IFERROR(VLOOKUP(D3166,#REF!,2,FALSE),0),"/","ünit"," ","x"," ",E3166," ","ünits"," ","x"," ",F3166," ","days"," ","x"," ",G3166))</f>
        <v/>
      </c>
    </row>
    <row r="3167" spans="3:9" ht="15.6" thickBot="1">
      <c r="D3167" s="328"/>
      <c r="E3167" s="334"/>
      <c r="F3167" s="330"/>
      <c r="G3167" s="331"/>
      <c r="H3167" s="347">
        <f>IFERROR(VLOOKUP(D3167,#REF!,2,FALSE),0)*E3167*F3167*G3167</f>
        <v>0</v>
      </c>
      <c r="I3167" s="348" t="str">
        <f>IF(D3167="","",CONCATENATE(D3167," ","@"," ",IFERROR(VLOOKUP(D3167,#REF!,2,FALSE),0),"/","ünit"," ","x"," ",E3167," ","ünits"," ","x"," ",F3167," ","days"," ","x"," ",G3167))</f>
        <v/>
      </c>
    </row>
    <row r="3168" spans="3:9" ht="16.2" thickBot="1">
      <c r="D3168" s="335" t="s">
        <v>1147</v>
      </c>
      <c r="E3168" s="336"/>
      <c r="F3168" s="337"/>
      <c r="G3168" s="337"/>
      <c r="H3168" s="349">
        <f>SUM(H3158:H3167)</f>
        <v>0</v>
      </c>
      <c r="I3168" s="350"/>
    </row>
    <row r="3169" spans="3:9" ht="16.2" thickBot="1">
      <c r="D3169" s="340"/>
      <c r="E3169" s="341"/>
      <c r="F3169" s="342"/>
      <c r="G3169" s="341"/>
      <c r="H3169" s="341"/>
      <c r="I3169" s="344"/>
    </row>
    <row r="3170" spans="3:9" ht="15.6" thickBot="1">
      <c r="C3170" s="125" t="s">
        <v>1726</v>
      </c>
      <c r="D3170" s="894" t="str">
        <f>VLOOKUP(C3170,'AOP Pillar 2'!$F$12:$G$4251,2,FALSE)</f>
        <v>Develop</v>
      </c>
      <c r="E3170" s="895"/>
      <c r="F3170" s="895"/>
      <c r="G3170" s="895"/>
      <c r="H3170" s="895"/>
      <c r="I3170" s="896"/>
    </row>
    <row r="3171" spans="3:9" ht="15.6" thickBot="1">
      <c r="C3171" s="125" t="s">
        <v>1726</v>
      </c>
      <c r="D3171" s="894" t="str">
        <f>VLOOKUP(C3171,'AOP Pillar 2'!$F$12:$I$4251,3,FALSE)</f>
        <v>Cost Items</v>
      </c>
      <c r="E3171" s="895"/>
      <c r="F3171" s="895"/>
      <c r="G3171" s="895"/>
      <c r="H3171" s="895"/>
      <c r="I3171" s="896"/>
    </row>
    <row r="3172" spans="3:9" ht="16.2" thickBot="1">
      <c r="D3172" s="325" t="s">
        <v>1141</v>
      </c>
      <c r="E3172" s="326" t="s">
        <v>1142</v>
      </c>
      <c r="F3172" s="326" t="s">
        <v>1143</v>
      </c>
      <c r="G3172" s="326" t="s">
        <v>1144</v>
      </c>
      <c r="H3172" s="346" t="s">
        <v>1145</v>
      </c>
      <c r="I3172" s="346" t="s">
        <v>1146</v>
      </c>
    </row>
    <row r="3173" spans="3:9" ht="28.8">
      <c r="D3173" s="328" t="s">
        <v>1148</v>
      </c>
      <c r="E3173" s="329">
        <v>4</v>
      </c>
      <c r="F3173" s="330">
        <v>4</v>
      </c>
      <c r="G3173" s="331">
        <v>2</v>
      </c>
      <c r="H3173" s="347">
        <f>IFERROR(VLOOKUP(D3173,#REF!,2,FALSE),0)*E3173*F3173*G3173</f>
        <v>0</v>
      </c>
      <c r="I3173" s="348" t="str">
        <f>IF(D3173="","",CONCATENATE(D3173," ","@"," ",IFERROR(VLOOKUP(D3173,#REF!,2,FALSE),0),"/","ünit"," ","x"," ",E3173," ","ünits"," ","x"," ",F3173," ","days"," ","x"," ",G3173))</f>
        <v>Lead Consultant @ 0/ünit x 4 ünits x 4 days x 2</v>
      </c>
    </row>
    <row r="3174" spans="3:9" ht="15">
      <c r="D3174" s="328"/>
      <c r="E3174" s="334"/>
      <c r="F3174" s="330"/>
      <c r="G3174" s="331"/>
      <c r="H3174" s="347">
        <f>IFERROR(VLOOKUP(D3174,#REF!,2,FALSE),0)*E3174*F3174*G3174</f>
        <v>0</v>
      </c>
      <c r="I3174" s="348" t="str">
        <f>IF(D3174="","",CONCATENATE(D3174," ","@"," ",IFERROR(VLOOKUP(D3174,#REF!,2,FALSE),0),"/","ünit"," ","x"," ",E3174," ","ünits"," ","x"," ",F3174," ","days"," ","x"," ",G3174))</f>
        <v/>
      </c>
    </row>
    <row r="3175" spans="3:9" ht="15">
      <c r="D3175" s="328"/>
      <c r="E3175" s="329"/>
      <c r="F3175" s="330"/>
      <c r="G3175" s="331"/>
      <c r="H3175" s="347">
        <f>IFERROR(VLOOKUP(D3175,#REF!,2,FALSE),0)*E3175*F3175*G3175</f>
        <v>0</v>
      </c>
      <c r="I3175" s="348" t="str">
        <f>IF(D3175="","",CONCATENATE(D3175," ","@"," ",IFERROR(VLOOKUP(D3175,#REF!,2,FALSE),0),"/","ünit"," ","x"," ",E3175," ","ünits"," ","x"," ",F3175," ","days"," ","x"," ",G3175))</f>
        <v/>
      </c>
    </row>
    <row r="3176" spans="3:9" ht="15">
      <c r="D3176" s="328"/>
      <c r="E3176" s="334"/>
      <c r="F3176" s="330"/>
      <c r="G3176" s="331"/>
      <c r="H3176" s="347">
        <f>IFERROR(VLOOKUP(D3176,#REF!,2,FALSE),0)*E3176*F3176*G3176</f>
        <v>0</v>
      </c>
      <c r="I3176" s="348" t="str">
        <f>IF(D3176="","",CONCATENATE(D3176," ","@"," ",IFERROR(VLOOKUP(D3176,#REF!,2,FALSE),0),"/","ünit"," ","x"," ",E3176," ","ünits"," ","x"," ",F3176," ","days"," ","x"," ",G3176))</f>
        <v/>
      </c>
    </row>
    <row r="3177" spans="3:9" ht="15">
      <c r="D3177" s="328"/>
      <c r="E3177" s="329"/>
      <c r="F3177" s="330"/>
      <c r="G3177" s="331"/>
      <c r="H3177" s="347">
        <f>IFERROR(VLOOKUP(D3177,#REF!,2,FALSE),0)*E3177*F3177*G3177</f>
        <v>0</v>
      </c>
      <c r="I3177" s="348" t="str">
        <f>IF(D3177="","",CONCATENATE(D3177," ","@"," ",IFERROR(VLOOKUP(D3177,#REF!,2,FALSE),0),"/","ünit"," ","x"," ",E3177," ","ünits"," ","x"," ",F3177," ","days"," ","x"," ",G3177))</f>
        <v/>
      </c>
    </row>
    <row r="3178" spans="3:9" ht="15">
      <c r="D3178" s="328"/>
      <c r="E3178" s="334"/>
      <c r="F3178" s="330"/>
      <c r="G3178" s="331"/>
      <c r="H3178" s="347">
        <f>IFERROR(VLOOKUP(D3178,#REF!,2,FALSE),0)*E3178*F3178*G3178</f>
        <v>0</v>
      </c>
      <c r="I3178" s="348" t="str">
        <f>IF(D3178="","",CONCATENATE(D3178," ","@"," ",IFERROR(VLOOKUP(D3178,#REF!,2,FALSE),0),"/","ünit"," ","x"," ",E3178," ","ünits"," ","x"," ",F3178," ","days"," ","x"," ",G3178))</f>
        <v/>
      </c>
    </row>
    <row r="3179" spans="3:9" ht="15">
      <c r="D3179" s="328"/>
      <c r="E3179" s="329"/>
      <c r="F3179" s="330"/>
      <c r="G3179" s="331"/>
      <c r="H3179" s="347">
        <f>IFERROR(VLOOKUP(D3179,#REF!,2,FALSE),0)*E3179*F3179*G3179</f>
        <v>0</v>
      </c>
      <c r="I3179" s="348" t="str">
        <f>IF(D3179="","",CONCATENATE(D3179," ","@"," ",IFERROR(VLOOKUP(D3179,#REF!,2,FALSE),0),"/","ünit"," ","x"," ",E3179," ","ünits"," ","x"," ",F3179," ","days"," ","x"," ",G3179))</f>
        <v/>
      </c>
    </row>
    <row r="3180" spans="3:9" ht="15">
      <c r="D3180" s="328"/>
      <c r="E3180" s="334"/>
      <c r="F3180" s="330"/>
      <c r="G3180" s="331"/>
      <c r="H3180" s="347">
        <f>IFERROR(VLOOKUP(D3180,#REF!,2,FALSE),0)*E3180*F3180*G3180</f>
        <v>0</v>
      </c>
      <c r="I3180" s="348" t="str">
        <f>IF(D3180="","",CONCATENATE(D3180," ","@"," ",IFERROR(VLOOKUP(D3180,#REF!,2,FALSE),0),"/","ünit"," ","x"," ",E3180," ","ünits"," ","x"," ",F3180," ","days"," ","x"," ",G3180))</f>
        <v/>
      </c>
    </row>
    <row r="3181" spans="3:9" ht="15">
      <c r="D3181" s="328"/>
      <c r="E3181" s="329"/>
      <c r="F3181" s="330"/>
      <c r="G3181" s="331"/>
      <c r="H3181" s="347">
        <f>IFERROR(VLOOKUP(D3181,#REF!,2,FALSE),0)*E3181*F3181*G3181</f>
        <v>0</v>
      </c>
      <c r="I3181" s="348" t="str">
        <f>IF(D3181="","",CONCATENATE(D3181," ","@"," ",IFERROR(VLOOKUP(D3181,#REF!,2,FALSE),0),"/","ünit"," ","x"," ",E3181," ","ünits"," ","x"," ",F3181," ","days"," ","x"," ",G3181))</f>
        <v/>
      </c>
    </row>
    <row r="3182" spans="3:9" ht="15.6" thickBot="1">
      <c r="D3182" s="328"/>
      <c r="E3182" s="334"/>
      <c r="F3182" s="330"/>
      <c r="G3182" s="331"/>
      <c r="H3182" s="347">
        <f>IFERROR(VLOOKUP(D3182,#REF!,2,FALSE),0)*E3182*F3182*G3182</f>
        <v>0</v>
      </c>
      <c r="I3182" s="348" t="str">
        <f>IF(D3182="","",CONCATENATE(D3182," ","@"," ",IFERROR(VLOOKUP(D3182,#REF!,2,FALSE),0),"/","ünit"," ","x"," ",E3182," ","ünits"," ","x"," ",F3182," ","days"," ","x"," ",G3182))</f>
        <v/>
      </c>
    </row>
    <row r="3183" spans="3:9" ht="16.2" thickBot="1">
      <c r="D3183" s="335" t="s">
        <v>1147</v>
      </c>
      <c r="E3183" s="336"/>
      <c r="F3183" s="337"/>
      <c r="G3183" s="337"/>
      <c r="H3183" s="349">
        <f>SUM(H3173:H3182)</f>
        <v>0</v>
      </c>
      <c r="I3183" s="350"/>
    </row>
    <row r="3184" spans="3:9" ht="16.2" thickBot="1">
      <c r="D3184" s="340"/>
      <c r="E3184" s="342"/>
      <c r="F3184" s="341"/>
      <c r="G3184" s="341"/>
      <c r="H3184" s="271"/>
      <c r="I3184" s="271"/>
    </row>
    <row r="3185" spans="3:9" ht="26.25" customHeight="1" thickBot="1">
      <c r="C3185" s="364" t="s">
        <v>74</v>
      </c>
      <c r="D3185" s="897" t="str">
        <f>VLOOKUP(C3185,'AOP Pillar 2'!$C$9:$E$4251,2,FALSE)</f>
        <v xml:space="preserve"> Strengthen capacity of health workers at all levels to deliver oral health care services </v>
      </c>
      <c r="E3185" s="898"/>
      <c r="F3185" s="898"/>
      <c r="G3185" s="898"/>
      <c r="H3185" s="898"/>
      <c r="I3185" s="899"/>
    </row>
    <row r="3186" spans="3:9" ht="15" thickBot="1"/>
    <row r="3187" spans="3:9" ht="15.6" thickBot="1">
      <c r="C3187" s="125" t="s">
        <v>1731</v>
      </c>
      <c r="D3187" s="894" t="str">
        <f>VLOOKUP(C3187,'AOP Pillar 2'!$F$12:$G$4251,2,FALSE)</f>
        <v>Workshop</v>
      </c>
      <c r="E3187" s="895"/>
      <c r="F3187" s="895"/>
      <c r="G3187" s="895"/>
      <c r="H3187" s="895"/>
      <c r="I3187" s="896"/>
    </row>
    <row r="3188" spans="3:9" ht="15.6" thickBot="1">
      <c r="C3188" s="125" t="s">
        <v>1731</v>
      </c>
      <c r="D3188" s="894" t="str">
        <f>VLOOKUP(C3188,'AOP Pillar 2'!$F$12:$I$4251,3,FALSE)</f>
        <v>Cost Items</v>
      </c>
      <c r="E3188" s="895"/>
      <c r="F3188" s="895"/>
      <c r="G3188" s="895"/>
      <c r="H3188" s="895"/>
      <c r="I3188" s="896"/>
    </row>
    <row r="3189" spans="3:9" ht="16.2" thickBot="1">
      <c r="D3189" s="325" t="s">
        <v>1141</v>
      </c>
      <c r="E3189" s="326" t="s">
        <v>1142</v>
      </c>
      <c r="F3189" s="326" t="s">
        <v>1143</v>
      </c>
      <c r="G3189" s="326" t="s">
        <v>1144</v>
      </c>
      <c r="H3189" s="346" t="s">
        <v>1145</v>
      </c>
      <c r="I3189" s="346" t="s">
        <v>1146</v>
      </c>
    </row>
    <row r="3190" spans="3:9" ht="28.8">
      <c r="D3190" s="328" t="s">
        <v>1148</v>
      </c>
      <c r="E3190" s="329">
        <v>4</v>
      </c>
      <c r="F3190" s="330">
        <v>4</v>
      </c>
      <c r="G3190" s="331">
        <v>2</v>
      </c>
      <c r="H3190" s="347">
        <f>IFERROR(VLOOKUP(D3190,#REF!,2,FALSE),0)*E3190*F3190*G3190</f>
        <v>0</v>
      </c>
      <c r="I3190" s="348" t="str">
        <f>IF(D3190="","",CONCATENATE(D3190," ","@"," ",IFERROR(VLOOKUP(D3190,#REF!,2,FALSE),0),"/","ünit"," ","x"," ",E3190," ","ünits"," ","x"," ",F3190," ","days"," ","x"," ",G3190))</f>
        <v>Lead Consultant @ 0/ünit x 4 ünits x 4 days x 2</v>
      </c>
    </row>
    <row r="3191" spans="3:9" ht="15">
      <c r="D3191" s="328"/>
      <c r="E3191" s="334"/>
      <c r="F3191" s="330"/>
      <c r="G3191" s="331"/>
      <c r="H3191" s="347">
        <f>IFERROR(VLOOKUP(D3191,#REF!,2,FALSE),0)*E3191*F3191*G3191</f>
        <v>0</v>
      </c>
      <c r="I3191" s="348" t="str">
        <f>IF(D3191="","",CONCATENATE(D3191," ","@"," ",IFERROR(VLOOKUP(D3191,#REF!,2,FALSE),0),"/","ünit"," ","x"," ",E3191," ","ünits"," ","x"," ",F3191," ","days"," ","x"," ",G3191))</f>
        <v/>
      </c>
    </row>
    <row r="3192" spans="3:9" ht="15">
      <c r="D3192" s="328"/>
      <c r="E3192" s="329"/>
      <c r="F3192" s="330"/>
      <c r="G3192" s="331"/>
      <c r="H3192" s="347">
        <f>IFERROR(VLOOKUP(D3192,#REF!,2,FALSE),0)*E3192*F3192*G3192</f>
        <v>0</v>
      </c>
      <c r="I3192" s="348" t="str">
        <f>IF(D3192="","",CONCATENATE(D3192," ","@"," ",IFERROR(VLOOKUP(D3192,#REF!,2,FALSE),0),"/","ünit"," ","x"," ",E3192," ","ünits"," ","x"," ",F3192," ","days"," ","x"," ",G3192))</f>
        <v/>
      </c>
    </row>
    <row r="3193" spans="3:9" ht="15">
      <c r="D3193" s="328"/>
      <c r="E3193" s="334"/>
      <c r="F3193" s="330"/>
      <c r="G3193" s="331"/>
      <c r="H3193" s="347">
        <f>IFERROR(VLOOKUP(D3193,#REF!,2,FALSE),0)*E3193*F3193*G3193</f>
        <v>0</v>
      </c>
      <c r="I3193" s="348" t="str">
        <f>IF(D3193="","",CONCATENATE(D3193," ","@"," ",IFERROR(VLOOKUP(D3193,#REF!,2,FALSE),0),"/","ünit"," ","x"," ",E3193," ","ünits"," ","x"," ",F3193," ","days"," ","x"," ",G3193))</f>
        <v/>
      </c>
    </row>
    <row r="3194" spans="3:9" ht="15">
      <c r="D3194" s="328"/>
      <c r="E3194" s="329"/>
      <c r="F3194" s="330"/>
      <c r="G3194" s="331"/>
      <c r="H3194" s="347">
        <f>IFERROR(VLOOKUP(D3194,#REF!,2,FALSE),0)*E3194*F3194*G3194</f>
        <v>0</v>
      </c>
      <c r="I3194" s="348" t="str">
        <f>IF(D3194="","",CONCATENATE(D3194," ","@"," ",IFERROR(VLOOKUP(D3194,#REF!,2,FALSE),0),"/","ünit"," ","x"," ",E3194," ","ünits"," ","x"," ",F3194," ","days"," ","x"," ",G3194))</f>
        <v/>
      </c>
    </row>
    <row r="3195" spans="3:9" ht="15">
      <c r="D3195" s="328"/>
      <c r="E3195" s="334"/>
      <c r="F3195" s="330"/>
      <c r="G3195" s="331"/>
      <c r="H3195" s="347">
        <f>IFERROR(VLOOKUP(D3195,#REF!,2,FALSE),0)*E3195*F3195*G3195</f>
        <v>0</v>
      </c>
      <c r="I3195" s="348" t="str">
        <f>IF(D3195="","",CONCATENATE(D3195," ","@"," ",IFERROR(VLOOKUP(D3195,#REF!,2,FALSE),0),"/","ünit"," ","x"," ",E3195," ","ünits"," ","x"," ",F3195," ","days"," ","x"," ",G3195))</f>
        <v/>
      </c>
    </row>
    <row r="3196" spans="3:9" ht="15">
      <c r="D3196" s="328"/>
      <c r="E3196" s="329"/>
      <c r="F3196" s="330"/>
      <c r="G3196" s="331"/>
      <c r="H3196" s="347">
        <f>IFERROR(VLOOKUP(D3196,#REF!,2,FALSE),0)*E3196*F3196*G3196</f>
        <v>0</v>
      </c>
      <c r="I3196" s="348" t="str">
        <f>IF(D3196="","",CONCATENATE(D3196," ","@"," ",IFERROR(VLOOKUP(D3196,#REF!,2,FALSE),0),"/","ünit"," ","x"," ",E3196," ","ünits"," ","x"," ",F3196," ","days"," ","x"," ",G3196))</f>
        <v/>
      </c>
    </row>
    <row r="3197" spans="3:9" ht="15">
      <c r="D3197" s="328"/>
      <c r="E3197" s="334"/>
      <c r="F3197" s="330"/>
      <c r="G3197" s="331"/>
      <c r="H3197" s="347">
        <f>IFERROR(VLOOKUP(D3197,#REF!,2,FALSE),0)*E3197*F3197*G3197</f>
        <v>0</v>
      </c>
      <c r="I3197" s="348" t="str">
        <f>IF(D3197="","",CONCATENATE(D3197," ","@"," ",IFERROR(VLOOKUP(D3197,#REF!,2,FALSE),0),"/","ünit"," ","x"," ",E3197," ","ünits"," ","x"," ",F3197," ","days"," ","x"," ",G3197))</f>
        <v/>
      </c>
    </row>
    <row r="3198" spans="3:9" ht="15">
      <c r="D3198" s="328"/>
      <c r="E3198" s="329"/>
      <c r="F3198" s="330"/>
      <c r="G3198" s="331"/>
      <c r="H3198" s="347">
        <f>IFERROR(VLOOKUP(D3198,#REF!,2,FALSE),0)*E3198*F3198*G3198</f>
        <v>0</v>
      </c>
      <c r="I3198" s="348" t="str">
        <f>IF(D3198="","",CONCATENATE(D3198," ","@"," ",IFERROR(VLOOKUP(D3198,#REF!,2,FALSE),0),"/","ünit"," ","x"," ",E3198," ","ünits"," ","x"," ",F3198," ","days"," ","x"," ",G3198))</f>
        <v/>
      </c>
    </row>
    <row r="3199" spans="3:9" ht="15.6" thickBot="1">
      <c r="D3199" s="328"/>
      <c r="E3199" s="334"/>
      <c r="F3199" s="330"/>
      <c r="G3199" s="331"/>
      <c r="H3199" s="347">
        <f>IFERROR(VLOOKUP(D3199,#REF!,2,FALSE),0)*E3199*F3199*G3199</f>
        <v>0</v>
      </c>
      <c r="I3199" s="348" t="str">
        <f>IF(D3199="","",CONCATENATE(D3199," ","@"," ",IFERROR(VLOOKUP(D3199,#REF!,2,FALSE),0),"/","ünit"," ","x"," ",E3199," ","ünits"," ","x"," ",F3199," ","days"," ","x"," ",G3199))</f>
        <v/>
      </c>
    </row>
    <row r="3200" spans="3:9" ht="16.2" thickBot="1">
      <c r="D3200" s="335" t="s">
        <v>1147</v>
      </c>
      <c r="E3200" s="336"/>
      <c r="F3200" s="337"/>
      <c r="G3200" s="337"/>
      <c r="H3200" s="349">
        <f>SUM(H3190:H3199)</f>
        <v>0</v>
      </c>
      <c r="I3200" s="350"/>
    </row>
    <row r="3201" spans="3:9" ht="15" thickBot="1"/>
    <row r="3202" spans="3:9" ht="15.6" thickBot="1">
      <c r="C3202" s="125" t="s">
        <v>1732</v>
      </c>
      <c r="D3202" s="894" t="str">
        <f>VLOOKUP(C3202,'AOP Pillar 2'!$F$12:$G$4251,2,FALSE)</f>
        <v>Planning</v>
      </c>
      <c r="E3202" s="895"/>
      <c r="F3202" s="895"/>
      <c r="G3202" s="895"/>
      <c r="H3202" s="895"/>
      <c r="I3202" s="896"/>
    </row>
    <row r="3203" spans="3:9" ht="15.6" thickBot="1">
      <c r="C3203" s="125" t="s">
        <v>1732</v>
      </c>
      <c r="D3203" s="894" t="str">
        <f>VLOOKUP(C3203,'AOP Pillar 2'!$F$12:$I$4251,3,FALSE)</f>
        <v>Cost Items</v>
      </c>
      <c r="E3203" s="895"/>
      <c r="F3203" s="895"/>
      <c r="G3203" s="895"/>
      <c r="H3203" s="895"/>
      <c r="I3203" s="896"/>
    </row>
    <row r="3204" spans="3:9" ht="16.2" thickBot="1">
      <c r="D3204" s="325" t="s">
        <v>1141</v>
      </c>
      <c r="E3204" s="326" t="s">
        <v>1142</v>
      </c>
      <c r="F3204" s="326" t="s">
        <v>1143</v>
      </c>
      <c r="G3204" s="326" t="s">
        <v>1144</v>
      </c>
      <c r="H3204" s="346" t="s">
        <v>1145</v>
      </c>
      <c r="I3204" s="346" t="s">
        <v>1146</v>
      </c>
    </row>
    <row r="3205" spans="3:9" ht="28.8">
      <c r="D3205" s="328" t="s">
        <v>1148</v>
      </c>
      <c r="E3205" s="329">
        <v>4</v>
      </c>
      <c r="F3205" s="330">
        <v>4</v>
      </c>
      <c r="G3205" s="331">
        <v>2</v>
      </c>
      <c r="H3205" s="347">
        <f>IFERROR(VLOOKUP(D3205,#REF!,2,FALSE),0)*E3205*F3205*G3205</f>
        <v>0</v>
      </c>
      <c r="I3205" s="348" t="str">
        <f>IF(D3205="","",CONCATENATE(D3205," ","@"," ",IFERROR(VLOOKUP(D3205,#REF!,2,FALSE),0),"/","ünit"," ","x"," ",E3205," ","ünits"," ","x"," ",F3205," ","days"," ","x"," ",G3205))</f>
        <v>Lead Consultant @ 0/ünit x 4 ünits x 4 days x 2</v>
      </c>
    </row>
    <row r="3206" spans="3:9" ht="15">
      <c r="D3206" s="328"/>
      <c r="E3206" s="334"/>
      <c r="F3206" s="330"/>
      <c r="G3206" s="331"/>
      <c r="H3206" s="347">
        <f>IFERROR(VLOOKUP(D3206,#REF!,2,FALSE),0)*E3206*F3206*G3206</f>
        <v>0</v>
      </c>
      <c r="I3206" s="348" t="str">
        <f>IF(D3206="","",CONCATENATE(D3206," ","@"," ",IFERROR(VLOOKUP(D3206,#REF!,2,FALSE),0),"/","ünit"," ","x"," ",E3206," ","ünits"," ","x"," ",F3206," ","days"," ","x"," ",G3206))</f>
        <v/>
      </c>
    </row>
    <row r="3207" spans="3:9" ht="15">
      <c r="D3207" s="328"/>
      <c r="E3207" s="329"/>
      <c r="F3207" s="330"/>
      <c r="G3207" s="331"/>
      <c r="H3207" s="347">
        <f>IFERROR(VLOOKUP(D3207,#REF!,2,FALSE),0)*E3207*F3207*G3207</f>
        <v>0</v>
      </c>
      <c r="I3207" s="348" t="str">
        <f>IF(D3207="","",CONCATENATE(D3207," ","@"," ",IFERROR(VLOOKUP(D3207,#REF!,2,FALSE),0),"/","ünit"," ","x"," ",E3207," ","ünits"," ","x"," ",F3207," ","days"," ","x"," ",G3207))</f>
        <v/>
      </c>
    </row>
    <row r="3208" spans="3:9" ht="15">
      <c r="D3208" s="328"/>
      <c r="E3208" s="334"/>
      <c r="F3208" s="330"/>
      <c r="G3208" s="331"/>
      <c r="H3208" s="347">
        <f>IFERROR(VLOOKUP(D3208,#REF!,2,FALSE),0)*E3208*F3208*G3208</f>
        <v>0</v>
      </c>
      <c r="I3208" s="348" t="str">
        <f>IF(D3208="","",CONCATENATE(D3208," ","@"," ",IFERROR(VLOOKUP(D3208,#REF!,2,FALSE),0),"/","ünit"," ","x"," ",E3208," ","ünits"," ","x"," ",F3208," ","days"," ","x"," ",G3208))</f>
        <v/>
      </c>
    </row>
    <row r="3209" spans="3:9" ht="15">
      <c r="D3209" s="328"/>
      <c r="E3209" s="329"/>
      <c r="F3209" s="330"/>
      <c r="G3209" s="331"/>
      <c r="H3209" s="347">
        <f>IFERROR(VLOOKUP(D3209,#REF!,2,FALSE),0)*E3209*F3209*G3209</f>
        <v>0</v>
      </c>
      <c r="I3209" s="348" t="str">
        <f>IF(D3209="","",CONCATENATE(D3209," ","@"," ",IFERROR(VLOOKUP(D3209,#REF!,2,FALSE),0),"/","ünit"," ","x"," ",E3209," ","ünits"," ","x"," ",F3209," ","days"," ","x"," ",G3209))</f>
        <v/>
      </c>
    </row>
    <row r="3210" spans="3:9" ht="15">
      <c r="D3210" s="328"/>
      <c r="E3210" s="334"/>
      <c r="F3210" s="330"/>
      <c r="G3210" s="331"/>
      <c r="H3210" s="347">
        <f>IFERROR(VLOOKUP(D3210,#REF!,2,FALSE),0)*E3210*F3210*G3210</f>
        <v>0</v>
      </c>
      <c r="I3210" s="348" t="str">
        <f>IF(D3210="","",CONCATENATE(D3210," ","@"," ",IFERROR(VLOOKUP(D3210,#REF!,2,FALSE),0),"/","ünit"," ","x"," ",E3210," ","ünits"," ","x"," ",F3210," ","days"," ","x"," ",G3210))</f>
        <v/>
      </c>
    </row>
    <row r="3211" spans="3:9" ht="15">
      <c r="D3211" s="328"/>
      <c r="E3211" s="329"/>
      <c r="F3211" s="330"/>
      <c r="G3211" s="331"/>
      <c r="H3211" s="347">
        <f>IFERROR(VLOOKUP(D3211,#REF!,2,FALSE),0)*E3211*F3211*G3211</f>
        <v>0</v>
      </c>
      <c r="I3211" s="348" t="str">
        <f>IF(D3211="","",CONCATENATE(D3211," ","@"," ",IFERROR(VLOOKUP(D3211,#REF!,2,FALSE),0),"/","ünit"," ","x"," ",E3211," ","ünits"," ","x"," ",F3211," ","days"," ","x"," ",G3211))</f>
        <v/>
      </c>
    </row>
    <row r="3212" spans="3:9" ht="15">
      <c r="D3212" s="328"/>
      <c r="E3212" s="334"/>
      <c r="F3212" s="330"/>
      <c r="G3212" s="331"/>
      <c r="H3212" s="347">
        <f>IFERROR(VLOOKUP(D3212,#REF!,2,FALSE),0)*E3212*F3212*G3212</f>
        <v>0</v>
      </c>
      <c r="I3212" s="348" t="str">
        <f>IF(D3212="","",CONCATENATE(D3212," ","@"," ",IFERROR(VLOOKUP(D3212,#REF!,2,FALSE),0),"/","ünit"," ","x"," ",E3212," ","ünits"," ","x"," ",F3212," ","days"," ","x"," ",G3212))</f>
        <v/>
      </c>
    </row>
    <row r="3213" spans="3:9" ht="15">
      <c r="D3213" s="328"/>
      <c r="E3213" s="329"/>
      <c r="F3213" s="330"/>
      <c r="G3213" s="331"/>
      <c r="H3213" s="347">
        <f>IFERROR(VLOOKUP(D3213,#REF!,2,FALSE),0)*E3213*F3213*G3213</f>
        <v>0</v>
      </c>
      <c r="I3213" s="348" t="str">
        <f>IF(D3213="","",CONCATENATE(D3213," ","@"," ",IFERROR(VLOOKUP(D3213,#REF!,2,FALSE),0),"/","ünit"," ","x"," ",E3213," ","ünits"," ","x"," ",F3213," ","days"," ","x"," ",G3213))</f>
        <v/>
      </c>
    </row>
    <row r="3214" spans="3:9" ht="15.6" thickBot="1">
      <c r="D3214" s="328"/>
      <c r="E3214" s="334"/>
      <c r="F3214" s="330"/>
      <c r="G3214" s="331"/>
      <c r="H3214" s="347">
        <f>IFERROR(VLOOKUP(D3214,#REF!,2,FALSE),0)*E3214*F3214*G3214</f>
        <v>0</v>
      </c>
      <c r="I3214" s="348" t="str">
        <f>IF(D3214="","",CONCATENATE(D3214," ","@"," ",IFERROR(VLOOKUP(D3214,#REF!,2,FALSE),0),"/","ünit"," ","x"," ",E3214," ","ünits"," ","x"," ",F3214," ","days"," ","x"," ",G3214))</f>
        <v/>
      </c>
    </row>
    <row r="3215" spans="3:9" ht="16.2" thickBot="1">
      <c r="D3215" s="335" t="s">
        <v>1147</v>
      </c>
      <c r="E3215" s="336"/>
      <c r="F3215" s="337"/>
      <c r="G3215" s="337"/>
      <c r="H3215" s="349">
        <f>SUM(H3205:H3214)</f>
        <v>0</v>
      </c>
      <c r="I3215" s="350"/>
    </row>
    <row r="3216" spans="3:9" ht="15" thickBot="1"/>
    <row r="3217" spans="3:9" ht="15.6" thickBot="1">
      <c r="C3217" s="125" t="s">
        <v>1736</v>
      </c>
      <c r="D3217" s="894" t="str">
        <f>VLOOKUP(C3217,'AOP Pillar 2'!$F$12:$G$4251,2,FALSE)</f>
        <v>Dessemination</v>
      </c>
      <c r="E3217" s="895"/>
      <c r="F3217" s="895"/>
      <c r="G3217" s="895"/>
      <c r="H3217" s="895"/>
      <c r="I3217" s="896"/>
    </row>
    <row r="3218" spans="3:9" ht="15.6" thickBot="1">
      <c r="C3218" s="125" t="s">
        <v>1736</v>
      </c>
      <c r="D3218" s="894" t="str">
        <f>VLOOKUP(C3218,'AOP Pillar 2'!$F$12:$I$4251,3,FALSE)</f>
        <v>Cost Items</v>
      </c>
      <c r="E3218" s="895"/>
      <c r="F3218" s="895"/>
      <c r="G3218" s="895"/>
      <c r="H3218" s="895"/>
      <c r="I3218" s="896"/>
    </row>
    <row r="3219" spans="3:9" ht="16.2" thickBot="1">
      <c r="D3219" s="325" t="s">
        <v>1141</v>
      </c>
      <c r="E3219" s="326" t="s">
        <v>1142</v>
      </c>
      <c r="F3219" s="326" t="s">
        <v>1143</v>
      </c>
      <c r="G3219" s="326" t="s">
        <v>1144</v>
      </c>
      <c r="H3219" s="346" t="s">
        <v>1145</v>
      </c>
      <c r="I3219" s="346" t="s">
        <v>1146</v>
      </c>
    </row>
    <row r="3220" spans="3:9" ht="28.8">
      <c r="D3220" s="328" t="s">
        <v>1148</v>
      </c>
      <c r="E3220" s="329">
        <v>4</v>
      </c>
      <c r="F3220" s="330">
        <v>4</v>
      </c>
      <c r="G3220" s="331">
        <v>2</v>
      </c>
      <c r="H3220" s="347">
        <f>IFERROR(VLOOKUP(D3220,#REF!,2,FALSE),0)*E3220*F3220*G3220</f>
        <v>0</v>
      </c>
      <c r="I3220" s="348" t="str">
        <f>IF(D3220="","",CONCATENATE(D3220," ","@"," ",IFERROR(VLOOKUP(D3220,#REF!,2,FALSE),0),"/","ünit"," ","x"," ",E3220," ","ünits"," ","x"," ",F3220," ","days"," ","x"," ",G3220))</f>
        <v>Lead Consultant @ 0/ünit x 4 ünits x 4 days x 2</v>
      </c>
    </row>
    <row r="3221" spans="3:9" ht="15">
      <c r="D3221" s="328"/>
      <c r="E3221" s="334"/>
      <c r="F3221" s="330"/>
      <c r="G3221" s="331"/>
      <c r="H3221" s="347">
        <f>IFERROR(VLOOKUP(D3221,#REF!,2,FALSE),0)*E3221*F3221*G3221</f>
        <v>0</v>
      </c>
      <c r="I3221" s="348" t="str">
        <f>IF(D3221="","",CONCATENATE(D3221," ","@"," ",IFERROR(VLOOKUP(D3221,#REF!,2,FALSE),0),"/","ünit"," ","x"," ",E3221," ","ünits"," ","x"," ",F3221," ","days"," ","x"," ",G3221))</f>
        <v/>
      </c>
    </row>
    <row r="3222" spans="3:9" ht="15">
      <c r="D3222" s="328"/>
      <c r="E3222" s="329"/>
      <c r="F3222" s="330"/>
      <c r="G3222" s="331"/>
      <c r="H3222" s="347">
        <f>IFERROR(VLOOKUP(D3222,#REF!,2,FALSE),0)*E3222*F3222*G3222</f>
        <v>0</v>
      </c>
      <c r="I3222" s="348" t="str">
        <f>IF(D3222="","",CONCATENATE(D3222," ","@"," ",IFERROR(VLOOKUP(D3222,#REF!,2,FALSE),0),"/","ünit"," ","x"," ",E3222," ","ünits"," ","x"," ",F3222," ","days"," ","x"," ",G3222))</f>
        <v/>
      </c>
    </row>
    <row r="3223" spans="3:9" ht="15">
      <c r="D3223" s="328"/>
      <c r="E3223" s="334"/>
      <c r="F3223" s="330"/>
      <c r="G3223" s="331"/>
      <c r="H3223" s="347">
        <f>IFERROR(VLOOKUP(D3223,#REF!,2,FALSE),0)*E3223*F3223*G3223</f>
        <v>0</v>
      </c>
      <c r="I3223" s="348" t="str">
        <f>IF(D3223="","",CONCATENATE(D3223," ","@"," ",IFERROR(VLOOKUP(D3223,#REF!,2,FALSE),0),"/","ünit"," ","x"," ",E3223," ","ünits"," ","x"," ",F3223," ","days"," ","x"," ",G3223))</f>
        <v/>
      </c>
    </row>
    <row r="3224" spans="3:9" ht="15">
      <c r="D3224" s="328"/>
      <c r="E3224" s="329"/>
      <c r="F3224" s="330"/>
      <c r="G3224" s="331"/>
      <c r="H3224" s="347">
        <f>IFERROR(VLOOKUP(D3224,#REF!,2,FALSE),0)*E3224*F3224*G3224</f>
        <v>0</v>
      </c>
      <c r="I3224" s="348" t="str">
        <f>IF(D3224="","",CONCATENATE(D3224," ","@"," ",IFERROR(VLOOKUP(D3224,#REF!,2,FALSE),0),"/","ünit"," ","x"," ",E3224," ","ünits"," ","x"," ",F3224," ","days"," ","x"," ",G3224))</f>
        <v/>
      </c>
    </row>
    <row r="3225" spans="3:9" ht="15">
      <c r="D3225" s="328"/>
      <c r="E3225" s="334"/>
      <c r="F3225" s="330"/>
      <c r="G3225" s="331"/>
      <c r="H3225" s="347">
        <f>IFERROR(VLOOKUP(D3225,#REF!,2,FALSE),0)*E3225*F3225*G3225</f>
        <v>0</v>
      </c>
      <c r="I3225" s="348" t="str">
        <f>IF(D3225="","",CONCATENATE(D3225," ","@"," ",IFERROR(VLOOKUP(D3225,#REF!,2,FALSE),0),"/","ünit"," ","x"," ",E3225," ","ünits"," ","x"," ",F3225," ","days"," ","x"," ",G3225))</f>
        <v/>
      </c>
    </row>
    <row r="3226" spans="3:9" ht="15">
      <c r="D3226" s="328"/>
      <c r="E3226" s="329"/>
      <c r="F3226" s="330"/>
      <c r="G3226" s="331"/>
      <c r="H3226" s="347">
        <f>IFERROR(VLOOKUP(D3226,#REF!,2,FALSE),0)*E3226*F3226*G3226</f>
        <v>0</v>
      </c>
      <c r="I3226" s="348" t="str">
        <f>IF(D3226="","",CONCATENATE(D3226," ","@"," ",IFERROR(VLOOKUP(D3226,#REF!,2,FALSE),0),"/","ünit"," ","x"," ",E3226," ","ünits"," ","x"," ",F3226," ","days"," ","x"," ",G3226))</f>
        <v/>
      </c>
    </row>
    <row r="3227" spans="3:9" ht="15">
      <c r="D3227" s="328"/>
      <c r="E3227" s="334"/>
      <c r="F3227" s="330"/>
      <c r="G3227" s="331"/>
      <c r="H3227" s="347">
        <f>IFERROR(VLOOKUP(D3227,#REF!,2,FALSE),0)*E3227*F3227*G3227</f>
        <v>0</v>
      </c>
      <c r="I3227" s="348" t="str">
        <f>IF(D3227="","",CONCATENATE(D3227," ","@"," ",IFERROR(VLOOKUP(D3227,#REF!,2,FALSE),0),"/","ünit"," ","x"," ",E3227," ","ünits"," ","x"," ",F3227," ","days"," ","x"," ",G3227))</f>
        <v/>
      </c>
    </row>
    <row r="3228" spans="3:9" ht="15">
      <c r="D3228" s="328"/>
      <c r="E3228" s="329"/>
      <c r="F3228" s="330"/>
      <c r="G3228" s="331"/>
      <c r="H3228" s="347">
        <f>IFERROR(VLOOKUP(D3228,#REF!,2,FALSE),0)*E3228*F3228*G3228</f>
        <v>0</v>
      </c>
      <c r="I3228" s="348" t="str">
        <f>IF(D3228="","",CONCATENATE(D3228," ","@"," ",IFERROR(VLOOKUP(D3228,#REF!,2,FALSE),0),"/","ünit"," ","x"," ",E3228," ","ünits"," ","x"," ",F3228," ","days"," ","x"," ",G3228))</f>
        <v/>
      </c>
    </row>
    <row r="3229" spans="3:9" ht="15.6" thickBot="1">
      <c r="D3229" s="328"/>
      <c r="E3229" s="334"/>
      <c r="F3229" s="330"/>
      <c r="G3229" s="331"/>
      <c r="H3229" s="347">
        <f>IFERROR(VLOOKUP(D3229,#REF!,2,FALSE),0)*E3229*F3229*G3229</f>
        <v>0</v>
      </c>
      <c r="I3229" s="348" t="str">
        <f>IF(D3229="","",CONCATENATE(D3229," ","@"," ",IFERROR(VLOOKUP(D3229,#REF!,2,FALSE),0),"/","ünit"," ","x"," ",E3229," ","ünits"," ","x"," ",F3229," ","days"," ","x"," ",G3229))</f>
        <v/>
      </c>
    </row>
    <row r="3230" spans="3:9" ht="16.2" thickBot="1">
      <c r="D3230" s="335" t="s">
        <v>1147</v>
      </c>
      <c r="E3230" s="336"/>
      <c r="F3230" s="337"/>
      <c r="G3230" s="337"/>
      <c r="H3230" s="349">
        <f>SUM(H3220:H3229)</f>
        <v>0</v>
      </c>
      <c r="I3230" s="350"/>
    </row>
    <row r="3231" spans="3:9" ht="16.2" thickBot="1">
      <c r="D3231" s="340"/>
      <c r="E3231" s="341"/>
      <c r="F3231" s="342"/>
      <c r="G3231" s="341"/>
      <c r="H3231" s="341"/>
      <c r="I3231" s="344"/>
    </row>
    <row r="3232" spans="3:9" ht="15.6" thickBot="1">
      <c r="C3232" s="125" t="s">
        <v>1737</v>
      </c>
      <c r="D3232" s="894" t="str">
        <f>VLOOKUP(C3232,'AOP Pillar 2'!$F$12:$G$4251,2,FALSE)</f>
        <v>Develop</v>
      </c>
      <c r="E3232" s="895"/>
      <c r="F3232" s="895"/>
      <c r="G3232" s="895"/>
      <c r="H3232" s="895"/>
      <c r="I3232" s="896"/>
    </row>
    <row r="3233" spans="3:9" ht="15.6" thickBot="1">
      <c r="C3233" s="125" t="s">
        <v>1737</v>
      </c>
      <c r="D3233" s="894" t="str">
        <f>VLOOKUP(C3233,'AOP Pillar 2'!$F$12:$I$4251,3,FALSE)</f>
        <v>Cost Items</v>
      </c>
      <c r="E3233" s="895"/>
      <c r="F3233" s="895"/>
      <c r="G3233" s="895"/>
      <c r="H3233" s="895"/>
      <c r="I3233" s="896"/>
    </row>
    <row r="3234" spans="3:9" ht="16.2" thickBot="1">
      <c r="D3234" s="325" t="s">
        <v>1141</v>
      </c>
      <c r="E3234" s="326" t="s">
        <v>1142</v>
      </c>
      <c r="F3234" s="326" t="s">
        <v>1143</v>
      </c>
      <c r="G3234" s="326" t="s">
        <v>1144</v>
      </c>
      <c r="H3234" s="346" t="s">
        <v>1145</v>
      </c>
      <c r="I3234" s="346" t="s">
        <v>1146</v>
      </c>
    </row>
    <row r="3235" spans="3:9" ht="28.8">
      <c r="D3235" s="328" t="s">
        <v>1148</v>
      </c>
      <c r="E3235" s="329">
        <v>4</v>
      </c>
      <c r="F3235" s="330">
        <v>4</v>
      </c>
      <c r="G3235" s="331">
        <v>2</v>
      </c>
      <c r="H3235" s="347">
        <f>IFERROR(VLOOKUP(D3235,#REF!,2,FALSE),0)*E3235*F3235*G3235</f>
        <v>0</v>
      </c>
      <c r="I3235" s="348" t="str">
        <f>IF(D3235="","",CONCATENATE(D3235," ","@"," ",IFERROR(VLOOKUP(D3235,#REF!,2,FALSE),0),"/","ünit"," ","x"," ",E3235," ","ünits"," ","x"," ",F3235," ","days"," ","x"," ",G3235))</f>
        <v>Lead Consultant @ 0/ünit x 4 ünits x 4 days x 2</v>
      </c>
    </row>
    <row r="3236" spans="3:9" ht="15">
      <c r="D3236" s="328"/>
      <c r="E3236" s="334"/>
      <c r="F3236" s="330"/>
      <c r="G3236" s="331"/>
      <c r="H3236" s="347">
        <f>IFERROR(VLOOKUP(D3236,#REF!,2,FALSE),0)*E3236*F3236*G3236</f>
        <v>0</v>
      </c>
      <c r="I3236" s="348" t="str">
        <f>IF(D3236="","",CONCATENATE(D3236," ","@"," ",IFERROR(VLOOKUP(D3236,#REF!,2,FALSE),0),"/","ünit"," ","x"," ",E3236," ","ünits"," ","x"," ",F3236," ","days"," ","x"," ",G3236))</f>
        <v/>
      </c>
    </row>
    <row r="3237" spans="3:9" ht="15">
      <c r="D3237" s="328"/>
      <c r="E3237" s="329"/>
      <c r="F3237" s="330"/>
      <c r="G3237" s="331"/>
      <c r="H3237" s="347">
        <f>IFERROR(VLOOKUP(D3237,#REF!,2,FALSE),0)*E3237*F3237*G3237</f>
        <v>0</v>
      </c>
      <c r="I3237" s="348" t="str">
        <f>IF(D3237="","",CONCATENATE(D3237," ","@"," ",IFERROR(VLOOKUP(D3237,#REF!,2,FALSE),0),"/","ünit"," ","x"," ",E3237," ","ünits"," ","x"," ",F3237," ","days"," ","x"," ",G3237))</f>
        <v/>
      </c>
    </row>
    <row r="3238" spans="3:9" ht="15">
      <c r="D3238" s="328"/>
      <c r="E3238" s="334"/>
      <c r="F3238" s="330"/>
      <c r="G3238" s="331"/>
      <c r="H3238" s="347">
        <f>IFERROR(VLOOKUP(D3238,#REF!,2,FALSE),0)*E3238*F3238*G3238</f>
        <v>0</v>
      </c>
      <c r="I3238" s="348" t="str">
        <f>IF(D3238="","",CONCATENATE(D3238," ","@"," ",IFERROR(VLOOKUP(D3238,#REF!,2,FALSE),0),"/","ünit"," ","x"," ",E3238," ","ünits"," ","x"," ",F3238," ","days"," ","x"," ",G3238))</f>
        <v/>
      </c>
    </row>
    <row r="3239" spans="3:9" ht="15">
      <c r="D3239" s="328"/>
      <c r="E3239" s="329"/>
      <c r="F3239" s="330"/>
      <c r="G3239" s="331"/>
      <c r="H3239" s="347">
        <f>IFERROR(VLOOKUP(D3239,#REF!,2,FALSE),0)*E3239*F3239*G3239</f>
        <v>0</v>
      </c>
      <c r="I3239" s="348" t="str">
        <f>IF(D3239="","",CONCATENATE(D3239," ","@"," ",IFERROR(VLOOKUP(D3239,#REF!,2,FALSE),0),"/","ünit"," ","x"," ",E3239," ","ünits"," ","x"," ",F3239," ","days"," ","x"," ",G3239))</f>
        <v/>
      </c>
    </row>
    <row r="3240" spans="3:9" ht="15">
      <c r="D3240" s="328"/>
      <c r="E3240" s="334"/>
      <c r="F3240" s="330"/>
      <c r="G3240" s="331"/>
      <c r="H3240" s="347">
        <f>IFERROR(VLOOKUP(D3240,#REF!,2,FALSE),0)*E3240*F3240*G3240</f>
        <v>0</v>
      </c>
      <c r="I3240" s="348" t="str">
        <f>IF(D3240="","",CONCATENATE(D3240," ","@"," ",IFERROR(VLOOKUP(D3240,#REF!,2,FALSE),0),"/","ünit"," ","x"," ",E3240," ","ünits"," ","x"," ",F3240," ","days"," ","x"," ",G3240))</f>
        <v/>
      </c>
    </row>
    <row r="3241" spans="3:9" ht="15">
      <c r="D3241" s="328"/>
      <c r="E3241" s="329"/>
      <c r="F3241" s="330"/>
      <c r="G3241" s="331"/>
      <c r="H3241" s="347">
        <f>IFERROR(VLOOKUP(D3241,#REF!,2,FALSE),0)*E3241*F3241*G3241</f>
        <v>0</v>
      </c>
      <c r="I3241" s="348" t="str">
        <f>IF(D3241="","",CONCATENATE(D3241," ","@"," ",IFERROR(VLOOKUP(D3241,#REF!,2,FALSE),0),"/","ünit"," ","x"," ",E3241," ","ünits"," ","x"," ",F3241," ","days"," ","x"," ",G3241))</f>
        <v/>
      </c>
    </row>
    <row r="3242" spans="3:9" ht="15">
      <c r="D3242" s="328"/>
      <c r="E3242" s="334"/>
      <c r="F3242" s="330"/>
      <c r="G3242" s="331"/>
      <c r="H3242" s="347">
        <f>IFERROR(VLOOKUP(D3242,#REF!,2,FALSE),0)*E3242*F3242*G3242</f>
        <v>0</v>
      </c>
      <c r="I3242" s="348" t="str">
        <f>IF(D3242="","",CONCATENATE(D3242," ","@"," ",IFERROR(VLOOKUP(D3242,#REF!,2,FALSE),0),"/","ünit"," ","x"," ",E3242," ","ünits"," ","x"," ",F3242," ","days"," ","x"," ",G3242))</f>
        <v/>
      </c>
    </row>
    <row r="3243" spans="3:9" ht="15">
      <c r="D3243" s="328"/>
      <c r="E3243" s="329"/>
      <c r="F3243" s="330"/>
      <c r="G3243" s="331"/>
      <c r="H3243" s="347">
        <f>IFERROR(VLOOKUP(D3243,#REF!,2,FALSE),0)*E3243*F3243*G3243</f>
        <v>0</v>
      </c>
      <c r="I3243" s="348" t="str">
        <f>IF(D3243="","",CONCATENATE(D3243," ","@"," ",IFERROR(VLOOKUP(D3243,#REF!,2,FALSE),0),"/","ünit"," ","x"," ",E3243," ","ünits"," ","x"," ",F3243," ","days"," ","x"," ",G3243))</f>
        <v/>
      </c>
    </row>
    <row r="3244" spans="3:9" ht="15.6" thickBot="1">
      <c r="D3244" s="328"/>
      <c r="E3244" s="334"/>
      <c r="F3244" s="330"/>
      <c r="G3244" s="331"/>
      <c r="H3244" s="347">
        <f>IFERROR(VLOOKUP(D3244,#REF!,2,FALSE),0)*E3244*F3244*G3244</f>
        <v>0</v>
      </c>
      <c r="I3244" s="348" t="str">
        <f>IF(D3244="","",CONCATENATE(D3244," ","@"," ",IFERROR(VLOOKUP(D3244,#REF!,2,FALSE),0),"/","ünit"," ","x"," ",E3244," ","ünits"," ","x"," ",F3244," ","days"," ","x"," ",G3244))</f>
        <v/>
      </c>
    </row>
    <row r="3245" spans="3:9" ht="16.2" thickBot="1">
      <c r="D3245" s="335" t="s">
        <v>1147</v>
      </c>
      <c r="E3245" s="336"/>
      <c r="F3245" s="337"/>
      <c r="G3245" s="337"/>
      <c r="H3245" s="349">
        <f>SUM(H3235:H3244)</f>
        <v>0</v>
      </c>
      <c r="I3245" s="350"/>
    </row>
    <row r="3246" spans="3:9" ht="16.2" thickBot="1">
      <c r="D3246" s="340"/>
      <c r="E3246" s="342"/>
      <c r="F3246" s="341"/>
      <c r="G3246" s="341"/>
      <c r="H3246" s="271"/>
      <c r="I3246" s="271"/>
    </row>
    <row r="3247" spans="3:9" ht="30.75" customHeight="1" thickBot="1">
      <c r="C3247" s="364" t="s">
        <v>75</v>
      </c>
      <c r="D3247" s="897" t="str">
        <f>VLOOKUP(C3247,'AOP Pillar 2'!$C$9:$E$4251,2,FALSE)</f>
        <v xml:space="preserve"> Promote oral health focused research and information system in order to ensure that oral health policies, decisions and practice are evidence based;</v>
      </c>
      <c r="E3247" s="898"/>
      <c r="F3247" s="898"/>
      <c r="G3247" s="898"/>
      <c r="H3247" s="898"/>
      <c r="I3247" s="899"/>
    </row>
    <row r="3248" spans="3:9" ht="15" thickBot="1"/>
    <row r="3249" spans="3:9" ht="15.6" thickBot="1">
      <c r="C3249" s="125" t="s">
        <v>1742</v>
      </c>
      <c r="D3249" s="894" t="str">
        <f>VLOOKUP(C3249,'AOP Pillar 2'!$F$12:$G$4251,2,FALSE)</f>
        <v>Workshop</v>
      </c>
      <c r="E3249" s="895"/>
      <c r="F3249" s="895"/>
      <c r="G3249" s="895"/>
      <c r="H3249" s="895"/>
      <c r="I3249" s="896"/>
    </row>
    <row r="3250" spans="3:9" ht="15.6" thickBot="1">
      <c r="C3250" s="125" t="s">
        <v>1742</v>
      </c>
      <c r="D3250" s="894" t="str">
        <f>VLOOKUP(C3250,'AOP Pillar 2'!$F$12:$I$4251,3,FALSE)</f>
        <v>Cost Items</v>
      </c>
      <c r="E3250" s="895"/>
      <c r="F3250" s="895"/>
      <c r="G3250" s="895"/>
      <c r="H3250" s="895"/>
      <c r="I3250" s="896"/>
    </row>
    <row r="3251" spans="3:9" ht="16.2" thickBot="1">
      <c r="D3251" s="325" t="s">
        <v>1141</v>
      </c>
      <c r="E3251" s="326" t="s">
        <v>1142</v>
      </c>
      <c r="F3251" s="326" t="s">
        <v>1143</v>
      </c>
      <c r="G3251" s="326" t="s">
        <v>1144</v>
      </c>
      <c r="H3251" s="346" t="s">
        <v>1145</v>
      </c>
      <c r="I3251" s="346" t="s">
        <v>1146</v>
      </c>
    </row>
    <row r="3252" spans="3:9" ht="28.8">
      <c r="D3252" s="328" t="s">
        <v>1148</v>
      </c>
      <c r="E3252" s="329">
        <v>4</v>
      </c>
      <c r="F3252" s="330">
        <v>4</v>
      </c>
      <c r="G3252" s="331">
        <v>2</v>
      </c>
      <c r="H3252" s="347">
        <f>IFERROR(VLOOKUP(D3252,#REF!,2,FALSE),0)*E3252*F3252*G3252</f>
        <v>0</v>
      </c>
      <c r="I3252" s="348" t="str">
        <f>IF(D3252="","",CONCATENATE(D3252," ","@"," ",IFERROR(VLOOKUP(D3252,#REF!,2,FALSE),0),"/","ünit"," ","x"," ",E3252," ","ünits"," ","x"," ",F3252," ","days"," ","x"," ",G3252))</f>
        <v>Lead Consultant @ 0/ünit x 4 ünits x 4 days x 2</v>
      </c>
    </row>
    <row r="3253" spans="3:9" ht="15">
      <c r="D3253" s="328"/>
      <c r="E3253" s="334"/>
      <c r="F3253" s="330"/>
      <c r="G3253" s="331"/>
      <c r="H3253" s="347">
        <f>IFERROR(VLOOKUP(D3253,#REF!,2,FALSE),0)*E3253*F3253*G3253</f>
        <v>0</v>
      </c>
      <c r="I3253" s="348" t="str">
        <f>IF(D3253="","",CONCATENATE(D3253," ","@"," ",IFERROR(VLOOKUP(D3253,#REF!,2,FALSE),0),"/","ünit"," ","x"," ",E3253," ","ünits"," ","x"," ",F3253," ","days"," ","x"," ",G3253))</f>
        <v/>
      </c>
    </row>
    <row r="3254" spans="3:9" ht="15">
      <c r="D3254" s="328"/>
      <c r="E3254" s="329"/>
      <c r="F3254" s="330"/>
      <c r="G3254" s="331"/>
      <c r="H3254" s="347">
        <f>IFERROR(VLOOKUP(D3254,#REF!,2,FALSE),0)*E3254*F3254*G3254</f>
        <v>0</v>
      </c>
      <c r="I3254" s="348" t="str">
        <f>IF(D3254="","",CONCATENATE(D3254," ","@"," ",IFERROR(VLOOKUP(D3254,#REF!,2,FALSE),0),"/","ünit"," ","x"," ",E3254," ","ünits"," ","x"," ",F3254," ","days"," ","x"," ",G3254))</f>
        <v/>
      </c>
    </row>
    <row r="3255" spans="3:9" ht="15">
      <c r="D3255" s="328"/>
      <c r="E3255" s="334"/>
      <c r="F3255" s="330"/>
      <c r="G3255" s="331"/>
      <c r="H3255" s="347">
        <f>IFERROR(VLOOKUP(D3255,#REF!,2,FALSE),0)*E3255*F3255*G3255</f>
        <v>0</v>
      </c>
      <c r="I3255" s="348" t="str">
        <f>IF(D3255="","",CONCATENATE(D3255," ","@"," ",IFERROR(VLOOKUP(D3255,#REF!,2,FALSE),0),"/","ünit"," ","x"," ",E3255," ","ünits"," ","x"," ",F3255," ","days"," ","x"," ",G3255))</f>
        <v/>
      </c>
    </row>
    <row r="3256" spans="3:9" ht="15">
      <c r="D3256" s="328"/>
      <c r="E3256" s="329"/>
      <c r="F3256" s="330"/>
      <c r="G3256" s="331"/>
      <c r="H3256" s="347">
        <f>IFERROR(VLOOKUP(D3256,#REF!,2,FALSE),0)*E3256*F3256*G3256</f>
        <v>0</v>
      </c>
      <c r="I3256" s="348" t="str">
        <f>IF(D3256="","",CONCATENATE(D3256," ","@"," ",IFERROR(VLOOKUP(D3256,#REF!,2,FALSE),0),"/","ünit"," ","x"," ",E3256," ","ünits"," ","x"," ",F3256," ","days"," ","x"," ",G3256))</f>
        <v/>
      </c>
    </row>
    <row r="3257" spans="3:9" ht="15">
      <c r="D3257" s="328"/>
      <c r="E3257" s="334"/>
      <c r="F3257" s="330"/>
      <c r="G3257" s="331"/>
      <c r="H3257" s="347">
        <f>IFERROR(VLOOKUP(D3257,#REF!,2,FALSE),0)*E3257*F3257*G3257</f>
        <v>0</v>
      </c>
      <c r="I3257" s="348" t="str">
        <f>IF(D3257="","",CONCATENATE(D3257," ","@"," ",IFERROR(VLOOKUP(D3257,#REF!,2,FALSE),0),"/","ünit"," ","x"," ",E3257," ","ünits"," ","x"," ",F3257," ","days"," ","x"," ",G3257))</f>
        <v/>
      </c>
    </row>
    <row r="3258" spans="3:9" ht="15">
      <c r="D3258" s="328"/>
      <c r="E3258" s="329"/>
      <c r="F3258" s="330"/>
      <c r="G3258" s="331"/>
      <c r="H3258" s="347">
        <f>IFERROR(VLOOKUP(D3258,#REF!,2,FALSE),0)*E3258*F3258*G3258</f>
        <v>0</v>
      </c>
      <c r="I3258" s="348" t="str">
        <f>IF(D3258="","",CONCATENATE(D3258," ","@"," ",IFERROR(VLOOKUP(D3258,#REF!,2,FALSE),0),"/","ünit"," ","x"," ",E3258," ","ünits"," ","x"," ",F3258," ","days"," ","x"," ",G3258))</f>
        <v/>
      </c>
    </row>
    <row r="3259" spans="3:9" ht="15">
      <c r="D3259" s="328"/>
      <c r="E3259" s="334"/>
      <c r="F3259" s="330"/>
      <c r="G3259" s="331"/>
      <c r="H3259" s="347">
        <f>IFERROR(VLOOKUP(D3259,#REF!,2,FALSE),0)*E3259*F3259*G3259</f>
        <v>0</v>
      </c>
      <c r="I3259" s="348" t="str">
        <f>IF(D3259="","",CONCATENATE(D3259," ","@"," ",IFERROR(VLOOKUP(D3259,#REF!,2,FALSE),0),"/","ünit"," ","x"," ",E3259," ","ünits"," ","x"," ",F3259," ","days"," ","x"," ",G3259))</f>
        <v/>
      </c>
    </row>
    <row r="3260" spans="3:9" ht="15">
      <c r="D3260" s="328"/>
      <c r="E3260" s="329"/>
      <c r="F3260" s="330"/>
      <c r="G3260" s="331"/>
      <c r="H3260" s="347">
        <f>IFERROR(VLOOKUP(D3260,#REF!,2,FALSE),0)*E3260*F3260*G3260</f>
        <v>0</v>
      </c>
      <c r="I3260" s="348" t="str">
        <f>IF(D3260="","",CONCATENATE(D3260," ","@"," ",IFERROR(VLOOKUP(D3260,#REF!,2,FALSE),0),"/","ünit"," ","x"," ",E3260," ","ünits"," ","x"," ",F3260," ","days"," ","x"," ",G3260))</f>
        <v/>
      </c>
    </row>
    <row r="3261" spans="3:9" ht="15.6" thickBot="1">
      <c r="D3261" s="328"/>
      <c r="E3261" s="334"/>
      <c r="F3261" s="330"/>
      <c r="G3261" s="331"/>
      <c r="H3261" s="347">
        <f>IFERROR(VLOOKUP(D3261,#REF!,2,FALSE),0)*E3261*F3261*G3261</f>
        <v>0</v>
      </c>
      <c r="I3261" s="348" t="str">
        <f>IF(D3261="","",CONCATENATE(D3261," ","@"," ",IFERROR(VLOOKUP(D3261,#REF!,2,FALSE),0),"/","ünit"," ","x"," ",E3261," ","ünits"," ","x"," ",F3261," ","days"," ","x"," ",G3261))</f>
        <v/>
      </c>
    </row>
    <row r="3262" spans="3:9" ht="16.2" thickBot="1">
      <c r="D3262" s="335" t="s">
        <v>1147</v>
      </c>
      <c r="E3262" s="336"/>
      <c r="F3262" s="337"/>
      <c r="G3262" s="337"/>
      <c r="H3262" s="349">
        <f>SUM(H3252:H3261)</f>
        <v>0</v>
      </c>
      <c r="I3262" s="350"/>
    </row>
    <row r="3263" spans="3:9" ht="15" thickBot="1"/>
    <row r="3264" spans="3:9" ht="15.6" thickBot="1">
      <c r="C3264" s="125" t="s">
        <v>1743</v>
      </c>
      <c r="D3264" s="894" t="str">
        <f>VLOOKUP(C3264,'AOP Pillar 2'!$F$12:$G$4251,2,FALSE)</f>
        <v>Planning</v>
      </c>
      <c r="E3264" s="895"/>
      <c r="F3264" s="895"/>
      <c r="G3264" s="895"/>
      <c r="H3264" s="895"/>
      <c r="I3264" s="896"/>
    </row>
    <row r="3265" spans="3:9" ht="15.6" thickBot="1">
      <c r="C3265" s="125" t="s">
        <v>1743</v>
      </c>
      <c r="D3265" s="894" t="str">
        <f>VLOOKUP(C3265,'AOP Pillar 2'!$F$12:$I$4251,3,FALSE)</f>
        <v>Cost Items</v>
      </c>
      <c r="E3265" s="895"/>
      <c r="F3265" s="895"/>
      <c r="G3265" s="895"/>
      <c r="H3265" s="895"/>
      <c r="I3265" s="896"/>
    </row>
    <row r="3266" spans="3:9" ht="16.2" thickBot="1">
      <c r="D3266" s="325" t="s">
        <v>1141</v>
      </c>
      <c r="E3266" s="326" t="s">
        <v>1142</v>
      </c>
      <c r="F3266" s="326" t="s">
        <v>1143</v>
      </c>
      <c r="G3266" s="326" t="s">
        <v>1144</v>
      </c>
      <c r="H3266" s="346" t="s">
        <v>1145</v>
      </c>
      <c r="I3266" s="346" t="s">
        <v>1146</v>
      </c>
    </row>
    <row r="3267" spans="3:9" ht="28.8">
      <c r="D3267" s="328" t="s">
        <v>1148</v>
      </c>
      <c r="E3267" s="329">
        <v>4</v>
      </c>
      <c r="F3267" s="330">
        <v>4</v>
      </c>
      <c r="G3267" s="331">
        <v>2</v>
      </c>
      <c r="H3267" s="347">
        <f>IFERROR(VLOOKUP(D3267,#REF!,2,FALSE),0)*E3267*F3267*G3267</f>
        <v>0</v>
      </c>
      <c r="I3267" s="348" t="str">
        <f>IF(D3267="","",CONCATENATE(D3267," ","@"," ",IFERROR(VLOOKUP(D3267,#REF!,2,FALSE),0),"/","ünit"," ","x"," ",E3267," ","ünits"," ","x"," ",F3267," ","days"," ","x"," ",G3267))</f>
        <v>Lead Consultant @ 0/ünit x 4 ünits x 4 days x 2</v>
      </c>
    </row>
    <row r="3268" spans="3:9" ht="15">
      <c r="D3268" s="328"/>
      <c r="E3268" s="334"/>
      <c r="F3268" s="330"/>
      <c r="G3268" s="331"/>
      <c r="H3268" s="347">
        <f>IFERROR(VLOOKUP(D3268,#REF!,2,FALSE),0)*E3268*F3268*G3268</f>
        <v>0</v>
      </c>
      <c r="I3268" s="348" t="str">
        <f>IF(D3268="","",CONCATENATE(D3268," ","@"," ",IFERROR(VLOOKUP(D3268,#REF!,2,FALSE),0),"/","ünit"," ","x"," ",E3268," ","ünits"," ","x"," ",F3268," ","days"," ","x"," ",G3268))</f>
        <v/>
      </c>
    </row>
    <row r="3269" spans="3:9" ht="15">
      <c r="D3269" s="328"/>
      <c r="E3269" s="329"/>
      <c r="F3269" s="330"/>
      <c r="G3269" s="331"/>
      <c r="H3269" s="347">
        <f>IFERROR(VLOOKUP(D3269,#REF!,2,FALSE),0)*E3269*F3269*G3269</f>
        <v>0</v>
      </c>
      <c r="I3269" s="348" t="str">
        <f>IF(D3269="","",CONCATENATE(D3269," ","@"," ",IFERROR(VLOOKUP(D3269,#REF!,2,FALSE),0),"/","ünit"," ","x"," ",E3269," ","ünits"," ","x"," ",F3269," ","days"," ","x"," ",G3269))</f>
        <v/>
      </c>
    </row>
    <row r="3270" spans="3:9" ht="15">
      <c r="D3270" s="328"/>
      <c r="E3270" s="334"/>
      <c r="F3270" s="330"/>
      <c r="G3270" s="331"/>
      <c r="H3270" s="347">
        <f>IFERROR(VLOOKUP(D3270,#REF!,2,FALSE),0)*E3270*F3270*G3270</f>
        <v>0</v>
      </c>
      <c r="I3270" s="348" t="str">
        <f>IF(D3270="","",CONCATENATE(D3270," ","@"," ",IFERROR(VLOOKUP(D3270,#REF!,2,FALSE),0),"/","ünit"," ","x"," ",E3270," ","ünits"," ","x"," ",F3270," ","days"," ","x"," ",G3270))</f>
        <v/>
      </c>
    </row>
    <row r="3271" spans="3:9" ht="15">
      <c r="D3271" s="328"/>
      <c r="E3271" s="329"/>
      <c r="F3271" s="330"/>
      <c r="G3271" s="331"/>
      <c r="H3271" s="347">
        <f>IFERROR(VLOOKUP(D3271,#REF!,2,FALSE),0)*E3271*F3271*G3271</f>
        <v>0</v>
      </c>
      <c r="I3271" s="348" t="str">
        <f>IF(D3271="","",CONCATENATE(D3271," ","@"," ",IFERROR(VLOOKUP(D3271,#REF!,2,FALSE),0),"/","ünit"," ","x"," ",E3271," ","ünits"," ","x"," ",F3271," ","days"," ","x"," ",G3271))</f>
        <v/>
      </c>
    </row>
    <row r="3272" spans="3:9" ht="15">
      <c r="D3272" s="328"/>
      <c r="E3272" s="334"/>
      <c r="F3272" s="330"/>
      <c r="G3272" s="331"/>
      <c r="H3272" s="347">
        <f>IFERROR(VLOOKUP(D3272,#REF!,2,FALSE),0)*E3272*F3272*G3272</f>
        <v>0</v>
      </c>
      <c r="I3272" s="348" t="str">
        <f>IF(D3272="","",CONCATENATE(D3272," ","@"," ",IFERROR(VLOOKUP(D3272,#REF!,2,FALSE),0),"/","ünit"," ","x"," ",E3272," ","ünits"," ","x"," ",F3272," ","days"," ","x"," ",G3272))</f>
        <v/>
      </c>
    </row>
    <row r="3273" spans="3:9" ht="15">
      <c r="D3273" s="328"/>
      <c r="E3273" s="329"/>
      <c r="F3273" s="330"/>
      <c r="G3273" s="331"/>
      <c r="H3273" s="347">
        <f>IFERROR(VLOOKUP(D3273,#REF!,2,FALSE),0)*E3273*F3273*G3273</f>
        <v>0</v>
      </c>
      <c r="I3273" s="348" t="str">
        <f>IF(D3273="","",CONCATENATE(D3273," ","@"," ",IFERROR(VLOOKUP(D3273,#REF!,2,FALSE),0),"/","ünit"," ","x"," ",E3273," ","ünits"," ","x"," ",F3273," ","days"," ","x"," ",G3273))</f>
        <v/>
      </c>
    </row>
    <row r="3274" spans="3:9" ht="15">
      <c r="D3274" s="328"/>
      <c r="E3274" s="334"/>
      <c r="F3274" s="330"/>
      <c r="G3274" s="331"/>
      <c r="H3274" s="347">
        <f>IFERROR(VLOOKUP(D3274,#REF!,2,FALSE),0)*E3274*F3274*G3274</f>
        <v>0</v>
      </c>
      <c r="I3274" s="348" t="str">
        <f>IF(D3274="","",CONCATENATE(D3274," ","@"," ",IFERROR(VLOOKUP(D3274,#REF!,2,FALSE),0),"/","ünit"," ","x"," ",E3274," ","ünits"," ","x"," ",F3274," ","days"," ","x"," ",G3274))</f>
        <v/>
      </c>
    </row>
    <row r="3275" spans="3:9" ht="15">
      <c r="D3275" s="328"/>
      <c r="E3275" s="329"/>
      <c r="F3275" s="330"/>
      <c r="G3275" s="331"/>
      <c r="H3275" s="347">
        <f>IFERROR(VLOOKUP(D3275,#REF!,2,FALSE),0)*E3275*F3275*G3275</f>
        <v>0</v>
      </c>
      <c r="I3275" s="348" t="str">
        <f>IF(D3275="","",CONCATENATE(D3275," ","@"," ",IFERROR(VLOOKUP(D3275,#REF!,2,FALSE),0),"/","ünit"," ","x"," ",E3275," ","ünits"," ","x"," ",F3275," ","days"," ","x"," ",G3275))</f>
        <v/>
      </c>
    </row>
    <row r="3276" spans="3:9" ht="15.6" thickBot="1">
      <c r="D3276" s="328"/>
      <c r="E3276" s="334"/>
      <c r="F3276" s="330"/>
      <c r="G3276" s="331"/>
      <c r="H3276" s="347">
        <f>IFERROR(VLOOKUP(D3276,#REF!,2,FALSE),0)*E3276*F3276*G3276</f>
        <v>0</v>
      </c>
      <c r="I3276" s="348" t="str">
        <f>IF(D3276="","",CONCATENATE(D3276," ","@"," ",IFERROR(VLOOKUP(D3276,#REF!,2,FALSE),0),"/","ünit"," ","x"," ",E3276," ","ünits"," ","x"," ",F3276," ","days"," ","x"," ",G3276))</f>
        <v/>
      </c>
    </row>
    <row r="3277" spans="3:9" ht="16.2" thickBot="1">
      <c r="D3277" s="335" t="s">
        <v>1147</v>
      </c>
      <c r="E3277" s="336"/>
      <c r="F3277" s="337"/>
      <c r="G3277" s="337"/>
      <c r="H3277" s="349">
        <f>SUM(H3267:H3276)</f>
        <v>0</v>
      </c>
      <c r="I3277" s="350"/>
    </row>
    <row r="3278" spans="3:9" ht="15" thickBot="1"/>
    <row r="3279" spans="3:9" ht="15.6" thickBot="1">
      <c r="C3279" s="125" t="s">
        <v>1747</v>
      </c>
      <c r="D3279" s="894" t="str">
        <f>VLOOKUP(C3279,'AOP Pillar 2'!$F$12:$G$4251,2,FALSE)</f>
        <v>Dessemination</v>
      </c>
      <c r="E3279" s="895"/>
      <c r="F3279" s="895"/>
      <c r="G3279" s="895"/>
      <c r="H3279" s="895"/>
      <c r="I3279" s="896"/>
    </row>
    <row r="3280" spans="3:9" ht="15.6" thickBot="1">
      <c r="C3280" s="125" t="s">
        <v>1747</v>
      </c>
      <c r="D3280" s="894" t="str">
        <f>VLOOKUP(C3280,'AOP Pillar 2'!$F$12:$I$4251,3,FALSE)</f>
        <v>Cost Items</v>
      </c>
      <c r="E3280" s="895"/>
      <c r="F3280" s="895"/>
      <c r="G3280" s="895"/>
      <c r="H3280" s="895"/>
      <c r="I3280" s="896"/>
    </row>
    <row r="3281" spans="3:9" ht="16.2" thickBot="1">
      <c r="D3281" s="325" t="s">
        <v>1141</v>
      </c>
      <c r="E3281" s="326" t="s">
        <v>1142</v>
      </c>
      <c r="F3281" s="326" t="s">
        <v>1143</v>
      </c>
      <c r="G3281" s="326" t="s">
        <v>1144</v>
      </c>
      <c r="H3281" s="346" t="s">
        <v>1145</v>
      </c>
      <c r="I3281" s="346" t="s">
        <v>1146</v>
      </c>
    </row>
    <row r="3282" spans="3:9" ht="28.8">
      <c r="D3282" s="328" t="s">
        <v>1148</v>
      </c>
      <c r="E3282" s="329">
        <v>4</v>
      </c>
      <c r="F3282" s="330">
        <v>4</v>
      </c>
      <c r="G3282" s="331">
        <v>2</v>
      </c>
      <c r="H3282" s="347">
        <f>IFERROR(VLOOKUP(D3282,#REF!,2,FALSE),0)*E3282*F3282*G3282</f>
        <v>0</v>
      </c>
      <c r="I3282" s="348" t="str">
        <f>IF(D3282="","",CONCATENATE(D3282," ","@"," ",IFERROR(VLOOKUP(D3282,#REF!,2,FALSE),0),"/","ünit"," ","x"," ",E3282," ","ünits"," ","x"," ",F3282," ","days"," ","x"," ",G3282))</f>
        <v>Lead Consultant @ 0/ünit x 4 ünits x 4 days x 2</v>
      </c>
    </row>
    <row r="3283" spans="3:9" ht="15">
      <c r="D3283" s="328"/>
      <c r="E3283" s="334"/>
      <c r="F3283" s="330"/>
      <c r="G3283" s="331"/>
      <c r="H3283" s="347">
        <f>IFERROR(VLOOKUP(D3283,#REF!,2,FALSE),0)*E3283*F3283*G3283</f>
        <v>0</v>
      </c>
      <c r="I3283" s="348" t="str">
        <f>IF(D3283="","",CONCATENATE(D3283," ","@"," ",IFERROR(VLOOKUP(D3283,#REF!,2,FALSE),0),"/","ünit"," ","x"," ",E3283," ","ünits"," ","x"," ",F3283," ","days"," ","x"," ",G3283))</f>
        <v/>
      </c>
    </row>
    <row r="3284" spans="3:9" ht="15">
      <c r="D3284" s="328"/>
      <c r="E3284" s="329"/>
      <c r="F3284" s="330"/>
      <c r="G3284" s="331"/>
      <c r="H3284" s="347">
        <f>IFERROR(VLOOKUP(D3284,#REF!,2,FALSE),0)*E3284*F3284*G3284</f>
        <v>0</v>
      </c>
      <c r="I3284" s="348" t="str">
        <f>IF(D3284="","",CONCATENATE(D3284," ","@"," ",IFERROR(VLOOKUP(D3284,#REF!,2,FALSE),0),"/","ünit"," ","x"," ",E3284," ","ünits"," ","x"," ",F3284," ","days"," ","x"," ",G3284))</f>
        <v/>
      </c>
    </row>
    <row r="3285" spans="3:9" ht="15">
      <c r="D3285" s="328"/>
      <c r="E3285" s="334"/>
      <c r="F3285" s="330"/>
      <c r="G3285" s="331"/>
      <c r="H3285" s="347">
        <f>IFERROR(VLOOKUP(D3285,#REF!,2,FALSE),0)*E3285*F3285*G3285</f>
        <v>0</v>
      </c>
      <c r="I3285" s="348" t="str">
        <f>IF(D3285="","",CONCATENATE(D3285," ","@"," ",IFERROR(VLOOKUP(D3285,#REF!,2,FALSE),0),"/","ünit"," ","x"," ",E3285," ","ünits"," ","x"," ",F3285," ","days"," ","x"," ",G3285))</f>
        <v/>
      </c>
    </row>
    <row r="3286" spans="3:9" ht="15">
      <c r="D3286" s="328"/>
      <c r="E3286" s="329"/>
      <c r="F3286" s="330"/>
      <c r="G3286" s="331"/>
      <c r="H3286" s="347">
        <f>IFERROR(VLOOKUP(D3286,#REF!,2,FALSE),0)*E3286*F3286*G3286</f>
        <v>0</v>
      </c>
      <c r="I3286" s="348" t="str">
        <f>IF(D3286="","",CONCATENATE(D3286," ","@"," ",IFERROR(VLOOKUP(D3286,#REF!,2,FALSE),0),"/","ünit"," ","x"," ",E3286," ","ünits"," ","x"," ",F3286," ","days"," ","x"," ",G3286))</f>
        <v/>
      </c>
    </row>
    <row r="3287" spans="3:9" ht="15">
      <c r="D3287" s="328"/>
      <c r="E3287" s="334"/>
      <c r="F3287" s="330"/>
      <c r="G3287" s="331"/>
      <c r="H3287" s="347">
        <f>IFERROR(VLOOKUP(D3287,#REF!,2,FALSE),0)*E3287*F3287*G3287</f>
        <v>0</v>
      </c>
      <c r="I3287" s="348" t="str">
        <f>IF(D3287="","",CONCATENATE(D3287," ","@"," ",IFERROR(VLOOKUP(D3287,#REF!,2,FALSE),0),"/","ünit"," ","x"," ",E3287," ","ünits"," ","x"," ",F3287," ","days"," ","x"," ",G3287))</f>
        <v/>
      </c>
    </row>
    <row r="3288" spans="3:9" ht="15">
      <c r="D3288" s="328"/>
      <c r="E3288" s="329"/>
      <c r="F3288" s="330"/>
      <c r="G3288" s="331"/>
      <c r="H3288" s="347">
        <f>IFERROR(VLOOKUP(D3288,#REF!,2,FALSE),0)*E3288*F3288*G3288</f>
        <v>0</v>
      </c>
      <c r="I3288" s="348" t="str">
        <f>IF(D3288="","",CONCATENATE(D3288," ","@"," ",IFERROR(VLOOKUP(D3288,#REF!,2,FALSE),0),"/","ünit"," ","x"," ",E3288," ","ünits"," ","x"," ",F3288," ","days"," ","x"," ",G3288))</f>
        <v/>
      </c>
    </row>
    <row r="3289" spans="3:9" ht="15">
      <c r="D3289" s="328"/>
      <c r="E3289" s="334"/>
      <c r="F3289" s="330"/>
      <c r="G3289" s="331"/>
      <c r="H3289" s="347">
        <f>IFERROR(VLOOKUP(D3289,#REF!,2,FALSE),0)*E3289*F3289*G3289</f>
        <v>0</v>
      </c>
      <c r="I3289" s="348" t="str">
        <f>IF(D3289="","",CONCATENATE(D3289," ","@"," ",IFERROR(VLOOKUP(D3289,#REF!,2,FALSE),0),"/","ünit"," ","x"," ",E3289," ","ünits"," ","x"," ",F3289," ","days"," ","x"," ",G3289))</f>
        <v/>
      </c>
    </row>
    <row r="3290" spans="3:9" ht="15">
      <c r="D3290" s="328"/>
      <c r="E3290" s="329"/>
      <c r="F3290" s="330"/>
      <c r="G3290" s="331"/>
      <c r="H3290" s="347">
        <f>IFERROR(VLOOKUP(D3290,#REF!,2,FALSE),0)*E3290*F3290*G3290</f>
        <v>0</v>
      </c>
      <c r="I3290" s="348" t="str">
        <f>IF(D3290="","",CONCATENATE(D3290," ","@"," ",IFERROR(VLOOKUP(D3290,#REF!,2,FALSE),0),"/","ünit"," ","x"," ",E3290," ","ünits"," ","x"," ",F3290," ","days"," ","x"," ",G3290))</f>
        <v/>
      </c>
    </row>
    <row r="3291" spans="3:9" ht="15.6" thickBot="1">
      <c r="D3291" s="328"/>
      <c r="E3291" s="334"/>
      <c r="F3291" s="330"/>
      <c r="G3291" s="331"/>
      <c r="H3291" s="347">
        <f>IFERROR(VLOOKUP(D3291,#REF!,2,FALSE),0)*E3291*F3291*G3291</f>
        <v>0</v>
      </c>
      <c r="I3291" s="348" t="str">
        <f>IF(D3291="","",CONCATENATE(D3291," ","@"," ",IFERROR(VLOOKUP(D3291,#REF!,2,FALSE),0),"/","ünit"," ","x"," ",E3291," ","ünits"," ","x"," ",F3291," ","days"," ","x"," ",G3291))</f>
        <v/>
      </c>
    </row>
    <row r="3292" spans="3:9" ht="16.2" thickBot="1">
      <c r="D3292" s="335" t="s">
        <v>1147</v>
      </c>
      <c r="E3292" s="336"/>
      <c r="F3292" s="337"/>
      <c r="G3292" s="337"/>
      <c r="H3292" s="349">
        <f>SUM(H3282:H3291)</f>
        <v>0</v>
      </c>
      <c r="I3292" s="350"/>
    </row>
    <row r="3293" spans="3:9" ht="16.2" thickBot="1">
      <c r="D3293" s="340"/>
      <c r="E3293" s="341"/>
      <c r="F3293" s="342"/>
      <c r="G3293" s="341"/>
      <c r="H3293" s="341"/>
      <c r="I3293" s="344"/>
    </row>
    <row r="3294" spans="3:9" ht="15.6" thickBot="1">
      <c r="C3294" s="125" t="s">
        <v>1748</v>
      </c>
      <c r="D3294" s="894" t="str">
        <f>VLOOKUP(C3294,'AOP Pillar 2'!$F$12:$G$4251,2,FALSE)</f>
        <v>Develop</v>
      </c>
      <c r="E3294" s="895"/>
      <c r="F3294" s="895"/>
      <c r="G3294" s="895"/>
      <c r="H3294" s="895"/>
      <c r="I3294" s="896"/>
    </row>
    <row r="3295" spans="3:9" ht="15.6" thickBot="1">
      <c r="C3295" s="125" t="s">
        <v>1748</v>
      </c>
      <c r="D3295" s="894" t="str">
        <f>VLOOKUP(C3295,'AOP Pillar 2'!$F$12:$I$4251,3,FALSE)</f>
        <v>Cost Items</v>
      </c>
      <c r="E3295" s="895"/>
      <c r="F3295" s="895"/>
      <c r="G3295" s="895"/>
      <c r="H3295" s="895"/>
      <c r="I3295" s="896"/>
    </row>
    <row r="3296" spans="3:9" ht="16.2" thickBot="1">
      <c r="D3296" s="325" t="s">
        <v>1141</v>
      </c>
      <c r="E3296" s="326" t="s">
        <v>1142</v>
      </c>
      <c r="F3296" s="326" t="s">
        <v>1143</v>
      </c>
      <c r="G3296" s="326" t="s">
        <v>1144</v>
      </c>
      <c r="H3296" s="346" t="s">
        <v>1145</v>
      </c>
      <c r="I3296" s="346" t="s">
        <v>1146</v>
      </c>
    </row>
    <row r="3297" spans="3:9" ht="28.8">
      <c r="D3297" s="328" t="s">
        <v>1148</v>
      </c>
      <c r="E3297" s="329">
        <v>4</v>
      </c>
      <c r="F3297" s="330">
        <v>4</v>
      </c>
      <c r="G3297" s="331">
        <v>2</v>
      </c>
      <c r="H3297" s="347">
        <f>IFERROR(VLOOKUP(D3297,#REF!,2,FALSE),0)*E3297*F3297*G3297</f>
        <v>0</v>
      </c>
      <c r="I3297" s="348" t="str">
        <f>IF(D3297="","",CONCATENATE(D3297," ","@"," ",IFERROR(VLOOKUP(D3297,#REF!,2,FALSE),0),"/","ünit"," ","x"," ",E3297," ","ünits"," ","x"," ",F3297," ","days"," ","x"," ",G3297))</f>
        <v>Lead Consultant @ 0/ünit x 4 ünits x 4 days x 2</v>
      </c>
    </row>
    <row r="3298" spans="3:9" ht="15">
      <c r="D3298" s="328"/>
      <c r="E3298" s="334"/>
      <c r="F3298" s="330"/>
      <c r="G3298" s="331"/>
      <c r="H3298" s="347">
        <f>IFERROR(VLOOKUP(D3298,#REF!,2,FALSE),0)*E3298*F3298*G3298</f>
        <v>0</v>
      </c>
      <c r="I3298" s="348" t="str">
        <f>IF(D3298="","",CONCATENATE(D3298," ","@"," ",IFERROR(VLOOKUP(D3298,#REF!,2,FALSE),0),"/","ünit"," ","x"," ",E3298," ","ünits"," ","x"," ",F3298," ","days"," ","x"," ",G3298))</f>
        <v/>
      </c>
    </row>
    <row r="3299" spans="3:9" ht="15">
      <c r="D3299" s="328"/>
      <c r="E3299" s="329"/>
      <c r="F3299" s="330"/>
      <c r="G3299" s="331"/>
      <c r="H3299" s="347">
        <f>IFERROR(VLOOKUP(D3299,#REF!,2,FALSE),0)*E3299*F3299*G3299</f>
        <v>0</v>
      </c>
      <c r="I3299" s="348" t="str">
        <f>IF(D3299="","",CONCATENATE(D3299," ","@"," ",IFERROR(VLOOKUP(D3299,#REF!,2,FALSE),0),"/","ünit"," ","x"," ",E3299," ","ünits"," ","x"," ",F3299," ","days"," ","x"," ",G3299))</f>
        <v/>
      </c>
    </row>
    <row r="3300" spans="3:9" ht="15">
      <c r="D3300" s="328"/>
      <c r="E3300" s="334"/>
      <c r="F3300" s="330"/>
      <c r="G3300" s="331"/>
      <c r="H3300" s="347">
        <f>IFERROR(VLOOKUP(D3300,#REF!,2,FALSE),0)*E3300*F3300*G3300</f>
        <v>0</v>
      </c>
      <c r="I3300" s="348" t="str">
        <f>IF(D3300="","",CONCATENATE(D3300," ","@"," ",IFERROR(VLOOKUP(D3300,#REF!,2,FALSE),0),"/","ünit"," ","x"," ",E3300," ","ünits"," ","x"," ",F3300," ","days"," ","x"," ",G3300))</f>
        <v/>
      </c>
    </row>
    <row r="3301" spans="3:9" ht="15">
      <c r="D3301" s="328"/>
      <c r="E3301" s="329"/>
      <c r="F3301" s="330"/>
      <c r="G3301" s="331"/>
      <c r="H3301" s="347">
        <f>IFERROR(VLOOKUP(D3301,#REF!,2,FALSE),0)*E3301*F3301*G3301</f>
        <v>0</v>
      </c>
      <c r="I3301" s="348" t="str">
        <f>IF(D3301="","",CONCATENATE(D3301," ","@"," ",IFERROR(VLOOKUP(D3301,#REF!,2,FALSE),0),"/","ünit"," ","x"," ",E3301," ","ünits"," ","x"," ",F3301," ","days"," ","x"," ",G3301))</f>
        <v/>
      </c>
    </row>
    <row r="3302" spans="3:9" ht="15">
      <c r="D3302" s="328"/>
      <c r="E3302" s="334"/>
      <c r="F3302" s="330"/>
      <c r="G3302" s="331"/>
      <c r="H3302" s="347">
        <f>IFERROR(VLOOKUP(D3302,#REF!,2,FALSE),0)*E3302*F3302*G3302</f>
        <v>0</v>
      </c>
      <c r="I3302" s="348" t="str">
        <f>IF(D3302="","",CONCATENATE(D3302," ","@"," ",IFERROR(VLOOKUP(D3302,#REF!,2,FALSE),0),"/","ünit"," ","x"," ",E3302," ","ünits"," ","x"," ",F3302," ","days"," ","x"," ",G3302))</f>
        <v/>
      </c>
    </row>
    <row r="3303" spans="3:9" ht="15">
      <c r="D3303" s="328"/>
      <c r="E3303" s="329"/>
      <c r="F3303" s="330"/>
      <c r="G3303" s="331"/>
      <c r="H3303" s="347">
        <f>IFERROR(VLOOKUP(D3303,#REF!,2,FALSE),0)*E3303*F3303*G3303</f>
        <v>0</v>
      </c>
      <c r="I3303" s="348" t="str">
        <f>IF(D3303="","",CONCATENATE(D3303," ","@"," ",IFERROR(VLOOKUP(D3303,#REF!,2,FALSE),0),"/","ünit"," ","x"," ",E3303," ","ünits"," ","x"," ",F3303," ","days"," ","x"," ",G3303))</f>
        <v/>
      </c>
    </row>
    <row r="3304" spans="3:9" ht="15">
      <c r="D3304" s="328"/>
      <c r="E3304" s="334"/>
      <c r="F3304" s="330"/>
      <c r="G3304" s="331"/>
      <c r="H3304" s="347">
        <f>IFERROR(VLOOKUP(D3304,#REF!,2,FALSE),0)*E3304*F3304*G3304</f>
        <v>0</v>
      </c>
      <c r="I3304" s="348" t="str">
        <f>IF(D3304="","",CONCATENATE(D3304," ","@"," ",IFERROR(VLOOKUP(D3304,#REF!,2,FALSE),0),"/","ünit"," ","x"," ",E3304," ","ünits"," ","x"," ",F3304," ","days"," ","x"," ",G3304))</f>
        <v/>
      </c>
    </row>
    <row r="3305" spans="3:9" ht="15">
      <c r="D3305" s="328"/>
      <c r="E3305" s="329"/>
      <c r="F3305" s="330"/>
      <c r="G3305" s="331"/>
      <c r="H3305" s="347">
        <f>IFERROR(VLOOKUP(D3305,#REF!,2,FALSE),0)*E3305*F3305*G3305</f>
        <v>0</v>
      </c>
      <c r="I3305" s="348" t="str">
        <f>IF(D3305="","",CONCATENATE(D3305," ","@"," ",IFERROR(VLOOKUP(D3305,#REF!,2,FALSE),0),"/","ünit"," ","x"," ",E3305," ","ünits"," ","x"," ",F3305," ","days"," ","x"," ",G3305))</f>
        <v/>
      </c>
    </row>
    <row r="3306" spans="3:9" ht="15.6" thickBot="1">
      <c r="D3306" s="328"/>
      <c r="E3306" s="334"/>
      <c r="F3306" s="330"/>
      <c r="G3306" s="331"/>
      <c r="H3306" s="347">
        <f>IFERROR(VLOOKUP(D3306,#REF!,2,FALSE),0)*E3306*F3306*G3306</f>
        <v>0</v>
      </c>
      <c r="I3306" s="348" t="str">
        <f>IF(D3306="","",CONCATENATE(D3306," ","@"," ",IFERROR(VLOOKUP(D3306,#REF!,2,FALSE),0),"/","ünit"," ","x"," ",E3306," ","ünits"," ","x"," ",F3306," ","days"," ","x"," ",G3306))</f>
        <v/>
      </c>
    </row>
    <row r="3307" spans="3:9" ht="16.2" thickBot="1">
      <c r="D3307" s="335" t="s">
        <v>1147</v>
      </c>
      <c r="E3307" s="336"/>
      <c r="F3307" s="337"/>
      <c r="G3307" s="337"/>
      <c r="H3307" s="349">
        <f>SUM(H3297:H3306)</f>
        <v>0</v>
      </c>
      <c r="I3307" s="350"/>
    </row>
    <row r="3308" spans="3:9" ht="16.2" thickBot="1">
      <c r="D3308" s="340"/>
      <c r="E3308" s="342"/>
      <c r="F3308" s="341"/>
      <c r="G3308" s="341"/>
      <c r="H3308" s="271"/>
      <c r="I3308" s="271"/>
    </row>
    <row r="3309" spans="3:9" ht="30.75" customHeight="1" thickBot="1">
      <c r="C3309" s="364" t="s">
        <v>76</v>
      </c>
      <c r="D3309" s="897" t="str">
        <f>VLOOKUP(C3309,'AOP Pillar 2'!$C$9:$E$4251,2,FALSE)</f>
        <v xml:space="preserve"> Promote school based oral health programming( to link to school health programme)</v>
      </c>
      <c r="E3309" s="898"/>
      <c r="F3309" s="898"/>
      <c r="G3309" s="898"/>
      <c r="H3309" s="898"/>
      <c r="I3309" s="899"/>
    </row>
    <row r="3310" spans="3:9" ht="15" thickBot="1"/>
    <row r="3311" spans="3:9" ht="15.6" thickBot="1">
      <c r="C3311" s="125" t="s">
        <v>1753</v>
      </c>
      <c r="D3311" s="894" t="str">
        <f>VLOOKUP(C3311,'AOP Pillar 2'!$F$12:$G$4251,2,FALSE)</f>
        <v>Workshop</v>
      </c>
      <c r="E3311" s="895"/>
      <c r="F3311" s="895"/>
      <c r="G3311" s="895"/>
      <c r="H3311" s="895"/>
      <c r="I3311" s="896"/>
    </row>
    <row r="3312" spans="3:9" ht="15.6" thickBot="1">
      <c r="C3312" s="125" t="s">
        <v>1753</v>
      </c>
      <c r="D3312" s="894" t="str">
        <f>VLOOKUP(C3312,'AOP Pillar 2'!$F$12:$I$4251,3,FALSE)</f>
        <v>Cost Items</v>
      </c>
      <c r="E3312" s="895"/>
      <c r="F3312" s="895"/>
      <c r="G3312" s="895"/>
      <c r="H3312" s="895"/>
      <c r="I3312" s="896"/>
    </row>
    <row r="3313" spans="3:9" ht="16.2" thickBot="1">
      <c r="D3313" s="325" t="s">
        <v>1141</v>
      </c>
      <c r="E3313" s="326" t="s">
        <v>1142</v>
      </c>
      <c r="F3313" s="326" t="s">
        <v>1143</v>
      </c>
      <c r="G3313" s="326" t="s">
        <v>1144</v>
      </c>
      <c r="H3313" s="346" t="s">
        <v>1145</v>
      </c>
      <c r="I3313" s="346" t="s">
        <v>1146</v>
      </c>
    </row>
    <row r="3314" spans="3:9" ht="28.8">
      <c r="D3314" s="328" t="s">
        <v>1148</v>
      </c>
      <c r="E3314" s="329">
        <v>4</v>
      </c>
      <c r="F3314" s="330">
        <v>4</v>
      </c>
      <c r="G3314" s="331">
        <v>2</v>
      </c>
      <c r="H3314" s="347">
        <f>IFERROR(VLOOKUP(D3314,#REF!,2,FALSE),0)*E3314*F3314*G3314</f>
        <v>0</v>
      </c>
      <c r="I3314" s="348" t="str">
        <f>IF(D3314="","",CONCATENATE(D3314," ","@"," ",IFERROR(VLOOKUP(D3314,#REF!,2,FALSE),0),"/","ünit"," ","x"," ",E3314," ","ünits"," ","x"," ",F3314," ","days"," ","x"," ",G3314))</f>
        <v>Lead Consultant @ 0/ünit x 4 ünits x 4 days x 2</v>
      </c>
    </row>
    <row r="3315" spans="3:9" ht="15">
      <c r="D3315" s="328"/>
      <c r="E3315" s="334"/>
      <c r="F3315" s="330"/>
      <c r="G3315" s="331"/>
      <c r="H3315" s="347">
        <f>IFERROR(VLOOKUP(D3315,#REF!,2,FALSE),0)*E3315*F3315*G3315</f>
        <v>0</v>
      </c>
      <c r="I3315" s="348" t="str">
        <f>IF(D3315="","",CONCATENATE(D3315," ","@"," ",IFERROR(VLOOKUP(D3315,#REF!,2,FALSE),0),"/","ünit"," ","x"," ",E3315," ","ünits"," ","x"," ",F3315," ","days"," ","x"," ",G3315))</f>
        <v/>
      </c>
    </row>
    <row r="3316" spans="3:9" ht="15">
      <c r="D3316" s="328"/>
      <c r="E3316" s="329"/>
      <c r="F3316" s="330"/>
      <c r="G3316" s="331"/>
      <c r="H3316" s="347">
        <f>IFERROR(VLOOKUP(D3316,#REF!,2,FALSE),0)*E3316*F3316*G3316</f>
        <v>0</v>
      </c>
      <c r="I3316" s="348" t="str">
        <f>IF(D3316="","",CONCATENATE(D3316," ","@"," ",IFERROR(VLOOKUP(D3316,#REF!,2,FALSE),0),"/","ünit"," ","x"," ",E3316," ","ünits"," ","x"," ",F3316," ","days"," ","x"," ",G3316))</f>
        <v/>
      </c>
    </row>
    <row r="3317" spans="3:9" ht="15">
      <c r="D3317" s="328"/>
      <c r="E3317" s="334"/>
      <c r="F3317" s="330"/>
      <c r="G3317" s="331"/>
      <c r="H3317" s="347">
        <f>IFERROR(VLOOKUP(D3317,#REF!,2,FALSE),0)*E3317*F3317*G3317</f>
        <v>0</v>
      </c>
      <c r="I3317" s="348" t="str">
        <f>IF(D3317="","",CONCATENATE(D3317," ","@"," ",IFERROR(VLOOKUP(D3317,#REF!,2,FALSE),0),"/","ünit"," ","x"," ",E3317," ","ünits"," ","x"," ",F3317," ","days"," ","x"," ",G3317))</f>
        <v/>
      </c>
    </row>
    <row r="3318" spans="3:9" ht="15">
      <c r="D3318" s="328"/>
      <c r="E3318" s="329"/>
      <c r="F3318" s="330"/>
      <c r="G3318" s="331"/>
      <c r="H3318" s="347">
        <f>IFERROR(VLOOKUP(D3318,#REF!,2,FALSE),0)*E3318*F3318*G3318</f>
        <v>0</v>
      </c>
      <c r="I3318" s="348" t="str">
        <f>IF(D3318="","",CONCATENATE(D3318," ","@"," ",IFERROR(VLOOKUP(D3318,#REF!,2,FALSE),0),"/","ünit"," ","x"," ",E3318," ","ünits"," ","x"," ",F3318," ","days"," ","x"," ",G3318))</f>
        <v/>
      </c>
    </row>
    <row r="3319" spans="3:9" ht="15">
      <c r="D3319" s="328"/>
      <c r="E3319" s="334"/>
      <c r="F3319" s="330"/>
      <c r="G3319" s="331"/>
      <c r="H3319" s="347">
        <f>IFERROR(VLOOKUP(D3319,#REF!,2,FALSE),0)*E3319*F3319*G3319</f>
        <v>0</v>
      </c>
      <c r="I3319" s="348" t="str">
        <f>IF(D3319="","",CONCATENATE(D3319," ","@"," ",IFERROR(VLOOKUP(D3319,#REF!,2,FALSE),0),"/","ünit"," ","x"," ",E3319," ","ünits"," ","x"," ",F3319," ","days"," ","x"," ",G3319))</f>
        <v/>
      </c>
    </row>
    <row r="3320" spans="3:9" ht="15">
      <c r="D3320" s="328"/>
      <c r="E3320" s="329"/>
      <c r="F3320" s="330"/>
      <c r="G3320" s="331"/>
      <c r="H3320" s="347">
        <f>IFERROR(VLOOKUP(D3320,#REF!,2,FALSE),0)*E3320*F3320*G3320</f>
        <v>0</v>
      </c>
      <c r="I3320" s="348" t="str">
        <f>IF(D3320="","",CONCATENATE(D3320," ","@"," ",IFERROR(VLOOKUP(D3320,#REF!,2,FALSE),0),"/","ünit"," ","x"," ",E3320," ","ünits"," ","x"," ",F3320," ","days"," ","x"," ",G3320))</f>
        <v/>
      </c>
    </row>
    <row r="3321" spans="3:9" ht="15">
      <c r="D3321" s="328"/>
      <c r="E3321" s="334"/>
      <c r="F3321" s="330"/>
      <c r="G3321" s="331"/>
      <c r="H3321" s="347">
        <f>IFERROR(VLOOKUP(D3321,#REF!,2,FALSE),0)*E3321*F3321*G3321</f>
        <v>0</v>
      </c>
      <c r="I3321" s="348" t="str">
        <f>IF(D3321="","",CONCATENATE(D3321," ","@"," ",IFERROR(VLOOKUP(D3321,#REF!,2,FALSE),0),"/","ünit"," ","x"," ",E3321," ","ünits"," ","x"," ",F3321," ","days"," ","x"," ",G3321))</f>
        <v/>
      </c>
    </row>
    <row r="3322" spans="3:9" ht="15">
      <c r="D3322" s="328"/>
      <c r="E3322" s="329"/>
      <c r="F3322" s="330"/>
      <c r="G3322" s="331"/>
      <c r="H3322" s="347">
        <f>IFERROR(VLOOKUP(D3322,#REF!,2,FALSE),0)*E3322*F3322*G3322</f>
        <v>0</v>
      </c>
      <c r="I3322" s="348" t="str">
        <f>IF(D3322="","",CONCATENATE(D3322," ","@"," ",IFERROR(VLOOKUP(D3322,#REF!,2,FALSE),0),"/","ünit"," ","x"," ",E3322," ","ünits"," ","x"," ",F3322," ","days"," ","x"," ",G3322))</f>
        <v/>
      </c>
    </row>
    <row r="3323" spans="3:9" ht="15.6" thickBot="1">
      <c r="D3323" s="328"/>
      <c r="E3323" s="334"/>
      <c r="F3323" s="330"/>
      <c r="G3323" s="331"/>
      <c r="H3323" s="347">
        <f>IFERROR(VLOOKUP(D3323,#REF!,2,FALSE),0)*E3323*F3323*G3323</f>
        <v>0</v>
      </c>
      <c r="I3323" s="348" t="str">
        <f>IF(D3323="","",CONCATENATE(D3323," ","@"," ",IFERROR(VLOOKUP(D3323,#REF!,2,FALSE),0),"/","ünit"," ","x"," ",E3323," ","ünits"," ","x"," ",F3323," ","days"," ","x"," ",G3323))</f>
        <v/>
      </c>
    </row>
    <row r="3324" spans="3:9" ht="16.2" thickBot="1">
      <c r="D3324" s="335" t="s">
        <v>1147</v>
      </c>
      <c r="E3324" s="336"/>
      <c r="F3324" s="337"/>
      <c r="G3324" s="337"/>
      <c r="H3324" s="349">
        <f>SUM(H3314:H3323)</f>
        <v>0</v>
      </c>
      <c r="I3324" s="350"/>
    </row>
    <row r="3325" spans="3:9" ht="15" thickBot="1"/>
    <row r="3326" spans="3:9" ht="15.6" thickBot="1">
      <c r="C3326" s="125" t="s">
        <v>1754</v>
      </c>
      <c r="D3326" s="894" t="str">
        <f>VLOOKUP(C3326,'AOP Pillar 2'!$F$12:$G$4251,2,FALSE)</f>
        <v>Planning</v>
      </c>
      <c r="E3326" s="895"/>
      <c r="F3326" s="895"/>
      <c r="G3326" s="895"/>
      <c r="H3326" s="895"/>
      <c r="I3326" s="896"/>
    </row>
    <row r="3327" spans="3:9" ht="15.6" thickBot="1">
      <c r="C3327" s="125" t="s">
        <v>1754</v>
      </c>
      <c r="D3327" s="894" t="str">
        <f>VLOOKUP(C3327,'AOP Pillar 2'!$F$12:$I$4251,3,FALSE)</f>
        <v>Cost Items</v>
      </c>
      <c r="E3327" s="895"/>
      <c r="F3327" s="895"/>
      <c r="G3327" s="895"/>
      <c r="H3327" s="895"/>
      <c r="I3327" s="896"/>
    </row>
    <row r="3328" spans="3:9" ht="16.2" thickBot="1">
      <c r="D3328" s="325" t="s">
        <v>1141</v>
      </c>
      <c r="E3328" s="326" t="s">
        <v>1142</v>
      </c>
      <c r="F3328" s="326" t="s">
        <v>1143</v>
      </c>
      <c r="G3328" s="326" t="s">
        <v>1144</v>
      </c>
      <c r="H3328" s="346" t="s">
        <v>1145</v>
      </c>
      <c r="I3328" s="346" t="s">
        <v>1146</v>
      </c>
    </row>
    <row r="3329" spans="3:9" ht="28.8">
      <c r="D3329" s="328" t="s">
        <v>1148</v>
      </c>
      <c r="E3329" s="329">
        <v>4</v>
      </c>
      <c r="F3329" s="330">
        <v>4</v>
      </c>
      <c r="G3329" s="331">
        <v>2</v>
      </c>
      <c r="H3329" s="347">
        <f>IFERROR(VLOOKUP(D3329,#REF!,2,FALSE),0)*E3329*F3329*G3329</f>
        <v>0</v>
      </c>
      <c r="I3329" s="348" t="str">
        <f>IF(D3329="","",CONCATENATE(D3329," ","@"," ",IFERROR(VLOOKUP(D3329,#REF!,2,FALSE),0),"/","ünit"," ","x"," ",E3329," ","ünits"," ","x"," ",F3329," ","days"," ","x"," ",G3329))</f>
        <v>Lead Consultant @ 0/ünit x 4 ünits x 4 days x 2</v>
      </c>
    </row>
    <row r="3330" spans="3:9" ht="15">
      <c r="D3330" s="328"/>
      <c r="E3330" s="334"/>
      <c r="F3330" s="330"/>
      <c r="G3330" s="331"/>
      <c r="H3330" s="347">
        <f>IFERROR(VLOOKUP(D3330,#REF!,2,FALSE),0)*E3330*F3330*G3330</f>
        <v>0</v>
      </c>
      <c r="I3330" s="348" t="str">
        <f>IF(D3330="","",CONCATENATE(D3330," ","@"," ",IFERROR(VLOOKUP(D3330,#REF!,2,FALSE),0),"/","ünit"," ","x"," ",E3330," ","ünits"," ","x"," ",F3330," ","days"," ","x"," ",G3330))</f>
        <v/>
      </c>
    </row>
    <row r="3331" spans="3:9" ht="15">
      <c r="D3331" s="328"/>
      <c r="E3331" s="329"/>
      <c r="F3331" s="330"/>
      <c r="G3331" s="331"/>
      <c r="H3331" s="347">
        <f>IFERROR(VLOOKUP(D3331,#REF!,2,FALSE),0)*E3331*F3331*G3331</f>
        <v>0</v>
      </c>
      <c r="I3331" s="348" t="str">
        <f>IF(D3331="","",CONCATENATE(D3331," ","@"," ",IFERROR(VLOOKUP(D3331,#REF!,2,FALSE),0),"/","ünit"," ","x"," ",E3331," ","ünits"," ","x"," ",F3331," ","days"," ","x"," ",G3331))</f>
        <v/>
      </c>
    </row>
    <row r="3332" spans="3:9" ht="15">
      <c r="D3332" s="328"/>
      <c r="E3332" s="334"/>
      <c r="F3332" s="330"/>
      <c r="G3332" s="331"/>
      <c r="H3332" s="347">
        <f>IFERROR(VLOOKUP(D3332,#REF!,2,FALSE),0)*E3332*F3332*G3332</f>
        <v>0</v>
      </c>
      <c r="I3332" s="348" t="str">
        <f>IF(D3332="","",CONCATENATE(D3332," ","@"," ",IFERROR(VLOOKUP(D3332,#REF!,2,FALSE),0),"/","ünit"," ","x"," ",E3332," ","ünits"," ","x"," ",F3332," ","days"," ","x"," ",G3332))</f>
        <v/>
      </c>
    </row>
    <row r="3333" spans="3:9" ht="15">
      <c r="D3333" s="328"/>
      <c r="E3333" s="329"/>
      <c r="F3333" s="330"/>
      <c r="G3333" s="331"/>
      <c r="H3333" s="347">
        <f>IFERROR(VLOOKUP(D3333,#REF!,2,FALSE),0)*E3333*F3333*G3333</f>
        <v>0</v>
      </c>
      <c r="I3333" s="348" t="str">
        <f>IF(D3333="","",CONCATENATE(D3333," ","@"," ",IFERROR(VLOOKUP(D3333,#REF!,2,FALSE),0),"/","ünit"," ","x"," ",E3333," ","ünits"," ","x"," ",F3333," ","days"," ","x"," ",G3333))</f>
        <v/>
      </c>
    </row>
    <row r="3334" spans="3:9" ht="15">
      <c r="D3334" s="328"/>
      <c r="E3334" s="334"/>
      <c r="F3334" s="330"/>
      <c r="G3334" s="331"/>
      <c r="H3334" s="347">
        <f>IFERROR(VLOOKUP(D3334,#REF!,2,FALSE),0)*E3334*F3334*G3334</f>
        <v>0</v>
      </c>
      <c r="I3334" s="348" t="str">
        <f>IF(D3334="","",CONCATENATE(D3334," ","@"," ",IFERROR(VLOOKUP(D3334,#REF!,2,FALSE),0),"/","ünit"," ","x"," ",E3334," ","ünits"," ","x"," ",F3334," ","days"," ","x"," ",G3334))</f>
        <v/>
      </c>
    </row>
    <row r="3335" spans="3:9" ht="15">
      <c r="D3335" s="328"/>
      <c r="E3335" s="329"/>
      <c r="F3335" s="330"/>
      <c r="G3335" s="331"/>
      <c r="H3335" s="347">
        <f>IFERROR(VLOOKUP(D3335,#REF!,2,FALSE),0)*E3335*F3335*G3335</f>
        <v>0</v>
      </c>
      <c r="I3335" s="348" t="str">
        <f>IF(D3335="","",CONCATENATE(D3335," ","@"," ",IFERROR(VLOOKUP(D3335,#REF!,2,FALSE),0),"/","ünit"," ","x"," ",E3335," ","ünits"," ","x"," ",F3335," ","days"," ","x"," ",G3335))</f>
        <v/>
      </c>
    </row>
    <row r="3336" spans="3:9" ht="15">
      <c r="D3336" s="328"/>
      <c r="E3336" s="334"/>
      <c r="F3336" s="330"/>
      <c r="G3336" s="331"/>
      <c r="H3336" s="347">
        <f>IFERROR(VLOOKUP(D3336,#REF!,2,FALSE),0)*E3336*F3336*G3336</f>
        <v>0</v>
      </c>
      <c r="I3336" s="348" t="str">
        <f>IF(D3336="","",CONCATENATE(D3336," ","@"," ",IFERROR(VLOOKUP(D3336,#REF!,2,FALSE),0),"/","ünit"," ","x"," ",E3336," ","ünits"," ","x"," ",F3336," ","days"," ","x"," ",G3336))</f>
        <v/>
      </c>
    </row>
    <row r="3337" spans="3:9" ht="15">
      <c r="D3337" s="328"/>
      <c r="E3337" s="329"/>
      <c r="F3337" s="330"/>
      <c r="G3337" s="331"/>
      <c r="H3337" s="347">
        <f>IFERROR(VLOOKUP(D3337,#REF!,2,FALSE),0)*E3337*F3337*G3337</f>
        <v>0</v>
      </c>
      <c r="I3337" s="348" t="str">
        <f>IF(D3337="","",CONCATENATE(D3337," ","@"," ",IFERROR(VLOOKUP(D3337,#REF!,2,FALSE),0),"/","ünit"," ","x"," ",E3337," ","ünits"," ","x"," ",F3337," ","days"," ","x"," ",G3337))</f>
        <v/>
      </c>
    </row>
    <row r="3338" spans="3:9" ht="15.6" thickBot="1">
      <c r="D3338" s="328"/>
      <c r="E3338" s="334"/>
      <c r="F3338" s="330"/>
      <c r="G3338" s="331"/>
      <c r="H3338" s="347">
        <f>IFERROR(VLOOKUP(D3338,#REF!,2,FALSE),0)*E3338*F3338*G3338</f>
        <v>0</v>
      </c>
      <c r="I3338" s="348" t="str">
        <f>IF(D3338="","",CONCATENATE(D3338," ","@"," ",IFERROR(VLOOKUP(D3338,#REF!,2,FALSE),0),"/","ünit"," ","x"," ",E3338," ","ünits"," ","x"," ",F3338," ","days"," ","x"," ",G3338))</f>
        <v/>
      </c>
    </row>
    <row r="3339" spans="3:9" ht="16.2" thickBot="1">
      <c r="D3339" s="335" t="s">
        <v>1147</v>
      </c>
      <c r="E3339" s="336"/>
      <c r="F3339" s="337"/>
      <c r="G3339" s="337"/>
      <c r="H3339" s="349">
        <f>SUM(H3329:H3338)</f>
        <v>0</v>
      </c>
      <c r="I3339" s="350"/>
    </row>
    <row r="3340" spans="3:9" ht="15" thickBot="1"/>
    <row r="3341" spans="3:9" ht="15.6" thickBot="1">
      <c r="C3341" s="125" t="s">
        <v>1758</v>
      </c>
      <c r="D3341" s="894" t="str">
        <f>VLOOKUP(C3341,'AOP Pillar 2'!$F$12:$G$4251,2,FALSE)</f>
        <v>Dessemination</v>
      </c>
      <c r="E3341" s="895"/>
      <c r="F3341" s="895"/>
      <c r="G3341" s="895"/>
      <c r="H3341" s="895"/>
      <c r="I3341" s="896"/>
    </row>
    <row r="3342" spans="3:9" ht="15.6" thickBot="1">
      <c r="C3342" s="125" t="s">
        <v>1758</v>
      </c>
      <c r="D3342" s="894" t="str">
        <f>VLOOKUP(C3342,'AOP Pillar 2'!$F$12:$I$4251,3,FALSE)</f>
        <v>Cost Items</v>
      </c>
      <c r="E3342" s="895"/>
      <c r="F3342" s="895"/>
      <c r="G3342" s="895"/>
      <c r="H3342" s="895"/>
      <c r="I3342" s="896"/>
    </row>
    <row r="3343" spans="3:9" ht="16.2" thickBot="1">
      <c r="D3343" s="325" t="s">
        <v>1141</v>
      </c>
      <c r="E3343" s="326" t="s">
        <v>1142</v>
      </c>
      <c r="F3343" s="326" t="s">
        <v>1143</v>
      </c>
      <c r="G3343" s="326" t="s">
        <v>1144</v>
      </c>
      <c r="H3343" s="346" t="s">
        <v>1145</v>
      </c>
      <c r="I3343" s="346" t="s">
        <v>1146</v>
      </c>
    </row>
    <row r="3344" spans="3:9" ht="28.8">
      <c r="D3344" s="328" t="s">
        <v>1148</v>
      </c>
      <c r="E3344" s="329">
        <v>4</v>
      </c>
      <c r="F3344" s="330">
        <v>4</v>
      </c>
      <c r="G3344" s="331">
        <v>2</v>
      </c>
      <c r="H3344" s="347">
        <f>IFERROR(VLOOKUP(D3344,#REF!,2,FALSE),0)*E3344*F3344*G3344</f>
        <v>0</v>
      </c>
      <c r="I3344" s="348" t="str">
        <f>IF(D3344="","",CONCATENATE(D3344," ","@"," ",IFERROR(VLOOKUP(D3344,#REF!,2,FALSE),0),"/","ünit"," ","x"," ",E3344," ","ünits"," ","x"," ",F3344," ","days"," ","x"," ",G3344))</f>
        <v>Lead Consultant @ 0/ünit x 4 ünits x 4 days x 2</v>
      </c>
    </row>
    <row r="3345" spans="3:9" ht="15">
      <c r="D3345" s="328"/>
      <c r="E3345" s="334"/>
      <c r="F3345" s="330"/>
      <c r="G3345" s="331"/>
      <c r="H3345" s="347">
        <f>IFERROR(VLOOKUP(D3345,#REF!,2,FALSE),0)*E3345*F3345*G3345</f>
        <v>0</v>
      </c>
      <c r="I3345" s="348" t="str">
        <f>IF(D3345="","",CONCATENATE(D3345," ","@"," ",IFERROR(VLOOKUP(D3345,#REF!,2,FALSE),0),"/","ünit"," ","x"," ",E3345," ","ünits"," ","x"," ",F3345," ","days"," ","x"," ",G3345))</f>
        <v/>
      </c>
    </row>
    <row r="3346" spans="3:9" ht="15">
      <c r="D3346" s="328"/>
      <c r="E3346" s="329"/>
      <c r="F3346" s="330"/>
      <c r="G3346" s="331"/>
      <c r="H3346" s="347">
        <f>IFERROR(VLOOKUP(D3346,#REF!,2,FALSE),0)*E3346*F3346*G3346</f>
        <v>0</v>
      </c>
      <c r="I3346" s="348" t="str">
        <f>IF(D3346="","",CONCATENATE(D3346," ","@"," ",IFERROR(VLOOKUP(D3346,#REF!,2,FALSE),0),"/","ünit"," ","x"," ",E3346," ","ünits"," ","x"," ",F3346," ","days"," ","x"," ",G3346))</f>
        <v/>
      </c>
    </row>
    <row r="3347" spans="3:9" ht="15">
      <c r="D3347" s="328"/>
      <c r="E3347" s="334"/>
      <c r="F3347" s="330"/>
      <c r="G3347" s="331"/>
      <c r="H3347" s="347">
        <f>IFERROR(VLOOKUP(D3347,#REF!,2,FALSE),0)*E3347*F3347*G3347</f>
        <v>0</v>
      </c>
      <c r="I3347" s="348" t="str">
        <f>IF(D3347="","",CONCATENATE(D3347," ","@"," ",IFERROR(VLOOKUP(D3347,#REF!,2,FALSE),0),"/","ünit"," ","x"," ",E3347," ","ünits"," ","x"," ",F3347," ","days"," ","x"," ",G3347))</f>
        <v/>
      </c>
    </row>
    <row r="3348" spans="3:9" ht="15">
      <c r="D3348" s="328"/>
      <c r="E3348" s="329"/>
      <c r="F3348" s="330"/>
      <c r="G3348" s="331"/>
      <c r="H3348" s="347">
        <f>IFERROR(VLOOKUP(D3348,#REF!,2,FALSE),0)*E3348*F3348*G3348</f>
        <v>0</v>
      </c>
      <c r="I3348" s="348" t="str">
        <f>IF(D3348="","",CONCATENATE(D3348," ","@"," ",IFERROR(VLOOKUP(D3348,#REF!,2,FALSE),0),"/","ünit"," ","x"," ",E3348," ","ünits"," ","x"," ",F3348," ","days"," ","x"," ",G3348))</f>
        <v/>
      </c>
    </row>
    <row r="3349" spans="3:9" ht="15">
      <c r="D3349" s="328"/>
      <c r="E3349" s="334"/>
      <c r="F3349" s="330"/>
      <c r="G3349" s="331"/>
      <c r="H3349" s="347">
        <f>IFERROR(VLOOKUP(D3349,#REF!,2,FALSE),0)*E3349*F3349*G3349</f>
        <v>0</v>
      </c>
      <c r="I3349" s="348" t="str">
        <f>IF(D3349="","",CONCATENATE(D3349," ","@"," ",IFERROR(VLOOKUP(D3349,#REF!,2,FALSE),0),"/","ünit"," ","x"," ",E3349," ","ünits"," ","x"," ",F3349," ","days"," ","x"," ",G3349))</f>
        <v/>
      </c>
    </row>
    <row r="3350" spans="3:9" ht="15">
      <c r="D3350" s="328"/>
      <c r="E3350" s="329"/>
      <c r="F3350" s="330"/>
      <c r="G3350" s="331"/>
      <c r="H3350" s="347">
        <f>IFERROR(VLOOKUP(D3350,#REF!,2,FALSE),0)*E3350*F3350*G3350</f>
        <v>0</v>
      </c>
      <c r="I3350" s="348" t="str">
        <f>IF(D3350="","",CONCATENATE(D3350," ","@"," ",IFERROR(VLOOKUP(D3350,#REF!,2,FALSE),0),"/","ünit"," ","x"," ",E3350," ","ünits"," ","x"," ",F3350," ","days"," ","x"," ",G3350))</f>
        <v/>
      </c>
    </row>
    <row r="3351" spans="3:9" ht="15">
      <c r="D3351" s="328"/>
      <c r="E3351" s="334"/>
      <c r="F3351" s="330"/>
      <c r="G3351" s="331"/>
      <c r="H3351" s="347">
        <f>IFERROR(VLOOKUP(D3351,#REF!,2,FALSE),0)*E3351*F3351*G3351</f>
        <v>0</v>
      </c>
      <c r="I3351" s="348" t="str">
        <f>IF(D3351="","",CONCATENATE(D3351," ","@"," ",IFERROR(VLOOKUP(D3351,#REF!,2,FALSE),0),"/","ünit"," ","x"," ",E3351," ","ünits"," ","x"," ",F3351," ","days"," ","x"," ",G3351))</f>
        <v/>
      </c>
    </row>
    <row r="3352" spans="3:9" ht="15">
      <c r="D3352" s="328"/>
      <c r="E3352" s="329"/>
      <c r="F3352" s="330"/>
      <c r="G3352" s="331"/>
      <c r="H3352" s="347">
        <f>IFERROR(VLOOKUP(D3352,#REF!,2,FALSE),0)*E3352*F3352*G3352</f>
        <v>0</v>
      </c>
      <c r="I3352" s="348" t="str">
        <f>IF(D3352="","",CONCATENATE(D3352," ","@"," ",IFERROR(VLOOKUP(D3352,#REF!,2,FALSE),0),"/","ünit"," ","x"," ",E3352," ","ünits"," ","x"," ",F3352," ","days"," ","x"," ",G3352))</f>
        <v/>
      </c>
    </row>
    <row r="3353" spans="3:9" ht="15.6" thickBot="1">
      <c r="D3353" s="328"/>
      <c r="E3353" s="334"/>
      <c r="F3353" s="330"/>
      <c r="G3353" s="331"/>
      <c r="H3353" s="347">
        <f>IFERROR(VLOOKUP(D3353,#REF!,2,FALSE),0)*E3353*F3353*G3353</f>
        <v>0</v>
      </c>
      <c r="I3353" s="348" t="str">
        <f>IF(D3353="","",CONCATENATE(D3353," ","@"," ",IFERROR(VLOOKUP(D3353,#REF!,2,FALSE),0),"/","ünit"," ","x"," ",E3353," ","ünits"," ","x"," ",F3353," ","days"," ","x"," ",G3353))</f>
        <v/>
      </c>
    </row>
    <row r="3354" spans="3:9" ht="16.2" thickBot="1">
      <c r="D3354" s="335" t="s">
        <v>1147</v>
      </c>
      <c r="E3354" s="336"/>
      <c r="F3354" s="337"/>
      <c r="G3354" s="337"/>
      <c r="H3354" s="349">
        <f>SUM(H3344:H3353)</f>
        <v>0</v>
      </c>
      <c r="I3354" s="350"/>
    </row>
    <row r="3355" spans="3:9" ht="16.2" thickBot="1">
      <c r="D3355" s="340"/>
      <c r="E3355" s="341"/>
      <c r="F3355" s="342"/>
      <c r="G3355" s="341"/>
      <c r="H3355" s="341"/>
      <c r="I3355" s="344"/>
    </row>
    <row r="3356" spans="3:9" ht="15.6" thickBot="1">
      <c r="C3356" s="125" t="s">
        <v>1759</v>
      </c>
      <c r="D3356" s="894" t="str">
        <f>VLOOKUP(C3356,'AOP Pillar 2'!$F$12:$G$4251,2,FALSE)</f>
        <v>Develop</v>
      </c>
      <c r="E3356" s="895"/>
      <c r="F3356" s="895"/>
      <c r="G3356" s="895"/>
      <c r="H3356" s="895"/>
      <c r="I3356" s="896"/>
    </row>
    <row r="3357" spans="3:9" ht="15.6" thickBot="1">
      <c r="C3357" s="125" t="s">
        <v>1759</v>
      </c>
      <c r="D3357" s="894" t="str">
        <f>VLOOKUP(C3357,'AOP Pillar 2'!$F$12:$I$4251,3,FALSE)</f>
        <v>Cost Items</v>
      </c>
      <c r="E3357" s="895"/>
      <c r="F3357" s="895"/>
      <c r="G3357" s="895"/>
      <c r="H3357" s="895"/>
      <c r="I3357" s="896"/>
    </row>
    <row r="3358" spans="3:9" ht="16.2" thickBot="1">
      <c r="D3358" s="325" t="s">
        <v>1141</v>
      </c>
      <c r="E3358" s="326" t="s">
        <v>1142</v>
      </c>
      <c r="F3358" s="326" t="s">
        <v>1143</v>
      </c>
      <c r="G3358" s="326" t="s">
        <v>1144</v>
      </c>
      <c r="H3358" s="346" t="s">
        <v>1145</v>
      </c>
      <c r="I3358" s="346" t="s">
        <v>1146</v>
      </c>
    </row>
    <row r="3359" spans="3:9" ht="28.8">
      <c r="D3359" s="328" t="s">
        <v>1148</v>
      </c>
      <c r="E3359" s="329">
        <v>4</v>
      </c>
      <c r="F3359" s="330">
        <v>4</v>
      </c>
      <c r="G3359" s="331">
        <v>2</v>
      </c>
      <c r="H3359" s="347">
        <f>IFERROR(VLOOKUP(D3359,#REF!,2,FALSE),0)*E3359*F3359*G3359</f>
        <v>0</v>
      </c>
      <c r="I3359" s="348" t="str">
        <f>IF(D3359="","",CONCATENATE(D3359," ","@"," ",IFERROR(VLOOKUP(D3359,#REF!,2,FALSE),0),"/","ünit"," ","x"," ",E3359," ","ünits"," ","x"," ",F3359," ","days"," ","x"," ",G3359))</f>
        <v>Lead Consultant @ 0/ünit x 4 ünits x 4 days x 2</v>
      </c>
    </row>
    <row r="3360" spans="3:9" ht="15">
      <c r="D3360" s="328"/>
      <c r="E3360" s="334"/>
      <c r="F3360" s="330"/>
      <c r="G3360" s="331"/>
      <c r="H3360" s="347">
        <f>IFERROR(VLOOKUP(D3360,#REF!,2,FALSE),0)*E3360*F3360*G3360</f>
        <v>0</v>
      </c>
      <c r="I3360" s="348" t="str">
        <f>IF(D3360="","",CONCATENATE(D3360," ","@"," ",IFERROR(VLOOKUP(D3360,#REF!,2,FALSE),0),"/","ünit"," ","x"," ",E3360," ","ünits"," ","x"," ",F3360," ","days"," ","x"," ",G3360))</f>
        <v/>
      </c>
    </row>
    <row r="3361" spans="3:9" ht="15">
      <c r="D3361" s="328"/>
      <c r="E3361" s="329"/>
      <c r="F3361" s="330"/>
      <c r="G3361" s="331"/>
      <c r="H3361" s="347">
        <f>IFERROR(VLOOKUP(D3361,#REF!,2,FALSE),0)*E3361*F3361*G3361</f>
        <v>0</v>
      </c>
      <c r="I3361" s="348" t="str">
        <f>IF(D3361="","",CONCATENATE(D3361," ","@"," ",IFERROR(VLOOKUP(D3361,#REF!,2,FALSE),0),"/","ünit"," ","x"," ",E3361," ","ünits"," ","x"," ",F3361," ","days"," ","x"," ",G3361))</f>
        <v/>
      </c>
    </row>
    <row r="3362" spans="3:9" ht="15">
      <c r="D3362" s="328"/>
      <c r="E3362" s="334"/>
      <c r="F3362" s="330"/>
      <c r="G3362" s="331"/>
      <c r="H3362" s="347">
        <f>IFERROR(VLOOKUP(D3362,#REF!,2,FALSE),0)*E3362*F3362*G3362</f>
        <v>0</v>
      </c>
      <c r="I3362" s="348" t="str">
        <f>IF(D3362="","",CONCATENATE(D3362," ","@"," ",IFERROR(VLOOKUP(D3362,#REF!,2,FALSE),0),"/","ünit"," ","x"," ",E3362," ","ünits"," ","x"," ",F3362," ","days"," ","x"," ",G3362))</f>
        <v/>
      </c>
    </row>
    <row r="3363" spans="3:9" ht="15">
      <c r="D3363" s="328"/>
      <c r="E3363" s="329"/>
      <c r="F3363" s="330"/>
      <c r="G3363" s="331"/>
      <c r="H3363" s="347">
        <f>IFERROR(VLOOKUP(D3363,#REF!,2,FALSE),0)*E3363*F3363*G3363</f>
        <v>0</v>
      </c>
      <c r="I3363" s="348" t="str">
        <f>IF(D3363="","",CONCATENATE(D3363," ","@"," ",IFERROR(VLOOKUP(D3363,#REF!,2,FALSE),0),"/","ünit"," ","x"," ",E3363," ","ünits"," ","x"," ",F3363," ","days"," ","x"," ",G3363))</f>
        <v/>
      </c>
    </row>
    <row r="3364" spans="3:9" ht="15">
      <c r="D3364" s="328"/>
      <c r="E3364" s="334"/>
      <c r="F3364" s="330"/>
      <c r="G3364" s="331"/>
      <c r="H3364" s="347">
        <f>IFERROR(VLOOKUP(D3364,#REF!,2,FALSE),0)*E3364*F3364*G3364</f>
        <v>0</v>
      </c>
      <c r="I3364" s="348" t="str">
        <f>IF(D3364="","",CONCATENATE(D3364," ","@"," ",IFERROR(VLOOKUP(D3364,#REF!,2,FALSE),0),"/","ünit"," ","x"," ",E3364," ","ünits"," ","x"," ",F3364," ","days"," ","x"," ",G3364))</f>
        <v/>
      </c>
    </row>
    <row r="3365" spans="3:9" ht="15">
      <c r="D3365" s="328"/>
      <c r="E3365" s="329"/>
      <c r="F3365" s="330"/>
      <c r="G3365" s="331"/>
      <c r="H3365" s="347">
        <f>IFERROR(VLOOKUP(D3365,#REF!,2,FALSE),0)*E3365*F3365*G3365</f>
        <v>0</v>
      </c>
      <c r="I3365" s="348" t="str">
        <f>IF(D3365="","",CONCATENATE(D3365," ","@"," ",IFERROR(VLOOKUP(D3365,#REF!,2,FALSE),0),"/","ünit"," ","x"," ",E3365," ","ünits"," ","x"," ",F3365," ","days"," ","x"," ",G3365))</f>
        <v/>
      </c>
    </row>
    <row r="3366" spans="3:9" ht="15">
      <c r="D3366" s="328"/>
      <c r="E3366" s="334"/>
      <c r="F3366" s="330"/>
      <c r="G3366" s="331"/>
      <c r="H3366" s="347">
        <f>IFERROR(VLOOKUP(D3366,#REF!,2,FALSE),0)*E3366*F3366*G3366</f>
        <v>0</v>
      </c>
      <c r="I3366" s="348" t="str">
        <f>IF(D3366="","",CONCATENATE(D3366," ","@"," ",IFERROR(VLOOKUP(D3366,#REF!,2,FALSE),0),"/","ünit"," ","x"," ",E3366," ","ünits"," ","x"," ",F3366," ","days"," ","x"," ",G3366))</f>
        <v/>
      </c>
    </row>
    <row r="3367" spans="3:9" ht="15">
      <c r="D3367" s="328"/>
      <c r="E3367" s="329"/>
      <c r="F3367" s="330"/>
      <c r="G3367" s="331"/>
      <c r="H3367" s="347">
        <f>IFERROR(VLOOKUP(D3367,#REF!,2,FALSE),0)*E3367*F3367*G3367</f>
        <v>0</v>
      </c>
      <c r="I3367" s="348" t="str">
        <f>IF(D3367="","",CONCATENATE(D3367," ","@"," ",IFERROR(VLOOKUP(D3367,#REF!,2,FALSE),0),"/","ünit"," ","x"," ",E3367," ","ünits"," ","x"," ",F3367," ","days"," ","x"," ",G3367))</f>
        <v/>
      </c>
    </row>
    <row r="3368" spans="3:9" ht="15.6" thickBot="1">
      <c r="D3368" s="328"/>
      <c r="E3368" s="334"/>
      <c r="F3368" s="330"/>
      <c r="G3368" s="331"/>
      <c r="H3368" s="347">
        <f>IFERROR(VLOOKUP(D3368,#REF!,2,FALSE),0)*E3368*F3368*G3368</f>
        <v>0</v>
      </c>
      <c r="I3368" s="348" t="str">
        <f>IF(D3368="","",CONCATENATE(D3368," ","@"," ",IFERROR(VLOOKUP(D3368,#REF!,2,FALSE),0),"/","ünit"," ","x"," ",E3368," ","ünits"," ","x"," ",F3368," ","days"," ","x"," ",G3368))</f>
        <v/>
      </c>
    </row>
    <row r="3369" spans="3:9" ht="16.2" thickBot="1">
      <c r="D3369" s="335" t="s">
        <v>1147</v>
      </c>
      <c r="E3369" s="336"/>
      <c r="F3369" s="337"/>
      <c r="G3369" s="337"/>
      <c r="H3369" s="349">
        <f>SUM(H3359:H3368)</f>
        <v>0</v>
      </c>
      <c r="I3369" s="350"/>
    </row>
    <row r="3370" spans="3:9" ht="15.6">
      <c r="D3370" s="340"/>
      <c r="E3370" s="342"/>
      <c r="F3370" s="341"/>
      <c r="G3370" s="341"/>
      <c r="H3370" s="271"/>
      <c r="I3370" s="271"/>
    </row>
    <row r="3371" spans="3:9" ht="15.6">
      <c r="D3371" s="340"/>
      <c r="E3371" s="342"/>
      <c r="F3371" s="341"/>
      <c r="G3371" s="341"/>
      <c r="H3371" s="271"/>
      <c r="I3371" s="271"/>
    </row>
    <row r="3372" spans="3:9" ht="15" thickBot="1"/>
    <row r="3373" spans="3:9" ht="18" thickBot="1">
      <c r="C3373" s="364" t="s">
        <v>78</v>
      </c>
      <c r="D3373" s="897" t="str">
        <f>VLOOKUP(C3373,'AOP Pillar 2'!$C$9:$E$4251,2,FALSE)</f>
        <v xml:space="preserve"> Improve  coordination of eye care services</v>
      </c>
      <c r="E3373" s="898"/>
      <c r="F3373" s="898"/>
      <c r="G3373" s="898"/>
      <c r="H3373" s="898"/>
      <c r="I3373" s="899"/>
    </row>
    <row r="3374" spans="3:9" ht="15" thickBot="1"/>
    <row r="3375" spans="3:9" ht="15.6" thickBot="1">
      <c r="C3375" s="125" t="s">
        <v>1764</v>
      </c>
      <c r="D3375" s="894" t="str">
        <f>VLOOKUP(C3375,'AOP Pillar 2'!$F$12:$G$4251,2,FALSE)</f>
        <v>Workshop</v>
      </c>
      <c r="E3375" s="895"/>
      <c r="F3375" s="895"/>
      <c r="G3375" s="895"/>
      <c r="H3375" s="895"/>
      <c r="I3375" s="896"/>
    </row>
    <row r="3376" spans="3:9" ht="15.6" thickBot="1">
      <c r="C3376" s="125" t="s">
        <v>1764</v>
      </c>
      <c r="D3376" s="894" t="str">
        <f>VLOOKUP(C3376,'AOP Pillar 2'!$F$12:$I$4251,3,FALSE)</f>
        <v>Cost Items</v>
      </c>
      <c r="E3376" s="895"/>
      <c r="F3376" s="895"/>
      <c r="G3376" s="895"/>
      <c r="H3376" s="895"/>
      <c r="I3376" s="896"/>
    </row>
    <row r="3377" spans="3:9" ht="16.2" thickBot="1">
      <c r="D3377" s="325" t="s">
        <v>1141</v>
      </c>
      <c r="E3377" s="326" t="s">
        <v>1142</v>
      </c>
      <c r="F3377" s="326" t="s">
        <v>1143</v>
      </c>
      <c r="G3377" s="326" t="s">
        <v>1144</v>
      </c>
      <c r="H3377" s="346" t="s">
        <v>1145</v>
      </c>
      <c r="I3377" s="346" t="s">
        <v>1146</v>
      </c>
    </row>
    <row r="3378" spans="3:9" ht="28.8">
      <c r="D3378" s="328" t="s">
        <v>1148</v>
      </c>
      <c r="E3378" s="329">
        <v>4</v>
      </c>
      <c r="F3378" s="330">
        <v>4</v>
      </c>
      <c r="G3378" s="331">
        <v>2</v>
      </c>
      <c r="H3378" s="347">
        <f>IFERROR(VLOOKUP(D3378,#REF!,2,FALSE),0)*E3378*F3378*G3378</f>
        <v>0</v>
      </c>
      <c r="I3378" s="348" t="str">
        <f>IF(D3378="","",CONCATENATE(D3378," ","@"," ",IFERROR(VLOOKUP(D3378,#REF!,2,FALSE),0),"/","ünit"," ","x"," ",E3378," ","ünits"," ","x"," ",F3378," ","days"," ","x"," ",G3378))</f>
        <v>Lead Consultant @ 0/ünit x 4 ünits x 4 days x 2</v>
      </c>
    </row>
    <row r="3379" spans="3:9" ht="15">
      <c r="D3379" s="328"/>
      <c r="E3379" s="334"/>
      <c r="F3379" s="330"/>
      <c r="G3379" s="331"/>
      <c r="H3379" s="347">
        <f>IFERROR(VLOOKUP(D3379,#REF!,2,FALSE),0)*E3379*F3379*G3379</f>
        <v>0</v>
      </c>
      <c r="I3379" s="348" t="str">
        <f>IF(D3379="","",CONCATENATE(D3379," ","@"," ",IFERROR(VLOOKUP(D3379,#REF!,2,FALSE),0),"/","ünit"," ","x"," ",E3379," ","ünits"," ","x"," ",F3379," ","days"," ","x"," ",G3379))</f>
        <v/>
      </c>
    </row>
    <row r="3380" spans="3:9" ht="15">
      <c r="D3380" s="328"/>
      <c r="E3380" s="329"/>
      <c r="F3380" s="330"/>
      <c r="G3380" s="331"/>
      <c r="H3380" s="347">
        <f>IFERROR(VLOOKUP(D3380,#REF!,2,FALSE),0)*E3380*F3380*G3380</f>
        <v>0</v>
      </c>
      <c r="I3380" s="348" t="str">
        <f>IF(D3380="","",CONCATENATE(D3380," ","@"," ",IFERROR(VLOOKUP(D3380,#REF!,2,FALSE),0),"/","ünit"," ","x"," ",E3380," ","ünits"," ","x"," ",F3380," ","days"," ","x"," ",G3380))</f>
        <v/>
      </c>
    </row>
    <row r="3381" spans="3:9" ht="15">
      <c r="D3381" s="328"/>
      <c r="E3381" s="334"/>
      <c r="F3381" s="330"/>
      <c r="G3381" s="331"/>
      <c r="H3381" s="347">
        <f>IFERROR(VLOOKUP(D3381,#REF!,2,FALSE),0)*E3381*F3381*G3381</f>
        <v>0</v>
      </c>
      <c r="I3381" s="348" t="str">
        <f>IF(D3381="","",CONCATENATE(D3381," ","@"," ",IFERROR(VLOOKUP(D3381,#REF!,2,FALSE),0),"/","ünit"," ","x"," ",E3381," ","ünits"," ","x"," ",F3381," ","days"," ","x"," ",G3381))</f>
        <v/>
      </c>
    </row>
    <row r="3382" spans="3:9" ht="15">
      <c r="D3382" s="328"/>
      <c r="E3382" s="329"/>
      <c r="F3382" s="330"/>
      <c r="G3382" s="331"/>
      <c r="H3382" s="347">
        <f>IFERROR(VLOOKUP(D3382,#REF!,2,FALSE),0)*E3382*F3382*G3382</f>
        <v>0</v>
      </c>
      <c r="I3382" s="348" t="str">
        <f>IF(D3382="","",CONCATENATE(D3382," ","@"," ",IFERROR(VLOOKUP(D3382,#REF!,2,FALSE),0),"/","ünit"," ","x"," ",E3382," ","ünits"," ","x"," ",F3382," ","days"," ","x"," ",G3382))</f>
        <v/>
      </c>
    </row>
    <row r="3383" spans="3:9" ht="15">
      <c r="D3383" s="328"/>
      <c r="E3383" s="334"/>
      <c r="F3383" s="330"/>
      <c r="G3383" s="331"/>
      <c r="H3383" s="347">
        <f>IFERROR(VLOOKUP(D3383,#REF!,2,FALSE),0)*E3383*F3383*G3383</f>
        <v>0</v>
      </c>
      <c r="I3383" s="348" t="str">
        <f>IF(D3383="","",CONCATENATE(D3383," ","@"," ",IFERROR(VLOOKUP(D3383,#REF!,2,FALSE),0),"/","ünit"," ","x"," ",E3383," ","ünits"," ","x"," ",F3383," ","days"," ","x"," ",G3383))</f>
        <v/>
      </c>
    </row>
    <row r="3384" spans="3:9" ht="15">
      <c r="D3384" s="328"/>
      <c r="E3384" s="329"/>
      <c r="F3384" s="330"/>
      <c r="G3384" s="331"/>
      <c r="H3384" s="347">
        <f>IFERROR(VLOOKUP(D3384,#REF!,2,FALSE),0)*E3384*F3384*G3384</f>
        <v>0</v>
      </c>
      <c r="I3384" s="348" t="str">
        <f>IF(D3384="","",CONCATENATE(D3384," ","@"," ",IFERROR(VLOOKUP(D3384,#REF!,2,FALSE),0),"/","ünit"," ","x"," ",E3384," ","ünits"," ","x"," ",F3384," ","days"," ","x"," ",G3384))</f>
        <v/>
      </c>
    </row>
    <row r="3385" spans="3:9" ht="15">
      <c r="D3385" s="328"/>
      <c r="E3385" s="334"/>
      <c r="F3385" s="330"/>
      <c r="G3385" s="331"/>
      <c r="H3385" s="347">
        <f>IFERROR(VLOOKUP(D3385,#REF!,2,FALSE),0)*E3385*F3385*G3385</f>
        <v>0</v>
      </c>
      <c r="I3385" s="348" t="str">
        <f>IF(D3385="","",CONCATENATE(D3385," ","@"," ",IFERROR(VLOOKUP(D3385,#REF!,2,FALSE),0),"/","ünit"," ","x"," ",E3385," ","ünits"," ","x"," ",F3385," ","days"," ","x"," ",G3385))</f>
        <v/>
      </c>
    </row>
    <row r="3386" spans="3:9" ht="15">
      <c r="D3386" s="328"/>
      <c r="E3386" s="329"/>
      <c r="F3386" s="330"/>
      <c r="G3386" s="331"/>
      <c r="H3386" s="347">
        <f>IFERROR(VLOOKUP(D3386,#REF!,2,FALSE),0)*E3386*F3386*G3386</f>
        <v>0</v>
      </c>
      <c r="I3386" s="348" t="str">
        <f>IF(D3386="","",CONCATENATE(D3386," ","@"," ",IFERROR(VLOOKUP(D3386,#REF!,2,FALSE),0),"/","ünit"," ","x"," ",E3386," ","ünits"," ","x"," ",F3386," ","days"," ","x"," ",G3386))</f>
        <v/>
      </c>
    </row>
    <row r="3387" spans="3:9" ht="15.6" thickBot="1">
      <c r="D3387" s="328"/>
      <c r="E3387" s="334"/>
      <c r="F3387" s="330"/>
      <c r="G3387" s="331"/>
      <c r="H3387" s="347">
        <f>IFERROR(VLOOKUP(D3387,#REF!,2,FALSE),0)*E3387*F3387*G3387</f>
        <v>0</v>
      </c>
      <c r="I3387" s="348" t="str">
        <f>IF(D3387="","",CONCATENATE(D3387," ","@"," ",IFERROR(VLOOKUP(D3387,#REF!,2,FALSE),0),"/","ünit"," ","x"," ",E3387," ","ünits"," ","x"," ",F3387," ","days"," ","x"," ",G3387))</f>
        <v/>
      </c>
    </row>
    <row r="3388" spans="3:9" ht="16.2" thickBot="1">
      <c r="D3388" s="335" t="s">
        <v>1147</v>
      </c>
      <c r="E3388" s="336"/>
      <c r="F3388" s="337"/>
      <c r="G3388" s="337"/>
      <c r="H3388" s="349">
        <f>SUM(H3378:H3387)</f>
        <v>0</v>
      </c>
      <c r="I3388" s="350"/>
    </row>
    <row r="3389" spans="3:9" ht="15" thickBot="1"/>
    <row r="3390" spans="3:9" ht="15.6" thickBot="1">
      <c r="C3390" s="125" t="s">
        <v>1765</v>
      </c>
      <c r="D3390" s="894" t="str">
        <f>VLOOKUP(C3390,'AOP Pillar 2'!$F$12:$G$4251,2,FALSE)</f>
        <v>Planning</v>
      </c>
      <c r="E3390" s="895"/>
      <c r="F3390" s="895"/>
      <c r="G3390" s="895"/>
      <c r="H3390" s="895"/>
      <c r="I3390" s="896"/>
    </row>
    <row r="3391" spans="3:9" ht="15.6" thickBot="1">
      <c r="C3391" s="125" t="s">
        <v>1765</v>
      </c>
      <c r="D3391" s="894" t="str">
        <f>VLOOKUP(C3391,'AOP Pillar 2'!$F$12:$I$4251,3,FALSE)</f>
        <v>Cost Items</v>
      </c>
      <c r="E3391" s="895"/>
      <c r="F3391" s="895"/>
      <c r="G3391" s="895"/>
      <c r="H3391" s="895"/>
      <c r="I3391" s="896"/>
    </row>
    <row r="3392" spans="3:9" ht="16.2" thickBot="1">
      <c r="D3392" s="325" t="s">
        <v>1141</v>
      </c>
      <c r="E3392" s="326" t="s">
        <v>1142</v>
      </c>
      <c r="F3392" s="326" t="s">
        <v>1143</v>
      </c>
      <c r="G3392" s="326" t="s">
        <v>1144</v>
      </c>
      <c r="H3392" s="346" t="s">
        <v>1145</v>
      </c>
      <c r="I3392" s="346" t="s">
        <v>1146</v>
      </c>
    </row>
    <row r="3393" spans="3:9" ht="15">
      <c r="D3393" s="328"/>
      <c r="E3393" s="329"/>
      <c r="F3393" s="330"/>
      <c r="G3393" s="331"/>
      <c r="H3393" s="347">
        <f>IFERROR(VLOOKUP(D3393,#REF!,2,FALSE),0)*E3393*F3393*G3393</f>
        <v>0</v>
      </c>
      <c r="I3393" s="348" t="str">
        <f>IF(D3393="","",CONCATENATE(D3393," ","@"," ",IFERROR(VLOOKUP(D3393,#REF!,2,FALSE),0),"/","ünit"," ","x"," ",E3393," ","ünits"," ","x"," ",F3393," ","days"," ","x"," ",G3393))</f>
        <v/>
      </c>
    </row>
    <row r="3394" spans="3:9" ht="15">
      <c r="D3394" s="328"/>
      <c r="E3394" s="334"/>
      <c r="F3394" s="330"/>
      <c r="G3394" s="331"/>
      <c r="H3394" s="347">
        <f>IFERROR(VLOOKUP(D3394,#REF!,2,FALSE),0)*E3394*F3394*G3394</f>
        <v>0</v>
      </c>
      <c r="I3394" s="348" t="str">
        <f>IF(D3394="","",CONCATENATE(D3394," ","@"," ",IFERROR(VLOOKUP(D3394,#REF!,2,FALSE),0),"/","ünit"," ","x"," ",E3394," ","ünits"," ","x"," ",F3394," ","days"," ","x"," ",G3394))</f>
        <v/>
      </c>
    </row>
    <row r="3395" spans="3:9" ht="15">
      <c r="D3395" s="328"/>
      <c r="E3395" s="329"/>
      <c r="F3395" s="330"/>
      <c r="G3395" s="331"/>
      <c r="H3395" s="347">
        <f>IFERROR(VLOOKUP(D3395,#REF!,2,FALSE),0)*E3395*F3395*G3395</f>
        <v>0</v>
      </c>
      <c r="I3395" s="348" t="str">
        <f>IF(D3395="","",CONCATENATE(D3395," ","@"," ",IFERROR(VLOOKUP(D3395,#REF!,2,FALSE),0),"/","ünit"," ","x"," ",E3395," ","ünits"," ","x"," ",F3395," ","days"," ","x"," ",G3395))</f>
        <v/>
      </c>
    </row>
    <row r="3396" spans="3:9" ht="15">
      <c r="D3396" s="328"/>
      <c r="E3396" s="334"/>
      <c r="F3396" s="330"/>
      <c r="G3396" s="331"/>
      <c r="H3396" s="347">
        <f>IFERROR(VLOOKUP(D3396,#REF!,2,FALSE),0)*E3396*F3396*G3396</f>
        <v>0</v>
      </c>
      <c r="I3396" s="348" t="str">
        <f>IF(D3396="","",CONCATENATE(D3396," ","@"," ",IFERROR(VLOOKUP(D3396,#REF!,2,FALSE),0),"/","ünit"," ","x"," ",E3396," ","ünits"," ","x"," ",F3396," ","days"," ","x"," ",G3396))</f>
        <v/>
      </c>
    </row>
    <row r="3397" spans="3:9" ht="15">
      <c r="D3397" s="328"/>
      <c r="E3397" s="329"/>
      <c r="F3397" s="330"/>
      <c r="G3397" s="331"/>
      <c r="H3397" s="347">
        <f>IFERROR(VLOOKUP(D3397,#REF!,2,FALSE),0)*E3397*F3397*G3397</f>
        <v>0</v>
      </c>
      <c r="I3397" s="348" t="str">
        <f>IF(D3397="","",CONCATENATE(D3397," ","@"," ",IFERROR(VLOOKUP(D3397,#REF!,2,FALSE),0),"/","ünit"," ","x"," ",E3397," ","ünits"," ","x"," ",F3397," ","days"," ","x"," ",G3397))</f>
        <v/>
      </c>
    </row>
    <row r="3398" spans="3:9" ht="15">
      <c r="D3398" s="328"/>
      <c r="E3398" s="334"/>
      <c r="F3398" s="330"/>
      <c r="G3398" s="331"/>
      <c r="H3398" s="347">
        <f>IFERROR(VLOOKUP(D3398,#REF!,2,FALSE),0)*E3398*F3398*G3398</f>
        <v>0</v>
      </c>
      <c r="I3398" s="348" t="str">
        <f>IF(D3398="","",CONCATENATE(D3398," ","@"," ",IFERROR(VLOOKUP(D3398,#REF!,2,FALSE),0),"/","ünit"," ","x"," ",E3398," ","ünits"," ","x"," ",F3398," ","days"," ","x"," ",G3398))</f>
        <v/>
      </c>
    </row>
    <row r="3399" spans="3:9" ht="15">
      <c r="D3399" s="328"/>
      <c r="E3399" s="329"/>
      <c r="F3399" s="330"/>
      <c r="G3399" s="331"/>
      <c r="H3399" s="347">
        <f>IFERROR(VLOOKUP(D3399,#REF!,2,FALSE),0)*E3399*F3399*G3399</f>
        <v>0</v>
      </c>
      <c r="I3399" s="348" t="str">
        <f>IF(D3399="","",CONCATENATE(D3399," ","@"," ",IFERROR(VLOOKUP(D3399,#REF!,2,FALSE),0),"/","ünit"," ","x"," ",E3399," ","ünits"," ","x"," ",F3399," ","days"," ","x"," ",G3399))</f>
        <v/>
      </c>
    </row>
    <row r="3400" spans="3:9" ht="15">
      <c r="D3400" s="328"/>
      <c r="E3400" s="334"/>
      <c r="F3400" s="330"/>
      <c r="G3400" s="331"/>
      <c r="H3400" s="347">
        <f>IFERROR(VLOOKUP(D3400,#REF!,2,FALSE),0)*E3400*F3400*G3400</f>
        <v>0</v>
      </c>
      <c r="I3400" s="348" t="str">
        <f>IF(D3400="","",CONCATENATE(D3400," ","@"," ",IFERROR(VLOOKUP(D3400,#REF!,2,FALSE),0),"/","ünit"," ","x"," ",E3400," ","ünits"," ","x"," ",F3400," ","days"," ","x"," ",G3400))</f>
        <v/>
      </c>
    </row>
    <row r="3401" spans="3:9" ht="15">
      <c r="D3401" s="328"/>
      <c r="E3401" s="329"/>
      <c r="F3401" s="330"/>
      <c r="G3401" s="331"/>
      <c r="H3401" s="347">
        <f>IFERROR(VLOOKUP(D3401,#REF!,2,FALSE),0)*E3401*F3401*G3401</f>
        <v>0</v>
      </c>
      <c r="I3401" s="348" t="str">
        <f>IF(D3401="","",CONCATENATE(D3401," ","@"," ",IFERROR(VLOOKUP(D3401,#REF!,2,FALSE),0),"/","ünit"," ","x"," ",E3401," ","ünits"," ","x"," ",F3401," ","days"," ","x"," ",G3401))</f>
        <v/>
      </c>
    </row>
    <row r="3402" spans="3:9" ht="15.6" thickBot="1">
      <c r="D3402" s="328"/>
      <c r="E3402" s="334"/>
      <c r="F3402" s="330"/>
      <c r="G3402" s="331"/>
      <c r="H3402" s="347">
        <f>IFERROR(VLOOKUP(D3402,#REF!,2,FALSE),0)*E3402*F3402*G3402</f>
        <v>0</v>
      </c>
      <c r="I3402" s="348" t="str">
        <f>IF(D3402="","",CONCATENATE(D3402," ","@"," ",IFERROR(VLOOKUP(D3402,#REF!,2,FALSE),0),"/","ünit"," ","x"," ",E3402," ","ünits"," ","x"," ",F3402," ","days"," ","x"," ",G3402))</f>
        <v/>
      </c>
    </row>
    <row r="3403" spans="3:9" ht="16.2" thickBot="1">
      <c r="D3403" s="335" t="s">
        <v>1147</v>
      </c>
      <c r="E3403" s="336"/>
      <c r="F3403" s="337"/>
      <c r="G3403" s="337"/>
      <c r="H3403" s="349">
        <f>SUM(H3393:H3402)</f>
        <v>0</v>
      </c>
      <c r="I3403" s="350"/>
    </row>
    <row r="3404" spans="3:9" ht="15" thickBot="1"/>
    <row r="3405" spans="3:9" ht="15.6" thickBot="1">
      <c r="C3405" s="125" t="s">
        <v>1769</v>
      </c>
      <c r="D3405" s="894" t="str">
        <f>VLOOKUP(C3405,'AOP Pillar 2'!$F$12:$G$4251,2,FALSE)</f>
        <v>Dessemination</v>
      </c>
      <c r="E3405" s="895"/>
      <c r="F3405" s="895"/>
      <c r="G3405" s="895"/>
      <c r="H3405" s="895"/>
      <c r="I3405" s="896"/>
    </row>
    <row r="3406" spans="3:9" ht="15.6" thickBot="1">
      <c r="C3406" s="125" t="s">
        <v>1769</v>
      </c>
      <c r="D3406" s="894" t="str">
        <f>VLOOKUP(C3406,'AOP Pillar 2'!$F$12:$I$4251,3,FALSE)</f>
        <v>Cost Items</v>
      </c>
      <c r="E3406" s="895"/>
      <c r="F3406" s="895"/>
      <c r="G3406" s="895"/>
      <c r="H3406" s="895"/>
      <c r="I3406" s="896"/>
    </row>
    <row r="3407" spans="3:9" ht="16.2" thickBot="1">
      <c r="D3407" s="325" t="s">
        <v>1141</v>
      </c>
      <c r="E3407" s="326" t="s">
        <v>1142</v>
      </c>
      <c r="F3407" s="326" t="s">
        <v>1143</v>
      </c>
      <c r="G3407" s="326" t="s">
        <v>1144</v>
      </c>
      <c r="H3407" s="346" t="s">
        <v>1145</v>
      </c>
      <c r="I3407" s="346" t="s">
        <v>1146</v>
      </c>
    </row>
    <row r="3408" spans="3:9" ht="15">
      <c r="D3408" s="328"/>
      <c r="E3408" s="329"/>
      <c r="F3408" s="330"/>
      <c r="G3408" s="331"/>
      <c r="H3408" s="347">
        <f>IFERROR(VLOOKUP(D3408,#REF!,2,FALSE),0)*E3408*F3408*G3408</f>
        <v>0</v>
      </c>
      <c r="I3408" s="348" t="str">
        <f>IF(D3408="","",CONCATENATE(D3408," ","@"," ",IFERROR(VLOOKUP(D3408,#REF!,2,FALSE),0),"/","ünit"," ","x"," ",E3408," ","ünits"," ","x"," ",F3408," ","days"," ","x"," ",G3408))</f>
        <v/>
      </c>
    </row>
    <row r="3409" spans="3:9" ht="15">
      <c r="D3409" s="328"/>
      <c r="E3409" s="334"/>
      <c r="F3409" s="330"/>
      <c r="G3409" s="331"/>
      <c r="H3409" s="347">
        <f>IFERROR(VLOOKUP(D3409,#REF!,2,FALSE),0)*E3409*F3409*G3409</f>
        <v>0</v>
      </c>
      <c r="I3409" s="348" t="str">
        <f>IF(D3409="","",CONCATENATE(D3409," ","@"," ",IFERROR(VLOOKUP(D3409,#REF!,2,FALSE),0),"/","ünit"," ","x"," ",E3409," ","ünits"," ","x"," ",F3409," ","days"," ","x"," ",G3409))</f>
        <v/>
      </c>
    </row>
    <row r="3410" spans="3:9" ht="15">
      <c r="D3410" s="328"/>
      <c r="E3410" s="329"/>
      <c r="F3410" s="330"/>
      <c r="G3410" s="331"/>
      <c r="H3410" s="347">
        <f>IFERROR(VLOOKUP(D3410,#REF!,2,FALSE),0)*E3410*F3410*G3410</f>
        <v>0</v>
      </c>
      <c r="I3410" s="348" t="str">
        <f>IF(D3410="","",CONCATENATE(D3410," ","@"," ",IFERROR(VLOOKUP(D3410,#REF!,2,FALSE),0),"/","ünit"," ","x"," ",E3410," ","ünits"," ","x"," ",F3410," ","days"," ","x"," ",G3410))</f>
        <v/>
      </c>
    </row>
    <row r="3411" spans="3:9" ht="15">
      <c r="D3411" s="328"/>
      <c r="E3411" s="334"/>
      <c r="F3411" s="330"/>
      <c r="G3411" s="331"/>
      <c r="H3411" s="347">
        <f>IFERROR(VLOOKUP(D3411,#REF!,2,FALSE),0)*E3411*F3411*G3411</f>
        <v>0</v>
      </c>
      <c r="I3411" s="348" t="str">
        <f>IF(D3411="","",CONCATENATE(D3411," ","@"," ",IFERROR(VLOOKUP(D3411,#REF!,2,FALSE),0),"/","ünit"," ","x"," ",E3411," ","ünits"," ","x"," ",F3411," ","days"," ","x"," ",G3411))</f>
        <v/>
      </c>
    </row>
    <row r="3412" spans="3:9" ht="15">
      <c r="D3412" s="328"/>
      <c r="E3412" s="329"/>
      <c r="F3412" s="330"/>
      <c r="G3412" s="331"/>
      <c r="H3412" s="347">
        <f>IFERROR(VLOOKUP(D3412,#REF!,2,FALSE),0)*E3412*F3412*G3412</f>
        <v>0</v>
      </c>
      <c r="I3412" s="348" t="str">
        <f>IF(D3412="","",CONCATENATE(D3412," ","@"," ",IFERROR(VLOOKUP(D3412,#REF!,2,FALSE),0),"/","ünit"," ","x"," ",E3412," ","ünits"," ","x"," ",F3412," ","days"," ","x"," ",G3412))</f>
        <v/>
      </c>
    </row>
    <row r="3413" spans="3:9" ht="15">
      <c r="D3413" s="328"/>
      <c r="E3413" s="334"/>
      <c r="F3413" s="330"/>
      <c r="G3413" s="331"/>
      <c r="H3413" s="347">
        <f>IFERROR(VLOOKUP(D3413,#REF!,2,FALSE),0)*E3413*F3413*G3413</f>
        <v>0</v>
      </c>
      <c r="I3413" s="348" t="str">
        <f>IF(D3413="","",CONCATENATE(D3413," ","@"," ",IFERROR(VLOOKUP(D3413,#REF!,2,FALSE),0),"/","ünit"," ","x"," ",E3413," ","ünits"," ","x"," ",F3413," ","days"," ","x"," ",G3413))</f>
        <v/>
      </c>
    </row>
    <row r="3414" spans="3:9" ht="15">
      <c r="D3414" s="328"/>
      <c r="E3414" s="329"/>
      <c r="F3414" s="330"/>
      <c r="G3414" s="331"/>
      <c r="H3414" s="347">
        <f>IFERROR(VLOOKUP(D3414,#REF!,2,FALSE),0)*E3414*F3414*G3414</f>
        <v>0</v>
      </c>
      <c r="I3414" s="348" t="str">
        <f>IF(D3414="","",CONCATENATE(D3414," ","@"," ",IFERROR(VLOOKUP(D3414,#REF!,2,FALSE),0),"/","ünit"," ","x"," ",E3414," ","ünits"," ","x"," ",F3414," ","days"," ","x"," ",G3414))</f>
        <v/>
      </c>
    </row>
    <row r="3415" spans="3:9" ht="15">
      <c r="D3415" s="328"/>
      <c r="E3415" s="334"/>
      <c r="F3415" s="330"/>
      <c r="G3415" s="331"/>
      <c r="H3415" s="347">
        <f>IFERROR(VLOOKUP(D3415,#REF!,2,FALSE),0)*E3415*F3415*G3415</f>
        <v>0</v>
      </c>
      <c r="I3415" s="348" t="str">
        <f>IF(D3415="","",CONCATENATE(D3415," ","@"," ",IFERROR(VLOOKUP(D3415,#REF!,2,FALSE),0),"/","ünit"," ","x"," ",E3415," ","ünits"," ","x"," ",F3415," ","days"," ","x"," ",G3415))</f>
        <v/>
      </c>
    </row>
    <row r="3416" spans="3:9" ht="15">
      <c r="D3416" s="328"/>
      <c r="E3416" s="329"/>
      <c r="F3416" s="330"/>
      <c r="G3416" s="331"/>
      <c r="H3416" s="347">
        <f>IFERROR(VLOOKUP(D3416,#REF!,2,FALSE),0)*E3416*F3416*G3416</f>
        <v>0</v>
      </c>
      <c r="I3416" s="348" t="str">
        <f>IF(D3416="","",CONCATENATE(D3416," ","@"," ",IFERROR(VLOOKUP(D3416,#REF!,2,FALSE),0),"/","ünit"," ","x"," ",E3416," ","ünits"," ","x"," ",F3416," ","days"," ","x"," ",G3416))</f>
        <v/>
      </c>
    </row>
    <row r="3417" spans="3:9" ht="15.6" thickBot="1">
      <c r="D3417" s="328"/>
      <c r="E3417" s="334"/>
      <c r="F3417" s="330"/>
      <c r="G3417" s="331"/>
      <c r="H3417" s="347">
        <f>IFERROR(VLOOKUP(D3417,#REF!,2,FALSE),0)*E3417*F3417*G3417</f>
        <v>0</v>
      </c>
      <c r="I3417" s="348" t="str">
        <f>IF(D3417="","",CONCATENATE(D3417," ","@"," ",IFERROR(VLOOKUP(D3417,#REF!,2,FALSE),0),"/","ünit"," ","x"," ",E3417," ","ünits"," ","x"," ",F3417," ","days"," ","x"," ",G3417))</f>
        <v/>
      </c>
    </row>
    <row r="3418" spans="3:9" ht="16.2" thickBot="1">
      <c r="D3418" s="335" t="s">
        <v>1147</v>
      </c>
      <c r="E3418" s="336"/>
      <c r="F3418" s="337"/>
      <c r="G3418" s="337"/>
      <c r="H3418" s="349">
        <f>SUM(H3408:H3417)</f>
        <v>0</v>
      </c>
      <c r="I3418" s="350"/>
    </row>
    <row r="3419" spans="3:9" ht="16.2" thickBot="1">
      <c r="D3419" s="340"/>
      <c r="E3419" s="341"/>
      <c r="F3419" s="342"/>
      <c r="G3419" s="341"/>
      <c r="H3419" s="341"/>
      <c r="I3419" s="344"/>
    </row>
    <row r="3420" spans="3:9" ht="15.6" thickBot="1">
      <c r="C3420" s="125" t="s">
        <v>1770</v>
      </c>
      <c r="D3420" s="894" t="str">
        <f>VLOOKUP(C3420,'AOP Pillar 2'!$F$12:$G$4251,2,FALSE)</f>
        <v>Develop</v>
      </c>
      <c r="E3420" s="895"/>
      <c r="F3420" s="895"/>
      <c r="G3420" s="895"/>
      <c r="H3420" s="895"/>
      <c r="I3420" s="896"/>
    </row>
    <row r="3421" spans="3:9" ht="15.6" thickBot="1">
      <c r="C3421" s="125" t="s">
        <v>1770</v>
      </c>
      <c r="D3421" s="894" t="str">
        <f>VLOOKUP(C3421,'AOP Pillar 2'!$F$12:$I$4251,3,FALSE)</f>
        <v>Cost Items</v>
      </c>
      <c r="E3421" s="895"/>
      <c r="F3421" s="895"/>
      <c r="G3421" s="895"/>
      <c r="H3421" s="895"/>
      <c r="I3421" s="896"/>
    </row>
    <row r="3422" spans="3:9" ht="16.2" thickBot="1">
      <c r="D3422" s="325" t="s">
        <v>1141</v>
      </c>
      <c r="E3422" s="326" t="s">
        <v>1142</v>
      </c>
      <c r="F3422" s="326" t="s">
        <v>1143</v>
      </c>
      <c r="G3422" s="326" t="s">
        <v>1144</v>
      </c>
      <c r="H3422" s="346" t="s">
        <v>1145</v>
      </c>
      <c r="I3422" s="346" t="s">
        <v>1146</v>
      </c>
    </row>
    <row r="3423" spans="3:9" ht="15">
      <c r="D3423" s="328"/>
      <c r="E3423" s="329"/>
      <c r="F3423" s="330"/>
      <c r="G3423" s="331"/>
      <c r="H3423" s="347">
        <f>IFERROR(VLOOKUP(D3423,#REF!,2,FALSE),0)*E3423*F3423*G3423</f>
        <v>0</v>
      </c>
      <c r="I3423" s="348" t="str">
        <f>IF(D3423="","",CONCATENATE(D3423," ","@"," ",IFERROR(VLOOKUP(D3423,#REF!,2,FALSE),0),"/","ünit"," ","x"," ",E3423," ","ünits"," ","x"," ",F3423," ","days"," ","x"," ",G3423))</f>
        <v/>
      </c>
    </row>
    <row r="3424" spans="3:9" ht="15">
      <c r="D3424" s="328"/>
      <c r="E3424" s="334"/>
      <c r="F3424" s="330"/>
      <c r="G3424" s="331"/>
      <c r="H3424" s="347">
        <f>IFERROR(VLOOKUP(D3424,#REF!,2,FALSE),0)*E3424*F3424*G3424</f>
        <v>0</v>
      </c>
      <c r="I3424" s="348" t="str">
        <f>IF(D3424="","",CONCATENATE(D3424," ","@"," ",IFERROR(VLOOKUP(D3424,#REF!,2,FALSE),0),"/","ünit"," ","x"," ",E3424," ","ünits"," ","x"," ",F3424," ","days"," ","x"," ",G3424))</f>
        <v/>
      </c>
    </row>
    <row r="3425" spans="3:9" ht="15">
      <c r="D3425" s="328"/>
      <c r="E3425" s="329"/>
      <c r="F3425" s="330"/>
      <c r="G3425" s="331"/>
      <c r="H3425" s="347">
        <f>IFERROR(VLOOKUP(D3425,#REF!,2,FALSE),0)*E3425*F3425*G3425</f>
        <v>0</v>
      </c>
      <c r="I3425" s="348" t="str">
        <f>IF(D3425="","",CONCATENATE(D3425," ","@"," ",IFERROR(VLOOKUP(D3425,#REF!,2,FALSE),0),"/","ünit"," ","x"," ",E3425," ","ünits"," ","x"," ",F3425," ","days"," ","x"," ",G3425))</f>
        <v/>
      </c>
    </row>
    <row r="3426" spans="3:9" ht="15">
      <c r="D3426" s="328"/>
      <c r="E3426" s="334"/>
      <c r="F3426" s="330"/>
      <c r="G3426" s="331"/>
      <c r="H3426" s="347">
        <f>IFERROR(VLOOKUP(D3426,#REF!,2,FALSE),0)*E3426*F3426*G3426</f>
        <v>0</v>
      </c>
      <c r="I3426" s="348" t="str">
        <f>IF(D3426="","",CONCATENATE(D3426," ","@"," ",IFERROR(VLOOKUP(D3426,#REF!,2,FALSE),0),"/","ünit"," ","x"," ",E3426," ","ünits"," ","x"," ",F3426," ","days"," ","x"," ",G3426))</f>
        <v/>
      </c>
    </row>
    <row r="3427" spans="3:9" ht="15">
      <c r="D3427" s="328"/>
      <c r="E3427" s="329"/>
      <c r="F3427" s="330"/>
      <c r="G3427" s="331"/>
      <c r="H3427" s="347">
        <f>IFERROR(VLOOKUP(D3427,#REF!,2,FALSE),0)*E3427*F3427*G3427</f>
        <v>0</v>
      </c>
      <c r="I3427" s="348" t="str">
        <f>IF(D3427="","",CONCATENATE(D3427," ","@"," ",IFERROR(VLOOKUP(D3427,#REF!,2,FALSE),0),"/","ünit"," ","x"," ",E3427," ","ünits"," ","x"," ",F3427," ","days"," ","x"," ",G3427))</f>
        <v/>
      </c>
    </row>
    <row r="3428" spans="3:9" ht="15">
      <c r="D3428" s="328"/>
      <c r="E3428" s="334"/>
      <c r="F3428" s="330"/>
      <c r="G3428" s="331"/>
      <c r="H3428" s="347">
        <f>IFERROR(VLOOKUP(D3428,#REF!,2,FALSE),0)*E3428*F3428*G3428</f>
        <v>0</v>
      </c>
      <c r="I3428" s="348" t="str">
        <f>IF(D3428="","",CONCATENATE(D3428," ","@"," ",IFERROR(VLOOKUP(D3428,#REF!,2,FALSE),0),"/","ünit"," ","x"," ",E3428," ","ünits"," ","x"," ",F3428," ","days"," ","x"," ",G3428))</f>
        <v/>
      </c>
    </row>
    <row r="3429" spans="3:9" ht="15">
      <c r="D3429" s="328"/>
      <c r="E3429" s="329"/>
      <c r="F3429" s="330"/>
      <c r="G3429" s="331"/>
      <c r="H3429" s="347">
        <f>IFERROR(VLOOKUP(D3429,#REF!,2,FALSE),0)*E3429*F3429*G3429</f>
        <v>0</v>
      </c>
      <c r="I3429" s="348" t="str">
        <f>IF(D3429="","",CONCATENATE(D3429," ","@"," ",IFERROR(VLOOKUP(D3429,#REF!,2,FALSE),0),"/","ünit"," ","x"," ",E3429," ","ünits"," ","x"," ",F3429," ","days"," ","x"," ",G3429))</f>
        <v/>
      </c>
    </row>
    <row r="3430" spans="3:9" ht="15">
      <c r="D3430" s="328"/>
      <c r="E3430" s="334"/>
      <c r="F3430" s="330"/>
      <c r="G3430" s="331"/>
      <c r="H3430" s="347">
        <f>IFERROR(VLOOKUP(D3430,#REF!,2,FALSE),0)*E3430*F3430*G3430</f>
        <v>0</v>
      </c>
      <c r="I3430" s="348" t="str">
        <f>IF(D3430="","",CONCATENATE(D3430," ","@"," ",IFERROR(VLOOKUP(D3430,#REF!,2,FALSE),0),"/","ünit"," ","x"," ",E3430," ","ünits"," ","x"," ",F3430," ","days"," ","x"," ",G3430))</f>
        <v/>
      </c>
    </row>
    <row r="3431" spans="3:9" ht="15">
      <c r="D3431" s="328"/>
      <c r="E3431" s="329"/>
      <c r="F3431" s="330"/>
      <c r="G3431" s="331"/>
      <c r="H3431" s="347">
        <f>IFERROR(VLOOKUP(D3431,#REF!,2,FALSE),0)*E3431*F3431*G3431</f>
        <v>0</v>
      </c>
      <c r="I3431" s="348" t="str">
        <f>IF(D3431="","",CONCATENATE(D3431," ","@"," ",IFERROR(VLOOKUP(D3431,#REF!,2,FALSE),0),"/","ünit"," ","x"," ",E3431," ","ünits"," ","x"," ",F3431," ","days"," ","x"," ",G3431))</f>
        <v/>
      </c>
    </row>
    <row r="3432" spans="3:9" ht="15.6" thickBot="1">
      <c r="D3432" s="328"/>
      <c r="E3432" s="334"/>
      <c r="F3432" s="330"/>
      <c r="G3432" s="331"/>
      <c r="H3432" s="347">
        <f>IFERROR(VLOOKUP(D3432,#REF!,2,FALSE),0)*E3432*F3432*G3432</f>
        <v>0</v>
      </c>
      <c r="I3432" s="348" t="str">
        <f>IF(D3432="","",CONCATENATE(D3432," ","@"," ",IFERROR(VLOOKUP(D3432,#REF!,2,FALSE),0),"/","ünit"," ","x"," ",E3432," ","ünits"," ","x"," ",F3432," ","days"," ","x"," ",G3432))</f>
        <v/>
      </c>
    </row>
    <row r="3433" spans="3:9" ht="16.2" thickBot="1">
      <c r="D3433" s="335" t="s">
        <v>1147</v>
      </c>
      <c r="E3433" s="336"/>
      <c r="F3433" s="337"/>
      <c r="G3433" s="337"/>
      <c r="H3433" s="349">
        <f>SUM(H3423:H3432)</f>
        <v>0</v>
      </c>
      <c r="I3433" s="350"/>
    </row>
    <row r="3434" spans="3:9" ht="16.2" thickBot="1">
      <c r="D3434" s="340"/>
      <c r="E3434" s="342"/>
      <c r="F3434" s="341"/>
      <c r="G3434" s="341"/>
      <c r="H3434" s="351"/>
      <c r="I3434" s="352"/>
    </row>
    <row r="3435" spans="3:9" ht="28.5" customHeight="1" thickBot="1">
      <c r="C3435" s="364" t="s">
        <v>79</v>
      </c>
      <c r="D3435" s="897" t="str">
        <f>VLOOKUP(C3435,'AOP Pillar 2'!$C$9:$E$4251,2,FALSE)</f>
        <v xml:space="preserve"> Promote the development of  health plans and policies at all levels to be in consonance with the WHO Global Eye Health Action Plan 2014 - 2019  </v>
      </c>
      <c r="E3435" s="898"/>
      <c r="F3435" s="898"/>
      <c r="G3435" s="898"/>
      <c r="H3435" s="898"/>
      <c r="I3435" s="899"/>
    </row>
    <row r="3436" spans="3:9" ht="15" thickBot="1"/>
    <row r="3437" spans="3:9" ht="15.6" thickBot="1">
      <c r="C3437" s="125" t="s">
        <v>1776</v>
      </c>
      <c r="D3437" s="894" t="str">
        <f>VLOOKUP(C3437,'AOP Pillar 2'!$F$12:$G$4251,2,FALSE)</f>
        <v>Workshop</v>
      </c>
      <c r="E3437" s="895"/>
      <c r="F3437" s="895"/>
      <c r="G3437" s="895"/>
      <c r="H3437" s="895"/>
      <c r="I3437" s="896"/>
    </row>
    <row r="3438" spans="3:9" ht="15.6" thickBot="1">
      <c r="C3438" s="125" t="s">
        <v>1776</v>
      </c>
      <c r="D3438" s="894" t="str">
        <f>VLOOKUP(C3438,'AOP Pillar 2'!$F$12:$I$4251,3,FALSE)</f>
        <v>Cost Items</v>
      </c>
      <c r="E3438" s="895"/>
      <c r="F3438" s="895"/>
      <c r="G3438" s="895"/>
      <c r="H3438" s="895"/>
      <c r="I3438" s="896"/>
    </row>
    <row r="3439" spans="3:9" ht="16.2" thickBot="1">
      <c r="D3439" s="325" t="s">
        <v>1141</v>
      </c>
      <c r="E3439" s="326" t="s">
        <v>1142</v>
      </c>
      <c r="F3439" s="326" t="s">
        <v>1143</v>
      </c>
      <c r="G3439" s="326" t="s">
        <v>1144</v>
      </c>
      <c r="H3439" s="346" t="s">
        <v>1145</v>
      </c>
      <c r="I3439" s="346" t="s">
        <v>1146</v>
      </c>
    </row>
    <row r="3440" spans="3:9" ht="28.8">
      <c r="D3440" s="328" t="s">
        <v>1148</v>
      </c>
      <c r="E3440" s="329">
        <v>4</v>
      </c>
      <c r="F3440" s="330">
        <v>4</v>
      </c>
      <c r="G3440" s="331">
        <v>2</v>
      </c>
      <c r="H3440" s="347">
        <f>IFERROR(VLOOKUP(D3440,#REF!,2,FALSE),0)*E3440*F3440*G3440</f>
        <v>0</v>
      </c>
      <c r="I3440" s="348" t="str">
        <f>IF(D3440="","",CONCATENATE(D3440," ","@"," ",IFERROR(VLOOKUP(D3440,#REF!,2,FALSE),0),"/","ünit"," ","x"," ",E3440," ","ünits"," ","x"," ",F3440," ","days"," ","x"," ",G3440))</f>
        <v>Lead Consultant @ 0/ünit x 4 ünits x 4 days x 2</v>
      </c>
    </row>
    <row r="3441" spans="3:9" ht="15">
      <c r="D3441" s="328"/>
      <c r="E3441" s="334"/>
      <c r="F3441" s="330"/>
      <c r="G3441" s="331"/>
      <c r="H3441" s="347">
        <f>IFERROR(VLOOKUP(D3441,#REF!,2,FALSE),0)*E3441*F3441*G3441</f>
        <v>0</v>
      </c>
      <c r="I3441" s="348" t="str">
        <f>IF(D3441="","",CONCATENATE(D3441," ","@"," ",IFERROR(VLOOKUP(D3441,#REF!,2,FALSE),0),"/","ünit"," ","x"," ",E3441," ","ünits"," ","x"," ",F3441," ","days"," ","x"," ",G3441))</f>
        <v/>
      </c>
    </row>
    <row r="3442" spans="3:9" ht="15">
      <c r="D3442" s="328"/>
      <c r="E3442" s="329"/>
      <c r="F3442" s="330"/>
      <c r="G3442" s="331"/>
      <c r="H3442" s="347">
        <f>IFERROR(VLOOKUP(D3442,#REF!,2,FALSE),0)*E3442*F3442*G3442</f>
        <v>0</v>
      </c>
      <c r="I3442" s="348" t="str">
        <f>IF(D3442="","",CONCATENATE(D3442," ","@"," ",IFERROR(VLOOKUP(D3442,#REF!,2,FALSE),0),"/","ünit"," ","x"," ",E3442," ","ünits"," ","x"," ",F3442," ","days"," ","x"," ",G3442))</f>
        <v/>
      </c>
    </row>
    <row r="3443" spans="3:9" ht="15">
      <c r="D3443" s="328"/>
      <c r="E3443" s="334"/>
      <c r="F3443" s="330"/>
      <c r="G3443" s="331"/>
      <c r="H3443" s="347">
        <f>IFERROR(VLOOKUP(D3443,#REF!,2,FALSE),0)*E3443*F3443*G3443</f>
        <v>0</v>
      </c>
      <c r="I3443" s="348" t="str">
        <f>IF(D3443="","",CONCATENATE(D3443," ","@"," ",IFERROR(VLOOKUP(D3443,#REF!,2,FALSE),0),"/","ünit"," ","x"," ",E3443," ","ünits"," ","x"," ",F3443," ","days"," ","x"," ",G3443))</f>
        <v/>
      </c>
    </row>
    <row r="3444" spans="3:9" ht="15">
      <c r="D3444" s="328"/>
      <c r="E3444" s="329"/>
      <c r="F3444" s="330"/>
      <c r="G3444" s="331"/>
      <c r="H3444" s="347">
        <f>IFERROR(VLOOKUP(D3444,#REF!,2,FALSE),0)*E3444*F3444*G3444</f>
        <v>0</v>
      </c>
      <c r="I3444" s="348" t="str">
        <f>IF(D3444="","",CONCATENATE(D3444," ","@"," ",IFERROR(VLOOKUP(D3444,#REF!,2,FALSE),0),"/","ünit"," ","x"," ",E3444," ","ünits"," ","x"," ",F3444," ","days"," ","x"," ",G3444))</f>
        <v/>
      </c>
    </row>
    <row r="3445" spans="3:9" ht="15">
      <c r="D3445" s="328"/>
      <c r="E3445" s="334"/>
      <c r="F3445" s="330"/>
      <c r="G3445" s="331"/>
      <c r="H3445" s="347">
        <f>IFERROR(VLOOKUP(D3445,#REF!,2,FALSE),0)*E3445*F3445*G3445</f>
        <v>0</v>
      </c>
      <c r="I3445" s="348" t="str">
        <f>IF(D3445="","",CONCATENATE(D3445," ","@"," ",IFERROR(VLOOKUP(D3445,#REF!,2,FALSE),0),"/","ünit"," ","x"," ",E3445," ","ünits"," ","x"," ",F3445," ","days"," ","x"," ",G3445))</f>
        <v/>
      </c>
    </row>
    <row r="3446" spans="3:9" ht="15">
      <c r="D3446" s="328"/>
      <c r="E3446" s="329"/>
      <c r="F3446" s="330"/>
      <c r="G3446" s="331"/>
      <c r="H3446" s="347">
        <f>IFERROR(VLOOKUP(D3446,#REF!,2,FALSE),0)*E3446*F3446*G3446</f>
        <v>0</v>
      </c>
      <c r="I3446" s="348" t="str">
        <f>IF(D3446="","",CONCATENATE(D3446," ","@"," ",IFERROR(VLOOKUP(D3446,#REF!,2,FALSE),0),"/","ünit"," ","x"," ",E3446," ","ünits"," ","x"," ",F3446," ","days"," ","x"," ",G3446))</f>
        <v/>
      </c>
    </row>
    <row r="3447" spans="3:9" ht="15">
      <c r="D3447" s="328"/>
      <c r="E3447" s="334"/>
      <c r="F3447" s="330"/>
      <c r="G3447" s="331"/>
      <c r="H3447" s="347">
        <f>IFERROR(VLOOKUP(D3447,#REF!,2,FALSE),0)*E3447*F3447*G3447</f>
        <v>0</v>
      </c>
      <c r="I3447" s="348" t="str">
        <f>IF(D3447="","",CONCATENATE(D3447," ","@"," ",IFERROR(VLOOKUP(D3447,#REF!,2,FALSE),0),"/","ünit"," ","x"," ",E3447," ","ünits"," ","x"," ",F3447," ","days"," ","x"," ",G3447))</f>
        <v/>
      </c>
    </row>
    <row r="3448" spans="3:9" ht="15">
      <c r="D3448" s="328"/>
      <c r="E3448" s="329"/>
      <c r="F3448" s="330"/>
      <c r="G3448" s="331"/>
      <c r="H3448" s="347">
        <f>IFERROR(VLOOKUP(D3448,#REF!,2,FALSE),0)*E3448*F3448*G3448</f>
        <v>0</v>
      </c>
      <c r="I3448" s="348" t="str">
        <f>IF(D3448="","",CONCATENATE(D3448," ","@"," ",IFERROR(VLOOKUP(D3448,#REF!,2,FALSE),0),"/","ünit"," ","x"," ",E3448," ","ünits"," ","x"," ",F3448," ","days"," ","x"," ",G3448))</f>
        <v/>
      </c>
    </row>
    <row r="3449" spans="3:9" ht="15.6" thickBot="1">
      <c r="D3449" s="328"/>
      <c r="E3449" s="334"/>
      <c r="F3449" s="330"/>
      <c r="G3449" s="331"/>
      <c r="H3449" s="347">
        <f>IFERROR(VLOOKUP(D3449,#REF!,2,FALSE),0)*E3449*F3449*G3449</f>
        <v>0</v>
      </c>
      <c r="I3449" s="348" t="str">
        <f>IF(D3449="","",CONCATENATE(D3449," ","@"," ",IFERROR(VLOOKUP(D3449,#REF!,2,FALSE),0),"/","ünit"," ","x"," ",E3449," ","ünits"," ","x"," ",F3449," ","days"," ","x"," ",G3449))</f>
        <v/>
      </c>
    </row>
    <row r="3450" spans="3:9" ht="16.2" thickBot="1">
      <c r="D3450" s="335" t="s">
        <v>1147</v>
      </c>
      <c r="E3450" s="336"/>
      <c r="F3450" s="337"/>
      <c r="G3450" s="337"/>
      <c r="H3450" s="349">
        <f>SUM(H3440:H3449)</f>
        <v>0</v>
      </c>
      <c r="I3450" s="350"/>
    </row>
    <row r="3451" spans="3:9" ht="15" thickBot="1"/>
    <row r="3452" spans="3:9" ht="15.6" thickBot="1">
      <c r="C3452" s="125" t="s">
        <v>1777</v>
      </c>
      <c r="D3452" s="894" t="str">
        <f>VLOOKUP(C3452,'AOP Pillar 2'!$F$12:$G$4251,2,FALSE)</f>
        <v>Planning</v>
      </c>
      <c r="E3452" s="895"/>
      <c r="F3452" s="895"/>
      <c r="G3452" s="895"/>
      <c r="H3452" s="895"/>
      <c r="I3452" s="896"/>
    </row>
    <row r="3453" spans="3:9" ht="15.6" thickBot="1">
      <c r="C3453" s="125" t="s">
        <v>1777</v>
      </c>
      <c r="D3453" s="894" t="str">
        <f>VLOOKUP(C3453,'AOP Pillar 2'!$F$12:$I$4251,3,FALSE)</f>
        <v>Cost Items</v>
      </c>
      <c r="E3453" s="895"/>
      <c r="F3453" s="895"/>
      <c r="G3453" s="895"/>
      <c r="H3453" s="895"/>
      <c r="I3453" s="896"/>
    </row>
    <row r="3454" spans="3:9" ht="16.2" thickBot="1">
      <c r="D3454" s="325" t="s">
        <v>1141</v>
      </c>
      <c r="E3454" s="326" t="s">
        <v>1142</v>
      </c>
      <c r="F3454" s="326" t="s">
        <v>1143</v>
      </c>
      <c r="G3454" s="326" t="s">
        <v>1144</v>
      </c>
      <c r="H3454" s="346" t="s">
        <v>1145</v>
      </c>
      <c r="I3454" s="346" t="s">
        <v>1146</v>
      </c>
    </row>
    <row r="3455" spans="3:9" ht="15">
      <c r="D3455" s="328"/>
      <c r="E3455" s="329"/>
      <c r="F3455" s="330"/>
      <c r="G3455" s="331"/>
      <c r="H3455" s="347">
        <f>IFERROR(VLOOKUP(D3455,#REF!,2,FALSE),0)*E3455*F3455*G3455</f>
        <v>0</v>
      </c>
      <c r="I3455" s="348" t="str">
        <f>IF(D3455="","",CONCATENATE(D3455," ","@"," ",IFERROR(VLOOKUP(D3455,#REF!,2,FALSE),0),"/","ünit"," ","x"," ",E3455," ","ünits"," ","x"," ",F3455," ","days"," ","x"," ",G3455))</f>
        <v/>
      </c>
    </row>
    <row r="3456" spans="3:9" ht="15">
      <c r="D3456" s="328"/>
      <c r="E3456" s="334"/>
      <c r="F3456" s="330"/>
      <c r="G3456" s="331"/>
      <c r="H3456" s="347">
        <f>IFERROR(VLOOKUP(D3456,#REF!,2,FALSE),0)*E3456*F3456*G3456</f>
        <v>0</v>
      </c>
      <c r="I3456" s="348" t="str">
        <f>IF(D3456="","",CONCATENATE(D3456," ","@"," ",IFERROR(VLOOKUP(D3456,#REF!,2,FALSE),0),"/","ünit"," ","x"," ",E3456," ","ünits"," ","x"," ",F3456," ","days"," ","x"," ",G3456))</f>
        <v/>
      </c>
    </row>
    <row r="3457" spans="3:9" ht="15">
      <c r="D3457" s="328"/>
      <c r="E3457" s="329"/>
      <c r="F3457" s="330"/>
      <c r="G3457" s="331"/>
      <c r="H3457" s="347">
        <f>IFERROR(VLOOKUP(D3457,#REF!,2,FALSE),0)*E3457*F3457*G3457</f>
        <v>0</v>
      </c>
      <c r="I3457" s="348" t="str">
        <f>IF(D3457="","",CONCATENATE(D3457," ","@"," ",IFERROR(VLOOKUP(D3457,#REF!,2,FALSE),0),"/","ünit"," ","x"," ",E3457," ","ünits"," ","x"," ",F3457," ","days"," ","x"," ",G3457))</f>
        <v/>
      </c>
    </row>
    <row r="3458" spans="3:9" ht="15">
      <c r="D3458" s="328"/>
      <c r="E3458" s="334"/>
      <c r="F3458" s="330"/>
      <c r="G3458" s="331"/>
      <c r="H3458" s="347">
        <f>IFERROR(VLOOKUP(D3458,#REF!,2,FALSE),0)*E3458*F3458*G3458</f>
        <v>0</v>
      </c>
      <c r="I3458" s="348" t="str">
        <f>IF(D3458="","",CONCATENATE(D3458," ","@"," ",IFERROR(VLOOKUP(D3458,#REF!,2,FALSE),0),"/","ünit"," ","x"," ",E3458," ","ünits"," ","x"," ",F3458," ","days"," ","x"," ",G3458))</f>
        <v/>
      </c>
    </row>
    <row r="3459" spans="3:9" ht="15">
      <c r="D3459" s="328"/>
      <c r="E3459" s="329"/>
      <c r="F3459" s="330"/>
      <c r="G3459" s="331"/>
      <c r="H3459" s="347">
        <f>IFERROR(VLOOKUP(D3459,#REF!,2,FALSE),0)*E3459*F3459*G3459</f>
        <v>0</v>
      </c>
      <c r="I3459" s="348" t="str">
        <f>IF(D3459="","",CONCATENATE(D3459," ","@"," ",IFERROR(VLOOKUP(D3459,#REF!,2,FALSE),0),"/","ünit"," ","x"," ",E3459," ","ünits"," ","x"," ",F3459," ","days"," ","x"," ",G3459))</f>
        <v/>
      </c>
    </row>
    <row r="3460" spans="3:9" ht="15">
      <c r="D3460" s="328"/>
      <c r="E3460" s="334"/>
      <c r="F3460" s="330"/>
      <c r="G3460" s="331"/>
      <c r="H3460" s="347">
        <f>IFERROR(VLOOKUP(D3460,#REF!,2,FALSE),0)*E3460*F3460*G3460</f>
        <v>0</v>
      </c>
      <c r="I3460" s="348" t="str">
        <f>IF(D3460="","",CONCATENATE(D3460," ","@"," ",IFERROR(VLOOKUP(D3460,#REF!,2,FALSE),0),"/","ünit"," ","x"," ",E3460," ","ünits"," ","x"," ",F3460," ","days"," ","x"," ",G3460))</f>
        <v/>
      </c>
    </row>
    <row r="3461" spans="3:9" ht="15">
      <c r="D3461" s="328"/>
      <c r="E3461" s="329"/>
      <c r="F3461" s="330"/>
      <c r="G3461" s="331"/>
      <c r="H3461" s="347">
        <f>IFERROR(VLOOKUP(D3461,#REF!,2,FALSE),0)*E3461*F3461*G3461</f>
        <v>0</v>
      </c>
      <c r="I3461" s="348" t="str">
        <f>IF(D3461="","",CONCATENATE(D3461," ","@"," ",IFERROR(VLOOKUP(D3461,#REF!,2,FALSE),0),"/","ünit"," ","x"," ",E3461," ","ünits"," ","x"," ",F3461," ","days"," ","x"," ",G3461))</f>
        <v/>
      </c>
    </row>
    <row r="3462" spans="3:9" ht="15">
      <c r="D3462" s="328"/>
      <c r="E3462" s="334"/>
      <c r="F3462" s="330"/>
      <c r="G3462" s="331"/>
      <c r="H3462" s="347">
        <f>IFERROR(VLOOKUP(D3462,#REF!,2,FALSE),0)*E3462*F3462*G3462</f>
        <v>0</v>
      </c>
      <c r="I3462" s="348" t="str">
        <f>IF(D3462="","",CONCATENATE(D3462," ","@"," ",IFERROR(VLOOKUP(D3462,#REF!,2,FALSE),0),"/","ünit"," ","x"," ",E3462," ","ünits"," ","x"," ",F3462," ","days"," ","x"," ",G3462))</f>
        <v/>
      </c>
    </row>
    <row r="3463" spans="3:9" ht="15">
      <c r="D3463" s="328"/>
      <c r="E3463" s="329"/>
      <c r="F3463" s="330"/>
      <c r="G3463" s="331"/>
      <c r="H3463" s="347">
        <f>IFERROR(VLOOKUP(D3463,#REF!,2,FALSE),0)*E3463*F3463*G3463</f>
        <v>0</v>
      </c>
      <c r="I3463" s="348" t="str">
        <f>IF(D3463="","",CONCATENATE(D3463," ","@"," ",IFERROR(VLOOKUP(D3463,#REF!,2,FALSE),0),"/","ünit"," ","x"," ",E3463," ","ünits"," ","x"," ",F3463," ","days"," ","x"," ",G3463))</f>
        <v/>
      </c>
    </row>
    <row r="3464" spans="3:9" ht="15.6" thickBot="1">
      <c r="D3464" s="328"/>
      <c r="E3464" s="334"/>
      <c r="F3464" s="330"/>
      <c r="G3464" s="331"/>
      <c r="H3464" s="347">
        <f>IFERROR(VLOOKUP(D3464,#REF!,2,FALSE),0)*E3464*F3464*G3464</f>
        <v>0</v>
      </c>
      <c r="I3464" s="348" t="str">
        <f>IF(D3464="","",CONCATENATE(D3464," ","@"," ",IFERROR(VLOOKUP(D3464,#REF!,2,FALSE),0),"/","ünit"," ","x"," ",E3464," ","ünits"," ","x"," ",F3464," ","days"," ","x"," ",G3464))</f>
        <v/>
      </c>
    </row>
    <row r="3465" spans="3:9" ht="16.2" thickBot="1">
      <c r="D3465" s="335" t="s">
        <v>1147</v>
      </c>
      <c r="E3465" s="336"/>
      <c r="F3465" s="337"/>
      <c r="G3465" s="337"/>
      <c r="H3465" s="349">
        <f>SUM(H3455:H3464)</f>
        <v>0</v>
      </c>
      <c r="I3465" s="350"/>
    </row>
    <row r="3466" spans="3:9" ht="15" thickBot="1"/>
    <row r="3467" spans="3:9" ht="15.6" thickBot="1">
      <c r="C3467" s="125" t="s">
        <v>1781</v>
      </c>
      <c r="D3467" s="894" t="str">
        <f>VLOOKUP(C3467,'AOP Pillar 2'!$F$12:$G$4251,2,FALSE)</f>
        <v>Dessemination</v>
      </c>
      <c r="E3467" s="895"/>
      <c r="F3467" s="895"/>
      <c r="G3467" s="895"/>
      <c r="H3467" s="895"/>
      <c r="I3467" s="896"/>
    </row>
    <row r="3468" spans="3:9" ht="15.6" thickBot="1">
      <c r="C3468" s="125" t="s">
        <v>1781</v>
      </c>
      <c r="D3468" s="894" t="str">
        <f>VLOOKUP(C3468,'AOP Pillar 2'!$F$12:$I$4251,3,FALSE)</f>
        <v>Cost Items</v>
      </c>
      <c r="E3468" s="895"/>
      <c r="F3468" s="895"/>
      <c r="G3468" s="895"/>
      <c r="H3468" s="895"/>
      <c r="I3468" s="896"/>
    </row>
    <row r="3469" spans="3:9" ht="16.2" thickBot="1">
      <c r="D3469" s="325" t="s">
        <v>1141</v>
      </c>
      <c r="E3469" s="326" t="s">
        <v>1142</v>
      </c>
      <c r="F3469" s="326" t="s">
        <v>1143</v>
      </c>
      <c r="G3469" s="326" t="s">
        <v>1144</v>
      </c>
      <c r="H3469" s="346" t="s">
        <v>1145</v>
      </c>
      <c r="I3469" s="346" t="s">
        <v>1146</v>
      </c>
    </row>
    <row r="3470" spans="3:9" ht="15">
      <c r="D3470" s="328"/>
      <c r="E3470" s="329"/>
      <c r="F3470" s="330"/>
      <c r="G3470" s="331"/>
      <c r="H3470" s="347">
        <f>IFERROR(VLOOKUP(D3470,#REF!,2,FALSE),0)*E3470*F3470*G3470</f>
        <v>0</v>
      </c>
      <c r="I3470" s="348" t="str">
        <f>IF(D3470="","",CONCATENATE(D3470," ","@"," ",IFERROR(VLOOKUP(D3470,#REF!,2,FALSE),0),"/","ünit"," ","x"," ",E3470," ","ünits"," ","x"," ",F3470," ","days"," ","x"," ",G3470))</f>
        <v/>
      </c>
    </row>
    <row r="3471" spans="3:9" ht="15">
      <c r="D3471" s="328"/>
      <c r="E3471" s="334"/>
      <c r="F3471" s="330"/>
      <c r="G3471" s="331"/>
      <c r="H3471" s="347">
        <f>IFERROR(VLOOKUP(D3471,#REF!,2,FALSE),0)*E3471*F3471*G3471</f>
        <v>0</v>
      </c>
      <c r="I3471" s="348" t="str">
        <f>IF(D3471="","",CONCATENATE(D3471," ","@"," ",IFERROR(VLOOKUP(D3471,#REF!,2,FALSE),0),"/","ünit"," ","x"," ",E3471," ","ünits"," ","x"," ",F3471," ","days"," ","x"," ",G3471))</f>
        <v/>
      </c>
    </row>
    <row r="3472" spans="3:9" ht="15">
      <c r="D3472" s="328"/>
      <c r="E3472" s="329"/>
      <c r="F3472" s="330"/>
      <c r="G3472" s="331"/>
      <c r="H3472" s="347">
        <f>IFERROR(VLOOKUP(D3472,#REF!,2,FALSE),0)*E3472*F3472*G3472</f>
        <v>0</v>
      </c>
      <c r="I3472" s="348" t="str">
        <f>IF(D3472="","",CONCATENATE(D3472," ","@"," ",IFERROR(VLOOKUP(D3472,#REF!,2,FALSE),0),"/","ünit"," ","x"," ",E3472," ","ünits"," ","x"," ",F3472," ","days"," ","x"," ",G3472))</f>
        <v/>
      </c>
    </row>
    <row r="3473" spans="3:9" ht="15">
      <c r="D3473" s="328"/>
      <c r="E3473" s="334"/>
      <c r="F3473" s="330"/>
      <c r="G3473" s="331"/>
      <c r="H3473" s="347">
        <f>IFERROR(VLOOKUP(D3473,#REF!,2,FALSE),0)*E3473*F3473*G3473</f>
        <v>0</v>
      </c>
      <c r="I3473" s="348" t="str">
        <f>IF(D3473="","",CONCATENATE(D3473," ","@"," ",IFERROR(VLOOKUP(D3473,#REF!,2,FALSE),0),"/","ünit"," ","x"," ",E3473," ","ünits"," ","x"," ",F3473," ","days"," ","x"," ",G3473))</f>
        <v/>
      </c>
    </row>
    <row r="3474" spans="3:9" ht="15">
      <c r="D3474" s="328"/>
      <c r="E3474" s="329"/>
      <c r="F3474" s="330"/>
      <c r="G3474" s="331"/>
      <c r="H3474" s="347">
        <f>IFERROR(VLOOKUP(D3474,#REF!,2,FALSE),0)*E3474*F3474*G3474</f>
        <v>0</v>
      </c>
      <c r="I3474" s="348" t="str">
        <f>IF(D3474="","",CONCATENATE(D3474," ","@"," ",IFERROR(VLOOKUP(D3474,#REF!,2,FALSE),0),"/","ünit"," ","x"," ",E3474," ","ünits"," ","x"," ",F3474," ","days"," ","x"," ",G3474))</f>
        <v/>
      </c>
    </row>
    <row r="3475" spans="3:9" ht="15">
      <c r="D3475" s="328"/>
      <c r="E3475" s="334"/>
      <c r="F3475" s="330"/>
      <c r="G3475" s="331"/>
      <c r="H3475" s="347">
        <f>IFERROR(VLOOKUP(D3475,#REF!,2,FALSE),0)*E3475*F3475*G3475</f>
        <v>0</v>
      </c>
      <c r="I3475" s="348" t="str">
        <f>IF(D3475="","",CONCATENATE(D3475," ","@"," ",IFERROR(VLOOKUP(D3475,#REF!,2,FALSE),0),"/","ünit"," ","x"," ",E3475," ","ünits"," ","x"," ",F3475," ","days"," ","x"," ",G3475))</f>
        <v/>
      </c>
    </row>
    <row r="3476" spans="3:9" ht="15">
      <c r="D3476" s="328"/>
      <c r="E3476" s="329"/>
      <c r="F3476" s="330"/>
      <c r="G3476" s="331"/>
      <c r="H3476" s="347">
        <f>IFERROR(VLOOKUP(D3476,#REF!,2,FALSE),0)*E3476*F3476*G3476</f>
        <v>0</v>
      </c>
      <c r="I3476" s="348" t="str">
        <f>IF(D3476="","",CONCATENATE(D3476," ","@"," ",IFERROR(VLOOKUP(D3476,#REF!,2,FALSE),0),"/","ünit"," ","x"," ",E3476," ","ünits"," ","x"," ",F3476," ","days"," ","x"," ",G3476))</f>
        <v/>
      </c>
    </row>
    <row r="3477" spans="3:9" ht="15">
      <c r="D3477" s="328"/>
      <c r="E3477" s="334"/>
      <c r="F3477" s="330"/>
      <c r="G3477" s="331"/>
      <c r="H3477" s="347">
        <f>IFERROR(VLOOKUP(D3477,#REF!,2,FALSE),0)*E3477*F3477*G3477</f>
        <v>0</v>
      </c>
      <c r="I3477" s="348" t="str">
        <f>IF(D3477="","",CONCATENATE(D3477," ","@"," ",IFERROR(VLOOKUP(D3477,#REF!,2,FALSE),0),"/","ünit"," ","x"," ",E3477," ","ünits"," ","x"," ",F3477," ","days"," ","x"," ",G3477))</f>
        <v/>
      </c>
    </row>
    <row r="3478" spans="3:9" ht="15">
      <c r="D3478" s="328"/>
      <c r="E3478" s="329"/>
      <c r="F3478" s="330"/>
      <c r="G3478" s="331"/>
      <c r="H3478" s="347">
        <f>IFERROR(VLOOKUP(D3478,#REF!,2,FALSE),0)*E3478*F3478*G3478</f>
        <v>0</v>
      </c>
      <c r="I3478" s="348" t="str">
        <f>IF(D3478="","",CONCATENATE(D3478," ","@"," ",IFERROR(VLOOKUP(D3478,#REF!,2,FALSE),0),"/","ünit"," ","x"," ",E3478," ","ünits"," ","x"," ",F3478," ","days"," ","x"," ",G3478))</f>
        <v/>
      </c>
    </row>
    <row r="3479" spans="3:9" ht="15.6" thickBot="1">
      <c r="D3479" s="328"/>
      <c r="E3479" s="334"/>
      <c r="F3479" s="330"/>
      <c r="G3479" s="331"/>
      <c r="H3479" s="347">
        <f>IFERROR(VLOOKUP(D3479,#REF!,2,FALSE),0)*E3479*F3479*G3479</f>
        <v>0</v>
      </c>
      <c r="I3479" s="348" t="str">
        <f>IF(D3479="","",CONCATENATE(D3479," ","@"," ",IFERROR(VLOOKUP(D3479,#REF!,2,FALSE),0),"/","ünit"," ","x"," ",E3479," ","ünits"," ","x"," ",F3479," ","days"," ","x"," ",G3479))</f>
        <v/>
      </c>
    </row>
    <row r="3480" spans="3:9" ht="16.2" thickBot="1">
      <c r="D3480" s="335" t="s">
        <v>1147</v>
      </c>
      <c r="E3480" s="336"/>
      <c r="F3480" s="337"/>
      <c r="G3480" s="337"/>
      <c r="H3480" s="349">
        <f>SUM(H3470:H3479)</f>
        <v>0</v>
      </c>
      <c r="I3480" s="350"/>
    </row>
    <row r="3481" spans="3:9" ht="16.2" thickBot="1">
      <c r="D3481" s="340"/>
      <c r="E3481" s="341"/>
      <c r="F3481" s="342"/>
      <c r="G3481" s="341"/>
      <c r="H3481" s="341"/>
      <c r="I3481" s="344"/>
    </row>
    <row r="3482" spans="3:9" ht="15.6" thickBot="1">
      <c r="C3482" s="125" t="s">
        <v>1782</v>
      </c>
      <c r="D3482" s="894" t="str">
        <f>VLOOKUP(C3482,'AOP Pillar 2'!$F$12:$G$4251,2,FALSE)</f>
        <v>Develop</v>
      </c>
      <c r="E3482" s="895"/>
      <c r="F3482" s="895"/>
      <c r="G3482" s="895"/>
      <c r="H3482" s="895"/>
      <c r="I3482" s="896"/>
    </row>
    <row r="3483" spans="3:9" ht="15.6" thickBot="1">
      <c r="C3483" s="125" t="s">
        <v>1782</v>
      </c>
      <c r="D3483" s="894" t="str">
        <f>VLOOKUP(C3483,'AOP Pillar 2'!$F$12:$I$4251,3,FALSE)</f>
        <v>Cost Items</v>
      </c>
      <c r="E3483" s="895"/>
      <c r="F3483" s="895"/>
      <c r="G3483" s="895"/>
      <c r="H3483" s="895"/>
      <c r="I3483" s="896"/>
    </row>
    <row r="3484" spans="3:9" ht="16.2" thickBot="1">
      <c r="D3484" s="325" t="s">
        <v>1141</v>
      </c>
      <c r="E3484" s="326" t="s">
        <v>1142</v>
      </c>
      <c r="F3484" s="326" t="s">
        <v>1143</v>
      </c>
      <c r="G3484" s="326" t="s">
        <v>1144</v>
      </c>
      <c r="H3484" s="346" t="s">
        <v>1145</v>
      </c>
      <c r="I3484" s="346" t="s">
        <v>1146</v>
      </c>
    </row>
    <row r="3485" spans="3:9" ht="15">
      <c r="D3485" s="328"/>
      <c r="E3485" s="329"/>
      <c r="F3485" s="330"/>
      <c r="G3485" s="331"/>
      <c r="H3485" s="347">
        <f>IFERROR(VLOOKUP(D3485,#REF!,2,FALSE),0)*E3485*F3485*G3485</f>
        <v>0</v>
      </c>
      <c r="I3485" s="348" t="str">
        <f>IF(D3485="","",CONCATENATE(D3485," ","@"," ",IFERROR(VLOOKUP(D3485,#REF!,2,FALSE),0),"/","ünit"," ","x"," ",E3485," ","ünits"," ","x"," ",F3485," ","days"," ","x"," ",G3485))</f>
        <v/>
      </c>
    </row>
    <row r="3486" spans="3:9" ht="15">
      <c r="D3486" s="328"/>
      <c r="E3486" s="334"/>
      <c r="F3486" s="330"/>
      <c r="G3486" s="331"/>
      <c r="H3486" s="347">
        <f>IFERROR(VLOOKUP(D3486,#REF!,2,FALSE),0)*E3486*F3486*G3486</f>
        <v>0</v>
      </c>
      <c r="I3486" s="348" t="str">
        <f>IF(D3486="","",CONCATENATE(D3486," ","@"," ",IFERROR(VLOOKUP(D3486,#REF!,2,FALSE),0),"/","ünit"," ","x"," ",E3486," ","ünits"," ","x"," ",F3486," ","days"," ","x"," ",G3486))</f>
        <v/>
      </c>
    </row>
    <row r="3487" spans="3:9" ht="15">
      <c r="D3487" s="328"/>
      <c r="E3487" s="329"/>
      <c r="F3487" s="330"/>
      <c r="G3487" s="331"/>
      <c r="H3487" s="347">
        <f>IFERROR(VLOOKUP(D3487,#REF!,2,FALSE),0)*E3487*F3487*G3487</f>
        <v>0</v>
      </c>
      <c r="I3487" s="348" t="str">
        <f>IF(D3487="","",CONCATENATE(D3487," ","@"," ",IFERROR(VLOOKUP(D3487,#REF!,2,FALSE),0),"/","ünit"," ","x"," ",E3487," ","ünits"," ","x"," ",F3487," ","days"," ","x"," ",G3487))</f>
        <v/>
      </c>
    </row>
    <row r="3488" spans="3:9" ht="15">
      <c r="D3488" s="328"/>
      <c r="E3488" s="334"/>
      <c r="F3488" s="330"/>
      <c r="G3488" s="331"/>
      <c r="H3488" s="347">
        <f>IFERROR(VLOOKUP(D3488,#REF!,2,FALSE),0)*E3488*F3488*G3488</f>
        <v>0</v>
      </c>
      <c r="I3488" s="348" t="str">
        <f>IF(D3488="","",CONCATENATE(D3488," ","@"," ",IFERROR(VLOOKUP(D3488,#REF!,2,FALSE),0),"/","ünit"," ","x"," ",E3488," ","ünits"," ","x"," ",F3488," ","days"," ","x"," ",G3488))</f>
        <v/>
      </c>
    </row>
    <row r="3489" spans="3:9" ht="15">
      <c r="D3489" s="328"/>
      <c r="E3489" s="329"/>
      <c r="F3489" s="330"/>
      <c r="G3489" s="331"/>
      <c r="H3489" s="347">
        <f>IFERROR(VLOOKUP(D3489,#REF!,2,FALSE),0)*E3489*F3489*G3489</f>
        <v>0</v>
      </c>
      <c r="I3489" s="348" t="str">
        <f>IF(D3489="","",CONCATENATE(D3489," ","@"," ",IFERROR(VLOOKUP(D3489,#REF!,2,FALSE),0),"/","ünit"," ","x"," ",E3489," ","ünits"," ","x"," ",F3489," ","days"," ","x"," ",G3489))</f>
        <v/>
      </c>
    </row>
    <row r="3490" spans="3:9" ht="15">
      <c r="D3490" s="328"/>
      <c r="E3490" s="334"/>
      <c r="F3490" s="330"/>
      <c r="G3490" s="331"/>
      <c r="H3490" s="347">
        <f>IFERROR(VLOOKUP(D3490,#REF!,2,FALSE),0)*E3490*F3490*G3490</f>
        <v>0</v>
      </c>
      <c r="I3490" s="348" t="str">
        <f>IF(D3490="","",CONCATENATE(D3490," ","@"," ",IFERROR(VLOOKUP(D3490,#REF!,2,FALSE),0),"/","ünit"," ","x"," ",E3490," ","ünits"," ","x"," ",F3490," ","days"," ","x"," ",G3490))</f>
        <v/>
      </c>
    </row>
    <row r="3491" spans="3:9" ht="15">
      <c r="D3491" s="328"/>
      <c r="E3491" s="329"/>
      <c r="F3491" s="330"/>
      <c r="G3491" s="331"/>
      <c r="H3491" s="347">
        <f>IFERROR(VLOOKUP(D3491,#REF!,2,FALSE),0)*E3491*F3491*G3491</f>
        <v>0</v>
      </c>
      <c r="I3491" s="348" t="str">
        <f>IF(D3491="","",CONCATENATE(D3491," ","@"," ",IFERROR(VLOOKUP(D3491,#REF!,2,FALSE),0),"/","ünit"," ","x"," ",E3491," ","ünits"," ","x"," ",F3491," ","days"," ","x"," ",G3491))</f>
        <v/>
      </c>
    </row>
    <row r="3492" spans="3:9" ht="15">
      <c r="D3492" s="328"/>
      <c r="E3492" s="334"/>
      <c r="F3492" s="330"/>
      <c r="G3492" s="331"/>
      <c r="H3492" s="347">
        <f>IFERROR(VLOOKUP(D3492,#REF!,2,FALSE),0)*E3492*F3492*G3492</f>
        <v>0</v>
      </c>
      <c r="I3492" s="348" t="str">
        <f>IF(D3492="","",CONCATENATE(D3492," ","@"," ",IFERROR(VLOOKUP(D3492,#REF!,2,FALSE),0),"/","ünit"," ","x"," ",E3492," ","ünits"," ","x"," ",F3492," ","days"," ","x"," ",G3492))</f>
        <v/>
      </c>
    </row>
    <row r="3493" spans="3:9" ht="15">
      <c r="D3493" s="328"/>
      <c r="E3493" s="329"/>
      <c r="F3493" s="330"/>
      <c r="G3493" s="331"/>
      <c r="H3493" s="347">
        <f>IFERROR(VLOOKUP(D3493,#REF!,2,FALSE),0)*E3493*F3493*G3493</f>
        <v>0</v>
      </c>
      <c r="I3493" s="348" t="str">
        <f>IF(D3493="","",CONCATENATE(D3493," ","@"," ",IFERROR(VLOOKUP(D3493,#REF!,2,FALSE),0),"/","ünit"," ","x"," ",E3493," ","ünits"," ","x"," ",F3493," ","days"," ","x"," ",G3493))</f>
        <v/>
      </c>
    </row>
    <row r="3494" spans="3:9" ht="15.6" thickBot="1">
      <c r="D3494" s="328"/>
      <c r="E3494" s="334"/>
      <c r="F3494" s="330"/>
      <c r="G3494" s="331"/>
      <c r="H3494" s="347">
        <f>IFERROR(VLOOKUP(D3494,#REF!,2,FALSE),0)*E3494*F3494*G3494</f>
        <v>0</v>
      </c>
      <c r="I3494" s="348" t="str">
        <f>IF(D3494="","",CONCATENATE(D3494," ","@"," ",IFERROR(VLOOKUP(D3494,#REF!,2,FALSE),0),"/","ünit"," ","x"," ",E3494," ","ünits"," ","x"," ",F3494," ","days"," ","x"," ",G3494))</f>
        <v/>
      </c>
    </row>
    <row r="3495" spans="3:9" ht="16.2" thickBot="1">
      <c r="D3495" s="335" t="s">
        <v>1147</v>
      </c>
      <c r="E3495" s="336"/>
      <c r="F3495" s="337"/>
      <c r="G3495" s="337"/>
      <c r="H3495" s="349">
        <f>SUM(H3485:H3494)</f>
        <v>0</v>
      </c>
      <c r="I3495" s="350"/>
    </row>
    <row r="3496" spans="3:9" ht="16.2" thickBot="1">
      <c r="D3496" s="340"/>
      <c r="E3496" s="342"/>
      <c r="F3496" s="341"/>
      <c r="G3496" s="341"/>
      <c r="H3496" s="351"/>
      <c r="I3496" s="352"/>
    </row>
    <row r="3497" spans="3:9" ht="28.5" customHeight="1" thickBot="1">
      <c r="C3497" s="364" t="s">
        <v>80</v>
      </c>
      <c r="D3497" s="897" t="str">
        <f>VLOOKUP(C3497,'AOP Pillar 2'!$C$9:$E$4251,2,FALSE)</f>
        <v xml:space="preserve"> Strengthen eye health focused research and information system; </v>
      </c>
      <c r="E3497" s="898"/>
      <c r="F3497" s="898"/>
      <c r="G3497" s="898"/>
      <c r="H3497" s="898"/>
      <c r="I3497" s="899"/>
    </row>
    <row r="3498" spans="3:9" ht="15" thickBot="1"/>
    <row r="3499" spans="3:9" ht="15.6" thickBot="1">
      <c r="C3499" s="125" t="s">
        <v>1787</v>
      </c>
      <c r="D3499" s="894" t="str">
        <f>VLOOKUP(C3499,'AOP Pillar 2'!$F$12:$G$4251,2,FALSE)</f>
        <v>Workshop</v>
      </c>
      <c r="E3499" s="895"/>
      <c r="F3499" s="895"/>
      <c r="G3499" s="895"/>
      <c r="H3499" s="895"/>
      <c r="I3499" s="896"/>
    </row>
    <row r="3500" spans="3:9" ht="15.6" thickBot="1">
      <c r="C3500" s="125" t="s">
        <v>1787</v>
      </c>
      <c r="D3500" s="894" t="str">
        <f>VLOOKUP(C3500,'AOP Pillar 2'!$F$12:$I$4251,3,FALSE)</f>
        <v>Cost Items</v>
      </c>
      <c r="E3500" s="895"/>
      <c r="F3500" s="895"/>
      <c r="G3500" s="895"/>
      <c r="H3500" s="895"/>
      <c r="I3500" s="896"/>
    </row>
    <row r="3501" spans="3:9" ht="16.2" thickBot="1">
      <c r="D3501" s="325" t="s">
        <v>1141</v>
      </c>
      <c r="E3501" s="326" t="s">
        <v>1142</v>
      </c>
      <c r="F3501" s="326" t="s">
        <v>1143</v>
      </c>
      <c r="G3501" s="326" t="s">
        <v>1144</v>
      </c>
      <c r="H3501" s="346" t="s">
        <v>1145</v>
      </c>
      <c r="I3501" s="346" t="s">
        <v>1146</v>
      </c>
    </row>
    <row r="3502" spans="3:9" ht="28.8">
      <c r="D3502" s="328" t="s">
        <v>1148</v>
      </c>
      <c r="E3502" s="329">
        <v>4</v>
      </c>
      <c r="F3502" s="330">
        <v>4</v>
      </c>
      <c r="G3502" s="331">
        <v>2</v>
      </c>
      <c r="H3502" s="347">
        <f>IFERROR(VLOOKUP(D3502,#REF!,2,FALSE),0)*E3502*F3502*G3502</f>
        <v>0</v>
      </c>
      <c r="I3502" s="348" t="str">
        <f>IF(D3502="","",CONCATENATE(D3502," ","@"," ",IFERROR(VLOOKUP(D3502,#REF!,2,FALSE),0),"/","ünit"," ","x"," ",E3502," ","ünits"," ","x"," ",F3502," ","days"," ","x"," ",G3502))</f>
        <v>Lead Consultant @ 0/ünit x 4 ünits x 4 days x 2</v>
      </c>
    </row>
    <row r="3503" spans="3:9" ht="15">
      <c r="D3503" s="328"/>
      <c r="E3503" s="334"/>
      <c r="F3503" s="330"/>
      <c r="G3503" s="331"/>
      <c r="H3503" s="347">
        <f>IFERROR(VLOOKUP(D3503,#REF!,2,FALSE),0)*E3503*F3503*G3503</f>
        <v>0</v>
      </c>
      <c r="I3503" s="348" t="str">
        <f>IF(D3503="","",CONCATENATE(D3503," ","@"," ",IFERROR(VLOOKUP(D3503,#REF!,2,FALSE),0),"/","ünit"," ","x"," ",E3503," ","ünits"," ","x"," ",F3503," ","days"," ","x"," ",G3503))</f>
        <v/>
      </c>
    </row>
    <row r="3504" spans="3:9" ht="15">
      <c r="D3504" s="328"/>
      <c r="E3504" s="329"/>
      <c r="F3504" s="330"/>
      <c r="G3504" s="331"/>
      <c r="H3504" s="347">
        <f>IFERROR(VLOOKUP(D3504,#REF!,2,FALSE),0)*E3504*F3504*G3504</f>
        <v>0</v>
      </c>
      <c r="I3504" s="348" t="str">
        <f>IF(D3504="","",CONCATENATE(D3504," ","@"," ",IFERROR(VLOOKUP(D3504,#REF!,2,FALSE),0),"/","ünit"," ","x"," ",E3504," ","ünits"," ","x"," ",F3504," ","days"," ","x"," ",G3504))</f>
        <v/>
      </c>
    </row>
    <row r="3505" spans="3:9" ht="15">
      <c r="D3505" s="328"/>
      <c r="E3505" s="334"/>
      <c r="F3505" s="330"/>
      <c r="G3505" s="331"/>
      <c r="H3505" s="347">
        <f>IFERROR(VLOOKUP(D3505,#REF!,2,FALSE),0)*E3505*F3505*G3505</f>
        <v>0</v>
      </c>
      <c r="I3505" s="348" t="str">
        <f>IF(D3505="","",CONCATENATE(D3505," ","@"," ",IFERROR(VLOOKUP(D3505,#REF!,2,FALSE),0),"/","ünit"," ","x"," ",E3505," ","ünits"," ","x"," ",F3505," ","days"," ","x"," ",G3505))</f>
        <v/>
      </c>
    </row>
    <row r="3506" spans="3:9" ht="15">
      <c r="D3506" s="328"/>
      <c r="E3506" s="329"/>
      <c r="F3506" s="330"/>
      <c r="G3506" s="331"/>
      <c r="H3506" s="347">
        <f>IFERROR(VLOOKUP(D3506,#REF!,2,FALSE),0)*E3506*F3506*G3506</f>
        <v>0</v>
      </c>
      <c r="I3506" s="348" t="str">
        <f>IF(D3506="","",CONCATENATE(D3506," ","@"," ",IFERROR(VLOOKUP(D3506,#REF!,2,FALSE),0),"/","ünit"," ","x"," ",E3506," ","ünits"," ","x"," ",F3506," ","days"," ","x"," ",G3506))</f>
        <v/>
      </c>
    </row>
    <row r="3507" spans="3:9" ht="15">
      <c r="D3507" s="328"/>
      <c r="E3507" s="334"/>
      <c r="F3507" s="330"/>
      <c r="G3507" s="331"/>
      <c r="H3507" s="347">
        <f>IFERROR(VLOOKUP(D3507,#REF!,2,FALSE),0)*E3507*F3507*G3507</f>
        <v>0</v>
      </c>
      <c r="I3507" s="348" t="str">
        <f>IF(D3507="","",CONCATENATE(D3507," ","@"," ",IFERROR(VLOOKUP(D3507,#REF!,2,FALSE),0),"/","ünit"," ","x"," ",E3507," ","ünits"," ","x"," ",F3507," ","days"," ","x"," ",G3507))</f>
        <v/>
      </c>
    </row>
    <row r="3508" spans="3:9" ht="15">
      <c r="D3508" s="328"/>
      <c r="E3508" s="329"/>
      <c r="F3508" s="330"/>
      <c r="G3508" s="331"/>
      <c r="H3508" s="347">
        <f>IFERROR(VLOOKUP(D3508,#REF!,2,FALSE),0)*E3508*F3508*G3508</f>
        <v>0</v>
      </c>
      <c r="I3508" s="348" t="str">
        <f>IF(D3508="","",CONCATENATE(D3508," ","@"," ",IFERROR(VLOOKUP(D3508,#REF!,2,FALSE),0),"/","ünit"," ","x"," ",E3508," ","ünits"," ","x"," ",F3508," ","days"," ","x"," ",G3508))</f>
        <v/>
      </c>
    </row>
    <row r="3509" spans="3:9" ht="15">
      <c r="D3509" s="328"/>
      <c r="E3509" s="334"/>
      <c r="F3509" s="330"/>
      <c r="G3509" s="331"/>
      <c r="H3509" s="347">
        <f>IFERROR(VLOOKUP(D3509,#REF!,2,FALSE),0)*E3509*F3509*G3509</f>
        <v>0</v>
      </c>
      <c r="I3509" s="348" t="str">
        <f>IF(D3509="","",CONCATENATE(D3509," ","@"," ",IFERROR(VLOOKUP(D3509,#REF!,2,FALSE),0),"/","ünit"," ","x"," ",E3509," ","ünits"," ","x"," ",F3509," ","days"," ","x"," ",G3509))</f>
        <v/>
      </c>
    </row>
    <row r="3510" spans="3:9" ht="15">
      <c r="D3510" s="328"/>
      <c r="E3510" s="329"/>
      <c r="F3510" s="330"/>
      <c r="G3510" s="331"/>
      <c r="H3510" s="347">
        <f>IFERROR(VLOOKUP(D3510,#REF!,2,FALSE),0)*E3510*F3510*G3510</f>
        <v>0</v>
      </c>
      <c r="I3510" s="348" t="str">
        <f>IF(D3510="","",CONCATENATE(D3510," ","@"," ",IFERROR(VLOOKUP(D3510,#REF!,2,FALSE),0),"/","ünit"," ","x"," ",E3510," ","ünits"," ","x"," ",F3510," ","days"," ","x"," ",G3510))</f>
        <v/>
      </c>
    </row>
    <row r="3511" spans="3:9" ht="15.6" thickBot="1">
      <c r="D3511" s="328"/>
      <c r="E3511" s="334"/>
      <c r="F3511" s="330"/>
      <c r="G3511" s="331"/>
      <c r="H3511" s="347">
        <f>IFERROR(VLOOKUP(D3511,#REF!,2,FALSE),0)*E3511*F3511*G3511</f>
        <v>0</v>
      </c>
      <c r="I3511" s="348" t="str">
        <f>IF(D3511="","",CONCATENATE(D3511," ","@"," ",IFERROR(VLOOKUP(D3511,#REF!,2,FALSE),0),"/","ünit"," ","x"," ",E3511," ","ünits"," ","x"," ",F3511," ","days"," ","x"," ",G3511))</f>
        <v/>
      </c>
    </row>
    <row r="3512" spans="3:9" ht="16.2" thickBot="1">
      <c r="D3512" s="335" t="s">
        <v>1147</v>
      </c>
      <c r="E3512" s="336"/>
      <c r="F3512" s="337"/>
      <c r="G3512" s="337"/>
      <c r="H3512" s="349">
        <f>SUM(H3502:H3511)</f>
        <v>0</v>
      </c>
      <c r="I3512" s="350"/>
    </row>
    <row r="3513" spans="3:9" ht="15" thickBot="1"/>
    <row r="3514" spans="3:9" ht="15.6" thickBot="1">
      <c r="C3514" s="125" t="s">
        <v>1788</v>
      </c>
      <c r="D3514" s="894" t="str">
        <f>VLOOKUP(C3514,'AOP Pillar 2'!$F$12:$G$4251,2,FALSE)</f>
        <v>Planning</v>
      </c>
      <c r="E3514" s="895"/>
      <c r="F3514" s="895"/>
      <c r="G3514" s="895"/>
      <c r="H3514" s="895"/>
      <c r="I3514" s="896"/>
    </row>
    <row r="3515" spans="3:9" ht="15.6" thickBot="1">
      <c r="C3515" s="125" t="s">
        <v>1788</v>
      </c>
      <c r="D3515" s="894" t="str">
        <f>VLOOKUP(C3515,'AOP Pillar 2'!$F$12:$I$4251,3,FALSE)</f>
        <v>Cost Items</v>
      </c>
      <c r="E3515" s="895"/>
      <c r="F3515" s="895"/>
      <c r="G3515" s="895"/>
      <c r="H3515" s="895"/>
      <c r="I3515" s="896"/>
    </row>
    <row r="3516" spans="3:9" ht="16.2" thickBot="1">
      <c r="D3516" s="325" t="s">
        <v>1141</v>
      </c>
      <c r="E3516" s="326" t="s">
        <v>1142</v>
      </c>
      <c r="F3516" s="326" t="s">
        <v>1143</v>
      </c>
      <c r="G3516" s="326" t="s">
        <v>1144</v>
      </c>
      <c r="H3516" s="346" t="s">
        <v>1145</v>
      </c>
      <c r="I3516" s="346" t="s">
        <v>1146</v>
      </c>
    </row>
    <row r="3517" spans="3:9" ht="15">
      <c r="D3517" s="328"/>
      <c r="E3517" s="329"/>
      <c r="F3517" s="330"/>
      <c r="G3517" s="331"/>
      <c r="H3517" s="347">
        <f>IFERROR(VLOOKUP(D3517,#REF!,2,FALSE),0)*E3517*F3517*G3517</f>
        <v>0</v>
      </c>
      <c r="I3517" s="348" t="str">
        <f>IF(D3517="","",CONCATENATE(D3517," ","@"," ",IFERROR(VLOOKUP(D3517,#REF!,2,FALSE),0),"/","ünit"," ","x"," ",E3517," ","ünits"," ","x"," ",F3517," ","days"," ","x"," ",G3517))</f>
        <v/>
      </c>
    </row>
    <row r="3518" spans="3:9" ht="15">
      <c r="D3518" s="328"/>
      <c r="E3518" s="334"/>
      <c r="F3518" s="330"/>
      <c r="G3518" s="331"/>
      <c r="H3518" s="347">
        <f>IFERROR(VLOOKUP(D3518,#REF!,2,FALSE),0)*E3518*F3518*G3518</f>
        <v>0</v>
      </c>
      <c r="I3518" s="348" t="str">
        <f>IF(D3518="","",CONCATENATE(D3518," ","@"," ",IFERROR(VLOOKUP(D3518,#REF!,2,FALSE),0),"/","ünit"," ","x"," ",E3518," ","ünits"," ","x"," ",F3518," ","days"," ","x"," ",G3518))</f>
        <v/>
      </c>
    </row>
    <row r="3519" spans="3:9" ht="15">
      <c r="D3519" s="328"/>
      <c r="E3519" s="329"/>
      <c r="F3519" s="330"/>
      <c r="G3519" s="331"/>
      <c r="H3519" s="347">
        <f>IFERROR(VLOOKUP(D3519,#REF!,2,FALSE),0)*E3519*F3519*G3519</f>
        <v>0</v>
      </c>
      <c r="I3519" s="348" t="str">
        <f>IF(D3519="","",CONCATENATE(D3519," ","@"," ",IFERROR(VLOOKUP(D3519,#REF!,2,FALSE),0),"/","ünit"," ","x"," ",E3519," ","ünits"," ","x"," ",F3519," ","days"," ","x"," ",G3519))</f>
        <v/>
      </c>
    </row>
    <row r="3520" spans="3:9" ht="15">
      <c r="D3520" s="328"/>
      <c r="E3520" s="334"/>
      <c r="F3520" s="330"/>
      <c r="G3520" s="331"/>
      <c r="H3520" s="347">
        <f>IFERROR(VLOOKUP(D3520,#REF!,2,FALSE),0)*E3520*F3520*G3520</f>
        <v>0</v>
      </c>
      <c r="I3520" s="348" t="str">
        <f>IF(D3520="","",CONCATENATE(D3520," ","@"," ",IFERROR(VLOOKUP(D3520,#REF!,2,FALSE),0),"/","ünit"," ","x"," ",E3520," ","ünits"," ","x"," ",F3520," ","days"," ","x"," ",G3520))</f>
        <v/>
      </c>
    </row>
    <row r="3521" spans="3:9" ht="15">
      <c r="D3521" s="328"/>
      <c r="E3521" s="329"/>
      <c r="F3521" s="330"/>
      <c r="G3521" s="331"/>
      <c r="H3521" s="347">
        <f>IFERROR(VLOOKUP(D3521,#REF!,2,FALSE),0)*E3521*F3521*G3521</f>
        <v>0</v>
      </c>
      <c r="I3521" s="348" t="str">
        <f>IF(D3521="","",CONCATENATE(D3521," ","@"," ",IFERROR(VLOOKUP(D3521,#REF!,2,FALSE),0),"/","ünit"," ","x"," ",E3521," ","ünits"," ","x"," ",F3521," ","days"," ","x"," ",G3521))</f>
        <v/>
      </c>
    </row>
    <row r="3522" spans="3:9" ht="15">
      <c r="D3522" s="328"/>
      <c r="E3522" s="334"/>
      <c r="F3522" s="330"/>
      <c r="G3522" s="331"/>
      <c r="H3522" s="347">
        <f>IFERROR(VLOOKUP(D3522,#REF!,2,FALSE),0)*E3522*F3522*G3522</f>
        <v>0</v>
      </c>
      <c r="I3522" s="348" t="str">
        <f>IF(D3522="","",CONCATENATE(D3522," ","@"," ",IFERROR(VLOOKUP(D3522,#REF!,2,FALSE),0),"/","ünit"," ","x"," ",E3522," ","ünits"," ","x"," ",F3522," ","days"," ","x"," ",G3522))</f>
        <v/>
      </c>
    </row>
    <row r="3523" spans="3:9" ht="15">
      <c r="D3523" s="328"/>
      <c r="E3523" s="329"/>
      <c r="F3523" s="330"/>
      <c r="G3523" s="331"/>
      <c r="H3523" s="347">
        <f>IFERROR(VLOOKUP(D3523,#REF!,2,FALSE),0)*E3523*F3523*G3523</f>
        <v>0</v>
      </c>
      <c r="I3523" s="348" t="str">
        <f>IF(D3523="","",CONCATENATE(D3523," ","@"," ",IFERROR(VLOOKUP(D3523,#REF!,2,FALSE),0),"/","ünit"," ","x"," ",E3523," ","ünits"," ","x"," ",F3523," ","days"," ","x"," ",G3523))</f>
        <v/>
      </c>
    </row>
    <row r="3524" spans="3:9" ht="15">
      <c r="D3524" s="328"/>
      <c r="E3524" s="334"/>
      <c r="F3524" s="330"/>
      <c r="G3524" s="331"/>
      <c r="H3524" s="347">
        <f>IFERROR(VLOOKUP(D3524,#REF!,2,FALSE),0)*E3524*F3524*G3524</f>
        <v>0</v>
      </c>
      <c r="I3524" s="348" t="str">
        <f>IF(D3524="","",CONCATENATE(D3524," ","@"," ",IFERROR(VLOOKUP(D3524,#REF!,2,FALSE),0),"/","ünit"," ","x"," ",E3524," ","ünits"," ","x"," ",F3524," ","days"," ","x"," ",G3524))</f>
        <v/>
      </c>
    </row>
    <row r="3525" spans="3:9" ht="15">
      <c r="D3525" s="328"/>
      <c r="E3525" s="329"/>
      <c r="F3525" s="330"/>
      <c r="G3525" s="331"/>
      <c r="H3525" s="347">
        <f>IFERROR(VLOOKUP(D3525,#REF!,2,FALSE),0)*E3525*F3525*G3525</f>
        <v>0</v>
      </c>
      <c r="I3525" s="348" t="str">
        <f>IF(D3525="","",CONCATENATE(D3525," ","@"," ",IFERROR(VLOOKUP(D3525,#REF!,2,FALSE),0),"/","ünit"," ","x"," ",E3525," ","ünits"," ","x"," ",F3525," ","days"," ","x"," ",G3525))</f>
        <v/>
      </c>
    </row>
    <row r="3526" spans="3:9" ht="15.6" thickBot="1">
      <c r="D3526" s="328"/>
      <c r="E3526" s="334"/>
      <c r="F3526" s="330"/>
      <c r="G3526" s="331"/>
      <c r="H3526" s="347">
        <f>IFERROR(VLOOKUP(D3526,#REF!,2,FALSE),0)*E3526*F3526*G3526</f>
        <v>0</v>
      </c>
      <c r="I3526" s="348" t="str">
        <f>IF(D3526="","",CONCATENATE(D3526," ","@"," ",IFERROR(VLOOKUP(D3526,#REF!,2,FALSE),0),"/","ünit"," ","x"," ",E3526," ","ünits"," ","x"," ",F3526," ","days"," ","x"," ",G3526))</f>
        <v/>
      </c>
    </row>
    <row r="3527" spans="3:9" ht="16.2" thickBot="1">
      <c r="D3527" s="335" t="s">
        <v>1147</v>
      </c>
      <c r="E3527" s="336"/>
      <c r="F3527" s="337"/>
      <c r="G3527" s="337"/>
      <c r="H3527" s="349">
        <f>SUM(H3517:H3526)</f>
        <v>0</v>
      </c>
      <c r="I3527" s="350"/>
    </row>
    <row r="3528" spans="3:9" ht="15" thickBot="1"/>
    <row r="3529" spans="3:9" ht="15.6" thickBot="1">
      <c r="C3529" s="125" t="s">
        <v>1792</v>
      </c>
      <c r="D3529" s="894" t="str">
        <f>VLOOKUP(C3529,'AOP Pillar 2'!$F$12:$G$4251,2,FALSE)</f>
        <v>Dessemination</v>
      </c>
      <c r="E3529" s="895"/>
      <c r="F3529" s="895"/>
      <c r="G3529" s="895"/>
      <c r="H3529" s="895"/>
      <c r="I3529" s="896"/>
    </row>
    <row r="3530" spans="3:9" ht="15.6" thickBot="1">
      <c r="C3530" s="125" t="s">
        <v>1792</v>
      </c>
      <c r="D3530" s="894" t="str">
        <f>VLOOKUP(C3530,'AOP Pillar 2'!$F$12:$I$4251,3,FALSE)</f>
        <v>Cost Items</v>
      </c>
      <c r="E3530" s="895"/>
      <c r="F3530" s="895"/>
      <c r="G3530" s="895"/>
      <c r="H3530" s="895"/>
      <c r="I3530" s="896"/>
    </row>
    <row r="3531" spans="3:9" ht="16.2" thickBot="1">
      <c r="D3531" s="325" t="s">
        <v>1141</v>
      </c>
      <c r="E3531" s="326" t="s">
        <v>1142</v>
      </c>
      <c r="F3531" s="326" t="s">
        <v>1143</v>
      </c>
      <c r="G3531" s="326" t="s">
        <v>1144</v>
      </c>
      <c r="H3531" s="346" t="s">
        <v>1145</v>
      </c>
      <c r="I3531" s="346" t="s">
        <v>1146</v>
      </c>
    </row>
    <row r="3532" spans="3:9" ht="15">
      <c r="D3532" s="328"/>
      <c r="E3532" s="329"/>
      <c r="F3532" s="330"/>
      <c r="G3532" s="331"/>
      <c r="H3532" s="347">
        <f>IFERROR(VLOOKUP(D3532,#REF!,2,FALSE),0)*E3532*F3532*G3532</f>
        <v>0</v>
      </c>
      <c r="I3532" s="348" t="str">
        <f>IF(D3532="","",CONCATENATE(D3532," ","@"," ",IFERROR(VLOOKUP(D3532,#REF!,2,FALSE),0),"/","ünit"," ","x"," ",E3532," ","ünits"," ","x"," ",F3532," ","days"," ","x"," ",G3532))</f>
        <v/>
      </c>
    </row>
    <row r="3533" spans="3:9" ht="15">
      <c r="D3533" s="328"/>
      <c r="E3533" s="334"/>
      <c r="F3533" s="330"/>
      <c r="G3533" s="331"/>
      <c r="H3533" s="347">
        <f>IFERROR(VLOOKUP(D3533,#REF!,2,FALSE),0)*E3533*F3533*G3533</f>
        <v>0</v>
      </c>
      <c r="I3533" s="348" t="str">
        <f>IF(D3533="","",CONCATENATE(D3533," ","@"," ",IFERROR(VLOOKUP(D3533,#REF!,2,FALSE),0),"/","ünit"," ","x"," ",E3533," ","ünits"," ","x"," ",F3533," ","days"," ","x"," ",G3533))</f>
        <v/>
      </c>
    </row>
    <row r="3534" spans="3:9" ht="15">
      <c r="D3534" s="328"/>
      <c r="E3534" s="329"/>
      <c r="F3534" s="330"/>
      <c r="G3534" s="331"/>
      <c r="H3534" s="347">
        <f>IFERROR(VLOOKUP(D3534,#REF!,2,FALSE),0)*E3534*F3534*G3534</f>
        <v>0</v>
      </c>
      <c r="I3534" s="348" t="str">
        <f>IF(D3534="","",CONCATENATE(D3534," ","@"," ",IFERROR(VLOOKUP(D3534,#REF!,2,FALSE),0),"/","ünit"," ","x"," ",E3534," ","ünits"," ","x"," ",F3534," ","days"," ","x"," ",G3534))</f>
        <v/>
      </c>
    </row>
    <row r="3535" spans="3:9" ht="15">
      <c r="D3535" s="328"/>
      <c r="E3535" s="334"/>
      <c r="F3535" s="330"/>
      <c r="G3535" s="331"/>
      <c r="H3535" s="347">
        <f>IFERROR(VLOOKUP(D3535,#REF!,2,FALSE),0)*E3535*F3535*G3535</f>
        <v>0</v>
      </c>
      <c r="I3535" s="348" t="str">
        <f>IF(D3535="","",CONCATENATE(D3535," ","@"," ",IFERROR(VLOOKUP(D3535,#REF!,2,FALSE),0),"/","ünit"," ","x"," ",E3535," ","ünits"," ","x"," ",F3535," ","days"," ","x"," ",G3535))</f>
        <v/>
      </c>
    </row>
    <row r="3536" spans="3:9" ht="15">
      <c r="D3536" s="328"/>
      <c r="E3536" s="329"/>
      <c r="F3536" s="330"/>
      <c r="G3536" s="331"/>
      <c r="H3536" s="347">
        <f>IFERROR(VLOOKUP(D3536,#REF!,2,FALSE),0)*E3536*F3536*G3536</f>
        <v>0</v>
      </c>
      <c r="I3536" s="348" t="str">
        <f>IF(D3536="","",CONCATENATE(D3536," ","@"," ",IFERROR(VLOOKUP(D3536,#REF!,2,FALSE),0),"/","ünit"," ","x"," ",E3536," ","ünits"," ","x"," ",F3536," ","days"," ","x"," ",G3536))</f>
        <v/>
      </c>
    </row>
    <row r="3537" spans="3:9" ht="15">
      <c r="D3537" s="328"/>
      <c r="E3537" s="334"/>
      <c r="F3537" s="330"/>
      <c r="G3537" s="331"/>
      <c r="H3537" s="347">
        <f>IFERROR(VLOOKUP(D3537,#REF!,2,FALSE),0)*E3537*F3537*G3537</f>
        <v>0</v>
      </c>
      <c r="I3537" s="348" t="str">
        <f>IF(D3537="","",CONCATENATE(D3537," ","@"," ",IFERROR(VLOOKUP(D3537,#REF!,2,FALSE),0),"/","ünit"," ","x"," ",E3537," ","ünits"," ","x"," ",F3537," ","days"," ","x"," ",G3537))</f>
        <v/>
      </c>
    </row>
    <row r="3538" spans="3:9" ht="15">
      <c r="D3538" s="328"/>
      <c r="E3538" s="329"/>
      <c r="F3538" s="330"/>
      <c r="G3538" s="331"/>
      <c r="H3538" s="347">
        <f>IFERROR(VLOOKUP(D3538,#REF!,2,FALSE),0)*E3538*F3538*G3538</f>
        <v>0</v>
      </c>
      <c r="I3538" s="348" t="str">
        <f>IF(D3538="","",CONCATENATE(D3538," ","@"," ",IFERROR(VLOOKUP(D3538,#REF!,2,FALSE),0),"/","ünit"," ","x"," ",E3538," ","ünits"," ","x"," ",F3538," ","days"," ","x"," ",G3538))</f>
        <v/>
      </c>
    </row>
    <row r="3539" spans="3:9" ht="15">
      <c r="D3539" s="328"/>
      <c r="E3539" s="334"/>
      <c r="F3539" s="330"/>
      <c r="G3539" s="331"/>
      <c r="H3539" s="347">
        <f>IFERROR(VLOOKUP(D3539,#REF!,2,FALSE),0)*E3539*F3539*G3539</f>
        <v>0</v>
      </c>
      <c r="I3539" s="348" t="str">
        <f>IF(D3539="","",CONCATENATE(D3539," ","@"," ",IFERROR(VLOOKUP(D3539,#REF!,2,FALSE),0),"/","ünit"," ","x"," ",E3539," ","ünits"," ","x"," ",F3539," ","days"," ","x"," ",G3539))</f>
        <v/>
      </c>
    </row>
    <row r="3540" spans="3:9" ht="15">
      <c r="D3540" s="328"/>
      <c r="E3540" s="329"/>
      <c r="F3540" s="330"/>
      <c r="G3540" s="331"/>
      <c r="H3540" s="347">
        <f>IFERROR(VLOOKUP(D3540,#REF!,2,FALSE),0)*E3540*F3540*G3540</f>
        <v>0</v>
      </c>
      <c r="I3540" s="348" t="str">
        <f>IF(D3540="","",CONCATENATE(D3540," ","@"," ",IFERROR(VLOOKUP(D3540,#REF!,2,FALSE),0),"/","ünit"," ","x"," ",E3540," ","ünits"," ","x"," ",F3540," ","days"," ","x"," ",G3540))</f>
        <v/>
      </c>
    </row>
    <row r="3541" spans="3:9" ht="15.6" thickBot="1">
      <c r="D3541" s="328"/>
      <c r="E3541" s="334"/>
      <c r="F3541" s="330"/>
      <c r="G3541" s="331"/>
      <c r="H3541" s="347">
        <f>IFERROR(VLOOKUP(D3541,#REF!,2,FALSE),0)*E3541*F3541*G3541</f>
        <v>0</v>
      </c>
      <c r="I3541" s="348" t="str">
        <f>IF(D3541="","",CONCATENATE(D3541," ","@"," ",IFERROR(VLOOKUP(D3541,#REF!,2,FALSE),0),"/","ünit"," ","x"," ",E3541," ","ünits"," ","x"," ",F3541," ","days"," ","x"," ",G3541))</f>
        <v/>
      </c>
    </row>
    <row r="3542" spans="3:9" ht="16.2" thickBot="1">
      <c r="D3542" s="335" t="s">
        <v>1147</v>
      </c>
      <c r="E3542" s="336"/>
      <c r="F3542" s="337"/>
      <c r="G3542" s="337"/>
      <c r="H3542" s="349">
        <f>SUM(H3532:H3541)</f>
        <v>0</v>
      </c>
      <c r="I3542" s="350"/>
    </row>
    <row r="3543" spans="3:9" ht="16.2" thickBot="1">
      <c r="D3543" s="340"/>
      <c r="E3543" s="341"/>
      <c r="F3543" s="342"/>
      <c r="G3543" s="341"/>
      <c r="H3543" s="341"/>
      <c r="I3543" s="344"/>
    </row>
    <row r="3544" spans="3:9" ht="15.6" thickBot="1">
      <c r="C3544" s="125" t="s">
        <v>1793</v>
      </c>
      <c r="D3544" s="894" t="str">
        <f>VLOOKUP(C3544,'AOP Pillar 2'!$F$12:$G$4251,2,FALSE)</f>
        <v>Develop</v>
      </c>
      <c r="E3544" s="895"/>
      <c r="F3544" s="895"/>
      <c r="G3544" s="895"/>
      <c r="H3544" s="895"/>
      <c r="I3544" s="896"/>
    </row>
    <row r="3545" spans="3:9" ht="15.6" thickBot="1">
      <c r="C3545" s="125" t="s">
        <v>1793</v>
      </c>
      <c r="D3545" s="894" t="str">
        <f>VLOOKUP(C3545,'AOP Pillar 2'!$F$12:$I$4251,3,FALSE)</f>
        <v>Cost Items</v>
      </c>
      <c r="E3545" s="895"/>
      <c r="F3545" s="895"/>
      <c r="G3545" s="895"/>
      <c r="H3545" s="895"/>
      <c r="I3545" s="896"/>
    </row>
    <row r="3546" spans="3:9" ht="16.2" thickBot="1">
      <c r="D3546" s="325" t="s">
        <v>1141</v>
      </c>
      <c r="E3546" s="326" t="s">
        <v>1142</v>
      </c>
      <c r="F3546" s="326" t="s">
        <v>1143</v>
      </c>
      <c r="G3546" s="326" t="s">
        <v>1144</v>
      </c>
      <c r="H3546" s="346" t="s">
        <v>1145</v>
      </c>
      <c r="I3546" s="346" t="s">
        <v>1146</v>
      </c>
    </row>
    <row r="3547" spans="3:9" ht="15">
      <c r="D3547" s="328"/>
      <c r="E3547" s="329"/>
      <c r="F3547" s="330"/>
      <c r="G3547" s="331"/>
      <c r="H3547" s="347">
        <f>IFERROR(VLOOKUP(D3547,#REF!,2,FALSE),0)*E3547*F3547*G3547</f>
        <v>0</v>
      </c>
      <c r="I3547" s="348" t="str">
        <f>IF(D3547="","",CONCATENATE(D3547," ","@"," ",IFERROR(VLOOKUP(D3547,#REF!,2,FALSE),0),"/","ünit"," ","x"," ",E3547," ","ünits"," ","x"," ",F3547," ","days"," ","x"," ",G3547))</f>
        <v/>
      </c>
    </row>
    <row r="3548" spans="3:9" ht="15">
      <c r="D3548" s="328"/>
      <c r="E3548" s="334"/>
      <c r="F3548" s="330"/>
      <c r="G3548" s="331"/>
      <c r="H3548" s="347">
        <f>IFERROR(VLOOKUP(D3548,#REF!,2,FALSE),0)*E3548*F3548*G3548</f>
        <v>0</v>
      </c>
      <c r="I3548" s="348" t="str">
        <f>IF(D3548="","",CONCATENATE(D3548," ","@"," ",IFERROR(VLOOKUP(D3548,#REF!,2,FALSE),0),"/","ünit"," ","x"," ",E3548," ","ünits"," ","x"," ",F3548," ","days"," ","x"," ",G3548))</f>
        <v/>
      </c>
    </row>
    <row r="3549" spans="3:9" ht="15">
      <c r="D3549" s="328"/>
      <c r="E3549" s="329"/>
      <c r="F3549" s="330"/>
      <c r="G3549" s="331"/>
      <c r="H3549" s="347">
        <f>IFERROR(VLOOKUP(D3549,#REF!,2,FALSE),0)*E3549*F3549*G3549</f>
        <v>0</v>
      </c>
      <c r="I3549" s="348" t="str">
        <f>IF(D3549="","",CONCATENATE(D3549," ","@"," ",IFERROR(VLOOKUP(D3549,#REF!,2,FALSE),0),"/","ünit"," ","x"," ",E3549," ","ünits"," ","x"," ",F3549," ","days"," ","x"," ",G3549))</f>
        <v/>
      </c>
    </row>
    <row r="3550" spans="3:9" ht="15">
      <c r="D3550" s="328"/>
      <c r="E3550" s="334"/>
      <c r="F3550" s="330"/>
      <c r="G3550" s="331"/>
      <c r="H3550" s="347">
        <f>IFERROR(VLOOKUP(D3550,#REF!,2,FALSE),0)*E3550*F3550*G3550</f>
        <v>0</v>
      </c>
      <c r="I3550" s="348" t="str">
        <f>IF(D3550="","",CONCATENATE(D3550," ","@"," ",IFERROR(VLOOKUP(D3550,#REF!,2,FALSE),0),"/","ünit"," ","x"," ",E3550," ","ünits"," ","x"," ",F3550," ","days"," ","x"," ",G3550))</f>
        <v/>
      </c>
    </row>
    <row r="3551" spans="3:9" ht="15">
      <c r="D3551" s="328"/>
      <c r="E3551" s="329"/>
      <c r="F3551" s="330"/>
      <c r="G3551" s="331"/>
      <c r="H3551" s="347">
        <f>IFERROR(VLOOKUP(D3551,#REF!,2,FALSE),0)*E3551*F3551*G3551</f>
        <v>0</v>
      </c>
      <c r="I3551" s="348" t="str">
        <f>IF(D3551="","",CONCATENATE(D3551," ","@"," ",IFERROR(VLOOKUP(D3551,#REF!,2,FALSE),0),"/","ünit"," ","x"," ",E3551," ","ünits"," ","x"," ",F3551," ","days"," ","x"," ",G3551))</f>
        <v/>
      </c>
    </row>
    <row r="3552" spans="3:9" ht="15">
      <c r="D3552" s="328"/>
      <c r="E3552" s="334"/>
      <c r="F3552" s="330"/>
      <c r="G3552" s="331"/>
      <c r="H3552" s="347">
        <f>IFERROR(VLOOKUP(D3552,#REF!,2,FALSE),0)*E3552*F3552*G3552</f>
        <v>0</v>
      </c>
      <c r="I3552" s="348" t="str">
        <f>IF(D3552="","",CONCATENATE(D3552," ","@"," ",IFERROR(VLOOKUP(D3552,#REF!,2,FALSE),0),"/","ünit"," ","x"," ",E3552," ","ünits"," ","x"," ",F3552," ","days"," ","x"," ",G3552))</f>
        <v/>
      </c>
    </row>
    <row r="3553" spans="3:9" ht="15">
      <c r="D3553" s="328"/>
      <c r="E3553" s="329"/>
      <c r="F3553" s="330"/>
      <c r="G3553" s="331"/>
      <c r="H3553" s="347">
        <f>IFERROR(VLOOKUP(D3553,#REF!,2,FALSE),0)*E3553*F3553*G3553</f>
        <v>0</v>
      </c>
      <c r="I3553" s="348" t="str">
        <f>IF(D3553="","",CONCATENATE(D3553," ","@"," ",IFERROR(VLOOKUP(D3553,#REF!,2,FALSE),0),"/","ünit"," ","x"," ",E3553," ","ünits"," ","x"," ",F3553," ","days"," ","x"," ",G3553))</f>
        <v/>
      </c>
    </row>
    <row r="3554" spans="3:9" ht="15">
      <c r="D3554" s="328"/>
      <c r="E3554" s="334"/>
      <c r="F3554" s="330"/>
      <c r="G3554" s="331"/>
      <c r="H3554" s="347">
        <f>IFERROR(VLOOKUP(D3554,#REF!,2,FALSE),0)*E3554*F3554*G3554</f>
        <v>0</v>
      </c>
      <c r="I3554" s="348" t="str">
        <f>IF(D3554="","",CONCATENATE(D3554," ","@"," ",IFERROR(VLOOKUP(D3554,#REF!,2,FALSE),0),"/","ünit"," ","x"," ",E3554," ","ünits"," ","x"," ",F3554," ","days"," ","x"," ",G3554))</f>
        <v/>
      </c>
    </row>
    <row r="3555" spans="3:9" ht="15">
      <c r="D3555" s="328"/>
      <c r="E3555" s="329"/>
      <c r="F3555" s="330"/>
      <c r="G3555" s="331"/>
      <c r="H3555" s="347">
        <f>IFERROR(VLOOKUP(D3555,#REF!,2,FALSE),0)*E3555*F3555*G3555</f>
        <v>0</v>
      </c>
      <c r="I3555" s="348" t="str">
        <f>IF(D3555="","",CONCATENATE(D3555," ","@"," ",IFERROR(VLOOKUP(D3555,#REF!,2,FALSE),0),"/","ünit"," ","x"," ",E3555," ","ünits"," ","x"," ",F3555," ","days"," ","x"," ",G3555))</f>
        <v/>
      </c>
    </row>
    <row r="3556" spans="3:9" ht="15.6" thickBot="1">
      <c r="D3556" s="328"/>
      <c r="E3556" s="334"/>
      <c r="F3556" s="330"/>
      <c r="G3556" s="331"/>
      <c r="H3556" s="347">
        <f>IFERROR(VLOOKUP(D3556,#REF!,2,FALSE),0)*E3556*F3556*G3556</f>
        <v>0</v>
      </c>
      <c r="I3556" s="348" t="str">
        <f>IF(D3556="","",CONCATENATE(D3556," ","@"," ",IFERROR(VLOOKUP(D3556,#REF!,2,FALSE),0),"/","ünit"," ","x"," ",E3556," ","ünits"," ","x"," ",F3556," ","days"," ","x"," ",G3556))</f>
        <v/>
      </c>
    </row>
    <row r="3557" spans="3:9" ht="16.2" thickBot="1">
      <c r="D3557" s="335" t="s">
        <v>1147</v>
      </c>
      <c r="E3557" s="336"/>
      <c r="F3557" s="337"/>
      <c r="G3557" s="337"/>
      <c r="H3557" s="349">
        <f>SUM(H3547:H3556)</f>
        <v>0</v>
      </c>
      <c r="I3557" s="350"/>
    </row>
    <row r="3558" spans="3:9" ht="16.2" thickBot="1">
      <c r="D3558" s="340"/>
      <c r="E3558" s="342"/>
      <c r="F3558" s="341"/>
      <c r="G3558" s="341"/>
      <c r="H3558" s="351"/>
      <c r="I3558" s="352"/>
    </row>
    <row r="3559" spans="3:9" ht="28.5" customHeight="1" thickBot="1">
      <c r="C3559" s="364" t="s">
        <v>81</v>
      </c>
      <c r="D3559" s="897" t="str">
        <f>VLOOKUP(C3559,'AOP Pillar 2'!$C$9:$E$4251,2,FALSE)</f>
        <v xml:space="preserve"> Strengthen advocacy, social mobilization and behaviour change communication on eye health </v>
      </c>
      <c r="E3559" s="898"/>
      <c r="F3559" s="898"/>
      <c r="G3559" s="898"/>
      <c r="H3559" s="898"/>
      <c r="I3559" s="899"/>
    </row>
    <row r="3560" spans="3:9" ht="15" thickBot="1"/>
    <row r="3561" spans="3:9" ht="15.6" thickBot="1">
      <c r="C3561" s="125" t="s">
        <v>1798</v>
      </c>
      <c r="D3561" s="894" t="str">
        <f>VLOOKUP(C3561,'AOP Pillar 2'!$F$12:$G$4251,2,FALSE)</f>
        <v>Workshop</v>
      </c>
      <c r="E3561" s="895"/>
      <c r="F3561" s="895"/>
      <c r="G3561" s="895"/>
      <c r="H3561" s="895"/>
      <c r="I3561" s="896"/>
    </row>
    <row r="3562" spans="3:9" ht="15.6" thickBot="1">
      <c r="C3562" s="125" t="s">
        <v>1798</v>
      </c>
      <c r="D3562" s="894" t="str">
        <f>VLOOKUP(C3562,'AOP Pillar 2'!$F$12:$I$4251,3,FALSE)</f>
        <v>Cost Items</v>
      </c>
      <c r="E3562" s="895"/>
      <c r="F3562" s="895"/>
      <c r="G3562" s="895"/>
      <c r="H3562" s="895"/>
      <c r="I3562" s="896"/>
    </row>
    <row r="3563" spans="3:9" ht="16.2" thickBot="1">
      <c r="D3563" s="325" t="s">
        <v>1141</v>
      </c>
      <c r="E3563" s="326" t="s">
        <v>1142</v>
      </c>
      <c r="F3563" s="326" t="s">
        <v>1143</v>
      </c>
      <c r="G3563" s="326" t="s">
        <v>1144</v>
      </c>
      <c r="H3563" s="346" t="s">
        <v>1145</v>
      </c>
      <c r="I3563" s="346" t="s">
        <v>1146</v>
      </c>
    </row>
    <row r="3564" spans="3:9" ht="28.8">
      <c r="D3564" s="328" t="s">
        <v>1148</v>
      </c>
      <c r="E3564" s="329">
        <v>4</v>
      </c>
      <c r="F3564" s="330">
        <v>4</v>
      </c>
      <c r="G3564" s="331">
        <v>2</v>
      </c>
      <c r="H3564" s="347">
        <f>IFERROR(VLOOKUP(D3564,#REF!,2,FALSE),0)*E3564*F3564*G3564</f>
        <v>0</v>
      </c>
      <c r="I3564" s="348" t="str">
        <f>IF(D3564="","",CONCATENATE(D3564," ","@"," ",IFERROR(VLOOKUP(D3564,#REF!,2,FALSE),0),"/","ünit"," ","x"," ",E3564," ","ünits"," ","x"," ",F3564," ","days"," ","x"," ",G3564))</f>
        <v>Lead Consultant @ 0/ünit x 4 ünits x 4 days x 2</v>
      </c>
    </row>
    <row r="3565" spans="3:9" ht="15">
      <c r="D3565" s="328"/>
      <c r="E3565" s="334"/>
      <c r="F3565" s="330"/>
      <c r="G3565" s="331"/>
      <c r="H3565" s="347">
        <f>IFERROR(VLOOKUP(D3565,#REF!,2,FALSE),0)*E3565*F3565*G3565</f>
        <v>0</v>
      </c>
      <c r="I3565" s="348" t="str">
        <f>IF(D3565="","",CONCATENATE(D3565," ","@"," ",IFERROR(VLOOKUP(D3565,#REF!,2,FALSE),0),"/","ünit"," ","x"," ",E3565," ","ünits"," ","x"," ",F3565," ","days"," ","x"," ",G3565))</f>
        <v/>
      </c>
    </row>
    <row r="3566" spans="3:9" ht="15">
      <c r="D3566" s="328"/>
      <c r="E3566" s="329"/>
      <c r="F3566" s="330"/>
      <c r="G3566" s="331"/>
      <c r="H3566" s="347">
        <f>IFERROR(VLOOKUP(D3566,#REF!,2,FALSE),0)*E3566*F3566*G3566</f>
        <v>0</v>
      </c>
      <c r="I3566" s="348" t="str">
        <f>IF(D3566="","",CONCATENATE(D3566," ","@"," ",IFERROR(VLOOKUP(D3566,#REF!,2,FALSE),0),"/","ünit"," ","x"," ",E3566," ","ünits"," ","x"," ",F3566," ","days"," ","x"," ",G3566))</f>
        <v/>
      </c>
    </row>
    <row r="3567" spans="3:9" ht="15">
      <c r="D3567" s="328"/>
      <c r="E3567" s="334"/>
      <c r="F3567" s="330"/>
      <c r="G3567" s="331"/>
      <c r="H3567" s="347">
        <f>IFERROR(VLOOKUP(D3567,#REF!,2,FALSE),0)*E3567*F3567*G3567</f>
        <v>0</v>
      </c>
      <c r="I3567" s="348" t="str">
        <f>IF(D3567="","",CONCATENATE(D3567," ","@"," ",IFERROR(VLOOKUP(D3567,#REF!,2,FALSE),0),"/","ünit"," ","x"," ",E3567," ","ünits"," ","x"," ",F3567," ","days"," ","x"," ",G3567))</f>
        <v/>
      </c>
    </row>
    <row r="3568" spans="3:9" ht="15">
      <c r="D3568" s="328"/>
      <c r="E3568" s="329"/>
      <c r="F3568" s="330"/>
      <c r="G3568" s="331"/>
      <c r="H3568" s="347">
        <f>IFERROR(VLOOKUP(D3568,#REF!,2,FALSE),0)*E3568*F3568*G3568</f>
        <v>0</v>
      </c>
      <c r="I3568" s="348" t="str">
        <f>IF(D3568="","",CONCATENATE(D3568," ","@"," ",IFERROR(VLOOKUP(D3568,#REF!,2,FALSE),0),"/","ünit"," ","x"," ",E3568," ","ünits"," ","x"," ",F3568," ","days"," ","x"," ",G3568))</f>
        <v/>
      </c>
    </row>
    <row r="3569" spans="3:9" ht="15">
      <c r="D3569" s="328"/>
      <c r="E3569" s="334"/>
      <c r="F3569" s="330"/>
      <c r="G3569" s="331"/>
      <c r="H3569" s="347">
        <f>IFERROR(VLOOKUP(D3569,#REF!,2,FALSE),0)*E3569*F3569*G3569</f>
        <v>0</v>
      </c>
      <c r="I3569" s="348" t="str">
        <f>IF(D3569="","",CONCATENATE(D3569," ","@"," ",IFERROR(VLOOKUP(D3569,#REF!,2,FALSE),0),"/","ünit"," ","x"," ",E3569," ","ünits"," ","x"," ",F3569," ","days"," ","x"," ",G3569))</f>
        <v/>
      </c>
    </row>
    <row r="3570" spans="3:9" ht="15">
      <c r="D3570" s="328"/>
      <c r="E3570" s="329"/>
      <c r="F3570" s="330"/>
      <c r="G3570" s="331"/>
      <c r="H3570" s="347">
        <f>IFERROR(VLOOKUP(D3570,#REF!,2,FALSE),0)*E3570*F3570*G3570</f>
        <v>0</v>
      </c>
      <c r="I3570" s="348" t="str">
        <f>IF(D3570="","",CONCATENATE(D3570," ","@"," ",IFERROR(VLOOKUP(D3570,#REF!,2,FALSE),0),"/","ünit"," ","x"," ",E3570," ","ünits"," ","x"," ",F3570," ","days"," ","x"," ",G3570))</f>
        <v/>
      </c>
    </row>
    <row r="3571" spans="3:9" ht="15">
      <c r="D3571" s="328"/>
      <c r="E3571" s="334"/>
      <c r="F3571" s="330"/>
      <c r="G3571" s="331"/>
      <c r="H3571" s="347">
        <f>IFERROR(VLOOKUP(D3571,#REF!,2,FALSE),0)*E3571*F3571*G3571</f>
        <v>0</v>
      </c>
      <c r="I3571" s="348" t="str">
        <f>IF(D3571="","",CONCATENATE(D3571," ","@"," ",IFERROR(VLOOKUP(D3571,#REF!,2,FALSE),0),"/","ünit"," ","x"," ",E3571," ","ünits"," ","x"," ",F3571," ","days"," ","x"," ",G3571))</f>
        <v/>
      </c>
    </row>
    <row r="3572" spans="3:9" ht="15">
      <c r="D3572" s="328"/>
      <c r="E3572" s="329"/>
      <c r="F3572" s="330"/>
      <c r="G3572" s="331"/>
      <c r="H3572" s="347">
        <f>IFERROR(VLOOKUP(D3572,#REF!,2,FALSE),0)*E3572*F3572*G3572</f>
        <v>0</v>
      </c>
      <c r="I3572" s="348" t="str">
        <f>IF(D3572="","",CONCATENATE(D3572," ","@"," ",IFERROR(VLOOKUP(D3572,#REF!,2,FALSE),0),"/","ünit"," ","x"," ",E3572," ","ünits"," ","x"," ",F3572," ","days"," ","x"," ",G3572))</f>
        <v/>
      </c>
    </row>
    <row r="3573" spans="3:9" ht="15.6" thickBot="1">
      <c r="D3573" s="328"/>
      <c r="E3573" s="334"/>
      <c r="F3573" s="330"/>
      <c r="G3573" s="331"/>
      <c r="H3573" s="347">
        <f>IFERROR(VLOOKUP(D3573,#REF!,2,FALSE),0)*E3573*F3573*G3573</f>
        <v>0</v>
      </c>
      <c r="I3573" s="348" t="str">
        <f>IF(D3573="","",CONCATENATE(D3573," ","@"," ",IFERROR(VLOOKUP(D3573,#REF!,2,FALSE),0),"/","ünit"," ","x"," ",E3573," ","ünits"," ","x"," ",F3573," ","days"," ","x"," ",G3573))</f>
        <v/>
      </c>
    </row>
    <row r="3574" spans="3:9" ht="16.2" thickBot="1">
      <c r="D3574" s="335" t="s">
        <v>1147</v>
      </c>
      <c r="E3574" s="336"/>
      <c r="F3574" s="337"/>
      <c r="G3574" s="337"/>
      <c r="H3574" s="349">
        <f>SUM(H3564:H3573)</f>
        <v>0</v>
      </c>
      <c r="I3574" s="350"/>
    </row>
    <row r="3575" spans="3:9" ht="15" thickBot="1"/>
    <row r="3576" spans="3:9" ht="15.6" thickBot="1">
      <c r="C3576" s="125" t="s">
        <v>1799</v>
      </c>
      <c r="D3576" s="894" t="str">
        <f>VLOOKUP(C3576,'AOP Pillar 2'!$F$12:$G$4251,2,FALSE)</f>
        <v>Planning</v>
      </c>
      <c r="E3576" s="895"/>
      <c r="F3576" s="895"/>
      <c r="G3576" s="895"/>
      <c r="H3576" s="895"/>
      <c r="I3576" s="896"/>
    </row>
    <row r="3577" spans="3:9" ht="15.6" thickBot="1">
      <c r="C3577" s="125" t="s">
        <v>1799</v>
      </c>
      <c r="D3577" s="894" t="str">
        <f>VLOOKUP(C3577,'AOP Pillar 2'!$F$12:$I$4251,3,FALSE)</f>
        <v>Cost Items</v>
      </c>
      <c r="E3577" s="895"/>
      <c r="F3577" s="895"/>
      <c r="G3577" s="895"/>
      <c r="H3577" s="895"/>
      <c r="I3577" s="896"/>
    </row>
    <row r="3578" spans="3:9" ht="16.2" thickBot="1">
      <c r="D3578" s="325" t="s">
        <v>1141</v>
      </c>
      <c r="E3578" s="326" t="s">
        <v>1142</v>
      </c>
      <c r="F3578" s="326" t="s">
        <v>1143</v>
      </c>
      <c r="G3578" s="326" t="s">
        <v>1144</v>
      </c>
      <c r="H3578" s="346" t="s">
        <v>1145</v>
      </c>
      <c r="I3578" s="346" t="s">
        <v>1146</v>
      </c>
    </row>
    <row r="3579" spans="3:9" ht="15">
      <c r="D3579" s="328"/>
      <c r="E3579" s="329"/>
      <c r="F3579" s="330"/>
      <c r="G3579" s="331"/>
      <c r="H3579" s="347">
        <f>IFERROR(VLOOKUP(D3579,#REF!,2,FALSE),0)*E3579*F3579*G3579</f>
        <v>0</v>
      </c>
      <c r="I3579" s="348" t="str">
        <f>IF(D3579="","",CONCATENATE(D3579," ","@"," ",IFERROR(VLOOKUP(D3579,#REF!,2,FALSE),0),"/","ünit"," ","x"," ",E3579," ","ünits"," ","x"," ",F3579," ","days"," ","x"," ",G3579))</f>
        <v/>
      </c>
    </row>
    <row r="3580" spans="3:9" ht="15">
      <c r="D3580" s="328"/>
      <c r="E3580" s="334"/>
      <c r="F3580" s="330"/>
      <c r="G3580" s="331"/>
      <c r="H3580" s="347">
        <f>IFERROR(VLOOKUP(D3580,#REF!,2,FALSE),0)*E3580*F3580*G3580</f>
        <v>0</v>
      </c>
      <c r="I3580" s="348" t="str">
        <f>IF(D3580="","",CONCATENATE(D3580," ","@"," ",IFERROR(VLOOKUP(D3580,#REF!,2,FALSE),0),"/","ünit"," ","x"," ",E3580," ","ünits"," ","x"," ",F3580," ","days"," ","x"," ",G3580))</f>
        <v/>
      </c>
    </row>
    <row r="3581" spans="3:9" ht="15">
      <c r="D3581" s="328"/>
      <c r="E3581" s="329"/>
      <c r="F3581" s="330"/>
      <c r="G3581" s="331"/>
      <c r="H3581" s="347">
        <f>IFERROR(VLOOKUP(D3581,#REF!,2,FALSE),0)*E3581*F3581*G3581</f>
        <v>0</v>
      </c>
      <c r="I3581" s="348" t="str">
        <f>IF(D3581="","",CONCATENATE(D3581," ","@"," ",IFERROR(VLOOKUP(D3581,#REF!,2,FALSE),0),"/","ünit"," ","x"," ",E3581," ","ünits"," ","x"," ",F3581," ","days"," ","x"," ",G3581))</f>
        <v/>
      </c>
    </row>
    <row r="3582" spans="3:9" ht="15">
      <c r="D3582" s="328"/>
      <c r="E3582" s="334"/>
      <c r="F3582" s="330"/>
      <c r="G3582" s="331"/>
      <c r="H3582" s="347">
        <f>IFERROR(VLOOKUP(D3582,#REF!,2,FALSE),0)*E3582*F3582*G3582</f>
        <v>0</v>
      </c>
      <c r="I3582" s="348" t="str">
        <f>IF(D3582="","",CONCATENATE(D3582," ","@"," ",IFERROR(VLOOKUP(D3582,#REF!,2,FALSE),0),"/","ünit"," ","x"," ",E3582," ","ünits"," ","x"," ",F3582," ","days"," ","x"," ",G3582))</f>
        <v/>
      </c>
    </row>
    <row r="3583" spans="3:9" ht="15">
      <c r="D3583" s="328"/>
      <c r="E3583" s="329"/>
      <c r="F3583" s="330"/>
      <c r="G3583" s="331"/>
      <c r="H3583" s="347">
        <f>IFERROR(VLOOKUP(D3583,#REF!,2,FALSE),0)*E3583*F3583*G3583</f>
        <v>0</v>
      </c>
      <c r="I3583" s="348" t="str">
        <f>IF(D3583="","",CONCATENATE(D3583," ","@"," ",IFERROR(VLOOKUP(D3583,#REF!,2,FALSE),0),"/","ünit"," ","x"," ",E3583," ","ünits"," ","x"," ",F3583," ","days"," ","x"," ",G3583))</f>
        <v/>
      </c>
    </row>
    <row r="3584" spans="3:9" ht="15">
      <c r="D3584" s="328"/>
      <c r="E3584" s="334"/>
      <c r="F3584" s="330"/>
      <c r="G3584" s="331"/>
      <c r="H3584" s="347">
        <f>IFERROR(VLOOKUP(D3584,#REF!,2,FALSE),0)*E3584*F3584*G3584</f>
        <v>0</v>
      </c>
      <c r="I3584" s="348" t="str">
        <f>IF(D3584="","",CONCATENATE(D3584," ","@"," ",IFERROR(VLOOKUP(D3584,#REF!,2,FALSE),0),"/","ünit"," ","x"," ",E3584," ","ünits"," ","x"," ",F3584," ","days"," ","x"," ",G3584))</f>
        <v/>
      </c>
    </row>
    <row r="3585" spans="3:9" ht="15">
      <c r="D3585" s="328"/>
      <c r="E3585" s="329"/>
      <c r="F3585" s="330"/>
      <c r="G3585" s="331"/>
      <c r="H3585" s="347">
        <f>IFERROR(VLOOKUP(D3585,#REF!,2,FALSE),0)*E3585*F3585*G3585</f>
        <v>0</v>
      </c>
      <c r="I3585" s="348" t="str">
        <f>IF(D3585="","",CONCATENATE(D3585," ","@"," ",IFERROR(VLOOKUP(D3585,#REF!,2,FALSE),0),"/","ünit"," ","x"," ",E3585," ","ünits"," ","x"," ",F3585," ","days"," ","x"," ",G3585))</f>
        <v/>
      </c>
    </row>
    <row r="3586" spans="3:9" ht="15">
      <c r="D3586" s="328"/>
      <c r="E3586" s="334"/>
      <c r="F3586" s="330"/>
      <c r="G3586" s="331"/>
      <c r="H3586" s="347">
        <f>IFERROR(VLOOKUP(D3586,#REF!,2,FALSE),0)*E3586*F3586*G3586</f>
        <v>0</v>
      </c>
      <c r="I3586" s="348" t="str">
        <f>IF(D3586="","",CONCATENATE(D3586," ","@"," ",IFERROR(VLOOKUP(D3586,#REF!,2,FALSE),0),"/","ünit"," ","x"," ",E3586," ","ünits"," ","x"," ",F3586," ","days"," ","x"," ",G3586))</f>
        <v/>
      </c>
    </row>
    <row r="3587" spans="3:9" ht="15">
      <c r="D3587" s="328"/>
      <c r="E3587" s="329"/>
      <c r="F3587" s="330"/>
      <c r="G3587" s="331"/>
      <c r="H3587" s="347">
        <f>IFERROR(VLOOKUP(D3587,#REF!,2,FALSE),0)*E3587*F3587*G3587</f>
        <v>0</v>
      </c>
      <c r="I3587" s="348" t="str">
        <f>IF(D3587="","",CONCATENATE(D3587," ","@"," ",IFERROR(VLOOKUP(D3587,#REF!,2,FALSE),0),"/","ünit"," ","x"," ",E3587," ","ünits"," ","x"," ",F3587," ","days"," ","x"," ",G3587))</f>
        <v/>
      </c>
    </row>
    <row r="3588" spans="3:9" ht="15.6" thickBot="1">
      <c r="D3588" s="328"/>
      <c r="E3588" s="334"/>
      <c r="F3588" s="330"/>
      <c r="G3588" s="331"/>
      <c r="H3588" s="347">
        <f>IFERROR(VLOOKUP(D3588,#REF!,2,FALSE),0)*E3588*F3588*G3588</f>
        <v>0</v>
      </c>
      <c r="I3588" s="348" t="str">
        <f>IF(D3588="","",CONCATENATE(D3588," ","@"," ",IFERROR(VLOOKUP(D3588,#REF!,2,FALSE),0),"/","ünit"," ","x"," ",E3588," ","ünits"," ","x"," ",F3588," ","days"," ","x"," ",G3588))</f>
        <v/>
      </c>
    </row>
    <row r="3589" spans="3:9" ht="16.2" thickBot="1">
      <c r="D3589" s="335" t="s">
        <v>1147</v>
      </c>
      <c r="E3589" s="336"/>
      <c r="F3589" s="337"/>
      <c r="G3589" s="337"/>
      <c r="H3589" s="349">
        <f>SUM(H3579:H3588)</f>
        <v>0</v>
      </c>
      <c r="I3589" s="350"/>
    </row>
    <row r="3590" spans="3:9" ht="15" thickBot="1"/>
    <row r="3591" spans="3:9" ht="15.6" thickBot="1">
      <c r="C3591" s="125" t="s">
        <v>1803</v>
      </c>
      <c r="D3591" s="894" t="str">
        <f>VLOOKUP(C3591,'AOP Pillar 2'!$F$12:$G$4251,2,FALSE)</f>
        <v>Dessemination</v>
      </c>
      <c r="E3591" s="895"/>
      <c r="F3591" s="895"/>
      <c r="G3591" s="895"/>
      <c r="H3591" s="895"/>
      <c r="I3591" s="896"/>
    </row>
    <row r="3592" spans="3:9" ht="15.6" thickBot="1">
      <c r="C3592" s="125" t="s">
        <v>1803</v>
      </c>
      <c r="D3592" s="894" t="str">
        <f>VLOOKUP(C3592,'AOP Pillar 2'!$F$12:$I$4251,3,FALSE)</f>
        <v>Cost Items</v>
      </c>
      <c r="E3592" s="895"/>
      <c r="F3592" s="895"/>
      <c r="G3592" s="895"/>
      <c r="H3592" s="895"/>
      <c r="I3592" s="896"/>
    </row>
    <row r="3593" spans="3:9" ht="16.2" thickBot="1">
      <c r="D3593" s="325" t="s">
        <v>1141</v>
      </c>
      <c r="E3593" s="326" t="s">
        <v>1142</v>
      </c>
      <c r="F3593" s="326" t="s">
        <v>1143</v>
      </c>
      <c r="G3593" s="326" t="s">
        <v>1144</v>
      </c>
      <c r="H3593" s="346" t="s">
        <v>1145</v>
      </c>
      <c r="I3593" s="346" t="s">
        <v>1146</v>
      </c>
    </row>
    <row r="3594" spans="3:9" ht="15">
      <c r="D3594" s="328"/>
      <c r="E3594" s="329"/>
      <c r="F3594" s="330"/>
      <c r="G3594" s="331"/>
      <c r="H3594" s="347">
        <f>IFERROR(VLOOKUP(D3594,#REF!,2,FALSE),0)*E3594*F3594*G3594</f>
        <v>0</v>
      </c>
      <c r="I3594" s="348" t="str">
        <f>IF(D3594="","",CONCATENATE(D3594," ","@"," ",IFERROR(VLOOKUP(D3594,#REF!,2,FALSE),0),"/","ünit"," ","x"," ",E3594," ","ünits"," ","x"," ",F3594," ","days"," ","x"," ",G3594))</f>
        <v/>
      </c>
    </row>
    <row r="3595" spans="3:9" ht="15">
      <c r="D3595" s="328"/>
      <c r="E3595" s="334"/>
      <c r="F3595" s="330"/>
      <c r="G3595" s="331"/>
      <c r="H3595" s="347">
        <f>IFERROR(VLOOKUP(D3595,#REF!,2,FALSE),0)*E3595*F3595*G3595</f>
        <v>0</v>
      </c>
      <c r="I3595" s="348" t="str">
        <f>IF(D3595="","",CONCATENATE(D3595," ","@"," ",IFERROR(VLOOKUP(D3595,#REF!,2,FALSE),0),"/","ünit"," ","x"," ",E3595," ","ünits"," ","x"," ",F3595," ","days"," ","x"," ",G3595))</f>
        <v/>
      </c>
    </row>
    <row r="3596" spans="3:9" ht="15">
      <c r="D3596" s="328"/>
      <c r="E3596" s="329"/>
      <c r="F3596" s="330"/>
      <c r="G3596" s="331"/>
      <c r="H3596" s="347">
        <f>IFERROR(VLOOKUP(D3596,#REF!,2,FALSE),0)*E3596*F3596*G3596</f>
        <v>0</v>
      </c>
      <c r="I3596" s="348" t="str">
        <f>IF(D3596="","",CONCATENATE(D3596," ","@"," ",IFERROR(VLOOKUP(D3596,#REF!,2,FALSE),0),"/","ünit"," ","x"," ",E3596," ","ünits"," ","x"," ",F3596," ","days"," ","x"," ",G3596))</f>
        <v/>
      </c>
    </row>
    <row r="3597" spans="3:9" ht="15">
      <c r="D3597" s="328"/>
      <c r="E3597" s="334"/>
      <c r="F3597" s="330"/>
      <c r="G3597" s="331"/>
      <c r="H3597" s="347">
        <f>IFERROR(VLOOKUP(D3597,#REF!,2,FALSE),0)*E3597*F3597*G3597</f>
        <v>0</v>
      </c>
      <c r="I3597" s="348" t="str">
        <f>IF(D3597="","",CONCATENATE(D3597," ","@"," ",IFERROR(VLOOKUP(D3597,#REF!,2,FALSE),0),"/","ünit"," ","x"," ",E3597," ","ünits"," ","x"," ",F3597," ","days"," ","x"," ",G3597))</f>
        <v/>
      </c>
    </row>
    <row r="3598" spans="3:9" ht="15">
      <c r="D3598" s="328"/>
      <c r="E3598" s="329"/>
      <c r="F3598" s="330"/>
      <c r="G3598" s="331"/>
      <c r="H3598" s="347">
        <f>IFERROR(VLOOKUP(D3598,#REF!,2,FALSE),0)*E3598*F3598*G3598</f>
        <v>0</v>
      </c>
      <c r="I3598" s="348" t="str">
        <f>IF(D3598="","",CONCATENATE(D3598," ","@"," ",IFERROR(VLOOKUP(D3598,#REF!,2,FALSE),0),"/","ünit"," ","x"," ",E3598," ","ünits"," ","x"," ",F3598," ","days"," ","x"," ",G3598))</f>
        <v/>
      </c>
    </row>
    <row r="3599" spans="3:9" ht="15">
      <c r="D3599" s="328"/>
      <c r="E3599" s="334"/>
      <c r="F3599" s="330"/>
      <c r="G3599" s="331"/>
      <c r="H3599" s="347">
        <f>IFERROR(VLOOKUP(D3599,#REF!,2,FALSE),0)*E3599*F3599*G3599</f>
        <v>0</v>
      </c>
      <c r="I3599" s="348" t="str">
        <f>IF(D3599="","",CONCATENATE(D3599," ","@"," ",IFERROR(VLOOKUP(D3599,#REF!,2,FALSE),0),"/","ünit"," ","x"," ",E3599," ","ünits"," ","x"," ",F3599," ","days"," ","x"," ",G3599))</f>
        <v/>
      </c>
    </row>
    <row r="3600" spans="3:9" ht="15">
      <c r="D3600" s="328"/>
      <c r="E3600" s="329"/>
      <c r="F3600" s="330"/>
      <c r="G3600" s="331"/>
      <c r="H3600" s="347">
        <f>IFERROR(VLOOKUP(D3600,#REF!,2,FALSE),0)*E3600*F3600*G3600</f>
        <v>0</v>
      </c>
      <c r="I3600" s="348" t="str">
        <f>IF(D3600="","",CONCATENATE(D3600," ","@"," ",IFERROR(VLOOKUP(D3600,#REF!,2,FALSE),0),"/","ünit"," ","x"," ",E3600," ","ünits"," ","x"," ",F3600," ","days"," ","x"," ",G3600))</f>
        <v/>
      </c>
    </row>
    <row r="3601" spans="3:9" ht="15">
      <c r="D3601" s="328"/>
      <c r="E3601" s="334"/>
      <c r="F3601" s="330"/>
      <c r="G3601" s="331"/>
      <c r="H3601" s="347">
        <f>IFERROR(VLOOKUP(D3601,#REF!,2,FALSE),0)*E3601*F3601*G3601</f>
        <v>0</v>
      </c>
      <c r="I3601" s="348" t="str">
        <f>IF(D3601="","",CONCATENATE(D3601," ","@"," ",IFERROR(VLOOKUP(D3601,#REF!,2,FALSE),0),"/","ünit"," ","x"," ",E3601," ","ünits"," ","x"," ",F3601," ","days"," ","x"," ",G3601))</f>
        <v/>
      </c>
    </row>
    <row r="3602" spans="3:9" ht="15">
      <c r="D3602" s="328"/>
      <c r="E3602" s="329"/>
      <c r="F3602" s="330"/>
      <c r="G3602" s="331"/>
      <c r="H3602" s="347">
        <f>IFERROR(VLOOKUP(D3602,#REF!,2,FALSE),0)*E3602*F3602*G3602</f>
        <v>0</v>
      </c>
      <c r="I3602" s="348" t="str">
        <f>IF(D3602="","",CONCATENATE(D3602," ","@"," ",IFERROR(VLOOKUP(D3602,#REF!,2,FALSE),0),"/","ünit"," ","x"," ",E3602," ","ünits"," ","x"," ",F3602," ","days"," ","x"," ",G3602))</f>
        <v/>
      </c>
    </row>
    <row r="3603" spans="3:9" ht="15.6" thickBot="1">
      <c r="D3603" s="328"/>
      <c r="E3603" s="334"/>
      <c r="F3603" s="330"/>
      <c r="G3603" s="331"/>
      <c r="H3603" s="347">
        <f>IFERROR(VLOOKUP(D3603,#REF!,2,FALSE),0)*E3603*F3603*G3603</f>
        <v>0</v>
      </c>
      <c r="I3603" s="348" t="str">
        <f>IF(D3603="","",CONCATENATE(D3603," ","@"," ",IFERROR(VLOOKUP(D3603,#REF!,2,FALSE),0),"/","ünit"," ","x"," ",E3603," ","ünits"," ","x"," ",F3603," ","days"," ","x"," ",G3603))</f>
        <v/>
      </c>
    </row>
    <row r="3604" spans="3:9" ht="16.2" thickBot="1">
      <c r="D3604" s="335" t="s">
        <v>1147</v>
      </c>
      <c r="E3604" s="336"/>
      <c r="F3604" s="337"/>
      <c r="G3604" s="337"/>
      <c r="H3604" s="349">
        <f>SUM(H3594:H3603)</f>
        <v>0</v>
      </c>
      <c r="I3604" s="350"/>
    </row>
    <row r="3605" spans="3:9" ht="16.2" thickBot="1">
      <c r="D3605" s="340"/>
      <c r="E3605" s="341"/>
      <c r="F3605" s="342"/>
      <c r="G3605" s="341"/>
      <c r="H3605" s="341"/>
      <c r="I3605" s="344"/>
    </row>
    <row r="3606" spans="3:9" ht="15.6" thickBot="1">
      <c r="C3606" s="125" t="s">
        <v>1804</v>
      </c>
      <c r="D3606" s="894" t="str">
        <f>VLOOKUP(C3606,'AOP Pillar 2'!$F$12:$G$4251,2,FALSE)</f>
        <v>Develop</v>
      </c>
      <c r="E3606" s="895"/>
      <c r="F3606" s="895"/>
      <c r="G3606" s="895"/>
      <c r="H3606" s="895"/>
      <c r="I3606" s="896"/>
    </row>
    <row r="3607" spans="3:9" ht="15.6" thickBot="1">
      <c r="C3607" s="125" t="s">
        <v>1804</v>
      </c>
      <c r="D3607" s="894" t="str">
        <f>VLOOKUP(C3607,'AOP Pillar 2'!$F$12:$I$4251,3,FALSE)</f>
        <v>Cost Items</v>
      </c>
      <c r="E3607" s="895"/>
      <c r="F3607" s="895"/>
      <c r="G3607" s="895"/>
      <c r="H3607" s="895"/>
      <c r="I3607" s="896"/>
    </row>
    <row r="3608" spans="3:9" ht="16.2" thickBot="1">
      <c r="D3608" s="325" t="s">
        <v>1141</v>
      </c>
      <c r="E3608" s="326" t="s">
        <v>1142</v>
      </c>
      <c r="F3608" s="326" t="s">
        <v>1143</v>
      </c>
      <c r="G3608" s="326" t="s">
        <v>1144</v>
      </c>
      <c r="H3608" s="346" t="s">
        <v>1145</v>
      </c>
      <c r="I3608" s="346" t="s">
        <v>1146</v>
      </c>
    </row>
    <row r="3609" spans="3:9" ht="15">
      <c r="D3609" s="328"/>
      <c r="E3609" s="329"/>
      <c r="F3609" s="330"/>
      <c r="G3609" s="331"/>
      <c r="H3609" s="347">
        <f>IFERROR(VLOOKUP(D3609,#REF!,2,FALSE),0)*E3609*F3609*G3609</f>
        <v>0</v>
      </c>
      <c r="I3609" s="348" t="str">
        <f>IF(D3609="","",CONCATENATE(D3609," ","@"," ",IFERROR(VLOOKUP(D3609,#REF!,2,FALSE),0),"/","ünit"," ","x"," ",E3609," ","ünits"," ","x"," ",F3609," ","days"," ","x"," ",G3609))</f>
        <v/>
      </c>
    </row>
    <row r="3610" spans="3:9" ht="15">
      <c r="D3610" s="328"/>
      <c r="E3610" s="334"/>
      <c r="F3610" s="330"/>
      <c r="G3610" s="331"/>
      <c r="H3610" s="347">
        <f>IFERROR(VLOOKUP(D3610,#REF!,2,FALSE),0)*E3610*F3610*G3610</f>
        <v>0</v>
      </c>
      <c r="I3610" s="348" t="str">
        <f>IF(D3610="","",CONCATENATE(D3610," ","@"," ",IFERROR(VLOOKUP(D3610,#REF!,2,FALSE),0),"/","ünit"," ","x"," ",E3610," ","ünits"," ","x"," ",F3610," ","days"," ","x"," ",G3610))</f>
        <v/>
      </c>
    </row>
    <row r="3611" spans="3:9" ht="15">
      <c r="D3611" s="328"/>
      <c r="E3611" s="329"/>
      <c r="F3611" s="330"/>
      <c r="G3611" s="331"/>
      <c r="H3611" s="347">
        <f>IFERROR(VLOOKUP(D3611,#REF!,2,FALSE),0)*E3611*F3611*G3611</f>
        <v>0</v>
      </c>
      <c r="I3611" s="348" t="str">
        <f>IF(D3611="","",CONCATENATE(D3611," ","@"," ",IFERROR(VLOOKUP(D3611,#REF!,2,FALSE),0),"/","ünit"," ","x"," ",E3611," ","ünits"," ","x"," ",F3611," ","days"," ","x"," ",G3611))</f>
        <v/>
      </c>
    </row>
    <row r="3612" spans="3:9" ht="15">
      <c r="D3612" s="328"/>
      <c r="E3612" s="334"/>
      <c r="F3612" s="330"/>
      <c r="G3612" s="331"/>
      <c r="H3612" s="347">
        <f>IFERROR(VLOOKUP(D3612,#REF!,2,FALSE),0)*E3612*F3612*G3612</f>
        <v>0</v>
      </c>
      <c r="I3612" s="348" t="str">
        <f>IF(D3612="","",CONCATENATE(D3612," ","@"," ",IFERROR(VLOOKUP(D3612,#REF!,2,FALSE),0),"/","ünit"," ","x"," ",E3612," ","ünits"," ","x"," ",F3612," ","days"," ","x"," ",G3612))</f>
        <v/>
      </c>
    </row>
    <row r="3613" spans="3:9" ht="15">
      <c r="D3613" s="328"/>
      <c r="E3613" s="329"/>
      <c r="F3613" s="330"/>
      <c r="G3613" s="331"/>
      <c r="H3613" s="347">
        <f>IFERROR(VLOOKUP(D3613,#REF!,2,FALSE),0)*E3613*F3613*G3613</f>
        <v>0</v>
      </c>
      <c r="I3613" s="348" t="str">
        <f>IF(D3613="","",CONCATENATE(D3613," ","@"," ",IFERROR(VLOOKUP(D3613,#REF!,2,FALSE),0),"/","ünit"," ","x"," ",E3613," ","ünits"," ","x"," ",F3613," ","days"," ","x"," ",G3613))</f>
        <v/>
      </c>
    </row>
    <row r="3614" spans="3:9" ht="15">
      <c r="D3614" s="328"/>
      <c r="E3614" s="334"/>
      <c r="F3614" s="330"/>
      <c r="G3614" s="331"/>
      <c r="H3614" s="347">
        <f>IFERROR(VLOOKUP(D3614,#REF!,2,FALSE),0)*E3614*F3614*G3614</f>
        <v>0</v>
      </c>
      <c r="I3614" s="348" t="str">
        <f>IF(D3614="","",CONCATENATE(D3614," ","@"," ",IFERROR(VLOOKUP(D3614,#REF!,2,FALSE),0),"/","ünit"," ","x"," ",E3614," ","ünits"," ","x"," ",F3614," ","days"," ","x"," ",G3614))</f>
        <v/>
      </c>
    </row>
    <row r="3615" spans="3:9" ht="15">
      <c r="D3615" s="328"/>
      <c r="E3615" s="329"/>
      <c r="F3615" s="330"/>
      <c r="G3615" s="331"/>
      <c r="H3615" s="347">
        <f>IFERROR(VLOOKUP(D3615,#REF!,2,FALSE),0)*E3615*F3615*G3615</f>
        <v>0</v>
      </c>
      <c r="I3615" s="348" t="str">
        <f>IF(D3615="","",CONCATENATE(D3615," ","@"," ",IFERROR(VLOOKUP(D3615,#REF!,2,FALSE),0),"/","ünit"," ","x"," ",E3615," ","ünits"," ","x"," ",F3615," ","days"," ","x"," ",G3615))</f>
        <v/>
      </c>
    </row>
    <row r="3616" spans="3:9" ht="15">
      <c r="D3616" s="328"/>
      <c r="E3616" s="334"/>
      <c r="F3616" s="330"/>
      <c r="G3616" s="331"/>
      <c r="H3616" s="347">
        <f>IFERROR(VLOOKUP(D3616,#REF!,2,FALSE),0)*E3616*F3616*G3616</f>
        <v>0</v>
      </c>
      <c r="I3616" s="348" t="str">
        <f>IF(D3616="","",CONCATENATE(D3616," ","@"," ",IFERROR(VLOOKUP(D3616,#REF!,2,FALSE),0),"/","ünit"," ","x"," ",E3616," ","ünits"," ","x"," ",F3616," ","days"," ","x"," ",G3616))</f>
        <v/>
      </c>
    </row>
    <row r="3617" spans="3:9" ht="15">
      <c r="D3617" s="328"/>
      <c r="E3617" s="329"/>
      <c r="F3617" s="330"/>
      <c r="G3617" s="331"/>
      <c r="H3617" s="347">
        <f>IFERROR(VLOOKUP(D3617,#REF!,2,FALSE),0)*E3617*F3617*G3617</f>
        <v>0</v>
      </c>
      <c r="I3617" s="348" t="str">
        <f>IF(D3617="","",CONCATENATE(D3617," ","@"," ",IFERROR(VLOOKUP(D3617,#REF!,2,FALSE),0),"/","ünit"," ","x"," ",E3617," ","ünits"," ","x"," ",F3617," ","days"," ","x"," ",G3617))</f>
        <v/>
      </c>
    </row>
    <row r="3618" spans="3:9" ht="15.6" thickBot="1">
      <c r="D3618" s="328"/>
      <c r="E3618" s="334"/>
      <c r="F3618" s="330"/>
      <c r="G3618" s="331"/>
      <c r="H3618" s="347">
        <f>IFERROR(VLOOKUP(D3618,#REF!,2,FALSE),0)*E3618*F3618*G3618</f>
        <v>0</v>
      </c>
      <c r="I3618" s="348" t="str">
        <f>IF(D3618="","",CONCATENATE(D3618," ","@"," ",IFERROR(VLOOKUP(D3618,#REF!,2,FALSE),0),"/","ünit"," ","x"," ",E3618," ","ünits"," ","x"," ",F3618," ","days"," ","x"," ",G3618))</f>
        <v/>
      </c>
    </row>
    <row r="3619" spans="3:9" ht="16.2" thickBot="1">
      <c r="D3619" s="335" t="s">
        <v>1147</v>
      </c>
      <c r="E3619" s="336"/>
      <c r="F3619" s="337"/>
      <c r="G3619" s="337"/>
      <c r="H3619" s="349">
        <f>SUM(H3609:H3618)</f>
        <v>0</v>
      </c>
      <c r="I3619" s="350"/>
    </row>
    <row r="3620" spans="3:9" ht="16.2" thickBot="1">
      <c r="D3620" s="340"/>
      <c r="E3620" s="342"/>
      <c r="F3620" s="341"/>
      <c r="G3620" s="341"/>
      <c r="H3620" s="351"/>
      <c r="I3620" s="352"/>
    </row>
    <row r="3621" spans="3:9" ht="38.25" customHeight="1" thickBot="1">
      <c r="C3621" s="364" t="s">
        <v>82</v>
      </c>
      <c r="D3621" s="897" t="str">
        <f>VLOOKUP(C3621,'AOP Pillar 2'!$C$9:$E$4251,2,FALSE)</f>
        <v xml:space="preserve">Expand access (financial, geographical, social etc.) to comprehensive (promotive, preventive, curative and rehabilitative), appropriate and quality eye health services at all levels. </v>
      </c>
      <c r="E3621" s="898"/>
      <c r="F3621" s="898"/>
      <c r="G3621" s="898"/>
      <c r="H3621" s="898"/>
      <c r="I3621" s="899"/>
    </row>
    <row r="3622" spans="3:9" ht="15" thickBot="1"/>
    <row r="3623" spans="3:9" ht="15.6" thickBot="1">
      <c r="C3623" s="125" t="s">
        <v>1809</v>
      </c>
      <c r="D3623" s="894" t="str">
        <f>VLOOKUP(C3623,'AOP Pillar 2'!$F$12:$G$4251,2,FALSE)</f>
        <v>Workshop</v>
      </c>
      <c r="E3623" s="895"/>
      <c r="F3623" s="895"/>
      <c r="G3623" s="895"/>
      <c r="H3623" s="895"/>
      <c r="I3623" s="896"/>
    </row>
    <row r="3624" spans="3:9" ht="15.6" thickBot="1">
      <c r="C3624" s="125" t="s">
        <v>1809</v>
      </c>
      <c r="D3624" s="894" t="str">
        <f>VLOOKUP(C3624,'AOP Pillar 2'!$F$12:$I$4251,3,FALSE)</f>
        <v>Cost Items</v>
      </c>
      <c r="E3624" s="895"/>
      <c r="F3624" s="895"/>
      <c r="G3624" s="895"/>
      <c r="H3624" s="895"/>
      <c r="I3624" s="896"/>
    </row>
    <row r="3625" spans="3:9" ht="16.2" thickBot="1">
      <c r="D3625" s="325" t="s">
        <v>1141</v>
      </c>
      <c r="E3625" s="326" t="s">
        <v>1142</v>
      </c>
      <c r="F3625" s="326" t="s">
        <v>1143</v>
      </c>
      <c r="G3625" s="326" t="s">
        <v>1144</v>
      </c>
      <c r="H3625" s="346" t="s">
        <v>1145</v>
      </c>
      <c r="I3625" s="346" t="s">
        <v>1146</v>
      </c>
    </row>
    <row r="3626" spans="3:9" ht="28.8">
      <c r="D3626" s="328" t="s">
        <v>1148</v>
      </c>
      <c r="E3626" s="329">
        <v>4</v>
      </c>
      <c r="F3626" s="330">
        <v>4</v>
      </c>
      <c r="G3626" s="331">
        <v>2</v>
      </c>
      <c r="H3626" s="347">
        <f>IFERROR(VLOOKUP(D3626,#REF!,2,FALSE),0)*E3626*F3626*G3626</f>
        <v>0</v>
      </c>
      <c r="I3626" s="348" t="str">
        <f>IF(D3626="","",CONCATENATE(D3626," ","@"," ",IFERROR(VLOOKUP(D3626,#REF!,2,FALSE),0),"/","ünit"," ","x"," ",E3626," ","ünits"," ","x"," ",F3626," ","days"," ","x"," ",G3626))</f>
        <v>Lead Consultant @ 0/ünit x 4 ünits x 4 days x 2</v>
      </c>
    </row>
    <row r="3627" spans="3:9" ht="15">
      <c r="D3627" s="328"/>
      <c r="E3627" s="334"/>
      <c r="F3627" s="330"/>
      <c r="G3627" s="331"/>
      <c r="H3627" s="347">
        <f>IFERROR(VLOOKUP(D3627,#REF!,2,FALSE),0)*E3627*F3627*G3627</f>
        <v>0</v>
      </c>
      <c r="I3627" s="348" t="str">
        <f>IF(D3627="","",CONCATENATE(D3627," ","@"," ",IFERROR(VLOOKUP(D3627,#REF!,2,FALSE),0),"/","ünit"," ","x"," ",E3627," ","ünits"," ","x"," ",F3627," ","days"," ","x"," ",G3627))</f>
        <v/>
      </c>
    </row>
    <row r="3628" spans="3:9" ht="15">
      <c r="D3628" s="328"/>
      <c r="E3628" s="329"/>
      <c r="F3628" s="330"/>
      <c r="G3628" s="331"/>
      <c r="H3628" s="347">
        <f>IFERROR(VLOOKUP(D3628,#REF!,2,FALSE),0)*E3628*F3628*G3628</f>
        <v>0</v>
      </c>
      <c r="I3628" s="348" t="str">
        <f>IF(D3628="","",CONCATENATE(D3628," ","@"," ",IFERROR(VLOOKUP(D3628,#REF!,2,FALSE),0),"/","ünit"," ","x"," ",E3628," ","ünits"," ","x"," ",F3628," ","days"," ","x"," ",G3628))</f>
        <v/>
      </c>
    </row>
    <row r="3629" spans="3:9" ht="15">
      <c r="D3629" s="328"/>
      <c r="E3629" s="334"/>
      <c r="F3629" s="330"/>
      <c r="G3629" s="331"/>
      <c r="H3629" s="347">
        <f>IFERROR(VLOOKUP(D3629,#REF!,2,FALSE),0)*E3629*F3629*G3629</f>
        <v>0</v>
      </c>
      <c r="I3629" s="348" t="str">
        <f>IF(D3629="","",CONCATENATE(D3629," ","@"," ",IFERROR(VLOOKUP(D3629,#REF!,2,FALSE),0),"/","ünit"," ","x"," ",E3629," ","ünits"," ","x"," ",F3629," ","days"," ","x"," ",G3629))</f>
        <v/>
      </c>
    </row>
    <row r="3630" spans="3:9" ht="15">
      <c r="D3630" s="328"/>
      <c r="E3630" s="329"/>
      <c r="F3630" s="330"/>
      <c r="G3630" s="331"/>
      <c r="H3630" s="347">
        <f>IFERROR(VLOOKUP(D3630,#REF!,2,FALSE),0)*E3630*F3630*G3630</f>
        <v>0</v>
      </c>
      <c r="I3630" s="348" t="str">
        <f>IF(D3630="","",CONCATENATE(D3630," ","@"," ",IFERROR(VLOOKUP(D3630,#REF!,2,FALSE),0),"/","ünit"," ","x"," ",E3630," ","ünits"," ","x"," ",F3630," ","days"," ","x"," ",G3630))</f>
        <v/>
      </c>
    </row>
    <row r="3631" spans="3:9" ht="15">
      <c r="D3631" s="328"/>
      <c r="E3631" s="334"/>
      <c r="F3631" s="330"/>
      <c r="G3631" s="331"/>
      <c r="H3631" s="347">
        <f>IFERROR(VLOOKUP(D3631,#REF!,2,FALSE),0)*E3631*F3631*G3631</f>
        <v>0</v>
      </c>
      <c r="I3631" s="348" t="str">
        <f>IF(D3631="","",CONCATENATE(D3631," ","@"," ",IFERROR(VLOOKUP(D3631,#REF!,2,FALSE),0),"/","ünit"," ","x"," ",E3631," ","ünits"," ","x"," ",F3631," ","days"," ","x"," ",G3631))</f>
        <v/>
      </c>
    </row>
    <row r="3632" spans="3:9" ht="15">
      <c r="D3632" s="328"/>
      <c r="E3632" s="329"/>
      <c r="F3632" s="330"/>
      <c r="G3632" s="331"/>
      <c r="H3632" s="347">
        <f>IFERROR(VLOOKUP(D3632,#REF!,2,FALSE),0)*E3632*F3632*G3632</f>
        <v>0</v>
      </c>
      <c r="I3632" s="348" t="str">
        <f>IF(D3632="","",CONCATENATE(D3632," ","@"," ",IFERROR(VLOOKUP(D3632,#REF!,2,FALSE),0),"/","ünit"," ","x"," ",E3632," ","ünits"," ","x"," ",F3632," ","days"," ","x"," ",G3632))</f>
        <v/>
      </c>
    </row>
    <row r="3633" spans="3:9" ht="15">
      <c r="D3633" s="328"/>
      <c r="E3633" s="334"/>
      <c r="F3633" s="330"/>
      <c r="G3633" s="331"/>
      <c r="H3633" s="347">
        <f>IFERROR(VLOOKUP(D3633,#REF!,2,FALSE),0)*E3633*F3633*G3633</f>
        <v>0</v>
      </c>
      <c r="I3633" s="348" t="str">
        <f>IF(D3633="","",CONCATENATE(D3633," ","@"," ",IFERROR(VLOOKUP(D3633,#REF!,2,FALSE),0),"/","ünit"," ","x"," ",E3633," ","ünits"," ","x"," ",F3633," ","days"," ","x"," ",G3633))</f>
        <v/>
      </c>
    </row>
    <row r="3634" spans="3:9" ht="15">
      <c r="D3634" s="328"/>
      <c r="E3634" s="329"/>
      <c r="F3634" s="330"/>
      <c r="G3634" s="331"/>
      <c r="H3634" s="347">
        <f>IFERROR(VLOOKUP(D3634,#REF!,2,FALSE),0)*E3634*F3634*G3634</f>
        <v>0</v>
      </c>
      <c r="I3634" s="348" t="str">
        <f>IF(D3634="","",CONCATENATE(D3634," ","@"," ",IFERROR(VLOOKUP(D3634,#REF!,2,FALSE),0),"/","ünit"," ","x"," ",E3634," ","ünits"," ","x"," ",F3634," ","days"," ","x"," ",G3634))</f>
        <v/>
      </c>
    </row>
    <row r="3635" spans="3:9" ht="15.6" thickBot="1">
      <c r="D3635" s="328"/>
      <c r="E3635" s="334"/>
      <c r="F3635" s="330"/>
      <c r="G3635" s="331"/>
      <c r="H3635" s="347">
        <f>IFERROR(VLOOKUP(D3635,#REF!,2,FALSE),0)*E3635*F3635*G3635</f>
        <v>0</v>
      </c>
      <c r="I3635" s="348" t="str">
        <f>IF(D3635="","",CONCATENATE(D3635," ","@"," ",IFERROR(VLOOKUP(D3635,#REF!,2,FALSE),0),"/","ünit"," ","x"," ",E3635," ","ünits"," ","x"," ",F3635," ","days"," ","x"," ",G3635))</f>
        <v/>
      </c>
    </row>
    <row r="3636" spans="3:9" ht="16.2" thickBot="1">
      <c r="D3636" s="335" t="s">
        <v>1147</v>
      </c>
      <c r="E3636" s="336"/>
      <c r="F3636" s="337"/>
      <c r="G3636" s="337"/>
      <c r="H3636" s="349">
        <f>SUM(H3626:H3635)</f>
        <v>0</v>
      </c>
      <c r="I3636" s="350"/>
    </row>
    <row r="3637" spans="3:9" ht="15" thickBot="1"/>
    <row r="3638" spans="3:9" ht="15.6" thickBot="1">
      <c r="C3638" s="125" t="s">
        <v>1810</v>
      </c>
      <c r="D3638" s="894" t="str">
        <f>VLOOKUP(C3638,'AOP Pillar 2'!$F$12:$G$4251,2,FALSE)</f>
        <v>Planning</v>
      </c>
      <c r="E3638" s="895"/>
      <c r="F3638" s="895"/>
      <c r="G3638" s="895"/>
      <c r="H3638" s="895"/>
      <c r="I3638" s="896"/>
    </row>
    <row r="3639" spans="3:9" ht="15.6" thickBot="1">
      <c r="C3639" s="125" t="s">
        <v>1810</v>
      </c>
      <c r="D3639" s="894" t="str">
        <f>VLOOKUP(C3639,'AOP Pillar 2'!$F$12:$I$4251,3,FALSE)</f>
        <v>Cost Items</v>
      </c>
      <c r="E3639" s="895"/>
      <c r="F3639" s="895"/>
      <c r="G3639" s="895"/>
      <c r="H3639" s="895"/>
      <c r="I3639" s="896"/>
    </row>
    <row r="3640" spans="3:9" ht="16.2" thickBot="1">
      <c r="D3640" s="325" t="s">
        <v>1141</v>
      </c>
      <c r="E3640" s="326" t="s">
        <v>1142</v>
      </c>
      <c r="F3640" s="326" t="s">
        <v>1143</v>
      </c>
      <c r="G3640" s="326" t="s">
        <v>1144</v>
      </c>
      <c r="H3640" s="346" t="s">
        <v>1145</v>
      </c>
      <c r="I3640" s="346" t="s">
        <v>1146</v>
      </c>
    </row>
    <row r="3641" spans="3:9" ht="15">
      <c r="D3641" s="328"/>
      <c r="E3641" s="329"/>
      <c r="F3641" s="330"/>
      <c r="G3641" s="331"/>
      <c r="H3641" s="347">
        <f>IFERROR(VLOOKUP(D3641,#REF!,2,FALSE),0)*E3641*F3641*G3641</f>
        <v>0</v>
      </c>
      <c r="I3641" s="348" t="str">
        <f>IF(D3641="","",CONCATENATE(D3641," ","@"," ",IFERROR(VLOOKUP(D3641,#REF!,2,FALSE),0),"/","ünit"," ","x"," ",E3641," ","ünits"," ","x"," ",F3641," ","days"," ","x"," ",G3641))</f>
        <v/>
      </c>
    </row>
    <row r="3642" spans="3:9" ht="15">
      <c r="D3642" s="328"/>
      <c r="E3642" s="334"/>
      <c r="F3642" s="330"/>
      <c r="G3642" s="331"/>
      <c r="H3642" s="347">
        <f>IFERROR(VLOOKUP(D3642,#REF!,2,FALSE),0)*E3642*F3642*G3642</f>
        <v>0</v>
      </c>
      <c r="I3642" s="348" t="str">
        <f>IF(D3642="","",CONCATENATE(D3642," ","@"," ",IFERROR(VLOOKUP(D3642,#REF!,2,FALSE),0),"/","ünit"," ","x"," ",E3642," ","ünits"," ","x"," ",F3642," ","days"," ","x"," ",G3642))</f>
        <v/>
      </c>
    </row>
    <row r="3643" spans="3:9" ht="15">
      <c r="D3643" s="328"/>
      <c r="E3643" s="329"/>
      <c r="F3643" s="330"/>
      <c r="G3643" s="331"/>
      <c r="H3643" s="347">
        <f>IFERROR(VLOOKUP(D3643,#REF!,2,FALSE),0)*E3643*F3643*G3643</f>
        <v>0</v>
      </c>
      <c r="I3643" s="348" t="str">
        <f>IF(D3643="","",CONCATENATE(D3643," ","@"," ",IFERROR(VLOOKUP(D3643,#REF!,2,FALSE),0),"/","ünit"," ","x"," ",E3643," ","ünits"," ","x"," ",F3643," ","days"," ","x"," ",G3643))</f>
        <v/>
      </c>
    </row>
    <row r="3644" spans="3:9" ht="15">
      <c r="D3644" s="328"/>
      <c r="E3644" s="334"/>
      <c r="F3644" s="330"/>
      <c r="G3644" s="331"/>
      <c r="H3644" s="347">
        <f>IFERROR(VLOOKUP(D3644,#REF!,2,FALSE),0)*E3644*F3644*G3644</f>
        <v>0</v>
      </c>
      <c r="I3644" s="348" t="str">
        <f>IF(D3644="","",CONCATENATE(D3644," ","@"," ",IFERROR(VLOOKUP(D3644,#REF!,2,FALSE),0),"/","ünit"," ","x"," ",E3644," ","ünits"," ","x"," ",F3644," ","days"," ","x"," ",G3644))</f>
        <v/>
      </c>
    </row>
    <row r="3645" spans="3:9" ht="15">
      <c r="D3645" s="328"/>
      <c r="E3645" s="329"/>
      <c r="F3645" s="330"/>
      <c r="G3645" s="331"/>
      <c r="H3645" s="347">
        <f>IFERROR(VLOOKUP(D3645,#REF!,2,FALSE),0)*E3645*F3645*G3645</f>
        <v>0</v>
      </c>
      <c r="I3645" s="348" t="str">
        <f>IF(D3645="","",CONCATENATE(D3645," ","@"," ",IFERROR(VLOOKUP(D3645,#REF!,2,FALSE),0),"/","ünit"," ","x"," ",E3645," ","ünits"," ","x"," ",F3645," ","days"," ","x"," ",G3645))</f>
        <v/>
      </c>
    </row>
    <row r="3646" spans="3:9" ht="15">
      <c r="D3646" s="328"/>
      <c r="E3646" s="334"/>
      <c r="F3646" s="330"/>
      <c r="G3646" s="331"/>
      <c r="H3646" s="347">
        <f>IFERROR(VLOOKUP(D3646,#REF!,2,FALSE),0)*E3646*F3646*G3646</f>
        <v>0</v>
      </c>
      <c r="I3646" s="348" t="str">
        <f>IF(D3646="","",CONCATENATE(D3646," ","@"," ",IFERROR(VLOOKUP(D3646,#REF!,2,FALSE),0),"/","ünit"," ","x"," ",E3646," ","ünits"," ","x"," ",F3646," ","days"," ","x"," ",G3646))</f>
        <v/>
      </c>
    </row>
    <row r="3647" spans="3:9" ht="15">
      <c r="D3647" s="328"/>
      <c r="E3647" s="329"/>
      <c r="F3647" s="330"/>
      <c r="G3647" s="331"/>
      <c r="H3647" s="347">
        <f>IFERROR(VLOOKUP(D3647,#REF!,2,FALSE),0)*E3647*F3647*G3647</f>
        <v>0</v>
      </c>
      <c r="I3647" s="348" t="str">
        <f>IF(D3647="","",CONCATENATE(D3647," ","@"," ",IFERROR(VLOOKUP(D3647,#REF!,2,FALSE),0),"/","ünit"," ","x"," ",E3647," ","ünits"," ","x"," ",F3647," ","days"," ","x"," ",G3647))</f>
        <v/>
      </c>
    </row>
    <row r="3648" spans="3:9" ht="15">
      <c r="D3648" s="328"/>
      <c r="E3648" s="334"/>
      <c r="F3648" s="330"/>
      <c r="G3648" s="331"/>
      <c r="H3648" s="347">
        <f>IFERROR(VLOOKUP(D3648,#REF!,2,FALSE),0)*E3648*F3648*G3648</f>
        <v>0</v>
      </c>
      <c r="I3648" s="348" t="str">
        <f>IF(D3648="","",CONCATENATE(D3648," ","@"," ",IFERROR(VLOOKUP(D3648,#REF!,2,FALSE),0),"/","ünit"," ","x"," ",E3648," ","ünits"," ","x"," ",F3648," ","days"," ","x"," ",G3648))</f>
        <v/>
      </c>
    </row>
    <row r="3649" spans="3:9" ht="15">
      <c r="D3649" s="328"/>
      <c r="E3649" s="329"/>
      <c r="F3649" s="330"/>
      <c r="G3649" s="331"/>
      <c r="H3649" s="347">
        <f>IFERROR(VLOOKUP(D3649,#REF!,2,FALSE),0)*E3649*F3649*G3649</f>
        <v>0</v>
      </c>
      <c r="I3649" s="348" t="str">
        <f>IF(D3649="","",CONCATENATE(D3649," ","@"," ",IFERROR(VLOOKUP(D3649,#REF!,2,FALSE),0),"/","ünit"," ","x"," ",E3649," ","ünits"," ","x"," ",F3649," ","days"," ","x"," ",G3649))</f>
        <v/>
      </c>
    </row>
    <row r="3650" spans="3:9" ht="15.6" thickBot="1">
      <c r="D3650" s="328"/>
      <c r="E3650" s="334"/>
      <c r="F3650" s="330"/>
      <c r="G3650" s="331"/>
      <c r="H3650" s="347">
        <f>IFERROR(VLOOKUP(D3650,#REF!,2,FALSE),0)*E3650*F3650*G3650</f>
        <v>0</v>
      </c>
      <c r="I3650" s="348" t="str">
        <f>IF(D3650="","",CONCATENATE(D3650," ","@"," ",IFERROR(VLOOKUP(D3650,#REF!,2,FALSE),0),"/","ünit"," ","x"," ",E3650," ","ünits"," ","x"," ",F3650," ","days"," ","x"," ",G3650))</f>
        <v/>
      </c>
    </row>
    <row r="3651" spans="3:9" ht="16.2" thickBot="1">
      <c r="D3651" s="335" t="s">
        <v>1147</v>
      </c>
      <c r="E3651" s="336"/>
      <c r="F3651" s="337"/>
      <c r="G3651" s="337"/>
      <c r="H3651" s="349">
        <f>SUM(H3641:H3650)</f>
        <v>0</v>
      </c>
      <c r="I3651" s="350"/>
    </row>
    <row r="3652" spans="3:9" ht="15" thickBot="1"/>
    <row r="3653" spans="3:9" ht="15.6" thickBot="1">
      <c r="C3653" s="125" t="s">
        <v>1814</v>
      </c>
      <c r="D3653" s="894" t="str">
        <f>VLOOKUP(C3653,'AOP Pillar 2'!$F$12:$G$4251,2,FALSE)</f>
        <v>Dessemination</v>
      </c>
      <c r="E3653" s="895"/>
      <c r="F3653" s="895"/>
      <c r="G3653" s="895"/>
      <c r="H3653" s="895"/>
      <c r="I3653" s="896"/>
    </row>
    <row r="3654" spans="3:9" ht="15.6" thickBot="1">
      <c r="C3654" s="125" t="s">
        <v>1814</v>
      </c>
      <c r="D3654" s="894" t="str">
        <f>VLOOKUP(C3654,'AOP Pillar 2'!$F$12:$I$4251,3,FALSE)</f>
        <v>Cost Items</v>
      </c>
      <c r="E3654" s="895"/>
      <c r="F3654" s="895"/>
      <c r="G3654" s="895"/>
      <c r="H3654" s="895"/>
      <c r="I3654" s="896"/>
    </row>
    <row r="3655" spans="3:9" ht="16.2" thickBot="1">
      <c r="D3655" s="325" t="s">
        <v>1141</v>
      </c>
      <c r="E3655" s="326" t="s">
        <v>1142</v>
      </c>
      <c r="F3655" s="326" t="s">
        <v>1143</v>
      </c>
      <c r="G3655" s="326" t="s">
        <v>1144</v>
      </c>
      <c r="H3655" s="346" t="s">
        <v>1145</v>
      </c>
      <c r="I3655" s="346" t="s">
        <v>1146</v>
      </c>
    </row>
    <row r="3656" spans="3:9" ht="15">
      <c r="D3656" s="328"/>
      <c r="E3656" s="329"/>
      <c r="F3656" s="330"/>
      <c r="G3656" s="331"/>
      <c r="H3656" s="347">
        <f>IFERROR(VLOOKUP(D3656,#REF!,2,FALSE),0)*E3656*F3656*G3656</f>
        <v>0</v>
      </c>
      <c r="I3656" s="348" t="str">
        <f>IF(D3656="","",CONCATENATE(D3656," ","@"," ",IFERROR(VLOOKUP(D3656,#REF!,2,FALSE),0),"/","ünit"," ","x"," ",E3656," ","ünits"," ","x"," ",F3656," ","days"," ","x"," ",G3656))</f>
        <v/>
      </c>
    </row>
    <row r="3657" spans="3:9" ht="15">
      <c r="D3657" s="328"/>
      <c r="E3657" s="334"/>
      <c r="F3657" s="330"/>
      <c r="G3657" s="331"/>
      <c r="H3657" s="347">
        <f>IFERROR(VLOOKUP(D3657,#REF!,2,FALSE),0)*E3657*F3657*G3657</f>
        <v>0</v>
      </c>
      <c r="I3657" s="348" t="str">
        <f>IF(D3657="","",CONCATENATE(D3657," ","@"," ",IFERROR(VLOOKUP(D3657,#REF!,2,FALSE),0),"/","ünit"," ","x"," ",E3657," ","ünits"," ","x"," ",F3657," ","days"," ","x"," ",G3657))</f>
        <v/>
      </c>
    </row>
    <row r="3658" spans="3:9" ht="15">
      <c r="D3658" s="328"/>
      <c r="E3658" s="329"/>
      <c r="F3658" s="330"/>
      <c r="G3658" s="331"/>
      <c r="H3658" s="347">
        <f>IFERROR(VLOOKUP(D3658,#REF!,2,FALSE),0)*E3658*F3658*G3658</f>
        <v>0</v>
      </c>
      <c r="I3658" s="348" t="str">
        <f>IF(D3658="","",CONCATENATE(D3658," ","@"," ",IFERROR(VLOOKUP(D3658,#REF!,2,FALSE),0),"/","ünit"," ","x"," ",E3658," ","ünits"," ","x"," ",F3658," ","days"," ","x"," ",G3658))</f>
        <v/>
      </c>
    </row>
    <row r="3659" spans="3:9" ht="15">
      <c r="D3659" s="328"/>
      <c r="E3659" s="334"/>
      <c r="F3659" s="330"/>
      <c r="G3659" s="331"/>
      <c r="H3659" s="347">
        <f>IFERROR(VLOOKUP(D3659,#REF!,2,FALSE),0)*E3659*F3659*G3659</f>
        <v>0</v>
      </c>
      <c r="I3659" s="348" t="str">
        <f>IF(D3659="","",CONCATENATE(D3659," ","@"," ",IFERROR(VLOOKUP(D3659,#REF!,2,FALSE),0),"/","ünit"," ","x"," ",E3659," ","ünits"," ","x"," ",F3659," ","days"," ","x"," ",G3659))</f>
        <v/>
      </c>
    </row>
    <row r="3660" spans="3:9" ht="15">
      <c r="D3660" s="328"/>
      <c r="E3660" s="329"/>
      <c r="F3660" s="330"/>
      <c r="G3660" s="331"/>
      <c r="H3660" s="347">
        <f>IFERROR(VLOOKUP(D3660,#REF!,2,FALSE),0)*E3660*F3660*G3660</f>
        <v>0</v>
      </c>
      <c r="I3660" s="348" t="str">
        <f>IF(D3660="","",CONCATENATE(D3660," ","@"," ",IFERROR(VLOOKUP(D3660,#REF!,2,FALSE),0),"/","ünit"," ","x"," ",E3660," ","ünits"," ","x"," ",F3660," ","days"," ","x"," ",G3660))</f>
        <v/>
      </c>
    </row>
    <row r="3661" spans="3:9" ht="15">
      <c r="D3661" s="328"/>
      <c r="E3661" s="334"/>
      <c r="F3661" s="330"/>
      <c r="G3661" s="331"/>
      <c r="H3661" s="347">
        <f>IFERROR(VLOOKUP(D3661,#REF!,2,FALSE),0)*E3661*F3661*G3661</f>
        <v>0</v>
      </c>
      <c r="I3661" s="348" t="str">
        <f>IF(D3661="","",CONCATENATE(D3661," ","@"," ",IFERROR(VLOOKUP(D3661,#REF!,2,FALSE),0),"/","ünit"," ","x"," ",E3661," ","ünits"," ","x"," ",F3661," ","days"," ","x"," ",G3661))</f>
        <v/>
      </c>
    </row>
    <row r="3662" spans="3:9" ht="15">
      <c r="D3662" s="328"/>
      <c r="E3662" s="329"/>
      <c r="F3662" s="330"/>
      <c r="G3662" s="331"/>
      <c r="H3662" s="347">
        <f>IFERROR(VLOOKUP(D3662,#REF!,2,FALSE),0)*E3662*F3662*G3662</f>
        <v>0</v>
      </c>
      <c r="I3662" s="348" t="str">
        <f>IF(D3662="","",CONCATENATE(D3662," ","@"," ",IFERROR(VLOOKUP(D3662,#REF!,2,FALSE),0),"/","ünit"," ","x"," ",E3662," ","ünits"," ","x"," ",F3662," ","days"," ","x"," ",G3662))</f>
        <v/>
      </c>
    </row>
    <row r="3663" spans="3:9" ht="15">
      <c r="D3663" s="328"/>
      <c r="E3663" s="334"/>
      <c r="F3663" s="330"/>
      <c r="G3663" s="331"/>
      <c r="H3663" s="347">
        <f>IFERROR(VLOOKUP(D3663,#REF!,2,FALSE),0)*E3663*F3663*G3663</f>
        <v>0</v>
      </c>
      <c r="I3663" s="348" t="str">
        <f>IF(D3663="","",CONCATENATE(D3663," ","@"," ",IFERROR(VLOOKUP(D3663,#REF!,2,FALSE),0),"/","ünit"," ","x"," ",E3663," ","ünits"," ","x"," ",F3663," ","days"," ","x"," ",G3663))</f>
        <v/>
      </c>
    </row>
    <row r="3664" spans="3:9" ht="15">
      <c r="D3664" s="328"/>
      <c r="E3664" s="329"/>
      <c r="F3664" s="330"/>
      <c r="G3664" s="331"/>
      <c r="H3664" s="347">
        <f>IFERROR(VLOOKUP(D3664,#REF!,2,FALSE),0)*E3664*F3664*G3664</f>
        <v>0</v>
      </c>
      <c r="I3664" s="348" t="str">
        <f>IF(D3664="","",CONCATENATE(D3664," ","@"," ",IFERROR(VLOOKUP(D3664,#REF!,2,FALSE),0),"/","ünit"," ","x"," ",E3664," ","ünits"," ","x"," ",F3664," ","days"," ","x"," ",G3664))</f>
        <v/>
      </c>
    </row>
    <row r="3665" spans="3:9" ht="15.6" thickBot="1">
      <c r="D3665" s="328"/>
      <c r="E3665" s="334"/>
      <c r="F3665" s="330"/>
      <c r="G3665" s="331"/>
      <c r="H3665" s="347">
        <f>IFERROR(VLOOKUP(D3665,#REF!,2,FALSE),0)*E3665*F3665*G3665</f>
        <v>0</v>
      </c>
      <c r="I3665" s="348" t="str">
        <f>IF(D3665="","",CONCATENATE(D3665," ","@"," ",IFERROR(VLOOKUP(D3665,#REF!,2,FALSE),0),"/","ünit"," ","x"," ",E3665," ","ünits"," ","x"," ",F3665," ","days"," ","x"," ",G3665))</f>
        <v/>
      </c>
    </row>
    <row r="3666" spans="3:9" ht="16.2" thickBot="1">
      <c r="D3666" s="335" t="s">
        <v>1147</v>
      </c>
      <c r="E3666" s="336"/>
      <c r="F3666" s="337"/>
      <c r="G3666" s="337"/>
      <c r="H3666" s="349">
        <f>SUM(H3656:H3665)</f>
        <v>0</v>
      </c>
      <c r="I3666" s="350"/>
    </row>
    <row r="3667" spans="3:9" ht="16.2" thickBot="1">
      <c r="D3667" s="340"/>
      <c r="E3667" s="341"/>
      <c r="F3667" s="342"/>
      <c r="G3667" s="341"/>
      <c r="H3667" s="341"/>
      <c r="I3667" s="344"/>
    </row>
    <row r="3668" spans="3:9" ht="15.6" thickBot="1">
      <c r="C3668" s="125" t="s">
        <v>1815</v>
      </c>
      <c r="D3668" s="894" t="str">
        <f>VLOOKUP(C3668,'AOP Pillar 2'!$F$12:$G$4251,2,FALSE)</f>
        <v>Develop</v>
      </c>
      <c r="E3668" s="895"/>
      <c r="F3668" s="895"/>
      <c r="G3668" s="895"/>
      <c r="H3668" s="895"/>
      <c r="I3668" s="896"/>
    </row>
    <row r="3669" spans="3:9" ht="15.6" thickBot="1">
      <c r="C3669" s="125" t="s">
        <v>1815</v>
      </c>
      <c r="D3669" s="894" t="str">
        <f>VLOOKUP(C3669,'AOP Pillar 2'!$F$12:$I$4251,3,FALSE)</f>
        <v>Cost Items</v>
      </c>
      <c r="E3669" s="895"/>
      <c r="F3669" s="895"/>
      <c r="G3669" s="895"/>
      <c r="H3669" s="895"/>
      <c r="I3669" s="896"/>
    </row>
    <row r="3670" spans="3:9" ht="16.2" thickBot="1">
      <c r="D3670" s="325" t="s">
        <v>1141</v>
      </c>
      <c r="E3670" s="326" t="s">
        <v>1142</v>
      </c>
      <c r="F3670" s="326" t="s">
        <v>1143</v>
      </c>
      <c r="G3670" s="326" t="s">
        <v>1144</v>
      </c>
      <c r="H3670" s="346" t="s">
        <v>1145</v>
      </c>
      <c r="I3670" s="346" t="s">
        <v>1146</v>
      </c>
    </row>
    <row r="3671" spans="3:9" ht="15">
      <c r="D3671" s="328"/>
      <c r="E3671" s="329"/>
      <c r="F3671" s="330"/>
      <c r="G3671" s="331"/>
      <c r="H3671" s="347">
        <f>IFERROR(VLOOKUP(D3671,#REF!,2,FALSE),0)*E3671*F3671*G3671</f>
        <v>0</v>
      </c>
      <c r="I3671" s="348" t="str">
        <f>IF(D3671="","",CONCATENATE(D3671," ","@"," ",IFERROR(VLOOKUP(D3671,#REF!,2,FALSE),0),"/","ünit"," ","x"," ",E3671," ","ünits"," ","x"," ",F3671," ","days"," ","x"," ",G3671))</f>
        <v/>
      </c>
    </row>
    <row r="3672" spans="3:9" ht="15">
      <c r="D3672" s="328"/>
      <c r="E3672" s="334"/>
      <c r="F3672" s="330"/>
      <c r="G3672" s="331"/>
      <c r="H3672" s="347">
        <f>IFERROR(VLOOKUP(D3672,#REF!,2,FALSE),0)*E3672*F3672*G3672</f>
        <v>0</v>
      </c>
      <c r="I3672" s="348" t="str">
        <f>IF(D3672="","",CONCATENATE(D3672," ","@"," ",IFERROR(VLOOKUP(D3672,#REF!,2,FALSE),0),"/","ünit"," ","x"," ",E3672," ","ünits"," ","x"," ",F3672," ","days"," ","x"," ",G3672))</f>
        <v/>
      </c>
    </row>
    <row r="3673" spans="3:9" ht="15">
      <c r="D3673" s="328"/>
      <c r="E3673" s="329"/>
      <c r="F3673" s="330"/>
      <c r="G3673" s="331"/>
      <c r="H3673" s="347">
        <f>IFERROR(VLOOKUP(D3673,#REF!,2,FALSE),0)*E3673*F3673*G3673</f>
        <v>0</v>
      </c>
      <c r="I3673" s="348" t="str">
        <f>IF(D3673="","",CONCATENATE(D3673," ","@"," ",IFERROR(VLOOKUP(D3673,#REF!,2,FALSE),0),"/","ünit"," ","x"," ",E3673," ","ünits"," ","x"," ",F3673," ","days"," ","x"," ",G3673))</f>
        <v/>
      </c>
    </row>
    <row r="3674" spans="3:9" ht="15">
      <c r="D3674" s="328"/>
      <c r="E3674" s="334"/>
      <c r="F3674" s="330"/>
      <c r="G3674" s="331"/>
      <c r="H3674" s="347">
        <f>IFERROR(VLOOKUP(D3674,#REF!,2,FALSE),0)*E3674*F3674*G3674</f>
        <v>0</v>
      </c>
      <c r="I3674" s="348" t="str">
        <f>IF(D3674="","",CONCATENATE(D3674," ","@"," ",IFERROR(VLOOKUP(D3674,#REF!,2,FALSE),0),"/","ünit"," ","x"," ",E3674," ","ünits"," ","x"," ",F3674," ","days"," ","x"," ",G3674))</f>
        <v/>
      </c>
    </row>
    <row r="3675" spans="3:9" ht="15">
      <c r="D3675" s="328"/>
      <c r="E3675" s="329"/>
      <c r="F3675" s="330"/>
      <c r="G3675" s="331"/>
      <c r="H3675" s="347">
        <f>IFERROR(VLOOKUP(D3675,#REF!,2,FALSE),0)*E3675*F3675*G3675</f>
        <v>0</v>
      </c>
      <c r="I3675" s="348" t="str">
        <f>IF(D3675="","",CONCATENATE(D3675," ","@"," ",IFERROR(VLOOKUP(D3675,#REF!,2,FALSE),0),"/","ünit"," ","x"," ",E3675," ","ünits"," ","x"," ",F3675," ","days"," ","x"," ",G3675))</f>
        <v/>
      </c>
    </row>
    <row r="3676" spans="3:9" ht="15">
      <c r="D3676" s="328"/>
      <c r="E3676" s="334"/>
      <c r="F3676" s="330"/>
      <c r="G3676" s="331"/>
      <c r="H3676" s="347">
        <f>IFERROR(VLOOKUP(D3676,#REF!,2,FALSE),0)*E3676*F3676*G3676</f>
        <v>0</v>
      </c>
      <c r="I3676" s="348" t="str">
        <f>IF(D3676="","",CONCATENATE(D3676," ","@"," ",IFERROR(VLOOKUP(D3676,#REF!,2,FALSE),0),"/","ünit"," ","x"," ",E3676," ","ünits"," ","x"," ",F3676," ","days"," ","x"," ",G3676))</f>
        <v/>
      </c>
    </row>
    <row r="3677" spans="3:9" ht="15">
      <c r="D3677" s="328"/>
      <c r="E3677" s="329"/>
      <c r="F3677" s="330"/>
      <c r="G3677" s="331"/>
      <c r="H3677" s="347">
        <f>IFERROR(VLOOKUP(D3677,#REF!,2,FALSE),0)*E3677*F3677*G3677</f>
        <v>0</v>
      </c>
      <c r="I3677" s="348" t="str">
        <f>IF(D3677="","",CONCATENATE(D3677," ","@"," ",IFERROR(VLOOKUP(D3677,#REF!,2,FALSE),0),"/","ünit"," ","x"," ",E3677," ","ünits"," ","x"," ",F3677," ","days"," ","x"," ",G3677))</f>
        <v/>
      </c>
    </row>
    <row r="3678" spans="3:9" ht="15">
      <c r="D3678" s="328"/>
      <c r="E3678" s="334"/>
      <c r="F3678" s="330"/>
      <c r="G3678" s="331"/>
      <c r="H3678" s="347">
        <f>IFERROR(VLOOKUP(D3678,#REF!,2,FALSE),0)*E3678*F3678*G3678</f>
        <v>0</v>
      </c>
      <c r="I3678" s="348" t="str">
        <f>IF(D3678="","",CONCATENATE(D3678," ","@"," ",IFERROR(VLOOKUP(D3678,#REF!,2,FALSE),0),"/","ünit"," ","x"," ",E3678," ","ünits"," ","x"," ",F3678," ","days"," ","x"," ",G3678))</f>
        <v/>
      </c>
    </row>
    <row r="3679" spans="3:9" ht="15">
      <c r="D3679" s="328"/>
      <c r="E3679" s="329"/>
      <c r="F3679" s="330"/>
      <c r="G3679" s="331"/>
      <c r="H3679" s="347">
        <f>IFERROR(VLOOKUP(D3679,#REF!,2,FALSE),0)*E3679*F3679*G3679</f>
        <v>0</v>
      </c>
      <c r="I3679" s="348" t="str">
        <f>IF(D3679="","",CONCATENATE(D3679," ","@"," ",IFERROR(VLOOKUP(D3679,#REF!,2,FALSE),0),"/","ünit"," ","x"," ",E3679," ","ünits"," ","x"," ",F3679," ","days"," ","x"," ",G3679))</f>
        <v/>
      </c>
    </row>
    <row r="3680" spans="3:9" ht="15.6" thickBot="1">
      <c r="D3680" s="328"/>
      <c r="E3680" s="334"/>
      <c r="F3680" s="330"/>
      <c r="G3680" s="331"/>
      <c r="H3680" s="347">
        <f>IFERROR(VLOOKUP(D3680,#REF!,2,FALSE),0)*E3680*F3680*G3680</f>
        <v>0</v>
      </c>
      <c r="I3680" s="348" t="str">
        <f>IF(D3680="","",CONCATENATE(D3680," ","@"," ",IFERROR(VLOOKUP(D3680,#REF!,2,FALSE),0),"/","ünit"," ","x"," ",E3680," ","ünits"," ","x"," ",F3680," ","days"," ","x"," ",G3680))</f>
        <v/>
      </c>
    </row>
    <row r="3681" spans="3:9" ht="16.2" thickBot="1">
      <c r="D3681" s="335" t="s">
        <v>1147</v>
      </c>
      <c r="E3681" s="336"/>
      <c r="F3681" s="337"/>
      <c r="G3681" s="337"/>
      <c r="H3681" s="349">
        <f>SUM(H3671:H3680)</f>
        <v>0</v>
      </c>
      <c r="I3681" s="350"/>
    </row>
    <row r="3682" spans="3:9" ht="15.6">
      <c r="C3682"/>
      <c r="D3682" s="340"/>
      <c r="E3682" s="342"/>
      <c r="F3682" s="341"/>
      <c r="G3682" s="341"/>
      <c r="H3682" s="351"/>
      <c r="I3682" s="352"/>
    </row>
    <row r="3683" spans="3:9" ht="16.2" thickBot="1">
      <c r="D3683" s="340"/>
      <c r="E3683" s="342"/>
      <c r="F3683" s="341"/>
      <c r="G3683" s="341"/>
      <c r="H3683" s="271"/>
      <c r="I3683" s="271"/>
    </row>
    <row r="3684" spans="3:9" ht="15" thickBot="1">
      <c r="C3684" s="323">
        <v>7</v>
      </c>
      <c r="D3684" s="900" t="str">
        <f>VLOOKUP(C3684,'AOP Pillar 2'!$A$8:$G$4251,2,FALSE)</f>
        <v>Emergency Medical Services</v>
      </c>
      <c r="E3684" s="901"/>
      <c r="F3684" s="901"/>
      <c r="G3684" s="901"/>
      <c r="H3684" s="901"/>
      <c r="I3684" s="902"/>
    </row>
    <row r="3685" spans="3:9" ht="15" thickBot="1"/>
    <row r="3686" spans="3:9" ht="31.5" customHeight="1" thickBot="1">
      <c r="C3686" s="364" t="s">
        <v>85</v>
      </c>
      <c r="D3686" s="897" t="str">
        <f>VLOOKUP(C3686,'AOP Pillar 2'!$C$9:$E$4251,2,FALSE)</f>
        <v xml:space="preserve"> Promote the development and implementation of policies, plans, legislations, regulations and clinical standards for safe blood and safe blood products transfusion </v>
      </c>
      <c r="E3686" s="898"/>
      <c r="F3686" s="898"/>
      <c r="G3686" s="898"/>
      <c r="H3686" s="898"/>
      <c r="I3686" s="899"/>
    </row>
    <row r="3687" spans="3:9" ht="15" thickBot="1"/>
    <row r="3688" spans="3:9" ht="15.6" thickBot="1">
      <c r="C3688" s="125" t="s">
        <v>1820</v>
      </c>
      <c r="D3688" s="894" t="str">
        <f>VLOOKUP(C3688,'AOP Pillar 2'!$F$12:$G$4251,2,FALSE)</f>
        <v>Workshop</v>
      </c>
      <c r="E3688" s="895"/>
      <c r="F3688" s="895"/>
      <c r="G3688" s="895"/>
      <c r="H3688" s="895"/>
      <c r="I3688" s="896"/>
    </row>
    <row r="3689" spans="3:9" ht="15.6" thickBot="1">
      <c r="C3689" s="125" t="s">
        <v>1820</v>
      </c>
      <c r="D3689" s="894" t="str">
        <f>VLOOKUP(C3689,'AOP Pillar 2'!$F$12:$I$4251,3,FALSE)</f>
        <v>Cost Items</v>
      </c>
      <c r="E3689" s="895"/>
      <c r="F3689" s="895"/>
      <c r="G3689" s="895"/>
      <c r="H3689" s="895"/>
      <c r="I3689" s="896"/>
    </row>
    <row r="3690" spans="3:9" ht="16.2" thickBot="1">
      <c r="D3690" s="325" t="s">
        <v>1141</v>
      </c>
      <c r="E3690" s="326" t="s">
        <v>1142</v>
      </c>
      <c r="F3690" s="326" t="s">
        <v>1143</v>
      </c>
      <c r="G3690" s="326" t="s">
        <v>1144</v>
      </c>
      <c r="H3690" s="346" t="s">
        <v>1145</v>
      </c>
      <c r="I3690" s="346" t="s">
        <v>1146</v>
      </c>
    </row>
    <row r="3691" spans="3:9" ht="28.8">
      <c r="D3691" s="328" t="s">
        <v>1148</v>
      </c>
      <c r="E3691" s="329">
        <v>4</v>
      </c>
      <c r="F3691" s="330">
        <v>4</v>
      </c>
      <c r="G3691" s="331">
        <v>2</v>
      </c>
      <c r="H3691" s="347">
        <f>IFERROR(VLOOKUP(D3691,#REF!,2,FALSE),0)*E3691*F3691*G3691</f>
        <v>0</v>
      </c>
      <c r="I3691" s="348" t="str">
        <f>IF(D3691="","",CONCATENATE(D3691," ","@"," ",IFERROR(VLOOKUP(D3691,#REF!,2,FALSE),0),"/","ünit"," ","x"," ",E3691," ","ünits"," ","x"," ",F3691," ","days"," ","x"," ",G3691))</f>
        <v>Lead Consultant @ 0/ünit x 4 ünits x 4 days x 2</v>
      </c>
    </row>
    <row r="3692" spans="3:9" ht="15">
      <c r="D3692" s="328"/>
      <c r="E3692" s="334"/>
      <c r="F3692" s="330"/>
      <c r="G3692" s="331"/>
      <c r="H3692" s="347">
        <f>IFERROR(VLOOKUP(D3692,#REF!,2,FALSE),0)*E3692*F3692*G3692</f>
        <v>0</v>
      </c>
      <c r="I3692" s="348" t="str">
        <f>IF(D3692="","",CONCATENATE(D3692," ","@"," ",IFERROR(VLOOKUP(D3692,#REF!,2,FALSE),0),"/","ünit"," ","x"," ",E3692," ","ünits"," ","x"," ",F3692," ","days"," ","x"," ",G3692))</f>
        <v/>
      </c>
    </row>
    <row r="3693" spans="3:9" ht="15">
      <c r="D3693" s="328"/>
      <c r="E3693" s="329"/>
      <c r="F3693" s="330"/>
      <c r="G3693" s="331"/>
      <c r="H3693" s="347">
        <f>IFERROR(VLOOKUP(D3693,#REF!,2,FALSE),0)*E3693*F3693*G3693</f>
        <v>0</v>
      </c>
      <c r="I3693" s="348" t="str">
        <f>IF(D3693="","",CONCATENATE(D3693," ","@"," ",IFERROR(VLOOKUP(D3693,#REF!,2,FALSE),0),"/","ünit"," ","x"," ",E3693," ","ünits"," ","x"," ",F3693," ","days"," ","x"," ",G3693))</f>
        <v/>
      </c>
    </row>
    <row r="3694" spans="3:9" ht="15">
      <c r="D3694" s="328"/>
      <c r="E3694" s="334"/>
      <c r="F3694" s="330"/>
      <c r="G3694" s="331"/>
      <c r="H3694" s="347">
        <f>IFERROR(VLOOKUP(D3694,#REF!,2,FALSE),0)*E3694*F3694*G3694</f>
        <v>0</v>
      </c>
      <c r="I3694" s="348" t="str">
        <f>IF(D3694="","",CONCATENATE(D3694," ","@"," ",IFERROR(VLOOKUP(D3694,#REF!,2,FALSE),0),"/","ünit"," ","x"," ",E3694," ","ünits"," ","x"," ",F3694," ","days"," ","x"," ",G3694))</f>
        <v/>
      </c>
    </row>
    <row r="3695" spans="3:9" ht="15">
      <c r="D3695" s="328"/>
      <c r="E3695" s="329"/>
      <c r="F3695" s="330"/>
      <c r="G3695" s="331"/>
      <c r="H3695" s="347">
        <f>IFERROR(VLOOKUP(D3695,#REF!,2,FALSE),0)*E3695*F3695*G3695</f>
        <v>0</v>
      </c>
      <c r="I3695" s="348" t="str">
        <f>IF(D3695="","",CONCATENATE(D3695," ","@"," ",IFERROR(VLOOKUP(D3695,#REF!,2,FALSE),0),"/","ünit"," ","x"," ",E3695," ","ünits"," ","x"," ",F3695," ","days"," ","x"," ",G3695))</f>
        <v/>
      </c>
    </row>
    <row r="3696" spans="3:9" ht="15">
      <c r="D3696" s="328"/>
      <c r="E3696" s="334"/>
      <c r="F3696" s="330"/>
      <c r="G3696" s="331"/>
      <c r="H3696" s="347">
        <f>IFERROR(VLOOKUP(D3696,#REF!,2,FALSE),0)*E3696*F3696*G3696</f>
        <v>0</v>
      </c>
      <c r="I3696" s="348" t="str">
        <f>IF(D3696="","",CONCATENATE(D3696," ","@"," ",IFERROR(VLOOKUP(D3696,#REF!,2,FALSE),0),"/","ünit"," ","x"," ",E3696," ","ünits"," ","x"," ",F3696," ","days"," ","x"," ",G3696))</f>
        <v/>
      </c>
    </row>
    <row r="3697" spans="3:9" ht="15">
      <c r="D3697" s="328"/>
      <c r="E3697" s="329"/>
      <c r="F3697" s="330"/>
      <c r="G3697" s="331"/>
      <c r="H3697" s="347">
        <f>IFERROR(VLOOKUP(D3697,#REF!,2,FALSE),0)*E3697*F3697*G3697</f>
        <v>0</v>
      </c>
      <c r="I3697" s="348" t="str">
        <f>IF(D3697="","",CONCATENATE(D3697," ","@"," ",IFERROR(VLOOKUP(D3697,#REF!,2,FALSE),0),"/","ünit"," ","x"," ",E3697," ","ünits"," ","x"," ",F3697," ","days"," ","x"," ",G3697))</f>
        <v/>
      </c>
    </row>
    <row r="3698" spans="3:9" ht="15">
      <c r="D3698" s="328"/>
      <c r="E3698" s="334"/>
      <c r="F3698" s="330"/>
      <c r="G3698" s="331"/>
      <c r="H3698" s="347">
        <f>IFERROR(VLOOKUP(D3698,#REF!,2,FALSE),0)*E3698*F3698*G3698</f>
        <v>0</v>
      </c>
      <c r="I3698" s="348" t="str">
        <f>IF(D3698="","",CONCATENATE(D3698," ","@"," ",IFERROR(VLOOKUP(D3698,#REF!,2,FALSE),0),"/","ünit"," ","x"," ",E3698," ","ünits"," ","x"," ",F3698," ","days"," ","x"," ",G3698))</f>
        <v/>
      </c>
    </row>
    <row r="3699" spans="3:9" ht="15">
      <c r="D3699" s="328"/>
      <c r="E3699" s="329"/>
      <c r="F3699" s="330"/>
      <c r="G3699" s="331"/>
      <c r="H3699" s="347">
        <f>IFERROR(VLOOKUP(D3699,#REF!,2,FALSE),0)*E3699*F3699*G3699</f>
        <v>0</v>
      </c>
      <c r="I3699" s="348" t="str">
        <f>IF(D3699="","",CONCATENATE(D3699," ","@"," ",IFERROR(VLOOKUP(D3699,#REF!,2,FALSE),0),"/","ünit"," ","x"," ",E3699," ","ünits"," ","x"," ",F3699," ","days"," ","x"," ",G3699))</f>
        <v/>
      </c>
    </row>
    <row r="3700" spans="3:9" ht="15.6" thickBot="1">
      <c r="D3700" s="328"/>
      <c r="E3700" s="334"/>
      <c r="F3700" s="330"/>
      <c r="G3700" s="331"/>
      <c r="H3700" s="347">
        <f>IFERROR(VLOOKUP(D3700,#REF!,2,FALSE),0)*E3700*F3700*G3700</f>
        <v>0</v>
      </c>
      <c r="I3700" s="348" t="str">
        <f>IF(D3700="","",CONCATENATE(D3700," ","@"," ",IFERROR(VLOOKUP(D3700,#REF!,2,FALSE),0),"/","ünit"," ","x"," ",E3700," ","ünits"," ","x"," ",F3700," ","days"," ","x"," ",G3700))</f>
        <v/>
      </c>
    </row>
    <row r="3701" spans="3:9" ht="16.2" thickBot="1">
      <c r="D3701" s="335" t="s">
        <v>1147</v>
      </c>
      <c r="E3701" s="336"/>
      <c r="F3701" s="337"/>
      <c r="G3701" s="337"/>
      <c r="H3701" s="349">
        <f>SUM(H3691:H3700)</f>
        <v>0</v>
      </c>
      <c r="I3701" s="350"/>
    </row>
    <row r="3702" spans="3:9" ht="15" thickBot="1"/>
    <row r="3703" spans="3:9" ht="15.6" thickBot="1">
      <c r="C3703" s="125" t="s">
        <v>1821</v>
      </c>
      <c r="D3703" s="894" t="str">
        <f>VLOOKUP(C3703,'AOP Pillar 2'!$F$12:$G$4251,2,FALSE)</f>
        <v>Planning</v>
      </c>
      <c r="E3703" s="895"/>
      <c r="F3703" s="895"/>
      <c r="G3703" s="895"/>
      <c r="H3703" s="895"/>
      <c r="I3703" s="896"/>
    </row>
    <row r="3704" spans="3:9" ht="15.6" thickBot="1">
      <c r="C3704" s="125" t="s">
        <v>1821</v>
      </c>
      <c r="D3704" s="894" t="str">
        <f>VLOOKUP(C3704,'AOP Pillar 2'!$F$12:$I$4251,3,FALSE)</f>
        <v>Cost Items</v>
      </c>
      <c r="E3704" s="895"/>
      <c r="F3704" s="895"/>
      <c r="G3704" s="895"/>
      <c r="H3704" s="895"/>
      <c r="I3704" s="896"/>
    </row>
    <row r="3705" spans="3:9" ht="16.2" thickBot="1">
      <c r="D3705" s="325" t="s">
        <v>1141</v>
      </c>
      <c r="E3705" s="326" t="s">
        <v>1142</v>
      </c>
      <c r="F3705" s="326" t="s">
        <v>1143</v>
      </c>
      <c r="G3705" s="326" t="s">
        <v>1144</v>
      </c>
      <c r="H3705" s="346" t="s">
        <v>1145</v>
      </c>
      <c r="I3705" s="346" t="s">
        <v>1146</v>
      </c>
    </row>
    <row r="3706" spans="3:9" ht="15">
      <c r="D3706" s="328"/>
      <c r="E3706" s="329"/>
      <c r="F3706" s="330"/>
      <c r="G3706" s="331"/>
      <c r="H3706" s="347">
        <f>IFERROR(VLOOKUP(D3706,#REF!,2,FALSE),0)*E3706*F3706*G3706</f>
        <v>0</v>
      </c>
      <c r="I3706" s="348" t="str">
        <f>IF(D3706="","",CONCATENATE(D3706," ","@"," ",IFERROR(VLOOKUP(D3706,#REF!,2,FALSE),0),"/","ünit"," ","x"," ",E3706," ","ünits"," ","x"," ",F3706," ","days"," ","x"," ",G3706))</f>
        <v/>
      </c>
    </row>
    <row r="3707" spans="3:9" ht="15">
      <c r="D3707" s="328"/>
      <c r="E3707" s="334"/>
      <c r="F3707" s="330"/>
      <c r="G3707" s="331"/>
      <c r="H3707" s="347">
        <f>IFERROR(VLOOKUP(D3707,#REF!,2,FALSE),0)*E3707*F3707*G3707</f>
        <v>0</v>
      </c>
      <c r="I3707" s="348" t="str">
        <f>IF(D3707="","",CONCATENATE(D3707," ","@"," ",IFERROR(VLOOKUP(D3707,#REF!,2,FALSE),0),"/","ünit"," ","x"," ",E3707," ","ünits"," ","x"," ",F3707," ","days"," ","x"," ",G3707))</f>
        <v/>
      </c>
    </row>
    <row r="3708" spans="3:9" ht="15">
      <c r="D3708" s="328"/>
      <c r="E3708" s="329"/>
      <c r="F3708" s="330"/>
      <c r="G3708" s="331"/>
      <c r="H3708" s="347">
        <f>IFERROR(VLOOKUP(D3708,#REF!,2,FALSE),0)*E3708*F3708*G3708</f>
        <v>0</v>
      </c>
      <c r="I3708" s="348" t="str">
        <f>IF(D3708="","",CONCATENATE(D3708," ","@"," ",IFERROR(VLOOKUP(D3708,#REF!,2,FALSE),0),"/","ünit"," ","x"," ",E3708," ","ünits"," ","x"," ",F3708," ","days"," ","x"," ",G3708))</f>
        <v/>
      </c>
    </row>
    <row r="3709" spans="3:9" ht="15">
      <c r="D3709" s="328"/>
      <c r="E3709" s="334"/>
      <c r="F3709" s="330"/>
      <c r="G3709" s="331"/>
      <c r="H3709" s="347">
        <f>IFERROR(VLOOKUP(D3709,#REF!,2,FALSE),0)*E3709*F3709*G3709</f>
        <v>0</v>
      </c>
      <c r="I3709" s="348" t="str">
        <f>IF(D3709="","",CONCATENATE(D3709," ","@"," ",IFERROR(VLOOKUP(D3709,#REF!,2,FALSE),0),"/","ünit"," ","x"," ",E3709," ","ünits"," ","x"," ",F3709," ","days"," ","x"," ",G3709))</f>
        <v/>
      </c>
    </row>
    <row r="3710" spans="3:9" ht="15">
      <c r="D3710" s="328"/>
      <c r="E3710" s="329"/>
      <c r="F3710" s="330"/>
      <c r="G3710" s="331"/>
      <c r="H3710" s="347">
        <f>IFERROR(VLOOKUP(D3710,#REF!,2,FALSE),0)*E3710*F3710*G3710</f>
        <v>0</v>
      </c>
      <c r="I3710" s="348" t="str">
        <f>IF(D3710="","",CONCATENATE(D3710," ","@"," ",IFERROR(VLOOKUP(D3710,#REF!,2,FALSE),0),"/","ünit"," ","x"," ",E3710," ","ünits"," ","x"," ",F3710," ","days"," ","x"," ",G3710))</f>
        <v/>
      </c>
    </row>
    <row r="3711" spans="3:9" ht="15">
      <c r="D3711" s="328"/>
      <c r="E3711" s="334"/>
      <c r="F3711" s="330"/>
      <c r="G3711" s="331"/>
      <c r="H3711" s="347">
        <f>IFERROR(VLOOKUP(D3711,#REF!,2,FALSE),0)*E3711*F3711*G3711</f>
        <v>0</v>
      </c>
      <c r="I3711" s="348" t="str">
        <f>IF(D3711="","",CONCATENATE(D3711," ","@"," ",IFERROR(VLOOKUP(D3711,#REF!,2,FALSE),0),"/","ünit"," ","x"," ",E3711," ","ünits"," ","x"," ",F3711," ","days"," ","x"," ",G3711))</f>
        <v/>
      </c>
    </row>
    <row r="3712" spans="3:9" ht="15">
      <c r="D3712" s="328"/>
      <c r="E3712" s="329"/>
      <c r="F3712" s="330"/>
      <c r="G3712" s="331"/>
      <c r="H3712" s="347">
        <f>IFERROR(VLOOKUP(D3712,#REF!,2,FALSE),0)*E3712*F3712*G3712</f>
        <v>0</v>
      </c>
      <c r="I3712" s="348" t="str">
        <f>IF(D3712="","",CONCATENATE(D3712," ","@"," ",IFERROR(VLOOKUP(D3712,#REF!,2,FALSE),0),"/","ünit"," ","x"," ",E3712," ","ünits"," ","x"," ",F3712," ","days"," ","x"," ",G3712))</f>
        <v/>
      </c>
    </row>
    <row r="3713" spans="3:9" ht="15">
      <c r="D3713" s="328"/>
      <c r="E3713" s="334"/>
      <c r="F3713" s="330"/>
      <c r="G3713" s="331"/>
      <c r="H3713" s="347">
        <f>IFERROR(VLOOKUP(D3713,#REF!,2,FALSE),0)*E3713*F3713*G3713</f>
        <v>0</v>
      </c>
      <c r="I3713" s="348" t="str">
        <f>IF(D3713="","",CONCATENATE(D3713," ","@"," ",IFERROR(VLOOKUP(D3713,#REF!,2,FALSE),0),"/","ünit"," ","x"," ",E3713," ","ünits"," ","x"," ",F3713," ","days"," ","x"," ",G3713))</f>
        <v/>
      </c>
    </row>
    <row r="3714" spans="3:9" ht="15">
      <c r="D3714" s="328"/>
      <c r="E3714" s="329"/>
      <c r="F3714" s="330"/>
      <c r="G3714" s="331"/>
      <c r="H3714" s="347">
        <f>IFERROR(VLOOKUP(D3714,#REF!,2,FALSE),0)*E3714*F3714*G3714</f>
        <v>0</v>
      </c>
      <c r="I3714" s="348" t="str">
        <f>IF(D3714="","",CONCATENATE(D3714," ","@"," ",IFERROR(VLOOKUP(D3714,#REF!,2,FALSE),0),"/","ünit"," ","x"," ",E3714," ","ünits"," ","x"," ",F3714," ","days"," ","x"," ",G3714))</f>
        <v/>
      </c>
    </row>
    <row r="3715" spans="3:9" ht="15.6" thickBot="1">
      <c r="D3715" s="328"/>
      <c r="E3715" s="334"/>
      <c r="F3715" s="330"/>
      <c r="G3715" s="331"/>
      <c r="H3715" s="347">
        <f>IFERROR(VLOOKUP(D3715,#REF!,2,FALSE),0)*E3715*F3715*G3715</f>
        <v>0</v>
      </c>
      <c r="I3715" s="348" t="str">
        <f>IF(D3715="","",CONCATENATE(D3715," ","@"," ",IFERROR(VLOOKUP(D3715,#REF!,2,FALSE),0),"/","ünit"," ","x"," ",E3715," ","ünits"," ","x"," ",F3715," ","days"," ","x"," ",G3715))</f>
        <v/>
      </c>
    </row>
    <row r="3716" spans="3:9" ht="16.2" thickBot="1">
      <c r="D3716" s="335" t="s">
        <v>1147</v>
      </c>
      <c r="E3716" s="336"/>
      <c r="F3716" s="337"/>
      <c r="G3716" s="337"/>
      <c r="H3716" s="349">
        <f>SUM(H3706:H3715)</f>
        <v>0</v>
      </c>
      <c r="I3716" s="350"/>
    </row>
    <row r="3717" spans="3:9" ht="15" thickBot="1"/>
    <row r="3718" spans="3:9" ht="15.6" thickBot="1">
      <c r="C3718" s="125" t="s">
        <v>1824</v>
      </c>
      <c r="D3718" s="894" t="str">
        <f>VLOOKUP(C3718,'AOP Pillar 2'!$F$12:$G$4251,2,FALSE)</f>
        <v>Dessemination</v>
      </c>
      <c r="E3718" s="895"/>
      <c r="F3718" s="895"/>
      <c r="G3718" s="895"/>
      <c r="H3718" s="895"/>
      <c r="I3718" s="896"/>
    </row>
    <row r="3719" spans="3:9" ht="15.6" thickBot="1">
      <c r="C3719" s="125" t="s">
        <v>1824</v>
      </c>
      <c r="D3719" s="894" t="str">
        <f>VLOOKUP(C3719,'AOP Pillar 2'!$F$12:$I$4251,3,FALSE)</f>
        <v>Cost Items</v>
      </c>
      <c r="E3719" s="895"/>
      <c r="F3719" s="895"/>
      <c r="G3719" s="895"/>
      <c r="H3719" s="895"/>
      <c r="I3719" s="896"/>
    </row>
    <row r="3720" spans="3:9" ht="16.2" thickBot="1">
      <c r="D3720" s="325" t="s">
        <v>1141</v>
      </c>
      <c r="E3720" s="326" t="s">
        <v>1142</v>
      </c>
      <c r="F3720" s="326" t="s">
        <v>1143</v>
      </c>
      <c r="G3720" s="326" t="s">
        <v>1144</v>
      </c>
      <c r="H3720" s="346" t="s">
        <v>1145</v>
      </c>
      <c r="I3720" s="346" t="s">
        <v>1146</v>
      </c>
    </row>
    <row r="3721" spans="3:9" ht="15">
      <c r="D3721" s="328"/>
      <c r="E3721" s="329"/>
      <c r="F3721" s="330"/>
      <c r="G3721" s="331"/>
      <c r="H3721" s="347">
        <f>IFERROR(VLOOKUP(D3721,#REF!,2,FALSE),0)*E3721*F3721*G3721</f>
        <v>0</v>
      </c>
      <c r="I3721" s="348" t="str">
        <f>IF(D3721="","",CONCATENATE(D3721," ","@"," ",IFERROR(VLOOKUP(D3721,#REF!,2,FALSE),0),"/","ünit"," ","x"," ",E3721," ","ünits"," ","x"," ",F3721," ","days"," ","x"," ",G3721))</f>
        <v/>
      </c>
    </row>
    <row r="3722" spans="3:9" ht="15">
      <c r="D3722" s="328"/>
      <c r="E3722" s="334"/>
      <c r="F3722" s="330"/>
      <c r="G3722" s="331"/>
      <c r="H3722" s="347">
        <f>IFERROR(VLOOKUP(D3722,#REF!,2,FALSE),0)*E3722*F3722*G3722</f>
        <v>0</v>
      </c>
      <c r="I3722" s="348" t="str">
        <f>IF(D3722="","",CONCATENATE(D3722," ","@"," ",IFERROR(VLOOKUP(D3722,#REF!,2,FALSE),0),"/","ünit"," ","x"," ",E3722," ","ünits"," ","x"," ",F3722," ","days"," ","x"," ",G3722))</f>
        <v/>
      </c>
    </row>
    <row r="3723" spans="3:9" ht="15">
      <c r="D3723" s="328"/>
      <c r="E3723" s="329"/>
      <c r="F3723" s="330"/>
      <c r="G3723" s="331"/>
      <c r="H3723" s="347">
        <f>IFERROR(VLOOKUP(D3723,#REF!,2,FALSE),0)*E3723*F3723*G3723</f>
        <v>0</v>
      </c>
      <c r="I3723" s="348" t="str">
        <f>IF(D3723="","",CONCATENATE(D3723," ","@"," ",IFERROR(VLOOKUP(D3723,#REF!,2,FALSE),0),"/","ünit"," ","x"," ",E3723," ","ünits"," ","x"," ",F3723," ","days"," ","x"," ",G3723))</f>
        <v/>
      </c>
    </row>
    <row r="3724" spans="3:9" ht="15">
      <c r="D3724" s="328"/>
      <c r="E3724" s="334"/>
      <c r="F3724" s="330"/>
      <c r="G3724" s="331"/>
      <c r="H3724" s="347">
        <f>IFERROR(VLOOKUP(D3724,#REF!,2,FALSE),0)*E3724*F3724*G3724</f>
        <v>0</v>
      </c>
      <c r="I3724" s="348" t="str">
        <f>IF(D3724="","",CONCATENATE(D3724," ","@"," ",IFERROR(VLOOKUP(D3724,#REF!,2,FALSE),0),"/","ünit"," ","x"," ",E3724," ","ünits"," ","x"," ",F3724," ","days"," ","x"," ",G3724))</f>
        <v/>
      </c>
    </row>
    <row r="3725" spans="3:9" ht="15">
      <c r="D3725" s="328"/>
      <c r="E3725" s="329"/>
      <c r="F3725" s="330"/>
      <c r="G3725" s="331"/>
      <c r="H3725" s="347">
        <f>IFERROR(VLOOKUP(D3725,#REF!,2,FALSE),0)*E3725*F3725*G3725</f>
        <v>0</v>
      </c>
      <c r="I3725" s="348" t="str">
        <f>IF(D3725="","",CONCATENATE(D3725," ","@"," ",IFERROR(VLOOKUP(D3725,#REF!,2,FALSE),0),"/","ünit"," ","x"," ",E3725," ","ünits"," ","x"," ",F3725," ","days"," ","x"," ",G3725))</f>
        <v/>
      </c>
    </row>
    <row r="3726" spans="3:9" ht="15">
      <c r="D3726" s="328"/>
      <c r="E3726" s="334"/>
      <c r="F3726" s="330"/>
      <c r="G3726" s="331"/>
      <c r="H3726" s="347">
        <f>IFERROR(VLOOKUP(D3726,#REF!,2,FALSE),0)*E3726*F3726*G3726</f>
        <v>0</v>
      </c>
      <c r="I3726" s="348" t="str">
        <f>IF(D3726="","",CONCATENATE(D3726," ","@"," ",IFERROR(VLOOKUP(D3726,#REF!,2,FALSE),0),"/","ünit"," ","x"," ",E3726," ","ünits"," ","x"," ",F3726," ","days"," ","x"," ",G3726))</f>
        <v/>
      </c>
    </row>
    <row r="3727" spans="3:9" ht="15">
      <c r="D3727" s="328"/>
      <c r="E3727" s="329"/>
      <c r="F3727" s="330"/>
      <c r="G3727" s="331"/>
      <c r="H3727" s="347">
        <f>IFERROR(VLOOKUP(D3727,#REF!,2,FALSE),0)*E3727*F3727*G3727</f>
        <v>0</v>
      </c>
      <c r="I3727" s="348" t="str">
        <f>IF(D3727="","",CONCATENATE(D3727," ","@"," ",IFERROR(VLOOKUP(D3727,#REF!,2,FALSE),0),"/","ünit"," ","x"," ",E3727," ","ünits"," ","x"," ",F3727," ","days"," ","x"," ",G3727))</f>
        <v/>
      </c>
    </row>
    <row r="3728" spans="3:9" ht="15">
      <c r="D3728" s="328"/>
      <c r="E3728" s="334"/>
      <c r="F3728" s="330"/>
      <c r="G3728" s="331"/>
      <c r="H3728" s="347">
        <f>IFERROR(VLOOKUP(D3728,#REF!,2,FALSE),0)*E3728*F3728*G3728</f>
        <v>0</v>
      </c>
      <c r="I3728" s="348" t="str">
        <f>IF(D3728="","",CONCATENATE(D3728," ","@"," ",IFERROR(VLOOKUP(D3728,#REF!,2,FALSE),0),"/","ünit"," ","x"," ",E3728," ","ünits"," ","x"," ",F3728," ","days"," ","x"," ",G3728))</f>
        <v/>
      </c>
    </row>
    <row r="3729" spans="3:9" ht="15">
      <c r="D3729" s="328"/>
      <c r="E3729" s="329"/>
      <c r="F3729" s="330"/>
      <c r="G3729" s="331"/>
      <c r="H3729" s="347">
        <f>IFERROR(VLOOKUP(D3729,#REF!,2,FALSE),0)*E3729*F3729*G3729</f>
        <v>0</v>
      </c>
      <c r="I3729" s="348" t="str">
        <f>IF(D3729="","",CONCATENATE(D3729," ","@"," ",IFERROR(VLOOKUP(D3729,#REF!,2,FALSE),0),"/","ünit"," ","x"," ",E3729," ","ünits"," ","x"," ",F3729," ","days"," ","x"," ",G3729))</f>
        <v/>
      </c>
    </row>
    <row r="3730" spans="3:9" ht="15.6" thickBot="1">
      <c r="D3730" s="328"/>
      <c r="E3730" s="334"/>
      <c r="F3730" s="330"/>
      <c r="G3730" s="331"/>
      <c r="H3730" s="347">
        <f>IFERROR(VLOOKUP(D3730,#REF!,2,FALSE),0)*E3730*F3730*G3730</f>
        <v>0</v>
      </c>
      <c r="I3730" s="348" t="str">
        <f>IF(D3730="","",CONCATENATE(D3730," ","@"," ",IFERROR(VLOOKUP(D3730,#REF!,2,FALSE),0),"/","ünit"," ","x"," ",E3730," ","ünits"," ","x"," ",F3730," ","days"," ","x"," ",G3730))</f>
        <v/>
      </c>
    </row>
    <row r="3731" spans="3:9" ht="16.2" thickBot="1">
      <c r="D3731" s="335" t="s">
        <v>1147</v>
      </c>
      <c r="E3731" s="336"/>
      <c r="F3731" s="337"/>
      <c r="G3731" s="337"/>
      <c r="H3731" s="349">
        <f>SUM(H3721:H3730)</f>
        <v>0</v>
      </c>
      <c r="I3731" s="350"/>
    </row>
    <row r="3732" spans="3:9" ht="16.2" thickBot="1">
      <c r="D3732" s="340"/>
      <c r="E3732" s="341"/>
      <c r="F3732" s="342"/>
      <c r="G3732" s="341"/>
      <c r="H3732" s="341"/>
      <c r="I3732" s="344"/>
    </row>
    <row r="3733" spans="3:9" ht="15.6" thickBot="1">
      <c r="C3733" s="125" t="s">
        <v>1825</v>
      </c>
      <c r="D3733" s="894" t="str">
        <f>VLOOKUP(C3733,'AOP Pillar 2'!$F$12:$G$4251,2,FALSE)</f>
        <v>Develop</v>
      </c>
      <c r="E3733" s="895"/>
      <c r="F3733" s="895"/>
      <c r="G3733" s="895"/>
      <c r="H3733" s="895"/>
      <c r="I3733" s="896"/>
    </row>
    <row r="3734" spans="3:9" ht="15.6" thickBot="1">
      <c r="C3734" s="125" t="s">
        <v>1825</v>
      </c>
      <c r="D3734" s="894" t="str">
        <f>VLOOKUP(C3734,'AOP Pillar 2'!$F$12:$I$4251,3,FALSE)</f>
        <v>Cost Items</v>
      </c>
      <c r="E3734" s="895"/>
      <c r="F3734" s="895"/>
      <c r="G3734" s="895"/>
      <c r="H3734" s="895"/>
      <c r="I3734" s="896"/>
    </row>
    <row r="3735" spans="3:9" ht="16.2" thickBot="1">
      <c r="D3735" s="325" t="s">
        <v>1141</v>
      </c>
      <c r="E3735" s="326" t="s">
        <v>1142</v>
      </c>
      <c r="F3735" s="326" t="s">
        <v>1143</v>
      </c>
      <c r="G3735" s="326" t="s">
        <v>1144</v>
      </c>
      <c r="H3735" s="346" t="s">
        <v>1145</v>
      </c>
      <c r="I3735" s="346" t="s">
        <v>1146</v>
      </c>
    </row>
    <row r="3736" spans="3:9" ht="15">
      <c r="D3736" s="328"/>
      <c r="E3736" s="329"/>
      <c r="F3736" s="330"/>
      <c r="G3736" s="331"/>
      <c r="H3736" s="347">
        <f>IFERROR(VLOOKUP(D3736,#REF!,2,FALSE),0)*E3736*F3736*G3736</f>
        <v>0</v>
      </c>
      <c r="I3736" s="348" t="str">
        <f>IF(D3736="","",CONCATENATE(D3736," ","@"," ",IFERROR(VLOOKUP(D3736,#REF!,2,FALSE),0),"/","ünit"," ","x"," ",E3736," ","ünits"," ","x"," ",F3736," ","days"," ","x"," ",G3736))</f>
        <v/>
      </c>
    </row>
    <row r="3737" spans="3:9" ht="15">
      <c r="D3737" s="328"/>
      <c r="E3737" s="334"/>
      <c r="F3737" s="330"/>
      <c r="G3737" s="331"/>
      <c r="H3737" s="347">
        <f>IFERROR(VLOOKUP(D3737,#REF!,2,FALSE),0)*E3737*F3737*G3737</f>
        <v>0</v>
      </c>
      <c r="I3737" s="348" t="str">
        <f>IF(D3737="","",CONCATENATE(D3737," ","@"," ",IFERROR(VLOOKUP(D3737,#REF!,2,FALSE),0),"/","ünit"," ","x"," ",E3737," ","ünits"," ","x"," ",F3737," ","days"," ","x"," ",G3737))</f>
        <v/>
      </c>
    </row>
    <row r="3738" spans="3:9" ht="15">
      <c r="D3738" s="328"/>
      <c r="E3738" s="329"/>
      <c r="F3738" s="330"/>
      <c r="G3738" s="331"/>
      <c r="H3738" s="347">
        <f>IFERROR(VLOOKUP(D3738,#REF!,2,FALSE),0)*E3738*F3738*G3738</f>
        <v>0</v>
      </c>
      <c r="I3738" s="348" t="str">
        <f>IF(D3738="","",CONCATENATE(D3738," ","@"," ",IFERROR(VLOOKUP(D3738,#REF!,2,FALSE),0),"/","ünit"," ","x"," ",E3738," ","ünits"," ","x"," ",F3738," ","days"," ","x"," ",G3738))</f>
        <v/>
      </c>
    </row>
    <row r="3739" spans="3:9" ht="15">
      <c r="D3739" s="328"/>
      <c r="E3739" s="334"/>
      <c r="F3739" s="330"/>
      <c r="G3739" s="331"/>
      <c r="H3739" s="347">
        <f>IFERROR(VLOOKUP(D3739,#REF!,2,FALSE),0)*E3739*F3739*G3739</f>
        <v>0</v>
      </c>
      <c r="I3739" s="348" t="str">
        <f>IF(D3739="","",CONCATENATE(D3739," ","@"," ",IFERROR(VLOOKUP(D3739,#REF!,2,FALSE),0),"/","ünit"," ","x"," ",E3739," ","ünits"," ","x"," ",F3739," ","days"," ","x"," ",G3739))</f>
        <v/>
      </c>
    </row>
    <row r="3740" spans="3:9" ht="15">
      <c r="D3740" s="328"/>
      <c r="E3740" s="329"/>
      <c r="F3740" s="330"/>
      <c r="G3740" s="331"/>
      <c r="H3740" s="347">
        <f>IFERROR(VLOOKUP(D3740,#REF!,2,FALSE),0)*E3740*F3740*G3740</f>
        <v>0</v>
      </c>
      <c r="I3740" s="348" t="str">
        <f>IF(D3740="","",CONCATENATE(D3740," ","@"," ",IFERROR(VLOOKUP(D3740,#REF!,2,FALSE),0),"/","ünit"," ","x"," ",E3740," ","ünits"," ","x"," ",F3740," ","days"," ","x"," ",G3740))</f>
        <v/>
      </c>
    </row>
    <row r="3741" spans="3:9" ht="15">
      <c r="D3741" s="328"/>
      <c r="E3741" s="334"/>
      <c r="F3741" s="330"/>
      <c r="G3741" s="331"/>
      <c r="H3741" s="347">
        <f>IFERROR(VLOOKUP(D3741,#REF!,2,FALSE),0)*E3741*F3741*G3741</f>
        <v>0</v>
      </c>
      <c r="I3741" s="348" t="str">
        <f>IF(D3741="","",CONCATENATE(D3741," ","@"," ",IFERROR(VLOOKUP(D3741,#REF!,2,FALSE),0),"/","ünit"," ","x"," ",E3741," ","ünits"," ","x"," ",F3741," ","days"," ","x"," ",G3741))</f>
        <v/>
      </c>
    </row>
    <row r="3742" spans="3:9" ht="15">
      <c r="D3742" s="328"/>
      <c r="E3742" s="329"/>
      <c r="F3742" s="330"/>
      <c r="G3742" s="331"/>
      <c r="H3742" s="347">
        <f>IFERROR(VLOOKUP(D3742,#REF!,2,FALSE),0)*E3742*F3742*G3742</f>
        <v>0</v>
      </c>
      <c r="I3742" s="348" t="str">
        <f>IF(D3742="","",CONCATENATE(D3742," ","@"," ",IFERROR(VLOOKUP(D3742,#REF!,2,FALSE),0),"/","ünit"," ","x"," ",E3742," ","ünits"," ","x"," ",F3742," ","days"," ","x"," ",G3742))</f>
        <v/>
      </c>
    </row>
    <row r="3743" spans="3:9" ht="15">
      <c r="D3743" s="328"/>
      <c r="E3743" s="334"/>
      <c r="F3743" s="330"/>
      <c r="G3743" s="331"/>
      <c r="H3743" s="347">
        <f>IFERROR(VLOOKUP(D3743,#REF!,2,FALSE),0)*E3743*F3743*G3743</f>
        <v>0</v>
      </c>
      <c r="I3743" s="348" t="str">
        <f>IF(D3743="","",CONCATENATE(D3743," ","@"," ",IFERROR(VLOOKUP(D3743,#REF!,2,FALSE),0),"/","ünit"," ","x"," ",E3743," ","ünits"," ","x"," ",F3743," ","days"," ","x"," ",G3743))</f>
        <v/>
      </c>
    </row>
    <row r="3744" spans="3:9" ht="15">
      <c r="D3744" s="328"/>
      <c r="E3744" s="329"/>
      <c r="F3744" s="330"/>
      <c r="G3744" s="331"/>
      <c r="H3744" s="347">
        <f>IFERROR(VLOOKUP(D3744,#REF!,2,FALSE),0)*E3744*F3744*G3744</f>
        <v>0</v>
      </c>
      <c r="I3744" s="348" t="str">
        <f>IF(D3744="","",CONCATENATE(D3744," ","@"," ",IFERROR(VLOOKUP(D3744,#REF!,2,FALSE),0),"/","ünit"," ","x"," ",E3744," ","ünits"," ","x"," ",F3744," ","days"," ","x"," ",G3744))</f>
        <v/>
      </c>
    </row>
    <row r="3745" spans="3:9" ht="15.6" thickBot="1">
      <c r="D3745" s="328"/>
      <c r="E3745" s="334"/>
      <c r="F3745" s="330"/>
      <c r="G3745" s="331"/>
      <c r="H3745" s="347">
        <f>IFERROR(VLOOKUP(D3745,#REF!,2,FALSE),0)*E3745*F3745*G3745</f>
        <v>0</v>
      </c>
      <c r="I3745" s="348" t="str">
        <f>IF(D3745="","",CONCATENATE(D3745," ","@"," ",IFERROR(VLOOKUP(D3745,#REF!,2,FALSE),0),"/","ünit"," ","x"," ",E3745," ","ünits"," ","x"," ",F3745," ","days"," ","x"," ",G3745))</f>
        <v/>
      </c>
    </row>
    <row r="3746" spans="3:9" ht="16.2" thickBot="1">
      <c r="D3746" s="335" t="s">
        <v>1147</v>
      </c>
      <c r="E3746" s="336"/>
      <c r="F3746" s="337"/>
      <c r="G3746" s="337"/>
      <c r="H3746" s="349">
        <f>SUM(H3736:H3745)</f>
        <v>0</v>
      </c>
      <c r="I3746" s="350"/>
    </row>
    <row r="3747" spans="3:9" ht="15.6">
      <c r="D3747" s="340"/>
      <c r="E3747" s="342"/>
      <c r="F3747" s="341"/>
      <c r="G3747" s="341"/>
      <c r="H3747" s="271"/>
      <c r="I3747" s="271"/>
    </row>
    <row r="3748" spans="3:9" ht="15.6">
      <c r="D3748" s="340"/>
      <c r="E3748" s="342"/>
      <c r="F3748" s="341"/>
      <c r="G3748" s="341"/>
      <c r="H3748" s="271"/>
      <c r="I3748" s="271"/>
    </row>
    <row r="3749" spans="3:9" ht="15" thickBot="1">
      <c r="H3749" s="271"/>
      <c r="I3749" s="271"/>
    </row>
    <row r="3750" spans="3:9" ht="27.75" customHeight="1" thickBot="1">
      <c r="C3750" s="364" t="s">
        <v>86</v>
      </c>
      <c r="D3750" s="897" t="str">
        <f>VLOOKUP(C3750,'AOP Pillar 2'!$C$9:$E$4251,2,FALSE)</f>
        <v xml:space="preserve">  Expand the  availability of and access to  safe blood and blood products including  strengthening of  linkages between hospitals and NBTS screening centres. </v>
      </c>
      <c r="E3750" s="898"/>
      <c r="F3750" s="898"/>
      <c r="G3750" s="898"/>
      <c r="H3750" s="898"/>
      <c r="I3750" s="899"/>
    </row>
    <row r="3751" spans="3:9" ht="15" thickBot="1"/>
    <row r="3752" spans="3:9" ht="15.6" thickBot="1">
      <c r="C3752" s="125" t="s">
        <v>1829</v>
      </c>
      <c r="D3752" s="894" t="str">
        <f>VLOOKUP(C3752,'AOP Pillar 2'!$F$12:$G$4251,2,FALSE)</f>
        <v>Workshop</v>
      </c>
      <c r="E3752" s="895"/>
      <c r="F3752" s="895"/>
      <c r="G3752" s="895"/>
      <c r="H3752" s="895"/>
      <c r="I3752" s="896"/>
    </row>
    <row r="3753" spans="3:9" ht="15.6" thickBot="1">
      <c r="C3753" s="125" t="s">
        <v>1829</v>
      </c>
      <c r="D3753" s="894" t="str">
        <f>VLOOKUP(C3753,'AOP Pillar 2'!$F$12:$I$4251,3,FALSE)</f>
        <v>Cost Items</v>
      </c>
      <c r="E3753" s="895"/>
      <c r="F3753" s="895"/>
      <c r="G3753" s="895"/>
      <c r="H3753" s="895"/>
      <c r="I3753" s="896"/>
    </row>
    <row r="3754" spans="3:9" ht="16.2" thickBot="1">
      <c r="D3754" s="325" t="s">
        <v>1141</v>
      </c>
      <c r="E3754" s="326" t="s">
        <v>1142</v>
      </c>
      <c r="F3754" s="326" t="s">
        <v>1143</v>
      </c>
      <c r="G3754" s="326" t="s">
        <v>1144</v>
      </c>
      <c r="H3754" s="346" t="s">
        <v>1145</v>
      </c>
      <c r="I3754" s="346" t="s">
        <v>1146</v>
      </c>
    </row>
    <row r="3755" spans="3:9" ht="28.8">
      <c r="D3755" s="328" t="s">
        <v>1148</v>
      </c>
      <c r="E3755" s="329">
        <v>4</v>
      </c>
      <c r="F3755" s="330">
        <v>4</v>
      </c>
      <c r="G3755" s="331">
        <v>2</v>
      </c>
      <c r="H3755" s="347">
        <f>IFERROR(VLOOKUP(D3755,#REF!,2,FALSE),0)*E3755*F3755*G3755</f>
        <v>0</v>
      </c>
      <c r="I3755" s="348" t="str">
        <f>IF(D3755="","",CONCATENATE(D3755," ","@"," ",IFERROR(VLOOKUP(D3755,#REF!,2,FALSE),0),"/","ünit"," ","x"," ",E3755," ","ünits"," ","x"," ",F3755," ","days"," ","x"," ",G3755))</f>
        <v>Lead Consultant @ 0/ünit x 4 ünits x 4 days x 2</v>
      </c>
    </row>
    <row r="3756" spans="3:9" ht="15">
      <c r="D3756" s="328"/>
      <c r="E3756" s="334"/>
      <c r="F3756" s="330"/>
      <c r="G3756" s="331"/>
      <c r="H3756" s="347">
        <f>IFERROR(VLOOKUP(D3756,#REF!,2,FALSE),0)*E3756*F3756*G3756</f>
        <v>0</v>
      </c>
      <c r="I3756" s="348" t="str">
        <f>IF(D3756="","",CONCATENATE(D3756," ","@"," ",IFERROR(VLOOKUP(D3756,#REF!,2,FALSE),0),"/","ünit"," ","x"," ",E3756," ","ünits"," ","x"," ",F3756," ","days"," ","x"," ",G3756))</f>
        <v/>
      </c>
    </row>
    <row r="3757" spans="3:9" ht="15">
      <c r="D3757" s="328"/>
      <c r="E3757" s="329"/>
      <c r="F3757" s="330"/>
      <c r="G3757" s="331"/>
      <c r="H3757" s="347">
        <f>IFERROR(VLOOKUP(D3757,#REF!,2,FALSE),0)*E3757*F3757*G3757</f>
        <v>0</v>
      </c>
      <c r="I3757" s="348" t="str">
        <f>IF(D3757="","",CONCATENATE(D3757," ","@"," ",IFERROR(VLOOKUP(D3757,#REF!,2,FALSE),0),"/","ünit"," ","x"," ",E3757," ","ünits"," ","x"," ",F3757," ","days"," ","x"," ",G3757))</f>
        <v/>
      </c>
    </row>
    <row r="3758" spans="3:9" ht="15">
      <c r="D3758" s="328"/>
      <c r="E3758" s="334"/>
      <c r="F3758" s="330"/>
      <c r="G3758" s="331"/>
      <c r="H3758" s="347">
        <f>IFERROR(VLOOKUP(D3758,#REF!,2,FALSE),0)*E3758*F3758*G3758</f>
        <v>0</v>
      </c>
      <c r="I3758" s="348" t="str">
        <f>IF(D3758="","",CONCATENATE(D3758," ","@"," ",IFERROR(VLOOKUP(D3758,#REF!,2,FALSE),0),"/","ünit"," ","x"," ",E3758," ","ünits"," ","x"," ",F3758," ","days"," ","x"," ",G3758))</f>
        <v/>
      </c>
    </row>
    <row r="3759" spans="3:9" ht="15">
      <c r="D3759" s="328"/>
      <c r="E3759" s="329"/>
      <c r="F3759" s="330"/>
      <c r="G3759" s="331"/>
      <c r="H3759" s="347">
        <f>IFERROR(VLOOKUP(D3759,#REF!,2,FALSE),0)*E3759*F3759*G3759</f>
        <v>0</v>
      </c>
      <c r="I3759" s="348" t="str">
        <f>IF(D3759="","",CONCATENATE(D3759," ","@"," ",IFERROR(VLOOKUP(D3759,#REF!,2,FALSE),0),"/","ünit"," ","x"," ",E3759," ","ünits"," ","x"," ",F3759," ","days"," ","x"," ",G3759))</f>
        <v/>
      </c>
    </row>
    <row r="3760" spans="3:9" ht="15">
      <c r="D3760" s="328"/>
      <c r="E3760" s="334"/>
      <c r="F3760" s="330"/>
      <c r="G3760" s="331"/>
      <c r="H3760" s="347">
        <f>IFERROR(VLOOKUP(D3760,#REF!,2,FALSE),0)*E3760*F3760*G3760</f>
        <v>0</v>
      </c>
      <c r="I3760" s="348" t="str">
        <f>IF(D3760="","",CONCATENATE(D3760," ","@"," ",IFERROR(VLOOKUP(D3760,#REF!,2,FALSE),0),"/","ünit"," ","x"," ",E3760," ","ünits"," ","x"," ",F3760," ","days"," ","x"," ",G3760))</f>
        <v/>
      </c>
    </row>
    <row r="3761" spans="3:9" ht="15">
      <c r="D3761" s="328"/>
      <c r="E3761" s="329"/>
      <c r="F3761" s="330"/>
      <c r="G3761" s="331"/>
      <c r="H3761" s="347">
        <f>IFERROR(VLOOKUP(D3761,#REF!,2,FALSE),0)*E3761*F3761*G3761</f>
        <v>0</v>
      </c>
      <c r="I3761" s="348" t="str">
        <f>IF(D3761="","",CONCATENATE(D3761," ","@"," ",IFERROR(VLOOKUP(D3761,#REF!,2,FALSE),0),"/","ünit"," ","x"," ",E3761," ","ünits"," ","x"," ",F3761," ","days"," ","x"," ",G3761))</f>
        <v/>
      </c>
    </row>
    <row r="3762" spans="3:9" ht="15">
      <c r="D3762" s="328"/>
      <c r="E3762" s="334"/>
      <c r="F3762" s="330"/>
      <c r="G3762" s="331"/>
      <c r="H3762" s="347">
        <f>IFERROR(VLOOKUP(D3762,#REF!,2,FALSE),0)*E3762*F3762*G3762</f>
        <v>0</v>
      </c>
      <c r="I3762" s="348" t="str">
        <f>IF(D3762="","",CONCATENATE(D3762," ","@"," ",IFERROR(VLOOKUP(D3762,#REF!,2,FALSE),0),"/","ünit"," ","x"," ",E3762," ","ünits"," ","x"," ",F3762," ","days"," ","x"," ",G3762))</f>
        <v/>
      </c>
    </row>
    <row r="3763" spans="3:9" ht="15">
      <c r="D3763" s="328"/>
      <c r="E3763" s="329"/>
      <c r="F3763" s="330"/>
      <c r="G3763" s="331"/>
      <c r="H3763" s="347">
        <f>IFERROR(VLOOKUP(D3763,#REF!,2,FALSE),0)*E3763*F3763*G3763</f>
        <v>0</v>
      </c>
      <c r="I3763" s="348" t="str">
        <f>IF(D3763="","",CONCATENATE(D3763," ","@"," ",IFERROR(VLOOKUP(D3763,#REF!,2,FALSE),0),"/","ünit"," ","x"," ",E3763," ","ünits"," ","x"," ",F3763," ","days"," ","x"," ",G3763))</f>
        <v/>
      </c>
    </row>
    <row r="3764" spans="3:9" ht="15.6" thickBot="1">
      <c r="D3764" s="328"/>
      <c r="E3764" s="334"/>
      <c r="F3764" s="330"/>
      <c r="G3764" s="331"/>
      <c r="H3764" s="347">
        <f>IFERROR(VLOOKUP(D3764,#REF!,2,FALSE),0)*E3764*F3764*G3764</f>
        <v>0</v>
      </c>
      <c r="I3764" s="348" t="str">
        <f>IF(D3764="","",CONCATENATE(D3764," ","@"," ",IFERROR(VLOOKUP(D3764,#REF!,2,FALSE),0),"/","ünit"," ","x"," ",E3764," ","ünits"," ","x"," ",F3764," ","days"," ","x"," ",G3764))</f>
        <v/>
      </c>
    </row>
    <row r="3765" spans="3:9" ht="16.2" thickBot="1">
      <c r="D3765" s="335" t="s">
        <v>1147</v>
      </c>
      <c r="E3765" s="336"/>
      <c r="F3765" s="337"/>
      <c r="G3765" s="337"/>
      <c r="H3765" s="349">
        <f>SUM(H3755:H3764)</f>
        <v>0</v>
      </c>
      <c r="I3765" s="350"/>
    </row>
    <row r="3766" spans="3:9" ht="15" thickBot="1"/>
    <row r="3767" spans="3:9" ht="15.6" thickBot="1">
      <c r="C3767" s="125" t="s">
        <v>1830</v>
      </c>
      <c r="D3767" s="894" t="str">
        <f>VLOOKUP(C3767,'AOP Pillar 2'!$F$12:$G$4251,2,FALSE)</f>
        <v>Planning</v>
      </c>
      <c r="E3767" s="895"/>
      <c r="F3767" s="895"/>
      <c r="G3767" s="895"/>
      <c r="H3767" s="895"/>
      <c r="I3767" s="896"/>
    </row>
    <row r="3768" spans="3:9" ht="15.6" thickBot="1">
      <c r="C3768" s="125" t="s">
        <v>1830</v>
      </c>
      <c r="D3768" s="894" t="str">
        <f>VLOOKUP(C3768,'AOP Pillar 2'!$F$12:$I$4251,3,FALSE)</f>
        <v>Cost Items</v>
      </c>
      <c r="E3768" s="895"/>
      <c r="F3768" s="895"/>
      <c r="G3768" s="895"/>
      <c r="H3768" s="895"/>
      <c r="I3768" s="896"/>
    </row>
    <row r="3769" spans="3:9" ht="16.2" thickBot="1">
      <c r="D3769" s="325" t="s">
        <v>1141</v>
      </c>
      <c r="E3769" s="326" t="s">
        <v>1142</v>
      </c>
      <c r="F3769" s="326" t="s">
        <v>1143</v>
      </c>
      <c r="G3769" s="326" t="s">
        <v>1144</v>
      </c>
      <c r="H3769" s="346" t="s">
        <v>1145</v>
      </c>
      <c r="I3769" s="346" t="s">
        <v>1146</v>
      </c>
    </row>
    <row r="3770" spans="3:9" ht="15">
      <c r="D3770" s="328"/>
      <c r="E3770" s="329"/>
      <c r="F3770" s="330"/>
      <c r="G3770" s="331"/>
      <c r="H3770" s="347">
        <f>IFERROR(VLOOKUP(D3770,#REF!,2,FALSE),0)*E3770*F3770*G3770</f>
        <v>0</v>
      </c>
      <c r="I3770" s="348" t="str">
        <f>IF(D3770="","",CONCATENATE(D3770," ","@"," ",IFERROR(VLOOKUP(D3770,#REF!,2,FALSE),0),"/","ünit"," ","x"," ",E3770," ","ünits"," ","x"," ",F3770," ","days"," ","x"," ",G3770))</f>
        <v/>
      </c>
    </row>
    <row r="3771" spans="3:9" ht="15">
      <c r="D3771" s="328"/>
      <c r="E3771" s="334"/>
      <c r="F3771" s="330"/>
      <c r="G3771" s="331"/>
      <c r="H3771" s="347">
        <f>IFERROR(VLOOKUP(D3771,#REF!,2,FALSE),0)*E3771*F3771*G3771</f>
        <v>0</v>
      </c>
      <c r="I3771" s="348" t="str">
        <f>IF(D3771="","",CONCATENATE(D3771," ","@"," ",IFERROR(VLOOKUP(D3771,#REF!,2,FALSE),0),"/","ünit"," ","x"," ",E3771," ","ünits"," ","x"," ",F3771," ","days"," ","x"," ",G3771))</f>
        <v/>
      </c>
    </row>
    <row r="3772" spans="3:9" ht="15">
      <c r="D3772" s="328"/>
      <c r="E3772" s="329"/>
      <c r="F3772" s="330"/>
      <c r="G3772" s="331"/>
      <c r="H3772" s="347">
        <f>IFERROR(VLOOKUP(D3772,#REF!,2,FALSE),0)*E3772*F3772*G3772</f>
        <v>0</v>
      </c>
      <c r="I3772" s="348" t="str">
        <f>IF(D3772="","",CONCATENATE(D3772," ","@"," ",IFERROR(VLOOKUP(D3772,#REF!,2,FALSE),0),"/","ünit"," ","x"," ",E3772," ","ünits"," ","x"," ",F3772," ","days"," ","x"," ",G3772))</f>
        <v/>
      </c>
    </row>
    <row r="3773" spans="3:9" ht="15">
      <c r="D3773" s="328"/>
      <c r="E3773" s="334"/>
      <c r="F3773" s="330"/>
      <c r="G3773" s="331"/>
      <c r="H3773" s="347">
        <f>IFERROR(VLOOKUP(D3773,#REF!,2,FALSE),0)*E3773*F3773*G3773</f>
        <v>0</v>
      </c>
      <c r="I3773" s="348" t="str">
        <f>IF(D3773="","",CONCATENATE(D3773," ","@"," ",IFERROR(VLOOKUP(D3773,#REF!,2,FALSE),0),"/","ünit"," ","x"," ",E3773," ","ünits"," ","x"," ",F3773," ","days"," ","x"," ",G3773))</f>
        <v/>
      </c>
    </row>
    <row r="3774" spans="3:9" ht="15">
      <c r="D3774" s="328"/>
      <c r="E3774" s="329"/>
      <c r="F3774" s="330"/>
      <c r="G3774" s="331"/>
      <c r="H3774" s="347">
        <f>IFERROR(VLOOKUP(D3774,#REF!,2,FALSE),0)*E3774*F3774*G3774</f>
        <v>0</v>
      </c>
      <c r="I3774" s="348" t="str">
        <f>IF(D3774="","",CONCATENATE(D3774," ","@"," ",IFERROR(VLOOKUP(D3774,#REF!,2,FALSE),0),"/","ünit"," ","x"," ",E3774," ","ünits"," ","x"," ",F3774," ","days"," ","x"," ",G3774))</f>
        <v/>
      </c>
    </row>
    <row r="3775" spans="3:9" ht="15">
      <c r="D3775" s="328"/>
      <c r="E3775" s="334"/>
      <c r="F3775" s="330"/>
      <c r="G3775" s="331"/>
      <c r="H3775" s="347">
        <f>IFERROR(VLOOKUP(D3775,#REF!,2,FALSE),0)*E3775*F3775*G3775</f>
        <v>0</v>
      </c>
      <c r="I3775" s="348" t="str">
        <f>IF(D3775="","",CONCATENATE(D3775," ","@"," ",IFERROR(VLOOKUP(D3775,#REF!,2,FALSE),0),"/","ünit"," ","x"," ",E3775," ","ünits"," ","x"," ",F3775," ","days"," ","x"," ",G3775))</f>
        <v/>
      </c>
    </row>
    <row r="3776" spans="3:9" ht="15">
      <c r="D3776" s="328"/>
      <c r="E3776" s="329"/>
      <c r="F3776" s="330"/>
      <c r="G3776" s="331"/>
      <c r="H3776" s="347">
        <f>IFERROR(VLOOKUP(D3776,#REF!,2,FALSE),0)*E3776*F3776*G3776</f>
        <v>0</v>
      </c>
      <c r="I3776" s="348" t="str">
        <f>IF(D3776="","",CONCATENATE(D3776," ","@"," ",IFERROR(VLOOKUP(D3776,#REF!,2,FALSE),0),"/","ünit"," ","x"," ",E3776," ","ünits"," ","x"," ",F3776," ","days"," ","x"," ",G3776))</f>
        <v/>
      </c>
    </row>
    <row r="3777" spans="3:9" ht="15">
      <c r="D3777" s="328"/>
      <c r="E3777" s="334"/>
      <c r="F3777" s="330"/>
      <c r="G3777" s="331"/>
      <c r="H3777" s="347">
        <f>IFERROR(VLOOKUP(D3777,#REF!,2,FALSE),0)*E3777*F3777*G3777</f>
        <v>0</v>
      </c>
      <c r="I3777" s="348" t="str">
        <f>IF(D3777="","",CONCATENATE(D3777," ","@"," ",IFERROR(VLOOKUP(D3777,#REF!,2,FALSE),0),"/","ünit"," ","x"," ",E3777," ","ünits"," ","x"," ",F3777," ","days"," ","x"," ",G3777))</f>
        <v/>
      </c>
    </row>
    <row r="3778" spans="3:9" ht="15">
      <c r="D3778" s="328"/>
      <c r="E3778" s="329"/>
      <c r="F3778" s="330"/>
      <c r="G3778" s="331"/>
      <c r="H3778" s="347">
        <f>IFERROR(VLOOKUP(D3778,#REF!,2,FALSE),0)*E3778*F3778*G3778</f>
        <v>0</v>
      </c>
      <c r="I3778" s="348" t="str">
        <f>IF(D3778="","",CONCATENATE(D3778," ","@"," ",IFERROR(VLOOKUP(D3778,#REF!,2,FALSE),0),"/","ünit"," ","x"," ",E3778," ","ünits"," ","x"," ",F3778," ","days"," ","x"," ",G3778))</f>
        <v/>
      </c>
    </row>
    <row r="3779" spans="3:9" ht="15.6" thickBot="1">
      <c r="D3779" s="328"/>
      <c r="E3779" s="334"/>
      <c r="F3779" s="330"/>
      <c r="G3779" s="331"/>
      <c r="H3779" s="347">
        <f>IFERROR(VLOOKUP(D3779,#REF!,2,FALSE),0)*E3779*F3779*G3779</f>
        <v>0</v>
      </c>
      <c r="I3779" s="348" t="str">
        <f>IF(D3779="","",CONCATENATE(D3779," ","@"," ",IFERROR(VLOOKUP(D3779,#REF!,2,FALSE),0),"/","ünit"," ","x"," ",E3779," ","ünits"," ","x"," ",F3779," ","days"," ","x"," ",G3779))</f>
        <v/>
      </c>
    </row>
    <row r="3780" spans="3:9" ht="16.2" thickBot="1">
      <c r="D3780" s="335" t="s">
        <v>1147</v>
      </c>
      <c r="E3780" s="336"/>
      <c r="F3780" s="337"/>
      <c r="G3780" s="337"/>
      <c r="H3780" s="349">
        <f>SUM(H3770:H3779)</f>
        <v>0</v>
      </c>
      <c r="I3780" s="350"/>
    </row>
    <row r="3781" spans="3:9" ht="15" thickBot="1"/>
    <row r="3782" spans="3:9" ht="15.6" thickBot="1">
      <c r="C3782" s="125" t="s">
        <v>1833</v>
      </c>
      <c r="D3782" s="894" t="str">
        <f>VLOOKUP(C3782,'AOP Pillar 2'!$F$12:$G$4251,2,FALSE)</f>
        <v>Dessemination</v>
      </c>
      <c r="E3782" s="895"/>
      <c r="F3782" s="895"/>
      <c r="G3782" s="895"/>
      <c r="H3782" s="895"/>
      <c r="I3782" s="896"/>
    </row>
    <row r="3783" spans="3:9" ht="15.6" thickBot="1">
      <c r="C3783" s="125" t="s">
        <v>1833</v>
      </c>
      <c r="D3783" s="894" t="str">
        <f>VLOOKUP(C3783,'AOP Pillar 2'!$F$12:$I$4251,3,FALSE)</f>
        <v>Cost Items</v>
      </c>
      <c r="E3783" s="895"/>
      <c r="F3783" s="895"/>
      <c r="G3783" s="895"/>
      <c r="H3783" s="895"/>
      <c r="I3783" s="896"/>
    </row>
    <row r="3784" spans="3:9" ht="16.2" thickBot="1">
      <c r="D3784" s="325" t="s">
        <v>1141</v>
      </c>
      <c r="E3784" s="326" t="s">
        <v>1142</v>
      </c>
      <c r="F3784" s="326" t="s">
        <v>1143</v>
      </c>
      <c r="G3784" s="326" t="s">
        <v>1144</v>
      </c>
      <c r="H3784" s="346" t="s">
        <v>1145</v>
      </c>
      <c r="I3784" s="346" t="s">
        <v>1146</v>
      </c>
    </row>
    <row r="3785" spans="3:9" ht="15">
      <c r="D3785" s="328"/>
      <c r="E3785" s="329"/>
      <c r="F3785" s="330"/>
      <c r="G3785" s="331"/>
      <c r="H3785" s="347">
        <f>IFERROR(VLOOKUP(D3785,#REF!,2,FALSE),0)*E3785*F3785*G3785</f>
        <v>0</v>
      </c>
      <c r="I3785" s="348" t="str">
        <f>IF(D3785="","",CONCATENATE(D3785," ","@"," ",IFERROR(VLOOKUP(D3785,#REF!,2,FALSE),0),"/","ünit"," ","x"," ",E3785," ","ünits"," ","x"," ",F3785," ","days"," ","x"," ",G3785))</f>
        <v/>
      </c>
    </row>
    <row r="3786" spans="3:9" ht="15">
      <c r="D3786" s="328"/>
      <c r="E3786" s="334"/>
      <c r="F3786" s="330"/>
      <c r="G3786" s="331"/>
      <c r="H3786" s="347">
        <f>IFERROR(VLOOKUP(D3786,#REF!,2,FALSE),0)*E3786*F3786*G3786</f>
        <v>0</v>
      </c>
      <c r="I3786" s="348" t="str">
        <f>IF(D3786="","",CONCATENATE(D3786," ","@"," ",IFERROR(VLOOKUP(D3786,#REF!,2,FALSE),0),"/","ünit"," ","x"," ",E3786," ","ünits"," ","x"," ",F3786," ","days"," ","x"," ",G3786))</f>
        <v/>
      </c>
    </row>
    <row r="3787" spans="3:9" ht="15">
      <c r="D3787" s="328"/>
      <c r="E3787" s="329"/>
      <c r="F3787" s="330"/>
      <c r="G3787" s="331"/>
      <c r="H3787" s="347">
        <f>IFERROR(VLOOKUP(D3787,#REF!,2,FALSE),0)*E3787*F3787*G3787</f>
        <v>0</v>
      </c>
      <c r="I3787" s="348" t="str">
        <f>IF(D3787="","",CONCATENATE(D3787," ","@"," ",IFERROR(VLOOKUP(D3787,#REF!,2,FALSE),0),"/","ünit"," ","x"," ",E3787," ","ünits"," ","x"," ",F3787," ","days"," ","x"," ",G3787))</f>
        <v/>
      </c>
    </row>
    <row r="3788" spans="3:9" ht="15">
      <c r="D3788" s="328"/>
      <c r="E3788" s="334"/>
      <c r="F3788" s="330"/>
      <c r="G3788" s="331"/>
      <c r="H3788" s="347">
        <f>IFERROR(VLOOKUP(D3788,#REF!,2,FALSE),0)*E3788*F3788*G3788</f>
        <v>0</v>
      </c>
      <c r="I3788" s="348" t="str">
        <f>IF(D3788="","",CONCATENATE(D3788," ","@"," ",IFERROR(VLOOKUP(D3788,#REF!,2,FALSE),0),"/","ünit"," ","x"," ",E3788," ","ünits"," ","x"," ",F3788," ","days"," ","x"," ",G3788))</f>
        <v/>
      </c>
    </row>
    <row r="3789" spans="3:9" ht="15">
      <c r="D3789" s="328"/>
      <c r="E3789" s="329"/>
      <c r="F3789" s="330"/>
      <c r="G3789" s="331"/>
      <c r="H3789" s="347">
        <f>IFERROR(VLOOKUP(D3789,#REF!,2,FALSE),0)*E3789*F3789*G3789</f>
        <v>0</v>
      </c>
      <c r="I3789" s="348" t="str">
        <f>IF(D3789="","",CONCATENATE(D3789," ","@"," ",IFERROR(VLOOKUP(D3789,#REF!,2,FALSE),0),"/","ünit"," ","x"," ",E3789," ","ünits"," ","x"," ",F3789," ","days"," ","x"," ",G3789))</f>
        <v/>
      </c>
    </row>
    <row r="3790" spans="3:9" ht="15">
      <c r="D3790" s="328"/>
      <c r="E3790" s="334"/>
      <c r="F3790" s="330"/>
      <c r="G3790" s="331"/>
      <c r="H3790" s="347">
        <f>IFERROR(VLOOKUP(D3790,#REF!,2,FALSE),0)*E3790*F3790*G3790</f>
        <v>0</v>
      </c>
      <c r="I3790" s="348" t="str">
        <f>IF(D3790="","",CONCATENATE(D3790," ","@"," ",IFERROR(VLOOKUP(D3790,#REF!,2,FALSE),0),"/","ünit"," ","x"," ",E3790," ","ünits"," ","x"," ",F3790," ","days"," ","x"," ",G3790))</f>
        <v/>
      </c>
    </row>
    <row r="3791" spans="3:9" ht="15">
      <c r="D3791" s="328"/>
      <c r="E3791" s="329"/>
      <c r="F3791" s="330"/>
      <c r="G3791" s="331"/>
      <c r="H3791" s="347">
        <f>IFERROR(VLOOKUP(D3791,#REF!,2,FALSE),0)*E3791*F3791*G3791</f>
        <v>0</v>
      </c>
      <c r="I3791" s="348" t="str">
        <f>IF(D3791="","",CONCATENATE(D3791," ","@"," ",IFERROR(VLOOKUP(D3791,#REF!,2,FALSE),0),"/","ünit"," ","x"," ",E3791," ","ünits"," ","x"," ",F3791," ","days"," ","x"," ",G3791))</f>
        <v/>
      </c>
    </row>
    <row r="3792" spans="3:9" ht="15">
      <c r="D3792" s="328"/>
      <c r="E3792" s="334"/>
      <c r="F3792" s="330"/>
      <c r="G3792" s="331"/>
      <c r="H3792" s="347">
        <f>IFERROR(VLOOKUP(D3792,#REF!,2,FALSE),0)*E3792*F3792*G3792</f>
        <v>0</v>
      </c>
      <c r="I3792" s="348" t="str">
        <f>IF(D3792="","",CONCATENATE(D3792," ","@"," ",IFERROR(VLOOKUP(D3792,#REF!,2,FALSE),0),"/","ünit"," ","x"," ",E3792," ","ünits"," ","x"," ",F3792," ","days"," ","x"," ",G3792))</f>
        <v/>
      </c>
    </row>
    <row r="3793" spans="3:9" ht="15">
      <c r="D3793" s="328"/>
      <c r="E3793" s="329"/>
      <c r="F3793" s="330"/>
      <c r="G3793" s="331"/>
      <c r="H3793" s="347">
        <f>IFERROR(VLOOKUP(D3793,#REF!,2,FALSE),0)*E3793*F3793*G3793</f>
        <v>0</v>
      </c>
      <c r="I3793" s="348" t="str">
        <f>IF(D3793="","",CONCATENATE(D3793," ","@"," ",IFERROR(VLOOKUP(D3793,#REF!,2,FALSE),0),"/","ünit"," ","x"," ",E3793," ","ünits"," ","x"," ",F3793," ","days"," ","x"," ",G3793))</f>
        <v/>
      </c>
    </row>
    <row r="3794" spans="3:9" ht="15.6" thickBot="1">
      <c r="D3794" s="328"/>
      <c r="E3794" s="334"/>
      <c r="F3794" s="330"/>
      <c r="G3794" s="331"/>
      <c r="H3794" s="347">
        <f>IFERROR(VLOOKUP(D3794,#REF!,2,FALSE),0)*E3794*F3794*G3794</f>
        <v>0</v>
      </c>
      <c r="I3794" s="348" t="str">
        <f>IF(D3794="","",CONCATENATE(D3794," ","@"," ",IFERROR(VLOOKUP(D3794,#REF!,2,FALSE),0),"/","ünit"," ","x"," ",E3794," ","ünits"," ","x"," ",F3794," ","days"," ","x"," ",G3794))</f>
        <v/>
      </c>
    </row>
    <row r="3795" spans="3:9" ht="16.2" thickBot="1">
      <c r="D3795" s="335" t="s">
        <v>1147</v>
      </c>
      <c r="E3795" s="336"/>
      <c r="F3795" s="337"/>
      <c r="G3795" s="337"/>
      <c r="H3795" s="349">
        <f>SUM(H3785:H3794)</f>
        <v>0</v>
      </c>
      <c r="I3795" s="350"/>
    </row>
    <row r="3796" spans="3:9" ht="16.2" thickBot="1">
      <c r="D3796" s="340"/>
      <c r="E3796" s="341"/>
      <c r="F3796" s="342"/>
      <c r="G3796" s="341"/>
      <c r="H3796" s="341"/>
      <c r="I3796" s="344"/>
    </row>
    <row r="3797" spans="3:9" ht="15.6" thickBot="1">
      <c r="C3797" s="125" t="s">
        <v>1834</v>
      </c>
      <c r="D3797" s="894" t="str">
        <f>VLOOKUP(C3797,'AOP Pillar 2'!$F$12:$G$4251,2,FALSE)</f>
        <v>Develop</v>
      </c>
      <c r="E3797" s="895"/>
      <c r="F3797" s="895"/>
      <c r="G3797" s="895"/>
      <c r="H3797" s="895"/>
      <c r="I3797" s="896"/>
    </row>
    <row r="3798" spans="3:9" ht="15.6" thickBot="1">
      <c r="C3798" s="125" t="s">
        <v>1834</v>
      </c>
      <c r="D3798" s="894" t="str">
        <f>VLOOKUP(C3798,'AOP Pillar 2'!$F$12:$I$4251,3,FALSE)</f>
        <v>Cost Items</v>
      </c>
      <c r="E3798" s="895"/>
      <c r="F3798" s="895"/>
      <c r="G3798" s="895"/>
      <c r="H3798" s="895"/>
      <c r="I3798" s="896"/>
    </row>
    <row r="3799" spans="3:9" ht="16.2" thickBot="1">
      <c r="D3799" s="325" t="s">
        <v>1141</v>
      </c>
      <c r="E3799" s="326" t="s">
        <v>1142</v>
      </c>
      <c r="F3799" s="326" t="s">
        <v>1143</v>
      </c>
      <c r="G3799" s="326" t="s">
        <v>1144</v>
      </c>
      <c r="H3799" s="346" t="s">
        <v>1145</v>
      </c>
      <c r="I3799" s="346" t="s">
        <v>1146</v>
      </c>
    </row>
    <row r="3800" spans="3:9" ht="15">
      <c r="D3800" s="328"/>
      <c r="E3800" s="329"/>
      <c r="F3800" s="330"/>
      <c r="G3800" s="331"/>
      <c r="H3800" s="347">
        <f>IFERROR(VLOOKUP(D3800,#REF!,2,FALSE),0)*E3800*F3800*G3800</f>
        <v>0</v>
      </c>
      <c r="I3800" s="348" t="str">
        <f>IF(D3800="","",CONCATENATE(D3800," ","@"," ",IFERROR(VLOOKUP(D3800,#REF!,2,FALSE),0),"/","ünit"," ","x"," ",E3800," ","ünits"," ","x"," ",F3800," ","days"," ","x"," ",G3800))</f>
        <v/>
      </c>
    </row>
    <row r="3801" spans="3:9" ht="15">
      <c r="D3801" s="328"/>
      <c r="E3801" s="334"/>
      <c r="F3801" s="330"/>
      <c r="G3801" s="331"/>
      <c r="H3801" s="347">
        <f>IFERROR(VLOOKUP(D3801,#REF!,2,FALSE),0)*E3801*F3801*G3801</f>
        <v>0</v>
      </c>
      <c r="I3801" s="348" t="str">
        <f>IF(D3801="","",CONCATENATE(D3801," ","@"," ",IFERROR(VLOOKUP(D3801,#REF!,2,FALSE),0),"/","ünit"," ","x"," ",E3801," ","ünits"," ","x"," ",F3801," ","days"," ","x"," ",G3801))</f>
        <v/>
      </c>
    </row>
    <row r="3802" spans="3:9" ht="15">
      <c r="D3802" s="328"/>
      <c r="E3802" s="329"/>
      <c r="F3802" s="330"/>
      <c r="G3802" s="331"/>
      <c r="H3802" s="347">
        <f>IFERROR(VLOOKUP(D3802,#REF!,2,FALSE),0)*E3802*F3802*G3802</f>
        <v>0</v>
      </c>
      <c r="I3802" s="348" t="str">
        <f>IF(D3802="","",CONCATENATE(D3802," ","@"," ",IFERROR(VLOOKUP(D3802,#REF!,2,FALSE),0),"/","ünit"," ","x"," ",E3802," ","ünits"," ","x"," ",F3802," ","days"," ","x"," ",G3802))</f>
        <v/>
      </c>
    </row>
    <row r="3803" spans="3:9" ht="15">
      <c r="D3803" s="328"/>
      <c r="E3803" s="334"/>
      <c r="F3803" s="330"/>
      <c r="G3803" s="331"/>
      <c r="H3803" s="347">
        <f>IFERROR(VLOOKUP(D3803,#REF!,2,FALSE),0)*E3803*F3803*G3803</f>
        <v>0</v>
      </c>
      <c r="I3803" s="348" t="str">
        <f>IF(D3803="","",CONCATENATE(D3803," ","@"," ",IFERROR(VLOOKUP(D3803,#REF!,2,FALSE),0),"/","ünit"," ","x"," ",E3803," ","ünits"," ","x"," ",F3803," ","days"," ","x"," ",G3803))</f>
        <v/>
      </c>
    </row>
    <row r="3804" spans="3:9" ht="15">
      <c r="D3804" s="328"/>
      <c r="E3804" s="329"/>
      <c r="F3804" s="330"/>
      <c r="G3804" s="331"/>
      <c r="H3804" s="347">
        <f>IFERROR(VLOOKUP(D3804,#REF!,2,FALSE),0)*E3804*F3804*G3804</f>
        <v>0</v>
      </c>
      <c r="I3804" s="348" t="str">
        <f>IF(D3804="","",CONCATENATE(D3804," ","@"," ",IFERROR(VLOOKUP(D3804,#REF!,2,FALSE),0),"/","ünit"," ","x"," ",E3804," ","ünits"," ","x"," ",F3804," ","days"," ","x"," ",G3804))</f>
        <v/>
      </c>
    </row>
    <row r="3805" spans="3:9" ht="15">
      <c r="D3805" s="328"/>
      <c r="E3805" s="334"/>
      <c r="F3805" s="330"/>
      <c r="G3805" s="331"/>
      <c r="H3805" s="347">
        <f>IFERROR(VLOOKUP(D3805,#REF!,2,FALSE),0)*E3805*F3805*G3805</f>
        <v>0</v>
      </c>
      <c r="I3805" s="348" t="str">
        <f>IF(D3805="","",CONCATENATE(D3805," ","@"," ",IFERROR(VLOOKUP(D3805,#REF!,2,FALSE),0),"/","ünit"," ","x"," ",E3805," ","ünits"," ","x"," ",F3805," ","days"," ","x"," ",G3805))</f>
        <v/>
      </c>
    </row>
    <row r="3806" spans="3:9" ht="15">
      <c r="D3806" s="328"/>
      <c r="E3806" s="329"/>
      <c r="F3806" s="330"/>
      <c r="G3806" s="331"/>
      <c r="H3806" s="347">
        <f>IFERROR(VLOOKUP(D3806,#REF!,2,FALSE),0)*E3806*F3806*G3806</f>
        <v>0</v>
      </c>
      <c r="I3806" s="348" t="str">
        <f>IF(D3806="","",CONCATENATE(D3806," ","@"," ",IFERROR(VLOOKUP(D3806,#REF!,2,FALSE),0),"/","ünit"," ","x"," ",E3806," ","ünits"," ","x"," ",F3806," ","days"," ","x"," ",G3806))</f>
        <v/>
      </c>
    </row>
    <row r="3807" spans="3:9" ht="15">
      <c r="D3807" s="328"/>
      <c r="E3807" s="334"/>
      <c r="F3807" s="330"/>
      <c r="G3807" s="331"/>
      <c r="H3807" s="347">
        <f>IFERROR(VLOOKUP(D3807,#REF!,2,FALSE),0)*E3807*F3807*G3807</f>
        <v>0</v>
      </c>
      <c r="I3807" s="348" t="str">
        <f>IF(D3807="","",CONCATENATE(D3807," ","@"," ",IFERROR(VLOOKUP(D3807,#REF!,2,FALSE),0),"/","ünit"," ","x"," ",E3807," ","ünits"," ","x"," ",F3807," ","days"," ","x"," ",G3807))</f>
        <v/>
      </c>
    </row>
    <row r="3808" spans="3:9" ht="15">
      <c r="D3808" s="328"/>
      <c r="E3808" s="329"/>
      <c r="F3808" s="330"/>
      <c r="G3808" s="331"/>
      <c r="H3808" s="347">
        <f>IFERROR(VLOOKUP(D3808,#REF!,2,FALSE),0)*E3808*F3808*G3808</f>
        <v>0</v>
      </c>
      <c r="I3808" s="348" t="str">
        <f>IF(D3808="","",CONCATENATE(D3808," ","@"," ",IFERROR(VLOOKUP(D3808,#REF!,2,FALSE),0),"/","ünit"," ","x"," ",E3808," ","ünits"," ","x"," ",F3808," ","days"," ","x"," ",G3808))</f>
        <v/>
      </c>
    </row>
    <row r="3809" spans="3:9" ht="15.6" thickBot="1">
      <c r="D3809" s="328"/>
      <c r="E3809" s="334"/>
      <c r="F3809" s="330"/>
      <c r="G3809" s="331"/>
      <c r="H3809" s="347">
        <f>IFERROR(VLOOKUP(D3809,#REF!,2,FALSE),0)*E3809*F3809*G3809</f>
        <v>0</v>
      </c>
      <c r="I3809" s="348" t="str">
        <f>IF(D3809="","",CONCATENATE(D3809," ","@"," ",IFERROR(VLOOKUP(D3809,#REF!,2,FALSE),0),"/","ünit"," ","x"," ",E3809," ","ünits"," ","x"," ",F3809," ","days"," ","x"," ",G3809))</f>
        <v/>
      </c>
    </row>
    <row r="3810" spans="3:9" ht="16.2" thickBot="1">
      <c r="D3810" s="335" t="s">
        <v>1147</v>
      </c>
      <c r="E3810" s="336"/>
      <c r="F3810" s="337"/>
      <c r="G3810" s="337"/>
      <c r="H3810" s="349">
        <f>SUM(H3800:H3809)</f>
        <v>0</v>
      </c>
      <c r="I3810" s="350"/>
    </row>
    <row r="3811" spans="3:9" ht="16.2" thickBot="1">
      <c r="D3811" s="340"/>
      <c r="E3811" s="342"/>
      <c r="F3811" s="341"/>
      <c r="G3811" s="341"/>
      <c r="H3811" s="271"/>
      <c r="I3811" s="271"/>
    </row>
    <row r="3812" spans="3:9" ht="27.75" customHeight="1" thickBot="1">
      <c r="C3812" s="364" t="s">
        <v>87</v>
      </c>
      <c r="D3812" s="897" t="str">
        <f>VLOOKUP(C3812,'AOP Pillar 2'!$C$9:$E$4251,2,FALSE)</f>
        <v xml:space="preserve"> Promote and increase public awareness on  blood transfusion services including voluntary non remunerated blood donation. </v>
      </c>
      <c r="E3812" s="898"/>
      <c r="F3812" s="898"/>
      <c r="G3812" s="898"/>
      <c r="H3812" s="898"/>
      <c r="I3812" s="899"/>
    </row>
    <row r="3813" spans="3:9" ht="15" thickBot="1"/>
    <row r="3814" spans="3:9" ht="15.6" thickBot="1">
      <c r="C3814" s="125" t="s">
        <v>1838</v>
      </c>
      <c r="D3814" s="894" t="str">
        <f>VLOOKUP(C3814,'AOP Pillar 2'!$F$12:$G$4251,2,FALSE)</f>
        <v>Workshop</v>
      </c>
      <c r="E3814" s="895"/>
      <c r="F3814" s="895"/>
      <c r="G3814" s="895"/>
      <c r="H3814" s="895"/>
      <c r="I3814" s="896"/>
    </row>
    <row r="3815" spans="3:9" ht="15.6" thickBot="1">
      <c r="C3815" s="125" t="s">
        <v>1838</v>
      </c>
      <c r="D3815" s="894" t="str">
        <f>VLOOKUP(C3815,'AOP Pillar 2'!$F$12:$I$4251,3,FALSE)</f>
        <v>Cost Items</v>
      </c>
      <c r="E3815" s="895"/>
      <c r="F3815" s="895"/>
      <c r="G3815" s="895"/>
      <c r="H3815" s="895"/>
      <c r="I3815" s="896"/>
    </row>
    <row r="3816" spans="3:9" ht="16.2" thickBot="1">
      <c r="D3816" s="325" t="s">
        <v>1141</v>
      </c>
      <c r="E3816" s="326" t="s">
        <v>1142</v>
      </c>
      <c r="F3816" s="326" t="s">
        <v>1143</v>
      </c>
      <c r="G3816" s="326" t="s">
        <v>1144</v>
      </c>
      <c r="H3816" s="346" t="s">
        <v>1145</v>
      </c>
      <c r="I3816" s="346" t="s">
        <v>1146</v>
      </c>
    </row>
    <row r="3817" spans="3:9" ht="28.8">
      <c r="D3817" s="328" t="s">
        <v>1148</v>
      </c>
      <c r="E3817" s="329">
        <v>4</v>
      </c>
      <c r="F3817" s="330">
        <v>4</v>
      </c>
      <c r="G3817" s="331">
        <v>2</v>
      </c>
      <c r="H3817" s="347">
        <f>IFERROR(VLOOKUP(D3817,#REF!,2,FALSE),0)*E3817*F3817*G3817</f>
        <v>0</v>
      </c>
      <c r="I3817" s="348" t="str">
        <f>IF(D3817="","",CONCATENATE(D3817," ","@"," ",IFERROR(VLOOKUP(D3817,#REF!,2,FALSE),0),"/","ünit"," ","x"," ",E3817," ","ünits"," ","x"," ",F3817," ","days"," ","x"," ",G3817))</f>
        <v>Lead Consultant @ 0/ünit x 4 ünits x 4 days x 2</v>
      </c>
    </row>
    <row r="3818" spans="3:9" ht="15">
      <c r="D3818" s="328"/>
      <c r="E3818" s="334"/>
      <c r="F3818" s="330"/>
      <c r="G3818" s="331"/>
      <c r="H3818" s="347">
        <f>IFERROR(VLOOKUP(D3818,#REF!,2,FALSE),0)*E3818*F3818*G3818</f>
        <v>0</v>
      </c>
      <c r="I3818" s="348" t="str">
        <f>IF(D3818="","",CONCATENATE(D3818," ","@"," ",IFERROR(VLOOKUP(D3818,#REF!,2,FALSE),0),"/","ünit"," ","x"," ",E3818," ","ünits"," ","x"," ",F3818," ","days"," ","x"," ",G3818))</f>
        <v/>
      </c>
    </row>
    <row r="3819" spans="3:9" ht="15">
      <c r="D3819" s="328"/>
      <c r="E3819" s="329"/>
      <c r="F3819" s="330"/>
      <c r="G3819" s="331"/>
      <c r="H3819" s="347">
        <f>IFERROR(VLOOKUP(D3819,#REF!,2,FALSE),0)*E3819*F3819*G3819</f>
        <v>0</v>
      </c>
      <c r="I3819" s="348" t="str">
        <f>IF(D3819="","",CONCATENATE(D3819," ","@"," ",IFERROR(VLOOKUP(D3819,#REF!,2,FALSE),0),"/","ünit"," ","x"," ",E3819," ","ünits"," ","x"," ",F3819," ","days"," ","x"," ",G3819))</f>
        <v/>
      </c>
    </row>
    <row r="3820" spans="3:9" ht="15">
      <c r="D3820" s="328"/>
      <c r="E3820" s="334"/>
      <c r="F3820" s="330"/>
      <c r="G3820" s="331"/>
      <c r="H3820" s="347">
        <f>IFERROR(VLOOKUP(D3820,#REF!,2,FALSE),0)*E3820*F3820*G3820</f>
        <v>0</v>
      </c>
      <c r="I3820" s="348" t="str">
        <f>IF(D3820="","",CONCATENATE(D3820," ","@"," ",IFERROR(VLOOKUP(D3820,#REF!,2,FALSE),0),"/","ünit"," ","x"," ",E3820," ","ünits"," ","x"," ",F3820," ","days"," ","x"," ",G3820))</f>
        <v/>
      </c>
    </row>
    <row r="3821" spans="3:9" ht="15">
      <c r="D3821" s="328"/>
      <c r="E3821" s="329"/>
      <c r="F3821" s="330"/>
      <c r="G3821" s="331"/>
      <c r="H3821" s="347">
        <f>IFERROR(VLOOKUP(D3821,#REF!,2,FALSE),0)*E3821*F3821*G3821</f>
        <v>0</v>
      </c>
      <c r="I3821" s="348" t="str">
        <f>IF(D3821="","",CONCATENATE(D3821," ","@"," ",IFERROR(VLOOKUP(D3821,#REF!,2,FALSE),0),"/","ünit"," ","x"," ",E3821," ","ünits"," ","x"," ",F3821," ","days"," ","x"," ",G3821))</f>
        <v/>
      </c>
    </row>
    <row r="3822" spans="3:9" ht="15">
      <c r="D3822" s="328"/>
      <c r="E3822" s="334"/>
      <c r="F3822" s="330"/>
      <c r="G3822" s="331"/>
      <c r="H3822" s="347">
        <f>IFERROR(VLOOKUP(D3822,#REF!,2,FALSE),0)*E3822*F3822*G3822</f>
        <v>0</v>
      </c>
      <c r="I3822" s="348" t="str">
        <f>IF(D3822="","",CONCATENATE(D3822," ","@"," ",IFERROR(VLOOKUP(D3822,#REF!,2,FALSE),0),"/","ünit"," ","x"," ",E3822," ","ünits"," ","x"," ",F3822," ","days"," ","x"," ",G3822))</f>
        <v/>
      </c>
    </row>
    <row r="3823" spans="3:9" ht="15">
      <c r="D3823" s="328"/>
      <c r="E3823" s="329"/>
      <c r="F3823" s="330"/>
      <c r="G3823" s="331"/>
      <c r="H3823" s="347">
        <f>IFERROR(VLOOKUP(D3823,#REF!,2,FALSE),0)*E3823*F3823*G3823</f>
        <v>0</v>
      </c>
      <c r="I3823" s="348" t="str">
        <f>IF(D3823="","",CONCATENATE(D3823," ","@"," ",IFERROR(VLOOKUP(D3823,#REF!,2,FALSE),0),"/","ünit"," ","x"," ",E3823," ","ünits"," ","x"," ",F3823," ","days"," ","x"," ",G3823))</f>
        <v/>
      </c>
    </row>
    <row r="3824" spans="3:9" ht="15">
      <c r="D3824" s="328"/>
      <c r="E3824" s="334"/>
      <c r="F3824" s="330"/>
      <c r="G3824" s="331"/>
      <c r="H3824" s="347">
        <f>IFERROR(VLOOKUP(D3824,#REF!,2,FALSE),0)*E3824*F3824*G3824</f>
        <v>0</v>
      </c>
      <c r="I3824" s="348" t="str">
        <f>IF(D3824="","",CONCATENATE(D3824," ","@"," ",IFERROR(VLOOKUP(D3824,#REF!,2,FALSE),0),"/","ünit"," ","x"," ",E3824," ","ünits"," ","x"," ",F3824," ","days"," ","x"," ",G3824))</f>
        <v/>
      </c>
    </row>
    <row r="3825" spans="3:9" ht="15">
      <c r="D3825" s="328"/>
      <c r="E3825" s="329"/>
      <c r="F3825" s="330"/>
      <c r="G3825" s="331"/>
      <c r="H3825" s="347">
        <f>IFERROR(VLOOKUP(D3825,#REF!,2,FALSE),0)*E3825*F3825*G3825</f>
        <v>0</v>
      </c>
      <c r="I3825" s="348" t="str">
        <f>IF(D3825="","",CONCATENATE(D3825," ","@"," ",IFERROR(VLOOKUP(D3825,#REF!,2,FALSE),0),"/","ünit"," ","x"," ",E3825," ","ünits"," ","x"," ",F3825," ","days"," ","x"," ",G3825))</f>
        <v/>
      </c>
    </row>
    <row r="3826" spans="3:9" ht="15.6" thickBot="1">
      <c r="D3826" s="328"/>
      <c r="E3826" s="334"/>
      <c r="F3826" s="330"/>
      <c r="G3826" s="331"/>
      <c r="H3826" s="347">
        <f>IFERROR(VLOOKUP(D3826,#REF!,2,FALSE),0)*E3826*F3826*G3826</f>
        <v>0</v>
      </c>
      <c r="I3826" s="348" t="str">
        <f>IF(D3826="","",CONCATENATE(D3826," ","@"," ",IFERROR(VLOOKUP(D3826,#REF!,2,FALSE),0),"/","ünit"," ","x"," ",E3826," ","ünits"," ","x"," ",F3826," ","days"," ","x"," ",G3826))</f>
        <v/>
      </c>
    </row>
    <row r="3827" spans="3:9" ht="16.2" thickBot="1">
      <c r="D3827" s="335" t="s">
        <v>1147</v>
      </c>
      <c r="E3827" s="336"/>
      <c r="F3827" s="337"/>
      <c r="G3827" s="337"/>
      <c r="H3827" s="349">
        <f>SUM(H3817:H3826)</f>
        <v>0</v>
      </c>
      <c r="I3827" s="350"/>
    </row>
    <row r="3828" spans="3:9" ht="15" thickBot="1"/>
    <row r="3829" spans="3:9" ht="15.6" thickBot="1">
      <c r="C3829" s="125" t="s">
        <v>1839</v>
      </c>
      <c r="D3829" s="894" t="str">
        <f>VLOOKUP(C3829,'AOP Pillar 2'!$F$12:$G$4251,2,FALSE)</f>
        <v>Planning</v>
      </c>
      <c r="E3829" s="895"/>
      <c r="F3829" s="895"/>
      <c r="G3829" s="895"/>
      <c r="H3829" s="895"/>
      <c r="I3829" s="896"/>
    </row>
    <row r="3830" spans="3:9" ht="15.6" thickBot="1">
      <c r="C3830" s="125" t="s">
        <v>1839</v>
      </c>
      <c r="D3830" s="894" t="str">
        <f>VLOOKUP(C3830,'AOP Pillar 2'!$F$12:$I$4251,3,FALSE)</f>
        <v>Cost Items</v>
      </c>
      <c r="E3830" s="895"/>
      <c r="F3830" s="895"/>
      <c r="G3830" s="895"/>
      <c r="H3830" s="895"/>
      <c r="I3830" s="896"/>
    </row>
    <row r="3831" spans="3:9" ht="16.2" thickBot="1">
      <c r="D3831" s="325" t="s">
        <v>1141</v>
      </c>
      <c r="E3831" s="326" t="s">
        <v>1142</v>
      </c>
      <c r="F3831" s="326" t="s">
        <v>1143</v>
      </c>
      <c r="G3831" s="326" t="s">
        <v>1144</v>
      </c>
      <c r="H3831" s="346" t="s">
        <v>1145</v>
      </c>
      <c r="I3831" s="346" t="s">
        <v>1146</v>
      </c>
    </row>
    <row r="3832" spans="3:9" ht="15">
      <c r="D3832" s="328"/>
      <c r="E3832" s="329"/>
      <c r="F3832" s="330"/>
      <c r="G3832" s="331"/>
      <c r="H3832" s="347">
        <f>IFERROR(VLOOKUP(D3832,#REF!,2,FALSE),0)*E3832*F3832*G3832</f>
        <v>0</v>
      </c>
      <c r="I3832" s="348" t="str">
        <f>IF(D3832="","",CONCATENATE(D3832," ","@"," ",IFERROR(VLOOKUP(D3832,#REF!,2,FALSE),0),"/","ünit"," ","x"," ",E3832," ","ünits"," ","x"," ",F3832," ","days"," ","x"," ",G3832))</f>
        <v/>
      </c>
    </row>
    <row r="3833" spans="3:9" ht="15">
      <c r="D3833" s="328"/>
      <c r="E3833" s="334"/>
      <c r="F3833" s="330"/>
      <c r="G3833" s="331"/>
      <c r="H3833" s="347">
        <f>IFERROR(VLOOKUP(D3833,#REF!,2,FALSE),0)*E3833*F3833*G3833</f>
        <v>0</v>
      </c>
      <c r="I3833" s="348" t="str">
        <f>IF(D3833="","",CONCATENATE(D3833," ","@"," ",IFERROR(VLOOKUP(D3833,#REF!,2,FALSE),0),"/","ünit"," ","x"," ",E3833," ","ünits"," ","x"," ",F3833," ","days"," ","x"," ",G3833))</f>
        <v/>
      </c>
    </row>
    <row r="3834" spans="3:9" ht="15">
      <c r="D3834" s="328"/>
      <c r="E3834" s="329"/>
      <c r="F3834" s="330"/>
      <c r="G3834" s="331"/>
      <c r="H3834" s="347">
        <f>IFERROR(VLOOKUP(D3834,#REF!,2,FALSE),0)*E3834*F3834*G3834</f>
        <v>0</v>
      </c>
      <c r="I3834" s="348" t="str">
        <f>IF(D3834="","",CONCATENATE(D3834," ","@"," ",IFERROR(VLOOKUP(D3834,#REF!,2,FALSE),0),"/","ünit"," ","x"," ",E3834," ","ünits"," ","x"," ",F3834," ","days"," ","x"," ",G3834))</f>
        <v/>
      </c>
    </row>
    <row r="3835" spans="3:9" ht="15">
      <c r="D3835" s="328"/>
      <c r="E3835" s="334"/>
      <c r="F3835" s="330"/>
      <c r="G3835" s="331"/>
      <c r="H3835" s="347">
        <f>IFERROR(VLOOKUP(D3835,#REF!,2,FALSE),0)*E3835*F3835*G3835</f>
        <v>0</v>
      </c>
      <c r="I3835" s="348" t="str">
        <f>IF(D3835="","",CONCATENATE(D3835," ","@"," ",IFERROR(VLOOKUP(D3835,#REF!,2,FALSE),0),"/","ünit"," ","x"," ",E3835," ","ünits"," ","x"," ",F3835," ","days"," ","x"," ",G3835))</f>
        <v/>
      </c>
    </row>
    <row r="3836" spans="3:9" ht="15">
      <c r="D3836" s="328"/>
      <c r="E3836" s="329"/>
      <c r="F3836" s="330"/>
      <c r="G3836" s="331"/>
      <c r="H3836" s="347">
        <f>IFERROR(VLOOKUP(D3836,#REF!,2,FALSE),0)*E3836*F3836*G3836</f>
        <v>0</v>
      </c>
      <c r="I3836" s="348" t="str">
        <f>IF(D3836="","",CONCATENATE(D3836," ","@"," ",IFERROR(VLOOKUP(D3836,#REF!,2,FALSE),0),"/","ünit"," ","x"," ",E3836," ","ünits"," ","x"," ",F3836," ","days"," ","x"," ",G3836))</f>
        <v/>
      </c>
    </row>
    <row r="3837" spans="3:9" ht="15">
      <c r="D3837" s="328"/>
      <c r="E3837" s="334"/>
      <c r="F3837" s="330"/>
      <c r="G3837" s="331"/>
      <c r="H3837" s="347">
        <f>IFERROR(VLOOKUP(D3837,#REF!,2,FALSE),0)*E3837*F3837*G3837</f>
        <v>0</v>
      </c>
      <c r="I3837" s="348" t="str">
        <f>IF(D3837="","",CONCATENATE(D3837," ","@"," ",IFERROR(VLOOKUP(D3837,#REF!,2,FALSE),0),"/","ünit"," ","x"," ",E3837," ","ünits"," ","x"," ",F3837," ","days"," ","x"," ",G3837))</f>
        <v/>
      </c>
    </row>
    <row r="3838" spans="3:9" ht="15">
      <c r="D3838" s="328"/>
      <c r="E3838" s="329"/>
      <c r="F3838" s="330"/>
      <c r="G3838" s="331"/>
      <c r="H3838" s="347">
        <f>IFERROR(VLOOKUP(D3838,#REF!,2,FALSE),0)*E3838*F3838*G3838</f>
        <v>0</v>
      </c>
      <c r="I3838" s="348" t="str">
        <f>IF(D3838="","",CONCATENATE(D3838," ","@"," ",IFERROR(VLOOKUP(D3838,#REF!,2,FALSE),0),"/","ünit"," ","x"," ",E3838," ","ünits"," ","x"," ",F3838," ","days"," ","x"," ",G3838))</f>
        <v/>
      </c>
    </row>
    <row r="3839" spans="3:9" ht="15">
      <c r="D3839" s="328"/>
      <c r="E3839" s="334"/>
      <c r="F3839" s="330"/>
      <c r="G3839" s="331"/>
      <c r="H3839" s="347">
        <f>IFERROR(VLOOKUP(D3839,#REF!,2,FALSE),0)*E3839*F3839*G3839</f>
        <v>0</v>
      </c>
      <c r="I3839" s="348" t="str">
        <f>IF(D3839="","",CONCATENATE(D3839," ","@"," ",IFERROR(VLOOKUP(D3839,#REF!,2,FALSE),0),"/","ünit"," ","x"," ",E3839," ","ünits"," ","x"," ",F3839," ","days"," ","x"," ",G3839))</f>
        <v/>
      </c>
    </row>
    <row r="3840" spans="3:9" ht="15">
      <c r="D3840" s="328"/>
      <c r="E3840" s="329"/>
      <c r="F3840" s="330"/>
      <c r="G3840" s="331"/>
      <c r="H3840" s="347">
        <f>IFERROR(VLOOKUP(D3840,#REF!,2,FALSE),0)*E3840*F3840*G3840</f>
        <v>0</v>
      </c>
      <c r="I3840" s="348" t="str">
        <f>IF(D3840="","",CONCATENATE(D3840," ","@"," ",IFERROR(VLOOKUP(D3840,#REF!,2,FALSE),0),"/","ünit"," ","x"," ",E3840," ","ünits"," ","x"," ",F3840," ","days"," ","x"," ",G3840))</f>
        <v/>
      </c>
    </row>
    <row r="3841" spans="3:9" ht="15.6" thickBot="1">
      <c r="D3841" s="328"/>
      <c r="E3841" s="334"/>
      <c r="F3841" s="330"/>
      <c r="G3841" s="331"/>
      <c r="H3841" s="347">
        <f>IFERROR(VLOOKUP(D3841,#REF!,2,FALSE),0)*E3841*F3841*G3841</f>
        <v>0</v>
      </c>
      <c r="I3841" s="348" t="str">
        <f>IF(D3841="","",CONCATENATE(D3841," ","@"," ",IFERROR(VLOOKUP(D3841,#REF!,2,FALSE),0),"/","ünit"," ","x"," ",E3841," ","ünits"," ","x"," ",F3841," ","days"," ","x"," ",G3841))</f>
        <v/>
      </c>
    </row>
    <row r="3842" spans="3:9" ht="16.2" thickBot="1">
      <c r="D3842" s="335" t="s">
        <v>1147</v>
      </c>
      <c r="E3842" s="336"/>
      <c r="F3842" s="337"/>
      <c r="G3842" s="337"/>
      <c r="H3842" s="349">
        <f>SUM(H3832:H3841)</f>
        <v>0</v>
      </c>
      <c r="I3842" s="350"/>
    </row>
    <row r="3843" spans="3:9" ht="15" thickBot="1"/>
    <row r="3844" spans="3:9" ht="15.6" thickBot="1">
      <c r="C3844" s="125" t="s">
        <v>1842</v>
      </c>
      <c r="D3844" s="894" t="str">
        <f>VLOOKUP(C3844,'AOP Pillar 2'!$F$12:$G$4251,2,FALSE)</f>
        <v>Dessemination</v>
      </c>
      <c r="E3844" s="895"/>
      <c r="F3844" s="895"/>
      <c r="G3844" s="895"/>
      <c r="H3844" s="895"/>
      <c r="I3844" s="896"/>
    </row>
    <row r="3845" spans="3:9" ht="15.6" thickBot="1">
      <c r="C3845" s="125" t="s">
        <v>1842</v>
      </c>
      <c r="D3845" s="894" t="str">
        <f>VLOOKUP(C3845,'AOP Pillar 2'!$F$12:$I$4251,3,FALSE)</f>
        <v>Cost Items</v>
      </c>
      <c r="E3845" s="895"/>
      <c r="F3845" s="895"/>
      <c r="G3845" s="895"/>
      <c r="H3845" s="895"/>
      <c r="I3845" s="896"/>
    </row>
    <row r="3846" spans="3:9" ht="16.2" thickBot="1">
      <c r="D3846" s="325" t="s">
        <v>1141</v>
      </c>
      <c r="E3846" s="326" t="s">
        <v>1142</v>
      </c>
      <c r="F3846" s="326" t="s">
        <v>1143</v>
      </c>
      <c r="G3846" s="326" t="s">
        <v>1144</v>
      </c>
      <c r="H3846" s="346" t="s">
        <v>1145</v>
      </c>
      <c r="I3846" s="346" t="s">
        <v>1146</v>
      </c>
    </row>
    <row r="3847" spans="3:9" ht="15">
      <c r="D3847" s="328"/>
      <c r="E3847" s="329"/>
      <c r="F3847" s="330"/>
      <c r="G3847" s="331"/>
      <c r="H3847" s="347">
        <f>IFERROR(VLOOKUP(D3847,#REF!,2,FALSE),0)*E3847*F3847*G3847</f>
        <v>0</v>
      </c>
      <c r="I3847" s="348" t="str">
        <f>IF(D3847="","",CONCATENATE(D3847," ","@"," ",IFERROR(VLOOKUP(D3847,#REF!,2,FALSE),0),"/","ünit"," ","x"," ",E3847," ","ünits"," ","x"," ",F3847," ","days"," ","x"," ",G3847))</f>
        <v/>
      </c>
    </row>
    <row r="3848" spans="3:9" ht="15">
      <c r="D3848" s="328"/>
      <c r="E3848" s="334"/>
      <c r="F3848" s="330"/>
      <c r="G3848" s="331"/>
      <c r="H3848" s="347">
        <f>IFERROR(VLOOKUP(D3848,#REF!,2,FALSE),0)*E3848*F3848*G3848</f>
        <v>0</v>
      </c>
      <c r="I3848" s="348" t="str">
        <f>IF(D3848="","",CONCATENATE(D3848," ","@"," ",IFERROR(VLOOKUP(D3848,#REF!,2,FALSE),0),"/","ünit"," ","x"," ",E3848," ","ünits"," ","x"," ",F3848," ","days"," ","x"," ",G3848))</f>
        <v/>
      </c>
    </row>
    <row r="3849" spans="3:9" ht="15">
      <c r="D3849" s="328"/>
      <c r="E3849" s="329"/>
      <c r="F3849" s="330"/>
      <c r="G3849" s="331"/>
      <c r="H3849" s="347">
        <f>IFERROR(VLOOKUP(D3849,#REF!,2,FALSE),0)*E3849*F3849*G3849</f>
        <v>0</v>
      </c>
      <c r="I3849" s="348" t="str">
        <f>IF(D3849="","",CONCATENATE(D3849," ","@"," ",IFERROR(VLOOKUP(D3849,#REF!,2,FALSE),0),"/","ünit"," ","x"," ",E3849," ","ünits"," ","x"," ",F3849," ","days"," ","x"," ",G3849))</f>
        <v/>
      </c>
    </row>
    <row r="3850" spans="3:9" ht="15">
      <c r="D3850" s="328"/>
      <c r="E3850" s="334"/>
      <c r="F3850" s="330"/>
      <c r="G3850" s="331"/>
      <c r="H3850" s="347">
        <f>IFERROR(VLOOKUP(D3850,#REF!,2,FALSE),0)*E3850*F3850*G3850</f>
        <v>0</v>
      </c>
      <c r="I3850" s="348" t="str">
        <f>IF(D3850="","",CONCATENATE(D3850," ","@"," ",IFERROR(VLOOKUP(D3850,#REF!,2,FALSE),0),"/","ünit"," ","x"," ",E3850," ","ünits"," ","x"," ",F3850," ","days"," ","x"," ",G3850))</f>
        <v/>
      </c>
    </row>
    <row r="3851" spans="3:9" ht="15">
      <c r="D3851" s="328"/>
      <c r="E3851" s="329"/>
      <c r="F3851" s="330"/>
      <c r="G3851" s="331"/>
      <c r="H3851" s="347">
        <f>IFERROR(VLOOKUP(D3851,#REF!,2,FALSE),0)*E3851*F3851*G3851</f>
        <v>0</v>
      </c>
      <c r="I3851" s="348" t="str">
        <f>IF(D3851="","",CONCATENATE(D3851," ","@"," ",IFERROR(VLOOKUP(D3851,#REF!,2,FALSE),0),"/","ünit"," ","x"," ",E3851," ","ünits"," ","x"," ",F3851," ","days"," ","x"," ",G3851))</f>
        <v/>
      </c>
    </row>
    <row r="3852" spans="3:9" ht="15">
      <c r="D3852" s="328"/>
      <c r="E3852" s="334"/>
      <c r="F3852" s="330"/>
      <c r="G3852" s="331"/>
      <c r="H3852" s="347">
        <f>IFERROR(VLOOKUP(D3852,#REF!,2,FALSE),0)*E3852*F3852*G3852</f>
        <v>0</v>
      </c>
      <c r="I3852" s="348" t="str">
        <f>IF(D3852="","",CONCATENATE(D3852," ","@"," ",IFERROR(VLOOKUP(D3852,#REF!,2,FALSE),0),"/","ünit"," ","x"," ",E3852," ","ünits"," ","x"," ",F3852," ","days"," ","x"," ",G3852))</f>
        <v/>
      </c>
    </row>
    <row r="3853" spans="3:9" ht="15">
      <c r="D3853" s="328"/>
      <c r="E3853" s="329"/>
      <c r="F3853" s="330"/>
      <c r="G3853" s="331"/>
      <c r="H3853" s="347">
        <f>IFERROR(VLOOKUP(D3853,#REF!,2,FALSE),0)*E3853*F3853*G3853</f>
        <v>0</v>
      </c>
      <c r="I3853" s="348" t="str">
        <f>IF(D3853="","",CONCATENATE(D3853," ","@"," ",IFERROR(VLOOKUP(D3853,#REF!,2,FALSE),0),"/","ünit"," ","x"," ",E3853," ","ünits"," ","x"," ",F3853," ","days"," ","x"," ",G3853))</f>
        <v/>
      </c>
    </row>
    <row r="3854" spans="3:9" ht="15">
      <c r="D3854" s="328"/>
      <c r="E3854" s="334"/>
      <c r="F3854" s="330"/>
      <c r="G3854" s="331"/>
      <c r="H3854" s="347">
        <f>IFERROR(VLOOKUP(D3854,#REF!,2,FALSE),0)*E3854*F3854*G3854</f>
        <v>0</v>
      </c>
      <c r="I3854" s="348" t="str">
        <f>IF(D3854="","",CONCATENATE(D3854," ","@"," ",IFERROR(VLOOKUP(D3854,#REF!,2,FALSE),0),"/","ünit"," ","x"," ",E3854," ","ünits"," ","x"," ",F3854," ","days"," ","x"," ",G3854))</f>
        <v/>
      </c>
    </row>
    <row r="3855" spans="3:9" ht="15">
      <c r="D3855" s="328"/>
      <c r="E3855" s="329"/>
      <c r="F3855" s="330"/>
      <c r="G3855" s="331"/>
      <c r="H3855" s="347">
        <f>IFERROR(VLOOKUP(D3855,#REF!,2,FALSE),0)*E3855*F3855*G3855</f>
        <v>0</v>
      </c>
      <c r="I3855" s="348" t="str">
        <f>IF(D3855="","",CONCATENATE(D3855," ","@"," ",IFERROR(VLOOKUP(D3855,#REF!,2,FALSE),0),"/","ünit"," ","x"," ",E3855," ","ünits"," ","x"," ",F3855," ","days"," ","x"," ",G3855))</f>
        <v/>
      </c>
    </row>
    <row r="3856" spans="3:9" ht="15.6" thickBot="1">
      <c r="D3856" s="328"/>
      <c r="E3856" s="334"/>
      <c r="F3856" s="330"/>
      <c r="G3856" s="331"/>
      <c r="H3856" s="347">
        <f>IFERROR(VLOOKUP(D3856,#REF!,2,FALSE),0)*E3856*F3856*G3856</f>
        <v>0</v>
      </c>
      <c r="I3856" s="348" t="str">
        <f>IF(D3856="","",CONCATENATE(D3856," ","@"," ",IFERROR(VLOOKUP(D3856,#REF!,2,FALSE),0),"/","ünit"," ","x"," ",E3856," ","ünits"," ","x"," ",F3856," ","days"," ","x"," ",G3856))</f>
        <v/>
      </c>
    </row>
    <row r="3857" spans="3:9" ht="16.2" thickBot="1">
      <c r="D3857" s="335" t="s">
        <v>1147</v>
      </c>
      <c r="E3857" s="336"/>
      <c r="F3857" s="337"/>
      <c r="G3857" s="337"/>
      <c r="H3857" s="349">
        <f>SUM(H3847:H3856)</f>
        <v>0</v>
      </c>
      <c r="I3857" s="350"/>
    </row>
    <row r="3858" spans="3:9" ht="16.2" thickBot="1">
      <c r="D3858" s="340"/>
      <c r="E3858" s="341"/>
      <c r="F3858" s="342"/>
      <c r="G3858" s="341"/>
      <c r="H3858" s="341"/>
      <c r="I3858" s="344"/>
    </row>
    <row r="3859" spans="3:9" ht="15.6" thickBot="1">
      <c r="C3859" s="125" t="s">
        <v>1843</v>
      </c>
      <c r="D3859" s="894" t="str">
        <f>VLOOKUP(C3859,'AOP Pillar 2'!$F$12:$G$4251,2,FALSE)</f>
        <v>Develop</v>
      </c>
      <c r="E3859" s="895"/>
      <c r="F3859" s="895"/>
      <c r="G3859" s="895"/>
      <c r="H3859" s="895"/>
      <c r="I3859" s="896"/>
    </row>
    <row r="3860" spans="3:9" ht="15.6" thickBot="1">
      <c r="C3860" s="125" t="s">
        <v>1843</v>
      </c>
      <c r="D3860" s="894" t="str">
        <f>VLOOKUP(C3860,'AOP Pillar 2'!$F$12:$I$4251,3,FALSE)</f>
        <v>Cost Items</v>
      </c>
      <c r="E3860" s="895"/>
      <c r="F3860" s="895"/>
      <c r="G3860" s="895"/>
      <c r="H3860" s="895"/>
      <c r="I3860" s="896"/>
    </row>
    <row r="3861" spans="3:9" ht="16.2" thickBot="1">
      <c r="D3861" s="325" t="s">
        <v>1141</v>
      </c>
      <c r="E3861" s="326" t="s">
        <v>1142</v>
      </c>
      <c r="F3861" s="326" t="s">
        <v>1143</v>
      </c>
      <c r="G3861" s="326" t="s">
        <v>1144</v>
      </c>
      <c r="H3861" s="346" t="s">
        <v>1145</v>
      </c>
      <c r="I3861" s="346" t="s">
        <v>1146</v>
      </c>
    </row>
    <row r="3862" spans="3:9" ht="15">
      <c r="D3862" s="328"/>
      <c r="E3862" s="329"/>
      <c r="F3862" s="330"/>
      <c r="G3862" s="331"/>
      <c r="H3862" s="347">
        <f>IFERROR(VLOOKUP(D3862,#REF!,2,FALSE),0)*E3862*F3862*G3862</f>
        <v>0</v>
      </c>
      <c r="I3862" s="348" t="str">
        <f>IF(D3862="","",CONCATENATE(D3862," ","@"," ",IFERROR(VLOOKUP(D3862,#REF!,2,FALSE),0),"/","ünit"," ","x"," ",E3862," ","ünits"," ","x"," ",F3862," ","days"," ","x"," ",G3862))</f>
        <v/>
      </c>
    </row>
    <row r="3863" spans="3:9" ht="15">
      <c r="D3863" s="328"/>
      <c r="E3863" s="334"/>
      <c r="F3863" s="330"/>
      <c r="G3863" s="331"/>
      <c r="H3863" s="347">
        <f>IFERROR(VLOOKUP(D3863,#REF!,2,FALSE),0)*E3863*F3863*G3863</f>
        <v>0</v>
      </c>
      <c r="I3863" s="348" t="str">
        <f>IF(D3863="","",CONCATENATE(D3863," ","@"," ",IFERROR(VLOOKUP(D3863,#REF!,2,FALSE),0),"/","ünit"," ","x"," ",E3863," ","ünits"," ","x"," ",F3863," ","days"," ","x"," ",G3863))</f>
        <v/>
      </c>
    </row>
    <row r="3864" spans="3:9" ht="15">
      <c r="D3864" s="328"/>
      <c r="E3864" s="329"/>
      <c r="F3864" s="330"/>
      <c r="G3864" s="331"/>
      <c r="H3864" s="347">
        <f>IFERROR(VLOOKUP(D3864,#REF!,2,FALSE),0)*E3864*F3864*G3864</f>
        <v>0</v>
      </c>
      <c r="I3864" s="348" t="str">
        <f>IF(D3864="","",CONCATENATE(D3864," ","@"," ",IFERROR(VLOOKUP(D3864,#REF!,2,FALSE),0),"/","ünit"," ","x"," ",E3864," ","ünits"," ","x"," ",F3864," ","days"," ","x"," ",G3864))</f>
        <v/>
      </c>
    </row>
    <row r="3865" spans="3:9" ht="15">
      <c r="D3865" s="328"/>
      <c r="E3865" s="334"/>
      <c r="F3865" s="330"/>
      <c r="G3865" s="331"/>
      <c r="H3865" s="347">
        <f>IFERROR(VLOOKUP(D3865,#REF!,2,FALSE),0)*E3865*F3865*G3865</f>
        <v>0</v>
      </c>
      <c r="I3865" s="348" t="str">
        <f>IF(D3865="","",CONCATENATE(D3865," ","@"," ",IFERROR(VLOOKUP(D3865,#REF!,2,FALSE),0),"/","ünit"," ","x"," ",E3865," ","ünits"," ","x"," ",F3865," ","days"," ","x"," ",G3865))</f>
        <v/>
      </c>
    </row>
    <row r="3866" spans="3:9" ht="15">
      <c r="D3866" s="328"/>
      <c r="E3866" s="329"/>
      <c r="F3866" s="330"/>
      <c r="G3866" s="331"/>
      <c r="H3866" s="347">
        <f>IFERROR(VLOOKUP(D3866,#REF!,2,FALSE),0)*E3866*F3866*G3866</f>
        <v>0</v>
      </c>
      <c r="I3866" s="348" t="str">
        <f>IF(D3866="","",CONCATENATE(D3866," ","@"," ",IFERROR(VLOOKUP(D3866,#REF!,2,FALSE),0),"/","ünit"," ","x"," ",E3866," ","ünits"," ","x"," ",F3866," ","days"," ","x"," ",G3866))</f>
        <v/>
      </c>
    </row>
    <row r="3867" spans="3:9" ht="15">
      <c r="D3867" s="328"/>
      <c r="E3867" s="334"/>
      <c r="F3867" s="330"/>
      <c r="G3867" s="331"/>
      <c r="H3867" s="347">
        <f>IFERROR(VLOOKUP(D3867,#REF!,2,FALSE),0)*E3867*F3867*G3867</f>
        <v>0</v>
      </c>
      <c r="I3867" s="348" t="str">
        <f>IF(D3867="","",CONCATENATE(D3867," ","@"," ",IFERROR(VLOOKUP(D3867,#REF!,2,FALSE),0),"/","ünit"," ","x"," ",E3867," ","ünits"," ","x"," ",F3867," ","days"," ","x"," ",G3867))</f>
        <v/>
      </c>
    </row>
    <row r="3868" spans="3:9" ht="15">
      <c r="D3868" s="328"/>
      <c r="E3868" s="329"/>
      <c r="F3868" s="330"/>
      <c r="G3868" s="331"/>
      <c r="H3868" s="347">
        <f>IFERROR(VLOOKUP(D3868,#REF!,2,FALSE),0)*E3868*F3868*G3868</f>
        <v>0</v>
      </c>
      <c r="I3868" s="348" t="str">
        <f>IF(D3868="","",CONCATENATE(D3868," ","@"," ",IFERROR(VLOOKUP(D3868,#REF!,2,FALSE),0),"/","ünit"," ","x"," ",E3868," ","ünits"," ","x"," ",F3868," ","days"," ","x"," ",G3868))</f>
        <v/>
      </c>
    </row>
    <row r="3869" spans="3:9" ht="15">
      <c r="D3869" s="328"/>
      <c r="E3869" s="334"/>
      <c r="F3869" s="330"/>
      <c r="G3869" s="331"/>
      <c r="H3869" s="347">
        <f>IFERROR(VLOOKUP(D3869,#REF!,2,FALSE),0)*E3869*F3869*G3869</f>
        <v>0</v>
      </c>
      <c r="I3869" s="348" t="str">
        <f>IF(D3869="","",CONCATENATE(D3869," ","@"," ",IFERROR(VLOOKUP(D3869,#REF!,2,FALSE),0),"/","ünit"," ","x"," ",E3869," ","ünits"," ","x"," ",F3869," ","days"," ","x"," ",G3869))</f>
        <v/>
      </c>
    </row>
    <row r="3870" spans="3:9" ht="15">
      <c r="D3870" s="328"/>
      <c r="E3870" s="329"/>
      <c r="F3870" s="330"/>
      <c r="G3870" s="331"/>
      <c r="H3870" s="347">
        <f>IFERROR(VLOOKUP(D3870,#REF!,2,FALSE),0)*E3870*F3870*G3870</f>
        <v>0</v>
      </c>
      <c r="I3870" s="348" t="str">
        <f>IF(D3870="","",CONCATENATE(D3870," ","@"," ",IFERROR(VLOOKUP(D3870,#REF!,2,FALSE),0),"/","ünit"," ","x"," ",E3870," ","ünits"," ","x"," ",F3870," ","days"," ","x"," ",G3870))</f>
        <v/>
      </c>
    </row>
    <row r="3871" spans="3:9" ht="15.6" thickBot="1">
      <c r="D3871" s="328"/>
      <c r="E3871" s="334"/>
      <c r="F3871" s="330"/>
      <c r="G3871" s="331"/>
      <c r="H3871" s="347">
        <f>IFERROR(VLOOKUP(D3871,#REF!,2,FALSE),0)*E3871*F3871*G3871</f>
        <v>0</v>
      </c>
      <c r="I3871" s="348" t="str">
        <f>IF(D3871="","",CONCATENATE(D3871," ","@"," ",IFERROR(VLOOKUP(D3871,#REF!,2,FALSE),0),"/","ünit"," ","x"," ",E3871," ","ünits"," ","x"," ",F3871," ","days"," ","x"," ",G3871))</f>
        <v/>
      </c>
    </row>
    <row r="3872" spans="3:9" ht="16.2" thickBot="1">
      <c r="D3872" s="335" t="s">
        <v>1147</v>
      </c>
      <c r="E3872" s="336"/>
      <c r="F3872" s="337"/>
      <c r="G3872" s="337"/>
      <c r="H3872" s="349">
        <f>SUM(H3862:H3871)</f>
        <v>0</v>
      </c>
      <c r="I3872" s="350"/>
    </row>
    <row r="3873" spans="3:9" ht="16.2" thickBot="1">
      <c r="C3873"/>
      <c r="D3873" s="340"/>
      <c r="E3873" s="342"/>
      <c r="F3873" s="341"/>
      <c r="G3873" s="341"/>
      <c r="H3873" s="271"/>
      <c r="I3873" s="271"/>
    </row>
    <row r="3874" spans="3:9" ht="27.75" customHeight="1" thickBot="1">
      <c r="C3874" s="364" t="s">
        <v>88</v>
      </c>
      <c r="D3874" s="897" t="str">
        <f>VLOOKUP(C3874,'AOP Pillar 2'!$C$9:$E$4251,2,FALSE)</f>
        <v xml:space="preserve"> Strengthen resource mobilsation for blood transfusion services including promotion of PPP. </v>
      </c>
      <c r="E3874" s="898"/>
      <c r="F3874" s="898"/>
      <c r="G3874" s="898"/>
      <c r="H3874" s="898"/>
      <c r="I3874" s="899"/>
    </row>
    <row r="3875" spans="3:9" ht="15" thickBot="1"/>
    <row r="3876" spans="3:9" ht="15.6" thickBot="1">
      <c r="C3876" s="125" t="s">
        <v>1847</v>
      </c>
      <c r="D3876" s="894" t="str">
        <f>VLOOKUP(C3876,'AOP Pillar 2'!$F$12:$G$4251,2,FALSE)</f>
        <v>Workshop</v>
      </c>
      <c r="E3876" s="895"/>
      <c r="F3876" s="895"/>
      <c r="G3876" s="895"/>
      <c r="H3876" s="895"/>
      <c r="I3876" s="896"/>
    </row>
    <row r="3877" spans="3:9" ht="15.6" thickBot="1">
      <c r="C3877" s="125" t="s">
        <v>1847</v>
      </c>
      <c r="D3877" s="894" t="str">
        <f>VLOOKUP(C3877,'AOP Pillar 2'!$F$12:$I$4251,3,FALSE)</f>
        <v>Cost Items</v>
      </c>
      <c r="E3877" s="895"/>
      <c r="F3877" s="895"/>
      <c r="G3877" s="895"/>
      <c r="H3877" s="895"/>
      <c r="I3877" s="896"/>
    </row>
    <row r="3878" spans="3:9" ht="16.2" thickBot="1">
      <c r="D3878" s="325" t="s">
        <v>1141</v>
      </c>
      <c r="E3878" s="326" t="s">
        <v>1142</v>
      </c>
      <c r="F3878" s="326" t="s">
        <v>1143</v>
      </c>
      <c r="G3878" s="326" t="s">
        <v>1144</v>
      </c>
      <c r="H3878" s="346" t="s">
        <v>1145</v>
      </c>
      <c r="I3878" s="346" t="s">
        <v>1146</v>
      </c>
    </row>
    <row r="3879" spans="3:9" ht="28.8">
      <c r="D3879" s="328" t="s">
        <v>1148</v>
      </c>
      <c r="E3879" s="329">
        <v>4</v>
      </c>
      <c r="F3879" s="330">
        <v>4</v>
      </c>
      <c r="G3879" s="331">
        <v>2</v>
      </c>
      <c r="H3879" s="347">
        <f>IFERROR(VLOOKUP(D3879,#REF!,2,FALSE),0)*E3879*F3879*G3879</f>
        <v>0</v>
      </c>
      <c r="I3879" s="348" t="str">
        <f>IF(D3879="","",CONCATENATE(D3879," ","@"," ",IFERROR(VLOOKUP(D3879,#REF!,2,FALSE),0),"/","ünit"," ","x"," ",E3879," ","ünits"," ","x"," ",F3879," ","days"," ","x"," ",G3879))</f>
        <v>Lead Consultant @ 0/ünit x 4 ünits x 4 days x 2</v>
      </c>
    </row>
    <row r="3880" spans="3:9" ht="15">
      <c r="D3880" s="328"/>
      <c r="E3880" s="334"/>
      <c r="F3880" s="330"/>
      <c r="G3880" s="331"/>
      <c r="H3880" s="347">
        <f>IFERROR(VLOOKUP(D3880,#REF!,2,FALSE),0)*E3880*F3880*G3880</f>
        <v>0</v>
      </c>
      <c r="I3880" s="348" t="str">
        <f>IF(D3880="","",CONCATENATE(D3880," ","@"," ",IFERROR(VLOOKUP(D3880,#REF!,2,FALSE),0),"/","ünit"," ","x"," ",E3880," ","ünits"," ","x"," ",F3880," ","days"," ","x"," ",G3880))</f>
        <v/>
      </c>
    </row>
    <row r="3881" spans="3:9" ht="15">
      <c r="D3881" s="328"/>
      <c r="E3881" s="329"/>
      <c r="F3881" s="330"/>
      <c r="G3881" s="331"/>
      <c r="H3881" s="347">
        <f>IFERROR(VLOOKUP(D3881,#REF!,2,FALSE),0)*E3881*F3881*G3881</f>
        <v>0</v>
      </c>
      <c r="I3881" s="348" t="str">
        <f>IF(D3881="","",CONCATENATE(D3881," ","@"," ",IFERROR(VLOOKUP(D3881,#REF!,2,FALSE),0),"/","ünit"," ","x"," ",E3881," ","ünits"," ","x"," ",F3881," ","days"," ","x"," ",G3881))</f>
        <v/>
      </c>
    </row>
    <row r="3882" spans="3:9" ht="15">
      <c r="D3882" s="328"/>
      <c r="E3882" s="334"/>
      <c r="F3882" s="330"/>
      <c r="G3882" s="331"/>
      <c r="H3882" s="347">
        <f>IFERROR(VLOOKUP(D3882,#REF!,2,FALSE),0)*E3882*F3882*G3882</f>
        <v>0</v>
      </c>
      <c r="I3882" s="348" t="str">
        <f>IF(D3882="","",CONCATENATE(D3882," ","@"," ",IFERROR(VLOOKUP(D3882,#REF!,2,FALSE),0),"/","ünit"," ","x"," ",E3882," ","ünits"," ","x"," ",F3882," ","days"," ","x"," ",G3882))</f>
        <v/>
      </c>
    </row>
    <row r="3883" spans="3:9" ht="15">
      <c r="D3883" s="328"/>
      <c r="E3883" s="329"/>
      <c r="F3883" s="330"/>
      <c r="G3883" s="331"/>
      <c r="H3883" s="347">
        <f>IFERROR(VLOOKUP(D3883,#REF!,2,FALSE),0)*E3883*F3883*G3883</f>
        <v>0</v>
      </c>
      <c r="I3883" s="348" t="str">
        <f>IF(D3883="","",CONCATENATE(D3883," ","@"," ",IFERROR(VLOOKUP(D3883,#REF!,2,FALSE),0),"/","ünit"," ","x"," ",E3883," ","ünits"," ","x"," ",F3883," ","days"," ","x"," ",G3883))</f>
        <v/>
      </c>
    </row>
    <row r="3884" spans="3:9" ht="15">
      <c r="D3884" s="328"/>
      <c r="E3884" s="334"/>
      <c r="F3884" s="330"/>
      <c r="G3884" s="331"/>
      <c r="H3884" s="347">
        <f>IFERROR(VLOOKUP(D3884,#REF!,2,FALSE),0)*E3884*F3884*G3884</f>
        <v>0</v>
      </c>
      <c r="I3884" s="348" t="str">
        <f>IF(D3884="","",CONCATENATE(D3884," ","@"," ",IFERROR(VLOOKUP(D3884,#REF!,2,FALSE),0),"/","ünit"," ","x"," ",E3884," ","ünits"," ","x"," ",F3884," ","days"," ","x"," ",G3884))</f>
        <v/>
      </c>
    </row>
    <row r="3885" spans="3:9" ht="15">
      <c r="D3885" s="328"/>
      <c r="E3885" s="329"/>
      <c r="F3885" s="330"/>
      <c r="G3885" s="331"/>
      <c r="H3885" s="347">
        <f>IFERROR(VLOOKUP(D3885,#REF!,2,FALSE),0)*E3885*F3885*G3885</f>
        <v>0</v>
      </c>
      <c r="I3885" s="348" t="str">
        <f>IF(D3885="","",CONCATENATE(D3885," ","@"," ",IFERROR(VLOOKUP(D3885,#REF!,2,FALSE),0),"/","ünit"," ","x"," ",E3885," ","ünits"," ","x"," ",F3885," ","days"," ","x"," ",G3885))</f>
        <v/>
      </c>
    </row>
    <row r="3886" spans="3:9" ht="15">
      <c r="D3886" s="328"/>
      <c r="E3886" s="334"/>
      <c r="F3886" s="330"/>
      <c r="G3886" s="331"/>
      <c r="H3886" s="347">
        <f>IFERROR(VLOOKUP(D3886,#REF!,2,FALSE),0)*E3886*F3886*G3886</f>
        <v>0</v>
      </c>
      <c r="I3886" s="348" t="str">
        <f>IF(D3886="","",CONCATENATE(D3886," ","@"," ",IFERROR(VLOOKUP(D3886,#REF!,2,FALSE),0),"/","ünit"," ","x"," ",E3886," ","ünits"," ","x"," ",F3886," ","days"," ","x"," ",G3886))</f>
        <v/>
      </c>
    </row>
    <row r="3887" spans="3:9" ht="15">
      <c r="D3887" s="328"/>
      <c r="E3887" s="329"/>
      <c r="F3887" s="330"/>
      <c r="G3887" s="331"/>
      <c r="H3887" s="347">
        <f>IFERROR(VLOOKUP(D3887,#REF!,2,FALSE),0)*E3887*F3887*G3887</f>
        <v>0</v>
      </c>
      <c r="I3887" s="348" t="str">
        <f>IF(D3887="","",CONCATENATE(D3887," ","@"," ",IFERROR(VLOOKUP(D3887,#REF!,2,FALSE),0),"/","ünit"," ","x"," ",E3887," ","ünits"," ","x"," ",F3887," ","days"," ","x"," ",G3887))</f>
        <v/>
      </c>
    </row>
    <row r="3888" spans="3:9" ht="15.6" thickBot="1">
      <c r="D3888" s="328"/>
      <c r="E3888" s="334"/>
      <c r="F3888" s="330"/>
      <c r="G3888" s="331"/>
      <c r="H3888" s="347">
        <f>IFERROR(VLOOKUP(D3888,#REF!,2,FALSE),0)*E3888*F3888*G3888</f>
        <v>0</v>
      </c>
      <c r="I3888" s="348" t="str">
        <f>IF(D3888="","",CONCATENATE(D3888," ","@"," ",IFERROR(VLOOKUP(D3888,#REF!,2,FALSE),0),"/","ünit"," ","x"," ",E3888," ","ünits"," ","x"," ",F3888," ","days"," ","x"," ",G3888))</f>
        <v/>
      </c>
    </row>
    <row r="3889" spans="3:9" ht="16.2" thickBot="1">
      <c r="D3889" s="335" t="s">
        <v>1147</v>
      </c>
      <c r="E3889" s="336"/>
      <c r="F3889" s="337"/>
      <c r="G3889" s="337"/>
      <c r="H3889" s="349">
        <f>SUM(H3879:H3888)</f>
        <v>0</v>
      </c>
      <c r="I3889" s="350"/>
    </row>
    <row r="3890" spans="3:9" ht="15" thickBot="1"/>
    <row r="3891" spans="3:9" ht="15.6" thickBot="1">
      <c r="C3891" s="125" t="s">
        <v>1848</v>
      </c>
      <c r="D3891" s="894" t="str">
        <f>VLOOKUP(C3891,'AOP Pillar 2'!$F$12:$G$4251,2,FALSE)</f>
        <v>Planning</v>
      </c>
      <c r="E3891" s="895"/>
      <c r="F3891" s="895"/>
      <c r="G3891" s="895"/>
      <c r="H3891" s="895"/>
      <c r="I3891" s="896"/>
    </row>
    <row r="3892" spans="3:9" ht="15.6" thickBot="1">
      <c r="C3892" s="125" t="s">
        <v>1848</v>
      </c>
      <c r="D3892" s="894" t="str">
        <f>VLOOKUP(C3892,'AOP Pillar 2'!$F$12:$I$4251,3,FALSE)</f>
        <v>Cost Items</v>
      </c>
      <c r="E3892" s="895"/>
      <c r="F3892" s="895"/>
      <c r="G3892" s="895"/>
      <c r="H3892" s="895"/>
      <c r="I3892" s="896"/>
    </row>
    <row r="3893" spans="3:9" ht="16.2" thickBot="1">
      <c r="D3893" s="325" t="s">
        <v>1141</v>
      </c>
      <c r="E3893" s="326" t="s">
        <v>1142</v>
      </c>
      <c r="F3893" s="326" t="s">
        <v>1143</v>
      </c>
      <c r="G3893" s="326" t="s">
        <v>1144</v>
      </c>
      <c r="H3893" s="346" t="s">
        <v>1145</v>
      </c>
      <c r="I3893" s="346" t="s">
        <v>1146</v>
      </c>
    </row>
    <row r="3894" spans="3:9" ht="15">
      <c r="D3894" s="328"/>
      <c r="E3894" s="329"/>
      <c r="F3894" s="330"/>
      <c r="G3894" s="331"/>
      <c r="H3894" s="347">
        <f>IFERROR(VLOOKUP(D3894,#REF!,2,FALSE),0)*E3894*F3894*G3894</f>
        <v>0</v>
      </c>
      <c r="I3894" s="348" t="str">
        <f>IF(D3894="","",CONCATENATE(D3894," ","@"," ",IFERROR(VLOOKUP(D3894,#REF!,2,FALSE),0),"/","ünit"," ","x"," ",E3894," ","ünits"," ","x"," ",F3894," ","days"," ","x"," ",G3894))</f>
        <v/>
      </c>
    </row>
    <row r="3895" spans="3:9" ht="15">
      <c r="D3895" s="328"/>
      <c r="E3895" s="334"/>
      <c r="F3895" s="330"/>
      <c r="G3895" s="331"/>
      <c r="H3895" s="347">
        <f>IFERROR(VLOOKUP(D3895,#REF!,2,FALSE),0)*E3895*F3895*G3895</f>
        <v>0</v>
      </c>
      <c r="I3895" s="348" t="str">
        <f>IF(D3895="","",CONCATENATE(D3895," ","@"," ",IFERROR(VLOOKUP(D3895,#REF!,2,FALSE),0),"/","ünit"," ","x"," ",E3895," ","ünits"," ","x"," ",F3895," ","days"," ","x"," ",G3895))</f>
        <v/>
      </c>
    </row>
    <row r="3896" spans="3:9" ht="15">
      <c r="D3896" s="328"/>
      <c r="E3896" s="329"/>
      <c r="F3896" s="330"/>
      <c r="G3896" s="331"/>
      <c r="H3896" s="347">
        <f>IFERROR(VLOOKUP(D3896,#REF!,2,FALSE),0)*E3896*F3896*G3896</f>
        <v>0</v>
      </c>
      <c r="I3896" s="348" t="str">
        <f>IF(D3896="","",CONCATENATE(D3896," ","@"," ",IFERROR(VLOOKUP(D3896,#REF!,2,FALSE),0),"/","ünit"," ","x"," ",E3896," ","ünits"," ","x"," ",F3896," ","days"," ","x"," ",G3896))</f>
        <v/>
      </c>
    </row>
    <row r="3897" spans="3:9" ht="15">
      <c r="D3897" s="328"/>
      <c r="E3897" s="334"/>
      <c r="F3897" s="330"/>
      <c r="G3897" s="331"/>
      <c r="H3897" s="347">
        <f>IFERROR(VLOOKUP(D3897,#REF!,2,FALSE),0)*E3897*F3897*G3897</f>
        <v>0</v>
      </c>
      <c r="I3897" s="348" t="str">
        <f>IF(D3897="","",CONCATENATE(D3897," ","@"," ",IFERROR(VLOOKUP(D3897,#REF!,2,FALSE),0),"/","ünit"," ","x"," ",E3897," ","ünits"," ","x"," ",F3897," ","days"," ","x"," ",G3897))</f>
        <v/>
      </c>
    </row>
    <row r="3898" spans="3:9" ht="15">
      <c r="D3898" s="328"/>
      <c r="E3898" s="329"/>
      <c r="F3898" s="330"/>
      <c r="G3898" s="331"/>
      <c r="H3898" s="347">
        <f>IFERROR(VLOOKUP(D3898,#REF!,2,FALSE),0)*E3898*F3898*G3898</f>
        <v>0</v>
      </c>
      <c r="I3898" s="348" t="str">
        <f>IF(D3898="","",CONCATENATE(D3898," ","@"," ",IFERROR(VLOOKUP(D3898,#REF!,2,FALSE),0),"/","ünit"," ","x"," ",E3898," ","ünits"," ","x"," ",F3898," ","days"," ","x"," ",G3898))</f>
        <v/>
      </c>
    </row>
    <row r="3899" spans="3:9" ht="15">
      <c r="D3899" s="328"/>
      <c r="E3899" s="334"/>
      <c r="F3899" s="330"/>
      <c r="G3899" s="331"/>
      <c r="H3899" s="347">
        <f>IFERROR(VLOOKUP(D3899,#REF!,2,FALSE),0)*E3899*F3899*G3899</f>
        <v>0</v>
      </c>
      <c r="I3899" s="348" t="str">
        <f>IF(D3899="","",CONCATENATE(D3899," ","@"," ",IFERROR(VLOOKUP(D3899,#REF!,2,FALSE),0),"/","ünit"," ","x"," ",E3899," ","ünits"," ","x"," ",F3899," ","days"," ","x"," ",G3899))</f>
        <v/>
      </c>
    </row>
    <row r="3900" spans="3:9" ht="15">
      <c r="D3900" s="328"/>
      <c r="E3900" s="329"/>
      <c r="F3900" s="330"/>
      <c r="G3900" s="331"/>
      <c r="H3900" s="347">
        <f>IFERROR(VLOOKUP(D3900,#REF!,2,FALSE),0)*E3900*F3900*G3900</f>
        <v>0</v>
      </c>
      <c r="I3900" s="348" t="str">
        <f>IF(D3900="","",CONCATENATE(D3900," ","@"," ",IFERROR(VLOOKUP(D3900,#REF!,2,FALSE),0),"/","ünit"," ","x"," ",E3900," ","ünits"," ","x"," ",F3900," ","days"," ","x"," ",G3900))</f>
        <v/>
      </c>
    </row>
    <row r="3901" spans="3:9" ht="15">
      <c r="D3901" s="328"/>
      <c r="E3901" s="334"/>
      <c r="F3901" s="330"/>
      <c r="G3901" s="331"/>
      <c r="H3901" s="347">
        <f>IFERROR(VLOOKUP(D3901,#REF!,2,FALSE),0)*E3901*F3901*G3901</f>
        <v>0</v>
      </c>
      <c r="I3901" s="348" t="str">
        <f>IF(D3901="","",CONCATENATE(D3901," ","@"," ",IFERROR(VLOOKUP(D3901,#REF!,2,FALSE),0),"/","ünit"," ","x"," ",E3901," ","ünits"," ","x"," ",F3901," ","days"," ","x"," ",G3901))</f>
        <v/>
      </c>
    </row>
    <row r="3902" spans="3:9" ht="15">
      <c r="D3902" s="328"/>
      <c r="E3902" s="329"/>
      <c r="F3902" s="330"/>
      <c r="G3902" s="331"/>
      <c r="H3902" s="347">
        <f>IFERROR(VLOOKUP(D3902,#REF!,2,FALSE),0)*E3902*F3902*G3902</f>
        <v>0</v>
      </c>
      <c r="I3902" s="348" t="str">
        <f>IF(D3902="","",CONCATENATE(D3902," ","@"," ",IFERROR(VLOOKUP(D3902,#REF!,2,FALSE),0),"/","ünit"," ","x"," ",E3902," ","ünits"," ","x"," ",F3902," ","days"," ","x"," ",G3902))</f>
        <v/>
      </c>
    </row>
    <row r="3903" spans="3:9" ht="15.6" thickBot="1">
      <c r="D3903" s="328"/>
      <c r="E3903" s="334"/>
      <c r="F3903" s="330"/>
      <c r="G3903" s="331"/>
      <c r="H3903" s="347">
        <f>IFERROR(VLOOKUP(D3903,#REF!,2,FALSE),0)*E3903*F3903*G3903</f>
        <v>0</v>
      </c>
      <c r="I3903" s="348" t="str">
        <f>IF(D3903="","",CONCATENATE(D3903," ","@"," ",IFERROR(VLOOKUP(D3903,#REF!,2,FALSE),0),"/","ünit"," ","x"," ",E3903," ","ünits"," ","x"," ",F3903," ","days"," ","x"," ",G3903))</f>
        <v/>
      </c>
    </row>
    <row r="3904" spans="3:9" ht="16.2" thickBot="1">
      <c r="D3904" s="335" t="s">
        <v>1147</v>
      </c>
      <c r="E3904" s="336"/>
      <c r="F3904" s="337"/>
      <c r="G3904" s="337"/>
      <c r="H3904" s="349">
        <f>SUM(H3894:H3903)</f>
        <v>0</v>
      </c>
      <c r="I3904" s="350"/>
    </row>
    <row r="3905" spans="3:9" ht="15" thickBot="1"/>
    <row r="3906" spans="3:9" ht="15.6" thickBot="1">
      <c r="C3906" s="125" t="s">
        <v>1851</v>
      </c>
      <c r="D3906" s="894" t="str">
        <f>VLOOKUP(C3906,'AOP Pillar 2'!$F$12:$G$4251,2,FALSE)</f>
        <v>Dessemination</v>
      </c>
      <c r="E3906" s="895"/>
      <c r="F3906" s="895"/>
      <c r="G3906" s="895"/>
      <c r="H3906" s="895"/>
      <c r="I3906" s="896"/>
    </row>
    <row r="3907" spans="3:9" ht="15.6" thickBot="1">
      <c r="C3907" s="125" t="s">
        <v>1851</v>
      </c>
      <c r="D3907" s="894" t="str">
        <f>VLOOKUP(C3907,'AOP Pillar 2'!$F$12:$I$4251,3,FALSE)</f>
        <v>Cost Items</v>
      </c>
      <c r="E3907" s="895"/>
      <c r="F3907" s="895"/>
      <c r="G3907" s="895"/>
      <c r="H3907" s="895"/>
      <c r="I3907" s="896"/>
    </row>
    <row r="3908" spans="3:9" ht="16.2" thickBot="1">
      <c r="D3908" s="325" t="s">
        <v>1141</v>
      </c>
      <c r="E3908" s="326" t="s">
        <v>1142</v>
      </c>
      <c r="F3908" s="326" t="s">
        <v>1143</v>
      </c>
      <c r="G3908" s="326" t="s">
        <v>1144</v>
      </c>
      <c r="H3908" s="346" t="s">
        <v>1145</v>
      </c>
      <c r="I3908" s="346" t="s">
        <v>1146</v>
      </c>
    </row>
    <row r="3909" spans="3:9" ht="15">
      <c r="D3909" s="328"/>
      <c r="E3909" s="329"/>
      <c r="F3909" s="330"/>
      <c r="G3909" s="331"/>
      <c r="H3909" s="347">
        <f>IFERROR(VLOOKUP(D3909,#REF!,2,FALSE),0)*E3909*F3909*G3909</f>
        <v>0</v>
      </c>
      <c r="I3909" s="348" t="str">
        <f>IF(D3909="","",CONCATENATE(D3909," ","@"," ",IFERROR(VLOOKUP(D3909,#REF!,2,FALSE),0),"/","ünit"," ","x"," ",E3909," ","ünits"," ","x"," ",F3909," ","days"," ","x"," ",G3909))</f>
        <v/>
      </c>
    </row>
    <row r="3910" spans="3:9" ht="15">
      <c r="D3910" s="328"/>
      <c r="E3910" s="334"/>
      <c r="F3910" s="330"/>
      <c r="G3910" s="331"/>
      <c r="H3910" s="347">
        <f>IFERROR(VLOOKUP(D3910,#REF!,2,FALSE),0)*E3910*F3910*G3910</f>
        <v>0</v>
      </c>
      <c r="I3910" s="348" t="str">
        <f>IF(D3910="","",CONCATENATE(D3910," ","@"," ",IFERROR(VLOOKUP(D3910,#REF!,2,FALSE),0),"/","ünit"," ","x"," ",E3910," ","ünits"," ","x"," ",F3910," ","days"," ","x"," ",G3910))</f>
        <v/>
      </c>
    </row>
    <row r="3911" spans="3:9" ht="15">
      <c r="D3911" s="328"/>
      <c r="E3911" s="329"/>
      <c r="F3911" s="330"/>
      <c r="G3911" s="331"/>
      <c r="H3911" s="347">
        <f>IFERROR(VLOOKUP(D3911,#REF!,2,FALSE),0)*E3911*F3911*G3911</f>
        <v>0</v>
      </c>
      <c r="I3911" s="348" t="str">
        <f>IF(D3911="","",CONCATENATE(D3911," ","@"," ",IFERROR(VLOOKUP(D3911,#REF!,2,FALSE),0),"/","ünit"," ","x"," ",E3911," ","ünits"," ","x"," ",F3911," ","days"," ","x"," ",G3911))</f>
        <v/>
      </c>
    </row>
    <row r="3912" spans="3:9" ht="15">
      <c r="D3912" s="328"/>
      <c r="E3912" s="334"/>
      <c r="F3912" s="330"/>
      <c r="G3912" s="331"/>
      <c r="H3912" s="347">
        <f>IFERROR(VLOOKUP(D3912,#REF!,2,FALSE),0)*E3912*F3912*G3912</f>
        <v>0</v>
      </c>
      <c r="I3912" s="348" t="str">
        <f>IF(D3912="","",CONCATENATE(D3912," ","@"," ",IFERROR(VLOOKUP(D3912,#REF!,2,FALSE),0),"/","ünit"," ","x"," ",E3912," ","ünits"," ","x"," ",F3912," ","days"," ","x"," ",G3912))</f>
        <v/>
      </c>
    </row>
    <row r="3913" spans="3:9" ht="15">
      <c r="D3913" s="328"/>
      <c r="E3913" s="329"/>
      <c r="F3913" s="330"/>
      <c r="G3913" s="331"/>
      <c r="H3913" s="347">
        <f>IFERROR(VLOOKUP(D3913,#REF!,2,FALSE),0)*E3913*F3913*G3913</f>
        <v>0</v>
      </c>
      <c r="I3913" s="348" t="str">
        <f>IF(D3913="","",CONCATENATE(D3913," ","@"," ",IFERROR(VLOOKUP(D3913,#REF!,2,FALSE),0),"/","ünit"," ","x"," ",E3913," ","ünits"," ","x"," ",F3913," ","days"," ","x"," ",G3913))</f>
        <v/>
      </c>
    </row>
    <row r="3914" spans="3:9" ht="15">
      <c r="D3914" s="328"/>
      <c r="E3914" s="334"/>
      <c r="F3914" s="330"/>
      <c r="G3914" s="331"/>
      <c r="H3914" s="347">
        <f>IFERROR(VLOOKUP(D3914,#REF!,2,FALSE),0)*E3914*F3914*G3914</f>
        <v>0</v>
      </c>
      <c r="I3914" s="348" t="str">
        <f>IF(D3914="","",CONCATENATE(D3914," ","@"," ",IFERROR(VLOOKUP(D3914,#REF!,2,FALSE),0),"/","ünit"," ","x"," ",E3914," ","ünits"," ","x"," ",F3914," ","days"," ","x"," ",G3914))</f>
        <v/>
      </c>
    </row>
    <row r="3915" spans="3:9" ht="15">
      <c r="D3915" s="328"/>
      <c r="E3915" s="329"/>
      <c r="F3915" s="330"/>
      <c r="G3915" s="331"/>
      <c r="H3915" s="347">
        <f>IFERROR(VLOOKUP(D3915,#REF!,2,FALSE),0)*E3915*F3915*G3915</f>
        <v>0</v>
      </c>
      <c r="I3915" s="348" t="str">
        <f>IF(D3915="","",CONCATENATE(D3915," ","@"," ",IFERROR(VLOOKUP(D3915,#REF!,2,FALSE),0),"/","ünit"," ","x"," ",E3915," ","ünits"," ","x"," ",F3915," ","days"," ","x"," ",G3915))</f>
        <v/>
      </c>
    </row>
    <row r="3916" spans="3:9" ht="15">
      <c r="D3916" s="328"/>
      <c r="E3916" s="334"/>
      <c r="F3916" s="330"/>
      <c r="G3916" s="331"/>
      <c r="H3916" s="347">
        <f>IFERROR(VLOOKUP(D3916,#REF!,2,FALSE),0)*E3916*F3916*G3916</f>
        <v>0</v>
      </c>
      <c r="I3916" s="348" t="str">
        <f>IF(D3916="","",CONCATENATE(D3916," ","@"," ",IFERROR(VLOOKUP(D3916,#REF!,2,FALSE),0),"/","ünit"," ","x"," ",E3916," ","ünits"," ","x"," ",F3916," ","days"," ","x"," ",G3916))</f>
        <v/>
      </c>
    </row>
    <row r="3917" spans="3:9" ht="15">
      <c r="D3917" s="328"/>
      <c r="E3917" s="329"/>
      <c r="F3917" s="330"/>
      <c r="G3917" s="331"/>
      <c r="H3917" s="347">
        <f>IFERROR(VLOOKUP(D3917,#REF!,2,FALSE),0)*E3917*F3917*G3917</f>
        <v>0</v>
      </c>
      <c r="I3917" s="348" t="str">
        <f>IF(D3917="","",CONCATENATE(D3917," ","@"," ",IFERROR(VLOOKUP(D3917,#REF!,2,FALSE),0),"/","ünit"," ","x"," ",E3917," ","ünits"," ","x"," ",F3917," ","days"," ","x"," ",G3917))</f>
        <v/>
      </c>
    </row>
    <row r="3918" spans="3:9" ht="15.6" thickBot="1">
      <c r="D3918" s="328"/>
      <c r="E3918" s="334"/>
      <c r="F3918" s="330"/>
      <c r="G3918" s="331"/>
      <c r="H3918" s="347">
        <f>IFERROR(VLOOKUP(D3918,#REF!,2,FALSE),0)*E3918*F3918*G3918</f>
        <v>0</v>
      </c>
      <c r="I3918" s="348" t="str">
        <f>IF(D3918="","",CONCATENATE(D3918," ","@"," ",IFERROR(VLOOKUP(D3918,#REF!,2,FALSE),0),"/","ünit"," ","x"," ",E3918," ","ünits"," ","x"," ",F3918," ","days"," ","x"," ",G3918))</f>
        <v/>
      </c>
    </row>
    <row r="3919" spans="3:9" ht="16.2" thickBot="1">
      <c r="D3919" s="335" t="s">
        <v>1147</v>
      </c>
      <c r="E3919" s="336"/>
      <c r="F3919" s="337"/>
      <c r="G3919" s="337"/>
      <c r="H3919" s="349">
        <f>SUM(H3909:H3918)</f>
        <v>0</v>
      </c>
      <c r="I3919" s="350"/>
    </row>
    <row r="3920" spans="3:9" ht="16.2" thickBot="1">
      <c r="D3920" s="340"/>
      <c r="E3920" s="341"/>
      <c r="F3920" s="342"/>
      <c r="G3920" s="341"/>
      <c r="H3920" s="341"/>
      <c r="I3920" s="344"/>
    </row>
    <row r="3921" spans="3:9" ht="15.6" thickBot="1">
      <c r="C3921" s="125" t="s">
        <v>1852</v>
      </c>
      <c r="D3921" s="894" t="str">
        <f>VLOOKUP(C3921,'AOP Pillar 2'!$F$12:$G$4251,2,FALSE)</f>
        <v>Develop</v>
      </c>
      <c r="E3921" s="895"/>
      <c r="F3921" s="895"/>
      <c r="G3921" s="895"/>
      <c r="H3921" s="895"/>
      <c r="I3921" s="896"/>
    </row>
    <row r="3922" spans="3:9" ht="15.6" thickBot="1">
      <c r="C3922" s="125" t="s">
        <v>1852</v>
      </c>
      <c r="D3922" s="894" t="str">
        <f>VLOOKUP(C3922,'AOP Pillar 2'!$F$12:$I$4251,3,FALSE)</f>
        <v>Cost Items</v>
      </c>
      <c r="E3922" s="895"/>
      <c r="F3922" s="895"/>
      <c r="G3922" s="895"/>
      <c r="H3922" s="895"/>
      <c r="I3922" s="896"/>
    </row>
    <row r="3923" spans="3:9" ht="16.2" thickBot="1">
      <c r="D3923" s="325" t="s">
        <v>1141</v>
      </c>
      <c r="E3923" s="326" t="s">
        <v>1142</v>
      </c>
      <c r="F3923" s="326" t="s">
        <v>1143</v>
      </c>
      <c r="G3923" s="326" t="s">
        <v>1144</v>
      </c>
      <c r="H3923" s="346" t="s">
        <v>1145</v>
      </c>
      <c r="I3923" s="346" t="s">
        <v>1146</v>
      </c>
    </row>
    <row r="3924" spans="3:9" ht="15">
      <c r="D3924" s="328"/>
      <c r="E3924" s="329"/>
      <c r="F3924" s="330"/>
      <c r="G3924" s="331"/>
      <c r="H3924" s="347">
        <f>IFERROR(VLOOKUP(D3924,#REF!,2,FALSE),0)*E3924*F3924*G3924</f>
        <v>0</v>
      </c>
      <c r="I3924" s="348" t="str">
        <f>IF(D3924="","",CONCATENATE(D3924," ","@"," ",IFERROR(VLOOKUP(D3924,#REF!,2,FALSE),0),"/","ünit"," ","x"," ",E3924," ","ünits"," ","x"," ",F3924," ","days"," ","x"," ",G3924))</f>
        <v/>
      </c>
    </row>
    <row r="3925" spans="3:9" ht="15">
      <c r="D3925" s="328"/>
      <c r="E3925" s="334"/>
      <c r="F3925" s="330"/>
      <c r="G3925" s="331"/>
      <c r="H3925" s="347">
        <f>IFERROR(VLOOKUP(D3925,#REF!,2,FALSE),0)*E3925*F3925*G3925</f>
        <v>0</v>
      </c>
      <c r="I3925" s="348" t="str">
        <f>IF(D3925="","",CONCATENATE(D3925," ","@"," ",IFERROR(VLOOKUP(D3925,#REF!,2,FALSE),0),"/","ünit"," ","x"," ",E3925," ","ünits"," ","x"," ",F3925," ","days"," ","x"," ",G3925))</f>
        <v/>
      </c>
    </row>
    <row r="3926" spans="3:9" ht="15">
      <c r="D3926" s="328"/>
      <c r="E3926" s="329"/>
      <c r="F3926" s="330"/>
      <c r="G3926" s="331"/>
      <c r="H3926" s="347">
        <f>IFERROR(VLOOKUP(D3926,#REF!,2,FALSE),0)*E3926*F3926*G3926</f>
        <v>0</v>
      </c>
      <c r="I3926" s="348" t="str">
        <f>IF(D3926="","",CONCATENATE(D3926," ","@"," ",IFERROR(VLOOKUP(D3926,#REF!,2,FALSE),0),"/","ünit"," ","x"," ",E3926," ","ünits"," ","x"," ",F3926," ","days"," ","x"," ",G3926))</f>
        <v/>
      </c>
    </row>
    <row r="3927" spans="3:9" ht="15">
      <c r="D3927" s="328"/>
      <c r="E3927" s="334"/>
      <c r="F3927" s="330"/>
      <c r="G3927" s="331"/>
      <c r="H3927" s="347">
        <f>IFERROR(VLOOKUP(D3927,#REF!,2,FALSE),0)*E3927*F3927*G3927</f>
        <v>0</v>
      </c>
      <c r="I3927" s="348" t="str">
        <f>IF(D3927="","",CONCATENATE(D3927," ","@"," ",IFERROR(VLOOKUP(D3927,#REF!,2,FALSE),0),"/","ünit"," ","x"," ",E3927," ","ünits"," ","x"," ",F3927," ","days"," ","x"," ",G3927))</f>
        <v/>
      </c>
    </row>
    <row r="3928" spans="3:9" ht="15">
      <c r="D3928" s="328"/>
      <c r="E3928" s="329"/>
      <c r="F3928" s="330"/>
      <c r="G3928" s="331"/>
      <c r="H3928" s="347">
        <f>IFERROR(VLOOKUP(D3928,#REF!,2,FALSE),0)*E3928*F3928*G3928</f>
        <v>0</v>
      </c>
      <c r="I3928" s="348" t="str">
        <f>IF(D3928="","",CONCATENATE(D3928," ","@"," ",IFERROR(VLOOKUP(D3928,#REF!,2,FALSE),0),"/","ünit"," ","x"," ",E3928," ","ünits"," ","x"," ",F3928," ","days"," ","x"," ",G3928))</f>
        <v/>
      </c>
    </row>
    <row r="3929" spans="3:9" ht="15">
      <c r="D3929" s="328"/>
      <c r="E3929" s="334"/>
      <c r="F3929" s="330"/>
      <c r="G3929" s="331"/>
      <c r="H3929" s="347">
        <f>IFERROR(VLOOKUP(D3929,#REF!,2,FALSE),0)*E3929*F3929*G3929</f>
        <v>0</v>
      </c>
      <c r="I3929" s="348" t="str">
        <f>IF(D3929="","",CONCATENATE(D3929," ","@"," ",IFERROR(VLOOKUP(D3929,#REF!,2,FALSE),0),"/","ünit"," ","x"," ",E3929," ","ünits"," ","x"," ",F3929," ","days"," ","x"," ",G3929))</f>
        <v/>
      </c>
    </row>
    <row r="3930" spans="3:9" ht="15">
      <c r="D3930" s="328"/>
      <c r="E3930" s="329"/>
      <c r="F3930" s="330"/>
      <c r="G3930" s="331"/>
      <c r="H3930" s="347">
        <f>IFERROR(VLOOKUP(D3930,#REF!,2,FALSE),0)*E3930*F3930*G3930</f>
        <v>0</v>
      </c>
      <c r="I3930" s="348" t="str">
        <f>IF(D3930="","",CONCATENATE(D3930," ","@"," ",IFERROR(VLOOKUP(D3930,#REF!,2,FALSE),0),"/","ünit"," ","x"," ",E3930," ","ünits"," ","x"," ",F3930," ","days"," ","x"," ",G3930))</f>
        <v/>
      </c>
    </row>
    <row r="3931" spans="3:9" ht="15">
      <c r="D3931" s="328"/>
      <c r="E3931" s="334"/>
      <c r="F3931" s="330"/>
      <c r="G3931" s="331"/>
      <c r="H3931" s="347">
        <f>IFERROR(VLOOKUP(D3931,#REF!,2,FALSE),0)*E3931*F3931*G3931</f>
        <v>0</v>
      </c>
      <c r="I3931" s="348" t="str">
        <f>IF(D3931="","",CONCATENATE(D3931," ","@"," ",IFERROR(VLOOKUP(D3931,#REF!,2,FALSE),0),"/","ünit"," ","x"," ",E3931," ","ünits"," ","x"," ",F3931," ","days"," ","x"," ",G3931))</f>
        <v/>
      </c>
    </row>
    <row r="3932" spans="3:9" ht="15">
      <c r="D3932" s="328"/>
      <c r="E3932" s="329"/>
      <c r="F3932" s="330"/>
      <c r="G3932" s="331"/>
      <c r="H3932" s="347">
        <f>IFERROR(VLOOKUP(D3932,#REF!,2,FALSE),0)*E3932*F3932*G3932</f>
        <v>0</v>
      </c>
      <c r="I3932" s="348" t="str">
        <f>IF(D3932="","",CONCATENATE(D3932," ","@"," ",IFERROR(VLOOKUP(D3932,#REF!,2,FALSE),0),"/","ünit"," ","x"," ",E3932," ","ünits"," ","x"," ",F3932," ","days"," ","x"," ",G3932))</f>
        <v/>
      </c>
    </row>
    <row r="3933" spans="3:9" ht="15.6" thickBot="1">
      <c r="D3933" s="328"/>
      <c r="E3933" s="334"/>
      <c r="F3933" s="330"/>
      <c r="G3933" s="331"/>
      <c r="H3933" s="347">
        <f>IFERROR(VLOOKUP(D3933,#REF!,2,FALSE),0)*E3933*F3933*G3933</f>
        <v>0</v>
      </c>
      <c r="I3933" s="348" t="str">
        <f>IF(D3933="","",CONCATENATE(D3933," ","@"," ",IFERROR(VLOOKUP(D3933,#REF!,2,FALSE),0),"/","ünit"," ","x"," ",E3933," ","ünits"," ","x"," ",F3933," ","days"," ","x"," ",G3933))</f>
        <v/>
      </c>
    </row>
    <row r="3934" spans="3:9" ht="16.2" thickBot="1">
      <c r="D3934" s="335" t="s">
        <v>1147</v>
      </c>
      <c r="E3934" s="336"/>
      <c r="F3934" s="337"/>
      <c r="G3934" s="337"/>
      <c r="H3934" s="349">
        <f>SUM(H3924:H3933)</f>
        <v>0</v>
      </c>
      <c r="I3934" s="350"/>
    </row>
    <row r="3935" spans="3:9" ht="16.2" thickBot="1">
      <c r="C3935"/>
      <c r="D3935" s="340"/>
      <c r="E3935" s="342"/>
      <c r="F3935" s="341"/>
      <c r="G3935" s="341"/>
      <c r="H3935" s="271"/>
      <c r="I3935" s="271"/>
    </row>
    <row r="3936" spans="3:9" ht="33.75" customHeight="1" thickBot="1">
      <c r="C3936" s="364" t="s">
        <v>89</v>
      </c>
      <c r="D3936" s="897" t="str">
        <f>VLOOKUP(C3936,'AOP Pillar 2'!$C$9:$E$4251,2,FALSE)</f>
        <v xml:space="preserve"> Develop quality management system and institutionalize hemovigilance for Blood and blood products services in all blood  screening centres. </v>
      </c>
      <c r="E3936" s="898"/>
      <c r="F3936" s="898"/>
      <c r="G3936" s="898"/>
      <c r="H3936" s="898"/>
      <c r="I3936" s="899"/>
    </row>
    <row r="3937" spans="3:9" ht="15" thickBot="1"/>
    <row r="3938" spans="3:9" ht="15.6" thickBot="1">
      <c r="C3938" s="125" t="s">
        <v>1856</v>
      </c>
      <c r="D3938" s="894" t="str">
        <f>VLOOKUP(C3938,'AOP Pillar 2'!$F$12:$G$4251,2,FALSE)</f>
        <v>Workshop</v>
      </c>
      <c r="E3938" s="895"/>
      <c r="F3938" s="895"/>
      <c r="G3938" s="895"/>
      <c r="H3938" s="895"/>
      <c r="I3938" s="896"/>
    </row>
    <row r="3939" spans="3:9" ht="15.6" thickBot="1">
      <c r="C3939" s="125" t="s">
        <v>1856</v>
      </c>
      <c r="D3939" s="894" t="str">
        <f>VLOOKUP(C3939,'AOP Pillar 2'!$F$12:$I$4251,3,FALSE)</f>
        <v>Cost Items</v>
      </c>
      <c r="E3939" s="895"/>
      <c r="F3939" s="895"/>
      <c r="G3939" s="895"/>
      <c r="H3939" s="895"/>
      <c r="I3939" s="896"/>
    </row>
    <row r="3940" spans="3:9" ht="16.2" thickBot="1">
      <c r="D3940" s="325" t="s">
        <v>1141</v>
      </c>
      <c r="E3940" s="326" t="s">
        <v>1142</v>
      </c>
      <c r="F3940" s="326" t="s">
        <v>1143</v>
      </c>
      <c r="G3940" s="326" t="s">
        <v>1144</v>
      </c>
      <c r="H3940" s="346" t="s">
        <v>1145</v>
      </c>
      <c r="I3940" s="346" t="s">
        <v>1146</v>
      </c>
    </row>
    <row r="3941" spans="3:9" ht="28.8">
      <c r="D3941" s="328" t="s">
        <v>1148</v>
      </c>
      <c r="E3941" s="329">
        <v>4</v>
      </c>
      <c r="F3941" s="330">
        <v>4</v>
      </c>
      <c r="G3941" s="331">
        <v>2</v>
      </c>
      <c r="H3941" s="347">
        <f>IFERROR(VLOOKUP(D3941,#REF!,2,FALSE),0)*E3941*F3941*G3941</f>
        <v>0</v>
      </c>
      <c r="I3941" s="348" t="str">
        <f>IF(D3941="","",CONCATENATE(D3941," ","@"," ",IFERROR(VLOOKUP(D3941,#REF!,2,FALSE),0),"/","ünit"," ","x"," ",E3941," ","ünits"," ","x"," ",F3941," ","days"," ","x"," ",G3941))</f>
        <v>Lead Consultant @ 0/ünit x 4 ünits x 4 days x 2</v>
      </c>
    </row>
    <row r="3942" spans="3:9" ht="15">
      <c r="D3942" s="328"/>
      <c r="E3942" s="334"/>
      <c r="F3942" s="330"/>
      <c r="G3942" s="331"/>
      <c r="H3942" s="347">
        <f>IFERROR(VLOOKUP(D3942,#REF!,2,FALSE),0)*E3942*F3942*G3942</f>
        <v>0</v>
      </c>
      <c r="I3942" s="348" t="str">
        <f>IF(D3942="","",CONCATENATE(D3942," ","@"," ",IFERROR(VLOOKUP(D3942,#REF!,2,FALSE),0),"/","ünit"," ","x"," ",E3942," ","ünits"," ","x"," ",F3942," ","days"," ","x"," ",G3942))</f>
        <v/>
      </c>
    </row>
    <row r="3943" spans="3:9" ht="15">
      <c r="D3943" s="328"/>
      <c r="E3943" s="329"/>
      <c r="F3943" s="330"/>
      <c r="G3943" s="331"/>
      <c r="H3943" s="347">
        <f>IFERROR(VLOOKUP(D3943,#REF!,2,FALSE),0)*E3943*F3943*G3943</f>
        <v>0</v>
      </c>
      <c r="I3943" s="348" t="str">
        <f>IF(D3943="","",CONCATENATE(D3943," ","@"," ",IFERROR(VLOOKUP(D3943,#REF!,2,FALSE),0),"/","ünit"," ","x"," ",E3943," ","ünits"," ","x"," ",F3943," ","days"," ","x"," ",G3943))</f>
        <v/>
      </c>
    </row>
    <row r="3944" spans="3:9" ht="15">
      <c r="D3944" s="328"/>
      <c r="E3944" s="334"/>
      <c r="F3944" s="330"/>
      <c r="G3944" s="331"/>
      <c r="H3944" s="347">
        <f>IFERROR(VLOOKUP(D3944,#REF!,2,FALSE),0)*E3944*F3944*G3944</f>
        <v>0</v>
      </c>
      <c r="I3944" s="348" t="str">
        <f>IF(D3944="","",CONCATENATE(D3944," ","@"," ",IFERROR(VLOOKUP(D3944,#REF!,2,FALSE),0),"/","ünit"," ","x"," ",E3944," ","ünits"," ","x"," ",F3944," ","days"," ","x"," ",G3944))</f>
        <v/>
      </c>
    </row>
    <row r="3945" spans="3:9" ht="15">
      <c r="D3945" s="328"/>
      <c r="E3945" s="329"/>
      <c r="F3945" s="330"/>
      <c r="G3945" s="331"/>
      <c r="H3945" s="347">
        <f>IFERROR(VLOOKUP(D3945,#REF!,2,FALSE),0)*E3945*F3945*G3945</f>
        <v>0</v>
      </c>
      <c r="I3945" s="348" t="str">
        <f>IF(D3945="","",CONCATENATE(D3945," ","@"," ",IFERROR(VLOOKUP(D3945,#REF!,2,FALSE),0),"/","ünit"," ","x"," ",E3945," ","ünits"," ","x"," ",F3945," ","days"," ","x"," ",G3945))</f>
        <v/>
      </c>
    </row>
    <row r="3946" spans="3:9" ht="15">
      <c r="D3946" s="328"/>
      <c r="E3946" s="334"/>
      <c r="F3946" s="330"/>
      <c r="G3946" s="331"/>
      <c r="H3946" s="347">
        <f>IFERROR(VLOOKUP(D3946,#REF!,2,FALSE),0)*E3946*F3946*G3946</f>
        <v>0</v>
      </c>
      <c r="I3946" s="348" t="str">
        <f>IF(D3946="","",CONCATENATE(D3946," ","@"," ",IFERROR(VLOOKUP(D3946,#REF!,2,FALSE),0),"/","ünit"," ","x"," ",E3946," ","ünits"," ","x"," ",F3946," ","days"," ","x"," ",G3946))</f>
        <v/>
      </c>
    </row>
    <row r="3947" spans="3:9" ht="15">
      <c r="D3947" s="328"/>
      <c r="E3947" s="329"/>
      <c r="F3947" s="330"/>
      <c r="G3947" s="331"/>
      <c r="H3947" s="347">
        <f>IFERROR(VLOOKUP(D3947,#REF!,2,FALSE),0)*E3947*F3947*G3947</f>
        <v>0</v>
      </c>
      <c r="I3947" s="348" t="str">
        <f>IF(D3947="","",CONCATENATE(D3947," ","@"," ",IFERROR(VLOOKUP(D3947,#REF!,2,FALSE),0),"/","ünit"," ","x"," ",E3947," ","ünits"," ","x"," ",F3947," ","days"," ","x"," ",G3947))</f>
        <v/>
      </c>
    </row>
    <row r="3948" spans="3:9" ht="15">
      <c r="D3948" s="328"/>
      <c r="E3948" s="334"/>
      <c r="F3948" s="330"/>
      <c r="G3948" s="331"/>
      <c r="H3948" s="347">
        <f>IFERROR(VLOOKUP(D3948,#REF!,2,FALSE),0)*E3948*F3948*G3948</f>
        <v>0</v>
      </c>
      <c r="I3948" s="348" t="str">
        <f>IF(D3948="","",CONCATENATE(D3948," ","@"," ",IFERROR(VLOOKUP(D3948,#REF!,2,FALSE),0),"/","ünit"," ","x"," ",E3948," ","ünits"," ","x"," ",F3948," ","days"," ","x"," ",G3948))</f>
        <v/>
      </c>
    </row>
    <row r="3949" spans="3:9" ht="15">
      <c r="D3949" s="328"/>
      <c r="E3949" s="329"/>
      <c r="F3949" s="330"/>
      <c r="G3949" s="331"/>
      <c r="H3949" s="347">
        <f>IFERROR(VLOOKUP(D3949,#REF!,2,FALSE),0)*E3949*F3949*G3949</f>
        <v>0</v>
      </c>
      <c r="I3949" s="348" t="str">
        <f>IF(D3949="","",CONCATENATE(D3949," ","@"," ",IFERROR(VLOOKUP(D3949,#REF!,2,FALSE),0),"/","ünit"," ","x"," ",E3949," ","ünits"," ","x"," ",F3949," ","days"," ","x"," ",G3949))</f>
        <v/>
      </c>
    </row>
    <row r="3950" spans="3:9" ht="15.6" thickBot="1">
      <c r="D3950" s="328"/>
      <c r="E3950" s="334"/>
      <c r="F3950" s="330"/>
      <c r="G3950" s="331"/>
      <c r="H3950" s="347">
        <f>IFERROR(VLOOKUP(D3950,#REF!,2,FALSE),0)*E3950*F3950*G3950</f>
        <v>0</v>
      </c>
      <c r="I3950" s="348" t="str">
        <f>IF(D3950="","",CONCATENATE(D3950," ","@"," ",IFERROR(VLOOKUP(D3950,#REF!,2,FALSE),0),"/","ünit"," ","x"," ",E3950," ","ünits"," ","x"," ",F3950," ","days"," ","x"," ",G3950))</f>
        <v/>
      </c>
    </row>
    <row r="3951" spans="3:9" ht="16.2" thickBot="1">
      <c r="D3951" s="335" t="s">
        <v>1147</v>
      </c>
      <c r="E3951" s="336"/>
      <c r="F3951" s="337"/>
      <c r="G3951" s="337"/>
      <c r="H3951" s="349">
        <f>SUM(H3941:H3950)</f>
        <v>0</v>
      </c>
      <c r="I3951" s="350"/>
    </row>
    <row r="3952" spans="3:9" ht="15" thickBot="1"/>
    <row r="3953" spans="3:9" ht="15.6" thickBot="1">
      <c r="C3953" s="125" t="s">
        <v>1857</v>
      </c>
      <c r="D3953" s="894" t="str">
        <f>VLOOKUP(C3953,'AOP Pillar 2'!$F$12:$G$4251,2,FALSE)</f>
        <v>Planning</v>
      </c>
      <c r="E3953" s="895"/>
      <c r="F3953" s="895"/>
      <c r="G3953" s="895"/>
      <c r="H3953" s="895"/>
      <c r="I3953" s="896"/>
    </row>
    <row r="3954" spans="3:9" ht="15.6" thickBot="1">
      <c r="C3954" s="125" t="s">
        <v>1857</v>
      </c>
      <c r="D3954" s="894" t="str">
        <f>VLOOKUP(C3954,'AOP Pillar 2'!$F$12:$I$4251,3,FALSE)</f>
        <v>Cost Items</v>
      </c>
      <c r="E3954" s="895"/>
      <c r="F3954" s="895"/>
      <c r="G3954" s="895"/>
      <c r="H3954" s="895"/>
      <c r="I3954" s="896"/>
    </row>
    <row r="3955" spans="3:9" ht="16.2" thickBot="1">
      <c r="D3955" s="325" t="s">
        <v>1141</v>
      </c>
      <c r="E3955" s="326" t="s">
        <v>1142</v>
      </c>
      <c r="F3955" s="326" t="s">
        <v>1143</v>
      </c>
      <c r="G3955" s="326" t="s">
        <v>1144</v>
      </c>
      <c r="H3955" s="346" t="s">
        <v>1145</v>
      </c>
      <c r="I3955" s="346" t="s">
        <v>1146</v>
      </c>
    </row>
    <row r="3956" spans="3:9" ht="15">
      <c r="D3956" s="328"/>
      <c r="E3956" s="329"/>
      <c r="F3956" s="330"/>
      <c r="G3956" s="331"/>
      <c r="H3956" s="347">
        <f>IFERROR(VLOOKUP(D3956,#REF!,2,FALSE),0)*E3956*F3956*G3956</f>
        <v>0</v>
      </c>
      <c r="I3956" s="348" t="str">
        <f>IF(D3956="","",CONCATENATE(D3956," ","@"," ",IFERROR(VLOOKUP(D3956,#REF!,2,FALSE),0),"/","ünit"," ","x"," ",E3956," ","ünits"," ","x"," ",F3956," ","days"," ","x"," ",G3956))</f>
        <v/>
      </c>
    </row>
    <row r="3957" spans="3:9" ht="15">
      <c r="D3957" s="328"/>
      <c r="E3957" s="334"/>
      <c r="F3957" s="330"/>
      <c r="G3957" s="331"/>
      <c r="H3957" s="347">
        <f>IFERROR(VLOOKUP(D3957,#REF!,2,FALSE),0)*E3957*F3957*G3957</f>
        <v>0</v>
      </c>
      <c r="I3957" s="348" t="str">
        <f>IF(D3957="","",CONCATENATE(D3957," ","@"," ",IFERROR(VLOOKUP(D3957,#REF!,2,FALSE),0),"/","ünit"," ","x"," ",E3957," ","ünits"," ","x"," ",F3957," ","days"," ","x"," ",G3957))</f>
        <v/>
      </c>
    </row>
    <row r="3958" spans="3:9" ht="15">
      <c r="D3958" s="328"/>
      <c r="E3958" s="329"/>
      <c r="F3958" s="330"/>
      <c r="G3958" s="331"/>
      <c r="H3958" s="347">
        <f>IFERROR(VLOOKUP(D3958,#REF!,2,FALSE),0)*E3958*F3958*G3958</f>
        <v>0</v>
      </c>
      <c r="I3958" s="348" t="str">
        <f>IF(D3958="","",CONCATENATE(D3958," ","@"," ",IFERROR(VLOOKUP(D3958,#REF!,2,FALSE),0),"/","ünit"," ","x"," ",E3958," ","ünits"," ","x"," ",F3958," ","days"," ","x"," ",G3958))</f>
        <v/>
      </c>
    </row>
    <row r="3959" spans="3:9" ht="15">
      <c r="D3959" s="328"/>
      <c r="E3959" s="334"/>
      <c r="F3959" s="330"/>
      <c r="G3959" s="331"/>
      <c r="H3959" s="347">
        <f>IFERROR(VLOOKUP(D3959,#REF!,2,FALSE),0)*E3959*F3959*G3959</f>
        <v>0</v>
      </c>
      <c r="I3959" s="348" t="str">
        <f>IF(D3959="","",CONCATENATE(D3959," ","@"," ",IFERROR(VLOOKUP(D3959,#REF!,2,FALSE),0),"/","ünit"," ","x"," ",E3959," ","ünits"," ","x"," ",F3959," ","days"," ","x"," ",G3959))</f>
        <v/>
      </c>
    </row>
    <row r="3960" spans="3:9" ht="15">
      <c r="D3960" s="328"/>
      <c r="E3960" s="329"/>
      <c r="F3960" s="330"/>
      <c r="G3960" s="331"/>
      <c r="H3960" s="347">
        <f>IFERROR(VLOOKUP(D3960,#REF!,2,FALSE),0)*E3960*F3960*G3960</f>
        <v>0</v>
      </c>
      <c r="I3960" s="348" t="str">
        <f>IF(D3960="","",CONCATENATE(D3960," ","@"," ",IFERROR(VLOOKUP(D3960,#REF!,2,FALSE),0),"/","ünit"," ","x"," ",E3960," ","ünits"," ","x"," ",F3960," ","days"," ","x"," ",G3960))</f>
        <v/>
      </c>
    </row>
    <row r="3961" spans="3:9" ht="15">
      <c r="D3961" s="328"/>
      <c r="E3961" s="334"/>
      <c r="F3961" s="330"/>
      <c r="G3961" s="331"/>
      <c r="H3961" s="347">
        <f>IFERROR(VLOOKUP(D3961,#REF!,2,FALSE),0)*E3961*F3961*G3961</f>
        <v>0</v>
      </c>
      <c r="I3961" s="348" t="str">
        <f>IF(D3961="","",CONCATENATE(D3961," ","@"," ",IFERROR(VLOOKUP(D3961,#REF!,2,FALSE),0),"/","ünit"," ","x"," ",E3961," ","ünits"," ","x"," ",F3961," ","days"," ","x"," ",G3961))</f>
        <v/>
      </c>
    </row>
    <row r="3962" spans="3:9" ht="15">
      <c r="D3962" s="328"/>
      <c r="E3962" s="329"/>
      <c r="F3962" s="330"/>
      <c r="G3962" s="331"/>
      <c r="H3962" s="347">
        <f>IFERROR(VLOOKUP(D3962,#REF!,2,FALSE),0)*E3962*F3962*G3962</f>
        <v>0</v>
      </c>
      <c r="I3962" s="348" t="str">
        <f>IF(D3962="","",CONCATENATE(D3962," ","@"," ",IFERROR(VLOOKUP(D3962,#REF!,2,FALSE),0),"/","ünit"," ","x"," ",E3962," ","ünits"," ","x"," ",F3962," ","days"," ","x"," ",G3962))</f>
        <v/>
      </c>
    </row>
    <row r="3963" spans="3:9" ht="15">
      <c r="D3963" s="328"/>
      <c r="E3963" s="334"/>
      <c r="F3963" s="330"/>
      <c r="G3963" s="331"/>
      <c r="H3963" s="347">
        <f>IFERROR(VLOOKUP(D3963,#REF!,2,FALSE),0)*E3963*F3963*G3963</f>
        <v>0</v>
      </c>
      <c r="I3963" s="348" t="str">
        <f>IF(D3963="","",CONCATENATE(D3963," ","@"," ",IFERROR(VLOOKUP(D3963,#REF!,2,FALSE),0),"/","ünit"," ","x"," ",E3963," ","ünits"," ","x"," ",F3963," ","days"," ","x"," ",G3963))</f>
        <v/>
      </c>
    </row>
    <row r="3964" spans="3:9" ht="15">
      <c r="D3964" s="328"/>
      <c r="E3964" s="329"/>
      <c r="F3964" s="330"/>
      <c r="G3964" s="331"/>
      <c r="H3964" s="347">
        <f>IFERROR(VLOOKUP(D3964,#REF!,2,FALSE),0)*E3964*F3964*G3964</f>
        <v>0</v>
      </c>
      <c r="I3964" s="348" t="str">
        <f>IF(D3964="","",CONCATENATE(D3964," ","@"," ",IFERROR(VLOOKUP(D3964,#REF!,2,FALSE),0),"/","ünit"," ","x"," ",E3964," ","ünits"," ","x"," ",F3964," ","days"," ","x"," ",G3964))</f>
        <v/>
      </c>
    </row>
    <row r="3965" spans="3:9" ht="15.6" thickBot="1">
      <c r="D3965" s="328"/>
      <c r="E3965" s="334"/>
      <c r="F3965" s="330"/>
      <c r="G3965" s="331"/>
      <c r="H3965" s="347">
        <f>IFERROR(VLOOKUP(D3965,#REF!,2,FALSE),0)*E3965*F3965*G3965</f>
        <v>0</v>
      </c>
      <c r="I3965" s="348" t="str">
        <f>IF(D3965="","",CONCATENATE(D3965," ","@"," ",IFERROR(VLOOKUP(D3965,#REF!,2,FALSE),0),"/","ünit"," ","x"," ",E3965," ","ünits"," ","x"," ",F3965," ","days"," ","x"," ",G3965))</f>
        <v/>
      </c>
    </row>
    <row r="3966" spans="3:9" ht="16.2" thickBot="1">
      <c r="D3966" s="335" t="s">
        <v>1147</v>
      </c>
      <c r="E3966" s="336"/>
      <c r="F3966" s="337"/>
      <c r="G3966" s="337"/>
      <c r="H3966" s="349">
        <f>SUM(H3956:H3965)</f>
        <v>0</v>
      </c>
      <c r="I3966" s="350"/>
    </row>
    <row r="3967" spans="3:9" ht="15" thickBot="1"/>
    <row r="3968" spans="3:9" ht="15.6" thickBot="1">
      <c r="C3968" s="125" t="s">
        <v>1860</v>
      </c>
      <c r="D3968" s="894" t="str">
        <f>VLOOKUP(C3968,'AOP Pillar 2'!$F$12:$G$4251,2,FALSE)</f>
        <v>Dessemination</v>
      </c>
      <c r="E3968" s="895"/>
      <c r="F3968" s="895"/>
      <c r="G3968" s="895"/>
      <c r="H3968" s="895"/>
      <c r="I3968" s="896"/>
    </row>
    <row r="3969" spans="3:9" ht="15.6" thickBot="1">
      <c r="C3969" s="125" t="s">
        <v>1860</v>
      </c>
      <c r="D3969" s="894" t="str">
        <f>VLOOKUP(C3969,'AOP Pillar 2'!$F$12:$I$4251,3,FALSE)</f>
        <v>Cost Items</v>
      </c>
      <c r="E3969" s="895"/>
      <c r="F3969" s="895"/>
      <c r="G3969" s="895"/>
      <c r="H3969" s="895"/>
      <c r="I3969" s="896"/>
    </row>
    <row r="3970" spans="3:9" ht="16.2" thickBot="1">
      <c r="D3970" s="325" t="s">
        <v>1141</v>
      </c>
      <c r="E3970" s="326" t="s">
        <v>1142</v>
      </c>
      <c r="F3970" s="326" t="s">
        <v>1143</v>
      </c>
      <c r="G3970" s="326" t="s">
        <v>1144</v>
      </c>
      <c r="H3970" s="346" t="s">
        <v>1145</v>
      </c>
      <c r="I3970" s="346" t="s">
        <v>1146</v>
      </c>
    </row>
    <row r="3971" spans="3:9" ht="15">
      <c r="D3971" s="328"/>
      <c r="E3971" s="329"/>
      <c r="F3971" s="330"/>
      <c r="G3971" s="331"/>
      <c r="H3971" s="347">
        <f>IFERROR(VLOOKUP(D3971,#REF!,2,FALSE),0)*E3971*F3971*G3971</f>
        <v>0</v>
      </c>
      <c r="I3971" s="348" t="str">
        <f>IF(D3971="","",CONCATENATE(D3971," ","@"," ",IFERROR(VLOOKUP(D3971,#REF!,2,FALSE),0),"/","ünit"," ","x"," ",E3971," ","ünits"," ","x"," ",F3971," ","days"," ","x"," ",G3971))</f>
        <v/>
      </c>
    </row>
    <row r="3972" spans="3:9" ht="15">
      <c r="D3972" s="328"/>
      <c r="E3972" s="334"/>
      <c r="F3972" s="330"/>
      <c r="G3972" s="331"/>
      <c r="H3972" s="347">
        <f>IFERROR(VLOOKUP(D3972,#REF!,2,FALSE),0)*E3972*F3972*G3972</f>
        <v>0</v>
      </c>
      <c r="I3972" s="348" t="str">
        <f>IF(D3972="","",CONCATENATE(D3972," ","@"," ",IFERROR(VLOOKUP(D3972,#REF!,2,FALSE),0),"/","ünit"," ","x"," ",E3972," ","ünits"," ","x"," ",F3972," ","days"," ","x"," ",G3972))</f>
        <v/>
      </c>
    </row>
    <row r="3973" spans="3:9" ht="15">
      <c r="D3973" s="328"/>
      <c r="E3973" s="329"/>
      <c r="F3973" s="330"/>
      <c r="G3973" s="331"/>
      <c r="H3973" s="347">
        <f>IFERROR(VLOOKUP(D3973,#REF!,2,FALSE),0)*E3973*F3973*G3973</f>
        <v>0</v>
      </c>
      <c r="I3973" s="348" t="str">
        <f>IF(D3973="","",CONCATENATE(D3973," ","@"," ",IFERROR(VLOOKUP(D3973,#REF!,2,FALSE),0),"/","ünit"," ","x"," ",E3973," ","ünits"," ","x"," ",F3973," ","days"," ","x"," ",G3973))</f>
        <v/>
      </c>
    </row>
    <row r="3974" spans="3:9" ht="15">
      <c r="D3974" s="328"/>
      <c r="E3974" s="334"/>
      <c r="F3974" s="330"/>
      <c r="G3974" s="331"/>
      <c r="H3974" s="347">
        <f>IFERROR(VLOOKUP(D3974,#REF!,2,FALSE),0)*E3974*F3974*G3974</f>
        <v>0</v>
      </c>
      <c r="I3974" s="348" t="str">
        <f>IF(D3974="","",CONCATENATE(D3974," ","@"," ",IFERROR(VLOOKUP(D3974,#REF!,2,FALSE),0),"/","ünit"," ","x"," ",E3974," ","ünits"," ","x"," ",F3974," ","days"," ","x"," ",G3974))</f>
        <v/>
      </c>
    </row>
    <row r="3975" spans="3:9" ht="15">
      <c r="D3975" s="328"/>
      <c r="E3975" s="329"/>
      <c r="F3975" s="330"/>
      <c r="G3975" s="331"/>
      <c r="H3975" s="347">
        <f>IFERROR(VLOOKUP(D3975,#REF!,2,FALSE),0)*E3975*F3975*G3975</f>
        <v>0</v>
      </c>
      <c r="I3975" s="348" t="str">
        <f>IF(D3975="","",CONCATENATE(D3975," ","@"," ",IFERROR(VLOOKUP(D3975,#REF!,2,FALSE),0),"/","ünit"," ","x"," ",E3975," ","ünits"," ","x"," ",F3975," ","days"," ","x"," ",G3975))</f>
        <v/>
      </c>
    </row>
    <row r="3976" spans="3:9" ht="15">
      <c r="D3976" s="328"/>
      <c r="E3976" s="334"/>
      <c r="F3976" s="330"/>
      <c r="G3976" s="331"/>
      <c r="H3976" s="347">
        <f>IFERROR(VLOOKUP(D3976,#REF!,2,FALSE),0)*E3976*F3976*G3976</f>
        <v>0</v>
      </c>
      <c r="I3976" s="348" t="str">
        <f>IF(D3976="","",CONCATENATE(D3976," ","@"," ",IFERROR(VLOOKUP(D3976,#REF!,2,FALSE),0),"/","ünit"," ","x"," ",E3976," ","ünits"," ","x"," ",F3976," ","days"," ","x"," ",G3976))</f>
        <v/>
      </c>
    </row>
    <row r="3977" spans="3:9" ht="15">
      <c r="D3977" s="328"/>
      <c r="E3977" s="329"/>
      <c r="F3977" s="330"/>
      <c r="G3977" s="331"/>
      <c r="H3977" s="347">
        <f>IFERROR(VLOOKUP(D3977,#REF!,2,FALSE),0)*E3977*F3977*G3977</f>
        <v>0</v>
      </c>
      <c r="I3977" s="348" t="str">
        <f>IF(D3977="","",CONCATENATE(D3977," ","@"," ",IFERROR(VLOOKUP(D3977,#REF!,2,FALSE),0),"/","ünit"," ","x"," ",E3977," ","ünits"," ","x"," ",F3977," ","days"," ","x"," ",G3977))</f>
        <v/>
      </c>
    </row>
    <row r="3978" spans="3:9" ht="15">
      <c r="D3978" s="328"/>
      <c r="E3978" s="334"/>
      <c r="F3978" s="330"/>
      <c r="G3978" s="331"/>
      <c r="H3978" s="347">
        <f>IFERROR(VLOOKUP(D3978,#REF!,2,FALSE),0)*E3978*F3978*G3978</f>
        <v>0</v>
      </c>
      <c r="I3978" s="348" t="str">
        <f>IF(D3978="","",CONCATENATE(D3978," ","@"," ",IFERROR(VLOOKUP(D3978,#REF!,2,FALSE),0),"/","ünit"," ","x"," ",E3978," ","ünits"," ","x"," ",F3978," ","days"," ","x"," ",G3978))</f>
        <v/>
      </c>
    </row>
    <row r="3979" spans="3:9" ht="15">
      <c r="D3979" s="328"/>
      <c r="E3979" s="329"/>
      <c r="F3979" s="330"/>
      <c r="G3979" s="331"/>
      <c r="H3979" s="347">
        <f>IFERROR(VLOOKUP(D3979,#REF!,2,FALSE),0)*E3979*F3979*G3979</f>
        <v>0</v>
      </c>
      <c r="I3979" s="348" t="str">
        <f>IF(D3979="","",CONCATENATE(D3979," ","@"," ",IFERROR(VLOOKUP(D3979,#REF!,2,FALSE),0),"/","ünit"," ","x"," ",E3979," ","ünits"," ","x"," ",F3979," ","days"," ","x"," ",G3979))</f>
        <v/>
      </c>
    </row>
    <row r="3980" spans="3:9" ht="15.6" thickBot="1">
      <c r="D3980" s="328"/>
      <c r="E3980" s="334"/>
      <c r="F3980" s="330"/>
      <c r="G3980" s="331"/>
      <c r="H3980" s="347">
        <f>IFERROR(VLOOKUP(D3980,#REF!,2,FALSE),0)*E3980*F3980*G3980</f>
        <v>0</v>
      </c>
      <c r="I3980" s="348" t="str">
        <f>IF(D3980="","",CONCATENATE(D3980," ","@"," ",IFERROR(VLOOKUP(D3980,#REF!,2,FALSE),0),"/","ünit"," ","x"," ",E3980," ","ünits"," ","x"," ",F3980," ","days"," ","x"," ",G3980))</f>
        <v/>
      </c>
    </row>
    <row r="3981" spans="3:9" ht="16.2" thickBot="1">
      <c r="D3981" s="335" t="s">
        <v>1147</v>
      </c>
      <c r="E3981" s="336"/>
      <c r="F3981" s="337"/>
      <c r="G3981" s="337"/>
      <c r="H3981" s="349">
        <f>SUM(H3971:H3980)</f>
        <v>0</v>
      </c>
      <c r="I3981" s="350"/>
    </row>
    <row r="3982" spans="3:9" ht="16.2" thickBot="1">
      <c r="D3982" s="340"/>
      <c r="E3982" s="341"/>
      <c r="F3982" s="342"/>
      <c r="G3982" s="341"/>
      <c r="H3982" s="341"/>
      <c r="I3982" s="344"/>
    </row>
    <row r="3983" spans="3:9" ht="15.6" thickBot="1">
      <c r="C3983" s="125" t="s">
        <v>1861</v>
      </c>
      <c r="D3983" s="894" t="str">
        <f>VLOOKUP(C3983,'AOP Pillar 2'!$F$12:$G$4251,2,FALSE)</f>
        <v>Develop</v>
      </c>
      <c r="E3983" s="895"/>
      <c r="F3983" s="895"/>
      <c r="G3983" s="895"/>
      <c r="H3983" s="895"/>
      <c r="I3983" s="896"/>
    </row>
    <row r="3984" spans="3:9" ht="15.6" thickBot="1">
      <c r="C3984" s="125" t="s">
        <v>1861</v>
      </c>
      <c r="D3984" s="894" t="str">
        <f>VLOOKUP(C3984,'AOP Pillar 2'!$F$12:$I$4251,3,FALSE)</f>
        <v>Cost Items</v>
      </c>
      <c r="E3984" s="895"/>
      <c r="F3984" s="895"/>
      <c r="G3984" s="895"/>
      <c r="H3984" s="895"/>
      <c r="I3984" s="896"/>
    </row>
    <row r="3985" spans="3:9" ht="16.2" thickBot="1">
      <c r="D3985" s="325" t="s">
        <v>1141</v>
      </c>
      <c r="E3985" s="326" t="s">
        <v>1142</v>
      </c>
      <c r="F3985" s="326" t="s">
        <v>1143</v>
      </c>
      <c r="G3985" s="326" t="s">
        <v>1144</v>
      </c>
      <c r="H3985" s="346" t="s">
        <v>1145</v>
      </c>
      <c r="I3985" s="346" t="s">
        <v>1146</v>
      </c>
    </row>
    <row r="3986" spans="3:9" ht="15">
      <c r="D3986" s="328"/>
      <c r="E3986" s="329"/>
      <c r="F3986" s="330"/>
      <c r="G3986" s="331"/>
      <c r="H3986" s="347">
        <f>IFERROR(VLOOKUP(D3986,#REF!,2,FALSE),0)*E3986*F3986*G3986</f>
        <v>0</v>
      </c>
      <c r="I3986" s="348" t="str">
        <f>IF(D3986="","",CONCATENATE(D3986," ","@"," ",IFERROR(VLOOKUP(D3986,#REF!,2,FALSE),0),"/","ünit"," ","x"," ",E3986," ","ünits"," ","x"," ",F3986," ","days"," ","x"," ",G3986))</f>
        <v/>
      </c>
    </row>
    <row r="3987" spans="3:9" ht="15">
      <c r="D3987" s="328"/>
      <c r="E3987" s="334"/>
      <c r="F3987" s="330"/>
      <c r="G3987" s="331"/>
      <c r="H3987" s="347">
        <f>IFERROR(VLOOKUP(D3987,#REF!,2,FALSE),0)*E3987*F3987*G3987</f>
        <v>0</v>
      </c>
      <c r="I3987" s="348" t="str">
        <f>IF(D3987="","",CONCATENATE(D3987," ","@"," ",IFERROR(VLOOKUP(D3987,#REF!,2,FALSE),0),"/","ünit"," ","x"," ",E3987," ","ünits"," ","x"," ",F3987," ","days"," ","x"," ",G3987))</f>
        <v/>
      </c>
    </row>
    <row r="3988" spans="3:9" ht="15">
      <c r="D3988" s="328"/>
      <c r="E3988" s="329"/>
      <c r="F3988" s="330"/>
      <c r="G3988" s="331"/>
      <c r="H3988" s="347">
        <f>IFERROR(VLOOKUP(D3988,#REF!,2,FALSE),0)*E3988*F3988*G3988</f>
        <v>0</v>
      </c>
      <c r="I3988" s="348" t="str">
        <f>IF(D3988="","",CONCATENATE(D3988," ","@"," ",IFERROR(VLOOKUP(D3988,#REF!,2,FALSE),0),"/","ünit"," ","x"," ",E3988," ","ünits"," ","x"," ",F3988," ","days"," ","x"," ",G3988))</f>
        <v/>
      </c>
    </row>
    <row r="3989" spans="3:9" ht="15">
      <c r="D3989" s="328"/>
      <c r="E3989" s="334"/>
      <c r="F3989" s="330"/>
      <c r="G3989" s="331"/>
      <c r="H3989" s="347">
        <f>IFERROR(VLOOKUP(D3989,#REF!,2,FALSE),0)*E3989*F3989*G3989</f>
        <v>0</v>
      </c>
      <c r="I3989" s="348" t="str">
        <f>IF(D3989="","",CONCATENATE(D3989," ","@"," ",IFERROR(VLOOKUP(D3989,#REF!,2,FALSE),0),"/","ünit"," ","x"," ",E3989," ","ünits"," ","x"," ",F3989," ","days"," ","x"," ",G3989))</f>
        <v/>
      </c>
    </row>
    <row r="3990" spans="3:9" ht="15">
      <c r="D3990" s="328"/>
      <c r="E3990" s="329"/>
      <c r="F3990" s="330"/>
      <c r="G3990" s="331"/>
      <c r="H3990" s="347">
        <f>IFERROR(VLOOKUP(D3990,#REF!,2,FALSE),0)*E3990*F3990*G3990</f>
        <v>0</v>
      </c>
      <c r="I3990" s="348" t="str">
        <f>IF(D3990="","",CONCATENATE(D3990," ","@"," ",IFERROR(VLOOKUP(D3990,#REF!,2,FALSE),0),"/","ünit"," ","x"," ",E3990," ","ünits"," ","x"," ",F3990," ","days"," ","x"," ",G3990))</f>
        <v/>
      </c>
    </row>
    <row r="3991" spans="3:9" ht="15">
      <c r="D3991" s="328"/>
      <c r="E3991" s="334"/>
      <c r="F3991" s="330"/>
      <c r="G3991" s="331"/>
      <c r="H3991" s="347">
        <f>IFERROR(VLOOKUP(D3991,#REF!,2,FALSE),0)*E3991*F3991*G3991</f>
        <v>0</v>
      </c>
      <c r="I3991" s="348" t="str">
        <f>IF(D3991="","",CONCATENATE(D3991," ","@"," ",IFERROR(VLOOKUP(D3991,#REF!,2,FALSE),0),"/","ünit"," ","x"," ",E3991," ","ünits"," ","x"," ",F3991," ","days"," ","x"," ",G3991))</f>
        <v/>
      </c>
    </row>
    <row r="3992" spans="3:9" ht="15">
      <c r="D3992" s="328"/>
      <c r="E3992" s="329"/>
      <c r="F3992" s="330"/>
      <c r="G3992" s="331"/>
      <c r="H3992" s="347">
        <f>IFERROR(VLOOKUP(D3992,#REF!,2,FALSE),0)*E3992*F3992*G3992</f>
        <v>0</v>
      </c>
      <c r="I3992" s="348" t="str">
        <f>IF(D3992="","",CONCATENATE(D3992," ","@"," ",IFERROR(VLOOKUP(D3992,#REF!,2,FALSE),0),"/","ünit"," ","x"," ",E3992," ","ünits"," ","x"," ",F3992," ","days"," ","x"," ",G3992))</f>
        <v/>
      </c>
    </row>
    <row r="3993" spans="3:9" ht="15">
      <c r="D3993" s="328"/>
      <c r="E3993" s="334"/>
      <c r="F3993" s="330"/>
      <c r="G3993" s="331"/>
      <c r="H3993" s="347">
        <f>IFERROR(VLOOKUP(D3993,#REF!,2,FALSE),0)*E3993*F3993*G3993</f>
        <v>0</v>
      </c>
      <c r="I3993" s="348" t="str">
        <f>IF(D3993="","",CONCATENATE(D3993," ","@"," ",IFERROR(VLOOKUP(D3993,#REF!,2,FALSE),0),"/","ünit"," ","x"," ",E3993," ","ünits"," ","x"," ",F3993," ","days"," ","x"," ",G3993))</f>
        <v/>
      </c>
    </row>
    <row r="3994" spans="3:9" ht="15">
      <c r="D3994" s="328"/>
      <c r="E3994" s="329"/>
      <c r="F3994" s="330"/>
      <c r="G3994" s="331"/>
      <c r="H3994" s="347">
        <f>IFERROR(VLOOKUP(D3994,#REF!,2,FALSE),0)*E3994*F3994*G3994</f>
        <v>0</v>
      </c>
      <c r="I3994" s="348" t="str">
        <f>IF(D3994="","",CONCATENATE(D3994," ","@"," ",IFERROR(VLOOKUP(D3994,#REF!,2,FALSE),0),"/","ünit"," ","x"," ",E3994," ","ünits"," ","x"," ",F3994," ","days"," ","x"," ",G3994))</f>
        <v/>
      </c>
    </row>
    <row r="3995" spans="3:9" ht="15.6" thickBot="1">
      <c r="D3995" s="328"/>
      <c r="E3995" s="334"/>
      <c r="F3995" s="330"/>
      <c r="G3995" s="331"/>
      <c r="H3995" s="347">
        <f>IFERROR(VLOOKUP(D3995,#REF!,2,FALSE),0)*E3995*F3995*G3995</f>
        <v>0</v>
      </c>
      <c r="I3995" s="348" t="str">
        <f>IF(D3995="","",CONCATENATE(D3995," ","@"," ",IFERROR(VLOOKUP(D3995,#REF!,2,FALSE),0),"/","ünit"," ","x"," ",E3995," ","ünits"," ","x"," ",F3995," ","days"," ","x"," ",G3995))</f>
        <v/>
      </c>
    </row>
    <row r="3996" spans="3:9" ht="16.2" thickBot="1">
      <c r="D3996" s="335" t="s">
        <v>1147</v>
      </c>
      <c r="E3996" s="336"/>
      <c r="F3996" s="337"/>
      <c r="G3996" s="337"/>
      <c r="H3996" s="349">
        <f>SUM(H3986:H3995)</f>
        <v>0</v>
      </c>
      <c r="I3996" s="350"/>
    </row>
    <row r="3997" spans="3:9" ht="16.2" thickBot="1">
      <c r="C3997"/>
      <c r="D3997" s="340"/>
      <c r="E3997" s="342"/>
      <c r="F3997" s="341"/>
      <c r="G3997" s="341"/>
      <c r="H3997" s="271"/>
      <c r="I3997" s="271"/>
    </row>
    <row r="3998" spans="3:9" ht="33.75" customHeight="1" thickBot="1">
      <c r="C3998" s="364" t="s">
        <v>1864</v>
      </c>
      <c r="D3998" s="897" t="str">
        <f>VLOOKUP(C3998,'AOP Pillar 2'!$C$9:$E$4251,2,FALSE)</f>
        <v xml:space="preserve"> Develop and institutionalize Data/Information Management system on blood transfusion (include developing a directory for public information and use)  services in Nigeria </v>
      </c>
      <c r="E3998" s="898"/>
      <c r="F3998" s="898"/>
      <c r="G3998" s="898"/>
      <c r="H3998" s="898"/>
      <c r="I3998" s="899"/>
    </row>
    <row r="3999" spans="3:9" ht="15" thickBot="1"/>
    <row r="4000" spans="3:9" ht="15.6" thickBot="1">
      <c r="C4000" s="125" t="s">
        <v>1866</v>
      </c>
      <c r="D4000" s="894" t="str">
        <f>VLOOKUP(C4000,'AOP Pillar 2'!$F$12:$G$4251,2,FALSE)</f>
        <v>Workshop</v>
      </c>
      <c r="E4000" s="895"/>
      <c r="F4000" s="895"/>
      <c r="G4000" s="895"/>
      <c r="H4000" s="895"/>
      <c r="I4000" s="896"/>
    </row>
    <row r="4001" spans="3:9" ht="15.6" thickBot="1">
      <c r="C4001" s="125" t="s">
        <v>1866</v>
      </c>
      <c r="D4001" s="894" t="str">
        <f>VLOOKUP(C4001,'AOP Pillar 2'!$F$12:$I$4251,3,FALSE)</f>
        <v>Cost Items</v>
      </c>
      <c r="E4001" s="895"/>
      <c r="F4001" s="895"/>
      <c r="G4001" s="895"/>
      <c r="H4001" s="895"/>
      <c r="I4001" s="896"/>
    </row>
    <row r="4002" spans="3:9" ht="16.2" thickBot="1">
      <c r="D4002" s="325" t="s">
        <v>1141</v>
      </c>
      <c r="E4002" s="326" t="s">
        <v>1142</v>
      </c>
      <c r="F4002" s="326" t="s">
        <v>1143</v>
      </c>
      <c r="G4002" s="326" t="s">
        <v>1144</v>
      </c>
      <c r="H4002" s="346" t="s">
        <v>1145</v>
      </c>
      <c r="I4002" s="346" t="s">
        <v>1146</v>
      </c>
    </row>
    <row r="4003" spans="3:9" ht="28.8">
      <c r="D4003" s="328" t="s">
        <v>1148</v>
      </c>
      <c r="E4003" s="329">
        <v>4</v>
      </c>
      <c r="F4003" s="330">
        <v>4</v>
      </c>
      <c r="G4003" s="331">
        <v>2</v>
      </c>
      <c r="H4003" s="347">
        <f>IFERROR(VLOOKUP(D4003,#REF!,2,FALSE),0)*E4003*F4003*G4003</f>
        <v>0</v>
      </c>
      <c r="I4003" s="348" t="str">
        <f>IF(D4003="","",CONCATENATE(D4003," ","@"," ",IFERROR(VLOOKUP(D4003,#REF!,2,FALSE),0),"/","ünit"," ","x"," ",E4003," ","ünits"," ","x"," ",F4003," ","days"," ","x"," ",G4003))</f>
        <v>Lead Consultant @ 0/ünit x 4 ünits x 4 days x 2</v>
      </c>
    </row>
    <row r="4004" spans="3:9" ht="15">
      <c r="D4004" s="328"/>
      <c r="E4004" s="334"/>
      <c r="F4004" s="330"/>
      <c r="G4004" s="331"/>
      <c r="H4004" s="347">
        <f>IFERROR(VLOOKUP(D4004,#REF!,2,FALSE),0)*E4004*F4004*G4004</f>
        <v>0</v>
      </c>
      <c r="I4004" s="348" t="str">
        <f>IF(D4004="","",CONCATENATE(D4004," ","@"," ",IFERROR(VLOOKUP(D4004,#REF!,2,FALSE),0),"/","ünit"," ","x"," ",E4004," ","ünits"," ","x"," ",F4004," ","days"," ","x"," ",G4004))</f>
        <v/>
      </c>
    </row>
    <row r="4005" spans="3:9" ht="15">
      <c r="D4005" s="328"/>
      <c r="E4005" s="329"/>
      <c r="F4005" s="330"/>
      <c r="G4005" s="331"/>
      <c r="H4005" s="347">
        <f>IFERROR(VLOOKUP(D4005,#REF!,2,FALSE),0)*E4005*F4005*G4005</f>
        <v>0</v>
      </c>
      <c r="I4005" s="348" t="str">
        <f>IF(D4005="","",CONCATENATE(D4005," ","@"," ",IFERROR(VLOOKUP(D4005,#REF!,2,FALSE),0),"/","ünit"," ","x"," ",E4005," ","ünits"," ","x"," ",F4005," ","days"," ","x"," ",G4005))</f>
        <v/>
      </c>
    </row>
    <row r="4006" spans="3:9" ht="15">
      <c r="D4006" s="328"/>
      <c r="E4006" s="334"/>
      <c r="F4006" s="330"/>
      <c r="G4006" s="331"/>
      <c r="H4006" s="347">
        <f>IFERROR(VLOOKUP(D4006,#REF!,2,FALSE),0)*E4006*F4006*G4006</f>
        <v>0</v>
      </c>
      <c r="I4006" s="348" t="str">
        <f>IF(D4006="","",CONCATENATE(D4006," ","@"," ",IFERROR(VLOOKUP(D4006,#REF!,2,FALSE),0),"/","ünit"," ","x"," ",E4006," ","ünits"," ","x"," ",F4006," ","days"," ","x"," ",G4006))</f>
        <v/>
      </c>
    </row>
    <row r="4007" spans="3:9" ht="15">
      <c r="D4007" s="328"/>
      <c r="E4007" s="329"/>
      <c r="F4007" s="330"/>
      <c r="G4007" s="331"/>
      <c r="H4007" s="347">
        <f>IFERROR(VLOOKUP(D4007,#REF!,2,FALSE),0)*E4007*F4007*G4007</f>
        <v>0</v>
      </c>
      <c r="I4007" s="348" t="str">
        <f>IF(D4007="","",CONCATENATE(D4007," ","@"," ",IFERROR(VLOOKUP(D4007,#REF!,2,FALSE),0),"/","ünit"," ","x"," ",E4007," ","ünits"," ","x"," ",F4007," ","days"," ","x"," ",G4007))</f>
        <v/>
      </c>
    </row>
    <row r="4008" spans="3:9" ht="15">
      <c r="D4008" s="328"/>
      <c r="E4008" s="334"/>
      <c r="F4008" s="330"/>
      <c r="G4008" s="331"/>
      <c r="H4008" s="347">
        <f>IFERROR(VLOOKUP(D4008,#REF!,2,FALSE),0)*E4008*F4008*G4008</f>
        <v>0</v>
      </c>
      <c r="I4008" s="348" t="str">
        <f>IF(D4008="","",CONCATENATE(D4008," ","@"," ",IFERROR(VLOOKUP(D4008,#REF!,2,FALSE),0),"/","ünit"," ","x"," ",E4008," ","ünits"," ","x"," ",F4008," ","days"," ","x"," ",G4008))</f>
        <v/>
      </c>
    </row>
    <row r="4009" spans="3:9" ht="15">
      <c r="D4009" s="328"/>
      <c r="E4009" s="329"/>
      <c r="F4009" s="330"/>
      <c r="G4009" s="331"/>
      <c r="H4009" s="347">
        <f>IFERROR(VLOOKUP(D4009,#REF!,2,FALSE),0)*E4009*F4009*G4009</f>
        <v>0</v>
      </c>
      <c r="I4009" s="348" t="str">
        <f>IF(D4009="","",CONCATENATE(D4009," ","@"," ",IFERROR(VLOOKUP(D4009,#REF!,2,FALSE),0),"/","ünit"," ","x"," ",E4009," ","ünits"," ","x"," ",F4009," ","days"," ","x"," ",G4009))</f>
        <v/>
      </c>
    </row>
    <row r="4010" spans="3:9" ht="15">
      <c r="D4010" s="328"/>
      <c r="E4010" s="334"/>
      <c r="F4010" s="330"/>
      <c r="G4010" s="331"/>
      <c r="H4010" s="347">
        <f>IFERROR(VLOOKUP(D4010,#REF!,2,FALSE),0)*E4010*F4010*G4010</f>
        <v>0</v>
      </c>
      <c r="I4010" s="348" t="str">
        <f>IF(D4010="","",CONCATENATE(D4010," ","@"," ",IFERROR(VLOOKUP(D4010,#REF!,2,FALSE),0),"/","ünit"," ","x"," ",E4010," ","ünits"," ","x"," ",F4010," ","days"," ","x"," ",G4010))</f>
        <v/>
      </c>
    </row>
    <row r="4011" spans="3:9" ht="15">
      <c r="D4011" s="328"/>
      <c r="E4011" s="329"/>
      <c r="F4011" s="330"/>
      <c r="G4011" s="331"/>
      <c r="H4011" s="347">
        <f>IFERROR(VLOOKUP(D4011,#REF!,2,FALSE),0)*E4011*F4011*G4011</f>
        <v>0</v>
      </c>
      <c r="I4011" s="348" t="str">
        <f>IF(D4011="","",CONCATENATE(D4011," ","@"," ",IFERROR(VLOOKUP(D4011,#REF!,2,FALSE),0),"/","ünit"," ","x"," ",E4011," ","ünits"," ","x"," ",F4011," ","days"," ","x"," ",G4011))</f>
        <v/>
      </c>
    </row>
    <row r="4012" spans="3:9" ht="15.6" thickBot="1">
      <c r="D4012" s="328"/>
      <c r="E4012" s="334"/>
      <c r="F4012" s="330"/>
      <c r="G4012" s="331"/>
      <c r="H4012" s="347">
        <f>IFERROR(VLOOKUP(D4012,#REF!,2,FALSE),0)*E4012*F4012*G4012</f>
        <v>0</v>
      </c>
      <c r="I4012" s="348" t="str">
        <f>IF(D4012="","",CONCATENATE(D4012," ","@"," ",IFERROR(VLOOKUP(D4012,#REF!,2,FALSE),0),"/","ünit"," ","x"," ",E4012," ","ünits"," ","x"," ",F4012," ","days"," ","x"," ",G4012))</f>
        <v/>
      </c>
    </row>
    <row r="4013" spans="3:9" ht="16.2" thickBot="1">
      <c r="D4013" s="335" t="s">
        <v>1147</v>
      </c>
      <c r="E4013" s="336"/>
      <c r="F4013" s="337"/>
      <c r="G4013" s="337"/>
      <c r="H4013" s="349">
        <f>SUM(H4003:H4012)</f>
        <v>0</v>
      </c>
      <c r="I4013" s="350"/>
    </row>
    <row r="4014" spans="3:9" ht="15" thickBot="1"/>
    <row r="4015" spans="3:9" ht="15.6" thickBot="1">
      <c r="C4015" s="125" t="s">
        <v>1867</v>
      </c>
      <c r="D4015" s="894" t="str">
        <f>VLOOKUP(C4015,'AOP Pillar 2'!$F$12:$G$4251,2,FALSE)</f>
        <v>Planning</v>
      </c>
      <c r="E4015" s="895"/>
      <c r="F4015" s="895"/>
      <c r="G4015" s="895"/>
      <c r="H4015" s="895"/>
      <c r="I4015" s="896"/>
    </row>
    <row r="4016" spans="3:9" ht="15.6" thickBot="1">
      <c r="C4016" s="125" t="s">
        <v>1867</v>
      </c>
      <c r="D4016" s="894" t="str">
        <f>VLOOKUP(C4016,'AOP Pillar 2'!$F$12:$I$4251,3,FALSE)</f>
        <v>Cost Items</v>
      </c>
      <c r="E4016" s="895"/>
      <c r="F4016" s="895"/>
      <c r="G4016" s="895"/>
      <c r="H4016" s="895"/>
      <c r="I4016" s="896"/>
    </row>
    <row r="4017" spans="3:9" ht="16.2" thickBot="1">
      <c r="D4017" s="325" t="s">
        <v>1141</v>
      </c>
      <c r="E4017" s="326" t="s">
        <v>1142</v>
      </c>
      <c r="F4017" s="326" t="s">
        <v>1143</v>
      </c>
      <c r="G4017" s="326" t="s">
        <v>1144</v>
      </c>
      <c r="H4017" s="346" t="s">
        <v>1145</v>
      </c>
      <c r="I4017" s="346" t="s">
        <v>1146</v>
      </c>
    </row>
    <row r="4018" spans="3:9" ht="15">
      <c r="D4018" s="328"/>
      <c r="E4018" s="329"/>
      <c r="F4018" s="330"/>
      <c r="G4018" s="331"/>
      <c r="H4018" s="347">
        <f>IFERROR(VLOOKUP(D4018,#REF!,2,FALSE),0)*E4018*F4018*G4018</f>
        <v>0</v>
      </c>
      <c r="I4018" s="348" t="str">
        <f>IF(D4018="","",CONCATENATE(D4018," ","@"," ",IFERROR(VLOOKUP(D4018,#REF!,2,FALSE),0),"/","ünit"," ","x"," ",E4018," ","ünits"," ","x"," ",F4018," ","days"," ","x"," ",G4018))</f>
        <v/>
      </c>
    </row>
    <row r="4019" spans="3:9" ht="15">
      <c r="D4019" s="328"/>
      <c r="E4019" s="334"/>
      <c r="F4019" s="330"/>
      <c r="G4019" s="331"/>
      <c r="H4019" s="347">
        <f>IFERROR(VLOOKUP(D4019,#REF!,2,FALSE),0)*E4019*F4019*G4019</f>
        <v>0</v>
      </c>
      <c r="I4019" s="348" t="str">
        <f>IF(D4019="","",CONCATENATE(D4019," ","@"," ",IFERROR(VLOOKUP(D4019,#REF!,2,FALSE),0),"/","ünit"," ","x"," ",E4019," ","ünits"," ","x"," ",F4019," ","days"," ","x"," ",G4019))</f>
        <v/>
      </c>
    </row>
    <row r="4020" spans="3:9" ht="15">
      <c r="D4020" s="328"/>
      <c r="E4020" s="329"/>
      <c r="F4020" s="330"/>
      <c r="G4020" s="331"/>
      <c r="H4020" s="347">
        <f>IFERROR(VLOOKUP(D4020,#REF!,2,FALSE),0)*E4020*F4020*G4020</f>
        <v>0</v>
      </c>
      <c r="I4020" s="348" t="str">
        <f>IF(D4020="","",CONCATENATE(D4020," ","@"," ",IFERROR(VLOOKUP(D4020,#REF!,2,FALSE),0),"/","ünit"," ","x"," ",E4020," ","ünits"," ","x"," ",F4020," ","days"," ","x"," ",G4020))</f>
        <v/>
      </c>
    </row>
    <row r="4021" spans="3:9" ht="15">
      <c r="D4021" s="328"/>
      <c r="E4021" s="334"/>
      <c r="F4021" s="330"/>
      <c r="G4021" s="331"/>
      <c r="H4021" s="347">
        <f>IFERROR(VLOOKUP(D4021,#REF!,2,FALSE),0)*E4021*F4021*G4021</f>
        <v>0</v>
      </c>
      <c r="I4021" s="348" t="str">
        <f>IF(D4021="","",CONCATENATE(D4021," ","@"," ",IFERROR(VLOOKUP(D4021,#REF!,2,FALSE),0),"/","ünit"," ","x"," ",E4021," ","ünits"," ","x"," ",F4021," ","days"," ","x"," ",G4021))</f>
        <v/>
      </c>
    </row>
    <row r="4022" spans="3:9" ht="15">
      <c r="D4022" s="328"/>
      <c r="E4022" s="329"/>
      <c r="F4022" s="330"/>
      <c r="G4022" s="331"/>
      <c r="H4022" s="347">
        <f>IFERROR(VLOOKUP(D4022,#REF!,2,FALSE),0)*E4022*F4022*G4022</f>
        <v>0</v>
      </c>
      <c r="I4022" s="348" t="str">
        <f>IF(D4022="","",CONCATENATE(D4022," ","@"," ",IFERROR(VLOOKUP(D4022,#REF!,2,FALSE),0),"/","ünit"," ","x"," ",E4022," ","ünits"," ","x"," ",F4022," ","days"," ","x"," ",G4022))</f>
        <v/>
      </c>
    </row>
    <row r="4023" spans="3:9" ht="15">
      <c r="D4023" s="328"/>
      <c r="E4023" s="334"/>
      <c r="F4023" s="330"/>
      <c r="G4023" s="331"/>
      <c r="H4023" s="347">
        <f>IFERROR(VLOOKUP(D4023,#REF!,2,FALSE),0)*E4023*F4023*G4023</f>
        <v>0</v>
      </c>
      <c r="I4023" s="348" t="str">
        <f>IF(D4023="","",CONCATENATE(D4023," ","@"," ",IFERROR(VLOOKUP(D4023,#REF!,2,FALSE),0),"/","ünit"," ","x"," ",E4023," ","ünits"," ","x"," ",F4023," ","days"," ","x"," ",G4023))</f>
        <v/>
      </c>
    </row>
    <row r="4024" spans="3:9" ht="15">
      <c r="D4024" s="328"/>
      <c r="E4024" s="329"/>
      <c r="F4024" s="330"/>
      <c r="G4024" s="331"/>
      <c r="H4024" s="347">
        <f>IFERROR(VLOOKUP(D4024,#REF!,2,FALSE),0)*E4024*F4024*G4024</f>
        <v>0</v>
      </c>
      <c r="I4024" s="348" t="str">
        <f>IF(D4024="","",CONCATENATE(D4024," ","@"," ",IFERROR(VLOOKUP(D4024,#REF!,2,FALSE),0),"/","ünit"," ","x"," ",E4024," ","ünits"," ","x"," ",F4024," ","days"," ","x"," ",G4024))</f>
        <v/>
      </c>
    </row>
    <row r="4025" spans="3:9" ht="15">
      <c r="D4025" s="328"/>
      <c r="E4025" s="334"/>
      <c r="F4025" s="330"/>
      <c r="G4025" s="331"/>
      <c r="H4025" s="347">
        <f>IFERROR(VLOOKUP(D4025,#REF!,2,FALSE),0)*E4025*F4025*G4025</f>
        <v>0</v>
      </c>
      <c r="I4025" s="348" t="str">
        <f>IF(D4025="","",CONCATENATE(D4025," ","@"," ",IFERROR(VLOOKUP(D4025,#REF!,2,FALSE),0),"/","ünit"," ","x"," ",E4025," ","ünits"," ","x"," ",F4025," ","days"," ","x"," ",G4025))</f>
        <v/>
      </c>
    </row>
    <row r="4026" spans="3:9" ht="15">
      <c r="D4026" s="328"/>
      <c r="E4026" s="329"/>
      <c r="F4026" s="330"/>
      <c r="G4026" s="331"/>
      <c r="H4026" s="347">
        <f>IFERROR(VLOOKUP(D4026,#REF!,2,FALSE),0)*E4026*F4026*G4026</f>
        <v>0</v>
      </c>
      <c r="I4026" s="348" t="str">
        <f>IF(D4026="","",CONCATENATE(D4026," ","@"," ",IFERROR(VLOOKUP(D4026,#REF!,2,FALSE),0),"/","ünit"," ","x"," ",E4026," ","ünits"," ","x"," ",F4026," ","days"," ","x"," ",G4026))</f>
        <v/>
      </c>
    </row>
    <row r="4027" spans="3:9" ht="15.6" thickBot="1">
      <c r="D4027" s="328"/>
      <c r="E4027" s="334"/>
      <c r="F4027" s="330"/>
      <c r="G4027" s="331"/>
      <c r="H4027" s="347">
        <f>IFERROR(VLOOKUP(D4027,#REF!,2,FALSE),0)*E4027*F4027*G4027</f>
        <v>0</v>
      </c>
      <c r="I4027" s="348" t="str">
        <f>IF(D4027="","",CONCATENATE(D4027," ","@"," ",IFERROR(VLOOKUP(D4027,#REF!,2,FALSE),0),"/","ünit"," ","x"," ",E4027," ","ünits"," ","x"," ",F4027," ","days"," ","x"," ",G4027))</f>
        <v/>
      </c>
    </row>
    <row r="4028" spans="3:9" ht="16.2" thickBot="1">
      <c r="D4028" s="335" t="s">
        <v>1147</v>
      </c>
      <c r="E4028" s="336"/>
      <c r="F4028" s="337"/>
      <c r="G4028" s="337"/>
      <c r="H4028" s="349">
        <f>SUM(H4018:H4027)</f>
        <v>0</v>
      </c>
      <c r="I4028" s="350"/>
    </row>
    <row r="4029" spans="3:9" ht="15" thickBot="1"/>
    <row r="4030" spans="3:9" ht="15.6" thickBot="1">
      <c r="C4030" s="125" t="s">
        <v>1870</v>
      </c>
      <c r="D4030" s="894" t="str">
        <f>VLOOKUP(C4030,'AOP Pillar 2'!$F$12:$G$4251,2,FALSE)</f>
        <v>Dessemination</v>
      </c>
      <c r="E4030" s="895"/>
      <c r="F4030" s="895"/>
      <c r="G4030" s="895"/>
      <c r="H4030" s="895"/>
      <c r="I4030" s="896"/>
    </row>
    <row r="4031" spans="3:9" ht="15.6" thickBot="1">
      <c r="C4031" s="125" t="s">
        <v>1870</v>
      </c>
      <c r="D4031" s="894" t="str">
        <f>VLOOKUP(C4031,'AOP Pillar 2'!$F$12:$I$4251,3,FALSE)</f>
        <v>Cost Items</v>
      </c>
      <c r="E4031" s="895"/>
      <c r="F4031" s="895"/>
      <c r="G4031" s="895"/>
      <c r="H4031" s="895"/>
      <c r="I4031" s="896"/>
    </row>
    <row r="4032" spans="3:9" ht="16.2" thickBot="1">
      <c r="D4032" s="325" t="s">
        <v>1141</v>
      </c>
      <c r="E4032" s="326" t="s">
        <v>1142</v>
      </c>
      <c r="F4032" s="326" t="s">
        <v>1143</v>
      </c>
      <c r="G4032" s="326" t="s">
        <v>1144</v>
      </c>
      <c r="H4032" s="346" t="s">
        <v>1145</v>
      </c>
      <c r="I4032" s="346" t="s">
        <v>1146</v>
      </c>
    </row>
    <row r="4033" spans="3:9" ht="15">
      <c r="D4033" s="328"/>
      <c r="E4033" s="329"/>
      <c r="F4033" s="330"/>
      <c r="G4033" s="331"/>
      <c r="H4033" s="347">
        <f>IFERROR(VLOOKUP(D4033,#REF!,2,FALSE),0)*E4033*F4033*G4033</f>
        <v>0</v>
      </c>
      <c r="I4033" s="348" t="str">
        <f>IF(D4033="","",CONCATENATE(D4033," ","@"," ",IFERROR(VLOOKUP(D4033,#REF!,2,FALSE),0),"/","ünit"," ","x"," ",E4033," ","ünits"," ","x"," ",F4033," ","days"," ","x"," ",G4033))</f>
        <v/>
      </c>
    </row>
    <row r="4034" spans="3:9" ht="15">
      <c r="D4034" s="328"/>
      <c r="E4034" s="334"/>
      <c r="F4034" s="330"/>
      <c r="G4034" s="331"/>
      <c r="H4034" s="347">
        <f>IFERROR(VLOOKUP(D4034,#REF!,2,FALSE),0)*E4034*F4034*G4034</f>
        <v>0</v>
      </c>
      <c r="I4034" s="348" t="str">
        <f>IF(D4034="","",CONCATENATE(D4034," ","@"," ",IFERROR(VLOOKUP(D4034,#REF!,2,FALSE),0),"/","ünit"," ","x"," ",E4034," ","ünits"," ","x"," ",F4034," ","days"," ","x"," ",G4034))</f>
        <v/>
      </c>
    </row>
    <row r="4035" spans="3:9" ht="15">
      <c r="D4035" s="328"/>
      <c r="E4035" s="329"/>
      <c r="F4035" s="330"/>
      <c r="G4035" s="331"/>
      <c r="H4035" s="347">
        <f>IFERROR(VLOOKUP(D4035,#REF!,2,FALSE),0)*E4035*F4035*G4035</f>
        <v>0</v>
      </c>
      <c r="I4035" s="348" t="str">
        <f>IF(D4035="","",CONCATENATE(D4035," ","@"," ",IFERROR(VLOOKUP(D4035,#REF!,2,FALSE),0),"/","ünit"," ","x"," ",E4035," ","ünits"," ","x"," ",F4035," ","days"," ","x"," ",G4035))</f>
        <v/>
      </c>
    </row>
    <row r="4036" spans="3:9" ht="15">
      <c r="D4036" s="328"/>
      <c r="E4036" s="334"/>
      <c r="F4036" s="330"/>
      <c r="G4036" s="331"/>
      <c r="H4036" s="347">
        <f>IFERROR(VLOOKUP(D4036,#REF!,2,FALSE),0)*E4036*F4036*G4036</f>
        <v>0</v>
      </c>
      <c r="I4036" s="348" t="str">
        <f>IF(D4036="","",CONCATENATE(D4036," ","@"," ",IFERROR(VLOOKUP(D4036,#REF!,2,FALSE),0),"/","ünit"," ","x"," ",E4036," ","ünits"," ","x"," ",F4036," ","days"," ","x"," ",G4036))</f>
        <v/>
      </c>
    </row>
    <row r="4037" spans="3:9" ht="15">
      <c r="D4037" s="328"/>
      <c r="E4037" s="329"/>
      <c r="F4037" s="330"/>
      <c r="G4037" s="331"/>
      <c r="H4037" s="347">
        <f>IFERROR(VLOOKUP(D4037,#REF!,2,FALSE),0)*E4037*F4037*G4037</f>
        <v>0</v>
      </c>
      <c r="I4037" s="348" t="str">
        <f>IF(D4037="","",CONCATENATE(D4037," ","@"," ",IFERROR(VLOOKUP(D4037,#REF!,2,FALSE),0),"/","ünit"," ","x"," ",E4037," ","ünits"," ","x"," ",F4037," ","days"," ","x"," ",G4037))</f>
        <v/>
      </c>
    </row>
    <row r="4038" spans="3:9" ht="15">
      <c r="D4038" s="328"/>
      <c r="E4038" s="334"/>
      <c r="F4038" s="330"/>
      <c r="G4038" s="331"/>
      <c r="H4038" s="347">
        <f>IFERROR(VLOOKUP(D4038,#REF!,2,FALSE),0)*E4038*F4038*G4038</f>
        <v>0</v>
      </c>
      <c r="I4038" s="348" t="str">
        <f>IF(D4038="","",CONCATENATE(D4038," ","@"," ",IFERROR(VLOOKUP(D4038,#REF!,2,FALSE),0),"/","ünit"," ","x"," ",E4038," ","ünits"," ","x"," ",F4038," ","days"," ","x"," ",G4038))</f>
        <v/>
      </c>
    </row>
    <row r="4039" spans="3:9" ht="15">
      <c r="D4039" s="328"/>
      <c r="E4039" s="329"/>
      <c r="F4039" s="330"/>
      <c r="G4039" s="331"/>
      <c r="H4039" s="347">
        <f>IFERROR(VLOOKUP(D4039,#REF!,2,FALSE),0)*E4039*F4039*G4039</f>
        <v>0</v>
      </c>
      <c r="I4039" s="348" t="str">
        <f>IF(D4039="","",CONCATENATE(D4039," ","@"," ",IFERROR(VLOOKUP(D4039,#REF!,2,FALSE),0),"/","ünit"," ","x"," ",E4039," ","ünits"," ","x"," ",F4039," ","days"," ","x"," ",G4039))</f>
        <v/>
      </c>
    </row>
    <row r="4040" spans="3:9" ht="15">
      <c r="D4040" s="328"/>
      <c r="E4040" s="334"/>
      <c r="F4040" s="330"/>
      <c r="G4040" s="331"/>
      <c r="H4040" s="347">
        <f>IFERROR(VLOOKUP(D4040,#REF!,2,FALSE),0)*E4040*F4040*G4040</f>
        <v>0</v>
      </c>
      <c r="I4040" s="348" t="str">
        <f>IF(D4040="","",CONCATENATE(D4040," ","@"," ",IFERROR(VLOOKUP(D4040,#REF!,2,FALSE),0),"/","ünit"," ","x"," ",E4040," ","ünits"," ","x"," ",F4040," ","days"," ","x"," ",G4040))</f>
        <v/>
      </c>
    </row>
    <row r="4041" spans="3:9" ht="15">
      <c r="D4041" s="328"/>
      <c r="E4041" s="329"/>
      <c r="F4041" s="330"/>
      <c r="G4041" s="331"/>
      <c r="H4041" s="347">
        <f>IFERROR(VLOOKUP(D4041,#REF!,2,FALSE),0)*E4041*F4041*G4041</f>
        <v>0</v>
      </c>
      <c r="I4041" s="348" t="str">
        <f>IF(D4041="","",CONCATENATE(D4041," ","@"," ",IFERROR(VLOOKUP(D4041,#REF!,2,FALSE),0),"/","ünit"," ","x"," ",E4041," ","ünits"," ","x"," ",F4041," ","days"," ","x"," ",G4041))</f>
        <v/>
      </c>
    </row>
    <row r="4042" spans="3:9" ht="15.6" thickBot="1">
      <c r="D4042" s="328"/>
      <c r="E4042" s="334"/>
      <c r="F4042" s="330"/>
      <c r="G4042" s="331"/>
      <c r="H4042" s="347">
        <f>IFERROR(VLOOKUP(D4042,#REF!,2,FALSE),0)*E4042*F4042*G4042</f>
        <v>0</v>
      </c>
      <c r="I4042" s="348" t="str">
        <f>IF(D4042="","",CONCATENATE(D4042," ","@"," ",IFERROR(VLOOKUP(D4042,#REF!,2,FALSE),0),"/","ünit"," ","x"," ",E4042," ","ünits"," ","x"," ",F4042," ","days"," ","x"," ",G4042))</f>
        <v/>
      </c>
    </row>
    <row r="4043" spans="3:9" ht="16.2" thickBot="1">
      <c r="D4043" s="335" t="s">
        <v>1147</v>
      </c>
      <c r="E4043" s="336"/>
      <c r="F4043" s="337"/>
      <c r="G4043" s="337"/>
      <c r="H4043" s="349">
        <f>SUM(H4033:H4042)</f>
        <v>0</v>
      </c>
      <c r="I4043" s="350"/>
    </row>
    <row r="4044" spans="3:9" ht="16.2" thickBot="1">
      <c r="D4044" s="340"/>
      <c r="E4044" s="341"/>
      <c r="F4044" s="342"/>
      <c r="G4044" s="341"/>
      <c r="H4044" s="341"/>
      <c r="I4044" s="344"/>
    </row>
    <row r="4045" spans="3:9" ht="15.6" thickBot="1">
      <c r="C4045" s="125" t="s">
        <v>1871</v>
      </c>
      <c r="D4045" s="894" t="str">
        <f>VLOOKUP(C4045,'AOP Pillar 2'!$F$12:$G$4251,2,FALSE)</f>
        <v>Develop</v>
      </c>
      <c r="E4045" s="895"/>
      <c r="F4045" s="895"/>
      <c r="G4045" s="895"/>
      <c r="H4045" s="895"/>
      <c r="I4045" s="896"/>
    </row>
    <row r="4046" spans="3:9" ht="15.6" thickBot="1">
      <c r="C4046" s="125" t="s">
        <v>1871</v>
      </c>
      <c r="D4046" s="894" t="str">
        <f>VLOOKUP(C4046,'AOP Pillar 2'!$F$12:$I$4251,3,FALSE)</f>
        <v>Cost Items</v>
      </c>
      <c r="E4046" s="895"/>
      <c r="F4046" s="895"/>
      <c r="G4046" s="895"/>
      <c r="H4046" s="895"/>
      <c r="I4046" s="896"/>
    </row>
    <row r="4047" spans="3:9" ht="16.2" thickBot="1">
      <c r="D4047" s="325" t="s">
        <v>1141</v>
      </c>
      <c r="E4047" s="326" t="s">
        <v>1142</v>
      </c>
      <c r="F4047" s="326" t="s">
        <v>1143</v>
      </c>
      <c r="G4047" s="326" t="s">
        <v>1144</v>
      </c>
      <c r="H4047" s="346" t="s">
        <v>1145</v>
      </c>
      <c r="I4047" s="346" t="s">
        <v>1146</v>
      </c>
    </row>
    <row r="4048" spans="3:9" ht="15">
      <c r="D4048" s="328"/>
      <c r="E4048" s="329"/>
      <c r="F4048" s="330"/>
      <c r="G4048" s="331"/>
      <c r="H4048" s="347">
        <f>IFERROR(VLOOKUP(D4048,#REF!,2,FALSE),0)*E4048*F4048*G4048</f>
        <v>0</v>
      </c>
      <c r="I4048" s="348" t="str">
        <f>IF(D4048="","",CONCATENATE(D4048," ","@"," ",IFERROR(VLOOKUP(D4048,#REF!,2,FALSE),0),"/","ünit"," ","x"," ",E4048," ","ünits"," ","x"," ",F4048," ","days"," ","x"," ",G4048))</f>
        <v/>
      </c>
    </row>
    <row r="4049" spans="3:9" ht="15">
      <c r="D4049" s="328"/>
      <c r="E4049" s="334"/>
      <c r="F4049" s="330"/>
      <c r="G4049" s="331"/>
      <c r="H4049" s="347">
        <f>IFERROR(VLOOKUP(D4049,#REF!,2,FALSE),0)*E4049*F4049*G4049</f>
        <v>0</v>
      </c>
      <c r="I4049" s="348" t="str">
        <f>IF(D4049="","",CONCATENATE(D4049," ","@"," ",IFERROR(VLOOKUP(D4049,#REF!,2,FALSE),0),"/","ünit"," ","x"," ",E4049," ","ünits"," ","x"," ",F4049," ","days"," ","x"," ",G4049))</f>
        <v/>
      </c>
    </row>
    <row r="4050" spans="3:9" ht="15">
      <c r="D4050" s="328"/>
      <c r="E4050" s="329"/>
      <c r="F4050" s="330"/>
      <c r="G4050" s="331"/>
      <c r="H4050" s="347">
        <f>IFERROR(VLOOKUP(D4050,#REF!,2,FALSE),0)*E4050*F4050*G4050</f>
        <v>0</v>
      </c>
      <c r="I4050" s="348" t="str">
        <f>IF(D4050="","",CONCATENATE(D4050," ","@"," ",IFERROR(VLOOKUP(D4050,#REF!,2,FALSE),0),"/","ünit"," ","x"," ",E4050," ","ünits"," ","x"," ",F4050," ","days"," ","x"," ",G4050))</f>
        <v/>
      </c>
    </row>
    <row r="4051" spans="3:9" ht="15">
      <c r="D4051" s="328"/>
      <c r="E4051" s="334"/>
      <c r="F4051" s="330"/>
      <c r="G4051" s="331"/>
      <c r="H4051" s="347">
        <f>IFERROR(VLOOKUP(D4051,#REF!,2,FALSE),0)*E4051*F4051*G4051</f>
        <v>0</v>
      </c>
      <c r="I4051" s="348" t="str">
        <f>IF(D4051="","",CONCATENATE(D4051," ","@"," ",IFERROR(VLOOKUP(D4051,#REF!,2,FALSE),0),"/","ünit"," ","x"," ",E4051," ","ünits"," ","x"," ",F4051," ","days"," ","x"," ",G4051))</f>
        <v/>
      </c>
    </row>
    <row r="4052" spans="3:9" ht="15">
      <c r="D4052" s="328"/>
      <c r="E4052" s="329"/>
      <c r="F4052" s="330"/>
      <c r="G4052" s="331"/>
      <c r="H4052" s="347">
        <f>IFERROR(VLOOKUP(D4052,#REF!,2,FALSE),0)*E4052*F4052*G4052</f>
        <v>0</v>
      </c>
      <c r="I4052" s="348" t="str">
        <f>IF(D4052="","",CONCATENATE(D4052," ","@"," ",IFERROR(VLOOKUP(D4052,#REF!,2,FALSE),0),"/","ünit"," ","x"," ",E4052," ","ünits"," ","x"," ",F4052," ","days"," ","x"," ",G4052))</f>
        <v/>
      </c>
    </row>
    <row r="4053" spans="3:9" ht="15">
      <c r="D4053" s="328"/>
      <c r="E4053" s="334"/>
      <c r="F4053" s="330"/>
      <c r="G4053" s="331"/>
      <c r="H4053" s="347">
        <f>IFERROR(VLOOKUP(D4053,#REF!,2,FALSE),0)*E4053*F4053*G4053</f>
        <v>0</v>
      </c>
      <c r="I4053" s="348" t="str">
        <f>IF(D4053="","",CONCATENATE(D4053," ","@"," ",IFERROR(VLOOKUP(D4053,#REF!,2,FALSE),0),"/","ünit"," ","x"," ",E4053," ","ünits"," ","x"," ",F4053," ","days"," ","x"," ",G4053))</f>
        <v/>
      </c>
    </row>
    <row r="4054" spans="3:9" ht="15">
      <c r="D4054" s="328"/>
      <c r="E4054" s="329"/>
      <c r="F4054" s="330"/>
      <c r="G4054" s="331"/>
      <c r="H4054" s="347">
        <f>IFERROR(VLOOKUP(D4054,#REF!,2,FALSE),0)*E4054*F4054*G4054</f>
        <v>0</v>
      </c>
      <c r="I4054" s="348" t="str">
        <f>IF(D4054="","",CONCATENATE(D4054," ","@"," ",IFERROR(VLOOKUP(D4054,#REF!,2,FALSE),0),"/","ünit"," ","x"," ",E4054," ","ünits"," ","x"," ",F4054," ","days"," ","x"," ",G4054))</f>
        <v/>
      </c>
    </row>
    <row r="4055" spans="3:9" ht="15">
      <c r="D4055" s="328"/>
      <c r="E4055" s="334"/>
      <c r="F4055" s="330"/>
      <c r="G4055" s="331"/>
      <c r="H4055" s="347">
        <f>IFERROR(VLOOKUP(D4055,#REF!,2,FALSE),0)*E4055*F4055*G4055</f>
        <v>0</v>
      </c>
      <c r="I4055" s="348" t="str">
        <f>IF(D4055="","",CONCATENATE(D4055," ","@"," ",IFERROR(VLOOKUP(D4055,#REF!,2,FALSE),0),"/","ünit"," ","x"," ",E4055," ","ünits"," ","x"," ",F4055," ","days"," ","x"," ",G4055))</f>
        <v/>
      </c>
    </row>
    <row r="4056" spans="3:9" ht="15">
      <c r="D4056" s="328"/>
      <c r="E4056" s="329"/>
      <c r="F4056" s="330"/>
      <c r="G4056" s="331"/>
      <c r="H4056" s="347">
        <f>IFERROR(VLOOKUP(D4056,#REF!,2,FALSE),0)*E4056*F4056*G4056</f>
        <v>0</v>
      </c>
      <c r="I4056" s="348" t="str">
        <f>IF(D4056="","",CONCATENATE(D4056," ","@"," ",IFERROR(VLOOKUP(D4056,#REF!,2,FALSE),0),"/","ünit"," ","x"," ",E4056," ","ünits"," ","x"," ",F4056," ","days"," ","x"," ",G4056))</f>
        <v/>
      </c>
    </row>
    <row r="4057" spans="3:9" ht="15.6" thickBot="1">
      <c r="D4057" s="328"/>
      <c r="E4057" s="334"/>
      <c r="F4057" s="330"/>
      <c r="G4057" s="331"/>
      <c r="H4057" s="347">
        <f>IFERROR(VLOOKUP(D4057,#REF!,2,FALSE),0)*E4057*F4057*G4057</f>
        <v>0</v>
      </c>
      <c r="I4057" s="348" t="str">
        <f>IF(D4057="","",CONCATENATE(D4057," ","@"," ",IFERROR(VLOOKUP(D4057,#REF!,2,FALSE),0),"/","ünit"," ","x"," ",E4057," ","ünits"," ","x"," ",F4057," ","days"," ","x"," ",G4057))</f>
        <v/>
      </c>
    </row>
    <row r="4058" spans="3:9" ht="16.2" thickBot="1">
      <c r="D4058" s="335" t="s">
        <v>1147</v>
      </c>
      <c r="E4058" s="336"/>
      <c r="F4058" s="337"/>
      <c r="G4058" s="337"/>
      <c r="H4058" s="349">
        <f>SUM(H4048:H4057)</f>
        <v>0</v>
      </c>
      <c r="I4058" s="350"/>
    </row>
    <row r="4059" spans="3:9" ht="15.6">
      <c r="C4059"/>
      <c r="D4059" s="340"/>
      <c r="E4059" s="342"/>
      <c r="F4059" s="341"/>
      <c r="G4059" s="341"/>
      <c r="H4059" s="271"/>
      <c r="I4059" s="271"/>
    </row>
    <row r="4060" spans="3:9" ht="15" thickBot="1"/>
    <row r="4061" spans="3:9" ht="18" thickBot="1">
      <c r="C4061" s="364" t="s">
        <v>91</v>
      </c>
      <c r="D4061" s="897">
        <f>VLOOKUP(C4061,'AOP Pillar 2'!$C$9:$E$4251,2,FALSE)</f>
        <v>0</v>
      </c>
      <c r="E4061" s="898"/>
      <c r="F4061" s="898"/>
      <c r="G4061" s="898"/>
      <c r="H4061" s="898"/>
      <c r="I4061" s="899"/>
    </row>
    <row r="4062" spans="3:9" ht="15" thickBot="1"/>
    <row r="4063" spans="3:9" ht="15.6" thickBot="1">
      <c r="C4063" s="125" t="s">
        <v>1874</v>
      </c>
      <c r="D4063" s="894" t="str">
        <f>VLOOKUP(C4063,'AOP Pillar 2'!$F$12:$G$4251,2,FALSE)</f>
        <v>Workshop</v>
      </c>
      <c r="E4063" s="895"/>
      <c r="F4063" s="895"/>
      <c r="G4063" s="895"/>
      <c r="H4063" s="895"/>
      <c r="I4063" s="896"/>
    </row>
    <row r="4064" spans="3:9" ht="15.6" thickBot="1">
      <c r="C4064" s="125" t="s">
        <v>1874</v>
      </c>
      <c r="D4064" s="894" t="str">
        <f>VLOOKUP(C4064,'AOP Pillar 2'!$F$12:$I$4251,3,FALSE)</f>
        <v>Cost Items</v>
      </c>
      <c r="E4064" s="895"/>
      <c r="F4064" s="895"/>
      <c r="G4064" s="895"/>
      <c r="H4064" s="895"/>
      <c r="I4064" s="896"/>
    </row>
    <row r="4065" spans="3:9" ht="16.2" thickBot="1">
      <c r="D4065" s="325" t="s">
        <v>1141</v>
      </c>
      <c r="E4065" s="326" t="s">
        <v>1142</v>
      </c>
      <c r="F4065" s="326" t="s">
        <v>1143</v>
      </c>
      <c r="G4065" s="326" t="s">
        <v>1144</v>
      </c>
      <c r="H4065" s="346" t="s">
        <v>1145</v>
      </c>
      <c r="I4065" s="346" t="s">
        <v>1146</v>
      </c>
    </row>
    <row r="4066" spans="3:9" ht="28.8">
      <c r="D4066" s="328" t="s">
        <v>1148</v>
      </c>
      <c r="E4066" s="329">
        <v>4</v>
      </c>
      <c r="F4066" s="330">
        <v>4</v>
      </c>
      <c r="G4066" s="331">
        <v>2</v>
      </c>
      <c r="H4066" s="347">
        <f>IFERROR(VLOOKUP(D4066,#REF!,2,FALSE),0)*E4066*F4066*G4066</f>
        <v>0</v>
      </c>
      <c r="I4066" s="348" t="str">
        <f>IF(D4066="","",CONCATENATE(D4066," ","@"," ",IFERROR(VLOOKUP(D4066,#REF!,2,FALSE),0),"/","ünit"," ","x"," ",E4066," ","ünits"," ","x"," ",F4066," ","days"," ","x"," ",G4066))</f>
        <v>Lead Consultant @ 0/ünit x 4 ünits x 4 days x 2</v>
      </c>
    </row>
    <row r="4067" spans="3:9" ht="15">
      <c r="D4067" s="328"/>
      <c r="E4067" s="334"/>
      <c r="F4067" s="330"/>
      <c r="G4067" s="331"/>
      <c r="H4067" s="347">
        <f>IFERROR(VLOOKUP(D4067,#REF!,2,FALSE),0)*E4067*F4067*G4067</f>
        <v>0</v>
      </c>
      <c r="I4067" s="348" t="str">
        <f>IF(D4067="","",CONCATENATE(D4067," ","@"," ",IFERROR(VLOOKUP(D4067,#REF!,2,FALSE),0),"/","ünit"," ","x"," ",E4067," ","ünits"," ","x"," ",F4067," ","days"," ","x"," ",G4067))</f>
        <v/>
      </c>
    </row>
    <row r="4068" spans="3:9" ht="15">
      <c r="D4068" s="328"/>
      <c r="E4068" s="329"/>
      <c r="F4068" s="330"/>
      <c r="G4068" s="331"/>
      <c r="H4068" s="347">
        <f>IFERROR(VLOOKUP(D4068,#REF!,2,FALSE),0)*E4068*F4068*G4068</f>
        <v>0</v>
      </c>
      <c r="I4068" s="348" t="str">
        <f>IF(D4068="","",CONCATENATE(D4068," ","@"," ",IFERROR(VLOOKUP(D4068,#REF!,2,FALSE),0),"/","ünit"," ","x"," ",E4068," ","ünits"," ","x"," ",F4068," ","days"," ","x"," ",G4068))</f>
        <v/>
      </c>
    </row>
    <row r="4069" spans="3:9" ht="15">
      <c r="D4069" s="328"/>
      <c r="E4069" s="334"/>
      <c r="F4069" s="330"/>
      <c r="G4069" s="331"/>
      <c r="H4069" s="347">
        <f>IFERROR(VLOOKUP(D4069,#REF!,2,FALSE),0)*E4069*F4069*G4069</f>
        <v>0</v>
      </c>
      <c r="I4069" s="348" t="str">
        <f>IF(D4069="","",CONCATENATE(D4069," ","@"," ",IFERROR(VLOOKUP(D4069,#REF!,2,FALSE),0),"/","ünit"," ","x"," ",E4069," ","ünits"," ","x"," ",F4069," ","days"," ","x"," ",G4069))</f>
        <v/>
      </c>
    </row>
    <row r="4070" spans="3:9" ht="15">
      <c r="D4070" s="328"/>
      <c r="E4070" s="329"/>
      <c r="F4070" s="330"/>
      <c r="G4070" s="331"/>
      <c r="H4070" s="347">
        <f>IFERROR(VLOOKUP(D4070,#REF!,2,FALSE),0)*E4070*F4070*G4070</f>
        <v>0</v>
      </c>
      <c r="I4070" s="348" t="str">
        <f>IF(D4070="","",CONCATENATE(D4070," ","@"," ",IFERROR(VLOOKUP(D4070,#REF!,2,FALSE),0),"/","ünit"," ","x"," ",E4070," ","ünits"," ","x"," ",F4070," ","days"," ","x"," ",G4070))</f>
        <v/>
      </c>
    </row>
    <row r="4071" spans="3:9" ht="15">
      <c r="D4071" s="328"/>
      <c r="E4071" s="334"/>
      <c r="F4071" s="330"/>
      <c r="G4071" s="331"/>
      <c r="H4071" s="347">
        <f>IFERROR(VLOOKUP(D4071,#REF!,2,FALSE),0)*E4071*F4071*G4071</f>
        <v>0</v>
      </c>
      <c r="I4071" s="348" t="str">
        <f>IF(D4071="","",CONCATENATE(D4071," ","@"," ",IFERROR(VLOOKUP(D4071,#REF!,2,FALSE),0),"/","ünit"," ","x"," ",E4071," ","ünits"," ","x"," ",F4071," ","days"," ","x"," ",G4071))</f>
        <v/>
      </c>
    </row>
    <row r="4072" spans="3:9" ht="15">
      <c r="D4072" s="328"/>
      <c r="E4072" s="329"/>
      <c r="F4072" s="330"/>
      <c r="G4072" s="331"/>
      <c r="H4072" s="347">
        <f>IFERROR(VLOOKUP(D4072,#REF!,2,FALSE),0)*E4072*F4072*G4072</f>
        <v>0</v>
      </c>
      <c r="I4072" s="348" t="str">
        <f>IF(D4072="","",CONCATENATE(D4072," ","@"," ",IFERROR(VLOOKUP(D4072,#REF!,2,FALSE),0),"/","ünit"," ","x"," ",E4072," ","ünits"," ","x"," ",F4072," ","days"," ","x"," ",G4072))</f>
        <v/>
      </c>
    </row>
    <row r="4073" spans="3:9" ht="15">
      <c r="D4073" s="328"/>
      <c r="E4073" s="334"/>
      <c r="F4073" s="330"/>
      <c r="G4073" s="331"/>
      <c r="H4073" s="347">
        <f>IFERROR(VLOOKUP(D4073,#REF!,2,FALSE),0)*E4073*F4073*G4073</f>
        <v>0</v>
      </c>
      <c r="I4073" s="348" t="str">
        <f>IF(D4073="","",CONCATENATE(D4073," ","@"," ",IFERROR(VLOOKUP(D4073,#REF!,2,FALSE),0),"/","ünit"," ","x"," ",E4073," ","ünits"," ","x"," ",F4073," ","days"," ","x"," ",G4073))</f>
        <v/>
      </c>
    </row>
    <row r="4074" spans="3:9" ht="15">
      <c r="D4074" s="328"/>
      <c r="E4074" s="329"/>
      <c r="F4074" s="330"/>
      <c r="G4074" s="331"/>
      <c r="H4074" s="347">
        <f>IFERROR(VLOOKUP(D4074,#REF!,2,FALSE),0)*E4074*F4074*G4074</f>
        <v>0</v>
      </c>
      <c r="I4074" s="348" t="str">
        <f>IF(D4074="","",CONCATENATE(D4074," ","@"," ",IFERROR(VLOOKUP(D4074,#REF!,2,FALSE),0),"/","ünit"," ","x"," ",E4074," ","ünits"," ","x"," ",F4074," ","days"," ","x"," ",G4074))</f>
        <v/>
      </c>
    </row>
    <row r="4075" spans="3:9" ht="15.6" thickBot="1">
      <c r="D4075" s="328"/>
      <c r="E4075" s="334"/>
      <c r="F4075" s="330"/>
      <c r="G4075" s="331"/>
      <c r="H4075" s="347">
        <f>IFERROR(VLOOKUP(D4075,#REF!,2,FALSE),0)*E4075*F4075*G4075</f>
        <v>0</v>
      </c>
      <c r="I4075" s="348" t="str">
        <f>IF(D4075="","",CONCATENATE(D4075," ","@"," ",IFERROR(VLOOKUP(D4075,#REF!,2,FALSE),0),"/","ünit"," ","x"," ",E4075," ","ünits"," ","x"," ",F4075," ","days"," ","x"," ",G4075))</f>
        <v/>
      </c>
    </row>
    <row r="4076" spans="3:9" ht="16.2" thickBot="1">
      <c r="D4076" s="335" t="s">
        <v>1147</v>
      </c>
      <c r="E4076" s="336"/>
      <c r="F4076" s="337"/>
      <c r="G4076" s="337"/>
      <c r="H4076" s="349">
        <f>SUM(H4066:H4075)</f>
        <v>0</v>
      </c>
      <c r="I4076" s="350"/>
    </row>
    <row r="4077" spans="3:9" ht="15" thickBot="1"/>
    <row r="4078" spans="3:9" ht="15.6" thickBot="1">
      <c r="C4078" s="125" t="s">
        <v>1875</v>
      </c>
      <c r="D4078" s="894" t="str">
        <f>VLOOKUP(C4078,'AOP Pillar 2'!$F$12:$G$4251,2,FALSE)</f>
        <v>Planning</v>
      </c>
      <c r="E4078" s="895"/>
      <c r="F4078" s="895"/>
      <c r="G4078" s="895"/>
      <c r="H4078" s="895"/>
      <c r="I4078" s="896"/>
    </row>
    <row r="4079" spans="3:9" ht="15.6" thickBot="1">
      <c r="C4079" s="125" t="s">
        <v>1875</v>
      </c>
      <c r="D4079" s="894" t="str">
        <f>VLOOKUP(C4079,'AOP Pillar 2'!$F$12:$I$4251,3,FALSE)</f>
        <v>Cost Items</v>
      </c>
      <c r="E4079" s="895"/>
      <c r="F4079" s="895"/>
      <c r="G4079" s="895"/>
      <c r="H4079" s="895"/>
      <c r="I4079" s="896"/>
    </row>
    <row r="4080" spans="3:9" ht="16.2" thickBot="1">
      <c r="D4080" s="325" t="s">
        <v>1141</v>
      </c>
      <c r="E4080" s="326" t="s">
        <v>1142</v>
      </c>
      <c r="F4080" s="326" t="s">
        <v>1143</v>
      </c>
      <c r="G4080" s="326" t="s">
        <v>1144</v>
      </c>
      <c r="H4080" s="346" t="s">
        <v>1145</v>
      </c>
      <c r="I4080" s="346" t="s">
        <v>1146</v>
      </c>
    </row>
    <row r="4081" spans="3:9" ht="15">
      <c r="D4081" s="328"/>
      <c r="E4081" s="329"/>
      <c r="F4081" s="330"/>
      <c r="G4081" s="331"/>
      <c r="H4081" s="347">
        <f>IFERROR(VLOOKUP(D4081,#REF!,2,FALSE),0)*E4081*F4081*G4081</f>
        <v>0</v>
      </c>
      <c r="I4081" s="348" t="str">
        <f>IF(D4081="","",CONCATENATE(D4081," ","@"," ",IFERROR(VLOOKUP(D4081,#REF!,2,FALSE),0),"/","ünit"," ","x"," ",E4081," ","ünits"," ","x"," ",F4081," ","days"," ","x"," ",G4081))</f>
        <v/>
      </c>
    </row>
    <row r="4082" spans="3:9" ht="15">
      <c r="D4082" s="328"/>
      <c r="E4082" s="334"/>
      <c r="F4082" s="330"/>
      <c r="G4082" s="331"/>
      <c r="H4082" s="347">
        <f>IFERROR(VLOOKUP(D4082,#REF!,2,FALSE),0)*E4082*F4082*G4082</f>
        <v>0</v>
      </c>
      <c r="I4082" s="348" t="str">
        <f>IF(D4082="","",CONCATENATE(D4082," ","@"," ",IFERROR(VLOOKUP(D4082,#REF!,2,FALSE),0),"/","ünit"," ","x"," ",E4082," ","ünits"," ","x"," ",F4082," ","days"," ","x"," ",G4082))</f>
        <v/>
      </c>
    </row>
    <row r="4083" spans="3:9" ht="15">
      <c r="D4083" s="328"/>
      <c r="E4083" s="329"/>
      <c r="F4083" s="330"/>
      <c r="G4083" s="331"/>
      <c r="H4083" s="347">
        <f>IFERROR(VLOOKUP(D4083,#REF!,2,FALSE),0)*E4083*F4083*G4083</f>
        <v>0</v>
      </c>
      <c r="I4083" s="348" t="str">
        <f>IF(D4083="","",CONCATENATE(D4083," ","@"," ",IFERROR(VLOOKUP(D4083,#REF!,2,FALSE),0),"/","ünit"," ","x"," ",E4083," ","ünits"," ","x"," ",F4083," ","days"," ","x"," ",G4083))</f>
        <v/>
      </c>
    </row>
    <row r="4084" spans="3:9" ht="15">
      <c r="D4084" s="328"/>
      <c r="E4084" s="334"/>
      <c r="F4084" s="330"/>
      <c r="G4084" s="331"/>
      <c r="H4084" s="347">
        <f>IFERROR(VLOOKUP(D4084,#REF!,2,FALSE),0)*E4084*F4084*G4084</f>
        <v>0</v>
      </c>
      <c r="I4084" s="348" t="str">
        <f>IF(D4084="","",CONCATENATE(D4084," ","@"," ",IFERROR(VLOOKUP(D4084,#REF!,2,FALSE),0),"/","ünit"," ","x"," ",E4084," ","ünits"," ","x"," ",F4084," ","days"," ","x"," ",G4084))</f>
        <v/>
      </c>
    </row>
    <row r="4085" spans="3:9" ht="15">
      <c r="D4085" s="328"/>
      <c r="E4085" s="329"/>
      <c r="F4085" s="330"/>
      <c r="G4085" s="331"/>
      <c r="H4085" s="347">
        <f>IFERROR(VLOOKUP(D4085,#REF!,2,FALSE),0)*E4085*F4085*G4085</f>
        <v>0</v>
      </c>
      <c r="I4085" s="348" t="str">
        <f>IF(D4085="","",CONCATENATE(D4085," ","@"," ",IFERROR(VLOOKUP(D4085,#REF!,2,FALSE),0),"/","ünit"," ","x"," ",E4085," ","ünits"," ","x"," ",F4085," ","days"," ","x"," ",G4085))</f>
        <v/>
      </c>
    </row>
    <row r="4086" spans="3:9" ht="15">
      <c r="D4086" s="328"/>
      <c r="E4086" s="334"/>
      <c r="F4086" s="330"/>
      <c r="G4086" s="331"/>
      <c r="H4086" s="347">
        <f>IFERROR(VLOOKUP(D4086,#REF!,2,FALSE),0)*E4086*F4086*G4086</f>
        <v>0</v>
      </c>
      <c r="I4086" s="348" t="str">
        <f>IF(D4086="","",CONCATENATE(D4086," ","@"," ",IFERROR(VLOOKUP(D4086,#REF!,2,FALSE),0),"/","ünit"," ","x"," ",E4086," ","ünits"," ","x"," ",F4086," ","days"," ","x"," ",G4086))</f>
        <v/>
      </c>
    </row>
    <row r="4087" spans="3:9" ht="15">
      <c r="D4087" s="328"/>
      <c r="E4087" s="329"/>
      <c r="F4087" s="330"/>
      <c r="G4087" s="331"/>
      <c r="H4087" s="347">
        <f>IFERROR(VLOOKUP(D4087,#REF!,2,FALSE),0)*E4087*F4087*G4087</f>
        <v>0</v>
      </c>
      <c r="I4087" s="348" t="str">
        <f>IF(D4087="","",CONCATENATE(D4087," ","@"," ",IFERROR(VLOOKUP(D4087,#REF!,2,FALSE),0),"/","ünit"," ","x"," ",E4087," ","ünits"," ","x"," ",F4087," ","days"," ","x"," ",G4087))</f>
        <v/>
      </c>
    </row>
    <row r="4088" spans="3:9" ht="15">
      <c r="D4088" s="328"/>
      <c r="E4088" s="334"/>
      <c r="F4088" s="330"/>
      <c r="G4088" s="331"/>
      <c r="H4088" s="347">
        <f>IFERROR(VLOOKUP(D4088,#REF!,2,FALSE),0)*E4088*F4088*G4088</f>
        <v>0</v>
      </c>
      <c r="I4088" s="348" t="str">
        <f>IF(D4088="","",CONCATENATE(D4088," ","@"," ",IFERROR(VLOOKUP(D4088,#REF!,2,FALSE),0),"/","ünit"," ","x"," ",E4088," ","ünits"," ","x"," ",F4088," ","days"," ","x"," ",G4088))</f>
        <v/>
      </c>
    </row>
    <row r="4089" spans="3:9" ht="15">
      <c r="D4089" s="328"/>
      <c r="E4089" s="329"/>
      <c r="F4089" s="330"/>
      <c r="G4089" s="331"/>
      <c r="H4089" s="347">
        <f>IFERROR(VLOOKUP(D4089,#REF!,2,FALSE),0)*E4089*F4089*G4089</f>
        <v>0</v>
      </c>
      <c r="I4089" s="348" t="str">
        <f>IF(D4089="","",CONCATENATE(D4089," ","@"," ",IFERROR(VLOOKUP(D4089,#REF!,2,FALSE),0),"/","ünit"," ","x"," ",E4089," ","ünits"," ","x"," ",F4089," ","days"," ","x"," ",G4089))</f>
        <v/>
      </c>
    </row>
    <row r="4090" spans="3:9" ht="15.6" thickBot="1">
      <c r="D4090" s="328"/>
      <c r="E4090" s="334"/>
      <c r="F4090" s="330"/>
      <c r="G4090" s="331"/>
      <c r="H4090" s="347">
        <f>IFERROR(VLOOKUP(D4090,#REF!,2,FALSE),0)*E4090*F4090*G4090</f>
        <v>0</v>
      </c>
      <c r="I4090" s="348" t="str">
        <f>IF(D4090="","",CONCATENATE(D4090," ","@"," ",IFERROR(VLOOKUP(D4090,#REF!,2,FALSE),0),"/","ünit"," ","x"," ",E4090," ","ünits"," ","x"," ",F4090," ","days"," ","x"," ",G4090))</f>
        <v/>
      </c>
    </row>
    <row r="4091" spans="3:9" ht="16.2" thickBot="1">
      <c r="D4091" s="335" t="s">
        <v>1147</v>
      </c>
      <c r="E4091" s="336"/>
      <c r="F4091" s="337"/>
      <c r="G4091" s="337"/>
      <c r="H4091" s="349">
        <f>SUM(H4081:H4090)</f>
        <v>0</v>
      </c>
      <c r="I4091" s="350"/>
    </row>
    <row r="4092" spans="3:9" ht="15" thickBot="1"/>
    <row r="4093" spans="3:9" ht="15.6" thickBot="1">
      <c r="C4093" s="125" t="s">
        <v>1878</v>
      </c>
      <c r="D4093" s="894" t="str">
        <f>VLOOKUP(C4093,'AOP Pillar 2'!$F$12:$G$4251,2,FALSE)</f>
        <v>Dessemination</v>
      </c>
      <c r="E4093" s="895"/>
      <c r="F4093" s="895"/>
      <c r="G4093" s="895"/>
      <c r="H4093" s="895"/>
      <c r="I4093" s="896"/>
    </row>
    <row r="4094" spans="3:9" ht="15.6" thickBot="1">
      <c r="C4094" s="125" t="s">
        <v>1878</v>
      </c>
      <c r="D4094" s="894" t="str">
        <f>VLOOKUP(C4094,'AOP Pillar 2'!$F$12:$I$4251,3,FALSE)</f>
        <v>Cost Items</v>
      </c>
      <c r="E4094" s="895"/>
      <c r="F4094" s="895"/>
      <c r="G4094" s="895"/>
      <c r="H4094" s="895"/>
      <c r="I4094" s="896"/>
    </row>
    <row r="4095" spans="3:9" ht="16.2" thickBot="1">
      <c r="D4095" s="325" t="s">
        <v>1141</v>
      </c>
      <c r="E4095" s="326" t="s">
        <v>1142</v>
      </c>
      <c r="F4095" s="326" t="s">
        <v>1143</v>
      </c>
      <c r="G4095" s="326" t="s">
        <v>1144</v>
      </c>
      <c r="H4095" s="346" t="s">
        <v>1145</v>
      </c>
      <c r="I4095" s="346" t="s">
        <v>1146</v>
      </c>
    </row>
    <row r="4096" spans="3:9" ht="15">
      <c r="D4096" s="328"/>
      <c r="E4096" s="329"/>
      <c r="F4096" s="330"/>
      <c r="G4096" s="331"/>
      <c r="H4096" s="347">
        <f>IFERROR(VLOOKUP(D4096,#REF!,2,FALSE),0)*E4096*F4096*G4096</f>
        <v>0</v>
      </c>
      <c r="I4096" s="348" t="str">
        <f>IF(D4096="","",CONCATENATE(D4096," ","@"," ",IFERROR(VLOOKUP(D4096,#REF!,2,FALSE),0),"/","ünit"," ","x"," ",E4096," ","ünits"," ","x"," ",F4096," ","days"," ","x"," ",G4096))</f>
        <v/>
      </c>
    </row>
    <row r="4097" spans="3:9" ht="15">
      <c r="D4097" s="328"/>
      <c r="E4097" s="334"/>
      <c r="F4097" s="330"/>
      <c r="G4097" s="331"/>
      <c r="H4097" s="347">
        <f>IFERROR(VLOOKUP(D4097,#REF!,2,FALSE),0)*E4097*F4097*G4097</f>
        <v>0</v>
      </c>
      <c r="I4097" s="348" t="str">
        <f>IF(D4097="","",CONCATENATE(D4097," ","@"," ",IFERROR(VLOOKUP(D4097,#REF!,2,FALSE),0),"/","ünit"," ","x"," ",E4097," ","ünits"," ","x"," ",F4097," ","days"," ","x"," ",G4097))</f>
        <v/>
      </c>
    </row>
    <row r="4098" spans="3:9" ht="15">
      <c r="D4098" s="328"/>
      <c r="E4098" s="329"/>
      <c r="F4098" s="330"/>
      <c r="G4098" s="331"/>
      <c r="H4098" s="347">
        <f>IFERROR(VLOOKUP(D4098,#REF!,2,FALSE),0)*E4098*F4098*G4098</f>
        <v>0</v>
      </c>
      <c r="I4098" s="348" t="str">
        <f>IF(D4098="","",CONCATENATE(D4098," ","@"," ",IFERROR(VLOOKUP(D4098,#REF!,2,FALSE),0),"/","ünit"," ","x"," ",E4098," ","ünits"," ","x"," ",F4098," ","days"," ","x"," ",G4098))</f>
        <v/>
      </c>
    </row>
    <row r="4099" spans="3:9" ht="15">
      <c r="D4099" s="328"/>
      <c r="E4099" s="334"/>
      <c r="F4099" s="330"/>
      <c r="G4099" s="331"/>
      <c r="H4099" s="347">
        <f>IFERROR(VLOOKUP(D4099,#REF!,2,FALSE),0)*E4099*F4099*G4099</f>
        <v>0</v>
      </c>
      <c r="I4099" s="348" t="str">
        <f>IF(D4099="","",CONCATENATE(D4099," ","@"," ",IFERROR(VLOOKUP(D4099,#REF!,2,FALSE),0),"/","ünit"," ","x"," ",E4099," ","ünits"," ","x"," ",F4099," ","days"," ","x"," ",G4099))</f>
        <v/>
      </c>
    </row>
    <row r="4100" spans="3:9" ht="15">
      <c r="D4100" s="328"/>
      <c r="E4100" s="329"/>
      <c r="F4100" s="330"/>
      <c r="G4100" s="331"/>
      <c r="H4100" s="347">
        <f>IFERROR(VLOOKUP(D4100,#REF!,2,FALSE),0)*E4100*F4100*G4100</f>
        <v>0</v>
      </c>
      <c r="I4100" s="348" t="str">
        <f>IF(D4100="","",CONCATENATE(D4100," ","@"," ",IFERROR(VLOOKUP(D4100,#REF!,2,FALSE),0),"/","ünit"," ","x"," ",E4100," ","ünits"," ","x"," ",F4100," ","days"," ","x"," ",G4100))</f>
        <v/>
      </c>
    </row>
    <row r="4101" spans="3:9" ht="15">
      <c r="D4101" s="328"/>
      <c r="E4101" s="334"/>
      <c r="F4101" s="330"/>
      <c r="G4101" s="331"/>
      <c r="H4101" s="347">
        <f>IFERROR(VLOOKUP(D4101,#REF!,2,FALSE),0)*E4101*F4101*G4101</f>
        <v>0</v>
      </c>
      <c r="I4101" s="348" t="str">
        <f>IF(D4101="","",CONCATENATE(D4101," ","@"," ",IFERROR(VLOOKUP(D4101,#REF!,2,FALSE),0),"/","ünit"," ","x"," ",E4101," ","ünits"," ","x"," ",F4101," ","days"," ","x"," ",G4101))</f>
        <v/>
      </c>
    </row>
    <row r="4102" spans="3:9" ht="15">
      <c r="D4102" s="328"/>
      <c r="E4102" s="329"/>
      <c r="F4102" s="330"/>
      <c r="G4102" s="331"/>
      <c r="H4102" s="347">
        <f>IFERROR(VLOOKUP(D4102,#REF!,2,FALSE),0)*E4102*F4102*G4102</f>
        <v>0</v>
      </c>
      <c r="I4102" s="348" t="str">
        <f>IF(D4102="","",CONCATENATE(D4102," ","@"," ",IFERROR(VLOOKUP(D4102,#REF!,2,FALSE),0),"/","ünit"," ","x"," ",E4102," ","ünits"," ","x"," ",F4102," ","days"," ","x"," ",G4102))</f>
        <v/>
      </c>
    </row>
    <row r="4103" spans="3:9" ht="15">
      <c r="D4103" s="328"/>
      <c r="E4103" s="334"/>
      <c r="F4103" s="330"/>
      <c r="G4103" s="331"/>
      <c r="H4103" s="347">
        <f>IFERROR(VLOOKUP(D4103,#REF!,2,FALSE),0)*E4103*F4103*G4103</f>
        <v>0</v>
      </c>
      <c r="I4103" s="348" t="str">
        <f>IF(D4103="","",CONCATENATE(D4103," ","@"," ",IFERROR(VLOOKUP(D4103,#REF!,2,FALSE),0),"/","ünit"," ","x"," ",E4103," ","ünits"," ","x"," ",F4103," ","days"," ","x"," ",G4103))</f>
        <v/>
      </c>
    </row>
    <row r="4104" spans="3:9" ht="15">
      <c r="D4104" s="328"/>
      <c r="E4104" s="329"/>
      <c r="F4104" s="330"/>
      <c r="G4104" s="331"/>
      <c r="H4104" s="347">
        <f>IFERROR(VLOOKUP(D4104,#REF!,2,FALSE),0)*E4104*F4104*G4104</f>
        <v>0</v>
      </c>
      <c r="I4104" s="348" t="str">
        <f>IF(D4104="","",CONCATENATE(D4104," ","@"," ",IFERROR(VLOOKUP(D4104,#REF!,2,FALSE),0),"/","ünit"," ","x"," ",E4104," ","ünits"," ","x"," ",F4104," ","days"," ","x"," ",G4104))</f>
        <v/>
      </c>
    </row>
    <row r="4105" spans="3:9" ht="15.6" thickBot="1">
      <c r="D4105" s="328"/>
      <c r="E4105" s="334"/>
      <c r="F4105" s="330"/>
      <c r="G4105" s="331"/>
      <c r="H4105" s="347">
        <f>IFERROR(VLOOKUP(D4105,#REF!,2,FALSE),0)*E4105*F4105*G4105</f>
        <v>0</v>
      </c>
      <c r="I4105" s="348" t="str">
        <f>IF(D4105="","",CONCATENATE(D4105," ","@"," ",IFERROR(VLOOKUP(D4105,#REF!,2,FALSE),0),"/","ünit"," ","x"," ",E4105," ","ünits"," ","x"," ",F4105," ","days"," ","x"," ",G4105))</f>
        <v/>
      </c>
    </row>
    <row r="4106" spans="3:9" ht="16.2" thickBot="1">
      <c r="D4106" s="335" t="s">
        <v>1147</v>
      </c>
      <c r="E4106" s="336"/>
      <c r="F4106" s="337"/>
      <c r="G4106" s="337"/>
      <c r="H4106" s="349">
        <f>SUM(H4096:H4105)</f>
        <v>0</v>
      </c>
      <c r="I4106" s="350"/>
    </row>
    <row r="4107" spans="3:9" ht="16.2" thickBot="1">
      <c r="D4107" s="340"/>
      <c r="E4107" s="341"/>
      <c r="F4107" s="342"/>
      <c r="G4107" s="341"/>
      <c r="H4107" s="341"/>
      <c r="I4107" s="344"/>
    </row>
    <row r="4108" spans="3:9" ht="15.6" thickBot="1">
      <c r="C4108" s="125" t="s">
        <v>1879</v>
      </c>
      <c r="D4108" s="894" t="str">
        <f>VLOOKUP(C4108,'AOP Pillar 2'!$F$12:$G$4251,2,FALSE)</f>
        <v>Develop</v>
      </c>
      <c r="E4108" s="895"/>
      <c r="F4108" s="895"/>
      <c r="G4108" s="895"/>
      <c r="H4108" s="895"/>
      <c r="I4108" s="896"/>
    </row>
    <row r="4109" spans="3:9" ht="15.6" thickBot="1">
      <c r="C4109" s="125" t="s">
        <v>1879</v>
      </c>
      <c r="D4109" s="894" t="str">
        <f>VLOOKUP(C4109,'AOP Pillar 2'!$F$12:$I$4251,3,FALSE)</f>
        <v>Cost Items</v>
      </c>
      <c r="E4109" s="895"/>
      <c r="F4109" s="895"/>
      <c r="G4109" s="895"/>
      <c r="H4109" s="895"/>
      <c r="I4109" s="896"/>
    </row>
    <row r="4110" spans="3:9" ht="16.2" thickBot="1">
      <c r="D4110" s="325" t="s">
        <v>1141</v>
      </c>
      <c r="E4110" s="326" t="s">
        <v>1142</v>
      </c>
      <c r="F4110" s="326" t="s">
        <v>1143</v>
      </c>
      <c r="G4110" s="326" t="s">
        <v>1144</v>
      </c>
      <c r="H4110" s="346" t="s">
        <v>1145</v>
      </c>
      <c r="I4110" s="346" t="s">
        <v>1146</v>
      </c>
    </row>
    <row r="4111" spans="3:9" ht="15">
      <c r="D4111" s="328"/>
      <c r="E4111" s="329"/>
      <c r="F4111" s="330"/>
      <c r="G4111" s="331"/>
      <c r="H4111" s="347">
        <f>IFERROR(VLOOKUP(D4111,#REF!,2,FALSE),0)*E4111*F4111*G4111</f>
        <v>0</v>
      </c>
      <c r="I4111" s="348" t="str">
        <f>IF(D4111="","",CONCATENATE(D4111," ","@"," ",IFERROR(VLOOKUP(D4111,#REF!,2,FALSE),0),"/","ünit"," ","x"," ",E4111," ","ünits"," ","x"," ",F4111," ","days"," ","x"," ",G4111))</f>
        <v/>
      </c>
    </row>
    <row r="4112" spans="3:9" ht="15">
      <c r="D4112" s="328"/>
      <c r="E4112" s="334"/>
      <c r="F4112" s="330"/>
      <c r="G4112" s="331"/>
      <c r="H4112" s="347">
        <f>IFERROR(VLOOKUP(D4112,#REF!,2,FALSE),0)*E4112*F4112*G4112</f>
        <v>0</v>
      </c>
      <c r="I4112" s="348" t="str">
        <f>IF(D4112="","",CONCATENATE(D4112," ","@"," ",IFERROR(VLOOKUP(D4112,#REF!,2,FALSE),0),"/","ünit"," ","x"," ",E4112," ","ünits"," ","x"," ",F4112," ","days"," ","x"," ",G4112))</f>
        <v/>
      </c>
    </row>
    <row r="4113" spans="3:9" ht="15">
      <c r="D4113" s="328"/>
      <c r="E4113" s="329"/>
      <c r="F4113" s="330"/>
      <c r="G4113" s="331"/>
      <c r="H4113" s="347">
        <f>IFERROR(VLOOKUP(D4113,#REF!,2,FALSE),0)*E4113*F4113*G4113</f>
        <v>0</v>
      </c>
      <c r="I4113" s="348" t="str">
        <f>IF(D4113="","",CONCATENATE(D4113," ","@"," ",IFERROR(VLOOKUP(D4113,#REF!,2,FALSE),0),"/","ünit"," ","x"," ",E4113," ","ünits"," ","x"," ",F4113," ","days"," ","x"," ",G4113))</f>
        <v/>
      </c>
    </row>
    <row r="4114" spans="3:9" ht="15">
      <c r="D4114" s="328"/>
      <c r="E4114" s="334"/>
      <c r="F4114" s="330"/>
      <c r="G4114" s="331"/>
      <c r="H4114" s="347">
        <f>IFERROR(VLOOKUP(D4114,#REF!,2,FALSE),0)*E4114*F4114*G4114</f>
        <v>0</v>
      </c>
      <c r="I4114" s="348" t="str">
        <f>IF(D4114="","",CONCATENATE(D4114," ","@"," ",IFERROR(VLOOKUP(D4114,#REF!,2,FALSE),0),"/","ünit"," ","x"," ",E4114," ","ünits"," ","x"," ",F4114," ","days"," ","x"," ",G4114))</f>
        <v/>
      </c>
    </row>
    <row r="4115" spans="3:9" ht="15">
      <c r="D4115" s="328"/>
      <c r="E4115" s="329"/>
      <c r="F4115" s="330"/>
      <c r="G4115" s="331"/>
      <c r="H4115" s="347">
        <f>IFERROR(VLOOKUP(D4115,#REF!,2,FALSE),0)*E4115*F4115*G4115</f>
        <v>0</v>
      </c>
      <c r="I4115" s="348" t="str">
        <f>IF(D4115="","",CONCATENATE(D4115," ","@"," ",IFERROR(VLOOKUP(D4115,#REF!,2,FALSE),0),"/","ünit"," ","x"," ",E4115," ","ünits"," ","x"," ",F4115," ","days"," ","x"," ",G4115))</f>
        <v/>
      </c>
    </row>
    <row r="4116" spans="3:9" ht="15">
      <c r="D4116" s="328"/>
      <c r="E4116" s="334"/>
      <c r="F4116" s="330"/>
      <c r="G4116" s="331"/>
      <c r="H4116" s="347">
        <f>IFERROR(VLOOKUP(D4116,#REF!,2,FALSE),0)*E4116*F4116*G4116</f>
        <v>0</v>
      </c>
      <c r="I4116" s="348" t="str">
        <f>IF(D4116="","",CONCATENATE(D4116," ","@"," ",IFERROR(VLOOKUP(D4116,#REF!,2,FALSE),0),"/","ünit"," ","x"," ",E4116," ","ünits"," ","x"," ",F4116," ","days"," ","x"," ",G4116))</f>
        <v/>
      </c>
    </row>
    <row r="4117" spans="3:9" ht="15">
      <c r="D4117" s="328"/>
      <c r="E4117" s="329"/>
      <c r="F4117" s="330"/>
      <c r="G4117" s="331"/>
      <c r="H4117" s="347">
        <f>IFERROR(VLOOKUP(D4117,#REF!,2,FALSE),0)*E4117*F4117*G4117</f>
        <v>0</v>
      </c>
      <c r="I4117" s="348" t="str">
        <f>IF(D4117="","",CONCATENATE(D4117," ","@"," ",IFERROR(VLOOKUP(D4117,#REF!,2,FALSE),0),"/","ünit"," ","x"," ",E4117," ","ünits"," ","x"," ",F4117," ","days"," ","x"," ",G4117))</f>
        <v/>
      </c>
    </row>
    <row r="4118" spans="3:9" ht="15">
      <c r="D4118" s="328"/>
      <c r="E4118" s="334"/>
      <c r="F4118" s="330"/>
      <c r="G4118" s="331"/>
      <c r="H4118" s="347">
        <f>IFERROR(VLOOKUP(D4118,#REF!,2,FALSE),0)*E4118*F4118*G4118</f>
        <v>0</v>
      </c>
      <c r="I4118" s="348" t="str">
        <f>IF(D4118="","",CONCATENATE(D4118," ","@"," ",IFERROR(VLOOKUP(D4118,#REF!,2,FALSE),0),"/","ünit"," ","x"," ",E4118," ","ünits"," ","x"," ",F4118," ","days"," ","x"," ",G4118))</f>
        <v/>
      </c>
    </row>
    <row r="4119" spans="3:9" ht="15">
      <c r="D4119" s="328"/>
      <c r="E4119" s="329"/>
      <c r="F4119" s="330"/>
      <c r="G4119" s="331"/>
      <c r="H4119" s="347">
        <f>IFERROR(VLOOKUP(D4119,#REF!,2,FALSE),0)*E4119*F4119*G4119</f>
        <v>0</v>
      </c>
      <c r="I4119" s="348" t="str">
        <f>IF(D4119="","",CONCATENATE(D4119," ","@"," ",IFERROR(VLOOKUP(D4119,#REF!,2,FALSE),0),"/","ünit"," ","x"," ",E4119," ","ünits"," ","x"," ",F4119," ","days"," ","x"," ",G4119))</f>
        <v/>
      </c>
    </row>
    <row r="4120" spans="3:9" ht="15.6" thickBot="1">
      <c r="D4120" s="328"/>
      <c r="E4120" s="334"/>
      <c r="F4120" s="330"/>
      <c r="G4120" s="331"/>
      <c r="H4120" s="347">
        <f>IFERROR(VLOOKUP(D4120,#REF!,2,FALSE),0)*E4120*F4120*G4120</f>
        <v>0</v>
      </c>
      <c r="I4120" s="348" t="str">
        <f>IF(D4120="","",CONCATENATE(D4120," ","@"," ",IFERROR(VLOOKUP(D4120,#REF!,2,FALSE),0),"/","ünit"," ","x"," ",E4120," ","ünits"," ","x"," ",F4120," ","days"," ","x"," ",G4120))</f>
        <v/>
      </c>
    </row>
    <row r="4121" spans="3:9" ht="16.2" thickBot="1">
      <c r="D4121" s="335" t="s">
        <v>1147</v>
      </c>
      <c r="E4121" s="336"/>
      <c r="F4121" s="337"/>
      <c r="G4121" s="337"/>
      <c r="H4121" s="349">
        <f>SUM(H4111:H4120)</f>
        <v>0</v>
      </c>
      <c r="I4121" s="350"/>
    </row>
    <row r="4122" spans="3:9" ht="15.6">
      <c r="D4122" s="340"/>
      <c r="E4122" s="342"/>
      <c r="F4122" s="341"/>
      <c r="G4122" s="341"/>
      <c r="H4122" s="271"/>
      <c r="I4122" s="271"/>
    </row>
    <row r="4123" spans="3:9" ht="15" thickBot="1"/>
    <row r="4124" spans="3:9" ht="18" thickBot="1">
      <c r="C4124" s="364" t="s">
        <v>92</v>
      </c>
      <c r="D4124" s="897">
        <f>VLOOKUP(C4124,'AOP Pillar 2'!$C$9:$E$4251,2,FALSE)</f>
        <v>0</v>
      </c>
      <c r="E4124" s="898"/>
      <c r="F4124" s="898"/>
      <c r="G4124" s="898"/>
      <c r="H4124" s="898"/>
      <c r="I4124" s="899"/>
    </row>
    <row r="4125" spans="3:9" ht="15" thickBot="1"/>
    <row r="4126" spans="3:9" ht="15.6" thickBot="1">
      <c r="C4126" s="125" t="s">
        <v>1882</v>
      </c>
      <c r="D4126" s="894" t="str">
        <f>VLOOKUP(C4126,'AOP Pillar 2'!$F$12:$G$4251,2,FALSE)</f>
        <v>Workshop</v>
      </c>
      <c r="E4126" s="895"/>
      <c r="F4126" s="895"/>
      <c r="G4126" s="895"/>
      <c r="H4126" s="895"/>
      <c r="I4126" s="896"/>
    </row>
    <row r="4127" spans="3:9" ht="15.6" thickBot="1">
      <c r="C4127" s="125" t="s">
        <v>1882</v>
      </c>
      <c r="D4127" s="894" t="str">
        <f>VLOOKUP(C4127,'AOP Pillar 2'!$F$12:$I$4251,3,FALSE)</f>
        <v>Cost Items</v>
      </c>
      <c r="E4127" s="895"/>
      <c r="F4127" s="895"/>
      <c r="G4127" s="895"/>
      <c r="H4127" s="895"/>
      <c r="I4127" s="896"/>
    </row>
    <row r="4128" spans="3:9" ht="16.2" thickBot="1">
      <c r="D4128" s="325" t="s">
        <v>1141</v>
      </c>
      <c r="E4128" s="326" t="s">
        <v>1142</v>
      </c>
      <c r="F4128" s="326" t="s">
        <v>1143</v>
      </c>
      <c r="G4128" s="326" t="s">
        <v>1144</v>
      </c>
      <c r="H4128" s="346" t="s">
        <v>1145</v>
      </c>
      <c r="I4128" s="346" t="s">
        <v>1146</v>
      </c>
    </row>
    <row r="4129" spans="3:9" ht="28.8">
      <c r="D4129" s="328" t="s">
        <v>1148</v>
      </c>
      <c r="E4129" s="329">
        <v>4</v>
      </c>
      <c r="F4129" s="330">
        <v>4</v>
      </c>
      <c r="G4129" s="331">
        <v>2</v>
      </c>
      <c r="H4129" s="347">
        <f>IFERROR(VLOOKUP(D4129,#REF!,2,FALSE),0)*E4129*F4129*G4129</f>
        <v>0</v>
      </c>
      <c r="I4129" s="348" t="str">
        <f>IF(D4129="","",CONCATENATE(D4129," ","@"," ",IFERROR(VLOOKUP(D4129,#REF!,2,FALSE),0),"/","ünit"," ","x"," ",E4129," ","ünits"," ","x"," ",F4129," ","days"," ","x"," ",G4129))</f>
        <v>Lead Consultant @ 0/ünit x 4 ünits x 4 days x 2</v>
      </c>
    </row>
    <row r="4130" spans="3:9" ht="15">
      <c r="D4130" s="328"/>
      <c r="E4130" s="334"/>
      <c r="F4130" s="330"/>
      <c r="G4130" s="331"/>
      <c r="H4130" s="347">
        <f>IFERROR(VLOOKUP(D4130,#REF!,2,FALSE),0)*E4130*F4130*G4130</f>
        <v>0</v>
      </c>
      <c r="I4130" s="348" t="str">
        <f>IF(D4130="","",CONCATENATE(D4130," ","@"," ",IFERROR(VLOOKUP(D4130,#REF!,2,FALSE),0),"/","ünit"," ","x"," ",E4130," ","ünits"," ","x"," ",F4130," ","days"," ","x"," ",G4130))</f>
        <v/>
      </c>
    </row>
    <row r="4131" spans="3:9" ht="15">
      <c r="D4131" s="328"/>
      <c r="E4131" s="329"/>
      <c r="F4131" s="330"/>
      <c r="G4131" s="331"/>
      <c r="H4131" s="347">
        <f>IFERROR(VLOOKUP(D4131,#REF!,2,FALSE),0)*E4131*F4131*G4131</f>
        <v>0</v>
      </c>
      <c r="I4131" s="348" t="str">
        <f>IF(D4131="","",CONCATENATE(D4131," ","@"," ",IFERROR(VLOOKUP(D4131,#REF!,2,FALSE),0),"/","ünit"," ","x"," ",E4131," ","ünits"," ","x"," ",F4131," ","days"," ","x"," ",G4131))</f>
        <v/>
      </c>
    </row>
    <row r="4132" spans="3:9" ht="15">
      <c r="D4132" s="328"/>
      <c r="E4132" s="334"/>
      <c r="F4132" s="330"/>
      <c r="G4132" s="331"/>
      <c r="H4132" s="347">
        <f>IFERROR(VLOOKUP(D4132,#REF!,2,FALSE),0)*E4132*F4132*G4132</f>
        <v>0</v>
      </c>
      <c r="I4132" s="348" t="str">
        <f>IF(D4132="","",CONCATENATE(D4132," ","@"," ",IFERROR(VLOOKUP(D4132,#REF!,2,FALSE),0),"/","ünit"," ","x"," ",E4132," ","ünits"," ","x"," ",F4132," ","days"," ","x"," ",G4132))</f>
        <v/>
      </c>
    </row>
    <row r="4133" spans="3:9" ht="15">
      <c r="D4133" s="328"/>
      <c r="E4133" s="329"/>
      <c r="F4133" s="330"/>
      <c r="G4133" s="331"/>
      <c r="H4133" s="347">
        <f>IFERROR(VLOOKUP(D4133,#REF!,2,FALSE),0)*E4133*F4133*G4133</f>
        <v>0</v>
      </c>
      <c r="I4133" s="348" t="str">
        <f>IF(D4133="","",CONCATENATE(D4133," ","@"," ",IFERROR(VLOOKUP(D4133,#REF!,2,FALSE),0),"/","ünit"," ","x"," ",E4133," ","ünits"," ","x"," ",F4133," ","days"," ","x"," ",G4133))</f>
        <v/>
      </c>
    </row>
    <row r="4134" spans="3:9" ht="15">
      <c r="D4134" s="328"/>
      <c r="E4134" s="334"/>
      <c r="F4134" s="330"/>
      <c r="G4134" s="331"/>
      <c r="H4134" s="347">
        <f>IFERROR(VLOOKUP(D4134,#REF!,2,FALSE),0)*E4134*F4134*G4134</f>
        <v>0</v>
      </c>
      <c r="I4134" s="348" t="str">
        <f>IF(D4134="","",CONCATENATE(D4134," ","@"," ",IFERROR(VLOOKUP(D4134,#REF!,2,FALSE),0),"/","ünit"," ","x"," ",E4134," ","ünits"," ","x"," ",F4134," ","days"," ","x"," ",G4134))</f>
        <v/>
      </c>
    </row>
    <row r="4135" spans="3:9" ht="15">
      <c r="D4135" s="328"/>
      <c r="E4135" s="329"/>
      <c r="F4135" s="330"/>
      <c r="G4135" s="331"/>
      <c r="H4135" s="347">
        <f>IFERROR(VLOOKUP(D4135,#REF!,2,FALSE),0)*E4135*F4135*G4135</f>
        <v>0</v>
      </c>
      <c r="I4135" s="348" t="str">
        <f>IF(D4135="","",CONCATENATE(D4135," ","@"," ",IFERROR(VLOOKUP(D4135,#REF!,2,FALSE),0),"/","ünit"," ","x"," ",E4135," ","ünits"," ","x"," ",F4135," ","days"," ","x"," ",G4135))</f>
        <v/>
      </c>
    </row>
    <row r="4136" spans="3:9" ht="15">
      <c r="D4136" s="328"/>
      <c r="E4136" s="334"/>
      <c r="F4136" s="330"/>
      <c r="G4136" s="331"/>
      <c r="H4136" s="347">
        <f>IFERROR(VLOOKUP(D4136,#REF!,2,FALSE),0)*E4136*F4136*G4136</f>
        <v>0</v>
      </c>
      <c r="I4136" s="348" t="str">
        <f>IF(D4136="","",CONCATENATE(D4136," ","@"," ",IFERROR(VLOOKUP(D4136,#REF!,2,FALSE),0),"/","ünit"," ","x"," ",E4136," ","ünits"," ","x"," ",F4136," ","days"," ","x"," ",G4136))</f>
        <v/>
      </c>
    </row>
    <row r="4137" spans="3:9" ht="15">
      <c r="D4137" s="328"/>
      <c r="E4137" s="329"/>
      <c r="F4137" s="330"/>
      <c r="G4137" s="331"/>
      <c r="H4137" s="347">
        <f>IFERROR(VLOOKUP(D4137,#REF!,2,FALSE),0)*E4137*F4137*G4137</f>
        <v>0</v>
      </c>
      <c r="I4137" s="348" t="str">
        <f>IF(D4137="","",CONCATENATE(D4137," ","@"," ",IFERROR(VLOOKUP(D4137,#REF!,2,FALSE),0),"/","ünit"," ","x"," ",E4137," ","ünits"," ","x"," ",F4137," ","days"," ","x"," ",G4137))</f>
        <v/>
      </c>
    </row>
    <row r="4138" spans="3:9" ht="15.6" thickBot="1">
      <c r="D4138" s="328"/>
      <c r="E4138" s="334"/>
      <c r="F4138" s="330"/>
      <c r="G4138" s="331"/>
      <c r="H4138" s="347">
        <f>IFERROR(VLOOKUP(D4138,#REF!,2,FALSE),0)*E4138*F4138*G4138</f>
        <v>0</v>
      </c>
      <c r="I4138" s="348" t="str">
        <f>IF(D4138="","",CONCATENATE(D4138," ","@"," ",IFERROR(VLOOKUP(D4138,#REF!,2,FALSE),0),"/","ünit"," ","x"," ",E4138," ","ünits"," ","x"," ",F4138," ","days"," ","x"," ",G4138))</f>
        <v/>
      </c>
    </row>
    <row r="4139" spans="3:9" ht="16.2" thickBot="1">
      <c r="D4139" s="335" t="s">
        <v>1147</v>
      </c>
      <c r="E4139" s="336"/>
      <c r="F4139" s="337"/>
      <c r="G4139" s="337"/>
      <c r="H4139" s="349">
        <f>SUM(H4129:H4138)</f>
        <v>0</v>
      </c>
      <c r="I4139" s="350"/>
    </row>
    <row r="4140" spans="3:9" ht="15" thickBot="1"/>
    <row r="4141" spans="3:9" ht="15.6" thickBot="1">
      <c r="C4141" s="125" t="s">
        <v>1883</v>
      </c>
      <c r="D4141" s="894" t="str">
        <f>VLOOKUP(C4141,'AOP Pillar 2'!$F$12:$G$4251,2,FALSE)</f>
        <v>Planning</v>
      </c>
      <c r="E4141" s="895"/>
      <c r="F4141" s="895"/>
      <c r="G4141" s="895"/>
      <c r="H4141" s="895"/>
      <c r="I4141" s="896"/>
    </row>
    <row r="4142" spans="3:9" ht="15.6" thickBot="1">
      <c r="C4142" s="125" t="s">
        <v>1883</v>
      </c>
      <c r="D4142" s="894" t="str">
        <f>VLOOKUP(C4142,'AOP Pillar 2'!$F$12:$I$4251,3,FALSE)</f>
        <v>Cost Items</v>
      </c>
      <c r="E4142" s="895"/>
      <c r="F4142" s="895"/>
      <c r="G4142" s="895"/>
      <c r="H4142" s="895"/>
      <c r="I4142" s="896"/>
    </row>
    <row r="4143" spans="3:9" ht="16.2" thickBot="1">
      <c r="D4143" s="325" t="s">
        <v>1141</v>
      </c>
      <c r="E4143" s="326" t="s">
        <v>1142</v>
      </c>
      <c r="F4143" s="326" t="s">
        <v>1143</v>
      </c>
      <c r="G4143" s="326" t="s">
        <v>1144</v>
      </c>
      <c r="H4143" s="346" t="s">
        <v>1145</v>
      </c>
      <c r="I4143" s="346" t="s">
        <v>1146</v>
      </c>
    </row>
    <row r="4144" spans="3:9" ht="15">
      <c r="D4144" s="328"/>
      <c r="E4144" s="329"/>
      <c r="F4144" s="330"/>
      <c r="G4144" s="331"/>
      <c r="H4144" s="347">
        <f>IFERROR(VLOOKUP(D4144,#REF!,2,FALSE),0)*E4144*F4144*G4144</f>
        <v>0</v>
      </c>
      <c r="I4144" s="348" t="str">
        <f>IF(D4144="","",CONCATENATE(D4144," ","@"," ",IFERROR(VLOOKUP(D4144,#REF!,2,FALSE),0),"/","ünit"," ","x"," ",E4144," ","ünits"," ","x"," ",F4144," ","days"," ","x"," ",G4144))</f>
        <v/>
      </c>
    </row>
    <row r="4145" spans="3:9" ht="15">
      <c r="D4145" s="328"/>
      <c r="E4145" s="334"/>
      <c r="F4145" s="330"/>
      <c r="G4145" s="331"/>
      <c r="H4145" s="347">
        <f>IFERROR(VLOOKUP(D4145,#REF!,2,FALSE),0)*E4145*F4145*G4145</f>
        <v>0</v>
      </c>
      <c r="I4145" s="348" t="str">
        <f>IF(D4145="","",CONCATENATE(D4145," ","@"," ",IFERROR(VLOOKUP(D4145,#REF!,2,FALSE),0),"/","ünit"," ","x"," ",E4145," ","ünits"," ","x"," ",F4145," ","days"," ","x"," ",G4145))</f>
        <v/>
      </c>
    </row>
    <row r="4146" spans="3:9" ht="15">
      <c r="D4146" s="328"/>
      <c r="E4146" s="329"/>
      <c r="F4146" s="330"/>
      <c r="G4146" s="331"/>
      <c r="H4146" s="347">
        <f>IFERROR(VLOOKUP(D4146,#REF!,2,FALSE),0)*E4146*F4146*G4146</f>
        <v>0</v>
      </c>
      <c r="I4146" s="348" t="str">
        <f>IF(D4146="","",CONCATENATE(D4146," ","@"," ",IFERROR(VLOOKUP(D4146,#REF!,2,FALSE),0),"/","ünit"," ","x"," ",E4146," ","ünits"," ","x"," ",F4146," ","days"," ","x"," ",G4146))</f>
        <v/>
      </c>
    </row>
    <row r="4147" spans="3:9" ht="15">
      <c r="D4147" s="328"/>
      <c r="E4147" s="334"/>
      <c r="F4147" s="330"/>
      <c r="G4147" s="331"/>
      <c r="H4147" s="347">
        <f>IFERROR(VLOOKUP(D4147,#REF!,2,FALSE),0)*E4147*F4147*G4147</f>
        <v>0</v>
      </c>
      <c r="I4147" s="348" t="str">
        <f>IF(D4147="","",CONCATENATE(D4147," ","@"," ",IFERROR(VLOOKUP(D4147,#REF!,2,FALSE),0),"/","ünit"," ","x"," ",E4147," ","ünits"," ","x"," ",F4147," ","days"," ","x"," ",G4147))</f>
        <v/>
      </c>
    </row>
    <row r="4148" spans="3:9" ht="15">
      <c r="D4148" s="328"/>
      <c r="E4148" s="329"/>
      <c r="F4148" s="330"/>
      <c r="G4148" s="331"/>
      <c r="H4148" s="347">
        <f>IFERROR(VLOOKUP(D4148,#REF!,2,FALSE),0)*E4148*F4148*G4148</f>
        <v>0</v>
      </c>
      <c r="I4148" s="348" t="str">
        <f>IF(D4148="","",CONCATENATE(D4148," ","@"," ",IFERROR(VLOOKUP(D4148,#REF!,2,FALSE),0),"/","ünit"," ","x"," ",E4148," ","ünits"," ","x"," ",F4148," ","days"," ","x"," ",G4148))</f>
        <v/>
      </c>
    </row>
    <row r="4149" spans="3:9" ht="15">
      <c r="D4149" s="328"/>
      <c r="E4149" s="334"/>
      <c r="F4149" s="330"/>
      <c r="G4149" s="331"/>
      <c r="H4149" s="347">
        <f>IFERROR(VLOOKUP(D4149,#REF!,2,FALSE),0)*E4149*F4149*G4149</f>
        <v>0</v>
      </c>
      <c r="I4149" s="348" t="str">
        <f>IF(D4149="","",CONCATENATE(D4149," ","@"," ",IFERROR(VLOOKUP(D4149,#REF!,2,FALSE),0),"/","ünit"," ","x"," ",E4149," ","ünits"," ","x"," ",F4149," ","days"," ","x"," ",G4149))</f>
        <v/>
      </c>
    </row>
    <row r="4150" spans="3:9" ht="15">
      <c r="D4150" s="328"/>
      <c r="E4150" s="329"/>
      <c r="F4150" s="330"/>
      <c r="G4150" s="331"/>
      <c r="H4150" s="347">
        <f>IFERROR(VLOOKUP(D4150,#REF!,2,FALSE),0)*E4150*F4150*G4150</f>
        <v>0</v>
      </c>
      <c r="I4150" s="348" t="str">
        <f>IF(D4150="","",CONCATENATE(D4150," ","@"," ",IFERROR(VLOOKUP(D4150,#REF!,2,FALSE),0),"/","ünit"," ","x"," ",E4150," ","ünits"," ","x"," ",F4150," ","days"," ","x"," ",G4150))</f>
        <v/>
      </c>
    </row>
    <row r="4151" spans="3:9" ht="15">
      <c r="D4151" s="328"/>
      <c r="E4151" s="334"/>
      <c r="F4151" s="330"/>
      <c r="G4151" s="331"/>
      <c r="H4151" s="347">
        <f>IFERROR(VLOOKUP(D4151,#REF!,2,FALSE),0)*E4151*F4151*G4151</f>
        <v>0</v>
      </c>
      <c r="I4151" s="348" t="str">
        <f>IF(D4151="","",CONCATENATE(D4151," ","@"," ",IFERROR(VLOOKUP(D4151,#REF!,2,FALSE),0),"/","ünit"," ","x"," ",E4151," ","ünits"," ","x"," ",F4151," ","days"," ","x"," ",G4151))</f>
        <v/>
      </c>
    </row>
    <row r="4152" spans="3:9" ht="15">
      <c r="D4152" s="328"/>
      <c r="E4152" s="329"/>
      <c r="F4152" s="330"/>
      <c r="G4152" s="331"/>
      <c r="H4152" s="347">
        <f>IFERROR(VLOOKUP(D4152,#REF!,2,FALSE),0)*E4152*F4152*G4152</f>
        <v>0</v>
      </c>
      <c r="I4152" s="348" t="str">
        <f>IF(D4152="","",CONCATENATE(D4152," ","@"," ",IFERROR(VLOOKUP(D4152,#REF!,2,FALSE),0),"/","ünit"," ","x"," ",E4152," ","ünits"," ","x"," ",F4152," ","days"," ","x"," ",G4152))</f>
        <v/>
      </c>
    </row>
    <row r="4153" spans="3:9" ht="15.6" thickBot="1">
      <c r="D4153" s="328"/>
      <c r="E4153" s="334"/>
      <c r="F4153" s="330"/>
      <c r="G4153" s="331"/>
      <c r="H4153" s="347">
        <f>IFERROR(VLOOKUP(D4153,#REF!,2,FALSE),0)*E4153*F4153*G4153</f>
        <v>0</v>
      </c>
      <c r="I4153" s="348" t="str">
        <f>IF(D4153="","",CONCATENATE(D4153," ","@"," ",IFERROR(VLOOKUP(D4153,#REF!,2,FALSE),0),"/","ünit"," ","x"," ",E4153," ","ünits"," ","x"," ",F4153," ","days"," ","x"," ",G4153))</f>
        <v/>
      </c>
    </row>
    <row r="4154" spans="3:9" ht="16.2" thickBot="1">
      <c r="D4154" s="335" t="s">
        <v>1147</v>
      </c>
      <c r="E4154" s="336"/>
      <c r="F4154" s="337"/>
      <c r="G4154" s="337"/>
      <c r="H4154" s="349">
        <f>SUM(H4144:H4153)</f>
        <v>0</v>
      </c>
      <c r="I4154" s="350"/>
    </row>
    <row r="4155" spans="3:9" ht="15" thickBot="1"/>
    <row r="4156" spans="3:9" ht="15.6" thickBot="1">
      <c r="C4156" s="125" t="s">
        <v>1886</v>
      </c>
      <c r="D4156" s="894" t="str">
        <f>VLOOKUP(C4156,'AOP Pillar 2'!$F$12:$G$4251,2,FALSE)</f>
        <v>Dessemination</v>
      </c>
      <c r="E4156" s="895"/>
      <c r="F4156" s="895"/>
      <c r="G4156" s="895"/>
      <c r="H4156" s="895"/>
      <c r="I4156" s="896"/>
    </row>
    <row r="4157" spans="3:9" ht="15.6" thickBot="1">
      <c r="C4157" s="125" t="s">
        <v>1886</v>
      </c>
      <c r="D4157" s="894" t="str">
        <f>VLOOKUP(C4157,'AOP Pillar 2'!$F$12:$I$4251,3,FALSE)</f>
        <v>Cost Items</v>
      </c>
      <c r="E4157" s="895"/>
      <c r="F4157" s="895"/>
      <c r="G4157" s="895"/>
      <c r="H4157" s="895"/>
      <c r="I4157" s="896"/>
    </row>
    <row r="4158" spans="3:9" ht="16.2" thickBot="1">
      <c r="D4158" s="325" t="s">
        <v>1141</v>
      </c>
      <c r="E4158" s="326" t="s">
        <v>1142</v>
      </c>
      <c r="F4158" s="326" t="s">
        <v>1143</v>
      </c>
      <c r="G4158" s="326" t="s">
        <v>1144</v>
      </c>
      <c r="H4158" s="346" t="s">
        <v>1145</v>
      </c>
      <c r="I4158" s="346" t="s">
        <v>1146</v>
      </c>
    </row>
    <row r="4159" spans="3:9" ht="15">
      <c r="D4159" s="328"/>
      <c r="E4159" s="329"/>
      <c r="F4159" s="330"/>
      <c r="G4159" s="331"/>
      <c r="H4159" s="347">
        <f>IFERROR(VLOOKUP(D4159,#REF!,2,FALSE),0)*E4159*F4159*G4159</f>
        <v>0</v>
      </c>
      <c r="I4159" s="348" t="str">
        <f>IF(D4159="","",CONCATENATE(D4159," ","@"," ",IFERROR(VLOOKUP(D4159,#REF!,2,FALSE),0),"/","ünit"," ","x"," ",E4159," ","ünits"," ","x"," ",F4159," ","days"," ","x"," ",G4159))</f>
        <v/>
      </c>
    </row>
    <row r="4160" spans="3:9" ht="15">
      <c r="D4160" s="328"/>
      <c r="E4160" s="334"/>
      <c r="F4160" s="330"/>
      <c r="G4160" s="331"/>
      <c r="H4160" s="347">
        <f>IFERROR(VLOOKUP(D4160,#REF!,2,FALSE),0)*E4160*F4160*G4160</f>
        <v>0</v>
      </c>
      <c r="I4160" s="348" t="str">
        <f>IF(D4160="","",CONCATENATE(D4160," ","@"," ",IFERROR(VLOOKUP(D4160,#REF!,2,FALSE),0),"/","ünit"," ","x"," ",E4160," ","ünits"," ","x"," ",F4160," ","days"," ","x"," ",G4160))</f>
        <v/>
      </c>
    </row>
    <row r="4161" spans="3:9" ht="15">
      <c r="D4161" s="328"/>
      <c r="E4161" s="329"/>
      <c r="F4161" s="330"/>
      <c r="G4161" s="331"/>
      <c r="H4161" s="347">
        <f>IFERROR(VLOOKUP(D4161,#REF!,2,FALSE),0)*E4161*F4161*G4161</f>
        <v>0</v>
      </c>
      <c r="I4161" s="348" t="str">
        <f>IF(D4161="","",CONCATENATE(D4161," ","@"," ",IFERROR(VLOOKUP(D4161,#REF!,2,FALSE),0),"/","ünit"," ","x"," ",E4161," ","ünits"," ","x"," ",F4161," ","days"," ","x"," ",G4161))</f>
        <v/>
      </c>
    </row>
    <row r="4162" spans="3:9" ht="15">
      <c r="D4162" s="328"/>
      <c r="E4162" s="334"/>
      <c r="F4162" s="330"/>
      <c r="G4162" s="331"/>
      <c r="H4162" s="347">
        <f>IFERROR(VLOOKUP(D4162,#REF!,2,FALSE),0)*E4162*F4162*G4162</f>
        <v>0</v>
      </c>
      <c r="I4162" s="348" t="str">
        <f>IF(D4162="","",CONCATENATE(D4162," ","@"," ",IFERROR(VLOOKUP(D4162,#REF!,2,FALSE),0),"/","ünit"," ","x"," ",E4162," ","ünits"," ","x"," ",F4162," ","days"," ","x"," ",G4162))</f>
        <v/>
      </c>
    </row>
    <row r="4163" spans="3:9" ht="15">
      <c r="D4163" s="328"/>
      <c r="E4163" s="329"/>
      <c r="F4163" s="330"/>
      <c r="G4163" s="331"/>
      <c r="H4163" s="347">
        <f>IFERROR(VLOOKUP(D4163,#REF!,2,FALSE),0)*E4163*F4163*G4163</f>
        <v>0</v>
      </c>
      <c r="I4163" s="348" t="str">
        <f>IF(D4163="","",CONCATENATE(D4163," ","@"," ",IFERROR(VLOOKUP(D4163,#REF!,2,FALSE),0),"/","ünit"," ","x"," ",E4163," ","ünits"," ","x"," ",F4163," ","days"," ","x"," ",G4163))</f>
        <v/>
      </c>
    </row>
    <row r="4164" spans="3:9" ht="15">
      <c r="D4164" s="328"/>
      <c r="E4164" s="334"/>
      <c r="F4164" s="330"/>
      <c r="G4164" s="331"/>
      <c r="H4164" s="347">
        <f>IFERROR(VLOOKUP(D4164,#REF!,2,FALSE),0)*E4164*F4164*G4164</f>
        <v>0</v>
      </c>
      <c r="I4164" s="348" t="str">
        <f>IF(D4164="","",CONCATENATE(D4164," ","@"," ",IFERROR(VLOOKUP(D4164,#REF!,2,FALSE),0),"/","ünit"," ","x"," ",E4164," ","ünits"," ","x"," ",F4164," ","days"," ","x"," ",G4164))</f>
        <v/>
      </c>
    </row>
    <row r="4165" spans="3:9" ht="15">
      <c r="D4165" s="328"/>
      <c r="E4165" s="329"/>
      <c r="F4165" s="330"/>
      <c r="G4165" s="331"/>
      <c r="H4165" s="347">
        <f>IFERROR(VLOOKUP(D4165,#REF!,2,FALSE),0)*E4165*F4165*G4165</f>
        <v>0</v>
      </c>
      <c r="I4165" s="348" t="str">
        <f>IF(D4165="","",CONCATENATE(D4165," ","@"," ",IFERROR(VLOOKUP(D4165,#REF!,2,FALSE),0),"/","ünit"," ","x"," ",E4165," ","ünits"," ","x"," ",F4165," ","days"," ","x"," ",G4165))</f>
        <v/>
      </c>
    </row>
    <row r="4166" spans="3:9" ht="15">
      <c r="D4166" s="328"/>
      <c r="E4166" s="334"/>
      <c r="F4166" s="330"/>
      <c r="G4166" s="331"/>
      <c r="H4166" s="347">
        <f>IFERROR(VLOOKUP(D4166,#REF!,2,FALSE),0)*E4166*F4166*G4166</f>
        <v>0</v>
      </c>
      <c r="I4166" s="348" t="str">
        <f>IF(D4166="","",CONCATENATE(D4166," ","@"," ",IFERROR(VLOOKUP(D4166,#REF!,2,FALSE),0),"/","ünit"," ","x"," ",E4166," ","ünits"," ","x"," ",F4166," ","days"," ","x"," ",G4166))</f>
        <v/>
      </c>
    </row>
    <row r="4167" spans="3:9" ht="15">
      <c r="D4167" s="328"/>
      <c r="E4167" s="329"/>
      <c r="F4167" s="330"/>
      <c r="G4167" s="331"/>
      <c r="H4167" s="347">
        <f>IFERROR(VLOOKUP(D4167,#REF!,2,FALSE),0)*E4167*F4167*G4167</f>
        <v>0</v>
      </c>
      <c r="I4167" s="348" t="str">
        <f>IF(D4167="","",CONCATENATE(D4167," ","@"," ",IFERROR(VLOOKUP(D4167,#REF!,2,FALSE),0),"/","ünit"," ","x"," ",E4167," ","ünits"," ","x"," ",F4167," ","days"," ","x"," ",G4167))</f>
        <v/>
      </c>
    </row>
    <row r="4168" spans="3:9" ht="15.6" thickBot="1">
      <c r="D4168" s="328"/>
      <c r="E4168" s="334"/>
      <c r="F4168" s="330"/>
      <c r="G4168" s="331"/>
      <c r="H4168" s="347">
        <f>IFERROR(VLOOKUP(D4168,#REF!,2,FALSE),0)*E4168*F4168*G4168</f>
        <v>0</v>
      </c>
      <c r="I4168" s="348" t="str">
        <f>IF(D4168="","",CONCATENATE(D4168," ","@"," ",IFERROR(VLOOKUP(D4168,#REF!,2,FALSE),0),"/","ünit"," ","x"," ",E4168," ","ünits"," ","x"," ",F4168," ","days"," ","x"," ",G4168))</f>
        <v/>
      </c>
    </row>
    <row r="4169" spans="3:9" ht="16.2" thickBot="1">
      <c r="D4169" s="335" t="s">
        <v>1147</v>
      </c>
      <c r="E4169" s="336"/>
      <c r="F4169" s="337"/>
      <c r="G4169" s="337"/>
      <c r="H4169" s="349">
        <f>SUM(H4159:H4168)</f>
        <v>0</v>
      </c>
      <c r="I4169" s="350"/>
    </row>
    <row r="4170" spans="3:9" ht="16.2" thickBot="1">
      <c r="D4170" s="340"/>
      <c r="E4170" s="341"/>
      <c r="F4170" s="342"/>
      <c r="G4170" s="341"/>
      <c r="H4170" s="341"/>
      <c r="I4170" s="344"/>
    </row>
    <row r="4171" spans="3:9" ht="15.6" thickBot="1">
      <c r="C4171" s="125" t="s">
        <v>1887</v>
      </c>
      <c r="D4171" s="894" t="str">
        <f>VLOOKUP(C4171,'AOP Pillar 2'!$F$12:$G$4251,2,FALSE)</f>
        <v>Develop</v>
      </c>
      <c r="E4171" s="895"/>
      <c r="F4171" s="895"/>
      <c r="G4171" s="895"/>
      <c r="H4171" s="895"/>
      <c r="I4171" s="896"/>
    </row>
    <row r="4172" spans="3:9" ht="15.6" thickBot="1">
      <c r="C4172" s="125" t="s">
        <v>1887</v>
      </c>
      <c r="D4172" s="894" t="str">
        <f>VLOOKUP(C4172,'AOP Pillar 2'!$F$12:$I$4251,3,FALSE)</f>
        <v>Cost Items</v>
      </c>
      <c r="E4172" s="895"/>
      <c r="F4172" s="895"/>
      <c r="G4172" s="895"/>
      <c r="H4172" s="895"/>
      <c r="I4172" s="896"/>
    </row>
    <row r="4173" spans="3:9" ht="16.2" thickBot="1">
      <c r="D4173" s="325" t="s">
        <v>1141</v>
      </c>
      <c r="E4173" s="326" t="s">
        <v>1142</v>
      </c>
      <c r="F4173" s="326" t="s">
        <v>1143</v>
      </c>
      <c r="G4173" s="326" t="s">
        <v>1144</v>
      </c>
      <c r="H4173" s="346" t="s">
        <v>1145</v>
      </c>
      <c r="I4173" s="346" t="s">
        <v>1146</v>
      </c>
    </row>
    <row r="4174" spans="3:9" ht="15">
      <c r="D4174" s="328"/>
      <c r="E4174" s="329"/>
      <c r="F4174" s="330"/>
      <c r="G4174" s="331"/>
      <c r="H4174" s="347">
        <f>IFERROR(VLOOKUP(D4174,#REF!,2,FALSE),0)*E4174*F4174*G4174</f>
        <v>0</v>
      </c>
      <c r="I4174" s="348" t="str">
        <f>IF(D4174="","",CONCATENATE(D4174," ","@"," ",IFERROR(VLOOKUP(D4174,#REF!,2,FALSE),0),"/","ünit"," ","x"," ",E4174," ","ünits"," ","x"," ",F4174," ","days"," ","x"," ",G4174))</f>
        <v/>
      </c>
    </row>
    <row r="4175" spans="3:9" ht="15">
      <c r="D4175" s="328"/>
      <c r="E4175" s="334"/>
      <c r="F4175" s="330"/>
      <c r="G4175" s="331"/>
      <c r="H4175" s="347">
        <f>IFERROR(VLOOKUP(D4175,#REF!,2,FALSE),0)*E4175*F4175*G4175</f>
        <v>0</v>
      </c>
      <c r="I4175" s="348" t="str">
        <f>IF(D4175="","",CONCATENATE(D4175," ","@"," ",IFERROR(VLOOKUP(D4175,#REF!,2,FALSE),0),"/","ünit"," ","x"," ",E4175," ","ünits"," ","x"," ",F4175," ","days"," ","x"," ",G4175))</f>
        <v/>
      </c>
    </row>
    <row r="4176" spans="3:9" ht="15">
      <c r="D4176" s="328"/>
      <c r="E4176" s="329"/>
      <c r="F4176" s="330"/>
      <c r="G4176" s="331"/>
      <c r="H4176" s="347">
        <f>IFERROR(VLOOKUP(D4176,#REF!,2,FALSE),0)*E4176*F4176*G4176</f>
        <v>0</v>
      </c>
      <c r="I4176" s="348" t="str">
        <f>IF(D4176="","",CONCATENATE(D4176," ","@"," ",IFERROR(VLOOKUP(D4176,#REF!,2,FALSE),0),"/","ünit"," ","x"," ",E4176," ","ünits"," ","x"," ",F4176," ","days"," ","x"," ",G4176))</f>
        <v/>
      </c>
    </row>
    <row r="4177" spans="3:9" ht="15">
      <c r="D4177" s="328"/>
      <c r="E4177" s="334"/>
      <c r="F4177" s="330"/>
      <c r="G4177" s="331"/>
      <c r="H4177" s="347">
        <f>IFERROR(VLOOKUP(D4177,#REF!,2,FALSE),0)*E4177*F4177*G4177</f>
        <v>0</v>
      </c>
      <c r="I4177" s="348" t="str">
        <f>IF(D4177="","",CONCATENATE(D4177," ","@"," ",IFERROR(VLOOKUP(D4177,#REF!,2,FALSE),0),"/","ünit"," ","x"," ",E4177," ","ünits"," ","x"," ",F4177," ","days"," ","x"," ",G4177))</f>
        <v/>
      </c>
    </row>
    <row r="4178" spans="3:9" ht="15">
      <c r="D4178" s="328"/>
      <c r="E4178" s="329"/>
      <c r="F4178" s="330"/>
      <c r="G4178" s="331"/>
      <c r="H4178" s="347">
        <f>IFERROR(VLOOKUP(D4178,#REF!,2,FALSE),0)*E4178*F4178*G4178</f>
        <v>0</v>
      </c>
      <c r="I4178" s="348" t="str">
        <f>IF(D4178="","",CONCATENATE(D4178," ","@"," ",IFERROR(VLOOKUP(D4178,#REF!,2,FALSE),0),"/","ünit"," ","x"," ",E4178," ","ünits"," ","x"," ",F4178," ","days"," ","x"," ",G4178))</f>
        <v/>
      </c>
    </row>
    <row r="4179" spans="3:9" ht="15">
      <c r="D4179" s="328"/>
      <c r="E4179" s="334"/>
      <c r="F4179" s="330"/>
      <c r="G4179" s="331"/>
      <c r="H4179" s="347">
        <f>IFERROR(VLOOKUP(D4179,#REF!,2,FALSE),0)*E4179*F4179*G4179</f>
        <v>0</v>
      </c>
      <c r="I4179" s="348" t="str">
        <f>IF(D4179="","",CONCATENATE(D4179," ","@"," ",IFERROR(VLOOKUP(D4179,#REF!,2,FALSE),0),"/","ünit"," ","x"," ",E4179," ","ünits"," ","x"," ",F4179," ","days"," ","x"," ",G4179))</f>
        <v/>
      </c>
    </row>
    <row r="4180" spans="3:9" ht="15">
      <c r="D4180" s="328"/>
      <c r="E4180" s="329"/>
      <c r="F4180" s="330"/>
      <c r="G4180" s="331"/>
      <c r="H4180" s="347">
        <f>IFERROR(VLOOKUP(D4180,#REF!,2,FALSE),0)*E4180*F4180*G4180</f>
        <v>0</v>
      </c>
      <c r="I4180" s="348" t="str">
        <f>IF(D4180="","",CONCATENATE(D4180," ","@"," ",IFERROR(VLOOKUP(D4180,#REF!,2,FALSE),0),"/","ünit"," ","x"," ",E4180," ","ünits"," ","x"," ",F4180," ","days"," ","x"," ",G4180))</f>
        <v/>
      </c>
    </row>
    <row r="4181" spans="3:9" ht="15">
      <c r="D4181" s="328"/>
      <c r="E4181" s="334"/>
      <c r="F4181" s="330"/>
      <c r="G4181" s="331"/>
      <c r="H4181" s="347">
        <f>IFERROR(VLOOKUP(D4181,#REF!,2,FALSE),0)*E4181*F4181*G4181</f>
        <v>0</v>
      </c>
      <c r="I4181" s="348" t="str">
        <f>IF(D4181="","",CONCATENATE(D4181," ","@"," ",IFERROR(VLOOKUP(D4181,#REF!,2,FALSE),0),"/","ünit"," ","x"," ",E4181," ","ünits"," ","x"," ",F4181," ","days"," ","x"," ",G4181))</f>
        <v/>
      </c>
    </row>
    <row r="4182" spans="3:9" ht="15">
      <c r="D4182" s="328"/>
      <c r="E4182" s="329"/>
      <c r="F4182" s="330"/>
      <c r="G4182" s="331"/>
      <c r="H4182" s="347">
        <f>IFERROR(VLOOKUP(D4182,#REF!,2,FALSE),0)*E4182*F4182*G4182</f>
        <v>0</v>
      </c>
      <c r="I4182" s="348" t="str">
        <f>IF(D4182="","",CONCATENATE(D4182," ","@"," ",IFERROR(VLOOKUP(D4182,#REF!,2,FALSE),0),"/","ünit"," ","x"," ",E4182," ","ünits"," ","x"," ",F4182," ","days"," ","x"," ",G4182))</f>
        <v/>
      </c>
    </row>
    <row r="4183" spans="3:9" ht="15.6" thickBot="1">
      <c r="D4183" s="328"/>
      <c r="E4183" s="334"/>
      <c r="F4183" s="330"/>
      <c r="G4183" s="331"/>
      <c r="H4183" s="347">
        <f>IFERROR(VLOOKUP(D4183,#REF!,2,FALSE),0)*E4183*F4183*G4183</f>
        <v>0</v>
      </c>
      <c r="I4183" s="348" t="str">
        <f>IF(D4183="","",CONCATENATE(D4183," ","@"," ",IFERROR(VLOOKUP(D4183,#REF!,2,FALSE),0),"/","ünit"," ","x"," ",E4183," ","ünits"," ","x"," ",F4183," ","days"," ","x"," ",G4183))</f>
        <v/>
      </c>
    </row>
    <row r="4184" spans="3:9" ht="16.2" thickBot="1">
      <c r="D4184" s="335" t="s">
        <v>1147</v>
      </c>
      <c r="E4184" s="336"/>
      <c r="F4184" s="337"/>
      <c r="G4184" s="337"/>
      <c r="H4184" s="349">
        <f>SUM(H4174:H4183)</f>
        <v>0</v>
      </c>
      <c r="I4184" s="350"/>
    </row>
    <row r="4185" spans="3:9" ht="16.2" thickBot="1">
      <c r="D4185" s="340"/>
      <c r="E4185" s="342"/>
      <c r="F4185" s="341"/>
      <c r="G4185" s="341"/>
      <c r="H4185"/>
      <c r="I4185"/>
    </row>
    <row r="4186" spans="3:9" ht="33" customHeight="1" thickBot="1">
      <c r="C4186" s="364" t="s">
        <v>94</v>
      </c>
      <c r="D4186" s="897" t="str">
        <f>VLOOKUP(C4186,'AOP Pillar 2'!$C$9:$E$4251,2,FALSE)</f>
        <v xml:space="preserve"> Promote the development and implementation of policies, plans, legislations, regulations and clinical standards for  laboratory services </v>
      </c>
      <c r="E4186" s="898"/>
      <c r="F4186" s="898"/>
      <c r="G4186" s="898"/>
      <c r="H4186" s="898"/>
      <c r="I4186" s="899"/>
    </row>
    <row r="4187" spans="3:9" ht="15" thickBot="1"/>
    <row r="4188" spans="3:9" ht="15.6" thickBot="1">
      <c r="C4188" s="125" t="s">
        <v>1891</v>
      </c>
      <c r="D4188" s="894" t="str">
        <f>VLOOKUP(C4188,'AOP Pillar 2'!$F$12:$G$4251,2,FALSE)</f>
        <v>Workshop</v>
      </c>
      <c r="E4188" s="895"/>
      <c r="F4188" s="895"/>
      <c r="G4188" s="895"/>
      <c r="H4188" s="895"/>
      <c r="I4188" s="896"/>
    </row>
    <row r="4189" spans="3:9" ht="15.6" thickBot="1">
      <c r="C4189" s="125" t="s">
        <v>1891</v>
      </c>
      <c r="D4189" s="894">
        <f>VLOOKUP(C4189,'AOP Pillar 2'!$F$12:$I$4251,3,FALSE)</f>
        <v>0</v>
      </c>
      <c r="E4189" s="895"/>
      <c r="F4189" s="895"/>
      <c r="G4189" s="895"/>
      <c r="H4189" s="895"/>
      <c r="I4189" s="896"/>
    </row>
    <row r="4190" spans="3:9" ht="16.2" thickBot="1">
      <c r="D4190" s="325" t="s">
        <v>1141</v>
      </c>
      <c r="E4190" s="326" t="s">
        <v>1142</v>
      </c>
      <c r="F4190" s="326" t="s">
        <v>1143</v>
      </c>
      <c r="G4190" s="326" t="s">
        <v>1144</v>
      </c>
      <c r="H4190" s="346" t="s">
        <v>1145</v>
      </c>
      <c r="I4190" s="346" t="s">
        <v>1146</v>
      </c>
    </row>
    <row r="4191" spans="3:9" ht="28.8">
      <c r="D4191" s="328" t="s">
        <v>1148</v>
      </c>
      <c r="E4191" s="329">
        <v>4</v>
      </c>
      <c r="F4191" s="330">
        <v>4</v>
      </c>
      <c r="G4191" s="331">
        <v>2</v>
      </c>
      <c r="H4191" s="347">
        <f>IFERROR(VLOOKUP(D4191,#REF!,2,FALSE),0)*E4191*F4191*G4191</f>
        <v>0</v>
      </c>
      <c r="I4191" s="348" t="str">
        <f>IF(D4191="","",CONCATENATE(D4191," ","@"," ",IFERROR(VLOOKUP(D4191,#REF!,2,FALSE),0),"/","ünit"," ","x"," ",E4191," ","ünits"," ","x"," ",F4191," ","days"," ","x"," ",G4191))</f>
        <v>Lead Consultant @ 0/ünit x 4 ünits x 4 days x 2</v>
      </c>
    </row>
    <row r="4192" spans="3:9" ht="15">
      <c r="D4192" s="328"/>
      <c r="E4192" s="334"/>
      <c r="F4192" s="330"/>
      <c r="G4192" s="331"/>
      <c r="H4192" s="347">
        <f>IFERROR(VLOOKUP(D4192,#REF!,2,FALSE),0)*E4192*F4192*G4192</f>
        <v>0</v>
      </c>
      <c r="I4192" s="348" t="str">
        <f>IF(D4192="","",CONCATENATE(D4192," ","@"," ",IFERROR(VLOOKUP(D4192,#REF!,2,FALSE),0),"/","ünit"," ","x"," ",E4192," ","ünits"," ","x"," ",F4192," ","days"," ","x"," ",G4192))</f>
        <v/>
      </c>
    </row>
    <row r="4193" spans="3:9" ht="15">
      <c r="D4193" s="328"/>
      <c r="E4193" s="329"/>
      <c r="F4193" s="330"/>
      <c r="G4193" s="331"/>
      <c r="H4193" s="347">
        <f>IFERROR(VLOOKUP(D4193,#REF!,2,FALSE),0)*E4193*F4193*G4193</f>
        <v>0</v>
      </c>
      <c r="I4193" s="348" t="str">
        <f>IF(D4193="","",CONCATENATE(D4193," ","@"," ",IFERROR(VLOOKUP(D4193,#REF!,2,FALSE),0),"/","ünit"," ","x"," ",E4193," ","ünits"," ","x"," ",F4193," ","days"," ","x"," ",G4193))</f>
        <v/>
      </c>
    </row>
    <row r="4194" spans="3:9" ht="15">
      <c r="D4194" s="328"/>
      <c r="E4194" s="334"/>
      <c r="F4194" s="330"/>
      <c r="G4194" s="331"/>
      <c r="H4194" s="347">
        <f>IFERROR(VLOOKUP(D4194,#REF!,2,FALSE),0)*E4194*F4194*G4194</f>
        <v>0</v>
      </c>
      <c r="I4194" s="348" t="str">
        <f>IF(D4194="","",CONCATENATE(D4194," ","@"," ",IFERROR(VLOOKUP(D4194,#REF!,2,FALSE),0),"/","ünit"," ","x"," ",E4194," ","ünits"," ","x"," ",F4194," ","days"," ","x"," ",G4194))</f>
        <v/>
      </c>
    </row>
    <row r="4195" spans="3:9" ht="15">
      <c r="D4195" s="328"/>
      <c r="E4195" s="329"/>
      <c r="F4195" s="330"/>
      <c r="G4195" s="331"/>
      <c r="H4195" s="347">
        <f>IFERROR(VLOOKUP(D4195,#REF!,2,FALSE),0)*E4195*F4195*G4195</f>
        <v>0</v>
      </c>
      <c r="I4195" s="348" t="str">
        <f>IF(D4195="","",CONCATENATE(D4195," ","@"," ",IFERROR(VLOOKUP(D4195,#REF!,2,FALSE),0),"/","ünit"," ","x"," ",E4195," ","ünits"," ","x"," ",F4195," ","days"," ","x"," ",G4195))</f>
        <v/>
      </c>
    </row>
    <row r="4196" spans="3:9" ht="15">
      <c r="D4196" s="328"/>
      <c r="E4196" s="334"/>
      <c r="F4196" s="330"/>
      <c r="G4196" s="331"/>
      <c r="H4196" s="347">
        <f>IFERROR(VLOOKUP(D4196,#REF!,2,FALSE),0)*E4196*F4196*G4196</f>
        <v>0</v>
      </c>
      <c r="I4196" s="348" t="str">
        <f>IF(D4196="","",CONCATENATE(D4196," ","@"," ",IFERROR(VLOOKUP(D4196,#REF!,2,FALSE),0),"/","ünit"," ","x"," ",E4196," ","ünits"," ","x"," ",F4196," ","days"," ","x"," ",G4196))</f>
        <v/>
      </c>
    </row>
    <row r="4197" spans="3:9" ht="15">
      <c r="D4197" s="328"/>
      <c r="E4197" s="329"/>
      <c r="F4197" s="330"/>
      <c r="G4197" s="331"/>
      <c r="H4197" s="347">
        <f>IFERROR(VLOOKUP(D4197,#REF!,2,FALSE),0)*E4197*F4197*G4197</f>
        <v>0</v>
      </c>
      <c r="I4197" s="348" t="str">
        <f>IF(D4197="","",CONCATENATE(D4197," ","@"," ",IFERROR(VLOOKUP(D4197,#REF!,2,FALSE),0),"/","ünit"," ","x"," ",E4197," ","ünits"," ","x"," ",F4197," ","days"," ","x"," ",G4197))</f>
        <v/>
      </c>
    </row>
    <row r="4198" spans="3:9" ht="15">
      <c r="D4198" s="328"/>
      <c r="E4198" s="334"/>
      <c r="F4198" s="330"/>
      <c r="G4198" s="331"/>
      <c r="H4198" s="347">
        <f>IFERROR(VLOOKUP(D4198,#REF!,2,FALSE),0)*E4198*F4198*G4198</f>
        <v>0</v>
      </c>
      <c r="I4198" s="348" t="str">
        <f>IF(D4198="","",CONCATENATE(D4198," ","@"," ",IFERROR(VLOOKUP(D4198,#REF!,2,FALSE),0),"/","ünit"," ","x"," ",E4198," ","ünits"," ","x"," ",F4198," ","days"," ","x"," ",G4198))</f>
        <v/>
      </c>
    </row>
    <row r="4199" spans="3:9" ht="15">
      <c r="D4199" s="328"/>
      <c r="E4199" s="329"/>
      <c r="F4199" s="330"/>
      <c r="G4199" s="331"/>
      <c r="H4199" s="347">
        <f>IFERROR(VLOOKUP(D4199,#REF!,2,FALSE),0)*E4199*F4199*G4199</f>
        <v>0</v>
      </c>
      <c r="I4199" s="348" t="str">
        <f>IF(D4199="","",CONCATENATE(D4199," ","@"," ",IFERROR(VLOOKUP(D4199,#REF!,2,FALSE),0),"/","ünit"," ","x"," ",E4199," ","ünits"," ","x"," ",F4199," ","days"," ","x"," ",G4199))</f>
        <v/>
      </c>
    </row>
    <row r="4200" spans="3:9" ht="15.6" thickBot="1">
      <c r="D4200" s="328"/>
      <c r="E4200" s="334"/>
      <c r="F4200" s="330"/>
      <c r="G4200" s="331"/>
      <c r="H4200" s="347">
        <f>IFERROR(VLOOKUP(D4200,#REF!,2,FALSE),0)*E4200*F4200*G4200</f>
        <v>0</v>
      </c>
      <c r="I4200" s="348" t="str">
        <f>IF(D4200="","",CONCATENATE(D4200," ","@"," ",IFERROR(VLOOKUP(D4200,#REF!,2,FALSE),0),"/","ünit"," ","x"," ",E4200," ","ünits"," ","x"," ",F4200," ","days"," ","x"," ",G4200))</f>
        <v/>
      </c>
    </row>
    <row r="4201" spans="3:9" ht="16.2" thickBot="1">
      <c r="D4201" s="335" t="s">
        <v>1147</v>
      </c>
      <c r="E4201" s="336"/>
      <c r="F4201" s="337"/>
      <c r="G4201" s="337"/>
      <c r="H4201" s="349">
        <f>SUM(H4191:H4200)</f>
        <v>0</v>
      </c>
      <c r="I4201" s="350"/>
    </row>
    <row r="4202" spans="3:9" ht="15" thickBot="1"/>
    <row r="4203" spans="3:9" ht="15.6" thickBot="1">
      <c r="C4203" s="125" t="s">
        <v>1892</v>
      </c>
      <c r="D4203" s="894" t="str">
        <f>VLOOKUP(C4203,'AOP Pillar 2'!$F$12:$G$4251,2,FALSE)</f>
        <v>Planning</v>
      </c>
      <c r="E4203" s="895"/>
      <c r="F4203" s="895"/>
      <c r="G4203" s="895"/>
      <c r="H4203" s="895"/>
      <c r="I4203" s="896"/>
    </row>
    <row r="4204" spans="3:9" ht="15.6" thickBot="1">
      <c r="C4204" s="125" t="s">
        <v>1892</v>
      </c>
      <c r="D4204" s="894">
        <f>VLOOKUP(C4204,'AOP Pillar 2'!$F$12:$I$4251,3,FALSE)</f>
        <v>0</v>
      </c>
      <c r="E4204" s="895"/>
      <c r="F4204" s="895"/>
      <c r="G4204" s="895"/>
      <c r="H4204" s="895"/>
      <c r="I4204" s="896"/>
    </row>
    <row r="4205" spans="3:9" ht="16.2" thickBot="1">
      <c r="D4205" s="325" t="s">
        <v>1141</v>
      </c>
      <c r="E4205" s="326" t="s">
        <v>1142</v>
      </c>
      <c r="F4205" s="326" t="s">
        <v>1143</v>
      </c>
      <c r="G4205" s="326" t="s">
        <v>1144</v>
      </c>
      <c r="H4205" s="346" t="s">
        <v>1145</v>
      </c>
      <c r="I4205" s="346" t="s">
        <v>1146</v>
      </c>
    </row>
    <row r="4206" spans="3:9" ht="15">
      <c r="D4206" s="328"/>
      <c r="E4206" s="329"/>
      <c r="F4206" s="330"/>
      <c r="G4206" s="331"/>
      <c r="H4206" s="347">
        <f>IFERROR(VLOOKUP(D4206,#REF!,2,FALSE),0)*E4206*F4206*G4206</f>
        <v>0</v>
      </c>
      <c r="I4206" s="348" t="str">
        <f>IF(D4206="","",CONCATENATE(D4206," ","@"," ",IFERROR(VLOOKUP(D4206,#REF!,2,FALSE),0),"/","ünit"," ","x"," ",E4206," ","ünits"," ","x"," ",F4206," ","days"," ","x"," ",G4206))</f>
        <v/>
      </c>
    </row>
    <row r="4207" spans="3:9" ht="15">
      <c r="D4207" s="328"/>
      <c r="E4207" s="334"/>
      <c r="F4207" s="330"/>
      <c r="G4207" s="331"/>
      <c r="H4207" s="347">
        <f>IFERROR(VLOOKUP(D4207,#REF!,2,FALSE),0)*E4207*F4207*G4207</f>
        <v>0</v>
      </c>
      <c r="I4207" s="348" t="str">
        <f>IF(D4207="","",CONCATENATE(D4207," ","@"," ",IFERROR(VLOOKUP(D4207,#REF!,2,FALSE),0),"/","ünit"," ","x"," ",E4207," ","ünits"," ","x"," ",F4207," ","days"," ","x"," ",G4207))</f>
        <v/>
      </c>
    </row>
    <row r="4208" spans="3:9" ht="15">
      <c r="D4208" s="328"/>
      <c r="E4208" s="329"/>
      <c r="F4208" s="330"/>
      <c r="G4208" s="331"/>
      <c r="H4208" s="347">
        <f>IFERROR(VLOOKUP(D4208,#REF!,2,FALSE),0)*E4208*F4208*G4208</f>
        <v>0</v>
      </c>
      <c r="I4208" s="348" t="str">
        <f>IF(D4208="","",CONCATENATE(D4208," ","@"," ",IFERROR(VLOOKUP(D4208,#REF!,2,FALSE),0),"/","ünit"," ","x"," ",E4208," ","ünits"," ","x"," ",F4208," ","days"," ","x"," ",G4208))</f>
        <v/>
      </c>
    </row>
    <row r="4209" spans="3:9" ht="15">
      <c r="D4209" s="328"/>
      <c r="E4209" s="334"/>
      <c r="F4209" s="330"/>
      <c r="G4209" s="331"/>
      <c r="H4209" s="347">
        <f>IFERROR(VLOOKUP(D4209,#REF!,2,FALSE),0)*E4209*F4209*G4209</f>
        <v>0</v>
      </c>
      <c r="I4209" s="348" t="str">
        <f>IF(D4209="","",CONCATENATE(D4209," ","@"," ",IFERROR(VLOOKUP(D4209,#REF!,2,FALSE),0),"/","ünit"," ","x"," ",E4209," ","ünits"," ","x"," ",F4209," ","days"," ","x"," ",G4209))</f>
        <v/>
      </c>
    </row>
    <row r="4210" spans="3:9" ht="15">
      <c r="D4210" s="328"/>
      <c r="E4210" s="329"/>
      <c r="F4210" s="330"/>
      <c r="G4210" s="331"/>
      <c r="H4210" s="347">
        <f>IFERROR(VLOOKUP(D4210,#REF!,2,FALSE),0)*E4210*F4210*G4210</f>
        <v>0</v>
      </c>
      <c r="I4210" s="348" t="str">
        <f>IF(D4210="","",CONCATENATE(D4210," ","@"," ",IFERROR(VLOOKUP(D4210,#REF!,2,FALSE),0),"/","ünit"," ","x"," ",E4210," ","ünits"," ","x"," ",F4210," ","days"," ","x"," ",G4210))</f>
        <v/>
      </c>
    </row>
    <row r="4211" spans="3:9" ht="15">
      <c r="D4211" s="328"/>
      <c r="E4211" s="334"/>
      <c r="F4211" s="330"/>
      <c r="G4211" s="331"/>
      <c r="H4211" s="347">
        <f>IFERROR(VLOOKUP(D4211,#REF!,2,FALSE),0)*E4211*F4211*G4211</f>
        <v>0</v>
      </c>
      <c r="I4211" s="348" t="str">
        <f>IF(D4211="","",CONCATENATE(D4211," ","@"," ",IFERROR(VLOOKUP(D4211,#REF!,2,FALSE),0),"/","ünit"," ","x"," ",E4211," ","ünits"," ","x"," ",F4211," ","days"," ","x"," ",G4211))</f>
        <v/>
      </c>
    </row>
    <row r="4212" spans="3:9" ht="15">
      <c r="D4212" s="328"/>
      <c r="E4212" s="329"/>
      <c r="F4212" s="330"/>
      <c r="G4212" s="331"/>
      <c r="H4212" s="347">
        <f>IFERROR(VLOOKUP(D4212,#REF!,2,FALSE),0)*E4212*F4212*G4212</f>
        <v>0</v>
      </c>
      <c r="I4212" s="348" t="str">
        <f>IF(D4212="","",CONCATENATE(D4212," ","@"," ",IFERROR(VLOOKUP(D4212,#REF!,2,FALSE),0),"/","ünit"," ","x"," ",E4212," ","ünits"," ","x"," ",F4212," ","days"," ","x"," ",G4212))</f>
        <v/>
      </c>
    </row>
    <row r="4213" spans="3:9" ht="15">
      <c r="D4213" s="328"/>
      <c r="E4213" s="334"/>
      <c r="F4213" s="330"/>
      <c r="G4213" s="331"/>
      <c r="H4213" s="347">
        <f>IFERROR(VLOOKUP(D4213,#REF!,2,FALSE),0)*E4213*F4213*G4213</f>
        <v>0</v>
      </c>
      <c r="I4213" s="348" t="str">
        <f>IF(D4213="","",CONCATENATE(D4213," ","@"," ",IFERROR(VLOOKUP(D4213,#REF!,2,FALSE),0),"/","ünit"," ","x"," ",E4213," ","ünits"," ","x"," ",F4213," ","days"," ","x"," ",G4213))</f>
        <v/>
      </c>
    </row>
    <row r="4214" spans="3:9" ht="15">
      <c r="D4214" s="328"/>
      <c r="E4214" s="329"/>
      <c r="F4214" s="330"/>
      <c r="G4214" s="331"/>
      <c r="H4214" s="347">
        <f>IFERROR(VLOOKUP(D4214,#REF!,2,FALSE),0)*E4214*F4214*G4214</f>
        <v>0</v>
      </c>
      <c r="I4214" s="348" t="str">
        <f>IF(D4214="","",CONCATENATE(D4214," ","@"," ",IFERROR(VLOOKUP(D4214,#REF!,2,FALSE),0),"/","ünit"," ","x"," ",E4214," ","ünits"," ","x"," ",F4214," ","days"," ","x"," ",G4214))</f>
        <v/>
      </c>
    </row>
    <row r="4215" spans="3:9" ht="15.6" thickBot="1">
      <c r="D4215" s="328"/>
      <c r="E4215" s="334"/>
      <c r="F4215" s="330"/>
      <c r="G4215" s="331"/>
      <c r="H4215" s="347">
        <f>IFERROR(VLOOKUP(D4215,#REF!,2,FALSE),0)*E4215*F4215*G4215</f>
        <v>0</v>
      </c>
      <c r="I4215" s="348" t="str">
        <f>IF(D4215="","",CONCATENATE(D4215," ","@"," ",IFERROR(VLOOKUP(D4215,#REF!,2,FALSE),0),"/","ünit"," ","x"," ",E4215," ","ünits"," ","x"," ",F4215," ","days"," ","x"," ",G4215))</f>
        <v/>
      </c>
    </row>
    <row r="4216" spans="3:9" ht="16.2" thickBot="1">
      <c r="D4216" s="335" t="s">
        <v>1147</v>
      </c>
      <c r="E4216" s="336"/>
      <c r="F4216" s="337"/>
      <c r="G4216" s="337"/>
      <c r="H4216" s="349">
        <f>SUM(H4206:H4215)</f>
        <v>0</v>
      </c>
      <c r="I4216" s="350"/>
    </row>
    <row r="4217" spans="3:9" ht="15" thickBot="1"/>
    <row r="4218" spans="3:9" ht="15.6" thickBot="1">
      <c r="C4218" s="125" t="s">
        <v>1895</v>
      </c>
      <c r="D4218" s="894" t="str">
        <f>VLOOKUP(C4218,'AOP Pillar 2'!$F$12:$G$4251,2,FALSE)</f>
        <v>Dessemination</v>
      </c>
      <c r="E4218" s="895"/>
      <c r="F4218" s="895"/>
      <c r="G4218" s="895"/>
      <c r="H4218" s="895"/>
      <c r="I4218" s="896"/>
    </row>
    <row r="4219" spans="3:9" ht="15.6" thickBot="1">
      <c r="C4219" s="125" t="s">
        <v>1895</v>
      </c>
      <c r="D4219" s="894">
        <f>VLOOKUP(C4219,'AOP Pillar 2'!$F$12:$I$4251,3,FALSE)</f>
        <v>0</v>
      </c>
      <c r="E4219" s="895"/>
      <c r="F4219" s="895"/>
      <c r="G4219" s="895"/>
      <c r="H4219" s="895"/>
      <c r="I4219" s="896"/>
    </row>
    <row r="4220" spans="3:9" ht="16.2" thickBot="1">
      <c r="D4220" s="325" t="s">
        <v>1141</v>
      </c>
      <c r="E4220" s="326" t="s">
        <v>1142</v>
      </c>
      <c r="F4220" s="326" t="s">
        <v>1143</v>
      </c>
      <c r="G4220" s="326" t="s">
        <v>1144</v>
      </c>
      <c r="H4220" s="346" t="s">
        <v>1145</v>
      </c>
      <c r="I4220" s="346" t="s">
        <v>1146</v>
      </c>
    </row>
    <row r="4221" spans="3:9" ht="15">
      <c r="D4221" s="328"/>
      <c r="E4221" s="329"/>
      <c r="F4221" s="330"/>
      <c r="G4221" s="331"/>
      <c r="H4221" s="347">
        <f>IFERROR(VLOOKUP(D4221,#REF!,2,FALSE),0)*E4221*F4221*G4221</f>
        <v>0</v>
      </c>
      <c r="I4221" s="348" t="str">
        <f>IF(D4221="","",CONCATENATE(D4221," ","@"," ",IFERROR(VLOOKUP(D4221,#REF!,2,FALSE),0),"/","ünit"," ","x"," ",E4221," ","ünits"," ","x"," ",F4221," ","days"," ","x"," ",G4221))</f>
        <v/>
      </c>
    </row>
    <row r="4222" spans="3:9" ht="15">
      <c r="D4222" s="328"/>
      <c r="E4222" s="334"/>
      <c r="F4222" s="330"/>
      <c r="G4222" s="331"/>
      <c r="H4222" s="347">
        <f>IFERROR(VLOOKUP(D4222,#REF!,2,FALSE),0)*E4222*F4222*G4222</f>
        <v>0</v>
      </c>
      <c r="I4222" s="348" t="str">
        <f>IF(D4222="","",CONCATENATE(D4222," ","@"," ",IFERROR(VLOOKUP(D4222,#REF!,2,FALSE),0),"/","ünit"," ","x"," ",E4222," ","ünits"," ","x"," ",F4222," ","days"," ","x"," ",G4222))</f>
        <v/>
      </c>
    </row>
    <row r="4223" spans="3:9" ht="15">
      <c r="D4223" s="328"/>
      <c r="E4223" s="329"/>
      <c r="F4223" s="330"/>
      <c r="G4223" s="331"/>
      <c r="H4223" s="347">
        <f>IFERROR(VLOOKUP(D4223,#REF!,2,FALSE),0)*E4223*F4223*G4223</f>
        <v>0</v>
      </c>
      <c r="I4223" s="348" t="str">
        <f>IF(D4223="","",CONCATENATE(D4223," ","@"," ",IFERROR(VLOOKUP(D4223,#REF!,2,FALSE),0),"/","ünit"," ","x"," ",E4223," ","ünits"," ","x"," ",F4223," ","days"," ","x"," ",G4223))</f>
        <v/>
      </c>
    </row>
    <row r="4224" spans="3:9" ht="15">
      <c r="D4224" s="328"/>
      <c r="E4224" s="334"/>
      <c r="F4224" s="330"/>
      <c r="G4224" s="331"/>
      <c r="H4224" s="347">
        <f>IFERROR(VLOOKUP(D4224,#REF!,2,FALSE),0)*E4224*F4224*G4224</f>
        <v>0</v>
      </c>
      <c r="I4224" s="348" t="str">
        <f>IF(D4224="","",CONCATENATE(D4224," ","@"," ",IFERROR(VLOOKUP(D4224,#REF!,2,FALSE),0),"/","ünit"," ","x"," ",E4224," ","ünits"," ","x"," ",F4224," ","days"," ","x"," ",G4224))</f>
        <v/>
      </c>
    </row>
    <row r="4225" spans="3:9" ht="15">
      <c r="D4225" s="328"/>
      <c r="E4225" s="329"/>
      <c r="F4225" s="330"/>
      <c r="G4225" s="331"/>
      <c r="H4225" s="347">
        <f>IFERROR(VLOOKUP(D4225,#REF!,2,FALSE),0)*E4225*F4225*G4225</f>
        <v>0</v>
      </c>
      <c r="I4225" s="348" t="str">
        <f>IF(D4225="","",CONCATENATE(D4225," ","@"," ",IFERROR(VLOOKUP(D4225,#REF!,2,FALSE),0),"/","ünit"," ","x"," ",E4225," ","ünits"," ","x"," ",F4225," ","days"," ","x"," ",G4225))</f>
        <v/>
      </c>
    </row>
    <row r="4226" spans="3:9" ht="15">
      <c r="D4226" s="328"/>
      <c r="E4226" s="334"/>
      <c r="F4226" s="330"/>
      <c r="G4226" s="331"/>
      <c r="H4226" s="347">
        <f>IFERROR(VLOOKUP(D4226,#REF!,2,FALSE),0)*E4226*F4226*G4226</f>
        <v>0</v>
      </c>
      <c r="I4226" s="348" t="str">
        <f>IF(D4226="","",CONCATENATE(D4226," ","@"," ",IFERROR(VLOOKUP(D4226,#REF!,2,FALSE),0),"/","ünit"," ","x"," ",E4226," ","ünits"," ","x"," ",F4226," ","days"," ","x"," ",G4226))</f>
        <v/>
      </c>
    </row>
    <row r="4227" spans="3:9" ht="15">
      <c r="D4227" s="328"/>
      <c r="E4227" s="329"/>
      <c r="F4227" s="330"/>
      <c r="G4227" s="331"/>
      <c r="H4227" s="347">
        <f>IFERROR(VLOOKUP(D4227,#REF!,2,FALSE),0)*E4227*F4227*G4227</f>
        <v>0</v>
      </c>
      <c r="I4227" s="348" t="str">
        <f>IF(D4227="","",CONCATENATE(D4227," ","@"," ",IFERROR(VLOOKUP(D4227,#REF!,2,FALSE),0),"/","ünit"," ","x"," ",E4227," ","ünits"," ","x"," ",F4227," ","days"," ","x"," ",G4227))</f>
        <v/>
      </c>
    </row>
    <row r="4228" spans="3:9" ht="15">
      <c r="D4228" s="328"/>
      <c r="E4228" s="334"/>
      <c r="F4228" s="330"/>
      <c r="G4228" s="331"/>
      <c r="H4228" s="347">
        <f>IFERROR(VLOOKUP(D4228,#REF!,2,FALSE),0)*E4228*F4228*G4228</f>
        <v>0</v>
      </c>
      <c r="I4228" s="348" t="str">
        <f>IF(D4228="","",CONCATENATE(D4228," ","@"," ",IFERROR(VLOOKUP(D4228,#REF!,2,FALSE),0),"/","ünit"," ","x"," ",E4228," ","ünits"," ","x"," ",F4228," ","days"," ","x"," ",G4228))</f>
        <v/>
      </c>
    </row>
    <row r="4229" spans="3:9" ht="15">
      <c r="D4229" s="328"/>
      <c r="E4229" s="329"/>
      <c r="F4229" s="330"/>
      <c r="G4229" s="331"/>
      <c r="H4229" s="347">
        <f>IFERROR(VLOOKUP(D4229,#REF!,2,FALSE),0)*E4229*F4229*G4229</f>
        <v>0</v>
      </c>
      <c r="I4229" s="348" t="str">
        <f>IF(D4229="","",CONCATENATE(D4229," ","@"," ",IFERROR(VLOOKUP(D4229,#REF!,2,FALSE),0),"/","ünit"," ","x"," ",E4229," ","ünits"," ","x"," ",F4229," ","days"," ","x"," ",G4229))</f>
        <v/>
      </c>
    </row>
    <row r="4230" spans="3:9" ht="15.6" thickBot="1">
      <c r="D4230" s="328"/>
      <c r="E4230" s="334"/>
      <c r="F4230" s="330"/>
      <c r="G4230" s="331"/>
      <c r="H4230" s="347">
        <f>IFERROR(VLOOKUP(D4230,#REF!,2,FALSE),0)*E4230*F4230*G4230</f>
        <v>0</v>
      </c>
      <c r="I4230" s="348" t="str">
        <f>IF(D4230="","",CONCATENATE(D4230," ","@"," ",IFERROR(VLOOKUP(D4230,#REF!,2,FALSE),0),"/","ünit"," ","x"," ",E4230," ","ünits"," ","x"," ",F4230," ","days"," ","x"," ",G4230))</f>
        <v/>
      </c>
    </row>
    <row r="4231" spans="3:9" ht="16.2" thickBot="1">
      <c r="D4231" s="335" t="s">
        <v>1147</v>
      </c>
      <c r="E4231" s="336"/>
      <c r="F4231" s="337"/>
      <c r="G4231" s="337"/>
      <c r="H4231" s="349">
        <f>SUM(H4221:H4230)</f>
        <v>0</v>
      </c>
      <c r="I4231" s="350"/>
    </row>
    <row r="4232" spans="3:9" ht="16.2" thickBot="1">
      <c r="D4232" s="340"/>
      <c r="E4232" s="341"/>
      <c r="F4232" s="342"/>
      <c r="G4232" s="341"/>
      <c r="H4232" s="341"/>
      <c r="I4232" s="344"/>
    </row>
    <row r="4233" spans="3:9" ht="15.6" thickBot="1">
      <c r="C4233" s="125" t="s">
        <v>1896</v>
      </c>
      <c r="D4233" s="894" t="str">
        <f>VLOOKUP(C4233,'AOP Pillar 2'!$F$12:$G$4251,2,FALSE)</f>
        <v>Develop</v>
      </c>
      <c r="E4233" s="895"/>
      <c r="F4233" s="895"/>
      <c r="G4233" s="895"/>
      <c r="H4233" s="895"/>
      <c r="I4233" s="896"/>
    </row>
    <row r="4234" spans="3:9" ht="15.6" thickBot="1">
      <c r="C4234" s="125" t="s">
        <v>1896</v>
      </c>
      <c r="D4234" s="894">
        <f>VLOOKUP(C4234,'AOP Pillar 2'!$F$12:$I$4251,3,FALSE)</f>
        <v>0</v>
      </c>
      <c r="E4234" s="895"/>
      <c r="F4234" s="895"/>
      <c r="G4234" s="895"/>
      <c r="H4234" s="895"/>
      <c r="I4234" s="896"/>
    </row>
    <row r="4235" spans="3:9" ht="16.2" thickBot="1">
      <c r="D4235" s="325" t="s">
        <v>1141</v>
      </c>
      <c r="E4235" s="326" t="s">
        <v>1142</v>
      </c>
      <c r="F4235" s="326" t="s">
        <v>1143</v>
      </c>
      <c r="G4235" s="326" t="s">
        <v>1144</v>
      </c>
      <c r="H4235" s="346" t="s">
        <v>1145</v>
      </c>
      <c r="I4235" s="346" t="s">
        <v>1146</v>
      </c>
    </row>
    <row r="4236" spans="3:9" ht="15">
      <c r="D4236" s="328"/>
      <c r="E4236" s="329"/>
      <c r="F4236" s="330"/>
      <c r="G4236" s="331"/>
      <c r="H4236" s="347">
        <f>IFERROR(VLOOKUP(D4236,#REF!,2,FALSE),0)*E4236*F4236*G4236</f>
        <v>0</v>
      </c>
      <c r="I4236" s="348" t="str">
        <f>IF(D4236="","",CONCATENATE(D4236," ","@"," ",IFERROR(VLOOKUP(D4236,#REF!,2,FALSE),0),"/","ünit"," ","x"," ",E4236," ","ünits"," ","x"," ",F4236," ","days"," ","x"," ",G4236))</f>
        <v/>
      </c>
    </row>
    <row r="4237" spans="3:9" ht="15">
      <c r="D4237" s="328"/>
      <c r="E4237" s="334"/>
      <c r="F4237" s="330"/>
      <c r="G4237" s="331"/>
      <c r="H4237" s="347">
        <f>IFERROR(VLOOKUP(D4237,#REF!,2,FALSE),0)*E4237*F4237*G4237</f>
        <v>0</v>
      </c>
      <c r="I4237" s="348" t="str">
        <f>IF(D4237="","",CONCATENATE(D4237," ","@"," ",IFERROR(VLOOKUP(D4237,#REF!,2,FALSE),0),"/","ünit"," ","x"," ",E4237," ","ünits"," ","x"," ",F4237," ","days"," ","x"," ",G4237))</f>
        <v/>
      </c>
    </row>
    <row r="4238" spans="3:9" ht="15">
      <c r="D4238" s="328"/>
      <c r="E4238" s="329"/>
      <c r="F4238" s="330"/>
      <c r="G4238" s="331"/>
      <c r="H4238" s="347">
        <f>IFERROR(VLOOKUP(D4238,#REF!,2,FALSE),0)*E4238*F4238*G4238</f>
        <v>0</v>
      </c>
      <c r="I4238" s="348" t="str">
        <f>IF(D4238="","",CONCATENATE(D4238," ","@"," ",IFERROR(VLOOKUP(D4238,#REF!,2,FALSE),0),"/","ünit"," ","x"," ",E4238," ","ünits"," ","x"," ",F4238," ","days"," ","x"," ",G4238))</f>
        <v/>
      </c>
    </row>
    <row r="4239" spans="3:9" ht="15">
      <c r="D4239" s="328"/>
      <c r="E4239" s="334"/>
      <c r="F4239" s="330"/>
      <c r="G4239" s="331"/>
      <c r="H4239" s="347">
        <f>IFERROR(VLOOKUP(D4239,#REF!,2,FALSE),0)*E4239*F4239*G4239</f>
        <v>0</v>
      </c>
      <c r="I4239" s="348" t="str">
        <f>IF(D4239="","",CONCATENATE(D4239," ","@"," ",IFERROR(VLOOKUP(D4239,#REF!,2,FALSE),0),"/","ünit"," ","x"," ",E4239," ","ünits"," ","x"," ",F4239," ","days"," ","x"," ",G4239))</f>
        <v/>
      </c>
    </row>
    <row r="4240" spans="3:9" ht="15">
      <c r="D4240" s="328"/>
      <c r="E4240" s="329"/>
      <c r="F4240" s="330"/>
      <c r="G4240" s="331"/>
      <c r="H4240" s="347">
        <f>IFERROR(VLOOKUP(D4240,#REF!,2,FALSE),0)*E4240*F4240*G4240</f>
        <v>0</v>
      </c>
      <c r="I4240" s="348" t="str">
        <f>IF(D4240="","",CONCATENATE(D4240," ","@"," ",IFERROR(VLOOKUP(D4240,#REF!,2,FALSE),0),"/","ünit"," ","x"," ",E4240," ","ünits"," ","x"," ",F4240," ","days"," ","x"," ",G4240))</f>
        <v/>
      </c>
    </row>
    <row r="4241" spans="3:9" ht="15">
      <c r="D4241" s="328"/>
      <c r="E4241" s="334"/>
      <c r="F4241" s="330"/>
      <c r="G4241" s="331"/>
      <c r="H4241" s="347">
        <f>IFERROR(VLOOKUP(D4241,#REF!,2,FALSE),0)*E4241*F4241*G4241</f>
        <v>0</v>
      </c>
      <c r="I4241" s="348" t="str">
        <f>IF(D4241="","",CONCATENATE(D4241," ","@"," ",IFERROR(VLOOKUP(D4241,#REF!,2,FALSE),0),"/","ünit"," ","x"," ",E4241," ","ünits"," ","x"," ",F4241," ","days"," ","x"," ",G4241))</f>
        <v/>
      </c>
    </row>
    <row r="4242" spans="3:9" ht="15">
      <c r="D4242" s="328"/>
      <c r="E4242" s="329"/>
      <c r="F4242" s="330"/>
      <c r="G4242" s="331"/>
      <c r="H4242" s="347">
        <f>IFERROR(VLOOKUP(D4242,#REF!,2,FALSE),0)*E4242*F4242*G4242</f>
        <v>0</v>
      </c>
      <c r="I4242" s="348" t="str">
        <f>IF(D4242="","",CONCATENATE(D4242," ","@"," ",IFERROR(VLOOKUP(D4242,#REF!,2,FALSE),0),"/","ünit"," ","x"," ",E4242," ","ünits"," ","x"," ",F4242," ","days"," ","x"," ",G4242))</f>
        <v/>
      </c>
    </row>
    <row r="4243" spans="3:9" ht="15">
      <c r="D4243" s="328"/>
      <c r="E4243" s="334"/>
      <c r="F4243" s="330"/>
      <c r="G4243" s="331"/>
      <c r="H4243" s="347">
        <f>IFERROR(VLOOKUP(D4243,#REF!,2,FALSE),0)*E4243*F4243*G4243</f>
        <v>0</v>
      </c>
      <c r="I4243" s="348" t="str">
        <f>IF(D4243="","",CONCATENATE(D4243," ","@"," ",IFERROR(VLOOKUP(D4243,#REF!,2,FALSE),0),"/","ünit"," ","x"," ",E4243," ","ünits"," ","x"," ",F4243," ","days"," ","x"," ",G4243))</f>
        <v/>
      </c>
    </row>
    <row r="4244" spans="3:9" ht="15">
      <c r="D4244" s="328"/>
      <c r="E4244" s="329"/>
      <c r="F4244" s="330"/>
      <c r="G4244" s="331"/>
      <c r="H4244" s="347">
        <f>IFERROR(VLOOKUP(D4244,#REF!,2,FALSE),0)*E4244*F4244*G4244</f>
        <v>0</v>
      </c>
      <c r="I4244" s="348" t="str">
        <f>IF(D4244="","",CONCATENATE(D4244," ","@"," ",IFERROR(VLOOKUP(D4244,#REF!,2,FALSE),0),"/","ünit"," ","x"," ",E4244," ","ünits"," ","x"," ",F4244," ","days"," ","x"," ",G4244))</f>
        <v/>
      </c>
    </row>
    <row r="4245" spans="3:9" ht="15.6" thickBot="1">
      <c r="D4245" s="328"/>
      <c r="E4245" s="334"/>
      <c r="F4245" s="330"/>
      <c r="G4245" s="331"/>
      <c r="H4245" s="347">
        <f>IFERROR(VLOOKUP(D4245,#REF!,2,FALSE),0)*E4245*F4245*G4245</f>
        <v>0</v>
      </c>
      <c r="I4245" s="348" t="str">
        <f>IF(D4245="","",CONCATENATE(D4245," ","@"," ",IFERROR(VLOOKUP(D4245,#REF!,2,FALSE),0),"/","ünit"," ","x"," ",E4245," ","ünits"," ","x"," ",F4245," ","days"," ","x"," ",G4245))</f>
        <v/>
      </c>
    </row>
    <row r="4246" spans="3:9" ht="16.2" thickBot="1">
      <c r="D4246" s="335" t="s">
        <v>1147</v>
      </c>
      <c r="E4246" s="336"/>
      <c r="F4246" s="337"/>
      <c r="G4246" s="337"/>
      <c r="H4246" s="349">
        <f>SUM(H4236:H4245)</f>
        <v>0</v>
      </c>
      <c r="I4246" s="350"/>
    </row>
    <row r="4247" spans="3:9" ht="16.2" thickBot="1">
      <c r="D4247" s="340"/>
      <c r="E4247" s="342"/>
      <c r="F4247" s="341"/>
      <c r="G4247" s="341"/>
      <c r="H4247"/>
      <c r="I4247"/>
    </row>
    <row r="4248" spans="3:9" ht="33" customHeight="1" thickBot="1">
      <c r="C4248" s="364" t="s">
        <v>95</v>
      </c>
      <c r="D4248" s="897" t="str">
        <f>VLOOKUP(C4248,'AOP Pillar 2'!$C$9:$E$4251,2,FALSE)</f>
        <v xml:space="preserve"> Ensure the availability and accessibilty of quality laboratory services at all levels </v>
      </c>
      <c r="E4248" s="898"/>
      <c r="F4248" s="898"/>
      <c r="G4248" s="898"/>
      <c r="H4248" s="898"/>
      <c r="I4248" s="899"/>
    </row>
    <row r="4249" spans="3:9" ht="15" thickBot="1"/>
    <row r="4250" spans="3:9" ht="15.6" thickBot="1">
      <c r="C4250" s="125" t="s">
        <v>1900</v>
      </c>
      <c r="D4250" s="894" t="str">
        <f>VLOOKUP(C4250,'AOP Pillar 2'!$F$12:$G$4251,2,FALSE)</f>
        <v>Workshop</v>
      </c>
      <c r="E4250" s="895"/>
      <c r="F4250" s="895"/>
      <c r="G4250" s="895"/>
      <c r="H4250" s="895"/>
      <c r="I4250" s="896"/>
    </row>
    <row r="4251" spans="3:9" ht="15.6" thickBot="1">
      <c r="C4251" s="125" t="s">
        <v>1900</v>
      </c>
      <c r="D4251" s="894">
        <f>VLOOKUP(C4251,'AOP Pillar 2'!$F$12:$I$4251,3,FALSE)</f>
        <v>0</v>
      </c>
      <c r="E4251" s="895"/>
      <c r="F4251" s="895"/>
      <c r="G4251" s="895"/>
      <c r="H4251" s="895"/>
      <c r="I4251" s="896"/>
    </row>
    <row r="4252" spans="3:9" ht="16.2" thickBot="1">
      <c r="D4252" s="325" t="s">
        <v>1141</v>
      </c>
      <c r="E4252" s="326" t="s">
        <v>1142</v>
      </c>
      <c r="F4252" s="326" t="s">
        <v>1143</v>
      </c>
      <c r="G4252" s="326" t="s">
        <v>1144</v>
      </c>
      <c r="H4252" s="346" t="s">
        <v>1145</v>
      </c>
      <c r="I4252" s="346" t="s">
        <v>1146</v>
      </c>
    </row>
    <row r="4253" spans="3:9" ht="28.8">
      <c r="D4253" s="328" t="s">
        <v>1148</v>
      </c>
      <c r="E4253" s="329">
        <v>4</v>
      </c>
      <c r="F4253" s="330">
        <v>4</v>
      </c>
      <c r="G4253" s="331">
        <v>2</v>
      </c>
      <c r="H4253" s="347">
        <f>IFERROR(VLOOKUP(D4253,#REF!,2,FALSE),0)*E4253*F4253*G4253</f>
        <v>0</v>
      </c>
      <c r="I4253" s="348" t="str">
        <f>IF(D4253="","",CONCATENATE(D4253," ","@"," ",IFERROR(VLOOKUP(D4253,#REF!,2,FALSE),0),"/","ünit"," ","x"," ",E4253," ","ünits"," ","x"," ",F4253," ","days"," ","x"," ",G4253))</f>
        <v>Lead Consultant @ 0/ünit x 4 ünits x 4 days x 2</v>
      </c>
    </row>
    <row r="4254" spans="3:9" ht="15">
      <c r="D4254" s="328"/>
      <c r="E4254" s="334"/>
      <c r="F4254" s="330"/>
      <c r="G4254" s="331"/>
      <c r="H4254" s="347">
        <f>IFERROR(VLOOKUP(D4254,#REF!,2,FALSE),0)*E4254*F4254*G4254</f>
        <v>0</v>
      </c>
      <c r="I4254" s="348" t="str">
        <f>IF(D4254="","",CONCATENATE(D4254," ","@"," ",IFERROR(VLOOKUP(D4254,#REF!,2,FALSE),0),"/","ünit"," ","x"," ",E4254," ","ünits"," ","x"," ",F4254," ","days"," ","x"," ",G4254))</f>
        <v/>
      </c>
    </row>
    <row r="4255" spans="3:9" ht="15">
      <c r="D4255" s="328"/>
      <c r="E4255" s="329"/>
      <c r="F4255" s="330"/>
      <c r="G4255" s="331"/>
      <c r="H4255" s="347">
        <f>IFERROR(VLOOKUP(D4255,#REF!,2,FALSE),0)*E4255*F4255*G4255</f>
        <v>0</v>
      </c>
      <c r="I4255" s="348" t="str">
        <f>IF(D4255="","",CONCATENATE(D4255," ","@"," ",IFERROR(VLOOKUP(D4255,#REF!,2,FALSE),0),"/","ünit"," ","x"," ",E4255," ","ünits"," ","x"," ",F4255," ","days"," ","x"," ",G4255))</f>
        <v/>
      </c>
    </row>
    <row r="4256" spans="3:9" ht="15">
      <c r="D4256" s="328"/>
      <c r="E4256" s="334"/>
      <c r="F4256" s="330"/>
      <c r="G4256" s="331"/>
      <c r="H4256" s="347">
        <f>IFERROR(VLOOKUP(D4256,#REF!,2,FALSE),0)*E4256*F4256*G4256</f>
        <v>0</v>
      </c>
      <c r="I4256" s="348" t="str">
        <f>IF(D4256="","",CONCATENATE(D4256," ","@"," ",IFERROR(VLOOKUP(D4256,#REF!,2,FALSE),0),"/","ünit"," ","x"," ",E4256," ","ünits"," ","x"," ",F4256," ","days"," ","x"," ",G4256))</f>
        <v/>
      </c>
    </row>
    <row r="4257" spans="3:9" ht="15">
      <c r="D4257" s="328"/>
      <c r="E4257" s="329"/>
      <c r="F4257" s="330"/>
      <c r="G4257" s="331"/>
      <c r="H4257" s="347">
        <f>IFERROR(VLOOKUP(D4257,#REF!,2,FALSE),0)*E4257*F4257*G4257</f>
        <v>0</v>
      </c>
      <c r="I4257" s="348" t="str">
        <f>IF(D4257="","",CONCATENATE(D4257," ","@"," ",IFERROR(VLOOKUP(D4257,#REF!,2,FALSE),0),"/","ünit"," ","x"," ",E4257," ","ünits"," ","x"," ",F4257," ","days"," ","x"," ",G4257))</f>
        <v/>
      </c>
    </row>
    <row r="4258" spans="3:9" ht="15">
      <c r="D4258" s="328"/>
      <c r="E4258" s="334"/>
      <c r="F4258" s="330"/>
      <c r="G4258" s="331"/>
      <c r="H4258" s="347">
        <f>IFERROR(VLOOKUP(D4258,#REF!,2,FALSE),0)*E4258*F4258*G4258</f>
        <v>0</v>
      </c>
      <c r="I4258" s="348" t="str">
        <f>IF(D4258="","",CONCATENATE(D4258," ","@"," ",IFERROR(VLOOKUP(D4258,#REF!,2,FALSE),0),"/","ünit"," ","x"," ",E4258," ","ünits"," ","x"," ",F4258," ","days"," ","x"," ",G4258))</f>
        <v/>
      </c>
    </row>
    <row r="4259" spans="3:9" ht="15">
      <c r="D4259" s="328"/>
      <c r="E4259" s="329"/>
      <c r="F4259" s="330"/>
      <c r="G4259" s="331"/>
      <c r="H4259" s="347">
        <f>IFERROR(VLOOKUP(D4259,#REF!,2,FALSE),0)*E4259*F4259*G4259</f>
        <v>0</v>
      </c>
      <c r="I4259" s="348" t="str">
        <f>IF(D4259="","",CONCATENATE(D4259," ","@"," ",IFERROR(VLOOKUP(D4259,#REF!,2,FALSE),0),"/","ünit"," ","x"," ",E4259," ","ünits"," ","x"," ",F4259," ","days"," ","x"," ",G4259))</f>
        <v/>
      </c>
    </row>
    <row r="4260" spans="3:9" ht="15">
      <c r="D4260" s="328"/>
      <c r="E4260" s="334"/>
      <c r="F4260" s="330"/>
      <c r="G4260" s="331"/>
      <c r="H4260" s="347">
        <f>IFERROR(VLOOKUP(D4260,#REF!,2,FALSE),0)*E4260*F4260*G4260</f>
        <v>0</v>
      </c>
      <c r="I4260" s="348" t="str">
        <f>IF(D4260="","",CONCATENATE(D4260," ","@"," ",IFERROR(VLOOKUP(D4260,#REF!,2,FALSE),0),"/","ünit"," ","x"," ",E4260," ","ünits"," ","x"," ",F4260," ","days"," ","x"," ",G4260))</f>
        <v/>
      </c>
    </row>
    <row r="4261" spans="3:9" ht="15">
      <c r="D4261" s="328"/>
      <c r="E4261" s="329"/>
      <c r="F4261" s="330"/>
      <c r="G4261" s="331"/>
      <c r="H4261" s="347">
        <f>IFERROR(VLOOKUP(D4261,#REF!,2,FALSE),0)*E4261*F4261*G4261</f>
        <v>0</v>
      </c>
      <c r="I4261" s="348" t="str">
        <f>IF(D4261="","",CONCATENATE(D4261," ","@"," ",IFERROR(VLOOKUP(D4261,#REF!,2,FALSE),0),"/","ünit"," ","x"," ",E4261," ","ünits"," ","x"," ",F4261," ","days"," ","x"," ",G4261))</f>
        <v/>
      </c>
    </row>
    <row r="4262" spans="3:9" ht="15.6" thickBot="1">
      <c r="D4262" s="328"/>
      <c r="E4262" s="334"/>
      <c r="F4262" s="330"/>
      <c r="G4262" s="331"/>
      <c r="H4262" s="347">
        <f>IFERROR(VLOOKUP(D4262,#REF!,2,FALSE),0)*E4262*F4262*G4262</f>
        <v>0</v>
      </c>
      <c r="I4262" s="348" t="str">
        <f>IF(D4262="","",CONCATENATE(D4262," ","@"," ",IFERROR(VLOOKUP(D4262,#REF!,2,FALSE),0),"/","ünit"," ","x"," ",E4262," ","ünits"," ","x"," ",F4262," ","days"," ","x"," ",G4262))</f>
        <v/>
      </c>
    </row>
    <row r="4263" spans="3:9" ht="16.2" thickBot="1">
      <c r="D4263" s="335" t="s">
        <v>1147</v>
      </c>
      <c r="E4263" s="336"/>
      <c r="F4263" s="337"/>
      <c r="G4263" s="337"/>
      <c r="H4263" s="349">
        <f>SUM(H4253:H4262)</f>
        <v>0</v>
      </c>
      <c r="I4263" s="350"/>
    </row>
    <row r="4264" spans="3:9" ht="15" thickBot="1"/>
    <row r="4265" spans="3:9" ht="15.6" thickBot="1">
      <c r="C4265" s="125" t="s">
        <v>1901</v>
      </c>
      <c r="D4265" s="894" t="str">
        <f>VLOOKUP(C4265,'AOP Pillar 2'!$F$12:$G$4251,2,FALSE)</f>
        <v>Planning</v>
      </c>
      <c r="E4265" s="895"/>
      <c r="F4265" s="895"/>
      <c r="G4265" s="895"/>
      <c r="H4265" s="895"/>
      <c r="I4265" s="896"/>
    </row>
    <row r="4266" spans="3:9" ht="15.6" thickBot="1">
      <c r="C4266" s="125" t="s">
        <v>1901</v>
      </c>
      <c r="D4266" s="894">
        <f>VLOOKUP(C4266,'AOP Pillar 2'!$F$12:$I$4251,3,FALSE)</f>
        <v>0</v>
      </c>
      <c r="E4266" s="895"/>
      <c r="F4266" s="895"/>
      <c r="G4266" s="895"/>
      <c r="H4266" s="895"/>
      <c r="I4266" s="896"/>
    </row>
    <row r="4267" spans="3:9" ht="16.2" thickBot="1">
      <c r="D4267" s="325" t="s">
        <v>1141</v>
      </c>
      <c r="E4267" s="326" t="s">
        <v>1142</v>
      </c>
      <c r="F4267" s="326" t="s">
        <v>1143</v>
      </c>
      <c r="G4267" s="326" t="s">
        <v>1144</v>
      </c>
      <c r="H4267" s="346" t="s">
        <v>1145</v>
      </c>
      <c r="I4267" s="346" t="s">
        <v>1146</v>
      </c>
    </row>
    <row r="4268" spans="3:9" ht="15">
      <c r="D4268" s="328"/>
      <c r="E4268" s="329"/>
      <c r="F4268" s="330"/>
      <c r="G4268" s="331"/>
      <c r="H4268" s="347">
        <f>IFERROR(VLOOKUP(D4268,#REF!,2,FALSE),0)*E4268*F4268*G4268</f>
        <v>0</v>
      </c>
      <c r="I4268" s="348" t="str">
        <f>IF(D4268="","",CONCATENATE(D4268," ","@"," ",IFERROR(VLOOKUP(D4268,#REF!,2,FALSE),0),"/","ünit"," ","x"," ",E4268," ","ünits"," ","x"," ",F4268," ","days"," ","x"," ",G4268))</f>
        <v/>
      </c>
    </row>
    <row r="4269" spans="3:9" ht="15">
      <c r="D4269" s="328"/>
      <c r="E4269" s="334"/>
      <c r="F4269" s="330"/>
      <c r="G4269" s="331"/>
      <c r="H4269" s="347">
        <f>IFERROR(VLOOKUP(D4269,#REF!,2,FALSE),0)*E4269*F4269*G4269</f>
        <v>0</v>
      </c>
      <c r="I4269" s="348" t="str">
        <f>IF(D4269="","",CONCATENATE(D4269," ","@"," ",IFERROR(VLOOKUP(D4269,#REF!,2,FALSE),0),"/","ünit"," ","x"," ",E4269," ","ünits"," ","x"," ",F4269," ","days"," ","x"," ",G4269))</f>
        <v/>
      </c>
    </row>
    <row r="4270" spans="3:9" ht="15">
      <c r="D4270" s="328"/>
      <c r="E4270" s="329"/>
      <c r="F4270" s="330"/>
      <c r="G4270" s="331"/>
      <c r="H4270" s="347">
        <f>IFERROR(VLOOKUP(D4270,#REF!,2,FALSE),0)*E4270*F4270*G4270</f>
        <v>0</v>
      </c>
      <c r="I4270" s="348" t="str">
        <f>IF(D4270="","",CONCATENATE(D4270," ","@"," ",IFERROR(VLOOKUP(D4270,#REF!,2,FALSE),0),"/","ünit"," ","x"," ",E4270," ","ünits"," ","x"," ",F4270," ","days"," ","x"," ",G4270))</f>
        <v/>
      </c>
    </row>
    <row r="4271" spans="3:9" ht="15">
      <c r="D4271" s="328"/>
      <c r="E4271" s="334"/>
      <c r="F4271" s="330"/>
      <c r="G4271" s="331"/>
      <c r="H4271" s="347">
        <f>IFERROR(VLOOKUP(D4271,#REF!,2,FALSE),0)*E4271*F4271*G4271</f>
        <v>0</v>
      </c>
      <c r="I4271" s="348" t="str">
        <f>IF(D4271="","",CONCATENATE(D4271," ","@"," ",IFERROR(VLOOKUP(D4271,#REF!,2,FALSE),0),"/","ünit"," ","x"," ",E4271," ","ünits"," ","x"," ",F4271," ","days"," ","x"," ",G4271))</f>
        <v/>
      </c>
    </row>
    <row r="4272" spans="3:9" ht="15">
      <c r="D4272" s="328"/>
      <c r="E4272" s="329"/>
      <c r="F4272" s="330"/>
      <c r="G4272" s="331"/>
      <c r="H4272" s="347">
        <f>IFERROR(VLOOKUP(D4272,#REF!,2,FALSE),0)*E4272*F4272*G4272</f>
        <v>0</v>
      </c>
      <c r="I4272" s="348" t="str">
        <f>IF(D4272="","",CONCATENATE(D4272," ","@"," ",IFERROR(VLOOKUP(D4272,#REF!,2,FALSE),0),"/","ünit"," ","x"," ",E4272," ","ünits"," ","x"," ",F4272," ","days"," ","x"," ",G4272))</f>
        <v/>
      </c>
    </row>
    <row r="4273" spans="3:9" ht="15">
      <c r="D4273" s="328"/>
      <c r="E4273" s="334"/>
      <c r="F4273" s="330"/>
      <c r="G4273" s="331"/>
      <c r="H4273" s="347">
        <f>IFERROR(VLOOKUP(D4273,#REF!,2,FALSE),0)*E4273*F4273*G4273</f>
        <v>0</v>
      </c>
      <c r="I4273" s="348" t="str">
        <f>IF(D4273="","",CONCATENATE(D4273," ","@"," ",IFERROR(VLOOKUP(D4273,#REF!,2,FALSE),0),"/","ünit"," ","x"," ",E4273," ","ünits"," ","x"," ",F4273," ","days"," ","x"," ",G4273))</f>
        <v/>
      </c>
    </row>
    <row r="4274" spans="3:9" ht="15">
      <c r="D4274" s="328"/>
      <c r="E4274" s="329"/>
      <c r="F4274" s="330"/>
      <c r="G4274" s="331"/>
      <c r="H4274" s="347">
        <f>IFERROR(VLOOKUP(D4274,#REF!,2,FALSE),0)*E4274*F4274*G4274</f>
        <v>0</v>
      </c>
      <c r="I4274" s="348" t="str">
        <f>IF(D4274="","",CONCATENATE(D4274," ","@"," ",IFERROR(VLOOKUP(D4274,#REF!,2,FALSE),0),"/","ünit"," ","x"," ",E4274," ","ünits"," ","x"," ",F4274," ","days"," ","x"," ",G4274))</f>
        <v/>
      </c>
    </row>
    <row r="4275" spans="3:9" ht="15">
      <c r="D4275" s="328"/>
      <c r="E4275" s="334"/>
      <c r="F4275" s="330"/>
      <c r="G4275" s="331"/>
      <c r="H4275" s="347">
        <f>IFERROR(VLOOKUP(D4275,#REF!,2,FALSE),0)*E4275*F4275*G4275</f>
        <v>0</v>
      </c>
      <c r="I4275" s="348" t="str">
        <f>IF(D4275="","",CONCATENATE(D4275," ","@"," ",IFERROR(VLOOKUP(D4275,#REF!,2,FALSE),0),"/","ünit"," ","x"," ",E4275," ","ünits"," ","x"," ",F4275," ","days"," ","x"," ",G4275))</f>
        <v/>
      </c>
    </row>
    <row r="4276" spans="3:9" ht="15">
      <c r="D4276" s="328"/>
      <c r="E4276" s="329"/>
      <c r="F4276" s="330"/>
      <c r="G4276" s="331"/>
      <c r="H4276" s="347">
        <f>IFERROR(VLOOKUP(D4276,#REF!,2,FALSE),0)*E4276*F4276*G4276</f>
        <v>0</v>
      </c>
      <c r="I4276" s="348" t="str">
        <f>IF(D4276="","",CONCATENATE(D4276," ","@"," ",IFERROR(VLOOKUP(D4276,#REF!,2,FALSE),0),"/","ünit"," ","x"," ",E4276," ","ünits"," ","x"," ",F4276," ","days"," ","x"," ",G4276))</f>
        <v/>
      </c>
    </row>
    <row r="4277" spans="3:9" ht="15.6" thickBot="1">
      <c r="D4277" s="328"/>
      <c r="E4277" s="334"/>
      <c r="F4277" s="330"/>
      <c r="G4277" s="331"/>
      <c r="H4277" s="347">
        <f>IFERROR(VLOOKUP(D4277,#REF!,2,FALSE),0)*E4277*F4277*G4277</f>
        <v>0</v>
      </c>
      <c r="I4277" s="348" t="str">
        <f>IF(D4277="","",CONCATENATE(D4277," ","@"," ",IFERROR(VLOOKUP(D4277,#REF!,2,FALSE),0),"/","ünit"," ","x"," ",E4277," ","ünits"," ","x"," ",F4277," ","days"," ","x"," ",G4277))</f>
        <v/>
      </c>
    </row>
    <row r="4278" spans="3:9" ht="16.2" thickBot="1">
      <c r="D4278" s="335" t="s">
        <v>1147</v>
      </c>
      <c r="E4278" s="336"/>
      <c r="F4278" s="337"/>
      <c r="G4278" s="337"/>
      <c r="H4278" s="349">
        <f>SUM(H4268:H4277)</f>
        <v>0</v>
      </c>
      <c r="I4278" s="350"/>
    </row>
    <row r="4279" spans="3:9" ht="15" thickBot="1"/>
    <row r="4280" spans="3:9" ht="15.6" thickBot="1">
      <c r="C4280" s="125" t="s">
        <v>1904</v>
      </c>
      <c r="D4280" s="894" t="str">
        <f>VLOOKUP(C4280,'AOP Pillar 2'!$F$12:$G$4251,2,FALSE)</f>
        <v>Dessemination</v>
      </c>
      <c r="E4280" s="895"/>
      <c r="F4280" s="895"/>
      <c r="G4280" s="895"/>
      <c r="H4280" s="895"/>
      <c r="I4280" s="896"/>
    </row>
    <row r="4281" spans="3:9" ht="15.6" thickBot="1">
      <c r="C4281" s="125" t="s">
        <v>1904</v>
      </c>
      <c r="D4281" s="894">
        <f>VLOOKUP(C4281,'AOP Pillar 2'!$F$12:$I$4251,3,FALSE)</f>
        <v>0</v>
      </c>
      <c r="E4281" s="895"/>
      <c r="F4281" s="895"/>
      <c r="G4281" s="895"/>
      <c r="H4281" s="895"/>
      <c r="I4281" s="896"/>
    </row>
    <row r="4282" spans="3:9" ht="16.2" thickBot="1">
      <c r="D4282" s="325" t="s">
        <v>1141</v>
      </c>
      <c r="E4282" s="326" t="s">
        <v>1142</v>
      </c>
      <c r="F4282" s="326" t="s">
        <v>1143</v>
      </c>
      <c r="G4282" s="326" t="s">
        <v>1144</v>
      </c>
      <c r="H4282" s="346" t="s">
        <v>1145</v>
      </c>
      <c r="I4282" s="346" t="s">
        <v>1146</v>
      </c>
    </row>
    <row r="4283" spans="3:9" ht="15">
      <c r="D4283" s="328"/>
      <c r="E4283" s="329"/>
      <c r="F4283" s="330"/>
      <c r="G4283" s="331"/>
      <c r="H4283" s="347">
        <f>IFERROR(VLOOKUP(D4283,#REF!,2,FALSE),0)*E4283*F4283*G4283</f>
        <v>0</v>
      </c>
      <c r="I4283" s="348" t="str">
        <f>IF(D4283="","",CONCATENATE(D4283," ","@"," ",IFERROR(VLOOKUP(D4283,#REF!,2,FALSE),0),"/","ünit"," ","x"," ",E4283," ","ünits"," ","x"," ",F4283," ","days"," ","x"," ",G4283))</f>
        <v/>
      </c>
    </row>
    <row r="4284" spans="3:9" ht="15">
      <c r="D4284" s="328"/>
      <c r="E4284" s="334"/>
      <c r="F4284" s="330"/>
      <c r="G4284" s="331"/>
      <c r="H4284" s="347">
        <f>IFERROR(VLOOKUP(D4284,#REF!,2,FALSE),0)*E4284*F4284*G4284</f>
        <v>0</v>
      </c>
      <c r="I4284" s="348" t="str">
        <f>IF(D4284="","",CONCATENATE(D4284," ","@"," ",IFERROR(VLOOKUP(D4284,#REF!,2,FALSE),0),"/","ünit"," ","x"," ",E4284," ","ünits"," ","x"," ",F4284," ","days"," ","x"," ",G4284))</f>
        <v/>
      </c>
    </row>
    <row r="4285" spans="3:9" ht="15">
      <c r="D4285" s="328"/>
      <c r="E4285" s="329"/>
      <c r="F4285" s="330"/>
      <c r="G4285" s="331"/>
      <c r="H4285" s="347">
        <f>IFERROR(VLOOKUP(D4285,#REF!,2,FALSE),0)*E4285*F4285*G4285</f>
        <v>0</v>
      </c>
      <c r="I4285" s="348" t="str">
        <f>IF(D4285="","",CONCATENATE(D4285," ","@"," ",IFERROR(VLOOKUP(D4285,#REF!,2,FALSE),0),"/","ünit"," ","x"," ",E4285," ","ünits"," ","x"," ",F4285," ","days"," ","x"," ",G4285))</f>
        <v/>
      </c>
    </row>
    <row r="4286" spans="3:9" ht="15">
      <c r="D4286" s="328"/>
      <c r="E4286" s="334"/>
      <c r="F4286" s="330"/>
      <c r="G4286" s="331"/>
      <c r="H4286" s="347">
        <f>IFERROR(VLOOKUP(D4286,#REF!,2,FALSE),0)*E4286*F4286*G4286</f>
        <v>0</v>
      </c>
      <c r="I4286" s="348" t="str">
        <f>IF(D4286="","",CONCATENATE(D4286," ","@"," ",IFERROR(VLOOKUP(D4286,#REF!,2,FALSE),0),"/","ünit"," ","x"," ",E4286," ","ünits"," ","x"," ",F4286," ","days"," ","x"," ",G4286))</f>
        <v/>
      </c>
    </row>
    <row r="4287" spans="3:9" ht="15">
      <c r="D4287" s="328"/>
      <c r="E4287" s="329"/>
      <c r="F4287" s="330"/>
      <c r="G4287" s="331"/>
      <c r="H4287" s="347">
        <f>IFERROR(VLOOKUP(D4287,#REF!,2,FALSE),0)*E4287*F4287*G4287</f>
        <v>0</v>
      </c>
      <c r="I4287" s="348" t="str">
        <f>IF(D4287="","",CONCATENATE(D4287," ","@"," ",IFERROR(VLOOKUP(D4287,#REF!,2,FALSE),0),"/","ünit"," ","x"," ",E4287," ","ünits"," ","x"," ",F4287," ","days"," ","x"," ",G4287))</f>
        <v/>
      </c>
    </row>
    <row r="4288" spans="3:9" ht="15">
      <c r="D4288" s="328"/>
      <c r="E4288" s="334"/>
      <c r="F4288" s="330"/>
      <c r="G4288" s="331"/>
      <c r="H4288" s="347">
        <f>IFERROR(VLOOKUP(D4288,#REF!,2,FALSE),0)*E4288*F4288*G4288</f>
        <v>0</v>
      </c>
      <c r="I4288" s="348" t="str">
        <f>IF(D4288="","",CONCATENATE(D4288," ","@"," ",IFERROR(VLOOKUP(D4288,#REF!,2,FALSE),0),"/","ünit"," ","x"," ",E4288," ","ünits"," ","x"," ",F4288," ","days"," ","x"," ",G4288))</f>
        <v/>
      </c>
    </row>
    <row r="4289" spans="3:9" ht="15">
      <c r="D4289" s="328"/>
      <c r="E4289" s="329"/>
      <c r="F4289" s="330"/>
      <c r="G4289" s="331"/>
      <c r="H4289" s="347">
        <f>IFERROR(VLOOKUP(D4289,#REF!,2,FALSE),0)*E4289*F4289*G4289</f>
        <v>0</v>
      </c>
      <c r="I4289" s="348" t="str">
        <f>IF(D4289="","",CONCATENATE(D4289," ","@"," ",IFERROR(VLOOKUP(D4289,#REF!,2,FALSE),0),"/","ünit"," ","x"," ",E4289," ","ünits"," ","x"," ",F4289," ","days"," ","x"," ",G4289))</f>
        <v/>
      </c>
    </row>
    <row r="4290" spans="3:9" ht="15">
      <c r="D4290" s="328"/>
      <c r="E4290" s="334"/>
      <c r="F4290" s="330"/>
      <c r="G4290" s="331"/>
      <c r="H4290" s="347">
        <f>IFERROR(VLOOKUP(D4290,#REF!,2,FALSE),0)*E4290*F4290*G4290</f>
        <v>0</v>
      </c>
      <c r="I4290" s="348" t="str">
        <f>IF(D4290="","",CONCATENATE(D4290," ","@"," ",IFERROR(VLOOKUP(D4290,#REF!,2,FALSE),0),"/","ünit"," ","x"," ",E4290," ","ünits"," ","x"," ",F4290," ","days"," ","x"," ",G4290))</f>
        <v/>
      </c>
    </row>
    <row r="4291" spans="3:9" ht="15">
      <c r="D4291" s="328"/>
      <c r="E4291" s="329"/>
      <c r="F4291" s="330"/>
      <c r="G4291" s="331"/>
      <c r="H4291" s="347">
        <f>IFERROR(VLOOKUP(D4291,#REF!,2,FALSE),0)*E4291*F4291*G4291</f>
        <v>0</v>
      </c>
      <c r="I4291" s="348" t="str">
        <f>IF(D4291="","",CONCATENATE(D4291," ","@"," ",IFERROR(VLOOKUP(D4291,#REF!,2,FALSE),0),"/","ünit"," ","x"," ",E4291," ","ünits"," ","x"," ",F4291," ","days"," ","x"," ",G4291))</f>
        <v/>
      </c>
    </row>
    <row r="4292" spans="3:9" ht="15.6" thickBot="1">
      <c r="D4292" s="328"/>
      <c r="E4292" s="334"/>
      <c r="F4292" s="330"/>
      <c r="G4292" s="331"/>
      <c r="H4292" s="347">
        <f>IFERROR(VLOOKUP(D4292,#REF!,2,FALSE),0)*E4292*F4292*G4292</f>
        <v>0</v>
      </c>
      <c r="I4292" s="348" t="str">
        <f>IF(D4292="","",CONCATENATE(D4292," ","@"," ",IFERROR(VLOOKUP(D4292,#REF!,2,FALSE),0),"/","ünit"," ","x"," ",E4292," ","ünits"," ","x"," ",F4292," ","days"," ","x"," ",G4292))</f>
        <v/>
      </c>
    </row>
    <row r="4293" spans="3:9" ht="16.2" thickBot="1">
      <c r="D4293" s="335" t="s">
        <v>1147</v>
      </c>
      <c r="E4293" s="336"/>
      <c r="F4293" s="337"/>
      <c r="G4293" s="337"/>
      <c r="H4293" s="349">
        <f>SUM(H4283:H4292)</f>
        <v>0</v>
      </c>
      <c r="I4293" s="350"/>
    </row>
    <row r="4294" spans="3:9" ht="16.2" thickBot="1">
      <c r="D4294" s="340"/>
      <c r="E4294" s="341"/>
      <c r="F4294" s="342"/>
      <c r="G4294" s="341"/>
      <c r="H4294" s="341"/>
      <c r="I4294" s="344"/>
    </row>
    <row r="4295" spans="3:9" ht="15.6" thickBot="1">
      <c r="C4295" s="125" t="s">
        <v>1905</v>
      </c>
      <c r="D4295" s="894" t="str">
        <f>VLOOKUP(C4295,'AOP Pillar 2'!$F$12:$G$4251,2,FALSE)</f>
        <v>Develop</v>
      </c>
      <c r="E4295" s="895"/>
      <c r="F4295" s="895"/>
      <c r="G4295" s="895"/>
      <c r="H4295" s="895"/>
      <c r="I4295" s="896"/>
    </row>
    <row r="4296" spans="3:9" ht="15.6" thickBot="1">
      <c r="C4296" s="125" t="s">
        <v>1905</v>
      </c>
      <c r="D4296" s="894">
        <f>VLOOKUP(C4296,'AOP Pillar 2'!$F$12:$I$4251,3,FALSE)</f>
        <v>0</v>
      </c>
      <c r="E4296" s="895"/>
      <c r="F4296" s="895"/>
      <c r="G4296" s="895"/>
      <c r="H4296" s="895"/>
      <c r="I4296" s="896"/>
    </row>
    <row r="4297" spans="3:9" ht="16.2" thickBot="1">
      <c r="D4297" s="325" t="s">
        <v>1141</v>
      </c>
      <c r="E4297" s="326" t="s">
        <v>1142</v>
      </c>
      <c r="F4297" s="326" t="s">
        <v>1143</v>
      </c>
      <c r="G4297" s="326" t="s">
        <v>1144</v>
      </c>
      <c r="H4297" s="346" t="s">
        <v>1145</v>
      </c>
      <c r="I4297" s="346" t="s">
        <v>1146</v>
      </c>
    </row>
    <row r="4298" spans="3:9" ht="15">
      <c r="D4298" s="328"/>
      <c r="E4298" s="329"/>
      <c r="F4298" s="330"/>
      <c r="G4298" s="331"/>
      <c r="H4298" s="347">
        <f>IFERROR(VLOOKUP(D4298,#REF!,2,FALSE),0)*E4298*F4298*G4298</f>
        <v>0</v>
      </c>
      <c r="I4298" s="348" t="str">
        <f>IF(D4298="","",CONCATENATE(D4298," ","@"," ",IFERROR(VLOOKUP(D4298,#REF!,2,FALSE),0),"/","ünit"," ","x"," ",E4298," ","ünits"," ","x"," ",F4298," ","days"," ","x"," ",G4298))</f>
        <v/>
      </c>
    </row>
    <row r="4299" spans="3:9" ht="15">
      <c r="D4299" s="328"/>
      <c r="E4299" s="334"/>
      <c r="F4299" s="330"/>
      <c r="G4299" s="331"/>
      <c r="H4299" s="347">
        <f>IFERROR(VLOOKUP(D4299,#REF!,2,FALSE),0)*E4299*F4299*G4299</f>
        <v>0</v>
      </c>
      <c r="I4299" s="348" t="str">
        <f>IF(D4299="","",CONCATENATE(D4299," ","@"," ",IFERROR(VLOOKUP(D4299,#REF!,2,FALSE),0),"/","ünit"," ","x"," ",E4299," ","ünits"," ","x"," ",F4299," ","days"," ","x"," ",G4299))</f>
        <v/>
      </c>
    </row>
    <row r="4300" spans="3:9" ht="15">
      <c r="D4300" s="328"/>
      <c r="E4300" s="329"/>
      <c r="F4300" s="330"/>
      <c r="G4300" s="331"/>
      <c r="H4300" s="347">
        <f>IFERROR(VLOOKUP(D4300,#REF!,2,FALSE),0)*E4300*F4300*G4300</f>
        <v>0</v>
      </c>
      <c r="I4300" s="348" t="str">
        <f>IF(D4300="","",CONCATENATE(D4300," ","@"," ",IFERROR(VLOOKUP(D4300,#REF!,2,FALSE),0),"/","ünit"," ","x"," ",E4300," ","ünits"," ","x"," ",F4300," ","days"," ","x"," ",G4300))</f>
        <v/>
      </c>
    </row>
    <row r="4301" spans="3:9" ht="15">
      <c r="D4301" s="328"/>
      <c r="E4301" s="334"/>
      <c r="F4301" s="330"/>
      <c r="G4301" s="331"/>
      <c r="H4301" s="347">
        <f>IFERROR(VLOOKUP(D4301,#REF!,2,FALSE),0)*E4301*F4301*G4301</f>
        <v>0</v>
      </c>
      <c r="I4301" s="348" t="str">
        <f>IF(D4301="","",CONCATENATE(D4301," ","@"," ",IFERROR(VLOOKUP(D4301,#REF!,2,FALSE),0),"/","ünit"," ","x"," ",E4301," ","ünits"," ","x"," ",F4301," ","days"," ","x"," ",G4301))</f>
        <v/>
      </c>
    </row>
    <row r="4302" spans="3:9" ht="15">
      <c r="D4302" s="328"/>
      <c r="E4302" s="329"/>
      <c r="F4302" s="330"/>
      <c r="G4302" s="331"/>
      <c r="H4302" s="347">
        <f>IFERROR(VLOOKUP(D4302,#REF!,2,FALSE),0)*E4302*F4302*G4302</f>
        <v>0</v>
      </c>
      <c r="I4302" s="348" t="str">
        <f>IF(D4302="","",CONCATENATE(D4302," ","@"," ",IFERROR(VLOOKUP(D4302,#REF!,2,FALSE),0),"/","ünit"," ","x"," ",E4302," ","ünits"," ","x"," ",F4302," ","days"," ","x"," ",G4302))</f>
        <v/>
      </c>
    </row>
    <row r="4303" spans="3:9" ht="15">
      <c r="D4303" s="328"/>
      <c r="E4303" s="334"/>
      <c r="F4303" s="330"/>
      <c r="G4303" s="331"/>
      <c r="H4303" s="347">
        <f>IFERROR(VLOOKUP(D4303,#REF!,2,FALSE),0)*E4303*F4303*G4303</f>
        <v>0</v>
      </c>
      <c r="I4303" s="348" t="str">
        <f>IF(D4303="","",CONCATENATE(D4303," ","@"," ",IFERROR(VLOOKUP(D4303,#REF!,2,FALSE),0),"/","ünit"," ","x"," ",E4303," ","ünits"," ","x"," ",F4303," ","days"," ","x"," ",G4303))</f>
        <v/>
      </c>
    </row>
    <row r="4304" spans="3:9" ht="15">
      <c r="D4304" s="328"/>
      <c r="E4304" s="329"/>
      <c r="F4304" s="330"/>
      <c r="G4304" s="331"/>
      <c r="H4304" s="347">
        <f>IFERROR(VLOOKUP(D4304,#REF!,2,FALSE),0)*E4304*F4304*G4304</f>
        <v>0</v>
      </c>
      <c r="I4304" s="348" t="str">
        <f>IF(D4304="","",CONCATENATE(D4304," ","@"," ",IFERROR(VLOOKUP(D4304,#REF!,2,FALSE),0),"/","ünit"," ","x"," ",E4304," ","ünits"," ","x"," ",F4304," ","days"," ","x"," ",G4304))</f>
        <v/>
      </c>
    </row>
    <row r="4305" spans="3:9" ht="15">
      <c r="D4305" s="328"/>
      <c r="E4305" s="334"/>
      <c r="F4305" s="330"/>
      <c r="G4305" s="331"/>
      <c r="H4305" s="347">
        <f>IFERROR(VLOOKUP(D4305,#REF!,2,FALSE),0)*E4305*F4305*G4305</f>
        <v>0</v>
      </c>
      <c r="I4305" s="348" t="str">
        <f>IF(D4305="","",CONCATENATE(D4305," ","@"," ",IFERROR(VLOOKUP(D4305,#REF!,2,FALSE),0),"/","ünit"," ","x"," ",E4305," ","ünits"," ","x"," ",F4305," ","days"," ","x"," ",G4305))</f>
        <v/>
      </c>
    </row>
    <row r="4306" spans="3:9" ht="15">
      <c r="D4306" s="328"/>
      <c r="E4306" s="329"/>
      <c r="F4306" s="330"/>
      <c r="G4306" s="331"/>
      <c r="H4306" s="347">
        <f>IFERROR(VLOOKUP(D4306,#REF!,2,FALSE),0)*E4306*F4306*G4306</f>
        <v>0</v>
      </c>
      <c r="I4306" s="348" t="str">
        <f>IF(D4306="","",CONCATENATE(D4306," ","@"," ",IFERROR(VLOOKUP(D4306,#REF!,2,FALSE),0),"/","ünit"," ","x"," ",E4306," ","ünits"," ","x"," ",F4306," ","days"," ","x"," ",G4306))</f>
        <v/>
      </c>
    </row>
    <row r="4307" spans="3:9" ht="15.6" thickBot="1">
      <c r="D4307" s="328"/>
      <c r="E4307" s="334"/>
      <c r="F4307" s="330"/>
      <c r="G4307" s="331"/>
      <c r="H4307" s="347">
        <f>IFERROR(VLOOKUP(D4307,#REF!,2,FALSE),0)*E4307*F4307*G4307</f>
        <v>0</v>
      </c>
      <c r="I4307" s="348" t="str">
        <f>IF(D4307="","",CONCATENATE(D4307," ","@"," ",IFERROR(VLOOKUP(D4307,#REF!,2,FALSE),0),"/","ünit"," ","x"," ",E4307," ","ünits"," ","x"," ",F4307," ","days"," ","x"," ",G4307))</f>
        <v/>
      </c>
    </row>
    <row r="4308" spans="3:9" ht="16.2" thickBot="1">
      <c r="D4308" s="335" t="s">
        <v>1147</v>
      </c>
      <c r="E4308" s="336"/>
      <c r="F4308" s="337"/>
      <c r="G4308" s="337"/>
      <c r="H4308" s="349">
        <f>SUM(H4298:H4307)</f>
        <v>0</v>
      </c>
      <c r="I4308" s="350"/>
    </row>
    <row r="4309" spans="3:9" ht="16.2" thickBot="1">
      <c r="D4309" s="340"/>
      <c r="E4309" s="342"/>
      <c r="F4309" s="341"/>
      <c r="G4309" s="341"/>
      <c r="H4309"/>
      <c r="I4309"/>
    </row>
    <row r="4310" spans="3:9" ht="33" customHeight="1" thickBot="1">
      <c r="C4310" s="364" t="s">
        <v>96</v>
      </c>
      <c r="D4310" s="897" t="str">
        <f>VLOOKUP(C4310,'AOP Pillar 2'!$C$9:$E$4251,2,FALSE)</f>
        <v xml:space="preserve"> Strengthen coordination and networking of public health and medical laboratories for effective health care delivery </v>
      </c>
      <c r="E4310" s="898"/>
      <c r="F4310" s="898"/>
      <c r="G4310" s="898"/>
      <c r="H4310" s="898"/>
      <c r="I4310" s="899"/>
    </row>
    <row r="4311" spans="3:9" ht="15" thickBot="1"/>
    <row r="4312" spans="3:9" ht="15.6" thickBot="1">
      <c r="C4312" s="125" t="s">
        <v>1910</v>
      </c>
      <c r="D4312" s="894" t="str">
        <f>VLOOKUP(C4312,'AOP Pillar 2'!$F$12:$G$4251,2,FALSE)</f>
        <v>Workshop</v>
      </c>
      <c r="E4312" s="895"/>
      <c r="F4312" s="895"/>
      <c r="G4312" s="895"/>
      <c r="H4312" s="895"/>
      <c r="I4312" s="896"/>
    </row>
    <row r="4313" spans="3:9" ht="15.6" thickBot="1">
      <c r="C4313" s="125" t="s">
        <v>1910</v>
      </c>
      <c r="D4313" s="894">
        <f>VLOOKUP(C4313,'AOP Pillar 2'!$F$12:$I$4251,3,FALSE)</f>
        <v>0</v>
      </c>
      <c r="E4313" s="895"/>
      <c r="F4313" s="895"/>
      <c r="G4313" s="895"/>
      <c r="H4313" s="895"/>
      <c r="I4313" s="896"/>
    </row>
    <row r="4314" spans="3:9" ht="16.2" thickBot="1">
      <c r="D4314" s="325" t="s">
        <v>1141</v>
      </c>
      <c r="E4314" s="326" t="s">
        <v>1142</v>
      </c>
      <c r="F4314" s="326" t="s">
        <v>1143</v>
      </c>
      <c r="G4314" s="326" t="s">
        <v>1144</v>
      </c>
      <c r="H4314" s="346" t="s">
        <v>1145</v>
      </c>
      <c r="I4314" s="346" t="s">
        <v>1146</v>
      </c>
    </row>
    <row r="4315" spans="3:9" ht="28.8">
      <c r="D4315" s="328" t="s">
        <v>1148</v>
      </c>
      <c r="E4315" s="329">
        <v>4</v>
      </c>
      <c r="F4315" s="330">
        <v>4</v>
      </c>
      <c r="G4315" s="331">
        <v>2</v>
      </c>
      <c r="H4315" s="347">
        <f>IFERROR(VLOOKUP(D4315,#REF!,2,FALSE),0)*E4315*F4315*G4315</f>
        <v>0</v>
      </c>
      <c r="I4315" s="348" t="str">
        <f>IF(D4315="","",CONCATENATE(D4315," ","@"," ",IFERROR(VLOOKUP(D4315,#REF!,2,FALSE),0),"/","ünit"," ","x"," ",E4315," ","ünits"," ","x"," ",F4315," ","days"," ","x"," ",G4315))</f>
        <v>Lead Consultant @ 0/ünit x 4 ünits x 4 days x 2</v>
      </c>
    </row>
    <row r="4316" spans="3:9" ht="15">
      <c r="D4316" s="328"/>
      <c r="E4316" s="334"/>
      <c r="F4316" s="330"/>
      <c r="G4316" s="331"/>
      <c r="H4316" s="347">
        <f>IFERROR(VLOOKUP(D4316,#REF!,2,FALSE),0)*E4316*F4316*G4316</f>
        <v>0</v>
      </c>
      <c r="I4316" s="348" t="str">
        <f>IF(D4316="","",CONCATENATE(D4316," ","@"," ",IFERROR(VLOOKUP(D4316,#REF!,2,FALSE),0),"/","ünit"," ","x"," ",E4316," ","ünits"," ","x"," ",F4316," ","days"," ","x"," ",G4316))</f>
        <v/>
      </c>
    </row>
    <row r="4317" spans="3:9" ht="15">
      <c r="D4317" s="328"/>
      <c r="E4317" s="329"/>
      <c r="F4317" s="330"/>
      <c r="G4317" s="331"/>
      <c r="H4317" s="347">
        <f>IFERROR(VLOOKUP(D4317,#REF!,2,FALSE),0)*E4317*F4317*G4317</f>
        <v>0</v>
      </c>
      <c r="I4317" s="348" t="str">
        <f>IF(D4317="","",CONCATENATE(D4317," ","@"," ",IFERROR(VLOOKUP(D4317,#REF!,2,FALSE),0),"/","ünit"," ","x"," ",E4317," ","ünits"," ","x"," ",F4317," ","days"," ","x"," ",G4317))</f>
        <v/>
      </c>
    </row>
    <row r="4318" spans="3:9" ht="15">
      <c r="D4318" s="328"/>
      <c r="E4318" s="334"/>
      <c r="F4318" s="330"/>
      <c r="G4318" s="331"/>
      <c r="H4318" s="347">
        <f>IFERROR(VLOOKUP(D4318,#REF!,2,FALSE),0)*E4318*F4318*G4318</f>
        <v>0</v>
      </c>
      <c r="I4318" s="348" t="str">
        <f>IF(D4318="","",CONCATENATE(D4318," ","@"," ",IFERROR(VLOOKUP(D4318,#REF!,2,FALSE),0),"/","ünit"," ","x"," ",E4318," ","ünits"," ","x"," ",F4318," ","days"," ","x"," ",G4318))</f>
        <v/>
      </c>
    </row>
    <row r="4319" spans="3:9" ht="15">
      <c r="D4319" s="328"/>
      <c r="E4319" s="329"/>
      <c r="F4319" s="330"/>
      <c r="G4319" s="331"/>
      <c r="H4319" s="347">
        <f>IFERROR(VLOOKUP(D4319,#REF!,2,FALSE),0)*E4319*F4319*G4319</f>
        <v>0</v>
      </c>
      <c r="I4319" s="348" t="str">
        <f>IF(D4319="","",CONCATENATE(D4319," ","@"," ",IFERROR(VLOOKUP(D4319,#REF!,2,FALSE),0),"/","ünit"," ","x"," ",E4319," ","ünits"," ","x"," ",F4319," ","days"," ","x"," ",G4319))</f>
        <v/>
      </c>
    </row>
    <row r="4320" spans="3:9" ht="15">
      <c r="D4320" s="328"/>
      <c r="E4320" s="334"/>
      <c r="F4320" s="330"/>
      <c r="G4320" s="331"/>
      <c r="H4320" s="347">
        <f>IFERROR(VLOOKUP(D4320,#REF!,2,FALSE),0)*E4320*F4320*G4320</f>
        <v>0</v>
      </c>
      <c r="I4320" s="348" t="str">
        <f>IF(D4320="","",CONCATENATE(D4320," ","@"," ",IFERROR(VLOOKUP(D4320,#REF!,2,FALSE),0),"/","ünit"," ","x"," ",E4320," ","ünits"," ","x"," ",F4320," ","days"," ","x"," ",G4320))</f>
        <v/>
      </c>
    </row>
    <row r="4321" spans="3:9" ht="15">
      <c r="D4321" s="328"/>
      <c r="E4321" s="329"/>
      <c r="F4321" s="330"/>
      <c r="G4321" s="331"/>
      <c r="H4321" s="347">
        <f>IFERROR(VLOOKUP(D4321,#REF!,2,FALSE),0)*E4321*F4321*G4321</f>
        <v>0</v>
      </c>
      <c r="I4321" s="348" t="str">
        <f>IF(D4321="","",CONCATENATE(D4321," ","@"," ",IFERROR(VLOOKUP(D4321,#REF!,2,FALSE),0),"/","ünit"," ","x"," ",E4321," ","ünits"," ","x"," ",F4321," ","days"," ","x"," ",G4321))</f>
        <v/>
      </c>
    </row>
    <row r="4322" spans="3:9" ht="15">
      <c r="D4322" s="328"/>
      <c r="E4322" s="334"/>
      <c r="F4322" s="330"/>
      <c r="G4322" s="331"/>
      <c r="H4322" s="347">
        <f>IFERROR(VLOOKUP(D4322,#REF!,2,FALSE),0)*E4322*F4322*G4322</f>
        <v>0</v>
      </c>
      <c r="I4322" s="348" t="str">
        <f>IF(D4322="","",CONCATENATE(D4322," ","@"," ",IFERROR(VLOOKUP(D4322,#REF!,2,FALSE),0),"/","ünit"," ","x"," ",E4322," ","ünits"," ","x"," ",F4322," ","days"," ","x"," ",G4322))</f>
        <v/>
      </c>
    </row>
    <row r="4323" spans="3:9" ht="15">
      <c r="D4323" s="328"/>
      <c r="E4323" s="329"/>
      <c r="F4323" s="330"/>
      <c r="G4323" s="331"/>
      <c r="H4323" s="347">
        <f>IFERROR(VLOOKUP(D4323,#REF!,2,FALSE),0)*E4323*F4323*G4323</f>
        <v>0</v>
      </c>
      <c r="I4323" s="348" t="str">
        <f>IF(D4323="","",CONCATENATE(D4323," ","@"," ",IFERROR(VLOOKUP(D4323,#REF!,2,FALSE),0),"/","ünit"," ","x"," ",E4323," ","ünits"," ","x"," ",F4323," ","days"," ","x"," ",G4323))</f>
        <v/>
      </c>
    </row>
    <row r="4324" spans="3:9" ht="15.6" thickBot="1">
      <c r="D4324" s="328"/>
      <c r="E4324" s="334"/>
      <c r="F4324" s="330"/>
      <c r="G4324" s="331"/>
      <c r="H4324" s="347">
        <f>IFERROR(VLOOKUP(D4324,#REF!,2,FALSE),0)*E4324*F4324*G4324</f>
        <v>0</v>
      </c>
      <c r="I4324" s="348" t="str">
        <f>IF(D4324="","",CONCATENATE(D4324," ","@"," ",IFERROR(VLOOKUP(D4324,#REF!,2,FALSE),0),"/","ünit"," ","x"," ",E4324," ","ünits"," ","x"," ",F4324," ","days"," ","x"," ",G4324))</f>
        <v/>
      </c>
    </row>
    <row r="4325" spans="3:9" ht="16.2" thickBot="1">
      <c r="D4325" s="335" t="s">
        <v>1147</v>
      </c>
      <c r="E4325" s="336"/>
      <c r="F4325" s="337"/>
      <c r="G4325" s="337"/>
      <c r="H4325" s="349">
        <f>SUM(H4315:H4324)</f>
        <v>0</v>
      </c>
      <c r="I4325" s="350"/>
    </row>
    <row r="4326" spans="3:9" ht="15" thickBot="1"/>
    <row r="4327" spans="3:9" ht="15.6" thickBot="1">
      <c r="C4327" s="125" t="s">
        <v>1911</v>
      </c>
      <c r="D4327" s="894" t="str">
        <f>VLOOKUP(C4327,'AOP Pillar 2'!$F$12:$G$4251,2,FALSE)</f>
        <v>Planning</v>
      </c>
      <c r="E4327" s="895"/>
      <c r="F4327" s="895"/>
      <c r="G4327" s="895"/>
      <c r="H4327" s="895"/>
      <c r="I4327" s="896"/>
    </row>
    <row r="4328" spans="3:9" ht="15.6" thickBot="1">
      <c r="C4328" s="125" t="s">
        <v>1911</v>
      </c>
      <c r="D4328" s="894">
        <f>VLOOKUP(C4328,'AOP Pillar 2'!$F$12:$I$4251,3,FALSE)</f>
        <v>0</v>
      </c>
      <c r="E4328" s="895"/>
      <c r="F4328" s="895"/>
      <c r="G4328" s="895"/>
      <c r="H4328" s="895"/>
      <c r="I4328" s="896"/>
    </row>
    <row r="4329" spans="3:9" ht="16.2" thickBot="1">
      <c r="D4329" s="325" t="s">
        <v>1141</v>
      </c>
      <c r="E4329" s="326" t="s">
        <v>1142</v>
      </c>
      <c r="F4329" s="326" t="s">
        <v>1143</v>
      </c>
      <c r="G4329" s="326" t="s">
        <v>1144</v>
      </c>
      <c r="H4329" s="346" t="s">
        <v>1145</v>
      </c>
      <c r="I4329" s="346" t="s">
        <v>1146</v>
      </c>
    </row>
    <row r="4330" spans="3:9" ht="15">
      <c r="D4330" s="328"/>
      <c r="E4330" s="329"/>
      <c r="F4330" s="330"/>
      <c r="G4330" s="331"/>
      <c r="H4330" s="347">
        <f>IFERROR(VLOOKUP(D4330,#REF!,2,FALSE),0)*E4330*F4330*G4330</f>
        <v>0</v>
      </c>
      <c r="I4330" s="348" t="str">
        <f>IF(D4330="","",CONCATENATE(D4330," ","@"," ",IFERROR(VLOOKUP(D4330,#REF!,2,FALSE),0),"/","ünit"," ","x"," ",E4330," ","ünits"," ","x"," ",F4330," ","days"," ","x"," ",G4330))</f>
        <v/>
      </c>
    </row>
    <row r="4331" spans="3:9" ht="15">
      <c r="D4331" s="328"/>
      <c r="E4331" s="334"/>
      <c r="F4331" s="330"/>
      <c r="G4331" s="331"/>
      <c r="H4331" s="347">
        <f>IFERROR(VLOOKUP(D4331,#REF!,2,FALSE),0)*E4331*F4331*G4331</f>
        <v>0</v>
      </c>
      <c r="I4331" s="348" t="str">
        <f>IF(D4331="","",CONCATENATE(D4331," ","@"," ",IFERROR(VLOOKUP(D4331,#REF!,2,FALSE),0),"/","ünit"," ","x"," ",E4331," ","ünits"," ","x"," ",F4331," ","days"," ","x"," ",G4331))</f>
        <v/>
      </c>
    </row>
    <row r="4332" spans="3:9" ht="15">
      <c r="D4332" s="328"/>
      <c r="E4332" s="329"/>
      <c r="F4332" s="330"/>
      <c r="G4332" s="331"/>
      <c r="H4332" s="347">
        <f>IFERROR(VLOOKUP(D4332,#REF!,2,FALSE),0)*E4332*F4332*G4332</f>
        <v>0</v>
      </c>
      <c r="I4332" s="348" t="str">
        <f>IF(D4332="","",CONCATENATE(D4332," ","@"," ",IFERROR(VLOOKUP(D4332,#REF!,2,FALSE),0),"/","ünit"," ","x"," ",E4332," ","ünits"," ","x"," ",F4332," ","days"," ","x"," ",G4332))</f>
        <v/>
      </c>
    </row>
    <row r="4333" spans="3:9" ht="15">
      <c r="D4333" s="328"/>
      <c r="E4333" s="334"/>
      <c r="F4333" s="330"/>
      <c r="G4333" s="331"/>
      <c r="H4333" s="347">
        <f>IFERROR(VLOOKUP(D4333,#REF!,2,FALSE),0)*E4333*F4333*G4333</f>
        <v>0</v>
      </c>
      <c r="I4333" s="348" t="str">
        <f>IF(D4333="","",CONCATENATE(D4333," ","@"," ",IFERROR(VLOOKUP(D4333,#REF!,2,FALSE),0),"/","ünit"," ","x"," ",E4333," ","ünits"," ","x"," ",F4333," ","days"," ","x"," ",G4333))</f>
        <v/>
      </c>
    </row>
    <row r="4334" spans="3:9" ht="15">
      <c r="D4334" s="328"/>
      <c r="E4334" s="329"/>
      <c r="F4334" s="330"/>
      <c r="G4334" s="331"/>
      <c r="H4334" s="347">
        <f>IFERROR(VLOOKUP(D4334,#REF!,2,FALSE),0)*E4334*F4334*G4334</f>
        <v>0</v>
      </c>
      <c r="I4334" s="348" t="str">
        <f>IF(D4334="","",CONCATENATE(D4334," ","@"," ",IFERROR(VLOOKUP(D4334,#REF!,2,FALSE),0),"/","ünit"," ","x"," ",E4334," ","ünits"," ","x"," ",F4334," ","days"," ","x"," ",G4334))</f>
        <v/>
      </c>
    </row>
    <row r="4335" spans="3:9" ht="15">
      <c r="D4335" s="328"/>
      <c r="E4335" s="334"/>
      <c r="F4335" s="330"/>
      <c r="G4335" s="331"/>
      <c r="H4335" s="347">
        <f>IFERROR(VLOOKUP(D4335,#REF!,2,FALSE),0)*E4335*F4335*G4335</f>
        <v>0</v>
      </c>
      <c r="I4335" s="348" t="str">
        <f>IF(D4335="","",CONCATENATE(D4335," ","@"," ",IFERROR(VLOOKUP(D4335,#REF!,2,FALSE),0),"/","ünit"," ","x"," ",E4335," ","ünits"," ","x"," ",F4335," ","days"," ","x"," ",G4335))</f>
        <v/>
      </c>
    </row>
    <row r="4336" spans="3:9" ht="15">
      <c r="D4336" s="328"/>
      <c r="E4336" s="329"/>
      <c r="F4336" s="330"/>
      <c r="G4336" s="331"/>
      <c r="H4336" s="347">
        <f>IFERROR(VLOOKUP(D4336,#REF!,2,FALSE),0)*E4336*F4336*G4336</f>
        <v>0</v>
      </c>
      <c r="I4336" s="348" t="str">
        <f>IF(D4336="","",CONCATENATE(D4336," ","@"," ",IFERROR(VLOOKUP(D4336,#REF!,2,FALSE),0),"/","ünit"," ","x"," ",E4336," ","ünits"," ","x"," ",F4336," ","days"," ","x"," ",G4336))</f>
        <v/>
      </c>
    </row>
    <row r="4337" spans="3:9" ht="15">
      <c r="D4337" s="328"/>
      <c r="E4337" s="334"/>
      <c r="F4337" s="330"/>
      <c r="G4337" s="331"/>
      <c r="H4337" s="347">
        <f>IFERROR(VLOOKUP(D4337,#REF!,2,FALSE),0)*E4337*F4337*G4337</f>
        <v>0</v>
      </c>
      <c r="I4337" s="348" t="str">
        <f>IF(D4337="","",CONCATENATE(D4337," ","@"," ",IFERROR(VLOOKUP(D4337,#REF!,2,FALSE),0),"/","ünit"," ","x"," ",E4337," ","ünits"," ","x"," ",F4337," ","days"," ","x"," ",G4337))</f>
        <v/>
      </c>
    </row>
    <row r="4338" spans="3:9" ht="15">
      <c r="D4338" s="328"/>
      <c r="E4338" s="329"/>
      <c r="F4338" s="330"/>
      <c r="G4338" s="331"/>
      <c r="H4338" s="347">
        <f>IFERROR(VLOOKUP(D4338,#REF!,2,FALSE),0)*E4338*F4338*G4338</f>
        <v>0</v>
      </c>
      <c r="I4338" s="348" t="str">
        <f>IF(D4338="","",CONCATENATE(D4338," ","@"," ",IFERROR(VLOOKUP(D4338,#REF!,2,FALSE),0),"/","ünit"," ","x"," ",E4338," ","ünits"," ","x"," ",F4338," ","days"," ","x"," ",G4338))</f>
        <v/>
      </c>
    </row>
    <row r="4339" spans="3:9" ht="15.6" thickBot="1">
      <c r="D4339" s="328"/>
      <c r="E4339" s="334"/>
      <c r="F4339" s="330"/>
      <c r="G4339" s="331"/>
      <c r="H4339" s="347">
        <f>IFERROR(VLOOKUP(D4339,#REF!,2,FALSE),0)*E4339*F4339*G4339</f>
        <v>0</v>
      </c>
      <c r="I4339" s="348" t="str">
        <f>IF(D4339="","",CONCATENATE(D4339," ","@"," ",IFERROR(VLOOKUP(D4339,#REF!,2,FALSE),0),"/","ünit"," ","x"," ",E4339," ","ünits"," ","x"," ",F4339," ","days"," ","x"," ",G4339))</f>
        <v/>
      </c>
    </row>
    <row r="4340" spans="3:9" ht="16.2" thickBot="1">
      <c r="D4340" s="335" t="s">
        <v>1147</v>
      </c>
      <c r="E4340" s="336"/>
      <c r="F4340" s="337"/>
      <c r="G4340" s="337"/>
      <c r="H4340" s="349">
        <f>SUM(H4330:H4339)</f>
        <v>0</v>
      </c>
      <c r="I4340" s="350"/>
    </row>
    <row r="4341" spans="3:9" ht="15" thickBot="1"/>
    <row r="4342" spans="3:9" ht="15.6" thickBot="1">
      <c r="C4342" s="125" t="s">
        <v>1915</v>
      </c>
      <c r="D4342" s="894" t="str">
        <f>VLOOKUP(C4342,'AOP Pillar 2'!$F$12:$G$4251,2,FALSE)</f>
        <v>Dessemination</v>
      </c>
      <c r="E4342" s="895"/>
      <c r="F4342" s="895"/>
      <c r="G4342" s="895"/>
      <c r="H4342" s="895"/>
      <c r="I4342" s="896"/>
    </row>
    <row r="4343" spans="3:9" ht="15.6" thickBot="1">
      <c r="C4343" s="125" t="s">
        <v>1915</v>
      </c>
      <c r="D4343" s="894">
        <f>VLOOKUP(C4343,'AOP Pillar 2'!$F$12:$I$4251,3,FALSE)</f>
        <v>0</v>
      </c>
      <c r="E4343" s="895"/>
      <c r="F4343" s="895"/>
      <c r="G4343" s="895"/>
      <c r="H4343" s="895"/>
      <c r="I4343" s="896"/>
    </row>
    <row r="4344" spans="3:9" ht="16.2" thickBot="1">
      <c r="D4344" s="325" t="s">
        <v>1141</v>
      </c>
      <c r="E4344" s="326" t="s">
        <v>1142</v>
      </c>
      <c r="F4344" s="326" t="s">
        <v>1143</v>
      </c>
      <c r="G4344" s="326" t="s">
        <v>1144</v>
      </c>
      <c r="H4344" s="346" t="s">
        <v>1145</v>
      </c>
      <c r="I4344" s="346" t="s">
        <v>1146</v>
      </c>
    </row>
    <row r="4345" spans="3:9" ht="15">
      <c r="D4345" s="328"/>
      <c r="E4345" s="329"/>
      <c r="F4345" s="330"/>
      <c r="G4345" s="331"/>
      <c r="H4345" s="347">
        <f>IFERROR(VLOOKUP(D4345,#REF!,2,FALSE),0)*E4345*F4345*G4345</f>
        <v>0</v>
      </c>
      <c r="I4345" s="348" t="str">
        <f>IF(D4345="","",CONCATENATE(D4345," ","@"," ",IFERROR(VLOOKUP(D4345,#REF!,2,FALSE),0),"/","ünit"," ","x"," ",E4345," ","ünits"," ","x"," ",F4345," ","days"," ","x"," ",G4345))</f>
        <v/>
      </c>
    </row>
    <row r="4346" spans="3:9" ht="15">
      <c r="D4346" s="328"/>
      <c r="E4346" s="334"/>
      <c r="F4346" s="330"/>
      <c r="G4346" s="331"/>
      <c r="H4346" s="347">
        <f>IFERROR(VLOOKUP(D4346,#REF!,2,FALSE),0)*E4346*F4346*G4346</f>
        <v>0</v>
      </c>
      <c r="I4346" s="348" t="str">
        <f>IF(D4346="","",CONCATENATE(D4346," ","@"," ",IFERROR(VLOOKUP(D4346,#REF!,2,FALSE),0),"/","ünit"," ","x"," ",E4346," ","ünits"," ","x"," ",F4346," ","days"," ","x"," ",G4346))</f>
        <v/>
      </c>
    </row>
    <row r="4347" spans="3:9" ht="15">
      <c r="D4347" s="328"/>
      <c r="E4347" s="329"/>
      <c r="F4347" s="330"/>
      <c r="G4347" s="331"/>
      <c r="H4347" s="347">
        <f>IFERROR(VLOOKUP(D4347,#REF!,2,FALSE),0)*E4347*F4347*G4347</f>
        <v>0</v>
      </c>
      <c r="I4347" s="348" t="str">
        <f>IF(D4347="","",CONCATENATE(D4347," ","@"," ",IFERROR(VLOOKUP(D4347,#REF!,2,FALSE),0),"/","ünit"," ","x"," ",E4347," ","ünits"," ","x"," ",F4347," ","days"," ","x"," ",G4347))</f>
        <v/>
      </c>
    </row>
    <row r="4348" spans="3:9" ht="15">
      <c r="D4348" s="328"/>
      <c r="E4348" s="334"/>
      <c r="F4348" s="330"/>
      <c r="G4348" s="331"/>
      <c r="H4348" s="347">
        <f>IFERROR(VLOOKUP(D4348,#REF!,2,FALSE),0)*E4348*F4348*G4348</f>
        <v>0</v>
      </c>
      <c r="I4348" s="348" t="str">
        <f>IF(D4348="","",CONCATENATE(D4348," ","@"," ",IFERROR(VLOOKUP(D4348,#REF!,2,FALSE),0),"/","ünit"," ","x"," ",E4348," ","ünits"," ","x"," ",F4348," ","days"," ","x"," ",G4348))</f>
        <v/>
      </c>
    </row>
    <row r="4349" spans="3:9" ht="15">
      <c r="D4349" s="328"/>
      <c r="E4349" s="329"/>
      <c r="F4349" s="330"/>
      <c r="G4349" s="331"/>
      <c r="H4349" s="347">
        <f>IFERROR(VLOOKUP(D4349,#REF!,2,FALSE),0)*E4349*F4349*G4349</f>
        <v>0</v>
      </c>
      <c r="I4349" s="348" t="str">
        <f>IF(D4349="","",CONCATENATE(D4349," ","@"," ",IFERROR(VLOOKUP(D4349,#REF!,2,FALSE),0),"/","ünit"," ","x"," ",E4349," ","ünits"," ","x"," ",F4349," ","days"," ","x"," ",G4349))</f>
        <v/>
      </c>
    </row>
    <row r="4350" spans="3:9" ht="15">
      <c r="D4350" s="328"/>
      <c r="E4350" s="334"/>
      <c r="F4350" s="330"/>
      <c r="G4350" s="331"/>
      <c r="H4350" s="347">
        <f>IFERROR(VLOOKUP(D4350,#REF!,2,FALSE),0)*E4350*F4350*G4350</f>
        <v>0</v>
      </c>
      <c r="I4350" s="348" t="str">
        <f>IF(D4350="","",CONCATENATE(D4350," ","@"," ",IFERROR(VLOOKUP(D4350,#REF!,2,FALSE),0),"/","ünit"," ","x"," ",E4350," ","ünits"," ","x"," ",F4350," ","days"," ","x"," ",G4350))</f>
        <v/>
      </c>
    </row>
    <row r="4351" spans="3:9" ht="15">
      <c r="D4351" s="328"/>
      <c r="E4351" s="329"/>
      <c r="F4351" s="330"/>
      <c r="G4351" s="331"/>
      <c r="H4351" s="347">
        <f>IFERROR(VLOOKUP(D4351,#REF!,2,FALSE),0)*E4351*F4351*G4351</f>
        <v>0</v>
      </c>
      <c r="I4351" s="348" t="str">
        <f>IF(D4351="","",CONCATENATE(D4351," ","@"," ",IFERROR(VLOOKUP(D4351,#REF!,2,FALSE),0),"/","ünit"," ","x"," ",E4351," ","ünits"," ","x"," ",F4351," ","days"," ","x"," ",G4351))</f>
        <v/>
      </c>
    </row>
    <row r="4352" spans="3:9" ht="15">
      <c r="D4352" s="328"/>
      <c r="E4352" s="334"/>
      <c r="F4352" s="330"/>
      <c r="G4352" s="331"/>
      <c r="H4352" s="347">
        <f>IFERROR(VLOOKUP(D4352,#REF!,2,FALSE),0)*E4352*F4352*G4352</f>
        <v>0</v>
      </c>
      <c r="I4352" s="348" t="str">
        <f>IF(D4352="","",CONCATENATE(D4352," ","@"," ",IFERROR(VLOOKUP(D4352,#REF!,2,FALSE),0),"/","ünit"," ","x"," ",E4352," ","ünits"," ","x"," ",F4352," ","days"," ","x"," ",G4352))</f>
        <v/>
      </c>
    </row>
    <row r="4353" spans="3:9" ht="15">
      <c r="D4353" s="328"/>
      <c r="E4353" s="329"/>
      <c r="F4353" s="330"/>
      <c r="G4353" s="331"/>
      <c r="H4353" s="347">
        <f>IFERROR(VLOOKUP(D4353,#REF!,2,FALSE),0)*E4353*F4353*G4353</f>
        <v>0</v>
      </c>
      <c r="I4353" s="348" t="str">
        <f>IF(D4353="","",CONCATENATE(D4353," ","@"," ",IFERROR(VLOOKUP(D4353,#REF!,2,FALSE),0),"/","ünit"," ","x"," ",E4353," ","ünits"," ","x"," ",F4353," ","days"," ","x"," ",G4353))</f>
        <v/>
      </c>
    </row>
    <row r="4354" spans="3:9" ht="15.6" thickBot="1">
      <c r="D4354" s="328"/>
      <c r="E4354" s="334"/>
      <c r="F4354" s="330"/>
      <c r="G4354" s="331"/>
      <c r="H4354" s="347">
        <f>IFERROR(VLOOKUP(D4354,#REF!,2,FALSE),0)*E4354*F4354*G4354</f>
        <v>0</v>
      </c>
      <c r="I4354" s="348" t="str">
        <f>IF(D4354="","",CONCATENATE(D4354," ","@"," ",IFERROR(VLOOKUP(D4354,#REF!,2,FALSE),0),"/","ünit"," ","x"," ",E4354," ","ünits"," ","x"," ",F4354," ","days"," ","x"," ",G4354))</f>
        <v/>
      </c>
    </row>
    <row r="4355" spans="3:9" ht="16.2" thickBot="1">
      <c r="D4355" s="335" t="s">
        <v>1147</v>
      </c>
      <c r="E4355" s="336"/>
      <c r="F4355" s="337"/>
      <c r="G4355" s="337"/>
      <c r="H4355" s="349">
        <f>SUM(H4345:H4354)</f>
        <v>0</v>
      </c>
      <c r="I4355" s="350"/>
    </row>
    <row r="4356" spans="3:9" ht="16.2" thickBot="1">
      <c r="D4356" s="340"/>
      <c r="E4356" s="341"/>
      <c r="F4356" s="342"/>
      <c r="G4356" s="341"/>
      <c r="H4356" s="341"/>
      <c r="I4356" s="344"/>
    </row>
    <row r="4357" spans="3:9" ht="15.6" thickBot="1">
      <c r="C4357" s="125" t="s">
        <v>1916</v>
      </c>
      <c r="D4357" s="894" t="str">
        <f>VLOOKUP(C4357,'AOP Pillar 2'!$F$12:$G$4251,2,FALSE)</f>
        <v>Develop</v>
      </c>
      <c r="E4357" s="895"/>
      <c r="F4357" s="895"/>
      <c r="G4357" s="895"/>
      <c r="H4357" s="895"/>
      <c r="I4357" s="896"/>
    </row>
    <row r="4358" spans="3:9" ht="15.6" thickBot="1">
      <c r="C4358" s="125" t="s">
        <v>1916</v>
      </c>
      <c r="D4358" s="894">
        <f>VLOOKUP(C4358,'AOP Pillar 2'!$F$12:$I$4251,3,FALSE)</f>
        <v>0</v>
      </c>
      <c r="E4358" s="895"/>
      <c r="F4358" s="895"/>
      <c r="G4358" s="895"/>
      <c r="H4358" s="895"/>
      <c r="I4358" s="896"/>
    </row>
    <row r="4359" spans="3:9" ht="16.2" thickBot="1">
      <c r="D4359" s="325" t="s">
        <v>1141</v>
      </c>
      <c r="E4359" s="326" t="s">
        <v>1142</v>
      </c>
      <c r="F4359" s="326" t="s">
        <v>1143</v>
      </c>
      <c r="G4359" s="326" t="s">
        <v>1144</v>
      </c>
      <c r="H4359" s="346" t="s">
        <v>1145</v>
      </c>
      <c r="I4359" s="346" t="s">
        <v>1146</v>
      </c>
    </row>
    <row r="4360" spans="3:9" ht="15">
      <c r="D4360" s="328"/>
      <c r="E4360" s="329"/>
      <c r="F4360" s="330"/>
      <c r="G4360" s="331"/>
      <c r="H4360" s="347">
        <f>IFERROR(VLOOKUP(D4360,#REF!,2,FALSE),0)*E4360*F4360*G4360</f>
        <v>0</v>
      </c>
      <c r="I4360" s="348" t="str">
        <f>IF(D4360="","",CONCATENATE(D4360," ","@"," ",IFERROR(VLOOKUP(D4360,#REF!,2,FALSE),0),"/","ünit"," ","x"," ",E4360," ","ünits"," ","x"," ",F4360," ","days"," ","x"," ",G4360))</f>
        <v/>
      </c>
    </row>
    <row r="4361" spans="3:9" ht="15">
      <c r="D4361" s="328"/>
      <c r="E4361" s="334"/>
      <c r="F4361" s="330"/>
      <c r="G4361" s="331"/>
      <c r="H4361" s="347">
        <f>IFERROR(VLOOKUP(D4361,#REF!,2,FALSE),0)*E4361*F4361*G4361</f>
        <v>0</v>
      </c>
      <c r="I4361" s="348" t="str">
        <f>IF(D4361="","",CONCATENATE(D4361," ","@"," ",IFERROR(VLOOKUP(D4361,#REF!,2,FALSE),0),"/","ünit"," ","x"," ",E4361," ","ünits"," ","x"," ",F4361," ","days"," ","x"," ",G4361))</f>
        <v/>
      </c>
    </row>
    <row r="4362" spans="3:9" ht="15">
      <c r="D4362" s="328"/>
      <c r="E4362" s="329"/>
      <c r="F4362" s="330"/>
      <c r="G4362" s="331"/>
      <c r="H4362" s="347">
        <f>IFERROR(VLOOKUP(D4362,#REF!,2,FALSE),0)*E4362*F4362*G4362</f>
        <v>0</v>
      </c>
      <c r="I4362" s="348" t="str">
        <f>IF(D4362="","",CONCATENATE(D4362," ","@"," ",IFERROR(VLOOKUP(D4362,#REF!,2,FALSE),0),"/","ünit"," ","x"," ",E4362," ","ünits"," ","x"," ",F4362," ","days"," ","x"," ",G4362))</f>
        <v/>
      </c>
    </row>
    <row r="4363" spans="3:9" ht="15">
      <c r="D4363" s="328"/>
      <c r="E4363" s="334"/>
      <c r="F4363" s="330"/>
      <c r="G4363" s="331"/>
      <c r="H4363" s="347">
        <f>IFERROR(VLOOKUP(D4363,#REF!,2,FALSE),0)*E4363*F4363*G4363</f>
        <v>0</v>
      </c>
      <c r="I4363" s="348" t="str">
        <f>IF(D4363="","",CONCATENATE(D4363," ","@"," ",IFERROR(VLOOKUP(D4363,#REF!,2,FALSE),0),"/","ünit"," ","x"," ",E4363," ","ünits"," ","x"," ",F4363," ","days"," ","x"," ",G4363))</f>
        <v/>
      </c>
    </row>
    <row r="4364" spans="3:9" ht="15">
      <c r="D4364" s="328"/>
      <c r="E4364" s="329"/>
      <c r="F4364" s="330"/>
      <c r="G4364" s="331"/>
      <c r="H4364" s="347">
        <f>IFERROR(VLOOKUP(D4364,#REF!,2,FALSE),0)*E4364*F4364*G4364</f>
        <v>0</v>
      </c>
      <c r="I4364" s="348" t="str">
        <f>IF(D4364="","",CONCATENATE(D4364," ","@"," ",IFERROR(VLOOKUP(D4364,#REF!,2,FALSE),0),"/","ünit"," ","x"," ",E4364," ","ünits"," ","x"," ",F4364," ","days"," ","x"," ",G4364))</f>
        <v/>
      </c>
    </row>
    <row r="4365" spans="3:9" ht="15">
      <c r="D4365" s="328"/>
      <c r="E4365" s="334"/>
      <c r="F4365" s="330"/>
      <c r="G4365" s="331"/>
      <c r="H4365" s="347">
        <f>IFERROR(VLOOKUP(D4365,#REF!,2,FALSE),0)*E4365*F4365*G4365</f>
        <v>0</v>
      </c>
      <c r="I4365" s="348" t="str">
        <f>IF(D4365="","",CONCATENATE(D4365," ","@"," ",IFERROR(VLOOKUP(D4365,#REF!,2,FALSE),0),"/","ünit"," ","x"," ",E4365," ","ünits"," ","x"," ",F4365," ","days"," ","x"," ",G4365))</f>
        <v/>
      </c>
    </row>
    <row r="4366" spans="3:9" ht="15">
      <c r="D4366" s="328"/>
      <c r="E4366" s="329"/>
      <c r="F4366" s="330"/>
      <c r="G4366" s="331"/>
      <c r="H4366" s="347">
        <f>IFERROR(VLOOKUP(D4366,#REF!,2,FALSE),0)*E4366*F4366*G4366</f>
        <v>0</v>
      </c>
      <c r="I4366" s="348" t="str">
        <f>IF(D4366="","",CONCATENATE(D4366," ","@"," ",IFERROR(VLOOKUP(D4366,#REF!,2,FALSE),0),"/","ünit"," ","x"," ",E4366," ","ünits"," ","x"," ",F4366," ","days"," ","x"," ",G4366))</f>
        <v/>
      </c>
    </row>
    <row r="4367" spans="3:9" ht="15">
      <c r="D4367" s="328"/>
      <c r="E4367" s="334"/>
      <c r="F4367" s="330"/>
      <c r="G4367" s="331"/>
      <c r="H4367" s="347">
        <f>IFERROR(VLOOKUP(D4367,#REF!,2,FALSE),0)*E4367*F4367*G4367</f>
        <v>0</v>
      </c>
      <c r="I4367" s="348" t="str">
        <f>IF(D4367="","",CONCATENATE(D4367," ","@"," ",IFERROR(VLOOKUP(D4367,#REF!,2,FALSE),0),"/","ünit"," ","x"," ",E4367," ","ünits"," ","x"," ",F4367," ","days"," ","x"," ",G4367))</f>
        <v/>
      </c>
    </row>
    <row r="4368" spans="3:9" ht="15">
      <c r="D4368" s="328"/>
      <c r="E4368" s="329"/>
      <c r="F4368" s="330"/>
      <c r="G4368" s="331"/>
      <c r="H4368" s="347">
        <f>IFERROR(VLOOKUP(D4368,#REF!,2,FALSE),0)*E4368*F4368*G4368</f>
        <v>0</v>
      </c>
      <c r="I4368" s="348" t="str">
        <f>IF(D4368="","",CONCATENATE(D4368," ","@"," ",IFERROR(VLOOKUP(D4368,#REF!,2,FALSE),0),"/","ünit"," ","x"," ",E4368," ","ünits"," ","x"," ",F4368," ","days"," ","x"," ",G4368))</f>
        <v/>
      </c>
    </row>
    <row r="4369" spans="3:9" ht="15.6" thickBot="1">
      <c r="D4369" s="328"/>
      <c r="E4369" s="334"/>
      <c r="F4369" s="330"/>
      <c r="G4369" s="331"/>
      <c r="H4369" s="347">
        <f>IFERROR(VLOOKUP(D4369,#REF!,2,FALSE),0)*E4369*F4369*G4369</f>
        <v>0</v>
      </c>
      <c r="I4369" s="348" t="str">
        <f>IF(D4369="","",CONCATENATE(D4369," ","@"," ",IFERROR(VLOOKUP(D4369,#REF!,2,FALSE),0),"/","ünit"," ","x"," ",E4369," ","ünits"," ","x"," ",F4369," ","days"," ","x"," ",G4369))</f>
        <v/>
      </c>
    </row>
    <row r="4370" spans="3:9" ht="16.2" thickBot="1">
      <c r="D4370" s="335" t="s">
        <v>1147</v>
      </c>
      <c r="E4370" s="336"/>
      <c r="F4370" s="337"/>
      <c r="G4370" s="337"/>
      <c r="H4370" s="349">
        <f>SUM(H4360:H4369)</f>
        <v>0</v>
      </c>
      <c r="I4370" s="350"/>
    </row>
    <row r="4371" spans="3:9" ht="16.2" thickBot="1">
      <c r="D4371" s="340"/>
      <c r="E4371" s="342"/>
      <c r="F4371" s="341"/>
      <c r="G4371" s="341"/>
      <c r="H4371"/>
      <c r="I4371"/>
    </row>
    <row r="4372" spans="3:9" ht="33" customHeight="1" thickBot="1">
      <c r="C4372" s="364" t="s">
        <v>1919</v>
      </c>
      <c r="D4372" s="897" t="str">
        <f>VLOOKUP(C4372,'AOP Pillar 2'!$C$9:$E$4251,2,FALSE)</f>
        <v xml:space="preserve"> Implement  quality assurance (QA) and continuous quality improvement of laboratory services </v>
      </c>
      <c r="E4372" s="898"/>
      <c r="F4372" s="898"/>
      <c r="G4372" s="898"/>
      <c r="H4372" s="898"/>
      <c r="I4372" s="899"/>
    </row>
    <row r="4373" spans="3:9" ht="15" thickBot="1"/>
    <row r="4374" spans="3:9" ht="15.6" thickBot="1">
      <c r="C4374" s="125" t="s">
        <v>1922</v>
      </c>
      <c r="D4374" s="894" t="str">
        <f>VLOOKUP(C4374,'AOP Pillar 2'!$F$12:$G$4251,2,FALSE)</f>
        <v>Workshop</v>
      </c>
      <c r="E4374" s="895"/>
      <c r="F4374" s="895"/>
      <c r="G4374" s="895"/>
      <c r="H4374" s="895"/>
      <c r="I4374" s="896"/>
    </row>
    <row r="4375" spans="3:9" ht="15.6" thickBot="1">
      <c r="C4375" s="125" t="s">
        <v>1910</v>
      </c>
      <c r="D4375" s="894">
        <f>VLOOKUP(C4375,'AOP Pillar 2'!$F$12:$I$4251,3,FALSE)</f>
        <v>0</v>
      </c>
      <c r="E4375" s="895"/>
      <c r="F4375" s="895"/>
      <c r="G4375" s="895"/>
      <c r="H4375" s="895"/>
      <c r="I4375" s="896"/>
    </row>
    <row r="4376" spans="3:9" ht="16.2" thickBot="1">
      <c r="D4376" s="325" t="s">
        <v>1141</v>
      </c>
      <c r="E4376" s="326" t="s">
        <v>1142</v>
      </c>
      <c r="F4376" s="326" t="s">
        <v>1143</v>
      </c>
      <c r="G4376" s="326" t="s">
        <v>1144</v>
      </c>
      <c r="H4376" s="346" t="s">
        <v>1145</v>
      </c>
      <c r="I4376" s="346" t="s">
        <v>1146</v>
      </c>
    </row>
    <row r="4377" spans="3:9" ht="28.8">
      <c r="D4377" s="328" t="s">
        <v>1148</v>
      </c>
      <c r="E4377" s="329">
        <v>4</v>
      </c>
      <c r="F4377" s="330">
        <v>4</v>
      </c>
      <c r="G4377" s="331">
        <v>2</v>
      </c>
      <c r="H4377" s="347">
        <f>IFERROR(VLOOKUP(D4377,#REF!,2,FALSE),0)*E4377*F4377*G4377</f>
        <v>0</v>
      </c>
      <c r="I4377" s="348" t="str">
        <f>IF(D4377="","",CONCATENATE(D4377," ","@"," ",IFERROR(VLOOKUP(D4377,#REF!,2,FALSE),0),"/","ünit"," ","x"," ",E4377," ","ünits"," ","x"," ",F4377," ","days"," ","x"," ",G4377))</f>
        <v>Lead Consultant @ 0/ünit x 4 ünits x 4 days x 2</v>
      </c>
    </row>
    <row r="4378" spans="3:9" ht="15">
      <c r="D4378" s="328"/>
      <c r="E4378" s="334"/>
      <c r="F4378" s="330"/>
      <c r="G4378" s="331"/>
      <c r="H4378" s="347">
        <f>IFERROR(VLOOKUP(D4378,#REF!,2,FALSE),0)*E4378*F4378*G4378</f>
        <v>0</v>
      </c>
      <c r="I4378" s="348" t="str">
        <f>IF(D4378="","",CONCATENATE(D4378," ","@"," ",IFERROR(VLOOKUP(D4378,#REF!,2,FALSE),0),"/","ünit"," ","x"," ",E4378," ","ünits"," ","x"," ",F4378," ","days"," ","x"," ",G4378))</f>
        <v/>
      </c>
    </row>
    <row r="4379" spans="3:9" ht="15">
      <c r="D4379" s="328"/>
      <c r="E4379" s="329"/>
      <c r="F4379" s="330"/>
      <c r="G4379" s="331"/>
      <c r="H4379" s="347">
        <f>IFERROR(VLOOKUP(D4379,#REF!,2,FALSE),0)*E4379*F4379*G4379</f>
        <v>0</v>
      </c>
      <c r="I4379" s="348" t="str">
        <f>IF(D4379="","",CONCATENATE(D4379," ","@"," ",IFERROR(VLOOKUP(D4379,#REF!,2,FALSE),0),"/","ünit"," ","x"," ",E4379," ","ünits"," ","x"," ",F4379," ","days"," ","x"," ",G4379))</f>
        <v/>
      </c>
    </row>
    <row r="4380" spans="3:9" ht="15">
      <c r="D4380" s="328"/>
      <c r="E4380" s="334"/>
      <c r="F4380" s="330"/>
      <c r="G4380" s="331"/>
      <c r="H4380" s="347">
        <f>IFERROR(VLOOKUP(D4380,#REF!,2,FALSE),0)*E4380*F4380*G4380</f>
        <v>0</v>
      </c>
      <c r="I4380" s="348" t="str">
        <f>IF(D4380="","",CONCATENATE(D4380," ","@"," ",IFERROR(VLOOKUP(D4380,#REF!,2,FALSE),0),"/","ünit"," ","x"," ",E4380," ","ünits"," ","x"," ",F4380," ","days"," ","x"," ",G4380))</f>
        <v/>
      </c>
    </row>
    <row r="4381" spans="3:9" ht="15">
      <c r="D4381" s="328"/>
      <c r="E4381" s="329"/>
      <c r="F4381" s="330"/>
      <c r="G4381" s="331"/>
      <c r="H4381" s="347">
        <f>IFERROR(VLOOKUP(D4381,#REF!,2,FALSE),0)*E4381*F4381*G4381</f>
        <v>0</v>
      </c>
      <c r="I4381" s="348" t="str">
        <f>IF(D4381="","",CONCATENATE(D4381," ","@"," ",IFERROR(VLOOKUP(D4381,#REF!,2,FALSE),0),"/","ünit"," ","x"," ",E4381," ","ünits"," ","x"," ",F4381," ","days"," ","x"," ",G4381))</f>
        <v/>
      </c>
    </row>
    <row r="4382" spans="3:9" ht="15">
      <c r="D4382" s="328"/>
      <c r="E4382" s="334"/>
      <c r="F4382" s="330"/>
      <c r="G4382" s="331"/>
      <c r="H4382" s="347">
        <f>IFERROR(VLOOKUP(D4382,#REF!,2,FALSE),0)*E4382*F4382*G4382</f>
        <v>0</v>
      </c>
      <c r="I4382" s="348" t="str">
        <f>IF(D4382="","",CONCATENATE(D4382," ","@"," ",IFERROR(VLOOKUP(D4382,#REF!,2,FALSE),0),"/","ünit"," ","x"," ",E4382," ","ünits"," ","x"," ",F4382," ","days"," ","x"," ",G4382))</f>
        <v/>
      </c>
    </row>
    <row r="4383" spans="3:9" ht="15">
      <c r="D4383" s="328"/>
      <c r="E4383" s="329"/>
      <c r="F4383" s="330"/>
      <c r="G4383" s="331"/>
      <c r="H4383" s="347">
        <f>IFERROR(VLOOKUP(D4383,#REF!,2,FALSE),0)*E4383*F4383*G4383</f>
        <v>0</v>
      </c>
      <c r="I4383" s="348" t="str">
        <f>IF(D4383="","",CONCATENATE(D4383," ","@"," ",IFERROR(VLOOKUP(D4383,#REF!,2,FALSE),0),"/","ünit"," ","x"," ",E4383," ","ünits"," ","x"," ",F4383," ","days"," ","x"," ",G4383))</f>
        <v/>
      </c>
    </row>
    <row r="4384" spans="3:9" ht="15">
      <c r="D4384" s="328"/>
      <c r="E4384" s="334"/>
      <c r="F4384" s="330"/>
      <c r="G4384" s="331"/>
      <c r="H4384" s="347">
        <f>IFERROR(VLOOKUP(D4384,#REF!,2,FALSE),0)*E4384*F4384*G4384</f>
        <v>0</v>
      </c>
      <c r="I4384" s="348" t="str">
        <f>IF(D4384="","",CONCATENATE(D4384," ","@"," ",IFERROR(VLOOKUP(D4384,#REF!,2,FALSE),0),"/","ünit"," ","x"," ",E4384," ","ünits"," ","x"," ",F4384," ","days"," ","x"," ",G4384))</f>
        <v/>
      </c>
    </row>
    <row r="4385" spans="3:9" ht="15">
      <c r="D4385" s="328"/>
      <c r="E4385" s="329"/>
      <c r="F4385" s="330"/>
      <c r="G4385" s="331"/>
      <c r="H4385" s="347">
        <f>IFERROR(VLOOKUP(D4385,#REF!,2,FALSE),0)*E4385*F4385*G4385</f>
        <v>0</v>
      </c>
      <c r="I4385" s="348" t="str">
        <f>IF(D4385="","",CONCATENATE(D4385," ","@"," ",IFERROR(VLOOKUP(D4385,#REF!,2,FALSE),0),"/","ünit"," ","x"," ",E4385," ","ünits"," ","x"," ",F4385," ","days"," ","x"," ",G4385))</f>
        <v/>
      </c>
    </row>
    <row r="4386" spans="3:9" ht="15.6" thickBot="1">
      <c r="D4386" s="328"/>
      <c r="E4386" s="334"/>
      <c r="F4386" s="330"/>
      <c r="G4386" s="331"/>
      <c r="H4386" s="347">
        <f>IFERROR(VLOOKUP(D4386,#REF!,2,FALSE),0)*E4386*F4386*G4386</f>
        <v>0</v>
      </c>
      <c r="I4386" s="348" t="str">
        <f>IF(D4386="","",CONCATENATE(D4386," ","@"," ",IFERROR(VLOOKUP(D4386,#REF!,2,FALSE),0),"/","ünit"," ","x"," ",E4386," ","ünits"," ","x"," ",F4386," ","days"," ","x"," ",G4386))</f>
        <v/>
      </c>
    </row>
    <row r="4387" spans="3:9" ht="16.2" thickBot="1">
      <c r="D4387" s="335" t="s">
        <v>1147</v>
      </c>
      <c r="E4387" s="336"/>
      <c r="F4387" s="337"/>
      <c r="G4387" s="337"/>
      <c r="H4387" s="349">
        <f>SUM(H4377:H4386)</f>
        <v>0</v>
      </c>
      <c r="I4387" s="350"/>
    </row>
    <row r="4388" spans="3:9" ht="15" thickBot="1"/>
    <row r="4389" spans="3:9" ht="15.6" thickBot="1">
      <c r="C4389" s="125" t="s">
        <v>1923</v>
      </c>
      <c r="D4389" s="894" t="str">
        <f>VLOOKUP(C4389,'AOP Pillar 2'!$F$12:$G$4251,2,FALSE)</f>
        <v>Planning</v>
      </c>
      <c r="E4389" s="895"/>
      <c r="F4389" s="895"/>
      <c r="G4389" s="895"/>
      <c r="H4389" s="895"/>
      <c r="I4389" s="896"/>
    </row>
    <row r="4390" spans="3:9" ht="15.6" thickBot="1">
      <c r="C4390" s="125" t="s">
        <v>1923</v>
      </c>
      <c r="D4390" s="894">
        <f>VLOOKUP(C4390,'AOP Pillar 2'!$F$12:$I$4251,3,FALSE)</f>
        <v>0</v>
      </c>
      <c r="E4390" s="895"/>
      <c r="F4390" s="895"/>
      <c r="G4390" s="895"/>
      <c r="H4390" s="895"/>
      <c r="I4390" s="896"/>
    </row>
    <row r="4391" spans="3:9" ht="16.2" thickBot="1">
      <c r="D4391" s="325" t="s">
        <v>1141</v>
      </c>
      <c r="E4391" s="326" t="s">
        <v>1142</v>
      </c>
      <c r="F4391" s="326" t="s">
        <v>1143</v>
      </c>
      <c r="G4391" s="326" t="s">
        <v>1144</v>
      </c>
      <c r="H4391" s="346" t="s">
        <v>1145</v>
      </c>
      <c r="I4391" s="346" t="s">
        <v>1146</v>
      </c>
    </row>
    <row r="4392" spans="3:9" ht="15">
      <c r="D4392" s="328"/>
      <c r="E4392" s="329"/>
      <c r="F4392" s="330"/>
      <c r="G4392" s="331"/>
      <c r="H4392" s="347">
        <f>IFERROR(VLOOKUP(D4392,#REF!,2,FALSE),0)*E4392*F4392*G4392</f>
        <v>0</v>
      </c>
      <c r="I4392" s="348" t="str">
        <f>IF(D4392="","",CONCATENATE(D4392," ","@"," ",IFERROR(VLOOKUP(D4392,#REF!,2,FALSE),0),"/","ünit"," ","x"," ",E4392," ","ünits"," ","x"," ",F4392," ","days"," ","x"," ",G4392))</f>
        <v/>
      </c>
    </row>
    <row r="4393" spans="3:9" ht="15">
      <c r="D4393" s="328"/>
      <c r="E4393" s="334"/>
      <c r="F4393" s="330"/>
      <c r="G4393" s="331"/>
      <c r="H4393" s="347">
        <f>IFERROR(VLOOKUP(D4393,#REF!,2,FALSE),0)*E4393*F4393*G4393</f>
        <v>0</v>
      </c>
      <c r="I4393" s="348" t="str">
        <f>IF(D4393="","",CONCATENATE(D4393," ","@"," ",IFERROR(VLOOKUP(D4393,#REF!,2,FALSE),0),"/","ünit"," ","x"," ",E4393," ","ünits"," ","x"," ",F4393," ","days"," ","x"," ",G4393))</f>
        <v/>
      </c>
    </row>
    <row r="4394" spans="3:9" ht="15">
      <c r="D4394" s="328"/>
      <c r="E4394" s="329"/>
      <c r="F4394" s="330"/>
      <c r="G4394" s="331"/>
      <c r="H4394" s="347">
        <f>IFERROR(VLOOKUP(D4394,#REF!,2,FALSE),0)*E4394*F4394*G4394</f>
        <v>0</v>
      </c>
      <c r="I4394" s="348" t="str">
        <f>IF(D4394="","",CONCATENATE(D4394," ","@"," ",IFERROR(VLOOKUP(D4394,#REF!,2,FALSE),0),"/","ünit"," ","x"," ",E4394," ","ünits"," ","x"," ",F4394," ","days"," ","x"," ",G4394))</f>
        <v/>
      </c>
    </row>
    <row r="4395" spans="3:9" ht="15">
      <c r="D4395" s="328"/>
      <c r="E4395" s="334"/>
      <c r="F4395" s="330"/>
      <c r="G4395" s="331"/>
      <c r="H4395" s="347">
        <f>IFERROR(VLOOKUP(D4395,#REF!,2,FALSE),0)*E4395*F4395*G4395</f>
        <v>0</v>
      </c>
      <c r="I4395" s="348" t="str">
        <f>IF(D4395="","",CONCATENATE(D4395," ","@"," ",IFERROR(VLOOKUP(D4395,#REF!,2,FALSE),0),"/","ünit"," ","x"," ",E4395," ","ünits"," ","x"," ",F4395," ","days"," ","x"," ",G4395))</f>
        <v/>
      </c>
    </row>
    <row r="4396" spans="3:9" ht="15">
      <c r="D4396" s="328"/>
      <c r="E4396" s="329"/>
      <c r="F4396" s="330"/>
      <c r="G4396" s="331"/>
      <c r="H4396" s="347">
        <f>IFERROR(VLOOKUP(D4396,#REF!,2,FALSE),0)*E4396*F4396*G4396</f>
        <v>0</v>
      </c>
      <c r="I4396" s="348" t="str">
        <f>IF(D4396="","",CONCATENATE(D4396," ","@"," ",IFERROR(VLOOKUP(D4396,#REF!,2,FALSE),0),"/","ünit"," ","x"," ",E4396," ","ünits"," ","x"," ",F4396," ","days"," ","x"," ",G4396))</f>
        <v/>
      </c>
    </row>
    <row r="4397" spans="3:9" ht="15">
      <c r="D4397" s="328"/>
      <c r="E4397" s="334"/>
      <c r="F4397" s="330"/>
      <c r="G4397" s="331"/>
      <c r="H4397" s="347">
        <f>IFERROR(VLOOKUP(D4397,#REF!,2,FALSE),0)*E4397*F4397*G4397</f>
        <v>0</v>
      </c>
      <c r="I4397" s="348" t="str">
        <f>IF(D4397="","",CONCATENATE(D4397," ","@"," ",IFERROR(VLOOKUP(D4397,#REF!,2,FALSE),0),"/","ünit"," ","x"," ",E4397," ","ünits"," ","x"," ",F4397," ","days"," ","x"," ",G4397))</f>
        <v/>
      </c>
    </row>
    <row r="4398" spans="3:9" ht="15">
      <c r="D4398" s="328"/>
      <c r="E4398" s="329"/>
      <c r="F4398" s="330"/>
      <c r="G4398" s="331"/>
      <c r="H4398" s="347">
        <f>IFERROR(VLOOKUP(D4398,#REF!,2,FALSE),0)*E4398*F4398*G4398</f>
        <v>0</v>
      </c>
      <c r="I4398" s="348" t="str">
        <f>IF(D4398="","",CONCATENATE(D4398," ","@"," ",IFERROR(VLOOKUP(D4398,#REF!,2,FALSE),0),"/","ünit"," ","x"," ",E4398," ","ünits"," ","x"," ",F4398," ","days"," ","x"," ",G4398))</f>
        <v/>
      </c>
    </row>
    <row r="4399" spans="3:9" ht="15">
      <c r="D4399" s="328"/>
      <c r="E4399" s="334"/>
      <c r="F4399" s="330"/>
      <c r="G4399" s="331"/>
      <c r="H4399" s="347">
        <f>IFERROR(VLOOKUP(D4399,#REF!,2,FALSE),0)*E4399*F4399*G4399</f>
        <v>0</v>
      </c>
      <c r="I4399" s="348" t="str">
        <f>IF(D4399="","",CONCATENATE(D4399," ","@"," ",IFERROR(VLOOKUP(D4399,#REF!,2,FALSE),0),"/","ünit"," ","x"," ",E4399," ","ünits"," ","x"," ",F4399," ","days"," ","x"," ",G4399))</f>
        <v/>
      </c>
    </row>
    <row r="4400" spans="3:9" ht="15">
      <c r="D4400" s="328"/>
      <c r="E4400" s="329"/>
      <c r="F4400" s="330"/>
      <c r="G4400" s="331"/>
      <c r="H4400" s="347">
        <f>IFERROR(VLOOKUP(D4400,#REF!,2,FALSE),0)*E4400*F4400*G4400</f>
        <v>0</v>
      </c>
      <c r="I4400" s="348" t="str">
        <f>IF(D4400="","",CONCATENATE(D4400," ","@"," ",IFERROR(VLOOKUP(D4400,#REF!,2,FALSE),0),"/","ünit"," ","x"," ",E4400," ","ünits"," ","x"," ",F4400," ","days"," ","x"," ",G4400))</f>
        <v/>
      </c>
    </row>
    <row r="4401" spans="3:9" ht="15.6" thickBot="1">
      <c r="D4401" s="328"/>
      <c r="E4401" s="334"/>
      <c r="F4401" s="330"/>
      <c r="G4401" s="331"/>
      <c r="H4401" s="347">
        <f>IFERROR(VLOOKUP(D4401,#REF!,2,FALSE),0)*E4401*F4401*G4401</f>
        <v>0</v>
      </c>
      <c r="I4401" s="348" t="str">
        <f>IF(D4401="","",CONCATENATE(D4401," ","@"," ",IFERROR(VLOOKUP(D4401,#REF!,2,FALSE),0),"/","ünit"," ","x"," ",E4401," ","ünits"," ","x"," ",F4401," ","days"," ","x"," ",G4401))</f>
        <v/>
      </c>
    </row>
    <row r="4402" spans="3:9" ht="16.2" thickBot="1">
      <c r="D4402" s="335" t="s">
        <v>1147</v>
      </c>
      <c r="E4402" s="336"/>
      <c r="F4402" s="337"/>
      <c r="G4402" s="337"/>
      <c r="H4402" s="349">
        <f>SUM(H4392:H4401)</f>
        <v>0</v>
      </c>
      <c r="I4402" s="350"/>
    </row>
    <row r="4403" spans="3:9" ht="15" thickBot="1"/>
    <row r="4404" spans="3:9" ht="15.6" thickBot="1">
      <c r="C4404" s="125" t="s">
        <v>1927</v>
      </c>
      <c r="D4404" s="894" t="str">
        <f>VLOOKUP(C4404,'AOP Pillar 2'!$F$12:$G$4251,2,FALSE)</f>
        <v>Dessemination</v>
      </c>
      <c r="E4404" s="895"/>
      <c r="F4404" s="895"/>
      <c r="G4404" s="895"/>
      <c r="H4404" s="895"/>
      <c r="I4404" s="896"/>
    </row>
    <row r="4405" spans="3:9" ht="15.6" thickBot="1">
      <c r="C4405" s="125" t="s">
        <v>1927</v>
      </c>
      <c r="D4405" s="894">
        <f>VLOOKUP(C4405,'AOP Pillar 2'!$F$12:$I$4251,3,FALSE)</f>
        <v>0</v>
      </c>
      <c r="E4405" s="895"/>
      <c r="F4405" s="895"/>
      <c r="G4405" s="895"/>
      <c r="H4405" s="895"/>
      <c r="I4405" s="896"/>
    </row>
    <row r="4406" spans="3:9" ht="16.2" thickBot="1">
      <c r="D4406" s="325" t="s">
        <v>1141</v>
      </c>
      <c r="E4406" s="326" t="s">
        <v>1142</v>
      </c>
      <c r="F4406" s="326" t="s">
        <v>1143</v>
      </c>
      <c r="G4406" s="326" t="s">
        <v>1144</v>
      </c>
      <c r="H4406" s="346" t="s">
        <v>1145</v>
      </c>
      <c r="I4406" s="346" t="s">
        <v>1146</v>
      </c>
    </row>
    <row r="4407" spans="3:9" ht="15">
      <c r="D4407" s="328"/>
      <c r="E4407" s="329"/>
      <c r="F4407" s="330"/>
      <c r="G4407" s="331"/>
      <c r="H4407" s="347">
        <f>IFERROR(VLOOKUP(D4407,#REF!,2,FALSE),0)*E4407*F4407*G4407</f>
        <v>0</v>
      </c>
      <c r="I4407" s="348" t="str">
        <f>IF(D4407="","",CONCATENATE(D4407," ","@"," ",IFERROR(VLOOKUP(D4407,#REF!,2,FALSE),0),"/","ünit"," ","x"," ",E4407," ","ünits"," ","x"," ",F4407," ","days"," ","x"," ",G4407))</f>
        <v/>
      </c>
    </row>
    <row r="4408" spans="3:9" ht="15">
      <c r="D4408" s="328"/>
      <c r="E4408" s="334"/>
      <c r="F4408" s="330"/>
      <c r="G4408" s="331"/>
      <c r="H4408" s="347">
        <f>IFERROR(VLOOKUP(D4408,#REF!,2,FALSE),0)*E4408*F4408*G4408</f>
        <v>0</v>
      </c>
      <c r="I4408" s="348" t="str">
        <f>IF(D4408="","",CONCATENATE(D4408," ","@"," ",IFERROR(VLOOKUP(D4408,#REF!,2,FALSE),0),"/","ünit"," ","x"," ",E4408," ","ünits"," ","x"," ",F4408," ","days"," ","x"," ",G4408))</f>
        <v/>
      </c>
    </row>
    <row r="4409" spans="3:9" ht="15">
      <c r="D4409" s="328"/>
      <c r="E4409" s="329"/>
      <c r="F4409" s="330"/>
      <c r="G4409" s="331"/>
      <c r="H4409" s="347">
        <f>IFERROR(VLOOKUP(D4409,#REF!,2,FALSE),0)*E4409*F4409*G4409</f>
        <v>0</v>
      </c>
      <c r="I4409" s="348" t="str">
        <f>IF(D4409="","",CONCATENATE(D4409," ","@"," ",IFERROR(VLOOKUP(D4409,#REF!,2,FALSE),0),"/","ünit"," ","x"," ",E4409," ","ünits"," ","x"," ",F4409," ","days"," ","x"," ",G4409))</f>
        <v/>
      </c>
    </row>
    <row r="4410" spans="3:9" ht="15">
      <c r="D4410" s="328"/>
      <c r="E4410" s="334"/>
      <c r="F4410" s="330"/>
      <c r="G4410" s="331"/>
      <c r="H4410" s="347">
        <f>IFERROR(VLOOKUP(D4410,#REF!,2,FALSE),0)*E4410*F4410*G4410</f>
        <v>0</v>
      </c>
      <c r="I4410" s="348" t="str">
        <f>IF(D4410="","",CONCATENATE(D4410," ","@"," ",IFERROR(VLOOKUP(D4410,#REF!,2,FALSE),0),"/","ünit"," ","x"," ",E4410," ","ünits"," ","x"," ",F4410," ","days"," ","x"," ",G4410))</f>
        <v/>
      </c>
    </row>
    <row r="4411" spans="3:9" ht="15">
      <c r="D4411" s="328"/>
      <c r="E4411" s="329"/>
      <c r="F4411" s="330"/>
      <c r="G4411" s="331"/>
      <c r="H4411" s="347">
        <f>IFERROR(VLOOKUP(D4411,#REF!,2,FALSE),0)*E4411*F4411*G4411</f>
        <v>0</v>
      </c>
      <c r="I4411" s="348" t="str">
        <f>IF(D4411="","",CONCATENATE(D4411," ","@"," ",IFERROR(VLOOKUP(D4411,#REF!,2,FALSE),0),"/","ünit"," ","x"," ",E4411," ","ünits"," ","x"," ",F4411," ","days"," ","x"," ",G4411))</f>
        <v/>
      </c>
    </row>
    <row r="4412" spans="3:9" ht="15">
      <c r="D4412" s="328"/>
      <c r="E4412" s="334"/>
      <c r="F4412" s="330"/>
      <c r="G4412" s="331"/>
      <c r="H4412" s="347">
        <f>IFERROR(VLOOKUP(D4412,#REF!,2,FALSE),0)*E4412*F4412*G4412</f>
        <v>0</v>
      </c>
      <c r="I4412" s="348" t="str">
        <f>IF(D4412="","",CONCATENATE(D4412," ","@"," ",IFERROR(VLOOKUP(D4412,#REF!,2,FALSE),0),"/","ünit"," ","x"," ",E4412," ","ünits"," ","x"," ",F4412," ","days"," ","x"," ",G4412))</f>
        <v/>
      </c>
    </row>
    <row r="4413" spans="3:9" ht="15">
      <c r="D4413" s="328"/>
      <c r="E4413" s="329"/>
      <c r="F4413" s="330"/>
      <c r="G4413" s="331"/>
      <c r="H4413" s="347">
        <f>IFERROR(VLOOKUP(D4413,#REF!,2,FALSE),0)*E4413*F4413*G4413</f>
        <v>0</v>
      </c>
      <c r="I4413" s="348" t="str">
        <f>IF(D4413="","",CONCATENATE(D4413," ","@"," ",IFERROR(VLOOKUP(D4413,#REF!,2,FALSE),0),"/","ünit"," ","x"," ",E4413," ","ünits"," ","x"," ",F4413," ","days"," ","x"," ",G4413))</f>
        <v/>
      </c>
    </row>
    <row r="4414" spans="3:9" ht="15">
      <c r="D4414" s="328"/>
      <c r="E4414" s="334"/>
      <c r="F4414" s="330"/>
      <c r="G4414" s="331"/>
      <c r="H4414" s="347">
        <f>IFERROR(VLOOKUP(D4414,#REF!,2,FALSE),0)*E4414*F4414*G4414</f>
        <v>0</v>
      </c>
      <c r="I4414" s="348" t="str">
        <f>IF(D4414="","",CONCATENATE(D4414," ","@"," ",IFERROR(VLOOKUP(D4414,#REF!,2,FALSE),0),"/","ünit"," ","x"," ",E4414," ","ünits"," ","x"," ",F4414," ","days"," ","x"," ",G4414))</f>
        <v/>
      </c>
    </row>
    <row r="4415" spans="3:9" ht="15">
      <c r="D4415" s="328"/>
      <c r="E4415" s="329"/>
      <c r="F4415" s="330"/>
      <c r="G4415" s="331"/>
      <c r="H4415" s="347">
        <f>IFERROR(VLOOKUP(D4415,#REF!,2,FALSE),0)*E4415*F4415*G4415</f>
        <v>0</v>
      </c>
      <c r="I4415" s="348" t="str">
        <f>IF(D4415="","",CONCATENATE(D4415," ","@"," ",IFERROR(VLOOKUP(D4415,#REF!,2,FALSE),0),"/","ünit"," ","x"," ",E4415," ","ünits"," ","x"," ",F4415," ","days"," ","x"," ",G4415))</f>
        <v/>
      </c>
    </row>
    <row r="4416" spans="3:9" ht="15.6" thickBot="1">
      <c r="D4416" s="328"/>
      <c r="E4416" s="334"/>
      <c r="F4416" s="330"/>
      <c r="G4416" s="331"/>
      <c r="H4416" s="347">
        <f>IFERROR(VLOOKUP(D4416,#REF!,2,FALSE),0)*E4416*F4416*G4416</f>
        <v>0</v>
      </c>
      <c r="I4416" s="348" t="str">
        <f>IF(D4416="","",CONCATENATE(D4416," ","@"," ",IFERROR(VLOOKUP(D4416,#REF!,2,FALSE),0),"/","ünit"," ","x"," ",E4416," ","ünits"," ","x"," ",F4416," ","days"," ","x"," ",G4416))</f>
        <v/>
      </c>
    </row>
    <row r="4417" spans="3:9" ht="16.2" thickBot="1">
      <c r="D4417" s="335" t="s">
        <v>1147</v>
      </c>
      <c r="E4417" s="336"/>
      <c r="F4417" s="337"/>
      <c r="G4417" s="337"/>
      <c r="H4417" s="349">
        <f>SUM(H4407:H4416)</f>
        <v>0</v>
      </c>
      <c r="I4417" s="350"/>
    </row>
    <row r="4418" spans="3:9" ht="16.2" thickBot="1">
      <c r="D4418" s="340"/>
      <c r="E4418" s="341"/>
      <c r="F4418" s="342"/>
      <c r="G4418" s="341"/>
      <c r="H4418" s="341"/>
      <c r="I4418" s="344"/>
    </row>
    <row r="4419" spans="3:9" ht="15.6" thickBot="1">
      <c r="C4419" s="125" t="s">
        <v>1928</v>
      </c>
      <c r="D4419" s="894" t="str">
        <f>VLOOKUP(C4419,'AOP Pillar 2'!$F$12:$G$4251,2,FALSE)</f>
        <v>Develop</v>
      </c>
      <c r="E4419" s="895"/>
      <c r="F4419" s="895"/>
      <c r="G4419" s="895"/>
      <c r="H4419" s="895"/>
      <c r="I4419" s="896"/>
    </row>
    <row r="4420" spans="3:9" ht="15.6" thickBot="1">
      <c r="C4420" s="125" t="s">
        <v>1928</v>
      </c>
      <c r="D4420" s="894">
        <f>VLOOKUP(C4420,'AOP Pillar 2'!$F$12:$I$4251,3,FALSE)</f>
        <v>0</v>
      </c>
      <c r="E4420" s="895"/>
      <c r="F4420" s="895"/>
      <c r="G4420" s="895"/>
      <c r="H4420" s="895"/>
      <c r="I4420" s="896"/>
    </row>
    <row r="4421" spans="3:9" ht="16.2" thickBot="1">
      <c r="D4421" s="325" t="s">
        <v>1141</v>
      </c>
      <c r="E4421" s="326" t="s">
        <v>1142</v>
      </c>
      <c r="F4421" s="326" t="s">
        <v>1143</v>
      </c>
      <c r="G4421" s="326" t="s">
        <v>1144</v>
      </c>
      <c r="H4421" s="346" t="s">
        <v>1145</v>
      </c>
      <c r="I4421" s="346" t="s">
        <v>1146</v>
      </c>
    </row>
    <row r="4422" spans="3:9" ht="15">
      <c r="D4422" s="328"/>
      <c r="E4422" s="329"/>
      <c r="F4422" s="330"/>
      <c r="G4422" s="331"/>
      <c r="H4422" s="347">
        <f>IFERROR(VLOOKUP(D4422,#REF!,2,FALSE),0)*E4422*F4422*G4422</f>
        <v>0</v>
      </c>
      <c r="I4422" s="348" t="str">
        <f>IF(D4422="","",CONCATENATE(D4422," ","@"," ",IFERROR(VLOOKUP(D4422,#REF!,2,FALSE),0),"/","ünit"," ","x"," ",E4422," ","ünits"," ","x"," ",F4422," ","days"," ","x"," ",G4422))</f>
        <v/>
      </c>
    </row>
    <row r="4423" spans="3:9" ht="15">
      <c r="D4423" s="328"/>
      <c r="E4423" s="334"/>
      <c r="F4423" s="330"/>
      <c r="G4423" s="331"/>
      <c r="H4423" s="347">
        <f>IFERROR(VLOOKUP(D4423,#REF!,2,FALSE),0)*E4423*F4423*G4423</f>
        <v>0</v>
      </c>
      <c r="I4423" s="348" t="str">
        <f>IF(D4423="","",CONCATENATE(D4423," ","@"," ",IFERROR(VLOOKUP(D4423,#REF!,2,FALSE),0),"/","ünit"," ","x"," ",E4423," ","ünits"," ","x"," ",F4423," ","days"," ","x"," ",G4423))</f>
        <v/>
      </c>
    </row>
    <row r="4424" spans="3:9" ht="15">
      <c r="D4424" s="328"/>
      <c r="E4424" s="329"/>
      <c r="F4424" s="330"/>
      <c r="G4424" s="331"/>
      <c r="H4424" s="347">
        <f>IFERROR(VLOOKUP(D4424,#REF!,2,FALSE),0)*E4424*F4424*G4424</f>
        <v>0</v>
      </c>
      <c r="I4424" s="348" t="str">
        <f>IF(D4424="","",CONCATENATE(D4424," ","@"," ",IFERROR(VLOOKUP(D4424,#REF!,2,FALSE),0),"/","ünit"," ","x"," ",E4424," ","ünits"," ","x"," ",F4424," ","days"," ","x"," ",G4424))</f>
        <v/>
      </c>
    </row>
    <row r="4425" spans="3:9" ht="15">
      <c r="D4425" s="328"/>
      <c r="E4425" s="334"/>
      <c r="F4425" s="330"/>
      <c r="G4425" s="331"/>
      <c r="H4425" s="347">
        <f>IFERROR(VLOOKUP(D4425,#REF!,2,FALSE),0)*E4425*F4425*G4425</f>
        <v>0</v>
      </c>
      <c r="I4425" s="348" t="str">
        <f>IF(D4425="","",CONCATENATE(D4425," ","@"," ",IFERROR(VLOOKUP(D4425,#REF!,2,FALSE),0),"/","ünit"," ","x"," ",E4425," ","ünits"," ","x"," ",F4425," ","days"," ","x"," ",G4425))</f>
        <v/>
      </c>
    </row>
    <row r="4426" spans="3:9" ht="15">
      <c r="D4426" s="328"/>
      <c r="E4426" s="329"/>
      <c r="F4426" s="330"/>
      <c r="G4426" s="331"/>
      <c r="H4426" s="347">
        <f>IFERROR(VLOOKUP(D4426,#REF!,2,FALSE),0)*E4426*F4426*G4426</f>
        <v>0</v>
      </c>
      <c r="I4426" s="348" t="str">
        <f>IF(D4426="","",CONCATENATE(D4426," ","@"," ",IFERROR(VLOOKUP(D4426,#REF!,2,FALSE),0),"/","ünit"," ","x"," ",E4426," ","ünits"," ","x"," ",F4426," ","days"," ","x"," ",G4426))</f>
        <v/>
      </c>
    </row>
    <row r="4427" spans="3:9" ht="15">
      <c r="D4427" s="328"/>
      <c r="E4427" s="334"/>
      <c r="F4427" s="330"/>
      <c r="G4427" s="331"/>
      <c r="H4427" s="347">
        <f>IFERROR(VLOOKUP(D4427,#REF!,2,FALSE),0)*E4427*F4427*G4427</f>
        <v>0</v>
      </c>
      <c r="I4427" s="348" t="str">
        <f>IF(D4427="","",CONCATENATE(D4427," ","@"," ",IFERROR(VLOOKUP(D4427,#REF!,2,FALSE),0),"/","ünit"," ","x"," ",E4427," ","ünits"," ","x"," ",F4427," ","days"," ","x"," ",G4427))</f>
        <v/>
      </c>
    </row>
    <row r="4428" spans="3:9" ht="15">
      <c r="D4428" s="328"/>
      <c r="E4428" s="329"/>
      <c r="F4428" s="330"/>
      <c r="G4428" s="331"/>
      <c r="H4428" s="347">
        <f>IFERROR(VLOOKUP(D4428,#REF!,2,FALSE),0)*E4428*F4428*G4428</f>
        <v>0</v>
      </c>
      <c r="I4428" s="348" t="str">
        <f>IF(D4428="","",CONCATENATE(D4428," ","@"," ",IFERROR(VLOOKUP(D4428,#REF!,2,FALSE),0),"/","ünit"," ","x"," ",E4428," ","ünits"," ","x"," ",F4428," ","days"," ","x"," ",G4428))</f>
        <v/>
      </c>
    </row>
    <row r="4429" spans="3:9" ht="15">
      <c r="D4429" s="328"/>
      <c r="E4429" s="334"/>
      <c r="F4429" s="330"/>
      <c r="G4429" s="331"/>
      <c r="H4429" s="347">
        <f>IFERROR(VLOOKUP(D4429,#REF!,2,FALSE),0)*E4429*F4429*G4429</f>
        <v>0</v>
      </c>
      <c r="I4429" s="348" t="str">
        <f>IF(D4429="","",CONCATENATE(D4429," ","@"," ",IFERROR(VLOOKUP(D4429,#REF!,2,FALSE),0),"/","ünit"," ","x"," ",E4429," ","ünits"," ","x"," ",F4429," ","days"," ","x"," ",G4429))</f>
        <v/>
      </c>
    </row>
    <row r="4430" spans="3:9" ht="15">
      <c r="D4430" s="328"/>
      <c r="E4430" s="329"/>
      <c r="F4430" s="330"/>
      <c r="G4430" s="331"/>
      <c r="H4430" s="347">
        <f>IFERROR(VLOOKUP(D4430,#REF!,2,FALSE),0)*E4430*F4430*G4430</f>
        <v>0</v>
      </c>
      <c r="I4430" s="348" t="str">
        <f>IF(D4430="","",CONCATENATE(D4430," ","@"," ",IFERROR(VLOOKUP(D4430,#REF!,2,FALSE),0),"/","ünit"," ","x"," ",E4430," ","ünits"," ","x"," ",F4430," ","days"," ","x"," ",G4430))</f>
        <v/>
      </c>
    </row>
    <row r="4431" spans="3:9" ht="15.6" thickBot="1">
      <c r="D4431" s="328"/>
      <c r="E4431" s="334"/>
      <c r="F4431" s="330"/>
      <c r="G4431" s="331"/>
      <c r="H4431" s="347">
        <f>IFERROR(VLOOKUP(D4431,#REF!,2,FALSE),0)*E4431*F4431*G4431</f>
        <v>0</v>
      </c>
      <c r="I4431" s="348" t="str">
        <f>IF(D4431="","",CONCATENATE(D4431," ","@"," ",IFERROR(VLOOKUP(D4431,#REF!,2,FALSE),0),"/","ünit"," ","x"," ",E4431," ","ünits"," ","x"," ",F4431," ","days"," ","x"," ",G4431))</f>
        <v/>
      </c>
    </row>
    <row r="4432" spans="3:9" ht="16.2" thickBot="1">
      <c r="D4432" s="335" t="s">
        <v>1147</v>
      </c>
      <c r="E4432" s="336"/>
      <c r="F4432" s="337"/>
      <c r="G4432" s="337"/>
      <c r="H4432" s="349">
        <f>SUM(H4422:H4431)</f>
        <v>0</v>
      </c>
      <c r="I4432" s="350"/>
    </row>
    <row r="4433" spans="3:9" ht="15.6">
      <c r="D4433" s="340"/>
      <c r="E4433" s="342"/>
      <c r="F4433" s="341"/>
      <c r="G4433" s="341"/>
      <c r="H4433"/>
      <c r="I4433"/>
    </row>
    <row r="4434" spans="3:9" ht="15.6">
      <c r="D4434" s="340"/>
      <c r="E4434" s="342"/>
      <c r="F4434" s="341"/>
      <c r="G4434" s="341"/>
      <c r="H4434"/>
      <c r="I4434"/>
    </row>
    <row r="4435" spans="3:9" ht="16.2" thickBot="1">
      <c r="D4435" s="340"/>
      <c r="E4435" s="342"/>
      <c r="F4435" s="341"/>
      <c r="G4435" s="341"/>
      <c r="H4435" s="271"/>
      <c r="I4435" s="271"/>
    </row>
    <row r="4436" spans="3:9" ht="15" thickBot="1">
      <c r="C4436" s="323">
        <v>8</v>
      </c>
      <c r="D4436" s="900" t="str">
        <f>VLOOKUP(C4436,'AOP Pillar 2'!$A$8:$G$4251,2,FALSE)</f>
        <v>Health Promotion And Social determinants of Health (Environmental Health)</v>
      </c>
      <c r="E4436" s="901"/>
      <c r="F4436" s="901"/>
      <c r="G4436" s="901"/>
      <c r="H4436" s="901"/>
      <c r="I4436" s="902"/>
    </row>
    <row r="4438" spans="3:9" ht="15" thickBot="1"/>
    <row r="4439" spans="3:9" ht="18" thickBot="1">
      <c r="C4439" s="468" t="s">
        <v>97</v>
      </c>
      <c r="D4439" s="897" t="str">
        <f>VLOOKUP(C4439,'AOP Pillar 2'!$C$9:$E$4251,2,FALSE)</f>
        <v xml:space="preserve"> Strengthen  system for  food  and water safety surveillance. </v>
      </c>
      <c r="E4439" s="898"/>
      <c r="F4439" s="898"/>
      <c r="G4439" s="898"/>
      <c r="H4439" s="898"/>
      <c r="I4439" s="899"/>
    </row>
    <row r="4440" spans="3:9" ht="15" thickBot="1"/>
    <row r="4441" spans="3:9" ht="15.6" thickBot="1">
      <c r="C4441" s="125" t="s">
        <v>1934</v>
      </c>
      <c r="D4441" s="894" t="str">
        <f>VLOOKUP(C4441,'AOP Pillar 2'!$F$12:$G$4251,2,FALSE)</f>
        <v>Workshop</v>
      </c>
      <c r="E4441" s="895"/>
      <c r="F4441" s="895"/>
      <c r="G4441" s="895"/>
      <c r="H4441" s="895"/>
      <c r="I4441" s="896"/>
    </row>
    <row r="4442" spans="3:9" ht="15.6" thickBot="1">
      <c r="C4442" s="125" t="s">
        <v>1934</v>
      </c>
      <c r="D4442" s="894" t="str">
        <f>VLOOKUP(C4442,'AOP Pillar 2'!$F$12:$I$4251,3,FALSE)</f>
        <v>Cost Items</v>
      </c>
      <c r="E4442" s="895"/>
      <c r="F4442" s="895"/>
      <c r="G4442" s="895"/>
      <c r="H4442" s="895"/>
      <c r="I4442" s="896"/>
    </row>
    <row r="4443" spans="3:9" ht="16.2" thickBot="1">
      <c r="D4443" s="325" t="s">
        <v>1141</v>
      </c>
      <c r="E4443" s="326" t="s">
        <v>1142</v>
      </c>
      <c r="F4443" s="326" t="s">
        <v>1143</v>
      </c>
      <c r="G4443" s="326" t="s">
        <v>1144</v>
      </c>
      <c r="H4443" s="346" t="s">
        <v>1145</v>
      </c>
      <c r="I4443" s="346" t="s">
        <v>1146</v>
      </c>
    </row>
    <row r="4444" spans="3:9" ht="28.8">
      <c r="D4444" s="328" t="s">
        <v>1148</v>
      </c>
      <c r="E4444" s="329">
        <v>4</v>
      </c>
      <c r="F4444" s="330">
        <v>4</v>
      </c>
      <c r="G4444" s="331">
        <v>2</v>
      </c>
      <c r="H4444" s="347">
        <f>IFERROR(VLOOKUP(D4444,#REF!,2,FALSE),0)*E4444*F4444*G4444</f>
        <v>0</v>
      </c>
      <c r="I4444" s="348" t="str">
        <f>IF(D4444="","",CONCATENATE(D4444," ","@"," ",IFERROR(VLOOKUP(D4444,#REF!,2,FALSE),0),"/","ünit"," ","x"," ",E4444," ","ünits"," ","x"," ",F4444," ","days"," ","x"," ",G4444))</f>
        <v>Lead Consultant @ 0/ünit x 4 ünits x 4 days x 2</v>
      </c>
    </row>
    <row r="4445" spans="3:9" ht="15">
      <c r="D4445" s="328"/>
      <c r="E4445" s="334"/>
      <c r="F4445" s="330"/>
      <c r="G4445" s="331"/>
      <c r="H4445" s="347">
        <f>IFERROR(VLOOKUP(D4445,#REF!,2,FALSE),0)*E4445*F4445*G4445</f>
        <v>0</v>
      </c>
      <c r="I4445" s="348" t="str">
        <f>IF(D4445="","",CONCATENATE(D4445," ","@"," ",IFERROR(VLOOKUP(D4445,#REF!,2,FALSE),0),"/","ünit"," ","x"," ",E4445," ","ünits"," ","x"," ",F4445," ","days"," ","x"," ",G4445))</f>
        <v/>
      </c>
    </row>
    <row r="4446" spans="3:9" ht="15">
      <c r="D4446" s="328"/>
      <c r="E4446" s="329"/>
      <c r="F4446" s="330"/>
      <c r="G4446" s="331"/>
      <c r="H4446" s="347">
        <f>IFERROR(VLOOKUP(D4446,#REF!,2,FALSE),0)*E4446*F4446*G4446</f>
        <v>0</v>
      </c>
      <c r="I4446" s="348" t="str">
        <f>IF(D4446="","",CONCATENATE(D4446," ","@"," ",IFERROR(VLOOKUP(D4446,#REF!,2,FALSE),0),"/","ünit"," ","x"," ",E4446," ","ünits"," ","x"," ",F4446," ","days"," ","x"," ",G4446))</f>
        <v/>
      </c>
    </row>
    <row r="4447" spans="3:9" ht="15">
      <c r="D4447" s="328"/>
      <c r="E4447" s="334"/>
      <c r="F4447" s="330"/>
      <c r="G4447" s="331"/>
      <c r="H4447" s="347">
        <f>IFERROR(VLOOKUP(D4447,#REF!,2,FALSE),0)*E4447*F4447*G4447</f>
        <v>0</v>
      </c>
      <c r="I4447" s="348" t="str">
        <f>IF(D4447="","",CONCATENATE(D4447," ","@"," ",IFERROR(VLOOKUP(D4447,#REF!,2,FALSE),0),"/","ünit"," ","x"," ",E4447," ","ünits"," ","x"," ",F4447," ","days"," ","x"," ",G4447))</f>
        <v/>
      </c>
    </row>
    <row r="4448" spans="3:9" ht="15">
      <c r="D4448" s="328"/>
      <c r="E4448" s="329"/>
      <c r="F4448" s="330"/>
      <c r="G4448" s="331"/>
      <c r="H4448" s="347">
        <f>IFERROR(VLOOKUP(D4448,#REF!,2,FALSE),0)*E4448*F4448*G4448</f>
        <v>0</v>
      </c>
      <c r="I4448" s="348" t="str">
        <f>IF(D4448="","",CONCATENATE(D4448," ","@"," ",IFERROR(VLOOKUP(D4448,#REF!,2,FALSE),0),"/","ünit"," ","x"," ",E4448," ","ünits"," ","x"," ",F4448," ","days"," ","x"," ",G4448))</f>
        <v/>
      </c>
    </row>
    <row r="4449" spans="3:9" ht="15">
      <c r="D4449" s="328"/>
      <c r="E4449" s="334"/>
      <c r="F4449" s="330"/>
      <c r="G4449" s="331"/>
      <c r="H4449" s="347">
        <f>IFERROR(VLOOKUP(D4449,#REF!,2,FALSE),0)*E4449*F4449*G4449</f>
        <v>0</v>
      </c>
      <c r="I4449" s="348" t="str">
        <f>IF(D4449="","",CONCATENATE(D4449," ","@"," ",IFERROR(VLOOKUP(D4449,#REF!,2,FALSE),0),"/","ünit"," ","x"," ",E4449," ","ünits"," ","x"," ",F4449," ","days"," ","x"," ",G4449))</f>
        <v/>
      </c>
    </row>
    <row r="4450" spans="3:9" ht="15">
      <c r="D4450" s="328"/>
      <c r="E4450" s="329"/>
      <c r="F4450" s="330"/>
      <c r="G4450" s="331"/>
      <c r="H4450" s="347">
        <f>IFERROR(VLOOKUP(D4450,#REF!,2,FALSE),0)*E4450*F4450*G4450</f>
        <v>0</v>
      </c>
      <c r="I4450" s="348" t="str">
        <f>IF(D4450="","",CONCATENATE(D4450," ","@"," ",IFERROR(VLOOKUP(D4450,#REF!,2,FALSE),0),"/","ünit"," ","x"," ",E4450," ","ünits"," ","x"," ",F4450," ","days"," ","x"," ",G4450))</f>
        <v/>
      </c>
    </row>
    <row r="4451" spans="3:9" ht="15">
      <c r="D4451" s="328"/>
      <c r="E4451" s="334"/>
      <c r="F4451" s="330"/>
      <c r="G4451" s="331"/>
      <c r="H4451" s="347">
        <f>IFERROR(VLOOKUP(D4451,#REF!,2,FALSE),0)*E4451*F4451*G4451</f>
        <v>0</v>
      </c>
      <c r="I4451" s="348" t="str">
        <f>IF(D4451="","",CONCATENATE(D4451," ","@"," ",IFERROR(VLOOKUP(D4451,#REF!,2,FALSE),0),"/","ünit"," ","x"," ",E4451," ","ünits"," ","x"," ",F4451," ","days"," ","x"," ",G4451))</f>
        <v/>
      </c>
    </row>
    <row r="4452" spans="3:9" ht="15">
      <c r="D4452" s="328"/>
      <c r="E4452" s="329"/>
      <c r="F4452" s="330"/>
      <c r="G4452" s="331"/>
      <c r="H4452" s="347">
        <f>IFERROR(VLOOKUP(D4452,#REF!,2,FALSE),0)*E4452*F4452*G4452</f>
        <v>0</v>
      </c>
      <c r="I4452" s="348" t="str">
        <f>IF(D4452="","",CONCATENATE(D4452," ","@"," ",IFERROR(VLOOKUP(D4452,#REF!,2,FALSE),0),"/","ünit"," ","x"," ",E4452," ","ünits"," ","x"," ",F4452," ","days"," ","x"," ",G4452))</f>
        <v/>
      </c>
    </row>
    <row r="4453" spans="3:9" ht="15.6" thickBot="1">
      <c r="D4453" s="328"/>
      <c r="E4453" s="334"/>
      <c r="F4453" s="330"/>
      <c r="G4453" s="331"/>
      <c r="H4453" s="347">
        <f>IFERROR(VLOOKUP(D4453,#REF!,2,FALSE),0)*E4453*F4453*G4453</f>
        <v>0</v>
      </c>
      <c r="I4453" s="348" t="str">
        <f>IF(D4453="","",CONCATENATE(D4453," ","@"," ",IFERROR(VLOOKUP(D4453,#REF!,2,FALSE),0),"/","ünit"," ","x"," ",E4453," ","ünits"," ","x"," ",F4453," ","days"," ","x"," ",G4453))</f>
        <v/>
      </c>
    </row>
    <row r="4454" spans="3:9" ht="16.2" thickBot="1">
      <c r="D4454" s="335" t="s">
        <v>1147</v>
      </c>
      <c r="E4454" s="336"/>
      <c r="F4454" s="337"/>
      <c r="G4454" s="337"/>
      <c r="H4454" s="349">
        <f>SUM(H4444:H4453)</f>
        <v>0</v>
      </c>
      <c r="I4454" s="350"/>
    </row>
    <row r="4455" spans="3:9" ht="15" thickBot="1"/>
    <row r="4456" spans="3:9" ht="15.6" thickBot="1">
      <c r="C4456" s="125" t="s">
        <v>1935</v>
      </c>
      <c r="D4456" s="894" t="str">
        <f>VLOOKUP(C4456,'AOP Pillar 2'!$F$12:$G$4251,2,FALSE)</f>
        <v>Planning</v>
      </c>
      <c r="E4456" s="895"/>
      <c r="F4456" s="895"/>
      <c r="G4456" s="895"/>
      <c r="H4456" s="895"/>
      <c r="I4456" s="896"/>
    </row>
    <row r="4457" spans="3:9" ht="15.6" thickBot="1">
      <c r="C4457" s="125" t="s">
        <v>1935</v>
      </c>
      <c r="D4457" s="894" t="str">
        <f>VLOOKUP(C4457,'AOP Pillar 2'!$F$12:$I$4251,3,FALSE)</f>
        <v>Cost Items</v>
      </c>
      <c r="E4457" s="895"/>
      <c r="F4457" s="895"/>
      <c r="G4457" s="895"/>
      <c r="H4457" s="895"/>
      <c r="I4457" s="896"/>
    </row>
    <row r="4458" spans="3:9" ht="16.2" thickBot="1">
      <c r="D4458" s="325" t="s">
        <v>1141</v>
      </c>
      <c r="E4458" s="326" t="s">
        <v>1142</v>
      </c>
      <c r="F4458" s="326" t="s">
        <v>1143</v>
      </c>
      <c r="G4458" s="326" t="s">
        <v>1144</v>
      </c>
      <c r="H4458" s="346" t="s">
        <v>1145</v>
      </c>
      <c r="I4458" s="346" t="s">
        <v>1146</v>
      </c>
    </row>
    <row r="4459" spans="3:9" ht="28.8">
      <c r="D4459" s="328" t="s">
        <v>1148</v>
      </c>
      <c r="E4459" s="329">
        <v>4</v>
      </c>
      <c r="F4459" s="330">
        <v>4</v>
      </c>
      <c r="G4459" s="331">
        <v>2</v>
      </c>
      <c r="H4459" s="347">
        <f>IFERROR(VLOOKUP(D4459,#REF!,2,FALSE),0)*E4459*F4459*G4459</f>
        <v>0</v>
      </c>
      <c r="I4459" s="348" t="str">
        <f>IF(D4459="","",CONCATENATE(D4459," ","@"," ",IFERROR(VLOOKUP(D4459,#REF!,2,FALSE),0),"/","ünit"," ","x"," ",E4459," ","ünits"," ","x"," ",F4459," ","days"," ","x"," ",G4459))</f>
        <v>Lead Consultant @ 0/ünit x 4 ünits x 4 days x 2</v>
      </c>
    </row>
    <row r="4460" spans="3:9" ht="15">
      <c r="D4460" s="328"/>
      <c r="E4460" s="334"/>
      <c r="F4460" s="330"/>
      <c r="G4460" s="331"/>
      <c r="H4460" s="347">
        <f>IFERROR(VLOOKUP(D4460,#REF!,2,FALSE),0)*E4460*F4460*G4460</f>
        <v>0</v>
      </c>
      <c r="I4460" s="348" t="str">
        <f>IF(D4460="","",CONCATENATE(D4460," ","@"," ",IFERROR(VLOOKUP(D4460,#REF!,2,FALSE),0),"/","ünit"," ","x"," ",E4460," ","ünits"," ","x"," ",F4460," ","days"," ","x"," ",G4460))</f>
        <v/>
      </c>
    </row>
    <row r="4461" spans="3:9" ht="15">
      <c r="D4461" s="328"/>
      <c r="E4461" s="329"/>
      <c r="F4461" s="330"/>
      <c r="G4461" s="331"/>
      <c r="H4461" s="347">
        <f>IFERROR(VLOOKUP(D4461,#REF!,2,FALSE),0)*E4461*F4461*G4461</f>
        <v>0</v>
      </c>
      <c r="I4461" s="348" t="str">
        <f>IF(D4461="","",CONCATENATE(D4461," ","@"," ",IFERROR(VLOOKUP(D4461,#REF!,2,FALSE),0),"/","ünit"," ","x"," ",E4461," ","ünits"," ","x"," ",F4461," ","days"," ","x"," ",G4461))</f>
        <v/>
      </c>
    </row>
    <row r="4462" spans="3:9" ht="15">
      <c r="D4462" s="328"/>
      <c r="E4462" s="334"/>
      <c r="F4462" s="330"/>
      <c r="G4462" s="331"/>
      <c r="H4462" s="347">
        <f>IFERROR(VLOOKUP(D4462,#REF!,2,FALSE),0)*E4462*F4462*G4462</f>
        <v>0</v>
      </c>
      <c r="I4462" s="348" t="str">
        <f>IF(D4462="","",CONCATENATE(D4462," ","@"," ",IFERROR(VLOOKUP(D4462,#REF!,2,FALSE),0),"/","ünit"," ","x"," ",E4462," ","ünits"," ","x"," ",F4462," ","days"," ","x"," ",G4462))</f>
        <v/>
      </c>
    </row>
    <row r="4463" spans="3:9" ht="15">
      <c r="D4463" s="328"/>
      <c r="E4463" s="329"/>
      <c r="F4463" s="330"/>
      <c r="G4463" s="331"/>
      <c r="H4463" s="347">
        <f>IFERROR(VLOOKUP(D4463,#REF!,2,FALSE),0)*E4463*F4463*G4463</f>
        <v>0</v>
      </c>
      <c r="I4463" s="348" t="str">
        <f>IF(D4463="","",CONCATENATE(D4463," ","@"," ",IFERROR(VLOOKUP(D4463,#REF!,2,FALSE),0),"/","ünit"," ","x"," ",E4463," ","ünits"," ","x"," ",F4463," ","days"," ","x"," ",G4463))</f>
        <v/>
      </c>
    </row>
    <row r="4464" spans="3:9" ht="15">
      <c r="D4464" s="328"/>
      <c r="E4464" s="334"/>
      <c r="F4464" s="330"/>
      <c r="G4464" s="331"/>
      <c r="H4464" s="347">
        <f>IFERROR(VLOOKUP(D4464,#REF!,2,FALSE),0)*E4464*F4464*G4464</f>
        <v>0</v>
      </c>
      <c r="I4464" s="348" t="str">
        <f>IF(D4464="","",CONCATENATE(D4464," ","@"," ",IFERROR(VLOOKUP(D4464,#REF!,2,FALSE),0),"/","ünit"," ","x"," ",E4464," ","ünits"," ","x"," ",F4464," ","days"," ","x"," ",G4464))</f>
        <v/>
      </c>
    </row>
    <row r="4465" spans="3:9" ht="15">
      <c r="D4465" s="328"/>
      <c r="E4465" s="329"/>
      <c r="F4465" s="330"/>
      <c r="G4465" s="331"/>
      <c r="H4465" s="347">
        <f>IFERROR(VLOOKUP(D4465,#REF!,2,FALSE),0)*E4465*F4465*G4465</f>
        <v>0</v>
      </c>
      <c r="I4465" s="348" t="str">
        <f>IF(D4465="","",CONCATENATE(D4465," ","@"," ",IFERROR(VLOOKUP(D4465,#REF!,2,FALSE),0),"/","ünit"," ","x"," ",E4465," ","ünits"," ","x"," ",F4465," ","days"," ","x"," ",G4465))</f>
        <v/>
      </c>
    </row>
    <row r="4466" spans="3:9" ht="15">
      <c r="D4466" s="328"/>
      <c r="E4466" s="334"/>
      <c r="F4466" s="330"/>
      <c r="G4466" s="331"/>
      <c r="H4466" s="347">
        <f>IFERROR(VLOOKUP(D4466,#REF!,2,FALSE),0)*E4466*F4466*G4466</f>
        <v>0</v>
      </c>
      <c r="I4466" s="348" t="str">
        <f>IF(D4466="","",CONCATENATE(D4466," ","@"," ",IFERROR(VLOOKUP(D4466,#REF!,2,FALSE),0),"/","ünit"," ","x"," ",E4466," ","ünits"," ","x"," ",F4466," ","days"," ","x"," ",G4466))</f>
        <v/>
      </c>
    </row>
    <row r="4467" spans="3:9" ht="15">
      <c r="D4467" s="328"/>
      <c r="E4467" s="329"/>
      <c r="F4467" s="330"/>
      <c r="G4467" s="331"/>
      <c r="H4467" s="347">
        <f>IFERROR(VLOOKUP(D4467,#REF!,2,FALSE),0)*E4467*F4467*G4467</f>
        <v>0</v>
      </c>
      <c r="I4467" s="348" t="str">
        <f>IF(D4467="","",CONCATENATE(D4467," ","@"," ",IFERROR(VLOOKUP(D4467,#REF!,2,FALSE),0),"/","ünit"," ","x"," ",E4467," ","ünits"," ","x"," ",F4467," ","days"," ","x"," ",G4467))</f>
        <v/>
      </c>
    </row>
    <row r="4468" spans="3:9" ht="15.6" thickBot="1">
      <c r="D4468" s="328"/>
      <c r="E4468" s="334"/>
      <c r="F4468" s="330"/>
      <c r="G4468" s="331"/>
      <c r="H4468" s="347">
        <f>IFERROR(VLOOKUP(D4468,#REF!,2,FALSE),0)*E4468*F4468*G4468</f>
        <v>0</v>
      </c>
      <c r="I4468" s="348" t="str">
        <f>IF(D4468="","",CONCATENATE(D4468," ","@"," ",IFERROR(VLOOKUP(D4468,#REF!,2,FALSE),0),"/","ünit"," ","x"," ",E4468," ","ünits"," ","x"," ",F4468," ","days"," ","x"," ",G4468))</f>
        <v/>
      </c>
    </row>
    <row r="4469" spans="3:9" ht="16.2" thickBot="1">
      <c r="D4469" s="335" t="s">
        <v>1147</v>
      </c>
      <c r="E4469" s="336"/>
      <c r="F4469" s="337"/>
      <c r="G4469" s="337"/>
      <c r="H4469" s="349">
        <f>SUM(H4459:H4468)</f>
        <v>0</v>
      </c>
      <c r="I4469" s="350"/>
    </row>
    <row r="4470" spans="3:9" ht="15" thickBot="1"/>
    <row r="4471" spans="3:9" ht="15.6" thickBot="1">
      <c r="C4471" s="125" t="s">
        <v>1938</v>
      </c>
      <c r="D4471" s="894" t="str">
        <f>VLOOKUP(C4471,'AOP Pillar 2'!$F$12:$G$4251,2,FALSE)</f>
        <v>Dessemination</v>
      </c>
      <c r="E4471" s="895"/>
      <c r="F4471" s="895"/>
      <c r="G4471" s="895"/>
      <c r="H4471" s="895"/>
      <c r="I4471" s="896"/>
    </row>
    <row r="4472" spans="3:9" ht="15.6" thickBot="1">
      <c r="C4472" s="125" t="s">
        <v>1938</v>
      </c>
      <c r="D4472" s="894" t="str">
        <f>VLOOKUP(C4472,'AOP Pillar 2'!$F$12:$I$4251,3,FALSE)</f>
        <v>Cost Items</v>
      </c>
      <c r="E4472" s="895"/>
      <c r="F4472" s="895"/>
      <c r="G4472" s="895"/>
      <c r="H4472" s="895"/>
      <c r="I4472" s="896"/>
    </row>
    <row r="4473" spans="3:9" ht="16.2" thickBot="1">
      <c r="D4473" s="325" t="s">
        <v>1141</v>
      </c>
      <c r="E4473" s="326" t="s">
        <v>1142</v>
      </c>
      <c r="F4473" s="326" t="s">
        <v>1143</v>
      </c>
      <c r="G4473" s="326" t="s">
        <v>1144</v>
      </c>
      <c r="H4473" s="346" t="s">
        <v>1145</v>
      </c>
      <c r="I4473" s="346" t="s">
        <v>1146</v>
      </c>
    </row>
    <row r="4474" spans="3:9" ht="28.8">
      <c r="D4474" s="328" t="s">
        <v>1148</v>
      </c>
      <c r="E4474" s="329">
        <v>4</v>
      </c>
      <c r="F4474" s="330">
        <v>4</v>
      </c>
      <c r="G4474" s="331">
        <v>2</v>
      </c>
      <c r="H4474" s="347">
        <f>IFERROR(VLOOKUP(D4474,#REF!,2,FALSE),0)*E4474*F4474*G4474</f>
        <v>0</v>
      </c>
      <c r="I4474" s="348" t="str">
        <f>IF(D4474="","",CONCATENATE(D4474," ","@"," ",IFERROR(VLOOKUP(D4474,#REF!,2,FALSE),0),"/","ünit"," ","x"," ",E4474," ","ünits"," ","x"," ",F4474," ","days"," ","x"," ",G4474))</f>
        <v>Lead Consultant @ 0/ünit x 4 ünits x 4 days x 2</v>
      </c>
    </row>
    <row r="4475" spans="3:9" ht="15">
      <c r="D4475" s="328"/>
      <c r="E4475" s="334"/>
      <c r="F4475" s="330"/>
      <c r="G4475" s="331"/>
      <c r="H4475" s="347">
        <f>IFERROR(VLOOKUP(D4475,#REF!,2,FALSE),0)*E4475*F4475*G4475</f>
        <v>0</v>
      </c>
      <c r="I4475" s="348" t="str">
        <f>IF(D4475="","",CONCATENATE(D4475," ","@"," ",IFERROR(VLOOKUP(D4475,#REF!,2,FALSE),0),"/","ünit"," ","x"," ",E4475," ","ünits"," ","x"," ",F4475," ","days"," ","x"," ",G4475))</f>
        <v/>
      </c>
    </row>
    <row r="4476" spans="3:9" ht="15">
      <c r="D4476" s="328"/>
      <c r="E4476" s="329"/>
      <c r="F4476" s="330"/>
      <c r="G4476" s="331"/>
      <c r="H4476" s="347">
        <f>IFERROR(VLOOKUP(D4476,#REF!,2,FALSE),0)*E4476*F4476*G4476</f>
        <v>0</v>
      </c>
      <c r="I4476" s="348" t="str">
        <f>IF(D4476="","",CONCATENATE(D4476," ","@"," ",IFERROR(VLOOKUP(D4476,#REF!,2,FALSE),0),"/","ünit"," ","x"," ",E4476," ","ünits"," ","x"," ",F4476," ","days"," ","x"," ",G4476))</f>
        <v/>
      </c>
    </row>
    <row r="4477" spans="3:9" ht="15">
      <c r="D4477" s="328"/>
      <c r="E4477" s="334"/>
      <c r="F4477" s="330"/>
      <c r="G4477" s="331"/>
      <c r="H4477" s="347">
        <f>IFERROR(VLOOKUP(D4477,#REF!,2,FALSE),0)*E4477*F4477*G4477</f>
        <v>0</v>
      </c>
      <c r="I4477" s="348" t="str">
        <f>IF(D4477="","",CONCATENATE(D4477," ","@"," ",IFERROR(VLOOKUP(D4477,#REF!,2,FALSE),0),"/","ünit"," ","x"," ",E4477," ","ünits"," ","x"," ",F4477," ","days"," ","x"," ",G4477))</f>
        <v/>
      </c>
    </row>
    <row r="4478" spans="3:9" ht="15">
      <c r="D4478" s="328"/>
      <c r="E4478" s="329"/>
      <c r="F4478" s="330"/>
      <c r="G4478" s="331"/>
      <c r="H4478" s="347">
        <f>IFERROR(VLOOKUP(D4478,#REF!,2,FALSE),0)*E4478*F4478*G4478</f>
        <v>0</v>
      </c>
      <c r="I4478" s="348" t="str">
        <f>IF(D4478="","",CONCATENATE(D4478," ","@"," ",IFERROR(VLOOKUP(D4478,#REF!,2,FALSE),0),"/","ünit"," ","x"," ",E4478," ","ünits"," ","x"," ",F4478," ","days"," ","x"," ",G4478))</f>
        <v/>
      </c>
    </row>
    <row r="4479" spans="3:9" ht="15">
      <c r="D4479" s="328"/>
      <c r="E4479" s="334"/>
      <c r="F4479" s="330"/>
      <c r="G4479" s="331"/>
      <c r="H4479" s="347">
        <f>IFERROR(VLOOKUP(D4479,#REF!,2,FALSE),0)*E4479*F4479*G4479</f>
        <v>0</v>
      </c>
      <c r="I4479" s="348" t="str">
        <f>IF(D4479="","",CONCATENATE(D4479," ","@"," ",IFERROR(VLOOKUP(D4479,#REF!,2,FALSE),0),"/","ünit"," ","x"," ",E4479," ","ünits"," ","x"," ",F4479," ","days"," ","x"," ",G4479))</f>
        <v/>
      </c>
    </row>
    <row r="4480" spans="3:9" ht="15">
      <c r="D4480" s="328"/>
      <c r="E4480" s="329"/>
      <c r="F4480" s="330"/>
      <c r="G4480" s="331"/>
      <c r="H4480" s="347">
        <f>IFERROR(VLOOKUP(D4480,#REF!,2,FALSE),0)*E4480*F4480*G4480</f>
        <v>0</v>
      </c>
      <c r="I4480" s="348" t="str">
        <f>IF(D4480="","",CONCATENATE(D4480," ","@"," ",IFERROR(VLOOKUP(D4480,#REF!,2,FALSE),0),"/","ünit"," ","x"," ",E4480," ","ünits"," ","x"," ",F4480," ","days"," ","x"," ",G4480))</f>
        <v/>
      </c>
    </row>
    <row r="4481" spans="3:9" ht="15">
      <c r="D4481" s="328"/>
      <c r="E4481" s="334"/>
      <c r="F4481" s="330"/>
      <c r="G4481" s="331"/>
      <c r="H4481" s="347">
        <f>IFERROR(VLOOKUP(D4481,#REF!,2,FALSE),0)*E4481*F4481*G4481</f>
        <v>0</v>
      </c>
      <c r="I4481" s="348" t="str">
        <f>IF(D4481="","",CONCATENATE(D4481," ","@"," ",IFERROR(VLOOKUP(D4481,#REF!,2,FALSE),0),"/","ünit"," ","x"," ",E4481," ","ünits"," ","x"," ",F4481," ","days"," ","x"," ",G4481))</f>
        <v/>
      </c>
    </row>
    <row r="4482" spans="3:9" ht="15">
      <c r="D4482" s="328"/>
      <c r="E4482" s="329"/>
      <c r="F4482" s="330"/>
      <c r="G4482" s="331"/>
      <c r="H4482" s="347">
        <f>IFERROR(VLOOKUP(D4482,#REF!,2,FALSE),0)*E4482*F4482*G4482</f>
        <v>0</v>
      </c>
      <c r="I4482" s="348" t="str">
        <f>IF(D4482="","",CONCATENATE(D4482," ","@"," ",IFERROR(VLOOKUP(D4482,#REF!,2,FALSE),0),"/","ünit"," ","x"," ",E4482," ","ünits"," ","x"," ",F4482," ","days"," ","x"," ",G4482))</f>
        <v/>
      </c>
    </row>
    <row r="4483" spans="3:9" ht="15.6" thickBot="1">
      <c r="D4483" s="328"/>
      <c r="E4483" s="334"/>
      <c r="F4483" s="330"/>
      <c r="G4483" s="331"/>
      <c r="H4483" s="347">
        <f>IFERROR(VLOOKUP(D4483,#REF!,2,FALSE),0)*E4483*F4483*G4483</f>
        <v>0</v>
      </c>
      <c r="I4483" s="348" t="str">
        <f>IF(D4483="","",CONCATENATE(D4483," ","@"," ",IFERROR(VLOOKUP(D4483,#REF!,2,FALSE),0),"/","ünit"," ","x"," ",E4483," ","ünits"," ","x"," ",F4483," ","days"," ","x"," ",G4483))</f>
        <v/>
      </c>
    </row>
    <row r="4484" spans="3:9" ht="16.2" thickBot="1">
      <c r="D4484" s="335" t="s">
        <v>1147</v>
      </c>
      <c r="E4484" s="336"/>
      <c r="F4484" s="337"/>
      <c r="G4484" s="337"/>
      <c r="H4484" s="349">
        <f>SUM(H4474:H4483)</f>
        <v>0</v>
      </c>
      <c r="I4484" s="350"/>
    </row>
    <row r="4485" spans="3:9" ht="16.2" thickBot="1">
      <c r="D4485" s="340"/>
      <c r="E4485" s="341"/>
      <c r="F4485" s="342"/>
      <c r="G4485" s="341"/>
      <c r="H4485" s="341"/>
      <c r="I4485" s="344"/>
    </row>
    <row r="4486" spans="3:9" ht="15.6" thickBot="1">
      <c r="C4486" s="125" t="s">
        <v>1939</v>
      </c>
      <c r="D4486" s="894" t="str">
        <f>VLOOKUP(C4486,'AOP Pillar 2'!$F$12:$G$4251,2,FALSE)</f>
        <v>Develop</v>
      </c>
      <c r="E4486" s="895"/>
      <c r="F4486" s="895"/>
      <c r="G4486" s="895"/>
      <c r="H4486" s="895"/>
      <c r="I4486" s="896"/>
    </row>
    <row r="4487" spans="3:9" ht="15.6" thickBot="1">
      <c r="C4487" s="125" t="s">
        <v>1939</v>
      </c>
      <c r="D4487" s="894" t="str">
        <f>VLOOKUP(C4487,'AOP Pillar 2'!$F$12:$I$4251,3,FALSE)</f>
        <v>Cost Items</v>
      </c>
      <c r="E4487" s="895"/>
      <c r="F4487" s="895"/>
      <c r="G4487" s="895"/>
      <c r="H4487" s="895"/>
      <c r="I4487" s="896"/>
    </row>
    <row r="4488" spans="3:9" ht="16.2" thickBot="1">
      <c r="D4488" s="325" t="s">
        <v>1141</v>
      </c>
      <c r="E4488" s="326" t="s">
        <v>1142</v>
      </c>
      <c r="F4488" s="326" t="s">
        <v>1143</v>
      </c>
      <c r="G4488" s="326" t="s">
        <v>1144</v>
      </c>
      <c r="H4488" s="346" t="s">
        <v>1145</v>
      </c>
      <c r="I4488" s="346" t="s">
        <v>1146</v>
      </c>
    </row>
    <row r="4489" spans="3:9" ht="28.8">
      <c r="D4489" s="328" t="s">
        <v>1148</v>
      </c>
      <c r="E4489" s="329">
        <v>4</v>
      </c>
      <c r="F4489" s="330">
        <v>4</v>
      </c>
      <c r="G4489" s="331">
        <v>2</v>
      </c>
      <c r="H4489" s="347">
        <f>IFERROR(VLOOKUP(D4489,#REF!,2,FALSE),0)*E4489*F4489*G4489</f>
        <v>0</v>
      </c>
      <c r="I4489" s="348" t="str">
        <f>IF(D4489="","",CONCATENATE(D4489," ","@"," ",IFERROR(VLOOKUP(D4489,#REF!,2,FALSE),0),"/","ünit"," ","x"," ",E4489," ","ünits"," ","x"," ",F4489," ","days"," ","x"," ",G4489))</f>
        <v>Lead Consultant @ 0/ünit x 4 ünits x 4 days x 2</v>
      </c>
    </row>
    <row r="4490" spans="3:9" ht="15">
      <c r="D4490" s="328"/>
      <c r="E4490" s="334"/>
      <c r="F4490" s="330"/>
      <c r="G4490" s="331"/>
      <c r="H4490" s="347">
        <f>IFERROR(VLOOKUP(D4490,#REF!,2,FALSE),0)*E4490*F4490*G4490</f>
        <v>0</v>
      </c>
      <c r="I4490" s="348" t="str">
        <f>IF(D4490="","",CONCATENATE(D4490," ","@"," ",IFERROR(VLOOKUP(D4490,#REF!,2,FALSE),0),"/","ünit"," ","x"," ",E4490," ","ünits"," ","x"," ",F4490," ","days"," ","x"," ",G4490))</f>
        <v/>
      </c>
    </row>
    <row r="4491" spans="3:9" ht="15">
      <c r="D4491" s="328"/>
      <c r="E4491" s="329"/>
      <c r="F4491" s="330"/>
      <c r="G4491" s="331"/>
      <c r="H4491" s="347">
        <f>IFERROR(VLOOKUP(D4491,#REF!,2,FALSE),0)*E4491*F4491*G4491</f>
        <v>0</v>
      </c>
      <c r="I4491" s="348" t="str">
        <f>IF(D4491="","",CONCATENATE(D4491," ","@"," ",IFERROR(VLOOKUP(D4491,#REF!,2,FALSE),0),"/","ünit"," ","x"," ",E4491," ","ünits"," ","x"," ",F4491," ","days"," ","x"," ",G4491))</f>
        <v/>
      </c>
    </row>
    <row r="4492" spans="3:9" ht="15">
      <c r="D4492" s="328"/>
      <c r="E4492" s="334"/>
      <c r="F4492" s="330"/>
      <c r="G4492" s="331"/>
      <c r="H4492" s="347">
        <f>IFERROR(VLOOKUP(D4492,#REF!,2,FALSE),0)*E4492*F4492*G4492</f>
        <v>0</v>
      </c>
      <c r="I4492" s="348" t="str">
        <f>IF(D4492="","",CONCATENATE(D4492," ","@"," ",IFERROR(VLOOKUP(D4492,#REF!,2,FALSE),0),"/","ünit"," ","x"," ",E4492," ","ünits"," ","x"," ",F4492," ","days"," ","x"," ",G4492))</f>
        <v/>
      </c>
    </row>
    <row r="4493" spans="3:9" ht="15">
      <c r="D4493" s="328"/>
      <c r="E4493" s="329"/>
      <c r="F4493" s="330"/>
      <c r="G4493" s="331"/>
      <c r="H4493" s="347">
        <f>IFERROR(VLOOKUP(D4493,#REF!,2,FALSE),0)*E4493*F4493*G4493</f>
        <v>0</v>
      </c>
      <c r="I4493" s="348" t="str">
        <f>IF(D4493="","",CONCATENATE(D4493," ","@"," ",IFERROR(VLOOKUP(D4493,#REF!,2,FALSE),0),"/","ünit"," ","x"," ",E4493," ","ünits"," ","x"," ",F4493," ","days"," ","x"," ",G4493))</f>
        <v/>
      </c>
    </row>
    <row r="4494" spans="3:9" ht="15">
      <c r="D4494" s="328"/>
      <c r="E4494" s="334"/>
      <c r="F4494" s="330"/>
      <c r="G4494" s="331"/>
      <c r="H4494" s="347">
        <f>IFERROR(VLOOKUP(D4494,#REF!,2,FALSE),0)*E4494*F4494*G4494</f>
        <v>0</v>
      </c>
      <c r="I4494" s="348" t="str">
        <f>IF(D4494="","",CONCATENATE(D4494," ","@"," ",IFERROR(VLOOKUP(D4494,#REF!,2,FALSE),0),"/","ünit"," ","x"," ",E4494," ","ünits"," ","x"," ",F4494," ","days"," ","x"," ",G4494))</f>
        <v/>
      </c>
    </row>
    <row r="4495" spans="3:9" ht="15">
      <c r="D4495" s="328"/>
      <c r="E4495" s="329"/>
      <c r="F4495" s="330"/>
      <c r="G4495" s="331"/>
      <c r="H4495" s="347">
        <f>IFERROR(VLOOKUP(D4495,#REF!,2,FALSE),0)*E4495*F4495*G4495</f>
        <v>0</v>
      </c>
      <c r="I4495" s="348" t="str">
        <f>IF(D4495="","",CONCATENATE(D4495," ","@"," ",IFERROR(VLOOKUP(D4495,#REF!,2,FALSE),0),"/","ünit"," ","x"," ",E4495," ","ünits"," ","x"," ",F4495," ","days"," ","x"," ",G4495))</f>
        <v/>
      </c>
    </row>
    <row r="4496" spans="3:9" ht="15">
      <c r="D4496" s="328"/>
      <c r="E4496" s="334"/>
      <c r="F4496" s="330"/>
      <c r="G4496" s="331"/>
      <c r="H4496" s="347">
        <f>IFERROR(VLOOKUP(D4496,#REF!,2,FALSE),0)*E4496*F4496*G4496</f>
        <v>0</v>
      </c>
      <c r="I4496" s="348" t="str">
        <f>IF(D4496="","",CONCATENATE(D4496," ","@"," ",IFERROR(VLOOKUP(D4496,#REF!,2,FALSE),0),"/","ünit"," ","x"," ",E4496," ","ünits"," ","x"," ",F4496," ","days"," ","x"," ",G4496))</f>
        <v/>
      </c>
    </row>
    <row r="4497" spans="3:9" ht="15">
      <c r="D4497" s="328"/>
      <c r="E4497" s="329"/>
      <c r="F4497" s="330"/>
      <c r="G4497" s="331"/>
      <c r="H4497" s="347">
        <f>IFERROR(VLOOKUP(D4497,#REF!,2,FALSE),0)*E4497*F4497*G4497</f>
        <v>0</v>
      </c>
      <c r="I4497" s="348" t="str">
        <f>IF(D4497="","",CONCATENATE(D4497," ","@"," ",IFERROR(VLOOKUP(D4497,#REF!,2,FALSE),0),"/","ünit"," ","x"," ",E4497," ","ünits"," ","x"," ",F4497," ","days"," ","x"," ",G4497))</f>
        <v/>
      </c>
    </row>
    <row r="4498" spans="3:9" ht="15.6" thickBot="1">
      <c r="D4498" s="328"/>
      <c r="E4498" s="334"/>
      <c r="F4498" s="330"/>
      <c r="G4498" s="331"/>
      <c r="H4498" s="347">
        <f>IFERROR(VLOOKUP(D4498,#REF!,2,FALSE),0)*E4498*F4498*G4498</f>
        <v>0</v>
      </c>
      <c r="I4498" s="348" t="str">
        <f>IF(D4498="","",CONCATENATE(D4498," ","@"," ",IFERROR(VLOOKUP(D4498,#REF!,2,FALSE),0),"/","ünit"," ","x"," ",E4498," ","ünits"," ","x"," ",F4498," ","days"," ","x"," ",G4498))</f>
        <v/>
      </c>
    </row>
    <row r="4499" spans="3:9" ht="16.2" thickBot="1">
      <c r="D4499" s="335" t="s">
        <v>1147</v>
      </c>
      <c r="E4499" s="336"/>
      <c r="F4499" s="337"/>
      <c r="G4499" s="337"/>
      <c r="H4499" s="349">
        <f>SUM(H4489:H4498)</f>
        <v>0</v>
      </c>
      <c r="I4499" s="350"/>
    </row>
    <row r="4500" spans="3:9" ht="15.6">
      <c r="D4500" s="340"/>
      <c r="E4500" s="342"/>
      <c r="F4500" s="341"/>
      <c r="G4500" s="341"/>
      <c r="H4500" s="271"/>
      <c r="I4500" s="271"/>
    </row>
    <row r="4501" spans="3:9" ht="15" thickBot="1"/>
    <row r="4502" spans="3:9" ht="18" thickBot="1">
      <c r="C4502" s="364" t="s">
        <v>98</v>
      </c>
      <c r="D4502" s="897" t="str">
        <f>VLOOKUP(C4502,'AOP Pillar 2'!$C$9:$E$4251,2,FALSE)</f>
        <v xml:space="preserve">  Strengthen the legal, and regulatyory framework for foodsafety in line with international guidelines. </v>
      </c>
      <c r="E4502" s="898"/>
      <c r="F4502" s="898"/>
      <c r="G4502" s="898"/>
      <c r="H4502" s="898"/>
      <c r="I4502" s="899"/>
    </row>
    <row r="4503" spans="3:9" ht="15" thickBot="1"/>
    <row r="4504" spans="3:9" ht="15.6" thickBot="1">
      <c r="C4504" s="125" t="s">
        <v>1944</v>
      </c>
      <c r="D4504" s="894" t="str">
        <f>VLOOKUP(C4504,'AOP Pillar 2'!$F$12:$G$4251,2,FALSE)</f>
        <v>Workshop</v>
      </c>
      <c r="E4504" s="895"/>
      <c r="F4504" s="895"/>
      <c r="G4504" s="895"/>
      <c r="H4504" s="895"/>
      <c r="I4504" s="896"/>
    </row>
    <row r="4505" spans="3:9" ht="15.6" thickBot="1">
      <c r="C4505" s="125" t="s">
        <v>1944</v>
      </c>
      <c r="D4505" s="894" t="str">
        <f>VLOOKUP(C4505,'AOP Pillar 2'!$F$12:$I$4251,3,FALSE)</f>
        <v>Cost Items</v>
      </c>
      <c r="E4505" s="895"/>
      <c r="F4505" s="895"/>
      <c r="G4505" s="895"/>
      <c r="H4505" s="895"/>
      <c r="I4505" s="896"/>
    </row>
    <row r="4506" spans="3:9" ht="16.2" thickBot="1">
      <c r="D4506" s="325" t="s">
        <v>1141</v>
      </c>
      <c r="E4506" s="326" t="s">
        <v>1142</v>
      </c>
      <c r="F4506" s="326" t="s">
        <v>1143</v>
      </c>
      <c r="G4506" s="326" t="s">
        <v>1144</v>
      </c>
      <c r="H4506" s="346" t="s">
        <v>1145</v>
      </c>
      <c r="I4506" s="346" t="s">
        <v>1146</v>
      </c>
    </row>
    <row r="4507" spans="3:9" ht="28.8">
      <c r="D4507" s="328" t="s">
        <v>1148</v>
      </c>
      <c r="E4507" s="329">
        <v>4</v>
      </c>
      <c r="F4507" s="330">
        <v>4</v>
      </c>
      <c r="G4507" s="331">
        <v>2</v>
      </c>
      <c r="H4507" s="347">
        <f>IFERROR(VLOOKUP(D4507,#REF!,2,FALSE),0)*E4507*F4507*G4507</f>
        <v>0</v>
      </c>
      <c r="I4507" s="348" t="str">
        <f>IF(D4507="","",CONCATENATE(D4507," ","@"," ",IFERROR(VLOOKUP(D4507,#REF!,2,FALSE),0),"/","ünit"," ","x"," ",E4507," ","ünits"," ","x"," ",F4507," ","days"," ","x"," ",G4507))</f>
        <v>Lead Consultant @ 0/ünit x 4 ünits x 4 days x 2</v>
      </c>
    </row>
    <row r="4508" spans="3:9" ht="15">
      <c r="D4508" s="328"/>
      <c r="E4508" s="334"/>
      <c r="F4508" s="330"/>
      <c r="G4508" s="331"/>
      <c r="H4508" s="347">
        <f>IFERROR(VLOOKUP(D4508,#REF!,2,FALSE),0)*E4508*F4508*G4508</f>
        <v>0</v>
      </c>
      <c r="I4508" s="348" t="str">
        <f>IF(D4508="","",CONCATENATE(D4508," ","@"," ",IFERROR(VLOOKUP(D4508,#REF!,2,FALSE),0),"/","ünit"," ","x"," ",E4508," ","ünits"," ","x"," ",F4508," ","days"," ","x"," ",G4508))</f>
        <v/>
      </c>
    </row>
    <row r="4509" spans="3:9" ht="15">
      <c r="D4509" s="328"/>
      <c r="E4509" s="329"/>
      <c r="F4509" s="330"/>
      <c r="G4509" s="331"/>
      <c r="H4509" s="347">
        <f>IFERROR(VLOOKUP(D4509,#REF!,2,FALSE),0)*E4509*F4509*G4509</f>
        <v>0</v>
      </c>
      <c r="I4509" s="348" t="str">
        <f>IF(D4509="","",CONCATENATE(D4509," ","@"," ",IFERROR(VLOOKUP(D4509,#REF!,2,FALSE),0),"/","ünit"," ","x"," ",E4509," ","ünits"," ","x"," ",F4509," ","days"," ","x"," ",G4509))</f>
        <v/>
      </c>
    </row>
    <row r="4510" spans="3:9" ht="15">
      <c r="D4510" s="328"/>
      <c r="E4510" s="334"/>
      <c r="F4510" s="330"/>
      <c r="G4510" s="331"/>
      <c r="H4510" s="347">
        <f>IFERROR(VLOOKUP(D4510,#REF!,2,FALSE),0)*E4510*F4510*G4510</f>
        <v>0</v>
      </c>
      <c r="I4510" s="348" t="str">
        <f>IF(D4510="","",CONCATENATE(D4510," ","@"," ",IFERROR(VLOOKUP(D4510,#REF!,2,FALSE),0),"/","ünit"," ","x"," ",E4510," ","ünits"," ","x"," ",F4510," ","days"," ","x"," ",G4510))</f>
        <v/>
      </c>
    </row>
    <row r="4511" spans="3:9" ht="15">
      <c r="D4511" s="328"/>
      <c r="E4511" s="329"/>
      <c r="F4511" s="330"/>
      <c r="G4511" s="331"/>
      <c r="H4511" s="347">
        <f>IFERROR(VLOOKUP(D4511,#REF!,2,FALSE),0)*E4511*F4511*G4511</f>
        <v>0</v>
      </c>
      <c r="I4511" s="348" t="str">
        <f>IF(D4511="","",CONCATENATE(D4511," ","@"," ",IFERROR(VLOOKUP(D4511,#REF!,2,FALSE),0),"/","ünit"," ","x"," ",E4511," ","ünits"," ","x"," ",F4511," ","days"," ","x"," ",G4511))</f>
        <v/>
      </c>
    </row>
    <row r="4512" spans="3:9" ht="15">
      <c r="D4512" s="328"/>
      <c r="E4512" s="334"/>
      <c r="F4512" s="330"/>
      <c r="G4512" s="331"/>
      <c r="H4512" s="347">
        <f>IFERROR(VLOOKUP(D4512,#REF!,2,FALSE),0)*E4512*F4512*G4512</f>
        <v>0</v>
      </c>
      <c r="I4512" s="348" t="str">
        <f>IF(D4512="","",CONCATENATE(D4512," ","@"," ",IFERROR(VLOOKUP(D4512,#REF!,2,FALSE),0),"/","ünit"," ","x"," ",E4512," ","ünits"," ","x"," ",F4512," ","days"," ","x"," ",G4512))</f>
        <v/>
      </c>
    </row>
    <row r="4513" spans="3:9" ht="15">
      <c r="D4513" s="328"/>
      <c r="E4513" s="329"/>
      <c r="F4513" s="330"/>
      <c r="G4513" s="331"/>
      <c r="H4513" s="347">
        <f>IFERROR(VLOOKUP(D4513,#REF!,2,FALSE),0)*E4513*F4513*G4513</f>
        <v>0</v>
      </c>
      <c r="I4513" s="348" t="str">
        <f>IF(D4513="","",CONCATENATE(D4513," ","@"," ",IFERROR(VLOOKUP(D4513,#REF!,2,FALSE),0),"/","ünit"," ","x"," ",E4513," ","ünits"," ","x"," ",F4513," ","days"," ","x"," ",G4513))</f>
        <v/>
      </c>
    </row>
    <row r="4514" spans="3:9" ht="15">
      <c r="D4514" s="328"/>
      <c r="E4514" s="334"/>
      <c r="F4514" s="330"/>
      <c r="G4514" s="331"/>
      <c r="H4514" s="347">
        <f>IFERROR(VLOOKUP(D4514,#REF!,2,FALSE),0)*E4514*F4514*G4514</f>
        <v>0</v>
      </c>
      <c r="I4514" s="348" t="str">
        <f>IF(D4514="","",CONCATENATE(D4514," ","@"," ",IFERROR(VLOOKUP(D4514,#REF!,2,FALSE),0),"/","ünit"," ","x"," ",E4514," ","ünits"," ","x"," ",F4514," ","days"," ","x"," ",G4514))</f>
        <v/>
      </c>
    </row>
    <row r="4515" spans="3:9" ht="15">
      <c r="D4515" s="328"/>
      <c r="E4515" s="329"/>
      <c r="F4515" s="330"/>
      <c r="G4515" s="331"/>
      <c r="H4515" s="347">
        <f>IFERROR(VLOOKUP(D4515,#REF!,2,FALSE),0)*E4515*F4515*G4515</f>
        <v>0</v>
      </c>
      <c r="I4515" s="348" t="str">
        <f>IF(D4515="","",CONCATENATE(D4515," ","@"," ",IFERROR(VLOOKUP(D4515,#REF!,2,FALSE),0),"/","ünit"," ","x"," ",E4515," ","ünits"," ","x"," ",F4515," ","days"," ","x"," ",G4515))</f>
        <v/>
      </c>
    </row>
    <row r="4516" spans="3:9" ht="15.6" thickBot="1">
      <c r="D4516" s="328"/>
      <c r="E4516" s="334"/>
      <c r="F4516" s="330"/>
      <c r="G4516" s="331"/>
      <c r="H4516" s="347">
        <f>IFERROR(VLOOKUP(D4516,#REF!,2,FALSE),0)*E4516*F4516*G4516</f>
        <v>0</v>
      </c>
      <c r="I4516" s="348" t="str">
        <f>IF(D4516="","",CONCATENATE(D4516," ","@"," ",IFERROR(VLOOKUP(D4516,#REF!,2,FALSE),0),"/","ünit"," ","x"," ",E4516," ","ünits"," ","x"," ",F4516," ","days"," ","x"," ",G4516))</f>
        <v/>
      </c>
    </row>
    <row r="4517" spans="3:9" ht="16.2" thickBot="1">
      <c r="D4517" s="335" t="s">
        <v>1147</v>
      </c>
      <c r="E4517" s="336"/>
      <c r="F4517" s="337"/>
      <c r="G4517" s="337"/>
      <c r="H4517" s="349">
        <f>SUM(H4507:H4516)</f>
        <v>0</v>
      </c>
      <c r="I4517" s="350"/>
    </row>
    <row r="4518" spans="3:9" ht="15" thickBot="1"/>
    <row r="4519" spans="3:9" ht="15.6" thickBot="1">
      <c r="C4519" s="125" t="s">
        <v>1945</v>
      </c>
      <c r="D4519" s="894" t="str">
        <f>VLOOKUP(C4519,'AOP Pillar 2'!$F$12:$G$4251,2,FALSE)</f>
        <v>Planning</v>
      </c>
      <c r="E4519" s="895"/>
      <c r="F4519" s="895"/>
      <c r="G4519" s="895"/>
      <c r="H4519" s="895"/>
      <c r="I4519" s="896"/>
    </row>
    <row r="4520" spans="3:9" ht="15.6" thickBot="1">
      <c r="C4520" s="125" t="s">
        <v>1945</v>
      </c>
      <c r="D4520" s="894" t="str">
        <f>VLOOKUP(C4520,'AOP Pillar 2'!$F$12:$I$4251,3,FALSE)</f>
        <v>Cost Items</v>
      </c>
      <c r="E4520" s="895"/>
      <c r="F4520" s="895"/>
      <c r="G4520" s="895"/>
      <c r="H4520" s="895"/>
      <c r="I4520" s="896"/>
    </row>
    <row r="4521" spans="3:9" ht="16.2" thickBot="1">
      <c r="D4521" s="325" t="s">
        <v>1141</v>
      </c>
      <c r="E4521" s="326" t="s">
        <v>1142</v>
      </c>
      <c r="F4521" s="326" t="s">
        <v>1143</v>
      </c>
      <c r="G4521" s="326" t="s">
        <v>1144</v>
      </c>
      <c r="H4521" s="346" t="s">
        <v>1145</v>
      </c>
      <c r="I4521" s="346" t="s">
        <v>1146</v>
      </c>
    </row>
    <row r="4522" spans="3:9" ht="28.8">
      <c r="D4522" s="328" t="s">
        <v>1148</v>
      </c>
      <c r="E4522" s="329">
        <v>4</v>
      </c>
      <c r="F4522" s="330">
        <v>4</v>
      </c>
      <c r="G4522" s="331">
        <v>2</v>
      </c>
      <c r="H4522" s="347">
        <f>IFERROR(VLOOKUP(D4522,#REF!,2,FALSE),0)*E4522*F4522*G4522</f>
        <v>0</v>
      </c>
      <c r="I4522" s="348" t="str">
        <f>IF(D4522="","",CONCATENATE(D4522," ","@"," ",IFERROR(VLOOKUP(D4522,#REF!,2,FALSE),0),"/","ünit"," ","x"," ",E4522," ","ünits"," ","x"," ",F4522," ","days"," ","x"," ",G4522))</f>
        <v>Lead Consultant @ 0/ünit x 4 ünits x 4 days x 2</v>
      </c>
    </row>
    <row r="4523" spans="3:9" ht="15">
      <c r="D4523" s="328"/>
      <c r="E4523" s="334"/>
      <c r="F4523" s="330"/>
      <c r="G4523" s="331"/>
      <c r="H4523" s="347">
        <f>IFERROR(VLOOKUP(D4523,#REF!,2,FALSE),0)*E4523*F4523*G4523</f>
        <v>0</v>
      </c>
      <c r="I4523" s="348" t="str">
        <f>IF(D4523="","",CONCATENATE(D4523," ","@"," ",IFERROR(VLOOKUP(D4523,#REF!,2,FALSE),0),"/","ünit"," ","x"," ",E4523," ","ünits"," ","x"," ",F4523," ","days"," ","x"," ",G4523))</f>
        <v/>
      </c>
    </row>
    <row r="4524" spans="3:9" ht="15">
      <c r="D4524" s="328"/>
      <c r="E4524" s="329"/>
      <c r="F4524" s="330"/>
      <c r="G4524" s="331"/>
      <c r="H4524" s="347">
        <f>IFERROR(VLOOKUP(D4524,#REF!,2,FALSE),0)*E4524*F4524*G4524</f>
        <v>0</v>
      </c>
      <c r="I4524" s="348" t="str">
        <f>IF(D4524="","",CONCATENATE(D4524," ","@"," ",IFERROR(VLOOKUP(D4524,#REF!,2,FALSE),0),"/","ünit"," ","x"," ",E4524," ","ünits"," ","x"," ",F4524," ","days"," ","x"," ",G4524))</f>
        <v/>
      </c>
    </row>
    <row r="4525" spans="3:9" ht="15">
      <c r="D4525" s="328"/>
      <c r="E4525" s="334"/>
      <c r="F4525" s="330"/>
      <c r="G4525" s="331"/>
      <c r="H4525" s="347">
        <f>IFERROR(VLOOKUP(D4525,#REF!,2,FALSE),0)*E4525*F4525*G4525</f>
        <v>0</v>
      </c>
      <c r="I4525" s="348" t="str">
        <f>IF(D4525="","",CONCATENATE(D4525," ","@"," ",IFERROR(VLOOKUP(D4525,#REF!,2,FALSE),0),"/","ünit"," ","x"," ",E4525," ","ünits"," ","x"," ",F4525," ","days"," ","x"," ",G4525))</f>
        <v/>
      </c>
    </row>
    <row r="4526" spans="3:9" ht="15">
      <c r="D4526" s="328"/>
      <c r="E4526" s="329"/>
      <c r="F4526" s="330"/>
      <c r="G4526" s="331"/>
      <c r="H4526" s="347">
        <f>IFERROR(VLOOKUP(D4526,#REF!,2,FALSE),0)*E4526*F4526*G4526</f>
        <v>0</v>
      </c>
      <c r="I4526" s="348" t="str">
        <f>IF(D4526="","",CONCATENATE(D4526," ","@"," ",IFERROR(VLOOKUP(D4526,#REF!,2,FALSE),0),"/","ünit"," ","x"," ",E4526," ","ünits"," ","x"," ",F4526," ","days"," ","x"," ",G4526))</f>
        <v/>
      </c>
    </row>
    <row r="4527" spans="3:9" ht="15">
      <c r="D4527" s="328"/>
      <c r="E4527" s="334"/>
      <c r="F4527" s="330"/>
      <c r="G4527" s="331"/>
      <c r="H4527" s="347">
        <f>IFERROR(VLOOKUP(D4527,#REF!,2,FALSE),0)*E4527*F4527*G4527</f>
        <v>0</v>
      </c>
      <c r="I4527" s="348" t="str">
        <f>IF(D4527="","",CONCATENATE(D4527," ","@"," ",IFERROR(VLOOKUP(D4527,#REF!,2,FALSE),0),"/","ünit"," ","x"," ",E4527," ","ünits"," ","x"," ",F4527," ","days"," ","x"," ",G4527))</f>
        <v/>
      </c>
    </row>
    <row r="4528" spans="3:9" ht="15">
      <c r="D4528" s="328"/>
      <c r="E4528" s="329"/>
      <c r="F4528" s="330"/>
      <c r="G4528" s="331"/>
      <c r="H4528" s="347">
        <f>IFERROR(VLOOKUP(D4528,#REF!,2,FALSE),0)*E4528*F4528*G4528</f>
        <v>0</v>
      </c>
      <c r="I4528" s="348" t="str">
        <f>IF(D4528="","",CONCATENATE(D4528," ","@"," ",IFERROR(VLOOKUP(D4528,#REF!,2,FALSE),0),"/","ünit"," ","x"," ",E4528," ","ünits"," ","x"," ",F4528," ","days"," ","x"," ",G4528))</f>
        <v/>
      </c>
    </row>
    <row r="4529" spans="3:9" ht="15">
      <c r="D4529" s="328"/>
      <c r="E4529" s="334"/>
      <c r="F4529" s="330"/>
      <c r="G4529" s="331"/>
      <c r="H4529" s="347">
        <f>IFERROR(VLOOKUP(D4529,#REF!,2,FALSE),0)*E4529*F4529*G4529</f>
        <v>0</v>
      </c>
      <c r="I4529" s="348" t="str">
        <f>IF(D4529="","",CONCATENATE(D4529," ","@"," ",IFERROR(VLOOKUP(D4529,#REF!,2,FALSE),0),"/","ünit"," ","x"," ",E4529," ","ünits"," ","x"," ",F4529," ","days"," ","x"," ",G4529))</f>
        <v/>
      </c>
    </row>
    <row r="4530" spans="3:9" ht="15">
      <c r="D4530" s="328"/>
      <c r="E4530" s="329"/>
      <c r="F4530" s="330"/>
      <c r="G4530" s="331"/>
      <c r="H4530" s="347">
        <f>IFERROR(VLOOKUP(D4530,#REF!,2,FALSE),0)*E4530*F4530*G4530</f>
        <v>0</v>
      </c>
      <c r="I4530" s="348" t="str">
        <f>IF(D4530="","",CONCATENATE(D4530," ","@"," ",IFERROR(VLOOKUP(D4530,#REF!,2,FALSE),0),"/","ünit"," ","x"," ",E4530," ","ünits"," ","x"," ",F4530," ","days"," ","x"," ",G4530))</f>
        <v/>
      </c>
    </row>
    <row r="4531" spans="3:9" ht="15.6" thickBot="1">
      <c r="D4531" s="328"/>
      <c r="E4531" s="334"/>
      <c r="F4531" s="330"/>
      <c r="G4531" s="331"/>
      <c r="H4531" s="347">
        <f>IFERROR(VLOOKUP(D4531,#REF!,2,FALSE),0)*E4531*F4531*G4531</f>
        <v>0</v>
      </c>
      <c r="I4531" s="348" t="str">
        <f>IF(D4531="","",CONCATENATE(D4531," ","@"," ",IFERROR(VLOOKUP(D4531,#REF!,2,FALSE),0),"/","ünit"," ","x"," ",E4531," ","ünits"," ","x"," ",F4531," ","days"," ","x"," ",G4531))</f>
        <v/>
      </c>
    </row>
    <row r="4532" spans="3:9" ht="16.2" thickBot="1">
      <c r="D4532" s="335" t="s">
        <v>1147</v>
      </c>
      <c r="E4532" s="336"/>
      <c r="F4532" s="337"/>
      <c r="G4532" s="337"/>
      <c r="H4532" s="349">
        <f>SUM(H4522:H4531)</f>
        <v>0</v>
      </c>
      <c r="I4532" s="350"/>
    </row>
    <row r="4533" spans="3:9" ht="15" thickBot="1"/>
    <row r="4534" spans="3:9" ht="15.6" thickBot="1">
      <c r="C4534" s="125" t="s">
        <v>1948</v>
      </c>
      <c r="D4534" s="894" t="str">
        <f>VLOOKUP(C4534,'AOP Pillar 2'!$F$12:$G$4251,2,FALSE)</f>
        <v>Dessemination</v>
      </c>
      <c r="E4534" s="895"/>
      <c r="F4534" s="895"/>
      <c r="G4534" s="895"/>
      <c r="H4534" s="895"/>
      <c r="I4534" s="896"/>
    </row>
    <row r="4535" spans="3:9" ht="15.6" thickBot="1">
      <c r="C4535" s="125" t="s">
        <v>1948</v>
      </c>
      <c r="D4535" s="894" t="str">
        <f>VLOOKUP(C4535,'AOP Pillar 2'!$F$12:$I$4251,3,FALSE)</f>
        <v>Cost Items</v>
      </c>
      <c r="E4535" s="895"/>
      <c r="F4535" s="895"/>
      <c r="G4535" s="895"/>
      <c r="H4535" s="895"/>
      <c r="I4535" s="896"/>
    </row>
    <row r="4536" spans="3:9" ht="16.2" thickBot="1">
      <c r="D4536" s="325" t="s">
        <v>1141</v>
      </c>
      <c r="E4536" s="326" t="s">
        <v>1142</v>
      </c>
      <c r="F4536" s="326" t="s">
        <v>1143</v>
      </c>
      <c r="G4536" s="326" t="s">
        <v>1144</v>
      </c>
      <c r="H4536" s="346" t="s">
        <v>1145</v>
      </c>
      <c r="I4536" s="346" t="s">
        <v>1146</v>
      </c>
    </row>
    <row r="4537" spans="3:9" ht="28.8">
      <c r="D4537" s="328" t="s">
        <v>1148</v>
      </c>
      <c r="E4537" s="329">
        <v>4</v>
      </c>
      <c r="F4537" s="330">
        <v>4</v>
      </c>
      <c r="G4537" s="331">
        <v>2</v>
      </c>
      <c r="H4537" s="347">
        <f>IFERROR(VLOOKUP(D4537,#REF!,2,FALSE),0)*E4537*F4537*G4537</f>
        <v>0</v>
      </c>
      <c r="I4537" s="348" t="str">
        <f>IF(D4537="","",CONCATENATE(D4537," ","@"," ",IFERROR(VLOOKUP(D4537,#REF!,2,FALSE),0),"/","ünit"," ","x"," ",E4537," ","ünits"," ","x"," ",F4537," ","days"," ","x"," ",G4537))</f>
        <v>Lead Consultant @ 0/ünit x 4 ünits x 4 days x 2</v>
      </c>
    </row>
    <row r="4538" spans="3:9" ht="15">
      <c r="D4538" s="328"/>
      <c r="E4538" s="334"/>
      <c r="F4538" s="330"/>
      <c r="G4538" s="331"/>
      <c r="H4538" s="347">
        <f>IFERROR(VLOOKUP(D4538,#REF!,2,FALSE),0)*E4538*F4538*G4538</f>
        <v>0</v>
      </c>
      <c r="I4538" s="348" t="str">
        <f>IF(D4538="","",CONCATENATE(D4538," ","@"," ",IFERROR(VLOOKUP(D4538,#REF!,2,FALSE),0),"/","ünit"," ","x"," ",E4538," ","ünits"," ","x"," ",F4538," ","days"," ","x"," ",G4538))</f>
        <v/>
      </c>
    </row>
    <row r="4539" spans="3:9" ht="15">
      <c r="D4539" s="328"/>
      <c r="E4539" s="329"/>
      <c r="F4539" s="330"/>
      <c r="G4539" s="331"/>
      <c r="H4539" s="347">
        <f>IFERROR(VLOOKUP(D4539,#REF!,2,FALSE),0)*E4539*F4539*G4539</f>
        <v>0</v>
      </c>
      <c r="I4539" s="348" t="str">
        <f>IF(D4539="","",CONCATENATE(D4539," ","@"," ",IFERROR(VLOOKUP(D4539,#REF!,2,FALSE),0),"/","ünit"," ","x"," ",E4539," ","ünits"," ","x"," ",F4539," ","days"," ","x"," ",G4539))</f>
        <v/>
      </c>
    </row>
    <row r="4540" spans="3:9" ht="15">
      <c r="D4540" s="328"/>
      <c r="E4540" s="334"/>
      <c r="F4540" s="330"/>
      <c r="G4540" s="331"/>
      <c r="H4540" s="347">
        <f>IFERROR(VLOOKUP(D4540,#REF!,2,FALSE),0)*E4540*F4540*G4540</f>
        <v>0</v>
      </c>
      <c r="I4540" s="348" t="str">
        <f>IF(D4540="","",CONCATENATE(D4540," ","@"," ",IFERROR(VLOOKUP(D4540,#REF!,2,FALSE),0),"/","ünit"," ","x"," ",E4540," ","ünits"," ","x"," ",F4540," ","days"," ","x"," ",G4540))</f>
        <v/>
      </c>
    </row>
    <row r="4541" spans="3:9" ht="15">
      <c r="D4541" s="328"/>
      <c r="E4541" s="329"/>
      <c r="F4541" s="330"/>
      <c r="G4541" s="331"/>
      <c r="H4541" s="347">
        <f>IFERROR(VLOOKUP(D4541,#REF!,2,FALSE),0)*E4541*F4541*G4541</f>
        <v>0</v>
      </c>
      <c r="I4541" s="348" t="str">
        <f>IF(D4541="","",CONCATENATE(D4541," ","@"," ",IFERROR(VLOOKUP(D4541,#REF!,2,FALSE),0),"/","ünit"," ","x"," ",E4541," ","ünits"," ","x"," ",F4541," ","days"," ","x"," ",G4541))</f>
        <v/>
      </c>
    </row>
    <row r="4542" spans="3:9" ht="15">
      <c r="D4542" s="328"/>
      <c r="E4542" s="334"/>
      <c r="F4542" s="330"/>
      <c r="G4542" s="331"/>
      <c r="H4542" s="347">
        <f>IFERROR(VLOOKUP(D4542,#REF!,2,FALSE),0)*E4542*F4542*G4542</f>
        <v>0</v>
      </c>
      <c r="I4542" s="348" t="str">
        <f>IF(D4542="","",CONCATENATE(D4542," ","@"," ",IFERROR(VLOOKUP(D4542,#REF!,2,FALSE),0),"/","ünit"," ","x"," ",E4542," ","ünits"," ","x"," ",F4542," ","days"," ","x"," ",G4542))</f>
        <v/>
      </c>
    </row>
    <row r="4543" spans="3:9" ht="15">
      <c r="D4543" s="328"/>
      <c r="E4543" s="329"/>
      <c r="F4543" s="330"/>
      <c r="G4543" s="331"/>
      <c r="H4543" s="347">
        <f>IFERROR(VLOOKUP(D4543,#REF!,2,FALSE),0)*E4543*F4543*G4543</f>
        <v>0</v>
      </c>
      <c r="I4543" s="348" t="str">
        <f>IF(D4543="","",CONCATENATE(D4543," ","@"," ",IFERROR(VLOOKUP(D4543,#REF!,2,FALSE),0),"/","ünit"," ","x"," ",E4543," ","ünits"," ","x"," ",F4543," ","days"," ","x"," ",G4543))</f>
        <v/>
      </c>
    </row>
    <row r="4544" spans="3:9" ht="15">
      <c r="D4544" s="328"/>
      <c r="E4544" s="334"/>
      <c r="F4544" s="330"/>
      <c r="G4544" s="331"/>
      <c r="H4544" s="347">
        <f>IFERROR(VLOOKUP(D4544,#REF!,2,FALSE),0)*E4544*F4544*G4544</f>
        <v>0</v>
      </c>
      <c r="I4544" s="348" t="str">
        <f>IF(D4544="","",CONCATENATE(D4544," ","@"," ",IFERROR(VLOOKUP(D4544,#REF!,2,FALSE),0),"/","ünit"," ","x"," ",E4544," ","ünits"," ","x"," ",F4544," ","days"," ","x"," ",G4544))</f>
        <v/>
      </c>
    </row>
    <row r="4545" spans="3:9" ht="15">
      <c r="D4545" s="328"/>
      <c r="E4545" s="329"/>
      <c r="F4545" s="330"/>
      <c r="G4545" s="331"/>
      <c r="H4545" s="347">
        <f>IFERROR(VLOOKUP(D4545,#REF!,2,FALSE),0)*E4545*F4545*G4545</f>
        <v>0</v>
      </c>
      <c r="I4545" s="348" t="str">
        <f>IF(D4545="","",CONCATENATE(D4545," ","@"," ",IFERROR(VLOOKUP(D4545,#REF!,2,FALSE),0),"/","ünit"," ","x"," ",E4545," ","ünits"," ","x"," ",F4545," ","days"," ","x"," ",G4545))</f>
        <v/>
      </c>
    </row>
    <row r="4546" spans="3:9" ht="15.6" thickBot="1">
      <c r="D4546" s="328"/>
      <c r="E4546" s="334"/>
      <c r="F4546" s="330"/>
      <c r="G4546" s="331"/>
      <c r="H4546" s="347">
        <f>IFERROR(VLOOKUP(D4546,#REF!,2,FALSE),0)*E4546*F4546*G4546</f>
        <v>0</v>
      </c>
      <c r="I4546" s="348" t="str">
        <f>IF(D4546="","",CONCATENATE(D4546," ","@"," ",IFERROR(VLOOKUP(D4546,#REF!,2,FALSE),0),"/","ünit"," ","x"," ",E4546," ","ünits"," ","x"," ",F4546," ","days"," ","x"," ",G4546))</f>
        <v/>
      </c>
    </row>
    <row r="4547" spans="3:9" ht="16.2" thickBot="1">
      <c r="D4547" s="335" t="s">
        <v>1147</v>
      </c>
      <c r="E4547" s="336"/>
      <c r="F4547" s="337"/>
      <c r="G4547" s="337"/>
      <c r="H4547" s="349">
        <f>SUM(H4537:H4546)</f>
        <v>0</v>
      </c>
      <c r="I4547" s="350"/>
    </row>
    <row r="4548" spans="3:9" ht="16.2" thickBot="1">
      <c r="D4548" s="340"/>
      <c r="E4548" s="341"/>
      <c r="F4548" s="342"/>
      <c r="G4548" s="341"/>
      <c r="H4548" s="341"/>
      <c r="I4548" s="344"/>
    </row>
    <row r="4549" spans="3:9" ht="15.6" thickBot="1">
      <c r="C4549" s="125" t="s">
        <v>1949</v>
      </c>
      <c r="D4549" s="894" t="str">
        <f>VLOOKUP(C4549,'AOP Pillar 2'!$F$12:$G$4251,2,FALSE)</f>
        <v>Develop</v>
      </c>
      <c r="E4549" s="895"/>
      <c r="F4549" s="895"/>
      <c r="G4549" s="895"/>
      <c r="H4549" s="895"/>
      <c r="I4549" s="896"/>
    </row>
    <row r="4550" spans="3:9" ht="15.6" thickBot="1">
      <c r="C4550" s="125" t="s">
        <v>1949</v>
      </c>
      <c r="D4550" s="894" t="str">
        <f>VLOOKUP(C4550,'AOP Pillar 2'!$F$12:$I$4251,3,FALSE)</f>
        <v>Cost Items</v>
      </c>
      <c r="E4550" s="895"/>
      <c r="F4550" s="895"/>
      <c r="G4550" s="895"/>
      <c r="H4550" s="895"/>
      <c r="I4550" s="896"/>
    </row>
    <row r="4551" spans="3:9" ht="16.2" thickBot="1">
      <c r="D4551" s="325" t="s">
        <v>1141</v>
      </c>
      <c r="E4551" s="326" t="s">
        <v>1142</v>
      </c>
      <c r="F4551" s="326" t="s">
        <v>1143</v>
      </c>
      <c r="G4551" s="326" t="s">
        <v>1144</v>
      </c>
      <c r="H4551" s="346" t="s">
        <v>1145</v>
      </c>
      <c r="I4551" s="346" t="s">
        <v>1146</v>
      </c>
    </row>
    <row r="4552" spans="3:9" ht="28.8">
      <c r="D4552" s="328" t="s">
        <v>1148</v>
      </c>
      <c r="E4552" s="329">
        <v>4</v>
      </c>
      <c r="F4552" s="330">
        <v>4</v>
      </c>
      <c r="G4552" s="331">
        <v>2</v>
      </c>
      <c r="H4552" s="347">
        <f>IFERROR(VLOOKUP(D4552,#REF!,2,FALSE),0)*E4552*F4552*G4552</f>
        <v>0</v>
      </c>
      <c r="I4552" s="348" t="str">
        <f>IF(D4552="","",CONCATENATE(D4552," ","@"," ",IFERROR(VLOOKUP(D4552,#REF!,2,FALSE),0),"/","ünit"," ","x"," ",E4552," ","ünits"," ","x"," ",F4552," ","days"," ","x"," ",G4552))</f>
        <v>Lead Consultant @ 0/ünit x 4 ünits x 4 days x 2</v>
      </c>
    </row>
    <row r="4553" spans="3:9" ht="15">
      <c r="D4553" s="328"/>
      <c r="E4553" s="334"/>
      <c r="F4553" s="330"/>
      <c r="G4553" s="331"/>
      <c r="H4553" s="347">
        <f>IFERROR(VLOOKUP(D4553,#REF!,2,FALSE),0)*E4553*F4553*G4553</f>
        <v>0</v>
      </c>
      <c r="I4553" s="348" t="str">
        <f>IF(D4553="","",CONCATENATE(D4553," ","@"," ",IFERROR(VLOOKUP(D4553,#REF!,2,FALSE),0),"/","ünit"," ","x"," ",E4553," ","ünits"," ","x"," ",F4553," ","days"," ","x"," ",G4553))</f>
        <v/>
      </c>
    </row>
    <row r="4554" spans="3:9" ht="15">
      <c r="D4554" s="328"/>
      <c r="E4554" s="329"/>
      <c r="F4554" s="330"/>
      <c r="G4554" s="331"/>
      <c r="H4554" s="347">
        <f>IFERROR(VLOOKUP(D4554,#REF!,2,FALSE),0)*E4554*F4554*G4554</f>
        <v>0</v>
      </c>
      <c r="I4554" s="348" t="str">
        <f>IF(D4554="","",CONCATENATE(D4554," ","@"," ",IFERROR(VLOOKUP(D4554,#REF!,2,FALSE),0),"/","ünit"," ","x"," ",E4554," ","ünits"," ","x"," ",F4554," ","days"," ","x"," ",G4554))</f>
        <v/>
      </c>
    </row>
    <row r="4555" spans="3:9" ht="15">
      <c r="D4555" s="328"/>
      <c r="E4555" s="334"/>
      <c r="F4555" s="330"/>
      <c r="G4555" s="331"/>
      <c r="H4555" s="347">
        <f>IFERROR(VLOOKUP(D4555,#REF!,2,FALSE),0)*E4555*F4555*G4555</f>
        <v>0</v>
      </c>
      <c r="I4555" s="348" t="str">
        <f>IF(D4555="","",CONCATENATE(D4555," ","@"," ",IFERROR(VLOOKUP(D4555,#REF!,2,FALSE),0),"/","ünit"," ","x"," ",E4555," ","ünits"," ","x"," ",F4555," ","days"," ","x"," ",G4555))</f>
        <v/>
      </c>
    </row>
    <row r="4556" spans="3:9" ht="15">
      <c r="D4556" s="328"/>
      <c r="E4556" s="329"/>
      <c r="F4556" s="330"/>
      <c r="G4556" s="331"/>
      <c r="H4556" s="347">
        <f>IFERROR(VLOOKUP(D4556,#REF!,2,FALSE),0)*E4556*F4556*G4556</f>
        <v>0</v>
      </c>
      <c r="I4556" s="348" t="str">
        <f>IF(D4556="","",CONCATENATE(D4556," ","@"," ",IFERROR(VLOOKUP(D4556,#REF!,2,FALSE),0),"/","ünit"," ","x"," ",E4556," ","ünits"," ","x"," ",F4556," ","days"," ","x"," ",G4556))</f>
        <v/>
      </c>
    </row>
    <row r="4557" spans="3:9" ht="15">
      <c r="D4557" s="328"/>
      <c r="E4557" s="334"/>
      <c r="F4557" s="330"/>
      <c r="G4557" s="331"/>
      <c r="H4557" s="347">
        <f>IFERROR(VLOOKUP(D4557,#REF!,2,FALSE),0)*E4557*F4557*G4557</f>
        <v>0</v>
      </c>
      <c r="I4557" s="348" t="str">
        <f>IF(D4557="","",CONCATENATE(D4557," ","@"," ",IFERROR(VLOOKUP(D4557,#REF!,2,FALSE),0),"/","ünit"," ","x"," ",E4557," ","ünits"," ","x"," ",F4557," ","days"," ","x"," ",G4557))</f>
        <v/>
      </c>
    </row>
    <row r="4558" spans="3:9" ht="15">
      <c r="D4558" s="328"/>
      <c r="E4558" s="329"/>
      <c r="F4558" s="330"/>
      <c r="G4558" s="331"/>
      <c r="H4558" s="347">
        <f>IFERROR(VLOOKUP(D4558,#REF!,2,FALSE),0)*E4558*F4558*G4558</f>
        <v>0</v>
      </c>
      <c r="I4558" s="348" t="str">
        <f>IF(D4558="","",CONCATENATE(D4558," ","@"," ",IFERROR(VLOOKUP(D4558,#REF!,2,FALSE),0),"/","ünit"," ","x"," ",E4558," ","ünits"," ","x"," ",F4558," ","days"," ","x"," ",G4558))</f>
        <v/>
      </c>
    </row>
    <row r="4559" spans="3:9" ht="15">
      <c r="D4559" s="328"/>
      <c r="E4559" s="334"/>
      <c r="F4559" s="330"/>
      <c r="G4559" s="331"/>
      <c r="H4559" s="347">
        <f>IFERROR(VLOOKUP(D4559,#REF!,2,FALSE),0)*E4559*F4559*G4559</f>
        <v>0</v>
      </c>
      <c r="I4559" s="348" t="str">
        <f>IF(D4559="","",CONCATENATE(D4559," ","@"," ",IFERROR(VLOOKUP(D4559,#REF!,2,FALSE),0),"/","ünit"," ","x"," ",E4559," ","ünits"," ","x"," ",F4559," ","days"," ","x"," ",G4559))</f>
        <v/>
      </c>
    </row>
    <row r="4560" spans="3:9" ht="15">
      <c r="D4560" s="328"/>
      <c r="E4560" s="329"/>
      <c r="F4560" s="330"/>
      <c r="G4560" s="331"/>
      <c r="H4560" s="347">
        <f>IFERROR(VLOOKUP(D4560,#REF!,2,FALSE),0)*E4560*F4560*G4560</f>
        <v>0</v>
      </c>
      <c r="I4560" s="348" t="str">
        <f>IF(D4560="","",CONCATENATE(D4560," ","@"," ",IFERROR(VLOOKUP(D4560,#REF!,2,FALSE),0),"/","ünit"," ","x"," ",E4560," ","ünits"," ","x"," ",F4560," ","days"," ","x"," ",G4560))</f>
        <v/>
      </c>
    </row>
    <row r="4561" spans="3:9" ht="15.6" thickBot="1">
      <c r="D4561" s="328"/>
      <c r="E4561" s="334"/>
      <c r="F4561" s="330"/>
      <c r="G4561" s="331"/>
      <c r="H4561" s="347">
        <f>IFERROR(VLOOKUP(D4561,#REF!,2,FALSE),0)*E4561*F4561*G4561</f>
        <v>0</v>
      </c>
      <c r="I4561" s="348" t="str">
        <f>IF(D4561="","",CONCATENATE(D4561," ","@"," ",IFERROR(VLOOKUP(D4561,#REF!,2,FALSE),0),"/","ünit"," ","x"," ",E4561," ","ünits"," ","x"," ",F4561," ","days"," ","x"," ",G4561))</f>
        <v/>
      </c>
    </row>
    <row r="4562" spans="3:9" ht="16.2" thickBot="1">
      <c r="D4562" s="335" t="s">
        <v>1147</v>
      </c>
      <c r="E4562" s="336"/>
      <c r="F4562" s="337"/>
      <c r="G4562" s="337"/>
      <c r="H4562" s="349">
        <f>SUM(H4552:H4561)</f>
        <v>0</v>
      </c>
      <c r="I4562" s="350"/>
    </row>
    <row r="4563" spans="3:9" ht="15.6">
      <c r="D4563" s="340"/>
      <c r="E4563" s="342"/>
      <c r="F4563" s="341"/>
      <c r="G4563" s="341"/>
      <c r="H4563" s="271"/>
      <c r="I4563" s="271"/>
    </row>
    <row r="4564" spans="3:9" ht="16.2" thickBot="1">
      <c r="D4564" s="340"/>
      <c r="E4564" s="342"/>
      <c r="F4564" s="341"/>
      <c r="G4564" s="341"/>
      <c r="H4564" s="351"/>
      <c r="I4564" s="352"/>
    </row>
    <row r="4565" spans="3:9" ht="30" customHeight="1" thickBot="1">
      <c r="C4565" s="364" t="s">
        <v>103</v>
      </c>
      <c r="D4565" s="897" t="str">
        <f>VLOOKUP(C4565,'AOP Pillar 2'!$C$9:$E$4251,2,FALSE)</f>
        <v xml:space="preserve"> Promote the development and the implementation of policies, plans and legislation and regulation for the provision of  safe water supply and promotion of  environmental health </v>
      </c>
      <c r="E4565" s="898"/>
      <c r="F4565" s="898"/>
      <c r="G4565" s="898"/>
      <c r="H4565" s="898"/>
      <c r="I4565" s="899"/>
    </row>
    <row r="4566" spans="3:9" ht="16.2" thickBot="1">
      <c r="C4566" s="353"/>
      <c r="D4566" s="345"/>
      <c r="E4566" s="345"/>
      <c r="F4566" s="345"/>
      <c r="G4566" s="345"/>
      <c r="H4566" s="345"/>
      <c r="I4566" s="345"/>
    </row>
    <row r="4567" spans="3:9" ht="15.6" thickBot="1">
      <c r="C4567" s="125" t="s">
        <v>1963</v>
      </c>
      <c r="D4567" s="894" t="str">
        <f>VLOOKUP(C4567,'AOP Pillar 2'!$F$12:$G$4251,2,FALSE)</f>
        <v>Workshop</v>
      </c>
      <c r="E4567" s="895"/>
      <c r="F4567" s="895"/>
      <c r="G4567" s="895"/>
      <c r="H4567" s="895"/>
      <c r="I4567" s="896"/>
    </row>
    <row r="4568" spans="3:9" ht="15.6" thickBot="1">
      <c r="C4568" s="125" t="s">
        <v>1963</v>
      </c>
      <c r="D4568" s="894" t="str">
        <f>VLOOKUP(C4568,'AOP Pillar 2'!$F$12:$I$4251,3,FALSE)</f>
        <v>Cost Items</v>
      </c>
      <c r="E4568" s="895"/>
      <c r="F4568" s="895"/>
      <c r="G4568" s="895"/>
      <c r="H4568" s="895"/>
      <c r="I4568" s="896"/>
    </row>
    <row r="4569" spans="3:9" ht="16.2" thickBot="1">
      <c r="D4569" s="325" t="s">
        <v>1141</v>
      </c>
      <c r="E4569" s="326" t="s">
        <v>1142</v>
      </c>
      <c r="F4569" s="326" t="s">
        <v>1143</v>
      </c>
      <c r="G4569" s="326" t="s">
        <v>1144</v>
      </c>
      <c r="H4569" s="346" t="s">
        <v>1145</v>
      </c>
      <c r="I4569" s="346" t="s">
        <v>1146</v>
      </c>
    </row>
    <row r="4570" spans="3:9" ht="28.8">
      <c r="D4570" s="328" t="s">
        <v>1148</v>
      </c>
      <c r="E4570" s="329">
        <v>4</v>
      </c>
      <c r="F4570" s="330">
        <v>4</v>
      </c>
      <c r="G4570" s="331">
        <v>2</v>
      </c>
      <c r="H4570" s="347">
        <f>IFERROR(VLOOKUP(D4570,#REF!,2,FALSE),0)*E4570*F4570*G4570</f>
        <v>0</v>
      </c>
      <c r="I4570" s="348" t="str">
        <f>IF(D4570="","",CONCATENATE(D4570," ","@"," ",IFERROR(VLOOKUP(D4570,#REF!,2,FALSE),0),"/","ünit"," ","x"," ",E4570," ","ünits"," ","x"," ",F4570," ","days"," ","x"," ",G4570))</f>
        <v>Lead Consultant @ 0/ünit x 4 ünits x 4 days x 2</v>
      </c>
    </row>
    <row r="4571" spans="3:9" ht="15">
      <c r="D4571" s="328"/>
      <c r="E4571" s="334"/>
      <c r="F4571" s="330"/>
      <c r="G4571" s="331"/>
      <c r="H4571" s="347">
        <f>IFERROR(VLOOKUP(D4571,#REF!,2,FALSE),0)*E4571*F4571*G4571</f>
        <v>0</v>
      </c>
      <c r="I4571" s="348" t="str">
        <f>IF(D4571="","",CONCATENATE(D4571," ","@"," ",IFERROR(VLOOKUP(D4571,#REF!,2,FALSE),0),"/","ünit"," ","x"," ",E4571," ","ünits"," ","x"," ",F4571," ","days"," ","x"," ",G4571))</f>
        <v/>
      </c>
    </row>
    <row r="4572" spans="3:9" ht="15">
      <c r="D4572" s="328"/>
      <c r="E4572" s="329"/>
      <c r="F4572" s="330"/>
      <c r="G4572" s="331"/>
      <c r="H4572" s="347">
        <f>IFERROR(VLOOKUP(D4572,#REF!,2,FALSE),0)*E4572*F4572*G4572</f>
        <v>0</v>
      </c>
      <c r="I4572" s="348" t="str">
        <f>IF(D4572="","",CONCATENATE(D4572," ","@"," ",IFERROR(VLOOKUP(D4572,#REF!,2,FALSE),0),"/","ünit"," ","x"," ",E4572," ","ünits"," ","x"," ",F4572," ","days"," ","x"," ",G4572))</f>
        <v/>
      </c>
    </row>
    <row r="4573" spans="3:9" ht="15">
      <c r="D4573" s="328"/>
      <c r="E4573" s="334"/>
      <c r="F4573" s="330"/>
      <c r="G4573" s="331"/>
      <c r="H4573" s="347">
        <f>IFERROR(VLOOKUP(D4573,#REF!,2,FALSE),0)*E4573*F4573*G4573</f>
        <v>0</v>
      </c>
      <c r="I4573" s="348" t="str">
        <f>IF(D4573="","",CONCATENATE(D4573," ","@"," ",IFERROR(VLOOKUP(D4573,#REF!,2,FALSE),0),"/","ünit"," ","x"," ",E4573," ","ünits"," ","x"," ",F4573," ","days"," ","x"," ",G4573))</f>
        <v/>
      </c>
    </row>
    <row r="4574" spans="3:9" ht="15">
      <c r="D4574" s="328"/>
      <c r="E4574" s="329"/>
      <c r="F4574" s="330"/>
      <c r="G4574" s="331"/>
      <c r="H4574" s="347">
        <f>IFERROR(VLOOKUP(D4574,#REF!,2,FALSE),0)*E4574*F4574*G4574</f>
        <v>0</v>
      </c>
      <c r="I4574" s="348" t="str">
        <f>IF(D4574="","",CONCATENATE(D4574," ","@"," ",IFERROR(VLOOKUP(D4574,#REF!,2,FALSE),0),"/","ünit"," ","x"," ",E4574," ","ünits"," ","x"," ",F4574," ","days"," ","x"," ",G4574))</f>
        <v/>
      </c>
    </row>
    <row r="4575" spans="3:9" ht="15">
      <c r="D4575" s="328"/>
      <c r="E4575" s="334"/>
      <c r="F4575" s="330"/>
      <c r="G4575" s="331"/>
      <c r="H4575" s="347">
        <f>IFERROR(VLOOKUP(D4575,#REF!,2,FALSE),0)*E4575*F4575*G4575</f>
        <v>0</v>
      </c>
      <c r="I4575" s="348" t="str">
        <f>IF(D4575="","",CONCATENATE(D4575," ","@"," ",IFERROR(VLOOKUP(D4575,#REF!,2,FALSE),0),"/","ünit"," ","x"," ",E4575," ","ünits"," ","x"," ",F4575," ","days"," ","x"," ",G4575))</f>
        <v/>
      </c>
    </row>
    <row r="4576" spans="3:9" ht="15">
      <c r="D4576" s="328"/>
      <c r="E4576" s="329"/>
      <c r="F4576" s="330"/>
      <c r="G4576" s="331"/>
      <c r="H4576" s="347">
        <f>IFERROR(VLOOKUP(D4576,#REF!,2,FALSE),0)*E4576*F4576*G4576</f>
        <v>0</v>
      </c>
      <c r="I4576" s="348" t="str">
        <f>IF(D4576="","",CONCATENATE(D4576," ","@"," ",IFERROR(VLOOKUP(D4576,#REF!,2,FALSE),0),"/","ünit"," ","x"," ",E4576," ","ünits"," ","x"," ",F4576," ","days"," ","x"," ",G4576))</f>
        <v/>
      </c>
    </row>
    <row r="4577" spans="3:9" ht="15">
      <c r="D4577" s="328"/>
      <c r="E4577" s="334"/>
      <c r="F4577" s="330"/>
      <c r="G4577" s="331"/>
      <c r="H4577" s="347">
        <f>IFERROR(VLOOKUP(D4577,#REF!,2,FALSE),0)*E4577*F4577*G4577</f>
        <v>0</v>
      </c>
      <c r="I4577" s="348" t="str">
        <f>IF(D4577="","",CONCATENATE(D4577," ","@"," ",IFERROR(VLOOKUP(D4577,#REF!,2,FALSE),0),"/","ünit"," ","x"," ",E4577," ","ünits"," ","x"," ",F4577," ","days"," ","x"," ",G4577))</f>
        <v/>
      </c>
    </row>
    <row r="4578" spans="3:9" ht="15">
      <c r="D4578" s="328"/>
      <c r="E4578" s="329"/>
      <c r="F4578" s="330"/>
      <c r="G4578" s="331"/>
      <c r="H4578" s="347">
        <f>IFERROR(VLOOKUP(D4578,#REF!,2,FALSE),0)*E4578*F4578*G4578</f>
        <v>0</v>
      </c>
      <c r="I4578" s="348" t="str">
        <f>IF(D4578="","",CONCATENATE(D4578," ","@"," ",IFERROR(VLOOKUP(D4578,#REF!,2,FALSE),0),"/","ünit"," ","x"," ",E4578," ","ünits"," ","x"," ",F4578," ","days"," ","x"," ",G4578))</f>
        <v/>
      </c>
    </row>
    <row r="4579" spans="3:9" ht="15.6" thickBot="1">
      <c r="D4579" s="328"/>
      <c r="E4579" s="334"/>
      <c r="F4579" s="330"/>
      <c r="G4579" s="331"/>
      <c r="H4579" s="347">
        <f>IFERROR(VLOOKUP(D4579,#REF!,2,FALSE),0)*E4579*F4579*G4579</f>
        <v>0</v>
      </c>
      <c r="I4579" s="348" t="str">
        <f>IF(D4579="","",CONCATENATE(D4579," ","@"," ",IFERROR(VLOOKUP(D4579,#REF!,2,FALSE),0),"/","ünit"," ","x"," ",E4579," ","ünits"," ","x"," ",F4579," ","days"," ","x"," ",G4579))</f>
        <v/>
      </c>
    </row>
    <row r="4580" spans="3:9" ht="16.2" thickBot="1">
      <c r="D4580" s="335" t="s">
        <v>1147</v>
      </c>
      <c r="E4580" s="336"/>
      <c r="F4580" s="337"/>
      <c r="G4580" s="337"/>
      <c r="H4580" s="349">
        <f>SUM(H4570:H4579)</f>
        <v>0</v>
      </c>
      <c r="I4580" s="350"/>
    </row>
    <row r="4581" spans="3:9" ht="15" thickBot="1"/>
    <row r="4582" spans="3:9" ht="15.6" thickBot="1">
      <c r="C4582" s="125" t="s">
        <v>1964</v>
      </c>
      <c r="D4582" s="894" t="str">
        <f>VLOOKUP(C4582,'AOP Pillar 2'!$F$12:$G$4251,2,FALSE)</f>
        <v>Planning</v>
      </c>
      <c r="E4582" s="895"/>
      <c r="F4582" s="895"/>
      <c r="G4582" s="895"/>
      <c r="H4582" s="895"/>
      <c r="I4582" s="896"/>
    </row>
    <row r="4583" spans="3:9" ht="15.6" thickBot="1">
      <c r="C4583" s="125" t="s">
        <v>1964</v>
      </c>
      <c r="D4583" s="894" t="str">
        <f>VLOOKUP(C4583,'AOP Pillar 2'!$F$12:$I$4251,3,FALSE)</f>
        <v>Cost Items</v>
      </c>
      <c r="E4583" s="895"/>
      <c r="F4583" s="895"/>
      <c r="G4583" s="895"/>
      <c r="H4583" s="895"/>
      <c r="I4583" s="896"/>
    </row>
    <row r="4584" spans="3:9" ht="16.2" thickBot="1">
      <c r="D4584" s="325" t="s">
        <v>1141</v>
      </c>
      <c r="E4584" s="326" t="s">
        <v>1142</v>
      </c>
      <c r="F4584" s="326" t="s">
        <v>1143</v>
      </c>
      <c r="G4584" s="326" t="s">
        <v>1144</v>
      </c>
      <c r="H4584" s="346" t="s">
        <v>1145</v>
      </c>
      <c r="I4584" s="346" t="s">
        <v>1146</v>
      </c>
    </row>
    <row r="4585" spans="3:9" ht="28.8">
      <c r="D4585" s="328" t="s">
        <v>1148</v>
      </c>
      <c r="E4585" s="329">
        <v>4</v>
      </c>
      <c r="F4585" s="330">
        <v>4</v>
      </c>
      <c r="G4585" s="331">
        <v>2</v>
      </c>
      <c r="H4585" s="347">
        <f>IFERROR(VLOOKUP(D4585,#REF!,2,FALSE),0)*E4585*F4585*G4585</f>
        <v>0</v>
      </c>
      <c r="I4585" s="348" t="str">
        <f>IF(D4585="","",CONCATENATE(D4585," ","@"," ",IFERROR(VLOOKUP(D4585,#REF!,2,FALSE),0),"/","ünit"," ","x"," ",E4585," ","ünits"," ","x"," ",F4585," ","days"," ","x"," ",G4585))</f>
        <v>Lead Consultant @ 0/ünit x 4 ünits x 4 days x 2</v>
      </c>
    </row>
    <row r="4586" spans="3:9" ht="15">
      <c r="D4586" s="328"/>
      <c r="E4586" s="334"/>
      <c r="F4586" s="330"/>
      <c r="G4586" s="331"/>
      <c r="H4586" s="347">
        <f>IFERROR(VLOOKUP(D4586,#REF!,2,FALSE),0)*E4586*F4586*G4586</f>
        <v>0</v>
      </c>
      <c r="I4586" s="348" t="str">
        <f>IF(D4586="","",CONCATENATE(D4586," ","@"," ",IFERROR(VLOOKUP(D4586,#REF!,2,FALSE),0),"/","ünit"," ","x"," ",E4586," ","ünits"," ","x"," ",F4586," ","days"," ","x"," ",G4586))</f>
        <v/>
      </c>
    </row>
    <row r="4587" spans="3:9" ht="15">
      <c r="D4587" s="328"/>
      <c r="E4587" s="329"/>
      <c r="F4587" s="330"/>
      <c r="G4587" s="331"/>
      <c r="H4587" s="347">
        <f>IFERROR(VLOOKUP(D4587,#REF!,2,FALSE),0)*E4587*F4587*G4587</f>
        <v>0</v>
      </c>
      <c r="I4587" s="348" t="str">
        <f>IF(D4587="","",CONCATENATE(D4587," ","@"," ",IFERROR(VLOOKUP(D4587,#REF!,2,FALSE),0),"/","ünit"," ","x"," ",E4587," ","ünits"," ","x"," ",F4587," ","days"," ","x"," ",G4587))</f>
        <v/>
      </c>
    </row>
    <row r="4588" spans="3:9" ht="15">
      <c r="D4588" s="328"/>
      <c r="E4588" s="334"/>
      <c r="F4588" s="330"/>
      <c r="G4588" s="331"/>
      <c r="H4588" s="347">
        <f>IFERROR(VLOOKUP(D4588,#REF!,2,FALSE),0)*E4588*F4588*G4588</f>
        <v>0</v>
      </c>
      <c r="I4588" s="348" t="str">
        <f>IF(D4588="","",CONCATENATE(D4588," ","@"," ",IFERROR(VLOOKUP(D4588,#REF!,2,FALSE),0),"/","ünit"," ","x"," ",E4588," ","ünits"," ","x"," ",F4588," ","days"," ","x"," ",G4588))</f>
        <v/>
      </c>
    </row>
    <row r="4589" spans="3:9" ht="15">
      <c r="D4589" s="328"/>
      <c r="E4589" s="329"/>
      <c r="F4589" s="330"/>
      <c r="G4589" s="331"/>
      <c r="H4589" s="347">
        <f>IFERROR(VLOOKUP(D4589,#REF!,2,FALSE),0)*E4589*F4589*G4589</f>
        <v>0</v>
      </c>
      <c r="I4589" s="348" t="str">
        <f>IF(D4589="","",CONCATENATE(D4589," ","@"," ",IFERROR(VLOOKUP(D4589,#REF!,2,FALSE),0),"/","ünit"," ","x"," ",E4589," ","ünits"," ","x"," ",F4589," ","days"," ","x"," ",G4589))</f>
        <v/>
      </c>
    </row>
    <row r="4590" spans="3:9" ht="15">
      <c r="D4590" s="328"/>
      <c r="E4590" s="334"/>
      <c r="F4590" s="330"/>
      <c r="G4590" s="331"/>
      <c r="H4590" s="347">
        <f>IFERROR(VLOOKUP(D4590,#REF!,2,FALSE),0)*E4590*F4590*G4590</f>
        <v>0</v>
      </c>
      <c r="I4590" s="348" t="str">
        <f>IF(D4590="","",CONCATENATE(D4590," ","@"," ",IFERROR(VLOOKUP(D4590,#REF!,2,FALSE),0),"/","ünit"," ","x"," ",E4590," ","ünits"," ","x"," ",F4590," ","days"," ","x"," ",G4590))</f>
        <v/>
      </c>
    </row>
    <row r="4591" spans="3:9" ht="15">
      <c r="D4591" s="328"/>
      <c r="E4591" s="329"/>
      <c r="F4591" s="330"/>
      <c r="G4591" s="331"/>
      <c r="H4591" s="347">
        <f>IFERROR(VLOOKUP(D4591,#REF!,2,FALSE),0)*E4591*F4591*G4591</f>
        <v>0</v>
      </c>
      <c r="I4591" s="348" t="str">
        <f>IF(D4591="","",CONCATENATE(D4591," ","@"," ",IFERROR(VLOOKUP(D4591,#REF!,2,FALSE),0),"/","ünit"," ","x"," ",E4591," ","ünits"," ","x"," ",F4591," ","days"," ","x"," ",G4591))</f>
        <v/>
      </c>
    </row>
    <row r="4592" spans="3:9" ht="15">
      <c r="D4592" s="328"/>
      <c r="E4592" s="334"/>
      <c r="F4592" s="330"/>
      <c r="G4592" s="331"/>
      <c r="H4592" s="347">
        <f>IFERROR(VLOOKUP(D4592,#REF!,2,FALSE),0)*E4592*F4592*G4592</f>
        <v>0</v>
      </c>
      <c r="I4592" s="348" t="str">
        <f>IF(D4592="","",CONCATENATE(D4592," ","@"," ",IFERROR(VLOOKUP(D4592,#REF!,2,FALSE),0),"/","ünit"," ","x"," ",E4592," ","ünits"," ","x"," ",F4592," ","days"," ","x"," ",G4592))</f>
        <v/>
      </c>
    </row>
    <row r="4593" spans="3:9" ht="15">
      <c r="D4593" s="328"/>
      <c r="E4593" s="329"/>
      <c r="F4593" s="330"/>
      <c r="G4593" s="331"/>
      <c r="H4593" s="347">
        <f>IFERROR(VLOOKUP(D4593,#REF!,2,FALSE),0)*E4593*F4593*G4593</f>
        <v>0</v>
      </c>
      <c r="I4593" s="348" t="str">
        <f>IF(D4593="","",CONCATENATE(D4593," ","@"," ",IFERROR(VLOOKUP(D4593,#REF!,2,FALSE),0),"/","ünit"," ","x"," ",E4593," ","ünits"," ","x"," ",F4593," ","days"," ","x"," ",G4593))</f>
        <v/>
      </c>
    </row>
    <row r="4594" spans="3:9" ht="15.6" thickBot="1">
      <c r="D4594" s="328"/>
      <c r="E4594" s="334"/>
      <c r="F4594" s="330"/>
      <c r="G4594" s="331"/>
      <c r="H4594" s="347">
        <f>IFERROR(VLOOKUP(D4594,#REF!,2,FALSE),0)*E4594*F4594*G4594</f>
        <v>0</v>
      </c>
      <c r="I4594" s="348" t="str">
        <f>IF(D4594="","",CONCATENATE(D4594," ","@"," ",IFERROR(VLOOKUP(D4594,#REF!,2,FALSE),0),"/","ünit"," ","x"," ",E4594," ","ünits"," ","x"," ",F4594," ","days"," ","x"," ",G4594))</f>
        <v/>
      </c>
    </row>
    <row r="4595" spans="3:9" ht="16.2" thickBot="1">
      <c r="D4595" s="335" t="s">
        <v>1147</v>
      </c>
      <c r="E4595" s="336"/>
      <c r="F4595" s="337"/>
      <c r="G4595" s="337"/>
      <c r="H4595" s="349">
        <f>SUM(H4585:H4594)</f>
        <v>0</v>
      </c>
      <c r="I4595" s="350"/>
    </row>
    <row r="4596" spans="3:9" ht="15" thickBot="1"/>
    <row r="4597" spans="3:9" ht="15.6" thickBot="1">
      <c r="C4597" s="125" t="s">
        <v>1967</v>
      </c>
      <c r="D4597" s="894" t="str">
        <f>VLOOKUP(C4597,'AOP Pillar 2'!$F$12:$G$4251,2,FALSE)</f>
        <v>Dessemination</v>
      </c>
      <c r="E4597" s="895"/>
      <c r="F4597" s="895"/>
      <c r="G4597" s="895"/>
      <c r="H4597" s="895"/>
      <c r="I4597" s="896"/>
    </row>
    <row r="4598" spans="3:9" ht="15.6" thickBot="1">
      <c r="C4598" s="125" t="s">
        <v>1967</v>
      </c>
      <c r="D4598" s="894" t="str">
        <f>VLOOKUP(C4598,'AOP Pillar 2'!$F$12:$I$4251,3,FALSE)</f>
        <v>Cost Items</v>
      </c>
      <c r="E4598" s="895"/>
      <c r="F4598" s="895"/>
      <c r="G4598" s="895"/>
      <c r="H4598" s="895"/>
      <c r="I4598" s="896"/>
    </row>
    <row r="4599" spans="3:9" ht="16.2" thickBot="1">
      <c r="D4599" s="325" t="s">
        <v>1141</v>
      </c>
      <c r="E4599" s="326" t="s">
        <v>1142</v>
      </c>
      <c r="F4599" s="326" t="s">
        <v>1143</v>
      </c>
      <c r="G4599" s="326" t="s">
        <v>1144</v>
      </c>
      <c r="H4599" s="346" t="s">
        <v>1145</v>
      </c>
      <c r="I4599" s="346" t="s">
        <v>1146</v>
      </c>
    </row>
    <row r="4600" spans="3:9" ht="28.8">
      <c r="D4600" s="328" t="s">
        <v>1148</v>
      </c>
      <c r="E4600" s="329">
        <v>4</v>
      </c>
      <c r="F4600" s="330">
        <v>4</v>
      </c>
      <c r="G4600" s="331">
        <v>2</v>
      </c>
      <c r="H4600" s="347">
        <f>IFERROR(VLOOKUP(D4600,#REF!,2,FALSE),0)*E4600*F4600*G4600</f>
        <v>0</v>
      </c>
      <c r="I4600" s="348" t="str">
        <f>IF(D4600="","",CONCATENATE(D4600," ","@"," ",IFERROR(VLOOKUP(D4600,#REF!,2,FALSE),0),"/","ünit"," ","x"," ",E4600," ","ünits"," ","x"," ",F4600," ","days"," ","x"," ",G4600))</f>
        <v>Lead Consultant @ 0/ünit x 4 ünits x 4 days x 2</v>
      </c>
    </row>
    <row r="4601" spans="3:9" ht="15">
      <c r="D4601" s="328"/>
      <c r="E4601" s="334"/>
      <c r="F4601" s="330"/>
      <c r="G4601" s="331"/>
      <c r="H4601" s="347">
        <f>IFERROR(VLOOKUP(D4601,#REF!,2,FALSE),0)*E4601*F4601*G4601</f>
        <v>0</v>
      </c>
      <c r="I4601" s="348" t="str">
        <f>IF(D4601="","",CONCATENATE(D4601," ","@"," ",IFERROR(VLOOKUP(D4601,#REF!,2,FALSE),0),"/","ünit"," ","x"," ",E4601," ","ünits"," ","x"," ",F4601," ","days"," ","x"," ",G4601))</f>
        <v/>
      </c>
    </row>
    <row r="4602" spans="3:9" ht="15">
      <c r="D4602" s="328"/>
      <c r="E4602" s="329"/>
      <c r="F4602" s="330"/>
      <c r="G4602" s="331"/>
      <c r="H4602" s="347">
        <f>IFERROR(VLOOKUP(D4602,#REF!,2,FALSE),0)*E4602*F4602*G4602</f>
        <v>0</v>
      </c>
      <c r="I4602" s="348" t="str">
        <f>IF(D4602="","",CONCATENATE(D4602," ","@"," ",IFERROR(VLOOKUP(D4602,#REF!,2,FALSE),0),"/","ünit"," ","x"," ",E4602," ","ünits"," ","x"," ",F4602," ","days"," ","x"," ",G4602))</f>
        <v/>
      </c>
    </row>
    <row r="4603" spans="3:9" ht="15">
      <c r="D4603" s="328"/>
      <c r="E4603" s="334"/>
      <c r="F4603" s="330"/>
      <c r="G4603" s="331"/>
      <c r="H4603" s="347">
        <f>IFERROR(VLOOKUP(D4603,#REF!,2,FALSE),0)*E4603*F4603*G4603</f>
        <v>0</v>
      </c>
      <c r="I4603" s="348" t="str">
        <f>IF(D4603="","",CONCATENATE(D4603," ","@"," ",IFERROR(VLOOKUP(D4603,#REF!,2,FALSE),0),"/","ünit"," ","x"," ",E4603," ","ünits"," ","x"," ",F4603," ","days"," ","x"," ",G4603))</f>
        <v/>
      </c>
    </row>
    <row r="4604" spans="3:9" ht="15">
      <c r="D4604" s="328"/>
      <c r="E4604" s="329"/>
      <c r="F4604" s="330"/>
      <c r="G4604" s="331"/>
      <c r="H4604" s="347">
        <f>IFERROR(VLOOKUP(D4604,#REF!,2,FALSE),0)*E4604*F4604*G4604</f>
        <v>0</v>
      </c>
      <c r="I4604" s="348" t="str">
        <f>IF(D4604="","",CONCATENATE(D4604," ","@"," ",IFERROR(VLOOKUP(D4604,#REF!,2,FALSE),0),"/","ünit"," ","x"," ",E4604," ","ünits"," ","x"," ",F4604," ","days"," ","x"," ",G4604))</f>
        <v/>
      </c>
    </row>
    <row r="4605" spans="3:9" ht="15">
      <c r="D4605" s="328"/>
      <c r="E4605" s="334"/>
      <c r="F4605" s="330"/>
      <c r="G4605" s="331"/>
      <c r="H4605" s="347">
        <f>IFERROR(VLOOKUP(D4605,#REF!,2,FALSE),0)*E4605*F4605*G4605</f>
        <v>0</v>
      </c>
      <c r="I4605" s="348" t="str">
        <f>IF(D4605="","",CONCATENATE(D4605," ","@"," ",IFERROR(VLOOKUP(D4605,#REF!,2,FALSE),0),"/","ünit"," ","x"," ",E4605," ","ünits"," ","x"," ",F4605," ","days"," ","x"," ",G4605))</f>
        <v/>
      </c>
    </row>
    <row r="4606" spans="3:9" ht="15">
      <c r="D4606" s="328"/>
      <c r="E4606" s="329"/>
      <c r="F4606" s="330"/>
      <c r="G4606" s="331"/>
      <c r="H4606" s="347">
        <f>IFERROR(VLOOKUP(D4606,#REF!,2,FALSE),0)*E4606*F4606*G4606</f>
        <v>0</v>
      </c>
      <c r="I4606" s="348" t="str">
        <f>IF(D4606="","",CONCATENATE(D4606," ","@"," ",IFERROR(VLOOKUP(D4606,#REF!,2,FALSE),0),"/","ünit"," ","x"," ",E4606," ","ünits"," ","x"," ",F4606," ","days"," ","x"," ",G4606))</f>
        <v/>
      </c>
    </row>
    <row r="4607" spans="3:9" ht="15">
      <c r="D4607" s="328"/>
      <c r="E4607" s="334"/>
      <c r="F4607" s="330"/>
      <c r="G4607" s="331"/>
      <c r="H4607" s="347">
        <f>IFERROR(VLOOKUP(D4607,#REF!,2,FALSE),0)*E4607*F4607*G4607</f>
        <v>0</v>
      </c>
      <c r="I4607" s="348" t="str">
        <f>IF(D4607="","",CONCATENATE(D4607," ","@"," ",IFERROR(VLOOKUP(D4607,#REF!,2,FALSE),0),"/","ünit"," ","x"," ",E4607," ","ünits"," ","x"," ",F4607," ","days"," ","x"," ",G4607))</f>
        <v/>
      </c>
    </row>
    <row r="4608" spans="3:9" ht="15">
      <c r="D4608" s="328"/>
      <c r="E4608" s="329"/>
      <c r="F4608" s="330"/>
      <c r="G4608" s="331"/>
      <c r="H4608" s="347">
        <f>IFERROR(VLOOKUP(D4608,#REF!,2,FALSE),0)*E4608*F4608*G4608</f>
        <v>0</v>
      </c>
      <c r="I4608" s="348" t="str">
        <f>IF(D4608="","",CONCATENATE(D4608," ","@"," ",IFERROR(VLOOKUP(D4608,#REF!,2,FALSE),0),"/","ünit"," ","x"," ",E4608," ","ünits"," ","x"," ",F4608," ","days"," ","x"," ",G4608))</f>
        <v/>
      </c>
    </row>
    <row r="4609" spans="3:9" ht="15.6" thickBot="1">
      <c r="D4609" s="328"/>
      <c r="E4609" s="334"/>
      <c r="F4609" s="330"/>
      <c r="G4609" s="331"/>
      <c r="H4609" s="347">
        <f>IFERROR(VLOOKUP(D4609,#REF!,2,FALSE),0)*E4609*F4609*G4609</f>
        <v>0</v>
      </c>
      <c r="I4609" s="348" t="str">
        <f>IF(D4609="","",CONCATENATE(D4609," ","@"," ",IFERROR(VLOOKUP(D4609,#REF!,2,FALSE),0),"/","ünit"," ","x"," ",E4609," ","ünits"," ","x"," ",F4609," ","days"," ","x"," ",G4609))</f>
        <v/>
      </c>
    </row>
    <row r="4610" spans="3:9" ht="16.2" thickBot="1">
      <c r="D4610" s="335" t="s">
        <v>1147</v>
      </c>
      <c r="E4610" s="336"/>
      <c r="F4610" s="337"/>
      <c r="G4610" s="337"/>
      <c r="H4610" s="349">
        <f>SUM(H4600:H4609)</f>
        <v>0</v>
      </c>
      <c r="I4610" s="350"/>
    </row>
    <row r="4611" spans="3:9" ht="16.2" thickBot="1">
      <c r="D4611" s="340"/>
      <c r="E4611" s="341"/>
      <c r="F4611" s="342"/>
      <c r="G4611" s="341"/>
      <c r="H4611" s="341"/>
      <c r="I4611" s="344"/>
    </row>
    <row r="4612" spans="3:9" ht="15.6" thickBot="1">
      <c r="C4612" s="125" t="s">
        <v>1968</v>
      </c>
      <c r="D4612" s="894" t="str">
        <f>VLOOKUP(C4612,'AOP Pillar 2'!$F$12:$G$4251,2,FALSE)</f>
        <v>Develop</v>
      </c>
      <c r="E4612" s="895"/>
      <c r="F4612" s="895"/>
      <c r="G4612" s="895"/>
      <c r="H4612" s="895"/>
      <c r="I4612" s="896"/>
    </row>
    <row r="4613" spans="3:9" ht="15.6" thickBot="1">
      <c r="C4613" s="125" t="s">
        <v>1968</v>
      </c>
      <c r="D4613" s="894" t="str">
        <f>VLOOKUP(C4613,'AOP Pillar 2'!$F$12:$I$4251,3,FALSE)</f>
        <v>Cost Items</v>
      </c>
      <c r="E4613" s="895"/>
      <c r="F4613" s="895"/>
      <c r="G4613" s="895"/>
      <c r="H4613" s="895"/>
      <c r="I4613" s="896"/>
    </row>
    <row r="4614" spans="3:9" ht="16.2" thickBot="1">
      <c r="D4614" s="325" t="s">
        <v>1141</v>
      </c>
      <c r="E4614" s="326" t="s">
        <v>1142</v>
      </c>
      <c r="F4614" s="326" t="s">
        <v>1143</v>
      </c>
      <c r="G4614" s="326" t="s">
        <v>1144</v>
      </c>
      <c r="H4614" s="346" t="s">
        <v>1145</v>
      </c>
      <c r="I4614" s="346" t="s">
        <v>1146</v>
      </c>
    </row>
    <row r="4615" spans="3:9" ht="28.8">
      <c r="D4615" s="328" t="s">
        <v>1148</v>
      </c>
      <c r="E4615" s="329">
        <v>4</v>
      </c>
      <c r="F4615" s="330">
        <v>4</v>
      </c>
      <c r="G4615" s="331">
        <v>2</v>
      </c>
      <c r="H4615" s="347">
        <f>IFERROR(VLOOKUP(D4615,#REF!,2,FALSE),0)*E4615*F4615*G4615</f>
        <v>0</v>
      </c>
      <c r="I4615" s="348" t="str">
        <f>IF(D4615="","",CONCATENATE(D4615," ","@"," ",IFERROR(VLOOKUP(D4615,#REF!,2,FALSE),0),"/","ünit"," ","x"," ",E4615," ","ünits"," ","x"," ",F4615," ","days"," ","x"," ",G4615))</f>
        <v>Lead Consultant @ 0/ünit x 4 ünits x 4 days x 2</v>
      </c>
    </row>
    <row r="4616" spans="3:9" ht="15">
      <c r="D4616" s="328"/>
      <c r="E4616" s="334"/>
      <c r="F4616" s="330"/>
      <c r="G4616" s="331"/>
      <c r="H4616" s="347">
        <f>IFERROR(VLOOKUP(D4616,#REF!,2,FALSE),0)*E4616*F4616*G4616</f>
        <v>0</v>
      </c>
      <c r="I4616" s="348" t="str">
        <f>IF(D4616="","",CONCATENATE(D4616," ","@"," ",IFERROR(VLOOKUP(D4616,#REF!,2,FALSE),0),"/","ünit"," ","x"," ",E4616," ","ünits"," ","x"," ",F4616," ","days"," ","x"," ",G4616))</f>
        <v/>
      </c>
    </row>
    <row r="4617" spans="3:9" ht="15">
      <c r="D4617" s="328"/>
      <c r="E4617" s="329"/>
      <c r="F4617" s="330"/>
      <c r="G4617" s="331"/>
      <c r="H4617" s="347">
        <f>IFERROR(VLOOKUP(D4617,#REF!,2,FALSE),0)*E4617*F4617*G4617</f>
        <v>0</v>
      </c>
      <c r="I4617" s="348" t="str">
        <f>IF(D4617="","",CONCATENATE(D4617," ","@"," ",IFERROR(VLOOKUP(D4617,#REF!,2,FALSE),0),"/","ünit"," ","x"," ",E4617," ","ünits"," ","x"," ",F4617," ","days"," ","x"," ",G4617))</f>
        <v/>
      </c>
    </row>
    <row r="4618" spans="3:9" ht="15">
      <c r="D4618" s="328"/>
      <c r="E4618" s="334"/>
      <c r="F4618" s="330"/>
      <c r="G4618" s="331"/>
      <c r="H4618" s="347">
        <f>IFERROR(VLOOKUP(D4618,#REF!,2,FALSE),0)*E4618*F4618*G4618</f>
        <v>0</v>
      </c>
      <c r="I4618" s="348" t="str">
        <f>IF(D4618="","",CONCATENATE(D4618," ","@"," ",IFERROR(VLOOKUP(D4618,#REF!,2,FALSE),0),"/","ünit"," ","x"," ",E4618," ","ünits"," ","x"," ",F4618," ","days"," ","x"," ",G4618))</f>
        <v/>
      </c>
    </row>
    <row r="4619" spans="3:9" ht="15">
      <c r="D4619" s="328"/>
      <c r="E4619" s="329"/>
      <c r="F4619" s="330"/>
      <c r="G4619" s="331"/>
      <c r="H4619" s="347">
        <f>IFERROR(VLOOKUP(D4619,#REF!,2,FALSE),0)*E4619*F4619*G4619</f>
        <v>0</v>
      </c>
      <c r="I4619" s="348" t="str">
        <f>IF(D4619="","",CONCATENATE(D4619," ","@"," ",IFERROR(VLOOKUP(D4619,#REF!,2,FALSE),0),"/","ünit"," ","x"," ",E4619," ","ünits"," ","x"," ",F4619," ","days"," ","x"," ",G4619))</f>
        <v/>
      </c>
    </row>
    <row r="4620" spans="3:9" ht="15">
      <c r="D4620" s="328"/>
      <c r="E4620" s="334"/>
      <c r="F4620" s="330"/>
      <c r="G4620" s="331"/>
      <c r="H4620" s="347">
        <f>IFERROR(VLOOKUP(D4620,#REF!,2,FALSE),0)*E4620*F4620*G4620</f>
        <v>0</v>
      </c>
      <c r="I4620" s="348" t="str">
        <f>IF(D4620="","",CONCATENATE(D4620," ","@"," ",IFERROR(VLOOKUP(D4620,#REF!,2,FALSE),0),"/","ünit"," ","x"," ",E4620," ","ünits"," ","x"," ",F4620," ","days"," ","x"," ",G4620))</f>
        <v/>
      </c>
    </row>
    <row r="4621" spans="3:9" ht="15">
      <c r="D4621" s="328"/>
      <c r="E4621" s="329"/>
      <c r="F4621" s="330"/>
      <c r="G4621" s="331"/>
      <c r="H4621" s="347">
        <f>IFERROR(VLOOKUP(D4621,#REF!,2,FALSE),0)*E4621*F4621*G4621</f>
        <v>0</v>
      </c>
      <c r="I4621" s="348" t="str">
        <f>IF(D4621="","",CONCATENATE(D4621," ","@"," ",IFERROR(VLOOKUP(D4621,#REF!,2,FALSE),0),"/","ünit"," ","x"," ",E4621," ","ünits"," ","x"," ",F4621," ","days"," ","x"," ",G4621))</f>
        <v/>
      </c>
    </row>
    <row r="4622" spans="3:9" ht="15">
      <c r="D4622" s="328"/>
      <c r="E4622" s="334"/>
      <c r="F4622" s="330"/>
      <c r="G4622" s="331"/>
      <c r="H4622" s="347">
        <f>IFERROR(VLOOKUP(D4622,#REF!,2,FALSE),0)*E4622*F4622*G4622</f>
        <v>0</v>
      </c>
      <c r="I4622" s="348" t="str">
        <f>IF(D4622="","",CONCATENATE(D4622," ","@"," ",IFERROR(VLOOKUP(D4622,#REF!,2,FALSE),0),"/","ünit"," ","x"," ",E4622," ","ünits"," ","x"," ",F4622," ","days"," ","x"," ",G4622))</f>
        <v/>
      </c>
    </row>
    <row r="4623" spans="3:9" ht="15">
      <c r="D4623" s="328"/>
      <c r="E4623" s="329"/>
      <c r="F4623" s="330"/>
      <c r="G4623" s="331"/>
      <c r="H4623" s="347">
        <f>IFERROR(VLOOKUP(D4623,#REF!,2,FALSE),0)*E4623*F4623*G4623</f>
        <v>0</v>
      </c>
      <c r="I4623" s="348" t="str">
        <f>IF(D4623="","",CONCATENATE(D4623," ","@"," ",IFERROR(VLOOKUP(D4623,#REF!,2,FALSE),0),"/","ünit"," ","x"," ",E4623," ","ünits"," ","x"," ",F4623," ","days"," ","x"," ",G4623))</f>
        <v/>
      </c>
    </row>
    <row r="4624" spans="3:9" ht="15.6" thickBot="1">
      <c r="D4624" s="328"/>
      <c r="E4624" s="334"/>
      <c r="F4624" s="330"/>
      <c r="G4624" s="331"/>
      <c r="H4624" s="347">
        <f>IFERROR(VLOOKUP(D4624,#REF!,2,FALSE),0)*E4624*F4624*G4624</f>
        <v>0</v>
      </c>
      <c r="I4624" s="348" t="str">
        <f>IF(D4624="","",CONCATENATE(D4624," ","@"," ",IFERROR(VLOOKUP(D4624,#REF!,2,FALSE),0),"/","ünit"," ","x"," ",E4624," ","ünits"," ","x"," ",F4624," ","days"," ","x"," ",G4624))</f>
        <v/>
      </c>
    </row>
    <row r="4625" spans="3:9" ht="16.2" thickBot="1">
      <c r="D4625" s="335" t="s">
        <v>1147</v>
      </c>
      <c r="E4625" s="336"/>
      <c r="F4625" s="337"/>
      <c r="G4625" s="337"/>
      <c r="H4625" s="349">
        <f>SUM(H4615:H4624)</f>
        <v>0</v>
      </c>
      <c r="I4625" s="350"/>
    </row>
    <row r="4626" spans="3:9" ht="15.6">
      <c r="D4626" s="340"/>
      <c r="E4626" s="342"/>
      <c r="F4626" s="341"/>
      <c r="G4626" s="341"/>
      <c r="H4626" s="271"/>
      <c r="I4626" s="271"/>
    </row>
    <row r="4627" spans="3:9" ht="15" thickBot="1"/>
    <row r="4628" spans="3:9" ht="18" thickBot="1">
      <c r="C4628" s="364" t="s">
        <v>104</v>
      </c>
      <c r="D4628" s="897" t="str">
        <f>VLOOKUP(C4628,'AOP Pillar 2'!$C$9:$E$4251,2,FALSE)</f>
        <v xml:space="preserve"> Strengthen the regulatory and supervisory  frame work for  production of commercial water to ensure  water safety  </v>
      </c>
      <c r="E4628" s="898"/>
      <c r="F4628" s="898"/>
      <c r="G4628" s="898"/>
      <c r="H4628" s="898"/>
      <c r="I4628" s="899"/>
    </row>
    <row r="4629" spans="3:9" ht="15" thickBot="1"/>
    <row r="4630" spans="3:9" ht="15.6" thickBot="1">
      <c r="C4630" s="125" t="s">
        <v>1973</v>
      </c>
      <c r="D4630" s="894" t="str">
        <f>VLOOKUP(C4630,'AOP Pillar 2'!$F$12:$G$4251,2,FALSE)</f>
        <v>Workshop</v>
      </c>
      <c r="E4630" s="895"/>
      <c r="F4630" s="895"/>
      <c r="G4630" s="895"/>
      <c r="H4630" s="895"/>
      <c r="I4630" s="896"/>
    </row>
    <row r="4631" spans="3:9" ht="15.6" thickBot="1">
      <c r="C4631" s="125" t="s">
        <v>1973</v>
      </c>
      <c r="D4631" s="894" t="str">
        <f>VLOOKUP(C4631,'AOP Pillar 2'!$F$12:$I$4251,3,FALSE)</f>
        <v>Cost Items</v>
      </c>
      <c r="E4631" s="895"/>
      <c r="F4631" s="895"/>
      <c r="G4631" s="895"/>
      <c r="H4631" s="895"/>
      <c r="I4631" s="896"/>
    </row>
    <row r="4632" spans="3:9" ht="16.2" thickBot="1">
      <c r="D4632" s="325" t="s">
        <v>1141</v>
      </c>
      <c r="E4632" s="326" t="s">
        <v>1142</v>
      </c>
      <c r="F4632" s="326" t="s">
        <v>1143</v>
      </c>
      <c r="G4632" s="326" t="s">
        <v>1144</v>
      </c>
      <c r="H4632" s="346" t="s">
        <v>1145</v>
      </c>
      <c r="I4632" s="346" t="s">
        <v>1146</v>
      </c>
    </row>
    <row r="4633" spans="3:9" ht="28.8">
      <c r="D4633" s="328" t="s">
        <v>1148</v>
      </c>
      <c r="E4633" s="329">
        <v>4</v>
      </c>
      <c r="F4633" s="330">
        <v>4</v>
      </c>
      <c r="G4633" s="331">
        <v>2</v>
      </c>
      <c r="H4633" s="347">
        <f>IFERROR(VLOOKUP(D4633,#REF!,2,FALSE),0)*E4633*F4633*G4633</f>
        <v>0</v>
      </c>
      <c r="I4633" s="348" t="str">
        <f>IF(D4633="","",CONCATENATE(D4633," ","@"," ",IFERROR(VLOOKUP(D4633,#REF!,2,FALSE),0),"/","ünit"," ","x"," ",E4633," ","ünits"," ","x"," ",F4633," ","days"," ","x"," ",G4633))</f>
        <v>Lead Consultant @ 0/ünit x 4 ünits x 4 days x 2</v>
      </c>
    </row>
    <row r="4634" spans="3:9" ht="15">
      <c r="D4634" s="328"/>
      <c r="E4634" s="334"/>
      <c r="F4634" s="330"/>
      <c r="G4634" s="331"/>
      <c r="H4634" s="347">
        <f>IFERROR(VLOOKUP(D4634,#REF!,2,FALSE),0)*E4634*F4634*G4634</f>
        <v>0</v>
      </c>
      <c r="I4634" s="348" t="str">
        <f>IF(D4634="","",CONCATENATE(D4634," ","@"," ",IFERROR(VLOOKUP(D4634,#REF!,2,FALSE),0),"/","ünit"," ","x"," ",E4634," ","ünits"," ","x"," ",F4634," ","days"," ","x"," ",G4634))</f>
        <v/>
      </c>
    </row>
    <row r="4635" spans="3:9" ht="15">
      <c r="D4635" s="328"/>
      <c r="E4635" s="329"/>
      <c r="F4635" s="330"/>
      <c r="G4635" s="331"/>
      <c r="H4635" s="347">
        <f>IFERROR(VLOOKUP(D4635,#REF!,2,FALSE),0)*E4635*F4635*G4635</f>
        <v>0</v>
      </c>
      <c r="I4635" s="348" t="str">
        <f>IF(D4635="","",CONCATENATE(D4635," ","@"," ",IFERROR(VLOOKUP(D4635,#REF!,2,FALSE),0),"/","ünit"," ","x"," ",E4635," ","ünits"," ","x"," ",F4635," ","days"," ","x"," ",G4635))</f>
        <v/>
      </c>
    </row>
    <row r="4636" spans="3:9" ht="15">
      <c r="D4636" s="328"/>
      <c r="E4636" s="334"/>
      <c r="F4636" s="330"/>
      <c r="G4636" s="331"/>
      <c r="H4636" s="347">
        <f>IFERROR(VLOOKUP(D4636,#REF!,2,FALSE),0)*E4636*F4636*G4636</f>
        <v>0</v>
      </c>
      <c r="I4636" s="348" t="str">
        <f>IF(D4636="","",CONCATENATE(D4636," ","@"," ",IFERROR(VLOOKUP(D4636,#REF!,2,FALSE),0),"/","ünit"," ","x"," ",E4636," ","ünits"," ","x"," ",F4636," ","days"," ","x"," ",G4636))</f>
        <v/>
      </c>
    </row>
    <row r="4637" spans="3:9" ht="15">
      <c r="D4637" s="328"/>
      <c r="E4637" s="329"/>
      <c r="F4637" s="330"/>
      <c r="G4637" s="331"/>
      <c r="H4637" s="347">
        <f>IFERROR(VLOOKUP(D4637,#REF!,2,FALSE),0)*E4637*F4637*G4637</f>
        <v>0</v>
      </c>
      <c r="I4637" s="348" t="str">
        <f>IF(D4637="","",CONCATENATE(D4637," ","@"," ",IFERROR(VLOOKUP(D4637,#REF!,2,FALSE),0),"/","ünit"," ","x"," ",E4637," ","ünits"," ","x"," ",F4637," ","days"," ","x"," ",G4637))</f>
        <v/>
      </c>
    </row>
    <row r="4638" spans="3:9" ht="15">
      <c r="D4638" s="328"/>
      <c r="E4638" s="334"/>
      <c r="F4638" s="330"/>
      <c r="G4638" s="331"/>
      <c r="H4638" s="347">
        <f>IFERROR(VLOOKUP(D4638,#REF!,2,FALSE),0)*E4638*F4638*G4638</f>
        <v>0</v>
      </c>
      <c r="I4638" s="348" t="str">
        <f>IF(D4638="","",CONCATENATE(D4638," ","@"," ",IFERROR(VLOOKUP(D4638,#REF!,2,FALSE),0),"/","ünit"," ","x"," ",E4638," ","ünits"," ","x"," ",F4638," ","days"," ","x"," ",G4638))</f>
        <v/>
      </c>
    </row>
    <row r="4639" spans="3:9" ht="15">
      <c r="D4639" s="328"/>
      <c r="E4639" s="329"/>
      <c r="F4639" s="330"/>
      <c r="G4639" s="331"/>
      <c r="H4639" s="347">
        <f>IFERROR(VLOOKUP(D4639,#REF!,2,FALSE),0)*E4639*F4639*G4639</f>
        <v>0</v>
      </c>
      <c r="I4639" s="348" t="str">
        <f>IF(D4639="","",CONCATENATE(D4639," ","@"," ",IFERROR(VLOOKUP(D4639,#REF!,2,FALSE),0),"/","ünit"," ","x"," ",E4639," ","ünits"," ","x"," ",F4639," ","days"," ","x"," ",G4639))</f>
        <v/>
      </c>
    </row>
    <row r="4640" spans="3:9" ht="15">
      <c r="D4640" s="328"/>
      <c r="E4640" s="334"/>
      <c r="F4640" s="330"/>
      <c r="G4640" s="331"/>
      <c r="H4640" s="347">
        <f>IFERROR(VLOOKUP(D4640,#REF!,2,FALSE),0)*E4640*F4640*G4640</f>
        <v>0</v>
      </c>
      <c r="I4640" s="348" t="str">
        <f>IF(D4640="","",CONCATENATE(D4640," ","@"," ",IFERROR(VLOOKUP(D4640,#REF!,2,FALSE),0),"/","ünit"," ","x"," ",E4640," ","ünits"," ","x"," ",F4640," ","days"," ","x"," ",G4640))</f>
        <v/>
      </c>
    </row>
    <row r="4641" spans="3:9" ht="15">
      <c r="D4641" s="328"/>
      <c r="E4641" s="329"/>
      <c r="F4641" s="330"/>
      <c r="G4641" s="331"/>
      <c r="H4641" s="347">
        <f>IFERROR(VLOOKUP(D4641,#REF!,2,FALSE),0)*E4641*F4641*G4641</f>
        <v>0</v>
      </c>
      <c r="I4641" s="348" t="str">
        <f>IF(D4641="","",CONCATENATE(D4641," ","@"," ",IFERROR(VLOOKUP(D4641,#REF!,2,FALSE),0),"/","ünit"," ","x"," ",E4641," ","ünits"," ","x"," ",F4641," ","days"," ","x"," ",G4641))</f>
        <v/>
      </c>
    </row>
    <row r="4642" spans="3:9" ht="15.6" thickBot="1">
      <c r="D4642" s="328"/>
      <c r="E4642" s="334"/>
      <c r="F4642" s="330"/>
      <c r="G4642" s="331"/>
      <c r="H4642" s="347">
        <f>IFERROR(VLOOKUP(D4642,#REF!,2,FALSE),0)*E4642*F4642*G4642</f>
        <v>0</v>
      </c>
      <c r="I4642" s="348" t="str">
        <f>IF(D4642="","",CONCATENATE(D4642," ","@"," ",IFERROR(VLOOKUP(D4642,#REF!,2,FALSE),0),"/","ünit"," ","x"," ",E4642," ","ünits"," ","x"," ",F4642," ","days"," ","x"," ",G4642))</f>
        <v/>
      </c>
    </row>
    <row r="4643" spans="3:9" ht="16.2" thickBot="1">
      <c r="D4643" s="335" t="s">
        <v>1147</v>
      </c>
      <c r="E4643" s="336"/>
      <c r="F4643" s="337"/>
      <c r="G4643" s="337"/>
      <c r="H4643" s="349">
        <f>SUM(H4633:H4642)</f>
        <v>0</v>
      </c>
      <c r="I4643" s="350"/>
    </row>
    <row r="4644" spans="3:9" ht="15" thickBot="1"/>
    <row r="4645" spans="3:9" ht="15.6" thickBot="1">
      <c r="C4645" s="125" t="s">
        <v>1974</v>
      </c>
      <c r="D4645" s="894" t="str">
        <f>VLOOKUP(C4645,'AOP Pillar 2'!$F$12:$G$4251,2,FALSE)</f>
        <v>Planning</v>
      </c>
      <c r="E4645" s="895"/>
      <c r="F4645" s="895"/>
      <c r="G4645" s="895"/>
      <c r="H4645" s="895"/>
      <c r="I4645" s="896"/>
    </row>
    <row r="4646" spans="3:9" ht="15.6" thickBot="1">
      <c r="C4646" s="125" t="s">
        <v>1974</v>
      </c>
      <c r="D4646" s="894" t="str">
        <f>VLOOKUP(C4646,'AOP Pillar 2'!$F$12:$I$4251,3,FALSE)</f>
        <v>Cost Items</v>
      </c>
      <c r="E4646" s="895"/>
      <c r="F4646" s="895"/>
      <c r="G4646" s="895"/>
      <c r="H4646" s="895"/>
      <c r="I4646" s="896"/>
    </row>
    <row r="4647" spans="3:9" ht="16.2" thickBot="1">
      <c r="D4647" s="325" t="s">
        <v>1141</v>
      </c>
      <c r="E4647" s="326" t="s">
        <v>1142</v>
      </c>
      <c r="F4647" s="326" t="s">
        <v>1143</v>
      </c>
      <c r="G4647" s="326" t="s">
        <v>1144</v>
      </c>
      <c r="H4647" s="346" t="s">
        <v>1145</v>
      </c>
      <c r="I4647" s="346" t="s">
        <v>1146</v>
      </c>
    </row>
    <row r="4648" spans="3:9" ht="28.8">
      <c r="D4648" s="328" t="s">
        <v>1148</v>
      </c>
      <c r="E4648" s="329">
        <v>4</v>
      </c>
      <c r="F4648" s="330">
        <v>4</v>
      </c>
      <c r="G4648" s="331">
        <v>2</v>
      </c>
      <c r="H4648" s="347">
        <f>IFERROR(VLOOKUP(D4648,#REF!,2,FALSE),0)*E4648*F4648*G4648</f>
        <v>0</v>
      </c>
      <c r="I4648" s="348" t="str">
        <f>IF(D4648="","",CONCATENATE(D4648," ","@"," ",IFERROR(VLOOKUP(D4648,#REF!,2,FALSE),0),"/","ünit"," ","x"," ",E4648," ","ünits"," ","x"," ",F4648," ","days"," ","x"," ",G4648))</f>
        <v>Lead Consultant @ 0/ünit x 4 ünits x 4 days x 2</v>
      </c>
    </row>
    <row r="4649" spans="3:9" ht="15">
      <c r="D4649" s="328"/>
      <c r="E4649" s="334"/>
      <c r="F4649" s="330"/>
      <c r="G4649" s="331"/>
      <c r="H4649" s="347">
        <f>IFERROR(VLOOKUP(D4649,#REF!,2,FALSE),0)*E4649*F4649*G4649</f>
        <v>0</v>
      </c>
      <c r="I4649" s="348" t="str">
        <f>IF(D4649="","",CONCATENATE(D4649," ","@"," ",IFERROR(VLOOKUP(D4649,#REF!,2,FALSE),0),"/","ünit"," ","x"," ",E4649," ","ünits"," ","x"," ",F4649," ","days"," ","x"," ",G4649))</f>
        <v/>
      </c>
    </row>
    <row r="4650" spans="3:9" ht="15">
      <c r="D4650" s="328"/>
      <c r="E4650" s="329"/>
      <c r="F4650" s="330"/>
      <c r="G4650" s="331"/>
      <c r="H4650" s="347">
        <f>IFERROR(VLOOKUP(D4650,#REF!,2,FALSE),0)*E4650*F4650*G4650</f>
        <v>0</v>
      </c>
      <c r="I4650" s="348" t="str">
        <f>IF(D4650="","",CONCATENATE(D4650," ","@"," ",IFERROR(VLOOKUP(D4650,#REF!,2,FALSE),0),"/","ünit"," ","x"," ",E4650," ","ünits"," ","x"," ",F4650," ","days"," ","x"," ",G4650))</f>
        <v/>
      </c>
    </row>
    <row r="4651" spans="3:9" ht="15">
      <c r="D4651" s="328"/>
      <c r="E4651" s="334"/>
      <c r="F4651" s="330"/>
      <c r="G4651" s="331"/>
      <c r="H4651" s="347">
        <f>IFERROR(VLOOKUP(D4651,#REF!,2,FALSE),0)*E4651*F4651*G4651</f>
        <v>0</v>
      </c>
      <c r="I4651" s="348" t="str">
        <f>IF(D4651="","",CONCATENATE(D4651," ","@"," ",IFERROR(VLOOKUP(D4651,#REF!,2,FALSE),0),"/","ünit"," ","x"," ",E4651," ","ünits"," ","x"," ",F4651," ","days"," ","x"," ",G4651))</f>
        <v/>
      </c>
    </row>
    <row r="4652" spans="3:9" ht="15">
      <c r="D4652" s="328"/>
      <c r="E4652" s="329"/>
      <c r="F4652" s="330"/>
      <c r="G4652" s="331"/>
      <c r="H4652" s="347">
        <f>IFERROR(VLOOKUP(D4652,#REF!,2,FALSE),0)*E4652*F4652*G4652</f>
        <v>0</v>
      </c>
      <c r="I4652" s="348" t="str">
        <f>IF(D4652="","",CONCATENATE(D4652," ","@"," ",IFERROR(VLOOKUP(D4652,#REF!,2,FALSE),0),"/","ünit"," ","x"," ",E4652," ","ünits"," ","x"," ",F4652," ","days"," ","x"," ",G4652))</f>
        <v/>
      </c>
    </row>
    <row r="4653" spans="3:9" ht="15">
      <c r="D4653" s="328"/>
      <c r="E4653" s="334"/>
      <c r="F4653" s="330"/>
      <c r="G4653" s="331"/>
      <c r="H4653" s="347">
        <f>IFERROR(VLOOKUP(D4653,#REF!,2,FALSE),0)*E4653*F4653*G4653</f>
        <v>0</v>
      </c>
      <c r="I4653" s="348" t="str">
        <f>IF(D4653="","",CONCATENATE(D4653," ","@"," ",IFERROR(VLOOKUP(D4653,#REF!,2,FALSE),0),"/","ünit"," ","x"," ",E4653," ","ünits"," ","x"," ",F4653," ","days"," ","x"," ",G4653))</f>
        <v/>
      </c>
    </row>
    <row r="4654" spans="3:9" ht="15">
      <c r="D4654" s="328"/>
      <c r="E4654" s="329"/>
      <c r="F4654" s="330"/>
      <c r="G4654" s="331"/>
      <c r="H4654" s="347">
        <f>IFERROR(VLOOKUP(D4654,#REF!,2,FALSE),0)*E4654*F4654*G4654</f>
        <v>0</v>
      </c>
      <c r="I4654" s="348" t="str">
        <f>IF(D4654="","",CONCATENATE(D4654," ","@"," ",IFERROR(VLOOKUP(D4654,#REF!,2,FALSE),0),"/","ünit"," ","x"," ",E4654," ","ünits"," ","x"," ",F4654," ","days"," ","x"," ",G4654))</f>
        <v/>
      </c>
    </row>
    <row r="4655" spans="3:9" ht="15">
      <c r="D4655" s="328"/>
      <c r="E4655" s="334"/>
      <c r="F4655" s="330"/>
      <c r="G4655" s="331"/>
      <c r="H4655" s="347">
        <f>IFERROR(VLOOKUP(D4655,#REF!,2,FALSE),0)*E4655*F4655*G4655</f>
        <v>0</v>
      </c>
      <c r="I4655" s="348" t="str">
        <f>IF(D4655="","",CONCATENATE(D4655," ","@"," ",IFERROR(VLOOKUP(D4655,#REF!,2,FALSE),0),"/","ünit"," ","x"," ",E4655," ","ünits"," ","x"," ",F4655," ","days"," ","x"," ",G4655))</f>
        <v/>
      </c>
    </row>
    <row r="4656" spans="3:9" ht="15">
      <c r="D4656" s="328"/>
      <c r="E4656" s="329"/>
      <c r="F4656" s="330"/>
      <c r="G4656" s="331"/>
      <c r="H4656" s="347">
        <f>IFERROR(VLOOKUP(D4656,#REF!,2,FALSE),0)*E4656*F4656*G4656</f>
        <v>0</v>
      </c>
      <c r="I4656" s="348" t="str">
        <f>IF(D4656="","",CONCATENATE(D4656," ","@"," ",IFERROR(VLOOKUP(D4656,#REF!,2,FALSE),0),"/","ünit"," ","x"," ",E4656," ","ünits"," ","x"," ",F4656," ","days"," ","x"," ",G4656))</f>
        <v/>
      </c>
    </row>
    <row r="4657" spans="3:9" ht="15.6" thickBot="1">
      <c r="D4657" s="328"/>
      <c r="E4657" s="334"/>
      <c r="F4657" s="330"/>
      <c r="G4657" s="331"/>
      <c r="H4657" s="347">
        <f>IFERROR(VLOOKUP(D4657,#REF!,2,FALSE),0)*E4657*F4657*G4657</f>
        <v>0</v>
      </c>
      <c r="I4657" s="348" t="str">
        <f>IF(D4657="","",CONCATENATE(D4657," ","@"," ",IFERROR(VLOOKUP(D4657,#REF!,2,FALSE),0),"/","ünit"," ","x"," ",E4657," ","ünits"," ","x"," ",F4657," ","days"," ","x"," ",G4657))</f>
        <v/>
      </c>
    </row>
    <row r="4658" spans="3:9" ht="16.2" thickBot="1">
      <c r="D4658" s="335" t="s">
        <v>1147</v>
      </c>
      <c r="E4658" s="336"/>
      <c r="F4658" s="337"/>
      <c r="G4658" s="337"/>
      <c r="H4658" s="349">
        <f>SUM(H4648:H4657)</f>
        <v>0</v>
      </c>
      <c r="I4658" s="350"/>
    </row>
    <row r="4659" spans="3:9" ht="15" thickBot="1"/>
    <row r="4660" spans="3:9" ht="15.6" thickBot="1">
      <c r="C4660" s="125" t="s">
        <v>1977</v>
      </c>
      <c r="D4660" s="894" t="str">
        <f>VLOOKUP(C4660,'AOP Pillar 2'!$F$12:$G$4251,2,FALSE)</f>
        <v>Dessemination</v>
      </c>
      <c r="E4660" s="895"/>
      <c r="F4660" s="895"/>
      <c r="G4660" s="895"/>
      <c r="H4660" s="895"/>
      <c r="I4660" s="896"/>
    </row>
    <row r="4661" spans="3:9" ht="15.6" thickBot="1">
      <c r="C4661" s="125" t="s">
        <v>1977</v>
      </c>
      <c r="D4661" s="894" t="str">
        <f>VLOOKUP(C4661,'AOP Pillar 2'!$F$12:$I$4251,3,FALSE)</f>
        <v>Cost Items</v>
      </c>
      <c r="E4661" s="895"/>
      <c r="F4661" s="895"/>
      <c r="G4661" s="895"/>
      <c r="H4661" s="895"/>
      <c r="I4661" s="896"/>
    </row>
    <row r="4662" spans="3:9" ht="16.2" thickBot="1">
      <c r="D4662" s="325" t="s">
        <v>1141</v>
      </c>
      <c r="E4662" s="326" t="s">
        <v>1142</v>
      </c>
      <c r="F4662" s="326" t="s">
        <v>1143</v>
      </c>
      <c r="G4662" s="326" t="s">
        <v>1144</v>
      </c>
      <c r="H4662" s="346" t="s">
        <v>1145</v>
      </c>
      <c r="I4662" s="346" t="s">
        <v>1146</v>
      </c>
    </row>
    <row r="4663" spans="3:9" ht="28.8">
      <c r="D4663" s="328" t="s">
        <v>1148</v>
      </c>
      <c r="E4663" s="329">
        <v>4</v>
      </c>
      <c r="F4663" s="330">
        <v>4</v>
      </c>
      <c r="G4663" s="331">
        <v>2</v>
      </c>
      <c r="H4663" s="347">
        <f>IFERROR(VLOOKUP(D4663,#REF!,2,FALSE),0)*E4663*F4663*G4663</f>
        <v>0</v>
      </c>
      <c r="I4663" s="348" t="str">
        <f>IF(D4663="","",CONCATENATE(D4663," ","@"," ",IFERROR(VLOOKUP(D4663,#REF!,2,FALSE),0),"/","ünit"," ","x"," ",E4663," ","ünits"," ","x"," ",F4663," ","days"," ","x"," ",G4663))</f>
        <v>Lead Consultant @ 0/ünit x 4 ünits x 4 days x 2</v>
      </c>
    </row>
    <row r="4664" spans="3:9" ht="15">
      <c r="D4664" s="328"/>
      <c r="E4664" s="334"/>
      <c r="F4664" s="330"/>
      <c r="G4664" s="331"/>
      <c r="H4664" s="347">
        <f>IFERROR(VLOOKUP(D4664,#REF!,2,FALSE),0)*E4664*F4664*G4664</f>
        <v>0</v>
      </c>
      <c r="I4664" s="348" t="str">
        <f>IF(D4664="","",CONCATENATE(D4664," ","@"," ",IFERROR(VLOOKUP(D4664,#REF!,2,FALSE),0),"/","ünit"," ","x"," ",E4664," ","ünits"," ","x"," ",F4664," ","days"," ","x"," ",G4664))</f>
        <v/>
      </c>
    </row>
    <row r="4665" spans="3:9" ht="15">
      <c r="D4665" s="328"/>
      <c r="E4665" s="329"/>
      <c r="F4665" s="330"/>
      <c r="G4665" s="331"/>
      <c r="H4665" s="347">
        <f>IFERROR(VLOOKUP(D4665,#REF!,2,FALSE),0)*E4665*F4665*G4665</f>
        <v>0</v>
      </c>
      <c r="I4665" s="348" t="str">
        <f>IF(D4665="","",CONCATENATE(D4665," ","@"," ",IFERROR(VLOOKUP(D4665,#REF!,2,FALSE),0),"/","ünit"," ","x"," ",E4665," ","ünits"," ","x"," ",F4665," ","days"," ","x"," ",G4665))</f>
        <v/>
      </c>
    </row>
    <row r="4666" spans="3:9" ht="15">
      <c r="D4666" s="328"/>
      <c r="E4666" s="334"/>
      <c r="F4666" s="330"/>
      <c r="G4666" s="331"/>
      <c r="H4666" s="347">
        <f>IFERROR(VLOOKUP(D4666,#REF!,2,FALSE),0)*E4666*F4666*G4666</f>
        <v>0</v>
      </c>
      <c r="I4666" s="348" t="str">
        <f>IF(D4666="","",CONCATENATE(D4666," ","@"," ",IFERROR(VLOOKUP(D4666,#REF!,2,FALSE),0),"/","ünit"," ","x"," ",E4666," ","ünits"," ","x"," ",F4666," ","days"," ","x"," ",G4666))</f>
        <v/>
      </c>
    </row>
    <row r="4667" spans="3:9" ht="15">
      <c r="D4667" s="328"/>
      <c r="E4667" s="329"/>
      <c r="F4667" s="330"/>
      <c r="G4667" s="331"/>
      <c r="H4667" s="347">
        <f>IFERROR(VLOOKUP(D4667,#REF!,2,FALSE),0)*E4667*F4667*G4667</f>
        <v>0</v>
      </c>
      <c r="I4667" s="348" t="str">
        <f>IF(D4667="","",CONCATENATE(D4667," ","@"," ",IFERROR(VLOOKUP(D4667,#REF!,2,FALSE),0),"/","ünit"," ","x"," ",E4667," ","ünits"," ","x"," ",F4667," ","days"," ","x"," ",G4667))</f>
        <v/>
      </c>
    </row>
    <row r="4668" spans="3:9" ht="15">
      <c r="D4668" s="328"/>
      <c r="E4668" s="334"/>
      <c r="F4668" s="330"/>
      <c r="G4668" s="331"/>
      <c r="H4668" s="347">
        <f>IFERROR(VLOOKUP(D4668,#REF!,2,FALSE),0)*E4668*F4668*G4668</f>
        <v>0</v>
      </c>
      <c r="I4668" s="348" t="str">
        <f>IF(D4668="","",CONCATENATE(D4668," ","@"," ",IFERROR(VLOOKUP(D4668,#REF!,2,FALSE),0),"/","ünit"," ","x"," ",E4668," ","ünits"," ","x"," ",F4668," ","days"," ","x"," ",G4668))</f>
        <v/>
      </c>
    </row>
    <row r="4669" spans="3:9" ht="15">
      <c r="D4669" s="328"/>
      <c r="E4669" s="329"/>
      <c r="F4669" s="330"/>
      <c r="G4669" s="331"/>
      <c r="H4669" s="347">
        <f>IFERROR(VLOOKUP(D4669,#REF!,2,FALSE),0)*E4669*F4669*G4669</f>
        <v>0</v>
      </c>
      <c r="I4669" s="348" t="str">
        <f>IF(D4669="","",CONCATENATE(D4669," ","@"," ",IFERROR(VLOOKUP(D4669,#REF!,2,FALSE),0),"/","ünit"," ","x"," ",E4669," ","ünits"," ","x"," ",F4669," ","days"," ","x"," ",G4669))</f>
        <v/>
      </c>
    </row>
    <row r="4670" spans="3:9" ht="15">
      <c r="D4670" s="328"/>
      <c r="E4670" s="334"/>
      <c r="F4670" s="330"/>
      <c r="G4670" s="331"/>
      <c r="H4670" s="347">
        <f>IFERROR(VLOOKUP(D4670,#REF!,2,FALSE),0)*E4670*F4670*G4670</f>
        <v>0</v>
      </c>
      <c r="I4670" s="348" t="str">
        <f>IF(D4670="","",CONCATENATE(D4670," ","@"," ",IFERROR(VLOOKUP(D4670,#REF!,2,FALSE),0),"/","ünit"," ","x"," ",E4670," ","ünits"," ","x"," ",F4670," ","days"," ","x"," ",G4670))</f>
        <v/>
      </c>
    </row>
    <row r="4671" spans="3:9" ht="15">
      <c r="D4671" s="328"/>
      <c r="E4671" s="329"/>
      <c r="F4671" s="330"/>
      <c r="G4671" s="331"/>
      <c r="H4671" s="347">
        <f>IFERROR(VLOOKUP(D4671,#REF!,2,FALSE),0)*E4671*F4671*G4671</f>
        <v>0</v>
      </c>
      <c r="I4671" s="348" t="str">
        <f>IF(D4671="","",CONCATENATE(D4671," ","@"," ",IFERROR(VLOOKUP(D4671,#REF!,2,FALSE),0),"/","ünit"," ","x"," ",E4671," ","ünits"," ","x"," ",F4671," ","days"," ","x"," ",G4671))</f>
        <v/>
      </c>
    </row>
    <row r="4672" spans="3:9" ht="15.6" thickBot="1">
      <c r="D4672" s="328"/>
      <c r="E4672" s="334"/>
      <c r="F4672" s="330"/>
      <c r="G4672" s="331"/>
      <c r="H4672" s="347">
        <f>IFERROR(VLOOKUP(D4672,#REF!,2,FALSE),0)*E4672*F4672*G4672</f>
        <v>0</v>
      </c>
      <c r="I4672" s="348" t="str">
        <f>IF(D4672="","",CONCATENATE(D4672," ","@"," ",IFERROR(VLOOKUP(D4672,#REF!,2,FALSE),0),"/","ünit"," ","x"," ",E4672," ","ünits"," ","x"," ",F4672," ","days"," ","x"," ",G4672))</f>
        <v/>
      </c>
    </row>
    <row r="4673" spans="3:9" ht="16.2" thickBot="1">
      <c r="D4673" s="335" t="s">
        <v>1147</v>
      </c>
      <c r="E4673" s="336"/>
      <c r="F4673" s="337"/>
      <c r="G4673" s="337"/>
      <c r="H4673" s="349">
        <f>SUM(H4663:H4672)</f>
        <v>0</v>
      </c>
      <c r="I4673" s="350"/>
    </row>
    <row r="4674" spans="3:9" ht="16.2" thickBot="1">
      <c r="D4674" s="340"/>
      <c r="E4674" s="341"/>
      <c r="F4674" s="342"/>
      <c r="G4674" s="341"/>
      <c r="H4674" s="341"/>
      <c r="I4674" s="344"/>
    </row>
    <row r="4675" spans="3:9" ht="15.6" thickBot="1">
      <c r="C4675" s="125" t="s">
        <v>1978</v>
      </c>
      <c r="D4675" s="894" t="str">
        <f>VLOOKUP(C4675,'AOP Pillar 2'!$F$12:$G$4251,2,FALSE)</f>
        <v>Develop</v>
      </c>
      <c r="E4675" s="895"/>
      <c r="F4675" s="895"/>
      <c r="G4675" s="895"/>
      <c r="H4675" s="895"/>
      <c r="I4675" s="896"/>
    </row>
    <row r="4676" spans="3:9" ht="15.6" thickBot="1">
      <c r="C4676" s="125" t="s">
        <v>1978</v>
      </c>
      <c r="D4676" s="894" t="str">
        <f>VLOOKUP(C4676,'AOP Pillar 2'!$F$12:$I$4251,3,FALSE)</f>
        <v>Cost Items</v>
      </c>
      <c r="E4676" s="895"/>
      <c r="F4676" s="895"/>
      <c r="G4676" s="895"/>
      <c r="H4676" s="895"/>
      <c r="I4676" s="896"/>
    </row>
    <row r="4677" spans="3:9" ht="16.2" thickBot="1">
      <c r="D4677" s="325" t="s">
        <v>1141</v>
      </c>
      <c r="E4677" s="326" t="s">
        <v>1142</v>
      </c>
      <c r="F4677" s="326" t="s">
        <v>1143</v>
      </c>
      <c r="G4677" s="326" t="s">
        <v>1144</v>
      </c>
      <c r="H4677" s="346" t="s">
        <v>1145</v>
      </c>
      <c r="I4677" s="346" t="s">
        <v>1146</v>
      </c>
    </row>
    <row r="4678" spans="3:9" ht="28.8">
      <c r="D4678" s="328" t="s">
        <v>1148</v>
      </c>
      <c r="E4678" s="329">
        <v>4</v>
      </c>
      <c r="F4678" s="330">
        <v>4</v>
      </c>
      <c r="G4678" s="331">
        <v>2</v>
      </c>
      <c r="H4678" s="347">
        <f>IFERROR(VLOOKUP(D4678,#REF!,2,FALSE),0)*E4678*F4678*G4678</f>
        <v>0</v>
      </c>
      <c r="I4678" s="348" t="str">
        <f>IF(D4678="","",CONCATENATE(D4678," ","@"," ",IFERROR(VLOOKUP(D4678,#REF!,2,FALSE),0),"/","ünit"," ","x"," ",E4678," ","ünits"," ","x"," ",F4678," ","days"," ","x"," ",G4678))</f>
        <v>Lead Consultant @ 0/ünit x 4 ünits x 4 days x 2</v>
      </c>
    </row>
    <row r="4679" spans="3:9" ht="15">
      <c r="D4679" s="328"/>
      <c r="E4679" s="334"/>
      <c r="F4679" s="330"/>
      <c r="G4679" s="331"/>
      <c r="H4679" s="347">
        <f>IFERROR(VLOOKUP(D4679,#REF!,2,FALSE),0)*E4679*F4679*G4679</f>
        <v>0</v>
      </c>
      <c r="I4679" s="348" t="str">
        <f>IF(D4679="","",CONCATENATE(D4679," ","@"," ",IFERROR(VLOOKUP(D4679,#REF!,2,FALSE),0),"/","ünit"," ","x"," ",E4679," ","ünits"," ","x"," ",F4679," ","days"," ","x"," ",G4679))</f>
        <v/>
      </c>
    </row>
    <row r="4680" spans="3:9" ht="15">
      <c r="D4680" s="328"/>
      <c r="E4680" s="329"/>
      <c r="F4680" s="330"/>
      <c r="G4680" s="331"/>
      <c r="H4680" s="347">
        <f>IFERROR(VLOOKUP(D4680,#REF!,2,FALSE),0)*E4680*F4680*G4680</f>
        <v>0</v>
      </c>
      <c r="I4680" s="348" t="str">
        <f>IF(D4680="","",CONCATENATE(D4680," ","@"," ",IFERROR(VLOOKUP(D4680,#REF!,2,FALSE),0),"/","ünit"," ","x"," ",E4680," ","ünits"," ","x"," ",F4680," ","days"," ","x"," ",G4680))</f>
        <v/>
      </c>
    </row>
    <row r="4681" spans="3:9" ht="15">
      <c r="D4681" s="328"/>
      <c r="E4681" s="334"/>
      <c r="F4681" s="330"/>
      <c r="G4681" s="331"/>
      <c r="H4681" s="347">
        <f>IFERROR(VLOOKUP(D4681,#REF!,2,FALSE),0)*E4681*F4681*G4681</f>
        <v>0</v>
      </c>
      <c r="I4681" s="348" t="str">
        <f>IF(D4681="","",CONCATENATE(D4681," ","@"," ",IFERROR(VLOOKUP(D4681,#REF!,2,FALSE),0),"/","ünit"," ","x"," ",E4681," ","ünits"," ","x"," ",F4681," ","days"," ","x"," ",G4681))</f>
        <v/>
      </c>
    </row>
    <row r="4682" spans="3:9" ht="15">
      <c r="D4682" s="328"/>
      <c r="E4682" s="329"/>
      <c r="F4682" s="330"/>
      <c r="G4682" s="331"/>
      <c r="H4682" s="347">
        <f>IFERROR(VLOOKUP(D4682,#REF!,2,FALSE),0)*E4682*F4682*G4682</f>
        <v>0</v>
      </c>
      <c r="I4682" s="348" t="str">
        <f>IF(D4682="","",CONCATENATE(D4682," ","@"," ",IFERROR(VLOOKUP(D4682,#REF!,2,FALSE),0),"/","ünit"," ","x"," ",E4682," ","ünits"," ","x"," ",F4682," ","days"," ","x"," ",G4682))</f>
        <v/>
      </c>
    </row>
    <row r="4683" spans="3:9" ht="15">
      <c r="D4683" s="328"/>
      <c r="E4683" s="334"/>
      <c r="F4683" s="330"/>
      <c r="G4683" s="331"/>
      <c r="H4683" s="347">
        <f>IFERROR(VLOOKUP(D4683,#REF!,2,FALSE),0)*E4683*F4683*G4683</f>
        <v>0</v>
      </c>
      <c r="I4683" s="348" t="str">
        <f>IF(D4683="","",CONCATENATE(D4683," ","@"," ",IFERROR(VLOOKUP(D4683,#REF!,2,FALSE),0),"/","ünit"," ","x"," ",E4683," ","ünits"," ","x"," ",F4683," ","days"," ","x"," ",G4683))</f>
        <v/>
      </c>
    </row>
    <row r="4684" spans="3:9" ht="15">
      <c r="D4684" s="328"/>
      <c r="E4684" s="329"/>
      <c r="F4684" s="330"/>
      <c r="G4684" s="331"/>
      <c r="H4684" s="347">
        <f>IFERROR(VLOOKUP(D4684,#REF!,2,FALSE),0)*E4684*F4684*G4684</f>
        <v>0</v>
      </c>
      <c r="I4684" s="348" t="str">
        <f>IF(D4684="","",CONCATENATE(D4684," ","@"," ",IFERROR(VLOOKUP(D4684,#REF!,2,FALSE),0),"/","ünit"," ","x"," ",E4684," ","ünits"," ","x"," ",F4684," ","days"," ","x"," ",G4684))</f>
        <v/>
      </c>
    </row>
    <row r="4685" spans="3:9" ht="15">
      <c r="D4685" s="328"/>
      <c r="E4685" s="334"/>
      <c r="F4685" s="330"/>
      <c r="G4685" s="331"/>
      <c r="H4685" s="347">
        <f>IFERROR(VLOOKUP(D4685,#REF!,2,FALSE),0)*E4685*F4685*G4685</f>
        <v>0</v>
      </c>
      <c r="I4685" s="348" t="str">
        <f>IF(D4685="","",CONCATENATE(D4685," ","@"," ",IFERROR(VLOOKUP(D4685,#REF!,2,FALSE),0),"/","ünit"," ","x"," ",E4685," ","ünits"," ","x"," ",F4685," ","days"," ","x"," ",G4685))</f>
        <v/>
      </c>
    </row>
    <row r="4686" spans="3:9" ht="15">
      <c r="D4686" s="328"/>
      <c r="E4686" s="329"/>
      <c r="F4686" s="330"/>
      <c r="G4686" s="331"/>
      <c r="H4686" s="347">
        <f>IFERROR(VLOOKUP(D4686,#REF!,2,FALSE),0)*E4686*F4686*G4686</f>
        <v>0</v>
      </c>
      <c r="I4686" s="348" t="str">
        <f>IF(D4686="","",CONCATENATE(D4686," ","@"," ",IFERROR(VLOOKUP(D4686,#REF!,2,FALSE),0),"/","ünit"," ","x"," ",E4686," ","ünits"," ","x"," ",F4686," ","days"," ","x"," ",G4686))</f>
        <v/>
      </c>
    </row>
    <row r="4687" spans="3:9" ht="15.6" thickBot="1">
      <c r="D4687" s="328"/>
      <c r="E4687" s="334"/>
      <c r="F4687" s="330"/>
      <c r="G4687" s="331"/>
      <c r="H4687" s="347">
        <f>IFERROR(VLOOKUP(D4687,#REF!,2,FALSE),0)*E4687*F4687*G4687</f>
        <v>0</v>
      </c>
      <c r="I4687" s="348" t="str">
        <f>IF(D4687="","",CONCATENATE(D4687," ","@"," ",IFERROR(VLOOKUP(D4687,#REF!,2,FALSE),0),"/","ünit"," ","x"," ",E4687," ","ünits"," ","x"," ",F4687," ","days"," ","x"," ",G4687))</f>
        <v/>
      </c>
    </row>
    <row r="4688" spans="3:9" ht="16.2" thickBot="1">
      <c r="D4688" s="335" t="s">
        <v>1147</v>
      </c>
      <c r="E4688" s="336"/>
      <c r="F4688" s="337"/>
      <c r="G4688" s="337"/>
      <c r="H4688" s="349">
        <f>SUM(H4678:H4687)</f>
        <v>0</v>
      </c>
      <c r="I4688" s="350"/>
    </row>
    <row r="4689" spans="3:9" ht="16.2" thickBot="1">
      <c r="D4689" s="340"/>
      <c r="E4689" s="342"/>
      <c r="F4689" s="341"/>
      <c r="G4689" s="341"/>
      <c r="H4689" s="271"/>
      <c r="I4689" s="271"/>
    </row>
    <row r="4690" spans="3:9" ht="15" thickBot="1">
      <c r="C4690" s="323">
        <v>9</v>
      </c>
      <c r="D4690" s="900" t="str">
        <f>VLOOKUP(C4690,'AOP Pillar 3'!$A$8:$G$4009,2,FALSE)</f>
        <v>Human Resource for Health</v>
      </c>
      <c r="E4690" s="901"/>
      <c r="F4690" s="901"/>
      <c r="G4690" s="901"/>
      <c r="H4690" s="901"/>
      <c r="I4690" s="902"/>
    </row>
    <row r="4691" spans="3:9" ht="15" thickBot="1"/>
    <row r="4692" spans="3:9" ht="18" thickBot="1">
      <c r="C4692" s="364" t="s">
        <v>113</v>
      </c>
      <c r="D4692" s="897" t="str">
        <f>VLOOKUP(C4692,'AOP Pillar 3'!$C$9:$E$4009,2,FALSE)</f>
        <v>CHECOD</v>
      </c>
      <c r="E4692" s="898"/>
      <c r="F4692" s="898"/>
      <c r="G4692" s="898"/>
      <c r="H4692" s="898"/>
      <c r="I4692" s="899"/>
    </row>
    <row r="4693" spans="3:9" ht="15" thickBot="1"/>
    <row r="4694" spans="3:9" ht="15.6" thickBot="1">
      <c r="C4694" s="125" t="s">
        <v>2016</v>
      </c>
      <c r="D4694" s="894" t="str">
        <f>VLOOKUP(C4694,'AOP Pillar 3'!$F$12:$G$4009,2,FALSE)</f>
        <v>Workshop</v>
      </c>
      <c r="E4694" s="895"/>
      <c r="F4694" s="895"/>
      <c r="G4694" s="895"/>
      <c r="H4694" s="895"/>
      <c r="I4694" s="896"/>
    </row>
    <row r="4695" spans="3:9" ht="15.6" thickBot="1">
      <c r="C4695" s="125" t="s">
        <v>2016</v>
      </c>
      <c r="D4695" s="894" t="str">
        <f>VLOOKUP(C4695,'AOP Pillar 3'!$F$12:$J$4009,3,FALSE)</f>
        <v>Cost Items</v>
      </c>
      <c r="E4695" s="895"/>
      <c r="F4695" s="895"/>
      <c r="G4695" s="895"/>
      <c r="H4695" s="895"/>
      <c r="I4695" s="896"/>
    </row>
    <row r="4696" spans="3:9" ht="16.2" thickBot="1">
      <c r="D4696" s="325" t="s">
        <v>1141</v>
      </c>
      <c r="E4696" s="326" t="s">
        <v>1142</v>
      </c>
      <c r="F4696" s="326" t="s">
        <v>1143</v>
      </c>
      <c r="G4696" s="326" t="s">
        <v>1144</v>
      </c>
      <c r="H4696" s="346" t="s">
        <v>1145</v>
      </c>
      <c r="I4696" s="346" t="s">
        <v>1146</v>
      </c>
    </row>
    <row r="4697" spans="3:9" ht="28.8">
      <c r="D4697" s="328" t="s">
        <v>1148</v>
      </c>
      <c r="E4697" s="329">
        <v>4</v>
      </c>
      <c r="F4697" s="330">
        <v>4</v>
      </c>
      <c r="G4697" s="331">
        <v>2</v>
      </c>
      <c r="H4697" s="347">
        <f>IFERROR(VLOOKUP(D4697,#REF!,2,FALSE),0)*E4697*F4697*G4697</f>
        <v>0</v>
      </c>
      <c r="I4697" s="348" t="str">
        <f>IF(D4697="","",CONCATENATE(D4697," ","@"," ",IFERROR(VLOOKUP(D4697,#REF!,2,FALSE),0),"/","ünit"," ","x"," ",E4697," ","ünits"," ","x"," ",F4697," ","days"," ","x"," ",G4697))</f>
        <v>Lead Consultant @ 0/ünit x 4 ünits x 4 days x 2</v>
      </c>
    </row>
    <row r="4698" spans="3:9" ht="15">
      <c r="D4698" s="328"/>
      <c r="E4698" s="334"/>
      <c r="F4698" s="330"/>
      <c r="G4698" s="331"/>
      <c r="H4698" s="347">
        <f>IFERROR(VLOOKUP(D4698,#REF!,2,FALSE),0)*E4698*F4698*G4698</f>
        <v>0</v>
      </c>
      <c r="I4698" s="348" t="str">
        <f>IF(D4698="","",CONCATENATE(D4698," ","@"," ",IFERROR(VLOOKUP(D4698,#REF!,2,FALSE),0),"/","ünit"," ","x"," ",E4698," ","ünits"," ","x"," ",F4698," ","days"," ","x"," ",G4698))</f>
        <v/>
      </c>
    </row>
    <row r="4699" spans="3:9" ht="15">
      <c r="D4699" s="328"/>
      <c r="E4699" s="329"/>
      <c r="F4699" s="330"/>
      <c r="G4699" s="331"/>
      <c r="H4699" s="347">
        <f>IFERROR(VLOOKUP(D4699,#REF!,2,FALSE),0)*E4699*F4699*G4699</f>
        <v>0</v>
      </c>
      <c r="I4699" s="348" t="str">
        <f>IF(D4699="","",CONCATENATE(D4699," ","@"," ",IFERROR(VLOOKUP(D4699,#REF!,2,FALSE),0),"/","ünit"," ","x"," ",E4699," ","ünits"," ","x"," ",F4699," ","days"," ","x"," ",G4699))</f>
        <v/>
      </c>
    </row>
    <row r="4700" spans="3:9" ht="15">
      <c r="D4700" s="328"/>
      <c r="E4700" s="334"/>
      <c r="F4700" s="330"/>
      <c r="G4700" s="331"/>
      <c r="H4700" s="347">
        <f>IFERROR(VLOOKUP(D4700,#REF!,2,FALSE),0)*E4700*F4700*G4700</f>
        <v>0</v>
      </c>
      <c r="I4700" s="348" t="str">
        <f>IF(D4700="","",CONCATENATE(D4700," ","@"," ",IFERROR(VLOOKUP(D4700,#REF!,2,FALSE),0),"/","ünit"," ","x"," ",E4700," ","ünits"," ","x"," ",F4700," ","days"," ","x"," ",G4700))</f>
        <v/>
      </c>
    </row>
    <row r="4701" spans="3:9" ht="15">
      <c r="D4701" s="328"/>
      <c r="E4701" s="329"/>
      <c r="F4701" s="330"/>
      <c r="G4701" s="331"/>
      <c r="H4701" s="347">
        <f>IFERROR(VLOOKUP(D4701,#REF!,2,FALSE),0)*E4701*F4701*G4701</f>
        <v>0</v>
      </c>
      <c r="I4701" s="348" t="str">
        <f>IF(D4701="","",CONCATENATE(D4701," ","@"," ",IFERROR(VLOOKUP(D4701,#REF!,2,FALSE),0),"/","ünit"," ","x"," ",E4701," ","ünits"," ","x"," ",F4701," ","days"," ","x"," ",G4701))</f>
        <v/>
      </c>
    </row>
    <row r="4702" spans="3:9" ht="15">
      <c r="D4702" s="328"/>
      <c r="E4702" s="334"/>
      <c r="F4702" s="330"/>
      <c r="G4702" s="331"/>
      <c r="H4702" s="347">
        <f>IFERROR(VLOOKUP(D4702,#REF!,2,FALSE),0)*E4702*F4702*G4702</f>
        <v>0</v>
      </c>
      <c r="I4702" s="348" t="str">
        <f>IF(D4702="","",CONCATENATE(D4702," ","@"," ",IFERROR(VLOOKUP(D4702,#REF!,2,FALSE),0),"/","ünit"," ","x"," ",E4702," ","ünits"," ","x"," ",F4702," ","days"," ","x"," ",G4702))</f>
        <v/>
      </c>
    </row>
    <row r="4703" spans="3:9" ht="15">
      <c r="D4703" s="328"/>
      <c r="E4703" s="329"/>
      <c r="F4703" s="330"/>
      <c r="G4703" s="331"/>
      <c r="H4703" s="347">
        <f>IFERROR(VLOOKUP(D4703,#REF!,2,FALSE),0)*E4703*F4703*G4703</f>
        <v>0</v>
      </c>
      <c r="I4703" s="348" t="str">
        <f>IF(D4703="","",CONCATENATE(D4703," ","@"," ",IFERROR(VLOOKUP(D4703,#REF!,2,FALSE),0),"/","ünit"," ","x"," ",E4703," ","ünits"," ","x"," ",F4703," ","days"," ","x"," ",G4703))</f>
        <v/>
      </c>
    </row>
    <row r="4704" spans="3:9" ht="15">
      <c r="D4704" s="328"/>
      <c r="E4704" s="334"/>
      <c r="F4704" s="330"/>
      <c r="G4704" s="331"/>
      <c r="H4704" s="347">
        <f>IFERROR(VLOOKUP(D4704,#REF!,2,FALSE),0)*E4704*F4704*G4704</f>
        <v>0</v>
      </c>
      <c r="I4704" s="348" t="str">
        <f>IF(D4704="","",CONCATENATE(D4704," ","@"," ",IFERROR(VLOOKUP(D4704,#REF!,2,FALSE),0),"/","ünit"," ","x"," ",E4704," ","ünits"," ","x"," ",F4704," ","days"," ","x"," ",G4704))</f>
        <v/>
      </c>
    </row>
    <row r="4705" spans="3:9" ht="15">
      <c r="D4705" s="328"/>
      <c r="E4705" s="329"/>
      <c r="F4705" s="330"/>
      <c r="G4705" s="331"/>
      <c r="H4705" s="347">
        <f>IFERROR(VLOOKUP(D4705,#REF!,2,FALSE),0)*E4705*F4705*G4705</f>
        <v>0</v>
      </c>
      <c r="I4705" s="348" t="str">
        <f>IF(D4705="","",CONCATENATE(D4705," ","@"," ",IFERROR(VLOOKUP(D4705,#REF!,2,FALSE),0),"/","ünit"," ","x"," ",E4705," ","ünits"," ","x"," ",F4705," ","days"," ","x"," ",G4705))</f>
        <v/>
      </c>
    </row>
    <row r="4706" spans="3:9" ht="15.6" thickBot="1">
      <c r="D4706" s="328"/>
      <c r="E4706" s="334"/>
      <c r="F4706" s="330"/>
      <c r="G4706" s="331"/>
      <c r="H4706" s="347">
        <f>IFERROR(VLOOKUP(D4706,#REF!,2,FALSE),0)*E4706*F4706*G4706</f>
        <v>0</v>
      </c>
      <c r="I4706" s="348" t="str">
        <f>IF(D4706="","",CONCATENATE(D4706," ","@"," ",IFERROR(VLOOKUP(D4706,#REF!,2,FALSE),0),"/","ünit"," ","x"," ",E4706," ","ünits"," ","x"," ",F4706," ","days"," ","x"," ",G4706))</f>
        <v/>
      </c>
    </row>
    <row r="4707" spans="3:9" ht="16.2" thickBot="1">
      <c r="D4707" s="335" t="s">
        <v>1147</v>
      </c>
      <c r="E4707" s="336"/>
      <c r="F4707" s="337"/>
      <c r="G4707" s="337"/>
      <c r="H4707" s="349">
        <f>SUM(H4697:H4706)</f>
        <v>0</v>
      </c>
      <c r="I4707" s="350"/>
    </row>
    <row r="4708" spans="3:9" ht="15" thickBot="1"/>
    <row r="4709" spans="3:9" ht="15.6" thickBot="1">
      <c r="C4709" s="125" t="s">
        <v>2017</v>
      </c>
      <c r="D4709" s="894" t="str">
        <f>VLOOKUP(C4709,'AOP Pillar 3'!$F$12:$G$4009,2,FALSE)</f>
        <v>Planning</v>
      </c>
      <c r="E4709" s="895"/>
      <c r="F4709" s="895"/>
      <c r="G4709" s="895"/>
      <c r="H4709" s="895"/>
      <c r="I4709" s="896"/>
    </row>
    <row r="4710" spans="3:9" ht="15.6" thickBot="1">
      <c r="C4710" s="125" t="s">
        <v>2017</v>
      </c>
      <c r="D4710" s="894" t="str">
        <f>VLOOKUP(C4710,'AOP Pillar 3'!$F$12:$J$4009,3,FALSE)</f>
        <v>Cost Items</v>
      </c>
      <c r="E4710" s="895"/>
      <c r="F4710" s="895"/>
      <c r="G4710" s="895"/>
      <c r="H4710" s="895"/>
      <c r="I4710" s="896"/>
    </row>
    <row r="4711" spans="3:9" ht="16.2" thickBot="1">
      <c r="D4711" s="325" t="s">
        <v>1141</v>
      </c>
      <c r="E4711" s="326" t="s">
        <v>1142</v>
      </c>
      <c r="F4711" s="326" t="s">
        <v>1143</v>
      </c>
      <c r="G4711" s="326" t="s">
        <v>1144</v>
      </c>
      <c r="H4711" s="346" t="s">
        <v>1145</v>
      </c>
      <c r="I4711" s="346" t="s">
        <v>1146</v>
      </c>
    </row>
    <row r="4712" spans="3:9" ht="28.8">
      <c r="D4712" s="328" t="s">
        <v>1148</v>
      </c>
      <c r="E4712" s="329">
        <v>4</v>
      </c>
      <c r="F4712" s="330">
        <v>4</v>
      </c>
      <c r="G4712" s="331">
        <v>2</v>
      </c>
      <c r="H4712" s="347">
        <f>IFERROR(VLOOKUP(D4712,#REF!,2,FALSE),0)*E4712*F4712*G4712</f>
        <v>0</v>
      </c>
      <c r="I4712" s="348" t="str">
        <f>IF(D4712="","",CONCATENATE(D4712," ","@"," ",IFERROR(VLOOKUP(D4712,#REF!,2,FALSE),0),"/","ünit"," ","x"," ",E4712," ","ünits"," ","x"," ",F4712," ","days"," ","x"," ",G4712))</f>
        <v>Lead Consultant @ 0/ünit x 4 ünits x 4 days x 2</v>
      </c>
    </row>
    <row r="4713" spans="3:9" ht="15">
      <c r="D4713" s="328"/>
      <c r="E4713" s="334"/>
      <c r="F4713" s="330"/>
      <c r="G4713" s="331"/>
      <c r="H4713" s="347">
        <f>IFERROR(VLOOKUP(D4713,#REF!,2,FALSE),0)*E4713*F4713*G4713</f>
        <v>0</v>
      </c>
      <c r="I4713" s="348" t="str">
        <f>IF(D4713="","",CONCATENATE(D4713," ","@"," ",IFERROR(VLOOKUP(D4713,#REF!,2,FALSE),0),"/","ünit"," ","x"," ",E4713," ","ünits"," ","x"," ",F4713," ","days"," ","x"," ",G4713))</f>
        <v/>
      </c>
    </row>
    <row r="4714" spans="3:9" ht="15">
      <c r="D4714" s="328"/>
      <c r="E4714" s="329"/>
      <c r="F4714" s="330"/>
      <c r="G4714" s="331"/>
      <c r="H4714" s="347">
        <f>IFERROR(VLOOKUP(D4714,#REF!,2,FALSE),0)*E4714*F4714*G4714</f>
        <v>0</v>
      </c>
      <c r="I4714" s="348" t="str">
        <f>IF(D4714="","",CONCATENATE(D4714," ","@"," ",IFERROR(VLOOKUP(D4714,#REF!,2,FALSE),0),"/","ünit"," ","x"," ",E4714," ","ünits"," ","x"," ",F4714," ","days"," ","x"," ",G4714))</f>
        <v/>
      </c>
    </row>
    <row r="4715" spans="3:9" ht="15">
      <c r="D4715" s="328"/>
      <c r="E4715" s="334"/>
      <c r="F4715" s="330"/>
      <c r="G4715" s="331"/>
      <c r="H4715" s="347">
        <f>IFERROR(VLOOKUP(D4715,#REF!,2,FALSE),0)*E4715*F4715*G4715</f>
        <v>0</v>
      </c>
      <c r="I4715" s="348" t="str">
        <f>IF(D4715="","",CONCATENATE(D4715," ","@"," ",IFERROR(VLOOKUP(D4715,#REF!,2,FALSE),0),"/","ünit"," ","x"," ",E4715," ","ünits"," ","x"," ",F4715," ","days"," ","x"," ",G4715))</f>
        <v/>
      </c>
    </row>
    <row r="4716" spans="3:9" ht="15">
      <c r="D4716" s="328"/>
      <c r="E4716" s="329"/>
      <c r="F4716" s="330"/>
      <c r="G4716" s="331"/>
      <c r="H4716" s="347">
        <f>IFERROR(VLOOKUP(D4716,#REF!,2,FALSE),0)*E4716*F4716*G4716</f>
        <v>0</v>
      </c>
      <c r="I4716" s="348" t="str">
        <f>IF(D4716="","",CONCATENATE(D4716," ","@"," ",IFERROR(VLOOKUP(D4716,#REF!,2,FALSE),0),"/","ünit"," ","x"," ",E4716," ","ünits"," ","x"," ",F4716," ","days"," ","x"," ",G4716))</f>
        <v/>
      </c>
    </row>
    <row r="4717" spans="3:9" ht="15">
      <c r="D4717" s="328"/>
      <c r="E4717" s="334"/>
      <c r="F4717" s="330"/>
      <c r="G4717" s="331"/>
      <c r="H4717" s="347">
        <f>IFERROR(VLOOKUP(D4717,#REF!,2,FALSE),0)*E4717*F4717*G4717</f>
        <v>0</v>
      </c>
      <c r="I4717" s="348" t="str">
        <f>IF(D4717="","",CONCATENATE(D4717," ","@"," ",IFERROR(VLOOKUP(D4717,#REF!,2,FALSE),0),"/","ünit"," ","x"," ",E4717," ","ünits"," ","x"," ",F4717," ","days"," ","x"," ",G4717))</f>
        <v/>
      </c>
    </row>
    <row r="4718" spans="3:9" ht="15">
      <c r="D4718" s="328"/>
      <c r="E4718" s="329"/>
      <c r="F4718" s="330"/>
      <c r="G4718" s="331"/>
      <c r="H4718" s="347">
        <f>IFERROR(VLOOKUP(D4718,#REF!,2,FALSE),0)*E4718*F4718*G4718</f>
        <v>0</v>
      </c>
      <c r="I4718" s="348" t="str">
        <f>IF(D4718="","",CONCATENATE(D4718," ","@"," ",IFERROR(VLOOKUP(D4718,#REF!,2,FALSE),0),"/","ünit"," ","x"," ",E4718," ","ünits"," ","x"," ",F4718," ","days"," ","x"," ",G4718))</f>
        <v/>
      </c>
    </row>
    <row r="4719" spans="3:9" ht="15">
      <c r="D4719" s="328"/>
      <c r="E4719" s="334"/>
      <c r="F4719" s="330"/>
      <c r="G4719" s="331"/>
      <c r="H4719" s="347">
        <f>IFERROR(VLOOKUP(D4719,#REF!,2,FALSE),0)*E4719*F4719*G4719</f>
        <v>0</v>
      </c>
      <c r="I4719" s="348" t="str">
        <f>IF(D4719="","",CONCATENATE(D4719," ","@"," ",IFERROR(VLOOKUP(D4719,#REF!,2,FALSE),0),"/","ünit"," ","x"," ",E4719," ","ünits"," ","x"," ",F4719," ","days"," ","x"," ",G4719))</f>
        <v/>
      </c>
    </row>
    <row r="4720" spans="3:9" ht="15">
      <c r="D4720" s="328"/>
      <c r="E4720" s="329"/>
      <c r="F4720" s="330"/>
      <c r="G4720" s="331"/>
      <c r="H4720" s="347">
        <f>IFERROR(VLOOKUP(D4720,#REF!,2,FALSE),0)*E4720*F4720*G4720</f>
        <v>0</v>
      </c>
      <c r="I4720" s="348" t="str">
        <f>IF(D4720="","",CONCATENATE(D4720," ","@"," ",IFERROR(VLOOKUP(D4720,#REF!,2,FALSE),0),"/","ünit"," ","x"," ",E4720," ","ünits"," ","x"," ",F4720," ","days"," ","x"," ",G4720))</f>
        <v/>
      </c>
    </row>
    <row r="4721" spans="3:9" ht="15.6" thickBot="1">
      <c r="D4721" s="328"/>
      <c r="E4721" s="334"/>
      <c r="F4721" s="330"/>
      <c r="G4721" s="331"/>
      <c r="H4721" s="347">
        <f>IFERROR(VLOOKUP(D4721,#REF!,2,FALSE),0)*E4721*F4721*G4721</f>
        <v>0</v>
      </c>
      <c r="I4721" s="348" t="str">
        <f>IF(D4721="","",CONCATENATE(D4721," ","@"," ",IFERROR(VLOOKUP(D4721,#REF!,2,FALSE),0),"/","ünit"," ","x"," ",E4721," ","ünits"," ","x"," ",F4721," ","days"," ","x"," ",G4721))</f>
        <v/>
      </c>
    </row>
    <row r="4722" spans="3:9" ht="16.2" thickBot="1">
      <c r="D4722" s="335" t="s">
        <v>1147</v>
      </c>
      <c r="E4722" s="336"/>
      <c r="F4722" s="337"/>
      <c r="G4722" s="337"/>
      <c r="H4722" s="349">
        <f>SUM(H4712:H4721)</f>
        <v>0</v>
      </c>
      <c r="I4722" s="350"/>
    </row>
    <row r="4723" spans="3:9" ht="15" thickBot="1"/>
    <row r="4724" spans="3:9" ht="15.6" thickBot="1">
      <c r="C4724" s="125" t="s">
        <v>2020</v>
      </c>
      <c r="D4724" s="894" t="str">
        <f>VLOOKUP(C4724,'AOP Pillar 3'!$F$12:$G$4009,2,FALSE)</f>
        <v>Dessemination</v>
      </c>
      <c r="E4724" s="895"/>
      <c r="F4724" s="895"/>
      <c r="G4724" s="895"/>
      <c r="H4724" s="895"/>
      <c r="I4724" s="896"/>
    </row>
    <row r="4725" spans="3:9" ht="15.6" thickBot="1">
      <c r="C4725" s="125" t="s">
        <v>2020</v>
      </c>
      <c r="D4725" s="894" t="str">
        <f>VLOOKUP(C4725,'AOP Pillar 3'!$F$12:$J$4009,3,FALSE)</f>
        <v>Cost Items</v>
      </c>
      <c r="E4725" s="895"/>
      <c r="F4725" s="895"/>
      <c r="G4725" s="895"/>
      <c r="H4725" s="895"/>
      <c r="I4725" s="896"/>
    </row>
    <row r="4726" spans="3:9" ht="16.2" thickBot="1">
      <c r="D4726" s="325" t="s">
        <v>1141</v>
      </c>
      <c r="E4726" s="326" t="s">
        <v>1142</v>
      </c>
      <c r="F4726" s="326" t="s">
        <v>1143</v>
      </c>
      <c r="G4726" s="326" t="s">
        <v>1144</v>
      </c>
      <c r="H4726" s="346" t="s">
        <v>1145</v>
      </c>
      <c r="I4726" s="346" t="s">
        <v>1146</v>
      </c>
    </row>
    <row r="4727" spans="3:9" ht="28.8">
      <c r="D4727" s="328" t="s">
        <v>1148</v>
      </c>
      <c r="E4727" s="329">
        <v>4</v>
      </c>
      <c r="F4727" s="330">
        <v>4</v>
      </c>
      <c r="G4727" s="331">
        <v>2</v>
      </c>
      <c r="H4727" s="347">
        <f>IFERROR(VLOOKUP(D4727,#REF!,2,FALSE),0)*E4727*F4727*G4727</f>
        <v>0</v>
      </c>
      <c r="I4727" s="348" t="str">
        <f>IF(D4727="","",CONCATENATE(D4727," ","@"," ",IFERROR(VLOOKUP(D4727,#REF!,2,FALSE),0),"/","ünit"," ","x"," ",E4727," ","ünits"," ","x"," ",F4727," ","days"," ","x"," ",G4727))</f>
        <v>Lead Consultant @ 0/ünit x 4 ünits x 4 days x 2</v>
      </c>
    </row>
    <row r="4728" spans="3:9" ht="15">
      <c r="D4728" s="328"/>
      <c r="E4728" s="334"/>
      <c r="F4728" s="330"/>
      <c r="G4728" s="331"/>
      <c r="H4728" s="347">
        <f>IFERROR(VLOOKUP(D4728,#REF!,2,FALSE),0)*E4728*F4728*G4728</f>
        <v>0</v>
      </c>
      <c r="I4728" s="348" t="str">
        <f>IF(D4728="","",CONCATENATE(D4728," ","@"," ",IFERROR(VLOOKUP(D4728,#REF!,2,FALSE),0),"/","ünit"," ","x"," ",E4728," ","ünits"," ","x"," ",F4728," ","days"," ","x"," ",G4728))</f>
        <v/>
      </c>
    </row>
    <row r="4729" spans="3:9" ht="15">
      <c r="D4729" s="328"/>
      <c r="E4729" s="329"/>
      <c r="F4729" s="330"/>
      <c r="G4729" s="331"/>
      <c r="H4729" s="347">
        <f>IFERROR(VLOOKUP(D4729,#REF!,2,FALSE),0)*E4729*F4729*G4729</f>
        <v>0</v>
      </c>
      <c r="I4729" s="348" t="str">
        <f>IF(D4729="","",CONCATENATE(D4729," ","@"," ",IFERROR(VLOOKUP(D4729,#REF!,2,FALSE),0),"/","ünit"," ","x"," ",E4729," ","ünits"," ","x"," ",F4729," ","days"," ","x"," ",G4729))</f>
        <v/>
      </c>
    </row>
    <row r="4730" spans="3:9" ht="15">
      <c r="D4730" s="328"/>
      <c r="E4730" s="334"/>
      <c r="F4730" s="330"/>
      <c r="G4730" s="331"/>
      <c r="H4730" s="347">
        <f>IFERROR(VLOOKUP(D4730,#REF!,2,FALSE),0)*E4730*F4730*G4730</f>
        <v>0</v>
      </c>
      <c r="I4730" s="348" t="str">
        <f>IF(D4730="","",CONCATENATE(D4730," ","@"," ",IFERROR(VLOOKUP(D4730,#REF!,2,FALSE),0),"/","ünit"," ","x"," ",E4730," ","ünits"," ","x"," ",F4730," ","days"," ","x"," ",G4730))</f>
        <v/>
      </c>
    </row>
    <row r="4731" spans="3:9" ht="15">
      <c r="D4731" s="328"/>
      <c r="E4731" s="329"/>
      <c r="F4731" s="330"/>
      <c r="G4731" s="331"/>
      <c r="H4731" s="347">
        <f>IFERROR(VLOOKUP(D4731,#REF!,2,FALSE),0)*E4731*F4731*G4731</f>
        <v>0</v>
      </c>
      <c r="I4731" s="348" t="str">
        <f>IF(D4731="","",CONCATENATE(D4731," ","@"," ",IFERROR(VLOOKUP(D4731,#REF!,2,FALSE),0),"/","ünit"," ","x"," ",E4731," ","ünits"," ","x"," ",F4731," ","days"," ","x"," ",G4731))</f>
        <v/>
      </c>
    </row>
    <row r="4732" spans="3:9" ht="15">
      <c r="D4732" s="328"/>
      <c r="E4732" s="334"/>
      <c r="F4732" s="330"/>
      <c r="G4732" s="331"/>
      <c r="H4732" s="347">
        <f>IFERROR(VLOOKUP(D4732,#REF!,2,FALSE),0)*E4732*F4732*G4732</f>
        <v>0</v>
      </c>
      <c r="I4732" s="348" t="str">
        <f>IF(D4732="","",CONCATENATE(D4732," ","@"," ",IFERROR(VLOOKUP(D4732,#REF!,2,FALSE),0),"/","ünit"," ","x"," ",E4732," ","ünits"," ","x"," ",F4732," ","days"," ","x"," ",G4732))</f>
        <v/>
      </c>
    </row>
    <row r="4733" spans="3:9" ht="15">
      <c r="D4733" s="328"/>
      <c r="E4733" s="329"/>
      <c r="F4733" s="330"/>
      <c r="G4733" s="331"/>
      <c r="H4733" s="347">
        <f>IFERROR(VLOOKUP(D4733,#REF!,2,FALSE),0)*E4733*F4733*G4733</f>
        <v>0</v>
      </c>
      <c r="I4733" s="348" t="str">
        <f>IF(D4733="","",CONCATENATE(D4733," ","@"," ",IFERROR(VLOOKUP(D4733,#REF!,2,FALSE),0),"/","ünit"," ","x"," ",E4733," ","ünits"," ","x"," ",F4733," ","days"," ","x"," ",G4733))</f>
        <v/>
      </c>
    </row>
    <row r="4734" spans="3:9" ht="15">
      <c r="D4734" s="328"/>
      <c r="E4734" s="334"/>
      <c r="F4734" s="330"/>
      <c r="G4734" s="331"/>
      <c r="H4734" s="347">
        <f>IFERROR(VLOOKUP(D4734,#REF!,2,FALSE),0)*E4734*F4734*G4734</f>
        <v>0</v>
      </c>
      <c r="I4734" s="348" t="str">
        <f>IF(D4734="","",CONCATENATE(D4734," ","@"," ",IFERROR(VLOOKUP(D4734,#REF!,2,FALSE),0),"/","ünit"," ","x"," ",E4734," ","ünits"," ","x"," ",F4734," ","days"," ","x"," ",G4734))</f>
        <v/>
      </c>
    </row>
    <row r="4735" spans="3:9" ht="15">
      <c r="D4735" s="328"/>
      <c r="E4735" s="329"/>
      <c r="F4735" s="330"/>
      <c r="G4735" s="331"/>
      <c r="H4735" s="347">
        <f>IFERROR(VLOOKUP(D4735,#REF!,2,FALSE),0)*E4735*F4735*G4735</f>
        <v>0</v>
      </c>
      <c r="I4735" s="348" t="str">
        <f>IF(D4735="","",CONCATENATE(D4735," ","@"," ",IFERROR(VLOOKUP(D4735,#REF!,2,FALSE),0),"/","ünit"," ","x"," ",E4735," ","ünits"," ","x"," ",F4735," ","days"," ","x"," ",G4735))</f>
        <v/>
      </c>
    </row>
    <row r="4736" spans="3:9" ht="15.6" thickBot="1">
      <c r="D4736" s="328"/>
      <c r="E4736" s="334"/>
      <c r="F4736" s="330"/>
      <c r="G4736" s="331"/>
      <c r="H4736" s="347">
        <f>IFERROR(VLOOKUP(D4736,#REF!,2,FALSE),0)*E4736*F4736*G4736</f>
        <v>0</v>
      </c>
      <c r="I4736" s="348" t="str">
        <f>IF(D4736="","",CONCATENATE(D4736," ","@"," ",IFERROR(VLOOKUP(D4736,#REF!,2,FALSE),0),"/","ünit"," ","x"," ",E4736," ","ünits"," ","x"," ",F4736," ","days"," ","x"," ",G4736))</f>
        <v/>
      </c>
    </row>
    <row r="4737" spans="3:9" ht="16.2" thickBot="1">
      <c r="D4737" s="335" t="s">
        <v>1147</v>
      </c>
      <c r="E4737" s="336"/>
      <c r="F4737" s="337"/>
      <c r="G4737" s="337"/>
      <c r="H4737" s="349">
        <f>SUM(H4727:H4736)</f>
        <v>0</v>
      </c>
      <c r="I4737" s="350"/>
    </row>
    <row r="4738" spans="3:9" ht="16.2" thickBot="1">
      <c r="D4738" s="340"/>
      <c r="E4738" s="341"/>
      <c r="F4738" s="342"/>
      <c r="G4738" s="341"/>
      <c r="H4738" s="341"/>
      <c r="I4738" s="344"/>
    </row>
    <row r="4739" spans="3:9" ht="15.6" thickBot="1">
      <c r="C4739" s="125" t="s">
        <v>2021</v>
      </c>
      <c r="D4739" s="894" t="str">
        <f>VLOOKUP(C4739,'AOP Pillar 3'!$F$12:$G$4009,2,FALSE)</f>
        <v>Develop</v>
      </c>
      <c r="E4739" s="895"/>
      <c r="F4739" s="895"/>
      <c r="G4739" s="895"/>
      <c r="H4739" s="895"/>
      <c r="I4739" s="896"/>
    </row>
    <row r="4740" spans="3:9" ht="15.6" thickBot="1">
      <c r="C4740" s="125" t="s">
        <v>2021</v>
      </c>
      <c r="D4740" s="894" t="str">
        <f>VLOOKUP(C4740,'AOP Pillar 3'!$F$12:$J$4009,3,FALSE)</f>
        <v>Cost Items</v>
      </c>
      <c r="E4740" s="895"/>
      <c r="F4740" s="895"/>
      <c r="G4740" s="895"/>
      <c r="H4740" s="895"/>
      <c r="I4740" s="896"/>
    </row>
    <row r="4741" spans="3:9" ht="16.2" thickBot="1">
      <c r="D4741" s="325" t="s">
        <v>1141</v>
      </c>
      <c r="E4741" s="326" t="s">
        <v>1142</v>
      </c>
      <c r="F4741" s="326" t="s">
        <v>1143</v>
      </c>
      <c r="G4741" s="326" t="s">
        <v>1144</v>
      </c>
      <c r="H4741" s="346" t="s">
        <v>1145</v>
      </c>
      <c r="I4741" s="346" t="s">
        <v>1146</v>
      </c>
    </row>
    <row r="4742" spans="3:9" ht="28.8">
      <c r="D4742" s="328" t="s">
        <v>1148</v>
      </c>
      <c r="E4742" s="329">
        <v>4</v>
      </c>
      <c r="F4742" s="330">
        <v>4</v>
      </c>
      <c r="G4742" s="331">
        <v>2</v>
      </c>
      <c r="H4742" s="347">
        <f>IFERROR(VLOOKUP(D4742,#REF!,2,FALSE),0)*E4742*F4742*G4742</f>
        <v>0</v>
      </c>
      <c r="I4742" s="348" t="str">
        <f>IF(D4742="","",CONCATENATE(D4742," ","@"," ",IFERROR(VLOOKUP(D4742,#REF!,2,FALSE),0),"/","ünit"," ","x"," ",E4742," ","ünits"," ","x"," ",F4742," ","days"," ","x"," ",G4742))</f>
        <v>Lead Consultant @ 0/ünit x 4 ünits x 4 days x 2</v>
      </c>
    </row>
    <row r="4743" spans="3:9" ht="15">
      <c r="D4743" s="328"/>
      <c r="E4743" s="334"/>
      <c r="F4743" s="330"/>
      <c r="G4743" s="331"/>
      <c r="H4743" s="347">
        <f>IFERROR(VLOOKUP(D4743,#REF!,2,FALSE),0)*E4743*F4743*G4743</f>
        <v>0</v>
      </c>
      <c r="I4743" s="348" t="str">
        <f>IF(D4743="","",CONCATENATE(D4743," ","@"," ",IFERROR(VLOOKUP(D4743,#REF!,2,FALSE),0),"/","ünit"," ","x"," ",E4743," ","ünits"," ","x"," ",F4743," ","days"," ","x"," ",G4743))</f>
        <v/>
      </c>
    </row>
    <row r="4744" spans="3:9" ht="15">
      <c r="D4744" s="328"/>
      <c r="E4744" s="329"/>
      <c r="F4744" s="330"/>
      <c r="G4744" s="331"/>
      <c r="H4744" s="347">
        <f>IFERROR(VLOOKUP(D4744,#REF!,2,FALSE),0)*E4744*F4744*G4744</f>
        <v>0</v>
      </c>
      <c r="I4744" s="348" t="str">
        <f>IF(D4744="","",CONCATENATE(D4744," ","@"," ",IFERROR(VLOOKUP(D4744,#REF!,2,FALSE),0),"/","ünit"," ","x"," ",E4744," ","ünits"," ","x"," ",F4744," ","days"," ","x"," ",G4744))</f>
        <v/>
      </c>
    </row>
    <row r="4745" spans="3:9" ht="15">
      <c r="D4745" s="328"/>
      <c r="E4745" s="334"/>
      <c r="F4745" s="330"/>
      <c r="G4745" s="331"/>
      <c r="H4745" s="347">
        <f>IFERROR(VLOOKUP(D4745,#REF!,2,FALSE),0)*E4745*F4745*G4745</f>
        <v>0</v>
      </c>
      <c r="I4745" s="348" t="str">
        <f>IF(D4745="","",CONCATENATE(D4745," ","@"," ",IFERROR(VLOOKUP(D4745,#REF!,2,FALSE),0),"/","ünit"," ","x"," ",E4745," ","ünits"," ","x"," ",F4745," ","days"," ","x"," ",G4745))</f>
        <v/>
      </c>
    </row>
    <row r="4746" spans="3:9" ht="15">
      <c r="D4746" s="328"/>
      <c r="E4746" s="329"/>
      <c r="F4746" s="330"/>
      <c r="G4746" s="331"/>
      <c r="H4746" s="347">
        <f>IFERROR(VLOOKUP(D4746,#REF!,2,FALSE),0)*E4746*F4746*G4746</f>
        <v>0</v>
      </c>
      <c r="I4746" s="348" t="str">
        <f>IF(D4746="","",CONCATENATE(D4746," ","@"," ",IFERROR(VLOOKUP(D4746,#REF!,2,FALSE),0),"/","ünit"," ","x"," ",E4746," ","ünits"," ","x"," ",F4746," ","days"," ","x"," ",G4746))</f>
        <v/>
      </c>
    </row>
    <row r="4747" spans="3:9" ht="15">
      <c r="D4747" s="328"/>
      <c r="E4747" s="334"/>
      <c r="F4747" s="330"/>
      <c r="G4747" s="331"/>
      <c r="H4747" s="347">
        <f>IFERROR(VLOOKUP(D4747,#REF!,2,FALSE),0)*E4747*F4747*G4747</f>
        <v>0</v>
      </c>
      <c r="I4747" s="348" t="str">
        <f>IF(D4747="","",CONCATENATE(D4747," ","@"," ",IFERROR(VLOOKUP(D4747,#REF!,2,FALSE),0),"/","ünit"," ","x"," ",E4747," ","ünits"," ","x"," ",F4747," ","days"," ","x"," ",G4747))</f>
        <v/>
      </c>
    </row>
    <row r="4748" spans="3:9" ht="15">
      <c r="D4748" s="328"/>
      <c r="E4748" s="329"/>
      <c r="F4748" s="330"/>
      <c r="G4748" s="331"/>
      <c r="H4748" s="347">
        <f>IFERROR(VLOOKUP(D4748,#REF!,2,FALSE),0)*E4748*F4748*G4748</f>
        <v>0</v>
      </c>
      <c r="I4748" s="348" t="str">
        <f>IF(D4748="","",CONCATENATE(D4748," ","@"," ",IFERROR(VLOOKUP(D4748,#REF!,2,FALSE),0),"/","ünit"," ","x"," ",E4748," ","ünits"," ","x"," ",F4748," ","days"," ","x"," ",G4748))</f>
        <v/>
      </c>
    </row>
    <row r="4749" spans="3:9" ht="15">
      <c r="D4749" s="328"/>
      <c r="E4749" s="334"/>
      <c r="F4749" s="330"/>
      <c r="G4749" s="331"/>
      <c r="H4749" s="347">
        <f>IFERROR(VLOOKUP(D4749,#REF!,2,FALSE),0)*E4749*F4749*G4749</f>
        <v>0</v>
      </c>
      <c r="I4749" s="348" t="str">
        <f>IF(D4749="","",CONCATENATE(D4749," ","@"," ",IFERROR(VLOOKUP(D4749,#REF!,2,FALSE),0),"/","ünit"," ","x"," ",E4749," ","ünits"," ","x"," ",F4749," ","days"," ","x"," ",G4749))</f>
        <v/>
      </c>
    </row>
    <row r="4750" spans="3:9" ht="15">
      <c r="D4750" s="328"/>
      <c r="E4750" s="329"/>
      <c r="F4750" s="330"/>
      <c r="G4750" s="331"/>
      <c r="H4750" s="347">
        <f>IFERROR(VLOOKUP(D4750,#REF!,2,FALSE),0)*E4750*F4750*G4750</f>
        <v>0</v>
      </c>
      <c r="I4750" s="348" t="str">
        <f>IF(D4750="","",CONCATENATE(D4750," ","@"," ",IFERROR(VLOOKUP(D4750,#REF!,2,FALSE),0),"/","ünit"," ","x"," ",E4750," ","ünits"," ","x"," ",F4750," ","days"," ","x"," ",G4750))</f>
        <v/>
      </c>
    </row>
    <row r="4751" spans="3:9" ht="15.6" thickBot="1">
      <c r="D4751" s="328"/>
      <c r="E4751" s="334"/>
      <c r="F4751" s="330"/>
      <c r="G4751" s="331"/>
      <c r="H4751" s="347">
        <f>IFERROR(VLOOKUP(D4751,#REF!,2,FALSE),0)*E4751*F4751*G4751</f>
        <v>0</v>
      </c>
      <c r="I4751" s="348" t="str">
        <f>IF(D4751="","",CONCATENATE(D4751," ","@"," ",IFERROR(VLOOKUP(D4751,#REF!,2,FALSE),0),"/","ünit"," ","x"," ",E4751," ","ünits"," ","x"," ",F4751," ","days"," ","x"," ",G4751))</f>
        <v/>
      </c>
    </row>
    <row r="4752" spans="3:9" ht="16.2" thickBot="1">
      <c r="D4752" s="335" t="s">
        <v>1147</v>
      </c>
      <c r="E4752" s="336"/>
      <c r="F4752" s="337"/>
      <c r="G4752" s="337"/>
      <c r="H4752" s="349">
        <f>SUM(H4742:H4751)</f>
        <v>0</v>
      </c>
      <c r="I4752" s="350"/>
    </row>
    <row r="4753" spans="3:9" ht="15.6">
      <c r="D4753" s="340"/>
      <c r="E4753" s="342"/>
      <c r="F4753" s="341"/>
      <c r="G4753" s="341"/>
      <c r="H4753" s="345"/>
      <c r="I4753" s="345"/>
    </row>
    <row r="4754" spans="3:9" ht="15" thickBot="1"/>
    <row r="4755" spans="3:9" ht="18" thickBot="1">
      <c r="C4755" s="364" t="s">
        <v>114</v>
      </c>
      <c r="D4755" s="897" t="str">
        <f>VLOOKUP(C4755,'AOP Pillar 3'!$C$9:$E$4009,2,FALSE)</f>
        <v>CHECOD</v>
      </c>
      <c r="E4755" s="898"/>
      <c r="F4755" s="898"/>
      <c r="G4755" s="898"/>
      <c r="H4755" s="898"/>
      <c r="I4755" s="899"/>
    </row>
    <row r="4756" spans="3:9" ht="15" thickBot="1"/>
    <row r="4757" spans="3:9" ht="15.6" thickBot="1">
      <c r="C4757" s="125" t="s">
        <v>2024</v>
      </c>
      <c r="D4757" s="894" t="str">
        <f>VLOOKUP(C4757,'AOP Pillar 3'!$F$12:$G$4009,2,FALSE)</f>
        <v>Workshop</v>
      </c>
      <c r="E4757" s="895"/>
      <c r="F4757" s="895"/>
      <c r="G4757" s="895"/>
      <c r="H4757" s="895"/>
      <c r="I4757" s="896"/>
    </row>
    <row r="4758" spans="3:9" ht="15.6" thickBot="1">
      <c r="C4758" s="125" t="s">
        <v>2024</v>
      </c>
      <c r="D4758" s="894" t="str">
        <f>VLOOKUP(C4758,'AOP Pillar 3'!$F$12:$J$4009,3,FALSE)</f>
        <v>Cost Items</v>
      </c>
      <c r="E4758" s="895"/>
      <c r="F4758" s="895"/>
      <c r="G4758" s="895"/>
      <c r="H4758" s="895"/>
      <c r="I4758" s="896"/>
    </row>
    <row r="4759" spans="3:9" ht="16.2" thickBot="1">
      <c r="D4759" s="325" t="s">
        <v>1141</v>
      </c>
      <c r="E4759" s="326" t="s">
        <v>1142</v>
      </c>
      <c r="F4759" s="326" t="s">
        <v>1143</v>
      </c>
      <c r="G4759" s="326" t="s">
        <v>1144</v>
      </c>
      <c r="H4759" s="346" t="s">
        <v>1145</v>
      </c>
      <c r="I4759" s="346" t="s">
        <v>1146</v>
      </c>
    </row>
    <row r="4760" spans="3:9" ht="28.8">
      <c r="D4760" s="328" t="s">
        <v>1148</v>
      </c>
      <c r="E4760" s="329">
        <v>4</v>
      </c>
      <c r="F4760" s="330">
        <v>4</v>
      </c>
      <c r="G4760" s="331">
        <v>2</v>
      </c>
      <c r="H4760" s="347">
        <f>IFERROR(VLOOKUP(D4760,#REF!,2,FALSE),0)*E4760*F4760*G4760</f>
        <v>0</v>
      </c>
      <c r="I4760" s="348" t="str">
        <f>IF(D4760="","",CONCATENATE(D4760," ","@"," ",IFERROR(VLOOKUP(D4760,#REF!,2,FALSE),0),"/","ünit"," ","x"," ",E4760," ","ünits"," ","x"," ",F4760," ","days"," ","x"," ",G4760))</f>
        <v>Lead Consultant @ 0/ünit x 4 ünits x 4 days x 2</v>
      </c>
    </row>
    <row r="4761" spans="3:9" ht="15">
      <c r="D4761" s="328"/>
      <c r="E4761" s="334"/>
      <c r="F4761" s="330"/>
      <c r="G4761" s="331"/>
      <c r="H4761" s="347">
        <f>IFERROR(VLOOKUP(D4761,#REF!,2,FALSE),0)*E4761*F4761*G4761</f>
        <v>0</v>
      </c>
      <c r="I4761" s="348" t="str">
        <f>IF(D4761="","",CONCATENATE(D4761," ","@"," ",IFERROR(VLOOKUP(D4761,#REF!,2,FALSE),0),"/","ünit"," ","x"," ",E4761," ","ünits"," ","x"," ",F4761," ","days"," ","x"," ",G4761))</f>
        <v/>
      </c>
    </row>
    <row r="4762" spans="3:9" ht="15">
      <c r="D4762" s="328"/>
      <c r="E4762" s="329"/>
      <c r="F4762" s="330"/>
      <c r="G4762" s="331"/>
      <c r="H4762" s="347">
        <f>IFERROR(VLOOKUP(D4762,#REF!,2,FALSE),0)*E4762*F4762*G4762</f>
        <v>0</v>
      </c>
      <c r="I4762" s="348" t="str">
        <f>IF(D4762="","",CONCATENATE(D4762," ","@"," ",IFERROR(VLOOKUP(D4762,#REF!,2,FALSE),0),"/","ünit"," ","x"," ",E4762," ","ünits"," ","x"," ",F4762," ","days"," ","x"," ",G4762))</f>
        <v/>
      </c>
    </row>
    <row r="4763" spans="3:9" ht="15">
      <c r="D4763" s="328"/>
      <c r="E4763" s="334"/>
      <c r="F4763" s="330"/>
      <c r="G4763" s="331"/>
      <c r="H4763" s="347">
        <f>IFERROR(VLOOKUP(D4763,#REF!,2,FALSE),0)*E4763*F4763*G4763</f>
        <v>0</v>
      </c>
      <c r="I4763" s="348" t="str">
        <f>IF(D4763="","",CONCATENATE(D4763," ","@"," ",IFERROR(VLOOKUP(D4763,#REF!,2,FALSE),0),"/","ünit"," ","x"," ",E4763," ","ünits"," ","x"," ",F4763," ","days"," ","x"," ",G4763))</f>
        <v/>
      </c>
    </row>
    <row r="4764" spans="3:9" ht="15">
      <c r="D4764" s="328"/>
      <c r="E4764" s="329"/>
      <c r="F4764" s="330"/>
      <c r="G4764" s="331"/>
      <c r="H4764" s="347">
        <f>IFERROR(VLOOKUP(D4764,#REF!,2,FALSE),0)*E4764*F4764*G4764</f>
        <v>0</v>
      </c>
      <c r="I4764" s="348" t="str">
        <f>IF(D4764="","",CONCATENATE(D4764," ","@"," ",IFERROR(VLOOKUP(D4764,#REF!,2,FALSE),0),"/","ünit"," ","x"," ",E4764," ","ünits"," ","x"," ",F4764," ","days"," ","x"," ",G4764))</f>
        <v/>
      </c>
    </row>
    <row r="4765" spans="3:9" ht="15">
      <c r="D4765" s="328"/>
      <c r="E4765" s="334"/>
      <c r="F4765" s="330"/>
      <c r="G4765" s="331"/>
      <c r="H4765" s="347">
        <f>IFERROR(VLOOKUP(D4765,#REF!,2,FALSE),0)*E4765*F4765*G4765</f>
        <v>0</v>
      </c>
      <c r="I4765" s="348" t="str">
        <f>IF(D4765="","",CONCATENATE(D4765," ","@"," ",IFERROR(VLOOKUP(D4765,#REF!,2,FALSE),0),"/","ünit"," ","x"," ",E4765," ","ünits"," ","x"," ",F4765," ","days"," ","x"," ",G4765))</f>
        <v/>
      </c>
    </row>
    <row r="4766" spans="3:9" ht="15">
      <c r="D4766" s="328"/>
      <c r="E4766" s="329"/>
      <c r="F4766" s="330"/>
      <c r="G4766" s="331"/>
      <c r="H4766" s="347">
        <f>IFERROR(VLOOKUP(D4766,#REF!,2,FALSE),0)*E4766*F4766*G4766</f>
        <v>0</v>
      </c>
      <c r="I4766" s="348" t="str">
        <f>IF(D4766="","",CONCATENATE(D4766," ","@"," ",IFERROR(VLOOKUP(D4766,#REF!,2,FALSE),0),"/","ünit"," ","x"," ",E4766," ","ünits"," ","x"," ",F4766," ","days"," ","x"," ",G4766))</f>
        <v/>
      </c>
    </row>
    <row r="4767" spans="3:9" ht="15">
      <c r="D4767" s="328"/>
      <c r="E4767" s="334"/>
      <c r="F4767" s="330"/>
      <c r="G4767" s="331"/>
      <c r="H4767" s="347">
        <f>IFERROR(VLOOKUP(D4767,#REF!,2,FALSE),0)*E4767*F4767*G4767</f>
        <v>0</v>
      </c>
      <c r="I4767" s="348" t="str">
        <f>IF(D4767="","",CONCATENATE(D4767," ","@"," ",IFERROR(VLOOKUP(D4767,#REF!,2,FALSE),0),"/","ünit"," ","x"," ",E4767," ","ünits"," ","x"," ",F4767," ","days"," ","x"," ",G4767))</f>
        <v/>
      </c>
    </row>
    <row r="4768" spans="3:9" ht="15">
      <c r="D4768" s="328"/>
      <c r="E4768" s="329"/>
      <c r="F4768" s="330"/>
      <c r="G4768" s="331"/>
      <c r="H4768" s="347">
        <f>IFERROR(VLOOKUP(D4768,#REF!,2,FALSE),0)*E4768*F4768*G4768</f>
        <v>0</v>
      </c>
      <c r="I4768" s="348" t="str">
        <f>IF(D4768="","",CONCATENATE(D4768," ","@"," ",IFERROR(VLOOKUP(D4768,#REF!,2,FALSE),0),"/","ünit"," ","x"," ",E4768," ","ünits"," ","x"," ",F4768," ","days"," ","x"," ",G4768))</f>
        <v/>
      </c>
    </row>
    <row r="4769" spans="3:9" ht="15.6" thickBot="1">
      <c r="D4769" s="328"/>
      <c r="E4769" s="334"/>
      <c r="F4769" s="330"/>
      <c r="G4769" s="331"/>
      <c r="H4769" s="347">
        <f>IFERROR(VLOOKUP(D4769,#REF!,2,FALSE),0)*E4769*F4769*G4769</f>
        <v>0</v>
      </c>
      <c r="I4769" s="348" t="str">
        <f>IF(D4769="","",CONCATENATE(D4769," ","@"," ",IFERROR(VLOOKUP(D4769,#REF!,2,FALSE),0),"/","ünit"," ","x"," ",E4769," ","ünits"," ","x"," ",F4769," ","days"," ","x"," ",G4769))</f>
        <v/>
      </c>
    </row>
    <row r="4770" spans="3:9" ht="16.2" thickBot="1">
      <c r="D4770" s="335" t="s">
        <v>1147</v>
      </c>
      <c r="E4770" s="336"/>
      <c r="F4770" s="337"/>
      <c r="G4770" s="337"/>
      <c r="H4770" s="349">
        <f>SUM(H4760:H4769)</f>
        <v>0</v>
      </c>
      <c r="I4770" s="350"/>
    </row>
    <row r="4771" spans="3:9" ht="15" thickBot="1"/>
    <row r="4772" spans="3:9" ht="15.6" thickBot="1">
      <c r="C4772" s="125" t="s">
        <v>2025</v>
      </c>
      <c r="D4772" s="894" t="str">
        <f>VLOOKUP(C4772,'AOP Pillar 3'!$F$12:$G$4009,2,FALSE)</f>
        <v>Planning</v>
      </c>
      <c r="E4772" s="895"/>
      <c r="F4772" s="895"/>
      <c r="G4772" s="895"/>
      <c r="H4772" s="895"/>
      <c r="I4772" s="896"/>
    </row>
    <row r="4773" spans="3:9" ht="15.6" thickBot="1">
      <c r="C4773" s="125" t="s">
        <v>2025</v>
      </c>
      <c r="D4773" s="894" t="str">
        <f>VLOOKUP(C4773,'AOP Pillar 3'!$F$12:$J$4009,3,FALSE)</f>
        <v>Cost Items</v>
      </c>
      <c r="E4773" s="895"/>
      <c r="F4773" s="895"/>
      <c r="G4773" s="895"/>
      <c r="H4773" s="895"/>
      <c r="I4773" s="896"/>
    </row>
    <row r="4774" spans="3:9" ht="16.2" thickBot="1">
      <c r="D4774" s="325" t="s">
        <v>1141</v>
      </c>
      <c r="E4774" s="326" t="s">
        <v>1142</v>
      </c>
      <c r="F4774" s="326" t="s">
        <v>1143</v>
      </c>
      <c r="G4774" s="326" t="s">
        <v>1144</v>
      </c>
      <c r="H4774" s="346" t="s">
        <v>1145</v>
      </c>
      <c r="I4774" s="346" t="s">
        <v>1146</v>
      </c>
    </row>
    <row r="4775" spans="3:9" ht="28.8">
      <c r="D4775" s="328" t="s">
        <v>1148</v>
      </c>
      <c r="E4775" s="329">
        <v>4</v>
      </c>
      <c r="F4775" s="330">
        <v>4</v>
      </c>
      <c r="G4775" s="331">
        <v>2</v>
      </c>
      <c r="H4775" s="347">
        <f>IFERROR(VLOOKUP(D4775,#REF!,2,FALSE),0)*E4775*F4775*G4775</f>
        <v>0</v>
      </c>
      <c r="I4775" s="348" t="str">
        <f>IF(D4775="","",CONCATENATE(D4775," ","@"," ",IFERROR(VLOOKUP(D4775,#REF!,2,FALSE),0),"/","ünit"," ","x"," ",E4775," ","ünits"," ","x"," ",F4775," ","days"," ","x"," ",G4775))</f>
        <v>Lead Consultant @ 0/ünit x 4 ünits x 4 days x 2</v>
      </c>
    </row>
    <row r="4776" spans="3:9" ht="15">
      <c r="D4776" s="328"/>
      <c r="E4776" s="334"/>
      <c r="F4776" s="330"/>
      <c r="G4776" s="331"/>
      <c r="H4776" s="347">
        <f>IFERROR(VLOOKUP(D4776,#REF!,2,FALSE),0)*E4776*F4776*G4776</f>
        <v>0</v>
      </c>
      <c r="I4776" s="348" t="str">
        <f>IF(D4776="","",CONCATENATE(D4776," ","@"," ",IFERROR(VLOOKUP(D4776,#REF!,2,FALSE),0),"/","ünit"," ","x"," ",E4776," ","ünits"," ","x"," ",F4776," ","days"," ","x"," ",G4776))</f>
        <v/>
      </c>
    </row>
    <row r="4777" spans="3:9" ht="15">
      <c r="D4777" s="328"/>
      <c r="E4777" s="329"/>
      <c r="F4777" s="330"/>
      <c r="G4777" s="331"/>
      <c r="H4777" s="347">
        <f>IFERROR(VLOOKUP(D4777,#REF!,2,FALSE),0)*E4777*F4777*G4777</f>
        <v>0</v>
      </c>
      <c r="I4777" s="348" t="str">
        <f>IF(D4777="","",CONCATENATE(D4777," ","@"," ",IFERROR(VLOOKUP(D4777,#REF!,2,FALSE),0),"/","ünit"," ","x"," ",E4777," ","ünits"," ","x"," ",F4777," ","days"," ","x"," ",G4777))</f>
        <v/>
      </c>
    </row>
    <row r="4778" spans="3:9" ht="15">
      <c r="D4778" s="328"/>
      <c r="E4778" s="334"/>
      <c r="F4778" s="330"/>
      <c r="G4778" s="331"/>
      <c r="H4778" s="347">
        <f>IFERROR(VLOOKUP(D4778,#REF!,2,FALSE),0)*E4778*F4778*G4778</f>
        <v>0</v>
      </c>
      <c r="I4778" s="348" t="str">
        <f>IF(D4778="","",CONCATENATE(D4778," ","@"," ",IFERROR(VLOOKUP(D4778,#REF!,2,FALSE),0),"/","ünit"," ","x"," ",E4778," ","ünits"," ","x"," ",F4778," ","days"," ","x"," ",G4778))</f>
        <v/>
      </c>
    </row>
    <row r="4779" spans="3:9" ht="15">
      <c r="D4779" s="328"/>
      <c r="E4779" s="329"/>
      <c r="F4779" s="330"/>
      <c r="G4779" s="331"/>
      <c r="H4779" s="347">
        <f>IFERROR(VLOOKUP(D4779,#REF!,2,FALSE),0)*E4779*F4779*G4779</f>
        <v>0</v>
      </c>
      <c r="I4779" s="348" t="str">
        <f>IF(D4779="","",CONCATENATE(D4779," ","@"," ",IFERROR(VLOOKUP(D4779,#REF!,2,FALSE),0),"/","ünit"," ","x"," ",E4779," ","ünits"," ","x"," ",F4779," ","days"," ","x"," ",G4779))</f>
        <v/>
      </c>
    </row>
    <row r="4780" spans="3:9" ht="15">
      <c r="D4780" s="328"/>
      <c r="E4780" s="334"/>
      <c r="F4780" s="330"/>
      <c r="G4780" s="331"/>
      <c r="H4780" s="347">
        <f>IFERROR(VLOOKUP(D4780,#REF!,2,FALSE),0)*E4780*F4780*G4780</f>
        <v>0</v>
      </c>
      <c r="I4780" s="348" t="str">
        <f>IF(D4780="","",CONCATENATE(D4780," ","@"," ",IFERROR(VLOOKUP(D4780,#REF!,2,FALSE),0),"/","ünit"," ","x"," ",E4780," ","ünits"," ","x"," ",F4780," ","days"," ","x"," ",G4780))</f>
        <v/>
      </c>
    </row>
    <row r="4781" spans="3:9" ht="15">
      <c r="D4781" s="328"/>
      <c r="E4781" s="329"/>
      <c r="F4781" s="330"/>
      <c r="G4781" s="331"/>
      <c r="H4781" s="347">
        <f>IFERROR(VLOOKUP(D4781,#REF!,2,FALSE),0)*E4781*F4781*G4781</f>
        <v>0</v>
      </c>
      <c r="I4781" s="348" t="str">
        <f>IF(D4781="","",CONCATENATE(D4781," ","@"," ",IFERROR(VLOOKUP(D4781,#REF!,2,FALSE),0),"/","ünit"," ","x"," ",E4781," ","ünits"," ","x"," ",F4781," ","days"," ","x"," ",G4781))</f>
        <v/>
      </c>
    </row>
    <row r="4782" spans="3:9" ht="15">
      <c r="D4782" s="328"/>
      <c r="E4782" s="334"/>
      <c r="F4782" s="330"/>
      <c r="G4782" s="331"/>
      <c r="H4782" s="347">
        <f>IFERROR(VLOOKUP(D4782,#REF!,2,FALSE),0)*E4782*F4782*G4782</f>
        <v>0</v>
      </c>
      <c r="I4782" s="348" t="str">
        <f>IF(D4782="","",CONCATENATE(D4782," ","@"," ",IFERROR(VLOOKUP(D4782,#REF!,2,FALSE),0),"/","ünit"," ","x"," ",E4782," ","ünits"," ","x"," ",F4782," ","days"," ","x"," ",G4782))</f>
        <v/>
      </c>
    </row>
    <row r="4783" spans="3:9" ht="15">
      <c r="D4783" s="328"/>
      <c r="E4783" s="329"/>
      <c r="F4783" s="330"/>
      <c r="G4783" s="331"/>
      <c r="H4783" s="347">
        <f>IFERROR(VLOOKUP(D4783,#REF!,2,FALSE),0)*E4783*F4783*G4783</f>
        <v>0</v>
      </c>
      <c r="I4783" s="348" t="str">
        <f>IF(D4783="","",CONCATENATE(D4783," ","@"," ",IFERROR(VLOOKUP(D4783,#REF!,2,FALSE),0),"/","ünit"," ","x"," ",E4783," ","ünits"," ","x"," ",F4783," ","days"," ","x"," ",G4783))</f>
        <v/>
      </c>
    </row>
    <row r="4784" spans="3:9" ht="15.6" thickBot="1">
      <c r="D4784" s="328"/>
      <c r="E4784" s="334"/>
      <c r="F4784" s="330"/>
      <c r="G4784" s="331"/>
      <c r="H4784" s="347">
        <f>IFERROR(VLOOKUP(D4784,#REF!,2,FALSE),0)*E4784*F4784*G4784</f>
        <v>0</v>
      </c>
      <c r="I4784" s="348" t="str">
        <f>IF(D4784="","",CONCATENATE(D4784," ","@"," ",IFERROR(VLOOKUP(D4784,#REF!,2,FALSE),0),"/","ünit"," ","x"," ",E4784," ","ünits"," ","x"," ",F4784," ","days"," ","x"," ",G4784))</f>
        <v/>
      </c>
    </row>
    <row r="4785" spans="3:9" ht="16.2" thickBot="1">
      <c r="D4785" s="335" t="s">
        <v>1147</v>
      </c>
      <c r="E4785" s="336"/>
      <c r="F4785" s="337"/>
      <c r="G4785" s="337"/>
      <c r="H4785" s="349">
        <f>SUM(H4775:H4784)</f>
        <v>0</v>
      </c>
      <c r="I4785" s="350"/>
    </row>
    <row r="4786" spans="3:9" ht="15" thickBot="1"/>
    <row r="4787" spans="3:9" ht="15.6" thickBot="1">
      <c r="C4787" s="125" t="s">
        <v>2028</v>
      </c>
      <c r="D4787" s="894" t="str">
        <f>VLOOKUP(C4787,'AOP Pillar 3'!$F$12:$G$4009,2,FALSE)</f>
        <v>Dessemination</v>
      </c>
      <c r="E4787" s="895"/>
      <c r="F4787" s="895"/>
      <c r="G4787" s="895"/>
      <c r="H4787" s="895"/>
      <c r="I4787" s="896"/>
    </row>
    <row r="4788" spans="3:9" ht="15.6" thickBot="1">
      <c r="C4788" s="125" t="s">
        <v>2028</v>
      </c>
      <c r="D4788" s="894" t="str">
        <f>VLOOKUP(C4788,'AOP Pillar 3'!$F$12:$J$4009,3,FALSE)</f>
        <v>Cost Items</v>
      </c>
      <c r="E4788" s="895"/>
      <c r="F4788" s="895"/>
      <c r="G4788" s="895"/>
      <c r="H4788" s="895"/>
      <c r="I4788" s="896"/>
    </row>
    <row r="4789" spans="3:9" ht="16.2" thickBot="1">
      <c r="D4789" s="325" t="s">
        <v>1141</v>
      </c>
      <c r="E4789" s="326" t="s">
        <v>1142</v>
      </c>
      <c r="F4789" s="326" t="s">
        <v>1143</v>
      </c>
      <c r="G4789" s="326" t="s">
        <v>1144</v>
      </c>
      <c r="H4789" s="346" t="s">
        <v>1145</v>
      </c>
      <c r="I4789" s="346" t="s">
        <v>1146</v>
      </c>
    </row>
    <row r="4790" spans="3:9" ht="28.8">
      <c r="D4790" s="328" t="s">
        <v>1148</v>
      </c>
      <c r="E4790" s="329">
        <v>4</v>
      </c>
      <c r="F4790" s="330">
        <v>4</v>
      </c>
      <c r="G4790" s="331">
        <v>2</v>
      </c>
      <c r="H4790" s="347">
        <f>IFERROR(VLOOKUP(D4790,#REF!,2,FALSE),0)*E4790*F4790*G4790</f>
        <v>0</v>
      </c>
      <c r="I4790" s="348" t="str">
        <f>IF(D4790="","",CONCATENATE(D4790," ","@"," ",IFERROR(VLOOKUP(D4790,#REF!,2,FALSE),0),"/","ünit"," ","x"," ",E4790," ","ünits"," ","x"," ",F4790," ","days"," ","x"," ",G4790))</f>
        <v>Lead Consultant @ 0/ünit x 4 ünits x 4 days x 2</v>
      </c>
    </row>
    <row r="4791" spans="3:9" ht="15">
      <c r="D4791" s="328"/>
      <c r="E4791" s="334"/>
      <c r="F4791" s="330"/>
      <c r="G4791" s="331"/>
      <c r="H4791" s="347">
        <f>IFERROR(VLOOKUP(D4791,#REF!,2,FALSE),0)*E4791*F4791*G4791</f>
        <v>0</v>
      </c>
      <c r="I4791" s="348" t="str">
        <f>IF(D4791="","",CONCATENATE(D4791," ","@"," ",IFERROR(VLOOKUP(D4791,#REF!,2,FALSE),0),"/","ünit"," ","x"," ",E4791," ","ünits"," ","x"," ",F4791," ","days"," ","x"," ",G4791))</f>
        <v/>
      </c>
    </row>
    <row r="4792" spans="3:9" ht="15">
      <c r="D4792" s="328"/>
      <c r="E4792" s="329"/>
      <c r="F4792" s="330"/>
      <c r="G4792" s="331"/>
      <c r="H4792" s="347">
        <f>IFERROR(VLOOKUP(D4792,#REF!,2,FALSE),0)*E4792*F4792*G4792</f>
        <v>0</v>
      </c>
      <c r="I4792" s="348" t="str">
        <f>IF(D4792="","",CONCATENATE(D4792," ","@"," ",IFERROR(VLOOKUP(D4792,#REF!,2,FALSE),0),"/","ünit"," ","x"," ",E4792," ","ünits"," ","x"," ",F4792," ","days"," ","x"," ",G4792))</f>
        <v/>
      </c>
    </row>
    <row r="4793" spans="3:9" ht="15">
      <c r="D4793" s="328"/>
      <c r="E4793" s="334"/>
      <c r="F4793" s="330"/>
      <c r="G4793" s="331"/>
      <c r="H4793" s="347">
        <f>IFERROR(VLOOKUP(D4793,#REF!,2,FALSE),0)*E4793*F4793*G4793</f>
        <v>0</v>
      </c>
      <c r="I4793" s="348" t="str">
        <f>IF(D4793="","",CONCATENATE(D4793," ","@"," ",IFERROR(VLOOKUP(D4793,#REF!,2,FALSE),0),"/","ünit"," ","x"," ",E4793," ","ünits"," ","x"," ",F4793," ","days"," ","x"," ",G4793))</f>
        <v/>
      </c>
    </row>
    <row r="4794" spans="3:9" ht="15">
      <c r="D4794" s="328"/>
      <c r="E4794" s="329"/>
      <c r="F4794" s="330"/>
      <c r="G4794" s="331"/>
      <c r="H4794" s="347">
        <f>IFERROR(VLOOKUP(D4794,#REF!,2,FALSE),0)*E4794*F4794*G4794</f>
        <v>0</v>
      </c>
      <c r="I4794" s="348" t="str">
        <f>IF(D4794="","",CONCATENATE(D4794," ","@"," ",IFERROR(VLOOKUP(D4794,#REF!,2,FALSE),0),"/","ünit"," ","x"," ",E4794," ","ünits"," ","x"," ",F4794," ","days"," ","x"," ",G4794))</f>
        <v/>
      </c>
    </row>
    <row r="4795" spans="3:9" ht="15">
      <c r="D4795" s="328"/>
      <c r="E4795" s="334"/>
      <c r="F4795" s="330"/>
      <c r="G4795" s="331"/>
      <c r="H4795" s="347">
        <f>IFERROR(VLOOKUP(D4795,#REF!,2,FALSE),0)*E4795*F4795*G4795</f>
        <v>0</v>
      </c>
      <c r="I4795" s="348" t="str">
        <f>IF(D4795="","",CONCATENATE(D4795," ","@"," ",IFERROR(VLOOKUP(D4795,#REF!,2,FALSE),0),"/","ünit"," ","x"," ",E4795," ","ünits"," ","x"," ",F4795," ","days"," ","x"," ",G4795))</f>
        <v/>
      </c>
    </row>
    <row r="4796" spans="3:9" ht="15">
      <c r="D4796" s="328"/>
      <c r="E4796" s="329"/>
      <c r="F4796" s="330"/>
      <c r="G4796" s="331"/>
      <c r="H4796" s="347">
        <f>IFERROR(VLOOKUP(D4796,#REF!,2,FALSE),0)*E4796*F4796*G4796</f>
        <v>0</v>
      </c>
      <c r="I4796" s="348" t="str">
        <f>IF(D4796="","",CONCATENATE(D4796," ","@"," ",IFERROR(VLOOKUP(D4796,#REF!,2,FALSE),0),"/","ünit"," ","x"," ",E4796," ","ünits"," ","x"," ",F4796," ","days"," ","x"," ",G4796))</f>
        <v/>
      </c>
    </row>
    <row r="4797" spans="3:9" ht="15">
      <c r="D4797" s="328"/>
      <c r="E4797" s="334"/>
      <c r="F4797" s="330"/>
      <c r="G4797" s="331"/>
      <c r="H4797" s="347">
        <f>IFERROR(VLOOKUP(D4797,#REF!,2,FALSE),0)*E4797*F4797*G4797</f>
        <v>0</v>
      </c>
      <c r="I4797" s="348" t="str">
        <f>IF(D4797="","",CONCATENATE(D4797," ","@"," ",IFERROR(VLOOKUP(D4797,#REF!,2,FALSE),0),"/","ünit"," ","x"," ",E4797," ","ünits"," ","x"," ",F4797," ","days"," ","x"," ",G4797))</f>
        <v/>
      </c>
    </row>
    <row r="4798" spans="3:9" ht="15">
      <c r="D4798" s="328"/>
      <c r="E4798" s="329"/>
      <c r="F4798" s="330"/>
      <c r="G4798" s="331"/>
      <c r="H4798" s="347">
        <f>IFERROR(VLOOKUP(D4798,#REF!,2,FALSE),0)*E4798*F4798*G4798</f>
        <v>0</v>
      </c>
      <c r="I4798" s="348" t="str">
        <f>IF(D4798="","",CONCATENATE(D4798," ","@"," ",IFERROR(VLOOKUP(D4798,#REF!,2,FALSE),0),"/","ünit"," ","x"," ",E4798," ","ünits"," ","x"," ",F4798," ","days"," ","x"," ",G4798))</f>
        <v/>
      </c>
    </row>
    <row r="4799" spans="3:9" ht="15.6" thickBot="1">
      <c r="D4799" s="328"/>
      <c r="E4799" s="334"/>
      <c r="F4799" s="330"/>
      <c r="G4799" s="331"/>
      <c r="H4799" s="347">
        <f>IFERROR(VLOOKUP(D4799,#REF!,2,FALSE),0)*E4799*F4799*G4799</f>
        <v>0</v>
      </c>
      <c r="I4799" s="348" t="str">
        <f>IF(D4799="","",CONCATENATE(D4799," ","@"," ",IFERROR(VLOOKUP(D4799,#REF!,2,FALSE),0),"/","ünit"," ","x"," ",E4799," ","ünits"," ","x"," ",F4799," ","days"," ","x"," ",G4799))</f>
        <v/>
      </c>
    </row>
    <row r="4800" spans="3:9" ht="16.2" thickBot="1">
      <c r="D4800" s="335" t="s">
        <v>1147</v>
      </c>
      <c r="E4800" s="336"/>
      <c r="F4800" s="337"/>
      <c r="G4800" s="337"/>
      <c r="H4800" s="349">
        <f>SUM(H4790:H4799)</f>
        <v>0</v>
      </c>
      <c r="I4800" s="350"/>
    </row>
    <row r="4801" spans="3:9" ht="16.2" thickBot="1">
      <c r="D4801" s="340"/>
      <c r="E4801" s="341"/>
      <c r="F4801" s="342"/>
      <c r="G4801" s="341"/>
      <c r="H4801" s="341"/>
      <c r="I4801" s="344"/>
    </row>
    <row r="4802" spans="3:9" ht="15.6" thickBot="1">
      <c r="C4802" s="125" t="s">
        <v>2029</v>
      </c>
      <c r="D4802" s="894" t="str">
        <f>VLOOKUP(C4802,'AOP Pillar 3'!$F$12:$G$4009,2,FALSE)</f>
        <v>Develop</v>
      </c>
      <c r="E4802" s="895"/>
      <c r="F4802" s="895"/>
      <c r="G4802" s="895"/>
      <c r="H4802" s="895"/>
      <c r="I4802" s="896"/>
    </row>
    <row r="4803" spans="3:9" ht="15.6" thickBot="1">
      <c r="C4803" s="125" t="s">
        <v>2029</v>
      </c>
      <c r="D4803" s="894" t="str">
        <f>VLOOKUP(C4803,'AOP Pillar 3'!$F$12:$J$4009,3,FALSE)</f>
        <v>Cost Items</v>
      </c>
      <c r="E4803" s="895"/>
      <c r="F4803" s="895"/>
      <c r="G4803" s="895"/>
      <c r="H4803" s="895"/>
      <c r="I4803" s="896"/>
    </row>
    <row r="4804" spans="3:9" ht="16.2" thickBot="1">
      <c r="D4804" s="325" t="s">
        <v>1141</v>
      </c>
      <c r="E4804" s="326" t="s">
        <v>1142</v>
      </c>
      <c r="F4804" s="326" t="s">
        <v>1143</v>
      </c>
      <c r="G4804" s="326" t="s">
        <v>1144</v>
      </c>
      <c r="H4804" s="346" t="s">
        <v>1145</v>
      </c>
      <c r="I4804" s="346" t="s">
        <v>1146</v>
      </c>
    </row>
    <row r="4805" spans="3:9" ht="28.8">
      <c r="D4805" s="328" t="s">
        <v>1148</v>
      </c>
      <c r="E4805" s="329">
        <v>4</v>
      </c>
      <c r="F4805" s="330">
        <v>4</v>
      </c>
      <c r="G4805" s="331">
        <v>2</v>
      </c>
      <c r="H4805" s="347">
        <f>IFERROR(VLOOKUP(D4805,#REF!,2,FALSE),0)*E4805*F4805*G4805</f>
        <v>0</v>
      </c>
      <c r="I4805" s="348" t="str">
        <f>IF(D4805="","",CONCATENATE(D4805," ","@"," ",IFERROR(VLOOKUP(D4805,#REF!,2,FALSE),0),"/","ünit"," ","x"," ",E4805," ","ünits"," ","x"," ",F4805," ","days"," ","x"," ",G4805))</f>
        <v>Lead Consultant @ 0/ünit x 4 ünits x 4 days x 2</v>
      </c>
    </row>
    <row r="4806" spans="3:9" ht="15">
      <c r="D4806" s="328"/>
      <c r="E4806" s="334"/>
      <c r="F4806" s="330"/>
      <c r="G4806" s="331"/>
      <c r="H4806" s="347">
        <f>IFERROR(VLOOKUP(D4806,#REF!,2,FALSE),0)*E4806*F4806*G4806</f>
        <v>0</v>
      </c>
      <c r="I4806" s="348" t="str">
        <f>IF(D4806="","",CONCATENATE(D4806," ","@"," ",IFERROR(VLOOKUP(D4806,#REF!,2,FALSE),0),"/","ünit"," ","x"," ",E4806," ","ünits"," ","x"," ",F4806," ","days"," ","x"," ",G4806))</f>
        <v/>
      </c>
    </row>
    <row r="4807" spans="3:9" ht="15">
      <c r="D4807" s="328"/>
      <c r="E4807" s="329"/>
      <c r="F4807" s="330"/>
      <c r="G4807" s="331"/>
      <c r="H4807" s="347">
        <f>IFERROR(VLOOKUP(D4807,#REF!,2,FALSE),0)*E4807*F4807*G4807</f>
        <v>0</v>
      </c>
      <c r="I4807" s="348" t="str">
        <f>IF(D4807="","",CONCATENATE(D4807," ","@"," ",IFERROR(VLOOKUP(D4807,#REF!,2,FALSE),0),"/","ünit"," ","x"," ",E4807," ","ünits"," ","x"," ",F4807," ","days"," ","x"," ",G4807))</f>
        <v/>
      </c>
    </row>
    <row r="4808" spans="3:9" ht="15">
      <c r="D4808" s="328"/>
      <c r="E4808" s="334"/>
      <c r="F4808" s="330"/>
      <c r="G4808" s="331"/>
      <c r="H4808" s="347">
        <f>IFERROR(VLOOKUP(D4808,#REF!,2,FALSE),0)*E4808*F4808*G4808</f>
        <v>0</v>
      </c>
      <c r="I4808" s="348" t="str">
        <f>IF(D4808="","",CONCATENATE(D4808," ","@"," ",IFERROR(VLOOKUP(D4808,#REF!,2,FALSE),0),"/","ünit"," ","x"," ",E4808," ","ünits"," ","x"," ",F4808," ","days"," ","x"," ",G4808))</f>
        <v/>
      </c>
    </row>
    <row r="4809" spans="3:9" ht="15">
      <c r="D4809" s="328"/>
      <c r="E4809" s="329"/>
      <c r="F4809" s="330"/>
      <c r="G4809" s="331"/>
      <c r="H4809" s="347">
        <f>IFERROR(VLOOKUP(D4809,#REF!,2,FALSE),0)*E4809*F4809*G4809</f>
        <v>0</v>
      </c>
      <c r="I4809" s="348" t="str">
        <f>IF(D4809="","",CONCATENATE(D4809," ","@"," ",IFERROR(VLOOKUP(D4809,#REF!,2,FALSE),0),"/","ünit"," ","x"," ",E4809," ","ünits"," ","x"," ",F4809," ","days"," ","x"," ",G4809))</f>
        <v/>
      </c>
    </row>
    <row r="4810" spans="3:9" ht="15">
      <c r="D4810" s="328"/>
      <c r="E4810" s="334"/>
      <c r="F4810" s="330"/>
      <c r="G4810" s="331"/>
      <c r="H4810" s="347">
        <f>IFERROR(VLOOKUP(D4810,#REF!,2,FALSE),0)*E4810*F4810*G4810</f>
        <v>0</v>
      </c>
      <c r="I4810" s="348" t="str">
        <f>IF(D4810="","",CONCATENATE(D4810," ","@"," ",IFERROR(VLOOKUP(D4810,#REF!,2,FALSE),0),"/","ünit"," ","x"," ",E4810," ","ünits"," ","x"," ",F4810," ","days"," ","x"," ",G4810))</f>
        <v/>
      </c>
    </row>
    <row r="4811" spans="3:9" ht="15">
      <c r="D4811" s="328"/>
      <c r="E4811" s="329"/>
      <c r="F4811" s="330"/>
      <c r="G4811" s="331"/>
      <c r="H4811" s="347">
        <f>IFERROR(VLOOKUP(D4811,#REF!,2,FALSE),0)*E4811*F4811*G4811</f>
        <v>0</v>
      </c>
      <c r="I4811" s="348" t="str">
        <f>IF(D4811="","",CONCATENATE(D4811," ","@"," ",IFERROR(VLOOKUP(D4811,#REF!,2,FALSE),0),"/","ünit"," ","x"," ",E4811," ","ünits"," ","x"," ",F4811," ","days"," ","x"," ",G4811))</f>
        <v/>
      </c>
    </row>
    <row r="4812" spans="3:9" ht="15">
      <c r="D4812" s="328"/>
      <c r="E4812" s="334"/>
      <c r="F4812" s="330"/>
      <c r="G4812" s="331"/>
      <c r="H4812" s="347">
        <f>IFERROR(VLOOKUP(D4812,#REF!,2,FALSE),0)*E4812*F4812*G4812</f>
        <v>0</v>
      </c>
      <c r="I4812" s="348" t="str">
        <f>IF(D4812="","",CONCATENATE(D4812," ","@"," ",IFERROR(VLOOKUP(D4812,#REF!,2,FALSE),0),"/","ünit"," ","x"," ",E4812," ","ünits"," ","x"," ",F4812," ","days"," ","x"," ",G4812))</f>
        <v/>
      </c>
    </row>
    <row r="4813" spans="3:9" ht="15">
      <c r="D4813" s="328"/>
      <c r="E4813" s="329"/>
      <c r="F4813" s="330"/>
      <c r="G4813" s="331"/>
      <c r="H4813" s="347">
        <f>IFERROR(VLOOKUP(D4813,#REF!,2,FALSE),0)*E4813*F4813*G4813</f>
        <v>0</v>
      </c>
      <c r="I4813" s="348" t="str">
        <f>IF(D4813="","",CONCATENATE(D4813," ","@"," ",IFERROR(VLOOKUP(D4813,#REF!,2,FALSE),0),"/","ünit"," ","x"," ",E4813," ","ünits"," ","x"," ",F4813," ","days"," ","x"," ",G4813))</f>
        <v/>
      </c>
    </row>
    <row r="4814" spans="3:9" ht="15.6" thickBot="1">
      <c r="D4814" s="328"/>
      <c r="E4814" s="334"/>
      <c r="F4814" s="330"/>
      <c r="G4814" s="331"/>
      <c r="H4814" s="347">
        <f>IFERROR(VLOOKUP(D4814,#REF!,2,FALSE),0)*E4814*F4814*G4814</f>
        <v>0</v>
      </c>
      <c r="I4814" s="348" t="str">
        <f>IF(D4814="","",CONCATENATE(D4814," ","@"," ",IFERROR(VLOOKUP(D4814,#REF!,2,FALSE),0),"/","ünit"," ","x"," ",E4814," ","ünits"," ","x"," ",F4814," ","days"," ","x"," ",G4814))</f>
        <v/>
      </c>
    </row>
    <row r="4815" spans="3:9" ht="16.2" thickBot="1">
      <c r="D4815" s="335" t="s">
        <v>1147</v>
      </c>
      <c r="E4815" s="336"/>
      <c r="F4815" s="337"/>
      <c r="G4815" s="337"/>
      <c r="H4815" s="349">
        <f>SUM(H4805:H4814)</f>
        <v>0</v>
      </c>
      <c r="I4815" s="350"/>
    </row>
    <row r="4816" spans="3:9" ht="15.6">
      <c r="D4816" s="340"/>
      <c r="E4816" s="342"/>
      <c r="F4816" s="341"/>
      <c r="G4816" s="341"/>
      <c r="H4816" s="271"/>
      <c r="I4816" s="271"/>
    </row>
    <row r="4817" spans="3:9" ht="15" thickBot="1"/>
    <row r="4818" spans="3:9" ht="18" thickBot="1">
      <c r="C4818" s="364" t="s">
        <v>116</v>
      </c>
      <c r="D4818" s="897" t="str">
        <f>VLOOKUP(C4818,'AOP Pillar 3'!$C$9:$E$4009,2,FALSE)</f>
        <v>CHECOD</v>
      </c>
      <c r="E4818" s="898"/>
      <c r="F4818" s="898"/>
      <c r="G4818" s="898"/>
      <c r="H4818" s="898"/>
      <c r="I4818" s="899"/>
    </row>
    <row r="4819" spans="3:9" ht="15" thickBot="1"/>
    <row r="4820" spans="3:9" ht="15.6" thickBot="1">
      <c r="C4820" s="125" t="s">
        <v>2032</v>
      </c>
      <c r="D4820" s="894" t="str">
        <f>VLOOKUP(C4820,'AOP Pillar 3'!$F$12:$G$4009,2,FALSE)</f>
        <v>Workshop</v>
      </c>
      <c r="E4820" s="895"/>
      <c r="F4820" s="895"/>
      <c r="G4820" s="895"/>
      <c r="H4820" s="895"/>
      <c r="I4820" s="896"/>
    </row>
    <row r="4821" spans="3:9" ht="15.6" thickBot="1">
      <c r="C4821" s="125" t="s">
        <v>2032</v>
      </c>
      <c r="D4821" s="894" t="str">
        <f>VLOOKUP(C4821,'AOP Pillar 3'!$F$12:$J$4009,3,FALSE)</f>
        <v>Cost Items</v>
      </c>
      <c r="E4821" s="895"/>
      <c r="F4821" s="895"/>
      <c r="G4821" s="895"/>
      <c r="H4821" s="895"/>
      <c r="I4821" s="896"/>
    </row>
    <row r="4822" spans="3:9" ht="16.2" thickBot="1">
      <c r="D4822" s="325" t="s">
        <v>1141</v>
      </c>
      <c r="E4822" s="326" t="s">
        <v>1142</v>
      </c>
      <c r="F4822" s="326" t="s">
        <v>1143</v>
      </c>
      <c r="G4822" s="326" t="s">
        <v>1144</v>
      </c>
      <c r="H4822" s="346" t="s">
        <v>1145</v>
      </c>
      <c r="I4822" s="346" t="s">
        <v>1146</v>
      </c>
    </row>
    <row r="4823" spans="3:9" ht="28.8">
      <c r="D4823" s="328" t="s">
        <v>1148</v>
      </c>
      <c r="E4823" s="329">
        <v>4</v>
      </c>
      <c r="F4823" s="330">
        <v>4</v>
      </c>
      <c r="G4823" s="331">
        <v>2</v>
      </c>
      <c r="H4823" s="347">
        <f>IFERROR(VLOOKUP(D4823,#REF!,2,FALSE),0)*E4823*F4823*G4823</f>
        <v>0</v>
      </c>
      <c r="I4823" s="348" t="str">
        <f>IF(D4823="","",CONCATENATE(D4823," ","@"," ",IFERROR(VLOOKUP(D4823,#REF!,2,FALSE),0),"/","ünit"," ","x"," ",E4823," ","ünits"," ","x"," ",F4823," ","days"," ","x"," ",G4823))</f>
        <v>Lead Consultant @ 0/ünit x 4 ünits x 4 days x 2</v>
      </c>
    </row>
    <row r="4824" spans="3:9" ht="15">
      <c r="D4824" s="328"/>
      <c r="E4824" s="334"/>
      <c r="F4824" s="330"/>
      <c r="G4824" s="331"/>
      <c r="H4824" s="347">
        <f>IFERROR(VLOOKUP(D4824,#REF!,2,FALSE),0)*E4824*F4824*G4824</f>
        <v>0</v>
      </c>
      <c r="I4824" s="348" t="str">
        <f>IF(D4824="","",CONCATENATE(D4824," ","@"," ",IFERROR(VLOOKUP(D4824,#REF!,2,FALSE),0),"/","ünit"," ","x"," ",E4824," ","ünits"," ","x"," ",F4824," ","days"," ","x"," ",G4824))</f>
        <v/>
      </c>
    </row>
    <row r="4825" spans="3:9" ht="15">
      <c r="D4825" s="328"/>
      <c r="E4825" s="329"/>
      <c r="F4825" s="330"/>
      <c r="G4825" s="331"/>
      <c r="H4825" s="347">
        <f>IFERROR(VLOOKUP(D4825,#REF!,2,FALSE),0)*E4825*F4825*G4825</f>
        <v>0</v>
      </c>
      <c r="I4825" s="348" t="str">
        <f>IF(D4825="","",CONCATENATE(D4825," ","@"," ",IFERROR(VLOOKUP(D4825,#REF!,2,FALSE),0),"/","ünit"," ","x"," ",E4825," ","ünits"," ","x"," ",F4825," ","days"," ","x"," ",G4825))</f>
        <v/>
      </c>
    </row>
    <row r="4826" spans="3:9" ht="15">
      <c r="D4826" s="328"/>
      <c r="E4826" s="334"/>
      <c r="F4826" s="330"/>
      <c r="G4826" s="331"/>
      <c r="H4826" s="347">
        <f>IFERROR(VLOOKUP(D4826,#REF!,2,FALSE),0)*E4826*F4826*G4826</f>
        <v>0</v>
      </c>
      <c r="I4826" s="348" t="str">
        <f>IF(D4826="","",CONCATENATE(D4826," ","@"," ",IFERROR(VLOOKUP(D4826,#REF!,2,FALSE),0),"/","ünit"," ","x"," ",E4826," ","ünits"," ","x"," ",F4826," ","days"," ","x"," ",G4826))</f>
        <v/>
      </c>
    </row>
    <row r="4827" spans="3:9" ht="15">
      <c r="D4827" s="328"/>
      <c r="E4827" s="329"/>
      <c r="F4827" s="330"/>
      <c r="G4827" s="331"/>
      <c r="H4827" s="347">
        <f>IFERROR(VLOOKUP(D4827,#REF!,2,FALSE),0)*E4827*F4827*G4827</f>
        <v>0</v>
      </c>
      <c r="I4827" s="348" t="str">
        <f>IF(D4827="","",CONCATENATE(D4827," ","@"," ",IFERROR(VLOOKUP(D4827,#REF!,2,FALSE),0),"/","ünit"," ","x"," ",E4827," ","ünits"," ","x"," ",F4827," ","days"," ","x"," ",G4827))</f>
        <v/>
      </c>
    </row>
    <row r="4828" spans="3:9" ht="15">
      <c r="D4828" s="328"/>
      <c r="E4828" s="334"/>
      <c r="F4828" s="330"/>
      <c r="G4828" s="331"/>
      <c r="H4828" s="347">
        <f>IFERROR(VLOOKUP(D4828,#REF!,2,FALSE),0)*E4828*F4828*G4828</f>
        <v>0</v>
      </c>
      <c r="I4828" s="348" t="str">
        <f>IF(D4828="","",CONCATENATE(D4828," ","@"," ",IFERROR(VLOOKUP(D4828,#REF!,2,FALSE),0),"/","ünit"," ","x"," ",E4828," ","ünits"," ","x"," ",F4828," ","days"," ","x"," ",G4828))</f>
        <v/>
      </c>
    </row>
    <row r="4829" spans="3:9" ht="15">
      <c r="D4829" s="328"/>
      <c r="E4829" s="329"/>
      <c r="F4829" s="330"/>
      <c r="G4829" s="331"/>
      <c r="H4829" s="347">
        <f>IFERROR(VLOOKUP(D4829,#REF!,2,FALSE),0)*E4829*F4829*G4829</f>
        <v>0</v>
      </c>
      <c r="I4829" s="348" t="str">
        <f>IF(D4829="","",CONCATENATE(D4829," ","@"," ",IFERROR(VLOOKUP(D4829,#REF!,2,FALSE),0),"/","ünit"," ","x"," ",E4829," ","ünits"," ","x"," ",F4829," ","days"," ","x"," ",G4829))</f>
        <v/>
      </c>
    </row>
    <row r="4830" spans="3:9" ht="15">
      <c r="D4830" s="328"/>
      <c r="E4830" s="334"/>
      <c r="F4830" s="330"/>
      <c r="G4830" s="331"/>
      <c r="H4830" s="347">
        <f>IFERROR(VLOOKUP(D4830,#REF!,2,FALSE),0)*E4830*F4830*G4830</f>
        <v>0</v>
      </c>
      <c r="I4830" s="348" t="str">
        <f>IF(D4830="","",CONCATENATE(D4830," ","@"," ",IFERROR(VLOOKUP(D4830,#REF!,2,FALSE),0),"/","ünit"," ","x"," ",E4830," ","ünits"," ","x"," ",F4830," ","days"," ","x"," ",G4830))</f>
        <v/>
      </c>
    </row>
    <row r="4831" spans="3:9" ht="15">
      <c r="D4831" s="328"/>
      <c r="E4831" s="329"/>
      <c r="F4831" s="330"/>
      <c r="G4831" s="331"/>
      <c r="H4831" s="347">
        <f>IFERROR(VLOOKUP(D4831,#REF!,2,FALSE),0)*E4831*F4831*G4831</f>
        <v>0</v>
      </c>
      <c r="I4831" s="348" t="str">
        <f>IF(D4831="","",CONCATENATE(D4831," ","@"," ",IFERROR(VLOOKUP(D4831,#REF!,2,FALSE),0),"/","ünit"," ","x"," ",E4831," ","ünits"," ","x"," ",F4831," ","days"," ","x"," ",G4831))</f>
        <v/>
      </c>
    </row>
    <row r="4832" spans="3:9" ht="15.6" thickBot="1">
      <c r="D4832" s="328"/>
      <c r="E4832" s="334"/>
      <c r="F4832" s="330"/>
      <c r="G4832" s="331"/>
      <c r="H4832" s="347">
        <f>IFERROR(VLOOKUP(D4832,#REF!,2,FALSE),0)*E4832*F4832*G4832</f>
        <v>0</v>
      </c>
      <c r="I4832" s="348" t="str">
        <f>IF(D4832="","",CONCATENATE(D4832," ","@"," ",IFERROR(VLOOKUP(D4832,#REF!,2,FALSE),0),"/","ünit"," ","x"," ",E4832," ","ünits"," ","x"," ",F4832," ","days"," ","x"," ",G4832))</f>
        <v/>
      </c>
    </row>
    <row r="4833" spans="3:9" ht="16.2" thickBot="1">
      <c r="D4833" s="335" t="s">
        <v>1147</v>
      </c>
      <c r="E4833" s="336"/>
      <c r="F4833" s="337"/>
      <c r="G4833" s="337"/>
      <c r="H4833" s="349">
        <f>SUM(H4823:H4832)</f>
        <v>0</v>
      </c>
      <c r="I4833" s="350"/>
    </row>
    <row r="4834" spans="3:9" ht="15" thickBot="1"/>
    <row r="4835" spans="3:9" ht="15.6" thickBot="1">
      <c r="C4835" s="125" t="s">
        <v>2033</v>
      </c>
      <c r="D4835" s="894" t="str">
        <f>VLOOKUP(C4835,'AOP Pillar 3'!$F$12:$G$4009,2,FALSE)</f>
        <v>Planning</v>
      </c>
      <c r="E4835" s="895"/>
      <c r="F4835" s="895"/>
      <c r="G4835" s="895"/>
      <c r="H4835" s="895"/>
      <c r="I4835" s="896"/>
    </row>
    <row r="4836" spans="3:9" ht="15.6" thickBot="1">
      <c r="C4836" s="125" t="s">
        <v>2033</v>
      </c>
      <c r="D4836" s="894" t="str">
        <f>VLOOKUP(C4836,'AOP Pillar 3'!$F$12:$J$4009,3,FALSE)</f>
        <v>Cost Items</v>
      </c>
      <c r="E4836" s="895"/>
      <c r="F4836" s="895"/>
      <c r="G4836" s="895"/>
      <c r="H4836" s="895"/>
      <c r="I4836" s="896"/>
    </row>
    <row r="4837" spans="3:9" ht="16.2" thickBot="1">
      <c r="D4837" s="325" t="s">
        <v>1141</v>
      </c>
      <c r="E4837" s="326" t="s">
        <v>1142</v>
      </c>
      <c r="F4837" s="326" t="s">
        <v>1143</v>
      </c>
      <c r="G4837" s="326" t="s">
        <v>1144</v>
      </c>
      <c r="H4837" s="346" t="s">
        <v>1145</v>
      </c>
      <c r="I4837" s="346" t="s">
        <v>1146</v>
      </c>
    </row>
    <row r="4838" spans="3:9" ht="28.8">
      <c r="D4838" s="328" t="s">
        <v>1148</v>
      </c>
      <c r="E4838" s="329">
        <v>4</v>
      </c>
      <c r="F4838" s="330">
        <v>4</v>
      </c>
      <c r="G4838" s="331">
        <v>2</v>
      </c>
      <c r="H4838" s="347">
        <f>IFERROR(VLOOKUP(D4838,#REF!,2,FALSE),0)*E4838*F4838*G4838</f>
        <v>0</v>
      </c>
      <c r="I4838" s="348" t="str">
        <f>IF(D4838="","",CONCATENATE(D4838," ","@"," ",IFERROR(VLOOKUP(D4838,#REF!,2,FALSE),0),"/","ünit"," ","x"," ",E4838," ","ünits"," ","x"," ",F4838," ","days"," ","x"," ",G4838))</f>
        <v>Lead Consultant @ 0/ünit x 4 ünits x 4 days x 2</v>
      </c>
    </row>
    <row r="4839" spans="3:9" ht="15">
      <c r="D4839" s="328"/>
      <c r="E4839" s="334"/>
      <c r="F4839" s="330"/>
      <c r="G4839" s="331"/>
      <c r="H4839" s="347">
        <f>IFERROR(VLOOKUP(D4839,#REF!,2,FALSE),0)*E4839*F4839*G4839</f>
        <v>0</v>
      </c>
      <c r="I4839" s="348" t="str">
        <f>IF(D4839="","",CONCATENATE(D4839," ","@"," ",IFERROR(VLOOKUP(D4839,#REF!,2,FALSE),0),"/","ünit"," ","x"," ",E4839," ","ünits"," ","x"," ",F4839," ","days"," ","x"," ",G4839))</f>
        <v/>
      </c>
    </row>
    <row r="4840" spans="3:9" ht="15">
      <c r="D4840" s="328"/>
      <c r="E4840" s="329"/>
      <c r="F4840" s="330"/>
      <c r="G4840" s="331"/>
      <c r="H4840" s="347">
        <f>IFERROR(VLOOKUP(D4840,#REF!,2,FALSE),0)*E4840*F4840*G4840</f>
        <v>0</v>
      </c>
      <c r="I4840" s="348" t="str">
        <f>IF(D4840="","",CONCATENATE(D4840," ","@"," ",IFERROR(VLOOKUP(D4840,#REF!,2,FALSE),0),"/","ünit"," ","x"," ",E4840," ","ünits"," ","x"," ",F4840," ","days"," ","x"," ",G4840))</f>
        <v/>
      </c>
    </row>
    <row r="4841" spans="3:9" ht="15">
      <c r="D4841" s="328"/>
      <c r="E4841" s="334"/>
      <c r="F4841" s="330"/>
      <c r="G4841" s="331"/>
      <c r="H4841" s="347">
        <f>IFERROR(VLOOKUP(D4841,#REF!,2,FALSE),0)*E4841*F4841*G4841</f>
        <v>0</v>
      </c>
      <c r="I4841" s="348" t="str">
        <f>IF(D4841="","",CONCATENATE(D4841," ","@"," ",IFERROR(VLOOKUP(D4841,#REF!,2,FALSE),0),"/","ünit"," ","x"," ",E4841," ","ünits"," ","x"," ",F4841," ","days"," ","x"," ",G4841))</f>
        <v/>
      </c>
    </row>
    <row r="4842" spans="3:9" ht="15">
      <c r="D4842" s="328"/>
      <c r="E4842" s="329"/>
      <c r="F4842" s="330"/>
      <c r="G4842" s="331"/>
      <c r="H4842" s="347">
        <f>IFERROR(VLOOKUP(D4842,#REF!,2,FALSE),0)*E4842*F4842*G4842</f>
        <v>0</v>
      </c>
      <c r="I4842" s="348" t="str">
        <f>IF(D4842="","",CONCATENATE(D4842," ","@"," ",IFERROR(VLOOKUP(D4842,#REF!,2,FALSE),0),"/","ünit"," ","x"," ",E4842," ","ünits"," ","x"," ",F4842," ","days"," ","x"," ",G4842))</f>
        <v/>
      </c>
    </row>
    <row r="4843" spans="3:9" ht="15">
      <c r="D4843" s="328"/>
      <c r="E4843" s="334"/>
      <c r="F4843" s="330"/>
      <c r="G4843" s="331"/>
      <c r="H4843" s="347">
        <f>IFERROR(VLOOKUP(D4843,#REF!,2,FALSE),0)*E4843*F4843*G4843</f>
        <v>0</v>
      </c>
      <c r="I4843" s="348" t="str">
        <f>IF(D4843="","",CONCATENATE(D4843," ","@"," ",IFERROR(VLOOKUP(D4843,#REF!,2,FALSE),0),"/","ünit"," ","x"," ",E4843," ","ünits"," ","x"," ",F4843," ","days"," ","x"," ",G4843))</f>
        <v/>
      </c>
    </row>
    <row r="4844" spans="3:9" ht="15">
      <c r="D4844" s="328"/>
      <c r="E4844" s="329"/>
      <c r="F4844" s="330"/>
      <c r="G4844" s="331"/>
      <c r="H4844" s="347">
        <f>IFERROR(VLOOKUP(D4844,#REF!,2,FALSE),0)*E4844*F4844*G4844</f>
        <v>0</v>
      </c>
      <c r="I4844" s="348" t="str">
        <f>IF(D4844="","",CONCATENATE(D4844," ","@"," ",IFERROR(VLOOKUP(D4844,#REF!,2,FALSE),0),"/","ünit"," ","x"," ",E4844," ","ünits"," ","x"," ",F4844," ","days"," ","x"," ",G4844))</f>
        <v/>
      </c>
    </row>
    <row r="4845" spans="3:9" ht="15">
      <c r="D4845" s="328"/>
      <c r="E4845" s="334"/>
      <c r="F4845" s="330"/>
      <c r="G4845" s="331"/>
      <c r="H4845" s="347">
        <f>IFERROR(VLOOKUP(D4845,#REF!,2,FALSE),0)*E4845*F4845*G4845</f>
        <v>0</v>
      </c>
      <c r="I4845" s="348" t="str">
        <f>IF(D4845="","",CONCATENATE(D4845," ","@"," ",IFERROR(VLOOKUP(D4845,#REF!,2,FALSE),0),"/","ünit"," ","x"," ",E4845," ","ünits"," ","x"," ",F4845," ","days"," ","x"," ",G4845))</f>
        <v/>
      </c>
    </row>
    <row r="4846" spans="3:9" ht="15">
      <c r="D4846" s="328"/>
      <c r="E4846" s="329"/>
      <c r="F4846" s="330"/>
      <c r="G4846" s="331"/>
      <c r="H4846" s="347">
        <f>IFERROR(VLOOKUP(D4846,#REF!,2,FALSE),0)*E4846*F4846*G4846</f>
        <v>0</v>
      </c>
      <c r="I4846" s="348" t="str">
        <f>IF(D4846="","",CONCATENATE(D4846," ","@"," ",IFERROR(VLOOKUP(D4846,#REF!,2,FALSE),0),"/","ünit"," ","x"," ",E4846," ","ünits"," ","x"," ",F4846," ","days"," ","x"," ",G4846))</f>
        <v/>
      </c>
    </row>
    <row r="4847" spans="3:9" ht="15.6" thickBot="1">
      <c r="D4847" s="328"/>
      <c r="E4847" s="334"/>
      <c r="F4847" s="330"/>
      <c r="G4847" s="331"/>
      <c r="H4847" s="347">
        <f>IFERROR(VLOOKUP(D4847,#REF!,2,FALSE),0)*E4847*F4847*G4847</f>
        <v>0</v>
      </c>
      <c r="I4847" s="348" t="str">
        <f>IF(D4847="","",CONCATENATE(D4847," ","@"," ",IFERROR(VLOOKUP(D4847,#REF!,2,FALSE),0),"/","ünit"," ","x"," ",E4847," ","ünits"," ","x"," ",F4847," ","days"," ","x"," ",G4847))</f>
        <v/>
      </c>
    </row>
    <row r="4848" spans="3:9" ht="16.2" thickBot="1">
      <c r="D4848" s="335" t="s">
        <v>1147</v>
      </c>
      <c r="E4848" s="336"/>
      <c r="F4848" s="337"/>
      <c r="G4848" s="337"/>
      <c r="H4848" s="349">
        <f>SUM(H4838:H4847)</f>
        <v>0</v>
      </c>
      <c r="I4848" s="350"/>
    </row>
    <row r="4849" spans="3:9" ht="15" thickBot="1"/>
    <row r="4850" spans="3:9" ht="15.6" thickBot="1">
      <c r="C4850" s="125" t="s">
        <v>2036</v>
      </c>
      <c r="D4850" s="894" t="str">
        <f>VLOOKUP(C4850,'AOP Pillar 3'!$F$12:$G$4009,2,FALSE)</f>
        <v>Dessemination</v>
      </c>
      <c r="E4850" s="895"/>
      <c r="F4850" s="895"/>
      <c r="G4850" s="895"/>
      <c r="H4850" s="895"/>
      <c r="I4850" s="896"/>
    </row>
    <row r="4851" spans="3:9" ht="15.6" thickBot="1">
      <c r="C4851" s="125" t="s">
        <v>2036</v>
      </c>
      <c r="D4851" s="894" t="str">
        <f>VLOOKUP(C4851,'AOP Pillar 3'!$F$12:$J$4009,3,FALSE)</f>
        <v>Cost Items</v>
      </c>
      <c r="E4851" s="895"/>
      <c r="F4851" s="895"/>
      <c r="G4851" s="895"/>
      <c r="H4851" s="895"/>
      <c r="I4851" s="896"/>
    </row>
    <row r="4852" spans="3:9" ht="16.2" thickBot="1">
      <c r="D4852" s="325" t="s">
        <v>1141</v>
      </c>
      <c r="E4852" s="326" t="s">
        <v>1142</v>
      </c>
      <c r="F4852" s="326" t="s">
        <v>1143</v>
      </c>
      <c r="G4852" s="326" t="s">
        <v>1144</v>
      </c>
      <c r="H4852" s="346" t="s">
        <v>1145</v>
      </c>
      <c r="I4852" s="346" t="s">
        <v>1146</v>
      </c>
    </row>
    <row r="4853" spans="3:9" ht="28.8">
      <c r="D4853" s="328" t="s">
        <v>1148</v>
      </c>
      <c r="E4853" s="329">
        <v>4</v>
      </c>
      <c r="F4853" s="330">
        <v>4</v>
      </c>
      <c r="G4853" s="331">
        <v>2</v>
      </c>
      <c r="H4853" s="347">
        <f>IFERROR(VLOOKUP(D4853,#REF!,2,FALSE),0)*E4853*F4853*G4853</f>
        <v>0</v>
      </c>
      <c r="I4853" s="348" t="str">
        <f>IF(D4853="","",CONCATENATE(D4853," ","@"," ",IFERROR(VLOOKUP(D4853,#REF!,2,FALSE),0),"/","ünit"," ","x"," ",E4853," ","ünits"," ","x"," ",F4853," ","days"," ","x"," ",G4853))</f>
        <v>Lead Consultant @ 0/ünit x 4 ünits x 4 days x 2</v>
      </c>
    </row>
    <row r="4854" spans="3:9" ht="15">
      <c r="D4854" s="328"/>
      <c r="E4854" s="334"/>
      <c r="F4854" s="330"/>
      <c r="G4854" s="331"/>
      <c r="H4854" s="347">
        <f>IFERROR(VLOOKUP(D4854,#REF!,2,FALSE),0)*E4854*F4854*G4854</f>
        <v>0</v>
      </c>
      <c r="I4854" s="348" t="str">
        <f>IF(D4854="","",CONCATENATE(D4854," ","@"," ",IFERROR(VLOOKUP(D4854,#REF!,2,FALSE),0),"/","ünit"," ","x"," ",E4854," ","ünits"," ","x"," ",F4854," ","days"," ","x"," ",G4854))</f>
        <v/>
      </c>
    </row>
    <row r="4855" spans="3:9" ht="15">
      <c r="D4855" s="328"/>
      <c r="E4855" s="329"/>
      <c r="F4855" s="330"/>
      <c r="G4855" s="331"/>
      <c r="H4855" s="347">
        <f>IFERROR(VLOOKUP(D4855,#REF!,2,FALSE),0)*E4855*F4855*G4855</f>
        <v>0</v>
      </c>
      <c r="I4855" s="348" t="str">
        <f>IF(D4855="","",CONCATENATE(D4855," ","@"," ",IFERROR(VLOOKUP(D4855,#REF!,2,FALSE),0),"/","ünit"," ","x"," ",E4855," ","ünits"," ","x"," ",F4855," ","days"," ","x"," ",G4855))</f>
        <v/>
      </c>
    </row>
    <row r="4856" spans="3:9" ht="15">
      <c r="D4856" s="328"/>
      <c r="E4856" s="334"/>
      <c r="F4856" s="330"/>
      <c r="G4856" s="331"/>
      <c r="H4856" s="347">
        <f>IFERROR(VLOOKUP(D4856,#REF!,2,FALSE),0)*E4856*F4856*G4856</f>
        <v>0</v>
      </c>
      <c r="I4856" s="348" t="str">
        <f>IF(D4856="","",CONCATENATE(D4856," ","@"," ",IFERROR(VLOOKUP(D4856,#REF!,2,FALSE),0),"/","ünit"," ","x"," ",E4856," ","ünits"," ","x"," ",F4856," ","days"," ","x"," ",G4856))</f>
        <v/>
      </c>
    </row>
    <row r="4857" spans="3:9" ht="15">
      <c r="D4857" s="328"/>
      <c r="E4857" s="329"/>
      <c r="F4857" s="330"/>
      <c r="G4857" s="331"/>
      <c r="H4857" s="347">
        <f>IFERROR(VLOOKUP(D4857,#REF!,2,FALSE),0)*E4857*F4857*G4857</f>
        <v>0</v>
      </c>
      <c r="I4857" s="348" t="str">
        <f>IF(D4857="","",CONCATENATE(D4857," ","@"," ",IFERROR(VLOOKUP(D4857,#REF!,2,FALSE),0),"/","ünit"," ","x"," ",E4857," ","ünits"," ","x"," ",F4857," ","days"," ","x"," ",G4857))</f>
        <v/>
      </c>
    </row>
    <row r="4858" spans="3:9" ht="15">
      <c r="D4858" s="328"/>
      <c r="E4858" s="334"/>
      <c r="F4858" s="330"/>
      <c r="G4858" s="331"/>
      <c r="H4858" s="347">
        <f>IFERROR(VLOOKUP(D4858,#REF!,2,FALSE),0)*E4858*F4858*G4858</f>
        <v>0</v>
      </c>
      <c r="I4858" s="348" t="str">
        <f>IF(D4858="","",CONCATENATE(D4858," ","@"," ",IFERROR(VLOOKUP(D4858,#REF!,2,FALSE),0),"/","ünit"," ","x"," ",E4858," ","ünits"," ","x"," ",F4858," ","days"," ","x"," ",G4858))</f>
        <v/>
      </c>
    </row>
    <row r="4859" spans="3:9" ht="15">
      <c r="D4859" s="328"/>
      <c r="E4859" s="329"/>
      <c r="F4859" s="330"/>
      <c r="G4859" s="331"/>
      <c r="H4859" s="347">
        <f>IFERROR(VLOOKUP(D4859,#REF!,2,FALSE),0)*E4859*F4859*G4859</f>
        <v>0</v>
      </c>
      <c r="I4859" s="348" t="str">
        <f>IF(D4859="","",CONCATENATE(D4859," ","@"," ",IFERROR(VLOOKUP(D4859,#REF!,2,FALSE),0),"/","ünit"," ","x"," ",E4859," ","ünits"," ","x"," ",F4859," ","days"," ","x"," ",G4859))</f>
        <v/>
      </c>
    </row>
    <row r="4860" spans="3:9" ht="15">
      <c r="D4860" s="328"/>
      <c r="E4860" s="334"/>
      <c r="F4860" s="330"/>
      <c r="G4860" s="331"/>
      <c r="H4860" s="347">
        <f>IFERROR(VLOOKUP(D4860,#REF!,2,FALSE),0)*E4860*F4860*G4860</f>
        <v>0</v>
      </c>
      <c r="I4860" s="348" t="str">
        <f>IF(D4860="","",CONCATENATE(D4860," ","@"," ",IFERROR(VLOOKUP(D4860,#REF!,2,FALSE),0),"/","ünit"," ","x"," ",E4860," ","ünits"," ","x"," ",F4860," ","days"," ","x"," ",G4860))</f>
        <v/>
      </c>
    </row>
    <row r="4861" spans="3:9" ht="15">
      <c r="D4861" s="328"/>
      <c r="E4861" s="329"/>
      <c r="F4861" s="330"/>
      <c r="G4861" s="331"/>
      <c r="H4861" s="347">
        <f>IFERROR(VLOOKUP(D4861,#REF!,2,FALSE),0)*E4861*F4861*G4861</f>
        <v>0</v>
      </c>
      <c r="I4861" s="348" t="str">
        <f>IF(D4861="","",CONCATENATE(D4861," ","@"," ",IFERROR(VLOOKUP(D4861,#REF!,2,FALSE),0),"/","ünit"," ","x"," ",E4861," ","ünits"," ","x"," ",F4861," ","days"," ","x"," ",G4861))</f>
        <v/>
      </c>
    </row>
    <row r="4862" spans="3:9" ht="15.6" thickBot="1">
      <c r="D4862" s="328"/>
      <c r="E4862" s="334"/>
      <c r="F4862" s="330"/>
      <c r="G4862" s="331"/>
      <c r="H4862" s="347">
        <f>IFERROR(VLOOKUP(D4862,#REF!,2,FALSE),0)*E4862*F4862*G4862</f>
        <v>0</v>
      </c>
      <c r="I4862" s="348" t="str">
        <f>IF(D4862="","",CONCATENATE(D4862," ","@"," ",IFERROR(VLOOKUP(D4862,#REF!,2,FALSE),0),"/","ünit"," ","x"," ",E4862," ","ünits"," ","x"," ",F4862," ","days"," ","x"," ",G4862))</f>
        <v/>
      </c>
    </row>
    <row r="4863" spans="3:9" ht="16.2" thickBot="1">
      <c r="D4863" s="335" t="s">
        <v>1147</v>
      </c>
      <c r="E4863" s="336"/>
      <c r="F4863" s="337"/>
      <c r="G4863" s="337"/>
      <c r="H4863" s="349">
        <f>SUM(H4853:H4862)</f>
        <v>0</v>
      </c>
      <c r="I4863" s="350"/>
    </row>
    <row r="4864" spans="3:9" ht="16.2" thickBot="1">
      <c r="D4864" s="340"/>
      <c r="E4864" s="341"/>
      <c r="F4864" s="342"/>
      <c r="G4864" s="341"/>
      <c r="H4864" s="341"/>
      <c r="I4864" s="344"/>
    </row>
    <row r="4865" spans="3:9" ht="15.6" thickBot="1">
      <c r="C4865" s="125" t="s">
        <v>2037</v>
      </c>
      <c r="D4865" s="894" t="str">
        <f>VLOOKUP(C4865,'AOP Pillar 3'!$F$12:$G$4009,2,FALSE)</f>
        <v>Develop</v>
      </c>
      <c r="E4865" s="895"/>
      <c r="F4865" s="895"/>
      <c r="G4865" s="895"/>
      <c r="H4865" s="895"/>
      <c r="I4865" s="896"/>
    </row>
    <row r="4866" spans="3:9" ht="15.6" thickBot="1">
      <c r="C4866" s="125" t="s">
        <v>2037</v>
      </c>
      <c r="D4866" s="894" t="str">
        <f>VLOOKUP(C4866,'AOP Pillar 3'!$F$12:$J$4009,3,FALSE)</f>
        <v>Cost Items</v>
      </c>
      <c r="E4866" s="895"/>
      <c r="F4866" s="895"/>
      <c r="G4866" s="895"/>
      <c r="H4866" s="895"/>
      <c r="I4866" s="896"/>
    </row>
    <row r="4867" spans="3:9" ht="16.2" thickBot="1">
      <c r="D4867" s="325" t="s">
        <v>1141</v>
      </c>
      <c r="E4867" s="326" t="s">
        <v>1142</v>
      </c>
      <c r="F4867" s="326" t="s">
        <v>1143</v>
      </c>
      <c r="G4867" s="326" t="s">
        <v>1144</v>
      </c>
      <c r="H4867" s="346" t="s">
        <v>1145</v>
      </c>
      <c r="I4867" s="346" t="s">
        <v>1146</v>
      </c>
    </row>
    <row r="4868" spans="3:9" ht="28.8">
      <c r="D4868" s="328" t="s">
        <v>1148</v>
      </c>
      <c r="E4868" s="329">
        <v>4</v>
      </c>
      <c r="F4868" s="330">
        <v>4</v>
      </c>
      <c r="G4868" s="331">
        <v>2</v>
      </c>
      <c r="H4868" s="347">
        <f>IFERROR(VLOOKUP(D4868,#REF!,2,FALSE),0)*E4868*F4868*G4868</f>
        <v>0</v>
      </c>
      <c r="I4868" s="348" t="str">
        <f>IF(D4868="","",CONCATENATE(D4868," ","@"," ",IFERROR(VLOOKUP(D4868,#REF!,2,FALSE),0),"/","ünit"," ","x"," ",E4868," ","ünits"," ","x"," ",F4868," ","days"," ","x"," ",G4868))</f>
        <v>Lead Consultant @ 0/ünit x 4 ünits x 4 days x 2</v>
      </c>
    </row>
    <row r="4869" spans="3:9" ht="15">
      <c r="D4869" s="328"/>
      <c r="E4869" s="334"/>
      <c r="F4869" s="330"/>
      <c r="G4869" s="331"/>
      <c r="H4869" s="347">
        <f>IFERROR(VLOOKUP(D4869,#REF!,2,FALSE),0)*E4869*F4869*G4869</f>
        <v>0</v>
      </c>
      <c r="I4869" s="348" t="str">
        <f>IF(D4869="","",CONCATENATE(D4869," ","@"," ",IFERROR(VLOOKUP(D4869,#REF!,2,FALSE),0),"/","ünit"," ","x"," ",E4869," ","ünits"," ","x"," ",F4869," ","days"," ","x"," ",G4869))</f>
        <v/>
      </c>
    </row>
    <row r="4870" spans="3:9" ht="15">
      <c r="D4870" s="328"/>
      <c r="E4870" s="329"/>
      <c r="F4870" s="330"/>
      <c r="G4870" s="331"/>
      <c r="H4870" s="347">
        <f>IFERROR(VLOOKUP(D4870,#REF!,2,FALSE),0)*E4870*F4870*G4870</f>
        <v>0</v>
      </c>
      <c r="I4870" s="348" t="str">
        <f>IF(D4870="","",CONCATENATE(D4870," ","@"," ",IFERROR(VLOOKUP(D4870,#REF!,2,FALSE),0),"/","ünit"," ","x"," ",E4870," ","ünits"," ","x"," ",F4870," ","days"," ","x"," ",G4870))</f>
        <v/>
      </c>
    </row>
    <row r="4871" spans="3:9" ht="15">
      <c r="D4871" s="328"/>
      <c r="E4871" s="334"/>
      <c r="F4871" s="330"/>
      <c r="G4871" s="331"/>
      <c r="H4871" s="347">
        <f>IFERROR(VLOOKUP(D4871,#REF!,2,FALSE),0)*E4871*F4871*G4871</f>
        <v>0</v>
      </c>
      <c r="I4871" s="348" t="str">
        <f>IF(D4871="","",CONCATENATE(D4871," ","@"," ",IFERROR(VLOOKUP(D4871,#REF!,2,FALSE),0),"/","ünit"," ","x"," ",E4871," ","ünits"," ","x"," ",F4871," ","days"," ","x"," ",G4871))</f>
        <v/>
      </c>
    </row>
    <row r="4872" spans="3:9" ht="15">
      <c r="D4872" s="328"/>
      <c r="E4872" s="329"/>
      <c r="F4872" s="330"/>
      <c r="G4872" s="331"/>
      <c r="H4872" s="347">
        <f>IFERROR(VLOOKUP(D4872,#REF!,2,FALSE),0)*E4872*F4872*G4872</f>
        <v>0</v>
      </c>
      <c r="I4872" s="348" t="str">
        <f>IF(D4872="","",CONCATENATE(D4872," ","@"," ",IFERROR(VLOOKUP(D4872,#REF!,2,FALSE),0),"/","ünit"," ","x"," ",E4872," ","ünits"," ","x"," ",F4872," ","days"," ","x"," ",G4872))</f>
        <v/>
      </c>
    </row>
    <row r="4873" spans="3:9" ht="15">
      <c r="D4873" s="328"/>
      <c r="E4873" s="334"/>
      <c r="F4873" s="330"/>
      <c r="G4873" s="331"/>
      <c r="H4873" s="347">
        <f>IFERROR(VLOOKUP(D4873,#REF!,2,FALSE),0)*E4873*F4873*G4873</f>
        <v>0</v>
      </c>
      <c r="I4873" s="348" t="str">
        <f>IF(D4873="","",CONCATENATE(D4873," ","@"," ",IFERROR(VLOOKUP(D4873,#REF!,2,FALSE),0),"/","ünit"," ","x"," ",E4873," ","ünits"," ","x"," ",F4873," ","days"," ","x"," ",G4873))</f>
        <v/>
      </c>
    </row>
    <row r="4874" spans="3:9" ht="15">
      <c r="D4874" s="328"/>
      <c r="E4874" s="329"/>
      <c r="F4874" s="330"/>
      <c r="G4874" s="331"/>
      <c r="H4874" s="347">
        <f>IFERROR(VLOOKUP(D4874,#REF!,2,FALSE),0)*E4874*F4874*G4874</f>
        <v>0</v>
      </c>
      <c r="I4874" s="348" t="str">
        <f>IF(D4874="","",CONCATENATE(D4874," ","@"," ",IFERROR(VLOOKUP(D4874,#REF!,2,FALSE),0),"/","ünit"," ","x"," ",E4874," ","ünits"," ","x"," ",F4874," ","days"," ","x"," ",G4874))</f>
        <v/>
      </c>
    </row>
    <row r="4875" spans="3:9" ht="15">
      <c r="D4875" s="328"/>
      <c r="E4875" s="334"/>
      <c r="F4875" s="330"/>
      <c r="G4875" s="331"/>
      <c r="H4875" s="347">
        <f>IFERROR(VLOOKUP(D4875,#REF!,2,FALSE),0)*E4875*F4875*G4875</f>
        <v>0</v>
      </c>
      <c r="I4875" s="348" t="str">
        <f>IF(D4875="","",CONCATENATE(D4875," ","@"," ",IFERROR(VLOOKUP(D4875,#REF!,2,FALSE),0),"/","ünit"," ","x"," ",E4875," ","ünits"," ","x"," ",F4875," ","days"," ","x"," ",G4875))</f>
        <v/>
      </c>
    </row>
    <row r="4876" spans="3:9" ht="15">
      <c r="D4876" s="328"/>
      <c r="E4876" s="329"/>
      <c r="F4876" s="330"/>
      <c r="G4876" s="331"/>
      <c r="H4876" s="347">
        <f>IFERROR(VLOOKUP(D4876,#REF!,2,FALSE),0)*E4876*F4876*G4876</f>
        <v>0</v>
      </c>
      <c r="I4876" s="348" t="str">
        <f>IF(D4876="","",CONCATENATE(D4876," ","@"," ",IFERROR(VLOOKUP(D4876,#REF!,2,FALSE),0),"/","ünit"," ","x"," ",E4876," ","ünits"," ","x"," ",F4876," ","days"," ","x"," ",G4876))</f>
        <v/>
      </c>
    </row>
    <row r="4877" spans="3:9" ht="15.6" thickBot="1">
      <c r="D4877" s="328"/>
      <c r="E4877" s="334"/>
      <c r="F4877" s="330"/>
      <c r="G4877" s="331"/>
      <c r="H4877" s="347">
        <f>IFERROR(VLOOKUP(D4877,#REF!,2,FALSE),0)*E4877*F4877*G4877</f>
        <v>0</v>
      </c>
      <c r="I4877" s="348" t="str">
        <f>IF(D4877="","",CONCATENATE(D4877," ","@"," ",IFERROR(VLOOKUP(D4877,#REF!,2,FALSE),0),"/","ünit"," ","x"," ",E4877," ","ünits"," ","x"," ",F4877," ","days"," ","x"," ",G4877))</f>
        <v/>
      </c>
    </row>
    <row r="4878" spans="3:9" ht="16.2" thickBot="1">
      <c r="D4878" s="335" t="s">
        <v>1147</v>
      </c>
      <c r="E4878" s="336"/>
      <c r="F4878" s="337"/>
      <c r="G4878" s="337"/>
      <c r="H4878" s="349">
        <f>SUM(H4868:H4877)</f>
        <v>0</v>
      </c>
      <c r="I4878" s="350"/>
    </row>
    <row r="4879" spans="3:9" ht="15.6">
      <c r="D4879" s="340"/>
      <c r="E4879" s="342"/>
      <c r="F4879" s="341"/>
      <c r="G4879" s="341"/>
      <c r="H4879" s="345"/>
      <c r="I4879" s="345"/>
    </row>
    <row r="4880" spans="3:9" ht="15" thickBot="1"/>
    <row r="4881" spans="3:9" ht="18" thickBot="1">
      <c r="C4881" s="364" t="s">
        <v>117</v>
      </c>
      <c r="D4881" s="897" t="str">
        <f>VLOOKUP(C4881,'AOP Pillar 3'!$C$9:$E$4009,2,FALSE)</f>
        <v>CHECOD</v>
      </c>
      <c r="E4881" s="898"/>
      <c r="F4881" s="898"/>
      <c r="G4881" s="898"/>
      <c r="H4881" s="898"/>
      <c r="I4881" s="899"/>
    </row>
    <row r="4882" spans="3:9" ht="15" thickBot="1"/>
    <row r="4883" spans="3:9" ht="15.6" thickBot="1">
      <c r="C4883" s="125" t="s">
        <v>2040</v>
      </c>
      <c r="D4883" s="894" t="str">
        <f>VLOOKUP(C4883,'AOP Pillar 3'!$F$12:$G$4009,2,FALSE)</f>
        <v>Workshop</v>
      </c>
      <c r="E4883" s="895"/>
      <c r="F4883" s="895"/>
      <c r="G4883" s="895"/>
      <c r="H4883" s="895"/>
      <c r="I4883" s="896"/>
    </row>
    <row r="4884" spans="3:9" ht="15.6" thickBot="1">
      <c r="C4884" s="125" t="s">
        <v>2040</v>
      </c>
      <c r="D4884" s="894" t="str">
        <f>VLOOKUP(C4884,'AOP Pillar 3'!$F$12:$J$4009,3,FALSE)</f>
        <v>Cost Items</v>
      </c>
      <c r="E4884" s="895"/>
      <c r="F4884" s="895"/>
      <c r="G4884" s="895"/>
      <c r="H4884" s="895"/>
      <c r="I4884" s="896"/>
    </row>
    <row r="4885" spans="3:9" ht="16.2" thickBot="1">
      <c r="D4885" s="325" t="s">
        <v>1141</v>
      </c>
      <c r="E4885" s="326" t="s">
        <v>1142</v>
      </c>
      <c r="F4885" s="326" t="s">
        <v>1143</v>
      </c>
      <c r="G4885" s="326" t="s">
        <v>1144</v>
      </c>
      <c r="H4885" s="346" t="s">
        <v>1145</v>
      </c>
      <c r="I4885" s="346" t="s">
        <v>1146</v>
      </c>
    </row>
    <row r="4886" spans="3:9" ht="28.8">
      <c r="D4886" s="328" t="s">
        <v>1148</v>
      </c>
      <c r="E4886" s="329">
        <v>4</v>
      </c>
      <c r="F4886" s="330">
        <v>4</v>
      </c>
      <c r="G4886" s="331">
        <v>2</v>
      </c>
      <c r="H4886" s="347">
        <f>IFERROR(VLOOKUP(D4886,#REF!,2,FALSE),0)*E4886*F4886*G4886</f>
        <v>0</v>
      </c>
      <c r="I4886" s="348" t="str">
        <f>IF(D4886="","",CONCATENATE(D4886," ","@"," ",IFERROR(VLOOKUP(D4886,#REF!,2,FALSE),0),"/","ünit"," ","x"," ",E4886," ","ünits"," ","x"," ",F4886," ","days"," ","x"," ",G4886))</f>
        <v>Lead Consultant @ 0/ünit x 4 ünits x 4 days x 2</v>
      </c>
    </row>
    <row r="4887" spans="3:9" ht="15">
      <c r="D4887" s="328"/>
      <c r="E4887" s="334"/>
      <c r="F4887" s="330"/>
      <c r="G4887" s="331"/>
      <c r="H4887" s="347">
        <f>IFERROR(VLOOKUP(D4887,#REF!,2,FALSE),0)*E4887*F4887*G4887</f>
        <v>0</v>
      </c>
      <c r="I4887" s="348" t="str">
        <f>IF(D4887="","",CONCATENATE(D4887," ","@"," ",IFERROR(VLOOKUP(D4887,#REF!,2,FALSE),0),"/","ünit"," ","x"," ",E4887," ","ünits"," ","x"," ",F4887," ","days"," ","x"," ",G4887))</f>
        <v/>
      </c>
    </row>
    <row r="4888" spans="3:9" ht="15">
      <c r="D4888" s="328"/>
      <c r="E4888" s="329"/>
      <c r="F4888" s="330"/>
      <c r="G4888" s="331"/>
      <c r="H4888" s="347">
        <f>IFERROR(VLOOKUP(D4888,#REF!,2,FALSE),0)*E4888*F4888*G4888</f>
        <v>0</v>
      </c>
      <c r="I4888" s="348" t="str">
        <f>IF(D4888="","",CONCATENATE(D4888," ","@"," ",IFERROR(VLOOKUP(D4888,#REF!,2,FALSE),0),"/","ünit"," ","x"," ",E4888," ","ünits"," ","x"," ",F4888," ","days"," ","x"," ",G4888))</f>
        <v/>
      </c>
    </row>
    <row r="4889" spans="3:9" ht="15">
      <c r="D4889" s="328"/>
      <c r="E4889" s="334"/>
      <c r="F4889" s="330"/>
      <c r="G4889" s="331"/>
      <c r="H4889" s="347">
        <f>IFERROR(VLOOKUP(D4889,#REF!,2,FALSE),0)*E4889*F4889*G4889</f>
        <v>0</v>
      </c>
      <c r="I4889" s="348" t="str">
        <f>IF(D4889="","",CONCATENATE(D4889," ","@"," ",IFERROR(VLOOKUP(D4889,#REF!,2,FALSE),0),"/","ünit"," ","x"," ",E4889," ","ünits"," ","x"," ",F4889," ","days"," ","x"," ",G4889))</f>
        <v/>
      </c>
    </row>
    <row r="4890" spans="3:9" ht="15">
      <c r="D4890" s="328"/>
      <c r="E4890" s="329"/>
      <c r="F4890" s="330"/>
      <c r="G4890" s="331"/>
      <c r="H4890" s="347">
        <f>IFERROR(VLOOKUP(D4890,#REF!,2,FALSE),0)*E4890*F4890*G4890</f>
        <v>0</v>
      </c>
      <c r="I4890" s="348" t="str">
        <f>IF(D4890="","",CONCATENATE(D4890," ","@"," ",IFERROR(VLOOKUP(D4890,#REF!,2,FALSE),0),"/","ünit"," ","x"," ",E4890," ","ünits"," ","x"," ",F4890," ","days"," ","x"," ",G4890))</f>
        <v/>
      </c>
    </row>
    <row r="4891" spans="3:9" ht="15">
      <c r="D4891" s="328"/>
      <c r="E4891" s="334"/>
      <c r="F4891" s="330"/>
      <c r="G4891" s="331"/>
      <c r="H4891" s="347">
        <f>IFERROR(VLOOKUP(D4891,#REF!,2,FALSE),0)*E4891*F4891*G4891</f>
        <v>0</v>
      </c>
      <c r="I4891" s="348" t="str">
        <f>IF(D4891="","",CONCATENATE(D4891," ","@"," ",IFERROR(VLOOKUP(D4891,#REF!,2,FALSE),0),"/","ünit"," ","x"," ",E4891," ","ünits"," ","x"," ",F4891," ","days"," ","x"," ",G4891))</f>
        <v/>
      </c>
    </row>
    <row r="4892" spans="3:9" ht="15">
      <c r="D4892" s="328"/>
      <c r="E4892" s="329"/>
      <c r="F4892" s="330"/>
      <c r="G4892" s="331"/>
      <c r="H4892" s="347">
        <f>IFERROR(VLOOKUP(D4892,#REF!,2,FALSE),0)*E4892*F4892*G4892</f>
        <v>0</v>
      </c>
      <c r="I4892" s="348" t="str">
        <f>IF(D4892="","",CONCATENATE(D4892," ","@"," ",IFERROR(VLOOKUP(D4892,#REF!,2,FALSE),0),"/","ünit"," ","x"," ",E4892," ","ünits"," ","x"," ",F4892," ","days"," ","x"," ",G4892))</f>
        <v/>
      </c>
    </row>
    <row r="4893" spans="3:9" ht="15">
      <c r="D4893" s="328"/>
      <c r="E4893" s="334"/>
      <c r="F4893" s="330"/>
      <c r="G4893" s="331"/>
      <c r="H4893" s="347">
        <f>IFERROR(VLOOKUP(D4893,#REF!,2,FALSE),0)*E4893*F4893*G4893</f>
        <v>0</v>
      </c>
      <c r="I4893" s="348" t="str">
        <f>IF(D4893="","",CONCATENATE(D4893," ","@"," ",IFERROR(VLOOKUP(D4893,#REF!,2,FALSE),0),"/","ünit"," ","x"," ",E4893," ","ünits"," ","x"," ",F4893," ","days"," ","x"," ",G4893))</f>
        <v/>
      </c>
    </row>
    <row r="4894" spans="3:9" ht="15">
      <c r="D4894" s="328"/>
      <c r="E4894" s="329"/>
      <c r="F4894" s="330"/>
      <c r="G4894" s="331"/>
      <c r="H4894" s="347">
        <f>IFERROR(VLOOKUP(D4894,#REF!,2,FALSE),0)*E4894*F4894*G4894</f>
        <v>0</v>
      </c>
      <c r="I4894" s="348" t="str">
        <f>IF(D4894="","",CONCATENATE(D4894," ","@"," ",IFERROR(VLOOKUP(D4894,#REF!,2,FALSE),0),"/","ünit"," ","x"," ",E4894," ","ünits"," ","x"," ",F4894," ","days"," ","x"," ",G4894))</f>
        <v/>
      </c>
    </row>
    <row r="4895" spans="3:9" ht="15.6" thickBot="1">
      <c r="D4895" s="328"/>
      <c r="E4895" s="334"/>
      <c r="F4895" s="330"/>
      <c r="G4895" s="331"/>
      <c r="H4895" s="347">
        <f>IFERROR(VLOOKUP(D4895,#REF!,2,FALSE),0)*E4895*F4895*G4895</f>
        <v>0</v>
      </c>
      <c r="I4895" s="348" t="str">
        <f>IF(D4895="","",CONCATENATE(D4895," ","@"," ",IFERROR(VLOOKUP(D4895,#REF!,2,FALSE),0),"/","ünit"," ","x"," ",E4895," ","ünits"," ","x"," ",F4895," ","days"," ","x"," ",G4895))</f>
        <v/>
      </c>
    </row>
    <row r="4896" spans="3:9" ht="16.2" thickBot="1">
      <c r="D4896" s="335" t="s">
        <v>1147</v>
      </c>
      <c r="E4896" s="336"/>
      <c r="F4896" s="337"/>
      <c r="G4896" s="337"/>
      <c r="H4896" s="349">
        <f>SUM(H4886:H4895)</f>
        <v>0</v>
      </c>
      <c r="I4896" s="350"/>
    </row>
    <row r="4897" spans="3:9" ht="15" thickBot="1"/>
    <row r="4898" spans="3:9" ht="15.6" thickBot="1">
      <c r="C4898" s="125" t="s">
        <v>2041</v>
      </c>
      <c r="D4898" s="894" t="str">
        <f>VLOOKUP(C4898,'AOP Pillar 3'!$F$12:$G$4009,2,FALSE)</f>
        <v>Planning</v>
      </c>
      <c r="E4898" s="895"/>
      <c r="F4898" s="895"/>
      <c r="G4898" s="895"/>
      <c r="H4898" s="895"/>
      <c r="I4898" s="896"/>
    </row>
    <row r="4899" spans="3:9" ht="15.6" thickBot="1">
      <c r="C4899" s="125" t="s">
        <v>2041</v>
      </c>
      <c r="D4899" s="894" t="str">
        <f>VLOOKUP(C4899,'AOP Pillar 3'!$F$12:$J$4009,3,FALSE)</f>
        <v>Cost Items</v>
      </c>
      <c r="E4899" s="895"/>
      <c r="F4899" s="895"/>
      <c r="G4899" s="895"/>
      <c r="H4899" s="895"/>
      <c r="I4899" s="896"/>
    </row>
    <row r="4900" spans="3:9" ht="16.2" thickBot="1">
      <c r="D4900" s="325" t="s">
        <v>1141</v>
      </c>
      <c r="E4900" s="326" t="s">
        <v>1142</v>
      </c>
      <c r="F4900" s="326" t="s">
        <v>1143</v>
      </c>
      <c r="G4900" s="326" t="s">
        <v>1144</v>
      </c>
      <c r="H4900" s="346" t="s">
        <v>1145</v>
      </c>
      <c r="I4900" s="346" t="s">
        <v>1146</v>
      </c>
    </row>
    <row r="4901" spans="3:9" ht="28.8">
      <c r="D4901" s="328" t="s">
        <v>1148</v>
      </c>
      <c r="E4901" s="329">
        <v>4</v>
      </c>
      <c r="F4901" s="330">
        <v>4</v>
      </c>
      <c r="G4901" s="331">
        <v>2</v>
      </c>
      <c r="H4901" s="347">
        <f>IFERROR(VLOOKUP(D4901,#REF!,2,FALSE),0)*E4901*F4901*G4901</f>
        <v>0</v>
      </c>
      <c r="I4901" s="348" t="str">
        <f>IF(D4901="","",CONCATENATE(D4901," ","@"," ",IFERROR(VLOOKUP(D4901,#REF!,2,FALSE),0),"/","ünit"," ","x"," ",E4901," ","ünits"," ","x"," ",F4901," ","days"," ","x"," ",G4901))</f>
        <v>Lead Consultant @ 0/ünit x 4 ünits x 4 days x 2</v>
      </c>
    </row>
    <row r="4902" spans="3:9" ht="15">
      <c r="D4902" s="328"/>
      <c r="E4902" s="334"/>
      <c r="F4902" s="330"/>
      <c r="G4902" s="331"/>
      <c r="H4902" s="347">
        <f>IFERROR(VLOOKUP(D4902,#REF!,2,FALSE),0)*E4902*F4902*G4902</f>
        <v>0</v>
      </c>
      <c r="I4902" s="348" t="str">
        <f>IF(D4902="","",CONCATENATE(D4902," ","@"," ",IFERROR(VLOOKUP(D4902,#REF!,2,FALSE),0),"/","ünit"," ","x"," ",E4902," ","ünits"," ","x"," ",F4902," ","days"," ","x"," ",G4902))</f>
        <v/>
      </c>
    </row>
    <row r="4903" spans="3:9" ht="15">
      <c r="D4903" s="328"/>
      <c r="E4903" s="329"/>
      <c r="F4903" s="330"/>
      <c r="G4903" s="331"/>
      <c r="H4903" s="347">
        <f>IFERROR(VLOOKUP(D4903,#REF!,2,FALSE),0)*E4903*F4903*G4903</f>
        <v>0</v>
      </c>
      <c r="I4903" s="348" t="str">
        <f>IF(D4903="","",CONCATENATE(D4903," ","@"," ",IFERROR(VLOOKUP(D4903,#REF!,2,FALSE),0),"/","ünit"," ","x"," ",E4903," ","ünits"," ","x"," ",F4903," ","days"," ","x"," ",G4903))</f>
        <v/>
      </c>
    </row>
    <row r="4904" spans="3:9" ht="15">
      <c r="D4904" s="328"/>
      <c r="E4904" s="334"/>
      <c r="F4904" s="330"/>
      <c r="G4904" s="331"/>
      <c r="H4904" s="347">
        <f>IFERROR(VLOOKUP(D4904,#REF!,2,FALSE),0)*E4904*F4904*G4904</f>
        <v>0</v>
      </c>
      <c r="I4904" s="348" t="str">
        <f>IF(D4904="","",CONCATENATE(D4904," ","@"," ",IFERROR(VLOOKUP(D4904,#REF!,2,FALSE),0),"/","ünit"," ","x"," ",E4904," ","ünits"," ","x"," ",F4904," ","days"," ","x"," ",G4904))</f>
        <v/>
      </c>
    </row>
    <row r="4905" spans="3:9" ht="15">
      <c r="D4905" s="328"/>
      <c r="E4905" s="329"/>
      <c r="F4905" s="330"/>
      <c r="G4905" s="331"/>
      <c r="H4905" s="347">
        <f>IFERROR(VLOOKUP(D4905,#REF!,2,FALSE),0)*E4905*F4905*G4905</f>
        <v>0</v>
      </c>
      <c r="I4905" s="348" t="str">
        <f>IF(D4905="","",CONCATENATE(D4905," ","@"," ",IFERROR(VLOOKUP(D4905,#REF!,2,FALSE),0),"/","ünit"," ","x"," ",E4905," ","ünits"," ","x"," ",F4905," ","days"," ","x"," ",G4905))</f>
        <v/>
      </c>
    </row>
    <row r="4906" spans="3:9" ht="15">
      <c r="D4906" s="328"/>
      <c r="E4906" s="334"/>
      <c r="F4906" s="330"/>
      <c r="G4906" s="331"/>
      <c r="H4906" s="347">
        <f>IFERROR(VLOOKUP(D4906,#REF!,2,FALSE),0)*E4906*F4906*G4906</f>
        <v>0</v>
      </c>
      <c r="I4906" s="348" t="str">
        <f>IF(D4906="","",CONCATENATE(D4906," ","@"," ",IFERROR(VLOOKUP(D4906,#REF!,2,FALSE),0),"/","ünit"," ","x"," ",E4906," ","ünits"," ","x"," ",F4906," ","days"," ","x"," ",G4906))</f>
        <v/>
      </c>
    </row>
    <row r="4907" spans="3:9" ht="15">
      <c r="D4907" s="328"/>
      <c r="E4907" s="329"/>
      <c r="F4907" s="330"/>
      <c r="G4907" s="331"/>
      <c r="H4907" s="347">
        <f>IFERROR(VLOOKUP(D4907,#REF!,2,FALSE),0)*E4907*F4907*G4907</f>
        <v>0</v>
      </c>
      <c r="I4907" s="348" t="str">
        <f>IF(D4907="","",CONCATENATE(D4907," ","@"," ",IFERROR(VLOOKUP(D4907,#REF!,2,FALSE),0),"/","ünit"," ","x"," ",E4907," ","ünits"," ","x"," ",F4907," ","days"," ","x"," ",G4907))</f>
        <v/>
      </c>
    </row>
    <row r="4908" spans="3:9" ht="15">
      <c r="D4908" s="328"/>
      <c r="E4908" s="334"/>
      <c r="F4908" s="330"/>
      <c r="G4908" s="331"/>
      <c r="H4908" s="347">
        <f>IFERROR(VLOOKUP(D4908,#REF!,2,FALSE),0)*E4908*F4908*G4908</f>
        <v>0</v>
      </c>
      <c r="I4908" s="348" t="str">
        <f>IF(D4908="","",CONCATENATE(D4908," ","@"," ",IFERROR(VLOOKUP(D4908,#REF!,2,FALSE),0),"/","ünit"," ","x"," ",E4908," ","ünits"," ","x"," ",F4908," ","days"," ","x"," ",G4908))</f>
        <v/>
      </c>
    </row>
    <row r="4909" spans="3:9" ht="15">
      <c r="D4909" s="328"/>
      <c r="E4909" s="329"/>
      <c r="F4909" s="330"/>
      <c r="G4909" s="331"/>
      <c r="H4909" s="347">
        <f>IFERROR(VLOOKUP(D4909,#REF!,2,FALSE),0)*E4909*F4909*G4909</f>
        <v>0</v>
      </c>
      <c r="I4909" s="348" t="str">
        <f>IF(D4909="","",CONCATENATE(D4909," ","@"," ",IFERROR(VLOOKUP(D4909,#REF!,2,FALSE),0),"/","ünit"," ","x"," ",E4909," ","ünits"," ","x"," ",F4909," ","days"," ","x"," ",G4909))</f>
        <v/>
      </c>
    </row>
    <row r="4910" spans="3:9" ht="15.6" thickBot="1">
      <c r="D4910" s="328"/>
      <c r="E4910" s="334"/>
      <c r="F4910" s="330"/>
      <c r="G4910" s="331"/>
      <c r="H4910" s="347">
        <f>IFERROR(VLOOKUP(D4910,#REF!,2,FALSE),0)*E4910*F4910*G4910</f>
        <v>0</v>
      </c>
      <c r="I4910" s="348" t="str">
        <f>IF(D4910="","",CONCATENATE(D4910," ","@"," ",IFERROR(VLOOKUP(D4910,#REF!,2,FALSE),0),"/","ünit"," ","x"," ",E4910," ","ünits"," ","x"," ",F4910," ","days"," ","x"," ",G4910))</f>
        <v/>
      </c>
    </row>
    <row r="4911" spans="3:9" ht="16.2" thickBot="1">
      <c r="D4911" s="335" t="s">
        <v>1147</v>
      </c>
      <c r="E4911" s="336"/>
      <c r="F4911" s="337"/>
      <c r="G4911" s="337"/>
      <c r="H4911" s="349">
        <f>SUM(H4901:H4910)</f>
        <v>0</v>
      </c>
      <c r="I4911" s="350"/>
    </row>
    <row r="4912" spans="3:9" ht="15" thickBot="1"/>
    <row r="4913" spans="3:9" ht="15.6" thickBot="1">
      <c r="C4913" s="125" t="s">
        <v>2044</v>
      </c>
      <c r="D4913" s="894" t="str">
        <f>VLOOKUP(C4913,'AOP Pillar 3'!$F$12:$G$4009,2,FALSE)</f>
        <v>Dessemination</v>
      </c>
      <c r="E4913" s="895"/>
      <c r="F4913" s="895"/>
      <c r="G4913" s="895"/>
      <c r="H4913" s="895"/>
      <c r="I4913" s="896"/>
    </row>
    <row r="4914" spans="3:9" ht="15.6" thickBot="1">
      <c r="C4914" s="125" t="s">
        <v>2044</v>
      </c>
      <c r="D4914" s="894" t="str">
        <f>VLOOKUP(C4914,'AOP Pillar 3'!$F$12:$J$4009,3,FALSE)</f>
        <v>Cost Items</v>
      </c>
      <c r="E4914" s="895"/>
      <c r="F4914" s="895"/>
      <c r="G4914" s="895"/>
      <c r="H4914" s="895"/>
      <c r="I4914" s="896"/>
    </row>
    <row r="4915" spans="3:9" ht="16.2" thickBot="1">
      <c r="D4915" s="325" t="s">
        <v>1141</v>
      </c>
      <c r="E4915" s="326" t="s">
        <v>1142</v>
      </c>
      <c r="F4915" s="326" t="s">
        <v>1143</v>
      </c>
      <c r="G4915" s="326" t="s">
        <v>1144</v>
      </c>
      <c r="H4915" s="346" t="s">
        <v>1145</v>
      </c>
      <c r="I4915" s="346" t="s">
        <v>1146</v>
      </c>
    </row>
    <row r="4916" spans="3:9" ht="28.8">
      <c r="D4916" s="328" t="s">
        <v>1148</v>
      </c>
      <c r="E4916" s="329">
        <v>4</v>
      </c>
      <c r="F4916" s="330">
        <v>4</v>
      </c>
      <c r="G4916" s="331">
        <v>2</v>
      </c>
      <c r="H4916" s="347">
        <f>IFERROR(VLOOKUP(D4916,#REF!,2,FALSE),0)*E4916*F4916*G4916</f>
        <v>0</v>
      </c>
      <c r="I4916" s="348" t="str">
        <f>IF(D4916="","",CONCATENATE(D4916," ","@"," ",IFERROR(VLOOKUP(D4916,#REF!,2,FALSE),0),"/","ünit"," ","x"," ",E4916," ","ünits"," ","x"," ",F4916," ","days"," ","x"," ",G4916))</f>
        <v>Lead Consultant @ 0/ünit x 4 ünits x 4 days x 2</v>
      </c>
    </row>
    <row r="4917" spans="3:9" ht="15">
      <c r="D4917" s="328"/>
      <c r="E4917" s="334"/>
      <c r="F4917" s="330"/>
      <c r="G4917" s="331"/>
      <c r="H4917" s="347">
        <f>IFERROR(VLOOKUP(D4917,#REF!,2,FALSE),0)*E4917*F4917*G4917</f>
        <v>0</v>
      </c>
      <c r="I4917" s="348" t="str">
        <f>IF(D4917="","",CONCATENATE(D4917," ","@"," ",IFERROR(VLOOKUP(D4917,#REF!,2,FALSE),0),"/","ünit"," ","x"," ",E4917," ","ünits"," ","x"," ",F4917," ","days"," ","x"," ",G4917))</f>
        <v/>
      </c>
    </row>
    <row r="4918" spans="3:9" ht="15">
      <c r="D4918" s="328"/>
      <c r="E4918" s="329"/>
      <c r="F4918" s="330"/>
      <c r="G4918" s="331"/>
      <c r="H4918" s="347">
        <f>IFERROR(VLOOKUP(D4918,#REF!,2,FALSE),0)*E4918*F4918*G4918</f>
        <v>0</v>
      </c>
      <c r="I4918" s="348" t="str">
        <f>IF(D4918="","",CONCATENATE(D4918," ","@"," ",IFERROR(VLOOKUP(D4918,#REF!,2,FALSE),0),"/","ünit"," ","x"," ",E4918," ","ünits"," ","x"," ",F4918," ","days"," ","x"," ",G4918))</f>
        <v/>
      </c>
    </row>
    <row r="4919" spans="3:9" ht="15">
      <c r="D4919" s="328"/>
      <c r="E4919" s="334"/>
      <c r="F4919" s="330"/>
      <c r="G4919" s="331"/>
      <c r="H4919" s="347">
        <f>IFERROR(VLOOKUP(D4919,#REF!,2,FALSE),0)*E4919*F4919*G4919</f>
        <v>0</v>
      </c>
      <c r="I4919" s="348" t="str">
        <f>IF(D4919="","",CONCATENATE(D4919," ","@"," ",IFERROR(VLOOKUP(D4919,#REF!,2,FALSE),0),"/","ünit"," ","x"," ",E4919," ","ünits"," ","x"," ",F4919," ","days"," ","x"," ",G4919))</f>
        <v/>
      </c>
    </row>
    <row r="4920" spans="3:9" ht="15">
      <c r="D4920" s="328"/>
      <c r="E4920" s="329"/>
      <c r="F4920" s="330"/>
      <c r="G4920" s="331"/>
      <c r="H4920" s="347">
        <f>IFERROR(VLOOKUP(D4920,#REF!,2,FALSE),0)*E4920*F4920*G4920</f>
        <v>0</v>
      </c>
      <c r="I4920" s="348" t="str">
        <f>IF(D4920="","",CONCATENATE(D4920," ","@"," ",IFERROR(VLOOKUP(D4920,#REF!,2,FALSE),0),"/","ünit"," ","x"," ",E4920," ","ünits"," ","x"," ",F4920," ","days"," ","x"," ",G4920))</f>
        <v/>
      </c>
    </row>
    <row r="4921" spans="3:9" ht="15">
      <c r="D4921" s="328"/>
      <c r="E4921" s="334"/>
      <c r="F4921" s="330"/>
      <c r="G4921" s="331"/>
      <c r="H4921" s="347">
        <f>IFERROR(VLOOKUP(D4921,#REF!,2,FALSE),0)*E4921*F4921*G4921</f>
        <v>0</v>
      </c>
      <c r="I4921" s="348" t="str">
        <f>IF(D4921="","",CONCATENATE(D4921," ","@"," ",IFERROR(VLOOKUP(D4921,#REF!,2,FALSE),0),"/","ünit"," ","x"," ",E4921," ","ünits"," ","x"," ",F4921," ","days"," ","x"," ",G4921))</f>
        <v/>
      </c>
    </row>
    <row r="4922" spans="3:9" ht="15">
      <c r="D4922" s="328"/>
      <c r="E4922" s="329"/>
      <c r="F4922" s="330"/>
      <c r="G4922" s="331"/>
      <c r="H4922" s="347">
        <f>IFERROR(VLOOKUP(D4922,#REF!,2,FALSE),0)*E4922*F4922*G4922</f>
        <v>0</v>
      </c>
      <c r="I4922" s="348" t="str">
        <f>IF(D4922="","",CONCATENATE(D4922," ","@"," ",IFERROR(VLOOKUP(D4922,#REF!,2,FALSE),0),"/","ünit"," ","x"," ",E4922," ","ünits"," ","x"," ",F4922," ","days"," ","x"," ",G4922))</f>
        <v/>
      </c>
    </row>
    <row r="4923" spans="3:9" ht="15">
      <c r="D4923" s="328"/>
      <c r="E4923" s="334"/>
      <c r="F4923" s="330"/>
      <c r="G4923" s="331"/>
      <c r="H4923" s="347">
        <f>IFERROR(VLOOKUP(D4923,#REF!,2,FALSE),0)*E4923*F4923*G4923</f>
        <v>0</v>
      </c>
      <c r="I4923" s="348" t="str">
        <f>IF(D4923="","",CONCATENATE(D4923," ","@"," ",IFERROR(VLOOKUP(D4923,#REF!,2,FALSE),0),"/","ünit"," ","x"," ",E4923," ","ünits"," ","x"," ",F4923," ","days"," ","x"," ",G4923))</f>
        <v/>
      </c>
    </row>
    <row r="4924" spans="3:9" ht="15">
      <c r="D4924" s="328"/>
      <c r="E4924" s="329"/>
      <c r="F4924" s="330"/>
      <c r="G4924" s="331"/>
      <c r="H4924" s="347">
        <f>IFERROR(VLOOKUP(D4924,#REF!,2,FALSE),0)*E4924*F4924*G4924</f>
        <v>0</v>
      </c>
      <c r="I4924" s="348" t="str">
        <f>IF(D4924="","",CONCATENATE(D4924," ","@"," ",IFERROR(VLOOKUP(D4924,#REF!,2,FALSE),0),"/","ünit"," ","x"," ",E4924," ","ünits"," ","x"," ",F4924," ","days"," ","x"," ",G4924))</f>
        <v/>
      </c>
    </row>
    <row r="4925" spans="3:9" ht="15.6" thickBot="1">
      <c r="D4925" s="328"/>
      <c r="E4925" s="334"/>
      <c r="F4925" s="330"/>
      <c r="G4925" s="331"/>
      <c r="H4925" s="347">
        <f>IFERROR(VLOOKUP(D4925,#REF!,2,FALSE),0)*E4925*F4925*G4925</f>
        <v>0</v>
      </c>
      <c r="I4925" s="348" t="str">
        <f>IF(D4925="","",CONCATENATE(D4925," ","@"," ",IFERROR(VLOOKUP(D4925,#REF!,2,FALSE),0),"/","ünit"," ","x"," ",E4925," ","ünits"," ","x"," ",F4925," ","days"," ","x"," ",G4925))</f>
        <v/>
      </c>
    </row>
    <row r="4926" spans="3:9" ht="16.2" thickBot="1">
      <c r="D4926" s="335" t="s">
        <v>1147</v>
      </c>
      <c r="E4926" s="336"/>
      <c r="F4926" s="337"/>
      <c r="G4926" s="337"/>
      <c r="H4926" s="349">
        <f>SUM(H4916:H4925)</f>
        <v>0</v>
      </c>
      <c r="I4926" s="350"/>
    </row>
    <row r="4927" spans="3:9" ht="16.2" thickBot="1">
      <c r="D4927" s="340"/>
      <c r="E4927" s="341"/>
      <c r="F4927" s="342"/>
      <c r="G4927" s="341"/>
      <c r="H4927" s="341"/>
      <c r="I4927" s="344"/>
    </row>
    <row r="4928" spans="3:9" ht="15.6" thickBot="1">
      <c r="C4928" s="125" t="s">
        <v>2045</v>
      </c>
      <c r="D4928" s="894" t="str">
        <f>VLOOKUP(C4928,'AOP Pillar 3'!$F$12:$G$4009,2,FALSE)</f>
        <v>Develop</v>
      </c>
      <c r="E4928" s="895"/>
      <c r="F4928" s="895"/>
      <c r="G4928" s="895"/>
      <c r="H4928" s="895"/>
      <c r="I4928" s="896"/>
    </row>
    <row r="4929" spans="3:9" ht="15.6" thickBot="1">
      <c r="C4929" s="125" t="s">
        <v>2045</v>
      </c>
      <c r="D4929" s="894" t="str">
        <f>VLOOKUP(C4929,'AOP Pillar 3'!$F$12:$J$4009,3,FALSE)</f>
        <v>Cost Items</v>
      </c>
      <c r="E4929" s="895"/>
      <c r="F4929" s="895"/>
      <c r="G4929" s="895"/>
      <c r="H4929" s="895"/>
      <c r="I4929" s="896"/>
    </row>
    <row r="4930" spans="3:9" ht="16.2" thickBot="1">
      <c r="D4930" s="325" t="s">
        <v>1141</v>
      </c>
      <c r="E4930" s="326" t="s">
        <v>1142</v>
      </c>
      <c r="F4930" s="326" t="s">
        <v>1143</v>
      </c>
      <c r="G4930" s="326" t="s">
        <v>1144</v>
      </c>
      <c r="H4930" s="346" t="s">
        <v>1145</v>
      </c>
      <c r="I4930" s="346" t="s">
        <v>1146</v>
      </c>
    </row>
    <row r="4931" spans="3:9" ht="28.8">
      <c r="D4931" s="328" t="s">
        <v>1148</v>
      </c>
      <c r="E4931" s="329">
        <v>4</v>
      </c>
      <c r="F4931" s="330">
        <v>4</v>
      </c>
      <c r="G4931" s="331">
        <v>2</v>
      </c>
      <c r="H4931" s="347">
        <f>IFERROR(VLOOKUP(D4931,#REF!,2,FALSE),0)*E4931*F4931*G4931</f>
        <v>0</v>
      </c>
      <c r="I4931" s="348" t="str">
        <f>IF(D4931="","",CONCATENATE(D4931," ","@"," ",IFERROR(VLOOKUP(D4931,#REF!,2,FALSE),0),"/","ünit"," ","x"," ",E4931," ","ünits"," ","x"," ",F4931," ","days"," ","x"," ",G4931))</f>
        <v>Lead Consultant @ 0/ünit x 4 ünits x 4 days x 2</v>
      </c>
    </row>
    <row r="4932" spans="3:9" ht="15">
      <c r="D4932" s="328"/>
      <c r="E4932" s="334"/>
      <c r="F4932" s="330"/>
      <c r="G4932" s="331"/>
      <c r="H4932" s="347">
        <f>IFERROR(VLOOKUP(D4932,#REF!,2,FALSE),0)*E4932*F4932*G4932</f>
        <v>0</v>
      </c>
      <c r="I4932" s="348" t="str">
        <f>IF(D4932="","",CONCATENATE(D4932," ","@"," ",IFERROR(VLOOKUP(D4932,#REF!,2,FALSE),0),"/","ünit"," ","x"," ",E4932," ","ünits"," ","x"," ",F4932," ","days"," ","x"," ",G4932))</f>
        <v/>
      </c>
    </row>
    <row r="4933" spans="3:9" ht="15">
      <c r="D4933" s="328"/>
      <c r="E4933" s="329"/>
      <c r="F4933" s="330"/>
      <c r="G4933" s="331"/>
      <c r="H4933" s="347">
        <f>IFERROR(VLOOKUP(D4933,#REF!,2,FALSE),0)*E4933*F4933*G4933</f>
        <v>0</v>
      </c>
      <c r="I4933" s="348" t="str">
        <f>IF(D4933="","",CONCATENATE(D4933," ","@"," ",IFERROR(VLOOKUP(D4933,#REF!,2,FALSE),0),"/","ünit"," ","x"," ",E4933," ","ünits"," ","x"," ",F4933," ","days"," ","x"," ",G4933))</f>
        <v/>
      </c>
    </row>
    <row r="4934" spans="3:9" ht="15">
      <c r="D4934" s="328"/>
      <c r="E4934" s="334"/>
      <c r="F4934" s="330"/>
      <c r="G4934" s="331"/>
      <c r="H4934" s="347">
        <f>IFERROR(VLOOKUP(D4934,#REF!,2,FALSE),0)*E4934*F4934*G4934</f>
        <v>0</v>
      </c>
      <c r="I4934" s="348" t="str">
        <f>IF(D4934="","",CONCATENATE(D4934," ","@"," ",IFERROR(VLOOKUP(D4934,#REF!,2,FALSE),0),"/","ünit"," ","x"," ",E4934," ","ünits"," ","x"," ",F4934," ","days"," ","x"," ",G4934))</f>
        <v/>
      </c>
    </row>
    <row r="4935" spans="3:9" ht="15">
      <c r="D4935" s="328"/>
      <c r="E4935" s="329"/>
      <c r="F4935" s="330"/>
      <c r="G4935" s="331"/>
      <c r="H4935" s="347">
        <f>IFERROR(VLOOKUP(D4935,#REF!,2,FALSE),0)*E4935*F4935*G4935</f>
        <v>0</v>
      </c>
      <c r="I4935" s="348" t="str">
        <f>IF(D4935="","",CONCATENATE(D4935," ","@"," ",IFERROR(VLOOKUP(D4935,#REF!,2,FALSE),0),"/","ünit"," ","x"," ",E4935," ","ünits"," ","x"," ",F4935," ","days"," ","x"," ",G4935))</f>
        <v/>
      </c>
    </row>
    <row r="4936" spans="3:9" ht="15">
      <c r="D4936" s="328"/>
      <c r="E4936" s="334"/>
      <c r="F4936" s="330"/>
      <c r="G4936" s="331"/>
      <c r="H4936" s="347">
        <f>IFERROR(VLOOKUP(D4936,#REF!,2,FALSE),0)*E4936*F4936*G4936</f>
        <v>0</v>
      </c>
      <c r="I4936" s="348" t="str">
        <f>IF(D4936="","",CONCATENATE(D4936," ","@"," ",IFERROR(VLOOKUP(D4936,#REF!,2,FALSE),0),"/","ünit"," ","x"," ",E4936," ","ünits"," ","x"," ",F4936," ","days"," ","x"," ",G4936))</f>
        <v/>
      </c>
    </row>
    <row r="4937" spans="3:9" ht="15">
      <c r="D4937" s="328"/>
      <c r="E4937" s="329"/>
      <c r="F4937" s="330"/>
      <c r="G4937" s="331"/>
      <c r="H4937" s="347">
        <f>IFERROR(VLOOKUP(D4937,#REF!,2,FALSE),0)*E4937*F4937*G4937</f>
        <v>0</v>
      </c>
      <c r="I4937" s="348" t="str">
        <f>IF(D4937="","",CONCATENATE(D4937," ","@"," ",IFERROR(VLOOKUP(D4937,#REF!,2,FALSE),0),"/","ünit"," ","x"," ",E4937," ","ünits"," ","x"," ",F4937," ","days"," ","x"," ",G4937))</f>
        <v/>
      </c>
    </row>
    <row r="4938" spans="3:9" ht="15">
      <c r="D4938" s="328"/>
      <c r="E4938" s="334"/>
      <c r="F4938" s="330"/>
      <c r="G4938" s="331"/>
      <c r="H4938" s="347">
        <f>IFERROR(VLOOKUP(D4938,#REF!,2,FALSE),0)*E4938*F4938*G4938</f>
        <v>0</v>
      </c>
      <c r="I4938" s="348" t="str">
        <f>IF(D4938="","",CONCATENATE(D4938," ","@"," ",IFERROR(VLOOKUP(D4938,#REF!,2,FALSE),0),"/","ünit"," ","x"," ",E4938," ","ünits"," ","x"," ",F4938," ","days"," ","x"," ",G4938))</f>
        <v/>
      </c>
    </row>
    <row r="4939" spans="3:9" ht="15">
      <c r="D4939" s="328"/>
      <c r="E4939" s="329"/>
      <c r="F4939" s="330"/>
      <c r="G4939" s="331"/>
      <c r="H4939" s="347">
        <f>IFERROR(VLOOKUP(D4939,#REF!,2,FALSE),0)*E4939*F4939*G4939</f>
        <v>0</v>
      </c>
      <c r="I4939" s="348" t="str">
        <f>IF(D4939="","",CONCATENATE(D4939," ","@"," ",IFERROR(VLOOKUP(D4939,#REF!,2,FALSE),0),"/","ünit"," ","x"," ",E4939," ","ünits"," ","x"," ",F4939," ","days"," ","x"," ",G4939))</f>
        <v/>
      </c>
    </row>
    <row r="4940" spans="3:9" ht="15.6" thickBot="1">
      <c r="D4940" s="328"/>
      <c r="E4940" s="334"/>
      <c r="F4940" s="330"/>
      <c r="G4940" s="331"/>
      <c r="H4940" s="347">
        <f>IFERROR(VLOOKUP(D4940,#REF!,2,FALSE),0)*E4940*F4940*G4940</f>
        <v>0</v>
      </c>
      <c r="I4940" s="348" t="str">
        <f>IF(D4940="","",CONCATENATE(D4940," ","@"," ",IFERROR(VLOOKUP(D4940,#REF!,2,FALSE),0),"/","ünit"," ","x"," ",E4940," ","ünits"," ","x"," ",F4940," ","days"," ","x"," ",G4940))</f>
        <v/>
      </c>
    </row>
    <row r="4941" spans="3:9" ht="16.2" thickBot="1">
      <c r="D4941" s="335" t="s">
        <v>1147</v>
      </c>
      <c r="E4941" s="336"/>
      <c r="F4941" s="337"/>
      <c r="G4941" s="337"/>
      <c r="H4941" s="349">
        <f>SUM(H4931:H4940)</f>
        <v>0</v>
      </c>
      <c r="I4941" s="350"/>
    </row>
    <row r="4942" spans="3:9" ht="16.2" thickBot="1">
      <c r="D4942" s="340"/>
      <c r="E4942" s="342"/>
      <c r="F4942" s="341"/>
      <c r="G4942" s="341"/>
      <c r="H4942" s="271"/>
      <c r="I4942" s="271"/>
    </row>
    <row r="4943" spans="3:9" ht="15" thickBot="1">
      <c r="C4943" s="323">
        <v>10</v>
      </c>
      <c r="D4943" s="900" t="str">
        <f>VLOOKUP(C4943,'AOP Pillar 3'!$A$8:$G$4009,2,FALSE)</f>
        <v>Health Infrastructure</v>
      </c>
      <c r="E4943" s="901"/>
      <c r="F4943" s="901"/>
      <c r="G4943" s="901"/>
      <c r="H4943" s="901"/>
      <c r="I4943" s="902"/>
    </row>
    <row r="4944" spans="3:9" ht="15.6">
      <c r="D4944" s="340"/>
      <c r="E4944" s="342"/>
      <c r="F4944" s="341"/>
      <c r="G4944" s="341"/>
      <c r="H4944" s="271"/>
      <c r="I4944" s="271"/>
    </row>
    <row r="4945" spans="3:9" ht="15" thickBot="1"/>
    <row r="4946" spans="3:9" ht="18" thickBot="1">
      <c r="C4946" s="364" t="s">
        <v>123</v>
      </c>
      <c r="D4946" s="897" t="str">
        <f>VLOOKUP(C4946,'AOP Pillar 3'!$C$9:$E$4009,2,FALSE)</f>
        <v>CHECOD</v>
      </c>
      <c r="E4946" s="898"/>
      <c r="F4946" s="898"/>
      <c r="G4946" s="898"/>
      <c r="H4946" s="898"/>
      <c r="I4946" s="899"/>
    </row>
    <row r="4947" spans="3:9" ht="15" thickBot="1"/>
    <row r="4948" spans="3:9" ht="15.6" thickBot="1">
      <c r="C4948" s="125" t="s">
        <v>2049</v>
      </c>
      <c r="D4948" s="894" t="str">
        <f>VLOOKUP(C4948,'AOP Pillar 3'!$F$12:$G$4009,2,FALSE)</f>
        <v>Workshop</v>
      </c>
      <c r="E4948" s="895"/>
      <c r="F4948" s="895"/>
      <c r="G4948" s="895"/>
      <c r="H4948" s="895"/>
      <c r="I4948" s="896"/>
    </row>
    <row r="4949" spans="3:9" ht="15.6" thickBot="1">
      <c r="C4949" s="125" t="s">
        <v>2049</v>
      </c>
      <c r="D4949" s="894" t="str">
        <f>VLOOKUP(C4949,'AOP Pillar 3'!$F$12:$J$4009,3,FALSE)</f>
        <v>Cost Items</v>
      </c>
      <c r="E4949" s="895"/>
      <c r="F4949" s="895"/>
      <c r="G4949" s="895"/>
      <c r="H4949" s="895"/>
      <c r="I4949" s="896"/>
    </row>
    <row r="4950" spans="3:9" ht="16.2" thickBot="1">
      <c r="D4950" s="325" t="s">
        <v>1141</v>
      </c>
      <c r="E4950" s="326" t="s">
        <v>1142</v>
      </c>
      <c r="F4950" s="326" t="s">
        <v>1143</v>
      </c>
      <c r="G4950" s="326" t="s">
        <v>1144</v>
      </c>
      <c r="H4950" s="346" t="s">
        <v>1145</v>
      </c>
      <c r="I4950" s="346" t="s">
        <v>1146</v>
      </c>
    </row>
    <row r="4951" spans="3:9" ht="28.8">
      <c r="D4951" s="328" t="s">
        <v>1148</v>
      </c>
      <c r="E4951" s="329">
        <v>4</v>
      </c>
      <c r="F4951" s="330">
        <v>4</v>
      </c>
      <c r="G4951" s="331">
        <v>2</v>
      </c>
      <c r="H4951" s="347">
        <f>IFERROR(VLOOKUP(D4951,#REF!,2,FALSE),0)*E4951*F4951*G4951</f>
        <v>0</v>
      </c>
      <c r="I4951" s="348" t="str">
        <f>IF(D4951="","",CONCATENATE(D4951," ","@"," ",IFERROR(VLOOKUP(D4951,#REF!,2,FALSE),0),"/","ünit"," ","x"," ",E4951," ","ünits"," ","x"," ",F4951," ","days"," ","x"," ",G4951))</f>
        <v>Lead Consultant @ 0/ünit x 4 ünits x 4 days x 2</v>
      </c>
    </row>
    <row r="4952" spans="3:9" ht="15">
      <c r="D4952" s="328"/>
      <c r="E4952" s="334"/>
      <c r="F4952" s="330"/>
      <c r="G4952" s="331"/>
      <c r="H4952" s="347">
        <f>IFERROR(VLOOKUP(D4952,#REF!,2,FALSE),0)*E4952*F4952*G4952</f>
        <v>0</v>
      </c>
      <c r="I4952" s="348" t="str">
        <f>IF(D4952="","",CONCATENATE(D4952," ","@"," ",IFERROR(VLOOKUP(D4952,#REF!,2,FALSE),0),"/","ünit"," ","x"," ",E4952," ","ünits"," ","x"," ",F4952," ","days"," ","x"," ",G4952))</f>
        <v/>
      </c>
    </row>
    <row r="4953" spans="3:9" ht="15">
      <c r="D4953" s="328"/>
      <c r="E4953" s="329"/>
      <c r="F4953" s="330"/>
      <c r="G4953" s="331"/>
      <c r="H4953" s="347">
        <f>IFERROR(VLOOKUP(D4953,#REF!,2,FALSE),0)*E4953*F4953*G4953</f>
        <v>0</v>
      </c>
      <c r="I4953" s="348" t="str">
        <f>IF(D4953="","",CONCATENATE(D4953," ","@"," ",IFERROR(VLOOKUP(D4953,#REF!,2,FALSE),0),"/","ünit"," ","x"," ",E4953," ","ünits"," ","x"," ",F4953," ","days"," ","x"," ",G4953))</f>
        <v/>
      </c>
    </row>
    <row r="4954" spans="3:9" ht="15">
      <c r="D4954" s="328"/>
      <c r="E4954" s="334"/>
      <c r="F4954" s="330"/>
      <c r="G4954" s="331"/>
      <c r="H4954" s="347">
        <f>IFERROR(VLOOKUP(D4954,#REF!,2,FALSE),0)*E4954*F4954*G4954</f>
        <v>0</v>
      </c>
      <c r="I4954" s="348" t="str">
        <f>IF(D4954="","",CONCATENATE(D4954," ","@"," ",IFERROR(VLOOKUP(D4954,#REF!,2,FALSE),0),"/","ünit"," ","x"," ",E4954," ","ünits"," ","x"," ",F4954," ","days"," ","x"," ",G4954))</f>
        <v/>
      </c>
    </row>
    <row r="4955" spans="3:9" ht="15">
      <c r="D4955" s="328"/>
      <c r="E4955" s="329"/>
      <c r="F4955" s="330"/>
      <c r="G4955" s="331"/>
      <c r="H4955" s="347">
        <f>IFERROR(VLOOKUP(D4955,#REF!,2,FALSE),0)*E4955*F4955*G4955</f>
        <v>0</v>
      </c>
      <c r="I4955" s="348" t="str">
        <f>IF(D4955="","",CONCATENATE(D4955," ","@"," ",IFERROR(VLOOKUP(D4955,#REF!,2,FALSE),0),"/","ünit"," ","x"," ",E4955," ","ünits"," ","x"," ",F4955," ","days"," ","x"," ",G4955))</f>
        <v/>
      </c>
    </row>
    <row r="4956" spans="3:9" ht="15">
      <c r="D4956" s="328"/>
      <c r="E4956" s="334"/>
      <c r="F4956" s="330"/>
      <c r="G4956" s="331"/>
      <c r="H4956" s="347">
        <f>IFERROR(VLOOKUP(D4956,#REF!,2,FALSE),0)*E4956*F4956*G4956</f>
        <v>0</v>
      </c>
      <c r="I4956" s="348" t="str">
        <f>IF(D4956="","",CONCATENATE(D4956," ","@"," ",IFERROR(VLOOKUP(D4956,#REF!,2,FALSE),0),"/","ünit"," ","x"," ",E4956," ","ünits"," ","x"," ",F4956," ","days"," ","x"," ",G4956))</f>
        <v/>
      </c>
    </row>
    <row r="4957" spans="3:9" ht="15">
      <c r="D4957" s="328"/>
      <c r="E4957" s="329"/>
      <c r="F4957" s="330"/>
      <c r="G4957" s="331"/>
      <c r="H4957" s="347">
        <f>IFERROR(VLOOKUP(D4957,#REF!,2,FALSE),0)*E4957*F4957*G4957</f>
        <v>0</v>
      </c>
      <c r="I4957" s="348" t="str">
        <f>IF(D4957="","",CONCATENATE(D4957," ","@"," ",IFERROR(VLOOKUP(D4957,#REF!,2,FALSE),0),"/","ünit"," ","x"," ",E4957," ","ünits"," ","x"," ",F4957," ","days"," ","x"," ",G4957))</f>
        <v/>
      </c>
    </row>
    <row r="4958" spans="3:9" ht="15">
      <c r="D4958" s="328"/>
      <c r="E4958" s="334"/>
      <c r="F4958" s="330"/>
      <c r="G4958" s="331"/>
      <c r="H4958" s="347">
        <f>IFERROR(VLOOKUP(D4958,#REF!,2,FALSE),0)*E4958*F4958*G4958</f>
        <v>0</v>
      </c>
      <c r="I4958" s="348" t="str">
        <f>IF(D4958="","",CONCATENATE(D4958," ","@"," ",IFERROR(VLOOKUP(D4958,#REF!,2,FALSE),0),"/","ünit"," ","x"," ",E4958," ","ünits"," ","x"," ",F4958," ","days"," ","x"," ",G4958))</f>
        <v/>
      </c>
    </row>
    <row r="4959" spans="3:9" ht="15">
      <c r="D4959" s="328"/>
      <c r="E4959" s="329"/>
      <c r="F4959" s="330"/>
      <c r="G4959" s="331"/>
      <c r="H4959" s="347">
        <f>IFERROR(VLOOKUP(D4959,#REF!,2,FALSE),0)*E4959*F4959*G4959</f>
        <v>0</v>
      </c>
      <c r="I4959" s="348" t="str">
        <f>IF(D4959="","",CONCATENATE(D4959," ","@"," ",IFERROR(VLOOKUP(D4959,#REF!,2,FALSE),0),"/","ünit"," ","x"," ",E4959," ","ünits"," ","x"," ",F4959," ","days"," ","x"," ",G4959))</f>
        <v/>
      </c>
    </row>
    <row r="4960" spans="3:9" ht="15.6" thickBot="1">
      <c r="D4960" s="328"/>
      <c r="E4960" s="334"/>
      <c r="F4960" s="330"/>
      <c r="G4960" s="331"/>
      <c r="H4960" s="347">
        <f>IFERROR(VLOOKUP(D4960,#REF!,2,FALSE),0)*E4960*F4960*G4960</f>
        <v>0</v>
      </c>
      <c r="I4960" s="348" t="str">
        <f>IF(D4960="","",CONCATENATE(D4960," ","@"," ",IFERROR(VLOOKUP(D4960,#REF!,2,FALSE),0),"/","ünit"," ","x"," ",E4960," ","ünits"," ","x"," ",F4960," ","days"," ","x"," ",G4960))</f>
        <v/>
      </c>
    </row>
    <row r="4961" spans="3:9" ht="16.2" thickBot="1">
      <c r="D4961" s="335" t="s">
        <v>1147</v>
      </c>
      <c r="E4961" s="336"/>
      <c r="F4961" s="337"/>
      <c r="G4961" s="337"/>
      <c r="H4961" s="349">
        <f>SUM(H4951:H4960)</f>
        <v>0</v>
      </c>
      <c r="I4961" s="350"/>
    </row>
    <row r="4962" spans="3:9" ht="15" thickBot="1"/>
    <row r="4963" spans="3:9" ht="15.6" thickBot="1">
      <c r="C4963" s="125" t="s">
        <v>2050</v>
      </c>
      <c r="D4963" s="894" t="str">
        <f>VLOOKUP(C4963,'AOP Pillar 3'!$F$12:$G$4009,2,FALSE)</f>
        <v>Planning</v>
      </c>
      <c r="E4963" s="895"/>
      <c r="F4963" s="895"/>
      <c r="G4963" s="895"/>
      <c r="H4963" s="895"/>
      <c r="I4963" s="896"/>
    </row>
    <row r="4964" spans="3:9" ht="15.6" thickBot="1">
      <c r="C4964" s="125" t="s">
        <v>2050</v>
      </c>
      <c r="D4964" s="894" t="str">
        <f>VLOOKUP(C4964,'AOP Pillar 3'!$F$12:$J$4009,3,FALSE)</f>
        <v>Cost Items</v>
      </c>
      <c r="E4964" s="895"/>
      <c r="F4964" s="895"/>
      <c r="G4964" s="895"/>
      <c r="H4964" s="895"/>
      <c r="I4964" s="896"/>
    </row>
    <row r="4965" spans="3:9" ht="16.2" thickBot="1">
      <c r="D4965" s="325" t="s">
        <v>1141</v>
      </c>
      <c r="E4965" s="326" t="s">
        <v>1142</v>
      </c>
      <c r="F4965" s="326" t="s">
        <v>1143</v>
      </c>
      <c r="G4965" s="326" t="s">
        <v>1144</v>
      </c>
      <c r="H4965" s="346" t="s">
        <v>1145</v>
      </c>
      <c r="I4965" s="346" t="s">
        <v>1146</v>
      </c>
    </row>
    <row r="4966" spans="3:9" ht="28.8">
      <c r="D4966" s="328" t="s">
        <v>1148</v>
      </c>
      <c r="E4966" s="329">
        <v>4</v>
      </c>
      <c r="F4966" s="330">
        <v>4</v>
      </c>
      <c r="G4966" s="331">
        <v>2</v>
      </c>
      <c r="H4966" s="347">
        <f>IFERROR(VLOOKUP(D4966,#REF!,2,FALSE),0)*E4966*F4966*G4966</f>
        <v>0</v>
      </c>
      <c r="I4966" s="348" t="str">
        <f>IF(D4966="","",CONCATENATE(D4966," ","@"," ",IFERROR(VLOOKUP(D4966,#REF!,2,FALSE),0),"/","ünit"," ","x"," ",E4966," ","ünits"," ","x"," ",F4966," ","days"," ","x"," ",G4966))</f>
        <v>Lead Consultant @ 0/ünit x 4 ünits x 4 days x 2</v>
      </c>
    </row>
    <row r="4967" spans="3:9" ht="15">
      <c r="D4967" s="328"/>
      <c r="E4967" s="334"/>
      <c r="F4967" s="330"/>
      <c r="G4967" s="331"/>
      <c r="H4967" s="347">
        <f>IFERROR(VLOOKUP(D4967,#REF!,2,FALSE),0)*E4967*F4967*G4967</f>
        <v>0</v>
      </c>
      <c r="I4967" s="348" t="str">
        <f>IF(D4967="","",CONCATENATE(D4967," ","@"," ",IFERROR(VLOOKUP(D4967,#REF!,2,FALSE),0),"/","ünit"," ","x"," ",E4967," ","ünits"," ","x"," ",F4967," ","days"," ","x"," ",G4967))</f>
        <v/>
      </c>
    </row>
    <row r="4968" spans="3:9" ht="15">
      <c r="D4968" s="328"/>
      <c r="E4968" s="329"/>
      <c r="F4968" s="330"/>
      <c r="G4968" s="331"/>
      <c r="H4968" s="347">
        <f>IFERROR(VLOOKUP(D4968,#REF!,2,FALSE),0)*E4968*F4968*G4968</f>
        <v>0</v>
      </c>
      <c r="I4968" s="348" t="str">
        <f>IF(D4968="","",CONCATENATE(D4968," ","@"," ",IFERROR(VLOOKUP(D4968,#REF!,2,FALSE),0),"/","ünit"," ","x"," ",E4968," ","ünits"," ","x"," ",F4968," ","days"," ","x"," ",G4968))</f>
        <v/>
      </c>
    </row>
    <row r="4969" spans="3:9" ht="15">
      <c r="D4969" s="328"/>
      <c r="E4969" s="334"/>
      <c r="F4969" s="330"/>
      <c r="G4969" s="331"/>
      <c r="H4969" s="347">
        <f>IFERROR(VLOOKUP(D4969,#REF!,2,FALSE),0)*E4969*F4969*G4969</f>
        <v>0</v>
      </c>
      <c r="I4969" s="348" t="str">
        <f>IF(D4969="","",CONCATENATE(D4969," ","@"," ",IFERROR(VLOOKUP(D4969,#REF!,2,FALSE),0),"/","ünit"," ","x"," ",E4969," ","ünits"," ","x"," ",F4969," ","days"," ","x"," ",G4969))</f>
        <v/>
      </c>
    </row>
    <row r="4970" spans="3:9" ht="15">
      <c r="D4970" s="328"/>
      <c r="E4970" s="329"/>
      <c r="F4970" s="330"/>
      <c r="G4970" s="331"/>
      <c r="H4970" s="347">
        <f>IFERROR(VLOOKUP(D4970,#REF!,2,FALSE),0)*E4970*F4970*G4970</f>
        <v>0</v>
      </c>
      <c r="I4970" s="348" t="str">
        <f>IF(D4970="","",CONCATENATE(D4970," ","@"," ",IFERROR(VLOOKUP(D4970,#REF!,2,FALSE),0),"/","ünit"," ","x"," ",E4970," ","ünits"," ","x"," ",F4970," ","days"," ","x"," ",G4970))</f>
        <v/>
      </c>
    </row>
    <row r="4971" spans="3:9" ht="15">
      <c r="D4971" s="328"/>
      <c r="E4971" s="334"/>
      <c r="F4971" s="330"/>
      <c r="G4971" s="331"/>
      <c r="H4971" s="347">
        <f>IFERROR(VLOOKUP(D4971,#REF!,2,FALSE),0)*E4971*F4971*G4971</f>
        <v>0</v>
      </c>
      <c r="I4971" s="348" t="str">
        <f>IF(D4971="","",CONCATENATE(D4971," ","@"," ",IFERROR(VLOOKUP(D4971,#REF!,2,FALSE),0),"/","ünit"," ","x"," ",E4971," ","ünits"," ","x"," ",F4971," ","days"," ","x"," ",G4971))</f>
        <v/>
      </c>
    </row>
    <row r="4972" spans="3:9" ht="15">
      <c r="D4972" s="328"/>
      <c r="E4972" s="329"/>
      <c r="F4972" s="330"/>
      <c r="G4972" s="331"/>
      <c r="H4972" s="347">
        <f>IFERROR(VLOOKUP(D4972,#REF!,2,FALSE),0)*E4972*F4972*G4972</f>
        <v>0</v>
      </c>
      <c r="I4972" s="348" t="str">
        <f>IF(D4972="","",CONCATENATE(D4972," ","@"," ",IFERROR(VLOOKUP(D4972,#REF!,2,FALSE),0),"/","ünit"," ","x"," ",E4972," ","ünits"," ","x"," ",F4972," ","days"," ","x"," ",G4972))</f>
        <v/>
      </c>
    </row>
    <row r="4973" spans="3:9" ht="15">
      <c r="D4973" s="328"/>
      <c r="E4973" s="334"/>
      <c r="F4973" s="330"/>
      <c r="G4973" s="331"/>
      <c r="H4973" s="347">
        <f>IFERROR(VLOOKUP(D4973,#REF!,2,FALSE),0)*E4973*F4973*G4973</f>
        <v>0</v>
      </c>
      <c r="I4973" s="348" t="str">
        <f>IF(D4973="","",CONCATENATE(D4973," ","@"," ",IFERROR(VLOOKUP(D4973,#REF!,2,FALSE),0),"/","ünit"," ","x"," ",E4973," ","ünits"," ","x"," ",F4973," ","days"," ","x"," ",G4973))</f>
        <v/>
      </c>
    </row>
    <row r="4974" spans="3:9" ht="15">
      <c r="D4974" s="328"/>
      <c r="E4974" s="329"/>
      <c r="F4974" s="330"/>
      <c r="G4974" s="331"/>
      <c r="H4974" s="347">
        <f>IFERROR(VLOOKUP(D4974,#REF!,2,FALSE),0)*E4974*F4974*G4974</f>
        <v>0</v>
      </c>
      <c r="I4974" s="348" t="str">
        <f>IF(D4974="","",CONCATENATE(D4974," ","@"," ",IFERROR(VLOOKUP(D4974,#REF!,2,FALSE),0),"/","ünit"," ","x"," ",E4974," ","ünits"," ","x"," ",F4974," ","days"," ","x"," ",G4974))</f>
        <v/>
      </c>
    </row>
    <row r="4975" spans="3:9" ht="15.6" thickBot="1">
      <c r="D4975" s="328"/>
      <c r="E4975" s="334"/>
      <c r="F4975" s="330"/>
      <c r="G4975" s="331"/>
      <c r="H4975" s="347">
        <f>IFERROR(VLOOKUP(D4975,#REF!,2,FALSE),0)*E4975*F4975*G4975</f>
        <v>0</v>
      </c>
      <c r="I4975" s="348" t="str">
        <f>IF(D4975="","",CONCATENATE(D4975," ","@"," ",IFERROR(VLOOKUP(D4975,#REF!,2,FALSE),0),"/","ünit"," ","x"," ",E4975," ","ünits"," ","x"," ",F4975," ","days"," ","x"," ",G4975))</f>
        <v/>
      </c>
    </row>
    <row r="4976" spans="3:9" ht="16.2" thickBot="1">
      <c r="D4976" s="335" t="s">
        <v>1147</v>
      </c>
      <c r="E4976" s="336"/>
      <c r="F4976" s="337"/>
      <c r="G4976" s="337"/>
      <c r="H4976" s="349">
        <f>SUM(H4966:H4975)</f>
        <v>0</v>
      </c>
      <c r="I4976" s="350"/>
    </row>
    <row r="4977" spans="3:9" ht="15" thickBot="1"/>
    <row r="4978" spans="3:9" ht="15.6" thickBot="1">
      <c r="C4978" s="125" t="s">
        <v>2053</v>
      </c>
      <c r="D4978" s="894" t="str">
        <f>VLOOKUP(C4978,'AOP Pillar 3'!$F$12:$G$4009,2,FALSE)</f>
        <v>Dessemination</v>
      </c>
      <c r="E4978" s="895"/>
      <c r="F4978" s="895"/>
      <c r="G4978" s="895"/>
      <c r="H4978" s="895"/>
      <c r="I4978" s="896"/>
    </row>
    <row r="4979" spans="3:9" ht="15.6" thickBot="1">
      <c r="C4979" s="125" t="s">
        <v>2053</v>
      </c>
      <c r="D4979" s="894" t="str">
        <f>VLOOKUP(C4979,'AOP Pillar 3'!$F$12:$J$4009,3,FALSE)</f>
        <v>Cost Items</v>
      </c>
      <c r="E4979" s="895"/>
      <c r="F4979" s="895"/>
      <c r="G4979" s="895"/>
      <c r="H4979" s="895"/>
      <c r="I4979" s="896"/>
    </row>
    <row r="4980" spans="3:9" ht="16.2" thickBot="1">
      <c r="D4980" s="325" t="s">
        <v>1141</v>
      </c>
      <c r="E4980" s="326" t="s">
        <v>1142</v>
      </c>
      <c r="F4980" s="326" t="s">
        <v>1143</v>
      </c>
      <c r="G4980" s="326" t="s">
        <v>1144</v>
      </c>
      <c r="H4980" s="346" t="s">
        <v>1145</v>
      </c>
      <c r="I4980" s="346" t="s">
        <v>1146</v>
      </c>
    </row>
    <row r="4981" spans="3:9" ht="28.8">
      <c r="D4981" s="328" t="s">
        <v>1148</v>
      </c>
      <c r="E4981" s="329">
        <v>4</v>
      </c>
      <c r="F4981" s="330">
        <v>4</v>
      </c>
      <c r="G4981" s="331">
        <v>2</v>
      </c>
      <c r="H4981" s="347">
        <f>IFERROR(VLOOKUP(D4981,#REF!,2,FALSE),0)*E4981*F4981*G4981</f>
        <v>0</v>
      </c>
      <c r="I4981" s="348" t="str">
        <f>IF(D4981="","",CONCATENATE(D4981," ","@"," ",IFERROR(VLOOKUP(D4981,#REF!,2,FALSE),0),"/","ünit"," ","x"," ",E4981," ","ünits"," ","x"," ",F4981," ","days"," ","x"," ",G4981))</f>
        <v>Lead Consultant @ 0/ünit x 4 ünits x 4 days x 2</v>
      </c>
    </row>
    <row r="4982" spans="3:9" ht="15">
      <c r="D4982" s="328"/>
      <c r="E4982" s="334"/>
      <c r="F4982" s="330"/>
      <c r="G4982" s="331"/>
      <c r="H4982" s="347">
        <f>IFERROR(VLOOKUP(D4982,#REF!,2,FALSE),0)*E4982*F4982*G4982</f>
        <v>0</v>
      </c>
      <c r="I4982" s="348" t="str">
        <f>IF(D4982="","",CONCATENATE(D4982," ","@"," ",IFERROR(VLOOKUP(D4982,#REF!,2,FALSE),0),"/","ünit"," ","x"," ",E4982," ","ünits"," ","x"," ",F4982," ","days"," ","x"," ",G4982))</f>
        <v/>
      </c>
    </row>
    <row r="4983" spans="3:9" ht="15">
      <c r="D4983" s="328"/>
      <c r="E4983" s="329"/>
      <c r="F4983" s="330"/>
      <c r="G4983" s="331"/>
      <c r="H4983" s="347">
        <f>IFERROR(VLOOKUP(D4983,#REF!,2,FALSE),0)*E4983*F4983*G4983</f>
        <v>0</v>
      </c>
      <c r="I4983" s="348" t="str">
        <f>IF(D4983="","",CONCATENATE(D4983," ","@"," ",IFERROR(VLOOKUP(D4983,#REF!,2,FALSE),0),"/","ünit"," ","x"," ",E4983," ","ünits"," ","x"," ",F4983," ","days"," ","x"," ",G4983))</f>
        <v/>
      </c>
    </row>
    <row r="4984" spans="3:9" ht="15">
      <c r="D4984" s="328"/>
      <c r="E4984" s="334"/>
      <c r="F4984" s="330"/>
      <c r="G4984" s="331"/>
      <c r="H4984" s="347">
        <f>IFERROR(VLOOKUP(D4984,#REF!,2,FALSE),0)*E4984*F4984*G4984</f>
        <v>0</v>
      </c>
      <c r="I4984" s="348" t="str">
        <f>IF(D4984="","",CONCATENATE(D4984," ","@"," ",IFERROR(VLOOKUP(D4984,#REF!,2,FALSE),0),"/","ünit"," ","x"," ",E4984," ","ünits"," ","x"," ",F4984," ","days"," ","x"," ",G4984))</f>
        <v/>
      </c>
    </row>
    <row r="4985" spans="3:9" ht="15">
      <c r="D4985" s="328"/>
      <c r="E4985" s="329"/>
      <c r="F4985" s="330"/>
      <c r="G4985" s="331"/>
      <c r="H4985" s="347">
        <f>IFERROR(VLOOKUP(D4985,#REF!,2,FALSE),0)*E4985*F4985*G4985</f>
        <v>0</v>
      </c>
      <c r="I4985" s="348" t="str">
        <f>IF(D4985="","",CONCATENATE(D4985," ","@"," ",IFERROR(VLOOKUP(D4985,#REF!,2,FALSE),0),"/","ünit"," ","x"," ",E4985," ","ünits"," ","x"," ",F4985," ","days"," ","x"," ",G4985))</f>
        <v/>
      </c>
    </row>
    <row r="4986" spans="3:9" ht="15">
      <c r="D4986" s="328"/>
      <c r="E4986" s="334"/>
      <c r="F4986" s="330"/>
      <c r="G4986" s="331"/>
      <c r="H4986" s="347">
        <f>IFERROR(VLOOKUP(D4986,#REF!,2,FALSE),0)*E4986*F4986*G4986</f>
        <v>0</v>
      </c>
      <c r="I4986" s="348" t="str">
        <f>IF(D4986="","",CONCATENATE(D4986," ","@"," ",IFERROR(VLOOKUP(D4986,#REF!,2,FALSE),0),"/","ünit"," ","x"," ",E4986," ","ünits"," ","x"," ",F4986," ","days"," ","x"," ",G4986))</f>
        <v/>
      </c>
    </row>
    <row r="4987" spans="3:9" ht="15">
      <c r="D4987" s="328"/>
      <c r="E4987" s="329"/>
      <c r="F4987" s="330"/>
      <c r="G4987" s="331"/>
      <c r="H4987" s="347">
        <f>IFERROR(VLOOKUP(D4987,#REF!,2,FALSE),0)*E4987*F4987*G4987</f>
        <v>0</v>
      </c>
      <c r="I4987" s="348" t="str">
        <f>IF(D4987="","",CONCATENATE(D4987," ","@"," ",IFERROR(VLOOKUP(D4987,#REF!,2,FALSE),0),"/","ünit"," ","x"," ",E4987," ","ünits"," ","x"," ",F4987," ","days"," ","x"," ",G4987))</f>
        <v/>
      </c>
    </row>
    <row r="4988" spans="3:9" ht="15">
      <c r="D4988" s="328"/>
      <c r="E4988" s="334"/>
      <c r="F4988" s="330"/>
      <c r="G4988" s="331"/>
      <c r="H4988" s="347">
        <f>IFERROR(VLOOKUP(D4988,#REF!,2,FALSE),0)*E4988*F4988*G4988</f>
        <v>0</v>
      </c>
      <c r="I4988" s="348" t="str">
        <f>IF(D4988="","",CONCATENATE(D4988," ","@"," ",IFERROR(VLOOKUP(D4988,#REF!,2,FALSE),0),"/","ünit"," ","x"," ",E4988," ","ünits"," ","x"," ",F4988," ","days"," ","x"," ",G4988))</f>
        <v/>
      </c>
    </row>
    <row r="4989" spans="3:9" ht="15">
      <c r="D4989" s="328"/>
      <c r="E4989" s="329"/>
      <c r="F4989" s="330"/>
      <c r="G4989" s="331"/>
      <c r="H4989" s="347">
        <f>IFERROR(VLOOKUP(D4989,#REF!,2,FALSE),0)*E4989*F4989*G4989</f>
        <v>0</v>
      </c>
      <c r="I4989" s="348" t="str">
        <f>IF(D4989="","",CONCATENATE(D4989," ","@"," ",IFERROR(VLOOKUP(D4989,#REF!,2,FALSE),0),"/","ünit"," ","x"," ",E4989," ","ünits"," ","x"," ",F4989," ","days"," ","x"," ",G4989))</f>
        <v/>
      </c>
    </row>
    <row r="4990" spans="3:9" ht="15.6" thickBot="1">
      <c r="D4990" s="328"/>
      <c r="E4990" s="334"/>
      <c r="F4990" s="330"/>
      <c r="G4990" s="331"/>
      <c r="H4990" s="347">
        <f>IFERROR(VLOOKUP(D4990,#REF!,2,FALSE),0)*E4990*F4990*G4990</f>
        <v>0</v>
      </c>
      <c r="I4990" s="348" t="str">
        <f>IF(D4990="","",CONCATENATE(D4990," ","@"," ",IFERROR(VLOOKUP(D4990,#REF!,2,FALSE),0),"/","ünit"," ","x"," ",E4990," ","ünits"," ","x"," ",F4990," ","days"," ","x"," ",G4990))</f>
        <v/>
      </c>
    </row>
    <row r="4991" spans="3:9" ht="16.2" thickBot="1">
      <c r="D4991" s="335" t="s">
        <v>1147</v>
      </c>
      <c r="E4991" s="336"/>
      <c r="F4991" s="337"/>
      <c r="G4991" s="337"/>
      <c r="H4991" s="349">
        <f>SUM(H4981:H4990)</f>
        <v>0</v>
      </c>
      <c r="I4991" s="350"/>
    </row>
    <row r="4992" spans="3:9" ht="16.2" thickBot="1">
      <c r="D4992" s="340"/>
      <c r="E4992" s="341"/>
      <c r="F4992" s="342"/>
      <c r="G4992" s="341"/>
      <c r="H4992" s="341"/>
      <c r="I4992" s="344"/>
    </row>
    <row r="4993" spans="3:9" ht="15.6" thickBot="1">
      <c r="C4993" s="125" t="s">
        <v>2054</v>
      </c>
      <c r="D4993" s="894" t="str">
        <f>VLOOKUP(C4993,'AOP Pillar 3'!$F$12:$G$4009,2,FALSE)</f>
        <v>Develop</v>
      </c>
      <c r="E4993" s="895"/>
      <c r="F4993" s="895"/>
      <c r="G4993" s="895"/>
      <c r="H4993" s="895"/>
      <c r="I4993" s="896"/>
    </row>
    <row r="4994" spans="3:9" ht="15.6" thickBot="1">
      <c r="C4994" s="125" t="s">
        <v>2054</v>
      </c>
      <c r="D4994" s="894" t="str">
        <f>VLOOKUP(C4994,'AOP Pillar 3'!$F$12:$J$4009,3,FALSE)</f>
        <v>Cost Items</v>
      </c>
      <c r="E4994" s="895"/>
      <c r="F4994" s="895"/>
      <c r="G4994" s="895"/>
      <c r="H4994" s="895"/>
      <c r="I4994" s="896"/>
    </row>
    <row r="4995" spans="3:9" ht="16.2" thickBot="1">
      <c r="D4995" s="325" t="s">
        <v>1141</v>
      </c>
      <c r="E4995" s="326" t="s">
        <v>1142</v>
      </c>
      <c r="F4995" s="326" t="s">
        <v>1143</v>
      </c>
      <c r="G4995" s="326" t="s">
        <v>1144</v>
      </c>
      <c r="H4995" s="346" t="s">
        <v>1145</v>
      </c>
      <c r="I4995" s="346" t="s">
        <v>1146</v>
      </c>
    </row>
    <row r="4996" spans="3:9" ht="28.8">
      <c r="D4996" s="328" t="s">
        <v>1148</v>
      </c>
      <c r="E4996" s="329">
        <v>4</v>
      </c>
      <c r="F4996" s="330">
        <v>4</v>
      </c>
      <c r="G4996" s="331">
        <v>2</v>
      </c>
      <c r="H4996" s="347">
        <f>IFERROR(VLOOKUP(D4996,#REF!,2,FALSE),0)*E4996*F4996*G4996</f>
        <v>0</v>
      </c>
      <c r="I4996" s="348" t="str">
        <f>IF(D4996="","",CONCATENATE(D4996," ","@"," ",IFERROR(VLOOKUP(D4996,#REF!,2,FALSE),0),"/","ünit"," ","x"," ",E4996," ","ünits"," ","x"," ",F4996," ","days"," ","x"," ",G4996))</f>
        <v>Lead Consultant @ 0/ünit x 4 ünits x 4 days x 2</v>
      </c>
    </row>
    <row r="4997" spans="3:9" ht="15">
      <c r="D4997" s="328"/>
      <c r="E4997" s="334"/>
      <c r="F4997" s="330"/>
      <c r="G4997" s="331"/>
      <c r="H4997" s="347">
        <f>IFERROR(VLOOKUP(D4997,#REF!,2,FALSE),0)*E4997*F4997*G4997</f>
        <v>0</v>
      </c>
      <c r="I4997" s="348" t="str">
        <f>IF(D4997="","",CONCATENATE(D4997," ","@"," ",IFERROR(VLOOKUP(D4997,#REF!,2,FALSE),0),"/","ünit"," ","x"," ",E4997," ","ünits"," ","x"," ",F4997," ","days"," ","x"," ",G4997))</f>
        <v/>
      </c>
    </row>
    <row r="4998" spans="3:9" ht="15">
      <c r="D4998" s="328"/>
      <c r="E4998" s="329"/>
      <c r="F4998" s="330"/>
      <c r="G4998" s="331"/>
      <c r="H4998" s="347">
        <f>IFERROR(VLOOKUP(D4998,#REF!,2,FALSE),0)*E4998*F4998*G4998</f>
        <v>0</v>
      </c>
      <c r="I4998" s="348" t="str">
        <f>IF(D4998="","",CONCATENATE(D4998," ","@"," ",IFERROR(VLOOKUP(D4998,#REF!,2,FALSE),0),"/","ünit"," ","x"," ",E4998," ","ünits"," ","x"," ",F4998," ","days"," ","x"," ",G4998))</f>
        <v/>
      </c>
    </row>
    <row r="4999" spans="3:9" ht="15">
      <c r="D4999" s="328"/>
      <c r="E4999" s="334"/>
      <c r="F4999" s="330"/>
      <c r="G4999" s="331"/>
      <c r="H4999" s="347">
        <f>IFERROR(VLOOKUP(D4999,#REF!,2,FALSE),0)*E4999*F4999*G4999</f>
        <v>0</v>
      </c>
      <c r="I4999" s="348" t="str">
        <f>IF(D4999="","",CONCATENATE(D4999," ","@"," ",IFERROR(VLOOKUP(D4999,#REF!,2,FALSE),0),"/","ünit"," ","x"," ",E4999," ","ünits"," ","x"," ",F4999," ","days"," ","x"," ",G4999))</f>
        <v/>
      </c>
    </row>
    <row r="5000" spans="3:9" ht="15">
      <c r="D5000" s="328"/>
      <c r="E5000" s="329"/>
      <c r="F5000" s="330"/>
      <c r="G5000" s="331"/>
      <c r="H5000" s="347">
        <f>IFERROR(VLOOKUP(D5000,#REF!,2,FALSE),0)*E5000*F5000*G5000</f>
        <v>0</v>
      </c>
      <c r="I5000" s="348" t="str">
        <f>IF(D5000="","",CONCATENATE(D5000," ","@"," ",IFERROR(VLOOKUP(D5000,#REF!,2,FALSE),0),"/","ünit"," ","x"," ",E5000," ","ünits"," ","x"," ",F5000," ","days"," ","x"," ",G5000))</f>
        <v/>
      </c>
    </row>
    <row r="5001" spans="3:9" ht="15">
      <c r="D5001" s="328"/>
      <c r="E5001" s="334"/>
      <c r="F5001" s="330"/>
      <c r="G5001" s="331"/>
      <c r="H5001" s="347">
        <f>IFERROR(VLOOKUP(D5001,#REF!,2,FALSE),0)*E5001*F5001*G5001</f>
        <v>0</v>
      </c>
      <c r="I5001" s="348" t="str">
        <f>IF(D5001="","",CONCATENATE(D5001," ","@"," ",IFERROR(VLOOKUP(D5001,#REF!,2,FALSE),0),"/","ünit"," ","x"," ",E5001," ","ünits"," ","x"," ",F5001," ","days"," ","x"," ",G5001))</f>
        <v/>
      </c>
    </row>
    <row r="5002" spans="3:9" ht="15">
      <c r="D5002" s="328"/>
      <c r="E5002" s="329"/>
      <c r="F5002" s="330"/>
      <c r="G5002" s="331"/>
      <c r="H5002" s="347">
        <f>IFERROR(VLOOKUP(D5002,#REF!,2,FALSE),0)*E5002*F5002*G5002</f>
        <v>0</v>
      </c>
      <c r="I5002" s="348" t="str">
        <f>IF(D5002="","",CONCATENATE(D5002," ","@"," ",IFERROR(VLOOKUP(D5002,#REF!,2,FALSE),0),"/","ünit"," ","x"," ",E5002," ","ünits"," ","x"," ",F5002," ","days"," ","x"," ",G5002))</f>
        <v/>
      </c>
    </row>
    <row r="5003" spans="3:9" ht="15">
      <c r="D5003" s="328"/>
      <c r="E5003" s="334"/>
      <c r="F5003" s="330"/>
      <c r="G5003" s="331"/>
      <c r="H5003" s="347">
        <f>IFERROR(VLOOKUP(D5003,#REF!,2,FALSE),0)*E5003*F5003*G5003</f>
        <v>0</v>
      </c>
      <c r="I5003" s="348" t="str">
        <f>IF(D5003="","",CONCATENATE(D5003," ","@"," ",IFERROR(VLOOKUP(D5003,#REF!,2,FALSE),0),"/","ünit"," ","x"," ",E5003," ","ünits"," ","x"," ",F5003," ","days"," ","x"," ",G5003))</f>
        <v/>
      </c>
    </row>
    <row r="5004" spans="3:9" ht="15">
      <c r="D5004" s="328"/>
      <c r="E5004" s="329"/>
      <c r="F5004" s="330"/>
      <c r="G5004" s="331"/>
      <c r="H5004" s="347">
        <f>IFERROR(VLOOKUP(D5004,#REF!,2,FALSE),0)*E5004*F5004*G5004</f>
        <v>0</v>
      </c>
      <c r="I5004" s="348" t="str">
        <f>IF(D5004="","",CONCATENATE(D5004," ","@"," ",IFERROR(VLOOKUP(D5004,#REF!,2,FALSE),0),"/","ünit"," ","x"," ",E5004," ","ünits"," ","x"," ",F5004," ","days"," ","x"," ",G5004))</f>
        <v/>
      </c>
    </row>
    <row r="5005" spans="3:9" ht="15.6" thickBot="1">
      <c r="D5005" s="328"/>
      <c r="E5005" s="334"/>
      <c r="F5005" s="330"/>
      <c r="G5005" s="331"/>
      <c r="H5005" s="347">
        <f>IFERROR(VLOOKUP(D5005,#REF!,2,FALSE),0)*E5005*F5005*G5005</f>
        <v>0</v>
      </c>
      <c r="I5005" s="348" t="str">
        <f>IF(D5005="","",CONCATENATE(D5005," ","@"," ",IFERROR(VLOOKUP(D5005,#REF!,2,FALSE),0),"/","ünit"," ","x"," ",E5005," ","ünits"," ","x"," ",F5005," ","days"," ","x"," ",G5005))</f>
        <v/>
      </c>
    </row>
    <row r="5006" spans="3:9" ht="16.2" thickBot="1">
      <c r="D5006" s="335" t="s">
        <v>1147</v>
      </c>
      <c r="E5006" s="336"/>
      <c r="F5006" s="337"/>
      <c r="G5006" s="337"/>
      <c r="H5006" s="349">
        <f>SUM(H4996:H5005)</f>
        <v>0</v>
      </c>
      <c r="I5006" s="350"/>
    </row>
    <row r="5007" spans="3:9" ht="15.6">
      <c r="D5007" s="340"/>
      <c r="E5007" s="342"/>
      <c r="F5007" s="341"/>
      <c r="G5007" s="341"/>
      <c r="H5007" s="271"/>
      <c r="I5007" s="271"/>
    </row>
    <row r="5008" spans="3:9" ht="15" thickBot="1"/>
    <row r="5009" spans="3:9" ht="18" thickBot="1">
      <c r="C5009" s="364" t="s">
        <v>124</v>
      </c>
      <c r="D5009" s="897" t="str">
        <f>VLOOKUP(C5009,'AOP Pillar 3'!$C$9:$E$4009,2,FALSE)</f>
        <v>CHECOD</v>
      </c>
      <c r="E5009" s="898"/>
      <c r="F5009" s="898"/>
      <c r="G5009" s="898"/>
      <c r="H5009" s="898"/>
      <c r="I5009" s="899"/>
    </row>
    <row r="5010" spans="3:9" ht="15" thickBot="1"/>
    <row r="5011" spans="3:9" ht="15.6" thickBot="1">
      <c r="C5011" s="125" t="s">
        <v>2057</v>
      </c>
      <c r="D5011" s="894" t="str">
        <f>VLOOKUP(C5011,'AOP Pillar 3'!$F$12:$G$4009,2,FALSE)</f>
        <v>Workshop</v>
      </c>
      <c r="E5011" s="895"/>
      <c r="F5011" s="895"/>
      <c r="G5011" s="895"/>
      <c r="H5011" s="895"/>
      <c r="I5011" s="896"/>
    </row>
    <row r="5012" spans="3:9" ht="15.6" thickBot="1">
      <c r="C5012" s="125" t="s">
        <v>2057</v>
      </c>
      <c r="D5012" s="894" t="str">
        <f>VLOOKUP(C5012,'AOP Pillar 3'!$F$12:$J$4009,3,FALSE)</f>
        <v>Cost Items</v>
      </c>
      <c r="E5012" s="895"/>
      <c r="F5012" s="895"/>
      <c r="G5012" s="895"/>
      <c r="H5012" s="895"/>
      <c r="I5012" s="896"/>
    </row>
    <row r="5013" spans="3:9" ht="16.2" thickBot="1">
      <c r="D5013" s="325" t="s">
        <v>1141</v>
      </c>
      <c r="E5013" s="326" t="s">
        <v>1142</v>
      </c>
      <c r="F5013" s="326" t="s">
        <v>1143</v>
      </c>
      <c r="G5013" s="326" t="s">
        <v>1144</v>
      </c>
      <c r="H5013" s="346" t="s">
        <v>1145</v>
      </c>
      <c r="I5013" s="346" t="s">
        <v>1146</v>
      </c>
    </row>
    <row r="5014" spans="3:9" ht="28.8">
      <c r="D5014" s="328" t="s">
        <v>1148</v>
      </c>
      <c r="E5014" s="329">
        <v>4</v>
      </c>
      <c r="F5014" s="330">
        <v>4</v>
      </c>
      <c r="G5014" s="331">
        <v>2</v>
      </c>
      <c r="H5014" s="347">
        <f>IFERROR(VLOOKUP(D5014,#REF!,2,FALSE),0)*E5014*F5014*G5014</f>
        <v>0</v>
      </c>
      <c r="I5014" s="348" t="str">
        <f>IF(D5014="","",CONCATENATE(D5014," ","@"," ",IFERROR(VLOOKUP(D5014,#REF!,2,FALSE),0),"/","ünit"," ","x"," ",E5014," ","ünits"," ","x"," ",F5014," ","days"," ","x"," ",G5014))</f>
        <v>Lead Consultant @ 0/ünit x 4 ünits x 4 days x 2</v>
      </c>
    </row>
    <row r="5015" spans="3:9" ht="15">
      <c r="D5015" s="328"/>
      <c r="E5015" s="334"/>
      <c r="F5015" s="330"/>
      <c r="G5015" s="331"/>
      <c r="H5015" s="347">
        <f>IFERROR(VLOOKUP(D5015,#REF!,2,FALSE),0)*E5015*F5015*G5015</f>
        <v>0</v>
      </c>
      <c r="I5015" s="348" t="str">
        <f>IF(D5015="","",CONCATENATE(D5015," ","@"," ",IFERROR(VLOOKUP(D5015,#REF!,2,FALSE),0),"/","ünit"," ","x"," ",E5015," ","ünits"," ","x"," ",F5015," ","days"," ","x"," ",G5015))</f>
        <v/>
      </c>
    </row>
    <row r="5016" spans="3:9" ht="15">
      <c r="D5016" s="328"/>
      <c r="E5016" s="329"/>
      <c r="F5016" s="330"/>
      <c r="G5016" s="331"/>
      <c r="H5016" s="347">
        <f>IFERROR(VLOOKUP(D5016,#REF!,2,FALSE),0)*E5016*F5016*G5016</f>
        <v>0</v>
      </c>
      <c r="I5016" s="348" t="str">
        <f>IF(D5016="","",CONCATENATE(D5016," ","@"," ",IFERROR(VLOOKUP(D5016,#REF!,2,FALSE),0),"/","ünit"," ","x"," ",E5016," ","ünits"," ","x"," ",F5016," ","days"," ","x"," ",G5016))</f>
        <v/>
      </c>
    </row>
    <row r="5017" spans="3:9" ht="15">
      <c r="D5017" s="328"/>
      <c r="E5017" s="334"/>
      <c r="F5017" s="330"/>
      <c r="G5017" s="331"/>
      <c r="H5017" s="347">
        <f>IFERROR(VLOOKUP(D5017,#REF!,2,FALSE),0)*E5017*F5017*G5017</f>
        <v>0</v>
      </c>
      <c r="I5017" s="348" t="str">
        <f>IF(D5017="","",CONCATENATE(D5017," ","@"," ",IFERROR(VLOOKUP(D5017,#REF!,2,FALSE),0),"/","ünit"," ","x"," ",E5017," ","ünits"," ","x"," ",F5017," ","days"," ","x"," ",G5017))</f>
        <v/>
      </c>
    </row>
    <row r="5018" spans="3:9" ht="15">
      <c r="D5018" s="328"/>
      <c r="E5018" s="329"/>
      <c r="F5018" s="330"/>
      <c r="G5018" s="331"/>
      <c r="H5018" s="347">
        <f>IFERROR(VLOOKUP(D5018,#REF!,2,FALSE),0)*E5018*F5018*G5018</f>
        <v>0</v>
      </c>
      <c r="I5018" s="348" t="str">
        <f>IF(D5018="","",CONCATENATE(D5018," ","@"," ",IFERROR(VLOOKUP(D5018,#REF!,2,FALSE),0),"/","ünit"," ","x"," ",E5018," ","ünits"," ","x"," ",F5018," ","days"," ","x"," ",G5018))</f>
        <v/>
      </c>
    </row>
    <row r="5019" spans="3:9" ht="15">
      <c r="D5019" s="328"/>
      <c r="E5019" s="334"/>
      <c r="F5019" s="330"/>
      <c r="G5019" s="331"/>
      <c r="H5019" s="347">
        <f>IFERROR(VLOOKUP(D5019,#REF!,2,FALSE),0)*E5019*F5019*G5019</f>
        <v>0</v>
      </c>
      <c r="I5019" s="348" t="str">
        <f>IF(D5019="","",CONCATENATE(D5019," ","@"," ",IFERROR(VLOOKUP(D5019,#REF!,2,FALSE),0),"/","ünit"," ","x"," ",E5019," ","ünits"," ","x"," ",F5019," ","days"," ","x"," ",G5019))</f>
        <v/>
      </c>
    </row>
    <row r="5020" spans="3:9" ht="15">
      <c r="D5020" s="328"/>
      <c r="E5020" s="329"/>
      <c r="F5020" s="330"/>
      <c r="G5020" s="331"/>
      <c r="H5020" s="347">
        <f>IFERROR(VLOOKUP(D5020,#REF!,2,FALSE),0)*E5020*F5020*G5020</f>
        <v>0</v>
      </c>
      <c r="I5020" s="348" t="str">
        <f>IF(D5020="","",CONCATENATE(D5020," ","@"," ",IFERROR(VLOOKUP(D5020,#REF!,2,FALSE),0),"/","ünit"," ","x"," ",E5020," ","ünits"," ","x"," ",F5020," ","days"," ","x"," ",G5020))</f>
        <v/>
      </c>
    </row>
    <row r="5021" spans="3:9" ht="15">
      <c r="D5021" s="328"/>
      <c r="E5021" s="334"/>
      <c r="F5021" s="330"/>
      <c r="G5021" s="331"/>
      <c r="H5021" s="347">
        <f>IFERROR(VLOOKUP(D5021,#REF!,2,FALSE),0)*E5021*F5021*G5021</f>
        <v>0</v>
      </c>
      <c r="I5021" s="348" t="str">
        <f>IF(D5021="","",CONCATENATE(D5021," ","@"," ",IFERROR(VLOOKUP(D5021,#REF!,2,FALSE),0),"/","ünit"," ","x"," ",E5021," ","ünits"," ","x"," ",F5021," ","days"," ","x"," ",G5021))</f>
        <v/>
      </c>
    </row>
    <row r="5022" spans="3:9" ht="15">
      <c r="D5022" s="328"/>
      <c r="E5022" s="329"/>
      <c r="F5022" s="330"/>
      <c r="G5022" s="331"/>
      <c r="H5022" s="347">
        <f>IFERROR(VLOOKUP(D5022,#REF!,2,FALSE),0)*E5022*F5022*G5022</f>
        <v>0</v>
      </c>
      <c r="I5022" s="348" t="str">
        <f>IF(D5022="","",CONCATENATE(D5022," ","@"," ",IFERROR(VLOOKUP(D5022,#REF!,2,FALSE),0),"/","ünit"," ","x"," ",E5022," ","ünits"," ","x"," ",F5022," ","days"," ","x"," ",G5022))</f>
        <v/>
      </c>
    </row>
    <row r="5023" spans="3:9" ht="15.6" thickBot="1">
      <c r="D5023" s="328"/>
      <c r="E5023" s="334"/>
      <c r="F5023" s="330"/>
      <c r="G5023" s="331"/>
      <c r="H5023" s="347">
        <f>IFERROR(VLOOKUP(D5023,#REF!,2,FALSE),0)*E5023*F5023*G5023</f>
        <v>0</v>
      </c>
      <c r="I5023" s="348" t="str">
        <f>IF(D5023="","",CONCATENATE(D5023," ","@"," ",IFERROR(VLOOKUP(D5023,#REF!,2,FALSE),0),"/","ünit"," ","x"," ",E5023," ","ünits"," ","x"," ",F5023," ","days"," ","x"," ",G5023))</f>
        <v/>
      </c>
    </row>
    <row r="5024" spans="3:9" ht="16.2" thickBot="1">
      <c r="D5024" s="335" t="s">
        <v>1147</v>
      </c>
      <c r="E5024" s="336"/>
      <c r="F5024" s="337"/>
      <c r="G5024" s="337"/>
      <c r="H5024" s="349">
        <f>SUM(H5014:H5023)</f>
        <v>0</v>
      </c>
      <c r="I5024" s="350"/>
    </row>
    <row r="5025" spans="3:9" ht="15" thickBot="1"/>
    <row r="5026" spans="3:9" ht="15.6" thickBot="1">
      <c r="C5026" s="125" t="s">
        <v>2058</v>
      </c>
      <c r="D5026" s="894" t="str">
        <f>VLOOKUP(C5026,'AOP Pillar 3'!$F$12:$G$4009,2,FALSE)</f>
        <v>Planning</v>
      </c>
      <c r="E5026" s="895"/>
      <c r="F5026" s="895"/>
      <c r="G5026" s="895"/>
      <c r="H5026" s="895"/>
      <c r="I5026" s="896"/>
    </row>
    <row r="5027" spans="3:9" ht="15.6" thickBot="1">
      <c r="C5027" s="125" t="s">
        <v>2058</v>
      </c>
      <c r="D5027" s="894" t="str">
        <f>VLOOKUP(C5027,'AOP Pillar 3'!$F$12:$J$4009,3,FALSE)</f>
        <v>Cost Items</v>
      </c>
      <c r="E5027" s="895"/>
      <c r="F5027" s="895"/>
      <c r="G5027" s="895"/>
      <c r="H5027" s="895"/>
      <c r="I5027" s="896"/>
    </row>
    <row r="5028" spans="3:9" ht="16.2" thickBot="1">
      <c r="D5028" s="325" t="s">
        <v>1141</v>
      </c>
      <c r="E5028" s="326" t="s">
        <v>1142</v>
      </c>
      <c r="F5028" s="326" t="s">
        <v>1143</v>
      </c>
      <c r="G5028" s="326" t="s">
        <v>1144</v>
      </c>
      <c r="H5028" s="346" t="s">
        <v>1145</v>
      </c>
      <c r="I5028" s="346" t="s">
        <v>1146</v>
      </c>
    </row>
    <row r="5029" spans="3:9" ht="28.8">
      <c r="D5029" s="328" t="s">
        <v>1148</v>
      </c>
      <c r="E5029" s="329">
        <v>4</v>
      </c>
      <c r="F5029" s="330">
        <v>4</v>
      </c>
      <c r="G5029" s="331">
        <v>2</v>
      </c>
      <c r="H5029" s="347">
        <f>IFERROR(VLOOKUP(D5029,#REF!,2,FALSE),0)*E5029*F5029*G5029</f>
        <v>0</v>
      </c>
      <c r="I5029" s="348" t="str">
        <f>IF(D5029="","",CONCATENATE(D5029," ","@"," ",IFERROR(VLOOKUP(D5029,#REF!,2,FALSE),0),"/","ünit"," ","x"," ",E5029," ","ünits"," ","x"," ",F5029," ","days"," ","x"," ",G5029))</f>
        <v>Lead Consultant @ 0/ünit x 4 ünits x 4 days x 2</v>
      </c>
    </row>
    <row r="5030" spans="3:9" ht="15">
      <c r="D5030" s="328"/>
      <c r="E5030" s="334"/>
      <c r="F5030" s="330"/>
      <c r="G5030" s="331"/>
      <c r="H5030" s="347">
        <f>IFERROR(VLOOKUP(D5030,#REF!,2,FALSE),0)*E5030*F5030*G5030</f>
        <v>0</v>
      </c>
      <c r="I5030" s="348" t="str">
        <f>IF(D5030="","",CONCATENATE(D5030," ","@"," ",IFERROR(VLOOKUP(D5030,#REF!,2,FALSE),0),"/","ünit"," ","x"," ",E5030," ","ünits"," ","x"," ",F5030," ","days"," ","x"," ",G5030))</f>
        <v/>
      </c>
    </row>
    <row r="5031" spans="3:9" ht="15">
      <c r="D5031" s="328"/>
      <c r="E5031" s="329"/>
      <c r="F5031" s="330"/>
      <c r="G5031" s="331"/>
      <c r="H5031" s="347">
        <f>IFERROR(VLOOKUP(D5031,#REF!,2,FALSE),0)*E5031*F5031*G5031</f>
        <v>0</v>
      </c>
      <c r="I5031" s="348" t="str">
        <f>IF(D5031="","",CONCATENATE(D5031," ","@"," ",IFERROR(VLOOKUP(D5031,#REF!,2,FALSE),0),"/","ünit"," ","x"," ",E5031," ","ünits"," ","x"," ",F5031," ","days"," ","x"," ",G5031))</f>
        <v/>
      </c>
    </row>
    <row r="5032" spans="3:9" ht="15">
      <c r="D5032" s="328"/>
      <c r="E5032" s="334"/>
      <c r="F5032" s="330"/>
      <c r="G5032" s="331"/>
      <c r="H5032" s="347">
        <f>IFERROR(VLOOKUP(D5032,#REF!,2,FALSE),0)*E5032*F5032*G5032</f>
        <v>0</v>
      </c>
      <c r="I5032" s="348" t="str">
        <f>IF(D5032="","",CONCATENATE(D5032," ","@"," ",IFERROR(VLOOKUP(D5032,#REF!,2,FALSE),0),"/","ünit"," ","x"," ",E5032," ","ünits"," ","x"," ",F5032," ","days"," ","x"," ",G5032))</f>
        <v/>
      </c>
    </row>
    <row r="5033" spans="3:9" ht="15">
      <c r="D5033" s="328"/>
      <c r="E5033" s="329"/>
      <c r="F5033" s="330"/>
      <c r="G5033" s="331"/>
      <c r="H5033" s="347">
        <f>IFERROR(VLOOKUP(D5033,#REF!,2,FALSE),0)*E5033*F5033*G5033</f>
        <v>0</v>
      </c>
      <c r="I5033" s="348" t="str">
        <f>IF(D5033="","",CONCATENATE(D5033," ","@"," ",IFERROR(VLOOKUP(D5033,#REF!,2,FALSE),0),"/","ünit"," ","x"," ",E5033," ","ünits"," ","x"," ",F5033," ","days"," ","x"," ",G5033))</f>
        <v/>
      </c>
    </row>
    <row r="5034" spans="3:9" ht="15">
      <c r="D5034" s="328"/>
      <c r="E5034" s="334"/>
      <c r="F5034" s="330"/>
      <c r="G5034" s="331"/>
      <c r="H5034" s="347">
        <f>IFERROR(VLOOKUP(D5034,#REF!,2,FALSE),0)*E5034*F5034*G5034</f>
        <v>0</v>
      </c>
      <c r="I5034" s="348" t="str">
        <f>IF(D5034="","",CONCATENATE(D5034," ","@"," ",IFERROR(VLOOKUP(D5034,#REF!,2,FALSE),0),"/","ünit"," ","x"," ",E5034," ","ünits"," ","x"," ",F5034," ","days"," ","x"," ",G5034))</f>
        <v/>
      </c>
    </row>
    <row r="5035" spans="3:9" ht="15">
      <c r="D5035" s="328"/>
      <c r="E5035" s="329"/>
      <c r="F5035" s="330"/>
      <c r="G5035" s="331"/>
      <c r="H5035" s="347">
        <f>IFERROR(VLOOKUP(D5035,#REF!,2,FALSE),0)*E5035*F5035*G5035</f>
        <v>0</v>
      </c>
      <c r="I5035" s="348" t="str">
        <f>IF(D5035="","",CONCATENATE(D5035," ","@"," ",IFERROR(VLOOKUP(D5035,#REF!,2,FALSE),0),"/","ünit"," ","x"," ",E5035," ","ünits"," ","x"," ",F5035," ","days"," ","x"," ",G5035))</f>
        <v/>
      </c>
    </row>
    <row r="5036" spans="3:9" ht="15">
      <c r="D5036" s="328"/>
      <c r="E5036" s="334"/>
      <c r="F5036" s="330"/>
      <c r="G5036" s="331"/>
      <c r="H5036" s="347">
        <f>IFERROR(VLOOKUP(D5036,#REF!,2,FALSE),0)*E5036*F5036*G5036</f>
        <v>0</v>
      </c>
      <c r="I5036" s="348" t="str">
        <f>IF(D5036="","",CONCATENATE(D5036," ","@"," ",IFERROR(VLOOKUP(D5036,#REF!,2,FALSE),0),"/","ünit"," ","x"," ",E5036," ","ünits"," ","x"," ",F5036," ","days"," ","x"," ",G5036))</f>
        <v/>
      </c>
    </row>
    <row r="5037" spans="3:9" ht="15">
      <c r="D5037" s="328"/>
      <c r="E5037" s="329"/>
      <c r="F5037" s="330"/>
      <c r="G5037" s="331"/>
      <c r="H5037" s="347">
        <f>IFERROR(VLOOKUP(D5037,#REF!,2,FALSE),0)*E5037*F5037*G5037</f>
        <v>0</v>
      </c>
      <c r="I5037" s="348" t="str">
        <f>IF(D5037="","",CONCATENATE(D5037," ","@"," ",IFERROR(VLOOKUP(D5037,#REF!,2,FALSE),0),"/","ünit"," ","x"," ",E5037," ","ünits"," ","x"," ",F5037," ","days"," ","x"," ",G5037))</f>
        <v/>
      </c>
    </row>
    <row r="5038" spans="3:9" ht="15.6" thickBot="1">
      <c r="D5038" s="328"/>
      <c r="E5038" s="334"/>
      <c r="F5038" s="330"/>
      <c r="G5038" s="331"/>
      <c r="H5038" s="347">
        <f>IFERROR(VLOOKUP(D5038,#REF!,2,FALSE),0)*E5038*F5038*G5038</f>
        <v>0</v>
      </c>
      <c r="I5038" s="348" t="str">
        <f>IF(D5038="","",CONCATENATE(D5038," ","@"," ",IFERROR(VLOOKUP(D5038,#REF!,2,FALSE),0),"/","ünit"," ","x"," ",E5038," ","ünits"," ","x"," ",F5038," ","days"," ","x"," ",G5038))</f>
        <v/>
      </c>
    </row>
    <row r="5039" spans="3:9" ht="16.2" thickBot="1">
      <c r="D5039" s="335" t="s">
        <v>1147</v>
      </c>
      <c r="E5039" s="336"/>
      <c r="F5039" s="337"/>
      <c r="G5039" s="337"/>
      <c r="H5039" s="349">
        <f>SUM(H5029:H5038)</f>
        <v>0</v>
      </c>
      <c r="I5039" s="350"/>
    </row>
    <row r="5040" spans="3:9" ht="15" thickBot="1"/>
    <row r="5041" spans="3:9" ht="15.6" thickBot="1">
      <c r="C5041" s="125" t="s">
        <v>2061</v>
      </c>
      <c r="D5041" s="894" t="str">
        <f>VLOOKUP(C5041,'AOP Pillar 3'!$F$12:$G$4009,2,FALSE)</f>
        <v>Dessemination</v>
      </c>
      <c r="E5041" s="895"/>
      <c r="F5041" s="895"/>
      <c r="G5041" s="895"/>
      <c r="H5041" s="895"/>
      <c r="I5041" s="896"/>
    </row>
    <row r="5042" spans="3:9" ht="15.6" thickBot="1">
      <c r="C5042" s="125" t="s">
        <v>2061</v>
      </c>
      <c r="D5042" s="894" t="str">
        <f>VLOOKUP(C5042,'AOP Pillar 3'!$F$12:$J$4009,3,FALSE)</f>
        <v>Cost Items</v>
      </c>
      <c r="E5042" s="895"/>
      <c r="F5042" s="895"/>
      <c r="G5042" s="895"/>
      <c r="H5042" s="895"/>
      <c r="I5042" s="896"/>
    </row>
    <row r="5043" spans="3:9" ht="16.2" thickBot="1">
      <c r="D5043" s="325" t="s">
        <v>1141</v>
      </c>
      <c r="E5043" s="326" t="s">
        <v>1142</v>
      </c>
      <c r="F5043" s="326" t="s">
        <v>1143</v>
      </c>
      <c r="G5043" s="326" t="s">
        <v>1144</v>
      </c>
      <c r="H5043" s="346" t="s">
        <v>1145</v>
      </c>
      <c r="I5043" s="346" t="s">
        <v>1146</v>
      </c>
    </row>
    <row r="5044" spans="3:9" ht="28.8">
      <c r="D5044" s="328" t="s">
        <v>1148</v>
      </c>
      <c r="E5044" s="329">
        <v>4</v>
      </c>
      <c r="F5044" s="330">
        <v>4</v>
      </c>
      <c r="G5044" s="331">
        <v>2</v>
      </c>
      <c r="H5044" s="347">
        <f>IFERROR(VLOOKUP(D5044,#REF!,2,FALSE),0)*E5044*F5044*G5044</f>
        <v>0</v>
      </c>
      <c r="I5044" s="348" t="str">
        <f>IF(D5044="","",CONCATENATE(D5044," ","@"," ",IFERROR(VLOOKUP(D5044,#REF!,2,FALSE),0),"/","ünit"," ","x"," ",E5044," ","ünits"," ","x"," ",F5044," ","days"," ","x"," ",G5044))</f>
        <v>Lead Consultant @ 0/ünit x 4 ünits x 4 days x 2</v>
      </c>
    </row>
    <row r="5045" spans="3:9" ht="15">
      <c r="D5045" s="328"/>
      <c r="E5045" s="334"/>
      <c r="F5045" s="330"/>
      <c r="G5045" s="331"/>
      <c r="H5045" s="347">
        <f>IFERROR(VLOOKUP(D5045,#REF!,2,FALSE),0)*E5045*F5045*G5045</f>
        <v>0</v>
      </c>
      <c r="I5045" s="348" t="str">
        <f>IF(D5045="","",CONCATENATE(D5045," ","@"," ",IFERROR(VLOOKUP(D5045,#REF!,2,FALSE),0),"/","ünit"," ","x"," ",E5045," ","ünits"," ","x"," ",F5045," ","days"," ","x"," ",G5045))</f>
        <v/>
      </c>
    </row>
    <row r="5046" spans="3:9" ht="15">
      <c r="D5046" s="328"/>
      <c r="E5046" s="329"/>
      <c r="F5046" s="330"/>
      <c r="G5046" s="331"/>
      <c r="H5046" s="347">
        <f>IFERROR(VLOOKUP(D5046,#REF!,2,FALSE),0)*E5046*F5046*G5046</f>
        <v>0</v>
      </c>
      <c r="I5046" s="348" t="str">
        <f>IF(D5046="","",CONCATENATE(D5046," ","@"," ",IFERROR(VLOOKUP(D5046,#REF!,2,FALSE),0),"/","ünit"," ","x"," ",E5046," ","ünits"," ","x"," ",F5046," ","days"," ","x"," ",G5046))</f>
        <v/>
      </c>
    </row>
    <row r="5047" spans="3:9" ht="15">
      <c r="D5047" s="328"/>
      <c r="E5047" s="334"/>
      <c r="F5047" s="330"/>
      <c r="G5047" s="331"/>
      <c r="H5047" s="347">
        <f>IFERROR(VLOOKUP(D5047,#REF!,2,FALSE),0)*E5047*F5047*G5047</f>
        <v>0</v>
      </c>
      <c r="I5047" s="348" t="str">
        <f>IF(D5047="","",CONCATENATE(D5047," ","@"," ",IFERROR(VLOOKUP(D5047,#REF!,2,FALSE),0),"/","ünit"," ","x"," ",E5047," ","ünits"," ","x"," ",F5047," ","days"," ","x"," ",G5047))</f>
        <v/>
      </c>
    </row>
    <row r="5048" spans="3:9" ht="15">
      <c r="D5048" s="328"/>
      <c r="E5048" s="329"/>
      <c r="F5048" s="330"/>
      <c r="G5048" s="331"/>
      <c r="H5048" s="347">
        <f>IFERROR(VLOOKUP(D5048,#REF!,2,FALSE),0)*E5048*F5048*G5048</f>
        <v>0</v>
      </c>
      <c r="I5048" s="348" t="str">
        <f>IF(D5048="","",CONCATENATE(D5048," ","@"," ",IFERROR(VLOOKUP(D5048,#REF!,2,FALSE),0),"/","ünit"," ","x"," ",E5048," ","ünits"," ","x"," ",F5048," ","days"," ","x"," ",G5048))</f>
        <v/>
      </c>
    </row>
    <row r="5049" spans="3:9" ht="15">
      <c r="D5049" s="328"/>
      <c r="E5049" s="334"/>
      <c r="F5049" s="330"/>
      <c r="G5049" s="331"/>
      <c r="H5049" s="347">
        <f>IFERROR(VLOOKUP(D5049,#REF!,2,FALSE),0)*E5049*F5049*G5049</f>
        <v>0</v>
      </c>
      <c r="I5049" s="348" t="str">
        <f>IF(D5049="","",CONCATENATE(D5049," ","@"," ",IFERROR(VLOOKUP(D5049,#REF!,2,FALSE),0),"/","ünit"," ","x"," ",E5049," ","ünits"," ","x"," ",F5049," ","days"," ","x"," ",G5049))</f>
        <v/>
      </c>
    </row>
    <row r="5050" spans="3:9" ht="15">
      <c r="D5050" s="328"/>
      <c r="E5050" s="329"/>
      <c r="F5050" s="330"/>
      <c r="G5050" s="331"/>
      <c r="H5050" s="347">
        <f>IFERROR(VLOOKUP(D5050,#REF!,2,FALSE),0)*E5050*F5050*G5050</f>
        <v>0</v>
      </c>
      <c r="I5050" s="348" t="str">
        <f>IF(D5050="","",CONCATENATE(D5050," ","@"," ",IFERROR(VLOOKUP(D5050,#REF!,2,FALSE),0),"/","ünit"," ","x"," ",E5050," ","ünits"," ","x"," ",F5050," ","days"," ","x"," ",G5050))</f>
        <v/>
      </c>
    </row>
    <row r="5051" spans="3:9" ht="15">
      <c r="D5051" s="328"/>
      <c r="E5051" s="334"/>
      <c r="F5051" s="330"/>
      <c r="G5051" s="331"/>
      <c r="H5051" s="347">
        <f>IFERROR(VLOOKUP(D5051,#REF!,2,FALSE),0)*E5051*F5051*G5051</f>
        <v>0</v>
      </c>
      <c r="I5051" s="348" t="str">
        <f>IF(D5051="","",CONCATENATE(D5051," ","@"," ",IFERROR(VLOOKUP(D5051,#REF!,2,FALSE),0),"/","ünit"," ","x"," ",E5051," ","ünits"," ","x"," ",F5051," ","days"," ","x"," ",G5051))</f>
        <v/>
      </c>
    </row>
    <row r="5052" spans="3:9" ht="15">
      <c r="D5052" s="328"/>
      <c r="E5052" s="329"/>
      <c r="F5052" s="330"/>
      <c r="G5052" s="331"/>
      <c r="H5052" s="347">
        <f>IFERROR(VLOOKUP(D5052,#REF!,2,FALSE),0)*E5052*F5052*G5052</f>
        <v>0</v>
      </c>
      <c r="I5052" s="348" t="str">
        <f>IF(D5052="","",CONCATENATE(D5052," ","@"," ",IFERROR(VLOOKUP(D5052,#REF!,2,FALSE),0),"/","ünit"," ","x"," ",E5052," ","ünits"," ","x"," ",F5052," ","days"," ","x"," ",G5052))</f>
        <v/>
      </c>
    </row>
    <row r="5053" spans="3:9" ht="15.6" thickBot="1">
      <c r="D5053" s="328"/>
      <c r="E5053" s="334"/>
      <c r="F5053" s="330"/>
      <c r="G5053" s="331"/>
      <c r="H5053" s="347">
        <f>IFERROR(VLOOKUP(D5053,#REF!,2,FALSE),0)*E5053*F5053*G5053</f>
        <v>0</v>
      </c>
      <c r="I5053" s="348" t="str">
        <f>IF(D5053="","",CONCATENATE(D5053," ","@"," ",IFERROR(VLOOKUP(D5053,#REF!,2,FALSE),0),"/","ünit"," ","x"," ",E5053," ","ünits"," ","x"," ",F5053," ","days"," ","x"," ",G5053))</f>
        <v/>
      </c>
    </row>
    <row r="5054" spans="3:9" ht="16.2" thickBot="1">
      <c r="D5054" s="335" t="s">
        <v>1147</v>
      </c>
      <c r="E5054" s="336"/>
      <c r="F5054" s="337"/>
      <c r="G5054" s="337"/>
      <c r="H5054" s="349">
        <f>SUM(H5044:H5053)</f>
        <v>0</v>
      </c>
      <c r="I5054" s="350"/>
    </row>
    <row r="5055" spans="3:9" ht="16.2" thickBot="1">
      <c r="D5055" s="340"/>
      <c r="E5055" s="341"/>
      <c r="F5055" s="342"/>
      <c r="G5055" s="341"/>
      <c r="H5055" s="341"/>
      <c r="I5055" s="344"/>
    </row>
    <row r="5056" spans="3:9" ht="15.6" thickBot="1">
      <c r="C5056" s="125" t="s">
        <v>2062</v>
      </c>
      <c r="D5056" s="894" t="str">
        <f>VLOOKUP(C5056,'AOP Pillar 3'!$F$12:$G$4009,2,FALSE)</f>
        <v>Develop</v>
      </c>
      <c r="E5056" s="895"/>
      <c r="F5056" s="895"/>
      <c r="G5056" s="895"/>
      <c r="H5056" s="895"/>
      <c r="I5056" s="896"/>
    </row>
    <row r="5057" spans="3:9" ht="15.6" thickBot="1">
      <c r="C5057" s="125" t="s">
        <v>2062</v>
      </c>
      <c r="D5057" s="894" t="str">
        <f>VLOOKUP(C5057,'AOP Pillar 3'!$F$12:$J$4009,3,FALSE)</f>
        <v>Cost Items</v>
      </c>
      <c r="E5057" s="895"/>
      <c r="F5057" s="895"/>
      <c r="G5057" s="895"/>
      <c r="H5057" s="895"/>
      <c r="I5057" s="896"/>
    </row>
    <row r="5058" spans="3:9" ht="16.2" thickBot="1">
      <c r="D5058" s="325" t="s">
        <v>1141</v>
      </c>
      <c r="E5058" s="326" t="s">
        <v>1142</v>
      </c>
      <c r="F5058" s="326" t="s">
        <v>1143</v>
      </c>
      <c r="G5058" s="326" t="s">
        <v>1144</v>
      </c>
      <c r="H5058" s="346" t="s">
        <v>1145</v>
      </c>
      <c r="I5058" s="346" t="s">
        <v>1146</v>
      </c>
    </row>
    <row r="5059" spans="3:9" ht="28.8">
      <c r="D5059" s="328" t="s">
        <v>1148</v>
      </c>
      <c r="E5059" s="329">
        <v>4</v>
      </c>
      <c r="F5059" s="330">
        <v>4</v>
      </c>
      <c r="G5059" s="331">
        <v>2</v>
      </c>
      <c r="H5059" s="347">
        <f>IFERROR(VLOOKUP(D5059,#REF!,2,FALSE),0)*E5059*F5059*G5059</f>
        <v>0</v>
      </c>
      <c r="I5059" s="348" t="str">
        <f>IF(D5059="","",CONCATENATE(D5059," ","@"," ",IFERROR(VLOOKUP(D5059,#REF!,2,FALSE),0),"/","ünit"," ","x"," ",E5059," ","ünits"," ","x"," ",F5059," ","days"," ","x"," ",G5059))</f>
        <v>Lead Consultant @ 0/ünit x 4 ünits x 4 days x 2</v>
      </c>
    </row>
    <row r="5060" spans="3:9" ht="15">
      <c r="D5060" s="328"/>
      <c r="E5060" s="334"/>
      <c r="F5060" s="330"/>
      <c r="G5060" s="331"/>
      <c r="H5060" s="347">
        <f>IFERROR(VLOOKUP(D5060,#REF!,2,FALSE),0)*E5060*F5060*G5060</f>
        <v>0</v>
      </c>
      <c r="I5060" s="348" t="str">
        <f>IF(D5060="","",CONCATENATE(D5060," ","@"," ",IFERROR(VLOOKUP(D5060,#REF!,2,FALSE),0),"/","ünit"," ","x"," ",E5060," ","ünits"," ","x"," ",F5060," ","days"," ","x"," ",G5060))</f>
        <v/>
      </c>
    </row>
    <row r="5061" spans="3:9" ht="15">
      <c r="D5061" s="328"/>
      <c r="E5061" s="329"/>
      <c r="F5061" s="330"/>
      <c r="G5061" s="331"/>
      <c r="H5061" s="347">
        <f>IFERROR(VLOOKUP(D5061,#REF!,2,FALSE),0)*E5061*F5061*G5061</f>
        <v>0</v>
      </c>
      <c r="I5061" s="348" t="str">
        <f>IF(D5061="","",CONCATENATE(D5061," ","@"," ",IFERROR(VLOOKUP(D5061,#REF!,2,FALSE),0),"/","ünit"," ","x"," ",E5061," ","ünits"," ","x"," ",F5061," ","days"," ","x"," ",G5061))</f>
        <v/>
      </c>
    </row>
    <row r="5062" spans="3:9" ht="15">
      <c r="D5062" s="328"/>
      <c r="E5062" s="334"/>
      <c r="F5062" s="330"/>
      <c r="G5062" s="331"/>
      <c r="H5062" s="347">
        <f>IFERROR(VLOOKUP(D5062,#REF!,2,FALSE),0)*E5062*F5062*G5062</f>
        <v>0</v>
      </c>
      <c r="I5062" s="348" t="str">
        <f>IF(D5062="","",CONCATENATE(D5062," ","@"," ",IFERROR(VLOOKUP(D5062,#REF!,2,FALSE),0),"/","ünit"," ","x"," ",E5062," ","ünits"," ","x"," ",F5062," ","days"," ","x"," ",G5062))</f>
        <v/>
      </c>
    </row>
    <row r="5063" spans="3:9" ht="15">
      <c r="D5063" s="328"/>
      <c r="E5063" s="329"/>
      <c r="F5063" s="330"/>
      <c r="G5063" s="331"/>
      <c r="H5063" s="347">
        <f>IFERROR(VLOOKUP(D5063,#REF!,2,FALSE),0)*E5063*F5063*G5063</f>
        <v>0</v>
      </c>
      <c r="I5063" s="348" t="str">
        <f>IF(D5063="","",CONCATENATE(D5063," ","@"," ",IFERROR(VLOOKUP(D5063,#REF!,2,FALSE),0),"/","ünit"," ","x"," ",E5063," ","ünits"," ","x"," ",F5063," ","days"," ","x"," ",G5063))</f>
        <v/>
      </c>
    </row>
    <row r="5064" spans="3:9" ht="15">
      <c r="D5064" s="328"/>
      <c r="E5064" s="334"/>
      <c r="F5064" s="330"/>
      <c r="G5064" s="331"/>
      <c r="H5064" s="347">
        <f>IFERROR(VLOOKUP(D5064,#REF!,2,FALSE),0)*E5064*F5064*G5064</f>
        <v>0</v>
      </c>
      <c r="I5064" s="348" t="str">
        <f>IF(D5064="","",CONCATENATE(D5064," ","@"," ",IFERROR(VLOOKUP(D5064,#REF!,2,FALSE),0),"/","ünit"," ","x"," ",E5064," ","ünits"," ","x"," ",F5064," ","days"," ","x"," ",G5064))</f>
        <v/>
      </c>
    </row>
    <row r="5065" spans="3:9" ht="15">
      <c r="D5065" s="328"/>
      <c r="E5065" s="329"/>
      <c r="F5065" s="330"/>
      <c r="G5065" s="331"/>
      <c r="H5065" s="347">
        <f>IFERROR(VLOOKUP(D5065,#REF!,2,FALSE),0)*E5065*F5065*G5065</f>
        <v>0</v>
      </c>
      <c r="I5065" s="348" t="str">
        <f>IF(D5065="","",CONCATENATE(D5065," ","@"," ",IFERROR(VLOOKUP(D5065,#REF!,2,FALSE),0),"/","ünit"," ","x"," ",E5065," ","ünits"," ","x"," ",F5065," ","days"," ","x"," ",G5065))</f>
        <v/>
      </c>
    </row>
    <row r="5066" spans="3:9" ht="15">
      <c r="D5066" s="328"/>
      <c r="E5066" s="334"/>
      <c r="F5066" s="330"/>
      <c r="G5066" s="331"/>
      <c r="H5066" s="347">
        <f>IFERROR(VLOOKUP(D5066,#REF!,2,FALSE),0)*E5066*F5066*G5066</f>
        <v>0</v>
      </c>
      <c r="I5066" s="348" t="str">
        <f>IF(D5066="","",CONCATENATE(D5066," ","@"," ",IFERROR(VLOOKUP(D5066,#REF!,2,FALSE),0),"/","ünit"," ","x"," ",E5066," ","ünits"," ","x"," ",F5066," ","days"," ","x"," ",G5066))</f>
        <v/>
      </c>
    </row>
    <row r="5067" spans="3:9" ht="15">
      <c r="D5067" s="328"/>
      <c r="E5067" s="329"/>
      <c r="F5067" s="330"/>
      <c r="G5067" s="331"/>
      <c r="H5067" s="347">
        <f>IFERROR(VLOOKUP(D5067,#REF!,2,FALSE),0)*E5067*F5067*G5067</f>
        <v>0</v>
      </c>
      <c r="I5067" s="348" t="str">
        <f>IF(D5067="","",CONCATENATE(D5067," ","@"," ",IFERROR(VLOOKUP(D5067,#REF!,2,FALSE),0),"/","ünit"," ","x"," ",E5067," ","ünits"," ","x"," ",F5067," ","days"," ","x"," ",G5067))</f>
        <v/>
      </c>
    </row>
    <row r="5068" spans="3:9" ht="15.6" thickBot="1">
      <c r="D5068" s="328"/>
      <c r="E5068" s="334"/>
      <c r="F5068" s="330"/>
      <c r="G5068" s="331"/>
      <c r="H5068" s="347">
        <f>IFERROR(VLOOKUP(D5068,#REF!,2,FALSE),0)*E5068*F5068*G5068</f>
        <v>0</v>
      </c>
      <c r="I5068" s="348" t="str">
        <f>IF(D5068="","",CONCATENATE(D5068," ","@"," ",IFERROR(VLOOKUP(D5068,#REF!,2,FALSE),0),"/","ünit"," ","x"," ",E5068," ","ünits"," ","x"," ",F5068," ","days"," ","x"," ",G5068))</f>
        <v/>
      </c>
    </row>
    <row r="5069" spans="3:9" ht="16.2" thickBot="1">
      <c r="D5069" s="335" t="s">
        <v>1147</v>
      </c>
      <c r="E5069" s="336"/>
      <c r="F5069" s="337"/>
      <c r="G5069" s="337"/>
      <c r="H5069" s="349">
        <f>SUM(H5059:H5068)</f>
        <v>0</v>
      </c>
      <c r="I5069" s="350"/>
    </row>
    <row r="5070" spans="3:9" ht="15.6">
      <c r="D5070" s="340"/>
      <c r="E5070" s="342"/>
      <c r="F5070" s="341"/>
      <c r="G5070" s="341"/>
      <c r="H5070" s="271"/>
      <c r="I5070" s="271"/>
    </row>
    <row r="5071" spans="3:9" ht="15" thickBot="1">
      <c r="H5071" s="271"/>
      <c r="I5071" s="271"/>
    </row>
    <row r="5072" spans="3:9" ht="18" thickBot="1">
      <c r="C5072" s="364" t="s">
        <v>2065</v>
      </c>
      <c r="D5072" s="897" t="str">
        <f>VLOOKUP(C5072,'AOP Pillar 3'!$C$9:$E$4009,2,FALSE)</f>
        <v>CHECOD</v>
      </c>
      <c r="E5072" s="898"/>
      <c r="F5072" s="898"/>
      <c r="G5072" s="898"/>
      <c r="H5072" s="898"/>
      <c r="I5072" s="899"/>
    </row>
    <row r="5073" spans="3:9" ht="15" thickBot="1"/>
    <row r="5074" spans="3:9" ht="15.6" thickBot="1">
      <c r="C5074" s="125" t="s">
        <v>2066</v>
      </c>
      <c r="D5074" s="894" t="str">
        <f>VLOOKUP(C5074,'AOP Pillar 3'!$F$12:$G$4009,2,FALSE)</f>
        <v>Workshop</v>
      </c>
      <c r="E5074" s="895"/>
      <c r="F5074" s="895"/>
      <c r="G5074" s="895"/>
      <c r="H5074" s="895"/>
      <c r="I5074" s="896"/>
    </row>
    <row r="5075" spans="3:9" ht="15.6" thickBot="1">
      <c r="C5075" s="125" t="s">
        <v>2066</v>
      </c>
      <c r="D5075" s="894" t="str">
        <f>VLOOKUP(C5075,'AOP Pillar 3'!$F$12:$J$4009,3,FALSE)</f>
        <v>Cost Items</v>
      </c>
      <c r="E5075" s="895"/>
      <c r="F5075" s="895"/>
      <c r="G5075" s="895"/>
      <c r="H5075" s="895"/>
      <c r="I5075" s="896"/>
    </row>
    <row r="5076" spans="3:9" ht="16.2" thickBot="1">
      <c r="D5076" s="325" t="s">
        <v>1141</v>
      </c>
      <c r="E5076" s="326" t="s">
        <v>1142</v>
      </c>
      <c r="F5076" s="326" t="s">
        <v>1143</v>
      </c>
      <c r="G5076" s="326" t="s">
        <v>1144</v>
      </c>
      <c r="H5076" s="346" t="s">
        <v>1145</v>
      </c>
      <c r="I5076" s="346" t="s">
        <v>1146</v>
      </c>
    </row>
    <row r="5077" spans="3:9" ht="28.8">
      <c r="D5077" s="328" t="s">
        <v>1148</v>
      </c>
      <c r="E5077" s="329">
        <v>4</v>
      </c>
      <c r="F5077" s="330">
        <v>4</v>
      </c>
      <c r="G5077" s="331">
        <v>2</v>
      </c>
      <c r="H5077" s="347">
        <f>IFERROR(VLOOKUP(D5077,#REF!,2,FALSE),0)*E5077*F5077*G5077</f>
        <v>0</v>
      </c>
      <c r="I5077" s="348" t="str">
        <f>IF(D5077="","",CONCATENATE(D5077," ","@"," ",IFERROR(VLOOKUP(D5077,#REF!,2,FALSE),0),"/","ünit"," ","x"," ",E5077," ","ünits"," ","x"," ",F5077," ","days"," ","x"," ",G5077))</f>
        <v>Lead Consultant @ 0/ünit x 4 ünits x 4 days x 2</v>
      </c>
    </row>
    <row r="5078" spans="3:9" ht="15">
      <c r="D5078" s="328"/>
      <c r="E5078" s="334"/>
      <c r="F5078" s="330"/>
      <c r="G5078" s="331"/>
      <c r="H5078" s="347">
        <f>IFERROR(VLOOKUP(D5078,#REF!,2,FALSE),0)*E5078*F5078*G5078</f>
        <v>0</v>
      </c>
      <c r="I5078" s="348" t="str">
        <f>IF(D5078="","",CONCATENATE(D5078," ","@"," ",IFERROR(VLOOKUP(D5078,#REF!,2,FALSE),0),"/","ünit"," ","x"," ",E5078," ","ünits"," ","x"," ",F5078," ","days"," ","x"," ",G5078))</f>
        <v/>
      </c>
    </row>
    <row r="5079" spans="3:9" ht="15">
      <c r="D5079" s="328"/>
      <c r="E5079" s="329"/>
      <c r="F5079" s="330"/>
      <c r="G5079" s="331"/>
      <c r="H5079" s="347">
        <f>IFERROR(VLOOKUP(D5079,#REF!,2,FALSE),0)*E5079*F5079*G5079</f>
        <v>0</v>
      </c>
      <c r="I5079" s="348" t="str">
        <f>IF(D5079="","",CONCATENATE(D5079," ","@"," ",IFERROR(VLOOKUP(D5079,#REF!,2,FALSE),0),"/","ünit"," ","x"," ",E5079," ","ünits"," ","x"," ",F5079," ","days"," ","x"," ",G5079))</f>
        <v/>
      </c>
    </row>
    <row r="5080" spans="3:9" ht="15">
      <c r="D5080" s="328"/>
      <c r="E5080" s="334"/>
      <c r="F5080" s="330"/>
      <c r="G5080" s="331"/>
      <c r="H5080" s="347">
        <f>IFERROR(VLOOKUP(D5080,#REF!,2,FALSE),0)*E5080*F5080*G5080</f>
        <v>0</v>
      </c>
      <c r="I5080" s="348" t="str">
        <f>IF(D5080="","",CONCATENATE(D5080," ","@"," ",IFERROR(VLOOKUP(D5080,#REF!,2,FALSE),0),"/","ünit"," ","x"," ",E5080," ","ünits"," ","x"," ",F5080," ","days"," ","x"," ",G5080))</f>
        <v/>
      </c>
    </row>
    <row r="5081" spans="3:9" ht="15">
      <c r="D5081" s="328"/>
      <c r="E5081" s="329"/>
      <c r="F5081" s="330"/>
      <c r="G5081" s="331"/>
      <c r="H5081" s="347">
        <f>IFERROR(VLOOKUP(D5081,#REF!,2,FALSE),0)*E5081*F5081*G5081</f>
        <v>0</v>
      </c>
      <c r="I5081" s="348" t="str">
        <f>IF(D5081="","",CONCATENATE(D5081," ","@"," ",IFERROR(VLOOKUP(D5081,#REF!,2,FALSE),0),"/","ünit"," ","x"," ",E5081," ","ünits"," ","x"," ",F5081," ","days"," ","x"," ",G5081))</f>
        <v/>
      </c>
    </row>
    <row r="5082" spans="3:9" ht="15">
      <c r="D5082" s="328"/>
      <c r="E5082" s="334"/>
      <c r="F5082" s="330"/>
      <c r="G5082" s="331"/>
      <c r="H5082" s="347">
        <f>IFERROR(VLOOKUP(D5082,#REF!,2,FALSE),0)*E5082*F5082*G5082</f>
        <v>0</v>
      </c>
      <c r="I5082" s="348" t="str">
        <f>IF(D5082="","",CONCATENATE(D5082," ","@"," ",IFERROR(VLOOKUP(D5082,#REF!,2,FALSE),0),"/","ünit"," ","x"," ",E5082," ","ünits"," ","x"," ",F5082," ","days"," ","x"," ",G5082))</f>
        <v/>
      </c>
    </row>
    <row r="5083" spans="3:9" ht="15">
      <c r="D5083" s="328"/>
      <c r="E5083" s="329"/>
      <c r="F5083" s="330"/>
      <c r="G5083" s="331"/>
      <c r="H5083" s="347">
        <f>IFERROR(VLOOKUP(D5083,#REF!,2,FALSE),0)*E5083*F5083*G5083</f>
        <v>0</v>
      </c>
      <c r="I5083" s="348" t="str">
        <f>IF(D5083="","",CONCATENATE(D5083," ","@"," ",IFERROR(VLOOKUP(D5083,#REF!,2,FALSE),0),"/","ünit"," ","x"," ",E5083," ","ünits"," ","x"," ",F5083," ","days"," ","x"," ",G5083))</f>
        <v/>
      </c>
    </row>
    <row r="5084" spans="3:9" ht="15">
      <c r="D5084" s="328"/>
      <c r="E5084" s="334"/>
      <c r="F5084" s="330"/>
      <c r="G5084" s="331"/>
      <c r="H5084" s="347">
        <f>IFERROR(VLOOKUP(D5084,#REF!,2,FALSE),0)*E5084*F5084*G5084</f>
        <v>0</v>
      </c>
      <c r="I5084" s="348" t="str">
        <f>IF(D5084="","",CONCATENATE(D5084," ","@"," ",IFERROR(VLOOKUP(D5084,#REF!,2,FALSE),0),"/","ünit"," ","x"," ",E5084," ","ünits"," ","x"," ",F5084," ","days"," ","x"," ",G5084))</f>
        <v/>
      </c>
    </row>
    <row r="5085" spans="3:9" ht="15">
      <c r="D5085" s="328"/>
      <c r="E5085" s="329"/>
      <c r="F5085" s="330"/>
      <c r="G5085" s="331"/>
      <c r="H5085" s="347">
        <f>IFERROR(VLOOKUP(D5085,#REF!,2,FALSE),0)*E5085*F5085*G5085</f>
        <v>0</v>
      </c>
      <c r="I5085" s="348" t="str">
        <f>IF(D5085="","",CONCATENATE(D5085," ","@"," ",IFERROR(VLOOKUP(D5085,#REF!,2,FALSE),0),"/","ünit"," ","x"," ",E5085," ","ünits"," ","x"," ",F5085," ","days"," ","x"," ",G5085))</f>
        <v/>
      </c>
    </row>
    <row r="5086" spans="3:9" ht="15.6" thickBot="1">
      <c r="D5086" s="328"/>
      <c r="E5086" s="334"/>
      <c r="F5086" s="330"/>
      <c r="G5086" s="331"/>
      <c r="H5086" s="347">
        <f>IFERROR(VLOOKUP(D5086,#REF!,2,FALSE),0)*E5086*F5086*G5086</f>
        <v>0</v>
      </c>
      <c r="I5086" s="348" t="str">
        <f>IF(D5086="","",CONCATENATE(D5086," ","@"," ",IFERROR(VLOOKUP(D5086,#REF!,2,FALSE),0),"/","ünit"," ","x"," ",E5086," ","ünits"," ","x"," ",F5086," ","days"," ","x"," ",G5086))</f>
        <v/>
      </c>
    </row>
    <row r="5087" spans="3:9" ht="16.2" thickBot="1">
      <c r="D5087" s="335" t="s">
        <v>1147</v>
      </c>
      <c r="E5087" s="336"/>
      <c r="F5087" s="337"/>
      <c r="G5087" s="337"/>
      <c r="H5087" s="349">
        <f>SUM(H5077:H5086)</f>
        <v>0</v>
      </c>
      <c r="I5087" s="350"/>
    </row>
    <row r="5088" spans="3:9" ht="15" thickBot="1"/>
    <row r="5089" spans="3:9" ht="15.6" thickBot="1">
      <c r="C5089" s="125" t="s">
        <v>2067</v>
      </c>
      <c r="D5089" s="894" t="str">
        <f>VLOOKUP(C5089,'AOP Pillar 3'!$F$12:$G$4009,2,FALSE)</f>
        <v>Planning</v>
      </c>
      <c r="E5089" s="895"/>
      <c r="F5089" s="895"/>
      <c r="G5089" s="895"/>
      <c r="H5089" s="895"/>
      <c r="I5089" s="896"/>
    </row>
    <row r="5090" spans="3:9" ht="15.6" thickBot="1">
      <c r="C5090" s="125" t="s">
        <v>2067</v>
      </c>
      <c r="D5090" s="894" t="str">
        <f>VLOOKUP(C5090,'AOP Pillar 3'!$F$12:$J$4009,3,FALSE)</f>
        <v>Cost Items</v>
      </c>
      <c r="E5090" s="895"/>
      <c r="F5090" s="895"/>
      <c r="G5090" s="895"/>
      <c r="H5090" s="895"/>
      <c r="I5090" s="896"/>
    </row>
    <row r="5091" spans="3:9" ht="16.2" thickBot="1">
      <c r="D5091" s="325" t="s">
        <v>1141</v>
      </c>
      <c r="E5091" s="326" t="s">
        <v>1142</v>
      </c>
      <c r="F5091" s="326" t="s">
        <v>1143</v>
      </c>
      <c r="G5091" s="326" t="s">
        <v>1144</v>
      </c>
      <c r="H5091" s="346" t="s">
        <v>1145</v>
      </c>
      <c r="I5091" s="346" t="s">
        <v>1146</v>
      </c>
    </row>
    <row r="5092" spans="3:9" ht="28.8">
      <c r="D5092" s="328" t="s">
        <v>1148</v>
      </c>
      <c r="E5092" s="329">
        <v>4</v>
      </c>
      <c r="F5092" s="330">
        <v>4</v>
      </c>
      <c r="G5092" s="331">
        <v>2</v>
      </c>
      <c r="H5092" s="347">
        <f>IFERROR(VLOOKUP(D5092,#REF!,2,FALSE),0)*E5092*F5092*G5092</f>
        <v>0</v>
      </c>
      <c r="I5092" s="348" t="str">
        <f>IF(D5092="","",CONCATENATE(D5092," ","@"," ",IFERROR(VLOOKUP(D5092,#REF!,2,FALSE),0),"/","ünit"," ","x"," ",E5092," ","ünits"," ","x"," ",F5092," ","days"," ","x"," ",G5092))</f>
        <v>Lead Consultant @ 0/ünit x 4 ünits x 4 days x 2</v>
      </c>
    </row>
    <row r="5093" spans="3:9" ht="15">
      <c r="D5093" s="328"/>
      <c r="E5093" s="334"/>
      <c r="F5093" s="330"/>
      <c r="G5093" s="331"/>
      <c r="H5093" s="347">
        <f>IFERROR(VLOOKUP(D5093,#REF!,2,FALSE),0)*E5093*F5093*G5093</f>
        <v>0</v>
      </c>
      <c r="I5093" s="348" t="str">
        <f>IF(D5093="","",CONCATENATE(D5093," ","@"," ",IFERROR(VLOOKUP(D5093,#REF!,2,FALSE),0),"/","ünit"," ","x"," ",E5093," ","ünits"," ","x"," ",F5093," ","days"," ","x"," ",G5093))</f>
        <v/>
      </c>
    </row>
    <row r="5094" spans="3:9" ht="15">
      <c r="D5094" s="328"/>
      <c r="E5094" s="329"/>
      <c r="F5094" s="330"/>
      <c r="G5094" s="331"/>
      <c r="H5094" s="347">
        <f>IFERROR(VLOOKUP(D5094,#REF!,2,FALSE),0)*E5094*F5094*G5094</f>
        <v>0</v>
      </c>
      <c r="I5094" s="348" t="str">
        <f>IF(D5094="","",CONCATENATE(D5094," ","@"," ",IFERROR(VLOOKUP(D5094,#REF!,2,FALSE),0),"/","ünit"," ","x"," ",E5094," ","ünits"," ","x"," ",F5094," ","days"," ","x"," ",G5094))</f>
        <v/>
      </c>
    </row>
    <row r="5095" spans="3:9" ht="15">
      <c r="D5095" s="328"/>
      <c r="E5095" s="334"/>
      <c r="F5095" s="330"/>
      <c r="G5095" s="331"/>
      <c r="H5095" s="347">
        <f>IFERROR(VLOOKUP(D5095,#REF!,2,FALSE),0)*E5095*F5095*G5095</f>
        <v>0</v>
      </c>
      <c r="I5095" s="348" t="str">
        <f>IF(D5095="","",CONCATENATE(D5095," ","@"," ",IFERROR(VLOOKUP(D5095,#REF!,2,FALSE),0),"/","ünit"," ","x"," ",E5095," ","ünits"," ","x"," ",F5095," ","days"," ","x"," ",G5095))</f>
        <v/>
      </c>
    </row>
    <row r="5096" spans="3:9" ht="15">
      <c r="D5096" s="328"/>
      <c r="E5096" s="329"/>
      <c r="F5096" s="330"/>
      <c r="G5096" s="331"/>
      <c r="H5096" s="347">
        <f>IFERROR(VLOOKUP(D5096,#REF!,2,FALSE),0)*E5096*F5096*G5096</f>
        <v>0</v>
      </c>
      <c r="I5096" s="348" t="str">
        <f>IF(D5096="","",CONCATENATE(D5096," ","@"," ",IFERROR(VLOOKUP(D5096,#REF!,2,FALSE),0),"/","ünit"," ","x"," ",E5096," ","ünits"," ","x"," ",F5096," ","days"," ","x"," ",G5096))</f>
        <v/>
      </c>
    </row>
    <row r="5097" spans="3:9" ht="15">
      <c r="D5097" s="328"/>
      <c r="E5097" s="334"/>
      <c r="F5097" s="330"/>
      <c r="G5097" s="331"/>
      <c r="H5097" s="347">
        <f>IFERROR(VLOOKUP(D5097,#REF!,2,FALSE),0)*E5097*F5097*G5097</f>
        <v>0</v>
      </c>
      <c r="I5097" s="348" t="str">
        <f>IF(D5097="","",CONCATENATE(D5097," ","@"," ",IFERROR(VLOOKUP(D5097,#REF!,2,FALSE),0),"/","ünit"," ","x"," ",E5097," ","ünits"," ","x"," ",F5097," ","days"," ","x"," ",G5097))</f>
        <v/>
      </c>
    </row>
    <row r="5098" spans="3:9" ht="15">
      <c r="D5098" s="328"/>
      <c r="E5098" s="329"/>
      <c r="F5098" s="330"/>
      <c r="G5098" s="331"/>
      <c r="H5098" s="347">
        <f>IFERROR(VLOOKUP(D5098,#REF!,2,FALSE),0)*E5098*F5098*G5098</f>
        <v>0</v>
      </c>
      <c r="I5098" s="348" t="str">
        <f>IF(D5098="","",CONCATENATE(D5098," ","@"," ",IFERROR(VLOOKUP(D5098,#REF!,2,FALSE),0),"/","ünit"," ","x"," ",E5098," ","ünits"," ","x"," ",F5098," ","days"," ","x"," ",G5098))</f>
        <v/>
      </c>
    </row>
    <row r="5099" spans="3:9" ht="15">
      <c r="D5099" s="328"/>
      <c r="E5099" s="334"/>
      <c r="F5099" s="330"/>
      <c r="G5099" s="331"/>
      <c r="H5099" s="347">
        <f>IFERROR(VLOOKUP(D5099,#REF!,2,FALSE),0)*E5099*F5099*G5099</f>
        <v>0</v>
      </c>
      <c r="I5099" s="348" t="str">
        <f>IF(D5099="","",CONCATENATE(D5099," ","@"," ",IFERROR(VLOOKUP(D5099,#REF!,2,FALSE),0),"/","ünit"," ","x"," ",E5099," ","ünits"," ","x"," ",F5099," ","days"," ","x"," ",G5099))</f>
        <v/>
      </c>
    </row>
    <row r="5100" spans="3:9" ht="15">
      <c r="D5100" s="328"/>
      <c r="E5100" s="329"/>
      <c r="F5100" s="330"/>
      <c r="G5100" s="331"/>
      <c r="H5100" s="347">
        <f>IFERROR(VLOOKUP(D5100,#REF!,2,FALSE),0)*E5100*F5100*G5100</f>
        <v>0</v>
      </c>
      <c r="I5100" s="348" t="str">
        <f>IF(D5100="","",CONCATENATE(D5100," ","@"," ",IFERROR(VLOOKUP(D5100,#REF!,2,FALSE),0),"/","ünit"," ","x"," ",E5100," ","ünits"," ","x"," ",F5100," ","days"," ","x"," ",G5100))</f>
        <v/>
      </c>
    </row>
    <row r="5101" spans="3:9" ht="15.6" thickBot="1">
      <c r="D5101" s="328"/>
      <c r="E5101" s="334"/>
      <c r="F5101" s="330"/>
      <c r="G5101" s="331"/>
      <c r="H5101" s="347">
        <f>IFERROR(VLOOKUP(D5101,#REF!,2,FALSE),0)*E5101*F5101*G5101</f>
        <v>0</v>
      </c>
      <c r="I5101" s="348" t="str">
        <f>IF(D5101="","",CONCATENATE(D5101," ","@"," ",IFERROR(VLOOKUP(D5101,#REF!,2,FALSE),0),"/","ünit"," ","x"," ",E5101," ","ünits"," ","x"," ",F5101," ","days"," ","x"," ",G5101))</f>
        <v/>
      </c>
    </row>
    <row r="5102" spans="3:9" ht="16.2" thickBot="1">
      <c r="D5102" s="335" t="s">
        <v>1147</v>
      </c>
      <c r="E5102" s="336"/>
      <c r="F5102" s="337"/>
      <c r="G5102" s="337"/>
      <c r="H5102" s="349">
        <f>SUM(H5092:H5101)</f>
        <v>0</v>
      </c>
      <c r="I5102" s="350"/>
    </row>
    <row r="5103" spans="3:9" ht="15" thickBot="1"/>
    <row r="5104" spans="3:9" ht="15.6" thickBot="1">
      <c r="C5104" s="125" t="s">
        <v>2070</v>
      </c>
      <c r="D5104" s="894" t="str">
        <f>VLOOKUP(C5104,'AOP Pillar 3'!$F$12:$G$4009,2,FALSE)</f>
        <v>Dessemination</v>
      </c>
      <c r="E5104" s="895"/>
      <c r="F5104" s="895"/>
      <c r="G5104" s="895"/>
      <c r="H5104" s="895"/>
      <c r="I5104" s="896"/>
    </row>
    <row r="5105" spans="3:9" ht="15.6" thickBot="1">
      <c r="C5105" s="125" t="s">
        <v>2070</v>
      </c>
      <c r="D5105" s="894" t="str">
        <f>VLOOKUP(C5105,'AOP Pillar 3'!$F$12:$J$4009,3,FALSE)</f>
        <v>Cost Items</v>
      </c>
      <c r="E5105" s="895"/>
      <c r="F5105" s="895"/>
      <c r="G5105" s="895"/>
      <c r="H5105" s="895"/>
      <c r="I5105" s="896"/>
    </row>
    <row r="5106" spans="3:9" ht="16.2" thickBot="1">
      <c r="D5106" s="325" t="s">
        <v>1141</v>
      </c>
      <c r="E5106" s="326" t="s">
        <v>1142</v>
      </c>
      <c r="F5106" s="326" t="s">
        <v>1143</v>
      </c>
      <c r="G5106" s="326" t="s">
        <v>1144</v>
      </c>
      <c r="H5106" s="346" t="s">
        <v>1145</v>
      </c>
      <c r="I5106" s="346" t="s">
        <v>1146</v>
      </c>
    </row>
    <row r="5107" spans="3:9" ht="28.8">
      <c r="D5107" s="328" t="s">
        <v>1148</v>
      </c>
      <c r="E5107" s="329">
        <v>4</v>
      </c>
      <c r="F5107" s="330">
        <v>4</v>
      </c>
      <c r="G5107" s="331">
        <v>2</v>
      </c>
      <c r="H5107" s="347">
        <f>IFERROR(VLOOKUP(D5107,#REF!,2,FALSE),0)*E5107*F5107*G5107</f>
        <v>0</v>
      </c>
      <c r="I5107" s="348" t="str">
        <f>IF(D5107="","",CONCATENATE(D5107," ","@"," ",IFERROR(VLOOKUP(D5107,#REF!,2,FALSE),0),"/","ünit"," ","x"," ",E5107," ","ünits"," ","x"," ",F5107," ","days"," ","x"," ",G5107))</f>
        <v>Lead Consultant @ 0/ünit x 4 ünits x 4 days x 2</v>
      </c>
    </row>
    <row r="5108" spans="3:9" ht="15">
      <c r="D5108" s="328"/>
      <c r="E5108" s="334"/>
      <c r="F5108" s="330"/>
      <c r="G5108" s="331"/>
      <c r="H5108" s="347">
        <f>IFERROR(VLOOKUP(D5108,#REF!,2,FALSE),0)*E5108*F5108*G5108</f>
        <v>0</v>
      </c>
      <c r="I5108" s="348" t="str">
        <f>IF(D5108="","",CONCATENATE(D5108," ","@"," ",IFERROR(VLOOKUP(D5108,#REF!,2,FALSE),0),"/","ünit"," ","x"," ",E5108," ","ünits"," ","x"," ",F5108," ","days"," ","x"," ",G5108))</f>
        <v/>
      </c>
    </row>
    <row r="5109" spans="3:9" ht="15">
      <c r="D5109" s="328"/>
      <c r="E5109" s="329"/>
      <c r="F5109" s="330"/>
      <c r="G5109" s="331"/>
      <c r="H5109" s="347">
        <f>IFERROR(VLOOKUP(D5109,#REF!,2,FALSE),0)*E5109*F5109*G5109</f>
        <v>0</v>
      </c>
      <c r="I5109" s="348" t="str">
        <f>IF(D5109="","",CONCATENATE(D5109," ","@"," ",IFERROR(VLOOKUP(D5109,#REF!,2,FALSE),0),"/","ünit"," ","x"," ",E5109," ","ünits"," ","x"," ",F5109," ","days"," ","x"," ",G5109))</f>
        <v/>
      </c>
    </row>
    <row r="5110" spans="3:9" ht="15">
      <c r="D5110" s="328"/>
      <c r="E5110" s="334"/>
      <c r="F5110" s="330"/>
      <c r="G5110" s="331"/>
      <c r="H5110" s="347">
        <f>IFERROR(VLOOKUP(D5110,#REF!,2,FALSE),0)*E5110*F5110*G5110</f>
        <v>0</v>
      </c>
      <c r="I5110" s="348" t="str">
        <f>IF(D5110="","",CONCATENATE(D5110," ","@"," ",IFERROR(VLOOKUP(D5110,#REF!,2,FALSE),0),"/","ünit"," ","x"," ",E5110," ","ünits"," ","x"," ",F5110," ","days"," ","x"," ",G5110))</f>
        <v/>
      </c>
    </row>
    <row r="5111" spans="3:9" ht="15">
      <c r="D5111" s="328"/>
      <c r="E5111" s="329"/>
      <c r="F5111" s="330"/>
      <c r="G5111" s="331"/>
      <c r="H5111" s="347">
        <f>IFERROR(VLOOKUP(D5111,#REF!,2,FALSE),0)*E5111*F5111*G5111</f>
        <v>0</v>
      </c>
      <c r="I5111" s="348" t="str">
        <f>IF(D5111="","",CONCATENATE(D5111," ","@"," ",IFERROR(VLOOKUP(D5111,#REF!,2,FALSE),0),"/","ünit"," ","x"," ",E5111," ","ünits"," ","x"," ",F5111," ","days"," ","x"," ",G5111))</f>
        <v/>
      </c>
    </row>
    <row r="5112" spans="3:9" ht="15">
      <c r="D5112" s="328"/>
      <c r="E5112" s="334"/>
      <c r="F5112" s="330"/>
      <c r="G5112" s="331"/>
      <c r="H5112" s="347">
        <f>IFERROR(VLOOKUP(D5112,#REF!,2,FALSE),0)*E5112*F5112*G5112</f>
        <v>0</v>
      </c>
      <c r="I5112" s="348" t="str">
        <f>IF(D5112="","",CONCATENATE(D5112," ","@"," ",IFERROR(VLOOKUP(D5112,#REF!,2,FALSE),0),"/","ünit"," ","x"," ",E5112," ","ünits"," ","x"," ",F5112," ","days"," ","x"," ",G5112))</f>
        <v/>
      </c>
    </row>
    <row r="5113" spans="3:9" ht="15">
      <c r="D5113" s="328"/>
      <c r="E5113" s="329"/>
      <c r="F5113" s="330"/>
      <c r="G5113" s="331"/>
      <c r="H5113" s="347">
        <f>IFERROR(VLOOKUP(D5113,#REF!,2,FALSE),0)*E5113*F5113*G5113</f>
        <v>0</v>
      </c>
      <c r="I5113" s="348" t="str">
        <f>IF(D5113="","",CONCATENATE(D5113," ","@"," ",IFERROR(VLOOKUP(D5113,#REF!,2,FALSE),0),"/","ünit"," ","x"," ",E5113," ","ünits"," ","x"," ",F5113," ","days"," ","x"," ",G5113))</f>
        <v/>
      </c>
    </row>
    <row r="5114" spans="3:9" ht="15">
      <c r="D5114" s="328"/>
      <c r="E5114" s="334"/>
      <c r="F5114" s="330"/>
      <c r="G5114" s="331"/>
      <c r="H5114" s="347">
        <f>IFERROR(VLOOKUP(D5114,#REF!,2,FALSE),0)*E5114*F5114*G5114</f>
        <v>0</v>
      </c>
      <c r="I5114" s="348" t="str">
        <f>IF(D5114="","",CONCATENATE(D5114," ","@"," ",IFERROR(VLOOKUP(D5114,#REF!,2,FALSE),0),"/","ünit"," ","x"," ",E5114," ","ünits"," ","x"," ",F5114," ","days"," ","x"," ",G5114))</f>
        <v/>
      </c>
    </row>
    <row r="5115" spans="3:9" ht="15">
      <c r="D5115" s="328"/>
      <c r="E5115" s="329"/>
      <c r="F5115" s="330"/>
      <c r="G5115" s="331"/>
      <c r="H5115" s="347">
        <f>IFERROR(VLOOKUP(D5115,#REF!,2,FALSE),0)*E5115*F5115*G5115</f>
        <v>0</v>
      </c>
      <c r="I5115" s="348" t="str">
        <f>IF(D5115="","",CONCATENATE(D5115," ","@"," ",IFERROR(VLOOKUP(D5115,#REF!,2,FALSE),0),"/","ünit"," ","x"," ",E5115," ","ünits"," ","x"," ",F5115," ","days"," ","x"," ",G5115))</f>
        <v/>
      </c>
    </row>
    <row r="5116" spans="3:9" ht="15.6" thickBot="1">
      <c r="D5116" s="328"/>
      <c r="E5116" s="334"/>
      <c r="F5116" s="330"/>
      <c r="G5116" s="331"/>
      <c r="H5116" s="347">
        <f>IFERROR(VLOOKUP(D5116,#REF!,2,FALSE),0)*E5116*F5116*G5116</f>
        <v>0</v>
      </c>
      <c r="I5116" s="348" t="str">
        <f>IF(D5116="","",CONCATENATE(D5116," ","@"," ",IFERROR(VLOOKUP(D5116,#REF!,2,FALSE),0),"/","ünit"," ","x"," ",E5116," ","ünits"," ","x"," ",F5116," ","days"," ","x"," ",G5116))</f>
        <v/>
      </c>
    </row>
    <row r="5117" spans="3:9" ht="16.2" thickBot="1">
      <c r="D5117" s="335" t="s">
        <v>1147</v>
      </c>
      <c r="E5117" s="336"/>
      <c r="F5117" s="337"/>
      <c r="G5117" s="337"/>
      <c r="H5117" s="349">
        <f>SUM(H5107:H5116)</f>
        <v>0</v>
      </c>
      <c r="I5117" s="350"/>
    </row>
    <row r="5118" spans="3:9" ht="16.2" thickBot="1">
      <c r="D5118" s="340"/>
      <c r="E5118" s="341"/>
      <c r="F5118" s="342"/>
      <c r="G5118" s="341"/>
      <c r="H5118" s="341"/>
      <c r="I5118" s="344"/>
    </row>
    <row r="5119" spans="3:9" ht="15.6" thickBot="1">
      <c r="C5119" s="125" t="s">
        <v>2071</v>
      </c>
      <c r="D5119" s="894" t="str">
        <f>VLOOKUP(C5119,'AOP Pillar 3'!$F$12:$G$4009,2,FALSE)</f>
        <v>Develop</v>
      </c>
      <c r="E5119" s="895"/>
      <c r="F5119" s="895"/>
      <c r="G5119" s="895"/>
      <c r="H5119" s="895"/>
      <c r="I5119" s="896"/>
    </row>
    <row r="5120" spans="3:9" ht="15.6" thickBot="1">
      <c r="C5120" s="125" t="s">
        <v>2071</v>
      </c>
      <c r="D5120" s="894" t="str">
        <f>VLOOKUP(C5120,'AOP Pillar 3'!$F$12:$J$4009,3,FALSE)</f>
        <v>Cost Items</v>
      </c>
      <c r="E5120" s="895"/>
      <c r="F5120" s="895"/>
      <c r="G5120" s="895"/>
      <c r="H5120" s="895"/>
      <c r="I5120" s="896"/>
    </row>
    <row r="5121" spans="3:9" ht="16.2" thickBot="1">
      <c r="D5121" s="325" t="s">
        <v>1141</v>
      </c>
      <c r="E5121" s="326" t="s">
        <v>1142</v>
      </c>
      <c r="F5121" s="326" t="s">
        <v>1143</v>
      </c>
      <c r="G5121" s="326" t="s">
        <v>1144</v>
      </c>
      <c r="H5121" s="346" t="s">
        <v>1145</v>
      </c>
      <c r="I5121" s="346" t="s">
        <v>1146</v>
      </c>
    </row>
    <row r="5122" spans="3:9" ht="28.8">
      <c r="D5122" s="328" t="s">
        <v>1148</v>
      </c>
      <c r="E5122" s="329">
        <v>4</v>
      </c>
      <c r="F5122" s="330">
        <v>4</v>
      </c>
      <c r="G5122" s="331">
        <v>2</v>
      </c>
      <c r="H5122" s="347">
        <f>IFERROR(VLOOKUP(D5122,#REF!,2,FALSE),0)*E5122*F5122*G5122</f>
        <v>0</v>
      </c>
      <c r="I5122" s="348" t="str">
        <f>IF(D5122="","",CONCATENATE(D5122," ","@"," ",IFERROR(VLOOKUP(D5122,#REF!,2,FALSE),0),"/","ünit"," ","x"," ",E5122," ","ünits"," ","x"," ",F5122," ","days"," ","x"," ",G5122))</f>
        <v>Lead Consultant @ 0/ünit x 4 ünits x 4 days x 2</v>
      </c>
    </row>
    <row r="5123" spans="3:9" ht="15">
      <c r="D5123" s="328"/>
      <c r="E5123" s="334"/>
      <c r="F5123" s="330"/>
      <c r="G5123" s="331"/>
      <c r="H5123" s="347">
        <f>IFERROR(VLOOKUP(D5123,#REF!,2,FALSE),0)*E5123*F5123*G5123</f>
        <v>0</v>
      </c>
      <c r="I5123" s="348" t="str">
        <f>IF(D5123="","",CONCATENATE(D5123," ","@"," ",IFERROR(VLOOKUP(D5123,#REF!,2,FALSE),0),"/","ünit"," ","x"," ",E5123," ","ünits"," ","x"," ",F5123," ","days"," ","x"," ",G5123))</f>
        <v/>
      </c>
    </row>
    <row r="5124" spans="3:9" ht="15">
      <c r="D5124" s="328"/>
      <c r="E5124" s="329"/>
      <c r="F5124" s="330"/>
      <c r="G5124" s="331"/>
      <c r="H5124" s="347">
        <f>IFERROR(VLOOKUP(D5124,#REF!,2,FALSE),0)*E5124*F5124*G5124</f>
        <v>0</v>
      </c>
      <c r="I5124" s="348" t="str">
        <f>IF(D5124="","",CONCATENATE(D5124," ","@"," ",IFERROR(VLOOKUP(D5124,#REF!,2,FALSE),0),"/","ünit"," ","x"," ",E5124," ","ünits"," ","x"," ",F5124," ","days"," ","x"," ",G5124))</f>
        <v/>
      </c>
    </row>
    <row r="5125" spans="3:9" ht="15">
      <c r="D5125" s="328"/>
      <c r="E5125" s="334"/>
      <c r="F5125" s="330"/>
      <c r="G5125" s="331"/>
      <c r="H5125" s="347">
        <f>IFERROR(VLOOKUP(D5125,#REF!,2,FALSE),0)*E5125*F5125*G5125</f>
        <v>0</v>
      </c>
      <c r="I5125" s="348" t="str">
        <f>IF(D5125="","",CONCATENATE(D5125," ","@"," ",IFERROR(VLOOKUP(D5125,#REF!,2,FALSE),0),"/","ünit"," ","x"," ",E5125," ","ünits"," ","x"," ",F5125," ","days"," ","x"," ",G5125))</f>
        <v/>
      </c>
    </row>
    <row r="5126" spans="3:9" ht="15">
      <c r="D5126" s="328"/>
      <c r="E5126" s="329"/>
      <c r="F5126" s="330"/>
      <c r="G5126" s="331"/>
      <c r="H5126" s="347">
        <f>IFERROR(VLOOKUP(D5126,#REF!,2,FALSE),0)*E5126*F5126*G5126</f>
        <v>0</v>
      </c>
      <c r="I5126" s="348" t="str">
        <f>IF(D5126="","",CONCATENATE(D5126," ","@"," ",IFERROR(VLOOKUP(D5126,#REF!,2,FALSE),0),"/","ünit"," ","x"," ",E5126," ","ünits"," ","x"," ",F5126," ","days"," ","x"," ",G5126))</f>
        <v/>
      </c>
    </row>
    <row r="5127" spans="3:9" ht="15">
      <c r="D5127" s="328"/>
      <c r="E5127" s="334"/>
      <c r="F5127" s="330"/>
      <c r="G5127" s="331"/>
      <c r="H5127" s="347">
        <f>IFERROR(VLOOKUP(D5127,#REF!,2,FALSE),0)*E5127*F5127*G5127</f>
        <v>0</v>
      </c>
      <c r="I5127" s="348" t="str">
        <f>IF(D5127="","",CONCATENATE(D5127," ","@"," ",IFERROR(VLOOKUP(D5127,#REF!,2,FALSE),0),"/","ünit"," ","x"," ",E5127," ","ünits"," ","x"," ",F5127," ","days"," ","x"," ",G5127))</f>
        <v/>
      </c>
    </row>
    <row r="5128" spans="3:9" ht="15">
      <c r="D5128" s="328"/>
      <c r="E5128" s="329"/>
      <c r="F5128" s="330"/>
      <c r="G5128" s="331"/>
      <c r="H5128" s="347">
        <f>IFERROR(VLOOKUP(D5128,#REF!,2,FALSE),0)*E5128*F5128*G5128</f>
        <v>0</v>
      </c>
      <c r="I5128" s="348" t="str">
        <f>IF(D5128="","",CONCATENATE(D5128," ","@"," ",IFERROR(VLOOKUP(D5128,#REF!,2,FALSE),0),"/","ünit"," ","x"," ",E5128," ","ünits"," ","x"," ",F5128," ","days"," ","x"," ",G5128))</f>
        <v/>
      </c>
    </row>
    <row r="5129" spans="3:9" ht="15">
      <c r="D5129" s="328"/>
      <c r="E5129" s="334"/>
      <c r="F5129" s="330"/>
      <c r="G5129" s="331"/>
      <c r="H5129" s="347">
        <f>IFERROR(VLOOKUP(D5129,#REF!,2,FALSE),0)*E5129*F5129*G5129</f>
        <v>0</v>
      </c>
      <c r="I5129" s="348" t="str">
        <f>IF(D5129="","",CONCATENATE(D5129," ","@"," ",IFERROR(VLOOKUP(D5129,#REF!,2,FALSE),0),"/","ünit"," ","x"," ",E5129," ","ünits"," ","x"," ",F5129," ","days"," ","x"," ",G5129))</f>
        <v/>
      </c>
    </row>
    <row r="5130" spans="3:9" ht="15">
      <c r="D5130" s="328"/>
      <c r="E5130" s="329"/>
      <c r="F5130" s="330"/>
      <c r="G5130" s="331"/>
      <c r="H5130" s="347">
        <f>IFERROR(VLOOKUP(D5130,#REF!,2,FALSE),0)*E5130*F5130*G5130</f>
        <v>0</v>
      </c>
      <c r="I5130" s="348" t="str">
        <f>IF(D5130="","",CONCATENATE(D5130," ","@"," ",IFERROR(VLOOKUP(D5130,#REF!,2,FALSE),0),"/","ünit"," ","x"," ",E5130," ","ünits"," ","x"," ",F5130," ","days"," ","x"," ",G5130))</f>
        <v/>
      </c>
    </row>
    <row r="5131" spans="3:9" ht="15.6" thickBot="1">
      <c r="D5131" s="328"/>
      <c r="E5131" s="334"/>
      <c r="F5131" s="330"/>
      <c r="G5131" s="331"/>
      <c r="H5131" s="347">
        <f>IFERROR(VLOOKUP(D5131,#REF!,2,FALSE),0)*E5131*F5131*G5131</f>
        <v>0</v>
      </c>
      <c r="I5131" s="348" t="str">
        <f>IF(D5131="","",CONCATENATE(D5131," ","@"," ",IFERROR(VLOOKUP(D5131,#REF!,2,FALSE),0),"/","ünit"," ","x"," ",E5131," ","ünits"," ","x"," ",F5131," ","days"," ","x"," ",G5131))</f>
        <v/>
      </c>
    </row>
    <row r="5132" spans="3:9" ht="16.2" thickBot="1">
      <c r="D5132" s="335" t="s">
        <v>1147</v>
      </c>
      <c r="E5132" s="336"/>
      <c r="F5132" s="337"/>
      <c r="G5132" s="337"/>
      <c r="H5132" s="349">
        <f>SUM(H5122:H5131)</f>
        <v>0</v>
      </c>
      <c r="I5132" s="350"/>
    </row>
    <row r="5133" spans="3:9" ht="15.6">
      <c r="D5133" s="340"/>
      <c r="E5133" s="342"/>
      <c r="F5133" s="341"/>
      <c r="G5133" s="341"/>
      <c r="H5133" s="271"/>
      <c r="I5133" s="271"/>
    </row>
    <row r="5134" spans="3:9" ht="15" thickBot="1"/>
    <row r="5135" spans="3:9" ht="18" thickBot="1">
      <c r="C5135" s="364" t="s">
        <v>2074</v>
      </c>
      <c r="D5135" s="897" t="str">
        <f>VLOOKUP(C5135,'AOP Pillar 3'!$C$9:$E$4009,2,FALSE)</f>
        <v>CHECOD</v>
      </c>
      <c r="E5135" s="898"/>
      <c r="F5135" s="898"/>
      <c r="G5135" s="898"/>
      <c r="H5135" s="898"/>
      <c r="I5135" s="899"/>
    </row>
    <row r="5136" spans="3:9" ht="15" thickBot="1"/>
    <row r="5137" spans="3:9" ht="15.6" thickBot="1">
      <c r="C5137" s="125" t="s">
        <v>2075</v>
      </c>
      <c r="D5137" s="894" t="str">
        <f>VLOOKUP(C5137,'AOP Pillar 3'!$F$12:$G$4009,2,FALSE)</f>
        <v>Workshop</v>
      </c>
      <c r="E5137" s="895"/>
      <c r="F5137" s="895"/>
      <c r="G5137" s="895"/>
      <c r="H5137" s="895"/>
      <c r="I5137" s="896"/>
    </row>
    <row r="5138" spans="3:9" ht="15.6" thickBot="1">
      <c r="C5138" s="125" t="s">
        <v>2075</v>
      </c>
      <c r="D5138" s="894" t="str">
        <f>VLOOKUP(C5138,'AOP Pillar 3'!$F$12:$J$4009,3,FALSE)</f>
        <v>Cost Items</v>
      </c>
      <c r="E5138" s="895"/>
      <c r="F5138" s="895"/>
      <c r="G5138" s="895"/>
      <c r="H5138" s="895"/>
      <c r="I5138" s="896"/>
    </row>
    <row r="5139" spans="3:9" ht="16.2" thickBot="1">
      <c r="D5139" s="325" t="s">
        <v>1141</v>
      </c>
      <c r="E5139" s="326" t="s">
        <v>1142</v>
      </c>
      <c r="F5139" s="326" t="s">
        <v>1143</v>
      </c>
      <c r="G5139" s="326" t="s">
        <v>1144</v>
      </c>
      <c r="H5139" s="346" t="s">
        <v>1145</v>
      </c>
      <c r="I5139" s="346" t="s">
        <v>1146</v>
      </c>
    </row>
    <row r="5140" spans="3:9" ht="28.8">
      <c r="D5140" s="328" t="s">
        <v>1148</v>
      </c>
      <c r="E5140" s="329">
        <v>4</v>
      </c>
      <c r="F5140" s="330">
        <v>4</v>
      </c>
      <c r="G5140" s="331">
        <v>2</v>
      </c>
      <c r="H5140" s="347">
        <f>IFERROR(VLOOKUP(D5140,#REF!,2,FALSE),0)*E5140*F5140*G5140</f>
        <v>0</v>
      </c>
      <c r="I5140" s="348" t="str">
        <f>IF(D5140="","",CONCATENATE(D5140," ","@"," ",IFERROR(VLOOKUP(D5140,#REF!,2,FALSE),0),"/","ünit"," ","x"," ",E5140," ","ünits"," ","x"," ",F5140," ","days"," ","x"," ",G5140))</f>
        <v>Lead Consultant @ 0/ünit x 4 ünits x 4 days x 2</v>
      </c>
    </row>
    <row r="5141" spans="3:9" ht="15">
      <c r="D5141" s="328"/>
      <c r="E5141" s="334"/>
      <c r="F5141" s="330"/>
      <c r="G5141" s="331"/>
      <c r="H5141" s="347">
        <f>IFERROR(VLOOKUP(D5141,#REF!,2,FALSE),0)*E5141*F5141*G5141</f>
        <v>0</v>
      </c>
      <c r="I5141" s="348" t="str">
        <f>IF(D5141="","",CONCATENATE(D5141," ","@"," ",IFERROR(VLOOKUP(D5141,#REF!,2,FALSE),0),"/","ünit"," ","x"," ",E5141," ","ünits"," ","x"," ",F5141," ","days"," ","x"," ",G5141))</f>
        <v/>
      </c>
    </row>
    <row r="5142" spans="3:9" ht="15">
      <c r="D5142" s="328"/>
      <c r="E5142" s="329"/>
      <c r="F5142" s="330"/>
      <c r="G5142" s="331"/>
      <c r="H5142" s="347">
        <f>IFERROR(VLOOKUP(D5142,#REF!,2,FALSE),0)*E5142*F5142*G5142</f>
        <v>0</v>
      </c>
      <c r="I5142" s="348" t="str">
        <f>IF(D5142="","",CONCATENATE(D5142," ","@"," ",IFERROR(VLOOKUP(D5142,#REF!,2,FALSE),0),"/","ünit"," ","x"," ",E5142," ","ünits"," ","x"," ",F5142," ","days"," ","x"," ",G5142))</f>
        <v/>
      </c>
    </row>
    <row r="5143" spans="3:9" ht="15">
      <c r="D5143" s="328"/>
      <c r="E5143" s="334"/>
      <c r="F5143" s="330"/>
      <c r="G5143" s="331"/>
      <c r="H5143" s="347">
        <f>IFERROR(VLOOKUP(D5143,#REF!,2,FALSE),0)*E5143*F5143*G5143</f>
        <v>0</v>
      </c>
      <c r="I5143" s="348" t="str">
        <f>IF(D5143="","",CONCATENATE(D5143," ","@"," ",IFERROR(VLOOKUP(D5143,#REF!,2,FALSE),0),"/","ünit"," ","x"," ",E5143," ","ünits"," ","x"," ",F5143," ","days"," ","x"," ",G5143))</f>
        <v/>
      </c>
    </row>
    <row r="5144" spans="3:9" ht="15">
      <c r="D5144" s="328"/>
      <c r="E5144" s="329"/>
      <c r="F5144" s="330"/>
      <c r="G5144" s="331"/>
      <c r="H5144" s="347">
        <f>IFERROR(VLOOKUP(D5144,#REF!,2,FALSE),0)*E5144*F5144*G5144</f>
        <v>0</v>
      </c>
      <c r="I5144" s="348" t="str">
        <f>IF(D5144="","",CONCATENATE(D5144," ","@"," ",IFERROR(VLOOKUP(D5144,#REF!,2,FALSE),0),"/","ünit"," ","x"," ",E5144," ","ünits"," ","x"," ",F5144," ","days"," ","x"," ",G5144))</f>
        <v/>
      </c>
    </row>
    <row r="5145" spans="3:9" ht="15">
      <c r="D5145" s="328"/>
      <c r="E5145" s="334"/>
      <c r="F5145" s="330"/>
      <c r="G5145" s="331"/>
      <c r="H5145" s="347">
        <f>IFERROR(VLOOKUP(D5145,#REF!,2,FALSE),0)*E5145*F5145*G5145</f>
        <v>0</v>
      </c>
      <c r="I5145" s="348" t="str">
        <f>IF(D5145="","",CONCATENATE(D5145," ","@"," ",IFERROR(VLOOKUP(D5145,#REF!,2,FALSE),0),"/","ünit"," ","x"," ",E5145," ","ünits"," ","x"," ",F5145," ","days"," ","x"," ",G5145))</f>
        <v/>
      </c>
    </row>
    <row r="5146" spans="3:9" ht="15">
      <c r="D5146" s="328"/>
      <c r="E5146" s="329"/>
      <c r="F5146" s="330"/>
      <c r="G5146" s="331"/>
      <c r="H5146" s="347">
        <f>IFERROR(VLOOKUP(D5146,#REF!,2,FALSE),0)*E5146*F5146*G5146</f>
        <v>0</v>
      </c>
      <c r="I5146" s="348" t="str">
        <f>IF(D5146="","",CONCATENATE(D5146," ","@"," ",IFERROR(VLOOKUP(D5146,#REF!,2,FALSE),0),"/","ünit"," ","x"," ",E5146," ","ünits"," ","x"," ",F5146," ","days"," ","x"," ",G5146))</f>
        <v/>
      </c>
    </row>
    <row r="5147" spans="3:9" ht="15">
      <c r="D5147" s="328"/>
      <c r="E5147" s="334"/>
      <c r="F5147" s="330"/>
      <c r="G5147" s="331"/>
      <c r="H5147" s="347">
        <f>IFERROR(VLOOKUP(D5147,#REF!,2,FALSE),0)*E5147*F5147*G5147</f>
        <v>0</v>
      </c>
      <c r="I5147" s="348" t="str">
        <f>IF(D5147="","",CONCATENATE(D5147," ","@"," ",IFERROR(VLOOKUP(D5147,#REF!,2,FALSE),0),"/","ünit"," ","x"," ",E5147," ","ünits"," ","x"," ",F5147," ","days"," ","x"," ",G5147))</f>
        <v/>
      </c>
    </row>
    <row r="5148" spans="3:9" ht="15">
      <c r="D5148" s="328"/>
      <c r="E5148" s="329"/>
      <c r="F5148" s="330"/>
      <c r="G5148" s="331"/>
      <c r="H5148" s="347">
        <f>IFERROR(VLOOKUP(D5148,#REF!,2,FALSE),0)*E5148*F5148*G5148</f>
        <v>0</v>
      </c>
      <c r="I5148" s="348" t="str">
        <f>IF(D5148="","",CONCATENATE(D5148," ","@"," ",IFERROR(VLOOKUP(D5148,#REF!,2,FALSE),0),"/","ünit"," ","x"," ",E5148," ","ünits"," ","x"," ",F5148," ","days"," ","x"," ",G5148))</f>
        <v/>
      </c>
    </row>
    <row r="5149" spans="3:9" ht="15.6" thickBot="1">
      <c r="D5149" s="328"/>
      <c r="E5149" s="334"/>
      <c r="F5149" s="330"/>
      <c r="G5149" s="331"/>
      <c r="H5149" s="347">
        <f>IFERROR(VLOOKUP(D5149,#REF!,2,FALSE),0)*E5149*F5149*G5149</f>
        <v>0</v>
      </c>
      <c r="I5149" s="348" t="str">
        <f>IF(D5149="","",CONCATENATE(D5149," ","@"," ",IFERROR(VLOOKUP(D5149,#REF!,2,FALSE),0),"/","ünit"," ","x"," ",E5149," ","ünits"," ","x"," ",F5149," ","days"," ","x"," ",G5149))</f>
        <v/>
      </c>
    </row>
    <row r="5150" spans="3:9" ht="16.2" thickBot="1">
      <c r="D5150" s="335" t="s">
        <v>1147</v>
      </c>
      <c r="E5150" s="336"/>
      <c r="F5150" s="337"/>
      <c r="G5150" s="337"/>
      <c r="H5150" s="349">
        <f>SUM(H5140:H5149)</f>
        <v>0</v>
      </c>
      <c r="I5150" s="350"/>
    </row>
    <row r="5151" spans="3:9" ht="15" thickBot="1"/>
    <row r="5152" spans="3:9" ht="15.6" thickBot="1">
      <c r="C5152" s="125" t="s">
        <v>2076</v>
      </c>
      <c r="D5152" s="894" t="str">
        <f>VLOOKUP(C5152,'AOP Pillar 3'!$F$12:$G$4009,2,FALSE)</f>
        <v>Planning</v>
      </c>
      <c r="E5152" s="895"/>
      <c r="F5152" s="895"/>
      <c r="G5152" s="895"/>
      <c r="H5152" s="895"/>
      <c r="I5152" s="896"/>
    </row>
    <row r="5153" spans="3:9" ht="15.6" thickBot="1">
      <c r="C5153" s="125" t="s">
        <v>2076</v>
      </c>
      <c r="D5153" s="894" t="str">
        <f>VLOOKUP(C5153,'AOP Pillar 3'!$F$12:$J$4009,3,FALSE)</f>
        <v>Cost Items</v>
      </c>
      <c r="E5153" s="895"/>
      <c r="F5153" s="895"/>
      <c r="G5153" s="895"/>
      <c r="H5153" s="895"/>
      <c r="I5153" s="896"/>
    </row>
    <row r="5154" spans="3:9" ht="16.2" thickBot="1">
      <c r="D5154" s="325" t="s">
        <v>1141</v>
      </c>
      <c r="E5154" s="326" t="s">
        <v>1142</v>
      </c>
      <c r="F5154" s="326" t="s">
        <v>1143</v>
      </c>
      <c r="G5154" s="326" t="s">
        <v>1144</v>
      </c>
      <c r="H5154" s="346" t="s">
        <v>1145</v>
      </c>
      <c r="I5154" s="346" t="s">
        <v>1146</v>
      </c>
    </row>
    <row r="5155" spans="3:9" ht="28.8">
      <c r="D5155" s="328" t="s">
        <v>1148</v>
      </c>
      <c r="E5155" s="329">
        <v>4</v>
      </c>
      <c r="F5155" s="330">
        <v>4</v>
      </c>
      <c r="G5155" s="331">
        <v>2</v>
      </c>
      <c r="H5155" s="347">
        <f>IFERROR(VLOOKUP(D5155,#REF!,2,FALSE),0)*E5155*F5155*G5155</f>
        <v>0</v>
      </c>
      <c r="I5155" s="348" t="str">
        <f>IF(D5155="","",CONCATENATE(D5155," ","@"," ",IFERROR(VLOOKUP(D5155,#REF!,2,FALSE),0),"/","ünit"," ","x"," ",E5155," ","ünits"," ","x"," ",F5155," ","days"," ","x"," ",G5155))</f>
        <v>Lead Consultant @ 0/ünit x 4 ünits x 4 days x 2</v>
      </c>
    </row>
    <row r="5156" spans="3:9" ht="15">
      <c r="D5156" s="328"/>
      <c r="E5156" s="334"/>
      <c r="F5156" s="330"/>
      <c r="G5156" s="331"/>
      <c r="H5156" s="347">
        <f>IFERROR(VLOOKUP(D5156,#REF!,2,FALSE),0)*E5156*F5156*G5156</f>
        <v>0</v>
      </c>
      <c r="I5156" s="348" t="str">
        <f>IF(D5156="","",CONCATENATE(D5156," ","@"," ",IFERROR(VLOOKUP(D5156,#REF!,2,FALSE),0),"/","ünit"," ","x"," ",E5156," ","ünits"," ","x"," ",F5156," ","days"," ","x"," ",G5156))</f>
        <v/>
      </c>
    </row>
    <row r="5157" spans="3:9" ht="15">
      <c r="D5157" s="328"/>
      <c r="E5157" s="329"/>
      <c r="F5157" s="330"/>
      <c r="G5157" s="331"/>
      <c r="H5157" s="347">
        <f>IFERROR(VLOOKUP(D5157,#REF!,2,FALSE),0)*E5157*F5157*G5157</f>
        <v>0</v>
      </c>
      <c r="I5157" s="348" t="str">
        <f>IF(D5157="","",CONCATENATE(D5157," ","@"," ",IFERROR(VLOOKUP(D5157,#REF!,2,FALSE),0),"/","ünit"," ","x"," ",E5157," ","ünits"," ","x"," ",F5157," ","days"," ","x"," ",G5157))</f>
        <v/>
      </c>
    </row>
    <row r="5158" spans="3:9" ht="15">
      <c r="D5158" s="328"/>
      <c r="E5158" s="334"/>
      <c r="F5158" s="330"/>
      <c r="G5158" s="331"/>
      <c r="H5158" s="347">
        <f>IFERROR(VLOOKUP(D5158,#REF!,2,FALSE),0)*E5158*F5158*G5158</f>
        <v>0</v>
      </c>
      <c r="I5158" s="348" t="str">
        <f>IF(D5158="","",CONCATENATE(D5158," ","@"," ",IFERROR(VLOOKUP(D5158,#REF!,2,FALSE),0),"/","ünit"," ","x"," ",E5158," ","ünits"," ","x"," ",F5158," ","days"," ","x"," ",G5158))</f>
        <v/>
      </c>
    </row>
    <row r="5159" spans="3:9" ht="15">
      <c r="D5159" s="328"/>
      <c r="E5159" s="329"/>
      <c r="F5159" s="330"/>
      <c r="G5159" s="331"/>
      <c r="H5159" s="347">
        <f>IFERROR(VLOOKUP(D5159,#REF!,2,FALSE),0)*E5159*F5159*G5159</f>
        <v>0</v>
      </c>
      <c r="I5159" s="348" t="str">
        <f>IF(D5159="","",CONCATENATE(D5159," ","@"," ",IFERROR(VLOOKUP(D5159,#REF!,2,FALSE),0),"/","ünit"," ","x"," ",E5159," ","ünits"," ","x"," ",F5159," ","days"," ","x"," ",G5159))</f>
        <v/>
      </c>
    </row>
    <row r="5160" spans="3:9" ht="15">
      <c r="D5160" s="328"/>
      <c r="E5160" s="334"/>
      <c r="F5160" s="330"/>
      <c r="G5160" s="331"/>
      <c r="H5160" s="347">
        <f>IFERROR(VLOOKUP(D5160,#REF!,2,FALSE),0)*E5160*F5160*G5160</f>
        <v>0</v>
      </c>
      <c r="I5160" s="348" t="str">
        <f>IF(D5160="","",CONCATENATE(D5160," ","@"," ",IFERROR(VLOOKUP(D5160,#REF!,2,FALSE),0),"/","ünit"," ","x"," ",E5160," ","ünits"," ","x"," ",F5160," ","days"," ","x"," ",G5160))</f>
        <v/>
      </c>
    </row>
    <row r="5161" spans="3:9" ht="15">
      <c r="D5161" s="328"/>
      <c r="E5161" s="329"/>
      <c r="F5161" s="330"/>
      <c r="G5161" s="331"/>
      <c r="H5161" s="347">
        <f>IFERROR(VLOOKUP(D5161,#REF!,2,FALSE),0)*E5161*F5161*G5161</f>
        <v>0</v>
      </c>
      <c r="I5161" s="348" t="str">
        <f>IF(D5161="","",CONCATENATE(D5161," ","@"," ",IFERROR(VLOOKUP(D5161,#REF!,2,FALSE),0),"/","ünit"," ","x"," ",E5161," ","ünits"," ","x"," ",F5161," ","days"," ","x"," ",G5161))</f>
        <v/>
      </c>
    </row>
    <row r="5162" spans="3:9" ht="15">
      <c r="D5162" s="328"/>
      <c r="E5162" s="334"/>
      <c r="F5162" s="330"/>
      <c r="G5162" s="331"/>
      <c r="H5162" s="347">
        <f>IFERROR(VLOOKUP(D5162,#REF!,2,FALSE),0)*E5162*F5162*G5162</f>
        <v>0</v>
      </c>
      <c r="I5162" s="348" t="str">
        <f>IF(D5162="","",CONCATENATE(D5162," ","@"," ",IFERROR(VLOOKUP(D5162,#REF!,2,FALSE),0),"/","ünit"," ","x"," ",E5162," ","ünits"," ","x"," ",F5162," ","days"," ","x"," ",G5162))</f>
        <v/>
      </c>
    </row>
    <row r="5163" spans="3:9" ht="15">
      <c r="D5163" s="328"/>
      <c r="E5163" s="329"/>
      <c r="F5163" s="330"/>
      <c r="G5163" s="331"/>
      <c r="H5163" s="347">
        <f>IFERROR(VLOOKUP(D5163,#REF!,2,FALSE),0)*E5163*F5163*G5163</f>
        <v>0</v>
      </c>
      <c r="I5163" s="348" t="str">
        <f>IF(D5163="","",CONCATENATE(D5163," ","@"," ",IFERROR(VLOOKUP(D5163,#REF!,2,FALSE),0),"/","ünit"," ","x"," ",E5163," ","ünits"," ","x"," ",F5163," ","days"," ","x"," ",G5163))</f>
        <v/>
      </c>
    </row>
    <row r="5164" spans="3:9" ht="15.6" thickBot="1">
      <c r="D5164" s="328"/>
      <c r="E5164" s="334"/>
      <c r="F5164" s="330"/>
      <c r="G5164" s="331"/>
      <c r="H5164" s="347">
        <f>IFERROR(VLOOKUP(D5164,#REF!,2,FALSE),0)*E5164*F5164*G5164</f>
        <v>0</v>
      </c>
      <c r="I5164" s="348" t="str">
        <f>IF(D5164="","",CONCATENATE(D5164," ","@"," ",IFERROR(VLOOKUP(D5164,#REF!,2,FALSE),0),"/","ünit"," ","x"," ",E5164," ","ünits"," ","x"," ",F5164," ","days"," ","x"," ",G5164))</f>
        <v/>
      </c>
    </row>
    <row r="5165" spans="3:9" ht="16.2" thickBot="1">
      <c r="D5165" s="335" t="s">
        <v>1147</v>
      </c>
      <c r="E5165" s="336"/>
      <c r="F5165" s="337"/>
      <c r="G5165" s="337"/>
      <c r="H5165" s="349">
        <f>SUM(H5155:H5164)</f>
        <v>0</v>
      </c>
      <c r="I5165" s="350"/>
    </row>
    <row r="5166" spans="3:9" ht="15" thickBot="1"/>
    <row r="5167" spans="3:9" ht="15.6" thickBot="1">
      <c r="C5167" s="125" t="s">
        <v>2079</v>
      </c>
      <c r="D5167" s="894" t="str">
        <f>VLOOKUP(C5167,'AOP Pillar 3'!$F$12:$G$4009,2,FALSE)</f>
        <v>Dessemination</v>
      </c>
      <c r="E5167" s="895"/>
      <c r="F5167" s="895"/>
      <c r="G5167" s="895"/>
      <c r="H5167" s="895"/>
      <c r="I5167" s="896"/>
    </row>
    <row r="5168" spans="3:9" ht="15.6" thickBot="1">
      <c r="C5168" s="125" t="s">
        <v>2079</v>
      </c>
      <c r="D5168" s="894" t="str">
        <f>VLOOKUP(C5168,'AOP Pillar 3'!$F$12:$J$4009,3,FALSE)</f>
        <v>Cost Items</v>
      </c>
      <c r="E5168" s="895"/>
      <c r="F5168" s="895"/>
      <c r="G5168" s="895"/>
      <c r="H5168" s="895"/>
      <c r="I5168" s="896"/>
    </row>
    <row r="5169" spans="3:9" ht="16.2" thickBot="1">
      <c r="D5169" s="325" t="s">
        <v>1141</v>
      </c>
      <c r="E5169" s="326" t="s">
        <v>1142</v>
      </c>
      <c r="F5169" s="326" t="s">
        <v>1143</v>
      </c>
      <c r="G5169" s="326" t="s">
        <v>1144</v>
      </c>
      <c r="H5169" s="346" t="s">
        <v>1145</v>
      </c>
      <c r="I5169" s="346" t="s">
        <v>1146</v>
      </c>
    </row>
    <row r="5170" spans="3:9" ht="28.8">
      <c r="D5170" s="328" t="s">
        <v>1148</v>
      </c>
      <c r="E5170" s="329">
        <v>4</v>
      </c>
      <c r="F5170" s="330">
        <v>4</v>
      </c>
      <c r="G5170" s="331">
        <v>2</v>
      </c>
      <c r="H5170" s="347">
        <f>IFERROR(VLOOKUP(D5170,#REF!,2,FALSE),0)*E5170*F5170*G5170</f>
        <v>0</v>
      </c>
      <c r="I5170" s="348" t="str">
        <f>IF(D5170="","",CONCATENATE(D5170," ","@"," ",IFERROR(VLOOKUP(D5170,#REF!,2,FALSE),0),"/","ünit"," ","x"," ",E5170," ","ünits"," ","x"," ",F5170," ","days"," ","x"," ",G5170))</f>
        <v>Lead Consultant @ 0/ünit x 4 ünits x 4 days x 2</v>
      </c>
    </row>
    <row r="5171" spans="3:9" ht="15">
      <c r="D5171" s="328"/>
      <c r="E5171" s="334"/>
      <c r="F5171" s="330"/>
      <c r="G5171" s="331"/>
      <c r="H5171" s="347">
        <f>IFERROR(VLOOKUP(D5171,#REF!,2,FALSE),0)*E5171*F5171*G5171</f>
        <v>0</v>
      </c>
      <c r="I5171" s="348" t="str">
        <f>IF(D5171="","",CONCATENATE(D5171," ","@"," ",IFERROR(VLOOKUP(D5171,#REF!,2,FALSE),0),"/","ünit"," ","x"," ",E5171," ","ünits"," ","x"," ",F5171," ","days"," ","x"," ",G5171))</f>
        <v/>
      </c>
    </row>
    <row r="5172" spans="3:9" ht="15">
      <c r="D5172" s="328"/>
      <c r="E5172" s="329"/>
      <c r="F5172" s="330"/>
      <c r="G5172" s="331"/>
      <c r="H5172" s="347">
        <f>IFERROR(VLOOKUP(D5172,#REF!,2,FALSE),0)*E5172*F5172*G5172</f>
        <v>0</v>
      </c>
      <c r="I5172" s="348" t="str">
        <f>IF(D5172="","",CONCATENATE(D5172," ","@"," ",IFERROR(VLOOKUP(D5172,#REF!,2,FALSE),0),"/","ünit"," ","x"," ",E5172," ","ünits"," ","x"," ",F5172," ","days"," ","x"," ",G5172))</f>
        <v/>
      </c>
    </row>
    <row r="5173" spans="3:9" ht="15">
      <c r="D5173" s="328"/>
      <c r="E5173" s="334"/>
      <c r="F5173" s="330"/>
      <c r="G5173" s="331"/>
      <c r="H5173" s="347">
        <f>IFERROR(VLOOKUP(D5173,#REF!,2,FALSE),0)*E5173*F5173*G5173</f>
        <v>0</v>
      </c>
      <c r="I5173" s="348" t="str">
        <f>IF(D5173="","",CONCATENATE(D5173," ","@"," ",IFERROR(VLOOKUP(D5173,#REF!,2,FALSE),0),"/","ünit"," ","x"," ",E5173," ","ünits"," ","x"," ",F5173," ","days"," ","x"," ",G5173))</f>
        <v/>
      </c>
    </row>
    <row r="5174" spans="3:9" ht="15">
      <c r="D5174" s="328"/>
      <c r="E5174" s="329"/>
      <c r="F5174" s="330"/>
      <c r="G5174" s="331"/>
      <c r="H5174" s="347">
        <f>IFERROR(VLOOKUP(D5174,#REF!,2,FALSE),0)*E5174*F5174*G5174</f>
        <v>0</v>
      </c>
      <c r="I5174" s="348" t="str">
        <f>IF(D5174="","",CONCATENATE(D5174," ","@"," ",IFERROR(VLOOKUP(D5174,#REF!,2,FALSE),0),"/","ünit"," ","x"," ",E5174," ","ünits"," ","x"," ",F5174," ","days"," ","x"," ",G5174))</f>
        <v/>
      </c>
    </row>
    <row r="5175" spans="3:9" ht="15">
      <c r="D5175" s="328"/>
      <c r="E5175" s="334"/>
      <c r="F5175" s="330"/>
      <c r="G5175" s="331"/>
      <c r="H5175" s="347">
        <f>IFERROR(VLOOKUP(D5175,#REF!,2,FALSE),0)*E5175*F5175*G5175</f>
        <v>0</v>
      </c>
      <c r="I5175" s="348" t="str">
        <f>IF(D5175="","",CONCATENATE(D5175," ","@"," ",IFERROR(VLOOKUP(D5175,#REF!,2,FALSE),0),"/","ünit"," ","x"," ",E5175," ","ünits"," ","x"," ",F5175," ","days"," ","x"," ",G5175))</f>
        <v/>
      </c>
    </row>
    <row r="5176" spans="3:9" ht="15">
      <c r="D5176" s="328"/>
      <c r="E5176" s="329"/>
      <c r="F5176" s="330"/>
      <c r="G5176" s="331"/>
      <c r="H5176" s="347">
        <f>IFERROR(VLOOKUP(D5176,#REF!,2,FALSE),0)*E5176*F5176*G5176</f>
        <v>0</v>
      </c>
      <c r="I5176" s="348" t="str">
        <f>IF(D5176="","",CONCATENATE(D5176," ","@"," ",IFERROR(VLOOKUP(D5176,#REF!,2,FALSE),0),"/","ünit"," ","x"," ",E5176," ","ünits"," ","x"," ",F5176," ","days"," ","x"," ",G5176))</f>
        <v/>
      </c>
    </row>
    <row r="5177" spans="3:9" ht="15">
      <c r="D5177" s="328"/>
      <c r="E5177" s="334"/>
      <c r="F5177" s="330"/>
      <c r="G5177" s="331"/>
      <c r="H5177" s="347">
        <f>IFERROR(VLOOKUP(D5177,#REF!,2,FALSE),0)*E5177*F5177*G5177</f>
        <v>0</v>
      </c>
      <c r="I5177" s="348" t="str">
        <f>IF(D5177="","",CONCATENATE(D5177," ","@"," ",IFERROR(VLOOKUP(D5177,#REF!,2,FALSE),0),"/","ünit"," ","x"," ",E5177," ","ünits"," ","x"," ",F5177," ","days"," ","x"," ",G5177))</f>
        <v/>
      </c>
    </row>
    <row r="5178" spans="3:9" ht="15">
      <c r="D5178" s="328"/>
      <c r="E5178" s="329"/>
      <c r="F5178" s="330"/>
      <c r="G5178" s="331"/>
      <c r="H5178" s="347">
        <f>IFERROR(VLOOKUP(D5178,#REF!,2,FALSE),0)*E5178*F5178*G5178</f>
        <v>0</v>
      </c>
      <c r="I5178" s="348" t="str">
        <f>IF(D5178="","",CONCATENATE(D5178," ","@"," ",IFERROR(VLOOKUP(D5178,#REF!,2,FALSE),0),"/","ünit"," ","x"," ",E5178," ","ünits"," ","x"," ",F5178," ","days"," ","x"," ",G5178))</f>
        <v/>
      </c>
    </row>
    <row r="5179" spans="3:9" ht="15.6" thickBot="1">
      <c r="D5179" s="328"/>
      <c r="E5179" s="334"/>
      <c r="F5179" s="330"/>
      <c r="G5179" s="331"/>
      <c r="H5179" s="347">
        <f>IFERROR(VLOOKUP(D5179,#REF!,2,FALSE),0)*E5179*F5179*G5179</f>
        <v>0</v>
      </c>
      <c r="I5179" s="348" t="str">
        <f>IF(D5179="","",CONCATENATE(D5179," ","@"," ",IFERROR(VLOOKUP(D5179,#REF!,2,FALSE),0),"/","ünit"," ","x"," ",E5179," ","ünits"," ","x"," ",F5179," ","days"," ","x"," ",G5179))</f>
        <v/>
      </c>
    </row>
    <row r="5180" spans="3:9" ht="16.2" thickBot="1">
      <c r="D5180" s="335" t="s">
        <v>1147</v>
      </c>
      <c r="E5180" s="336"/>
      <c r="F5180" s="337"/>
      <c r="G5180" s="337"/>
      <c r="H5180" s="349">
        <f>SUM(H5170:H5179)</f>
        <v>0</v>
      </c>
      <c r="I5180" s="350"/>
    </row>
    <row r="5181" spans="3:9" ht="16.2" thickBot="1">
      <c r="D5181" s="340"/>
      <c r="E5181" s="341"/>
      <c r="F5181" s="342"/>
      <c r="G5181" s="341"/>
      <c r="H5181" s="341"/>
      <c r="I5181" s="344"/>
    </row>
    <row r="5182" spans="3:9" ht="15.6" thickBot="1">
      <c r="C5182" s="125" t="s">
        <v>2080</v>
      </c>
      <c r="D5182" s="894" t="str">
        <f>VLOOKUP(C5182,'AOP Pillar 3'!$F$12:$G$4009,2,FALSE)</f>
        <v>Develop</v>
      </c>
      <c r="E5182" s="895"/>
      <c r="F5182" s="895"/>
      <c r="G5182" s="895"/>
      <c r="H5182" s="895"/>
      <c r="I5182" s="896"/>
    </row>
    <row r="5183" spans="3:9" ht="15.6" thickBot="1">
      <c r="C5183" s="125" t="s">
        <v>2080</v>
      </c>
      <c r="D5183" s="894" t="str">
        <f>VLOOKUP(C5183,'AOP Pillar 3'!$F$12:$J$4009,3,FALSE)</f>
        <v>Cost Items</v>
      </c>
      <c r="E5183" s="895"/>
      <c r="F5183" s="895"/>
      <c r="G5183" s="895"/>
      <c r="H5183" s="895"/>
      <c r="I5183" s="896"/>
    </row>
    <row r="5184" spans="3:9" ht="16.2" thickBot="1">
      <c r="D5184" s="325" t="s">
        <v>1141</v>
      </c>
      <c r="E5184" s="326" t="s">
        <v>1142</v>
      </c>
      <c r="F5184" s="326" t="s">
        <v>1143</v>
      </c>
      <c r="G5184" s="326" t="s">
        <v>1144</v>
      </c>
      <c r="H5184" s="346" t="s">
        <v>1145</v>
      </c>
      <c r="I5184" s="346" t="s">
        <v>1146</v>
      </c>
    </row>
    <row r="5185" spans="3:9" ht="28.8">
      <c r="D5185" s="328" t="s">
        <v>1148</v>
      </c>
      <c r="E5185" s="329">
        <v>4</v>
      </c>
      <c r="F5185" s="330">
        <v>4</v>
      </c>
      <c r="G5185" s="331">
        <v>2</v>
      </c>
      <c r="H5185" s="347">
        <f>IFERROR(VLOOKUP(D5185,#REF!,2,FALSE),0)*E5185*F5185*G5185</f>
        <v>0</v>
      </c>
      <c r="I5185" s="348" t="str">
        <f>IF(D5185="","",CONCATENATE(D5185," ","@"," ",IFERROR(VLOOKUP(D5185,#REF!,2,FALSE),0),"/","ünit"," ","x"," ",E5185," ","ünits"," ","x"," ",F5185," ","days"," ","x"," ",G5185))</f>
        <v>Lead Consultant @ 0/ünit x 4 ünits x 4 days x 2</v>
      </c>
    </row>
    <row r="5186" spans="3:9" ht="15">
      <c r="D5186" s="328"/>
      <c r="E5186" s="334"/>
      <c r="F5186" s="330"/>
      <c r="G5186" s="331"/>
      <c r="H5186" s="347">
        <f>IFERROR(VLOOKUP(D5186,#REF!,2,FALSE),0)*E5186*F5186*G5186</f>
        <v>0</v>
      </c>
      <c r="I5186" s="348" t="str">
        <f>IF(D5186="","",CONCATENATE(D5186," ","@"," ",IFERROR(VLOOKUP(D5186,#REF!,2,FALSE),0),"/","ünit"," ","x"," ",E5186," ","ünits"," ","x"," ",F5186," ","days"," ","x"," ",G5186))</f>
        <v/>
      </c>
    </row>
    <row r="5187" spans="3:9" ht="15">
      <c r="D5187" s="328"/>
      <c r="E5187" s="329"/>
      <c r="F5187" s="330"/>
      <c r="G5187" s="331"/>
      <c r="H5187" s="347">
        <f>IFERROR(VLOOKUP(D5187,#REF!,2,FALSE),0)*E5187*F5187*G5187</f>
        <v>0</v>
      </c>
      <c r="I5187" s="348" t="str">
        <f>IF(D5187="","",CONCATENATE(D5187," ","@"," ",IFERROR(VLOOKUP(D5187,#REF!,2,FALSE),0),"/","ünit"," ","x"," ",E5187," ","ünits"," ","x"," ",F5187," ","days"," ","x"," ",G5187))</f>
        <v/>
      </c>
    </row>
    <row r="5188" spans="3:9" ht="15">
      <c r="D5188" s="328"/>
      <c r="E5188" s="334"/>
      <c r="F5188" s="330"/>
      <c r="G5188" s="331"/>
      <c r="H5188" s="347">
        <f>IFERROR(VLOOKUP(D5188,#REF!,2,FALSE),0)*E5188*F5188*G5188</f>
        <v>0</v>
      </c>
      <c r="I5188" s="348" t="str">
        <f>IF(D5188="","",CONCATENATE(D5188," ","@"," ",IFERROR(VLOOKUP(D5188,#REF!,2,FALSE),0),"/","ünit"," ","x"," ",E5188," ","ünits"," ","x"," ",F5188," ","days"," ","x"," ",G5188))</f>
        <v/>
      </c>
    </row>
    <row r="5189" spans="3:9" ht="15">
      <c r="D5189" s="328"/>
      <c r="E5189" s="329"/>
      <c r="F5189" s="330"/>
      <c r="G5189" s="331"/>
      <c r="H5189" s="347">
        <f>IFERROR(VLOOKUP(D5189,#REF!,2,FALSE),0)*E5189*F5189*G5189</f>
        <v>0</v>
      </c>
      <c r="I5189" s="348" t="str">
        <f>IF(D5189="","",CONCATENATE(D5189," ","@"," ",IFERROR(VLOOKUP(D5189,#REF!,2,FALSE),0),"/","ünit"," ","x"," ",E5189," ","ünits"," ","x"," ",F5189," ","days"," ","x"," ",G5189))</f>
        <v/>
      </c>
    </row>
    <row r="5190" spans="3:9" ht="15">
      <c r="D5190" s="328"/>
      <c r="E5190" s="334"/>
      <c r="F5190" s="330"/>
      <c r="G5190" s="331"/>
      <c r="H5190" s="347">
        <f>IFERROR(VLOOKUP(D5190,#REF!,2,FALSE),0)*E5190*F5190*G5190</f>
        <v>0</v>
      </c>
      <c r="I5190" s="348" t="str">
        <f>IF(D5190="","",CONCATENATE(D5190," ","@"," ",IFERROR(VLOOKUP(D5190,#REF!,2,FALSE),0),"/","ünit"," ","x"," ",E5190," ","ünits"," ","x"," ",F5190," ","days"," ","x"," ",G5190))</f>
        <v/>
      </c>
    </row>
    <row r="5191" spans="3:9" ht="15">
      <c r="D5191" s="328"/>
      <c r="E5191" s="329"/>
      <c r="F5191" s="330"/>
      <c r="G5191" s="331"/>
      <c r="H5191" s="347">
        <f>IFERROR(VLOOKUP(D5191,#REF!,2,FALSE),0)*E5191*F5191*G5191</f>
        <v>0</v>
      </c>
      <c r="I5191" s="348" t="str">
        <f>IF(D5191="","",CONCATENATE(D5191," ","@"," ",IFERROR(VLOOKUP(D5191,#REF!,2,FALSE),0),"/","ünit"," ","x"," ",E5191," ","ünits"," ","x"," ",F5191," ","days"," ","x"," ",G5191))</f>
        <v/>
      </c>
    </row>
    <row r="5192" spans="3:9" ht="15">
      <c r="D5192" s="328"/>
      <c r="E5192" s="334"/>
      <c r="F5192" s="330"/>
      <c r="G5192" s="331"/>
      <c r="H5192" s="347">
        <f>IFERROR(VLOOKUP(D5192,#REF!,2,FALSE),0)*E5192*F5192*G5192</f>
        <v>0</v>
      </c>
      <c r="I5192" s="348" t="str">
        <f>IF(D5192="","",CONCATENATE(D5192," ","@"," ",IFERROR(VLOOKUP(D5192,#REF!,2,FALSE),0),"/","ünit"," ","x"," ",E5192," ","ünits"," ","x"," ",F5192," ","days"," ","x"," ",G5192))</f>
        <v/>
      </c>
    </row>
    <row r="5193" spans="3:9" ht="15">
      <c r="D5193" s="328"/>
      <c r="E5193" s="329"/>
      <c r="F5193" s="330"/>
      <c r="G5193" s="331"/>
      <c r="H5193" s="347">
        <f>IFERROR(VLOOKUP(D5193,#REF!,2,FALSE),0)*E5193*F5193*G5193</f>
        <v>0</v>
      </c>
      <c r="I5193" s="348" t="str">
        <f>IF(D5193="","",CONCATENATE(D5193," ","@"," ",IFERROR(VLOOKUP(D5193,#REF!,2,FALSE),0),"/","ünit"," ","x"," ",E5193," ","ünits"," ","x"," ",F5193," ","days"," ","x"," ",G5193))</f>
        <v/>
      </c>
    </row>
    <row r="5194" spans="3:9" ht="15.6" thickBot="1">
      <c r="D5194" s="328"/>
      <c r="E5194" s="334"/>
      <c r="F5194" s="330"/>
      <c r="G5194" s="331"/>
      <c r="H5194" s="347">
        <f>IFERROR(VLOOKUP(D5194,#REF!,2,FALSE),0)*E5194*F5194*G5194</f>
        <v>0</v>
      </c>
      <c r="I5194" s="348" t="str">
        <f>IF(D5194="","",CONCATENATE(D5194," ","@"," ",IFERROR(VLOOKUP(D5194,#REF!,2,FALSE),0),"/","ünit"," ","x"," ",E5194," ","ünits"," ","x"," ",F5194," ","days"," ","x"," ",G5194))</f>
        <v/>
      </c>
    </row>
    <row r="5195" spans="3:9" ht="16.2" thickBot="1">
      <c r="D5195" s="335" t="s">
        <v>1147</v>
      </c>
      <c r="E5195" s="336"/>
      <c r="F5195" s="337"/>
      <c r="G5195" s="337"/>
      <c r="H5195" s="349">
        <f>SUM(H5185:H5194)</f>
        <v>0</v>
      </c>
      <c r="I5195" s="350"/>
    </row>
    <row r="5196" spans="3:9" ht="16.2" thickBot="1">
      <c r="D5196" s="340"/>
      <c r="E5196" s="342"/>
      <c r="F5196" s="341"/>
      <c r="G5196" s="341"/>
      <c r="H5196" s="271"/>
      <c r="I5196" s="271"/>
    </row>
    <row r="5197" spans="3:9" ht="15" thickBot="1">
      <c r="C5197" s="323">
        <v>11</v>
      </c>
      <c r="D5197" s="900" t="str">
        <f>VLOOKUP(C5197,'AOP Pillar 3'!$A$8:$G$4009,2,FALSE)</f>
        <v>Medicines, Vaccines and Other Health Technologies and Supplies</v>
      </c>
      <c r="E5197" s="901"/>
      <c r="F5197" s="901"/>
      <c r="G5197" s="901"/>
      <c r="H5197" s="901"/>
      <c r="I5197" s="902"/>
    </row>
    <row r="5198" spans="3:9" ht="15.6">
      <c r="D5198" s="340"/>
      <c r="E5198" s="342"/>
      <c r="F5198" s="341"/>
      <c r="G5198" s="341"/>
      <c r="H5198" s="271"/>
      <c r="I5198" s="271"/>
    </row>
    <row r="5199" spans="3:9" ht="15" thickBot="1"/>
    <row r="5200" spans="3:9" ht="26.25" customHeight="1" thickBot="1">
      <c r="C5200" s="364" t="s">
        <v>126</v>
      </c>
      <c r="D5200" s="897" t="str">
        <f>VLOOKUP(C5200,'AOP Pillar 3'!$C$9:$E$4009,2,FALSE)</f>
        <v>CHECOD</v>
      </c>
      <c r="E5200" s="898"/>
      <c r="F5200" s="898"/>
      <c r="G5200" s="898"/>
      <c r="H5200" s="898"/>
      <c r="I5200" s="899"/>
    </row>
    <row r="5201" spans="3:9" ht="15" thickBot="1"/>
    <row r="5202" spans="3:9" ht="15.6" thickBot="1">
      <c r="C5202" s="125" t="s">
        <v>2084</v>
      </c>
      <c r="D5202" s="894" t="str">
        <f>VLOOKUP(C5202,'AOP Pillar 3'!$F$12:$G$4009,2,FALSE)</f>
        <v>Workshop</v>
      </c>
      <c r="E5202" s="895"/>
      <c r="F5202" s="895"/>
      <c r="G5202" s="895"/>
      <c r="H5202" s="895"/>
      <c r="I5202" s="896"/>
    </row>
    <row r="5203" spans="3:9" ht="15.6" thickBot="1">
      <c r="C5203" s="125" t="s">
        <v>2084</v>
      </c>
      <c r="D5203" s="894" t="str">
        <f>VLOOKUP(C5203,'AOP Pillar 3'!$F$12:$J$4009,3,FALSE)</f>
        <v>Cost Items</v>
      </c>
      <c r="E5203" s="895"/>
      <c r="F5203" s="895"/>
      <c r="G5203" s="895"/>
      <c r="H5203" s="895"/>
      <c r="I5203" s="896"/>
    </row>
    <row r="5204" spans="3:9" ht="16.2" thickBot="1">
      <c r="D5204" s="325" t="s">
        <v>1141</v>
      </c>
      <c r="E5204" s="326" t="s">
        <v>1142</v>
      </c>
      <c r="F5204" s="326" t="s">
        <v>1143</v>
      </c>
      <c r="G5204" s="326" t="s">
        <v>1144</v>
      </c>
      <c r="H5204" s="346" t="s">
        <v>1145</v>
      </c>
      <c r="I5204" s="346" t="s">
        <v>1146</v>
      </c>
    </row>
    <row r="5205" spans="3:9" ht="28.8">
      <c r="D5205" s="328" t="s">
        <v>1148</v>
      </c>
      <c r="E5205" s="329">
        <v>4</v>
      </c>
      <c r="F5205" s="330">
        <v>4</v>
      </c>
      <c r="G5205" s="331">
        <v>2</v>
      </c>
      <c r="H5205" s="347">
        <f>IFERROR(VLOOKUP(D5205,#REF!,2,FALSE),0)*E5205*F5205*G5205</f>
        <v>0</v>
      </c>
      <c r="I5205" s="348" t="str">
        <f>IF(D5205="","",CONCATENATE(D5205," ","@"," ",IFERROR(VLOOKUP(D5205,#REF!,2,FALSE),0),"/","ünit"," ","x"," ",E5205," ","ünits"," ","x"," ",F5205," ","days"," ","x"," ",G5205))</f>
        <v>Lead Consultant @ 0/ünit x 4 ünits x 4 days x 2</v>
      </c>
    </row>
    <row r="5206" spans="3:9" ht="15">
      <c r="D5206" s="328"/>
      <c r="E5206" s="334"/>
      <c r="F5206" s="330"/>
      <c r="G5206" s="331"/>
      <c r="H5206" s="347">
        <f>IFERROR(VLOOKUP(D5206,#REF!,2,FALSE),0)*E5206*F5206*G5206</f>
        <v>0</v>
      </c>
      <c r="I5206" s="348" t="str">
        <f>IF(D5206="","",CONCATENATE(D5206," ","@"," ",IFERROR(VLOOKUP(D5206,#REF!,2,FALSE),0),"/","ünit"," ","x"," ",E5206," ","ünits"," ","x"," ",F5206," ","days"," ","x"," ",G5206))</f>
        <v/>
      </c>
    </row>
    <row r="5207" spans="3:9" ht="15">
      <c r="D5207" s="328"/>
      <c r="E5207" s="329"/>
      <c r="F5207" s="330"/>
      <c r="G5207" s="331"/>
      <c r="H5207" s="347">
        <f>IFERROR(VLOOKUP(D5207,#REF!,2,FALSE),0)*E5207*F5207*G5207</f>
        <v>0</v>
      </c>
      <c r="I5207" s="348" t="str">
        <f>IF(D5207="","",CONCATENATE(D5207," ","@"," ",IFERROR(VLOOKUP(D5207,#REF!,2,FALSE),0),"/","ünit"," ","x"," ",E5207," ","ünits"," ","x"," ",F5207," ","days"," ","x"," ",G5207))</f>
        <v/>
      </c>
    </row>
    <row r="5208" spans="3:9" ht="15">
      <c r="D5208" s="328"/>
      <c r="E5208" s="334"/>
      <c r="F5208" s="330"/>
      <c r="G5208" s="331"/>
      <c r="H5208" s="347">
        <f>IFERROR(VLOOKUP(D5208,#REF!,2,FALSE),0)*E5208*F5208*G5208</f>
        <v>0</v>
      </c>
      <c r="I5208" s="348" t="str">
        <f>IF(D5208="","",CONCATENATE(D5208," ","@"," ",IFERROR(VLOOKUP(D5208,#REF!,2,FALSE),0),"/","ünit"," ","x"," ",E5208," ","ünits"," ","x"," ",F5208," ","days"," ","x"," ",G5208))</f>
        <v/>
      </c>
    </row>
    <row r="5209" spans="3:9" ht="15">
      <c r="D5209" s="328"/>
      <c r="E5209" s="329"/>
      <c r="F5209" s="330"/>
      <c r="G5209" s="331"/>
      <c r="H5209" s="347">
        <f>IFERROR(VLOOKUP(D5209,#REF!,2,FALSE),0)*E5209*F5209*G5209</f>
        <v>0</v>
      </c>
      <c r="I5209" s="348" t="str">
        <f>IF(D5209="","",CONCATENATE(D5209," ","@"," ",IFERROR(VLOOKUP(D5209,#REF!,2,FALSE),0),"/","ünit"," ","x"," ",E5209," ","ünits"," ","x"," ",F5209," ","days"," ","x"," ",G5209))</f>
        <v/>
      </c>
    </row>
    <row r="5210" spans="3:9" ht="15">
      <c r="D5210" s="328"/>
      <c r="E5210" s="334"/>
      <c r="F5210" s="330"/>
      <c r="G5210" s="331"/>
      <c r="H5210" s="347">
        <f>IFERROR(VLOOKUP(D5210,#REF!,2,FALSE),0)*E5210*F5210*G5210</f>
        <v>0</v>
      </c>
      <c r="I5210" s="348" t="str">
        <f>IF(D5210="","",CONCATENATE(D5210," ","@"," ",IFERROR(VLOOKUP(D5210,#REF!,2,FALSE),0),"/","ünit"," ","x"," ",E5210," ","ünits"," ","x"," ",F5210," ","days"," ","x"," ",G5210))</f>
        <v/>
      </c>
    </row>
    <row r="5211" spans="3:9" ht="15">
      <c r="D5211" s="328"/>
      <c r="E5211" s="329"/>
      <c r="F5211" s="330"/>
      <c r="G5211" s="331"/>
      <c r="H5211" s="347">
        <f>IFERROR(VLOOKUP(D5211,#REF!,2,FALSE),0)*E5211*F5211*G5211</f>
        <v>0</v>
      </c>
      <c r="I5211" s="348" t="str">
        <f>IF(D5211="","",CONCATENATE(D5211," ","@"," ",IFERROR(VLOOKUP(D5211,#REF!,2,FALSE),0),"/","ünit"," ","x"," ",E5211," ","ünits"," ","x"," ",F5211," ","days"," ","x"," ",G5211))</f>
        <v/>
      </c>
    </row>
    <row r="5212" spans="3:9" ht="15">
      <c r="D5212" s="328"/>
      <c r="E5212" s="334"/>
      <c r="F5212" s="330"/>
      <c r="G5212" s="331"/>
      <c r="H5212" s="347">
        <f>IFERROR(VLOOKUP(D5212,#REF!,2,FALSE),0)*E5212*F5212*G5212</f>
        <v>0</v>
      </c>
      <c r="I5212" s="348" t="str">
        <f>IF(D5212="","",CONCATENATE(D5212," ","@"," ",IFERROR(VLOOKUP(D5212,#REF!,2,FALSE),0),"/","ünit"," ","x"," ",E5212," ","ünits"," ","x"," ",F5212," ","days"," ","x"," ",G5212))</f>
        <v/>
      </c>
    </row>
    <row r="5213" spans="3:9" ht="15">
      <c r="D5213" s="328"/>
      <c r="E5213" s="329"/>
      <c r="F5213" s="330"/>
      <c r="G5213" s="331"/>
      <c r="H5213" s="347">
        <f>IFERROR(VLOOKUP(D5213,#REF!,2,FALSE),0)*E5213*F5213*G5213</f>
        <v>0</v>
      </c>
      <c r="I5213" s="348" t="str">
        <f>IF(D5213="","",CONCATENATE(D5213," ","@"," ",IFERROR(VLOOKUP(D5213,#REF!,2,FALSE),0),"/","ünit"," ","x"," ",E5213," ","ünits"," ","x"," ",F5213," ","days"," ","x"," ",G5213))</f>
        <v/>
      </c>
    </row>
    <row r="5214" spans="3:9" ht="15.6" thickBot="1">
      <c r="D5214" s="328"/>
      <c r="E5214" s="334"/>
      <c r="F5214" s="330"/>
      <c r="G5214" s="331"/>
      <c r="H5214" s="347">
        <f>IFERROR(VLOOKUP(D5214,#REF!,2,FALSE),0)*E5214*F5214*G5214</f>
        <v>0</v>
      </c>
      <c r="I5214" s="348" t="str">
        <f>IF(D5214="","",CONCATENATE(D5214," ","@"," ",IFERROR(VLOOKUP(D5214,#REF!,2,FALSE),0),"/","ünit"," ","x"," ",E5214," ","ünits"," ","x"," ",F5214," ","days"," ","x"," ",G5214))</f>
        <v/>
      </c>
    </row>
    <row r="5215" spans="3:9" ht="16.2" thickBot="1">
      <c r="D5215" s="335" t="s">
        <v>1147</v>
      </c>
      <c r="E5215" s="336"/>
      <c r="F5215" s="337"/>
      <c r="G5215" s="337"/>
      <c r="H5215" s="349">
        <f>SUM(H5205:H5214)</f>
        <v>0</v>
      </c>
      <c r="I5215" s="350"/>
    </row>
    <row r="5216" spans="3:9" ht="15" thickBot="1"/>
    <row r="5217" spans="3:9" ht="15.6" thickBot="1">
      <c r="C5217" s="125" t="s">
        <v>2085</v>
      </c>
      <c r="D5217" s="894" t="str">
        <f>VLOOKUP(C5217,'AOP Pillar 3'!$F$12:$G$4009,2,FALSE)</f>
        <v>Planning</v>
      </c>
      <c r="E5217" s="895"/>
      <c r="F5217" s="895"/>
      <c r="G5217" s="895"/>
      <c r="H5217" s="895"/>
      <c r="I5217" s="896"/>
    </row>
    <row r="5218" spans="3:9" ht="15.6" thickBot="1">
      <c r="C5218" s="125" t="s">
        <v>2085</v>
      </c>
      <c r="D5218" s="894" t="str">
        <f>VLOOKUP(C5218,'AOP Pillar 3'!$F$12:$J$4009,3,FALSE)</f>
        <v>Cost Items</v>
      </c>
      <c r="E5218" s="895"/>
      <c r="F5218" s="895"/>
      <c r="G5218" s="895"/>
      <c r="H5218" s="895"/>
      <c r="I5218" s="896"/>
    </row>
    <row r="5219" spans="3:9" ht="16.2" thickBot="1">
      <c r="D5219" s="325" t="s">
        <v>1141</v>
      </c>
      <c r="E5219" s="326" t="s">
        <v>1142</v>
      </c>
      <c r="F5219" s="326" t="s">
        <v>1143</v>
      </c>
      <c r="G5219" s="326" t="s">
        <v>1144</v>
      </c>
      <c r="H5219" s="346" t="s">
        <v>1145</v>
      </c>
      <c r="I5219" s="346" t="s">
        <v>1146</v>
      </c>
    </row>
    <row r="5220" spans="3:9" ht="28.8">
      <c r="D5220" s="328" t="s">
        <v>1148</v>
      </c>
      <c r="E5220" s="329">
        <v>4</v>
      </c>
      <c r="F5220" s="330">
        <v>4</v>
      </c>
      <c r="G5220" s="331">
        <v>2</v>
      </c>
      <c r="H5220" s="347">
        <f>IFERROR(VLOOKUP(D5220,#REF!,2,FALSE),0)*E5220*F5220*G5220</f>
        <v>0</v>
      </c>
      <c r="I5220" s="348" t="str">
        <f>IF(D5220="","",CONCATENATE(D5220," ","@"," ",IFERROR(VLOOKUP(D5220,#REF!,2,FALSE),0),"/","ünit"," ","x"," ",E5220," ","ünits"," ","x"," ",F5220," ","days"," ","x"," ",G5220))</f>
        <v>Lead Consultant @ 0/ünit x 4 ünits x 4 days x 2</v>
      </c>
    </row>
    <row r="5221" spans="3:9" ht="15">
      <c r="D5221" s="328"/>
      <c r="E5221" s="334"/>
      <c r="F5221" s="330"/>
      <c r="G5221" s="331"/>
      <c r="H5221" s="347">
        <f>IFERROR(VLOOKUP(D5221,#REF!,2,FALSE),0)*E5221*F5221*G5221</f>
        <v>0</v>
      </c>
      <c r="I5221" s="348" t="str">
        <f>IF(D5221="","",CONCATENATE(D5221," ","@"," ",IFERROR(VLOOKUP(D5221,#REF!,2,FALSE),0),"/","ünit"," ","x"," ",E5221," ","ünits"," ","x"," ",F5221," ","days"," ","x"," ",G5221))</f>
        <v/>
      </c>
    </row>
    <row r="5222" spans="3:9" ht="15">
      <c r="D5222" s="328"/>
      <c r="E5222" s="329"/>
      <c r="F5222" s="330"/>
      <c r="G5222" s="331"/>
      <c r="H5222" s="347">
        <f>IFERROR(VLOOKUP(D5222,#REF!,2,FALSE),0)*E5222*F5222*G5222</f>
        <v>0</v>
      </c>
      <c r="I5222" s="348" t="str">
        <f>IF(D5222="","",CONCATENATE(D5222," ","@"," ",IFERROR(VLOOKUP(D5222,#REF!,2,FALSE),0),"/","ünit"," ","x"," ",E5222," ","ünits"," ","x"," ",F5222," ","days"," ","x"," ",G5222))</f>
        <v/>
      </c>
    </row>
    <row r="5223" spans="3:9" ht="15">
      <c r="D5223" s="328"/>
      <c r="E5223" s="334"/>
      <c r="F5223" s="330"/>
      <c r="G5223" s="331"/>
      <c r="H5223" s="347">
        <f>IFERROR(VLOOKUP(D5223,#REF!,2,FALSE),0)*E5223*F5223*G5223</f>
        <v>0</v>
      </c>
      <c r="I5223" s="348" t="str">
        <f>IF(D5223="","",CONCATENATE(D5223," ","@"," ",IFERROR(VLOOKUP(D5223,#REF!,2,FALSE),0),"/","ünit"," ","x"," ",E5223," ","ünits"," ","x"," ",F5223," ","days"," ","x"," ",G5223))</f>
        <v/>
      </c>
    </row>
    <row r="5224" spans="3:9" ht="15">
      <c r="D5224" s="328"/>
      <c r="E5224" s="329"/>
      <c r="F5224" s="330"/>
      <c r="G5224" s="331"/>
      <c r="H5224" s="347">
        <f>IFERROR(VLOOKUP(D5224,#REF!,2,FALSE),0)*E5224*F5224*G5224</f>
        <v>0</v>
      </c>
      <c r="I5224" s="348" t="str">
        <f>IF(D5224="","",CONCATENATE(D5224," ","@"," ",IFERROR(VLOOKUP(D5224,#REF!,2,FALSE),0),"/","ünit"," ","x"," ",E5224," ","ünits"," ","x"," ",F5224," ","days"," ","x"," ",G5224))</f>
        <v/>
      </c>
    </row>
    <row r="5225" spans="3:9" ht="15">
      <c r="D5225" s="328"/>
      <c r="E5225" s="334"/>
      <c r="F5225" s="330"/>
      <c r="G5225" s="331"/>
      <c r="H5225" s="347">
        <f>IFERROR(VLOOKUP(D5225,#REF!,2,FALSE),0)*E5225*F5225*G5225</f>
        <v>0</v>
      </c>
      <c r="I5225" s="348" t="str">
        <f>IF(D5225="","",CONCATENATE(D5225," ","@"," ",IFERROR(VLOOKUP(D5225,#REF!,2,FALSE),0),"/","ünit"," ","x"," ",E5225," ","ünits"," ","x"," ",F5225," ","days"," ","x"," ",G5225))</f>
        <v/>
      </c>
    </row>
    <row r="5226" spans="3:9" ht="15">
      <c r="D5226" s="328"/>
      <c r="E5226" s="329"/>
      <c r="F5226" s="330"/>
      <c r="G5226" s="331"/>
      <c r="H5226" s="347">
        <f>IFERROR(VLOOKUP(D5226,#REF!,2,FALSE),0)*E5226*F5226*G5226</f>
        <v>0</v>
      </c>
      <c r="I5226" s="348" t="str">
        <f>IF(D5226="","",CONCATENATE(D5226," ","@"," ",IFERROR(VLOOKUP(D5226,#REF!,2,FALSE),0),"/","ünit"," ","x"," ",E5226," ","ünits"," ","x"," ",F5226," ","days"," ","x"," ",G5226))</f>
        <v/>
      </c>
    </row>
    <row r="5227" spans="3:9" ht="15">
      <c r="D5227" s="328"/>
      <c r="E5227" s="334"/>
      <c r="F5227" s="330"/>
      <c r="G5227" s="331"/>
      <c r="H5227" s="347">
        <f>IFERROR(VLOOKUP(D5227,#REF!,2,FALSE),0)*E5227*F5227*G5227</f>
        <v>0</v>
      </c>
      <c r="I5227" s="348" t="str">
        <f>IF(D5227="","",CONCATENATE(D5227," ","@"," ",IFERROR(VLOOKUP(D5227,#REF!,2,FALSE),0),"/","ünit"," ","x"," ",E5227," ","ünits"," ","x"," ",F5227," ","days"," ","x"," ",G5227))</f>
        <v/>
      </c>
    </row>
    <row r="5228" spans="3:9" ht="15">
      <c r="D5228" s="328"/>
      <c r="E5228" s="329"/>
      <c r="F5228" s="330"/>
      <c r="G5228" s="331"/>
      <c r="H5228" s="347">
        <f>IFERROR(VLOOKUP(D5228,#REF!,2,FALSE),0)*E5228*F5228*G5228</f>
        <v>0</v>
      </c>
      <c r="I5228" s="348" t="str">
        <f>IF(D5228="","",CONCATENATE(D5228," ","@"," ",IFERROR(VLOOKUP(D5228,#REF!,2,FALSE),0),"/","ünit"," ","x"," ",E5228," ","ünits"," ","x"," ",F5228," ","days"," ","x"," ",G5228))</f>
        <v/>
      </c>
    </row>
    <row r="5229" spans="3:9" ht="15.6" thickBot="1">
      <c r="D5229" s="328"/>
      <c r="E5229" s="334"/>
      <c r="F5229" s="330"/>
      <c r="G5229" s="331"/>
      <c r="H5229" s="347">
        <f>IFERROR(VLOOKUP(D5229,#REF!,2,FALSE),0)*E5229*F5229*G5229</f>
        <v>0</v>
      </c>
      <c r="I5229" s="348" t="str">
        <f>IF(D5229="","",CONCATENATE(D5229," ","@"," ",IFERROR(VLOOKUP(D5229,#REF!,2,FALSE),0),"/","ünit"," ","x"," ",E5229," ","ünits"," ","x"," ",F5229," ","days"," ","x"," ",G5229))</f>
        <v/>
      </c>
    </row>
    <row r="5230" spans="3:9" ht="16.2" thickBot="1">
      <c r="D5230" s="335" t="s">
        <v>1147</v>
      </c>
      <c r="E5230" s="336"/>
      <c r="F5230" s="337"/>
      <c r="G5230" s="337"/>
      <c r="H5230" s="349">
        <f>SUM(H5220:H5229)</f>
        <v>0</v>
      </c>
      <c r="I5230" s="350"/>
    </row>
    <row r="5231" spans="3:9" ht="15" thickBot="1"/>
    <row r="5232" spans="3:9" ht="15.6" thickBot="1">
      <c r="C5232" s="125" t="s">
        <v>2088</v>
      </c>
      <c r="D5232" s="894" t="str">
        <f>VLOOKUP(C5232,'AOP Pillar 3'!$F$12:$G$4009,2,FALSE)</f>
        <v>Dessemination</v>
      </c>
      <c r="E5232" s="895"/>
      <c r="F5232" s="895"/>
      <c r="G5232" s="895"/>
      <c r="H5232" s="895"/>
      <c r="I5232" s="896"/>
    </row>
    <row r="5233" spans="3:9" ht="15.6" thickBot="1">
      <c r="C5233" s="125" t="s">
        <v>2088</v>
      </c>
      <c r="D5233" s="894" t="str">
        <f>VLOOKUP(C5233,'AOP Pillar 3'!$F$12:$J$4009,3,FALSE)</f>
        <v>Cost Items</v>
      </c>
      <c r="E5233" s="895"/>
      <c r="F5233" s="895"/>
      <c r="G5233" s="895"/>
      <c r="H5233" s="895"/>
      <c r="I5233" s="896"/>
    </row>
    <row r="5234" spans="3:9" ht="16.2" thickBot="1">
      <c r="D5234" s="325" t="s">
        <v>1141</v>
      </c>
      <c r="E5234" s="326" t="s">
        <v>1142</v>
      </c>
      <c r="F5234" s="326" t="s">
        <v>1143</v>
      </c>
      <c r="G5234" s="326" t="s">
        <v>1144</v>
      </c>
      <c r="H5234" s="346" t="s">
        <v>1145</v>
      </c>
      <c r="I5234" s="346" t="s">
        <v>1146</v>
      </c>
    </row>
    <row r="5235" spans="3:9" ht="28.8">
      <c r="D5235" s="328" t="s">
        <v>1148</v>
      </c>
      <c r="E5235" s="329">
        <v>4</v>
      </c>
      <c r="F5235" s="330">
        <v>4</v>
      </c>
      <c r="G5235" s="331">
        <v>2</v>
      </c>
      <c r="H5235" s="347">
        <f>IFERROR(VLOOKUP(D5235,#REF!,2,FALSE),0)*E5235*F5235*G5235</f>
        <v>0</v>
      </c>
      <c r="I5235" s="348" t="str">
        <f>IF(D5235="","",CONCATENATE(D5235," ","@"," ",IFERROR(VLOOKUP(D5235,#REF!,2,FALSE),0),"/","ünit"," ","x"," ",E5235," ","ünits"," ","x"," ",F5235," ","days"," ","x"," ",G5235))</f>
        <v>Lead Consultant @ 0/ünit x 4 ünits x 4 days x 2</v>
      </c>
    </row>
    <row r="5236" spans="3:9" ht="15">
      <c r="D5236" s="328"/>
      <c r="E5236" s="334"/>
      <c r="F5236" s="330"/>
      <c r="G5236" s="331"/>
      <c r="H5236" s="347">
        <f>IFERROR(VLOOKUP(D5236,#REF!,2,FALSE),0)*E5236*F5236*G5236</f>
        <v>0</v>
      </c>
      <c r="I5236" s="348" t="str">
        <f>IF(D5236="","",CONCATENATE(D5236," ","@"," ",IFERROR(VLOOKUP(D5236,#REF!,2,FALSE),0),"/","ünit"," ","x"," ",E5236," ","ünits"," ","x"," ",F5236," ","days"," ","x"," ",G5236))</f>
        <v/>
      </c>
    </row>
    <row r="5237" spans="3:9" ht="15">
      <c r="D5237" s="328"/>
      <c r="E5237" s="329"/>
      <c r="F5237" s="330"/>
      <c r="G5237" s="331"/>
      <c r="H5237" s="347">
        <f>IFERROR(VLOOKUP(D5237,#REF!,2,FALSE),0)*E5237*F5237*G5237</f>
        <v>0</v>
      </c>
      <c r="I5237" s="348" t="str">
        <f>IF(D5237="","",CONCATENATE(D5237," ","@"," ",IFERROR(VLOOKUP(D5237,#REF!,2,FALSE),0),"/","ünit"," ","x"," ",E5237," ","ünits"," ","x"," ",F5237," ","days"," ","x"," ",G5237))</f>
        <v/>
      </c>
    </row>
    <row r="5238" spans="3:9" ht="15">
      <c r="D5238" s="328"/>
      <c r="E5238" s="334"/>
      <c r="F5238" s="330"/>
      <c r="G5238" s="331"/>
      <c r="H5238" s="347">
        <f>IFERROR(VLOOKUP(D5238,#REF!,2,FALSE),0)*E5238*F5238*G5238</f>
        <v>0</v>
      </c>
      <c r="I5238" s="348" t="str">
        <f>IF(D5238="","",CONCATENATE(D5238," ","@"," ",IFERROR(VLOOKUP(D5238,#REF!,2,FALSE),0),"/","ünit"," ","x"," ",E5238," ","ünits"," ","x"," ",F5238," ","days"," ","x"," ",G5238))</f>
        <v/>
      </c>
    </row>
    <row r="5239" spans="3:9" ht="15">
      <c r="D5239" s="328"/>
      <c r="E5239" s="329"/>
      <c r="F5239" s="330"/>
      <c r="G5239" s="331"/>
      <c r="H5239" s="347">
        <f>IFERROR(VLOOKUP(D5239,#REF!,2,FALSE),0)*E5239*F5239*G5239</f>
        <v>0</v>
      </c>
      <c r="I5239" s="348" t="str">
        <f>IF(D5239="","",CONCATENATE(D5239," ","@"," ",IFERROR(VLOOKUP(D5239,#REF!,2,FALSE),0),"/","ünit"," ","x"," ",E5239," ","ünits"," ","x"," ",F5239," ","days"," ","x"," ",G5239))</f>
        <v/>
      </c>
    </row>
    <row r="5240" spans="3:9" ht="15">
      <c r="D5240" s="328"/>
      <c r="E5240" s="334"/>
      <c r="F5240" s="330"/>
      <c r="G5240" s="331"/>
      <c r="H5240" s="347">
        <f>IFERROR(VLOOKUP(D5240,#REF!,2,FALSE),0)*E5240*F5240*G5240</f>
        <v>0</v>
      </c>
      <c r="I5240" s="348" t="str">
        <f>IF(D5240="","",CONCATENATE(D5240," ","@"," ",IFERROR(VLOOKUP(D5240,#REF!,2,FALSE),0),"/","ünit"," ","x"," ",E5240," ","ünits"," ","x"," ",F5240," ","days"," ","x"," ",G5240))</f>
        <v/>
      </c>
    </row>
    <row r="5241" spans="3:9" ht="15">
      <c r="D5241" s="328"/>
      <c r="E5241" s="329"/>
      <c r="F5241" s="330"/>
      <c r="G5241" s="331"/>
      <c r="H5241" s="347">
        <f>IFERROR(VLOOKUP(D5241,#REF!,2,FALSE),0)*E5241*F5241*G5241</f>
        <v>0</v>
      </c>
      <c r="I5241" s="348" t="str">
        <f>IF(D5241="","",CONCATENATE(D5241," ","@"," ",IFERROR(VLOOKUP(D5241,#REF!,2,FALSE),0),"/","ünit"," ","x"," ",E5241," ","ünits"," ","x"," ",F5241," ","days"," ","x"," ",G5241))</f>
        <v/>
      </c>
    </row>
    <row r="5242" spans="3:9" ht="15">
      <c r="D5242" s="328"/>
      <c r="E5242" s="334"/>
      <c r="F5242" s="330"/>
      <c r="G5242" s="331"/>
      <c r="H5242" s="347">
        <f>IFERROR(VLOOKUP(D5242,#REF!,2,FALSE),0)*E5242*F5242*G5242</f>
        <v>0</v>
      </c>
      <c r="I5242" s="348" t="str">
        <f>IF(D5242="","",CONCATENATE(D5242," ","@"," ",IFERROR(VLOOKUP(D5242,#REF!,2,FALSE),0),"/","ünit"," ","x"," ",E5242," ","ünits"," ","x"," ",F5242," ","days"," ","x"," ",G5242))</f>
        <v/>
      </c>
    </row>
    <row r="5243" spans="3:9" ht="15">
      <c r="D5243" s="328"/>
      <c r="E5243" s="329"/>
      <c r="F5243" s="330"/>
      <c r="G5243" s="331"/>
      <c r="H5243" s="347">
        <f>IFERROR(VLOOKUP(D5243,#REF!,2,FALSE),0)*E5243*F5243*G5243</f>
        <v>0</v>
      </c>
      <c r="I5243" s="348" t="str">
        <f>IF(D5243="","",CONCATENATE(D5243," ","@"," ",IFERROR(VLOOKUP(D5243,#REF!,2,FALSE),0),"/","ünit"," ","x"," ",E5243," ","ünits"," ","x"," ",F5243," ","days"," ","x"," ",G5243))</f>
        <v/>
      </c>
    </row>
    <row r="5244" spans="3:9" ht="15.6" thickBot="1">
      <c r="D5244" s="328"/>
      <c r="E5244" s="334"/>
      <c r="F5244" s="330"/>
      <c r="G5244" s="331"/>
      <c r="H5244" s="347">
        <f>IFERROR(VLOOKUP(D5244,#REF!,2,FALSE),0)*E5244*F5244*G5244</f>
        <v>0</v>
      </c>
      <c r="I5244" s="348" t="str">
        <f>IF(D5244="","",CONCATENATE(D5244," ","@"," ",IFERROR(VLOOKUP(D5244,#REF!,2,FALSE),0),"/","ünit"," ","x"," ",E5244," ","ünits"," ","x"," ",F5244," ","days"," ","x"," ",G5244))</f>
        <v/>
      </c>
    </row>
    <row r="5245" spans="3:9" ht="16.2" thickBot="1">
      <c r="D5245" s="335" t="s">
        <v>1147</v>
      </c>
      <c r="E5245" s="336"/>
      <c r="F5245" s="337"/>
      <c r="G5245" s="337"/>
      <c r="H5245" s="349">
        <f>SUM(H5235:H5244)</f>
        <v>0</v>
      </c>
      <c r="I5245" s="350"/>
    </row>
    <row r="5246" spans="3:9" ht="16.2" thickBot="1">
      <c r="D5246" s="340"/>
      <c r="E5246" s="341"/>
      <c r="F5246" s="342"/>
      <c r="G5246" s="341"/>
      <c r="H5246" s="341"/>
      <c r="I5246" s="344"/>
    </row>
    <row r="5247" spans="3:9" ht="15.6" thickBot="1">
      <c r="C5247" s="125" t="s">
        <v>2089</v>
      </c>
      <c r="D5247" s="894" t="str">
        <f>VLOOKUP(C5247,'AOP Pillar 3'!$F$12:$G$4009,2,FALSE)</f>
        <v>Develop</v>
      </c>
      <c r="E5247" s="895"/>
      <c r="F5247" s="895"/>
      <c r="G5247" s="895"/>
      <c r="H5247" s="895"/>
      <c r="I5247" s="896"/>
    </row>
    <row r="5248" spans="3:9" ht="15.6" thickBot="1">
      <c r="C5248" s="125" t="s">
        <v>2089</v>
      </c>
      <c r="D5248" s="894" t="str">
        <f>VLOOKUP(C5248,'AOP Pillar 3'!$F$12:$J$4009,3,FALSE)</f>
        <v>Cost Items</v>
      </c>
      <c r="E5248" s="895"/>
      <c r="F5248" s="895"/>
      <c r="G5248" s="895"/>
      <c r="H5248" s="895"/>
      <c r="I5248" s="896"/>
    </row>
    <row r="5249" spans="3:9" ht="16.2" thickBot="1">
      <c r="D5249" s="325" t="s">
        <v>1141</v>
      </c>
      <c r="E5249" s="326" t="s">
        <v>1142</v>
      </c>
      <c r="F5249" s="326" t="s">
        <v>1143</v>
      </c>
      <c r="G5249" s="326" t="s">
        <v>1144</v>
      </c>
      <c r="H5249" s="346" t="s">
        <v>1145</v>
      </c>
      <c r="I5249" s="346" t="s">
        <v>1146</v>
      </c>
    </row>
    <row r="5250" spans="3:9" ht="28.8">
      <c r="D5250" s="328" t="s">
        <v>1148</v>
      </c>
      <c r="E5250" s="329">
        <v>4</v>
      </c>
      <c r="F5250" s="330">
        <v>4</v>
      </c>
      <c r="G5250" s="331">
        <v>2</v>
      </c>
      <c r="H5250" s="347">
        <f>IFERROR(VLOOKUP(D5250,#REF!,2,FALSE),0)*E5250*F5250*G5250</f>
        <v>0</v>
      </c>
      <c r="I5250" s="348" t="str">
        <f>IF(D5250="","",CONCATENATE(D5250," ","@"," ",IFERROR(VLOOKUP(D5250,#REF!,2,FALSE),0),"/","ünit"," ","x"," ",E5250," ","ünits"," ","x"," ",F5250," ","days"," ","x"," ",G5250))</f>
        <v>Lead Consultant @ 0/ünit x 4 ünits x 4 days x 2</v>
      </c>
    </row>
    <row r="5251" spans="3:9" ht="15">
      <c r="D5251" s="328"/>
      <c r="E5251" s="334"/>
      <c r="F5251" s="330"/>
      <c r="G5251" s="331"/>
      <c r="H5251" s="347">
        <f>IFERROR(VLOOKUP(D5251,#REF!,2,FALSE),0)*E5251*F5251*G5251</f>
        <v>0</v>
      </c>
      <c r="I5251" s="348" t="str">
        <f>IF(D5251="","",CONCATENATE(D5251," ","@"," ",IFERROR(VLOOKUP(D5251,#REF!,2,FALSE),0),"/","ünit"," ","x"," ",E5251," ","ünits"," ","x"," ",F5251," ","days"," ","x"," ",G5251))</f>
        <v/>
      </c>
    </row>
    <row r="5252" spans="3:9" ht="15">
      <c r="D5252" s="328"/>
      <c r="E5252" s="329"/>
      <c r="F5252" s="330"/>
      <c r="G5252" s="331"/>
      <c r="H5252" s="347">
        <f>IFERROR(VLOOKUP(D5252,#REF!,2,FALSE),0)*E5252*F5252*G5252</f>
        <v>0</v>
      </c>
      <c r="I5252" s="348" t="str">
        <f>IF(D5252="","",CONCATENATE(D5252," ","@"," ",IFERROR(VLOOKUP(D5252,#REF!,2,FALSE),0),"/","ünit"," ","x"," ",E5252," ","ünits"," ","x"," ",F5252," ","days"," ","x"," ",G5252))</f>
        <v/>
      </c>
    </row>
    <row r="5253" spans="3:9" ht="15">
      <c r="D5253" s="328"/>
      <c r="E5253" s="334"/>
      <c r="F5253" s="330"/>
      <c r="G5253" s="331"/>
      <c r="H5253" s="347">
        <f>IFERROR(VLOOKUP(D5253,#REF!,2,FALSE),0)*E5253*F5253*G5253</f>
        <v>0</v>
      </c>
      <c r="I5253" s="348" t="str">
        <f>IF(D5253="","",CONCATENATE(D5253," ","@"," ",IFERROR(VLOOKUP(D5253,#REF!,2,FALSE),0),"/","ünit"," ","x"," ",E5253," ","ünits"," ","x"," ",F5253," ","days"," ","x"," ",G5253))</f>
        <v/>
      </c>
    </row>
    <row r="5254" spans="3:9" ht="15">
      <c r="D5254" s="328"/>
      <c r="E5254" s="329"/>
      <c r="F5254" s="330"/>
      <c r="G5254" s="331"/>
      <c r="H5254" s="347">
        <f>IFERROR(VLOOKUP(D5254,#REF!,2,FALSE),0)*E5254*F5254*G5254</f>
        <v>0</v>
      </c>
      <c r="I5254" s="348" t="str">
        <f>IF(D5254="","",CONCATENATE(D5254," ","@"," ",IFERROR(VLOOKUP(D5254,#REF!,2,FALSE),0),"/","ünit"," ","x"," ",E5254," ","ünits"," ","x"," ",F5254," ","days"," ","x"," ",G5254))</f>
        <v/>
      </c>
    </row>
    <row r="5255" spans="3:9" ht="15">
      <c r="D5255" s="328"/>
      <c r="E5255" s="334"/>
      <c r="F5255" s="330"/>
      <c r="G5255" s="331"/>
      <c r="H5255" s="347">
        <f>IFERROR(VLOOKUP(D5255,#REF!,2,FALSE),0)*E5255*F5255*G5255</f>
        <v>0</v>
      </c>
      <c r="I5255" s="348" t="str">
        <f>IF(D5255="","",CONCATENATE(D5255," ","@"," ",IFERROR(VLOOKUP(D5255,#REF!,2,FALSE),0),"/","ünit"," ","x"," ",E5255," ","ünits"," ","x"," ",F5255," ","days"," ","x"," ",G5255))</f>
        <v/>
      </c>
    </row>
    <row r="5256" spans="3:9" ht="15">
      <c r="D5256" s="328"/>
      <c r="E5256" s="329"/>
      <c r="F5256" s="330"/>
      <c r="G5256" s="331"/>
      <c r="H5256" s="347">
        <f>IFERROR(VLOOKUP(D5256,#REF!,2,FALSE),0)*E5256*F5256*G5256</f>
        <v>0</v>
      </c>
      <c r="I5256" s="348" t="str">
        <f>IF(D5256="","",CONCATENATE(D5256," ","@"," ",IFERROR(VLOOKUP(D5256,#REF!,2,FALSE),0),"/","ünit"," ","x"," ",E5256," ","ünits"," ","x"," ",F5256," ","days"," ","x"," ",G5256))</f>
        <v/>
      </c>
    </row>
    <row r="5257" spans="3:9" ht="15">
      <c r="D5257" s="328"/>
      <c r="E5257" s="334"/>
      <c r="F5257" s="330"/>
      <c r="G5257" s="331"/>
      <c r="H5257" s="347">
        <f>IFERROR(VLOOKUP(D5257,#REF!,2,FALSE),0)*E5257*F5257*G5257</f>
        <v>0</v>
      </c>
      <c r="I5257" s="348" t="str">
        <f>IF(D5257="","",CONCATENATE(D5257," ","@"," ",IFERROR(VLOOKUP(D5257,#REF!,2,FALSE),0),"/","ünit"," ","x"," ",E5257," ","ünits"," ","x"," ",F5257," ","days"," ","x"," ",G5257))</f>
        <v/>
      </c>
    </row>
    <row r="5258" spans="3:9" ht="15">
      <c r="D5258" s="328"/>
      <c r="E5258" s="329"/>
      <c r="F5258" s="330"/>
      <c r="G5258" s="331"/>
      <c r="H5258" s="347">
        <f>IFERROR(VLOOKUP(D5258,#REF!,2,FALSE),0)*E5258*F5258*G5258</f>
        <v>0</v>
      </c>
      <c r="I5258" s="348" t="str">
        <f>IF(D5258="","",CONCATENATE(D5258," ","@"," ",IFERROR(VLOOKUP(D5258,#REF!,2,FALSE),0),"/","ünit"," ","x"," ",E5258," ","ünits"," ","x"," ",F5258," ","days"," ","x"," ",G5258))</f>
        <v/>
      </c>
    </row>
    <row r="5259" spans="3:9" ht="15.6" thickBot="1">
      <c r="D5259" s="328"/>
      <c r="E5259" s="334"/>
      <c r="F5259" s="330"/>
      <c r="G5259" s="331"/>
      <c r="H5259" s="347">
        <f>IFERROR(VLOOKUP(D5259,#REF!,2,FALSE),0)*E5259*F5259*G5259</f>
        <v>0</v>
      </c>
      <c r="I5259" s="348" t="str">
        <f>IF(D5259="","",CONCATENATE(D5259," ","@"," ",IFERROR(VLOOKUP(D5259,#REF!,2,FALSE),0),"/","ünit"," ","x"," ",E5259," ","ünits"," ","x"," ",F5259," ","days"," ","x"," ",G5259))</f>
        <v/>
      </c>
    </row>
    <row r="5260" spans="3:9" ht="16.2" thickBot="1">
      <c r="D5260" s="335" t="s">
        <v>1147</v>
      </c>
      <c r="E5260" s="336"/>
      <c r="F5260" s="337"/>
      <c r="G5260" s="337"/>
      <c r="H5260" s="349">
        <f>SUM(H5250:H5259)</f>
        <v>0</v>
      </c>
      <c r="I5260" s="350"/>
    </row>
    <row r="5261" spans="3:9" ht="15.6">
      <c r="D5261" s="340"/>
      <c r="E5261" s="342"/>
      <c r="F5261" s="341"/>
      <c r="G5261" s="341"/>
      <c r="H5261" s="271"/>
      <c r="I5261" s="271"/>
    </row>
    <row r="5262" spans="3:9" ht="15.6">
      <c r="D5262" s="340"/>
      <c r="E5262" s="342"/>
      <c r="F5262" s="341"/>
      <c r="G5262" s="341"/>
      <c r="H5262" s="271"/>
      <c r="I5262" s="271"/>
    </row>
    <row r="5263" spans="3:9" ht="15" thickBot="1"/>
    <row r="5264" spans="3:9" ht="18" thickBot="1">
      <c r="C5264" s="364" t="s">
        <v>127</v>
      </c>
      <c r="D5264" s="897" t="str">
        <f>VLOOKUP(C5264,'AOP Pillar 3'!$C$9:$E$4009,2,FALSE)</f>
        <v>CHECOD</v>
      </c>
      <c r="E5264" s="898"/>
      <c r="F5264" s="898"/>
      <c r="G5264" s="898"/>
      <c r="H5264" s="898"/>
      <c r="I5264" s="899"/>
    </row>
    <row r="5265" spans="3:9" ht="15" thickBot="1"/>
    <row r="5266" spans="3:9" ht="15.6" thickBot="1">
      <c r="C5266" s="125" t="s">
        <v>2092</v>
      </c>
      <c r="D5266" s="894" t="str">
        <f>VLOOKUP(C5266,'AOP Pillar 3'!$F$12:$G$4009,2,FALSE)</f>
        <v>Workshop</v>
      </c>
      <c r="E5266" s="895"/>
      <c r="F5266" s="895"/>
      <c r="G5266" s="895"/>
      <c r="H5266" s="895"/>
      <c r="I5266" s="896"/>
    </row>
    <row r="5267" spans="3:9" ht="15.6" thickBot="1">
      <c r="C5267" s="125" t="s">
        <v>2092</v>
      </c>
      <c r="D5267" s="894" t="str">
        <f>VLOOKUP(C5267,'AOP Pillar 3'!$F$12:$J$4009,3,FALSE)</f>
        <v>Cost Items</v>
      </c>
      <c r="E5267" s="895"/>
      <c r="F5267" s="895"/>
      <c r="G5267" s="895"/>
      <c r="H5267" s="895"/>
      <c r="I5267" s="896"/>
    </row>
    <row r="5268" spans="3:9" ht="16.2" thickBot="1">
      <c r="D5268" s="325" t="s">
        <v>1141</v>
      </c>
      <c r="E5268" s="326" t="s">
        <v>1142</v>
      </c>
      <c r="F5268" s="326" t="s">
        <v>1143</v>
      </c>
      <c r="G5268" s="326" t="s">
        <v>1144</v>
      </c>
      <c r="H5268" s="346" t="s">
        <v>1145</v>
      </c>
      <c r="I5268" s="346" t="s">
        <v>1146</v>
      </c>
    </row>
    <row r="5269" spans="3:9" ht="28.8">
      <c r="D5269" s="328" t="s">
        <v>1148</v>
      </c>
      <c r="E5269" s="329">
        <v>4</v>
      </c>
      <c r="F5269" s="330">
        <v>4</v>
      </c>
      <c r="G5269" s="331">
        <v>2</v>
      </c>
      <c r="H5269" s="347">
        <f>IFERROR(VLOOKUP(D5269,#REF!,2,FALSE),0)*E5269*F5269*G5269</f>
        <v>0</v>
      </c>
      <c r="I5269" s="348" t="str">
        <f>IF(D5269="","",CONCATENATE(D5269," ","@"," ",IFERROR(VLOOKUP(D5269,#REF!,2,FALSE),0),"/","ünit"," ","x"," ",E5269," ","ünits"," ","x"," ",F5269," ","days"," ","x"," ",G5269))</f>
        <v>Lead Consultant @ 0/ünit x 4 ünits x 4 days x 2</v>
      </c>
    </row>
    <row r="5270" spans="3:9" ht="15">
      <c r="D5270" s="328"/>
      <c r="E5270" s="334"/>
      <c r="F5270" s="330"/>
      <c r="G5270" s="331"/>
      <c r="H5270" s="347">
        <f>IFERROR(VLOOKUP(D5270,#REF!,2,FALSE),0)*E5270*F5270*G5270</f>
        <v>0</v>
      </c>
      <c r="I5270" s="348" t="str">
        <f>IF(D5270="","",CONCATENATE(D5270," ","@"," ",IFERROR(VLOOKUP(D5270,#REF!,2,FALSE),0),"/","ünit"," ","x"," ",E5270," ","ünits"," ","x"," ",F5270," ","days"," ","x"," ",G5270))</f>
        <v/>
      </c>
    </row>
    <row r="5271" spans="3:9" ht="15">
      <c r="D5271" s="328"/>
      <c r="E5271" s="329"/>
      <c r="F5271" s="330"/>
      <c r="G5271" s="331"/>
      <c r="H5271" s="347">
        <f>IFERROR(VLOOKUP(D5271,#REF!,2,FALSE),0)*E5271*F5271*G5271</f>
        <v>0</v>
      </c>
      <c r="I5271" s="348" t="str">
        <f>IF(D5271="","",CONCATENATE(D5271," ","@"," ",IFERROR(VLOOKUP(D5271,#REF!,2,FALSE),0),"/","ünit"," ","x"," ",E5271," ","ünits"," ","x"," ",F5271," ","days"," ","x"," ",G5271))</f>
        <v/>
      </c>
    </row>
    <row r="5272" spans="3:9" ht="15">
      <c r="D5272" s="328"/>
      <c r="E5272" s="334"/>
      <c r="F5272" s="330"/>
      <c r="G5272" s="331"/>
      <c r="H5272" s="347">
        <f>IFERROR(VLOOKUP(D5272,#REF!,2,FALSE),0)*E5272*F5272*G5272</f>
        <v>0</v>
      </c>
      <c r="I5272" s="348" t="str">
        <f>IF(D5272="","",CONCATENATE(D5272," ","@"," ",IFERROR(VLOOKUP(D5272,#REF!,2,FALSE),0),"/","ünit"," ","x"," ",E5272," ","ünits"," ","x"," ",F5272," ","days"," ","x"," ",G5272))</f>
        <v/>
      </c>
    </row>
    <row r="5273" spans="3:9" ht="15">
      <c r="D5273" s="328"/>
      <c r="E5273" s="329"/>
      <c r="F5273" s="330"/>
      <c r="G5273" s="331"/>
      <c r="H5273" s="347">
        <f>IFERROR(VLOOKUP(D5273,#REF!,2,FALSE),0)*E5273*F5273*G5273</f>
        <v>0</v>
      </c>
      <c r="I5273" s="348" t="str">
        <f>IF(D5273="","",CONCATENATE(D5273," ","@"," ",IFERROR(VLOOKUP(D5273,#REF!,2,FALSE),0),"/","ünit"," ","x"," ",E5273," ","ünits"," ","x"," ",F5273," ","days"," ","x"," ",G5273))</f>
        <v/>
      </c>
    </row>
    <row r="5274" spans="3:9" ht="15">
      <c r="D5274" s="328"/>
      <c r="E5274" s="334"/>
      <c r="F5274" s="330"/>
      <c r="G5274" s="331"/>
      <c r="H5274" s="347">
        <f>IFERROR(VLOOKUP(D5274,#REF!,2,FALSE),0)*E5274*F5274*G5274</f>
        <v>0</v>
      </c>
      <c r="I5274" s="348" t="str">
        <f>IF(D5274="","",CONCATENATE(D5274," ","@"," ",IFERROR(VLOOKUP(D5274,#REF!,2,FALSE),0),"/","ünit"," ","x"," ",E5274," ","ünits"," ","x"," ",F5274," ","days"," ","x"," ",G5274))</f>
        <v/>
      </c>
    </row>
    <row r="5275" spans="3:9" ht="15">
      <c r="D5275" s="328"/>
      <c r="E5275" s="329"/>
      <c r="F5275" s="330"/>
      <c r="G5275" s="331"/>
      <c r="H5275" s="347">
        <f>IFERROR(VLOOKUP(D5275,#REF!,2,FALSE),0)*E5275*F5275*G5275</f>
        <v>0</v>
      </c>
      <c r="I5275" s="348" t="str">
        <f>IF(D5275="","",CONCATENATE(D5275," ","@"," ",IFERROR(VLOOKUP(D5275,#REF!,2,FALSE),0),"/","ünit"," ","x"," ",E5275," ","ünits"," ","x"," ",F5275," ","days"," ","x"," ",G5275))</f>
        <v/>
      </c>
    </row>
    <row r="5276" spans="3:9" ht="15">
      <c r="D5276" s="328"/>
      <c r="E5276" s="334"/>
      <c r="F5276" s="330"/>
      <c r="G5276" s="331"/>
      <c r="H5276" s="347">
        <f>IFERROR(VLOOKUP(D5276,#REF!,2,FALSE),0)*E5276*F5276*G5276</f>
        <v>0</v>
      </c>
      <c r="I5276" s="348" t="str">
        <f>IF(D5276="","",CONCATENATE(D5276," ","@"," ",IFERROR(VLOOKUP(D5276,#REF!,2,FALSE),0),"/","ünit"," ","x"," ",E5276," ","ünits"," ","x"," ",F5276," ","days"," ","x"," ",G5276))</f>
        <v/>
      </c>
    </row>
    <row r="5277" spans="3:9" ht="15">
      <c r="D5277" s="328"/>
      <c r="E5277" s="329"/>
      <c r="F5277" s="330"/>
      <c r="G5277" s="331"/>
      <c r="H5277" s="347">
        <f>IFERROR(VLOOKUP(D5277,#REF!,2,FALSE),0)*E5277*F5277*G5277</f>
        <v>0</v>
      </c>
      <c r="I5277" s="348" t="str">
        <f>IF(D5277="","",CONCATENATE(D5277," ","@"," ",IFERROR(VLOOKUP(D5277,#REF!,2,FALSE),0),"/","ünit"," ","x"," ",E5277," ","ünits"," ","x"," ",F5277," ","days"," ","x"," ",G5277))</f>
        <v/>
      </c>
    </row>
    <row r="5278" spans="3:9" ht="15.6" thickBot="1">
      <c r="D5278" s="328"/>
      <c r="E5278" s="334"/>
      <c r="F5278" s="330"/>
      <c r="G5278" s="331"/>
      <c r="H5278" s="347">
        <f>IFERROR(VLOOKUP(D5278,#REF!,2,FALSE),0)*E5278*F5278*G5278</f>
        <v>0</v>
      </c>
      <c r="I5278" s="348" t="str">
        <f>IF(D5278="","",CONCATENATE(D5278," ","@"," ",IFERROR(VLOOKUP(D5278,#REF!,2,FALSE),0),"/","ünit"," ","x"," ",E5278," ","ünits"," ","x"," ",F5278," ","days"," ","x"," ",G5278))</f>
        <v/>
      </c>
    </row>
    <row r="5279" spans="3:9" ht="16.2" thickBot="1">
      <c r="D5279" s="335" t="s">
        <v>1147</v>
      </c>
      <c r="E5279" s="336"/>
      <c r="F5279" s="337"/>
      <c r="G5279" s="337"/>
      <c r="H5279" s="349">
        <f>SUM(H5269:H5278)</f>
        <v>0</v>
      </c>
      <c r="I5279" s="350"/>
    </row>
    <row r="5280" spans="3:9" ht="15" thickBot="1"/>
    <row r="5281" spans="3:9" ht="15.6" thickBot="1">
      <c r="C5281" s="125" t="s">
        <v>2093</v>
      </c>
      <c r="D5281" s="894" t="str">
        <f>VLOOKUP(C5281,'AOP Pillar 3'!$F$12:$G$4009,2,FALSE)</f>
        <v>Planning</v>
      </c>
      <c r="E5281" s="895"/>
      <c r="F5281" s="895"/>
      <c r="G5281" s="895"/>
      <c r="H5281" s="895"/>
      <c r="I5281" s="896"/>
    </row>
    <row r="5282" spans="3:9" ht="15.6" thickBot="1">
      <c r="C5282" s="125" t="s">
        <v>2093</v>
      </c>
      <c r="D5282" s="894" t="str">
        <f>VLOOKUP(C5282,'AOP Pillar 3'!$F$12:$J$4009,3,FALSE)</f>
        <v>Cost Items</v>
      </c>
      <c r="E5282" s="895"/>
      <c r="F5282" s="895"/>
      <c r="G5282" s="895"/>
      <c r="H5282" s="895"/>
      <c r="I5282" s="896"/>
    </row>
    <row r="5283" spans="3:9" ht="16.2" thickBot="1">
      <c r="D5283" s="325" t="s">
        <v>1141</v>
      </c>
      <c r="E5283" s="326" t="s">
        <v>1142</v>
      </c>
      <c r="F5283" s="326" t="s">
        <v>1143</v>
      </c>
      <c r="G5283" s="326" t="s">
        <v>1144</v>
      </c>
      <c r="H5283" s="346" t="s">
        <v>1145</v>
      </c>
      <c r="I5283" s="346" t="s">
        <v>1146</v>
      </c>
    </row>
    <row r="5284" spans="3:9" ht="28.8">
      <c r="D5284" s="328" t="s">
        <v>1148</v>
      </c>
      <c r="E5284" s="329">
        <v>4</v>
      </c>
      <c r="F5284" s="330">
        <v>4</v>
      </c>
      <c r="G5284" s="331">
        <v>2</v>
      </c>
      <c r="H5284" s="347">
        <f>IFERROR(VLOOKUP(D5284,#REF!,2,FALSE),0)*E5284*F5284*G5284</f>
        <v>0</v>
      </c>
      <c r="I5284" s="348" t="str">
        <f>IF(D5284="","",CONCATENATE(D5284," ","@"," ",IFERROR(VLOOKUP(D5284,#REF!,2,FALSE),0),"/","ünit"," ","x"," ",E5284," ","ünits"," ","x"," ",F5284," ","days"," ","x"," ",G5284))</f>
        <v>Lead Consultant @ 0/ünit x 4 ünits x 4 days x 2</v>
      </c>
    </row>
    <row r="5285" spans="3:9" ht="15">
      <c r="D5285" s="328"/>
      <c r="E5285" s="334"/>
      <c r="F5285" s="330"/>
      <c r="G5285" s="331"/>
      <c r="H5285" s="347">
        <f>IFERROR(VLOOKUP(D5285,#REF!,2,FALSE),0)*E5285*F5285*G5285</f>
        <v>0</v>
      </c>
      <c r="I5285" s="348" t="str">
        <f>IF(D5285="","",CONCATENATE(D5285," ","@"," ",IFERROR(VLOOKUP(D5285,#REF!,2,FALSE),0),"/","ünit"," ","x"," ",E5285," ","ünits"," ","x"," ",F5285," ","days"," ","x"," ",G5285))</f>
        <v/>
      </c>
    </row>
    <row r="5286" spans="3:9" ht="15">
      <c r="D5286" s="328"/>
      <c r="E5286" s="329"/>
      <c r="F5286" s="330"/>
      <c r="G5286" s="331"/>
      <c r="H5286" s="347">
        <f>IFERROR(VLOOKUP(D5286,#REF!,2,FALSE),0)*E5286*F5286*G5286</f>
        <v>0</v>
      </c>
      <c r="I5286" s="348" t="str">
        <f>IF(D5286="","",CONCATENATE(D5286," ","@"," ",IFERROR(VLOOKUP(D5286,#REF!,2,FALSE),0),"/","ünit"," ","x"," ",E5286," ","ünits"," ","x"," ",F5286," ","days"," ","x"," ",G5286))</f>
        <v/>
      </c>
    </row>
    <row r="5287" spans="3:9" ht="15">
      <c r="D5287" s="328"/>
      <c r="E5287" s="334"/>
      <c r="F5287" s="330"/>
      <c r="G5287" s="331"/>
      <c r="H5287" s="347">
        <f>IFERROR(VLOOKUP(D5287,#REF!,2,FALSE),0)*E5287*F5287*G5287</f>
        <v>0</v>
      </c>
      <c r="I5287" s="348" t="str">
        <f>IF(D5287="","",CONCATENATE(D5287," ","@"," ",IFERROR(VLOOKUP(D5287,#REF!,2,FALSE),0),"/","ünit"," ","x"," ",E5287," ","ünits"," ","x"," ",F5287," ","days"," ","x"," ",G5287))</f>
        <v/>
      </c>
    </row>
    <row r="5288" spans="3:9" ht="15">
      <c r="D5288" s="328"/>
      <c r="E5288" s="329"/>
      <c r="F5288" s="330"/>
      <c r="G5288" s="331"/>
      <c r="H5288" s="347">
        <f>IFERROR(VLOOKUP(D5288,#REF!,2,FALSE),0)*E5288*F5288*G5288</f>
        <v>0</v>
      </c>
      <c r="I5288" s="348" t="str">
        <f>IF(D5288="","",CONCATENATE(D5288," ","@"," ",IFERROR(VLOOKUP(D5288,#REF!,2,FALSE),0),"/","ünit"," ","x"," ",E5288," ","ünits"," ","x"," ",F5288," ","days"," ","x"," ",G5288))</f>
        <v/>
      </c>
    </row>
    <row r="5289" spans="3:9" ht="15">
      <c r="D5289" s="328"/>
      <c r="E5289" s="334"/>
      <c r="F5289" s="330"/>
      <c r="G5289" s="331"/>
      <c r="H5289" s="347">
        <f>IFERROR(VLOOKUP(D5289,#REF!,2,FALSE),0)*E5289*F5289*G5289</f>
        <v>0</v>
      </c>
      <c r="I5289" s="348" t="str">
        <f>IF(D5289="","",CONCATENATE(D5289," ","@"," ",IFERROR(VLOOKUP(D5289,#REF!,2,FALSE),0),"/","ünit"," ","x"," ",E5289," ","ünits"," ","x"," ",F5289," ","days"," ","x"," ",G5289))</f>
        <v/>
      </c>
    </row>
    <row r="5290" spans="3:9" ht="15">
      <c r="D5290" s="328"/>
      <c r="E5290" s="334"/>
      <c r="F5290" s="330"/>
      <c r="G5290" s="331"/>
      <c r="H5290" s="347">
        <f>IFERROR(VLOOKUP(D5290,#REF!,2,FALSE),0)*E5290*F5290*G5290</f>
        <v>0</v>
      </c>
      <c r="I5290" s="348" t="str">
        <f>IF(D5290="","",CONCATENATE(D5290," ","@"," ",IFERROR(VLOOKUP(D5290,#REF!,2,FALSE),0),"/","ünit"," ","x"," ",E5290," ","ünits"," ","x"," ",F5290," ","days"," ","x"," ",G5290))</f>
        <v/>
      </c>
    </row>
    <row r="5291" spans="3:9" ht="15">
      <c r="D5291" s="328"/>
      <c r="E5291" s="329"/>
      <c r="F5291" s="330"/>
      <c r="G5291" s="331"/>
      <c r="H5291" s="347">
        <f>IFERROR(VLOOKUP(D5291,#REF!,2,FALSE),0)*E5291*F5291*G5291</f>
        <v>0</v>
      </c>
      <c r="I5291" s="348" t="str">
        <f>IF(D5291="","",CONCATENATE(D5291," ","@"," ",IFERROR(VLOOKUP(D5291,#REF!,2,FALSE),0),"/","ünit"," ","x"," ",E5291," ","ünits"," ","x"," ",F5291," ","days"," ","x"," ",G5291))</f>
        <v/>
      </c>
    </row>
    <row r="5292" spans="3:9" ht="15">
      <c r="D5292" s="328"/>
      <c r="E5292" s="334"/>
      <c r="F5292" s="330"/>
      <c r="G5292" s="331"/>
      <c r="H5292" s="347">
        <f>IFERROR(VLOOKUP(D5292,#REF!,2,FALSE),0)*E5292*F5292*G5292</f>
        <v>0</v>
      </c>
      <c r="I5292" s="348" t="str">
        <f>IF(D5292="","",CONCATENATE(D5292," ","@"," ",IFERROR(VLOOKUP(D5292,#REF!,2,FALSE),0),"/","ünit"," ","x"," ",E5292," ","ünits"," ","x"," ",F5292," ","days"," ","x"," ",G5292))</f>
        <v/>
      </c>
    </row>
    <row r="5293" spans="3:9" ht="15">
      <c r="D5293" s="328"/>
      <c r="E5293" s="329"/>
      <c r="F5293" s="330"/>
      <c r="G5293" s="331"/>
      <c r="H5293" s="347">
        <f>IFERROR(VLOOKUP(D5293,#REF!,2,FALSE),0)*E5293*F5293*G5293</f>
        <v>0</v>
      </c>
      <c r="I5293" s="348" t="str">
        <f>IF(D5293="","",CONCATENATE(D5293," ","@"," ",IFERROR(VLOOKUP(D5293,#REF!,2,FALSE),0),"/","ünit"," ","x"," ",E5293," ","ünits"," ","x"," ",F5293," ","days"," ","x"," ",G5293))</f>
        <v/>
      </c>
    </row>
    <row r="5294" spans="3:9" ht="15.6" thickBot="1">
      <c r="D5294" s="328"/>
      <c r="E5294" s="334"/>
      <c r="F5294" s="330"/>
      <c r="G5294" s="331"/>
      <c r="H5294" s="347">
        <f>IFERROR(VLOOKUP(D5294,#REF!,2,FALSE),0)*E5294*F5294*G5294</f>
        <v>0</v>
      </c>
      <c r="I5294" s="348" t="str">
        <f>IF(D5294="","",CONCATENATE(D5294," ","@"," ",IFERROR(VLOOKUP(D5294,#REF!,2,FALSE),0),"/","ünit"," ","x"," ",E5294," ","ünits"," ","x"," ",F5294," ","days"," ","x"," ",G5294))</f>
        <v/>
      </c>
    </row>
    <row r="5295" spans="3:9" ht="16.2" thickBot="1">
      <c r="D5295" s="335" t="s">
        <v>1147</v>
      </c>
      <c r="E5295" s="336"/>
      <c r="F5295" s="337"/>
      <c r="G5295" s="337"/>
      <c r="H5295" s="349">
        <f>SUM(H5284:H5294)</f>
        <v>0</v>
      </c>
      <c r="I5295" s="350"/>
    </row>
    <row r="5296" spans="3:9" ht="15" thickBot="1"/>
    <row r="5297" spans="3:9" ht="15.6" thickBot="1">
      <c r="C5297" s="125" t="s">
        <v>2096</v>
      </c>
      <c r="D5297" s="894" t="str">
        <f>VLOOKUP(C5297,'AOP Pillar 3'!$F$12:$G$4009,2,FALSE)</f>
        <v>Dessemination</v>
      </c>
      <c r="E5297" s="895"/>
      <c r="F5297" s="895"/>
      <c r="G5297" s="895"/>
      <c r="H5297" s="895"/>
      <c r="I5297" s="896"/>
    </row>
    <row r="5298" spans="3:9" ht="15.6" thickBot="1">
      <c r="C5298" s="125" t="s">
        <v>2096</v>
      </c>
      <c r="D5298" s="894" t="str">
        <f>VLOOKUP(C5298,'AOP Pillar 3'!$F$12:$J$4009,3,FALSE)</f>
        <v>Cost Items</v>
      </c>
      <c r="E5298" s="895"/>
      <c r="F5298" s="895"/>
      <c r="G5298" s="895"/>
      <c r="H5298" s="895"/>
      <c r="I5298" s="896"/>
    </row>
    <row r="5299" spans="3:9" ht="16.2" thickBot="1">
      <c r="D5299" s="325" t="s">
        <v>1141</v>
      </c>
      <c r="E5299" s="326" t="s">
        <v>1142</v>
      </c>
      <c r="F5299" s="326" t="s">
        <v>1143</v>
      </c>
      <c r="G5299" s="326" t="s">
        <v>1144</v>
      </c>
      <c r="H5299" s="346" t="s">
        <v>1145</v>
      </c>
      <c r="I5299" s="346" t="s">
        <v>1146</v>
      </c>
    </row>
    <row r="5300" spans="3:9" ht="28.8">
      <c r="D5300" s="328" t="s">
        <v>1148</v>
      </c>
      <c r="E5300" s="329">
        <v>4</v>
      </c>
      <c r="F5300" s="330">
        <v>4</v>
      </c>
      <c r="G5300" s="331">
        <v>2</v>
      </c>
      <c r="H5300" s="347">
        <f>IFERROR(VLOOKUP(D5300,#REF!,2,FALSE),0)*E5300*F5300*G5300</f>
        <v>0</v>
      </c>
      <c r="I5300" s="348" t="str">
        <f>IF(D5300="","",CONCATENATE(D5300," ","@"," ",IFERROR(VLOOKUP(D5300,#REF!,2,FALSE),0),"/","ünit"," ","x"," ",E5300," ","ünits"," ","x"," ",F5300," ","days"," ","x"," ",G5300))</f>
        <v>Lead Consultant @ 0/ünit x 4 ünits x 4 days x 2</v>
      </c>
    </row>
    <row r="5301" spans="3:9" ht="15">
      <c r="D5301" s="328"/>
      <c r="E5301" s="334"/>
      <c r="F5301" s="330"/>
      <c r="G5301" s="331"/>
      <c r="H5301" s="347">
        <f>IFERROR(VLOOKUP(D5301,#REF!,2,FALSE),0)*E5301*F5301*G5301</f>
        <v>0</v>
      </c>
      <c r="I5301" s="348" t="str">
        <f>IF(D5301="","",CONCATENATE(D5301," ","@"," ",IFERROR(VLOOKUP(D5301,#REF!,2,FALSE),0),"/","ünit"," ","x"," ",E5301," ","ünits"," ","x"," ",F5301," ","days"," ","x"," ",G5301))</f>
        <v/>
      </c>
    </row>
    <row r="5302" spans="3:9" ht="15">
      <c r="D5302" s="328"/>
      <c r="E5302" s="329"/>
      <c r="F5302" s="330"/>
      <c r="G5302" s="331"/>
      <c r="H5302" s="347">
        <f>IFERROR(VLOOKUP(D5302,#REF!,2,FALSE),0)*E5302*F5302*G5302</f>
        <v>0</v>
      </c>
      <c r="I5302" s="348" t="str">
        <f>IF(D5302="","",CONCATENATE(D5302," ","@"," ",IFERROR(VLOOKUP(D5302,#REF!,2,FALSE),0),"/","ünit"," ","x"," ",E5302," ","ünits"," ","x"," ",F5302," ","days"," ","x"," ",G5302))</f>
        <v/>
      </c>
    </row>
    <row r="5303" spans="3:9" ht="15">
      <c r="D5303" s="328"/>
      <c r="E5303" s="334"/>
      <c r="F5303" s="330"/>
      <c r="G5303" s="331"/>
      <c r="H5303" s="347">
        <f>IFERROR(VLOOKUP(D5303,#REF!,2,FALSE),0)*E5303*F5303*G5303</f>
        <v>0</v>
      </c>
      <c r="I5303" s="348" t="str">
        <f>IF(D5303="","",CONCATENATE(D5303," ","@"," ",IFERROR(VLOOKUP(D5303,#REF!,2,FALSE),0),"/","ünit"," ","x"," ",E5303," ","ünits"," ","x"," ",F5303," ","days"," ","x"," ",G5303))</f>
        <v/>
      </c>
    </row>
    <row r="5304" spans="3:9" ht="15">
      <c r="D5304" s="328"/>
      <c r="E5304" s="329"/>
      <c r="F5304" s="330"/>
      <c r="G5304" s="331"/>
      <c r="H5304" s="347">
        <f>IFERROR(VLOOKUP(D5304,#REF!,2,FALSE),0)*E5304*F5304*G5304</f>
        <v>0</v>
      </c>
      <c r="I5304" s="348" t="str">
        <f>IF(D5304="","",CONCATENATE(D5304," ","@"," ",IFERROR(VLOOKUP(D5304,#REF!,2,FALSE),0),"/","ünit"," ","x"," ",E5304," ","ünits"," ","x"," ",F5304," ","days"," ","x"," ",G5304))</f>
        <v/>
      </c>
    </row>
    <row r="5305" spans="3:9" ht="15">
      <c r="D5305" s="328"/>
      <c r="E5305" s="334"/>
      <c r="F5305" s="330"/>
      <c r="G5305" s="331"/>
      <c r="H5305" s="347">
        <f>IFERROR(VLOOKUP(D5305,#REF!,2,FALSE),0)*E5305*F5305*G5305</f>
        <v>0</v>
      </c>
      <c r="I5305" s="348" t="str">
        <f>IF(D5305="","",CONCATENATE(D5305," ","@"," ",IFERROR(VLOOKUP(D5305,#REF!,2,FALSE),0),"/","ünit"," ","x"," ",E5305," ","ünits"," ","x"," ",F5305," ","days"," ","x"," ",G5305))</f>
        <v/>
      </c>
    </row>
    <row r="5306" spans="3:9" ht="15">
      <c r="D5306" s="328"/>
      <c r="E5306" s="329"/>
      <c r="F5306" s="330"/>
      <c r="G5306" s="331"/>
      <c r="H5306" s="347">
        <f>IFERROR(VLOOKUP(D5306,#REF!,2,FALSE),0)*E5306*F5306*G5306</f>
        <v>0</v>
      </c>
      <c r="I5306" s="348" t="str">
        <f>IF(D5306="","",CONCATENATE(D5306," ","@"," ",IFERROR(VLOOKUP(D5306,#REF!,2,FALSE),0),"/","ünit"," ","x"," ",E5306," ","ünits"," ","x"," ",F5306," ","days"," ","x"," ",G5306))</f>
        <v/>
      </c>
    </row>
    <row r="5307" spans="3:9" ht="15">
      <c r="D5307" s="328"/>
      <c r="E5307" s="334"/>
      <c r="F5307" s="330"/>
      <c r="G5307" s="331"/>
      <c r="H5307" s="347">
        <f>IFERROR(VLOOKUP(D5307,#REF!,2,FALSE),0)*E5307*F5307*G5307</f>
        <v>0</v>
      </c>
      <c r="I5307" s="348" t="str">
        <f>IF(D5307="","",CONCATENATE(D5307," ","@"," ",IFERROR(VLOOKUP(D5307,#REF!,2,FALSE),0),"/","ünit"," ","x"," ",E5307," ","ünits"," ","x"," ",F5307," ","days"," ","x"," ",G5307))</f>
        <v/>
      </c>
    </row>
    <row r="5308" spans="3:9" ht="15">
      <c r="D5308" s="328"/>
      <c r="E5308" s="329"/>
      <c r="F5308" s="330"/>
      <c r="G5308" s="331"/>
      <c r="H5308" s="347">
        <f>IFERROR(VLOOKUP(D5308,#REF!,2,FALSE),0)*E5308*F5308*G5308</f>
        <v>0</v>
      </c>
      <c r="I5308" s="348" t="str">
        <f>IF(D5308="","",CONCATENATE(D5308," ","@"," ",IFERROR(VLOOKUP(D5308,#REF!,2,FALSE),0),"/","ünit"," ","x"," ",E5308," ","ünits"," ","x"," ",F5308," ","days"," ","x"," ",G5308))</f>
        <v/>
      </c>
    </row>
    <row r="5309" spans="3:9" ht="15.6" thickBot="1">
      <c r="D5309" s="328"/>
      <c r="E5309" s="334"/>
      <c r="F5309" s="330"/>
      <c r="G5309" s="331"/>
      <c r="H5309" s="347">
        <f>IFERROR(VLOOKUP(D5309,#REF!,2,FALSE),0)*E5309*F5309*G5309</f>
        <v>0</v>
      </c>
      <c r="I5309" s="348" t="str">
        <f>IF(D5309="","",CONCATENATE(D5309," ","@"," ",IFERROR(VLOOKUP(D5309,#REF!,2,FALSE),0),"/","ünit"," ","x"," ",E5309," ","ünits"," ","x"," ",F5309," ","days"," ","x"," ",G5309))</f>
        <v/>
      </c>
    </row>
    <row r="5310" spans="3:9" ht="16.2" thickBot="1">
      <c r="D5310" s="335" t="s">
        <v>1147</v>
      </c>
      <c r="E5310" s="336"/>
      <c r="F5310" s="337"/>
      <c r="G5310" s="337"/>
      <c r="H5310" s="349">
        <f>SUM(H5300:H5309)</f>
        <v>0</v>
      </c>
      <c r="I5310" s="350"/>
    </row>
    <row r="5311" spans="3:9" ht="16.2" thickBot="1">
      <c r="D5311" s="340"/>
      <c r="E5311" s="341"/>
      <c r="F5311" s="342"/>
      <c r="G5311" s="341"/>
      <c r="H5311" s="341"/>
      <c r="I5311" s="344"/>
    </row>
    <row r="5312" spans="3:9" ht="15.6" thickBot="1">
      <c r="C5312" s="125" t="s">
        <v>2097</v>
      </c>
      <c r="D5312" s="894" t="str">
        <f>VLOOKUP(C5312,'AOP Pillar 3'!$F$12:$G$4009,2,FALSE)</f>
        <v>Develop</v>
      </c>
      <c r="E5312" s="895"/>
      <c r="F5312" s="895"/>
      <c r="G5312" s="895"/>
      <c r="H5312" s="895"/>
      <c r="I5312" s="896"/>
    </row>
    <row r="5313" spans="3:9" ht="15.6" thickBot="1">
      <c r="C5313" s="125" t="s">
        <v>2097</v>
      </c>
      <c r="D5313" s="894" t="str">
        <f>VLOOKUP(C5313,'AOP Pillar 3'!$F$12:$J$4009,3,FALSE)</f>
        <v>Cost Items</v>
      </c>
      <c r="E5313" s="895"/>
      <c r="F5313" s="895"/>
      <c r="G5313" s="895"/>
      <c r="H5313" s="895"/>
      <c r="I5313" s="896"/>
    </row>
    <row r="5314" spans="3:9" ht="16.2" thickBot="1">
      <c r="D5314" s="325" t="s">
        <v>1141</v>
      </c>
      <c r="E5314" s="326" t="s">
        <v>1142</v>
      </c>
      <c r="F5314" s="326" t="s">
        <v>1143</v>
      </c>
      <c r="G5314" s="326" t="s">
        <v>1144</v>
      </c>
      <c r="H5314" s="346" t="s">
        <v>1145</v>
      </c>
      <c r="I5314" s="346" t="s">
        <v>1146</v>
      </c>
    </row>
    <row r="5315" spans="3:9" ht="28.8">
      <c r="D5315" s="328" t="s">
        <v>1148</v>
      </c>
      <c r="E5315" s="329">
        <v>4</v>
      </c>
      <c r="F5315" s="330">
        <v>4</v>
      </c>
      <c r="G5315" s="331">
        <v>2</v>
      </c>
      <c r="H5315" s="347">
        <f>IFERROR(VLOOKUP(D5315,#REF!,2,FALSE),0)*E5315*F5315*G5315</f>
        <v>0</v>
      </c>
      <c r="I5315" s="348" t="str">
        <f>IF(D5315="","",CONCATENATE(D5315," ","@"," ",IFERROR(VLOOKUP(D5315,#REF!,2,FALSE),0),"/","ünit"," ","x"," ",E5315," ","ünits"," ","x"," ",F5315," ","days"," ","x"," ",G5315))</f>
        <v>Lead Consultant @ 0/ünit x 4 ünits x 4 days x 2</v>
      </c>
    </row>
    <row r="5316" spans="3:9" ht="15">
      <c r="D5316" s="328"/>
      <c r="E5316" s="334"/>
      <c r="F5316" s="330"/>
      <c r="G5316" s="331"/>
      <c r="H5316" s="347">
        <f>IFERROR(VLOOKUP(D5316,#REF!,2,FALSE),0)*E5316*F5316*G5316</f>
        <v>0</v>
      </c>
      <c r="I5316" s="348" t="str">
        <f>IF(D5316="","",CONCATENATE(D5316," ","@"," ",IFERROR(VLOOKUP(D5316,#REF!,2,FALSE),0),"/","ünit"," ","x"," ",E5316," ","ünits"," ","x"," ",F5316," ","days"," ","x"," ",G5316))</f>
        <v/>
      </c>
    </row>
    <row r="5317" spans="3:9" ht="15">
      <c r="D5317" s="328"/>
      <c r="E5317" s="329"/>
      <c r="F5317" s="330"/>
      <c r="G5317" s="331"/>
      <c r="H5317" s="347">
        <f>IFERROR(VLOOKUP(D5317,#REF!,2,FALSE),0)*E5317*F5317*G5317</f>
        <v>0</v>
      </c>
      <c r="I5317" s="348" t="str">
        <f>IF(D5317="","",CONCATENATE(D5317," ","@"," ",IFERROR(VLOOKUP(D5317,#REF!,2,FALSE),0),"/","ünit"," ","x"," ",E5317," ","ünits"," ","x"," ",F5317," ","days"," ","x"," ",G5317))</f>
        <v/>
      </c>
    </row>
    <row r="5318" spans="3:9" ht="15">
      <c r="D5318" s="328"/>
      <c r="E5318" s="334"/>
      <c r="F5318" s="330"/>
      <c r="G5318" s="331"/>
      <c r="H5318" s="347">
        <f>IFERROR(VLOOKUP(D5318,#REF!,2,FALSE),0)*E5318*F5318*G5318</f>
        <v>0</v>
      </c>
      <c r="I5318" s="348" t="str">
        <f>IF(D5318="","",CONCATENATE(D5318," ","@"," ",IFERROR(VLOOKUP(D5318,#REF!,2,FALSE),0),"/","ünit"," ","x"," ",E5318," ","ünits"," ","x"," ",F5318," ","days"," ","x"," ",G5318))</f>
        <v/>
      </c>
    </row>
    <row r="5319" spans="3:9" ht="15">
      <c r="D5319" s="328"/>
      <c r="E5319" s="329"/>
      <c r="F5319" s="330"/>
      <c r="G5319" s="331"/>
      <c r="H5319" s="347">
        <f>IFERROR(VLOOKUP(D5319,#REF!,2,FALSE),0)*E5319*F5319*G5319</f>
        <v>0</v>
      </c>
      <c r="I5319" s="348" t="str">
        <f>IF(D5319="","",CONCATENATE(D5319," ","@"," ",IFERROR(VLOOKUP(D5319,#REF!,2,FALSE),0),"/","ünit"," ","x"," ",E5319," ","ünits"," ","x"," ",F5319," ","days"," ","x"," ",G5319))</f>
        <v/>
      </c>
    </row>
    <row r="5320" spans="3:9" ht="15.6" thickBot="1">
      <c r="D5320" s="328"/>
      <c r="E5320" s="334"/>
      <c r="F5320" s="330"/>
      <c r="G5320" s="331"/>
      <c r="H5320" s="347">
        <f>IFERROR(VLOOKUP(D5320,#REF!,2,FALSE),0)*E5320*F5320*G5320</f>
        <v>0</v>
      </c>
      <c r="I5320" s="348" t="str">
        <f>IF(D5320="","",CONCATENATE(D5320," ","@"," ",IFERROR(VLOOKUP(D5320,#REF!,2,FALSE),0),"/","ünit"," ","x"," ",E5320," ","ünits"," ","x"," ",F5320," ","days"," ","x"," ",G5320))</f>
        <v/>
      </c>
    </row>
    <row r="5321" spans="3:9" ht="16.2" thickBot="1">
      <c r="D5321" s="335" t="s">
        <v>1147</v>
      </c>
      <c r="E5321" s="336"/>
      <c r="F5321" s="337"/>
      <c r="G5321" s="337"/>
      <c r="H5321" s="349">
        <f>SUM(H5315:H5320)</f>
        <v>0</v>
      </c>
      <c r="I5321" s="350"/>
    </row>
    <row r="5322" spans="3:9" ht="16.2" thickBot="1">
      <c r="D5322" s="340"/>
      <c r="E5322" s="342"/>
      <c r="F5322" s="341"/>
      <c r="G5322" s="341"/>
      <c r="H5322" s="342"/>
      <c r="I5322" s="342"/>
    </row>
    <row r="5323" spans="3:9" ht="15" thickBot="1">
      <c r="C5323" s="323">
        <v>12</v>
      </c>
      <c r="D5323" s="900" t="str">
        <f>VLOOKUP(C5323,'AOP Pillar 3'!$A$8:$G$4009,2,FALSE)</f>
        <v>Health Information System</v>
      </c>
      <c r="E5323" s="901"/>
      <c r="F5323" s="901"/>
      <c r="G5323" s="901"/>
      <c r="H5323" s="901"/>
      <c r="I5323" s="902"/>
    </row>
    <row r="5324" spans="3:9" ht="15.6">
      <c r="D5324" s="340"/>
      <c r="E5324" s="342"/>
      <c r="F5324" s="341"/>
      <c r="G5324" s="341"/>
      <c r="H5324" s="342"/>
      <c r="I5324" s="342"/>
    </row>
    <row r="5325" spans="3:9" ht="15" thickBot="1"/>
    <row r="5326" spans="3:9" ht="18" thickBot="1">
      <c r="C5326" s="364" t="s">
        <v>130</v>
      </c>
      <c r="D5326" s="897" t="str">
        <f>VLOOKUP(C5326,'AOP Pillar 3'!$C$9:$E$4009,2,FALSE)</f>
        <v>CHECOD</v>
      </c>
      <c r="E5326" s="898"/>
      <c r="F5326" s="898"/>
      <c r="G5326" s="898"/>
      <c r="H5326" s="898"/>
      <c r="I5326" s="899"/>
    </row>
    <row r="5327" spans="3:9" ht="15" thickBot="1"/>
    <row r="5328" spans="3:9" ht="15.6" thickBot="1">
      <c r="C5328" s="125" t="s">
        <v>2101</v>
      </c>
      <c r="D5328" s="894" t="str">
        <f>VLOOKUP(C5328,'AOP Pillar 3'!$F$12:$G$4009,2,FALSE)</f>
        <v>Workshop</v>
      </c>
      <c r="E5328" s="895"/>
      <c r="F5328" s="895"/>
      <c r="G5328" s="895"/>
      <c r="H5328" s="895"/>
      <c r="I5328" s="896"/>
    </row>
    <row r="5329" spans="3:9" ht="15.6" thickBot="1">
      <c r="C5329" s="125" t="s">
        <v>2101</v>
      </c>
      <c r="D5329" s="894" t="str">
        <f>VLOOKUP(C5329,'AOP Pillar 3'!$F$12:$J$4009,3,FALSE)</f>
        <v>Cost Items</v>
      </c>
      <c r="E5329" s="895"/>
      <c r="F5329" s="895"/>
      <c r="G5329" s="895"/>
      <c r="H5329" s="895"/>
      <c r="I5329" s="896"/>
    </row>
    <row r="5330" spans="3:9" ht="16.2" thickBot="1">
      <c r="D5330" s="325" t="s">
        <v>1141</v>
      </c>
      <c r="E5330" s="326" t="s">
        <v>1142</v>
      </c>
      <c r="F5330" s="326" t="s">
        <v>1143</v>
      </c>
      <c r="G5330" s="326" t="s">
        <v>1144</v>
      </c>
      <c r="H5330" s="346" t="s">
        <v>1145</v>
      </c>
      <c r="I5330" s="346" t="s">
        <v>1146</v>
      </c>
    </row>
    <row r="5331" spans="3:9" ht="28.8">
      <c r="D5331" s="328" t="s">
        <v>1148</v>
      </c>
      <c r="E5331" s="329">
        <v>4</v>
      </c>
      <c r="F5331" s="330">
        <v>4</v>
      </c>
      <c r="G5331" s="331">
        <v>2</v>
      </c>
      <c r="H5331" s="347">
        <f>IFERROR(VLOOKUP(D5331,#REF!,2,FALSE),0)*E5331*F5331*G5331</f>
        <v>0</v>
      </c>
      <c r="I5331" s="348" t="str">
        <f>IF(D5331="","",CONCATENATE(D5331," ","@"," ",IFERROR(VLOOKUP(D5331,#REF!,2,FALSE),0),"/","ünit"," ","x"," ",E5331," ","ünits"," ","x"," ",F5331," ","days"," ","x"," ",G5331))</f>
        <v>Lead Consultant @ 0/ünit x 4 ünits x 4 days x 2</v>
      </c>
    </row>
    <row r="5332" spans="3:9" ht="15">
      <c r="D5332" s="328"/>
      <c r="E5332" s="334"/>
      <c r="F5332" s="330"/>
      <c r="G5332" s="331"/>
      <c r="H5332" s="347">
        <f>IFERROR(VLOOKUP(D5332,#REF!,2,FALSE),0)*E5332*F5332*G5332</f>
        <v>0</v>
      </c>
      <c r="I5332" s="348" t="str">
        <f>IF(D5332="","",CONCATENATE(D5332," ","@"," ",IFERROR(VLOOKUP(D5332,#REF!,2,FALSE),0),"/","ünit"," ","x"," ",E5332," ","ünits"," ","x"," ",F5332," ","days"," ","x"," ",G5332))</f>
        <v/>
      </c>
    </row>
    <row r="5333" spans="3:9" ht="15">
      <c r="D5333" s="328"/>
      <c r="E5333" s="329"/>
      <c r="F5333" s="330"/>
      <c r="G5333" s="331"/>
      <c r="H5333" s="347">
        <f>IFERROR(VLOOKUP(D5333,#REF!,2,FALSE),0)*E5333*F5333*G5333</f>
        <v>0</v>
      </c>
      <c r="I5333" s="348" t="str">
        <f>IF(D5333="","",CONCATENATE(D5333," ","@"," ",IFERROR(VLOOKUP(D5333,#REF!,2,FALSE),0),"/","ünit"," ","x"," ",E5333," ","ünits"," ","x"," ",F5333," ","days"," ","x"," ",G5333))</f>
        <v/>
      </c>
    </row>
    <row r="5334" spans="3:9" ht="15">
      <c r="D5334" s="328"/>
      <c r="E5334" s="334"/>
      <c r="F5334" s="330"/>
      <c r="G5334" s="331"/>
      <c r="H5334" s="347">
        <f>IFERROR(VLOOKUP(D5334,#REF!,2,FALSE),0)*E5334*F5334*G5334</f>
        <v>0</v>
      </c>
      <c r="I5334" s="348" t="str">
        <f>IF(D5334="","",CONCATENATE(D5334," ","@"," ",IFERROR(VLOOKUP(D5334,#REF!,2,FALSE),0),"/","ünit"," ","x"," ",E5334," ","ünits"," ","x"," ",F5334," ","days"," ","x"," ",G5334))</f>
        <v/>
      </c>
    </row>
    <row r="5335" spans="3:9" ht="15">
      <c r="D5335" s="328"/>
      <c r="E5335" s="329"/>
      <c r="F5335" s="330"/>
      <c r="G5335" s="331"/>
      <c r="H5335" s="347">
        <f>IFERROR(VLOOKUP(D5335,#REF!,2,FALSE),0)*E5335*F5335*G5335</f>
        <v>0</v>
      </c>
      <c r="I5335" s="348" t="str">
        <f>IF(D5335="","",CONCATENATE(D5335," ","@"," ",IFERROR(VLOOKUP(D5335,#REF!,2,FALSE),0),"/","ünit"," ","x"," ",E5335," ","ünits"," ","x"," ",F5335," ","days"," ","x"," ",G5335))</f>
        <v/>
      </c>
    </row>
    <row r="5336" spans="3:9" ht="15">
      <c r="D5336" s="328"/>
      <c r="E5336" s="334"/>
      <c r="F5336" s="330"/>
      <c r="G5336" s="331"/>
      <c r="H5336" s="347">
        <f>IFERROR(VLOOKUP(D5336,#REF!,2,FALSE),0)*E5336*F5336*G5336</f>
        <v>0</v>
      </c>
      <c r="I5336" s="348" t="str">
        <f>IF(D5336="","",CONCATENATE(D5336," ","@"," ",IFERROR(VLOOKUP(D5336,#REF!,2,FALSE),0),"/","ünit"," ","x"," ",E5336," ","ünits"," ","x"," ",F5336," ","days"," ","x"," ",G5336))</f>
        <v/>
      </c>
    </row>
    <row r="5337" spans="3:9" ht="15">
      <c r="D5337" s="328"/>
      <c r="E5337" s="329"/>
      <c r="F5337" s="330"/>
      <c r="G5337" s="331"/>
      <c r="H5337" s="347">
        <f>IFERROR(VLOOKUP(D5337,#REF!,2,FALSE),0)*E5337*F5337*G5337</f>
        <v>0</v>
      </c>
      <c r="I5337" s="348" t="str">
        <f>IF(D5337="","",CONCATENATE(D5337," ","@"," ",IFERROR(VLOOKUP(D5337,#REF!,2,FALSE),0),"/","ünit"," ","x"," ",E5337," ","ünits"," ","x"," ",F5337," ","days"," ","x"," ",G5337))</f>
        <v/>
      </c>
    </row>
    <row r="5338" spans="3:9" ht="15">
      <c r="D5338" s="328"/>
      <c r="E5338" s="334"/>
      <c r="F5338" s="330"/>
      <c r="G5338" s="331"/>
      <c r="H5338" s="347">
        <f>IFERROR(VLOOKUP(D5338,#REF!,2,FALSE),0)*E5338*F5338*G5338</f>
        <v>0</v>
      </c>
      <c r="I5338" s="348" t="str">
        <f>IF(D5338="","",CONCATENATE(D5338," ","@"," ",IFERROR(VLOOKUP(D5338,#REF!,2,FALSE),0),"/","ünit"," ","x"," ",E5338," ","ünits"," ","x"," ",F5338," ","days"," ","x"," ",G5338))</f>
        <v/>
      </c>
    </row>
    <row r="5339" spans="3:9" ht="15">
      <c r="D5339" s="328"/>
      <c r="E5339" s="329"/>
      <c r="F5339" s="330"/>
      <c r="G5339" s="331"/>
      <c r="H5339" s="347">
        <f>IFERROR(VLOOKUP(D5339,#REF!,2,FALSE),0)*E5339*F5339*G5339</f>
        <v>0</v>
      </c>
      <c r="I5339" s="348" t="str">
        <f>IF(D5339="","",CONCATENATE(D5339," ","@"," ",IFERROR(VLOOKUP(D5339,#REF!,2,FALSE),0),"/","ünit"," ","x"," ",E5339," ","ünits"," ","x"," ",F5339," ","days"," ","x"," ",G5339))</f>
        <v/>
      </c>
    </row>
    <row r="5340" spans="3:9" ht="15.6" thickBot="1">
      <c r="D5340" s="328"/>
      <c r="E5340" s="334"/>
      <c r="F5340" s="330"/>
      <c r="G5340" s="331"/>
      <c r="H5340" s="347">
        <f>IFERROR(VLOOKUP(D5340,#REF!,2,FALSE),0)*E5340*F5340*G5340</f>
        <v>0</v>
      </c>
      <c r="I5340" s="348" t="str">
        <f>IF(D5340="","",CONCATENATE(D5340," ","@"," ",IFERROR(VLOOKUP(D5340,#REF!,2,FALSE),0),"/","ünit"," ","x"," ",E5340," ","ünits"," ","x"," ",F5340," ","days"," ","x"," ",G5340))</f>
        <v/>
      </c>
    </row>
    <row r="5341" spans="3:9" ht="16.2" thickBot="1">
      <c r="D5341" s="335" t="s">
        <v>1147</v>
      </c>
      <c r="E5341" s="336"/>
      <c r="F5341" s="337"/>
      <c r="G5341" s="337"/>
      <c r="H5341" s="349">
        <f>SUM(H5331:H5340)</f>
        <v>0</v>
      </c>
      <c r="I5341" s="350"/>
    </row>
    <row r="5342" spans="3:9" ht="15" thickBot="1"/>
    <row r="5343" spans="3:9" ht="15.6" thickBot="1">
      <c r="C5343" s="125" t="s">
        <v>2102</v>
      </c>
      <c r="D5343" s="894" t="str">
        <f>VLOOKUP(C5343,'AOP Pillar 3'!$F$12:$G$4009,2,FALSE)</f>
        <v>Planning</v>
      </c>
      <c r="E5343" s="895"/>
      <c r="F5343" s="895"/>
      <c r="G5343" s="895"/>
      <c r="H5343" s="895"/>
      <c r="I5343" s="896"/>
    </row>
    <row r="5344" spans="3:9" ht="15.6" thickBot="1">
      <c r="C5344" s="125" t="s">
        <v>2102</v>
      </c>
      <c r="D5344" s="894" t="str">
        <f>VLOOKUP(C5344,'AOP Pillar 3'!$F$12:$J$4009,3,FALSE)</f>
        <v>Cost Items</v>
      </c>
      <c r="E5344" s="895"/>
      <c r="F5344" s="895"/>
      <c r="G5344" s="895"/>
      <c r="H5344" s="895"/>
      <c r="I5344" s="896"/>
    </row>
    <row r="5345" spans="3:9" ht="16.2" thickBot="1">
      <c r="D5345" s="325" t="s">
        <v>1141</v>
      </c>
      <c r="E5345" s="326" t="s">
        <v>1142</v>
      </c>
      <c r="F5345" s="326" t="s">
        <v>1143</v>
      </c>
      <c r="G5345" s="326" t="s">
        <v>1144</v>
      </c>
      <c r="H5345" s="346" t="s">
        <v>1145</v>
      </c>
      <c r="I5345" s="346" t="s">
        <v>1146</v>
      </c>
    </row>
    <row r="5346" spans="3:9" ht="28.8">
      <c r="D5346" s="328" t="s">
        <v>1148</v>
      </c>
      <c r="E5346" s="329">
        <v>4</v>
      </c>
      <c r="F5346" s="330">
        <v>4</v>
      </c>
      <c r="G5346" s="331">
        <v>2</v>
      </c>
      <c r="H5346" s="347">
        <f>IFERROR(VLOOKUP(D5346,#REF!,2,FALSE),0)*E5346*F5346*G5346</f>
        <v>0</v>
      </c>
      <c r="I5346" s="348" t="str">
        <f>IF(D5346="","",CONCATENATE(D5346," ","@"," ",IFERROR(VLOOKUP(D5346,#REF!,2,FALSE),0),"/","ünit"," ","x"," ",E5346," ","ünits"," ","x"," ",F5346," ","days"," ","x"," ",G5346))</f>
        <v>Lead Consultant @ 0/ünit x 4 ünits x 4 days x 2</v>
      </c>
    </row>
    <row r="5347" spans="3:9" ht="15">
      <c r="D5347" s="328"/>
      <c r="E5347" s="334"/>
      <c r="F5347" s="330"/>
      <c r="G5347" s="331"/>
      <c r="H5347" s="347">
        <f>IFERROR(VLOOKUP(D5347,#REF!,2,FALSE),0)*E5347*F5347*G5347</f>
        <v>0</v>
      </c>
      <c r="I5347" s="348" t="str">
        <f>IF(D5347="","",CONCATENATE(D5347," ","@"," ",IFERROR(VLOOKUP(D5347,#REF!,2,FALSE),0),"/","ünit"," ","x"," ",E5347," ","ünits"," ","x"," ",F5347," ","days"," ","x"," ",G5347))</f>
        <v/>
      </c>
    </row>
    <row r="5348" spans="3:9" ht="15">
      <c r="D5348" s="328"/>
      <c r="E5348" s="329"/>
      <c r="F5348" s="330"/>
      <c r="G5348" s="331"/>
      <c r="H5348" s="347">
        <f>IFERROR(VLOOKUP(D5348,#REF!,2,FALSE),0)*E5348*F5348*G5348</f>
        <v>0</v>
      </c>
      <c r="I5348" s="348" t="str">
        <f>IF(D5348="","",CONCATENATE(D5348," ","@"," ",IFERROR(VLOOKUP(D5348,#REF!,2,FALSE),0),"/","ünit"," ","x"," ",E5348," ","ünits"," ","x"," ",F5348," ","days"," ","x"," ",G5348))</f>
        <v/>
      </c>
    </row>
    <row r="5349" spans="3:9" ht="15">
      <c r="D5349" s="328"/>
      <c r="E5349" s="334"/>
      <c r="F5349" s="330"/>
      <c r="G5349" s="331"/>
      <c r="H5349" s="347">
        <f>IFERROR(VLOOKUP(D5349,#REF!,2,FALSE),0)*E5349*F5349*G5349</f>
        <v>0</v>
      </c>
      <c r="I5349" s="348" t="str">
        <f>IF(D5349="","",CONCATENATE(D5349," ","@"," ",IFERROR(VLOOKUP(D5349,#REF!,2,FALSE),0),"/","ünit"," ","x"," ",E5349," ","ünits"," ","x"," ",F5349," ","days"," ","x"," ",G5349))</f>
        <v/>
      </c>
    </row>
    <row r="5350" spans="3:9" ht="15">
      <c r="D5350" s="328"/>
      <c r="E5350" s="329"/>
      <c r="F5350" s="330"/>
      <c r="G5350" s="331"/>
      <c r="H5350" s="347">
        <f>IFERROR(VLOOKUP(D5350,#REF!,2,FALSE),0)*E5350*F5350*G5350</f>
        <v>0</v>
      </c>
      <c r="I5350" s="348" t="str">
        <f>IF(D5350="","",CONCATENATE(D5350," ","@"," ",IFERROR(VLOOKUP(D5350,#REF!,2,FALSE),0),"/","ünit"," ","x"," ",E5350," ","ünits"," ","x"," ",F5350," ","days"," ","x"," ",G5350))</f>
        <v/>
      </c>
    </row>
    <row r="5351" spans="3:9" ht="15">
      <c r="D5351" s="328"/>
      <c r="E5351" s="334"/>
      <c r="F5351" s="330"/>
      <c r="G5351" s="331"/>
      <c r="H5351" s="347">
        <f>IFERROR(VLOOKUP(D5351,#REF!,2,FALSE),0)*E5351*F5351*G5351</f>
        <v>0</v>
      </c>
      <c r="I5351" s="348" t="str">
        <f>IF(D5351="","",CONCATENATE(D5351," ","@"," ",IFERROR(VLOOKUP(D5351,#REF!,2,FALSE),0),"/","ünit"," ","x"," ",E5351," ","ünits"," ","x"," ",F5351," ","days"," ","x"," ",G5351))</f>
        <v/>
      </c>
    </row>
    <row r="5352" spans="3:9" ht="15">
      <c r="D5352" s="328"/>
      <c r="E5352" s="329"/>
      <c r="F5352" s="330"/>
      <c r="G5352" s="331"/>
      <c r="H5352" s="347">
        <f>IFERROR(VLOOKUP(D5352,#REF!,2,FALSE),0)*E5352*F5352*G5352</f>
        <v>0</v>
      </c>
      <c r="I5352" s="348" t="str">
        <f>IF(D5352="","",CONCATENATE(D5352," ","@"," ",IFERROR(VLOOKUP(D5352,#REF!,2,FALSE),0),"/","ünit"," ","x"," ",E5352," ","ünits"," ","x"," ",F5352," ","days"," ","x"," ",G5352))</f>
        <v/>
      </c>
    </row>
    <row r="5353" spans="3:9" ht="15">
      <c r="D5353" s="328"/>
      <c r="E5353" s="334"/>
      <c r="F5353" s="330"/>
      <c r="G5353" s="331"/>
      <c r="H5353" s="347">
        <f>IFERROR(VLOOKUP(D5353,#REF!,2,FALSE),0)*E5353*F5353*G5353</f>
        <v>0</v>
      </c>
      <c r="I5353" s="348" t="str">
        <f>IF(D5353="","",CONCATENATE(D5353," ","@"," ",IFERROR(VLOOKUP(D5353,#REF!,2,FALSE),0),"/","ünit"," ","x"," ",E5353," ","ünits"," ","x"," ",F5353," ","days"," ","x"," ",G5353))</f>
        <v/>
      </c>
    </row>
    <row r="5354" spans="3:9" ht="15">
      <c r="D5354" s="328"/>
      <c r="E5354" s="329"/>
      <c r="F5354" s="330"/>
      <c r="G5354" s="331"/>
      <c r="H5354" s="347">
        <f>IFERROR(VLOOKUP(D5354,#REF!,2,FALSE),0)*E5354*F5354*G5354</f>
        <v>0</v>
      </c>
      <c r="I5354" s="348" t="str">
        <f>IF(D5354="","",CONCATENATE(D5354," ","@"," ",IFERROR(VLOOKUP(D5354,#REF!,2,FALSE),0),"/","ünit"," ","x"," ",E5354," ","ünits"," ","x"," ",F5354," ","days"," ","x"," ",G5354))</f>
        <v/>
      </c>
    </row>
    <row r="5355" spans="3:9" ht="15.6" thickBot="1">
      <c r="D5355" s="328"/>
      <c r="E5355" s="334"/>
      <c r="F5355" s="330"/>
      <c r="G5355" s="331"/>
      <c r="H5355" s="347">
        <f>IFERROR(VLOOKUP(D5355,#REF!,2,FALSE),0)*E5355*F5355*G5355</f>
        <v>0</v>
      </c>
      <c r="I5355" s="348" t="str">
        <f>IF(D5355="","",CONCATENATE(D5355," ","@"," ",IFERROR(VLOOKUP(D5355,#REF!,2,FALSE),0),"/","ünit"," ","x"," ",E5355," ","ünits"," ","x"," ",F5355," ","days"," ","x"," ",G5355))</f>
        <v/>
      </c>
    </row>
    <row r="5356" spans="3:9" ht="16.2" thickBot="1">
      <c r="D5356" s="335" t="s">
        <v>1147</v>
      </c>
      <c r="E5356" s="336"/>
      <c r="F5356" s="337"/>
      <c r="G5356" s="337"/>
      <c r="H5356" s="349">
        <f>SUM(H5346:H5355)</f>
        <v>0</v>
      </c>
      <c r="I5356" s="350"/>
    </row>
    <row r="5357" spans="3:9" ht="15" thickBot="1"/>
    <row r="5358" spans="3:9" ht="15.6" thickBot="1">
      <c r="C5358" s="125" t="s">
        <v>2105</v>
      </c>
      <c r="D5358" s="894" t="str">
        <f>VLOOKUP(C5358,'AOP Pillar 3'!$F$12:$G$4009,2,FALSE)</f>
        <v>Dessemination</v>
      </c>
      <c r="E5358" s="895"/>
      <c r="F5358" s="895"/>
      <c r="G5358" s="895"/>
      <c r="H5358" s="895"/>
      <c r="I5358" s="896"/>
    </row>
    <row r="5359" spans="3:9" ht="15.6" thickBot="1">
      <c r="C5359" s="125" t="s">
        <v>2105</v>
      </c>
      <c r="D5359" s="894" t="str">
        <f>VLOOKUP(C5359,'AOP Pillar 3'!$F$12:$J$4009,3,FALSE)</f>
        <v>Cost Items</v>
      </c>
      <c r="E5359" s="895"/>
      <c r="F5359" s="895"/>
      <c r="G5359" s="895"/>
      <c r="H5359" s="895"/>
      <c r="I5359" s="896"/>
    </row>
    <row r="5360" spans="3:9" ht="16.2" thickBot="1">
      <c r="D5360" s="325" t="s">
        <v>1141</v>
      </c>
      <c r="E5360" s="326" t="s">
        <v>1142</v>
      </c>
      <c r="F5360" s="326" t="s">
        <v>1143</v>
      </c>
      <c r="G5360" s="326" t="s">
        <v>1144</v>
      </c>
      <c r="H5360" s="346" t="s">
        <v>1145</v>
      </c>
      <c r="I5360" s="346" t="s">
        <v>1146</v>
      </c>
    </row>
    <row r="5361" spans="3:9" ht="28.8">
      <c r="D5361" s="328" t="s">
        <v>1148</v>
      </c>
      <c r="E5361" s="329">
        <v>4</v>
      </c>
      <c r="F5361" s="330">
        <v>4</v>
      </c>
      <c r="G5361" s="331">
        <v>2</v>
      </c>
      <c r="H5361" s="347">
        <f>IFERROR(VLOOKUP(D5361,#REF!,2,FALSE),0)*E5361*F5361*G5361</f>
        <v>0</v>
      </c>
      <c r="I5361" s="348" t="str">
        <f>IF(D5361="","",CONCATENATE(D5361," ","@"," ",IFERROR(VLOOKUP(D5361,#REF!,2,FALSE),0),"/","ünit"," ","x"," ",E5361," ","ünits"," ","x"," ",F5361," ","days"," ","x"," ",G5361))</f>
        <v>Lead Consultant @ 0/ünit x 4 ünits x 4 days x 2</v>
      </c>
    </row>
    <row r="5362" spans="3:9" ht="15">
      <c r="D5362" s="328"/>
      <c r="E5362" s="334"/>
      <c r="F5362" s="330"/>
      <c r="G5362" s="331"/>
      <c r="H5362" s="347">
        <f>IFERROR(VLOOKUP(D5362,#REF!,2,FALSE),0)*E5362*F5362*G5362</f>
        <v>0</v>
      </c>
      <c r="I5362" s="348" t="str">
        <f>IF(D5362="","",CONCATENATE(D5362," ","@"," ",IFERROR(VLOOKUP(D5362,#REF!,2,FALSE),0),"/","ünit"," ","x"," ",E5362," ","ünits"," ","x"," ",F5362," ","days"," ","x"," ",G5362))</f>
        <v/>
      </c>
    </row>
    <row r="5363" spans="3:9" ht="15">
      <c r="D5363" s="328"/>
      <c r="E5363" s="329"/>
      <c r="F5363" s="330"/>
      <c r="G5363" s="331"/>
      <c r="H5363" s="347">
        <f>IFERROR(VLOOKUP(D5363,#REF!,2,FALSE),0)*E5363*F5363*G5363</f>
        <v>0</v>
      </c>
      <c r="I5363" s="348" t="str">
        <f>IF(D5363="","",CONCATENATE(D5363," ","@"," ",IFERROR(VLOOKUP(D5363,#REF!,2,FALSE),0),"/","ünit"," ","x"," ",E5363," ","ünits"," ","x"," ",F5363," ","days"," ","x"," ",G5363))</f>
        <v/>
      </c>
    </row>
    <row r="5364" spans="3:9" ht="15">
      <c r="D5364" s="328"/>
      <c r="E5364" s="334"/>
      <c r="F5364" s="330"/>
      <c r="G5364" s="331"/>
      <c r="H5364" s="347">
        <f>IFERROR(VLOOKUP(D5364,#REF!,2,FALSE),0)*E5364*F5364*G5364</f>
        <v>0</v>
      </c>
      <c r="I5364" s="348" t="str">
        <f>IF(D5364="","",CONCATENATE(D5364," ","@"," ",IFERROR(VLOOKUP(D5364,#REF!,2,FALSE),0),"/","ünit"," ","x"," ",E5364," ","ünits"," ","x"," ",F5364," ","days"," ","x"," ",G5364))</f>
        <v/>
      </c>
    </row>
    <row r="5365" spans="3:9" ht="15">
      <c r="D5365" s="328"/>
      <c r="E5365" s="329"/>
      <c r="F5365" s="330"/>
      <c r="G5365" s="331"/>
      <c r="H5365" s="347">
        <f>IFERROR(VLOOKUP(D5365,#REF!,2,FALSE),0)*E5365*F5365*G5365</f>
        <v>0</v>
      </c>
      <c r="I5365" s="348" t="str">
        <f>IF(D5365="","",CONCATENATE(D5365," ","@"," ",IFERROR(VLOOKUP(D5365,#REF!,2,FALSE),0),"/","ünit"," ","x"," ",E5365," ","ünits"," ","x"," ",F5365," ","days"," ","x"," ",G5365))</f>
        <v/>
      </c>
    </row>
    <row r="5366" spans="3:9" ht="15">
      <c r="D5366" s="328"/>
      <c r="E5366" s="334"/>
      <c r="F5366" s="330"/>
      <c r="G5366" s="331"/>
      <c r="H5366" s="347">
        <f>IFERROR(VLOOKUP(D5366,#REF!,2,FALSE),0)*E5366*F5366*G5366</f>
        <v>0</v>
      </c>
      <c r="I5366" s="348" t="str">
        <f>IF(D5366="","",CONCATENATE(D5366," ","@"," ",IFERROR(VLOOKUP(D5366,#REF!,2,FALSE),0),"/","ünit"," ","x"," ",E5366," ","ünits"," ","x"," ",F5366," ","days"," ","x"," ",G5366))</f>
        <v/>
      </c>
    </row>
    <row r="5367" spans="3:9" ht="15">
      <c r="D5367" s="328"/>
      <c r="E5367" s="329"/>
      <c r="F5367" s="330"/>
      <c r="G5367" s="331"/>
      <c r="H5367" s="347">
        <f>IFERROR(VLOOKUP(D5367,#REF!,2,FALSE),0)*E5367*F5367*G5367</f>
        <v>0</v>
      </c>
      <c r="I5367" s="348" t="str">
        <f>IF(D5367="","",CONCATENATE(D5367," ","@"," ",IFERROR(VLOOKUP(D5367,#REF!,2,FALSE),0),"/","ünit"," ","x"," ",E5367," ","ünits"," ","x"," ",F5367," ","days"," ","x"," ",G5367))</f>
        <v/>
      </c>
    </row>
    <row r="5368" spans="3:9" ht="15">
      <c r="D5368" s="328"/>
      <c r="E5368" s="334"/>
      <c r="F5368" s="330"/>
      <c r="G5368" s="331"/>
      <c r="H5368" s="347">
        <f>IFERROR(VLOOKUP(D5368,#REF!,2,FALSE),0)*E5368*F5368*G5368</f>
        <v>0</v>
      </c>
      <c r="I5368" s="348" t="str">
        <f>IF(D5368="","",CONCATENATE(D5368," ","@"," ",IFERROR(VLOOKUP(D5368,#REF!,2,FALSE),0),"/","ünit"," ","x"," ",E5368," ","ünits"," ","x"," ",F5368," ","days"," ","x"," ",G5368))</f>
        <v/>
      </c>
    </row>
    <row r="5369" spans="3:9" ht="15">
      <c r="D5369" s="328"/>
      <c r="E5369" s="329"/>
      <c r="F5369" s="330"/>
      <c r="G5369" s="331"/>
      <c r="H5369" s="347">
        <f>IFERROR(VLOOKUP(D5369,#REF!,2,FALSE),0)*E5369*F5369*G5369</f>
        <v>0</v>
      </c>
      <c r="I5369" s="348" t="str">
        <f>IF(D5369="","",CONCATENATE(D5369," ","@"," ",IFERROR(VLOOKUP(D5369,#REF!,2,FALSE),0),"/","ünit"," ","x"," ",E5369," ","ünits"," ","x"," ",F5369," ","days"," ","x"," ",G5369))</f>
        <v/>
      </c>
    </row>
    <row r="5370" spans="3:9" ht="15.6" thickBot="1">
      <c r="D5370" s="328"/>
      <c r="E5370" s="334"/>
      <c r="F5370" s="330"/>
      <c r="G5370" s="331"/>
      <c r="H5370" s="347">
        <f>IFERROR(VLOOKUP(D5370,#REF!,2,FALSE),0)*E5370*F5370*G5370</f>
        <v>0</v>
      </c>
      <c r="I5370" s="348" t="str">
        <f>IF(D5370="","",CONCATENATE(D5370," ","@"," ",IFERROR(VLOOKUP(D5370,#REF!,2,FALSE),0),"/","ünit"," ","x"," ",E5370," ","ünits"," ","x"," ",F5370," ","days"," ","x"," ",G5370))</f>
        <v/>
      </c>
    </row>
    <row r="5371" spans="3:9" ht="16.2" thickBot="1">
      <c r="D5371" s="335" t="s">
        <v>1147</v>
      </c>
      <c r="E5371" s="336"/>
      <c r="F5371" s="337"/>
      <c r="G5371" s="337"/>
      <c r="H5371" s="349">
        <f>SUM(H5361:H5370)</f>
        <v>0</v>
      </c>
      <c r="I5371" s="350"/>
    </row>
    <row r="5372" spans="3:9" ht="16.2" thickBot="1">
      <c r="D5372" s="340"/>
      <c r="E5372" s="341"/>
      <c r="F5372" s="342"/>
      <c r="G5372" s="341"/>
      <c r="H5372" s="341"/>
      <c r="I5372" s="344"/>
    </row>
    <row r="5373" spans="3:9" ht="15.6" thickBot="1">
      <c r="C5373" s="125" t="s">
        <v>2106</v>
      </c>
      <c r="D5373" s="894" t="str">
        <f>VLOOKUP(C5373,'AOP Pillar 3'!$F$12:$G$4009,2,FALSE)</f>
        <v>Develop</v>
      </c>
      <c r="E5373" s="895"/>
      <c r="F5373" s="895"/>
      <c r="G5373" s="895"/>
      <c r="H5373" s="895"/>
      <c r="I5373" s="896"/>
    </row>
    <row r="5374" spans="3:9" ht="15.6" thickBot="1">
      <c r="C5374" s="125" t="s">
        <v>2106</v>
      </c>
      <c r="D5374" s="894" t="str">
        <f>VLOOKUP(C5374,'AOP Pillar 3'!$F$12:$J$4009,3,FALSE)</f>
        <v>Cost Items</v>
      </c>
      <c r="E5374" s="895"/>
      <c r="F5374" s="895"/>
      <c r="G5374" s="895"/>
      <c r="H5374" s="895"/>
      <c r="I5374" s="896"/>
    </row>
    <row r="5375" spans="3:9" ht="16.2" thickBot="1">
      <c r="D5375" s="325" t="s">
        <v>1141</v>
      </c>
      <c r="E5375" s="326" t="s">
        <v>1142</v>
      </c>
      <c r="F5375" s="326" t="s">
        <v>1143</v>
      </c>
      <c r="G5375" s="326" t="s">
        <v>1144</v>
      </c>
      <c r="H5375" s="346" t="s">
        <v>1145</v>
      </c>
      <c r="I5375" s="346" t="s">
        <v>1146</v>
      </c>
    </row>
    <row r="5376" spans="3:9" ht="28.8">
      <c r="D5376" s="328" t="s">
        <v>1148</v>
      </c>
      <c r="E5376" s="329">
        <v>4</v>
      </c>
      <c r="F5376" s="330">
        <v>4</v>
      </c>
      <c r="G5376" s="331">
        <v>2</v>
      </c>
      <c r="H5376" s="347">
        <f>IFERROR(VLOOKUP(D5376,#REF!,2,FALSE),0)*E5376*F5376*G5376</f>
        <v>0</v>
      </c>
      <c r="I5376" s="348" t="str">
        <f>IF(D5376="","",CONCATENATE(D5376," ","@"," ",IFERROR(VLOOKUP(D5376,#REF!,2,FALSE),0),"/","ünit"," ","x"," ",E5376," ","ünits"," ","x"," ",F5376," ","days"," ","x"," ",G5376))</f>
        <v>Lead Consultant @ 0/ünit x 4 ünits x 4 days x 2</v>
      </c>
    </row>
    <row r="5377" spans="3:9" ht="15">
      <c r="D5377" s="328"/>
      <c r="E5377" s="334"/>
      <c r="F5377" s="330"/>
      <c r="G5377" s="331"/>
      <c r="H5377" s="347">
        <f>IFERROR(VLOOKUP(D5377,#REF!,2,FALSE),0)*E5377*F5377*G5377</f>
        <v>0</v>
      </c>
      <c r="I5377" s="348" t="str">
        <f>IF(D5377="","",CONCATENATE(D5377," ","@"," ",IFERROR(VLOOKUP(D5377,#REF!,2,FALSE),0),"/","ünit"," ","x"," ",E5377," ","ünits"," ","x"," ",F5377," ","days"," ","x"," ",G5377))</f>
        <v/>
      </c>
    </row>
    <row r="5378" spans="3:9" ht="15">
      <c r="D5378" s="328"/>
      <c r="E5378" s="329"/>
      <c r="F5378" s="330"/>
      <c r="G5378" s="331"/>
      <c r="H5378" s="347">
        <f>IFERROR(VLOOKUP(D5378,#REF!,2,FALSE),0)*E5378*F5378*G5378</f>
        <v>0</v>
      </c>
      <c r="I5378" s="348" t="str">
        <f>IF(D5378="","",CONCATENATE(D5378," ","@"," ",IFERROR(VLOOKUP(D5378,#REF!,2,FALSE),0),"/","ünit"," ","x"," ",E5378," ","ünits"," ","x"," ",F5378," ","days"," ","x"," ",G5378))</f>
        <v/>
      </c>
    </row>
    <row r="5379" spans="3:9" ht="15">
      <c r="D5379" s="328"/>
      <c r="E5379" s="334"/>
      <c r="F5379" s="330"/>
      <c r="G5379" s="331"/>
      <c r="H5379" s="347">
        <f>IFERROR(VLOOKUP(D5379,#REF!,2,FALSE),0)*E5379*F5379*G5379</f>
        <v>0</v>
      </c>
      <c r="I5379" s="348" t="str">
        <f>IF(D5379="","",CONCATENATE(D5379," ","@"," ",IFERROR(VLOOKUP(D5379,#REF!,2,FALSE),0),"/","ünit"," ","x"," ",E5379," ","ünits"," ","x"," ",F5379," ","days"," ","x"," ",G5379))</f>
        <v/>
      </c>
    </row>
    <row r="5380" spans="3:9" ht="15">
      <c r="D5380" s="328"/>
      <c r="E5380" s="329"/>
      <c r="F5380" s="330"/>
      <c r="G5380" s="331"/>
      <c r="H5380" s="347">
        <f>IFERROR(VLOOKUP(D5380,#REF!,2,FALSE),0)*E5380*F5380*G5380</f>
        <v>0</v>
      </c>
      <c r="I5380" s="348" t="str">
        <f>IF(D5380="","",CONCATENATE(D5380," ","@"," ",IFERROR(VLOOKUP(D5380,#REF!,2,FALSE),0),"/","ünit"," ","x"," ",E5380," ","ünits"," ","x"," ",F5380," ","days"," ","x"," ",G5380))</f>
        <v/>
      </c>
    </row>
    <row r="5381" spans="3:9" ht="15">
      <c r="D5381" s="328"/>
      <c r="E5381" s="334"/>
      <c r="F5381" s="330"/>
      <c r="G5381" s="331"/>
      <c r="H5381" s="347">
        <f>IFERROR(VLOOKUP(D5381,#REF!,2,FALSE),0)*E5381*F5381*G5381</f>
        <v>0</v>
      </c>
      <c r="I5381" s="348" t="str">
        <f>IF(D5381="","",CONCATENATE(D5381," ","@"," ",IFERROR(VLOOKUP(D5381,#REF!,2,FALSE),0),"/","ünit"," ","x"," ",E5381," ","ünits"," ","x"," ",F5381," ","days"," ","x"," ",G5381))</f>
        <v/>
      </c>
    </row>
    <row r="5382" spans="3:9" ht="15">
      <c r="D5382" s="328"/>
      <c r="E5382" s="329"/>
      <c r="F5382" s="330"/>
      <c r="G5382" s="331"/>
      <c r="H5382" s="347">
        <f>IFERROR(VLOOKUP(D5382,#REF!,2,FALSE),0)*E5382*F5382*G5382</f>
        <v>0</v>
      </c>
      <c r="I5382" s="348" t="str">
        <f>IF(D5382="","",CONCATENATE(D5382," ","@"," ",IFERROR(VLOOKUP(D5382,#REF!,2,FALSE),0),"/","ünit"," ","x"," ",E5382," ","ünits"," ","x"," ",F5382," ","days"," ","x"," ",G5382))</f>
        <v/>
      </c>
    </row>
    <row r="5383" spans="3:9" ht="15">
      <c r="D5383" s="328"/>
      <c r="E5383" s="334"/>
      <c r="F5383" s="330"/>
      <c r="G5383" s="331"/>
      <c r="H5383" s="347">
        <f>IFERROR(VLOOKUP(D5383,#REF!,2,FALSE),0)*E5383*F5383*G5383</f>
        <v>0</v>
      </c>
      <c r="I5383" s="348" t="str">
        <f>IF(D5383="","",CONCATENATE(D5383," ","@"," ",IFERROR(VLOOKUP(D5383,#REF!,2,FALSE),0),"/","ünit"," ","x"," ",E5383," ","ünits"," ","x"," ",F5383," ","days"," ","x"," ",G5383))</f>
        <v/>
      </c>
    </row>
    <row r="5384" spans="3:9" ht="15">
      <c r="D5384" s="328"/>
      <c r="E5384" s="329"/>
      <c r="F5384" s="330"/>
      <c r="G5384" s="331"/>
      <c r="H5384" s="347">
        <f>IFERROR(VLOOKUP(D5384,#REF!,2,FALSE),0)*E5384*F5384*G5384</f>
        <v>0</v>
      </c>
      <c r="I5384" s="348" t="str">
        <f>IF(D5384="","",CONCATENATE(D5384," ","@"," ",IFERROR(VLOOKUP(D5384,#REF!,2,FALSE),0),"/","ünit"," ","x"," ",E5384," ","ünits"," ","x"," ",F5384," ","days"," ","x"," ",G5384))</f>
        <v/>
      </c>
    </row>
    <row r="5385" spans="3:9" ht="15.6" thickBot="1">
      <c r="D5385" s="328"/>
      <c r="E5385" s="334"/>
      <c r="F5385" s="330"/>
      <c r="G5385" s="331"/>
      <c r="H5385" s="347">
        <f>IFERROR(VLOOKUP(D5385,#REF!,2,FALSE),0)*E5385*F5385*G5385</f>
        <v>0</v>
      </c>
      <c r="I5385" s="348" t="str">
        <f>IF(D5385="","",CONCATENATE(D5385," ","@"," ",IFERROR(VLOOKUP(D5385,#REF!,2,FALSE),0),"/","ünit"," ","x"," ",E5385," ","ünits"," ","x"," ",F5385," ","days"," ","x"," ",G5385))</f>
        <v/>
      </c>
    </row>
    <row r="5386" spans="3:9" ht="16.2" thickBot="1">
      <c r="D5386" s="335" t="s">
        <v>1147</v>
      </c>
      <c r="E5386" s="336"/>
      <c r="F5386" s="337"/>
      <c r="G5386" s="337"/>
      <c r="H5386" s="349">
        <f>SUM(H5376:H5385)</f>
        <v>0</v>
      </c>
      <c r="I5386" s="350"/>
    </row>
    <row r="5387" spans="3:9" ht="15.6">
      <c r="D5387" s="340"/>
      <c r="E5387" s="342"/>
      <c r="F5387" s="341"/>
      <c r="G5387" s="341"/>
      <c r="H5387" s="271"/>
      <c r="I5387" s="271"/>
    </row>
    <row r="5388" spans="3:9" ht="15" thickBot="1"/>
    <row r="5389" spans="3:9" ht="18" thickBot="1">
      <c r="C5389" s="364" t="s">
        <v>131</v>
      </c>
      <c r="D5389" s="897" t="str">
        <f>VLOOKUP(C5389,'AOP Pillar 3'!$C$9:$E$4009,2,FALSE)</f>
        <v>CHECOD</v>
      </c>
      <c r="E5389" s="898"/>
      <c r="F5389" s="898"/>
      <c r="G5389" s="898"/>
      <c r="H5389" s="898"/>
      <c r="I5389" s="899"/>
    </row>
    <row r="5390" spans="3:9" ht="15" thickBot="1"/>
    <row r="5391" spans="3:9" ht="15.6" thickBot="1">
      <c r="C5391" s="125" t="s">
        <v>2109</v>
      </c>
      <c r="D5391" s="894" t="str">
        <f>VLOOKUP(C5391,'AOP Pillar 3'!$F$12:$G$4009,2,FALSE)</f>
        <v>Workshop</v>
      </c>
      <c r="E5391" s="895"/>
      <c r="F5391" s="895"/>
      <c r="G5391" s="895"/>
      <c r="H5391" s="895"/>
      <c r="I5391" s="896"/>
    </row>
    <row r="5392" spans="3:9" ht="15.6" thickBot="1">
      <c r="C5392" s="125" t="s">
        <v>2109</v>
      </c>
      <c r="D5392" s="894" t="str">
        <f>VLOOKUP(C5392,'AOP Pillar 3'!$F$12:$J$4009,3,FALSE)</f>
        <v>Cost Items</v>
      </c>
      <c r="E5392" s="895"/>
      <c r="F5392" s="895"/>
      <c r="G5392" s="895"/>
      <c r="H5392" s="895"/>
      <c r="I5392" s="896"/>
    </row>
    <row r="5393" spans="3:9" ht="16.2" thickBot="1">
      <c r="D5393" s="325" t="s">
        <v>1141</v>
      </c>
      <c r="E5393" s="326" t="s">
        <v>1142</v>
      </c>
      <c r="F5393" s="326" t="s">
        <v>1143</v>
      </c>
      <c r="G5393" s="326" t="s">
        <v>1144</v>
      </c>
      <c r="H5393" s="346" t="s">
        <v>1145</v>
      </c>
      <c r="I5393" s="346" t="s">
        <v>1146</v>
      </c>
    </row>
    <row r="5394" spans="3:9" ht="28.8">
      <c r="D5394" s="328" t="s">
        <v>1148</v>
      </c>
      <c r="E5394" s="329">
        <v>4</v>
      </c>
      <c r="F5394" s="330">
        <v>4</v>
      </c>
      <c r="G5394" s="331">
        <v>2</v>
      </c>
      <c r="H5394" s="347">
        <f>IFERROR(VLOOKUP(D5394,#REF!,2,FALSE),0)*E5394*F5394*G5394</f>
        <v>0</v>
      </c>
      <c r="I5394" s="348" t="str">
        <f>IF(D5394="","",CONCATENATE(D5394," ","@"," ",IFERROR(VLOOKUP(D5394,#REF!,2,FALSE),0),"/","ünit"," ","x"," ",E5394," ","ünits"," ","x"," ",F5394," ","days"," ","x"," ",G5394))</f>
        <v>Lead Consultant @ 0/ünit x 4 ünits x 4 days x 2</v>
      </c>
    </row>
    <row r="5395" spans="3:9" ht="15">
      <c r="D5395" s="328"/>
      <c r="E5395" s="334"/>
      <c r="F5395" s="330"/>
      <c r="G5395" s="331"/>
      <c r="H5395" s="347">
        <f>IFERROR(VLOOKUP(D5395,#REF!,2,FALSE),0)*E5395*F5395*G5395</f>
        <v>0</v>
      </c>
      <c r="I5395" s="348" t="str">
        <f>IF(D5395="","",CONCATENATE(D5395," ","@"," ",IFERROR(VLOOKUP(D5395,#REF!,2,FALSE),0),"/","ünit"," ","x"," ",E5395," ","ünits"," ","x"," ",F5395," ","days"," ","x"," ",G5395))</f>
        <v/>
      </c>
    </row>
    <row r="5396" spans="3:9" ht="15">
      <c r="D5396" s="328"/>
      <c r="E5396" s="329"/>
      <c r="F5396" s="330"/>
      <c r="G5396" s="331"/>
      <c r="H5396" s="347">
        <f>IFERROR(VLOOKUP(D5396,#REF!,2,FALSE),0)*E5396*F5396*G5396</f>
        <v>0</v>
      </c>
      <c r="I5396" s="348" t="str">
        <f>IF(D5396="","",CONCATENATE(D5396," ","@"," ",IFERROR(VLOOKUP(D5396,#REF!,2,FALSE),0),"/","ünit"," ","x"," ",E5396," ","ünits"," ","x"," ",F5396," ","days"," ","x"," ",G5396))</f>
        <v/>
      </c>
    </row>
    <row r="5397" spans="3:9" ht="15">
      <c r="D5397" s="328"/>
      <c r="E5397" s="334"/>
      <c r="F5397" s="330"/>
      <c r="G5397" s="331"/>
      <c r="H5397" s="347">
        <f>IFERROR(VLOOKUP(D5397,#REF!,2,FALSE),0)*E5397*F5397*G5397</f>
        <v>0</v>
      </c>
      <c r="I5397" s="348" t="str">
        <f>IF(D5397="","",CONCATENATE(D5397," ","@"," ",IFERROR(VLOOKUP(D5397,#REF!,2,FALSE),0),"/","ünit"," ","x"," ",E5397," ","ünits"," ","x"," ",F5397," ","days"," ","x"," ",G5397))</f>
        <v/>
      </c>
    </row>
    <row r="5398" spans="3:9" ht="15">
      <c r="D5398" s="328"/>
      <c r="E5398" s="329"/>
      <c r="F5398" s="330"/>
      <c r="G5398" s="331"/>
      <c r="H5398" s="347">
        <f>IFERROR(VLOOKUP(D5398,#REF!,2,FALSE),0)*E5398*F5398*G5398</f>
        <v>0</v>
      </c>
      <c r="I5398" s="348" t="str">
        <f>IF(D5398="","",CONCATENATE(D5398," ","@"," ",IFERROR(VLOOKUP(D5398,#REF!,2,FALSE),0),"/","ünit"," ","x"," ",E5398," ","ünits"," ","x"," ",F5398," ","days"," ","x"," ",G5398))</f>
        <v/>
      </c>
    </row>
    <row r="5399" spans="3:9" ht="15">
      <c r="D5399" s="328"/>
      <c r="E5399" s="334"/>
      <c r="F5399" s="330"/>
      <c r="G5399" s="331"/>
      <c r="H5399" s="347">
        <f>IFERROR(VLOOKUP(D5399,#REF!,2,FALSE),0)*E5399*F5399*G5399</f>
        <v>0</v>
      </c>
      <c r="I5399" s="348" t="str">
        <f>IF(D5399="","",CONCATENATE(D5399," ","@"," ",IFERROR(VLOOKUP(D5399,#REF!,2,FALSE),0),"/","ünit"," ","x"," ",E5399," ","ünits"," ","x"," ",F5399," ","days"," ","x"," ",G5399))</f>
        <v/>
      </c>
    </row>
    <row r="5400" spans="3:9" ht="15">
      <c r="D5400" s="328"/>
      <c r="E5400" s="329"/>
      <c r="F5400" s="330"/>
      <c r="G5400" s="331"/>
      <c r="H5400" s="347">
        <f>IFERROR(VLOOKUP(D5400,#REF!,2,FALSE),0)*E5400*F5400*G5400</f>
        <v>0</v>
      </c>
      <c r="I5400" s="348" t="str">
        <f>IF(D5400="","",CONCATENATE(D5400," ","@"," ",IFERROR(VLOOKUP(D5400,#REF!,2,FALSE),0),"/","ünit"," ","x"," ",E5400," ","ünits"," ","x"," ",F5400," ","days"," ","x"," ",G5400))</f>
        <v/>
      </c>
    </row>
    <row r="5401" spans="3:9" ht="15">
      <c r="D5401" s="328"/>
      <c r="E5401" s="334"/>
      <c r="F5401" s="330"/>
      <c r="G5401" s="331"/>
      <c r="H5401" s="347">
        <f>IFERROR(VLOOKUP(D5401,#REF!,2,FALSE),0)*E5401*F5401*G5401</f>
        <v>0</v>
      </c>
      <c r="I5401" s="348" t="str">
        <f>IF(D5401="","",CONCATENATE(D5401," ","@"," ",IFERROR(VLOOKUP(D5401,#REF!,2,FALSE),0),"/","ünit"," ","x"," ",E5401," ","ünits"," ","x"," ",F5401," ","days"," ","x"," ",G5401))</f>
        <v/>
      </c>
    </row>
    <row r="5402" spans="3:9" ht="15">
      <c r="D5402" s="328"/>
      <c r="E5402" s="329"/>
      <c r="F5402" s="330"/>
      <c r="G5402" s="331"/>
      <c r="H5402" s="347">
        <f>IFERROR(VLOOKUP(D5402,#REF!,2,FALSE),0)*E5402*F5402*G5402</f>
        <v>0</v>
      </c>
      <c r="I5402" s="348" t="str">
        <f>IF(D5402="","",CONCATENATE(D5402," ","@"," ",IFERROR(VLOOKUP(D5402,#REF!,2,FALSE),0),"/","ünit"," ","x"," ",E5402," ","ünits"," ","x"," ",F5402," ","days"," ","x"," ",G5402))</f>
        <v/>
      </c>
    </row>
    <row r="5403" spans="3:9" ht="15.6" thickBot="1">
      <c r="D5403" s="328"/>
      <c r="E5403" s="334"/>
      <c r="F5403" s="330"/>
      <c r="G5403" s="331"/>
      <c r="H5403" s="347">
        <f>IFERROR(VLOOKUP(D5403,#REF!,2,FALSE),0)*E5403*F5403*G5403</f>
        <v>0</v>
      </c>
      <c r="I5403" s="348" t="str">
        <f>IF(D5403="","",CONCATENATE(D5403," ","@"," ",IFERROR(VLOOKUP(D5403,#REF!,2,FALSE),0),"/","ünit"," ","x"," ",E5403," ","ünits"," ","x"," ",F5403," ","days"," ","x"," ",G5403))</f>
        <v/>
      </c>
    </row>
    <row r="5404" spans="3:9" ht="16.2" thickBot="1">
      <c r="D5404" s="335" t="s">
        <v>1147</v>
      </c>
      <c r="E5404" s="336"/>
      <c r="F5404" s="337"/>
      <c r="G5404" s="337"/>
      <c r="H5404" s="349">
        <f>SUM(H5394:H5403)</f>
        <v>0</v>
      </c>
      <c r="I5404" s="350"/>
    </row>
    <row r="5405" spans="3:9" ht="15" thickBot="1"/>
    <row r="5406" spans="3:9" ht="15.6" thickBot="1">
      <c r="C5406" s="125" t="s">
        <v>2110</v>
      </c>
      <c r="D5406" s="894" t="str">
        <f>VLOOKUP(C5406,'AOP Pillar 3'!$F$12:$G$4009,2,FALSE)</f>
        <v>Planning</v>
      </c>
      <c r="E5406" s="895"/>
      <c r="F5406" s="895"/>
      <c r="G5406" s="895"/>
      <c r="H5406" s="895"/>
      <c r="I5406" s="896"/>
    </row>
    <row r="5407" spans="3:9" ht="15.6" thickBot="1">
      <c r="C5407" s="125" t="s">
        <v>2110</v>
      </c>
      <c r="D5407" s="894" t="str">
        <f>VLOOKUP(C5407,'AOP Pillar 3'!$F$12:$J$4009,3,FALSE)</f>
        <v>Cost Items</v>
      </c>
      <c r="E5407" s="895"/>
      <c r="F5407" s="895"/>
      <c r="G5407" s="895"/>
      <c r="H5407" s="895"/>
      <c r="I5407" s="896"/>
    </row>
    <row r="5408" spans="3:9" ht="16.2" thickBot="1">
      <c r="D5408" s="325" t="s">
        <v>1141</v>
      </c>
      <c r="E5408" s="326" t="s">
        <v>1142</v>
      </c>
      <c r="F5408" s="326" t="s">
        <v>1143</v>
      </c>
      <c r="G5408" s="326" t="s">
        <v>1144</v>
      </c>
      <c r="H5408" s="346" t="s">
        <v>1145</v>
      </c>
      <c r="I5408" s="346" t="s">
        <v>1146</v>
      </c>
    </row>
    <row r="5409" spans="3:9" ht="28.8">
      <c r="D5409" s="328" t="s">
        <v>1148</v>
      </c>
      <c r="E5409" s="329">
        <v>4</v>
      </c>
      <c r="F5409" s="330">
        <v>4</v>
      </c>
      <c r="G5409" s="331">
        <v>2</v>
      </c>
      <c r="H5409" s="347">
        <f>IFERROR(VLOOKUP(D5409,#REF!,2,FALSE),0)*E5409*F5409*G5409</f>
        <v>0</v>
      </c>
      <c r="I5409" s="348" t="str">
        <f>IF(D5409="","",CONCATENATE(D5409," ","@"," ",IFERROR(VLOOKUP(D5409,#REF!,2,FALSE),0),"/","ünit"," ","x"," ",E5409," ","ünits"," ","x"," ",F5409," ","days"," ","x"," ",G5409))</f>
        <v>Lead Consultant @ 0/ünit x 4 ünits x 4 days x 2</v>
      </c>
    </row>
    <row r="5410" spans="3:9" ht="15">
      <c r="D5410" s="328"/>
      <c r="E5410" s="334"/>
      <c r="F5410" s="330"/>
      <c r="G5410" s="331"/>
      <c r="H5410" s="347">
        <f>IFERROR(VLOOKUP(D5410,#REF!,2,FALSE),0)*E5410*F5410*G5410</f>
        <v>0</v>
      </c>
      <c r="I5410" s="348" t="str">
        <f>IF(D5410="","",CONCATENATE(D5410," ","@"," ",IFERROR(VLOOKUP(D5410,#REF!,2,FALSE),0),"/","ünit"," ","x"," ",E5410," ","ünits"," ","x"," ",F5410," ","days"," ","x"," ",G5410))</f>
        <v/>
      </c>
    </row>
    <row r="5411" spans="3:9" ht="15">
      <c r="D5411" s="328"/>
      <c r="E5411" s="329"/>
      <c r="F5411" s="330"/>
      <c r="G5411" s="331"/>
      <c r="H5411" s="347">
        <f>IFERROR(VLOOKUP(D5411,#REF!,2,FALSE),0)*E5411*F5411*G5411</f>
        <v>0</v>
      </c>
      <c r="I5411" s="348" t="str">
        <f>IF(D5411="","",CONCATENATE(D5411," ","@"," ",IFERROR(VLOOKUP(D5411,#REF!,2,FALSE),0),"/","ünit"," ","x"," ",E5411," ","ünits"," ","x"," ",F5411," ","days"," ","x"," ",G5411))</f>
        <v/>
      </c>
    </row>
    <row r="5412" spans="3:9" ht="15">
      <c r="D5412" s="328"/>
      <c r="E5412" s="334"/>
      <c r="F5412" s="330"/>
      <c r="G5412" s="331"/>
      <c r="H5412" s="347">
        <f>IFERROR(VLOOKUP(D5412,#REF!,2,FALSE),0)*E5412*F5412*G5412</f>
        <v>0</v>
      </c>
      <c r="I5412" s="348" t="str">
        <f>IF(D5412="","",CONCATENATE(D5412," ","@"," ",IFERROR(VLOOKUP(D5412,#REF!,2,FALSE),0),"/","ünit"," ","x"," ",E5412," ","ünits"," ","x"," ",F5412," ","days"," ","x"," ",G5412))</f>
        <v/>
      </c>
    </row>
    <row r="5413" spans="3:9" ht="15">
      <c r="D5413" s="328"/>
      <c r="E5413" s="329"/>
      <c r="F5413" s="330"/>
      <c r="G5413" s="331"/>
      <c r="H5413" s="347">
        <f>IFERROR(VLOOKUP(D5413,#REF!,2,FALSE),0)*E5413*F5413*G5413</f>
        <v>0</v>
      </c>
      <c r="I5413" s="348" t="str">
        <f>IF(D5413="","",CONCATENATE(D5413," ","@"," ",IFERROR(VLOOKUP(D5413,#REF!,2,FALSE),0),"/","ünit"," ","x"," ",E5413," ","ünits"," ","x"," ",F5413," ","days"," ","x"," ",G5413))</f>
        <v/>
      </c>
    </row>
    <row r="5414" spans="3:9" ht="15">
      <c r="D5414" s="328"/>
      <c r="E5414" s="334"/>
      <c r="F5414" s="330"/>
      <c r="G5414" s="331"/>
      <c r="H5414" s="347">
        <f>IFERROR(VLOOKUP(D5414,#REF!,2,FALSE),0)*E5414*F5414*G5414</f>
        <v>0</v>
      </c>
      <c r="I5414" s="348" t="str">
        <f>IF(D5414="","",CONCATENATE(D5414," ","@"," ",IFERROR(VLOOKUP(D5414,#REF!,2,FALSE),0),"/","ünit"," ","x"," ",E5414," ","ünits"," ","x"," ",F5414," ","days"," ","x"," ",G5414))</f>
        <v/>
      </c>
    </row>
    <row r="5415" spans="3:9" ht="15">
      <c r="D5415" s="328"/>
      <c r="E5415" s="329"/>
      <c r="F5415" s="330"/>
      <c r="G5415" s="331"/>
      <c r="H5415" s="347">
        <f>IFERROR(VLOOKUP(D5415,#REF!,2,FALSE),0)*E5415*F5415*G5415</f>
        <v>0</v>
      </c>
      <c r="I5415" s="348" t="str">
        <f>IF(D5415="","",CONCATENATE(D5415," ","@"," ",IFERROR(VLOOKUP(D5415,#REF!,2,FALSE),0),"/","ünit"," ","x"," ",E5415," ","ünits"," ","x"," ",F5415," ","days"," ","x"," ",G5415))</f>
        <v/>
      </c>
    </row>
    <row r="5416" spans="3:9" ht="15">
      <c r="D5416" s="328"/>
      <c r="E5416" s="334"/>
      <c r="F5416" s="330"/>
      <c r="G5416" s="331"/>
      <c r="H5416" s="347">
        <f>IFERROR(VLOOKUP(D5416,#REF!,2,FALSE),0)*E5416*F5416*G5416</f>
        <v>0</v>
      </c>
      <c r="I5416" s="348" t="str">
        <f>IF(D5416="","",CONCATENATE(D5416," ","@"," ",IFERROR(VLOOKUP(D5416,#REF!,2,FALSE),0),"/","ünit"," ","x"," ",E5416," ","ünits"," ","x"," ",F5416," ","days"," ","x"," ",G5416))</f>
        <v/>
      </c>
    </row>
    <row r="5417" spans="3:9" ht="15">
      <c r="D5417" s="328"/>
      <c r="E5417" s="329"/>
      <c r="F5417" s="330"/>
      <c r="G5417" s="331"/>
      <c r="H5417" s="347">
        <f>IFERROR(VLOOKUP(D5417,#REF!,2,FALSE),0)*E5417*F5417*G5417</f>
        <v>0</v>
      </c>
      <c r="I5417" s="348" t="str">
        <f>IF(D5417="","",CONCATENATE(D5417," ","@"," ",IFERROR(VLOOKUP(D5417,#REF!,2,FALSE),0),"/","ünit"," ","x"," ",E5417," ","ünits"," ","x"," ",F5417," ","days"," ","x"," ",G5417))</f>
        <v/>
      </c>
    </row>
    <row r="5418" spans="3:9" ht="15.6" thickBot="1">
      <c r="D5418" s="328"/>
      <c r="E5418" s="334"/>
      <c r="F5418" s="330"/>
      <c r="G5418" s="331"/>
      <c r="H5418" s="347">
        <f>IFERROR(VLOOKUP(D5418,#REF!,2,FALSE),0)*E5418*F5418*G5418</f>
        <v>0</v>
      </c>
      <c r="I5418" s="348" t="str">
        <f>IF(D5418="","",CONCATENATE(D5418," ","@"," ",IFERROR(VLOOKUP(D5418,#REF!,2,FALSE),0),"/","ünit"," ","x"," ",E5418," ","ünits"," ","x"," ",F5418," ","days"," ","x"," ",G5418))</f>
        <v/>
      </c>
    </row>
    <row r="5419" spans="3:9" ht="16.2" thickBot="1">
      <c r="D5419" s="335" t="s">
        <v>1147</v>
      </c>
      <c r="E5419" s="336"/>
      <c r="F5419" s="337"/>
      <c r="G5419" s="337"/>
      <c r="H5419" s="349">
        <f>SUM(H5409:H5418)</f>
        <v>0</v>
      </c>
      <c r="I5419" s="350"/>
    </row>
    <row r="5420" spans="3:9" ht="15" thickBot="1"/>
    <row r="5421" spans="3:9" ht="15.6" thickBot="1">
      <c r="C5421" s="125" t="s">
        <v>2113</v>
      </c>
      <c r="D5421" s="894" t="str">
        <f>VLOOKUP(C5421,'AOP Pillar 3'!$F$12:$G$4009,2,FALSE)</f>
        <v>Dessemination</v>
      </c>
      <c r="E5421" s="895"/>
      <c r="F5421" s="895"/>
      <c r="G5421" s="895"/>
      <c r="H5421" s="895"/>
      <c r="I5421" s="896"/>
    </row>
    <row r="5422" spans="3:9" ht="15.6" thickBot="1">
      <c r="C5422" s="125" t="s">
        <v>2113</v>
      </c>
      <c r="D5422" s="894" t="str">
        <f>VLOOKUP(C5422,'AOP Pillar 3'!$F$12:$J$4009,3,FALSE)</f>
        <v>Cost Items</v>
      </c>
      <c r="E5422" s="895"/>
      <c r="F5422" s="895"/>
      <c r="G5422" s="895"/>
      <c r="H5422" s="895"/>
      <c r="I5422" s="896"/>
    </row>
    <row r="5423" spans="3:9" ht="16.2" thickBot="1">
      <c r="D5423" s="325" t="s">
        <v>1141</v>
      </c>
      <c r="E5423" s="326" t="s">
        <v>1142</v>
      </c>
      <c r="F5423" s="326" t="s">
        <v>1143</v>
      </c>
      <c r="G5423" s="326" t="s">
        <v>1144</v>
      </c>
      <c r="H5423" s="346" t="s">
        <v>1145</v>
      </c>
      <c r="I5423" s="346" t="s">
        <v>1146</v>
      </c>
    </row>
    <row r="5424" spans="3:9" ht="28.8">
      <c r="D5424" s="328" t="s">
        <v>1148</v>
      </c>
      <c r="E5424" s="329">
        <v>4</v>
      </c>
      <c r="F5424" s="330">
        <v>4</v>
      </c>
      <c r="G5424" s="331">
        <v>2</v>
      </c>
      <c r="H5424" s="347">
        <f>IFERROR(VLOOKUP(D5424,#REF!,2,FALSE),0)*E5424*F5424*G5424</f>
        <v>0</v>
      </c>
      <c r="I5424" s="348" t="str">
        <f>IF(D5424="","",CONCATENATE(D5424," ","@"," ",IFERROR(VLOOKUP(D5424,#REF!,2,FALSE),0),"/","ünit"," ","x"," ",E5424," ","ünits"," ","x"," ",F5424," ","days"," ","x"," ",G5424))</f>
        <v>Lead Consultant @ 0/ünit x 4 ünits x 4 days x 2</v>
      </c>
    </row>
    <row r="5425" spans="3:9" ht="15">
      <c r="D5425" s="328"/>
      <c r="E5425" s="334"/>
      <c r="F5425" s="330"/>
      <c r="G5425" s="331"/>
      <c r="H5425" s="347">
        <f>IFERROR(VLOOKUP(D5425,#REF!,2,FALSE),0)*E5425*F5425*G5425</f>
        <v>0</v>
      </c>
      <c r="I5425" s="348" t="str">
        <f>IF(D5425="","",CONCATENATE(D5425," ","@"," ",IFERROR(VLOOKUP(D5425,#REF!,2,FALSE),0),"/","ünit"," ","x"," ",E5425," ","ünits"," ","x"," ",F5425," ","days"," ","x"," ",G5425))</f>
        <v/>
      </c>
    </row>
    <row r="5426" spans="3:9" ht="15">
      <c r="D5426" s="328"/>
      <c r="E5426" s="329"/>
      <c r="F5426" s="330"/>
      <c r="G5426" s="331"/>
      <c r="H5426" s="347">
        <f>IFERROR(VLOOKUP(D5426,#REF!,2,FALSE),0)*E5426*F5426*G5426</f>
        <v>0</v>
      </c>
      <c r="I5426" s="348" t="str">
        <f>IF(D5426="","",CONCATENATE(D5426," ","@"," ",IFERROR(VLOOKUP(D5426,#REF!,2,FALSE),0),"/","ünit"," ","x"," ",E5426," ","ünits"," ","x"," ",F5426," ","days"," ","x"," ",G5426))</f>
        <v/>
      </c>
    </row>
    <row r="5427" spans="3:9" ht="15">
      <c r="D5427" s="328"/>
      <c r="E5427" s="334"/>
      <c r="F5427" s="330"/>
      <c r="G5427" s="331"/>
      <c r="H5427" s="347">
        <f>IFERROR(VLOOKUP(D5427,#REF!,2,FALSE),0)*E5427*F5427*G5427</f>
        <v>0</v>
      </c>
      <c r="I5427" s="348" t="str">
        <f>IF(D5427="","",CONCATENATE(D5427," ","@"," ",IFERROR(VLOOKUP(D5427,#REF!,2,FALSE),0),"/","ünit"," ","x"," ",E5427," ","ünits"," ","x"," ",F5427," ","days"," ","x"," ",G5427))</f>
        <v/>
      </c>
    </row>
    <row r="5428" spans="3:9" ht="15">
      <c r="D5428" s="328"/>
      <c r="E5428" s="329"/>
      <c r="F5428" s="330"/>
      <c r="G5428" s="331"/>
      <c r="H5428" s="347">
        <f>IFERROR(VLOOKUP(D5428,#REF!,2,FALSE),0)*E5428*F5428*G5428</f>
        <v>0</v>
      </c>
      <c r="I5428" s="348" t="str">
        <f>IF(D5428="","",CONCATENATE(D5428," ","@"," ",IFERROR(VLOOKUP(D5428,#REF!,2,FALSE),0),"/","ünit"," ","x"," ",E5428," ","ünits"," ","x"," ",F5428," ","days"," ","x"," ",G5428))</f>
        <v/>
      </c>
    </row>
    <row r="5429" spans="3:9" ht="15">
      <c r="D5429" s="328"/>
      <c r="E5429" s="334"/>
      <c r="F5429" s="330"/>
      <c r="G5429" s="331"/>
      <c r="H5429" s="347">
        <f>IFERROR(VLOOKUP(D5429,#REF!,2,FALSE),0)*E5429*F5429*G5429</f>
        <v>0</v>
      </c>
      <c r="I5429" s="348" t="str">
        <f>IF(D5429="","",CONCATENATE(D5429," ","@"," ",IFERROR(VLOOKUP(D5429,#REF!,2,FALSE),0),"/","ünit"," ","x"," ",E5429," ","ünits"," ","x"," ",F5429," ","days"," ","x"," ",G5429))</f>
        <v/>
      </c>
    </row>
    <row r="5430" spans="3:9" ht="15">
      <c r="D5430" s="328"/>
      <c r="E5430" s="329"/>
      <c r="F5430" s="330"/>
      <c r="G5430" s="331"/>
      <c r="H5430" s="347">
        <f>IFERROR(VLOOKUP(D5430,#REF!,2,FALSE),0)*E5430*F5430*G5430</f>
        <v>0</v>
      </c>
      <c r="I5430" s="348" t="str">
        <f>IF(D5430="","",CONCATENATE(D5430," ","@"," ",IFERROR(VLOOKUP(D5430,#REF!,2,FALSE),0),"/","ünit"," ","x"," ",E5430," ","ünits"," ","x"," ",F5430," ","days"," ","x"," ",G5430))</f>
        <v/>
      </c>
    </row>
    <row r="5431" spans="3:9" ht="15">
      <c r="D5431" s="328"/>
      <c r="E5431" s="334"/>
      <c r="F5431" s="330"/>
      <c r="G5431" s="331"/>
      <c r="H5431" s="347">
        <f>IFERROR(VLOOKUP(D5431,#REF!,2,FALSE),0)*E5431*F5431*G5431</f>
        <v>0</v>
      </c>
      <c r="I5431" s="348" t="str">
        <f>IF(D5431="","",CONCATENATE(D5431," ","@"," ",IFERROR(VLOOKUP(D5431,#REF!,2,FALSE),0),"/","ünit"," ","x"," ",E5431," ","ünits"," ","x"," ",F5431," ","days"," ","x"," ",G5431))</f>
        <v/>
      </c>
    </row>
    <row r="5432" spans="3:9" ht="15">
      <c r="D5432" s="328"/>
      <c r="E5432" s="329"/>
      <c r="F5432" s="330"/>
      <c r="G5432" s="331"/>
      <c r="H5432" s="347">
        <f>IFERROR(VLOOKUP(D5432,#REF!,2,FALSE),0)*E5432*F5432*G5432</f>
        <v>0</v>
      </c>
      <c r="I5432" s="348" t="str">
        <f>IF(D5432="","",CONCATENATE(D5432," ","@"," ",IFERROR(VLOOKUP(D5432,#REF!,2,FALSE),0),"/","ünit"," ","x"," ",E5432," ","ünits"," ","x"," ",F5432," ","days"," ","x"," ",G5432))</f>
        <v/>
      </c>
    </row>
    <row r="5433" spans="3:9" ht="15.6" thickBot="1">
      <c r="D5433" s="328"/>
      <c r="E5433" s="334"/>
      <c r="F5433" s="330"/>
      <c r="G5433" s="331"/>
      <c r="H5433" s="347">
        <f>IFERROR(VLOOKUP(D5433,#REF!,2,FALSE),0)*E5433*F5433*G5433</f>
        <v>0</v>
      </c>
      <c r="I5433" s="348" t="str">
        <f>IF(D5433="","",CONCATENATE(D5433," ","@"," ",IFERROR(VLOOKUP(D5433,#REF!,2,FALSE),0),"/","ünit"," ","x"," ",E5433," ","ünits"," ","x"," ",F5433," ","days"," ","x"," ",G5433))</f>
        <v/>
      </c>
    </row>
    <row r="5434" spans="3:9" ht="16.2" thickBot="1">
      <c r="D5434" s="335" t="s">
        <v>1147</v>
      </c>
      <c r="E5434" s="336"/>
      <c r="F5434" s="337"/>
      <c r="G5434" s="337"/>
      <c r="H5434" s="349">
        <f>SUM(H5424:H5433)</f>
        <v>0</v>
      </c>
      <c r="I5434" s="350"/>
    </row>
    <row r="5435" spans="3:9" ht="16.2" thickBot="1">
      <c r="D5435" s="340"/>
      <c r="E5435" s="341"/>
      <c r="F5435" s="342"/>
      <c r="G5435" s="341"/>
      <c r="H5435" s="341"/>
      <c r="I5435" s="344"/>
    </row>
    <row r="5436" spans="3:9" ht="15.6" thickBot="1">
      <c r="C5436" s="125" t="s">
        <v>2114</v>
      </c>
      <c r="D5436" s="894" t="str">
        <f>VLOOKUP(C5436,'AOP Pillar 3'!$F$12:$G$4009,2,FALSE)</f>
        <v>Develop</v>
      </c>
      <c r="E5436" s="895"/>
      <c r="F5436" s="895"/>
      <c r="G5436" s="895"/>
      <c r="H5436" s="895"/>
      <c r="I5436" s="896"/>
    </row>
    <row r="5437" spans="3:9" ht="15.6" thickBot="1">
      <c r="C5437" s="125" t="s">
        <v>2114</v>
      </c>
      <c r="D5437" s="894" t="str">
        <f>VLOOKUP(C5437,'AOP Pillar 3'!$F$12:$J$4009,3,FALSE)</f>
        <v>Cost Items</v>
      </c>
      <c r="E5437" s="895"/>
      <c r="F5437" s="895"/>
      <c r="G5437" s="895"/>
      <c r="H5437" s="895"/>
      <c r="I5437" s="896"/>
    </row>
    <row r="5438" spans="3:9" ht="16.2" thickBot="1">
      <c r="D5438" s="325" t="s">
        <v>1141</v>
      </c>
      <c r="E5438" s="326" t="s">
        <v>1142</v>
      </c>
      <c r="F5438" s="326" t="s">
        <v>1143</v>
      </c>
      <c r="G5438" s="326" t="s">
        <v>1144</v>
      </c>
      <c r="H5438" s="346" t="s">
        <v>1145</v>
      </c>
      <c r="I5438" s="346" t="s">
        <v>1146</v>
      </c>
    </row>
    <row r="5439" spans="3:9" ht="28.8">
      <c r="D5439" s="328" t="s">
        <v>1148</v>
      </c>
      <c r="E5439" s="329">
        <v>4</v>
      </c>
      <c r="F5439" s="330">
        <v>4</v>
      </c>
      <c r="G5439" s="331">
        <v>2</v>
      </c>
      <c r="H5439" s="347">
        <f>IFERROR(VLOOKUP(D5439,#REF!,2,FALSE),0)*E5439*F5439*G5439</f>
        <v>0</v>
      </c>
      <c r="I5439" s="348" t="str">
        <f>IF(D5439="","",CONCATENATE(D5439," ","@"," ",IFERROR(VLOOKUP(D5439,#REF!,2,FALSE),0),"/","ünit"," ","x"," ",E5439," ","ünits"," ","x"," ",F5439," ","days"," ","x"," ",G5439))</f>
        <v>Lead Consultant @ 0/ünit x 4 ünits x 4 days x 2</v>
      </c>
    </row>
    <row r="5440" spans="3:9" ht="15">
      <c r="D5440" s="328"/>
      <c r="E5440" s="334"/>
      <c r="F5440" s="330"/>
      <c r="G5440" s="331"/>
      <c r="H5440" s="347">
        <f>IFERROR(VLOOKUP(D5440,#REF!,2,FALSE),0)*E5440*F5440*G5440</f>
        <v>0</v>
      </c>
      <c r="I5440" s="348" t="str">
        <f>IF(D5440="","",CONCATENATE(D5440," ","@"," ",IFERROR(VLOOKUP(D5440,#REF!,2,FALSE),0),"/","ünit"," ","x"," ",E5440," ","ünits"," ","x"," ",F5440," ","days"," ","x"," ",G5440))</f>
        <v/>
      </c>
    </row>
    <row r="5441" spans="3:9" ht="15">
      <c r="D5441" s="328"/>
      <c r="E5441" s="329"/>
      <c r="F5441" s="330"/>
      <c r="G5441" s="331"/>
      <c r="H5441" s="347">
        <f>IFERROR(VLOOKUP(D5441,#REF!,2,FALSE),0)*E5441*F5441*G5441</f>
        <v>0</v>
      </c>
      <c r="I5441" s="348" t="str">
        <f>IF(D5441="","",CONCATENATE(D5441," ","@"," ",IFERROR(VLOOKUP(D5441,#REF!,2,FALSE),0),"/","ünit"," ","x"," ",E5441," ","ünits"," ","x"," ",F5441," ","days"," ","x"," ",G5441))</f>
        <v/>
      </c>
    </row>
    <row r="5442" spans="3:9" ht="15">
      <c r="D5442" s="328"/>
      <c r="E5442" s="334"/>
      <c r="F5442" s="330"/>
      <c r="G5442" s="331"/>
      <c r="H5442" s="347">
        <f>IFERROR(VLOOKUP(D5442,#REF!,2,FALSE),0)*E5442*F5442*G5442</f>
        <v>0</v>
      </c>
      <c r="I5442" s="348" t="str">
        <f>IF(D5442="","",CONCATENATE(D5442," ","@"," ",IFERROR(VLOOKUP(D5442,#REF!,2,FALSE),0),"/","ünit"," ","x"," ",E5442," ","ünits"," ","x"," ",F5442," ","days"," ","x"," ",G5442))</f>
        <v/>
      </c>
    </row>
    <row r="5443" spans="3:9" ht="15">
      <c r="D5443" s="328"/>
      <c r="E5443" s="329"/>
      <c r="F5443" s="330"/>
      <c r="G5443" s="331"/>
      <c r="H5443" s="347">
        <f>IFERROR(VLOOKUP(D5443,#REF!,2,FALSE),0)*E5443*F5443*G5443</f>
        <v>0</v>
      </c>
      <c r="I5443" s="348" t="str">
        <f>IF(D5443="","",CONCATENATE(D5443," ","@"," ",IFERROR(VLOOKUP(D5443,#REF!,2,FALSE),0),"/","ünit"," ","x"," ",E5443," ","ünits"," ","x"," ",F5443," ","days"," ","x"," ",G5443))</f>
        <v/>
      </c>
    </row>
    <row r="5444" spans="3:9" ht="15">
      <c r="D5444" s="328"/>
      <c r="E5444" s="334"/>
      <c r="F5444" s="330"/>
      <c r="G5444" s="331"/>
      <c r="H5444" s="347">
        <f>IFERROR(VLOOKUP(D5444,#REF!,2,FALSE),0)*E5444*F5444*G5444</f>
        <v>0</v>
      </c>
      <c r="I5444" s="348" t="str">
        <f>IF(D5444="","",CONCATENATE(D5444," ","@"," ",IFERROR(VLOOKUP(D5444,#REF!,2,FALSE),0),"/","ünit"," ","x"," ",E5444," ","ünits"," ","x"," ",F5444," ","days"," ","x"," ",G5444))</f>
        <v/>
      </c>
    </row>
    <row r="5445" spans="3:9" ht="15">
      <c r="D5445" s="328"/>
      <c r="E5445" s="329"/>
      <c r="F5445" s="330"/>
      <c r="G5445" s="331"/>
      <c r="H5445" s="347">
        <f>IFERROR(VLOOKUP(D5445,#REF!,2,FALSE),0)*E5445*F5445*G5445</f>
        <v>0</v>
      </c>
      <c r="I5445" s="348" t="str">
        <f>IF(D5445="","",CONCATENATE(D5445," ","@"," ",IFERROR(VLOOKUP(D5445,#REF!,2,FALSE),0),"/","ünit"," ","x"," ",E5445," ","ünits"," ","x"," ",F5445," ","days"," ","x"," ",G5445))</f>
        <v/>
      </c>
    </row>
    <row r="5446" spans="3:9" ht="15">
      <c r="D5446" s="328"/>
      <c r="E5446" s="334"/>
      <c r="F5446" s="330"/>
      <c r="G5446" s="331"/>
      <c r="H5446" s="347">
        <f>IFERROR(VLOOKUP(D5446,#REF!,2,FALSE),0)*E5446*F5446*G5446</f>
        <v>0</v>
      </c>
      <c r="I5446" s="348" t="str">
        <f>IF(D5446="","",CONCATENATE(D5446," ","@"," ",IFERROR(VLOOKUP(D5446,#REF!,2,FALSE),0),"/","ünit"," ","x"," ",E5446," ","ünits"," ","x"," ",F5446," ","days"," ","x"," ",G5446))</f>
        <v/>
      </c>
    </row>
    <row r="5447" spans="3:9" ht="15">
      <c r="D5447" s="328"/>
      <c r="E5447" s="329"/>
      <c r="F5447" s="330"/>
      <c r="G5447" s="331"/>
      <c r="H5447" s="347">
        <f>IFERROR(VLOOKUP(D5447,#REF!,2,FALSE),0)*E5447*F5447*G5447</f>
        <v>0</v>
      </c>
      <c r="I5447" s="348" t="str">
        <f>IF(D5447="","",CONCATENATE(D5447," ","@"," ",IFERROR(VLOOKUP(D5447,#REF!,2,FALSE),0),"/","ünit"," ","x"," ",E5447," ","ünits"," ","x"," ",F5447," ","days"," ","x"," ",G5447))</f>
        <v/>
      </c>
    </row>
    <row r="5448" spans="3:9" ht="15.6" thickBot="1">
      <c r="D5448" s="328"/>
      <c r="E5448" s="334"/>
      <c r="F5448" s="330"/>
      <c r="G5448" s="331"/>
      <c r="H5448" s="347">
        <f>IFERROR(VLOOKUP(D5448,#REF!,2,FALSE),0)*E5448*F5448*G5448</f>
        <v>0</v>
      </c>
      <c r="I5448" s="348" t="str">
        <f>IF(D5448="","",CONCATENATE(D5448," ","@"," ",IFERROR(VLOOKUP(D5448,#REF!,2,FALSE),0),"/","ünit"," ","x"," ",E5448," ","ünits"," ","x"," ",F5448," ","days"," ","x"," ",G5448))</f>
        <v/>
      </c>
    </row>
    <row r="5449" spans="3:9" ht="16.2" thickBot="1">
      <c r="D5449" s="335" t="s">
        <v>1147</v>
      </c>
      <c r="E5449" s="336"/>
      <c r="F5449" s="337"/>
      <c r="G5449" s="337"/>
      <c r="H5449" s="349">
        <f>SUM(H5439:H5448)</f>
        <v>0</v>
      </c>
      <c r="I5449" s="350"/>
    </row>
    <row r="5450" spans="3:9" ht="16.2" thickBot="1">
      <c r="D5450" s="340"/>
      <c r="E5450" s="342"/>
      <c r="F5450" s="341"/>
      <c r="G5450" s="341"/>
      <c r="H5450" s="271"/>
      <c r="I5450" s="271"/>
    </row>
    <row r="5451" spans="3:9" ht="15" thickBot="1">
      <c r="C5451" s="323">
        <v>13</v>
      </c>
      <c r="D5451" s="900" t="str">
        <f>VLOOKUP(C5451,'AOP Pillar 3'!$A$8:$G$4009,2,FALSE)</f>
        <v xml:space="preserve">Research for Health </v>
      </c>
      <c r="E5451" s="901"/>
      <c r="F5451" s="901"/>
      <c r="G5451" s="901"/>
      <c r="H5451" s="901"/>
      <c r="I5451" s="902"/>
    </row>
    <row r="5452" spans="3:9" ht="15.6">
      <c r="D5452" s="340"/>
      <c r="E5452" s="342"/>
      <c r="F5452" s="341"/>
      <c r="G5452" s="341"/>
      <c r="H5452" s="271"/>
      <c r="I5452" s="271"/>
    </row>
    <row r="5453" spans="3:9" ht="15" thickBot="1"/>
    <row r="5454" spans="3:9" ht="18" thickBot="1">
      <c r="C5454" s="364" t="s">
        <v>133</v>
      </c>
      <c r="D5454" s="897" t="str">
        <f>VLOOKUP(C5454,'AOP Pillar 3'!$C$9:$E$4009,2,FALSE)</f>
        <v>CHECOD</v>
      </c>
      <c r="E5454" s="898"/>
      <c r="F5454" s="898"/>
      <c r="G5454" s="898"/>
      <c r="H5454" s="898"/>
      <c r="I5454" s="899"/>
    </row>
    <row r="5455" spans="3:9" ht="15" thickBot="1"/>
    <row r="5456" spans="3:9" ht="15.6" thickBot="1">
      <c r="C5456" s="125" t="s">
        <v>2118</v>
      </c>
      <c r="D5456" s="894" t="str">
        <f>VLOOKUP(C5456,'AOP Pillar 3'!$F$12:$G$4009,2,FALSE)</f>
        <v>Workshop</v>
      </c>
      <c r="E5456" s="895"/>
      <c r="F5456" s="895"/>
      <c r="G5456" s="895"/>
      <c r="H5456" s="895"/>
      <c r="I5456" s="896"/>
    </row>
    <row r="5457" spans="3:9" ht="15.6" thickBot="1">
      <c r="C5457" s="125" t="s">
        <v>2118</v>
      </c>
      <c r="D5457" s="894" t="str">
        <f>VLOOKUP(C5457,'AOP Pillar 3'!$F$12:$J$4009,3,FALSE)</f>
        <v>Cost Items</v>
      </c>
      <c r="E5457" s="895"/>
      <c r="F5457" s="895"/>
      <c r="G5457" s="895"/>
      <c r="H5457" s="895"/>
      <c r="I5457" s="896"/>
    </row>
    <row r="5458" spans="3:9" ht="16.2" thickBot="1">
      <c r="D5458" s="325" t="s">
        <v>1141</v>
      </c>
      <c r="E5458" s="326" t="s">
        <v>1142</v>
      </c>
      <c r="F5458" s="326" t="s">
        <v>1143</v>
      </c>
      <c r="G5458" s="326" t="s">
        <v>1144</v>
      </c>
      <c r="H5458" s="346" t="s">
        <v>1145</v>
      </c>
      <c r="I5458" s="346" t="s">
        <v>1146</v>
      </c>
    </row>
    <row r="5459" spans="3:9" ht="28.8">
      <c r="D5459" s="328" t="s">
        <v>1148</v>
      </c>
      <c r="E5459" s="329">
        <v>4</v>
      </c>
      <c r="F5459" s="330">
        <v>4</v>
      </c>
      <c r="G5459" s="331">
        <v>2</v>
      </c>
      <c r="H5459" s="347">
        <f>IFERROR(VLOOKUP(D5459,#REF!,2,FALSE),0)*E5459*F5459*G5459</f>
        <v>0</v>
      </c>
      <c r="I5459" s="348" t="str">
        <f>IF(D5459="","",CONCATENATE(D5459," ","@"," ",IFERROR(VLOOKUP(D5459,#REF!,2,FALSE),0),"/","ünit"," ","x"," ",E5459," ","ünits"," ","x"," ",F5459," ","days"," ","x"," ",G5459))</f>
        <v>Lead Consultant @ 0/ünit x 4 ünits x 4 days x 2</v>
      </c>
    </row>
    <row r="5460" spans="3:9" ht="15">
      <c r="D5460" s="328"/>
      <c r="E5460" s="334"/>
      <c r="F5460" s="330"/>
      <c r="G5460" s="331"/>
      <c r="H5460" s="347">
        <f>IFERROR(VLOOKUP(D5460,#REF!,2,FALSE),0)*E5460*F5460*G5460</f>
        <v>0</v>
      </c>
      <c r="I5460" s="348" t="str">
        <f>IF(D5460="","",CONCATENATE(D5460," ","@"," ",IFERROR(VLOOKUP(D5460,#REF!,2,FALSE),0),"/","ünit"," ","x"," ",E5460," ","ünits"," ","x"," ",F5460," ","days"," ","x"," ",G5460))</f>
        <v/>
      </c>
    </row>
    <row r="5461" spans="3:9" ht="15">
      <c r="D5461" s="328"/>
      <c r="E5461" s="329"/>
      <c r="F5461" s="330"/>
      <c r="G5461" s="331"/>
      <c r="H5461" s="347">
        <f>IFERROR(VLOOKUP(D5461,#REF!,2,FALSE),0)*E5461*F5461*G5461</f>
        <v>0</v>
      </c>
      <c r="I5461" s="348" t="str">
        <f>IF(D5461="","",CONCATENATE(D5461," ","@"," ",IFERROR(VLOOKUP(D5461,#REF!,2,FALSE),0),"/","ünit"," ","x"," ",E5461," ","ünits"," ","x"," ",F5461," ","days"," ","x"," ",G5461))</f>
        <v/>
      </c>
    </row>
    <row r="5462" spans="3:9" ht="15">
      <c r="D5462" s="328"/>
      <c r="E5462" s="334"/>
      <c r="F5462" s="330"/>
      <c r="G5462" s="331"/>
      <c r="H5462" s="347">
        <f>IFERROR(VLOOKUP(D5462,#REF!,2,FALSE),0)*E5462*F5462*G5462</f>
        <v>0</v>
      </c>
      <c r="I5462" s="348" t="str">
        <f>IF(D5462="","",CONCATENATE(D5462," ","@"," ",IFERROR(VLOOKUP(D5462,#REF!,2,FALSE),0),"/","ünit"," ","x"," ",E5462," ","ünits"," ","x"," ",F5462," ","days"," ","x"," ",G5462))</f>
        <v/>
      </c>
    </row>
    <row r="5463" spans="3:9" ht="15">
      <c r="D5463" s="328"/>
      <c r="E5463" s="329"/>
      <c r="F5463" s="330"/>
      <c r="G5463" s="331"/>
      <c r="H5463" s="347">
        <f>IFERROR(VLOOKUP(D5463,#REF!,2,FALSE),0)*E5463*F5463*G5463</f>
        <v>0</v>
      </c>
      <c r="I5463" s="348" t="str">
        <f>IF(D5463="","",CONCATENATE(D5463," ","@"," ",IFERROR(VLOOKUP(D5463,#REF!,2,FALSE),0),"/","ünit"," ","x"," ",E5463," ","ünits"," ","x"," ",F5463," ","days"," ","x"," ",G5463))</f>
        <v/>
      </c>
    </row>
    <row r="5464" spans="3:9" ht="15">
      <c r="D5464" s="328"/>
      <c r="E5464" s="334"/>
      <c r="F5464" s="330"/>
      <c r="G5464" s="331"/>
      <c r="H5464" s="347">
        <f>IFERROR(VLOOKUP(D5464,#REF!,2,FALSE),0)*E5464*F5464*G5464</f>
        <v>0</v>
      </c>
      <c r="I5464" s="348" t="str">
        <f>IF(D5464="","",CONCATENATE(D5464," ","@"," ",IFERROR(VLOOKUP(D5464,#REF!,2,FALSE),0),"/","ünit"," ","x"," ",E5464," ","ünits"," ","x"," ",F5464," ","days"," ","x"," ",G5464))</f>
        <v/>
      </c>
    </row>
    <row r="5465" spans="3:9" ht="15">
      <c r="D5465" s="328"/>
      <c r="E5465" s="329"/>
      <c r="F5465" s="330"/>
      <c r="G5465" s="331"/>
      <c r="H5465" s="347">
        <f>IFERROR(VLOOKUP(D5465,#REF!,2,FALSE),0)*E5465*F5465*G5465</f>
        <v>0</v>
      </c>
      <c r="I5465" s="348" t="str">
        <f>IF(D5465="","",CONCATENATE(D5465," ","@"," ",IFERROR(VLOOKUP(D5465,#REF!,2,FALSE),0),"/","ünit"," ","x"," ",E5465," ","ünits"," ","x"," ",F5465," ","days"," ","x"," ",G5465))</f>
        <v/>
      </c>
    </row>
    <row r="5466" spans="3:9" ht="15">
      <c r="D5466" s="328"/>
      <c r="E5466" s="334"/>
      <c r="F5466" s="330"/>
      <c r="G5466" s="331"/>
      <c r="H5466" s="347">
        <f>IFERROR(VLOOKUP(D5466,#REF!,2,FALSE),0)*E5466*F5466*G5466</f>
        <v>0</v>
      </c>
      <c r="I5466" s="348" t="str">
        <f>IF(D5466="","",CONCATENATE(D5466," ","@"," ",IFERROR(VLOOKUP(D5466,#REF!,2,FALSE),0),"/","ünit"," ","x"," ",E5466," ","ünits"," ","x"," ",F5466," ","days"," ","x"," ",G5466))</f>
        <v/>
      </c>
    </row>
    <row r="5467" spans="3:9" ht="15">
      <c r="D5467" s="328"/>
      <c r="E5467" s="329"/>
      <c r="F5467" s="330"/>
      <c r="G5467" s="331"/>
      <c r="H5467" s="347">
        <f>IFERROR(VLOOKUP(D5467,#REF!,2,FALSE),0)*E5467*F5467*G5467</f>
        <v>0</v>
      </c>
      <c r="I5467" s="348" t="str">
        <f>IF(D5467="","",CONCATENATE(D5467," ","@"," ",IFERROR(VLOOKUP(D5467,#REF!,2,FALSE),0),"/","ünit"," ","x"," ",E5467," ","ünits"," ","x"," ",F5467," ","days"," ","x"," ",G5467))</f>
        <v/>
      </c>
    </row>
    <row r="5468" spans="3:9" ht="15.6" thickBot="1">
      <c r="D5468" s="328"/>
      <c r="E5468" s="334"/>
      <c r="F5468" s="330"/>
      <c r="G5468" s="331"/>
      <c r="H5468" s="347">
        <f>IFERROR(VLOOKUP(D5468,#REF!,2,FALSE),0)*E5468*F5468*G5468</f>
        <v>0</v>
      </c>
      <c r="I5468" s="348" t="str">
        <f>IF(D5468="","",CONCATENATE(D5468," ","@"," ",IFERROR(VLOOKUP(D5468,#REF!,2,FALSE),0),"/","ünit"," ","x"," ",E5468," ","ünits"," ","x"," ",F5468," ","days"," ","x"," ",G5468))</f>
        <v/>
      </c>
    </row>
    <row r="5469" spans="3:9" ht="16.2" thickBot="1">
      <c r="D5469" s="335" t="s">
        <v>1147</v>
      </c>
      <c r="E5469" s="336"/>
      <c r="F5469" s="337"/>
      <c r="G5469" s="337"/>
      <c r="H5469" s="349">
        <f>SUM(H5459:H5468)</f>
        <v>0</v>
      </c>
      <c r="I5469" s="350"/>
    </row>
    <row r="5470" spans="3:9" ht="15" thickBot="1"/>
    <row r="5471" spans="3:9" ht="15.6" thickBot="1">
      <c r="C5471" s="125" t="s">
        <v>2119</v>
      </c>
      <c r="D5471" s="894" t="str">
        <f>VLOOKUP(C5471,'AOP Pillar 3'!$F$12:$G$4009,2,FALSE)</f>
        <v>Planning</v>
      </c>
      <c r="E5471" s="895"/>
      <c r="F5471" s="895"/>
      <c r="G5471" s="895"/>
      <c r="H5471" s="895"/>
      <c r="I5471" s="896"/>
    </row>
    <row r="5472" spans="3:9" ht="15.6" thickBot="1">
      <c r="C5472" s="125" t="s">
        <v>2119</v>
      </c>
      <c r="D5472" s="894" t="str">
        <f>VLOOKUP(C5472,'AOP Pillar 3'!$F$12:$J$4009,3,FALSE)</f>
        <v>Cost Items</v>
      </c>
      <c r="E5472" s="895"/>
      <c r="F5472" s="895"/>
      <c r="G5472" s="895"/>
      <c r="H5472" s="895"/>
      <c r="I5472" s="896"/>
    </row>
    <row r="5473" spans="3:9" ht="16.2" thickBot="1">
      <c r="D5473" s="325" t="s">
        <v>1141</v>
      </c>
      <c r="E5473" s="326" t="s">
        <v>1142</v>
      </c>
      <c r="F5473" s="326" t="s">
        <v>1143</v>
      </c>
      <c r="G5473" s="326" t="s">
        <v>1144</v>
      </c>
      <c r="H5473" s="346" t="s">
        <v>1145</v>
      </c>
      <c r="I5473" s="346" t="s">
        <v>1146</v>
      </c>
    </row>
    <row r="5474" spans="3:9" ht="28.8">
      <c r="D5474" s="328" t="s">
        <v>1148</v>
      </c>
      <c r="E5474" s="329">
        <v>4</v>
      </c>
      <c r="F5474" s="330">
        <v>4</v>
      </c>
      <c r="G5474" s="331">
        <v>2</v>
      </c>
      <c r="H5474" s="347">
        <f>IFERROR(VLOOKUP(D5474,#REF!,2,FALSE),0)*E5474*F5474*G5474</f>
        <v>0</v>
      </c>
      <c r="I5474" s="348" t="str">
        <f>IF(D5474="","",CONCATENATE(D5474," ","@"," ",IFERROR(VLOOKUP(D5474,#REF!,2,FALSE),0),"/","ünit"," ","x"," ",E5474," ","ünits"," ","x"," ",F5474," ","days"," ","x"," ",G5474))</f>
        <v>Lead Consultant @ 0/ünit x 4 ünits x 4 days x 2</v>
      </c>
    </row>
    <row r="5475" spans="3:9" ht="15">
      <c r="D5475" s="328"/>
      <c r="E5475" s="334"/>
      <c r="F5475" s="330"/>
      <c r="G5475" s="331"/>
      <c r="H5475" s="347">
        <f>IFERROR(VLOOKUP(D5475,#REF!,2,FALSE),0)*E5475*F5475*G5475</f>
        <v>0</v>
      </c>
      <c r="I5475" s="348" t="str">
        <f>IF(D5475="","",CONCATENATE(D5475," ","@"," ",IFERROR(VLOOKUP(D5475,#REF!,2,FALSE),0),"/","ünit"," ","x"," ",E5475," ","ünits"," ","x"," ",F5475," ","days"," ","x"," ",G5475))</f>
        <v/>
      </c>
    </row>
    <row r="5476" spans="3:9" ht="15">
      <c r="D5476" s="328"/>
      <c r="E5476" s="329"/>
      <c r="F5476" s="330"/>
      <c r="G5476" s="331"/>
      <c r="H5476" s="347">
        <f>IFERROR(VLOOKUP(D5476,#REF!,2,FALSE),0)*E5476*F5476*G5476</f>
        <v>0</v>
      </c>
      <c r="I5476" s="348" t="str">
        <f>IF(D5476="","",CONCATENATE(D5476," ","@"," ",IFERROR(VLOOKUP(D5476,#REF!,2,FALSE),0),"/","ünit"," ","x"," ",E5476," ","ünits"," ","x"," ",F5476," ","days"," ","x"," ",G5476))</f>
        <v/>
      </c>
    </row>
    <row r="5477" spans="3:9" ht="15">
      <c r="D5477" s="328"/>
      <c r="E5477" s="334"/>
      <c r="F5477" s="330"/>
      <c r="G5477" s="331"/>
      <c r="H5477" s="347">
        <f>IFERROR(VLOOKUP(D5477,#REF!,2,FALSE),0)*E5477*F5477*G5477</f>
        <v>0</v>
      </c>
      <c r="I5477" s="348" t="str">
        <f>IF(D5477="","",CONCATENATE(D5477," ","@"," ",IFERROR(VLOOKUP(D5477,#REF!,2,FALSE),0),"/","ünit"," ","x"," ",E5477," ","ünits"," ","x"," ",F5477," ","days"," ","x"," ",G5477))</f>
        <v/>
      </c>
    </row>
    <row r="5478" spans="3:9" ht="15">
      <c r="D5478" s="328"/>
      <c r="E5478" s="329"/>
      <c r="F5478" s="330"/>
      <c r="G5478" s="331"/>
      <c r="H5478" s="347">
        <f>IFERROR(VLOOKUP(D5478,#REF!,2,FALSE),0)*E5478*F5478*G5478</f>
        <v>0</v>
      </c>
      <c r="I5478" s="348" t="str">
        <f>IF(D5478="","",CONCATENATE(D5478," ","@"," ",IFERROR(VLOOKUP(D5478,#REF!,2,FALSE),0),"/","ünit"," ","x"," ",E5478," ","ünits"," ","x"," ",F5478," ","days"," ","x"," ",G5478))</f>
        <v/>
      </c>
    </row>
    <row r="5479" spans="3:9" ht="15">
      <c r="D5479" s="328"/>
      <c r="E5479" s="334"/>
      <c r="F5479" s="330"/>
      <c r="G5479" s="331"/>
      <c r="H5479" s="347">
        <f>IFERROR(VLOOKUP(D5479,#REF!,2,FALSE),0)*E5479*F5479*G5479</f>
        <v>0</v>
      </c>
      <c r="I5479" s="348" t="str">
        <f>IF(D5479="","",CONCATENATE(D5479," ","@"," ",IFERROR(VLOOKUP(D5479,#REF!,2,FALSE),0),"/","ünit"," ","x"," ",E5479," ","ünits"," ","x"," ",F5479," ","days"," ","x"," ",G5479))</f>
        <v/>
      </c>
    </row>
    <row r="5480" spans="3:9" ht="15">
      <c r="D5480" s="328"/>
      <c r="E5480" s="329"/>
      <c r="F5480" s="330"/>
      <c r="G5480" s="331"/>
      <c r="H5480" s="347">
        <f>IFERROR(VLOOKUP(D5480,#REF!,2,FALSE),0)*E5480*F5480*G5480</f>
        <v>0</v>
      </c>
      <c r="I5480" s="348" t="str">
        <f>IF(D5480="","",CONCATENATE(D5480," ","@"," ",IFERROR(VLOOKUP(D5480,#REF!,2,FALSE),0),"/","ünit"," ","x"," ",E5480," ","ünits"," ","x"," ",F5480," ","days"," ","x"," ",G5480))</f>
        <v/>
      </c>
    </row>
    <row r="5481" spans="3:9" ht="15">
      <c r="D5481" s="328"/>
      <c r="E5481" s="334"/>
      <c r="F5481" s="330"/>
      <c r="G5481" s="331"/>
      <c r="H5481" s="347">
        <f>IFERROR(VLOOKUP(D5481,#REF!,2,FALSE),0)*E5481*F5481*G5481</f>
        <v>0</v>
      </c>
      <c r="I5481" s="348" t="str">
        <f>IF(D5481="","",CONCATENATE(D5481," ","@"," ",IFERROR(VLOOKUP(D5481,#REF!,2,FALSE),0),"/","ünit"," ","x"," ",E5481," ","ünits"," ","x"," ",F5481," ","days"," ","x"," ",G5481))</f>
        <v/>
      </c>
    </row>
    <row r="5482" spans="3:9" ht="15">
      <c r="D5482" s="328"/>
      <c r="E5482" s="329"/>
      <c r="F5482" s="330"/>
      <c r="G5482" s="331"/>
      <c r="H5482" s="347">
        <f>IFERROR(VLOOKUP(D5482,#REF!,2,FALSE),0)*E5482*F5482*G5482</f>
        <v>0</v>
      </c>
      <c r="I5482" s="348" t="str">
        <f>IF(D5482="","",CONCATENATE(D5482," ","@"," ",IFERROR(VLOOKUP(D5482,#REF!,2,FALSE),0),"/","ünit"," ","x"," ",E5482," ","ünits"," ","x"," ",F5482," ","days"," ","x"," ",G5482))</f>
        <v/>
      </c>
    </row>
    <row r="5483" spans="3:9" ht="15.6" thickBot="1">
      <c r="D5483" s="328"/>
      <c r="E5483" s="334"/>
      <c r="F5483" s="330"/>
      <c r="G5483" s="331"/>
      <c r="H5483" s="347">
        <f>IFERROR(VLOOKUP(D5483,#REF!,2,FALSE),0)*E5483*F5483*G5483</f>
        <v>0</v>
      </c>
      <c r="I5483" s="348" t="str">
        <f>IF(D5483="","",CONCATENATE(D5483," ","@"," ",IFERROR(VLOOKUP(D5483,#REF!,2,FALSE),0),"/","ünit"," ","x"," ",E5483," ","ünits"," ","x"," ",F5483," ","days"," ","x"," ",G5483))</f>
        <v/>
      </c>
    </row>
    <row r="5484" spans="3:9" ht="16.2" thickBot="1">
      <c r="D5484" s="335" t="s">
        <v>1147</v>
      </c>
      <c r="E5484" s="336"/>
      <c r="F5484" s="337"/>
      <c r="G5484" s="337"/>
      <c r="H5484" s="349">
        <f>SUM(H5474:H5483)</f>
        <v>0</v>
      </c>
      <c r="I5484" s="350"/>
    </row>
    <row r="5485" spans="3:9" ht="15" thickBot="1"/>
    <row r="5486" spans="3:9" ht="15.6" thickBot="1">
      <c r="C5486" s="125" t="s">
        <v>2122</v>
      </c>
      <c r="D5486" s="894" t="str">
        <f>VLOOKUP(C5486,'AOP Pillar 3'!$F$12:$G$4009,2,FALSE)</f>
        <v>Dessemination</v>
      </c>
      <c r="E5486" s="895"/>
      <c r="F5486" s="895"/>
      <c r="G5486" s="895"/>
      <c r="H5486" s="895"/>
      <c r="I5486" s="896"/>
    </row>
    <row r="5487" spans="3:9" ht="15.6" thickBot="1">
      <c r="C5487" s="125" t="s">
        <v>2122</v>
      </c>
      <c r="D5487" s="894" t="str">
        <f>VLOOKUP(C5487,'AOP Pillar 3'!$F$12:$J$4009,3,FALSE)</f>
        <v>Cost Items</v>
      </c>
      <c r="E5487" s="895"/>
      <c r="F5487" s="895"/>
      <c r="G5487" s="895"/>
      <c r="H5487" s="895"/>
      <c r="I5487" s="896"/>
    </row>
    <row r="5488" spans="3:9" ht="16.2" thickBot="1">
      <c r="D5488" s="325" t="s">
        <v>1141</v>
      </c>
      <c r="E5488" s="326" t="s">
        <v>1142</v>
      </c>
      <c r="F5488" s="326" t="s">
        <v>1143</v>
      </c>
      <c r="G5488" s="326" t="s">
        <v>1144</v>
      </c>
      <c r="H5488" s="346" t="s">
        <v>1145</v>
      </c>
      <c r="I5488" s="346" t="s">
        <v>1146</v>
      </c>
    </row>
    <row r="5489" spans="3:9" ht="28.8">
      <c r="D5489" s="328" t="s">
        <v>1148</v>
      </c>
      <c r="E5489" s="329">
        <v>4</v>
      </c>
      <c r="F5489" s="330">
        <v>4</v>
      </c>
      <c r="G5489" s="331">
        <v>2</v>
      </c>
      <c r="H5489" s="347">
        <f>IFERROR(VLOOKUP(D5489,#REF!,2,FALSE),0)*E5489*F5489*G5489</f>
        <v>0</v>
      </c>
      <c r="I5489" s="348" t="str">
        <f>IF(D5489="","",CONCATENATE(D5489," ","@"," ",IFERROR(VLOOKUP(D5489,#REF!,2,FALSE),0),"/","ünit"," ","x"," ",E5489," ","ünits"," ","x"," ",F5489," ","days"," ","x"," ",G5489))</f>
        <v>Lead Consultant @ 0/ünit x 4 ünits x 4 days x 2</v>
      </c>
    </row>
    <row r="5490" spans="3:9" ht="15">
      <c r="D5490" s="328"/>
      <c r="E5490" s="334"/>
      <c r="F5490" s="330"/>
      <c r="G5490" s="331"/>
      <c r="H5490" s="347">
        <f>IFERROR(VLOOKUP(D5490,#REF!,2,FALSE),0)*E5490*F5490*G5490</f>
        <v>0</v>
      </c>
      <c r="I5490" s="348" t="str">
        <f>IF(D5490="","",CONCATENATE(D5490," ","@"," ",IFERROR(VLOOKUP(D5490,#REF!,2,FALSE),0),"/","ünit"," ","x"," ",E5490," ","ünits"," ","x"," ",F5490," ","days"," ","x"," ",G5490))</f>
        <v/>
      </c>
    </row>
    <row r="5491" spans="3:9" ht="15">
      <c r="D5491" s="328"/>
      <c r="E5491" s="329"/>
      <c r="F5491" s="330"/>
      <c r="G5491" s="331"/>
      <c r="H5491" s="347">
        <f>IFERROR(VLOOKUP(D5491,#REF!,2,FALSE),0)*E5491*F5491*G5491</f>
        <v>0</v>
      </c>
      <c r="I5491" s="348" t="str">
        <f>IF(D5491="","",CONCATENATE(D5491," ","@"," ",IFERROR(VLOOKUP(D5491,#REF!,2,FALSE),0),"/","ünit"," ","x"," ",E5491," ","ünits"," ","x"," ",F5491," ","days"," ","x"," ",G5491))</f>
        <v/>
      </c>
    </row>
    <row r="5492" spans="3:9" ht="15">
      <c r="D5492" s="328"/>
      <c r="E5492" s="334"/>
      <c r="F5492" s="330"/>
      <c r="G5492" s="331"/>
      <c r="H5492" s="347">
        <f>IFERROR(VLOOKUP(D5492,#REF!,2,FALSE),0)*E5492*F5492*G5492</f>
        <v>0</v>
      </c>
      <c r="I5492" s="348" t="str">
        <f>IF(D5492="","",CONCATENATE(D5492," ","@"," ",IFERROR(VLOOKUP(D5492,#REF!,2,FALSE),0),"/","ünit"," ","x"," ",E5492," ","ünits"," ","x"," ",F5492," ","days"," ","x"," ",G5492))</f>
        <v/>
      </c>
    </row>
    <row r="5493" spans="3:9" ht="15">
      <c r="D5493" s="328"/>
      <c r="E5493" s="329"/>
      <c r="F5493" s="330"/>
      <c r="G5493" s="331"/>
      <c r="H5493" s="347">
        <f>IFERROR(VLOOKUP(D5493,#REF!,2,FALSE),0)*E5493*F5493*G5493</f>
        <v>0</v>
      </c>
      <c r="I5493" s="348" t="str">
        <f>IF(D5493="","",CONCATENATE(D5493," ","@"," ",IFERROR(VLOOKUP(D5493,#REF!,2,FALSE),0),"/","ünit"," ","x"," ",E5493," ","ünits"," ","x"," ",F5493," ","days"," ","x"," ",G5493))</f>
        <v/>
      </c>
    </row>
    <row r="5494" spans="3:9" ht="15">
      <c r="D5494" s="328"/>
      <c r="E5494" s="334"/>
      <c r="F5494" s="330"/>
      <c r="G5494" s="331"/>
      <c r="H5494" s="347">
        <f>IFERROR(VLOOKUP(D5494,#REF!,2,FALSE),0)*E5494*F5494*G5494</f>
        <v>0</v>
      </c>
      <c r="I5494" s="348" t="str">
        <f>IF(D5494="","",CONCATENATE(D5494," ","@"," ",IFERROR(VLOOKUP(D5494,#REF!,2,FALSE),0),"/","ünit"," ","x"," ",E5494," ","ünits"," ","x"," ",F5494," ","days"," ","x"," ",G5494))</f>
        <v/>
      </c>
    </row>
    <row r="5495" spans="3:9" ht="15">
      <c r="D5495" s="328"/>
      <c r="E5495" s="329"/>
      <c r="F5495" s="330"/>
      <c r="G5495" s="331"/>
      <c r="H5495" s="347">
        <f>IFERROR(VLOOKUP(D5495,#REF!,2,FALSE),0)*E5495*F5495*G5495</f>
        <v>0</v>
      </c>
      <c r="I5495" s="348" t="str">
        <f>IF(D5495="","",CONCATENATE(D5495," ","@"," ",IFERROR(VLOOKUP(D5495,#REF!,2,FALSE),0),"/","ünit"," ","x"," ",E5495," ","ünits"," ","x"," ",F5495," ","days"," ","x"," ",G5495))</f>
        <v/>
      </c>
    </row>
    <row r="5496" spans="3:9" ht="15">
      <c r="D5496" s="328"/>
      <c r="E5496" s="334"/>
      <c r="F5496" s="330"/>
      <c r="G5496" s="331"/>
      <c r="H5496" s="347">
        <f>IFERROR(VLOOKUP(D5496,#REF!,2,FALSE),0)*E5496*F5496*G5496</f>
        <v>0</v>
      </c>
      <c r="I5496" s="348" t="str">
        <f>IF(D5496="","",CONCATENATE(D5496," ","@"," ",IFERROR(VLOOKUP(D5496,#REF!,2,FALSE),0),"/","ünit"," ","x"," ",E5496," ","ünits"," ","x"," ",F5496," ","days"," ","x"," ",G5496))</f>
        <v/>
      </c>
    </row>
    <row r="5497" spans="3:9" ht="15">
      <c r="D5497" s="328"/>
      <c r="E5497" s="329"/>
      <c r="F5497" s="330"/>
      <c r="G5497" s="331"/>
      <c r="H5497" s="347">
        <f>IFERROR(VLOOKUP(D5497,#REF!,2,FALSE),0)*E5497*F5497*G5497</f>
        <v>0</v>
      </c>
      <c r="I5497" s="348" t="str">
        <f>IF(D5497="","",CONCATENATE(D5497," ","@"," ",IFERROR(VLOOKUP(D5497,#REF!,2,FALSE),0),"/","ünit"," ","x"," ",E5497," ","ünits"," ","x"," ",F5497," ","days"," ","x"," ",G5497))</f>
        <v/>
      </c>
    </row>
    <row r="5498" spans="3:9" ht="15.6" thickBot="1">
      <c r="D5498" s="328"/>
      <c r="E5498" s="334"/>
      <c r="F5498" s="330"/>
      <c r="G5498" s="331"/>
      <c r="H5498" s="347">
        <f>IFERROR(VLOOKUP(D5498,#REF!,2,FALSE),0)*E5498*F5498*G5498</f>
        <v>0</v>
      </c>
      <c r="I5498" s="348" t="str">
        <f>IF(D5498="","",CONCATENATE(D5498," ","@"," ",IFERROR(VLOOKUP(D5498,#REF!,2,FALSE),0),"/","ünit"," ","x"," ",E5498," ","ünits"," ","x"," ",F5498," ","days"," ","x"," ",G5498))</f>
        <v/>
      </c>
    </row>
    <row r="5499" spans="3:9" ht="16.2" thickBot="1">
      <c r="D5499" s="335" t="s">
        <v>1147</v>
      </c>
      <c r="E5499" s="336"/>
      <c r="F5499" s="337"/>
      <c r="G5499" s="337"/>
      <c r="H5499" s="349">
        <f>SUM(H5489:H5498)</f>
        <v>0</v>
      </c>
      <c r="I5499" s="350"/>
    </row>
    <row r="5500" spans="3:9" ht="16.2" thickBot="1">
      <c r="D5500" s="340"/>
      <c r="E5500" s="341"/>
      <c r="F5500" s="342"/>
      <c r="G5500" s="341"/>
      <c r="H5500" s="341"/>
      <c r="I5500" s="344"/>
    </row>
    <row r="5501" spans="3:9" ht="15.6" thickBot="1">
      <c r="C5501" s="125" t="s">
        <v>2123</v>
      </c>
      <c r="D5501" s="894" t="str">
        <f>VLOOKUP(C5501,'AOP Pillar 3'!$F$12:$G$4009,2,FALSE)</f>
        <v>Develop</v>
      </c>
      <c r="E5501" s="895"/>
      <c r="F5501" s="895"/>
      <c r="G5501" s="895"/>
      <c r="H5501" s="895"/>
      <c r="I5501" s="896"/>
    </row>
    <row r="5502" spans="3:9" ht="15.6" thickBot="1">
      <c r="C5502" s="125" t="s">
        <v>2123</v>
      </c>
      <c r="D5502" s="894" t="str">
        <f>VLOOKUP(C5502,'AOP Pillar 3'!$F$12:$J$4009,3,FALSE)</f>
        <v>Cost Items</v>
      </c>
      <c r="E5502" s="895"/>
      <c r="F5502" s="895"/>
      <c r="G5502" s="895"/>
      <c r="H5502" s="895"/>
      <c r="I5502" s="896"/>
    </row>
    <row r="5503" spans="3:9" ht="16.2" thickBot="1">
      <c r="D5503" s="325" t="s">
        <v>1141</v>
      </c>
      <c r="E5503" s="326" t="s">
        <v>1142</v>
      </c>
      <c r="F5503" s="326" t="s">
        <v>1143</v>
      </c>
      <c r="G5503" s="326" t="s">
        <v>1144</v>
      </c>
      <c r="H5503" s="346" t="s">
        <v>1145</v>
      </c>
      <c r="I5503" s="346" t="s">
        <v>1146</v>
      </c>
    </row>
    <row r="5504" spans="3:9" ht="28.8">
      <c r="D5504" s="328" t="s">
        <v>1148</v>
      </c>
      <c r="E5504" s="329">
        <v>4</v>
      </c>
      <c r="F5504" s="330">
        <v>4</v>
      </c>
      <c r="G5504" s="331">
        <v>2</v>
      </c>
      <c r="H5504" s="347">
        <f>IFERROR(VLOOKUP(D5504,#REF!,2,FALSE),0)*E5504*F5504*G5504</f>
        <v>0</v>
      </c>
      <c r="I5504" s="348" t="str">
        <f>IF(D5504="","",CONCATENATE(D5504," ","@"," ",IFERROR(VLOOKUP(D5504,#REF!,2,FALSE),0),"/","ünit"," ","x"," ",E5504," ","ünits"," ","x"," ",F5504," ","days"," ","x"," ",G5504))</f>
        <v>Lead Consultant @ 0/ünit x 4 ünits x 4 days x 2</v>
      </c>
    </row>
    <row r="5505" spans="3:9" ht="15">
      <c r="D5505" s="328"/>
      <c r="E5505" s="334"/>
      <c r="F5505" s="330"/>
      <c r="G5505" s="331"/>
      <c r="H5505" s="347">
        <f>IFERROR(VLOOKUP(D5505,#REF!,2,FALSE),0)*E5505*F5505*G5505</f>
        <v>0</v>
      </c>
      <c r="I5505" s="348" t="str">
        <f>IF(D5505="","",CONCATENATE(D5505," ","@"," ",IFERROR(VLOOKUP(D5505,#REF!,2,FALSE),0),"/","ünit"," ","x"," ",E5505," ","ünits"," ","x"," ",F5505," ","days"," ","x"," ",G5505))</f>
        <v/>
      </c>
    </row>
    <row r="5506" spans="3:9" ht="15">
      <c r="D5506" s="328"/>
      <c r="E5506" s="329"/>
      <c r="F5506" s="330"/>
      <c r="G5506" s="331"/>
      <c r="H5506" s="347">
        <f>IFERROR(VLOOKUP(D5506,#REF!,2,FALSE),0)*E5506*F5506*G5506</f>
        <v>0</v>
      </c>
      <c r="I5506" s="348" t="str">
        <f>IF(D5506="","",CONCATENATE(D5506," ","@"," ",IFERROR(VLOOKUP(D5506,#REF!,2,FALSE),0),"/","ünit"," ","x"," ",E5506," ","ünits"," ","x"," ",F5506," ","days"," ","x"," ",G5506))</f>
        <v/>
      </c>
    </row>
    <row r="5507" spans="3:9" ht="15">
      <c r="D5507" s="328"/>
      <c r="E5507" s="334"/>
      <c r="F5507" s="330"/>
      <c r="G5507" s="331"/>
      <c r="H5507" s="347">
        <f>IFERROR(VLOOKUP(D5507,#REF!,2,FALSE),0)*E5507*F5507*G5507</f>
        <v>0</v>
      </c>
      <c r="I5507" s="348" t="str">
        <f>IF(D5507="","",CONCATENATE(D5507," ","@"," ",IFERROR(VLOOKUP(D5507,#REF!,2,FALSE),0),"/","ünit"," ","x"," ",E5507," ","ünits"," ","x"," ",F5507," ","days"," ","x"," ",G5507))</f>
        <v/>
      </c>
    </row>
    <row r="5508" spans="3:9" ht="15">
      <c r="D5508" s="328"/>
      <c r="E5508" s="329"/>
      <c r="F5508" s="330"/>
      <c r="G5508" s="331"/>
      <c r="H5508" s="347">
        <f>IFERROR(VLOOKUP(D5508,#REF!,2,FALSE),0)*E5508*F5508*G5508</f>
        <v>0</v>
      </c>
      <c r="I5508" s="348" t="str">
        <f>IF(D5508="","",CONCATENATE(D5508," ","@"," ",IFERROR(VLOOKUP(D5508,#REF!,2,FALSE),0),"/","ünit"," ","x"," ",E5508," ","ünits"," ","x"," ",F5508," ","days"," ","x"," ",G5508))</f>
        <v/>
      </c>
    </row>
    <row r="5509" spans="3:9" ht="15">
      <c r="D5509" s="328"/>
      <c r="E5509" s="334"/>
      <c r="F5509" s="330"/>
      <c r="G5509" s="331"/>
      <c r="H5509" s="347">
        <f>IFERROR(VLOOKUP(D5509,#REF!,2,FALSE),0)*E5509*F5509*G5509</f>
        <v>0</v>
      </c>
      <c r="I5509" s="348" t="str">
        <f>IF(D5509="","",CONCATENATE(D5509," ","@"," ",IFERROR(VLOOKUP(D5509,#REF!,2,FALSE),0),"/","ünit"," ","x"," ",E5509," ","ünits"," ","x"," ",F5509," ","days"," ","x"," ",G5509))</f>
        <v/>
      </c>
    </row>
    <row r="5510" spans="3:9" ht="15">
      <c r="D5510" s="328"/>
      <c r="E5510" s="329"/>
      <c r="F5510" s="330"/>
      <c r="G5510" s="331"/>
      <c r="H5510" s="347">
        <f>IFERROR(VLOOKUP(D5510,#REF!,2,FALSE),0)*E5510*F5510*G5510</f>
        <v>0</v>
      </c>
      <c r="I5510" s="348" t="str">
        <f>IF(D5510="","",CONCATENATE(D5510," ","@"," ",IFERROR(VLOOKUP(D5510,#REF!,2,FALSE),0),"/","ünit"," ","x"," ",E5510," ","ünits"," ","x"," ",F5510," ","days"," ","x"," ",G5510))</f>
        <v/>
      </c>
    </row>
    <row r="5511" spans="3:9" ht="15">
      <c r="D5511" s="328"/>
      <c r="E5511" s="334"/>
      <c r="F5511" s="330"/>
      <c r="G5511" s="331"/>
      <c r="H5511" s="347">
        <f>IFERROR(VLOOKUP(D5511,#REF!,2,FALSE),0)*E5511*F5511*G5511</f>
        <v>0</v>
      </c>
      <c r="I5511" s="348" t="str">
        <f>IF(D5511="","",CONCATENATE(D5511," ","@"," ",IFERROR(VLOOKUP(D5511,#REF!,2,FALSE),0),"/","ünit"," ","x"," ",E5511," ","ünits"," ","x"," ",F5511," ","days"," ","x"," ",G5511))</f>
        <v/>
      </c>
    </row>
    <row r="5512" spans="3:9" ht="15">
      <c r="D5512" s="328"/>
      <c r="E5512" s="329"/>
      <c r="F5512" s="330"/>
      <c r="G5512" s="331"/>
      <c r="H5512" s="347">
        <f>IFERROR(VLOOKUP(D5512,#REF!,2,FALSE),0)*E5512*F5512*G5512</f>
        <v>0</v>
      </c>
      <c r="I5512" s="348" t="str">
        <f>IF(D5512="","",CONCATENATE(D5512," ","@"," ",IFERROR(VLOOKUP(D5512,#REF!,2,FALSE),0),"/","ünit"," ","x"," ",E5512," ","ünits"," ","x"," ",F5512," ","days"," ","x"," ",G5512))</f>
        <v/>
      </c>
    </row>
    <row r="5513" spans="3:9" ht="15.6" thickBot="1">
      <c r="D5513" s="328"/>
      <c r="E5513" s="334"/>
      <c r="F5513" s="330"/>
      <c r="G5513" s="331"/>
      <c r="H5513" s="347">
        <f>IFERROR(VLOOKUP(D5513,#REF!,2,FALSE),0)*E5513*F5513*G5513</f>
        <v>0</v>
      </c>
      <c r="I5513" s="348" t="str">
        <f>IF(D5513="","",CONCATENATE(D5513," ","@"," ",IFERROR(VLOOKUP(D5513,#REF!,2,FALSE),0),"/","ünit"," ","x"," ",E5513," ","ünits"," ","x"," ",F5513," ","days"," ","x"," ",G5513))</f>
        <v/>
      </c>
    </row>
    <row r="5514" spans="3:9" ht="16.2" thickBot="1">
      <c r="D5514" s="335" t="s">
        <v>1147</v>
      </c>
      <c r="E5514" s="336"/>
      <c r="F5514" s="337"/>
      <c r="G5514" s="337"/>
      <c r="H5514" s="349">
        <f>SUM(H5504:H5513)</f>
        <v>0</v>
      </c>
      <c r="I5514" s="350"/>
    </row>
    <row r="5515" spans="3:9" ht="15.6">
      <c r="D5515" s="340"/>
      <c r="E5515" s="342"/>
      <c r="F5515" s="341"/>
      <c r="G5515" s="341"/>
      <c r="H5515" s="271"/>
      <c r="I5515" s="271"/>
    </row>
    <row r="5516" spans="3:9" ht="15" thickBot="1"/>
    <row r="5517" spans="3:9" ht="18" thickBot="1">
      <c r="C5517" s="364" t="s">
        <v>134</v>
      </c>
      <c r="D5517" s="897" t="str">
        <f>VLOOKUP(C5517,'AOP Pillar 3'!$C$9:$E$4009,2,FALSE)</f>
        <v>CHECOD</v>
      </c>
      <c r="E5517" s="898"/>
      <c r="F5517" s="898"/>
      <c r="G5517" s="898"/>
      <c r="H5517" s="898"/>
      <c r="I5517" s="899"/>
    </row>
    <row r="5518" spans="3:9" ht="15" thickBot="1"/>
    <row r="5519" spans="3:9" ht="15.6" thickBot="1">
      <c r="C5519" s="125" t="s">
        <v>2126</v>
      </c>
      <c r="D5519" s="894" t="str">
        <f>VLOOKUP(C5519,'AOP Pillar 3'!$F$12:$G$4009,2,FALSE)</f>
        <v>Workshop</v>
      </c>
      <c r="E5519" s="895"/>
      <c r="F5519" s="895"/>
      <c r="G5519" s="895"/>
      <c r="H5519" s="895"/>
      <c r="I5519" s="896"/>
    </row>
    <row r="5520" spans="3:9" ht="15.6" thickBot="1">
      <c r="C5520" s="125" t="s">
        <v>2126</v>
      </c>
      <c r="D5520" s="894" t="str">
        <f>VLOOKUP(C5520,'AOP Pillar 3'!$F$12:$J$4009,3,FALSE)</f>
        <v>Cost Items</v>
      </c>
      <c r="E5520" s="895"/>
      <c r="F5520" s="895"/>
      <c r="G5520" s="895"/>
      <c r="H5520" s="895"/>
      <c r="I5520" s="896"/>
    </row>
    <row r="5521" spans="3:9" ht="16.2" thickBot="1">
      <c r="D5521" s="325" t="s">
        <v>1141</v>
      </c>
      <c r="E5521" s="326" t="s">
        <v>1142</v>
      </c>
      <c r="F5521" s="326" t="s">
        <v>1143</v>
      </c>
      <c r="G5521" s="326" t="s">
        <v>1144</v>
      </c>
      <c r="H5521" s="346" t="s">
        <v>1145</v>
      </c>
      <c r="I5521" s="346" t="s">
        <v>1146</v>
      </c>
    </row>
    <row r="5522" spans="3:9" ht="28.8">
      <c r="D5522" s="328" t="s">
        <v>1148</v>
      </c>
      <c r="E5522" s="329">
        <v>4</v>
      </c>
      <c r="F5522" s="330">
        <v>4</v>
      </c>
      <c r="G5522" s="331">
        <v>2</v>
      </c>
      <c r="H5522" s="347">
        <f>IFERROR(VLOOKUP(D5522,#REF!,2,FALSE),0)*E5522*F5522*G5522</f>
        <v>0</v>
      </c>
      <c r="I5522" s="348" t="str">
        <f>IF(D5522="","",CONCATENATE(D5522," ","@"," ",IFERROR(VLOOKUP(D5522,#REF!,2,FALSE),0),"/","ünit"," ","x"," ",E5522," ","ünits"," ","x"," ",F5522," ","days"," ","x"," ",G5522))</f>
        <v>Lead Consultant @ 0/ünit x 4 ünits x 4 days x 2</v>
      </c>
    </row>
    <row r="5523" spans="3:9" ht="15">
      <c r="D5523" s="328"/>
      <c r="E5523" s="334"/>
      <c r="F5523" s="330"/>
      <c r="G5523" s="331"/>
      <c r="H5523" s="347">
        <f>IFERROR(VLOOKUP(D5523,#REF!,2,FALSE),0)*E5523*F5523*G5523</f>
        <v>0</v>
      </c>
      <c r="I5523" s="348" t="str">
        <f>IF(D5523="","",CONCATENATE(D5523," ","@"," ",IFERROR(VLOOKUP(D5523,#REF!,2,FALSE),0),"/","ünit"," ","x"," ",E5523," ","ünits"," ","x"," ",F5523," ","days"," ","x"," ",G5523))</f>
        <v/>
      </c>
    </row>
    <row r="5524" spans="3:9" ht="15">
      <c r="D5524" s="328"/>
      <c r="E5524" s="329"/>
      <c r="F5524" s="330"/>
      <c r="G5524" s="331"/>
      <c r="H5524" s="347">
        <f>IFERROR(VLOOKUP(D5524,#REF!,2,FALSE),0)*E5524*F5524*G5524</f>
        <v>0</v>
      </c>
      <c r="I5524" s="348" t="str">
        <f>IF(D5524="","",CONCATENATE(D5524," ","@"," ",IFERROR(VLOOKUP(D5524,#REF!,2,FALSE),0),"/","ünit"," ","x"," ",E5524," ","ünits"," ","x"," ",F5524," ","days"," ","x"," ",G5524))</f>
        <v/>
      </c>
    </row>
    <row r="5525" spans="3:9" ht="15">
      <c r="D5525" s="328"/>
      <c r="E5525" s="334"/>
      <c r="F5525" s="330"/>
      <c r="G5525" s="331"/>
      <c r="H5525" s="347">
        <f>IFERROR(VLOOKUP(D5525,#REF!,2,FALSE),0)*E5525*F5525*G5525</f>
        <v>0</v>
      </c>
      <c r="I5525" s="348" t="str">
        <f>IF(D5525="","",CONCATENATE(D5525," ","@"," ",IFERROR(VLOOKUP(D5525,#REF!,2,FALSE),0),"/","ünit"," ","x"," ",E5525," ","ünits"," ","x"," ",F5525," ","days"," ","x"," ",G5525))</f>
        <v/>
      </c>
    </row>
    <row r="5526" spans="3:9" ht="15">
      <c r="D5526" s="328"/>
      <c r="E5526" s="329"/>
      <c r="F5526" s="330"/>
      <c r="G5526" s="331"/>
      <c r="H5526" s="347">
        <f>IFERROR(VLOOKUP(D5526,#REF!,2,FALSE),0)*E5526*F5526*G5526</f>
        <v>0</v>
      </c>
      <c r="I5526" s="348" t="str">
        <f>IF(D5526="","",CONCATENATE(D5526," ","@"," ",IFERROR(VLOOKUP(D5526,#REF!,2,FALSE),0),"/","ünit"," ","x"," ",E5526," ","ünits"," ","x"," ",F5526," ","days"," ","x"," ",G5526))</f>
        <v/>
      </c>
    </row>
    <row r="5527" spans="3:9" ht="15">
      <c r="D5527" s="328"/>
      <c r="E5527" s="334"/>
      <c r="F5527" s="330"/>
      <c r="G5527" s="331"/>
      <c r="H5527" s="347">
        <f>IFERROR(VLOOKUP(D5527,#REF!,2,FALSE),0)*E5527*F5527*G5527</f>
        <v>0</v>
      </c>
      <c r="I5527" s="348" t="str">
        <f>IF(D5527="","",CONCATENATE(D5527," ","@"," ",IFERROR(VLOOKUP(D5527,#REF!,2,FALSE),0),"/","ünit"," ","x"," ",E5527," ","ünits"," ","x"," ",F5527," ","days"," ","x"," ",G5527))</f>
        <v/>
      </c>
    </row>
    <row r="5528" spans="3:9" ht="15">
      <c r="D5528" s="328"/>
      <c r="E5528" s="329"/>
      <c r="F5528" s="330"/>
      <c r="G5528" s="331"/>
      <c r="H5528" s="347">
        <f>IFERROR(VLOOKUP(D5528,#REF!,2,FALSE),0)*E5528*F5528*G5528</f>
        <v>0</v>
      </c>
      <c r="I5528" s="348" t="str">
        <f>IF(D5528="","",CONCATENATE(D5528," ","@"," ",IFERROR(VLOOKUP(D5528,#REF!,2,FALSE),0),"/","ünit"," ","x"," ",E5528," ","ünits"," ","x"," ",F5528," ","days"," ","x"," ",G5528))</f>
        <v/>
      </c>
    </row>
    <row r="5529" spans="3:9" ht="15">
      <c r="D5529" s="328"/>
      <c r="E5529" s="334"/>
      <c r="F5529" s="330"/>
      <c r="G5529" s="331"/>
      <c r="H5529" s="347">
        <f>IFERROR(VLOOKUP(D5529,#REF!,2,FALSE),0)*E5529*F5529*G5529</f>
        <v>0</v>
      </c>
      <c r="I5529" s="348" t="str">
        <f>IF(D5529="","",CONCATENATE(D5529," ","@"," ",IFERROR(VLOOKUP(D5529,#REF!,2,FALSE),0),"/","ünit"," ","x"," ",E5529," ","ünits"," ","x"," ",F5529," ","days"," ","x"," ",G5529))</f>
        <v/>
      </c>
    </row>
    <row r="5530" spans="3:9" ht="15">
      <c r="D5530" s="328"/>
      <c r="E5530" s="329"/>
      <c r="F5530" s="330"/>
      <c r="G5530" s="331"/>
      <c r="H5530" s="347">
        <f>IFERROR(VLOOKUP(D5530,#REF!,2,FALSE),0)*E5530*F5530*G5530</f>
        <v>0</v>
      </c>
      <c r="I5530" s="348" t="str">
        <f>IF(D5530="","",CONCATENATE(D5530," ","@"," ",IFERROR(VLOOKUP(D5530,#REF!,2,FALSE),0),"/","ünit"," ","x"," ",E5530," ","ünits"," ","x"," ",F5530," ","days"," ","x"," ",G5530))</f>
        <v/>
      </c>
    </row>
    <row r="5531" spans="3:9" ht="15.6" thickBot="1">
      <c r="D5531" s="328"/>
      <c r="E5531" s="334"/>
      <c r="F5531" s="330"/>
      <c r="G5531" s="331"/>
      <c r="H5531" s="347">
        <f>IFERROR(VLOOKUP(D5531,#REF!,2,FALSE),0)*E5531*F5531*G5531</f>
        <v>0</v>
      </c>
      <c r="I5531" s="348" t="str">
        <f>IF(D5531="","",CONCATENATE(D5531," ","@"," ",IFERROR(VLOOKUP(D5531,#REF!,2,FALSE),0),"/","ünit"," ","x"," ",E5531," ","ünits"," ","x"," ",F5531," ","days"," ","x"," ",G5531))</f>
        <v/>
      </c>
    </row>
    <row r="5532" spans="3:9" ht="16.2" thickBot="1">
      <c r="D5532" s="335" t="s">
        <v>1147</v>
      </c>
      <c r="E5532" s="336"/>
      <c r="F5532" s="337"/>
      <c r="G5532" s="337"/>
      <c r="H5532" s="349">
        <f>SUM(H5522:H5531)</f>
        <v>0</v>
      </c>
      <c r="I5532" s="350"/>
    </row>
    <row r="5533" spans="3:9" ht="15" thickBot="1"/>
    <row r="5534" spans="3:9" ht="15.6" thickBot="1">
      <c r="C5534" s="125" t="s">
        <v>2127</v>
      </c>
      <c r="D5534" s="894" t="str">
        <f>VLOOKUP(C5534,'AOP Pillar 3'!$F$12:$G$4009,2,FALSE)</f>
        <v>Planning</v>
      </c>
      <c r="E5534" s="895"/>
      <c r="F5534" s="895"/>
      <c r="G5534" s="895"/>
      <c r="H5534" s="895"/>
      <c r="I5534" s="896"/>
    </row>
    <row r="5535" spans="3:9" ht="15.6" thickBot="1">
      <c r="C5535" s="125" t="s">
        <v>2127</v>
      </c>
      <c r="D5535" s="894" t="str">
        <f>VLOOKUP(C5535,'AOP Pillar 3'!$F$12:$J$4009,3,FALSE)</f>
        <v>Cost Items</v>
      </c>
      <c r="E5535" s="895"/>
      <c r="F5535" s="895"/>
      <c r="G5535" s="895"/>
      <c r="H5535" s="895"/>
      <c r="I5535" s="896"/>
    </row>
    <row r="5536" spans="3:9" ht="16.2" thickBot="1">
      <c r="D5536" s="325" t="s">
        <v>1141</v>
      </c>
      <c r="E5536" s="326" t="s">
        <v>1142</v>
      </c>
      <c r="F5536" s="326" t="s">
        <v>1143</v>
      </c>
      <c r="G5536" s="326" t="s">
        <v>1144</v>
      </c>
      <c r="H5536" s="346" t="s">
        <v>1145</v>
      </c>
      <c r="I5536" s="346" t="s">
        <v>1146</v>
      </c>
    </row>
    <row r="5537" spans="3:9" ht="28.8">
      <c r="D5537" s="328" t="s">
        <v>1148</v>
      </c>
      <c r="E5537" s="329">
        <v>4</v>
      </c>
      <c r="F5537" s="330">
        <v>4</v>
      </c>
      <c r="G5537" s="331">
        <v>2</v>
      </c>
      <c r="H5537" s="347">
        <f>IFERROR(VLOOKUP(D5537,#REF!,2,FALSE),0)*E5537*F5537*G5537</f>
        <v>0</v>
      </c>
      <c r="I5537" s="348" t="str">
        <f>IF(D5537="","",CONCATENATE(D5537," ","@"," ",IFERROR(VLOOKUP(D5537,#REF!,2,FALSE),0),"/","ünit"," ","x"," ",E5537," ","ünits"," ","x"," ",F5537," ","days"," ","x"," ",G5537))</f>
        <v>Lead Consultant @ 0/ünit x 4 ünits x 4 days x 2</v>
      </c>
    </row>
    <row r="5538" spans="3:9" ht="15">
      <c r="D5538" s="328"/>
      <c r="E5538" s="334"/>
      <c r="F5538" s="330"/>
      <c r="G5538" s="331"/>
      <c r="H5538" s="347">
        <f>IFERROR(VLOOKUP(D5538,#REF!,2,FALSE),0)*E5538*F5538*G5538</f>
        <v>0</v>
      </c>
      <c r="I5538" s="348" t="str">
        <f>IF(D5538="","",CONCATENATE(D5538," ","@"," ",IFERROR(VLOOKUP(D5538,#REF!,2,FALSE),0),"/","ünit"," ","x"," ",E5538," ","ünits"," ","x"," ",F5538," ","days"," ","x"," ",G5538))</f>
        <v/>
      </c>
    </row>
    <row r="5539" spans="3:9" ht="15">
      <c r="D5539" s="328"/>
      <c r="E5539" s="329"/>
      <c r="F5539" s="330"/>
      <c r="G5539" s="331"/>
      <c r="H5539" s="347">
        <f>IFERROR(VLOOKUP(D5539,#REF!,2,FALSE),0)*E5539*F5539*G5539</f>
        <v>0</v>
      </c>
      <c r="I5539" s="348" t="str">
        <f>IF(D5539="","",CONCATENATE(D5539," ","@"," ",IFERROR(VLOOKUP(D5539,#REF!,2,FALSE),0),"/","ünit"," ","x"," ",E5539," ","ünits"," ","x"," ",F5539," ","days"," ","x"," ",G5539))</f>
        <v/>
      </c>
    </row>
    <row r="5540" spans="3:9" ht="15">
      <c r="D5540" s="328"/>
      <c r="E5540" s="334"/>
      <c r="F5540" s="330"/>
      <c r="G5540" s="331"/>
      <c r="H5540" s="347">
        <f>IFERROR(VLOOKUP(D5540,#REF!,2,FALSE),0)*E5540*F5540*G5540</f>
        <v>0</v>
      </c>
      <c r="I5540" s="348" t="str">
        <f>IF(D5540="","",CONCATENATE(D5540," ","@"," ",IFERROR(VLOOKUP(D5540,#REF!,2,FALSE),0),"/","ünit"," ","x"," ",E5540," ","ünits"," ","x"," ",F5540," ","days"," ","x"," ",G5540))</f>
        <v/>
      </c>
    </row>
    <row r="5541" spans="3:9" ht="15">
      <c r="D5541" s="328"/>
      <c r="E5541" s="329"/>
      <c r="F5541" s="330"/>
      <c r="G5541" s="331"/>
      <c r="H5541" s="347">
        <f>IFERROR(VLOOKUP(D5541,#REF!,2,FALSE),0)*E5541*F5541*G5541</f>
        <v>0</v>
      </c>
      <c r="I5541" s="348" t="str">
        <f>IF(D5541="","",CONCATENATE(D5541," ","@"," ",IFERROR(VLOOKUP(D5541,#REF!,2,FALSE),0),"/","ünit"," ","x"," ",E5541," ","ünits"," ","x"," ",F5541," ","days"," ","x"," ",G5541))</f>
        <v/>
      </c>
    </row>
    <row r="5542" spans="3:9" ht="15">
      <c r="D5542" s="328"/>
      <c r="E5542" s="334"/>
      <c r="F5542" s="330"/>
      <c r="G5542" s="331"/>
      <c r="H5542" s="347">
        <f>IFERROR(VLOOKUP(D5542,#REF!,2,FALSE),0)*E5542*F5542*G5542</f>
        <v>0</v>
      </c>
      <c r="I5542" s="348" t="str">
        <f>IF(D5542="","",CONCATENATE(D5542," ","@"," ",IFERROR(VLOOKUP(D5542,#REF!,2,FALSE),0),"/","ünit"," ","x"," ",E5542," ","ünits"," ","x"," ",F5542," ","days"," ","x"," ",G5542))</f>
        <v/>
      </c>
    </row>
    <row r="5543" spans="3:9" ht="15">
      <c r="D5543" s="328"/>
      <c r="E5543" s="329"/>
      <c r="F5543" s="330"/>
      <c r="G5543" s="331"/>
      <c r="H5543" s="347">
        <f>IFERROR(VLOOKUP(D5543,#REF!,2,FALSE),0)*E5543*F5543*G5543</f>
        <v>0</v>
      </c>
      <c r="I5543" s="348" t="str">
        <f>IF(D5543="","",CONCATENATE(D5543," ","@"," ",IFERROR(VLOOKUP(D5543,#REF!,2,FALSE),0),"/","ünit"," ","x"," ",E5543," ","ünits"," ","x"," ",F5543," ","days"," ","x"," ",G5543))</f>
        <v/>
      </c>
    </row>
    <row r="5544" spans="3:9" ht="15">
      <c r="D5544" s="328"/>
      <c r="E5544" s="334"/>
      <c r="F5544" s="330"/>
      <c r="G5544" s="331"/>
      <c r="H5544" s="347">
        <f>IFERROR(VLOOKUP(D5544,#REF!,2,FALSE),0)*E5544*F5544*G5544</f>
        <v>0</v>
      </c>
      <c r="I5544" s="348" t="str">
        <f>IF(D5544="","",CONCATENATE(D5544," ","@"," ",IFERROR(VLOOKUP(D5544,#REF!,2,FALSE),0),"/","ünit"," ","x"," ",E5544," ","ünits"," ","x"," ",F5544," ","days"," ","x"," ",G5544))</f>
        <v/>
      </c>
    </row>
    <row r="5545" spans="3:9" ht="15">
      <c r="D5545" s="328"/>
      <c r="E5545" s="329"/>
      <c r="F5545" s="330"/>
      <c r="G5545" s="331"/>
      <c r="H5545" s="347">
        <f>IFERROR(VLOOKUP(D5545,#REF!,2,FALSE),0)*E5545*F5545*G5545</f>
        <v>0</v>
      </c>
      <c r="I5545" s="348" t="str">
        <f>IF(D5545="","",CONCATENATE(D5545," ","@"," ",IFERROR(VLOOKUP(D5545,#REF!,2,FALSE),0),"/","ünit"," ","x"," ",E5545," ","ünits"," ","x"," ",F5545," ","days"," ","x"," ",G5545))</f>
        <v/>
      </c>
    </row>
    <row r="5546" spans="3:9" ht="15.6" thickBot="1">
      <c r="D5546" s="328"/>
      <c r="E5546" s="334"/>
      <c r="F5546" s="330"/>
      <c r="G5546" s="331"/>
      <c r="H5546" s="347">
        <f>IFERROR(VLOOKUP(D5546,#REF!,2,FALSE),0)*E5546*F5546*G5546</f>
        <v>0</v>
      </c>
      <c r="I5546" s="348" t="str">
        <f>IF(D5546="","",CONCATENATE(D5546," ","@"," ",IFERROR(VLOOKUP(D5546,#REF!,2,FALSE),0),"/","ünit"," ","x"," ",E5546," ","ünits"," ","x"," ",F5546," ","days"," ","x"," ",G5546))</f>
        <v/>
      </c>
    </row>
    <row r="5547" spans="3:9" ht="16.2" thickBot="1">
      <c r="D5547" s="335" t="s">
        <v>1147</v>
      </c>
      <c r="E5547" s="336"/>
      <c r="F5547" s="337"/>
      <c r="G5547" s="337"/>
      <c r="H5547" s="349">
        <f>SUM(H5537:H5546)</f>
        <v>0</v>
      </c>
      <c r="I5547" s="350"/>
    </row>
    <row r="5548" spans="3:9" ht="15" thickBot="1"/>
    <row r="5549" spans="3:9" ht="15.6" thickBot="1">
      <c r="C5549" s="125" t="s">
        <v>2130</v>
      </c>
      <c r="D5549" s="894" t="str">
        <f>VLOOKUP(C5549,'AOP Pillar 3'!$F$12:$G$4009,2,FALSE)</f>
        <v>Dessemination</v>
      </c>
      <c r="E5549" s="895"/>
      <c r="F5549" s="895"/>
      <c r="G5549" s="895"/>
      <c r="H5549" s="895"/>
      <c r="I5549" s="896"/>
    </row>
    <row r="5550" spans="3:9" ht="15.6" thickBot="1">
      <c r="C5550" s="125" t="s">
        <v>2130</v>
      </c>
      <c r="D5550" s="894" t="str">
        <f>VLOOKUP(C5550,'AOP Pillar 3'!$F$12:$J$4009,3,FALSE)</f>
        <v>Cost Items</v>
      </c>
      <c r="E5550" s="895"/>
      <c r="F5550" s="895"/>
      <c r="G5550" s="895"/>
      <c r="H5550" s="895"/>
      <c r="I5550" s="896"/>
    </row>
    <row r="5551" spans="3:9" ht="16.2" thickBot="1">
      <c r="D5551" s="325" t="s">
        <v>1141</v>
      </c>
      <c r="E5551" s="326" t="s">
        <v>1142</v>
      </c>
      <c r="F5551" s="326" t="s">
        <v>1143</v>
      </c>
      <c r="G5551" s="326" t="s">
        <v>1144</v>
      </c>
      <c r="H5551" s="346" t="s">
        <v>1145</v>
      </c>
      <c r="I5551" s="346" t="s">
        <v>1146</v>
      </c>
    </row>
    <row r="5552" spans="3:9" ht="28.8">
      <c r="D5552" s="328" t="s">
        <v>1148</v>
      </c>
      <c r="E5552" s="329">
        <v>4</v>
      </c>
      <c r="F5552" s="330">
        <v>4</v>
      </c>
      <c r="G5552" s="331">
        <v>2</v>
      </c>
      <c r="H5552" s="347">
        <f>IFERROR(VLOOKUP(D5552,#REF!,2,FALSE),0)*E5552*F5552*G5552</f>
        <v>0</v>
      </c>
      <c r="I5552" s="348" t="str">
        <f>IF(D5552="","",CONCATENATE(D5552," ","@"," ",IFERROR(VLOOKUP(D5552,#REF!,2,FALSE),0),"/","ünit"," ","x"," ",E5552," ","ünits"," ","x"," ",F5552," ","days"," ","x"," ",G5552))</f>
        <v>Lead Consultant @ 0/ünit x 4 ünits x 4 days x 2</v>
      </c>
    </row>
    <row r="5553" spans="3:9" ht="15">
      <c r="D5553" s="328"/>
      <c r="E5553" s="334"/>
      <c r="F5553" s="330"/>
      <c r="G5553" s="331"/>
      <c r="H5553" s="347">
        <f>IFERROR(VLOOKUP(D5553,#REF!,2,FALSE),0)*E5553*F5553*G5553</f>
        <v>0</v>
      </c>
      <c r="I5553" s="348" t="str">
        <f>IF(D5553="","",CONCATENATE(D5553," ","@"," ",IFERROR(VLOOKUP(D5553,#REF!,2,FALSE),0),"/","ünit"," ","x"," ",E5553," ","ünits"," ","x"," ",F5553," ","days"," ","x"," ",G5553))</f>
        <v/>
      </c>
    </row>
    <row r="5554" spans="3:9" ht="15">
      <c r="D5554" s="328"/>
      <c r="E5554" s="329"/>
      <c r="F5554" s="330"/>
      <c r="G5554" s="331"/>
      <c r="H5554" s="347">
        <f>IFERROR(VLOOKUP(D5554,#REF!,2,FALSE),0)*E5554*F5554*G5554</f>
        <v>0</v>
      </c>
      <c r="I5554" s="348" t="str">
        <f>IF(D5554="","",CONCATENATE(D5554," ","@"," ",IFERROR(VLOOKUP(D5554,#REF!,2,FALSE),0),"/","ünit"," ","x"," ",E5554," ","ünits"," ","x"," ",F5554," ","days"," ","x"," ",G5554))</f>
        <v/>
      </c>
    </row>
    <row r="5555" spans="3:9" ht="15">
      <c r="D5555" s="328"/>
      <c r="E5555" s="334"/>
      <c r="F5555" s="330"/>
      <c r="G5555" s="331"/>
      <c r="H5555" s="347">
        <f>IFERROR(VLOOKUP(D5555,#REF!,2,FALSE),0)*E5555*F5555*G5555</f>
        <v>0</v>
      </c>
      <c r="I5555" s="348" t="str">
        <f>IF(D5555="","",CONCATENATE(D5555," ","@"," ",IFERROR(VLOOKUP(D5555,#REF!,2,FALSE),0),"/","ünit"," ","x"," ",E5555," ","ünits"," ","x"," ",F5555," ","days"," ","x"," ",G5555))</f>
        <v/>
      </c>
    </row>
    <row r="5556" spans="3:9" ht="15">
      <c r="D5556" s="328"/>
      <c r="E5556" s="329"/>
      <c r="F5556" s="330"/>
      <c r="G5556" s="331"/>
      <c r="H5556" s="347">
        <f>IFERROR(VLOOKUP(D5556,#REF!,2,FALSE),0)*E5556*F5556*G5556</f>
        <v>0</v>
      </c>
      <c r="I5556" s="348" t="str">
        <f>IF(D5556="","",CONCATENATE(D5556," ","@"," ",IFERROR(VLOOKUP(D5556,#REF!,2,FALSE),0),"/","ünit"," ","x"," ",E5556," ","ünits"," ","x"," ",F5556," ","days"," ","x"," ",G5556))</f>
        <v/>
      </c>
    </row>
    <row r="5557" spans="3:9" ht="15">
      <c r="D5557" s="328"/>
      <c r="E5557" s="334"/>
      <c r="F5557" s="330"/>
      <c r="G5557" s="331"/>
      <c r="H5557" s="347">
        <f>IFERROR(VLOOKUP(D5557,#REF!,2,FALSE),0)*E5557*F5557*G5557</f>
        <v>0</v>
      </c>
      <c r="I5557" s="348" t="str">
        <f>IF(D5557="","",CONCATENATE(D5557," ","@"," ",IFERROR(VLOOKUP(D5557,#REF!,2,FALSE),0),"/","ünit"," ","x"," ",E5557," ","ünits"," ","x"," ",F5557," ","days"," ","x"," ",G5557))</f>
        <v/>
      </c>
    </row>
    <row r="5558" spans="3:9" ht="15">
      <c r="D5558" s="328"/>
      <c r="E5558" s="329"/>
      <c r="F5558" s="330"/>
      <c r="G5558" s="331"/>
      <c r="H5558" s="347">
        <f>IFERROR(VLOOKUP(D5558,#REF!,2,FALSE),0)*E5558*F5558*G5558</f>
        <v>0</v>
      </c>
      <c r="I5558" s="348" t="str">
        <f>IF(D5558="","",CONCATENATE(D5558," ","@"," ",IFERROR(VLOOKUP(D5558,#REF!,2,FALSE),0),"/","ünit"," ","x"," ",E5558," ","ünits"," ","x"," ",F5558," ","days"," ","x"," ",G5558))</f>
        <v/>
      </c>
    </row>
    <row r="5559" spans="3:9" ht="15">
      <c r="D5559" s="328"/>
      <c r="E5559" s="334"/>
      <c r="F5559" s="330"/>
      <c r="G5559" s="331"/>
      <c r="H5559" s="347">
        <f>IFERROR(VLOOKUP(D5559,#REF!,2,FALSE),0)*E5559*F5559*G5559</f>
        <v>0</v>
      </c>
      <c r="I5559" s="348" t="str">
        <f>IF(D5559="","",CONCATENATE(D5559," ","@"," ",IFERROR(VLOOKUP(D5559,#REF!,2,FALSE),0),"/","ünit"," ","x"," ",E5559," ","ünits"," ","x"," ",F5559," ","days"," ","x"," ",G5559))</f>
        <v/>
      </c>
    </row>
    <row r="5560" spans="3:9" ht="15">
      <c r="D5560" s="328"/>
      <c r="E5560" s="329"/>
      <c r="F5560" s="330"/>
      <c r="G5560" s="331"/>
      <c r="H5560" s="347">
        <f>IFERROR(VLOOKUP(D5560,#REF!,2,FALSE),0)*E5560*F5560*G5560</f>
        <v>0</v>
      </c>
      <c r="I5560" s="348" t="str">
        <f>IF(D5560="","",CONCATENATE(D5560," ","@"," ",IFERROR(VLOOKUP(D5560,#REF!,2,FALSE),0),"/","ünit"," ","x"," ",E5560," ","ünits"," ","x"," ",F5560," ","days"," ","x"," ",G5560))</f>
        <v/>
      </c>
    </row>
    <row r="5561" spans="3:9" ht="15.6" thickBot="1">
      <c r="D5561" s="328"/>
      <c r="E5561" s="334"/>
      <c r="F5561" s="330"/>
      <c r="G5561" s="331"/>
      <c r="H5561" s="347">
        <f>IFERROR(VLOOKUP(D5561,#REF!,2,FALSE),0)*E5561*F5561*G5561</f>
        <v>0</v>
      </c>
      <c r="I5561" s="348" t="str">
        <f>IF(D5561="","",CONCATENATE(D5561," ","@"," ",IFERROR(VLOOKUP(D5561,#REF!,2,FALSE),0),"/","ünit"," ","x"," ",E5561," ","ünits"," ","x"," ",F5561," ","days"," ","x"," ",G5561))</f>
        <v/>
      </c>
    </row>
    <row r="5562" spans="3:9" ht="16.2" thickBot="1">
      <c r="D5562" s="335" t="s">
        <v>1147</v>
      </c>
      <c r="E5562" s="336"/>
      <c r="F5562" s="337"/>
      <c r="G5562" s="337"/>
      <c r="H5562" s="349">
        <f>SUM(H5552:H5561)</f>
        <v>0</v>
      </c>
      <c r="I5562" s="350"/>
    </row>
    <row r="5563" spans="3:9" ht="16.2" thickBot="1">
      <c r="D5563" s="340"/>
      <c r="E5563" s="341"/>
      <c r="F5563" s="342"/>
      <c r="G5563" s="341"/>
      <c r="H5563" s="341"/>
      <c r="I5563" s="344"/>
    </row>
    <row r="5564" spans="3:9" ht="15.6" thickBot="1">
      <c r="C5564" s="125" t="s">
        <v>2131</v>
      </c>
      <c r="D5564" s="894" t="str">
        <f>VLOOKUP(C5564,'AOP Pillar 3'!$F$12:$G$4009,2,FALSE)</f>
        <v>Develop</v>
      </c>
      <c r="E5564" s="895"/>
      <c r="F5564" s="895"/>
      <c r="G5564" s="895"/>
      <c r="H5564" s="895"/>
      <c r="I5564" s="896"/>
    </row>
    <row r="5565" spans="3:9" ht="15.6" thickBot="1">
      <c r="C5565" s="125" t="s">
        <v>2131</v>
      </c>
      <c r="D5565" s="894" t="str">
        <f>VLOOKUP(C5565,'AOP Pillar 3'!$F$12:$J$4009,3,FALSE)</f>
        <v>Cost Items</v>
      </c>
      <c r="E5565" s="895"/>
      <c r="F5565" s="895"/>
      <c r="G5565" s="895"/>
      <c r="H5565" s="895"/>
      <c r="I5565" s="896"/>
    </row>
    <row r="5566" spans="3:9" ht="16.2" thickBot="1">
      <c r="D5566" s="325" t="s">
        <v>1141</v>
      </c>
      <c r="E5566" s="326" t="s">
        <v>1142</v>
      </c>
      <c r="F5566" s="326" t="s">
        <v>1143</v>
      </c>
      <c r="G5566" s="326" t="s">
        <v>1144</v>
      </c>
      <c r="H5566" s="346" t="s">
        <v>1145</v>
      </c>
      <c r="I5566" s="346" t="s">
        <v>1146</v>
      </c>
    </row>
    <row r="5567" spans="3:9" ht="28.8">
      <c r="D5567" s="328" t="s">
        <v>1148</v>
      </c>
      <c r="E5567" s="329">
        <v>4</v>
      </c>
      <c r="F5567" s="330">
        <v>4</v>
      </c>
      <c r="G5567" s="331">
        <v>2</v>
      </c>
      <c r="H5567" s="347">
        <f>IFERROR(VLOOKUP(D5567,#REF!,2,FALSE),0)*E5567*F5567*G5567</f>
        <v>0</v>
      </c>
      <c r="I5567" s="348" t="str">
        <f>IF(D5567="","",CONCATENATE(D5567," ","@"," ",IFERROR(VLOOKUP(D5567,#REF!,2,FALSE),0),"/","ünit"," ","x"," ",E5567," ","ünits"," ","x"," ",F5567," ","days"," ","x"," ",G5567))</f>
        <v>Lead Consultant @ 0/ünit x 4 ünits x 4 days x 2</v>
      </c>
    </row>
    <row r="5568" spans="3:9" ht="15">
      <c r="D5568" s="328"/>
      <c r="E5568" s="334"/>
      <c r="F5568" s="330"/>
      <c r="G5568" s="331"/>
      <c r="H5568" s="347">
        <f>IFERROR(VLOOKUP(D5568,#REF!,2,FALSE),0)*E5568*F5568*G5568</f>
        <v>0</v>
      </c>
      <c r="I5568" s="348" t="str">
        <f>IF(D5568="","",CONCATENATE(D5568," ","@"," ",IFERROR(VLOOKUP(D5568,#REF!,2,FALSE),0),"/","ünit"," ","x"," ",E5568," ","ünits"," ","x"," ",F5568," ","days"," ","x"," ",G5568))</f>
        <v/>
      </c>
    </row>
    <row r="5569" spans="3:9" ht="15">
      <c r="D5569" s="328"/>
      <c r="E5569" s="329"/>
      <c r="F5569" s="330"/>
      <c r="G5569" s="331"/>
      <c r="H5569" s="347">
        <f>IFERROR(VLOOKUP(D5569,#REF!,2,FALSE),0)*E5569*F5569*G5569</f>
        <v>0</v>
      </c>
      <c r="I5569" s="348" t="str">
        <f>IF(D5569="","",CONCATENATE(D5569," ","@"," ",IFERROR(VLOOKUP(D5569,#REF!,2,FALSE),0),"/","ünit"," ","x"," ",E5569," ","ünits"," ","x"," ",F5569," ","days"," ","x"," ",G5569))</f>
        <v/>
      </c>
    </row>
    <row r="5570" spans="3:9" ht="15">
      <c r="D5570" s="328"/>
      <c r="E5570" s="334"/>
      <c r="F5570" s="330"/>
      <c r="G5570" s="331"/>
      <c r="H5570" s="347">
        <f>IFERROR(VLOOKUP(D5570,#REF!,2,FALSE),0)*E5570*F5570*G5570</f>
        <v>0</v>
      </c>
      <c r="I5570" s="348" t="str">
        <f>IF(D5570="","",CONCATENATE(D5570," ","@"," ",IFERROR(VLOOKUP(D5570,#REF!,2,FALSE),0),"/","ünit"," ","x"," ",E5570," ","ünits"," ","x"," ",F5570," ","days"," ","x"," ",G5570))</f>
        <v/>
      </c>
    </row>
    <row r="5571" spans="3:9" ht="15">
      <c r="D5571" s="328"/>
      <c r="E5571" s="329"/>
      <c r="F5571" s="330"/>
      <c r="G5571" s="331"/>
      <c r="H5571" s="347">
        <f>IFERROR(VLOOKUP(D5571,#REF!,2,FALSE),0)*E5571*F5571*G5571</f>
        <v>0</v>
      </c>
      <c r="I5571" s="348" t="str">
        <f>IF(D5571="","",CONCATENATE(D5571," ","@"," ",IFERROR(VLOOKUP(D5571,#REF!,2,FALSE),0),"/","ünit"," ","x"," ",E5571," ","ünits"," ","x"," ",F5571," ","days"," ","x"," ",G5571))</f>
        <v/>
      </c>
    </row>
    <row r="5572" spans="3:9" ht="15">
      <c r="D5572" s="328"/>
      <c r="E5572" s="334"/>
      <c r="F5572" s="330"/>
      <c r="G5572" s="331"/>
      <c r="H5572" s="347">
        <f>IFERROR(VLOOKUP(D5572,#REF!,2,FALSE),0)*E5572*F5572*G5572</f>
        <v>0</v>
      </c>
      <c r="I5572" s="348" t="str">
        <f>IF(D5572="","",CONCATENATE(D5572," ","@"," ",IFERROR(VLOOKUP(D5572,#REF!,2,FALSE),0),"/","ünit"," ","x"," ",E5572," ","ünits"," ","x"," ",F5572," ","days"," ","x"," ",G5572))</f>
        <v/>
      </c>
    </row>
    <row r="5573" spans="3:9" ht="15">
      <c r="D5573" s="328"/>
      <c r="E5573" s="329"/>
      <c r="F5573" s="330"/>
      <c r="G5573" s="331"/>
      <c r="H5573" s="347">
        <f>IFERROR(VLOOKUP(D5573,#REF!,2,FALSE),0)*E5573*F5573*G5573</f>
        <v>0</v>
      </c>
      <c r="I5573" s="348" t="str">
        <f>IF(D5573="","",CONCATENATE(D5573," ","@"," ",IFERROR(VLOOKUP(D5573,#REF!,2,FALSE),0),"/","ünit"," ","x"," ",E5573," ","ünits"," ","x"," ",F5573," ","days"," ","x"," ",G5573))</f>
        <v/>
      </c>
    </row>
    <row r="5574" spans="3:9" ht="15">
      <c r="D5574" s="328"/>
      <c r="E5574" s="334"/>
      <c r="F5574" s="330"/>
      <c r="G5574" s="331"/>
      <c r="H5574" s="347">
        <f>IFERROR(VLOOKUP(D5574,#REF!,2,FALSE),0)*E5574*F5574*G5574</f>
        <v>0</v>
      </c>
      <c r="I5574" s="348" t="str">
        <f>IF(D5574="","",CONCATENATE(D5574," ","@"," ",IFERROR(VLOOKUP(D5574,#REF!,2,FALSE),0),"/","ünit"," ","x"," ",E5574," ","ünits"," ","x"," ",F5574," ","days"," ","x"," ",G5574))</f>
        <v/>
      </c>
    </row>
    <row r="5575" spans="3:9" ht="15">
      <c r="D5575" s="328"/>
      <c r="E5575" s="329"/>
      <c r="F5575" s="330"/>
      <c r="G5575" s="331"/>
      <c r="H5575" s="347">
        <f>IFERROR(VLOOKUP(D5575,#REF!,2,FALSE),0)*E5575*F5575*G5575</f>
        <v>0</v>
      </c>
      <c r="I5575" s="348" t="str">
        <f>IF(D5575="","",CONCATENATE(D5575," ","@"," ",IFERROR(VLOOKUP(D5575,#REF!,2,FALSE),0),"/","ünit"," ","x"," ",E5575," ","ünits"," ","x"," ",F5575," ","days"," ","x"," ",G5575))</f>
        <v/>
      </c>
    </row>
    <row r="5576" spans="3:9" ht="15.6" thickBot="1">
      <c r="D5576" s="328"/>
      <c r="E5576" s="334"/>
      <c r="F5576" s="330"/>
      <c r="G5576" s="331"/>
      <c r="H5576" s="347">
        <f>IFERROR(VLOOKUP(D5576,#REF!,2,FALSE),0)*E5576*F5576*G5576</f>
        <v>0</v>
      </c>
      <c r="I5576" s="348" t="str">
        <f>IF(D5576="","",CONCATENATE(D5576," ","@"," ",IFERROR(VLOOKUP(D5576,#REF!,2,FALSE),0),"/","ünit"," ","x"," ",E5576," ","ünits"," ","x"," ",F5576," ","days"," ","x"," ",G5576))</f>
        <v/>
      </c>
    </row>
    <row r="5577" spans="3:9" ht="16.2" thickBot="1">
      <c r="D5577" s="335" t="s">
        <v>1147</v>
      </c>
      <c r="E5577" s="336"/>
      <c r="F5577" s="337"/>
      <c r="G5577" s="337"/>
      <c r="H5577" s="349">
        <f>SUM(H5567:H5576)</f>
        <v>0</v>
      </c>
      <c r="I5577" s="350"/>
    </row>
    <row r="5578" spans="3:9" ht="16.2" thickBot="1">
      <c r="D5578" s="340"/>
      <c r="E5578" s="342"/>
      <c r="F5578" s="341"/>
      <c r="G5578" s="341"/>
      <c r="H5578"/>
      <c r="I5578"/>
    </row>
    <row r="5579" spans="3:9" ht="15" thickBot="1">
      <c r="C5579" s="323">
        <v>14</v>
      </c>
      <c r="D5579" s="900" t="str">
        <f>VLOOKUP(C5579,'AOP Pillar 4'!$A$8:$G$4009,2,FALSE)</f>
        <v xml:space="preserve">Public Health Emergencies: Preparedness and Response </v>
      </c>
      <c r="E5579" s="901"/>
      <c r="F5579" s="901"/>
      <c r="G5579" s="901"/>
      <c r="H5579" s="901"/>
      <c r="I5579" s="902"/>
    </row>
    <row r="5580" spans="3:9" ht="15.6">
      <c r="D5580" s="340"/>
      <c r="E5580" s="342"/>
      <c r="F5580" s="341"/>
      <c r="G5580" s="341"/>
      <c r="H5580"/>
      <c r="I5580"/>
    </row>
    <row r="5581" spans="3:9" ht="15" thickBot="1"/>
    <row r="5582" spans="3:9" ht="18" thickBot="1">
      <c r="C5582" s="468" t="s">
        <v>136</v>
      </c>
      <c r="D5582" s="897" t="str">
        <f>VLOOKUP(C5582,'AOP Pillar 4'!$C$9:$E$4009,2,FALSE)</f>
        <v>CHECOD</v>
      </c>
      <c r="E5582" s="898"/>
      <c r="F5582" s="898"/>
      <c r="G5582" s="898"/>
      <c r="H5582" s="898"/>
      <c r="I5582" s="899"/>
    </row>
    <row r="5583" spans="3:9" ht="15" thickBot="1"/>
    <row r="5584" spans="3:9" ht="15.6" thickBot="1">
      <c r="C5584" s="125" t="s">
        <v>2136</v>
      </c>
      <c r="D5584" s="894" t="str">
        <f>VLOOKUP(C5584,'AOP Pillar 4'!$F$12:$G$4009,2,FALSE)</f>
        <v>Workshop</v>
      </c>
      <c r="E5584" s="895"/>
      <c r="F5584" s="895"/>
      <c r="G5584" s="895"/>
      <c r="H5584" s="895"/>
      <c r="I5584" s="896"/>
    </row>
    <row r="5585" spans="3:9" ht="15.6" thickBot="1">
      <c r="C5585" s="125" t="s">
        <v>2136</v>
      </c>
      <c r="D5585" s="894" t="str">
        <f>VLOOKUP(C5585,'AOP Pillar 4'!$F$12:$K$4009,3,FALSE)</f>
        <v>Cost Items</v>
      </c>
      <c r="E5585" s="895"/>
      <c r="F5585" s="895"/>
      <c r="G5585" s="895"/>
      <c r="H5585" s="895"/>
      <c r="I5585" s="896"/>
    </row>
    <row r="5586" spans="3:9" ht="16.2" thickBot="1">
      <c r="D5586" s="325" t="s">
        <v>1141</v>
      </c>
      <c r="E5586" s="326" t="s">
        <v>1142</v>
      </c>
      <c r="F5586" s="326" t="s">
        <v>1143</v>
      </c>
      <c r="G5586" s="326" t="s">
        <v>1144</v>
      </c>
      <c r="H5586" s="346" t="s">
        <v>1145</v>
      </c>
      <c r="I5586" s="346" t="s">
        <v>1146</v>
      </c>
    </row>
    <row r="5587" spans="3:9" ht="28.8">
      <c r="D5587" s="328" t="s">
        <v>1148</v>
      </c>
      <c r="E5587" s="329">
        <v>4</v>
      </c>
      <c r="F5587" s="330">
        <v>4</v>
      </c>
      <c r="G5587" s="331">
        <v>2</v>
      </c>
      <c r="H5587" s="347">
        <f>IFERROR(VLOOKUP(D5587,#REF!,2,FALSE),0)*E5587*F5587*G5587</f>
        <v>0</v>
      </c>
      <c r="I5587" s="348" t="str">
        <f>IF(D5587="","",CONCATENATE(D5587," ","@"," ",IFERROR(VLOOKUP(D5587,#REF!,2,FALSE),0),"/","ünit"," ","x"," ",E5587," ","ünits"," ","x"," ",F5587," ","days"," ","x"," ",G5587))</f>
        <v>Lead Consultant @ 0/ünit x 4 ünits x 4 days x 2</v>
      </c>
    </row>
    <row r="5588" spans="3:9" ht="15">
      <c r="D5588" s="328"/>
      <c r="E5588" s="334"/>
      <c r="F5588" s="330"/>
      <c r="G5588" s="331"/>
      <c r="H5588" s="347">
        <f>IFERROR(VLOOKUP(D5588,#REF!,2,FALSE),0)*E5588*F5588*G5588</f>
        <v>0</v>
      </c>
      <c r="I5588" s="348" t="str">
        <f>IF(D5588="","",CONCATENATE(D5588," ","@"," ",IFERROR(VLOOKUP(D5588,#REF!,2,FALSE),0),"/","ünit"," ","x"," ",E5588," ","ünits"," ","x"," ",F5588," ","days"," ","x"," ",G5588))</f>
        <v/>
      </c>
    </row>
    <row r="5589" spans="3:9" ht="15">
      <c r="D5589" s="328"/>
      <c r="E5589" s="329"/>
      <c r="F5589" s="330"/>
      <c r="G5589" s="331"/>
      <c r="H5589" s="347">
        <f>IFERROR(VLOOKUP(D5589,#REF!,2,FALSE),0)*E5589*F5589*G5589</f>
        <v>0</v>
      </c>
      <c r="I5589" s="348" t="str">
        <f>IF(D5589="","",CONCATENATE(D5589," ","@"," ",IFERROR(VLOOKUP(D5589,#REF!,2,FALSE),0),"/","ünit"," ","x"," ",E5589," ","ünits"," ","x"," ",F5589," ","days"," ","x"," ",G5589))</f>
        <v/>
      </c>
    </row>
    <row r="5590" spans="3:9" ht="15">
      <c r="D5590" s="328"/>
      <c r="E5590" s="334"/>
      <c r="F5590" s="330"/>
      <c r="G5590" s="331"/>
      <c r="H5590" s="347">
        <f>IFERROR(VLOOKUP(D5590,#REF!,2,FALSE),0)*E5590*F5590*G5590</f>
        <v>0</v>
      </c>
      <c r="I5590" s="348" t="str">
        <f>IF(D5590="","",CONCATENATE(D5590," ","@"," ",IFERROR(VLOOKUP(D5590,#REF!,2,FALSE),0),"/","ünit"," ","x"," ",E5590," ","ünits"," ","x"," ",F5590," ","days"," ","x"," ",G5590))</f>
        <v/>
      </c>
    </row>
    <row r="5591" spans="3:9" ht="15">
      <c r="D5591" s="328"/>
      <c r="E5591" s="329"/>
      <c r="F5591" s="330"/>
      <c r="G5591" s="331"/>
      <c r="H5591" s="347">
        <f>IFERROR(VLOOKUP(D5591,#REF!,2,FALSE),0)*E5591*F5591*G5591</f>
        <v>0</v>
      </c>
      <c r="I5591" s="348" t="str">
        <f>IF(D5591="","",CONCATENATE(D5591," ","@"," ",IFERROR(VLOOKUP(D5591,#REF!,2,FALSE),0),"/","ünit"," ","x"," ",E5591," ","ünits"," ","x"," ",F5591," ","days"," ","x"," ",G5591))</f>
        <v/>
      </c>
    </row>
    <row r="5592" spans="3:9" ht="15">
      <c r="D5592" s="328"/>
      <c r="E5592" s="334"/>
      <c r="F5592" s="330"/>
      <c r="G5592" s="331"/>
      <c r="H5592" s="347">
        <f>IFERROR(VLOOKUP(D5592,#REF!,2,FALSE),0)*E5592*F5592*G5592</f>
        <v>0</v>
      </c>
      <c r="I5592" s="348" t="str">
        <f>IF(D5592="","",CONCATENATE(D5592," ","@"," ",IFERROR(VLOOKUP(D5592,#REF!,2,FALSE),0),"/","ünit"," ","x"," ",E5592," ","ünits"," ","x"," ",F5592," ","days"," ","x"," ",G5592))</f>
        <v/>
      </c>
    </row>
    <row r="5593" spans="3:9" ht="15">
      <c r="D5593" s="328"/>
      <c r="E5593" s="329"/>
      <c r="F5593" s="330"/>
      <c r="G5593" s="331"/>
      <c r="H5593" s="347">
        <f>IFERROR(VLOOKUP(D5593,#REF!,2,FALSE),0)*E5593*F5593*G5593</f>
        <v>0</v>
      </c>
      <c r="I5593" s="348" t="str">
        <f>IF(D5593="","",CONCATENATE(D5593," ","@"," ",IFERROR(VLOOKUP(D5593,#REF!,2,FALSE),0),"/","ünit"," ","x"," ",E5593," ","ünits"," ","x"," ",F5593," ","days"," ","x"," ",G5593))</f>
        <v/>
      </c>
    </row>
    <row r="5594" spans="3:9" ht="15">
      <c r="D5594" s="328"/>
      <c r="E5594" s="334"/>
      <c r="F5594" s="330"/>
      <c r="G5594" s="331"/>
      <c r="H5594" s="347">
        <f>IFERROR(VLOOKUP(D5594,#REF!,2,FALSE),0)*E5594*F5594*G5594</f>
        <v>0</v>
      </c>
      <c r="I5594" s="348" t="str">
        <f>IF(D5594="","",CONCATENATE(D5594," ","@"," ",IFERROR(VLOOKUP(D5594,#REF!,2,FALSE),0),"/","ünit"," ","x"," ",E5594," ","ünits"," ","x"," ",F5594," ","days"," ","x"," ",G5594))</f>
        <v/>
      </c>
    </row>
    <row r="5595" spans="3:9" ht="15">
      <c r="D5595" s="328"/>
      <c r="E5595" s="329"/>
      <c r="F5595" s="330"/>
      <c r="G5595" s="331"/>
      <c r="H5595" s="347">
        <f>IFERROR(VLOOKUP(D5595,#REF!,2,FALSE),0)*E5595*F5595*G5595</f>
        <v>0</v>
      </c>
      <c r="I5595" s="348" t="str">
        <f>IF(D5595="","",CONCATENATE(D5595," ","@"," ",IFERROR(VLOOKUP(D5595,#REF!,2,FALSE),0),"/","ünit"," ","x"," ",E5595," ","ünits"," ","x"," ",F5595," ","days"," ","x"," ",G5595))</f>
        <v/>
      </c>
    </row>
    <row r="5596" spans="3:9" ht="15.6" thickBot="1">
      <c r="D5596" s="328"/>
      <c r="E5596" s="334"/>
      <c r="F5596" s="330"/>
      <c r="G5596" s="331"/>
      <c r="H5596" s="347">
        <f>IFERROR(VLOOKUP(D5596,#REF!,2,FALSE),0)*E5596*F5596*G5596</f>
        <v>0</v>
      </c>
      <c r="I5596" s="348" t="str">
        <f>IF(D5596="","",CONCATENATE(D5596," ","@"," ",IFERROR(VLOOKUP(D5596,#REF!,2,FALSE),0),"/","ünit"," ","x"," ",E5596," ","ünits"," ","x"," ",F5596," ","days"," ","x"," ",G5596))</f>
        <v/>
      </c>
    </row>
    <row r="5597" spans="3:9" ht="16.2" thickBot="1">
      <c r="D5597" s="335" t="s">
        <v>1147</v>
      </c>
      <c r="E5597" s="336"/>
      <c r="F5597" s="337"/>
      <c r="G5597" s="337"/>
      <c r="H5597" s="349">
        <f>SUM(H5587:H5596)</f>
        <v>0</v>
      </c>
      <c r="I5597" s="350"/>
    </row>
    <row r="5598" spans="3:9" ht="15" thickBot="1"/>
    <row r="5599" spans="3:9" ht="15.6" thickBot="1">
      <c r="C5599" s="125" t="s">
        <v>2137</v>
      </c>
      <c r="D5599" s="894" t="str">
        <f>VLOOKUP(C5599,'AOP Pillar 4'!$F$12:$G$4009,2,FALSE)</f>
        <v>Planning</v>
      </c>
      <c r="E5599" s="895"/>
      <c r="F5599" s="895"/>
      <c r="G5599" s="895"/>
      <c r="H5599" s="895"/>
      <c r="I5599" s="896"/>
    </row>
    <row r="5600" spans="3:9" ht="15.6" thickBot="1">
      <c r="C5600" s="125" t="s">
        <v>2137</v>
      </c>
      <c r="D5600" s="894" t="str">
        <f>VLOOKUP(C5600,'AOP Pillar 4'!$F$12:$K$4009,3,FALSE)</f>
        <v>Cost Items</v>
      </c>
      <c r="E5600" s="895"/>
      <c r="F5600" s="895"/>
      <c r="G5600" s="895"/>
      <c r="H5600" s="895"/>
      <c r="I5600" s="896"/>
    </row>
    <row r="5601" spans="3:9" ht="16.2" thickBot="1">
      <c r="D5601" s="325" t="s">
        <v>1141</v>
      </c>
      <c r="E5601" s="326" t="s">
        <v>1142</v>
      </c>
      <c r="F5601" s="326" t="s">
        <v>1143</v>
      </c>
      <c r="G5601" s="326" t="s">
        <v>1144</v>
      </c>
      <c r="H5601" s="346" t="s">
        <v>1145</v>
      </c>
      <c r="I5601" s="346" t="s">
        <v>1146</v>
      </c>
    </row>
    <row r="5602" spans="3:9" ht="28.8">
      <c r="D5602" s="328" t="s">
        <v>1148</v>
      </c>
      <c r="E5602" s="329">
        <v>4</v>
      </c>
      <c r="F5602" s="330">
        <v>4</v>
      </c>
      <c r="G5602" s="331">
        <v>2</v>
      </c>
      <c r="H5602" s="347">
        <f>IFERROR(VLOOKUP(D5602,#REF!,2,FALSE),0)*E5602*F5602*G5602</f>
        <v>0</v>
      </c>
      <c r="I5602" s="348" t="str">
        <f>IF(D5602="","",CONCATENATE(D5602," ","@"," ",IFERROR(VLOOKUP(D5602,#REF!,2,FALSE),0),"/","ünit"," ","x"," ",E5602," ","ünits"," ","x"," ",F5602," ","days"," ","x"," ",G5602))</f>
        <v>Lead Consultant @ 0/ünit x 4 ünits x 4 days x 2</v>
      </c>
    </row>
    <row r="5603" spans="3:9" ht="15">
      <c r="D5603" s="328"/>
      <c r="E5603" s="334"/>
      <c r="F5603" s="330"/>
      <c r="G5603" s="331"/>
      <c r="H5603" s="347">
        <f>IFERROR(VLOOKUP(D5603,#REF!,2,FALSE),0)*E5603*F5603*G5603</f>
        <v>0</v>
      </c>
      <c r="I5603" s="348" t="str">
        <f>IF(D5603="","",CONCATENATE(D5603," ","@"," ",IFERROR(VLOOKUP(D5603,#REF!,2,FALSE),0),"/","ünit"," ","x"," ",E5603," ","ünits"," ","x"," ",F5603," ","days"," ","x"," ",G5603))</f>
        <v/>
      </c>
    </row>
    <row r="5604" spans="3:9" ht="15">
      <c r="D5604" s="328"/>
      <c r="E5604" s="329"/>
      <c r="F5604" s="330"/>
      <c r="G5604" s="331"/>
      <c r="H5604" s="347">
        <f>IFERROR(VLOOKUP(D5604,#REF!,2,FALSE),0)*E5604*F5604*G5604</f>
        <v>0</v>
      </c>
      <c r="I5604" s="348" t="str">
        <f>IF(D5604="","",CONCATENATE(D5604," ","@"," ",IFERROR(VLOOKUP(D5604,#REF!,2,FALSE),0),"/","ünit"," ","x"," ",E5604," ","ünits"," ","x"," ",F5604," ","days"," ","x"," ",G5604))</f>
        <v/>
      </c>
    </row>
    <row r="5605" spans="3:9" ht="15">
      <c r="D5605" s="328"/>
      <c r="E5605" s="334"/>
      <c r="F5605" s="330"/>
      <c r="G5605" s="331"/>
      <c r="H5605" s="347">
        <f>IFERROR(VLOOKUP(D5605,#REF!,2,FALSE),0)*E5605*F5605*G5605</f>
        <v>0</v>
      </c>
      <c r="I5605" s="348" t="str">
        <f>IF(D5605="","",CONCATENATE(D5605," ","@"," ",IFERROR(VLOOKUP(D5605,#REF!,2,FALSE),0),"/","ünit"," ","x"," ",E5605," ","ünits"," ","x"," ",F5605," ","days"," ","x"," ",G5605))</f>
        <v/>
      </c>
    </row>
    <row r="5606" spans="3:9" ht="15">
      <c r="D5606" s="328"/>
      <c r="E5606" s="329"/>
      <c r="F5606" s="330"/>
      <c r="G5606" s="331"/>
      <c r="H5606" s="347">
        <f>IFERROR(VLOOKUP(D5606,#REF!,2,FALSE),0)*E5606*F5606*G5606</f>
        <v>0</v>
      </c>
      <c r="I5606" s="348" t="str">
        <f>IF(D5606="","",CONCATENATE(D5606," ","@"," ",IFERROR(VLOOKUP(D5606,#REF!,2,FALSE),0),"/","ünit"," ","x"," ",E5606," ","ünits"," ","x"," ",F5606," ","days"," ","x"," ",G5606))</f>
        <v/>
      </c>
    </row>
    <row r="5607" spans="3:9" ht="15">
      <c r="D5607" s="328"/>
      <c r="E5607" s="334"/>
      <c r="F5607" s="330"/>
      <c r="G5607" s="331"/>
      <c r="H5607" s="347">
        <f>IFERROR(VLOOKUP(D5607,#REF!,2,FALSE),0)*E5607*F5607*G5607</f>
        <v>0</v>
      </c>
      <c r="I5607" s="348" t="str">
        <f>IF(D5607="","",CONCATENATE(D5607," ","@"," ",IFERROR(VLOOKUP(D5607,#REF!,2,FALSE),0),"/","ünit"," ","x"," ",E5607," ","ünits"," ","x"," ",F5607," ","days"," ","x"," ",G5607))</f>
        <v/>
      </c>
    </row>
    <row r="5608" spans="3:9" ht="15">
      <c r="D5608" s="328"/>
      <c r="E5608" s="329"/>
      <c r="F5608" s="330"/>
      <c r="G5608" s="331"/>
      <c r="H5608" s="347">
        <f>IFERROR(VLOOKUP(D5608,#REF!,2,FALSE),0)*E5608*F5608*G5608</f>
        <v>0</v>
      </c>
      <c r="I5608" s="348" t="str">
        <f>IF(D5608="","",CONCATENATE(D5608," ","@"," ",IFERROR(VLOOKUP(D5608,#REF!,2,FALSE),0),"/","ünit"," ","x"," ",E5608," ","ünits"," ","x"," ",F5608," ","days"," ","x"," ",G5608))</f>
        <v/>
      </c>
    </row>
    <row r="5609" spans="3:9" ht="15">
      <c r="D5609" s="328"/>
      <c r="E5609" s="334"/>
      <c r="F5609" s="330"/>
      <c r="G5609" s="331"/>
      <c r="H5609" s="347">
        <f>IFERROR(VLOOKUP(D5609,#REF!,2,FALSE),0)*E5609*F5609*G5609</f>
        <v>0</v>
      </c>
      <c r="I5609" s="348" t="str">
        <f>IF(D5609="","",CONCATENATE(D5609," ","@"," ",IFERROR(VLOOKUP(D5609,#REF!,2,FALSE),0),"/","ünit"," ","x"," ",E5609," ","ünits"," ","x"," ",F5609," ","days"," ","x"," ",G5609))</f>
        <v/>
      </c>
    </row>
    <row r="5610" spans="3:9" ht="15">
      <c r="D5610" s="328"/>
      <c r="E5610" s="329"/>
      <c r="F5610" s="330"/>
      <c r="G5610" s="331"/>
      <c r="H5610" s="347">
        <f>IFERROR(VLOOKUP(D5610,#REF!,2,FALSE),0)*E5610*F5610*G5610</f>
        <v>0</v>
      </c>
      <c r="I5610" s="348" t="str">
        <f>IF(D5610="","",CONCATENATE(D5610," ","@"," ",IFERROR(VLOOKUP(D5610,#REF!,2,FALSE),0),"/","ünit"," ","x"," ",E5610," ","ünits"," ","x"," ",F5610," ","days"," ","x"," ",G5610))</f>
        <v/>
      </c>
    </row>
    <row r="5611" spans="3:9" ht="15.6" thickBot="1">
      <c r="D5611" s="328"/>
      <c r="E5611" s="334"/>
      <c r="F5611" s="330"/>
      <c r="G5611" s="331"/>
      <c r="H5611" s="347">
        <f>IFERROR(VLOOKUP(D5611,#REF!,2,FALSE),0)*E5611*F5611*G5611</f>
        <v>0</v>
      </c>
      <c r="I5611" s="348" t="str">
        <f>IF(D5611="","",CONCATENATE(D5611," ","@"," ",IFERROR(VLOOKUP(D5611,#REF!,2,FALSE),0),"/","ünit"," ","x"," ",E5611," ","ünits"," ","x"," ",F5611," ","days"," ","x"," ",G5611))</f>
        <v/>
      </c>
    </row>
    <row r="5612" spans="3:9" ht="16.2" thickBot="1">
      <c r="D5612" s="335" t="s">
        <v>1147</v>
      </c>
      <c r="E5612" s="336"/>
      <c r="F5612" s="337"/>
      <c r="G5612" s="337"/>
      <c r="H5612" s="349">
        <f>SUM(H5602:H5611)</f>
        <v>0</v>
      </c>
      <c r="I5612" s="350"/>
    </row>
    <row r="5613" spans="3:9" ht="15" thickBot="1"/>
    <row r="5614" spans="3:9" ht="15.6" thickBot="1">
      <c r="C5614" s="125" t="s">
        <v>2140</v>
      </c>
      <c r="D5614" s="894" t="str">
        <f>VLOOKUP(C5614,'AOP Pillar 4'!$F$12:$G$4009,2,FALSE)</f>
        <v>Dessemination</v>
      </c>
      <c r="E5614" s="895"/>
      <c r="F5614" s="895"/>
      <c r="G5614" s="895"/>
      <c r="H5614" s="895"/>
      <c r="I5614" s="896"/>
    </row>
    <row r="5615" spans="3:9" ht="15.6" thickBot="1">
      <c r="C5615" s="125" t="s">
        <v>2140</v>
      </c>
      <c r="D5615" s="894" t="str">
        <f>VLOOKUP(C5615,'AOP Pillar 4'!$F$12:$K$4009,3,FALSE)</f>
        <v>Cost Items</v>
      </c>
      <c r="E5615" s="895"/>
      <c r="F5615" s="895"/>
      <c r="G5615" s="895"/>
      <c r="H5615" s="895"/>
      <c r="I5615" s="896"/>
    </row>
    <row r="5616" spans="3:9" ht="16.2" thickBot="1">
      <c r="D5616" s="325" t="s">
        <v>1141</v>
      </c>
      <c r="E5616" s="326" t="s">
        <v>1142</v>
      </c>
      <c r="F5616" s="326" t="s">
        <v>1143</v>
      </c>
      <c r="G5616" s="326" t="s">
        <v>1144</v>
      </c>
      <c r="H5616" s="346" t="s">
        <v>1145</v>
      </c>
      <c r="I5616" s="346" t="s">
        <v>1146</v>
      </c>
    </row>
    <row r="5617" spans="3:9" ht="28.8">
      <c r="D5617" s="328" t="s">
        <v>1148</v>
      </c>
      <c r="E5617" s="329">
        <v>4</v>
      </c>
      <c r="F5617" s="330">
        <v>4</v>
      </c>
      <c r="G5617" s="331">
        <v>2</v>
      </c>
      <c r="H5617" s="347">
        <f>IFERROR(VLOOKUP(D5617,#REF!,2,FALSE),0)*E5617*F5617*G5617</f>
        <v>0</v>
      </c>
      <c r="I5617" s="348" t="str">
        <f>IF(D5617="","",CONCATENATE(D5617," ","@"," ",IFERROR(VLOOKUP(D5617,#REF!,2,FALSE),0),"/","ünit"," ","x"," ",E5617," ","ünits"," ","x"," ",F5617," ","days"," ","x"," ",G5617))</f>
        <v>Lead Consultant @ 0/ünit x 4 ünits x 4 days x 2</v>
      </c>
    </row>
    <row r="5618" spans="3:9" ht="15">
      <c r="D5618" s="328"/>
      <c r="E5618" s="334"/>
      <c r="F5618" s="330"/>
      <c r="G5618" s="331"/>
      <c r="H5618" s="347">
        <f>IFERROR(VLOOKUP(D5618,#REF!,2,FALSE),0)*E5618*F5618*G5618</f>
        <v>0</v>
      </c>
      <c r="I5618" s="348" t="str">
        <f>IF(D5618="","",CONCATENATE(D5618," ","@"," ",IFERROR(VLOOKUP(D5618,#REF!,2,FALSE),0),"/","ünit"," ","x"," ",E5618," ","ünits"," ","x"," ",F5618," ","days"," ","x"," ",G5618))</f>
        <v/>
      </c>
    </row>
    <row r="5619" spans="3:9" ht="15">
      <c r="D5619" s="328"/>
      <c r="E5619" s="329"/>
      <c r="F5619" s="330"/>
      <c r="G5619" s="331"/>
      <c r="H5619" s="347">
        <f>IFERROR(VLOOKUP(D5619,#REF!,2,FALSE),0)*E5619*F5619*G5619</f>
        <v>0</v>
      </c>
      <c r="I5619" s="348" t="str">
        <f>IF(D5619="","",CONCATENATE(D5619," ","@"," ",IFERROR(VLOOKUP(D5619,#REF!,2,FALSE),0),"/","ünit"," ","x"," ",E5619," ","ünits"," ","x"," ",F5619," ","days"," ","x"," ",G5619))</f>
        <v/>
      </c>
    </row>
    <row r="5620" spans="3:9" ht="15">
      <c r="D5620" s="328"/>
      <c r="E5620" s="334"/>
      <c r="F5620" s="330"/>
      <c r="G5620" s="331"/>
      <c r="H5620" s="347">
        <f>IFERROR(VLOOKUP(D5620,#REF!,2,FALSE),0)*E5620*F5620*G5620</f>
        <v>0</v>
      </c>
      <c r="I5620" s="348" t="str">
        <f>IF(D5620="","",CONCATENATE(D5620," ","@"," ",IFERROR(VLOOKUP(D5620,#REF!,2,FALSE),0),"/","ünit"," ","x"," ",E5620," ","ünits"," ","x"," ",F5620," ","days"," ","x"," ",G5620))</f>
        <v/>
      </c>
    </row>
    <row r="5621" spans="3:9" ht="15">
      <c r="D5621" s="328"/>
      <c r="E5621" s="329"/>
      <c r="F5621" s="330"/>
      <c r="G5621" s="331"/>
      <c r="H5621" s="347">
        <f>IFERROR(VLOOKUP(D5621,#REF!,2,FALSE),0)*E5621*F5621*G5621</f>
        <v>0</v>
      </c>
      <c r="I5621" s="348" t="str">
        <f>IF(D5621="","",CONCATENATE(D5621," ","@"," ",IFERROR(VLOOKUP(D5621,#REF!,2,FALSE),0),"/","ünit"," ","x"," ",E5621," ","ünits"," ","x"," ",F5621," ","days"," ","x"," ",G5621))</f>
        <v/>
      </c>
    </row>
    <row r="5622" spans="3:9" ht="15">
      <c r="D5622" s="328"/>
      <c r="E5622" s="334"/>
      <c r="F5622" s="330"/>
      <c r="G5622" s="331"/>
      <c r="H5622" s="347">
        <f>IFERROR(VLOOKUP(D5622,#REF!,2,FALSE),0)*E5622*F5622*G5622</f>
        <v>0</v>
      </c>
      <c r="I5622" s="348" t="str">
        <f>IF(D5622="","",CONCATENATE(D5622," ","@"," ",IFERROR(VLOOKUP(D5622,#REF!,2,FALSE),0),"/","ünit"," ","x"," ",E5622," ","ünits"," ","x"," ",F5622," ","days"," ","x"," ",G5622))</f>
        <v/>
      </c>
    </row>
    <row r="5623" spans="3:9" ht="15">
      <c r="D5623" s="328"/>
      <c r="E5623" s="329"/>
      <c r="F5623" s="330"/>
      <c r="G5623" s="331"/>
      <c r="H5623" s="347">
        <f>IFERROR(VLOOKUP(D5623,#REF!,2,FALSE),0)*E5623*F5623*G5623</f>
        <v>0</v>
      </c>
      <c r="I5623" s="348" t="str">
        <f>IF(D5623="","",CONCATENATE(D5623," ","@"," ",IFERROR(VLOOKUP(D5623,#REF!,2,FALSE),0),"/","ünit"," ","x"," ",E5623," ","ünits"," ","x"," ",F5623," ","days"," ","x"," ",G5623))</f>
        <v/>
      </c>
    </row>
    <row r="5624" spans="3:9" ht="15">
      <c r="D5624" s="328"/>
      <c r="E5624" s="334"/>
      <c r="F5624" s="330"/>
      <c r="G5624" s="331"/>
      <c r="H5624" s="347">
        <f>IFERROR(VLOOKUP(D5624,#REF!,2,FALSE),0)*E5624*F5624*G5624</f>
        <v>0</v>
      </c>
      <c r="I5624" s="348" t="str">
        <f>IF(D5624="","",CONCATENATE(D5624," ","@"," ",IFERROR(VLOOKUP(D5624,#REF!,2,FALSE),0),"/","ünit"," ","x"," ",E5624," ","ünits"," ","x"," ",F5624," ","days"," ","x"," ",G5624))</f>
        <v/>
      </c>
    </row>
    <row r="5625" spans="3:9" ht="15">
      <c r="D5625" s="328"/>
      <c r="E5625" s="329"/>
      <c r="F5625" s="330"/>
      <c r="G5625" s="331"/>
      <c r="H5625" s="347">
        <f>IFERROR(VLOOKUP(D5625,#REF!,2,FALSE),0)*E5625*F5625*G5625</f>
        <v>0</v>
      </c>
      <c r="I5625" s="348" t="str">
        <f>IF(D5625="","",CONCATENATE(D5625," ","@"," ",IFERROR(VLOOKUP(D5625,#REF!,2,FALSE),0),"/","ünit"," ","x"," ",E5625," ","ünits"," ","x"," ",F5625," ","days"," ","x"," ",G5625))</f>
        <v/>
      </c>
    </row>
    <row r="5626" spans="3:9" ht="15.6" thickBot="1">
      <c r="D5626" s="328"/>
      <c r="E5626" s="334"/>
      <c r="F5626" s="330"/>
      <c r="G5626" s="331"/>
      <c r="H5626" s="347">
        <f>IFERROR(VLOOKUP(D5626,#REF!,2,FALSE),0)*E5626*F5626*G5626</f>
        <v>0</v>
      </c>
      <c r="I5626" s="348" t="str">
        <f>IF(D5626="","",CONCATENATE(D5626," ","@"," ",IFERROR(VLOOKUP(D5626,#REF!,2,FALSE),0),"/","ünit"," ","x"," ",E5626," ","ünits"," ","x"," ",F5626," ","days"," ","x"," ",G5626))</f>
        <v/>
      </c>
    </row>
    <row r="5627" spans="3:9" ht="16.2" thickBot="1">
      <c r="D5627" s="335" t="s">
        <v>1147</v>
      </c>
      <c r="E5627" s="336"/>
      <c r="F5627" s="337"/>
      <c r="G5627" s="337"/>
      <c r="H5627" s="349">
        <f>SUM(H5617:H5626)</f>
        <v>0</v>
      </c>
      <c r="I5627" s="350"/>
    </row>
    <row r="5628" spans="3:9" ht="16.2" thickBot="1">
      <c r="D5628" s="340"/>
      <c r="E5628" s="341"/>
      <c r="F5628" s="342"/>
      <c r="G5628" s="341"/>
      <c r="H5628" s="341"/>
      <c r="I5628" s="344"/>
    </row>
    <row r="5629" spans="3:9" ht="15.6" thickBot="1">
      <c r="C5629" s="125" t="s">
        <v>2141</v>
      </c>
      <c r="D5629" s="894" t="str">
        <f>VLOOKUP(C5629,'AOP Pillar 4'!$F$12:$G$4009,2,FALSE)</f>
        <v>Develop</v>
      </c>
      <c r="E5629" s="895"/>
      <c r="F5629" s="895"/>
      <c r="G5629" s="895"/>
      <c r="H5629" s="895"/>
      <c r="I5629" s="896"/>
    </row>
    <row r="5630" spans="3:9" ht="15.6" thickBot="1">
      <c r="C5630" s="125" t="s">
        <v>2141</v>
      </c>
      <c r="D5630" s="894" t="str">
        <f>VLOOKUP(C5630,'AOP Pillar 4'!$F$12:$K$4009,3,FALSE)</f>
        <v>Cost Items</v>
      </c>
      <c r="E5630" s="895"/>
      <c r="F5630" s="895"/>
      <c r="G5630" s="895"/>
      <c r="H5630" s="895"/>
      <c r="I5630" s="896"/>
    </row>
    <row r="5631" spans="3:9" ht="16.2" thickBot="1">
      <c r="D5631" s="325" t="s">
        <v>1141</v>
      </c>
      <c r="E5631" s="326" t="s">
        <v>1142</v>
      </c>
      <c r="F5631" s="326" t="s">
        <v>1143</v>
      </c>
      <c r="G5631" s="326" t="s">
        <v>1144</v>
      </c>
      <c r="H5631" s="346" t="s">
        <v>1145</v>
      </c>
      <c r="I5631" s="346" t="s">
        <v>1146</v>
      </c>
    </row>
    <row r="5632" spans="3:9" ht="28.8">
      <c r="D5632" s="328" t="s">
        <v>1148</v>
      </c>
      <c r="E5632" s="329">
        <v>4</v>
      </c>
      <c r="F5632" s="330">
        <v>4</v>
      </c>
      <c r="G5632" s="331">
        <v>2</v>
      </c>
      <c r="H5632" s="347">
        <f>IFERROR(VLOOKUP(D5632,#REF!,2,FALSE),0)*E5632*F5632*G5632</f>
        <v>0</v>
      </c>
      <c r="I5632" s="348" t="str">
        <f>IF(D5632="","",CONCATENATE(D5632," ","@"," ",IFERROR(VLOOKUP(D5632,#REF!,2,FALSE),0),"/","ünit"," ","x"," ",E5632," ","ünits"," ","x"," ",F5632," ","days"," ","x"," ",G5632))</f>
        <v>Lead Consultant @ 0/ünit x 4 ünits x 4 days x 2</v>
      </c>
    </row>
    <row r="5633" spans="3:9" ht="15">
      <c r="D5633" s="328"/>
      <c r="E5633" s="334"/>
      <c r="F5633" s="330"/>
      <c r="G5633" s="331"/>
      <c r="H5633" s="347">
        <f>IFERROR(VLOOKUP(D5633,#REF!,2,FALSE),0)*E5633*F5633*G5633</f>
        <v>0</v>
      </c>
      <c r="I5633" s="348" t="str">
        <f>IF(D5633="","",CONCATENATE(D5633," ","@"," ",IFERROR(VLOOKUP(D5633,#REF!,2,FALSE),0),"/","ünit"," ","x"," ",E5633," ","ünits"," ","x"," ",F5633," ","days"," ","x"," ",G5633))</f>
        <v/>
      </c>
    </row>
    <row r="5634" spans="3:9" ht="15">
      <c r="D5634" s="328"/>
      <c r="E5634" s="329"/>
      <c r="F5634" s="330"/>
      <c r="G5634" s="331"/>
      <c r="H5634" s="347">
        <f>IFERROR(VLOOKUP(D5634,#REF!,2,FALSE),0)*E5634*F5634*G5634</f>
        <v>0</v>
      </c>
      <c r="I5634" s="348" t="str">
        <f>IF(D5634="","",CONCATENATE(D5634," ","@"," ",IFERROR(VLOOKUP(D5634,#REF!,2,FALSE),0),"/","ünit"," ","x"," ",E5634," ","ünits"," ","x"," ",F5634," ","days"," ","x"," ",G5634))</f>
        <v/>
      </c>
    </row>
    <row r="5635" spans="3:9" ht="15">
      <c r="D5635" s="328"/>
      <c r="E5635" s="334"/>
      <c r="F5635" s="330"/>
      <c r="G5635" s="331"/>
      <c r="H5635" s="347">
        <f>IFERROR(VLOOKUP(D5635,#REF!,2,FALSE),0)*E5635*F5635*G5635</f>
        <v>0</v>
      </c>
      <c r="I5635" s="348" t="str">
        <f>IF(D5635="","",CONCATENATE(D5635," ","@"," ",IFERROR(VLOOKUP(D5635,#REF!,2,FALSE),0),"/","ünit"," ","x"," ",E5635," ","ünits"," ","x"," ",F5635," ","days"," ","x"," ",G5635))</f>
        <v/>
      </c>
    </row>
    <row r="5636" spans="3:9" ht="15">
      <c r="D5636" s="328"/>
      <c r="E5636" s="329"/>
      <c r="F5636" s="330"/>
      <c r="G5636" s="331"/>
      <c r="H5636" s="347">
        <f>IFERROR(VLOOKUP(D5636,#REF!,2,FALSE),0)*E5636*F5636*G5636</f>
        <v>0</v>
      </c>
      <c r="I5636" s="348" t="str">
        <f>IF(D5636="","",CONCATENATE(D5636," ","@"," ",IFERROR(VLOOKUP(D5636,#REF!,2,FALSE),0),"/","ünit"," ","x"," ",E5636," ","ünits"," ","x"," ",F5636," ","days"," ","x"," ",G5636))</f>
        <v/>
      </c>
    </row>
    <row r="5637" spans="3:9" ht="15">
      <c r="D5637" s="328"/>
      <c r="E5637" s="334"/>
      <c r="F5637" s="330"/>
      <c r="G5637" s="331"/>
      <c r="H5637" s="347">
        <f>IFERROR(VLOOKUP(D5637,#REF!,2,FALSE),0)*E5637*F5637*G5637</f>
        <v>0</v>
      </c>
      <c r="I5637" s="348" t="str">
        <f>IF(D5637="","",CONCATENATE(D5637," ","@"," ",IFERROR(VLOOKUP(D5637,#REF!,2,FALSE),0),"/","ünit"," ","x"," ",E5637," ","ünits"," ","x"," ",F5637," ","days"," ","x"," ",G5637))</f>
        <v/>
      </c>
    </row>
    <row r="5638" spans="3:9" ht="15">
      <c r="D5638" s="328"/>
      <c r="E5638" s="329"/>
      <c r="F5638" s="330"/>
      <c r="G5638" s="331"/>
      <c r="H5638" s="347">
        <f>IFERROR(VLOOKUP(D5638,#REF!,2,FALSE),0)*E5638*F5638*G5638</f>
        <v>0</v>
      </c>
      <c r="I5638" s="348" t="str">
        <f>IF(D5638="","",CONCATENATE(D5638," ","@"," ",IFERROR(VLOOKUP(D5638,#REF!,2,FALSE),0),"/","ünit"," ","x"," ",E5638," ","ünits"," ","x"," ",F5638," ","days"," ","x"," ",G5638))</f>
        <v/>
      </c>
    </row>
    <row r="5639" spans="3:9" ht="15">
      <c r="D5639" s="328"/>
      <c r="E5639" s="334"/>
      <c r="F5639" s="330"/>
      <c r="G5639" s="331"/>
      <c r="H5639" s="347">
        <f>IFERROR(VLOOKUP(D5639,#REF!,2,FALSE),0)*E5639*F5639*G5639</f>
        <v>0</v>
      </c>
      <c r="I5639" s="348" t="str">
        <f>IF(D5639="","",CONCATENATE(D5639," ","@"," ",IFERROR(VLOOKUP(D5639,#REF!,2,FALSE),0),"/","ünit"," ","x"," ",E5639," ","ünits"," ","x"," ",F5639," ","days"," ","x"," ",G5639))</f>
        <v/>
      </c>
    </row>
    <row r="5640" spans="3:9" ht="15">
      <c r="D5640" s="328"/>
      <c r="E5640" s="329"/>
      <c r="F5640" s="330"/>
      <c r="G5640" s="331"/>
      <c r="H5640" s="347">
        <f>IFERROR(VLOOKUP(D5640,#REF!,2,FALSE),0)*E5640*F5640*G5640</f>
        <v>0</v>
      </c>
      <c r="I5640" s="348" t="str">
        <f>IF(D5640="","",CONCATENATE(D5640," ","@"," ",IFERROR(VLOOKUP(D5640,#REF!,2,FALSE),0),"/","ünit"," ","x"," ",E5640," ","ünits"," ","x"," ",F5640," ","days"," ","x"," ",G5640))</f>
        <v/>
      </c>
    </row>
    <row r="5641" spans="3:9" ht="15.6" thickBot="1">
      <c r="D5641" s="328"/>
      <c r="E5641" s="334"/>
      <c r="F5641" s="330"/>
      <c r="G5641" s="331"/>
      <c r="H5641" s="347">
        <f>IFERROR(VLOOKUP(D5641,#REF!,2,FALSE),0)*E5641*F5641*G5641</f>
        <v>0</v>
      </c>
      <c r="I5641" s="348" t="str">
        <f>IF(D5641="","",CONCATENATE(D5641," ","@"," ",IFERROR(VLOOKUP(D5641,#REF!,2,FALSE),0),"/","ünit"," ","x"," ",E5641," ","ünits"," ","x"," ",F5641," ","days"," ","x"," ",G5641))</f>
        <v/>
      </c>
    </row>
    <row r="5642" spans="3:9" ht="16.2" thickBot="1">
      <c r="D5642" s="335" t="s">
        <v>1147</v>
      </c>
      <c r="E5642" s="336"/>
      <c r="F5642" s="337"/>
      <c r="G5642" s="337"/>
      <c r="H5642" s="349">
        <f>SUM(H5632:H5641)</f>
        <v>0</v>
      </c>
      <c r="I5642" s="350"/>
    </row>
    <row r="5643" spans="3:9" ht="15.6">
      <c r="D5643" s="340"/>
      <c r="E5643" s="342"/>
      <c r="F5643" s="341"/>
      <c r="G5643" s="341"/>
      <c r="H5643" s="271"/>
      <c r="I5643" s="271"/>
    </row>
    <row r="5644" spans="3:9" ht="15.6">
      <c r="D5644" s="340"/>
      <c r="E5644" s="342"/>
      <c r="F5644" s="341"/>
      <c r="G5644" s="341"/>
      <c r="H5644" s="271"/>
      <c r="I5644" s="271"/>
    </row>
    <row r="5645" spans="3:9" ht="15" thickBot="1"/>
    <row r="5646" spans="3:9" ht="18" thickBot="1">
      <c r="C5646" s="364" t="s">
        <v>137</v>
      </c>
      <c r="D5646" s="897" t="str">
        <f>VLOOKUP(C5646,'AOP Pillar 4'!$C$9:$E$4009,2,FALSE)</f>
        <v>CHECOD</v>
      </c>
      <c r="E5646" s="898"/>
      <c r="F5646" s="898"/>
      <c r="G5646" s="898"/>
      <c r="H5646" s="898"/>
      <c r="I5646" s="899"/>
    </row>
    <row r="5647" spans="3:9" ht="15" thickBot="1"/>
    <row r="5648" spans="3:9" ht="15.6" thickBot="1">
      <c r="C5648" s="125" t="s">
        <v>2144</v>
      </c>
      <c r="D5648" s="894" t="str">
        <f>VLOOKUP(C5648,'AOP Pillar 4'!$F$12:$G$4009,2,FALSE)</f>
        <v>Workshop</v>
      </c>
      <c r="E5648" s="895"/>
      <c r="F5648" s="895"/>
      <c r="G5648" s="895"/>
      <c r="H5648" s="895"/>
      <c r="I5648" s="896"/>
    </row>
    <row r="5649" spans="3:9" ht="15.6" thickBot="1">
      <c r="C5649" s="125" t="s">
        <v>2144</v>
      </c>
      <c r="D5649" s="894" t="str">
        <f>VLOOKUP(C5649,'AOP Pillar 4'!$F$12:$K$4009,3,FALSE)</f>
        <v>Cost Items</v>
      </c>
      <c r="E5649" s="895"/>
      <c r="F5649" s="895"/>
      <c r="G5649" s="895"/>
      <c r="H5649" s="895"/>
      <c r="I5649" s="896"/>
    </row>
    <row r="5650" spans="3:9" ht="16.2" thickBot="1">
      <c r="D5650" s="325" t="s">
        <v>1141</v>
      </c>
      <c r="E5650" s="326" t="s">
        <v>1142</v>
      </c>
      <c r="F5650" s="326" t="s">
        <v>1143</v>
      </c>
      <c r="G5650" s="326" t="s">
        <v>1144</v>
      </c>
      <c r="H5650" s="346" t="s">
        <v>1145</v>
      </c>
      <c r="I5650" s="346" t="s">
        <v>1146</v>
      </c>
    </row>
    <row r="5651" spans="3:9" ht="28.8">
      <c r="D5651" s="328" t="s">
        <v>1148</v>
      </c>
      <c r="E5651" s="329">
        <v>4</v>
      </c>
      <c r="F5651" s="330">
        <v>4</v>
      </c>
      <c r="G5651" s="331">
        <v>2</v>
      </c>
      <c r="H5651" s="347">
        <f>IFERROR(VLOOKUP(D5651,#REF!,2,FALSE),0)*E5651*F5651*G5651</f>
        <v>0</v>
      </c>
      <c r="I5651" s="348" t="str">
        <f>IF(D5651="","",CONCATENATE(D5651," ","@"," ",IFERROR(VLOOKUP(D5651,#REF!,2,FALSE),0),"/","ünit"," ","x"," ",E5651," ","ünits"," ","x"," ",F5651," ","days"," ","x"," ",G5651))</f>
        <v>Lead Consultant @ 0/ünit x 4 ünits x 4 days x 2</v>
      </c>
    </row>
    <row r="5652" spans="3:9" ht="15">
      <c r="D5652" s="328"/>
      <c r="E5652" s="334"/>
      <c r="F5652" s="330"/>
      <c r="G5652" s="331"/>
      <c r="H5652" s="347">
        <f>IFERROR(VLOOKUP(D5652,#REF!,2,FALSE),0)*E5652*F5652*G5652</f>
        <v>0</v>
      </c>
      <c r="I5652" s="348" t="str">
        <f>IF(D5652="","",CONCATENATE(D5652," ","@"," ",IFERROR(VLOOKUP(D5652,#REF!,2,FALSE),0),"/","ünit"," ","x"," ",E5652," ","ünits"," ","x"," ",F5652," ","days"," ","x"," ",G5652))</f>
        <v/>
      </c>
    </row>
    <row r="5653" spans="3:9" ht="15">
      <c r="D5653" s="328"/>
      <c r="E5653" s="329"/>
      <c r="F5653" s="330"/>
      <c r="G5653" s="331"/>
      <c r="H5653" s="347">
        <f>IFERROR(VLOOKUP(D5653,#REF!,2,FALSE),0)*E5653*F5653*G5653</f>
        <v>0</v>
      </c>
      <c r="I5653" s="348" t="str">
        <f>IF(D5653="","",CONCATENATE(D5653," ","@"," ",IFERROR(VLOOKUP(D5653,#REF!,2,FALSE),0),"/","ünit"," ","x"," ",E5653," ","ünits"," ","x"," ",F5653," ","days"," ","x"," ",G5653))</f>
        <v/>
      </c>
    </row>
    <row r="5654" spans="3:9" ht="15">
      <c r="D5654" s="328"/>
      <c r="E5654" s="334"/>
      <c r="F5654" s="330"/>
      <c r="G5654" s="331"/>
      <c r="H5654" s="347">
        <f>IFERROR(VLOOKUP(D5654,#REF!,2,FALSE),0)*E5654*F5654*G5654</f>
        <v>0</v>
      </c>
      <c r="I5654" s="348" t="str">
        <f>IF(D5654="","",CONCATENATE(D5654," ","@"," ",IFERROR(VLOOKUP(D5654,#REF!,2,FALSE),0),"/","ünit"," ","x"," ",E5654," ","ünits"," ","x"," ",F5654," ","days"," ","x"," ",G5654))</f>
        <v/>
      </c>
    </row>
    <row r="5655" spans="3:9" ht="15">
      <c r="D5655" s="328"/>
      <c r="E5655" s="329"/>
      <c r="F5655" s="330"/>
      <c r="G5655" s="331"/>
      <c r="H5655" s="347">
        <f>IFERROR(VLOOKUP(D5655,#REF!,2,FALSE),0)*E5655*F5655*G5655</f>
        <v>0</v>
      </c>
      <c r="I5655" s="348" t="str">
        <f>IF(D5655="","",CONCATENATE(D5655," ","@"," ",IFERROR(VLOOKUP(D5655,#REF!,2,FALSE),0),"/","ünit"," ","x"," ",E5655," ","ünits"," ","x"," ",F5655," ","days"," ","x"," ",G5655))</f>
        <v/>
      </c>
    </row>
    <row r="5656" spans="3:9" ht="15">
      <c r="D5656" s="328"/>
      <c r="E5656" s="334"/>
      <c r="F5656" s="330"/>
      <c r="G5656" s="331"/>
      <c r="H5656" s="347">
        <f>IFERROR(VLOOKUP(D5656,#REF!,2,FALSE),0)*E5656*F5656*G5656</f>
        <v>0</v>
      </c>
      <c r="I5656" s="348" t="str">
        <f>IF(D5656="","",CONCATENATE(D5656," ","@"," ",IFERROR(VLOOKUP(D5656,#REF!,2,FALSE),0),"/","ünit"," ","x"," ",E5656," ","ünits"," ","x"," ",F5656," ","days"," ","x"," ",G5656))</f>
        <v/>
      </c>
    </row>
    <row r="5657" spans="3:9" ht="15">
      <c r="D5657" s="328"/>
      <c r="E5657" s="329"/>
      <c r="F5657" s="330"/>
      <c r="G5657" s="331"/>
      <c r="H5657" s="347">
        <f>IFERROR(VLOOKUP(D5657,#REF!,2,FALSE),0)*E5657*F5657*G5657</f>
        <v>0</v>
      </c>
      <c r="I5657" s="348" t="str">
        <f>IF(D5657="","",CONCATENATE(D5657," ","@"," ",IFERROR(VLOOKUP(D5657,#REF!,2,FALSE),0),"/","ünit"," ","x"," ",E5657," ","ünits"," ","x"," ",F5657," ","days"," ","x"," ",G5657))</f>
        <v/>
      </c>
    </row>
    <row r="5658" spans="3:9" ht="15">
      <c r="D5658" s="328"/>
      <c r="E5658" s="334"/>
      <c r="F5658" s="330"/>
      <c r="G5658" s="331"/>
      <c r="H5658" s="347">
        <f>IFERROR(VLOOKUP(D5658,#REF!,2,FALSE),0)*E5658*F5658*G5658</f>
        <v>0</v>
      </c>
      <c r="I5658" s="348" t="str">
        <f>IF(D5658="","",CONCATENATE(D5658," ","@"," ",IFERROR(VLOOKUP(D5658,#REF!,2,FALSE),0),"/","ünit"," ","x"," ",E5658," ","ünits"," ","x"," ",F5658," ","days"," ","x"," ",G5658))</f>
        <v/>
      </c>
    </row>
    <row r="5659" spans="3:9" ht="15">
      <c r="D5659" s="328"/>
      <c r="E5659" s="329"/>
      <c r="F5659" s="330"/>
      <c r="G5659" s="331"/>
      <c r="H5659" s="347">
        <f>IFERROR(VLOOKUP(D5659,#REF!,2,FALSE),0)*E5659*F5659*G5659</f>
        <v>0</v>
      </c>
      <c r="I5659" s="348" t="str">
        <f>IF(D5659="","",CONCATENATE(D5659," ","@"," ",IFERROR(VLOOKUP(D5659,#REF!,2,FALSE),0),"/","ünit"," ","x"," ",E5659," ","ünits"," ","x"," ",F5659," ","days"," ","x"," ",G5659))</f>
        <v/>
      </c>
    </row>
    <row r="5660" spans="3:9" ht="15.6" thickBot="1">
      <c r="D5660" s="328"/>
      <c r="E5660" s="334"/>
      <c r="F5660" s="330"/>
      <c r="G5660" s="331"/>
      <c r="H5660" s="347">
        <f>IFERROR(VLOOKUP(D5660,#REF!,2,FALSE),0)*E5660*F5660*G5660</f>
        <v>0</v>
      </c>
      <c r="I5660" s="348" t="str">
        <f>IF(D5660="","",CONCATENATE(D5660," ","@"," ",IFERROR(VLOOKUP(D5660,#REF!,2,FALSE),0),"/","ünit"," ","x"," ",E5660," ","ünits"," ","x"," ",F5660," ","days"," ","x"," ",G5660))</f>
        <v/>
      </c>
    </row>
    <row r="5661" spans="3:9" ht="16.2" thickBot="1">
      <c r="D5661" s="335" t="s">
        <v>1147</v>
      </c>
      <c r="E5661" s="336"/>
      <c r="F5661" s="337"/>
      <c r="G5661" s="337"/>
      <c r="H5661" s="349">
        <f>SUM(H5651:H5660)</f>
        <v>0</v>
      </c>
      <c r="I5661" s="350"/>
    </row>
    <row r="5662" spans="3:9" ht="15" thickBot="1"/>
    <row r="5663" spans="3:9" ht="15.6" thickBot="1">
      <c r="C5663" s="125" t="s">
        <v>2145</v>
      </c>
      <c r="D5663" s="894" t="str">
        <f>VLOOKUP(C5663,'AOP Pillar 4'!$F$12:$G$4009,2,FALSE)</f>
        <v>Planning</v>
      </c>
      <c r="E5663" s="895"/>
      <c r="F5663" s="895"/>
      <c r="G5663" s="895"/>
      <c r="H5663" s="895"/>
      <c r="I5663" s="896"/>
    </row>
    <row r="5664" spans="3:9" ht="15.6" thickBot="1">
      <c r="C5664" s="125" t="s">
        <v>2145</v>
      </c>
      <c r="D5664" s="894" t="str">
        <f>VLOOKUP(C5664,'AOP Pillar 4'!$F$12:$K$4009,3,FALSE)</f>
        <v>Cost Items</v>
      </c>
      <c r="E5664" s="895"/>
      <c r="F5664" s="895"/>
      <c r="G5664" s="895"/>
      <c r="H5664" s="895"/>
      <c r="I5664" s="896"/>
    </row>
    <row r="5665" spans="3:9" ht="16.2" thickBot="1">
      <c r="D5665" s="325" t="s">
        <v>1141</v>
      </c>
      <c r="E5665" s="326" t="s">
        <v>1142</v>
      </c>
      <c r="F5665" s="326" t="s">
        <v>1143</v>
      </c>
      <c r="G5665" s="326" t="s">
        <v>1144</v>
      </c>
      <c r="H5665" s="346" t="s">
        <v>1145</v>
      </c>
      <c r="I5665" s="346" t="s">
        <v>1146</v>
      </c>
    </row>
    <row r="5666" spans="3:9" ht="28.8">
      <c r="D5666" s="328" t="s">
        <v>1148</v>
      </c>
      <c r="E5666" s="329">
        <v>4</v>
      </c>
      <c r="F5666" s="330">
        <v>4</v>
      </c>
      <c r="G5666" s="331">
        <v>2</v>
      </c>
      <c r="H5666" s="347">
        <f>IFERROR(VLOOKUP(D5666,#REF!,2,FALSE),0)*E5666*F5666*G5666</f>
        <v>0</v>
      </c>
      <c r="I5666" s="348" t="str">
        <f>IF(D5666="","",CONCATENATE(D5666," ","@"," ",IFERROR(VLOOKUP(D5666,#REF!,2,FALSE),0),"/","ünit"," ","x"," ",E5666," ","ünits"," ","x"," ",F5666," ","days"," ","x"," ",G5666))</f>
        <v>Lead Consultant @ 0/ünit x 4 ünits x 4 days x 2</v>
      </c>
    </row>
    <row r="5667" spans="3:9" ht="15">
      <c r="D5667" s="328"/>
      <c r="E5667" s="334"/>
      <c r="F5667" s="330"/>
      <c r="G5667" s="331"/>
      <c r="H5667" s="347">
        <f>IFERROR(VLOOKUP(D5667,#REF!,2,FALSE),0)*E5667*F5667*G5667</f>
        <v>0</v>
      </c>
      <c r="I5667" s="348" t="str">
        <f>IF(D5667="","",CONCATENATE(D5667," ","@"," ",IFERROR(VLOOKUP(D5667,#REF!,2,FALSE),0),"/","ünit"," ","x"," ",E5667," ","ünits"," ","x"," ",F5667," ","days"," ","x"," ",G5667))</f>
        <v/>
      </c>
    </row>
    <row r="5668" spans="3:9" ht="15">
      <c r="D5668" s="328"/>
      <c r="E5668" s="329"/>
      <c r="F5668" s="330"/>
      <c r="G5668" s="331"/>
      <c r="H5668" s="347">
        <f>IFERROR(VLOOKUP(D5668,#REF!,2,FALSE),0)*E5668*F5668*G5668</f>
        <v>0</v>
      </c>
      <c r="I5668" s="348" t="str">
        <f>IF(D5668="","",CONCATENATE(D5668," ","@"," ",IFERROR(VLOOKUP(D5668,#REF!,2,FALSE),0),"/","ünit"," ","x"," ",E5668," ","ünits"," ","x"," ",F5668," ","days"," ","x"," ",G5668))</f>
        <v/>
      </c>
    </row>
    <row r="5669" spans="3:9" ht="15">
      <c r="D5669" s="328"/>
      <c r="E5669" s="334"/>
      <c r="F5669" s="330"/>
      <c r="G5669" s="331"/>
      <c r="H5669" s="347">
        <f>IFERROR(VLOOKUP(D5669,#REF!,2,FALSE),0)*E5669*F5669*G5669</f>
        <v>0</v>
      </c>
      <c r="I5669" s="348" t="str">
        <f>IF(D5669="","",CONCATENATE(D5669," ","@"," ",IFERROR(VLOOKUP(D5669,#REF!,2,FALSE),0),"/","ünit"," ","x"," ",E5669," ","ünits"," ","x"," ",F5669," ","days"," ","x"," ",G5669))</f>
        <v/>
      </c>
    </row>
    <row r="5670" spans="3:9" ht="15">
      <c r="D5670" s="328"/>
      <c r="E5670" s="329"/>
      <c r="F5670" s="330"/>
      <c r="G5670" s="331"/>
      <c r="H5670" s="347">
        <f>IFERROR(VLOOKUP(D5670,#REF!,2,FALSE),0)*E5670*F5670*G5670</f>
        <v>0</v>
      </c>
      <c r="I5670" s="348" t="str">
        <f>IF(D5670="","",CONCATENATE(D5670," ","@"," ",IFERROR(VLOOKUP(D5670,#REF!,2,FALSE),0),"/","ünit"," ","x"," ",E5670," ","ünits"," ","x"," ",F5670," ","days"," ","x"," ",G5670))</f>
        <v/>
      </c>
    </row>
    <row r="5671" spans="3:9" ht="15">
      <c r="D5671" s="328"/>
      <c r="E5671" s="334"/>
      <c r="F5671" s="330"/>
      <c r="G5671" s="331"/>
      <c r="H5671" s="347">
        <f>IFERROR(VLOOKUP(D5671,#REF!,2,FALSE),0)*E5671*F5671*G5671</f>
        <v>0</v>
      </c>
      <c r="I5671" s="348" t="str">
        <f>IF(D5671="","",CONCATENATE(D5671," ","@"," ",IFERROR(VLOOKUP(D5671,#REF!,2,FALSE),0),"/","ünit"," ","x"," ",E5671," ","ünits"," ","x"," ",F5671," ","days"," ","x"," ",G5671))</f>
        <v/>
      </c>
    </row>
    <row r="5672" spans="3:9" ht="15">
      <c r="D5672" s="328"/>
      <c r="E5672" s="329"/>
      <c r="F5672" s="330"/>
      <c r="G5672" s="331"/>
      <c r="H5672" s="347">
        <f>IFERROR(VLOOKUP(D5672,#REF!,2,FALSE),0)*E5672*F5672*G5672</f>
        <v>0</v>
      </c>
      <c r="I5672" s="348" t="str">
        <f>IF(D5672="","",CONCATENATE(D5672," ","@"," ",IFERROR(VLOOKUP(D5672,#REF!,2,FALSE),0),"/","ünit"," ","x"," ",E5672," ","ünits"," ","x"," ",F5672," ","days"," ","x"," ",G5672))</f>
        <v/>
      </c>
    </row>
    <row r="5673" spans="3:9" ht="15">
      <c r="D5673" s="328"/>
      <c r="E5673" s="334"/>
      <c r="F5673" s="330"/>
      <c r="G5673" s="331"/>
      <c r="H5673" s="347">
        <f>IFERROR(VLOOKUP(D5673,#REF!,2,FALSE),0)*E5673*F5673*G5673</f>
        <v>0</v>
      </c>
      <c r="I5673" s="348" t="str">
        <f>IF(D5673="","",CONCATENATE(D5673," ","@"," ",IFERROR(VLOOKUP(D5673,#REF!,2,FALSE),0),"/","ünit"," ","x"," ",E5673," ","ünits"," ","x"," ",F5673," ","days"," ","x"," ",G5673))</f>
        <v/>
      </c>
    </row>
    <row r="5674" spans="3:9" ht="15">
      <c r="D5674" s="328"/>
      <c r="E5674" s="329"/>
      <c r="F5674" s="330"/>
      <c r="G5674" s="331"/>
      <c r="H5674" s="347">
        <f>IFERROR(VLOOKUP(D5674,#REF!,2,FALSE),0)*E5674*F5674*G5674</f>
        <v>0</v>
      </c>
      <c r="I5674" s="348" t="str">
        <f>IF(D5674="","",CONCATENATE(D5674," ","@"," ",IFERROR(VLOOKUP(D5674,#REF!,2,FALSE),0),"/","ünit"," ","x"," ",E5674," ","ünits"," ","x"," ",F5674," ","days"," ","x"," ",G5674))</f>
        <v/>
      </c>
    </row>
    <row r="5675" spans="3:9" ht="15.6" thickBot="1">
      <c r="D5675" s="328"/>
      <c r="E5675" s="334"/>
      <c r="F5675" s="330"/>
      <c r="G5675" s="331"/>
      <c r="H5675" s="347">
        <f>IFERROR(VLOOKUP(D5675,#REF!,2,FALSE),0)*E5675*F5675*G5675</f>
        <v>0</v>
      </c>
      <c r="I5675" s="348" t="str">
        <f>IF(D5675="","",CONCATENATE(D5675," ","@"," ",IFERROR(VLOOKUP(D5675,#REF!,2,FALSE),0),"/","ünit"," ","x"," ",E5675," ","ünits"," ","x"," ",F5675," ","days"," ","x"," ",G5675))</f>
        <v/>
      </c>
    </row>
    <row r="5676" spans="3:9" ht="16.2" thickBot="1">
      <c r="D5676" s="335" t="s">
        <v>1147</v>
      </c>
      <c r="E5676" s="336"/>
      <c r="F5676" s="337"/>
      <c r="G5676" s="337"/>
      <c r="H5676" s="349">
        <f>SUM(H5666:H5675)</f>
        <v>0</v>
      </c>
      <c r="I5676" s="350"/>
    </row>
    <row r="5677" spans="3:9" ht="15" thickBot="1"/>
    <row r="5678" spans="3:9" ht="15.6" thickBot="1">
      <c r="C5678" s="125" t="s">
        <v>2148</v>
      </c>
      <c r="D5678" s="894" t="str">
        <f>VLOOKUP(C5678,'AOP Pillar 4'!$F$12:$G$4009,2,FALSE)</f>
        <v>Dessemination</v>
      </c>
      <c r="E5678" s="895"/>
      <c r="F5678" s="895"/>
      <c r="G5678" s="895"/>
      <c r="H5678" s="895"/>
      <c r="I5678" s="896"/>
    </row>
    <row r="5679" spans="3:9" ht="15.6" thickBot="1">
      <c r="C5679" s="125" t="s">
        <v>2148</v>
      </c>
      <c r="D5679" s="894" t="str">
        <f>VLOOKUP(C5679,'AOP Pillar 4'!$F$12:$K$4009,3,FALSE)</f>
        <v>Cost Items</v>
      </c>
      <c r="E5679" s="895"/>
      <c r="F5679" s="895"/>
      <c r="G5679" s="895"/>
      <c r="H5679" s="895"/>
      <c r="I5679" s="896"/>
    </row>
    <row r="5680" spans="3:9" ht="16.2" thickBot="1">
      <c r="D5680" s="325" t="s">
        <v>1141</v>
      </c>
      <c r="E5680" s="326" t="s">
        <v>1142</v>
      </c>
      <c r="F5680" s="326" t="s">
        <v>1143</v>
      </c>
      <c r="G5680" s="326" t="s">
        <v>1144</v>
      </c>
      <c r="H5680" s="346" t="s">
        <v>1145</v>
      </c>
      <c r="I5680" s="346" t="s">
        <v>1146</v>
      </c>
    </row>
    <row r="5681" spans="3:9" ht="28.8">
      <c r="D5681" s="328" t="s">
        <v>1148</v>
      </c>
      <c r="E5681" s="329">
        <v>4</v>
      </c>
      <c r="F5681" s="330">
        <v>4</v>
      </c>
      <c r="G5681" s="331">
        <v>2</v>
      </c>
      <c r="H5681" s="347">
        <f>IFERROR(VLOOKUP(D5681,#REF!,2,FALSE),0)*E5681*F5681*G5681</f>
        <v>0</v>
      </c>
      <c r="I5681" s="348" t="str">
        <f>IF(D5681="","",CONCATENATE(D5681," ","@"," ",IFERROR(VLOOKUP(D5681,#REF!,2,FALSE),0),"/","ünit"," ","x"," ",E5681," ","ünits"," ","x"," ",F5681," ","days"," ","x"," ",G5681))</f>
        <v>Lead Consultant @ 0/ünit x 4 ünits x 4 days x 2</v>
      </c>
    </row>
    <row r="5682" spans="3:9" ht="15">
      <c r="D5682" s="328"/>
      <c r="E5682" s="334"/>
      <c r="F5682" s="330"/>
      <c r="G5682" s="331"/>
      <c r="H5682" s="347">
        <f>IFERROR(VLOOKUP(D5682,#REF!,2,FALSE),0)*E5682*F5682*G5682</f>
        <v>0</v>
      </c>
      <c r="I5682" s="348" t="str">
        <f>IF(D5682="","",CONCATENATE(D5682," ","@"," ",IFERROR(VLOOKUP(D5682,#REF!,2,FALSE),0),"/","ünit"," ","x"," ",E5682," ","ünits"," ","x"," ",F5682," ","days"," ","x"," ",G5682))</f>
        <v/>
      </c>
    </row>
    <row r="5683" spans="3:9" ht="15">
      <c r="D5683" s="328"/>
      <c r="E5683" s="329"/>
      <c r="F5683" s="330"/>
      <c r="G5683" s="331"/>
      <c r="H5683" s="347">
        <f>IFERROR(VLOOKUP(D5683,#REF!,2,FALSE),0)*E5683*F5683*G5683</f>
        <v>0</v>
      </c>
      <c r="I5683" s="348" t="str">
        <f>IF(D5683="","",CONCATENATE(D5683," ","@"," ",IFERROR(VLOOKUP(D5683,#REF!,2,FALSE),0),"/","ünit"," ","x"," ",E5683," ","ünits"," ","x"," ",F5683," ","days"," ","x"," ",G5683))</f>
        <v/>
      </c>
    </row>
    <row r="5684" spans="3:9" ht="15">
      <c r="D5684" s="328"/>
      <c r="E5684" s="334"/>
      <c r="F5684" s="330"/>
      <c r="G5684" s="331"/>
      <c r="H5684" s="347">
        <f>IFERROR(VLOOKUP(D5684,#REF!,2,FALSE),0)*E5684*F5684*G5684</f>
        <v>0</v>
      </c>
      <c r="I5684" s="348" t="str">
        <f>IF(D5684="","",CONCATENATE(D5684," ","@"," ",IFERROR(VLOOKUP(D5684,#REF!,2,FALSE),0),"/","ünit"," ","x"," ",E5684," ","ünits"," ","x"," ",F5684," ","days"," ","x"," ",G5684))</f>
        <v/>
      </c>
    </row>
    <row r="5685" spans="3:9" ht="15">
      <c r="D5685" s="328"/>
      <c r="E5685" s="329"/>
      <c r="F5685" s="330"/>
      <c r="G5685" s="331"/>
      <c r="H5685" s="347">
        <f>IFERROR(VLOOKUP(D5685,#REF!,2,FALSE),0)*E5685*F5685*G5685</f>
        <v>0</v>
      </c>
      <c r="I5685" s="348" t="str">
        <f>IF(D5685="","",CONCATENATE(D5685," ","@"," ",IFERROR(VLOOKUP(D5685,#REF!,2,FALSE),0),"/","ünit"," ","x"," ",E5685," ","ünits"," ","x"," ",F5685," ","days"," ","x"," ",G5685))</f>
        <v/>
      </c>
    </row>
    <row r="5686" spans="3:9" ht="15">
      <c r="D5686" s="328"/>
      <c r="E5686" s="334"/>
      <c r="F5686" s="330"/>
      <c r="G5686" s="331"/>
      <c r="H5686" s="347">
        <f>IFERROR(VLOOKUP(D5686,#REF!,2,FALSE),0)*E5686*F5686*G5686</f>
        <v>0</v>
      </c>
      <c r="I5686" s="348" t="str">
        <f>IF(D5686="","",CONCATENATE(D5686," ","@"," ",IFERROR(VLOOKUP(D5686,#REF!,2,FALSE),0),"/","ünit"," ","x"," ",E5686," ","ünits"," ","x"," ",F5686," ","days"," ","x"," ",G5686))</f>
        <v/>
      </c>
    </row>
    <row r="5687" spans="3:9" ht="15">
      <c r="D5687" s="328"/>
      <c r="E5687" s="329"/>
      <c r="F5687" s="330"/>
      <c r="G5687" s="331"/>
      <c r="H5687" s="347">
        <f>IFERROR(VLOOKUP(D5687,#REF!,2,FALSE),0)*E5687*F5687*G5687</f>
        <v>0</v>
      </c>
      <c r="I5687" s="348" t="str">
        <f>IF(D5687="","",CONCATENATE(D5687," ","@"," ",IFERROR(VLOOKUP(D5687,#REF!,2,FALSE),0),"/","ünit"," ","x"," ",E5687," ","ünits"," ","x"," ",F5687," ","days"," ","x"," ",G5687))</f>
        <v/>
      </c>
    </row>
    <row r="5688" spans="3:9" ht="15">
      <c r="D5688" s="328"/>
      <c r="E5688" s="334"/>
      <c r="F5688" s="330"/>
      <c r="G5688" s="331"/>
      <c r="H5688" s="347">
        <f>IFERROR(VLOOKUP(D5688,#REF!,2,FALSE),0)*E5688*F5688*G5688</f>
        <v>0</v>
      </c>
      <c r="I5688" s="348" t="str">
        <f>IF(D5688="","",CONCATENATE(D5688," ","@"," ",IFERROR(VLOOKUP(D5688,#REF!,2,FALSE),0),"/","ünit"," ","x"," ",E5688," ","ünits"," ","x"," ",F5688," ","days"," ","x"," ",G5688))</f>
        <v/>
      </c>
    </row>
    <row r="5689" spans="3:9" ht="15">
      <c r="D5689" s="328"/>
      <c r="E5689" s="329"/>
      <c r="F5689" s="330"/>
      <c r="G5689" s="331"/>
      <c r="H5689" s="347">
        <f>IFERROR(VLOOKUP(D5689,#REF!,2,FALSE),0)*E5689*F5689*G5689</f>
        <v>0</v>
      </c>
      <c r="I5689" s="348" t="str">
        <f>IF(D5689="","",CONCATENATE(D5689," ","@"," ",IFERROR(VLOOKUP(D5689,#REF!,2,FALSE),0),"/","ünit"," ","x"," ",E5689," ","ünits"," ","x"," ",F5689," ","days"," ","x"," ",G5689))</f>
        <v/>
      </c>
    </row>
    <row r="5690" spans="3:9" ht="15.6" thickBot="1">
      <c r="D5690" s="328"/>
      <c r="E5690" s="334"/>
      <c r="F5690" s="330"/>
      <c r="G5690" s="331"/>
      <c r="H5690" s="347">
        <f>IFERROR(VLOOKUP(D5690,#REF!,2,FALSE),0)*E5690*F5690*G5690</f>
        <v>0</v>
      </c>
      <c r="I5690" s="348" t="str">
        <f>IF(D5690="","",CONCATENATE(D5690," ","@"," ",IFERROR(VLOOKUP(D5690,#REF!,2,FALSE),0),"/","ünit"," ","x"," ",E5690," ","ünits"," ","x"," ",F5690," ","days"," ","x"," ",G5690))</f>
        <v/>
      </c>
    </row>
    <row r="5691" spans="3:9" ht="16.2" thickBot="1">
      <c r="D5691" s="335" t="s">
        <v>1147</v>
      </c>
      <c r="E5691" s="336"/>
      <c r="F5691" s="337"/>
      <c r="G5691" s="337"/>
      <c r="H5691" s="349">
        <f>SUM(H5681:H5690)</f>
        <v>0</v>
      </c>
      <c r="I5691" s="350"/>
    </row>
    <row r="5692" spans="3:9" ht="16.2" thickBot="1">
      <c r="D5692" s="340"/>
      <c r="E5692" s="341"/>
      <c r="F5692" s="342"/>
      <c r="G5692" s="341"/>
      <c r="H5692" s="341"/>
      <c r="I5692" s="344"/>
    </row>
    <row r="5693" spans="3:9" ht="15.6" thickBot="1">
      <c r="C5693" s="125" t="s">
        <v>2149</v>
      </c>
      <c r="D5693" s="894" t="str">
        <f>VLOOKUP(C5693,'AOP Pillar 4'!$F$12:$G$4009,2,FALSE)</f>
        <v>Develop</v>
      </c>
      <c r="E5693" s="895"/>
      <c r="F5693" s="895"/>
      <c r="G5693" s="895"/>
      <c r="H5693" s="895"/>
      <c r="I5693" s="896"/>
    </row>
    <row r="5694" spans="3:9" ht="15.6" thickBot="1">
      <c r="C5694" s="125" t="s">
        <v>2149</v>
      </c>
      <c r="D5694" s="894" t="str">
        <f>VLOOKUP(C5694,'AOP Pillar 4'!$F$12:$K$4009,3,FALSE)</f>
        <v>Cost Items</v>
      </c>
      <c r="E5694" s="895"/>
      <c r="F5694" s="895"/>
      <c r="G5694" s="895"/>
      <c r="H5694" s="895"/>
      <c r="I5694" s="896"/>
    </row>
    <row r="5695" spans="3:9" ht="16.2" thickBot="1">
      <c r="D5695" s="325" t="s">
        <v>1141</v>
      </c>
      <c r="E5695" s="326" t="s">
        <v>1142</v>
      </c>
      <c r="F5695" s="326" t="s">
        <v>1143</v>
      </c>
      <c r="G5695" s="326" t="s">
        <v>1144</v>
      </c>
      <c r="H5695" s="346" t="s">
        <v>1145</v>
      </c>
      <c r="I5695" s="346" t="s">
        <v>1146</v>
      </c>
    </row>
    <row r="5696" spans="3:9" ht="28.8">
      <c r="D5696" s="328" t="s">
        <v>1148</v>
      </c>
      <c r="E5696" s="329">
        <v>4</v>
      </c>
      <c r="F5696" s="330">
        <v>4</v>
      </c>
      <c r="G5696" s="331">
        <v>2</v>
      </c>
      <c r="H5696" s="347">
        <f>IFERROR(VLOOKUP(D5696,#REF!,2,FALSE),0)*E5696*F5696*G5696</f>
        <v>0</v>
      </c>
      <c r="I5696" s="348" t="str">
        <f>IF(D5696="","",CONCATENATE(D5696," ","@"," ",IFERROR(VLOOKUP(D5696,#REF!,2,FALSE),0),"/","ünit"," ","x"," ",E5696," ","ünits"," ","x"," ",F5696," ","days"," ","x"," ",G5696))</f>
        <v>Lead Consultant @ 0/ünit x 4 ünits x 4 days x 2</v>
      </c>
    </row>
    <row r="5697" spans="3:9" ht="15">
      <c r="D5697" s="328"/>
      <c r="E5697" s="334"/>
      <c r="F5697" s="330"/>
      <c r="G5697" s="331"/>
      <c r="H5697" s="347">
        <f>IFERROR(VLOOKUP(D5697,#REF!,2,FALSE),0)*E5697*F5697*G5697</f>
        <v>0</v>
      </c>
      <c r="I5697" s="348" t="str">
        <f>IF(D5697="","",CONCATENATE(D5697," ","@"," ",IFERROR(VLOOKUP(D5697,#REF!,2,FALSE),0),"/","ünit"," ","x"," ",E5697," ","ünits"," ","x"," ",F5697," ","days"," ","x"," ",G5697))</f>
        <v/>
      </c>
    </row>
    <row r="5698" spans="3:9" ht="15">
      <c r="D5698" s="328"/>
      <c r="E5698" s="329"/>
      <c r="F5698" s="330"/>
      <c r="G5698" s="331"/>
      <c r="H5698" s="347">
        <f>IFERROR(VLOOKUP(D5698,#REF!,2,FALSE),0)*E5698*F5698*G5698</f>
        <v>0</v>
      </c>
      <c r="I5698" s="348" t="str">
        <f>IF(D5698="","",CONCATENATE(D5698," ","@"," ",IFERROR(VLOOKUP(D5698,#REF!,2,FALSE),0),"/","ünit"," ","x"," ",E5698," ","ünits"," ","x"," ",F5698," ","days"," ","x"," ",G5698))</f>
        <v/>
      </c>
    </row>
    <row r="5699" spans="3:9" ht="15">
      <c r="D5699" s="328"/>
      <c r="E5699" s="334"/>
      <c r="F5699" s="330"/>
      <c r="G5699" s="331"/>
      <c r="H5699" s="347">
        <f>IFERROR(VLOOKUP(D5699,#REF!,2,FALSE),0)*E5699*F5699*G5699</f>
        <v>0</v>
      </c>
      <c r="I5699" s="348" t="str">
        <f>IF(D5699="","",CONCATENATE(D5699," ","@"," ",IFERROR(VLOOKUP(D5699,#REF!,2,FALSE),0),"/","ünit"," ","x"," ",E5699," ","ünits"," ","x"," ",F5699," ","days"," ","x"," ",G5699))</f>
        <v/>
      </c>
    </row>
    <row r="5700" spans="3:9" ht="15">
      <c r="D5700" s="328"/>
      <c r="E5700" s="329"/>
      <c r="F5700" s="330"/>
      <c r="G5700" s="331"/>
      <c r="H5700" s="347">
        <f>IFERROR(VLOOKUP(D5700,#REF!,2,FALSE),0)*E5700*F5700*G5700</f>
        <v>0</v>
      </c>
      <c r="I5700" s="348" t="str">
        <f>IF(D5700="","",CONCATENATE(D5700," ","@"," ",IFERROR(VLOOKUP(D5700,#REF!,2,FALSE),0),"/","ünit"," ","x"," ",E5700," ","ünits"," ","x"," ",F5700," ","days"," ","x"," ",G5700))</f>
        <v/>
      </c>
    </row>
    <row r="5701" spans="3:9" ht="15">
      <c r="D5701" s="328"/>
      <c r="E5701" s="334"/>
      <c r="F5701" s="330"/>
      <c r="G5701" s="331"/>
      <c r="H5701" s="347">
        <f>IFERROR(VLOOKUP(D5701,#REF!,2,FALSE),0)*E5701*F5701*G5701</f>
        <v>0</v>
      </c>
      <c r="I5701" s="348" t="str">
        <f>IF(D5701="","",CONCATENATE(D5701," ","@"," ",IFERROR(VLOOKUP(D5701,#REF!,2,FALSE),0),"/","ünit"," ","x"," ",E5701," ","ünits"," ","x"," ",F5701," ","days"," ","x"," ",G5701))</f>
        <v/>
      </c>
    </row>
    <row r="5702" spans="3:9" ht="15">
      <c r="D5702" s="328"/>
      <c r="E5702" s="329"/>
      <c r="F5702" s="330"/>
      <c r="G5702" s="331"/>
      <c r="H5702" s="347">
        <f>IFERROR(VLOOKUP(D5702,#REF!,2,FALSE),0)*E5702*F5702*G5702</f>
        <v>0</v>
      </c>
      <c r="I5702" s="348" t="str">
        <f>IF(D5702="","",CONCATENATE(D5702," ","@"," ",IFERROR(VLOOKUP(D5702,#REF!,2,FALSE),0),"/","ünit"," ","x"," ",E5702," ","ünits"," ","x"," ",F5702," ","days"," ","x"," ",G5702))</f>
        <v/>
      </c>
    </row>
    <row r="5703" spans="3:9" ht="15">
      <c r="D5703" s="328"/>
      <c r="E5703" s="334"/>
      <c r="F5703" s="330"/>
      <c r="G5703" s="331"/>
      <c r="H5703" s="347">
        <f>IFERROR(VLOOKUP(D5703,#REF!,2,FALSE),0)*E5703*F5703*G5703</f>
        <v>0</v>
      </c>
      <c r="I5703" s="348" t="str">
        <f>IF(D5703="","",CONCATENATE(D5703," ","@"," ",IFERROR(VLOOKUP(D5703,#REF!,2,FALSE),0),"/","ünit"," ","x"," ",E5703," ","ünits"," ","x"," ",F5703," ","days"," ","x"," ",G5703))</f>
        <v/>
      </c>
    </row>
    <row r="5704" spans="3:9" ht="15">
      <c r="D5704" s="328"/>
      <c r="E5704" s="329"/>
      <c r="F5704" s="330"/>
      <c r="G5704" s="331"/>
      <c r="H5704" s="347">
        <f>IFERROR(VLOOKUP(D5704,#REF!,2,FALSE),0)*E5704*F5704*G5704</f>
        <v>0</v>
      </c>
      <c r="I5704" s="348" t="str">
        <f>IF(D5704="","",CONCATENATE(D5704," ","@"," ",IFERROR(VLOOKUP(D5704,#REF!,2,FALSE),0),"/","ünit"," ","x"," ",E5704," ","ünits"," ","x"," ",F5704," ","days"," ","x"," ",G5704))</f>
        <v/>
      </c>
    </row>
    <row r="5705" spans="3:9" ht="15.6" thickBot="1">
      <c r="D5705" s="328"/>
      <c r="E5705" s="334"/>
      <c r="F5705" s="330"/>
      <c r="G5705" s="331"/>
      <c r="H5705" s="347">
        <f>IFERROR(VLOOKUP(D5705,#REF!,2,FALSE),0)*E5705*F5705*G5705</f>
        <v>0</v>
      </c>
      <c r="I5705" s="348" t="str">
        <f>IF(D5705="","",CONCATENATE(D5705," ","@"," ",IFERROR(VLOOKUP(D5705,#REF!,2,FALSE),0),"/","ünit"," ","x"," ",E5705," ","ünits"," ","x"," ",F5705," ","days"," ","x"," ",G5705))</f>
        <v/>
      </c>
    </row>
    <row r="5706" spans="3:9" ht="16.2" thickBot="1">
      <c r="D5706" s="335" t="s">
        <v>1147</v>
      </c>
      <c r="E5706" s="336"/>
      <c r="F5706" s="337"/>
      <c r="G5706" s="337"/>
      <c r="H5706" s="349">
        <f>SUM(H5696:H5705)</f>
        <v>0</v>
      </c>
      <c r="I5706" s="350"/>
    </row>
    <row r="5707" spans="3:9" ht="16.2" thickBot="1">
      <c r="D5707" s="340"/>
      <c r="E5707" s="342"/>
      <c r="F5707" s="341"/>
      <c r="G5707" s="341"/>
      <c r="H5707" s="271"/>
      <c r="I5707" s="271"/>
    </row>
    <row r="5708" spans="3:9" ht="15" thickBot="1">
      <c r="C5708" s="323">
        <v>15</v>
      </c>
      <c r="D5708" s="900" t="str">
        <f>VLOOKUP(C5708,'AOP Pillar 5'!$A$8:$G$4028,2,FALSE)</f>
        <v>Health Financing</v>
      </c>
      <c r="E5708" s="901"/>
      <c r="F5708" s="901"/>
      <c r="G5708" s="901"/>
      <c r="H5708" s="901"/>
      <c r="I5708" s="902"/>
    </row>
    <row r="5709" spans="3:9" ht="15.6">
      <c r="D5709" s="340"/>
      <c r="E5709" s="342"/>
      <c r="F5709" s="341"/>
      <c r="G5709" s="341"/>
      <c r="H5709" s="271"/>
      <c r="I5709" s="271"/>
    </row>
    <row r="5710" spans="3:9" ht="15" thickBot="1"/>
    <row r="5711" spans="3:9" ht="18" thickBot="1">
      <c r="C5711" s="364" t="s">
        <v>140</v>
      </c>
      <c r="D5711" s="897" t="str">
        <f>VLOOKUP(C5711,'AOP Pillar 5'!$C$10:$E$1491,2,FALSE)</f>
        <v>Strengthen  Health Financing Equity and Investment Units at Federal, 36 States, and FCT</v>
      </c>
      <c r="E5711" s="898"/>
      <c r="F5711" s="898"/>
      <c r="G5711" s="898"/>
      <c r="H5711" s="898"/>
      <c r="I5711" s="899"/>
    </row>
    <row r="5712" spans="3:9" ht="15" thickBot="1"/>
    <row r="5713" spans="3:9" ht="15.6" thickBot="1">
      <c r="C5713" s="125" t="s">
        <v>2154</v>
      </c>
      <c r="D5713" s="894" t="str">
        <f>VLOOKUP(C5713,'AOP Pillar 5'!$F$31:$G$4028,2,FALSE)</f>
        <v>Workshop</v>
      </c>
      <c r="E5713" s="895"/>
      <c r="F5713" s="895"/>
      <c r="G5713" s="895"/>
      <c r="H5713" s="895"/>
      <c r="I5713" s="896"/>
    </row>
    <row r="5714" spans="3:9" ht="15.6" thickBot="1">
      <c r="C5714" s="125" t="s">
        <v>2154</v>
      </c>
      <c r="D5714" s="894" t="str">
        <f>VLOOKUP(C5714,'AOP Pillar 5'!$F$31:$K$4028,3,FALSE)</f>
        <v>Cost Items</v>
      </c>
      <c r="E5714" s="895"/>
      <c r="F5714" s="895"/>
      <c r="G5714" s="895"/>
      <c r="H5714" s="895"/>
      <c r="I5714" s="896"/>
    </row>
    <row r="5715" spans="3:9" ht="16.2" thickBot="1">
      <c r="D5715" s="325" t="s">
        <v>1141</v>
      </c>
      <c r="E5715" s="326" t="s">
        <v>1142</v>
      </c>
      <c r="F5715" s="326" t="s">
        <v>1143</v>
      </c>
      <c r="G5715" s="326" t="s">
        <v>1144</v>
      </c>
      <c r="H5715" s="346" t="s">
        <v>1145</v>
      </c>
      <c r="I5715" s="346" t="s">
        <v>1146</v>
      </c>
    </row>
    <row r="5716" spans="3:9" ht="28.8">
      <c r="D5716" s="328" t="s">
        <v>1148</v>
      </c>
      <c r="E5716" s="329">
        <v>4</v>
      </c>
      <c r="F5716" s="330">
        <v>4</v>
      </c>
      <c r="G5716" s="331">
        <v>2</v>
      </c>
      <c r="H5716" s="347">
        <f>IFERROR(VLOOKUP(D5716,#REF!,2,FALSE),0)*E5716*F5716*G5716</f>
        <v>0</v>
      </c>
      <c r="I5716" s="348" t="str">
        <f>IF(D5716="","",CONCATENATE(D5716," ","@"," ",IFERROR(VLOOKUP(D5716,#REF!,2,FALSE),0),"/","ünit"," ","x"," ",E5716," ","ünits"," ","x"," ",F5716," ","days"," ","x"," ",G5716))</f>
        <v>Lead Consultant @ 0/ünit x 4 ünits x 4 days x 2</v>
      </c>
    </row>
    <row r="5717" spans="3:9" ht="15">
      <c r="D5717" s="328"/>
      <c r="E5717" s="334"/>
      <c r="F5717" s="330"/>
      <c r="G5717" s="331"/>
      <c r="H5717" s="347">
        <f>IFERROR(VLOOKUP(D5717,#REF!,2,FALSE),0)*E5717*F5717*G5717</f>
        <v>0</v>
      </c>
      <c r="I5717" s="348" t="str">
        <f>IF(D5717="","",CONCATENATE(D5717," ","@"," ",IFERROR(VLOOKUP(D5717,#REF!,2,FALSE),0),"/","ünit"," ","x"," ",E5717," ","ünits"," ","x"," ",F5717," ","days"," ","x"," ",G5717))</f>
        <v/>
      </c>
    </row>
    <row r="5718" spans="3:9" ht="15">
      <c r="D5718" s="328"/>
      <c r="E5718" s="329"/>
      <c r="F5718" s="330"/>
      <c r="G5718" s="331"/>
      <c r="H5718" s="347">
        <f>IFERROR(VLOOKUP(D5718,#REF!,2,FALSE),0)*E5718*F5718*G5718</f>
        <v>0</v>
      </c>
      <c r="I5718" s="348" t="str">
        <f>IF(D5718="","",CONCATENATE(D5718," ","@"," ",IFERROR(VLOOKUP(D5718,#REF!,2,FALSE),0),"/","ünit"," ","x"," ",E5718," ","ünits"," ","x"," ",F5718," ","days"," ","x"," ",G5718))</f>
        <v/>
      </c>
    </row>
    <row r="5719" spans="3:9" ht="15">
      <c r="D5719" s="328"/>
      <c r="E5719" s="334"/>
      <c r="F5719" s="330"/>
      <c r="G5719" s="331"/>
      <c r="H5719" s="347">
        <f>IFERROR(VLOOKUP(D5719,#REF!,2,FALSE),0)*E5719*F5719*G5719</f>
        <v>0</v>
      </c>
      <c r="I5719" s="348" t="str">
        <f>IF(D5719="","",CONCATENATE(D5719," ","@"," ",IFERROR(VLOOKUP(D5719,#REF!,2,FALSE),0),"/","ünit"," ","x"," ",E5719," ","ünits"," ","x"," ",F5719," ","days"," ","x"," ",G5719))</f>
        <v/>
      </c>
    </row>
    <row r="5720" spans="3:9" ht="15">
      <c r="D5720" s="328"/>
      <c r="E5720" s="329"/>
      <c r="F5720" s="330"/>
      <c r="G5720" s="331"/>
      <c r="H5720" s="347">
        <f>IFERROR(VLOOKUP(D5720,#REF!,2,FALSE),0)*E5720*F5720*G5720</f>
        <v>0</v>
      </c>
      <c r="I5720" s="348" t="str">
        <f>IF(D5720="","",CONCATENATE(D5720," ","@"," ",IFERROR(VLOOKUP(D5720,#REF!,2,FALSE),0),"/","ünit"," ","x"," ",E5720," ","ünits"," ","x"," ",F5720," ","days"," ","x"," ",G5720))</f>
        <v/>
      </c>
    </row>
    <row r="5721" spans="3:9" ht="15">
      <c r="D5721" s="328"/>
      <c r="E5721" s="334"/>
      <c r="F5721" s="330"/>
      <c r="G5721" s="331"/>
      <c r="H5721" s="347">
        <f>IFERROR(VLOOKUP(D5721,#REF!,2,FALSE),0)*E5721*F5721*G5721</f>
        <v>0</v>
      </c>
      <c r="I5721" s="348" t="str">
        <f>IF(D5721="","",CONCATENATE(D5721," ","@"," ",IFERROR(VLOOKUP(D5721,#REF!,2,FALSE),0),"/","ünit"," ","x"," ",E5721," ","ünits"," ","x"," ",F5721," ","days"," ","x"," ",G5721))</f>
        <v/>
      </c>
    </row>
    <row r="5722" spans="3:9" ht="15">
      <c r="D5722" s="328"/>
      <c r="E5722" s="329"/>
      <c r="F5722" s="330"/>
      <c r="G5722" s="331"/>
      <c r="H5722" s="347">
        <f>IFERROR(VLOOKUP(D5722,#REF!,2,FALSE),0)*E5722*F5722*G5722</f>
        <v>0</v>
      </c>
      <c r="I5722" s="348" t="str">
        <f>IF(D5722="","",CONCATENATE(D5722," ","@"," ",IFERROR(VLOOKUP(D5722,#REF!,2,FALSE),0),"/","ünit"," ","x"," ",E5722," ","ünits"," ","x"," ",F5722," ","days"," ","x"," ",G5722))</f>
        <v/>
      </c>
    </row>
    <row r="5723" spans="3:9" ht="15">
      <c r="D5723" s="328"/>
      <c r="E5723" s="334"/>
      <c r="F5723" s="330"/>
      <c r="G5723" s="331"/>
      <c r="H5723" s="347">
        <f>IFERROR(VLOOKUP(D5723,#REF!,2,FALSE),0)*E5723*F5723*G5723</f>
        <v>0</v>
      </c>
      <c r="I5723" s="348" t="str">
        <f>IF(D5723="","",CONCATENATE(D5723," ","@"," ",IFERROR(VLOOKUP(D5723,#REF!,2,FALSE),0),"/","ünit"," ","x"," ",E5723," ","ünits"," ","x"," ",F5723," ","days"," ","x"," ",G5723))</f>
        <v/>
      </c>
    </row>
    <row r="5724" spans="3:9" ht="15">
      <c r="D5724" s="328"/>
      <c r="E5724" s="329"/>
      <c r="F5724" s="330"/>
      <c r="G5724" s="331"/>
      <c r="H5724" s="347">
        <f>IFERROR(VLOOKUP(D5724,#REF!,2,FALSE),0)*E5724*F5724*G5724</f>
        <v>0</v>
      </c>
      <c r="I5724" s="348" t="str">
        <f>IF(D5724="","",CONCATENATE(D5724," ","@"," ",IFERROR(VLOOKUP(D5724,#REF!,2,FALSE),0),"/","ünit"," ","x"," ",E5724," ","ünits"," ","x"," ",F5724," ","days"," ","x"," ",G5724))</f>
        <v/>
      </c>
    </row>
    <row r="5725" spans="3:9" ht="15.6" thickBot="1">
      <c r="D5725" s="328"/>
      <c r="E5725" s="334"/>
      <c r="F5725" s="330"/>
      <c r="G5725" s="331"/>
      <c r="H5725" s="347">
        <f>IFERROR(VLOOKUP(D5725,#REF!,2,FALSE),0)*E5725*F5725*G5725</f>
        <v>0</v>
      </c>
      <c r="I5725" s="348" t="str">
        <f>IF(D5725="","",CONCATENATE(D5725," ","@"," ",IFERROR(VLOOKUP(D5725,#REF!,2,FALSE),0),"/","ünit"," ","x"," ",E5725," ","ünits"," ","x"," ",F5725," ","days"," ","x"," ",G5725))</f>
        <v/>
      </c>
    </row>
    <row r="5726" spans="3:9" ht="16.2" thickBot="1">
      <c r="D5726" s="335" t="s">
        <v>1147</v>
      </c>
      <c r="E5726" s="336"/>
      <c r="F5726" s="337"/>
      <c r="G5726" s="337"/>
      <c r="H5726" s="349">
        <f>SUM(H5716:H5725)</f>
        <v>0</v>
      </c>
      <c r="I5726" s="350"/>
    </row>
    <row r="5727" spans="3:9" ht="15" thickBot="1"/>
    <row r="5728" spans="3:9" ht="15.6" thickBot="1">
      <c r="C5728" s="125" t="s">
        <v>2155</v>
      </c>
      <c r="D5728" s="894" t="str">
        <f>VLOOKUP(C5728,'AOP Pillar 5'!$F$31:$G$4028,2,FALSE)</f>
        <v>Planning</v>
      </c>
      <c r="E5728" s="895"/>
      <c r="F5728" s="895"/>
      <c r="G5728" s="895"/>
      <c r="H5728" s="895"/>
      <c r="I5728" s="896"/>
    </row>
    <row r="5729" spans="3:9" ht="15.6" thickBot="1">
      <c r="C5729" s="125" t="s">
        <v>2155</v>
      </c>
      <c r="D5729" s="894" t="str">
        <f>VLOOKUP(C5729,'AOP Pillar 5'!$F$31:$K$4028,3,FALSE)</f>
        <v>Cost Items</v>
      </c>
      <c r="E5729" s="895"/>
      <c r="F5729" s="895"/>
      <c r="G5729" s="895"/>
      <c r="H5729" s="895"/>
      <c r="I5729" s="896"/>
    </row>
    <row r="5730" spans="3:9" ht="16.2" thickBot="1">
      <c r="D5730" s="325" t="s">
        <v>1141</v>
      </c>
      <c r="E5730" s="326" t="s">
        <v>1142</v>
      </c>
      <c r="F5730" s="326" t="s">
        <v>1143</v>
      </c>
      <c r="G5730" s="326" t="s">
        <v>1144</v>
      </c>
      <c r="H5730" s="346" t="s">
        <v>1145</v>
      </c>
      <c r="I5730" s="346" t="s">
        <v>1146</v>
      </c>
    </row>
    <row r="5731" spans="3:9" ht="28.8">
      <c r="D5731" s="328" t="s">
        <v>1148</v>
      </c>
      <c r="E5731" s="329">
        <v>4</v>
      </c>
      <c r="F5731" s="330">
        <v>4</v>
      </c>
      <c r="G5731" s="331">
        <v>2</v>
      </c>
      <c r="H5731" s="347">
        <f>IFERROR(VLOOKUP(D5731,#REF!,2,FALSE),0)*E5731*F5731*G5731</f>
        <v>0</v>
      </c>
      <c r="I5731" s="348" t="str">
        <f>IF(D5731="","",CONCATENATE(D5731," ","@"," ",IFERROR(VLOOKUP(D5731,#REF!,2,FALSE),0),"/","ünit"," ","x"," ",E5731," ","ünits"," ","x"," ",F5731," ","days"," ","x"," ",G5731))</f>
        <v>Lead Consultant @ 0/ünit x 4 ünits x 4 days x 2</v>
      </c>
    </row>
    <row r="5732" spans="3:9" ht="15">
      <c r="D5732" s="328"/>
      <c r="E5732" s="334"/>
      <c r="F5732" s="330"/>
      <c r="G5732" s="331"/>
      <c r="H5732" s="347">
        <f>IFERROR(VLOOKUP(D5732,#REF!,2,FALSE),0)*E5732*F5732*G5732</f>
        <v>0</v>
      </c>
      <c r="I5732" s="348" t="str">
        <f>IF(D5732="","",CONCATENATE(D5732," ","@"," ",IFERROR(VLOOKUP(D5732,#REF!,2,FALSE),0),"/","ünit"," ","x"," ",E5732," ","ünits"," ","x"," ",F5732," ","days"," ","x"," ",G5732))</f>
        <v/>
      </c>
    </row>
    <row r="5733" spans="3:9" ht="15">
      <c r="D5733" s="328"/>
      <c r="E5733" s="329"/>
      <c r="F5733" s="330"/>
      <c r="G5733" s="331"/>
      <c r="H5733" s="347">
        <f>IFERROR(VLOOKUP(D5733,#REF!,2,FALSE),0)*E5733*F5733*G5733</f>
        <v>0</v>
      </c>
      <c r="I5733" s="348" t="str">
        <f>IF(D5733="","",CONCATENATE(D5733," ","@"," ",IFERROR(VLOOKUP(D5733,#REF!,2,FALSE),0),"/","ünit"," ","x"," ",E5733," ","ünits"," ","x"," ",F5733," ","days"," ","x"," ",G5733))</f>
        <v/>
      </c>
    </row>
    <row r="5734" spans="3:9" ht="15">
      <c r="D5734" s="328"/>
      <c r="E5734" s="334"/>
      <c r="F5734" s="330"/>
      <c r="G5734" s="331"/>
      <c r="H5734" s="347">
        <f>IFERROR(VLOOKUP(D5734,#REF!,2,FALSE),0)*E5734*F5734*G5734</f>
        <v>0</v>
      </c>
      <c r="I5734" s="348" t="str">
        <f>IF(D5734="","",CONCATENATE(D5734," ","@"," ",IFERROR(VLOOKUP(D5734,#REF!,2,FALSE),0),"/","ünit"," ","x"," ",E5734," ","ünits"," ","x"," ",F5734," ","days"," ","x"," ",G5734))</f>
        <v/>
      </c>
    </row>
    <row r="5735" spans="3:9" ht="15">
      <c r="D5735" s="328"/>
      <c r="E5735" s="329"/>
      <c r="F5735" s="330"/>
      <c r="G5735" s="331"/>
      <c r="H5735" s="347">
        <f>IFERROR(VLOOKUP(D5735,#REF!,2,FALSE),0)*E5735*F5735*G5735</f>
        <v>0</v>
      </c>
      <c r="I5735" s="348" t="str">
        <f>IF(D5735="","",CONCATENATE(D5735," ","@"," ",IFERROR(VLOOKUP(D5735,#REF!,2,FALSE),0),"/","ünit"," ","x"," ",E5735," ","ünits"," ","x"," ",F5735," ","days"," ","x"," ",G5735))</f>
        <v/>
      </c>
    </row>
    <row r="5736" spans="3:9" ht="15">
      <c r="D5736" s="328"/>
      <c r="E5736" s="334"/>
      <c r="F5736" s="330"/>
      <c r="G5736" s="331"/>
      <c r="H5736" s="347">
        <f>IFERROR(VLOOKUP(D5736,#REF!,2,FALSE),0)*E5736*F5736*G5736</f>
        <v>0</v>
      </c>
      <c r="I5736" s="348" t="str">
        <f>IF(D5736="","",CONCATENATE(D5736," ","@"," ",IFERROR(VLOOKUP(D5736,#REF!,2,FALSE),0),"/","ünit"," ","x"," ",E5736," ","ünits"," ","x"," ",F5736," ","days"," ","x"," ",G5736))</f>
        <v/>
      </c>
    </row>
    <row r="5737" spans="3:9" ht="15">
      <c r="D5737" s="328"/>
      <c r="E5737" s="329"/>
      <c r="F5737" s="330"/>
      <c r="G5737" s="331"/>
      <c r="H5737" s="347">
        <f>IFERROR(VLOOKUP(D5737,#REF!,2,FALSE),0)*E5737*F5737*G5737</f>
        <v>0</v>
      </c>
      <c r="I5737" s="348" t="str">
        <f>IF(D5737="","",CONCATENATE(D5737," ","@"," ",IFERROR(VLOOKUP(D5737,#REF!,2,FALSE),0),"/","ünit"," ","x"," ",E5737," ","ünits"," ","x"," ",F5737," ","days"," ","x"," ",G5737))</f>
        <v/>
      </c>
    </row>
    <row r="5738" spans="3:9" ht="15">
      <c r="D5738" s="328"/>
      <c r="E5738" s="334"/>
      <c r="F5738" s="330"/>
      <c r="G5738" s="331"/>
      <c r="H5738" s="347">
        <f>IFERROR(VLOOKUP(D5738,#REF!,2,FALSE),0)*E5738*F5738*G5738</f>
        <v>0</v>
      </c>
      <c r="I5738" s="348" t="str">
        <f>IF(D5738="","",CONCATENATE(D5738," ","@"," ",IFERROR(VLOOKUP(D5738,#REF!,2,FALSE),0),"/","ünit"," ","x"," ",E5738," ","ünits"," ","x"," ",F5738," ","days"," ","x"," ",G5738))</f>
        <v/>
      </c>
    </row>
    <row r="5739" spans="3:9" ht="15">
      <c r="D5739" s="328"/>
      <c r="E5739" s="329"/>
      <c r="F5739" s="330"/>
      <c r="G5739" s="331"/>
      <c r="H5739" s="347">
        <f>IFERROR(VLOOKUP(D5739,#REF!,2,FALSE),0)*E5739*F5739*G5739</f>
        <v>0</v>
      </c>
      <c r="I5739" s="348" t="str">
        <f>IF(D5739="","",CONCATENATE(D5739," ","@"," ",IFERROR(VLOOKUP(D5739,#REF!,2,FALSE),0),"/","ünit"," ","x"," ",E5739," ","ünits"," ","x"," ",F5739," ","days"," ","x"," ",G5739))</f>
        <v/>
      </c>
    </row>
    <row r="5740" spans="3:9" ht="15.6" thickBot="1">
      <c r="D5740" s="328"/>
      <c r="E5740" s="334"/>
      <c r="F5740" s="330"/>
      <c r="G5740" s="331"/>
      <c r="H5740" s="347">
        <f>IFERROR(VLOOKUP(D5740,#REF!,2,FALSE),0)*E5740*F5740*G5740</f>
        <v>0</v>
      </c>
      <c r="I5740" s="348" t="str">
        <f>IF(D5740="","",CONCATENATE(D5740," ","@"," ",IFERROR(VLOOKUP(D5740,#REF!,2,FALSE),0),"/","ünit"," ","x"," ",E5740," ","ünits"," ","x"," ",F5740," ","days"," ","x"," ",G5740))</f>
        <v/>
      </c>
    </row>
    <row r="5741" spans="3:9" ht="16.2" thickBot="1">
      <c r="D5741" s="335" t="s">
        <v>1147</v>
      </c>
      <c r="E5741" s="336"/>
      <c r="F5741" s="337"/>
      <c r="G5741" s="337"/>
      <c r="H5741" s="349">
        <f>SUM(H5731:H5740)</f>
        <v>0</v>
      </c>
      <c r="I5741" s="350"/>
    </row>
    <row r="5742" spans="3:9" ht="15" thickBot="1"/>
    <row r="5743" spans="3:9" ht="15.6" thickBot="1">
      <c r="C5743" s="125" t="s">
        <v>2158</v>
      </c>
      <c r="D5743" s="894" t="str">
        <f>VLOOKUP(C5743,'AOP Pillar 5'!$F$31:$G$4028,2,FALSE)</f>
        <v>Dessemination</v>
      </c>
      <c r="E5743" s="895"/>
      <c r="F5743" s="895"/>
      <c r="G5743" s="895"/>
      <c r="H5743" s="895"/>
      <c r="I5743" s="896"/>
    </row>
    <row r="5744" spans="3:9" ht="15.6" thickBot="1">
      <c r="C5744" s="125" t="s">
        <v>2158</v>
      </c>
      <c r="D5744" s="894" t="str">
        <f>VLOOKUP(C5744,'AOP Pillar 5'!$F$31:$K$4028,3,FALSE)</f>
        <v>Cost Items</v>
      </c>
      <c r="E5744" s="895"/>
      <c r="F5744" s="895"/>
      <c r="G5744" s="895"/>
      <c r="H5744" s="895"/>
      <c r="I5744" s="896"/>
    </row>
    <row r="5745" spans="3:9" ht="16.2" thickBot="1">
      <c r="D5745" s="325" t="s">
        <v>1141</v>
      </c>
      <c r="E5745" s="326" t="s">
        <v>1142</v>
      </c>
      <c r="F5745" s="326" t="s">
        <v>1143</v>
      </c>
      <c r="G5745" s="326" t="s">
        <v>1144</v>
      </c>
      <c r="H5745" s="346" t="s">
        <v>1145</v>
      </c>
      <c r="I5745" s="346" t="s">
        <v>1146</v>
      </c>
    </row>
    <row r="5746" spans="3:9" ht="28.8">
      <c r="D5746" s="328" t="s">
        <v>1148</v>
      </c>
      <c r="E5746" s="329">
        <v>4</v>
      </c>
      <c r="F5746" s="330">
        <v>4</v>
      </c>
      <c r="G5746" s="331">
        <v>2</v>
      </c>
      <c r="H5746" s="347">
        <f>IFERROR(VLOOKUP(D5746,#REF!,2,FALSE),0)*E5746*F5746*G5746</f>
        <v>0</v>
      </c>
      <c r="I5746" s="348" t="str">
        <f>IF(D5746="","",CONCATENATE(D5746," ","@"," ",IFERROR(VLOOKUP(D5746,#REF!,2,FALSE),0),"/","ünit"," ","x"," ",E5746," ","ünits"," ","x"," ",F5746," ","days"," ","x"," ",G5746))</f>
        <v>Lead Consultant @ 0/ünit x 4 ünits x 4 days x 2</v>
      </c>
    </row>
    <row r="5747" spans="3:9" ht="15">
      <c r="D5747" s="328"/>
      <c r="E5747" s="334"/>
      <c r="F5747" s="330"/>
      <c r="G5747" s="331"/>
      <c r="H5747" s="347">
        <f>IFERROR(VLOOKUP(D5747,#REF!,2,FALSE),0)*E5747*F5747*G5747</f>
        <v>0</v>
      </c>
      <c r="I5747" s="348" t="str">
        <f>IF(D5747="","",CONCATENATE(D5747," ","@"," ",IFERROR(VLOOKUP(D5747,#REF!,2,FALSE),0),"/","ünit"," ","x"," ",E5747," ","ünits"," ","x"," ",F5747," ","days"," ","x"," ",G5747))</f>
        <v/>
      </c>
    </row>
    <row r="5748" spans="3:9" ht="15">
      <c r="D5748" s="328"/>
      <c r="E5748" s="329"/>
      <c r="F5748" s="330"/>
      <c r="G5748" s="331"/>
      <c r="H5748" s="347">
        <f>IFERROR(VLOOKUP(D5748,#REF!,2,FALSE),0)*E5748*F5748*G5748</f>
        <v>0</v>
      </c>
      <c r="I5748" s="348" t="str">
        <f>IF(D5748="","",CONCATENATE(D5748," ","@"," ",IFERROR(VLOOKUP(D5748,#REF!,2,FALSE),0),"/","ünit"," ","x"," ",E5748," ","ünits"," ","x"," ",F5748," ","days"," ","x"," ",G5748))</f>
        <v/>
      </c>
    </row>
    <row r="5749" spans="3:9" ht="15">
      <c r="D5749" s="328"/>
      <c r="E5749" s="334"/>
      <c r="F5749" s="330"/>
      <c r="G5749" s="331"/>
      <c r="H5749" s="347">
        <f>IFERROR(VLOOKUP(D5749,#REF!,2,FALSE),0)*E5749*F5749*G5749</f>
        <v>0</v>
      </c>
      <c r="I5749" s="348" t="str">
        <f>IF(D5749="","",CONCATENATE(D5749," ","@"," ",IFERROR(VLOOKUP(D5749,#REF!,2,FALSE),0),"/","ünit"," ","x"," ",E5749," ","ünits"," ","x"," ",F5749," ","days"," ","x"," ",G5749))</f>
        <v/>
      </c>
    </row>
    <row r="5750" spans="3:9" ht="15">
      <c r="D5750" s="328"/>
      <c r="E5750" s="329"/>
      <c r="F5750" s="330"/>
      <c r="G5750" s="331"/>
      <c r="H5750" s="347">
        <f>IFERROR(VLOOKUP(D5750,#REF!,2,FALSE),0)*E5750*F5750*G5750</f>
        <v>0</v>
      </c>
      <c r="I5750" s="348" t="str">
        <f>IF(D5750="","",CONCATENATE(D5750," ","@"," ",IFERROR(VLOOKUP(D5750,#REF!,2,FALSE),0),"/","ünit"," ","x"," ",E5750," ","ünits"," ","x"," ",F5750," ","days"," ","x"," ",G5750))</f>
        <v/>
      </c>
    </row>
    <row r="5751" spans="3:9" ht="15">
      <c r="D5751" s="328"/>
      <c r="E5751" s="334"/>
      <c r="F5751" s="330"/>
      <c r="G5751" s="331"/>
      <c r="H5751" s="347">
        <f>IFERROR(VLOOKUP(D5751,#REF!,2,FALSE),0)*E5751*F5751*G5751</f>
        <v>0</v>
      </c>
      <c r="I5751" s="348" t="str">
        <f>IF(D5751="","",CONCATENATE(D5751," ","@"," ",IFERROR(VLOOKUP(D5751,#REF!,2,FALSE),0),"/","ünit"," ","x"," ",E5751," ","ünits"," ","x"," ",F5751," ","days"," ","x"," ",G5751))</f>
        <v/>
      </c>
    </row>
    <row r="5752" spans="3:9" ht="15">
      <c r="D5752" s="328"/>
      <c r="E5752" s="329"/>
      <c r="F5752" s="330"/>
      <c r="G5752" s="331"/>
      <c r="H5752" s="347">
        <f>IFERROR(VLOOKUP(D5752,#REF!,2,FALSE),0)*E5752*F5752*G5752</f>
        <v>0</v>
      </c>
      <c r="I5752" s="348" t="str">
        <f>IF(D5752="","",CONCATENATE(D5752," ","@"," ",IFERROR(VLOOKUP(D5752,#REF!,2,FALSE),0),"/","ünit"," ","x"," ",E5752," ","ünits"," ","x"," ",F5752," ","days"," ","x"," ",G5752))</f>
        <v/>
      </c>
    </row>
    <row r="5753" spans="3:9" ht="15">
      <c r="D5753" s="328"/>
      <c r="E5753" s="334"/>
      <c r="F5753" s="330"/>
      <c r="G5753" s="331"/>
      <c r="H5753" s="347">
        <f>IFERROR(VLOOKUP(D5753,#REF!,2,FALSE),0)*E5753*F5753*G5753</f>
        <v>0</v>
      </c>
      <c r="I5753" s="348" t="str">
        <f>IF(D5753="","",CONCATENATE(D5753," ","@"," ",IFERROR(VLOOKUP(D5753,#REF!,2,FALSE),0),"/","ünit"," ","x"," ",E5753," ","ünits"," ","x"," ",F5753," ","days"," ","x"," ",G5753))</f>
        <v/>
      </c>
    </row>
    <row r="5754" spans="3:9" ht="15">
      <c r="D5754" s="328"/>
      <c r="E5754" s="329"/>
      <c r="F5754" s="330"/>
      <c r="G5754" s="331"/>
      <c r="H5754" s="347">
        <f>IFERROR(VLOOKUP(D5754,#REF!,2,FALSE),0)*E5754*F5754*G5754</f>
        <v>0</v>
      </c>
      <c r="I5754" s="348" t="str">
        <f>IF(D5754="","",CONCATENATE(D5754," ","@"," ",IFERROR(VLOOKUP(D5754,#REF!,2,FALSE),0),"/","ünit"," ","x"," ",E5754," ","ünits"," ","x"," ",F5754," ","days"," ","x"," ",G5754))</f>
        <v/>
      </c>
    </row>
    <row r="5755" spans="3:9" ht="15.6" thickBot="1">
      <c r="D5755" s="328"/>
      <c r="E5755" s="334"/>
      <c r="F5755" s="330"/>
      <c r="G5755" s="331"/>
      <c r="H5755" s="347">
        <f>IFERROR(VLOOKUP(D5755,#REF!,2,FALSE),0)*E5755*F5755*G5755</f>
        <v>0</v>
      </c>
      <c r="I5755" s="348" t="str">
        <f>IF(D5755="","",CONCATENATE(D5755," ","@"," ",IFERROR(VLOOKUP(D5755,#REF!,2,FALSE),0),"/","ünit"," ","x"," ",E5755," ","ünits"," ","x"," ",F5755," ","days"," ","x"," ",G5755))</f>
        <v/>
      </c>
    </row>
    <row r="5756" spans="3:9" ht="16.2" thickBot="1">
      <c r="D5756" s="335" t="s">
        <v>1147</v>
      </c>
      <c r="E5756" s="336"/>
      <c r="F5756" s="337"/>
      <c r="G5756" s="337"/>
      <c r="H5756" s="349">
        <f>SUM(H5746:H5755)</f>
        <v>0</v>
      </c>
      <c r="I5756" s="350"/>
    </row>
    <row r="5757" spans="3:9" ht="16.2" thickBot="1">
      <c r="D5757" s="340"/>
      <c r="E5757" s="341"/>
      <c r="F5757" s="342"/>
      <c r="G5757" s="341"/>
      <c r="H5757" s="341"/>
      <c r="I5757" s="344"/>
    </row>
    <row r="5758" spans="3:9" ht="15.6" thickBot="1">
      <c r="C5758" s="125" t="s">
        <v>2159</v>
      </c>
      <c r="D5758" s="894" t="str">
        <f>VLOOKUP(C5758,'AOP Pillar 5'!$F$31:$G$4028,2,FALSE)</f>
        <v>Develop</v>
      </c>
      <c r="E5758" s="895"/>
      <c r="F5758" s="895"/>
      <c r="G5758" s="895"/>
      <c r="H5758" s="895"/>
      <c r="I5758" s="896"/>
    </row>
    <row r="5759" spans="3:9" ht="15.6" thickBot="1">
      <c r="C5759" s="125" t="s">
        <v>2159</v>
      </c>
      <c r="D5759" s="894" t="str">
        <f>VLOOKUP(C5759,'AOP Pillar 5'!$F$31:$K$4028,3,FALSE)</f>
        <v>Cost Items</v>
      </c>
      <c r="E5759" s="895"/>
      <c r="F5759" s="895"/>
      <c r="G5759" s="895"/>
      <c r="H5759" s="895"/>
      <c r="I5759" s="896"/>
    </row>
    <row r="5760" spans="3:9" ht="16.2" thickBot="1">
      <c r="D5760" s="325" t="s">
        <v>1141</v>
      </c>
      <c r="E5760" s="326" t="s">
        <v>1142</v>
      </c>
      <c r="F5760" s="326" t="s">
        <v>1143</v>
      </c>
      <c r="G5760" s="326" t="s">
        <v>1144</v>
      </c>
      <c r="H5760" s="346" t="s">
        <v>1145</v>
      </c>
      <c r="I5760" s="346" t="s">
        <v>1146</v>
      </c>
    </row>
    <row r="5761" spans="3:9" ht="28.8">
      <c r="D5761" s="328" t="s">
        <v>1148</v>
      </c>
      <c r="E5761" s="329">
        <v>4</v>
      </c>
      <c r="F5761" s="330">
        <v>4</v>
      </c>
      <c r="G5761" s="331">
        <v>2</v>
      </c>
      <c r="H5761" s="347">
        <f>IFERROR(VLOOKUP(D5761,#REF!,2,FALSE),0)*E5761*F5761*G5761</f>
        <v>0</v>
      </c>
      <c r="I5761" s="348" t="str">
        <f>IF(D5761="","",CONCATENATE(D5761," ","@"," ",IFERROR(VLOOKUP(D5761,#REF!,2,FALSE),0),"/","ünit"," ","x"," ",E5761," ","ünits"," ","x"," ",F5761," ","days"," ","x"," ",G5761))</f>
        <v>Lead Consultant @ 0/ünit x 4 ünits x 4 days x 2</v>
      </c>
    </row>
    <row r="5762" spans="3:9" ht="15">
      <c r="D5762" s="328"/>
      <c r="E5762" s="334"/>
      <c r="F5762" s="330"/>
      <c r="G5762" s="331"/>
      <c r="H5762" s="347">
        <f>IFERROR(VLOOKUP(D5762,#REF!,2,FALSE),0)*E5762*F5762*G5762</f>
        <v>0</v>
      </c>
      <c r="I5762" s="348" t="str">
        <f>IF(D5762="","",CONCATENATE(D5762," ","@"," ",IFERROR(VLOOKUP(D5762,#REF!,2,FALSE),0),"/","ünit"," ","x"," ",E5762," ","ünits"," ","x"," ",F5762," ","days"," ","x"," ",G5762))</f>
        <v/>
      </c>
    </row>
    <row r="5763" spans="3:9" ht="15">
      <c r="D5763" s="328"/>
      <c r="E5763" s="329"/>
      <c r="F5763" s="330"/>
      <c r="G5763" s="331"/>
      <c r="H5763" s="347">
        <f>IFERROR(VLOOKUP(D5763,#REF!,2,FALSE),0)*E5763*F5763*G5763</f>
        <v>0</v>
      </c>
      <c r="I5763" s="348" t="str">
        <f>IF(D5763="","",CONCATENATE(D5763," ","@"," ",IFERROR(VLOOKUP(D5763,#REF!,2,FALSE),0),"/","ünit"," ","x"," ",E5763," ","ünits"," ","x"," ",F5763," ","days"," ","x"," ",G5763))</f>
        <v/>
      </c>
    </row>
    <row r="5764" spans="3:9" ht="15">
      <c r="D5764" s="328"/>
      <c r="E5764" s="334"/>
      <c r="F5764" s="330"/>
      <c r="G5764" s="331"/>
      <c r="H5764" s="347">
        <f>IFERROR(VLOOKUP(D5764,#REF!,2,FALSE),0)*E5764*F5764*G5764</f>
        <v>0</v>
      </c>
      <c r="I5764" s="348" t="str">
        <f>IF(D5764="","",CONCATENATE(D5764," ","@"," ",IFERROR(VLOOKUP(D5764,#REF!,2,FALSE),0),"/","ünit"," ","x"," ",E5764," ","ünits"," ","x"," ",F5764," ","days"," ","x"," ",G5764))</f>
        <v/>
      </c>
    </row>
    <row r="5765" spans="3:9" ht="15">
      <c r="D5765" s="328"/>
      <c r="E5765" s="329"/>
      <c r="F5765" s="330"/>
      <c r="G5765" s="331"/>
      <c r="H5765" s="347">
        <f>IFERROR(VLOOKUP(D5765,#REF!,2,FALSE),0)*E5765*F5765*G5765</f>
        <v>0</v>
      </c>
      <c r="I5765" s="348" t="str">
        <f>IF(D5765="","",CONCATENATE(D5765," ","@"," ",IFERROR(VLOOKUP(D5765,#REF!,2,FALSE),0),"/","ünit"," ","x"," ",E5765," ","ünits"," ","x"," ",F5765," ","days"," ","x"," ",G5765))</f>
        <v/>
      </c>
    </row>
    <row r="5766" spans="3:9" ht="15">
      <c r="D5766" s="328"/>
      <c r="E5766" s="334"/>
      <c r="F5766" s="330"/>
      <c r="G5766" s="331"/>
      <c r="H5766" s="347">
        <f>IFERROR(VLOOKUP(D5766,#REF!,2,FALSE),0)*E5766*F5766*G5766</f>
        <v>0</v>
      </c>
      <c r="I5766" s="348" t="str">
        <f>IF(D5766="","",CONCATENATE(D5766," ","@"," ",IFERROR(VLOOKUP(D5766,#REF!,2,FALSE),0),"/","ünit"," ","x"," ",E5766," ","ünits"," ","x"," ",F5766," ","days"," ","x"," ",G5766))</f>
        <v/>
      </c>
    </row>
    <row r="5767" spans="3:9" ht="15">
      <c r="D5767" s="328"/>
      <c r="E5767" s="329"/>
      <c r="F5767" s="330"/>
      <c r="G5767" s="331"/>
      <c r="H5767" s="347">
        <f>IFERROR(VLOOKUP(D5767,#REF!,2,FALSE),0)*E5767*F5767*G5767</f>
        <v>0</v>
      </c>
      <c r="I5767" s="348" t="str">
        <f>IF(D5767="","",CONCATENATE(D5767," ","@"," ",IFERROR(VLOOKUP(D5767,#REF!,2,FALSE),0),"/","ünit"," ","x"," ",E5767," ","ünits"," ","x"," ",F5767," ","days"," ","x"," ",G5767))</f>
        <v/>
      </c>
    </row>
    <row r="5768" spans="3:9" ht="15">
      <c r="D5768" s="328"/>
      <c r="E5768" s="334"/>
      <c r="F5768" s="330"/>
      <c r="G5768" s="331"/>
      <c r="H5768" s="347">
        <f>IFERROR(VLOOKUP(D5768,#REF!,2,FALSE),0)*E5768*F5768*G5768</f>
        <v>0</v>
      </c>
      <c r="I5768" s="348" t="str">
        <f>IF(D5768="","",CONCATENATE(D5768," ","@"," ",IFERROR(VLOOKUP(D5768,#REF!,2,FALSE),0),"/","ünit"," ","x"," ",E5768," ","ünits"," ","x"," ",F5768," ","days"," ","x"," ",G5768))</f>
        <v/>
      </c>
    </row>
    <row r="5769" spans="3:9" ht="15">
      <c r="D5769" s="328"/>
      <c r="E5769" s="329"/>
      <c r="F5769" s="330"/>
      <c r="G5769" s="331"/>
      <c r="H5769" s="347">
        <f>IFERROR(VLOOKUP(D5769,#REF!,2,FALSE),0)*E5769*F5769*G5769</f>
        <v>0</v>
      </c>
      <c r="I5769" s="348" t="str">
        <f>IF(D5769="","",CONCATENATE(D5769," ","@"," ",IFERROR(VLOOKUP(D5769,#REF!,2,FALSE),0),"/","ünit"," ","x"," ",E5769," ","ünits"," ","x"," ",F5769," ","days"," ","x"," ",G5769))</f>
        <v/>
      </c>
    </row>
    <row r="5770" spans="3:9" ht="15.6" thickBot="1">
      <c r="D5770" s="328"/>
      <c r="E5770" s="334"/>
      <c r="F5770" s="330"/>
      <c r="G5770" s="331"/>
      <c r="H5770" s="347">
        <f>IFERROR(VLOOKUP(D5770,#REF!,2,FALSE),0)*E5770*F5770*G5770</f>
        <v>0</v>
      </c>
      <c r="I5770" s="348" t="str">
        <f>IF(D5770="","",CONCATENATE(D5770," ","@"," ",IFERROR(VLOOKUP(D5770,#REF!,2,FALSE),0),"/","ünit"," ","x"," ",E5770," ","ünits"," ","x"," ",F5770," ","days"," ","x"," ",G5770))</f>
        <v/>
      </c>
    </row>
    <row r="5771" spans="3:9" ht="16.2" thickBot="1">
      <c r="D5771" s="335" t="s">
        <v>1147</v>
      </c>
      <c r="E5771" s="336"/>
      <c r="F5771" s="337"/>
      <c r="G5771" s="337"/>
      <c r="H5771" s="349">
        <f>SUM(H5761:H5770)</f>
        <v>0</v>
      </c>
      <c r="I5771" s="350"/>
    </row>
    <row r="5772" spans="3:9" ht="15.6">
      <c r="D5772" s="340"/>
      <c r="E5772" s="342"/>
      <c r="F5772" s="341"/>
      <c r="G5772" s="341"/>
      <c r="H5772" s="271"/>
      <c r="I5772" s="271"/>
    </row>
    <row r="5773" spans="3:9" ht="15.6">
      <c r="D5773" s="340"/>
      <c r="E5773" s="342"/>
      <c r="F5773" s="341"/>
      <c r="G5773" s="341"/>
      <c r="H5773" s="271"/>
      <c r="I5773" s="271"/>
    </row>
    <row r="5774" spans="3:9" ht="15" thickBot="1"/>
    <row r="5775" spans="3:9" ht="18" thickBot="1">
      <c r="C5775" s="364" t="s">
        <v>142</v>
      </c>
      <c r="D5775" s="897" t="str">
        <f>VLOOKUP(C5775,'AOP Pillar 5'!$C$10:$E$1491,2,FALSE)</f>
        <v>Develop Health Financing Policy &amp; Strategy and Investment case at Federal, 36 States, and FCT</v>
      </c>
      <c r="E5775" s="898"/>
      <c r="F5775" s="898"/>
      <c r="G5775" s="898"/>
      <c r="H5775" s="898"/>
      <c r="I5775" s="899"/>
    </row>
    <row r="5776" spans="3:9" ht="15" thickBot="1"/>
    <row r="5777" spans="3:9" ht="15.6" thickBot="1">
      <c r="C5777" s="125" t="s">
        <v>2162</v>
      </c>
      <c r="D5777" s="894" t="str">
        <f>VLOOKUP(C5777,'AOP Pillar 5'!$F$31:$G$4028,2,FALSE)</f>
        <v>Workshop</v>
      </c>
      <c r="E5777" s="895"/>
      <c r="F5777" s="895"/>
      <c r="G5777" s="895"/>
      <c r="H5777" s="895"/>
      <c r="I5777" s="896"/>
    </row>
    <row r="5778" spans="3:9" ht="15.6" thickBot="1">
      <c r="C5778" s="125" t="s">
        <v>2162</v>
      </c>
      <c r="D5778" s="894" t="str">
        <f>VLOOKUP(C5778,'AOP Pillar 5'!$F$31:$K$4028,3,FALSE)</f>
        <v>Cost Items</v>
      </c>
      <c r="E5778" s="895"/>
      <c r="F5778" s="895"/>
      <c r="G5778" s="895"/>
      <c r="H5778" s="895"/>
      <c r="I5778" s="896"/>
    </row>
    <row r="5779" spans="3:9" ht="16.2" thickBot="1">
      <c r="D5779" s="325" t="s">
        <v>1141</v>
      </c>
      <c r="E5779" s="326" t="s">
        <v>1142</v>
      </c>
      <c r="F5779" s="326" t="s">
        <v>1143</v>
      </c>
      <c r="G5779" s="326" t="s">
        <v>1144</v>
      </c>
      <c r="H5779" s="346" t="s">
        <v>1145</v>
      </c>
      <c r="I5779" s="346" t="s">
        <v>1146</v>
      </c>
    </row>
    <row r="5780" spans="3:9" ht="28.8">
      <c r="D5780" s="328" t="s">
        <v>1148</v>
      </c>
      <c r="E5780" s="329">
        <v>4</v>
      </c>
      <c r="F5780" s="330">
        <v>4</v>
      </c>
      <c r="G5780" s="331">
        <v>2</v>
      </c>
      <c r="H5780" s="347">
        <f>IFERROR(VLOOKUP(D5780,#REF!,2,FALSE),0)*E5780*F5780*G5780</f>
        <v>0</v>
      </c>
      <c r="I5780" s="348" t="str">
        <f>IF(D5780="","",CONCATENATE(D5780," ","@"," ",IFERROR(VLOOKUP(D5780,#REF!,2,FALSE),0),"/","ünit"," ","x"," ",E5780," ","ünits"," ","x"," ",F5780," ","days"," ","x"," ",G5780))</f>
        <v>Lead Consultant @ 0/ünit x 4 ünits x 4 days x 2</v>
      </c>
    </row>
    <row r="5781" spans="3:9" ht="15">
      <c r="D5781" s="328"/>
      <c r="E5781" s="334"/>
      <c r="F5781" s="330"/>
      <c r="G5781" s="331"/>
      <c r="H5781" s="347">
        <f>IFERROR(VLOOKUP(D5781,#REF!,2,FALSE),0)*E5781*F5781*G5781</f>
        <v>0</v>
      </c>
      <c r="I5781" s="348" t="str">
        <f>IF(D5781="","",CONCATENATE(D5781," ","@"," ",IFERROR(VLOOKUP(D5781,#REF!,2,FALSE),0),"/","ünit"," ","x"," ",E5781," ","ünits"," ","x"," ",F5781," ","days"," ","x"," ",G5781))</f>
        <v/>
      </c>
    </row>
    <row r="5782" spans="3:9" ht="15">
      <c r="D5782" s="328"/>
      <c r="E5782" s="329"/>
      <c r="F5782" s="330"/>
      <c r="G5782" s="331"/>
      <c r="H5782" s="347">
        <f>IFERROR(VLOOKUP(D5782,#REF!,2,FALSE),0)*E5782*F5782*G5782</f>
        <v>0</v>
      </c>
      <c r="I5782" s="348" t="str">
        <f>IF(D5782="","",CONCATENATE(D5782," ","@"," ",IFERROR(VLOOKUP(D5782,#REF!,2,FALSE),0),"/","ünit"," ","x"," ",E5782," ","ünits"," ","x"," ",F5782," ","days"," ","x"," ",G5782))</f>
        <v/>
      </c>
    </row>
    <row r="5783" spans="3:9" ht="15">
      <c r="D5783" s="328"/>
      <c r="E5783" s="334"/>
      <c r="F5783" s="330"/>
      <c r="G5783" s="331"/>
      <c r="H5783" s="347">
        <f>IFERROR(VLOOKUP(D5783,#REF!,2,FALSE),0)*E5783*F5783*G5783</f>
        <v>0</v>
      </c>
      <c r="I5783" s="348" t="str">
        <f>IF(D5783="","",CONCATENATE(D5783," ","@"," ",IFERROR(VLOOKUP(D5783,#REF!,2,FALSE),0),"/","ünit"," ","x"," ",E5783," ","ünits"," ","x"," ",F5783," ","days"," ","x"," ",G5783))</f>
        <v/>
      </c>
    </row>
    <row r="5784" spans="3:9" ht="15">
      <c r="D5784" s="328"/>
      <c r="E5784" s="329"/>
      <c r="F5784" s="330"/>
      <c r="G5784" s="331"/>
      <c r="H5784" s="347">
        <f>IFERROR(VLOOKUP(D5784,#REF!,2,FALSE),0)*E5784*F5784*G5784</f>
        <v>0</v>
      </c>
      <c r="I5784" s="348" t="str">
        <f>IF(D5784="","",CONCATENATE(D5784," ","@"," ",IFERROR(VLOOKUP(D5784,#REF!,2,FALSE),0),"/","ünit"," ","x"," ",E5784," ","ünits"," ","x"," ",F5784," ","days"," ","x"," ",G5784))</f>
        <v/>
      </c>
    </row>
    <row r="5785" spans="3:9" ht="15">
      <c r="D5785" s="328"/>
      <c r="E5785" s="334"/>
      <c r="F5785" s="330"/>
      <c r="G5785" s="331"/>
      <c r="H5785" s="347">
        <f>IFERROR(VLOOKUP(D5785,#REF!,2,FALSE),0)*E5785*F5785*G5785</f>
        <v>0</v>
      </c>
      <c r="I5785" s="348" t="str">
        <f>IF(D5785="","",CONCATENATE(D5785," ","@"," ",IFERROR(VLOOKUP(D5785,#REF!,2,FALSE),0),"/","ünit"," ","x"," ",E5785," ","ünits"," ","x"," ",F5785," ","days"," ","x"," ",G5785))</f>
        <v/>
      </c>
    </row>
    <row r="5786" spans="3:9" ht="15">
      <c r="D5786" s="328"/>
      <c r="E5786" s="329"/>
      <c r="F5786" s="330"/>
      <c r="G5786" s="331"/>
      <c r="H5786" s="347">
        <f>IFERROR(VLOOKUP(D5786,#REF!,2,FALSE),0)*E5786*F5786*G5786</f>
        <v>0</v>
      </c>
      <c r="I5786" s="348" t="str">
        <f>IF(D5786="","",CONCATENATE(D5786," ","@"," ",IFERROR(VLOOKUP(D5786,#REF!,2,FALSE),0),"/","ünit"," ","x"," ",E5786," ","ünits"," ","x"," ",F5786," ","days"," ","x"," ",G5786))</f>
        <v/>
      </c>
    </row>
    <row r="5787" spans="3:9" ht="15">
      <c r="D5787" s="328"/>
      <c r="E5787" s="334"/>
      <c r="F5787" s="330"/>
      <c r="G5787" s="331"/>
      <c r="H5787" s="347">
        <f>IFERROR(VLOOKUP(D5787,#REF!,2,FALSE),0)*E5787*F5787*G5787</f>
        <v>0</v>
      </c>
      <c r="I5787" s="348" t="str">
        <f>IF(D5787="","",CONCATENATE(D5787," ","@"," ",IFERROR(VLOOKUP(D5787,#REF!,2,FALSE),0),"/","ünit"," ","x"," ",E5787," ","ünits"," ","x"," ",F5787," ","days"," ","x"," ",G5787))</f>
        <v/>
      </c>
    </row>
    <row r="5788" spans="3:9" ht="15">
      <c r="D5788" s="328"/>
      <c r="E5788" s="329"/>
      <c r="F5788" s="330"/>
      <c r="G5788" s="331"/>
      <c r="H5788" s="347">
        <f>IFERROR(VLOOKUP(D5788,#REF!,2,FALSE),0)*E5788*F5788*G5788</f>
        <v>0</v>
      </c>
      <c r="I5788" s="348" t="str">
        <f>IF(D5788="","",CONCATENATE(D5788," ","@"," ",IFERROR(VLOOKUP(D5788,#REF!,2,FALSE),0),"/","ünit"," ","x"," ",E5788," ","ünits"," ","x"," ",F5788," ","days"," ","x"," ",G5788))</f>
        <v/>
      </c>
    </row>
    <row r="5789" spans="3:9" ht="15.6" thickBot="1">
      <c r="D5789" s="328"/>
      <c r="E5789" s="334"/>
      <c r="F5789" s="330"/>
      <c r="G5789" s="331"/>
      <c r="H5789" s="347">
        <f>IFERROR(VLOOKUP(D5789,#REF!,2,FALSE),0)*E5789*F5789*G5789</f>
        <v>0</v>
      </c>
      <c r="I5789" s="348" t="str">
        <f>IF(D5789="","",CONCATENATE(D5789," ","@"," ",IFERROR(VLOOKUP(D5789,#REF!,2,FALSE),0),"/","ünit"," ","x"," ",E5789," ","ünits"," ","x"," ",F5789," ","days"," ","x"," ",G5789))</f>
        <v/>
      </c>
    </row>
    <row r="5790" spans="3:9" ht="16.2" thickBot="1">
      <c r="D5790" s="335" t="s">
        <v>1147</v>
      </c>
      <c r="E5790" s="336"/>
      <c r="F5790" s="337"/>
      <c r="G5790" s="337"/>
      <c r="H5790" s="349">
        <f>SUM(H5780:H5789)</f>
        <v>0</v>
      </c>
      <c r="I5790" s="350"/>
    </row>
    <row r="5791" spans="3:9" ht="15" thickBot="1"/>
    <row r="5792" spans="3:9" ht="15.6" thickBot="1">
      <c r="C5792" s="125" t="s">
        <v>2163</v>
      </c>
      <c r="D5792" s="894" t="str">
        <f>VLOOKUP(C5792,'AOP Pillar 5'!$F$31:$G$4028,2,FALSE)</f>
        <v>Planning</v>
      </c>
      <c r="E5792" s="895"/>
      <c r="F5792" s="895"/>
      <c r="G5792" s="895"/>
      <c r="H5792" s="895"/>
      <c r="I5792" s="896"/>
    </row>
    <row r="5793" spans="3:9" ht="15.6" thickBot="1">
      <c r="C5793" s="125" t="s">
        <v>2163</v>
      </c>
      <c r="D5793" s="894" t="str">
        <f>VLOOKUP(C5793,'AOP Pillar 5'!$F$31:$K$4028,3,FALSE)</f>
        <v>Cost Items</v>
      </c>
      <c r="E5793" s="895"/>
      <c r="F5793" s="895"/>
      <c r="G5793" s="895"/>
      <c r="H5793" s="895"/>
      <c r="I5793" s="896"/>
    </row>
    <row r="5794" spans="3:9" ht="16.2" thickBot="1">
      <c r="D5794" s="325" t="s">
        <v>1141</v>
      </c>
      <c r="E5794" s="326" t="s">
        <v>1142</v>
      </c>
      <c r="F5794" s="326" t="s">
        <v>1143</v>
      </c>
      <c r="G5794" s="326" t="s">
        <v>1144</v>
      </c>
      <c r="H5794" s="346" t="s">
        <v>1145</v>
      </c>
      <c r="I5794" s="346" t="s">
        <v>1146</v>
      </c>
    </row>
    <row r="5795" spans="3:9" ht="15">
      <c r="D5795" s="328"/>
      <c r="E5795" s="329"/>
      <c r="F5795" s="330"/>
      <c r="G5795" s="331"/>
      <c r="H5795" s="347">
        <f>IFERROR(VLOOKUP(D5795,#REF!,2,FALSE),0)*E5795*F5795*G5795</f>
        <v>0</v>
      </c>
      <c r="I5795" s="348" t="str">
        <f>IF(D5795="","",CONCATENATE(D5795," ","@"," ",IFERROR(VLOOKUP(D5795,#REF!,2,FALSE),0),"/","ünit"," ","x"," ",E5795," ","ünits"," ","x"," ",F5795," ","days"," ","x"," ",G5795))</f>
        <v/>
      </c>
    </row>
    <row r="5796" spans="3:9" ht="15">
      <c r="D5796" s="328"/>
      <c r="E5796" s="334"/>
      <c r="F5796" s="330"/>
      <c r="G5796" s="331"/>
      <c r="H5796" s="347">
        <f>IFERROR(VLOOKUP(D5796,#REF!,2,FALSE),0)*E5796*F5796*G5796</f>
        <v>0</v>
      </c>
      <c r="I5796" s="348" t="str">
        <f>IF(D5796="","",CONCATENATE(D5796," ","@"," ",IFERROR(VLOOKUP(D5796,#REF!,2,FALSE),0),"/","ünit"," ","x"," ",E5796," ","ünits"," ","x"," ",F5796," ","days"," ","x"," ",G5796))</f>
        <v/>
      </c>
    </row>
    <row r="5797" spans="3:9" ht="15">
      <c r="D5797" s="328"/>
      <c r="E5797" s="329"/>
      <c r="F5797" s="330"/>
      <c r="G5797" s="331"/>
      <c r="H5797" s="347">
        <f>IFERROR(VLOOKUP(D5797,#REF!,2,FALSE),0)*E5797*F5797*G5797</f>
        <v>0</v>
      </c>
      <c r="I5797" s="348" t="str">
        <f>IF(D5797="","",CONCATENATE(D5797," ","@"," ",IFERROR(VLOOKUP(D5797,#REF!,2,FALSE),0),"/","ünit"," ","x"," ",E5797," ","ünits"," ","x"," ",F5797," ","days"," ","x"," ",G5797))</f>
        <v/>
      </c>
    </row>
    <row r="5798" spans="3:9" ht="15">
      <c r="D5798" s="328"/>
      <c r="E5798" s="334"/>
      <c r="F5798" s="330"/>
      <c r="G5798" s="331"/>
      <c r="H5798" s="347">
        <f>IFERROR(VLOOKUP(D5798,#REF!,2,FALSE),0)*E5798*F5798*G5798</f>
        <v>0</v>
      </c>
      <c r="I5798" s="348" t="str">
        <f>IF(D5798="","",CONCATENATE(D5798," ","@"," ",IFERROR(VLOOKUP(D5798,#REF!,2,FALSE),0),"/","ünit"," ","x"," ",E5798," ","ünits"," ","x"," ",F5798," ","days"," ","x"," ",G5798))</f>
        <v/>
      </c>
    </row>
    <row r="5799" spans="3:9" ht="15">
      <c r="D5799" s="328"/>
      <c r="E5799" s="329"/>
      <c r="F5799" s="330"/>
      <c r="G5799" s="331"/>
      <c r="H5799" s="347">
        <f>IFERROR(VLOOKUP(D5799,#REF!,2,FALSE),0)*E5799*F5799*G5799</f>
        <v>0</v>
      </c>
      <c r="I5799" s="348" t="str">
        <f>IF(D5799="","",CONCATENATE(D5799," ","@"," ",IFERROR(VLOOKUP(D5799,#REF!,2,FALSE),0),"/","ünit"," ","x"," ",E5799," ","ünits"," ","x"," ",F5799," ","days"," ","x"," ",G5799))</f>
        <v/>
      </c>
    </row>
    <row r="5800" spans="3:9" ht="15">
      <c r="D5800" s="328"/>
      <c r="E5800" s="334"/>
      <c r="F5800" s="330"/>
      <c r="G5800" s="331"/>
      <c r="H5800" s="347">
        <f>IFERROR(VLOOKUP(D5800,#REF!,2,FALSE),0)*E5800*F5800*G5800</f>
        <v>0</v>
      </c>
      <c r="I5800" s="348" t="str">
        <f>IF(D5800="","",CONCATENATE(D5800," ","@"," ",IFERROR(VLOOKUP(D5800,#REF!,2,FALSE),0),"/","ünit"," ","x"," ",E5800," ","ünits"," ","x"," ",F5800," ","days"," ","x"," ",G5800))</f>
        <v/>
      </c>
    </row>
    <row r="5801" spans="3:9" ht="15">
      <c r="D5801" s="328"/>
      <c r="E5801" s="329"/>
      <c r="F5801" s="330"/>
      <c r="G5801" s="331"/>
      <c r="H5801" s="347">
        <f>IFERROR(VLOOKUP(D5801,#REF!,2,FALSE),0)*E5801*F5801*G5801</f>
        <v>0</v>
      </c>
      <c r="I5801" s="348" t="str">
        <f>IF(D5801="","",CONCATENATE(D5801," ","@"," ",IFERROR(VLOOKUP(D5801,#REF!,2,FALSE),0),"/","ünit"," ","x"," ",E5801," ","ünits"," ","x"," ",F5801," ","days"," ","x"," ",G5801))</f>
        <v/>
      </c>
    </row>
    <row r="5802" spans="3:9" ht="15">
      <c r="D5802" s="328"/>
      <c r="E5802" s="334"/>
      <c r="F5802" s="330"/>
      <c r="G5802" s="331"/>
      <c r="H5802" s="347">
        <f>IFERROR(VLOOKUP(D5802,#REF!,2,FALSE),0)*E5802*F5802*G5802</f>
        <v>0</v>
      </c>
      <c r="I5802" s="348" t="str">
        <f>IF(D5802="","",CONCATENATE(D5802," ","@"," ",IFERROR(VLOOKUP(D5802,#REF!,2,FALSE),0),"/","ünit"," ","x"," ",E5802," ","ünits"," ","x"," ",F5802," ","days"," ","x"," ",G5802))</f>
        <v/>
      </c>
    </row>
    <row r="5803" spans="3:9" ht="15">
      <c r="D5803" s="328"/>
      <c r="E5803" s="329"/>
      <c r="F5803" s="330"/>
      <c r="G5803" s="331"/>
      <c r="H5803" s="347">
        <f>IFERROR(VLOOKUP(D5803,#REF!,2,FALSE),0)*E5803*F5803*G5803</f>
        <v>0</v>
      </c>
      <c r="I5803" s="348" t="str">
        <f>IF(D5803="","",CONCATENATE(D5803," ","@"," ",IFERROR(VLOOKUP(D5803,#REF!,2,FALSE),0),"/","ünit"," ","x"," ",E5803," ","ünits"," ","x"," ",F5803," ","days"," ","x"," ",G5803))</f>
        <v/>
      </c>
    </row>
    <row r="5804" spans="3:9" ht="15.6" thickBot="1">
      <c r="D5804" s="328"/>
      <c r="E5804" s="334"/>
      <c r="F5804" s="330"/>
      <c r="G5804" s="331"/>
      <c r="H5804" s="347">
        <f>IFERROR(VLOOKUP(D5804,#REF!,2,FALSE),0)*E5804*F5804*G5804</f>
        <v>0</v>
      </c>
      <c r="I5804" s="348" t="str">
        <f>IF(D5804="","",CONCATENATE(D5804," ","@"," ",IFERROR(VLOOKUP(D5804,#REF!,2,FALSE),0),"/","ünit"," ","x"," ",E5804," ","ünits"," ","x"," ",F5804," ","days"," ","x"," ",G5804))</f>
        <v/>
      </c>
    </row>
    <row r="5805" spans="3:9" ht="16.2" thickBot="1">
      <c r="D5805" s="335" t="s">
        <v>1147</v>
      </c>
      <c r="E5805" s="336"/>
      <c r="F5805" s="337"/>
      <c r="G5805" s="337"/>
      <c r="H5805" s="349">
        <f>SUM(H5795:H5804)</f>
        <v>0</v>
      </c>
      <c r="I5805" s="350"/>
    </row>
    <row r="5806" spans="3:9" ht="15" thickBot="1"/>
    <row r="5807" spans="3:9" ht="15.6" thickBot="1">
      <c r="C5807" s="125" t="s">
        <v>2166</v>
      </c>
      <c r="D5807" s="894" t="str">
        <f>VLOOKUP(C5807,'AOP Pillar 5'!$F$31:$G$4028,2,FALSE)</f>
        <v>Dessemination</v>
      </c>
      <c r="E5807" s="895"/>
      <c r="F5807" s="895"/>
      <c r="G5807" s="895"/>
      <c r="H5807" s="895"/>
      <c r="I5807" s="896"/>
    </row>
    <row r="5808" spans="3:9" ht="15.6" thickBot="1">
      <c r="C5808" s="125" t="s">
        <v>2166</v>
      </c>
      <c r="D5808" s="894" t="str">
        <f>VLOOKUP(C5808,'AOP Pillar 5'!$F$31:$K$4028,3,FALSE)</f>
        <v>Cost Items</v>
      </c>
      <c r="E5808" s="895"/>
      <c r="F5808" s="895"/>
      <c r="G5808" s="895"/>
      <c r="H5808" s="895"/>
      <c r="I5808" s="896"/>
    </row>
    <row r="5809" spans="3:9" ht="16.2" thickBot="1">
      <c r="D5809" s="325" t="s">
        <v>1141</v>
      </c>
      <c r="E5809" s="326" t="s">
        <v>1142</v>
      </c>
      <c r="F5809" s="326" t="s">
        <v>1143</v>
      </c>
      <c r="G5809" s="326" t="s">
        <v>1144</v>
      </c>
      <c r="H5809" s="346" t="s">
        <v>1145</v>
      </c>
      <c r="I5809" s="346" t="s">
        <v>1146</v>
      </c>
    </row>
    <row r="5810" spans="3:9" ht="15">
      <c r="D5810" s="328"/>
      <c r="E5810" s="329"/>
      <c r="F5810" s="330"/>
      <c r="G5810" s="331"/>
      <c r="H5810" s="347">
        <f>IFERROR(VLOOKUP(D5810,#REF!,2,FALSE),0)*E5810*F5810*G5810</f>
        <v>0</v>
      </c>
      <c r="I5810" s="348" t="str">
        <f>IF(D5810="","",CONCATENATE(D5810," ","@"," ",IFERROR(VLOOKUP(D5810,#REF!,2,FALSE),0),"/","ünit"," ","x"," ",E5810," ","ünits"," ","x"," ",F5810," ","days"," ","x"," ",G5810))</f>
        <v/>
      </c>
    </row>
    <row r="5811" spans="3:9" ht="15">
      <c r="D5811" s="328"/>
      <c r="E5811" s="334"/>
      <c r="F5811" s="330"/>
      <c r="G5811" s="331"/>
      <c r="H5811" s="347">
        <f>IFERROR(VLOOKUP(D5811,#REF!,2,FALSE),0)*E5811*F5811*G5811</f>
        <v>0</v>
      </c>
      <c r="I5811" s="348" t="str">
        <f>IF(D5811="","",CONCATENATE(D5811," ","@"," ",IFERROR(VLOOKUP(D5811,#REF!,2,FALSE),0),"/","ünit"," ","x"," ",E5811," ","ünits"," ","x"," ",F5811," ","days"," ","x"," ",G5811))</f>
        <v/>
      </c>
    </row>
    <row r="5812" spans="3:9" ht="15">
      <c r="D5812" s="328"/>
      <c r="E5812" s="329"/>
      <c r="F5812" s="330"/>
      <c r="G5812" s="331"/>
      <c r="H5812" s="347">
        <f>IFERROR(VLOOKUP(D5812,#REF!,2,FALSE),0)*E5812*F5812*G5812</f>
        <v>0</v>
      </c>
      <c r="I5812" s="348" t="str">
        <f>IF(D5812="","",CONCATENATE(D5812," ","@"," ",IFERROR(VLOOKUP(D5812,#REF!,2,FALSE),0),"/","ünit"," ","x"," ",E5812," ","ünits"," ","x"," ",F5812," ","days"," ","x"," ",G5812))</f>
        <v/>
      </c>
    </row>
    <row r="5813" spans="3:9" ht="15">
      <c r="D5813" s="328"/>
      <c r="E5813" s="334"/>
      <c r="F5813" s="330"/>
      <c r="G5813" s="331"/>
      <c r="H5813" s="347">
        <f>IFERROR(VLOOKUP(D5813,#REF!,2,FALSE),0)*E5813*F5813*G5813</f>
        <v>0</v>
      </c>
      <c r="I5813" s="348" t="str">
        <f>IF(D5813="","",CONCATENATE(D5813," ","@"," ",IFERROR(VLOOKUP(D5813,#REF!,2,FALSE),0),"/","ünit"," ","x"," ",E5813," ","ünits"," ","x"," ",F5813," ","days"," ","x"," ",G5813))</f>
        <v/>
      </c>
    </row>
    <row r="5814" spans="3:9" ht="15">
      <c r="D5814" s="328"/>
      <c r="E5814" s="329"/>
      <c r="F5814" s="330"/>
      <c r="G5814" s="331"/>
      <c r="H5814" s="347">
        <f>IFERROR(VLOOKUP(D5814,#REF!,2,FALSE),0)*E5814*F5814*G5814</f>
        <v>0</v>
      </c>
      <c r="I5814" s="348" t="str">
        <f>IF(D5814="","",CONCATENATE(D5814," ","@"," ",IFERROR(VLOOKUP(D5814,#REF!,2,FALSE),0),"/","ünit"," ","x"," ",E5814," ","ünits"," ","x"," ",F5814," ","days"," ","x"," ",G5814))</f>
        <v/>
      </c>
    </row>
    <row r="5815" spans="3:9" ht="15">
      <c r="D5815" s="328"/>
      <c r="E5815" s="334"/>
      <c r="F5815" s="330"/>
      <c r="G5815" s="331"/>
      <c r="H5815" s="347">
        <f>IFERROR(VLOOKUP(D5815,#REF!,2,FALSE),0)*E5815*F5815*G5815</f>
        <v>0</v>
      </c>
      <c r="I5815" s="348" t="str">
        <f>IF(D5815="","",CONCATENATE(D5815," ","@"," ",IFERROR(VLOOKUP(D5815,#REF!,2,FALSE),0),"/","ünit"," ","x"," ",E5815," ","ünits"," ","x"," ",F5815," ","days"," ","x"," ",G5815))</f>
        <v/>
      </c>
    </row>
    <row r="5816" spans="3:9" ht="15">
      <c r="D5816" s="328"/>
      <c r="E5816" s="329"/>
      <c r="F5816" s="330"/>
      <c r="G5816" s="331"/>
      <c r="H5816" s="347">
        <f>IFERROR(VLOOKUP(D5816,#REF!,2,FALSE),0)*E5816*F5816*G5816</f>
        <v>0</v>
      </c>
      <c r="I5816" s="348" t="str">
        <f>IF(D5816="","",CONCATENATE(D5816," ","@"," ",IFERROR(VLOOKUP(D5816,#REF!,2,FALSE),0),"/","ünit"," ","x"," ",E5816," ","ünits"," ","x"," ",F5816," ","days"," ","x"," ",G5816))</f>
        <v/>
      </c>
    </row>
    <row r="5817" spans="3:9" ht="15">
      <c r="D5817" s="328"/>
      <c r="E5817" s="334"/>
      <c r="F5817" s="330"/>
      <c r="G5817" s="331"/>
      <c r="H5817" s="347">
        <f>IFERROR(VLOOKUP(D5817,#REF!,2,FALSE),0)*E5817*F5817*G5817</f>
        <v>0</v>
      </c>
      <c r="I5817" s="348" t="str">
        <f>IF(D5817="","",CONCATENATE(D5817," ","@"," ",IFERROR(VLOOKUP(D5817,#REF!,2,FALSE),0),"/","ünit"," ","x"," ",E5817," ","ünits"," ","x"," ",F5817," ","days"," ","x"," ",G5817))</f>
        <v/>
      </c>
    </row>
    <row r="5818" spans="3:9" ht="15">
      <c r="D5818" s="328"/>
      <c r="E5818" s="329"/>
      <c r="F5818" s="330"/>
      <c r="G5818" s="331"/>
      <c r="H5818" s="347">
        <f>IFERROR(VLOOKUP(D5818,#REF!,2,FALSE),0)*E5818*F5818*G5818</f>
        <v>0</v>
      </c>
      <c r="I5818" s="348" t="str">
        <f>IF(D5818="","",CONCATENATE(D5818," ","@"," ",IFERROR(VLOOKUP(D5818,#REF!,2,FALSE),0),"/","ünit"," ","x"," ",E5818," ","ünits"," ","x"," ",F5818," ","days"," ","x"," ",G5818))</f>
        <v/>
      </c>
    </row>
    <row r="5819" spans="3:9" ht="15.6" thickBot="1">
      <c r="D5819" s="328"/>
      <c r="E5819" s="334"/>
      <c r="F5819" s="330"/>
      <c r="G5819" s="331"/>
      <c r="H5819" s="347">
        <f>IFERROR(VLOOKUP(D5819,#REF!,2,FALSE),0)*E5819*F5819*G5819</f>
        <v>0</v>
      </c>
      <c r="I5819" s="348" t="str">
        <f>IF(D5819="","",CONCATENATE(D5819," ","@"," ",IFERROR(VLOOKUP(D5819,#REF!,2,FALSE),0),"/","ünit"," ","x"," ",E5819," ","ünits"," ","x"," ",F5819," ","days"," ","x"," ",G5819))</f>
        <v/>
      </c>
    </row>
    <row r="5820" spans="3:9" ht="16.2" thickBot="1">
      <c r="D5820" s="335" t="s">
        <v>1147</v>
      </c>
      <c r="E5820" s="336"/>
      <c r="F5820" s="337"/>
      <c r="G5820" s="337"/>
      <c r="H5820" s="349">
        <f>SUM(H5810:H5819)</f>
        <v>0</v>
      </c>
      <c r="I5820" s="350"/>
    </row>
    <row r="5821" spans="3:9" ht="16.2" thickBot="1">
      <c r="D5821" s="340"/>
      <c r="E5821" s="341"/>
      <c r="F5821" s="342"/>
      <c r="G5821" s="341"/>
      <c r="H5821" s="341"/>
      <c r="I5821" s="344"/>
    </row>
    <row r="5822" spans="3:9" ht="15.6" thickBot="1">
      <c r="C5822" s="125" t="s">
        <v>2167</v>
      </c>
      <c r="D5822" s="894" t="str">
        <f>VLOOKUP(C5822,'AOP Pillar 5'!$F$31:$G$4028,2,FALSE)</f>
        <v>Develop</v>
      </c>
      <c r="E5822" s="895"/>
      <c r="F5822" s="895"/>
      <c r="G5822" s="895"/>
      <c r="H5822" s="895"/>
      <c r="I5822" s="896"/>
    </row>
    <row r="5823" spans="3:9" ht="15.6" thickBot="1">
      <c r="C5823" s="125" t="s">
        <v>2167</v>
      </c>
      <c r="D5823" s="894" t="str">
        <f>VLOOKUP(C5823,'AOP Pillar 5'!$F$31:$K$4028,3,FALSE)</f>
        <v>Cost Items</v>
      </c>
      <c r="E5823" s="895"/>
      <c r="F5823" s="895"/>
      <c r="G5823" s="895"/>
      <c r="H5823" s="895"/>
      <c r="I5823" s="896"/>
    </row>
    <row r="5824" spans="3:9" ht="16.2" thickBot="1">
      <c r="D5824" s="325" t="s">
        <v>1141</v>
      </c>
      <c r="E5824" s="326" t="s">
        <v>1142</v>
      </c>
      <c r="F5824" s="326" t="s">
        <v>1143</v>
      </c>
      <c r="G5824" s="326" t="s">
        <v>1144</v>
      </c>
      <c r="H5824" s="346" t="s">
        <v>1145</v>
      </c>
      <c r="I5824" s="346" t="s">
        <v>1146</v>
      </c>
    </row>
    <row r="5825" spans="4:9" ht="30">
      <c r="D5825" s="328" t="s">
        <v>2171</v>
      </c>
      <c r="E5825" s="329">
        <v>2</v>
      </c>
      <c r="F5825" s="330">
        <v>4</v>
      </c>
      <c r="G5825" s="331">
        <v>5</v>
      </c>
      <c r="H5825" s="347">
        <f>IFERROR(VLOOKUP(D5825,#REF!,2,FALSE),0)*E5825*F5825*G5825</f>
        <v>0</v>
      </c>
      <c r="I5825" s="348" t="str">
        <f>IF(D5825="","",CONCATENATE(D5825," ","@"," ",IFERROR(VLOOKUP(D5825,#REF!,2,FALSE),0),"/","ünit"," ","x"," ",E5825," ","ünits"," ","x"," ",F5825," ","days"," ","x"," ",G5825))</f>
        <v>Accommodation (3-star) @ 0/ünit x 2 ünits x 4 days x 5</v>
      </c>
    </row>
    <row r="5826" spans="4:9" ht="15">
      <c r="D5826" s="328"/>
      <c r="E5826" s="334"/>
      <c r="F5826" s="330"/>
      <c r="G5826" s="331"/>
      <c r="H5826" s="347">
        <f>IFERROR(VLOOKUP(D5826,#REF!,2,FALSE),0)*E5826*F5826*G5826</f>
        <v>0</v>
      </c>
      <c r="I5826" s="348" t="str">
        <f>IF(D5826="","",CONCATENATE(D5826," ","@"," ",IFERROR(VLOOKUP(D5826,#REF!,2,FALSE),0),"/","ünit"," ","x"," ",E5826," ","ünits"," ","x"," ",F5826," ","days"," ","x"," ",G5826))</f>
        <v/>
      </c>
    </row>
    <row r="5827" spans="4:9" ht="15">
      <c r="D5827" s="328"/>
      <c r="E5827" s="329"/>
      <c r="F5827" s="330"/>
      <c r="G5827" s="331"/>
      <c r="H5827" s="347">
        <f>IFERROR(VLOOKUP(D5827,#REF!,2,FALSE),0)*E5827*F5827*G5827</f>
        <v>0</v>
      </c>
      <c r="I5827" s="348" t="str">
        <f>IF(D5827="","",CONCATENATE(D5827," ","@"," ",IFERROR(VLOOKUP(D5827,#REF!,2,FALSE),0),"/","ünit"," ","x"," ",E5827," ","ünits"," ","x"," ",F5827," ","days"," ","x"," ",G5827))</f>
        <v/>
      </c>
    </row>
    <row r="5828" spans="4:9" ht="15">
      <c r="D5828" s="328"/>
      <c r="E5828" s="334"/>
      <c r="F5828" s="330"/>
      <c r="G5828" s="331"/>
      <c r="H5828" s="347">
        <f>IFERROR(VLOOKUP(D5828,#REF!,2,FALSE),0)*E5828*F5828*G5828</f>
        <v>0</v>
      </c>
      <c r="I5828" s="348" t="str">
        <f>IF(D5828="","",CONCATENATE(D5828," ","@"," ",IFERROR(VLOOKUP(D5828,#REF!,2,FALSE),0),"/","ünit"," ","x"," ",E5828," ","ünits"," ","x"," ",F5828," ","days"," ","x"," ",G5828))</f>
        <v/>
      </c>
    </row>
    <row r="5829" spans="4:9" ht="15">
      <c r="D5829" s="328"/>
      <c r="E5829" s="329"/>
      <c r="F5829" s="330"/>
      <c r="G5829" s="331"/>
      <c r="H5829" s="347">
        <f>IFERROR(VLOOKUP(D5829,#REF!,2,FALSE),0)*E5829*F5829*G5829</f>
        <v>0</v>
      </c>
      <c r="I5829" s="348" t="str">
        <f>IF(D5829="","",CONCATENATE(D5829," ","@"," ",IFERROR(VLOOKUP(D5829,#REF!,2,FALSE),0),"/","ünit"," ","x"," ",E5829," ","ünits"," ","x"," ",F5829," ","days"," ","x"," ",G5829))</f>
        <v/>
      </c>
    </row>
    <row r="5830" spans="4:9" ht="15">
      <c r="D5830" s="328"/>
      <c r="E5830" s="334"/>
      <c r="F5830" s="330"/>
      <c r="G5830" s="331"/>
      <c r="H5830" s="347">
        <f>IFERROR(VLOOKUP(D5830,#REF!,2,FALSE),0)*E5830*F5830*G5830</f>
        <v>0</v>
      </c>
      <c r="I5830" s="348" t="str">
        <f>IF(D5830="","",CONCATENATE(D5830," ","@"," ",IFERROR(VLOOKUP(D5830,#REF!,2,FALSE),0),"/","ünit"," ","x"," ",E5830," ","ünits"," ","x"," ",F5830," ","days"," ","x"," ",G5830))</f>
        <v/>
      </c>
    </row>
    <row r="5831" spans="4:9" ht="15">
      <c r="D5831" s="328"/>
      <c r="E5831" s="329"/>
      <c r="F5831" s="330"/>
      <c r="G5831" s="331"/>
      <c r="H5831" s="347">
        <f>IFERROR(VLOOKUP(D5831,#REF!,2,FALSE),0)*E5831*F5831*G5831</f>
        <v>0</v>
      </c>
      <c r="I5831" s="348" t="str">
        <f>IF(D5831="","",CONCATENATE(D5831," ","@"," ",IFERROR(VLOOKUP(D5831,#REF!,2,FALSE),0),"/","ünit"," ","x"," ",E5831," ","ünits"," ","x"," ",F5831," ","days"," ","x"," ",G5831))</f>
        <v/>
      </c>
    </row>
    <row r="5832" spans="4:9" ht="15">
      <c r="D5832" s="328"/>
      <c r="E5832" s="334"/>
      <c r="F5832" s="330"/>
      <c r="G5832" s="331"/>
      <c r="H5832" s="347">
        <f>IFERROR(VLOOKUP(D5832,#REF!,2,FALSE),0)*E5832*F5832*G5832</f>
        <v>0</v>
      </c>
      <c r="I5832" s="348" t="str">
        <f>IF(D5832="","",CONCATENATE(D5832," ","@"," ",IFERROR(VLOOKUP(D5832,#REF!,2,FALSE),0),"/","ünit"," ","x"," ",E5832," ","ünits"," ","x"," ",F5832," ","days"," ","x"," ",G5832))</f>
        <v/>
      </c>
    </row>
    <row r="5833" spans="4:9" ht="15">
      <c r="D5833" s="328"/>
      <c r="E5833" s="329"/>
      <c r="F5833" s="330"/>
      <c r="G5833" s="331"/>
      <c r="H5833" s="347">
        <f>IFERROR(VLOOKUP(D5833,#REF!,2,FALSE),0)*E5833*F5833*G5833</f>
        <v>0</v>
      </c>
      <c r="I5833" s="348" t="str">
        <f>IF(D5833="","",CONCATENATE(D5833," ","@"," ",IFERROR(VLOOKUP(D5833,#REF!,2,FALSE),0),"/","ünit"," ","x"," ",E5833," ","ünits"," ","x"," ",F5833," ","days"," ","x"," ",G5833))</f>
        <v/>
      </c>
    </row>
    <row r="5834" spans="4:9" ht="15.6" thickBot="1">
      <c r="D5834" s="328"/>
      <c r="E5834" s="334"/>
      <c r="F5834" s="330"/>
      <c r="G5834" s="331"/>
      <c r="H5834" s="347">
        <f>IFERROR(VLOOKUP(D5834,#REF!,2,FALSE),0)*E5834*F5834*G5834</f>
        <v>0</v>
      </c>
      <c r="I5834" s="348" t="str">
        <f>IF(D5834="","",CONCATENATE(D5834," ","@"," ",IFERROR(VLOOKUP(D5834,#REF!,2,FALSE),0),"/","ünit"," ","x"," ",E5834," ","ünits"," ","x"," ",F5834," ","days"," ","x"," ",G5834))</f>
        <v/>
      </c>
    </row>
    <row r="5835" spans="4:9" ht="16.2" thickBot="1">
      <c r="D5835" s="335" t="s">
        <v>1147</v>
      </c>
      <c r="E5835" s="336"/>
      <c r="F5835" s="337"/>
      <c r="G5835" s="337"/>
      <c r="H5835" s="349">
        <f>SUM(H5825:H5834)</f>
        <v>0</v>
      </c>
      <c r="I5835" s="350"/>
    </row>
    <row r="5836" spans="4:9" ht="15.6">
      <c r="D5836" s="340"/>
      <c r="E5836" s="342"/>
      <c r="F5836" s="341"/>
      <c r="G5836" s="341"/>
      <c r="H5836" s="271"/>
      <c r="I5836" s="271"/>
    </row>
  </sheetData>
  <mergeCells count="845">
    <mergeCell ref="D3624:I3624"/>
    <mergeCell ref="D3638:I3638"/>
    <mergeCell ref="D3639:I3639"/>
    <mergeCell ref="D3653:I3653"/>
    <mergeCell ref="D3654:I3654"/>
    <mergeCell ref="D3668:I3668"/>
    <mergeCell ref="D3669:I3669"/>
    <mergeCell ref="D3562:I3562"/>
    <mergeCell ref="D3576:I3576"/>
    <mergeCell ref="D3577:I3577"/>
    <mergeCell ref="D3591:I3591"/>
    <mergeCell ref="D3592:I3592"/>
    <mergeCell ref="D3606:I3606"/>
    <mergeCell ref="D3607:I3607"/>
    <mergeCell ref="D3621:I3621"/>
    <mergeCell ref="D3623:I3623"/>
    <mergeCell ref="D3357:I3357"/>
    <mergeCell ref="D3435:I3435"/>
    <mergeCell ref="D3437:I3437"/>
    <mergeCell ref="D3438:I3438"/>
    <mergeCell ref="D3452:I3452"/>
    <mergeCell ref="D3453:I3453"/>
    <mergeCell ref="D3467:I3467"/>
    <mergeCell ref="D3468:I3468"/>
    <mergeCell ref="D3482:I3482"/>
    <mergeCell ref="D3373:I3373"/>
    <mergeCell ref="D3295:I3295"/>
    <mergeCell ref="D3309:I3309"/>
    <mergeCell ref="D3311:I3311"/>
    <mergeCell ref="D3312:I3312"/>
    <mergeCell ref="D3326:I3326"/>
    <mergeCell ref="D3327:I3327"/>
    <mergeCell ref="D3341:I3341"/>
    <mergeCell ref="D3342:I3342"/>
    <mergeCell ref="D3356:I3356"/>
    <mergeCell ref="D3233:I3233"/>
    <mergeCell ref="D3247:I3247"/>
    <mergeCell ref="D3249:I3249"/>
    <mergeCell ref="D3250:I3250"/>
    <mergeCell ref="D3264:I3264"/>
    <mergeCell ref="D3265:I3265"/>
    <mergeCell ref="D3279:I3279"/>
    <mergeCell ref="D3280:I3280"/>
    <mergeCell ref="D3294:I3294"/>
    <mergeCell ref="D3019:I3019"/>
    <mergeCell ref="D3020:I3020"/>
    <mergeCell ref="D3034:I3034"/>
    <mergeCell ref="D3035:I3035"/>
    <mergeCell ref="D3049:I3049"/>
    <mergeCell ref="D3050:I3050"/>
    <mergeCell ref="D3123:I3123"/>
    <mergeCell ref="D3125:I3125"/>
    <mergeCell ref="D3126:I3126"/>
    <mergeCell ref="D3078:I3078"/>
    <mergeCell ref="D3079:I3079"/>
    <mergeCell ref="D3093:I3093"/>
    <mergeCell ref="D3094:I3094"/>
    <mergeCell ref="D3108:I3108"/>
    <mergeCell ref="D3109:I3109"/>
    <mergeCell ref="D3061:I3061"/>
    <mergeCell ref="D3063:I3063"/>
    <mergeCell ref="D3064:I3064"/>
    <mergeCell ref="D2961:I2961"/>
    <mergeCell ref="D2962:I2962"/>
    <mergeCell ref="D2976:I2976"/>
    <mergeCell ref="D2977:I2977"/>
    <mergeCell ref="D2991:I2991"/>
    <mergeCell ref="D2992:I2992"/>
    <mergeCell ref="D3002:I3002"/>
    <mergeCell ref="D3004:I3004"/>
    <mergeCell ref="D3005:I3005"/>
    <mergeCell ref="D2903:I2903"/>
    <mergeCell ref="D2904:I2904"/>
    <mergeCell ref="D2918:I2918"/>
    <mergeCell ref="D2919:I2919"/>
    <mergeCell ref="D2933:I2933"/>
    <mergeCell ref="D2934:I2934"/>
    <mergeCell ref="D2944:I2944"/>
    <mergeCell ref="D2946:I2946"/>
    <mergeCell ref="D2947:I2947"/>
    <mergeCell ref="D2845:I2845"/>
    <mergeCell ref="D2846:I2846"/>
    <mergeCell ref="D2860:I2860"/>
    <mergeCell ref="D2861:I2861"/>
    <mergeCell ref="D2875:I2875"/>
    <mergeCell ref="D2876:I2876"/>
    <mergeCell ref="D2886:I2886"/>
    <mergeCell ref="D2888:I2888"/>
    <mergeCell ref="D2889:I2889"/>
    <mergeCell ref="D2549:I2549"/>
    <mergeCell ref="D2563:I2563"/>
    <mergeCell ref="D2564:I2564"/>
    <mergeCell ref="D2828:I2828"/>
    <mergeCell ref="D2830:I2830"/>
    <mergeCell ref="D2831:I2831"/>
    <mergeCell ref="D2709:I2709"/>
    <mergeCell ref="D2710:I2710"/>
    <mergeCell ref="D2644:I2644"/>
    <mergeCell ref="D2646:I2646"/>
    <mergeCell ref="D2647:I2647"/>
    <mergeCell ref="D2661:I2661"/>
    <mergeCell ref="D2662:I2662"/>
    <mergeCell ref="D2676:I2676"/>
    <mergeCell ref="D2598:I2598"/>
    <mergeCell ref="D2599:I2599"/>
    <mergeCell ref="D2613:I2613"/>
    <mergeCell ref="D2614:I2614"/>
    <mergeCell ref="D2628:I2628"/>
    <mergeCell ref="D2629:I2629"/>
    <mergeCell ref="D2581:I2581"/>
    <mergeCell ref="D2583:I2583"/>
    <mergeCell ref="D2584:I2584"/>
    <mergeCell ref="D2487:I2487"/>
    <mergeCell ref="D2501:I2501"/>
    <mergeCell ref="D2502:I2502"/>
    <mergeCell ref="D2516:I2516"/>
    <mergeCell ref="D2518:I2518"/>
    <mergeCell ref="D2519:I2519"/>
    <mergeCell ref="D2533:I2533"/>
    <mergeCell ref="D2534:I2534"/>
    <mergeCell ref="D2548:I2548"/>
    <mergeCell ref="D2425:I2425"/>
    <mergeCell ref="D2439:I2439"/>
    <mergeCell ref="D2440:I2440"/>
    <mergeCell ref="D2454:I2454"/>
    <mergeCell ref="D2456:I2456"/>
    <mergeCell ref="D2457:I2457"/>
    <mergeCell ref="D2471:I2471"/>
    <mergeCell ref="D2472:I2472"/>
    <mergeCell ref="D2486:I2486"/>
    <mergeCell ref="D2363:I2363"/>
    <mergeCell ref="D2377:I2377"/>
    <mergeCell ref="D2378:I2378"/>
    <mergeCell ref="D2392:I2392"/>
    <mergeCell ref="D2394:I2394"/>
    <mergeCell ref="D2395:I2395"/>
    <mergeCell ref="D2409:I2409"/>
    <mergeCell ref="D2410:I2410"/>
    <mergeCell ref="D2424:I2424"/>
    <mergeCell ref="D2301:I2301"/>
    <mergeCell ref="D2315:I2315"/>
    <mergeCell ref="D2316:I2316"/>
    <mergeCell ref="D2330:I2330"/>
    <mergeCell ref="D2332:I2332"/>
    <mergeCell ref="D2333:I2333"/>
    <mergeCell ref="D2347:I2347"/>
    <mergeCell ref="D2348:I2348"/>
    <mergeCell ref="D2362:I2362"/>
    <mergeCell ref="D2239:I2239"/>
    <mergeCell ref="D2253:I2253"/>
    <mergeCell ref="D2254:I2254"/>
    <mergeCell ref="D2268:I2268"/>
    <mergeCell ref="D2270:I2270"/>
    <mergeCell ref="D2271:I2271"/>
    <mergeCell ref="D2285:I2285"/>
    <mergeCell ref="D2286:I2286"/>
    <mergeCell ref="D2300:I2300"/>
    <mergeCell ref="D1704:I1704"/>
    <mergeCell ref="D1718:I1718"/>
    <mergeCell ref="D1719:I1719"/>
    <mergeCell ref="D1733:I1733"/>
    <mergeCell ref="D1734:I1734"/>
    <mergeCell ref="D1748:I1748"/>
    <mergeCell ref="D1749:I1749"/>
    <mergeCell ref="D1642:I1642"/>
    <mergeCell ref="D1656:I1656"/>
    <mergeCell ref="D1657:I1657"/>
    <mergeCell ref="D1671:I1671"/>
    <mergeCell ref="D1672:I1672"/>
    <mergeCell ref="D1686:I1686"/>
    <mergeCell ref="D1687:I1687"/>
    <mergeCell ref="D1701:I1701"/>
    <mergeCell ref="D1703:I1703"/>
    <mergeCell ref="D1580:I1580"/>
    <mergeCell ref="D1594:I1594"/>
    <mergeCell ref="D1595:I1595"/>
    <mergeCell ref="D1609:I1609"/>
    <mergeCell ref="D1610:I1610"/>
    <mergeCell ref="D1624:I1624"/>
    <mergeCell ref="D1625:I1625"/>
    <mergeCell ref="D1639:I1639"/>
    <mergeCell ref="D1641:I1641"/>
    <mergeCell ref="D1150:I1150"/>
    <mergeCell ref="D1151:I1151"/>
    <mergeCell ref="D1165:I1165"/>
    <mergeCell ref="D1166:I1166"/>
    <mergeCell ref="D1180:I1180"/>
    <mergeCell ref="D1181:I1181"/>
    <mergeCell ref="D5807:I5807"/>
    <mergeCell ref="D5808:I5808"/>
    <mergeCell ref="D5822:I5822"/>
    <mergeCell ref="D5579:I5579"/>
    <mergeCell ref="D5711:I5711"/>
    <mergeCell ref="D5713:I5713"/>
    <mergeCell ref="D5714:I5714"/>
    <mergeCell ref="D5679:I5679"/>
    <mergeCell ref="D5693:I5693"/>
    <mergeCell ref="D5694:I5694"/>
    <mergeCell ref="D5708:I5708"/>
    <mergeCell ref="D5646:I5646"/>
    <mergeCell ref="D5648:I5648"/>
    <mergeCell ref="D5649:I5649"/>
    <mergeCell ref="D5663:I5663"/>
    <mergeCell ref="D5664:I5664"/>
    <mergeCell ref="D5678:I5678"/>
    <mergeCell ref="D5599:I5599"/>
    <mergeCell ref="D5823:I5823"/>
    <mergeCell ref="D5775:I5775"/>
    <mergeCell ref="D5777:I5777"/>
    <mergeCell ref="D5778:I5778"/>
    <mergeCell ref="D5792:I5792"/>
    <mergeCell ref="D5793:I5793"/>
    <mergeCell ref="D5728:I5728"/>
    <mergeCell ref="D5729:I5729"/>
    <mergeCell ref="D5743:I5743"/>
    <mergeCell ref="D5744:I5744"/>
    <mergeCell ref="D5758:I5758"/>
    <mergeCell ref="D5759:I5759"/>
    <mergeCell ref="D5600:I5600"/>
    <mergeCell ref="D5614:I5614"/>
    <mergeCell ref="D5615:I5615"/>
    <mergeCell ref="D5629:I5629"/>
    <mergeCell ref="D5630:I5630"/>
    <mergeCell ref="D5582:I5582"/>
    <mergeCell ref="D5584:I5584"/>
    <mergeCell ref="D5585:I5585"/>
    <mergeCell ref="D5422:I5422"/>
    <mergeCell ref="D5436:I5436"/>
    <mergeCell ref="D5437:I5437"/>
    <mergeCell ref="D5451:I5451"/>
    <mergeCell ref="D5550:I5550"/>
    <mergeCell ref="D5564:I5564"/>
    <mergeCell ref="D5565:I5565"/>
    <mergeCell ref="D5517:I5517"/>
    <mergeCell ref="D5519:I5519"/>
    <mergeCell ref="D5520:I5520"/>
    <mergeCell ref="D5534:I5534"/>
    <mergeCell ref="D5535:I5535"/>
    <mergeCell ref="D5549:I5549"/>
    <mergeCell ref="D5471:I5471"/>
    <mergeCell ref="D5472:I5472"/>
    <mergeCell ref="D5486:I5486"/>
    <mergeCell ref="D5487:I5487"/>
    <mergeCell ref="D5501:I5501"/>
    <mergeCell ref="D5502:I5502"/>
    <mergeCell ref="D5454:I5454"/>
    <mergeCell ref="D5456:I5456"/>
    <mergeCell ref="D5457:I5457"/>
    <mergeCell ref="D5389:I5389"/>
    <mergeCell ref="D5391:I5391"/>
    <mergeCell ref="D5392:I5392"/>
    <mergeCell ref="D5406:I5406"/>
    <mergeCell ref="D5407:I5407"/>
    <mergeCell ref="D5421:I5421"/>
    <mergeCell ref="D5343:I5343"/>
    <mergeCell ref="D5344:I5344"/>
    <mergeCell ref="D5358:I5358"/>
    <mergeCell ref="D5359:I5359"/>
    <mergeCell ref="D5373:I5373"/>
    <mergeCell ref="D5374:I5374"/>
    <mergeCell ref="D5197:I5197"/>
    <mergeCell ref="D5326:I5326"/>
    <mergeCell ref="D5328:I5328"/>
    <mergeCell ref="D5329:I5329"/>
    <mergeCell ref="D5298:I5298"/>
    <mergeCell ref="D5312:I5312"/>
    <mergeCell ref="D5313:I5313"/>
    <mergeCell ref="D5323:I5323"/>
    <mergeCell ref="D5264:I5264"/>
    <mergeCell ref="D5266:I5266"/>
    <mergeCell ref="D5267:I5267"/>
    <mergeCell ref="D5281:I5281"/>
    <mergeCell ref="D5282:I5282"/>
    <mergeCell ref="D5297:I5297"/>
    <mergeCell ref="D5217:I5217"/>
    <mergeCell ref="D5218:I5218"/>
    <mergeCell ref="D5232:I5232"/>
    <mergeCell ref="D5233:I5233"/>
    <mergeCell ref="D5247:I5247"/>
    <mergeCell ref="D5248:I5248"/>
    <mergeCell ref="D5200:I5200"/>
    <mergeCell ref="D5202:I5202"/>
    <mergeCell ref="D5203:I5203"/>
    <mergeCell ref="D5056:I5056"/>
    <mergeCell ref="D5057:I5057"/>
    <mergeCell ref="D5182:I5182"/>
    <mergeCell ref="D5183:I5183"/>
    <mergeCell ref="D5137:I5137"/>
    <mergeCell ref="D5138:I5138"/>
    <mergeCell ref="D5152:I5152"/>
    <mergeCell ref="D5153:I5153"/>
    <mergeCell ref="D5167:I5167"/>
    <mergeCell ref="D5168:I5168"/>
    <mergeCell ref="D5135:I5135"/>
    <mergeCell ref="D5090:I5090"/>
    <mergeCell ref="D5104:I5104"/>
    <mergeCell ref="D5105:I5105"/>
    <mergeCell ref="D5119:I5119"/>
    <mergeCell ref="D5120:I5120"/>
    <mergeCell ref="D5072:I5072"/>
    <mergeCell ref="D5074:I5074"/>
    <mergeCell ref="D5075:I5075"/>
    <mergeCell ref="D5089:I5089"/>
    <mergeCell ref="D5011:I5011"/>
    <mergeCell ref="D5012:I5012"/>
    <mergeCell ref="D5026:I5026"/>
    <mergeCell ref="D5027:I5027"/>
    <mergeCell ref="D5041:I5041"/>
    <mergeCell ref="D5042:I5042"/>
    <mergeCell ref="D5009:I5009"/>
    <mergeCell ref="D4964:I4964"/>
    <mergeCell ref="D4978:I4978"/>
    <mergeCell ref="D4979:I4979"/>
    <mergeCell ref="D4993:I4993"/>
    <mergeCell ref="D4994:I4994"/>
    <mergeCell ref="D4946:I4946"/>
    <mergeCell ref="D4948:I4948"/>
    <mergeCell ref="D4949:I4949"/>
    <mergeCell ref="D4963:I4963"/>
    <mergeCell ref="D4928:I4928"/>
    <mergeCell ref="D4929:I4929"/>
    <mergeCell ref="D4943:I4943"/>
    <mergeCell ref="D4883:I4883"/>
    <mergeCell ref="D4884:I4884"/>
    <mergeCell ref="D4898:I4898"/>
    <mergeCell ref="D4899:I4899"/>
    <mergeCell ref="D4913:I4913"/>
    <mergeCell ref="D4914:I4914"/>
    <mergeCell ref="D4881:I4881"/>
    <mergeCell ref="D4836:I4836"/>
    <mergeCell ref="D4850:I4850"/>
    <mergeCell ref="D4851:I4851"/>
    <mergeCell ref="D4865:I4865"/>
    <mergeCell ref="D4866:I4866"/>
    <mergeCell ref="D4818:I4818"/>
    <mergeCell ref="D4820:I4820"/>
    <mergeCell ref="D4821:I4821"/>
    <mergeCell ref="D4835:I4835"/>
    <mergeCell ref="D4675:I4675"/>
    <mergeCell ref="D4676:I4676"/>
    <mergeCell ref="D4690:I4690"/>
    <mergeCell ref="D4802:I4802"/>
    <mergeCell ref="D4803:I4803"/>
    <mergeCell ref="D4757:I4757"/>
    <mergeCell ref="D4758:I4758"/>
    <mergeCell ref="D4772:I4772"/>
    <mergeCell ref="D4773:I4773"/>
    <mergeCell ref="D4787:I4787"/>
    <mergeCell ref="D4788:I4788"/>
    <mergeCell ref="D4755:I4755"/>
    <mergeCell ref="D4710:I4710"/>
    <mergeCell ref="D4724:I4724"/>
    <mergeCell ref="D4725:I4725"/>
    <mergeCell ref="D4739:I4739"/>
    <mergeCell ref="D4740:I4740"/>
    <mergeCell ref="D4692:I4692"/>
    <mergeCell ref="D4694:I4694"/>
    <mergeCell ref="D4695:I4695"/>
    <mergeCell ref="D4709:I4709"/>
    <mergeCell ref="D4630:I4630"/>
    <mergeCell ref="D4631:I4631"/>
    <mergeCell ref="D4645:I4645"/>
    <mergeCell ref="D4646:I4646"/>
    <mergeCell ref="D4660:I4660"/>
    <mergeCell ref="D4661:I4661"/>
    <mergeCell ref="D4628:I4628"/>
    <mergeCell ref="D4597:I4597"/>
    <mergeCell ref="D4598:I4598"/>
    <mergeCell ref="D4612:I4612"/>
    <mergeCell ref="D4613:I4613"/>
    <mergeCell ref="D4436:I4436"/>
    <mergeCell ref="D4565:I4565"/>
    <mergeCell ref="D4567:I4567"/>
    <mergeCell ref="D4568:I4568"/>
    <mergeCell ref="D4582:I4582"/>
    <mergeCell ref="D4583:I4583"/>
    <mergeCell ref="D4550:I4550"/>
    <mergeCell ref="D4505:I4505"/>
    <mergeCell ref="D4519:I4519"/>
    <mergeCell ref="D4520:I4520"/>
    <mergeCell ref="D4534:I4534"/>
    <mergeCell ref="D4535:I4535"/>
    <mergeCell ref="D4549:I4549"/>
    <mergeCell ref="D4439:I4439"/>
    <mergeCell ref="D4502:I4502"/>
    <mergeCell ref="D4504:I4504"/>
    <mergeCell ref="D4471:I4471"/>
    <mergeCell ref="D4472:I4472"/>
    <mergeCell ref="D4486:I4486"/>
    <mergeCell ref="D4487:I4487"/>
    <mergeCell ref="D4441:I4441"/>
    <mergeCell ref="D4442:I4442"/>
    <mergeCell ref="D4456:I4456"/>
    <mergeCell ref="D4457:I4457"/>
    <mergeCell ref="D3783:I3783"/>
    <mergeCell ref="D3797:I3797"/>
    <mergeCell ref="D3798:I3798"/>
    <mergeCell ref="D4157:I4157"/>
    <mergeCell ref="D4171:I4171"/>
    <mergeCell ref="D4172:I4172"/>
    <mergeCell ref="D4124:I4124"/>
    <mergeCell ref="D4126:I4126"/>
    <mergeCell ref="D4127:I4127"/>
    <mergeCell ref="D4141:I4141"/>
    <mergeCell ref="D4142:I4142"/>
    <mergeCell ref="D4156:I4156"/>
    <mergeCell ref="D4078:I4078"/>
    <mergeCell ref="D4079:I4079"/>
    <mergeCell ref="D4093:I4093"/>
    <mergeCell ref="D4094:I4094"/>
    <mergeCell ref="D4108:I4108"/>
    <mergeCell ref="D4109:I4109"/>
    <mergeCell ref="D4061:I4061"/>
    <mergeCell ref="D4063:I4063"/>
    <mergeCell ref="D4064:I4064"/>
    <mergeCell ref="D3812:I3812"/>
    <mergeCell ref="D3814:I3814"/>
    <mergeCell ref="D3815:I3815"/>
    <mergeCell ref="D3750:I3750"/>
    <mergeCell ref="D3752:I3752"/>
    <mergeCell ref="D3753:I3753"/>
    <mergeCell ref="D3767:I3767"/>
    <mergeCell ref="D3768:I3768"/>
    <mergeCell ref="D3782:I3782"/>
    <mergeCell ref="D3703:I3703"/>
    <mergeCell ref="D3704:I3704"/>
    <mergeCell ref="D3718:I3718"/>
    <mergeCell ref="D3719:I3719"/>
    <mergeCell ref="D3733:I3733"/>
    <mergeCell ref="D3734:I3734"/>
    <mergeCell ref="D3686:I3686"/>
    <mergeCell ref="D3688:I3688"/>
    <mergeCell ref="D3689:I3689"/>
    <mergeCell ref="D3406:I3406"/>
    <mergeCell ref="D3420:I3420"/>
    <mergeCell ref="D3421:I3421"/>
    <mergeCell ref="D3684:I3684"/>
    <mergeCell ref="D3375:I3375"/>
    <mergeCell ref="D3376:I3376"/>
    <mergeCell ref="D3390:I3390"/>
    <mergeCell ref="D3391:I3391"/>
    <mergeCell ref="D3405:I3405"/>
    <mergeCell ref="D3483:I3483"/>
    <mergeCell ref="D3497:I3497"/>
    <mergeCell ref="D3499:I3499"/>
    <mergeCell ref="D3500:I3500"/>
    <mergeCell ref="D3514:I3514"/>
    <mergeCell ref="D3515:I3515"/>
    <mergeCell ref="D3529:I3529"/>
    <mergeCell ref="D3530:I3530"/>
    <mergeCell ref="D3544:I3544"/>
    <mergeCell ref="D3545:I3545"/>
    <mergeCell ref="D3559:I3559"/>
    <mergeCell ref="D3561:I3561"/>
    <mergeCell ref="D3140:I3140"/>
    <mergeCell ref="D3141:I3141"/>
    <mergeCell ref="D3155:I3155"/>
    <mergeCell ref="D3156:I3156"/>
    <mergeCell ref="D3170:I3170"/>
    <mergeCell ref="D3171:I3171"/>
    <mergeCell ref="D3185:I3185"/>
    <mergeCell ref="D3187:I3187"/>
    <mergeCell ref="D3188:I3188"/>
    <mergeCell ref="D3202:I3202"/>
    <mergeCell ref="D3203:I3203"/>
    <mergeCell ref="D3217:I3217"/>
    <mergeCell ref="D3218:I3218"/>
    <mergeCell ref="D3232:I3232"/>
    <mergeCell ref="D2677:I2677"/>
    <mergeCell ref="D2691:I2691"/>
    <mergeCell ref="D2692:I2692"/>
    <mergeCell ref="D2803:I2803"/>
    <mergeCell ref="D2817:I2817"/>
    <mergeCell ref="D2818:I2818"/>
    <mergeCell ref="D2770:I2770"/>
    <mergeCell ref="D2772:I2772"/>
    <mergeCell ref="D2773:I2773"/>
    <mergeCell ref="D2787:I2787"/>
    <mergeCell ref="D2788:I2788"/>
    <mergeCell ref="D2802:I2802"/>
    <mergeCell ref="D2724:I2724"/>
    <mergeCell ref="D2725:I2725"/>
    <mergeCell ref="D2739:I2739"/>
    <mergeCell ref="D2740:I2740"/>
    <mergeCell ref="D2754:I2754"/>
    <mergeCell ref="D2755:I2755"/>
    <mergeCell ref="D2707:I2707"/>
    <mergeCell ref="D2129:I2129"/>
    <mergeCell ref="D2130:I2130"/>
    <mergeCell ref="D2579:I2579"/>
    <mergeCell ref="D2084:I2084"/>
    <mergeCell ref="D2085:I2085"/>
    <mergeCell ref="D2099:I2099"/>
    <mergeCell ref="D2100:I2100"/>
    <mergeCell ref="D2114:I2114"/>
    <mergeCell ref="D2115:I2115"/>
    <mergeCell ref="D2144:I2144"/>
    <mergeCell ref="D2146:I2146"/>
    <mergeCell ref="D2147:I2147"/>
    <mergeCell ref="D2161:I2161"/>
    <mergeCell ref="D2162:I2162"/>
    <mergeCell ref="D2176:I2176"/>
    <mergeCell ref="D2177:I2177"/>
    <mergeCell ref="D2191:I2191"/>
    <mergeCell ref="D2192:I2192"/>
    <mergeCell ref="D2206:I2206"/>
    <mergeCell ref="D2208:I2208"/>
    <mergeCell ref="D2209:I2209"/>
    <mergeCell ref="D2223:I2223"/>
    <mergeCell ref="D2224:I2224"/>
    <mergeCell ref="D2238:I2238"/>
    <mergeCell ref="D2082:I2082"/>
    <mergeCell ref="D2036:I2036"/>
    <mergeCell ref="D2050:I2050"/>
    <mergeCell ref="D2051:I2051"/>
    <mergeCell ref="D2065:I2065"/>
    <mergeCell ref="D2066:I2066"/>
    <mergeCell ref="D2018:I2018"/>
    <mergeCell ref="D2020:I2020"/>
    <mergeCell ref="D2021:I2021"/>
    <mergeCell ref="D2035:I2035"/>
    <mergeCell ref="D2002:I2002"/>
    <mergeCell ref="D2003:I2003"/>
    <mergeCell ref="D1957:I1957"/>
    <mergeCell ref="D1958:I1958"/>
    <mergeCell ref="D1972:I1972"/>
    <mergeCell ref="D1973:I1973"/>
    <mergeCell ref="D1987:I1987"/>
    <mergeCell ref="D1988:I1988"/>
    <mergeCell ref="D1955:I1955"/>
    <mergeCell ref="D1925:I1925"/>
    <mergeCell ref="D1939:I1939"/>
    <mergeCell ref="D1940:I1940"/>
    <mergeCell ref="D1892:I1892"/>
    <mergeCell ref="D1894:I1894"/>
    <mergeCell ref="D1895:I1895"/>
    <mergeCell ref="D1909:I1909"/>
    <mergeCell ref="D1910:I1910"/>
    <mergeCell ref="D1877:I1877"/>
    <mergeCell ref="D1862:I1862"/>
    <mergeCell ref="D1876:I1876"/>
    <mergeCell ref="D1829:I1829"/>
    <mergeCell ref="D1831:I1831"/>
    <mergeCell ref="D1798:I1798"/>
    <mergeCell ref="D1799:I1799"/>
    <mergeCell ref="D1813:I1813"/>
    <mergeCell ref="D1814:I1814"/>
    <mergeCell ref="D1924:I1924"/>
    <mergeCell ref="D1832:I1832"/>
    <mergeCell ref="D1846:I1846"/>
    <mergeCell ref="D1847:I1847"/>
    <mergeCell ref="D1861:I1861"/>
    <mergeCell ref="D1766:I1766"/>
    <mergeCell ref="D1768:I1768"/>
    <mergeCell ref="D1769:I1769"/>
    <mergeCell ref="D1783:I1783"/>
    <mergeCell ref="D1784:I1784"/>
    <mergeCell ref="D1501:I1501"/>
    <mergeCell ref="D1764:I1764"/>
    <mergeCell ref="D1456:I1456"/>
    <mergeCell ref="D1470:I1470"/>
    <mergeCell ref="D1471:I1471"/>
    <mergeCell ref="D1485:I1485"/>
    <mergeCell ref="D1486:I1486"/>
    <mergeCell ref="D1500:I1500"/>
    <mergeCell ref="D1515:I1515"/>
    <mergeCell ref="D1517:I1517"/>
    <mergeCell ref="D1518:I1518"/>
    <mergeCell ref="D1532:I1532"/>
    <mergeCell ref="D1533:I1533"/>
    <mergeCell ref="D1547:I1547"/>
    <mergeCell ref="D1548:I1548"/>
    <mergeCell ref="D1562:I1562"/>
    <mergeCell ref="D1563:I1563"/>
    <mergeCell ref="D1577:I1577"/>
    <mergeCell ref="D1579:I1579"/>
    <mergeCell ref="D1453:I1453"/>
    <mergeCell ref="D1455:I1455"/>
    <mergeCell ref="D1421:I1421"/>
    <mergeCell ref="D1422:I1422"/>
    <mergeCell ref="D1436:I1436"/>
    <mergeCell ref="D1437:I1437"/>
    <mergeCell ref="D1389:I1389"/>
    <mergeCell ref="D1391:I1391"/>
    <mergeCell ref="D1392:I1392"/>
    <mergeCell ref="D1406:I1406"/>
    <mergeCell ref="D1407:I1407"/>
    <mergeCell ref="D1247:I1247"/>
    <mergeCell ref="D1374:I1374"/>
    <mergeCell ref="D1329:I1329"/>
    <mergeCell ref="D1343:I1343"/>
    <mergeCell ref="D1344:I1344"/>
    <mergeCell ref="D1358:I1358"/>
    <mergeCell ref="D1359:I1359"/>
    <mergeCell ref="D1373:I1373"/>
    <mergeCell ref="D1326:I1326"/>
    <mergeCell ref="D1328:I1328"/>
    <mergeCell ref="D1294:I1294"/>
    <mergeCell ref="D1295:I1295"/>
    <mergeCell ref="D1309:I1309"/>
    <mergeCell ref="D1310:I1310"/>
    <mergeCell ref="D1262:I1262"/>
    <mergeCell ref="D1264:I1264"/>
    <mergeCell ref="D1265:I1265"/>
    <mergeCell ref="D1279:I1279"/>
    <mergeCell ref="D1280:I1280"/>
    <mergeCell ref="D1202:I1202"/>
    <mergeCell ref="D1216:I1216"/>
    <mergeCell ref="D1217:I1217"/>
    <mergeCell ref="D1231:I1231"/>
    <mergeCell ref="D1232:I1232"/>
    <mergeCell ref="D1246:I1246"/>
    <mergeCell ref="D1199:I1199"/>
    <mergeCell ref="D1201:I1201"/>
    <mergeCell ref="D1013:I1013"/>
    <mergeCell ref="D1014:I1014"/>
    <mergeCell ref="D1028:I1028"/>
    <mergeCell ref="D1029:I1029"/>
    <mergeCell ref="D1196:I1196"/>
    <mergeCell ref="D1073:I1073"/>
    <mergeCell ref="D1075:I1075"/>
    <mergeCell ref="D1076:I1076"/>
    <mergeCell ref="D1090:I1090"/>
    <mergeCell ref="D1091:I1091"/>
    <mergeCell ref="D1105:I1105"/>
    <mergeCell ref="D1106:I1106"/>
    <mergeCell ref="D1120:I1120"/>
    <mergeCell ref="D1121:I1121"/>
    <mergeCell ref="D1135:I1135"/>
    <mergeCell ref="D1136:I1136"/>
    <mergeCell ref="D951:I951"/>
    <mergeCell ref="D953:I953"/>
    <mergeCell ref="D954:I954"/>
    <mergeCell ref="D968:I968"/>
    <mergeCell ref="D969:I969"/>
    <mergeCell ref="D935:I935"/>
    <mergeCell ref="D890:I890"/>
    <mergeCell ref="D904:I904"/>
    <mergeCell ref="D905:I905"/>
    <mergeCell ref="D919:I919"/>
    <mergeCell ref="D920:I920"/>
    <mergeCell ref="D934:I934"/>
    <mergeCell ref="D887:I887"/>
    <mergeCell ref="D889:I889"/>
    <mergeCell ref="D855:I855"/>
    <mergeCell ref="D869:I869"/>
    <mergeCell ref="D870:I870"/>
    <mergeCell ref="D884:I884"/>
    <mergeCell ref="D822:I822"/>
    <mergeCell ref="D824:I824"/>
    <mergeCell ref="D825:I825"/>
    <mergeCell ref="D839:I839"/>
    <mergeCell ref="D840:I840"/>
    <mergeCell ref="D854:I854"/>
    <mergeCell ref="D790:I790"/>
    <mergeCell ref="D791:I791"/>
    <mergeCell ref="D805:I805"/>
    <mergeCell ref="D806:I806"/>
    <mergeCell ref="D758:I758"/>
    <mergeCell ref="D760:I760"/>
    <mergeCell ref="D761:I761"/>
    <mergeCell ref="D727:I727"/>
    <mergeCell ref="D741:I741"/>
    <mergeCell ref="D742:I742"/>
    <mergeCell ref="D775:I775"/>
    <mergeCell ref="D584:I584"/>
    <mergeCell ref="D629:I629"/>
    <mergeCell ref="D507:I507"/>
    <mergeCell ref="D508:I508"/>
    <mergeCell ref="D505:I505"/>
    <mergeCell ref="D413:I413"/>
    <mergeCell ref="D414:I414"/>
    <mergeCell ref="D428:I428"/>
    <mergeCell ref="D776:I776"/>
    <mergeCell ref="D649:I649"/>
    <mergeCell ref="D663:I663"/>
    <mergeCell ref="D664:I664"/>
    <mergeCell ref="D678:I678"/>
    <mergeCell ref="D679:I679"/>
    <mergeCell ref="D631:I631"/>
    <mergeCell ref="D633:I633"/>
    <mergeCell ref="D634:I634"/>
    <mergeCell ref="D648:I648"/>
    <mergeCell ref="D182:I182"/>
    <mergeCell ref="D227:I227"/>
    <mergeCell ref="D228:I228"/>
    <mergeCell ref="D242:I242"/>
    <mergeCell ref="D243:I243"/>
    <mergeCell ref="D522:I522"/>
    <mergeCell ref="D523:I523"/>
    <mergeCell ref="D568:I568"/>
    <mergeCell ref="D569:I569"/>
    <mergeCell ref="D429:I429"/>
    <mergeCell ref="D474:I474"/>
    <mergeCell ref="D475:I475"/>
    <mergeCell ref="D489:I489"/>
    <mergeCell ref="D490:I490"/>
    <mergeCell ref="D537:I537"/>
    <mergeCell ref="D538:I538"/>
    <mergeCell ref="D552:I552"/>
    <mergeCell ref="D383:I383"/>
    <mergeCell ref="D384:I384"/>
    <mergeCell ref="D398:I398"/>
    <mergeCell ref="D399:I399"/>
    <mergeCell ref="D151:I151"/>
    <mergeCell ref="D152:I152"/>
    <mergeCell ref="D197:I197"/>
    <mergeCell ref="D198:I198"/>
    <mergeCell ref="D694:I694"/>
    <mergeCell ref="D696:I696"/>
    <mergeCell ref="D697:I697"/>
    <mergeCell ref="D553:I553"/>
    <mergeCell ref="D598:I598"/>
    <mergeCell ref="D599:I599"/>
    <mergeCell ref="D613:I613"/>
    <mergeCell ref="D614:I614"/>
    <mergeCell ref="D181:I181"/>
    <mergeCell ref="D213:I213"/>
    <mergeCell ref="D257:I257"/>
    <mergeCell ref="D259:I259"/>
    <mergeCell ref="D260:I260"/>
    <mergeCell ref="D274:I274"/>
    <mergeCell ref="D275:I275"/>
    <mergeCell ref="D289:I289"/>
    <mergeCell ref="D290:I290"/>
    <mergeCell ref="D304:I304"/>
    <mergeCell ref="D305:I305"/>
    <mergeCell ref="D320:I320"/>
    <mergeCell ref="D6:I6"/>
    <mergeCell ref="D9:I9"/>
    <mergeCell ref="D11:I11"/>
    <mergeCell ref="D12:I12"/>
    <mergeCell ref="D27:I27"/>
    <mergeCell ref="D28:I28"/>
    <mergeCell ref="D118:I118"/>
    <mergeCell ref="D119:I119"/>
    <mergeCell ref="D212:I212"/>
    <mergeCell ref="D89:I89"/>
    <mergeCell ref="D103:I103"/>
    <mergeCell ref="D104:I104"/>
    <mergeCell ref="D134:I134"/>
    <mergeCell ref="D136:I136"/>
    <mergeCell ref="D43:I43"/>
    <mergeCell ref="D44:I44"/>
    <mergeCell ref="D58:I58"/>
    <mergeCell ref="D59:I59"/>
    <mergeCell ref="D73:I73"/>
    <mergeCell ref="D74:I74"/>
    <mergeCell ref="D88:I88"/>
    <mergeCell ref="D166:I166"/>
    <mergeCell ref="D167:I167"/>
    <mergeCell ref="D137:I137"/>
    <mergeCell ref="D998:I998"/>
    <mergeCell ref="D999:I999"/>
    <mergeCell ref="D1043:I1043"/>
    <mergeCell ref="D1044:I1044"/>
    <mergeCell ref="D1058:I1058"/>
    <mergeCell ref="D1059:I1059"/>
    <mergeCell ref="D321:I321"/>
    <mergeCell ref="D335:I335"/>
    <mergeCell ref="D336:I336"/>
    <mergeCell ref="D350:I350"/>
    <mergeCell ref="D351:I351"/>
    <mergeCell ref="D365:I365"/>
    <mergeCell ref="D366:I366"/>
    <mergeCell ref="D983:I983"/>
    <mergeCell ref="D984:I984"/>
    <mergeCell ref="D711:I711"/>
    <mergeCell ref="D583:I583"/>
    <mergeCell ref="D444:I444"/>
    <mergeCell ref="D445:I445"/>
    <mergeCell ref="D459:I459"/>
    <mergeCell ref="D460:I460"/>
    <mergeCell ref="D381:I381"/>
    <mergeCell ref="D712:I712"/>
    <mergeCell ref="D726:I726"/>
    <mergeCell ref="D3829:I3829"/>
    <mergeCell ref="D3830:I3830"/>
    <mergeCell ref="D3844:I3844"/>
    <mergeCell ref="D3845:I3845"/>
    <mergeCell ref="D3859:I3859"/>
    <mergeCell ref="D3860:I3860"/>
    <mergeCell ref="D3874:I3874"/>
    <mergeCell ref="D3876:I3876"/>
    <mergeCell ref="D3877:I3877"/>
    <mergeCell ref="D3891:I3891"/>
    <mergeCell ref="D3892:I3892"/>
    <mergeCell ref="D3906:I3906"/>
    <mergeCell ref="D3907:I3907"/>
    <mergeCell ref="D3921:I3921"/>
    <mergeCell ref="D3922:I3922"/>
    <mergeCell ref="D3936:I3936"/>
    <mergeCell ref="D3938:I3938"/>
    <mergeCell ref="D3939:I3939"/>
    <mergeCell ref="D3953:I3953"/>
    <mergeCell ref="D3954:I3954"/>
    <mergeCell ref="D3968:I3968"/>
    <mergeCell ref="D3969:I3969"/>
    <mergeCell ref="D3983:I3983"/>
    <mergeCell ref="D3984:I3984"/>
    <mergeCell ref="D3998:I3998"/>
    <mergeCell ref="D4000:I4000"/>
    <mergeCell ref="D4001:I4001"/>
    <mergeCell ref="D4015:I4015"/>
    <mergeCell ref="D4016:I4016"/>
    <mergeCell ref="D4030:I4030"/>
    <mergeCell ref="D4031:I4031"/>
    <mergeCell ref="D4045:I4045"/>
    <mergeCell ref="D4046:I4046"/>
    <mergeCell ref="D4186:I4186"/>
    <mergeCell ref="D4188:I4188"/>
    <mergeCell ref="D4189:I4189"/>
    <mergeCell ref="D4203:I4203"/>
    <mergeCell ref="D4204:I4204"/>
    <mergeCell ref="D4218:I4218"/>
    <mergeCell ref="D4219:I4219"/>
    <mergeCell ref="D4233:I4233"/>
    <mergeCell ref="D4234:I4234"/>
    <mergeCell ref="D4248:I4248"/>
    <mergeCell ref="D4250:I4250"/>
    <mergeCell ref="D4251:I4251"/>
    <mergeCell ref="D4265:I4265"/>
    <mergeCell ref="D4266:I4266"/>
    <mergeCell ref="D4280:I4280"/>
    <mergeCell ref="D4281:I4281"/>
    <mergeCell ref="D4295:I4295"/>
    <mergeCell ref="D4296:I4296"/>
    <mergeCell ref="D4310:I4310"/>
    <mergeCell ref="D4312:I4312"/>
    <mergeCell ref="D4313:I4313"/>
    <mergeCell ref="D4389:I4389"/>
    <mergeCell ref="D4390:I4390"/>
    <mergeCell ref="D4404:I4404"/>
    <mergeCell ref="D4405:I4405"/>
    <mergeCell ref="D4419:I4419"/>
    <mergeCell ref="D4420:I4420"/>
    <mergeCell ref="D4327:I4327"/>
    <mergeCell ref="D4328:I4328"/>
    <mergeCell ref="D4342:I4342"/>
    <mergeCell ref="D4343:I4343"/>
    <mergeCell ref="D4357:I4357"/>
    <mergeCell ref="D4358:I4358"/>
    <mergeCell ref="D4372:I4372"/>
    <mergeCell ref="D4374:I4374"/>
    <mergeCell ref="D4375:I4375"/>
  </mergeCells>
  <dataValidations count="5">
    <dataValidation type="custom" allowBlank="1" showInputMessage="1" showErrorMessage="1" errorTitle="HSSB Activity Tootal" error="No Data Allowed" promptTitle="HSSB Activity Total" prompt="Not for Data Entry" sqref="H24 H56 H71 H149 H1560 H210 H225 H396 H255 H457 H520 H502 H581 H646 H661 H676 H709 H724 H739 H773 H788 H803 H837 H852 H867 H902 H917 H932 H966 H363 H1026 H1214 H1229 H1244 H1277 H1292 H1307 H1341 H1356 H1371 H1404 H1419 H1434 H1468 H1483 H1498 H1781 H1796 H1811 H1844 H1859 H1874 H1907 H1922 H1937 H1970 H1985 H2000 H2033 H2048 H2063 H2097 H2112 H2127 H2596 H2611 H2626 H2659 H2674 H2689 H2722 H2737 H2752 H2785 H2800 H2815 H3076 H3091 H3106 H3388 H3403 H3418 H3701 H3716 H3731 H3765 H3780 H3795 H4076 H4091 H4106 H4139 H4154 H4169 H4454 H4469 H4484 H4517 H4532 H4547 H4643 H4658 H4673 H4707 H4722 H4737 H4770 H4785 H4800 H4833 H4848 H4863 H4896 H4911 H4926 H4961 H4976 H4991 H5024 H5039 H5054 H5087 H5102 H5117 H5150 H5165 H5180 H5215 H5230 H5245 H5279 H5295 H5310 H5341 H5356 H5371 H5404 H5419 H5434 H5469 H5484 H5499 H5532 H5547 H5562 H5597 H5612 H5627 H5661 H5676 H5691 H5726 H5741 H5756 H5790 H5805 H5820 H40 H86 H101 H116 H472 H550 H754 H1449:H1451 H1952:H1953 H2015:H2016 H2767:H2768 H3047 H2561 H3666 H4121:H4122 H4499:H4500 H4625:H4626 H4752:H4753 H4878:H4879 H5132:H5133 H5386:H5387 H5514:H5515 H5771:H5773 H4610 H4580 H4595 H131 H691:H692 H818:H820 H882:H883 H885 H947:H949 H996 H1197 H1259:H1260 H1322:H1324 H1386:H1387 H5835:H5836 H1826:H1828 H1889:H1890 H2078:H2080 H1746 H2580 H2641:H2642 H2704:H2705 H3354 H3746:H3748 H4043 H4562:H4564 H4688:H4689 H4815:H4816 H4941:H4942 H4944 H5006:H5007 H5069:H5070 H5195:H5196 H5198 H5260:H5262 H5321:H5322 H5324 H5449:H5450 H5452 H5577:H5578 H5580 H5642:H5644 H5706:H5707 H5709 H1513:H1514 H1178 H1530 H1545 H164:H165 H194:H195 H179 H240 H411:H412 H441:H442 H426 H487 H535:H536 H565:H566 H596:H597 H626:H627 H611 H272 H333 H348 H378 H287:H288 H317:H318 H302 H981:H982 H1011:H1012 H1041:H1042 H1056 H1071:H1072 H1193:H1195 H1088 H1148 H1118 H1103:H1104 H1133:H1134 H1163:H1164 H1575:H1576 H1607 H1622 H1592 H1637:H1638 H1654 H1669 H1684 H1699:H1700 H1761:H1763 H1716 H1731 H2142:H2143 H2189 H2159 H2174 H2204:H2205 H2236 H2251 H2221 H2266:H2267 H2283 H2298 H2313 H2328:H2329 H2375 H2345 H2360 H2390:H2391 H2422 H2437 H2407 H2452:H2453 H2469 H2484 H2499 H2514:H2515 H2576:H2578 H2531 H2546 H2826:H2827 H2873 H2843 H2858 H2884:H2885 H2916 H2931 H2901 H2942:H2943 H2959 H2974 H2989 H3000:H3001 H3058:H3059 H3017 H3032 H3121:H3122 H3168 H3138 H3153 H3183:H3184 H3215 H3230 H3200 H3245:H3246 H3262 H3277 H3292 H3307:H3308 H3369:H3371 H3324 H3339 H3433:H3434 H3480 H3450 H3465 H3495:H3496 H3527 H3542 H3512 H3557:H3558 H3574 H3589 H3604 H3619:H3620 H3681:H3683 H3636 H3651 H3810:H3811 H3857 H3827 H3842 H3872:H3873 H3904 H3919 H3889 H3934:H3935 H3951 H3966 H3981 H3996:H3997 H4058:H4059 H4013 H4028 H4184:H4185 H4231 H4201 H4216 H4246:H4247 H4278 H4293 H4263 H4308:H4309 H4325 H4340 H4355 H4370:H4371 H4432:H4435 H4387 H4402 H4417" xr:uid="{32EFA3E7-2A21-4739-BFEC-CAF88631C9F0}">
      <formula1>"!@#$%^&amp;*+_)(*&amp;^^%%"</formula1>
    </dataValidation>
    <dataValidation type="custom" allowBlank="1" showInputMessage="1" showErrorMessage="1" errorTitle="HSSB" error="No Data Allowed" promptTitle="HSSB" prompt="Not for Data Entry" sqref="H30:H39 H46:H55 H91:H100 H139:H148 H154:H163 H200:H209 H386:H395 H401:H410 H447:H456 H510:H519 H525:H534 H571:H580 H636:H645 H651:H660 H666:H675 H681:H690 H699:H708 H714:H723 H729:H738 H763:H772 H778:H787 H793:H802 H808:H817 H842:H851 H857:H866 H892:H901 H907:H916 H922:H931 H956:H965 H971:H980 H1016:H1025 H1204:H1213 H1219:H1228 H1234:H1243 H1267:H1276 H1282:H1291 H1297:H1306 H1331:H1340 H1346:H1355 H1361:H1370 H1394:H1403 H1409:H1418 H1424:H1433 H1458:H1467 H1473:H1482 H1488:H1497 H1771:H1780 H1786:H1795 H1801:H1810 H1834:H1843 H1849:H1858 H1864:H1873 H1897:H1906 H1912:H1921 H1927:H1936 H1960:H1969 H1975:H1984 H1990:H1999 H2023:H2032 H2038:H2047 H2053:H2062 H2087:H2096 H2102:H2111 H2117:H2126 H2586:H2595 H2601:H2610 H2616:H2625 H2631:H2640 H2664:H2673 H2679:H2688 H2712:H2721 H2727:H2736 H2742:H2751 H2775:H2784 H2790:H2799 H2820:H2825 H3066:H3075 H3081:H3090 H3096:H3105 H3378:H3387 H3393:H3402 H3408:H3417 H3691:H3700 H3706:H3715 H3721:H3730 H3755:H3764 H3770:H3779 H3785:H3794 H4066:H4075 H4081:H4090 H4096:H4105 H4129:H4138 H4144:H4153 H4159:H4168 H4444:H4453 H4459:H4468 H4474:H4483 H4507:H4516 H4522:H4531 H4537:H4546 H4552:H4561 H4633:H4642 H4648:H4657 H4663:H4672 H4697:H4706 H4712:H4721 H4727:H4736 H4760:H4769 H4775:H4784 H4790:H4799 H4823:H4832 H4838:H4847 H4853:H4862 H4886:H4895 H4901:H4910 H4916:H4925 H4951:H4960 H4966:H4975 H4981:H4990 H5014:H5023 H5029:H5038 H5044:H5053 H5077:H5086 H5092:H5101 H5107:H5116 H5140:H5149 H5155:H5164 H5170:H5179 H5205:H5214 H5220:H5229 H5235:H5244 H5269:H5278 H5284:H5294 H5315:H5320 H5331:H5340 H5346:H5355 H5361:H5370 H5394:H5403 H5409:H5418 H5424:H5433 H5459:H5468 H5474:H5483 H5489:H5498 H5522:H5531 H5537:H5546 H5552:H5561 H5587:H5596 H5602:H5611 H5617:H5626 H5651:H5660 H5666:H5675 H5681:H5690 H5716:H5725 H5731:H5740 H5746:H5755 H5780:H5789 H5795:H5804 H5810:H5819 H61:H70 H14:H23 H76:H85 H106:H115 H215:H224 H462:H471 H586:H595 H744:H753 H827:H836 H872:H881 H1031:H1040 H1249:H1258 H1312:H1321 H1376:H1385 H1439:H1448 H1503:H1512 H1816:H1825 H1879:H1888 H1942:H1951 H2005:H2014 H2068:H2077 H2132:H2141 H2649:H2658 H2694:H2703 H2757:H2766 H2805:H2814 H3111:H3120 H3423:H3432 H3736:H3745 H3800:H3809 H4111:H4120 H4174:H4183 H4489:H4498 H4678:H4687 H4742:H4751 H4805:H4814 H4868:H4877 H4931:H4940 H4996:H5005 H5059:H5068 H5122:H5131 H5185:H5194 H5250:H5259 H5300:H5309 H5376:H5385 H5439:H5448 H5504:H5513 H5567:H5576 H5632:H5641 H5696:H5705 H5761:H5770 H5825:H5834 H4570:H4579 H4585:H4594 H4600:H4609 H4615:H4624 H937:H946 H121:H130 H1520:H1529 H1535:H1544 H1550:H1559 H1565:H1574 H169:H178 H184:H193 H230:H239 H245:H254 H416:H425 H431:H440 H477:H486 H492:H501 H540:H549 H555:H564 H601:H610 H616:H625 H262:H271 H277:H286 H323:H332 H338:H347 H292:H301 H307:H316 H353:H362 H368:H377 H986:H995 H1001:H1010 H1046:H1055 H1061:H1070 H1078:H1087 H1093:H1102 H1138:H1147 H1153:H1162 H1108:H1117 H1123:H1132 H1168:H1177 H1183:H1192 H1582:H1591 H1597:H1606 H1612:H1621 H1627:H1636 H1644:H1653 H1659:H1668 H1674:H1683 H1689:H1698 H1706:H1715 H1721:H1730 H1736:H1745 H1751:H1760 H2149:H2158 H2164:H2173 H2179:H2188 H2194:H2203 H2211:H2220 H2226:H2235 H2241:H2250 H2256:H2265 H2273:H2282 H2288:H2297 H2303:H2312 H2318:H2327 H2335:H2344 H2350:H2359 H2365:H2374 H2380:H2389 H2397:H2406 H2412:H2421 H2427:H2436 H2442:H2451 H2459:H2468 H2474:H2483 H2489:H2498 H2504:H2513 H2521:H2530 H2536:H2545 H2551:H2560 H2566:H2575 H2833:H2842 H2848:H2857 H2878:H2883 H2863:H2872 H2891:H2900 H2906:H2915 H2936:H2941 H2921:H2930 H2949:H2958 H2964:H2973 H2994:H2999 H2979:H2988 H3007:H3016 H3022:H3031 H3052:H3057 H3037:H3046 H3128:H3137 H3143:H3152 H3158:H3167 H3173:H3182 H3190:H3199 H3205:H3214 H3220:H3229 H3235:H3244 H3252:H3261 H3267:H3276 H3282:H3291 H3297:H3306 H3314:H3323 H3329:H3338 H3344:H3353 H3359:H3368 H3440:H3449 H3455:H3464 H3470:H3479 H3485:H3494 H3502:H3511 H3517:H3526 H3532:H3541 H3547:H3556 H3564:H3573 H3579:H3588 H3594:H3603 H3609:H3618 H3626:H3635 H3641:H3650 H3656:H3665 H3671:H3680 H3817:H3826 H3832:H3841 H3847:H3856 H3862:H3871 H3879:H3888 H3894:H3903 H3909:H3918 H3924:H3933 H3941:H3950 H3956:H3965 H3971:H3980 H3986:H3995 H4003:H4012 H4018:H4027 H4033:H4042 H4048:H4057 H4191:H4200 H4206:H4215 H4221:H4230 H4236:H4245 H4253:H4262 H4268:H4277 H4283:H4292 H4298:H4307 H4315:H4324 H4330:H4339 H4345:H4354 H4360:H4369 H4377:H4386 H4392:H4401 H4407:H4416 H4422:H4431" xr:uid="{85A99108-E435-44C0-89FF-130399A091A6}">
      <formula1>"!@#$%^&amp;*+_)(*&amp;^^%%"</formula1>
    </dataValidation>
    <dataValidation type="custom" allowBlank="1" showInputMessage="1" showErrorMessage="1" errorTitle="Data Restriction" error="No Data Allowed" promptTitle="HSSB" prompt="Not for Data Entry" sqref="I30:I39 I46:I55 I91:I100 I139:I148 I154:I163 I200:I209 I386:I395 I401:I410 I447:I456 I510:I519 I525:I534 I571:I580 I636:I645 I651:I660 I666:I675 I681:I690 I699:I708 I714:I723 I729:I738 I763:I772 I778:I787 I793:I802 I808:I817 I842:I851 I857:I866 I892:I901 I907:I916 I922:I931 I956:I965 I971:I980 I1016:I1025 I1204:I1213 I1219:I1228 I1234:I1243 I1267:I1276 I1282:I1291 I1297:I1306 I1331:I1340 I1346:I1355 I1361:I1370 I1394:I1403 I1409:I1418 I1424:I1433 I1458:I1467 I1473:I1482 I1488:I1497 I1771:I1780 I1786:I1795 I1801:I1810 I1834:I1843 I1849:I1858 I1864:I1873 I1897:I1906 I1912:I1921 I1927:I1936 I1960:I1969 I1975:I1984 I1990:I1999 I2023:I2032 I2038:I2047 I2053:I2062 I2087:I2096 I2102:I2111 I2117:I2126 I2586:I2595 I2601:I2610 I2616:I2625 I2631:I2640 I2664:I2673 I2679:I2688 I2712:I2721 I2727:I2736 I2742:I2751 I2775:I2784 I2790:I2799 I2820:I2825 I3066:I3075 I3081:I3090 I3096:I3105 I3378:I3387 I3393:I3402 I3408:I3417 I3691:I3700 I3706:I3715 I3721:I3730 I3755:I3764 I3770:I3779 I3785:I3794 I4066:I4075 I4081:I4090 I4096:I4105 I4129:I4138 I4144:I4153 I4159:I4168 I4444:I4453 I4459:I4468 I4474:I4483 I4507:I4516 I4522:I4531 I4537:I4546 I4552:I4561 I4633:I4642 I4648:I4657 I4663:I4672 I4697:I4706 I4712:I4721 I4727:I4736 I4760:I4769 I4775:I4784 I4790:I4799 I4823:I4832 I4838:I4847 I4853:I4862 I4886:I4895 I4901:I4910 I4916:I4925 I4951:I4960 I4966:I4975 I4981:I4990 I5014:I5023 I5029:I5038 I5044:I5053 I5077:I5086 I5092:I5101 I5107:I5116 I5140:I5149 I5155:I5164 I5170:I5179 I5205:I5214 I5220:I5229 I5235:I5244 I5269:I5278 I5284:I5294 I5315:I5320 I5331:I5340 I5346:I5355 I5361:I5370 I5394:I5403 I5409:I5418 I5424:I5433 I5459:I5468 I5474:I5483 I5489:I5498 I5522:I5531 I5537:I5546 I5552:I5561 I5587:I5596 I5602:I5611 I5617:I5626 I5651:I5660 I5666:I5675 I5681:I5690 I5716:I5725 I5731:I5740 I5746:I5755 I5780:I5789 I5795:I5804 I5810:I5819 I61:I70 I14:I23 I76:I85 I106:I115 I215:I224 I462:I471 I586:I595 I744:I753 I827:I836 I872:I881 I1031:I1040 I1249:I1258 I1312:I1321 I1376:I1385 I1439:I1448 I1503:I1512 I1816:I1825 I1879:I1888 I1942:I1951 I2005:I2014 I2068:I2077 I2132:I2141 I2649:I2658 I2694:I2703 I2757:I2766 I2805:I2814 I3111:I3120 I3423:I3432 I3736:I3745 I3800:I3809 I4111:I4120 I4174:I4183 I4489:I4498 I4678:I4687 I4742:I4751 I4805:I4814 I4868:I4877 I4931:I4940 I4996:I5005 I5059:I5068 I5122:I5131 I5185:I5194 I5250:I5259 I5300:I5309 I5376:I5385 I5439:I5448 I5504:I5513 I5567:I5576 I5632:I5641 I5696:I5705 I5761:I5770 I5825:I5834 I4570:I4579 I4585:I4594 I4600:I4609 I4615:I4624 I937:I946 I121:I130 I1520:I1529 I1535:I1544 I1550:I1559 I1565:I1574 I169:I178 I184:I193 I230:I239 I245:I254 I416:I425 I431:I440 I477:I486 I492:I501 I540:I549 I555:I564 I601:I610 I616:I625 I262:I271 I277:I286 I323:I332 I338:I347 I292:I301 I307:I316 I353:I362 I368:I377 I986:I995 I1001:I1010 I1046:I1055 I1061:I1070 I1078:I1087 I1093:I1102 I1138:I1147 I1153:I1162 I1108:I1117 I1123:I1132 I1168:I1177 I1183:I1192 I1582:I1591 I1597:I1606 I1612:I1621 I1627:I1636 I1644:I1653 I1659:I1668 I1674:I1683 I1689:I1698 I1706:I1715 I1721:I1730 I1736:I1745 I1751:I1760 I2149:I2158 I2164:I2173 I2179:I2188 I2194:I2203 I2211:I2220 I2226:I2235 I2241:I2250 I2256:I2265 I2273:I2282 I2288:I2297 I2303:I2312 I2318:I2327 I2335:I2344 I2350:I2359 I2365:I2374 I2380:I2389 I2397:I2406 I2412:I2421 I2427:I2436 I2442:I2451 I2459:I2468 I2474:I2483 I2489:I2498 I2504:I2513 I2521:I2530 I2536:I2545 I2551:I2560 I2566:I2575 I2833:I2842 I2848:I2857 I2878:I2883 I2863:I2872 I2891:I2900 I2906:I2915 I2936:I2941 I2921:I2930 I2949:I2958 I2964:I2973 I2994:I2999 I2979:I2988 I3007:I3016 I3022:I3031 I3052:I3057 I3037:I3046 I3128:I3137 I3143:I3152 I3158:I3167 I3173:I3182 I3190:I3199 I3205:I3214 I3220:I3229 I3235:I3244 I3252:I3261 I3267:I3276 I3282:I3291 I3297:I3306 I3314:I3323 I3329:I3338 I3344:I3353 I3359:I3368 I3440:I3449 I3455:I3464 I3470:I3479 I3485:I3494 I3502:I3511 I3517:I3526 I3532:I3541 I3547:I3556 I3564:I3573 I3579:I3588 I3594:I3603 I3609:I3618 I3626:I3635 I3641:I3650 I3656:I3665 I3671:I3680 I3817:I3826 I3832:I3841 I3847:I3856 I3862:I3871 I3879:I3888 I3894:I3903 I3909:I3918 I3924:I3933 I3941:I3950 I3956:I3965 I3971:I3980 I3986:I3995 I4003:I4012 I4018:I4027 I4033:I4042 I4048:I4057 I4191:I4200 I4206:I4215 I4221:I4230 I4236:I4245 I4253:I4262 I4268:I4277 I4283:I4292 I4298:I4307 I4315:I4324 I4330:I4339 I4345:I4354 I4360:I4369 I4377:I4386 I4392:I4401 I4407:I4416 I4422:I4431" xr:uid="{81F5238F-0DC9-4494-B86D-7B749FB42747}">
      <formula1>"!@#$%^&amp;*+_)(*&amp;^^%%"</formula1>
    </dataValidation>
    <dataValidation allowBlank="1" errorTitle="NSHDP II Framework" error="No Changes Allowed" promptTitle="Hint: NSHDP II Framework" prompt="No Changes Allowed" sqref="D6 D9 D134 D381 D629 D631 D758 D694 D884 D887 D951 D1196 D1262 D1326 D1389 D1764 D1766 D1829 D1892 D1955 D2018 D2579 D2581 D2644 D2707 D2770 D3061 D3684 D4436 D3750 D4061 D4124 D4439 D4565:D4566 D4943 D4692 D4755 D4818 D4881 D4946 D5009 D5072 D5197 D5200 D5451 D5326 D5579 D5454 D5517 D5582 D5711 D5708 D4502 D505 D822 D1199 D1453 D2082 D3373 D3686 D4628 D4690 D5135 D5264 D5323 D5389 D5646 D5775 D1515 D257 D1073 D1577 D1639 D1701 D2144 D2206 D2268 D2330 D2392 D2454 D2516 D2828 D2886 D2944 D3002 D3123 D3185 D3247 D3309 D3435 D3497 D3559 D3621 D3812 D3874 D3936 D3998 D4186 D4248 D4310 D4372" xr:uid="{F2FC6388-2C51-479E-B551-2EA7DAEAADE2}"/>
    <dataValidation type="list" allowBlank="1" showInputMessage="1" showErrorMessage="1" sqref="D14:D23 D30:D39 D46:D55 D106:D115 D139:D148 D154:D163 D200:D209 D386:D395 D401:D410 D447:D456 D510:D519 D525:D534 D571:D580 D636:D645 D651:D660 D666:D675 D681:D690 D699:D708 D714:D723 D729:D738 D763:D772 D778:D787 D793:D802 D808:D817 D842:D851 D857:D866 D892:D901 D907:D916 D922:D931 D956:D965 D971:D980 D1016:D1025 D1204:D1213 D1219:D1228 D1234:D1243 D1267:D1276 D1282:D1291 D1297:D1306 D1331:D1340 D1346:D1355 D1361:D1370 D1394:D1403 D1409:D1418 D1424:D1433 D1458:D1467 D1473:D1482 D1488:D1497 D1771:D1780 D1786:D1795 D1801:D1810 D1834:D1843 D1849:D1858 D1864:D1873 D1897:D1906 D1912:D1921 D1927:D1936 D1960:D1969 D1975:D1984 D1990:D1999 D2023:D2032 D2038:D2047 D2053:D2062 D2087:D2096 D2102:D2111 D2117:D2126 D2586:D2595 D2601:D2610 D2616:D2625 D2631:D2640 D2664:D2673 D2679:D2688 D2712:D2721 D2727:D2736 D2742:D2751 D2775:D2784 D2790:D2799 D2820:D2825 D3066:D3075 D3081:D3090 D3096:D3105 D3378:D3387 D3393:D3402 D3408:D3417 D3691:D3700 D3706:D3715 D3721:D3730 D3755:D3764 D3770:D3779 D3785:D3794 D4066:D4075 D4081:D4090 D4096:D4105 D4129:D4138 D4144:D4153 D4159:D4168 D4444:D4453 D4459:D4468 D4474:D4483 D4507:D4516 D4522:D4531 D4537:D4546 D4552:D4561 D4633:D4642 D4648:D4657 D4663:D4672 D4697:D4706 D4712:D4721 D4727:D4736 D4760:D4769 D4775:D4784 D4790:D4799 D4823:D4832 D4838:D4847 D4853:D4862 D4886:D4895 D4901:D4910 D4916:D4925 D4951:D4960 D4966:D4975 D4981:D4990 D5014:D5023 D5029:D5038 D5044:D5053 D5077:D5086 D5092:D5101 D5107:D5116 D5140:D5149 D5155:D5164 D5170:D5179 D5205:D5214 D5220:D5229 D5235:D5244 D5269:D5278 D5284:D5294 D5315:D5320 D5331:D5340 D5346:D5355 D5361:D5370 D5394:D5403 D5409:D5418 D5424:D5433 D5459:D5468 D5474:D5483 D5489:D5498 D5522:D5531 D5537:D5546 D5552:D5561 D5587:D5596 D5602:D5611 D5617:D5626 D5651:D5660 D5666:D5675 D5681:D5690 D5716:D5725 D5731:D5740 D5746:D5755 D5780:D5789 D5795:D5804 D5810:D5819 D61:D70 D76:D85 D91:D100 D215:D224 D462:D471 D586:D595 D744:D753 D827:D836 D872:D881 D1031:D1040 D1249:D1258 D1312:D1321 D1376:D1385 D1439:D1448 D1503:D1512 D1816:D1825 D1879:D1888 D1942:D1951 D2005:D2014 D2068:D2077 D2132:D2141 D2649:D2658 D2694:D2703 D2757:D2766 D2805:D2814 D3111:D3120 D3423:D3432 D3736:D3745 D3800:D3809 D4111:D4120 D4174:D4183 D4489:D4498 D4678:D4687 D4742:D4751 D4805:D4814 D4868:D4877 D4931:D4940 D4996:D5005 D5059:D5068 D5122:D5131 D5185:D5194 D5250:D5259 D5300:D5309 D5376:D5385 D5439:D5448 D5504:D5513 D5567:D5576 D5632:D5641 D5696:D5705 D5761:D5770 D5825:D5834 D4570:D4579 D4585:D4594 D4600:D4609 D4615:D4624 D937:D946 D121:D130 D1520:D1529 D1535:D1544 D1550:D1559 D1565:D1574 D169:D178 D184:D193 D230:D239 D245:D254 D416:D425 D431:D440 D477:D486 D492:D501 D540:D549 D555:D564 D601:D610 D616:D625 D262:D271 D277:D286 D323:D332 D338:D347 D292:D301 D307:D316 D353:D362 D368:D377 D986:D995 D1001:D1010 D1046:D1055 D1061:D1070 D1078:D1087 D1093:D1102 D1138:D1147 D1153:D1162 D1108:D1117 D1123:D1132 D1168:D1177 D1183:D1192 D1582:D1591 D1597:D1606 D1612:D1621 D1627:D1636 D1644:D1653 D1659:D1668 D1674:D1683 D1689:D1698 D1706:D1715 D1721:D1730 D1736:D1745 D1751:D1760 D2149:D2158 D2164:D2173 D2179:D2188 D2194:D2203 D2211:D2220 D2226:D2235 D2241:D2250 D2256:D2265 D2273:D2282 D2288:D2297 D2303:D2312 D2318:D2327 D2335:D2344 D2350:D2359 D2365:D2374 D2380:D2389 D2397:D2406 D2412:D2421 D2427:D2436 D2442:D2451 D2459:D2468 D2474:D2483 D2489:D2498 D2504:D2513 D2521:D2530 D2536:D2545 D2551:D2560 D2566:D2575 D2833:D2842 D2848:D2857 D2878:D2883 D2863:D2872 D2891:D2900 D2906:D2915 D2936:D2941 D2921:D2930 D2949:D2958 D2964:D2973 D2994:D2999 D2979:D2988 D3007:D3016 D3022:D3031 D3052:D3057 D3037:D3046 D3128:D3137 D3143:D3152 D3158:D3167 D3173:D3182 D3190:D3199 D3205:D3214 D3220:D3229 D3235:D3244 D3252:D3261 D3267:D3276 D3282:D3291 D3297:D3306 D3314:D3323 D3329:D3338 D3344:D3353 D3359:D3368 D3440:D3449 D3455:D3464 D3470:D3479 D3485:D3494 D3502:D3511 D3517:D3526 D3532:D3541 D3547:D3556 D3564:D3573 D3579:D3588 D3594:D3603 D3609:D3618 D3626:D3635 D3641:D3650 D3656:D3665 D3671:D3680 D3817:D3826 D3832:D3841 D3847:D3856 D3862:D3871 D3879:D3888 D3894:D3903 D3909:D3918 D3924:D3933 D3941:D3950 D3956:D3965 D3971:D3980 D3986:D3995 D4003:D4012 D4018:D4027 D4033:D4042 D4048:D4057 D4191:D4200 D4206:D4215 D4221:D4230 D4236:D4245 D4253:D4262 D4268:D4277 D4283:D4292 D4298:D4307 D4315:D4324 D4330:D4339 D4345:D4354 D4360:D4369 D4377:D4386 D4392:D4401 D4407:D4416 D4422:D4431" xr:uid="{75D43176-C9AF-41BE-8F17-714EC7A61F57}">
      <formula1>#REF!</formula1>
    </dataValidation>
  </dataValidation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102C09-0B80-41E2-B786-8F89065FF435}">
  <sheetPr codeName="Sheet14">
    <tabColor rgb="FF780000"/>
  </sheetPr>
  <dimension ref="A1:D1288"/>
  <sheetViews>
    <sheetView showGridLines="0" topLeftCell="A449" zoomScale="110" zoomScaleNormal="110" workbookViewId="0">
      <selection activeCell="A211" sqref="A211"/>
    </sheetView>
  </sheetViews>
  <sheetFormatPr defaultColWidth="9.109375" defaultRowHeight="18"/>
  <cols>
    <col min="1" max="1" width="15.77734375" style="596" customWidth="1"/>
    <col min="2" max="2" width="62.6640625" style="597" customWidth="1"/>
    <col min="3" max="3" width="73.33203125" style="597" customWidth="1"/>
    <col min="4" max="4" width="69.44140625" style="598" customWidth="1"/>
    <col min="5" max="16384" width="9.109375" style="576"/>
  </cols>
  <sheetData>
    <row r="1" spans="1:4" ht="54.6" thickBot="1">
      <c r="A1" s="574"/>
      <c r="B1" s="907" t="s">
        <v>1157</v>
      </c>
      <c r="C1" s="908"/>
      <c r="D1" s="575" t="s">
        <v>1202</v>
      </c>
    </row>
    <row r="2" spans="1:4">
      <c r="A2" s="909" t="s">
        <v>1158</v>
      </c>
      <c r="B2" s="910"/>
      <c r="C2" s="915" t="s">
        <v>1146</v>
      </c>
      <c r="D2" s="823" t="s">
        <v>1159</v>
      </c>
    </row>
    <row r="3" spans="1:4">
      <c r="A3" s="911"/>
      <c r="B3" s="912"/>
      <c r="C3" s="916"/>
      <c r="D3" s="824"/>
    </row>
    <row r="4" spans="1:4" ht="18.600000000000001" thickBot="1">
      <c r="A4" s="913"/>
      <c r="B4" s="914"/>
      <c r="C4" s="917"/>
      <c r="D4" s="825"/>
    </row>
    <row r="5" spans="1:4" ht="18.600000000000001" thickBot="1">
      <c r="A5" s="918"/>
      <c r="B5" s="919"/>
      <c r="C5" s="919"/>
      <c r="D5" s="920"/>
    </row>
    <row r="6" spans="1:4" ht="18.75" customHeight="1" thickBot="1">
      <c r="A6" s="486">
        <v>1</v>
      </c>
      <c r="B6" s="903" t="str">
        <f>VLOOKUP(A6,'AOP Pillar 1'!$A$8:$G$4027,2,FALSE)</f>
        <v xml:space="preserve">Leadership and Governance  </v>
      </c>
      <c r="C6" s="904"/>
      <c r="D6" s="904"/>
    </row>
    <row r="7" spans="1:4" ht="16.5" customHeight="1" thickBot="1">
      <c r="A7" s="4" t="s">
        <v>4</v>
      </c>
      <c r="B7" s="921" t="str">
        <f>VLOOKUP(A7,'AOP Pillar 1'!$C$9:$E$4036,2,FALSE)</f>
        <v xml:space="preserve"> Promote review and development of  polices and laws as necessary</v>
      </c>
      <c r="C7" s="922"/>
      <c r="D7" s="577">
        <f>SUM(D8:D15)</f>
        <v>0</v>
      </c>
    </row>
    <row r="8" spans="1:4" ht="55.5" customHeight="1">
      <c r="A8" s="578" t="s">
        <v>1296</v>
      </c>
      <c r="B8" s="579" t="str">
        <f ca="1">INDIRECT("'AOP Pillar 1'!"&amp;ADDRESS(MATCH($A8,'AOP Pillar 1'!$F$1:$F$1378,0),7,4))</f>
        <v>Activity</v>
      </c>
      <c r="C8" s="580" t="str">
        <f>_xlfn.TEXTJOIN(",",TRUE,'Calculations 2'!I14:I23)</f>
        <v>Large Hall @ 0/ünit x 4 ünits x 4 days x 2,Lunch (4/5-star) @ 0/ünit x 24 ünits x 5 days x 4</v>
      </c>
      <c r="D8" s="581">
        <f>'Calculations 2'!H24</f>
        <v>0</v>
      </c>
    </row>
    <row r="9" spans="1:4" ht="36" customHeight="1">
      <c r="A9" s="578" t="s">
        <v>1298</v>
      </c>
      <c r="B9" s="579" t="str">
        <f ca="1">INDIRECT("'AOP Pillar 1'!"&amp;ADDRESS(MATCH($A9,'AOP Pillar 1'!$F$1:$F$1378,0),7,4))</f>
        <v>Activity</v>
      </c>
      <c r="C9" s="580" t="str">
        <f>_xlfn.TEXTJOIN(",",TRUE,'Calculations 2'!I30:I39)</f>
        <v>Lead Consultant @ 0/ünit x 4 ünits x 4 days x 2</v>
      </c>
      <c r="D9" s="581">
        <f>'Calculations 2'!H40</f>
        <v>0</v>
      </c>
    </row>
    <row r="10" spans="1:4" ht="192" customHeight="1">
      <c r="A10" s="578" t="s">
        <v>1299</v>
      </c>
      <c r="B10" s="579" t="str">
        <f ca="1">INDIRECT("'AOP Pillar 1'!"&amp;ADDRESS(MATCH($A10,'AOP Pillar 1'!$F$1:$F$1378,0),7,4))</f>
        <v>Activity</v>
      </c>
      <c r="C10" s="580" t="str">
        <f>_xlfn.TEXTJOIN(",",TRUE,'Calculations 2'!I46:I55)</f>
        <v>Lead Consultant @ 0/ünit x 1 ünits x 10 days x 2,Accommodation (3-star) @ 0/ünit x 2 ünits x 9 days x 2,Air ticket (to&amp;fro) + terminal (4 legs) @ 0/ünit x 3 ünits x 8 days x 2,Accommodation (4/5-star) @ 0/ünit x 4 ünits x 7 days x 2,Stationary @ 0/ünit x 5 ünits x 6 days x 2,Honourarium (TRP) @ 0/ünit x 6 ünits x 5 days x 2,DSA (without accomodation &amp; meals) @ 0/ünit x 7 ünits x 4 days x 2,Lunch (4/5-star) @ 0/ünit x 8 ünits x 3 days x 2,Local Transport @ 0/ünit x 9 ünits x 2 days x 2,Small Hall @ 0/ünit x 10 ünits x 1 days x 2</v>
      </c>
      <c r="D10" s="581">
        <f>'Calculations 2'!H56</f>
        <v>0</v>
      </c>
    </row>
    <row r="11" spans="1:4" ht="42" customHeight="1">
      <c r="A11" s="578" t="s">
        <v>1300</v>
      </c>
      <c r="B11" s="579" t="str">
        <f ca="1">INDIRECT("'AOP Pillar 1'!"&amp;ADDRESS(MATCH($A11,'AOP Pillar 1'!$F$1:$F$1378,0),7,4))</f>
        <v>Activity</v>
      </c>
      <c r="C11" s="582" t="str">
        <f>_xlfn.TEXTJOIN(",",TRUE,'Calculations 2'!I61:I70)</f>
        <v>Accommodation (3-star) @ 0/ünit x 1 ünits x 5 days x 4</v>
      </c>
      <c r="D11" s="581">
        <f>'Calculations 2'!H71</f>
        <v>0</v>
      </c>
    </row>
    <row r="12" spans="1:4" ht="53.25" customHeight="1">
      <c r="A12" s="578" t="s">
        <v>1301</v>
      </c>
      <c r="B12" s="579" t="str">
        <f ca="1">INDIRECT("'AOP Pillar 1'!"&amp;ADDRESS(MATCH($A12,'AOP Pillar 1'!$F$1:$F$1378,0),7,4))</f>
        <v>Activity</v>
      </c>
      <c r="C12" s="583" t="str">
        <f>_xlfn.TEXTJOIN(",",TRUE,'Calculations 2'!I76:I85)</f>
        <v xml:space="preserve">Lead Consultant @ 0/ünit x 4 ünits x 4 days x 2,Accommodation (3-star) @ 0/ünit x  ünits x  days x </v>
      </c>
      <c r="D12" s="581">
        <f>'Calculations 2'!H86</f>
        <v>0</v>
      </c>
    </row>
    <row r="13" spans="1:4">
      <c r="A13" s="578" t="s">
        <v>1302</v>
      </c>
      <c r="B13" s="579" t="str">
        <f ca="1">INDIRECT("'AOP Pillar 1'!"&amp;ADDRESS(MATCH($A13,'AOP Pillar 1'!$F$1:$F$1378,0),7,4))</f>
        <v>Activity</v>
      </c>
      <c r="C13" s="583" t="str">
        <f>_xlfn.TEXTJOIN(",",TRUE,'Calculations 2'!I91:I100)</f>
        <v>Lead Consultant @ 0/ünit x 4 ünits x 4 days x 2</v>
      </c>
      <c r="D13" s="581">
        <f>'Calculations 2'!H101</f>
        <v>0</v>
      </c>
    </row>
    <row r="14" spans="1:4">
      <c r="A14" s="578" t="s">
        <v>1303</v>
      </c>
      <c r="B14" s="579" t="str">
        <f ca="1">INDIRECT("'AOP Pillar 1'!"&amp;ADDRESS(MATCH($A14,'AOP Pillar 1'!$F$1:$F$1378,0),7,4))</f>
        <v>Activity</v>
      </c>
      <c r="C14" s="583" t="str">
        <f>_xlfn.TEXTJOIN(",",TRUE,'Calculations 2'!I106:I115)</f>
        <v>Lead Consultant @ 0/ünit x 3 ünits x 4 days x 2</v>
      </c>
      <c r="D14" s="581">
        <f>'Calculations 2'!H116</f>
        <v>0</v>
      </c>
    </row>
    <row r="15" spans="1:4" ht="18.600000000000001" thickBot="1">
      <c r="A15" s="578" t="s">
        <v>1304</v>
      </c>
      <c r="B15" s="579" t="str">
        <f ca="1">INDIRECT("'AOP Pillar 1'!"&amp;ADDRESS(MATCH($A15,'AOP Pillar 1'!$F$1:$F$1378,0),7,4))</f>
        <v>Activity</v>
      </c>
      <c r="C15" s="583" t="str">
        <f>_xlfn.TEXTJOIN(",",TRUE,'Calculations 2'!I121:I130)</f>
        <v>Lead Consultant @ 0/ünit x 3 ünits x 4 days x 2</v>
      </c>
      <c r="D15" s="581">
        <f>'Calculations 2'!H131</f>
        <v>0</v>
      </c>
    </row>
    <row r="16" spans="1:4" ht="18" customHeight="1" thickBot="1">
      <c r="A16" s="356" t="s">
        <v>5</v>
      </c>
      <c r="B16" s="921" t="str">
        <f>VLOOKUP(A16,'AOP Pillar 1'!$C$9:$E$4036,2,FALSE)</f>
        <v xml:space="preserve"> Scale-up strategic planning at all levels </v>
      </c>
      <c r="C16" s="922"/>
      <c r="D16" s="584">
        <f>SUM(D17:D24)</f>
        <v>0</v>
      </c>
    </row>
    <row r="17" spans="1:4">
      <c r="A17" s="578" t="s">
        <v>1306</v>
      </c>
      <c r="B17" s="579" t="str">
        <f ca="1">INDIRECT("'AOP Pillar 1'!"&amp;ADDRESS(MATCH($A17,'AOP Pillar 1'!$F$1:$F$1378,0),7,4))</f>
        <v>Activity</v>
      </c>
      <c r="C17" s="583" t="str">
        <f>_xlfn.TEXTJOIN(",",TRUE,'Calculations 2'!I139:I148)</f>
        <v>Lead Consultant @ 0/ünit x 4 ünits x 4 days x 2</v>
      </c>
      <c r="D17" s="581">
        <f>'Calculations 2'!H149</f>
        <v>0</v>
      </c>
    </row>
    <row r="18" spans="1:4">
      <c r="A18" s="578" t="s">
        <v>1307</v>
      </c>
      <c r="B18" s="579" t="str">
        <f ca="1">INDIRECT("'AOP Pillar 1'!"&amp;ADDRESS(MATCH($A18,'AOP Pillar 1'!$F$1:$F$1378,0),7,4))</f>
        <v>Activity</v>
      </c>
      <c r="C18" s="583" t="str">
        <f>_xlfn.TEXTJOIN(",",TRUE,'Calculations 2'!I154:I163)</f>
        <v>Lead Consultant @ 0/ünit x 4 ünits x 4 days x 2</v>
      </c>
      <c r="D18" s="581">
        <f>'Calculations 2'!H164</f>
        <v>0</v>
      </c>
    </row>
    <row r="19" spans="1:4">
      <c r="A19" s="578" t="s">
        <v>1308</v>
      </c>
      <c r="B19" s="579" t="str">
        <f ca="1">INDIRECT("'AOP Pillar 1'!"&amp;ADDRESS(MATCH($A19,'AOP Pillar 1'!$F$1:$F$1378,0),7,4))</f>
        <v>Activity</v>
      </c>
      <c r="C19" s="583" t="str">
        <f>_xlfn.TEXTJOIN(",",TRUE,'Calculations 2'!I169:I178)</f>
        <v>Lead Consultant @ 0/ünit x 4 ünits x 4 days x 2</v>
      </c>
      <c r="D19" s="581"/>
    </row>
    <row r="20" spans="1:4">
      <c r="A20" s="578" t="s">
        <v>1309</v>
      </c>
      <c r="B20" s="579" t="str">
        <f ca="1">INDIRECT("'AOP Pillar 1'!"&amp;ADDRESS(MATCH($A20,'AOP Pillar 1'!$F$1:$F$1378,0),7,4))</f>
        <v>Activity</v>
      </c>
      <c r="C20" s="583" t="str">
        <f>_xlfn.TEXTJOIN(",",TRUE,'Calculations 2'!I184:I193)</f>
        <v>Lead Consultant @ 0/ünit x 4 ünits x 4 days x 2</v>
      </c>
      <c r="D20" s="581"/>
    </row>
    <row r="21" spans="1:4">
      <c r="A21" s="578" t="s">
        <v>1310</v>
      </c>
      <c r="B21" s="579" t="str">
        <f ca="1">INDIRECT("'AOP Pillar 1'!"&amp;ADDRESS(MATCH($A21,'AOP Pillar 1'!$F$1:$F$1378,0),7,4))</f>
        <v>Activity</v>
      </c>
      <c r="C21" s="583" t="str">
        <f>_xlfn.TEXTJOIN(",",TRUE,'Calculations 2'!I200:I209)</f>
        <v>Lead Consultant @ 0/ünit x 4 ünits x 4 days x 2</v>
      </c>
      <c r="D21" s="581">
        <f>'Calculations 2'!H210</f>
        <v>0</v>
      </c>
    </row>
    <row r="22" spans="1:4">
      <c r="A22" s="578" t="s">
        <v>1311</v>
      </c>
      <c r="B22" s="579" t="str">
        <f ca="1">INDIRECT("'AOP Pillar 1'!"&amp;ADDRESS(MATCH($A22,'AOP Pillar 1'!$F$1:$F$1378,0),7,4))</f>
        <v>Activity</v>
      </c>
      <c r="C22" s="583" t="str">
        <f>_xlfn.TEXTJOIN(",",TRUE,'Calculations 2'!I215:I224)</f>
        <v>Accommodation (4/5-star) @ 0/ünit x 23 ünits x 1 days x 2</v>
      </c>
      <c r="D22" s="581">
        <f>'Calculations 2'!H225</f>
        <v>0</v>
      </c>
    </row>
    <row r="23" spans="1:4">
      <c r="A23" s="578" t="s">
        <v>1312</v>
      </c>
      <c r="B23" s="579" t="str">
        <f ca="1">INDIRECT("'AOP Pillar 1'!"&amp;ADDRESS(MATCH($A23,'AOP Pillar 1'!$F$1:$F$1378,0),7,4))</f>
        <v>Activity</v>
      </c>
      <c r="C23" s="583" t="str">
        <f>_xlfn.TEXTJOIN(",",TRUE,'Calculations 2'!I230:I239)</f>
        <v>Lead Consultant @ 0/ünit x 4 ünits x 4 days x 2</v>
      </c>
      <c r="D23" s="581"/>
    </row>
    <row r="24" spans="1:4" ht="18.600000000000001" thickBot="1">
      <c r="A24" s="578" t="s">
        <v>1313</v>
      </c>
      <c r="B24" s="579" t="str">
        <f ca="1">INDIRECT("'AOP Pillar 1'!"&amp;ADDRESS(MATCH($A24,'AOP Pillar 1'!$F$1:$F$1378,0),7,4))</f>
        <v>Activity</v>
      </c>
      <c r="C24" s="583" t="str">
        <f>_xlfn.TEXTJOIN(",",TRUE,'Calculations 2'!I245:I254)</f>
        <v>Accommodation (4/5-star) @ 0/ünit x 23 ünits x 1 days x 2</v>
      </c>
      <c r="D24" s="581"/>
    </row>
    <row r="25" spans="1:4" ht="18.600000000000001" thickBot="1">
      <c r="A25" s="356" t="s">
        <v>6</v>
      </c>
      <c r="B25" s="921">
        <f>VLOOKUP(A25,'AOP Pillar 1'!$C$9:$E$4036,2,FALSE)</f>
        <v>0</v>
      </c>
      <c r="C25" s="922"/>
      <c r="D25" s="584">
        <f>SUM(D26:D33)</f>
        <v>0</v>
      </c>
    </row>
    <row r="26" spans="1:4">
      <c r="A26" s="578" t="s">
        <v>1326</v>
      </c>
      <c r="B26" s="579" t="str">
        <f ca="1">INDIRECT("'AOP Pillar 1'!"&amp;ADDRESS(MATCH($A26,'AOP Pillar 1'!$F$1:$F$1378,0),7,4))</f>
        <v>Activity</v>
      </c>
      <c r="C26" s="583" t="str">
        <f>_xlfn.TEXTJOIN(",",TRUE,'Calculations 2'!I386:I395)</f>
        <v>Honourarium (Basic) @ 0/ünit x 4 ünits x 1 days x 3</v>
      </c>
      <c r="D26" s="581">
        <f>'Calculations 2'!H396</f>
        <v>0</v>
      </c>
    </row>
    <row r="27" spans="1:4">
      <c r="A27" s="578" t="s">
        <v>1327</v>
      </c>
      <c r="B27" s="579" t="str">
        <f ca="1">INDIRECT("'AOP Pillar 1'!"&amp;ADDRESS(MATCH($A27,'AOP Pillar 1'!$F$1:$F$1378,0),7,4))</f>
        <v>Activity</v>
      </c>
      <c r="C27" s="583" t="str">
        <f>_xlfn.TEXTJOIN(",",TRUE,'Calculations 2'!I401:I410)</f>
        <v/>
      </c>
      <c r="D27" s="581">
        <f>'Calculations 2'!H411</f>
        <v>0</v>
      </c>
    </row>
    <row r="28" spans="1:4">
      <c r="A28" s="578" t="s">
        <v>1328</v>
      </c>
      <c r="B28" s="579" t="str">
        <f ca="1">INDIRECT("'AOP Pillar 1'!"&amp;ADDRESS(MATCH($A28,'AOP Pillar 1'!$F$1:$F$1378,0),7,4))</f>
        <v>Activity</v>
      </c>
      <c r="C28" s="583" t="str">
        <f>_xlfn.TEXTJOIN(",",TRUE,'Calculations 2'!I416:I425)</f>
        <v>Honourarium (Basic) @ 0/ünit x 4 ünits x 1 days x 3</v>
      </c>
      <c r="D28" s="581"/>
    </row>
    <row r="29" spans="1:4">
      <c r="A29" s="578" t="s">
        <v>1329</v>
      </c>
      <c r="B29" s="579" t="str">
        <f ca="1">INDIRECT("'AOP Pillar 1'!"&amp;ADDRESS(MATCH($A29,'AOP Pillar 1'!$F$1:$F$1378,0),7,4))</f>
        <v>Activity</v>
      </c>
      <c r="C29" s="583" t="str">
        <f>_xlfn.TEXTJOIN(",",TRUE,'Calculations 2'!I431:I440)</f>
        <v/>
      </c>
      <c r="D29" s="581"/>
    </row>
    <row r="30" spans="1:4" ht="30.75" customHeight="1">
      <c r="A30" s="578" t="s">
        <v>1330</v>
      </c>
      <c r="B30" s="579" t="str">
        <f ca="1">INDIRECT("'AOP Pillar 1'!"&amp;ADDRESS(MATCH($A30,'AOP Pillar 1'!$F$1:$F$1378,0),7,4))</f>
        <v>Activity</v>
      </c>
      <c r="C30" s="583" t="str">
        <f>_xlfn.TEXTJOIN(",",TRUE,'Calculations 2'!I447:I456)</f>
        <v>Accommodation (3-star) @ 0/ünit x 23 ünits x 6 days x 8</v>
      </c>
      <c r="D30" s="581">
        <f>'Calculations 2'!H457</f>
        <v>0</v>
      </c>
    </row>
    <row r="31" spans="1:4" ht="29.25" customHeight="1">
      <c r="A31" s="578" t="s">
        <v>1331</v>
      </c>
      <c r="B31" s="579" t="str">
        <f ca="1">INDIRECT("'AOP Pillar 1'!"&amp;ADDRESS(MATCH($A31,'AOP Pillar 1'!$F$1:$F$1378,0),7,4))</f>
        <v>Activity</v>
      </c>
      <c r="C31" s="583" t="str">
        <f>_xlfn.TEXTJOIN(",",TRUE,'Calculations 2'!I462:I471)</f>
        <v>Accommodation (3-star) @ 0/ünit x 12 ünits x 4 days x 3</v>
      </c>
      <c r="D31" s="581">
        <f>'Calculations 2'!H472</f>
        <v>0</v>
      </c>
    </row>
    <row r="32" spans="1:4">
      <c r="A32" s="578" t="s">
        <v>1332</v>
      </c>
      <c r="B32" s="579" t="str">
        <f ca="1">INDIRECT("'AOP Pillar 1'!"&amp;ADDRESS(MATCH($A32,'AOP Pillar 1'!$F$1:$F$1378,0),7,4))</f>
        <v>Activity</v>
      </c>
      <c r="C32" s="583" t="str">
        <f>_xlfn.TEXTJOIN(",",TRUE,'Calculations 2'!I477:I486)</f>
        <v>Accommodation (3-star) @ 0/ünit x 23 ünits x 6 days x 8</v>
      </c>
      <c r="D32" s="581"/>
    </row>
    <row r="33" spans="1:4" ht="18.600000000000001" thickBot="1">
      <c r="A33" s="578" t="s">
        <v>1333</v>
      </c>
      <c r="B33" s="579" t="str">
        <f ca="1">INDIRECT("'AOP Pillar 1'!"&amp;ADDRESS(MATCH($A33,'AOP Pillar 1'!$F$1:$F$1378,0),7,4))</f>
        <v>Activity</v>
      </c>
      <c r="C33" s="583" t="str">
        <f>_xlfn.TEXTJOIN(",",TRUE,'Calculations 2'!I492:I501)</f>
        <v>Accommodation (3-star) @ 0/ünit x 12 ünits x 4 days x 3</v>
      </c>
      <c r="D33" s="581"/>
    </row>
    <row r="34" spans="1:4" ht="27" customHeight="1" thickBot="1">
      <c r="A34" s="187" t="s">
        <v>7</v>
      </c>
      <c r="B34" s="921">
        <f>VLOOKUP(A34,'AOP Pillar 1'!$C$9:$E$4036,2,FALSE)</f>
        <v>0</v>
      </c>
      <c r="C34" s="922"/>
      <c r="D34" s="584">
        <f>SUM(D35:D42)</f>
        <v>0</v>
      </c>
    </row>
    <row r="35" spans="1:4">
      <c r="A35" s="578" t="s">
        <v>1335</v>
      </c>
      <c r="B35" s="579" t="str">
        <f ca="1">INDIRECT("'AOP Pillar 1'!"&amp;ADDRESS(MATCH($A35,'AOP Pillar 1'!$F$1:$F$1378,0),7,4))</f>
        <v>Activity</v>
      </c>
      <c r="C35" s="583" t="e">
        <f>CONCATENATE(#REF!&amp;" "&amp;#REF!&amp;" "&amp;#REF!&amp;" "&amp;#REF!&amp;" "&amp;#REF!&amp;" "&amp;#REF!&amp;" "&amp;#REF!&amp;" "&amp;#REF!&amp;" "&amp;#REF!&amp;" "&amp;#REF!)</f>
        <v>#REF!</v>
      </c>
      <c r="D35" s="581">
        <f>'Calculations 2'!H520</f>
        <v>0</v>
      </c>
    </row>
    <row r="36" spans="1:4">
      <c r="A36" s="578" t="s">
        <v>1336</v>
      </c>
      <c r="B36" s="579" t="str">
        <f ca="1">INDIRECT("'AOP Pillar 1'!"&amp;ADDRESS(MATCH($A36,'AOP Pillar 1'!$F$1:$F$1378,0),7,4))</f>
        <v>Activity</v>
      </c>
      <c r="C36" s="583" t="str">
        <f>_xlfn.TEXTJOIN(",",TRUE,'Calculations 2'!I525:I534)</f>
        <v/>
      </c>
      <c r="D36" s="581">
        <f>'Calculations 2'!H535</f>
        <v>0</v>
      </c>
    </row>
    <row r="37" spans="1:4">
      <c r="A37" s="578" t="s">
        <v>1337</v>
      </c>
      <c r="B37" s="579" t="str">
        <f ca="1">INDIRECT("'AOP Pillar 1'!"&amp;ADDRESS(MATCH($A37,'AOP Pillar 1'!$F$1:$F$1378,0),7,4))</f>
        <v>Activity</v>
      </c>
      <c r="C37" s="583" t="str">
        <f>_xlfn.TEXTJOIN(",",TRUE,'Calculations 2'!I540:I549)</f>
        <v>Local Transport @ 0/ünit x 2 ünits x 1 days x 3</v>
      </c>
      <c r="D37" s="581"/>
    </row>
    <row r="38" spans="1:4">
      <c r="A38" s="578" t="s">
        <v>1338</v>
      </c>
      <c r="B38" s="579" t="str">
        <f ca="1">INDIRECT("'AOP Pillar 1'!"&amp;ADDRESS(MATCH($A38,'AOP Pillar 1'!$F$1:$F$1378,0),7,4))</f>
        <v>Activity</v>
      </c>
      <c r="C38" s="583" t="str">
        <f>_xlfn.TEXTJOIN(",",TRUE,'Calculations 2'!I555:I564)</f>
        <v/>
      </c>
      <c r="D38" s="581"/>
    </row>
    <row r="39" spans="1:4">
      <c r="A39" s="578" t="s">
        <v>1339</v>
      </c>
      <c r="B39" s="579" t="str">
        <f ca="1">INDIRECT("'AOP Pillar 1'!"&amp;ADDRESS(MATCH($A39,'AOP Pillar 1'!$F$1:$F$1378,0),7,4))</f>
        <v>Activity</v>
      </c>
      <c r="C39" s="583" t="str">
        <f>_xlfn.TEXTJOIN(",",TRUE,'Calculations 2'!I571:I580)</f>
        <v/>
      </c>
      <c r="D39" s="581">
        <f>'Calculations 2'!H581</f>
        <v>0</v>
      </c>
    </row>
    <row r="40" spans="1:4">
      <c r="A40" s="578" t="s">
        <v>1340</v>
      </c>
      <c r="B40" s="579" t="str">
        <f ca="1">INDIRECT("'AOP Pillar 1'!"&amp;ADDRESS(MATCH($A40,'AOP Pillar 1'!$F$1:$F$1378,0),7,4))</f>
        <v>Activity</v>
      </c>
      <c r="C40" s="583" t="str">
        <f>_xlfn.TEXTJOIN(",",TRUE,'Calculations 2'!I586:I595)</f>
        <v/>
      </c>
      <c r="D40" s="581">
        <f>'Calculations 2'!H596</f>
        <v>0</v>
      </c>
    </row>
    <row r="41" spans="1:4">
      <c r="A41" s="578" t="s">
        <v>1341</v>
      </c>
      <c r="B41" s="579" t="str">
        <f ca="1">INDIRECT("'AOP Pillar 1'!"&amp;ADDRESS(MATCH($A41,'AOP Pillar 1'!$F$1:$F$1378,0),7,4))</f>
        <v>Activity</v>
      </c>
      <c r="C41" s="583" t="str">
        <f>_xlfn.TEXTJOIN(",",TRUE,'Calculations 2'!I601:I610)</f>
        <v/>
      </c>
      <c r="D41" s="581"/>
    </row>
    <row r="42" spans="1:4" ht="18.600000000000001" thickBot="1">
      <c r="A42" s="578" t="s">
        <v>1342</v>
      </c>
      <c r="B42" s="579" t="str">
        <f ca="1">INDIRECT("'AOP Pillar 1'!"&amp;ADDRESS(MATCH($A42,'AOP Pillar 1'!$F$1:$F$1378,0),7,4))</f>
        <v>Activity</v>
      </c>
      <c r="C42" s="583" t="str">
        <f>_xlfn.TEXTJOIN(",",TRUE,'Calculations 2'!I616:I625)</f>
        <v/>
      </c>
      <c r="D42" s="581"/>
    </row>
    <row r="43" spans="1:4" ht="18.75" customHeight="1" thickBot="1">
      <c r="A43" s="486">
        <v>2</v>
      </c>
      <c r="B43" s="903" t="str">
        <f>VLOOKUP(A43,'AOP Pillar 1'!$A$8:$G$4027,2,FALSE)</f>
        <v>Community Participation and Ownership</v>
      </c>
      <c r="C43" s="904"/>
      <c r="D43" s="904"/>
    </row>
    <row r="44" spans="1:4" ht="18.600000000000001" thickBot="1">
      <c r="A44" s="187" t="s">
        <v>10</v>
      </c>
      <c r="B44" s="921" t="str">
        <f>VLOOKUP(A44,'AOP Pillar 1'!$C$9:$E$4036,2,FALSE)</f>
        <v xml:space="preserve"> Strenghten capacities of communities to participate in the planning of  health interventions at all levels</v>
      </c>
      <c r="C44" s="922"/>
      <c r="D44" s="584">
        <f>SUM(D45:D52)</f>
        <v>0</v>
      </c>
    </row>
    <row r="45" spans="1:4" ht="34.799999999999997">
      <c r="A45" s="578" t="s">
        <v>1346</v>
      </c>
      <c r="B45" s="579" t="str">
        <f ca="1">INDIRECT("'AOP Pillar 1'!"&amp;ADDRESS(MATCH($A45,'AOP Pillar 1'!$F$1:$F$1378,0),7,4))</f>
        <v>Activity</v>
      </c>
      <c r="C45" s="583" t="str">
        <f>_xlfn.TEXTJOIN(",",TRUE,'Calculations 2'!I636:I645)</f>
        <v xml:space="preserve">Accommodation (4/5-star) @ 0/ünit x 24 ünits x 4 days x 4,Local Transport @ 0/ünit x  ünits x  days x </v>
      </c>
      <c r="D45" s="581">
        <f>'Calculations 2'!H646</f>
        <v>0</v>
      </c>
    </row>
    <row r="46" spans="1:4">
      <c r="A46" s="578" t="s">
        <v>1347</v>
      </c>
      <c r="B46" s="579" t="str">
        <f ca="1">INDIRECT("'AOP Pillar 1'!"&amp;ADDRESS(MATCH($A46,'AOP Pillar 1'!$F$1:$F$1378,0),7,4))</f>
        <v>Activity</v>
      </c>
      <c r="C46" s="583" t="str">
        <f>_xlfn.TEXTJOIN(",",TRUE,'Calculations 2'!I651:I660)</f>
        <v/>
      </c>
      <c r="D46" s="581">
        <f>'Calculations 2'!H661</f>
        <v>0</v>
      </c>
    </row>
    <row r="47" spans="1:4">
      <c r="A47" s="578" t="s">
        <v>1348</v>
      </c>
      <c r="B47" s="579">
        <f ca="1">INDIRECT("'AOP Pillar 1'!"&amp;ADDRESS(MATCH($A47,'AOP Pillar 1'!$F$1:$F$1378,0),7,4))</f>
        <v>0</v>
      </c>
      <c r="C47" s="583"/>
      <c r="D47" s="581"/>
    </row>
    <row r="48" spans="1:4">
      <c r="A48" s="578" t="s">
        <v>1349</v>
      </c>
      <c r="B48" s="579">
        <f ca="1">INDIRECT("'AOP Pillar 1'!"&amp;ADDRESS(MATCH($A48,'AOP Pillar 1'!$F$1:$F$1378,0),7,4))</f>
        <v>0</v>
      </c>
      <c r="C48" s="583"/>
      <c r="D48" s="581"/>
    </row>
    <row r="49" spans="1:4">
      <c r="A49" s="578" t="s">
        <v>1350</v>
      </c>
      <c r="B49" s="579" t="str">
        <f ca="1">INDIRECT("'AOP Pillar 1'!"&amp;ADDRESS(MATCH($A49,'AOP Pillar 1'!$F$1:$F$1378,0),7,4))</f>
        <v>Activity</v>
      </c>
      <c r="C49" s="583" t="str">
        <f>_xlfn.TEXTJOIN(",",TRUE,'Calculations 2'!I666:I675)</f>
        <v/>
      </c>
      <c r="D49" s="581">
        <f>'Calculations 2'!H676</f>
        <v>0</v>
      </c>
    </row>
    <row r="50" spans="1:4">
      <c r="A50" s="578" t="s">
        <v>1351</v>
      </c>
      <c r="B50" s="579" t="str">
        <f ca="1">INDIRECT("'AOP Pillar 1'!"&amp;ADDRESS(MATCH($A50,'AOP Pillar 1'!$F$1:$F$1378,0),7,4))</f>
        <v>Activity</v>
      </c>
      <c r="C50" s="583" t="str">
        <f>_xlfn.TEXTJOIN(",",TRUE,'Calculations 2'!I681:I690)</f>
        <v>Local Transport @ 0/ünit x 34 ünits x 6 days x 8</v>
      </c>
      <c r="D50" s="581">
        <f>'Calculations 2'!H691</f>
        <v>0</v>
      </c>
    </row>
    <row r="51" spans="1:4">
      <c r="A51" s="578" t="s">
        <v>1352</v>
      </c>
      <c r="B51" s="579">
        <f ca="1">INDIRECT("'AOP Pillar 1'!"&amp;ADDRESS(MATCH($A51,'AOP Pillar 1'!$F$1:$F$1378,0),7,4))</f>
        <v>0</v>
      </c>
      <c r="C51" s="583"/>
      <c r="D51" s="581"/>
    </row>
    <row r="52" spans="1:4" ht="18.600000000000001" thickBot="1">
      <c r="A52" s="578" t="s">
        <v>1353</v>
      </c>
      <c r="B52" s="579">
        <f ca="1">INDIRECT("'AOP Pillar 1'!"&amp;ADDRESS(MATCH($A52,'AOP Pillar 1'!$F$1:$F$1378,0),7,4))</f>
        <v>0</v>
      </c>
      <c r="C52" s="583"/>
      <c r="D52" s="581"/>
    </row>
    <row r="53" spans="1:4" ht="18.600000000000001" thickBot="1">
      <c r="A53" s="187" t="s">
        <v>11</v>
      </c>
      <c r="B53" s="921">
        <f>VLOOKUP(A53,'AOP Pillar 1'!$C$9:$E$4036,2,FALSE)</f>
        <v>0</v>
      </c>
      <c r="C53" s="922"/>
      <c r="D53" s="584">
        <f>SUM(D54:D61)</f>
        <v>0</v>
      </c>
    </row>
    <row r="54" spans="1:4">
      <c r="A54" s="578" t="s">
        <v>1355</v>
      </c>
      <c r="B54" s="579" t="str">
        <f ca="1">INDIRECT("'AOP Pillar 1'!"&amp;ADDRESS(MATCH($A54,'AOP Pillar 1'!$F$1:$F$1378,0),7,4))</f>
        <v>Activity</v>
      </c>
      <c r="C54" s="583" t="str">
        <f>_xlfn.TEXTJOIN(",",TRUE,'Calculations 2'!I699:I708)</f>
        <v>Lunch (4/5-star) @ 0/ünit x 34 ünits x 5 days x 6</v>
      </c>
      <c r="D54" s="581">
        <f>'Calculations 2'!H709</f>
        <v>0</v>
      </c>
    </row>
    <row r="55" spans="1:4">
      <c r="A55" s="578" t="s">
        <v>1356</v>
      </c>
      <c r="B55" s="579" t="str">
        <f ca="1">INDIRECT("'AOP Pillar 1'!"&amp;ADDRESS(MATCH($A55,'AOP Pillar 1'!$F$1:$F$1378,0),7,4))</f>
        <v>Activity</v>
      </c>
      <c r="C55" s="583" t="str">
        <f>_xlfn.TEXTJOIN(",",TRUE,'Calculations 2'!I714:I723)</f>
        <v/>
      </c>
      <c r="D55" s="581">
        <f>'Calculations 2'!H724</f>
        <v>0</v>
      </c>
    </row>
    <row r="56" spans="1:4">
      <c r="A56" s="578" t="s">
        <v>1357</v>
      </c>
      <c r="B56" s="579">
        <f ca="1">INDIRECT("'AOP Pillar 1'!"&amp;ADDRESS(MATCH($A56,'AOP Pillar 1'!$F$1:$F$1378,0),7,4))</f>
        <v>0</v>
      </c>
      <c r="C56" s="583"/>
      <c r="D56" s="581"/>
    </row>
    <row r="57" spans="1:4">
      <c r="A57" s="578" t="s">
        <v>1358</v>
      </c>
      <c r="B57" s="579">
        <f ca="1">INDIRECT("'AOP Pillar 1'!"&amp;ADDRESS(MATCH($A57,'AOP Pillar 1'!$F$1:$F$1378,0),7,4))</f>
        <v>0</v>
      </c>
      <c r="C57" s="583"/>
      <c r="D57" s="581"/>
    </row>
    <row r="58" spans="1:4">
      <c r="A58" s="578" t="s">
        <v>1359</v>
      </c>
      <c r="B58" s="579" t="str">
        <f ca="1">INDIRECT("'AOP Pillar 1'!"&amp;ADDRESS(MATCH($A58,'AOP Pillar 1'!$F$1:$F$1378,0),7,4))</f>
        <v>Activity</v>
      </c>
      <c r="C58" s="583" t="str">
        <f>_xlfn.TEXTJOIN(",",TRUE,'Calculations 2'!I729:I738)</f>
        <v/>
      </c>
      <c r="D58" s="581">
        <f>'Calculations 2'!H739</f>
        <v>0</v>
      </c>
    </row>
    <row r="59" spans="1:4">
      <c r="A59" s="578" t="s">
        <v>1360</v>
      </c>
      <c r="B59" s="579" t="str">
        <f ca="1">INDIRECT("'AOP Pillar 1'!"&amp;ADDRESS(MATCH($A59,'AOP Pillar 1'!$F$1:$F$1378,0),7,4))</f>
        <v>Activity</v>
      </c>
      <c r="C59" s="583" t="str">
        <f>_xlfn.TEXTJOIN(",",TRUE,'Calculations 2'!I744:I753)</f>
        <v/>
      </c>
      <c r="D59" s="581">
        <f>'Calculations 2'!H754</f>
        <v>0</v>
      </c>
    </row>
    <row r="60" spans="1:4">
      <c r="A60" s="578" t="s">
        <v>1361</v>
      </c>
      <c r="B60" s="579">
        <f ca="1">INDIRECT("'AOP Pillar 1'!"&amp;ADDRESS(MATCH($A60,'AOP Pillar 1'!$F$1:$F$1378,0),7,4))</f>
        <v>0</v>
      </c>
      <c r="C60" s="583"/>
      <c r="D60" s="581"/>
    </row>
    <row r="61" spans="1:4" ht="18.600000000000001" thickBot="1">
      <c r="A61" s="578" t="s">
        <v>1362</v>
      </c>
      <c r="B61" s="579">
        <f ca="1">INDIRECT("'AOP Pillar 1'!"&amp;ADDRESS(MATCH($A61,'AOP Pillar 1'!$F$1:$F$1378,0),7,4))</f>
        <v>0</v>
      </c>
      <c r="C61" s="583"/>
      <c r="D61" s="581"/>
    </row>
    <row r="62" spans="1:4" ht="18.600000000000001" thickBot="1">
      <c r="A62" s="187" t="s">
        <v>13</v>
      </c>
      <c r="B62" s="921" t="str">
        <f>VLOOKUP(A62,'AOP Pillar 1'!$C$9:$E$4036,2,FALSE)</f>
        <v xml:space="preserve"> Strenghten capacities of communities to facilitate the implementation of community and facility  level minimum service package(MSP) 
To chec RMNCH and BHCPF </v>
      </c>
      <c r="C62" s="922"/>
      <c r="D62" s="584">
        <f>SUM(D63:D70)</f>
        <v>0</v>
      </c>
    </row>
    <row r="63" spans="1:4">
      <c r="A63" s="578" t="s">
        <v>1365</v>
      </c>
      <c r="B63" s="579" t="str">
        <f ca="1">INDIRECT("'AOP Pillar 1'!"&amp;ADDRESS(MATCH($A63,'AOP Pillar 1'!$F$1:$F$1378,0),7,4))</f>
        <v>Activity</v>
      </c>
      <c r="C63" s="583" t="str">
        <f>_xlfn.TEXTJOIN(",",TRUE,'Calculations 2'!I763:I772)</f>
        <v>Stationary @ 0/ünit x 54 ünits x 6 days x 7</v>
      </c>
      <c r="D63" s="581">
        <f>'Calculations 2'!H773</f>
        <v>0</v>
      </c>
    </row>
    <row r="64" spans="1:4">
      <c r="A64" s="578" t="s">
        <v>1366</v>
      </c>
      <c r="B64" s="579" t="str">
        <f ca="1">INDIRECT("'AOP Pillar 1'!"&amp;ADDRESS(MATCH($A64,'AOP Pillar 1'!$F$1:$F$1378,0),7,4))</f>
        <v>Activity</v>
      </c>
      <c r="C64" s="583" t="str">
        <f>_xlfn.TEXTJOIN(",",TRUE,'Calculations 2'!I778:I787)</f>
        <v/>
      </c>
      <c r="D64" s="581">
        <f>'Calculations 2'!H788</f>
        <v>0</v>
      </c>
    </row>
    <row r="65" spans="1:4">
      <c r="A65" s="578" t="s">
        <v>1367</v>
      </c>
      <c r="B65" s="579">
        <f ca="1">INDIRECT("'AOP Pillar 1'!"&amp;ADDRESS(MATCH($A65,'AOP Pillar 1'!$F$1:$F$1378,0),7,4))</f>
        <v>0</v>
      </c>
      <c r="C65" s="583"/>
      <c r="D65" s="581"/>
    </row>
    <row r="66" spans="1:4">
      <c r="A66" s="578" t="s">
        <v>1368</v>
      </c>
      <c r="B66" s="579">
        <f ca="1">INDIRECT("'AOP Pillar 1'!"&amp;ADDRESS(MATCH($A66,'AOP Pillar 1'!$F$1:$F$1378,0),7,4))</f>
        <v>0</v>
      </c>
      <c r="C66" s="583"/>
      <c r="D66" s="581"/>
    </row>
    <row r="67" spans="1:4">
      <c r="A67" s="578" t="s">
        <v>1369</v>
      </c>
      <c r="B67" s="579" t="str">
        <f ca="1">INDIRECT("'AOP Pillar 1'!"&amp;ADDRESS(MATCH($A67,'AOP Pillar 1'!$F$1:$F$1378,0),7,4))</f>
        <v>Activity</v>
      </c>
      <c r="C67" s="583" t="str">
        <f>_xlfn.TEXTJOIN(",",TRUE,'Calculations 2'!I793:I802)</f>
        <v/>
      </c>
      <c r="D67" s="581">
        <f>'Calculations 2'!H803</f>
        <v>0</v>
      </c>
    </row>
    <row r="68" spans="1:4">
      <c r="A68" s="578" t="s">
        <v>1370</v>
      </c>
      <c r="B68" s="579" t="str">
        <f ca="1">INDIRECT("'AOP Pillar 1'!"&amp;ADDRESS(MATCH($A68,'AOP Pillar 1'!$F$1:$F$1378,0),7,4))</f>
        <v>Activity</v>
      </c>
      <c r="C68" s="583" t="str">
        <f>_xlfn.TEXTJOIN(",",TRUE,'Calculations 2'!I808:I817)</f>
        <v/>
      </c>
      <c r="D68" s="581">
        <f>'Calculations 2'!H818</f>
        <v>0</v>
      </c>
    </row>
    <row r="69" spans="1:4">
      <c r="A69" s="578" t="s">
        <v>1371</v>
      </c>
      <c r="B69" s="579">
        <f ca="1">INDIRECT("'AOP Pillar 1'!"&amp;ADDRESS(MATCH($A69,'AOP Pillar 1'!$F$1:$F$1378,0),7,4))</f>
        <v>0</v>
      </c>
      <c r="C69" s="583"/>
      <c r="D69" s="581"/>
    </row>
    <row r="70" spans="1:4" ht="18.600000000000001" thickBot="1">
      <c r="A70" s="578" t="s">
        <v>1372</v>
      </c>
      <c r="B70" s="579">
        <f ca="1">INDIRECT("'AOP Pillar 1'!"&amp;ADDRESS(MATCH($A70,'AOP Pillar 1'!$F$1:$F$1378,0),7,4))</f>
        <v>0</v>
      </c>
      <c r="C70" s="583"/>
      <c r="D70" s="581"/>
    </row>
    <row r="71" spans="1:4" ht="27.75" customHeight="1" thickBot="1">
      <c r="A71" s="187" t="s">
        <v>14</v>
      </c>
      <c r="B71" s="921">
        <f>VLOOKUP(A71,'AOP Pillar 1'!$C$9:$E$4036,2,FALSE)</f>
        <v>0</v>
      </c>
      <c r="C71" s="922"/>
      <c r="D71" s="584">
        <f>SUM(D72:D79)</f>
        <v>0</v>
      </c>
    </row>
    <row r="72" spans="1:4">
      <c r="A72" s="578" t="s">
        <v>1374</v>
      </c>
      <c r="B72" s="579" t="str">
        <f ca="1">INDIRECT("'AOP Pillar 1'!"&amp;ADDRESS(MATCH($A72,'AOP Pillar 1'!$F$1:$F$1378,0),7,4))</f>
        <v>Activity</v>
      </c>
      <c r="C72" s="583" t="str">
        <f>_xlfn.TEXTJOIN(",",TRUE,'Calculations 2'!I827:I836)</f>
        <v>Honourarium (SME) @ 0/ünit x 55 ünits x 4 days x 3</v>
      </c>
      <c r="D72" s="581">
        <f>'Calculations 2'!H837</f>
        <v>0</v>
      </c>
    </row>
    <row r="73" spans="1:4">
      <c r="A73" s="578" t="s">
        <v>1375</v>
      </c>
      <c r="B73" s="579" t="str">
        <f ca="1">INDIRECT("'AOP Pillar 1'!"&amp;ADDRESS(MATCH($A73,'AOP Pillar 1'!$F$1:$F$1378,0),7,4))</f>
        <v>Activity</v>
      </c>
      <c r="C73" s="583" t="str">
        <f>_xlfn.TEXTJOIN(",",TRUE,'Calculations 2'!I842:I851)</f>
        <v/>
      </c>
      <c r="D73" s="581">
        <f>'Calculations 2'!H852</f>
        <v>0</v>
      </c>
    </row>
    <row r="74" spans="1:4">
      <c r="A74" s="578" t="s">
        <v>1376</v>
      </c>
      <c r="B74" s="579">
        <f ca="1">INDIRECT("'AOP Pillar 1'!"&amp;ADDRESS(MATCH($A74,'AOP Pillar 1'!$F$1:$F$1378,0),7,4))</f>
        <v>0</v>
      </c>
      <c r="C74" s="583"/>
      <c r="D74" s="581"/>
    </row>
    <row r="75" spans="1:4">
      <c r="A75" s="578" t="s">
        <v>1377</v>
      </c>
      <c r="B75" s="579">
        <f ca="1">INDIRECT("'AOP Pillar 1'!"&amp;ADDRESS(MATCH($A75,'AOP Pillar 1'!$F$1:$F$1378,0),7,4))</f>
        <v>0</v>
      </c>
      <c r="C75" s="583"/>
      <c r="D75" s="581"/>
    </row>
    <row r="76" spans="1:4">
      <c r="A76" s="578" t="s">
        <v>1378</v>
      </c>
      <c r="B76" s="579" t="str">
        <f ca="1">INDIRECT("'AOP Pillar 1'!"&amp;ADDRESS(MATCH($A76,'AOP Pillar 1'!$F$1:$F$1378,0),7,4))</f>
        <v>Activity</v>
      </c>
      <c r="C76" s="583" t="str">
        <f>_xlfn.TEXTJOIN(",",TRUE,'Calculations 2'!I857:I866)</f>
        <v/>
      </c>
      <c r="D76" s="581">
        <f>'Calculations 2'!H867</f>
        <v>0</v>
      </c>
    </row>
    <row r="77" spans="1:4">
      <c r="A77" s="578" t="s">
        <v>1379</v>
      </c>
      <c r="B77" s="579" t="str">
        <f ca="1">INDIRECT("'AOP Pillar 1'!"&amp;ADDRESS(MATCH($A77,'AOP Pillar 1'!$F$1:$F$1378,0),7,4))</f>
        <v>Activity</v>
      </c>
      <c r="C77" s="583" t="str">
        <f>_xlfn.TEXTJOIN(",",TRUE,'Calculations 2'!I872:I881)</f>
        <v/>
      </c>
      <c r="D77" s="581">
        <f>'Calculations 2'!H882</f>
        <v>0</v>
      </c>
    </row>
    <row r="78" spans="1:4">
      <c r="A78" s="578" t="s">
        <v>1380</v>
      </c>
      <c r="B78" s="579">
        <f ca="1">INDIRECT("'AOP Pillar 1'!"&amp;ADDRESS(MATCH($A78,'AOP Pillar 1'!$F$1:$F$1378,0),7,4))</f>
        <v>0</v>
      </c>
      <c r="C78" s="583"/>
      <c r="D78" s="581"/>
    </row>
    <row r="79" spans="1:4" ht="18.600000000000001" thickBot="1">
      <c r="A79" s="578" t="s">
        <v>1381</v>
      </c>
      <c r="B79" s="579">
        <f ca="1">INDIRECT("'AOP Pillar 1'!"&amp;ADDRESS(MATCH($A79,'AOP Pillar 1'!$F$1:$F$1378,0),7,4))</f>
        <v>0</v>
      </c>
      <c r="C79" s="583"/>
      <c r="D79" s="581"/>
    </row>
    <row r="80" spans="1:4" ht="18.75" customHeight="1" thickBot="1">
      <c r="A80" s="486">
        <v>3</v>
      </c>
      <c r="B80" s="903" t="str">
        <f>VLOOKUP(A80,'AOP Pillar 1'!$A$8:$G$4027,2,FALSE)</f>
        <v xml:space="preserve">Partnerships for Health </v>
      </c>
      <c r="C80" s="904"/>
      <c r="D80" s="904"/>
    </row>
    <row r="81" spans="1:4" ht="18.600000000000001" thickBot="1">
      <c r="A81" s="187" t="s">
        <v>17</v>
      </c>
      <c r="B81" s="921" t="str">
        <f>VLOOKUP(A81,'AOP Pillar 1'!$C$9:$E$4036,2,FALSE)</f>
        <v xml:space="preserve"> Scale-up PPP in planning and implementation of health programmes </v>
      </c>
      <c r="C81" s="922"/>
      <c r="D81" s="584">
        <f>SUM(D82:D89)</f>
        <v>0</v>
      </c>
    </row>
    <row r="82" spans="1:4">
      <c r="A82" s="578" t="s">
        <v>1385</v>
      </c>
      <c r="B82" s="585" t="str">
        <f ca="1">INDIRECT("'AOP Pillar 1'!"&amp;ADDRESS(MATCH($A82,'AOP Pillar 1'!$F$1:$F$4475,0),7,4))</f>
        <v>Activity</v>
      </c>
      <c r="C82" s="582" t="str">
        <f>_xlfn.TEXTJOIN(",",TRUE,'Calculations 2'!I892:I901)</f>
        <v>Lead Consultant @ 0/ünit x 4 ünits x 4 days x 2</v>
      </c>
      <c r="D82" s="581">
        <f>'Calculations 2'!H902</f>
        <v>0</v>
      </c>
    </row>
    <row r="83" spans="1:4">
      <c r="A83" s="578" t="s">
        <v>1386</v>
      </c>
      <c r="B83" s="585" t="str">
        <f ca="1">INDIRECT("'AOP Pillar 1'!"&amp;ADDRESS(MATCH($A83,'AOP Pillar 1'!$F$1:$F$4475,0),7,4))</f>
        <v>Activity</v>
      </c>
      <c r="C83" s="582" t="str">
        <f>_xlfn.TEXTJOIN(",",TRUE,'Calculations 2'!I907:I916)</f>
        <v/>
      </c>
      <c r="D83" s="581">
        <f>'Calculations 2'!H917</f>
        <v>0</v>
      </c>
    </row>
    <row r="84" spans="1:4">
      <c r="A84" s="578" t="s">
        <v>1387</v>
      </c>
      <c r="B84" s="585" t="str">
        <f ca="1">INDIRECT("'AOP Pillar 1'!"&amp;ADDRESS(MATCH($A84,'AOP Pillar 1'!$F$1:$F$4475,0),7,4))</f>
        <v>Activity</v>
      </c>
      <c r="C84" s="582"/>
      <c r="D84" s="581"/>
    </row>
    <row r="85" spans="1:4">
      <c r="A85" s="578" t="s">
        <v>1388</v>
      </c>
      <c r="B85" s="585" t="str">
        <f ca="1">INDIRECT("'AOP Pillar 1'!"&amp;ADDRESS(MATCH($A85,'AOP Pillar 1'!$F$1:$F$4475,0),7,4))</f>
        <v>Activity</v>
      </c>
      <c r="C85" s="582"/>
      <c r="D85" s="581"/>
    </row>
    <row r="86" spans="1:4">
      <c r="A86" s="578" t="s">
        <v>1389</v>
      </c>
      <c r="B86" s="585" t="str">
        <f ca="1">INDIRECT("'AOP Pillar 1'!"&amp;ADDRESS(MATCH($A86,'AOP Pillar 1'!$F$1:$F$4475,0),7,4))</f>
        <v>Activity</v>
      </c>
      <c r="C86" s="582" t="str">
        <f>_xlfn.TEXTJOIN(",",TRUE,'Calculations 2'!I922:I931)</f>
        <v/>
      </c>
      <c r="D86" s="581">
        <f>'Calculations 2'!H932</f>
        <v>0</v>
      </c>
    </row>
    <row r="87" spans="1:4">
      <c r="A87" s="578" t="s">
        <v>1390</v>
      </c>
      <c r="B87" s="585" t="str">
        <f ca="1">INDIRECT("'AOP Pillar 1'!"&amp;ADDRESS(MATCH($A87,'AOP Pillar 1'!$F$1:$F$4475,0),7,4))</f>
        <v>Activity</v>
      </c>
      <c r="C87" s="582" t="str">
        <f>_xlfn.TEXTJOIN(",",TRUE,'Calculations 2'!I937:I946)</f>
        <v/>
      </c>
      <c r="D87" s="581">
        <f>'Calculations 2'!H947</f>
        <v>0</v>
      </c>
    </row>
    <row r="88" spans="1:4">
      <c r="A88" s="578" t="s">
        <v>1391</v>
      </c>
      <c r="B88" s="585" t="str">
        <f ca="1">INDIRECT("'AOP Pillar 1'!"&amp;ADDRESS(MATCH($A88,'AOP Pillar 1'!$F$1:$F$4475,0),7,4))</f>
        <v>Activity</v>
      </c>
      <c r="C88" s="582"/>
      <c r="D88" s="581"/>
    </row>
    <row r="89" spans="1:4" ht="18.600000000000001" thickBot="1">
      <c r="A89" s="578" t="s">
        <v>1392</v>
      </c>
      <c r="B89" s="585" t="str">
        <f ca="1">INDIRECT("'AOP Pillar 1'!"&amp;ADDRESS(MATCH($A89,'AOP Pillar 1'!$F$1:$F$4475,0),7,4))</f>
        <v>Activity</v>
      </c>
      <c r="C89" s="582"/>
      <c r="D89" s="581"/>
    </row>
    <row r="90" spans="1:4" ht="25.5" customHeight="1" thickBot="1">
      <c r="A90" s="187" t="s">
        <v>18</v>
      </c>
      <c r="B90" s="921" t="str">
        <f>VLOOKUP(A90,'AOP Pillar 1'!$C$9:$E$4036,2,FALSE)</f>
        <v xml:space="preserve"> Leverage human resources for health from partners, health professionals, other levels of government  to optimize resource  use and improve service delivery </v>
      </c>
      <c r="C90" s="922"/>
      <c r="D90" s="584">
        <f>SUM(D91:D98)</f>
        <v>0</v>
      </c>
    </row>
    <row r="91" spans="1:4">
      <c r="A91" s="578" t="s">
        <v>1394</v>
      </c>
      <c r="B91" s="585" t="str">
        <f ca="1">INDIRECT("'AOP Pillar 1'!"&amp;ADDRESS(MATCH($A91,'AOP Pillar 1'!$F$1:$F$4475,0),7,4))</f>
        <v>Activity</v>
      </c>
      <c r="C91" s="582" t="str">
        <f>_xlfn.TEXTJOIN(",",TRUE,'Calculations 2'!I956:I965)</f>
        <v>Lead Consultant @ 0/ünit x 4 ünits x 4 days x 2</v>
      </c>
      <c r="D91" s="581">
        <f>'Calculations 2'!H966</f>
        <v>0</v>
      </c>
    </row>
    <row r="92" spans="1:4">
      <c r="A92" s="578" t="s">
        <v>1395</v>
      </c>
      <c r="B92" s="585" t="str">
        <f ca="1">INDIRECT("'AOP Pillar 1'!"&amp;ADDRESS(MATCH($A92,'AOP Pillar 1'!$F$1:$F$4475,0),7,4))</f>
        <v>Activity</v>
      </c>
      <c r="C92" s="582" t="str">
        <f>_xlfn.TEXTJOIN(",",TRUE,'Calculations 2'!I971:I980)</f>
        <v/>
      </c>
      <c r="D92" s="581">
        <f>'Calculations 2'!H981</f>
        <v>0</v>
      </c>
    </row>
    <row r="93" spans="1:4">
      <c r="A93" s="578" t="s">
        <v>1396</v>
      </c>
      <c r="B93" s="585" t="str">
        <f ca="1">INDIRECT("'AOP Pillar 1'!"&amp;ADDRESS(MATCH($A93,'AOP Pillar 1'!$F$1:$F$4475,0),7,4))</f>
        <v>Activity</v>
      </c>
      <c r="C93" s="582"/>
      <c r="D93" s="581"/>
    </row>
    <row r="94" spans="1:4">
      <c r="A94" s="578" t="s">
        <v>1397</v>
      </c>
      <c r="B94" s="585" t="str">
        <f ca="1">INDIRECT("'AOP Pillar 1'!"&amp;ADDRESS(MATCH($A94,'AOP Pillar 1'!$F$1:$F$4475,0),7,4))</f>
        <v>Activity</v>
      </c>
      <c r="C94" s="582"/>
      <c r="D94" s="581"/>
    </row>
    <row r="95" spans="1:4">
      <c r="A95" s="578" t="s">
        <v>1398</v>
      </c>
      <c r="B95" s="585" t="str">
        <f ca="1">INDIRECT("'AOP Pillar 1'!"&amp;ADDRESS(MATCH($A95,'AOP Pillar 1'!$F$1:$F$4475,0),7,4))</f>
        <v>Activity</v>
      </c>
      <c r="C95" s="582" t="str">
        <f>_xlfn.TEXTJOIN(",",TRUE,'Calculations 2'!I1016:I1025)</f>
        <v/>
      </c>
      <c r="D95" s="581">
        <f>'Calculations 2'!H1026</f>
        <v>0</v>
      </c>
    </row>
    <row r="96" spans="1:4">
      <c r="A96" s="578" t="s">
        <v>1399</v>
      </c>
      <c r="B96" s="585" t="str">
        <f ca="1">INDIRECT("'AOP Pillar 1'!"&amp;ADDRESS(MATCH($A96,'AOP Pillar 1'!$F$1:$F$4475,0),7,4))</f>
        <v>Activity</v>
      </c>
      <c r="C96" s="582" t="str">
        <f>_xlfn.TEXTJOIN(",",TRUE,'Calculations 2'!I1031:I1040)</f>
        <v/>
      </c>
      <c r="D96" s="581">
        <f>'Calculations 2'!H1041</f>
        <v>0</v>
      </c>
    </row>
    <row r="97" spans="1:4">
      <c r="A97" s="578" t="s">
        <v>1400</v>
      </c>
      <c r="B97" s="585" t="str">
        <f ca="1">INDIRECT("'AOP Pillar 1'!"&amp;ADDRESS(MATCH($A97,'AOP Pillar 1'!$F$1:$F$4475,0),7,4))</f>
        <v>Activity</v>
      </c>
      <c r="C97" s="582"/>
      <c r="D97" s="581"/>
    </row>
    <row r="98" spans="1:4" ht="18.600000000000001" thickBot="1">
      <c r="A98" s="578" t="s">
        <v>1401</v>
      </c>
      <c r="B98" s="585" t="str">
        <f ca="1">INDIRECT("'AOP Pillar 1'!"&amp;ADDRESS(MATCH($A98,'AOP Pillar 1'!$F$1:$F$4475,0),7,4))</f>
        <v>Activity</v>
      </c>
      <c r="C98" s="582"/>
      <c r="D98" s="581"/>
    </row>
    <row r="99" spans="1:4" ht="18.75" customHeight="1" thickBot="1">
      <c r="A99" s="486">
        <v>4</v>
      </c>
      <c r="B99" s="903" t="str">
        <f>VLOOKUP(A99,'AOP Pillar 2'!$A$8:$G$4251,2,FALSE)</f>
        <v>Reproductive, Maternal, Newborn, Child, Adolescent Health</v>
      </c>
      <c r="C99" s="904"/>
      <c r="D99" s="904"/>
    </row>
    <row r="100" spans="1:4" ht="25.5" customHeight="1" thickBot="1">
      <c r="A100" s="364" t="s">
        <v>21</v>
      </c>
      <c r="B100" s="905" t="str">
        <f>VLOOKUP(A100,'AOP Pillar 2'!$C$10:$E$1714,2,FALSE)</f>
        <v xml:space="preserve"> Promote prevention of harmful traditional practices and gender-based violence  </v>
      </c>
      <c r="C100" s="906"/>
      <c r="D100" s="584">
        <f>SUM(D101:D108)</f>
        <v>0</v>
      </c>
    </row>
    <row r="101" spans="1:4">
      <c r="A101" s="578" t="s">
        <v>1414</v>
      </c>
      <c r="B101" s="585" t="str">
        <f ca="1">INDIRECT("'AOP Pillar 2'!"&amp;ADDRESS(MATCH($A101,'AOP Pillar 2'!$F$1:$F$4699,0),7,4))</f>
        <v>Activity</v>
      </c>
      <c r="C101" s="582" t="str">
        <f>_xlfn.TEXTJOIN(",",TRUE,'Calculations 2'!I1204:I1213)</f>
        <v>Lead Consultant @ 0/ünit x 4 ünits x 4 days x 2</v>
      </c>
      <c r="D101" s="581">
        <f>'Calculations 2'!H1214</f>
        <v>0</v>
      </c>
    </row>
    <row r="102" spans="1:4">
      <c r="A102" s="578" t="s">
        <v>1415</v>
      </c>
      <c r="B102" s="585" t="str">
        <f ca="1">INDIRECT("'AOP Pillar 2'!"&amp;ADDRESS(MATCH($A102,'AOP Pillar 2'!$F$1:$F$4699,0),7,4))</f>
        <v>Activity</v>
      </c>
      <c r="C102" s="582" t="str">
        <f>_xlfn.TEXTJOIN(",",TRUE,'Calculations 2'!I1219:I1228)</f>
        <v/>
      </c>
      <c r="D102" s="581">
        <f>'Calculations 2'!H1229</f>
        <v>0</v>
      </c>
    </row>
    <row r="103" spans="1:4">
      <c r="A103" s="578" t="s">
        <v>1416</v>
      </c>
      <c r="B103" s="585">
        <f ca="1">INDIRECT("'AOP Pillar 2'!"&amp;ADDRESS(MATCH($A103,'AOP Pillar 2'!$F$1:$F$4699,0),7,4))</f>
        <v>0</v>
      </c>
      <c r="C103" s="582"/>
      <c r="D103" s="581"/>
    </row>
    <row r="104" spans="1:4">
      <c r="A104" s="578" t="s">
        <v>1417</v>
      </c>
      <c r="B104" s="585">
        <f ca="1">INDIRECT("'AOP Pillar 2'!"&amp;ADDRESS(MATCH($A104,'AOP Pillar 2'!$F$1:$F$4699,0),7,4))</f>
        <v>0</v>
      </c>
      <c r="C104" s="582"/>
      <c r="D104" s="581"/>
    </row>
    <row r="105" spans="1:4">
      <c r="A105" s="578" t="s">
        <v>1418</v>
      </c>
      <c r="B105" s="585" t="str">
        <f ca="1">INDIRECT("'AOP Pillar 2'!"&amp;ADDRESS(MATCH($A105,'AOP Pillar 2'!$F$1:$F$4699,0),7,4))</f>
        <v>Activity</v>
      </c>
      <c r="C105" s="582" t="str">
        <f>_xlfn.TEXTJOIN(",",TRUE,'Calculations 2'!I1234:I1243)</f>
        <v/>
      </c>
      <c r="D105" s="581">
        <f>'Calculations 2'!H1244</f>
        <v>0</v>
      </c>
    </row>
    <row r="106" spans="1:4">
      <c r="A106" s="578" t="s">
        <v>1419</v>
      </c>
      <c r="B106" s="585" t="str">
        <f ca="1">INDIRECT("'AOP Pillar 2'!"&amp;ADDRESS(MATCH($A106,'AOP Pillar 2'!$F$1:$F$4699,0),7,4))</f>
        <v>Activity</v>
      </c>
      <c r="C106" s="582" t="str">
        <f>_xlfn.TEXTJOIN(",",TRUE,'Calculations 2'!I1249:I1258)</f>
        <v/>
      </c>
      <c r="D106" s="581">
        <f>'Calculations 2'!H1259</f>
        <v>0</v>
      </c>
    </row>
    <row r="107" spans="1:4">
      <c r="A107" s="578" t="s">
        <v>1420</v>
      </c>
      <c r="B107" s="585">
        <f ca="1">INDIRECT("'AOP Pillar 2'!"&amp;ADDRESS(MATCH($A107,'AOP Pillar 2'!$F$1:$F$4699,0),7,4))</f>
        <v>0</v>
      </c>
      <c r="C107" s="582"/>
      <c r="D107" s="581"/>
    </row>
    <row r="108" spans="1:4" ht="18.600000000000001" thickBot="1">
      <c r="A108" s="578" t="s">
        <v>1421</v>
      </c>
      <c r="B108" s="585">
        <f ca="1">INDIRECT("'AOP Pillar 2'!"&amp;ADDRESS(MATCH($A108,'AOP Pillar 2'!$F$1:$F$4699,0),7,4))</f>
        <v>0</v>
      </c>
      <c r="C108" s="582"/>
      <c r="D108" s="581"/>
    </row>
    <row r="109" spans="1:4" ht="18.600000000000001" thickBot="1">
      <c r="A109" s="364" t="s">
        <v>22</v>
      </c>
      <c r="B109" s="905" t="str">
        <f>VLOOKUP(A109,'AOP Pillar 2'!$C$10:$E$1714,2,FALSE)</f>
        <v xml:space="preserve"> Scale up Prevention, counseling and treatment of rape and other gender based violence such as Rape, intimate partner violence e.t.c </v>
      </c>
      <c r="C109" s="906"/>
      <c r="D109" s="584">
        <f>SUM(D110:D117)</f>
        <v>0</v>
      </c>
    </row>
    <row r="110" spans="1:4">
      <c r="A110" s="578" t="s">
        <v>1423</v>
      </c>
      <c r="B110" s="585" t="str">
        <f ca="1">INDIRECT("'AOP Pillar 2'!"&amp;ADDRESS(MATCH($A110,'AOP Pillar 2'!$F$1:$F$4699,0),7,4))</f>
        <v>Activity</v>
      </c>
      <c r="C110" s="582" t="str">
        <f>_xlfn.TEXTJOIN(",",TRUE,'Calculations 2'!I1267:I1276)</f>
        <v>Lead Consultant @ 0/ünit x 4 ünits x 4 days x 2</v>
      </c>
      <c r="D110" s="581">
        <f>'Calculations 2'!H1277</f>
        <v>0</v>
      </c>
    </row>
    <row r="111" spans="1:4">
      <c r="A111" s="578" t="s">
        <v>1424</v>
      </c>
      <c r="B111" s="585" t="str">
        <f ca="1">INDIRECT("'AOP Pillar 2'!"&amp;ADDRESS(MATCH($A111,'AOP Pillar 2'!$F$1:$F$4699,0),7,4))</f>
        <v>Activity</v>
      </c>
      <c r="C111" s="582" t="str">
        <f>_xlfn.TEXTJOIN(",",TRUE,'Calculations 2'!I1282:I1291)</f>
        <v/>
      </c>
      <c r="D111" s="581">
        <f>'Calculations 2'!H1292</f>
        <v>0</v>
      </c>
    </row>
    <row r="112" spans="1:4">
      <c r="A112" s="578" t="s">
        <v>1425</v>
      </c>
      <c r="B112" s="585">
        <f ca="1">INDIRECT("'AOP Pillar 2'!"&amp;ADDRESS(MATCH($A112,'AOP Pillar 2'!$F$1:$F$4699,0),7,4))</f>
        <v>0</v>
      </c>
      <c r="C112" s="582"/>
      <c r="D112" s="581"/>
    </row>
    <row r="113" spans="1:4">
      <c r="A113" s="578" t="s">
        <v>1426</v>
      </c>
      <c r="B113" s="585">
        <f ca="1">INDIRECT("'AOP Pillar 2'!"&amp;ADDRESS(MATCH($A113,'AOP Pillar 2'!$F$1:$F$4699,0),7,4))</f>
        <v>0</v>
      </c>
      <c r="C113" s="582"/>
      <c r="D113" s="581"/>
    </row>
    <row r="114" spans="1:4">
      <c r="A114" s="578" t="s">
        <v>1427</v>
      </c>
      <c r="B114" s="585" t="str">
        <f ca="1">INDIRECT("'AOP Pillar 2'!"&amp;ADDRESS(MATCH($A114,'AOP Pillar 2'!$F$1:$F$4699,0),7,4))</f>
        <v>Activity</v>
      </c>
      <c r="C114" s="582" t="str">
        <f>_xlfn.TEXTJOIN(",",TRUE,'Calculations 2'!I1297:I1306)</f>
        <v/>
      </c>
      <c r="D114" s="581">
        <f>'Calculations 2'!H1307</f>
        <v>0</v>
      </c>
    </row>
    <row r="115" spans="1:4">
      <c r="A115" s="578" t="s">
        <v>1428</v>
      </c>
      <c r="B115" s="585" t="str">
        <f ca="1">INDIRECT("'AOP Pillar 2'!"&amp;ADDRESS(MATCH($A115,'AOP Pillar 2'!$F$1:$F$4699,0),7,4))</f>
        <v>Activity</v>
      </c>
      <c r="C115" s="582" t="str">
        <f>_xlfn.TEXTJOIN(",",TRUE,'Calculations 2'!I1312:I1321)</f>
        <v/>
      </c>
      <c r="D115" s="581">
        <f>'Calculations 2'!H1322</f>
        <v>0</v>
      </c>
    </row>
    <row r="116" spans="1:4">
      <c r="A116" s="578" t="s">
        <v>1429</v>
      </c>
      <c r="B116" s="585">
        <f ca="1">INDIRECT("'AOP Pillar 2'!"&amp;ADDRESS(MATCH($A116,'AOP Pillar 2'!$F$1:$F$4699,0),7,4))</f>
        <v>0</v>
      </c>
      <c r="C116" s="582"/>
      <c r="D116" s="581"/>
    </row>
    <row r="117" spans="1:4" ht="18.600000000000001" thickBot="1">
      <c r="A117" s="578" t="s">
        <v>1430</v>
      </c>
      <c r="B117" s="585">
        <f ca="1">INDIRECT("'AOP Pillar 2'!"&amp;ADDRESS(MATCH($A117,'AOP Pillar 2'!$F$1:$F$4699,0),7,4))</f>
        <v>0</v>
      </c>
      <c r="C117" s="582"/>
      <c r="D117" s="581"/>
    </row>
    <row r="118" spans="1:4" ht="18.600000000000001" thickBot="1">
      <c r="A118" s="364" t="s">
        <v>23</v>
      </c>
      <c r="B118" s="905" t="str">
        <f>VLOOKUP(A118,'AOP Pillar 2'!$C$10:$E$1714,2,FALSE)</f>
        <v xml:space="preserve"> Intensify the promotion of exclusive breastfeeding for the first six months of life and appropriate complimentary feeding </v>
      </c>
      <c r="C118" s="906"/>
      <c r="D118" s="584">
        <f>SUM(D119:D126)</f>
        <v>0</v>
      </c>
    </row>
    <row r="119" spans="1:4">
      <c r="A119" s="578" t="s">
        <v>1432</v>
      </c>
      <c r="B119" s="585" t="str">
        <f ca="1">INDIRECT("'AOP Pillar 2'!"&amp;ADDRESS(MATCH($A119,'AOP Pillar 2'!$F$1:$F$4699,0),7,4))</f>
        <v>Workshop</v>
      </c>
      <c r="C119" s="582" t="str">
        <f>_xlfn.TEXTJOIN(",",TRUE,'Calculations 2'!I1331:I1340)</f>
        <v>Lead Consultant @ 0/ünit x 4 ünits x 4 days x 2</v>
      </c>
      <c r="D119" s="581">
        <f>'Calculations 2'!H1341</f>
        <v>0</v>
      </c>
    </row>
    <row r="120" spans="1:4">
      <c r="A120" s="578" t="s">
        <v>1434</v>
      </c>
      <c r="B120" s="585" t="str">
        <f ca="1">INDIRECT("'AOP Pillar 2'!"&amp;ADDRESS(MATCH($A120,'AOP Pillar 2'!$F$1:$F$4699,0),7,4))</f>
        <v>Planning</v>
      </c>
      <c r="C120" s="582" t="str">
        <f>_xlfn.TEXTJOIN(",",TRUE,'Calculations 2'!I1346:I1355)</f>
        <v>Lead Consultant @ 0/ünit x 4 ünits x 4 days x 2</v>
      </c>
      <c r="D120" s="581">
        <f>'Calculations 2'!H1356</f>
        <v>0</v>
      </c>
    </row>
    <row r="121" spans="1:4">
      <c r="A121" s="578" t="s">
        <v>1435</v>
      </c>
      <c r="B121" s="585" t="str">
        <f ca="1">INDIRECT("'AOP Pillar 2'!"&amp;ADDRESS(MATCH($A121,'AOP Pillar 2'!$F$1:$F$4699,0),7,4))</f>
        <v>Validation</v>
      </c>
      <c r="C121" s="582"/>
      <c r="D121" s="581"/>
    </row>
    <row r="122" spans="1:4">
      <c r="A122" s="578" t="s">
        <v>1436</v>
      </c>
      <c r="B122" s="585" t="str">
        <f ca="1">INDIRECT("'AOP Pillar 2'!"&amp;ADDRESS(MATCH($A122,'AOP Pillar 2'!$F$1:$F$4699,0),7,4))</f>
        <v>Dessemination</v>
      </c>
      <c r="C122" s="582"/>
      <c r="D122" s="581"/>
    </row>
    <row r="123" spans="1:4">
      <c r="A123" s="578" t="s">
        <v>1437</v>
      </c>
      <c r="B123" s="585" t="str">
        <f ca="1">INDIRECT("'AOP Pillar 2'!"&amp;ADDRESS(MATCH($A123,'AOP Pillar 2'!$F$1:$F$4699,0),7,4))</f>
        <v>Dessemination</v>
      </c>
      <c r="C123" s="582" t="str">
        <f>_xlfn.TEXTJOIN(",",TRUE,'Calculations 2'!I1361:I1370)</f>
        <v>Lead Consultant @ 0/ünit x 4 ünits x 4 days x 2</v>
      </c>
      <c r="D123" s="581">
        <f>'Calculations 2'!H1371</f>
        <v>0</v>
      </c>
    </row>
    <row r="124" spans="1:4">
      <c r="A124" s="578" t="s">
        <v>1438</v>
      </c>
      <c r="B124" s="585" t="str">
        <f ca="1">INDIRECT("'AOP Pillar 2'!"&amp;ADDRESS(MATCH($A124,'AOP Pillar 2'!$F$1:$F$4699,0),7,4))</f>
        <v>Develop</v>
      </c>
      <c r="C124" s="582" t="str">
        <f>_xlfn.TEXTJOIN(",",TRUE,'Calculations 2'!I1376:I1385)</f>
        <v>Lead Consultant @ 0/ünit x 4 ünits x 4 days x 2</v>
      </c>
      <c r="D124" s="581">
        <f>'Calculations 2'!H1386</f>
        <v>0</v>
      </c>
    </row>
    <row r="125" spans="1:4">
      <c r="A125" s="578" t="s">
        <v>1439</v>
      </c>
      <c r="B125" s="585" t="str">
        <f ca="1">INDIRECT("'AOP Pillar 2'!"&amp;ADDRESS(MATCH($A125,'AOP Pillar 2'!$F$1:$F$4699,0),7,4))</f>
        <v>Convene</v>
      </c>
      <c r="C125" s="582"/>
      <c r="D125" s="581"/>
    </row>
    <row r="126" spans="1:4" ht="18.600000000000001" thickBot="1">
      <c r="A126" s="578" t="s">
        <v>1440</v>
      </c>
      <c r="B126" s="585">
        <f ca="1">INDIRECT("'AOP Pillar 2'!"&amp;ADDRESS(MATCH($A126,'AOP Pillar 2'!$F$1:$F$4699,0),7,4))</f>
        <v>0</v>
      </c>
      <c r="C126" s="582"/>
      <c r="D126" s="581"/>
    </row>
    <row r="127" spans="1:4" ht="23.25" customHeight="1" thickBot="1">
      <c r="A127" s="364" t="s">
        <v>24</v>
      </c>
      <c r="B127" s="905">
        <f>VLOOKUP(A127,'AOP Pillar 2'!$C$10:$E$1714,2,FALSE)</f>
        <v>0</v>
      </c>
      <c r="C127" s="906"/>
      <c r="D127" s="584">
        <f>SUM(D128:D135)</f>
        <v>0</v>
      </c>
    </row>
    <row r="128" spans="1:4">
      <c r="A128" s="578" t="s">
        <v>1441</v>
      </c>
      <c r="B128" s="585" t="str">
        <f ca="1">INDIRECT("'AOP Pillar 2'!"&amp;ADDRESS(MATCH($A128,'AOP Pillar 2'!$F$1:$F$4699,0),7,4))</f>
        <v>Workshop</v>
      </c>
      <c r="C128" s="582" t="str">
        <f>_xlfn.TEXTJOIN(",",TRUE,'Calculations 2'!I1394:I1403)</f>
        <v>Lead Consultant @ 0/ünit x 4 ünits x 4 days x 2</v>
      </c>
      <c r="D128" s="581">
        <f>'Calculations 2'!H1404</f>
        <v>0</v>
      </c>
    </row>
    <row r="129" spans="1:4">
      <c r="A129" s="578" t="s">
        <v>1442</v>
      </c>
      <c r="B129" s="585" t="str">
        <f ca="1">INDIRECT("'AOP Pillar 2'!"&amp;ADDRESS(MATCH($A129,'AOP Pillar 2'!$F$1:$F$4699,0),7,4))</f>
        <v>Planning</v>
      </c>
      <c r="C129" s="582" t="str">
        <f>_xlfn.TEXTJOIN(",",TRUE,'Calculations 2'!I1409:I1418)</f>
        <v>Lead Consultant @ 0/ünit x 4 ünits x 4 days x 2</v>
      </c>
      <c r="D129" s="581">
        <f>'Calculations 2'!H1419</f>
        <v>0</v>
      </c>
    </row>
    <row r="130" spans="1:4">
      <c r="A130" s="578" t="s">
        <v>1443</v>
      </c>
      <c r="B130" s="585" t="str">
        <f ca="1">INDIRECT("'AOP Pillar 2'!"&amp;ADDRESS(MATCH($A130,'AOP Pillar 2'!$F$1:$F$4699,0),7,4))</f>
        <v>Validation</v>
      </c>
      <c r="C130" s="582"/>
      <c r="D130" s="581"/>
    </row>
    <row r="131" spans="1:4">
      <c r="A131" s="578" t="s">
        <v>1444</v>
      </c>
      <c r="B131" s="585" t="str">
        <f ca="1">INDIRECT("'AOP Pillar 2'!"&amp;ADDRESS(MATCH($A131,'AOP Pillar 2'!$F$1:$F$4699,0),7,4))</f>
        <v>Dessemination</v>
      </c>
      <c r="C131" s="582"/>
      <c r="D131" s="581"/>
    </row>
    <row r="132" spans="1:4">
      <c r="A132" s="578" t="s">
        <v>1445</v>
      </c>
      <c r="B132" s="585" t="str">
        <f ca="1">INDIRECT("'AOP Pillar 2'!"&amp;ADDRESS(MATCH($A132,'AOP Pillar 2'!$F$1:$F$4699,0),7,4))</f>
        <v>Dessemination</v>
      </c>
      <c r="C132" s="582" t="str">
        <f>_xlfn.TEXTJOIN(",",TRUE,'Calculations 2'!I1424:I1433)</f>
        <v>Lead Consultant @ 0/ünit x 4 ünits x 4 days x 2</v>
      </c>
      <c r="D132" s="581">
        <f>'Calculations 2'!H1434</f>
        <v>0</v>
      </c>
    </row>
    <row r="133" spans="1:4">
      <c r="A133" s="578" t="s">
        <v>1446</v>
      </c>
      <c r="B133" s="585" t="str">
        <f ca="1">INDIRECT("'AOP Pillar 2'!"&amp;ADDRESS(MATCH($A133,'AOP Pillar 2'!$F$1:$F$4699,0),7,4))</f>
        <v>Develop</v>
      </c>
      <c r="C133" s="582" t="str">
        <f>_xlfn.TEXTJOIN(",",TRUE,'Calculations 2'!I1439:I1448)</f>
        <v>Lead Consultant @ 0/ünit x 4 ünits x 4 days x 2</v>
      </c>
      <c r="D133" s="581">
        <f>'Calculations 2'!H1449</f>
        <v>0</v>
      </c>
    </row>
    <row r="134" spans="1:4">
      <c r="A134" s="578" t="s">
        <v>1447</v>
      </c>
      <c r="B134" s="585" t="str">
        <f ca="1">INDIRECT("'AOP Pillar 2'!"&amp;ADDRESS(MATCH($A134,'AOP Pillar 2'!$F$1:$F$4699,0),7,4))</f>
        <v>Convene</v>
      </c>
      <c r="C134" s="582"/>
      <c r="D134" s="581"/>
    </row>
    <row r="135" spans="1:4" ht="18.600000000000001" thickBot="1">
      <c r="A135" s="578" t="s">
        <v>1448</v>
      </c>
      <c r="B135" s="585">
        <f ca="1">INDIRECT("'AOP Pillar 2'!"&amp;ADDRESS(MATCH($A135,'AOP Pillar 2'!$F$1:$F$4699,0),7,4))</f>
        <v>0</v>
      </c>
      <c r="C135" s="582"/>
      <c r="D135" s="581"/>
    </row>
    <row r="136" spans="1:4" ht="18.600000000000001" thickBot="1">
      <c r="A136" s="364" t="s">
        <v>26</v>
      </c>
      <c r="B136" s="905" t="str">
        <f>VLOOKUP(A136,'AOP Pillar 2'!$C$10:$E$1714,2,FALSE)</f>
        <v xml:space="preserve"> Promote school health services including deworming </v>
      </c>
      <c r="C136" s="906"/>
      <c r="D136" s="584">
        <f>SUM(D137:D144)</f>
        <v>0</v>
      </c>
    </row>
    <row r="137" spans="1:4">
      <c r="A137" s="578" t="s">
        <v>1450</v>
      </c>
      <c r="B137" s="585" t="str">
        <f ca="1">INDIRECT("'AOP Pillar 2'!"&amp;ADDRESS(MATCH($A137,'AOP Pillar 2'!$F$1:$F$4699,0),7,4))</f>
        <v>Workshop</v>
      </c>
      <c r="C137" s="582" t="str">
        <f>_xlfn.TEXTJOIN(",",TRUE,'Calculations 2'!I1458:I1467)</f>
        <v>Lead Consultant @ 0/ünit x 4 ünits x 4 days x 2</v>
      </c>
      <c r="D137" s="581">
        <f>'Calculations 2'!H1468</f>
        <v>0</v>
      </c>
    </row>
    <row r="138" spans="1:4">
      <c r="A138" s="578" t="s">
        <v>1451</v>
      </c>
      <c r="B138" s="585" t="str">
        <f ca="1">INDIRECT("'AOP Pillar 2'!"&amp;ADDRESS(MATCH($A138,'AOP Pillar 2'!$F$1:$F$4699,0),7,4))</f>
        <v>Planning</v>
      </c>
      <c r="C138" s="582" t="str">
        <f>_xlfn.TEXTJOIN(",",TRUE,'Calculations 2'!I1473:I1482)</f>
        <v>Lead Consultant @ 0/ünit x 4 ünits x 4 days x 2</v>
      </c>
      <c r="D138" s="581">
        <f>'Calculations 2'!H1483</f>
        <v>0</v>
      </c>
    </row>
    <row r="139" spans="1:4">
      <c r="A139" s="578" t="s">
        <v>1452</v>
      </c>
      <c r="B139" s="585" t="str">
        <f ca="1">INDIRECT("'AOP Pillar 2'!"&amp;ADDRESS(MATCH($A139,'AOP Pillar 2'!$F$1:$F$4699,0),7,4))</f>
        <v>Validation</v>
      </c>
      <c r="C139" s="582"/>
      <c r="D139" s="581"/>
    </row>
    <row r="140" spans="1:4">
      <c r="A140" s="578" t="s">
        <v>1453</v>
      </c>
      <c r="B140" s="585" t="str">
        <f ca="1">INDIRECT("'AOP Pillar 2'!"&amp;ADDRESS(MATCH($A140,'AOP Pillar 2'!$F$1:$F$4699,0),7,4))</f>
        <v>Dessemination</v>
      </c>
      <c r="C140" s="582"/>
      <c r="D140" s="581"/>
    </row>
    <row r="141" spans="1:4">
      <c r="A141" s="578" t="s">
        <v>1454</v>
      </c>
      <c r="B141" s="585" t="str">
        <f ca="1">INDIRECT("'AOP Pillar 2'!"&amp;ADDRESS(MATCH($A141,'AOP Pillar 2'!$F$1:$F$4699,0),7,4))</f>
        <v>Dessemination</v>
      </c>
      <c r="C141" s="582" t="str">
        <f>_xlfn.TEXTJOIN(",",TRUE,'Calculations 2'!I1488:I1497)</f>
        <v>Lead Consultant @ 0/ünit x 4 ünits x 4 days x 2</v>
      </c>
      <c r="D141" s="581">
        <f>'Calculations 2'!H1498</f>
        <v>0</v>
      </c>
    </row>
    <row r="142" spans="1:4">
      <c r="A142" s="578" t="s">
        <v>1455</v>
      </c>
      <c r="B142" s="585" t="str">
        <f ca="1">INDIRECT("'AOP Pillar 2'!"&amp;ADDRESS(MATCH($A142,'AOP Pillar 2'!$F$1:$F$4699,0),7,4))</f>
        <v>Develop</v>
      </c>
      <c r="C142" s="582" t="str">
        <f>_xlfn.TEXTJOIN(",",TRUE,'Calculations 2'!I1503:I1512)</f>
        <v>Lead Consultant @ 0/ünit x 4 ünits x 4 days x 2</v>
      </c>
      <c r="D142" s="581">
        <f>'Calculations 2'!H1513</f>
        <v>0</v>
      </c>
    </row>
    <row r="143" spans="1:4">
      <c r="A143" s="578" t="s">
        <v>1456</v>
      </c>
      <c r="B143" s="585" t="str">
        <f ca="1">INDIRECT("'AOP Pillar 2'!"&amp;ADDRESS(MATCH($A143,'AOP Pillar 2'!$F$1:$F$4699,0),7,4))</f>
        <v>Convene</v>
      </c>
      <c r="C143" s="582"/>
      <c r="D143" s="581"/>
    </row>
    <row r="144" spans="1:4" ht="18.600000000000001" thickBot="1">
      <c r="A144" s="578" t="s">
        <v>1457</v>
      </c>
      <c r="B144" s="585">
        <f ca="1">INDIRECT("'AOP Pillar 2'!"&amp;ADDRESS(MATCH($A144,'AOP Pillar 2'!$F$1:$F$4699,0),7,4))</f>
        <v>0</v>
      </c>
      <c r="C144" s="582"/>
      <c r="D144" s="581"/>
    </row>
    <row r="145" spans="1:4" ht="18.600000000000001" thickBot="1">
      <c r="A145" s="364" t="s">
        <v>27</v>
      </c>
      <c r="B145" s="905">
        <f>VLOOKUP(A145,'AOP Pillar 2'!$C$10:$E$1714,2,FALSE)</f>
        <v>0</v>
      </c>
      <c r="C145" s="906"/>
      <c r="D145" s="584">
        <f>SUM(D146:D153)</f>
        <v>0</v>
      </c>
    </row>
    <row r="146" spans="1:4">
      <c r="A146" s="578" t="s">
        <v>1458</v>
      </c>
      <c r="B146" s="585" t="str">
        <f ca="1">INDIRECT("'AOP Pillar 2'!"&amp;ADDRESS(MATCH($A146,'AOP Pillar 2'!$F$1:$F$4699,0),7,4))</f>
        <v>Workshop</v>
      </c>
      <c r="C146" s="582" t="str">
        <f>_xlfn.TEXTJOIN(",",TRUE,'Calculations 2'!I1520:I1529)</f>
        <v>Lead Consultant @ 0/ünit x 4 ünits x 4 days x 2</v>
      </c>
      <c r="D146" s="581">
        <f>'Calculations 2'!H1530</f>
        <v>0</v>
      </c>
    </row>
    <row r="147" spans="1:4">
      <c r="A147" s="578" t="s">
        <v>1459</v>
      </c>
      <c r="B147" s="585" t="str">
        <f ca="1">INDIRECT("'AOP Pillar 2'!"&amp;ADDRESS(MATCH($A147,'AOP Pillar 2'!$F$1:$F$4699,0),7,4))</f>
        <v>Planning</v>
      </c>
      <c r="C147" s="582" t="str">
        <f>_xlfn.TEXTJOIN(",",TRUE,'Calculations 2'!I1535:I1544)</f>
        <v>Lead Consultant @ 0/ünit x 4 ünits x 4 days x 2</v>
      </c>
      <c r="D147" s="581">
        <f>'Calculations 2'!H1545</f>
        <v>0</v>
      </c>
    </row>
    <row r="148" spans="1:4">
      <c r="A148" s="578" t="s">
        <v>1458</v>
      </c>
      <c r="B148" s="585" t="str">
        <f ca="1">INDIRECT("'AOP Pillar 2'!"&amp;ADDRESS(MATCH($A148,'AOP Pillar 2'!$F$1:$F$4699,0),7,4))</f>
        <v>Workshop</v>
      </c>
      <c r="C148" s="582"/>
      <c r="D148" s="581"/>
    </row>
    <row r="149" spans="1:4">
      <c r="A149" s="578" t="s">
        <v>1458</v>
      </c>
      <c r="B149" s="585" t="str">
        <f ca="1">INDIRECT("'AOP Pillar 2'!"&amp;ADDRESS(MATCH($A149,'AOP Pillar 2'!$F$1:$F$4699,0),7,4))</f>
        <v>Workshop</v>
      </c>
      <c r="C149" s="582"/>
      <c r="D149" s="581"/>
    </row>
    <row r="150" spans="1:4">
      <c r="A150" s="578" t="s">
        <v>1462</v>
      </c>
      <c r="B150" s="585" t="str">
        <f ca="1">INDIRECT("'AOP Pillar 2'!"&amp;ADDRESS(MATCH($A150,'AOP Pillar 2'!$F$1:$F$4699,0),7,4))</f>
        <v>Dessemination</v>
      </c>
      <c r="C150" s="582" t="str">
        <f>_xlfn.TEXTJOIN(",",TRUE,'Calculations 2'!I1550:I1559)</f>
        <v>Lead Consultant @ 0/ünit x 4 ünits x 4 days x 2</v>
      </c>
      <c r="D150" s="581">
        <f>'Calculations 2'!H1560</f>
        <v>0</v>
      </c>
    </row>
    <row r="151" spans="1:4">
      <c r="A151" s="578" t="s">
        <v>1463</v>
      </c>
      <c r="B151" s="585" t="str">
        <f ca="1">INDIRECT("'AOP Pillar 2'!"&amp;ADDRESS(MATCH($A151,'AOP Pillar 2'!$F$1:$F$4699,0),7,4))</f>
        <v>Develop</v>
      </c>
      <c r="C151" s="582" t="str">
        <f>_xlfn.TEXTJOIN(",",TRUE,'Calculations 2'!I1565:I1574)</f>
        <v>Lead Consultant @ 0/ünit x 4 ünits x 4 days x 2</v>
      </c>
      <c r="D151" s="581">
        <f>'Calculations 2'!H1575</f>
        <v>0</v>
      </c>
    </row>
    <row r="152" spans="1:4">
      <c r="A152" s="578" t="s">
        <v>1464</v>
      </c>
      <c r="B152" s="585" t="str">
        <f ca="1">INDIRECT("'AOP Pillar 2'!"&amp;ADDRESS(MATCH($A152,'AOP Pillar 2'!$F$1:$F$4699,0),7,4))</f>
        <v>Convene</v>
      </c>
      <c r="C152" s="582"/>
      <c r="D152" s="581"/>
    </row>
    <row r="153" spans="1:4" ht="18.600000000000001" thickBot="1">
      <c r="A153" s="578" t="s">
        <v>1465</v>
      </c>
      <c r="B153" s="585">
        <f ca="1">INDIRECT("'AOP Pillar 2'!"&amp;ADDRESS(MATCH($A153,'AOP Pillar 2'!$F$1:$F$4699,0),7,4))</f>
        <v>0</v>
      </c>
      <c r="C153" s="582"/>
      <c r="D153" s="581"/>
    </row>
    <row r="154" spans="1:4" ht="18.75" customHeight="1" thickBot="1">
      <c r="A154" s="486">
        <v>5</v>
      </c>
      <c r="B154" s="903" t="str">
        <f>VLOOKUP(A154,'AOP Pillar 2'!$A$8:$G$4251,2,FALSE)</f>
        <v xml:space="preserve">Communicable Diseases (Malaria, TB, Leprosy, HIV/AIDS) And Neglected Tropical Diseases   </v>
      </c>
      <c r="C154" s="904"/>
      <c r="D154" s="904"/>
    </row>
    <row r="155" spans="1:4" ht="21.75" customHeight="1" thickBot="1">
      <c r="A155" s="364" t="s">
        <v>38</v>
      </c>
      <c r="B155" s="905">
        <f>VLOOKUP(A155,'AOP Pillar 2'!$C$10:$E$1714,2,FALSE)</f>
        <v>0</v>
      </c>
      <c r="C155" s="906"/>
      <c r="D155" s="584">
        <f>SUM(D156:D163)</f>
        <v>0</v>
      </c>
    </row>
    <row r="156" spans="1:4">
      <c r="A156" s="578" t="s">
        <v>1492</v>
      </c>
      <c r="B156" s="585">
        <f ca="1">INDIRECT("'AOP Pillar 2'!"&amp;ADDRESS(MATCH($A156,'AOP Pillar 2'!$F$1:$F$4699,0),7,4))</f>
        <v>0</v>
      </c>
      <c r="C156" s="582" t="str">
        <f>_xlfn.TEXTJOIN(",",TRUE,'Calculations 2'!I1771:I1780)</f>
        <v/>
      </c>
      <c r="D156" s="581">
        <f>'Calculations 2'!H1781</f>
        <v>0</v>
      </c>
    </row>
    <row r="157" spans="1:4">
      <c r="A157" s="578" t="s">
        <v>1493</v>
      </c>
      <c r="B157" s="585">
        <f ca="1">INDIRECT("'AOP Pillar 2'!"&amp;ADDRESS(MATCH($A157,'AOP Pillar 2'!$F$1:$F$4699,0),7,4))</f>
        <v>0</v>
      </c>
      <c r="C157" s="582" t="str">
        <f>_xlfn.TEXTJOIN(",",TRUE,'Calculations 2'!I1786:I1795)</f>
        <v/>
      </c>
      <c r="D157" s="581">
        <f>'Calculations 2'!H1796</f>
        <v>0</v>
      </c>
    </row>
    <row r="158" spans="1:4">
      <c r="A158" s="578" t="s">
        <v>1494</v>
      </c>
      <c r="B158" s="585">
        <f ca="1">INDIRECT("'AOP Pillar 2'!"&amp;ADDRESS(MATCH($A158,'AOP Pillar 2'!$F$1:$F$4699,0),7,4))</f>
        <v>0</v>
      </c>
      <c r="C158" s="582"/>
      <c r="D158" s="581"/>
    </row>
    <row r="159" spans="1:4">
      <c r="A159" s="578" t="s">
        <v>1495</v>
      </c>
      <c r="B159" s="585">
        <f ca="1">INDIRECT("'AOP Pillar 2'!"&amp;ADDRESS(MATCH($A159,'AOP Pillar 2'!$F$1:$F$4699,0),7,4))</f>
        <v>0</v>
      </c>
      <c r="C159" s="582"/>
      <c r="D159" s="581"/>
    </row>
    <row r="160" spans="1:4">
      <c r="A160" s="578" t="s">
        <v>1496</v>
      </c>
      <c r="B160" s="585">
        <f ca="1">INDIRECT("'AOP Pillar 2'!"&amp;ADDRESS(MATCH($A160,'AOP Pillar 2'!$F$1:$F$4699,0),7,4))</f>
        <v>0</v>
      </c>
      <c r="C160" s="582" t="str">
        <f>_xlfn.TEXTJOIN(",",TRUE,'Calculations 2'!I1801:I1810)</f>
        <v/>
      </c>
      <c r="D160" s="581">
        <f>'Calculations 2'!H1811</f>
        <v>0</v>
      </c>
    </row>
    <row r="161" spans="1:4">
      <c r="A161" s="578" t="s">
        <v>1497</v>
      </c>
      <c r="B161" s="585">
        <f ca="1">INDIRECT("'AOP Pillar 2'!"&amp;ADDRESS(MATCH($A161,'AOP Pillar 2'!$F$1:$F$4699,0),7,4))</f>
        <v>0</v>
      </c>
      <c r="C161" s="582" t="str">
        <f>_xlfn.TEXTJOIN(",",TRUE,'Calculations 2'!I1816:I1825)</f>
        <v/>
      </c>
      <c r="D161" s="581">
        <f>'Calculations 2'!H1826</f>
        <v>0</v>
      </c>
    </row>
    <row r="162" spans="1:4">
      <c r="A162" s="578" t="s">
        <v>1498</v>
      </c>
      <c r="B162" s="585">
        <f ca="1">INDIRECT("'AOP Pillar 2'!"&amp;ADDRESS(MATCH($A162,'AOP Pillar 2'!$F$1:$F$4699,0),7,4))</f>
        <v>0</v>
      </c>
      <c r="C162" s="582"/>
      <c r="D162" s="581"/>
    </row>
    <row r="163" spans="1:4" ht="18.600000000000001" thickBot="1">
      <c r="A163" s="578" t="s">
        <v>1499</v>
      </c>
      <c r="B163" s="585">
        <f ca="1">INDIRECT("'AOP Pillar 2'!"&amp;ADDRESS(MATCH($A163,'AOP Pillar 2'!$F$1:$F$4699,0),7,4))</f>
        <v>0</v>
      </c>
      <c r="C163" s="582"/>
      <c r="D163" s="581"/>
    </row>
    <row r="164" spans="1:4" ht="29.25" customHeight="1" thickBot="1">
      <c r="A164" s="364" t="s">
        <v>39</v>
      </c>
      <c r="B164" s="905">
        <f>VLOOKUP(A164,'AOP Pillar 2'!$C$10:$E$1714,2,FALSE)</f>
        <v>0</v>
      </c>
      <c r="C164" s="906"/>
      <c r="D164" s="584">
        <f>SUM(D165:D172)</f>
        <v>0</v>
      </c>
    </row>
    <row r="165" spans="1:4">
      <c r="A165" s="578" t="s">
        <v>1500</v>
      </c>
      <c r="B165" s="585">
        <f ca="1">INDIRECT("'AOP Pillar 2'!"&amp;ADDRESS(MATCH($A165,'AOP Pillar 2'!$F$1:$F$4699,0),7,4))</f>
        <v>0</v>
      </c>
      <c r="C165" s="582" t="str">
        <f>_xlfn.TEXTJOIN(",",TRUE,'Calculations 2'!I1834:I1843)</f>
        <v/>
      </c>
      <c r="D165" s="581">
        <f>'Calculations 2'!H1844</f>
        <v>0</v>
      </c>
    </row>
    <row r="166" spans="1:4">
      <c r="A166" s="578" t="s">
        <v>1501</v>
      </c>
      <c r="B166" s="585">
        <f ca="1">INDIRECT("'AOP Pillar 2'!"&amp;ADDRESS(MATCH($A166,'AOP Pillar 2'!$F$1:$F$4699,0),7,4))</f>
        <v>0</v>
      </c>
      <c r="C166" s="582" t="str">
        <f>_xlfn.TEXTJOIN(",",TRUE,'Calculations 2'!I1849:I1858)</f>
        <v/>
      </c>
      <c r="D166" s="581">
        <f>'Calculations 2'!H1859</f>
        <v>0</v>
      </c>
    </row>
    <row r="167" spans="1:4">
      <c r="A167" s="578" t="s">
        <v>1502</v>
      </c>
      <c r="B167" s="585">
        <f ca="1">INDIRECT("'AOP Pillar 2'!"&amp;ADDRESS(MATCH($A167,'AOP Pillar 2'!$F$1:$F$4699,0),7,4))</f>
        <v>0</v>
      </c>
      <c r="C167" s="582"/>
      <c r="D167" s="581"/>
    </row>
    <row r="168" spans="1:4">
      <c r="A168" s="578" t="s">
        <v>1503</v>
      </c>
      <c r="B168" s="585">
        <f ca="1">INDIRECT("'AOP Pillar 2'!"&amp;ADDRESS(MATCH($A168,'AOP Pillar 2'!$F$1:$F$4699,0),7,4))</f>
        <v>0</v>
      </c>
      <c r="C168" s="582"/>
      <c r="D168" s="581"/>
    </row>
    <row r="169" spans="1:4">
      <c r="A169" s="578" t="s">
        <v>1504</v>
      </c>
      <c r="B169" s="585">
        <f ca="1">INDIRECT("'AOP Pillar 2'!"&amp;ADDRESS(MATCH($A169,'AOP Pillar 2'!$F$1:$F$4699,0),7,4))</f>
        <v>0</v>
      </c>
      <c r="C169" s="582" t="str">
        <f>_xlfn.TEXTJOIN(",",TRUE,'Calculations 2'!I1864:I1873)</f>
        <v/>
      </c>
      <c r="D169" s="581">
        <f>'Calculations 2'!H1874</f>
        <v>0</v>
      </c>
    </row>
    <row r="170" spans="1:4">
      <c r="A170" s="578" t="s">
        <v>1505</v>
      </c>
      <c r="B170" s="585">
        <f ca="1">INDIRECT("'AOP Pillar 2'!"&amp;ADDRESS(MATCH($A170,'AOP Pillar 2'!$F$1:$F$4699,0),7,4))</f>
        <v>0</v>
      </c>
      <c r="C170" s="582" t="str">
        <f>_xlfn.TEXTJOIN(",",TRUE,'Calculations 2'!I1879:I1888)</f>
        <v/>
      </c>
      <c r="D170" s="581">
        <f>'Calculations 2'!H1889</f>
        <v>0</v>
      </c>
    </row>
    <row r="171" spans="1:4">
      <c r="A171" s="578" t="s">
        <v>1506</v>
      </c>
      <c r="B171" s="585">
        <f ca="1">INDIRECT("'AOP Pillar 2'!"&amp;ADDRESS(MATCH($A171,'AOP Pillar 2'!$F$1:$F$4699,0),7,4))</f>
        <v>0</v>
      </c>
      <c r="C171" s="582"/>
      <c r="D171" s="581"/>
    </row>
    <row r="172" spans="1:4" ht="18.600000000000001" thickBot="1">
      <c r="A172" s="578" t="s">
        <v>1507</v>
      </c>
      <c r="B172" s="585">
        <f ca="1">INDIRECT("'AOP Pillar 2'!"&amp;ADDRESS(MATCH($A172,'AOP Pillar 2'!$F$1:$F$4699,0),7,4))</f>
        <v>0</v>
      </c>
      <c r="C172" s="582"/>
      <c r="D172" s="581"/>
    </row>
    <row r="173" spans="1:4" ht="18.600000000000001" thickBot="1">
      <c r="A173" s="364" t="s">
        <v>41</v>
      </c>
      <c r="B173" s="905" t="str">
        <f>VLOOKUP(A173,'AOP Pillar 2'!$C$10:$E$1714,2,FALSE)</f>
        <v xml:space="preserve"> Strengthen collaboration with and capacity of CBOs to support TB programming. </v>
      </c>
      <c r="C173" s="906"/>
      <c r="D173" s="584">
        <f>SUM(D174:D181)</f>
        <v>0</v>
      </c>
    </row>
    <row r="174" spans="1:4">
      <c r="A174" s="578" t="s">
        <v>1510</v>
      </c>
      <c r="B174" s="585" t="str">
        <f ca="1">INDIRECT("'AOP Pillar 2'!"&amp;ADDRESS(MATCH($A174,'AOP Pillar 2'!$F$1:$F$4699,0),7,4))</f>
        <v>Workshop</v>
      </c>
      <c r="C174" s="582" t="str">
        <f>_xlfn.TEXTJOIN(",",TRUE,'Calculations 2'!I1897:I1906)</f>
        <v>Lead Consultant @ 0/ünit x 4 ünits x 4 days x 2</v>
      </c>
      <c r="D174" s="581">
        <f>'Calculations 2'!H1907</f>
        <v>0</v>
      </c>
    </row>
    <row r="175" spans="1:4">
      <c r="A175" s="578" t="s">
        <v>1511</v>
      </c>
      <c r="B175" s="585" t="str">
        <f ca="1">INDIRECT("'AOP Pillar 2'!"&amp;ADDRESS(MATCH($A175,'AOP Pillar 2'!$F$1:$F$4699,0),7,4))</f>
        <v>Planning</v>
      </c>
      <c r="C175" s="582" t="str">
        <f>_xlfn.TEXTJOIN(",",TRUE,'Calculations 2'!I1912:I1921)</f>
        <v>Lead Consultant @ 0/ünit x 4 ünits x 4 days x 2</v>
      </c>
      <c r="D175" s="581">
        <f>'Calculations 2'!H1922</f>
        <v>0</v>
      </c>
    </row>
    <row r="176" spans="1:4">
      <c r="A176" s="578" t="s">
        <v>1512</v>
      </c>
      <c r="B176" s="585" t="str">
        <f ca="1">INDIRECT("'AOP Pillar 2'!"&amp;ADDRESS(MATCH($A176,'AOP Pillar 2'!$F$1:$F$4699,0),7,4))</f>
        <v>Validation</v>
      </c>
      <c r="C176" s="582"/>
      <c r="D176" s="581"/>
    </row>
    <row r="177" spans="1:4">
      <c r="A177" s="578" t="s">
        <v>1513</v>
      </c>
      <c r="B177" s="585" t="str">
        <f ca="1">INDIRECT("'AOP Pillar 2'!"&amp;ADDRESS(MATCH($A177,'AOP Pillar 2'!$F$1:$F$4699,0),7,4))</f>
        <v>Dessemination</v>
      </c>
      <c r="C177" s="582"/>
      <c r="D177" s="581"/>
    </row>
    <row r="178" spans="1:4">
      <c r="A178" s="578" t="s">
        <v>1514</v>
      </c>
      <c r="B178" s="585" t="str">
        <f ca="1">INDIRECT("'AOP Pillar 2'!"&amp;ADDRESS(MATCH($A178,'AOP Pillar 2'!$F$1:$F$4699,0),7,4))</f>
        <v>Dessemination</v>
      </c>
      <c r="C178" s="582" t="str">
        <f>_xlfn.TEXTJOIN(",",TRUE,'Calculations 2'!I1927:I1936)</f>
        <v>Lead Consultant @ 0/ünit x 4 ünits x 4 days x 2</v>
      </c>
      <c r="D178" s="581">
        <f>'Calculations 2'!H1937</f>
        <v>0</v>
      </c>
    </row>
    <row r="179" spans="1:4">
      <c r="A179" s="578" t="s">
        <v>1515</v>
      </c>
      <c r="B179" s="585" t="str">
        <f ca="1">INDIRECT("'AOP Pillar 2'!"&amp;ADDRESS(MATCH($A179,'AOP Pillar 2'!$F$1:$F$4699,0),7,4))</f>
        <v>Develop</v>
      </c>
      <c r="C179" s="582" t="str">
        <f>_xlfn.TEXTJOIN(",",TRUE,'Calculations 2'!I1942:I1951)</f>
        <v>Lead Consultant @ 0/ünit x 4 ünits x 4 days x 2</v>
      </c>
      <c r="D179" s="581">
        <f>'Calculations 2'!H1952</f>
        <v>0</v>
      </c>
    </row>
    <row r="180" spans="1:4">
      <c r="A180" s="578" t="s">
        <v>1516</v>
      </c>
      <c r="B180" s="585" t="str">
        <f ca="1">INDIRECT("'AOP Pillar 2'!"&amp;ADDRESS(MATCH($A180,'AOP Pillar 2'!$F$1:$F$4699,0),7,4))</f>
        <v>Convene</v>
      </c>
      <c r="C180" s="582"/>
      <c r="D180" s="581"/>
    </row>
    <row r="181" spans="1:4" ht="18.600000000000001" thickBot="1">
      <c r="A181" s="578" t="s">
        <v>1517</v>
      </c>
      <c r="B181" s="585">
        <f ca="1">INDIRECT("'AOP Pillar 2'!"&amp;ADDRESS(MATCH($A181,'AOP Pillar 2'!$F$1:$F$4699,0),7,4))</f>
        <v>0</v>
      </c>
      <c r="C181" s="582"/>
      <c r="D181" s="581"/>
    </row>
    <row r="182" spans="1:4" ht="18.600000000000001" thickBot="1">
      <c r="A182" s="364" t="s">
        <v>42</v>
      </c>
      <c r="B182" s="905" t="str">
        <f>VLOOKUP(A182,'AOP Pillar 2'!$C$10:$E$1714,2,FALSE)</f>
        <v xml:space="preserve"> Strengthen physical and socio-economic rehabilitation for leprosy </v>
      </c>
      <c r="C182" s="906"/>
      <c r="D182" s="584">
        <f>SUM(D183:D190)</f>
        <v>0</v>
      </c>
    </row>
    <row r="183" spans="1:4">
      <c r="A183" s="578" t="s">
        <v>1520</v>
      </c>
      <c r="B183" s="585" t="str">
        <f ca="1">INDIRECT("'AOP Pillar 2'!"&amp;ADDRESS(MATCH($A183,'AOP Pillar 2'!$F$1:$F$4699,0),7,4))</f>
        <v>Workshop</v>
      </c>
      <c r="C183" s="582" t="str">
        <f>_xlfn.TEXTJOIN(",",TRUE,'Calculations 2'!I1960:I1969)</f>
        <v>Lead Consultant @ 0/ünit x 4 ünits x 4 days x 2</v>
      </c>
      <c r="D183" s="581">
        <f>'Calculations 2'!H1970</f>
        <v>0</v>
      </c>
    </row>
    <row r="184" spans="1:4">
      <c r="A184" s="578" t="s">
        <v>1521</v>
      </c>
      <c r="B184" s="585" t="str">
        <f ca="1">INDIRECT("'AOP Pillar 2'!"&amp;ADDRESS(MATCH($A184,'AOP Pillar 2'!$F$1:$F$4699,0),7,4))</f>
        <v>Planning</v>
      </c>
      <c r="C184" s="582" t="str">
        <f>_xlfn.TEXTJOIN(",",TRUE,'Calculations 2'!I1975:I1984)</f>
        <v>Lead Consultant @ 0/ünit x 4 ünits x 4 days x 2</v>
      </c>
      <c r="D184" s="581">
        <f>'Calculations 2'!H1985</f>
        <v>0</v>
      </c>
    </row>
    <row r="185" spans="1:4">
      <c r="A185" s="578" t="s">
        <v>1522</v>
      </c>
      <c r="B185" s="585" t="str">
        <f ca="1">INDIRECT("'AOP Pillar 2'!"&amp;ADDRESS(MATCH($A185,'AOP Pillar 2'!$F$1:$F$4699,0),7,4))</f>
        <v>Validation</v>
      </c>
      <c r="C185" s="582"/>
      <c r="D185" s="581"/>
    </row>
    <row r="186" spans="1:4">
      <c r="A186" s="578" t="s">
        <v>1523</v>
      </c>
      <c r="B186" s="585" t="str">
        <f ca="1">INDIRECT("'AOP Pillar 2'!"&amp;ADDRESS(MATCH($A186,'AOP Pillar 2'!$F$1:$F$4699,0),7,4))</f>
        <v>Dessemination</v>
      </c>
      <c r="C186" s="582"/>
      <c r="D186" s="581"/>
    </row>
    <row r="187" spans="1:4">
      <c r="A187" s="578" t="s">
        <v>1524</v>
      </c>
      <c r="B187" s="585" t="str">
        <f ca="1">INDIRECT("'AOP Pillar 2'!"&amp;ADDRESS(MATCH($A187,'AOP Pillar 2'!$F$1:$F$4699,0),7,4))</f>
        <v>Dessemination</v>
      </c>
      <c r="C187" s="582" t="str">
        <f>_xlfn.TEXTJOIN(",",TRUE,'Calculations 2'!I1990:I1999)</f>
        <v>Lead Consultant @ 0/ünit x 4 ünits x 4 days x 2</v>
      </c>
      <c r="D187" s="581">
        <f>'Calculations 2'!H2000</f>
        <v>0</v>
      </c>
    </row>
    <row r="188" spans="1:4">
      <c r="A188" s="578" t="s">
        <v>1525</v>
      </c>
      <c r="B188" s="585" t="str">
        <f ca="1">INDIRECT("'AOP Pillar 2'!"&amp;ADDRESS(MATCH($A188,'AOP Pillar 2'!$F$1:$F$4699,0),7,4))</f>
        <v>Develop</v>
      </c>
      <c r="C188" s="582" t="str">
        <f>_xlfn.TEXTJOIN(",",TRUE,'Calculations 2'!I2005:I2014)</f>
        <v>Lead Consultant @ 0/ünit x 4 ünits x 4 days x 2</v>
      </c>
      <c r="D188" s="581">
        <f>'Calculations 2'!H2015</f>
        <v>0</v>
      </c>
    </row>
    <row r="189" spans="1:4">
      <c r="A189" s="578" t="s">
        <v>1526</v>
      </c>
      <c r="B189" s="585" t="str">
        <f ca="1">INDIRECT("'AOP Pillar 2'!"&amp;ADDRESS(MATCH($A189,'AOP Pillar 2'!$F$1:$F$4699,0),7,4))</f>
        <v>Convene</v>
      </c>
      <c r="C189" s="582"/>
      <c r="D189" s="581"/>
    </row>
    <row r="190" spans="1:4" ht="18.600000000000001" thickBot="1">
      <c r="A190" s="578" t="s">
        <v>1527</v>
      </c>
      <c r="B190" s="585">
        <f ca="1">INDIRECT("'AOP Pillar 2'!"&amp;ADDRESS(MATCH($A190,'AOP Pillar 2'!$F$1:$F$4699,0),7,4))</f>
        <v>0</v>
      </c>
      <c r="C190" s="582"/>
      <c r="D190" s="581"/>
    </row>
    <row r="191" spans="1:4" ht="18.600000000000001" thickBot="1">
      <c r="A191" s="364" t="s">
        <v>44</v>
      </c>
      <c r="B191" s="905" t="str">
        <f>VLOOKUP(A191,'AOP Pillar 2'!$C$10:$E$1714,2,FALSE)</f>
        <v xml:space="preserve"> Improve access to safe blood and blood products </v>
      </c>
      <c r="C191" s="906"/>
      <c r="D191" s="584">
        <f>SUM(D192:D199)</f>
        <v>0</v>
      </c>
    </row>
    <row r="192" spans="1:4">
      <c r="A192" s="578" t="s">
        <v>1531</v>
      </c>
      <c r="B192" s="585" t="str">
        <f ca="1">INDIRECT("'AOP Pillar 2'!"&amp;ADDRESS(MATCH($A192,'AOP Pillar 2'!$F$1:$F$4699,0),7,4))</f>
        <v>Workshop</v>
      </c>
      <c r="C192" s="582" t="str">
        <f>_xlfn.TEXTJOIN(",",TRUE,'Calculations 2'!I2023:I2032)</f>
        <v>Lead Consultant @ 0/ünit x 4 ünits x 4 days x 2</v>
      </c>
      <c r="D192" s="581">
        <f>'Calculations 2'!H2033</f>
        <v>0</v>
      </c>
    </row>
    <row r="193" spans="1:4">
      <c r="A193" s="578" t="s">
        <v>1532</v>
      </c>
      <c r="B193" s="585" t="str">
        <f ca="1">INDIRECT("'AOP Pillar 2'!"&amp;ADDRESS(MATCH($A193,'AOP Pillar 2'!$F$1:$F$4699,0),7,4))</f>
        <v>Planning</v>
      </c>
      <c r="C193" s="582" t="str">
        <f>_xlfn.TEXTJOIN(",",TRUE,'Calculations 2'!I2038:I2047)</f>
        <v>Lead Consultant @ 0/ünit x 4 ünits x 4 days x 2</v>
      </c>
      <c r="D193" s="581">
        <f>'Calculations 2'!H2048</f>
        <v>0</v>
      </c>
    </row>
    <row r="194" spans="1:4">
      <c r="A194" s="578" t="s">
        <v>1533</v>
      </c>
      <c r="B194" s="585" t="str">
        <f ca="1">INDIRECT("'AOP Pillar 2'!"&amp;ADDRESS(MATCH($A194,'AOP Pillar 2'!$F$1:$F$4699,0),7,4))</f>
        <v>Validation</v>
      </c>
      <c r="C194" s="582"/>
      <c r="D194" s="581"/>
    </row>
    <row r="195" spans="1:4">
      <c r="A195" s="578" t="s">
        <v>1534</v>
      </c>
      <c r="B195" s="585" t="str">
        <f ca="1">INDIRECT("'AOP Pillar 2'!"&amp;ADDRESS(MATCH($A195,'AOP Pillar 2'!$F$1:$F$4699,0),7,4))</f>
        <v>Dessemination</v>
      </c>
      <c r="C195" s="582"/>
      <c r="D195" s="581"/>
    </row>
    <row r="196" spans="1:4">
      <c r="A196" s="578" t="s">
        <v>1536</v>
      </c>
      <c r="B196" s="585" t="str">
        <f ca="1">INDIRECT("'AOP Pillar 2'!"&amp;ADDRESS(MATCH($A196,'AOP Pillar 2'!$F$1:$F$4699,0),7,4))</f>
        <v>Dessemination</v>
      </c>
      <c r="C196" s="582" t="str">
        <f>_xlfn.TEXTJOIN(",",TRUE,'Calculations 2'!I2053:I2062)</f>
        <v>Lead Consultant @ 0/ünit x 4 ünits x 4 days x 2</v>
      </c>
      <c r="D196" s="581">
        <f>'Calculations 2'!H2063</f>
        <v>0</v>
      </c>
    </row>
    <row r="197" spans="1:4">
      <c r="A197" s="578" t="s">
        <v>1537</v>
      </c>
      <c r="B197" s="585" t="str">
        <f ca="1">INDIRECT("'AOP Pillar 2'!"&amp;ADDRESS(MATCH($A197,'AOP Pillar 2'!$F$1:$F$4699,0),7,4))</f>
        <v>Develop</v>
      </c>
      <c r="C197" s="582" t="str">
        <f>_xlfn.TEXTJOIN(",",TRUE,'Calculations 2'!I2068:I2077)</f>
        <v>Lead Consultant @ 0/ünit x 4 ünits x 4 days x 2</v>
      </c>
      <c r="D197" s="581">
        <f>'Calculations 2'!H2078</f>
        <v>0</v>
      </c>
    </row>
    <row r="198" spans="1:4">
      <c r="A198" s="578" t="s">
        <v>1538</v>
      </c>
      <c r="B198" s="585" t="str">
        <f ca="1">INDIRECT("'AOP Pillar 2'!"&amp;ADDRESS(MATCH($A198,'AOP Pillar 2'!$F$1:$F$4699,0),7,4))</f>
        <v>Convene</v>
      </c>
      <c r="C198" s="582"/>
      <c r="D198" s="581"/>
    </row>
    <row r="199" spans="1:4" ht="18.600000000000001" thickBot="1">
      <c r="A199" s="578" t="s">
        <v>1539</v>
      </c>
      <c r="B199" s="585">
        <f ca="1">INDIRECT("'AOP Pillar 2'!"&amp;ADDRESS(MATCH($A199,'AOP Pillar 2'!$F$1:$F$4699,0),7,4))</f>
        <v>0</v>
      </c>
      <c r="C199" s="582"/>
      <c r="D199" s="581"/>
    </row>
    <row r="200" spans="1:4" ht="18.600000000000001" thickBot="1">
      <c r="A200" s="364" t="s">
        <v>45</v>
      </c>
      <c r="B200" s="905" t="str">
        <f>VLOOKUP(A200,'AOP Pillar 2'!$C$10:$E$1714,2,FALSE)</f>
        <v xml:space="preserve"> Promote injection safety and health care waste management practices </v>
      </c>
      <c r="C200" s="906"/>
      <c r="D200" s="584">
        <f>SUM(D201:D208)</f>
        <v>0</v>
      </c>
    </row>
    <row r="201" spans="1:4">
      <c r="A201" s="578" t="s">
        <v>1543</v>
      </c>
      <c r="B201" s="585" t="str">
        <f ca="1">INDIRECT("'AOP Pillar 2'!"&amp;ADDRESS(MATCH($A201,'AOP Pillar 2'!$F$1:$F$4699,0),7,4))</f>
        <v>Workshop</v>
      </c>
      <c r="C201" s="582" t="str">
        <f>_xlfn.TEXTJOIN(",",TRUE,'Calculations 2'!I2087:I2096)</f>
        <v>Lead Consultant @ 0/ünit x 4 ünits x 4 days x 2</v>
      </c>
      <c r="D201" s="581">
        <f>'Calculations 2'!H2097</f>
        <v>0</v>
      </c>
    </row>
    <row r="202" spans="1:4">
      <c r="A202" s="578" t="s">
        <v>1544</v>
      </c>
      <c r="B202" s="585" t="str">
        <f ca="1">INDIRECT("'AOP Pillar 2'!"&amp;ADDRESS(MATCH($A202,'AOP Pillar 2'!$F$1:$F$4699,0),7,4))</f>
        <v>Planning</v>
      </c>
      <c r="C202" s="582" t="str">
        <f>_xlfn.TEXTJOIN(",",TRUE,'Calculations 2'!I2102:I2111)</f>
        <v>Lead Consultant @ 0/ünit x 4 ünits x 4 days x 2</v>
      </c>
      <c r="D202" s="581">
        <f>'Calculations 2'!H2112</f>
        <v>0</v>
      </c>
    </row>
    <row r="203" spans="1:4">
      <c r="A203" s="578" t="s">
        <v>1545</v>
      </c>
      <c r="B203" s="585" t="str">
        <f ca="1">INDIRECT("'AOP Pillar 2'!"&amp;ADDRESS(MATCH($A203,'AOP Pillar 2'!$F$1:$F$4699,0),7,4))</f>
        <v>Validation</v>
      </c>
      <c r="C203" s="582"/>
      <c r="D203" s="581"/>
    </row>
    <row r="204" spans="1:4">
      <c r="A204" s="578" t="s">
        <v>1546</v>
      </c>
      <c r="B204" s="585" t="str">
        <f ca="1">INDIRECT("'AOP Pillar 2'!"&amp;ADDRESS(MATCH($A204,'AOP Pillar 2'!$F$1:$F$4699,0),7,4))</f>
        <v>Dessemination</v>
      </c>
      <c r="C204" s="582"/>
      <c r="D204" s="581"/>
    </row>
    <row r="205" spans="1:4">
      <c r="A205" s="578" t="s">
        <v>1547</v>
      </c>
      <c r="B205" s="585" t="str">
        <f ca="1">INDIRECT("'AOP Pillar 2'!"&amp;ADDRESS(MATCH($A205,'AOP Pillar 2'!$F$1:$F$4699,0),7,4))</f>
        <v>Dessemination</v>
      </c>
      <c r="C205" s="582" t="str">
        <f>_xlfn.TEXTJOIN(",",TRUE,'Calculations 2'!I2117:I2126)</f>
        <v>Lead Consultant @ 0/ünit x 4 ünits x 4 days x 2</v>
      </c>
      <c r="D205" s="581">
        <f>'Calculations 2'!H2127</f>
        <v>0</v>
      </c>
    </row>
    <row r="206" spans="1:4">
      <c r="A206" s="578" t="s">
        <v>1548</v>
      </c>
      <c r="B206" s="585" t="str">
        <f ca="1">INDIRECT("'AOP Pillar 2'!"&amp;ADDRESS(MATCH($A206,'AOP Pillar 2'!$F$1:$F$4699,0),7,4))</f>
        <v>Develop</v>
      </c>
      <c r="C206" s="582" t="str">
        <f>_xlfn.TEXTJOIN(",",TRUE,'Calculations 2'!I2132:I2141)</f>
        <v>Lead Consultant @ 0/ünit x 4 ünits x 4 days x 2</v>
      </c>
      <c r="D206" s="581">
        <f>'Calculations 2'!H2142</f>
        <v>0</v>
      </c>
    </row>
    <row r="207" spans="1:4">
      <c r="A207" s="578" t="s">
        <v>1549</v>
      </c>
      <c r="B207" s="585" t="str">
        <f ca="1">INDIRECT("'AOP Pillar 2'!"&amp;ADDRESS(MATCH($A207,'AOP Pillar 2'!$F$1:$F$4699,0),7,4))</f>
        <v>Convene</v>
      </c>
      <c r="C207" s="582"/>
      <c r="D207" s="581"/>
    </row>
    <row r="208" spans="1:4" ht="18.600000000000001" thickBot="1">
      <c r="A208" s="578" t="s">
        <v>1550</v>
      </c>
      <c r="B208" s="585">
        <f ca="1">INDIRECT("'AOP Pillar 2'!"&amp;ADDRESS(MATCH($A208,'AOP Pillar 2'!$F$1:$F$4699,0),7,4))</f>
        <v>0</v>
      </c>
      <c r="C208" s="582"/>
      <c r="D208" s="581"/>
    </row>
    <row r="209" spans="1:4" ht="18.75" customHeight="1" thickBot="1">
      <c r="A209" s="486">
        <v>6</v>
      </c>
      <c r="B209" s="903" t="str">
        <f>VLOOKUP(A209,'AOP Pillar 2'!$A$8:$G$4251,2,FALSE)</f>
        <v xml:space="preserve">Non-Communicable Disease, Care of The Elderly, Mental Health, Oral Health, Eye Healthcare   </v>
      </c>
      <c r="C209" s="904"/>
      <c r="D209" s="904"/>
    </row>
    <row r="210" spans="1:4" ht="18.600000000000001" thickBot="1">
      <c r="A210" s="468" t="s">
        <v>60</v>
      </c>
      <c r="B210" s="905" t="str">
        <f>VLOOKUP(A210,'AOP Pillar 2'!$C$10:$E$1714,2,FALSE)</f>
        <v xml:space="preserve"> Expand access (geographic and financial etc. ) to NCD prevention, screening, control and treatment services </v>
      </c>
      <c r="C210" s="906"/>
      <c r="D210" s="584">
        <f>SUM(D211:D218)</f>
        <v>0</v>
      </c>
    </row>
    <row r="211" spans="1:4">
      <c r="A211" s="578" t="s">
        <v>1629</v>
      </c>
      <c r="B211" s="585" t="str">
        <f ca="1">INDIRECT("'AOP Pillar 2'!"&amp;ADDRESS(MATCH($A211,'AOP Pillar 2'!$F$1:$F$4699,0),7,4))</f>
        <v>Workshop</v>
      </c>
      <c r="C211" s="582" t="str">
        <f>_xlfn.TEXTJOIN(",",TRUE,'Calculations 2'!I2586:I2595)</f>
        <v>Lead Consultant @ 0/ünit x 4 ünits x 4 days x 2</v>
      </c>
      <c r="D211" s="586">
        <f>'Calculations 2'!H2596</f>
        <v>0</v>
      </c>
    </row>
    <row r="212" spans="1:4">
      <c r="A212" s="578" t="s">
        <v>1630</v>
      </c>
      <c r="B212" s="585" t="str">
        <f ca="1">INDIRECT("'AOP Pillar 2'!"&amp;ADDRESS(MATCH($A212,'AOP Pillar 2'!$F$1:$F$4699,0),7,4))</f>
        <v>Planning</v>
      </c>
      <c r="C212" s="582" t="str">
        <f>_xlfn.TEXTJOIN(",",TRUE,'Calculations 2'!I2601:I2610)</f>
        <v>Lead Consultant @ 0/ünit x 4 ünits x 4 days x 2</v>
      </c>
      <c r="D212" s="586">
        <f>'Calculations 2'!H2611</f>
        <v>0</v>
      </c>
    </row>
    <row r="213" spans="1:4">
      <c r="A213" s="578" t="s">
        <v>1631</v>
      </c>
      <c r="B213" s="585" t="str">
        <f ca="1">INDIRECT("'AOP Pillar 2'!"&amp;ADDRESS(MATCH($A213,'AOP Pillar 2'!$F$1:$F$4699,0),7,4))</f>
        <v>Validation</v>
      </c>
      <c r="C213" s="582"/>
      <c r="D213" s="581"/>
    </row>
    <row r="214" spans="1:4">
      <c r="A214" s="578" t="s">
        <v>1632</v>
      </c>
      <c r="B214" s="585" t="str">
        <f ca="1">INDIRECT("'AOP Pillar 2'!"&amp;ADDRESS(MATCH($A214,'AOP Pillar 2'!$F$1:$F$4699,0),7,4))</f>
        <v>Dessemination</v>
      </c>
      <c r="C214" s="582"/>
      <c r="D214" s="581"/>
    </row>
    <row r="215" spans="1:4">
      <c r="A215" s="578" t="s">
        <v>1633</v>
      </c>
      <c r="B215" s="585" t="str">
        <f ca="1">INDIRECT("'AOP Pillar 2'!"&amp;ADDRESS(MATCH($A215,'AOP Pillar 2'!$F$1:$F$4699,0),7,4))</f>
        <v>Dessemination</v>
      </c>
      <c r="C215" s="582" t="str">
        <f>_xlfn.TEXTJOIN(",",TRUE,'Calculations 2'!I2616:I2625)</f>
        <v>Lead Consultant @ 0/ünit x 4 ünits x 4 days x 2</v>
      </c>
      <c r="D215" s="581">
        <f>'Calculations 2'!H2626</f>
        <v>0</v>
      </c>
    </row>
    <row r="216" spans="1:4">
      <c r="A216" s="578" t="s">
        <v>1634</v>
      </c>
      <c r="B216" s="585" t="str">
        <f ca="1">INDIRECT("'AOP Pillar 2'!"&amp;ADDRESS(MATCH($A216,'AOP Pillar 2'!$F$1:$F$4699,0),7,4))</f>
        <v>Develop</v>
      </c>
      <c r="C216" s="582" t="str">
        <f>_xlfn.TEXTJOIN(",",TRUE,'Calculations 2'!I2631:I2640)</f>
        <v>Lead Consultant @ 0/ünit x 4 ünits x 4 days x 2</v>
      </c>
      <c r="D216" s="581">
        <f>'Calculations 2'!H2641</f>
        <v>0</v>
      </c>
    </row>
    <row r="217" spans="1:4">
      <c r="A217" s="578" t="s">
        <v>1635</v>
      </c>
      <c r="B217" s="585" t="str">
        <f ca="1">INDIRECT("'AOP Pillar 2'!"&amp;ADDRESS(MATCH($A217,'AOP Pillar 2'!$F$1:$F$4699,0),7,4))</f>
        <v>Convene</v>
      </c>
      <c r="C217" s="582"/>
      <c r="D217" s="581"/>
    </row>
    <row r="218" spans="1:4" ht="18.600000000000001" thickBot="1">
      <c r="A218" s="578" t="s">
        <v>1636</v>
      </c>
      <c r="B218" s="585">
        <f ca="1">INDIRECT("'AOP Pillar 2'!"&amp;ADDRESS(MATCH($A218,'AOP Pillar 2'!$F$1:$F$4699,0),7,4))</f>
        <v>0</v>
      </c>
      <c r="C218" s="582"/>
      <c r="D218" s="581"/>
    </row>
    <row r="219" spans="1:4" ht="30" customHeight="1" thickBot="1">
      <c r="A219" s="364" t="s">
        <v>61</v>
      </c>
      <c r="B219" s="905" t="str">
        <f>VLOOKUP(A219,'AOP Pillar 2'!$C$10:$E$1714,2,FALSE)</f>
        <v xml:space="preserve"> Improve the qulaity of life of those affected by NCDs </v>
      </c>
      <c r="C219" s="906"/>
      <c r="D219" s="584">
        <f>SUM(D220:D227)</f>
        <v>0</v>
      </c>
    </row>
    <row r="220" spans="1:4">
      <c r="A220" s="578" t="s">
        <v>1638</v>
      </c>
      <c r="B220" s="585" t="str">
        <f ca="1">INDIRECT("'AOP Pillar 2'!"&amp;ADDRESS(MATCH($A220,'AOP Pillar 2'!$F$1:$F$4699,0),7,4))</f>
        <v>Workshop</v>
      </c>
      <c r="C220" s="582" t="str">
        <f>_xlfn.TEXTJOIN(",",TRUE,'Calculations 2'!I2649:I2658)</f>
        <v>Lead Consultant @ 0/ünit x 4 ünits x 4 days x 2</v>
      </c>
      <c r="D220" s="581">
        <f>'Calculations 2'!H2659</f>
        <v>0</v>
      </c>
    </row>
    <row r="221" spans="1:4">
      <c r="A221" s="578" t="s">
        <v>1639</v>
      </c>
      <c r="B221" s="585" t="str">
        <f ca="1">INDIRECT("'AOP Pillar 2'!"&amp;ADDRESS(MATCH($A221,'AOP Pillar 2'!$F$1:$F$4699,0),7,4))</f>
        <v>Planning</v>
      </c>
      <c r="C221" s="582" t="str">
        <f>_xlfn.TEXTJOIN(",",TRUE,'Calculations 2'!I2664:I2673)</f>
        <v>Lead Consultant @ 0/ünit x 4 ünits x 4 days x 2</v>
      </c>
      <c r="D221" s="581">
        <f>'Calculations 2'!H2674</f>
        <v>0</v>
      </c>
    </row>
    <row r="222" spans="1:4">
      <c r="A222" s="578" t="s">
        <v>1640</v>
      </c>
      <c r="B222" s="585" t="str">
        <f ca="1">INDIRECT("'AOP Pillar 2'!"&amp;ADDRESS(MATCH($A222,'AOP Pillar 2'!$F$1:$F$4699,0),7,4))</f>
        <v>Validation</v>
      </c>
      <c r="C222" s="582"/>
      <c r="D222" s="581"/>
    </row>
    <row r="223" spans="1:4">
      <c r="A223" s="578" t="s">
        <v>1641</v>
      </c>
      <c r="B223" s="585" t="str">
        <f ca="1">INDIRECT("'AOP Pillar 2'!"&amp;ADDRESS(MATCH($A223,'AOP Pillar 2'!$F$1:$F$4699,0),7,4))</f>
        <v>Dessemination</v>
      </c>
      <c r="C223" s="582"/>
      <c r="D223" s="581"/>
    </row>
    <row r="224" spans="1:4">
      <c r="A224" s="578" t="s">
        <v>1642</v>
      </c>
      <c r="B224" s="585" t="str">
        <f ca="1">INDIRECT("'AOP Pillar 2'!"&amp;ADDRESS(MATCH($A224,'AOP Pillar 2'!$F$1:$F$4699,0),7,4))</f>
        <v>Dessemination</v>
      </c>
      <c r="C224" s="582" t="str">
        <f>_xlfn.TEXTJOIN(",",TRUE,'Calculations 2'!I2679:I2688)</f>
        <v>Lead Consultant @ 0/ünit x 4 ünits x 4 days x 2</v>
      </c>
      <c r="D224" s="581">
        <f>'Calculations 2'!H2689</f>
        <v>0</v>
      </c>
    </row>
    <row r="225" spans="1:4">
      <c r="A225" s="578" t="s">
        <v>1643</v>
      </c>
      <c r="B225" s="585" t="str">
        <f ca="1">INDIRECT("'AOP Pillar 2'!"&amp;ADDRESS(MATCH($A225,'AOP Pillar 2'!$F$1:$F$4699,0),7,4))</f>
        <v>Develop</v>
      </c>
      <c r="C225" s="582" t="str">
        <f>_xlfn.TEXTJOIN(",",TRUE,'Calculations 2'!I2694:I2703)</f>
        <v>Lead Consultant @ 0/ünit x 4 ünits x 4 days x 2</v>
      </c>
      <c r="D225" s="581">
        <f>'Calculations 2'!H2704</f>
        <v>0</v>
      </c>
    </row>
    <row r="226" spans="1:4">
      <c r="A226" s="578" t="s">
        <v>1644</v>
      </c>
      <c r="B226" s="585" t="str">
        <f ca="1">INDIRECT("'AOP Pillar 2'!"&amp;ADDRESS(MATCH($A226,'AOP Pillar 2'!$F$1:$F$4699,0),7,4))</f>
        <v>Convene</v>
      </c>
      <c r="C226" s="582"/>
      <c r="D226" s="581"/>
    </row>
    <row r="227" spans="1:4" ht="18.600000000000001" thickBot="1">
      <c r="A227" s="578" t="s">
        <v>1645</v>
      </c>
      <c r="B227" s="585">
        <f ca="1">INDIRECT("'AOP Pillar 2'!"&amp;ADDRESS(MATCH($A227,'AOP Pillar 2'!$F$1:$F$4699,0),7,4))</f>
        <v>0</v>
      </c>
      <c r="C227" s="582"/>
      <c r="D227" s="581"/>
    </row>
    <row r="228" spans="1:4" ht="18.600000000000001" thickBot="1">
      <c r="A228" s="468" t="s">
        <v>63</v>
      </c>
      <c r="B228" s="905" t="str">
        <f>VLOOKUP(A228,'AOP Pillar 2'!$C$10:$E$1714,2,FALSE)</f>
        <v xml:space="preserve"> Promote generation of evidence for planning, implementation and monitoring  of geriatric services </v>
      </c>
      <c r="C228" s="906"/>
      <c r="D228" s="584">
        <f>SUM(D229:D236)</f>
        <v>0</v>
      </c>
    </row>
    <row r="229" spans="1:4">
      <c r="A229" s="578" t="s">
        <v>1647</v>
      </c>
      <c r="B229" s="585" t="str">
        <f ca="1">INDIRECT("'AOP Pillar 2'!"&amp;ADDRESS(MATCH($A229,'AOP Pillar 2'!$F$1:$F$4699,0),7,4))</f>
        <v>Workshop</v>
      </c>
      <c r="C229" s="582" t="str">
        <f>_xlfn.TEXTJOIN(",",TRUE,'Calculations 2'!I2712:I2721)</f>
        <v>Lead Consultant @ 0/ünit x 4 ünits x 4 days x 2</v>
      </c>
      <c r="D229" s="581">
        <f>'Calculations 2'!H2722</f>
        <v>0</v>
      </c>
    </row>
    <row r="230" spans="1:4">
      <c r="A230" s="578" t="s">
        <v>1648</v>
      </c>
      <c r="B230" s="585" t="str">
        <f ca="1">INDIRECT("'AOP Pillar 2'!"&amp;ADDRESS(MATCH($A230,'AOP Pillar 2'!$F$1:$F$4699,0),7,4))</f>
        <v>Planning</v>
      </c>
      <c r="C230" s="582" t="str">
        <f>_xlfn.TEXTJOIN(",",TRUE,'Calculations 2'!I2727:I2736)</f>
        <v/>
      </c>
      <c r="D230" s="581">
        <f>'Calculations 2'!H2737</f>
        <v>0</v>
      </c>
    </row>
    <row r="231" spans="1:4">
      <c r="A231" s="578" t="s">
        <v>1649</v>
      </c>
      <c r="B231" s="585" t="str">
        <f ca="1">INDIRECT("'AOP Pillar 2'!"&amp;ADDRESS(MATCH($A231,'AOP Pillar 2'!$F$1:$F$4699,0),7,4))</f>
        <v>Validation</v>
      </c>
      <c r="C231" s="582"/>
      <c r="D231" s="581"/>
    </row>
    <row r="232" spans="1:4">
      <c r="A232" s="578" t="s">
        <v>1650</v>
      </c>
      <c r="B232" s="585" t="str">
        <f ca="1">INDIRECT("'AOP Pillar 2'!"&amp;ADDRESS(MATCH($A232,'AOP Pillar 2'!$F$1:$F$4699,0),7,4))</f>
        <v>Dessemination</v>
      </c>
      <c r="C232" s="582"/>
      <c r="D232" s="581"/>
    </row>
    <row r="233" spans="1:4">
      <c r="A233" s="578" t="s">
        <v>1651</v>
      </c>
      <c r="B233" s="585" t="str">
        <f ca="1">INDIRECT("'AOP Pillar 2'!"&amp;ADDRESS(MATCH($A233,'AOP Pillar 2'!$F$1:$F$4699,0),7,4))</f>
        <v>Dessemination</v>
      </c>
      <c r="C233" s="582" t="str">
        <f>_xlfn.TEXTJOIN(",",TRUE,'Calculations 2'!I2742:I2751)</f>
        <v/>
      </c>
      <c r="D233" s="581">
        <f>'Calculations 2'!H2752</f>
        <v>0</v>
      </c>
    </row>
    <row r="234" spans="1:4">
      <c r="A234" s="578" t="s">
        <v>1652</v>
      </c>
      <c r="B234" s="585" t="str">
        <f ca="1">INDIRECT("'AOP Pillar 2'!"&amp;ADDRESS(MATCH($A234,'AOP Pillar 2'!$F$1:$F$4699,0),7,4))</f>
        <v>Develop</v>
      </c>
      <c r="C234" s="582" t="str">
        <f>_xlfn.TEXTJOIN(",",TRUE,'Calculations 2'!I2757:I2766)</f>
        <v/>
      </c>
      <c r="D234" s="581">
        <f>'Calculations 2'!H2767</f>
        <v>0</v>
      </c>
    </row>
    <row r="235" spans="1:4">
      <c r="A235" s="578" t="s">
        <v>1653</v>
      </c>
      <c r="B235" s="585" t="str">
        <f ca="1">INDIRECT("'AOP Pillar 2'!"&amp;ADDRESS(MATCH($A235,'AOP Pillar 2'!$F$1:$F$4699,0),7,4))</f>
        <v>Convene</v>
      </c>
      <c r="C235" s="582"/>
      <c r="D235" s="581"/>
    </row>
    <row r="236" spans="1:4" ht="18.600000000000001" thickBot="1">
      <c r="A236" s="578" t="s">
        <v>1654</v>
      </c>
      <c r="B236" s="585">
        <f ca="1">INDIRECT("'AOP Pillar 2'!"&amp;ADDRESS(MATCH($A236,'AOP Pillar 2'!$F$1:$F$4699,0),7,4))</f>
        <v>0</v>
      </c>
      <c r="C236" s="582"/>
      <c r="D236" s="581"/>
    </row>
    <row r="237" spans="1:4" ht="18.600000000000001" thickBot="1">
      <c r="A237" s="364" t="s">
        <v>64</v>
      </c>
      <c r="B237" s="905" t="str">
        <f>VLOOKUP(A237,'AOP Pillar 2'!$C$10:$E$1714,2,FALSE)</f>
        <v xml:space="preserve"> Promote enabling policy environment for programming for the elderly </v>
      </c>
      <c r="C237" s="906"/>
      <c r="D237" s="584">
        <f>SUM(D238:D245)</f>
        <v>0</v>
      </c>
    </row>
    <row r="238" spans="1:4">
      <c r="A238" s="578" t="s">
        <v>1657</v>
      </c>
      <c r="B238" s="585" t="str">
        <f ca="1">INDIRECT("'AOP Pillar 2'!"&amp;ADDRESS(MATCH($A238,'AOP Pillar 2'!$F$1:$F$4699,0),7,4))</f>
        <v>Workshop</v>
      </c>
      <c r="C238" s="582" t="str">
        <f>_xlfn.TEXTJOIN(",",TRUE,'Calculations 2'!I2775:I2784)</f>
        <v>Lead Consultant @ 0/ünit x 4 ünits x 4 days x 2</v>
      </c>
      <c r="D238" s="581">
        <f>'Calculations 2'!H2785</f>
        <v>0</v>
      </c>
    </row>
    <row r="239" spans="1:4">
      <c r="A239" s="578" t="s">
        <v>1658</v>
      </c>
      <c r="B239" s="585" t="str">
        <f ca="1">INDIRECT("'AOP Pillar 2'!"&amp;ADDRESS(MATCH($A239,'AOP Pillar 2'!$F$1:$F$4699,0),7,4))</f>
        <v>Planning</v>
      </c>
      <c r="C239" s="582" t="str">
        <f>_xlfn.TEXTJOIN(",",TRUE,'Calculations 2'!I2790:I2799)</f>
        <v/>
      </c>
      <c r="D239" s="581">
        <f>'Calculations 2'!H2800</f>
        <v>0</v>
      </c>
    </row>
    <row r="240" spans="1:4">
      <c r="A240" s="578" t="s">
        <v>1659</v>
      </c>
      <c r="B240" s="585" t="str">
        <f ca="1">INDIRECT("'AOP Pillar 2'!"&amp;ADDRESS(MATCH($A240,'AOP Pillar 2'!$F$1:$F$4699,0),7,4))</f>
        <v>Validation</v>
      </c>
      <c r="C240" s="582"/>
      <c r="D240" s="581"/>
    </row>
    <row r="241" spans="1:4">
      <c r="A241" s="578" t="s">
        <v>1660</v>
      </c>
      <c r="B241" s="585" t="str">
        <f ca="1">INDIRECT("'AOP Pillar 2'!"&amp;ADDRESS(MATCH($A241,'AOP Pillar 2'!$F$1:$F$4699,0),7,4))</f>
        <v>Dessemination</v>
      </c>
      <c r="C241" s="582"/>
      <c r="D241" s="581"/>
    </row>
    <row r="242" spans="1:4">
      <c r="A242" s="578" t="s">
        <v>1661</v>
      </c>
      <c r="B242" s="585" t="str">
        <f ca="1">INDIRECT("'AOP Pillar 2'!"&amp;ADDRESS(MATCH($A242,'AOP Pillar 2'!$F$1:$F$4699,0),7,4))</f>
        <v>Dessemination</v>
      </c>
      <c r="C242" s="582" t="str">
        <f>_xlfn.TEXTJOIN(",",TRUE,'Calculations 2'!I2805:I2814)</f>
        <v/>
      </c>
      <c r="D242" s="581">
        <f>'Calculations 2'!H2815</f>
        <v>0</v>
      </c>
    </row>
    <row r="243" spans="1:4">
      <c r="A243" s="578" t="s">
        <v>1662</v>
      </c>
      <c r="B243" s="585" t="str">
        <f ca="1">INDIRECT("'AOP Pillar 2'!"&amp;ADDRESS(MATCH($A243,'AOP Pillar 2'!$F$1:$F$4699,0),7,4))</f>
        <v>Develop</v>
      </c>
      <c r="C243" s="582" t="str">
        <f>_xlfn.TEXTJOIN(",",TRUE,'Calculations 2'!I2820:I2825)</f>
        <v/>
      </c>
      <c r="D243" s="581">
        <f>'Calculations 2'!H2826</f>
        <v>0</v>
      </c>
    </row>
    <row r="244" spans="1:4">
      <c r="A244" s="578" t="s">
        <v>1663</v>
      </c>
      <c r="B244" s="585" t="str">
        <f ca="1">INDIRECT("'AOP Pillar 2'!"&amp;ADDRESS(MATCH($A244,'AOP Pillar 2'!$F$1:$F$4699,0),7,4))</f>
        <v>Convene</v>
      </c>
      <c r="C244" s="582"/>
      <c r="D244" s="581"/>
    </row>
    <row r="245" spans="1:4" ht="18.600000000000001" thickBot="1">
      <c r="A245" s="578" t="s">
        <v>1664</v>
      </c>
      <c r="B245" s="585">
        <f ca="1">INDIRECT("'AOP Pillar 2'!"&amp;ADDRESS(MATCH($A245,'AOP Pillar 2'!$F$1:$F$4699,0),7,4))</f>
        <v>0</v>
      </c>
      <c r="C245" s="582"/>
      <c r="D245" s="581"/>
    </row>
    <row r="246" spans="1:4" ht="18.600000000000001" thickBot="1">
      <c r="A246" s="468" t="s">
        <v>69</v>
      </c>
      <c r="B246" s="905" t="e">
        <f>VLOOKUP(A246,'AOP Pillar 2'!$C$10:$E$1714,2,FALSE)</f>
        <v>#N/A</v>
      </c>
      <c r="C246" s="906"/>
      <c r="D246" s="584">
        <f>SUM(D247:D254)</f>
        <v>0</v>
      </c>
    </row>
    <row r="247" spans="1:4">
      <c r="A247" s="578" t="s">
        <v>2176</v>
      </c>
      <c r="B247" s="585" t="e">
        <f ca="1">INDIRECT("'AOP Pillar 2'!"&amp;ADDRESS(MATCH($A247,'AOP Pillar 2'!$F$1:$F$4699,0),7,4))</f>
        <v>#N/A</v>
      </c>
      <c r="C247" s="582" t="str">
        <f>_xlfn.TEXTJOIN(",",TRUE,'Calculations 2'!I3066:I3075)</f>
        <v>Lead Consultant @ 0/ünit x 4 ünits x 4 days x 2</v>
      </c>
      <c r="D247" s="581">
        <f>'Calculations 2'!H3076</f>
        <v>0</v>
      </c>
    </row>
    <row r="248" spans="1:4">
      <c r="A248" s="578" t="s">
        <v>2177</v>
      </c>
      <c r="B248" s="585" t="e">
        <f ca="1">INDIRECT("'AOP Pillar 2'!"&amp;ADDRESS(MATCH($A248,'AOP Pillar 2'!$F$1:$F$4699,0),7,4))</f>
        <v>#N/A</v>
      </c>
      <c r="C248" s="582" t="str">
        <f>_xlfn.TEXTJOIN(",",TRUE,'Calculations 2'!I3081:I3090)</f>
        <v>Lead Consultant @ 0/ünit x 4 ünits x 4 days x 2</v>
      </c>
      <c r="D248" s="581">
        <f>'Calculations 2'!H3091</f>
        <v>0</v>
      </c>
    </row>
    <row r="249" spans="1:4">
      <c r="A249" s="578" t="s">
        <v>2178</v>
      </c>
      <c r="B249" s="585" t="e">
        <f ca="1">INDIRECT("'AOP Pillar 2'!"&amp;ADDRESS(MATCH($A249,'AOP Pillar 2'!$F$1:$F$4699,0),7,4))</f>
        <v>#N/A</v>
      </c>
      <c r="C249" s="582"/>
      <c r="D249" s="581"/>
    </row>
    <row r="250" spans="1:4">
      <c r="A250" s="578" t="s">
        <v>2179</v>
      </c>
      <c r="B250" s="585" t="e">
        <f ca="1">INDIRECT("'AOP Pillar 2'!"&amp;ADDRESS(MATCH($A250,'AOP Pillar 2'!$F$1:$F$4699,0),7,4))</f>
        <v>#N/A</v>
      </c>
      <c r="C250" s="582"/>
      <c r="D250" s="581"/>
    </row>
    <row r="251" spans="1:4">
      <c r="A251" s="578" t="s">
        <v>2180</v>
      </c>
      <c r="B251" s="585" t="e">
        <f ca="1">INDIRECT("'AOP Pillar 2'!"&amp;ADDRESS(MATCH($A251,'AOP Pillar 2'!$F$1:$F$4699,0),7,4))</f>
        <v>#N/A</v>
      </c>
      <c r="C251" s="582" t="str">
        <f>_xlfn.TEXTJOIN(",",TRUE,'Calculations 2'!I3096:I3105)</f>
        <v>Lead Consultant @ 0/ünit x 4 ünits x 4 days x 2</v>
      </c>
      <c r="D251" s="581">
        <f>'Calculations 2'!H3106</f>
        <v>0</v>
      </c>
    </row>
    <row r="252" spans="1:4">
      <c r="A252" s="578" t="s">
        <v>2181</v>
      </c>
      <c r="B252" s="585" t="e">
        <f ca="1">INDIRECT("'AOP Pillar 2'!"&amp;ADDRESS(MATCH($A252,'AOP Pillar 2'!$F$1:$F$4699,0),7,4))</f>
        <v>#N/A</v>
      </c>
      <c r="C252" s="582" t="str">
        <f>_xlfn.TEXTJOIN(",",TRUE,'Calculations 2'!I3111:I3120)</f>
        <v>Lead Consultant @ 0/ünit x 4 ünits x 4 days x 2</v>
      </c>
      <c r="D252" s="581">
        <f>'Calculations 2'!H3121</f>
        <v>0</v>
      </c>
    </row>
    <row r="253" spans="1:4">
      <c r="A253" s="578" t="s">
        <v>2182</v>
      </c>
      <c r="B253" s="585" t="e">
        <f ca="1">INDIRECT("'AOP Pillar 2'!"&amp;ADDRESS(MATCH($A253,'AOP Pillar 2'!$F$1:$F$4699,0),7,4))</f>
        <v>#N/A</v>
      </c>
      <c r="C253" s="582"/>
      <c r="D253" s="581"/>
    </row>
    <row r="254" spans="1:4" ht="18.600000000000001" thickBot="1">
      <c r="A254" s="578" t="s">
        <v>2183</v>
      </c>
      <c r="B254" s="585" t="e">
        <f ca="1">INDIRECT("'AOP Pillar 2'!"&amp;ADDRESS(MATCH($A254,'AOP Pillar 2'!$F$1:$F$4699,0),7,4))</f>
        <v>#N/A</v>
      </c>
      <c r="C254" s="582"/>
      <c r="D254" s="581"/>
    </row>
    <row r="255" spans="1:4" ht="18.600000000000001" thickBot="1">
      <c r="A255" s="364" t="s">
        <v>70</v>
      </c>
      <c r="B255" s="905" t="e">
        <f>VLOOKUP(A255,'AOP Pillar 2'!$C$10:$E$1714,2,FALSE)</f>
        <v>#N/A</v>
      </c>
      <c r="C255" s="906"/>
      <c r="D255" s="584">
        <f>SUM(D256:D263)</f>
        <v>0</v>
      </c>
    </row>
    <row r="256" spans="1:4">
      <c r="A256" s="578" t="s">
        <v>2184</v>
      </c>
      <c r="B256" s="585" t="e">
        <f ca="1">INDIRECT("'AOP Pillar 2'!"&amp;ADDRESS(MATCH($A256,'AOP Pillar 2'!$F$1:$F$4699,0),7,4))</f>
        <v>#N/A</v>
      </c>
      <c r="C256" s="582" t="str">
        <f>_xlfn.TEXTJOIN(",",TRUE,'Calculations 2'!I3378:I3387)</f>
        <v>Lead Consultant @ 0/ünit x 4 ünits x 4 days x 2</v>
      </c>
      <c r="D256" s="581">
        <f>'Calculations 2'!H3388</f>
        <v>0</v>
      </c>
    </row>
    <row r="257" spans="1:4">
      <c r="A257" s="578" t="s">
        <v>2185</v>
      </c>
      <c r="B257" s="585" t="e">
        <f ca="1">INDIRECT("'AOP Pillar 2'!"&amp;ADDRESS(MATCH($A257,'AOP Pillar 2'!$F$1:$F$4699,0),7,4))</f>
        <v>#N/A</v>
      </c>
      <c r="C257" s="582" t="str">
        <f>_xlfn.TEXTJOIN(",",TRUE,'Calculations 2'!I3393:I3402)</f>
        <v/>
      </c>
      <c r="D257" s="581">
        <f>'Calculations 2'!H3403</f>
        <v>0</v>
      </c>
    </row>
    <row r="258" spans="1:4">
      <c r="A258" s="578" t="s">
        <v>2186</v>
      </c>
      <c r="B258" s="585" t="e">
        <f ca="1">INDIRECT("'AOP Pillar 2'!"&amp;ADDRESS(MATCH($A258,'AOP Pillar 2'!$F$1:$F$4699,0),7,4))</f>
        <v>#N/A</v>
      </c>
      <c r="C258" s="582"/>
      <c r="D258" s="581"/>
    </row>
    <row r="259" spans="1:4">
      <c r="A259" s="578" t="s">
        <v>2187</v>
      </c>
      <c r="B259" s="585" t="e">
        <f ca="1">INDIRECT("'AOP Pillar 2'!"&amp;ADDRESS(MATCH($A259,'AOP Pillar 2'!$F$1:$F$4699,0),7,4))</f>
        <v>#N/A</v>
      </c>
      <c r="C259" s="582"/>
      <c r="D259" s="581"/>
    </row>
    <row r="260" spans="1:4">
      <c r="A260" s="578" t="s">
        <v>2188</v>
      </c>
      <c r="B260" s="585" t="e">
        <f ca="1">INDIRECT("'AOP Pillar 2'!"&amp;ADDRESS(MATCH($A260,'AOP Pillar 2'!$F$1:$F$4699,0),7,4))</f>
        <v>#N/A</v>
      </c>
      <c r="C260" s="582" t="str">
        <f>_xlfn.TEXTJOIN(",",TRUE,'Calculations 2'!I3408:I3417)</f>
        <v/>
      </c>
      <c r="D260" s="581">
        <f>'Calculations 2'!H3418</f>
        <v>0</v>
      </c>
    </row>
    <row r="261" spans="1:4">
      <c r="A261" s="578" t="s">
        <v>2189</v>
      </c>
      <c r="B261" s="585" t="e">
        <f ca="1">INDIRECT("'AOP Pillar 2'!"&amp;ADDRESS(MATCH($A261,'AOP Pillar 2'!$F$1:$F$4699,0),7,4))</f>
        <v>#N/A</v>
      </c>
      <c r="C261" s="582" t="str">
        <f>_xlfn.TEXTJOIN(",",TRUE,'Calculations 2'!I3423:I3432)</f>
        <v/>
      </c>
      <c r="D261" s="581">
        <f>'Calculations 2'!H3433</f>
        <v>0</v>
      </c>
    </row>
    <row r="262" spans="1:4">
      <c r="A262" s="578" t="s">
        <v>2190</v>
      </c>
      <c r="B262" s="585" t="e">
        <f ca="1">INDIRECT("'AOP Pillar 2'!"&amp;ADDRESS(MATCH($A262,'AOP Pillar 2'!$F$1:$F$4699,0),7,4))</f>
        <v>#N/A</v>
      </c>
      <c r="C262" s="582"/>
      <c r="D262" s="581"/>
    </row>
    <row r="263" spans="1:4" ht="18.600000000000001" thickBot="1">
      <c r="A263" s="578" t="s">
        <v>2191</v>
      </c>
      <c r="B263" s="585" t="e">
        <f ca="1">INDIRECT("'AOP Pillar 2'!"&amp;ADDRESS(MATCH($A263,'AOP Pillar 2'!$F$1:$F$4699,0),7,4))</f>
        <v>#N/A</v>
      </c>
      <c r="C263" s="582"/>
      <c r="D263" s="581"/>
    </row>
    <row r="264" spans="1:4" ht="18.75" customHeight="1" thickBot="1">
      <c r="A264" s="486">
        <v>7</v>
      </c>
      <c r="B264" s="903" t="str">
        <f>VLOOKUP(A264,'AOP Pillar 2'!$A$8:$G$4251,2,FALSE)</f>
        <v>Emergency Medical Services</v>
      </c>
      <c r="C264" s="904"/>
      <c r="D264" s="904"/>
    </row>
    <row r="265" spans="1:4" ht="18.600000000000001" thickBot="1">
      <c r="A265" s="364" t="s">
        <v>85</v>
      </c>
      <c r="B265" s="905" t="str">
        <f>VLOOKUP(A265,'AOP Pillar 2'!$C$10:$E$1714,2,FALSE)</f>
        <v xml:space="preserve"> Promote the development and implementation of policies, plans, legislations, regulations and clinical standards for safe blood and safe blood products transfusion </v>
      </c>
      <c r="C265" s="906"/>
      <c r="D265" s="584">
        <f>SUM(D266:D273)</f>
        <v>0</v>
      </c>
    </row>
    <row r="266" spans="1:4">
      <c r="A266" s="578" t="s">
        <v>1820</v>
      </c>
      <c r="B266" s="585" t="str">
        <f ca="1">INDIRECT("'AOP Pillar 2'!"&amp;ADDRESS(MATCH($A266,'AOP Pillar 2'!$F$1:$F$4699,0),7,4))</f>
        <v>Workshop</v>
      </c>
      <c r="C266" s="582" t="str">
        <f>_xlfn.TEXTJOIN(",",TRUE,'Calculations 2'!I3691:I3700)</f>
        <v>Lead Consultant @ 0/ünit x 4 ünits x 4 days x 2</v>
      </c>
      <c r="D266" s="581">
        <f>'Calculations 2'!H3701</f>
        <v>0</v>
      </c>
    </row>
    <row r="267" spans="1:4">
      <c r="A267" s="578" t="s">
        <v>1821</v>
      </c>
      <c r="B267" s="585" t="str">
        <f ca="1">INDIRECT("'AOP Pillar 2'!"&amp;ADDRESS(MATCH($A267,'AOP Pillar 2'!$F$1:$F$4699,0),7,4))</f>
        <v>Planning</v>
      </c>
      <c r="C267" s="582" t="str">
        <f>_xlfn.TEXTJOIN(",",TRUE,'Calculations 2'!I3706:I3715)</f>
        <v/>
      </c>
      <c r="D267" s="581">
        <f>'Calculations 2'!H3716</f>
        <v>0</v>
      </c>
    </row>
    <row r="268" spans="1:4">
      <c r="A268" s="578" t="s">
        <v>1822</v>
      </c>
      <c r="B268" s="585" t="str">
        <f ca="1">INDIRECT("'AOP Pillar 2'!"&amp;ADDRESS(MATCH($A268,'AOP Pillar 2'!$F$1:$F$4699,0),7,4))</f>
        <v>Validation</v>
      </c>
      <c r="C268" s="582"/>
      <c r="D268" s="581"/>
    </row>
    <row r="269" spans="1:4">
      <c r="A269" s="578" t="s">
        <v>1823</v>
      </c>
      <c r="B269" s="585" t="str">
        <f ca="1">INDIRECT("'AOP Pillar 2'!"&amp;ADDRESS(MATCH($A269,'AOP Pillar 2'!$F$1:$F$4699,0),7,4))</f>
        <v>Dessemination</v>
      </c>
      <c r="C269" s="582"/>
      <c r="D269" s="581"/>
    </row>
    <row r="270" spans="1:4">
      <c r="A270" s="578" t="s">
        <v>1824</v>
      </c>
      <c r="B270" s="585" t="str">
        <f ca="1">INDIRECT("'AOP Pillar 2'!"&amp;ADDRESS(MATCH($A270,'AOP Pillar 2'!$F$1:$F$4699,0),7,4))</f>
        <v>Dessemination</v>
      </c>
      <c r="C270" s="582" t="str">
        <f>_xlfn.TEXTJOIN(",",TRUE,'Calculations 2'!I3721:I3730)</f>
        <v/>
      </c>
      <c r="D270" s="581">
        <f>'Calculations 2'!H3731</f>
        <v>0</v>
      </c>
    </row>
    <row r="271" spans="1:4">
      <c r="A271" s="578" t="s">
        <v>1825</v>
      </c>
      <c r="B271" s="585" t="str">
        <f ca="1">INDIRECT("'AOP Pillar 2'!"&amp;ADDRESS(MATCH($A271,'AOP Pillar 2'!$F$1:$F$4699,0),7,4))</f>
        <v>Develop</v>
      </c>
      <c r="C271" s="582" t="str">
        <f>_xlfn.TEXTJOIN(",",TRUE,'Calculations 2'!I3736:I3745)</f>
        <v/>
      </c>
      <c r="D271" s="581">
        <f>'Calculations 2'!H3746</f>
        <v>0</v>
      </c>
    </row>
    <row r="272" spans="1:4">
      <c r="A272" s="578" t="s">
        <v>1826</v>
      </c>
      <c r="B272" s="585" t="str">
        <f ca="1">INDIRECT("'AOP Pillar 2'!"&amp;ADDRESS(MATCH($A272,'AOP Pillar 2'!$F$1:$F$4699,0),7,4))</f>
        <v>Convene</v>
      </c>
      <c r="C272" s="582"/>
      <c r="D272" s="581"/>
    </row>
    <row r="273" spans="1:4" ht="18.600000000000001" thickBot="1">
      <c r="A273" s="578" t="s">
        <v>1827</v>
      </c>
      <c r="B273" s="585">
        <f ca="1">INDIRECT("'AOP Pillar 2'!"&amp;ADDRESS(MATCH($A273,'AOP Pillar 2'!$F$1:$F$4699,0),7,4))</f>
        <v>0</v>
      </c>
      <c r="C273" s="582"/>
      <c r="D273" s="581"/>
    </row>
    <row r="274" spans="1:4" ht="18.600000000000001" thickBot="1">
      <c r="A274" s="364" t="s">
        <v>86</v>
      </c>
      <c r="B274" s="905" t="str">
        <f>VLOOKUP(A274,'AOP Pillar 2'!$C$10:$E$1714,2,FALSE)</f>
        <v xml:space="preserve">  Expand the  availability of and access to  safe blood and blood products including  strengthening of  linkages between hospitals and NBTS screening centres. </v>
      </c>
      <c r="C274" s="906"/>
      <c r="D274" s="584">
        <f>SUM(D275:D282)</f>
        <v>0</v>
      </c>
    </row>
    <row r="275" spans="1:4">
      <c r="A275" s="578" t="s">
        <v>1829</v>
      </c>
      <c r="B275" s="585" t="str">
        <f ca="1">INDIRECT("'AOP Pillar 2'!"&amp;ADDRESS(MATCH($A275,'AOP Pillar 2'!$F$1:$F$4699,0),7,4))</f>
        <v>Workshop</v>
      </c>
      <c r="C275" s="582" t="str">
        <f>_xlfn.TEXTJOIN(",",TRUE,'Calculations 2'!I3755:I3764)</f>
        <v>Lead Consultant @ 0/ünit x 4 ünits x 4 days x 2</v>
      </c>
      <c r="D275" s="581">
        <f>'Calculations 2'!H3765</f>
        <v>0</v>
      </c>
    </row>
    <row r="276" spans="1:4">
      <c r="A276" s="578" t="s">
        <v>1830</v>
      </c>
      <c r="B276" s="585" t="str">
        <f ca="1">INDIRECT("'AOP Pillar 2'!"&amp;ADDRESS(MATCH($A276,'AOP Pillar 2'!$F$1:$F$4699,0),7,4))</f>
        <v>Planning</v>
      </c>
      <c r="C276" s="582" t="str">
        <f>_xlfn.TEXTJOIN(",",TRUE,'Calculations 2'!I3770:I3779)</f>
        <v/>
      </c>
      <c r="D276" s="581">
        <f>'Calculations 2'!H3780</f>
        <v>0</v>
      </c>
    </row>
    <row r="277" spans="1:4">
      <c r="A277" s="578" t="s">
        <v>1831</v>
      </c>
      <c r="B277" s="585" t="str">
        <f ca="1">INDIRECT("'AOP Pillar 2'!"&amp;ADDRESS(MATCH($A277,'AOP Pillar 2'!$F$1:$F$4699,0),7,4))</f>
        <v>Validation</v>
      </c>
      <c r="C277" s="582"/>
      <c r="D277" s="581"/>
    </row>
    <row r="278" spans="1:4">
      <c r="A278" s="578" t="s">
        <v>1832</v>
      </c>
      <c r="B278" s="585" t="str">
        <f ca="1">INDIRECT("'AOP Pillar 2'!"&amp;ADDRESS(MATCH($A278,'AOP Pillar 2'!$F$1:$F$4699,0),7,4))</f>
        <v>Dessemination</v>
      </c>
      <c r="C278" s="582"/>
      <c r="D278" s="581"/>
    </row>
    <row r="279" spans="1:4">
      <c r="A279" s="578" t="s">
        <v>1833</v>
      </c>
      <c r="B279" s="585" t="str">
        <f ca="1">INDIRECT("'AOP Pillar 2'!"&amp;ADDRESS(MATCH($A279,'AOP Pillar 2'!$F$1:$F$4699,0),7,4))</f>
        <v>Dessemination</v>
      </c>
      <c r="C279" s="582" t="str">
        <f>_xlfn.TEXTJOIN(",",TRUE,'Calculations 2'!I3785:I3794)</f>
        <v/>
      </c>
      <c r="D279" s="581">
        <f>'Calculations 2'!H3795</f>
        <v>0</v>
      </c>
    </row>
    <row r="280" spans="1:4">
      <c r="A280" s="578" t="s">
        <v>1834</v>
      </c>
      <c r="B280" s="585" t="str">
        <f ca="1">INDIRECT("'AOP Pillar 2'!"&amp;ADDRESS(MATCH($A280,'AOP Pillar 2'!$F$1:$F$4699,0),7,4))</f>
        <v>Develop</v>
      </c>
      <c r="C280" s="582" t="str">
        <f>_xlfn.TEXTJOIN(",",TRUE,'Calculations 2'!I3800:I3809)</f>
        <v/>
      </c>
      <c r="D280" s="581">
        <f>'Calculations 2'!H3810</f>
        <v>0</v>
      </c>
    </row>
    <row r="281" spans="1:4">
      <c r="A281" s="578" t="s">
        <v>1835</v>
      </c>
      <c r="B281" s="585" t="str">
        <f ca="1">INDIRECT("'AOP Pillar 2'!"&amp;ADDRESS(MATCH($A281,'AOP Pillar 2'!$F$1:$F$4699,0),7,4))</f>
        <v>Convene</v>
      </c>
      <c r="C281" s="582"/>
      <c r="D281" s="581"/>
    </row>
    <row r="282" spans="1:4" ht="18.600000000000001" thickBot="1">
      <c r="A282" s="578" t="s">
        <v>1836</v>
      </c>
      <c r="B282" s="585">
        <f ca="1">INDIRECT("'AOP Pillar 2'!"&amp;ADDRESS(MATCH($A282,'AOP Pillar 2'!$F$1:$F$4699,0),7,4))</f>
        <v>0</v>
      </c>
      <c r="C282" s="582"/>
      <c r="D282" s="581"/>
    </row>
    <row r="283" spans="1:4" ht="18.600000000000001" thickBot="1">
      <c r="A283" s="364" t="s">
        <v>91</v>
      </c>
      <c r="B283" s="905">
        <f>VLOOKUP(A283,'AOP Pillar 2'!$C$10:$E$1714,2,FALSE)</f>
        <v>0</v>
      </c>
      <c r="C283" s="906"/>
      <c r="D283" s="584">
        <f>SUM(D284:D291)</f>
        <v>0</v>
      </c>
    </row>
    <row r="284" spans="1:4">
      <c r="A284" s="578" t="s">
        <v>1874</v>
      </c>
      <c r="B284" s="585" t="str">
        <f ca="1">INDIRECT("'AOP Pillar 2'!"&amp;ADDRESS(MATCH($A284,'AOP Pillar 2'!$F$1:$F$4699,0),7,4))</f>
        <v>Workshop</v>
      </c>
      <c r="C284" s="582" t="str">
        <f>_xlfn.TEXTJOIN(",",TRUE,'Calculations 2'!I4066:I4075)</f>
        <v>Lead Consultant @ 0/ünit x 4 ünits x 4 days x 2</v>
      </c>
      <c r="D284" s="581">
        <f>'Calculations 2'!H4076</f>
        <v>0</v>
      </c>
    </row>
    <row r="285" spans="1:4">
      <c r="A285" s="578" t="s">
        <v>1875</v>
      </c>
      <c r="B285" s="585" t="str">
        <f ca="1">INDIRECT("'AOP Pillar 2'!"&amp;ADDRESS(MATCH($A285,'AOP Pillar 2'!$F$1:$F$4699,0),7,4))</f>
        <v>Planning</v>
      </c>
      <c r="C285" s="582" t="str">
        <f>_xlfn.TEXTJOIN(",",TRUE,'Calculations 2'!I4081:I4090)</f>
        <v/>
      </c>
      <c r="D285" s="581">
        <f>'Calculations 2'!H4091</f>
        <v>0</v>
      </c>
    </row>
    <row r="286" spans="1:4">
      <c r="A286" s="578" t="s">
        <v>1876</v>
      </c>
      <c r="B286" s="585" t="str">
        <f ca="1">INDIRECT("'AOP Pillar 2'!"&amp;ADDRESS(MATCH($A286,'AOP Pillar 2'!$F$1:$F$4699,0),7,4))</f>
        <v>Validation</v>
      </c>
      <c r="C286" s="582"/>
      <c r="D286" s="581"/>
    </row>
    <row r="287" spans="1:4">
      <c r="A287" s="578" t="s">
        <v>1877</v>
      </c>
      <c r="B287" s="585" t="str">
        <f ca="1">INDIRECT("'AOP Pillar 2'!"&amp;ADDRESS(MATCH($A287,'AOP Pillar 2'!$F$1:$F$4699,0),7,4))</f>
        <v>Dessemination</v>
      </c>
      <c r="C287" s="582"/>
      <c r="D287" s="581"/>
    </row>
    <row r="288" spans="1:4">
      <c r="A288" s="578" t="s">
        <v>1878</v>
      </c>
      <c r="B288" s="585" t="str">
        <f ca="1">INDIRECT("'AOP Pillar 2'!"&amp;ADDRESS(MATCH($A288,'AOP Pillar 2'!$F$1:$F$4699,0),7,4))</f>
        <v>Dessemination</v>
      </c>
      <c r="C288" s="582" t="str">
        <f>_xlfn.TEXTJOIN(",",TRUE,'Calculations 2'!I4096:I4105)</f>
        <v/>
      </c>
      <c r="D288" s="581">
        <f>'Calculations 2'!H4106</f>
        <v>0</v>
      </c>
    </row>
    <row r="289" spans="1:4">
      <c r="A289" s="578" t="s">
        <v>1879</v>
      </c>
      <c r="B289" s="585" t="str">
        <f ca="1">INDIRECT("'AOP Pillar 2'!"&amp;ADDRESS(MATCH($A289,'AOP Pillar 2'!$F$1:$F$4699,0),7,4))</f>
        <v>Develop</v>
      </c>
      <c r="C289" s="582" t="str">
        <f>_xlfn.TEXTJOIN(",",TRUE,'Calculations 2'!I4111:I4120)</f>
        <v/>
      </c>
      <c r="D289" s="581">
        <f>'Calculations 2'!H4121</f>
        <v>0</v>
      </c>
    </row>
    <row r="290" spans="1:4">
      <c r="A290" s="578" t="s">
        <v>1880</v>
      </c>
      <c r="B290" s="585" t="str">
        <f ca="1">INDIRECT("'AOP Pillar 2'!"&amp;ADDRESS(MATCH($A290,'AOP Pillar 2'!$F$1:$F$4699,0),7,4))</f>
        <v>Convene</v>
      </c>
      <c r="C290" s="582"/>
      <c r="D290" s="581"/>
    </row>
    <row r="291" spans="1:4" ht="18.600000000000001" thickBot="1">
      <c r="A291" s="578" t="s">
        <v>1881</v>
      </c>
      <c r="B291" s="585">
        <f ca="1">INDIRECT("'AOP Pillar 2'!"&amp;ADDRESS(MATCH($A291,'AOP Pillar 2'!$F$1:$F$4699,0),7,4))</f>
        <v>0</v>
      </c>
      <c r="C291" s="582"/>
      <c r="D291" s="581"/>
    </row>
    <row r="292" spans="1:4" ht="18.600000000000001" thickBot="1">
      <c r="A292" s="364" t="s">
        <v>92</v>
      </c>
      <c r="B292" s="905">
        <f>VLOOKUP(A292,'AOP Pillar 2'!$C$10:$E$1714,2,FALSE)</f>
        <v>0</v>
      </c>
      <c r="C292" s="906"/>
      <c r="D292" s="584">
        <f>SUM(D293:D300)</f>
        <v>0</v>
      </c>
    </row>
    <row r="293" spans="1:4" ht="18.600000000000001" thickBot="1">
      <c r="A293" s="578" t="s">
        <v>1882</v>
      </c>
      <c r="B293" s="585" t="str">
        <f ca="1">INDIRECT("'AOP Pillar 2'!"&amp;ADDRESS(MATCH($A293,'AOP Pillar 2'!$F$1:$F$4699,0),7,4))</f>
        <v>Workshop</v>
      </c>
      <c r="C293" s="582" t="str">
        <f>_xlfn.TEXTJOIN(",",TRUE,'Calculations 2'!I4129:I4138)</f>
        <v>Lead Consultant @ 0/ünit x 4 ünits x 4 days x 2</v>
      </c>
      <c r="D293" s="587">
        <f>'Calculations 2'!H4139</f>
        <v>0</v>
      </c>
    </row>
    <row r="294" spans="1:4">
      <c r="A294" s="578" t="s">
        <v>1883</v>
      </c>
      <c r="B294" s="585" t="str">
        <f ca="1">INDIRECT("'AOP Pillar 2'!"&amp;ADDRESS(MATCH($A294,'AOP Pillar 2'!$F$1:$F$4699,0),7,4))</f>
        <v>Planning</v>
      </c>
      <c r="C294" s="582" t="str">
        <f>_xlfn.TEXTJOIN(",",TRUE,'Calculations 2'!I4144:I4153)</f>
        <v/>
      </c>
      <c r="D294" s="588">
        <f>'Calculations 2'!H4154</f>
        <v>0</v>
      </c>
    </row>
    <row r="295" spans="1:4">
      <c r="A295" s="578" t="s">
        <v>1884</v>
      </c>
      <c r="B295" s="585" t="str">
        <f ca="1">INDIRECT("'AOP Pillar 2'!"&amp;ADDRESS(MATCH($A295,'AOP Pillar 2'!$F$1:$F$4699,0),7,4))</f>
        <v>Validation</v>
      </c>
      <c r="C295" s="582"/>
      <c r="D295" s="586"/>
    </row>
    <row r="296" spans="1:4">
      <c r="A296" s="578" t="s">
        <v>1885</v>
      </c>
      <c r="B296" s="585" t="str">
        <f ca="1">INDIRECT("'AOP Pillar 2'!"&amp;ADDRESS(MATCH($A296,'AOP Pillar 2'!$F$1:$F$4699,0),7,4))</f>
        <v>Dessemination</v>
      </c>
      <c r="C296" s="582"/>
      <c r="D296" s="586"/>
    </row>
    <row r="297" spans="1:4">
      <c r="A297" s="578" t="s">
        <v>1886</v>
      </c>
      <c r="B297" s="585" t="str">
        <f ca="1">INDIRECT("'AOP Pillar 2'!"&amp;ADDRESS(MATCH($A297,'AOP Pillar 2'!$F$1:$F$4699,0),7,4))</f>
        <v>Dessemination</v>
      </c>
      <c r="C297" s="582" t="str">
        <f>_xlfn.TEXTJOIN(",",TRUE,'Calculations 2'!I4159:I4168)</f>
        <v/>
      </c>
      <c r="D297" s="586">
        <f>'Calculations 2'!H4169</f>
        <v>0</v>
      </c>
    </row>
    <row r="298" spans="1:4">
      <c r="A298" s="578" t="s">
        <v>1887</v>
      </c>
      <c r="B298" s="585" t="str">
        <f ca="1">INDIRECT("'AOP Pillar 2'!"&amp;ADDRESS(MATCH($A298,'AOP Pillar 2'!$F$1:$F$4699,0),7,4))</f>
        <v>Develop</v>
      </c>
      <c r="C298" s="582" t="str">
        <f>_xlfn.TEXTJOIN(",",TRUE,'Calculations 2'!I4174:I4183)</f>
        <v/>
      </c>
      <c r="D298" s="586">
        <f>'Calculations 2'!H4184</f>
        <v>0</v>
      </c>
    </row>
    <row r="299" spans="1:4">
      <c r="A299" s="578" t="s">
        <v>1888</v>
      </c>
      <c r="B299" s="585" t="str">
        <f ca="1">INDIRECT("'AOP Pillar 2'!"&amp;ADDRESS(MATCH($A299,'AOP Pillar 2'!$F$1:$F$4699,0),7,4))</f>
        <v>Convene</v>
      </c>
      <c r="C299" s="582"/>
      <c r="D299" s="586"/>
    </row>
    <row r="300" spans="1:4" ht="18.600000000000001" thickBot="1">
      <c r="A300" s="578" t="s">
        <v>1889</v>
      </c>
      <c r="B300" s="585">
        <f ca="1">INDIRECT("'AOP Pillar 2'!"&amp;ADDRESS(MATCH($A300,'AOP Pillar 2'!$F$1:$F$4699,0),7,4))</f>
        <v>0</v>
      </c>
      <c r="C300" s="582"/>
      <c r="D300" s="586"/>
    </row>
    <row r="301" spans="1:4" ht="18.75" customHeight="1" thickBot="1">
      <c r="A301" s="486">
        <v>8</v>
      </c>
      <c r="B301" s="903" t="str">
        <f>VLOOKUP(A301,'AOP Pillar 2'!$A$8:$G$4251,2,FALSE)</f>
        <v>Health Promotion And Social determinants of Health (Environmental Health)</v>
      </c>
      <c r="C301" s="904"/>
      <c r="D301" s="904"/>
    </row>
    <row r="302" spans="1:4" ht="18.75" customHeight="1" thickBot="1">
      <c r="A302" s="468" t="s">
        <v>97</v>
      </c>
      <c r="B302" s="905" t="str">
        <f>VLOOKUP(A302,'AOP Pillar 2'!$C$10:$E$1714,2,FALSE)</f>
        <v xml:space="preserve"> Strengthen  system for  food  and water safety surveillance. </v>
      </c>
      <c r="C302" s="906"/>
      <c r="D302" s="584">
        <f>SUM(D303:D310)</f>
        <v>0</v>
      </c>
    </row>
    <row r="303" spans="1:4">
      <c r="A303" s="578" t="s">
        <v>1934</v>
      </c>
      <c r="B303" s="585" t="str">
        <f ca="1">INDIRECT("'AOP Pillar 2'!"&amp;ADDRESS(MATCH($A303,'AOP Pillar 2'!$F$1:$F$4699,0),7,4))</f>
        <v>Workshop</v>
      </c>
      <c r="C303" s="582" t="str">
        <f>_xlfn.TEXTJOIN(",",TRUE,'Calculations 2'!I4444:I4453)</f>
        <v>Lead Consultant @ 0/ünit x 4 ünits x 4 days x 2</v>
      </c>
      <c r="D303" s="581">
        <f>'Calculations 2'!H4454</f>
        <v>0</v>
      </c>
    </row>
    <row r="304" spans="1:4">
      <c r="A304" s="578" t="s">
        <v>1935</v>
      </c>
      <c r="B304" s="585" t="str">
        <f ca="1">INDIRECT("'AOP Pillar 2'!"&amp;ADDRESS(MATCH($A304,'AOP Pillar 2'!$F$1:$F$4699,0),7,4))</f>
        <v>Planning</v>
      </c>
      <c r="C304" s="582" t="str">
        <f>_xlfn.TEXTJOIN(",",TRUE,'Calculations 2'!I4459:I4468)</f>
        <v>Lead Consultant @ 0/ünit x 4 ünits x 4 days x 2</v>
      </c>
      <c r="D304" s="581">
        <f>'Calculations 2'!H4469</f>
        <v>0</v>
      </c>
    </row>
    <row r="305" spans="1:4">
      <c r="A305" s="578" t="s">
        <v>1936</v>
      </c>
      <c r="B305" s="585" t="str">
        <f ca="1">INDIRECT("'AOP Pillar 2'!"&amp;ADDRESS(MATCH($A305,'AOP Pillar 2'!$F$1:$F$4699,0),7,4))</f>
        <v>Validation</v>
      </c>
      <c r="C305" s="582"/>
      <c r="D305" s="581"/>
    </row>
    <row r="306" spans="1:4">
      <c r="A306" s="578" t="s">
        <v>1937</v>
      </c>
      <c r="B306" s="585" t="str">
        <f ca="1">INDIRECT("'AOP Pillar 2'!"&amp;ADDRESS(MATCH($A306,'AOP Pillar 2'!$F$1:$F$4699,0),7,4))</f>
        <v>Dessemination</v>
      </c>
      <c r="C306" s="582"/>
      <c r="D306" s="581"/>
    </row>
    <row r="307" spans="1:4">
      <c r="A307" s="578" t="s">
        <v>1938</v>
      </c>
      <c r="B307" s="585" t="str">
        <f ca="1">INDIRECT("'AOP Pillar 2'!"&amp;ADDRESS(MATCH($A307,'AOP Pillar 2'!$F$1:$F$4699,0),7,4))</f>
        <v>Dessemination</v>
      </c>
      <c r="C307" s="582" t="str">
        <f>_xlfn.TEXTJOIN(",",TRUE,'Calculations 2'!I4474:I4483)</f>
        <v>Lead Consultant @ 0/ünit x 4 ünits x 4 days x 2</v>
      </c>
      <c r="D307" s="581">
        <f>'Calculations 2'!H4484</f>
        <v>0</v>
      </c>
    </row>
    <row r="308" spans="1:4">
      <c r="A308" s="578" t="s">
        <v>1939</v>
      </c>
      <c r="B308" s="585" t="str">
        <f ca="1">INDIRECT("'AOP Pillar 2'!"&amp;ADDRESS(MATCH($A308,'AOP Pillar 2'!$F$1:$F$4699,0),7,4))</f>
        <v>Develop</v>
      </c>
      <c r="C308" s="582" t="str">
        <f>_xlfn.TEXTJOIN(",",TRUE,'Calculations 2'!I4489:I4498)</f>
        <v>Lead Consultant @ 0/ünit x 4 ünits x 4 days x 2</v>
      </c>
      <c r="D308" s="581">
        <f>'Calculations 2'!H4499</f>
        <v>0</v>
      </c>
    </row>
    <row r="309" spans="1:4">
      <c r="A309" s="578" t="s">
        <v>1940</v>
      </c>
      <c r="B309" s="585" t="str">
        <f ca="1">INDIRECT("'AOP Pillar 2'!"&amp;ADDRESS(MATCH($A309,'AOP Pillar 2'!$F$1:$F$4699,0),7,4))</f>
        <v>Convene</v>
      </c>
      <c r="C309" s="582"/>
      <c r="D309" s="581"/>
    </row>
    <row r="310" spans="1:4" ht="18.600000000000001" thickBot="1">
      <c r="A310" s="578" t="s">
        <v>1941</v>
      </c>
      <c r="B310" s="585">
        <f ca="1">INDIRECT("'AOP Pillar 2'!"&amp;ADDRESS(MATCH($A310,'AOP Pillar 2'!$F$1:$F$4699,0),7,4))</f>
        <v>0</v>
      </c>
      <c r="C310" s="582"/>
      <c r="D310" s="581"/>
    </row>
    <row r="311" spans="1:4" ht="18.600000000000001" thickBot="1">
      <c r="A311" s="364" t="s">
        <v>98</v>
      </c>
      <c r="B311" s="905" t="str">
        <f>VLOOKUP(A311,'AOP Pillar 2'!$C$10:$E$1714,2,FALSE)</f>
        <v xml:space="preserve">  Strengthen the legal, and regulatyory framework for foodsafety in line with international guidelines. </v>
      </c>
      <c r="C311" s="906"/>
      <c r="D311" s="584">
        <f>SUM(D312:D319)</f>
        <v>0</v>
      </c>
    </row>
    <row r="312" spans="1:4">
      <c r="A312" s="578" t="s">
        <v>1944</v>
      </c>
      <c r="B312" s="585" t="str">
        <f ca="1">INDIRECT("'AOP Pillar 2'!"&amp;ADDRESS(MATCH($A312,'AOP Pillar 2'!$F$1:$F$4699,0),7,4))</f>
        <v>Workshop</v>
      </c>
      <c r="C312" s="582" t="str">
        <f>_xlfn.TEXTJOIN(",",TRUE,'Calculations 2'!I4507:I4516)</f>
        <v>Lead Consultant @ 0/ünit x 4 ünits x 4 days x 2</v>
      </c>
      <c r="D312" s="581">
        <f>'Calculations 2'!H4517</f>
        <v>0</v>
      </c>
    </row>
    <row r="313" spans="1:4">
      <c r="A313" s="578" t="s">
        <v>1945</v>
      </c>
      <c r="B313" s="585" t="str">
        <f ca="1">INDIRECT("'AOP Pillar 2'!"&amp;ADDRESS(MATCH($A313,'AOP Pillar 2'!$F$1:$F$4699,0),7,4))</f>
        <v>Planning</v>
      </c>
      <c r="C313" s="582" t="str">
        <f>_xlfn.TEXTJOIN(",",TRUE,'Calculations 2'!I4522:I4531)</f>
        <v>Lead Consultant @ 0/ünit x 4 ünits x 4 days x 2</v>
      </c>
      <c r="D313" s="581">
        <f>'Calculations 2'!H4532</f>
        <v>0</v>
      </c>
    </row>
    <row r="314" spans="1:4">
      <c r="A314" s="578" t="s">
        <v>1946</v>
      </c>
      <c r="B314" s="585" t="str">
        <f ca="1">INDIRECT("'AOP Pillar 2'!"&amp;ADDRESS(MATCH($A314,'AOP Pillar 2'!$F$1:$F$4699,0),7,4))</f>
        <v>Validation</v>
      </c>
      <c r="C314" s="582"/>
      <c r="D314" s="581"/>
    </row>
    <row r="315" spans="1:4">
      <c r="A315" s="578" t="s">
        <v>1947</v>
      </c>
      <c r="B315" s="585" t="str">
        <f ca="1">INDIRECT("'AOP Pillar 2'!"&amp;ADDRESS(MATCH($A315,'AOP Pillar 2'!$F$1:$F$4699,0),7,4))</f>
        <v>Dessemination</v>
      </c>
      <c r="C315" s="582"/>
      <c r="D315" s="581"/>
    </row>
    <row r="316" spans="1:4">
      <c r="A316" s="578" t="s">
        <v>1948</v>
      </c>
      <c r="B316" s="585" t="str">
        <f ca="1">INDIRECT("'AOP Pillar 2'!"&amp;ADDRESS(MATCH($A316,'AOP Pillar 2'!$F$1:$F$4699,0),7,4))</f>
        <v>Dessemination</v>
      </c>
      <c r="C316" s="582" t="str">
        <f>_xlfn.TEXTJOIN(",",TRUE,'Calculations 2'!I4537:I4546)</f>
        <v>Lead Consultant @ 0/ünit x 4 ünits x 4 days x 2</v>
      </c>
      <c r="D316" s="581">
        <f>'Calculations 2'!H4547</f>
        <v>0</v>
      </c>
    </row>
    <row r="317" spans="1:4">
      <c r="A317" s="578" t="s">
        <v>1949</v>
      </c>
      <c r="B317" s="585" t="str">
        <f ca="1">INDIRECT("'AOP Pillar 2'!"&amp;ADDRESS(MATCH($A317,'AOP Pillar 2'!$F$1:$F$4699,0),7,4))</f>
        <v>Develop</v>
      </c>
      <c r="C317" s="582" t="str">
        <f>_xlfn.TEXTJOIN(",",TRUE,'Calculations 2'!I4552:I4561)</f>
        <v>Lead Consultant @ 0/ünit x 4 ünits x 4 days x 2</v>
      </c>
      <c r="D317" s="581">
        <f>'Calculations 2'!H4562</f>
        <v>0</v>
      </c>
    </row>
    <row r="318" spans="1:4">
      <c r="A318" s="578" t="s">
        <v>1950</v>
      </c>
      <c r="B318" s="585" t="str">
        <f ca="1">INDIRECT("'AOP Pillar 2'!"&amp;ADDRESS(MATCH($A318,'AOP Pillar 2'!$F$1:$F$4699,0),7,4))</f>
        <v>Convene</v>
      </c>
      <c r="C318" s="582"/>
      <c r="D318" s="581"/>
    </row>
    <row r="319" spans="1:4" ht="18.600000000000001" thickBot="1">
      <c r="A319" s="578" t="s">
        <v>1951</v>
      </c>
      <c r="B319" s="585">
        <f ca="1">INDIRECT("'AOP Pillar 2'!"&amp;ADDRESS(MATCH($A319,'AOP Pillar 2'!$F$1:$F$4699,0),7,4))</f>
        <v>0</v>
      </c>
      <c r="C319" s="582"/>
      <c r="D319" s="581"/>
    </row>
    <row r="320" spans="1:4" ht="28.5" customHeight="1" thickBot="1">
      <c r="A320" s="364" t="s">
        <v>103</v>
      </c>
      <c r="B320" s="905" t="str">
        <f>VLOOKUP(A320,'AOP Pillar 2'!$C$10:$E$1714,2,FALSE)</f>
        <v xml:space="preserve"> Promote the development and the implementation of policies, plans and legislation and regulation for the provision of  safe water supply and promotion of  environmental health </v>
      </c>
      <c r="C320" s="906"/>
      <c r="D320" s="584">
        <f>SUM(D321:D328)</f>
        <v>0</v>
      </c>
    </row>
    <row r="321" spans="1:4">
      <c r="A321" s="578" t="s">
        <v>1963</v>
      </c>
      <c r="B321" s="585" t="str">
        <f ca="1">INDIRECT("'AOP Pillar 2'!"&amp;ADDRESS(MATCH($A321,'AOP Pillar 2'!$F$1:$F$4699,0),7,4))</f>
        <v>Workshop</v>
      </c>
      <c r="C321" s="582" t="str">
        <f>_xlfn.TEXTJOIN(",",TRUE,'Calculations 2'!I4570:I4579)</f>
        <v>Lead Consultant @ 0/ünit x 4 ünits x 4 days x 2</v>
      </c>
      <c r="D321" s="581">
        <f>'Calculations 2'!H4580</f>
        <v>0</v>
      </c>
    </row>
    <row r="322" spans="1:4">
      <c r="A322" s="578" t="s">
        <v>1964</v>
      </c>
      <c r="B322" s="585" t="str">
        <f ca="1">INDIRECT("'AOP Pillar 2'!"&amp;ADDRESS(MATCH($A322,'AOP Pillar 2'!$F$1:$F$4699,0),7,4))</f>
        <v>Planning</v>
      </c>
      <c r="C322" s="582" t="str">
        <f>_xlfn.TEXTJOIN(",",TRUE,'Calculations 2'!I4585:I4594)</f>
        <v>Lead Consultant @ 0/ünit x 4 ünits x 4 days x 2</v>
      </c>
      <c r="D322" s="581">
        <f>'Calculations 2'!H4595</f>
        <v>0</v>
      </c>
    </row>
    <row r="323" spans="1:4">
      <c r="A323" s="578" t="s">
        <v>1965</v>
      </c>
      <c r="B323" s="585" t="str">
        <f ca="1">INDIRECT("'AOP Pillar 2'!"&amp;ADDRESS(MATCH($A323,'AOP Pillar 2'!$F$1:$F$4699,0),7,4))</f>
        <v>Validation</v>
      </c>
      <c r="C323" s="582"/>
      <c r="D323" s="581"/>
    </row>
    <row r="324" spans="1:4">
      <c r="A324" s="578" t="s">
        <v>1966</v>
      </c>
      <c r="B324" s="585" t="str">
        <f ca="1">INDIRECT("'AOP Pillar 2'!"&amp;ADDRESS(MATCH($A324,'AOP Pillar 2'!$F$1:$F$4699,0),7,4))</f>
        <v>Dessemination</v>
      </c>
      <c r="C324" s="582"/>
      <c r="D324" s="581"/>
    </row>
    <row r="325" spans="1:4">
      <c r="A325" s="578" t="s">
        <v>1967</v>
      </c>
      <c r="B325" s="585" t="str">
        <f ca="1">INDIRECT("'AOP Pillar 2'!"&amp;ADDRESS(MATCH($A325,'AOP Pillar 2'!$F$1:$F$4699,0),7,4))</f>
        <v>Dessemination</v>
      </c>
      <c r="C325" s="582" t="str">
        <f>_xlfn.TEXTJOIN(",",TRUE,'Calculations 2'!I4600:I4609)</f>
        <v>Lead Consultant @ 0/ünit x 4 ünits x 4 days x 2</v>
      </c>
      <c r="D325" s="581">
        <f>'Calculations 2'!H4610</f>
        <v>0</v>
      </c>
    </row>
    <row r="326" spans="1:4">
      <c r="A326" s="578" t="s">
        <v>1968</v>
      </c>
      <c r="B326" s="585" t="str">
        <f ca="1">INDIRECT("'AOP Pillar 2'!"&amp;ADDRESS(MATCH($A326,'AOP Pillar 2'!$F$1:$F$4699,0),7,4))</f>
        <v>Develop</v>
      </c>
      <c r="C326" s="582" t="str">
        <f>_xlfn.TEXTJOIN(",",TRUE,'Calculations 2'!I4615:I4624)</f>
        <v>Lead Consultant @ 0/ünit x 4 ünits x 4 days x 2</v>
      </c>
      <c r="D326" s="581">
        <f>'Calculations 2'!H4625</f>
        <v>0</v>
      </c>
    </row>
    <row r="327" spans="1:4">
      <c r="A327" s="578" t="s">
        <v>1969</v>
      </c>
      <c r="B327" s="585" t="str">
        <f ca="1">INDIRECT("'AOP Pillar 2'!"&amp;ADDRESS(MATCH($A327,'AOP Pillar 2'!$F$1:$F$4699,0),7,4))</f>
        <v>Convene</v>
      </c>
      <c r="C327" s="582"/>
      <c r="D327" s="581"/>
    </row>
    <row r="328" spans="1:4" ht="18.600000000000001" thickBot="1">
      <c r="A328" s="578" t="s">
        <v>1970</v>
      </c>
      <c r="B328" s="585">
        <f ca="1">INDIRECT("'AOP Pillar 2'!"&amp;ADDRESS(MATCH($A328,'AOP Pillar 2'!$F$1:$F$4699,0),7,4))</f>
        <v>0</v>
      </c>
      <c r="C328" s="582"/>
      <c r="D328" s="581"/>
    </row>
    <row r="329" spans="1:4" ht="18.600000000000001" thickBot="1">
      <c r="A329" s="364" t="s">
        <v>104</v>
      </c>
      <c r="B329" s="905" t="str">
        <f>VLOOKUP(A329,'AOP Pillar 2'!$C$10:$E$1714,2,FALSE)</f>
        <v xml:space="preserve"> Strengthen the regulatory and supervisory  frame work for  production of commercial water to ensure  water safety  </v>
      </c>
      <c r="C329" s="906"/>
      <c r="D329" s="584">
        <f>SUM(D330:D337)</f>
        <v>0</v>
      </c>
    </row>
    <row r="330" spans="1:4">
      <c r="A330" s="578" t="s">
        <v>1973</v>
      </c>
      <c r="B330" s="585" t="str">
        <f ca="1">INDIRECT("'AOP Pillar 2'!"&amp;ADDRESS(MATCH($A330,'AOP Pillar 2'!$F$1:$F$4699,0),7,4))</f>
        <v>Workshop</v>
      </c>
      <c r="C330" s="582" t="str">
        <f>_xlfn.TEXTJOIN(",",TRUE,'Calculations 2'!I4633:I4642)</f>
        <v>Lead Consultant @ 0/ünit x 4 ünits x 4 days x 2</v>
      </c>
      <c r="D330" s="581">
        <f>'Calculations 2'!H4643</f>
        <v>0</v>
      </c>
    </row>
    <row r="331" spans="1:4">
      <c r="A331" s="578" t="s">
        <v>1974</v>
      </c>
      <c r="B331" s="585" t="str">
        <f ca="1">INDIRECT("'AOP Pillar 2'!"&amp;ADDRESS(MATCH($A331,'AOP Pillar 2'!$F$1:$F$4699,0),7,4))</f>
        <v>Planning</v>
      </c>
      <c r="C331" s="582" t="str">
        <f>_xlfn.TEXTJOIN(",",TRUE,'Calculations 2'!I4648:I4657)</f>
        <v>Lead Consultant @ 0/ünit x 4 ünits x 4 days x 2</v>
      </c>
      <c r="D331" s="581">
        <f>'Calculations 2'!H4658</f>
        <v>0</v>
      </c>
    </row>
    <row r="332" spans="1:4">
      <c r="A332" s="578" t="s">
        <v>1975</v>
      </c>
      <c r="B332" s="585" t="str">
        <f ca="1">INDIRECT("'AOP Pillar 2'!"&amp;ADDRESS(MATCH($A332,'AOP Pillar 2'!$F$1:$F$4699,0),7,4))</f>
        <v>Validation</v>
      </c>
      <c r="C332" s="582"/>
      <c r="D332" s="581"/>
    </row>
    <row r="333" spans="1:4">
      <c r="A333" s="578" t="s">
        <v>1976</v>
      </c>
      <c r="B333" s="585" t="str">
        <f ca="1">INDIRECT("'AOP Pillar 2'!"&amp;ADDRESS(MATCH($A333,'AOP Pillar 2'!$F$1:$F$4699,0),7,4))</f>
        <v>Dessemination</v>
      </c>
      <c r="C333" s="582"/>
      <c r="D333" s="581"/>
    </row>
    <row r="334" spans="1:4">
      <c r="A334" s="578" t="s">
        <v>1977</v>
      </c>
      <c r="B334" s="585" t="str">
        <f ca="1">INDIRECT("'AOP Pillar 2'!"&amp;ADDRESS(MATCH($A334,'AOP Pillar 2'!$F$1:$F$4699,0),7,4))</f>
        <v>Dessemination</v>
      </c>
      <c r="C334" s="582" t="str">
        <f>_xlfn.TEXTJOIN(",",TRUE,'Calculations 2'!I4663:I4672)</f>
        <v>Lead Consultant @ 0/ünit x 4 ünits x 4 days x 2</v>
      </c>
      <c r="D334" s="581">
        <f>'Calculations 2'!H4673</f>
        <v>0</v>
      </c>
    </row>
    <row r="335" spans="1:4">
      <c r="A335" s="578" t="s">
        <v>1978</v>
      </c>
      <c r="B335" s="585" t="str">
        <f ca="1">INDIRECT("'AOP Pillar 2'!"&amp;ADDRESS(MATCH($A335,'AOP Pillar 2'!$F$1:$F$4699,0),7,4))</f>
        <v>Develop</v>
      </c>
      <c r="C335" s="582" t="str">
        <f>_xlfn.TEXTJOIN(",",TRUE,'Calculations 2'!I4678:I4687)</f>
        <v>Lead Consultant @ 0/ünit x 4 ünits x 4 days x 2</v>
      </c>
      <c r="D335" s="581">
        <f>'Calculations 2'!H4688</f>
        <v>0</v>
      </c>
    </row>
    <row r="336" spans="1:4">
      <c r="A336" s="578" t="s">
        <v>1979</v>
      </c>
      <c r="B336" s="585" t="str">
        <f ca="1">INDIRECT("'AOP Pillar 2'!"&amp;ADDRESS(MATCH($A336,'AOP Pillar 2'!$F$1:$F$4699,0),7,4))</f>
        <v>Convene</v>
      </c>
      <c r="C336" s="582"/>
      <c r="D336" s="581"/>
    </row>
    <row r="337" spans="1:4" ht="18.600000000000001" thickBot="1">
      <c r="A337" s="578" t="s">
        <v>1980</v>
      </c>
      <c r="B337" s="585">
        <f ca="1">INDIRECT("'AOP Pillar 2'!"&amp;ADDRESS(MATCH($A337,'AOP Pillar 2'!$F$1:$F$4699,0),7,4))</f>
        <v>0</v>
      </c>
      <c r="C337" s="582"/>
      <c r="D337" s="581"/>
    </row>
    <row r="338" spans="1:4" ht="18.75" customHeight="1" thickBot="1">
      <c r="A338" s="486">
        <v>9</v>
      </c>
      <c r="B338" s="903" t="str">
        <f>VLOOKUP(A338,'AOP Pillar 3'!$A$8:$G$4009,2,FALSE)</f>
        <v>Human Resource for Health</v>
      </c>
      <c r="C338" s="904"/>
      <c r="D338" s="904"/>
    </row>
    <row r="339" spans="1:4" ht="24.75" customHeight="1" thickBot="1">
      <c r="A339" s="364" t="s">
        <v>113</v>
      </c>
      <c r="B339" s="905" t="str">
        <f>VLOOKUP(A339,'AOP Pillar 3'!$C$10:$E$1472,2,FALSE)</f>
        <v>CHECOD</v>
      </c>
      <c r="C339" s="906"/>
      <c r="D339" s="584">
        <f>SUM(D340:D347)</f>
        <v>0</v>
      </c>
    </row>
    <row r="340" spans="1:4">
      <c r="A340" s="578" t="s">
        <v>2016</v>
      </c>
      <c r="B340" s="585" t="str">
        <f ca="1">INDIRECT("'AOP Pillar 3'!"&amp;ADDRESS(MATCH($A340,'AOP Pillar 3'!$F$1:$F$4457,0),7,4))</f>
        <v>Workshop</v>
      </c>
      <c r="C340" s="582" t="str">
        <f>_xlfn.TEXTJOIN(",",TRUE,'Calculations 2'!I4697:I4706)</f>
        <v>Lead Consultant @ 0/ünit x 4 ünits x 4 days x 2</v>
      </c>
      <c r="D340" s="581">
        <f>'Calculations 2'!H4707</f>
        <v>0</v>
      </c>
    </row>
    <row r="341" spans="1:4">
      <c r="A341" s="578" t="s">
        <v>2017</v>
      </c>
      <c r="B341" s="585" t="str">
        <f ca="1">INDIRECT("'AOP Pillar 3'!"&amp;ADDRESS(MATCH($A341,'AOP Pillar 3'!$F$1:$F$4457,0),7,4))</f>
        <v>Planning</v>
      </c>
      <c r="C341" s="582" t="str">
        <f>_xlfn.TEXTJOIN(",",TRUE,'Calculations 2'!I4712:I4721)</f>
        <v>Lead Consultant @ 0/ünit x 4 ünits x 4 days x 2</v>
      </c>
      <c r="D341" s="581">
        <f>'Calculations 2'!H4722</f>
        <v>0</v>
      </c>
    </row>
    <row r="342" spans="1:4">
      <c r="A342" s="578" t="s">
        <v>2018</v>
      </c>
      <c r="B342" s="585" t="str">
        <f ca="1">INDIRECT("'AOP Pillar 3'!"&amp;ADDRESS(MATCH($A342,'AOP Pillar 3'!$F$1:$F$4457,0),7,4))</f>
        <v>Validation</v>
      </c>
      <c r="C342" s="582"/>
      <c r="D342" s="581"/>
    </row>
    <row r="343" spans="1:4">
      <c r="A343" s="578" t="s">
        <v>2019</v>
      </c>
      <c r="B343" s="585" t="str">
        <f ca="1">INDIRECT("'AOP Pillar 3'!"&amp;ADDRESS(MATCH($A343,'AOP Pillar 3'!$F$1:$F$4457,0),7,4))</f>
        <v>Dessemination</v>
      </c>
      <c r="C343" s="582"/>
      <c r="D343" s="581"/>
    </row>
    <row r="344" spans="1:4">
      <c r="A344" s="578" t="s">
        <v>2020</v>
      </c>
      <c r="B344" s="585" t="str">
        <f ca="1">INDIRECT("'AOP Pillar 3'!"&amp;ADDRESS(MATCH($A344,'AOP Pillar 3'!$F$1:$F$4457,0),7,4))</f>
        <v>Dessemination</v>
      </c>
      <c r="C344" s="582" t="str">
        <f>_xlfn.TEXTJOIN(",",TRUE,'Calculations 2'!I4727:I4736)</f>
        <v>Lead Consultant @ 0/ünit x 4 ünits x 4 days x 2</v>
      </c>
      <c r="D344" s="581">
        <f>'Calculations 2'!H4737</f>
        <v>0</v>
      </c>
    </row>
    <row r="345" spans="1:4">
      <c r="A345" s="578" t="s">
        <v>2021</v>
      </c>
      <c r="B345" s="585" t="str">
        <f ca="1">INDIRECT("'AOP Pillar 3'!"&amp;ADDRESS(MATCH($A345,'AOP Pillar 3'!$F$1:$F$4457,0),7,4))</f>
        <v>Develop</v>
      </c>
      <c r="C345" s="582" t="str">
        <f>_xlfn.TEXTJOIN(",",TRUE,'Calculations 2'!I4742:I4751)</f>
        <v>Lead Consultant @ 0/ünit x 4 ünits x 4 days x 2</v>
      </c>
      <c r="D345" s="581">
        <f>'Calculations 2'!H4752</f>
        <v>0</v>
      </c>
    </row>
    <row r="346" spans="1:4">
      <c r="A346" s="578" t="s">
        <v>2022</v>
      </c>
      <c r="B346" s="585" t="str">
        <f ca="1">INDIRECT("'AOP Pillar 3'!"&amp;ADDRESS(MATCH($A346,'AOP Pillar 3'!$F$1:$F$4457,0),7,4))</f>
        <v>Convene</v>
      </c>
      <c r="C346" s="582"/>
      <c r="D346" s="581"/>
    </row>
    <row r="347" spans="1:4" ht="18.600000000000001" thickBot="1">
      <c r="A347" s="578" t="s">
        <v>2023</v>
      </c>
      <c r="B347" s="585">
        <f ca="1">INDIRECT("'AOP Pillar 3'!"&amp;ADDRESS(MATCH($A347,'AOP Pillar 3'!$F$1:$F$4457,0),7,4))</f>
        <v>0</v>
      </c>
      <c r="C347" s="582"/>
      <c r="D347" s="581"/>
    </row>
    <row r="348" spans="1:4" ht="18.600000000000001" thickBot="1">
      <c r="A348" s="364" t="s">
        <v>114</v>
      </c>
      <c r="B348" s="905" t="str">
        <f>VLOOKUP(A348,'AOP Pillar 3'!$C$10:$E$1472,2,FALSE)</f>
        <v>CHECOD</v>
      </c>
      <c r="C348" s="906"/>
      <c r="D348" s="584">
        <f>SUM(D349:D356)</f>
        <v>0</v>
      </c>
    </row>
    <row r="349" spans="1:4">
      <c r="A349" s="578" t="s">
        <v>2024</v>
      </c>
      <c r="B349" s="585" t="str">
        <f ca="1">INDIRECT("'AOP Pillar 3'!"&amp;ADDRESS(MATCH($A349,'AOP Pillar 3'!$F$1:$F$4457,0),7,4))</f>
        <v>Workshop</v>
      </c>
      <c r="C349" s="582" t="str">
        <f>_xlfn.TEXTJOIN(",",TRUE,'Calculations 2'!I4760:I4769)</f>
        <v>Lead Consultant @ 0/ünit x 4 ünits x 4 days x 2</v>
      </c>
      <c r="D349" s="581">
        <f>'Calculations 2'!H4770</f>
        <v>0</v>
      </c>
    </row>
    <row r="350" spans="1:4" ht="18.600000000000001" thickBot="1">
      <c r="A350" s="578" t="s">
        <v>2025</v>
      </c>
      <c r="B350" s="585" t="str">
        <f ca="1">INDIRECT("'AOP Pillar 3'!"&amp;ADDRESS(MATCH($A350,'AOP Pillar 3'!$F$1:$F$4457,0),7,4))</f>
        <v>Planning</v>
      </c>
      <c r="C350" s="582" t="str">
        <f>_xlfn.TEXTJOIN(",",TRUE,'Calculations 2'!I4775:I4784)</f>
        <v>Lead Consultant @ 0/ünit x 4 ünits x 4 days x 2</v>
      </c>
      <c r="D350" s="587">
        <f>'Calculations 2'!H4785</f>
        <v>0</v>
      </c>
    </row>
    <row r="351" spans="1:4">
      <c r="A351" s="578" t="s">
        <v>2026</v>
      </c>
      <c r="B351" s="585" t="str">
        <f ca="1">INDIRECT("'AOP Pillar 3'!"&amp;ADDRESS(MATCH($A351,'AOP Pillar 3'!$F$1:$F$4457,0),7,4))</f>
        <v>Validation</v>
      </c>
      <c r="C351" s="582"/>
      <c r="D351" s="589"/>
    </row>
    <row r="352" spans="1:4">
      <c r="A352" s="578" t="s">
        <v>2027</v>
      </c>
      <c r="B352" s="585" t="str">
        <f ca="1">INDIRECT("'AOP Pillar 3'!"&amp;ADDRESS(MATCH($A352,'AOP Pillar 3'!$F$1:$F$4457,0),7,4))</f>
        <v>Dessemination</v>
      </c>
      <c r="C352" s="582"/>
      <c r="D352" s="581"/>
    </row>
    <row r="353" spans="1:4">
      <c r="A353" s="578" t="s">
        <v>2028</v>
      </c>
      <c r="B353" s="585" t="str">
        <f ca="1">INDIRECT("'AOP Pillar 3'!"&amp;ADDRESS(MATCH($A353,'AOP Pillar 3'!$F$1:$F$4457,0),7,4))</f>
        <v>Dessemination</v>
      </c>
      <c r="C353" s="582" t="str">
        <f>_xlfn.TEXTJOIN(",",TRUE,'Calculations 2'!I4790:I4799)</f>
        <v>Lead Consultant @ 0/ünit x 4 ünits x 4 days x 2</v>
      </c>
      <c r="D353" s="581">
        <f>'Calculations 2'!H4800</f>
        <v>0</v>
      </c>
    </row>
    <row r="354" spans="1:4">
      <c r="A354" s="578" t="s">
        <v>2029</v>
      </c>
      <c r="B354" s="585" t="str">
        <f ca="1">INDIRECT("'AOP Pillar 3'!"&amp;ADDRESS(MATCH($A354,'AOP Pillar 3'!$F$1:$F$4457,0),7,4))</f>
        <v>Develop</v>
      </c>
      <c r="C354" s="582" t="str">
        <f>_xlfn.TEXTJOIN(",",TRUE,'Calculations 2'!I4805:I4814)</f>
        <v>Lead Consultant @ 0/ünit x 4 ünits x 4 days x 2</v>
      </c>
      <c r="D354" s="581">
        <f>'Calculations 2'!H4815</f>
        <v>0</v>
      </c>
    </row>
    <row r="355" spans="1:4">
      <c r="A355" s="578" t="s">
        <v>2030</v>
      </c>
      <c r="B355" s="585" t="str">
        <f ca="1">INDIRECT("'AOP Pillar 3'!"&amp;ADDRESS(MATCH($A355,'AOP Pillar 3'!$F$1:$F$4457,0),7,4))</f>
        <v>Convene</v>
      </c>
      <c r="C355" s="582"/>
      <c r="D355" s="581"/>
    </row>
    <row r="356" spans="1:4" ht="18.600000000000001" thickBot="1">
      <c r="A356" s="578" t="s">
        <v>2031</v>
      </c>
      <c r="B356" s="585">
        <f ca="1">INDIRECT("'AOP Pillar 3'!"&amp;ADDRESS(MATCH($A356,'AOP Pillar 3'!$F$1:$F$4457,0),7,4))</f>
        <v>0</v>
      </c>
      <c r="C356" s="582"/>
      <c r="D356" s="581"/>
    </row>
    <row r="357" spans="1:4" ht="30.75" customHeight="1" thickBot="1">
      <c r="A357" s="364" t="s">
        <v>116</v>
      </c>
      <c r="B357" s="905" t="str">
        <f>VLOOKUP(A357,'AOP Pillar 3'!$C$10:$E$1472,2,FALSE)</f>
        <v>CHECOD</v>
      </c>
      <c r="C357" s="906"/>
      <c r="D357" s="584">
        <f>SUM(D358:D365)</f>
        <v>0</v>
      </c>
    </row>
    <row r="358" spans="1:4">
      <c r="A358" s="578" t="s">
        <v>2032</v>
      </c>
      <c r="B358" s="585" t="str">
        <f ca="1">INDIRECT("'AOP Pillar 3'!"&amp;ADDRESS(MATCH($A358,'AOP Pillar 3'!$F$1:$F$4457,0),7,4))</f>
        <v>Workshop</v>
      </c>
      <c r="C358" s="582" t="str">
        <f>_xlfn.TEXTJOIN(",",TRUE,'Calculations 2'!I4823:I4832)</f>
        <v>Lead Consultant @ 0/ünit x 4 ünits x 4 days x 2</v>
      </c>
      <c r="D358" s="581">
        <f>'Calculations 2'!H4833</f>
        <v>0</v>
      </c>
    </row>
    <row r="359" spans="1:4">
      <c r="A359" s="578" t="s">
        <v>2033</v>
      </c>
      <c r="B359" s="585" t="str">
        <f ca="1">INDIRECT("'AOP Pillar 3'!"&amp;ADDRESS(MATCH($A359,'AOP Pillar 3'!$F$1:$F$4457,0),7,4))</f>
        <v>Planning</v>
      </c>
      <c r="C359" s="582" t="str">
        <f>_xlfn.TEXTJOIN(",",TRUE,'Calculations 2'!I4838:I4847)</f>
        <v>Lead Consultant @ 0/ünit x 4 ünits x 4 days x 2</v>
      </c>
      <c r="D359" s="581">
        <f>'Calculations 2'!H4848</f>
        <v>0</v>
      </c>
    </row>
    <row r="360" spans="1:4">
      <c r="A360" s="578" t="s">
        <v>2034</v>
      </c>
      <c r="B360" s="585" t="str">
        <f ca="1">INDIRECT("'AOP Pillar 3'!"&amp;ADDRESS(MATCH($A360,'AOP Pillar 3'!$F$1:$F$4457,0),7,4))</f>
        <v>Validation</v>
      </c>
      <c r="C360" s="582"/>
      <c r="D360" s="581"/>
    </row>
    <row r="361" spans="1:4">
      <c r="A361" s="578" t="s">
        <v>2035</v>
      </c>
      <c r="B361" s="585" t="str">
        <f ca="1">INDIRECT("'AOP Pillar 3'!"&amp;ADDRESS(MATCH($A361,'AOP Pillar 3'!$F$1:$F$4457,0),7,4))</f>
        <v>Dessemination</v>
      </c>
      <c r="C361" s="582"/>
      <c r="D361" s="581"/>
    </row>
    <row r="362" spans="1:4">
      <c r="A362" s="578" t="s">
        <v>2036</v>
      </c>
      <c r="B362" s="585" t="str">
        <f ca="1">INDIRECT("'AOP Pillar 3'!"&amp;ADDRESS(MATCH($A362,'AOP Pillar 3'!$F$1:$F$4457,0),7,4))</f>
        <v>Dessemination</v>
      </c>
      <c r="C362" s="582" t="str">
        <f>_xlfn.TEXTJOIN(",",TRUE,'Calculations 2'!I4853:I4862)</f>
        <v>Lead Consultant @ 0/ünit x 4 ünits x 4 days x 2</v>
      </c>
      <c r="D362" s="581">
        <f>'Calculations 2'!H4863</f>
        <v>0</v>
      </c>
    </row>
    <row r="363" spans="1:4">
      <c r="A363" s="578" t="s">
        <v>2037</v>
      </c>
      <c r="B363" s="585" t="str">
        <f ca="1">INDIRECT("'AOP Pillar 3'!"&amp;ADDRESS(MATCH($A363,'AOP Pillar 3'!$F$1:$F$4457,0),7,4))</f>
        <v>Develop</v>
      </c>
      <c r="C363" s="582" t="str">
        <f>_xlfn.TEXTJOIN(",",TRUE,'Calculations 2'!I4868:I4877)</f>
        <v>Lead Consultant @ 0/ünit x 4 ünits x 4 days x 2</v>
      </c>
      <c r="D363" s="581">
        <f>'Calculations 2'!H4878</f>
        <v>0</v>
      </c>
    </row>
    <row r="364" spans="1:4">
      <c r="A364" s="578" t="s">
        <v>2038</v>
      </c>
      <c r="B364" s="585" t="str">
        <f ca="1">INDIRECT("'AOP Pillar 3'!"&amp;ADDRESS(MATCH($A364,'AOP Pillar 3'!$F$1:$F$4457,0),7,4))</f>
        <v>Convene</v>
      </c>
      <c r="C364" s="582"/>
      <c r="D364" s="581"/>
    </row>
    <row r="365" spans="1:4" ht="18.600000000000001" thickBot="1">
      <c r="A365" s="578" t="s">
        <v>2039</v>
      </c>
      <c r="B365" s="585">
        <f ca="1">INDIRECT("'AOP Pillar 3'!"&amp;ADDRESS(MATCH($A365,'AOP Pillar 3'!$F$1:$F$4457,0),7,4))</f>
        <v>0</v>
      </c>
      <c r="C365" s="582"/>
      <c r="D365" s="581"/>
    </row>
    <row r="366" spans="1:4" ht="18.600000000000001" thickBot="1">
      <c r="A366" s="364" t="s">
        <v>117</v>
      </c>
      <c r="B366" s="905" t="str">
        <f>VLOOKUP(A366,'AOP Pillar 3'!$C$10:$E$1472,2,FALSE)</f>
        <v>CHECOD</v>
      </c>
      <c r="C366" s="906"/>
      <c r="D366" s="584">
        <f>SUM(D367:D374)</f>
        <v>0</v>
      </c>
    </row>
    <row r="367" spans="1:4">
      <c r="A367" s="578" t="s">
        <v>2040</v>
      </c>
      <c r="B367" s="585" t="str">
        <f ca="1">INDIRECT("'AOP Pillar 3'!"&amp;ADDRESS(MATCH($A367,'AOP Pillar 3'!$F$1:$F$4457,0),7,4))</f>
        <v>Workshop</v>
      </c>
      <c r="C367" s="582" t="str">
        <f>_xlfn.TEXTJOIN(",",TRUE,'Calculations 2'!I4886:I4895)</f>
        <v>Lead Consultant @ 0/ünit x 4 ünits x 4 days x 2</v>
      </c>
      <c r="D367" s="581">
        <f>'Calculations 2'!H4896</f>
        <v>0</v>
      </c>
    </row>
    <row r="368" spans="1:4">
      <c r="A368" s="578" t="s">
        <v>2041</v>
      </c>
      <c r="B368" s="585" t="str">
        <f ca="1">INDIRECT("'AOP Pillar 3'!"&amp;ADDRESS(MATCH($A368,'AOP Pillar 3'!$F$1:$F$4457,0),7,4))</f>
        <v>Planning</v>
      </c>
      <c r="C368" s="582" t="str">
        <f>_xlfn.TEXTJOIN(",",TRUE,'Calculations 2'!I4901:I4910)</f>
        <v>Lead Consultant @ 0/ünit x 4 ünits x 4 days x 2</v>
      </c>
      <c r="D368" s="581">
        <f>'Calculations 2'!H4911</f>
        <v>0</v>
      </c>
    </row>
    <row r="369" spans="1:4">
      <c r="A369" s="578" t="s">
        <v>2042</v>
      </c>
      <c r="B369" s="585" t="str">
        <f ca="1">INDIRECT("'AOP Pillar 3'!"&amp;ADDRESS(MATCH($A369,'AOP Pillar 3'!$F$1:$F$4457,0),7,4))</f>
        <v>Validation</v>
      </c>
      <c r="C369" s="582"/>
      <c r="D369" s="581"/>
    </row>
    <row r="370" spans="1:4">
      <c r="A370" s="578" t="s">
        <v>2043</v>
      </c>
      <c r="B370" s="585" t="str">
        <f ca="1">INDIRECT("'AOP Pillar 3'!"&amp;ADDRESS(MATCH($A370,'AOP Pillar 3'!$F$1:$F$4457,0),7,4))</f>
        <v>Dessemination</v>
      </c>
      <c r="C370" s="582"/>
      <c r="D370" s="581"/>
    </row>
    <row r="371" spans="1:4">
      <c r="A371" s="578" t="s">
        <v>2044</v>
      </c>
      <c r="B371" s="585" t="str">
        <f ca="1">INDIRECT("'AOP Pillar 3'!"&amp;ADDRESS(MATCH($A371,'AOP Pillar 3'!$F$1:$F$4457,0),7,4))</f>
        <v>Dessemination</v>
      </c>
      <c r="C371" s="582" t="str">
        <f>_xlfn.TEXTJOIN(",",TRUE,'Calculations 2'!I4916:I4925)</f>
        <v>Lead Consultant @ 0/ünit x 4 ünits x 4 days x 2</v>
      </c>
      <c r="D371" s="581">
        <f>'Calculations 2'!H4926</f>
        <v>0</v>
      </c>
    </row>
    <row r="372" spans="1:4">
      <c r="A372" s="578" t="s">
        <v>2045</v>
      </c>
      <c r="B372" s="585" t="str">
        <f ca="1">INDIRECT("'AOP Pillar 3'!"&amp;ADDRESS(MATCH($A372,'AOP Pillar 3'!$F$1:$F$4457,0),7,4))</f>
        <v>Develop</v>
      </c>
      <c r="C372" s="582" t="str">
        <f>_xlfn.TEXTJOIN(",",TRUE,'Calculations 2'!I4931:I4940)</f>
        <v>Lead Consultant @ 0/ünit x 4 ünits x 4 days x 2</v>
      </c>
      <c r="D372" s="581">
        <f>'Calculations 2'!H4941</f>
        <v>0</v>
      </c>
    </row>
    <row r="373" spans="1:4">
      <c r="A373" s="578" t="s">
        <v>2046</v>
      </c>
      <c r="B373" s="585" t="str">
        <f ca="1">INDIRECT("'AOP Pillar 3'!"&amp;ADDRESS(MATCH($A373,'AOP Pillar 3'!$F$1:$F$4457,0),7,4))</f>
        <v>Convene</v>
      </c>
      <c r="C373" s="582"/>
      <c r="D373" s="581"/>
    </row>
    <row r="374" spans="1:4" ht="18.600000000000001" thickBot="1">
      <c r="A374" s="578" t="s">
        <v>2047</v>
      </c>
      <c r="B374" s="585">
        <f ca="1">INDIRECT("'AOP Pillar 3'!"&amp;ADDRESS(MATCH($A374,'AOP Pillar 3'!$F$1:$F$4457,0),7,4))</f>
        <v>0</v>
      </c>
      <c r="C374" s="582"/>
      <c r="D374" s="581"/>
    </row>
    <row r="375" spans="1:4" ht="18.75" customHeight="1" thickBot="1">
      <c r="A375" s="486">
        <v>10</v>
      </c>
      <c r="B375" s="903" t="str">
        <f>VLOOKUP(A375,'AOP Pillar 3'!$A$8:$G$4009,2,FALSE)</f>
        <v>Health Infrastructure</v>
      </c>
      <c r="C375" s="904"/>
      <c r="D375" s="904"/>
    </row>
    <row r="376" spans="1:4" ht="18.600000000000001" thickBot="1">
      <c r="A376" s="364" t="s">
        <v>123</v>
      </c>
      <c r="B376" s="905" t="str">
        <f>VLOOKUP(A376,'AOP Pillar 3'!$C$10:$E$1472,2,FALSE)</f>
        <v>CHECOD</v>
      </c>
      <c r="C376" s="906"/>
      <c r="D376" s="584">
        <f>SUM(D377:D384)</f>
        <v>0</v>
      </c>
    </row>
    <row r="377" spans="1:4">
      <c r="A377" s="578" t="s">
        <v>2049</v>
      </c>
      <c r="B377" s="585" t="str">
        <f ca="1">INDIRECT("'AOP Pillar 3'!"&amp;ADDRESS(MATCH($A377,'AOP Pillar 3'!$F$1:$F$4457,0),7,4))</f>
        <v>Workshop</v>
      </c>
      <c r="C377" s="582" t="str">
        <f>_xlfn.TEXTJOIN(",",TRUE,'Calculations 2'!I4951:I4960)</f>
        <v>Lead Consultant @ 0/ünit x 4 ünits x 4 days x 2</v>
      </c>
      <c r="D377" s="581">
        <f>'Calculations 2'!H4961</f>
        <v>0</v>
      </c>
    </row>
    <row r="378" spans="1:4">
      <c r="A378" s="578" t="s">
        <v>2050</v>
      </c>
      <c r="B378" s="585" t="str">
        <f ca="1">INDIRECT("'AOP Pillar 3'!"&amp;ADDRESS(MATCH($A378,'AOP Pillar 3'!$F$1:$F$4457,0),7,4))</f>
        <v>Planning</v>
      </c>
      <c r="C378" s="582" t="str">
        <f>_xlfn.TEXTJOIN(",",TRUE,'Calculations 2'!I4966:I4975)</f>
        <v>Lead Consultant @ 0/ünit x 4 ünits x 4 days x 2</v>
      </c>
      <c r="D378" s="581">
        <f>'Calculations 2'!H4976</f>
        <v>0</v>
      </c>
    </row>
    <row r="379" spans="1:4">
      <c r="A379" s="578" t="s">
        <v>2051</v>
      </c>
      <c r="B379" s="585" t="str">
        <f ca="1">INDIRECT("'AOP Pillar 3'!"&amp;ADDRESS(MATCH($A379,'AOP Pillar 3'!$F$1:$F$4457,0),7,4))</f>
        <v>Validation</v>
      </c>
      <c r="C379" s="582"/>
      <c r="D379" s="581"/>
    </row>
    <row r="380" spans="1:4">
      <c r="A380" s="578" t="s">
        <v>2052</v>
      </c>
      <c r="B380" s="585" t="str">
        <f ca="1">INDIRECT("'AOP Pillar 3'!"&amp;ADDRESS(MATCH($A380,'AOP Pillar 3'!$F$1:$F$4457,0),7,4))</f>
        <v>Dessemination</v>
      </c>
      <c r="C380" s="582"/>
      <c r="D380" s="581"/>
    </row>
    <row r="381" spans="1:4">
      <c r="A381" s="578" t="s">
        <v>2053</v>
      </c>
      <c r="B381" s="585" t="str">
        <f ca="1">INDIRECT("'AOP Pillar 3'!"&amp;ADDRESS(MATCH($A381,'AOP Pillar 3'!$F$1:$F$4457,0),7,4))</f>
        <v>Dessemination</v>
      </c>
      <c r="C381" s="582" t="str">
        <f>_xlfn.TEXTJOIN(",",TRUE,'Calculations 2'!I4981:I4990)</f>
        <v>Lead Consultant @ 0/ünit x 4 ünits x 4 days x 2</v>
      </c>
      <c r="D381" s="581">
        <f>'Calculations 2'!H4991</f>
        <v>0</v>
      </c>
    </row>
    <row r="382" spans="1:4">
      <c r="A382" s="578" t="s">
        <v>2054</v>
      </c>
      <c r="B382" s="585" t="str">
        <f ca="1">INDIRECT("'AOP Pillar 3'!"&amp;ADDRESS(MATCH($A382,'AOP Pillar 3'!$F$1:$F$4457,0),7,4))</f>
        <v>Develop</v>
      </c>
      <c r="C382" s="582" t="str">
        <f>_xlfn.TEXTJOIN(",",TRUE,'Calculations 2'!I4996:I5005)</f>
        <v>Lead Consultant @ 0/ünit x 4 ünits x 4 days x 2</v>
      </c>
      <c r="D382" s="581">
        <f>'Calculations 2'!H5006</f>
        <v>0</v>
      </c>
    </row>
    <row r="383" spans="1:4">
      <c r="A383" s="578" t="s">
        <v>2055</v>
      </c>
      <c r="B383" s="585" t="str">
        <f ca="1">INDIRECT("'AOP Pillar 3'!"&amp;ADDRESS(MATCH($A383,'AOP Pillar 3'!$F$1:$F$4457,0),7,4))</f>
        <v>Convene</v>
      </c>
      <c r="C383" s="582"/>
      <c r="D383" s="581"/>
    </row>
    <row r="384" spans="1:4" ht="18.600000000000001" thickBot="1">
      <c r="A384" s="578" t="s">
        <v>2056</v>
      </c>
      <c r="B384" s="585">
        <f ca="1">INDIRECT("'AOP Pillar 3'!"&amp;ADDRESS(MATCH($A384,'AOP Pillar 3'!$F$1:$F$4457,0),7,4))</f>
        <v>0</v>
      </c>
      <c r="C384" s="582"/>
      <c r="D384" s="581"/>
    </row>
    <row r="385" spans="1:4" ht="18.600000000000001" thickBot="1">
      <c r="A385" s="364" t="s">
        <v>124</v>
      </c>
      <c r="B385" s="905" t="str">
        <f>VLOOKUP(A385,'AOP Pillar 3'!$C$10:$E$1472,2,FALSE)</f>
        <v>CHECOD</v>
      </c>
      <c r="C385" s="906"/>
      <c r="D385" s="584">
        <f>SUM(D386:D393)</f>
        <v>0</v>
      </c>
    </row>
    <row r="386" spans="1:4">
      <c r="A386" s="578" t="s">
        <v>2057</v>
      </c>
      <c r="B386" s="585" t="str">
        <f ca="1">INDIRECT("'AOP Pillar 3'!"&amp;ADDRESS(MATCH($A386,'AOP Pillar 3'!$F$1:$F$4457,0),7,4))</f>
        <v>Workshop</v>
      </c>
      <c r="C386" s="582" t="str">
        <f>_xlfn.TEXTJOIN(",",TRUE,'Calculations 2'!I5014:I5023)</f>
        <v>Lead Consultant @ 0/ünit x 4 ünits x 4 days x 2</v>
      </c>
      <c r="D386" s="581">
        <f>'Calculations 2'!H5024</f>
        <v>0</v>
      </c>
    </row>
    <row r="387" spans="1:4">
      <c r="A387" s="578" t="s">
        <v>2058</v>
      </c>
      <c r="B387" s="585" t="str">
        <f ca="1">INDIRECT("'AOP Pillar 3'!"&amp;ADDRESS(MATCH($A387,'AOP Pillar 3'!$F$1:$F$4457,0),7,4))</f>
        <v>Planning</v>
      </c>
      <c r="C387" s="582" t="str">
        <f>_xlfn.TEXTJOIN(",",TRUE,'Calculations 2'!I5029:I5038)</f>
        <v>Lead Consultant @ 0/ünit x 4 ünits x 4 days x 2</v>
      </c>
      <c r="D387" s="581">
        <f>'Calculations 2'!H5039</f>
        <v>0</v>
      </c>
    </row>
    <row r="388" spans="1:4">
      <c r="A388" s="578" t="s">
        <v>2059</v>
      </c>
      <c r="B388" s="585" t="str">
        <f ca="1">INDIRECT("'AOP Pillar 3'!"&amp;ADDRESS(MATCH($A388,'AOP Pillar 3'!$F$1:$F$4457,0),7,4))</f>
        <v>Validation</v>
      </c>
      <c r="C388" s="582"/>
      <c r="D388" s="581"/>
    </row>
    <row r="389" spans="1:4">
      <c r="A389" s="578" t="s">
        <v>2060</v>
      </c>
      <c r="B389" s="585" t="str">
        <f ca="1">INDIRECT("'AOP Pillar 3'!"&amp;ADDRESS(MATCH($A389,'AOP Pillar 3'!$F$1:$F$4457,0),7,4))</f>
        <v>Dessemination</v>
      </c>
      <c r="C389" s="582"/>
      <c r="D389" s="581"/>
    </row>
    <row r="390" spans="1:4">
      <c r="A390" s="578" t="s">
        <v>2061</v>
      </c>
      <c r="B390" s="585" t="str">
        <f ca="1">INDIRECT("'AOP Pillar 3'!"&amp;ADDRESS(MATCH($A390,'AOP Pillar 3'!$F$1:$F$4457,0),7,4))</f>
        <v>Dessemination</v>
      </c>
      <c r="C390" s="582" t="str">
        <f>_xlfn.TEXTJOIN(",",TRUE,'Calculations 2'!I5044:I5053)</f>
        <v>Lead Consultant @ 0/ünit x 4 ünits x 4 days x 2</v>
      </c>
      <c r="D390" s="581">
        <f>'Calculations 2'!H5054</f>
        <v>0</v>
      </c>
    </row>
    <row r="391" spans="1:4">
      <c r="A391" s="578" t="s">
        <v>2062</v>
      </c>
      <c r="B391" s="585" t="str">
        <f ca="1">INDIRECT("'AOP Pillar 3'!"&amp;ADDRESS(MATCH($A391,'AOP Pillar 3'!$F$1:$F$4457,0),7,4))</f>
        <v>Develop</v>
      </c>
      <c r="C391" s="582" t="str">
        <f>_xlfn.TEXTJOIN(",",TRUE,'Calculations 2'!I5059:I5068)</f>
        <v>Lead Consultant @ 0/ünit x 4 ünits x 4 days x 2</v>
      </c>
      <c r="D391" s="581">
        <f>'Calculations 2'!H5069</f>
        <v>0</v>
      </c>
    </row>
    <row r="392" spans="1:4">
      <c r="A392" s="578" t="s">
        <v>2063</v>
      </c>
      <c r="B392" s="585" t="str">
        <f ca="1">INDIRECT("'AOP Pillar 3'!"&amp;ADDRESS(MATCH($A392,'AOP Pillar 3'!$F$1:$F$4457,0),7,4))</f>
        <v>Convene</v>
      </c>
      <c r="C392" s="582"/>
      <c r="D392" s="581"/>
    </row>
    <row r="393" spans="1:4" ht="18.600000000000001" thickBot="1">
      <c r="A393" s="578" t="s">
        <v>2064</v>
      </c>
      <c r="B393" s="585">
        <f ca="1">INDIRECT("'AOP Pillar 3'!"&amp;ADDRESS(MATCH($A393,'AOP Pillar 3'!$F$1:$F$4457,0),7,4))</f>
        <v>0</v>
      </c>
      <c r="C393" s="582"/>
      <c r="D393" s="581"/>
    </row>
    <row r="394" spans="1:4" ht="18.600000000000001" thickBot="1">
      <c r="A394" s="364" t="s">
        <v>2065</v>
      </c>
      <c r="B394" s="905" t="str">
        <f>VLOOKUP(A394,'AOP Pillar 3'!$C$10:$E$1472,2,FALSE)</f>
        <v>CHECOD</v>
      </c>
      <c r="C394" s="906"/>
      <c r="D394" s="584">
        <f>SUM(D395:D402)</f>
        <v>0</v>
      </c>
    </row>
    <row r="395" spans="1:4">
      <c r="A395" s="578" t="s">
        <v>2066</v>
      </c>
      <c r="B395" s="585" t="str">
        <f ca="1">INDIRECT("'AOP Pillar 3'!"&amp;ADDRESS(MATCH($A395,'AOP Pillar 3'!$F$1:$F$4457,0),7,4))</f>
        <v>Workshop</v>
      </c>
      <c r="C395" s="582" t="str">
        <f>_xlfn.TEXTJOIN(",",TRUE,'Calculations 2'!I5077:I5086)</f>
        <v>Lead Consultant @ 0/ünit x 4 ünits x 4 days x 2</v>
      </c>
      <c r="D395" s="581">
        <f>'Calculations 2'!H5087</f>
        <v>0</v>
      </c>
    </row>
    <row r="396" spans="1:4">
      <c r="A396" s="578" t="s">
        <v>2067</v>
      </c>
      <c r="B396" s="585" t="str">
        <f ca="1">INDIRECT("'AOP Pillar 3'!"&amp;ADDRESS(MATCH($A396,'AOP Pillar 3'!$F$1:$F$4457,0),7,4))</f>
        <v>Planning</v>
      </c>
      <c r="C396" s="582" t="str">
        <f>_xlfn.TEXTJOIN(",",TRUE,'Calculations 2'!I5092:I5101)</f>
        <v>Lead Consultant @ 0/ünit x 4 ünits x 4 days x 2</v>
      </c>
      <c r="D396" s="581">
        <f>'Calculations 2'!H5102</f>
        <v>0</v>
      </c>
    </row>
    <row r="397" spans="1:4">
      <c r="A397" s="578" t="s">
        <v>2068</v>
      </c>
      <c r="B397" s="585" t="str">
        <f ca="1">INDIRECT("'AOP Pillar 3'!"&amp;ADDRESS(MATCH($A397,'AOP Pillar 3'!$F$1:$F$4457,0),7,4))</f>
        <v>Validation</v>
      </c>
      <c r="C397" s="582"/>
      <c r="D397" s="581"/>
    </row>
    <row r="398" spans="1:4">
      <c r="A398" s="578" t="s">
        <v>2069</v>
      </c>
      <c r="B398" s="585" t="str">
        <f ca="1">INDIRECT("'AOP Pillar 3'!"&amp;ADDRESS(MATCH($A398,'AOP Pillar 3'!$F$1:$F$4457,0),7,4))</f>
        <v>Dessemination</v>
      </c>
      <c r="C398" s="582"/>
      <c r="D398" s="581"/>
    </row>
    <row r="399" spans="1:4">
      <c r="A399" s="578" t="s">
        <v>2070</v>
      </c>
      <c r="B399" s="585" t="str">
        <f ca="1">INDIRECT("'AOP Pillar 3'!"&amp;ADDRESS(MATCH($A399,'AOP Pillar 3'!$F$1:$F$4457,0),7,4))</f>
        <v>Dessemination</v>
      </c>
      <c r="C399" s="582" t="str">
        <f>_xlfn.TEXTJOIN(",",TRUE,'Calculations 2'!I5107:I5116)</f>
        <v>Lead Consultant @ 0/ünit x 4 ünits x 4 days x 2</v>
      </c>
      <c r="D399" s="581">
        <f>'Calculations 2'!H5117</f>
        <v>0</v>
      </c>
    </row>
    <row r="400" spans="1:4">
      <c r="A400" s="578" t="s">
        <v>2071</v>
      </c>
      <c r="B400" s="585" t="str">
        <f ca="1">INDIRECT("'AOP Pillar 3'!"&amp;ADDRESS(MATCH($A400,'AOP Pillar 3'!$F$1:$F$4457,0),7,4))</f>
        <v>Develop</v>
      </c>
      <c r="C400" s="582" t="str">
        <f>_xlfn.TEXTJOIN(",",TRUE,'Calculations 2'!I5122:I5131)</f>
        <v>Lead Consultant @ 0/ünit x 4 ünits x 4 days x 2</v>
      </c>
      <c r="D400" s="581">
        <f>'Calculations 2'!H5132</f>
        <v>0</v>
      </c>
    </row>
    <row r="401" spans="1:4">
      <c r="A401" s="578" t="s">
        <v>2072</v>
      </c>
      <c r="B401" s="585" t="str">
        <f ca="1">INDIRECT("'AOP Pillar 3'!"&amp;ADDRESS(MATCH($A401,'AOP Pillar 3'!$F$1:$F$4457,0),7,4))</f>
        <v>Convene</v>
      </c>
      <c r="C401" s="582"/>
      <c r="D401" s="581"/>
    </row>
    <row r="402" spans="1:4" ht="18.600000000000001" thickBot="1">
      <c r="A402" s="578" t="s">
        <v>2073</v>
      </c>
      <c r="B402" s="585">
        <f ca="1">INDIRECT("'AOP Pillar 3'!"&amp;ADDRESS(MATCH($A402,'AOP Pillar 3'!$F$1:$F$4457,0),7,4))</f>
        <v>0</v>
      </c>
      <c r="C402" s="582"/>
      <c r="D402" s="581"/>
    </row>
    <row r="403" spans="1:4" ht="18.600000000000001" thickBot="1">
      <c r="A403" s="364" t="s">
        <v>2074</v>
      </c>
      <c r="B403" s="905" t="str">
        <f>VLOOKUP(A403,'AOP Pillar 3'!$C$10:$E$1472,2,FALSE)</f>
        <v>CHECOD</v>
      </c>
      <c r="C403" s="906"/>
      <c r="D403" s="584">
        <f>SUM(D404:D411)</f>
        <v>0</v>
      </c>
    </row>
    <row r="404" spans="1:4">
      <c r="A404" s="578" t="s">
        <v>2075</v>
      </c>
      <c r="B404" s="585" t="str">
        <f ca="1">INDIRECT("'AOP Pillar 3'!"&amp;ADDRESS(MATCH($A404,'AOP Pillar 3'!$F$1:$F$4457,0),7,4))</f>
        <v>Workshop</v>
      </c>
      <c r="C404" s="582" t="str">
        <f>_xlfn.TEXTJOIN(",",TRUE,'Calculations 2'!I5140:I5149)</f>
        <v>Lead Consultant @ 0/ünit x 4 ünits x 4 days x 2</v>
      </c>
      <c r="D404" s="581">
        <f>'Calculations 2'!H5150</f>
        <v>0</v>
      </c>
    </row>
    <row r="405" spans="1:4">
      <c r="A405" s="578" t="s">
        <v>2076</v>
      </c>
      <c r="B405" s="585" t="str">
        <f ca="1">INDIRECT("'AOP Pillar 3'!"&amp;ADDRESS(MATCH($A405,'AOP Pillar 3'!$F$1:$F$4457,0),7,4))</f>
        <v>Planning</v>
      </c>
      <c r="C405" s="582" t="str">
        <f>_xlfn.TEXTJOIN(",",TRUE,'Calculations 2'!I5155:I5164)</f>
        <v>Lead Consultant @ 0/ünit x 4 ünits x 4 days x 2</v>
      </c>
      <c r="D405" s="581">
        <f>'Calculations 2'!H5165</f>
        <v>0</v>
      </c>
    </row>
    <row r="406" spans="1:4">
      <c r="A406" s="578" t="s">
        <v>2077</v>
      </c>
      <c r="B406" s="585" t="str">
        <f ca="1">INDIRECT("'AOP Pillar 3'!"&amp;ADDRESS(MATCH($A406,'AOP Pillar 3'!$F$1:$F$4457,0),7,4))</f>
        <v>Validation</v>
      </c>
      <c r="C406" s="582"/>
      <c r="D406" s="581"/>
    </row>
    <row r="407" spans="1:4">
      <c r="A407" s="578" t="s">
        <v>2078</v>
      </c>
      <c r="B407" s="585" t="str">
        <f ca="1">INDIRECT("'AOP Pillar 3'!"&amp;ADDRESS(MATCH($A407,'AOP Pillar 3'!$F$1:$F$4457,0),7,4))</f>
        <v>Dessemination</v>
      </c>
      <c r="C407" s="582"/>
      <c r="D407" s="581"/>
    </row>
    <row r="408" spans="1:4">
      <c r="A408" s="578" t="s">
        <v>2079</v>
      </c>
      <c r="B408" s="585" t="str">
        <f ca="1">INDIRECT("'AOP Pillar 3'!"&amp;ADDRESS(MATCH($A408,'AOP Pillar 3'!$F$1:$F$4457,0),7,4))</f>
        <v>Dessemination</v>
      </c>
      <c r="C408" s="582" t="str">
        <f>_xlfn.TEXTJOIN(",",TRUE,'Calculations 2'!I5170:I5179)</f>
        <v>Lead Consultant @ 0/ünit x 4 ünits x 4 days x 2</v>
      </c>
      <c r="D408" s="581">
        <f>'Calculations 2'!H5180</f>
        <v>0</v>
      </c>
    </row>
    <row r="409" spans="1:4">
      <c r="A409" s="578" t="s">
        <v>2080</v>
      </c>
      <c r="B409" s="585" t="str">
        <f ca="1">INDIRECT("'AOP Pillar 3'!"&amp;ADDRESS(MATCH($A409,'AOP Pillar 3'!$F$1:$F$4457,0),7,4))</f>
        <v>Develop</v>
      </c>
      <c r="C409" s="582" t="str">
        <f>_xlfn.TEXTJOIN(",",TRUE,'Calculations 2'!I5185:I5194)</f>
        <v>Lead Consultant @ 0/ünit x 4 ünits x 4 days x 2</v>
      </c>
      <c r="D409" s="581">
        <f>'Calculations 2'!H5195</f>
        <v>0</v>
      </c>
    </row>
    <row r="410" spans="1:4">
      <c r="A410" s="578" t="s">
        <v>2081</v>
      </c>
      <c r="B410" s="585" t="str">
        <f ca="1">INDIRECT("'AOP Pillar 3'!"&amp;ADDRESS(MATCH($A410,'AOP Pillar 3'!$F$1:$F$4457,0),7,4))</f>
        <v>Convene</v>
      </c>
      <c r="C410" s="582"/>
      <c r="D410" s="581"/>
    </row>
    <row r="411" spans="1:4" ht="18.600000000000001" thickBot="1">
      <c r="A411" s="578" t="s">
        <v>2082</v>
      </c>
      <c r="B411" s="585">
        <f ca="1">INDIRECT("'AOP Pillar 3'!"&amp;ADDRESS(MATCH($A411,'AOP Pillar 3'!$F$1:$F$4457,0),7,4))</f>
        <v>0</v>
      </c>
      <c r="C411" s="582"/>
      <c r="D411" s="581"/>
    </row>
    <row r="412" spans="1:4" ht="18.75" customHeight="1" thickBot="1">
      <c r="A412" s="486">
        <v>11</v>
      </c>
      <c r="B412" s="903" t="str">
        <f>VLOOKUP(A412,'AOP Pillar 3'!$A$8:$G$4009,2,FALSE)</f>
        <v>Medicines, Vaccines and Other Health Technologies and Supplies</v>
      </c>
      <c r="C412" s="904"/>
      <c r="D412" s="904"/>
    </row>
    <row r="413" spans="1:4" ht="24" customHeight="1" thickBot="1">
      <c r="A413" s="364" t="s">
        <v>126</v>
      </c>
      <c r="B413" s="905" t="str">
        <f>VLOOKUP(A413,'AOP Pillar 3'!$C$10:$E$1472,2,FALSE)</f>
        <v>CHECOD</v>
      </c>
      <c r="C413" s="906"/>
      <c r="D413" s="584">
        <f>SUM(D414:D421)</f>
        <v>0</v>
      </c>
    </row>
    <row r="414" spans="1:4">
      <c r="A414" s="578" t="s">
        <v>2084</v>
      </c>
      <c r="B414" s="585" t="str">
        <f ca="1">INDIRECT("'AOP Pillar 3'!"&amp;ADDRESS(MATCH($A414,'AOP Pillar 3'!$F$1:$F$4457,0),7,4))</f>
        <v>Workshop</v>
      </c>
      <c r="C414" s="582" t="str">
        <f>_xlfn.TEXTJOIN(",",TRUE,'Calculations 2'!I5205:I5214)</f>
        <v>Lead Consultant @ 0/ünit x 4 ünits x 4 days x 2</v>
      </c>
      <c r="D414" s="581">
        <f>'Calculations 2'!H5215</f>
        <v>0</v>
      </c>
    </row>
    <row r="415" spans="1:4">
      <c r="A415" s="578" t="s">
        <v>2085</v>
      </c>
      <c r="B415" s="585" t="str">
        <f ca="1">INDIRECT("'AOP Pillar 3'!"&amp;ADDRESS(MATCH($A415,'AOP Pillar 3'!$F$1:$F$4457,0),7,4))</f>
        <v>Planning</v>
      </c>
      <c r="C415" s="582" t="str">
        <f>_xlfn.TEXTJOIN(",",TRUE,'Calculations 2'!I5220:I5229)</f>
        <v>Lead Consultant @ 0/ünit x 4 ünits x 4 days x 2</v>
      </c>
      <c r="D415" s="581">
        <f>'Calculations 2'!H5230</f>
        <v>0</v>
      </c>
    </row>
    <row r="416" spans="1:4">
      <c r="A416" s="578" t="s">
        <v>2086</v>
      </c>
      <c r="B416" s="585" t="str">
        <f ca="1">INDIRECT("'AOP Pillar 3'!"&amp;ADDRESS(MATCH($A416,'AOP Pillar 3'!$F$1:$F$4457,0),7,4))</f>
        <v>Validation</v>
      </c>
      <c r="C416" s="582"/>
      <c r="D416" s="581"/>
    </row>
    <row r="417" spans="1:4">
      <c r="A417" s="578" t="s">
        <v>2087</v>
      </c>
      <c r="B417" s="585" t="str">
        <f ca="1">INDIRECT("'AOP Pillar 3'!"&amp;ADDRESS(MATCH($A417,'AOP Pillar 3'!$F$1:$F$4457,0),7,4))</f>
        <v>Dessemination</v>
      </c>
      <c r="C417" s="582"/>
      <c r="D417" s="581"/>
    </row>
    <row r="418" spans="1:4">
      <c r="A418" s="578" t="s">
        <v>2088</v>
      </c>
      <c r="B418" s="585" t="str">
        <f ca="1">INDIRECT("'AOP Pillar 3'!"&amp;ADDRESS(MATCH($A418,'AOP Pillar 3'!$F$1:$F$4457,0),7,4))</f>
        <v>Dessemination</v>
      </c>
      <c r="C418" s="582" t="str">
        <f>_xlfn.TEXTJOIN(",",TRUE,'Calculations 2'!I5235:I5244)</f>
        <v>Lead Consultant @ 0/ünit x 4 ünits x 4 days x 2</v>
      </c>
      <c r="D418" s="581">
        <f>'Calculations 2'!H5245</f>
        <v>0</v>
      </c>
    </row>
    <row r="419" spans="1:4">
      <c r="A419" s="578" t="s">
        <v>2089</v>
      </c>
      <c r="B419" s="585" t="str">
        <f ca="1">INDIRECT("'AOP Pillar 3'!"&amp;ADDRESS(MATCH($A419,'AOP Pillar 3'!$F$1:$F$4457,0),7,4))</f>
        <v>Develop</v>
      </c>
      <c r="C419" s="582" t="str">
        <f>_xlfn.TEXTJOIN(",",TRUE,'Calculations 2'!I5250:I5259)</f>
        <v>Lead Consultant @ 0/ünit x 4 ünits x 4 days x 2</v>
      </c>
      <c r="D419" s="581">
        <f>'Calculations 2'!H5260</f>
        <v>0</v>
      </c>
    </row>
    <row r="420" spans="1:4">
      <c r="A420" s="578" t="s">
        <v>2090</v>
      </c>
      <c r="B420" s="585" t="str">
        <f ca="1">INDIRECT("'AOP Pillar 3'!"&amp;ADDRESS(MATCH($A420,'AOP Pillar 3'!$F$1:$F$4457,0),7,4))</f>
        <v>Convene</v>
      </c>
      <c r="C420" s="582"/>
      <c r="D420" s="581"/>
    </row>
    <row r="421" spans="1:4" ht="18.600000000000001" thickBot="1">
      <c r="A421" s="578" t="s">
        <v>2091</v>
      </c>
      <c r="B421" s="585">
        <f ca="1">INDIRECT("'AOP Pillar 3'!"&amp;ADDRESS(MATCH($A421,'AOP Pillar 3'!$F$1:$F$4457,0),7,4))</f>
        <v>0</v>
      </c>
      <c r="C421" s="582"/>
      <c r="D421" s="581"/>
    </row>
    <row r="422" spans="1:4" ht="18.600000000000001" thickBot="1">
      <c r="A422" s="364" t="s">
        <v>127</v>
      </c>
      <c r="B422" s="905" t="str">
        <f>VLOOKUP(A422,'AOP Pillar 3'!$C$10:$E$1472,2,FALSE)</f>
        <v>CHECOD</v>
      </c>
      <c r="C422" s="906"/>
      <c r="D422" s="584">
        <f>SUM(D423:D430)</f>
        <v>0</v>
      </c>
    </row>
    <row r="423" spans="1:4">
      <c r="A423" s="578" t="s">
        <v>2092</v>
      </c>
      <c r="B423" s="585" t="str">
        <f ca="1">INDIRECT("'AOP Pillar 3'!"&amp;ADDRESS(MATCH($A423,'AOP Pillar 3'!$F$1:$F$4457,0),7,4))</f>
        <v>Workshop</v>
      </c>
      <c r="C423" s="582" t="str">
        <f>_xlfn.TEXTJOIN(",",TRUE,'Calculations 2'!I5269:I5278)</f>
        <v>Lead Consultant @ 0/ünit x 4 ünits x 4 days x 2</v>
      </c>
      <c r="D423" s="581">
        <f>'Calculations 2'!H5279</f>
        <v>0</v>
      </c>
    </row>
    <row r="424" spans="1:4">
      <c r="A424" s="578" t="s">
        <v>2093</v>
      </c>
      <c r="B424" s="585" t="str">
        <f ca="1">INDIRECT("'AOP Pillar 3'!"&amp;ADDRESS(MATCH($A424,'AOP Pillar 3'!$F$1:$F$4457,0),7,4))</f>
        <v>Planning</v>
      </c>
      <c r="C424" s="582" t="str">
        <f>_xlfn.TEXTJOIN(",",TRUE,'Calculations 2'!I5284:I5294)</f>
        <v>Lead Consultant @ 0/ünit x 4 ünits x 4 days x 2</v>
      </c>
      <c r="D424" s="581">
        <f>'Calculations 2'!H5295</f>
        <v>0</v>
      </c>
    </row>
    <row r="425" spans="1:4">
      <c r="A425" s="578" t="s">
        <v>2094</v>
      </c>
      <c r="B425" s="585" t="str">
        <f ca="1">INDIRECT("'AOP Pillar 3'!"&amp;ADDRESS(MATCH($A425,'AOP Pillar 3'!$F$1:$F$4457,0),7,4))</f>
        <v>Validation</v>
      </c>
      <c r="C425" s="582"/>
      <c r="D425" s="581"/>
    </row>
    <row r="426" spans="1:4">
      <c r="A426" s="578" t="s">
        <v>2095</v>
      </c>
      <c r="B426" s="585" t="str">
        <f ca="1">INDIRECT("'AOP Pillar 3'!"&amp;ADDRESS(MATCH($A426,'AOP Pillar 3'!$F$1:$F$4457,0),7,4))</f>
        <v>Dessemination</v>
      </c>
      <c r="C426" s="582"/>
      <c r="D426" s="581"/>
    </row>
    <row r="427" spans="1:4">
      <c r="A427" s="578" t="s">
        <v>2096</v>
      </c>
      <c r="B427" s="585" t="str">
        <f ca="1">INDIRECT("'AOP Pillar 3'!"&amp;ADDRESS(MATCH($A427,'AOP Pillar 3'!$F$1:$F$4457,0),7,4))</f>
        <v>Dessemination</v>
      </c>
      <c r="C427" s="582" t="str">
        <f>_xlfn.TEXTJOIN(",",TRUE,'Calculations 2'!I5300:I5309)</f>
        <v>Lead Consultant @ 0/ünit x 4 ünits x 4 days x 2</v>
      </c>
      <c r="D427" s="581">
        <f>'Calculations 2'!H5310</f>
        <v>0</v>
      </c>
    </row>
    <row r="428" spans="1:4">
      <c r="A428" s="578" t="s">
        <v>2097</v>
      </c>
      <c r="B428" s="585" t="str">
        <f ca="1">INDIRECT("'AOP Pillar 3'!"&amp;ADDRESS(MATCH($A428,'AOP Pillar 3'!$F$1:$F$4457,0),7,4))</f>
        <v>Develop</v>
      </c>
      <c r="C428" s="582" t="str">
        <f>_xlfn.TEXTJOIN(",",TRUE,'Calculations 2'!I5315:I5320)</f>
        <v>Lead Consultant @ 0/ünit x 4 ünits x 4 days x 2</v>
      </c>
      <c r="D428" s="581">
        <f>'Calculations 2'!H5321</f>
        <v>0</v>
      </c>
    </row>
    <row r="429" spans="1:4">
      <c r="A429" s="578" t="s">
        <v>2098</v>
      </c>
      <c r="B429" s="585" t="str">
        <f ca="1">INDIRECT("'AOP Pillar 3'!"&amp;ADDRESS(MATCH($A429,'AOP Pillar 3'!$F$1:$F$4457,0),7,4))</f>
        <v>Convene</v>
      </c>
      <c r="C429" s="582"/>
      <c r="D429" s="581"/>
    </row>
    <row r="430" spans="1:4" ht="18.600000000000001" thickBot="1">
      <c r="A430" s="578" t="s">
        <v>2099</v>
      </c>
      <c r="B430" s="585">
        <f ca="1">INDIRECT("'AOP Pillar 3'!"&amp;ADDRESS(MATCH($A430,'AOP Pillar 3'!$F$1:$F$4457,0),7,4))</f>
        <v>0</v>
      </c>
      <c r="C430" s="582"/>
      <c r="D430" s="581"/>
    </row>
    <row r="431" spans="1:4" ht="18.75" customHeight="1" thickBot="1">
      <c r="A431" s="486">
        <v>12</v>
      </c>
      <c r="B431" s="903" t="str">
        <f>VLOOKUP(A431,'AOP Pillar 3'!$A$8:$G$4009,2,FALSE)</f>
        <v>Health Information System</v>
      </c>
      <c r="C431" s="904"/>
      <c r="D431" s="904"/>
    </row>
    <row r="432" spans="1:4" ht="18.600000000000001" thickBot="1">
      <c r="A432" s="364" t="s">
        <v>130</v>
      </c>
      <c r="B432" s="905" t="str">
        <f>VLOOKUP(A432,'AOP Pillar 3'!$C$10:$E$1472,2,FALSE)</f>
        <v>CHECOD</v>
      </c>
      <c r="C432" s="906"/>
      <c r="D432" s="584">
        <f>SUM(D433:D440)</f>
        <v>0</v>
      </c>
    </row>
    <row r="433" spans="1:4">
      <c r="A433" s="578" t="s">
        <v>2101</v>
      </c>
      <c r="B433" s="585" t="str">
        <f ca="1">INDIRECT("'AOP Pillar 3'!"&amp;ADDRESS(MATCH($A433,'AOP Pillar 3'!$F$1:$F$4457,0),7,4))</f>
        <v>Workshop</v>
      </c>
      <c r="C433" s="582" t="str">
        <f>_xlfn.TEXTJOIN(",",TRUE,'Calculations 2'!I5331:I5340)</f>
        <v>Lead Consultant @ 0/ünit x 4 ünits x 4 days x 2</v>
      </c>
      <c r="D433" s="581">
        <f>'Calculations 2'!H5341</f>
        <v>0</v>
      </c>
    </row>
    <row r="434" spans="1:4">
      <c r="A434" s="578" t="s">
        <v>2102</v>
      </c>
      <c r="B434" s="585" t="str">
        <f ca="1">INDIRECT("'AOP Pillar 3'!"&amp;ADDRESS(MATCH($A434,'AOP Pillar 3'!$F$1:$F$4457,0),7,4))</f>
        <v>Planning</v>
      </c>
      <c r="C434" s="582" t="str">
        <f>_xlfn.TEXTJOIN(",",TRUE,'Calculations 2'!I5346:I5355)</f>
        <v>Lead Consultant @ 0/ünit x 4 ünits x 4 days x 2</v>
      </c>
      <c r="D434" s="581">
        <f>'Calculations 2'!H5356</f>
        <v>0</v>
      </c>
    </row>
    <row r="435" spans="1:4">
      <c r="A435" s="578" t="s">
        <v>2103</v>
      </c>
      <c r="B435" s="585" t="str">
        <f ca="1">INDIRECT("'AOP Pillar 3'!"&amp;ADDRESS(MATCH($A435,'AOP Pillar 3'!$F$1:$F$4457,0),7,4))</f>
        <v>Validation</v>
      </c>
      <c r="C435" s="582"/>
      <c r="D435" s="581"/>
    </row>
    <row r="436" spans="1:4">
      <c r="A436" s="578" t="s">
        <v>2104</v>
      </c>
      <c r="B436" s="585" t="str">
        <f ca="1">INDIRECT("'AOP Pillar 3'!"&amp;ADDRESS(MATCH($A436,'AOP Pillar 3'!$F$1:$F$4457,0),7,4))</f>
        <v>Dessemination</v>
      </c>
      <c r="C436" s="582"/>
      <c r="D436" s="581"/>
    </row>
    <row r="437" spans="1:4">
      <c r="A437" s="578" t="s">
        <v>2105</v>
      </c>
      <c r="B437" s="585" t="str">
        <f ca="1">INDIRECT("'AOP Pillar 3'!"&amp;ADDRESS(MATCH($A437,'AOP Pillar 3'!$F$1:$F$4457,0),7,4))</f>
        <v>Dessemination</v>
      </c>
      <c r="C437" s="582" t="str">
        <f>_xlfn.TEXTJOIN(",",TRUE,'Calculations 2'!I5361:I5370)</f>
        <v>Lead Consultant @ 0/ünit x 4 ünits x 4 days x 2</v>
      </c>
      <c r="D437" s="581">
        <f>'Calculations 2'!H5371</f>
        <v>0</v>
      </c>
    </row>
    <row r="438" spans="1:4">
      <c r="A438" s="578" t="s">
        <v>2106</v>
      </c>
      <c r="B438" s="585" t="str">
        <f ca="1">INDIRECT("'AOP Pillar 3'!"&amp;ADDRESS(MATCH($A438,'AOP Pillar 3'!$F$1:$F$4457,0),7,4))</f>
        <v>Develop</v>
      </c>
      <c r="C438" s="582" t="str">
        <f>_xlfn.TEXTJOIN(",",TRUE,'Calculations 2'!I5376:I5385)</f>
        <v>Lead Consultant @ 0/ünit x 4 ünits x 4 days x 2</v>
      </c>
      <c r="D438" s="581">
        <f>'Calculations 2'!H5386</f>
        <v>0</v>
      </c>
    </row>
    <row r="439" spans="1:4">
      <c r="A439" s="578" t="s">
        <v>2107</v>
      </c>
      <c r="B439" s="585" t="str">
        <f ca="1">INDIRECT("'AOP Pillar 3'!"&amp;ADDRESS(MATCH($A439,'AOP Pillar 3'!$F$1:$F$4457,0),7,4))</f>
        <v>Convene</v>
      </c>
      <c r="C439" s="582"/>
      <c r="D439" s="581"/>
    </row>
    <row r="440" spans="1:4" ht="18.600000000000001" thickBot="1">
      <c r="A440" s="578" t="s">
        <v>2108</v>
      </c>
      <c r="B440" s="585">
        <f ca="1">INDIRECT("'AOP Pillar 3'!"&amp;ADDRESS(MATCH($A440,'AOP Pillar 3'!$F$1:$F$4457,0),7,4))</f>
        <v>0</v>
      </c>
      <c r="C440" s="582"/>
      <c r="D440" s="581"/>
    </row>
    <row r="441" spans="1:4" ht="18.600000000000001" thickBot="1">
      <c r="A441" s="364" t="s">
        <v>131</v>
      </c>
      <c r="B441" s="905" t="str">
        <f>VLOOKUP(A441,'AOP Pillar 3'!$C$10:$E$1472,2,FALSE)</f>
        <v>CHECOD</v>
      </c>
      <c r="C441" s="906"/>
      <c r="D441" s="584">
        <f>SUM(D442:D449)</f>
        <v>0</v>
      </c>
    </row>
    <row r="442" spans="1:4">
      <c r="A442" s="578" t="s">
        <v>2109</v>
      </c>
      <c r="B442" s="585" t="str">
        <f ca="1">INDIRECT("'AOP Pillar 3'!"&amp;ADDRESS(MATCH($A442,'AOP Pillar 3'!$F$1:$F$4457,0),7,4))</f>
        <v>Workshop</v>
      </c>
      <c r="C442" s="582" t="str">
        <f>_xlfn.TEXTJOIN(",",TRUE,'Calculations 2'!I5394:I5403)</f>
        <v>Lead Consultant @ 0/ünit x 4 ünits x 4 days x 2</v>
      </c>
      <c r="D442" s="581">
        <f>'Calculations 2'!H5404</f>
        <v>0</v>
      </c>
    </row>
    <row r="443" spans="1:4">
      <c r="A443" s="578" t="s">
        <v>2110</v>
      </c>
      <c r="B443" s="585" t="str">
        <f ca="1">INDIRECT("'AOP Pillar 3'!"&amp;ADDRESS(MATCH($A443,'AOP Pillar 3'!$F$1:$F$4457,0),7,4))</f>
        <v>Planning</v>
      </c>
      <c r="C443" s="582" t="str">
        <f>_xlfn.TEXTJOIN(",",TRUE,'Calculations 2'!I5409:I5418)</f>
        <v>Lead Consultant @ 0/ünit x 4 ünits x 4 days x 2</v>
      </c>
      <c r="D443" s="581">
        <f>'Calculations 2'!H5419</f>
        <v>0</v>
      </c>
    </row>
    <row r="444" spans="1:4">
      <c r="A444" s="578" t="s">
        <v>2111</v>
      </c>
      <c r="B444" s="585" t="str">
        <f ca="1">INDIRECT("'AOP Pillar 3'!"&amp;ADDRESS(MATCH($A444,'AOP Pillar 3'!$F$1:$F$4457,0),7,4))</f>
        <v>Validation</v>
      </c>
      <c r="C444" s="582"/>
      <c r="D444" s="581"/>
    </row>
    <row r="445" spans="1:4">
      <c r="A445" s="578" t="s">
        <v>2112</v>
      </c>
      <c r="B445" s="585" t="str">
        <f ca="1">INDIRECT("'AOP Pillar 3'!"&amp;ADDRESS(MATCH($A445,'AOP Pillar 3'!$F$1:$F$4457,0),7,4))</f>
        <v>Dessemination</v>
      </c>
      <c r="C445" s="582"/>
      <c r="D445" s="581"/>
    </row>
    <row r="446" spans="1:4">
      <c r="A446" s="578" t="s">
        <v>2113</v>
      </c>
      <c r="B446" s="585" t="str">
        <f ca="1">INDIRECT("'AOP Pillar 3'!"&amp;ADDRESS(MATCH($A446,'AOP Pillar 3'!$F$1:$F$4457,0),7,4))</f>
        <v>Dessemination</v>
      </c>
      <c r="C446" s="582" t="str">
        <f>_xlfn.TEXTJOIN(",",TRUE,'Calculations 2'!I5424:I5433)</f>
        <v>Lead Consultant @ 0/ünit x 4 ünits x 4 days x 2</v>
      </c>
      <c r="D446" s="581">
        <f>'Calculations 2'!H5434</f>
        <v>0</v>
      </c>
    </row>
    <row r="447" spans="1:4">
      <c r="A447" s="578" t="s">
        <v>2114</v>
      </c>
      <c r="B447" s="585" t="str">
        <f ca="1">INDIRECT("'AOP Pillar 3'!"&amp;ADDRESS(MATCH($A447,'AOP Pillar 3'!$F$1:$F$4457,0),7,4))</f>
        <v>Develop</v>
      </c>
      <c r="C447" s="582" t="str">
        <f>_xlfn.TEXTJOIN(",",TRUE,'Calculations 2'!I5439:I5448)</f>
        <v>Lead Consultant @ 0/ünit x 4 ünits x 4 days x 2</v>
      </c>
      <c r="D447" s="581">
        <f>'Calculations 2'!H5449</f>
        <v>0</v>
      </c>
    </row>
    <row r="448" spans="1:4">
      <c r="A448" s="578" t="s">
        <v>2115</v>
      </c>
      <c r="B448" s="585" t="str">
        <f ca="1">INDIRECT("'AOP Pillar 3'!"&amp;ADDRESS(MATCH($A448,'AOP Pillar 3'!$F$1:$F$4457,0),7,4))</f>
        <v>Convene</v>
      </c>
      <c r="C448" s="582"/>
      <c r="D448" s="581"/>
    </row>
    <row r="449" spans="1:4" ht="18.600000000000001" thickBot="1">
      <c r="A449" s="578" t="s">
        <v>2116</v>
      </c>
      <c r="B449" s="585">
        <f ca="1">INDIRECT("'AOP Pillar 3'!"&amp;ADDRESS(MATCH($A449,'AOP Pillar 3'!$F$1:$F$4457,0),7,4))</f>
        <v>0</v>
      </c>
      <c r="C449" s="582"/>
      <c r="D449" s="581"/>
    </row>
    <row r="450" spans="1:4" ht="18.75" customHeight="1" thickBot="1">
      <c r="A450" s="486">
        <v>13</v>
      </c>
      <c r="B450" s="903" t="str">
        <f>VLOOKUP(A450,'AOP Pillar 3'!$A$8:$G$4009,2,FALSE)</f>
        <v xml:space="preserve">Research for Health </v>
      </c>
      <c r="C450" s="904"/>
      <c r="D450" s="904"/>
    </row>
    <row r="451" spans="1:4" ht="18.600000000000001" thickBot="1">
      <c r="A451" s="364" t="s">
        <v>133</v>
      </c>
      <c r="B451" s="905" t="str">
        <f>VLOOKUP(A451,'AOP Pillar 3'!$C$10:$E$1472,2,FALSE)</f>
        <v>CHECOD</v>
      </c>
      <c r="C451" s="906"/>
      <c r="D451" s="584">
        <f>SUM(D452:D459)</f>
        <v>0</v>
      </c>
    </row>
    <row r="452" spans="1:4">
      <c r="A452" s="578" t="s">
        <v>2118</v>
      </c>
      <c r="B452" s="585" t="str">
        <f ca="1">INDIRECT("'AOP Pillar 3'!"&amp;ADDRESS(MATCH($A452,'AOP Pillar 3'!$F$1:$F$4457,0),7,4))</f>
        <v>Workshop</v>
      </c>
      <c r="C452" s="582" t="str">
        <f>_xlfn.TEXTJOIN(",",TRUE,'Calculations 2'!I5459:I5468)</f>
        <v>Lead Consultant @ 0/ünit x 4 ünits x 4 days x 2</v>
      </c>
      <c r="D452" s="581">
        <f>'Calculations 2'!H5469</f>
        <v>0</v>
      </c>
    </row>
    <row r="453" spans="1:4">
      <c r="A453" s="578" t="s">
        <v>2119</v>
      </c>
      <c r="B453" s="585" t="str">
        <f ca="1">INDIRECT("'AOP Pillar 3'!"&amp;ADDRESS(MATCH($A453,'AOP Pillar 3'!$F$1:$F$4457,0),7,4))</f>
        <v>Planning</v>
      </c>
      <c r="C453" s="582" t="str">
        <f>_xlfn.TEXTJOIN(",",TRUE,'Calculations 2'!I5474:I5483)</f>
        <v>Lead Consultant @ 0/ünit x 4 ünits x 4 days x 2</v>
      </c>
      <c r="D453" s="581">
        <f>'Calculations 2'!H5484</f>
        <v>0</v>
      </c>
    </row>
    <row r="454" spans="1:4">
      <c r="A454" s="578" t="s">
        <v>2120</v>
      </c>
      <c r="B454" s="585" t="str">
        <f ca="1">INDIRECT("'AOP Pillar 3'!"&amp;ADDRESS(MATCH($A454,'AOP Pillar 3'!$F$1:$F$4457,0),7,4))</f>
        <v>Validation</v>
      </c>
      <c r="C454" s="582"/>
      <c r="D454" s="581"/>
    </row>
    <row r="455" spans="1:4">
      <c r="A455" s="578" t="s">
        <v>2121</v>
      </c>
      <c r="B455" s="585" t="str">
        <f ca="1">INDIRECT("'AOP Pillar 3'!"&amp;ADDRESS(MATCH($A455,'AOP Pillar 3'!$F$1:$F$4457,0),7,4))</f>
        <v>Dessemination</v>
      </c>
      <c r="C455" s="582"/>
      <c r="D455" s="581"/>
    </row>
    <row r="456" spans="1:4">
      <c r="A456" s="578" t="s">
        <v>2122</v>
      </c>
      <c r="B456" s="585" t="str">
        <f ca="1">INDIRECT("'AOP Pillar 3'!"&amp;ADDRESS(MATCH($A456,'AOP Pillar 3'!$F$1:$F$4457,0),7,4))</f>
        <v>Dessemination</v>
      </c>
      <c r="C456" s="582" t="str">
        <f>_xlfn.TEXTJOIN(",",TRUE,'Calculations 2'!I5489:I5498)</f>
        <v>Lead Consultant @ 0/ünit x 4 ünits x 4 days x 2</v>
      </c>
      <c r="D456" s="581">
        <f>'Calculations 2'!H5499</f>
        <v>0</v>
      </c>
    </row>
    <row r="457" spans="1:4">
      <c r="A457" s="578" t="s">
        <v>2123</v>
      </c>
      <c r="B457" s="585" t="str">
        <f ca="1">INDIRECT("'AOP Pillar 3'!"&amp;ADDRESS(MATCH($A457,'AOP Pillar 3'!$F$1:$F$4457,0),7,4))</f>
        <v>Develop</v>
      </c>
      <c r="C457" s="582" t="str">
        <f>_xlfn.TEXTJOIN(",",TRUE,'Calculations 2'!I5504:I5513)</f>
        <v>Lead Consultant @ 0/ünit x 4 ünits x 4 days x 2</v>
      </c>
      <c r="D457" s="581">
        <f>'Calculations 2'!H5514</f>
        <v>0</v>
      </c>
    </row>
    <row r="458" spans="1:4">
      <c r="A458" s="578" t="s">
        <v>2124</v>
      </c>
      <c r="B458" s="585" t="str">
        <f ca="1">INDIRECT("'AOP Pillar 3'!"&amp;ADDRESS(MATCH($A458,'AOP Pillar 3'!$F$1:$F$4457,0),7,4))</f>
        <v>Convene</v>
      </c>
      <c r="C458" s="582"/>
      <c r="D458" s="581"/>
    </row>
    <row r="459" spans="1:4" ht="18.600000000000001" thickBot="1">
      <c r="A459" s="578" t="s">
        <v>2125</v>
      </c>
      <c r="B459" s="585">
        <f ca="1">INDIRECT("'AOP Pillar 3'!"&amp;ADDRESS(MATCH($A459,'AOP Pillar 3'!$F$1:$F$4457,0),7,4))</f>
        <v>0</v>
      </c>
      <c r="C459" s="582"/>
      <c r="D459" s="581"/>
    </row>
    <row r="460" spans="1:4" ht="18.600000000000001" thickBot="1">
      <c r="A460" s="364" t="s">
        <v>134</v>
      </c>
      <c r="B460" s="905" t="str">
        <f>VLOOKUP(A460,'AOP Pillar 3'!$C$10:$E$1472,2,FALSE)</f>
        <v>CHECOD</v>
      </c>
      <c r="C460" s="906"/>
      <c r="D460" s="584">
        <f>SUM(D461:D468)</f>
        <v>0</v>
      </c>
    </row>
    <row r="461" spans="1:4">
      <c r="A461" s="578" t="s">
        <v>2126</v>
      </c>
      <c r="B461" s="585" t="str">
        <f ca="1">INDIRECT("'AOP Pillar 3'!"&amp;ADDRESS(MATCH($A461,'AOP Pillar 3'!$F$1:$F$4457,0),7,4))</f>
        <v>Workshop</v>
      </c>
      <c r="C461" s="582" t="str">
        <f>_xlfn.TEXTJOIN(",",TRUE,'Calculations 2'!I5522:I5531)</f>
        <v>Lead Consultant @ 0/ünit x 4 ünits x 4 days x 2</v>
      </c>
      <c r="D461" s="581">
        <f>'Calculations 2'!H5532</f>
        <v>0</v>
      </c>
    </row>
    <row r="462" spans="1:4">
      <c r="A462" s="578" t="s">
        <v>2127</v>
      </c>
      <c r="B462" s="585" t="str">
        <f ca="1">INDIRECT("'AOP Pillar 3'!"&amp;ADDRESS(MATCH($A462,'AOP Pillar 3'!$F$1:$F$4457,0),7,4))</f>
        <v>Planning</v>
      </c>
      <c r="C462" s="582" t="str">
        <f>_xlfn.TEXTJOIN(",",TRUE,'Calculations 2'!I5537:I5546)</f>
        <v>Lead Consultant @ 0/ünit x 4 ünits x 4 days x 2</v>
      </c>
      <c r="D462" s="581">
        <f>'Calculations 2'!H5547</f>
        <v>0</v>
      </c>
    </row>
    <row r="463" spans="1:4">
      <c r="A463" s="578" t="s">
        <v>2128</v>
      </c>
      <c r="B463" s="585" t="str">
        <f ca="1">INDIRECT("'AOP Pillar 3'!"&amp;ADDRESS(MATCH($A463,'AOP Pillar 3'!$F$1:$F$4457,0),7,4))</f>
        <v>Validation</v>
      </c>
      <c r="C463" s="582"/>
      <c r="D463" s="581"/>
    </row>
    <row r="464" spans="1:4">
      <c r="A464" s="578" t="s">
        <v>2129</v>
      </c>
      <c r="B464" s="585" t="str">
        <f ca="1">INDIRECT("'AOP Pillar 3'!"&amp;ADDRESS(MATCH($A464,'AOP Pillar 3'!$F$1:$F$4457,0),7,4))</f>
        <v>Dessemination</v>
      </c>
      <c r="C464" s="582"/>
      <c r="D464" s="581"/>
    </row>
    <row r="465" spans="1:4">
      <c r="A465" s="578" t="s">
        <v>2130</v>
      </c>
      <c r="B465" s="585" t="str">
        <f ca="1">INDIRECT("'AOP Pillar 3'!"&amp;ADDRESS(MATCH($A465,'AOP Pillar 3'!$F$1:$F$4457,0),7,4))</f>
        <v>Dessemination</v>
      </c>
      <c r="C465" s="582" t="str">
        <f>_xlfn.TEXTJOIN(",",TRUE,'Calculations 2'!I5552:I5561)</f>
        <v>Lead Consultant @ 0/ünit x 4 ünits x 4 days x 2</v>
      </c>
      <c r="D465" s="581">
        <f>'Calculations 2'!H5562</f>
        <v>0</v>
      </c>
    </row>
    <row r="466" spans="1:4">
      <c r="A466" s="578" t="s">
        <v>2131</v>
      </c>
      <c r="B466" s="585" t="str">
        <f ca="1">INDIRECT("'AOP Pillar 3'!"&amp;ADDRESS(MATCH($A466,'AOP Pillar 3'!$F$1:$F$4457,0),7,4))</f>
        <v>Develop</v>
      </c>
      <c r="C466" s="582" t="str">
        <f>_xlfn.TEXTJOIN(",",TRUE,'Calculations 2'!I5567:I5576)</f>
        <v>Lead Consultant @ 0/ünit x 4 ünits x 4 days x 2</v>
      </c>
      <c r="D466" s="581">
        <f>'Calculations 2'!H5577</f>
        <v>0</v>
      </c>
    </row>
    <row r="467" spans="1:4">
      <c r="A467" s="578" t="s">
        <v>2132</v>
      </c>
      <c r="B467" s="585" t="str">
        <f ca="1">INDIRECT("'AOP Pillar 3'!"&amp;ADDRESS(MATCH($A467,'AOP Pillar 3'!$F$1:$F$4457,0),7,4))</f>
        <v>Convene</v>
      </c>
      <c r="C467" s="582"/>
      <c r="D467" s="581"/>
    </row>
    <row r="468" spans="1:4" ht="18.600000000000001" thickBot="1">
      <c r="A468" s="578" t="s">
        <v>2133</v>
      </c>
      <c r="B468" s="585">
        <f ca="1">INDIRECT("'AOP Pillar 3'!"&amp;ADDRESS(MATCH($A468,'AOP Pillar 3'!$F$1:$F$4457,0),7,4))</f>
        <v>0</v>
      </c>
      <c r="C468" s="582"/>
      <c r="D468" s="581"/>
    </row>
    <row r="469" spans="1:4" ht="18.75" customHeight="1" thickBot="1">
      <c r="A469" s="486">
        <v>14</v>
      </c>
      <c r="B469" s="903" t="str">
        <f>VLOOKUP(A469,'AOP Pillar 4'!$A$8:$G$4009,2,FALSE)</f>
        <v xml:space="preserve">Public Health Emergencies: Preparedness and Response </v>
      </c>
      <c r="C469" s="904"/>
      <c r="D469" s="904"/>
    </row>
    <row r="470" spans="1:4" ht="18.600000000000001" thickBot="1">
      <c r="A470" s="468" t="s">
        <v>136</v>
      </c>
      <c r="B470" s="905" t="str">
        <f>VLOOKUP(A470,'AOP Pillar 4'!$C$10:$E$1472,2,FALSE)</f>
        <v>CHECOD</v>
      </c>
      <c r="C470" s="906"/>
      <c r="D470" s="584">
        <f>SUM(D471:D478)</f>
        <v>0</v>
      </c>
    </row>
    <row r="471" spans="1:4">
      <c r="A471" s="578" t="s">
        <v>2136</v>
      </c>
      <c r="B471" s="585" t="str">
        <f ca="1">INDIRECT("'AOP Pillar 4'!"&amp;ADDRESS(MATCH($A471,'AOP Pillar 4'!$F$1:$F$4457,0),7,4))</f>
        <v>Workshop</v>
      </c>
      <c r="C471" s="582" t="str">
        <f>_xlfn.TEXTJOIN(",",TRUE,'Calculations 2'!I5587:I5596)</f>
        <v>Lead Consultant @ 0/ünit x 4 ünits x 4 days x 2</v>
      </c>
      <c r="D471" s="581">
        <f>'Calculations 2'!H5597</f>
        <v>0</v>
      </c>
    </row>
    <row r="472" spans="1:4">
      <c r="A472" s="578" t="s">
        <v>2137</v>
      </c>
      <c r="B472" s="585" t="str">
        <f ca="1">INDIRECT("'AOP Pillar 4'!"&amp;ADDRESS(MATCH($A472,'AOP Pillar 4'!$F$1:$F$4457,0),7,4))</f>
        <v>Planning</v>
      </c>
      <c r="C472" s="582" t="str">
        <f>_xlfn.TEXTJOIN(",",TRUE,'Calculations 2'!I5602:I5611)</f>
        <v>Lead Consultant @ 0/ünit x 4 ünits x 4 days x 2</v>
      </c>
      <c r="D472" s="581">
        <f>'Calculations 2'!H5612</f>
        <v>0</v>
      </c>
    </row>
    <row r="473" spans="1:4">
      <c r="A473" s="578" t="s">
        <v>2138</v>
      </c>
      <c r="B473" s="585" t="str">
        <f ca="1">INDIRECT("'AOP Pillar 4'!"&amp;ADDRESS(MATCH($A473,'AOP Pillar 4'!$F$1:$F$4457,0),7,4))</f>
        <v>Validation</v>
      </c>
      <c r="C473" s="582"/>
      <c r="D473" s="581"/>
    </row>
    <row r="474" spans="1:4">
      <c r="A474" s="578" t="s">
        <v>2139</v>
      </c>
      <c r="B474" s="585" t="str">
        <f ca="1">INDIRECT("'AOP Pillar 4'!"&amp;ADDRESS(MATCH($A474,'AOP Pillar 4'!$F$1:$F$4457,0),7,4))</f>
        <v>Dessemination</v>
      </c>
      <c r="C474" s="582"/>
      <c r="D474" s="581"/>
    </row>
    <row r="475" spans="1:4">
      <c r="A475" s="578" t="s">
        <v>2140</v>
      </c>
      <c r="B475" s="585" t="str">
        <f ca="1">INDIRECT("'AOP Pillar 4'!"&amp;ADDRESS(MATCH($A475,'AOP Pillar 4'!$F$1:$F$4457,0),7,4))</f>
        <v>Dessemination</v>
      </c>
      <c r="C475" s="582" t="str">
        <f>_xlfn.TEXTJOIN(",",TRUE,'Calculations 2'!I5617:I5626)</f>
        <v>Lead Consultant @ 0/ünit x 4 ünits x 4 days x 2</v>
      </c>
      <c r="D475" s="581">
        <f>'Calculations 2'!H5627</f>
        <v>0</v>
      </c>
    </row>
    <row r="476" spans="1:4">
      <c r="A476" s="578" t="s">
        <v>2141</v>
      </c>
      <c r="B476" s="585" t="str">
        <f ca="1">INDIRECT("'AOP Pillar 4'!"&amp;ADDRESS(MATCH($A476,'AOP Pillar 4'!$F$1:$F$4457,0),7,4))</f>
        <v>Develop</v>
      </c>
      <c r="C476" s="582" t="str">
        <f>_xlfn.TEXTJOIN(",",TRUE,'Calculations 2'!I5632:I5641)</f>
        <v>Lead Consultant @ 0/ünit x 4 ünits x 4 days x 2</v>
      </c>
      <c r="D476" s="581">
        <f>'Calculations 2'!H5642</f>
        <v>0</v>
      </c>
    </row>
    <row r="477" spans="1:4">
      <c r="A477" s="578" t="s">
        <v>2142</v>
      </c>
      <c r="B477" s="585" t="str">
        <f ca="1">INDIRECT("'AOP Pillar 4'!"&amp;ADDRESS(MATCH($A477,'AOP Pillar 4'!$F$1:$F$4457,0),7,4))</f>
        <v>Convene</v>
      </c>
      <c r="C477" s="582"/>
      <c r="D477" s="581"/>
    </row>
    <row r="478" spans="1:4" ht="18.600000000000001" thickBot="1">
      <c r="A478" s="578" t="s">
        <v>2143</v>
      </c>
      <c r="B478" s="585">
        <f ca="1">INDIRECT("'AOP Pillar 4'!"&amp;ADDRESS(MATCH($A478,'AOP Pillar 4'!$F$1:$F$4457,0),7,4))</f>
        <v>0</v>
      </c>
      <c r="C478" s="582"/>
      <c r="D478" s="581"/>
    </row>
    <row r="479" spans="1:4" ht="18.600000000000001" thickBot="1">
      <c r="A479" s="364" t="s">
        <v>137</v>
      </c>
      <c r="B479" s="905" t="str">
        <f>VLOOKUP(A479,'AOP Pillar 4'!$C$10:$E$1472,2,FALSE)</f>
        <v>CHECOD</v>
      </c>
      <c r="C479" s="906"/>
      <c r="D479" s="584">
        <f>SUM(D480:D487)</f>
        <v>0</v>
      </c>
    </row>
    <row r="480" spans="1:4">
      <c r="A480" s="578" t="s">
        <v>2144</v>
      </c>
      <c r="B480" s="585" t="str">
        <f ca="1">INDIRECT("'AOP Pillar 4'!"&amp;ADDRESS(MATCH($A480,'AOP Pillar 4'!$F$1:$F$4457,0),7,4))</f>
        <v>Workshop</v>
      </c>
      <c r="C480" s="582" t="str">
        <f>_xlfn.TEXTJOIN(",",TRUE,'Calculations 2'!I5651:I5660)</f>
        <v>Lead Consultant @ 0/ünit x 4 ünits x 4 days x 2</v>
      </c>
      <c r="D480" s="581">
        <f>'Calculations 2'!H5661</f>
        <v>0</v>
      </c>
    </row>
    <row r="481" spans="1:4">
      <c r="A481" s="578" t="s">
        <v>2145</v>
      </c>
      <c r="B481" s="585" t="str">
        <f ca="1">INDIRECT("'AOP Pillar 4'!"&amp;ADDRESS(MATCH($A481,'AOP Pillar 4'!$F$1:$F$4457,0),7,4))</f>
        <v>Planning</v>
      </c>
      <c r="C481" s="582" t="str">
        <f>_xlfn.TEXTJOIN(",",TRUE,'Calculations 2'!I5666:I5675)</f>
        <v>Lead Consultant @ 0/ünit x 4 ünits x 4 days x 2</v>
      </c>
      <c r="D481" s="581">
        <f>'Calculations 2'!H5676</f>
        <v>0</v>
      </c>
    </row>
    <row r="482" spans="1:4">
      <c r="A482" s="578" t="s">
        <v>2146</v>
      </c>
      <c r="B482" s="585" t="str">
        <f ca="1">INDIRECT("'AOP Pillar 4'!"&amp;ADDRESS(MATCH($A482,'AOP Pillar 4'!$F$1:$F$4457,0),7,4))</f>
        <v>Validation</v>
      </c>
      <c r="C482" s="582"/>
      <c r="D482" s="581"/>
    </row>
    <row r="483" spans="1:4">
      <c r="A483" s="578" t="s">
        <v>2147</v>
      </c>
      <c r="B483" s="585" t="str">
        <f ca="1">INDIRECT("'AOP Pillar 4'!"&amp;ADDRESS(MATCH($A483,'AOP Pillar 4'!$F$1:$F$4457,0),7,4))</f>
        <v>Dessemination</v>
      </c>
      <c r="C483" s="582"/>
      <c r="D483" s="581"/>
    </row>
    <row r="484" spans="1:4">
      <c r="A484" s="578" t="s">
        <v>2148</v>
      </c>
      <c r="B484" s="585" t="str">
        <f ca="1">INDIRECT("'AOP Pillar 4'!"&amp;ADDRESS(MATCH($A484,'AOP Pillar 4'!$F$1:$F$4457,0),7,4))</f>
        <v>Dessemination</v>
      </c>
      <c r="C484" s="582" t="str">
        <f>_xlfn.TEXTJOIN(",",TRUE,'Calculations 2'!I5681:I5690)</f>
        <v>Lead Consultant @ 0/ünit x 4 ünits x 4 days x 2</v>
      </c>
      <c r="D484" s="581">
        <f>'Calculations 2'!H5691</f>
        <v>0</v>
      </c>
    </row>
    <row r="485" spans="1:4">
      <c r="A485" s="578" t="s">
        <v>2149</v>
      </c>
      <c r="B485" s="585" t="str">
        <f ca="1">INDIRECT("'AOP Pillar 4'!"&amp;ADDRESS(MATCH($A485,'AOP Pillar 4'!$F$1:$F$4457,0),7,4))</f>
        <v>Develop</v>
      </c>
      <c r="C485" s="582" t="str">
        <f>_xlfn.TEXTJOIN(",",TRUE,'Calculations 2'!I5696:I5705)</f>
        <v>Lead Consultant @ 0/ünit x 4 ünits x 4 days x 2</v>
      </c>
      <c r="D485" s="581">
        <f>'Calculations 2'!H5706</f>
        <v>0</v>
      </c>
    </row>
    <row r="486" spans="1:4">
      <c r="A486" s="578" t="s">
        <v>2150</v>
      </c>
      <c r="B486" s="585" t="str">
        <f ca="1">INDIRECT("'AOP Pillar 4'!"&amp;ADDRESS(MATCH($A486,'AOP Pillar 4'!$F$1:$F$4457,0),7,4))</f>
        <v>Convene</v>
      </c>
      <c r="C486" s="582"/>
      <c r="D486" s="581"/>
    </row>
    <row r="487" spans="1:4">
      <c r="A487" s="578" t="s">
        <v>2151</v>
      </c>
      <c r="B487" s="585">
        <f ca="1">INDIRECT("'AOP Pillar 4'!"&amp;ADDRESS(MATCH($A487,'AOP Pillar 4'!$F$1:$F$4457,0),7,4))</f>
        <v>0</v>
      </c>
      <c r="C487" s="582"/>
      <c r="D487" s="581"/>
    </row>
    <row r="488" spans="1:4" ht="18.600000000000001" thickBot="1">
      <c r="A488" s="590"/>
      <c r="B488" s="585"/>
      <c r="C488" s="582"/>
      <c r="D488" s="581"/>
    </row>
    <row r="489" spans="1:4" ht="18.75" customHeight="1" thickBot="1">
      <c r="A489" s="486">
        <v>15</v>
      </c>
      <c r="B489" s="903" t="str">
        <f>VLOOKUP(A489,'AOP Pillar 5'!$A$8:$G$4028,2,FALSE)</f>
        <v>Health Financing</v>
      </c>
      <c r="C489" s="904"/>
      <c r="D489" s="904"/>
    </row>
    <row r="490" spans="1:4" ht="24" customHeight="1" thickBot="1">
      <c r="A490" s="364" t="s">
        <v>140</v>
      </c>
      <c r="B490" s="905" t="str">
        <f>VLOOKUP(A490,'AOP Pillar 5'!$C$10:$E$1491,2,FALSE)</f>
        <v>Strengthen  Health Financing Equity and Investment Units at Federal, 36 States, and FCT</v>
      </c>
      <c r="C490" s="906"/>
      <c r="D490" s="584">
        <f>SUM(D491:D498)</f>
        <v>0</v>
      </c>
    </row>
    <row r="491" spans="1:4">
      <c r="A491" s="578" t="s">
        <v>2154</v>
      </c>
      <c r="B491" s="585" t="str">
        <f ca="1">INDIRECT("'AOP Pillar 5'!"&amp;ADDRESS(MATCH($A491,'AOP Pillar 5'!$F$1:$F$4476,0),7,4))</f>
        <v>Workshop</v>
      </c>
      <c r="C491" s="582" t="str">
        <f>_xlfn.TEXTJOIN(",",TRUE,'Calculations 2'!I5716:I5725)</f>
        <v>Lead Consultant @ 0/ünit x 4 ünits x 4 days x 2</v>
      </c>
      <c r="D491" s="586">
        <f>'Calculations 2'!H5726</f>
        <v>0</v>
      </c>
    </row>
    <row r="492" spans="1:4">
      <c r="A492" s="578" t="s">
        <v>2155</v>
      </c>
      <c r="B492" s="585" t="str">
        <f ca="1">INDIRECT("'AOP Pillar 5'!"&amp;ADDRESS(MATCH($A492,'AOP Pillar 5'!$F$1:$F$4476,0),7,4))</f>
        <v>Planning</v>
      </c>
      <c r="C492" s="582" t="str">
        <f>_xlfn.TEXTJOIN(",",TRUE,'Calculations 2'!I5731:I5740)</f>
        <v>Lead Consultant @ 0/ünit x 4 ünits x 4 days x 2</v>
      </c>
      <c r="D492" s="581">
        <f>'Calculations 2'!H5741</f>
        <v>0</v>
      </c>
    </row>
    <row r="493" spans="1:4">
      <c r="A493" s="578" t="s">
        <v>2156</v>
      </c>
      <c r="B493" s="585" t="str">
        <f ca="1">INDIRECT("'AOP Pillar 5'!"&amp;ADDRESS(MATCH($A493,'AOP Pillar 5'!$F$1:$F$4476,0),7,4))</f>
        <v>Validation</v>
      </c>
      <c r="C493" s="582"/>
      <c r="D493" s="581"/>
    </row>
    <row r="494" spans="1:4">
      <c r="A494" s="578" t="s">
        <v>2157</v>
      </c>
      <c r="B494" s="585" t="str">
        <f ca="1">INDIRECT("'AOP Pillar 5'!"&amp;ADDRESS(MATCH($A494,'AOP Pillar 5'!$F$1:$F$4476,0),7,4))</f>
        <v>Dessemination</v>
      </c>
      <c r="C494" s="582"/>
      <c r="D494" s="581"/>
    </row>
    <row r="495" spans="1:4">
      <c r="A495" s="578" t="s">
        <v>2158</v>
      </c>
      <c r="B495" s="585" t="str">
        <f ca="1">INDIRECT("'AOP Pillar 5'!"&amp;ADDRESS(MATCH($A495,'AOP Pillar 5'!$F$1:$F$4476,0),7,4))</f>
        <v>Dessemination</v>
      </c>
      <c r="C495" s="582" t="str">
        <f>_xlfn.TEXTJOIN(",",TRUE,'Calculations 2'!I5746:I5755)</f>
        <v>Lead Consultant @ 0/ünit x 4 ünits x 4 days x 2</v>
      </c>
      <c r="D495" s="581">
        <f>'Calculations 2'!H5756</f>
        <v>0</v>
      </c>
    </row>
    <row r="496" spans="1:4">
      <c r="A496" s="578" t="s">
        <v>2159</v>
      </c>
      <c r="B496" s="585" t="str">
        <f ca="1">INDIRECT("'AOP Pillar 5'!"&amp;ADDRESS(MATCH($A496,'AOP Pillar 5'!$F$1:$F$4476,0),7,4))</f>
        <v>Develop</v>
      </c>
      <c r="C496" s="582" t="str">
        <f>_xlfn.TEXTJOIN(",",TRUE,'Calculations 2'!I5761:I5770)</f>
        <v>Lead Consultant @ 0/ünit x 4 ünits x 4 days x 2</v>
      </c>
      <c r="D496" s="581">
        <f>'Calculations 2'!H5771</f>
        <v>0</v>
      </c>
    </row>
    <row r="497" spans="1:4">
      <c r="A497" s="578" t="s">
        <v>2160</v>
      </c>
      <c r="B497" s="585" t="str">
        <f ca="1">INDIRECT("'AOP Pillar 5'!"&amp;ADDRESS(MATCH($A497,'AOP Pillar 5'!$F$1:$F$4476,0),7,4))</f>
        <v>Convene</v>
      </c>
      <c r="C497" s="582"/>
      <c r="D497" s="581"/>
    </row>
    <row r="498" spans="1:4" ht="18.600000000000001" thickBot="1">
      <c r="A498" s="578" t="s">
        <v>2161</v>
      </c>
      <c r="B498" s="585">
        <f ca="1">INDIRECT("'AOP Pillar 5'!"&amp;ADDRESS(MATCH($A498,'AOP Pillar 5'!$F$1:$F$4476,0),7,4))</f>
        <v>0</v>
      </c>
      <c r="C498" s="582"/>
      <c r="D498" s="581"/>
    </row>
    <row r="499" spans="1:4" ht="18.600000000000001" thickBot="1">
      <c r="A499" s="364" t="s">
        <v>142</v>
      </c>
      <c r="B499" s="905" t="str">
        <f>VLOOKUP(A499,'AOP Pillar 5'!$C$10:$E$1491,2,FALSE)</f>
        <v>Develop Health Financing Policy &amp; Strategy and Investment case at Federal, 36 States, and FCT</v>
      </c>
      <c r="C499" s="906"/>
      <c r="D499" s="584">
        <f>SUM(D500:D507)</f>
        <v>0</v>
      </c>
    </row>
    <row r="500" spans="1:4">
      <c r="A500" s="578" t="s">
        <v>2162</v>
      </c>
      <c r="B500" s="585" t="str">
        <f ca="1">INDIRECT("'AOP Pillar 5'!"&amp;ADDRESS(MATCH($A500,'AOP Pillar 5'!$F$1:$F$4476,0),7,4))</f>
        <v>Workshop</v>
      </c>
      <c r="C500" s="582" t="str">
        <f>_xlfn.TEXTJOIN(",",TRUE,'Calculations 2'!I5780:I5789)</f>
        <v>Lead Consultant @ 0/ünit x 4 ünits x 4 days x 2</v>
      </c>
      <c r="D500" s="581">
        <f>'Calculations 2'!H5790</f>
        <v>0</v>
      </c>
    </row>
    <row r="501" spans="1:4">
      <c r="A501" s="578" t="s">
        <v>2163</v>
      </c>
      <c r="B501" s="585" t="str">
        <f ca="1">INDIRECT("'AOP Pillar 5'!"&amp;ADDRESS(MATCH($A501,'AOP Pillar 5'!$F$1:$F$4476,0),7,4))</f>
        <v>Planning</v>
      </c>
      <c r="C501" s="582" t="str">
        <f>_xlfn.TEXTJOIN(",",TRUE,'Calculations 2'!I5795:I5804)</f>
        <v/>
      </c>
      <c r="D501" s="581">
        <f>'Calculations 2'!H5805</f>
        <v>0</v>
      </c>
    </row>
    <row r="502" spans="1:4">
      <c r="A502" s="578" t="s">
        <v>2164</v>
      </c>
      <c r="B502" s="585" t="str">
        <f ca="1">INDIRECT("'AOP Pillar 5'!"&amp;ADDRESS(MATCH($A502,'AOP Pillar 5'!$F$1:$F$4476,0),7,4))</f>
        <v>Validation</v>
      </c>
      <c r="C502" s="582"/>
      <c r="D502" s="581"/>
    </row>
    <row r="503" spans="1:4">
      <c r="A503" s="578" t="s">
        <v>2165</v>
      </c>
      <c r="B503" s="585" t="str">
        <f ca="1">INDIRECT("'AOP Pillar 5'!"&amp;ADDRESS(MATCH($A503,'AOP Pillar 5'!$F$1:$F$4476,0),7,4))</f>
        <v>Dessemination</v>
      </c>
      <c r="C503" s="582"/>
      <c r="D503" s="581"/>
    </row>
    <row r="504" spans="1:4">
      <c r="A504" s="578" t="s">
        <v>2166</v>
      </c>
      <c r="B504" s="585" t="str">
        <f ca="1">INDIRECT("'AOP Pillar 5'!"&amp;ADDRESS(MATCH($A504,'AOP Pillar 5'!$F$1:$F$4476,0),7,4))</f>
        <v>Dessemination</v>
      </c>
      <c r="C504" s="582" t="str">
        <f>_xlfn.TEXTJOIN(",",TRUE,'Calculations 2'!I5810:I5819)</f>
        <v/>
      </c>
      <c r="D504" s="581">
        <f>'Calculations 2'!H5820</f>
        <v>0</v>
      </c>
    </row>
    <row r="505" spans="1:4">
      <c r="A505" s="578" t="s">
        <v>2167</v>
      </c>
      <c r="B505" s="585" t="str">
        <f ca="1">INDIRECT("'AOP Pillar 5'!"&amp;ADDRESS(MATCH($A505,'AOP Pillar 5'!$F$1:$F$4476,0),7,4))</f>
        <v>Develop</v>
      </c>
      <c r="C505" s="582" t="str">
        <f>_xlfn.TEXTJOIN(",",TRUE,'Calculations 2'!I5825:I5834)</f>
        <v>Accommodation (3-star) @ 0/ünit x 2 ünits x 4 days x 5</v>
      </c>
      <c r="D505" s="581">
        <f>'Calculations 2'!H5835</f>
        <v>0</v>
      </c>
    </row>
    <row r="506" spans="1:4">
      <c r="A506" s="578" t="s">
        <v>2168</v>
      </c>
      <c r="B506" s="585" t="str">
        <f ca="1">INDIRECT("'AOP Pillar 5'!"&amp;ADDRESS(MATCH($A506,'AOP Pillar 5'!$F$1:$F$4476,0),7,4))</f>
        <v>Convene</v>
      </c>
      <c r="C506" s="582"/>
      <c r="D506" s="581"/>
    </row>
    <row r="507" spans="1:4">
      <c r="A507" s="578" t="s">
        <v>2169</v>
      </c>
      <c r="B507" s="585">
        <f ca="1">INDIRECT("'AOP Pillar 5'!"&amp;ADDRESS(MATCH($A507,'AOP Pillar 5'!$F$1:$F$4476,0),7,4))</f>
        <v>0</v>
      </c>
      <c r="C507" s="582"/>
      <c r="D507" s="581"/>
    </row>
    <row r="508" spans="1:4" ht="18.600000000000001" thickBot="1">
      <c r="A508" s="591"/>
      <c r="B508" s="592"/>
      <c r="C508" s="582"/>
      <c r="D508" s="587"/>
    </row>
    <row r="509" spans="1:4">
      <c r="A509" s="593"/>
      <c r="B509" s="593"/>
      <c r="C509" s="593"/>
      <c r="D509" s="594"/>
    </row>
    <row r="510" spans="1:4">
      <c r="A510" s="593"/>
      <c r="B510" s="593"/>
      <c r="C510" s="593"/>
      <c r="D510" s="594"/>
    </row>
    <row r="511" spans="1:4">
      <c r="A511" s="593"/>
      <c r="B511" s="593"/>
      <c r="C511" s="593"/>
      <c r="D511" s="594"/>
    </row>
    <row r="512" spans="1:4">
      <c r="A512" s="593"/>
      <c r="B512" s="593"/>
      <c r="C512" s="593"/>
      <c r="D512" s="594"/>
    </row>
    <row r="513" spans="1:4">
      <c r="A513" s="595"/>
      <c r="B513" s="593"/>
      <c r="C513" s="593"/>
      <c r="D513" s="594"/>
    </row>
    <row r="514" spans="1:4">
      <c r="A514" s="595"/>
      <c r="B514" s="593"/>
      <c r="C514" s="593"/>
      <c r="D514" s="594"/>
    </row>
    <row r="515" spans="1:4">
      <c r="A515" s="595"/>
      <c r="B515" s="593"/>
      <c r="C515" s="593"/>
      <c r="D515" s="594"/>
    </row>
    <row r="516" spans="1:4">
      <c r="A516" s="595"/>
      <c r="B516" s="593"/>
      <c r="C516" s="593"/>
      <c r="D516" s="594"/>
    </row>
    <row r="517" spans="1:4">
      <c r="A517" s="595"/>
      <c r="B517" s="593"/>
      <c r="C517" s="593"/>
      <c r="D517" s="594"/>
    </row>
    <row r="518" spans="1:4">
      <c r="A518" s="595"/>
      <c r="B518" s="593"/>
      <c r="C518" s="593"/>
      <c r="D518" s="594"/>
    </row>
    <row r="519" spans="1:4">
      <c r="A519" s="595"/>
      <c r="B519" s="593"/>
      <c r="C519" s="593"/>
      <c r="D519" s="594"/>
    </row>
    <row r="520" spans="1:4">
      <c r="A520" s="595"/>
      <c r="B520" s="593"/>
      <c r="C520" s="593"/>
      <c r="D520" s="594"/>
    </row>
    <row r="521" spans="1:4">
      <c r="A521" s="595"/>
      <c r="B521" s="593"/>
      <c r="C521" s="593"/>
      <c r="D521" s="594"/>
    </row>
    <row r="522" spans="1:4">
      <c r="A522" s="595"/>
      <c r="B522" s="593"/>
      <c r="C522" s="593"/>
      <c r="D522" s="594"/>
    </row>
    <row r="523" spans="1:4">
      <c r="A523" s="595"/>
      <c r="B523" s="593"/>
      <c r="C523" s="593"/>
      <c r="D523" s="594"/>
    </row>
    <row r="524" spans="1:4">
      <c r="A524" s="595"/>
      <c r="B524" s="593"/>
      <c r="C524" s="593"/>
      <c r="D524" s="594"/>
    </row>
    <row r="525" spans="1:4">
      <c r="A525" s="595"/>
      <c r="B525" s="593"/>
      <c r="C525" s="593"/>
      <c r="D525" s="594"/>
    </row>
    <row r="526" spans="1:4">
      <c r="A526" s="595"/>
      <c r="B526" s="593"/>
      <c r="C526" s="593"/>
      <c r="D526" s="594"/>
    </row>
    <row r="527" spans="1:4">
      <c r="A527" s="595"/>
      <c r="B527" s="593"/>
      <c r="C527" s="593"/>
      <c r="D527" s="594"/>
    </row>
    <row r="528" spans="1:4">
      <c r="A528" s="595"/>
      <c r="B528" s="593"/>
      <c r="C528" s="593"/>
      <c r="D528" s="594"/>
    </row>
    <row r="529" spans="1:4">
      <c r="A529" s="595"/>
      <c r="B529" s="593"/>
      <c r="C529" s="593"/>
      <c r="D529" s="594"/>
    </row>
    <row r="1288" spans="4:4">
      <c r="D1288" s="598" t="s">
        <v>522</v>
      </c>
    </row>
  </sheetData>
  <sheetProtection algorithmName="SHA-512" hashValue="wda+o6lX34vk7HO1ds3HRmRDKjAEkbI/U4MPpDeAUgM84gmpwTva783m2ACZuxNWCRBpccN6hZ/pBn1SK5BF7g==" saltValue="CWGdkjXZYS33L5E6YVKe4Q==" spinCount="100000" sheet="1" objects="1" scenarios="1"/>
  <mergeCells count="74">
    <mergeCell ref="B490:C490"/>
    <mergeCell ref="B499:C499"/>
    <mergeCell ref="B432:C432"/>
    <mergeCell ref="B441:C441"/>
    <mergeCell ref="B451:C451"/>
    <mergeCell ref="B460:C460"/>
    <mergeCell ref="B470:C470"/>
    <mergeCell ref="B479:C479"/>
    <mergeCell ref="B385:C385"/>
    <mergeCell ref="B394:C394"/>
    <mergeCell ref="B403:C403"/>
    <mergeCell ref="B413:C413"/>
    <mergeCell ref="B422:C422"/>
    <mergeCell ref="B412:D412"/>
    <mergeCell ref="B228:C228"/>
    <mergeCell ref="B237:C237"/>
    <mergeCell ref="B246:C246"/>
    <mergeCell ref="B255:C255"/>
    <mergeCell ref="B376:C376"/>
    <mergeCell ref="B320:C320"/>
    <mergeCell ref="B329:C329"/>
    <mergeCell ref="B339:C339"/>
    <mergeCell ref="B348:C348"/>
    <mergeCell ref="B357:C357"/>
    <mergeCell ref="B366:C366"/>
    <mergeCell ref="B375:D375"/>
    <mergeCell ref="B200:C200"/>
    <mergeCell ref="B100:C100"/>
    <mergeCell ref="B109:C109"/>
    <mergeCell ref="B118:C118"/>
    <mergeCell ref="B127:C127"/>
    <mergeCell ref="B136:C136"/>
    <mergeCell ref="B155:C155"/>
    <mergeCell ref="B164:C164"/>
    <mergeCell ref="B173:C173"/>
    <mergeCell ref="B182:C182"/>
    <mergeCell ref="B191:C191"/>
    <mergeCell ref="B80:D80"/>
    <mergeCell ref="B81:C81"/>
    <mergeCell ref="B90:C90"/>
    <mergeCell ref="B145:C145"/>
    <mergeCell ref="B154:D154"/>
    <mergeCell ref="B99:D99"/>
    <mergeCell ref="B53:C53"/>
    <mergeCell ref="B62:C62"/>
    <mergeCell ref="B71:C71"/>
    <mergeCell ref="B6:D6"/>
    <mergeCell ref="B43:D43"/>
    <mergeCell ref="B7:C7"/>
    <mergeCell ref="B16:C16"/>
    <mergeCell ref="B25:C25"/>
    <mergeCell ref="B34:C34"/>
    <mergeCell ref="B44:C44"/>
    <mergeCell ref="B1:C1"/>
    <mergeCell ref="A2:B4"/>
    <mergeCell ref="C2:C4"/>
    <mergeCell ref="D2:D4"/>
    <mergeCell ref="A5:D5"/>
    <mergeCell ref="B431:D431"/>
    <mergeCell ref="B450:D450"/>
    <mergeCell ref="B469:D469"/>
    <mergeCell ref="B489:D489"/>
    <mergeCell ref="B209:D209"/>
    <mergeCell ref="B264:D264"/>
    <mergeCell ref="B301:D301"/>
    <mergeCell ref="B338:D338"/>
    <mergeCell ref="B265:C265"/>
    <mergeCell ref="B274:C274"/>
    <mergeCell ref="B283:C283"/>
    <mergeCell ref="B292:C292"/>
    <mergeCell ref="B302:C302"/>
    <mergeCell ref="B311:C311"/>
    <mergeCell ref="B210:C210"/>
    <mergeCell ref="B219:C219"/>
  </mergeCells>
  <dataValidations count="4">
    <dataValidation type="custom" allowBlank="1" sqref="D217:D218 D17:D24 D45:D52 D35:D42 D54:D61 D8:D15 D63:D70 D72:D79 D82:D89 D91:D98 D101:D108 D110:D117 D130 D134:D135 D139 D143:D144 D149 D152:D153 D158:D159 D162:D163 D167 D171:D172 D177 D180:D181 D185:D186 D189:D190 D203:D204 D207 D213:D214 D26:D33" xr:uid="{00D8879A-A4B2-4A8B-AB83-42EE64EDCE0C}">
      <formula1>"$%^&amp;*()_+_)(*&amp;^%$#$%^&amp;*()_)(*&amp;^%$#%^&amp;*()_)(*&amp;^%$#$%^&amp;*()_)(*&amp;^%$#$%^&amp;*()_)(*&amp;^%#@#%^&amp;*()_)(*&amp;^%$#$%^&amp;*()(*&amp;^%$"</formula1>
    </dataValidation>
    <dataValidation type="custom" allowBlank="1" promptTitle="Hint: Formulae Cell" prompt="Not for Data Entry" sqref="B54:C61 B35:C42 B119:C126 B63:C70 B321:C328 B8:C15 B17:C24 B26:C33 C508 B82:C89 B146:C153 B101:C108 B110:C117 B72:C79 B128:C135 B137:C144 B91:C98 B156:C163 B165:C172 B174:C181 B183:C190 B192:C199 B201:C208 B211:C218 B220:C227 B229:C236 B238:C245 B247:C254 B256:C263 B266:C273 B275:C282 B284:C291 B293:C300 B303:C310 B312:C319 B330:C337 B340:C347 B349:C356 B358:C365 B367:C374 B377:C384 B386:C393 B395:C402 B404:C411 B414:C421 B423:C430 B433:C440 B442:C449 B452:C459 B461:C468 B471:C478 B480:C488 B491:C498 B500:C507 B45:C52" xr:uid="{6EB144C9-A74B-467A-B283-47C747F0D82B}">
      <formula1>"$%^&amp;*()_+_)(*&amp;^%$#$%^&amp;*()_)(*&amp;^%$#%^&amp;*()_)(*&amp;^%$#$%^&amp;*()_)(*&amp;^%$#$%^&amp;*()_)(*&amp;^%#@#%^&amp;*()_)(*&amp;^%$#$%^&amp;*()(*&amp;^%$"</formula1>
    </dataValidation>
    <dataValidation type="custom" allowBlank="1" showInputMessage="1" showErrorMessage="1" promptTitle="Hint: Formulae Cell" prompt="Not for Data Entry" sqref="B508:B588 C509:C587" xr:uid="{D1DF4B55-21DE-457F-9438-8D0D12FC9C6E}">
      <formula1>"$%^&amp;*()_+_)(*&amp;^%$#$%^&amp;*()_)(*&amp;^%$#%^&amp;*()_)(*&amp;^%$#$%^&amp;*()_)(*&amp;^%$#$%^&amp;*()_)(*&amp;^%#@#%^&amp;*()_)(*&amp;^%$#$%^&amp;*()(*&amp;^%$"</formula1>
    </dataValidation>
    <dataValidation allowBlank="1" errorTitle="NSHDP II Framework" error="No Changes Allowed" promptTitle="Hint: NSHDP II Framework" prompt="No Changes Allowed" sqref="B6 B43 B80 B99 B154 B209 B264 B301 B338 B375 B412 B431 B450 B469 B489" xr:uid="{C084E066-1FE8-4F44-B7AC-EAA8F12EA79B}"/>
  </dataValidations>
  <pageMargins left="0.7" right="0.7" top="0.75" bottom="0.75" header="0.3" footer="0.3"/>
  <drawing r:id="rId1"/>
  <extLst>
    <ext xmlns:x14="http://schemas.microsoft.com/office/spreadsheetml/2009/9/main" uri="{78C0D931-6437-407d-A8EE-F0AAD7539E65}">
      <x14:conditionalFormattings>
        <x14:conditionalFormatting xmlns:xm="http://schemas.microsoft.com/office/excel/2006/main">
          <x14:cfRule type="containsText" priority="1" operator="containsText" id="{2BE41938-C99A-459B-A498-1E10B4A5D8EF}">
            <xm:f>NOT(ISERROR(SEARCH(-i,A3)))</xm:f>
            <xm:f>-i</xm:f>
            <x14:dxf>
              <fill>
                <patternFill>
                  <bgColor theme="8" tint="0.39994506668294322"/>
                </patternFill>
              </fill>
            </x14:dxf>
          </x14:cfRule>
          <xm:sqref>A3:A5 A508:A11000</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275C3D-B262-4D71-816D-C40EFB50A8D1}">
  <sheetPr codeName="Sheet15">
    <tabColor theme="8" tint="-0.499984740745262"/>
  </sheetPr>
  <dimension ref="A1:G2966"/>
  <sheetViews>
    <sheetView showGridLines="0" workbookViewId="0">
      <selection activeCell="B4" sqref="B4:G4"/>
    </sheetView>
  </sheetViews>
  <sheetFormatPr defaultColWidth="8.77734375" defaultRowHeight="14.4"/>
  <cols>
    <col min="1" max="1" width="16" style="61" customWidth="1"/>
    <col min="2" max="2" width="49.44140625" style="61" customWidth="1"/>
    <col min="3" max="3" width="27.44140625" style="70" customWidth="1"/>
    <col min="4" max="6" width="27.44140625" style="61" customWidth="1"/>
    <col min="7" max="7" width="27.44140625" style="71" customWidth="1"/>
  </cols>
  <sheetData>
    <row r="1" spans="1:7" ht="42" customHeight="1" thickBot="1">
      <c r="A1" s="85"/>
      <c r="B1" s="371"/>
      <c r="C1" s="928" t="s">
        <v>1202</v>
      </c>
      <c r="D1" s="929"/>
      <c r="E1" s="929"/>
      <c r="F1" s="929"/>
      <c r="G1" s="929"/>
    </row>
    <row r="2" spans="1:7" ht="24" thickBot="1">
      <c r="A2" s="923" t="s">
        <v>1160</v>
      </c>
      <c r="B2" s="924"/>
      <c r="C2" s="924"/>
      <c r="D2" s="924"/>
      <c r="E2" s="924"/>
      <c r="F2" s="924"/>
      <c r="G2" s="925"/>
    </row>
    <row r="3" spans="1:7" ht="35.4" thickBot="1">
      <c r="A3" s="926" t="s">
        <v>1161</v>
      </c>
      <c r="B3" s="927"/>
      <c r="C3" s="310" t="s">
        <v>1162</v>
      </c>
      <c r="D3" s="310" t="s">
        <v>1163</v>
      </c>
      <c r="E3" s="310" t="s">
        <v>1164</v>
      </c>
      <c r="F3" s="310" t="s">
        <v>1165</v>
      </c>
      <c r="G3" s="311" t="s">
        <v>1166</v>
      </c>
    </row>
    <row r="4" spans="1:7" ht="16.2" thickBot="1">
      <c r="A4" s="501">
        <v>1</v>
      </c>
      <c r="B4" s="900" t="str">
        <f>VLOOKUP(A4,'AOP Pillar 1'!$A$8:$G$4027,2,FALSE)</f>
        <v xml:space="preserve">Leadership and Governance  </v>
      </c>
      <c r="C4" s="901"/>
      <c r="D4" s="901"/>
      <c r="E4" s="901"/>
      <c r="F4" s="901"/>
      <c r="G4" s="901"/>
    </row>
    <row r="5" spans="1:7" ht="19.95" customHeight="1" thickBot="1">
      <c r="A5" s="4" t="s">
        <v>4</v>
      </c>
      <c r="B5" s="373" t="str">
        <f ca="1">INDIRECT("'AOP Pillar 1'!"&amp;ADDRESS(MATCH($A5,'AOP Pillar 1'!$C$1:$C$1378,0),6,4))</f>
        <v>A</v>
      </c>
      <c r="C5" s="112"/>
      <c r="D5" s="108"/>
      <c r="E5" s="109"/>
      <c r="F5" s="372"/>
      <c r="G5" s="110"/>
    </row>
    <row r="6" spans="1:7" ht="19.95" customHeight="1" thickBot="1">
      <c r="A6" s="356" t="s">
        <v>5</v>
      </c>
      <c r="B6" s="373" t="str">
        <f ca="1">INDIRECT("'AOP Pillar 1'!"&amp;ADDRESS(MATCH($A6,'AOP Pillar 1'!$C$1:$C$1378,0),6,4))</f>
        <v>B</v>
      </c>
      <c r="C6" s="112"/>
      <c r="D6" s="108"/>
      <c r="E6" s="109"/>
      <c r="F6" s="372"/>
      <c r="G6" s="110"/>
    </row>
    <row r="7" spans="1:7" ht="19.95" customHeight="1" thickBot="1">
      <c r="A7" s="356" t="s">
        <v>6</v>
      </c>
      <c r="B7" s="373" t="str">
        <f ca="1">INDIRECT("'AOP Pillar 1'!"&amp;ADDRESS(MATCH($A7,'AOP Pillar 1'!$C$1:$C$1378,0),6,4))</f>
        <v>C</v>
      </c>
      <c r="C7" s="112"/>
      <c r="D7" s="108"/>
      <c r="E7" s="109"/>
      <c r="F7" s="372"/>
      <c r="G7" s="110"/>
    </row>
    <row r="8" spans="1:7" ht="19.95" customHeight="1" thickBot="1">
      <c r="A8" s="187" t="s">
        <v>7</v>
      </c>
      <c r="B8" s="373" t="str">
        <f ca="1">INDIRECT("'AOP Pillar 1'!"&amp;ADDRESS(MATCH($A8,'AOP Pillar 1'!$C$1:$C$1378,0),6,4))</f>
        <v>D</v>
      </c>
      <c r="C8" s="112"/>
      <c r="D8" s="108"/>
      <c r="E8" s="111"/>
      <c r="F8" s="372"/>
      <c r="G8" s="110"/>
    </row>
    <row r="9" spans="1:7" ht="16.2" thickBot="1">
      <c r="A9" s="412">
        <v>2</v>
      </c>
      <c r="B9" s="900" t="str">
        <f>VLOOKUP(A9,'AOP Pillar 1'!$A$8:$G$4027,2,FALSE)</f>
        <v>Community Participation and Ownership</v>
      </c>
      <c r="C9" s="901"/>
      <c r="D9" s="901"/>
      <c r="E9" s="901"/>
      <c r="F9" s="901"/>
      <c r="G9" s="901"/>
    </row>
    <row r="10" spans="1:7" ht="19.95" customHeight="1" thickBot="1">
      <c r="A10" s="187" t="s">
        <v>10</v>
      </c>
      <c r="B10" s="373" t="str">
        <f ca="1">INDIRECT("'AOP Pillar 1'!"&amp;ADDRESS(MATCH($A10,'AOP Pillar 1'!$C$1:$C$1378,0),6,4))</f>
        <v>E</v>
      </c>
      <c r="C10" s="105"/>
      <c r="D10" s="87"/>
      <c r="E10" s="88"/>
      <c r="F10" s="89"/>
      <c r="G10" s="90"/>
    </row>
    <row r="11" spans="1:7" ht="19.95" customHeight="1" thickBot="1">
      <c r="A11" s="187" t="s">
        <v>11</v>
      </c>
      <c r="B11" s="373" t="str">
        <f ca="1">INDIRECT("'AOP Pillar 1'!"&amp;ADDRESS(MATCH($A11,'AOP Pillar 1'!$C$1:$C$1378,0),6,4))</f>
        <v>F</v>
      </c>
      <c r="C11" s="105"/>
      <c r="D11" s="87"/>
      <c r="E11" s="88"/>
      <c r="F11" s="89"/>
      <c r="G11" s="90"/>
    </row>
    <row r="12" spans="1:7" ht="19.95" customHeight="1" thickBot="1">
      <c r="A12" s="187" t="s">
        <v>13</v>
      </c>
      <c r="B12" s="373" t="str">
        <f ca="1">INDIRECT("'AOP Pillar 1'!"&amp;ADDRESS(MATCH($A12,'AOP Pillar 1'!$C$1:$C$1378,0),6,4))</f>
        <v>G</v>
      </c>
      <c r="C12" s="105"/>
      <c r="D12" s="87"/>
      <c r="E12" s="88"/>
      <c r="F12" s="89"/>
      <c r="G12" s="90"/>
    </row>
    <row r="13" spans="1:7" ht="19.95" customHeight="1" thickBot="1">
      <c r="A13" s="187" t="s">
        <v>14</v>
      </c>
      <c r="B13" s="373" t="str">
        <f ca="1">INDIRECT("'AOP Pillar 1'!"&amp;ADDRESS(MATCH($A13,'AOP Pillar 1'!$C$1:$C$1378,0),6,4))</f>
        <v>H</v>
      </c>
      <c r="C13" s="105"/>
      <c r="D13" s="87"/>
      <c r="E13" s="88"/>
      <c r="F13" s="89"/>
      <c r="G13" s="90"/>
    </row>
    <row r="14" spans="1:7" ht="18" thickBot="1">
      <c r="A14" s="86">
        <v>3</v>
      </c>
      <c r="B14" s="900" t="str">
        <f>VLOOKUP(A14,'AOP Pillar 1'!$A$8:$G$4027,2,FALSE)</f>
        <v xml:space="preserve">Partnerships for Health </v>
      </c>
      <c r="C14" s="901"/>
      <c r="D14" s="901"/>
      <c r="E14" s="901"/>
      <c r="F14" s="901"/>
      <c r="G14" s="901"/>
    </row>
    <row r="15" spans="1:7" ht="19.95" customHeight="1" thickBot="1">
      <c r="A15" s="187" t="s">
        <v>17</v>
      </c>
      <c r="B15" s="373" t="str">
        <f ca="1">INDIRECT("'AOP Pillar 1'!"&amp;ADDRESS(MATCH($A15,'AOP Pillar 1'!$C$1:$C$1378,0),6,4))</f>
        <v>I</v>
      </c>
      <c r="C15" s="105"/>
      <c r="D15" s="87"/>
      <c r="E15" s="88"/>
      <c r="F15" s="89"/>
      <c r="G15" s="90"/>
    </row>
    <row r="16" spans="1:7" ht="19.95" customHeight="1" thickBot="1">
      <c r="A16" s="187" t="s">
        <v>18</v>
      </c>
      <c r="B16" s="373">
        <f ca="1">INDIRECT("'AOP Pillar 1'!"&amp;ADDRESS(MATCH($A16,'AOP Pillar 1'!$C$1:$C$1378,0),6,4))</f>
        <v>0</v>
      </c>
      <c r="C16" s="105"/>
      <c r="D16" s="87"/>
      <c r="E16" s="88"/>
      <c r="F16" s="89"/>
      <c r="G16" s="90"/>
    </row>
    <row r="17" spans="1:7" ht="18" thickBot="1">
      <c r="A17" s="86">
        <v>4</v>
      </c>
      <c r="B17" s="900" t="str">
        <f>VLOOKUP(A17,'AOP Pillar 2'!$A$8:$G$4251,2,FALSE)</f>
        <v>Reproductive, Maternal, Newborn, Child, Adolescent Health</v>
      </c>
      <c r="C17" s="901"/>
      <c r="D17" s="901"/>
      <c r="E17" s="901"/>
      <c r="F17" s="901"/>
      <c r="G17" s="901"/>
    </row>
    <row r="18" spans="1:7" ht="19.95" customHeight="1" thickBot="1">
      <c r="A18" s="364" t="s">
        <v>21</v>
      </c>
      <c r="B18" s="373">
        <f ca="1">INDIRECT("'AOP Pillar 2'!"&amp;ADDRESS(MATCH($A18,'AOP Pillar 2'!$C$1:$C$1602,0),6,4))</f>
        <v>0</v>
      </c>
      <c r="C18" s="105"/>
      <c r="D18" s="87"/>
      <c r="E18" s="88"/>
      <c r="F18" s="89"/>
      <c r="G18" s="90"/>
    </row>
    <row r="19" spans="1:7" ht="19.95" customHeight="1" thickBot="1">
      <c r="A19" s="364" t="s">
        <v>22</v>
      </c>
      <c r="B19" s="373">
        <f ca="1">INDIRECT("'AOP Pillar 2'!"&amp;ADDRESS(MATCH($A19,'AOP Pillar 2'!$C$1:$C$1602,0),6,4))</f>
        <v>0</v>
      </c>
      <c r="C19" s="105"/>
      <c r="D19" s="87"/>
      <c r="E19" s="88"/>
      <c r="F19" s="89"/>
      <c r="G19" s="90"/>
    </row>
    <row r="20" spans="1:7" ht="19.95" customHeight="1" thickBot="1">
      <c r="A20" s="364" t="s">
        <v>23</v>
      </c>
      <c r="B20" s="373">
        <f ca="1">INDIRECT("'AOP Pillar 2'!"&amp;ADDRESS(MATCH($A20,'AOP Pillar 2'!$C$1:$C$1602,0),6,4))</f>
        <v>0</v>
      </c>
      <c r="C20" s="105"/>
      <c r="D20" s="87"/>
      <c r="E20" s="88"/>
      <c r="F20" s="89"/>
      <c r="G20" s="90"/>
    </row>
    <row r="21" spans="1:7" ht="19.95" customHeight="1" thickBot="1">
      <c r="A21" s="364" t="s">
        <v>24</v>
      </c>
      <c r="B21" s="373">
        <f ca="1">INDIRECT("'AOP Pillar 2'!"&amp;ADDRESS(MATCH($A21,'AOP Pillar 2'!$C$1:$C$1602,0),6,4))</f>
        <v>0</v>
      </c>
      <c r="C21" s="105"/>
      <c r="D21" s="87"/>
      <c r="E21" s="88"/>
      <c r="F21" s="89"/>
      <c r="G21" s="90"/>
    </row>
    <row r="22" spans="1:7" ht="19.95" customHeight="1" thickBot="1">
      <c r="A22" s="364" t="s">
        <v>26</v>
      </c>
      <c r="B22" s="373" t="str">
        <f ca="1">INDIRECT("'AOP Pillar 2'!"&amp;ADDRESS(MATCH($A22,'AOP Pillar 2'!$C$1:$C$1602,0),6,4))</f>
        <v>E</v>
      </c>
      <c r="C22" s="105"/>
      <c r="D22" s="87"/>
      <c r="E22" s="88"/>
      <c r="F22" s="89"/>
      <c r="G22" s="90"/>
    </row>
    <row r="23" spans="1:7" ht="19.95" customHeight="1" thickBot="1">
      <c r="A23" s="364" t="s">
        <v>27</v>
      </c>
      <c r="B23" s="373" t="str">
        <f ca="1">INDIRECT("'AOP Pillar 2'!"&amp;ADDRESS(MATCH($A23,'AOP Pillar 2'!$C$1:$C$1602,0),6,4))</f>
        <v>F</v>
      </c>
      <c r="C23" s="105"/>
      <c r="D23" s="87"/>
      <c r="E23" s="88"/>
      <c r="F23" s="89"/>
      <c r="G23" s="90"/>
    </row>
    <row r="24" spans="1:7" ht="19.95" customHeight="1" thickBot="1">
      <c r="A24" s="364" t="s">
        <v>29</v>
      </c>
      <c r="B24" s="373" t="str">
        <f ca="1">INDIRECT("'AOP Pillar 2'!"&amp;ADDRESS(MATCH($A24,'AOP Pillar 2'!$C$1:$C$1602,0),6,4))</f>
        <v>G</v>
      </c>
      <c r="C24" s="105"/>
      <c r="D24" s="87"/>
      <c r="E24" s="88"/>
      <c r="F24" s="89"/>
      <c r="G24" s="90"/>
    </row>
    <row r="25" spans="1:7" ht="19.95" customHeight="1" thickBot="1">
      <c r="A25" s="364" t="s">
        <v>30</v>
      </c>
      <c r="B25" s="373" t="str">
        <f ca="1">INDIRECT("'AOP Pillar 2'!"&amp;ADDRESS(MATCH($A25,'AOP Pillar 2'!$C$1:$C$1602,0),6,4))</f>
        <v>H</v>
      </c>
      <c r="C25" s="105"/>
      <c r="D25" s="87"/>
      <c r="E25" s="88"/>
      <c r="F25" s="89"/>
      <c r="G25" s="90"/>
    </row>
    <row r="26" spans="1:7" ht="19.95" customHeight="1" thickBot="1">
      <c r="A26" s="364" t="s">
        <v>33</v>
      </c>
      <c r="B26" s="373" t="e">
        <f ca="1">INDIRECT("'AOP Pillar 2'!"&amp;ADDRESS(MATCH($A26,'AOP Pillar 2'!$C$1:$C$1602,0),6,4))</f>
        <v>#N/A</v>
      </c>
      <c r="C26" s="105"/>
      <c r="D26" s="87"/>
      <c r="E26" s="88"/>
      <c r="F26" s="89"/>
      <c r="G26" s="90"/>
    </row>
    <row r="27" spans="1:7" ht="19.95" customHeight="1" thickBot="1">
      <c r="A27" s="364" t="s">
        <v>34</v>
      </c>
      <c r="B27" s="373" t="e">
        <f ca="1">INDIRECT("'AOP Pillar 2'!"&amp;ADDRESS(MATCH($A27,'AOP Pillar 2'!$C$1:$C$1602,0),6,4))</f>
        <v>#N/A</v>
      </c>
      <c r="C27" s="105"/>
      <c r="D27" s="87"/>
      <c r="E27" s="88"/>
      <c r="F27" s="89"/>
      <c r="G27" s="90"/>
    </row>
    <row r="28" spans="1:7" ht="19.95" customHeight="1" thickBot="1">
      <c r="A28" s="259" t="s">
        <v>35</v>
      </c>
      <c r="B28" s="373" t="e">
        <f ca="1">INDIRECT("'AOP Pillar 2'!"&amp;ADDRESS(MATCH($A28,'AOP Pillar 2'!$C$1:$C$1602,0),6,4))</f>
        <v>#N/A</v>
      </c>
      <c r="C28" s="105"/>
      <c r="D28" s="87"/>
      <c r="E28" s="88"/>
      <c r="F28" s="89"/>
      <c r="G28" s="90"/>
    </row>
    <row r="29" spans="1:7" ht="18" thickBot="1">
      <c r="A29" s="502">
        <v>5</v>
      </c>
      <c r="B29" s="900" t="str">
        <f>VLOOKUP(A29,'AOP Pillar 2'!$A$8:$G$4251,2,FALSE)</f>
        <v xml:space="preserve">Communicable Diseases (Malaria, TB, Leprosy, HIV/AIDS) And Neglected Tropical Diseases   </v>
      </c>
      <c r="C29" s="901"/>
      <c r="D29" s="901"/>
      <c r="E29" s="901"/>
      <c r="F29" s="901"/>
      <c r="G29" s="901"/>
    </row>
    <row r="30" spans="1:7" ht="19.95" customHeight="1" thickBot="1">
      <c r="A30" s="364" t="s">
        <v>38</v>
      </c>
      <c r="B30" s="373">
        <f ca="1">INDIRECT("'AOP Pillar 2'!"&amp;ADDRESS(MATCH($A30,'AOP Pillar 2'!$C$1:$C$1602,0),6,4))</f>
        <v>0</v>
      </c>
      <c r="C30" s="105"/>
      <c r="D30" s="87"/>
      <c r="E30" s="88"/>
      <c r="F30" s="89"/>
      <c r="G30" s="90"/>
    </row>
    <row r="31" spans="1:7" ht="19.95" customHeight="1" thickBot="1">
      <c r="A31" s="364" t="s">
        <v>39</v>
      </c>
      <c r="B31" s="373">
        <f ca="1">INDIRECT("'AOP Pillar 2'!"&amp;ADDRESS(MATCH($A31,'AOP Pillar 2'!$C$1:$C$1602,0),6,4))</f>
        <v>0</v>
      </c>
      <c r="C31" s="105"/>
      <c r="D31" s="87"/>
      <c r="E31" s="88"/>
      <c r="F31" s="89"/>
      <c r="G31" s="90"/>
    </row>
    <row r="32" spans="1:7" ht="19.95" customHeight="1" thickBot="1">
      <c r="A32" s="364" t="s">
        <v>41</v>
      </c>
      <c r="B32" s="373" t="str">
        <f ca="1">INDIRECT("'AOP Pillar 2'!"&amp;ADDRESS(MATCH($A32,'AOP Pillar 2'!$C$1:$C$1602,0),6,4))</f>
        <v>O</v>
      </c>
      <c r="C32" s="105"/>
      <c r="D32" s="87"/>
      <c r="E32" s="88"/>
      <c r="F32" s="89"/>
      <c r="G32" s="90"/>
    </row>
    <row r="33" spans="1:7" ht="19.95" customHeight="1" thickBot="1">
      <c r="A33" s="364" t="s">
        <v>42</v>
      </c>
      <c r="B33" s="373" t="str">
        <f ca="1">INDIRECT("'AOP Pillar 2'!"&amp;ADDRESS(MATCH($A33,'AOP Pillar 2'!$C$1:$C$1602,0),6,4))</f>
        <v>P</v>
      </c>
      <c r="C33" s="105"/>
      <c r="D33" s="87"/>
      <c r="E33" s="88"/>
      <c r="F33" s="89"/>
      <c r="G33" s="90"/>
    </row>
    <row r="34" spans="1:7" ht="19.95" customHeight="1" thickBot="1">
      <c r="A34" s="364" t="s">
        <v>44</v>
      </c>
      <c r="B34" s="373" t="str">
        <f ca="1">INDIRECT("'AOP Pillar 2'!"&amp;ADDRESS(MATCH($A34,'AOP Pillar 2'!$C$1:$C$1602,0),6,4))</f>
        <v>Q</v>
      </c>
      <c r="C34" s="105"/>
      <c r="D34" s="87"/>
      <c r="E34" s="88"/>
      <c r="F34" s="89"/>
      <c r="G34" s="90"/>
    </row>
    <row r="35" spans="1:7" ht="19.95" customHeight="1" thickBot="1">
      <c r="A35" s="364" t="s">
        <v>45</v>
      </c>
      <c r="B35" s="373" t="str">
        <f ca="1">INDIRECT("'AOP Pillar 2'!"&amp;ADDRESS(MATCH($A35,'AOP Pillar 2'!$C$1:$C$1602,0),6,4))</f>
        <v>R</v>
      </c>
      <c r="C35" s="105"/>
      <c r="D35" s="87"/>
      <c r="E35" s="88"/>
      <c r="F35" s="89"/>
      <c r="G35" s="90"/>
    </row>
    <row r="36" spans="1:7" ht="19.95" customHeight="1" thickBot="1">
      <c r="A36" s="364" t="s">
        <v>47</v>
      </c>
      <c r="B36" s="373" t="str">
        <f ca="1">INDIRECT("'AOP Pillar 2'!"&amp;ADDRESS(MATCH($A36,'AOP Pillar 2'!$C$1:$C$1602,0),6,4))</f>
        <v>S</v>
      </c>
      <c r="C36" s="105"/>
      <c r="D36" s="87"/>
      <c r="E36" s="88"/>
      <c r="F36" s="89"/>
      <c r="G36" s="90"/>
    </row>
    <row r="37" spans="1:7" ht="19.95" customHeight="1" thickBot="1">
      <c r="A37" s="364" t="s">
        <v>48</v>
      </c>
      <c r="B37" s="373" t="str">
        <f ca="1">INDIRECT("'AOP Pillar 2'!"&amp;ADDRESS(MATCH($A37,'AOP Pillar 2'!$C$1:$C$1602,0),6,4))</f>
        <v>T</v>
      </c>
      <c r="C37" s="105"/>
      <c r="D37" s="87"/>
      <c r="E37" s="88"/>
      <c r="F37" s="89"/>
      <c r="G37" s="90"/>
    </row>
    <row r="38" spans="1:7" ht="19.95" customHeight="1" thickBot="1">
      <c r="A38" s="364" t="s">
        <v>55</v>
      </c>
      <c r="B38" s="373">
        <f ca="1">INDIRECT("'AOP Pillar 2'!"&amp;ADDRESS(MATCH($A38,'AOP Pillar 2'!$C$1:$C$1602,0),6,4))</f>
        <v>0</v>
      </c>
      <c r="C38" s="105"/>
      <c r="D38" s="87"/>
      <c r="E38" s="88"/>
      <c r="F38" s="89"/>
      <c r="G38" s="90"/>
    </row>
    <row r="39" spans="1:7" ht="19.95" customHeight="1" thickBot="1">
      <c r="A39" s="364" t="s">
        <v>56</v>
      </c>
      <c r="B39" s="373" t="str">
        <f ca="1">INDIRECT("'AOP Pillar 2'!"&amp;ADDRESS(MATCH($A39,'AOP Pillar 2'!$C$1:$C$1602,0),6,4))</f>
        <v>V</v>
      </c>
      <c r="C39" s="105"/>
      <c r="D39" s="87"/>
      <c r="E39" s="88"/>
      <c r="F39" s="89"/>
      <c r="G39" s="90"/>
    </row>
    <row r="40" spans="1:7" ht="18" thickBot="1">
      <c r="A40" s="86">
        <v>6</v>
      </c>
      <c r="B40" s="900" t="str">
        <f>VLOOKUP(A40,'AOP Pillar 2'!$A$8:$G$4251,2,FALSE)</f>
        <v xml:space="preserve">Non-Communicable Disease, Care of The Elderly, Mental Health, Oral Health, Eye Healthcare   </v>
      </c>
      <c r="C40" s="901"/>
      <c r="D40" s="901"/>
      <c r="E40" s="901"/>
      <c r="F40" s="901"/>
      <c r="G40" s="901"/>
    </row>
    <row r="41" spans="1:7" ht="19.95" customHeight="1" thickBot="1">
      <c r="A41" s="468" t="s">
        <v>60</v>
      </c>
      <c r="B41" s="373" t="str">
        <f ca="1">INDIRECT("'AOP Pillar 2'!"&amp;ADDRESS(MATCH($A41,'AOP Pillar 2'!$C$1:$C$1602,0),6,4))</f>
        <v>W</v>
      </c>
      <c r="C41" s="105"/>
      <c r="D41" s="87"/>
      <c r="E41" s="88"/>
      <c r="F41" s="89"/>
      <c r="G41" s="90"/>
    </row>
    <row r="42" spans="1:7" ht="19.95" customHeight="1" thickBot="1">
      <c r="A42" s="364" t="s">
        <v>61</v>
      </c>
      <c r="B42" s="373" t="str">
        <f ca="1">INDIRECT("'AOP Pillar 2'!"&amp;ADDRESS(MATCH($A42,'AOP Pillar 2'!$C$1:$C$1602,0),6,4))</f>
        <v>X</v>
      </c>
      <c r="C42" s="105"/>
      <c r="D42" s="87"/>
      <c r="E42" s="88"/>
      <c r="F42" s="89"/>
      <c r="G42" s="90"/>
    </row>
    <row r="43" spans="1:7" ht="19.95" customHeight="1" thickBot="1">
      <c r="A43" s="468" t="s">
        <v>63</v>
      </c>
      <c r="B43" s="373" t="str">
        <f ca="1">INDIRECT("'AOP Pillar 2'!"&amp;ADDRESS(MATCH($A43,'AOP Pillar 2'!$C$1:$C$1602,0),6,4))</f>
        <v>Y</v>
      </c>
      <c r="C43" s="105"/>
      <c r="D43" s="87"/>
      <c r="E43" s="88"/>
      <c r="F43" s="89"/>
      <c r="G43" s="90"/>
    </row>
    <row r="44" spans="1:7" ht="19.95" customHeight="1" thickBot="1">
      <c r="A44" s="364" t="s">
        <v>64</v>
      </c>
      <c r="B44" s="373" t="str">
        <f ca="1">INDIRECT("'AOP Pillar 2'!"&amp;ADDRESS(MATCH($A44,'AOP Pillar 2'!$C$1:$C$1602,0),6,4))</f>
        <v>Z</v>
      </c>
      <c r="C44" s="105"/>
      <c r="D44" s="87"/>
      <c r="E44" s="88"/>
      <c r="F44" s="89"/>
      <c r="G44" s="90"/>
    </row>
    <row r="45" spans="1:7" ht="19.95" customHeight="1" thickBot="1">
      <c r="A45" s="468" t="s">
        <v>69</v>
      </c>
      <c r="B45" s="373" t="e">
        <f ca="1">INDIRECT("'AOP Pillar 2'!"&amp;ADDRESS(MATCH($A45,'AOP Pillar 2'!$C$1:$C$1602,0),6,4))</f>
        <v>#N/A</v>
      </c>
      <c r="C45" s="105"/>
      <c r="D45" s="87"/>
      <c r="E45" s="88"/>
      <c r="F45" s="89"/>
      <c r="G45" s="90"/>
    </row>
    <row r="46" spans="1:7" ht="19.95" customHeight="1" thickBot="1">
      <c r="A46" s="364" t="s">
        <v>70</v>
      </c>
      <c r="B46" s="373" t="e">
        <f ca="1">INDIRECT("'AOP Pillar 2'!"&amp;ADDRESS(MATCH($A46,'AOP Pillar 2'!$C$1:$C$1602,0),6,4))</f>
        <v>#N/A</v>
      </c>
      <c r="C46" s="105"/>
      <c r="D46" s="87"/>
      <c r="E46" s="88"/>
      <c r="F46" s="89"/>
      <c r="G46" s="90"/>
    </row>
    <row r="47" spans="1:7" ht="18" thickBot="1">
      <c r="A47" s="86">
        <v>7</v>
      </c>
      <c r="B47" s="900" t="str">
        <f>VLOOKUP(A47,'AOP Pillar 2'!$A$8:$G$4251,2,FALSE)</f>
        <v>Emergency Medical Services</v>
      </c>
      <c r="C47" s="901"/>
      <c r="D47" s="901"/>
      <c r="E47" s="901"/>
      <c r="F47" s="901"/>
      <c r="G47" s="901"/>
    </row>
    <row r="48" spans="1:7" ht="19.95" customHeight="1" thickBot="1">
      <c r="A48" s="364" t="s">
        <v>85</v>
      </c>
      <c r="B48" s="373" t="str">
        <f ca="1">INDIRECT("'AOP Pillar 2'!"&amp;ADDRESS(MATCH($A48,'AOP Pillar 2'!$C$1:$C$1602,0),6,4))</f>
        <v>C</v>
      </c>
      <c r="C48" s="105"/>
      <c r="D48" s="87"/>
      <c r="E48" s="88"/>
      <c r="F48" s="89"/>
      <c r="G48" s="90"/>
    </row>
    <row r="49" spans="1:7" ht="19.95" customHeight="1" thickBot="1">
      <c r="A49" s="364" t="s">
        <v>86</v>
      </c>
      <c r="B49" s="373" t="str">
        <f ca="1">INDIRECT("'AOP Pillar 2'!"&amp;ADDRESS(MATCH($A49,'AOP Pillar 2'!$C$1:$C$1602,0),6,4))</f>
        <v>D</v>
      </c>
      <c r="C49" s="105"/>
      <c r="D49" s="87"/>
      <c r="E49" s="88"/>
      <c r="F49" s="89"/>
      <c r="G49" s="90"/>
    </row>
    <row r="50" spans="1:7" ht="19.95" customHeight="1" thickBot="1">
      <c r="A50" s="364" t="s">
        <v>91</v>
      </c>
      <c r="B50" s="373">
        <f ca="1">INDIRECT("'AOP Pillar 2'!"&amp;ADDRESS(MATCH($A50,'AOP Pillar 2'!$C$1:$C$1602,0),6,4))</f>
        <v>0</v>
      </c>
      <c r="C50" s="105"/>
      <c r="D50" s="87"/>
      <c r="E50" s="88"/>
      <c r="F50" s="89"/>
      <c r="G50" s="90"/>
    </row>
    <row r="51" spans="1:7" ht="19.95" customHeight="1" thickBot="1">
      <c r="A51" s="364" t="s">
        <v>92</v>
      </c>
      <c r="B51" s="373">
        <f ca="1">INDIRECT("'AOP Pillar 2'!"&amp;ADDRESS(MATCH($A51,'AOP Pillar 2'!$C$1:$C$1602,0),6,4))</f>
        <v>0</v>
      </c>
      <c r="C51" s="105"/>
      <c r="D51" s="87"/>
      <c r="E51" s="88"/>
      <c r="F51" s="89"/>
      <c r="G51" s="90"/>
    </row>
    <row r="52" spans="1:7" ht="19.95" customHeight="1" thickBot="1">
      <c r="A52" s="364" t="s">
        <v>94</v>
      </c>
      <c r="B52" s="373" t="str">
        <f ca="1">INDIRECT("'AOP Pillar 2'!"&amp;ADDRESS(MATCH($A52,'AOP Pillar 2'!$C$1:$C$1602,0),6,4))</f>
        <v>G</v>
      </c>
      <c r="C52" s="105"/>
      <c r="D52" s="87"/>
      <c r="E52" s="88"/>
      <c r="F52" s="89"/>
      <c r="G52" s="90"/>
    </row>
    <row r="53" spans="1:7" ht="19.95" customHeight="1" thickBot="1">
      <c r="A53" s="364" t="s">
        <v>95</v>
      </c>
      <c r="B53" s="373" t="str">
        <f ca="1">INDIRECT("'AOP Pillar 2'!"&amp;ADDRESS(MATCH($A53,'AOP Pillar 2'!$C$1:$C$1602,0),6,4))</f>
        <v>H</v>
      </c>
      <c r="C53" s="105"/>
      <c r="D53" s="87"/>
      <c r="E53" s="88"/>
      <c r="F53" s="89"/>
      <c r="G53" s="90"/>
    </row>
    <row r="54" spans="1:7" ht="18" thickBot="1">
      <c r="A54" s="86">
        <v>8</v>
      </c>
      <c r="B54" s="900" t="str">
        <f>VLOOKUP(A54,'AOP Pillar 2'!$A$8:$G$4251,2,FALSE)</f>
        <v>Health Promotion And Social determinants of Health (Environmental Health)</v>
      </c>
      <c r="C54" s="901"/>
      <c r="D54" s="901"/>
      <c r="E54" s="901"/>
      <c r="F54" s="901"/>
      <c r="G54" s="901"/>
    </row>
    <row r="55" spans="1:7" ht="19.95" customHeight="1" thickBot="1">
      <c r="A55" s="468" t="s">
        <v>97</v>
      </c>
      <c r="B55" s="373" t="str">
        <f ca="1">INDIRECT("'AOP Pillar 2'!"&amp;ADDRESS(MATCH($A55,'AOP Pillar 2'!$C$1:$C$1602,0),6,4))</f>
        <v>I</v>
      </c>
      <c r="C55" s="105"/>
      <c r="D55" s="87"/>
      <c r="E55" s="88"/>
      <c r="F55" s="89"/>
      <c r="G55" s="90"/>
    </row>
    <row r="56" spans="1:7" ht="19.95" customHeight="1" thickBot="1">
      <c r="A56" s="364" t="s">
        <v>98</v>
      </c>
      <c r="B56" s="373" t="str">
        <f ca="1">INDIRECT("'AOP Pillar 2'!"&amp;ADDRESS(MATCH($A56,'AOP Pillar 2'!$C$1:$C$1602,0),6,4))</f>
        <v>J</v>
      </c>
      <c r="C56" s="105"/>
      <c r="D56" s="87"/>
      <c r="E56" s="88"/>
      <c r="F56" s="89"/>
      <c r="G56" s="90"/>
    </row>
    <row r="57" spans="1:7" ht="19.95" customHeight="1" thickBot="1">
      <c r="A57" s="364" t="s">
        <v>103</v>
      </c>
      <c r="B57" s="373" t="str">
        <f ca="1">INDIRECT("'AOP Pillar 2'!"&amp;ADDRESS(MATCH($A57,'AOP Pillar 2'!$C$1:$C$1602,0),6,4))</f>
        <v>K</v>
      </c>
      <c r="C57" s="105"/>
      <c r="D57" s="87"/>
      <c r="E57" s="88"/>
      <c r="F57" s="89"/>
      <c r="G57" s="90"/>
    </row>
    <row r="58" spans="1:7" ht="19.95" customHeight="1" thickBot="1">
      <c r="A58" s="364" t="s">
        <v>104</v>
      </c>
      <c r="B58" s="373" t="str">
        <f ca="1">INDIRECT("'AOP Pillar 2'!"&amp;ADDRESS(MATCH($A58,'AOP Pillar 2'!$C$1:$C$1602,0),6,4))</f>
        <v>L</v>
      </c>
      <c r="C58" s="105"/>
      <c r="D58" s="87"/>
      <c r="E58" s="88"/>
      <c r="F58" s="89"/>
      <c r="G58" s="90"/>
    </row>
    <row r="59" spans="1:7" ht="19.95" customHeight="1" thickBot="1">
      <c r="A59" s="364" t="s">
        <v>106</v>
      </c>
      <c r="B59" s="373" t="str">
        <f ca="1">INDIRECT("'AOP Pillar 2'!"&amp;ADDRESS(MATCH($A59,'AOP Pillar 2'!$C$1:$C$1602,0),6,4))</f>
        <v>M</v>
      </c>
      <c r="C59" s="105"/>
      <c r="D59" s="87"/>
      <c r="E59" s="88"/>
      <c r="F59" s="89"/>
      <c r="G59" s="90"/>
    </row>
    <row r="60" spans="1:7" ht="19.95" customHeight="1" thickBot="1">
      <c r="A60" s="4" t="s">
        <v>107</v>
      </c>
      <c r="B60" s="373" t="str">
        <f ca="1">INDIRECT("'AOP Pillar 2'!"&amp;ADDRESS(MATCH($A60,'AOP Pillar 2'!$C$1:$C$1602,0),6,4))</f>
        <v>N</v>
      </c>
      <c r="C60" s="105"/>
      <c r="D60" s="87"/>
      <c r="E60" s="88"/>
      <c r="F60" s="89"/>
      <c r="G60" s="90"/>
    </row>
    <row r="61" spans="1:7" ht="18" thickBot="1">
      <c r="A61" s="86">
        <v>9</v>
      </c>
      <c r="B61" s="900" t="str">
        <f>VLOOKUP(A61,'AOP Pillar 3'!$A$8:$G$4009,2,FALSE)</f>
        <v>Human Resource for Health</v>
      </c>
      <c r="C61" s="901"/>
      <c r="D61" s="901"/>
      <c r="E61" s="901"/>
      <c r="F61" s="901"/>
      <c r="G61" s="901"/>
    </row>
    <row r="62" spans="1:7" ht="19.95" customHeight="1" thickBot="1">
      <c r="A62" s="364" t="s">
        <v>113</v>
      </c>
      <c r="B62" s="373" t="str">
        <f ca="1">INDIRECT("'AOP Pillar 3'!"&amp;ADDRESS(MATCH($A62,'AOP Pillar 3'!$C$1:$C$1360,0),6,4))</f>
        <v>A</v>
      </c>
      <c r="C62" s="105"/>
      <c r="D62" s="87"/>
      <c r="E62" s="88"/>
      <c r="F62" s="89"/>
      <c r="G62" s="90"/>
    </row>
    <row r="63" spans="1:7" ht="19.95" customHeight="1" thickBot="1">
      <c r="A63" s="364" t="s">
        <v>114</v>
      </c>
      <c r="B63" s="373" t="str">
        <f ca="1">INDIRECT("'AOP Pillar 3'!"&amp;ADDRESS(MATCH($A63,'AOP Pillar 3'!$C$1:$C$1360,0),6,4))</f>
        <v>B</v>
      </c>
      <c r="C63" s="105"/>
      <c r="D63" s="87"/>
      <c r="E63" s="88"/>
      <c r="F63" s="89"/>
      <c r="G63" s="90"/>
    </row>
    <row r="64" spans="1:7" ht="19.95" customHeight="1" thickBot="1">
      <c r="A64" s="364" t="s">
        <v>116</v>
      </c>
      <c r="B64" s="373" t="str">
        <f ca="1">INDIRECT("'AOP Pillar 3'!"&amp;ADDRESS(MATCH($A64,'AOP Pillar 3'!$C$1:$C$1360,0),6,4))</f>
        <v>C</v>
      </c>
      <c r="C64" s="105"/>
      <c r="D64" s="87"/>
      <c r="E64" s="88"/>
      <c r="F64" s="89"/>
      <c r="G64" s="90"/>
    </row>
    <row r="65" spans="1:7" ht="19.95" customHeight="1" thickBot="1">
      <c r="A65" s="364" t="s">
        <v>117</v>
      </c>
      <c r="B65" s="373" t="str">
        <f ca="1">INDIRECT("'AOP Pillar 3'!"&amp;ADDRESS(MATCH($A65,'AOP Pillar 3'!$C$1:$C$1360,0),6,4))</f>
        <v>D</v>
      </c>
      <c r="C65" s="105"/>
      <c r="D65" s="87"/>
      <c r="E65" s="88"/>
      <c r="F65" s="89"/>
      <c r="G65" s="90"/>
    </row>
    <row r="66" spans="1:7" ht="19.95" customHeight="1" thickBot="1">
      <c r="A66" s="364" t="s">
        <v>119</v>
      </c>
      <c r="B66" s="373" t="str">
        <f ca="1">INDIRECT("'AOP Pillar 3'!"&amp;ADDRESS(MATCH($A66,'AOP Pillar 3'!$C$1:$C$1360,0),6,4))</f>
        <v>E</v>
      </c>
      <c r="C66" s="105"/>
      <c r="D66" s="87"/>
      <c r="E66" s="88"/>
      <c r="F66" s="89"/>
      <c r="G66" s="90"/>
    </row>
    <row r="67" spans="1:7" ht="19.95" customHeight="1" thickBot="1">
      <c r="A67" s="364" t="s">
        <v>120</v>
      </c>
      <c r="B67" s="373" t="str">
        <f ca="1">INDIRECT("'AOP Pillar 3'!"&amp;ADDRESS(MATCH($A67,'AOP Pillar 3'!$C$1:$C$1360,0),6,4))</f>
        <v>F</v>
      </c>
      <c r="C67" s="105"/>
      <c r="D67" s="87"/>
      <c r="E67" s="88"/>
      <c r="F67" s="89"/>
      <c r="G67" s="90"/>
    </row>
    <row r="68" spans="1:7" ht="18" thickBot="1">
      <c r="A68" s="86">
        <v>10</v>
      </c>
      <c r="B68" s="900" t="str">
        <f>VLOOKUP(A68,'AOP Pillar 3'!$A$8:$G$4009,2,FALSE)</f>
        <v>Health Infrastructure</v>
      </c>
      <c r="C68" s="901"/>
      <c r="D68" s="901"/>
      <c r="E68" s="901"/>
      <c r="F68" s="901"/>
      <c r="G68" s="901"/>
    </row>
    <row r="69" spans="1:7" ht="19.95" customHeight="1" thickBot="1">
      <c r="A69" s="364" t="s">
        <v>123</v>
      </c>
      <c r="B69" s="373" t="str">
        <f ca="1">INDIRECT("'AOP Pillar 3'!"&amp;ADDRESS(MATCH($A69,'AOP Pillar 3'!$C$1:$C$1360,0),6,4))</f>
        <v>G</v>
      </c>
      <c r="C69" s="105"/>
      <c r="D69" s="87"/>
      <c r="E69" s="88"/>
      <c r="F69" s="89"/>
      <c r="G69" s="90"/>
    </row>
    <row r="70" spans="1:7" ht="19.95" customHeight="1" thickBot="1">
      <c r="A70" s="364" t="s">
        <v>124</v>
      </c>
      <c r="B70" s="373" t="str">
        <f ca="1">INDIRECT("'AOP Pillar 3'!"&amp;ADDRESS(MATCH($A70,'AOP Pillar 3'!$C$1:$C$1360,0),6,4))</f>
        <v>H</v>
      </c>
      <c r="C70" s="105"/>
      <c r="D70" s="87"/>
      <c r="E70" s="88"/>
      <c r="F70" s="89"/>
      <c r="G70" s="90"/>
    </row>
    <row r="71" spans="1:7" ht="19.95" customHeight="1" thickBot="1">
      <c r="A71" s="364" t="s">
        <v>2065</v>
      </c>
      <c r="B71" s="373" t="str">
        <f ca="1">INDIRECT("'AOP Pillar 3'!"&amp;ADDRESS(MATCH($A71,'AOP Pillar 3'!$C$1:$C$1360,0),6,4))</f>
        <v>I</v>
      </c>
      <c r="C71" s="105"/>
      <c r="D71" s="87"/>
      <c r="E71" s="88"/>
      <c r="F71" s="89"/>
      <c r="G71" s="90"/>
    </row>
    <row r="72" spans="1:7" ht="19.95" customHeight="1" thickBot="1">
      <c r="A72" s="364" t="s">
        <v>2074</v>
      </c>
      <c r="B72" s="373" t="str">
        <f ca="1">INDIRECT("'AOP Pillar 3'!"&amp;ADDRESS(MATCH($A72,'AOP Pillar 3'!$C$1:$C$1360,0),6,4))</f>
        <v>J</v>
      </c>
      <c r="C72" s="105"/>
      <c r="D72" s="87"/>
      <c r="E72" s="88"/>
      <c r="F72" s="89"/>
      <c r="G72" s="90"/>
    </row>
    <row r="73" spans="1:7" ht="18" thickBot="1">
      <c r="A73" s="86">
        <v>11</v>
      </c>
      <c r="B73" s="900" t="str">
        <f>VLOOKUP(A73,'AOP Pillar 3'!$A$8:$G$4009,2,FALSE)</f>
        <v>Medicines, Vaccines and Other Health Technologies and Supplies</v>
      </c>
      <c r="C73" s="901"/>
      <c r="D73" s="901"/>
      <c r="E73" s="901"/>
      <c r="F73" s="901"/>
      <c r="G73" s="901"/>
    </row>
    <row r="74" spans="1:7" ht="19.95" customHeight="1" thickBot="1">
      <c r="A74" s="364" t="s">
        <v>126</v>
      </c>
      <c r="B74" s="373" t="str">
        <f ca="1">INDIRECT("'AOP Pillar 3'!"&amp;ADDRESS(MATCH($A74,'AOP Pillar 3'!$C$1:$C$1360,0),6,4))</f>
        <v>K</v>
      </c>
      <c r="C74" s="105"/>
      <c r="D74" s="87"/>
      <c r="E74" s="88"/>
      <c r="F74" s="89"/>
      <c r="G74" s="90"/>
    </row>
    <row r="75" spans="1:7" ht="19.95" customHeight="1" thickBot="1">
      <c r="A75" s="364" t="s">
        <v>127</v>
      </c>
      <c r="B75" s="373" t="str">
        <f ca="1">INDIRECT("'AOP Pillar 3'!"&amp;ADDRESS(MATCH($A75,'AOP Pillar 3'!$C$1:$C$1360,0),6,4))</f>
        <v>L</v>
      </c>
      <c r="C75" s="105"/>
      <c r="D75" s="87"/>
      <c r="E75" s="88"/>
      <c r="F75" s="89"/>
      <c r="G75" s="90"/>
    </row>
    <row r="76" spans="1:7" ht="18" thickBot="1">
      <c r="A76" s="86">
        <v>12</v>
      </c>
      <c r="B76" s="900" t="str">
        <f>VLOOKUP(A76,'AOP Pillar 3'!$A$8:$G$4009,2,FALSE)</f>
        <v>Health Information System</v>
      </c>
      <c r="C76" s="901"/>
      <c r="D76" s="901"/>
      <c r="E76" s="901"/>
      <c r="F76" s="901"/>
      <c r="G76" s="901"/>
    </row>
    <row r="77" spans="1:7" ht="19.95" customHeight="1" thickBot="1">
      <c r="A77" s="364" t="s">
        <v>130</v>
      </c>
      <c r="B77" s="373" t="str">
        <f ca="1">INDIRECT("'AOP Pillar 3'!"&amp;ADDRESS(MATCH($A77,'AOP Pillar 3'!$C$1:$C$1360,0),6,4))</f>
        <v>M</v>
      </c>
      <c r="C77" s="105"/>
      <c r="D77" s="87"/>
      <c r="E77" s="88"/>
      <c r="F77" s="89"/>
      <c r="G77" s="90"/>
    </row>
    <row r="78" spans="1:7" ht="19.95" customHeight="1" thickBot="1">
      <c r="A78" s="364" t="s">
        <v>131</v>
      </c>
      <c r="B78" s="373" t="str">
        <f ca="1">INDIRECT("'AOP Pillar 3'!"&amp;ADDRESS(MATCH($A78,'AOP Pillar 3'!$C$1:$C$1360,0),6,4))</f>
        <v>N</v>
      </c>
      <c r="C78" s="105"/>
      <c r="D78" s="87"/>
      <c r="E78" s="88"/>
      <c r="F78" s="89"/>
      <c r="G78" s="90"/>
    </row>
    <row r="79" spans="1:7" ht="18" thickBot="1">
      <c r="A79" s="86">
        <v>13</v>
      </c>
      <c r="B79" s="900" t="str">
        <f>VLOOKUP(A79,'AOP Pillar 3'!$A$8:$G$4009,2,FALSE)</f>
        <v xml:space="preserve">Research for Health </v>
      </c>
      <c r="C79" s="901"/>
      <c r="D79" s="901"/>
      <c r="E79" s="901"/>
      <c r="F79" s="901"/>
      <c r="G79" s="901"/>
    </row>
    <row r="80" spans="1:7" ht="19.95" customHeight="1" thickBot="1">
      <c r="A80" s="364" t="s">
        <v>133</v>
      </c>
      <c r="B80" s="373" t="str">
        <f ca="1">INDIRECT("'AOP Pillar 3'!"&amp;ADDRESS(MATCH($A80,'AOP Pillar 3'!$C$1:$C$1360,0),6,4))</f>
        <v>O</v>
      </c>
      <c r="C80" s="105"/>
      <c r="D80" s="87"/>
      <c r="E80" s="88"/>
      <c r="F80" s="89"/>
      <c r="G80" s="90"/>
    </row>
    <row r="81" spans="1:7" ht="19.95" customHeight="1" thickBot="1">
      <c r="A81" s="364" t="s">
        <v>134</v>
      </c>
      <c r="B81" s="373" t="str">
        <f ca="1">INDIRECT("'AOP Pillar 3'!"&amp;ADDRESS(MATCH($A81,'AOP Pillar 3'!$C$1:$C$1360,0),6,4))</f>
        <v>P</v>
      </c>
      <c r="C81" s="105"/>
      <c r="D81" s="87"/>
      <c r="E81" s="88"/>
      <c r="F81" s="89"/>
      <c r="G81" s="90"/>
    </row>
    <row r="82" spans="1:7" ht="18" thickBot="1">
      <c r="A82" s="86">
        <v>14</v>
      </c>
      <c r="B82" s="900" t="str">
        <f>VLOOKUP(A82,'AOP Pillar 4'!$A$8:$G$4009,2,FALSE)</f>
        <v xml:space="preserve">Public Health Emergencies: Preparedness and Response </v>
      </c>
      <c r="C82" s="901"/>
      <c r="D82" s="901"/>
      <c r="E82" s="901"/>
      <c r="F82" s="901"/>
      <c r="G82" s="901"/>
    </row>
    <row r="83" spans="1:7" ht="19.95" customHeight="1" thickBot="1">
      <c r="A83" s="468" t="s">
        <v>136</v>
      </c>
      <c r="B83" s="373" t="str">
        <f ca="1">INDIRECT("'AOP Pillar 4'!"&amp;ADDRESS(MATCH($A83,'AOP Pillar 4'!$C$1:$C$1360,0),6,4))</f>
        <v>A</v>
      </c>
      <c r="C83" s="105"/>
      <c r="D83" s="87"/>
      <c r="E83" s="88"/>
      <c r="F83" s="89"/>
      <c r="G83" s="90"/>
    </row>
    <row r="84" spans="1:7" ht="19.95" customHeight="1" thickBot="1">
      <c r="A84" s="364" t="s">
        <v>137</v>
      </c>
      <c r="B84" s="373" t="str">
        <f ca="1">INDIRECT("'AOP Pillar 4'!"&amp;ADDRESS(MATCH($A84,'AOP Pillar 4'!$C$1:$C$1360,0),6,4))</f>
        <v>B</v>
      </c>
      <c r="C84" s="105"/>
      <c r="D84" s="87"/>
      <c r="E84" s="88"/>
      <c r="F84" s="89"/>
      <c r="G84" s="90"/>
    </row>
    <row r="85" spans="1:7" ht="18" thickBot="1">
      <c r="A85" s="86">
        <v>15</v>
      </c>
      <c r="B85" s="900" t="str">
        <f>VLOOKUP(A85,'AOP Pillar 5'!$A$8:$G$4028,2,FALSE)</f>
        <v>Health Financing</v>
      </c>
      <c r="C85" s="901"/>
      <c r="D85" s="901"/>
      <c r="E85" s="901"/>
      <c r="F85" s="901"/>
      <c r="G85" s="901"/>
    </row>
    <row r="86" spans="1:7" ht="19.95" customHeight="1" thickBot="1">
      <c r="A86" s="364" t="s">
        <v>140</v>
      </c>
      <c r="B86" s="373" t="str">
        <f ca="1">INDIRECT("'AOP Pillar 5'!"&amp;ADDRESS(MATCH($A86,'AOP Pillar 5'!$C$1:$C$1379,0),6,4))</f>
        <v>A</v>
      </c>
      <c r="C86" s="105"/>
      <c r="D86" s="87"/>
      <c r="E86" s="88"/>
      <c r="F86" s="89"/>
      <c r="G86" s="90"/>
    </row>
    <row r="87" spans="1:7" ht="19.95" customHeight="1">
      <c r="A87" s="364" t="s">
        <v>142</v>
      </c>
      <c r="B87" s="373" t="str">
        <f ca="1">INDIRECT("'AOP Pillar 5'!"&amp;ADDRESS(MATCH($A87,'AOP Pillar 5'!$C$1:$C$1379,0),6,4))</f>
        <v>B</v>
      </c>
      <c r="C87" s="105"/>
      <c r="D87" s="87"/>
      <c r="E87" s="88"/>
      <c r="F87" s="89"/>
      <c r="G87" s="90"/>
    </row>
    <row r="88" spans="1:7">
      <c r="A88" s="62"/>
      <c r="B88" s="62"/>
      <c r="C88" s="62"/>
      <c r="D88" s="62"/>
      <c r="E88" s="62"/>
      <c r="F88" s="62"/>
      <c r="G88" s="62"/>
    </row>
    <row r="89" spans="1:7">
      <c r="A89" s="62"/>
      <c r="B89" s="62"/>
      <c r="C89" s="62"/>
      <c r="D89" s="62"/>
      <c r="E89" s="62"/>
      <c r="F89" s="62"/>
      <c r="G89" s="62"/>
    </row>
    <row r="90" spans="1:7">
      <c r="A90" s="62"/>
      <c r="B90" s="62"/>
      <c r="C90" s="62"/>
      <c r="D90" s="62"/>
      <c r="E90" s="62"/>
      <c r="F90" s="62"/>
      <c r="G90" s="62"/>
    </row>
    <row r="91" spans="1:7">
      <c r="A91" s="62"/>
      <c r="B91" s="62"/>
      <c r="C91" s="62"/>
      <c r="D91" s="62"/>
      <c r="E91" s="62"/>
      <c r="F91" s="62"/>
      <c r="G91" s="62"/>
    </row>
    <row r="92" spans="1:7">
      <c r="A92" s="62"/>
      <c r="B92" s="62"/>
      <c r="C92" s="62"/>
      <c r="D92" s="62"/>
      <c r="E92" s="62"/>
      <c r="F92" s="62"/>
      <c r="G92" s="62"/>
    </row>
    <row r="93" spans="1:7">
      <c r="A93" s="62"/>
      <c r="B93" s="62"/>
      <c r="C93" s="62"/>
      <c r="D93" s="62"/>
      <c r="E93" s="62"/>
      <c r="F93" s="62"/>
      <c r="G93" s="62"/>
    </row>
    <row r="94" spans="1:7">
      <c r="A94" s="62"/>
      <c r="B94" s="62"/>
      <c r="C94" s="62"/>
      <c r="D94" s="62"/>
      <c r="E94" s="62"/>
      <c r="F94" s="62"/>
      <c r="G94" s="62"/>
    </row>
    <row r="95" spans="1:7">
      <c r="A95" s="62"/>
      <c r="B95" s="62"/>
      <c r="C95" s="62"/>
      <c r="D95" s="62"/>
      <c r="E95" s="62"/>
      <c r="F95" s="62"/>
      <c r="G95" s="62"/>
    </row>
    <row r="96" spans="1:7">
      <c r="A96" s="62"/>
      <c r="B96" s="62"/>
      <c r="C96" s="62"/>
      <c r="D96" s="62"/>
      <c r="E96" s="62"/>
      <c r="F96" s="62"/>
      <c r="G96" s="62"/>
    </row>
    <row r="97" spans="1:7">
      <c r="A97" s="62"/>
      <c r="B97" s="62"/>
      <c r="C97" s="62"/>
      <c r="D97" s="62"/>
      <c r="E97" s="62"/>
      <c r="F97" s="62"/>
      <c r="G97" s="62"/>
    </row>
    <row r="98" spans="1:7">
      <c r="A98" s="62"/>
      <c r="B98" s="62"/>
      <c r="C98" s="62"/>
      <c r="D98" s="62"/>
      <c r="E98" s="62"/>
      <c r="F98" s="62"/>
      <c r="G98" s="62"/>
    </row>
    <row r="99" spans="1:7">
      <c r="A99" s="62"/>
      <c r="B99" s="62"/>
      <c r="C99" s="62"/>
      <c r="D99" s="62"/>
      <c r="E99" s="62"/>
      <c r="F99" s="62"/>
      <c r="G99" s="62"/>
    </row>
    <row r="100" spans="1:7">
      <c r="A100" s="62"/>
      <c r="B100" s="62"/>
      <c r="C100" s="62"/>
      <c r="D100" s="62"/>
      <c r="E100" s="62"/>
      <c r="F100" s="62"/>
      <c r="G100" s="62"/>
    </row>
    <row r="101" spans="1:7">
      <c r="A101" s="62"/>
      <c r="B101" s="62"/>
      <c r="C101" s="62"/>
      <c r="D101" s="62"/>
      <c r="E101" s="62"/>
      <c r="F101" s="62"/>
      <c r="G101" s="62"/>
    </row>
    <row r="102" spans="1:7">
      <c r="A102" s="62"/>
      <c r="B102" s="62"/>
      <c r="C102" s="62"/>
      <c r="D102" s="62"/>
      <c r="E102" s="62"/>
      <c r="F102" s="62"/>
      <c r="G102" s="62"/>
    </row>
    <row r="103" spans="1:7">
      <c r="A103" s="62"/>
      <c r="B103" s="62"/>
      <c r="C103" s="62"/>
      <c r="D103" s="62"/>
      <c r="E103" s="62"/>
      <c r="F103" s="62"/>
      <c r="G103" s="62"/>
    </row>
    <row r="104" spans="1:7">
      <c r="A104" s="62"/>
      <c r="B104" s="62"/>
      <c r="C104" s="62"/>
      <c r="D104" s="62"/>
      <c r="E104" s="62"/>
      <c r="F104" s="62"/>
      <c r="G104" s="62"/>
    </row>
    <row r="105" spans="1:7">
      <c r="A105" s="62"/>
      <c r="B105" s="62"/>
      <c r="C105" s="62"/>
      <c r="D105" s="62"/>
      <c r="E105" s="62"/>
      <c r="F105" s="62"/>
      <c r="G105" s="62"/>
    </row>
    <row r="106" spans="1:7">
      <c r="A106" s="62"/>
      <c r="B106" s="62"/>
      <c r="C106" s="62"/>
      <c r="D106" s="62"/>
      <c r="E106" s="62"/>
      <c r="F106" s="62"/>
      <c r="G106" s="62"/>
    </row>
    <row r="107" spans="1:7">
      <c r="A107" s="62"/>
      <c r="B107" s="62"/>
      <c r="C107" s="62"/>
      <c r="D107" s="62"/>
      <c r="E107" s="62"/>
      <c r="F107" s="62"/>
      <c r="G107" s="62"/>
    </row>
    <row r="108" spans="1:7">
      <c r="A108" s="62"/>
      <c r="B108" s="62"/>
      <c r="C108" s="62"/>
      <c r="D108" s="62"/>
      <c r="E108" s="62"/>
      <c r="F108" s="62"/>
      <c r="G108" s="62"/>
    </row>
    <row r="109" spans="1:7">
      <c r="A109" s="62"/>
      <c r="B109" s="62"/>
      <c r="C109" s="62"/>
      <c r="D109" s="62"/>
      <c r="E109" s="62"/>
      <c r="F109" s="62"/>
      <c r="G109" s="62"/>
    </row>
    <row r="110" spans="1:7">
      <c r="A110" s="62"/>
      <c r="B110" s="62"/>
      <c r="C110" s="62"/>
      <c r="D110" s="62"/>
      <c r="E110" s="62"/>
      <c r="F110" s="62"/>
      <c r="G110" s="62"/>
    </row>
    <row r="111" spans="1:7">
      <c r="A111" s="62"/>
      <c r="B111" s="62"/>
      <c r="C111" s="62"/>
      <c r="D111" s="62"/>
      <c r="E111" s="62"/>
      <c r="F111" s="62"/>
      <c r="G111" s="62"/>
    </row>
    <row r="112" spans="1:7">
      <c r="A112" s="62"/>
      <c r="B112" s="62"/>
      <c r="C112" s="62"/>
      <c r="D112" s="62"/>
      <c r="E112" s="62"/>
      <c r="F112" s="62"/>
      <c r="G112" s="62"/>
    </row>
    <row r="113" spans="1:7">
      <c r="A113" s="62"/>
      <c r="B113" s="62"/>
      <c r="C113" s="62"/>
      <c r="D113" s="62"/>
      <c r="E113" s="62"/>
      <c r="F113" s="62"/>
      <c r="G113" s="62"/>
    </row>
    <row r="114" spans="1:7">
      <c r="A114" s="62"/>
      <c r="B114" s="62"/>
      <c r="C114" s="62"/>
      <c r="D114" s="62"/>
      <c r="E114" s="62"/>
      <c r="F114" s="62"/>
      <c r="G114" s="62"/>
    </row>
    <row r="115" spans="1:7">
      <c r="A115" s="62"/>
      <c r="B115" s="62"/>
      <c r="C115" s="62"/>
      <c r="D115" s="62"/>
      <c r="E115" s="62"/>
      <c r="F115" s="62"/>
      <c r="G115" s="62"/>
    </row>
    <row r="116" spans="1:7">
      <c r="A116" s="62"/>
      <c r="B116" s="62"/>
      <c r="C116" s="62"/>
      <c r="D116" s="62"/>
      <c r="E116" s="62"/>
      <c r="F116" s="62"/>
      <c r="G116" s="62"/>
    </row>
    <row r="117" spans="1:7">
      <c r="A117" s="62"/>
      <c r="B117" s="62"/>
      <c r="C117" s="62"/>
      <c r="D117" s="62"/>
      <c r="E117" s="62"/>
      <c r="F117" s="62"/>
      <c r="G117" s="62"/>
    </row>
    <row r="118" spans="1:7">
      <c r="A118" s="62"/>
      <c r="B118" s="62"/>
      <c r="C118" s="62"/>
      <c r="D118" s="62"/>
      <c r="E118" s="62"/>
      <c r="F118" s="62"/>
      <c r="G118" s="62"/>
    </row>
    <row r="119" spans="1:7">
      <c r="A119" s="62"/>
      <c r="B119" s="62"/>
      <c r="C119" s="62"/>
      <c r="D119" s="62"/>
      <c r="E119" s="62"/>
      <c r="F119" s="62"/>
      <c r="G119" s="62"/>
    </row>
    <row r="120" spans="1:7">
      <c r="A120" s="62"/>
      <c r="B120" s="62"/>
      <c r="C120" s="62"/>
      <c r="D120" s="62"/>
      <c r="E120" s="62"/>
      <c r="F120" s="62"/>
      <c r="G120" s="62"/>
    </row>
    <row r="121" spans="1:7">
      <c r="A121" s="62"/>
      <c r="B121" s="62"/>
      <c r="C121" s="62"/>
      <c r="D121" s="62"/>
      <c r="E121" s="62"/>
      <c r="F121" s="62"/>
      <c r="G121" s="62"/>
    </row>
    <row r="122" spans="1:7">
      <c r="A122" s="62"/>
      <c r="B122" s="62"/>
      <c r="C122" s="62"/>
      <c r="D122" s="62"/>
      <c r="E122" s="62"/>
      <c r="F122" s="62"/>
      <c r="G122" s="62"/>
    </row>
    <row r="123" spans="1:7">
      <c r="A123" s="62"/>
      <c r="B123" s="62"/>
      <c r="C123" s="62"/>
      <c r="D123" s="62"/>
      <c r="E123" s="62"/>
      <c r="F123" s="62"/>
      <c r="G123" s="62"/>
    </row>
    <row r="124" spans="1:7">
      <c r="A124" s="62"/>
      <c r="B124" s="62"/>
      <c r="C124" s="62"/>
      <c r="D124" s="62"/>
      <c r="E124" s="62"/>
      <c r="F124" s="62"/>
      <c r="G124" s="62"/>
    </row>
    <row r="125" spans="1:7">
      <c r="A125" s="62"/>
      <c r="B125" s="62"/>
      <c r="C125" s="62"/>
      <c r="D125" s="62"/>
      <c r="E125" s="62"/>
      <c r="F125" s="62"/>
      <c r="G125" s="62"/>
    </row>
    <row r="126" spans="1:7">
      <c r="A126" s="62"/>
      <c r="B126" s="62"/>
      <c r="C126" s="62"/>
      <c r="D126" s="62"/>
      <c r="E126" s="62"/>
      <c r="F126" s="62"/>
      <c r="G126" s="62"/>
    </row>
    <row r="127" spans="1:7">
      <c r="A127" s="62"/>
      <c r="B127" s="62"/>
      <c r="C127" s="62"/>
      <c r="D127" s="62"/>
      <c r="E127" s="62"/>
      <c r="F127" s="62"/>
      <c r="G127" s="62"/>
    </row>
    <row r="128" spans="1:7">
      <c r="A128" s="62"/>
      <c r="B128" s="62"/>
      <c r="C128" s="62"/>
      <c r="D128" s="62"/>
      <c r="E128" s="62"/>
      <c r="F128" s="62"/>
      <c r="G128" s="62"/>
    </row>
    <row r="129" spans="1:7">
      <c r="A129" s="62"/>
      <c r="B129" s="62"/>
      <c r="C129" s="62"/>
      <c r="D129" s="62"/>
      <c r="E129" s="62"/>
      <c r="F129" s="62"/>
      <c r="G129" s="62"/>
    </row>
    <row r="130" spans="1:7">
      <c r="A130" s="62"/>
      <c r="B130" s="62"/>
      <c r="C130" s="62"/>
      <c r="D130" s="62"/>
      <c r="E130" s="62"/>
      <c r="F130" s="62"/>
      <c r="G130" s="62"/>
    </row>
    <row r="131" spans="1:7">
      <c r="A131" s="62"/>
      <c r="B131" s="62"/>
      <c r="C131" s="62"/>
      <c r="D131" s="62"/>
      <c r="E131" s="62"/>
      <c r="F131" s="62"/>
      <c r="G131" s="62"/>
    </row>
    <row r="132" spans="1:7">
      <c r="A132" s="62"/>
      <c r="B132" s="62"/>
      <c r="C132" s="62"/>
      <c r="D132" s="62"/>
      <c r="E132" s="62"/>
      <c r="F132" s="62"/>
      <c r="G132" s="62"/>
    </row>
    <row r="133" spans="1:7">
      <c r="A133" s="62"/>
      <c r="B133" s="62"/>
      <c r="C133" s="62"/>
      <c r="D133" s="62"/>
      <c r="E133" s="62"/>
      <c r="F133" s="62"/>
      <c r="G133" s="62"/>
    </row>
    <row r="134" spans="1:7">
      <c r="A134" s="62"/>
      <c r="B134" s="62"/>
      <c r="C134" s="62"/>
      <c r="D134" s="62"/>
      <c r="E134" s="62"/>
      <c r="F134" s="62"/>
      <c r="G134" s="62"/>
    </row>
    <row r="135" spans="1:7">
      <c r="A135" s="62"/>
      <c r="B135" s="62"/>
      <c r="C135" s="62"/>
      <c r="D135" s="62"/>
      <c r="E135" s="62"/>
      <c r="F135" s="62"/>
      <c r="G135" s="62"/>
    </row>
    <row r="136" spans="1:7">
      <c r="A136" s="62"/>
      <c r="B136" s="62"/>
      <c r="C136" s="62"/>
      <c r="D136" s="62"/>
      <c r="E136" s="62"/>
      <c r="F136" s="62"/>
      <c r="G136" s="62"/>
    </row>
    <row r="137" spans="1:7">
      <c r="A137" s="62"/>
      <c r="B137" s="62"/>
      <c r="C137" s="62"/>
      <c r="D137" s="62"/>
      <c r="E137" s="62"/>
      <c r="F137" s="62"/>
      <c r="G137" s="62"/>
    </row>
    <row r="138" spans="1:7">
      <c r="A138" s="62"/>
      <c r="B138" s="62"/>
      <c r="C138" s="62"/>
      <c r="D138" s="62"/>
      <c r="E138" s="62"/>
      <c r="F138" s="62"/>
      <c r="G138" s="62"/>
    </row>
    <row r="139" spans="1:7">
      <c r="A139" s="62"/>
      <c r="B139" s="62"/>
      <c r="C139" s="62"/>
      <c r="D139" s="62"/>
      <c r="E139" s="62"/>
      <c r="F139" s="62"/>
      <c r="G139" s="62"/>
    </row>
    <row r="140" spans="1:7">
      <c r="A140" s="62"/>
      <c r="B140" s="62"/>
      <c r="C140" s="62"/>
      <c r="D140" s="62"/>
      <c r="E140" s="62"/>
      <c r="F140" s="62"/>
      <c r="G140" s="62"/>
    </row>
    <row r="141" spans="1:7">
      <c r="A141" s="62"/>
      <c r="B141" s="62"/>
      <c r="C141" s="62"/>
      <c r="D141" s="62"/>
      <c r="E141" s="62"/>
      <c r="F141" s="62"/>
      <c r="G141" s="62"/>
    </row>
    <row r="142" spans="1:7">
      <c r="A142" s="62"/>
      <c r="B142" s="62"/>
      <c r="C142" s="62"/>
      <c r="D142" s="62"/>
      <c r="E142" s="62"/>
      <c r="F142" s="62"/>
      <c r="G142" s="62"/>
    </row>
    <row r="143" spans="1:7">
      <c r="A143" s="62"/>
      <c r="B143" s="62"/>
      <c r="C143" s="62"/>
      <c r="D143" s="62"/>
      <c r="E143" s="62"/>
      <c r="F143" s="62"/>
      <c r="G143" s="62"/>
    </row>
    <row r="144" spans="1:7">
      <c r="A144" s="62"/>
      <c r="B144" s="62"/>
      <c r="C144" s="62"/>
      <c r="D144" s="62"/>
      <c r="E144" s="62"/>
      <c r="F144" s="62"/>
      <c r="G144" s="62"/>
    </row>
    <row r="145" spans="1:7">
      <c r="A145" s="62"/>
      <c r="B145" s="62"/>
      <c r="C145" s="62"/>
      <c r="D145" s="62"/>
      <c r="E145" s="62"/>
      <c r="F145" s="62"/>
      <c r="G145" s="62"/>
    </row>
    <row r="146" spans="1:7">
      <c r="A146" s="62"/>
      <c r="B146" s="62"/>
      <c r="C146" s="62"/>
      <c r="D146" s="62"/>
      <c r="E146" s="62"/>
      <c r="F146" s="62"/>
      <c r="G146" s="62"/>
    </row>
    <row r="147" spans="1:7">
      <c r="A147" s="62"/>
      <c r="B147" s="62"/>
      <c r="C147" s="62"/>
      <c r="D147" s="62"/>
      <c r="E147" s="62"/>
      <c r="F147" s="62"/>
      <c r="G147" s="62"/>
    </row>
    <row r="148" spans="1:7">
      <c r="A148" s="62"/>
      <c r="B148" s="62"/>
      <c r="C148" s="62"/>
      <c r="D148" s="62"/>
      <c r="E148" s="62"/>
      <c r="F148" s="62"/>
      <c r="G148" s="62"/>
    </row>
    <row r="149" spans="1:7">
      <c r="A149" s="62"/>
      <c r="B149" s="62"/>
      <c r="C149" s="62"/>
      <c r="D149" s="62"/>
      <c r="E149" s="62"/>
      <c r="F149" s="62"/>
      <c r="G149" s="62"/>
    </row>
    <row r="150" spans="1:7">
      <c r="A150" s="62"/>
      <c r="B150" s="62"/>
      <c r="C150" s="62"/>
      <c r="D150" s="62"/>
      <c r="E150" s="62"/>
      <c r="F150" s="62"/>
      <c r="G150" s="62"/>
    </row>
    <row r="151" spans="1:7">
      <c r="A151" s="62"/>
      <c r="B151" s="62"/>
      <c r="C151" s="62"/>
      <c r="D151" s="62"/>
      <c r="E151" s="62"/>
      <c r="F151" s="62"/>
      <c r="G151" s="62"/>
    </row>
    <row r="152" spans="1:7">
      <c r="A152" s="62"/>
      <c r="B152" s="62"/>
      <c r="C152" s="62"/>
      <c r="D152" s="62"/>
      <c r="E152" s="62"/>
      <c r="F152" s="62"/>
      <c r="G152" s="62"/>
    </row>
    <row r="153" spans="1:7">
      <c r="A153" s="62"/>
      <c r="B153" s="62"/>
      <c r="C153" s="62"/>
      <c r="D153" s="62"/>
      <c r="E153" s="62"/>
      <c r="F153" s="62"/>
      <c r="G153" s="62"/>
    </row>
    <row r="154" spans="1:7">
      <c r="A154" s="62"/>
      <c r="B154" s="62"/>
      <c r="C154" s="62"/>
      <c r="D154" s="62"/>
      <c r="E154" s="62"/>
      <c r="F154" s="62"/>
      <c r="G154" s="62"/>
    </row>
    <row r="155" spans="1:7">
      <c r="A155" s="62"/>
      <c r="B155" s="62"/>
      <c r="C155" s="62"/>
      <c r="D155" s="62"/>
      <c r="E155" s="62"/>
      <c r="F155" s="62"/>
      <c r="G155" s="62"/>
    </row>
    <row r="156" spans="1:7">
      <c r="A156" s="62"/>
      <c r="B156" s="62"/>
      <c r="C156" s="62"/>
      <c r="D156" s="62"/>
      <c r="E156" s="62"/>
      <c r="F156" s="62"/>
      <c r="G156" s="62"/>
    </row>
    <row r="157" spans="1:7">
      <c r="A157" s="62"/>
      <c r="B157" s="62"/>
      <c r="C157" s="62"/>
      <c r="D157" s="62"/>
      <c r="E157" s="62"/>
      <c r="F157" s="62"/>
      <c r="G157" s="62"/>
    </row>
    <row r="158" spans="1:7">
      <c r="A158" s="62"/>
      <c r="B158" s="62"/>
      <c r="C158" s="62"/>
      <c r="D158" s="62"/>
      <c r="E158" s="62"/>
      <c r="F158" s="62"/>
      <c r="G158" s="62"/>
    </row>
    <row r="159" spans="1:7">
      <c r="A159" s="62"/>
      <c r="B159" s="62"/>
      <c r="C159" s="62"/>
      <c r="D159" s="62"/>
      <c r="E159" s="62"/>
      <c r="F159" s="62"/>
      <c r="G159" s="62"/>
    </row>
    <row r="160" spans="1:7">
      <c r="A160" s="62"/>
      <c r="B160" s="62"/>
      <c r="C160" s="62"/>
      <c r="D160" s="62"/>
      <c r="E160" s="62"/>
      <c r="F160" s="62"/>
      <c r="G160" s="62"/>
    </row>
    <row r="161" spans="1:7">
      <c r="A161" s="62"/>
      <c r="B161" s="62"/>
      <c r="C161" s="62"/>
      <c r="D161" s="62"/>
      <c r="E161" s="62"/>
      <c r="F161" s="62"/>
      <c r="G161" s="62"/>
    </row>
    <row r="162" spans="1:7">
      <c r="A162" s="62"/>
      <c r="B162" s="62"/>
      <c r="C162" s="62"/>
      <c r="D162" s="62"/>
      <c r="E162" s="62"/>
      <c r="F162" s="62"/>
      <c r="G162" s="62"/>
    </row>
    <row r="163" spans="1:7">
      <c r="A163" s="62"/>
      <c r="B163" s="62"/>
      <c r="C163" s="62"/>
      <c r="D163" s="62"/>
      <c r="E163" s="62"/>
      <c r="F163" s="62"/>
      <c r="G163" s="62"/>
    </row>
    <row r="164" spans="1:7">
      <c r="A164" s="62"/>
      <c r="B164" s="62"/>
      <c r="C164" s="62"/>
      <c r="D164" s="62"/>
      <c r="E164" s="62"/>
      <c r="F164" s="62"/>
      <c r="G164" s="62"/>
    </row>
    <row r="165" spans="1:7">
      <c r="A165" s="62"/>
      <c r="B165" s="62"/>
      <c r="C165" s="62"/>
      <c r="D165" s="62"/>
      <c r="E165" s="62"/>
      <c r="F165" s="62"/>
      <c r="G165" s="62"/>
    </row>
    <row r="166" spans="1:7">
      <c r="A166" s="62"/>
      <c r="B166" s="62"/>
      <c r="C166" s="62"/>
      <c r="D166" s="62"/>
      <c r="E166" s="62"/>
      <c r="F166" s="62"/>
      <c r="G166" s="62"/>
    </row>
    <row r="167" spans="1:7">
      <c r="A167" s="62"/>
      <c r="B167" s="62"/>
      <c r="C167" s="62"/>
      <c r="D167" s="62"/>
      <c r="E167" s="62"/>
      <c r="F167" s="62"/>
      <c r="G167" s="62"/>
    </row>
    <row r="168" spans="1:7">
      <c r="A168" s="62"/>
      <c r="B168" s="62"/>
      <c r="C168" s="62"/>
      <c r="D168" s="62"/>
      <c r="E168" s="62"/>
      <c r="F168" s="62"/>
      <c r="G168" s="62"/>
    </row>
    <row r="169" spans="1:7">
      <c r="A169" s="62"/>
      <c r="B169" s="62"/>
      <c r="C169" s="62"/>
      <c r="D169" s="62"/>
      <c r="E169" s="62"/>
      <c r="F169" s="62"/>
      <c r="G169" s="62"/>
    </row>
    <row r="170" spans="1:7">
      <c r="A170" s="62"/>
      <c r="B170" s="62"/>
      <c r="C170" s="62"/>
      <c r="D170" s="62"/>
      <c r="E170" s="62"/>
      <c r="F170" s="62"/>
      <c r="G170" s="62"/>
    </row>
    <row r="171" spans="1:7">
      <c r="A171" s="62"/>
      <c r="B171" s="62"/>
      <c r="C171" s="62"/>
      <c r="D171" s="62"/>
      <c r="E171" s="62"/>
      <c r="F171" s="62"/>
      <c r="G171" s="62"/>
    </row>
    <row r="172" spans="1:7">
      <c r="A172" s="62"/>
      <c r="B172" s="62"/>
      <c r="C172" s="62"/>
      <c r="D172" s="62"/>
      <c r="E172" s="62"/>
      <c r="F172" s="62"/>
      <c r="G172" s="62"/>
    </row>
    <row r="173" spans="1:7">
      <c r="A173" s="62"/>
      <c r="B173" s="62"/>
      <c r="C173" s="62"/>
      <c r="D173" s="62"/>
      <c r="E173" s="62"/>
      <c r="F173" s="62"/>
      <c r="G173" s="62"/>
    </row>
    <row r="174" spans="1:7">
      <c r="A174" s="62"/>
      <c r="B174" s="62"/>
      <c r="C174" s="62"/>
      <c r="D174" s="62"/>
      <c r="E174" s="62"/>
      <c r="F174" s="62"/>
      <c r="G174" s="62"/>
    </row>
    <row r="175" spans="1:7">
      <c r="A175" s="62"/>
      <c r="B175" s="62"/>
      <c r="C175" s="62"/>
      <c r="D175" s="62"/>
      <c r="E175" s="62"/>
      <c r="F175" s="62"/>
      <c r="G175" s="62"/>
    </row>
    <row r="176" spans="1:7">
      <c r="A176" s="62"/>
      <c r="B176" s="62"/>
      <c r="C176" s="62"/>
      <c r="D176" s="62"/>
      <c r="E176" s="62"/>
      <c r="F176" s="62"/>
      <c r="G176" s="62"/>
    </row>
    <row r="177" spans="1:7">
      <c r="A177" s="62"/>
      <c r="B177" s="62"/>
      <c r="C177" s="62"/>
      <c r="D177" s="62"/>
      <c r="E177" s="62"/>
      <c r="F177" s="62"/>
      <c r="G177" s="62"/>
    </row>
    <row r="178" spans="1:7">
      <c r="A178" s="62"/>
      <c r="B178" s="62"/>
      <c r="C178" s="62"/>
      <c r="D178" s="62"/>
      <c r="E178" s="62"/>
      <c r="F178" s="62"/>
      <c r="G178" s="62"/>
    </row>
    <row r="179" spans="1:7">
      <c r="A179" s="62"/>
      <c r="B179" s="62"/>
      <c r="C179" s="62"/>
      <c r="D179" s="62"/>
      <c r="E179" s="62"/>
      <c r="F179" s="62"/>
      <c r="G179" s="62"/>
    </row>
    <row r="180" spans="1:7">
      <c r="A180" s="62"/>
      <c r="B180" s="62"/>
      <c r="C180" s="62"/>
      <c r="D180" s="62"/>
      <c r="E180" s="62"/>
      <c r="F180" s="62"/>
      <c r="G180" s="62"/>
    </row>
    <row r="181" spans="1:7">
      <c r="A181" s="62"/>
      <c r="B181" s="62"/>
      <c r="C181" s="62"/>
      <c r="D181" s="62"/>
      <c r="E181" s="62"/>
      <c r="F181" s="62"/>
      <c r="G181" s="62"/>
    </row>
    <row r="182" spans="1:7">
      <c r="A182" s="62"/>
      <c r="B182" s="62"/>
      <c r="C182" s="62"/>
      <c r="D182" s="62"/>
      <c r="E182" s="62"/>
      <c r="F182" s="62"/>
      <c r="G182" s="62"/>
    </row>
    <row r="183" spans="1:7">
      <c r="A183" s="62"/>
      <c r="B183" s="62"/>
      <c r="C183" s="62"/>
      <c r="D183" s="62"/>
      <c r="E183" s="62"/>
      <c r="F183" s="62"/>
      <c r="G183" s="62"/>
    </row>
    <row r="184" spans="1:7">
      <c r="A184" s="62"/>
      <c r="B184" s="62"/>
      <c r="C184" s="62"/>
      <c r="D184" s="62"/>
      <c r="E184" s="62"/>
      <c r="F184" s="62"/>
      <c r="G184" s="62"/>
    </row>
    <row r="185" spans="1:7">
      <c r="A185" s="62"/>
      <c r="B185" s="62"/>
      <c r="C185" s="62"/>
      <c r="D185" s="62"/>
      <c r="E185" s="62"/>
      <c r="F185" s="62"/>
      <c r="G185" s="62"/>
    </row>
    <row r="186" spans="1:7">
      <c r="A186" s="62"/>
      <c r="B186" s="62"/>
      <c r="C186" s="62"/>
      <c r="D186" s="62"/>
      <c r="E186" s="62"/>
      <c r="F186" s="62"/>
      <c r="G186" s="62"/>
    </row>
    <row r="187" spans="1:7">
      <c r="A187" s="62"/>
      <c r="B187" s="62"/>
      <c r="C187" s="62"/>
      <c r="D187" s="62"/>
      <c r="E187" s="62"/>
      <c r="F187" s="62"/>
      <c r="G187" s="62"/>
    </row>
    <row r="188" spans="1:7">
      <c r="A188" s="62"/>
      <c r="B188" s="62"/>
      <c r="C188" s="62"/>
      <c r="D188" s="62"/>
      <c r="E188" s="62"/>
      <c r="F188" s="62"/>
      <c r="G188" s="62"/>
    </row>
    <row r="189" spans="1:7">
      <c r="A189" s="62"/>
      <c r="B189" s="62"/>
      <c r="C189" s="62"/>
      <c r="D189" s="62"/>
      <c r="E189" s="62"/>
      <c r="F189" s="62"/>
      <c r="G189" s="62"/>
    </row>
    <row r="190" spans="1:7">
      <c r="A190" s="62"/>
      <c r="B190" s="62"/>
      <c r="C190" s="62"/>
      <c r="D190" s="62"/>
      <c r="E190" s="62"/>
      <c r="F190" s="62"/>
      <c r="G190" s="62"/>
    </row>
    <row r="191" spans="1:7">
      <c r="A191" s="62"/>
      <c r="B191" s="62"/>
      <c r="C191" s="62"/>
      <c r="D191" s="62"/>
      <c r="E191" s="62"/>
      <c r="F191" s="62"/>
      <c r="G191" s="62"/>
    </row>
    <row r="192" spans="1:7">
      <c r="A192" s="62"/>
      <c r="B192" s="62"/>
      <c r="C192" s="62"/>
      <c r="D192" s="62"/>
      <c r="E192" s="62"/>
      <c r="F192" s="62"/>
      <c r="G192" s="62"/>
    </row>
    <row r="193" spans="1:7">
      <c r="A193" s="62"/>
      <c r="B193" s="62"/>
      <c r="C193" s="62"/>
      <c r="D193" s="62"/>
      <c r="E193" s="62"/>
      <c r="F193" s="62"/>
      <c r="G193" s="62"/>
    </row>
    <row r="194" spans="1:7">
      <c r="A194" s="62"/>
      <c r="B194" s="62"/>
      <c r="C194" s="62"/>
      <c r="D194" s="62"/>
      <c r="E194" s="62"/>
      <c r="F194" s="62"/>
      <c r="G194" s="62"/>
    </row>
    <row r="195" spans="1:7">
      <c r="A195" s="62"/>
      <c r="B195" s="62"/>
      <c r="C195" s="62"/>
      <c r="D195" s="62"/>
      <c r="E195" s="62"/>
      <c r="F195" s="62"/>
      <c r="G195" s="62"/>
    </row>
    <row r="196" spans="1:7">
      <c r="A196" s="62"/>
      <c r="B196" s="62"/>
      <c r="C196" s="62"/>
      <c r="D196" s="62"/>
      <c r="E196" s="62"/>
      <c r="F196" s="62"/>
      <c r="G196" s="62"/>
    </row>
    <row r="197" spans="1:7">
      <c r="A197" s="62"/>
      <c r="B197" s="62"/>
      <c r="C197" s="62"/>
      <c r="D197" s="62"/>
      <c r="E197" s="62"/>
      <c r="F197" s="62"/>
      <c r="G197" s="62"/>
    </row>
    <row r="198" spans="1:7">
      <c r="A198" s="62"/>
      <c r="B198" s="62"/>
      <c r="C198" s="62"/>
      <c r="D198" s="62"/>
      <c r="E198" s="62"/>
      <c r="F198" s="62"/>
      <c r="G198" s="62"/>
    </row>
    <row r="199" spans="1:7">
      <c r="A199" s="62"/>
      <c r="B199" s="62"/>
      <c r="C199" s="62"/>
      <c r="D199" s="62"/>
      <c r="E199" s="62"/>
      <c r="F199" s="62"/>
      <c r="G199" s="62"/>
    </row>
    <row r="200" spans="1:7">
      <c r="A200" s="62"/>
      <c r="B200" s="62"/>
      <c r="C200" s="62"/>
      <c r="D200" s="62"/>
      <c r="E200" s="62"/>
      <c r="F200" s="62"/>
      <c r="G200" s="62"/>
    </row>
    <row r="201" spans="1:7">
      <c r="A201" s="62"/>
      <c r="B201" s="62"/>
      <c r="C201" s="62"/>
      <c r="D201" s="62"/>
      <c r="E201" s="62"/>
      <c r="F201" s="62"/>
      <c r="G201" s="62"/>
    </row>
    <row r="202" spans="1:7">
      <c r="A202" s="62"/>
      <c r="B202" s="62"/>
      <c r="C202" s="62"/>
      <c r="D202" s="62"/>
      <c r="E202" s="62"/>
      <c r="F202" s="62"/>
      <c r="G202" s="62"/>
    </row>
    <row r="203" spans="1:7">
      <c r="A203" s="62"/>
      <c r="B203" s="62"/>
      <c r="C203" s="62"/>
      <c r="D203" s="62"/>
      <c r="E203" s="62"/>
      <c r="F203" s="62"/>
      <c r="G203" s="62"/>
    </row>
    <row r="204" spans="1:7">
      <c r="A204" s="62"/>
      <c r="B204" s="62"/>
      <c r="C204" s="62"/>
      <c r="D204" s="62"/>
      <c r="E204" s="62"/>
      <c r="F204" s="62"/>
      <c r="G204" s="62"/>
    </row>
    <row r="205" spans="1:7">
      <c r="A205" s="62"/>
      <c r="B205" s="62"/>
      <c r="C205" s="62"/>
      <c r="D205" s="62"/>
      <c r="E205" s="62"/>
      <c r="F205" s="62"/>
      <c r="G205" s="62"/>
    </row>
    <row r="206" spans="1:7">
      <c r="A206" s="62"/>
      <c r="B206" s="62"/>
      <c r="C206" s="62"/>
      <c r="D206" s="62"/>
      <c r="E206" s="62"/>
      <c r="F206" s="62"/>
      <c r="G206" s="62"/>
    </row>
    <row r="207" spans="1:7">
      <c r="A207" s="62"/>
      <c r="B207" s="62"/>
      <c r="C207" s="62"/>
      <c r="D207" s="62"/>
      <c r="E207" s="62"/>
      <c r="F207" s="62"/>
      <c r="G207" s="62"/>
    </row>
    <row r="208" spans="1:7">
      <c r="A208" s="62"/>
      <c r="B208" s="62"/>
      <c r="C208" s="62"/>
      <c r="D208" s="62"/>
      <c r="E208" s="62"/>
      <c r="F208" s="62"/>
      <c r="G208" s="62"/>
    </row>
    <row r="209" spans="1:7">
      <c r="A209" s="62"/>
      <c r="B209" s="62"/>
      <c r="C209" s="62"/>
      <c r="D209" s="62"/>
      <c r="E209" s="62"/>
      <c r="F209" s="62"/>
      <c r="G209" s="62"/>
    </row>
    <row r="210" spans="1:7">
      <c r="A210" s="62"/>
      <c r="B210" s="62"/>
      <c r="C210" s="62"/>
      <c r="D210" s="62"/>
      <c r="E210" s="62"/>
      <c r="F210" s="62"/>
      <c r="G210" s="62"/>
    </row>
    <row r="211" spans="1:7">
      <c r="A211" s="62"/>
      <c r="B211" s="62"/>
      <c r="C211" s="62"/>
      <c r="D211" s="62"/>
      <c r="E211" s="62"/>
      <c r="F211" s="62"/>
      <c r="G211" s="62"/>
    </row>
    <row r="212" spans="1:7">
      <c r="A212" s="62"/>
      <c r="B212" s="62"/>
      <c r="C212" s="62"/>
      <c r="D212" s="62"/>
      <c r="E212" s="62"/>
      <c r="F212" s="62"/>
      <c r="G212" s="62"/>
    </row>
    <row r="213" spans="1:7">
      <c r="A213" s="62"/>
      <c r="B213" s="62"/>
      <c r="C213" s="62"/>
      <c r="D213" s="62"/>
      <c r="E213" s="62"/>
      <c r="F213" s="62"/>
      <c r="G213" s="62"/>
    </row>
    <row r="214" spans="1:7">
      <c r="A214" s="62"/>
      <c r="B214" s="62"/>
      <c r="C214" s="62"/>
      <c r="D214" s="62"/>
      <c r="E214" s="62"/>
      <c r="F214" s="62"/>
      <c r="G214" s="62"/>
    </row>
    <row r="215" spans="1:7">
      <c r="A215" s="62"/>
      <c r="B215" s="62"/>
      <c r="C215" s="62"/>
      <c r="D215" s="62"/>
      <c r="E215" s="62"/>
      <c r="F215" s="62"/>
      <c r="G215" s="62"/>
    </row>
    <row r="216" spans="1:7">
      <c r="A216" s="62"/>
      <c r="B216" s="62"/>
      <c r="C216" s="62"/>
      <c r="D216" s="62"/>
      <c r="E216" s="62"/>
      <c r="F216" s="62"/>
      <c r="G216" s="62"/>
    </row>
    <row r="217" spans="1:7">
      <c r="A217" s="62"/>
      <c r="B217" s="62"/>
      <c r="C217" s="62"/>
      <c r="D217" s="62"/>
      <c r="E217" s="62"/>
      <c r="F217" s="62"/>
      <c r="G217" s="62"/>
    </row>
    <row r="218" spans="1:7">
      <c r="A218" s="62"/>
      <c r="B218" s="62"/>
      <c r="C218" s="62"/>
      <c r="D218" s="62"/>
      <c r="E218" s="62"/>
      <c r="F218" s="62"/>
      <c r="G218" s="62"/>
    </row>
    <row r="219" spans="1:7">
      <c r="A219" s="62"/>
      <c r="B219" s="62"/>
      <c r="C219" s="62"/>
      <c r="D219" s="62"/>
      <c r="E219" s="62"/>
      <c r="F219" s="62"/>
      <c r="G219" s="62"/>
    </row>
    <row r="220" spans="1:7">
      <c r="A220" s="62"/>
      <c r="B220" s="62"/>
      <c r="C220" s="62"/>
      <c r="D220" s="62"/>
      <c r="E220" s="62"/>
      <c r="F220" s="62"/>
      <c r="G220" s="62"/>
    </row>
    <row r="221" spans="1:7">
      <c r="A221" s="62"/>
      <c r="B221" s="62"/>
      <c r="C221" s="62"/>
      <c r="D221" s="62"/>
      <c r="E221" s="62"/>
      <c r="F221" s="62"/>
      <c r="G221" s="62"/>
    </row>
    <row r="222" spans="1:7">
      <c r="A222" s="62"/>
      <c r="B222" s="62"/>
      <c r="C222" s="62"/>
      <c r="D222" s="62"/>
      <c r="E222" s="62"/>
      <c r="F222" s="62"/>
      <c r="G222" s="62"/>
    </row>
    <row r="223" spans="1:7">
      <c r="A223" s="62"/>
      <c r="B223" s="62"/>
      <c r="C223" s="62"/>
      <c r="D223" s="62"/>
      <c r="E223" s="62"/>
      <c r="F223" s="62"/>
      <c r="G223" s="62"/>
    </row>
    <row r="224" spans="1:7">
      <c r="A224" s="62"/>
      <c r="B224" s="62"/>
      <c r="C224" s="62"/>
      <c r="D224" s="62"/>
      <c r="E224" s="62"/>
      <c r="F224" s="62"/>
      <c r="G224" s="62"/>
    </row>
    <row r="225" spans="1:7">
      <c r="A225" s="62"/>
      <c r="B225" s="62"/>
      <c r="C225" s="62"/>
      <c r="D225" s="62"/>
      <c r="E225" s="62"/>
      <c r="F225" s="62"/>
      <c r="G225" s="62"/>
    </row>
    <row r="226" spans="1:7">
      <c r="A226" s="62"/>
      <c r="B226" s="62"/>
      <c r="C226" s="62"/>
      <c r="D226" s="62"/>
      <c r="E226" s="62"/>
      <c r="F226" s="62"/>
      <c r="G226" s="62"/>
    </row>
    <row r="227" spans="1:7">
      <c r="A227" s="62"/>
      <c r="B227" s="62"/>
      <c r="C227" s="62"/>
      <c r="D227" s="62"/>
      <c r="E227" s="62"/>
      <c r="F227" s="62"/>
      <c r="G227" s="62"/>
    </row>
    <row r="228" spans="1:7">
      <c r="A228" s="62"/>
      <c r="B228" s="62"/>
      <c r="C228" s="62"/>
      <c r="D228" s="62"/>
      <c r="E228" s="62"/>
      <c r="F228" s="62"/>
      <c r="G228" s="62"/>
    </row>
    <row r="229" spans="1:7">
      <c r="A229" s="62"/>
      <c r="B229" s="62"/>
      <c r="C229" s="62"/>
      <c r="D229" s="62"/>
      <c r="E229" s="62"/>
      <c r="F229" s="62"/>
      <c r="G229" s="62"/>
    </row>
    <row r="230" spans="1:7">
      <c r="A230" s="62"/>
      <c r="B230" s="62"/>
      <c r="C230" s="62"/>
      <c r="D230" s="62"/>
      <c r="E230" s="62"/>
      <c r="F230" s="62"/>
      <c r="G230" s="62"/>
    </row>
    <row r="231" spans="1:7">
      <c r="A231" s="62"/>
      <c r="B231" s="62"/>
      <c r="C231" s="62"/>
      <c r="D231" s="62"/>
      <c r="E231" s="62"/>
      <c r="F231" s="62"/>
      <c r="G231" s="62"/>
    </row>
    <row r="232" spans="1:7">
      <c r="A232" s="62"/>
      <c r="B232" s="62"/>
      <c r="C232" s="62"/>
      <c r="D232" s="62"/>
      <c r="E232" s="62"/>
      <c r="F232" s="62"/>
      <c r="G232" s="62"/>
    </row>
    <row r="233" spans="1:7">
      <c r="A233" s="62"/>
      <c r="B233" s="62"/>
      <c r="C233" s="62"/>
      <c r="D233" s="62"/>
      <c r="E233" s="62"/>
      <c r="F233" s="62"/>
      <c r="G233" s="62"/>
    </row>
    <row r="234" spans="1:7">
      <c r="A234" s="62"/>
      <c r="B234" s="62"/>
      <c r="C234" s="62"/>
      <c r="D234" s="62"/>
      <c r="E234" s="62"/>
      <c r="F234" s="62"/>
      <c r="G234" s="62"/>
    </row>
    <row r="235" spans="1:7">
      <c r="A235" s="62"/>
      <c r="B235" s="62"/>
      <c r="C235" s="62"/>
      <c r="D235" s="62"/>
      <c r="E235" s="62"/>
      <c r="F235" s="62"/>
      <c r="G235" s="62"/>
    </row>
    <row r="236" spans="1:7">
      <c r="A236" s="62"/>
      <c r="B236" s="62"/>
      <c r="C236" s="62"/>
      <c r="D236" s="62"/>
      <c r="E236" s="62"/>
      <c r="F236" s="62"/>
      <c r="G236" s="62"/>
    </row>
    <row r="237" spans="1:7">
      <c r="A237" s="62"/>
      <c r="B237" s="62"/>
      <c r="C237" s="62"/>
      <c r="D237" s="62"/>
      <c r="E237" s="62"/>
      <c r="F237" s="62"/>
      <c r="G237" s="62"/>
    </row>
    <row r="238" spans="1:7">
      <c r="A238" s="62"/>
      <c r="B238" s="62"/>
      <c r="C238" s="62"/>
      <c r="D238" s="62"/>
      <c r="E238" s="62"/>
      <c r="F238" s="62"/>
      <c r="G238" s="62"/>
    </row>
    <row r="239" spans="1:7">
      <c r="A239" s="62"/>
      <c r="B239" s="62"/>
      <c r="C239" s="62"/>
      <c r="D239" s="62"/>
      <c r="E239" s="62"/>
      <c r="F239" s="62"/>
      <c r="G239" s="62"/>
    </row>
    <row r="240" spans="1:7">
      <c r="A240" s="62"/>
      <c r="B240" s="62"/>
      <c r="C240" s="62"/>
      <c r="D240" s="62"/>
      <c r="E240" s="62"/>
      <c r="F240" s="62"/>
      <c r="G240" s="62"/>
    </row>
    <row r="241" spans="1:7">
      <c r="A241" s="62"/>
      <c r="B241" s="62"/>
      <c r="C241" s="62"/>
      <c r="D241" s="62"/>
      <c r="E241" s="62"/>
      <c r="F241" s="62"/>
      <c r="G241" s="62"/>
    </row>
    <row r="242" spans="1:7">
      <c r="A242" s="62"/>
      <c r="B242" s="62"/>
      <c r="C242" s="62"/>
      <c r="D242" s="62"/>
      <c r="E242" s="62"/>
      <c r="F242" s="62"/>
      <c r="G242" s="62"/>
    </row>
    <row r="243" spans="1:7">
      <c r="A243" s="62"/>
      <c r="B243" s="62"/>
      <c r="C243" s="62"/>
      <c r="D243" s="62"/>
      <c r="E243" s="62"/>
      <c r="F243" s="62"/>
      <c r="G243" s="62"/>
    </row>
    <row r="244" spans="1:7">
      <c r="A244" s="62"/>
      <c r="B244" s="62"/>
      <c r="C244" s="62"/>
      <c r="D244" s="62"/>
      <c r="E244" s="62"/>
      <c r="F244" s="62"/>
      <c r="G244" s="62"/>
    </row>
    <row r="245" spans="1:7">
      <c r="A245" s="62"/>
      <c r="B245" s="62"/>
      <c r="C245" s="62"/>
      <c r="D245" s="62"/>
      <c r="E245" s="62"/>
      <c r="F245" s="62"/>
      <c r="G245" s="62"/>
    </row>
    <row r="246" spans="1:7">
      <c r="A246" s="62"/>
      <c r="B246" s="62"/>
      <c r="C246" s="62"/>
      <c r="D246" s="62"/>
      <c r="E246" s="62"/>
      <c r="F246" s="62"/>
      <c r="G246" s="62"/>
    </row>
    <row r="247" spans="1:7">
      <c r="A247" s="62"/>
      <c r="B247" s="62"/>
      <c r="C247" s="62"/>
      <c r="D247" s="62"/>
      <c r="E247" s="62"/>
      <c r="F247" s="62"/>
      <c r="G247" s="62"/>
    </row>
    <row r="248" spans="1:7">
      <c r="A248" s="62"/>
      <c r="B248" s="62"/>
      <c r="C248" s="62"/>
      <c r="D248" s="62"/>
      <c r="E248" s="62"/>
      <c r="F248" s="62"/>
      <c r="G248" s="62"/>
    </row>
    <row r="249" spans="1:7">
      <c r="A249" s="62"/>
      <c r="B249" s="62"/>
      <c r="C249" s="62"/>
      <c r="D249" s="62"/>
      <c r="E249" s="62"/>
      <c r="F249" s="62"/>
      <c r="G249" s="62"/>
    </row>
    <row r="250" spans="1:7">
      <c r="A250" s="62"/>
      <c r="B250" s="62"/>
      <c r="C250" s="62"/>
      <c r="D250" s="62"/>
      <c r="E250" s="62"/>
      <c r="F250" s="62"/>
      <c r="G250" s="62"/>
    </row>
    <row r="251" spans="1:7">
      <c r="A251" s="62"/>
      <c r="B251" s="62"/>
      <c r="C251" s="62"/>
      <c r="D251" s="62"/>
      <c r="E251" s="62"/>
      <c r="F251" s="62"/>
      <c r="G251" s="62"/>
    </row>
    <row r="252" spans="1:7">
      <c r="A252" s="62"/>
      <c r="B252" s="62"/>
      <c r="C252" s="62"/>
      <c r="D252" s="62"/>
      <c r="E252" s="62"/>
      <c r="F252" s="62"/>
      <c r="G252" s="62"/>
    </row>
    <row r="253" spans="1:7">
      <c r="A253" s="62"/>
      <c r="B253" s="62"/>
      <c r="C253" s="62"/>
      <c r="D253" s="62"/>
      <c r="E253" s="62"/>
      <c r="F253" s="62"/>
      <c r="G253" s="62"/>
    </row>
    <row r="254" spans="1:7">
      <c r="A254" s="62"/>
      <c r="B254" s="62"/>
      <c r="C254" s="62"/>
      <c r="D254" s="62"/>
      <c r="E254" s="62"/>
      <c r="F254" s="62"/>
      <c r="G254" s="62"/>
    </row>
    <row r="255" spans="1:7">
      <c r="A255" s="62"/>
      <c r="B255" s="62"/>
      <c r="C255" s="62"/>
      <c r="D255" s="62"/>
      <c r="E255" s="62"/>
      <c r="F255" s="62"/>
      <c r="G255" s="62"/>
    </row>
    <row r="256" spans="1:7">
      <c r="A256" s="62"/>
      <c r="B256" s="62"/>
      <c r="C256" s="62"/>
      <c r="D256" s="62"/>
      <c r="E256" s="62"/>
      <c r="F256" s="62"/>
      <c r="G256" s="62"/>
    </row>
    <row r="257" spans="1:7">
      <c r="A257" s="62"/>
      <c r="B257" s="62"/>
      <c r="C257" s="62"/>
      <c r="D257" s="62"/>
      <c r="E257" s="62"/>
      <c r="F257" s="62"/>
      <c r="G257" s="62"/>
    </row>
    <row r="258" spans="1:7">
      <c r="A258" s="62"/>
      <c r="B258" s="62"/>
      <c r="C258" s="62"/>
      <c r="D258" s="62"/>
      <c r="E258" s="62"/>
      <c r="F258" s="62"/>
      <c r="G258" s="62"/>
    </row>
    <row r="259" spans="1:7">
      <c r="A259" s="62"/>
      <c r="B259" s="62"/>
      <c r="C259" s="62"/>
      <c r="D259" s="62"/>
      <c r="E259" s="62"/>
      <c r="F259" s="62"/>
      <c r="G259" s="62"/>
    </row>
    <row r="260" spans="1:7">
      <c r="A260" s="62"/>
      <c r="B260" s="62"/>
      <c r="C260" s="62"/>
      <c r="D260" s="62"/>
      <c r="E260" s="62"/>
      <c r="F260" s="62"/>
      <c r="G260" s="62"/>
    </row>
    <row r="261" spans="1:7">
      <c r="A261" s="62"/>
      <c r="B261" s="62"/>
      <c r="C261" s="62"/>
      <c r="D261" s="62"/>
      <c r="E261" s="62"/>
      <c r="F261" s="62"/>
      <c r="G261" s="62"/>
    </row>
    <row r="262" spans="1:7">
      <c r="A262" s="62"/>
      <c r="B262" s="62"/>
      <c r="C262" s="62"/>
      <c r="D262" s="62"/>
      <c r="E262" s="62"/>
      <c r="F262" s="62"/>
      <c r="G262" s="62"/>
    </row>
    <row r="263" spans="1:7">
      <c r="A263" s="62"/>
      <c r="B263" s="62"/>
      <c r="C263" s="62"/>
      <c r="D263" s="62"/>
      <c r="E263" s="62"/>
      <c r="F263" s="62"/>
      <c r="G263" s="62"/>
    </row>
    <row r="264" spans="1:7">
      <c r="A264" s="62"/>
      <c r="B264" s="62"/>
      <c r="C264" s="62"/>
      <c r="D264" s="62"/>
      <c r="E264" s="62"/>
      <c r="F264" s="62"/>
      <c r="G264" s="62"/>
    </row>
    <row r="265" spans="1:7">
      <c r="A265" s="62"/>
      <c r="B265" s="62"/>
      <c r="C265" s="62"/>
      <c r="D265" s="62"/>
      <c r="E265" s="62"/>
      <c r="F265" s="62"/>
      <c r="G265" s="62"/>
    </row>
    <row r="266" spans="1:7">
      <c r="A266" s="62"/>
      <c r="B266" s="62"/>
      <c r="C266" s="62"/>
      <c r="D266" s="62"/>
      <c r="E266" s="62"/>
      <c r="F266" s="62"/>
      <c r="G266" s="62"/>
    </row>
    <row r="267" spans="1:7">
      <c r="A267" s="62"/>
      <c r="B267" s="62"/>
      <c r="C267" s="62"/>
      <c r="D267" s="62"/>
      <c r="E267" s="62"/>
      <c r="F267" s="62"/>
      <c r="G267" s="62"/>
    </row>
    <row r="268" spans="1:7">
      <c r="A268" s="62"/>
      <c r="B268" s="62"/>
      <c r="C268" s="62"/>
      <c r="D268" s="62"/>
      <c r="E268" s="62"/>
      <c r="F268" s="62"/>
      <c r="G268" s="62"/>
    </row>
    <row r="269" spans="1:7">
      <c r="A269" s="62"/>
      <c r="B269" s="62"/>
      <c r="C269" s="62"/>
      <c r="D269" s="62"/>
      <c r="E269" s="62"/>
      <c r="F269" s="62"/>
      <c r="G269" s="62"/>
    </row>
    <row r="270" spans="1:7">
      <c r="A270" s="62"/>
      <c r="B270" s="62"/>
      <c r="C270" s="62"/>
      <c r="D270" s="62"/>
      <c r="E270" s="62"/>
      <c r="F270" s="62"/>
      <c r="G270" s="62"/>
    </row>
    <row r="271" spans="1:7">
      <c r="A271" s="62"/>
      <c r="B271" s="62"/>
      <c r="C271" s="62"/>
      <c r="D271" s="62"/>
      <c r="E271" s="62"/>
      <c r="F271" s="62"/>
      <c r="G271" s="62"/>
    </row>
    <row r="272" spans="1:7">
      <c r="A272" s="62"/>
      <c r="B272" s="62"/>
      <c r="C272" s="62"/>
      <c r="D272" s="62"/>
      <c r="E272" s="62"/>
      <c r="F272" s="62"/>
      <c r="G272" s="62"/>
    </row>
    <row r="273" spans="1:7">
      <c r="A273" s="62"/>
      <c r="B273" s="62"/>
      <c r="C273" s="62"/>
      <c r="D273" s="62"/>
      <c r="E273" s="62"/>
      <c r="F273" s="62"/>
      <c r="G273" s="62"/>
    </row>
    <row r="274" spans="1:7">
      <c r="A274" s="62"/>
      <c r="B274" s="62"/>
      <c r="C274" s="62"/>
      <c r="D274" s="62"/>
      <c r="E274" s="62"/>
      <c r="F274" s="62"/>
      <c r="G274" s="62"/>
    </row>
    <row r="275" spans="1:7">
      <c r="A275" s="62"/>
      <c r="B275" s="62"/>
      <c r="C275" s="62"/>
      <c r="D275" s="62"/>
      <c r="E275" s="62"/>
      <c r="F275" s="62"/>
      <c r="G275" s="62"/>
    </row>
    <row r="276" spans="1:7">
      <c r="A276" s="62"/>
      <c r="B276" s="62"/>
      <c r="C276" s="62"/>
      <c r="D276" s="62"/>
      <c r="E276" s="62"/>
      <c r="F276" s="62"/>
      <c r="G276" s="62"/>
    </row>
    <row r="277" spans="1:7">
      <c r="A277" s="62"/>
      <c r="B277" s="62"/>
      <c r="C277" s="62"/>
      <c r="D277" s="62"/>
      <c r="E277" s="62"/>
      <c r="F277" s="62"/>
      <c r="G277" s="62"/>
    </row>
    <row r="278" spans="1:7">
      <c r="A278" s="62"/>
      <c r="B278" s="62"/>
      <c r="C278" s="62"/>
      <c r="D278" s="62"/>
      <c r="E278" s="62"/>
      <c r="F278" s="62"/>
      <c r="G278" s="62"/>
    </row>
    <row r="279" spans="1:7">
      <c r="A279" s="62"/>
      <c r="B279" s="62"/>
      <c r="C279" s="62"/>
      <c r="D279" s="62"/>
      <c r="E279" s="62"/>
      <c r="F279" s="62"/>
      <c r="G279" s="62"/>
    </row>
    <row r="280" spans="1:7">
      <c r="A280" s="62"/>
      <c r="B280" s="62"/>
      <c r="C280" s="62"/>
      <c r="D280" s="62"/>
      <c r="E280" s="62"/>
      <c r="F280" s="62"/>
      <c r="G280" s="62"/>
    </row>
    <row r="281" spans="1:7">
      <c r="A281" s="62"/>
      <c r="B281" s="62"/>
      <c r="C281" s="62"/>
      <c r="D281" s="62"/>
      <c r="E281" s="62"/>
      <c r="F281" s="62"/>
      <c r="G281" s="62"/>
    </row>
    <row r="282" spans="1:7">
      <c r="A282" s="62"/>
      <c r="B282" s="62"/>
      <c r="C282" s="62"/>
      <c r="D282" s="62"/>
      <c r="E282" s="62"/>
      <c r="F282" s="62"/>
      <c r="G282" s="62"/>
    </row>
    <row r="283" spans="1:7">
      <c r="A283" s="62"/>
      <c r="B283" s="62"/>
      <c r="C283" s="62"/>
      <c r="D283" s="62"/>
      <c r="E283" s="62"/>
      <c r="F283" s="62"/>
      <c r="G283" s="62"/>
    </row>
    <row r="284" spans="1:7">
      <c r="A284" s="62"/>
      <c r="B284" s="62"/>
      <c r="C284" s="62"/>
      <c r="D284" s="62"/>
      <c r="E284" s="62"/>
      <c r="F284" s="62"/>
      <c r="G284" s="62"/>
    </row>
    <row r="285" spans="1:7">
      <c r="A285" s="62"/>
      <c r="B285" s="62"/>
      <c r="C285" s="62"/>
      <c r="D285" s="62"/>
      <c r="E285" s="62"/>
      <c r="F285" s="62"/>
      <c r="G285" s="62"/>
    </row>
    <row r="286" spans="1:7">
      <c r="A286" s="62"/>
      <c r="B286" s="62"/>
      <c r="C286" s="62"/>
      <c r="D286" s="62"/>
      <c r="E286" s="62"/>
      <c r="F286" s="62"/>
      <c r="G286" s="62"/>
    </row>
    <row r="287" spans="1:7">
      <c r="A287" s="62"/>
      <c r="B287" s="62"/>
      <c r="C287" s="62"/>
      <c r="D287" s="62"/>
      <c r="E287" s="62"/>
      <c r="F287" s="62"/>
      <c r="G287" s="62"/>
    </row>
    <row r="288" spans="1:7">
      <c r="A288" s="62"/>
      <c r="B288" s="62"/>
      <c r="C288" s="62"/>
      <c r="D288" s="62"/>
      <c r="E288" s="62"/>
      <c r="F288" s="62"/>
      <c r="G288" s="62"/>
    </row>
    <row r="289" spans="1:7">
      <c r="A289" s="62"/>
      <c r="B289" s="62"/>
      <c r="C289" s="62"/>
      <c r="D289" s="62"/>
      <c r="E289" s="62"/>
      <c r="F289" s="62"/>
      <c r="G289" s="62"/>
    </row>
    <row r="290" spans="1:7">
      <c r="A290" s="62"/>
      <c r="B290" s="62"/>
      <c r="C290" s="62"/>
      <c r="D290" s="62"/>
      <c r="E290" s="62"/>
      <c r="F290" s="62"/>
      <c r="G290" s="62"/>
    </row>
    <row r="291" spans="1:7">
      <c r="A291" s="62"/>
      <c r="B291" s="62"/>
      <c r="C291" s="62"/>
      <c r="D291" s="62"/>
      <c r="E291" s="62"/>
      <c r="F291" s="62"/>
      <c r="G291" s="62"/>
    </row>
    <row r="292" spans="1:7">
      <c r="A292" s="62"/>
      <c r="B292" s="62"/>
      <c r="C292" s="62"/>
      <c r="D292" s="62"/>
      <c r="E292" s="62"/>
      <c r="F292" s="62"/>
      <c r="G292" s="62"/>
    </row>
    <row r="293" spans="1:7">
      <c r="A293" s="62"/>
      <c r="B293" s="62"/>
      <c r="C293" s="62"/>
      <c r="D293" s="62"/>
      <c r="E293" s="62"/>
      <c r="F293" s="62"/>
      <c r="G293" s="62"/>
    </row>
    <row r="294" spans="1:7">
      <c r="A294" s="62"/>
      <c r="B294" s="62"/>
      <c r="C294" s="62"/>
      <c r="D294" s="62"/>
      <c r="E294" s="62"/>
      <c r="F294" s="62"/>
      <c r="G294" s="62"/>
    </row>
    <row r="295" spans="1:7">
      <c r="A295" s="62"/>
      <c r="B295" s="62"/>
      <c r="C295" s="62"/>
      <c r="D295" s="62"/>
      <c r="E295" s="62"/>
      <c r="F295" s="62"/>
      <c r="G295" s="62"/>
    </row>
    <row r="296" spans="1:7">
      <c r="A296" s="62"/>
      <c r="B296" s="62"/>
      <c r="C296" s="62"/>
      <c r="D296" s="62"/>
      <c r="E296" s="62"/>
      <c r="F296" s="62"/>
      <c r="G296" s="62"/>
    </row>
    <row r="297" spans="1:7">
      <c r="A297" s="62"/>
      <c r="B297" s="62"/>
      <c r="C297" s="62"/>
      <c r="D297" s="62"/>
      <c r="E297" s="62"/>
      <c r="F297" s="62"/>
      <c r="G297" s="62"/>
    </row>
    <row r="298" spans="1:7">
      <c r="A298" s="62"/>
      <c r="B298" s="62"/>
      <c r="C298" s="62"/>
      <c r="D298" s="62"/>
      <c r="E298" s="62"/>
      <c r="F298" s="62"/>
      <c r="G298" s="62"/>
    </row>
    <row r="299" spans="1:7">
      <c r="A299" s="62"/>
      <c r="B299" s="62"/>
      <c r="C299" s="62"/>
      <c r="D299" s="62"/>
      <c r="E299" s="62"/>
      <c r="F299" s="62"/>
      <c r="G299" s="62"/>
    </row>
    <row r="300" spans="1:7">
      <c r="A300" s="62"/>
      <c r="B300" s="62"/>
      <c r="C300" s="62"/>
      <c r="D300" s="62"/>
      <c r="E300" s="62"/>
      <c r="F300" s="62"/>
      <c r="G300" s="62"/>
    </row>
    <row r="301" spans="1:7">
      <c r="A301" s="62"/>
      <c r="B301" s="62"/>
      <c r="C301" s="62"/>
      <c r="D301" s="62"/>
      <c r="E301" s="62"/>
      <c r="F301" s="62"/>
      <c r="G301" s="62"/>
    </row>
    <row r="302" spans="1:7">
      <c r="A302" s="62"/>
      <c r="B302" s="62"/>
      <c r="C302" s="62"/>
      <c r="D302" s="62"/>
      <c r="E302" s="62"/>
      <c r="F302" s="62"/>
      <c r="G302" s="62"/>
    </row>
    <row r="303" spans="1:7">
      <c r="A303" s="62"/>
      <c r="B303" s="62"/>
      <c r="C303" s="62"/>
      <c r="D303" s="62"/>
      <c r="E303" s="62"/>
      <c r="F303" s="62"/>
      <c r="G303" s="62"/>
    </row>
    <row r="304" spans="1:7">
      <c r="A304" s="62"/>
      <c r="B304" s="62"/>
      <c r="C304" s="62"/>
      <c r="D304" s="62"/>
      <c r="E304" s="62"/>
      <c r="F304" s="62"/>
      <c r="G304" s="62"/>
    </row>
    <row r="305" spans="1:7">
      <c r="A305" s="62"/>
      <c r="B305" s="62"/>
      <c r="C305" s="62"/>
      <c r="D305" s="62"/>
      <c r="E305" s="62"/>
      <c r="F305" s="62"/>
      <c r="G305" s="62"/>
    </row>
    <row r="306" spans="1:7">
      <c r="A306" s="62"/>
      <c r="B306" s="62"/>
      <c r="C306" s="62"/>
      <c r="D306" s="62"/>
      <c r="E306" s="62"/>
      <c r="F306" s="62"/>
      <c r="G306" s="62"/>
    </row>
    <row r="307" spans="1:7">
      <c r="A307" s="62"/>
      <c r="B307" s="62"/>
      <c r="C307" s="62"/>
      <c r="D307" s="62"/>
      <c r="E307" s="62"/>
      <c r="F307" s="62"/>
      <c r="G307" s="62"/>
    </row>
    <row r="308" spans="1:7">
      <c r="A308" s="62"/>
      <c r="B308" s="62"/>
      <c r="C308" s="62"/>
      <c r="D308" s="62"/>
      <c r="E308" s="62"/>
      <c r="F308" s="62"/>
      <c r="G308" s="62"/>
    </row>
    <row r="309" spans="1:7">
      <c r="A309" s="62"/>
      <c r="B309" s="62"/>
      <c r="C309" s="62"/>
      <c r="D309" s="62"/>
      <c r="E309" s="62"/>
      <c r="F309" s="62"/>
      <c r="G309" s="62"/>
    </row>
    <row r="310" spans="1:7">
      <c r="A310" s="62"/>
      <c r="B310" s="62"/>
      <c r="C310" s="62"/>
      <c r="D310" s="62"/>
      <c r="E310" s="62"/>
      <c r="F310" s="62"/>
      <c r="G310" s="62"/>
    </row>
    <row r="311" spans="1:7">
      <c r="A311" s="62"/>
      <c r="B311" s="62"/>
      <c r="C311" s="62"/>
      <c r="D311" s="62"/>
      <c r="E311" s="62"/>
      <c r="F311" s="62"/>
      <c r="G311" s="62"/>
    </row>
    <row r="312" spans="1:7">
      <c r="A312" s="62"/>
      <c r="B312" s="62"/>
      <c r="C312" s="62"/>
      <c r="D312" s="62"/>
      <c r="E312" s="62"/>
      <c r="F312" s="62"/>
      <c r="G312" s="62"/>
    </row>
    <row r="313" spans="1:7">
      <c r="A313" s="62"/>
      <c r="B313" s="62"/>
      <c r="C313" s="62"/>
      <c r="D313" s="62"/>
      <c r="E313" s="62"/>
      <c r="F313" s="62"/>
      <c r="G313" s="62"/>
    </row>
    <row r="314" spans="1:7">
      <c r="A314" s="62"/>
      <c r="B314" s="62"/>
      <c r="C314" s="62"/>
      <c r="D314" s="62"/>
      <c r="E314" s="62"/>
      <c r="F314" s="62"/>
      <c r="G314" s="62"/>
    </row>
    <row r="315" spans="1:7">
      <c r="A315" s="62"/>
      <c r="B315" s="62"/>
      <c r="C315" s="62"/>
      <c r="D315" s="62"/>
      <c r="E315" s="62"/>
      <c r="F315" s="62"/>
      <c r="G315" s="62"/>
    </row>
    <row r="316" spans="1:7">
      <c r="A316" s="62"/>
      <c r="B316" s="62"/>
      <c r="C316" s="62"/>
      <c r="D316" s="62"/>
      <c r="E316" s="62"/>
      <c r="F316" s="62"/>
      <c r="G316" s="62"/>
    </row>
    <row r="317" spans="1:7">
      <c r="A317" s="62"/>
      <c r="B317" s="62"/>
      <c r="C317" s="62"/>
      <c r="D317" s="62"/>
      <c r="E317" s="62"/>
      <c r="F317" s="62"/>
      <c r="G317" s="62"/>
    </row>
    <row r="318" spans="1:7">
      <c r="A318" s="62"/>
      <c r="B318" s="62"/>
      <c r="C318" s="62"/>
      <c r="D318" s="62"/>
      <c r="E318" s="62"/>
      <c r="F318" s="62"/>
      <c r="G318" s="62"/>
    </row>
    <row r="319" spans="1:7">
      <c r="A319" s="62"/>
      <c r="B319" s="62"/>
      <c r="C319" s="62"/>
      <c r="D319" s="62"/>
      <c r="E319" s="62"/>
      <c r="F319" s="62"/>
      <c r="G319" s="62"/>
    </row>
    <row r="320" spans="1:7">
      <c r="A320" s="62"/>
      <c r="B320" s="62"/>
      <c r="C320" s="62"/>
      <c r="D320" s="62"/>
      <c r="E320" s="62"/>
      <c r="F320" s="62"/>
      <c r="G320" s="62"/>
    </row>
    <row r="321" spans="1:7">
      <c r="A321" s="62"/>
      <c r="B321" s="62"/>
      <c r="C321" s="62"/>
      <c r="D321" s="62"/>
      <c r="E321" s="62"/>
      <c r="F321" s="62"/>
      <c r="G321" s="62"/>
    </row>
    <row r="322" spans="1:7">
      <c r="A322" s="62"/>
      <c r="B322" s="62"/>
      <c r="C322" s="62"/>
      <c r="D322" s="62"/>
      <c r="E322" s="62"/>
      <c r="F322" s="62"/>
      <c r="G322" s="62"/>
    </row>
    <row r="323" spans="1:7">
      <c r="A323" s="62"/>
      <c r="B323" s="62"/>
      <c r="C323" s="62"/>
      <c r="D323" s="62"/>
      <c r="E323" s="62"/>
      <c r="F323" s="62"/>
      <c r="G323" s="62"/>
    </row>
    <row r="324" spans="1:7">
      <c r="A324" s="62"/>
      <c r="B324" s="62"/>
      <c r="C324" s="62"/>
      <c r="D324" s="62"/>
      <c r="E324" s="62"/>
      <c r="F324" s="62"/>
      <c r="G324" s="62"/>
    </row>
    <row r="325" spans="1:7">
      <c r="A325" s="62"/>
      <c r="B325" s="62"/>
      <c r="C325" s="62"/>
      <c r="D325" s="62"/>
      <c r="E325" s="62"/>
      <c r="F325" s="62"/>
      <c r="G325" s="62"/>
    </row>
    <row r="326" spans="1:7">
      <c r="A326" s="62"/>
      <c r="B326" s="62"/>
      <c r="C326" s="62"/>
      <c r="D326" s="62"/>
      <c r="E326" s="62"/>
      <c r="F326" s="62"/>
      <c r="G326" s="62"/>
    </row>
    <row r="327" spans="1:7">
      <c r="A327" s="62"/>
      <c r="B327" s="62"/>
      <c r="C327" s="62"/>
      <c r="D327" s="62"/>
      <c r="E327" s="62"/>
      <c r="F327" s="62"/>
      <c r="G327" s="62"/>
    </row>
    <row r="328" spans="1:7">
      <c r="A328" s="62"/>
      <c r="B328" s="62"/>
      <c r="C328" s="62"/>
      <c r="D328" s="62"/>
      <c r="E328" s="62"/>
      <c r="F328" s="62"/>
      <c r="G328" s="62"/>
    </row>
    <row r="329" spans="1:7">
      <c r="A329" s="62"/>
      <c r="B329" s="62"/>
      <c r="C329" s="62"/>
      <c r="D329" s="62"/>
      <c r="E329" s="62"/>
      <c r="F329" s="62"/>
      <c r="G329" s="62"/>
    </row>
    <row r="330" spans="1:7">
      <c r="A330" s="62"/>
      <c r="B330" s="62"/>
      <c r="C330" s="62"/>
      <c r="D330" s="62"/>
      <c r="E330" s="62"/>
      <c r="F330" s="62"/>
      <c r="G330" s="62"/>
    </row>
    <row r="331" spans="1:7">
      <c r="A331" s="62"/>
      <c r="B331" s="62"/>
      <c r="C331" s="62"/>
      <c r="D331" s="62"/>
      <c r="E331" s="62"/>
      <c r="F331" s="62"/>
      <c r="G331" s="62"/>
    </row>
    <row r="332" spans="1:7">
      <c r="A332" s="62"/>
      <c r="B332" s="62"/>
      <c r="C332" s="62"/>
      <c r="D332" s="62"/>
      <c r="E332" s="62"/>
      <c r="F332" s="62"/>
      <c r="G332" s="62"/>
    </row>
    <row r="333" spans="1:7">
      <c r="A333" s="62"/>
      <c r="B333" s="62"/>
      <c r="C333" s="62"/>
      <c r="D333" s="62"/>
      <c r="E333" s="62"/>
      <c r="F333" s="62"/>
      <c r="G333" s="62"/>
    </row>
    <row r="334" spans="1:7">
      <c r="A334" s="62"/>
      <c r="B334" s="62"/>
      <c r="C334" s="62"/>
      <c r="D334" s="62"/>
      <c r="E334" s="62"/>
      <c r="F334" s="62"/>
      <c r="G334" s="62"/>
    </row>
    <row r="335" spans="1:7">
      <c r="A335" s="62"/>
      <c r="B335" s="62"/>
      <c r="C335" s="62"/>
      <c r="D335" s="62"/>
      <c r="E335" s="62"/>
      <c r="F335" s="62"/>
      <c r="G335" s="62"/>
    </row>
    <row r="336" spans="1:7">
      <c r="A336" s="62"/>
      <c r="B336" s="62"/>
      <c r="C336" s="62"/>
      <c r="D336" s="62"/>
      <c r="E336" s="62"/>
      <c r="F336" s="62"/>
      <c r="G336" s="62"/>
    </row>
    <row r="337" spans="1:7">
      <c r="A337" s="62"/>
      <c r="B337" s="62"/>
      <c r="C337" s="62"/>
      <c r="D337" s="62"/>
      <c r="E337" s="62"/>
      <c r="F337" s="62"/>
      <c r="G337" s="62"/>
    </row>
    <row r="338" spans="1:7">
      <c r="A338" s="62"/>
      <c r="B338" s="62"/>
      <c r="C338" s="62"/>
      <c r="D338" s="62"/>
      <c r="E338" s="62"/>
      <c r="F338" s="62"/>
      <c r="G338" s="62"/>
    </row>
    <row r="339" spans="1:7">
      <c r="A339" s="62"/>
      <c r="B339" s="62"/>
      <c r="C339" s="62"/>
      <c r="D339" s="62"/>
      <c r="E339" s="62"/>
      <c r="F339" s="62"/>
      <c r="G339" s="62"/>
    </row>
    <row r="340" spans="1:7">
      <c r="A340" s="62"/>
      <c r="B340" s="62"/>
      <c r="C340" s="62"/>
      <c r="D340" s="62"/>
      <c r="E340" s="62"/>
      <c r="F340" s="62"/>
      <c r="G340" s="62"/>
    </row>
    <row r="341" spans="1:7">
      <c r="A341" s="62"/>
      <c r="B341" s="62"/>
      <c r="C341" s="62"/>
      <c r="D341" s="62"/>
      <c r="E341" s="62"/>
      <c r="F341" s="62"/>
      <c r="G341" s="62"/>
    </row>
    <row r="342" spans="1:7">
      <c r="A342" s="62"/>
      <c r="B342" s="62"/>
      <c r="C342" s="62"/>
      <c r="D342" s="62"/>
      <c r="E342" s="62"/>
      <c r="F342" s="62"/>
      <c r="G342" s="62"/>
    </row>
    <row r="343" spans="1:7">
      <c r="A343" s="62"/>
      <c r="B343" s="62"/>
      <c r="C343" s="62"/>
      <c r="D343" s="62"/>
      <c r="E343" s="62"/>
      <c r="F343" s="62"/>
      <c r="G343" s="62"/>
    </row>
    <row r="344" spans="1:7">
      <c r="A344" s="62"/>
      <c r="B344" s="62"/>
      <c r="C344" s="62"/>
      <c r="D344" s="62"/>
      <c r="E344" s="62"/>
      <c r="F344" s="62"/>
      <c r="G344" s="62"/>
    </row>
    <row r="345" spans="1:7">
      <c r="A345" s="62"/>
      <c r="B345" s="62"/>
      <c r="C345" s="62"/>
      <c r="D345" s="62"/>
      <c r="E345" s="62"/>
      <c r="F345" s="62"/>
      <c r="G345" s="62"/>
    </row>
    <row r="346" spans="1:7">
      <c r="A346" s="62"/>
      <c r="B346" s="62"/>
      <c r="C346" s="62"/>
      <c r="D346" s="62"/>
      <c r="E346" s="62"/>
      <c r="F346" s="62"/>
      <c r="G346" s="62"/>
    </row>
    <row r="347" spans="1:7">
      <c r="A347" s="62"/>
      <c r="B347" s="62"/>
      <c r="C347" s="62"/>
      <c r="D347" s="62"/>
      <c r="E347" s="62"/>
      <c r="F347" s="62"/>
      <c r="G347" s="62"/>
    </row>
    <row r="348" spans="1:7">
      <c r="A348" s="62"/>
      <c r="B348" s="62"/>
      <c r="C348" s="62"/>
      <c r="D348" s="62"/>
      <c r="E348" s="62"/>
      <c r="F348" s="62"/>
      <c r="G348" s="62"/>
    </row>
    <row r="349" spans="1:7">
      <c r="A349" s="62"/>
      <c r="B349" s="62"/>
      <c r="C349" s="62"/>
      <c r="D349" s="62"/>
      <c r="E349" s="62"/>
      <c r="F349" s="62"/>
      <c r="G349" s="62"/>
    </row>
    <row r="350" spans="1:7">
      <c r="A350" s="62"/>
      <c r="B350" s="62"/>
      <c r="C350" s="62"/>
      <c r="D350" s="62"/>
      <c r="E350" s="62"/>
      <c r="F350" s="62"/>
      <c r="G350" s="62"/>
    </row>
    <row r="351" spans="1:7">
      <c r="A351" s="62"/>
      <c r="B351" s="62"/>
      <c r="C351" s="62"/>
      <c r="D351" s="62"/>
      <c r="E351" s="62"/>
      <c r="F351" s="62"/>
      <c r="G351" s="62"/>
    </row>
    <row r="352" spans="1:7">
      <c r="A352" s="62"/>
      <c r="B352" s="62"/>
      <c r="C352" s="62"/>
      <c r="D352" s="62"/>
      <c r="E352" s="62"/>
      <c r="F352" s="62"/>
      <c r="G352" s="62"/>
    </row>
    <row r="353" spans="1:7">
      <c r="A353" s="62"/>
      <c r="B353" s="62"/>
      <c r="C353" s="62"/>
      <c r="D353" s="62"/>
      <c r="E353" s="62"/>
      <c r="F353" s="62"/>
      <c r="G353" s="62"/>
    </row>
    <row r="354" spans="1:7">
      <c r="A354" s="62"/>
      <c r="B354" s="62"/>
      <c r="C354" s="62"/>
      <c r="D354" s="62"/>
      <c r="E354" s="62"/>
      <c r="F354" s="62"/>
      <c r="G354" s="62"/>
    </row>
    <row r="355" spans="1:7">
      <c r="A355" s="62"/>
      <c r="B355" s="62"/>
      <c r="C355" s="62"/>
      <c r="D355" s="62"/>
      <c r="E355" s="62"/>
      <c r="F355" s="62"/>
      <c r="G355" s="62"/>
    </row>
    <row r="356" spans="1:7">
      <c r="A356" s="62"/>
      <c r="B356" s="62"/>
      <c r="C356" s="62"/>
      <c r="D356" s="62"/>
      <c r="E356" s="62"/>
      <c r="F356" s="62"/>
      <c r="G356" s="62"/>
    </row>
    <row r="357" spans="1:7">
      <c r="A357" s="62"/>
      <c r="B357" s="62"/>
      <c r="C357" s="62"/>
      <c r="D357" s="62"/>
      <c r="E357" s="62"/>
      <c r="F357" s="62"/>
      <c r="G357" s="62"/>
    </row>
    <row r="358" spans="1:7">
      <c r="A358" s="62"/>
      <c r="B358" s="62"/>
      <c r="C358" s="62"/>
      <c r="D358" s="62"/>
      <c r="E358" s="62"/>
      <c r="F358" s="62"/>
      <c r="G358" s="62"/>
    </row>
    <row r="359" spans="1:7">
      <c r="A359" s="62"/>
      <c r="B359" s="62"/>
      <c r="C359" s="62"/>
      <c r="D359" s="62"/>
      <c r="E359" s="62"/>
      <c r="F359" s="62"/>
      <c r="G359" s="62"/>
    </row>
    <row r="360" spans="1:7">
      <c r="A360" s="62"/>
      <c r="B360" s="62"/>
      <c r="C360" s="62"/>
      <c r="D360" s="62"/>
      <c r="E360" s="62"/>
      <c r="F360" s="62"/>
      <c r="G360" s="62"/>
    </row>
    <row r="361" spans="1:7">
      <c r="A361" s="62"/>
      <c r="B361" s="62"/>
      <c r="C361" s="62"/>
      <c r="D361" s="62"/>
      <c r="E361" s="62"/>
      <c r="F361" s="62"/>
      <c r="G361" s="62"/>
    </row>
    <row r="362" spans="1:7">
      <c r="A362" s="62"/>
      <c r="B362" s="62"/>
      <c r="C362" s="62"/>
      <c r="D362" s="62"/>
      <c r="E362" s="62"/>
      <c r="F362" s="62"/>
      <c r="G362" s="62"/>
    </row>
    <row r="363" spans="1:7">
      <c r="A363" s="62"/>
      <c r="B363" s="62"/>
      <c r="C363" s="62"/>
      <c r="D363" s="62"/>
      <c r="E363" s="62"/>
      <c r="F363" s="62"/>
      <c r="G363" s="62"/>
    </row>
    <row r="364" spans="1:7">
      <c r="A364" s="62"/>
      <c r="B364" s="62"/>
      <c r="C364" s="62"/>
      <c r="D364" s="62"/>
      <c r="E364" s="62"/>
      <c r="F364" s="62"/>
      <c r="G364" s="62"/>
    </row>
    <row r="365" spans="1:7">
      <c r="A365" s="62"/>
      <c r="B365" s="62"/>
      <c r="C365" s="62"/>
      <c r="D365" s="62"/>
      <c r="E365" s="62"/>
      <c r="F365" s="62"/>
      <c r="G365" s="62"/>
    </row>
    <row r="366" spans="1:7">
      <c r="A366" s="62"/>
      <c r="B366" s="62"/>
      <c r="C366" s="62"/>
      <c r="D366" s="62"/>
      <c r="E366" s="62"/>
      <c r="F366" s="62"/>
      <c r="G366" s="62"/>
    </row>
    <row r="367" spans="1:7">
      <c r="A367" s="62"/>
      <c r="B367" s="62"/>
      <c r="C367" s="62"/>
      <c r="D367" s="62"/>
      <c r="E367" s="62"/>
      <c r="F367" s="62"/>
      <c r="G367" s="62"/>
    </row>
    <row r="368" spans="1:7">
      <c r="A368" s="62"/>
      <c r="B368" s="62"/>
      <c r="C368" s="62"/>
      <c r="D368" s="62"/>
      <c r="E368" s="62"/>
      <c r="F368" s="62"/>
      <c r="G368" s="62"/>
    </row>
    <row r="369" spans="1:7">
      <c r="A369" s="62"/>
      <c r="B369" s="62"/>
      <c r="C369" s="62"/>
      <c r="D369" s="62"/>
      <c r="E369" s="62"/>
      <c r="F369" s="62"/>
      <c r="G369" s="62"/>
    </row>
    <row r="370" spans="1:7">
      <c r="A370" s="62"/>
      <c r="B370" s="62"/>
      <c r="C370" s="62"/>
      <c r="D370" s="62"/>
      <c r="E370" s="62"/>
      <c r="F370" s="62"/>
      <c r="G370" s="62"/>
    </row>
    <row r="371" spans="1:7">
      <c r="A371" s="62"/>
      <c r="B371" s="62"/>
      <c r="C371" s="62"/>
      <c r="D371" s="62"/>
      <c r="E371" s="62"/>
      <c r="F371" s="62"/>
      <c r="G371" s="62"/>
    </row>
    <row r="372" spans="1:7">
      <c r="A372" s="62"/>
      <c r="B372" s="62"/>
      <c r="C372" s="62"/>
      <c r="D372" s="62"/>
      <c r="E372" s="62"/>
      <c r="F372" s="62"/>
      <c r="G372" s="62"/>
    </row>
    <row r="373" spans="1:7">
      <c r="A373" s="62"/>
      <c r="B373" s="62"/>
      <c r="C373" s="62"/>
      <c r="D373" s="62"/>
      <c r="E373" s="62"/>
      <c r="F373" s="62"/>
      <c r="G373" s="62"/>
    </row>
    <row r="374" spans="1:7">
      <c r="A374" s="62"/>
      <c r="B374" s="62"/>
      <c r="C374" s="62"/>
      <c r="D374" s="62"/>
      <c r="E374" s="62"/>
      <c r="F374" s="62"/>
      <c r="G374" s="62"/>
    </row>
    <row r="375" spans="1:7">
      <c r="A375" s="62"/>
      <c r="B375" s="62"/>
      <c r="C375" s="62"/>
      <c r="D375" s="62"/>
      <c r="E375" s="62"/>
      <c r="F375" s="62"/>
      <c r="G375" s="62"/>
    </row>
    <row r="376" spans="1:7">
      <c r="A376" s="62"/>
      <c r="B376" s="62"/>
      <c r="C376" s="62"/>
      <c r="D376" s="62"/>
      <c r="E376" s="62"/>
      <c r="F376" s="62"/>
      <c r="G376" s="62"/>
    </row>
    <row r="377" spans="1:7">
      <c r="A377" s="62"/>
      <c r="B377" s="62"/>
      <c r="C377" s="62"/>
      <c r="D377" s="62"/>
      <c r="E377" s="62"/>
      <c r="F377" s="62"/>
      <c r="G377" s="62"/>
    </row>
    <row r="378" spans="1:7">
      <c r="A378" s="62"/>
      <c r="B378" s="62"/>
      <c r="C378" s="62"/>
      <c r="D378" s="62"/>
      <c r="E378" s="62"/>
      <c r="F378" s="62"/>
      <c r="G378" s="62"/>
    </row>
    <row r="379" spans="1:7">
      <c r="A379" s="62"/>
      <c r="B379" s="62"/>
      <c r="C379" s="62"/>
      <c r="D379" s="62"/>
      <c r="E379" s="62"/>
      <c r="F379" s="62"/>
      <c r="G379" s="62"/>
    </row>
    <row r="380" spans="1:7">
      <c r="A380" s="62"/>
      <c r="B380" s="62"/>
      <c r="C380" s="62"/>
      <c r="D380" s="62"/>
      <c r="E380" s="62"/>
      <c r="F380" s="62"/>
      <c r="G380" s="62"/>
    </row>
    <row r="381" spans="1:7">
      <c r="A381" s="62"/>
      <c r="B381" s="62"/>
      <c r="C381" s="62"/>
      <c r="D381" s="62"/>
      <c r="E381" s="62"/>
      <c r="F381" s="62"/>
      <c r="G381" s="62"/>
    </row>
    <row r="382" spans="1:7">
      <c r="A382" s="62"/>
      <c r="B382" s="62"/>
      <c r="C382" s="62"/>
      <c r="D382" s="62"/>
      <c r="E382" s="62"/>
      <c r="F382" s="62"/>
      <c r="G382" s="62"/>
    </row>
    <row r="383" spans="1:7">
      <c r="A383" s="62"/>
      <c r="B383" s="62"/>
      <c r="C383" s="62"/>
      <c r="D383" s="62"/>
      <c r="E383" s="62"/>
      <c r="F383" s="62"/>
      <c r="G383" s="62"/>
    </row>
    <row r="384" spans="1:7">
      <c r="A384" s="62"/>
      <c r="B384" s="62"/>
      <c r="C384" s="62"/>
      <c r="D384" s="62"/>
      <c r="E384" s="62"/>
      <c r="F384" s="62"/>
      <c r="G384" s="62"/>
    </row>
    <row r="385" spans="1:7">
      <c r="A385" s="62"/>
      <c r="B385" s="62"/>
      <c r="C385" s="62"/>
      <c r="D385" s="62"/>
      <c r="E385" s="62"/>
      <c r="F385" s="62"/>
      <c r="G385" s="62"/>
    </row>
    <row r="386" spans="1:7">
      <c r="A386" s="62"/>
      <c r="B386" s="62"/>
      <c r="C386" s="62"/>
      <c r="D386" s="62"/>
      <c r="E386" s="62"/>
      <c r="F386" s="62"/>
      <c r="G386" s="62"/>
    </row>
    <row r="387" spans="1:7">
      <c r="A387" s="62"/>
      <c r="B387" s="62"/>
      <c r="C387" s="62"/>
      <c r="D387" s="62"/>
      <c r="E387" s="62"/>
      <c r="F387" s="62"/>
      <c r="G387" s="62"/>
    </row>
    <row r="388" spans="1:7">
      <c r="A388" s="62"/>
      <c r="B388" s="62"/>
      <c r="C388" s="62"/>
      <c r="D388" s="62"/>
      <c r="E388" s="62"/>
      <c r="F388" s="62"/>
      <c r="G388" s="62"/>
    </row>
    <row r="389" spans="1:7">
      <c r="A389" s="62"/>
      <c r="B389" s="62"/>
      <c r="C389" s="62"/>
      <c r="D389" s="62"/>
      <c r="E389" s="62"/>
      <c r="F389" s="62"/>
      <c r="G389" s="62"/>
    </row>
    <row r="390" spans="1:7">
      <c r="A390" s="62"/>
      <c r="B390" s="62"/>
      <c r="C390" s="62"/>
      <c r="D390" s="62"/>
      <c r="E390" s="62"/>
      <c r="F390" s="62"/>
      <c r="G390" s="62"/>
    </row>
    <row r="391" spans="1:7">
      <c r="A391" s="62"/>
      <c r="B391" s="62"/>
      <c r="C391" s="62"/>
      <c r="D391" s="62"/>
      <c r="E391" s="62"/>
      <c r="F391" s="62"/>
      <c r="G391" s="62"/>
    </row>
    <row r="392" spans="1:7">
      <c r="A392" s="62"/>
      <c r="B392" s="62"/>
      <c r="C392" s="62"/>
      <c r="D392" s="62"/>
      <c r="E392" s="62"/>
      <c r="F392" s="62"/>
      <c r="G392" s="62"/>
    </row>
    <row r="393" spans="1:7">
      <c r="A393" s="62"/>
      <c r="B393" s="62"/>
      <c r="C393" s="62"/>
      <c r="D393" s="62"/>
      <c r="E393" s="62"/>
      <c r="F393" s="62"/>
      <c r="G393" s="62"/>
    </row>
    <row r="394" spans="1:7">
      <c r="A394" s="62"/>
      <c r="B394" s="62"/>
      <c r="C394" s="62"/>
      <c r="D394" s="62"/>
      <c r="E394" s="62"/>
      <c r="F394" s="62"/>
      <c r="G394" s="62"/>
    </row>
    <row r="395" spans="1:7">
      <c r="A395" s="62"/>
      <c r="B395" s="62"/>
      <c r="C395" s="62"/>
      <c r="D395" s="62"/>
      <c r="E395" s="62"/>
      <c r="F395" s="62"/>
      <c r="G395" s="62"/>
    </row>
    <row r="396" spans="1:7">
      <c r="A396" s="62"/>
      <c r="B396" s="62"/>
      <c r="C396" s="62"/>
      <c r="D396" s="62"/>
      <c r="E396" s="62"/>
      <c r="F396" s="62"/>
      <c r="G396" s="62"/>
    </row>
    <row r="397" spans="1:7">
      <c r="A397" s="62"/>
      <c r="B397" s="62"/>
      <c r="C397" s="62"/>
      <c r="D397" s="62"/>
      <c r="E397" s="62"/>
      <c r="F397" s="62"/>
      <c r="G397" s="62"/>
    </row>
    <row r="398" spans="1:7">
      <c r="A398" s="62"/>
      <c r="B398" s="62"/>
      <c r="C398" s="62"/>
      <c r="D398" s="62"/>
      <c r="E398" s="62"/>
      <c r="F398" s="62"/>
      <c r="G398" s="62"/>
    </row>
    <row r="399" spans="1:7">
      <c r="A399" s="62"/>
      <c r="B399" s="62"/>
      <c r="C399" s="62"/>
      <c r="D399" s="62"/>
      <c r="E399" s="62"/>
      <c r="F399" s="62"/>
      <c r="G399" s="62"/>
    </row>
    <row r="400" spans="1:7">
      <c r="A400" s="62"/>
      <c r="B400" s="62"/>
      <c r="C400" s="62"/>
      <c r="D400" s="62"/>
      <c r="E400" s="62"/>
      <c r="F400" s="62"/>
      <c r="G400" s="62"/>
    </row>
    <row r="401" spans="1:7">
      <c r="A401" s="62"/>
      <c r="B401" s="62"/>
      <c r="C401" s="62"/>
      <c r="D401" s="62"/>
      <c r="E401" s="62"/>
      <c r="F401" s="62"/>
      <c r="G401" s="62"/>
    </row>
    <row r="402" spans="1:7">
      <c r="A402" s="62"/>
      <c r="B402" s="62"/>
      <c r="C402" s="62"/>
      <c r="D402" s="62"/>
      <c r="E402" s="62"/>
      <c r="F402" s="62"/>
      <c r="G402" s="62"/>
    </row>
    <row r="403" spans="1:7">
      <c r="A403" s="62"/>
      <c r="B403" s="62"/>
      <c r="C403" s="62"/>
      <c r="D403" s="62"/>
      <c r="E403" s="62"/>
      <c r="F403" s="62"/>
      <c r="G403" s="62"/>
    </row>
    <row r="404" spans="1:7">
      <c r="A404" s="62"/>
      <c r="B404" s="62"/>
      <c r="C404" s="62"/>
      <c r="D404" s="62"/>
      <c r="E404" s="62"/>
      <c r="F404" s="62"/>
      <c r="G404" s="62"/>
    </row>
    <row r="405" spans="1:7">
      <c r="A405" s="62"/>
      <c r="B405" s="62"/>
      <c r="C405" s="62"/>
      <c r="D405" s="62"/>
      <c r="E405" s="62"/>
      <c r="F405" s="62"/>
      <c r="G405" s="62"/>
    </row>
    <row r="406" spans="1:7">
      <c r="A406" s="62"/>
      <c r="B406" s="62"/>
      <c r="C406" s="62"/>
      <c r="D406" s="62"/>
      <c r="E406" s="62"/>
      <c r="F406" s="62"/>
      <c r="G406" s="62"/>
    </row>
    <row r="407" spans="1:7">
      <c r="A407" s="62"/>
      <c r="B407" s="62"/>
      <c r="C407" s="62"/>
      <c r="D407" s="62"/>
      <c r="E407" s="62"/>
      <c r="F407" s="62"/>
      <c r="G407" s="62"/>
    </row>
    <row r="408" spans="1:7">
      <c r="A408" s="62"/>
      <c r="B408" s="62"/>
      <c r="C408" s="62"/>
      <c r="D408" s="62"/>
      <c r="E408" s="62"/>
      <c r="F408" s="62"/>
      <c r="G408" s="62"/>
    </row>
    <row r="409" spans="1:7">
      <c r="A409" s="62"/>
      <c r="B409" s="62"/>
      <c r="C409" s="62"/>
      <c r="D409" s="62"/>
      <c r="E409" s="62"/>
      <c r="F409" s="62"/>
      <c r="G409" s="62"/>
    </row>
    <row r="410" spans="1:7">
      <c r="A410" s="62"/>
      <c r="B410" s="62"/>
      <c r="C410" s="62"/>
      <c r="D410" s="62"/>
      <c r="E410" s="62"/>
      <c r="F410" s="62"/>
      <c r="G410" s="62"/>
    </row>
    <row r="411" spans="1:7">
      <c r="A411" s="62"/>
      <c r="B411" s="62"/>
      <c r="C411" s="62"/>
      <c r="D411" s="62"/>
      <c r="E411" s="62"/>
      <c r="F411" s="62"/>
      <c r="G411" s="62"/>
    </row>
    <row r="412" spans="1:7">
      <c r="A412" s="62"/>
      <c r="B412" s="62"/>
      <c r="C412" s="62"/>
      <c r="D412" s="62"/>
      <c r="E412" s="62"/>
      <c r="F412" s="62"/>
      <c r="G412" s="62"/>
    </row>
    <row r="413" spans="1:7">
      <c r="A413" s="62"/>
      <c r="B413" s="62"/>
      <c r="C413" s="62"/>
      <c r="D413" s="62"/>
      <c r="E413" s="62"/>
      <c r="F413" s="62"/>
      <c r="G413" s="62"/>
    </row>
    <row r="414" spans="1:7">
      <c r="A414" s="62"/>
      <c r="B414" s="62"/>
      <c r="C414" s="62"/>
      <c r="D414" s="62"/>
      <c r="E414" s="62"/>
      <c r="F414" s="62"/>
      <c r="G414" s="62"/>
    </row>
    <row r="415" spans="1:7">
      <c r="A415" s="62"/>
      <c r="B415" s="62"/>
      <c r="C415" s="62"/>
      <c r="D415" s="62"/>
      <c r="E415" s="62"/>
      <c r="F415" s="62"/>
      <c r="G415" s="62"/>
    </row>
    <row r="416" spans="1:7">
      <c r="A416" s="62"/>
      <c r="B416" s="62"/>
      <c r="C416" s="62"/>
      <c r="D416" s="62"/>
      <c r="E416" s="62"/>
      <c r="F416" s="62"/>
      <c r="G416" s="62"/>
    </row>
    <row r="417" spans="1:7">
      <c r="A417" s="62"/>
      <c r="B417" s="62"/>
      <c r="C417" s="62"/>
      <c r="D417" s="62"/>
      <c r="E417" s="62"/>
      <c r="F417" s="62"/>
      <c r="G417" s="62"/>
    </row>
    <row r="418" spans="1:7">
      <c r="A418" s="62"/>
      <c r="B418" s="62"/>
      <c r="C418" s="62"/>
      <c r="D418" s="62"/>
      <c r="E418" s="62"/>
      <c r="F418" s="62"/>
      <c r="G418" s="62"/>
    </row>
    <row r="419" spans="1:7">
      <c r="A419" s="62"/>
      <c r="B419" s="62"/>
      <c r="C419" s="62"/>
      <c r="D419" s="62"/>
      <c r="E419" s="62"/>
      <c r="F419" s="62"/>
      <c r="G419" s="62"/>
    </row>
    <row r="420" spans="1:7">
      <c r="A420" s="62"/>
      <c r="B420" s="62"/>
      <c r="C420" s="62"/>
      <c r="D420" s="62"/>
      <c r="E420" s="62"/>
      <c r="F420" s="62"/>
      <c r="G420" s="62"/>
    </row>
    <row r="421" spans="1:7">
      <c r="A421" s="62"/>
      <c r="B421" s="62"/>
      <c r="C421" s="62"/>
      <c r="D421" s="62"/>
      <c r="E421" s="62"/>
      <c r="F421" s="62"/>
      <c r="G421" s="62"/>
    </row>
    <row r="422" spans="1:7">
      <c r="A422" s="62"/>
      <c r="B422" s="62"/>
      <c r="C422" s="62"/>
      <c r="D422" s="62"/>
      <c r="E422" s="62"/>
      <c r="F422" s="62"/>
      <c r="G422" s="62"/>
    </row>
    <row r="423" spans="1:7">
      <c r="A423" s="62"/>
      <c r="B423" s="62"/>
      <c r="C423" s="62"/>
      <c r="D423" s="62"/>
      <c r="E423" s="62"/>
      <c r="F423" s="62"/>
      <c r="G423" s="62"/>
    </row>
    <row r="424" spans="1:7">
      <c r="A424" s="62"/>
      <c r="B424" s="62"/>
      <c r="C424" s="62"/>
      <c r="D424" s="62"/>
      <c r="E424" s="62"/>
      <c r="F424" s="62"/>
      <c r="G424" s="62"/>
    </row>
    <row r="425" spans="1:7">
      <c r="A425" s="62"/>
      <c r="B425" s="62"/>
      <c r="C425" s="62"/>
      <c r="D425" s="62"/>
      <c r="E425" s="62"/>
      <c r="F425" s="62"/>
      <c r="G425" s="62"/>
    </row>
    <row r="426" spans="1:7">
      <c r="A426" s="62"/>
      <c r="B426" s="62"/>
      <c r="C426" s="62"/>
      <c r="D426" s="62"/>
      <c r="E426" s="62"/>
      <c r="F426" s="62"/>
      <c r="G426" s="62"/>
    </row>
    <row r="427" spans="1:7">
      <c r="A427" s="62"/>
      <c r="B427" s="62"/>
      <c r="C427" s="62"/>
      <c r="D427" s="62"/>
      <c r="E427" s="62"/>
      <c r="F427" s="62"/>
      <c r="G427" s="62"/>
    </row>
    <row r="428" spans="1:7">
      <c r="A428" s="62"/>
      <c r="B428" s="62"/>
      <c r="C428" s="62"/>
      <c r="D428" s="62"/>
      <c r="E428" s="62"/>
      <c r="F428" s="62"/>
      <c r="G428" s="62"/>
    </row>
    <row r="429" spans="1:7">
      <c r="A429" s="62"/>
      <c r="B429" s="62"/>
      <c r="C429" s="62"/>
      <c r="D429" s="62"/>
      <c r="E429" s="62"/>
      <c r="F429" s="62"/>
      <c r="G429" s="62"/>
    </row>
    <row r="430" spans="1:7">
      <c r="A430" s="62"/>
      <c r="B430" s="62"/>
      <c r="C430" s="62"/>
      <c r="D430" s="62"/>
      <c r="E430" s="62"/>
      <c r="F430" s="62"/>
      <c r="G430" s="62"/>
    </row>
    <row r="431" spans="1:7">
      <c r="A431" s="62"/>
      <c r="B431" s="62"/>
      <c r="C431" s="62"/>
      <c r="D431" s="62"/>
      <c r="E431" s="62"/>
      <c r="F431" s="62"/>
      <c r="G431" s="62"/>
    </row>
    <row r="432" spans="1:7">
      <c r="A432" s="62"/>
      <c r="B432" s="62"/>
      <c r="C432" s="62"/>
      <c r="D432" s="62"/>
      <c r="E432" s="62"/>
      <c r="F432" s="62"/>
      <c r="G432" s="62"/>
    </row>
    <row r="433" spans="1:7">
      <c r="A433" s="62"/>
      <c r="B433" s="62"/>
      <c r="C433" s="62"/>
      <c r="D433" s="62"/>
      <c r="E433" s="62"/>
      <c r="F433" s="62"/>
      <c r="G433" s="62"/>
    </row>
    <row r="434" spans="1:7">
      <c r="A434" s="62"/>
      <c r="B434" s="62"/>
      <c r="C434" s="62"/>
      <c r="D434" s="62"/>
      <c r="E434" s="62"/>
      <c r="F434" s="62"/>
      <c r="G434" s="62"/>
    </row>
    <row r="435" spans="1:7">
      <c r="A435" s="62"/>
      <c r="B435" s="62"/>
      <c r="C435" s="62"/>
      <c r="D435" s="62"/>
      <c r="E435" s="62"/>
      <c r="F435" s="62"/>
      <c r="G435" s="62"/>
    </row>
    <row r="436" spans="1:7">
      <c r="A436" s="62"/>
      <c r="B436" s="62"/>
      <c r="C436" s="62"/>
      <c r="D436" s="62"/>
      <c r="E436" s="62"/>
      <c r="F436" s="62"/>
      <c r="G436" s="62"/>
    </row>
    <row r="437" spans="1:7">
      <c r="A437" s="62"/>
      <c r="B437" s="62"/>
      <c r="C437" s="62"/>
      <c r="D437" s="62"/>
      <c r="E437" s="62"/>
      <c r="F437" s="62"/>
      <c r="G437" s="62"/>
    </row>
    <row r="438" spans="1:7">
      <c r="A438" s="62"/>
      <c r="B438" s="62"/>
      <c r="C438" s="62"/>
      <c r="D438" s="62"/>
      <c r="E438" s="62"/>
      <c r="F438" s="62"/>
      <c r="G438" s="62"/>
    </row>
    <row r="439" spans="1:7">
      <c r="A439" s="62"/>
      <c r="B439" s="62"/>
      <c r="C439" s="62"/>
      <c r="D439" s="62"/>
      <c r="E439" s="62"/>
      <c r="F439" s="62"/>
      <c r="G439" s="62"/>
    </row>
    <row r="440" spans="1:7">
      <c r="A440" s="62"/>
      <c r="B440" s="62"/>
      <c r="C440" s="62"/>
      <c r="D440" s="62"/>
      <c r="E440" s="62"/>
      <c r="F440" s="62"/>
      <c r="G440" s="62"/>
    </row>
    <row r="441" spans="1:7">
      <c r="A441" s="62"/>
      <c r="B441" s="62"/>
      <c r="C441" s="62"/>
      <c r="D441" s="62"/>
      <c r="E441" s="62"/>
      <c r="F441" s="62"/>
      <c r="G441" s="62"/>
    </row>
    <row r="442" spans="1:7">
      <c r="A442" s="62"/>
      <c r="B442" s="62"/>
      <c r="C442" s="62"/>
      <c r="D442" s="62"/>
      <c r="E442" s="62"/>
      <c r="F442" s="62"/>
      <c r="G442" s="62"/>
    </row>
    <row r="443" spans="1:7">
      <c r="A443" s="62"/>
      <c r="B443" s="62"/>
      <c r="C443" s="62"/>
      <c r="D443" s="62"/>
      <c r="E443" s="62"/>
      <c r="F443" s="62"/>
      <c r="G443" s="62"/>
    </row>
    <row r="444" spans="1:7">
      <c r="A444" s="62"/>
      <c r="B444" s="62"/>
      <c r="C444" s="62"/>
      <c r="D444" s="62"/>
      <c r="E444" s="62"/>
      <c r="F444" s="62"/>
      <c r="G444" s="62"/>
    </row>
    <row r="445" spans="1:7">
      <c r="A445" s="62"/>
      <c r="B445" s="62"/>
      <c r="C445" s="62"/>
      <c r="D445" s="62"/>
      <c r="E445" s="62"/>
      <c r="F445" s="62"/>
      <c r="G445" s="62"/>
    </row>
    <row r="446" spans="1:7">
      <c r="A446" s="62"/>
      <c r="B446" s="62"/>
      <c r="C446" s="62"/>
      <c r="D446" s="62"/>
      <c r="E446" s="62"/>
      <c r="F446" s="62"/>
      <c r="G446" s="62"/>
    </row>
    <row r="447" spans="1:7">
      <c r="A447" s="62"/>
      <c r="B447" s="62"/>
      <c r="C447" s="62"/>
      <c r="D447" s="62"/>
      <c r="E447" s="62"/>
      <c r="F447" s="62"/>
      <c r="G447" s="62"/>
    </row>
    <row r="448" spans="1:7">
      <c r="A448" s="62"/>
      <c r="B448" s="62"/>
      <c r="C448" s="62"/>
      <c r="D448" s="62"/>
      <c r="E448" s="62"/>
      <c r="F448" s="62"/>
      <c r="G448" s="62"/>
    </row>
    <row r="449" spans="1:7">
      <c r="A449" s="62"/>
      <c r="B449" s="62"/>
      <c r="C449" s="62"/>
      <c r="D449" s="62"/>
      <c r="E449" s="62"/>
      <c r="F449" s="62"/>
      <c r="G449" s="62"/>
    </row>
    <row r="450" spans="1:7">
      <c r="A450" s="62"/>
      <c r="B450" s="62"/>
      <c r="C450" s="62"/>
      <c r="D450" s="62"/>
      <c r="E450" s="62"/>
      <c r="F450" s="62"/>
      <c r="G450" s="62"/>
    </row>
    <row r="451" spans="1:7">
      <c r="A451" s="62"/>
      <c r="B451" s="62"/>
      <c r="C451" s="62"/>
      <c r="D451" s="62"/>
      <c r="E451" s="62"/>
      <c r="F451" s="62"/>
      <c r="G451" s="62"/>
    </row>
    <row r="452" spans="1:7">
      <c r="A452" s="62"/>
      <c r="B452" s="62"/>
      <c r="C452" s="62"/>
      <c r="D452" s="62"/>
      <c r="E452" s="62"/>
      <c r="F452" s="62"/>
      <c r="G452" s="62"/>
    </row>
    <row r="453" spans="1:7">
      <c r="A453" s="62"/>
      <c r="B453" s="62"/>
      <c r="C453" s="62"/>
      <c r="D453" s="62"/>
      <c r="E453" s="62"/>
      <c r="F453" s="62"/>
      <c r="G453" s="62"/>
    </row>
    <row r="454" spans="1:7">
      <c r="A454" s="62"/>
      <c r="B454" s="62"/>
      <c r="C454" s="62"/>
      <c r="D454" s="62"/>
      <c r="E454" s="62"/>
      <c r="F454" s="62"/>
      <c r="G454" s="62"/>
    </row>
    <row r="455" spans="1:7">
      <c r="A455" s="62"/>
      <c r="B455" s="62"/>
      <c r="C455" s="62"/>
      <c r="D455" s="62"/>
      <c r="E455" s="62"/>
      <c r="F455" s="62"/>
      <c r="G455" s="62"/>
    </row>
    <row r="456" spans="1:7">
      <c r="A456" s="62"/>
      <c r="B456" s="62"/>
      <c r="C456" s="62"/>
      <c r="D456" s="62"/>
      <c r="E456" s="62"/>
      <c r="F456" s="62"/>
      <c r="G456" s="62"/>
    </row>
    <row r="457" spans="1:7">
      <c r="A457" s="62"/>
      <c r="B457" s="62"/>
      <c r="C457" s="62"/>
      <c r="D457" s="62"/>
      <c r="E457" s="62"/>
      <c r="F457" s="62"/>
      <c r="G457" s="62"/>
    </row>
    <row r="458" spans="1:7">
      <c r="A458" s="62"/>
      <c r="B458" s="62"/>
      <c r="C458" s="62"/>
      <c r="D458" s="62"/>
      <c r="E458" s="62"/>
      <c r="F458" s="62"/>
      <c r="G458" s="62"/>
    </row>
    <row r="459" spans="1:7">
      <c r="A459" s="62"/>
      <c r="B459" s="62"/>
      <c r="C459" s="62"/>
      <c r="D459" s="62"/>
      <c r="E459" s="62"/>
      <c r="F459" s="62"/>
      <c r="G459" s="62"/>
    </row>
    <row r="460" spans="1:7">
      <c r="A460" s="62"/>
      <c r="B460" s="62"/>
      <c r="C460" s="62"/>
      <c r="D460" s="62"/>
      <c r="E460" s="62"/>
      <c r="F460" s="62"/>
      <c r="G460" s="62"/>
    </row>
    <row r="461" spans="1:7">
      <c r="A461" s="62"/>
      <c r="B461" s="62"/>
      <c r="C461" s="62"/>
      <c r="D461" s="62"/>
      <c r="E461" s="62"/>
      <c r="F461" s="62"/>
      <c r="G461" s="62"/>
    </row>
    <row r="462" spans="1:7">
      <c r="A462" s="62"/>
      <c r="B462" s="62"/>
      <c r="C462" s="62"/>
      <c r="D462" s="62"/>
      <c r="E462" s="62"/>
      <c r="F462" s="62"/>
      <c r="G462" s="62"/>
    </row>
    <row r="463" spans="1:7">
      <c r="A463" s="62"/>
      <c r="B463" s="62"/>
      <c r="C463" s="62"/>
      <c r="D463" s="62"/>
      <c r="E463" s="62"/>
      <c r="F463" s="62"/>
      <c r="G463" s="62"/>
    </row>
    <row r="464" spans="1:7">
      <c r="A464" s="62"/>
      <c r="B464" s="62"/>
      <c r="C464" s="62"/>
      <c r="D464" s="62"/>
      <c r="E464" s="62"/>
      <c r="F464" s="62"/>
      <c r="G464" s="62"/>
    </row>
    <row r="465" spans="1:7">
      <c r="A465" s="62"/>
      <c r="B465" s="62"/>
      <c r="C465" s="62"/>
      <c r="D465" s="62"/>
      <c r="E465" s="62"/>
      <c r="F465" s="62"/>
      <c r="G465" s="62"/>
    </row>
    <row r="466" spans="1:7">
      <c r="A466" s="62"/>
      <c r="B466" s="62"/>
      <c r="C466" s="62"/>
      <c r="D466" s="62"/>
      <c r="E466" s="62"/>
      <c r="F466" s="62"/>
      <c r="G466" s="62"/>
    </row>
    <row r="467" spans="1:7">
      <c r="A467" s="62"/>
      <c r="B467" s="62"/>
      <c r="C467" s="62"/>
      <c r="D467" s="62"/>
      <c r="E467" s="62"/>
      <c r="F467" s="62"/>
      <c r="G467" s="62"/>
    </row>
    <row r="468" spans="1:7">
      <c r="A468" s="62"/>
      <c r="B468" s="62"/>
      <c r="C468" s="62"/>
      <c r="D468" s="62"/>
      <c r="E468" s="62"/>
      <c r="F468" s="62"/>
      <c r="G468" s="62"/>
    </row>
    <row r="469" spans="1:7">
      <c r="A469" s="62"/>
      <c r="B469" s="62"/>
      <c r="C469" s="62"/>
      <c r="D469" s="62"/>
      <c r="E469" s="62"/>
      <c r="F469" s="62"/>
      <c r="G469" s="62"/>
    </row>
    <row r="470" spans="1:7">
      <c r="A470" s="62"/>
      <c r="B470" s="62"/>
      <c r="C470" s="62"/>
      <c r="D470" s="62"/>
      <c r="E470" s="62"/>
      <c r="F470" s="62"/>
      <c r="G470" s="62"/>
    </row>
    <row r="471" spans="1:7">
      <c r="A471" s="62"/>
      <c r="B471" s="62"/>
      <c r="C471" s="62"/>
      <c r="D471" s="62"/>
      <c r="E471" s="62"/>
      <c r="F471" s="62"/>
      <c r="G471" s="62"/>
    </row>
    <row r="472" spans="1:7">
      <c r="A472" s="62"/>
      <c r="B472" s="62"/>
      <c r="C472" s="62"/>
      <c r="D472" s="62"/>
      <c r="E472" s="62"/>
      <c r="F472" s="62"/>
      <c r="G472" s="62"/>
    </row>
    <row r="473" spans="1:7">
      <c r="A473" s="62"/>
      <c r="B473" s="62"/>
      <c r="C473" s="62"/>
      <c r="D473" s="62"/>
      <c r="E473" s="62"/>
      <c r="F473" s="62"/>
      <c r="G473" s="62"/>
    </row>
    <row r="474" spans="1:7">
      <c r="A474" s="62"/>
      <c r="B474" s="62"/>
      <c r="C474" s="62"/>
      <c r="D474" s="62"/>
      <c r="E474" s="62"/>
      <c r="F474" s="62"/>
      <c r="G474" s="62"/>
    </row>
    <row r="475" spans="1:7">
      <c r="A475" s="62"/>
      <c r="B475" s="62"/>
      <c r="C475" s="62"/>
      <c r="D475" s="62"/>
      <c r="E475" s="62"/>
      <c r="F475" s="62"/>
      <c r="G475" s="62"/>
    </row>
    <row r="476" spans="1:7">
      <c r="A476" s="62"/>
      <c r="B476" s="62"/>
      <c r="C476" s="62"/>
      <c r="D476" s="62"/>
      <c r="E476" s="62"/>
      <c r="F476" s="62"/>
      <c r="G476" s="62"/>
    </row>
    <row r="477" spans="1:7">
      <c r="A477" s="62"/>
      <c r="B477" s="62"/>
      <c r="C477" s="62"/>
      <c r="D477" s="62"/>
      <c r="E477" s="62"/>
      <c r="F477" s="62"/>
      <c r="G477" s="62"/>
    </row>
    <row r="478" spans="1:7">
      <c r="A478" s="62"/>
      <c r="B478" s="62"/>
      <c r="C478" s="62"/>
      <c r="D478" s="62"/>
      <c r="E478" s="62"/>
      <c r="F478" s="62"/>
      <c r="G478" s="62"/>
    </row>
    <row r="479" spans="1:7">
      <c r="A479" s="62"/>
      <c r="B479" s="62"/>
      <c r="C479" s="62"/>
      <c r="D479" s="62"/>
      <c r="E479" s="62"/>
      <c r="F479" s="62"/>
      <c r="G479" s="62"/>
    </row>
    <row r="480" spans="1:7">
      <c r="A480" s="62"/>
      <c r="B480" s="62"/>
      <c r="C480" s="62"/>
      <c r="D480" s="62"/>
      <c r="E480" s="62"/>
      <c r="F480" s="62"/>
      <c r="G480" s="62"/>
    </row>
    <row r="481" spans="1:7">
      <c r="A481" s="62"/>
      <c r="B481" s="62"/>
      <c r="C481" s="62"/>
      <c r="D481" s="62"/>
      <c r="E481" s="62"/>
      <c r="F481" s="62"/>
      <c r="G481" s="62"/>
    </row>
    <row r="482" spans="1:7">
      <c r="A482" s="62"/>
      <c r="B482" s="62"/>
      <c r="C482" s="62"/>
      <c r="D482" s="62"/>
      <c r="E482" s="62"/>
      <c r="F482" s="62"/>
      <c r="G482" s="62"/>
    </row>
    <row r="483" spans="1:7">
      <c r="A483" s="62"/>
      <c r="B483" s="62"/>
      <c r="C483" s="62"/>
      <c r="D483" s="62"/>
      <c r="E483" s="62"/>
      <c r="F483" s="62"/>
      <c r="G483" s="62"/>
    </row>
    <row r="484" spans="1:7">
      <c r="A484" s="62"/>
      <c r="B484" s="62"/>
      <c r="C484" s="62"/>
      <c r="D484" s="62"/>
      <c r="E484" s="62"/>
      <c r="F484" s="62"/>
      <c r="G484" s="62"/>
    </row>
    <row r="485" spans="1:7">
      <c r="A485" s="62"/>
      <c r="B485" s="62"/>
      <c r="C485" s="62"/>
      <c r="D485" s="62"/>
      <c r="E485" s="62"/>
      <c r="F485" s="62"/>
      <c r="G485" s="62"/>
    </row>
    <row r="486" spans="1:7">
      <c r="A486" s="62"/>
      <c r="B486" s="62"/>
      <c r="C486" s="62"/>
      <c r="D486" s="62"/>
      <c r="E486" s="62"/>
      <c r="F486" s="62"/>
      <c r="G486" s="62"/>
    </row>
    <row r="487" spans="1:7">
      <c r="A487" s="62"/>
      <c r="B487" s="62"/>
      <c r="C487" s="62"/>
      <c r="D487" s="62"/>
      <c r="E487" s="62"/>
      <c r="F487" s="62"/>
      <c r="G487" s="62"/>
    </row>
    <row r="488" spans="1:7">
      <c r="A488" s="62"/>
      <c r="B488" s="62"/>
      <c r="C488" s="62"/>
      <c r="D488" s="62"/>
      <c r="E488" s="62"/>
      <c r="F488" s="62"/>
      <c r="G488" s="62"/>
    </row>
    <row r="489" spans="1:7">
      <c r="A489" s="62"/>
      <c r="B489" s="62"/>
      <c r="C489" s="62"/>
      <c r="D489" s="62"/>
      <c r="E489" s="62"/>
      <c r="F489" s="62"/>
      <c r="G489" s="62"/>
    </row>
    <row r="490" spans="1:7">
      <c r="A490" s="62"/>
      <c r="B490" s="62"/>
      <c r="C490" s="62"/>
      <c r="D490" s="62"/>
      <c r="E490" s="62"/>
      <c r="F490" s="62"/>
      <c r="G490" s="62"/>
    </row>
    <row r="491" spans="1:7">
      <c r="A491" s="62"/>
      <c r="B491" s="62"/>
      <c r="C491" s="62"/>
      <c r="D491" s="62"/>
      <c r="E491" s="62"/>
      <c r="F491" s="62"/>
      <c r="G491" s="62"/>
    </row>
    <row r="492" spans="1:7">
      <c r="A492" s="62"/>
      <c r="B492" s="62"/>
      <c r="C492" s="62"/>
      <c r="D492" s="62"/>
      <c r="E492" s="62"/>
      <c r="F492" s="62"/>
      <c r="G492" s="62"/>
    </row>
    <row r="493" spans="1:7">
      <c r="A493" s="62"/>
      <c r="B493" s="62"/>
      <c r="C493" s="62"/>
      <c r="D493" s="62"/>
      <c r="E493" s="62"/>
      <c r="F493" s="62"/>
      <c r="G493" s="62"/>
    </row>
    <row r="494" spans="1:7">
      <c r="A494" s="62"/>
      <c r="B494" s="62"/>
      <c r="C494" s="62"/>
      <c r="D494" s="62"/>
      <c r="E494" s="62"/>
      <c r="F494" s="62"/>
      <c r="G494" s="62"/>
    </row>
    <row r="495" spans="1:7">
      <c r="A495" s="62"/>
      <c r="B495" s="62"/>
      <c r="C495" s="62"/>
      <c r="D495" s="62"/>
      <c r="E495" s="62"/>
      <c r="F495" s="62"/>
      <c r="G495" s="62"/>
    </row>
    <row r="496" spans="1:7">
      <c r="A496" s="62"/>
      <c r="B496" s="62"/>
      <c r="C496" s="62"/>
      <c r="D496" s="62"/>
      <c r="E496" s="62"/>
      <c r="F496" s="62"/>
      <c r="G496" s="62"/>
    </row>
    <row r="497" spans="1:7">
      <c r="A497" s="62"/>
      <c r="B497" s="62"/>
      <c r="C497" s="62"/>
      <c r="D497" s="62"/>
      <c r="E497" s="62"/>
      <c r="F497" s="62"/>
      <c r="G497" s="62"/>
    </row>
    <row r="498" spans="1:7">
      <c r="A498" s="62"/>
      <c r="B498" s="62"/>
      <c r="C498" s="62"/>
      <c r="D498" s="62"/>
      <c r="E498" s="62"/>
      <c r="F498" s="62"/>
      <c r="G498" s="62"/>
    </row>
    <row r="499" spans="1:7">
      <c r="A499" s="62"/>
      <c r="B499" s="62"/>
      <c r="C499" s="62"/>
      <c r="D499" s="62"/>
      <c r="E499" s="62"/>
      <c r="F499" s="62"/>
      <c r="G499" s="62"/>
    </row>
    <row r="500" spans="1:7">
      <c r="A500" s="62"/>
      <c r="B500" s="62"/>
      <c r="C500" s="62"/>
      <c r="D500" s="62"/>
      <c r="E500" s="62"/>
      <c r="F500" s="62"/>
      <c r="G500" s="62"/>
    </row>
    <row r="501" spans="1:7">
      <c r="A501" s="62"/>
      <c r="B501" s="62"/>
      <c r="C501" s="62"/>
      <c r="D501" s="62"/>
      <c r="E501" s="62"/>
      <c r="F501" s="62"/>
      <c r="G501" s="62"/>
    </row>
    <row r="502" spans="1:7">
      <c r="A502" s="62"/>
      <c r="B502" s="62"/>
      <c r="C502" s="62"/>
      <c r="D502" s="62"/>
      <c r="E502" s="62"/>
      <c r="F502" s="62"/>
      <c r="G502" s="62"/>
    </row>
    <row r="503" spans="1:7">
      <c r="A503" s="62"/>
      <c r="B503" s="62"/>
      <c r="C503" s="62"/>
      <c r="D503" s="62"/>
      <c r="E503" s="62"/>
      <c r="F503" s="62"/>
      <c r="G503" s="62"/>
    </row>
    <row r="504" spans="1:7">
      <c r="A504" s="62"/>
      <c r="B504" s="62"/>
      <c r="C504" s="62"/>
      <c r="D504" s="62"/>
      <c r="E504" s="62"/>
      <c r="F504" s="62"/>
      <c r="G504" s="62"/>
    </row>
    <row r="505" spans="1:7">
      <c r="A505" s="62"/>
      <c r="B505" s="62"/>
      <c r="C505" s="62"/>
      <c r="D505" s="62"/>
      <c r="E505" s="62"/>
      <c r="F505" s="62"/>
      <c r="G505" s="62"/>
    </row>
    <row r="506" spans="1:7">
      <c r="A506" s="62"/>
      <c r="B506" s="62"/>
      <c r="C506" s="62"/>
      <c r="D506" s="62"/>
      <c r="E506" s="62"/>
      <c r="F506" s="62"/>
      <c r="G506" s="62"/>
    </row>
    <row r="507" spans="1:7">
      <c r="A507" s="62"/>
      <c r="B507" s="62"/>
      <c r="C507" s="62"/>
      <c r="D507" s="62"/>
      <c r="E507" s="62"/>
      <c r="F507" s="62"/>
      <c r="G507" s="62"/>
    </row>
    <row r="508" spans="1:7">
      <c r="A508" s="62"/>
      <c r="B508" s="62"/>
      <c r="C508" s="62"/>
      <c r="D508" s="62"/>
      <c r="E508" s="62"/>
      <c r="F508" s="62"/>
      <c r="G508" s="62"/>
    </row>
    <row r="509" spans="1:7">
      <c r="A509" s="62"/>
      <c r="B509" s="62"/>
      <c r="C509" s="62"/>
      <c r="D509" s="62"/>
      <c r="E509" s="62"/>
      <c r="F509" s="62"/>
      <c r="G509" s="62"/>
    </row>
    <row r="510" spans="1:7">
      <c r="A510" s="62"/>
      <c r="B510" s="62"/>
      <c r="C510" s="62"/>
      <c r="D510" s="62"/>
      <c r="E510" s="62"/>
      <c r="F510" s="62"/>
      <c r="G510" s="62"/>
    </row>
    <row r="511" spans="1:7">
      <c r="A511" s="62"/>
      <c r="B511" s="62"/>
      <c r="C511" s="62"/>
      <c r="D511" s="62"/>
      <c r="E511" s="62"/>
      <c r="F511" s="62"/>
      <c r="G511" s="62"/>
    </row>
    <row r="512" spans="1:7">
      <c r="A512" s="62"/>
      <c r="B512" s="62"/>
      <c r="C512" s="62"/>
      <c r="D512" s="62"/>
      <c r="E512" s="62"/>
      <c r="F512" s="62"/>
      <c r="G512" s="62"/>
    </row>
    <row r="513" spans="1:7">
      <c r="A513" s="62"/>
      <c r="B513" s="62"/>
      <c r="C513" s="62"/>
      <c r="D513" s="62"/>
      <c r="E513" s="62"/>
      <c r="F513" s="62"/>
      <c r="G513" s="62"/>
    </row>
    <row r="514" spans="1:7">
      <c r="A514" s="62"/>
      <c r="B514" s="62"/>
      <c r="C514" s="62"/>
      <c r="D514" s="62"/>
      <c r="E514" s="62"/>
      <c r="F514" s="62"/>
      <c r="G514" s="62"/>
    </row>
    <row r="515" spans="1:7">
      <c r="A515" s="62"/>
      <c r="B515" s="62"/>
      <c r="C515" s="62"/>
      <c r="D515" s="62"/>
      <c r="E515" s="62"/>
      <c r="F515" s="62"/>
      <c r="G515" s="62"/>
    </row>
    <row r="516" spans="1:7">
      <c r="A516" s="62"/>
      <c r="B516" s="62"/>
      <c r="C516" s="62"/>
      <c r="D516" s="62"/>
      <c r="E516" s="62"/>
      <c r="F516" s="62"/>
      <c r="G516" s="62"/>
    </row>
    <row r="517" spans="1:7">
      <c r="A517" s="62"/>
      <c r="B517" s="62"/>
      <c r="C517" s="62"/>
      <c r="D517" s="62"/>
      <c r="E517" s="62"/>
      <c r="F517" s="62"/>
      <c r="G517" s="62"/>
    </row>
    <row r="518" spans="1:7">
      <c r="A518" s="62"/>
      <c r="B518" s="62"/>
      <c r="C518" s="62"/>
      <c r="D518" s="62"/>
      <c r="E518" s="62"/>
      <c r="F518" s="62"/>
      <c r="G518" s="62"/>
    </row>
    <row r="519" spans="1:7">
      <c r="A519" s="62"/>
      <c r="B519" s="62"/>
      <c r="C519" s="62"/>
      <c r="D519" s="62"/>
      <c r="E519" s="62"/>
      <c r="F519" s="62"/>
      <c r="G519" s="62"/>
    </row>
    <row r="520" spans="1:7">
      <c r="A520" s="62"/>
      <c r="B520" s="62"/>
      <c r="C520" s="62"/>
      <c r="D520" s="62"/>
      <c r="E520" s="62"/>
      <c r="F520" s="62"/>
      <c r="G520" s="62"/>
    </row>
    <row r="521" spans="1:7">
      <c r="A521" s="62"/>
      <c r="B521" s="62"/>
      <c r="C521" s="62"/>
      <c r="D521" s="62"/>
      <c r="E521" s="62"/>
      <c r="F521" s="62"/>
      <c r="G521" s="62"/>
    </row>
    <row r="522" spans="1:7">
      <c r="A522" s="62"/>
      <c r="B522" s="62"/>
      <c r="C522" s="62"/>
      <c r="D522" s="62"/>
      <c r="E522" s="62"/>
      <c r="F522" s="62"/>
      <c r="G522" s="62"/>
    </row>
    <row r="523" spans="1:7">
      <c r="A523" s="62"/>
      <c r="B523" s="62"/>
      <c r="C523" s="62"/>
      <c r="D523" s="62"/>
      <c r="E523" s="62"/>
      <c r="F523" s="62"/>
      <c r="G523" s="62"/>
    </row>
    <row r="524" spans="1:7">
      <c r="A524" s="62"/>
      <c r="B524" s="62"/>
      <c r="C524" s="62"/>
      <c r="D524" s="62"/>
      <c r="E524" s="62"/>
      <c r="F524" s="62"/>
      <c r="G524" s="62"/>
    </row>
    <row r="525" spans="1:7">
      <c r="A525" s="62"/>
      <c r="B525" s="62"/>
      <c r="C525" s="62"/>
      <c r="D525" s="62"/>
      <c r="E525" s="62"/>
      <c r="F525" s="62"/>
      <c r="G525" s="62"/>
    </row>
    <row r="526" spans="1:7">
      <c r="A526" s="62"/>
      <c r="B526" s="62"/>
      <c r="C526" s="62"/>
      <c r="D526" s="62"/>
      <c r="E526" s="62"/>
      <c r="F526" s="62"/>
      <c r="G526" s="62"/>
    </row>
    <row r="527" spans="1:7">
      <c r="A527" s="62"/>
      <c r="B527" s="62"/>
      <c r="C527" s="62"/>
      <c r="D527" s="62"/>
      <c r="E527" s="62"/>
      <c r="F527" s="62"/>
      <c r="G527" s="62"/>
    </row>
    <row r="528" spans="1:7">
      <c r="A528" s="62"/>
      <c r="B528" s="62"/>
      <c r="C528" s="62"/>
      <c r="D528" s="62"/>
      <c r="E528" s="62"/>
      <c r="F528" s="62"/>
      <c r="G528" s="62"/>
    </row>
    <row r="529" spans="1:7">
      <c r="A529" s="62"/>
      <c r="B529" s="62"/>
      <c r="C529" s="62"/>
      <c r="D529" s="62"/>
      <c r="E529" s="62"/>
      <c r="F529" s="62"/>
      <c r="G529" s="62"/>
    </row>
    <row r="530" spans="1:7">
      <c r="A530" s="62"/>
      <c r="B530" s="62"/>
      <c r="C530" s="62"/>
      <c r="D530" s="62"/>
      <c r="E530" s="62"/>
      <c r="F530" s="62"/>
      <c r="G530" s="62"/>
    </row>
    <row r="531" spans="1:7">
      <c r="A531" s="62"/>
      <c r="B531" s="62"/>
      <c r="C531" s="62"/>
      <c r="D531" s="62"/>
      <c r="E531" s="62"/>
      <c r="F531" s="62"/>
      <c r="G531" s="62"/>
    </row>
    <row r="532" spans="1:7">
      <c r="A532" s="62"/>
      <c r="B532" s="62"/>
      <c r="C532" s="62"/>
      <c r="D532" s="62"/>
      <c r="E532" s="62"/>
      <c r="F532" s="62"/>
      <c r="G532" s="62"/>
    </row>
    <row r="533" spans="1:7">
      <c r="A533" s="62"/>
      <c r="B533" s="62"/>
      <c r="C533" s="62"/>
      <c r="D533" s="62"/>
      <c r="E533" s="62"/>
      <c r="F533" s="62"/>
      <c r="G533" s="62"/>
    </row>
    <row r="534" spans="1:7">
      <c r="A534" s="62"/>
      <c r="B534" s="62"/>
      <c r="C534" s="62"/>
      <c r="D534" s="62"/>
      <c r="E534" s="62"/>
      <c r="F534" s="62"/>
      <c r="G534" s="62"/>
    </row>
    <row r="535" spans="1:7">
      <c r="A535" s="62"/>
      <c r="B535" s="62"/>
      <c r="C535" s="62"/>
      <c r="D535" s="62"/>
      <c r="E535" s="62"/>
      <c r="F535" s="62"/>
      <c r="G535" s="62"/>
    </row>
    <row r="536" spans="1:7">
      <c r="A536" s="62"/>
      <c r="B536" s="62"/>
      <c r="C536" s="62"/>
      <c r="D536" s="62"/>
      <c r="E536" s="62"/>
      <c r="F536" s="62"/>
      <c r="G536" s="62"/>
    </row>
    <row r="537" spans="1:7">
      <c r="A537" s="62"/>
      <c r="B537" s="62"/>
      <c r="C537" s="62"/>
      <c r="D537" s="62"/>
      <c r="E537" s="62"/>
      <c r="F537" s="62"/>
      <c r="G537" s="62"/>
    </row>
    <row r="538" spans="1:7">
      <c r="A538" s="62"/>
      <c r="B538" s="62"/>
      <c r="C538" s="62"/>
      <c r="D538" s="62"/>
      <c r="E538" s="62"/>
      <c r="F538" s="62"/>
      <c r="G538" s="62"/>
    </row>
    <row r="539" spans="1:7">
      <c r="A539" s="62"/>
      <c r="B539" s="62"/>
      <c r="C539" s="62"/>
      <c r="D539" s="62"/>
      <c r="E539" s="62"/>
      <c r="F539" s="62"/>
      <c r="G539" s="62"/>
    </row>
    <row r="540" spans="1:7">
      <c r="A540" s="62"/>
      <c r="B540" s="62"/>
      <c r="C540" s="62"/>
      <c r="D540" s="62"/>
      <c r="E540" s="62"/>
      <c r="F540" s="62"/>
      <c r="G540" s="62"/>
    </row>
    <row r="541" spans="1:7">
      <c r="A541" s="62"/>
      <c r="B541" s="62"/>
      <c r="C541" s="62"/>
      <c r="D541" s="62"/>
      <c r="E541" s="62"/>
      <c r="F541" s="62"/>
      <c r="G541" s="62"/>
    </row>
    <row r="542" spans="1:7">
      <c r="A542" s="62"/>
      <c r="B542" s="62"/>
      <c r="C542" s="62"/>
      <c r="D542" s="62"/>
      <c r="E542" s="62"/>
      <c r="F542" s="62"/>
      <c r="G542" s="62"/>
    </row>
    <row r="543" spans="1:7">
      <c r="A543" s="62"/>
      <c r="B543" s="62"/>
      <c r="C543" s="62"/>
      <c r="D543" s="62"/>
      <c r="E543" s="62"/>
      <c r="F543" s="62"/>
      <c r="G543" s="62"/>
    </row>
    <row r="544" spans="1:7">
      <c r="A544" s="62"/>
      <c r="B544" s="62"/>
      <c r="C544" s="62"/>
      <c r="D544" s="62"/>
      <c r="E544" s="62"/>
      <c r="F544" s="62"/>
      <c r="G544" s="62"/>
    </row>
    <row r="545" spans="1:7">
      <c r="A545" s="62"/>
      <c r="B545" s="62"/>
      <c r="C545" s="62"/>
      <c r="D545" s="62"/>
      <c r="E545" s="62"/>
      <c r="F545" s="62"/>
      <c r="G545" s="62"/>
    </row>
    <row r="546" spans="1:7">
      <c r="A546" s="62"/>
      <c r="B546" s="62"/>
      <c r="C546" s="62"/>
      <c r="D546" s="62"/>
      <c r="E546" s="62"/>
      <c r="F546" s="62"/>
      <c r="G546" s="62"/>
    </row>
    <row r="547" spans="1:7">
      <c r="A547" s="62"/>
      <c r="B547" s="62"/>
      <c r="C547" s="62"/>
      <c r="D547" s="62"/>
      <c r="E547" s="62"/>
      <c r="F547" s="62"/>
      <c r="G547" s="62"/>
    </row>
    <row r="548" spans="1:7">
      <c r="A548" s="62"/>
      <c r="B548" s="62"/>
      <c r="C548" s="62"/>
      <c r="D548" s="62"/>
      <c r="E548" s="62"/>
      <c r="F548" s="62"/>
      <c r="G548" s="62"/>
    </row>
    <row r="549" spans="1:7">
      <c r="A549" s="62"/>
      <c r="B549" s="62"/>
      <c r="C549" s="62"/>
      <c r="D549" s="62"/>
      <c r="E549" s="62"/>
      <c r="F549" s="62"/>
      <c r="G549" s="62"/>
    </row>
    <row r="550" spans="1:7">
      <c r="A550" s="62"/>
      <c r="B550" s="62"/>
      <c r="C550" s="62"/>
      <c r="D550" s="62"/>
      <c r="E550" s="62"/>
      <c r="F550" s="62"/>
      <c r="G550" s="62"/>
    </row>
    <row r="551" spans="1:7">
      <c r="A551" s="62"/>
      <c r="B551" s="62"/>
      <c r="C551" s="62"/>
      <c r="D551" s="62"/>
      <c r="E551" s="62"/>
      <c r="F551" s="62"/>
      <c r="G551" s="62"/>
    </row>
    <row r="552" spans="1:7">
      <c r="A552" s="62"/>
      <c r="B552" s="62"/>
      <c r="C552" s="62"/>
      <c r="D552" s="62"/>
      <c r="E552" s="62"/>
      <c r="F552" s="62"/>
      <c r="G552" s="62"/>
    </row>
    <row r="553" spans="1:7">
      <c r="A553" s="62"/>
      <c r="B553" s="62"/>
      <c r="C553" s="62"/>
      <c r="D553" s="62"/>
      <c r="E553" s="62"/>
      <c r="F553" s="62"/>
      <c r="G553" s="62"/>
    </row>
    <row r="554" spans="1:7">
      <c r="A554" s="62"/>
      <c r="B554" s="62"/>
      <c r="C554" s="62"/>
      <c r="D554" s="62"/>
      <c r="E554" s="62"/>
      <c r="F554" s="62"/>
      <c r="G554" s="62"/>
    </row>
    <row r="555" spans="1:7">
      <c r="A555" s="62"/>
      <c r="B555" s="62"/>
      <c r="C555" s="62"/>
      <c r="D555" s="62"/>
      <c r="E555" s="62"/>
      <c r="F555" s="62"/>
      <c r="G555" s="62"/>
    </row>
    <row r="556" spans="1:7">
      <c r="A556" s="62"/>
      <c r="B556" s="62"/>
      <c r="C556" s="62"/>
      <c r="D556" s="62"/>
      <c r="E556" s="62"/>
      <c r="F556" s="62"/>
      <c r="G556" s="62"/>
    </row>
    <row r="557" spans="1:7">
      <c r="A557" s="62"/>
      <c r="B557" s="62"/>
      <c r="C557" s="62"/>
      <c r="D557" s="62"/>
      <c r="E557" s="62"/>
      <c r="F557" s="62"/>
      <c r="G557" s="62"/>
    </row>
    <row r="558" spans="1:7">
      <c r="A558" s="62"/>
      <c r="B558" s="62"/>
      <c r="C558" s="62"/>
      <c r="D558" s="62"/>
      <c r="E558" s="62"/>
      <c r="F558" s="62"/>
      <c r="G558" s="62"/>
    </row>
    <row r="559" spans="1:7">
      <c r="A559" s="62"/>
      <c r="B559" s="62"/>
      <c r="C559" s="62"/>
      <c r="D559" s="62"/>
      <c r="E559" s="62"/>
      <c r="F559" s="62"/>
      <c r="G559" s="62"/>
    </row>
    <row r="560" spans="1:7">
      <c r="A560" s="62"/>
      <c r="B560" s="62"/>
      <c r="C560" s="62"/>
      <c r="D560" s="62"/>
      <c r="E560" s="62"/>
      <c r="F560" s="62"/>
      <c r="G560" s="62"/>
    </row>
    <row r="561" spans="1:7">
      <c r="A561" s="62"/>
      <c r="B561" s="62"/>
      <c r="C561" s="62"/>
      <c r="D561" s="62"/>
      <c r="E561" s="62"/>
      <c r="F561" s="62"/>
      <c r="G561" s="62"/>
    </row>
    <row r="562" spans="1:7">
      <c r="A562" s="62"/>
      <c r="B562" s="62"/>
      <c r="C562" s="62"/>
      <c r="D562" s="62"/>
      <c r="E562" s="62"/>
      <c r="F562" s="62"/>
      <c r="G562" s="62"/>
    </row>
    <row r="563" spans="1:7">
      <c r="A563" s="62"/>
      <c r="B563" s="62"/>
      <c r="C563" s="62"/>
      <c r="D563" s="62"/>
      <c r="E563" s="62"/>
      <c r="F563" s="62"/>
      <c r="G563" s="62"/>
    </row>
    <row r="564" spans="1:7">
      <c r="A564" s="62"/>
      <c r="B564" s="62"/>
      <c r="C564" s="62"/>
      <c r="D564" s="62"/>
      <c r="E564" s="62"/>
      <c r="F564" s="62"/>
      <c r="G564" s="62"/>
    </row>
    <row r="565" spans="1:7">
      <c r="A565" s="62"/>
      <c r="B565" s="62"/>
      <c r="C565" s="62"/>
      <c r="D565" s="62"/>
      <c r="E565" s="62"/>
      <c r="F565" s="62"/>
      <c r="G565" s="62"/>
    </row>
    <row r="566" spans="1:7">
      <c r="A566" s="62"/>
      <c r="B566" s="62"/>
      <c r="C566" s="62"/>
      <c r="D566" s="62"/>
      <c r="E566" s="62"/>
      <c r="F566" s="62"/>
      <c r="G566" s="62"/>
    </row>
    <row r="567" spans="1:7">
      <c r="A567" s="62"/>
      <c r="B567" s="62"/>
      <c r="C567" s="62"/>
      <c r="D567" s="62"/>
      <c r="E567" s="62"/>
      <c r="F567" s="62"/>
      <c r="G567" s="62"/>
    </row>
    <row r="568" spans="1:7">
      <c r="A568" s="62"/>
      <c r="B568" s="62"/>
      <c r="C568" s="62"/>
      <c r="D568" s="62"/>
      <c r="E568" s="62"/>
      <c r="F568" s="62"/>
      <c r="G568" s="62"/>
    </row>
    <row r="569" spans="1:7">
      <c r="A569" s="62"/>
      <c r="B569" s="62"/>
      <c r="C569" s="62"/>
      <c r="D569" s="62"/>
      <c r="E569" s="62"/>
      <c r="F569" s="62"/>
      <c r="G569" s="62"/>
    </row>
    <row r="570" spans="1:7">
      <c r="A570" s="62"/>
      <c r="B570" s="62"/>
      <c r="C570" s="62"/>
      <c r="D570" s="62"/>
      <c r="E570" s="62"/>
      <c r="F570" s="62"/>
      <c r="G570" s="62"/>
    </row>
    <row r="571" spans="1:7">
      <c r="A571" s="62"/>
      <c r="B571" s="62"/>
      <c r="C571" s="62"/>
      <c r="D571" s="62"/>
      <c r="E571" s="62"/>
      <c r="F571" s="62"/>
      <c r="G571" s="62"/>
    </row>
    <row r="572" spans="1:7">
      <c r="A572" s="62"/>
      <c r="B572" s="62"/>
      <c r="C572" s="62"/>
      <c r="D572" s="62"/>
      <c r="E572" s="62"/>
      <c r="F572" s="62"/>
      <c r="G572" s="62"/>
    </row>
    <row r="573" spans="1:7">
      <c r="A573" s="62"/>
      <c r="B573" s="62"/>
      <c r="C573" s="62"/>
      <c r="D573" s="62"/>
      <c r="E573" s="62"/>
      <c r="F573" s="62"/>
      <c r="G573" s="62"/>
    </row>
    <row r="574" spans="1:7">
      <c r="A574" s="62"/>
      <c r="B574" s="62"/>
      <c r="C574" s="62"/>
      <c r="D574" s="62"/>
      <c r="E574" s="62"/>
      <c r="F574" s="62"/>
      <c r="G574" s="62"/>
    </row>
    <row r="575" spans="1:7">
      <c r="A575" s="62"/>
      <c r="B575" s="62"/>
      <c r="C575" s="62"/>
      <c r="D575" s="62"/>
      <c r="E575" s="62"/>
      <c r="F575" s="62"/>
      <c r="G575" s="62"/>
    </row>
    <row r="576" spans="1:7">
      <c r="A576" s="62"/>
      <c r="B576" s="62"/>
      <c r="C576" s="62"/>
      <c r="D576" s="62"/>
      <c r="E576" s="62"/>
      <c r="F576" s="62"/>
      <c r="G576" s="62"/>
    </row>
    <row r="577" spans="1:7">
      <c r="A577" s="62"/>
      <c r="B577" s="62"/>
      <c r="C577" s="62"/>
      <c r="D577" s="62"/>
      <c r="E577" s="62"/>
      <c r="F577" s="62"/>
      <c r="G577" s="62"/>
    </row>
    <row r="578" spans="1:7">
      <c r="A578" s="62"/>
      <c r="B578" s="62"/>
      <c r="C578" s="62"/>
      <c r="D578" s="62"/>
      <c r="E578" s="62"/>
      <c r="F578" s="62"/>
      <c r="G578" s="62"/>
    </row>
    <row r="579" spans="1:7">
      <c r="A579" s="62"/>
      <c r="B579" s="62"/>
      <c r="C579" s="62"/>
      <c r="D579" s="62"/>
      <c r="E579" s="62"/>
      <c r="F579" s="62"/>
      <c r="G579" s="62"/>
    </row>
    <row r="580" spans="1:7">
      <c r="A580" s="62"/>
      <c r="B580" s="62"/>
      <c r="C580" s="62"/>
      <c r="D580" s="62"/>
      <c r="E580" s="62"/>
      <c r="F580" s="62"/>
      <c r="G580" s="62"/>
    </row>
    <row r="581" spans="1:7">
      <c r="A581" s="62"/>
      <c r="B581" s="62"/>
      <c r="C581" s="62"/>
      <c r="D581" s="62"/>
      <c r="E581" s="62"/>
      <c r="F581" s="62"/>
      <c r="G581" s="62"/>
    </row>
    <row r="582" spans="1:7">
      <c r="A582" s="62"/>
      <c r="B582" s="62"/>
      <c r="C582" s="62"/>
      <c r="D582" s="62"/>
      <c r="E582" s="62"/>
      <c r="F582" s="62"/>
      <c r="G582" s="62"/>
    </row>
    <row r="583" spans="1:7">
      <c r="A583" s="62"/>
      <c r="B583" s="62"/>
      <c r="C583" s="62"/>
      <c r="D583" s="62"/>
      <c r="E583" s="62"/>
      <c r="F583" s="62"/>
      <c r="G583" s="62"/>
    </row>
    <row r="584" spans="1:7">
      <c r="A584" s="62"/>
      <c r="B584" s="62"/>
      <c r="C584" s="62"/>
      <c r="D584" s="62"/>
      <c r="E584" s="62"/>
      <c r="F584" s="62"/>
      <c r="G584" s="62"/>
    </row>
    <row r="585" spans="1:7">
      <c r="A585" s="62"/>
      <c r="B585" s="62"/>
      <c r="C585" s="62"/>
      <c r="D585" s="62"/>
      <c r="E585" s="62"/>
      <c r="F585" s="62"/>
      <c r="G585" s="62"/>
    </row>
    <row r="586" spans="1:7">
      <c r="A586" s="62"/>
      <c r="B586" s="62"/>
      <c r="C586" s="62"/>
      <c r="D586" s="62"/>
      <c r="E586" s="62"/>
      <c r="F586" s="62"/>
      <c r="G586" s="62"/>
    </row>
    <row r="587" spans="1:7">
      <c r="A587" s="62"/>
      <c r="B587" s="62"/>
      <c r="C587" s="62"/>
      <c r="D587" s="62"/>
      <c r="E587" s="62"/>
      <c r="F587" s="62"/>
      <c r="G587" s="62"/>
    </row>
    <row r="588" spans="1:7">
      <c r="A588" s="62"/>
      <c r="B588" s="62"/>
      <c r="C588" s="62"/>
      <c r="D588" s="62"/>
      <c r="E588" s="62"/>
      <c r="F588" s="62"/>
      <c r="G588" s="62"/>
    </row>
    <row r="589" spans="1:7">
      <c r="A589" s="62"/>
      <c r="B589" s="62"/>
      <c r="C589" s="62"/>
      <c r="D589" s="62"/>
      <c r="E589" s="62"/>
      <c r="F589" s="62"/>
      <c r="G589" s="62"/>
    </row>
    <row r="590" spans="1:7">
      <c r="A590" s="62"/>
      <c r="B590" s="62"/>
      <c r="C590" s="91"/>
      <c r="D590" s="62"/>
      <c r="E590" s="62"/>
      <c r="F590" s="62"/>
      <c r="G590" s="62"/>
    </row>
    <row r="591" spans="1:7">
      <c r="A591" s="62"/>
      <c r="B591" s="62"/>
      <c r="C591" s="91"/>
      <c r="D591" s="62"/>
      <c r="E591" s="62"/>
      <c r="F591" s="62"/>
      <c r="G591" s="62"/>
    </row>
    <row r="592" spans="1:7">
      <c r="A592" s="62"/>
      <c r="B592" s="62"/>
      <c r="C592" s="91"/>
      <c r="D592" s="62"/>
      <c r="E592" s="62"/>
      <c r="F592" s="62"/>
      <c r="G592" s="62"/>
    </row>
    <row r="593" spans="1:7">
      <c r="A593" s="62"/>
      <c r="B593" s="62"/>
      <c r="C593" s="91"/>
      <c r="D593" s="62"/>
      <c r="E593" s="62"/>
      <c r="F593" s="62"/>
      <c r="G593" s="62"/>
    </row>
    <row r="594" spans="1:7">
      <c r="A594" s="62"/>
      <c r="B594" s="62"/>
      <c r="C594" s="91"/>
      <c r="D594" s="62"/>
      <c r="E594" s="62"/>
      <c r="F594" s="62"/>
      <c r="G594" s="62"/>
    </row>
    <row r="595" spans="1:7">
      <c r="A595" s="62"/>
      <c r="B595" s="62"/>
      <c r="C595" s="91"/>
      <c r="D595" s="62"/>
      <c r="E595" s="62"/>
      <c r="F595" s="62"/>
      <c r="G595" s="62"/>
    </row>
    <row r="596" spans="1:7">
      <c r="A596" s="62"/>
      <c r="B596" s="62"/>
      <c r="C596" s="91"/>
      <c r="D596" s="62"/>
      <c r="E596" s="62"/>
      <c r="F596" s="62"/>
      <c r="G596" s="62"/>
    </row>
    <row r="597" spans="1:7">
      <c r="A597" s="62"/>
      <c r="B597" s="62"/>
      <c r="C597" s="91"/>
      <c r="D597" s="62"/>
      <c r="E597" s="62"/>
      <c r="F597" s="62"/>
      <c r="G597" s="62"/>
    </row>
    <row r="598" spans="1:7">
      <c r="A598" s="62"/>
      <c r="B598" s="62"/>
      <c r="C598" s="91"/>
      <c r="D598" s="62"/>
      <c r="E598" s="62"/>
      <c r="F598" s="62"/>
      <c r="G598" s="62"/>
    </row>
    <row r="599" spans="1:7">
      <c r="A599" s="62"/>
      <c r="B599" s="62"/>
      <c r="C599" s="91"/>
      <c r="D599" s="62"/>
      <c r="E599" s="62"/>
      <c r="F599" s="62"/>
      <c r="G599" s="62"/>
    </row>
    <row r="600" spans="1:7">
      <c r="A600" s="62"/>
      <c r="B600" s="62"/>
      <c r="C600" s="91"/>
      <c r="D600" s="62"/>
      <c r="E600" s="62"/>
      <c r="F600" s="62"/>
      <c r="G600" s="62"/>
    </row>
    <row r="601" spans="1:7">
      <c r="A601" s="62"/>
      <c r="B601" s="62"/>
      <c r="C601" s="91"/>
      <c r="D601" s="62"/>
      <c r="E601" s="62"/>
      <c r="F601" s="62"/>
      <c r="G601" s="62"/>
    </row>
    <row r="602" spans="1:7">
      <c r="A602" s="62"/>
      <c r="B602" s="62"/>
      <c r="C602" s="91"/>
      <c r="D602" s="62"/>
      <c r="E602" s="62"/>
      <c r="F602" s="62"/>
      <c r="G602" s="62"/>
    </row>
    <row r="603" spans="1:7">
      <c r="A603" s="62"/>
      <c r="B603" s="62"/>
      <c r="C603" s="91"/>
      <c r="D603" s="62"/>
      <c r="E603" s="62"/>
      <c r="F603" s="62"/>
      <c r="G603" s="62"/>
    </row>
    <row r="604" spans="1:7">
      <c r="A604" s="62"/>
      <c r="B604" s="62"/>
      <c r="C604" s="91"/>
      <c r="D604" s="62"/>
      <c r="E604" s="62"/>
      <c r="F604" s="62"/>
      <c r="G604" s="62"/>
    </row>
    <row r="605" spans="1:7">
      <c r="A605" s="62"/>
      <c r="B605" s="62"/>
      <c r="C605" s="91"/>
      <c r="D605" s="62"/>
      <c r="E605" s="62"/>
      <c r="F605" s="62"/>
      <c r="G605" s="62"/>
    </row>
    <row r="606" spans="1:7">
      <c r="A606" s="62"/>
      <c r="B606" s="62"/>
      <c r="C606" s="91"/>
      <c r="D606" s="62"/>
      <c r="E606" s="62"/>
      <c r="F606" s="62"/>
      <c r="G606" s="62"/>
    </row>
    <row r="607" spans="1:7">
      <c r="A607" s="62"/>
      <c r="B607" s="62"/>
      <c r="C607" s="91"/>
      <c r="D607" s="62"/>
      <c r="E607" s="62"/>
      <c r="F607" s="62"/>
      <c r="G607" s="62"/>
    </row>
    <row r="608" spans="1:7">
      <c r="A608" s="62"/>
      <c r="B608" s="62"/>
      <c r="C608" s="91"/>
      <c r="D608" s="62"/>
      <c r="E608" s="62"/>
      <c r="F608" s="62"/>
      <c r="G608" s="62"/>
    </row>
    <row r="609" spans="1:7">
      <c r="A609" s="62"/>
      <c r="B609" s="62"/>
      <c r="C609" s="91"/>
      <c r="D609" s="62"/>
      <c r="E609" s="62"/>
      <c r="F609" s="62"/>
      <c r="G609" s="62"/>
    </row>
    <row r="610" spans="1:7">
      <c r="A610" s="62"/>
      <c r="B610" s="62"/>
      <c r="C610" s="91"/>
      <c r="D610" s="62"/>
      <c r="E610" s="62"/>
      <c r="F610" s="62"/>
      <c r="G610" s="62"/>
    </row>
    <row r="611" spans="1:7">
      <c r="A611" s="62"/>
      <c r="B611" s="62"/>
      <c r="C611" s="91"/>
      <c r="D611" s="62"/>
      <c r="E611" s="62"/>
      <c r="F611" s="62"/>
      <c r="G611" s="62"/>
    </row>
    <row r="612" spans="1:7">
      <c r="A612" s="62"/>
      <c r="B612" s="62"/>
      <c r="C612" s="91"/>
      <c r="D612" s="62"/>
      <c r="E612" s="62"/>
      <c r="F612" s="62"/>
      <c r="G612" s="62"/>
    </row>
    <row r="613" spans="1:7">
      <c r="A613" s="62"/>
      <c r="B613" s="62"/>
      <c r="C613" s="91"/>
      <c r="D613" s="62"/>
      <c r="E613" s="62"/>
      <c r="F613" s="62"/>
      <c r="G613" s="62"/>
    </row>
    <row r="614" spans="1:7">
      <c r="A614" s="62"/>
      <c r="B614" s="62"/>
      <c r="C614" s="91"/>
      <c r="D614" s="62"/>
      <c r="E614" s="62"/>
      <c r="F614" s="62"/>
      <c r="G614" s="62"/>
    </row>
    <row r="615" spans="1:7">
      <c r="A615" s="62"/>
      <c r="B615" s="62"/>
      <c r="C615" s="91"/>
      <c r="D615" s="62"/>
      <c r="E615" s="62"/>
      <c r="F615" s="62"/>
      <c r="G615" s="62"/>
    </row>
    <row r="616" spans="1:7">
      <c r="A616" s="62"/>
      <c r="B616" s="62"/>
      <c r="C616" s="91"/>
      <c r="D616" s="62"/>
      <c r="E616" s="62"/>
      <c r="F616" s="62"/>
      <c r="G616" s="62"/>
    </row>
    <row r="617" spans="1:7">
      <c r="A617" s="62"/>
      <c r="B617" s="62"/>
      <c r="C617" s="91"/>
      <c r="D617" s="62"/>
      <c r="E617" s="62"/>
      <c r="F617" s="62"/>
      <c r="G617" s="62"/>
    </row>
    <row r="618" spans="1:7">
      <c r="A618" s="62"/>
      <c r="B618" s="62"/>
      <c r="C618" s="91"/>
      <c r="D618" s="62"/>
      <c r="E618" s="62"/>
      <c r="F618" s="62"/>
      <c r="G618" s="62"/>
    </row>
    <row r="619" spans="1:7">
      <c r="A619" s="62"/>
      <c r="B619" s="62"/>
      <c r="C619" s="91"/>
      <c r="D619" s="62"/>
      <c r="E619" s="62"/>
      <c r="F619" s="62"/>
      <c r="G619" s="62"/>
    </row>
    <row r="620" spans="1:7">
      <c r="A620" s="62"/>
      <c r="B620" s="62"/>
      <c r="C620" s="91"/>
      <c r="D620" s="62"/>
      <c r="E620" s="62"/>
      <c r="F620" s="62"/>
      <c r="G620" s="62"/>
    </row>
    <row r="621" spans="1:7">
      <c r="A621" s="62"/>
      <c r="B621" s="62"/>
      <c r="C621" s="91"/>
      <c r="D621" s="62"/>
      <c r="E621" s="62"/>
      <c r="F621" s="62"/>
      <c r="G621" s="62"/>
    </row>
    <row r="622" spans="1:7">
      <c r="A622" s="62"/>
      <c r="B622" s="62"/>
      <c r="C622" s="91"/>
      <c r="D622" s="62"/>
      <c r="E622" s="62"/>
      <c r="F622" s="62"/>
      <c r="G622" s="62"/>
    </row>
    <row r="623" spans="1:7">
      <c r="A623" s="62"/>
      <c r="B623" s="62"/>
      <c r="C623" s="91"/>
      <c r="D623" s="62"/>
      <c r="E623" s="62"/>
      <c r="F623" s="62"/>
      <c r="G623" s="62"/>
    </row>
    <row r="624" spans="1:7">
      <c r="A624" s="62"/>
      <c r="B624" s="62"/>
      <c r="C624" s="91"/>
      <c r="D624" s="62"/>
      <c r="E624" s="62"/>
      <c r="F624" s="62"/>
      <c r="G624" s="62"/>
    </row>
    <row r="625" spans="1:7">
      <c r="A625" s="62"/>
      <c r="B625" s="62"/>
      <c r="C625" s="91"/>
      <c r="D625" s="62"/>
      <c r="E625" s="62"/>
      <c r="F625" s="62"/>
      <c r="G625" s="62"/>
    </row>
    <row r="626" spans="1:7">
      <c r="A626" s="62"/>
      <c r="B626" s="62"/>
      <c r="C626" s="91"/>
      <c r="D626" s="62"/>
      <c r="E626" s="62"/>
      <c r="F626" s="62"/>
      <c r="G626" s="62"/>
    </row>
    <row r="627" spans="1:7">
      <c r="A627" s="62"/>
      <c r="B627" s="62"/>
      <c r="C627" s="91"/>
      <c r="D627" s="62"/>
      <c r="E627" s="62"/>
      <c r="F627" s="62"/>
      <c r="G627" s="62"/>
    </row>
    <row r="628" spans="1:7">
      <c r="A628" s="62"/>
      <c r="B628" s="62"/>
      <c r="C628" s="91"/>
      <c r="D628" s="62"/>
      <c r="E628" s="62"/>
      <c r="F628" s="62"/>
      <c r="G628" s="62"/>
    </row>
    <row r="629" spans="1:7">
      <c r="A629" s="62"/>
      <c r="B629" s="62"/>
      <c r="C629" s="91"/>
      <c r="D629" s="62"/>
      <c r="E629" s="62"/>
      <c r="F629" s="62"/>
      <c r="G629" s="62"/>
    </row>
    <row r="630" spans="1:7">
      <c r="A630" s="62"/>
      <c r="B630" s="62"/>
      <c r="C630" s="91"/>
      <c r="D630" s="62"/>
      <c r="E630" s="62"/>
      <c r="F630" s="62"/>
      <c r="G630" s="62"/>
    </row>
    <row r="631" spans="1:7">
      <c r="A631" s="62"/>
      <c r="B631" s="62"/>
      <c r="C631" s="91"/>
      <c r="D631" s="62"/>
      <c r="E631" s="62"/>
      <c r="F631" s="62"/>
      <c r="G631" s="62"/>
    </row>
    <row r="632" spans="1:7">
      <c r="A632" s="62"/>
      <c r="B632" s="62"/>
      <c r="C632" s="91"/>
      <c r="D632" s="62"/>
      <c r="E632" s="62"/>
      <c r="F632" s="62"/>
      <c r="G632" s="62"/>
    </row>
    <row r="633" spans="1:7">
      <c r="A633" s="62"/>
      <c r="B633" s="62"/>
      <c r="C633" s="91"/>
      <c r="D633" s="62"/>
      <c r="E633" s="62"/>
      <c r="F633" s="62"/>
      <c r="G633" s="62"/>
    </row>
    <row r="634" spans="1:7">
      <c r="A634" s="62"/>
      <c r="B634" s="62"/>
      <c r="C634" s="91"/>
      <c r="D634" s="62"/>
      <c r="E634" s="62"/>
      <c r="F634" s="62"/>
      <c r="G634" s="62"/>
    </row>
    <row r="635" spans="1:7">
      <c r="A635" s="62"/>
      <c r="B635" s="62"/>
      <c r="C635" s="91"/>
      <c r="D635" s="62"/>
      <c r="E635" s="62"/>
      <c r="F635" s="62"/>
      <c r="G635" s="62"/>
    </row>
    <row r="636" spans="1:7">
      <c r="A636" s="62"/>
      <c r="B636" s="62"/>
      <c r="C636" s="91"/>
      <c r="D636" s="62"/>
      <c r="E636" s="62"/>
      <c r="F636" s="62"/>
      <c r="G636" s="62"/>
    </row>
    <row r="637" spans="1:7">
      <c r="A637" s="62"/>
      <c r="B637" s="62"/>
      <c r="C637" s="91"/>
      <c r="D637" s="62"/>
      <c r="E637" s="62"/>
      <c r="F637" s="62"/>
      <c r="G637" s="62"/>
    </row>
    <row r="638" spans="1:7">
      <c r="A638" s="62"/>
      <c r="B638" s="62"/>
      <c r="C638" s="91"/>
      <c r="D638" s="62"/>
      <c r="E638" s="62"/>
      <c r="F638" s="62"/>
      <c r="G638" s="62"/>
    </row>
    <row r="639" spans="1:7">
      <c r="A639" s="62"/>
      <c r="B639" s="62"/>
      <c r="C639" s="91"/>
      <c r="D639" s="62"/>
      <c r="E639" s="62"/>
      <c r="F639" s="62"/>
      <c r="G639" s="62"/>
    </row>
    <row r="640" spans="1:7">
      <c r="A640" s="62"/>
      <c r="B640" s="62"/>
      <c r="C640" s="91"/>
      <c r="D640" s="62"/>
      <c r="E640" s="62"/>
      <c r="F640" s="62"/>
      <c r="G640" s="62"/>
    </row>
    <row r="641" spans="1:7">
      <c r="A641" s="62"/>
      <c r="B641" s="62"/>
      <c r="C641" s="91"/>
      <c r="D641" s="62"/>
      <c r="E641" s="62"/>
      <c r="F641" s="62"/>
      <c r="G641" s="62"/>
    </row>
    <row r="642" spans="1:7">
      <c r="A642" s="62"/>
      <c r="B642" s="62"/>
      <c r="C642" s="91"/>
      <c r="D642" s="62"/>
      <c r="E642" s="62"/>
      <c r="F642" s="62"/>
      <c r="G642" s="62"/>
    </row>
    <row r="643" spans="1:7">
      <c r="A643" s="62"/>
      <c r="B643" s="62"/>
      <c r="C643" s="91"/>
      <c r="D643" s="62"/>
      <c r="E643" s="62"/>
      <c r="F643" s="62"/>
      <c r="G643" s="62"/>
    </row>
    <row r="644" spans="1:7">
      <c r="A644" s="62"/>
      <c r="B644" s="62"/>
      <c r="C644" s="91"/>
      <c r="D644" s="62"/>
      <c r="E644" s="62"/>
      <c r="F644" s="62"/>
      <c r="G644" s="62"/>
    </row>
    <row r="645" spans="1:7">
      <c r="A645" s="62"/>
      <c r="B645" s="62"/>
      <c r="C645" s="91"/>
      <c r="D645" s="62"/>
      <c r="E645" s="62"/>
      <c r="F645" s="62"/>
      <c r="G645" s="62"/>
    </row>
    <row r="646" spans="1:7">
      <c r="A646" s="62"/>
      <c r="B646" s="62"/>
      <c r="C646" s="91"/>
      <c r="D646" s="62"/>
      <c r="E646" s="62"/>
      <c r="F646" s="62"/>
      <c r="G646" s="62"/>
    </row>
    <row r="647" spans="1:7">
      <c r="A647" s="62"/>
      <c r="B647" s="62"/>
      <c r="C647" s="91"/>
      <c r="D647" s="62"/>
      <c r="E647" s="62"/>
      <c r="F647" s="62"/>
      <c r="G647" s="62"/>
    </row>
    <row r="648" spans="1:7">
      <c r="A648" s="62"/>
      <c r="B648" s="62"/>
      <c r="C648" s="91"/>
      <c r="D648" s="62"/>
      <c r="E648" s="62"/>
      <c r="F648" s="62"/>
      <c r="G648" s="62"/>
    </row>
    <row r="649" spans="1:7">
      <c r="A649" s="62"/>
      <c r="B649" s="62"/>
      <c r="C649" s="91"/>
      <c r="D649" s="62"/>
      <c r="E649" s="62"/>
      <c r="F649" s="62"/>
      <c r="G649" s="62"/>
    </row>
    <row r="650" spans="1:7">
      <c r="A650" s="62"/>
      <c r="B650" s="62"/>
      <c r="C650" s="91"/>
      <c r="D650" s="62"/>
      <c r="E650" s="62"/>
      <c r="F650" s="62"/>
      <c r="G650" s="62"/>
    </row>
    <row r="651" spans="1:7">
      <c r="A651" s="62"/>
      <c r="B651" s="62"/>
      <c r="C651" s="91"/>
      <c r="D651" s="62"/>
      <c r="E651" s="62"/>
      <c r="F651" s="62"/>
      <c r="G651" s="62"/>
    </row>
    <row r="652" spans="1:7">
      <c r="A652" s="62"/>
      <c r="B652" s="62"/>
      <c r="C652" s="91"/>
      <c r="D652" s="62"/>
      <c r="E652" s="62"/>
      <c r="F652" s="62"/>
      <c r="G652" s="62"/>
    </row>
    <row r="653" spans="1:7">
      <c r="A653" s="62"/>
      <c r="B653" s="62"/>
      <c r="C653" s="91"/>
      <c r="D653" s="62"/>
      <c r="E653" s="62"/>
      <c r="F653" s="62"/>
      <c r="G653" s="62"/>
    </row>
    <row r="654" spans="1:7">
      <c r="A654" s="62"/>
      <c r="B654" s="62"/>
      <c r="C654" s="91"/>
      <c r="D654" s="62"/>
      <c r="E654" s="62"/>
      <c r="F654" s="62"/>
      <c r="G654" s="62"/>
    </row>
    <row r="655" spans="1:7">
      <c r="A655" s="62"/>
      <c r="B655" s="62"/>
      <c r="C655" s="91"/>
      <c r="D655" s="62"/>
      <c r="E655" s="62"/>
      <c r="F655" s="62"/>
      <c r="G655" s="62"/>
    </row>
    <row r="656" spans="1:7">
      <c r="A656" s="62"/>
      <c r="B656" s="62"/>
      <c r="C656" s="91"/>
      <c r="D656" s="62"/>
      <c r="E656" s="62"/>
      <c r="F656" s="62"/>
      <c r="G656" s="62"/>
    </row>
    <row r="657" spans="1:7">
      <c r="A657" s="62"/>
      <c r="B657" s="62"/>
      <c r="C657" s="91"/>
      <c r="D657" s="62"/>
      <c r="E657" s="62"/>
      <c r="F657" s="62"/>
      <c r="G657" s="62"/>
    </row>
    <row r="658" spans="1:7">
      <c r="A658" s="62"/>
      <c r="B658" s="62"/>
      <c r="C658" s="91"/>
      <c r="D658" s="62"/>
      <c r="E658" s="62"/>
      <c r="F658" s="62"/>
      <c r="G658" s="62"/>
    </row>
    <row r="659" spans="1:7">
      <c r="A659" s="62"/>
      <c r="B659" s="62"/>
      <c r="C659" s="91"/>
      <c r="D659" s="62"/>
      <c r="E659" s="62"/>
      <c r="F659" s="62"/>
      <c r="G659" s="62"/>
    </row>
    <row r="660" spans="1:7">
      <c r="A660" s="62"/>
      <c r="B660" s="62"/>
      <c r="C660" s="91"/>
      <c r="D660" s="62"/>
      <c r="E660" s="62"/>
      <c r="F660" s="62"/>
      <c r="G660" s="62"/>
    </row>
    <row r="661" spans="1:7">
      <c r="A661" s="62"/>
      <c r="B661" s="62"/>
      <c r="C661" s="91"/>
      <c r="D661" s="62"/>
      <c r="E661" s="62"/>
      <c r="F661" s="62"/>
      <c r="G661" s="62"/>
    </row>
    <row r="662" spans="1:7">
      <c r="A662" s="62"/>
      <c r="B662" s="62"/>
      <c r="C662" s="91"/>
      <c r="D662" s="62"/>
      <c r="E662" s="62"/>
      <c r="F662" s="62"/>
      <c r="G662" s="62"/>
    </row>
    <row r="663" spans="1:7">
      <c r="A663" s="62"/>
      <c r="B663" s="62"/>
      <c r="C663" s="91"/>
      <c r="D663" s="62"/>
      <c r="E663" s="62"/>
      <c r="F663" s="62"/>
      <c r="G663" s="62"/>
    </row>
    <row r="664" spans="1:7">
      <c r="A664" s="62"/>
      <c r="B664" s="62"/>
      <c r="C664" s="91"/>
      <c r="D664" s="62"/>
      <c r="E664" s="62"/>
      <c r="F664" s="62"/>
      <c r="G664" s="62"/>
    </row>
    <row r="665" spans="1:7">
      <c r="A665" s="62"/>
      <c r="B665" s="62"/>
      <c r="C665" s="91"/>
      <c r="D665" s="62"/>
      <c r="E665" s="62"/>
      <c r="F665" s="62"/>
      <c r="G665" s="62"/>
    </row>
    <row r="666" spans="1:7">
      <c r="A666" s="62"/>
      <c r="B666" s="62"/>
      <c r="C666" s="91"/>
      <c r="D666" s="62"/>
      <c r="E666" s="62"/>
      <c r="F666" s="62"/>
      <c r="G666" s="62"/>
    </row>
    <row r="667" spans="1:7">
      <c r="A667" s="62"/>
      <c r="B667" s="62"/>
      <c r="C667" s="91"/>
      <c r="D667" s="62"/>
      <c r="E667" s="62"/>
      <c r="F667" s="62"/>
      <c r="G667" s="62"/>
    </row>
    <row r="668" spans="1:7">
      <c r="A668" s="62"/>
      <c r="B668" s="62"/>
      <c r="C668" s="91"/>
      <c r="D668" s="62"/>
      <c r="E668" s="62"/>
      <c r="F668" s="62"/>
      <c r="G668" s="62"/>
    </row>
    <row r="669" spans="1:7">
      <c r="A669" s="62"/>
      <c r="B669" s="62"/>
      <c r="C669" s="91"/>
      <c r="D669" s="62"/>
      <c r="E669" s="62"/>
      <c r="F669" s="62"/>
      <c r="G669" s="62"/>
    </row>
    <row r="670" spans="1:7">
      <c r="A670" s="62"/>
      <c r="B670" s="62"/>
      <c r="C670" s="91"/>
      <c r="D670" s="62"/>
      <c r="E670" s="62"/>
      <c r="F670" s="62"/>
      <c r="G670" s="62"/>
    </row>
    <row r="671" spans="1:7">
      <c r="A671" s="62"/>
      <c r="B671" s="62"/>
      <c r="C671" s="91"/>
      <c r="D671" s="62"/>
      <c r="E671" s="62"/>
      <c r="F671" s="62"/>
      <c r="G671" s="62"/>
    </row>
    <row r="672" spans="1:7">
      <c r="A672" s="62"/>
      <c r="B672" s="62"/>
      <c r="C672" s="91"/>
      <c r="D672" s="62"/>
      <c r="E672" s="62"/>
      <c r="F672" s="62"/>
      <c r="G672" s="62"/>
    </row>
    <row r="673" spans="1:7">
      <c r="A673" s="62"/>
      <c r="B673" s="62"/>
      <c r="C673" s="91"/>
      <c r="D673" s="62"/>
      <c r="E673" s="62"/>
      <c r="F673" s="62"/>
      <c r="G673" s="62"/>
    </row>
    <row r="674" spans="1:7">
      <c r="A674" s="62"/>
      <c r="B674" s="62"/>
      <c r="C674" s="91"/>
      <c r="D674" s="62"/>
      <c r="E674" s="62"/>
      <c r="F674" s="62"/>
      <c r="G674" s="62"/>
    </row>
    <row r="675" spans="1:7">
      <c r="A675" s="62"/>
      <c r="B675" s="62"/>
      <c r="C675" s="91"/>
      <c r="D675" s="62"/>
      <c r="E675" s="62"/>
      <c r="F675" s="62"/>
      <c r="G675" s="62"/>
    </row>
    <row r="676" spans="1:7">
      <c r="A676" s="62"/>
      <c r="B676" s="62"/>
      <c r="C676" s="91"/>
      <c r="D676" s="62"/>
      <c r="E676" s="62"/>
      <c r="F676" s="62"/>
      <c r="G676" s="62"/>
    </row>
    <row r="677" spans="1:7">
      <c r="A677" s="62"/>
      <c r="B677" s="62"/>
      <c r="C677" s="91"/>
      <c r="D677" s="62"/>
      <c r="E677" s="62"/>
      <c r="F677" s="62"/>
      <c r="G677" s="62"/>
    </row>
    <row r="678" spans="1:7">
      <c r="A678" s="62"/>
      <c r="B678" s="62"/>
      <c r="C678" s="91"/>
      <c r="D678" s="62"/>
      <c r="E678" s="62"/>
      <c r="F678" s="62"/>
      <c r="G678" s="62"/>
    </row>
    <row r="679" spans="1:7">
      <c r="A679" s="62"/>
      <c r="B679" s="62"/>
      <c r="C679" s="91"/>
      <c r="D679" s="62"/>
      <c r="E679" s="62"/>
      <c r="F679" s="62"/>
      <c r="G679" s="62"/>
    </row>
    <row r="680" spans="1:7">
      <c r="A680" s="62"/>
      <c r="B680" s="62"/>
      <c r="C680" s="91"/>
      <c r="D680" s="62"/>
      <c r="E680" s="62"/>
      <c r="F680" s="62"/>
      <c r="G680" s="62"/>
    </row>
    <row r="681" spans="1:7">
      <c r="A681" s="62"/>
      <c r="B681" s="62"/>
      <c r="C681" s="91"/>
      <c r="D681" s="62"/>
      <c r="E681" s="62"/>
      <c r="F681" s="62"/>
      <c r="G681" s="62"/>
    </row>
    <row r="682" spans="1:7">
      <c r="A682" s="62"/>
      <c r="B682" s="62"/>
      <c r="C682" s="91"/>
      <c r="D682" s="62"/>
      <c r="E682" s="62"/>
      <c r="F682" s="62"/>
      <c r="G682" s="62"/>
    </row>
    <row r="683" spans="1:7">
      <c r="A683" s="62"/>
      <c r="B683" s="62"/>
      <c r="C683" s="91"/>
      <c r="D683" s="62"/>
      <c r="E683" s="62"/>
      <c r="F683" s="62"/>
      <c r="G683" s="62"/>
    </row>
    <row r="684" spans="1:7">
      <c r="A684" s="62"/>
      <c r="B684" s="62"/>
      <c r="C684" s="91"/>
      <c r="D684" s="62"/>
      <c r="E684" s="62"/>
      <c r="F684" s="62"/>
      <c r="G684" s="62"/>
    </row>
    <row r="685" spans="1:7">
      <c r="A685" s="62"/>
      <c r="B685" s="62"/>
      <c r="C685" s="91"/>
      <c r="D685" s="62"/>
      <c r="E685" s="62"/>
      <c r="F685" s="62"/>
      <c r="G685" s="62"/>
    </row>
    <row r="686" spans="1:7">
      <c r="A686" s="62"/>
      <c r="B686" s="62"/>
      <c r="C686" s="91"/>
      <c r="D686" s="62"/>
      <c r="E686" s="62"/>
      <c r="F686" s="62"/>
      <c r="G686" s="62"/>
    </row>
    <row r="687" spans="1:7">
      <c r="A687" s="62"/>
      <c r="B687" s="62"/>
      <c r="C687" s="91"/>
      <c r="D687" s="62"/>
      <c r="E687" s="62"/>
      <c r="F687" s="62"/>
      <c r="G687" s="62"/>
    </row>
    <row r="688" spans="1:7">
      <c r="A688" s="62"/>
      <c r="B688" s="62"/>
      <c r="C688" s="91"/>
      <c r="D688" s="62"/>
      <c r="E688" s="62"/>
      <c r="F688" s="62"/>
      <c r="G688" s="62"/>
    </row>
    <row r="689" spans="1:7">
      <c r="A689" s="62"/>
      <c r="B689" s="62"/>
      <c r="C689" s="91"/>
      <c r="D689" s="62"/>
      <c r="E689" s="62"/>
      <c r="F689" s="62"/>
      <c r="G689" s="62"/>
    </row>
    <row r="690" spans="1:7">
      <c r="A690" s="62"/>
      <c r="B690" s="62"/>
      <c r="C690" s="91"/>
      <c r="D690" s="62"/>
      <c r="E690" s="62"/>
      <c r="F690" s="62"/>
      <c r="G690" s="62"/>
    </row>
    <row r="691" spans="1:7">
      <c r="A691" s="62"/>
      <c r="B691" s="62"/>
      <c r="C691" s="91"/>
      <c r="D691" s="62"/>
      <c r="E691" s="62"/>
      <c r="F691" s="62"/>
      <c r="G691" s="62"/>
    </row>
    <row r="692" spans="1:7">
      <c r="A692" s="62"/>
      <c r="B692" s="62"/>
      <c r="C692" s="91"/>
      <c r="D692" s="62"/>
      <c r="E692" s="62"/>
      <c r="F692" s="62"/>
      <c r="G692" s="62"/>
    </row>
    <row r="693" spans="1:7">
      <c r="A693" s="62"/>
      <c r="B693" s="62"/>
      <c r="C693" s="91"/>
      <c r="D693" s="62"/>
      <c r="E693" s="62"/>
      <c r="F693" s="62"/>
      <c r="G693" s="62"/>
    </row>
    <row r="694" spans="1:7">
      <c r="A694" s="62"/>
      <c r="B694" s="62"/>
      <c r="C694" s="91"/>
      <c r="D694" s="62"/>
      <c r="E694" s="62"/>
      <c r="F694" s="62"/>
      <c r="G694" s="62"/>
    </row>
    <row r="695" spans="1:7">
      <c r="A695" s="62"/>
      <c r="B695" s="62"/>
      <c r="C695" s="91"/>
      <c r="D695" s="62"/>
      <c r="E695" s="62"/>
      <c r="F695" s="62"/>
      <c r="G695" s="62"/>
    </row>
    <row r="696" spans="1:7">
      <c r="A696" s="62"/>
      <c r="B696" s="62"/>
      <c r="C696" s="91"/>
      <c r="D696" s="62"/>
      <c r="E696" s="62"/>
      <c r="F696" s="62"/>
      <c r="G696" s="62"/>
    </row>
    <row r="697" spans="1:7">
      <c r="A697" s="62"/>
      <c r="B697" s="62"/>
      <c r="C697" s="91"/>
      <c r="D697" s="62"/>
      <c r="E697" s="62"/>
      <c r="F697" s="62"/>
      <c r="G697" s="62"/>
    </row>
    <row r="698" spans="1:7">
      <c r="A698" s="62"/>
      <c r="B698" s="62"/>
      <c r="C698" s="91"/>
      <c r="D698" s="62"/>
      <c r="E698" s="62"/>
      <c r="F698" s="62"/>
      <c r="G698" s="62"/>
    </row>
    <row r="699" spans="1:7">
      <c r="A699" s="62"/>
      <c r="B699" s="62"/>
      <c r="C699" s="91"/>
      <c r="D699" s="62"/>
      <c r="E699" s="62"/>
      <c r="F699" s="62"/>
      <c r="G699" s="62"/>
    </row>
    <row r="700" spans="1:7">
      <c r="A700" s="62"/>
      <c r="B700" s="62"/>
      <c r="C700" s="91"/>
      <c r="D700" s="62"/>
      <c r="E700" s="62"/>
      <c r="F700" s="62"/>
      <c r="G700" s="62"/>
    </row>
    <row r="701" spans="1:7">
      <c r="A701" s="62"/>
      <c r="B701" s="62"/>
      <c r="C701" s="91"/>
      <c r="D701" s="62"/>
      <c r="E701" s="62"/>
      <c r="F701" s="62"/>
      <c r="G701" s="62"/>
    </row>
    <row r="702" spans="1:7">
      <c r="A702" s="62"/>
      <c r="B702" s="62"/>
      <c r="C702" s="91"/>
      <c r="D702" s="62"/>
      <c r="E702" s="62"/>
      <c r="F702" s="62"/>
      <c r="G702" s="62"/>
    </row>
    <row r="703" spans="1:7">
      <c r="A703" s="62"/>
      <c r="B703" s="62"/>
      <c r="C703" s="91"/>
      <c r="D703" s="62"/>
      <c r="E703" s="62"/>
      <c r="F703" s="62"/>
      <c r="G703" s="62"/>
    </row>
    <row r="704" spans="1:7">
      <c r="A704" s="62"/>
      <c r="B704" s="62"/>
      <c r="C704" s="91"/>
      <c r="D704" s="62"/>
      <c r="E704" s="62"/>
      <c r="F704" s="62"/>
      <c r="G704" s="62"/>
    </row>
    <row r="705" spans="1:7">
      <c r="A705" s="62"/>
      <c r="B705" s="62"/>
      <c r="C705" s="91"/>
      <c r="D705" s="62"/>
      <c r="E705" s="62"/>
      <c r="F705" s="62"/>
      <c r="G705" s="62"/>
    </row>
    <row r="706" spans="1:7">
      <c r="A706" s="62"/>
      <c r="B706" s="62"/>
      <c r="C706" s="91"/>
      <c r="D706" s="62"/>
      <c r="E706" s="62"/>
      <c r="F706" s="62"/>
      <c r="G706" s="62"/>
    </row>
    <row r="707" spans="1:7">
      <c r="A707" s="62"/>
      <c r="B707" s="62"/>
      <c r="C707" s="91"/>
      <c r="D707" s="62"/>
      <c r="E707" s="62"/>
      <c r="F707" s="62"/>
      <c r="G707" s="62"/>
    </row>
    <row r="708" spans="1:7">
      <c r="A708" s="62"/>
      <c r="B708" s="62"/>
      <c r="C708" s="91"/>
      <c r="D708" s="62"/>
      <c r="E708" s="62"/>
      <c r="F708" s="62"/>
      <c r="G708" s="62"/>
    </row>
    <row r="709" spans="1:7">
      <c r="A709" s="62"/>
      <c r="B709" s="62"/>
      <c r="C709" s="91"/>
      <c r="D709" s="62"/>
      <c r="E709" s="62"/>
      <c r="F709" s="62"/>
      <c r="G709" s="62"/>
    </row>
    <row r="710" spans="1:7">
      <c r="A710" s="62"/>
      <c r="B710" s="62"/>
      <c r="C710" s="91"/>
      <c r="D710" s="62"/>
      <c r="E710" s="62"/>
      <c r="F710" s="62"/>
      <c r="G710" s="62"/>
    </row>
    <row r="711" spans="1:7">
      <c r="A711" s="62"/>
      <c r="B711" s="62"/>
      <c r="C711" s="91"/>
      <c r="D711" s="62"/>
      <c r="E711" s="62"/>
      <c r="F711" s="62"/>
      <c r="G711" s="62"/>
    </row>
    <row r="712" spans="1:7">
      <c r="A712" s="62"/>
      <c r="B712" s="62"/>
      <c r="C712" s="91"/>
      <c r="D712" s="62"/>
      <c r="E712" s="62"/>
      <c r="F712" s="62"/>
      <c r="G712" s="62"/>
    </row>
    <row r="713" spans="1:7">
      <c r="A713" s="62"/>
      <c r="B713" s="62"/>
      <c r="C713" s="91"/>
      <c r="D713" s="62"/>
      <c r="E713" s="62"/>
      <c r="F713" s="62"/>
      <c r="G713" s="62"/>
    </row>
    <row r="714" spans="1:7">
      <c r="A714" s="62"/>
      <c r="B714" s="62"/>
      <c r="C714" s="91"/>
      <c r="D714" s="62"/>
      <c r="E714" s="62"/>
      <c r="F714" s="62"/>
      <c r="G714" s="62"/>
    </row>
    <row r="715" spans="1:7">
      <c r="A715" s="62"/>
      <c r="B715" s="62"/>
      <c r="C715" s="91"/>
      <c r="D715" s="62"/>
      <c r="E715" s="62"/>
      <c r="F715" s="62"/>
      <c r="G715" s="62"/>
    </row>
    <row r="716" spans="1:7">
      <c r="A716" s="62"/>
      <c r="B716" s="62"/>
      <c r="C716" s="91"/>
      <c r="D716" s="62"/>
      <c r="E716" s="62"/>
      <c r="F716" s="62"/>
      <c r="G716" s="62"/>
    </row>
    <row r="717" spans="1:7">
      <c r="A717" s="62"/>
      <c r="B717" s="62"/>
      <c r="C717" s="91"/>
      <c r="D717" s="62"/>
      <c r="E717" s="62"/>
      <c r="F717" s="62"/>
      <c r="G717" s="62"/>
    </row>
    <row r="718" spans="1:7">
      <c r="A718" s="62"/>
      <c r="B718" s="62"/>
      <c r="C718" s="91"/>
      <c r="D718" s="62"/>
      <c r="E718" s="62"/>
      <c r="F718" s="62"/>
      <c r="G718" s="62"/>
    </row>
    <row r="719" spans="1:7">
      <c r="A719" s="62"/>
      <c r="B719" s="62"/>
      <c r="C719" s="91"/>
      <c r="D719" s="62"/>
      <c r="E719" s="62"/>
      <c r="F719" s="62"/>
      <c r="G719" s="62"/>
    </row>
    <row r="720" spans="1:7">
      <c r="A720" s="62"/>
      <c r="B720" s="62"/>
      <c r="C720" s="91"/>
      <c r="D720" s="62"/>
      <c r="E720" s="62"/>
      <c r="F720" s="62"/>
      <c r="G720" s="62"/>
    </row>
    <row r="721" spans="1:7">
      <c r="A721" s="62"/>
      <c r="B721" s="62"/>
      <c r="C721" s="91"/>
      <c r="D721" s="62"/>
      <c r="E721" s="62"/>
      <c r="F721" s="62"/>
      <c r="G721" s="62"/>
    </row>
    <row r="722" spans="1:7">
      <c r="A722" s="62"/>
      <c r="B722" s="62"/>
      <c r="C722" s="91"/>
      <c r="D722" s="62"/>
      <c r="E722" s="62"/>
      <c r="F722" s="62"/>
      <c r="G722" s="62"/>
    </row>
    <row r="723" spans="1:7">
      <c r="A723" s="62"/>
      <c r="B723" s="62"/>
      <c r="C723" s="91"/>
      <c r="D723" s="62"/>
      <c r="E723" s="62"/>
      <c r="F723" s="62"/>
      <c r="G723" s="62"/>
    </row>
    <row r="724" spans="1:7">
      <c r="A724" s="62"/>
      <c r="B724" s="62"/>
      <c r="C724" s="91"/>
      <c r="D724" s="62"/>
      <c r="E724" s="62"/>
      <c r="F724" s="62"/>
      <c r="G724" s="62"/>
    </row>
    <row r="725" spans="1:7">
      <c r="A725" s="62"/>
      <c r="B725" s="62"/>
      <c r="C725" s="91"/>
      <c r="D725" s="62"/>
      <c r="E725" s="62"/>
      <c r="F725" s="62"/>
      <c r="G725" s="62"/>
    </row>
    <row r="726" spans="1:7">
      <c r="A726" s="62"/>
      <c r="B726" s="62"/>
      <c r="C726" s="91"/>
      <c r="D726" s="62"/>
      <c r="E726" s="62"/>
      <c r="F726" s="62"/>
      <c r="G726" s="62"/>
    </row>
    <row r="727" spans="1:7">
      <c r="A727" s="62"/>
      <c r="B727" s="62"/>
      <c r="C727" s="91"/>
      <c r="D727" s="62"/>
      <c r="E727" s="62"/>
      <c r="F727" s="62"/>
      <c r="G727" s="62"/>
    </row>
    <row r="728" spans="1:7">
      <c r="A728" s="62"/>
      <c r="B728" s="62"/>
      <c r="C728" s="91"/>
      <c r="D728" s="62"/>
      <c r="E728" s="62"/>
      <c r="F728" s="62"/>
      <c r="G728" s="62"/>
    </row>
    <row r="729" spans="1:7">
      <c r="A729" s="62"/>
      <c r="B729" s="62"/>
      <c r="C729" s="91"/>
      <c r="D729" s="62"/>
      <c r="E729" s="62"/>
      <c r="F729" s="62"/>
      <c r="G729" s="62"/>
    </row>
    <row r="730" spans="1:7">
      <c r="A730" s="62"/>
      <c r="B730" s="62"/>
      <c r="C730" s="91"/>
      <c r="D730" s="62"/>
      <c r="E730" s="62"/>
      <c r="F730" s="62"/>
      <c r="G730" s="62"/>
    </row>
    <row r="731" spans="1:7">
      <c r="A731" s="62"/>
      <c r="B731" s="62"/>
      <c r="C731" s="91"/>
      <c r="D731" s="62"/>
      <c r="E731" s="62"/>
      <c r="F731" s="62"/>
      <c r="G731" s="62"/>
    </row>
    <row r="732" spans="1:7">
      <c r="A732" s="62"/>
      <c r="B732" s="62"/>
      <c r="C732" s="91"/>
      <c r="D732" s="62"/>
      <c r="E732" s="62"/>
      <c r="F732" s="62"/>
      <c r="G732" s="62"/>
    </row>
    <row r="733" spans="1:7">
      <c r="A733" s="62"/>
      <c r="B733" s="62"/>
      <c r="C733" s="91"/>
      <c r="D733" s="62"/>
      <c r="E733" s="62"/>
      <c r="F733" s="62"/>
      <c r="G733" s="62"/>
    </row>
    <row r="734" spans="1:7">
      <c r="A734" s="62"/>
      <c r="B734" s="62"/>
      <c r="C734" s="91"/>
      <c r="D734" s="62"/>
      <c r="E734" s="62"/>
      <c r="F734" s="62"/>
      <c r="G734" s="62"/>
    </row>
    <row r="735" spans="1:7">
      <c r="A735" s="62"/>
      <c r="B735" s="62"/>
      <c r="C735" s="91"/>
      <c r="D735" s="62"/>
      <c r="E735" s="62"/>
      <c r="F735" s="62"/>
      <c r="G735" s="62"/>
    </row>
    <row r="736" spans="1:7">
      <c r="A736" s="62"/>
      <c r="B736" s="62"/>
      <c r="C736" s="91"/>
      <c r="D736" s="62"/>
      <c r="E736" s="62"/>
      <c r="F736" s="62"/>
      <c r="G736" s="62"/>
    </row>
    <row r="737" spans="1:7">
      <c r="A737" s="62"/>
      <c r="B737" s="62"/>
      <c r="C737" s="91"/>
      <c r="D737" s="62"/>
      <c r="E737" s="62"/>
      <c r="F737" s="62"/>
      <c r="G737" s="62"/>
    </row>
    <row r="738" spans="1:7">
      <c r="A738" s="62"/>
      <c r="B738" s="62"/>
      <c r="C738" s="91"/>
      <c r="D738" s="62"/>
      <c r="E738" s="62"/>
      <c r="F738" s="62"/>
      <c r="G738" s="62"/>
    </row>
    <row r="739" spans="1:7">
      <c r="A739" s="62"/>
      <c r="B739" s="62"/>
      <c r="C739" s="91"/>
      <c r="D739" s="62"/>
      <c r="E739" s="62"/>
      <c r="F739" s="62"/>
      <c r="G739" s="62"/>
    </row>
    <row r="740" spans="1:7">
      <c r="A740" s="62"/>
      <c r="B740" s="62"/>
      <c r="C740" s="91"/>
      <c r="D740" s="62"/>
      <c r="E740" s="62"/>
      <c r="F740" s="62"/>
      <c r="G740" s="62"/>
    </row>
    <row r="741" spans="1:7">
      <c r="A741" s="62"/>
      <c r="B741" s="62"/>
      <c r="C741" s="91"/>
      <c r="D741" s="62"/>
      <c r="E741" s="62"/>
      <c r="F741" s="62"/>
      <c r="G741" s="62"/>
    </row>
    <row r="742" spans="1:7">
      <c r="A742" s="62"/>
      <c r="B742" s="62"/>
      <c r="C742" s="91"/>
      <c r="D742" s="62"/>
      <c r="E742" s="62"/>
      <c r="F742" s="62"/>
      <c r="G742" s="62"/>
    </row>
    <row r="743" spans="1:7">
      <c r="A743" s="62"/>
      <c r="B743" s="62"/>
      <c r="C743" s="91"/>
      <c r="D743" s="62"/>
      <c r="E743" s="62"/>
      <c r="F743" s="62"/>
      <c r="G743" s="62"/>
    </row>
    <row r="744" spans="1:7">
      <c r="A744" s="62"/>
      <c r="B744" s="62"/>
      <c r="C744" s="91"/>
      <c r="D744" s="62"/>
      <c r="E744" s="62"/>
      <c r="F744" s="62"/>
      <c r="G744" s="62"/>
    </row>
    <row r="745" spans="1:7">
      <c r="A745" s="62"/>
      <c r="B745" s="62"/>
      <c r="C745" s="91"/>
      <c r="D745" s="62"/>
      <c r="E745" s="62"/>
      <c r="F745" s="62"/>
      <c r="G745" s="62"/>
    </row>
    <row r="746" spans="1:7">
      <c r="A746" s="62"/>
      <c r="B746" s="62"/>
      <c r="C746" s="91"/>
      <c r="D746" s="62"/>
      <c r="E746" s="62"/>
      <c r="F746" s="62"/>
      <c r="G746" s="62"/>
    </row>
    <row r="747" spans="1:7">
      <c r="A747" s="62"/>
      <c r="B747" s="62"/>
      <c r="C747" s="91"/>
      <c r="D747" s="62"/>
      <c r="E747" s="62"/>
      <c r="F747" s="62"/>
      <c r="G747" s="62"/>
    </row>
    <row r="748" spans="1:7">
      <c r="A748" s="62"/>
      <c r="B748" s="62"/>
      <c r="C748" s="91"/>
      <c r="D748" s="62"/>
      <c r="E748" s="62"/>
      <c r="F748" s="62"/>
      <c r="G748" s="62"/>
    </row>
    <row r="749" spans="1:7">
      <c r="A749" s="62"/>
      <c r="B749" s="62"/>
      <c r="C749" s="91"/>
      <c r="D749" s="62"/>
      <c r="E749" s="62"/>
      <c r="F749" s="62"/>
      <c r="G749" s="62"/>
    </row>
    <row r="750" spans="1:7">
      <c r="A750" s="62"/>
      <c r="B750" s="62"/>
      <c r="C750" s="91"/>
      <c r="D750" s="62"/>
      <c r="E750" s="62"/>
      <c r="F750" s="62"/>
      <c r="G750" s="62"/>
    </row>
    <row r="751" spans="1:7">
      <c r="A751" s="62"/>
      <c r="B751" s="62"/>
      <c r="C751" s="91"/>
      <c r="D751" s="62"/>
      <c r="E751" s="62"/>
      <c r="F751" s="62"/>
      <c r="G751" s="62"/>
    </row>
    <row r="752" spans="1:7">
      <c r="A752" s="62"/>
      <c r="B752" s="62"/>
      <c r="C752" s="91"/>
      <c r="D752" s="62"/>
      <c r="E752" s="62"/>
      <c r="F752" s="62"/>
      <c r="G752" s="62"/>
    </row>
    <row r="753" spans="1:7">
      <c r="A753" s="62"/>
      <c r="B753" s="62"/>
      <c r="C753" s="91"/>
      <c r="D753" s="62"/>
      <c r="E753" s="62"/>
      <c r="F753" s="62"/>
      <c r="G753" s="62"/>
    </row>
    <row r="754" spans="1:7">
      <c r="A754" s="62"/>
      <c r="B754" s="62"/>
      <c r="C754" s="91"/>
      <c r="D754" s="62"/>
      <c r="E754" s="62"/>
      <c r="F754" s="62"/>
      <c r="G754" s="62"/>
    </row>
    <row r="755" spans="1:7">
      <c r="A755" s="62"/>
      <c r="B755" s="62"/>
      <c r="C755" s="91"/>
      <c r="D755" s="62"/>
      <c r="E755" s="62"/>
      <c r="F755" s="62"/>
      <c r="G755" s="62"/>
    </row>
    <row r="756" spans="1:7">
      <c r="A756" s="62"/>
      <c r="B756" s="62"/>
      <c r="C756" s="91"/>
      <c r="D756" s="62"/>
      <c r="E756" s="62"/>
      <c r="F756" s="62"/>
      <c r="G756" s="62"/>
    </row>
    <row r="757" spans="1:7">
      <c r="A757" s="62"/>
      <c r="B757" s="62"/>
      <c r="C757" s="91"/>
      <c r="D757" s="62"/>
      <c r="E757" s="62"/>
      <c r="F757" s="62"/>
      <c r="G757" s="62"/>
    </row>
    <row r="758" spans="1:7">
      <c r="A758" s="62"/>
      <c r="B758" s="62"/>
      <c r="C758" s="91"/>
      <c r="D758" s="62"/>
      <c r="E758" s="62"/>
      <c r="F758" s="62"/>
      <c r="G758" s="62"/>
    </row>
    <row r="759" spans="1:7">
      <c r="A759" s="62"/>
      <c r="B759" s="62"/>
      <c r="C759" s="91"/>
      <c r="D759" s="62"/>
      <c r="E759" s="62"/>
      <c r="F759" s="62"/>
      <c r="G759" s="62"/>
    </row>
    <row r="760" spans="1:7">
      <c r="A760" s="62"/>
      <c r="B760" s="62"/>
      <c r="C760" s="91"/>
      <c r="D760" s="62"/>
      <c r="E760" s="62"/>
      <c r="F760" s="62"/>
      <c r="G760" s="62"/>
    </row>
    <row r="761" spans="1:7">
      <c r="A761" s="62"/>
      <c r="B761" s="62"/>
      <c r="C761" s="91"/>
      <c r="D761" s="62"/>
      <c r="E761" s="62"/>
      <c r="F761" s="62"/>
      <c r="G761" s="62"/>
    </row>
    <row r="762" spans="1:7">
      <c r="A762" s="62"/>
      <c r="B762" s="62"/>
      <c r="C762" s="91"/>
      <c r="D762" s="62"/>
      <c r="E762" s="62"/>
      <c r="F762" s="62"/>
      <c r="G762" s="62"/>
    </row>
    <row r="763" spans="1:7">
      <c r="A763" s="62"/>
      <c r="B763" s="62"/>
      <c r="C763" s="91"/>
      <c r="D763" s="62"/>
      <c r="E763" s="62"/>
      <c r="F763" s="62"/>
      <c r="G763" s="62"/>
    </row>
    <row r="764" spans="1:7">
      <c r="A764" s="62"/>
      <c r="B764" s="62"/>
      <c r="C764" s="91"/>
      <c r="D764" s="62"/>
      <c r="E764" s="62"/>
      <c r="F764" s="62"/>
      <c r="G764" s="62"/>
    </row>
    <row r="765" spans="1:7">
      <c r="A765" s="62"/>
      <c r="B765" s="62"/>
      <c r="C765" s="91"/>
      <c r="D765" s="62"/>
      <c r="E765" s="62"/>
      <c r="F765" s="62"/>
      <c r="G765" s="62"/>
    </row>
    <row r="766" spans="1:7">
      <c r="A766" s="62"/>
      <c r="B766" s="62"/>
      <c r="C766" s="91"/>
      <c r="D766" s="62"/>
      <c r="E766" s="62"/>
      <c r="F766" s="62"/>
      <c r="G766" s="62"/>
    </row>
    <row r="767" spans="1:7">
      <c r="A767" s="62"/>
      <c r="B767" s="62"/>
      <c r="C767" s="91"/>
      <c r="D767" s="62"/>
      <c r="E767" s="62"/>
      <c r="F767" s="62"/>
      <c r="G767" s="62"/>
    </row>
    <row r="768" spans="1:7">
      <c r="A768" s="62"/>
      <c r="B768" s="62"/>
      <c r="C768" s="91"/>
      <c r="D768" s="62"/>
      <c r="E768" s="62"/>
      <c r="F768" s="62"/>
      <c r="G768" s="62"/>
    </row>
    <row r="769" spans="1:7">
      <c r="A769" s="62"/>
      <c r="B769" s="62"/>
      <c r="C769" s="91"/>
      <c r="D769" s="62"/>
      <c r="E769" s="62"/>
      <c r="F769" s="62"/>
      <c r="G769" s="62"/>
    </row>
    <row r="770" spans="1:7">
      <c r="A770" s="62"/>
      <c r="B770" s="62"/>
      <c r="C770" s="91"/>
      <c r="D770" s="62"/>
      <c r="E770" s="62"/>
      <c r="F770" s="62"/>
      <c r="G770" s="62"/>
    </row>
    <row r="771" spans="1:7">
      <c r="A771" s="62"/>
      <c r="B771" s="62"/>
      <c r="C771" s="91"/>
      <c r="D771" s="62"/>
      <c r="E771" s="62"/>
      <c r="F771" s="62"/>
      <c r="G771" s="62"/>
    </row>
    <row r="772" spans="1:7">
      <c r="A772" s="62"/>
      <c r="B772" s="62"/>
      <c r="C772" s="91"/>
      <c r="D772" s="62"/>
      <c r="E772" s="62"/>
      <c r="F772" s="62"/>
      <c r="G772" s="62"/>
    </row>
    <row r="773" spans="1:7">
      <c r="A773" s="62"/>
      <c r="B773" s="62"/>
      <c r="C773" s="91"/>
      <c r="D773" s="62"/>
      <c r="E773" s="62"/>
      <c r="F773" s="62"/>
      <c r="G773" s="62"/>
    </row>
    <row r="774" spans="1:7">
      <c r="A774" s="62"/>
      <c r="B774" s="62"/>
      <c r="C774" s="91"/>
      <c r="D774" s="62"/>
      <c r="E774" s="62"/>
      <c r="F774" s="62"/>
      <c r="G774" s="62"/>
    </row>
    <row r="775" spans="1:7">
      <c r="A775" s="62"/>
      <c r="B775" s="62"/>
      <c r="C775" s="91"/>
      <c r="D775" s="62"/>
      <c r="E775" s="62"/>
      <c r="F775" s="62"/>
      <c r="G775" s="62"/>
    </row>
    <row r="776" spans="1:7">
      <c r="A776" s="62"/>
      <c r="B776" s="62"/>
      <c r="C776" s="91"/>
      <c r="D776" s="62"/>
      <c r="E776" s="62"/>
      <c r="F776" s="62"/>
      <c r="G776" s="62"/>
    </row>
    <row r="777" spans="1:7">
      <c r="A777" s="62"/>
      <c r="B777" s="62"/>
      <c r="C777" s="91"/>
      <c r="D777" s="62"/>
      <c r="E777" s="62"/>
      <c r="F777" s="62"/>
      <c r="G777" s="62"/>
    </row>
    <row r="778" spans="1:7">
      <c r="A778" s="62"/>
      <c r="B778" s="62"/>
      <c r="C778" s="91"/>
      <c r="D778" s="62"/>
      <c r="E778" s="62"/>
      <c r="F778" s="62"/>
      <c r="G778" s="62"/>
    </row>
    <row r="779" spans="1:7">
      <c r="A779" s="62"/>
      <c r="B779" s="62"/>
      <c r="C779" s="91"/>
      <c r="D779" s="62"/>
      <c r="E779" s="62"/>
      <c r="F779" s="62"/>
      <c r="G779" s="62"/>
    </row>
    <row r="780" spans="1:7">
      <c r="A780" s="62"/>
      <c r="B780" s="62"/>
      <c r="C780" s="91"/>
      <c r="D780" s="62"/>
      <c r="E780" s="62"/>
      <c r="F780" s="62"/>
      <c r="G780" s="62"/>
    </row>
    <row r="781" spans="1:7">
      <c r="A781" s="62"/>
      <c r="B781" s="62"/>
      <c r="C781" s="91"/>
      <c r="D781" s="62"/>
      <c r="E781" s="62"/>
      <c r="F781" s="62"/>
      <c r="G781" s="62"/>
    </row>
    <row r="782" spans="1:7">
      <c r="A782" s="62"/>
      <c r="B782" s="62"/>
      <c r="C782" s="91"/>
      <c r="D782" s="62"/>
      <c r="E782" s="62"/>
      <c r="F782" s="62"/>
      <c r="G782" s="62"/>
    </row>
    <row r="783" spans="1:7">
      <c r="A783" s="62"/>
      <c r="B783" s="62"/>
      <c r="C783" s="91"/>
      <c r="D783" s="62"/>
      <c r="E783" s="62"/>
      <c r="F783" s="62"/>
      <c r="G783" s="62"/>
    </row>
    <row r="784" spans="1:7">
      <c r="A784" s="62"/>
      <c r="B784" s="62"/>
      <c r="C784" s="91"/>
      <c r="D784" s="62"/>
      <c r="E784" s="62"/>
      <c r="F784" s="62"/>
      <c r="G784" s="62"/>
    </row>
    <row r="785" spans="1:7">
      <c r="A785" s="62"/>
      <c r="B785" s="62"/>
      <c r="C785" s="91"/>
      <c r="D785" s="62"/>
      <c r="E785" s="62"/>
      <c r="F785" s="62"/>
      <c r="G785" s="62"/>
    </row>
    <row r="786" spans="1:7">
      <c r="A786" s="62"/>
      <c r="B786" s="62"/>
      <c r="C786" s="91"/>
      <c r="D786" s="62"/>
      <c r="E786" s="62"/>
      <c r="F786" s="62"/>
      <c r="G786" s="62"/>
    </row>
    <row r="787" spans="1:7">
      <c r="A787" s="62"/>
      <c r="B787" s="62"/>
      <c r="C787" s="91"/>
      <c r="D787" s="62"/>
      <c r="E787" s="62"/>
      <c r="F787" s="62"/>
      <c r="G787" s="62"/>
    </row>
    <row r="788" spans="1:7">
      <c r="A788" s="62"/>
      <c r="B788" s="62"/>
      <c r="C788" s="91"/>
      <c r="D788" s="62"/>
      <c r="E788" s="62"/>
      <c r="F788" s="62"/>
      <c r="G788" s="62"/>
    </row>
    <row r="789" spans="1:7">
      <c r="A789" s="62"/>
      <c r="B789" s="62"/>
      <c r="C789" s="91"/>
      <c r="D789" s="62"/>
      <c r="E789" s="62"/>
      <c r="F789" s="62"/>
      <c r="G789" s="62"/>
    </row>
    <row r="790" spans="1:7">
      <c r="A790" s="62"/>
      <c r="B790" s="62"/>
      <c r="C790" s="91"/>
      <c r="D790" s="62"/>
      <c r="E790" s="62"/>
      <c r="F790" s="62"/>
      <c r="G790" s="62"/>
    </row>
    <row r="791" spans="1:7">
      <c r="A791" s="62"/>
      <c r="B791" s="62"/>
      <c r="C791" s="91"/>
      <c r="D791" s="62"/>
      <c r="E791" s="62"/>
      <c r="F791" s="62"/>
      <c r="G791" s="62"/>
    </row>
    <row r="792" spans="1:7">
      <c r="A792" s="62"/>
      <c r="B792" s="62"/>
      <c r="C792" s="91"/>
      <c r="D792" s="62"/>
      <c r="E792" s="62"/>
      <c r="F792" s="62"/>
      <c r="G792" s="62"/>
    </row>
    <row r="793" spans="1:7">
      <c r="A793" s="62"/>
      <c r="B793" s="62"/>
      <c r="C793" s="91"/>
      <c r="D793" s="62"/>
      <c r="E793" s="62"/>
      <c r="F793" s="62"/>
      <c r="G793" s="62"/>
    </row>
    <row r="794" spans="1:7">
      <c r="A794" s="62"/>
      <c r="B794" s="62"/>
      <c r="C794" s="91"/>
      <c r="D794" s="62"/>
      <c r="E794" s="62"/>
      <c r="F794" s="62"/>
      <c r="G794" s="62"/>
    </row>
    <row r="795" spans="1:7">
      <c r="A795" s="62"/>
      <c r="B795" s="62"/>
      <c r="C795" s="91"/>
      <c r="D795" s="62"/>
      <c r="E795" s="62"/>
      <c r="F795" s="62"/>
      <c r="G795" s="62"/>
    </row>
    <row r="796" spans="1:7">
      <c r="A796" s="62"/>
      <c r="B796" s="62"/>
      <c r="C796" s="91"/>
      <c r="D796" s="62"/>
      <c r="E796" s="62"/>
      <c r="F796" s="62"/>
      <c r="G796" s="62"/>
    </row>
    <row r="797" spans="1:7">
      <c r="A797" s="62"/>
      <c r="B797" s="62"/>
      <c r="C797" s="91"/>
      <c r="D797" s="62"/>
      <c r="E797" s="62"/>
      <c r="F797" s="62"/>
      <c r="G797" s="62"/>
    </row>
    <row r="798" spans="1:7">
      <c r="A798" s="62"/>
      <c r="B798" s="62"/>
      <c r="C798" s="91"/>
      <c r="D798" s="62"/>
      <c r="E798" s="62"/>
      <c r="F798" s="62"/>
      <c r="G798" s="62"/>
    </row>
    <row r="799" spans="1:7">
      <c r="A799" s="62"/>
      <c r="B799" s="62"/>
      <c r="C799" s="91"/>
      <c r="D799" s="62"/>
      <c r="E799" s="62"/>
      <c r="F799" s="62"/>
      <c r="G799" s="62"/>
    </row>
    <row r="800" spans="1:7">
      <c r="A800" s="62"/>
      <c r="B800" s="62"/>
      <c r="C800" s="91"/>
      <c r="D800" s="62"/>
      <c r="E800" s="62"/>
      <c r="F800" s="62"/>
      <c r="G800" s="62"/>
    </row>
    <row r="801" spans="1:7">
      <c r="A801" s="62"/>
      <c r="B801" s="62"/>
      <c r="C801" s="91"/>
      <c r="D801" s="62"/>
      <c r="E801" s="62"/>
      <c r="F801" s="62"/>
      <c r="G801" s="62"/>
    </row>
    <row r="802" spans="1:7">
      <c r="A802" s="62"/>
      <c r="B802" s="62"/>
      <c r="C802" s="91"/>
      <c r="D802" s="62"/>
      <c r="E802" s="62"/>
      <c r="F802" s="62"/>
      <c r="G802" s="62"/>
    </row>
    <row r="803" spans="1:7">
      <c r="A803" s="62"/>
      <c r="B803" s="62"/>
      <c r="C803" s="91"/>
      <c r="D803" s="62"/>
      <c r="E803" s="62"/>
      <c r="F803" s="62"/>
      <c r="G803" s="62"/>
    </row>
    <row r="804" spans="1:7">
      <c r="A804" s="62"/>
      <c r="B804" s="62"/>
      <c r="C804" s="91"/>
      <c r="D804" s="62"/>
      <c r="E804" s="62"/>
      <c r="F804" s="62"/>
      <c r="G804" s="62"/>
    </row>
    <row r="805" spans="1:7">
      <c r="A805" s="62"/>
      <c r="B805" s="62"/>
      <c r="C805" s="91"/>
      <c r="D805" s="62"/>
      <c r="E805" s="62"/>
      <c r="F805" s="62"/>
      <c r="G805" s="62"/>
    </row>
    <row r="806" spans="1:7">
      <c r="A806" s="62"/>
      <c r="B806" s="62"/>
      <c r="C806" s="91"/>
      <c r="D806" s="62"/>
      <c r="E806" s="62"/>
      <c r="F806" s="62"/>
      <c r="G806" s="62"/>
    </row>
    <row r="807" spans="1:7">
      <c r="A807" s="62"/>
      <c r="B807" s="62"/>
      <c r="C807" s="91"/>
      <c r="D807" s="62"/>
      <c r="E807" s="62"/>
      <c r="F807" s="62"/>
      <c r="G807" s="62"/>
    </row>
    <row r="808" spans="1:7">
      <c r="A808" s="62"/>
      <c r="B808" s="62"/>
      <c r="C808" s="91"/>
      <c r="D808" s="62"/>
      <c r="E808" s="62"/>
      <c r="F808" s="62"/>
      <c r="G808" s="62"/>
    </row>
    <row r="809" spans="1:7">
      <c r="A809" s="62"/>
      <c r="B809" s="62"/>
      <c r="C809" s="91"/>
      <c r="D809" s="62"/>
      <c r="E809" s="62"/>
      <c r="F809" s="62"/>
      <c r="G809" s="62"/>
    </row>
    <row r="810" spans="1:7">
      <c r="A810" s="62"/>
      <c r="B810" s="62"/>
      <c r="C810" s="91"/>
      <c r="D810" s="62"/>
      <c r="E810" s="62"/>
      <c r="F810" s="62"/>
      <c r="G810" s="62"/>
    </row>
    <row r="811" spans="1:7">
      <c r="A811" s="62"/>
      <c r="B811" s="62"/>
      <c r="C811" s="91"/>
      <c r="D811" s="62"/>
      <c r="E811" s="62"/>
      <c r="F811" s="62"/>
      <c r="G811" s="62"/>
    </row>
    <row r="812" spans="1:7">
      <c r="A812" s="62"/>
      <c r="B812" s="62"/>
      <c r="C812" s="91"/>
      <c r="D812" s="62"/>
      <c r="E812" s="62"/>
      <c r="F812" s="62"/>
      <c r="G812" s="62"/>
    </row>
    <row r="813" spans="1:7">
      <c r="A813" s="62"/>
      <c r="B813" s="62"/>
      <c r="C813" s="91"/>
      <c r="D813" s="62"/>
      <c r="E813" s="62"/>
      <c r="F813" s="62"/>
      <c r="G813" s="62"/>
    </row>
    <row r="814" spans="1:7">
      <c r="A814" s="62"/>
      <c r="B814" s="62"/>
      <c r="C814" s="91"/>
      <c r="D814" s="62"/>
      <c r="E814" s="62"/>
      <c r="F814" s="62"/>
      <c r="G814" s="62"/>
    </row>
    <row r="815" spans="1:7">
      <c r="A815" s="62"/>
      <c r="B815" s="62"/>
      <c r="C815" s="91"/>
      <c r="D815" s="62"/>
      <c r="E815" s="62"/>
      <c r="F815" s="62"/>
      <c r="G815" s="62"/>
    </row>
    <row r="816" spans="1:7">
      <c r="A816" s="62"/>
      <c r="B816" s="62"/>
      <c r="C816" s="91"/>
      <c r="D816" s="62"/>
      <c r="E816" s="62"/>
      <c r="F816" s="62"/>
      <c r="G816" s="62"/>
    </row>
    <row r="817" spans="1:7">
      <c r="A817" s="62"/>
      <c r="B817" s="62"/>
      <c r="C817" s="91"/>
      <c r="D817" s="62"/>
      <c r="E817" s="62"/>
      <c r="F817" s="62"/>
      <c r="G817" s="62"/>
    </row>
    <row r="818" spans="1:7">
      <c r="A818" s="62"/>
      <c r="B818" s="62"/>
      <c r="C818" s="91"/>
      <c r="D818" s="62"/>
      <c r="E818" s="62"/>
      <c r="F818" s="62"/>
      <c r="G818" s="62"/>
    </row>
    <row r="819" spans="1:7">
      <c r="A819" s="62"/>
      <c r="B819" s="62"/>
      <c r="C819" s="91"/>
      <c r="D819" s="62"/>
      <c r="E819" s="62"/>
      <c r="F819" s="62"/>
      <c r="G819" s="62"/>
    </row>
    <row r="820" spans="1:7">
      <c r="A820" s="62"/>
      <c r="B820" s="62"/>
      <c r="C820" s="91"/>
      <c r="D820" s="62"/>
      <c r="E820" s="62"/>
      <c r="F820" s="62"/>
      <c r="G820" s="62"/>
    </row>
    <row r="821" spans="1:7">
      <c r="A821" s="62"/>
      <c r="B821" s="62"/>
      <c r="C821" s="91"/>
      <c r="D821" s="62"/>
      <c r="E821" s="62"/>
      <c r="F821" s="62"/>
      <c r="G821" s="62"/>
    </row>
    <row r="822" spans="1:7">
      <c r="A822" s="62"/>
      <c r="B822" s="62"/>
      <c r="C822" s="91"/>
      <c r="D822" s="62"/>
      <c r="E822" s="62"/>
      <c r="F822" s="62"/>
      <c r="G822" s="62"/>
    </row>
    <row r="823" spans="1:7">
      <c r="A823" s="62"/>
      <c r="B823" s="62"/>
      <c r="C823" s="91"/>
      <c r="D823" s="62"/>
      <c r="E823" s="62"/>
      <c r="F823" s="62"/>
      <c r="G823" s="62"/>
    </row>
    <row r="824" spans="1:7">
      <c r="A824" s="62"/>
      <c r="B824" s="62"/>
      <c r="C824" s="91"/>
      <c r="D824" s="62"/>
      <c r="E824" s="62"/>
      <c r="F824" s="62"/>
      <c r="G824" s="62"/>
    </row>
    <row r="825" spans="1:7">
      <c r="A825" s="62"/>
      <c r="B825" s="62"/>
      <c r="C825" s="91"/>
      <c r="D825" s="62"/>
      <c r="E825" s="62"/>
      <c r="F825" s="62"/>
      <c r="G825" s="62"/>
    </row>
    <row r="826" spans="1:7">
      <c r="A826" s="62"/>
      <c r="B826" s="62"/>
      <c r="C826" s="91"/>
      <c r="D826" s="62"/>
      <c r="E826" s="62"/>
      <c r="F826" s="62"/>
      <c r="G826" s="62"/>
    </row>
    <row r="827" spans="1:7">
      <c r="A827" s="62"/>
      <c r="B827" s="62"/>
      <c r="C827" s="91"/>
      <c r="D827" s="62"/>
      <c r="E827" s="62"/>
      <c r="F827" s="62"/>
      <c r="G827" s="62"/>
    </row>
    <row r="828" spans="1:7">
      <c r="A828" s="62"/>
      <c r="B828" s="62"/>
      <c r="C828" s="91"/>
      <c r="D828" s="62"/>
      <c r="E828" s="62"/>
      <c r="F828" s="62"/>
      <c r="G828" s="62"/>
    </row>
    <row r="829" spans="1:7">
      <c r="A829" s="62"/>
      <c r="B829" s="62"/>
      <c r="C829" s="91"/>
      <c r="D829" s="62"/>
      <c r="E829" s="62"/>
      <c r="F829" s="62"/>
      <c r="G829" s="62"/>
    </row>
    <row r="830" spans="1:7">
      <c r="A830" s="62"/>
      <c r="B830" s="62"/>
      <c r="C830" s="91"/>
      <c r="D830" s="62"/>
      <c r="E830" s="62"/>
      <c r="F830" s="62"/>
      <c r="G830" s="62"/>
    </row>
    <row r="831" spans="1:7">
      <c r="A831" s="62"/>
      <c r="B831" s="62"/>
      <c r="C831" s="91"/>
      <c r="D831" s="62"/>
      <c r="E831" s="62"/>
      <c r="F831" s="62"/>
      <c r="G831" s="62"/>
    </row>
    <row r="832" spans="1:7">
      <c r="A832" s="62"/>
      <c r="B832" s="62"/>
      <c r="C832" s="91"/>
      <c r="D832" s="62"/>
      <c r="E832" s="62"/>
      <c r="F832" s="62"/>
      <c r="G832" s="62"/>
    </row>
    <row r="833" spans="1:7">
      <c r="A833" s="62"/>
      <c r="B833" s="62"/>
      <c r="C833" s="91"/>
      <c r="D833" s="62"/>
      <c r="E833" s="62"/>
      <c r="F833" s="62"/>
      <c r="G833" s="62"/>
    </row>
    <row r="834" spans="1:7">
      <c r="A834" s="62"/>
      <c r="B834" s="62"/>
      <c r="C834" s="91"/>
      <c r="D834" s="62"/>
      <c r="E834" s="62"/>
      <c r="F834" s="62"/>
      <c r="G834" s="62"/>
    </row>
    <row r="835" spans="1:7">
      <c r="A835" s="62"/>
      <c r="B835" s="62"/>
      <c r="C835" s="91"/>
      <c r="D835" s="62"/>
      <c r="E835" s="62"/>
      <c r="F835" s="62"/>
      <c r="G835" s="62"/>
    </row>
    <row r="836" spans="1:7">
      <c r="A836" s="62"/>
      <c r="B836" s="62"/>
      <c r="C836" s="91"/>
      <c r="D836" s="62"/>
      <c r="E836" s="62"/>
      <c r="F836" s="62"/>
      <c r="G836" s="62"/>
    </row>
    <row r="837" spans="1:7">
      <c r="A837" s="62"/>
      <c r="B837" s="62"/>
      <c r="C837" s="91"/>
      <c r="D837" s="62"/>
      <c r="E837" s="62"/>
      <c r="F837" s="62"/>
      <c r="G837" s="62"/>
    </row>
    <row r="838" spans="1:7">
      <c r="A838" s="62"/>
      <c r="B838" s="62"/>
      <c r="C838" s="91"/>
      <c r="D838" s="62"/>
      <c r="E838" s="62"/>
      <c r="F838" s="62"/>
      <c r="G838" s="62"/>
    </row>
    <row r="839" spans="1:7">
      <c r="A839" s="62"/>
      <c r="B839" s="62"/>
      <c r="C839" s="91"/>
      <c r="D839" s="62"/>
      <c r="E839" s="62"/>
      <c r="F839" s="62"/>
      <c r="G839" s="62"/>
    </row>
    <row r="840" spans="1:7">
      <c r="A840" s="62"/>
      <c r="B840" s="62"/>
      <c r="C840" s="91"/>
      <c r="D840" s="62"/>
      <c r="E840" s="62"/>
      <c r="F840" s="62"/>
      <c r="G840" s="62"/>
    </row>
    <row r="841" spans="1:7">
      <c r="A841" s="62"/>
      <c r="B841" s="62"/>
      <c r="C841" s="91"/>
      <c r="D841" s="62"/>
      <c r="E841" s="62"/>
      <c r="F841" s="62"/>
      <c r="G841" s="62"/>
    </row>
    <row r="842" spans="1:7">
      <c r="A842" s="62"/>
      <c r="B842" s="62"/>
      <c r="C842" s="91"/>
      <c r="D842" s="62"/>
      <c r="E842" s="62"/>
      <c r="F842" s="62"/>
      <c r="G842" s="62"/>
    </row>
    <row r="843" spans="1:7">
      <c r="A843" s="62"/>
      <c r="B843" s="62"/>
      <c r="C843" s="91"/>
      <c r="D843" s="62"/>
      <c r="E843" s="62"/>
      <c r="F843" s="62"/>
      <c r="G843" s="62"/>
    </row>
    <row r="844" spans="1:7">
      <c r="A844" s="62"/>
      <c r="B844" s="62"/>
      <c r="C844" s="91"/>
      <c r="D844" s="62"/>
      <c r="E844" s="62"/>
      <c r="F844" s="62"/>
      <c r="G844" s="62"/>
    </row>
    <row r="845" spans="1:7">
      <c r="A845" s="62"/>
      <c r="B845" s="62"/>
      <c r="C845" s="91"/>
      <c r="D845" s="62"/>
      <c r="E845" s="62"/>
      <c r="F845" s="62"/>
      <c r="G845" s="62"/>
    </row>
    <row r="846" spans="1:7">
      <c r="A846" s="62"/>
      <c r="B846" s="62"/>
      <c r="C846" s="91"/>
      <c r="D846" s="62"/>
      <c r="E846" s="62"/>
      <c r="F846" s="62"/>
      <c r="G846" s="62"/>
    </row>
    <row r="847" spans="1:7">
      <c r="A847" s="62"/>
      <c r="B847" s="62"/>
      <c r="C847" s="91"/>
      <c r="D847" s="62"/>
      <c r="E847" s="62"/>
      <c r="F847" s="62"/>
      <c r="G847" s="62"/>
    </row>
    <row r="848" spans="1:7">
      <c r="A848" s="62"/>
      <c r="B848" s="62"/>
      <c r="C848" s="91"/>
      <c r="D848" s="62"/>
      <c r="E848" s="62"/>
      <c r="F848" s="62"/>
      <c r="G848" s="62"/>
    </row>
    <row r="849" spans="1:7">
      <c r="A849" s="62"/>
      <c r="B849" s="62"/>
      <c r="C849" s="91"/>
      <c r="D849" s="62"/>
      <c r="E849" s="62"/>
      <c r="F849" s="62"/>
      <c r="G849" s="62"/>
    </row>
    <row r="850" spans="1:7">
      <c r="A850" s="62"/>
      <c r="B850" s="62"/>
      <c r="C850" s="91"/>
      <c r="D850" s="62"/>
      <c r="E850" s="62"/>
      <c r="F850" s="62"/>
      <c r="G850" s="62"/>
    </row>
    <row r="851" spans="1:7">
      <c r="A851" s="62"/>
      <c r="B851" s="62"/>
      <c r="C851" s="91"/>
      <c r="D851" s="62"/>
      <c r="E851" s="62"/>
      <c r="F851" s="62"/>
      <c r="G851" s="62"/>
    </row>
    <row r="852" spans="1:7">
      <c r="A852" s="62"/>
      <c r="B852" s="62"/>
      <c r="C852" s="91"/>
      <c r="D852" s="62"/>
      <c r="E852" s="62"/>
      <c r="F852" s="62"/>
      <c r="G852" s="62"/>
    </row>
    <row r="853" spans="1:7">
      <c r="A853" s="62"/>
      <c r="B853" s="62"/>
      <c r="C853" s="91"/>
      <c r="D853" s="62"/>
      <c r="E853" s="62"/>
      <c r="F853" s="62"/>
      <c r="G853" s="62"/>
    </row>
    <row r="854" spans="1:7">
      <c r="A854" s="62"/>
      <c r="B854" s="62"/>
      <c r="C854" s="91"/>
      <c r="D854" s="62"/>
      <c r="E854" s="62"/>
      <c r="F854" s="62"/>
      <c r="G854" s="62"/>
    </row>
    <row r="855" spans="1:7">
      <c r="A855" s="62"/>
      <c r="B855" s="62"/>
      <c r="C855" s="91"/>
      <c r="D855" s="62"/>
      <c r="E855" s="62"/>
      <c r="F855" s="62"/>
      <c r="G855" s="62"/>
    </row>
    <row r="856" spans="1:7">
      <c r="A856" s="62"/>
      <c r="B856" s="62"/>
      <c r="C856" s="91"/>
      <c r="D856" s="62"/>
      <c r="E856" s="62"/>
      <c r="F856" s="62"/>
      <c r="G856" s="62"/>
    </row>
    <row r="857" spans="1:7">
      <c r="A857" s="62"/>
      <c r="B857" s="62"/>
      <c r="C857" s="91"/>
      <c r="D857" s="62"/>
      <c r="E857" s="62"/>
      <c r="F857" s="62"/>
      <c r="G857" s="62"/>
    </row>
    <row r="858" spans="1:7">
      <c r="A858" s="62"/>
      <c r="B858" s="62"/>
      <c r="C858" s="91"/>
      <c r="D858" s="62"/>
      <c r="E858" s="62"/>
      <c r="F858" s="62"/>
      <c r="G858" s="62"/>
    </row>
    <row r="859" spans="1:7">
      <c r="A859" s="62"/>
      <c r="B859" s="62"/>
      <c r="C859" s="91"/>
      <c r="D859" s="62"/>
      <c r="E859" s="62"/>
      <c r="F859" s="62"/>
      <c r="G859" s="62"/>
    </row>
    <row r="860" spans="1:7">
      <c r="A860" s="62"/>
      <c r="B860" s="62"/>
      <c r="C860" s="91"/>
      <c r="D860" s="62"/>
      <c r="E860" s="62"/>
      <c r="F860" s="62"/>
      <c r="G860" s="62"/>
    </row>
    <row r="861" spans="1:7">
      <c r="A861" s="62"/>
      <c r="B861" s="62"/>
      <c r="C861" s="91"/>
      <c r="D861" s="62"/>
      <c r="E861" s="62"/>
      <c r="F861" s="62"/>
      <c r="G861" s="62"/>
    </row>
    <row r="862" spans="1:7">
      <c r="A862" s="62"/>
      <c r="B862" s="62"/>
      <c r="C862" s="91"/>
      <c r="D862" s="62"/>
      <c r="E862" s="62"/>
      <c r="F862" s="62"/>
      <c r="G862" s="62"/>
    </row>
    <row r="863" spans="1:7">
      <c r="A863" s="62"/>
      <c r="B863" s="62"/>
      <c r="C863" s="91"/>
      <c r="D863" s="62"/>
      <c r="E863" s="62"/>
      <c r="F863" s="62"/>
      <c r="G863" s="62"/>
    </row>
    <row r="864" spans="1:7">
      <c r="A864" s="62"/>
      <c r="B864" s="62"/>
      <c r="C864" s="91"/>
      <c r="D864" s="62"/>
      <c r="E864" s="62"/>
      <c r="F864" s="62"/>
      <c r="G864" s="62"/>
    </row>
    <row r="865" spans="1:7">
      <c r="A865" s="62"/>
      <c r="B865" s="62"/>
      <c r="C865" s="91"/>
      <c r="D865" s="62"/>
      <c r="E865" s="62"/>
      <c r="F865" s="62"/>
      <c r="G865" s="62"/>
    </row>
    <row r="866" spans="1:7">
      <c r="A866" s="62"/>
      <c r="B866" s="62"/>
      <c r="C866" s="91"/>
      <c r="D866" s="62"/>
      <c r="E866" s="62"/>
      <c r="F866" s="62"/>
      <c r="G866" s="62"/>
    </row>
    <row r="867" spans="1:7">
      <c r="A867" s="62"/>
      <c r="B867" s="62"/>
      <c r="C867" s="91"/>
      <c r="D867" s="62"/>
      <c r="E867" s="62"/>
      <c r="F867" s="62"/>
      <c r="G867" s="62"/>
    </row>
    <row r="868" spans="1:7">
      <c r="A868" s="62"/>
      <c r="B868" s="62"/>
      <c r="C868" s="91"/>
      <c r="D868" s="62"/>
      <c r="E868" s="62"/>
      <c r="F868" s="62"/>
      <c r="G868" s="62"/>
    </row>
    <row r="869" spans="1:7">
      <c r="A869" s="62"/>
      <c r="B869" s="62"/>
      <c r="C869" s="91"/>
      <c r="D869" s="62"/>
      <c r="E869" s="62"/>
      <c r="F869" s="62"/>
      <c r="G869" s="62"/>
    </row>
    <row r="870" spans="1:7">
      <c r="A870" s="62"/>
      <c r="B870" s="62"/>
      <c r="C870" s="91"/>
      <c r="D870" s="62"/>
      <c r="E870" s="62"/>
      <c r="F870" s="62"/>
      <c r="G870" s="62"/>
    </row>
    <row r="871" spans="1:7">
      <c r="A871" s="62"/>
      <c r="B871" s="62"/>
      <c r="C871" s="91"/>
      <c r="D871" s="62"/>
      <c r="E871" s="62"/>
      <c r="F871" s="62"/>
      <c r="G871" s="62"/>
    </row>
    <row r="872" spans="1:7">
      <c r="A872" s="62"/>
      <c r="B872" s="62"/>
      <c r="C872" s="91"/>
      <c r="D872" s="62"/>
      <c r="E872" s="62"/>
      <c r="F872" s="62"/>
      <c r="G872" s="62"/>
    </row>
    <row r="873" spans="1:7">
      <c r="A873" s="62"/>
      <c r="B873" s="62"/>
      <c r="C873" s="91"/>
      <c r="D873" s="62"/>
      <c r="E873" s="62"/>
      <c r="F873" s="62"/>
      <c r="G873" s="62"/>
    </row>
    <row r="874" spans="1:7">
      <c r="A874" s="62"/>
      <c r="B874" s="62"/>
      <c r="C874" s="91"/>
      <c r="D874" s="62"/>
      <c r="E874" s="62"/>
      <c r="F874" s="62"/>
      <c r="G874" s="62"/>
    </row>
    <row r="875" spans="1:7">
      <c r="A875" s="62"/>
      <c r="B875" s="62"/>
      <c r="C875" s="91"/>
      <c r="D875" s="62"/>
      <c r="E875" s="62"/>
      <c r="F875" s="62"/>
      <c r="G875" s="62"/>
    </row>
    <row r="876" spans="1:7">
      <c r="A876" s="62"/>
      <c r="B876" s="62"/>
      <c r="C876" s="91"/>
      <c r="D876" s="62"/>
      <c r="E876" s="62"/>
      <c r="F876" s="62"/>
      <c r="G876" s="62"/>
    </row>
    <row r="877" spans="1:7">
      <c r="A877" s="62"/>
      <c r="B877" s="62"/>
      <c r="C877" s="91"/>
      <c r="D877" s="62"/>
      <c r="E877" s="62"/>
      <c r="F877" s="62"/>
      <c r="G877" s="62"/>
    </row>
    <row r="878" spans="1:7">
      <c r="A878" s="62"/>
      <c r="B878" s="62"/>
      <c r="C878" s="91"/>
      <c r="D878" s="62"/>
      <c r="E878" s="62"/>
      <c r="F878" s="62"/>
      <c r="G878" s="62"/>
    </row>
    <row r="879" spans="1:7">
      <c r="A879" s="62"/>
      <c r="B879" s="62"/>
      <c r="C879" s="91"/>
      <c r="D879" s="62"/>
      <c r="E879" s="62"/>
      <c r="F879" s="62"/>
      <c r="G879" s="62"/>
    </row>
    <row r="880" spans="1:7">
      <c r="A880" s="62"/>
      <c r="B880" s="62"/>
      <c r="C880" s="91"/>
      <c r="D880" s="62"/>
      <c r="E880" s="62"/>
      <c r="F880" s="62"/>
      <c r="G880" s="62"/>
    </row>
    <row r="881" spans="1:7">
      <c r="A881" s="62"/>
      <c r="B881" s="62"/>
      <c r="C881" s="91"/>
      <c r="D881" s="62"/>
      <c r="E881" s="62"/>
      <c r="F881" s="62"/>
      <c r="G881" s="62"/>
    </row>
    <row r="882" spans="1:7">
      <c r="A882" s="62"/>
      <c r="B882" s="62"/>
      <c r="C882" s="91"/>
      <c r="D882" s="62"/>
      <c r="E882" s="62"/>
      <c r="F882" s="62"/>
      <c r="G882" s="62"/>
    </row>
    <row r="883" spans="1:7">
      <c r="A883" s="62"/>
      <c r="B883" s="62"/>
      <c r="C883" s="91"/>
      <c r="D883" s="62"/>
      <c r="E883" s="62"/>
      <c r="F883" s="62"/>
      <c r="G883" s="62"/>
    </row>
    <row r="884" spans="1:7">
      <c r="A884" s="62"/>
      <c r="B884" s="62"/>
      <c r="C884" s="91"/>
      <c r="D884" s="62"/>
      <c r="E884" s="62"/>
      <c r="F884" s="62"/>
      <c r="G884" s="62"/>
    </row>
    <row r="885" spans="1:7">
      <c r="A885" s="62"/>
      <c r="B885" s="62"/>
      <c r="C885" s="91"/>
      <c r="D885" s="62"/>
      <c r="E885" s="62"/>
      <c r="F885" s="62"/>
      <c r="G885" s="62"/>
    </row>
    <row r="886" spans="1:7">
      <c r="A886" s="62"/>
      <c r="B886" s="62"/>
      <c r="C886" s="91"/>
      <c r="D886" s="62"/>
      <c r="E886" s="62"/>
      <c r="F886" s="62"/>
      <c r="G886" s="62"/>
    </row>
    <row r="887" spans="1:7">
      <c r="A887" s="62"/>
      <c r="B887" s="62"/>
      <c r="C887" s="91"/>
      <c r="D887" s="62"/>
      <c r="E887" s="62"/>
      <c r="F887" s="62"/>
      <c r="G887" s="62"/>
    </row>
    <row r="888" spans="1:7">
      <c r="A888" s="62"/>
      <c r="B888" s="62"/>
      <c r="C888" s="91"/>
      <c r="D888" s="62"/>
      <c r="E888" s="62"/>
      <c r="F888" s="62"/>
      <c r="G888" s="62"/>
    </row>
    <row r="889" spans="1:7">
      <c r="A889" s="62"/>
      <c r="B889" s="62"/>
      <c r="C889" s="91"/>
      <c r="D889" s="62"/>
      <c r="E889" s="62"/>
      <c r="F889" s="62"/>
      <c r="G889" s="62"/>
    </row>
    <row r="890" spans="1:7">
      <c r="A890" s="62"/>
      <c r="B890" s="62"/>
      <c r="C890" s="91"/>
      <c r="D890" s="62"/>
      <c r="E890" s="62"/>
      <c r="F890" s="62"/>
      <c r="G890" s="62"/>
    </row>
    <row r="891" spans="1:7">
      <c r="A891" s="62"/>
      <c r="B891" s="62"/>
      <c r="C891" s="91"/>
      <c r="D891" s="62"/>
      <c r="E891" s="62"/>
      <c r="F891" s="62"/>
      <c r="G891" s="62"/>
    </row>
    <row r="892" spans="1:7">
      <c r="A892" s="62"/>
      <c r="B892" s="62"/>
      <c r="C892" s="91"/>
      <c r="D892" s="62"/>
      <c r="E892" s="62"/>
      <c r="F892" s="62"/>
      <c r="G892" s="62"/>
    </row>
    <row r="893" spans="1:7">
      <c r="A893" s="62"/>
      <c r="B893" s="62"/>
      <c r="C893" s="91"/>
      <c r="D893" s="62"/>
      <c r="E893" s="62"/>
      <c r="F893" s="62"/>
      <c r="G893" s="62"/>
    </row>
    <row r="894" spans="1:7">
      <c r="A894" s="62"/>
      <c r="B894" s="62"/>
      <c r="C894" s="91"/>
      <c r="D894" s="62"/>
      <c r="E894" s="62"/>
      <c r="F894" s="62"/>
      <c r="G894" s="62"/>
    </row>
    <row r="895" spans="1:7">
      <c r="A895" s="62"/>
      <c r="B895" s="62"/>
      <c r="C895" s="91"/>
      <c r="D895" s="62"/>
      <c r="E895" s="62"/>
      <c r="F895" s="62"/>
      <c r="G895" s="62"/>
    </row>
    <row r="896" spans="1:7">
      <c r="A896" s="62"/>
      <c r="B896" s="62"/>
      <c r="C896" s="91"/>
      <c r="D896" s="62"/>
      <c r="E896" s="62"/>
      <c r="F896" s="62"/>
      <c r="G896" s="62"/>
    </row>
    <row r="897" spans="1:7">
      <c r="A897" s="62"/>
      <c r="B897" s="62"/>
      <c r="C897" s="91"/>
      <c r="D897" s="62"/>
      <c r="E897" s="62"/>
      <c r="F897" s="62"/>
      <c r="G897" s="62"/>
    </row>
    <row r="898" spans="1:7">
      <c r="A898" s="62"/>
      <c r="B898" s="62"/>
      <c r="C898" s="91"/>
      <c r="D898" s="62"/>
      <c r="E898" s="62"/>
      <c r="F898" s="62"/>
      <c r="G898" s="62"/>
    </row>
    <row r="899" spans="1:7">
      <c r="A899" s="62"/>
      <c r="B899" s="62"/>
      <c r="C899" s="91"/>
      <c r="D899" s="62"/>
      <c r="E899" s="62"/>
      <c r="F899" s="62"/>
      <c r="G899" s="62"/>
    </row>
    <row r="900" spans="1:7">
      <c r="A900" s="62"/>
      <c r="B900" s="62"/>
      <c r="C900" s="91"/>
      <c r="D900" s="62"/>
      <c r="E900" s="62"/>
      <c r="F900" s="62"/>
      <c r="G900" s="62"/>
    </row>
    <row r="901" spans="1:7">
      <c r="A901" s="62"/>
      <c r="B901" s="62"/>
      <c r="C901" s="91"/>
      <c r="D901" s="62"/>
      <c r="E901" s="62"/>
      <c r="F901" s="62"/>
      <c r="G901" s="62"/>
    </row>
    <row r="902" spans="1:7">
      <c r="A902" s="62"/>
      <c r="B902" s="62"/>
      <c r="C902" s="91"/>
      <c r="D902" s="62"/>
      <c r="E902" s="62"/>
      <c r="F902" s="62"/>
      <c r="G902" s="62"/>
    </row>
    <row r="903" spans="1:7">
      <c r="A903" s="62"/>
      <c r="B903" s="62"/>
      <c r="C903" s="91"/>
      <c r="D903" s="62"/>
      <c r="E903" s="62"/>
      <c r="F903" s="62"/>
      <c r="G903" s="62"/>
    </row>
    <row r="904" spans="1:7">
      <c r="A904" s="62"/>
      <c r="B904" s="62"/>
      <c r="C904" s="91"/>
      <c r="D904" s="62"/>
      <c r="E904" s="62"/>
      <c r="F904" s="62"/>
      <c r="G904" s="62"/>
    </row>
    <row r="905" spans="1:7">
      <c r="A905" s="62"/>
      <c r="B905" s="62"/>
      <c r="C905" s="91"/>
      <c r="D905" s="62"/>
      <c r="E905" s="62"/>
      <c r="F905" s="62"/>
      <c r="G905" s="62"/>
    </row>
    <row r="906" spans="1:7">
      <c r="A906" s="62"/>
      <c r="B906" s="62"/>
      <c r="C906" s="91"/>
      <c r="D906" s="62"/>
      <c r="E906" s="62"/>
      <c r="F906" s="62"/>
      <c r="G906" s="62"/>
    </row>
    <row r="907" spans="1:7">
      <c r="A907" s="62"/>
      <c r="B907" s="62"/>
      <c r="C907" s="91"/>
      <c r="D907" s="62"/>
      <c r="E907" s="62"/>
      <c r="F907" s="62"/>
      <c r="G907" s="62"/>
    </row>
    <row r="908" spans="1:7">
      <c r="A908" s="62"/>
      <c r="B908" s="62"/>
      <c r="C908" s="91"/>
      <c r="D908" s="62"/>
      <c r="E908" s="62"/>
      <c r="F908" s="62"/>
      <c r="G908" s="62"/>
    </row>
    <row r="909" spans="1:7">
      <c r="A909" s="62"/>
      <c r="B909" s="62"/>
      <c r="C909" s="91"/>
      <c r="D909" s="62"/>
      <c r="E909" s="62"/>
      <c r="F909" s="62"/>
      <c r="G909" s="62"/>
    </row>
    <row r="910" spans="1:7">
      <c r="A910" s="62"/>
      <c r="B910" s="62"/>
      <c r="C910" s="91"/>
      <c r="D910" s="62"/>
      <c r="E910" s="62"/>
      <c r="F910" s="62"/>
      <c r="G910" s="62"/>
    </row>
    <row r="911" spans="1:7">
      <c r="A911" s="62"/>
      <c r="B911" s="62"/>
      <c r="C911" s="91"/>
      <c r="D911" s="62"/>
      <c r="E911" s="62"/>
      <c r="F911" s="62"/>
      <c r="G911" s="62"/>
    </row>
    <row r="912" spans="1:7">
      <c r="A912" s="62"/>
      <c r="B912" s="62"/>
      <c r="C912" s="91"/>
      <c r="D912" s="62"/>
      <c r="E912" s="62"/>
      <c r="F912" s="62"/>
      <c r="G912" s="62"/>
    </row>
    <row r="913" spans="1:7">
      <c r="A913" s="62"/>
      <c r="B913" s="62"/>
      <c r="C913" s="91"/>
      <c r="D913" s="62"/>
      <c r="E913" s="62"/>
      <c r="F913" s="62"/>
      <c r="G913" s="62"/>
    </row>
    <row r="914" spans="1:7">
      <c r="A914" s="62"/>
      <c r="B914" s="62"/>
      <c r="C914" s="91"/>
      <c r="D914" s="62"/>
      <c r="E914" s="62"/>
      <c r="F914" s="62"/>
      <c r="G914" s="62"/>
    </row>
    <row r="915" spans="1:7">
      <c r="A915" s="62"/>
      <c r="B915" s="62"/>
      <c r="C915" s="91"/>
      <c r="D915" s="62"/>
      <c r="E915" s="62"/>
      <c r="F915" s="62"/>
      <c r="G915" s="62"/>
    </row>
    <row r="916" spans="1:7">
      <c r="A916" s="62"/>
      <c r="B916" s="62"/>
      <c r="C916" s="91"/>
      <c r="D916" s="62"/>
      <c r="E916" s="62"/>
      <c r="F916" s="62"/>
      <c r="G916" s="62"/>
    </row>
    <row r="917" spans="1:7">
      <c r="A917" s="62"/>
      <c r="B917" s="62"/>
      <c r="C917" s="91"/>
      <c r="D917" s="62"/>
      <c r="E917" s="62"/>
      <c r="F917" s="62"/>
      <c r="G917" s="62"/>
    </row>
    <row r="918" spans="1:7">
      <c r="A918" s="62"/>
      <c r="B918" s="62"/>
      <c r="C918" s="91"/>
      <c r="D918" s="62"/>
      <c r="E918" s="62"/>
      <c r="F918" s="62"/>
      <c r="G918" s="62"/>
    </row>
    <row r="919" spans="1:7">
      <c r="A919" s="62"/>
      <c r="B919" s="62"/>
      <c r="C919" s="91"/>
      <c r="D919" s="62"/>
      <c r="E919" s="62"/>
      <c r="F919" s="62"/>
      <c r="G919" s="62"/>
    </row>
    <row r="920" spans="1:7">
      <c r="A920" s="62"/>
      <c r="B920" s="62"/>
      <c r="C920" s="91"/>
      <c r="D920" s="62"/>
      <c r="E920" s="62"/>
      <c r="F920" s="62"/>
      <c r="G920" s="62"/>
    </row>
    <row r="921" spans="1:7">
      <c r="A921" s="62"/>
      <c r="B921" s="62"/>
      <c r="C921" s="91"/>
      <c r="D921" s="62"/>
      <c r="E921" s="62"/>
      <c r="F921" s="62"/>
      <c r="G921" s="62"/>
    </row>
    <row r="922" spans="1:7">
      <c r="A922" s="62"/>
      <c r="B922" s="62"/>
      <c r="C922" s="91"/>
      <c r="D922" s="62"/>
      <c r="E922" s="62"/>
      <c r="F922" s="62"/>
      <c r="G922" s="62"/>
    </row>
    <row r="923" spans="1:7">
      <c r="A923" s="62"/>
      <c r="B923" s="62"/>
      <c r="C923" s="91"/>
      <c r="D923" s="62"/>
      <c r="E923" s="62"/>
      <c r="F923" s="62"/>
      <c r="G923" s="62"/>
    </row>
    <row r="924" spans="1:7">
      <c r="A924" s="62"/>
      <c r="B924" s="62"/>
      <c r="C924" s="91"/>
      <c r="D924" s="62"/>
      <c r="E924" s="62"/>
      <c r="F924" s="62"/>
      <c r="G924" s="62"/>
    </row>
    <row r="925" spans="1:7">
      <c r="A925" s="62"/>
      <c r="B925" s="62"/>
      <c r="C925" s="91"/>
      <c r="D925" s="62"/>
      <c r="E925" s="62"/>
      <c r="F925" s="62"/>
      <c r="G925" s="62"/>
    </row>
    <row r="926" spans="1:7">
      <c r="A926" s="62"/>
      <c r="B926" s="62"/>
      <c r="C926" s="91"/>
      <c r="D926" s="62"/>
      <c r="E926" s="62"/>
      <c r="F926" s="62"/>
      <c r="G926" s="62"/>
    </row>
    <row r="927" spans="1:7">
      <c r="A927" s="62"/>
      <c r="B927" s="62"/>
      <c r="C927" s="91"/>
      <c r="D927" s="62"/>
      <c r="E927" s="62"/>
      <c r="F927" s="62"/>
      <c r="G927" s="62"/>
    </row>
    <row r="928" spans="1:7">
      <c r="A928" s="62"/>
      <c r="B928" s="62"/>
      <c r="C928" s="91"/>
      <c r="D928" s="62"/>
      <c r="E928" s="62"/>
      <c r="F928" s="62"/>
      <c r="G928" s="62"/>
    </row>
    <row r="929" spans="1:7">
      <c r="A929" s="62"/>
      <c r="B929" s="62"/>
      <c r="C929" s="91"/>
      <c r="D929" s="62"/>
      <c r="E929" s="62"/>
      <c r="F929" s="62"/>
      <c r="G929" s="62"/>
    </row>
    <row r="930" spans="1:7">
      <c r="A930" s="62"/>
      <c r="B930" s="62"/>
      <c r="C930" s="91"/>
      <c r="D930" s="62"/>
      <c r="E930" s="62"/>
      <c r="F930" s="62"/>
      <c r="G930" s="62"/>
    </row>
    <row r="931" spans="1:7">
      <c r="A931" s="62"/>
      <c r="B931" s="62"/>
      <c r="C931" s="91"/>
      <c r="D931" s="62"/>
      <c r="E931" s="62"/>
      <c r="F931" s="62"/>
      <c r="G931" s="62"/>
    </row>
    <row r="932" spans="1:7">
      <c r="A932" s="62"/>
      <c r="B932" s="62"/>
      <c r="C932" s="91"/>
      <c r="D932" s="62"/>
      <c r="E932" s="62"/>
      <c r="F932" s="62"/>
      <c r="G932" s="62"/>
    </row>
    <row r="933" spans="1:7">
      <c r="A933" s="62"/>
      <c r="B933" s="62"/>
      <c r="C933" s="91"/>
      <c r="D933" s="62"/>
      <c r="E933" s="62"/>
      <c r="F933" s="62"/>
      <c r="G933" s="62"/>
    </row>
    <row r="934" spans="1:7">
      <c r="A934" s="62"/>
      <c r="B934" s="62"/>
      <c r="C934" s="91"/>
      <c r="D934" s="62"/>
      <c r="E934" s="62"/>
      <c r="F934" s="62"/>
      <c r="G934" s="62"/>
    </row>
    <row r="935" spans="1:7">
      <c r="A935" s="62"/>
      <c r="B935" s="62"/>
      <c r="C935" s="91"/>
      <c r="D935" s="62"/>
      <c r="E935" s="62"/>
      <c r="F935" s="62"/>
      <c r="G935" s="62"/>
    </row>
    <row r="936" spans="1:7">
      <c r="A936" s="62"/>
      <c r="B936" s="62"/>
      <c r="C936" s="91"/>
      <c r="D936" s="62"/>
      <c r="E936" s="62"/>
      <c r="F936" s="62"/>
      <c r="G936" s="62"/>
    </row>
    <row r="937" spans="1:7">
      <c r="A937" s="62"/>
      <c r="B937" s="62"/>
      <c r="C937" s="91"/>
      <c r="D937" s="62"/>
      <c r="E937" s="62"/>
      <c r="F937" s="62"/>
      <c r="G937" s="62"/>
    </row>
    <row r="938" spans="1:7">
      <c r="A938" s="62"/>
      <c r="B938" s="62"/>
      <c r="C938" s="91"/>
      <c r="D938" s="62"/>
      <c r="E938" s="62"/>
      <c r="F938" s="62"/>
      <c r="G938" s="62"/>
    </row>
    <row r="939" spans="1:7">
      <c r="A939" s="62"/>
      <c r="B939" s="62"/>
      <c r="C939" s="91"/>
      <c r="D939" s="62"/>
      <c r="E939" s="62"/>
      <c r="F939" s="62"/>
      <c r="G939" s="62"/>
    </row>
    <row r="940" spans="1:7">
      <c r="A940" s="62"/>
      <c r="B940" s="62"/>
      <c r="C940" s="91"/>
      <c r="D940" s="62"/>
      <c r="E940" s="62"/>
      <c r="F940" s="62"/>
      <c r="G940" s="62"/>
    </row>
    <row r="941" spans="1:7">
      <c r="A941" s="62"/>
      <c r="B941" s="62"/>
      <c r="C941" s="91"/>
      <c r="D941" s="62"/>
      <c r="E941" s="62"/>
      <c r="F941" s="62"/>
      <c r="G941" s="62"/>
    </row>
    <row r="942" spans="1:7">
      <c r="A942" s="62"/>
      <c r="B942" s="62"/>
      <c r="C942" s="91"/>
      <c r="D942" s="62"/>
      <c r="E942" s="62"/>
      <c r="F942" s="62"/>
      <c r="G942" s="62"/>
    </row>
    <row r="943" spans="1:7">
      <c r="A943" s="62"/>
      <c r="B943" s="62"/>
      <c r="C943" s="91"/>
      <c r="D943" s="62"/>
      <c r="E943" s="62"/>
      <c r="F943" s="62"/>
      <c r="G943" s="62"/>
    </row>
    <row r="944" spans="1:7">
      <c r="A944" s="62"/>
      <c r="B944" s="62"/>
      <c r="C944" s="91"/>
      <c r="D944" s="62"/>
      <c r="E944" s="62"/>
      <c r="F944" s="62"/>
      <c r="G944" s="62"/>
    </row>
    <row r="945" spans="1:7">
      <c r="A945" s="62"/>
      <c r="B945" s="62"/>
      <c r="C945" s="91"/>
      <c r="D945" s="62"/>
      <c r="E945" s="62"/>
      <c r="F945" s="62"/>
      <c r="G945" s="62"/>
    </row>
    <row r="946" spans="1:7">
      <c r="A946" s="62"/>
      <c r="B946" s="62"/>
      <c r="C946" s="91"/>
      <c r="D946" s="62"/>
      <c r="E946" s="62"/>
      <c r="F946" s="62"/>
      <c r="G946" s="62"/>
    </row>
    <row r="947" spans="1:7">
      <c r="A947" s="62"/>
      <c r="B947" s="62"/>
      <c r="C947" s="91"/>
      <c r="D947" s="62"/>
      <c r="E947" s="62"/>
      <c r="F947" s="62"/>
      <c r="G947" s="62"/>
    </row>
    <row r="948" spans="1:7">
      <c r="A948" s="62"/>
      <c r="B948" s="62"/>
      <c r="C948" s="91"/>
      <c r="D948" s="62"/>
      <c r="E948" s="62"/>
      <c r="F948" s="62"/>
      <c r="G948" s="62"/>
    </row>
    <row r="949" spans="1:7">
      <c r="A949" s="62"/>
      <c r="B949" s="62"/>
      <c r="C949" s="91"/>
      <c r="D949" s="62"/>
      <c r="E949" s="62"/>
      <c r="F949" s="62"/>
      <c r="G949" s="62"/>
    </row>
    <row r="950" spans="1:7">
      <c r="A950" s="62"/>
      <c r="B950" s="62"/>
      <c r="C950" s="91"/>
      <c r="D950" s="62"/>
      <c r="E950" s="62"/>
      <c r="F950" s="62"/>
      <c r="G950" s="62"/>
    </row>
    <row r="951" spans="1:7">
      <c r="A951" s="62"/>
      <c r="B951" s="62"/>
      <c r="C951" s="91"/>
      <c r="D951" s="62"/>
      <c r="E951" s="62"/>
      <c r="F951" s="62"/>
      <c r="G951" s="62"/>
    </row>
    <row r="952" spans="1:7">
      <c r="A952" s="62"/>
      <c r="B952" s="62"/>
      <c r="C952" s="91"/>
      <c r="D952" s="62"/>
      <c r="E952" s="62"/>
      <c r="F952" s="62"/>
      <c r="G952" s="62"/>
    </row>
    <row r="953" spans="1:7">
      <c r="A953" s="62"/>
      <c r="B953" s="62"/>
      <c r="C953" s="91"/>
      <c r="D953" s="62"/>
      <c r="E953" s="62"/>
      <c r="F953" s="62"/>
      <c r="G953" s="62"/>
    </row>
    <row r="954" spans="1:7">
      <c r="A954" s="62"/>
      <c r="B954" s="62"/>
      <c r="C954" s="91"/>
      <c r="D954" s="62"/>
      <c r="E954" s="62"/>
      <c r="F954" s="62"/>
      <c r="G954" s="62"/>
    </row>
    <row r="955" spans="1:7">
      <c r="A955" s="62"/>
      <c r="B955" s="62"/>
      <c r="C955" s="91"/>
      <c r="D955" s="62"/>
      <c r="E955" s="62"/>
      <c r="F955" s="62"/>
      <c r="G955" s="62"/>
    </row>
    <row r="956" spans="1:7">
      <c r="A956" s="62"/>
      <c r="B956" s="62"/>
      <c r="C956" s="91"/>
      <c r="D956" s="62"/>
      <c r="E956" s="62"/>
      <c r="F956" s="62"/>
      <c r="G956" s="62"/>
    </row>
    <row r="957" spans="1:7">
      <c r="A957" s="62"/>
      <c r="B957" s="62"/>
      <c r="C957" s="91"/>
      <c r="D957" s="62"/>
      <c r="E957" s="62"/>
      <c r="F957" s="62"/>
      <c r="G957" s="62"/>
    </row>
    <row r="958" spans="1:7">
      <c r="A958" s="62"/>
      <c r="B958" s="62"/>
      <c r="C958" s="91"/>
      <c r="D958" s="62"/>
      <c r="E958" s="62"/>
      <c r="F958" s="62"/>
      <c r="G958" s="62"/>
    </row>
    <row r="959" spans="1:7">
      <c r="A959" s="62"/>
      <c r="B959" s="62"/>
      <c r="C959" s="91"/>
      <c r="D959" s="62"/>
      <c r="E959" s="62"/>
      <c r="F959" s="62"/>
      <c r="G959" s="62"/>
    </row>
    <row r="960" spans="1:7">
      <c r="A960" s="62"/>
      <c r="B960" s="62"/>
      <c r="C960" s="91"/>
      <c r="D960" s="62"/>
      <c r="E960" s="62"/>
      <c r="F960" s="62"/>
      <c r="G960" s="62"/>
    </row>
    <row r="961" spans="1:7">
      <c r="A961" s="62"/>
      <c r="B961" s="62"/>
      <c r="C961" s="91"/>
      <c r="D961" s="62"/>
      <c r="E961" s="62"/>
      <c r="F961" s="62"/>
      <c r="G961" s="62"/>
    </row>
    <row r="962" spans="1:7">
      <c r="A962" s="62"/>
      <c r="B962" s="62"/>
      <c r="C962" s="91"/>
      <c r="D962" s="62"/>
      <c r="E962" s="62"/>
      <c r="F962" s="62"/>
      <c r="G962" s="62"/>
    </row>
    <row r="963" spans="1:7">
      <c r="A963" s="62"/>
      <c r="B963" s="62"/>
      <c r="C963" s="91"/>
      <c r="D963" s="62"/>
      <c r="E963" s="62"/>
      <c r="F963" s="62"/>
      <c r="G963" s="62"/>
    </row>
    <row r="964" spans="1:7">
      <c r="A964" s="62"/>
      <c r="B964" s="62"/>
      <c r="C964" s="91"/>
      <c r="D964" s="62"/>
      <c r="E964" s="62"/>
      <c r="F964" s="62"/>
      <c r="G964" s="62"/>
    </row>
    <row r="965" spans="1:7">
      <c r="A965" s="62"/>
      <c r="B965" s="62"/>
      <c r="C965" s="91"/>
      <c r="D965" s="62"/>
      <c r="E965" s="62"/>
      <c r="F965" s="62"/>
      <c r="G965" s="62"/>
    </row>
    <row r="966" spans="1:7">
      <c r="A966" s="62"/>
      <c r="B966" s="62"/>
      <c r="C966" s="91"/>
      <c r="D966" s="62"/>
      <c r="E966" s="62"/>
      <c r="F966" s="62"/>
      <c r="G966" s="62"/>
    </row>
    <row r="967" spans="1:7">
      <c r="A967" s="62"/>
      <c r="B967" s="62"/>
      <c r="C967" s="91"/>
      <c r="D967" s="62"/>
      <c r="E967" s="62"/>
      <c r="F967" s="62"/>
      <c r="G967" s="62"/>
    </row>
    <row r="968" spans="1:7">
      <c r="A968" s="62"/>
      <c r="B968" s="62"/>
      <c r="C968" s="91"/>
      <c r="D968" s="62"/>
      <c r="E968" s="62"/>
      <c r="F968" s="62"/>
      <c r="G968" s="62"/>
    </row>
    <row r="969" spans="1:7">
      <c r="A969" s="62"/>
      <c r="B969" s="62"/>
      <c r="C969" s="91"/>
      <c r="D969" s="62"/>
      <c r="E969" s="62"/>
      <c r="F969" s="62"/>
      <c r="G969" s="62"/>
    </row>
    <row r="970" spans="1:7">
      <c r="A970" s="62"/>
      <c r="B970" s="62"/>
      <c r="C970" s="91"/>
      <c r="D970" s="62"/>
      <c r="E970" s="62"/>
      <c r="F970" s="62"/>
      <c r="G970" s="62"/>
    </row>
    <row r="971" spans="1:7">
      <c r="A971" s="62"/>
      <c r="B971" s="62"/>
      <c r="C971" s="91"/>
      <c r="D971" s="62"/>
      <c r="E971" s="62"/>
      <c r="F971" s="62"/>
      <c r="G971" s="62"/>
    </row>
    <row r="972" spans="1:7">
      <c r="A972" s="62"/>
      <c r="B972" s="62"/>
      <c r="C972" s="91"/>
      <c r="D972" s="62"/>
      <c r="E972" s="62"/>
      <c r="F972" s="62"/>
      <c r="G972" s="62"/>
    </row>
    <row r="973" spans="1:7">
      <c r="A973" s="62"/>
      <c r="B973" s="62"/>
      <c r="C973" s="91"/>
      <c r="D973" s="62"/>
      <c r="E973" s="62"/>
      <c r="F973" s="62"/>
      <c r="G973" s="62"/>
    </row>
    <row r="974" spans="1:7">
      <c r="A974" s="62"/>
      <c r="B974" s="62"/>
      <c r="C974" s="91"/>
      <c r="D974" s="62"/>
      <c r="E974" s="62"/>
      <c r="F974" s="62"/>
      <c r="G974" s="62"/>
    </row>
    <row r="975" spans="1:7">
      <c r="A975" s="62"/>
      <c r="B975" s="62"/>
      <c r="C975" s="91"/>
      <c r="D975" s="62"/>
      <c r="E975" s="62"/>
      <c r="F975" s="62"/>
      <c r="G975" s="62"/>
    </row>
    <row r="976" spans="1:7">
      <c r="A976" s="62"/>
      <c r="B976" s="62"/>
      <c r="C976" s="91"/>
      <c r="D976" s="62"/>
      <c r="E976" s="62"/>
      <c r="F976" s="62"/>
      <c r="G976" s="62"/>
    </row>
    <row r="977" spans="1:7">
      <c r="A977" s="62"/>
      <c r="B977" s="62"/>
      <c r="C977" s="91"/>
      <c r="D977" s="62"/>
      <c r="E977" s="62"/>
      <c r="F977" s="62"/>
      <c r="G977" s="62"/>
    </row>
    <row r="978" spans="1:7">
      <c r="A978" s="62"/>
      <c r="B978" s="62"/>
      <c r="C978" s="91"/>
      <c r="D978" s="62"/>
      <c r="E978" s="62"/>
      <c r="F978" s="62"/>
      <c r="G978" s="62"/>
    </row>
    <row r="979" spans="1:7">
      <c r="A979" s="62"/>
      <c r="B979" s="62"/>
      <c r="C979" s="91"/>
      <c r="D979" s="62"/>
      <c r="E979" s="62"/>
      <c r="F979" s="62"/>
      <c r="G979" s="62"/>
    </row>
    <row r="980" spans="1:7">
      <c r="A980" s="62"/>
      <c r="B980" s="62"/>
      <c r="C980" s="91"/>
      <c r="D980" s="62"/>
      <c r="E980" s="62"/>
      <c r="F980" s="62"/>
      <c r="G980" s="62"/>
    </row>
    <row r="981" spans="1:7">
      <c r="A981" s="62"/>
      <c r="B981" s="62"/>
      <c r="C981" s="91"/>
      <c r="D981" s="62"/>
      <c r="E981" s="62"/>
      <c r="F981" s="62"/>
      <c r="G981" s="62"/>
    </row>
    <row r="982" spans="1:7">
      <c r="A982" s="62"/>
      <c r="B982" s="62"/>
      <c r="C982" s="91"/>
      <c r="D982" s="62"/>
      <c r="E982" s="62"/>
      <c r="F982" s="62"/>
      <c r="G982" s="62"/>
    </row>
    <row r="983" spans="1:7">
      <c r="A983" s="62"/>
      <c r="B983" s="62"/>
      <c r="C983" s="91"/>
      <c r="D983" s="62"/>
      <c r="E983" s="62"/>
      <c r="F983" s="62"/>
      <c r="G983" s="62"/>
    </row>
    <row r="984" spans="1:7">
      <c r="A984" s="62"/>
      <c r="B984" s="62"/>
      <c r="C984" s="91"/>
      <c r="D984" s="62"/>
      <c r="E984" s="62"/>
      <c r="F984" s="62"/>
      <c r="G984" s="62"/>
    </row>
    <row r="985" spans="1:7">
      <c r="A985" s="62"/>
      <c r="B985" s="62"/>
      <c r="C985" s="91"/>
      <c r="D985" s="62"/>
      <c r="E985" s="62"/>
      <c r="F985" s="62"/>
      <c r="G985" s="62"/>
    </row>
    <row r="986" spans="1:7">
      <c r="A986" s="62"/>
      <c r="B986" s="62"/>
      <c r="C986" s="91"/>
      <c r="D986" s="62"/>
      <c r="E986" s="62"/>
      <c r="F986" s="62"/>
      <c r="G986" s="62"/>
    </row>
    <row r="987" spans="1:7">
      <c r="A987" s="62"/>
      <c r="B987" s="62"/>
      <c r="C987" s="91"/>
      <c r="D987" s="62"/>
      <c r="E987" s="62"/>
      <c r="F987" s="62"/>
      <c r="G987" s="62"/>
    </row>
    <row r="988" spans="1:7">
      <c r="A988" s="62"/>
      <c r="B988" s="62"/>
      <c r="C988" s="91"/>
      <c r="D988" s="62"/>
      <c r="E988" s="62"/>
      <c r="F988" s="62"/>
      <c r="G988" s="62"/>
    </row>
    <row r="989" spans="1:7">
      <c r="A989" s="62"/>
      <c r="B989" s="62"/>
      <c r="C989" s="91"/>
      <c r="D989" s="62"/>
      <c r="E989" s="62"/>
      <c r="F989" s="62"/>
      <c r="G989" s="62"/>
    </row>
    <row r="990" spans="1:7">
      <c r="A990" s="62"/>
      <c r="B990" s="62"/>
      <c r="C990" s="91"/>
      <c r="D990" s="62"/>
      <c r="E990" s="62"/>
      <c r="F990" s="62"/>
      <c r="G990" s="62"/>
    </row>
    <row r="991" spans="1:7">
      <c r="A991" s="62"/>
      <c r="B991" s="62"/>
      <c r="C991" s="91"/>
      <c r="D991" s="62"/>
      <c r="E991" s="62"/>
      <c r="F991" s="62"/>
      <c r="G991" s="62"/>
    </row>
    <row r="992" spans="1:7">
      <c r="A992" s="62"/>
      <c r="B992" s="62"/>
      <c r="C992" s="91"/>
      <c r="D992" s="62"/>
      <c r="E992" s="62"/>
      <c r="F992" s="62"/>
      <c r="G992" s="62"/>
    </row>
    <row r="993" spans="1:7">
      <c r="A993" s="62"/>
      <c r="B993" s="62"/>
      <c r="C993" s="91"/>
      <c r="D993" s="62"/>
      <c r="E993" s="62"/>
      <c r="F993" s="62"/>
      <c r="G993" s="62"/>
    </row>
    <row r="994" spans="1:7">
      <c r="A994" s="62"/>
      <c r="B994" s="62"/>
      <c r="C994" s="91"/>
      <c r="D994" s="62"/>
      <c r="E994" s="62"/>
      <c r="F994" s="62"/>
      <c r="G994" s="62"/>
    </row>
    <row r="995" spans="1:7">
      <c r="A995" s="62"/>
      <c r="B995" s="62"/>
      <c r="C995" s="91"/>
      <c r="D995" s="62"/>
      <c r="E995" s="62"/>
      <c r="F995" s="62"/>
      <c r="G995" s="62"/>
    </row>
    <row r="996" spans="1:7">
      <c r="A996" s="62"/>
      <c r="B996" s="62"/>
      <c r="C996" s="91"/>
      <c r="D996" s="62"/>
      <c r="E996" s="62"/>
      <c r="F996" s="62"/>
      <c r="G996" s="62"/>
    </row>
    <row r="997" spans="1:7">
      <c r="A997" s="62"/>
      <c r="B997" s="62"/>
      <c r="C997" s="91"/>
      <c r="D997" s="62"/>
      <c r="E997" s="62"/>
      <c r="F997" s="62"/>
      <c r="G997" s="62"/>
    </row>
    <row r="998" spans="1:7">
      <c r="A998" s="62"/>
      <c r="B998" s="62"/>
      <c r="C998" s="91"/>
      <c r="D998" s="62"/>
      <c r="E998" s="62"/>
      <c r="F998" s="62"/>
      <c r="G998" s="62"/>
    </row>
    <row r="999" spans="1:7">
      <c r="A999" s="62"/>
      <c r="B999" s="62"/>
      <c r="C999" s="91"/>
      <c r="D999" s="62"/>
      <c r="E999" s="62"/>
      <c r="F999" s="62"/>
      <c r="G999" s="62"/>
    </row>
    <row r="1000" spans="1:7">
      <c r="A1000" s="62"/>
      <c r="B1000" s="62"/>
      <c r="C1000" s="91"/>
      <c r="D1000" s="62"/>
      <c r="E1000" s="62"/>
      <c r="F1000" s="62"/>
      <c r="G1000" s="62"/>
    </row>
    <row r="1001" spans="1:7">
      <c r="A1001" s="62"/>
      <c r="B1001" s="62"/>
      <c r="C1001" s="91"/>
      <c r="D1001" s="62"/>
      <c r="E1001" s="62"/>
      <c r="F1001" s="62"/>
      <c r="G1001" s="62"/>
    </row>
    <row r="1002" spans="1:7">
      <c r="A1002" s="62"/>
      <c r="B1002" s="62"/>
      <c r="C1002" s="91"/>
      <c r="D1002" s="62"/>
      <c r="E1002" s="62"/>
      <c r="F1002" s="62"/>
      <c r="G1002" s="62"/>
    </row>
    <row r="1003" spans="1:7">
      <c r="A1003" s="62"/>
      <c r="B1003" s="62"/>
      <c r="C1003" s="91"/>
      <c r="D1003" s="62"/>
      <c r="E1003" s="62"/>
      <c r="F1003" s="62"/>
      <c r="G1003" s="62"/>
    </row>
    <row r="1004" spans="1:7">
      <c r="A1004" s="62"/>
      <c r="B1004" s="62"/>
      <c r="C1004" s="91"/>
      <c r="D1004" s="62"/>
      <c r="E1004" s="62"/>
      <c r="F1004" s="62"/>
      <c r="G1004" s="62"/>
    </row>
    <row r="1005" spans="1:7">
      <c r="A1005" s="62"/>
      <c r="B1005" s="62"/>
      <c r="C1005" s="91"/>
      <c r="D1005" s="62"/>
      <c r="E1005" s="62"/>
      <c r="F1005" s="62"/>
      <c r="G1005" s="62"/>
    </row>
    <row r="1006" spans="1:7">
      <c r="A1006" s="62"/>
      <c r="B1006" s="62"/>
      <c r="C1006" s="91"/>
      <c r="D1006" s="62"/>
      <c r="E1006" s="62"/>
      <c r="F1006" s="62"/>
      <c r="G1006" s="62"/>
    </row>
    <row r="1007" spans="1:7">
      <c r="A1007" s="62"/>
      <c r="B1007" s="62"/>
      <c r="C1007" s="91"/>
      <c r="D1007" s="62"/>
      <c r="E1007" s="62"/>
      <c r="F1007" s="62"/>
      <c r="G1007" s="62"/>
    </row>
    <row r="1008" spans="1:7">
      <c r="A1008" s="62"/>
      <c r="B1008" s="62"/>
      <c r="C1008" s="91"/>
      <c r="D1008" s="62"/>
      <c r="E1008" s="62"/>
      <c r="F1008" s="62"/>
      <c r="G1008" s="62"/>
    </row>
    <row r="1009" spans="1:7">
      <c r="A1009" s="62"/>
      <c r="B1009" s="62"/>
      <c r="C1009" s="91"/>
      <c r="D1009" s="62"/>
      <c r="E1009" s="62"/>
      <c r="F1009" s="62"/>
      <c r="G1009" s="62"/>
    </row>
    <row r="1010" spans="1:7">
      <c r="A1010" s="62"/>
      <c r="B1010" s="62"/>
      <c r="C1010" s="91"/>
      <c r="D1010" s="62"/>
      <c r="E1010" s="62"/>
      <c r="F1010" s="62"/>
      <c r="G1010" s="62"/>
    </row>
    <row r="1011" spans="1:7">
      <c r="A1011" s="62"/>
      <c r="B1011" s="62"/>
      <c r="C1011" s="91"/>
      <c r="D1011" s="62"/>
      <c r="E1011" s="62"/>
      <c r="F1011" s="62"/>
      <c r="G1011" s="62"/>
    </row>
    <row r="1012" spans="1:7">
      <c r="A1012" s="62"/>
      <c r="B1012" s="62"/>
      <c r="C1012" s="91"/>
      <c r="D1012" s="62"/>
      <c r="E1012" s="62"/>
      <c r="F1012" s="62"/>
      <c r="G1012" s="62"/>
    </row>
    <row r="1013" spans="1:7">
      <c r="A1013" s="62"/>
      <c r="B1013" s="62"/>
      <c r="C1013" s="91"/>
      <c r="D1013" s="62"/>
      <c r="E1013" s="62"/>
      <c r="F1013" s="62"/>
      <c r="G1013" s="62"/>
    </row>
    <row r="1014" spans="1:7">
      <c r="A1014" s="62"/>
      <c r="B1014" s="62"/>
      <c r="C1014" s="91"/>
      <c r="D1014" s="62"/>
      <c r="E1014" s="62"/>
      <c r="F1014" s="62"/>
      <c r="G1014" s="62"/>
    </row>
    <row r="1015" spans="1:7">
      <c r="A1015" s="62"/>
      <c r="B1015" s="62"/>
      <c r="C1015" s="91"/>
      <c r="D1015" s="62"/>
      <c r="E1015" s="62"/>
      <c r="F1015" s="62"/>
      <c r="G1015" s="62"/>
    </row>
    <row r="1016" spans="1:7">
      <c r="A1016" s="62"/>
      <c r="B1016" s="62"/>
      <c r="C1016" s="91"/>
      <c r="D1016" s="62"/>
      <c r="E1016" s="62"/>
      <c r="F1016" s="62"/>
      <c r="G1016" s="62"/>
    </row>
    <row r="1017" spans="1:7">
      <c r="A1017" s="62"/>
      <c r="B1017" s="62"/>
      <c r="C1017" s="91"/>
      <c r="D1017" s="62"/>
      <c r="E1017" s="62"/>
      <c r="F1017" s="62"/>
      <c r="G1017" s="62"/>
    </row>
    <row r="1018" spans="1:7">
      <c r="A1018" s="62"/>
      <c r="B1018" s="62"/>
      <c r="C1018" s="91"/>
      <c r="D1018" s="62"/>
      <c r="E1018" s="62"/>
      <c r="F1018" s="62"/>
      <c r="G1018" s="62"/>
    </row>
    <row r="1019" spans="1:7">
      <c r="A1019" s="62"/>
      <c r="B1019" s="62"/>
      <c r="C1019" s="91"/>
      <c r="D1019" s="62"/>
      <c r="E1019" s="62"/>
      <c r="F1019" s="62"/>
      <c r="G1019" s="62"/>
    </row>
    <row r="1020" spans="1:7">
      <c r="A1020" s="62"/>
      <c r="B1020" s="62"/>
      <c r="C1020" s="91"/>
      <c r="D1020" s="62"/>
      <c r="E1020" s="62"/>
      <c r="F1020" s="62"/>
      <c r="G1020" s="62"/>
    </row>
    <row r="1021" spans="1:7">
      <c r="A1021" s="62"/>
      <c r="B1021" s="62"/>
      <c r="C1021" s="91"/>
      <c r="D1021" s="62"/>
      <c r="E1021" s="62"/>
      <c r="F1021" s="62"/>
      <c r="G1021" s="62"/>
    </row>
    <row r="1022" spans="1:7">
      <c r="A1022" s="62"/>
      <c r="B1022" s="62"/>
      <c r="C1022" s="91"/>
      <c r="D1022" s="62"/>
      <c r="E1022" s="62"/>
      <c r="F1022" s="62"/>
      <c r="G1022" s="62"/>
    </row>
    <row r="1023" spans="1:7">
      <c r="A1023" s="62"/>
      <c r="B1023" s="62"/>
      <c r="C1023" s="91"/>
      <c r="D1023" s="62"/>
      <c r="E1023" s="62"/>
      <c r="F1023" s="62"/>
      <c r="G1023" s="62"/>
    </row>
    <row r="1024" spans="1:7">
      <c r="A1024" s="62"/>
      <c r="B1024" s="62"/>
      <c r="C1024" s="91"/>
      <c r="D1024" s="62"/>
      <c r="E1024" s="62"/>
      <c r="F1024" s="62"/>
      <c r="G1024" s="62"/>
    </row>
    <row r="1025" spans="1:7">
      <c r="A1025" s="62"/>
      <c r="B1025" s="62"/>
      <c r="C1025" s="91"/>
      <c r="D1025" s="62"/>
      <c r="E1025" s="62"/>
      <c r="F1025" s="62"/>
      <c r="G1025" s="62"/>
    </row>
    <row r="1026" spans="1:7">
      <c r="A1026" s="62"/>
      <c r="B1026" s="62"/>
      <c r="C1026" s="91"/>
      <c r="D1026" s="62"/>
      <c r="E1026" s="62"/>
      <c r="F1026" s="62"/>
      <c r="G1026" s="62"/>
    </row>
    <row r="1027" spans="1:7">
      <c r="A1027" s="62"/>
      <c r="B1027" s="62"/>
      <c r="C1027" s="91"/>
      <c r="D1027" s="62"/>
      <c r="E1027" s="62"/>
      <c r="F1027" s="62"/>
      <c r="G1027" s="62"/>
    </row>
    <row r="1028" spans="1:7">
      <c r="A1028" s="62"/>
      <c r="B1028" s="62"/>
      <c r="C1028" s="91"/>
      <c r="D1028" s="62"/>
      <c r="E1028" s="62"/>
      <c r="F1028" s="62"/>
      <c r="G1028" s="62"/>
    </row>
    <row r="1029" spans="1:7">
      <c r="A1029" s="62"/>
      <c r="B1029" s="62"/>
      <c r="C1029" s="91"/>
      <c r="D1029" s="62"/>
      <c r="E1029" s="62"/>
      <c r="F1029" s="62"/>
      <c r="G1029" s="62"/>
    </row>
    <row r="1030" spans="1:7">
      <c r="A1030" s="62"/>
      <c r="B1030" s="62"/>
      <c r="C1030" s="91"/>
      <c r="D1030" s="62"/>
      <c r="E1030" s="62"/>
      <c r="F1030" s="62"/>
      <c r="G1030" s="62"/>
    </row>
    <row r="1031" spans="1:7">
      <c r="A1031" s="62"/>
      <c r="B1031" s="62"/>
      <c r="C1031" s="91"/>
      <c r="D1031" s="62"/>
      <c r="E1031" s="62"/>
      <c r="F1031" s="62"/>
      <c r="G1031" s="62"/>
    </row>
    <row r="1032" spans="1:7">
      <c r="A1032" s="62"/>
      <c r="B1032" s="62"/>
      <c r="C1032" s="91"/>
      <c r="D1032" s="62"/>
      <c r="E1032" s="62"/>
      <c r="F1032" s="62"/>
      <c r="G1032" s="62"/>
    </row>
    <row r="1033" spans="1:7">
      <c r="A1033" s="62"/>
      <c r="B1033" s="62"/>
      <c r="C1033" s="91"/>
      <c r="D1033" s="62"/>
      <c r="E1033" s="62"/>
      <c r="F1033" s="62"/>
      <c r="G1033" s="62"/>
    </row>
    <row r="1034" spans="1:7">
      <c r="A1034" s="62"/>
      <c r="B1034" s="62"/>
      <c r="C1034" s="91"/>
      <c r="D1034" s="62"/>
      <c r="E1034" s="62"/>
      <c r="F1034" s="62"/>
      <c r="G1034" s="62"/>
    </row>
    <row r="1035" spans="1:7">
      <c r="A1035" s="62"/>
      <c r="B1035" s="62"/>
      <c r="C1035" s="91"/>
      <c r="D1035" s="62"/>
      <c r="E1035" s="62"/>
      <c r="F1035" s="62"/>
      <c r="G1035" s="62"/>
    </row>
    <row r="1036" spans="1:7">
      <c r="A1036" s="62"/>
      <c r="B1036" s="62"/>
      <c r="C1036" s="91"/>
      <c r="D1036" s="62"/>
      <c r="E1036" s="62"/>
      <c r="F1036" s="62"/>
      <c r="G1036" s="62"/>
    </row>
    <row r="1037" spans="1:7">
      <c r="A1037" s="62"/>
      <c r="B1037" s="62"/>
      <c r="C1037" s="91"/>
      <c r="D1037" s="62"/>
      <c r="E1037" s="62"/>
      <c r="F1037" s="62"/>
      <c r="G1037" s="62"/>
    </row>
    <row r="1038" spans="1:7">
      <c r="A1038" s="62"/>
      <c r="B1038" s="62"/>
      <c r="C1038" s="91"/>
      <c r="D1038" s="62"/>
      <c r="E1038" s="62"/>
      <c r="F1038" s="62"/>
      <c r="G1038" s="62"/>
    </row>
    <row r="1039" spans="1:7">
      <c r="A1039" s="62"/>
      <c r="B1039" s="62"/>
      <c r="C1039" s="91"/>
      <c r="D1039" s="62"/>
      <c r="E1039" s="62"/>
      <c r="F1039" s="62"/>
      <c r="G1039" s="62"/>
    </row>
    <row r="1040" spans="1:7">
      <c r="A1040" s="62"/>
      <c r="B1040" s="62"/>
      <c r="C1040" s="91"/>
      <c r="D1040" s="62"/>
      <c r="E1040" s="62"/>
      <c r="F1040" s="62"/>
      <c r="G1040" s="62"/>
    </row>
    <row r="1041" spans="1:7">
      <c r="A1041" s="62"/>
      <c r="B1041" s="62"/>
      <c r="C1041" s="91"/>
      <c r="D1041" s="62"/>
      <c r="E1041" s="62"/>
      <c r="F1041" s="62"/>
      <c r="G1041" s="62"/>
    </row>
    <row r="1042" spans="1:7">
      <c r="A1042" s="62"/>
      <c r="B1042" s="62"/>
      <c r="C1042" s="91"/>
      <c r="D1042" s="62"/>
      <c r="E1042" s="62"/>
      <c r="F1042" s="62"/>
      <c r="G1042" s="62"/>
    </row>
    <row r="1043" spans="1:7">
      <c r="A1043" s="62"/>
      <c r="B1043" s="62"/>
      <c r="C1043" s="91"/>
      <c r="D1043" s="62"/>
      <c r="E1043" s="62"/>
      <c r="F1043" s="62"/>
      <c r="G1043" s="62"/>
    </row>
    <row r="1044" spans="1:7">
      <c r="A1044" s="62"/>
      <c r="B1044" s="62"/>
      <c r="C1044" s="91"/>
      <c r="D1044" s="62"/>
      <c r="E1044" s="62"/>
      <c r="F1044" s="62"/>
      <c r="G1044" s="62"/>
    </row>
    <row r="1045" spans="1:7">
      <c r="A1045" s="62"/>
      <c r="B1045" s="62"/>
      <c r="C1045" s="91"/>
      <c r="D1045" s="62"/>
      <c r="E1045" s="62"/>
      <c r="F1045" s="62"/>
      <c r="G1045" s="62"/>
    </row>
    <row r="1046" spans="1:7">
      <c r="A1046" s="62"/>
      <c r="B1046" s="62"/>
      <c r="C1046" s="91"/>
      <c r="D1046" s="62"/>
      <c r="E1046" s="62"/>
      <c r="F1046" s="62"/>
      <c r="G1046" s="62"/>
    </row>
    <row r="1047" spans="1:7">
      <c r="A1047" s="62"/>
      <c r="B1047" s="62"/>
      <c r="C1047" s="91"/>
      <c r="D1047" s="62"/>
      <c r="E1047" s="62"/>
      <c r="F1047" s="62"/>
      <c r="G1047" s="62"/>
    </row>
    <row r="1048" spans="1:7">
      <c r="A1048" s="62"/>
      <c r="B1048" s="62"/>
      <c r="C1048" s="91"/>
      <c r="D1048" s="62"/>
      <c r="E1048" s="62"/>
      <c r="F1048" s="62"/>
      <c r="G1048" s="62"/>
    </row>
    <row r="1049" spans="1:7">
      <c r="A1049" s="62"/>
      <c r="B1049" s="62"/>
      <c r="C1049" s="91"/>
      <c r="D1049" s="62"/>
      <c r="E1049" s="62"/>
      <c r="F1049" s="62"/>
      <c r="G1049" s="62"/>
    </row>
    <row r="1050" spans="1:7">
      <c r="A1050" s="62"/>
      <c r="B1050" s="62"/>
      <c r="C1050" s="91"/>
      <c r="D1050" s="62"/>
      <c r="E1050" s="62"/>
      <c r="F1050" s="62"/>
      <c r="G1050" s="62"/>
    </row>
    <row r="1051" spans="1:7">
      <c r="A1051" s="62"/>
      <c r="B1051" s="62"/>
      <c r="C1051" s="91"/>
      <c r="D1051" s="62"/>
      <c r="E1051" s="62"/>
      <c r="F1051" s="62"/>
      <c r="G1051" s="62"/>
    </row>
    <row r="1052" spans="1:7">
      <c r="A1052" s="62"/>
      <c r="B1052" s="62"/>
      <c r="C1052" s="91"/>
      <c r="D1052" s="62"/>
      <c r="E1052" s="62"/>
      <c r="F1052" s="62"/>
      <c r="G1052" s="62"/>
    </row>
    <row r="1053" spans="1:7">
      <c r="A1053" s="62"/>
      <c r="B1053" s="62"/>
      <c r="C1053" s="91"/>
      <c r="D1053" s="62"/>
      <c r="E1053" s="62"/>
      <c r="F1053" s="62"/>
      <c r="G1053" s="62"/>
    </row>
    <row r="1054" spans="1:7">
      <c r="A1054" s="62"/>
      <c r="B1054" s="62"/>
      <c r="C1054" s="91"/>
      <c r="D1054" s="62"/>
      <c r="E1054" s="62"/>
      <c r="F1054" s="62"/>
      <c r="G1054" s="62"/>
    </row>
    <row r="1055" spans="1:7">
      <c r="A1055" s="62"/>
      <c r="B1055" s="62"/>
      <c r="C1055" s="91"/>
      <c r="D1055" s="62"/>
      <c r="E1055" s="62"/>
      <c r="F1055" s="62"/>
      <c r="G1055" s="62"/>
    </row>
    <row r="1056" spans="1:7">
      <c r="A1056" s="62"/>
      <c r="B1056" s="62"/>
      <c r="C1056" s="91"/>
      <c r="D1056" s="62"/>
      <c r="E1056" s="62"/>
      <c r="F1056" s="62"/>
      <c r="G1056" s="62"/>
    </row>
    <row r="1057" spans="1:7">
      <c r="A1057" s="62"/>
      <c r="B1057" s="62"/>
      <c r="C1057" s="91"/>
      <c r="D1057" s="62"/>
      <c r="E1057" s="62"/>
      <c r="F1057" s="62"/>
      <c r="G1057" s="62"/>
    </row>
    <row r="1058" spans="1:7">
      <c r="A1058" s="62"/>
      <c r="B1058" s="62"/>
      <c r="C1058" s="91"/>
      <c r="D1058" s="62"/>
      <c r="E1058" s="62"/>
      <c r="F1058" s="62"/>
      <c r="G1058" s="62"/>
    </row>
    <row r="1059" spans="1:7">
      <c r="A1059" s="62"/>
      <c r="B1059" s="62"/>
      <c r="C1059" s="91"/>
      <c r="D1059" s="62"/>
      <c r="E1059" s="62"/>
      <c r="F1059" s="62"/>
      <c r="G1059" s="62"/>
    </row>
    <row r="1060" spans="1:7">
      <c r="A1060" s="62"/>
      <c r="B1060" s="62"/>
      <c r="C1060" s="91"/>
      <c r="D1060" s="62"/>
      <c r="E1060" s="62"/>
      <c r="F1060" s="62"/>
      <c r="G1060" s="62"/>
    </row>
    <row r="1061" spans="1:7">
      <c r="A1061" s="62"/>
      <c r="B1061" s="62"/>
      <c r="C1061" s="91"/>
      <c r="D1061" s="62"/>
      <c r="E1061" s="62"/>
      <c r="F1061" s="62"/>
      <c r="G1061" s="62"/>
    </row>
    <row r="1062" spans="1:7">
      <c r="A1062" s="62"/>
      <c r="B1062" s="62"/>
      <c r="C1062" s="91"/>
      <c r="D1062" s="62"/>
      <c r="E1062" s="62"/>
      <c r="F1062" s="62"/>
      <c r="G1062" s="62"/>
    </row>
    <row r="1063" spans="1:7">
      <c r="A1063" s="62"/>
      <c r="B1063" s="62"/>
      <c r="C1063" s="91"/>
      <c r="D1063" s="62"/>
      <c r="E1063" s="62"/>
      <c r="F1063" s="62"/>
      <c r="G1063" s="62"/>
    </row>
    <row r="1064" spans="1:7">
      <c r="A1064" s="62"/>
      <c r="B1064" s="62"/>
      <c r="C1064" s="91"/>
      <c r="D1064" s="62"/>
      <c r="E1064" s="62"/>
      <c r="F1064" s="62"/>
      <c r="G1064" s="62"/>
    </row>
    <row r="1065" spans="1:7">
      <c r="A1065" s="62"/>
      <c r="B1065" s="62"/>
      <c r="C1065" s="91"/>
      <c r="D1065" s="62"/>
      <c r="E1065" s="62"/>
      <c r="F1065" s="62"/>
      <c r="G1065" s="62"/>
    </row>
    <row r="1066" spans="1:7">
      <c r="A1066" s="62"/>
      <c r="B1066" s="62"/>
      <c r="C1066" s="91"/>
      <c r="D1066" s="62"/>
      <c r="E1066" s="62"/>
      <c r="F1066" s="62"/>
      <c r="G1066" s="62"/>
    </row>
    <row r="1067" spans="1:7">
      <c r="A1067" s="62"/>
      <c r="B1067" s="62"/>
      <c r="C1067" s="91"/>
      <c r="D1067" s="62"/>
      <c r="E1067" s="62"/>
      <c r="F1067" s="62"/>
      <c r="G1067" s="62"/>
    </row>
    <row r="1068" spans="1:7">
      <c r="A1068" s="62"/>
      <c r="B1068" s="62"/>
      <c r="C1068" s="91"/>
      <c r="D1068" s="62"/>
      <c r="E1068" s="62"/>
      <c r="F1068" s="62"/>
      <c r="G1068" s="62"/>
    </row>
    <row r="1069" spans="1:7">
      <c r="A1069" s="62"/>
      <c r="B1069" s="62"/>
      <c r="C1069" s="91"/>
      <c r="D1069" s="62"/>
      <c r="E1069" s="62"/>
      <c r="F1069" s="62"/>
      <c r="G1069" s="62"/>
    </row>
    <row r="1070" spans="1:7">
      <c r="A1070" s="62"/>
      <c r="B1070" s="62"/>
      <c r="C1070" s="91"/>
      <c r="D1070" s="62"/>
      <c r="E1070" s="62"/>
      <c r="F1070" s="62"/>
      <c r="G1070" s="62"/>
    </row>
    <row r="1071" spans="1:7">
      <c r="A1071" s="62"/>
      <c r="B1071" s="62"/>
      <c r="C1071" s="91"/>
      <c r="D1071" s="62"/>
      <c r="E1071" s="62"/>
      <c r="F1071" s="62"/>
      <c r="G1071" s="62"/>
    </row>
    <row r="1072" spans="1:7">
      <c r="A1072" s="62"/>
      <c r="B1072" s="62"/>
      <c r="C1072" s="91"/>
      <c r="D1072" s="62"/>
      <c r="E1072" s="62"/>
      <c r="F1072" s="62"/>
      <c r="G1072" s="62"/>
    </row>
    <row r="1073" spans="1:7">
      <c r="A1073" s="62"/>
      <c r="B1073" s="62"/>
      <c r="C1073" s="91"/>
      <c r="D1073" s="62"/>
      <c r="E1073" s="62"/>
      <c r="F1073" s="62"/>
      <c r="G1073" s="62"/>
    </row>
    <row r="1074" spans="1:7">
      <c r="A1074" s="62"/>
      <c r="B1074" s="62"/>
      <c r="C1074" s="91"/>
      <c r="D1074" s="62"/>
      <c r="E1074" s="62"/>
      <c r="F1074" s="62"/>
      <c r="G1074" s="62"/>
    </row>
    <row r="1075" spans="1:7">
      <c r="A1075" s="62"/>
      <c r="B1075" s="62"/>
      <c r="C1075" s="91"/>
      <c r="D1075" s="62"/>
      <c r="E1075" s="62"/>
      <c r="F1075" s="62"/>
      <c r="G1075" s="62"/>
    </row>
    <row r="1076" spans="1:7">
      <c r="A1076" s="62"/>
      <c r="B1076" s="62"/>
      <c r="C1076" s="91"/>
      <c r="D1076" s="62"/>
      <c r="E1076" s="62"/>
      <c r="F1076" s="62"/>
      <c r="G1076" s="62"/>
    </row>
    <row r="1077" spans="1:7">
      <c r="A1077" s="62"/>
      <c r="B1077" s="62"/>
      <c r="C1077" s="91"/>
      <c r="D1077" s="62"/>
      <c r="E1077" s="62"/>
      <c r="F1077" s="62"/>
      <c r="G1077" s="62"/>
    </row>
    <row r="1078" spans="1:7">
      <c r="A1078" s="62"/>
      <c r="B1078" s="62"/>
      <c r="C1078" s="91"/>
      <c r="D1078" s="62"/>
      <c r="E1078" s="62"/>
      <c r="F1078" s="62"/>
      <c r="G1078" s="62"/>
    </row>
    <row r="1079" spans="1:7">
      <c r="A1079" s="62"/>
      <c r="B1079" s="62"/>
      <c r="C1079" s="91"/>
      <c r="D1079" s="62"/>
      <c r="E1079" s="62"/>
      <c r="F1079" s="62"/>
      <c r="G1079" s="62"/>
    </row>
    <row r="1080" spans="1:7">
      <c r="A1080" s="62"/>
      <c r="B1080" s="62"/>
      <c r="C1080" s="91"/>
      <c r="D1080" s="62"/>
      <c r="E1080" s="62"/>
      <c r="F1080" s="62"/>
      <c r="G1080" s="62"/>
    </row>
    <row r="1081" spans="1:7">
      <c r="A1081" s="62"/>
      <c r="B1081" s="62"/>
      <c r="C1081" s="91"/>
      <c r="D1081" s="62"/>
      <c r="E1081" s="62"/>
      <c r="F1081" s="62"/>
      <c r="G1081" s="62"/>
    </row>
    <row r="1082" spans="1:7">
      <c r="A1082" s="62"/>
      <c r="B1082" s="62"/>
      <c r="C1082" s="91"/>
      <c r="D1082" s="62"/>
      <c r="E1082" s="62"/>
      <c r="F1082" s="62"/>
      <c r="G1082" s="62"/>
    </row>
    <row r="1083" spans="1:7">
      <c r="A1083" s="62"/>
      <c r="B1083" s="62"/>
      <c r="C1083" s="91"/>
      <c r="D1083" s="62"/>
      <c r="E1083" s="62"/>
      <c r="F1083" s="62"/>
      <c r="G1083" s="62"/>
    </row>
    <row r="1084" spans="1:7">
      <c r="A1084" s="62"/>
      <c r="B1084" s="62"/>
      <c r="C1084" s="91"/>
      <c r="D1084" s="62"/>
      <c r="E1084" s="62"/>
      <c r="F1084" s="62"/>
      <c r="G1084" s="62"/>
    </row>
    <row r="1085" spans="1:7">
      <c r="A1085" s="62"/>
      <c r="B1085" s="62"/>
      <c r="C1085" s="91"/>
      <c r="D1085" s="62"/>
      <c r="E1085" s="62"/>
      <c r="F1085" s="62"/>
      <c r="G1085" s="62"/>
    </row>
    <row r="1086" spans="1:7">
      <c r="A1086" s="62"/>
      <c r="B1086" s="62"/>
      <c r="C1086" s="91"/>
      <c r="D1086" s="62"/>
      <c r="E1086" s="62"/>
      <c r="F1086" s="62"/>
      <c r="G1086" s="62"/>
    </row>
    <row r="1087" spans="1:7">
      <c r="A1087" s="62"/>
      <c r="B1087" s="62"/>
      <c r="C1087" s="91"/>
      <c r="D1087" s="62"/>
      <c r="E1087" s="62"/>
      <c r="F1087" s="62"/>
      <c r="G1087" s="62"/>
    </row>
    <row r="1088" spans="1:7">
      <c r="A1088" s="62"/>
      <c r="B1088" s="62"/>
      <c r="C1088" s="91"/>
      <c r="D1088" s="62"/>
      <c r="E1088" s="62"/>
      <c r="F1088" s="62"/>
      <c r="G1088" s="62"/>
    </row>
    <row r="1089" spans="1:7">
      <c r="A1089" s="62"/>
      <c r="B1089" s="62"/>
      <c r="C1089" s="91"/>
      <c r="D1089" s="62"/>
      <c r="E1089" s="62"/>
      <c r="F1089" s="62"/>
      <c r="G1089" s="62"/>
    </row>
    <row r="1090" spans="1:7">
      <c r="A1090" s="62"/>
      <c r="B1090" s="62"/>
      <c r="C1090" s="91"/>
      <c r="D1090" s="62"/>
      <c r="E1090" s="62"/>
      <c r="F1090" s="62"/>
      <c r="G1090" s="62"/>
    </row>
    <row r="1091" spans="1:7">
      <c r="A1091" s="62"/>
      <c r="B1091" s="62"/>
      <c r="C1091" s="91"/>
      <c r="D1091" s="62"/>
      <c r="E1091" s="62"/>
      <c r="F1091" s="62"/>
      <c r="G1091" s="62"/>
    </row>
    <row r="1092" spans="1:7">
      <c r="A1092" s="62"/>
      <c r="B1092" s="62"/>
      <c r="C1092" s="91"/>
      <c r="D1092" s="62"/>
      <c r="E1092" s="62"/>
      <c r="F1092" s="62"/>
      <c r="G1092" s="62"/>
    </row>
    <row r="1093" spans="1:7">
      <c r="A1093" s="62"/>
      <c r="B1093" s="62"/>
      <c r="C1093" s="91"/>
      <c r="D1093" s="62"/>
      <c r="E1093" s="62"/>
      <c r="F1093" s="62"/>
      <c r="G1093" s="62"/>
    </row>
    <row r="1094" spans="1:7">
      <c r="A1094" s="62"/>
      <c r="B1094" s="62"/>
      <c r="C1094" s="91"/>
      <c r="D1094" s="62"/>
      <c r="E1094" s="62"/>
      <c r="F1094" s="62"/>
      <c r="G1094" s="62"/>
    </row>
    <row r="1095" spans="1:7">
      <c r="A1095" s="62"/>
      <c r="B1095" s="62"/>
      <c r="C1095" s="91"/>
      <c r="D1095" s="62"/>
      <c r="E1095" s="62"/>
      <c r="F1095" s="62"/>
      <c r="G1095" s="62"/>
    </row>
    <row r="1096" spans="1:7">
      <c r="A1096" s="62"/>
      <c r="B1096" s="62"/>
      <c r="C1096" s="91"/>
      <c r="D1096" s="62"/>
      <c r="E1096" s="62"/>
      <c r="F1096" s="62"/>
      <c r="G1096" s="62"/>
    </row>
    <row r="1097" spans="1:7">
      <c r="A1097" s="62"/>
      <c r="B1097" s="62"/>
      <c r="C1097" s="91"/>
      <c r="D1097" s="62"/>
      <c r="E1097" s="62"/>
      <c r="F1097" s="62"/>
      <c r="G1097" s="62"/>
    </row>
    <row r="1098" spans="1:7">
      <c r="A1098" s="62"/>
      <c r="B1098" s="62"/>
      <c r="C1098" s="91"/>
      <c r="D1098" s="62"/>
      <c r="E1098" s="62"/>
      <c r="F1098" s="62"/>
      <c r="G1098" s="62"/>
    </row>
    <row r="1099" spans="1:7">
      <c r="A1099" s="62"/>
      <c r="B1099" s="62"/>
      <c r="C1099" s="91"/>
      <c r="D1099" s="62"/>
      <c r="E1099" s="62"/>
      <c r="F1099" s="62"/>
      <c r="G1099" s="62"/>
    </row>
    <row r="1100" spans="1:7">
      <c r="A1100" s="62"/>
      <c r="B1100" s="62"/>
      <c r="C1100" s="91"/>
      <c r="D1100" s="62"/>
      <c r="E1100" s="62"/>
      <c r="F1100" s="62"/>
      <c r="G1100" s="62"/>
    </row>
    <row r="1101" spans="1:7">
      <c r="A1101" s="62"/>
      <c r="B1101" s="62"/>
      <c r="C1101" s="91"/>
      <c r="D1101" s="62"/>
      <c r="E1101" s="62"/>
      <c r="F1101" s="62"/>
      <c r="G1101" s="62"/>
    </row>
    <row r="1102" spans="1:7">
      <c r="A1102" s="62"/>
      <c r="B1102" s="62"/>
      <c r="C1102" s="91"/>
      <c r="D1102" s="62"/>
      <c r="E1102" s="62"/>
      <c r="F1102" s="62"/>
      <c r="G1102" s="62"/>
    </row>
    <row r="1103" spans="1:7">
      <c r="A1103" s="62"/>
      <c r="B1103" s="62"/>
      <c r="C1103" s="91"/>
      <c r="D1103" s="62"/>
      <c r="E1103" s="62"/>
      <c r="F1103" s="62"/>
      <c r="G1103" s="62"/>
    </row>
    <row r="1104" spans="1:7">
      <c r="A1104" s="62"/>
      <c r="B1104" s="62"/>
      <c r="C1104" s="91"/>
      <c r="D1104" s="62"/>
      <c r="E1104" s="62"/>
      <c r="F1104" s="62"/>
      <c r="G1104" s="62"/>
    </row>
    <row r="1105" spans="1:7">
      <c r="A1105" s="62"/>
      <c r="B1105" s="62"/>
      <c r="C1105" s="91"/>
      <c r="D1105" s="62"/>
      <c r="E1105" s="62"/>
      <c r="F1105" s="62"/>
      <c r="G1105" s="62"/>
    </row>
    <row r="1106" spans="1:7">
      <c r="A1106" s="62"/>
      <c r="B1106" s="62"/>
      <c r="C1106" s="91"/>
      <c r="D1106" s="62"/>
      <c r="E1106" s="62"/>
      <c r="F1106" s="62"/>
      <c r="G1106" s="62"/>
    </row>
    <row r="1107" spans="1:7">
      <c r="A1107" s="62"/>
      <c r="B1107" s="62"/>
      <c r="C1107" s="91"/>
      <c r="D1107" s="62"/>
      <c r="E1107" s="62"/>
      <c r="F1107" s="62"/>
      <c r="G1107" s="62"/>
    </row>
    <row r="1108" spans="1:7">
      <c r="A1108" s="62"/>
      <c r="B1108" s="62"/>
      <c r="C1108" s="91"/>
      <c r="D1108" s="62"/>
      <c r="E1108" s="62"/>
      <c r="F1108" s="62"/>
      <c r="G1108" s="62"/>
    </row>
    <row r="1109" spans="1:7">
      <c r="A1109" s="62"/>
      <c r="B1109" s="62"/>
      <c r="C1109" s="91"/>
      <c r="D1109" s="62"/>
      <c r="E1109" s="62"/>
      <c r="F1109" s="62"/>
      <c r="G1109" s="62"/>
    </row>
    <row r="1110" spans="1:7">
      <c r="A1110" s="62"/>
      <c r="B1110" s="62"/>
      <c r="C1110" s="91"/>
      <c r="D1110" s="62"/>
      <c r="E1110" s="62"/>
      <c r="F1110" s="62"/>
      <c r="G1110" s="62"/>
    </row>
    <row r="1111" spans="1:7">
      <c r="A1111" s="62"/>
      <c r="B1111" s="62"/>
      <c r="C1111" s="91"/>
      <c r="D1111" s="62"/>
      <c r="E1111" s="62"/>
      <c r="F1111" s="62"/>
      <c r="G1111" s="62"/>
    </row>
    <row r="1112" spans="1:7">
      <c r="A1112" s="62"/>
      <c r="B1112" s="62"/>
      <c r="C1112" s="91"/>
      <c r="D1112" s="62"/>
      <c r="E1112" s="62"/>
      <c r="F1112" s="62"/>
      <c r="G1112" s="62"/>
    </row>
    <row r="1113" spans="1:7">
      <c r="A1113" s="62"/>
      <c r="B1113" s="62"/>
      <c r="C1113" s="91"/>
      <c r="D1113" s="62"/>
      <c r="E1113" s="62"/>
      <c r="F1113" s="62"/>
      <c r="G1113" s="62"/>
    </row>
    <row r="1114" spans="1:7">
      <c r="A1114" s="62"/>
      <c r="B1114" s="62"/>
      <c r="C1114" s="91"/>
      <c r="D1114" s="62"/>
      <c r="E1114" s="62"/>
      <c r="F1114" s="62"/>
      <c r="G1114" s="62"/>
    </row>
    <row r="1115" spans="1:7">
      <c r="A1115" s="62"/>
      <c r="B1115" s="62"/>
      <c r="C1115" s="91"/>
      <c r="D1115" s="62"/>
      <c r="E1115" s="62"/>
      <c r="F1115" s="62"/>
      <c r="G1115" s="62"/>
    </row>
    <row r="1116" spans="1:7">
      <c r="A1116" s="62"/>
      <c r="B1116" s="62"/>
      <c r="C1116" s="91"/>
      <c r="D1116" s="62"/>
      <c r="E1116" s="62"/>
      <c r="F1116" s="62"/>
      <c r="G1116" s="62"/>
    </row>
    <row r="1117" spans="1:7">
      <c r="A1117" s="62"/>
      <c r="B1117" s="62"/>
      <c r="C1117" s="91"/>
      <c r="D1117" s="62"/>
      <c r="E1117" s="62"/>
      <c r="F1117" s="62"/>
      <c r="G1117" s="62"/>
    </row>
    <row r="1118" spans="1:7">
      <c r="A1118" s="62"/>
      <c r="B1118" s="62"/>
      <c r="C1118" s="91"/>
      <c r="D1118" s="62"/>
      <c r="E1118" s="62"/>
      <c r="F1118" s="62"/>
      <c r="G1118" s="62"/>
    </row>
    <row r="1119" spans="1:7">
      <c r="A1119" s="62"/>
      <c r="B1119" s="62"/>
      <c r="C1119" s="91"/>
      <c r="D1119" s="62"/>
      <c r="E1119" s="62"/>
      <c r="F1119" s="62"/>
      <c r="G1119" s="62"/>
    </row>
    <row r="1120" spans="1:7">
      <c r="A1120" s="62"/>
      <c r="B1120" s="62"/>
      <c r="C1120" s="91"/>
      <c r="D1120" s="62"/>
      <c r="E1120" s="62"/>
      <c r="F1120" s="62"/>
      <c r="G1120" s="62"/>
    </row>
    <row r="1121" spans="1:7">
      <c r="A1121" s="62"/>
      <c r="B1121" s="62"/>
      <c r="C1121" s="91"/>
      <c r="D1121" s="62"/>
      <c r="E1121" s="62"/>
      <c r="F1121" s="62"/>
      <c r="G1121" s="62"/>
    </row>
    <row r="1122" spans="1:7">
      <c r="A1122" s="62"/>
      <c r="B1122" s="62"/>
      <c r="C1122" s="91"/>
      <c r="D1122" s="62"/>
      <c r="E1122" s="62"/>
      <c r="F1122" s="62"/>
      <c r="G1122" s="62"/>
    </row>
    <row r="1123" spans="1:7">
      <c r="A1123" s="62"/>
      <c r="B1123" s="62"/>
      <c r="C1123" s="91"/>
      <c r="D1123" s="62"/>
      <c r="E1123" s="62"/>
      <c r="F1123" s="62"/>
      <c r="G1123" s="62"/>
    </row>
    <row r="1124" spans="1:7">
      <c r="A1124" s="62"/>
      <c r="B1124" s="62"/>
      <c r="C1124" s="91"/>
      <c r="D1124" s="62"/>
      <c r="E1124" s="62"/>
      <c r="F1124" s="62"/>
      <c r="G1124" s="62"/>
    </row>
    <row r="1125" spans="1:7">
      <c r="A1125" s="62"/>
      <c r="B1125" s="62"/>
      <c r="C1125" s="91"/>
      <c r="D1125" s="62"/>
      <c r="E1125" s="62"/>
      <c r="F1125" s="62"/>
      <c r="G1125" s="62"/>
    </row>
    <row r="1126" spans="1:7">
      <c r="A1126" s="62"/>
      <c r="B1126" s="62"/>
      <c r="C1126" s="91"/>
      <c r="D1126" s="62"/>
      <c r="E1126" s="62"/>
      <c r="F1126" s="62"/>
      <c r="G1126" s="62"/>
    </row>
    <row r="1127" spans="1:7">
      <c r="A1127" s="62"/>
      <c r="B1127" s="62"/>
      <c r="C1127" s="91"/>
      <c r="D1127" s="62"/>
      <c r="E1127" s="62"/>
      <c r="F1127" s="62"/>
      <c r="G1127" s="62"/>
    </row>
    <row r="1128" spans="1:7">
      <c r="A1128" s="62"/>
      <c r="B1128" s="62"/>
      <c r="C1128" s="91"/>
      <c r="D1128" s="62"/>
      <c r="E1128" s="62"/>
      <c r="F1128" s="62"/>
      <c r="G1128" s="62"/>
    </row>
    <row r="1129" spans="1:7">
      <c r="A1129" s="62"/>
      <c r="B1129" s="62"/>
      <c r="C1129" s="91"/>
      <c r="D1129" s="62"/>
      <c r="E1129" s="62"/>
      <c r="F1129" s="62"/>
      <c r="G1129" s="62"/>
    </row>
    <row r="1130" spans="1:7">
      <c r="A1130" s="62"/>
      <c r="B1130" s="62"/>
      <c r="C1130" s="91"/>
      <c r="D1130" s="62"/>
      <c r="E1130" s="62"/>
      <c r="F1130" s="62"/>
      <c r="G1130" s="62"/>
    </row>
    <row r="1131" spans="1:7">
      <c r="A1131" s="62"/>
      <c r="B1131" s="62"/>
      <c r="C1131" s="91"/>
      <c r="D1131" s="62"/>
      <c r="E1131" s="62"/>
      <c r="F1131" s="62"/>
      <c r="G1131" s="62"/>
    </row>
    <row r="1132" spans="1:7">
      <c r="A1132" s="62"/>
      <c r="B1132" s="62"/>
      <c r="C1132" s="91"/>
      <c r="D1132" s="62"/>
      <c r="E1132" s="62"/>
      <c r="F1132" s="62"/>
      <c r="G1132" s="62"/>
    </row>
    <row r="1133" spans="1:7">
      <c r="A1133" s="62"/>
      <c r="B1133" s="62"/>
      <c r="C1133" s="91"/>
      <c r="D1133" s="62"/>
      <c r="E1133" s="62"/>
      <c r="F1133" s="62"/>
      <c r="G1133" s="62"/>
    </row>
    <row r="1134" spans="1:7">
      <c r="A1134" s="62"/>
      <c r="B1134" s="62"/>
      <c r="C1134" s="91"/>
      <c r="D1134" s="62"/>
      <c r="E1134" s="62"/>
      <c r="F1134" s="62"/>
      <c r="G1134" s="62"/>
    </row>
    <row r="1135" spans="1:7">
      <c r="A1135" s="62"/>
      <c r="B1135" s="62"/>
      <c r="C1135" s="91"/>
      <c r="D1135" s="62"/>
      <c r="E1135" s="62"/>
      <c r="F1135" s="62"/>
      <c r="G1135" s="62"/>
    </row>
    <row r="1136" spans="1:7">
      <c r="A1136" s="62"/>
      <c r="B1136" s="62"/>
      <c r="C1136" s="91"/>
      <c r="D1136" s="62"/>
      <c r="E1136" s="62"/>
      <c r="F1136" s="62"/>
      <c r="G1136" s="62"/>
    </row>
    <row r="1137" spans="1:7">
      <c r="A1137" s="62"/>
      <c r="B1137" s="62"/>
      <c r="C1137" s="91"/>
      <c r="D1137" s="62"/>
      <c r="E1137" s="62"/>
      <c r="F1137" s="62"/>
      <c r="G1137" s="62"/>
    </row>
    <row r="1138" spans="1:7">
      <c r="A1138" s="62"/>
      <c r="B1138" s="62"/>
      <c r="C1138" s="91"/>
      <c r="D1138" s="62"/>
      <c r="E1138" s="62"/>
      <c r="F1138" s="62"/>
      <c r="G1138" s="62"/>
    </row>
    <row r="1139" spans="1:7">
      <c r="A1139" s="62"/>
      <c r="B1139" s="62"/>
      <c r="C1139" s="91"/>
      <c r="D1139" s="62"/>
      <c r="E1139" s="62"/>
      <c r="F1139" s="62"/>
      <c r="G1139" s="62"/>
    </row>
    <row r="1140" spans="1:7">
      <c r="A1140" s="62"/>
      <c r="B1140" s="62"/>
      <c r="C1140" s="91"/>
      <c r="D1140" s="62"/>
      <c r="E1140" s="62"/>
      <c r="F1140" s="62"/>
      <c r="G1140" s="62"/>
    </row>
    <row r="1141" spans="1:7">
      <c r="A1141" s="62"/>
      <c r="B1141" s="62"/>
      <c r="C1141" s="91"/>
      <c r="D1141" s="62"/>
      <c r="E1141" s="62"/>
      <c r="F1141" s="62"/>
      <c r="G1141" s="62"/>
    </row>
    <row r="1142" spans="1:7">
      <c r="A1142" s="62"/>
      <c r="B1142" s="62"/>
      <c r="C1142" s="91"/>
      <c r="D1142" s="62"/>
      <c r="E1142" s="62"/>
      <c r="F1142" s="62"/>
      <c r="G1142" s="62"/>
    </row>
    <row r="1143" spans="1:7">
      <c r="A1143" s="62"/>
      <c r="B1143" s="62"/>
      <c r="C1143" s="91"/>
      <c r="D1143" s="62"/>
      <c r="E1143" s="62"/>
      <c r="F1143" s="62"/>
      <c r="G1143" s="62"/>
    </row>
    <row r="1144" spans="1:7">
      <c r="A1144" s="62"/>
      <c r="B1144" s="62"/>
      <c r="C1144" s="91"/>
      <c r="D1144" s="62"/>
      <c r="E1144" s="62"/>
      <c r="F1144" s="62"/>
      <c r="G1144" s="62"/>
    </row>
    <row r="1145" spans="1:7">
      <c r="A1145" s="62"/>
      <c r="B1145" s="62"/>
      <c r="C1145" s="91"/>
      <c r="D1145" s="62"/>
      <c r="E1145" s="62"/>
      <c r="F1145" s="62"/>
      <c r="G1145" s="62"/>
    </row>
    <row r="1146" spans="1:7">
      <c r="A1146" s="62"/>
      <c r="B1146" s="62"/>
      <c r="C1146" s="91"/>
      <c r="D1146" s="62"/>
      <c r="E1146" s="62"/>
      <c r="F1146" s="62"/>
      <c r="G1146" s="62"/>
    </row>
    <row r="1147" spans="1:7">
      <c r="A1147" s="62"/>
      <c r="B1147" s="62"/>
      <c r="C1147" s="91"/>
      <c r="D1147" s="62"/>
      <c r="E1147" s="62"/>
      <c r="F1147" s="62"/>
      <c r="G1147" s="62"/>
    </row>
    <row r="1148" spans="1:7">
      <c r="A1148" s="62"/>
      <c r="B1148" s="62"/>
      <c r="C1148" s="91"/>
      <c r="D1148" s="62"/>
      <c r="E1148" s="62"/>
      <c r="F1148" s="62"/>
      <c r="G1148" s="62"/>
    </row>
    <row r="1149" spans="1:7">
      <c r="A1149" s="62"/>
      <c r="B1149" s="62"/>
      <c r="C1149" s="91"/>
      <c r="D1149" s="62"/>
      <c r="E1149" s="62"/>
      <c r="F1149" s="62"/>
      <c r="G1149" s="62"/>
    </row>
    <row r="1150" spans="1:7">
      <c r="A1150" s="62"/>
      <c r="B1150" s="62"/>
      <c r="C1150" s="91"/>
      <c r="D1150" s="62"/>
      <c r="E1150" s="62"/>
      <c r="F1150" s="62"/>
      <c r="G1150" s="62"/>
    </row>
    <row r="1151" spans="1:7">
      <c r="A1151" s="62"/>
      <c r="B1151" s="62"/>
      <c r="C1151" s="91"/>
      <c r="D1151" s="62"/>
      <c r="E1151" s="62"/>
      <c r="F1151" s="62"/>
      <c r="G1151" s="62"/>
    </row>
    <row r="1152" spans="1:7">
      <c r="A1152" s="62"/>
      <c r="B1152" s="62"/>
      <c r="C1152" s="91"/>
      <c r="D1152" s="62"/>
      <c r="E1152" s="62"/>
      <c r="F1152" s="62"/>
      <c r="G1152" s="62"/>
    </row>
    <row r="1153" spans="1:7">
      <c r="A1153" s="62"/>
      <c r="B1153" s="62"/>
      <c r="C1153" s="91"/>
      <c r="D1153" s="62"/>
      <c r="E1153" s="62"/>
      <c r="F1153" s="62"/>
      <c r="G1153" s="62"/>
    </row>
    <row r="1154" spans="1:7">
      <c r="A1154" s="62"/>
      <c r="B1154" s="62"/>
      <c r="C1154" s="91"/>
      <c r="D1154" s="62"/>
      <c r="E1154" s="62"/>
      <c r="F1154" s="62"/>
      <c r="G1154" s="62"/>
    </row>
    <row r="1155" spans="1:7">
      <c r="A1155" s="62"/>
      <c r="B1155" s="62"/>
      <c r="C1155" s="91"/>
      <c r="D1155" s="62"/>
      <c r="E1155" s="62"/>
      <c r="F1155" s="62"/>
      <c r="G1155" s="62"/>
    </row>
    <row r="1156" spans="1:7">
      <c r="A1156" s="62"/>
      <c r="B1156" s="62"/>
      <c r="C1156" s="91"/>
      <c r="D1156" s="62"/>
      <c r="E1156" s="62"/>
      <c r="F1156" s="62"/>
      <c r="G1156" s="62"/>
    </row>
    <row r="1157" spans="1:7">
      <c r="A1157" s="62"/>
      <c r="B1157" s="62"/>
      <c r="C1157" s="91"/>
      <c r="D1157" s="62"/>
      <c r="E1157" s="62"/>
      <c r="F1157" s="62"/>
      <c r="G1157" s="62"/>
    </row>
    <row r="1158" spans="1:7">
      <c r="A1158" s="62"/>
      <c r="B1158" s="62"/>
      <c r="C1158" s="91"/>
      <c r="D1158" s="62"/>
      <c r="E1158" s="62"/>
      <c r="F1158" s="62"/>
      <c r="G1158" s="62"/>
    </row>
    <row r="1159" spans="1:7">
      <c r="A1159" s="62"/>
      <c r="B1159" s="62"/>
      <c r="C1159" s="91"/>
      <c r="D1159" s="62"/>
      <c r="E1159" s="62"/>
      <c r="F1159" s="62"/>
      <c r="G1159" s="62"/>
    </row>
    <row r="1160" spans="1:7">
      <c r="A1160" s="62"/>
      <c r="B1160" s="62"/>
      <c r="C1160" s="91"/>
      <c r="D1160" s="62"/>
      <c r="E1160" s="62"/>
      <c r="F1160" s="62"/>
      <c r="G1160" s="62"/>
    </row>
    <row r="1161" spans="1:7">
      <c r="A1161" s="62"/>
      <c r="B1161" s="62"/>
      <c r="C1161" s="91"/>
      <c r="D1161" s="62"/>
      <c r="E1161" s="62"/>
      <c r="F1161" s="62"/>
      <c r="G1161" s="62"/>
    </row>
    <row r="1162" spans="1:7">
      <c r="A1162" s="62"/>
      <c r="B1162" s="62"/>
      <c r="C1162" s="91"/>
      <c r="D1162" s="62"/>
      <c r="E1162" s="62"/>
      <c r="F1162" s="62"/>
      <c r="G1162" s="62"/>
    </row>
    <row r="1163" spans="1:7">
      <c r="A1163" s="62"/>
      <c r="B1163" s="62"/>
      <c r="C1163" s="91"/>
      <c r="D1163" s="62"/>
      <c r="E1163" s="62"/>
      <c r="F1163" s="62"/>
      <c r="G1163" s="62"/>
    </row>
    <row r="1164" spans="1:7">
      <c r="A1164" s="62"/>
      <c r="B1164" s="62"/>
      <c r="C1164" s="91"/>
      <c r="D1164" s="62"/>
      <c r="E1164" s="62"/>
      <c r="F1164" s="62"/>
      <c r="G1164" s="62"/>
    </row>
    <row r="1165" spans="1:7">
      <c r="A1165" s="62"/>
      <c r="B1165" s="62"/>
      <c r="C1165" s="91"/>
      <c r="D1165" s="62"/>
      <c r="E1165" s="62"/>
      <c r="F1165" s="62"/>
      <c r="G1165" s="62"/>
    </row>
    <row r="1166" spans="1:7">
      <c r="A1166" s="62"/>
      <c r="B1166" s="62"/>
      <c r="C1166" s="91"/>
      <c r="D1166" s="62"/>
      <c r="E1166" s="62"/>
      <c r="F1166" s="62"/>
      <c r="G1166" s="62"/>
    </row>
    <row r="1167" spans="1:7">
      <c r="A1167" s="62"/>
      <c r="B1167" s="62"/>
      <c r="C1167" s="91"/>
      <c r="D1167" s="62"/>
      <c r="E1167" s="62"/>
      <c r="F1167" s="62"/>
      <c r="G1167" s="62"/>
    </row>
    <row r="1168" spans="1:7">
      <c r="A1168" s="62"/>
      <c r="B1168" s="62"/>
      <c r="C1168" s="91"/>
      <c r="D1168" s="62"/>
      <c r="E1168" s="62"/>
      <c r="F1168" s="62"/>
      <c r="G1168" s="62"/>
    </row>
    <row r="1169" spans="1:7">
      <c r="A1169" s="62"/>
      <c r="B1169" s="62"/>
      <c r="C1169" s="91"/>
      <c r="D1169" s="62"/>
      <c r="E1169" s="62"/>
      <c r="F1169" s="62"/>
      <c r="G1169" s="62"/>
    </row>
    <row r="1170" spans="1:7">
      <c r="A1170" s="62"/>
      <c r="B1170" s="62"/>
      <c r="C1170" s="91"/>
      <c r="D1170" s="62"/>
      <c r="E1170" s="62"/>
      <c r="F1170" s="62"/>
      <c r="G1170" s="62"/>
    </row>
    <row r="1171" spans="1:7">
      <c r="A1171" s="62"/>
      <c r="B1171" s="62"/>
      <c r="C1171" s="91"/>
      <c r="D1171" s="62"/>
      <c r="E1171" s="62"/>
      <c r="F1171" s="62"/>
      <c r="G1171" s="62"/>
    </row>
    <row r="1172" spans="1:7">
      <c r="A1172" s="62"/>
      <c r="B1172" s="62"/>
      <c r="C1172" s="91"/>
      <c r="D1172" s="62"/>
      <c r="E1172" s="62"/>
      <c r="F1172" s="62"/>
      <c r="G1172" s="62"/>
    </row>
    <row r="1173" spans="1:7">
      <c r="A1173" s="62"/>
      <c r="B1173" s="62"/>
      <c r="C1173" s="91"/>
      <c r="D1173" s="62"/>
      <c r="E1173" s="62"/>
      <c r="F1173" s="62"/>
      <c r="G1173" s="62"/>
    </row>
    <row r="1174" spans="1:7">
      <c r="A1174" s="62"/>
      <c r="B1174" s="62"/>
      <c r="C1174" s="91"/>
      <c r="D1174" s="62"/>
      <c r="E1174" s="62"/>
      <c r="F1174" s="62"/>
      <c r="G1174" s="62"/>
    </row>
    <row r="1175" spans="1:7">
      <c r="A1175" s="62"/>
      <c r="B1175" s="62"/>
      <c r="C1175" s="91"/>
      <c r="D1175" s="62"/>
      <c r="E1175" s="62"/>
      <c r="F1175" s="62"/>
      <c r="G1175" s="62"/>
    </row>
    <row r="1176" spans="1:7">
      <c r="A1176" s="62"/>
      <c r="B1176" s="62"/>
      <c r="C1176" s="91"/>
      <c r="D1176" s="62"/>
      <c r="E1176" s="62"/>
      <c r="F1176" s="62"/>
      <c r="G1176" s="62"/>
    </row>
    <row r="1177" spans="1:7">
      <c r="A1177" s="62"/>
      <c r="B1177" s="62"/>
      <c r="C1177" s="91"/>
      <c r="D1177" s="62"/>
      <c r="E1177" s="62"/>
      <c r="F1177" s="62"/>
      <c r="G1177" s="62"/>
    </row>
    <row r="1178" spans="1:7">
      <c r="A1178" s="62"/>
      <c r="B1178" s="62"/>
      <c r="C1178" s="91"/>
      <c r="D1178" s="62"/>
      <c r="E1178" s="62"/>
      <c r="F1178" s="62"/>
      <c r="G1178" s="62"/>
    </row>
    <row r="1179" spans="1:7">
      <c r="A1179" s="62"/>
      <c r="B1179" s="62"/>
      <c r="C1179" s="91"/>
      <c r="D1179" s="62"/>
      <c r="E1179" s="62"/>
      <c r="F1179" s="62"/>
      <c r="G1179" s="62"/>
    </row>
    <row r="1180" spans="1:7">
      <c r="A1180" s="62"/>
      <c r="B1180" s="62"/>
      <c r="C1180" s="91"/>
      <c r="D1180" s="62"/>
      <c r="E1180" s="62"/>
      <c r="F1180" s="62"/>
      <c r="G1180" s="62"/>
    </row>
    <row r="1181" spans="1:7">
      <c r="A1181" s="62"/>
      <c r="B1181" s="62"/>
      <c r="C1181" s="91"/>
      <c r="D1181" s="62"/>
      <c r="E1181" s="62"/>
      <c r="F1181" s="62"/>
      <c r="G1181" s="62"/>
    </row>
    <row r="1182" spans="1:7">
      <c r="A1182" s="62"/>
      <c r="B1182" s="62"/>
      <c r="C1182" s="91"/>
      <c r="D1182" s="62"/>
      <c r="E1182" s="62"/>
      <c r="F1182" s="62"/>
      <c r="G1182" s="62"/>
    </row>
    <row r="1183" spans="1:7">
      <c r="A1183" s="62"/>
      <c r="B1183" s="62"/>
      <c r="C1183" s="91"/>
      <c r="D1183" s="62"/>
      <c r="E1183" s="62"/>
      <c r="F1183" s="62"/>
      <c r="G1183" s="62"/>
    </row>
    <row r="1184" spans="1:7">
      <c r="A1184" s="62"/>
      <c r="B1184" s="62"/>
      <c r="C1184" s="91"/>
      <c r="D1184" s="62"/>
      <c r="E1184" s="62"/>
      <c r="F1184" s="62"/>
      <c r="G1184" s="62"/>
    </row>
    <row r="1185" spans="1:7">
      <c r="A1185" s="62"/>
      <c r="B1185" s="62"/>
      <c r="C1185" s="91"/>
      <c r="D1185" s="62"/>
      <c r="E1185" s="62"/>
      <c r="F1185" s="62"/>
      <c r="G1185" s="62"/>
    </row>
    <row r="1186" spans="1:7">
      <c r="A1186" s="62"/>
      <c r="B1186" s="62"/>
      <c r="C1186" s="91"/>
      <c r="D1186" s="62"/>
      <c r="E1186" s="62"/>
      <c r="F1186" s="62"/>
      <c r="G1186" s="62"/>
    </row>
    <row r="1187" spans="1:7">
      <c r="A1187" s="62"/>
      <c r="B1187" s="62"/>
      <c r="C1187" s="91"/>
      <c r="D1187" s="62"/>
      <c r="E1187" s="62"/>
      <c r="F1187" s="62"/>
      <c r="G1187" s="62"/>
    </row>
    <row r="1188" spans="1:7">
      <c r="A1188" s="62"/>
      <c r="B1188" s="62"/>
      <c r="C1188" s="91"/>
      <c r="D1188" s="62"/>
      <c r="E1188" s="62"/>
      <c r="F1188" s="62"/>
      <c r="G1188" s="62"/>
    </row>
    <row r="1189" spans="1:7">
      <c r="A1189" s="62"/>
      <c r="B1189" s="62"/>
      <c r="C1189" s="91"/>
      <c r="D1189" s="62"/>
      <c r="E1189" s="62"/>
      <c r="F1189" s="62"/>
      <c r="G1189" s="62"/>
    </row>
    <row r="1190" spans="1:7">
      <c r="A1190" s="62"/>
      <c r="B1190" s="62"/>
      <c r="C1190" s="91"/>
      <c r="D1190" s="62"/>
      <c r="E1190" s="62"/>
      <c r="F1190" s="62"/>
      <c r="G1190" s="62"/>
    </row>
    <row r="1191" spans="1:7">
      <c r="A1191" s="62"/>
      <c r="B1191" s="62"/>
      <c r="C1191" s="91"/>
      <c r="D1191" s="62"/>
      <c r="E1191" s="62"/>
      <c r="F1191" s="62"/>
      <c r="G1191" s="62"/>
    </row>
    <row r="1192" spans="1:7">
      <c r="A1192" s="62"/>
      <c r="B1192" s="62"/>
      <c r="C1192" s="91"/>
      <c r="D1192" s="62"/>
      <c r="E1192" s="62"/>
      <c r="F1192" s="62"/>
      <c r="G1192" s="62"/>
    </row>
    <row r="1193" spans="1:7">
      <c r="A1193" s="62"/>
      <c r="B1193" s="62"/>
      <c r="C1193" s="91"/>
      <c r="D1193" s="62"/>
      <c r="E1193" s="62"/>
      <c r="F1193" s="62"/>
      <c r="G1193" s="62"/>
    </row>
    <row r="1194" spans="1:7">
      <c r="A1194" s="62"/>
      <c r="B1194" s="62"/>
      <c r="C1194" s="91"/>
      <c r="D1194" s="62"/>
      <c r="E1194" s="62"/>
      <c r="F1194" s="62"/>
      <c r="G1194" s="62"/>
    </row>
    <row r="1195" spans="1:7">
      <c r="A1195" s="62"/>
      <c r="B1195" s="62"/>
      <c r="C1195" s="91"/>
      <c r="D1195" s="62"/>
      <c r="E1195" s="62"/>
      <c r="F1195" s="62"/>
      <c r="G1195" s="62"/>
    </row>
    <row r="1196" spans="1:7">
      <c r="A1196" s="62"/>
      <c r="B1196" s="62"/>
      <c r="C1196" s="91"/>
      <c r="D1196" s="62"/>
      <c r="E1196" s="62"/>
      <c r="F1196" s="62"/>
      <c r="G1196" s="62"/>
    </row>
    <row r="1197" spans="1:7">
      <c r="A1197" s="62"/>
      <c r="B1197" s="62"/>
      <c r="C1197" s="91"/>
      <c r="D1197" s="62"/>
      <c r="E1197" s="62"/>
      <c r="F1197" s="62"/>
      <c r="G1197" s="62"/>
    </row>
    <row r="1198" spans="1:7">
      <c r="A1198" s="62"/>
      <c r="B1198" s="62"/>
      <c r="C1198" s="91"/>
      <c r="D1198" s="62"/>
      <c r="E1198" s="62"/>
      <c r="F1198" s="62"/>
      <c r="G1198" s="62"/>
    </row>
    <row r="1199" spans="1:7">
      <c r="A1199" s="62"/>
      <c r="B1199" s="62"/>
      <c r="C1199" s="91"/>
      <c r="D1199" s="62"/>
      <c r="E1199" s="62"/>
      <c r="F1199" s="62"/>
      <c r="G1199" s="62"/>
    </row>
    <row r="1200" spans="1:7">
      <c r="A1200" s="62"/>
      <c r="B1200" s="62"/>
      <c r="C1200" s="91"/>
      <c r="D1200" s="62"/>
      <c r="E1200" s="62"/>
      <c r="F1200" s="62"/>
      <c r="G1200" s="62"/>
    </row>
    <row r="1201" spans="1:7">
      <c r="A1201" s="62"/>
      <c r="B1201" s="62"/>
      <c r="C1201" s="91"/>
      <c r="D1201" s="62"/>
      <c r="E1201" s="62"/>
      <c r="F1201" s="62"/>
      <c r="G1201" s="62"/>
    </row>
    <row r="1202" spans="1:7">
      <c r="A1202" s="62"/>
      <c r="B1202" s="62"/>
      <c r="C1202" s="91"/>
      <c r="D1202" s="62"/>
      <c r="E1202" s="62"/>
      <c r="F1202" s="62"/>
      <c r="G1202" s="62"/>
    </row>
    <row r="1203" spans="1:7">
      <c r="A1203" s="62"/>
      <c r="B1203" s="62"/>
      <c r="C1203" s="91"/>
      <c r="D1203" s="62"/>
      <c r="E1203" s="62"/>
      <c r="F1203" s="62"/>
      <c r="G1203" s="62"/>
    </row>
    <row r="1204" spans="1:7">
      <c r="A1204" s="62"/>
      <c r="B1204" s="62"/>
      <c r="C1204" s="91"/>
      <c r="D1204" s="62"/>
      <c r="E1204" s="62"/>
      <c r="F1204" s="62"/>
      <c r="G1204" s="62"/>
    </row>
    <row r="1205" spans="1:7">
      <c r="A1205" s="62"/>
      <c r="B1205" s="62"/>
      <c r="C1205" s="91"/>
      <c r="D1205" s="62"/>
      <c r="E1205" s="62"/>
      <c r="F1205" s="62"/>
      <c r="G1205" s="62"/>
    </row>
    <row r="1206" spans="1:7">
      <c r="A1206" s="62"/>
      <c r="B1206" s="62"/>
      <c r="C1206" s="91"/>
      <c r="D1206" s="62"/>
      <c r="E1206" s="62"/>
      <c r="F1206" s="62"/>
      <c r="G1206" s="62"/>
    </row>
    <row r="1207" spans="1:7">
      <c r="A1207" s="62"/>
      <c r="B1207" s="62"/>
      <c r="C1207" s="91"/>
      <c r="D1207" s="62"/>
      <c r="E1207" s="62"/>
      <c r="F1207" s="62"/>
      <c r="G1207" s="62"/>
    </row>
    <row r="1208" spans="1:7">
      <c r="A1208" s="62"/>
      <c r="B1208" s="62"/>
      <c r="C1208" s="91"/>
      <c r="D1208" s="62"/>
      <c r="E1208" s="62"/>
      <c r="F1208" s="62"/>
      <c r="G1208" s="62"/>
    </row>
    <row r="1209" spans="1:7">
      <c r="A1209" s="62"/>
      <c r="B1209" s="62"/>
      <c r="C1209" s="91"/>
      <c r="D1209" s="62"/>
      <c r="E1209" s="62"/>
      <c r="F1209" s="62"/>
      <c r="G1209" s="62"/>
    </row>
    <row r="1210" spans="1:7">
      <c r="A1210" s="62"/>
      <c r="B1210" s="62"/>
      <c r="C1210" s="91"/>
      <c r="D1210" s="62"/>
      <c r="E1210" s="62"/>
      <c r="F1210" s="62"/>
      <c r="G1210" s="62"/>
    </row>
    <row r="1211" spans="1:7">
      <c r="A1211" s="62"/>
      <c r="B1211" s="62"/>
      <c r="C1211" s="91"/>
      <c r="D1211" s="62"/>
      <c r="E1211" s="62"/>
      <c r="F1211" s="62"/>
      <c r="G1211" s="62"/>
    </row>
    <row r="1212" spans="1:7">
      <c r="A1212" s="62"/>
      <c r="B1212" s="62"/>
      <c r="C1212" s="91"/>
      <c r="D1212" s="62"/>
      <c r="E1212" s="62"/>
      <c r="F1212" s="62"/>
      <c r="G1212" s="62"/>
    </row>
    <row r="1213" spans="1:7">
      <c r="A1213" s="62"/>
      <c r="B1213" s="62"/>
      <c r="C1213" s="91"/>
      <c r="D1213" s="62"/>
      <c r="E1213" s="62"/>
      <c r="F1213" s="62"/>
      <c r="G1213" s="62"/>
    </row>
    <row r="1214" spans="1:7">
      <c r="A1214" s="62"/>
      <c r="B1214" s="62"/>
      <c r="C1214" s="91"/>
      <c r="D1214" s="62"/>
      <c r="E1214" s="62"/>
      <c r="F1214" s="62"/>
      <c r="G1214" s="62"/>
    </row>
    <row r="1215" spans="1:7">
      <c r="A1215" s="62"/>
      <c r="B1215" s="62"/>
      <c r="C1215" s="91"/>
      <c r="D1215" s="62"/>
      <c r="E1215" s="62"/>
      <c r="F1215" s="62"/>
      <c r="G1215" s="62"/>
    </row>
    <row r="1216" spans="1:7">
      <c r="A1216" s="62"/>
      <c r="B1216" s="62"/>
      <c r="C1216" s="91"/>
      <c r="D1216" s="62"/>
      <c r="E1216" s="62"/>
      <c r="F1216" s="62"/>
      <c r="G1216" s="62"/>
    </row>
    <row r="1217" spans="1:7">
      <c r="A1217" s="62"/>
      <c r="B1217" s="62"/>
      <c r="C1217" s="91"/>
      <c r="D1217" s="62"/>
      <c r="E1217" s="62"/>
      <c r="F1217" s="62"/>
      <c r="G1217" s="62"/>
    </row>
    <row r="1218" spans="1:7">
      <c r="A1218" s="62"/>
      <c r="B1218" s="62"/>
      <c r="C1218" s="91"/>
      <c r="D1218" s="62"/>
      <c r="E1218" s="62"/>
      <c r="F1218" s="62"/>
      <c r="G1218" s="62"/>
    </row>
    <row r="1219" spans="1:7">
      <c r="A1219" s="62"/>
      <c r="B1219" s="62"/>
      <c r="C1219" s="91"/>
      <c r="D1219" s="62"/>
      <c r="E1219" s="62"/>
      <c r="F1219" s="62"/>
      <c r="G1219" s="62"/>
    </row>
    <row r="1220" spans="1:7">
      <c r="A1220" s="62"/>
      <c r="B1220" s="62"/>
      <c r="C1220" s="91"/>
      <c r="D1220" s="62"/>
      <c r="E1220" s="62"/>
      <c r="F1220" s="62"/>
      <c r="G1220" s="62"/>
    </row>
    <row r="1221" spans="1:7">
      <c r="A1221" s="62"/>
      <c r="B1221" s="62"/>
      <c r="C1221" s="91"/>
      <c r="D1221" s="62"/>
      <c r="E1221" s="62"/>
      <c r="F1221" s="62"/>
      <c r="G1221" s="62"/>
    </row>
    <row r="1222" spans="1:7">
      <c r="A1222" s="62"/>
      <c r="B1222" s="62"/>
      <c r="C1222" s="91"/>
      <c r="D1222" s="62"/>
      <c r="E1222" s="62"/>
      <c r="F1222" s="62"/>
      <c r="G1222" s="62"/>
    </row>
    <row r="1223" spans="1:7">
      <c r="A1223" s="62"/>
      <c r="B1223" s="62"/>
      <c r="C1223" s="91"/>
      <c r="D1223" s="62"/>
      <c r="E1223" s="62"/>
      <c r="F1223" s="62"/>
      <c r="G1223" s="62"/>
    </row>
    <row r="1224" spans="1:7">
      <c r="A1224" s="62"/>
      <c r="B1224" s="62"/>
      <c r="C1224" s="91"/>
      <c r="D1224" s="62"/>
      <c r="E1224" s="62"/>
      <c r="F1224" s="62"/>
      <c r="G1224" s="62"/>
    </row>
    <row r="1225" spans="1:7">
      <c r="A1225" s="62"/>
      <c r="B1225" s="62"/>
      <c r="C1225" s="91"/>
      <c r="D1225" s="62"/>
      <c r="E1225" s="62"/>
      <c r="F1225" s="62"/>
      <c r="G1225" s="62"/>
    </row>
    <row r="1226" spans="1:7">
      <c r="A1226" s="62"/>
      <c r="B1226" s="62"/>
      <c r="C1226" s="91"/>
      <c r="D1226" s="62"/>
      <c r="E1226" s="62"/>
      <c r="F1226" s="62"/>
      <c r="G1226" s="62"/>
    </row>
    <row r="1227" spans="1:7">
      <c r="A1227" s="62"/>
      <c r="B1227" s="62"/>
      <c r="C1227" s="91"/>
      <c r="D1227" s="62"/>
      <c r="E1227" s="62"/>
      <c r="F1227" s="62"/>
      <c r="G1227" s="62"/>
    </row>
    <row r="1228" spans="1:7">
      <c r="A1228" s="62"/>
      <c r="B1228" s="62"/>
      <c r="C1228" s="91"/>
      <c r="D1228" s="62"/>
      <c r="E1228" s="62"/>
      <c r="F1228" s="62"/>
      <c r="G1228" s="62"/>
    </row>
    <row r="1229" spans="1:7">
      <c r="A1229" s="62"/>
      <c r="B1229" s="62"/>
      <c r="C1229" s="91"/>
      <c r="D1229" s="62"/>
      <c r="E1229" s="62"/>
      <c r="F1229" s="62"/>
      <c r="G1229" s="62"/>
    </row>
    <row r="1230" spans="1:7">
      <c r="A1230" s="62"/>
      <c r="B1230" s="62"/>
      <c r="C1230" s="91"/>
      <c r="D1230" s="62"/>
      <c r="E1230" s="62"/>
      <c r="F1230" s="62"/>
      <c r="G1230" s="62"/>
    </row>
    <row r="1231" spans="1:7">
      <c r="A1231" s="62"/>
      <c r="B1231" s="62"/>
      <c r="C1231" s="91"/>
      <c r="D1231" s="62"/>
      <c r="E1231" s="62"/>
      <c r="F1231" s="62"/>
      <c r="G1231" s="62"/>
    </row>
    <row r="1232" spans="1:7">
      <c r="A1232" s="62"/>
      <c r="B1232" s="62"/>
      <c r="C1232" s="91"/>
      <c r="D1232" s="62"/>
      <c r="E1232" s="62"/>
      <c r="F1232" s="62"/>
      <c r="G1232" s="62"/>
    </row>
    <row r="1233" spans="1:7">
      <c r="A1233" s="62"/>
      <c r="B1233" s="62"/>
      <c r="C1233" s="91"/>
      <c r="D1233" s="62"/>
      <c r="E1233" s="62"/>
      <c r="F1233" s="62"/>
      <c r="G1233" s="62"/>
    </row>
    <row r="1234" spans="1:7">
      <c r="A1234" s="62"/>
      <c r="B1234" s="62"/>
      <c r="C1234" s="91"/>
      <c r="D1234" s="62"/>
      <c r="E1234" s="62"/>
      <c r="F1234" s="62"/>
      <c r="G1234" s="62"/>
    </row>
    <row r="1235" spans="1:7">
      <c r="A1235" s="62"/>
      <c r="B1235" s="62"/>
      <c r="C1235" s="91"/>
      <c r="D1235" s="62"/>
      <c r="E1235" s="62"/>
      <c r="F1235" s="62"/>
      <c r="G1235" s="62"/>
    </row>
    <row r="1236" spans="1:7">
      <c r="A1236" s="62"/>
      <c r="B1236" s="62"/>
      <c r="C1236" s="91"/>
      <c r="D1236" s="62"/>
      <c r="E1236" s="62"/>
      <c r="F1236" s="62"/>
      <c r="G1236" s="62"/>
    </row>
    <row r="1237" spans="1:7">
      <c r="A1237" s="62"/>
      <c r="B1237" s="62"/>
      <c r="C1237" s="91"/>
      <c r="D1237" s="62"/>
      <c r="E1237" s="62"/>
      <c r="F1237" s="62"/>
      <c r="G1237" s="62"/>
    </row>
    <row r="1238" spans="1:7">
      <c r="A1238" s="62"/>
      <c r="B1238" s="62"/>
      <c r="C1238" s="91"/>
      <c r="D1238" s="62"/>
      <c r="E1238" s="62"/>
      <c r="F1238" s="62"/>
      <c r="G1238" s="62"/>
    </row>
    <row r="1239" spans="1:7">
      <c r="A1239" s="62"/>
      <c r="B1239" s="62"/>
      <c r="C1239" s="91"/>
      <c r="D1239" s="62"/>
      <c r="E1239" s="62"/>
      <c r="F1239" s="62"/>
      <c r="G1239" s="62"/>
    </row>
    <row r="1240" spans="1:7">
      <c r="A1240" s="62"/>
      <c r="B1240" s="62"/>
      <c r="C1240" s="91"/>
      <c r="D1240" s="62"/>
      <c r="E1240" s="62"/>
      <c r="F1240" s="62"/>
      <c r="G1240" s="62"/>
    </row>
    <row r="1241" spans="1:7">
      <c r="A1241" s="62"/>
      <c r="B1241" s="62"/>
      <c r="C1241" s="91"/>
      <c r="D1241" s="62"/>
      <c r="E1241" s="62"/>
      <c r="F1241" s="62"/>
      <c r="G1241" s="62"/>
    </row>
    <row r="1242" spans="1:7">
      <c r="A1242" s="62"/>
      <c r="B1242" s="62"/>
      <c r="C1242" s="91"/>
      <c r="D1242" s="62"/>
      <c r="E1242" s="62"/>
      <c r="F1242" s="62"/>
      <c r="G1242" s="62"/>
    </row>
    <row r="1243" spans="1:7">
      <c r="A1243" s="62"/>
      <c r="B1243" s="62"/>
      <c r="C1243" s="91"/>
      <c r="D1243" s="62"/>
      <c r="E1243" s="62"/>
      <c r="F1243" s="62"/>
      <c r="G1243" s="62"/>
    </row>
    <row r="1244" spans="1:7">
      <c r="A1244" s="62"/>
      <c r="B1244" s="62"/>
      <c r="C1244" s="91"/>
      <c r="D1244" s="62"/>
      <c r="E1244" s="62"/>
      <c r="F1244" s="62"/>
      <c r="G1244" s="62"/>
    </row>
    <row r="1245" spans="1:7">
      <c r="A1245" s="62"/>
      <c r="B1245" s="62"/>
      <c r="C1245" s="91"/>
      <c r="D1245" s="62"/>
      <c r="E1245" s="62"/>
      <c r="F1245" s="62"/>
      <c r="G1245" s="62"/>
    </row>
    <row r="1246" spans="1:7">
      <c r="A1246" s="62"/>
      <c r="B1246" s="62"/>
      <c r="C1246" s="91"/>
      <c r="D1246" s="62"/>
      <c r="E1246" s="62"/>
      <c r="F1246" s="62"/>
      <c r="G1246" s="62"/>
    </row>
    <row r="1247" spans="1:7">
      <c r="A1247" s="62"/>
      <c r="B1247" s="62"/>
      <c r="C1247" s="91"/>
      <c r="D1247" s="62"/>
      <c r="E1247" s="62"/>
      <c r="F1247" s="62"/>
      <c r="G1247" s="62"/>
    </row>
    <row r="1248" spans="1:7">
      <c r="A1248" s="62"/>
      <c r="B1248" s="62"/>
      <c r="C1248" s="91"/>
      <c r="D1248" s="62"/>
      <c r="E1248" s="62"/>
      <c r="F1248" s="62"/>
      <c r="G1248" s="62"/>
    </row>
    <row r="1249" spans="1:7">
      <c r="A1249" s="62"/>
      <c r="B1249" s="62"/>
      <c r="C1249" s="91"/>
      <c r="D1249" s="62"/>
      <c r="E1249" s="62"/>
      <c r="F1249" s="62"/>
      <c r="G1249" s="62"/>
    </row>
    <row r="1250" spans="1:7">
      <c r="A1250" s="62"/>
      <c r="B1250" s="62"/>
      <c r="C1250" s="91"/>
      <c r="D1250" s="62"/>
      <c r="E1250" s="62"/>
      <c r="F1250" s="62"/>
      <c r="G1250" s="62"/>
    </row>
    <row r="1251" spans="1:7">
      <c r="A1251" s="62"/>
      <c r="B1251" s="62"/>
      <c r="C1251" s="91"/>
      <c r="D1251" s="62"/>
      <c r="E1251" s="62"/>
      <c r="F1251" s="62"/>
      <c r="G1251" s="62"/>
    </row>
    <row r="1252" spans="1:7">
      <c r="A1252" s="62"/>
      <c r="B1252" s="62"/>
      <c r="C1252" s="91"/>
      <c r="D1252" s="62"/>
      <c r="E1252" s="62"/>
      <c r="F1252" s="62"/>
      <c r="G1252" s="62"/>
    </row>
    <row r="1253" spans="1:7">
      <c r="A1253" s="62"/>
      <c r="B1253" s="62"/>
      <c r="C1253" s="91"/>
      <c r="D1253" s="62"/>
      <c r="E1253" s="62"/>
      <c r="F1253" s="62"/>
      <c r="G1253" s="62"/>
    </row>
    <row r="1254" spans="1:7">
      <c r="A1254" s="62"/>
      <c r="B1254" s="62"/>
      <c r="C1254" s="91"/>
      <c r="D1254" s="62"/>
      <c r="E1254" s="62"/>
      <c r="F1254" s="62"/>
      <c r="G1254" s="62"/>
    </row>
    <row r="1255" spans="1:7">
      <c r="A1255" s="62"/>
      <c r="B1255" s="62"/>
      <c r="C1255" s="91"/>
      <c r="D1255" s="62"/>
      <c r="E1255" s="62"/>
      <c r="F1255" s="62"/>
      <c r="G1255" s="62"/>
    </row>
    <row r="1256" spans="1:7">
      <c r="A1256" s="62"/>
      <c r="B1256" s="62"/>
      <c r="C1256" s="91"/>
      <c r="D1256" s="62"/>
      <c r="E1256" s="62"/>
      <c r="F1256" s="62"/>
      <c r="G1256" s="62"/>
    </row>
    <row r="1257" spans="1:7">
      <c r="A1257" s="62"/>
      <c r="B1257" s="62"/>
      <c r="C1257" s="91"/>
      <c r="D1257" s="62"/>
      <c r="E1257" s="62"/>
      <c r="F1257" s="62"/>
      <c r="G1257" s="62"/>
    </row>
    <row r="1258" spans="1:7">
      <c r="A1258" s="62"/>
      <c r="B1258" s="62"/>
      <c r="C1258" s="91"/>
      <c r="D1258" s="62"/>
      <c r="E1258" s="62"/>
      <c r="F1258" s="62"/>
      <c r="G1258" s="62"/>
    </row>
    <row r="1259" spans="1:7">
      <c r="A1259" s="62"/>
      <c r="B1259" s="62"/>
      <c r="C1259" s="91"/>
      <c r="D1259" s="62"/>
      <c r="E1259" s="62"/>
      <c r="F1259" s="62"/>
      <c r="G1259" s="62"/>
    </row>
    <row r="1260" spans="1:7">
      <c r="A1260" s="62"/>
      <c r="B1260" s="62"/>
      <c r="C1260" s="91"/>
      <c r="D1260" s="62"/>
      <c r="E1260" s="62"/>
      <c r="F1260" s="62"/>
      <c r="G1260" s="62"/>
    </row>
    <row r="1261" spans="1:7">
      <c r="A1261" s="62"/>
      <c r="B1261" s="62"/>
      <c r="C1261" s="91"/>
      <c r="D1261" s="62"/>
      <c r="E1261" s="62"/>
      <c r="F1261" s="62"/>
      <c r="G1261" s="62"/>
    </row>
    <row r="1262" spans="1:7">
      <c r="A1262" s="62"/>
      <c r="B1262" s="62"/>
      <c r="C1262" s="91"/>
      <c r="D1262" s="62"/>
      <c r="E1262" s="62"/>
      <c r="F1262" s="62"/>
      <c r="G1262" s="62"/>
    </row>
    <row r="1263" spans="1:7">
      <c r="A1263" s="62"/>
      <c r="B1263" s="62"/>
      <c r="C1263" s="91"/>
      <c r="D1263" s="62"/>
      <c r="E1263" s="62"/>
      <c r="F1263" s="62"/>
      <c r="G1263" s="62"/>
    </row>
    <row r="1264" spans="1:7">
      <c r="A1264" s="62"/>
      <c r="B1264" s="62"/>
      <c r="C1264" s="91"/>
      <c r="D1264" s="62"/>
      <c r="E1264" s="62"/>
      <c r="F1264" s="62"/>
      <c r="G1264" s="62"/>
    </row>
    <row r="1265" spans="1:7">
      <c r="A1265" s="62"/>
      <c r="B1265" s="62"/>
      <c r="C1265" s="91"/>
      <c r="D1265" s="62"/>
      <c r="E1265" s="62"/>
      <c r="F1265" s="62"/>
      <c r="G1265" s="62"/>
    </row>
    <row r="1266" spans="1:7">
      <c r="A1266" s="62"/>
      <c r="B1266" s="62"/>
      <c r="C1266" s="91"/>
      <c r="D1266" s="62"/>
      <c r="E1266" s="62"/>
      <c r="F1266" s="62"/>
      <c r="G1266" s="62"/>
    </row>
    <row r="1267" spans="1:7">
      <c r="A1267" s="62"/>
      <c r="B1267" s="62"/>
      <c r="C1267" s="91"/>
      <c r="D1267" s="62"/>
      <c r="E1267" s="62"/>
      <c r="F1267" s="62"/>
      <c r="G1267" s="62"/>
    </row>
    <row r="1268" spans="1:7">
      <c r="A1268" s="62"/>
      <c r="B1268" s="62"/>
      <c r="C1268" s="91"/>
      <c r="D1268" s="62"/>
      <c r="E1268" s="62"/>
      <c r="F1268" s="62"/>
      <c r="G1268" s="62"/>
    </row>
    <row r="1269" spans="1:7">
      <c r="A1269" s="62"/>
      <c r="B1269" s="62"/>
      <c r="C1269" s="91"/>
      <c r="D1269" s="62"/>
      <c r="E1269" s="62"/>
      <c r="F1269" s="62"/>
      <c r="G1269" s="62"/>
    </row>
    <row r="1270" spans="1:7">
      <c r="A1270" s="62"/>
      <c r="B1270" s="62"/>
      <c r="C1270" s="91"/>
      <c r="D1270" s="62"/>
      <c r="E1270" s="62"/>
      <c r="F1270" s="62"/>
      <c r="G1270" s="62"/>
    </row>
    <row r="1271" spans="1:7">
      <c r="A1271" s="62"/>
      <c r="B1271" s="62"/>
      <c r="C1271" s="91"/>
      <c r="D1271" s="62"/>
      <c r="E1271" s="62"/>
      <c r="F1271" s="62"/>
      <c r="G1271" s="62"/>
    </row>
    <row r="1272" spans="1:7">
      <c r="A1272" s="62"/>
      <c r="B1272" s="62"/>
      <c r="C1272" s="91"/>
      <c r="D1272" s="62"/>
      <c r="E1272" s="62"/>
      <c r="F1272" s="62"/>
      <c r="G1272" s="62"/>
    </row>
    <row r="1273" spans="1:7">
      <c r="A1273" s="62"/>
      <c r="B1273" s="62"/>
      <c r="C1273" s="91"/>
      <c r="D1273" s="62"/>
      <c r="E1273" s="62"/>
      <c r="F1273" s="62"/>
      <c r="G1273" s="62"/>
    </row>
    <row r="1274" spans="1:7">
      <c r="A1274" s="62"/>
      <c r="B1274" s="62"/>
      <c r="C1274" s="91"/>
      <c r="D1274" s="62"/>
      <c r="E1274" s="62"/>
      <c r="F1274" s="62"/>
      <c r="G1274" s="62"/>
    </row>
    <row r="1275" spans="1:7">
      <c r="A1275" s="62"/>
      <c r="B1275" s="62"/>
      <c r="C1275" s="91"/>
      <c r="D1275" s="62"/>
      <c r="E1275" s="62"/>
      <c r="F1275" s="62"/>
      <c r="G1275" s="62"/>
    </row>
    <row r="1276" spans="1:7">
      <c r="A1276" s="62"/>
      <c r="B1276" s="62"/>
      <c r="C1276" s="91"/>
      <c r="D1276" s="62"/>
      <c r="E1276" s="62"/>
      <c r="F1276" s="62"/>
      <c r="G1276" s="62"/>
    </row>
    <row r="1277" spans="1:7">
      <c r="A1277" s="62"/>
      <c r="B1277" s="62"/>
      <c r="C1277" s="91"/>
      <c r="D1277" s="62"/>
      <c r="E1277" s="62"/>
      <c r="F1277" s="62"/>
      <c r="G1277" s="62"/>
    </row>
    <row r="1278" spans="1:7">
      <c r="A1278" s="62"/>
      <c r="B1278" s="62"/>
      <c r="C1278" s="91"/>
      <c r="D1278" s="62"/>
      <c r="E1278" s="62"/>
      <c r="F1278" s="62"/>
      <c r="G1278" s="62"/>
    </row>
    <row r="1279" spans="1:7">
      <c r="A1279" s="62"/>
      <c r="B1279" s="62"/>
      <c r="C1279" s="91"/>
      <c r="D1279" s="62"/>
      <c r="E1279" s="62"/>
      <c r="F1279" s="62"/>
      <c r="G1279" s="62"/>
    </row>
    <row r="1280" spans="1:7">
      <c r="A1280" s="62"/>
      <c r="B1280" s="62"/>
      <c r="C1280" s="91"/>
      <c r="D1280" s="62"/>
      <c r="E1280" s="62"/>
      <c r="F1280" s="62"/>
      <c r="G1280" s="62"/>
    </row>
    <row r="1281" spans="1:7">
      <c r="A1281" s="62"/>
      <c r="B1281" s="62"/>
      <c r="C1281" s="91"/>
      <c r="D1281" s="62"/>
      <c r="E1281" s="62"/>
      <c r="F1281" s="62"/>
      <c r="G1281" s="62"/>
    </row>
    <row r="1282" spans="1:7">
      <c r="A1282" s="62"/>
      <c r="B1282" s="62"/>
      <c r="C1282" s="91"/>
      <c r="D1282" s="62"/>
      <c r="E1282" s="62"/>
      <c r="F1282" s="62"/>
      <c r="G1282" s="62"/>
    </row>
    <row r="1283" spans="1:7">
      <c r="A1283" s="62"/>
      <c r="B1283" s="62"/>
      <c r="C1283" s="91"/>
      <c r="D1283" s="62"/>
      <c r="E1283" s="62"/>
      <c r="F1283" s="62"/>
      <c r="G1283" s="62"/>
    </row>
    <row r="1284" spans="1:7">
      <c r="A1284" s="62"/>
      <c r="B1284" s="62"/>
      <c r="C1284" s="91"/>
      <c r="D1284" s="62"/>
      <c r="E1284" s="62"/>
      <c r="F1284" s="62"/>
      <c r="G1284" s="62"/>
    </row>
    <row r="1285" spans="1:7">
      <c r="A1285" s="62"/>
      <c r="B1285" s="62"/>
      <c r="C1285" s="91"/>
      <c r="D1285" s="62"/>
      <c r="E1285" s="62"/>
      <c r="F1285" s="62"/>
      <c r="G1285" s="62"/>
    </row>
    <row r="1286" spans="1:7">
      <c r="A1286" s="62"/>
      <c r="B1286" s="62"/>
      <c r="C1286" s="91"/>
      <c r="D1286" s="62"/>
      <c r="E1286" s="62"/>
      <c r="F1286" s="62"/>
      <c r="G1286" s="62"/>
    </row>
    <row r="1287" spans="1:7">
      <c r="A1287" s="62"/>
      <c r="B1287" s="62"/>
      <c r="C1287" s="91"/>
      <c r="D1287" s="62"/>
      <c r="E1287" s="62"/>
      <c r="F1287" s="62"/>
      <c r="G1287" s="62"/>
    </row>
    <row r="1288" spans="1:7">
      <c r="A1288" s="62"/>
      <c r="B1288" s="62"/>
      <c r="C1288" s="91"/>
      <c r="D1288" s="62"/>
      <c r="E1288" s="62"/>
      <c r="F1288" s="62"/>
      <c r="G1288" s="62"/>
    </row>
    <row r="1289" spans="1:7">
      <c r="A1289" s="62"/>
      <c r="B1289" s="62"/>
      <c r="C1289" s="91"/>
      <c r="D1289" s="62"/>
      <c r="E1289" s="62"/>
      <c r="F1289" s="62"/>
      <c r="G1289" s="62"/>
    </row>
    <row r="1290" spans="1:7">
      <c r="A1290" s="62"/>
      <c r="B1290" s="62"/>
      <c r="C1290" s="91"/>
      <c r="D1290" s="62"/>
      <c r="E1290" s="62"/>
      <c r="F1290" s="62"/>
      <c r="G1290" s="62"/>
    </row>
    <row r="1291" spans="1:7">
      <c r="A1291" s="62"/>
      <c r="B1291" s="62"/>
      <c r="C1291" s="91"/>
      <c r="D1291" s="62"/>
      <c r="E1291" s="62"/>
      <c r="F1291" s="62"/>
      <c r="G1291" s="62"/>
    </row>
    <row r="1292" spans="1:7">
      <c r="A1292" s="62"/>
      <c r="B1292" s="62"/>
      <c r="C1292" s="91"/>
      <c r="D1292" s="62"/>
      <c r="E1292" s="62"/>
      <c r="F1292" s="62"/>
      <c r="G1292" s="62"/>
    </row>
    <row r="1293" spans="1:7">
      <c r="A1293" s="62"/>
      <c r="B1293" s="62"/>
      <c r="C1293" s="91"/>
      <c r="D1293" s="62"/>
      <c r="E1293" s="62"/>
      <c r="F1293" s="62"/>
      <c r="G1293" s="62"/>
    </row>
    <row r="1294" spans="1:7">
      <c r="A1294" s="62"/>
      <c r="B1294" s="62"/>
      <c r="C1294" s="91"/>
      <c r="D1294" s="62"/>
      <c r="E1294" s="62"/>
      <c r="F1294" s="62"/>
      <c r="G1294" s="62"/>
    </row>
    <row r="1295" spans="1:7">
      <c r="A1295" s="62"/>
      <c r="B1295" s="62"/>
      <c r="C1295" s="91"/>
      <c r="D1295" s="62"/>
      <c r="E1295" s="62"/>
      <c r="F1295" s="62"/>
      <c r="G1295" s="62"/>
    </row>
    <row r="1296" spans="1:7">
      <c r="A1296" s="62"/>
      <c r="B1296" s="62"/>
      <c r="C1296" s="91"/>
      <c r="D1296" s="62"/>
      <c r="E1296" s="62"/>
      <c r="F1296" s="62"/>
      <c r="G1296" s="62"/>
    </row>
    <row r="1297" spans="1:7">
      <c r="A1297" s="62"/>
      <c r="B1297" s="62"/>
      <c r="C1297" s="91"/>
      <c r="D1297" s="62"/>
      <c r="E1297" s="62"/>
      <c r="F1297" s="62"/>
      <c r="G1297" s="62"/>
    </row>
    <row r="1298" spans="1:7">
      <c r="A1298" s="62"/>
      <c r="B1298" s="62"/>
      <c r="C1298" s="91"/>
      <c r="D1298" s="62"/>
      <c r="E1298" s="62"/>
      <c r="F1298" s="62"/>
      <c r="G1298" s="62"/>
    </row>
    <row r="1299" spans="1:7">
      <c r="A1299" s="62"/>
      <c r="B1299" s="62"/>
      <c r="C1299" s="91"/>
      <c r="D1299" s="62"/>
      <c r="E1299" s="62"/>
      <c r="F1299" s="62"/>
      <c r="G1299" s="62"/>
    </row>
    <row r="1300" spans="1:7">
      <c r="A1300" s="62"/>
      <c r="B1300" s="62"/>
      <c r="C1300" s="91"/>
      <c r="D1300" s="62"/>
      <c r="E1300" s="62"/>
      <c r="F1300" s="62"/>
      <c r="G1300" s="62"/>
    </row>
    <row r="1301" spans="1:7">
      <c r="A1301" s="62"/>
      <c r="B1301" s="62"/>
      <c r="C1301" s="91"/>
      <c r="D1301" s="62"/>
      <c r="E1301" s="62"/>
      <c r="F1301" s="62"/>
      <c r="G1301" s="62"/>
    </row>
    <row r="1302" spans="1:7">
      <c r="A1302" s="62"/>
      <c r="B1302" s="62"/>
      <c r="C1302" s="91"/>
      <c r="D1302" s="62"/>
      <c r="E1302" s="62"/>
      <c r="F1302" s="62"/>
      <c r="G1302" s="62"/>
    </row>
    <row r="1303" spans="1:7">
      <c r="A1303" s="62"/>
      <c r="B1303" s="62"/>
      <c r="C1303" s="91"/>
      <c r="D1303" s="62"/>
      <c r="E1303" s="62"/>
      <c r="F1303" s="62"/>
      <c r="G1303" s="62"/>
    </row>
    <row r="1304" spans="1:7">
      <c r="A1304" s="62"/>
      <c r="B1304" s="62"/>
      <c r="C1304" s="91"/>
      <c r="D1304" s="62"/>
      <c r="E1304" s="62"/>
      <c r="F1304" s="62"/>
      <c r="G1304" s="62"/>
    </row>
    <row r="1305" spans="1:7">
      <c r="A1305" s="62"/>
      <c r="B1305" s="62"/>
      <c r="C1305" s="91"/>
      <c r="D1305" s="62"/>
      <c r="E1305" s="62"/>
      <c r="F1305" s="62"/>
      <c r="G1305" s="62"/>
    </row>
    <row r="1306" spans="1:7">
      <c r="A1306" s="62"/>
      <c r="B1306" s="62"/>
      <c r="C1306" s="91"/>
      <c r="D1306" s="62"/>
      <c r="E1306" s="62"/>
      <c r="F1306" s="62"/>
      <c r="G1306" s="62"/>
    </row>
    <row r="1307" spans="1:7">
      <c r="A1307" s="62"/>
      <c r="B1307" s="62"/>
      <c r="C1307" s="91"/>
      <c r="D1307" s="62"/>
      <c r="E1307" s="62"/>
      <c r="F1307" s="62"/>
      <c r="G1307" s="62"/>
    </row>
    <row r="1308" spans="1:7">
      <c r="A1308" s="62"/>
      <c r="B1308" s="62"/>
      <c r="C1308" s="91"/>
      <c r="D1308" s="62"/>
      <c r="E1308" s="62"/>
      <c r="F1308" s="62"/>
      <c r="G1308" s="62"/>
    </row>
    <row r="1309" spans="1:7">
      <c r="A1309" s="62"/>
      <c r="B1309" s="62"/>
      <c r="C1309" s="91"/>
      <c r="D1309" s="62"/>
      <c r="E1309" s="62"/>
      <c r="F1309" s="62"/>
      <c r="G1309" s="62"/>
    </row>
    <row r="1310" spans="1:7">
      <c r="A1310" s="62"/>
      <c r="B1310" s="62"/>
      <c r="C1310" s="91"/>
      <c r="D1310" s="62"/>
      <c r="E1310" s="62"/>
      <c r="F1310" s="62"/>
      <c r="G1310" s="62"/>
    </row>
    <row r="1311" spans="1:7">
      <c r="A1311" s="62"/>
      <c r="B1311" s="62"/>
      <c r="C1311" s="91"/>
      <c r="D1311" s="62"/>
      <c r="E1311" s="62"/>
      <c r="F1311" s="62"/>
      <c r="G1311" s="62"/>
    </row>
    <row r="1312" spans="1:7">
      <c r="A1312" s="62"/>
      <c r="B1312" s="62"/>
      <c r="C1312" s="91"/>
      <c r="D1312" s="62"/>
      <c r="E1312" s="62"/>
      <c r="F1312" s="62"/>
      <c r="G1312" s="62"/>
    </row>
    <row r="1313" spans="1:7">
      <c r="A1313" s="62"/>
      <c r="B1313" s="62"/>
      <c r="C1313" s="91"/>
      <c r="D1313" s="62"/>
      <c r="E1313" s="62"/>
      <c r="F1313" s="62"/>
      <c r="G1313" s="62"/>
    </row>
    <row r="1314" spans="1:7">
      <c r="A1314" s="62"/>
      <c r="B1314" s="62"/>
      <c r="C1314" s="91"/>
      <c r="D1314" s="62"/>
      <c r="E1314" s="62"/>
      <c r="F1314" s="62"/>
      <c r="G1314" s="62"/>
    </row>
    <row r="1315" spans="1:7">
      <c r="A1315" s="62"/>
      <c r="B1315" s="62"/>
      <c r="C1315" s="91"/>
      <c r="D1315" s="62"/>
      <c r="E1315" s="62"/>
      <c r="F1315" s="62"/>
      <c r="G1315" s="62"/>
    </row>
    <row r="1316" spans="1:7">
      <c r="A1316" s="62"/>
      <c r="B1316" s="62"/>
      <c r="C1316" s="91"/>
      <c r="D1316" s="62"/>
      <c r="E1316" s="62"/>
      <c r="F1316" s="62"/>
      <c r="G1316" s="62"/>
    </row>
    <row r="1317" spans="1:7">
      <c r="A1317" s="62"/>
      <c r="B1317" s="62"/>
      <c r="C1317" s="91"/>
      <c r="D1317" s="62"/>
      <c r="E1317" s="62"/>
      <c r="F1317" s="62"/>
      <c r="G1317" s="62"/>
    </row>
    <row r="1318" spans="1:7">
      <c r="A1318" s="62"/>
      <c r="B1318" s="62"/>
      <c r="C1318" s="91"/>
      <c r="D1318" s="62"/>
      <c r="E1318" s="62"/>
      <c r="F1318" s="62"/>
      <c r="G1318" s="62"/>
    </row>
    <row r="1319" spans="1:7">
      <c r="A1319" s="62"/>
      <c r="B1319" s="62"/>
      <c r="C1319" s="91"/>
      <c r="D1319" s="62"/>
      <c r="E1319" s="62"/>
      <c r="F1319" s="62"/>
      <c r="G1319" s="62"/>
    </row>
    <row r="1320" spans="1:7">
      <c r="A1320" s="62"/>
      <c r="B1320" s="62"/>
      <c r="C1320" s="91"/>
      <c r="D1320" s="62"/>
      <c r="E1320" s="62"/>
      <c r="F1320" s="62"/>
      <c r="G1320" s="62"/>
    </row>
    <row r="1321" spans="1:7">
      <c r="A1321" s="62"/>
      <c r="B1321" s="62"/>
      <c r="C1321" s="91"/>
      <c r="D1321" s="62"/>
      <c r="E1321" s="62"/>
      <c r="F1321" s="62"/>
      <c r="G1321" s="62"/>
    </row>
    <row r="1322" spans="1:7">
      <c r="A1322" s="62"/>
      <c r="B1322" s="62"/>
      <c r="C1322" s="91"/>
      <c r="D1322" s="62"/>
      <c r="E1322" s="62"/>
      <c r="F1322" s="62"/>
      <c r="G1322" s="62"/>
    </row>
    <row r="1323" spans="1:7">
      <c r="A1323" s="62"/>
      <c r="B1323" s="62"/>
      <c r="C1323" s="91"/>
      <c r="D1323" s="62"/>
      <c r="E1323" s="62"/>
      <c r="F1323" s="62"/>
      <c r="G1323" s="62"/>
    </row>
    <row r="1324" spans="1:7">
      <c r="A1324" s="62"/>
      <c r="B1324" s="62"/>
      <c r="C1324" s="91"/>
      <c r="D1324" s="62"/>
      <c r="E1324" s="62"/>
      <c r="F1324" s="62"/>
      <c r="G1324" s="62"/>
    </row>
    <row r="1325" spans="1:7">
      <c r="A1325" s="62"/>
      <c r="B1325" s="62"/>
      <c r="C1325" s="91"/>
      <c r="D1325" s="62"/>
      <c r="E1325" s="62"/>
      <c r="F1325" s="62"/>
      <c r="G1325" s="62"/>
    </row>
    <row r="1326" spans="1:7">
      <c r="A1326" s="62"/>
      <c r="B1326" s="62"/>
      <c r="C1326" s="91"/>
      <c r="D1326" s="62"/>
      <c r="E1326" s="62"/>
      <c r="F1326" s="62"/>
      <c r="G1326" s="62"/>
    </row>
    <row r="1327" spans="1:7">
      <c r="A1327" s="62"/>
      <c r="B1327" s="62"/>
      <c r="C1327" s="91"/>
      <c r="D1327" s="62"/>
      <c r="E1327" s="62"/>
      <c r="F1327" s="62"/>
      <c r="G1327" s="62"/>
    </row>
    <row r="1328" spans="1:7">
      <c r="A1328" s="62"/>
      <c r="B1328" s="62"/>
      <c r="C1328" s="91"/>
      <c r="D1328" s="62"/>
      <c r="E1328" s="62"/>
      <c r="F1328" s="62"/>
      <c r="G1328" s="62"/>
    </row>
    <row r="1329" spans="1:7">
      <c r="A1329" s="62"/>
      <c r="B1329" s="62"/>
      <c r="C1329" s="91"/>
      <c r="D1329" s="62"/>
      <c r="E1329" s="62"/>
      <c r="F1329" s="62"/>
      <c r="G1329" s="62"/>
    </row>
    <row r="1330" spans="1:7">
      <c r="A1330" s="62"/>
      <c r="B1330" s="62"/>
      <c r="C1330" s="91"/>
      <c r="D1330" s="62"/>
      <c r="E1330" s="62"/>
      <c r="F1330" s="62"/>
      <c r="G1330" s="62"/>
    </row>
    <row r="1331" spans="1:7">
      <c r="A1331" s="62"/>
      <c r="B1331" s="62"/>
      <c r="C1331" s="91"/>
      <c r="D1331" s="62"/>
      <c r="E1331" s="62"/>
      <c r="F1331" s="62"/>
      <c r="G1331" s="62"/>
    </row>
    <row r="1332" spans="1:7">
      <c r="A1332" s="62"/>
      <c r="B1332" s="62"/>
      <c r="C1332" s="91"/>
      <c r="D1332" s="62"/>
      <c r="E1332" s="62"/>
      <c r="F1332" s="62"/>
      <c r="G1332" s="62"/>
    </row>
    <row r="1333" spans="1:7">
      <c r="A1333" s="62"/>
      <c r="B1333" s="62"/>
      <c r="C1333" s="91"/>
      <c r="D1333" s="62"/>
      <c r="E1333" s="62"/>
      <c r="F1333" s="62"/>
      <c r="G1333" s="62"/>
    </row>
    <row r="1334" spans="1:7">
      <c r="A1334" s="62"/>
      <c r="B1334" s="62"/>
      <c r="C1334" s="91"/>
      <c r="D1334" s="62"/>
      <c r="E1334" s="62"/>
      <c r="F1334" s="62"/>
      <c r="G1334" s="62"/>
    </row>
    <row r="1335" spans="1:7">
      <c r="A1335" s="62"/>
      <c r="B1335" s="62"/>
      <c r="C1335" s="91"/>
      <c r="D1335" s="62"/>
      <c r="E1335" s="62"/>
      <c r="F1335" s="62"/>
      <c r="G1335" s="62"/>
    </row>
    <row r="1336" spans="1:7">
      <c r="A1336" s="62"/>
      <c r="B1336" s="62"/>
      <c r="C1336" s="91"/>
      <c r="D1336" s="62"/>
      <c r="E1336" s="62"/>
      <c r="F1336" s="62"/>
      <c r="G1336" s="62"/>
    </row>
    <row r="1337" spans="1:7">
      <c r="A1337" s="62"/>
      <c r="B1337" s="62"/>
      <c r="C1337" s="91"/>
      <c r="D1337" s="62"/>
      <c r="E1337" s="62"/>
      <c r="F1337" s="62"/>
      <c r="G1337" s="62"/>
    </row>
    <row r="1338" spans="1:7">
      <c r="A1338" s="62"/>
      <c r="B1338" s="62"/>
      <c r="C1338" s="91"/>
      <c r="D1338" s="62"/>
      <c r="E1338" s="62"/>
      <c r="F1338" s="62"/>
      <c r="G1338" s="62"/>
    </row>
    <row r="1339" spans="1:7">
      <c r="A1339" s="62"/>
      <c r="B1339" s="62"/>
      <c r="C1339" s="91"/>
      <c r="D1339" s="62"/>
      <c r="E1339" s="62"/>
      <c r="F1339" s="62"/>
      <c r="G1339" s="62"/>
    </row>
    <row r="1340" spans="1:7">
      <c r="A1340" s="62"/>
      <c r="B1340" s="62"/>
      <c r="C1340" s="91"/>
      <c r="D1340" s="62"/>
      <c r="E1340" s="62"/>
      <c r="F1340" s="62"/>
      <c r="G1340" s="62"/>
    </row>
    <row r="1341" spans="1:7">
      <c r="A1341" s="62"/>
      <c r="B1341" s="62"/>
      <c r="C1341" s="91"/>
      <c r="D1341" s="62"/>
      <c r="E1341" s="62"/>
      <c r="F1341" s="62"/>
      <c r="G1341" s="62"/>
    </row>
    <row r="1342" spans="1:7">
      <c r="A1342" s="62"/>
      <c r="B1342" s="62"/>
      <c r="C1342" s="91"/>
      <c r="D1342" s="62"/>
      <c r="E1342" s="62"/>
      <c r="F1342" s="62"/>
      <c r="G1342" s="62"/>
    </row>
    <row r="1343" spans="1:7">
      <c r="A1343" s="62"/>
      <c r="B1343" s="62"/>
      <c r="C1343" s="91"/>
      <c r="D1343" s="62"/>
      <c r="E1343" s="62"/>
      <c r="F1343" s="62"/>
      <c r="G1343" s="62"/>
    </row>
    <row r="1344" spans="1:7">
      <c r="A1344" s="62"/>
      <c r="B1344" s="62"/>
      <c r="C1344" s="91"/>
      <c r="D1344" s="62"/>
      <c r="E1344" s="62"/>
      <c r="F1344" s="62"/>
      <c r="G1344" s="62"/>
    </row>
    <row r="1345" spans="1:7">
      <c r="A1345" s="62"/>
      <c r="B1345" s="62"/>
      <c r="C1345" s="91"/>
      <c r="D1345" s="62"/>
      <c r="E1345" s="62"/>
      <c r="F1345" s="62"/>
      <c r="G1345" s="62"/>
    </row>
    <row r="1346" spans="1:7">
      <c r="A1346" s="62"/>
      <c r="B1346" s="62"/>
      <c r="C1346" s="91"/>
      <c r="D1346" s="62"/>
      <c r="E1346" s="62"/>
      <c r="F1346" s="62"/>
      <c r="G1346" s="62"/>
    </row>
    <row r="1347" spans="1:7">
      <c r="A1347" s="62"/>
      <c r="B1347" s="62"/>
      <c r="C1347" s="91"/>
      <c r="D1347" s="62"/>
      <c r="E1347" s="62"/>
      <c r="F1347" s="62"/>
      <c r="G1347" s="62"/>
    </row>
    <row r="1348" spans="1:7">
      <c r="A1348" s="62"/>
      <c r="B1348" s="62"/>
      <c r="C1348" s="91"/>
      <c r="D1348" s="62"/>
      <c r="E1348" s="62"/>
      <c r="F1348" s="62"/>
      <c r="G1348" s="62"/>
    </row>
    <row r="1349" spans="1:7">
      <c r="A1349" s="62"/>
      <c r="B1349" s="62"/>
      <c r="C1349" s="91"/>
      <c r="D1349" s="62"/>
      <c r="E1349" s="62"/>
      <c r="F1349" s="62"/>
      <c r="G1349" s="62"/>
    </row>
    <row r="1350" spans="1:7">
      <c r="A1350" s="62"/>
      <c r="B1350" s="62"/>
      <c r="C1350" s="91"/>
      <c r="D1350" s="62"/>
      <c r="E1350" s="62"/>
      <c r="F1350" s="62"/>
      <c r="G1350" s="62"/>
    </row>
    <row r="1351" spans="1:7">
      <c r="A1351" s="62"/>
      <c r="B1351" s="62"/>
      <c r="C1351" s="91"/>
      <c r="D1351" s="62"/>
      <c r="E1351" s="62"/>
      <c r="F1351" s="62"/>
      <c r="G1351" s="62"/>
    </row>
    <row r="1352" spans="1:7">
      <c r="A1352" s="62"/>
      <c r="B1352" s="62"/>
      <c r="C1352" s="91"/>
      <c r="D1352" s="62"/>
      <c r="E1352" s="62"/>
      <c r="F1352" s="62"/>
      <c r="G1352" s="62"/>
    </row>
    <row r="1353" spans="1:7">
      <c r="A1353" s="62"/>
      <c r="B1353" s="62"/>
      <c r="C1353" s="91"/>
      <c r="D1353" s="62"/>
      <c r="E1353" s="62"/>
      <c r="F1353" s="62"/>
      <c r="G1353" s="62"/>
    </row>
    <row r="1354" spans="1:7">
      <c r="A1354" s="62"/>
      <c r="B1354" s="62"/>
      <c r="C1354" s="91"/>
      <c r="D1354" s="62"/>
      <c r="E1354" s="62"/>
      <c r="F1354" s="62"/>
      <c r="G1354" s="62"/>
    </row>
    <row r="1355" spans="1:7">
      <c r="A1355" s="62"/>
      <c r="B1355" s="62"/>
      <c r="C1355" s="91"/>
      <c r="D1355" s="62"/>
      <c r="E1355" s="62"/>
      <c r="F1355" s="62"/>
      <c r="G1355" s="62"/>
    </row>
    <row r="1356" spans="1:7">
      <c r="A1356" s="62"/>
      <c r="B1356" s="62"/>
      <c r="C1356" s="91"/>
      <c r="D1356" s="62"/>
      <c r="E1356" s="62"/>
      <c r="F1356" s="62"/>
      <c r="G1356" s="62"/>
    </row>
    <row r="1357" spans="1:7">
      <c r="A1357" s="62"/>
      <c r="B1357" s="62"/>
      <c r="C1357" s="91"/>
      <c r="D1357" s="62"/>
      <c r="E1357" s="62"/>
      <c r="F1357" s="62"/>
      <c r="G1357" s="62"/>
    </row>
    <row r="1358" spans="1:7">
      <c r="A1358" s="62"/>
      <c r="B1358" s="62"/>
      <c r="C1358" s="91"/>
      <c r="D1358" s="62"/>
      <c r="E1358" s="62"/>
      <c r="F1358" s="62"/>
      <c r="G1358" s="62"/>
    </row>
    <row r="1359" spans="1:7">
      <c r="A1359" s="62"/>
      <c r="B1359" s="62"/>
      <c r="C1359" s="91"/>
      <c r="D1359" s="62"/>
      <c r="E1359" s="62"/>
      <c r="F1359" s="62"/>
      <c r="G1359" s="62"/>
    </row>
    <row r="1360" spans="1:7">
      <c r="A1360" s="62"/>
      <c r="B1360" s="62"/>
      <c r="C1360" s="91"/>
      <c r="D1360" s="62"/>
      <c r="E1360" s="62"/>
      <c r="F1360" s="62"/>
      <c r="G1360" s="62"/>
    </row>
    <row r="1361" spans="1:7">
      <c r="A1361" s="62"/>
      <c r="B1361" s="62"/>
      <c r="C1361" s="91"/>
      <c r="D1361" s="62"/>
      <c r="E1361" s="62"/>
      <c r="F1361" s="62"/>
      <c r="G1361" s="62"/>
    </row>
    <row r="1362" spans="1:7">
      <c r="A1362" s="62"/>
      <c r="B1362" s="62"/>
      <c r="C1362" s="91"/>
      <c r="D1362" s="62"/>
      <c r="E1362" s="62"/>
      <c r="F1362" s="62"/>
      <c r="G1362" s="62"/>
    </row>
    <row r="1363" spans="1:7">
      <c r="A1363" s="62"/>
      <c r="B1363" s="62"/>
      <c r="C1363" s="91"/>
      <c r="D1363" s="62"/>
      <c r="E1363" s="62"/>
      <c r="F1363" s="62"/>
      <c r="G1363" s="62"/>
    </row>
    <row r="1364" spans="1:7">
      <c r="A1364" s="62"/>
      <c r="B1364" s="62"/>
      <c r="C1364" s="91"/>
      <c r="D1364" s="62"/>
      <c r="E1364" s="62"/>
      <c r="F1364" s="62"/>
      <c r="G1364" s="62"/>
    </row>
    <row r="1365" spans="1:7">
      <c r="A1365" s="62"/>
      <c r="B1365" s="62"/>
      <c r="C1365" s="91"/>
      <c r="D1365" s="62"/>
      <c r="E1365" s="62"/>
      <c r="F1365" s="62"/>
      <c r="G1365" s="62"/>
    </row>
    <row r="1366" spans="1:7">
      <c r="A1366" s="62"/>
      <c r="B1366" s="62"/>
      <c r="C1366" s="91"/>
      <c r="D1366" s="62"/>
      <c r="E1366" s="62"/>
      <c r="F1366" s="62"/>
      <c r="G1366" s="62"/>
    </row>
    <row r="1367" spans="1:7">
      <c r="A1367" s="62"/>
      <c r="B1367" s="62"/>
      <c r="C1367" s="91"/>
      <c r="D1367" s="62"/>
      <c r="E1367" s="62"/>
      <c r="F1367" s="62"/>
      <c r="G1367" s="62"/>
    </row>
    <row r="1368" spans="1:7">
      <c r="A1368" s="62"/>
      <c r="B1368" s="62"/>
      <c r="C1368" s="91"/>
      <c r="D1368" s="62"/>
      <c r="E1368" s="62"/>
      <c r="F1368" s="62"/>
      <c r="G1368" s="62"/>
    </row>
    <row r="1369" spans="1:7">
      <c r="A1369" s="62"/>
      <c r="B1369" s="62"/>
      <c r="C1369" s="91"/>
      <c r="D1369" s="62"/>
      <c r="E1369" s="62"/>
      <c r="F1369" s="62"/>
      <c r="G1369" s="62"/>
    </row>
    <row r="1370" spans="1:7">
      <c r="A1370" s="62"/>
      <c r="B1370" s="62"/>
      <c r="C1370" s="91"/>
      <c r="D1370" s="62"/>
      <c r="E1370" s="62"/>
      <c r="F1370" s="62"/>
      <c r="G1370" s="62"/>
    </row>
    <row r="1371" spans="1:7">
      <c r="A1371" s="62"/>
      <c r="B1371" s="62"/>
      <c r="C1371" s="91"/>
      <c r="D1371" s="62"/>
      <c r="E1371" s="62"/>
      <c r="F1371" s="62"/>
      <c r="G1371" s="62"/>
    </row>
    <row r="1372" spans="1:7">
      <c r="A1372" s="62"/>
      <c r="B1372" s="62"/>
      <c r="C1372" s="91"/>
      <c r="D1372" s="62"/>
      <c r="E1372" s="62"/>
      <c r="F1372" s="62"/>
      <c r="G1372" s="62"/>
    </row>
    <row r="1373" spans="1:7">
      <c r="A1373" s="62"/>
      <c r="B1373" s="62"/>
      <c r="C1373" s="91"/>
      <c r="D1373" s="62"/>
      <c r="E1373" s="62"/>
      <c r="F1373" s="62"/>
      <c r="G1373" s="62"/>
    </row>
    <row r="1374" spans="1:7">
      <c r="A1374" s="62"/>
      <c r="B1374" s="62"/>
      <c r="C1374" s="91"/>
      <c r="D1374" s="62"/>
      <c r="E1374" s="62"/>
      <c r="F1374" s="62"/>
      <c r="G1374" s="62"/>
    </row>
    <row r="1375" spans="1:7">
      <c r="A1375" s="62"/>
      <c r="B1375" s="62"/>
      <c r="C1375" s="91"/>
      <c r="D1375" s="62"/>
      <c r="E1375" s="62"/>
      <c r="F1375" s="62"/>
      <c r="G1375" s="62"/>
    </row>
    <row r="1376" spans="1:7">
      <c r="A1376" s="62"/>
      <c r="B1376" s="62"/>
      <c r="C1376" s="91"/>
      <c r="D1376" s="62"/>
      <c r="E1376" s="62"/>
      <c r="F1376" s="62"/>
      <c r="G1376" s="62"/>
    </row>
    <row r="1377" spans="1:7">
      <c r="A1377" s="62"/>
      <c r="B1377" s="62"/>
      <c r="C1377" s="91"/>
      <c r="D1377" s="62"/>
      <c r="E1377" s="62"/>
      <c r="F1377" s="62"/>
      <c r="G1377" s="62"/>
    </row>
    <row r="1378" spans="1:7">
      <c r="A1378" s="62"/>
      <c r="B1378" s="62"/>
      <c r="C1378" s="91"/>
      <c r="D1378" s="62"/>
      <c r="E1378" s="62"/>
      <c r="F1378" s="62"/>
      <c r="G1378" s="62"/>
    </row>
    <row r="1379" spans="1:7">
      <c r="A1379" s="62"/>
      <c r="B1379" s="62"/>
      <c r="C1379" s="91"/>
      <c r="D1379" s="62"/>
      <c r="E1379" s="62"/>
      <c r="F1379" s="62"/>
      <c r="G1379" s="62"/>
    </row>
    <row r="1380" spans="1:7">
      <c r="A1380" s="62"/>
      <c r="B1380" s="62"/>
      <c r="C1380" s="91"/>
      <c r="D1380" s="62"/>
      <c r="E1380" s="62"/>
      <c r="F1380" s="62"/>
      <c r="G1380" s="62"/>
    </row>
    <row r="1381" spans="1:7">
      <c r="A1381" s="62"/>
      <c r="B1381" s="62"/>
      <c r="C1381" s="91"/>
      <c r="D1381" s="62"/>
      <c r="E1381" s="62"/>
      <c r="F1381" s="62"/>
      <c r="G1381" s="62"/>
    </row>
    <row r="1382" spans="1:7">
      <c r="A1382" s="62"/>
      <c r="B1382" s="62"/>
      <c r="C1382" s="91"/>
      <c r="D1382" s="62"/>
      <c r="E1382" s="62"/>
      <c r="F1382" s="62"/>
      <c r="G1382" s="62"/>
    </row>
    <row r="1383" spans="1:7">
      <c r="A1383" s="62"/>
      <c r="B1383" s="62"/>
      <c r="C1383" s="91"/>
      <c r="D1383" s="62"/>
      <c r="E1383" s="62"/>
      <c r="F1383" s="62"/>
      <c r="G1383" s="62"/>
    </row>
    <row r="1384" spans="1:7">
      <c r="A1384" s="62"/>
      <c r="B1384" s="62"/>
      <c r="C1384" s="91"/>
      <c r="D1384" s="62"/>
      <c r="E1384" s="62"/>
      <c r="F1384" s="62"/>
      <c r="G1384" s="62"/>
    </row>
    <row r="1385" spans="1:7">
      <c r="A1385" s="62"/>
      <c r="B1385" s="62"/>
      <c r="C1385" s="91"/>
      <c r="D1385" s="62"/>
      <c r="E1385" s="62"/>
      <c r="F1385" s="62"/>
      <c r="G1385" s="62"/>
    </row>
    <row r="1386" spans="1:7">
      <c r="A1386" s="62"/>
      <c r="B1386" s="62"/>
      <c r="C1386" s="91"/>
      <c r="D1386" s="62"/>
      <c r="E1386" s="62"/>
      <c r="F1386" s="62"/>
      <c r="G1386" s="62"/>
    </row>
    <row r="1387" spans="1:7">
      <c r="A1387" s="62"/>
      <c r="B1387" s="62"/>
      <c r="C1387" s="91"/>
      <c r="D1387" s="62"/>
      <c r="E1387" s="62"/>
      <c r="F1387" s="62"/>
      <c r="G1387" s="62"/>
    </row>
    <row r="1388" spans="1:7">
      <c r="A1388" s="62"/>
      <c r="B1388" s="62"/>
      <c r="C1388" s="91"/>
      <c r="D1388" s="62"/>
      <c r="E1388" s="62"/>
      <c r="F1388" s="62"/>
      <c r="G1388" s="62"/>
    </row>
    <row r="1389" spans="1:7">
      <c r="A1389" s="62"/>
      <c r="B1389" s="62"/>
      <c r="C1389" s="91"/>
      <c r="D1389" s="62"/>
      <c r="E1389" s="62"/>
      <c r="F1389" s="62"/>
      <c r="G1389" s="62"/>
    </row>
    <row r="1390" spans="1:7">
      <c r="A1390" s="62"/>
      <c r="B1390" s="62"/>
      <c r="C1390" s="91"/>
      <c r="D1390" s="62"/>
      <c r="E1390" s="62"/>
      <c r="F1390" s="62"/>
      <c r="G1390" s="62"/>
    </row>
    <row r="1391" spans="1:7">
      <c r="A1391" s="62"/>
      <c r="B1391" s="62"/>
      <c r="C1391" s="91"/>
      <c r="D1391" s="62"/>
      <c r="E1391" s="62"/>
      <c r="F1391" s="62"/>
      <c r="G1391" s="62"/>
    </row>
    <row r="1392" spans="1:7">
      <c r="A1392" s="62"/>
      <c r="B1392" s="62"/>
      <c r="C1392" s="91"/>
      <c r="D1392" s="62"/>
      <c r="E1392" s="62"/>
      <c r="F1392" s="62"/>
      <c r="G1392" s="62"/>
    </row>
    <row r="1393" spans="1:7">
      <c r="A1393" s="62"/>
      <c r="B1393" s="62"/>
      <c r="C1393" s="91"/>
      <c r="D1393" s="62"/>
      <c r="E1393" s="62"/>
      <c r="F1393" s="62"/>
      <c r="G1393" s="62"/>
    </row>
    <row r="1394" spans="1:7">
      <c r="A1394" s="62"/>
      <c r="B1394" s="62"/>
      <c r="C1394" s="91"/>
      <c r="D1394" s="62"/>
      <c r="E1394" s="62"/>
      <c r="F1394" s="62"/>
      <c r="G1394" s="62"/>
    </row>
    <row r="1395" spans="1:7">
      <c r="A1395" s="62"/>
      <c r="B1395" s="62"/>
      <c r="C1395" s="91"/>
      <c r="D1395" s="62"/>
      <c r="E1395" s="62"/>
      <c r="F1395" s="62"/>
      <c r="G1395" s="62"/>
    </row>
    <row r="1396" spans="1:7">
      <c r="A1396" s="62"/>
      <c r="B1396" s="62"/>
      <c r="C1396" s="91"/>
      <c r="D1396" s="62"/>
      <c r="E1396" s="62"/>
      <c r="F1396" s="62"/>
      <c r="G1396" s="62"/>
    </row>
    <row r="1397" spans="1:7">
      <c r="A1397" s="62"/>
      <c r="B1397" s="62"/>
      <c r="C1397" s="91"/>
      <c r="D1397" s="62"/>
      <c r="E1397" s="62"/>
      <c r="F1397" s="62"/>
      <c r="G1397" s="62"/>
    </row>
    <row r="1398" spans="1:7">
      <c r="A1398" s="62"/>
      <c r="B1398" s="62"/>
      <c r="C1398" s="91"/>
      <c r="D1398" s="62"/>
      <c r="E1398" s="62"/>
      <c r="F1398" s="62"/>
      <c r="G1398" s="62"/>
    </row>
    <row r="1399" spans="1:7">
      <c r="A1399" s="62"/>
      <c r="B1399" s="62"/>
      <c r="C1399" s="91"/>
      <c r="D1399" s="62"/>
      <c r="E1399" s="62"/>
      <c r="F1399" s="62"/>
      <c r="G1399" s="62"/>
    </row>
    <row r="1400" spans="1:7">
      <c r="A1400" s="62"/>
      <c r="B1400" s="62"/>
      <c r="C1400" s="91"/>
      <c r="D1400" s="62"/>
      <c r="E1400" s="62"/>
      <c r="F1400" s="62"/>
      <c r="G1400" s="62"/>
    </row>
    <row r="1401" spans="1:7">
      <c r="A1401" s="62"/>
      <c r="B1401" s="62"/>
      <c r="C1401" s="91"/>
      <c r="D1401" s="62"/>
      <c r="E1401" s="62"/>
      <c r="F1401" s="62"/>
      <c r="G1401" s="62"/>
    </row>
    <row r="1402" spans="1:7">
      <c r="A1402" s="62"/>
      <c r="B1402" s="62"/>
      <c r="C1402" s="91"/>
      <c r="D1402" s="62"/>
      <c r="E1402" s="62"/>
      <c r="F1402" s="62"/>
      <c r="G1402" s="62"/>
    </row>
    <row r="1403" spans="1:7">
      <c r="A1403" s="62"/>
      <c r="B1403" s="62"/>
      <c r="C1403" s="91"/>
      <c r="D1403" s="62"/>
      <c r="E1403" s="62"/>
      <c r="F1403" s="62"/>
      <c r="G1403" s="62"/>
    </row>
    <row r="1404" spans="1:7">
      <c r="A1404" s="62"/>
      <c r="B1404" s="62"/>
      <c r="C1404" s="91"/>
      <c r="D1404" s="62"/>
      <c r="E1404" s="62"/>
      <c r="F1404" s="62"/>
      <c r="G1404" s="62"/>
    </row>
    <row r="1405" spans="1:7">
      <c r="A1405" s="62"/>
      <c r="B1405" s="62"/>
      <c r="C1405" s="91"/>
      <c r="D1405" s="62"/>
      <c r="E1405" s="62"/>
      <c r="F1405" s="62"/>
      <c r="G1405" s="62"/>
    </row>
    <row r="1406" spans="1:7">
      <c r="A1406" s="62"/>
      <c r="B1406" s="62"/>
      <c r="C1406" s="91"/>
      <c r="D1406" s="62"/>
      <c r="E1406" s="62"/>
      <c r="F1406" s="62"/>
      <c r="G1406" s="62"/>
    </row>
    <row r="1407" spans="1:7">
      <c r="A1407" s="62"/>
      <c r="B1407" s="62"/>
      <c r="C1407" s="91"/>
      <c r="D1407" s="62"/>
      <c r="E1407" s="62"/>
      <c r="F1407" s="62"/>
      <c r="G1407" s="62"/>
    </row>
    <row r="1408" spans="1:7">
      <c r="A1408" s="62"/>
      <c r="B1408" s="62"/>
      <c r="C1408" s="91"/>
      <c r="D1408" s="62"/>
      <c r="E1408" s="62"/>
      <c r="F1408" s="62"/>
      <c r="G1408" s="62"/>
    </row>
    <row r="1409" spans="1:7">
      <c r="A1409" s="62"/>
      <c r="B1409" s="62"/>
      <c r="C1409" s="91"/>
      <c r="D1409" s="62"/>
      <c r="E1409" s="62"/>
      <c r="F1409" s="62"/>
      <c r="G1409" s="62"/>
    </row>
    <row r="1410" spans="1:7">
      <c r="A1410" s="62"/>
      <c r="B1410" s="62"/>
      <c r="C1410" s="91"/>
      <c r="D1410" s="62"/>
      <c r="E1410" s="62"/>
      <c r="F1410" s="62"/>
      <c r="G1410" s="62"/>
    </row>
    <row r="1411" spans="1:7">
      <c r="A1411" s="62"/>
      <c r="B1411" s="62"/>
      <c r="C1411" s="91"/>
      <c r="D1411" s="62"/>
      <c r="E1411" s="62"/>
      <c r="F1411" s="62"/>
      <c r="G1411" s="62"/>
    </row>
    <row r="1412" spans="1:7">
      <c r="A1412" s="62"/>
      <c r="B1412" s="62"/>
      <c r="C1412" s="91"/>
      <c r="D1412" s="62"/>
      <c r="E1412" s="62"/>
      <c r="F1412" s="62"/>
      <c r="G1412" s="62"/>
    </row>
    <row r="1413" spans="1:7">
      <c r="A1413" s="62"/>
      <c r="B1413" s="62"/>
      <c r="C1413" s="91"/>
      <c r="D1413" s="62"/>
      <c r="E1413" s="62"/>
      <c r="F1413" s="62"/>
      <c r="G1413" s="62"/>
    </row>
    <row r="1414" spans="1:7">
      <c r="A1414" s="62"/>
      <c r="B1414" s="62"/>
      <c r="C1414" s="91"/>
      <c r="D1414" s="62"/>
      <c r="E1414" s="62"/>
      <c r="F1414" s="62"/>
      <c r="G1414" s="62"/>
    </row>
    <row r="1415" spans="1:7">
      <c r="A1415" s="62"/>
      <c r="B1415" s="62"/>
      <c r="C1415" s="91"/>
      <c r="D1415" s="62"/>
      <c r="E1415" s="62"/>
      <c r="F1415" s="62"/>
      <c r="G1415" s="62"/>
    </row>
    <row r="1416" spans="1:7">
      <c r="A1416" s="62"/>
      <c r="B1416" s="62"/>
      <c r="C1416" s="91"/>
      <c r="D1416" s="62"/>
      <c r="E1416" s="62"/>
      <c r="F1416" s="62"/>
      <c r="G1416" s="62"/>
    </row>
    <row r="1417" spans="1:7">
      <c r="A1417" s="62"/>
      <c r="B1417" s="62"/>
      <c r="C1417" s="91"/>
      <c r="D1417" s="62"/>
      <c r="E1417" s="62"/>
      <c r="F1417" s="62"/>
      <c r="G1417" s="62"/>
    </row>
    <row r="1418" spans="1:7">
      <c r="A1418" s="62"/>
      <c r="B1418" s="62"/>
      <c r="C1418" s="91"/>
      <c r="D1418" s="62"/>
      <c r="E1418" s="62"/>
      <c r="F1418" s="62"/>
      <c r="G1418" s="62"/>
    </row>
    <row r="1419" spans="1:7">
      <c r="A1419" s="62"/>
      <c r="B1419" s="62"/>
      <c r="C1419" s="91"/>
      <c r="D1419" s="62"/>
      <c r="E1419" s="62"/>
      <c r="F1419" s="62"/>
      <c r="G1419" s="62"/>
    </row>
    <row r="1420" spans="1:7">
      <c r="A1420" s="62"/>
      <c r="B1420" s="62"/>
      <c r="C1420" s="91"/>
      <c r="D1420" s="62"/>
      <c r="E1420" s="62"/>
      <c r="F1420" s="62"/>
      <c r="G1420" s="62"/>
    </row>
    <row r="1421" spans="1:7">
      <c r="A1421" s="62"/>
      <c r="B1421" s="62"/>
      <c r="C1421" s="91"/>
      <c r="D1421" s="62"/>
      <c r="E1421" s="62"/>
      <c r="F1421" s="62"/>
      <c r="G1421" s="62"/>
    </row>
    <row r="1422" spans="1:7">
      <c r="A1422" s="62"/>
      <c r="B1422" s="62"/>
      <c r="C1422" s="91"/>
      <c r="D1422" s="62"/>
      <c r="E1422" s="62"/>
      <c r="F1422" s="62"/>
      <c r="G1422" s="62"/>
    </row>
    <row r="1423" spans="1:7">
      <c r="A1423" s="62"/>
      <c r="B1423" s="62"/>
      <c r="C1423" s="91"/>
      <c r="D1423" s="62"/>
      <c r="E1423" s="62"/>
      <c r="F1423" s="62"/>
      <c r="G1423" s="62"/>
    </row>
    <row r="1424" spans="1:7">
      <c r="A1424" s="62"/>
      <c r="B1424" s="62"/>
      <c r="C1424" s="91"/>
      <c r="D1424" s="62"/>
      <c r="E1424" s="62"/>
      <c r="F1424" s="62"/>
      <c r="G1424" s="62"/>
    </row>
    <row r="1425" spans="1:7">
      <c r="A1425" s="62"/>
      <c r="B1425" s="62"/>
      <c r="C1425" s="91"/>
      <c r="D1425" s="62"/>
      <c r="E1425" s="62"/>
      <c r="F1425" s="62"/>
      <c r="G1425" s="62"/>
    </row>
    <row r="1426" spans="1:7">
      <c r="A1426" s="62"/>
      <c r="B1426" s="62"/>
      <c r="C1426" s="91"/>
      <c r="D1426" s="62"/>
      <c r="E1426" s="62"/>
      <c r="F1426" s="62"/>
      <c r="G1426" s="62"/>
    </row>
    <row r="1427" spans="1:7">
      <c r="A1427" s="62"/>
      <c r="B1427" s="62"/>
      <c r="C1427" s="91"/>
      <c r="D1427" s="62"/>
      <c r="E1427" s="62"/>
      <c r="F1427" s="62"/>
      <c r="G1427" s="62"/>
    </row>
    <row r="1428" spans="1:7">
      <c r="A1428" s="62"/>
      <c r="B1428" s="62"/>
      <c r="C1428" s="91"/>
      <c r="D1428" s="62"/>
      <c r="E1428" s="62"/>
      <c r="F1428" s="62"/>
      <c r="G1428" s="62"/>
    </row>
    <row r="1429" spans="1:7">
      <c r="A1429" s="62"/>
      <c r="B1429" s="62"/>
      <c r="C1429" s="91"/>
      <c r="D1429" s="62"/>
      <c r="E1429" s="62"/>
      <c r="F1429" s="62"/>
      <c r="G1429" s="62"/>
    </row>
    <row r="1430" spans="1:7">
      <c r="A1430" s="62"/>
      <c r="B1430" s="62"/>
      <c r="C1430" s="91"/>
      <c r="D1430" s="62"/>
      <c r="E1430" s="62"/>
      <c r="F1430" s="62"/>
      <c r="G1430" s="62"/>
    </row>
    <row r="1431" spans="1:7">
      <c r="A1431" s="62"/>
      <c r="B1431" s="62"/>
      <c r="C1431" s="91"/>
      <c r="D1431" s="62"/>
      <c r="E1431" s="62"/>
      <c r="F1431" s="62"/>
      <c r="G1431" s="62"/>
    </row>
    <row r="1432" spans="1:7">
      <c r="A1432" s="62"/>
      <c r="B1432" s="62"/>
      <c r="C1432" s="91"/>
      <c r="D1432" s="62"/>
      <c r="E1432" s="62"/>
      <c r="F1432" s="62"/>
      <c r="G1432" s="62"/>
    </row>
    <row r="1433" spans="1:7">
      <c r="A1433" s="62"/>
      <c r="B1433" s="62"/>
      <c r="C1433" s="91"/>
      <c r="D1433" s="62"/>
      <c r="E1433" s="62"/>
      <c r="F1433" s="62"/>
      <c r="G1433" s="62"/>
    </row>
    <row r="1434" spans="1:7">
      <c r="A1434" s="62"/>
      <c r="B1434" s="62"/>
      <c r="C1434" s="91"/>
      <c r="D1434" s="62"/>
      <c r="E1434" s="62"/>
      <c r="F1434" s="62"/>
      <c r="G1434" s="62"/>
    </row>
    <row r="1435" spans="1:7">
      <c r="A1435" s="62"/>
      <c r="B1435" s="62"/>
      <c r="C1435" s="91"/>
      <c r="D1435" s="62"/>
      <c r="E1435" s="62"/>
      <c r="F1435" s="62"/>
      <c r="G1435" s="62"/>
    </row>
    <row r="1436" spans="1:7">
      <c r="A1436" s="62"/>
      <c r="B1436" s="62"/>
      <c r="C1436" s="91"/>
      <c r="D1436" s="62"/>
      <c r="E1436" s="62"/>
      <c r="F1436" s="62"/>
      <c r="G1436" s="62"/>
    </row>
    <row r="1437" spans="1:7">
      <c r="A1437" s="62"/>
      <c r="B1437" s="62"/>
      <c r="C1437" s="91"/>
      <c r="D1437" s="62"/>
      <c r="E1437" s="62"/>
      <c r="F1437" s="62"/>
      <c r="G1437" s="62"/>
    </row>
    <row r="1438" spans="1:7">
      <c r="A1438" s="62"/>
      <c r="B1438" s="62"/>
      <c r="C1438" s="91"/>
      <c r="D1438" s="62"/>
      <c r="E1438" s="62"/>
      <c r="F1438" s="62"/>
      <c r="G1438" s="62"/>
    </row>
    <row r="1439" spans="1:7">
      <c r="A1439" s="62"/>
      <c r="B1439" s="62"/>
      <c r="C1439" s="91"/>
      <c r="D1439" s="62"/>
      <c r="E1439" s="62"/>
      <c r="F1439" s="62"/>
      <c r="G1439" s="62"/>
    </row>
    <row r="1440" spans="1:7">
      <c r="A1440" s="62"/>
      <c r="B1440" s="62"/>
      <c r="C1440" s="91"/>
      <c r="D1440" s="62"/>
      <c r="E1440" s="62"/>
      <c r="F1440" s="62"/>
      <c r="G1440" s="62"/>
    </row>
    <row r="1441" spans="1:7">
      <c r="A1441" s="62"/>
      <c r="B1441" s="62"/>
      <c r="C1441" s="91"/>
      <c r="D1441" s="62"/>
      <c r="E1441" s="62"/>
      <c r="F1441" s="62"/>
      <c r="G1441" s="62"/>
    </row>
    <row r="1442" spans="1:7">
      <c r="A1442" s="62"/>
      <c r="B1442" s="62"/>
      <c r="C1442" s="91"/>
      <c r="D1442" s="62"/>
      <c r="E1442" s="62"/>
      <c r="F1442" s="62"/>
      <c r="G1442" s="62"/>
    </row>
    <row r="1443" spans="1:7">
      <c r="A1443" s="62"/>
      <c r="B1443" s="62"/>
      <c r="C1443" s="91"/>
      <c r="D1443" s="62"/>
      <c r="E1443" s="62"/>
      <c r="F1443" s="62"/>
      <c r="G1443" s="62"/>
    </row>
    <row r="1444" spans="1:7">
      <c r="A1444" s="62"/>
      <c r="B1444" s="62"/>
      <c r="C1444" s="91"/>
      <c r="D1444" s="62"/>
      <c r="E1444" s="62"/>
      <c r="F1444" s="62"/>
      <c r="G1444" s="62"/>
    </row>
    <row r="1445" spans="1:7">
      <c r="A1445" s="62"/>
      <c r="B1445" s="62"/>
      <c r="C1445" s="91"/>
      <c r="D1445" s="62"/>
      <c r="E1445" s="62"/>
      <c r="F1445" s="62"/>
      <c r="G1445" s="62"/>
    </row>
    <row r="1446" spans="1:7">
      <c r="A1446" s="62"/>
      <c r="B1446" s="62"/>
      <c r="C1446" s="91"/>
      <c r="D1446" s="62"/>
      <c r="E1446" s="62"/>
      <c r="F1446" s="62"/>
      <c r="G1446" s="62"/>
    </row>
    <row r="1447" spans="1:7">
      <c r="A1447" s="62"/>
      <c r="B1447" s="62"/>
      <c r="C1447" s="91"/>
      <c r="D1447" s="62"/>
      <c r="E1447" s="62"/>
      <c r="F1447" s="62"/>
      <c r="G1447" s="62"/>
    </row>
    <row r="1448" spans="1:7">
      <c r="A1448" s="62"/>
      <c r="B1448" s="62"/>
      <c r="C1448" s="91"/>
      <c r="D1448" s="62"/>
      <c r="E1448" s="62"/>
      <c r="F1448" s="62"/>
      <c r="G1448" s="62"/>
    </row>
    <row r="1449" spans="1:7">
      <c r="A1449" s="62"/>
      <c r="B1449" s="62"/>
      <c r="C1449" s="91"/>
      <c r="D1449" s="62"/>
      <c r="E1449" s="62"/>
      <c r="F1449" s="62"/>
      <c r="G1449" s="62"/>
    </row>
    <row r="1450" spans="1:7">
      <c r="A1450" s="62"/>
      <c r="B1450" s="62"/>
      <c r="C1450" s="91"/>
      <c r="D1450" s="62"/>
      <c r="E1450" s="62"/>
      <c r="F1450" s="62"/>
      <c r="G1450" s="62"/>
    </row>
    <row r="1451" spans="1:7">
      <c r="A1451" s="62"/>
      <c r="B1451" s="62"/>
      <c r="C1451" s="91"/>
      <c r="D1451" s="62"/>
      <c r="E1451" s="62"/>
      <c r="F1451" s="62"/>
      <c r="G1451" s="62"/>
    </row>
    <row r="1452" spans="1:7">
      <c r="A1452" s="62"/>
      <c r="B1452" s="62"/>
      <c r="C1452" s="91"/>
      <c r="D1452" s="62"/>
      <c r="E1452" s="62"/>
      <c r="F1452" s="62"/>
      <c r="G1452" s="62"/>
    </row>
    <row r="1453" spans="1:7">
      <c r="A1453" s="62"/>
      <c r="B1453" s="62"/>
      <c r="C1453" s="91"/>
      <c r="D1453" s="62"/>
      <c r="E1453" s="62"/>
      <c r="F1453" s="62"/>
      <c r="G1453" s="62"/>
    </row>
    <row r="1454" spans="1:7">
      <c r="A1454" s="62"/>
      <c r="B1454" s="62"/>
      <c r="C1454" s="91"/>
      <c r="D1454" s="62"/>
      <c r="E1454" s="62"/>
      <c r="F1454" s="62"/>
      <c r="G1454" s="62"/>
    </row>
    <row r="1455" spans="1:7">
      <c r="A1455" s="62"/>
      <c r="B1455" s="62"/>
      <c r="C1455" s="91"/>
      <c r="D1455" s="62"/>
      <c r="E1455" s="62"/>
      <c r="F1455" s="62"/>
      <c r="G1455" s="62"/>
    </row>
    <row r="1456" spans="1:7">
      <c r="A1456" s="62"/>
      <c r="B1456" s="62"/>
      <c r="C1456" s="91"/>
      <c r="D1456" s="62"/>
      <c r="E1456" s="62"/>
      <c r="F1456" s="62"/>
      <c r="G1456" s="62"/>
    </row>
    <row r="1457" spans="1:7">
      <c r="A1457" s="62"/>
      <c r="B1457" s="62"/>
      <c r="C1457" s="91"/>
      <c r="D1457" s="62"/>
      <c r="E1457" s="62"/>
      <c r="F1457" s="62"/>
      <c r="G1457" s="62"/>
    </row>
    <row r="1458" spans="1:7">
      <c r="A1458" s="62"/>
      <c r="B1458" s="62"/>
      <c r="C1458" s="91"/>
      <c r="D1458" s="62"/>
      <c r="E1458" s="62"/>
      <c r="F1458" s="62"/>
      <c r="G1458" s="62"/>
    </row>
    <row r="1459" spans="1:7">
      <c r="A1459" s="62"/>
      <c r="B1459" s="62"/>
      <c r="C1459" s="91"/>
      <c r="D1459" s="62"/>
      <c r="E1459" s="62"/>
      <c r="F1459" s="62"/>
      <c r="G1459" s="62"/>
    </row>
    <row r="1460" spans="1:7">
      <c r="A1460" s="62"/>
      <c r="B1460" s="62"/>
      <c r="C1460" s="91"/>
      <c r="D1460" s="62"/>
      <c r="E1460" s="62"/>
      <c r="F1460" s="62"/>
      <c r="G1460" s="62"/>
    </row>
    <row r="1461" spans="1:7">
      <c r="A1461" s="62"/>
      <c r="B1461" s="62"/>
      <c r="C1461" s="91"/>
      <c r="D1461" s="62"/>
      <c r="E1461" s="62"/>
      <c r="F1461" s="62"/>
      <c r="G1461" s="62"/>
    </row>
    <row r="1462" spans="1:7">
      <c r="A1462" s="62"/>
      <c r="B1462" s="62"/>
      <c r="C1462" s="91"/>
      <c r="D1462" s="62"/>
      <c r="E1462" s="62"/>
      <c r="F1462" s="62"/>
      <c r="G1462" s="62"/>
    </row>
    <row r="1463" spans="1:7">
      <c r="A1463" s="62"/>
      <c r="B1463" s="62"/>
      <c r="C1463" s="91"/>
      <c r="D1463" s="62"/>
      <c r="E1463" s="62"/>
      <c r="F1463" s="62"/>
      <c r="G1463" s="62"/>
    </row>
    <row r="1464" spans="1:7">
      <c r="A1464" s="62"/>
      <c r="B1464" s="62"/>
      <c r="C1464" s="91"/>
      <c r="D1464" s="62"/>
      <c r="E1464" s="62"/>
      <c r="F1464" s="62"/>
      <c r="G1464" s="62"/>
    </row>
    <row r="1465" spans="1:7">
      <c r="A1465" s="62"/>
      <c r="B1465" s="62"/>
      <c r="C1465" s="91"/>
      <c r="D1465" s="62"/>
      <c r="E1465" s="62"/>
      <c r="F1465" s="62"/>
      <c r="G1465" s="62"/>
    </row>
    <row r="1466" spans="1:7">
      <c r="A1466" s="62"/>
      <c r="B1466" s="62"/>
      <c r="C1466" s="91"/>
      <c r="D1466" s="62"/>
      <c r="E1466" s="62"/>
      <c r="F1466" s="62"/>
      <c r="G1466" s="62"/>
    </row>
    <row r="1467" spans="1:7">
      <c r="A1467" s="62"/>
      <c r="B1467" s="62"/>
      <c r="C1467" s="91"/>
      <c r="D1467" s="62"/>
      <c r="E1467" s="62"/>
      <c r="F1467" s="62"/>
      <c r="G1467" s="62"/>
    </row>
    <row r="1468" spans="1:7">
      <c r="A1468" s="62"/>
      <c r="B1468" s="62"/>
      <c r="C1468" s="91"/>
      <c r="D1468" s="62"/>
      <c r="E1468" s="62"/>
      <c r="F1468" s="62"/>
      <c r="G1468" s="62"/>
    </row>
    <row r="1469" spans="1:7">
      <c r="A1469" s="62"/>
      <c r="B1469" s="62"/>
      <c r="C1469" s="91"/>
      <c r="D1469" s="62"/>
      <c r="E1469" s="62"/>
      <c r="F1469" s="62"/>
      <c r="G1469" s="62"/>
    </row>
    <row r="1470" spans="1:7">
      <c r="A1470" s="62"/>
      <c r="B1470" s="62"/>
      <c r="C1470" s="91"/>
      <c r="D1470" s="62"/>
      <c r="E1470" s="62"/>
      <c r="F1470" s="62"/>
      <c r="G1470" s="62"/>
    </row>
    <row r="1471" spans="1:7">
      <c r="A1471" s="62"/>
      <c r="B1471" s="62"/>
      <c r="C1471" s="91"/>
      <c r="D1471" s="62"/>
      <c r="E1471" s="62"/>
      <c r="F1471" s="62"/>
      <c r="G1471" s="62"/>
    </row>
    <row r="1472" spans="1:7">
      <c r="A1472" s="62"/>
      <c r="B1472" s="62"/>
      <c r="C1472" s="91"/>
      <c r="D1472" s="62"/>
      <c r="E1472" s="62"/>
      <c r="F1472" s="62"/>
      <c r="G1472" s="62"/>
    </row>
    <row r="1473" spans="1:7">
      <c r="A1473" s="62"/>
      <c r="B1473" s="62"/>
      <c r="C1473" s="91"/>
      <c r="D1473" s="62"/>
      <c r="E1473" s="62"/>
      <c r="F1473" s="62"/>
      <c r="G1473" s="62"/>
    </row>
    <row r="1474" spans="1:7">
      <c r="A1474" s="62"/>
      <c r="B1474" s="62"/>
      <c r="C1474" s="91"/>
      <c r="D1474" s="62"/>
      <c r="E1474" s="62"/>
      <c r="F1474" s="62"/>
      <c r="G1474" s="62"/>
    </row>
    <row r="1475" spans="1:7">
      <c r="A1475" s="62"/>
      <c r="B1475" s="62"/>
      <c r="C1475" s="91"/>
      <c r="D1475" s="62"/>
      <c r="E1475" s="62"/>
      <c r="F1475" s="62"/>
      <c r="G1475" s="62"/>
    </row>
    <row r="1476" spans="1:7">
      <c r="A1476" s="62"/>
      <c r="B1476" s="62"/>
      <c r="C1476" s="91"/>
      <c r="D1476" s="62"/>
      <c r="E1476" s="62"/>
      <c r="F1476" s="62"/>
      <c r="G1476" s="62"/>
    </row>
    <row r="1477" spans="1:7">
      <c r="A1477" s="62"/>
      <c r="B1477" s="62"/>
      <c r="C1477" s="91"/>
      <c r="D1477" s="62"/>
      <c r="E1477" s="62"/>
      <c r="F1477" s="62"/>
      <c r="G1477" s="62"/>
    </row>
    <row r="1478" spans="1:7">
      <c r="A1478" s="62"/>
      <c r="B1478" s="62"/>
      <c r="C1478" s="91"/>
      <c r="D1478" s="62"/>
      <c r="E1478" s="62"/>
      <c r="F1478" s="62"/>
      <c r="G1478" s="62"/>
    </row>
    <row r="1479" spans="1:7">
      <c r="A1479" s="62"/>
      <c r="B1479" s="62"/>
      <c r="C1479" s="91"/>
      <c r="D1479" s="62"/>
      <c r="E1479" s="62"/>
      <c r="F1479" s="62"/>
      <c r="G1479" s="62"/>
    </row>
    <row r="1480" spans="1:7">
      <c r="A1480" s="62"/>
      <c r="B1480" s="62"/>
      <c r="C1480" s="91"/>
      <c r="D1480" s="62"/>
      <c r="E1480" s="62"/>
      <c r="F1480" s="62"/>
      <c r="G1480" s="62"/>
    </row>
    <row r="1481" spans="1:7">
      <c r="A1481" s="62"/>
      <c r="B1481" s="62"/>
      <c r="C1481" s="91"/>
      <c r="D1481" s="62"/>
      <c r="E1481" s="62"/>
      <c r="F1481" s="62"/>
      <c r="G1481" s="62"/>
    </row>
    <row r="1482" spans="1:7">
      <c r="A1482" s="62"/>
      <c r="B1482" s="62"/>
      <c r="C1482" s="91"/>
      <c r="D1482" s="62"/>
      <c r="E1482" s="62"/>
      <c r="F1482" s="62"/>
      <c r="G1482" s="62"/>
    </row>
    <row r="1483" spans="1:7">
      <c r="A1483" s="62"/>
      <c r="B1483" s="62"/>
      <c r="C1483" s="91"/>
      <c r="D1483" s="62"/>
      <c r="E1483" s="62"/>
      <c r="F1483" s="62"/>
      <c r="G1483" s="62"/>
    </row>
    <row r="1484" spans="1:7">
      <c r="A1484" s="62"/>
      <c r="B1484" s="62"/>
      <c r="C1484" s="91"/>
      <c r="D1484" s="62"/>
      <c r="E1484" s="62"/>
      <c r="F1484" s="62"/>
      <c r="G1484" s="62"/>
    </row>
    <row r="1485" spans="1:7">
      <c r="A1485" s="62"/>
      <c r="B1485" s="62"/>
      <c r="C1485" s="91"/>
      <c r="D1485" s="62"/>
      <c r="E1485" s="62"/>
      <c r="F1485" s="62"/>
      <c r="G1485" s="62"/>
    </row>
    <row r="1486" spans="1:7">
      <c r="A1486" s="62"/>
      <c r="B1486" s="62"/>
      <c r="C1486" s="91"/>
      <c r="D1486" s="62"/>
      <c r="E1486" s="62"/>
      <c r="F1486" s="62"/>
      <c r="G1486" s="62"/>
    </row>
    <row r="1487" spans="1:7">
      <c r="A1487" s="62"/>
      <c r="B1487" s="62"/>
      <c r="C1487" s="91"/>
      <c r="D1487" s="62"/>
      <c r="E1487" s="62"/>
      <c r="F1487" s="62"/>
      <c r="G1487" s="62"/>
    </row>
    <row r="1488" spans="1:7">
      <c r="A1488" s="62"/>
      <c r="B1488" s="62"/>
      <c r="C1488" s="91"/>
      <c r="D1488" s="62"/>
      <c r="E1488" s="62"/>
      <c r="F1488" s="62"/>
      <c r="G1488" s="62"/>
    </row>
    <row r="1489" spans="1:7">
      <c r="A1489" s="62"/>
      <c r="B1489" s="62"/>
      <c r="C1489" s="91"/>
      <c r="D1489" s="62"/>
      <c r="E1489" s="62"/>
      <c r="F1489" s="62"/>
      <c r="G1489" s="62"/>
    </row>
    <row r="1490" spans="1:7">
      <c r="A1490" s="62"/>
      <c r="B1490" s="62"/>
      <c r="C1490" s="91"/>
      <c r="D1490" s="62"/>
      <c r="E1490" s="62"/>
      <c r="F1490" s="62"/>
      <c r="G1490" s="62"/>
    </row>
    <row r="1491" spans="1:7">
      <c r="A1491" s="62"/>
      <c r="B1491" s="62"/>
      <c r="C1491" s="91"/>
      <c r="D1491" s="62"/>
      <c r="E1491" s="62"/>
      <c r="F1491" s="62"/>
      <c r="G1491" s="62"/>
    </row>
    <row r="1492" spans="1:7">
      <c r="A1492" s="62"/>
      <c r="B1492" s="62"/>
      <c r="C1492" s="91"/>
      <c r="D1492" s="62"/>
      <c r="E1492" s="62"/>
      <c r="F1492" s="62"/>
      <c r="G1492" s="62"/>
    </row>
    <row r="1493" spans="1:7">
      <c r="A1493" s="62"/>
      <c r="B1493" s="62"/>
      <c r="C1493" s="91"/>
      <c r="D1493" s="62"/>
      <c r="E1493" s="62"/>
      <c r="F1493" s="62"/>
      <c r="G1493" s="62"/>
    </row>
    <row r="1494" spans="1:7">
      <c r="A1494" s="62"/>
      <c r="B1494" s="62"/>
      <c r="C1494" s="91"/>
      <c r="D1494" s="62"/>
      <c r="E1494" s="62"/>
      <c r="F1494" s="62"/>
      <c r="G1494" s="62"/>
    </row>
    <row r="1495" spans="1:7">
      <c r="A1495" s="62"/>
      <c r="B1495" s="62"/>
      <c r="C1495" s="91"/>
      <c r="D1495" s="62"/>
      <c r="E1495" s="62"/>
      <c r="F1495" s="62"/>
      <c r="G1495" s="62"/>
    </row>
    <row r="1496" spans="1:7">
      <c r="A1496" s="62"/>
      <c r="B1496" s="62"/>
      <c r="C1496" s="91"/>
      <c r="D1496" s="62"/>
      <c r="E1496" s="62"/>
      <c r="F1496" s="62"/>
      <c r="G1496" s="62"/>
    </row>
    <row r="1497" spans="1:7">
      <c r="A1497" s="62"/>
      <c r="B1497" s="62"/>
      <c r="C1497" s="91"/>
      <c r="D1497" s="62"/>
      <c r="E1497" s="62"/>
      <c r="F1497" s="62"/>
      <c r="G1497" s="62"/>
    </row>
    <row r="1498" spans="1:7">
      <c r="A1498" s="62"/>
      <c r="B1498" s="62"/>
      <c r="C1498" s="91"/>
      <c r="D1498" s="62"/>
      <c r="E1498" s="62"/>
      <c r="F1498" s="62"/>
      <c r="G1498" s="62"/>
    </row>
    <row r="1499" spans="1:7">
      <c r="A1499" s="62"/>
      <c r="B1499" s="62"/>
      <c r="C1499" s="91"/>
      <c r="D1499" s="62"/>
      <c r="E1499" s="62"/>
      <c r="F1499" s="62"/>
      <c r="G1499" s="62"/>
    </row>
    <row r="1500" spans="1:7">
      <c r="A1500" s="62"/>
      <c r="B1500" s="62"/>
      <c r="C1500" s="91"/>
      <c r="D1500" s="62"/>
      <c r="E1500" s="62"/>
      <c r="F1500" s="62"/>
      <c r="G1500" s="62"/>
    </row>
    <row r="1501" spans="1:7">
      <c r="A1501" s="62"/>
      <c r="B1501" s="62"/>
      <c r="C1501" s="91"/>
      <c r="D1501" s="62"/>
      <c r="E1501" s="62"/>
      <c r="F1501" s="62"/>
      <c r="G1501" s="62"/>
    </row>
    <row r="1502" spans="1:7">
      <c r="A1502" s="62"/>
      <c r="B1502" s="62"/>
      <c r="C1502" s="91"/>
      <c r="D1502" s="62"/>
      <c r="E1502" s="62"/>
      <c r="F1502" s="62"/>
      <c r="G1502" s="62"/>
    </row>
    <row r="1503" spans="1:7">
      <c r="A1503" s="62"/>
      <c r="B1503" s="62"/>
      <c r="C1503" s="91"/>
      <c r="D1503" s="62"/>
      <c r="E1503" s="62"/>
      <c r="F1503" s="62"/>
      <c r="G1503" s="62"/>
    </row>
    <row r="1504" spans="1:7">
      <c r="A1504" s="62"/>
      <c r="B1504" s="62"/>
      <c r="C1504" s="91"/>
      <c r="D1504" s="62"/>
      <c r="E1504" s="62"/>
      <c r="F1504" s="62"/>
      <c r="G1504" s="62"/>
    </row>
    <row r="1505" spans="1:7">
      <c r="A1505" s="62"/>
      <c r="B1505" s="62"/>
      <c r="C1505" s="91"/>
      <c r="D1505" s="62"/>
      <c r="E1505" s="62"/>
      <c r="F1505" s="62"/>
      <c r="G1505" s="62"/>
    </row>
    <row r="1506" spans="1:7">
      <c r="A1506" s="62"/>
      <c r="B1506" s="62"/>
      <c r="C1506" s="91"/>
      <c r="D1506" s="62"/>
      <c r="E1506" s="62"/>
      <c r="F1506" s="62"/>
      <c r="G1506" s="62"/>
    </row>
    <row r="1507" spans="1:7">
      <c r="A1507" s="62"/>
      <c r="B1507" s="62"/>
      <c r="C1507" s="91"/>
      <c r="D1507" s="62"/>
      <c r="E1507" s="62"/>
      <c r="F1507" s="62"/>
      <c r="G1507" s="62"/>
    </row>
    <row r="1508" spans="1:7">
      <c r="A1508" s="62"/>
      <c r="B1508" s="62"/>
      <c r="C1508" s="91"/>
      <c r="D1508" s="62"/>
      <c r="E1508" s="62"/>
      <c r="F1508" s="62"/>
      <c r="G1508" s="62"/>
    </row>
    <row r="1509" spans="1:7">
      <c r="A1509" s="62"/>
      <c r="B1509" s="62"/>
      <c r="C1509" s="91"/>
      <c r="D1509" s="62"/>
      <c r="E1509" s="62"/>
      <c r="F1509" s="62"/>
      <c r="G1509" s="62"/>
    </row>
    <row r="1510" spans="1:7">
      <c r="A1510" s="62"/>
      <c r="B1510" s="62"/>
      <c r="C1510" s="91"/>
      <c r="D1510" s="62"/>
      <c r="E1510" s="62"/>
      <c r="F1510" s="62"/>
      <c r="G1510" s="62"/>
    </row>
    <row r="1511" spans="1:7">
      <c r="A1511" s="62"/>
      <c r="B1511" s="62"/>
      <c r="C1511" s="91"/>
      <c r="D1511" s="62"/>
      <c r="E1511" s="62"/>
      <c r="F1511" s="62"/>
      <c r="G1511" s="62"/>
    </row>
    <row r="1512" spans="1:7">
      <c r="A1512" s="62"/>
      <c r="B1512" s="62"/>
      <c r="C1512" s="91"/>
      <c r="D1512" s="62"/>
      <c r="E1512" s="62"/>
      <c r="F1512" s="62"/>
      <c r="G1512" s="62"/>
    </row>
    <row r="1513" spans="1:7">
      <c r="A1513" s="62"/>
      <c r="B1513" s="62"/>
      <c r="C1513" s="91"/>
      <c r="D1513" s="62"/>
      <c r="E1513" s="62"/>
      <c r="F1513" s="62"/>
      <c r="G1513" s="62"/>
    </row>
    <row r="1514" spans="1:7">
      <c r="A1514" s="62"/>
      <c r="B1514" s="62"/>
      <c r="C1514" s="91"/>
      <c r="D1514" s="62"/>
      <c r="E1514" s="62"/>
      <c r="F1514" s="62"/>
      <c r="G1514" s="62"/>
    </row>
    <row r="1515" spans="1:7">
      <c r="A1515" s="62"/>
      <c r="B1515" s="62"/>
      <c r="C1515" s="91"/>
      <c r="D1515" s="62"/>
      <c r="E1515" s="62"/>
      <c r="F1515" s="62"/>
      <c r="G1515" s="62"/>
    </row>
    <row r="1516" spans="1:7">
      <c r="A1516" s="62"/>
      <c r="B1516" s="62"/>
      <c r="C1516" s="91"/>
      <c r="D1516" s="62"/>
      <c r="E1516" s="62"/>
      <c r="F1516" s="62"/>
      <c r="G1516" s="62"/>
    </row>
    <row r="1517" spans="1:7">
      <c r="A1517" s="62"/>
      <c r="B1517" s="62"/>
      <c r="C1517" s="91"/>
      <c r="D1517" s="62"/>
      <c r="E1517" s="62"/>
      <c r="F1517" s="62"/>
      <c r="G1517" s="62"/>
    </row>
    <row r="1518" spans="1:7">
      <c r="A1518" s="62"/>
      <c r="B1518" s="62"/>
      <c r="C1518" s="91"/>
      <c r="D1518" s="62"/>
      <c r="E1518" s="62"/>
      <c r="F1518" s="62"/>
      <c r="G1518" s="62"/>
    </row>
    <row r="1519" spans="1:7">
      <c r="A1519" s="62"/>
      <c r="B1519" s="62"/>
      <c r="C1519" s="91"/>
      <c r="D1519" s="62"/>
      <c r="E1519" s="62"/>
      <c r="F1519" s="62"/>
      <c r="G1519" s="62"/>
    </row>
    <row r="1520" spans="1:7">
      <c r="A1520" s="62"/>
      <c r="B1520" s="62"/>
      <c r="C1520" s="91"/>
      <c r="D1520" s="62"/>
      <c r="E1520" s="62"/>
      <c r="F1520" s="62"/>
      <c r="G1520" s="62"/>
    </row>
    <row r="1521" spans="1:7">
      <c r="A1521" s="62"/>
      <c r="B1521" s="62"/>
      <c r="C1521" s="91"/>
      <c r="D1521" s="62"/>
      <c r="E1521" s="62"/>
      <c r="F1521" s="62"/>
      <c r="G1521" s="62"/>
    </row>
    <row r="1522" spans="1:7">
      <c r="A1522" s="62"/>
      <c r="B1522" s="62"/>
      <c r="C1522" s="91"/>
      <c r="D1522" s="62"/>
      <c r="E1522" s="62"/>
      <c r="F1522" s="62"/>
      <c r="G1522" s="62"/>
    </row>
    <row r="1523" spans="1:7">
      <c r="A1523" s="62"/>
      <c r="B1523" s="62"/>
      <c r="C1523" s="91"/>
      <c r="D1523" s="62"/>
      <c r="E1523" s="62"/>
      <c r="F1523" s="62"/>
      <c r="G1523" s="62"/>
    </row>
    <row r="1524" spans="1:7">
      <c r="A1524" s="62"/>
      <c r="B1524" s="62"/>
      <c r="C1524" s="91"/>
      <c r="D1524" s="62"/>
      <c r="E1524" s="62"/>
      <c r="F1524" s="62"/>
      <c r="G1524" s="62"/>
    </row>
    <row r="1525" spans="1:7">
      <c r="A1525" s="62"/>
      <c r="B1525" s="62"/>
      <c r="C1525" s="91"/>
      <c r="D1525" s="62"/>
      <c r="E1525" s="62"/>
      <c r="F1525" s="62"/>
      <c r="G1525" s="62"/>
    </row>
    <row r="1526" spans="1:7">
      <c r="A1526" s="62"/>
      <c r="B1526" s="62"/>
      <c r="C1526" s="91"/>
      <c r="D1526" s="62"/>
      <c r="E1526" s="62"/>
      <c r="F1526" s="62"/>
      <c r="G1526" s="62"/>
    </row>
    <row r="1527" spans="1:7">
      <c r="A1527" s="62"/>
      <c r="B1527" s="62"/>
      <c r="C1527" s="91"/>
      <c r="D1527" s="62"/>
      <c r="E1527" s="62"/>
      <c r="F1527" s="62"/>
      <c r="G1527" s="62"/>
    </row>
    <row r="1528" spans="1:7">
      <c r="A1528" s="62"/>
      <c r="B1528" s="62"/>
      <c r="C1528" s="91"/>
      <c r="D1528" s="62"/>
      <c r="E1528" s="62"/>
      <c r="F1528" s="62"/>
      <c r="G1528" s="62"/>
    </row>
    <row r="1529" spans="1:7">
      <c r="A1529" s="62"/>
      <c r="B1529" s="62"/>
      <c r="C1529" s="91"/>
      <c r="D1529" s="62"/>
      <c r="E1529" s="62"/>
      <c r="F1529" s="62"/>
      <c r="G1529" s="62"/>
    </row>
    <row r="1530" spans="1:7">
      <c r="A1530" s="62"/>
      <c r="B1530" s="62"/>
      <c r="C1530" s="91"/>
      <c r="D1530" s="62"/>
      <c r="E1530" s="62"/>
      <c r="F1530" s="62"/>
      <c r="G1530" s="62"/>
    </row>
    <row r="1531" spans="1:7">
      <c r="A1531" s="62"/>
      <c r="B1531" s="62"/>
      <c r="C1531" s="91"/>
      <c r="D1531" s="62"/>
      <c r="E1531" s="62"/>
      <c r="F1531" s="62"/>
      <c r="G1531" s="62"/>
    </row>
    <row r="1532" spans="1:7">
      <c r="A1532" s="62"/>
      <c r="B1532" s="62"/>
      <c r="C1532" s="91"/>
      <c r="D1532" s="62"/>
      <c r="E1532" s="62"/>
      <c r="F1532" s="62"/>
      <c r="G1532" s="62"/>
    </row>
    <row r="1533" spans="1:7">
      <c r="A1533" s="62"/>
      <c r="B1533" s="62"/>
      <c r="C1533" s="91"/>
      <c r="D1533" s="62"/>
      <c r="E1533" s="62"/>
      <c r="F1533" s="62"/>
      <c r="G1533" s="62"/>
    </row>
    <row r="1534" spans="1:7">
      <c r="A1534" s="62"/>
      <c r="B1534" s="62"/>
      <c r="C1534" s="91"/>
      <c r="D1534" s="62"/>
      <c r="E1534" s="62"/>
      <c r="F1534" s="62"/>
      <c r="G1534" s="62"/>
    </row>
    <row r="1535" spans="1:7">
      <c r="A1535" s="62"/>
      <c r="B1535" s="62"/>
      <c r="C1535" s="91"/>
      <c r="D1535" s="62"/>
      <c r="E1535" s="62"/>
      <c r="F1535" s="62"/>
      <c r="G1535" s="62"/>
    </row>
    <row r="1536" spans="1:7">
      <c r="A1536" s="62"/>
      <c r="B1536" s="62"/>
      <c r="C1536" s="91"/>
      <c r="D1536" s="62"/>
      <c r="E1536" s="62"/>
      <c r="F1536" s="62"/>
      <c r="G1536" s="62"/>
    </row>
    <row r="1537" spans="1:7">
      <c r="A1537" s="62"/>
      <c r="B1537" s="62"/>
      <c r="C1537" s="91"/>
      <c r="D1537" s="62"/>
      <c r="E1537" s="62"/>
      <c r="F1537" s="62"/>
      <c r="G1537" s="62"/>
    </row>
    <row r="1538" spans="1:7">
      <c r="A1538" s="62"/>
      <c r="B1538" s="62"/>
      <c r="C1538" s="91"/>
      <c r="D1538" s="62"/>
      <c r="E1538" s="62"/>
      <c r="F1538" s="62"/>
      <c r="G1538" s="62"/>
    </row>
    <row r="1539" spans="1:7">
      <c r="A1539" s="62"/>
      <c r="B1539" s="62"/>
      <c r="C1539" s="91"/>
      <c r="D1539" s="62"/>
      <c r="E1539" s="62"/>
      <c r="F1539" s="62"/>
      <c r="G1539" s="62"/>
    </row>
    <row r="1540" spans="1:7">
      <c r="A1540" s="62"/>
      <c r="B1540" s="62"/>
      <c r="C1540" s="91"/>
      <c r="D1540" s="62"/>
      <c r="E1540" s="62"/>
      <c r="F1540" s="62"/>
      <c r="G1540" s="62"/>
    </row>
    <row r="1541" spans="1:7">
      <c r="A1541" s="62"/>
      <c r="B1541" s="62"/>
      <c r="C1541" s="91"/>
      <c r="D1541" s="62"/>
      <c r="E1541" s="62"/>
      <c r="F1541" s="62"/>
      <c r="G1541" s="62"/>
    </row>
    <row r="1542" spans="1:7">
      <c r="A1542" s="62"/>
      <c r="B1542" s="62"/>
      <c r="C1542" s="91"/>
      <c r="D1542" s="62"/>
      <c r="E1542" s="62"/>
      <c r="F1542" s="62"/>
      <c r="G1542" s="62"/>
    </row>
    <row r="1543" spans="1:7">
      <c r="A1543" s="62"/>
      <c r="B1543" s="62"/>
      <c r="C1543" s="91"/>
      <c r="D1543" s="62"/>
      <c r="E1543" s="62"/>
      <c r="F1543" s="62"/>
      <c r="G1543" s="62"/>
    </row>
    <row r="1544" spans="1:7">
      <c r="A1544" s="62"/>
      <c r="B1544" s="62"/>
      <c r="C1544" s="91"/>
      <c r="D1544" s="62"/>
      <c r="E1544" s="62"/>
      <c r="F1544" s="62"/>
      <c r="G1544" s="62"/>
    </row>
    <row r="1545" spans="1:7">
      <c r="A1545" s="62"/>
      <c r="B1545" s="62"/>
      <c r="C1545" s="91"/>
      <c r="D1545" s="62"/>
      <c r="E1545" s="62"/>
      <c r="F1545" s="62"/>
      <c r="G1545" s="62"/>
    </row>
    <row r="1546" spans="1:7">
      <c r="A1546" s="62"/>
      <c r="B1546" s="62"/>
      <c r="C1546" s="91"/>
      <c r="D1546" s="62"/>
      <c r="E1546" s="62"/>
      <c r="F1546" s="62"/>
      <c r="G1546" s="62"/>
    </row>
    <row r="1547" spans="1:7">
      <c r="A1547" s="62"/>
      <c r="B1547" s="62"/>
      <c r="C1547" s="91"/>
      <c r="D1547" s="62"/>
      <c r="E1547" s="62"/>
      <c r="F1547" s="62"/>
      <c r="G1547" s="62"/>
    </row>
    <row r="1548" spans="1:7">
      <c r="A1548" s="62"/>
      <c r="B1548" s="62"/>
      <c r="C1548" s="91"/>
      <c r="D1548" s="62"/>
      <c r="E1548" s="62"/>
      <c r="F1548" s="62"/>
      <c r="G1548" s="62"/>
    </row>
    <row r="1549" spans="1:7">
      <c r="A1549" s="62"/>
      <c r="B1549" s="62"/>
      <c r="C1549" s="91"/>
      <c r="D1549" s="62"/>
      <c r="E1549" s="62"/>
      <c r="F1549" s="62"/>
      <c r="G1549" s="62"/>
    </row>
    <row r="1550" spans="1:7">
      <c r="A1550" s="62"/>
      <c r="B1550" s="62"/>
      <c r="C1550" s="91"/>
      <c r="D1550" s="62"/>
      <c r="E1550" s="62"/>
      <c r="F1550" s="62"/>
      <c r="G1550" s="62"/>
    </row>
    <row r="1551" spans="1:7">
      <c r="A1551" s="62"/>
      <c r="B1551" s="62"/>
      <c r="C1551" s="91"/>
      <c r="D1551" s="62"/>
      <c r="E1551" s="62"/>
      <c r="F1551" s="62"/>
      <c r="G1551" s="62"/>
    </row>
    <row r="1552" spans="1:7">
      <c r="A1552" s="62"/>
      <c r="B1552" s="62"/>
      <c r="C1552" s="91"/>
      <c r="D1552" s="62"/>
      <c r="E1552" s="62"/>
      <c r="F1552" s="62"/>
      <c r="G1552" s="62"/>
    </row>
    <row r="1553" spans="1:7">
      <c r="A1553" s="62"/>
      <c r="B1553" s="62"/>
      <c r="C1553" s="91"/>
      <c r="D1553" s="62"/>
      <c r="E1553" s="62"/>
      <c r="F1553" s="62"/>
      <c r="G1553" s="62"/>
    </row>
    <row r="1554" spans="1:7">
      <c r="A1554" s="62"/>
      <c r="B1554" s="62"/>
      <c r="C1554" s="91"/>
      <c r="D1554" s="62"/>
      <c r="E1554" s="62"/>
      <c r="F1554" s="62"/>
      <c r="G1554" s="62"/>
    </row>
    <row r="1555" spans="1:7">
      <c r="A1555" s="62"/>
      <c r="B1555" s="62"/>
      <c r="C1555" s="91"/>
      <c r="D1555" s="62"/>
      <c r="E1555" s="62"/>
      <c r="F1555" s="62"/>
      <c r="G1555" s="62"/>
    </row>
    <row r="1556" spans="1:7">
      <c r="A1556" s="62"/>
      <c r="B1556" s="62"/>
      <c r="C1556" s="91"/>
      <c r="D1556" s="62"/>
      <c r="E1556" s="62"/>
      <c r="F1556" s="62"/>
      <c r="G1556" s="62"/>
    </row>
    <row r="1557" spans="1:7">
      <c r="A1557" s="62"/>
      <c r="B1557" s="62"/>
      <c r="C1557" s="91"/>
      <c r="D1557" s="62"/>
      <c r="E1557" s="62"/>
      <c r="F1557" s="62"/>
      <c r="G1557" s="62"/>
    </row>
    <row r="1558" spans="1:7">
      <c r="A1558" s="62"/>
      <c r="B1558" s="62"/>
      <c r="C1558" s="91"/>
      <c r="D1558" s="62"/>
      <c r="E1558" s="62"/>
      <c r="F1558" s="62"/>
      <c r="G1558" s="62"/>
    </row>
    <row r="1559" spans="1:7">
      <c r="A1559" s="62"/>
      <c r="B1559" s="62"/>
      <c r="C1559" s="91"/>
      <c r="D1559" s="62"/>
      <c r="E1559" s="62"/>
      <c r="F1559" s="62"/>
      <c r="G1559" s="62"/>
    </row>
    <row r="1560" spans="1:7">
      <c r="A1560" s="62"/>
      <c r="B1560" s="62"/>
      <c r="C1560" s="91"/>
      <c r="D1560" s="62"/>
      <c r="E1560" s="62"/>
      <c r="F1560" s="62"/>
      <c r="G1560" s="62"/>
    </row>
    <row r="1561" spans="1:7">
      <c r="A1561" s="62"/>
      <c r="B1561" s="62"/>
      <c r="C1561" s="91"/>
      <c r="D1561" s="62"/>
      <c r="E1561" s="62"/>
      <c r="F1561" s="62"/>
      <c r="G1561" s="62"/>
    </row>
    <row r="1562" spans="1:7">
      <c r="A1562" s="62"/>
      <c r="B1562" s="62"/>
      <c r="C1562" s="91"/>
      <c r="D1562" s="62"/>
      <c r="E1562" s="62"/>
      <c r="F1562" s="62"/>
      <c r="G1562" s="62"/>
    </row>
    <row r="1563" spans="1:7">
      <c r="A1563" s="62"/>
      <c r="B1563" s="62"/>
      <c r="C1563" s="91"/>
      <c r="D1563" s="62"/>
      <c r="E1563" s="62"/>
      <c r="F1563" s="62"/>
      <c r="G1563" s="62"/>
    </row>
    <row r="1564" spans="1:7">
      <c r="A1564" s="62"/>
      <c r="B1564" s="62"/>
      <c r="C1564" s="91"/>
      <c r="D1564" s="62"/>
      <c r="E1564" s="62"/>
      <c r="F1564" s="62"/>
      <c r="G1564" s="62"/>
    </row>
    <row r="1565" spans="1:7">
      <c r="A1565" s="62"/>
      <c r="B1565" s="62"/>
      <c r="C1565" s="91"/>
      <c r="D1565" s="62"/>
      <c r="E1565" s="62"/>
      <c r="F1565" s="62"/>
      <c r="G1565" s="62"/>
    </row>
    <row r="1566" spans="1:7">
      <c r="A1566" s="62"/>
      <c r="B1566" s="62"/>
      <c r="C1566" s="91"/>
      <c r="D1566" s="62"/>
      <c r="E1566" s="62"/>
      <c r="F1566" s="62"/>
      <c r="G1566" s="62"/>
    </row>
    <row r="1567" spans="1:7">
      <c r="A1567" s="62"/>
      <c r="B1567" s="62"/>
      <c r="C1567" s="91"/>
      <c r="D1567" s="62"/>
      <c r="E1567" s="62"/>
      <c r="F1567" s="62"/>
      <c r="G1567" s="62"/>
    </row>
    <row r="1568" spans="1:7">
      <c r="A1568" s="62"/>
      <c r="B1568" s="62"/>
      <c r="C1568" s="91"/>
      <c r="D1568" s="62"/>
      <c r="E1568" s="62"/>
      <c r="F1568" s="62"/>
      <c r="G1568" s="62"/>
    </row>
    <row r="1569" spans="1:7">
      <c r="A1569" s="62"/>
      <c r="B1569" s="62"/>
      <c r="C1569" s="91"/>
      <c r="D1569" s="62"/>
      <c r="E1569" s="62"/>
      <c r="F1569" s="62"/>
      <c r="G1569" s="62"/>
    </row>
    <row r="1570" spans="1:7">
      <c r="A1570" s="62"/>
      <c r="B1570" s="62"/>
      <c r="C1570" s="91"/>
      <c r="D1570" s="62"/>
      <c r="E1570" s="62"/>
      <c r="F1570" s="62"/>
      <c r="G1570" s="62"/>
    </row>
    <row r="1571" spans="1:7">
      <c r="A1571" s="62"/>
      <c r="B1571" s="62"/>
      <c r="C1571" s="91"/>
      <c r="D1571" s="62"/>
      <c r="E1571" s="62"/>
      <c r="F1571" s="62"/>
      <c r="G1571" s="62"/>
    </row>
    <row r="1572" spans="1:7">
      <c r="A1572" s="62"/>
      <c r="B1572" s="62"/>
      <c r="C1572" s="91"/>
      <c r="D1572" s="62"/>
      <c r="E1572" s="62"/>
      <c r="F1572" s="62"/>
      <c r="G1572" s="62"/>
    </row>
    <row r="1573" spans="1:7">
      <c r="A1573" s="62"/>
      <c r="B1573" s="62"/>
      <c r="C1573" s="91"/>
      <c r="D1573" s="62"/>
      <c r="E1573" s="62"/>
      <c r="F1573" s="62"/>
      <c r="G1573" s="62"/>
    </row>
    <row r="1574" spans="1:7">
      <c r="A1574" s="62"/>
      <c r="B1574" s="62"/>
      <c r="C1574" s="91"/>
      <c r="D1574" s="62"/>
      <c r="E1574" s="62"/>
      <c r="F1574" s="62"/>
      <c r="G1574" s="62"/>
    </row>
    <row r="1575" spans="1:7">
      <c r="A1575" s="62"/>
      <c r="B1575" s="62"/>
      <c r="C1575" s="91"/>
      <c r="D1575" s="62"/>
      <c r="E1575" s="62"/>
      <c r="F1575" s="62"/>
      <c r="G1575" s="62"/>
    </row>
    <row r="1576" spans="1:7">
      <c r="A1576" s="62"/>
      <c r="B1576" s="62"/>
      <c r="C1576" s="91"/>
      <c r="D1576" s="62"/>
      <c r="E1576" s="62"/>
      <c r="F1576" s="62"/>
      <c r="G1576" s="62"/>
    </row>
    <row r="1577" spans="1:7">
      <c r="A1577" s="62"/>
      <c r="B1577" s="62"/>
      <c r="C1577" s="91"/>
      <c r="D1577" s="62"/>
      <c r="E1577" s="62"/>
      <c r="F1577" s="62"/>
      <c r="G1577" s="62"/>
    </row>
    <row r="1578" spans="1:7">
      <c r="A1578" s="62"/>
      <c r="B1578" s="62"/>
      <c r="C1578" s="91"/>
      <c r="D1578" s="62"/>
      <c r="E1578" s="62"/>
      <c r="F1578" s="62"/>
      <c r="G1578" s="62"/>
    </row>
    <row r="1579" spans="1:7">
      <c r="A1579" s="62"/>
      <c r="B1579" s="62"/>
      <c r="C1579" s="91"/>
      <c r="D1579" s="62"/>
      <c r="E1579" s="62"/>
      <c r="F1579" s="62"/>
      <c r="G1579" s="62"/>
    </row>
    <row r="1580" spans="1:7">
      <c r="A1580" s="62"/>
      <c r="B1580" s="62"/>
      <c r="C1580" s="91"/>
      <c r="D1580" s="62"/>
      <c r="E1580" s="62"/>
      <c r="F1580" s="62"/>
      <c r="G1580" s="62"/>
    </row>
    <row r="1581" spans="1:7">
      <c r="A1581" s="62"/>
      <c r="B1581" s="62"/>
      <c r="C1581" s="91"/>
      <c r="D1581" s="62"/>
      <c r="E1581" s="62"/>
      <c r="F1581" s="62"/>
      <c r="G1581" s="62"/>
    </row>
    <row r="1582" spans="1:7">
      <c r="A1582" s="62"/>
      <c r="B1582" s="62"/>
      <c r="C1582" s="91"/>
      <c r="D1582" s="62"/>
      <c r="E1582" s="62"/>
      <c r="F1582" s="62"/>
      <c r="G1582" s="62"/>
    </row>
    <row r="1583" spans="1:7">
      <c r="A1583" s="62"/>
      <c r="B1583" s="62"/>
      <c r="C1583" s="91"/>
      <c r="D1583" s="62"/>
      <c r="E1583" s="62"/>
      <c r="F1583" s="62"/>
      <c r="G1583" s="62"/>
    </row>
    <row r="1584" spans="1:7">
      <c r="A1584" s="62"/>
      <c r="B1584" s="62"/>
      <c r="C1584" s="91"/>
      <c r="D1584" s="62"/>
      <c r="E1584" s="62"/>
      <c r="F1584" s="62"/>
      <c r="G1584" s="62"/>
    </row>
    <row r="1585" spans="1:7">
      <c r="A1585" s="62"/>
      <c r="B1585" s="62"/>
      <c r="C1585" s="91"/>
      <c r="D1585" s="62"/>
      <c r="E1585" s="62"/>
      <c r="F1585" s="62"/>
      <c r="G1585" s="62"/>
    </row>
    <row r="1586" spans="1:7">
      <c r="A1586" s="62"/>
      <c r="B1586" s="62"/>
      <c r="C1586" s="91"/>
      <c r="D1586" s="62"/>
      <c r="E1586" s="62"/>
      <c r="F1586" s="62"/>
      <c r="G1586" s="62"/>
    </row>
    <row r="1587" spans="1:7">
      <c r="A1587" s="62"/>
      <c r="B1587" s="62"/>
      <c r="C1587" s="91"/>
      <c r="D1587" s="62"/>
      <c r="E1587" s="62"/>
      <c r="F1587" s="62"/>
      <c r="G1587" s="62"/>
    </row>
    <row r="1588" spans="1:7">
      <c r="A1588" s="62"/>
      <c r="B1588" s="62"/>
      <c r="C1588" s="91"/>
      <c r="D1588" s="62"/>
      <c r="E1588" s="62"/>
      <c r="F1588" s="62"/>
      <c r="G1588" s="62"/>
    </row>
    <row r="1589" spans="1:7">
      <c r="A1589" s="62"/>
      <c r="B1589" s="62"/>
      <c r="C1589" s="91"/>
      <c r="D1589" s="62"/>
      <c r="E1589" s="62"/>
      <c r="F1589" s="62"/>
      <c r="G1589" s="62"/>
    </row>
    <row r="1590" spans="1:7">
      <c r="A1590" s="62"/>
      <c r="B1590" s="62"/>
      <c r="C1590" s="91"/>
      <c r="D1590" s="62"/>
      <c r="E1590" s="62"/>
      <c r="F1590" s="62"/>
      <c r="G1590" s="62"/>
    </row>
    <row r="1591" spans="1:7">
      <c r="A1591" s="62"/>
      <c r="B1591" s="62"/>
      <c r="C1591" s="91"/>
      <c r="D1591" s="62"/>
      <c r="E1591" s="62"/>
      <c r="F1591" s="62"/>
      <c r="G1591" s="62"/>
    </row>
    <row r="1592" spans="1:7">
      <c r="A1592" s="62"/>
      <c r="B1592" s="62"/>
      <c r="C1592" s="91"/>
      <c r="D1592" s="62"/>
      <c r="E1592" s="62"/>
      <c r="F1592" s="62"/>
      <c r="G1592" s="62"/>
    </row>
    <row r="1593" spans="1:7">
      <c r="A1593" s="62"/>
      <c r="B1593" s="62"/>
      <c r="C1593" s="91"/>
      <c r="D1593" s="62"/>
      <c r="E1593" s="62"/>
      <c r="F1593" s="62"/>
      <c r="G1593" s="62"/>
    </row>
    <row r="1594" spans="1:7">
      <c r="A1594" s="62"/>
      <c r="B1594" s="62"/>
      <c r="C1594" s="91"/>
      <c r="D1594" s="62"/>
      <c r="E1594" s="62"/>
      <c r="F1594" s="62"/>
      <c r="G1594" s="62"/>
    </row>
    <row r="1595" spans="1:7">
      <c r="A1595" s="62"/>
      <c r="B1595" s="62"/>
      <c r="C1595" s="91"/>
      <c r="D1595" s="62"/>
      <c r="E1595" s="62"/>
      <c r="F1595" s="62"/>
      <c r="G1595" s="62"/>
    </row>
    <row r="1596" spans="1:7">
      <c r="A1596" s="62"/>
      <c r="B1596" s="62"/>
      <c r="C1596" s="91"/>
      <c r="D1596" s="62"/>
      <c r="E1596" s="62"/>
      <c r="F1596" s="62"/>
      <c r="G1596" s="62"/>
    </row>
    <row r="1597" spans="1:7">
      <c r="A1597" s="62"/>
      <c r="B1597" s="62"/>
      <c r="C1597" s="91"/>
      <c r="D1597" s="62"/>
      <c r="E1597" s="62"/>
      <c r="F1597" s="62"/>
      <c r="G1597" s="62"/>
    </row>
    <row r="1598" spans="1:7">
      <c r="A1598" s="62"/>
      <c r="B1598" s="62"/>
      <c r="C1598" s="91"/>
      <c r="D1598" s="62"/>
      <c r="E1598" s="62"/>
      <c r="F1598" s="62"/>
      <c r="G1598" s="62"/>
    </row>
    <row r="1599" spans="1:7">
      <c r="A1599" s="62"/>
      <c r="B1599" s="62"/>
      <c r="C1599" s="91"/>
      <c r="D1599" s="62"/>
      <c r="E1599" s="62"/>
      <c r="F1599" s="62"/>
      <c r="G1599" s="62"/>
    </row>
    <row r="1600" spans="1:7">
      <c r="A1600" s="62"/>
      <c r="B1600" s="62"/>
      <c r="C1600" s="91"/>
      <c r="D1600" s="62"/>
      <c r="E1600" s="62"/>
      <c r="F1600" s="62"/>
      <c r="G1600" s="62"/>
    </row>
    <row r="1601" spans="1:7">
      <c r="A1601" s="62"/>
      <c r="B1601" s="62"/>
      <c r="C1601" s="91"/>
      <c r="D1601" s="62"/>
      <c r="E1601" s="62"/>
      <c r="F1601" s="62"/>
      <c r="G1601" s="62"/>
    </row>
    <row r="1602" spans="1:7">
      <c r="A1602" s="62"/>
      <c r="B1602" s="62"/>
      <c r="C1602" s="91"/>
      <c r="D1602" s="62"/>
      <c r="E1602" s="62"/>
      <c r="F1602" s="62"/>
      <c r="G1602" s="62"/>
    </row>
    <row r="1603" spans="1:7">
      <c r="A1603" s="62"/>
      <c r="B1603" s="62"/>
      <c r="C1603" s="91"/>
      <c r="D1603" s="62"/>
      <c r="E1603" s="62"/>
      <c r="F1603" s="62"/>
      <c r="G1603" s="62"/>
    </row>
    <row r="1604" spans="1:7">
      <c r="A1604" s="62"/>
      <c r="B1604" s="62"/>
      <c r="C1604" s="91"/>
      <c r="D1604" s="62"/>
      <c r="E1604" s="62"/>
      <c r="F1604" s="62"/>
      <c r="G1604" s="62"/>
    </row>
    <row r="1605" spans="1:7">
      <c r="A1605" s="62"/>
      <c r="B1605" s="62"/>
      <c r="C1605" s="91"/>
      <c r="D1605" s="62"/>
      <c r="E1605" s="62"/>
      <c r="F1605" s="62"/>
      <c r="G1605" s="62"/>
    </row>
    <row r="1606" spans="1:7">
      <c r="A1606" s="62"/>
      <c r="B1606" s="62"/>
      <c r="C1606" s="91"/>
      <c r="D1606" s="62"/>
      <c r="E1606" s="62"/>
      <c r="F1606" s="62"/>
      <c r="G1606" s="62"/>
    </row>
    <row r="1607" spans="1:7">
      <c r="A1607" s="62"/>
      <c r="B1607" s="62"/>
      <c r="C1607" s="91"/>
      <c r="D1607" s="62"/>
      <c r="E1607" s="62"/>
      <c r="F1607" s="62"/>
      <c r="G1607" s="62"/>
    </row>
    <row r="1608" spans="1:7">
      <c r="A1608" s="62"/>
      <c r="B1608" s="62"/>
      <c r="C1608" s="91"/>
      <c r="D1608" s="62"/>
      <c r="E1608" s="62"/>
      <c r="F1608" s="62"/>
      <c r="G1608" s="62"/>
    </row>
    <row r="1609" spans="1:7">
      <c r="A1609" s="62"/>
      <c r="B1609" s="62"/>
      <c r="C1609" s="91"/>
      <c r="D1609" s="62"/>
      <c r="E1609" s="62"/>
      <c r="F1609" s="62"/>
      <c r="G1609" s="62"/>
    </row>
    <row r="1610" spans="1:7">
      <c r="A1610" s="62"/>
      <c r="B1610" s="62"/>
      <c r="C1610" s="91"/>
      <c r="D1610" s="62"/>
      <c r="E1610" s="62"/>
      <c r="F1610" s="62"/>
      <c r="G1610" s="62"/>
    </row>
    <row r="1611" spans="1:7">
      <c r="A1611" s="62"/>
      <c r="B1611" s="62"/>
      <c r="C1611" s="91"/>
      <c r="D1611" s="62"/>
      <c r="E1611" s="62"/>
      <c r="F1611" s="62"/>
      <c r="G1611" s="62"/>
    </row>
    <row r="1612" spans="1:7">
      <c r="A1612" s="62"/>
      <c r="B1612" s="62"/>
      <c r="C1612" s="91"/>
      <c r="D1612" s="62"/>
      <c r="E1612" s="62"/>
      <c r="F1612" s="62"/>
      <c r="G1612" s="62"/>
    </row>
    <row r="1613" spans="1:7">
      <c r="A1613" s="62"/>
      <c r="B1613" s="62"/>
      <c r="C1613" s="91"/>
      <c r="D1613" s="62"/>
      <c r="E1613" s="62"/>
      <c r="F1613" s="62"/>
      <c r="G1613" s="62"/>
    </row>
    <row r="1614" spans="1:7">
      <c r="A1614" s="62"/>
      <c r="B1614" s="62"/>
      <c r="C1614" s="91"/>
      <c r="D1614" s="62"/>
      <c r="E1614" s="62"/>
      <c r="F1614" s="62"/>
      <c r="G1614" s="62"/>
    </row>
    <row r="1615" spans="1:7">
      <c r="A1615" s="62"/>
      <c r="B1615" s="62"/>
      <c r="C1615" s="91"/>
      <c r="D1615" s="62"/>
      <c r="E1615" s="62"/>
      <c r="F1615" s="62"/>
      <c r="G1615" s="62"/>
    </row>
    <row r="1616" spans="1:7">
      <c r="A1616" s="62"/>
      <c r="B1616" s="62"/>
      <c r="C1616" s="91"/>
      <c r="D1616" s="62"/>
      <c r="E1616" s="62"/>
      <c r="F1616" s="62"/>
      <c r="G1616" s="62"/>
    </row>
    <row r="1617" spans="1:7">
      <c r="A1617" s="62"/>
      <c r="B1617" s="62"/>
      <c r="C1617" s="91"/>
      <c r="D1617" s="62"/>
      <c r="E1617" s="62"/>
      <c r="F1617" s="62"/>
      <c r="G1617" s="62"/>
    </row>
    <row r="1618" spans="1:7">
      <c r="A1618" s="62"/>
      <c r="B1618" s="62"/>
      <c r="C1618" s="91"/>
      <c r="D1618" s="62"/>
      <c r="E1618" s="62"/>
      <c r="F1618" s="62"/>
      <c r="G1618" s="62"/>
    </row>
    <row r="1619" spans="1:7">
      <c r="A1619" s="62"/>
      <c r="B1619" s="62"/>
      <c r="C1619" s="91"/>
      <c r="D1619" s="62"/>
      <c r="E1619" s="62"/>
      <c r="F1619" s="62"/>
      <c r="G1619" s="62"/>
    </row>
    <row r="1620" spans="1:7">
      <c r="A1620" s="62"/>
      <c r="B1620" s="62"/>
      <c r="C1620" s="91"/>
      <c r="D1620" s="62"/>
      <c r="E1620" s="62"/>
      <c r="F1620" s="62"/>
      <c r="G1620" s="62"/>
    </row>
    <row r="1621" spans="1:7">
      <c r="A1621" s="62"/>
      <c r="B1621" s="62"/>
      <c r="C1621" s="91"/>
      <c r="D1621" s="62"/>
      <c r="E1621" s="62"/>
      <c r="F1621" s="62"/>
      <c r="G1621" s="62"/>
    </row>
    <row r="1622" spans="1:7">
      <c r="A1622" s="62"/>
      <c r="B1622" s="62"/>
      <c r="C1622" s="91"/>
      <c r="D1622" s="62"/>
      <c r="E1622" s="62"/>
      <c r="F1622" s="62"/>
      <c r="G1622" s="62"/>
    </row>
    <row r="1623" spans="1:7">
      <c r="A1623" s="62"/>
      <c r="B1623" s="62"/>
      <c r="C1623" s="91"/>
      <c r="D1623" s="62"/>
      <c r="E1623" s="62"/>
      <c r="F1623" s="62"/>
      <c r="G1623" s="62"/>
    </row>
    <row r="1624" spans="1:7">
      <c r="A1624" s="62"/>
      <c r="B1624" s="62"/>
      <c r="C1624" s="91"/>
      <c r="D1624" s="62"/>
      <c r="E1624" s="62"/>
      <c r="F1624" s="62"/>
      <c r="G1624" s="62"/>
    </row>
    <row r="1625" spans="1:7">
      <c r="A1625" s="62"/>
      <c r="B1625" s="62"/>
      <c r="C1625" s="91"/>
      <c r="D1625" s="62"/>
      <c r="E1625" s="62"/>
      <c r="F1625" s="62"/>
      <c r="G1625" s="62"/>
    </row>
    <row r="1626" spans="1:7">
      <c r="A1626" s="62"/>
      <c r="B1626" s="62"/>
      <c r="C1626" s="91"/>
      <c r="D1626" s="62"/>
      <c r="E1626" s="62"/>
      <c r="F1626" s="62"/>
      <c r="G1626" s="62"/>
    </row>
    <row r="1627" spans="1:7">
      <c r="A1627" s="62"/>
      <c r="B1627" s="62"/>
      <c r="C1627" s="91"/>
      <c r="D1627" s="62"/>
      <c r="E1627" s="62"/>
      <c r="F1627" s="62"/>
      <c r="G1627" s="62"/>
    </row>
    <row r="1628" spans="1:7">
      <c r="A1628" s="62"/>
      <c r="B1628" s="62"/>
      <c r="C1628" s="91"/>
      <c r="D1628" s="62"/>
      <c r="E1628" s="62"/>
      <c r="F1628" s="62"/>
      <c r="G1628" s="62"/>
    </row>
    <row r="1629" spans="1:7">
      <c r="A1629" s="62"/>
      <c r="B1629" s="62"/>
      <c r="C1629" s="91"/>
      <c r="D1629" s="62"/>
      <c r="E1629" s="62"/>
      <c r="F1629" s="62"/>
      <c r="G1629" s="62"/>
    </row>
    <row r="1630" spans="1:7">
      <c r="A1630" s="62"/>
      <c r="B1630" s="62"/>
      <c r="C1630" s="91"/>
      <c r="D1630" s="62"/>
      <c r="E1630" s="62"/>
      <c r="F1630" s="62"/>
      <c r="G1630" s="62"/>
    </row>
    <row r="1631" spans="1:7">
      <c r="A1631" s="62"/>
      <c r="B1631" s="62"/>
      <c r="C1631" s="91"/>
      <c r="D1631" s="62"/>
      <c r="E1631" s="62"/>
      <c r="F1631" s="62"/>
      <c r="G1631" s="62"/>
    </row>
    <row r="1632" spans="1:7">
      <c r="A1632" s="62"/>
      <c r="B1632" s="62"/>
      <c r="C1632" s="91"/>
      <c r="D1632" s="62"/>
      <c r="E1632" s="62"/>
      <c r="F1632" s="62"/>
      <c r="G1632" s="62"/>
    </row>
    <row r="1633" spans="1:7">
      <c r="A1633" s="62"/>
      <c r="B1633" s="62"/>
      <c r="C1633" s="91"/>
      <c r="D1633" s="62"/>
      <c r="E1633" s="62"/>
      <c r="F1633" s="62"/>
      <c r="G1633" s="62"/>
    </row>
    <row r="1634" spans="1:7">
      <c r="A1634" s="62"/>
      <c r="B1634" s="62"/>
      <c r="C1634" s="91"/>
      <c r="D1634" s="62"/>
      <c r="E1634" s="62"/>
      <c r="F1634" s="62"/>
      <c r="G1634" s="62"/>
    </row>
    <row r="1635" spans="1:7">
      <c r="A1635" s="62"/>
      <c r="B1635" s="62"/>
      <c r="C1635" s="91"/>
      <c r="D1635" s="62"/>
      <c r="E1635" s="62"/>
      <c r="F1635" s="62"/>
      <c r="G1635" s="62"/>
    </row>
    <row r="1636" spans="1:7">
      <c r="A1636" s="62"/>
      <c r="B1636" s="62"/>
      <c r="C1636" s="91"/>
      <c r="D1636" s="62"/>
      <c r="E1636" s="62"/>
      <c r="F1636" s="62"/>
      <c r="G1636" s="62"/>
    </row>
    <row r="1637" spans="1:7">
      <c r="A1637" s="62"/>
      <c r="B1637" s="62"/>
      <c r="C1637" s="91"/>
      <c r="D1637" s="62"/>
      <c r="E1637" s="62"/>
      <c r="F1637" s="62"/>
      <c r="G1637" s="62"/>
    </row>
    <row r="1638" spans="1:7">
      <c r="A1638" s="62"/>
      <c r="B1638" s="62"/>
      <c r="C1638" s="91"/>
      <c r="D1638" s="62"/>
      <c r="E1638" s="62"/>
      <c r="F1638" s="62"/>
      <c r="G1638" s="62"/>
    </row>
    <row r="1639" spans="1:7">
      <c r="A1639" s="62"/>
      <c r="B1639" s="62"/>
      <c r="C1639" s="91"/>
      <c r="D1639" s="62"/>
      <c r="E1639" s="62"/>
      <c r="F1639" s="62"/>
      <c r="G1639" s="62"/>
    </row>
    <row r="1640" spans="1:7">
      <c r="A1640" s="62"/>
      <c r="B1640" s="62"/>
      <c r="C1640" s="91"/>
      <c r="D1640" s="62"/>
      <c r="E1640" s="62"/>
      <c r="F1640" s="62"/>
      <c r="G1640" s="62"/>
    </row>
    <row r="1641" spans="1:7">
      <c r="A1641" s="62"/>
      <c r="B1641" s="62"/>
      <c r="C1641" s="91"/>
      <c r="D1641" s="62"/>
      <c r="E1641" s="62"/>
      <c r="F1641" s="62"/>
      <c r="G1641" s="62"/>
    </row>
    <row r="1642" spans="1:7">
      <c r="A1642" s="62"/>
      <c r="B1642" s="62"/>
      <c r="C1642" s="91"/>
      <c r="D1642" s="62"/>
      <c r="E1642" s="62"/>
      <c r="F1642" s="62"/>
      <c r="G1642" s="62"/>
    </row>
    <row r="1643" spans="1:7">
      <c r="A1643" s="62"/>
      <c r="B1643" s="62"/>
      <c r="C1643" s="91"/>
      <c r="D1643" s="62"/>
      <c r="E1643" s="62"/>
      <c r="F1643" s="62"/>
      <c r="G1643" s="62"/>
    </row>
    <row r="1644" spans="1:7">
      <c r="A1644" s="62"/>
      <c r="B1644" s="62"/>
      <c r="C1644" s="91"/>
      <c r="D1644" s="62"/>
      <c r="E1644" s="62"/>
      <c r="F1644" s="62"/>
      <c r="G1644" s="62"/>
    </row>
    <row r="1645" spans="1:7">
      <c r="A1645" s="62"/>
      <c r="B1645" s="62"/>
      <c r="C1645" s="91"/>
      <c r="D1645" s="62"/>
      <c r="E1645" s="62"/>
      <c r="F1645" s="62"/>
      <c r="G1645" s="62"/>
    </row>
    <row r="1646" spans="1:7">
      <c r="A1646" s="62"/>
      <c r="B1646" s="62"/>
      <c r="C1646" s="91"/>
      <c r="D1646" s="62"/>
      <c r="E1646" s="62"/>
      <c r="F1646" s="62"/>
      <c r="G1646" s="62"/>
    </row>
    <row r="1647" spans="1:7">
      <c r="A1647" s="62"/>
      <c r="B1647" s="62"/>
      <c r="C1647" s="91"/>
      <c r="D1647" s="62"/>
      <c r="E1647" s="62"/>
      <c r="F1647" s="62"/>
      <c r="G1647" s="62"/>
    </row>
    <row r="1648" spans="1:7">
      <c r="A1648" s="62"/>
      <c r="B1648" s="62"/>
      <c r="C1648" s="91"/>
      <c r="D1648" s="62"/>
      <c r="E1648" s="62"/>
      <c r="F1648" s="62"/>
      <c r="G1648" s="62"/>
    </row>
    <row r="1649" spans="1:7">
      <c r="A1649" s="62"/>
      <c r="B1649" s="62"/>
      <c r="C1649" s="91"/>
      <c r="D1649" s="62"/>
      <c r="E1649" s="62"/>
      <c r="F1649" s="62"/>
      <c r="G1649" s="62"/>
    </row>
    <row r="1650" spans="1:7">
      <c r="A1650" s="62"/>
      <c r="B1650" s="62"/>
      <c r="C1650" s="91"/>
      <c r="D1650" s="62"/>
      <c r="E1650" s="62"/>
      <c r="F1650" s="62"/>
      <c r="G1650" s="62"/>
    </row>
    <row r="1651" spans="1:7">
      <c r="A1651" s="62"/>
      <c r="B1651" s="62"/>
      <c r="C1651" s="91"/>
      <c r="D1651" s="62"/>
      <c r="E1651" s="62"/>
      <c r="F1651" s="62"/>
      <c r="G1651" s="62"/>
    </row>
    <row r="1652" spans="1:7">
      <c r="A1652" s="62"/>
      <c r="B1652" s="62"/>
      <c r="C1652" s="91"/>
      <c r="D1652" s="62"/>
      <c r="E1652" s="62"/>
      <c r="F1652" s="62"/>
      <c r="G1652" s="62"/>
    </row>
    <row r="1653" spans="1:7">
      <c r="A1653" s="62"/>
      <c r="B1653" s="62"/>
      <c r="C1653" s="91"/>
      <c r="D1653" s="62"/>
      <c r="E1653" s="62"/>
      <c r="F1653" s="62"/>
      <c r="G1653" s="62"/>
    </row>
    <row r="1654" spans="1:7">
      <c r="A1654" s="62"/>
      <c r="B1654" s="62"/>
      <c r="C1654" s="91"/>
      <c r="D1654" s="62"/>
      <c r="E1654" s="62"/>
      <c r="F1654" s="62"/>
      <c r="G1654" s="62"/>
    </row>
    <row r="1655" spans="1:7">
      <c r="A1655" s="62"/>
      <c r="B1655" s="62"/>
      <c r="C1655" s="91"/>
      <c r="D1655" s="62"/>
      <c r="E1655" s="62"/>
      <c r="F1655" s="62"/>
      <c r="G1655" s="62"/>
    </row>
    <row r="1656" spans="1:7">
      <c r="A1656" s="62"/>
      <c r="B1656" s="62"/>
      <c r="C1656" s="91"/>
      <c r="D1656" s="62"/>
      <c r="E1656" s="62"/>
      <c r="F1656" s="62"/>
      <c r="G1656" s="62"/>
    </row>
    <row r="1657" spans="1:7">
      <c r="A1657" s="62"/>
      <c r="B1657" s="62"/>
      <c r="C1657" s="91"/>
      <c r="D1657" s="62"/>
      <c r="E1657" s="62"/>
      <c r="F1657" s="62"/>
      <c r="G1657" s="62"/>
    </row>
    <row r="1658" spans="1:7">
      <c r="A1658" s="62"/>
      <c r="B1658" s="62"/>
      <c r="C1658" s="91"/>
      <c r="D1658" s="62"/>
      <c r="E1658" s="62"/>
      <c r="F1658" s="62"/>
      <c r="G1658" s="62"/>
    </row>
    <row r="1659" spans="1:7">
      <c r="A1659" s="62"/>
      <c r="B1659" s="62"/>
      <c r="C1659" s="91"/>
      <c r="D1659" s="62"/>
      <c r="E1659" s="62"/>
      <c r="F1659" s="62"/>
      <c r="G1659" s="62"/>
    </row>
    <row r="1660" spans="1:7">
      <c r="A1660" s="62"/>
      <c r="B1660" s="62"/>
      <c r="C1660" s="91"/>
      <c r="D1660" s="62"/>
      <c r="E1660" s="62"/>
      <c r="F1660" s="62"/>
      <c r="G1660" s="62"/>
    </row>
    <row r="1661" spans="1:7">
      <c r="A1661" s="62"/>
      <c r="B1661" s="62"/>
      <c r="C1661" s="91"/>
      <c r="D1661" s="62"/>
      <c r="E1661" s="62"/>
      <c r="F1661" s="62"/>
      <c r="G1661" s="62"/>
    </row>
    <row r="1662" spans="1:7">
      <c r="A1662" s="62"/>
      <c r="B1662" s="62"/>
      <c r="C1662" s="91"/>
      <c r="D1662" s="62"/>
      <c r="E1662" s="62"/>
      <c r="F1662" s="62"/>
      <c r="G1662" s="62"/>
    </row>
    <row r="1663" spans="1:7">
      <c r="A1663" s="62"/>
      <c r="B1663" s="62"/>
      <c r="C1663" s="91"/>
      <c r="D1663" s="62"/>
      <c r="E1663" s="62"/>
      <c r="F1663" s="62"/>
      <c r="G1663" s="62"/>
    </row>
    <row r="1664" spans="1:7">
      <c r="A1664" s="62"/>
      <c r="B1664" s="62"/>
      <c r="C1664" s="91"/>
      <c r="D1664" s="62"/>
      <c r="E1664" s="62"/>
      <c r="F1664" s="62"/>
      <c r="G1664" s="62"/>
    </row>
    <row r="1665" spans="1:7">
      <c r="A1665" s="62"/>
      <c r="B1665" s="62"/>
      <c r="C1665" s="91"/>
      <c r="D1665" s="62"/>
      <c r="E1665" s="62"/>
      <c r="F1665" s="62"/>
      <c r="G1665" s="62"/>
    </row>
    <row r="1666" spans="1:7">
      <c r="A1666" s="62"/>
      <c r="B1666" s="62"/>
      <c r="C1666" s="91"/>
      <c r="D1666" s="62"/>
      <c r="E1666" s="62"/>
      <c r="F1666" s="62"/>
      <c r="G1666" s="62"/>
    </row>
    <row r="1667" spans="1:7">
      <c r="A1667" s="62"/>
      <c r="B1667" s="62"/>
      <c r="C1667" s="91"/>
      <c r="D1667" s="62"/>
      <c r="E1667" s="62"/>
      <c r="F1667" s="62"/>
      <c r="G1667" s="62"/>
    </row>
    <row r="1668" spans="1:7">
      <c r="A1668" s="62"/>
      <c r="B1668" s="62"/>
      <c r="C1668" s="91"/>
      <c r="D1668" s="62"/>
      <c r="E1668" s="62"/>
      <c r="F1668" s="62"/>
      <c r="G1668" s="62"/>
    </row>
    <row r="1669" spans="1:7">
      <c r="A1669" s="62"/>
      <c r="B1669" s="62"/>
      <c r="C1669" s="91"/>
      <c r="D1669" s="62"/>
      <c r="E1669" s="62"/>
      <c r="F1669" s="62"/>
      <c r="G1669" s="62"/>
    </row>
    <row r="1670" spans="1:7">
      <c r="A1670" s="62"/>
      <c r="B1670" s="62"/>
      <c r="C1670" s="91"/>
      <c r="D1670" s="62"/>
      <c r="E1670" s="62"/>
      <c r="F1670" s="62"/>
      <c r="G1670" s="62"/>
    </row>
    <row r="1671" spans="1:7">
      <c r="A1671" s="62"/>
      <c r="B1671" s="62"/>
      <c r="C1671" s="91"/>
      <c r="D1671" s="62"/>
      <c r="E1671" s="62"/>
      <c r="F1671" s="62"/>
      <c r="G1671" s="62"/>
    </row>
    <row r="1672" spans="1:7">
      <c r="A1672" s="62"/>
      <c r="B1672" s="62"/>
      <c r="C1672" s="91"/>
      <c r="D1672" s="62"/>
      <c r="E1672" s="62"/>
      <c r="F1672" s="62"/>
      <c r="G1672" s="62"/>
    </row>
    <row r="1673" spans="1:7">
      <c r="A1673" s="62"/>
      <c r="B1673" s="62"/>
      <c r="C1673" s="91"/>
      <c r="D1673" s="62"/>
      <c r="E1673" s="62"/>
      <c r="F1673" s="62"/>
      <c r="G1673" s="62"/>
    </row>
    <row r="1674" spans="1:7">
      <c r="A1674" s="62"/>
      <c r="B1674" s="62"/>
      <c r="C1674" s="91"/>
      <c r="D1674" s="62"/>
      <c r="E1674" s="62"/>
      <c r="F1674" s="62"/>
      <c r="G1674" s="62"/>
    </row>
    <row r="1675" spans="1:7">
      <c r="A1675" s="62"/>
      <c r="B1675" s="62"/>
      <c r="C1675" s="91"/>
      <c r="D1675" s="62"/>
      <c r="E1675" s="62"/>
      <c r="F1675" s="62"/>
      <c r="G1675" s="62"/>
    </row>
    <row r="1676" spans="1:7">
      <c r="A1676" s="62"/>
      <c r="B1676" s="62"/>
      <c r="C1676" s="91"/>
      <c r="D1676" s="62"/>
      <c r="E1676" s="62"/>
      <c r="F1676" s="62"/>
      <c r="G1676" s="62"/>
    </row>
    <row r="1677" spans="1:7">
      <c r="A1677" s="62"/>
      <c r="B1677" s="62"/>
      <c r="C1677" s="91"/>
      <c r="D1677" s="62"/>
      <c r="E1677" s="62"/>
      <c r="F1677" s="62"/>
      <c r="G1677" s="62"/>
    </row>
    <row r="1678" spans="1:7">
      <c r="A1678" s="62"/>
      <c r="B1678" s="62"/>
      <c r="C1678" s="91"/>
      <c r="D1678" s="62"/>
      <c r="E1678" s="62"/>
      <c r="F1678" s="62"/>
      <c r="G1678" s="62"/>
    </row>
    <row r="1679" spans="1:7">
      <c r="A1679" s="62"/>
      <c r="B1679" s="62"/>
      <c r="C1679" s="91"/>
      <c r="D1679" s="62"/>
      <c r="E1679" s="62"/>
      <c r="F1679" s="62"/>
      <c r="G1679" s="62"/>
    </row>
    <row r="1680" spans="1:7">
      <c r="A1680" s="62"/>
      <c r="B1680" s="62"/>
      <c r="C1680" s="91"/>
      <c r="D1680" s="62"/>
      <c r="E1680" s="62"/>
      <c r="F1680" s="62"/>
      <c r="G1680" s="62"/>
    </row>
    <row r="1681" spans="1:7">
      <c r="A1681" s="62"/>
      <c r="B1681" s="62"/>
      <c r="C1681" s="91"/>
      <c r="D1681" s="62"/>
      <c r="E1681" s="62"/>
      <c r="F1681" s="62"/>
      <c r="G1681" s="62"/>
    </row>
    <row r="1682" spans="1:7">
      <c r="A1682" s="62"/>
      <c r="B1682" s="62"/>
      <c r="C1682" s="91"/>
      <c r="D1682" s="62"/>
      <c r="E1682" s="62"/>
      <c r="F1682" s="62"/>
      <c r="G1682" s="62"/>
    </row>
    <row r="1683" spans="1:7">
      <c r="A1683" s="62"/>
      <c r="B1683" s="62"/>
      <c r="C1683" s="91"/>
      <c r="D1683" s="62"/>
      <c r="E1683" s="62"/>
      <c r="F1683" s="62"/>
      <c r="G1683" s="62"/>
    </row>
    <row r="1684" spans="1:7">
      <c r="A1684" s="62"/>
      <c r="B1684" s="62"/>
      <c r="C1684" s="91"/>
      <c r="D1684" s="62"/>
      <c r="E1684" s="62"/>
      <c r="F1684" s="62"/>
      <c r="G1684" s="62"/>
    </row>
    <row r="1685" spans="1:7">
      <c r="A1685" s="62"/>
      <c r="B1685" s="62"/>
      <c r="C1685" s="91"/>
      <c r="D1685" s="62"/>
      <c r="E1685" s="62"/>
      <c r="F1685" s="62"/>
      <c r="G1685" s="62"/>
    </row>
    <row r="1686" spans="1:7">
      <c r="A1686" s="62"/>
      <c r="B1686" s="62"/>
      <c r="C1686" s="91"/>
      <c r="D1686" s="62"/>
      <c r="E1686" s="62"/>
      <c r="F1686" s="62"/>
      <c r="G1686" s="62"/>
    </row>
    <row r="1687" spans="1:7">
      <c r="A1687" s="62"/>
      <c r="B1687" s="62"/>
      <c r="C1687" s="91"/>
      <c r="D1687" s="62"/>
      <c r="E1687" s="62"/>
      <c r="F1687" s="62"/>
      <c r="G1687" s="62"/>
    </row>
    <row r="1688" spans="1:7">
      <c r="A1688" s="62"/>
      <c r="B1688" s="62"/>
      <c r="C1688" s="91"/>
      <c r="D1688" s="62"/>
      <c r="E1688" s="62"/>
      <c r="F1688" s="62"/>
      <c r="G1688" s="62"/>
    </row>
    <row r="1689" spans="1:7">
      <c r="A1689" s="62"/>
      <c r="B1689" s="62"/>
      <c r="C1689" s="91"/>
      <c r="D1689" s="62"/>
      <c r="E1689" s="62"/>
      <c r="F1689" s="62"/>
      <c r="G1689" s="62"/>
    </row>
    <row r="1690" spans="1:7">
      <c r="A1690" s="62"/>
      <c r="B1690" s="62"/>
      <c r="C1690" s="91"/>
      <c r="D1690" s="62"/>
      <c r="E1690" s="62"/>
      <c r="F1690" s="62"/>
      <c r="G1690" s="62"/>
    </row>
    <row r="1691" spans="1:7">
      <c r="A1691" s="62"/>
      <c r="B1691" s="62"/>
      <c r="C1691" s="91"/>
      <c r="D1691" s="62"/>
      <c r="E1691" s="62"/>
      <c r="F1691" s="62"/>
      <c r="G1691" s="62"/>
    </row>
    <row r="1692" spans="1:7">
      <c r="A1692" s="62"/>
      <c r="B1692" s="62"/>
      <c r="C1692" s="91"/>
      <c r="D1692" s="62"/>
      <c r="E1692" s="62"/>
      <c r="F1692" s="62"/>
      <c r="G1692" s="62"/>
    </row>
    <row r="1693" spans="1:7">
      <c r="A1693" s="62"/>
      <c r="B1693" s="62"/>
      <c r="C1693" s="91"/>
      <c r="D1693" s="62"/>
      <c r="E1693" s="62"/>
      <c r="F1693" s="62"/>
      <c r="G1693" s="62"/>
    </row>
    <row r="1694" spans="1:7">
      <c r="A1694" s="62"/>
      <c r="B1694" s="62"/>
      <c r="C1694" s="91"/>
      <c r="D1694" s="62"/>
      <c r="E1694" s="62"/>
      <c r="F1694" s="62"/>
      <c r="G1694" s="62"/>
    </row>
    <row r="1695" spans="1:7">
      <c r="A1695" s="62"/>
      <c r="B1695" s="62"/>
      <c r="C1695" s="91"/>
      <c r="D1695" s="62"/>
      <c r="E1695" s="62"/>
      <c r="F1695" s="62"/>
      <c r="G1695" s="62"/>
    </row>
    <row r="1696" spans="1:7">
      <c r="A1696" s="62"/>
      <c r="B1696" s="62"/>
      <c r="C1696" s="91"/>
      <c r="D1696" s="62"/>
      <c r="E1696" s="62"/>
      <c r="F1696" s="62"/>
      <c r="G1696" s="62"/>
    </row>
    <row r="1697" spans="1:7">
      <c r="A1697" s="62"/>
      <c r="B1697" s="62"/>
      <c r="C1697" s="91"/>
      <c r="D1697" s="62"/>
      <c r="E1697" s="62"/>
      <c r="F1697" s="62"/>
      <c r="G1697" s="62"/>
    </row>
    <row r="1698" spans="1:7">
      <c r="A1698" s="62"/>
      <c r="B1698" s="62"/>
      <c r="C1698" s="91"/>
      <c r="D1698" s="62"/>
      <c r="E1698" s="62"/>
      <c r="F1698" s="62"/>
      <c r="G1698" s="62"/>
    </row>
    <row r="1699" spans="1:7">
      <c r="A1699" s="62"/>
      <c r="B1699" s="62"/>
      <c r="C1699" s="91"/>
      <c r="D1699" s="62"/>
      <c r="E1699" s="62"/>
      <c r="F1699" s="62"/>
      <c r="G1699" s="62"/>
    </row>
    <row r="1700" spans="1:7">
      <c r="A1700" s="62"/>
      <c r="B1700" s="62"/>
      <c r="C1700" s="91"/>
      <c r="D1700" s="62"/>
      <c r="E1700" s="62"/>
      <c r="F1700" s="62"/>
      <c r="G1700" s="62"/>
    </row>
    <row r="1701" spans="1:7">
      <c r="A1701" s="62"/>
      <c r="B1701" s="62"/>
      <c r="C1701" s="91"/>
      <c r="D1701" s="62"/>
      <c r="E1701" s="62"/>
      <c r="F1701" s="62"/>
      <c r="G1701" s="62"/>
    </row>
    <row r="1702" spans="1:7">
      <c r="A1702" s="62"/>
      <c r="B1702" s="62"/>
      <c r="C1702" s="91"/>
      <c r="D1702" s="62"/>
      <c r="E1702" s="62"/>
      <c r="F1702" s="62"/>
      <c r="G1702" s="62"/>
    </row>
    <row r="1703" spans="1:7">
      <c r="A1703" s="62"/>
      <c r="B1703" s="62"/>
      <c r="C1703" s="91"/>
      <c r="D1703" s="62"/>
      <c r="E1703" s="62"/>
      <c r="F1703" s="62"/>
      <c r="G1703" s="62"/>
    </row>
    <row r="1704" spans="1:7">
      <c r="A1704" s="62"/>
      <c r="B1704" s="62"/>
      <c r="C1704" s="91"/>
      <c r="D1704" s="62"/>
      <c r="E1704" s="62"/>
      <c r="F1704" s="62"/>
      <c r="G1704" s="62"/>
    </row>
    <row r="1705" spans="1:7">
      <c r="A1705" s="62"/>
      <c r="B1705" s="62"/>
      <c r="C1705" s="91"/>
      <c r="D1705" s="62"/>
      <c r="E1705" s="62"/>
      <c r="F1705" s="62"/>
      <c r="G1705" s="62"/>
    </row>
    <row r="1706" spans="1:7">
      <c r="A1706" s="62"/>
      <c r="B1706" s="62"/>
      <c r="C1706" s="91"/>
      <c r="D1706" s="62"/>
      <c r="E1706" s="62"/>
      <c r="F1706" s="62"/>
      <c r="G1706" s="62"/>
    </row>
    <row r="1707" spans="1:7">
      <c r="A1707" s="62"/>
      <c r="B1707" s="62"/>
      <c r="C1707" s="91"/>
      <c r="D1707" s="62"/>
      <c r="E1707" s="62"/>
      <c r="F1707" s="62"/>
      <c r="G1707" s="62"/>
    </row>
    <row r="1708" spans="1:7">
      <c r="A1708" s="62"/>
      <c r="B1708" s="62"/>
      <c r="C1708" s="91"/>
      <c r="D1708" s="62"/>
      <c r="E1708" s="62"/>
      <c r="F1708" s="62"/>
      <c r="G1708" s="62"/>
    </row>
    <row r="1709" spans="1:7">
      <c r="A1709" s="62"/>
      <c r="B1709" s="62"/>
      <c r="C1709" s="91"/>
      <c r="D1709" s="62"/>
      <c r="E1709" s="62"/>
      <c r="F1709" s="62"/>
      <c r="G1709" s="62"/>
    </row>
    <row r="1710" spans="1:7">
      <c r="A1710" s="62"/>
      <c r="B1710" s="62"/>
      <c r="C1710" s="91"/>
      <c r="D1710" s="62"/>
      <c r="E1710" s="62"/>
      <c r="F1710" s="62"/>
      <c r="G1710" s="62"/>
    </row>
    <row r="1711" spans="1:7">
      <c r="A1711" s="62"/>
      <c r="B1711" s="62"/>
      <c r="C1711" s="91"/>
      <c r="D1711" s="62"/>
      <c r="E1711" s="62"/>
      <c r="F1711" s="62"/>
      <c r="G1711" s="62"/>
    </row>
    <row r="1712" spans="1:7">
      <c r="A1712" s="62"/>
      <c r="B1712" s="62"/>
      <c r="C1712" s="91"/>
      <c r="D1712" s="62"/>
      <c r="E1712" s="62"/>
      <c r="F1712" s="62"/>
      <c r="G1712" s="62"/>
    </row>
    <row r="1713" spans="1:7">
      <c r="A1713" s="62"/>
      <c r="B1713" s="62"/>
      <c r="C1713" s="91"/>
      <c r="D1713" s="62"/>
      <c r="E1713" s="62"/>
      <c r="F1713" s="62"/>
      <c r="G1713" s="62"/>
    </row>
    <row r="1714" spans="1:7">
      <c r="A1714" s="62"/>
      <c r="B1714" s="62"/>
      <c r="C1714" s="91"/>
      <c r="D1714" s="62"/>
      <c r="E1714" s="62"/>
      <c r="F1714" s="62"/>
      <c r="G1714" s="62"/>
    </row>
    <row r="1715" spans="1:7">
      <c r="A1715" s="62"/>
      <c r="B1715" s="62"/>
      <c r="C1715" s="91"/>
      <c r="D1715" s="62"/>
      <c r="E1715" s="62"/>
      <c r="F1715" s="62"/>
      <c r="G1715" s="62"/>
    </row>
    <row r="1716" spans="1:7">
      <c r="A1716" s="62"/>
      <c r="B1716" s="62"/>
      <c r="C1716" s="91"/>
      <c r="D1716" s="62"/>
      <c r="E1716" s="62"/>
      <c r="F1716" s="62"/>
      <c r="G1716" s="62"/>
    </row>
    <row r="1717" spans="1:7">
      <c r="A1717" s="62"/>
      <c r="B1717" s="62"/>
      <c r="C1717" s="91"/>
      <c r="D1717" s="62"/>
      <c r="E1717" s="62"/>
      <c r="F1717" s="62"/>
      <c r="G1717" s="62"/>
    </row>
    <row r="1718" spans="1:7">
      <c r="A1718" s="62"/>
      <c r="B1718" s="62"/>
      <c r="C1718" s="91"/>
      <c r="D1718" s="62"/>
      <c r="E1718" s="62"/>
      <c r="F1718" s="62"/>
      <c r="G1718" s="62"/>
    </row>
    <row r="1719" spans="1:7">
      <c r="A1719" s="62"/>
      <c r="B1719" s="62"/>
      <c r="C1719" s="91"/>
      <c r="D1719" s="62"/>
      <c r="E1719" s="62"/>
      <c r="F1719" s="62"/>
      <c r="G1719" s="62"/>
    </row>
    <row r="1720" spans="1:7">
      <c r="A1720" s="62"/>
      <c r="B1720" s="62"/>
      <c r="C1720" s="91"/>
      <c r="D1720" s="62"/>
      <c r="E1720" s="62"/>
      <c r="F1720" s="62"/>
      <c r="G1720" s="62"/>
    </row>
    <row r="1721" spans="1:7">
      <c r="A1721" s="62"/>
      <c r="B1721" s="62"/>
      <c r="C1721" s="91"/>
      <c r="D1721" s="62"/>
      <c r="E1721" s="62"/>
      <c r="F1721" s="62"/>
      <c r="G1721" s="62"/>
    </row>
    <row r="1722" spans="1:7">
      <c r="A1722" s="62"/>
      <c r="B1722" s="62"/>
      <c r="C1722" s="91"/>
      <c r="D1722" s="62"/>
      <c r="E1722" s="62"/>
      <c r="F1722" s="62"/>
      <c r="G1722" s="62"/>
    </row>
    <row r="1723" spans="1:7">
      <c r="A1723" s="62"/>
      <c r="B1723" s="62"/>
      <c r="C1723" s="91"/>
      <c r="D1723" s="62"/>
      <c r="E1723" s="62"/>
      <c r="F1723" s="62"/>
      <c r="G1723" s="62"/>
    </row>
    <row r="1724" spans="1:7">
      <c r="A1724" s="62"/>
      <c r="B1724" s="62"/>
      <c r="C1724" s="91"/>
      <c r="D1724" s="62"/>
      <c r="E1724" s="62"/>
      <c r="F1724" s="62"/>
      <c r="G1724" s="62"/>
    </row>
    <row r="1725" spans="1:7">
      <c r="A1725" s="62"/>
      <c r="B1725" s="62"/>
      <c r="C1725" s="91"/>
      <c r="D1725" s="62"/>
      <c r="E1725" s="62"/>
      <c r="F1725" s="62"/>
      <c r="G1725" s="62"/>
    </row>
    <row r="1726" spans="1:7">
      <c r="A1726" s="62"/>
      <c r="B1726" s="62"/>
      <c r="C1726" s="91"/>
      <c r="D1726" s="62"/>
      <c r="E1726" s="62"/>
      <c r="F1726" s="62"/>
      <c r="G1726" s="62"/>
    </row>
    <row r="1727" spans="1:7">
      <c r="A1727" s="62"/>
      <c r="B1727" s="62"/>
      <c r="C1727" s="91"/>
      <c r="D1727" s="62"/>
      <c r="E1727" s="62"/>
      <c r="F1727" s="62"/>
      <c r="G1727" s="62"/>
    </row>
    <row r="1728" spans="1:7">
      <c r="A1728" s="62"/>
      <c r="B1728" s="62"/>
      <c r="C1728" s="91"/>
      <c r="D1728" s="62"/>
      <c r="E1728" s="62"/>
      <c r="F1728" s="62"/>
      <c r="G1728" s="62"/>
    </row>
    <row r="1729" spans="1:7">
      <c r="A1729" s="62"/>
      <c r="B1729" s="62"/>
      <c r="C1729" s="91"/>
      <c r="D1729" s="62"/>
      <c r="E1729" s="62"/>
      <c r="F1729" s="62"/>
      <c r="G1729" s="62"/>
    </row>
    <row r="1730" spans="1:7">
      <c r="A1730" s="62"/>
      <c r="B1730" s="62"/>
      <c r="C1730" s="91"/>
      <c r="D1730" s="62"/>
      <c r="E1730" s="62"/>
      <c r="F1730" s="62"/>
      <c r="G1730" s="62"/>
    </row>
    <row r="1731" spans="1:7">
      <c r="A1731" s="62"/>
      <c r="B1731" s="62"/>
      <c r="C1731" s="91"/>
      <c r="D1731" s="62"/>
      <c r="E1731" s="62"/>
      <c r="F1731" s="62"/>
      <c r="G1731" s="62"/>
    </row>
    <row r="1732" spans="1:7">
      <c r="A1732" s="62"/>
      <c r="B1732" s="62"/>
      <c r="C1732" s="91"/>
      <c r="D1732" s="62"/>
      <c r="E1732" s="62"/>
      <c r="F1732" s="62"/>
      <c r="G1732" s="62"/>
    </row>
    <row r="1733" spans="1:7">
      <c r="A1733" s="62"/>
      <c r="B1733" s="62"/>
      <c r="C1733" s="91"/>
      <c r="D1733" s="62"/>
      <c r="E1733" s="62"/>
      <c r="F1733" s="62"/>
      <c r="G1733" s="62"/>
    </row>
    <row r="1734" spans="1:7">
      <c r="A1734" s="62"/>
      <c r="B1734" s="62"/>
      <c r="C1734" s="91"/>
      <c r="D1734" s="62"/>
      <c r="E1734" s="62"/>
      <c r="F1734" s="62"/>
      <c r="G1734" s="62"/>
    </row>
    <row r="1735" spans="1:7">
      <c r="A1735" s="62"/>
      <c r="B1735" s="62"/>
      <c r="C1735" s="91"/>
      <c r="D1735" s="62"/>
      <c r="E1735" s="62"/>
      <c r="F1735" s="62"/>
      <c r="G1735" s="62"/>
    </row>
    <row r="1736" spans="1:7">
      <c r="A1736" s="62"/>
      <c r="B1736" s="62"/>
      <c r="C1736" s="91"/>
      <c r="D1736" s="62"/>
      <c r="E1736" s="62"/>
      <c r="F1736" s="62"/>
      <c r="G1736" s="62"/>
    </row>
    <row r="1737" spans="1:7">
      <c r="A1737" s="62"/>
      <c r="B1737" s="62"/>
      <c r="C1737" s="91"/>
      <c r="D1737" s="62"/>
      <c r="E1737" s="62"/>
      <c r="F1737" s="62"/>
      <c r="G1737" s="62"/>
    </row>
    <row r="1738" spans="1:7">
      <c r="A1738" s="62"/>
      <c r="B1738" s="62"/>
      <c r="C1738" s="91"/>
      <c r="D1738" s="62"/>
      <c r="E1738" s="62"/>
      <c r="F1738" s="62"/>
      <c r="G1738" s="62"/>
    </row>
    <row r="1739" spans="1:7">
      <c r="A1739" s="62"/>
      <c r="B1739" s="62"/>
      <c r="C1739" s="91"/>
      <c r="D1739" s="62"/>
      <c r="E1739" s="62"/>
      <c r="F1739" s="62"/>
      <c r="G1739" s="62"/>
    </row>
    <row r="1740" spans="1:7">
      <c r="A1740" s="62"/>
      <c r="B1740" s="62"/>
      <c r="C1740" s="91"/>
      <c r="D1740" s="62"/>
      <c r="E1740" s="62"/>
      <c r="F1740" s="62"/>
      <c r="G1740" s="62"/>
    </row>
    <row r="1741" spans="1:7">
      <c r="A1741" s="62"/>
      <c r="B1741" s="62"/>
      <c r="C1741" s="91"/>
      <c r="D1741" s="62"/>
      <c r="E1741" s="62"/>
      <c r="F1741" s="62"/>
      <c r="G1741" s="62"/>
    </row>
    <row r="1742" spans="1:7">
      <c r="A1742" s="62"/>
      <c r="B1742" s="62"/>
      <c r="C1742" s="91"/>
      <c r="D1742" s="62"/>
      <c r="E1742" s="62"/>
      <c r="F1742" s="62"/>
      <c r="G1742" s="62"/>
    </row>
    <row r="1743" spans="1:7">
      <c r="A1743" s="62"/>
      <c r="B1743" s="62"/>
      <c r="C1743" s="91"/>
      <c r="D1743" s="62"/>
      <c r="E1743" s="62"/>
      <c r="F1743" s="62"/>
      <c r="G1743" s="62"/>
    </row>
    <row r="1744" spans="1:7">
      <c r="A1744" s="62"/>
      <c r="B1744" s="62"/>
      <c r="C1744" s="91"/>
      <c r="D1744" s="62"/>
      <c r="E1744" s="62"/>
      <c r="F1744" s="62"/>
      <c r="G1744" s="62"/>
    </row>
    <row r="1745" spans="1:7">
      <c r="A1745" s="62"/>
      <c r="B1745" s="62"/>
      <c r="C1745" s="91"/>
      <c r="D1745" s="62"/>
      <c r="E1745" s="62"/>
      <c r="F1745" s="62"/>
      <c r="G1745" s="62"/>
    </row>
    <row r="1746" spans="1:7">
      <c r="A1746" s="62"/>
      <c r="B1746" s="62"/>
      <c r="C1746" s="91"/>
      <c r="D1746" s="62"/>
      <c r="E1746" s="62"/>
      <c r="F1746" s="62"/>
      <c r="G1746" s="62"/>
    </row>
    <row r="1747" spans="1:7">
      <c r="A1747" s="62"/>
      <c r="B1747" s="62"/>
      <c r="C1747" s="91"/>
      <c r="D1747" s="62"/>
      <c r="E1747" s="62"/>
      <c r="F1747" s="62"/>
      <c r="G1747" s="62"/>
    </row>
    <row r="1748" spans="1:7">
      <c r="A1748" s="62"/>
      <c r="B1748" s="62"/>
      <c r="C1748" s="91"/>
      <c r="D1748" s="62"/>
      <c r="E1748" s="62"/>
      <c r="F1748" s="62"/>
      <c r="G1748" s="62"/>
    </row>
    <row r="1749" spans="1:7">
      <c r="A1749" s="62"/>
      <c r="B1749" s="62"/>
      <c r="C1749" s="91"/>
      <c r="D1749" s="62"/>
      <c r="E1749" s="62"/>
      <c r="F1749" s="62"/>
      <c r="G1749" s="62"/>
    </row>
    <row r="1750" spans="1:7">
      <c r="A1750" s="62"/>
      <c r="B1750" s="62"/>
      <c r="C1750" s="91"/>
      <c r="D1750" s="62"/>
      <c r="E1750" s="62"/>
      <c r="F1750" s="62"/>
      <c r="G1750" s="62"/>
    </row>
    <row r="1751" spans="1:7">
      <c r="A1751" s="62"/>
      <c r="B1751" s="62"/>
      <c r="C1751" s="91"/>
      <c r="D1751" s="62"/>
      <c r="E1751" s="62"/>
      <c r="F1751" s="62"/>
      <c r="G1751" s="62"/>
    </row>
    <row r="1752" spans="1:7">
      <c r="A1752" s="62"/>
      <c r="B1752" s="62"/>
      <c r="C1752" s="91"/>
      <c r="D1752" s="62"/>
      <c r="E1752" s="62"/>
      <c r="F1752" s="62"/>
      <c r="G1752" s="62"/>
    </row>
    <row r="1753" spans="1:7">
      <c r="A1753" s="62"/>
      <c r="B1753" s="62"/>
      <c r="C1753" s="91"/>
      <c r="D1753" s="62"/>
      <c r="E1753" s="62"/>
      <c r="F1753" s="62"/>
      <c r="G1753" s="62"/>
    </row>
    <row r="1754" spans="1:7">
      <c r="A1754" s="62"/>
      <c r="B1754" s="62"/>
      <c r="C1754" s="91"/>
      <c r="D1754" s="62"/>
      <c r="E1754" s="62"/>
      <c r="F1754" s="62"/>
      <c r="G1754" s="62"/>
    </row>
    <row r="1755" spans="1:7">
      <c r="A1755" s="62"/>
      <c r="B1755" s="62"/>
      <c r="C1755" s="91"/>
      <c r="D1755" s="62"/>
      <c r="E1755" s="62"/>
      <c r="F1755" s="62"/>
      <c r="G1755" s="62"/>
    </row>
    <row r="1756" spans="1:7">
      <c r="A1756" s="62"/>
      <c r="B1756" s="62"/>
      <c r="C1756" s="91"/>
      <c r="D1756" s="62"/>
      <c r="E1756" s="62"/>
      <c r="F1756" s="62"/>
      <c r="G1756" s="62"/>
    </row>
    <row r="1757" spans="1:7">
      <c r="A1757" s="62"/>
      <c r="B1757" s="62"/>
      <c r="C1757" s="91"/>
      <c r="D1757" s="62"/>
      <c r="E1757" s="62"/>
      <c r="F1757" s="62"/>
      <c r="G1757" s="62"/>
    </row>
    <row r="1758" spans="1:7">
      <c r="A1758" s="62"/>
      <c r="B1758" s="62"/>
      <c r="C1758" s="91"/>
      <c r="D1758" s="62"/>
      <c r="E1758" s="62"/>
      <c r="F1758" s="62"/>
      <c r="G1758" s="62"/>
    </row>
    <row r="1759" spans="1:7">
      <c r="A1759" s="62"/>
      <c r="B1759" s="62"/>
      <c r="C1759" s="91"/>
      <c r="D1759" s="62"/>
      <c r="E1759" s="62"/>
      <c r="F1759" s="62"/>
      <c r="G1759" s="62"/>
    </row>
    <row r="1760" spans="1:7">
      <c r="A1760" s="62"/>
      <c r="B1760" s="62"/>
      <c r="C1760" s="91"/>
      <c r="D1760" s="62"/>
      <c r="E1760" s="62"/>
      <c r="F1760" s="62"/>
      <c r="G1760" s="62"/>
    </row>
    <row r="1761" spans="1:7">
      <c r="A1761" s="62"/>
      <c r="B1761" s="62"/>
      <c r="C1761" s="91"/>
      <c r="D1761" s="62"/>
      <c r="E1761" s="62"/>
      <c r="F1761" s="62"/>
      <c r="G1761" s="62"/>
    </row>
    <row r="1762" spans="1:7">
      <c r="A1762" s="62"/>
      <c r="B1762" s="62"/>
      <c r="C1762" s="91"/>
      <c r="D1762" s="62"/>
      <c r="E1762" s="62"/>
      <c r="F1762" s="62"/>
      <c r="G1762" s="62"/>
    </row>
    <row r="1763" spans="1:7">
      <c r="A1763" s="62"/>
      <c r="B1763" s="62"/>
      <c r="C1763" s="91"/>
      <c r="D1763" s="62"/>
      <c r="E1763" s="62"/>
      <c r="F1763" s="62"/>
      <c r="G1763" s="62"/>
    </row>
    <row r="1764" spans="1:7">
      <c r="A1764" s="62"/>
      <c r="B1764" s="62"/>
      <c r="C1764" s="91"/>
      <c r="D1764" s="62"/>
      <c r="E1764" s="62"/>
      <c r="F1764" s="62"/>
      <c r="G1764" s="62"/>
    </row>
    <row r="1765" spans="1:7">
      <c r="A1765" s="62"/>
      <c r="B1765" s="62"/>
      <c r="C1765" s="91"/>
      <c r="D1765" s="62"/>
      <c r="E1765" s="62"/>
      <c r="F1765" s="62"/>
      <c r="G1765" s="62"/>
    </row>
    <row r="1766" spans="1:7">
      <c r="A1766" s="62"/>
      <c r="B1766" s="62"/>
      <c r="C1766" s="91"/>
      <c r="D1766" s="62"/>
      <c r="E1766" s="62"/>
      <c r="F1766" s="62"/>
      <c r="G1766" s="62"/>
    </row>
    <row r="1767" spans="1:7">
      <c r="A1767" s="62"/>
      <c r="B1767" s="62"/>
      <c r="C1767" s="91"/>
      <c r="D1767" s="62"/>
      <c r="E1767" s="62"/>
      <c r="F1767" s="62"/>
      <c r="G1767" s="62"/>
    </row>
    <row r="1768" spans="1:7">
      <c r="A1768" s="62"/>
      <c r="B1768" s="62"/>
      <c r="C1768" s="91"/>
      <c r="D1768" s="62"/>
      <c r="E1768" s="62"/>
      <c r="F1768" s="62"/>
      <c r="G1768" s="62"/>
    </row>
    <row r="1769" spans="1:7">
      <c r="A1769" s="62"/>
      <c r="B1769" s="62"/>
      <c r="C1769" s="91"/>
      <c r="D1769" s="62"/>
      <c r="E1769" s="62"/>
      <c r="F1769" s="62"/>
      <c r="G1769" s="62"/>
    </row>
    <row r="1770" spans="1:7">
      <c r="A1770" s="62"/>
      <c r="B1770" s="62"/>
      <c r="C1770" s="91"/>
      <c r="D1770" s="62"/>
      <c r="E1770" s="62"/>
      <c r="F1770" s="62"/>
      <c r="G1770" s="62"/>
    </row>
    <row r="1771" spans="1:7">
      <c r="A1771" s="62"/>
      <c r="B1771" s="62"/>
      <c r="C1771" s="91"/>
      <c r="D1771" s="62"/>
      <c r="E1771" s="62"/>
      <c r="F1771" s="62"/>
      <c r="G1771" s="62"/>
    </row>
    <row r="1772" spans="1:7">
      <c r="A1772" s="62"/>
      <c r="B1772" s="62"/>
      <c r="C1772" s="91"/>
      <c r="D1772" s="62"/>
      <c r="E1772" s="62"/>
      <c r="F1772" s="62"/>
      <c r="G1772" s="62"/>
    </row>
    <row r="1773" spans="1:7">
      <c r="A1773" s="62"/>
      <c r="B1773" s="62"/>
      <c r="C1773" s="91"/>
      <c r="D1773" s="62"/>
      <c r="E1773" s="62"/>
      <c r="F1773" s="62"/>
      <c r="G1773" s="62"/>
    </row>
    <row r="1774" spans="1:7">
      <c r="A1774" s="62"/>
      <c r="B1774" s="62"/>
      <c r="C1774" s="91"/>
      <c r="D1774" s="62"/>
      <c r="E1774" s="62"/>
      <c r="F1774" s="62"/>
      <c r="G1774" s="62"/>
    </row>
    <row r="1775" spans="1:7">
      <c r="A1775" s="62"/>
      <c r="B1775" s="62"/>
      <c r="C1775" s="91"/>
      <c r="D1775" s="62"/>
      <c r="E1775" s="62"/>
      <c r="F1775" s="62"/>
      <c r="G1775" s="62"/>
    </row>
    <row r="1776" spans="1:7">
      <c r="A1776" s="62"/>
      <c r="B1776" s="62"/>
      <c r="C1776" s="91"/>
      <c r="D1776" s="62"/>
      <c r="E1776" s="62"/>
      <c r="F1776" s="62"/>
      <c r="G1776" s="62"/>
    </row>
    <row r="1777" spans="1:7">
      <c r="A1777" s="62"/>
      <c r="B1777" s="62"/>
      <c r="C1777" s="91"/>
      <c r="D1777" s="62"/>
      <c r="E1777" s="62"/>
      <c r="F1777" s="62"/>
      <c r="G1777" s="62"/>
    </row>
    <row r="1778" spans="1:7">
      <c r="A1778" s="62"/>
      <c r="B1778" s="62"/>
      <c r="C1778" s="91"/>
      <c r="D1778" s="62"/>
      <c r="E1778" s="62"/>
      <c r="F1778" s="62"/>
      <c r="G1778" s="62"/>
    </row>
    <row r="1779" spans="1:7">
      <c r="A1779" s="62"/>
      <c r="B1779" s="62"/>
      <c r="C1779" s="91"/>
      <c r="D1779" s="62"/>
      <c r="E1779" s="62"/>
      <c r="F1779" s="62"/>
      <c r="G1779" s="62"/>
    </row>
    <row r="1780" spans="1:7">
      <c r="A1780" s="62"/>
      <c r="B1780" s="62"/>
      <c r="C1780" s="91"/>
      <c r="D1780" s="62"/>
      <c r="E1780" s="62"/>
      <c r="F1780" s="62"/>
      <c r="G1780" s="62"/>
    </row>
    <row r="1781" spans="1:7">
      <c r="A1781" s="62"/>
      <c r="B1781" s="62"/>
      <c r="C1781" s="91"/>
      <c r="D1781" s="62"/>
      <c r="E1781" s="62"/>
      <c r="F1781" s="62"/>
      <c r="G1781" s="62"/>
    </row>
    <row r="1782" spans="1:7">
      <c r="A1782" s="62"/>
      <c r="B1782" s="62"/>
      <c r="C1782" s="91"/>
      <c r="D1782" s="62"/>
      <c r="E1782" s="62"/>
      <c r="F1782" s="62"/>
      <c r="G1782" s="62"/>
    </row>
    <row r="1783" spans="1:7">
      <c r="A1783" s="62"/>
      <c r="B1783" s="62"/>
      <c r="C1783" s="91"/>
      <c r="D1783" s="62"/>
      <c r="E1783" s="62"/>
      <c r="F1783" s="62"/>
      <c r="G1783" s="62"/>
    </row>
    <row r="1784" spans="1:7">
      <c r="A1784" s="62"/>
      <c r="B1784" s="62"/>
      <c r="C1784" s="91"/>
      <c r="D1784" s="62"/>
      <c r="E1784" s="62"/>
      <c r="F1784" s="62"/>
      <c r="G1784" s="62"/>
    </row>
    <row r="1785" spans="1:7">
      <c r="A1785" s="62"/>
      <c r="B1785" s="62"/>
      <c r="C1785" s="91"/>
      <c r="D1785" s="62"/>
      <c r="E1785" s="62"/>
      <c r="F1785" s="62"/>
      <c r="G1785" s="62"/>
    </row>
    <row r="1786" spans="1:7">
      <c r="A1786" s="62"/>
      <c r="B1786" s="62"/>
      <c r="C1786" s="91"/>
      <c r="D1786" s="62"/>
      <c r="E1786" s="62"/>
      <c r="F1786" s="62"/>
      <c r="G1786" s="62"/>
    </row>
    <row r="1787" spans="1:7">
      <c r="A1787" s="62"/>
      <c r="B1787" s="62"/>
      <c r="C1787" s="91"/>
      <c r="D1787" s="62"/>
      <c r="E1787" s="62"/>
      <c r="F1787" s="62"/>
      <c r="G1787" s="62"/>
    </row>
    <row r="1788" spans="1:7">
      <c r="A1788" s="62"/>
      <c r="B1788" s="62"/>
      <c r="C1788" s="91"/>
      <c r="D1788" s="62"/>
      <c r="E1788" s="62"/>
      <c r="F1788" s="62"/>
      <c r="G1788" s="62"/>
    </row>
    <row r="1789" spans="1:7">
      <c r="A1789" s="62"/>
      <c r="B1789" s="62"/>
      <c r="C1789" s="91"/>
      <c r="D1789" s="62"/>
      <c r="E1789" s="62"/>
      <c r="F1789" s="62"/>
      <c r="G1789" s="62"/>
    </row>
    <row r="1790" spans="1:7">
      <c r="A1790" s="62"/>
      <c r="B1790" s="62"/>
      <c r="C1790" s="91"/>
      <c r="D1790" s="62"/>
      <c r="E1790" s="62"/>
      <c r="F1790" s="62"/>
      <c r="G1790" s="62"/>
    </row>
    <row r="1791" spans="1:7">
      <c r="A1791" s="62"/>
      <c r="B1791" s="62"/>
      <c r="C1791" s="91"/>
      <c r="D1791" s="62"/>
      <c r="E1791" s="62"/>
      <c r="F1791" s="62"/>
      <c r="G1791" s="62"/>
    </row>
    <row r="1792" spans="1:7">
      <c r="A1792" s="62"/>
      <c r="B1792" s="62"/>
      <c r="C1792" s="91"/>
      <c r="D1792" s="62"/>
      <c r="E1792" s="62"/>
      <c r="F1792" s="62"/>
      <c r="G1792" s="62"/>
    </row>
    <row r="1793" spans="1:7">
      <c r="A1793" s="62"/>
      <c r="B1793" s="62"/>
      <c r="C1793" s="91"/>
      <c r="D1793" s="62"/>
      <c r="E1793" s="62"/>
      <c r="F1793" s="62"/>
      <c r="G1793" s="62"/>
    </row>
    <row r="1794" spans="1:7">
      <c r="A1794" s="62"/>
      <c r="B1794" s="62"/>
      <c r="C1794" s="91"/>
      <c r="D1794" s="62"/>
      <c r="E1794" s="62"/>
      <c r="F1794" s="62"/>
      <c r="G1794" s="62"/>
    </row>
    <row r="1795" spans="1:7">
      <c r="A1795" s="62"/>
      <c r="B1795" s="62"/>
      <c r="C1795" s="91"/>
      <c r="D1795" s="62"/>
      <c r="E1795" s="62"/>
      <c r="F1795" s="62"/>
      <c r="G1795" s="62"/>
    </row>
    <row r="1796" spans="1:7">
      <c r="A1796" s="62"/>
      <c r="B1796" s="62"/>
      <c r="C1796" s="91"/>
      <c r="D1796" s="62"/>
      <c r="E1796" s="62"/>
      <c r="F1796" s="62"/>
      <c r="G1796" s="62"/>
    </row>
    <row r="1797" spans="1:7">
      <c r="A1797" s="62"/>
      <c r="B1797" s="62"/>
      <c r="C1797" s="91"/>
      <c r="D1797" s="62"/>
      <c r="E1797" s="62"/>
      <c r="F1797" s="62"/>
      <c r="G1797" s="62"/>
    </row>
    <row r="1798" spans="1:7">
      <c r="A1798" s="62"/>
      <c r="B1798" s="62"/>
      <c r="C1798" s="91"/>
      <c r="D1798" s="62"/>
      <c r="E1798" s="62"/>
      <c r="F1798" s="62"/>
      <c r="G1798" s="62"/>
    </row>
    <row r="1799" spans="1:7">
      <c r="A1799" s="62"/>
      <c r="B1799" s="62"/>
      <c r="C1799" s="91"/>
      <c r="D1799" s="62"/>
      <c r="E1799" s="62"/>
      <c r="F1799" s="62"/>
      <c r="G1799" s="62"/>
    </row>
    <row r="1800" spans="1:7">
      <c r="A1800" s="62"/>
      <c r="B1800" s="62"/>
      <c r="C1800" s="91"/>
      <c r="D1800" s="62"/>
      <c r="E1800" s="62"/>
      <c r="F1800" s="62"/>
      <c r="G1800" s="62"/>
    </row>
    <row r="1801" spans="1:7">
      <c r="A1801" s="62"/>
      <c r="B1801" s="62"/>
      <c r="C1801" s="91"/>
      <c r="D1801" s="62"/>
      <c r="E1801" s="62"/>
      <c r="F1801" s="62"/>
      <c r="G1801" s="62"/>
    </row>
    <row r="1802" spans="1:7">
      <c r="A1802" s="62"/>
      <c r="B1802" s="62"/>
      <c r="C1802" s="91"/>
      <c r="D1802" s="62"/>
      <c r="E1802" s="62"/>
      <c r="F1802" s="62"/>
      <c r="G1802" s="62"/>
    </row>
    <row r="1803" spans="1:7">
      <c r="A1803" s="62"/>
      <c r="B1803" s="62"/>
      <c r="C1803" s="91"/>
      <c r="D1803" s="62"/>
      <c r="E1803" s="62"/>
      <c r="F1803" s="62"/>
      <c r="G1803" s="62"/>
    </row>
    <row r="1804" spans="1:7">
      <c r="A1804" s="62"/>
      <c r="B1804" s="62"/>
      <c r="C1804" s="91"/>
      <c r="D1804" s="62"/>
      <c r="E1804" s="62"/>
      <c r="F1804" s="62"/>
      <c r="G1804" s="62"/>
    </row>
    <row r="1805" spans="1:7">
      <c r="A1805" s="62"/>
      <c r="B1805" s="62"/>
      <c r="C1805" s="91"/>
      <c r="D1805" s="62"/>
      <c r="E1805" s="62"/>
      <c r="F1805" s="62"/>
      <c r="G1805" s="62"/>
    </row>
    <row r="1806" spans="1:7">
      <c r="A1806" s="62"/>
      <c r="B1806" s="62"/>
      <c r="C1806" s="91"/>
      <c r="D1806" s="62"/>
      <c r="E1806" s="62"/>
      <c r="F1806" s="62"/>
      <c r="G1806" s="62"/>
    </row>
    <row r="1807" spans="1:7">
      <c r="A1807" s="62"/>
      <c r="B1807" s="62"/>
      <c r="C1807" s="91"/>
      <c r="D1807" s="62"/>
      <c r="E1807" s="62"/>
      <c r="F1807" s="62"/>
      <c r="G1807" s="62"/>
    </row>
    <row r="1808" spans="1:7">
      <c r="A1808" s="62"/>
      <c r="B1808" s="62"/>
      <c r="C1808" s="91"/>
      <c r="D1808" s="62"/>
      <c r="E1808" s="62"/>
      <c r="F1808" s="62"/>
      <c r="G1808" s="62"/>
    </row>
    <row r="1809" spans="1:7">
      <c r="A1809" s="62"/>
      <c r="B1809" s="62"/>
      <c r="C1809" s="91"/>
      <c r="D1809" s="62"/>
      <c r="E1809" s="62"/>
      <c r="F1809" s="62"/>
      <c r="G1809" s="62"/>
    </row>
    <row r="1810" spans="1:7">
      <c r="A1810" s="62"/>
      <c r="B1810" s="62"/>
      <c r="C1810" s="91"/>
      <c r="D1810" s="62"/>
      <c r="E1810" s="62"/>
      <c r="F1810" s="62"/>
      <c r="G1810" s="62"/>
    </row>
    <row r="1811" spans="1:7">
      <c r="A1811" s="62"/>
      <c r="B1811" s="62"/>
      <c r="C1811" s="91"/>
      <c r="D1811" s="62"/>
      <c r="E1811" s="62"/>
      <c r="F1811" s="62"/>
      <c r="G1811" s="62"/>
    </row>
    <row r="1812" spans="1:7">
      <c r="A1812" s="62"/>
      <c r="B1812" s="62"/>
      <c r="C1812" s="91"/>
      <c r="D1812" s="62"/>
      <c r="E1812" s="62"/>
      <c r="F1812" s="62"/>
      <c r="G1812" s="62"/>
    </row>
    <row r="1813" spans="1:7">
      <c r="A1813" s="62"/>
      <c r="B1813" s="62"/>
      <c r="C1813" s="91"/>
      <c r="D1813" s="62"/>
      <c r="E1813" s="62"/>
      <c r="F1813" s="62"/>
      <c r="G1813" s="62"/>
    </row>
    <row r="1814" spans="1:7">
      <c r="A1814" s="62"/>
      <c r="B1814" s="62"/>
      <c r="C1814" s="91"/>
      <c r="D1814" s="62"/>
      <c r="E1814" s="62"/>
      <c r="F1814" s="62"/>
      <c r="G1814" s="62"/>
    </row>
    <row r="1815" spans="1:7">
      <c r="A1815" s="62"/>
      <c r="B1815" s="62"/>
      <c r="C1815" s="91"/>
      <c r="D1815" s="62"/>
      <c r="E1815" s="62"/>
      <c r="F1815" s="62"/>
      <c r="G1815" s="62"/>
    </row>
    <row r="1816" spans="1:7">
      <c r="A1816" s="62"/>
      <c r="B1816" s="62"/>
      <c r="C1816" s="91"/>
      <c r="D1816" s="62"/>
      <c r="E1816" s="62"/>
      <c r="F1816" s="62"/>
      <c r="G1816" s="62"/>
    </row>
    <row r="1817" spans="1:7">
      <c r="A1817" s="62"/>
      <c r="B1817" s="62"/>
      <c r="C1817" s="91"/>
      <c r="D1817" s="62"/>
      <c r="E1817" s="62"/>
      <c r="F1817" s="62"/>
      <c r="G1817" s="62"/>
    </row>
    <row r="1818" spans="1:7">
      <c r="A1818" s="62"/>
      <c r="B1818" s="62"/>
      <c r="C1818" s="91"/>
      <c r="D1818" s="62"/>
      <c r="E1818" s="62"/>
      <c r="F1818" s="62"/>
      <c r="G1818" s="62"/>
    </row>
    <row r="1819" spans="1:7">
      <c r="A1819" s="62"/>
      <c r="B1819" s="62"/>
      <c r="C1819" s="91"/>
      <c r="D1819" s="62"/>
      <c r="E1819" s="62"/>
      <c r="F1819" s="62"/>
      <c r="G1819" s="62"/>
    </row>
    <row r="1820" spans="1:7">
      <c r="A1820" s="62"/>
      <c r="B1820" s="62"/>
      <c r="C1820" s="91"/>
      <c r="D1820" s="62"/>
      <c r="E1820" s="62"/>
      <c r="F1820" s="62"/>
      <c r="G1820" s="62"/>
    </row>
    <row r="1821" spans="1:7">
      <c r="A1821" s="62"/>
      <c r="B1821" s="62"/>
      <c r="C1821" s="91"/>
      <c r="D1821" s="62"/>
      <c r="E1821" s="62"/>
      <c r="F1821" s="62"/>
      <c r="G1821" s="62"/>
    </row>
    <row r="1822" spans="1:7">
      <c r="A1822" s="62"/>
      <c r="B1822" s="62"/>
      <c r="C1822" s="91"/>
      <c r="D1822" s="62"/>
      <c r="E1822" s="62"/>
      <c r="F1822" s="62"/>
      <c r="G1822" s="62"/>
    </row>
    <row r="1823" spans="1:7">
      <c r="A1823" s="62"/>
      <c r="B1823" s="62"/>
      <c r="C1823" s="91"/>
      <c r="D1823" s="62"/>
      <c r="E1823" s="62"/>
      <c r="F1823" s="62"/>
      <c r="G1823" s="62"/>
    </row>
    <row r="1824" spans="1:7">
      <c r="A1824" s="62"/>
      <c r="B1824" s="62"/>
      <c r="C1824" s="91"/>
      <c r="D1824" s="62"/>
      <c r="E1824" s="62"/>
      <c r="F1824" s="62"/>
      <c r="G1824" s="62"/>
    </row>
    <row r="1825" spans="1:7">
      <c r="A1825" s="62"/>
      <c r="B1825" s="62"/>
      <c r="C1825" s="91"/>
      <c r="D1825" s="62"/>
      <c r="E1825" s="62"/>
      <c r="F1825" s="62"/>
      <c r="G1825" s="62"/>
    </row>
    <row r="1826" spans="1:7">
      <c r="A1826" s="62"/>
      <c r="B1826" s="62"/>
      <c r="C1826" s="91"/>
      <c r="D1826" s="62"/>
      <c r="E1826" s="62"/>
      <c r="F1826" s="62"/>
      <c r="G1826" s="62"/>
    </row>
    <row r="1827" spans="1:7">
      <c r="A1827" s="62"/>
      <c r="B1827" s="62"/>
      <c r="C1827" s="91"/>
      <c r="D1827" s="62"/>
      <c r="E1827" s="62"/>
      <c r="F1827" s="62"/>
      <c r="G1827" s="62"/>
    </row>
    <row r="1828" spans="1:7">
      <c r="A1828" s="62"/>
      <c r="B1828" s="62"/>
      <c r="C1828" s="91"/>
      <c r="D1828" s="62"/>
      <c r="E1828" s="62"/>
      <c r="F1828" s="62"/>
      <c r="G1828" s="62"/>
    </row>
    <row r="1829" spans="1:7">
      <c r="A1829" s="62"/>
      <c r="B1829" s="62"/>
      <c r="C1829" s="91"/>
      <c r="D1829" s="62"/>
      <c r="E1829" s="62"/>
      <c r="F1829" s="62"/>
      <c r="G1829" s="62"/>
    </row>
    <row r="1830" spans="1:7">
      <c r="A1830" s="62"/>
      <c r="B1830" s="62"/>
      <c r="C1830" s="91"/>
      <c r="D1830" s="62"/>
      <c r="E1830" s="62"/>
      <c r="F1830" s="62"/>
      <c r="G1830" s="62"/>
    </row>
    <row r="1831" spans="1:7">
      <c r="A1831" s="62"/>
      <c r="B1831" s="62"/>
      <c r="C1831" s="91"/>
      <c r="D1831" s="62"/>
      <c r="E1831" s="62"/>
      <c r="F1831" s="62"/>
      <c r="G1831" s="62"/>
    </row>
    <row r="1832" spans="1:7">
      <c r="A1832" s="62"/>
      <c r="B1832" s="62"/>
      <c r="C1832" s="91"/>
      <c r="D1832" s="62"/>
      <c r="E1832" s="62"/>
      <c r="F1832" s="62"/>
      <c r="G1832" s="62"/>
    </row>
    <row r="1833" spans="1:7">
      <c r="A1833" s="62"/>
      <c r="B1833" s="62"/>
      <c r="C1833" s="91"/>
      <c r="D1833" s="62"/>
      <c r="E1833" s="62"/>
      <c r="F1833" s="62"/>
      <c r="G1833" s="62"/>
    </row>
    <row r="1834" spans="1:7">
      <c r="A1834" s="62"/>
      <c r="B1834" s="62"/>
      <c r="C1834" s="91"/>
      <c r="D1834" s="62"/>
      <c r="E1834" s="62"/>
      <c r="F1834" s="62"/>
      <c r="G1834" s="62"/>
    </row>
    <row r="1835" spans="1:7">
      <c r="A1835" s="62"/>
      <c r="B1835" s="62"/>
      <c r="C1835" s="91"/>
      <c r="D1835" s="62"/>
      <c r="E1835" s="62"/>
      <c r="F1835" s="62"/>
      <c r="G1835" s="62"/>
    </row>
    <row r="1836" spans="1:7">
      <c r="A1836" s="62"/>
      <c r="B1836" s="62"/>
      <c r="C1836" s="91"/>
      <c r="D1836" s="62"/>
      <c r="E1836" s="62"/>
      <c r="F1836" s="62"/>
      <c r="G1836" s="62"/>
    </row>
    <row r="1837" spans="1:7">
      <c r="A1837" s="62"/>
      <c r="B1837" s="62"/>
      <c r="C1837" s="91"/>
      <c r="D1837" s="62"/>
      <c r="E1837" s="62"/>
      <c r="F1837" s="62"/>
      <c r="G1837" s="62"/>
    </row>
    <row r="1838" spans="1:7">
      <c r="A1838" s="62"/>
      <c r="B1838" s="62"/>
      <c r="C1838" s="91"/>
      <c r="D1838" s="62"/>
      <c r="E1838" s="62"/>
      <c r="F1838" s="62"/>
      <c r="G1838" s="62"/>
    </row>
    <row r="1839" spans="1:7">
      <c r="A1839" s="62"/>
      <c r="B1839" s="62"/>
      <c r="C1839" s="91"/>
      <c r="D1839" s="62"/>
      <c r="E1839" s="62"/>
      <c r="F1839" s="62"/>
      <c r="G1839" s="62"/>
    </row>
    <row r="1840" spans="1:7">
      <c r="A1840" s="62"/>
      <c r="B1840" s="62"/>
      <c r="C1840" s="91"/>
      <c r="D1840" s="62"/>
      <c r="E1840" s="62"/>
      <c r="F1840" s="62"/>
      <c r="G1840" s="62"/>
    </row>
    <row r="1841" spans="1:7">
      <c r="A1841" s="62"/>
      <c r="B1841" s="62"/>
      <c r="C1841" s="91"/>
      <c r="D1841" s="62"/>
      <c r="E1841" s="62"/>
      <c r="F1841" s="62"/>
      <c r="G1841" s="62"/>
    </row>
    <row r="1842" spans="1:7">
      <c r="A1842" s="62"/>
      <c r="B1842" s="62"/>
      <c r="C1842" s="91"/>
      <c r="D1842" s="62"/>
      <c r="E1842" s="62"/>
      <c r="F1842" s="62"/>
      <c r="G1842" s="62"/>
    </row>
    <row r="1843" spans="1:7">
      <c r="A1843" s="62"/>
      <c r="B1843" s="62"/>
      <c r="C1843" s="91"/>
      <c r="D1843" s="62"/>
      <c r="E1843" s="62"/>
      <c r="F1843" s="62"/>
      <c r="G1843" s="62"/>
    </row>
    <row r="1844" spans="1:7">
      <c r="A1844" s="62"/>
      <c r="B1844" s="62"/>
      <c r="C1844" s="91"/>
      <c r="D1844" s="62"/>
      <c r="E1844" s="62"/>
      <c r="F1844" s="62"/>
      <c r="G1844" s="62"/>
    </row>
    <row r="1845" spans="1:7">
      <c r="A1845" s="62"/>
      <c r="B1845" s="62"/>
      <c r="C1845" s="91"/>
      <c r="D1845" s="62"/>
      <c r="E1845" s="62"/>
      <c r="F1845" s="62"/>
      <c r="G1845" s="62"/>
    </row>
    <row r="1846" spans="1:7">
      <c r="A1846" s="62"/>
      <c r="B1846" s="62"/>
      <c r="C1846" s="91"/>
      <c r="D1846" s="62"/>
      <c r="E1846" s="62"/>
      <c r="F1846" s="62"/>
      <c r="G1846" s="62"/>
    </row>
    <row r="1847" spans="1:7">
      <c r="A1847" s="62"/>
      <c r="B1847" s="62"/>
      <c r="C1847" s="91"/>
      <c r="D1847" s="62"/>
      <c r="E1847" s="62"/>
      <c r="F1847" s="62"/>
      <c r="G1847" s="62"/>
    </row>
    <row r="1848" spans="1:7">
      <c r="A1848" s="62"/>
      <c r="B1848" s="62"/>
      <c r="C1848" s="91"/>
      <c r="D1848" s="62"/>
      <c r="E1848" s="62"/>
      <c r="F1848" s="62"/>
      <c r="G1848" s="62"/>
    </row>
    <row r="1849" spans="1:7">
      <c r="A1849" s="62"/>
      <c r="B1849" s="62"/>
      <c r="C1849" s="91"/>
      <c r="D1849" s="62"/>
      <c r="E1849" s="62"/>
      <c r="F1849" s="62"/>
      <c r="G1849" s="62"/>
    </row>
    <row r="1850" spans="1:7">
      <c r="A1850" s="62"/>
      <c r="B1850" s="62"/>
      <c r="C1850" s="91"/>
      <c r="D1850" s="62"/>
      <c r="E1850" s="62"/>
      <c r="F1850" s="62"/>
      <c r="G1850" s="62"/>
    </row>
    <row r="1851" spans="1:7">
      <c r="A1851" s="62"/>
      <c r="B1851" s="62"/>
      <c r="C1851" s="91"/>
      <c r="D1851" s="62"/>
      <c r="E1851" s="62"/>
      <c r="F1851" s="62"/>
      <c r="G1851" s="62"/>
    </row>
    <row r="1852" spans="1:7">
      <c r="A1852" s="62"/>
      <c r="B1852" s="62"/>
      <c r="C1852" s="91"/>
      <c r="D1852" s="62"/>
      <c r="E1852" s="62"/>
      <c r="F1852" s="62"/>
      <c r="G1852" s="62"/>
    </row>
    <row r="1853" spans="1:7">
      <c r="A1853" s="62"/>
      <c r="B1853" s="62"/>
      <c r="C1853" s="91"/>
      <c r="D1853" s="62"/>
      <c r="E1853" s="62"/>
      <c r="F1853" s="62"/>
      <c r="G1853" s="62"/>
    </row>
    <row r="1854" spans="1:7">
      <c r="A1854" s="62"/>
      <c r="B1854" s="62"/>
      <c r="C1854" s="91"/>
      <c r="D1854" s="62"/>
      <c r="E1854" s="62"/>
      <c r="F1854" s="62"/>
      <c r="G1854" s="62"/>
    </row>
    <row r="1855" spans="1:7">
      <c r="A1855" s="62"/>
      <c r="B1855" s="62"/>
      <c r="C1855" s="91"/>
      <c r="D1855" s="62"/>
      <c r="E1855" s="62"/>
      <c r="F1855" s="62"/>
      <c r="G1855" s="62"/>
    </row>
    <row r="1856" spans="1:7">
      <c r="A1856" s="62"/>
      <c r="B1856" s="62"/>
      <c r="C1856" s="91"/>
      <c r="D1856" s="62"/>
      <c r="E1856" s="62"/>
      <c r="F1856" s="62"/>
      <c r="G1856" s="62"/>
    </row>
    <row r="1857" spans="1:7">
      <c r="A1857" s="62"/>
      <c r="B1857" s="62"/>
      <c r="C1857" s="91"/>
      <c r="D1857" s="62"/>
      <c r="E1857" s="62"/>
      <c r="F1857" s="62"/>
      <c r="G1857" s="62"/>
    </row>
    <row r="1858" spans="1:7">
      <c r="A1858" s="62"/>
      <c r="B1858" s="62"/>
      <c r="C1858" s="91"/>
      <c r="D1858" s="62"/>
      <c r="E1858" s="62"/>
      <c r="F1858" s="62"/>
      <c r="G1858" s="62"/>
    </row>
    <row r="1859" spans="1:7">
      <c r="A1859" s="62"/>
      <c r="B1859" s="62"/>
      <c r="C1859" s="91"/>
      <c r="D1859" s="62"/>
      <c r="E1859" s="62"/>
      <c r="F1859" s="62"/>
      <c r="G1859" s="62"/>
    </row>
    <row r="1860" spans="1:7">
      <c r="A1860" s="62"/>
      <c r="B1860" s="62"/>
      <c r="C1860" s="91"/>
      <c r="D1860" s="62"/>
      <c r="E1860" s="62"/>
      <c r="F1860" s="62"/>
      <c r="G1860" s="62"/>
    </row>
    <row r="1861" spans="1:7">
      <c r="A1861" s="62"/>
      <c r="B1861" s="62"/>
      <c r="C1861" s="91"/>
      <c r="D1861" s="62"/>
      <c r="E1861" s="62"/>
      <c r="F1861" s="62"/>
      <c r="G1861" s="62"/>
    </row>
    <row r="1862" spans="1:7">
      <c r="A1862" s="62"/>
      <c r="B1862" s="62"/>
      <c r="C1862" s="91"/>
      <c r="D1862" s="62"/>
      <c r="E1862" s="62"/>
      <c r="F1862" s="62"/>
      <c r="G1862" s="62"/>
    </row>
    <row r="1863" spans="1:7">
      <c r="A1863" s="62"/>
      <c r="B1863" s="62"/>
      <c r="C1863" s="91"/>
      <c r="D1863" s="62"/>
      <c r="E1863" s="62"/>
      <c r="F1863" s="62"/>
      <c r="G1863" s="62"/>
    </row>
    <row r="1864" spans="1:7">
      <c r="A1864" s="62"/>
      <c r="B1864" s="62"/>
      <c r="C1864" s="91"/>
      <c r="D1864" s="62"/>
      <c r="E1864" s="62"/>
      <c r="F1864" s="62"/>
      <c r="G1864" s="62"/>
    </row>
    <row r="1865" spans="1:7">
      <c r="A1865" s="62"/>
      <c r="B1865" s="62"/>
      <c r="C1865" s="91"/>
      <c r="D1865" s="62"/>
      <c r="E1865" s="62"/>
      <c r="F1865" s="62"/>
      <c r="G1865" s="62"/>
    </row>
    <row r="1866" spans="1:7">
      <c r="A1866" s="62"/>
      <c r="B1866" s="62"/>
      <c r="C1866" s="91"/>
      <c r="D1866" s="62"/>
      <c r="E1866" s="62"/>
      <c r="F1866" s="62"/>
      <c r="G1866" s="62"/>
    </row>
    <row r="1867" spans="1:7">
      <c r="A1867" s="62"/>
      <c r="B1867" s="62"/>
      <c r="C1867" s="91"/>
      <c r="D1867" s="62"/>
      <c r="E1867" s="62"/>
      <c r="F1867" s="62"/>
      <c r="G1867" s="62"/>
    </row>
    <row r="1868" spans="1:7">
      <c r="A1868" s="62"/>
      <c r="B1868" s="62"/>
      <c r="C1868" s="91"/>
      <c r="D1868" s="62"/>
      <c r="E1868" s="62"/>
      <c r="F1868" s="62"/>
      <c r="G1868" s="62"/>
    </row>
    <row r="1869" spans="1:7">
      <c r="A1869" s="62"/>
      <c r="B1869" s="62"/>
      <c r="C1869" s="91"/>
      <c r="D1869" s="62"/>
      <c r="E1869" s="62"/>
      <c r="F1869" s="62"/>
      <c r="G1869" s="62"/>
    </row>
    <row r="1870" spans="1:7">
      <c r="A1870" s="62"/>
      <c r="B1870" s="62"/>
      <c r="C1870" s="91"/>
      <c r="D1870" s="62"/>
      <c r="E1870" s="62"/>
      <c r="F1870" s="62"/>
      <c r="G1870" s="62"/>
    </row>
    <row r="1871" spans="1:7">
      <c r="A1871" s="62"/>
      <c r="B1871" s="62"/>
      <c r="C1871" s="91"/>
      <c r="D1871" s="62"/>
      <c r="E1871" s="62"/>
      <c r="F1871" s="62"/>
      <c r="G1871" s="62"/>
    </row>
    <row r="1872" spans="1:7">
      <c r="A1872" s="62"/>
      <c r="B1872" s="62"/>
      <c r="C1872" s="91"/>
      <c r="D1872" s="62"/>
      <c r="E1872" s="62"/>
      <c r="F1872" s="62"/>
      <c r="G1872" s="62"/>
    </row>
    <row r="1873" spans="1:7">
      <c r="A1873" s="62"/>
      <c r="B1873" s="62"/>
      <c r="C1873" s="91"/>
      <c r="D1873" s="62"/>
      <c r="E1873" s="62"/>
      <c r="F1873" s="62"/>
      <c r="G1873" s="62"/>
    </row>
    <row r="1874" spans="1:7">
      <c r="A1874" s="62"/>
      <c r="B1874" s="62"/>
      <c r="C1874" s="91"/>
      <c r="D1874" s="62"/>
      <c r="E1874" s="62"/>
      <c r="F1874" s="62"/>
      <c r="G1874" s="62"/>
    </row>
    <row r="1875" spans="1:7">
      <c r="A1875" s="62"/>
      <c r="B1875" s="62"/>
      <c r="C1875" s="91"/>
      <c r="D1875" s="62"/>
      <c r="E1875" s="62"/>
      <c r="F1875" s="62"/>
      <c r="G1875" s="62"/>
    </row>
    <row r="1876" spans="1:7">
      <c r="A1876" s="62"/>
      <c r="B1876" s="62"/>
      <c r="C1876" s="91"/>
      <c r="D1876" s="62"/>
      <c r="E1876" s="62"/>
      <c r="F1876" s="62"/>
      <c r="G1876" s="62"/>
    </row>
    <row r="1877" spans="1:7">
      <c r="A1877" s="62"/>
      <c r="B1877" s="62"/>
      <c r="C1877" s="91"/>
      <c r="D1877" s="62"/>
      <c r="E1877" s="62"/>
      <c r="F1877" s="62"/>
      <c r="G1877" s="62"/>
    </row>
    <row r="1878" spans="1:7">
      <c r="A1878" s="62"/>
      <c r="B1878" s="62"/>
      <c r="C1878" s="91"/>
      <c r="D1878" s="62"/>
      <c r="E1878" s="62"/>
      <c r="F1878" s="62"/>
      <c r="G1878" s="62"/>
    </row>
    <row r="1879" spans="1:7">
      <c r="A1879" s="62"/>
      <c r="B1879" s="62"/>
      <c r="C1879" s="91"/>
      <c r="D1879" s="62"/>
      <c r="E1879" s="62"/>
      <c r="F1879" s="62"/>
      <c r="G1879" s="62"/>
    </row>
    <row r="1880" spans="1:7">
      <c r="A1880" s="62"/>
      <c r="B1880" s="62"/>
      <c r="C1880" s="91"/>
      <c r="D1880" s="62"/>
      <c r="E1880" s="62"/>
      <c r="F1880" s="62"/>
      <c r="G1880" s="62"/>
    </row>
    <row r="1881" spans="1:7">
      <c r="A1881" s="62"/>
      <c r="B1881" s="62"/>
      <c r="C1881" s="91"/>
      <c r="D1881" s="62"/>
      <c r="E1881" s="62"/>
      <c r="F1881" s="62"/>
      <c r="G1881" s="62"/>
    </row>
    <row r="1882" spans="1:7">
      <c r="A1882" s="62"/>
      <c r="B1882" s="62"/>
      <c r="C1882" s="91"/>
      <c r="D1882" s="62"/>
      <c r="E1882" s="62"/>
      <c r="F1882" s="62"/>
      <c r="G1882" s="62"/>
    </row>
    <row r="1883" spans="1:7">
      <c r="A1883" s="62"/>
      <c r="B1883" s="62"/>
      <c r="C1883" s="91"/>
      <c r="D1883" s="62"/>
      <c r="E1883" s="62"/>
      <c r="F1883" s="62"/>
      <c r="G1883" s="62"/>
    </row>
    <row r="1884" spans="1:7">
      <c r="A1884" s="62"/>
      <c r="B1884" s="62"/>
      <c r="C1884" s="91"/>
      <c r="D1884" s="62"/>
      <c r="E1884" s="62"/>
      <c r="F1884" s="62"/>
      <c r="G1884" s="62"/>
    </row>
    <row r="1885" spans="1:7">
      <c r="A1885" s="62"/>
      <c r="B1885" s="62"/>
      <c r="C1885" s="91"/>
      <c r="D1885" s="62"/>
      <c r="E1885" s="62"/>
      <c r="F1885" s="62"/>
      <c r="G1885" s="62"/>
    </row>
    <row r="1886" spans="1:7">
      <c r="A1886" s="62"/>
      <c r="B1886" s="62"/>
      <c r="C1886" s="91"/>
      <c r="D1886" s="62"/>
      <c r="E1886" s="62"/>
      <c r="F1886" s="62"/>
      <c r="G1886" s="62"/>
    </row>
    <row r="1887" spans="1:7">
      <c r="A1887" s="62"/>
      <c r="B1887" s="62"/>
      <c r="C1887" s="91"/>
      <c r="D1887" s="62"/>
      <c r="E1887" s="62"/>
      <c r="F1887" s="62"/>
      <c r="G1887" s="62"/>
    </row>
    <row r="1888" spans="1:7">
      <c r="A1888" s="62"/>
      <c r="B1888" s="62"/>
      <c r="C1888" s="91"/>
      <c r="D1888" s="62"/>
      <c r="E1888" s="62"/>
      <c r="F1888" s="62"/>
      <c r="G1888" s="62"/>
    </row>
    <row r="1889" spans="1:7">
      <c r="A1889" s="62"/>
      <c r="B1889" s="62"/>
      <c r="C1889" s="91"/>
      <c r="D1889" s="62"/>
      <c r="E1889" s="62"/>
      <c r="F1889" s="62"/>
      <c r="G1889" s="62"/>
    </row>
    <row r="1890" spans="1:7">
      <c r="A1890" s="62"/>
      <c r="B1890" s="62"/>
      <c r="C1890" s="91"/>
      <c r="D1890" s="62"/>
      <c r="E1890" s="62"/>
      <c r="F1890" s="62"/>
      <c r="G1890" s="62"/>
    </row>
    <row r="1891" spans="1:7">
      <c r="A1891" s="62"/>
      <c r="B1891" s="62"/>
      <c r="C1891" s="91"/>
      <c r="D1891" s="62"/>
      <c r="E1891" s="62"/>
      <c r="F1891" s="62"/>
      <c r="G1891" s="62"/>
    </row>
    <row r="1892" spans="1:7">
      <c r="A1892" s="62"/>
      <c r="B1892" s="62"/>
      <c r="C1892" s="91"/>
      <c r="D1892" s="62"/>
      <c r="E1892" s="62"/>
      <c r="F1892" s="62"/>
      <c r="G1892" s="62"/>
    </row>
    <row r="1893" spans="1:7">
      <c r="A1893" s="62"/>
      <c r="B1893" s="62"/>
      <c r="C1893" s="91"/>
      <c r="D1893" s="62"/>
      <c r="E1893" s="62"/>
      <c r="F1893" s="62"/>
      <c r="G1893" s="62"/>
    </row>
    <row r="1894" spans="1:7">
      <c r="A1894" s="62"/>
      <c r="B1894" s="62"/>
      <c r="C1894" s="91"/>
      <c r="D1894" s="62"/>
      <c r="E1894" s="62"/>
      <c r="F1894" s="62"/>
      <c r="G1894" s="62"/>
    </row>
    <row r="1895" spans="1:7">
      <c r="A1895" s="62"/>
      <c r="B1895" s="62"/>
      <c r="C1895" s="91"/>
      <c r="D1895" s="62"/>
      <c r="E1895" s="62"/>
      <c r="F1895" s="62"/>
      <c r="G1895" s="62"/>
    </row>
    <row r="1896" spans="1:7">
      <c r="A1896" s="62"/>
      <c r="B1896" s="62"/>
      <c r="C1896" s="91"/>
      <c r="D1896" s="62"/>
      <c r="E1896" s="62"/>
      <c r="F1896" s="62"/>
      <c r="G1896" s="62"/>
    </row>
    <row r="1897" spans="1:7">
      <c r="A1897" s="62"/>
      <c r="B1897" s="62"/>
      <c r="C1897" s="91"/>
      <c r="D1897" s="62"/>
      <c r="E1897" s="62"/>
      <c r="F1897" s="62"/>
      <c r="G1897" s="62"/>
    </row>
    <row r="1898" spans="1:7">
      <c r="A1898" s="62"/>
      <c r="B1898" s="62"/>
      <c r="C1898" s="91"/>
      <c r="D1898" s="62"/>
      <c r="E1898" s="62"/>
      <c r="F1898" s="62"/>
      <c r="G1898" s="62"/>
    </row>
    <row r="1899" spans="1:7">
      <c r="A1899" s="62"/>
      <c r="B1899" s="62"/>
      <c r="C1899" s="91"/>
      <c r="D1899" s="62"/>
      <c r="E1899" s="62"/>
      <c r="F1899" s="62"/>
      <c r="G1899" s="62"/>
    </row>
    <row r="1900" spans="1:7">
      <c r="A1900" s="62"/>
      <c r="B1900" s="62"/>
      <c r="C1900" s="91"/>
      <c r="D1900" s="62"/>
      <c r="E1900" s="62"/>
      <c r="F1900" s="62"/>
      <c r="G1900" s="62"/>
    </row>
    <row r="1901" spans="1:7">
      <c r="A1901" s="62"/>
      <c r="B1901" s="62"/>
      <c r="C1901" s="91"/>
      <c r="D1901" s="62"/>
      <c r="E1901" s="62"/>
      <c r="F1901" s="62"/>
      <c r="G1901" s="62"/>
    </row>
    <row r="1902" spans="1:7">
      <c r="A1902" s="62"/>
      <c r="B1902" s="62"/>
      <c r="C1902" s="91"/>
      <c r="D1902" s="62"/>
      <c r="E1902" s="62"/>
      <c r="F1902" s="62"/>
      <c r="G1902" s="62"/>
    </row>
    <row r="1903" spans="1:7">
      <c r="A1903" s="62"/>
      <c r="B1903" s="62"/>
      <c r="C1903" s="91"/>
      <c r="D1903" s="62"/>
      <c r="E1903" s="62"/>
      <c r="F1903" s="62"/>
      <c r="G1903" s="62"/>
    </row>
    <row r="1904" spans="1:7">
      <c r="A1904" s="62"/>
      <c r="B1904" s="62"/>
      <c r="C1904" s="91"/>
      <c r="D1904" s="62"/>
      <c r="E1904" s="62"/>
      <c r="F1904" s="62"/>
      <c r="G1904" s="62"/>
    </row>
    <row r="1905" spans="1:7">
      <c r="A1905" s="62"/>
      <c r="B1905" s="62"/>
      <c r="C1905" s="91"/>
      <c r="D1905" s="62"/>
      <c r="E1905" s="62"/>
      <c r="F1905" s="62"/>
      <c r="G1905" s="62"/>
    </row>
    <row r="1906" spans="1:7">
      <c r="A1906" s="62"/>
      <c r="B1906" s="62"/>
      <c r="C1906" s="91"/>
      <c r="D1906" s="62"/>
      <c r="E1906" s="62"/>
      <c r="F1906" s="62"/>
      <c r="G1906" s="62"/>
    </row>
    <row r="1907" spans="1:7">
      <c r="A1907" s="62"/>
      <c r="B1907" s="62"/>
      <c r="C1907" s="91"/>
      <c r="D1907" s="62"/>
      <c r="E1907" s="62"/>
      <c r="F1907" s="62"/>
      <c r="G1907" s="62"/>
    </row>
    <row r="1908" spans="1:7">
      <c r="A1908" s="62"/>
      <c r="B1908" s="62"/>
      <c r="C1908" s="91"/>
      <c r="D1908" s="62"/>
      <c r="E1908" s="62"/>
      <c r="F1908" s="62"/>
      <c r="G1908" s="62"/>
    </row>
    <row r="1909" spans="1:7">
      <c r="A1909" s="62"/>
      <c r="B1909" s="62"/>
      <c r="C1909" s="91"/>
      <c r="D1909" s="62"/>
      <c r="E1909" s="62"/>
      <c r="F1909" s="62"/>
      <c r="G1909" s="62"/>
    </row>
    <row r="1910" spans="1:7">
      <c r="A1910" s="62"/>
      <c r="B1910" s="62"/>
      <c r="C1910" s="91"/>
      <c r="D1910" s="62"/>
      <c r="E1910" s="62"/>
      <c r="F1910" s="62"/>
      <c r="G1910" s="62"/>
    </row>
    <row r="1911" spans="1:7">
      <c r="A1911" s="62"/>
      <c r="B1911" s="62"/>
      <c r="C1911" s="91"/>
      <c r="D1911" s="62"/>
      <c r="E1911" s="62"/>
      <c r="F1911" s="62"/>
      <c r="G1911" s="62"/>
    </row>
    <row r="1912" spans="1:7">
      <c r="A1912" s="62"/>
      <c r="B1912" s="62"/>
      <c r="C1912" s="91"/>
      <c r="D1912" s="62"/>
      <c r="E1912" s="62"/>
      <c r="F1912" s="62"/>
      <c r="G1912" s="62"/>
    </row>
    <row r="1913" spans="1:7">
      <c r="A1913" s="62"/>
      <c r="B1913" s="62"/>
      <c r="C1913" s="91"/>
      <c r="D1913" s="62"/>
      <c r="E1913" s="62"/>
      <c r="F1913" s="62"/>
      <c r="G1913" s="62"/>
    </row>
    <row r="1914" spans="1:7">
      <c r="A1914" s="62"/>
      <c r="B1914" s="62"/>
      <c r="C1914" s="91"/>
      <c r="D1914" s="62"/>
      <c r="E1914" s="62"/>
      <c r="F1914" s="62"/>
      <c r="G1914" s="62"/>
    </row>
    <row r="1915" spans="1:7">
      <c r="A1915" s="62"/>
      <c r="B1915" s="62"/>
      <c r="C1915" s="91"/>
      <c r="D1915" s="62"/>
      <c r="E1915" s="62"/>
      <c r="F1915" s="62"/>
      <c r="G1915" s="62"/>
    </row>
    <row r="1916" spans="1:7">
      <c r="A1916" s="62"/>
      <c r="B1916" s="62"/>
      <c r="C1916" s="91"/>
      <c r="D1916" s="62"/>
      <c r="E1916" s="62"/>
      <c r="F1916" s="62"/>
      <c r="G1916" s="62"/>
    </row>
    <row r="1917" spans="1:7">
      <c r="A1917" s="62"/>
      <c r="B1917" s="62"/>
      <c r="C1917" s="91"/>
      <c r="D1917" s="62"/>
      <c r="E1917" s="62"/>
      <c r="F1917" s="62"/>
      <c r="G1917" s="62"/>
    </row>
    <row r="1918" spans="1:7">
      <c r="A1918" s="62"/>
      <c r="B1918" s="62"/>
      <c r="C1918" s="91"/>
      <c r="D1918" s="62"/>
      <c r="E1918" s="62"/>
      <c r="F1918" s="62"/>
      <c r="G1918" s="62"/>
    </row>
    <row r="1919" spans="1:7">
      <c r="A1919" s="62"/>
      <c r="B1919" s="62"/>
      <c r="C1919" s="91"/>
      <c r="D1919" s="62"/>
      <c r="E1919" s="62"/>
      <c r="F1919" s="62"/>
      <c r="G1919" s="62"/>
    </row>
    <row r="1920" spans="1:7">
      <c r="A1920" s="62"/>
      <c r="B1920" s="62"/>
      <c r="C1920" s="91"/>
      <c r="D1920" s="62"/>
      <c r="E1920" s="62"/>
      <c r="F1920" s="62"/>
      <c r="G1920" s="62"/>
    </row>
    <row r="1921" spans="1:7">
      <c r="A1921" s="62"/>
      <c r="B1921" s="62"/>
      <c r="C1921" s="91"/>
      <c r="D1921" s="62"/>
      <c r="E1921" s="62"/>
      <c r="F1921" s="62"/>
      <c r="G1921" s="62"/>
    </row>
    <row r="1922" spans="1:7">
      <c r="A1922" s="62"/>
      <c r="B1922" s="62"/>
      <c r="C1922" s="91"/>
      <c r="D1922" s="62"/>
      <c r="E1922" s="62"/>
      <c r="F1922" s="62"/>
      <c r="G1922" s="62"/>
    </row>
    <row r="1923" spans="1:7">
      <c r="A1923" s="62"/>
      <c r="B1923" s="62"/>
      <c r="C1923" s="91"/>
      <c r="D1923" s="62"/>
      <c r="E1923" s="62"/>
      <c r="F1923" s="62"/>
      <c r="G1923" s="62"/>
    </row>
    <row r="1924" spans="1:7">
      <c r="A1924" s="62"/>
      <c r="B1924" s="62"/>
      <c r="C1924" s="91"/>
      <c r="D1924" s="62"/>
      <c r="E1924" s="62"/>
      <c r="F1924" s="62"/>
      <c r="G1924" s="62"/>
    </row>
    <row r="1925" spans="1:7">
      <c r="A1925" s="62"/>
      <c r="B1925" s="62"/>
      <c r="C1925" s="91"/>
      <c r="D1925" s="62"/>
      <c r="E1925" s="62"/>
      <c r="F1925" s="62"/>
      <c r="G1925" s="62"/>
    </row>
    <row r="1926" spans="1:7">
      <c r="A1926" s="62"/>
      <c r="B1926" s="62"/>
      <c r="C1926" s="91"/>
      <c r="D1926" s="62"/>
      <c r="E1926" s="62"/>
      <c r="F1926" s="62"/>
      <c r="G1926" s="62"/>
    </row>
    <row r="1927" spans="1:7">
      <c r="A1927" s="62"/>
      <c r="B1927" s="62"/>
      <c r="C1927" s="91"/>
      <c r="D1927" s="62"/>
      <c r="E1927" s="62"/>
      <c r="F1927" s="62"/>
      <c r="G1927" s="62"/>
    </row>
    <row r="1928" spans="1:7">
      <c r="A1928" s="62"/>
      <c r="B1928" s="62"/>
      <c r="C1928" s="91"/>
      <c r="D1928" s="62"/>
      <c r="E1928" s="62"/>
      <c r="F1928" s="62"/>
      <c r="G1928" s="62"/>
    </row>
    <row r="1929" spans="1:7">
      <c r="A1929" s="62"/>
      <c r="B1929" s="62"/>
      <c r="C1929" s="91"/>
      <c r="D1929" s="62"/>
      <c r="E1929" s="62"/>
      <c r="F1929" s="62"/>
      <c r="G1929" s="62"/>
    </row>
    <row r="1930" spans="1:7">
      <c r="A1930" s="62"/>
      <c r="B1930" s="62"/>
      <c r="C1930" s="91"/>
      <c r="D1930" s="62"/>
      <c r="E1930" s="62"/>
      <c r="F1930" s="62"/>
      <c r="G1930" s="62"/>
    </row>
    <row r="1931" spans="1:7">
      <c r="A1931" s="62"/>
      <c r="B1931" s="62"/>
      <c r="C1931" s="91"/>
      <c r="D1931" s="62"/>
      <c r="E1931" s="62"/>
      <c r="F1931" s="62"/>
      <c r="G1931" s="62"/>
    </row>
    <row r="1932" spans="1:7">
      <c r="A1932" s="62"/>
      <c r="B1932" s="62"/>
      <c r="C1932" s="91"/>
      <c r="D1932" s="62"/>
      <c r="E1932" s="62"/>
      <c r="F1932" s="62"/>
      <c r="G1932" s="62"/>
    </row>
    <row r="1933" spans="1:7">
      <c r="A1933" s="62"/>
      <c r="B1933" s="62"/>
      <c r="C1933" s="91"/>
      <c r="D1933" s="62"/>
      <c r="E1933" s="62"/>
      <c r="F1933" s="62"/>
      <c r="G1933" s="62"/>
    </row>
    <row r="1934" spans="1:7">
      <c r="A1934" s="62"/>
      <c r="B1934" s="62"/>
      <c r="C1934" s="91"/>
      <c r="D1934" s="62"/>
      <c r="E1934" s="62"/>
      <c r="F1934" s="62"/>
      <c r="G1934" s="62"/>
    </row>
    <row r="1935" spans="1:7">
      <c r="A1935" s="62"/>
      <c r="B1935" s="62"/>
      <c r="C1935" s="91"/>
      <c r="D1935" s="62"/>
      <c r="E1935" s="62"/>
      <c r="F1935" s="62"/>
      <c r="G1935" s="62"/>
    </row>
    <row r="1936" spans="1:7">
      <c r="A1936" s="62"/>
      <c r="B1936" s="62"/>
      <c r="C1936" s="91"/>
      <c r="D1936" s="62"/>
      <c r="E1936" s="62"/>
      <c r="F1936" s="62"/>
      <c r="G1936" s="62"/>
    </row>
    <row r="1937" spans="1:7">
      <c r="A1937" s="62"/>
      <c r="B1937" s="62"/>
      <c r="C1937" s="91"/>
      <c r="D1937" s="62"/>
      <c r="E1937" s="62"/>
      <c r="F1937" s="62"/>
      <c r="G1937" s="62"/>
    </row>
    <row r="1938" spans="1:7">
      <c r="A1938" s="62"/>
      <c r="B1938" s="62"/>
      <c r="C1938" s="91"/>
      <c r="D1938" s="62"/>
      <c r="E1938" s="62"/>
      <c r="F1938" s="62"/>
      <c r="G1938" s="62"/>
    </row>
    <row r="1939" spans="1:7">
      <c r="A1939" s="62"/>
      <c r="B1939" s="62"/>
      <c r="C1939" s="91"/>
      <c r="D1939" s="62"/>
      <c r="E1939" s="62"/>
      <c r="F1939" s="62"/>
      <c r="G1939" s="62"/>
    </row>
    <row r="1940" spans="1:7">
      <c r="A1940" s="62"/>
      <c r="B1940" s="62"/>
      <c r="C1940" s="91"/>
      <c r="D1940" s="62"/>
      <c r="E1940" s="62"/>
      <c r="F1940" s="62"/>
      <c r="G1940" s="62"/>
    </row>
    <row r="1941" spans="1:7">
      <c r="A1941" s="62"/>
      <c r="B1941" s="62"/>
      <c r="C1941" s="91"/>
      <c r="D1941" s="62"/>
      <c r="E1941" s="62"/>
      <c r="F1941" s="62"/>
      <c r="G1941" s="62"/>
    </row>
    <row r="1942" spans="1:7">
      <c r="A1942" s="62"/>
      <c r="B1942" s="62"/>
      <c r="C1942" s="91"/>
      <c r="D1942" s="62"/>
      <c r="E1942" s="62"/>
      <c r="F1942" s="62"/>
      <c r="G1942" s="62"/>
    </row>
    <row r="1943" spans="1:7">
      <c r="A1943" s="62"/>
      <c r="B1943" s="62"/>
      <c r="C1943" s="91"/>
      <c r="D1943" s="62"/>
      <c r="E1943" s="62"/>
      <c r="F1943" s="62"/>
      <c r="G1943" s="62"/>
    </row>
    <row r="1944" spans="1:7">
      <c r="A1944" s="62"/>
      <c r="B1944" s="62"/>
      <c r="C1944" s="91"/>
      <c r="D1944" s="62"/>
      <c r="E1944" s="62"/>
      <c r="F1944" s="62"/>
      <c r="G1944" s="62"/>
    </row>
    <row r="1945" spans="1:7">
      <c r="A1945" s="62"/>
      <c r="B1945" s="62"/>
      <c r="C1945" s="91"/>
      <c r="D1945" s="62"/>
      <c r="E1945" s="62"/>
      <c r="F1945" s="62"/>
      <c r="G1945" s="62"/>
    </row>
    <row r="1946" spans="1:7">
      <c r="A1946" s="62"/>
      <c r="B1946" s="62"/>
      <c r="C1946" s="91"/>
      <c r="D1946" s="62"/>
      <c r="E1946" s="62"/>
      <c r="F1946" s="62"/>
      <c r="G1946" s="62"/>
    </row>
    <row r="1947" spans="1:7">
      <c r="A1947" s="62"/>
      <c r="B1947" s="62"/>
      <c r="C1947" s="91"/>
      <c r="D1947" s="62"/>
      <c r="E1947" s="62"/>
      <c r="F1947" s="62"/>
      <c r="G1947" s="62"/>
    </row>
    <row r="1948" spans="1:7">
      <c r="A1948" s="62"/>
      <c r="B1948" s="62"/>
      <c r="C1948" s="91"/>
      <c r="D1948" s="62"/>
      <c r="E1948" s="62"/>
      <c r="F1948" s="62"/>
      <c r="G1948" s="62"/>
    </row>
    <row r="1949" spans="1:7">
      <c r="A1949" s="62"/>
      <c r="B1949" s="62"/>
      <c r="C1949" s="91"/>
      <c r="D1949" s="62"/>
      <c r="E1949" s="62"/>
      <c r="F1949" s="62"/>
      <c r="G1949" s="62"/>
    </row>
    <row r="1950" spans="1:7">
      <c r="A1950" s="62"/>
      <c r="B1950" s="62"/>
      <c r="C1950" s="91"/>
      <c r="D1950" s="62"/>
      <c r="E1950" s="62"/>
      <c r="F1950" s="62"/>
      <c r="G1950" s="62"/>
    </row>
    <row r="1951" spans="1:7">
      <c r="A1951" s="62"/>
      <c r="B1951" s="62"/>
      <c r="C1951" s="91"/>
      <c r="D1951" s="62"/>
      <c r="E1951" s="62"/>
      <c r="F1951" s="62"/>
      <c r="G1951" s="62"/>
    </row>
    <row r="1952" spans="1:7">
      <c r="A1952" s="62"/>
      <c r="B1952" s="62"/>
      <c r="C1952" s="91"/>
      <c r="D1952" s="62"/>
      <c r="E1952" s="62"/>
      <c r="F1952" s="62"/>
      <c r="G1952" s="62"/>
    </row>
    <row r="1953" spans="1:7">
      <c r="A1953" s="62"/>
      <c r="B1953" s="62"/>
      <c r="C1953" s="91"/>
      <c r="D1953" s="62"/>
      <c r="E1953" s="62"/>
      <c r="F1953" s="62"/>
      <c r="G1953" s="62"/>
    </row>
    <row r="1954" spans="1:7">
      <c r="A1954" s="62"/>
      <c r="B1954" s="62"/>
      <c r="C1954" s="91"/>
      <c r="D1954" s="62"/>
      <c r="E1954" s="62"/>
      <c r="F1954" s="62"/>
      <c r="G1954" s="62"/>
    </row>
    <row r="1955" spans="1:7">
      <c r="A1955" s="62"/>
      <c r="B1955" s="62"/>
      <c r="C1955" s="91"/>
      <c r="D1955" s="62"/>
      <c r="E1955" s="62"/>
      <c r="F1955" s="62"/>
      <c r="G1955" s="62"/>
    </row>
    <row r="1956" spans="1:7">
      <c r="A1956" s="62"/>
      <c r="B1956" s="62"/>
      <c r="C1956" s="91"/>
      <c r="D1956" s="62"/>
      <c r="E1956" s="62"/>
      <c r="F1956" s="62"/>
      <c r="G1956" s="62"/>
    </row>
    <row r="1957" spans="1:7">
      <c r="A1957" s="62"/>
      <c r="B1957" s="62"/>
      <c r="C1957" s="91"/>
      <c r="D1957" s="62"/>
      <c r="E1957" s="62"/>
      <c r="F1957" s="62"/>
      <c r="G1957" s="62"/>
    </row>
    <row r="1958" spans="1:7">
      <c r="A1958" s="62"/>
      <c r="B1958" s="62"/>
      <c r="C1958" s="91"/>
      <c r="D1958" s="62"/>
      <c r="E1958" s="62"/>
      <c r="F1958" s="62"/>
      <c r="G1958" s="62"/>
    </row>
    <row r="1959" spans="1:7">
      <c r="A1959" s="62"/>
      <c r="B1959" s="62"/>
      <c r="C1959" s="91"/>
      <c r="D1959" s="62"/>
      <c r="E1959" s="62"/>
      <c r="F1959" s="62"/>
      <c r="G1959" s="62"/>
    </row>
    <row r="1960" spans="1:7">
      <c r="A1960" s="62"/>
      <c r="B1960" s="62"/>
      <c r="C1960" s="91"/>
      <c r="D1960" s="62"/>
      <c r="E1960" s="62"/>
      <c r="F1960" s="62"/>
      <c r="G1960" s="62"/>
    </row>
    <row r="1961" spans="1:7">
      <c r="A1961" s="62"/>
      <c r="B1961" s="62"/>
      <c r="C1961" s="91"/>
      <c r="D1961" s="62"/>
      <c r="E1961" s="62"/>
      <c r="F1961" s="62"/>
      <c r="G1961" s="62"/>
    </row>
    <row r="1962" spans="1:7">
      <c r="A1962" s="62"/>
      <c r="B1962" s="62"/>
      <c r="C1962" s="91"/>
      <c r="D1962" s="62"/>
      <c r="E1962" s="62"/>
      <c r="F1962" s="62"/>
      <c r="G1962" s="62"/>
    </row>
    <row r="1963" spans="1:7">
      <c r="A1963" s="62"/>
      <c r="B1963" s="62"/>
      <c r="C1963" s="91"/>
      <c r="D1963" s="62"/>
      <c r="E1963" s="62"/>
      <c r="F1963" s="62"/>
      <c r="G1963" s="62"/>
    </row>
    <row r="1964" spans="1:7">
      <c r="A1964" s="62"/>
      <c r="B1964" s="62"/>
      <c r="C1964" s="91"/>
      <c r="D1964" s="62"/>
      <c r="E1964" s="62"/>
      <c r="F1964" s="62"/>
      <c r="G1964" s="62"/>
    </row>
    <row r="1965" spans="1:7">
      <c r="A1965" s="62"/>
      <c r="B1965" s="62"/>
      <c r="C1965" s="91"/>
      <c r="D1965" s="62"/>
      <c r="E1965" s="62"/>
      <c r="F1965" s="62"/>
      <c r="G1965" s="62"/>
    </row>
    <row r="1966" spans="1:7">
      <c r="A1966" s="62"/>
      <c r="B1966" s="62"/>
      <c r="C1966" s="91"/>
      <c r="D1966" s="62"/>
      <c r="E1966" s="62"/>
      <c r="F1966" s="62"/>
      <c r="G1966" s="62"/>
    </row>
    <row r="1967" spans="1:7">
      <c r="A1967" s="62"/>
      <c r="B1967" s="62"/>
      <c r="C1967" s="91"/>
      <c r="D1967" s="62"/>
      <c r="E1967" s="62"/>
      <c r="F1967" s="62"/>
      <c r="G1967" s="62"/>
    </row>
    <row r="1968" spans="1:7">
      <c r="A1968" s="62"/>
      <c r="B1968" s="62"/>
      <c r="C1968" s="91"/>
      <c r="D1968" s="62"/>
      <c r="E1968" s="62"/>
      <c r="F1968" s="62"/>
      <c r="G1968" s="62"/>
    </row>
    <row r="1969" spans="1:7">
      <c r="A1969" s="62"/>
      <c r="B1969" s="62"/>
      <c r="C1969" s="91"/>
      <c r="D1969" s="62"/>
      <c r="E1969" s="62"/>
      <c r="F1969" s="62"/>
      <c r="G1969" s="62"/>
    </row>
    <row r="1970" spans="1:7">
      <c r="A1970" s="62"/>
      <c r="B1970" s="62"/>
      <c r="C1970" s="91"/>
      <c r="D1970" s="62"/>
      <c r="E1970" s="62"/>
      <c r="F1970" s="62"/>
      <c r="G1970" s="62"/>
    </row>
    <row r="1971" spans="1:7">
      <c r="A1971" s="62"/>
      <c r="B1971" s="62"/>
      <c r="C1971" s="91"/>
      <c r="D1971" s="62"/>
      <c r="E1971" s="62"/>
      <c r="F1971" s="62"/>
      <c r="G1971" s="62"/>
    </row>
    <row r="1972" spans="1:7">
      <c r="A1972" s="62"/>
      <c r="B1972" s="62"/>
      <c r="C1972" s="91"/>
      <c r="D1972" s="62"/>
      <c r="E1972" s="62"/>
      <c r="F1972" s="62"/>
      <c r="G1972" s="62"/>
    </row>
    <row r="1973" spans="1:7">
      <c r="A1973" s="62"/>
      <c r="B1973" s="62"/>
      <c r="C1973" s="91"/>
      <c r="D1973" s="62"/>
      <c r="E1973" s="62"/>
      <c r="F1973" s="62"/>
      <c r="G1973" s="62"/>
    </row>
    <row r="1974" spans="1:7">
      <c r="A1974" s="62"/>
      <c r="B1974" s="62"/>
      <c r="C1974" s="91"/>
      <c r="D1974" s="62"/>
      <c r="E1974" s="62"/>
      <c r="F1974" s="62"/>
      <c r="G1974" s="62"/>
    </row>
    <row r="1975" spans="1:7">
      <c r="A1975" s="62"/>
      <c r="B1975" s="62"/>
      <c r="C1975" s="91"/>
      <c r="D1975" s="62"/>
      <c r="E1975" s="62"/>
      <c r="F1975" s="62"/>
      <c r="G1975" s="62"/>
    </row>
    <row r="1976" spans="1:7">
      <c r="A1976" s="62"/>
      <c r="B1976" s="62"/>
      <c r="C1976" s="91"/>
      <c r="D1976" s="62"/>
      <c r="E1976" s="62"/>
      <c r="F1976" s="62"/>
      <c r="G1976" s="62"/>
    </row>
    <row r="1977" spans="1:7">
      <c r="A1977" s="62"/>
      <c r="B1977" s="62"/>
      <c r="C1977" s="91"/>
      <c r="D1977" s="62"/>
      <c r="E1977" s="62"/>
      <c r="F1977" s="62"/>
      <c r="G1977" s="62"/>
    </row>
    <row r="1978" spans="1:7">
      <c r="A1978" s="62"/>
      <c r="B1978" s="62"/>
      <c r="C1978" s="91"/>
      <c r="D1978" s="62"/>
      <c r="E1978" s="62"/>
      <c r="F1978" s="62"/>
      <c r="G1978" s="62"/>
    </row>
    <row r="1979" spans="1:7">
      <c r="A1979" s="62"/>
      <c r="B1979" s="62"/>
      <c r="C1979" s="91"/>
      <c r="D1979" s="62"/>
      <c r="E1979" s="62"/>
      <c r="F1979" s="62"/>
      <c r="G1979" s="62"/>
    </row>
    <row r="1980" spans="1:7">
      <c r="A1980" s="62"/>
      <c r="B1980" s="62"/>
      <c r="C1980" s="91"/>
      <c r="D1980" s="62"/>
      <c r="E1980" s="62"/>
      <c r="F1980" s="62"/>
      <c r="G1980" s="62"/>
    </row>
    <row r="1981" spans="1:7">
      <c r="A1981" s="62"/>
      <c r="B1981" s="62"/>
      <c r="C1981" s="91"/>
      <c r="D1981" s="62"/>
      <c r="E1981" s="62"/>
      <c r="F1981" s="62"/>
      <c r="G1981" s="62"/>
    </row>
    <row r="1982" spans="1:7">
      <c r="A1982" s="62"/>
      <c r="B1982" s="62"/>
      <c r="C1982" s="91"/>
      <c r="D1982" s="62"/>
      <c r="E1982" s="62"/>
      <c r="F1982" s="62"/>
      <c r="G1982" s="62"/>
    </row>
    <row r="1983" spans="1:7">
      <c r="A1983" s="62"/>
      <c r="B1983" s="62"/>
      <c r="C1983" s="91"/>
      <c r="D1983" s="62"/>
      <c r="E1983" s="62"/>
      <c r="F1983" s="62"/>
      <c r="G1983" s="62"/>
    </row>
    <row r="1984" spans="1:7">
      <c r="A1984" s="62"/>
      <c r="B1984" s="62"/>
      <c r="C1984" s="91"/>
      <c r="D1984" s="62"/>
      <c r="E1984" s="62"/>
      <c r="F1984" s="62"/>
      <c r="G1984" s="62"/>
    </row>
    <row r="1985" spans="1:7">
      <c r="A1985" s="62"/>
      <c r="B1985" s="62"/>
      <c r="C1985" s="91"/>
      <c r="D1985" s="62"/>
      <c r="E1985" s="62"/>
      <c r="F1985" s="62"/>
      <c r="G1985" s="62"/>
    </row>
    <row r="1986" spans="1:7">
      <c r="A1986" s="62"/>
      <c r="B1986" s="62"/>
      <c r="C1986" s="91"/>
      <c r="D1986" s="62"/>
      <c r="E1986" s="62"/>
      <c r="F1986" s="62"/>
      <c r="G1986" s="62"/>
    </row>
    <row r="1987" spans="1:7">
      <c r="A1987" s="62"/>
      <c r="B1987" s="62"/>
      <c r="C1987" s="91"/>
      <c r="D1987" s="62"/>
      <c r="E1987" s="62"/>
      <c r="F1987" s="62"/>
      <c r="G1987" s="62"/>
    </row>
    <row r="1988" spans="1:7">
      <c r="A1988" s="62"/>
      <c r="B1988" s="62"/>
      <c r="C1988" s="91"/>
      <c r="D1988" s="62"/>
      <c r="E1988" s="62"/>
      <c r="F1988" s="62"/>
      <c r="G1988" s="62"/>
    </row>
    <row r="1989" spans="1:7">
      <c r="A1989" s="62"/>
      <c r="B1989" s="62"/>
      <c r="C1989" s="91"/>
      <c r="D1989" s="62"/>
      <c r="E1989" s="62"/>
      <c r="F1989" s="62"/>
      <c r="G1989" s="62"/>
    </row>
    <row r="1990" spans="1:7">
      <c r="A1990" s="62"/>
      <c r="B1990" s="62"/>
      <c r="C1990" s="91"/>
      <c r="D1990" s="62"/>
      <c r="E1990" s="62"/>
      <c r="F1990" s="62"/>
      <c r="G1990" s="62"/>
    </row>
    <row r="1991" spans="1:7">
      <c r="A1991" s="62"/>
      <c r="B1991" s="62"/>
      <c r="C1991" s="91"/>
      <c r="D1991" s="62"/>
      <c r="E1991" s="62"/>
      <c r="F1991" s="62"/>
      <c r="G1991" s="62"/>
    </row>
    <row r="1992" spans="1:7">
      <c r="A1992" s="62"/>
      <c r="B1992" s="62"/>
      <c r="C1992" s="91"/>
      <c r="D1992" s="62"/>
      <c r="E1992" s="62"/>
      <c r="F1992" s="62"/>
      <c r="G1992" s="62"/>
    </row>
    <row r="1993" spans="1:7">
      <c r="A1993" s="62"/>
      <c r="B1993" s="62"/>
      <c r="C1993" s="91"/>
      <c r="D1993" s="62"/>
      <c r="E1993" s="62"/>
      <c r="F1993" s="62"/>
      <c r="G1993" s="62"/>
    </row>
    <row r="1994" spans="1:7">
      <c r="A1994" s="62"/>
      <c r="B1994" s="62"/>
      <c r="C1994" s="91"/>
      <c r="D1994" s="62"/>
      <c r="E1994" s="62"/>
      <c r="F1994" s="62"/>
      <c r="G1994" s="62"/>
    </row>
    <row r="1995" spans="1:7">
      <c r="A1995" s="62"/>
      <c r="B1995" s="62"/>
      <c r="C1995" s="91"/>
      <c r="D1995" s="62"/>
      <c r="E1995" s="62"/>
      <c r="F1995" s="62"/>
      <c r="G1995" s="62"/>
    </row>
    <row r="1996" spans="1:7">
      <c r="A1996" s="62"/>
      <c r="B1996" s="62"/>
      <c r="C1996" s="91"/>
      <c r="D1996" s="62"/>
      <c r="E1996" s="62"/>
      <c r="F1996" s="62"/>
      <c r="G1996" s="62"/>
    </row>
    <row r="1997" spans="1:7">
      <c r="A1997" s="62"/>
      <c r="B1997" s="62"/>
      <c r="C1997" s="91"/>
      <c r="D1997" s="62"/>
      <c r="E1997" s="62"/>
      <c r="F1997" s="62"/>
      <c r="G1997" s="62"/>
    </row>
    <row r="1998" spans="1:7">
      <c r="A1998" s="62"/>
      <c r="B1998" s="62"/>
      <c r="C1998" s="91"/>
      <c r="D1998" s="62"/>
      <c r="E1998" s="62"/>
      <c r="F1998" s="62"/>
      <c r="G1998" s="62"/>
    </row>
    <row r="1999" spans="1:7">
      <c r="A1999" s="62"/>
      <c r="B1999" s="62"/>
      <c r="C1999" s="91"/>
      <c r="D1999" s="62"/>
      <c r="E1999" s="62"/>
      <c r="F1999" s="62"/>
      <c r="G1999" s="62"/>
    </row>
    <row r="2000" spans="1:7">
      <c r="A2000" s="62"/>
      <c r="B2000" s="62"/>
      <c r="C2000" s="91"/>
      <c r="D2000" s="62"/>
      <c r="E2000" s="62"/>
      <c r="F2000" s="62"/>
      <c r="G2000" s="62"/>
    </row>
    <row r="2001" spans="1:7">
      <c r="A2001" s="62"/>
      <c r="B2001" s="62"/>
      <c r="C2001" s="91"/>
      <c r="D2001" s="62"/>
      <c r="E2001" s="62"/>
      <c r="F2001" s="62"/>
      <c r="G2001" s="62"/>
    </row>
    <row r="2002" spans="1:7">
      <c r="A2002" s="62"/>
      <c r="B2002" s="62"/>
      <c r="C2002" s="91"/>
      <c r="D2002" s="62"/>
      <c r="E2002" s="62"/>
      <c r="F2002" s="62"/>
      <c r="G2002" s="62"/>
    </row>
    <row r="2003" spans="1:7">
      <c r="A2003" s="62"/>
      <c r="B2003" s="62"/>
      <c r="C2003" s="91"/>
      <c r="D2003" s="62"/>
      <c r="E2003" s="62"/>
      <c r="F2003" s="62"/>
      <c r="G2003" s="62"/>
    </row>
    <row r="2004" spans="1:7">
      <c r="A2004" s="62"/>
      <c r="B2004" s="62"/>
      <c r="C2004" s="91"/>
      <c r="D2004" s="62"/>
      <c r="E2004" s="62"/>
      <c r="F2004" s="62"/>
      <c r="G2004" s="62"/>
    </row>
    <row r="2005" spans="1:7">
      <c r="A2005" s="62"/>
      <c r="B2005" s="62"/>
      <c r="C2005" s="91"/>
      <c r="D2005" s="62"/>
      <c r="E2005" s="62"/>
      <c r="F2005" s="62"/>
      <c r="G2005" s="62"/>
    </row>
    <row r="2006" spans="1:7">
      <c r="A2006" s="62"/>
      <c r="B2006" s="62"/>
      <c r="C2006" s="91"/>
      <c r="D2006" s="62"/>
      <c r="E2006" s="62"/>
      <c r="F2006" s="62"/>
      <c r="G2006" s="62"/>
    </row>
    <row r="2007" spans="1:7">
      <c r="A2007" s="62"/>
      <c r="B2007" s="62"/>
      <c r="C2007" s="91"/>
      <c r="D2007" s="62"/>
      <c r="E2007" s="62"/>
      <c r="F2007" s="62"/>
      <c r="G2007" s="62"/>
    </row>
    <row r="2008" spans="1:7">
      <c r="A2008" s="62"/>
      <c r="B2008" s="62"/>
      <c r="C2008" s="91"/>
      <c r="D2008" s="62"/>
      <c r="E2008" s="62"/>
      <c r="F2008" s="62"/>
      <c r="G2008" s="62"/>
    </row>
    <row r="2009" spans="1:7">
      <c r="A2009" s="62"/>
      <c r="B2009" s="62"/>
      <c r="C2009" s="91"/>
      <c r="D2009" s="62"/>
      <c r="E2009" s="62"/>
      <c r="F2009" s="62"/>
      <c r="G2009" s="62"/>
    </row>
    <row r="2010" spans="1:7">
      <c r="A2010" s="62"/>
      <c r="B2010" s="62"/>
      <c r="C2010" s="91"/>
      <c r="D2010" s="62"/>
      <c r="E2010" s="62"/>
      <c r="F2010" s="62"/>
      <c r="G2010" s="62"/>
    </row>
    <row r="2011" spans="1:7">
      <c r="A2011" s="62"/>
      <c r="B2011" s="62"/>
      <c r="C2011" s="91"/>
      <c r="D2011" s="62"/>
      <c r="E2011" s="62"/>
      <c r="F2011" s="62"/>
      <c r="G2011" s="62"/>
    </row>
    <row r="2012" spans="1:7">
      <c r="A2012" s="62"/>
      <c r="B2012" s="62"/>
      <c r="C2012" s="91"/>
      <c r="D2012" s="62"/>
      <c r="E2012" s="62"/>
      <c r="F2012" s="62"/>
      <c r="G2012" s="62"/>
    </row>
    <row r="2013" spans="1:7">
      <c r="A2013" s="62"/>
      <c r="B2013" s="62"/>
      <c r="C2013" s="91"/>
      <c r="D2013" s="62"/>
      <c r="E2013" s="62"/>
      <c r="F2013" s="62"/>
      <c r="G2013" s="62"/>
    </row>
    <row r="2014" spans="1:7">
      <c r="A2014" s="62"/>
      <c r="B2014" s="62"/>
      <c r="C2014" s="91"/>
      <c r="D2014" s="62"/>
      <c r="E2014" s="62"/>
      <c r="F2014" s="62"/>
      <c r="G2014" s="62"/>
    </row>
    <row r="2015" spans="1:7">
      <c r="A2015" s="62"/>
      <c r="B2015" s="62"/>
      <c r="C2015" s="91"/>
      <c r="D2015" s="62"/>
      <c r="E2015" s="62"/>
      <c r="F2015" s="62"/>
      <c r="G2015" s="62"/>
    </row>
    <row r="2016" spans="1:7">
      <c r="A2016" s="62"/>
      <c r="B2016" s="62"/>
      <c r="C2016" s="91"/>
      <c r="D2016" s="62"/>
      <c r="E2016" s="62"/>
      <c r="F2016" s="62"/>
      <c r="G2016" s="62"/>
    </row>
    <row r="2017" spans="1:7">
      <c r="A2017" s="62"/>
      <c r="B2017" s="62"/>
      <c r="C2017" s="91"/>
      <c r="D2017" s="62"/>
      <c r="E2017" s="62"/>
      <c r="F2017" s="62"/>
      <c r="G2017" s="62"/>
    </row>
    <row r="2018" spans="1:7">
      <c r="A2018" s="62"/>
      <c r="B2018" s="62"/>
      <c r="C2018" s="91"/>
      <c r="D2018" s="62"/>
      <c r="E2018" s="62"/>
      <c r="F2018" s="62"/>
      <c r="G2018" s="62"/>
    </row>
    <row r="2019" spans="1:7">
      <c r="A2019" s="62"/>
      <c r="B2019" s="62"/>
      <c r="C2019" s="91"/>
      <c r="D2019" s="62"/>
      <c r="E2019" s="62"/>
      <c r="F2019" s="62"/>
      <c r="G2019" s="62"/>
    </row>
    <row r="2020" spans="1:7">
      <c r="A2020" s="62"/>
      <c r="B2020" s="62"/>
      <c r="C2020" s="91"/>
      <c r="D2020" s="62"/>
      <c r="E2020" s="62"/>
      <c r="F2020" s="62"/>
      <c r="G2020" s="62"/>
    </row>
    <row r="2021" spans="1:7">
      <c r="A2021" s="62"/>
      <c r="B2021" s="62"/>
      <c r="C2021" s="91"/>
      <c r="D2021" s="62"/>
      <c r="E2021" s="62"/>
      <c r="F2021" s="62"/>
      <c r="G2021" s="62"/>
    </row>
    <row r="2022" spans="1:7">
      <c r="A2022" s="62"/>
      <c r="B2022" s="62"/>
      <c r="C2022" s="91"/>
      <c r="D2022" s="62"/>
      <c r="E2022" s="62"/>
      <c r="F2022" s="62"/>
      <c r="G2022" s="62"/>
    </row>
    <row r="2023" spans="1:7">
      <c r="A2023" s="62"/>
      <c r="B2023" s="62"/>
      <c r="C2023" s="91"/>
      <c r="D2023" s="62"/>
      <c r="E2023" s="62"/>
      <c r="F2023" s="62"/>
      <c r="G2023" s="62"/>
    </row>
    <row r="2024" spans="1:7">
      <c r="A2024" s="62"/>
      <c r="B2024" s="62"/>
      <c r="C2024" s="91"/>
      <c r="D2024" s="62"/>
      <c r="E2024" s="62"/>
      <c r="F2024" s="62"/>
      <c r="G2024" s="62"/>
    </row>
    <row r="2025" spans="1:7">
      <c r="A2025" s="62"/>
      <c r="B2025" s="62"/>
      <c r="C2025" s="91"/>
      <c r="D2025" s="62"/>
      <c r="E2025" s="62"/>
      <c r="F2025" s="62"/>
      <c r="G2025" s="62"/>
    </row>
    <row r="2026" spans="1:7">
      <c r="A2026" s="62"/>
      <c r="B2026" s="62"/>
      <c r="C2026" s="91"/>
      <c r="D2026" s="62"/>
      <c r="E2026" s="62"/>
      <c r="F2026" s="62"/>
      <c r="G2026" s="62"/>
    </row>
    <row r="2027" spans="1:7">
      <c r="A2027" s="62"/>
      <c r="B2027" s="62"/>
      <c r="C2027" s="91"/>
      <c r="D2027" s="62"/>
      <c r="E2027" s="62"/>
      <c r="F2027" s="62"/>
      <c r="G2027" s="62"/>
    </row>
    <row r="2028" spans="1:7">
      <c r="A2028" s="62"/>
      <c r="B2028" s="62"/>
      <c r="C2028" s="91"/>
      <c r="D2028" s="62"/>
      <c r="E2028" s="62"/>
      <c r="F2028" s="62"/>
      <c r="G2028" s="62"/>
    </row>
    <row r="2029" spans="1:7">
      <c r="A2029" s="62"/>
      <c r="B2029" s="62"/>
      <c r="C2029" s="91"/>
      <c r="D2029" s="62"/>
      <c r="E2029" s="62"/>
      <c r="F2029" s="62"/>
      <c r="G2029" s="62"/>
    </row>
    <row r="2030" spans="1:7">
      <c r="A2030" s="62"/>
      <c r="B2030" s="62"/>
      <c r="C2030" s="91"/>
      <c r="D2030" s="62"/>
      <c r="E2030" s="62"/>
      <c r="F2030" s="62"/>
      <c r="G2030" s="62"/>
    </row>
    <row r="2031" spans="1:7">
      <c r="A2031" s="62"/>
      <c r="B2031" s="62"/>
      <c r="C2031" s="91"/>
      <c r="D2031" s="62"/>
      <c r="E2031" s="62"/>
      <c r="F2031" s="62"/>
      <c r="G2031" s="62"/>
    </row>
    <row r="2032" spans="1:7">
      <c r="A2032" s="62"/>
      <c r="B2032" s="62"/>
      <c r="C2032" s="91"/>
      <c r="D2032" s="62"/>
      <c r="E2032" s="62"/>
      <c r="F2032" s="62"/>
      <c r="G2032" s="62"/>
    </row>
    <row r="2033" spans="1:7">
      <c r="A2033" s="62"/>
      <c r="B2033" s="62"/>
      <c r="C2033" s="91"/>
      <c r="D2033" s="62"/>
      <c r="E2033" s="62"/>
      <c r="F2033" s="62"/>
      <c r="G2033" s="62"/>
    </row>
    <row r="2034" spans="1:7">
      <c r="A2034" s="62"/>
      <c r="B2034" s="62"/>
      <c r="C2034" s="91"/>
      <c r="D2034" s="62"/>
      <c r="E2034" s="62"/>
      <c r="F2034" s="62"/>
      <c r="G2034" s="62"/>
    </row>
    <row r="2035" spans="1:7">
      <c r="A2035" s="62"/>
      <c r="B2035" s="62"/>
      <c r="C2035" s="91"/>
      <c r="D2035" s="62"/>
      <c r="E2035" s="62"/>
      <c r="F2035" s="62"/>
      <c r="G2035" s="62"/>
    </row>
    <row r="2036" spans="1:7">
      <c r="A2036" s="62"/>
      <c r="B2036" s="62"/>
      <c r="C2036" s="91"/>
      <c r="D2036" s="62"/>
      <c r="E2036" s="62"/>
      <c r="F2036" s="62"/>
      <c r="G2036" s="62"/>
    </row>
    <row r="2037" spans="1:7">
      <c r="A2037" s="62"/>
      <c r="B2037" s="62"/>
      <c r="C2037" s="91"/>
      <c r="D2037" s="62"/>
      <c r="E2037" s="62"/>
      <c r="F2037" s="62"/>
      <c r="G2037" s="62"/>
    </row>
    <row r="2038" spans="1:7">
      <c r="A2038" s="62"/>
      <c r="B2038" s="62"/>
      <c r="C2038" s="91"/>
      <c r="D2038" s="62"/>
      <c r="E2038" s="62"/>
      <c r="F2038" s="62"/>
      <c r="G2038" s="62"/>
    </row>
    <row r="2039" spans="1:7">
      <c r="A2039" s="62"/>
      <c r="B2039" s="62"/>
      <c r="C2039" s="91"/>
      <c r="D2039" s="62"/>
      <c r="E2039" s="62"/>
      <c r="F2039" s="62"/>
      <c r="G2039" s="62"/>
    </row>
    <row r="2040" spans="1:7">
      <c r="A2040" s="62"/>
      <c r="B2040" s="62"/>
      <c r="C2040" s="91"/>
      <c r="D2040" s="62"/>
      <c r="E2040" s="62"/>
      <c r="F2040" s="62"/>
      <c r="G2040" s="62"/>
    </row>
    <row r="2041" spans="1:7">
      <c r="A2041" s="62"/>
      <c r="B2041" s="62"/>
      <c r="C2041" s="91"/>
      <c r="D2041" s="62"/>
      <c r="E2041" s="62"/>
      <c r="F2041" s="62"/>
      <c r="G2041" s="62"/>
    </row>
    <row r="2042" spans="1:7">
      <c r="A2042" s="62"/>
      <c r="B2042" s="62"/>
      <c r="C2042" s="91"/>
      <c r="D2042" s="62"/>
      <c r="E2042" s="62"/>
      <c r="F2042" s="62"/>
      <c r="G2042" s="62"/>
    </row>
    <row r="2043" spans="1:7">
      <c r="A2043" s="62"/>
      <c r="B2043" s="62"/>
      <c r="C2043" s="91"/>
      <c r="D2043" s="62"/>
      <c r="E2043" s="62"/>
      <c r="F2043" s="62"/>
      <c r="G2043" s="62"/>
    </row>
    <row r="2044" spans="1:7">
      <c r="A2044" s="62"/>
      <c r="B2044" s="62"/>
      <c r="C2044" s="91"/>
      <c r="D2044" s="62"/>
      <c r="E2044" s="62"/>
      <c r="F2044" s="62"/>
      <c r="G2044" s="62"/>
    </row>
    <row r="2045" spans="1:7">
      <c r="A2045" s="62"/>
      <c r="B2045" s="62"/>
      <c r="C2045" s="91"/>
      <c r="D2045" s="62"/>
      <c r="E2045" s="62"/>
      <c r="F2045" s="62"/>
      <c r="G2045" s="62"/>
    </row>
    <row r="2046" spans="1:7">
      <c r="A2046" s="62"/>
      <c r="B2046" s="62"/>
      <c r="C2046" s="91"/>
      <c r="D2046" s="62"/>
      <c r="E2046" s="62"/>
      <c r="F2046" s="62"/>
      <c r="G2046" s="62"/>
    </row>
    <row r="2047" spans="1:7">
      <c r="A2047" s="62"/>
      <c r="B2047" s="62"/>
      <c r="C2047" s="91"/>
      <c r="D2047" s="62"/>
      <c r="E2047" s="62"/>
      <c r="F2047" s="62"/>
      <c r="G2047" s="62"/>
    </row>
    <row r="2048" spans="1:7">
      <c r="A2048" s="62"/>
      <c r="B2048" s="62"/>
      <c r="C2048" s="91"/>
      <c r="D2048" s="62"/>
      <c r="E2048" s="62"/>
      <c r="F2048" s="62"/>
      <c r="G2048" s="62"/>
    </row>
    <row r="2049" spans="1:7">
      <c r="A2049" s="62"/>
      <c r="B2049" s="62"/>
      <c r="C2049" s="91"/>
      <c r="D2049" s="62"/>
      <c r="E2049" s="62"/>
      <c r="F2049" s="62"/>
      <c r="G2049" s="62"/>
    </row>
    <row r="2050" spans="1:7">
      <c r="A2050" s="62"/>
      <c r="B2050" s="62"/>
      <c r="C2050" s="91"/>
      <c r="D2050" s="62"/>
      <c r="E2050" s="62"/>
      <c r="F2050" s="62"/>
      <c r="G2050" s="62"/>
    </row>
    <row r="2051" spans="1:7">
      <c r="A2051" s="62"/>
      <c r="B2051" s="62"/>
      <c r="C2051" s="91"/>
      <c r="D2051" s="62"/>
      <c r="E2051" s="62"/>
      <c r="F2051" s="62"/>
      <c r="G2051" s="62"/>
    </row>
    <row r="2052" spans="1:7">
      <c r="A2052" s="62"/>
      <c r="B2052" s="62"/>
      <c r="C2052" s="91"/>
      <c r="D2052" s="62"/>
      <c r="E2052" s="62"/>
      <c r="F2052" s="62"/>
      <c r="G2052" s="62"/>
    </row>
    <row r="2053" spans="1:7">
      <c r="A2053" s="62"/>
      <c r="B2053" s="62"/>
      <c r="C2053" s="91"/>
      <c r="D2053" s="62"/>
      <c r="E2053" s="62"/>
      <c r="F2053" s="62"/>
      <c r="G2053" s="62"/>
    </row>
    <row r="2054" spans="1:7">
      <c r="A2054" s="62"/>
      <c r="B2054" s="62"/>
      <c r="C2054" s="91"/>
      <c r="D2054" s="62"/>
      <c r="E2054" s="62"/>
      <c r="F2054" s="62"/>
      <c r="G2054" s="62"/>
    </row>
    <row r="2055" spans="1:7">
      <c r="A2055" s="62"/>
      <c r="B2055" s="62"/>
      <c r="C2055" s="91"/>
      <c r="D2055" s="62"/>
      <c r="E2055" s="62"/>
      <c r="F2055" s="62"/>
      <c r="G2055" s="62"/>
    </row>
    <row r="2056" spans="1:7">
      <c r="A2056" s="62"/>
      <c r="B2056" s="62"/>
      <c r="C2056" s="91"/>
      <c r="D2056" s="62"/>
      <c r="E2056" s="62"/>
      <c r="F2056" s="62"/>
      <c r="G2056" s="62"/>
    </row>
    <row r="2057" spans="1:7">
      <c r="A2057" s="62"/>
      <c r="B2057" s="62"/>
      <c r="C2057" s="91"/>
      <c r="D2057" s="62"/>
      <c r="E2057" s="62"/>
      <c r="F2057" s="62"/>
      <c r="G2057" s="62"/>
    </row>
    <row r="2058" spans="1:7">
      <c r="A2058" s="62"/>
      <c r="B2058" s="62"/>
      <c r="C2058" s="91"/>
      <c r="D2058" s="62"/>
      <c r="E2058" s="62"/>
      <c r="F2058" s="62"/>
      <c r="G2058" s="62"/>
    </row>
    <row r="2059" spans="1:7">
      <c r="A2059" s="62"/>
      <c r="B2059" s="62"/>
      <c r="C2059" s="91"/>
      <c r="D2059" s="62"/>
      <c r="E2059" s="62"/>
      <c r="F2059" s="62"/>
      <c r="G2059" s="62"/>
    </row>
    <row r="2060" spans="1:7">
      <c r="A2060" s="62"/>
      <c r="B2060" s="62"/>
      <c r="C2060" s="91"/>
      <c r="D2060" s="62"/>
      <c r="E2060" s="62"/>
      <c r="F2060" s="62"/>
      <c r="G2060" s="62"/>
    </row>
    <row r="2061" spans="1:7">
      <c r="A2061" s="62"/>
      <c r="B2061" s="62"/>
      <c r="C2061" s="91"/>
      <c r="D2061" s="62"/>
      <c r="E2061" s="62"/>
      <c r="F2061" s="62"/>
      <c r="G2061" s="62"/>
    </row>
    <row r="2062" spans="1:7">
      <c r="A2062" s="62"/>
      <c r="B2062" s="62"/>
      <c r="C2062" s="91"/>
      <c r="D2062" s="62"/>
      <c r="E2062" s="62"/>
      <c r="F2062" s="62"/>
      <c r="G2062" s="62"/>
    </row>
    <row r="2063" spans="1:7">
      <c r="A2063" s="62"/>
      <c r="B2063" s="62"/>
      <c r="C2063" s="91"/>
      <c r="D2063" s="62"/>
      <c r="E2063" s="62"/>
      <c r="F2063" s="62"/>
      <c r="G2063" s="62"/>
    </row>
    <row r="2064" spans="1:7">
      <c r="A2064" s="62"/>
      <c r="B2064" s="62"/>
      <c r="C2064" s="91"/>
      <c r="D2064" s="62"/>
      <c r="E2064" s="62"/>
      <c r="F2064" s="62"/>
      <c r="G2064" s="62"/>
    </row>
    <row r="2065" spans="1:7">
      <c r="A2065" s="62"/>
      <c r="B2065" s="62"/>
      <c r="C2065" s="91"/>
      <c r="D2065" s="62"/>
      <c r="E2065" s="62"/>
      <c r="F2065" s="62"/>
      <c r="G2065" s="62"/>
    </row>
    <row r="2066" spans="1:7">
      <c r="A2066" s="62"/>
      <c r="B2066" s="62"/>
      <c r="C2066" s="91"/>
      <c r="D2066" s="62"/>
      <c r="E2066" s="62"/>
      <c r="F2066" s="62"/>
      <c r="G2066" s="62"/>
    </row>
    <row r="2067" spans="1:7">
      <c r="A2067" s="62"/>
      <c r="B2067" s="62"/>
      <c r="C2067" s="91"/>
      <c r="D2067" s="62"/>
      <c r="E2067" s="62"/>
      <c r="F2067" s="62"/>
      <c r="G2067" s="62"/>
    </row>
    <row r="2068" spans="1:7">
      <c r="A2068" s="62"/>
      <c r="B2068" s="62"/>
      <c r="C2068" s="91"/>
      <c r="D2068" s="62"/>
      <c r="E2068" s="62"/>
      <c r="F2068" s="62"/>
      <c r="G2068" s="62"/>
    </row>
    <row r="2069" spans="1:7">
      <c r="A2069" s="62"/>
      <c r="B2069" s="62"/>
      <c r="C2069" s="91"/>
      <c r="D2069" s="62"/>
      <c r="E2069" s="62"/>
      <c r="F2069" s="62"/>
      <c r="G2069" s="62"/>
    </row>
    <row r="2070" spans="1:7">
      <c r="A2070" s="62"/>
      <c r="B2070" s="62"/>
      <c r="C2070" s="91"/>
      <c r="D2070" s="62"/>
      <c r="E2070" s="62"/>
      <c r="F2070" s="62"/>
      <c r="G2070" s="62"/>
    </row>
    <row r="2071" spans="1:7">
      <c r="A2071" s="62"/>
      <c r="B2071" s="62"/>
      <c r="C2071" s="91"/>
      <c r="D2071" s="62"/>
      <c r="E2071" s="62"/>
      <c r="F2071" s="62"/>
      <c r="G2071" s="62"/>
    </row>
    <row r="2072" spans="1:7">
      <c r="A2072" s="62"/>
      <c r="B2072" s="62"/>
      <c r="C2072" s="91"/>
      <c r="D2072" s="62"/>
      <c r="E2072" s="62"/>
      <c r="F2072" s="62"/>
      <c r="G2072" s="62"/>
    </row>
    <row r="2073" spans="1:7">
      <c r="A2073" s="62"/>
      <c r="B2073" s="62"/>
      <c r="C2073" s="91"/>
      <c r="D2073" s="62"/>
      <c r="E2073" s="62"/>
      <c r="F2073" s="62"/>
      <c r="G2073" s="62"/>
    </row>
    <row r="2074" spans="1:7">
      <c r="A2074" s="62"/>
      <c r="B2074" s="62"/>
      <c r="C2074" s="91"/>
      <c r="D2074" s="62"/>
      <c r="E2074" s="62"/>
      <c r="F2074" s="62"/>
      <c r="G2074" s="62"/>
    </row>
    <row r="2075" spans="1:7">
      <c r="A2075" s="62"/>
      <c r="B2075" s="62"/>
      <c r="C2075" s="91"/>
      <c r="D2075" s="62"/>
      <c r="E2075" s="62"/>
      <c r="F2075" s="62"/>
      <c r="G2075" s="62"/>
    </row>
    <row r="2076" spans="1:7">
      <c r="A2076" s="62"/>
      <c r="B2076" s="62"/>
      <c r="C2076" s="91"/>
      <c r="D2076" s="62"/>
      <c r="E2076" s="62"/>
      <c r="F2076" s="62"/>
      <c r="G2076" s="62"/>
    </row>
    <row r="2077" spans="1:7">
      <c r="A2077" s="62"/>
      <c r="B2077" s="62"/>
      <c r="C2077" s="91"/>
      <c r="D2077" s="62"/>
      <c r="E2077" s="62"/>
      <c r="F2077" s="62"/>
      <c r="G2077" s="62"/>
    </row>
    <row r="2078" spans="1:7">
      <c r="A2078" s="62"/>
      <c r="B2078" s="62"/>
      <c r="C2078" s="91"/>
      <c r="D2078" s="62"/>
      <c r="E2078" s="62"/>
      <c r="F2078" s="62"/>
      <c r="G2078" s="62"/>
    </row>
    <row r="2079" spans="1:7">
      <c r="A2079" s="62"/>
      <c r="B2079" s="62"/>
      <c r="C2079" s="91"/>
      <c r="D2079" s="62"/>
      <c r="E2079" s="62"/>
      <c r="F2079" s="62"/>
      <c r="G2079" s="62"/>
    </row>
    <row r="2080" spans="1:7">
      <c r="A2080" s="62"/>
      <c r="B2080" s="62"/>
      <c r="C2080" s="91"/>
      <c r="D2080" s="62"/>
      <c r="E2080" s="62"/>
      <c r="F2080" s="62"/>
      <c r="G2080" s="62"/>
    </row>
    <row r="2081" spans="1:7">
      <c r="A2081" s="62"/>
      <c r="B2081" s="62"/>
      <c r="C2081" s="91"/>
      <c r="D2081" s="62"/>
      <c r="E2081" s="62"/>
      <c r="F2081" s="62"/>
      <c r="G2081" s="62"/>
    </row>
    <row r="2082" spans="1:7">
      <c r="A2082" s="62"/>
      <c r="B2082" s="62"/>
      <c r="C2082" s="91"/>
      <c r="D2082" s="62"/>
      <c r="E2082" s="62"/>
      <c r="F2082" s="62"/>
      <c r="G2082" s="62"/>
    </row>
    <row r="2083" spans="1:7">
      <c r="A2083" s="62"/>
      <c r="B2083" s="62"/>
      <c r="C2083" s="91"/>
      <c r="D2083" s="62"/>
      <c r="E2083" s="62"/>
      <c r="F2083" s="62"/>
      <c r="G2083" s="62"/>
    </row>
    <row r="2084" spans="1:7">
      <c r="A2084" s="62"/>
      <c r="B2084" s="62"/>
      <c r="C2084" s="91"/>
      <c r="D2084" s="62"/>
      <c r="E2084" s="62"/>
      <c r="F2084" s="62"/>
      <c r="G2084" s="62"/>
    </row>
    <row r="2085" spans="1:7">
      <c r="A2085" s="62"/>
      <c r="B2085" s="62"/>
      <c r="C2085" s="91"/>
      <c r="D2085" s="62"/>
      <c r="E2085" s="62"/>
      <c r="F2085" s="62"/>
      <c r="G2085" s="62"/>
    </row>
    <row r="2086" spans="1:7">
      <c r="A2086" s="62"/>
      <c r="B2086" s="62"/>
      <c r="C2086" s="91"/>
      <c r="D2086" s="62"/>
      <c r="E2086" s="62"/>
      <c r="F2086" s="62"/>
      <c r="G2086" s="62"/>
    </row>
    <row r="2087" spans="1:7">
      <c r="A2087" s="62"/>
      <c r="B2087" s="62"/>
      <c r="C2087" s="91"/>
      <c r="D2087" s="62"/>
      <c r="E2087" s="62"/>
      <c r="F2087" s="62"/>
      <c r="G2087" s="62"/>
    </row>
    <row r="2088" spans="1:7">
      <c r="A2088" s="62"/>
      <c r="B2088" s="62"/>
      <c r="C2088" s="91"/>
      <c r="D2088" s="62"/>
      <c r="E2088" s="62"/>
      <c r="F2088" s="62"/>
      <c r="G2088" s="62"/>
    </row>
    <row r="2089" spans="1:7">
      <c r="A2089" s="62"/>
      <c r="B2089" s="62"/>
      <c r="C2089" s="91"/>
      <c r="D2089" s="62"/>
      <c r="E2089" s="62"/>
      <c r="F2089" s="62"/>
      <c r="G2089" s="62"/>
    </row>
    <row r="2090" spans="1:7">
      <c r="A2090" s="62"/>
      <c r="B2090" s="62"/>
      <c r="C2090" s="91"/>
      <c r="D2090" s="62"/>
      <c r="E2090" s="62"/>
      <c r="F2090" s="62"/>
      <c r="G2090" s="62"/>
    </row>
    <row r="2091" spans="1:7">
      <c r="A2091" s="62"/>
      <c r="B2091" s="62"/>
      <c r="C2091" s="91"/>
      <c r="D2091" s="62"/>
      <c r="E2091" s="62"/>
      <c r="F2091" s="62"/>
      <c r="G2091" s="62"/>
    </row>
    <row r="2092" spans="1:7">
      <c r="A2092" s="62"/>
      <c r="B2092" s="62"/>
      <c r="C2092" s="91"/>
      <c r="D2092" s="62"/>
      <c r="E2092" s="62"/>
      <c r="F2092" s="62"/>
      <c r="G2092" s="62"/>
    </row>
    <row r="2093" spans="1:7">
      <c r="A2093" s="62"/>
      <c r="B2093" s="62"/>
      <c r="C2093" s="91"/>
      <c r="D2093" s="62"/>
      <c r="E2093" s="62"/>
      <c r="F2093" s="62"/>
      <c r="G2093" s="62"/>
    </row>
    <row r="2094" spans="1:7">
      <c r="A2094" s="62"/>
      <c r="B2094" s="62"/>
      <c r="C2094" s="91"/>
      <c r="D2094" s="62"/>
      <c r="E2094" s="62"/>
      <c r="F2094" s="62"/>
      <c r="G2094" s="62"/>
    </row>
    <row r="2095" spans="1:7">
      <c r="A2095" s="62"/>
      <c r="B2095" s="62"/>
      <c r="C2095" s="91"/>
      <c r="D2095" s="62"/>
      <c r="E2095" s="62"/>
      <c r="F2095" s="62"/>
      <c r="G2095" s="62"/>
    </row>
    <row r="2096" spans="1:7">
      <c r="A2096" s="62"/>
      <c r="B2096" s="62"/>
      <c r="C2096" s="91"/>
      <c r="D2096" s="62"/>
      <c r="E2096" s="62"/>
      <c r="F2096" s="62"/>
      <c r="G2096" s="62"/>
    </row>
    <row r="2097" spans="1:7">
      <c r="A2097" s="62"/>
      <c r="B2097" s="62"/>
      <c r="C2097" s="91"/>
      <c r="D2097" s="62"/>
      <c r="E2097" s="62"/>
      <c r="F2097" s="62"/>
      <c r="G2097" s="62"/>
    </row>
    <row r="2098" spans="1:7">
      <c r="A2098" s="62"/>
      <c r="B2098" s="62"/>
      <c r="C2098" s="91"/>
      <c r="D2098" s="62"/>
      <c r="E2098" s="62"/>
      <c r="F2098" s="62"/>
      <c r="G2098" s="62"/>
    </row>
    <row r="2099" spans="1:7">
      <c r="A2099" s="62"/>
      <c r="B2099" s="62"/>
      <c r="C2099" s="91"/>
      <c r="D2099" s="62"/>
      <c r="E2099" s="62"/>
      <c r="F2099" s="62"/>
      <c r="G2099" s="62"/>
    </row>
    <row r="2100" spans="1:7">
      <c r="A2100" s="62"/>
      <c r="B2100" s="62"/>
      <c r="C2100" s="91"/>
      <c r="D2100" s="62"/>
      <c r="E2100" s="62"/>
      <c r="F2100" s="62"/>
      <c r="G2100" s="62"/>
    </row>
    <row r="2101" spans="1:7">
      <c r="A2101" s="62"/>
      <c r="B2101" s="62"/>
      <c r="C2101" s="91"/>
      <c r="D2101" s="62"/>
      <c r="E2101" s="62"/>
      <c r="F2101" s="62"/>
      <c r="G2101" s="62"/>
    </row>
    <row r="2102" spans="1:7">
      <c r="A2102" s="62"/>
      <c r="B2102" s="62"/>
      <c r="C2102" s="91"/>
      <c r="D2102" s="62"/>
      <c r="E2102" s="62"/>
      <c r="F2102" s="62"/>
      <c r="G2102" s="62"/>
    </row>
    <row r="2103" spans="1:7">
      <c r="A2103" s="62"/>
      <c r="B2103" s="62"/>
      <c r="C2103" s="91"/>
      <c r="D2103" s="62"/>
      <c r="E2103" s="62"/>
      <c r="F2103" s="62"/>
      <c r="G2103" s="62"/>
    </row>
    <row r="2104" spans="1:7">
      <c r="A2104" s="62"/>
      <c r="B2104" s="62"/>
      <c r="C2104" s="91"/>
      <c r="D2104" s="62"/>
      <c r="E2104" s="62"/>
      <c r="F2104" s="62"/>
      <c r="G2104" s="62"/>
    </row>
    <row r="2105" spans="1:7">
      <c r="A2105" s="62"/>
      <c r="B2105" s="62"/>
      <c r="C2105" s="91"/>
      <c r="D2105" s="62"/>
      <c r="E2105" s="62"/>
      <c r="F2105" s="62"/>
      <c r="G2105" s="62"/>
    </row>
    <row r="2106" spans="1:7">
      <c r="A2106" s="62"/>
      <c r="B2106" s="62"/>
      <c r="C2106" s="91"/>
      <c r="D2106" s="62"/>
      <c r="E2106" s="62"/>
      <c r="F2106" s="62"/>
      <c r="G2106" s="62"/>
    </row>
    <row r="2107" spans="1:7">
      <c r="A2107" s="62"/>
      <c r="B2107" s="62"/>
      <c r="C2107" s="91"/>
      <c r="D2107" s="62"/>
      <c r="E2107" s="62"/>
      <c r="F2107" s="62"/>
      <c r="G2107" s="62"/>
    </row>
    <row r="2108" spans="1:7">
      <c r="A2108" s="62"/>
      <c r="B2108" s="62"/>
      <c r="C2108" s="91"/>
      <c r="D2108" s="62"/>
      <c r="E2108" s="62"/>
      <c r="F2108" s="62"/>
      <c r="G2108" s="62"/>
    </row>
    <row r="2109" spans="1:7">
      <c r="A2109" s="62"/>
      <c r="B2109" s="62"/>
      <c r="C2109" s="91"/>
      <c r="D2109" s="62"/>
      <c r="E2109" s="62"/>
      <c r="F2109" s="62"/>
      <c r="G2109" s="62"/>
    </row>
    <row r="2110" spans="1:7">
      <c r="A2110" s="62"/>
      <c r="B2110" s="62"/>
      <c r="C2110" s="91"/>
      <c r="D2110" s="62"/>
      <c r="E2110" s="62"/>
      <c r="F2110" s="62"/>
      <c r="G2110" s="62"/>
    </row>
    <row r="2111" spans="1:7">
      <c r="A2111" s="62"/>
      <c r="B2111" s="62"/>
      <c r="C2111" s="91"/>
      <c r="D2111" s="62"/>
      <c r="E2111" s="62"/>
      <c r="F2111" s="62"/>
      <c r="G2111" s="62"/>
    </row>
    <row r="2112" spans="1:7">
      <c r="A2112" s="62"/>
      <c r="B2112" s="62"/>
      <c r="C2112" s="91"/>
      <c r="D2112" s="62"/>
      <c r="E2112" s="62"/>
      <c r="F2112" s="62"/>
      <c r="G2112" s="62"/>
    </row>
    <row r="2113" spans="1:7">
      <c r="A2113" s="62"/>
      <c r="B2113" s="62"/>
      <c r="C2113" s="91"/>
      <c r="D2113" s="62"/>
      <c r="E2113" s="62"/>
      <c r="F2113" s="62"/>
      <c r="G2113" s="62"/>
    </row>
    <row r="2114" spans="1:7">
      <c r="A2114" s="62"/>
      <c r="B2114" s="62"/>
      <c r="C2114" s="91"/>
      <c r="D2114" s="62"/>
      <c r="E2114" s="62"/>
      <c r="F2114" s="62"/>
      <c r="G2114" s="62"/>
    </row>
    <row r="2115" spans="1:7">
      <c r="A2115" s="62"/>
      <c r="B2115" s="62"/>
      <c r="C2115" s="91"/>
      <c r="D2115" s="62"/>
      <c r="E2115" s="62"/>
      <c r="F2115" s="62"/>
      <c r="G2115" s="62"/>
    </row>
    <row r="2116" spans="1:7">
      <c r="A2116" s="62"/>
      <c r="B2116" s="62"/>
      <c r="C2116" s="91"/>
      <c r="D2116" s="62"/>
      <c r="E2116" s="62"/>
      <c r="F2116" s="62"/>
      <c r="G2116" s="62"/>
    </row>
    <row r="2117" spans="1:7">
      <c r="A2117" s="62"/>
      <c r="B2117" s="62"/>
      <c r="C2117" s="91"/>
      <c r="D2117" s="62"/>
      <c r="E2117" s="62"/>
      <c r="F2117" s="62"/>
      <c r="G2117" s="62"/>
    </row>
    <row r="2118" spans="1:7">
      <c r="A2118" s="62"/>
      <c r="B2118" s="62"/>
      <c r="C2118" s="91"/>
      <c r="D2118" s="62"/>
      <c r="E2118" s="62"/>
      <c r="F2118" s="62"/>
      <c r="G2118" s="62"/>
    </row>
    <row r="2119" spans="1:7">
      <c r="A2119" s="62"/>
      <c r="B2119" s="62"/>
      <c r="C2119" s="91"/>
      <c r="D2119" s="62"/>
      <c r="E2119" s="62"/>
      <c r="F2119" s="62"/>
      <c r="G2119" s="62"/>
    </row>
    <row r="2120" spans="1:7">
      <c r="A2120" s="62"/>
      <c r="B2120" s="62"/>
      <c r="C2120" s="91"/>
      <c r="D2120" s="62"/>
      <c r="E2120" s="62"/>
      <c r="F2120" s="62"/>
      <c r="G2120" s="62"/>
    </row>
    <row r="2121" spans="1:7">
      <c r="A2121" s="62"/>
      <c r="B2121" s="62"/>
      <c r="C2121" s="91"/>
      <c r="D2121" s="62"/>
      <c r="E2121" s="62"/>
      <c r="F2121" s="62"/>
      <c r="G2121" s="62"/>
    </row>
    <row r="2122" spans="1:7">
      <c r="A2122" s="62"/>
      <c r="B2122" s="62"/>
      <c r="C2122" s="91"/>
      <c r="D2122" s="62"/>
      <c r="E2122" s="62"/>
      <c r="F2122" s="62"/>
      <c r="G2122" s="62"/>
    </row>
    <row r="2123" spans="1:7">
      <c r="A2123" s="62"/>
      <c r="B2123" s="62"/>
      <c r="C2123" s="91"/>
      <c r="D2123" s="62"/>
      <c r="E2123" s="62"/>
      <c r="F2123" s="62"/>
      <c r="G2123" s="62"/>
    </row>
    <row r="2124" spans="1:7">
      <c r="A2124" s="62"/>
      <c r="B2124" s="62"/>
      <c r="C2124" s="91"/>
      <c r="D2124" s="62"/>
      <c r="E2124" s="62"/>
      <c r="F2124" s="62"/>
      <c r="G2124" s="62"/>
    </row>
    <row r="2125" spans="1:7">
      <c r="A2125" s="62"/>
      <c r="B2125" s="62"/>
      <c r="C2125" s="91"/>
      <c r="D2125" s="62"/>
      <c r="E2125" s="62"/>
      <c r="F2125" s="62"/>
      <c r="G2125" s="62"/>
    </row>
    <row r="2126" spans="1:7">
      <c r="A2126" s="62"/>
      <c r="B2126" s="62"/>
      <c r="C2126" s="91"/>
      <c r="D2126" s="62"/>
      <c r="E2126" s="62"/>
      <c r="F2126" s="62"/>
      <c r="G2126" s="62"/>
    </row>
    <row r="2127" spans="1:7">
      <c r="A2127" s="62"/>
      <c r="B2127" s="62"/>
      <c r="C2127" s="91"/>
      <c r="D2127" s="62"/>
      <c r="E2127" s="62"/>
      <c r="F2127" s="62"/>
      <c r="G2127" s="62"/>
    </row>
    <row r="2128" spans="1:7">
      <c r="A2128" s="62"/>
      <c r="B2128" s="62"/>
      <c r="C2128" s="91"/>
      <c r="D2128" s="62"/>
      <c r="E2128" s="62"/>
      <c r="F2128" s="62"/>
      <c r="G2128" s="62"/>
    </row>
    <row r="2129" spans="1:7">
      <c r="A2129" s="62"/>
      <c r="B2129" s="62"/>
      <c r="C2129" s="91"/>
      <c r="D2129" s="62"/>
      <c r="E2129" s="62"/>
      <c r="F2129" s="62"/>
      <c r="G2129" s="62"/>
    </row>
    <row r="2130" spans="1:7">
      <c r="A2130" s="62"/>
      <c r="B2130" s="62"/>
      <c r="C2130" s="91"/>
      <c r="D2130" s="62"/>
      <c r="E2130" s="62"/>
      <c r="F2130" s="62"/>
      <c r="G2130" s="62"/>
    </row>
    <row r="2131" spans="1:7">
      <c r="A2131" s="62"/>
      <c r="B2131" s="62"/>
      <c r="C2131" s="91"/>
      <c r="D2131" s="62"/>
      <c r="E2131" s="62"/>
      <c r="F2131" s="62"/>
      <c r="G2131" s="62"/>
    </row>
    <row r="2132" spans="1:7">
      <c r="A2132" s="62"/>
      <c r="B2132" s="62"/>
      <c r="C2132" s="91"/>
      <c r="D2132" s="62"/>
      <c r="E2132" s="62"/>
      <c r="F2132" s="62"/>
      <c r="G2132" s="62"/>
    </row>
    <row r="2133" spans="1:7">
      <c r="A2133" s="62"/>
      <c r="B2133" s="62"/>
      <c r="C2133" s="91"/>
      <c r="D2133" s="62"/>
      <c r="E2133" s="62"/>
      <c r="F2133" s="62"/>
      <c r="G2133" s="62"/>
    </row>
    <row r="2134" spans="1:7">
      <c r="A2134" s="62"/>
      <c r="B2134" s="62"/>
      <c r="C2134" s="91"/>
      <c r="D2134" s="62"/>
      <c r="E2134" s="62"/>
      <c r="F2134" s="62"/>
      <c r="G2134" s="62"/>
    </row>
    <row r="2135" spans="1:7">
      <c r="A2135" s="62"/>
      <c r="B2135" s="62"/>
      <c r="C2135" s="91"/>
      <c r="D2135" s="62"/>
      <c r="E2135" s="62"/>
      <c r="F2135" s="62"/>
      <c r="G2135" s="62"/>
    </row>
    <row r="2136" spans="1:7">
      <c r="A2136" s="62"/>
      <c r="B2136" s="62"/>
      <c r="C2136" s="91"/>
      <c r="D2136" s="62"/>
      <c r="E2136" s="62"/>
      <c r="F2136" s="62"/>
      <c r="G2136" s="62"/>
    </row>
    <row r="2137" spans="1:7">
      <c r="A2137" s="62"/>
      <c r="B2137" s="62"/>
      <c r="C2137" s="91"/>
      <c r="D2137" s="62"/>
      <c r="E2137" s="62"/>
      <c r="F2137" s="62"/>
      <c r="G2137" s="62"/>
    </row>
    <row r="2138" spans="1:7">
      <c r="A2138" s="62"/>
      <c r="B2138" s="62"/>
      <c r="C2138" s="91"/>
      <c r="D2138" s="62"/>
      <c r="E2138" s="62"/>
      <c r="F2138" s="62"/>
      <c r="G2138" s="62"/>
    </row>
    <row r="2139" spans="1:7">
      <c r="A2139" s="62"/>
      <c r="B2139" s="62"/>
      <c r="C2139" s="91"/>
      <c r="D2139" s="62"/>
      <c r="E2139" s="62"/>
      <c r="F2139" s="62"/>
      <c r="G2139" s="62"/>
    </row>
    <row r="2140" spans="1:7">
      <c r="A2140" s="62"/>
      <c r="B2140" s="62"/>
      <c r="C2140" s="91"/>
      <c r="D2140" s="62"/>
      <c r="E2140" s="62"/>
      <c r="F2140" s="62"/>
      <c r="G2140" s="62"/>
    </row>
    <row r="2141" spans="1:7">
      <c r="A2141" s="62"/>
      <c r="B2141" s="62"/>
      <c r="C2141" s="91"/>
      <c r="D2141" s="62"/>
      <c r="E2141" s="62"/>
      <c r="F2141" s="62"/>
      <c r="G2141" s="62"/>
    </row>
    <row r="2142" spans="1:7">
      <c r="A2142" s="62"/>
      <c r="B2142" s="62"/>
      <c r="C2142" s="91"/>
      <c r="D2142" s="62"/>
      <c r="E2142" s="62"/>
      <c r="F2142" s="62"/>
      <c r="G2142" s="62"/>
    </row>
    <row r="2143" spans="1:7">
      <c r="A2143" s="62"/>
      <c r="B2143" s="62"/>
      <c r="C2143" s="91"/>
      <c r="D2143" s="62"/>
      <c r="E2143" s="62"/>
      <c r="F2143" s="62"/>
      <c r="G2143" s="62"/>
    </row>
    <row r="2144" spans="1:7">
      <c r="A2144" s="62"/>
      <c r="B2144" s="62"/>
      <c r="C2144" s="91"/>
      <c r="D2144" s="62"/>
      <c r="E2144" s="62"/>
      <c r="F2144" s="62"/>
      <c r="G2144" s="62"/>
    </row>
    <row r="2145" spans="1:7">
      <c r="A2145" s="62"/>
      <c r="B2145" s="62"/>
      <c r="C2145" s="91"/>
      <c r="D2145" s="62"/>
      <c r="E2145" s="62"/>
      <c r="F2145" s="62"/>
      <c r="G2145" s="62"/>
    </row>
    <row r="2146" spans="1:7">
      <c r="A2146" s="62"/>
      <c r="B2146" s="62"/>
      <c r="C2146" s="91"/>
      <c r="D2146" s="62"/>
      <c r="E2146" s="62"/>
      <c r="F2146" s="62"/>
      <c r="G2146" s="62"/>
    </row>
    <row r="2147" spans="1:7">
      <c r="A2147" s="62"/>
      <c r="B2147" s="62"/>
      <c r="C2147" s="91"/>
      <c r="D2147" s="62"/>
      <c r="E2147" s="62"/>
      <c r="F2147" s="62"/>
      <c r="G2147" s="62"/>
    </row>
    <row r="2148" spans="1:7">
      <c r="A2148" s="62"/>
      <c r="B2148" s="62"/>
      <c r="C2148" s="91"/>
      <c r="D2148" s="62"/>
      <c r="E2148" s="62"/>
      <c r="F2148" s="62"/>
      <c r="G2148" s="62"/>
    </row>
    <row r="2149" spans="1:7">
      <c r="A2149" s="62"/>
      <c r="B2149" s="62"/>
      <c r="C2149" s="91"/>
      <c r="D2149" s="62"/>
      <c r="E2149" s="62"/>
      <c r="F2149" s="62"/>
      <c r="G2149" s="62"/>
    </row>
    <row r="2150" spans="1:7">
      <c r="A2150" s="62"/>
      <c r="B2150" s="62"/>
      <c r="C2150" s="91"/>
      <c r="D2150" s="62"/>
      <c r="E2150" s="62"/>
      <c r="F2150" s="62"/>
      <c r="G2150" s="62"/>
    </row>
    <row r="2151" spans="1:7">
      <c r="A2151" s="62"/>
      <c r="B2151" s="62"/>
      <c r="C2151" s="91"/>
      <c r="D2151" s="62"/>
      <c r="E2151" s="62"/>
      <c r="F2151" s="62"/>
      <c r="G2151" s="62"/>
    </row>
    <row r="2152" spans="1:7">
      <c r="A2152" s="62"/>
      <c r="B2152" s="62"/>
      <c r="C2152" s="91"/>
      <c r="D2152" s="62"/>
      <c r="E2152" s="62"/>
      <c r="F2152" s="62"/>
      <c r="G2152" s="62"/>
    </row>
    <row r="2153" spans="1:7">
      <c r="A2153" s="62"/>
      <c r="B2153" s="62"/>
      <c r="C2153" s="91"/>
      <c r="D2153" s="62"/>
      <c r="E2153" s="62"/>
      <c r="F2153" s="62"/>
      <c r="G2153" s="62"/>
    </row>
    <row r="2154" spans="1:7">
      <c r="A2154" s="62"/>
      <c r="B2154" s="62"/>
      <c r="C2154" s="91"/>
      <c r="D2154" s="62"/>
      <c r="E2154" s="62"/>
      <c r="F2154" s="62"/>
      <c r="G2154" s="62"/>
    </row>
    <row r="2155" spans="1:7">
      <c r="A2155" s="62"/>
      <c r="B2155" s="62"/>
      <c r="C2155" s="91"/>
      <c r="D2155" s="62"/>
      <c r="E2155" s="62"/>
      <c r="F2155" s="62"/>
      <c r="G2155" s="62"/>
    </row>
    <row r="2156" spans="1:7">
      <c r="A2156" s="62"/>
      <c r="B2156" s="62"/>
      <c r="C2156" s="91"/>
      <c r="D2156" s="62"/>
      <c r="E2156" s="62"/>
      <c r="F2156" s="62"/>
      <c r="G2156" s="62"/>
    </row>
    <row r="2157" spans="1:7">
      <c r="A2157" s="62"/>
      <c r="B2157" s="62"/>
      <c r="C2157" s="91"/>
      <c r="D2157" s="62"/>
      <c r="E2157" s="62"/>
      <c r="F2157" s="62"/>
      <c r="G2157" s="62"/>
    </row>
    <row r="2158" spans="1:7">
      <c r="A2158" s="62"/>
      <c r="B2158" s="62"/>
      <c r="C2158" s="91"/>
      <c r="D2158" s="62"/>
      <c r="E2158" s="62"/>
      <c r="F2158" s="62"/>
      <c r="G2158" s="62"/>
    </row>
    <row r="2159" spans="1:7">
      <c r="A2159" s="62"/>
      <c r="B2159" s="62"/>
      <c r="C2159" s="91"/>
      <c r="D2159" s="62"/>
      <c r="E2159" s="62"/>
      <c r="F2159" s="62"/>
      <c r="G2159" s="62"/>
    </row>
    <row r="2160" spans="1:7">
      <c r="A2160" s="62"/>
      <c r="B2160" s="62"/>
      <c r="C2160" s="91"/>
      <c r="D2160" s="62"/>
      <c r="E2160" s="62"/>
      <c r="F2160" s="62"/>
      <c r="G2160" s="62"/>
    </row>
    <row r="2161" spans="1:7">
      <c r="A2161" s="62"/>
      <c r="B2161" s="62"/>
      <c r="C2161" s="91"/>
      <c r="D2161" s="62"/>
      <c r="E2161" s="62"/>
      <c r="F2161" s="62"/>
      <c r="G2161" s="62"/>
    </row>
    <row r="2162" spans="1:7">
      <c r="A2162" s="62"/>
      <c r="B2162" s="62"/>
      <c r="C2162" s="91"/>
      <c r="D2162" s="62"/>
      <c r="E2162" s="62"/>
      <c r="F2162" s="62"/>
      <c r="G2162" s="62"/>
    </row>
    <row r="2163" spans="1:7">
      <c r="A2163" s="62"/>
      <c r="B2163" s="62"/>
      <c r="C2163" s="91"/>
      <c r="D2163" s="62"/>
      <c r="E2163" s="62"/>
      <c r="F2163" s="62"/>
      <c r="G2163" s="62"/>
    </row>
    <row r="2164" spans="1:7">
      <c r="A2164" s="62"/>
      <c r="B2164" s="62"/>
      <c r="C2164" s="91"/>
      <c r="D2164" s="62"/>
      <c r="E2164" s="62"/>
      <c r="F2164" s="62"/>
      <c r="G2164" s="62"/>
    </row>
    <row r="2165" spans="1:7">
      <c r="A2165" s="62"/>
      <c r="B2165" s="62"/>
      <c r="C2165" s="91"/>
      <c r="D2165" s="62"/>
      <c r="E2165" s="62"/>
      <c r="F2165" s="62"/>
      <c r="G2165" s="62"/>
    </row>
    <row r="2166" spans="1:7">
      <c r="A2166" s="62"/>
      <c r="B2166" s="62"/>
      <c r="C2166" s="91"/>
      <c r="D2166" s="62"/>
      <c r="E2166" s="62"/>
      <c r="F2166" s="62"/>
      <c r="G2166" s="62"/>
    </row>
    <row r="2167" spans="1:7">
      <c r="A2167" s="62"/>
      <c r="B2167" s="62"/>
      <c r="C2167" s="91"/>
      <c r="D2167" s="62"/>
      <c r="E2167" s="62"/>
      <c r="F2167" s="62"/>
      <c r="G2167" s="62"/>
    </row>
    <row r="2168" spans="1:7">
      <c r="A2168" s="62"/>
      <c r="B2168" s="62"/>
      <c r="C2168" s="91"/>
      <c r="D2168" s="62"/>
      <c r="E2168" s="62"/>
      <c r="F2168" s="62"/>
      <c r="G2168" s="62"/>
    </row>
    <row r="2169" spans="1:7">
      <c r="A2169" s="62"/>
      <c r="B2169" s="62"/>
      <c r="C2169" s="91"/>
      <c r="D2169" s="62"/>
      <c r="E2169" s="62"/>
      <c r="F2169" s="62"/>
      <c r="G2169" s="62"/>
    </row>
    <row r="2170" spans="1:7">
      <c r="A2170" s="62"/>
      <c r="B2170" s="62"/>
      <c r="C2170" s="91"/>
      <c r="D2170" s="62"/>
      <c r="E2170" s="62"/>
      <c r="F2170" s="62"/>
      <c r="G2170" s="62"/>
    </row>
    <row r="2171" spans="1:7">
      <c r="A2171" s="62"/>
      <c r="B2171" s="62"/>
      <c r="C2171" s="91"/>
      <c r="D2171" s="62"/>
      <c r="E2171" s="62"/>
      <c r="F2171" s="62"/>
      <c r="G2171" s="62"/>
    </row>
    <row r="2172" spans="1:7">
      <c r="A2172" s="62"/>
      <c r="B2172" s="62"/>
      <c r="C2172" s="91"/>
      <c r="D2172" s="62"/>
      <c r="E2172" s="62"/>
      <c r="F2172" s="62"/>
      <c r="G2172" s="62"/>
    </row>
    <row r="2173" spans="1:7">
      <c r="A2173" s="62"/>
      <c r="B2173" s="62"/>
      <c r="C2173" s="91"/>
      <c r="D2173" s="62"/>
      <c r="E2173" s="62"/>
      <c r="F2173" s="62"/>
      <c r="G2173" s="62"/>
    </row>
    <row r="2174" spans="1:7">
      <c r="A2174" s="62"/>
      <c r="B2174" s="62"/>
      <c r="C2174" s="91"/>
      <c r="D2174" s="62"/>
      <c r="E2174" s="62"/>
      <c r="F2174" s="62"/>
      <c r="G2174" s="62"/>
    </row>
    <row r="2175" spans="1:7">
      <c r="A2175" s="62"/>
      <c r="B2175" s="62"/>
      <c r="C2175" s="91"/>
      <c r="D2175" s="62"/>
      <c r="E2175" s="62"/>
      <c r="F2175" s="62"/>
      <c r="G2175" s="62"/>
    </row>
    <row r="2176" spans="1:7">
      <c r="A2176" s="62"/>
      <c r="B2176" s="62"/>
      <c r="C2176" s="91"/>
      <c r="D2176" s="62"/>
      <c r="E2176" s="62"/>
      <c r="F2176" s="62"/>
      <c r="G2176" s="62"/>
    </row>
    <row r="2177" spans="1:7">
      <c r="A2177" s="62"/>
      <c r="B2177" s="62"/>
      <c r="C2177" s="91"/>
      <c r="D2177" s="62"/>
      <c r="E2177" s="62"/>
      <c r="F2177" s="62"/>
      <c r="G2177" s="62"/>
    </row>
    <row r="2178" spans="1:7">
      <c r="A2178" s="62"/>
      <c r="B2178" s="62"/>
      <c r="C2178" s="91"/>
      <c r="D2178" s="62"/>
      <c r="E2178" s="62"/>
      <c r="F2178" s="62"/>
      <c r="G2178" s="62"/>
    </row>
    <row r="2179" spans="1:7">
      <c r="A2179" s="62"/>
      <c r="B2179" s="62"/>
      <c r="C2179" s="91"/>
      <c r="D2179" s="62"/>
      <c r="E2179" s="62"/>
      <c r="F2179" s="62"/>
      <c r="G2179" s="62"/>
    </row>
    <row r="2180" spans="1:7">
      <c r="A2180" s="62"/>
      <c r="B2180" s="62"/>
      <c r="C2180" s="91"/>
      <c r="D2180" s="62"/>
      <c r="E2180" s="62"/>
      <c r="F2180" s="62"/>
      <c r="G2180" s="62"/>
    </row>
    <row r="2181" spans="1:7">
      <c r="A2181" s="62"/>
      <c r="B2181" s="62"/>
      <c r="C2181" s="91"/>
      <c r="D2181" s="62"/>
      <c r="E2181" s="62"/>
      <c r="F2181" s="62"/>
      <c r="G2181" s="62"/>
    </row>
    <row r="2182" spans="1:7">
      <c r="A2182" s="62"/>
      <c r="B2182" s="62"/>
      <c r="C2182" s="91"/>
      <c r="D2182" s="62"/>
      <c r="E2182" s="62"/>
      <c r="F2182" s="62"/>
      <c r="G2182" s="62"/>
    </row>
    <row r="2183" spans="1:7">
      <c r="A2183" s="62"/>
      <c r="B2183" s="62"/>
      <c r="C2183" s="91"/>
      <c r="D2183" s="62"/>
      <c r="E2183" s="62"/>
      <c r="F2183" s="62"/>
      <c r="G2183" s="62"/>
    </row>
    <row r="2184" spans="1:7">
      <c r="A2184" s="62"/>
      <c r="B2184" s="62"/>
      <c r="C2184" s="91"/>
      <c r="D2184" s="62"/>
      <c r="E2184" s="62"/>
      <c r="F2184" s="62"/>
      <c r="G2184" s="62"/>
    </row>
    <row r="2185" spans="1:7">
      <c r="A2185" s="62"/>
      <c r="B2185" s="62"/>
      <c r="C2185" s="91"/>
      <c r="D2185" s="62"/>
      <c r="E2185" s="62"/>
      <c r="F2185" s="62"/>
      <c r="G2185" s="62"/>
    </row>
    <row r="2186" spans="1:7">
      <c r="A2186" s="62"/>
      <c r="B2186" s="62"/>
      <c r="C2186" s="91"/>
      <c r="D2186" s="62"/>
      <c r="E2186" s="62"/>
      <c r="F2186" s="62"/>
      <c r="G2186" s="62"/>
    </row>
    <row r="2187" spans="1:7">
      <c r="A2187" s="62"/>
      <c r="B2187" s="62"/>
      <c r="C2187" s="91"/>
      <c r="D2187" s="62"/>
      <c r="E2187" s="62"/>
      <c r="F2187" s="62"/>
      <c r="G2187" s="62"/>
    </row>
    <row r="2188" spans="1:7">
      <c r="A2188" s="62"/>
      <c r="B2188" s="62"/>
      <c r="C2188" s="91"/>
      <c r="D2188" s="62"/>
      <c r="E2188" s="62"/>
      <c r="F2188" s="62"/>
      <c r="G2188" s="62"/>
    </row>
    <row r="2189" spans="1:7">
      <c r="A2189" s="62"/>
      <c r="B2189" s="62"/>
      <c r="C2189" s="91"/>
      <c r="D2189" s="62"/>
      <c r="E2189" s="62"/>
      <c r="F2189" s="62"/>
      <c r="G2189" s="62"/>
    </row>
    <row r="2190" spans="1:7">
      <c r="A2190" s="62"/>
      <c r="B2190" s="62"/>
      <c r="C2190" s="91"/>
      <c r="D2190" s="62"/>
      <c r="E2190" s="62"/>
      <c r="F2190" s="62"/>
      <c r="G2190" s="62"/>
    </row>
    <row r="2191" spans="1:7">
      <c r="A2191" s="62"/>
      <c r="B2191" s="62"/>
      <c r="C2191" s="91"/>
      <c r="D2191" s="62"/>
      <c r="E2191" s="62"/>
      <c r="F2191" s="62"/>
      <c r="G2191" s="62"/>
    </row>
    <row r="2192" spans="1:7">
      <c r="A2192" s="62"/>
      <c r="B2192" s="62"/>
      <c r="C2192" s="91"/>
      <c r="D2192" s="62"/>
      <c r="E2192" s="62"/>
      <c r="F2192" s="62"/>
      <c r="G2192" s="62"/>
    </row>
    <row r="2193" spans="1:7">
      <c r="A2193" s="62"/>
      <c r="B2193" s="62"/>
      <c r="C2193" s="91"/>
      <c r="D2193" s="62"/>
      <c r="E2193" s="62"/>
      <c r="F2193" s="62"/>
      <c r="G2193" s="62"/>
    </row>
    <row r="2194" spans="1:7">
      <c r="A2194" s="62"/>
      <c r="B2194" s="62"/>
      <c r="C2194" s="91"/>
      <c r="D2194" s="62"/>
      <c r="E2194" s="62"/>
      <c r="F2194" s="62"/>
      <c r="G2194" s="62"/>
    </row>
    <row r="2195" spans="1:7">
      <c r="A2195" s="62"/>
      <c r="B2195" s="62"/>
      <c r="C2195" s="91"/>
      <c r="D2195" s="62"/>
      <c r="E2195" s="62"/>
      <c r="F2195" s="62"/>
      <c r="G2195" s="62"/>
    </row>
    <row r="2196" spans="1:7">
      <c r="A2196" s="62"/>
      <c r="B2196" s="62"/>
      <c r="C2196" s="91"/>
      <c r="D2196" s="62"/>
      <c r="E2196" s="62"/>
      <c r="F2196" s="62"/>
      <c r="G2196" s="62"/>
    </row>
    <row r="2197" spans="1:7">
      <c r="A2197" s="62"/>
      <c r="B2197" s="62"/>
      <c r="C2197" s="91"/>
      <c r="D2197" s="62"/>
      <c r="E2197" s="62"/>
      <c r="F2197" s="62"/>
      <c r="G2197" s="62"/>
    </row>
    <row r="2198" spans="1:7">
      <c r="A2198" s="62"/>
      <c r="B2198" s="62"/>
      <c r="C2198" s="91"/>
      <c r="D2198" s="62"/>
      <c r="E2198" s="62"/>
      <c r="F2198" s="62"/>
      <c r="G2198" s="62"/>
    </row>
    <row r="2199" spans="1:7">
      <c r="A2199" s="62"/>
      <c r="B2199" s="62"/>
      <c r="C2199" s="91"/>
      <c r="D2199" s="62"/>
      <c r="E2199" s="62"/>
      <c r="F2199" s="62"/>
      <c r="G2199" s="62"/>
    </row>
    <row r="2200" spans="1:7">
      <c r="A2200" s="62"/>
      <c r="B2200" s="62"/>
      <c r="C2200" s="91"/>
      <c r="D2200" s="62"/>
      <c r="E2200" s="62"/>
      <c r="F2200" s="62"/>
      <c r="G2200" s="62"/>
    </row>
    <row r="2201" spans="1:7">
      <c r="A2201" s="62"/>
      <c r="B2201" s="62"/>
      <c r="C2201" s="91"/>
      <c r="D2201" s="62"/>
      <c r="E2201" s="62"/>
      <c r="F2201" s="62"/>
      <c r="G2201" s="62"/>
    </row>
    <row r="2202" spans="1:7">
      <c r="A2202" s="62"/>
      <c r="B2202" s="62"/>
      <c r="C2202" s="91"/>
      <c r="D2202" s="62"/>
      <c r="E2202" s="62"/>
      <c r="F2202" s="62"/>
      <c r="G2202" s="62"/>
    </row>
    <row r="2203" spans="1:7">
      <c r="A2203" s="62"/>
      <c r="B2203" s="62"/>
      <c r="C2203" s="91"/>
      <c r="D2203" s="62"/>
      <c r="E2203" s="62"/>
      <c r="F2203" s="62"/>
      <c r="G2203" s="62"/>
    </row>
    <row r="2204" spans="1:7">
      <c r="A2204" s="62"/>
      <c r="B2204" s="62"/>
      <c r="C2204" s="91"/>
      <c r="D2204" s="62"/>
      <c r="E2204" s="62"/>
      <c r="F2204" s="62"/>
      <c r="G2204" s="62"/>
    </row>
    <row r="2205" spans="1:7">
      <c r="A2205" s="62"/>
      <c r="B2205" s="62"/>
      <c r="C2205" s="91"/>
      <c r="D2205" s="62"/>
      <c r="E2205" s="62"/>
      <c r="F2205" s="62"/>
      <c r="G2205" s="62"/>
    </row>
    <row r="2206" spans="1:7">
      <c r="A2206" s="62"/>
      <c r="B2206" s="62"/>
      <c r="C2206" s="91"/>
      <c r="D2206" s="62"/>
      <c r="E2206" s="62"/>
      <c r="F2206" s="62"/>
      <c r="G2206" s="62"/>
    </row>
    <row r="2207" spans="1:7">
      <c r="A2207" s="62"/>
      <c r="B2207" s="62"/>
      <c r="C2207" s="91"/>
      <c r="D2207" s="62"/>
      <c r="E2207" s="62"/>
      <c r="F2207" s="62"/>
      <c r="G2207" s="62"/>
    </row>
    <row r="2208" spans="1:7">
      <c r="A2208" s="62"/>
      <c r="B2208" s="62"/>
      <c r="C2208" s="91"/>
      <c r="D2208" s="62"/>
      <c r="E2208" s="62"/>
      <c r="F2208" s="62"/>
      <c r="G2208" s="62"/>
    </row>
    <row r="2209" spans="1:7">
      <c r="A2209" s="62"/>
      <c r="B2209" s="62"/>
      <c r="C2209" s="91"/>
      <c r="D2209" s="62"/>
      <c r="E2209" s="62"/>
      <c r="F2209" s="62"/>
      <c r="G2209" s="62"/>
    </row>
    <row r="2210" spans="1:7">
      <c r="A2210" s="62"/>
      <c r="B2210" s="62"/>
      <c r="C2210" s="91"/>
      <c r="D2210" s="62"/>
      <c r="E2210" s="62"/>
      <c r="F2210" s="62"/>
      <c r="G2210" s="62"/>
    </row>
    <row r="2211" spans="1:7">
      <c r="A2211" s="62"/>
      <c r="B2211" s="62"/>
      <c r="C2211" s="91"/>
      <c r="D2211" s="62"/>
      <c r="E2211" s="62"/>
      <c r="F2211" s="62"/>
      <c r="G2211" s="62"/>
    </row>
    <row r="2212" spans="1:7">
      <c r="A2212" s="62"/>
      <c r="B2212" s="62"/>
      <c r="C2212" s="91"/>
      <c r="D2212" s="62"/>
      <c r="E2212" s="62"/>
      <c r="F2212" s="62"/>
      <c r="G2212" s="62"/>
    </row>
    <row r="2213" spans="1:7">
      <c r="A2213" s="62"/>
      <c r="B2213" s="62"/>
      <c r="C2213" s="91"/>
      <c r="D2213" s="62"/>
      <c r="E2213" s="62"/>
      <c r="F2213" s="62"/>
      <c r="G2213" s="62"/>
    </row>
    <row r="2214" spans="1:7">
      <c r="A2214" s="62"/>
      <c r="B2214" s="62"/>
      <c r="C2214" s="91"/>
      <c r="D2214" s="62"/>
      <c r="E2214" s="62"/>
      <c r="F2214" s="62"/>
      <c r="G2214" s="62"/>
    </row>
    <row r="2215" spans="1:7">
      <c r="A2215" s="62"/>
      <c r="B2215" s="62"/>
      <c r="C2215" s="91"/>
      <c r="D2215" s="62"/>
      <c r="E2215" s="62"/>
      <c r="F2215" s="62"/>
      <c r="G2215" s="62"/>
    </row>
    <row r="2216" spans="1:7">
      <c r="A2216" s="62"/>
      <c r="B2216" s="62"/>
      <c r="C2216" s="91"/>
      <c r="D2216" s="62"/>
      <c r="E2216" s="62"/>
      <c r="F2216" s="62"/>
      <c r="G2216" s="62"/>
    </row>
    <row r="2217" spans="1:7">
      <c r="A2217" s="62"/>
      <c r="B2217" s="62"/>
      <c r="C2217" s="91"/>
      <c r="D2217" s="62"/>
      <c r="E2217" s="62"/>
      <c r="F2217" s="62"/>
      <c r="G2217" s="62"/>
    </row>
    <row r="2218" spans="1:7">
      <c r="A2218" s="62"/>
      <c r="B2218" s="62"/>
      <c r="C2218" s="91"/>
      <c r="D2218" s="62"/>
      <c r="E2218" s="62"/>
      <c r="F2218" s="62"/>
      <c r="G2218" s="62"/>
    </row>
    <row r="2219" spans="1:7">
      <c r="A2219" s="62"/>
      <c r="B2219" s="62"/>
      <c r="C2219" s="91"/>
      <c r="D2219" s="62"/>
      <c r="E2219" s="62"/>
      <c r="F2219" s="62"/>
      <c r="G2219" s="62"/>
    </row>
    <row r="2220" spans="1:7">
      <c r="A2220" s="62"/>
      <c r="B2220" s="62"/>
      <c r="C2220" s="91"/>
      <c r="D2220" s="62"/>
      <c r="E2220" s="62"/>
      <c r="F2220" s="62"/>
      <c r="G2220" s="62"/>
    </row>
    <row r="2221" spans="1:7">
      <c r="A2221" s="62"/>
      <c r="B2221" s="62"/>
      <c r="C2221" s="91"/>
      <c r="D2221" s="62"/>
      <c r="E2221" s="62"/>
      <c r="F2221" s="62"/>
      <c r="G2221" s="62"/>
    </row>
    <row r="2222" spans="1:7">
      <c r="A2222" s="62"/>
      <c r="B2222" s="62"/>
      <c r="C2222" s="91"/>
      <c r="D2222" s="62"/>
      <c r="E2222" s="62"/>
      <c r="F2222" s="62"/>
      <c r="G2222" s="62"/>
    </row>
    <row r="2223" spans="1:7">
      <c r="A2223" s="62"/>
      <c r="B2223" s="62"/>
      <c r="C2223" s="91"/>
      <c r="D2223" s="62"/>
      <c r="E2223" s="62"/>
      <c r="F2223" s="62"/>
      <c r="G2223" s="62"/>
    </row>
    <row r="2224" spans="1:7">
      <c r="A2224" s="62"/>
      <c r="B2224" s="62"/>
      <c r="C2224" s="91"/>
      <c r="D2224" s="62"/>
      <c r="E2224" s="62"/>
      <c r="F2224" s="62"/>
      <c r="G2224" s="62"/>
    </row>
    <row r="2225" spans="1:7">
      <c r="A2225" s="62"/>
      <c r="B2225" s="62"/>
      <c r="C2225" s="91"/>
      <c r="D2225" s="62"/>
      <c r="E2225" s="62"/>
      <c r="F2225" s="62"/>
      <c r="G2225" s="62"/>
    </row>
    <row r="2226" spans="1:7">
      <c r="A2226" s="62"/>
      <c r="B2226" s="62"/>
      <c r="C2226" s="91"/>
      <c r="D2226" s="62"/>
      <c r="E2226" s="62"/>
      <c r="F2226" s="62"/>
      <c r="G2226" s="62"/>
    </row>
    <row r="2227" spans="1:7">
      <c r="A2227" s="62"/>
      <c r="B2227" s="62"/>
      <c r="C2227" s="91"/>
      <c r="D2227" s="62"/>
      <c r="E2227" s="62"/>
      <c r="F2227" s="62"/>
      <c r="G2227" s="62"/>
    </row>
    <row r="2228" spans="1:7">
      <c r="A2228" s="62"/>
      <c r="B2228" s="62"/>
      <c r="C2228" s="91"/>
      <c r="D2228" s="62"/>
      <c r="E2228" s="62"/>
      <c r="F2228" s="62"/>
      <c r="G2228" s="62"/>
    </row>
    <row r="2229" spans="1:7">
      <c r="A2229" s="62"/>
      <c r="B2229" s="62"/>
      <c r="C2229" s="91"/>
      <c r="D2229" s="62"/>
      <c r="E2229" s="62"/>
      <c r="F2229" s="62"/>
      <c r="G2229" s="62"/>
    </row>
    <row r="2230" spans="1:7">
      <c r="A2230" s="62"/>
      <c r="B2230" s="62"/>
      <c r="C2230" s="91"/>
      <c r="D2230" s="62"/>
      <c r="E2230" s="62"/>
      <c r="F2230" s="62"/>
      <c r="G2230" s="62"/>
    </row>
    <row r="2231" spans="1:7">
      <c r="A2231" s="62"/>
      <c r="B2231" s="62"/>
      <c r="C2231" s="91"/>
      <c r="D2231" s="62"/>
      <c r="E2231" s="62"/>
      <c r="F2231" s="62"/>
      <c r="G2231" s="62"/>
    </row>
    <row r="2232" spans="1:7">
      <c r="A2232" s="62"/>
      <c r="B2232" s="62"/>
      <c r="C2232" s="91"/>
      <c r="D2232" s="62"/>
      <c r="E2232" s="62"/>
      <c r="F2232" s="62"/>
      <c r="G2232" s="62"/>
    </row>
    <row r="2233" spans="1:7">
      <c r="A2233" s="62"/>
      <c r="B2233" s="62"/>
      <c r="C2233" s="91"/>
      <c r="D2233" s="62"/>
      <c r="E2233" s="62"/>
      <c r="F2233" s="62"/>
      <c r="G2233" s="62"/>
    </row>
    <row r="2234" spans="1:7">
      <c r="A2234" s="62"/>
      <c r="B2234" s="62"/>
      <c r="C2234" s="91"/>
      <c r="D2234" s="62"/>
      <c r="E2234" s="62"/>
      <c r="F2234" s="62"/>
      <c r="G2234" s="62"/>
    </row>
    <row r="2235" spans="1:7">
      <c r="A2235" s="62"/>
      <c r="B2235" s="62"/>
      <c r="C2235" s="91"/>
      <c r="D2235" s="62"/>
      <c r="E2235" s="62"/>
      <c r="F2235" s="62"/>
      <c r="G2235" s="62"/>
    </row>
    <row r="2236" spans="1:7">
      <c r="A2236" s="62"/>
      <c r="B2236" s="62"/>
      <c r="C2236" s="91"/>
      <c r="D2236" s="62"/>
      <c r="E2236" s="62"/>
      <c r="F2236" s="62"/>
      <c r="G2236" s="62"/>
    </row>
    <row r="2237" spans="1:7">
      <c r="A2237" s="62"/>
      <c r="B2237" s="62"/>
      <c r="C2237" s="91"/>
      <c r="D2237" s="62"/>
      <c r="E2237" s="62"/>
      <c r="F2237" s="62"/>
      <c r="G2237" s="62"/>
    </row>
    <row r="2238" spans="1:7">
      <c r="A2238" s="62"/>
      <c r="B2238" s="62"/>
      <c r="C2238" s="91"/>
      <c r="D2238" s="62"/>
      <c r="E2238" s="62"/>
      <c r="F2238" s="62"/>
      <c r="G2238" s="62"/>
    </row>
    <row r="2239" spans="1:7">
      <c r="A2239" s="62"/>
      <c r="B2239" s="62"/>
      <c r="C2239" s="91"/>
      <c r="D2239" s="62"/>
      <c r="E2239" s="62"/>
      <c r="F2239" s="62"/>
      <c r="G2239" s="62"/>
    </row>
    <row r="2240" spans="1:7">
      <c r="A2240" s="62"/>
      <c r="B2240" s="62"/>
      <c r="C2240" s="91"/>
      <c r="D2240" s="62"/>
      <c r="E2240" s="62"/>
      <c r="F2240" s="62"/>
      <c r="G2240" s="62"/>
    </row>
    <row r="2241" spans="1:7">
      <c r="A2241" s="62"/>
      <c r="B2241" s="62"/>
      <c r="C2241" s="91"/>
      <c r="D2241" s="62"/>
      <c r="E2241" s="62"/>
      <c r="F2241" s="62"/>
      <c r="G2241" s="62"/>
    </row>
    <row r="2242" spans="1:7">
      <c r="A2242" s="62"/>
      <c r="B2242" s="62"/>
      <c r="C2242" s="91"/>
      <c r="D2242" s="62"/>
      <c r="E2242" s="62"/>
      <c r="F2242" s="62"/>
      <c r="G2242" s="62"/>
    </row>
    <row r="2243" spans="1:7">
      <c r="A2243" s="62"/>
      <c r="B2243" s="62"/>
      <c r="C2243" s="91"/>
      <c r="D2243" s="62"/>
      <c r="E2243" s="62"/>
      <c r="F2243" s="62"/>
      <c r="G2243" s="62"/>
    </row>
    <row r="2244" spans="1:7">
      <c r="A2244" s="62"/>
      <c r="B2244" s="62"/>
      <c r="C2244" s="91"/>
      <c r="D2244" s="62"/>
      <c r="E2244" s="62"/>
      <c r="F2244" s="62"/>
      <c r="G2244" s="62"/>
    </row>
    <row r="2245" spans="1:7">
      <c r="A2245" s="62"/>
      <c r="B2245" s="62"/>
      <c r="C2245" s="91"/>
      <c r="D2245" s="62"/>
      <c r="E2245" s="62"/>
      <c r="F2245" s="62"/>
      <c r="G2245" s="62"/>
    </row>
    <row r="2246" spans="1:7">
      <c r="A2246" s="62"/>
      <c r="B2246" s="62"/>
      <c r="C2246" s="91"/>
      <c r="D2246" s="62"/>
      <c r="E2246" s="62"/>
      <c r="F2246" s="62"/>
      <c r="G2246" s="62"/>
    </row>
    <row r="2247" spans="1:7">
      <c r="A2247" s="62"/>
      <c r="B2247" s="62"/>
      <c r="C2247" s="91"/>
      <c r="D2247" s="62"/>
      <c r="E2247" s="62"/>
      <c r="F2247" s="62"/>
      <c r="G2247" s="62"/>
    </row>
    <row r="2248" spans="1:7">
      <c r="A2248" s="62"/>
      <c r="B2248" s="62"/>
      <c r="C2248" s="91"/>
      <c r="D2248" s="62"/>
      <c r="E2248" s="62"/>
      <c r="F2248" s="62"/>
      <c r="G2248" s="62"/>
    </row>
    <row r="2249" spans="1:7">
      <c r="A2249" s="62"/>
      <c r="B2249" s="62"/>
      <c r="C2249" s="91"/>
      <c r="D2249" s="62"/>
      <c r="E2249" s="62"/>
      <c r="F2249" s="62"/>
      <c r="G2249" s="62"/>
    </row>
    <row r="2250" spans="1:7">
      <c r="A2250" s="62"/>
      <c r="B2250" s="62"/>
      <c r="C2250" s="91"/>
      <c r="D2250" s="62"/>
      <c r="E2250" s="62"/>
      <c r="F2250" s="62"/>
      <c r="G2250" s="62"/>
    </row>
    <row r="2251" spans="1:7">
      <c r="A2251" s="62"/>
      <c r="B2251" s="62"/>
      <c r="C2251" s="91"/>
      <c r="D2251" s="62"/>
      <c r="E2251" s="62"/>
      <c r="F2251" s="62"/>
      <c r="G2251" s="62"/>
    </row>
    <row r="2252" spans="1:7">
      <c r="A2252" s="62"/>
      <c r="B2252" s="62"/>
      <c r="C2252" s="91"/>
      <c r="D2252" s="62"/>
      <c r="E2252" s="62"/>
      <c r="F2252" s="62"/>
      <c r="G2252" s="62"/>
    </row>
    <row r="2253" spans="1:7">
      <c r="A2253" s="62"/>
      <c r="B2253" s="62"/>
      <c r="C2253" s="91"/>
      <c r="D2253" s="62"/>
      <c r="E2253" s="62"/>
      <c r="F2253" s="62"/>
      <c r="G2253" s="62"/>
    </row>
    <row r="2254" spans="1:7">
      <c r="A2254" s="62"/>
      <c r="B2254" s="62"/>
      <c r="C2254" s="91"/>
      <c r="D2254" s="62"/>
      <c r="E2254" s="62"/>
      <c r="F2254" s="62"/>
      <c r="G2254" s="62"/>
    </row>
    <row r="2255" spans="1:7">
      <c r="A2255" s="62"/>
      <c r="B2255" s="62"/>
      <c r="C2255" s="91"/>
      <c r="D2255" s="62"/>
      <c r="E2255" s="62"/>
      <c r="F2255" s="62"/>
      <c r="G2255" s="62"/>
    </row>
    <row r="2256" spans="1:7">
      <c r="A2256" s="62"/>
      <c r="B2256" s="62"/>
      <c r="C2256" s="91"/>
      <c r="D2256" s="62"/>
      <c r="E2256" s="62"/>
      <c r="F2256" s="62"/>
      <c r="G2256" s="62"/>
    </row>
    <row r="2257" spans="1:7">
      <c r="A2257" s="62"/>
      <c r="B2257" s="62"/>
      <c r="C2257" s="91"/>
      <c r="D2257" s="62"/>
      <c r="E2257" s="62"/>
      <c r="F2257" s="62"/>
      <c r="G2257" s="62"/>
    </row>
    <row r="2258" spans="1:7">
      <c r="A2258" s="62"/>
      <c r="B2258" s="62"/>
      <c r="C2258" s="91"/>
      <c r="D2258" s="62"/>
      <c r="E2258" s="62"/>
      <c r="F2258" s="62"/>
      <c r="G2258" s="62"/>
    </row>
    <row r="2259" spans="1:7">
      <c r="A2259" s="62"/>
      <c r="B2259" s="62"/>
      <c r="C2259" s="91"/>
      <c r="D2259" s="62"/>
      <c r="E2259" s="62"/>
      <c r="F2259" s="62"/>
      <c r="G2259" s="62"/>
    </row>
    <row r="2260" spans="1:7">
      <c r="A2260" s="62"/>
      <c r="B2260" s="62"/>
      <c r="C2260" s="91"/>
      <c r="D2260" s="62"/>
      <c r="E2260" s="62"/>
      <c r="F2260" s="62"/>
      <c r="G2260" s="62"/>
    </row>
    <row r="2261" spans="1:7">
      <c r="A2261" s="62"/>
      <c r="B2261" s="62"/>
      <c r="C2261" s="91"/>
      <c r="D2261" s="62"/>
      <c r="E2261" s="62"/>
      <c r="F2261" s="62"/>
      <c r="G2261" s="62"/>
    </row>
    <row r="2262" spans="1:7">
      <c r="A2262" s="62"/>
      <c r="B2262" s="62"/>
      <c r="C2262" s="91"/>
      <c r="D2262" s="62"/>
      <c r="E2262" s="62"/>
      <c r="F2262" s="62"/>
      <c r="G2262" s="62"/>
    </row>
    <row r="2263" spans="1:7">
      <c r="A2263" s="62"/>
      <c r="B2263" s="62"/>
      <c r="C2263" s="91"/>
      <c r="D2263" s="62"/>
      <c r="E2263" s="62"/>
      <c r="F2263" s="62"/>
      <c r="G2263" s="62"/>
    </row>
    <row r="2264" spans="1:7">
      <c r="A2264" s="62"/>
      <c r="B2264" s="62"/>
      <c r="C2264" s="91"/>
      <c r="D2264" s="62"/>
      <c r="E2264" s="62"/>
      <c r="F2264" s="62"/>
      <c r="G2264" s="62"/>
    </row>
    <row r="2265" spans="1:7">
      <c r="A2265" s="62"/>
      <c r="B2265" s="62"/>
      <c r="C2265" s="91"/>
      <c r="D2265" s="62"/>
      <c r="E2265" s="62"/>
      <c r="F2265" s="62"/>
      <c r="G2265" s="62"/>
    </row>
    <row r="2266" spans="1:7">
      <c r="A2266" s="62"/>
      <c r="B2266" s="62"/>
      <c r="C2266" s="91"/>
      <c r="D2266" s="62"/>
      <c r="E2266" s="62"/>
      <c r="F2266" s="62"/>
      <c r="G2266" s="62"/>
    </row>
    <row r="2267" spans="1:7">
      <c r="A2267" s="62"/>
      <c r="B2267" s="62"/>
      <c r="C2267" s="91"/>
      <c r="D2267" s="62"/>
      <c r="E2267" s="62"/>
      <c r="F2267" s="62"/>
      <c r="G2267" s="62"/>
    </row>
    <row r="2268" spans="1:7">
      <c r="A2268" s="62"/>
      <c r="B2268" s="62"/>
      <c r="C2268" s="91"/>
      <c r="D2268" s="62"/>
      <c r="E2268" s="62"/>
      <c r="F2268" s="62"/>
      <c r="G2268" s="62"/>
    </row>
    <row r="2269" spans="1:7">
      <c r="A2269" s="62"/>
      <c r="B2269" s="62"/>
      <c r="C2269" s="91"/>
      <c r="D2269" s="62"/>
      <c r="E2269" s="62"/>
      <c r="F2269" s="62"/>
      <c r="G2269" s="62"/>
    </row>
    <row r="2270" spans="1:7">
      <c r="A2270" s="62"/>
      <c r="B2270" s="62"/>
      <c r="C2270" s="91"/>
      <c r="D2270" s="62"/>
      <c r="E2270" s="62"/>
      <c r="F2270" s="62"/>
      <c r="G2270" s="62"/>
    </row>
    <row r="2271" spans="1:7">
      <c r="A2271" s="62"/>
      <c r="B2271" s="62"/>
      <c r="C2271" s="91"/>
      <c r="D2271" s="62"/>
      <c r="E2271" s="62"/>
      <c r="F2271" s="62"/>
      <c r="G2271" s="62"/>
    </row>
    <row r="2272" spans="1:7">
      <c r="A2272" s="62"/>
      <c r="B2272" s="62"/>
      <c r="C2272" s="91"/>
      <c r="D2272" s="62"/>
      <c r="E2272" s="62"/>
      <c r="F2272" s="62"/>
      <c r="G2272" s="62"/>
    </row>
    <row r="2273" spans="1:7">
      <c r="A2273" s="62"/>
      <c r="B2273" s="62"/>
      <c r="C2273" s="91"/>
      <c r="D2273" s="62"/>
      <c r="E2273" s="62"/>
      <c r="F2273" s="62"/>
      <c r="G2273" s="62"/>
    </row>
    <row r="2274" spans="1:7">
      <c r="A2274" s="62"/>
      <c r="B2274" s="62"/>
      <c r="C2274" s="91"/>
      <c r="D2274" s="62"/>
      <c r="E2274" s="62"/>
      <c r="F2274" s="62"/>
      <c r="G2274" s="62"/>
    </row>
    <row r="2275" spans="1:7">
      <c r="A2275" s="62"/>
      <c r="B2275" s="62"/>
      <c r="C2275" s="91"/>
      <c r="D2275" s="62"/>
      <c r="E2275" s="62"/>
      <c r="F2275" s="62"/>
      <c r="G2275" s="62"/>
    </row>
    <row r="2276" spans="1:7">
      <c r="A2276" s="62"/>
      <c r="B2276" s="62"/>
      <c r="C2276" s="91"/>
      <c r="D2276" s="62"/>
      <c r="E2276" s="62"/>
      <c r="F2276" s="62"/>
      <c r="G2276" s="62"/>
    </row>
    <row r="2277" spans="1:7">
      <c r="A2277" s="62"/>
      <c r="B2277" s="62"/>
      <c r="C2277" s="91"/>
      <c r="D2277" s="62"/>
      <c r="E2277" s="62"/>
      <c r="F2277" s="62"/>
      <c r="G2277" s="62"/>
    </row>
    <row r="2278" spans="1:7">
      <c r="A2278" s="62"/>
      <c r="B2278" s="62"/>
      <c r="C2278" s="91"/>
      <c r="D2278" s="62"/>
      <c r="E2278" s="62"/>
      <c r="F2278" s="62"/>
      <c r="G2278" s="62"/>
    </row>
    <row r="2279" spans="1:7">
      <c r="A2279" s="62"/>
      <c r="B2279" s="62"/>
      <c r="C2279" s="91"/>
      <c r="D2279" s="62"/>
      <c r="E2279" s="62"/>
      <c r="F2279" s="62"/>
      <c r="G2279" s="62"/>
    </row>
    <row r="2280" spans="1:7">
      <c r="A2280" s="62"/>
      <c r="B2280" s="62"/>
      <c r="C2280" s="91"/>
      <c r="D2280" s="62"/>
      <c r="E2280" s="62"/>
      <c r="F2280" s="62"/>
      <c r="G2280" s="62"/>
    </row>
    <row r="2281" spans="1:7">
      <c r="A2281" s="62"/>
      <c r="B2281" s="62"/>
      <c r="C2281" s="91"/>
      <c r="D2281" s="62"/>
      <c r="E2281" s="62"/>
      <c r="F2281" s="62"/>
      <c r="G2281" s="62"/>
    </row>
    <row r="2282" spans="1:7">
      <c r="A2282" s="62"/>
      <c r="B2282" s="62"/>
      <c r="C2282" s="91"/>
      <c r="D2282" s="62"/>
      <c r="E2282" s="62"/>
      <c r="F2282" s="62"/>
      <c r="G2282" s="62"/>
    </row>
    <row r="2283" spans="1:7">
      <c r="A2283" s="62"/>
      <c r="B2283" s="62"/>
      <c r="C2283" s="91"/>
      <c r="D2283" s="62"/>
      <c r="E2283" s="62"/>
      <c r="F2283" s="62"/>
      <c r="G2283" s="62"/>
    </row>
    <row r="2284" spans="1:7">
      <c r="A2284" s="62"/>
      <c r="B2284" s="62"/>
      <c r="C2284" s="91"/>
      <c r="D2284" s="62"/>
      <c r="E2284" s="62"/>
      <c r="F2284" s="62"/>
      <c r="G2284" s="62"/>
    </row>
    <row r="2285" spans="1:7">
      <c r="A2285" s="62"/>
      <c r="B2285" s="62"/>
      <c r="C2285" s="91"/>
      <c r="D2285" s="62"/>
      <c r="E2285" s="62"/>
      <c r="F2285" s="62"/>
      <c r="G2285" s="62"/>
    </row>
    <row r="2286" spans="1:7">
      <c r="A2286" s="62"/>
      <c r="B2286" s="62"/>
      <c r="C2286" s="91"/>
      <c r="D2286" s="62"/>
      <c r="E2286" s="62"/>
      <c r="F2286" s="62"/>
      <c r="G2286" s="62"/>
    </row>
    <row r="2287" spans="1:7">
      <c r="A2287" s="62"/>
      <c r="B2287" s="62"/>
      <c r="C2287" s="91"/>
      <c r="D2287" s="62"/>
      <c r="E2287" s="62"/>
      <c r="F2287" s="62"/>
      <c r="G2287" s="62"/>
    </row>
    <row r="2288" spans="1:7">
      <c r="A2288" s="62"/>
      <c r="B2288" s="62"/>
      <c r="C2288" s="91"/>
      <c r="D2288" s="62"/>
      <c r="E2288" s="62"/>
      <c r="F2288" s="62"/>
      <c r="G2288" s="62"/>
    </row>
    <row r="2289" spans="1:7">
      <c r="A2289" s="62"/>
      <c r="B2289" s="62"/>
      <c r="C2289" s="91"/>
      <c r="D2289" s="62"/>
      <c r="E2289" s="62"/>
      <c r="F2289" s="62"/>
      <c r="G2289" s="62"/>
    </row>
    <row r="2290" spans="1:7">
      <c r="A2290" s="62"/>
      <c r="B2290" s="62"/>
      <c r="C2290" s="91"/>
      <c r="D2290" s="62"/>
      <c r="E2290" s="62"/>
      <c r="F2290" s="62"/>
      <c r="G2290" s="62"/>
    </row>
    <row r="2291" spans="1:7">
      <c r="A2291" s="62"/>
      <c r="B2291" s="62"/>
      <c r="C2291" s="91"/>
      <c r="D2291" s="62"/>
      <c r="E2291" s="62"/>
      <c r="F2291" s="62"/>
      <c r="G2291" s="62"/>
    </row>
    <row r="2292" spans="1:7">
      <c r="A2292" s="62"/>
      <c r="B2292" s="62"/>
      <c r="C2292" s="91"/>
      <c r="D2292" s="62"/>
      <c r="E2292" s="62"/>
      <c r="F2292" s="62"/>
      <c r="G2292" s="62"/>
    </row>
    <row r="2293" spans="1:7">
      <c r="A2293" s="62"/>
      <c r="B2293" s="62"/>
      <c r="C2293" s="91"/>
      <c r="D2293" s="62"/>
      <c r="E2293" s="62"/>
      <c r="F2293" s="62"/>
      <c r="G2293" s="62"/>
    </row>
    <row r="2294" spans="1:7">
      <c r="A2294" s="62"/>
      <c r="B2294" s="62"/>
      <c r="C2294" s="91"/>
      <c r="D2294" s="62"/>
      <c r="E2294" s="62"/>
      <c r="F2294" s="62"/>
      <c r="G2294" s="62"/>
    </row>
    <row r="2295" spans="1:7">
      <c r="A2295" s="62"/>
      <c r="B2295" s="62"/>
      <c r="C2295" s="91"/>
      <c r="D2295" s="62"/>
      <c r="E2295" s="62"/>
      <c r="F2295" s="62"/>
      <c r="G2295" s="62"/>
    </row>
    <row r="2296" spans="1:7">
      <c r="A2296" s="62"/>
      <c r="B2296" s="62"/>
      <c r="C2296" s="91"/>
      <c r="D2296" s="62"/>
      <c r="E2296" s="62"/>
      <c r="F2296" s="62"/>
      <c r="G2296" s="62"/>
    </row>
    <row r="2297" spans="1:7">
      <c r="A2297" s="62"/>
      <c r="B2297" s="62"/>
      <c r="C2297" s="91"/>
      <c r="D2297" s="62"/>
      <c r="E2297" s="62"/>
      <c r="F2297" s="62"/>
      <c r="G2297" s="62"/>
    </row>
    <row r="2298" spans="1:7">
      <c r="A2298" s="62"/>
      <c r="B2298" s="62"/>
      <c r="C2298" s="91"/>
      <c r="D2298" s="62"/>
      <c r="E2298" s="62"/>
      <c r="F2298" s="62"/>
      <c r="G2298" s="62"/>
    </row>
    <row r="2299" spans="1:7">
      <c r="A2299" s="62"/>
      <c r="B2299" s="62"/>
      <c r="C2299" s="91"/>
      <c r="D2299" s="62"/>
      <c r="E2299" s="62"/>
      <c r="F2299" s="62"/>
      <c r="G2299" s="62"/>
    </row>
    <row r="2300" spans="1:7">
      <c r="A2300" s="62"/>
      <c r="B2300" s="62"/>
      <c r="C2300" s="91"/>
      <c r="D2300" s="62"/>
      <c r="E2300" s="62"/>
      <c r="F2300" s="62"/>
      <c r="G2300" s="62"/>
    </row>
    <row r="2301" spans="1:7">
      <c r="A2301" s="62"/>
      <c r="B2301" s="62"/>
      <c r="C2301" s="91"/>
      <c r="D2301" s="62"/>
      <c r="E2301" s="62"/>
      <c r="F2301" s="62"/>
      <c r="G2301" s="62"/>
    </row>
    <row r="2302" spans="1:7">
      <c r="A2302" s="62"/>
      <c r="B2302" s="62"/>
      <c r="C2302" s="91"/>
      <c r="D2302" s="62"/>
      <c r="E2302" s="62"/>
      <c r="F2302" s="62"/>
      <c r="G2302" s="62"/>
    </row>
    <row r="2303" spans="1:7">
      <c r="A2303" s="62"/>
      <c r="B2303" s="62"/>
      <c r="C2303" s="91"/>
      <c r="D2303" s="62"/>
      <c r="E2303" s="62"/>
      <c r="F2303" s="62"/>
      <c r="G2303" s="62"/>
    </row>
    <row r="2304" spans="1:7">
      <c r="A2304" s="62"/>
      <c r="B2304" s="62"/>
      <c r="C2304" s="91"/>
      <c r="D2304" s="62"/>
      <c r="E2304" s="62"/>
      <c r="F2304" s="62"/>
      <c r="G2304" s="62"/>
    </row>
    <row r="2305" spans="1:7">
      <c r="A2305" s="62"/>
      <c r="B2305" s="62"/>
      <c r="C2305" s="91"/>
      <c r="D2305" s="62"/>
      <c r="E2305" s="62"/>
      <c r="F2305" s="62"/>
      <c r="G2305" s="62"/>
    </row>
    <row r="2306" spans="1:7">
      <c r="A2306" s="62"/>
      <c r="B2306" s="62"/>
      <c r="C2306" s="91"/>
      <c r="D2306" s="62"/>
      <c r="E2306" s="62"/>
      <c r="F2306" s="62"/>
      <c r="G2306" s="62"/>
    </row>
    <row r="2307" spans="1:7">
      <c r="A2307" s="62"/>
      <c r="B2307" s="62"/>
      <c r="C2307" s="91"/>
      <c r="D2307" s="62"/>
      <c r="E2307" s="62"/>
      <c r="F2307" s="62"/>
      <c r="G2307" s="62"/>
    </row>
    <row r="2308" spans="1:7">
      <c r="A2308" s="62"/>
      <c r="B2308" s="62"/>
      <c r="C2308" s="91"/>
      <c r="D2308" s="62"/>
      <c r="E2308" s="62"/>
      <c r="F2308" s="62"/>
      <c r="G2308" s="62"/>
    </row>
    <row r="2309" spans="1:7">
      <c r="A2309" s="62"/>
      <c r="B2309" s="62"/>
      <c r="C2309" s="91"/>
      <c r="D2309" s="62"/>
      <c r="E2309" s="62"/>
      <c r="F2309" s="62"/>
      <c r="G2309" s="62"/>
    </row>
    <row r="2310" spans="1:7">
      <c r="A2310" s="62"/>
      <c r="B2310" s="62"/>
      <c r="C2310" s="91"/>
      <c r="D2310" s="62"/>
      <c r="E2310" s="62"/>
      <c r="F2310" s="62"/>
      <c r="G2310" s="62"/>
    </row>
    <row r="2311" spans="1:7">
      <c r="A2311" s="62"/>
      <c r="B2311" s="62"/>
      <c r="C2311" s="91"/>
      <c r="D2311" s="62"/>
      <c r="E2311" s="62"/>
      <c r="F2311" s="62"/>
      <c r="G2311" s="62"/>
    </row>
    <row r="2312" spans="1:7">
      <c r="A2312" s="62"/>
      <c r="B2312" s="62"/>
      <c r="C2312" s="91"/>
      <c r="D2312" s="62"/>
      <c r="E2312" s="62"/>
      <c r="F2312" s="62"/>
      <c r="G2312" s="62"/>
    </row>
    <row r="2313" spans="1:7">
      <c r="A2313" s="62"/>
      <c r="B2313" s="62"/>
      <c r="C2313" s="91"/>
      <c r="D2313" s="62"/>
      <c r="E2313" s="62"/>
      <c r="F2313" s="62"/>
      <c r="G2313" s="62"/>
    </row>
    <row r="2314" spans="1:7">
      <c r="A2314" s="62"/>
      <c r="B2314" s="62"/>
      <c r="C2314" s="91"/>
      <c r="D2314" s="62"/>
      <c r="E2314" s="62"/>
      <c r="F2314" s="62"/>
      <c r="G2314" s="62"/>
    </row>
    <row r="2315" spans="1:7">
      <c r="A2315" s="62"/>
      <c r="B2315" s="62"/>
      <c r="C2315" s="91"/>
      <c r="D2315" s="62"/>
      <c r="E2315" s="62"/>
      <c r="F2315" s="62"/>
      <c r="G2315" s="62"/>
    </row>
    <row r="2316" spans="1:7">
      <c r="A2316" s="62"/>
      <c r="B2316" s="62"/>
      <c r="C2316" s="91"/>
      <c r="D2316" s="62"/>
      <c r="E2316" s="62"/>
      <c r="F2316" s="62"/>
      <c r="G2316" s="62"/>
    </row>
    <row r="2317" spans="1:7">
      <c r="A2317" s="62"/>
      <c r="B2317" s="62"/>
      <c r="C2317" s="91"/>
      <c r="D2317" s="62"/>
      <c r="E2317" s="62"/>
      <c r="F2317" s="62"/>
      <c r="G2317" s="62"/>
    </row>
    <row r="2318" spans="1:7">
      <c r="A2318" s="62"/>
      <c r="B2318" s="62"/>
      <c r="C2318" s="91"/>
      <c r="D2318" s="62"/>
      <c r="E2318" s="62"/>
      <c r="F2318" s="62"/>
      <c r="G2318" s="62"/>
    </row>
    <row r="2319" spans="1:7">
      <c r="A2319" s="62"/>
      <c r="B2319" s="62"/>
      <c r="C2319" s="91"/>
      <c r="D2319" s="62"/>
      <c r="E2319" s="62"/>
      <c r="F2319" s="62"/>
      <c r="G2319" s="62"/>
    </row>
    <row r="2320" spans="1:7">
      <c r="A2320" s="62"/>
      <c r="B2320" s="62"/>
      <c r="C2320" s="91"/>
      <c r="D2320" s="62"/>
      <c r="E2320" s="62"/>
      <c r="F2320" s="62"/>
      <c r="G2320" s="62"/>
    </row>
    <row r="2321" spans="1:7">
      <c r="A2321" s="62"/>
      <c r="B2321" s="62"/>
      <c r="C2321" s="91"/>
      <c r="D2321" s="62"/>
      <c r="E2321" s="62"/>
      <c r="F2321" s="62"/>
      <c r="G2321" s="62"/>
    </row>
    <row r="2322" spans="1:7">
      <c r="A2322" s="62"/>
      <c r="B2322" s="62"/>
      <c r="C2322" s="91"/>
      <c r="D2322" s="62"/>
      <c r="E2322" s="62"/>
      <c r="F2322" s="62"/>
      <c r="G2322" s="62"/>
    </row>
    <row r="2323" spans="1:7">
      <c r="A2323" s="62"/>
      <c r="B2323" s="62"/>
      <c r="C2323" s="91"/>
      <c r="D2323" s="62"/>
      <c r="E2323" s="62"/>
      <c r="F2323" s="62"/>
      <c r="G2323" s="62"/>
    </row>
    <row r="2324" spans="1:7">
      <c r="A2324" s="62"/>
      <c r="B2324" s="62"/>
      <c r="C2324" s="91"/>
      <c r="D2324" s="62"/>
      <c r="E2324" s="62"/>
      <c r="F2324" s="62"/>
      <c r="G2324" s="62"/>
    </row>
    <row r="2325" spans="1:7">
      <c r="A2325" s="62"/>
      <c r="B2325" s="62"/>
      <c r="C2325" s="91"/>
      <c r="D2325" s="62"/>
      <c r="E2325" s="62"/>
      <c r="F2325" s="62"/>
      <c r="G2325" s="62"/>
    </row>
    <row r="2326" spans="1:7">
      <c r="A2326" s="62"/>
      <c r="B2326" s="62"/>
      <c r="C2326" s="91"/>
      <c r="D2326" s="62"/>
      <c r="E2326" s="62"/>
      <c r="F2326" s="62"/>
      <c r="G2326" s="62"/>
    </row>
    <row r="2327" spans="1:7">
      <c r="A2327" s="62"/>
      <c r="B2327" s="62"/>
      <c r="C2327" s="91"/>
      <c r="D2327" s="62"/>
      <c r="E2327" s="62"/>
      <c r="F2327" s="62"/>
      <c r="G2327" s="62"/>
    </row>
    <row r="2328" spans="1:7">
      <c r="A2328" s="62"/>
      <c r="B2328" s="62"/>
      <c r="C2328" s="91"/>
      <c r="D2328" s="62"/>
      <c r="E2328" s="62"/>
      <c r="F2328" s="62"/>
      <c r="G2328" s="62"/>
    </row>
    <row r="2329" spans="1:7">
      <c r="A2329" s="62"/>
      <c r="B2329" s="62"/>
      <c r="C2329" s="91"/>
      <c r="D2329" s="62"/>
      <c r="E2329" s="62"/>
      <c r="F2329" s="62"/>
      <c r="G2329" s="62"/>
    </row>
    <row r="2330" spans="1:7">
      <c r="A2330" s="62"/>
      <c r="B2330" s="62"/>
      <c r="C2330" s="91"/>
      <c r="D2330" s="62"/>
      <c r="E2330" s="62"/>
      <c r="F2330" s="62"/>
      <c r="G2330" s="62"/>
    </row>
    <row r="2331" spans="1:7">
      <c r="A2331" s="62"/>
      <c r="B2331" s="62"/>
      <c r="C2331" s="91"/>
      <c r="D2331" s="62"/>
      <c r="E2331" s="62"/>
      <c r="F2331" s="62"/>
      <c r="G2331" s="62"/>
    </row>
    <row r="2332" spans="1:7">
      <c r="A2332" s="62"/>
      <c r="B2332" s="62"/>
      <c r="C2332" s="91"/>
      <c r="D2332" s="62"/>
      <c r="E2332" s="62"/>
      <c r="F2332" s="62"/>
      <c r="G2332" s="62"/>
    </row>
    <row r="2333" spans="1:7">
      <c r="A2333" s="62"/>
      <c r="B2333" s="62"/>
      <c r="C2333" s="91"/>
      <c r="D2333" s="62"/>
      <c r="E2333" s="62"/>
      <c r="F2333" s="62"/>
      <c r="G2333" s="62"/>
    </row>
    <row r="2334" spans="1:7">
      <c r="A2334" s="62"/>
      <c r="B2334" s="62"/>
      <c r="C2334" s="91"/>
      <c r="D2334" s="62"/>
      <c r="E2334" s="62"/>
      <c r="F2334" s="62"/>
      <c r="G2334" s="62"/>
    </row>
    <row r="2335" spans="1:7">
      <c r="A2335" s="62"/>
      <c r="B2335" s="62"/>
      <c r="C2335" s="91"/>
      <c r="D2335" s="62"/>
      <c r="E2335" s="62"/>
      <c r="F2335" s="62"/>
      <c r="G2335" s="62"/>
    </row>
    <row r="2336" spans="1:7">
      <c r="A2336" s="62"/>
      <c r="B2336" s="62"/>
      <c r="C2336" s="91"/>
      <c r="D2336" s="62"/>
      <c r="E2336" s="62"/>
      <c r="F2336" s="62"/>
      <c r="G2336" s="62"/>
    </row>
    <row r="2337" spans="1:7">
      <c r="A2337" s="62"/>
      <c r="B2337" s="62"/>
      <c r="C2337" s="91"/>
      <c r="D2337" s="62"/>
      <c r="E2337" s="62"/>
      <c r="F2337" s="62"/>
      <c r="G2337" s="62"/>
    </row>
    <row r="2338" spans="1:7">
      <c r="A2338" s="62"/>
      <c r="B2338" s="62"/>
      <c r="C2338" s="91"/>
      <c r="D2338" s="62"/>
      <c r="E2338" s="62"/>
      <c r="F2338" s="62"/>
      <c r="G2338" s="62"/>
    </row>
    <row r="2339" spans="1:7">
      <c r="A2339" s="62"/>
      <c r="B2339" s="62"/>
      <c r="C2339" s="91"/>
      <c r="D2339" s="62"/>
      <c r="E2339" s="62"/>
      <c r="F2339" s="62"/>
      <c r="G2339" s="62"/>
    </row>
    <row r="2340" spans="1:7">
      <c r="A2340" s="62"/>
      <c r="B2340" s="62"/>
      <c r="C2340" s="91"/>
      <c r="D2340" s="62"/>
      <c r="E2340" s="62"/>
      <c r="F2340" s="62"/>
      <c r="G2340" s="62"/>
    </row>
    <row r="2341" spans="1:7">
      <c r="A2341" s="62"/>
      <c r="B2341" s="62"/>
      <c r="C2341" s="91"/>
      <c r="D2341" s="62"/>
      <c r="E2341" s="62"/>
      <c r="F2341" s="62"/>
      <c r="G2341" s="62"/>
    </row>
    <row r="2342" spans="1:7">
      <c r="A2342" s="62"/>
      <c r="B2342" s="62"/>
      <c r="C2342" s="91"/>
      <c r="D2342" s="62"/>
      <c r="E2342" s="62"/>
      <c r="F2342" s="62"/>
      <c r="G2342" s="62"/>
    </row>
    <row r="2343" spans="1:7">
      <c r="A2343" s="62"/>
      <c r="B2343" s="62"/>
      <c r="C2343" s="91"/>
      <c r="D2343" s="62"/>
      <c r="E2343" s="62"/>
      <c r="F2343" s="62"/>
      <c r="G2343" s="62"/>
    </row>
    <row r="2344" spans="1:7">
      <c r="A2344" s="62"/>
      <c r="B2344" s="62"/>
      <c r="C2344" s="91"/>
      <c r="D2344" s="62"/>
      <c r="E2344" s="62"/>
      <c r="F2344" s="62"/>
      <c r="G2344" s="62"/>
    </row>
    <row r="2345" spans="1:7">
      <c r="A2345" s="62"/>
      <c r="B2345" s="62"/>
      <c r="C2345" s="91"/>
      <c r="D2345" s="62"/>
      <c r="E2345" s="62"/>
      <c r="F2345" s="62"/>
      <c r="G2345" s="62"/>
    </row>
    <row r="2346" spans="1:7">
      <c r="A2346" s="62"/>
      <c r="B2346" s="62"/>
      <c r="C2346" s="91"/>
      <c r="D2346" s="62"/>
      <c r="E2346" s="62"/>
      <c r="F2346" s="62"/>
      <c r="G2346" s="62"/>
    </row>
    <row r="2347" spans="1:7">
      <c r="A2347" s="62"/>
      <c r="B2347" s="62"/>
      <c r="C2347" s="91"/>
      <c r="D2347" s="62"/>
      <c r="E2347" s="62"/>
      <c r="F2347" s="62"/>
      <c r="G2347" s="62"/>
    </row>
    <row r="2348" spans="1:7">
      <c r="A2348" s="62"/>
      <c r="B2348" s="62"/>
      <c r="C2348" s="91"/>
      <c r="D2348" s="62"/>
      <c r="E2348" s="62"/>
      <c r="F2348" s="62"/>
      <c r="G2348" s="62"/>
    </row>
    <row r="2349" spans="1:7">
      <c r="A2349" s="62"/>
      <c r="B2349" s="62"/>
      <c r="C2349" s="91"/>
      <c r="D2349" s="62"/>
      <c r="E2349" s="62"/>
      <c r="F2349" s="62"/>
      <c r="G2349" s="62"/>
    </row>
    <row r="2350" spans="1:7">
      <c r="A2350" s="62"/>
      <c r="B2350" s="62"/>
      <c r="C2350" s="91"/>
      <c r="D2350" s="62"/>
      <c r="E2350" s="62"/>
      <c r="F2350" s="62"/>
      <c r="G2350" s="62"/>
    </row>
    <row r="2351" spans="1:7">
      <c r="A2351" s="62"/>
      <c r="B2351" s="62"/>
      <c r="C2351" s="91"/>
      <c r="D2351" s="62"/>
      <c r="E2351" s="62"/>
      <c r="F2351" s="62"/>
      <c r="G2351" s="62"/>
    </row>
    <row r="2352" spans="1:7">
      <c r="A2352" s="62"/>
      <c r="B2352" s="62"/>
      <c r="C2352" s="91"/>
      <c r="D2352" s="62"/>
      <c r="E2352" s="62"/>
      <c r="F2352" s="62"/>
      <c r="G2352" s="62"/>
    </row>
    <row r="2353" spans="1:7">
      <c r="A2353" s="62"/>
      <c r="B2353" s="62"/>
      <c r="C2353" s="91"/>
      <c r="D2353" s="62"/>
      <c r="E2353" s="62"/>
      <c r="F2353" s="62"/>
      <c r="G2353" s="62"/>
    </row>
    <row r="2354" spans="1:7">
      <c r="A2354" s="62"/>
      <c r="B2354" s="62"/>
      <c r="C2354" s="91"/>
      <c r="D2354" s="62"/>
      <c r="E2354" s="62"/>
      <c r="F2354" s="62"/>
      <c r="G2354" s="62"/>
    </row>
    <row r="2355" spans="1:7">
      <c r="A2355" s="62"/>
      <c r="B2355" s="62"/>
      <c r="C2355" s="91"/>
      <c r="D2355" s="62"/>
      <c r="E2355" s="62"/>
      <c r="F2355" s="62"/>
      <c r="G2355" s="62"/>
    </row>
    <row r="2356" spans="1:7">
      <c r="A2356" s="62"/>
      <c r="B2356" s="62"/>
      <c r="C2356" s="91"/>
      <c r="D2356" s="62"/>
      <c r="E2356" s="62"/>
      <c r="F2356" s="62"/>
      <c r="G2356" s="62"/>
    </row>
    <row r="2357" spans="1:7">
      <c r="A2357" s="62"/>
      <c r="B2357" s="62"/>
      <c r="C2357" s="91"/>
      <c r="D2357" s="62"/>
      <c r="E2357" s="62"/>
      <c r="F2357" s="62"/>
      <c r="G2357" s="62"/>
    </row>
    <row r="2358" spans="1:7">
      <c r="A2358" s="62"/>
      <c r="B2358" s="62"/>
      <c r="C2358" s="91"/>
      <c r="D2358" s="62"/>
      <c r="E2358" s="62"/>
      <c r="F2358" s="62"/>
      <c r="G2358" s="62"/>
    </row>
    <row r="2359" spans="1:7">
      <c r="A2359" s="62"/>
      <c r="B2359" s="62"/>
      <c r="C2359" s="91"/>
      <c r="D2359" s="62"/>
      <c r="E2359" s="62"/>
      <c r="F2359" s="62"/>
      <c r="G2359" s="62"/>
    </row>
    <row r="2360" spans="1:7">
      <c r="A2360" s="62"/>
      <c r="B2360" s="62"/>
      <c r="C2360" s="91"/>
      <c r="D2360" s="62"/>
      <c r="E2360" s="62"/>
      <c r="F2360" s="62"/>
      <c r="G2360" s="62"/>
    </row>
    <row r="2361" spans="1:7">
      <c r="A2361" s="62"/>
      <c r="B2361" s="62"/>
      <c r="C2361" s="91"/>
      <c r="D2361" s="62"/>
      <c r="E2361" s="62"/>
      <c r="F2361" s="62"/>
      <c r="G2361" s="62"/>
    </row>
    <row r="2362" spans="1:7">
      <c r="A2362" s="62"/>
      <c r="B2362" s="62"/>
      <c r="C2362" s="91"/>
      <c r="D2362" s="62"/>
      <c r="E2362" s="62"/>
      <c r="F2362" s="62"/>
      <c r="G2362" s="62"/>
    </row>
    <row r="2363" spans="1:7">
      <c r="A2363" s="62"/>
      <c r="B2363" s="62"/>
      <c r="C2363" s="91"/>
      <c r="D2363" s="62"/>
      <c r="E2363" s="62"/>
      <c r="F2363" s="62"/>
      <c r="G2363" s="62"/>
    </row>
    <row r="2364" spans="1:7">
      <c r="A2364" s="62"/>
      <c r="B2364" s="62"/>
      <c r="C2364" s="91"/>
      <c r="D2364" s="62"/>
      <c r="E2364" s="62"/>
      <c r="F2364" s="62"/>
      <c r="G2364" s="62"/>
    </row>
    <row r="2365" spans="1:7">
      <c r="A2365" s="62"/>
      <c r="B2365" s="62"/>
      <c r="C2365" s="91"/>
      <c r="D2365" s="62"/>
      <c r="E2365" s="62"/>
      <c r="F2365" s="62"/>
      <c r="G2365" s="62"/>
    </row>
    <row r="2366" spans="1:7">
      <c r="A2366" s="62"/>
      <c r="B2366" s="62"/>
      <c r="C2366" s="91"/>
      <c r="D2366" s="62"/>
      <c r="E2366" s="62"/>
      <c r="F2366" s="62"/>
      <c r="G2366" s="62"/>
    </row>
    <row r="2367" spans="1:7">
      <c r="A2367" s="62"/>
      <c r="B2367" s="62"/>
      <c r="C2367" s="91"/>
      <c r="D2367" s="62"/>
      <c r="E2367" s="62"/>
      <c r="F2367" s="62"/>
      <c r="G2367" s="62"/>
    </row>
    <row r="2368" spans="1:7">
      <c r="A2368" s="62"/>
      <c r="B2368" s="62"/>
      <c r="C2368" s="91"/>
      <c r="D2368" s="62"/>
      <c r="E2368" s="62"/>
      <c r="F2368" s="62"/>
      <c r="G2368" s="62"/>
    </row>
    <row r="2369" spans="1:7">
      <c r="A2369" s="62"/>
      <c r="B2369" s="62"/>
      <c r="C2369" s="91"/>
      <c r="D2369" s="62"/>
      <c r="E2369" s="62"/>
      <c r="F2369" s="62"/>
      <c r="G2369" s="62"/>
    </row>
    <row r="2370" spans="1:7">
      <c r="A2370" s="62"/>
      <c r="B2370" s="62"/>
      <c r="C2370" s="91"/>
      <c r="D2370" s="62"/>
      <c r="E2370" s="62"/>
      <c r="F2370" s="62"/>
      <c r="G2370" s="62"/>
    </row>
    <row r="2371" spans="1:7">
      <c r="A2371" s="62"/>
      <c r="B2371" s="62"/>
      <c r="C2371" s="91"/>
      <c r="D2371" s="62"/>
      <c r="E2371" s="62"/>
      <c r="F2371" s="62"/>
      <c r="G2371" s="62"/>
    </row>
    <row r="2372" spans="1:7">
      <c r="A2372" s="62"/>
      <c r="B2372" s="62"/>
      <c r="C2372" s="91"/>
      <c r="D2372" s="62"/>
      <c r="E2372" s="62"/>
      <c r="F2372" s="62"/>
      <c r="G2372" s="62"/>
    </row>
    <row r="2373" spans="1:7">
      <c r="A2373" s="62"/>
      <c r="B2373" s="62"/>
      <c r="C2373" s="91"/>
      <c r="D2373" s="62"/>
      <c r="E2373" s="62"/>
      <c r="F2373" s="62"/>
      <c r="G2373" s="62"/>
    </row>
    <row r="2374" spans="1:7">
      <c r="A2374" s="62"/>
      <c r="B2374" s="62"/>
      <c r="C2374" s="91"/>
      <c r="D2374" s="62"/>
      <c r="E2374" s="62"/>
      <c r="F2374" s="62"/>
      <c r="G2374" s="62"/>
    </row>
    <row r="2375" spans="1:7">
      <c r="A2375" s="62"/>
      <c r="B2375" s="62"/>
      <c r="C2375" s="91"/>
      <c r="D2375" s="62"/>
      <c r="E2375" s="62"/>
      <c r="F2375" s="62"/>
      <c r="G2375" s="62"/>
    </row>
    <row r="2376" spans="1:7">
      <c r="A2376" s="62"/>
      <c r="B2376" s="62"/>
      <c r="C2376" s="91"/>
      <c r="D2376" s="62"/>
      <c r="E2376" s="62"/>
      <c r="F2376" s="62"/>
      <c r="G2376" s="62"/>
    </row>
    <row r="2377" spans="1:7">
      <c r="A2377" s="62"/>
      <c r="B2377" s="62"/>
      <c r="C2377" s="91"/>
      <c r="D2377" s="62"/>
      <c r="E2377" s="62"/>
      <c r="F2377" s="62"/>
      <c r="G2377" s="62"/>
    </row>
    <row r="2378" spans="1:7">
      <c r="A2378" s="62"/>
      <c r="B2378" s="62"/>
      <c r="C2378" s="91"/>
      <c r="D2378" s="62"/>
      <c r="E2378" s="62"/>
      <c r="F2378" s="62"/>
      <c r="G2378" s="62"/>
    </row>
    <row r="2379" spans="1:7">
      <c r="A2379" s="62"/>
      <c r="B2379" s="62"/>
      <c r="C2379" s="91"/>
      <c r="D2379" s="62"/>
      <c r="E2379" s="62"/>
      <c r="F2379" s="62"/>
      <c r="G2379" s="62"/>
    </row>
    <row r="2380" spans="1:7">
      <c r="A2380" s="62"/>
      <c r="B2380" s="62"/>
      <c r="C2380" s="91"/>
      <c r="D2380" s="62"/>
      <c r="E2380" s="62"/>
      <c r="F2380" s="62"/>
      <c r="G2380" s="62"/>
    </row>
    <row r="2381" spans="1:7">
      <c r="A2381" s="62"/>
      <c r="B2381" s="62"/>
      <c r="C2381" s="91"/>
      <c r="D2381" s="62"/>
      <c r="E2381" s="62"/>
      <c r="F2381" s="62"/>
      <c r="G2381" s="62"/>
    </row>
    <row r="2382" spans="1:7">
      <c r="A2382" s="62"/>
      <c r="B2382" s="62"/>
      <c r="C2382" s="91"/>
      <c r="D2382" s="62"/>
      <c r="E2382" s="62"/>
      <c r="F2382" s="62"/>
      <c r="G2382" s="62"/>
    </row>
    <row r="2383" spans="1:7">
      <c r="A2383" s="62"/>
      <c r="B2383" s="62"/>
      <c r="C2383" s="91"/>
      <c r="D2383" s="62"/>
      <c r="E2383" s="62"/>
      <c r="F2383" s="62"/>
      <c r="G2383" s="62"/>
    </row>
    <row r="2384" spans="1:7">
      <c r="A2384" s="62"/>
      <c r="B2384" s="62"/>
      <c r="C2384" s="91"/>
      <c r="D2384" s="62"/>
      <c r="E2384" s="62"/>
      <c r="F2384" s="62"/>
      <c r="G2384" s="62"/>
    </row>
    <row r="2385" spans="1:7">
      <c r="A2385" s="62"/>
      <c r="B2385" s="62"/>
      <c r="C2385" s="91"/>
      <c r="D2385" s="62"/>
      <c r="E2385" s="62"/>
      <c r="F2385" s="62"/>
      <c r="G2385" s="62"/>
    </row>
    <row r="2386" spans="1:7">
      <c r="A2386" s="62"/>
      <c r="B2386" s="62"/>
      <c r="C2386" s="91"/>
      <c r="D2386" s="62"/>
      <c r="E2386" s="62"/>
      <c r="F2386" s="62"/>
      <c r="G2386" s="62"/>
    </row>
    <row r="2387" spans="1:7">
      <c r="A2387" s="62"/>
      <c r="B2387" s="62"/>
      <c r="C2387" s="91"/>
      <c r="D2387" s="62"/>
      <c r="E2387" s="62"/>
      <c r="F2387" s="62"/>
      <c r="G2387" s="62"/>
    </row>
    <row r="2388" spans="1:7">
      <c r="A2388" s="62"/>
      <c r="B2388" s="62"/>
      <c r="C2388" s="91"/>
      <c r="D2388" s="62"/>
      <c r="E2388" s="62"/>
      <c r="F2388" s="62"/>
      <c r="G2388" s="62"/>
    </row>
    <row r="2389" spans="1:7">
      <c r="A2389" s="62"/>
      <c r="B2389" s="62"/>
      <c r="C2389" s="91"/>
      <c r="D2389" s="62"/>
      <c r="E2389" s="62"/>
      <c r="F2389" s="62"/>
      <c r="G2389" s="62"/>
    </row>
    <row r="2390" spans="1:7">
      <c r="A2390" s="62"/>
      <c r="B2390" s="62"/>
      <c r="C2390" s="91"/>
      <c r="D2390" s="62"/>
      <c r="E2390" s="62"/>
      <c r="F2390" s="62"/>
      <c r="G2390" s="62"/>
    </row>
    <row r="2391" spans="1:7">
      <c r="A2391" s="62"/>
      <c r="B2391" s="62"/>
      <c r="C2391" s="91"/>
      <c r="D2391" s="62"/>
      <c r="E2391" s="62"/>
      <c r="F2391" s="62"/>
      <c r="G2391" s="62"/>
    </row>
    <row r="2392" spans="1:7">
      <c r="A2392" s="62"/>
      <c r="B2392" s="62"/>
      <c r="C2392" s="91"/>
      <c r="D2392" s="62"/>
      <c r="E2392" s="62"/>
      <c r="F2392" s="62"/>
      <c r="G2392" s="62"/>
    </row>
    <row r="2393" spans="1:7">
      <c r="A2393" s="62"/>
      <c r="B2393" s="62"/>
      <c r="C2393" s="91"/>
      <c r="D2393" s="62"/>
      <c r="E2393" s="62"/>
      <c r="F2393" s="62"/>
      <c r="G2393" s="62"/>
    </row>
    <row r="2394" spans="1:7">
      <c r="A2394" s="62"/>
      <c r="B2394" s="62"/>
      <c r="C2394" s="91"/>
      <c r="D2394" s="62"/>
      <c r="E2394" s="62"/>
      <c r="F2394" s="62"/>
      <c r="G2394" s="62"/>
    </row>
    <row r="2395" spans="1:7">
      <c r="A2395" s="62"/>
      <c r="B2395" s="62"/>
      <c r="C2395" s="91"/>
      <c r="D2395" s="62"/>
      <c r="E2395" s="62"/>
      <c r="F2395" s="62"/>
      <c r="G2395" s="62"/>
    </row>
    <row r="2396" spans="1:7">
      <c r="A2396" s="62"/>
      <c r="B2396" s="62"/>
      <c r="C2396" s="91"/>
      <c r="D2396" s="62"/>
      <c r="E2396" s="62"/>
      <c r="F2396" s="62"/>
      <c r="G2396" s="62"/>
    </row>
    <row r="2397" spans="1:7">
      <c r="A2397" s="62"/>
      <c r="B2397" s="62"/>
      <c r="C2397" s="91"/>
      <c r="D2397" s="62"/>
      <c r="E2397" s="62"/>
      <c r="F2397" s="62"/>
      <c r="G2397" s="62"/>
    </row>
    <row r="2398" spans="1:7">
      <c r="A2398" s="62"/>
      <c r="B2398" s="62"/>
      <c r="C2398" s="91"/>
      <c r="D2398" s="62"/>
      <c r="E2398" s="62"/>
      <c r="F2398" s="62"/>
      <c r="G2398" s="62"/>
    </row>
    <row r="2399" spans="1:7">
      <c r="A2399" s="62"/>
      <c r="B2399" s="62"/>
      <c r="C2399" s="91"/>
      <c r="D2399" s="62"/>
      <c r="E2399" s="62"/>
      <c r="F2399" s="62"/>
      <c r="G2399" s="62"/>
    </row>
    <row r="2400" spans="1:7">
      <c r="A2400" s="62"/>
      <c r="B2400" s="62"/>
      <c r="C2400" s="91"/>
      <c r="D2400" s="62"/>
      <c r="E2400" s="62"/>
      <c r="F2400" s="62"/>
      <c r="G2400" s="62"/>
    </row>
    <row r="2401" spans="1:7">
      <c r="A2401" s="62"/>
      <c r="B2401" s="62"/>
      <c r="C2401" s="91"/>
      <c r="D2401" s="62"/>
      <c r="E2401" s="62"/>
      <c r="F2401" s="62"/>
      <c r="G2401" s="62"/>
    </row>
    <row r="2402" spans="1:7">
      <c r="A2402" s="62"/>
      <c r="B2402" s="62"/>
      <c r="C2402" s="91"/>
      <c r="D2402" s="62"/>
      <c r="E2402" s="62"/>
      <c r="F2402" s="62"/>
      <c r="G2402" s="62"/>
    </row>
    <row r="2403" spans="1:7">
      <c r="A2403" s="62"/>
      <c r="B2403" s="62"/>
      <c r="C2403" s="91"/>
      <c r="D2403" s="62"/>
      <c r="E2403" s="62"/>
      <c r="F2403" s="62"/>
      <c r="G2403" s="62"/>
    </row>
    <row r="2404" spans="1:7">
      <c r="A2404" s="62"/>
      <c r="B2404" s="62"/>
      <c r="C2404" s="91"/>
      <c r="D2404" s="62"/>
      <c r="E2404" s="62"/>
      <c r="F2404" s="62"/>
      <c r="G2404" s="62"/>
    </row>
    <row r="2405" spans="1:7">
      <c r="A2405" s="62"/>
      <c r="B2405" s="62"/>
      <c r="C2405" s="91"/>
      <c r="D2405" s="62"/>
      <c r="E2405" s="62"/>
      <c r="F2405" s="62"/>
      <c r="G2405" s="62"/>
    </row>
    <row r="2406" spans="1:7">
      <c r="A2406" s="62"/>
      <c r="B2406" s="62"/>
      <c r="C2406" s="91"/>
      <c r="D2406" s="62"/>
      <c r="E2406" s="62"/>
      <c r="F2406" s="62"/>
      <c r="G2406" s="62"/>
    </row>
    <row r="2407" spans="1:7">
      <c r="A2407" s="62"/>
      <c r="B2407" s="62"/>
      <c r="C2407" s="91"/>
      <c r="D2407" s="62"/>
      <c r="E2407" s="62"/>
      <c r="F2407" s="62"/>
      <c r="G2407" s="62"/>
    </row>
    <row r="2408" spans="1:7">
      <c r="A2408" s="62"/>
      <c r="B2408" s="62"/>
      <c r="C2408" s="91"/>
      <c r="D2408" s="62"/>
      <c r="E2408" s="62"/>
      <c r="F2408" s="62"/>
      <c r="G2408" s="62"/>
    </row>
    <row r="2409" spans="1:7">
      <c r="A2409" s="62"/>
      <c r="B2409" s="62"/>
      <c r="C2409" s="91"/>
      <c r="D2409" s="62"/>
      <c r="E2409" s="62"/>
      <c r="F2409" s="62"/>
      <c r="G2409" s="62"/>
    </row>
    <row r="2410" spans="1:7">
      <c r="A2410" s="62"/>
      <c r="B2410" s="62"/>
      <c r="C2410" s="91"/>
      <c r="D2410" s="62"/>
      <c r="E2410" s="62"/>
      <c r="F2410" s="62"/>
      <c r="G2410" s="62"/>
    </row>
    <row r="2411" spans="1:7">
      <c r="A2411" s="62"/>
      <c r="B2411" s="62"/>
      <c r="C2411" s="91"/>
      <c r="D2411" s="62"/>
      <c r="E2411" s="62"/>
      <c r="F2411" s="62"/>
      <c r="G2411" s="62"/>
    </row>
    <row r="2412" spans="1:7">
      <c r="A2412" s="62"/>
      <c r="B2412" s="62"/>
      <c r="C2412" s="91"/>
      <c r="D2412" s="62"/>
      <c r="E2412" s="62"/>
      <c r="F2412" s="62"/>
      <c r="G2412" s="62"/>
    </row>
    <row r="2413" spans="1:7">
      <c r="A2413" s="62"/>
      <c r="B2413" s="62"/>
      <c r="C2413" s="91"/>
      <c r="D2413" s="62"/>
      <c r="E2413" s="62"/>
      <c r="F2413" s="62"/>
      <c r="G2413" s="62"/>
    </row>
    <row r="2414" spans="1:7">
      <c r="A2414" s="62"/>
      <c r="B2414" s="62"/>
      <c r="C2414" s="91"/>
      <c r="D2414" s="62"/>
      <c r="E2414" s="62"/>
      <c r="F2414" s="62"/>
      <c r="G2414" s="62"/>
    </row>
    <row r="2415" spans="1:7">
      <c r="A2415" s="62"/>
      <c r="B2415" s="62"/>
      <c r="C2415" s="91"/>
      <c r="D2415" s="62"/>
      <c r="E2415" s="62"/>
      <c r="F2415" s="62"/>
      <c r="G2415" s="62"/>
    </row>
    <row r="2416" spans="1:7">
      <c r="A2416" s="62"/>
      <c r="B2416" s="62"/>
      <c r="C2416" s="91"/>
      <c r="D2416" s="62"/>
      <c r="E2416" s="62"/>
      <c r="F2416" s="62"/>
      <c r="G2416" s="62"/>
    </row>
    <row r="2417" spans="1:7">
      <c r="A2417" s="62"/>
      <c r="B2417" s="62"/>
      <c r="C2417" s="91"/>
      <c r="D2417" s="62"/>
      <c r="E2417" s="62"/>
      <c r="F2417" s="62"/>
      <c r="G2417" s="62"/>
    </row>
    <row r="2418" spans="1:7">
      <c r="A2418" s="62"/>
      <c r="B2418" s="62"/>
      <c r="C2418" s="91"/>
      <c r="D2418" s="62"/>
      <c r="E2418" s="62"/>
      <c r="F2418" s="62"/>
      <c r="G2418" s="62"/>
    </row>
    <row r="2419" spans="1:7">
      <c r="A2419" s="62"/>
      <c r="B2419" s="62"/>
      <c r="C2419" s="91"/>
      <c r="D2419" s="62"/>
      <c r="E2419" s="62"/>
      <c r="F2419" s="62"/>
      <c r="G2419" s="62"/>
    </row>
    <row r="2420" spans="1:7">
      <c r="A2420" s="62"/>
      <c r="B2420" s="62"/>
      <c r="C2420" s="91"/>
      <c r="D2420" s="62"/>
      <c r="E2420" s="62"/>
      <c r="F2420" s="62"/>
      <c r="G2420" s="62"/>
    </row>
    <row r="2421" spans="1:7">
      <c r="A2421" s="62"/>
      <c r="B2421" s="62"/>
      <c r="C2421" s="91"/>
      <c r="D2421" s="62"/>
      <c r="E2421" s="62"/>
      <c r="F2421" s="62"/>
      <c r="G2421" s="62"/>
    </row>
    <row r="2422" spans="1:7">
      <c r="A2422" s="62"/>
      <c r="B2422" s="62"/>
      <c r="C2422" s="91"/>
      <c r="D2422" s="62"/>
      <c r="E2422" s="62"/>
      <c r="F2422" s="62"/>
      <c r="G2422" s="62"/>
    </row>
    <row r="2423" spans="1:7">
      <c r="A2423" s="62"/>
      <c r="B2423" s="62"/>
      <c r="C2423" s="91"/>
      <c r="D2423" s="62"/>
      <c r="E2423" s="62"/>
      <c r="F2423" s="62"/>
      <c r="G2423" s="62"/>
    </row>
    <row r="2424" spans="1:7">
      <c r="A2424" s="62"/>
      <c r="B2424" s="62"/>
      <c r="C2424" s="91"/>
      <c r="D2424" s="62"/>
      <c r="E2424" s="62"/>
      <c r="F2424" s="62"/>
      <c r="G2424" s="62"/>
    </row>
    <row r="2425" spans="1:7">
      <c r="A2425" s="62"/>
      <c r="B2425" s="62"/>
      <c r="C2425" s="91"/>
      <c r="D2425" s="62"/>
      <c r="E2425" s="62"/>
      <c r="F2425" s="62"/>
      <c r="G2425" s="62"/>
    </row>
    <row r="2426" spans="1:7">
      <c r="A2426" s="62"/>
      <c r="B2426" s="62"/>
      <c r="C2426" s="91"/>
      <c r="D2426" s="62"/>
      <c r="E2426" s="62"/>
      <c r="F2426" s="62"/>
      <c r="G2426" s="62"/>
    </row>
    <row r="2427" spans="1:7">
      <c r="A2427" s="62"/>
      <c r="B2427" s="62"/>
      <c r="C2427" s="91"/>
      <c r="D2427" s="62"/>
      <c r="E2427" s="62"/>
      <c r="F2427" s="62"/>
      <c r="G2427" s="62"/>
    </row>
    <row r="2428" spans="1:7">
      <c r="A2428" s="62"/>
      <c r="B2428" s="62"/>
      <c r="C2428" s="91"/>
      <c r="D2428" s="62"/>
      <c r="E2428" s="62"/>
      <c r="F2428" s="62"/>
      <c r="G2428" s="62"/>
    </row>
    <row r="2429" spans="1:7">
      <c r="A2429" s="62"/>
      <c r="B2429" s="62"/>
      <c r="C2429" s="91"/>
      <c r="D2429" s="62"/>
      <c r="E2429" s="62"/>
      <c r="F2429" s="62"/>
      <c r="G2429" s="62"/>
    </row>
    <row r="2430" spans="1:7">
      <c r="A2430" s="62"/>
      <c r="B2430" s="62"/>
      <c r="C2430" s="91"/>
      <c r="D2430" s="62"/>
      <c r="E2430" s="62"/>
      <c r="F2430" s="62"/>
      <c r="G2430" s="62"/>
    </row>
    <row r="2431" spans="1:7">
      <c r="A2431" s="62"/>
      <c r="B2431" s="62"/>
      <c r="C2431" s="91"/>
      <c r="D2431" s="62"/>
      <c r="E2431" s="62"/>
      <c r="F2431" s="62"/>
      <c r="G2431" s="62"/>
    </row>
    <row r="2432" spans="1:7">
      <c r="A2432" s="62"/>
      <c r="B2432" s="62"/>
      <c r="C2432" s="91"/>
      <c r="D2432" s="62"/>
      <c r="E2432" s="62"/>
      <c r="F2432" s="62"/>
      <c r="G2432" s="62"/>
    </row>
    <row r="2433" spans="1:7">
      <c r="A2433" s="62"/>
      <c r="B2433" s="62"/>
      <c r="C2433" s="91"/>
      <c r="D2433" s="62"/>
      <c r="E2433" s="62"/>
      <c r="F2433" s="62"/>
      <c r="G2433" s="62"/>
    </row>
    <row r="2434" spans="1:7">
      <c r="A2434" s="62"/>
      <c r="B2434" s="62"/>
      <c r="C2434" s="91"/>
      <c r="D2434" s="62"/>
      <c r="E2434" s="62"/>
      <c r="F2434" s="62"/>
      <c r="G2434" s="62"/>
    </row>
    <row r="2435" spans="1:7">
      <c r="A2435" s="62"/>
      <c r="B2435" s="62"/>
      <c r="C2435" s="91"/>
      <c r="D2435" s="62"/>
      <c r="E2435" s="62"/>
      <c r="F2435" s="62"/>
      <c r="G2435" s="62"/>
    </row>
    <row r="2436" spans="1:7">
      <c r="A2436" s="62"/>
      <c r="B2436" s="62"/>
      <c r="C2436" s="91"/>
      <c r="D2436" s="62"/>
      <c r="E2436" s="62"/>
      <c r="F2436" s="62"/>
      <c r="G2436" s="62"/>
    </row>
    <row r="2437" spans="1:7">
      <c r="A2437" s="62"/>
      <c r="B2437" s="62"/>
      <c r="C2437" s="91"/>
      <c r="D2437" s="62"/>
      <c r="E2437" s="62"/>
      <c r="F2437" s="62"/>
      <c r="G2437" s="62"/>
    </row>
    <row r="2438" spans="1:7">
      <c r="A2438" s="62"/>
      <c r="B2438" s="62"/>
      <c r="C2438" s="91"/>
      <c r="D2438" s="62"/>
      <c r="E2438" s="62"/>
      <c r="F2438" s="62"/>
      <c r="G2438" s="62"/>
    </row>
    <row r="2439" spans="1:7">
      <c r="A2439" s="62"/>
      <c r="B2439" s="62"/>
      <c r="C2439" s="91"/>
      <c r="D2439" s="62"/>
      <c r="E2439" s="62"/>
      <c r="F2439" s="62"/>
      <c r="G2439" s="62"/>
    </row>
    <row r="2440" spans="1:7">
      <c r="A2440" s="62"/>
      <c r="B2440" s="62"/>
      <c r="C2440" s="91"/>
      <c r="D2440" s="62"/>
      <c r="E2440" s="62"/>
      <c r="F2440" s="62"/>
      <c r="G2440" s="62"/>
    </row>
    <row r="2441" spans="1:7">
      <c r="A2441" s="62"/>
      <c r="B2441" s="62"/>
      <c r="C2441" s="91"/>
      <c r="D2441" s="62"/>
      <c r="E2441" s="62"/>
      <c r="F2441" s="62"/>
      <c r="G2441" s="62"/>
    </row>
    <row r="2442" spans="1:7">
      <c r="A2442" s="62"/>
      <c r="B2442" s="62"/>
      <c r="C2442" s="91"/>
      <c r="D2442" s="62"/>
      <c r="E2442" s="62"/>
      <c r="F2442" s="62"/>
      <c r="G2442" s="62"/>
    </row>
    <row r="2443" spans="1:7">
      <c r="A2443" s="62"/>
      <c r="B2443" s="62"/>
      <c r="C2443" s="91"/>
      <c r="D2443" s="62"/>
      <c r="E2443" s="62"/>
      <c r="F2443" s="62"/>
      <c r="G2443" s="62"/>
    </row>
    <row r="2444" spans="1:7">
      <c r="A2444" s="62"/>
      <c r="B2444" s="62"/>
      <c r="C2444" s="91"/>
      <c r="D2444" s="62"/>
      <c r="E2444" s="62"/>
      <c r="F2444" s="62"/>
      <c r="G2444" s="62"/>
    </row>
    <row r="2445" spans="1:7">
      <c r="A2445" s="62"/>
      <c r="B2445" s="62"/>
      <c r="C2445" s="91"/>
      <c r="D2445" s="62"/>
      <c r="E2445" s="62"/>
      <c r="F2445" s="62"/>
      <c r="G2445" s="62"/>
    </row>
    <row r="2446" spans="1:7">
      <c r="A2446" s="62"/>
      <c r="B2446" s="62"/>
      <c r="C2446" s="91"/>
      <c r="D2446" s="62"/>
      <c r="E2446" s="62"/>
      <c r="F2446" s="62"/>
      <c r="G2446" s="62"/>
    </row>
    <row r="2447" spans="1:7">
      <c r="A2447" s="62"/>
      <c r="B2447" s="62"/>
      <c r="C2447" s="91"/>
      <c r="D2447" s="62"/>
      <c r="E2447" s="62"/>
      <c r="F2447" s="62"/>
      <c r="G2447" s="62"/>
    </row>
    <row r="2448" spans="1:7">
      <c r="A2448" s="62"/>
      <c r="B2448" s="62"/>
      <c r="C2448" s="91"/>
      <c r="D2448" s="62"/>
      <c r="E2448" s="62"/>
      <c r="F2448" s="62"/>
      <c r="G2448" s="62"/>
    </row>
    <row r="2449" spans="1:7">
      <c r="A2449" s="62"/>
      <c r="B2449" s="62"/>
      <c r="C2449" s="91"/>
      <c r="D2449" s="62"/>
      <c r="E2449" s="62"/>
      <c r="F2449" s="62"/>
      <c r="G2449" s="62"/>
    </row>
    <row r="2450" spans="1:7">
      <c r="A2450" s="62"/>
      <c r="B2450" s="62"/>
      <c r="C2450" s="91"/>
      <c r="D2450" s="62"/>
      <c r="E2450" s="62"/>
      <c r="F2450" s="62"/>
      <c r="G2450" s="62"/>
    </row>
    <row r="2451" spans="1:7">
      <c r="A2451" s="62"/>
      <c r="B2451" s="62"/>
      <c r="C2451" s="91"/>
      <c r="D2451" s="62"/>
      <c r="E2451" s="62"/>
      <c r="F2451" s="62"/>
      <c r="G2451" s="62"/>
    </row>
    <row r="2452" spans="1:7">
      <c r="A2452" s="62"/>
      <c r="B2452" s="62"/>
      <c r="C2452" s="91"/>
      <c r="D2452" s="62"/>
      <c r="E2452" s="62"/>
      <c r="F2452" s="62"/>
      <c r="G2452" s="62"/>
    </row>
    <row r="2453" spans="1:7">
      <c r="A2453" s="62"/>
      <c r="B2453" s="62"/>
      <c r="C2453" s="91"/>
      <c r="D2453" s="62"/>
      <c r="E2453" s="62"/>
      <c r="F2453" s="62"/>
      <c r="G2453" s="62"/>
    </row>
    <row r="2454" spans="1:7">
      <c r="A2454" s="62"/>
      <c r="B2454" s="62"/>
      <c r="C2454" s="91"/>
      <c r="D2454" s="62"/>
      <c r="E2454" s="62"/>
      <c r="F2454" s="62"/>
      <c r="G2454" s="62"/>
    </row>
    <row r="2455" spans="1:7">
      <c r="A2455" s="62"/>
      <c r="B2455" s="62"/>
      <c r="C2455" s="91"/>
      <c r="D2455" s="62"/>
      <c r="E2455" s="62"/>
      <c r="F2455" s="62"/>
      <c r="G2455" s="62"/>
    </row>
    <row r="2456" spans="1:7">
      <c r="A2456" s="62"/>
      <c r="B2456" s="62"/>
      <c r="C2456" s="91"/>
      <c r="D2456" s="62"/>
      <c r="E2456" s="62"/>
      <c r="F2456" s="62"/>
      <c r="G2456" s="62"/>
    </row>
    <row r="2457" spans="1:7">
      <c r="A2457" s="62"/>
      <c r="B2457" s="62"/>
      <c r="C2457" s="91"/>
      <c r="D2457" s="62"/>
      <c r="E2457" s="62"/>
      <c r="F2457" s="62"/>
      <c r="G2457" s="62"/>
    </row>
    <row r="2458" spans="1:7">
      <c r="A2458" s="62"/>
      <c r="B2458" s="62"/>
      <c r="C2458" s="91"/>
      <c r="D2458" s="62"/>
      <c r="E2458" s="62"/>
      <c r="F2458" s="62"/>
      <c r="G2458" s="62"/>
    </row>
    <row r="2459" spans="1:7">
      <c r="A2459" s="62"/>
      <c r="B2459" s="62"/>
      <c r="C2459" s="91"/>
      <c r="D2459" s="62"/>
      <c r="E2459" s="62"/>
      <c r="F2459" s="62"/>
      <c r="G2459" s="62"/>
    </row>
    <row r="2460" spans="1:7">
      <c r="A2460" s="62"/>
      <c r="B2460" s="62"/>
      <c r="C2460" s="91"/>
      <c r="D2460" s="62"/>
      <c r="E2460" s="62"/>
      <c r="F2460" s="62"/>
      <c r="G2460" s="62"/>
    </row>
    <row r="2461" spans="1:7">
      <c r="A2461" s="62"/>
      <c r="B2461" s="62"/>
      <c r="C2461" s="91"/>
      <c r="D2461" s="62"/>
      <c r="E2461" s="62"/>
      <c r="F2461" s="62"/>
      <c r="G2461" s="62"/>
    </row>
    <row r="2462" spans="1:7">
      <c r="A2462" s="62"/>
      <c r="B2462" s="62"/>
      <c r="C2462" s="91"/>
      <c r="D2462" s="62"/>
      <c r="E2462" s="62"/>
      <c r="F2462" s="62"/>
      <c r="G2462" s="62"/>
    </row>
    <row r="2463" spans="1:7">
      <c r="A2463" s="62"/>
      <c r="B2463" s="62"/>
      <c r="C2463" s="91"/>
      <c r="D2463" s="62"/>
      <c r="E2463" s="62"/>
      <c r="F2463" s="62"/>
      <c r="G2463" s="62"/>
    </row>
    <row r="2464" spans="1:7">
      <c r="A2464" s="62"/>
      <c r="B2464" s="62"/>
      <c r="C2464" s="91"/>
      <c r="D2464" s="62"/>
      <c r="E2464" s="62"/>
      <c r="F2464" s="62"/>
      <c r="G2464" s="62"/>
    </row>
    <row r="2465" spans="1:7">
      <c r="A2465" s="62"/>
      <c r="B2465" s="62"/>
      <c r="C2465" s="91"/>
      <c r="D2465" s="62"/>
      <c r="E2465" s="62"/>
      <c r="F2465" s="62"/>
      <c r="G2465" s="62"/>
    </row>
    <row r="2466" spans="1:7">
      <c r="A2466" s="62"/>
      <c r="B2466" s="62"/>
      <c r="C2466" s="91"/>
      <c r="D2466" s="62"/>
      <c r="E2466" s="62"/>
      <c r="F2466" s="62"/>
      <c r="G2466" s="62"/>
    </row>
    <row r="2467" spans="1:7">
      <c r="A2467" s="62"/>
      <c r="B2467" s="62"/>
      <c r="C2467" s="91"/>
      <c r="D2467" s="62"/>
      <c r="E2467" s="62"/>
      <c r="F2467" s="62"/>
      <c r="G2467" s="62"/>
    </row>
    <row r="2468" spans="1:7">
      <c r="A2468" s="62"/>
      <c r="B2468" s="62"/>
      <c r="C2468" s="91"/>
      <c r="D2468" s="62"/>
      <c r="E2468" s="62"/>
      <c r="F2468" s="62"/>
      <c r="G2468" s="62"/>
    </row>
    <row r="2469" spans="1:7">
      <c r="A2469" s="62"/>
      <c r="B2469" s="62"/>
      <c r="C2469" s="91"/>
      <c r="D2469" s="62"/>
      <c r="E2469" s="62"/>
      <c r="F2469" s="62"/>
      <c r="G2469" s="62"/>
    </row>
    <row r="2470" spans="1:7">
      <c r="A2470" s="62"/>
      <c r="B2470" s="62"/>
      <c r="C2470" s="91"/>
      <c r="D2470" s="62"/>
      <c r="E2470" s="62"/>
      <c r="F2470" s="62"/>
      <c r="G2470" s="62"/>
    </row>
    <row r="2471" spans="1:7">
      <c r="A2471" s="62"/>
      <c r="B2471" s="62"/>
      <c r="C2471" s="91"/>
      <c r="D2471" s="62"/>
      <c r="E2471" s="62"/>
      <c r="F2471" s="62"/>
      <c r="G2471" s="62"/>
    </row>
    <row r="2472" spans="1:7">
      <c r="A2472" s="62"/>
      <c r="B2472" s="62"/>
      <c r="C2472" s="91"/>
      <c r="D2472" s="62"/>
      <c r="E2472" s="62"/>
      <c r="F2472" s="62"/>
      <c r="G2472" s="62"/>
    </row>
    <row r="2473" spans="1:7">
      <c r="A2473" s="62"/>
      <c r="B2473" s="62"/>
      <c r="C2473" s="91"/>
      <c r="D2473" s="62"/>
      <c r="E2473" s="62"/>
      <c r="F2473" s="62"/>
      <c r="G2473" s="62"/>
    </row>
    <row r="2474" spans="1:7">
      <c r="A2474" s="62"/>
      <c r="B2474" s="62"/>
      <c r="C2474" s="91"/>
      <c r="D2474" s="62"/>
      <c r="E2474" s="62"/>
      <c r="F2474" s="62"/>
      <c r="G2474" s="62"/>
    </row>
    <row r="2475" spans="1:7">
      <c r="A2475" s="62"/>
      <c r="B2475" s="62"/>
      <c r="C2475" s="91"/>
      <c r="D2475" s="62"/>
      <c r="E2475" s="62"/>
      <c r="F2475" s="62"/>
      <c r="G2475" s="62"/>
    </row>
    <row r="2476" spans="1:7">
      <c r="A2476" s="62"/>
      <c r="B2476" s="62"/>
      <c r="C2476" s="91"/>
      <c r="D2476" s="62"/>
      <c r="E2476" s="62"/>
      <c r="F2476" s="62"/>
      <c r="G2476" s="62"/>
    </row>
    <row r="2477" spans="1:7">
      <c r="A2477" s="62"/>
      <c r="B2477" s="62"/>
      <c r="C2477" s="91"/>
      <c r="D2477" s="62"/>
      <c r="E2477" s="62"/>
      <c r="F2477" s="62"/>
      <c r="G2477" s="62"/>
    </row>
    <row r="2478" spans="1:7">
      <c r="A2478" s="62"/>
      <c r="B2478" s="62"/>
      <c r="C2478" s="91"/>
      <c r="D2478" s="62"/>
      <c r="E2478" s="62"/>
      <c r="F2478" s="62"/>
      <c r="G2478" s="62"/>
    </row>
    <row r="2479" spans="1:7">
      <c r="A2479" s="62"/>
      <c r="B2479" s="62"/>
      <c r="C2479" s="91"/>
      <c r="D2479" s="62"/>
      <c r="E2479" s="62"/>
      <c r="F2479" s="62"/>
      <c r="G2479" s="62"/>
    </row>
    <row r="2480" spans="1:7">
      <c r="A2480" s="62"/>
      <c r="B2480" s="62"/>
      <c r="C2480" s="91"/>
      <c r="D2480" s="62"/>
      <c r="E2480" s="62"/>
      <c r="F2480" s="62"/>
      <c r="G2480" s="62"/>
    </row>
    <row r="2481" spans="1:7">
      <c r="A2481" s="62"/>
      <c r="B2481" s="62"/>
      <c r="C2481" s="91"/>
      <c r="D2481" s="62"/>
      <c r="E2481" s="62"/>
      <c r="F2481" s="62"/>
      <c r="G2481" s="62"/>
    </row>
    <row r="2482" spans="1:7">
      <c r="A2482" s="62"/>
      <c r="B2482" s="62"/>
      <c r="C2482" s="91"/>
      <c r="D2482" s="62"/>
      <c r="E2482" s="62"/>
      <c r="F2482" s="62"/>
      <c r="G2482" s="62"/>
    </row>
    <row r="2483" spans="1:7">
      <c r="A2483" s="62"/>
      <c r="B2483" s="62"/>
      <c r="C2483" s="91"/>
      <c r="D2483" s="62"/>
      <c r="E2483" s="62"/>
      <c r="F2483" s="62"/>
      <c r="G2483" s="62"/>
    </row>
    <row r="2484" spans="1:7">
      <c r="A2484" s="62"/>
      <c r="B2484" s="62"/>
      <c r="C2484" s="91"/>
      <c r="D2484" s="62"/>
      <c r="E2484" s="62"/>
      <c r="F2484" s="62"/>
      <c r="G2484" s="62"/>
    </row>
    <row r="2485" spans="1:7">
      <c r="A2485" s="62"/>
      <c r="B2485" s="62"/>
      <c r="C2485" s="91"/>
      <c r="D2485" s="62"/>
      <c r="E2485" s="62"/>
      <c r="F2485" s="62"/>
      <c r="G2485" s="62"/>
    </row>
    <row r="2486" spans="1:7">
      <c r="A2486" s="62"/>
      <c r="B2486" s="62"/>
      <c r="C2486" s="91"/>
      <c r="D2486" s="62"/>
      <c r="E2486" s="62"/>
      <c r="F2486" s="62"/>
      <c r="G2486" s="62"/>
    </row>
    <row r="2487" spans="1:7">
      <c r="A2487" s="62"/>
      <c r="B2487" s="62"/>
      <c r="C2487" s="91"/>
      <c r="D2487" s="62"/>
      <c r="E2487" s="62"/>
      <c r="F2487" s="62"/>
      <c r="G2487" s="62"/>
    </row>
    <row r="2488" spans="1:7">
      <c r="A2488" s="62"/>
      <c r="B2488" s="62"/>
      <c r="C2488" s="91"/>
      <c r="D2488" s="62"/>
      <c r="E2488" s="62"/>
      <c r="F2488" s="62"/>
      <c r="G2488" s="62"/>
    </row>
    <row r="2489" spans="1:7">
      <c r="A2489" s="62"/>
      <c r="B2489" s="62"/>
      <c r="C2489" s="91"/>
      <c r="D2489" s="62"/>
      <c r="E2489" s="62"/>
      <c r="F2489" s="62"/>
      <c r="G2489" s="62"/>
    </row>
    <row r="2490" spans="1:7">
      <c r="A2490" s="62"/>
      <c r="B2490" s="62"/>
      <c r="C2490" s="91"/>
      <c r="D2490" s="62"/>
      <c r="E2490" s="62"/>
      <c r="F2490" s="62"/>
      <c r="G2490" s="62"/>
    </row>
    <row r="2491" spans="1:7">
      <c r="A2491" s="62"/>
      <c r="B2491" s="62"/>
      <c r="C2491" s="91"/>
      <c r="D2491" s="62"/>
      <c r="E2491" s="62"/>
      <c r="F2491" s="62"/>
      <c r="G2491" s="62"/>
    </row>
    <row r="2492" spans="1:7">
      <c r="A2492" s="62"/>
      <c r="B2492" s="62"/>
      <c r="C2492" s="91"/>
      <c r="D2492" s="62"/>
      <c r="E2492" s="62"/>
      <c r="F2492" s="62"/>
      <c r="G2492" s="62"/>
    </row>
    <row r="2493" spans="1:7">
      <c r="A2493" s="62"/>
      <c r="B2493" s="62"/>
      <c r="C2493" s="91"/>
      <c r="D2493" s="62"/>
      <c r="E2493" s="62"/>
      <c r="F2493" s="62"/>
      <c r="G2493" s="62"/>
    </row>
    <row r="2494" spans="1:7">
      <c r="A2494" s="62"/>
      <c r="B2494" s="62"/>
      <c r="C2494" s="91"/>
      <c r="D2494" s="62"/>
      <c r="E2494" s="62"/>
      <c r="F2494" s="62"/>
      <c r="G2494" s="62"/>
    </row>
    <row r="2495" spans="1:7">
      <c r="A2495" s="62"/>
      <c r="B2495" s="62"/>
      <c r="C2495" s="91"/>
      <c r="D2495" s="62"/>
      <c r="E2495" s="62"/>
      <c r="F2495" s="62"/>
      <c r="G2495" s="62"/>
    </row>
    <row r="2496" spans="1:7">
      <c r="A2496" s="62"/>
      <c r="B2496" s="62"/>
      <c r="C2496" s="91"/>
      <c r="D2496" s="62"/>
      <c r="E2496" s="62"/>
      <c r="F2496" s="62"/>
      <c r="G2496" s="62"/>
    </row>
    <row r="2497" spans="1:7">
      <c r="A2497" s="62"/>
      <c r="B2497" s="62"/>
      <c r="C2497" s="91"/>
      <c r="D2497" s="62"/>
      <c r="E2497" s="62"/>
      <c r="F2497" s="62"/>
      <c r="G2497" s="62"/>
    </row>
    <row r="2498" spans="1:7">
      <c r="A2498" s="62"/>
      <c r="B2498" s="62"/>
      <c r="C2498" s="91"/>
      <c r="D2498" s="62"/>
      <c r="E2498" s="62"/>
      <c r="F2498" s="62"/>
      <c r="G2498" s="62"/>
    </row>
    <row r="2499" spans="1:7">
      <c r="A2499" s="62"/>
      <c r="B2499" s="62"/>
      <c r="C2499" s="91"/>
      <c r="D2499" s="62"/>
      <c r="E2499" s="62"/>
      <c r="F2499" s="62"/>
      <c r="G2499" s="62"/>
    </row>
    <row r="2500" spans="1:7">
      <c r="A2500" s="62"/>
      <c r="B2500" s="62"/>
      <c r="C2500" s="91"/>
      <c r="D2500" s="62"/>
      <c r="E2500" s="62"/>
      <c r="F2500" s="62"/>
      <c r="G2500" s="62"/>
    </row>
    <row r="2501" spans="1:7">
      <c r="A2501" s="62"/>
      <c r="B2501" s="62"/>
      <c r="C2501" s="91"/>
      <c r="D2501" s="62"/>
      <c r="E2501" s="62"/>
      <c r="F2501" s="62"/>
      <c r="G2501" s="62"/>
    </row>
    <row r="2502" spans="1:7">
      <c r="A2502" s="62"/>
      <c r="B2502" s="62"/>
      <c r="C2502" s="91"/>
      <c r="D2502" s="62"/>
      <c r="E2502" s="62"/>
      <c r="F2502" s="62"/>
      <c r="G2502" s="62"/>
    </row>
    <row r="2503" spans="1:7">
      <c r="A2503" s="62"/>
      <c r="B2503" s="62"/>
      <c r="C2503" s="91"/>
      <c r="D2503" s="62"/>
      <c r="E2503" s="62"/>
      <c r="F2503" s="62"/>
      <c r="G2503" s="62"/>
    </row>
    <row r="2504" spans="1:7">
      <c r="A2504" s="62"/>
      <c r="B2504" s="62"/>
      <c r="C2504" s="91"/>
      <c r="D2504" s="62"/>
      <c r="E2504" s="62"/>
      <c r="F2504" s="62"/>
      <c r="G2504" s="62"/>
    </row>
    <row r="2505" spans="1:7">
      <c r="A2505" s="62"/>
      <c r="B2505" s="62"/>
      <c r="C2505" s="91"/>
      <c r="D2505" s="62"/>
      <c r="E2505" s="62"/>
      <c r="F2505" s="62"/>
      <c r="G2505" s="62"/>
    </row>
    <row r="2506" spans="1:7">
      <c r="A2506" s="62"/>
      <c r="B2506" s="62"/>
      <c r="C2506" s="91"/>
      <c r="D2506" s="62"/>
      <c r="E2506" s="62"/>
      <c r="F2506" s="62"/>
      <c r="G2506" s="62"/>
    </row>
    <row r="2507" spans="1:7">
      <c r="A2507" s="62"/>
      <c r="B2507" s="62"/>
      <c r="C2507" s="91"/>
      <c r="D2507" s="62"/>
      <c r="E2507" s="62"/>
      <c r="F2507" s="62"/>
      <c r="G2507" s="62"/>
    </row>
    <row r="2508" spans="1:7">
      <c r="A2508" s="62"/>
      <c r="B2508" s="62"/>
      <c r="C2508" s="91"/>
      <c r="D2508" s="62"/>
      <c r="E2508" s="62"/>
      <c r="F2508" s="62"/>
      <c r="G2508" s="62"/>
    </row>
    <row r="2509" spans="1:7">
      <c r="A2509" s="62"/>
      <c r="B2509" s="62"/>
      <c r="C2509" s="91"/>
      <c r="D2509" s="62"/>
      <c r="E2509" s="62"/>
      <c r="F2509" s="62"/>
      <c r="G2509" s="62"/>
    </row>
    <row r="2510" spans="1:7">
      <c r="A2510" s="62"/>
      <c r="B2510" s="62"/>
      <c r="C2510" s="91"/>
      <c r="D2510" s="62"/>
      <c r="E2510" s="62"/>
      <c r="F2510" s="62"/>
      <c r="G2510" s="62"/>
    </row>
    <row r="2511" spans="1:7">
      <c r="A2511" s="62"/>
      <c r="B2511" s="62"/>
      <c r="C2511" s="91"/>
      <c r="D2511" s="62"/>
      <c r="E2511" s="62"/>
      <c r="F2511" s="62"/>
      <c r="G2511" s="62"/>
    </row>
    <row r="2512" spans="1:7">
      <c r="A2512" s="62"/>
      <c r="B2512" s="62"/>
      <c r="C2512" s="91"/>
      <c r="D2512" s="62"/>
      <c r="E2512" s="62"/>
      <c r="F2512" s="62"/>
      <c r="G2512" s="62"/>
    </row>
    <row r="2513" spans="1:7">
      <c r="A2513" s="62"/>
      <c r="B2513" s="62"/>
      <c r="C2513" s="91"/>
      <c r="D2513" s="62"/>
      <c r="E2513" s="62"/>
      <c r="F2513" s="62"/>
      <c r="G2513" s="62"/>
    </row>
    <row r="2514" spans="1:7">
      <c r="A2514" s="62"/>
      <c r="B2514" s="62"/>
      <c r="C2514" s="91"/>
      <c r="D2514" s="62"/>
      <c r="E2514" s="62"/>
      <c r="F2514" s="62"/>
      <c r="G2514" s="62"/>
    </row>
    <row r="2515" spans="1:7">
      <c r="A2515" s="62"/>
      <c r="B2515" s="62"/>
      <c r="C2515" s="91"/>
      <c r="D2515" s="62"/>
      <c r="E2515" s="62"/>
      <c r="F2515" s="62"/>
      <c r="G2515" s="62"/>
    </row>
    <row r="2516" spans="1:7">
      <c r="A2516" s="62"/>
      <c r="B2516" s="62"/>
      <c r="C2516" s="91"/>
      <c r="D2516" s="62"/>
      <c r="E2516" s="62"/>
      <c r="F2516" s="62"/>
      <c r="G2516" s="62"/>
    </row>
    <row r="2517" spans="1:7">
      <c r="A2517" s="62"/>
      <c r="B2517" s="62"/>
      <c r="C2517" s="91"/>
      <c r="D2517" s="62"/>
      <c r="E2517" s="62"/>
      <c r="F2517" s="62"/>
      <c r="G2517" s="62"/>
    </row>
    <row r="2518" spans="1:7">
      <c r="A2518" s="62"/>
      <c r="B2518" s="62"/>
      <c r="C2518" s="91"/>
      <c r="D2518" s="62"/>
      <c r="E2518" s="62"/>
      <c r="F2518" s="62"/>
      <c r="G2518" s="62"/>
    </row>
    <row r="2519" spans="1:7">
      <c r="A2519" s="62"/>
      <c r="B2519" s="62"/>
      <c r="C2519" s="91"/>
      <c r="D2519" s="62"/>
      <c r="E2519" s="62"/>
      <c r="F2519" s="62"/>
      <c r="G2519" s="62"/>
    </row>
    <row r="2520" spans="1:7">
      <c r="A2520" s="62"/>
      <c r="B2520" s="62"/>
      <c r="C2520" s="91"/>
      <c r="D2520" s="62"/>
      <c r="E2520" s="62"/>
      <c r="F2520" s="62"/>
      <c r="G2520" s="62"/>
    </row>
    <row r="2521" spans="1:7">
      <c r="A2521" s="62"/>
      <c r="B2521" s="62"/>
      <c r="C2521" s="91"/>
      <c r="D2521" s="62"/>
      <c r="E2521" s="62"/>
      <c r="F2521" s="62"/>
      <c r="G2521" s="62"/>
    </row>
    <row r="2522" spans="1:7">
      <c r="A2522" s="62"/>
      <c r="B2522" s="62"/>
      <c r="C2522" s="91"/>
      <c r="D2522" s="62"/>
      <c r="E2522" s="62"/>
      <c r="F2522" s="62"/>
      <c r="G2522" s="62"/>
    </row>
    <row r="2523" spans="1:7">
      <c r="A2523" s="62"/>
      <c r="B2523" s="62"/>
      <c r="C2523" s="91"/>
      <c r="D2523" s="62"/>
      <c r="E2523" s="62"/>
      <c r="F2523" s="62"/>
      <c r="G2523" s="62"/>
    </row>
    <row r="2524" spans="1:7">
      <c r="A2524" s="62"/>
      <c r="B2524" s="62"/>
      <c r="C2524" s="91"/>
      <c r="D2524" s="62"/>
      <c r="E2524" s="62"/>
      <c r="F2524" s="62"/>
      <c r="G2524" s="62"/>
    </row>
    <row r="2525" spans="1:7">
      <c r="A2525" s="62"/>
      <c r="B2525" s="62"/>
      <c r="C2525" s="91"/>
      <c r="D2525" s="62"/>
      <c r="E2525" s="62"/>
      <c r="F2525" s="62"/>
      <c r="G2525" s="62"/>
    </row>
    <row r="2526" spans="1:7">
      <c r="A2526" s="62"/>
      <c r="B2526" s="62"/>
      <c r="C2526" s="91"/>
      <c r="D2526" s="62"/>
      <c r="E2526" s="62"/>
      <c r="F2526" s="62"/>
      <c r="G2526" s="62"/>
    </row>
    <row r="2527" spans="1:7">
      <c r="A2527" s="62"/>
      <c r="B2527" s="62"/>
      <c r="C2527" s="91"/>
      <c r="D2527" s="62"/>
      <c r="E2527" s="62"/>
      <c r="F2527" s="62"/>
      <c r="G2527" s="62"/>
    </row>
    <row r="2528" spans="1:7">
      <c r="A2528" s="62"/>
      <c r="B2528" s="62"/>
      <c r="C2528" s="91"/>
      <c r="D2528" s="62"/>
      <c r="E2528" s="62"/>
      <c r="F2528" s="62"/>
      <c r="G2528" s="62"/>
    </row>
    <row r="2529" spans="1:7">
      <c r="A2529" s="62"/>
      <c r="B2529" s="62"/>
      <c r="C2529" s="91"/>
      <c r="D2529" s="62"/>
      <c r="E2529" s="62"/>
      <c r="F2529" s="62"/>
      <c r="G2529" s="62"/>
    </row>
    <row r="2530" spans="1:7">
      <c r="A2530" s="62"/>
      <c r="B2530" s="62"/>
      <c r="C2530" s="91"/>
      <c r="D2530" s="62"/>
      <c r="E2530" s="62"/>
      <c r="F2530" s="62"/>
      <c r="G2530" s="62"/>
    </row>
    <row r="2531" spans="1:7">
      <c r="A2531" s="62"/>
      <c r="B2531" s="62"/>
      <c r="C2531" s="91"/>
      <c r="D2531" s="62"/>
      <c r="E2531" s="62"/>
      <c r="F2531" s="62"/>
      <c r="G2531" s="62"/>
    </row>
    <row r="2532" spans="1:7">
      <c r="A2532" s="62"/>
      <c r="B2532" s="62"/>
      <c r="C2532" s="91"/>
      <c r="D2532" s="62"/>
      <c r="E2532" s="62"/>
      <c r="F2532" s="62"/>
      <c r="G2532" s="62"/>
    </row>
    <row r="2533" spans="1:7">
      <c r="A2533" s="62"/>
      <c r="B2533" s="62"/>
      <c r="C2533" s="91"/>
      <c r="D2533" s="62"/>
      <c r="E2533" s="62"/>
      <c r="F2533" s="62"/>
      <c r="G2533" s="62"/>
    </row>
    <row r="2534" spans="1:7">
      <c r="A2534" s="62"/>
      <c r="B2534" s="62"/>
      <c r="C2534" s="91"/>
      <c r="D2534" s="62"/>
      <c r="E2534" s="62"/>
      <c r="F2534" s="62"/>
      <c r="G2534" s="62"/>
    </row>
    <row r="2535" spans="1:7">
      <c r="A2535" s="62"/>
      <c r="B2535" s="62"/>
      <c r="C2535" s="91"/>
      <c r="D2535" s="62"/>
      <c r="E2535" s="62"/>
      <c r="F2535" s="62"/>
      <c r="G2535" s="62"/>
    </row>
    <row r="2536" spans="1:7">
      <c r="A2536" s="62"/>
      <c r="B2536" s="62"/>
      <c r="C2536" s="91"/>
      <c r="D2536" s="62"/>
      <c r="E2536" s="62"/>
      <c r="F2536" s="62"/>
      <c r="G2536" s="62"/>
    </row>
    <row r="2537" spans="1:7">
      <c r="A2537" s="62"/>
      <c r="B2537" s="62"/>
      <c r="C2537" s="91"/>
      <c r="D2537" s="62"/>
      <c r="E2537" s="62"/>
      <c r="F2537" s="62"/>
      <c r="G2537" s="62"/>
    </row>
    <row r="2538" spans="1:7">
      <c r="A2538" s="62"/>
      <c r="B2538" s="62"/>
      <c r="C2538" s="91"/>
      <c r="D2538" s="62"/>
      <c r="E2538" s="62"/>
      <c r="F2538" s="62"/>
      <c r="G2538" s="62"/>
    </row>
    <row r="2539" spans="1:7">
      <c r="A2539" s="62"/>
      <c r="B2539" s="62"/>
      <c r="C2539" s="91"/>
      <c r="D2539" s="62"/>
      <c r="E2539" s="62"/>
      <c r="F2539" s="62"/>
      <c r="G2539" s="62"/>
    </row>
    <row r="2540" spans="1:7">
      <c r="A2540" s="62"/>
      <c r="B2540" s="62"/>
      <c r="C2540" s="91"/>
      <c r="D2540" s="62"/>
      <c r="E2540" s="62"/>
      <c r="F2540" s="62"/>
      <c r="G2540" s="62"/>
    </row>
    <row r="2541" spans="1:7">
      <c r="A2541" s="62"/>
      <c r="B2541" s="62"/>
      <c r="C2541" s="91"/>
      <c r="D2541" s="62"/>
      <c r="E2541" s="62"/>
      <c r="F2541" s="62"/>
      <c r="G2541" s="62"/>
    </row>
    <row r="2542" spans="1:7">
      <c r="A2542" s="62"/>
      <c r="B2542" s="62"/>
      <c r="C2542" s="91"/>
      <c r="D2542" s="62"/>
      <c r="E2542" s="62"/>
      <c r="F2542" s="62"/>
      <c r="G2542" s="62"/>
    </row>
    <row r="2543" spans="1:7">
      <c r="A2543" s="62"/>
      <c r="B2543" s="62"/>
      <c r="C2543" s="91"/>
      <c r="D2543" s="62"/>
      <c r="E2543" s="62"/>
      <c r="F2543" s="62"/>
      <c r="G2543" s="62"/>
    </row>
    <row r="2544" spans="1:7">
      <c r="A2544" s="62"/>
      <c r="B2544" s="62"/>
      <c r="C2544" s="91"/>
      <c r="D2544" s="62"/>
      <c r="E2544" s="62"/>
      <c r="F2544" s="62"/>
      <c r="G2544" s="62"/>
    </row>
    <row r="2545" spans="1:7">
      <c r="A2545" s="62"/>
      <c r="B2545" s="62"/>
      <c r="C2545" s="91"/>
      <c r="D2545" s="62"/>
      <c r="E2545" s="62"/>
      <c r="F2545" s="62"/>
      <c r="G2545" s="62"/>
    </row>
    <row r="2546" spans="1:7">
      <c r="A2546" s="62"/>
      <c r="B2546" s="62"/>
      <c r="C2546" s="91"/>
      <c r="D2546" s="62"/>
      <c r="E2546" s="62"/>
      <c r="F2546" s="62"/>
      <c r="G2546" s="62"/>
    </row>
    <row r="2547" spans="1:7">
      <c r="A2547" s="62"/>
      <c r="B2547" s="62"/>
      <c r="C2547" s="91"/>
      <c r="D2547" s="62"/>
      <c r="E2547" s="62"/>
      <c r="F2547" s="62"/>
      <c r="G2547" s="62"/>
    </row>
    <row r="2548" spans="1:7">
      <c r="A2548" s="62"/>
      <c r="B2548" s="62"/>
      <c r="C2548" s="91"/>
      <c r="D2548" s="62"/>
      <c r="E2548" s="62"/>
      <c r="F2548" s="62"/>
      <c r="G2548" s="62"/>
    </row>
    <row r="2549" spans="1:7">
      <c r="A2549" s="62"/>
      <c r="B2549" s="62"/>
      <c r="C2549" s="91"/>
      <c r="D2549" s="62"/>
      <c r="E2549" s="62"/>
      <c r="F2549" s="62"/>
      <c r="G2549" s="62"/>
    </row>
    <row r="2550" spans="1:7">
      <c r="A2550" s="62"/>
      <c r="B2550" s="62"/>
      <c r="C2550" s="91"/>
      <c r="D2550" s="62"/>
      <c r="E2550" s="62"/>
      <c r="F2550" s="62"/>
      <c r="G2550" s="62"/>
    </row>
    <row r="2551" spans="1:7">
      <c r="A2551" s="62"/>
      <c r="B2551" s="62"/>
      <c r="C2551" s="91"/>
      <c r="D2551" s="62"/>
      <c r="E2551" s="62"/>
      <c r="F2551" s="62"/>
      <c r="G2551" s="62"/>
    </row>
    <row r="2552" spans="1:7">
      <c r="A2552" s="62"/>
      <c r="B2552" s="62"/>
      <c r="C2552" s="91"/>
      <c r="D2552" s="62"/>
      <c r="E2552" s="62"/>
      <c r="F2552" s="62"/>
      <c r="G2552" s="62"/>
    </row>
    <row r="2553" spans="1:7">
      <c r="A2553" s="62"/>
      <c r="B2553" s="62"/>
      <c r="C2553" s="91"/>
      <c r="D2553" s="62"/>
      <c r="E2553" s="62"/>
      <c r="F2553" s="62"/>
      <c r="G2553" s="62"/>
    </row>
    <row r="2554" spans="1:7">
      <c r="A2554" s="62"/>
      <c r="B2554" s="62"/>
      <c r="C2554" s="91"/>
      <c r="D2554" s="62"/>
      <c r="E2554" s="62"/>
      <c r="F2554" s="62"/>
      <c r="G2554" s="62"/>
    </row>
    <row r="2555" spans="1:7">
      <c r="A2555" s="62"/>
      <c r="B2555" s="62"/>
      <c r="C2555" s="91"/>
      <c r="D2555" s="62"/>
      <c r="E2555" s="62"/>
      <c r="F2555" s="62"/>
      <c r="G2555" s="62"/>
    </row>
    <row r="2556" spans="1:7">
      <c r="A2556" s="62"/>
      <c r="B2556" s="62"/>
      <c r="C2556" s="91"/>
      <c r="D2556" s="62"/>
      <c r="E2556" s="62"/>
      <c r="F2556" s="62"/>
      <c r="G2556" s="62"/>
    </row>
    <row r="2557" spans="1:7">
      <c r="A2557" s="62"/>
      <c r="B2557" s="62"/>
      <c r="C2557" s="91"/>
      <c r="D2557" s="62"/>
      <c r="E2557" s="62"/>
      <c r="F2557" s="62"/>
      <c r="G2557" s="62"/>
    </row>
    <row r="2558" spans="1:7">
      <c r="A2558" s="62"/>
      <c r="B2558" s="62"/>
      <c r="C2558" s="91"/>
      <c r="D2558" s="62"/>
      <c r="E2558" s="62"/>
      <c r="F2558" s="62"/>
      <c r="G2558" s="62"/>
    </row>
    <row r="2559" spans="1:7">
      <c r="A2559" s="62"/>
      <c r="B2559" s="62"/>
      <c r="C2559" s="91"/>
      <c r="D2559" s="62"/>
      <c r="E2559" s="62"/>
      <c r="F2559" s="62"/>
      <c r="G2559" s="62"/>
    </row>
    <row r="2560" spans="1:7">
      <c r="A2560" s="62"/>
      <c r="B2560" s="62"/>
      <c r="C2560" s="91"/>
      <c r="D2560" s="62"/>
      <c r="E2560" s="62"/>
      <c r="F2560" s="62"/>
      <c r="G2560" s="62"/>
    </row>
    <row r="2561" spans="1:7">
      <c r="A2561" s="62"/>
      <c r="B2561" s="62"/>
      <c r="C2561" s="91"/>
      <c r="D2561" s="62"/>
      <c r="E2561" s="62"/>
      <c r="F2561" s="62"/>
      <c r="G2561" s="62"/>
    </row>
    <row r="2562" spans="1:7">
      <c r="A2562" s="62"/>
      <c r="B2562" s="62"/>
      <c r="C2562" s="91"/>
      <c r="D2562" s="62"/>
      <c r="E2562" s="62"/>
      <c r="F2562" s="62"/>
      <c r="G2562" s="62"/>
    </row>
    <row r="2563" spans="1:7">
      <c r="A2563" s="62"/>
      <c r="B2563" s="62"/>
      <c r="C2563" s="91"/>
      <c r="D2563" s="62"/>
      <c r="E2563" s="62"/>
      <c r="F2563" s="62"/>
      <c r="G2563" s="62"/>
    </row>
    <row r="2564" spans="1:7">
      <c r="A2564" s="62"/>
      <c r="B2564" s="62"/>
      <c r="C2564" s="91"/>
      <c r="D2564" s="62"/>
      <c r="E2564" s="62"/>
      <c r="F2564" s="62"/>
      <c r="G2564" s="62"/>
    </row>
    <row r="2565" spans="1:7">
      <c r="A2565" s="62"/>
      <c r="B2565" s="62"/>
      <c r="C2565" s="91"/>
      <c r="D2565" s="62"/>
      <c r="E2565" s="62"/>
      <c r="F2565" s="62"/>
      <c r="G2565" s="62"/>
    </row>
    <row r="2566" spans="1:7">
      <c r="A2566" s="62"/>
      <c r="B2566" s="62"/>
      <c r="C2566" s="91"/>
      <c r="D2566" s="62"/>
      <c r="E2566" s="62"/>
      <c r="F2566" s="62"/>
      <c r="G2566" s="62"/>
    </row>
    <row r="2567" spans="1:7">
      <c r="A2567" s="62"/>
      <c r="B2567" s="62"/>
      <c r="C2567" s="91"/>
      <c r="D2567" s="62"/>
      <c r="E2567" s="62"/>
      <c r="F2567" s="62"/>
      <c r="G2567" s="62"/>
    </row>
    <row r="2568" spans="1:7">
      <c r="A2568" s="62"/>
      <c r="B2568" s="62"/>
      <c r="C2568" s="91"/>
      <c r="D2568" s="62"/>
      <c r="E2568" s="62"/>
      <c r="F2568" s="62"/>
      <c r="G2568" s="62"/>
    </row>
    <row r="2569" spans="1:7">
      <c r="A2569" s="62"/>
      <c r="B2569" s="62"/>
      <c r="C2569" s="91"/>
      <c r="D2569" s="62"/>
      <c r="E2569" s="62"/>
      <c r="F2569" s="62"/>
      <c r="G2569" s="62"/>
    </row>
    <row r="2570" spans="1:7">
      <c r="A2570" s="62"/>
      <c r="B2570" s="62"/>
      <c r="C2570" s="91"/>
      <c r="D2570" s="62"/>
      <c r="E2570" s="62"/>
      <c r="F2570" s="62"/>
      <c r="G2570" s="62"/>
    </row>
    <row r="2571" spans="1:7">
      <c r="A2571" s="62"/>
      <c r="B2571" s="62"/>
      <c r="C2571" s="91"/>
      <c r="D2571" s="62"/>
      <c r="E2571" s="62"/>
      <c r="F2571" s="62"/>
      <c r="G2571" s="62"/>
    </row>
    <row r="2572" spans="1:7">
      <c r="A2572" s="62"/>
      <c r="B2572" s="62"/>
      <c r="C2572" s="91"/>
      <c r="D2572" s="62"/>
      <c r="E2572" s="62"/>
      <c r="F2572" s="62"/>
      <c r="G2572" s="62"/>
    </row>
    <row r="2573" spans="1:7">
      <c r="A2573" s="62"/>
      <c r="B2573" s="62"/>
      <c r="C2573" s="91"/>
      <c r="D2573" s="62"/>
      <c r="E2573" s="62"/>
      <c r="F2573" s="62"/>
      <c r="G2573" s="62"/>
    </row>
    <row r="2574" spans="1:7">
      <c r="A2574" s="62"/>
      <c r="B2574" s="62"/>
      <c r="C2574" s="91"/>
      <c r="D2574" s="62"/>
      <c r="E2574" s="62"/>
      <c r="F2574" s="62"/>
      <c r="G2574" s="62"/>
    </row>
    <row r="2575" spans="1:7">
      <c r="A2575" s="62"/>
      <c r="B2575" s="62"/>
      <c r="C2575" s="91"/>
      <c r="D2575" s="62"/>
      <c r="E2575" s="62"/>
      <c r="F2575" s="62"/>
      <c r="G2575" s="62"/>
    </row>
    <row r="2576" spans="1:7">
      <c r="A2576" s="62"/>
      <c r="B2576" s="62"/>
      <c r="C2576" s="91"/>
      <c r="D2576" s="62"/>
      <c r="E2576" s="62"/>
      <c r="F2576" s="62"/>
      <c r="G2576" s="62"/>
    </row>
    <row r="2577" spans="1:7">
      <c r="A2577" s="62"/>
      <c r="B2577" s="62"/>
      <c r="C2577" s="91"/>
      <c r="D2577" s="62"/>
      <c r="E2577" s="62"/>
      <c r="F2577" s="62"/>
      <c r="G2577" s="62"/>
    </row>
    <row r="2578" spans="1:7">
      <c r="A2578" s="62"/>
      <c r="B2578" s="62"/>
      <c r="C2578" s="91"/>
      <c r="D2578" s="62"/>
      <c r="E2578" s="62"/>
      <c r="F2578" s="62"/>
      <c r="G2578" s="62"/>
    </row>
    <row r="2579" spans="1:7">
      <c r="A2579" s="62"/>
      <c r="B2579" s="62"/>
      <c r="C2579" s="91"/>
      <c r="D2579" s="62"/>
      <c r="E2579" s="62"/>
      <c r="F2579" s="62"/>
      <c r="G2579" s="62"/>
    </row>
    <row r="2580" spans="1:7">
      <c r="A2580" s="62"/>
      <c r="B2580" s="62"/>
      <c r="C2580" s="91"/>
      <c r="D2580" s="62"/>
      <c r="E2580" s="62"/>
      <c r="F2580" s="62"/>
      <c r="G2580" s="62"/>
    </row>
    <row r="2581" spans="1:7">
      <c r="A2581" s="62"/>
      <c r="B2581" s="62"/>
      <c r="C2581" s="91"/>
      <c r="D2581" s="62"/>
      <c r="E2581" s="62"/>
      <c r="F2581" s="62"/>
      <c r="G2581" s="62"/>
    </row>
    <row r="2582" spans="1:7">
      <c r="A2582" s="62"/>
      <c r="B2582" s="62"/>
      <c r="C2582" s="91"/>
      <c r="D2582" s="62"/>
      <c r="E2582" s="62"/>
      <c r="F2582" s="62"/>
      <c r="G2582" s="62"/>
    </row>
    <row r="2583" spans="1:7">
      <c r="A2583" s="62"/>
      <c r="B2583" s="62"/>
      <c r="C2583" s="91"/>
      <c r="D2583" s="62"/>
      <c r="E2583" s="62"/>
      <c r="F2583" s="62"/>
      <c r="G2583" s="62"/>
    </row>
    <row r="2584" spans="1:7">
      <c r="A2584" s="62"/>
      <c r="B2584" s="62"/>
      <c r="C2584" s="91"/>
      <c r="D2584" s="62"/>
      <c r="E2584" s="62"/>
      <c r="F2584" s="62"/>
      <c r="G2584" s="62"/>
    </row>
    <row r="2585" spans="1:7">
      <c r="A2585" s="62"/>
      <c r="B2585" s="62"/>
      <c r="C2585" s="91"/>
      <c r="D2585" s="62"/>
      <c r="E2585" s="62"/>
      <c r="F2585" s="62"/>
      <c r="G2585" s="62"/>
    </row>
    <row r="2586" spans="1:7">
      <c r="A2586" s="62"/>
      <c r="B2586" s="62"/>
      <c r="C2586" s="91"/>
      <c r="D2586" s="62"/>
      <c r="E2586" s="62"/>
      <c r="F2586" s="62"/>
      <c r="G2586" s="62"/>
    </row>
    <row r="2587" spans="1:7">
      <c r="A2587" s="62"/>
      <c r="B2587" s="62"/>
      <c r="C2587" s="91"/>
      <c r="D2587" s="62"/>
      <c r="E2587" s="62"/>
      <c r="F2587" s="62"/>
      <c r="G2587" s="62"/>
    </row>
    <row r="2588" spans="1:7">
      <c r="A2588" s="62"/>
      <c r="B2588" s="62"/>
      <c r="C2588" s="91"/>
      <c r="D2588" s="62"/>
      <c r="E2588" s="62"/>
      <c r="F2588" s="62"/>
      <c r="G2588" s="62"/>
    </row>
    <row r="2589" spans="1:7">
      <c r="A2589" s="62"/>
      <c r="B2589" s="62"/>
      <c r="C2589" s="91"/>
      <c r="D2589" s="62"/>
      <c r="E2589" s="62"/>
      <c r="F2589" s="62"/>
      <c r="G2589" s="62"/>
    </row>
    <row r="2590" spans="1:7">
      <c r="A2590" s="62"/>
      <c r="B2590" s="62"/>
      <c r="C2590" s="91"/>
      <c r="D2590" s="62"/>
      <c r="E2590" s="62"/>
      <c r="F2590" s="62"/>
      <c r="G2590" s="62"/>
    </row>
    <row r="2591" spans="1:7">
      <c r="A2591" s="62"/>
      <c r="B2591" s="62"/>
      <c r="C2591" s="91"/>
      <c r="D2591" s="62"/>
      <c r="E2591" s="62"/>
      <c r="F2591" s="62"/>
      <c r="G2591" s="62"/>
    </row>
    <row r="2592" spans="1:7">
      <c r="A2592" s="62"/>
      <c r="B2592" s="62"/>
      <c r="C2592" s="91"/>
      <c r="D2592" s="62"/>
      <c r="E2592" s="62"/>
      <c r="F2592" s="62"/>
      <c r="G2592" s="62"/>
    </row>
    <row r="2593" spans="1:7">
      <c r="A2593" s="62"/>
      <c r="B2593" s="62"/>
      <c r="C2593" s="91"/>
      <c r="D2593" s="62"/>
      <c r="E2593" s="62"/>
      <c r="F2593" s="62"/>
      <c r="G2593" s="62"/>
    </row>
    <row r="2594" spans="1:7">
      <c r="A2594" s="62"/>
      <c r="B2594" s="62"/>
      <c r="C2594" s="91"/>
      <c r="D2594" s="62"/>
      <c r="E2594" s="62"/>
      <c r="F2594" s="62"/>
      <c r="G2594" s="62"/>
    </row>
    <row r="2595" spans="1:7">
      <c r="A2595" s="62"/>
      <c r="B2595" s="62"/>
      <c r="C2595" s="91"/>
      <c r="D2595" s="62"/>
      <c r="E2595" s="62"/>
      <c r="F2595" s="62"/>
      <c r="G2595" s="62"/>
    </row>
    <row r="2596" spans="1:7">
      <c r="A2596" s="62"/>
      <c r="B2596" s="62"/>
      <c r="C2596" s="91"/>
      <c r="D2596" s="62"/>
      <c r="E2596" s="62"/>
      <c r="F2596" s="62"/>
      <c r="G2596" s="62"/>
    </row>
    <row r="2597" spans="1:7">
      <c r="A2597" s="62"/>
      <c r="B2597" s="62"/>
      <c r="C2597" s="91"/>
      <c r="D2597" s="62"/>
      <c r="E2597" s="62"/>
      <c r="F2597" s="62"/>
      <c r="G2597" s="62"/>
    </row>
    <row r="2598" spans="1:7">
      <c r="A2598" s="62"/>
      <c r="B2598" s="62"/>
      <c r="C2598" s="91"/>
      <c r="D2598" s="62"/>
      <c r="E2598" s="62"/>
      <c r="F2598" s="62"/>
      <c r="G2598" s="62"/>
    </row>
    <row r="2599" spans="1:7">
      <c r="A2599" s="62"/>
      <c r="B2599" s="62"/>
      <c r="C2599" s="91"/>
      <c r="D2599" s="62"/>
      <c r="E2599" s="62"/>
      <c r="F2599" s="62"/>
      <c r="G2599" s="62"/>
    </row>
    <row r="2600" spans="1:7">
      <c r="A2600" s="62"/>
      <c r="B2600" s="62"/>
      <c r="C2600" s="91"/>
      <c r="D2600" s="62"/>
      <c r="E2600" s="62"/>
      <c r="F2600" s="62"/>
      <c r="G2600" s="62"/>
    </row>
    <row r="2601" spans="1:7">
      <c r="A2601" s="62"/>
      <c r="B2601" s="62"/>
      <c r="C2601" s="91"/>
      <c r="D2601" s="62"/>
      <c r="E2601" s="62"/>
      <c r="F2601" s="62"/>
      <c r="G2601" s="62"/>
    </row>
    <row r="2602" spans="1:7">
      <c r="A2602" s="62"/>
      <c r="B2602" s="62"/>
      <c r="C2602" s="91"/>
      <c r="D2602" s="62"/>
      <c r="E2602" s="62"/>
      <c r="F2602" s="62"/>
      <c r="G2602" s="62"/>
    </row>
    <row r="2603" spans="1:7">
      <c r="A2603" s="62"/>
      <c r="B2603" s="62"/>
      <c r="C2603" s="91"/>
      <c r="D2603" s="62"/>
      <c r="E2603" s="62"/>
      <c r="F2603" s="62"/>
      <c r="G2603" s="62"/>
    </row>
    <row r="2604" spans="1:7">
      <c r="A2604" s="62"/>
      <c r="B2604" s="62"/>
      <c r="C2604" s="91"/>
      <c r="D2604" s="62"/>
      <c r="E2604" s="62"/>
      <c r="F2604" s="62"/>
      <c r="G2604" s="62"/>
    </row>
    <row r="2605" spans="1:7">
      <c r="A2605" s="62"/>
      <c r="B2605" s="62"/>
      <c r="C2605" s="91"/>
      <c r="D2605" s="62"/>
      <c r="E2605" s="62"/>
      <c r="F2605" s="62"/>
      <c r="G2605" s="62"/>
    </row>
    <row r="2606" spans="1:7">
      <c r="A2606" s="62"/>
      <c r="B2606" s="62"/>
      <c r="C2606" s="91"/>
      <c r="D2606" s="62"/>
      <c r="E2606" s="62"/>
      <c r="F2606" s="62"/>
      <c r="G2606" s="62"/>
    </row>
    <row r="2607" spans="1:7">
      <c r="A2607" s="62"/>
      <c r="B2607" s="62"/>
      <c r="C2607" s="91"/>
      <c r="D2607" s="62"/>
      <c r="E2607" s="62"/>
      <c r="F2607" s="62"/>
      <c r="G2607" s="62"/>
    </row>
    <row r="2608" spans="1:7">
      <c r="A2608" s="62"/>
      <c r="B2608" s="62"/>
      <c r="C2608" s="91"/>
      <c r="D2608" s="62"/>
      <c r="E2608" s="62"/>
      <c r="F2608" s="62"/>
      <c r="G2608" s="62"/>
    </row>
    <row r="2609" spans="1:7">
      <c r="A2609" s="62"/>
      <c r="B2609" s="62"/>
      <c r="C2609" s="91"/>
      <c r="D2609" s="62"/>
      <c r="E2609" s="62"/>
      <c r="F2609" s="62"/>
      <c r="G2609" s="62"/>
    </row>
    <row r="2610" spans="1:7">
      <c r="A2610" s="62"/>
      <c r="B2610" s="62"/>
      <c r="C2610" s="91"/>
      <c r="D2610" s="62"/>
      <c r="E2610" s="62"/>
      <c r="F2610" s="62"/>
      <c r="G2610" s="62"/>
    </row>
    <row r="2611" spans="1:7">
      <c r="A2611" s="62"/>
      <c r="B2611" s="62"/>
      <c r="C2611" s="91"/>
      <c r="D2611" s="62"/>
      <c r="E2611" s="62"/>
      <c r="F2611" s="62"/>
      <c r="G2611" s="62"/>
    </row>
    <row r="2612" spans="1:7">
      <c r="A2612" s="62"/>
      <c r="B2612" s="62"/>
      <c r="C2612" s="91"/>
      <c r="D2612" s="62"/>
      <c r="E2612" s="62"/>
      <c r="F2612" s="62"/>
      <c r="G2612" s="62"/>
    </row>
    <row r="2613" spans="1:7">
      <c r="A2613" s="62"/>
      <c r="B2613" s="62"/>
      <c r="C2613" s="91"/>
      <c r="D2613" s="62"/>
      <c r="E2613" s="62"/>
      <c r="F2613" s="62"/>
      <c r="G2613" s="62"/>
    </row>
    <row r="2614" spans="1:7">
      <c r="A2614" s="62"/>
      <c r="B2614" s="62"/>
      <c r="C2614" s="91"/>
      <c r="D2614" s="62"/>
      <c r="E2614" s="62"/>
      <c r="F2614" s="62"/>
      <c r="G2614" s="62"/>
    </row>
    <row r="2615" spans="1:7">
      <c r="A2615" s="62"/>
      <c r="B2615" s="62"/>
      <c r="C2615" s="91"/>
      <c r="D2615" s="62"/>
      <c r="E2615" s="62"/>
      <c r="F2615" s="62"/>
      <c r="G2615" s="62"/>
    </row>
    <row r="2616" spans="1:7">
      <c r="A2616" s="62"/>
      <c r="B2616" s="62"/>
      <c r="C2616" s="91"/>
      <c r="D2616" s="62"/>
      <c r="E2616" s="62"/>
      <c r="F2616" s="62"/>
      <c r="G2616" s="62"/>
    </row>
    <row r="2617" spans="1:7">
      <c r="A2617" s="62"/>
      <c r="B2617" s="62"/>
      <c r="C2617" s="91"/>
      <c r="D2617" s="62"/>
      <c r="E2617" s="62"/>
      <c r="F2617" s="62"/>
      <c r="G2617" s="62"/>
    </row>
    <row r="2618" spans="1:7">
      <c r="A2618" s="62"/>
      <c r="B2618" s="62"/>
      <c r="C2618" s="91"/>
      <c r="D2618" s="62"/>
      <c r="E2618" s="62"/>
      <c r="F2618" s="62"/>
      <c r="G2618" s="62"/>
    </row>
    <row r="2619" spans="1:7">
      <c r="A2619" s="62"/>
      <c r="B2619" s="62"/>
      <c r="C2619" s="91"/>
      <c r="D2619" s="62"/>
      <c r="E2619" s="62"/>
      <c r="F2619" s="62"/>
      <c r="G2619" s="62"/>
    </row>
    <row r="2620" spans="1:7">
      <c r="A2620" s="62"/>
      <c r="B2620" s="62"/>
      <c r="C2620" s="91"/>
      <c r="D2620" s="62"/>
      <c r="E2620" s="62"/>
      <c r="F2620" s="62"/>
      <c r="G2620" s="62"/>
    </row>
    <row r="2621" spans="1:7">
      <c r="A2621" s="62"/>
      <c r="B2621" s="62"/>
      <c r="C2621" s="91"/>
      <c r="D2621" s="62"/>
      <c r="E2621" s="62"/>
      <c r="F2621" s="62"/>
      <c r="G2621" s="62"/>
    </row>
    <row r="2622" spans="1:7">
      <c r="A2622" s="62"/>
      <c r="B2622" s="62"/>
      <c r="C2622" s="91"/>
      <c r="D2622" s="62"/>
      <c r="E2622" s="62"/>
      <c r="F2622" s="62"/>
      <c r="G2622" s="62"/>
    </row>
    <row r="2623" spans="1:7">
      <c r="A2623" s="62"/>
      <c r="B2623" s="62"/>
      <c r="C2623" s="91"/>
      <c r="D2623" s="62"/>
      <c r="E2623" s="62"/>
      <c r="F2623" s="62"/>
      <c r="G2623" s="62"/>
    </row>
    <row r="2624" spans="1:7">
      <c r="A2624" s="62"/>
      <c r="B2624" s="62"/>
      <c r="C2624" s="91"/>
      <c r="D2624" s="62"/>
      <c r="E2624" s="62"/>
      <c r="F2624" s="62"/>
      <c r="G2624" s="62"/>
    </row>
    <row r="2625" spans="1:7">
      <c r="A2625" s="62"/>
      <c r="B2625" s="62"/>
      <c r="C2625" s="91"/>
      <c r="D2625" s="62"/>
      <c r="E2625" s="62"/>
      <c r="F2625" s="62"/>
      <c r="G2625" s="62"/>
    </row>
    <row r="2626" spans="1:7">
      <c r="A2626" s="62"/>
      <c r="B2626" s="62"/>
      <c r="C2626" s="91"/>
      <c r="D2626" s="62"/>
      <c r="E2626" s="62"/>
      <c r="F2626" s="62"/>
      <c r="G2626" s="62"/>
    </row>
    <row r="2627" spans="1:7">
      <c r="A2627" s="62"/>
      <c r="B2627" s="62"/>
      <c r="C2627" s="91"/>
      <c r="D2627" s="62"/>
      <c r="E2627" s="62"/>
      <c r="F2627" s="62"/>
      <c r="G2627" s="62"/>
    </row>
    <row r="2628" spans="1:7">
      <c r="A2628" s="62"/>
      <c r="B2628" s="62"/>
      <c r="C2628" s="91"/>
      <c r="D2628" s="62"/>
      <c r="E2628" s="62"/>
      <c r="F2628" s="62"/>
      <c r="G2628" s="62"/>
    </row>
    <row r="2629" spans="1:7">
      <c r="A2629" s="62"/>
      <c r="B2629" s="62"/>
      <c r="C2629" s="91"/>
      <c r="D2629" s="62"/>
      <c r="E2629" s="62"/>
      <c r="F2629" s="62"/>
      <c r="G2629" s="62"/>
    </row>
    <row r="2630" spans="1:7">
      <c r="A2630" s="62"/>
      <c r="B2630" s="62"/>
      <c r="C2630" s="91"/>
      <c r="D2630" s="62"/>
      <c r="E2630" s="62"/>
      <c r="F2630" s="62"/>
      <c r="G2630" s="62"/>
    </row>
    <row r="2631" spans="1:7">
      <c r="A2631" s="62"/>
      <c r="B2631" s="62"/>
      <c r="C2631" s="91"/>
      <c r="D2631" s="62"/>
      <c r="E2631" s="62"/>
      <c r="F2631" s="62"/>
      <c r="G2631" s="62"/>
    </row>
    <row r="2632" spans="1:7">
      <c r="A2632" s="62"/>
      <c r="B2632" s="62"/>
      <c r="C2632" s="91"/>
      <c r="D2632" s="62"/>
      <c r="E2632" s="62"/>
      <c r="F2632" s="62"/>
      <c r="G2632" s="62"/>
    </row>
    <row r="2633" spans="1:7">
      <c r="A2633" s="62"/>
      <c r="B2633" s="62"/>
      <c r="C2633" s="91"/>
      <c r="D2633" s="62"/>
      <c r="E2633" s="62"/>
      <c r="F2633" s="62"/>
      <c r="G2633" s="62"/>
    </row>
    <row r="2634" spans="1:7">
      <c r="A2634" s="62"/>
      <c r="B2634" s="62"/>
      <c r="C2634" s="91"/>
      <c r="D2634" s="62"/>
      <c r="E2634" s="62"/>
      <c r="F2634" s="62"/>
      <c r="G2634" s="62"/>
    </row>
    <row r="2635" spans="1:7">
      <c r="A2635" s="62"/>
      <c r="B2635" s="62"/>
      <c r="C2635" s="91"/>
      <c r="D2635" s="62"/>
      <c r="E2635" s="62"/>
      <c r="F2635" s="62"/>
      <c r="G2635" s="62"/>
    </row>
    <row r="2636" spans="1:7">
      <c r="A2636" s="62"/>
      <c r="B2636" s="62"/>
      <c r="C2636" s="91"/>
      <c r="D2636" s="62"/>
      <c r="E2636" s="62"/>
      <c r="F2636" s="62"/>
      <c r="G2636" s="62"/>
    </row>
    <row r="2637" spans="1:7">
      <c r="A2637" s="62"/>
      <c r="B2637" s="62"/>
      <c r="C2637" s="91"/>
      <c r="D2637" s="62"/>
      <c r="E2637" s="62"/>
      <c r="F2637" s="62"/>
      <c r="G2637" s="62"/>
    </row>
    <row r="2638" spans="1:7">
      <c r="A2638" s="62"/>
      <c r="B2638" s="62"/>
      <c r="C2638" s="91"/>
      <c r="D2638" s="62"/>
      <c r="E2638" s="62"/>
      <c r="F2638" s="62"/>
      <c r="G2638" s="62"/>
    </row>
    <row r="2639" spans="1:7">
      <c r="A2639" s="62"/>
      <c r="B2639" s="62"/>
      <c r="C2639" s="91"/>
      <c r="D2639" s="62"/>
      <c r="E2639" s="62"/>
      <c r="F2639" s="62"/>
      <c r="G2639" s="62"/>
    </row>
    <row r="2640" spans="1:7">
      <c r="A2640" s="62"/>
      <c r="B2640" s="62"/>
      <c r="C2640" s="91"/>
      <c r="D2640" s="62"/>
      <c r="E2640" s="62"/>
      <c r="F2640" s="62"/>
      <c r="G2640" s="62"/>
    </row>
    <row r="2641" spans="1:7">
      <c r="A2641" s="62"/>
      <c r="B2641" s="62"/>
      <c r="C2641" s="91"/>
      <c r="D2641" s="62"/>
      <c r="E2641" s="62"/>
      <c r="F2641" s="62"/>
      <c r="G2641" s="62"/>
    </row>
    <row r="2642" spans="1:7">
      <c r="A2642" s="62"/>
      <c r="B2642" s="62"/>
      <c r="C2642" s="91"/>
      <c r="D2642" s="62"/>
      <c r="E2642" s="62"/>
      <c r="F2642" s="62"/>
      <c r="G2642" s="62"/>
    </row>
    <row r="2643" spans="1:7">
      <c r="A2643" s="62"/>
      <c r="B2643" s="62"/>
      <c r="C2643" s="91"/>
      <c r="D2643" s="62"/>
      <c r="E2643" s="62"/>
      <c r="F2643" s="62"/>
      <c r="G2643" s="62"/>
    </row>
    <row r="2644" spans="1:7">
      <c r="A2644" s="62"/>
      <c r="B2644" s="62"/>
      <c r="C2644" s="91"/>
      <c r="D2644" s="62"/>
      <c r="E2644" s="62"/>
      <c r="F2644" s="62"/>
      <c r="G2644" s="62"/>
    </row>
    <row r="2645" spans="1:7">
      <c r="A2645" s="62"/>
      <c r="B2645" s="62"/>
      <c r="C2645" s="91"/>
      <c r="D2645" s="62"/>
      <c r="E2645" s="62"/>
      <c r="F2645" s="62"/>
      <c r="G2645" s="62"/>
    </row>
    <row r="2646" spans="1:7">
      <c r="A2646" s="62"/>
      <c r="B2646" s="62"/>
      <c r="C2646" s="91"/>
      <c r="D2646" s="62"/>
      <c r="E2646" s="62"/>
      <c r="F2646" s="62"/>
      <c r="G2646" s="62"/>
    </row>
    <row r="2647" spans="1:7">
      <c r="A2647" s="62"/>
      <c r="B2647" s="62"/>
      <c r="C2647" s="91"/>
      <c r="D2647" s="62"/>
      <c r="E2647" s="62"/>
      <c r="F2647" s="62"/>
      <c r="G2647" s="62"/>
    </row>
    <row r="2648" spans="1:7">
      <c r="A2648" s="62"/>
      <c r="B2648" s="62"/>
      <c r="C2648" s="91"/>
      <c r="D2648" s="62"/>
      <c r="E2648" s="62"/>
      <c r="F2648" s="62"/>
      <c r="G2648" s="62"/>
    </row>
    <row r="2649" spans="1:7">
      <c r="A2649" s="62"/>
      <c r="B2649" s="62"/>
      <c r="C2649" s="91"/>
      <c r="D2649" s="62"/>
      <c r="E2649" s="62"/>
      <c r="F2649" s="62"/>
      <c r="G2649" s="62"/>
    </row>
    <row r="2650" spans="1:7">
      <c r="A2650" s="62"/>
      <c r="B2650" s="62"/>
      <c r="C2650" s="91"/>
      <c r="D2650" s="62"/>
      <c r="E2650" s="62"/>
      <c r="F2650" s="62"/>
      <c r="G2650" s="62"/>
    </row>
    <row r="2651" spans="1:7">
      <c r="A2651" s="62"/>
      <c r="B2651" s="62"/>
      <c r="C2651" s="91"/>
      <c r="D2651" s="62"/>
      <c r="E2651" s="62"/>
      <c r="F2651" s="62"/>
      <c r="G2651" s="62"/>
    </row>
    <row r="2652" spans="1:7">
      <c r="A2652" s="62"/>
      <c r="B2652" s="62"/>
      <c r="C2652" s="91"/>
      <c r="D2652" s="62"/>
      <c r="E2652" s="62"/>
      <c r="F2652" s="62"/>
      <c r="G2652" s="62"/>
    </row>
    <row r="2653" spans="1:7">
      <c r="A2653" s="62"/>
      <c r="B2653" s="62"/>
      <c r="C2653" s="91"/>
      <c r="D2653" s="62"/>
      <c r="E2653" s="62"/>
      <c r="F2653" s="62"/>
      <c r="G2653" s="62"/>
    </row>
    <row r="2654" spans="1:7">
      <c r="A2654" s="62"/>
      <c r="B2654" s="62"/>
      <c r="C2654" s="91"/>
      <c r="D2654" s="62"/>
      <c r="E2654" s="62"/>
      <c r="F2654" s="62"/>
      <c r="G2654" s="62"/>
    </row>
    <row r="2655" spans="1:7">
      <c r="A2655" s="62"/>
      <c r="B2655" s="62"/>
      <c r="C2655" s="91"/>
      <c r="D2655" s="62"/>
      <c r="E2655" s="62"/>
      <c r="F2655" s="62"/>
      <c r="G2655" s="62"/>
    </row>
    <row r="2656" spans="1:7">
      <c r="A2656" s="62"/>
      <c r="B2656" s="62"/>
      <c r="C2656" s="91"/>
      <c r="D2656" s="62"/>
      <c r="E2656" s="62"/>
      <c r="F2656" s="62"/>
      <c r="G2656" s="62"/>
    </row>
    <row r="2657" spans="1:7">
      <c r="A2657" s="62"/>
      <c r="B2657" s="62"/>
      <c r="C2657" s="91"/>
      <c r="D2657" s="62"/>
      <c r="E2657" s="62"/>
      <c r="F2657" s="62"/>
      <c r="G2657" s="62"/>
    </row>
    <row r="2658" spans="1:7">
      <c r="A2658" s="62"/>
      <c r="B2658" s="62"/>
      <c r="C2658" s="91"/>
      <c r="D2658" s="62"/>
      <c r="E2658" s="62"/>
      <c r="F2658" s="62"/>
      <c r="G2658" s="62"/>
    </row>
    <row r="2659" spans="1:7">
      <c r="A2659" s="62"/>
      <c r="B2659" s="62"/>
      <c r="C2659" s="91"/>
      <c r="D2659" s="62"/>
      <c r="E2659" s="62"/>
      <c r="F2659" s="62"/>
      <c r="G2659" s="62"/>
    </row>
    <row r="2660" spans="1:7">
      <c r="A2660" s="62"/>
      <c r="B2660" s="62"/>
      <c r="C2660" s="91"/>
      <c r="D2660" s="62"/>
      <c r="E2660" s="62"/>
      <c r="F2660" s="62"/>
      <c r="G2660" s="62"/>
    </row>
    <row r="2661" spans="1:7">
      <c r="A2661" s="62"/>
      <c r="B2661" s="62"/>
      <c r="C2661" s="91"/>
      <c r="D2661" s="62"/>
      <c r="E2661" s="62"/>
      <c r="F2661" s="62"/>
      <c r="G2661" s="62"/>
    </row>
    <row r="2662" spans="1:7">
      <c r="A2662" s="62"/>
      <c r="B2662" s="62"/>
      <c r="C2662" s="91"/>
      <c r="D2662" s="62"/>
      <c r="E2662" s="62"/>
      <c r="F2662" s="62"/>
      <c r="G2662" s="62"/>
    </row>
    <row r="2663" spans="1:7">
      <c r="A2663" s="62"/>
      <c r="B2663" s="62"/>
      <c r="C2663" s="91"/>
      <c r="D2663" s="62"/>
      <c r="E2663" s="62"/>
      <c r="F2663" s="62"/>
      <c r="G2663" s="62"/>
    </row>
    <row r="2664" spans="1:7">
      <c r="A2664" s="62"/>
      <c r="B2664" s="62"/>
      <c r="C2664" s="91"/>
      <c r="D2664" s="62"/>
      <c r="E2664" s="62"/>
      <c r="F2664" s="62"/>
      <c r="G2664" s="62"/>
    </row>
    <row r="2665" spans="1:7">
      <c r="A2665" s="62"/>
      <c r="B2665" s="62"/>
      <c r="C2665" s="91"/>
      <c r="D2665" s="62"/>
      <c r="E2665" s="62"/>
      <c r="F2665" s="62"/>
      <c r="G2665" s="62"/>
    </row>
    <row r="2666" spans="1:7">
      <c r="A2666" s="62"/>
      <c r="B2666" s="62"/>
      <c r="C2666" s="91"/>
      <c r="D2666" s="62"/>
      <c r="E2666" s="62"/>
      <c r="F2666" s="62"/>
      <c r="G2666" s="62"/>
    </row>
    <row r="2667" spans="1:7">
      <c r="A2667" s="62"/>
      <c r="B2667" s="62"/>
      <c r="C2667" s="91"/>
      <c r="D2667" s="62"/>
      <c r="E2667" s="62"/>
      <c r="F2667" s="62"/>
      <c r="G2667" s="62"/>
    </row>
    <row r="2668" spans="1:7">
      <c r="A2668" s="62"/>
      <c r="B2668" s="62"/>
      <c r="C2668" s="91"/>
      <c r="D2668" s="62"/>
      <c r="E2668" s="62"/>
      <c r="F2668" s="62"/>
      <c r="G2668" s="62"/>
    </row>
    <row r="2669" spans="1:7">
      <c r="A2669" s="62"/>
      <c r="B2669" s="62"/>
      <c r="C2669" s="91"/>
      <c r="D2669" s="62"/>
      <c r="E2669" s="62"/>
      <c r="F2669" s="62"/>
      <c r="G2669" s="62"/>
    </row>
    <row r="2670" spans="1:7">
      <c r="A2670" s="62"/>
      <c r="B2670" s="62"/>
      <c r="C2670" s="91"/>
      <c r="D2670" s="62"/>
      <c r="E2670" s="62"/>
      <c r="F2670" s="62"/>
      <c r="G2670" s="62"/>
    </row>
    <row r="2671" spans="1:7">
      <c r="A2671" s="62"/>
      <c r="B2671" s="62"/>
      <c r="C2671" s="91"/>
      <c r="D2671" s="62"/>
      <c r="E2671" s="62"/>
      <c r="F2671" s="62"/>
      <c r="G2671" s="62"/>
    </row>
    <row r="2672" spans="1:7">
      <c r="A2672" s="62"/>
      <c r="B2672" s="62"/>
      <c r="C2672" s="91"/>
      <c r="D2672" s="62"/>
      <c r="E2672" s="62"/>
      <c r="F2672" s="62"/>
      <c r="G2672" s="62"/>
    </row>
    <row r="2673" spans="1:7">
      <c r="A2673" s="62"/>
      <c r="B2673" s="62"/>
      <c r="C2673" s="91"/>
      <c r="D2673" s="62"/>
      <c r="E2673" s="62"/>
      <c r="F2673" s="62"/>
      <c r="G2673" s="62"/>
    </row>
    <row r="2674" spans="1:7">
      <c r="A2674" s="62"/>
      <c r="B2674" s="62"/>
      <c r="C2674" s="91"/>
      <c r="D2674" s="62"/>
      <c r="E2674" s="62"/>
      <c r="F2674" s="62"/>
      <c r="G2674" s="62"/>
    </row>
    <row r="2675" spans="1:7">
      <c r="A2675" s="62"/>
      <c r="B2675" s="62"/>
      <c r="C2675" s="91"/>
      <c r="D2675" s="62"/>
      <c r="E2675" s="62"/>
      <c r="F2675" s="62"/>
      <c r="G2675" s="62"/>
    </row>
    <row r="2676" spans="1:7">
      <c r="A2676" s="62"/>
      <c r="B2676" s="62"/>
      <c r="C2676" s="91"/>
      <c r="D2676" s="62"/>
      <c r="E2676" s="62"/>
      <c r="F2676" s="62"/>
      <c r="G2676" s="62"/>
    </row>
    <row r="2677" spans="1:7">
      <c r="A2677" s="62"/>
      <c r="B2677" s="62"/>
      <c r="C2677" s="91"/>
      <c r="D2677" s="62"/>
      <c r="E2677" s="62"/>
      <c r="F2677" s="62"/>
      <c r="G2677" s="62"/>
    </row>
    <row r="2678" spans="1:7">
      <c r="A2678" s="62"/>
      <c r="B2678" s="62"/>
      <c r="C2678" s="91"/>
      <c r="D2678" s="62"/>
      <c r="E2678" s="62"/>
      <c r="F2678" s="62"/>
      <c r="G2678" s="62"/>
    </row>
    <row r="2679" spans="1:7">
      <c r="A2679" s="62"/>
      <c r="B2679" s="62"/>
      <c r="C2679" s="91"/>
      <c r="D2679" s="62"/>
      <c r="E2679" s="62"/>
      <c r="F2679" s="62"/>
      <c r="G2679" s="62"/>
    </row>
    <row r="2680" spans="1:7">
      <c r="A2680" s="62"/>
      <c r="B2680" s="62"/>
      <c r="C2680" s="91"/>
      <c r="D2680" s="62"/>
      <c r="E2680" s="62"/>
      <c r="F2680" s="62"/>
      <c r="G2680" s="62"/>
    </row>
    <row r="2681" spans="1:7">
      <c r="A2681" s="62"/>
      <c r="B2681" s="62"/>
      <c r="C2681" s="91"/>
      <c r="D2681" s="62"/>
      <c r="E2681" s="62"/>
      <c r="F2681" s="62"/>
      <c r="G2681" s="62"/>
    </row>
    <row r="2682" spans="1:7">
      <c r="A2682" s="62"/>
      <c r="B2682" s="62"/>
      <c r="C2682" s="91"/>
      <c r="D2682" s="62"/>
      <c r="E2682" s="62"/>
      <c r="F2682" s="62"/>
      <c r="G2682" s="62"/>
    </row>
    <row r="2683" spans="1:7">
      <c r="A2683" s="62"/>
      <c r="B2683" s="62"/>
      <c r="C2683" s="91"/>
      <c r="D2683" s="62"/>
      <c r="E2683" s="62"/>
      <c r="F2683" s="62"/>
      <c r="G2683" s="62"/>
    </row>
    <row r="2684" spans="1:7">
      <c r="A2684" s="62"/>
      <c r="B2684" s="62"/>
      <c r="C2684" s="91"/>
      <c r="D2684" s="62"/>
      <c r="E2684" s="62"/>
      <c r="F2684" s="62"/>
      <c r="G2684" s="62"/>
    </row>
    <row r="2685" spans="1:7">
      <c r="A2685" s="62"/>
      <c r="B2685" s="62"/>
      <c r="C2685" s="91"/>
      <c r="D2685" s="62"/>
      <c r="E2685" s="62"/>
      <c r="F2685" s="62"/>
      <c r="G2685" s="62"/>
    </row>
    <row r="2686" spans="1:7">
      <c r="A2686" s="62"/>
      <c r="B2686" s="62"/>
      <c r="C2686" s="91"/>
      <c r="D2686" s="62"/>
      <c r="E2686" s="62"/>
      <c r="F2686" s="62"/>
      <c r="G2686" s="62"/>
    </row>
    <row r="2687" spans="1:7">
      <c r="A2687" s="62"/>
      <c r="B2687" s="62"/>
      <c r="C2687" s="91"/>
      <c r="D2687" s="62"/>
      <c r="E2687" s="62"/>
      <c r="F2687" s="62"/>
      <c r="G2687" s="62"/>
    </row>
    <row r="2688" spans="1:7">
      <c r="A2688" s="62"/>
      <c r="B2688" s="62"/>
      <c r="C2688" s="91"/>
      <c r="D2688" s="62"/>
      <c r="E2688" s="62"/>
      <c r="F2688" s="62"/>
      <c r="G2688" s="62"/>
    </row>
    <row r="2689" spans="1:7">
      <c r="A2689" s="62"/>
      <c r="B2689" s="62"/>
      <c r="C2689" s="91"/>
      <c r="D2689" s="62"/>
      <c r="E2689" s="62"/>
      <c r="F2689" s="62"/>
      <c r="G2689" s="62"/>
    </row>
    <row r="2690" spans="1:7">
      <c r="A2690" s="62"/>
      <c r="B2690" s="62"/>
      <c r="C2690" s="91"/>
      <c r="D2690" s="62"/>
      <c r="E2690" s="62"/>
      <c r="F2690" s="62"/>
      <c r="G2690" s="62"/>
    </row>
    <row r="2691" spans="1:7">
      <c r="A2691" s="62"/>
      <c r="B2691" s="62"/>
      <c r="C2691" s="91"/>
      <c r="D2691" s="62"/>
      <c r="E2691" s="62"/>
      <c r="F2691" s="62"/>
      <c r="G2691" s="62"/>
    </row>
    <row r="2692" spans="1:7">
      <c r="A2692" s="62"/>
      <c r="B2692" s="62"/>
      <c r="C2692" s="91"/>
      <c r="D2692" s="62"/>
      <c r="E2692" s="62"/>
      <c r="F2692" s="62"/>
      <c r="G2692" s="62"/>
    </row>
    <row r="2693" spans="1:7">
      <c r="A2693" s="62"/>
      <c r="B2693" s="62"/>
      <c r="C2693" s="91"/>
      <c r="D2693" s="62"/>
      <c r="E2693" s="62"/>
      <c r="F2693" s="62"/>
      <c r="G2693" s="62"/>
    </row>
    <row r="2694" spans="1:7">
      <c r="A2694" s="62"/>
      <c r="B2694" s="62"/>
      <c r="C2694" s="91"/>
      <c r="D2694" s="62"/>
      <c r="E2694" s="62"/>
      <c r="F2694" s="62"/>
      <c r="G2694" s="62"/>
    </row>
    <row r="2695" spans="1:7">
      <c r="A2695" s="62"/>
      <c r="B2695" s="62"/>
      <c r="C2695" s="91"/>
      <c r="D2695" s="62"/>
      <c r="E2695" s="62"/>
      <c r="F2695" s="62"/>
      <c r="G2695" s="62"/>
    </row>
    <row r="2696" spans="1:7">
      <c r="A2696" s="62"/>
      <c r="B2696" s="62"/>
      <c r="C2696" s="91"/>
      <c r="D2696" s="62"/>
      <c r="E2696" s="62"/>
      <c r="F2696" s="62"/>
      <c r="G2696" s="62"/>
    </row>
    <row r="2697" spans="1:7">
      <c r="A2697" s="62"/>
      <c r="B2697" s="62"/>
      <c r="C2697" s="91"/>
      <c r="D2697" s="62"/>
      <c r="E2697" s="62"/>
      <c r="F2697" s="62"/>
      <c r="G2697" s="62"/>
    </row>
    <row r="2698" spans="1:7">
      <c r="A2698" s="62"/>
      <c r="B2698" s="62"/>
      <c r="C2698" s="91"/>
      <c r="D2698" s="62"/>
      <c r="E2698" s="62"/>
      <c r="F2698" s="62"/>
      <c r="G2698" s="62"/>
    </row>
    <row r="2699" spans="1:7">
      <c r="A2699" s="62"/>
      <c r="B2699" s="62"/>
      <c r="C2699" s="91"/>
      <c r="D2699" s="62"/>
      <c r="E2699" s="62"/>
      <c r="F2699" s="62"/>
      <c r="G2699" s="62"/>
    </row>
    <row r="2700" spans="1:7">
      <c r="A2700" s="62"/>
      <c r="B2700" s="62"/>
      <c r="C2700" s="91"/>
      <c r="D2700" s="62"/>
      <c r="E2700" s="62"/>
      <c r="F2700" s="62"/>
      <c r="G2700" s="62"/>
    </row>
    <row r="2701" spans="1:7">
      <c r="A2701" s="62"/>
      <c r="B2701" s="62"/>
      <c r="C2701" s="91"/>
      <c r="D2701" s="62"/>
      <c r="E2701" s="62"/>
      <c r="F2701" s="62"/>
      <c r="G2701" s="62"/>
    </row>
    <row r="2702" spans="1:7">
      <c r="A2702" s="62"/>
      <c r="B2702" s="62"/>
      <c r="C2702" s="91"/>
      <c r="D2702" s="62"/>
      <c r="E2702" s="62"/>
      <c r="F2702" s="62"/>
      <c r="G2702" s="62"/>
    </row>
    <row r="2703" spans="1:7">
      <c r="A2703" s="62"/>
      <c r="B2703" s="62"/>
      <c r="C2703" s="91"/>
      <c r="D2703" s="62"/>
      <c r="E2703" s="62"/>
      <c r="F2703" s="62"/>
      <c r="G2703" s="62"/>
    </row>
    <row r="2704" spans="1:7">
      <c r="A2704" s="62"/>
      <c r="B2704" s="62"/>
      <c r="C2704" s="91"/>
      <c r="D2704" s="62"/>
      <c r="E2704" s="62"/>
      <c r="F2704" s="62"/>
      <c r="G2704" s="62"/>
    </row>
    <row r="2705" spans="1:7">
      <c r="A2705" s="62"/>
      <c r="B2705" s="62"/>
      <c r="C2705" s="91"/>
      <c r="D2705" s="62"/>
      <c r="E2705" s="62"/>
      <c r="F2705" s="62"/>
      <c r="G2705" s="62"/>
    </row>
    <row r="2706" spans="1:7">
      <c r="A2706" s="62"/>
      <c r="B2706" s="62"/>
      <c r="C2706" s="91"/>
      <c r="D2706" s="62"/>
      <c r="E2706" s="62"/>
      <c r="F2706" s="62"/>
      <c r="G2706" s="62"/>
    </row>
    <row r="2707" spans="1:7">
      <c r="A2707" s="62"/>
      <c r="B2707" s="62"/>
      <c r="C2707" s="91"/>
      <c r="D2707" s="62"/>
      <c r="E2707" s="62"/>
      <c r="F2707" s="62"/>
      <c r="G2707" s="62"/>
    </row>
    <row r="2708" spans="1:7">
      <c r="A2708" s="62"/>
      <c r="B2708" s="62"/>
      <c r="C2708" s="91"/>
      <c r="D2708" s="62"/>
      <c r="E2708" s="62"/>
      <c r="F2708" s="62"/>
      <c r="G2708" s="62"/>
    </row>
    <row r="2709" spans="1:7">
      <c r="A2709" s="62"/>
      <c r="B2709" s="62"/>
      <c r="C2709" s="91"/>
      <c r="D2709" s="62"/>
      <c r="E2709" s="62"/>
      <c r="F2709" s="62"/>
      <c r="G2709" s="62"/>
    </row>
    <row r="2710" spans="1:7">
      <c r="A2710" s="62"/>
      <c r="B2710" s="62"/>
      <c r="C2710" s="91"/>
      <c r="D2710" s="62"/>
      <c r="E2710" s="62"/>
      <c r="F2710" s="62"/>
      <c r="G2710" s="62"/>
    </row>
    <row r="2711" spans="1:7">
      <c r="A2711" s="62"/>
      <c r="B2711" s="62"/>
      <c r="C2711" s="91"/>
      <c r="D2711" s="62"/>
      <c r="E2711" s="62"/>
      <c r="F2711" s="62"/>
      <c r="G2711" s="62"/>
    </row>
    <row r="2712" spans="1:7">
      <c r="A2712" s="62"/>
      <c r="B2712" s="62"/>
      <c r="C2712" s="91"/>
      <c r="D2712" s="62"/>
      <c r="E2712" s="62"/>
      <c r="F2712" s="62"/>
      <c r="G2712" s="62"/>
    </row>
    <row r="2713" spans="1:7">
      <c r="A2713" s="62"/>
      <c r="B2713" s="62"/>
      <c r="C2713" s="91"/>
      <c r="D2713" s="62"/>
      <c r="E2713" s="62"/>
      <c r="F2713" s="62"/>
      <c r="G2713" s="62"/>
    </row>
    <row r="2714" spans="1:7">
      <c r="A2714" s="62"/>
      <c r="B2714" s="62"/>
      <c r="C2714" s="91"/>
      <c r="D2714" s="62"/>
      <c r="E2714" s="62"/>
      <c r="F2714" s="62"/>
      <c r="G2714" s="62"/>
    </row>
    <row r="2715" spans="1:7">
      <c r="A2715" s="62"/>
      <c r="B2715" s="62"/>
      <c r="C2715" s="91"/>
      <c r="D2715" s="62"/>
      <c r="E2715" s="62"/>
      <c r="F2715" s="62"/>
      <c r="G2715" s="62"/>
    </row>
    <row r="2716" spans="1:7">
      <c r="A2716" s="62"/>
      <c r="B2716" s="62"/>
      <c r="C2716" s="91"/>
      <c r="D2716" s="62"/>
      <c r="E2716" s="62"/>
      <c r="F2716" s="62"/>
      <c r="G2716" s="62"/>
    </row>
    <row r="2717" spans="1:7">
      <c r="A2717" s="62"/>
      <c r="B2717" s="62"/>
      <c r="C2717" s="91"/>
      <c r="D2717" s="62"/>
      <c r="E2717" s="62"/>
      <c r="F2717" s="62"/>
      <c r="G2717" s="62"/>
    </row>
    <row r="2718" spans="1:7">
      <c r="A2718" s="62"/>
      <c r="B2718" s="62"/>
      <c r="C2718" s="91"/>
      <c r="D2718" s="62"/>
      <c r="E2718" s="62"/>
      <c r="F2718" s="62"/>
      <c r="G2718" s="62"/>
    </row>
    <row r="2719" spans="1:7">
      <c r="A2719" s="62"/>
      <c r="B2719" s="62"/>
      <c r="C2719" s="91"/>
      <c r="D2719" s="62"/>
      <c r="E2719" s="62"/>
      <c r="F2719" s="62"/>
      <c r="G2719" s="62"/>
    </row>
    <row r="2720" spans="1:7">
      <c r="A2720" s="62"/>
      <c r="B2720" s="62"/>
      <c r="C2720" s="91"/>
      <c r="D2720" s="62"/>
      <c r="E2720" s="62"/>
      <c r="F2720" s="62"/>
      <c r="G2720" s="62"/>
    </row>
    <row r="2721" spans="1:7">
      <c r="A2721" s="62"/>
      <c r="B2721" s="62"/>
      <c r="C2721" s="91"/>
      <c r="D2721" s="62"/>
      <c r="E2721" s="62"/>
      <c r="F2721" s="62"/>
      <c r="G2721" s="62"/>
    </row>
    <row r="2722" spans="1:7">
      <c r="A2722" s="62"/>
      <c r="B2722" s="62"/>
      <c r="C2722" s="91"/>
      <c r="D2722" s="62"/>
      <c r="E2722" s="62"/>
      <c r="F2722" s="62"/>
      <c r="G2722" s="62"/>
    </row>
    <row r="2723" spans="1:7">
      <c r="A2723" s="62"/>
      <c r="B2723" s="62"/>
      <c r="C2723" s="91"/>
      <c r="D2723" s="62"/>
      <c r="E2723" s="62"/>
      <c r="F2723" s="62"/>
      <c r="G2723" s="62"/>
    </row>
    <row r="2724" spans="1:7">
      <c r="A2724" s="62"/>
      <c r="B2724" s="62"/>
      <c r="C2724" s="91"/>
      <c r="D2724" s="62"/>
      <c r="E2724" s="62"/>
      <c r="F2724" s="62"/>
      <c r="G2724" s="62"/>
    </row>
    <row r="2725" spans="1:7">
      <c r="A2725" s="62"/>
      <c r="B2725" s="62"/>
      <c r="C2725" s="91"/>
      <c r="D2725" s="62"/>
      <c r="E2725" s="62"/>
      <c r="F2725" s="62"/>
      <c r="G2725" s="62"/>
    </row>
    <row r="2726" spans="1:7">
      <c r="A2726" s="62"/>
      <c r="B2726" s="62"/>
      <c r="C2726" s="91"/>
      <c r="D2726" s="62"/>
      <c r="E2726" s="62"/>
      <c r="F2726" s="62"/>
      <c r="G2726" s="62"/>
    </row>
    <row r="2727" spans="1:7">
      <c r="A2727" s="62"/>
      <c r="B2727" s="62"/>
      <c r="C2727" s="91"/>
      <c r="D2727" s="62"/>
      <c r="E2727" s="62"/>
      <c r="F2727" s="62"/>
      <c r="G2727" s="62"/>
    </row>
    <row r="2728" spans="1:7">
      <c r="A2728" s="62"/>
      <c r="B2728" s="62"/>
      <c r="C2728" s="91"/>
      <c r="D2728" s="62"/>
      <c r="E2728" s="62"/>
      <c r="F2728" s="62"/>
      <c r="G2728" s="62"/>
    </row>
    <row r="2729" spans="1:7">
      <c r="A2729" s="62"/>
      <c r="B2729" s="62"/>
      <c r="C2729" s="91"/>
      <c r="D2729" s="62"/>
      <c r="E2729" s="62"/>
      <c r="F2729" s="62"/>
      <c r="G2729" s="62"/>
    </row>
    <row r="2730" spans="1:7">
      <c r="A2730" s="62"/>
      <c r="B2730" s="62"/>
      <c r="C2730" s="91"/>
      <c r="D2730" s="62"/>
      <c r="E2730" s="62"/>
      <c r="F2730" s="62"/>
      <c r="G2730" s="62"/>
    </row>
    <row r="2731" spans="1:7">
      <c r="A2731" s="62"/>
      <c r="B2731" s="62"/>
      <c r="C2731" s="91"/>
      <c r="D2731" s="62"/>
      <c r="E2731" s="62"/>
      <c r="F2731" s="62"/>
      <c r="G2731" s="62"/>
    </row>
    <row r="2732" spans="1:7">
      <c r="A2732" s="62"/>
      <c r="B2732" s="62"/>
      <c r="C2732" s="91"/>
      <c r="D2732" s="62"/>
      <c r="E2732" s="62"/>
      <c r="F2732" s="62"/>
      <c r="G2732" s="62"/>
    </row>
    <row r="2733" spans="1:7">
      <c r="A2733" s="62"/>
      <c r="B2733" s="62"/>
      <c r="C2733" s="91"/>
      <c r="D2733" s="62"/>
      <c r="E2733" s="62"/>
      <c r="F2733" s="62"/>
      <c r="G2733" s="62"/>
    </row>
    <row r="2734" spans="1:7">
      <c r="A2734" s="62"/>
      <c r="B2734" s="62"/>
      <c r="C2734" s="91"/>
      <c r="D2734" s="62"/>
      <c r="E2734" s="62"/>
      <c r="F2734" s="62"/>
      <c r="G2734" s="62"/>
    </row>
    <row r="2735" spans="1:7">
      <c r="A2735" s="62"/>
      <c r="B2735" s="62"/>
      <c r="C2735" s="91"/>
      <c r="D2735" s="62"/>
      <c r="E2735" s="62"/>
      <c r="F2735" s="62"/>
      <c r="G2735" s="62"/>
    </row>
    <row r="2736" spans="1:7">
      <c r="A2736" s="62"/>
      <c r="B2736" s="62"/>
      <c r="C2736" s="91"/>
      <c r="D2736" s="62"/>
      <c r="E2736" s="62"/>
      <c r="F2736" s="62"/>
      <c r="G2736" s="62"/>
    </row>
    <row r="2737" spans="1:7">
      <c r="A2737" s="62"/>
      <c r="B2737" s="62"/>
      <c r="C2737" s="91"/>
      <c r="D2737" s="62"/>
      <c r="E2737" s="62"/>
      <c r="F2737" s="62"/>
      <c r="G2737" s="62"/>
    </row>
    <row r="2738" spans="1:7">
      <c r="A2738" s="62"/>
      <c r="B2738" s="62"/>
      <c r="C2738" s="91"/>
      <c r="D2738" s="62"/>
      <c r="E2738" s="62"/>
      <c r="F2738" s="62"/>
      <c r="G2738" s="62"/>
    </row>
    <row r="2739" spans="1:7">
      <c r="A2739" s="62"/>
      <c r="B2739" s="62"/>
      <c r="C2739" s="91"/>
      <c r="D2739" s="62"/>
      <c r="E2739" s="62"/>
      <c r="F2739" s="62"/>
      <c r="G2739" s="62"/>
    </row>
    <row r="2740" spans="1:7">
      <c r="A2740" s="62"/>
      <c r="B2740" s="62"/>
      <c r="C2740" s="91"/>
      <c r="D2740" s="62"/>
      <c r="E2740" s="62"/>
      <c r="F2740" s="62"/>
      <c r="G2740" s="62"/>
    </row>
    <row r="2741" spans="1:7">
      <c r="A2741" s="62"/>
      <c r="B2741" s="62"/>
      <c r="C2741" s="91"/>
      <c r="D2741" s="62"/>
      <c r="E2741" s="62"/>
      <c r="F2741" s="62"/>
      <c r="G2741" s="62"/>
    </row>
    <row r="2742" spans="1:7">
      <c r="A2742" s="62"/>
      <c r="B2742" s="62"/>
      <c r="C2742" s="91"/>
      <c r="D2742" s="62"/>
      <c r="E2742" s="62"/>
      <c r="F2742" s="62"/>
      <c r="G2742" s="62"/>
    </row>
    <row r="2743" spans="1:7">
      <c r="A2743" s="62"/>
      <c r="B2743" s="62"/>
      <c r="C2743" s="91"/>
      <c r="D2743" s="62"/>
      <c r="E2743" s="62"/>
      <c r="F2743" s="62"/>
      <c r="G2743" s="62"/>
    </row>
    <row r="2744" spans="1:7">
      <c r="A2744" s="62"/>
      <c r="B2744" s="62"/>
      <c r="C2744" s="91"/>
      <c r="D2744" s="62"/>
      <c r="E2744" s="62"/>
      <c r="F2744" s="62"/>
      <c r="G2744" s="62"/>
    </row>
    <row r="2745" spans="1:7">
      <c r="A2745" s="62"/>
      <c r="B2745" s="62"/>
      <c r="C2745" s="91"/>
      <c r="D2745" s="62"/>
      <c r="E2745" s="62"/>
      <c r="F2745" s="62"/>
      <c r="G2745" s="62"/>
    </row>
    <row r="2746" spans="1:7">
      <c r="A2746" s="62"/>
      <c r="B2746" s="62"/>
      <c r="C2746" s="91"/>
      <c r="D2746" s="62"/>
      <c r="E2746" s="62"/>
      <c r="F2746" s="62"/>
      <c r="G2746" s="62"/>
    </row>
    <row r="2747" spans="1:7">
      <c r="A2747" s="62"/>
      <c r="B2747" s="62"/>
      <c r="C2747" s="91"/>
      <c r="D2747" s="62"/>
      <c r="E2747" s="62"/>
      <c r="F2747" s="62"/>
      <c r="G2747" s="62"/>
    </row>
    <row r="2748" spans="1:7">
      <c r="A2748" s="62"/>
      <c r="B2748" s="62"/>
      <c r="C2748" s="91"/>
      <c r="D2748" s="62"/>
      <c r="E2748" s="62"/>
      <c r="F2748" s="62"/>
      <c r="G2748" s="62"/>
    </row>
    <row r="2749" spans="1:7">
      <c r="A2749" s="62"/>
      <c r="B2749" s="62"/>
      <c r="C2749" s="91"/>
      <c r="D2749" s="62"/>
      <c r="E2749" s="62"/>
      <c r="F2749" s="62"/>
      <c r="G2749" s="62"/>
    </row>
    <row r="2750" spans="1:7">
      <c r="A2750" s="62"/>
      <c r="B2750" s="62"/>
      <c r="C2750" s="91"/>
      <c r="D2750" s="62"/>
      <c r="E2750" s="62"/>
      <c r="F2750" s="62"/>
      <c r="G2750" s="62"/>
    </row>
    <row r="2751" spans="1:7">
      <c r="A2751" s="62"/>
      <c r="B2751" s="62"/>
      <c r="C2751" s="91"/>
      <c r="D2751" s="62"/>
      <c r="E2751" s="62"/>
      <c r="F2751" s="62"/>
      <c r="G2751" s="62"/>
    </row>
    <row r="2752" spans="1:7">
      <c r="A2752" s="62"/>
      <c r="B2752" s="62"/>
      <c r="C2752" s="91"/>
      <c r="D2752" s="62"/>
      <c r="E2752" s="62"/>
      <c r="F2752" s="62"/>
      <c r="G2752" s="62"/>
    </row>
    <row r="2753" spans="1:7">
      <c r="A2753" s="62"/>
      <c r="B2753" s="62"/>
      <c r="C2753" s="91"/>
      <c r="D2753" s="62"/>
      <c r="E2753" s="62"/>
      <c r="F2753" s="62"/>
      <c r="G2753" s="62"/>
    </row>
    <row r="2754" spans="1:7">
      <c r="A2754" s="62"/>
      <c r="B2754" s="62"/>
      <c r="C2754" s="91"/>
      <c r="D2754" s="62"/>
      <c r="E2754" s="62"/>
      <c r="F2754" s="62"/>
      <c r="G2754" s="62"/>
    </row>
    <row r="2755" spans="1:7">
      <c r="A2755" s="62"/>
      <c r="B2755" s="62"/>
      <c r="C2755" s="91"/>
      <c r="D2755" s="62"/>
      <c r="E2755" s="62"/>
      <c r="F2755" s="62"/>
      <c r="G2755" s="62"/>
    </row>
    <row r="2756" spans="1:7">
      <c r="A2756" s="62"/>
      <c r="B2756" s="62"/>
      <c r="C2756" s="91"/>
      <c r="D2756" s="62"/>
      <c r="E2756" s="62"/>
      <c r="F2756" s="62"/>
      <c r="G2756" s="62"/>
    </row>
    <row r="2757" spans="1:7">
      <c r="A2757" s="62"/>
      <c r="B2757" s="62"/>
      <c r="C2757" s="91"/>
      <c r="D2757" s="62"/>
      <c r="E2757" s="62"/>
      <c r="F2757" s="62"/>
      <c r="G2757" s="62"/>
    </row>
    <row r="2758" spans="1:7">
      <c r="A2758" s="62"/>
      <c r="B2758" s="62"/>
      <c r="C2758" s="91"/>
      <c r="D2758" s="62"/>
      <c r="E2758" s="62"/>
      <c r="F2758" s="62"/>
      <c r="G2758" s="62"/>
    </row>
    <row r="2759" spans="1:7">
      <c r="A2759" s="62"/>
      <c r="B2759" s="62"/>
      <c r="C2759" s="91"/>
      <c r="D2759" s="62"/>
      <c r="E2759" s="62"/>
      <c r="F2759" s="62"/>
      <c r="G2759" s="62"/>
    </row>
    <row r="2760" spans="1:7">
      <c r="A2760" s="62"/>
      <c r="B2760" s="62"/>
      <c r="C2760" s="91"/>
      <c r="D2760" s="62"/>
      <c r="E2760" s="62"/>
      <c r="F2760" s="62"/>
      <c r="G2760" s="62"/>
    </row>
    <row r="2761" spans="1:7">
      <c r="A2761" s="62"/>
      <c r="B2761" s="62"/>
      <c r="C2761" s="91"/>
      <c r="D2761" s="62"/>
      <c r="E2761" s="62"/>
      <c r="F2761" s="62"/>
      <c r="G2761" s="62"/>
    </row>
    <row r="2762" spans="1:7">
      <c r="A2762" s="62"/>
      <c r="B2762" s="62"/>
      <c r="C2762" s="91"/>
      <c r="D2762" s="62"/>
      <c r="E2762" s="62"/>
      <c r="F2762" s="62"/>
      <c r="G2762" s="62"/>
    </row>
    <row r="2763" spans="1:7">
      <c r="A2763" s="62"/>
      <c r="B2763" s="62"/>
      <c r="C2763" s="91"/>
      <c r="D2763" s="62"/>
      <c r="E2763" s="62"/>
      <c r="F2763" s="62"/>
      <c r="G2763" s="62"/>
    </row>
    <row r="2764" spans="1:7">
      <c r="A2764" s="62"/>
      <c r="B2764" s="62"/>
      <c r="C2764" s="91"/>
      <c r="D2764" s="62"/>
      <c r="E2764" s="62"/>
      <c r="F2764" s="62"/>
      <c r="G2764" s="62"/>
    </row>
    <row r="2765" spans="1:7">
      <c r="A2765" s="62"/>
      <c r="B2765" s="62"/>
      <c r="C2765" s="91"/>
      <c r="D2765" s="62"/>
      <c r="E2765" s="62"/>
      <c r="F2765" s="62"/>
      <c r="G2765" s="62"/>
    </row>
    <row r="2766" spans="1:7">
      <c r="A2766" s="62"/>
      <c r="B2766" s="62"/>
      <c r="C2766" s="91"/>
      <c r="D2766" s="62"/>
      <c r="E2766" s="62"/>
      <c r="F2766" s="62"/>
      <c r="G2766" s="62"/>
    </row>
    <row r="2767" spans="1:7">
      <c r="A2767" s="62"/>
      <c r="B2767" s="62"/>
      <c r="C2767" s="91"/>
      <c r="D2767" s="62"/>
      <c r="E2767" s="62"/>
      <c r="F2767" s="62"/>
      <c r="G2767" s="62"/>
    </row>
    <row r="2768" spans="1:7">
      <c r="A2768" s="62"/>
      <c r="B2768" s="62"/>
      <c r="C2768" s="91"/>
      <c r="D2768" s="62"/>
      <c r="E2768" s="62"/>
      <c r="F2768" s="62"/>
      <c r="G2768" s="62"/>
    </row>
    <row r="2769" spans="1:7">
      <c r="A2769" s="62"/>
      <c r="B2769" s="62"/>
      <c r="C2769" s="91"/>
      <c r="D2769" s="62"/>
      <c r="E2769" s="62"/>
      <c r="F2769" s="62"/>
      <c r="G2769" s="62"/>
    </row>
    <row r="2770" spans="1:7">
      <c r="A2770" s="62"/>
      <c r="B2770" s="62"/>
      <c r="C2770" s="91"/>
      <c r="D2770" s="62"/>
      <c r="E2770" s="62"/>
      <c r="F2770" s="62"/>
      <c r="G2770" s="62"/>
    </row>
    <row r="2771" spans="1:7">
      <c r="A2771" s="62"/>
      <c r="B2771" s="62"/>
      <c r="C2771" s="91"/>
      <c r="D2771" s="62"/>
      <c r="E2771" s="62"/>
      <c r="F2771" s="62"/>
      <c r="G2771" s="62"/>
    </row>
    <row r="2772" spans="1:7">
      <c r="A2772" s="62"/>
      <c r="B2772" s="62"/>
      <c r="C2772" s="91"/>
      <c r="D2772" s="62"/>
      <c r="E2772" s="62"/>
      <c r="F2772" s="62"/>
      <c r="G2772" s="62"/>
    </row>
    <row r="2773" spans="1:7">
      <c r="A2773" s="62"/>
      <c r="B2773" s="62"/>
      <c r="C2773" s="91"/>
      <c r="D2773" s="62"/>
      <c r="E2773" s="62"/>
      <c r="F2773" s="62"/>
      <c r="G2773" s="62"/>
    </row>
    <row r="2774" spans="1:7">
      <c r="A2774" s="62"/>
      <c r="B2774" s="62"/>
      <c r="C2774" s="91"/>
      <c r="D2774" s="62"/>
      <c r="E2774" s="62"/>
      <c r="F2774" s="62"/>
      <c r="G2774" s="62"/>
    </row>
    <row r="2775" spans="1:7">
      <c r="A2775" s="62"/>
      <c r="B2775" s="62"/>
      <c r="C2775" s="91"/>
      <c r="D2775" s="62"/>
      <c r="E2775" s="62"/>
      <c r="F2775" s="62"/>
      <c r="G2775" s="62"/>
    </row>
    <row r="2776" spans="1:7">
      <c r="A2776" s="62"/>
      <c r="B2776" s="62"/>
      <c r="C2776" s="91"/>
      <c r="D2776" s="62"/>
      <c r="E2776" s="62"/>
      <c r="F2776" s="62"/>
      <c r="G2776" s="62"/>
    </row>
    <row r="2777" spans="1:7">
      <c r="A2777" s="62"/>
      <c r="B2777" s="62"/>
      <c r="C2777" s="91"/>
      <c r="D2777" s="62"/>
      <c r="E2777" s="62"/>
      <c r="F2777" s="62"/>
      <c r="G2777" s="62"/>
    </row>
    <row r="2778" spans="1:7">
      <c r="A2778" s="62"/>
      <c r="B2778" s="62"/>
      <c r="C2778" s="91"/>
      <c r="D2778" s="62"/>
      <c r="E2778" s="62"/>
      <c r="F2778" s="62"/>
      <c r="G2778" s="62"/>
    </row>
    <row r="2779" spans="1:7">
      <c r="A2779" s="62"/>
      <c r="B2779" s="62"/>
      <c r="C2779" s="91"/>
      <c r="D2779" s="62"/>
      <c r="E2779" s="62"/>
      <c r="F2779" s="62"/>
      <c r="G2779" s="62"/>
    </row>
    <row r="2780" spans="1:7">
      <c r="A2780" s="62"/>
      <c r="B2780" s="62"/>
      <c r="C2780" s="91"/>
      <c r="D2780" s="62"/>
      <c r="E2780" s="62"/>
      <c r="F2780" s="62"/>
      <c r="G2780" s="62"/>
    </row>
    <row r="2781" spans="1:7">
      <c r="A2781" s="62"/>
      <c r="B2781" s="62"/>
      <c r="C2781" s="91"/>
      <c r="D2781" s="62"/>
      <c r="E2781" s="62"/>
      <c r="F2781" s="62"/>
      <c r="G2781" s="62"/>
    </row>
    <row r="2782" spans="1:7">
      <c r="A2782" s="62"/>
      <c r="B2782" s="62"/>
      <c r="C2782" s="91"/>
      <c r="D2782" s="62"/>
      <c r="E2782" s="62"/>
      <c r="F2782" s="62"/>
      <c r="G2782" s="62"/>
    </row>
    <row r="2783" spans="1:7">
      <c r="A2783" s="62"/>
      <c r="B2783" s="62"/>
      <c r="C2783" s="91"/>
      <c r="D2783" s="62"/>
      <c r="E2783" s="62"/>
      <c r="F2783" s="62"/>
      <c r="G2783" s="62"/>
    </row>
    <row r="2784" spans="1:7">
      <c r="A2784" s="62"/>
      <c r="B2784" s="62"/>
      <c r="C2784" s="91"/>
      <c r="D2784" s="62"/>
      <c r="E2784" s="62"/>
      <c r="F2784" s="62"/>
      <c r="G2784" s="62"/>
    </row>
    <row r="2785" spans="1:7">
      <c r="A2785" s="62"/>
      <c r="B2785" s="62"/>
      <c r="C2785" s="91"/>
      <c r="D2785" s="62"/>
      <c r="E2785" s="62"/>
      <c r="F2785" s="62"/>
      <c r="G2785" s="62"/>
    </row>
    <row r="2786" spans="1:7">
      <c r="A2786" s="62"/>
      <c r="B2786" s="62"/>
      <c r="C2786" s="91"/>
      <c r="D2786" s="62"/>
      <c r="E2786" s="62"/>
      <c r="F2786" s="62"/>
      <c r="G2786" s="62"/>
    </row>
    <row r="2787" spans="1:7">
      <c r="A2787" s="62"/>
      <c r="B2787" s="62"/>
      <c r="C2787" s="91"/>
      <c r="D2787" s="62"/>
      <c r="E2787" s="62"/>
      <c r="F2787" s="62"/>
      <c r="G2787" s="62"/>
    </row>
    <row r="2788" spans="1:7">
      <c r="A2788" s="62"/>
      <c r="B2788" s="62"/>
      <c r="C2788" s="91"/>
      <c r="D2788" s="62"/>
      <c r="E2788" s="62"/>
      <c r="F2788" s="62"/>
      <c r="G2788" s="62"/>
    </row>
    <row r="2789" spans="1:7">
      <c r="A2789" s="62"/>
      <c r="B2789" s="62"/>
      <c r="C2789" s="91"/>
      <c r="D2789" s="62"/>
      <c r="E2789" s="62"/>
      <c r="F2789" s="62"/>
      <c r="G2789" s="62"/>
    </row>
    <row r="2790" spans="1:7">
      <c r="A2790" s="62"/>
      <c r="B2790" s="62"/>
      <c r="C2790" s="91"/>
      <c r="D2790" s="62"/>
      <c r="E2790" s="62"/>
      <c r="F2790" s="62"/>
      <c r="G2790" s="62"/>
    </row>
    <row r="2791" spans="1:7">
      <c r="A2791" s="62"/>
      <c r="B2791" s="62"/>
      <c r="C2791" s="91"/>
      <c r="D2791" s="62"/>
      <c r="E2791" s="62"/>
      <c r="F2791" s="62"/>
      <c r="G2791" s="62"/>
    </row>
    <row r="2792" spans="1:7">
      <c r="A2792" s="62"/>
      <c r="B2792" s="62"/>
      <c r="C2792" s="91"/>
      <c r="D2792" s="62"/>
      <c r="E2792" s="62"/>
      <c r="F2792" s="62"/>
      <c r="G2792" s="62"/>
    </row>
    <row r="2793" spans="1:7">
      <c r="A2793" s="62"/>
      <c r="B2793" s="62"/>
      <c r="C2793" s="91"/>
      <c r="D2793" s="62"/>
      <c r="E2793" s="62"/>
      <c r="F2793" s="62"/>
      <c r="G2793" s="62"/>
    </row>
    <row r="2794" spans="1:7">
      <c r="A2794" s="62"/>
      <c r="B2794" s="62"/>
      <c r="C2794" s="91"/>
      <c r="D2794" s="62"/>
      <c r="E2794" s="62"/>
      <c r="F2794" s="62"/>
      <c r="G2794" s="62"/>
    </row>
    <row r="2795" spans="1:7">
      <c r="A2795" s="62"/>
      <c r="B2795" s="62"/>
      <c r="C2795" s="91"/>
      <c r="D2795" s="62"/>
      <c r="E2795" s="62"/>
      <c r="F2795" s="62"/>
      <c r="G2795" s="62"/>
    </row>
    <row r="2796" spans="1:7">
      <c r="A2796" s="62"/>
      <c r="B2796" s="62"/>
      <c r="C2796" s="91"/>
      <c r="D2796" s="62"/>
      <c r="E2796" s="62"/>
      <c r="F2796" s="62"/>
      <c r="G2796" s="62"/>
    </row>
    <row r="2797" spans="1:7">
      <c r="A2797" s="62"/>
      <c r="B2797" s="62"/>
      <c r="C2797" s="91"/>
      <c r="D2797" s="62"/>
      <c r="E2797" s="62"/>
      <c r="F2797" s="62"/>
      <c r="G2797" s="62"/>
    </row>
    <row r="2798" spans="1:7">
      <c r="A2798" s="62"/>
      <c r="B2798" s="62"/>
      <c r="C2798" s="91"/>
      <c r="D2798" s="62"/>
      <c r="E2798" s="62"/>
      <c r="F2798" s="62"/>
      <c r="G2798" s="62"/>
    </row>
    <row r="2799" spans="1:7">
      <c r="A2799" s="62"/>
      <c r="B2799" s="62"/>
      <c r="C2799" s="91"/>
      <c r="D2799" s="62"/>
      <c r="E2799" s="62"/>
      <c r="F2799" s="62"/>
      <c r="G2799" s="62"/>
    </row>
    <row r="2800" spans="1:7">
      <c r="A2800" s="62"/>
      <c r="B2800" s="62"/>
      <c r="C2800" s="91"/>
      <c r="D2800" s="62"/>
      <c r="E2800" s="62"/>
      <c r="F2800" s="62"/>
      <c r="G2800" s="62"/>
    </row>
    <row r="2801" spans="1:7">
      <c r="A2801" s="62"/>
      <c r="B2801" s="62"/>
      <c r="C2801" s="91"/>
      <c r="D2801" s="62"/>
      <c r="E2801" s="62"/>
      <c r="F2801" s="62"/>
      <c r="G2801" s="62"/>
    </row>
    <row r="2802" spans="1:7">
      <c r="A2802" s="62"/>
      <c r="B2802" s="62"/>
      <c r="C2802" s="91"/>
      <c r="D2802" s="62"/>
      <c r="E2802" s="62"/>
      <c r="F2802" s="62"/>
      <c r="G2802" s="62"/>
    </row>
    <row r="2803" spans="1:7">
      <c r="A2803" s="62"/>
      <c r="B2803" s="62"/>
      <c r="C2803" s="91"/>
      <c r="D2803" s="62"/>
      <c r="E2803" s="62"/>
      <c r="F2803" s="62"/>
      <c r="G2803" s="62"/>
    </row>
    <row r="2804" spans="1:7">
      <c r="A2804" s="62"/>
      <c r="B2804" s="62"/>
      <c r="C2804" s="91"/>
      <c r="D2804" s="62"/>
      <c r="E2804" s="62"/>
      <c r="F2804" s="62"/>
      <c r="G2804" s="62"/>
    </row>
    <row r="2805" spans="1:7">
      <c r="A2805" s="62"/>
      <c r="B2805" s="62"/>
      <c r="C2805" s="91"/>
      <c r="D2805" s="62"/>
      <c r="E2805" s="62"/>
      <c r="F2805" s="62"/>
      <c r="G2805" s="62"/>
    </row>
    <row r="2806" spans="1:7">
      <c r="A2806" s="62"/>
      <c r="B2806" s="62"/>
      <c r="C2806" s="91"/>
      <c r="D2806" s="62"/>
      <c r="E2806" s="62"/>
      <c r="F2806" s="62"/>
      <c r="G2806" s="62"/>
    </row>
    <row r="2807" spans="1:7">
      <c r="A2807" s="62"/>
      <c r="B2807" s="62"/>
      <c r="C2807" s="91"/>
      <c r="D2807" s="62"/>
      <c r="E2807" s="62"/>
      <c r="F2807" s="62"/>
      <c r="G2807" s="62"/>
    </row>
    <row r="2808" spans="1:7">
      <c r="A2808" s="62"/>
      <c r="B2808" s="62"/>
      <c r="C2808" s="91"/>
      <c r="D2808" s="62"/>
      <c r="E2808" s="62"/>
      <c r="F2808" s="62"/>
      <c r="G2808" s="62"/>
    </row>
    <row r="2809" spans="1:7">
      <c r="A2809" s="62"/>
      <c r="B2809" s="62"/>
      <c r="C2809" s="91"/>
      <c r="D2809" s="62"/>
      <c r="E2809" s="62"/>
      <c r="F2809" s="62"/>
      <c r="G2809" s="62"/>
    </row>
    <row r="2810" spans="1:7">
      <c r="A2810" s="62"/>
      <c r="B2810" s="62"/>
      <c r="C2810" s="91"/>
      <c r="D2810" s="62"/>
      <c r="E2810" s="62"/>
      <c r="F2810" s="62"/>
      <c r="G2810" s="62"/>
    </row>
    <row r="2811" spans="1:7">
      <c r="A2811" s="62"/>
      <c r="B2811" s="62"/>
      <c r="C2811" s="91"/>
      <c r="D2811" s="62"/>
      <c r="E2811" s="62"/>
      <c r="F2811" s="62"/>
      <c r="G2811" s="62"/>
    </row>
    <row r="2812" spans="1:7">
      <c r="A2812" s="62"/>
      <c r="B2812" s="62"/>
      <c r="C2812" s="91"/>
      <c r="D2812" s="62"/>
      <c r="E2812" s="62"/>
      <c r="F2812" s="62"/>
      <c r="G2812" s="62"/>
    </row>
    <row r="2813" spans="1:7">
      <c r="A2813" s="62"/>
      <c r="B2813" s="62"/>
      <c r="C2813" s="91"/>
      <c r="D2813" s="62"/>
      <c r="E2813" s="62"/>
      <c r="F2813" s="62"/>
      <c r="G2813" s="62"/>
    </row>
    <row r="2814" spans="1:7">
      <c r="A2814" s="62"/>
      <c r="B2814" s="62"/>
      <c r="C2814" s="91"/>
      <c r="D2814" s="62"/>
      <c r="E2814" s="62"/>
      <c r="F2814" s="62"/>
      <c r="G2814" s="62"/>
    </row>
    <row r="2815" spans="1:7">
      <c r="A2815" s="62"/>
      <c r="B2815" s="62"/>
      <c r="C2815" s="91"/>
      <c r="D2815" s="62"/>
      <c r="E2815" s="62"/>
      <c r="F2815" s="62"/>
      <c r="G2815" s="62"/>
    </row>
    <row r="2816" spans="1:7">
      <c r="A2816" s="62"/>
      <c r="B2816" s="62"/>
      <c r="C2816" s="91"/>
      <c r="D2816" s="62"/>
      <c r="E2816" s="62"/>
      <c r="F2816" s="62"/>
      <c r="G2816" s="62"/>
    </row>
    <row r="2817" spans="1:7">
      <c r="A2817" s="62"/>
      <c r="B2817" s="62"/>
      <c r="C2817" s="91"/>
      <c r="D2817" s="62"/>
      <c r="E2817" s="62"/>
      <c r="F2817" s="62"/>
      <c r="G2817" s="62"/>
    </row>
    <row r="2818" spans="1:7">
      <c r="A2818" s="62"/>
      <c r="B2818" s="62"/>
      <c r="C2818" s="91"/>
      <c r="D2818" s="62"/>
      <c r="E2818" s="62"/>
      <c r="F2818" s="62"/>
      <c r="G2818" s="62"/>
    </row>
    <row r="2819" spans="1:7">
      <c r="A2819" s="62"/>
      <c r="B2819" s="62"/>
      <c r="C2819" s="91"/>
      <c r="D2819" s="62"/>
      <c r="E2819" s="62"/>
      <c r="F2819" s="62"/>
      <c r="G2819" s="62"/>
    </row>
    <row r="2820" spans="1:7">
      <c r="A2820" s="62"/>
      <c r="B2820" s="62"/>
      <c r="C2820" s="91"/>
      <c r="D2820" s="62"/>
      <c r="E2820" s="62"/>
      <c r="F2820" s="62"/>
      <c r="G2820" s="62"/>
    </row>
    <row r="2821" spans="1:7">
      <c r="A2821" s="62"/>
      <c r="B2821" s="62"/>
      <c r="C2821" s="91"/>
      <c r="D2821" s="62"/>
      <c r="E2821" s="62"/>
      <c r="F2821" s="62"/>
      <c r="G2821" s="62"/>
    </row>
    <row r="2822" spans="1:7">
      <c r="A2822" s="62"/>
      <c r="B2822" s="62"/>
      <c r="C2822" s="91"/>
      <c r="D2822" s="62"/>
      <c r="E2822" s="62"/>
      <c r="F2822" s="62"/>
      <c r="G2822" s="62"/>
    </row>
    <row r="2823" spans="1:7">
      <c r="A2823" s="62"/>
      <c r="B2823" s="62"/>
      <c r="C2823" s="91"/>
      <c r="D2823" s="62"/>
      <c r="E2823" s="62"/>
      <c r="F2823" s="62"/>
      <c r="G2823" s="62"/>
    </row>
    <row r="2824" spans="1:7">
      <c r="A2824" s="62"/>
      <c r="B2824" s="62"/>
      <c r="C2824" s="91"/>
      <c r="D2824" s="62"/>
      <c r="E2824" s="62"/>
      <c r="F2824" s="62"/>
      <c r="G2824" s="62"/>
    </row>
    <row r="2825" spans="1:7">
      <c r="A2825" s="62"/>
      <c r="B2825" s="62"/>
      <c r="C2825" s="91"/>
      <c r="D2825" s="62"/>
      <c r="E2825" s="62"/>
      <c r="F2825" s="62"/>
      <c r="G2825" s="62"/>
    </row>
    <row r="2826" spans="1:7">
      <c r="A2826" s="62"/>
      <c r="B2826" s="62"/>
      <c r="C2826" s="91"/>
      <c r="D2826" s="62"/>
      <c r="E2826" s="62"/>
      <c r="F2826" s="62"/>
      <c r="G2826" s="62"/>
    </row>
    <row r="2827" spans="1:7">
      <c r="A2827" s="62"/>
      <c r="B2827" s="62"/>
      <c r="C2827" s="91"/>
      <c r="D2827" s="62"/>
      <c r="E2827" s="62"/>
      <c r="F2827" s="62"/>
      <c r="G2827" s="62"/>
    </row>
    <row r="2828" spans="1:7">
      <c r="A2828" s="62"/>
      <c r="B2828" s="62"/>
      <c r="C2828" s="91"/>
      <c r="D2828" s="62"/>
      <c r="E2828" s="62"/>
      <c r="F2828" s="62"/>
      <c r="G2828" s="62"/>
    </row>
    <row r="2829" spans="1:7">
      <c r="A2829" s="62"/>
      <c r="B2829" s="62"/>
      <c r="C2829" s="91"/>
      <c r="D2829" s="62"/>
      <c r="E2829" s="62"/>
      <c r="F2829" s="62"/>
      <c r="G2829" s="62"/>
    </row>
    <row r="2830" spans="1:7">
      <c r="A2830" s="62"/>
      <c r="B2830" s="62"/>
      <c r="C2830" s="91"/>
      <c r="D2830" s="62"/>
      <c r="E2830" s="62"/>
      <c r="F2830" s="62"/>
      <c r="G2830" s="62"/>
    </row>
    <row r="2831" spans="1:7">
      <c r="A2831" s="62"/>
      <c r="B2831" s="62"/>
      <c r="C2831" s="91"/>
      <c r="D2831" s="62"/>
      <c r="E2831" s="62"/>
      <c r="F2831" s="62"/>
      <c r="G2831" s="62"/>
    </row>
    <row r="2832" spans="1:7">
      <c r="A2832" s="62"/>
      <c r="B2832" s="62"/>
      <c r="C2832" s="91"/>
      <c r="D2832" s="62"/>
      <c r="E2832" s="62"/>
      <c r="F2832" s="62"/>
      <c r="G2832" s="62"/>
    </row>
    <row r="2833" spans="1:7">
      <c r="A2833" s="62"/>
      <c r="B2833" s="62"/>
      <c r="C2833" s="91"/>
      <c r="D2833" s="62"/>
      <c r="E2833" s="62"/>
      <c r="F2833" s="62"/>
      <c r="G2833" s="62"/>
    </row>
    <row r="2834" spans="1:7">
      <c r="A2834" s="62"/>
      <c r="B2834" s="62"/>
      <c r="C2834" s="91"/>
      <c r="D2834" s="62"/>
      <c r="E2834" s="62"/>
      <c r="F2834" s="62"/>
      <c r="G2834" s="62"/>
    </row>
    <row r="2835" spans="1:7">
      <c r="A2835" s="62"/>
      <c r="B2835" s="62"/>
      <c r="C2835" s="91"/>
      <c r="D2835" s="62"/>
      <c r="E2835" s="62"/>
      <c r="F2835" s="62"/>
      <c r="G2835" s="62"/>
    </row>
    <row r="2836" spans="1:7">
      <c r="A2836" s="62"/>
      <c r="B2836" s="62"/>
      <c r="C2836" s="91"/>
      <c r="D2836" s="62"/>
      <c r="E2836" s="62"/>
      <c r="F2836" s="62"/>
      <c r="G2836" s="62"/>
    </row>
    <row r="2837" spans="1:7">
      <c r="A2837" s="62"/>
      <c r="B2837" s="62"/>
      <c r="C2837" s="91"/>
      <c r="D2837" s="62"/>
      <c r="E2837" s="62"/>
      <c r="F2837" s="62"/>
      <c r="G2837" s="62"/>
    </row>
    <row r="2838" spans="1:7">
      <c r="A2838" s="62"/>
      <c r="B2838" s="62"/>
      <c r="C2838" s="91"/>
      <c r="D2838" s="62"/>
      <c r="E2838" s="62"/>
      <c r="F2838" s="62"/>
      <c r="G2838" s="62"/>
    </row>
    <row r="2839" spans="1:7">
      <c r="A2839" s="62"/>
      <c r="B2839" s="62"/>
      <c r="C2839" s="91"/>
      <c r="D2839" s="62"/>
      <c r="E2839" s="62"/>
      <c r="F2839" s="62"/>
      <c r="G2839" s="62"/>
    </row>
    <row r="2840" spans="1:7">
      <c r="A2840" s="62"/>
      <c r="B2840" s="62"/>
      <c r="C2840" s="91"/>
      <c r="D2840" s="62"/>
      <c r="E2840" s="62"/>
      <c r="F2840" s="62"/>
      <c r="G2840" s="62"/>
    </row>
    <row r="2841" spans="1:7">
      <c r="A2841" s="62"/>
      <c r="B2841" s="62"/>
      <c r="C2841" s="91"/>
      <c r="D2841" s="62"/>
      <c r="E2841" s="62"/>
      <c r="F2841" s="62"/>
      <c r="G2841" s="62"/>
    </row>
    <row r="2842" spans="1:7">
      <c r="A2842" s="62"/>
      <c r="B2842" s="62"/>
      <c r="C2842" s="91"/>
      <c r="D2842" s="62"/>
      <c r="E2842" s="62"/>
      <c r="F2842" s="62"/>
      <c r="G2842" s="62"/>
    </row>
    <row r="2843" spans="1:7">
      <c r="A2843" s="62"/>
      <c r="B2843" s="62"/>
      <c r="C2843" s="91"/>
      <c r="D2843" s="62"/>
      <c r="E2843" s="62"/>
      <c r="F2843" s="62"/>
      <c r="G2843" s="62"/>
    </row>
    <row r="2844" spans="1:7">
      <c r="A2844" s="62"/>
      <c r="B2844" s="62"/>
      <c r="C2844" s="91"/>
      <c r="D2844" s="62"/>
      <c r="E2844" s="62"/>
      <c r="F2844" s="62"/>
      <c r="G2844" s="62"/>
    </row>
    <row r="2845" spans="1:7">
      <c r="A2845" s="62"/>
      <c r="B2845" s="62"/>
      <c r="C2845" s="91"/>
      <c r="D2845" s="62"/>
      <c r="E2845" s="62"/>
      <c r="F2845" s="62"/>
      <c r="G2845" s="62"/>
    </row>
    <row r="2846" spans="1:7">
      <c r="A2846" s="62"/>
      <c r="B2846" s="62"/>
      <c r="C2846" s="91"/>
      <c r="D2846" s="62"/>
      <c r="E2846" s="62"/>
      <c r="F2846" s="62"/>
      <c r="G2846" s="62"/>
    </row>
    <row r="2847" spans="1:7">
      <c r="A2847" s="62"/>
      <c r="B2847" s="62"/>
      <c r="C2847" s="91"/>
      <c r="D2847" s="62"/>
      <c r="E2847" s="62"/>
      <c r="F2847" s="62"/>
      <c r="G2847" s="62"/>
    </row>
    <row r="2848" spans="1:7">
      <c r="A2848" s="62"/>
      <c r="B2848" s="62"/>
      <c r="C2848" s="91"/>
      <c r="D2848" s="62"/>
      <c r="E2848" s="62"/>
      <c r="F2848" s="62"/>
      <c r="G2848" s="62"/>
    </row>
    <row r="2849" spans="1:7">
      <c r="A2849" s="62"/>
      <c r="B2849" s="62"/>
      <c r="C2849" s="91"/>
      <c r="D2849" s="62"/>
      <c r="E2849" s="62"/>
      <c r="F2849" s="62"/>
      <c r="G2849" s="62"/>
    </row>
    <row r="2850" spans="1:7">
      <c r="A2850" s="62"/>
      <c r="B2850" s="62"/>
      <c r="C2850" s="91"/>
      <c r="D2850" s="62"/>
      <c r="E2850" s="62"/>
      <c r="F2850" s="62"/>
      <c r="G2850" s="62"/>
    </row>
    <row r="2851" spans="1:7">
      <c r="A2851" s="62"/>
      <c r="B2851" s="62"/>
      <c r="C2851" s="91"/>
      <c r="D2851" s="62"/>
      <c r="E2851" s="62"/>
      <c r="F2851" s="62"/>
      <c r="G2851" s="62"/>
    </row>
    <row r="2852" spans="1:7">
      <c r="A2852" s="62"/>
      <c r="B2852" s="62"/>
      <c r="C2852" s="91"/>
      <c r="D2852" s="62"/>
      <c r="E2852" s="62"/>
      <c r="F2852" s="62"/>
      <c r="G2852" s="62"/>
    </row>
    <row r="2853" spans="1:7">
      <c r="A2853" s="62"/>
      <c r="B2853" s="62"/>
      <c r="C2853" s="91"/>
      <c r="D2853" s="62"/>
      <c r="E2853" s="62"/>
      <c r="F2853" s="62"/>
      <c r="G2853" s="62"/>
    </row>
    <row r="2854" spans="1:7">
      <c r="A2854" s="62"/>
      <c r="B2854" s="62"/>
      <c r="C2854" s="91"/>
      <c r="D2854" s="62"/>
      <c r="E2854" s="62"/>
      <c r="F2854" s="62"/>
      <c r="G2854" s="62"/>
    </row>
    <row r="2855" spans="1:7">
      <c r="A2855" s="62"/>
      <c r="B2855" s="62"/>
      <c r="C2855" s="91"/>
      <c r="D2855" s="62"/>
      <c r="E2855" s="62"/>
      <c r="F2855" s="62"/>
      <c r="G2855" s="62"/>
    </row>
    <row r="2856" spans="1:7">
      <c r="A2856" s="62"/>
      <c r="B2856" s="62"/>
      <c r="C2856" s="91"/>
      <c r="D2856" s="62"/>
      <c r="E2856" s="62"/>
      <c r="F2856" s="62"/>
      <c r="G2856" s="62"/>
    </row>
    <row r="2857" spans="1:7">
      <c r="A2857" s="62"/>
      <c r="B2857" s="62"/>
      <c r="C2857" s="91"/>
      <c r="D2857" s="62"/>
      <c r="E2857" s="62"/>
      <c r="F2857" s="62"/>
      <c r="G2857" s="62"/>
    </row>
    <row r="2858" spans="1:7">
      <c r="A2858" s="62"/>
      <c r="B2858" s="62"/>
      <c r="C2858" s="91"/>
      <c r="D2858" s="62"/>
      <c r="E2858" s="62"/>
      <c r="F2858" s="62"/>
      <c r="G2858" s="62"/>
    </row>
    <row r="2859" spans="1:7">
      <c r="A2859" s="62"/>
      <c r="B2859" s="62"/>
      <c r="C2859" s="91"/>
      <c r="D2859" s="62"/>
      <c r="E2859" s="62"/>
      <c r="F2859" s="62"/>
      <c r="G2859" s="62"/>
    </row>
    <row r="2860" spans="1:7">
      <c r="A2860" s="62"/>
      <c r="B2860" s="62"/>
      <c r="C2860" s="91"/>
      <c r="D2860" s="62"/>
      <c r="E2860" s="62"/>
      <c r="F2860" s="62"/>
      <c r="G2860" s="62"/>
    </row>
    <row r="2861" spans="1:7">
      <c r="A2861" s="62"/>
      <c r="B2861" s="62"/>
      <c r="C2861" s="91"/>
      <c r="D2861" s="62"/>
      <c r="E2861" s="62"/>
      <c r="F2861" s="62"/>
      <c r="G2861" s="62"/>
    </row>
    <row r="2862" spans="1:7">
      <c r="A2862" s="62"/>
      <c r="B2862" s="62"/>
      <c r="C2862" s="91"/>
      <c r="D2862" s="62"/>
      <c r="E2862" s="62"/>
      <c r="F2862" s="62"/>
      <c r="G2862" s="62"/>
    </row>
    <row r="2863" spans="1:7">
      <c r="A2863" s="62"/>
      <c r="B2863" s="62"/>
      <c r="C2863" s="91"/>
      <c r="D2863" s="62"/>
      <c r="E2863" s="62"/>
      <c r="F2863" s="62"/>
      <c r="G2863" s="62"/>
    </row>
    <row r="2864" spans="1:7">
      <c r="A2864" s="62"/>
      <c r="B2864" s="62"/>
      <c r="C2864" s="91"/>
      <c r="D2864" s="62"/>
      <c r="E2864" s="62"/>
      <c r="F2864" s="62"/>
      <c r="G2864" s="62"/>
    </row>
    <row r="2865" spans="1:7">
      <c r="A2865" s="62"/>
      <c r="B2865" s="62"/>
      <c r="C2865" s="91"/>
      <c r="D2865" s="62"/>
      <c r="E2865" s="62"/>
      <c r="F2865" s="62"/>
      <c r="G2865" s="62"/>
    </row>
    <row r="2866" spans="1:7">
      <c r="A2866" s="62"/>
      <c r="B2866" s="62"/>
      <c r="C2866" s="91"/>
      <c r="D2866" s="62"/>
      <c r="E2866" s="62"/>
      <c r="F2866" s="62"/>
      <c r="G2866" s="62"/>
    </row>
    <row r="2867" spans="1:7">
      <c r="A2867" s="62"/>
      <c r="B2867" s="62"/>
      <c r="C2867" s="91"/>
      <c r="D2867" s="62"/>
      <c r="E2867" s="62"/>
      <c r="F2867" s="62"/>
      <c r="G2867" s="62"/>
    </row>
    <row r="2868" spans="1:7">
      <c r="A2868" s="62"/>
      <c r="B2868" s="62"/>
      <c r="C2868" s="91"/>
      <c r="D2868" s="62"/>
      <c r="E2868" s="62"/>
      <c r="F2868" s="62"/>
      <c r="G2868" s="62"/>
    </row>
    <row r="2869" spans="1:7">
      <c r="A2869" s="62"/>
      <c r="B2869" s="62"/>
      <c r="C2869" s="91"/>
      <c r="D2869" s="62"/>
      <c r="E2869" s="62"/>
      <c r="F2869" s="62"/>
      <c r="G2869" s="62"/>
    </row>
    <row r="2870" spans="1:7">
      <c r="A2870" s="62"/>
      <c r="B2870" s="62"/>
      <c r="C2870" s="91"/>
      <c r="D2870" s="62"/>
      <c r="E2870" s="62"/>
      <c r="F2870" s="62"/>
      <c r="G2870" s="62"/>
    </row>
    <row r="2871" spans="1:7">
      <c r="A2871" s="62"/>
      <c r="B2871" s="62"/>
      <c r="C2871" s="91"/>
      <c r="D2871" s="62"/>
      <c r="E2871" s="62"/>
      <c r="F2871" s="62"/>
      <c r="G2871" s="62"/>
    </row>
    <row r="2872" spans="1:7">
      <c r="A2872" s="62"/>
      <c r="B2872" s="62"/>
      <c r="C2872" s="91"/>
      <c r="D2872" s="62"/>
      <c r="E2872" s="62"/>
      <c r="F2872" s="62"/>
      <c r="G2872" s="62"/>
    </row>
    <row r="2873" spans="1:7">
      <c r="A2873" s="62"/>
      <c r="B2873" s="62"/>
      <c r="C2873" s="91"/>
      <c r="D2873" s="62"/>
      <c r="E2873" s="62"/>
      <c r="F2873" s="62"/>
      <c r="G2873" s="62"/>
    </row>
    <row r="2874" spans="1:7">
      <c r="A2874" s="62"/>
      <c r="B2874" s="62"/>
      <c r="C2874" s="91"/>
      <c r="D2874" s="62"/>
      <c r="E2874" s="62"/>
      <c r="F2874" s="62"/>
      <c r="G2874" s="62"/>
    </row>
    <row r="2875" spans="1:7">
      <c r="A2875" s="62"/>
      <c r="B2875" s="62"/>
      <c r="C2875" s="91"/>
      <c r="D2875" s="62"/>
      <c r="E2875" s="62"/>
      <c r="F2875" s="62"/>
      <c r="G2875" s="62"/>
    </row>
    <row r="2876" spans="1:7">
      <c r="A2876" s="62"/>
      <c r="B2876" s="62"/>
      <c r="C2876" s="91"/>
      <c r="D2876" s="62"/>
      <c r="E2876" s="62"/>
      <c r="F2876" s="62"/>
      <c r="G2876" s="62"/>
    </row>
    <row r="2877" spans="1:7">
      <c r="A2877" s="62"/>
      <c r="B2877" s="62"/>
      <c r="C2877" s="91"/>
      <c r="D2877" s="62"/>
      <c r="E2877" s="62"/>
      <c r="F2877" s="62"/>
      <c r="G2877" s="62"/>
    </row>
    <row r="2878" spans="1:7">
      <c r="A2878" s="62"/>
      <c r="B2878" s="62"/>
      <c r="C2878" s="91"/>
      <c r="D2878" s="62"/>
      <c r="E2878" s="62"/>
      <c r="F2878" s="62"/>
      <c r="G2878" s="62"/>
    </row>
    <row r="2879" spans="1:7">
      <c r="A2879" s="62"/>
      <c r="B2879" s="62"/>
      <c r="C2879" s="91"/>
      <c r="D2879" s="62"/>
      <c r="E2879" s="62"/>
      <c r="F2879" s="62"/>
      <c r="G2879" s="62"/>
    </row>
    <row r="2880" spans="1:7">
      <c r="A2880" s="62"/>
      <c r="B2880" s="62"/>
      <c r="C2880" s="91"/>
      <c r="D2880" s="62"/>
      <c r="E2880" s="62"/>
      <c r="F2880" s="62"/>
      <c r="G2880" s="62"/>
    </row>
    <row r="2881" spans="1:7">
      <c r="A2881" s="62"/>
      <c r="B2881" s="62"/>
      <c r="C2881" s="91"/>
      <c r="D2881" s="62"/>
      <c r="E2881" s="62"/>
      <c r="F2881" s="62"/>
      <c r="G2881" s="62"/>
    </row>
    <row r="2882" spans="1:7">
      <c r="A2882" s="62"/>
      <c r="B2882" s="62"/>
      <c r="C2882" s="91"/>
      <c r="D2882" s="62"/>
      <c r="E2882" s="62"/>
      <c r="F2882" s="62"/>
      <c r="G2882" s="62"/>
    </row>
    <row r="2883" spans="1:7">
      <c r="A2883" s="62"/>
      <c r="B2883" s="62"/>
      <c r="C2883" s="91"/>
      <c r="D2883" s="62"/>
      <c r="E2883" s="62"/>
      <c r="F2883" s="62"/>
      <c r="G2883" s="62"/>
    </row>
    <row r="2884" spans="1:7">
      <c r="A2884" s="62"/>
      <c r="B2884" s="62"/>
      <c r="C2884" s="91"/>
      <c r="D2884" s="62"/>
      <c r="E2884" s="62"/>
      <c r="F2884" s="62"/>
      <c r="G2884" s="62"/>
    </row>
    <row r="2885" spans="1:7">
      <c r="A2885" s="62"/>
      <c r="B2885" s="62"/>
      <c r="C2885" s="91"/>
      <c r="D2885" s="62"/>
      <c r="E2885" s="62"/>
      <c r="F2885" s="62"/>
      <c r="G2885" s="62"/>
    </row>
    <row r="2886" spans="1:7">
      <c r="A2886" s="62"/>
      <c r="B2886" s="62"/>
      <c r="C2886" s="91"/>
      <c r="D2886" s="62"/>
      <c r="E2886" s="62"/>
      <c r="F2886" s="62"/>
      <c r="G2886" s="62"/>
    </row>
    <row r="2887" spans="1:7">
      <c r="A2887" s="62"/>
      <c r="B2887" s="62"/>
      <c r="C2887" s="91"/>
      <c r="D2887" s="62"/>
      <c r="E2887" s="62"/>
      <c r="F2887" s="62"/>
      <c r="G2887" s="62"/>
    </row>
    <row r="2888" spans="1:7">
      <c r="A2888" s="62"/>
      <c r="B2888" s="62"/>
      <c r="C2888" s="91"/>
      <c r="D2888" s="62"/>
      <c r="E2888" s="62"/>
      <c r="F2888" s="62"/>
      <c r="G2888" s="62"/>
    </row>
    <row r="2889" spans="1:7">
      <c r="A2889" s="62"/>
      <c r="B2889" s="62"/>
      <c r="C2889" s="91"/>
      <c r="D2889" s="62"/>
      <c r="E2889" s="62"/>
      <c r="F2889" s="62"/>
      <c r="G2889" s="62"/>
    </row>
    <row r="2890" spans="1:7">
      <c r="A2890" s="62"/>
      <c r="B2890" s="62"/>
      <c r="C2890" s="91"/>
      <c r="D2890" s="62"/>
      <c r="E2890" s="62"/>
      <c r="F2890" s="62"/>
      <c r="G2890" s="62"/>
    </row>
    <row r="2891" spans="1:7">
      <c r="A2891" s="62"/>
      <c r="B2891" s="62"/>
      <c r="C2891" s="91"/>
      <c r="D2891" s="62"/>
      <c r="E2891" s="62"/>
      <c r="F2891" s="62"/>
      <c r="G2891" s="62"/>
    </row>
    <row r="2892" spans="1:7">
      <c r="A2892" s="62"/>
      <c r="B2892" s="62"/>
      <c r="C2892" s="91"/>
      <c r="D2892" s="62"/>
      <c r="E2892" s="62"/>
      <c r="F2892" s="62"/>
      <c r="G2892" s="62"/>
    </row>
    <row r="2893" spans="1:7">
      <c r="A2893" s="62"/>
      <c r="B2893" s="62"/>
      <c r="C2893" s="91"/>
      <c r="D2893" s="62"/>
      <c r="E2893" s="62"/>
      <c r="F2893" s="62"/>
      <c r="G2893" s="62"/>
    </row>
    <row r="2894" spans="1:7">
      <c r="A2894" s="62"/>
      <c r="B2894" s="62"/>
      <c r="C2894" s="91"/>
      <c r="D2894" s="62"/>
      <c r="E2894" s="62"/>
      <c r="F2894" s="62"/>
      <c r="G2894" s="62"/>
    </row>
    <row r="2895" spans="1:7">
      <c r="A2895" s="62"/>
      <c r="B2895" s="62"/>
      <c r="C2895" s="91"/>
      <c r="D2895" s="62"/>
      <c r="E2895" s="62"/>
      <c r="F2895" s="62"/>
      <c r="G2895" s="62"/>
    </row>
    <row r="2896" spans="1:7">
      <c r="A2896" s="62"/>
      <c r="B2896" s="62"/>
      <c r="C2896" s="91"/>
      <c r="D2896" s="62"/>
      <c r="E2896" s="62"/>
      <c r="F2896" s="62"/>
      <c r="G2896" s="62"/>
    </row>
    <row r="2897" spans="1:7">
      <c r="A2897" s="62"/>
      <c r="B2897" s="62"/>
      <c r="C2897" s="91"/>
      <c r="D2897" s="62"/>
      <c r="E2897" s="62"/>
      <c r="F2897" s="62"/>
      <c r="G2897" s="62"/>
    </row>
    <row r="2898" spans="1:7">
      <c r="A2898" s="62"/>
      <c r="B2898" s="62"/>
      <c r="C2898" s="91"/>
      <c r="D2898" s="62"/>
      <c r="E2898" s="62"/>
      <c r="F2898" s="62"/>
      <c r="G2898" s="62"/>
    </row>
    <row r="2899" spans="1:7">
      <c r="A2899" s="62"/>
      <c r="B2899" s="62"/>
      <c r="C2899" s="91"/>
      <c r="D2899" s="62"/>
      <c r="E2899" s="62"/>
      <c r="F2899" s="62"/>
      <c r="G2899" s="62"/>
    </row>
    <row r="2900" spans="1:7">
      <c r="A2900" s="62"/>
      <c r="B2900" s="62"/>
      <c r="C2900" s="91"/>
      <c r="D2900" s="62"/>
      <c r="E2900" s="62"/>
      <c r="F2900" s="62"/>
      <c r="G2900" s="62"/>
    </row>
    <row r="2901" spans="1:7">
      <c r="A2901" s="62"/>
      <c r="B2901" s="62"/>
      <c r="C2901" s="91"/>
      <c r="D2901" s="62"/>
      <c r="E2901" s="62"/>
      <c r="F2901" s="62"/>
      <c r="G2901" s="62"/>
    </row>
    <row r="2902" spans="1:7">
      <c r="A2902" s="62"/>
      <c r="B2902" s="62"/>
      <c r="C2902" s="91"/>
      <c r="D2902" s="62"/>
      <c r="E2902" s="62"/>
      <c r="F2902" s="62"/>
      <c r="G2902" s="62"/>
    </row>
    <row r="2903" spans="1:7">
      <c r="A2903" s="62"/>
      <c r="B2903" s="62"/>
      <c r="C2903" s="91"/>
      <c r="D2903" s="62"/>
      <c r="E2903" s="62"/>
      <c r="F2903" s="62"/>
      <c r="G2903" s="62"/>
    </row>
    <row r="2904" spans="1:7">
      <c r="A2904" s="62"/>
      <c r="B2904" s="62"/>
      <c r="C2904" s="91"/>
      <c r="D2904" s="62"/>
      <c r="E2904" s="62"/>
      <c r="F2904" s="62"/>
      <c r="G2904" s="62"/>
    </row>
    <row r="2905" spans="1:7">
      <c r="A2905" s="62"/>
      <c r="B2905" s="62"/>
      <c r="C2905" s="91"/>
      <c r="D2905" s="62"/>
      <c r="E2905" s="62"/>
      <c r="F2905" s="62"/>
      <c r="G2905" s="62"/>
    </row>
    <row r="2906" spans="1:7">
      <c r="A2906" s="62"/>
      <c r="B2906" s="62"/>
      <c r="C2906" s="91"/>
      <c r="D2906" s="62"/>
      <c r="E2906" s="62"/>
      <c r="F2906" s="62"/>
      <c r="G2906" s="62"/>
    </row>
    <row r="2907" spans="1:7">
      <c r="A2907" s="62"/>
      <c r="B2907" s="62"/>
      <c r="C2907" s="91"/>
      <c r="D2907" s="62"/>
      <c r="E2907" s="62"/>
      <c r="F2907" s="62"/>
      <c r="G2907" s="62"/>
    </row>
    <row r="2908" spans="1:7">
      <c r="A2908" s="62"/>
      <c r="B2908" s="62"/>
      <c r="C2908" s="91"/>
      <c r="D2908" s="62"/>
      <c r="E2908" s="62"/>
      <c r="F2908" s="62"/>
      <c r="G2908" s="62"/>
    </row>
    <row r="2909" spans="1:7">
      <c r="A2909" s="62"/>
      <c r="B2909" s="62"/>
      <c r="C2909" s="91"/>
      <c r="D2909" s="62"/>
      <c r="E2909" s="62"/>
      <c r="F2909" s="62"/>
      <c r="G2909" s="62"/>
    </row>
    <row r="2910" spans="1:7">
      <c r="A2910" s="62"/>
      <c r="B2910" s="62"/>
      <c r="C2910" s="91"/>
      <c r="D2910" s="62"/>
      <c r="E2910" s="62"/>
      <c r="F2910" s="62"/>
      <c r="G2910" s="62"/>
    </row>
    <row r="2911" spans="1:7">
      <c r="A2911" s="62"/>
      <c r="B2911" s="62"/>
      <c r="C2911" s="91"/>
      <c r="D2911" s="62"/>
      <c r="E2911" s="62"/>
      <c r="F2911" s="62"/>
      <c r="G2911" s="62"/>
    </row>
    <row r="2912" spans="1:7">
      <c r="A2912" s="62"/>
      <c r="B2912" s="62"/>
      <c r="C2912" s="91"/>
      <c r="D2912" s="62"/>
      <c r="E2912" s="62"/>
      <c r="F2912" s="62"/>
      <c r="G2912" s="62"/>
    </row>
    <row r="2913" spans="1:7">
      <c r="A2913" s="62"/>
      <c r="B2913" s="62"/>
      <c r="C2913" s="91"/>
      <c r="D2913" s="62"/>
      <c r="E2913" s="62"/>
      <c r="F2913" s="62"/>
      <c r="G2913" s="62"/>
    </row>
    <row r="2914" spans="1:7">
      <c r="A2914" s="62"/>
      <c r="B2914" s="62"/>
      <c r="C2914" s="91"/>
      <c r="D2914" s="62"/>
      <c r="E2914" s="62"/>
      <c r="F2914" s="62"/>
      <c r="G2914" s="62"/>
    </row>
    <row r="2915" spans="1:7">
      <c r="A2915" s="62"/>
      <c r="B2915" s="62"/>
      <c r="C2915" s="91"/>
      <c r="D2915" s="62"/>
      <c r="E2915" s="62"/>
      <c r="F2915" s="62"/>
      <c r="G2915" s="62"/>
    </row>
    <row r="2916" spans="1:7">
      <c r="A2916" s="62"/>
      <c r="B2916" s="62"/>
      <c r="C2916" s="91"/>
      <c r="D2916" s="62"/>
      <c r="E2916" s="62"/>
      <c r="F2916" s="62"/>
      <c r="G2916" s="62"/>
    </row>
    <row r="2917" spans="1:7">
      <c r="A2917" s="62"/>
      <c r="B2917" s="62"/>
      <c r="C2917" s="91"/>
      <c r="D2917" s="62"/>
      <c r="E2917" s="62"/>
      <c r="F2917" s="62"/>
      <c r="G2917" s="62"/>
    </row>
    <row r="2918" spans="1:7">
      <c r="A2918" s="62"/>
      <c r="B2918" s="62"/>
      <c r="C2918" s="91"/>
      <c r="D2918" s="62"/>
      <c r="E2918" s="62"/>
      <c r="F2918" s="62"/>
      <c r="G2918" s="62"/>
    </row>
    <row r="2919" spans="1:7">
      <c r="A2919" s="62"/>
      <c r="B2919" s="62"/>
      <c r="C2919" s="91"/>
      <c r="D2919" s="62"/>
      <c r="E2919" s="62"/>
      <c r="F2919" s="62"/>
      <c r="G2919" s="62"/>
    </row>
    <row r="2920" spans="1:7">
      <c r="A2920" s="62"/>
      <c r="B2920" s="62"/>
      <c r="C2920" s="91"/>
      <c r="D2920" s="62"/>
      <c r="E2920" s="62"/>
      <c r="F2920" s="62"/>
      <c r="G2920" s="62"/>
    </row>
    <row r="2921" spans="1:7">
      <c r="A2921" s="62"/>
      <c r="B2921" s="62"/>
      <c r="C2921" s="91"/>
      <c r="D2921" s="62"/>
      <c r="E2921" s="62"/>
      <c r="F2921" s="62"/>
      <c r="G2921" s="62"/>
    </row>
    <row r="2922" spans="1:7">
      <c r="A2922" s="62"/>
      <c r="B2922" s="62"/>
      <c r="C2922" s="91"/>
      <c r="D2922" s="62"/>
      <c r="E2922" s="62"/>
      <c r="F2922" s="62"/>
      <c r="G2922" s="62"/>
    </row>
    <row r="2923" spans="1:7">
      <c r="A2923" s="62"/>
      <c r="B2923" s="62"/>
      <c r="C2923" s="91"/>
      <c r="D2923" s="62"/>
      <c r="E2923" s="62"/>
      <c r="F2923" s="62"/>
      <c r="G2923" s="62"/>
    </row>
    <row r="2924" spans="1:7">
      <c r="A2924" s="62"/>
      <c r="B2924" s="62"/>
      <c r="C2924" s="91"/>
      <c r="D2924" s="62"/>
      <c r="E2924" s="62"/>
      <c r="F2924" s="62"/>
      <c r="G2924" s="62"/>
    </row>
    <row r="2925" spans="1:7">
      <c r="A2925" s="62"/>
      <c r="B2925" s="62"/>
      <c r="C2925" s="91"/>
      <c r="D2925" s="62"/>
      <c r="E2925" s="62"/>
      <c r="F2925" s="62"/>
      <c r="G2925" s="62"/>
    </row>
    <row r="2926" spans="1:7">
      <c r="A2926" s="62"/>
      <c r="B2926" s="62"/>
      <c r="C2926" s="91"/>
      <c r="D2926" s="62"/>
      <c r="E2926" s="62"/>
      <c r="F2926" s="62"/>
      <c r="G2926" s="62"/>
    </row>
    <row r="2927" spans="1:7">
      <c r="A2927" s="62"/>
      <c r="B2927" s="62"/>
      <c r="C2927" s="91"/>
      <c r="D2927" s="62"/>
      <c r="E2927" s="62"/>
      <c r="F2927" s="62"/>
      <c r="G2927" s="62"/>
    </row>
    <row r="2928" spans="1:7">
      <c r="A2928" s="62"/>
      <c r="B2928" s="62"/>
      <c r="C2928" s="91"/>
      <c r="D2928" s="62"/>
      <c r="E2928" s="62"/>
      <c r="F2928" s="62"/>
      <c r="G2928" s="62"/>
    </row>
    <row r="2929" spans="1:7">
      <c r="A2929" s="62"/>
      <c r="B2929" s="62"/>
      <c r="C2929" s="91"/>
      <c r="D2929" s="62"/>
      <c r="E2929" s="62"/>
      <c r="F2929" s="62"/>
      <c r="G2929" s="62"/>
    </row>
    <row r="2930" spans="1:7">
      <c r="A2930" s="62"/>
      <c r="B2930" s="62"/>
      <c r="C2930" s="91"/>
      <c r="D2930" s="62"/>
      <c r="E2930" s="62"/>
      <c r="F2930" s="62"/>
      <c r="G2930" s="62"/>
    </row>
    <row r="2931" spans="1:7">
      <c r="A2931" s="62"/>
      <c r="B2931" s="62"/>
      <c r="C2931" s="91"/>
      <c r="D2931" s="62"/>
      <c r="E2931" s="62"/>
      <c r="F2931" s="62"/>
      <c r="G2931" s="62"/>
    </row>
    <row r="2932" spans="1:7">
      <c r="A2932" s="62"/>
      <c r="B2932" s="62"/>
      <c r="C2932" s="91"/>
      <c r="D2932" s="62"/>
      <c r="E2932" s="62"/>
      <c r="F2932" s="62"/>
      <c r="G2932" s="62"/>
    </row>
    <row r="2933" spans="1:7">
      <c r="A2933" s="62"/>
      <c r="B2933" s="62"/>
      <c r="C2933" s="91"/>
      <c r="D2933" s="62"/>
      <c r="E2933" s="62"/>
      <c r="F2933" s="62"/>
      <c r="G2933" s="62"/>
    </row>
    <row r="2934" spans="1:7">
      <c r="A2934" s="62"/>
      <c r="B2934" s="62"/>
      <c r="C2934" s="91"/>
      <c r="D2934" s="62"/>
      <c r="E2934" s="62"/>
      <c r="F2934" s="62"/>
      <c r="G2934" s="62"/>
    </row>
    <row r="2935" spans="1:7">
      <c r="A2935" s="62"/>
      <c r="B2935" s="62"/>
      <c r="C2935" s="91"/>
      <c r="D2935" s="62"/>
      <c r="E2935" s="62"/>
      <c r="F2935" s="62"/>
      <c r="G2935" s="62"/>
    </row>
    <row r="2936" spans="1:7">
      <c r="A2936" s="62"/>
      <c r="B2936" s="62"/>
      <c r="C2936" s="91"/>
      <c r="D2936" s="62"/>
      <c r="E2936" s="62"/>
      <c r="F2936" s="62"/>
      <c r="G2936" s="62"/>
    </row>
    <row r="2937" spans="1:7">
      <c r="A2937" s="62"/>
      <c r="B2937" s="62"/>
      <c r="C2937" s="91"/>
      <c r="D2937" s="62"/>
      <c r="E2937" s="62"/>
      <c r="F2937" s="62"/>
      <c r="G2937" s="62"/>
    </row>
    <row r="2938" spans="1:7">
      <c r="A2938" s="62"/>
      <c r="B2938" s="62"/>
      <c r="C2938" s="91"/>
      <c r="D2938" s="62"/>
      <c r="E2938" s="62"/>
      <c r="F2938" s="62"/>
      <c r="G2938" s="62"/>
    </row>
    <row r="2939" spans="1:7">
      <c r="A2939" s="62"/>
      <c r="B2939" s="62"/>
      <c r="C2939" s="91"/>
      <c r="D2939" s="62"/>
      <c r="E2939" s="62"/>
      <c r="F2939" s="62"/>
      <c r="G2939" s="62"/>
    </row>
    <row r="2940" spans="1:7">
      <c r="A2940" s="62"/>
      <c r="B2940" s="62"/>
      <c r="C2940" s="91"/>
      <c r="D2940" s="62"/>
      <c r="E2940" s="62"/>
      <c r="F2940" s="62"/>
      <c r="G2940" s="62"/>
    </row>
    <row r="2941" spans="1:7">
      <c r="A2941" s="62"/>
      <c r="B2941" s="62"/>
      <c r="C2941" s="91"/>
      <c r="D2941" s="62"/>
      <c r="E2941" s="62"/>
      <c r="F2941" s="62"/>
      <c r="G2941" s="62"/>
    </row>
    <row r="2942" spans="1:7">
      <c r="A2942" s="62"/>
      <c r="B2942" s="62"/>
      <c r="C2942" s="91"/>
      <c r="D2942" s="62"/>
      <c r="E2942" s="62"/>
      <c r="F2942" s="62"/>
      <c r="G2942" s="62"/>
    </row>
    <row r="2943" spans="1:7">
      <c r="A2943" s="62"/>
      <c r="B2943" s="62"/>
      <c r="C2943" s="91"/>
      <c r="D2943" s="62"/>
      <c r="E2943" s="62"/>
      <c r="F2943" s="62"/>
      <c r="G2943" s="62"/>
    </row>
    <row r="2944" spans="1:7">
      <c r="A2944" s="62"/>
      <c r="B2944" s="62"/>
      <c r="C2944" s="91"/>
      <c r="D2944" s="62"/>
      <c r="E2944" s="62"/>
      <c r="F2944" s="62"/>
      <c r="G2944" s="62"/>
    </row>
    <row r="2945" spans="1:7">
      <c r="A2945" s="62"/>
      <c r="B2945" s="62"/>
      <c r="C2945" s="91"/>
      <c r="D2945" s="62"/>
      <c r="E2945" s="62"/>
      <c r="F2945" s="62"/>
      <c r="G2945" s="62"/>
    </row>
    <row r="2946" spans="1:7">
      <c r="A2946" s="62"/>
      <c r="B2946" s="62"/>
      <c r="C2946" s="91"/>
      <c r="D2946" s="62"/>
      <c r="E2946" s="62"/>
      <c r="F2946" s="62"/>
      <c r="G2946" s="62"/>
    </row>
    <row r="2947" spans="1:7">
      <c r="A2947" s="62"/>
      <c r="B2947" s="62"/>
      <c r="C2947" s="91"/>
      <c r="D2947" s="62"/>
      <c r="E2947" s="62"/>
      <c r="F2947" s="62"/>
      <c r="G2947" s="62"/>
    </row>
    <row r="2948" spans="1:7">
      <c r="A2948" s="62"/>
      <c r="B2948" s="62"/>
      <c r="C2948" s="91"/>
      <c r="D2948" s="62"/>
      <c r="E2948" s="62"/>
      <c r="F2948" s="62"/>
      <c r="G2948" s="62"/>
    </row>
    <row r="2949" spans="1:7">
      <c r="A2949" s="62"/>
      <c r="B2949" s="62"/>
      <c r="C2949" s="91"/>
      <c r="D2949" s="62"/>
      <c r="E2949" s="62"/>
      <c r="F2949" s="62"/>
      <c r="G2949" s="62"/>
    </row>
    <row r="2950" spans="1:7">
      <c r="A2950" s="62"/>
      <c r="B2950" s="62"/>
      <c r="C2950" s="91"/>
      <c r="D2950" s="62"/>
      <c r="E2950" s="62"/>
      <c r="F2950" s="62"/>
      <c r="G2950" s="62"/>
    </row>
    <row r="2951" spans="1:7">
      <c r="A2951" s="62"/>
      <c r="B2951" s="62"/>
      <c r="C2951" s="91"/>
      <c r="D2951" s="62"/>
      <c r="E2951" s="62"/>
      <c r="F2951" s="62"/>
      <c r="G2951" s="62"/>
    </row>
    <row r="2952" spans="1:7">
      <c r="A2952" s="62"/>
      <c r="B2952" s="62"/>
      <c r="C2952" s="91"/>
      <c r="D2952" s="62"/>
      <c r="E2952" s="62"/>
      <c r="F2952" s="62"/>
      <c r="G2952" s="62"/>
    </row>
    <row r="2953" spans="1:7">
      <c r="A2953" s="62"/>
      <c r="B2953" s="62"/>
      <c r="C2953" s="91"/>
      <c r="D2953" s="62"/>
      <c r="E2953" s="62"/>
      <c r="F2953" s="62"/>
      <c r="G2953" s="62"/>
    </row>
    <row r="2954" spans="1:7">
      <c r="A2954" s="62"/>
      <c r="B2954" s="62"/>
      <c r="C2954" s="91"/>
      <c r="D2954" s="62"/>
      <c r="E2954" s="62"/>
      <c r="F2954" s="62"/>
      <c r="G2954" s="62"/>
    </row>
    <row r="2955" spans="1:7">
      <c r="A2955" s="62"/>
      <c r="B2955" s="62"/>
      <c r="C2955" s="91"/>
      <c r="D2955" s="62"/>
      <c r="E2955" s="62"/>
      <c r="F2955" s="62"/>
      <c r="G2955" s="62"/>
    </row>
    <row r="2956" spans="1:7">
      <c r="A2956" s="62"/>
      <c r="B2956" s="62"/>
      <c r="C2956" s="91"/>
      <c r="D2956" s="62"/>
      <c r="E2956" s="62"/>
      <c r="F2956" s="62"/>
      <c r="G2956" s="62"/>
    </row>
    <row r="2957" spans="1:7">
      <c r="A2957" s="62"/>
      <c r="B2957" s="62"/>
      <c r="C2957" s="91"/>
      <c r="D2957" s="62"/>
      <c r="E2957" s="62"/>
      <c r="F2957" s="62"/>
      <c r="G2957" s="62"/>
    </row>
    <row r="2958" spans="1:7">
      <c r="A2958" s="62"/>
      <c r="B2958" s="62"/>
      <c r="C2958" s="91"/>
      <c r="D2958" s="62"/>
      <c r="E2958" s="62"/>
      <c r="F2958" s="62"/>
      <c r="G2958" s="62"/>
    </row>
    <row r="2959" spans="1:7">
      <c r="A2959" s="62"/>
      <c r="B2959" s="62"/>
      <c r="C2959" s="91"/>
      <c r="D2959" s="62"/>
      <c r="E2959" s="62"/>
      <c r="F2959" s="62"/>
      <c r="G2959" s="62"/>
    </row>
    <row r="2960" spans="1:7">
      <c r="A2960" s="62"/>
      <c r="B2960" s="62"/>
      <c r="C2960" s="91"/>
      <c r="D2960" s="62"/>
      <c r="E2960" s="62"/>
      <c r="F2960" s="62"/>
      <c r="G2960" s="62"/>
    </row>
    <row r="2961" spans="1:7">
      <c r="A2961" s="62"/>
      <c r="B2961" s="62"/>
      <c r="C2961" s="91"/>
      <c r="D2961" s="62"/>
      <c r="E2961" s="62"/>
      <c r="F2961" s="62"/>
      <c r="G2961" s="62"/>
    </row>
    <row r="2962" spans="1:7">
      <c r="A2962" s="62"/>
      <c r="B2962" s="62"/>
      <c r="C2962" s="91"/>
      <c r="D2962" s="62"/>
      <c r="E2962" s="62"/>
      <c r="F2962" s="62"/>
      <c r="G2962" s="62"/>
    </row>
    <row r="2963" spans="1:7">
      <c r="A2963" s="62"/>
      <c r="B2963" s="62"/>
      <c r="C2963" s="91"/>
      <c r="D2963" s="62"/>
      <c r="E2963" s="62"/>
      <c r="F2963" s="62"/>
      <c r="G2963" s="62"/>
    </row>
    <row r="2964" spans="1:7" ht="15" thickBot="1">
      <c r="A2964" s="92"/>
      <c r="B2964" s="93"/>
      <c r="C2964" s="94"/>
      <c r="D2964" s="95"/>
      <c r="E2964" s="96"/>
      <c r="F2964" s="95"/>
      <c r="G2964" s="97"/>
    </row>
    <row r="2965" spans="1:7" ht="15" thickBot="1">
      <c r="A2965" s="92"/>
      <c r="B2965" s="98"/>
      <c r="C2965" s="94"/>
      <c r="D2965" s="95"/>
      <c r="E2965" s="96"/>
      <c r="F2965" s="95"/>
      <c r="G2965" s="97"/>
    </row>
    <row r="2966" spans="1:7" ht="15" thickBot="1">
      <c r="A2966" s="99"/>
      <c r="B2966" s="100"/>
      <c r="C2966" s="101"/>
      <c r="D2966" s="102"/>
      <c r="E2966" s="103"/>
      <c r="F2966" s="102"/>
      <c r="G2966" s="104"/>
    </row>
  </sheetData>
  <mergeCells count="18">
    <mergeCell ref="B54:G54"/>
    <mergeCell ref="B61:G61"/>
    <mergeCell ref="B68:G68"/>
    <mergeCell ref="B14:G14"/>
    <mergeCell ref="B17:G17"/>
    <mergeCell ref="B29:G29"/>
    <mergeCell ref="B40:G40"/>
    <mergeCell ref="B47:G47"/>
    <mergeCell ref="A2:G2"/>
    <mergeCell ref="A3:B3"/>
    <mergeCell ref="C1:G1"/>
    <mergeCell ref="B4:G4"/>
    <mergeCell ref="B9:G9"/>
    <mergeCell ref="B73:G73"/>
    <mergeCell ref="B76:G76"/>
    <mergeCell ref="B79:G79"/>
    <mergeCell ref="B82:G82"/>
    <mergeCell ref="B85:G85"/>
  </mergeCells>
  <conditionalFormatting sqref="D5:G8 D15:G16 D18:G28 D30:G39 D41:G46 D48:G53 D55:G60 D62:G67 D69:G72 D74:G75 D77:G78 D80:G81 D83:G84 D2964:G2966">
    <cfRule type="expression" dxfId="122" priority="26">
      <formula>#REF!="Recurrent Expenditure"</formula>
    </cfRule>
  </conditionalFormatting>
  <conditionalFormatting sqref="D10:G13">
    <cfRule type="expression" dxfId="121" priority="18">
      <formula>#REF!="Recurrent Expenditure"</formula>
    </cfRule>
  </conditionalFormatting>
  <conditionalFormatting sqref="D86:G87">
    <cfRule type="expression" dxfId="120" priority="9">
      <formula>#REF!="Recurrent Expenditure"</formula>
    </cfRule>
  </conditionalFormatting>
  <dataValidations count="3">
    <dataValidation type="custom" allowBlank="1" showInputMessage="1" showErrorMessage="1" promptTitle="Hint: Formulae Cell" prompt="Not for Data Entry" sqref="B2962:B2964" xr:uid="{EAB2F712-0C24-4BBD-BF99-3CD17E7A7552}">
      <formula1>"$%^&amp;*()_+_)(*&amp;^%$#$%^&amp;*()_)(*&amp;^%$#%^&amp;*()_)(*&amp;^%$#$%^&amp;*()_)(*&amp;^%$#$%^&amp;*()_)(*&amp;^%#@#%^&amp;*()_)(*&amp;^%$#$%^&amp;*()(*&amp;^%$"</formula1>
    </dataValidation>
    <dataValidation allowBlank="1" errorTitle="NSHDP II Framework" error="No Changes Allowed" promptTitle="Hint: NSHDP II Framework" prompt="No Changes Allowed" sqref="B4 B9 B14 B17 B29 B40 B47 B54 B61 B68 B73 B76 B79 B82 B85" xr:uid="{047AC1CD-99AA-42ED-9D79-A9AF2B09F586}"/>
    <dataValidation type="custom" allowBlank="1" errorTitle="HSSB" error="No Data Entry Required" promptTitle="HSSB" prompt="Not for Data Entry" sqref="B5:B8 B10:B13 B15:B16 B18:B28 B30:B39 B41:B46 B48:B53 B55:B60 B62:B67 B69:B72 B74:B75 B77:B78 B80:B81 B83:B84 B86:B87" xr:uid="{921530EA-2835-4AD4-9CDD-5B18FDBD8B08}">
      <formula1>"$%^&amp;*()_+_)(*&amp;^%$#$%^&amp;*()_)(*&amp;^%$#%^&amp;*()_)(*&amp;^%$#$%^&amp;*()_)(*&amp;^%$#$%^&amp;*()_)(*&amp;^%#@#%^&amp;*()_)(*&amp;^%$#$%^&amp;*()(*&amp;^%$"</formula1>
    </dataValidation>
  </dataValidations>
  <pageMargins left="0.7" right="0.7" top="0.75" bottom="0.75" header="0.3" footer="0.3"/>
  <drawing r:id="rId1"/>
  <extLst>
    <ext xmlns:x14="http://schemas.microsoft.com/office/spreadsheetml/2009/9/main" uri="{78C0D931-6437-407d-A8EE-F0AAD7539E65}">
      <x14:conditionalFormattings>
        <x14:conditionalFormatting xmlns:xm="http://schemas.microsoft.com/office/excel/2006/main">
          <x14:cfRule type="containsText" priority="20" operator="containsText" id="{83007C98-2A4B-4108-B65A-FBCC4CF98CE0}">
            <xm:f>NOT(ISERROR(SEARCH(-i,A4)))</xm:f>
            <xm:f>-i</xm:f>
            <x14:dxf>
              <fill>
                <patternFill>
                  <bgColor theme="8" tint="0.39994506668294322"/>
                </patternFill>
              </fill>
            </x14:dxf>
          </x14:cfRule>
          <xm:sqref>A4 A9 A14 A17 A29 A40 A47 A54 A61 A68 A73 A76 A79 A82 A85</xm:sqref>
        </x14:conditionalFormatting>
        <x14:conditionalFormatting xmlns:xm="http://schemas.microsoft.com/office/excel/2006/main">
          <x14:cfRule type="containsText" priority="27" operator="containsText" id="{29C0A7AB-4A5D-45E8-9773-C6407106E443}">
            <xm:f>NOT(ISERROR(SEARCH(-i,A2964)))</xm:f>
            <xm:f>-i</xm:f>
            <x14:dxf>
              <fill>
                <patternFill>
                  <bgColor theme="8" tint="0.39994506668294322"/>
                </patternFill>
              </fill>
            </x14:dxf>
          </x14:cfRule>
          <xm:sqref>A2964:A13458</xm:sqref>
        </x14:conditionalFormatting>
      </x14:conditionalFormatting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B62CD8-77D5-4046-BB49-B3F31CEBDA5A}">
  <sheetPr codeName="Sheet22">
    <tabColor rgb="FF7030A0"/>
  </sheetPr>
  <dimension ref="A1:L2940"/>
  <sheetViews>
    <sheetView showGridLines="0" topLeftCell="A229" zoomScale="85" zoomScaleNormal="85" workbookViewId="0">
      <selection activeCell="F250" sqref="F250"/>
    </sheetView>
  </sheetViews>
  <sheetFormatPr defaultColWidth="8.77734375" defaultRowHeight="14.4"/>
  <cols>
    <col min="1" max="1" width="21.44140625" style="128" customWidth="1"/>
    <col min="2" max="2" width="59.44140625" style="128" customWidth="1"/>
    <col min="3" max="3" width="6.44140625" style="128" hidden="1" customWidth="1"/>
    <col min="4" max="4" width="30.6640625" style="128" customWidth="1"/>
    <col min="5" max="5" width="30" style="128" customWidth="1"/>
    <col min="6" max="6" width="36.33203125" style="128" customWidth="1"/>
    <col min="7" max="7" width="28.44140625" style="128" customWidth="1"/>
    <col min="8" max="8" width="32.44140625" style="128" customWidth="1"/>
    <col min="9" max="9" width="18.6640625" style="128" hidden="1" customWidth="1"/>
    <col min="10" max="10" width="19.109375" style="61" hidden="1" customWidth="1"/>
    <col min="11" max="11" width="17.44140625" style="61" hidden="1" customWidth="1"/>
  </cols>
  <sheetData>
    <row r="1" spans="1:12" ht="30.75" customHeight="1" thickBot="1">
      <c r="D1" s="936" t="s">
        <v>1202</v>
      </c>
      <c r="E1" s="936"/>
      <c r="F1" s="936"/>
      <c r="G1" s="936"/>
      <c r="H1" s="936"/>
    </row>
    <row r="2" spans="1:12" ht="15" thickBot="1">
      <c r="A2" s="937"/>
      <c r="B2" s="309"/>
      <c r="C2" s="309"/>
      <c r="D2" s="939" t="s">
        <v>1167</v>
      </c>
      <c r="E2" s="940"/>
      <c r="F2" s="940"/>
      <c r="G2" s="941"/>
      <c r="H2" s="930" t="s">
        <v>1168</v>
      </c>
      <c r="I2" s="930" t="s">
        <v>466</v>
      </c>
      <c r="J2" s="933" t="s">
        <v>1169</v>
      </c>
      <c r="K2" s="933" t="s">
        <v>468</v>
      </c>
    </row>
    <row r="3" spans="1:12" ht="15" thickBot="1">
      <c r="A3" s="938"/>
      <c r="B3" s="942" t="s">
        <v>2192</v>
      </c>
      <c r="C3" s="942" t="s">
        <v>1170</v>
      </c>
      <c r="D3" s="308" t="s">
        <v>1171</v>
      </c>
      <c r="E3" s="308" t="s">
        <v>1172</v>
      </c>
      <c r="F3" s="930" t="s">
        <v>2193</v>
      </c>
      <c r="G3" s="308" t="s">
        <v>2194</v>
      </c>
      <c r="H3" s="932"/>
      <c r="I3" s="931"/>
      <c r="J3" s="934"/>
      <c r="K3" s="934"/>
    </row>
    <row r="4" spans="1:12" ht="16.2" thickBot="1">
      <c r="A4" s="307" t="s">
        <v>1173</v>
      </c>
      <c r="B4" s="943"/>
      <c r="C4" s="943"/>
      <c r="D4" s="517">
        <f>SUM(D5,D104,D386,D525,D546)</f>
        <v>0</v>
      </c>
      <c r="E4" s="517">
        <f>SUM(E5,E104,E386,E525,E546)</f>
        <v>63180000</v>
      </c>
      <c r="F4" s="931"/>
      <c r="G4" s="517">
        <f>SUM(G5,G104,G386,G525,G546)</f>
        <v>36340000</v>
      </c>
      <c r="H4" s="517">
        <f>SUM(H5,H104,H386,H525,H546)</f>
        <v>-99520000</v>
      </c>
      <c r="I4" s="931"/>
      <c r="J4" s="934"/>
      <c r="K4" s="934"/>
      <c r="L4" s="515"/>
    </row>
    <row r="5" spans="1:12" ht="16.2" thickBot="1">
      <c r="A5" s="308" t="s">
        <v>1174</v>
      </c>
      <c r="B5" s="944"/>
      <c r="C5" s="944"/>
      <c r="D5" s="129">
        <f>SUM(D6,D45,D84,)</f>
        <v>0</v>
      </c>
      <c r="E5" s="129">
        <f>SUM(E6,E45,E84,)</f>
        <v>44180000</v>
      </c>
      <c r="F5" s="932"/>
      <c r="G5" s="129">
        <f>SUM(G6,G45,G84,)</f>
        <v>21940000</v>
      </c>
      <c r="H5" s="129">
        <f>SUM(H6,H45,H84,)</f>
        <v>-66120000</v>
      </c>
      <c r="I5" s="932"/>
      <c r="J5" s="935"/>
      <c r="K5" s="935"/>
      <c r="L5" s="515"/>
    </row>
    <row r="6" spans="1:12" ht="18.75" customHeight="1" thickBot="1">
      <c r="A6" s="506">
        <v>1</v>
      </c>
      <c r="B6" s="518" t="str">
        <f>VLOOKUP(A6,'AOP Pillar 1'!$A$8:$G$4027,2,FALSE)</f>
        <v xml:space="preserve">Leadership and Governance  </v>
      </c>
      <c r="C6" s="519"/>
      <c r="D6" s="535">
        <f>SUM(D7,D26)</f>
        <v>0</v>
      </c>
      <c r="E6" s="535">
        <f>SUM(E7,E26)</f>
        <v>44180000</v>
      </c>
      <c r="F6" s="520"/>
      <c r="G6" s="535">
        <f>SUM(G7,G26)</f>
        <v>21940000</v>
      </c>
      <c r="H6" s="535">
        <f>SUM(H7,H26)</f>
        <v>-66120000</v>
      </c>
      <c r="I6" s="316"/>
      <c r="J6" s="159"/>
      <c r="K6" s="159"/>
      <c r="L6" s="515"/>
    </row>
    <row r="7" spans="1:12" ht="16.2" thickBot="1">
      <c r="A7" s="130">
        <v>1.1000000000000001</v>
      </c>
      <c r="B7" s="245"/>
      <c r="C7" s="245"/>
      <c r="D7" s="161">
        <f>SUM(D8,D17)</f>
        <v>0</v>
      </c>
      <c r="E7" s="161">
        <f>SUM(E8,E17)</f>
        <v>44090000</v>
      </c>
      <c r="F7" s="161"/>
      <c r="G7" s="161">
        <f>SUM(G8,G17)</f>
        <v>21900000</v>
      </c>
      <c r="H7" s="161">
        <f>SUM(H8,H17)</f>
        <v>-65990000</v>
      </c>
      <c r="I7" s="161"/>
      <c r="J7" s="160"/>
      <c r="K7" s="160"/>
    </row>
    <row r="8" spans="1:12" ht="18" thickBot="1">
      <c r="A8" s="234" t="s">
        <v>4</v>
      </c>
      <c r="B8" s="131"/>
      <c r="C8" s="275"/>
      <c r="D8" s="162">
        <f>SUM(D9:D16)</f>
        <v>0</v>
      </c>
      <c r="E8" s="162">
        <f>SUM(E9:E16)</f>
        <v>40200000</v>
      </c>
      <c r="F8" s="162"/>
      <c r="G8" s="235">
        <f>SUM(G9:G16)</f>
        <v>19300000</v>
      </c>
      <c r="H8" s="162">
        <f>SUM(H9:H16)</f>
        <v>-59500000</v>
      </c>
      <c r="I8" s="163"/>
      <c r="J8" s="213"/>
      <c r="K8" s="213"/>
    </row>
    <row r="9" spans="1:12" ht="29.4" thickBot="1">
      <c r="A9" s="503" t="s">
        <v>1296</v>
      </c>
      <c r="B9" s="276" t="str">
        <f ca="1">INDIRECT("'AOP Pillar 1'!"&amp;ADDRESS(MATCH($A9,'AOP Pillar 1'!$F$1:$F$1378,0),7,4))</f>
        <v>Activity</v>
      </c>
      <c r="C9" s="279" t="e">
        <f>IF(SUM(#REF!)/15=0,"",SUM(#REF!)/15)</f>
        <v>#REF!</v>
      </c>
      <c r="D9" s="272">
        <f>IFERROR(SUMIFS(INDEX('AOP-Budget 2'!$D$8:$D$5492,0,1),'AOP-Budget 2'!$A$8:$A$5492,$A9),"0")</f>
        <v>0</v>
      </c>
      <c r="E9" s="132">
        <v>20000000</v>
      </c>
      <c r="F9" s="133"/>
      <c r="G9" s="320">
        <v>5000000</v>
      </c>
      <c r="H9" s="132">
        <f>D9-SUM(E9,G9)</f>
        <v>-25000000</v>
      </c>
      <c r="I9" s="212" t="str">
        <f ca="1">INDIRECT("'AOP Pillar 1'!"&amp;ADDRESS(MATCH($A9,'AOP Pillar 1'!$F$1:$F$1378,0),9,4))</f>
        <v xml:space="preserve">Recurrent </v>
      </c>
      <c r="J9" s="256" t="str">
        <f ca="1">INDIRECT("'AOP Pillar 1'!"&amp;ADDRESS(MATCH($A9,'AOP Pillar 1'!$F$1:$F$1378,0),10,4))</f>
        <v>Local Government level</v>
      </c>
      <c r="K9" s="212" t="str">
        <f ca="1">INDIRECT("'AOP Pillar 1'!"&amp;ADDRESS(MATCH($A9,'AOP Pillar 1'!$F$1:$F$1378,0),11,4))</f>
        <v>New-Project/Activity</v>
      </c>
    </row>
    <row r="10" spans="1:12" ht="29.4" thickBot="1">
      <c r="A10" s="503" t="s">
        <v>1298</v>
      </c>
      <c r="B10" s="276" t="str">
        <f ca="1">INDIRECT("'AOP Pillar 1'!"&amp;ADDRESS(MATCH($A10,'AOP Pillar 1'!$F$1:$F$1378,0),7,4))</f>
        <v>Activity</v>
      </c>
      <c r="C10" s="279" t="e">
        <f>IF(SUM(#REF!)/15=0,"",SUM(#REF!)/15)</f>
        <v>#REF!</v>
      </c>
      <c r="D10" s="272">
        <f>IFERROR(SUMIFS(INDEX('AOP-Budget 2'!$D$8:$D$5492,0,1),'AOP-Budget 2'!$A$8:$A$5492,$A10),"0")</f>
        <v>0</v>
      </c>
      <c r="E10" s="134">
        <v>1500000</v>
      </c>
      <c r="F10" s="135"/>
      <c r="G10" s="136">
        <v>3000000</v>
      </c>
      <c r="H10" s="134">
        <f>D10-SUM(E10,G10)</f>
        <v>-4500000</v>
      </c>
      <c r="I10" s="212" t="str">
        <f ca="1">INDIRECT("'AOP Pillar 1'!"&amp;ADDRESS(MATCH($A10,'AOP Pillar 1'!$F$1:$F$1378,0),9,4))</f>
        <v xml:space="preserve">Recurrent </v>
      </c>
      <c r="J10" s="256" t="str">
        <f ca="1">INDIRECT("'AOP Pillar 1'!"&amp;ADDRESS(MATCH($A10,'AOP Pillar 1'!$F$1:$F$1378,0),10,4))</f>
        <v>Local Government level</v>
      </c>
      <c r="K10" s="212" t="str">
        <f ca="1">INDIRECT("'AOP Pillar 1'!"&amp;ADDRESS(MATCH($A10,'AOP Pillar 1'!$F$1:$F$1378,0),11,4))</f>
        <v>New-Project/Activity</v>
      </c>
    </row>
    <row r="11" spans="1:12" ht="29.4" thickBot="1">
      <c r="A11" s="503" t="s">
        <v>1299</v>
      </c>
      <c r="B11" s="276" t="str">
        <f ca="1">INDIRECT("'AOP Pillar 1'!"&amp;ADDRESS(MATCH($A11,'AOP Pillar 1'!$F$1:$F$1378,0),7,4))</f>
        <v>Activity</v>
      </c>
      <c r="C11" s="279" t="e">
        <f>IF(SUM(#REF!)/15=0,"",SUM(#REF!)/15)</f>
        <v>#REF!</v>
      </c>
      <c r="D11" s="272">
        <f>IFERROR(SUMIFS(INDEX('AOP-Budget 2'!$D$8:$D$5492,0,1),'AOP-Budget 2'!$A$8:$A$5492,$A11),"0")</f>
        <v>0</v>
      </c>
      <c r="E11" s="134">
        <v>11000000</v>
      </c>
      <c r="F11" s="137" t="s">
        <v>1175</v>
      </c>
      <c r="G11" s="136">
        <v>7000000</v>
      </c>
      <c r="H11" s="134">
        <f t="shared" ref="H11:H13" si="0">D11-SUM(E11,G11)</f>
        <v>-18000000</v>
      </c>
      <c r="I11" s="212" t="str">
        <f ca="1">INDIRECT("'AOP Pillar 1'!"&amp;ADDRESS(MATCH($A11,'AOP Pillar 1'!$F$1:$F$1378,0),9,4))</f>
        <v xml:space="preserve">Recurrent </v>
      </c>
      <c r="J11" s="256" t="str">
        <f ca="1">INDIRECT("'AOP Pillar 1'!"&amp;ADDRESS(MATCH($A11,'AOP Pillar 1'!$F$1:$F$1378,0),10,4))</f>
        <v>Local Government level</v>
      </c>
      <c r="K11" s="212" t="str">
        <f ca="1">INDIRECT("'AOP Pillar 1'!"&amp;ADDRESS(MATCH($A11,'AOP Pillar 1'!$F$1:$F$1378,0),11,4))</f>
        <v>New-Project/Activity</v>
      </c>
    </row>
    <row r="12" spans="1:12" ht="29.4" thickBot="1">
      <c r="A12" s="503" t="s">
        <v>1300</v>
      </c>
      <c r="B12" s="276" t="str">
        <f ca="1">INDIRECT("'AOP Pillar 1'!"&amp;ADDRESS(MATCH($A12,'AOP Pillar 1'!$F$1:$F$1378,0),7,4))</f>
        <v>Activity</v>
      </c>
      <c r="C12" s="279" t="e">
        <f>IF(SUM(#REF!)/15=0,"",SUM(#REF!)/15)</f>
        <v>#REF!</v>
      </c>
      <c r="D12" s="272">
        <f>IFERROR(SUMIFS(INDEX('AOP-Budget 2'!$D$8:$D$5492,0,1),'AOP-Budget 2'!$A$8:$A$5492,$A12),"0")</f>
        <v>0</v>
      </c>
      <c r="E12" s="134">
        <v>400000</v>
      </c>
      <c r="F12" s="137"/>
      <c r="G12" s="136">
        <v>200000</v>
      </c>
      <c r="H12" s="134">
        <f t="shared" si="0"/>
        <v>-600000</v>
      </c>
      <c r="I12" s="212" t="str">
        <f ca="1">INDIRECT("'AOP Pillar 1'!"&amp;ADDRESS(MATCH($A12,'AOP Pillar 1'!$F$1:$F$1378,0),9,4))</f>
        <v xml:space="preserve">Recurrent </v>
      </c>
      <c r="J12" s="256" t="str">
        <f ca="1">INDIRECT("'AOP Pillar 1'!"&amp;ADDRESS(MATCH($A12,'AOP Pillar 1'!$F$1:$F$1378,0),10,4))</f>
        <v>Local Government level</v>
      </c>
      <c r="K12" s="212" t="str">
        <f ca="1">INDIRECT("'AOP Pillar 1'!"&amp;ADDRESS(MATCH($A12,'AOP Pillar 1'!$F$1:$F$1378,0),11,4))</f>
        <v>New-Project/Activity</v>
      </c>
    </row>
    <row r="13" spans="1:12" ht="29.4" thickBot="1">
      <c r="A13" s="503" t="s">
        <v>1301</v>
      </c>
      <c r="B13" s="276" t="str">
        <f ca="1">INDIRECT("'AOP Pillar 1'!"&amp;ADDRESS(MATCH($A13,'AOP Pillar 1'!$F$1:$F$1378,0),7,4))</f>
        <v>Activity</v>
      </c>
      <c r="C13" s="279" t="e">
        <f>IF(SUM(#REF!)/15=0,"",SUM(#REF!)/15)</f>
        <v>#REF!</v>
      </c>
      <c r="D13" s="272">
        <f>IFERROR(SUMIFS(INDEX('AOP-Budget 2'!$D$8:$D$5492,0,1),'AOP-Budget 2'!$A$8:$A$5492,$A13),"0")</f>
        <v>0</v>
      </c>
      <c r="E13" s="134">
        <v>3000000</v>
      </c>
      <c r="F13" s="137"/>
      <c r="G13" s="136">
        <v>1500000</v>
      </c>
      <c r="H13" s="134">
        <f t="shared" si="0"/>
        <v>-4500000</v>
      </c>
      <c r="I13" s="212" t="str">
        <f ca="1">INDIRECT("'AOP Pillar 1'!"&amp;ADDRESS(MATCH($A13,'AOP Pillar 1'!$F$1:$F$1378,0),9,4))</f>
        <v xml:space="preserve">Recurrent </v>
      </c>
      <c r="J13" s="256" t="str">
        <f ca="1">INDIRECT("'AOP Pillar 1'!"&amp;ADDRESS(MATCH($A13,'AOP Pillar 1'!$F$1:$F$1378,0),10,4))</f>
        <v>Local Government level</v>
      </c>
      <c r="K13" s="212" t="str">
        <f ca="1">INDIRECT("'AOP Pillar 1'!"&amp;ADDRESS(MATCH($A13,'AOP Pillar 1'!$F$1:$F$1378,0),11,4))</f>
        <v>New-Project/Activity</v>
      </c>
    </row>
    <row r="14" spans="1:12" ht="29.4" thickBot="1">
      <c r="A14" s="503" t="s">
        <v>1302</v>
      </c>
      <c r="B14" s="276" t="str">
        <f ca="1">INDIRECT("'AOP Pillar 1'!"&amp;ADDRESS(MATCH($A14,'AOP Pillar 1'!$F$1:$F$1378,0),7,4))</f>
        <v>Activity</v>
      </c>
      <c r="C14" s="279" t="e">
        <f>IF(SUM(#REF!)/15=0,"",SUM(#REF!)/15)</f>
        <v>#REF!</v>
      </c>
      <c r="D14" s="272">
        <f>IFERROR(SUMIFS(INDEX('AOP-Budget 2'!$D$8:$D$5492,0,1),'AOP-Budget 2'!$A$8:$A$5492,$A14),"0")</f>
        <v>0</v>
      </c>
      <c r="E14" s="134">
        <v>2300000</v>
      </c>
      <c r="F14" s="137"/>
      <c r="G14" s="136">
        <v>1300000</v>
      </c>
      <c r="H14" s="134">
        <f>D14-SUM(E14,G14)</f>
        <v>-3600000</v>
      </c>
      <c r="I14" s="212" t="str">
        <f ca="1">INDIRECT("'AOP Pillar 1'!"&amp;ADDRESS(MATCH($A14,'AOP Pillar 1'!$F$1:$F$1378,0),9,4))</f>
        <v xml:space="preserve">Recurrent </v>
      </c>
      <c r="J14" s="256" t="str">
        <f ca="1">INDIRECT("'AOP Pillar 1'!"&amp;ADDRESS(MATCH($A14,'AOP Pillar 1'!$F$1:$F$1378,0),10,4))</f>
        <v>Local Government level</v>
      </c>
      <c r="K14" s="212" t="str">
        <f ca="1">INDIRECT("'AOP Pillar 1'!"&amp;ADDRESS(MATCH($A14,'AOP Pillar 1'!$F$1:$F$1378,0),11,4))</f>
        <v>New-Project/Activity</v>
      </c>
    </row>
    <row r="15" spans="1:12" ht="29.4" thickBot="1">
      <c r="A15" s="503" t="s">
        <v>1303</v>
      </c>
      <c r="B15" s="276" t="str">
        <f ca="1">INDIRECT("'AOP Pillar 1'!"&amp;ADDRESS(MATCH($A15,'AOP Pillar 1'!$F$1:$F$1378,0),7,4))</f>
        <v>Activity</v>
      </c>
      <c r="C15" s="279" t="e">
        <f>IF(SUM(#REF!)/15=0,"",SUM(#REF!)/15)</f>
        <v>#REF!</v>
      </c>
      <c r="D15" s="272">
        <f>IFERROR(SUMIFS(INDEX('AOP-Budget 2'!$D$8:$D$5492,0,1),'AOP-Budget 2'!$A$8:$A$5492,$A15),"0")</f>
        <v>0</v>
      </c>
      <c r="E15" s="134">
        <v>2000000</v>
      </c>
      <c r="F15" s="137"/>
      <c r="G15" s="136">
        <v>1300000</v>
      </c>
      <c r="H15" s="134">
        <f>D15-SUM(E15,G15)</f>
        <v>-3300000</v>
      </c>
      <c r="I15" s="212" t="str">
        <f ca="1">INDIRECT("'AOP Pillar 1'!"&amp;ADDRESS(MATCH($A15,'AOP Pillar 1'!$F$1:$F$1378,0),9,4))</f>
        <v xml:space="preserve">Recurrent </v>
      </c>
      <c r="J15" s="256" t="str">
        <f ca="1">INDIRECT("'AOP Pillar 1'!"&amp;ADDRESS(MATCH($A15,'AOP Pillar 1'!$F$1:$F$1378,0),10,4))</f>
        <v>Local Government level</v>
      </c>
      <c r="K15" s="212" t="str">
        <f ca="1">INDIRECT("'AOP Pillar 1'!"&amp;ADDRESS(MATCH($A15,'AOP Pillar 1'!$F$1:$F$1378,0),11,4))</f>
        <v>New-Project/Activity</v>
      </c>
    </row>
    <row r="16" spans="1:12" ht="28.8">
      <c r="A16" s="503" t="s">
        <v>1304</v>
      </c>
      <c r="B16" s="276" t="str">
        <f ca="1">INDIRECT("'AOP Pillar 1'!"&amp;ADDRESS(MATCH($A16,'AOP Pillar 1'!$F$1:$F$1378,0),7,4))</f>
        <v>Activity</v>
      </c>
      <c r="C16" s="279" t="e">
        <f>IF(SUM(#REF!)/15=0,"",SUM(#REF!)/15)</f>
        <v>#REF!</v>
      </c>
      <c r="D16" s="272">
        <f>IFERROR(SUMIFS(INDEX('AOP-Budget 2'!$D$8:$D$5492,0,1),'AOP-Budget 2'!$A$8:$A$5492,$A16),"0")</f>
        <v>0</v>
      </c>
      <c r="E16" s="138"/>
      <c r="F16" s="139"/>
      <c r="G16" s="140">
        <v>0</v>
      </c>
      <c r="H16" s="134">
        <f t="shared" ref="H16" si="1">D16-SUM(E16,G16)</f>
        <v>0</v>
      </c>
      <c r="I16" s="212" t="str">
        <f ca="1">INDIRECT("'AOP Pillar 1'!"&amp;ADDRESS(MATCH($A16,'AOP Pillar 1'!$F$1:$F$1378,0),9,4))</f>
        <v xml:space="preserve">Recurrent </v>
      </c>
      <c r="J16" s="256" t="str">
        <f ca="1">INDIRECT("'AOP Pillar 1'!"&amp;ADDRESS(MATCH($A16,'AOP Pillar 1'!$F$1:$F$1378,0),10,4))</f>
        <v>Local Government level</v>
      </c>
      <c r="K16" s="212" t="str">
        <f ca="1">INDIRECT("'AOP Pillar 1'!"&amp;ADDRESS(MATCH($A16,'AOP Pillar 1'!$F$1:$F$1378,0),11,4))</f>
        <v>New-Project/Activity</v>
      </c>
    </row>
    <row r="17" spans="1:11" ht="18" thickBot="1">
      <c r="A17" s="504" t="s">
        <v>5</v>
      </c>
      <c r="B17" s="277"/>
      <c r="C17" s="229"/>
      <c r="D17" s="273">
        <f>SUM(D18:D25)</f>
        <v>0</v>
      </c>
      <c r="E17" s="164">
        <f>SUM(E18:E25)</f>
        <v>3890000</v>
      </c>
      <c r="F17" s="164"/>
      <c r="G17" s="164">
        <f>SUM(G18:G25)</f>
        <v>2600000</v>
      </c>
      <c r="H17" s="165">
        <f>SUM(H18:H25)</f>
        <v>-6490000</v>
      </c>
      <c r="I17" s="318"/>
      <c r="J17" s="270"/>
      <c r="K17" s="214"/>
    </row>
    <row r="18" spans="1:11" ht="29.4" thickBot="1">
      <c r="A18" s="503" t="s">
        <v>1306</v>
      </c>
      <c r="B18" s="276" t="str">
        <f ca="1">INDIRECT("'AOP Pillar 1'!"&amp;ADDRESS(MATCH($A18,'AOP Pillar 1'!$F$1:$F$1378,0),7,4))</f>
        <v>Activity</v>
      </c>
      <c r="C18" s="279" t="e">
        <f>IF(SUM(#REF!)/15=0,"",SUM(#REF!)/15)</f>
        <v>#REF!</v>
      </c>
      <c r="D18" s="272">
        <f>IFERROR(SUMIFS(INDEX('AOP-Budget 2'!$D$8:$D$5492,0,1),'AOP-Budget 2'!$A$8:$A$5492,$A18),"0")</f>
        <v>0</v>
      </c>
      <c r="E18" s="141">
        <v>1500000</v>
      </c>
      <c r="F18" s="142"/>
      <c r="G18" s="143">
        <v>1500000</v>
      </c>
      <c r="H18" s="144">
        <f>D18-SUM(E18,G18)</f>
        <v>-3000000</v>
      </c>
      <c r="I18" s="212" t="str">
        <f ca="1">INDIRECT("'AOP Pillar 1'!"&amp;ADDRESS(MATCH($A18,'AOP Pillar 1'!$F$1:$F$1378,0),9,4))</f>
        <v>Capital</v>
      </c>
      <c r="J18" s="256" t="str">
        <f ca="1">INDIRECT("'AOP Pillar 1'!"&amp;ADDRESS(MATCH($A18,'AOP Pillar 1'!$F$1:$F$1378,0),10,4))</f>
        <v>Primary Health Facilities</v>
      </c>
      <c r="K18" s="212" t="str">
        <f ca="1">INDIRECT("'AOP Pillar 1'!"&amp;ADDRESS(MATCH($A18,'AOP Pillar 1'!$F$1:$F$1378,0),11,4))</f>
        <v>On-going Project/Activity</v>
      </c>
    </row>
    <row r="19" spans="1:11" ht="29.4" thickBot="1">
      <c r="A19" s="503" t="s">
        <v>1307</v>
      </c>
      <c r="B19" s="276" t="str">
        <f ca="1">INDIRECT("'AOP Pillar 1'!"&amp;ADDRESS(MATCH($A19,'AOP Pillar 1'!$F$1:$F$1378,0),7,4))</f>
        <v>Activity</v>
      </c>
      <c r="C19" s="279" t="e">
        <f>IF(SUM(#REF!)/15=0,"",SUM(#REF!)/15)</f>
        <v>#REF!</v>
      </c>
      <c r="D19" s="272">
        <f>IFERROR(SUMIFS(INDEX('AOP-Budget 2'!$D$8:$D$5492,0,1),'AOP-Budget 2'!$A$8:$A$5492,$A19),"0")</f>
        <v>0</v>
      </c>
      <c r="E19" s="134">
        <v>2300000</v>
      </c>
      <c r="F19" s="137"/>
      <c r="G19" s="136">
        <v>1100000</v>
      </c>
      <c r="H19" s="145">
        <f t="shared" ref="H19:H94" si="2">D19-SUM(E19,G19)</f>
        <v>-3400000</v>
      </c>
      <c r="I19" s="212" t="str">
        <f ca="1">INDIRECT("'AOP Pillar 1'!"&amp;ADDRESS(MATCH($A19,'AOP Pillar 1'!$F$1:$F$1378,0),9,4))</f>
        <v>Capital</v>
      </c>
      <c r="J19" s="256" t="str">
        <f ca="1">INDIRECT("'AOP Pillar 1'!"&amp;ADDRESS(MATCH($A19,'AOP Pillar 1'!$F$1:$F$1378,0),10,4))</f>
        <v>Primary Health Facilities</v>
      </c>
      <c r="K19" s="212" t="str">
        <f ca="1">INDIRECT("'AOP Pillar 1'!"&amp;ADDRESS(MATCH($A19,'AOP Pillar 1'!$F$1:$F$1378,0),11,4))</f>
        <v>On-going Project/Activity</v>
      </c>
    </row>
    <row r="20" spans="1:11" ht="29.4" thickBot="1">
      <c r="A20" s="503" t="s">
        <v>1308</v>
      </c>
      <c r="B20" s="276" t="str">
        <f ca="1">INDIRECT("'AOP Pillar 1'!"&amp;ADDRESS(MATCH($A20,'AOP Pillar 1'!$F$1:$F$1378,0),7,4))</f>
        <v>Activity</v>
      </c>
      <c r="C20" s="279" t="e">
        <f>IF(SUM(#REF!)/15=0,"",SUM(#REF!)/15)</f>
        <v>#REF!</v>
      </c>
      <c r="D20" s="272">
        <f>IFERROR(SUMIFS(INDEX('AOP-Budget 2'!$D$8:$D$5492,0,1),'AOP-Budget 2'!$A$8:$A$5492,$A20),"0")</f>
        <v>0</v>
      </c>
      <c r="E20" s="134"/>
      <c r="F20" s="137"/>
      <c r="G20" s="136"/>
      <c r="H20" s="145">
        <f t="shared" si="2"/>
        <v>0</v>
      </c>
      <c r="I20" s="212" t="str">
        <f ca="1">INDIRECT("'AOP Pillar 1'!"&amp;ADDRESS(MATCH($A20,'AOP Pillar 1'!$F$1:$F$1378,0),9,4))</f>
        <v>Capital</v>
      </c>
      <c r="J20" s="256" t="str">
        <f ca="1">INDIRECT("'AOP Pillar 1'!"&amp;ADDRESS(MATCH($A20,'AOP Pillar 1'!$F$1:$F$1378,0),10,4))</f>
        <v>Primary Health Facilities</v>
      </c>
      <c r="K20" s="212" t="str">
        <f ca="1">INDIRECT("'AOP Pillar 1'!"&amp;ADDRESS(MATCH($A20,'AOP Pillar 1'!$F$1:$F$1378,0),11,4))</f>
        <v>On-going Project/Activity</v>
      </c>
    </row>
    <row r="21" spans="1:11" ht="29.4" thickBot="1">
      <c r="A21" s="503" t="s">
        <v>1309</v>
      </c>
      <c r="B21" s="276" t="str">
        <f ca="1">INDIRECT("'AOP Pillar 1'!"&amp;ADDRESS(MATCH($A21,'AOP Pillar 1'!$F$1:$F$1378,0),7,4))</f>
        <v>Activity</v>
      </c>
      <c r="C21" s="279" t="e">
        <f>IF(SUM(#REF!)/15=0,"",SUM(#REF!)/15)</f>
        <v>#REF!</v>
      </c>
      <c r="D21" s="272">
        <f>IFERROR(SUMIFS(INDEX('AOP-Budget 2'!$D$8:$D$5492,0,1),'AOP-Budget 2'!$A$8:$A$5492,$A21),"0")</f>
        <v>0</v>
      </c>
      <c r="E21" s="134"/>
      <c r="F21" s="137"/>
      <c r="G21" s="136">
        <v>0</v>
      </c>
      <c r="H21" s="145">
        <f t="shared" si="2"/>
        <v>0</v>
      </c>
      <c r="I21" s="212" t="str">
        <f ca="1">INDIRECT("'AOP Pillar 1'!"&amp;ADDRESS(MATCH($A21,'AOP Pillar 1'!$F$1:$F$1378,0),9,4))</f>
        <v>Capital</v>
      </c>
      <c r="J21" s="256" t="str">
        <f ca="1">INDIRECT("'AOP Pillar 1'!"&amp;ADDRESS(MATCH($A21,'AOP Pillar 1'!$F$1:$F$1378,0),10,4))</f>
        <v>Primary Health Facilities</v>
      </c>
      <c r="K21" s="212" t="str">
        <f ca="1">INDIRECT("'AOP Pillar 1'!"&amp;ADDRESS(MATCH($A21,'AOP Pillar 1'!$F$1:$F$1378,0),11,4))</f>
        <v>On-going Project/Activity</v>
      </c>
    </row>
    <row r="22" spans="1:11" ht="29.4" thickBot="1">
      <c r="A22" s="503" t="s">
        <v>1310</v>
      </c>
      <c r="B22" s="276" t="str">
        <f ca="1">INDIRECT("'AOP Pillar 1'!"&amp;ADDRESS(MATCH($A22,'AOP Pillar 1'!$F$1:$F$1378,0),7,4))</f>
        <v>Activity</v>
      </c>
      <c r="C22" s="279" t="e">
        <f>IF(SUM(#REF!)/15=0,"",SUM(#REF!)/15)</f>
        <v>#REF!</v>
      </c>
      <c r="D22" s="272">
        <f>IFERROR(SUMIFS(INDEX('AOP-Budget 2'!$D$8:$D$5492,0,1),'AOP-Budget 2'!$A$8:$A$5492,$A22),"0")</f>
        <v>0</v>
      </c>
      <c r="E22" s="134"/>
      <c r="F22" s="137"/>
      <c r="G22" s="136">
        <v>0</v>
      </c>
      <c r="H22" s="145">
        <f>D22-SUM(E22,G22)</f>
        <v>0</v>
      </c>
      <c r="I22" s="212" t="str">
        <f ca="1">INDIRECT("'AOP Pillar 1'!"&amp;ADDRESS(MATCH($A22,'AOP Pillar 1'!$F$1:$F$1378,0),9,4))</f>
        <v>Capital</v>
      </c>
      <c r="J22" s="256" t="str">
        <f ca="1">INDIRECT("'AOP Pillar 1'!"&amp;ADDRESS(MATCH($A22,'AOP Pillar 1'!$F$1:$F$1378,0),10,4))</f>
        <v>Primary Health Facilities</v>
      </c>
      <c r="K22" s="212" t="str">
        <f ca="1">INDIRECT("'AOP Pillar 1'!"&amp;ADDRESS(MATCH($A22,'AOP Pillar 1'!$F$1:$F$1378,0),11,4))</f>
        <v>On-going Project/Activity</v>
      </c>
    </row>
    <row r="23" spans="1:11" ht="29.4" thickBot="1">
      <c r="A23" s="503" t="s">
        <v>1311</v>
      </c>
      <c r="B23" s="276" t="str">
        <f ca="1">INDIRECT("'AOP Pillar 1'!"&amp;ADDRESS(MATCH($A23,'AOP Pillar 1'!$F$1:$F$1378,0),7,4))</f>
        <v>Activity</v>
      </c>
      <c r="C23" s="279" t="e">
        <f>IF(SUM(#REF!)/15=0,"",SUM(#REF!)/15)</f>
        <v>#REF!</v>
      </c>
      <c r="D23" s="272">
        <f>IFERROR(SUMIFS(INDEX('AOP-Budget 2'!$D$8:$D$5492,0,1),'AOP-Budget 2'!$A$8:$A$5492,$A23),"0")</f>
        <v>0</v>
      </c>
      <c r="E23" s="134">
        <v>90000</v>
      </c>
      <c r="F23" s="137"/>
      <c r="G23" s="136">
        <v>0</v>
      </c>
      <c r="H23" s="145">
        <f t="shared" si="2"/>
        <v>-90000</v>
      </c>
      <c r="I23" s="212" t="str">
        <f ca="1">INDIRECT("'AOP Pillar 1'!"&amp;ADDRESS(MATCH($A23,'AOP Pillar 1'!$F$1:$F$1378,0),9,4))</f>
        <v>Capital</v>
      </c>
      <c r="J23" s="256" t="str">
        <f ca="1">INDIRECT("'AOP Pillar 1'!"&amp;ADDRESS(MATCH($A23,'AOP Pillar 1'!$F$1:$F$1378,0),10,4))</f>
        <v>Primary Health Facilities</v>
      </c>
      <c r="K23" s="212" t="str">
        <f ca="1">INDIRECT("'AOP Pillar 1'!"&amp;ADDRESS(MATCH($A23,'AOP Pillar 1'!$F$1:$F$1378,0),11,4))</f>
        <v>On-going Project/Activity</v>
      </c>
    </row>
    <row r="24" spans="1:11" ht="29.4" thickBot="1">
      <c r="A24" s="503" t="s">
        <v>1312</v>
      </c>
      <c r="B24" s="276" t="str">
        <f ca="1">INDIRECT("'AOP Pillar 1'!"&amp;ADDRESS(MATCH($A24,'AOP Pillar 1'!$F$1:$F$1378,0),7,4))</f>
        <v>Activity</v>
      </c>
      <c r="C24" s="279" t="e">
        <f>IF(SUM(#REF!)/15=0,"",SUM(#REF!)/15)</f>
        <v>#REF!</v>
      </c>
      <c r="D24" s="272">
        <f>IFERROR(SUMIFS(INDEX('AOP-Budget 2'!$D$8:$D$5492,0,1),'AOP-Budget 2'!$A$8:$A$5492,$A24),"0")</f>
        <v>0</v>
      </c>
      <c r="E24" s="134"/>
      <c r="F24" s="137"/>
      <c r="G24" s="136">
        <v>0</v>
      </c>
      <c r="H24" s="145">
        <f t="shared" si="2"/>
        <v>0</v>
      </c>
      <c r="I24" s="212" t="str">
        <f ca="1">INDIRECT("'AOP Pillar 1'!"&amp;ADDRESS(MATCH($A24,'AOP Pillar 1'!$F$1:$F$1378,0),9,4))</f>
        <v>Capital</v>
      </c>
      <c r="J24" s="256" t="str">
        <f ca="1">INDIRECT("'AOP Pillar 1'!"&amp;ADDRESS(MATCH($A24,'AOP Pillar 1'!$F$1:$F$1378,0),10,4))</f>
        <v>Primary Health Facilities</v>
      </c>
      <c r="K24" s="212" t="str">
        <f ca="1">INDIRECT("'AOP Pillar 1'!"&amp;ADDRESS(MATCH($A24,'AOP Pillar 1'!$F$1:$F$1378,0),11,4))</f>
        <v>On-going Project/Activity</v>
      </c>
    </row>
    <row r="25" spans="1:11" ht="29.4" thickBot="1">
      <c r="A25" s="503" t="s">
        <v>1313</v>
      </c>
      <c r="B25" s="276" t="str">
        <f ca="1">INDIRECT("'AOP Pillar 1'!"&amp;ADDRESS(MATCH($A25,'AOP Pillar 1'!$F$1:$F$1378,0),7,4))</f>
        <v>Activity</v>
      </c>
      <c r="C25" s="279"/>
      <c r="D25" s="272">
        <f>IFERROR(SUMIFS(INDEX('AOP-Budget 2'!$D$8:$D$5492,0,1),'AOP-Budget 2'!$A$8:$A$5492,$A25),"0")</f>
        <v>0</v>
      </c>
      <c r="E25" s="138"/>
      <c r="F25" s="139"/>
      <c r="G25" s="140">
        <v>0</v>
      </c>
      <c r="H25" s="146">
        <f t="shared" si="2"/>
        <v>0</v>
      </c>
      <c r="I25" s="212" t="str">
        <f ca="1">INDIRECT("'AOP Pillar 1'!"&amp;ADDRESS(MATCH($A25,'AOP Pillar 1'!$F$1:$F$1378,0),9,4))</f>
        <v>Capital</v>
      </c>
      <c r="J25" s="256" t="str">
        <f ca="1">INDIRECT("'AOP Pillar 1'!"&amp;ADDRESS(MATCH($A25,'AOP Pillar 1'!$F$1:$F$1378,0),10,4))</f>
        <v>Primary Health Facilities</v>
      </c>
      <c r="K25" s="212" t="str">
        <f ca="1">INDIRECT("'AOP Pillar 1'!"&amp;ADDRESS(MATCH($A25,'AOP Pillar 1'!$F$1:$F$1378,0),11,4))</f>
        <v>On-going Project/Activity</v>
      </c>
    </row>
    <row r="26" spans="1:11" ht="16.2" thickBot="1">
      <c r="A26" s="130">
        <v>1.1000000000000001</v>
      </c>
      <c r="B26" s="245"/>
      <c r="C26" s="245"/>
      <c r="D26" s="161">
        <f>SUM(D27,D36)</f>
        <v>0</v>
      </c>
      <c r="E26" s="161">
        <f>SUM(E27,E36)</f>
        <v>90000</v>
      </c>
      <c r="F26" s="161"/>
      <c r="G26" s="161">
        <f>SUM(G27,G36)</f>
        <v>40000</v>
      </c>
      <c r="H26" s="161">
        <f>SUM(H27,H36)</f>
        <v>-130000</v>
      </c>
      <c r="I26" s="536"/>
      <c r="J26" s="215"/>
      <c r="K26" s="215"/>
    </row>
    <row r="27" spans="1:11" ht="18" thickBot="1">
      <c r="A27" s="504" t="s">
        <v>6</v>
      </c>
      <c r="B27" s="278"/>
      <c r="C27" s="229"/>
      <c r="D27" s="274">
        <f>SUM(D28:D35)</f>
        <v>0</v>
      </c>
      <c r="E27" s="164">
        <f>SUM(E28:E35)</f>
        <v>80000</v>
      </c>
      <c r="F27" s="168"/>
      <c r="G27" s="164">
        <f>SUM(G28:G35)</f>
        <v>20000</v>
      </c>
      <c r="H27" s="165">
        <f>SUM(H28:H35)</f>
        <v>-100000</v>
      </c>
      <c r="I27" s="165"/>
      <c r="J27" s="211"/>
      <c r="K27" s="211"/>
    </row>
    <row r="28" spans="1:11" ht="29.4" thickBot="1">
      <c r="A28" s="503" t="s">
        <v>1326</v>
      </c>
      <c r="B28" s="276" t="str">
        <f ca="1">INDIRECT("'AOP Pillar 1'!"&amp;ADDRESS(MATCH($A28,'AOP Pillar 1'!$F$1:$F$1378,0),7,4))</f>
        <v>Activity</v>
      </c>
      <c r="C28" s="279" t="e">
        <f>IF(SUM(#REF!)/15=0,"",SUM(#REF!)/15)</f>
        <v>#REF!</v>
      </c>
      <c r="D28" s="272">
        <f>IFERROR(SUMIFS(INDEX('AOP-Budget 2'!$D$8:$D$5492,0,1),'AOP-Budget 2'!$A$8:$A$5492,$A28),"0")</f>
        <v>0</v>
      </c>
      <c r="E28" s="141">
        <v>80000</v>
      </c>
      <c r="F28" s="142"/>
      <c r="G28" s="143">
        <v>20000</v>
      </c>
      <c r="H28" s="134">
        <f t="shared" ref="H28:H35" si="3">D28-SUM(E28,G28)</f>
        <v>-100000</v>
      </c>
      <c r="I28" s="212" t="str">
        <f ca="1">INDIRECT("'AOP Pillar 1'!"&amp;ADDRESS(MATCH($A28,'AOP Pillar 1'!$F$1:$F$1378,0),9,4))</f>
        <v xml:space="preserve">Recurrent </v>
      </c>
      <c r="J28" s="256" t="str">
        <f ca="1">INDIRECT("'AOP Pillar 1'!"&amp;ADDRESS(MATCH($A28,'AOP Pillar 1'!$F$1:$F$1378,0),10,4))</f>
        <v>Workplaces (formal/Informal)</v>
      </c>
      <c r="K28" s="212" t="str">
        <f ca="1">INDIRECT("'AOP Pillar 1'!"&amp;ADDRESS(MATCH($A28,'AOP Pillar 1'!$F$1:$F$1378,0),11,4))</f>
        <v>New-Project/Activity</v>
      </c>
    </row>
    <row r="29" spans="1:11" ht="29.4" thickBot="1">
      <c r="A29" s="503" t="s">
        <v>1327</v>
      </c>
      <c r="B29" s="276" t="str">
        <f ca="1">INDIRECT("'AOP Pillar 1'!"&amp;ADDRESS(MATCH($A29,'AOP Pillar 1'!$F$1:$F$1378,0),7,4))</f>
        <v>Activity</v>
      </c>
      <c r="C29" s="279" t="e">
        <f>IF(SUM(#REF!)/15=0,"",SUM(#REF!)/15)</f>
        <v>#REF!</v>
      </c>
      <c r="D29" s="272">
        <f>IFERROR(SUMIFS(INDEX('AOP-Budget 2'!$D$8:$D$5492,0,1),'AOP-Budget 2'!$A$8:$A$5492,$A29),"0")</f>
        <v>0</v>
      </c>
      <c r="E29" s="134"/>
      <c r="F29" s="137"/>
      <c r="G29" s="136">
        <v>0</v>
      </c>
      <c r="H29" s="134">
        <f t="shared" si="3"/>
        <v>0</v>
      </c>
      <c r="I29" s="212" t="str">
        <f ca="1">INDIRECT("'AOP Pillar 1'!"&amp;ADDRESS(MATCH($A29,'AOP Pillar 1'!$F$1:$F$1378,0),9,4))</f>
        <v xml:space="preserve">Recurrent </v>
      </c>
      <c r="J29" s="256" t="str">
        <f ca="1">INDIRECT("'AOP Pillar 1'!"&amp;ADDRESS(MATCH($A29,'AOP Pillar 1'!$F$1:$F$1378,0),10,4))</f>
        <v>Workplaces (formal/Informal)</v>
      </c>
      <c r="K29" s="212" t="str">
        <f ca="1">INDIRECT("'AOP Pillar 1'!"&amp;ADDRESS(MATCH($A29,'AOP Pillar 1'!$F$1:$F$1378,0),11,4))</f>
        <v>New-Project/Activity</v>
      </c>
    </row>
    <row r="30" spans="1:11" ht="29.4" thickBot="1">
      <c r="A30" s="503" t="s">
        <v>1328</v>
      </c>
      <c r="B30" s="276" t="str">
        <f ca="1">INDIRECT("'AOP Pillar 1'!"&amp;ADDRESS(MATCH($A30,'AOP Pillar 1'!$F$1:$F$1378,0),7,4))</f>
        <v>Activity</v>
      </c>
      <c r="C30" s="279" t="e">
        <f>IF(SUM(#REF!)/15=0,"",SUM(#REF!)/15)</f>
        <v>#REF!</v>
      </c>
      <c r="D30" s="272">
        <f>IFERROR(SUMIFS(INDEX('AOP-Budget 2'!$D$8:$D$5492,0,1),'AOP-Budget 2'!$A$8:$A$5492,$A30),"0")</f>
        <v>0</v>
      </c>
      <c r="E30" s="134"/>
      <c r="F30" s="137"/>
      <c r="G30" s="136">
        <v>0</v>
      </c>
      <c r="H30" s="134">
        <f t="shared" si="3"/>
        <v>0</v>
      </c>
      <c r="I30" s="212" t="str">
        <f ca="1">INDIRECT("'AOP Pillar 1'!"&amp;ADDRESS(MATCH($A30,'AOP Pillar 1'!$F$1:$F$1378,0),9,4))</f>
        <v xml:space="preserve">Recurrent </v>
      </c>
      <c r="J30" s="256" t="str">
        <f ca="1">INDIRECT("'AOP Pillar 1'!"&amp;ADDRESS(MATCH($A30,'AOP Pillar 1'!$F$1:$F$1378,0),10,4))</f>
        <v>Workplaces (formal/Informal)</v>
      </c>
      <c r="K30" s="212" t="str">
        <f ca="1">INDIRECT("'AOP Pillar 1'!"&amp;ADDRESS(MATCH($A30,'AOP Pillar 1'!$F$1:$F$1378,0),11,4))</f>
        <v>New-Project/Activity</v>
      </c>
    </row>
    <row r="31" spans="1:11" ht="29.4" thickBot="1">
      <c r="A31" s="503" t="s">
        <v>1329</v>
      </c>
      <c r="B31" s="276" t="str">
        <f ca="1">INDIRECT("'AOP Pillar 1'!"&amp;ADDRESS(MATCH($A31,'AOP Pillar 1'!$F$1:$F$1378,0),7,4))</f>
        <v>Activity</v>
      </c>
      <c r="C31" s="279" t="e">
        <f>IF(SUM(#REF!)/15=0,"",SUM(#REF!)/15)</f>
        <v>#REF!</v>
      </c>
      <c r="D31" s="272">
        <f>IFERROR(SUMIFS(INDEX('AOP-Budget 2'!$D$8:$D$5492,0,1),'AOP-Budget 2'!$A$8:$A$5492,$A31),"0")</f>
        <v>0</v>
      </c>
      <c r="E31" s="134"/>
      <c r="F31" s="137"/>
      <c r="G31" s="136">
        <v>0</v>
      </c>
      <c r="H31" s="134">
        <f t="shared" si="3"/>
        <v>0</v>
      </c>
      <c r="I31" s="212" t="str">
        <f ca="1">INDIRECT("'AOP Pillar 1'!"&amp;ADDRESS(MATCH($A31,'AOP Pillar 1'!$F$1:$F$1378,0),9,4))</f>
        <v xml:space="preserve">Recurrent </v>
      </c>
      <c r="J31" s="256" t="str">
        <f ca="1">INDIRECT("'AOP Pillar 1'!"&amp;ADDRESS(MATCH($A31,'AOP Pillar 1'!$F$1:$F$1378,0),10,4))</f>
        <v>Workplaces (formal/Informal)</v>
      </c>
      <c r="K31" s="212" t="str">
        <f ca="1">INDIRECT("'AOP Pillar 1'!"&amp;ADDRESS(MATCH($A31,'AOP Pillar 1'!$F$1:$F$1378,0),11,4))</f>
        <v>New-Project/Activity</v>
      </c>
    </row>
    <row r="32" spans="1:11" ht="29.4" thickBot="1">
      <c r="A32" s="503" t="s">
        <v>1330</v>
      </c>
      <c r="B32" s="276" t="str">
        <f ca="1">INDIRECT("'AOP Pillar 1'!"&amp;ADDRESS(MATCH($A32,'AOP Pillar 1'!$F$1:$F$1378,0),7,4))</f>
        <v>Activity</v>
      </c>
      <c r="C32" s="279" t="e">
        <f>IF(SUM(#REF!)/15=0,"",SUM(#REF!)/15)</f>
        <v>#REF!</v>
      </c>
      <c r="D32" s="272">
        <f>IFERROR(SUMIFS(INDEX('AOP-Budget 2'!$D$8:$D$5492,0,1),'AOP-Budget 2'!$A$8:$A$5492,$A32),"0")</f>
        <v>0</v>
      </c>
      <c r="E32" s="134"/>
      <c r="F32" s="137"/>
      <c r="G32" s="136">
        <v>0</v>
      </c>
      <c r="H32" s="134">
        <f t="shared" si="3"/>
        <v>0</v>
      </c>
      <c r="I32" s="212" t="str">
        <f ca="1">INDIRECT("'AOP Pillar 1'!"&amp;ADDRESS(MATCH($A32,'AOP Pillar 1'!$F$1:$F$1378,0),9,4))</f>
        <v xml:space="preserve">Recurrent </v>
      </c>
      <c r="J32" s="256" t="str">
        <f ca="1">INDIRECT("'AOP Pillar 1'!"&amp;ADDRESS(MATCH($A32,'AOP Pillar 1'!$F$1:$F$1378,0),10,4))</f>
        <v>Workplaces (formal/Informal)</v>
      </c>
      <c r="K32" s="212" t="str">
        <f ca="1">INDIRECT("'AOP Pillar 1'!"&amp;ADDRESS(MATCH($A32,'AOP Pillar 1'!$F$1:$F$1378,0),11,4))</f>
        <v>New-Project/Activity</v>
      </c>
    </row>
    <row r="33" spans="1:12" ht="29.4" thickBot="1">
      <c r="A33" s="503" t="s">
        <v>1331</v>
      </c>
      <c r="B33" s="276" t="str">
        <f ca="1">INDIRECT("'AOP Pillar 1'!"&amp;ADDRESS(MATCH($A33,'AOP Pillar 1'!$F$1:$F$1378,0),7,4))</f>
        <v>Activity</v>
      </c>
      <c r="C33" s="279" t="e">
        <f>IF(SUM(#REF!)/15=0,"",SUM(#REF!)/15)</f>
        <v>#REF!</v>
      </c>
      <c r="D33" s="272">
        <f>IFERROR(SUMIFS(INDEX('AOP-Budget 2'!$D$8:$D$5492,0,1),'AOP-Budget 2'!$A$8:$A$5492,$A33),"0")</f>
        <v>0</v>
      </c>
      <c r="E33" s="134"/>
      <c r="F33" s="137"/>
      <c r="G33" s="136">
        <v>0</v>
      </c>
      <c r="H33" s="134">
        <f t="shared" si="3"/>
        <v>0</v>
      </c>
      <c r="I33" s="212" t="str">
        <f ca="1">INDIRECT("'AOP Pillar 1'!"&amp;ADDRESS(MATCH($A33,'AOP Pillar 1'!$F$1:$F$1378,0),9,4))</f>
        <v xml:space="preserve">Recurrent </v>
      </c>
      <c r="J33" s="256" t="str">
        <f ca="1">INDIRECT("'AOP Pillar 1'!"&amp;ADDRESS(MATCH($A33,'AOP Pillar 1'!$F$1:$F$1378,0),10,4))</f>
        <v>Workplaces (formal/Informal)</v>
      </c>
      <c r="K33" s="212" t="str">
        <f ca="1">INDIRECT("'AOP Pillar 1'!"&amp;ADDRESS(MATCH($A33,'AOP Pillar 1'!$F$1:$F$1378,0),11,4))</f>
        <v>New-Project/Activity</v>
      </c>
    </row>
    <row r="34" spans="1:12" ht="29.4" thickBot="1">
      <c r="A34" s="503" t="s">
        <v>1332</v>
      </c>
      <c r="B34" s="276" t="str">
        <f ca="1">INDIRECT("'AOP Pillar 1'!"&amp;ADDRESS(MATCH($A34,'AOP Pillar 1'!$F$1:$F$1378,0),7,4))</f>
        <v>Activity</v>
      </c>
      <c r="C34" s="279" t="e">
        <f>IF(SUM(#REF!)/15=0,"",SUM(#REF!)/15)</f>
        <v>#REF!</v>
      </c>
      <c r="D34" s="272">
        <f>IFERROR(SUMIFS(INDEX('AOP-Budget 2'!$D$8:$D$5492,0,1),'AOP-Budget 2'!$A$8:$A$5492,$A34),"0")</f>
        <v>0</v>
      </c>
      <c r="E34" s="134"/>
      <c r="F34" s="137"/>
      <c r="G34" s="136">
        <v>0</v>
      </c>
      <c r="H34" s="134">
        <f t="shared" si="3"/>
        <v>0</v>
      </c>
      <c r="I34" s="212" t="str">
        <f ca="1">INDIRECT("'AOP Pillar 1'!"&amp;ADDRESS(MATCH($A34,'AOP Pillar 1'!$F$1:$F$1378,0),9,4))</f>
        <v xml:space="preserve">Recurrent </v>
      </c>
      <c r="J34" s="256" t="str">
        <f ca="1">INDIRECT("'AOP Pillar 1'!"&amp;ADDRESS(MATCH($A34,'AOP Pillar 1'!$F$1:$F$1378,0),10,4))</f>
        <v>Workplaces (formal/Informal)</v>
      </c>
      <c r="K34" s="212" t="str">
        <f ca="1">INDIRECT("'AOP Pillar 1'!"&amp;ADDRESS(MATCH($A34,'AOP Pillar 1'!$F$1:$F$1378,0),11,4))</f>
        <v>New-Project/Activity</v>
      </c>
    </row>
    <row r="35" spans="1:12" ht="28.8">
      <c r="A35" s="503" t="s">
        <v>1333</v>
      </c>
      <c r="B35" s="276" t="str">
        <f ca="1">INDIRECT("'AOP Pillar 1'!"&amp;ADDRESS(MATCH($A35,'AOP Pillar 1'!$F$1:$F$1378,0),7,4))</f>
        <v>Activity</v>
      </c>
      <c r="C35" s="279"/>
      <c r="D35" s="272">
        <f>IFERROR(SUMIFS(INDEX('AOP-Budget 2'!$D$8:$D$5492,0,1),'AOP-Budget 2'!$A$8:$A$5492,$A35),"0")</f>
        <v>0</v>
      </c>
      <c r="E35" s="138"/>
      <c r="F35" s="139"/>
      <c r="G35" s="140">
        <v>0</v>
      </c>
      <c r="H35" s="134">
        <f t="shared" si="3"/>
        <v>0</v>
      </c>
      <c r="I35" s="212" t="str">
        <f ca="1">INDIRECT("'AOP Pillar 1'!"&amp;ADDRESS(MATCH($A35,'AOP Pillar 1'!$F$1:$F$1378,0),9,4))</f>
        <v xml:space="preserve">Recurrent </v>
      </c>
      <c r="J35" s="256" t="str">
        <f ca="1">INDIRECT("'AOP Pillar 1'!"&amp;ADDRESS(MATCH($A35,'AOP Pillar 1'!$F$1:$F$1378,0),10,4))</f>
        <v>Workplaces (formal/Informal)</v>
      </c>
      <c r="K35" s="212" t="str">
        <f ca="1">INDIRECT("'AOP Pillar 1'!"&amp;ADDRESS(MATCH($A35,'AOP Pillar 1'!$F$1:$F$1378,0),11,4))</f>
        <v>New-Project/Activity</v>
      </c>
    </row>
    <row r="36" spans="1:12" ht="18" thickBot="1">
      <c r="A36" s="505" t="s">
        <v>7</v>
      </c>
      <c r="B36" s="278"/>
      <c r="C36" s="229"/>
      <c r="D36" s="274">
        <f>SUM(D37:D44)</f>
        <v>0</v>
      </c>
      <c r="E36" s="164">
        <f>SUM(E37:E44)</f>
        <v>10000</v>
      </c>
      <c r="F36" s="168"/>
      <c r="G36" s="164">
        <f>SUM(G37:G44)</f>
        <v>20000</v>
      </c>
      <c r="H36" s="165">
        <f>SUM(H37:H44)</f>
        <v>-30000</v>
      </c>
      <c r="I36" s="273"/>
      <c r="J36" s="211"/>
      <c r="K36" s="211"/>
    </row>
    <row r="37" spans="1:12" ht="29.4" thickBot="1">
      <c r="A37" s="503" t="s">
        <v>1335</v>
      </c>
      <c r="B37" s="276" t="str">
        <f ca="1">INDIRECT("'AOP Pillar 1'!"&amp;ADDRESS(MATCH($A37,'AOP Pillar 1'!$F$1:$F$1378,0),7,4))</f>
        <v>Activity</v>
      </c>
      <c r="C37" s="279" t="e">
        <f>IF(SUM(#REF!)/15=0,"",SUM(#REF!)/15)</f>
        <v>#REF!</v>
      </c>
      <c r="D37" s="272">
        <f>IFERROR(SUMIFS(INDEX('AOP-Budget 2'!$D$8:$D$5492,0,1),'AOP-Budget 2'!$A$8:$A$5492,$A37),"0")</f>
        <v>0</v>
      </c>
      <c r="E37" s="141">
        <v>10000</v>
      </c>
      <c r="F37" s="142"/>
      <c r="G37" s="143">
        <v>20000</v>
      </c>
      <c r="H37" s="134">
        <f t="shared" si="2"/>
        <v>-30000</v>
      </c>
      <c r="I37" s="212" t="str">
        <f ca="1">INDIRECT("'AOP Pillar 1'!"&amp;ADDRESS(MATCH($A37,'AOP Pillar 1'!$F$1:$F$1378,0),9,4))</f>
        <v>Capital</v>
      </c>
      <c r="J37" s="256" t="str">
        <f ca="1">INDIRECT("'AOP Pillar 1'!"&amp;ADDRESS(MATCH($A37,'AOP Pillar 1'!$F$1:$F$1378,0),10,4))</f>
        <v>Federal level</v>
      </c>
      <c r="K37" s="212" t="str">
        <f ca="1">INDIRECT("'AOP Pillar 1'!"&amp;ADDRESS(MATCH($A37,'AOP Pillar 1'!$F$1:$F$1378,0),11,4))</f>
        <v>New-Project/Activity</v>
      </c>
    </row>
    <row r="38" spans="1:12" ht="29.4" thickBot="1">
      <c r="A38" s="503" t="s">
        <v>1336</v>
      </c>
      <c r="B38" s="276" t="str">
        <f ca="1">INDIRECT("'AOP Pillar 1'!"&amp;ADDRESS(MATCH($A38,'AOP Pillar 1'!$F$1:$F$1378,0),7,4))</f>
        <v>Activity</v>
      </c>
      <c r="C38" s="279" t="e">
        <f>IF(SUM(#REF!)/15=0,"",SUM(#REF!)/15)</f>
        <v>#REF!</v>
      </c>
      <c r="D38" s="272">
        <f>IFERROR(SUMIFS(INDEX('AOP-Budget 2'!$D$8:$D$5492,0,1),'AOP-Budget 2'!$A$8:$A$5492,$A38),"0")</f>
        <v>0</v>
      </c>
      <c r="E38" s="134"/>
      <c r="F38" s="137"/>
      <c r="G38" s="136">
        <v>0</v>
      </c>
      <c r="H38" s="134">
        <f t="shared" si="2"/>
        <v>0</v>
      </c>
      <c r="I38" s="212" t="str">
        <f ca="1">INDIRECT("'AOP Pillar 1'!"&amp;ADDRESS(MATCH($A38,'AOP Pillar 1'!$F$1:$F$1378,0),9,4))</f>
        <v>Capital</v>
      </c>
      <c r="J38" s="256" t="str">
        <f ca="1">INDIRECT("'AOP Pillar 1'!"&amp;ADDRESS(MATCH($A38,'AOP Pillar 1'!$F$1:$F$1378,0),10,4))</f>
        <v>Federal level</v>
      </c>
      <c r="K38" s="212" t="str">
        <f ca="1">INDIRECT("'AOP Pillar 1'!"&amp;ADDRESS(MATCH($A38,'AOP Pillar 1'!$F$1:$F$1378,0),11,4))</f>
        <v>New-Project/Activity</v>
      </c>
    </row>
    <row r="39" spans="1:12" ht="29.4" thickBot="1">
      <c r="A39" s="503" t="s">
        <v>1337</v>
      </c>
      <c r="B39" s="276" t="str">
        <f ca="1">INDIRECT("'AOP Pillar 1'!"&amp;ADDRESS(MATCH($A39,'AOP Pillar 1'!$F$1:$F$1378,0),7,4))</f>
        <v>Activity</v>
      </c>
      <c r="C39" s="279" t="e">
        <f>IF(SUM(#REF!)/15=0,"",SUM(#REF!)/15)</f>
        <v>#REF!</v>
      </c>
      <c r="D39" s="272">
        <f>IFERROR(SUMIFS(INDEX('AOP-Budget 2'!$D$8:$D$5492,0,1),'AOP-Budget 2'!$A$8:$A$5492,$A39),"0")</f>
        <v>0</v>
      </c>
      <c r="E39" s="134"/>
      <c r="F39" s="137"/>
      <c r="G39" s="136">
        <v>0</v>
      </c>
      <c r="H39" s="134">
        <f t="shared" si="2"/>
        <v>0</v>
      </c>
      <c r="I39" s="212" t="str">
        <f ca="1">INDIRECT("'AOP Pillar 1'!"&amp;ADDRESS(MATCH($A39,'AOP Pillar 1'!$F$1:$F$1378,0),9,4))</f>
        <v>Capital</v>
      </c>
      <c r="J39" s="256" t="str">
        <f ca="1">INDIRECT("'AOP Pillar 1'!"&amp;ADDRESS(MATCH($A39,'AOP Pillar 1'!$F$1:$F$1378,0),10,4))</f>
        <v>Federal level</v>
      </c>
      <c r="K39" s="212" t="str">
        <f ca="1">INDIRECT("'AOP Pillar 1'!"&amp;ADDRESS(MATCH($A39,'AOP Pillar 1'!$F$1:$F$1378,0),11,4))</f>
        <v>New-Project/Activity</v>
      </c>
    </row>
    <row r="40" spans="1:12" ht="29.4" thickBot="1">
      <c r="A40" s="503" t="s">
        <v>1338</v>
      </c>
      <c r="B40" s="276" t="str">
        <f ca="1">INDIRECT("'AOP Pillar 1'!"&amp;ADDRESS(MATCH($A40,'AOP Pillar 1'!$F$1:$F$1378,0),7,4))</f>
        <v>Activity</v>
      </c>
      <c r="C40" s="279" t="e">
        <f>IF(SUM(#REF!)/15=0,"",SUM(#REF!)/15)</f>
        <v>#REF!</v>
      </c>
      <c r="D40" s="272">
        <f>IFERROR(SUMIFS(INDEX('AOP-Budget 2'!$D$8:$D$5492,0,1),'AOP-Budget 2'!$A$8:$A$5492,$A40),"0")</f>
        <v>0</v>
      </c>
      <c r="E40" s="134"/>
      <c r="F40" s="137"/>
      <c r="G40" s="136">
        <v>0</v>
      </c>
      <c r="H40" s="134">
        <f t="shared" si="2"/>
        <v>0</v>
      </c>
      <c r="I40" s="212" t="str">
        <f ca="1">INDIRECT("'AOP Pillar 1'!"&amp;ADDRESS(MATCH($A40,'AOP Pillar 1'!$F$1:$F$1378,0),9,4))</f>
        <v>Capital</v>
      </c>
      <c r="J40" s="256" t="str">
        <f ca="1">INDIRECT("'AOP Pillar 1'!"&amp;ADDRESS(MATCH($A40,'AOP Pillar 1'!$F$1:$F$1378,0),10,4))</f>
        <v>Federal level</v>
      </c>
      <c r="K40" s="212" t="str">
        <f ca="1">INDIRECT("'AOP Pillar 1'!"&amp;ADDRESS(MATCH($A40,'AOP Pillar 1'!$F$1:$F$1378,0),11,4))</f>
        <v>New-Project/Activity</v>
      </c>
    </row>
    <row r="41" spans="1:12" ht="29.4" thickBot="1">
      <c r="A41" s="503" t="s">
        <v>1339</v>
      </c>
      <c r="B41" s="276" t="str">
        <f ca="1">INDIRECT("'AOP Pillar 1'!"&amp;ADDRESS(MATCH($A41,'AOP Pillar 1'!$F$1:$F$1378,0),7,4))</f>
        <v>Activity</v>
      </c>
      <c r="C41" s="279" t="e">
        <f>IF(SUM(#REF!)/15=0,"",SUM(#REF!)/15)</f>
        <v>#REF!</v>
      </c>
      <c r="D41" s="272">
        <f>IFERROR(SUMIFS(INDEX('AOP-Budget 2'!$D$8:$D$5492,0,1),'AOP-Budget 2'!$A$8:$A$5492,$A41),"0")</f>
        <v>0</v>
      </c>
      <c r="E41" s="134"/>
      <c r="F41" s="137"/>
      <c r="G41" s="136">
        <v>0</v>
      </c>
      <c r="H41" s="134">
        <f t="shared" si="2"/>
        <v>0</v>
      </c>
      <c r="I41" s="212" t="str">
        <f ca="1">INDIRECT("'AOP Pillar 1'!"&amp;ADDRESS(MATCH($A41,'AOP Pillar 1'!$F$1:$F$1378,0),9,4))</f>
        <v>Capital</v>
      </c>
      <c r="J41" s="256" t="str">
        <f ca="1">INDIRECT("'AOP Pillar 1'!"&amp;ADDRESS(MATCH($A41,'AOP Pillar 1'!$F$1:$F$1378,0),10,4))</f>
        <v>Federal level</v>
      </c>
      <c r="K41" s="212" t="str">
        <f ca="1">INDIRECT("'AOP Pillar 1'!"&amp;ADDRESS(MATCH($A41,'AOP Pillar 1'!$F$1:$F$1378,0),11,4))</f>
        <v>New-Project/Activity</v>
      </c>
    </row>
    <row r="42" spans="1:12" ht="29.4" thickBot="1">
      <c r="A42" s="503" t="s">
        <v>1340</v>
      </c>
      <c r="B42" s="276" t="str">
        <f ca="1">INDIRECT("'AOP Pillar 1'!"&amp;ADDRESS(MATCH($A42,'AOP Pillar 1'!$F$1:$F$1378,0),7,4))</f>
        <v>Activity</v>
      </c>
      <c r="C42" s="279" t="e">
        <f>IF(SUM(#REF!)/15=0,"",SUM(#REF!)/15)</f>
        <v>#REF!</v>
      </c>
      <c r="D42" s="272">
        <f>IFERROR(SUMIFS(INDEX('AOP-Budget 2'!$D$8:$D$5492,0,1),'AOP-Budget 2'!$A$8:$A$5492,$A42),"0")</f>
        <v>0</v>
      </c>
      <c r="E42" s="134"/>
      <c r="F42" s="137"/>
      <c r="G42" s="136">
        <v>0</v>
      </c>
      <c r="H42" s="134">
        <f t="shared" si="2"/>
        <v>0</v>
      </c>
      <c r="I42" s="212" t="str">
        <f ca="1">INDIRECT("'AOP Pillar 1'!"&amp;ADDRESS(MATCH($A42,'AOP Pillar 1'!$F$1:$F$1378,0),9,4))</f>
        <v>Capital</v>
      </c>
      <c r="J42" s="256" t="str">
        <f ca="1">INDIRECT("'AOP Pillar 1'!"&amp;ADDRESS(MATCH($A42,'AOP Pillar 1'!$F$1:$F$1378,0),10,4))</f>
        <v>Federal level</v>
      </c>
      <c r="K42" s="212" t="str">
        <f ca="1">INDIRECT("'AOP Pillar 1'!"&amp;ADDRESS(MATCH($A42,'AOP Pillar 1'!$F$1:$F$1378,0),11,4))</f>
        <v>New-Project/Activity</v>
      </c>
    </row>
    <row r="43" spans="1:12" ht="29.4" thickBot="1">
      <c r="A43" s="503" t="s">
        <v>1341</v>
      </c>
      <c r="B43" s="276" t="str">
        <f ca="1">INDIRECT("'AOP Pillar 1'!"&amp;ADDRESS(MATCH($A43,'AOP Pillar 1'!$F$1:$F$1378,0),7,4))</f>
        <v>Activity</v>
      </c>
      <c r="C43" s="279" t="e">
        <f>IF(SUM(#REF!)/15=0,"",SUM(#REF!)/15)</f>
        <v>#REF!</v>
      </c>
      <c r="D43" s="272">
        <f>IFERROR(SUMIFS(INDEX('AOP-Budget 2'!$D$8:$D$5492,0,1),'AOP-Budget 2'!$A$8:$A$5492,$A43),"0")</f>
        <v>0</v>
      </c>
      <c r="E43" s="134"/>
      <c r="F43" s="137"/>
      <c r="G43" s="136">
        <v>0</v>
      </c>
      <c r="H43" s="134">
        <f t="shared" si="2"/>
        <v>0</v>
      </c>
      <c r="I43" s="212" t="str">
        <f ca="1">INDIRECT("'AOP Pillar 1'!"&amp;ADDRESS(MATCH($A43,'AOP Pillar 1'!$F$1:$F$1378,0),9,4))</f>
        <v>Capital</v>
      </c>
      <c r="J43" s="256" t="str">
        <f ca="1">INDIRECT("'AOP Pillar 1'!"&amp;ADDRESS(MATCH($A43,'AOP Pillar 1'!$F$1:$F$1378,0),10,4))</f>
        <v>Federal level</v>
      </c>
      <c r="K43" s="212" t="str">
        <f ca="1">INDIRECT("'AOP Pillar 1'!"&amp;ADDRESS(MATCH($A43,'AOP Pillar 1'!$F$1:$F$1378,0),11,4))</f>
        <v>New-Project/Activity</v>
      </c>
    </row>
    <row r="44" spans="1:12" ht="29.4" thickBot="1">
      <c r="A44" s="503" t="s">
        <v>1342</v>
      </c>
      <c r="B44" s="276" t="str">
        <f ca="1">INDIRECT("'AOP Pillar 1'!"&amp;ADDRESS(MATCH($A44,'AOP Pillar 1'!$F$1:$F$1378,0),7,4))</f>
        <v>Activity</v>
      </c>
      <c r="C44" s="279"/>
      <c r="D44" s="272">
        <f>IFERROR(SUMIFS(INDEX('AOP-Budget 2'!$D$8:$D$5492,0,1),'AOP-Budget 2'!$A$8:$A$5492,$A44),"0")</f>
        <v>0</v>
      </c>
      <c r="E44" s="138"/>
      <c r="F44" s="139"/>
      <c r="G44" s="140">
        <v>0</v>
      </c>
      <c r="H44" s="134">
        <f t="shared" si="2"/>
        <v>0</v>
      </c>
      <c r="I44" s="212" t="str">
        <f ca="1">INDIRECT("'AOP Pillar 1'!"&amp;ADDRESS(MATCH($A44,'AOP Pillar 1'!$F$1:$F$1378,0),9,4))</f>
        <v>Capital</v>
      </c>
      <c r="J44" s="256" t="str">
        <f ca="1">INDIRECT("'AOP Pillar 1'!"&amp;ADDRESS(MATCH($A44,'AOP Pillar 1'!$F$1:$F$1378,0),10,4))</f>
        <v>Federal level</v>
      </c>
      <c r="K44" s="212" t="str">
        <f ca="1">INDIRECT("'AOP Pillar 1'!"&amp;ADDRESS(MATCH($A44,'AOP Pillar 1'!$F$1:$F$1378,0),11,4))</f>
        <v>New-Project/Activity</v>
      </c>
    </row>
    <row r="45" spans="1:12" ht="15.75" customHeight="1" thickBot="1">
      <c r="A45" s="266">
        <v>2</v>
      </c>
      <c r="B45" s="518" t="str">
        <f>VLOOKUP(A45,'AOP Pillar 1'!$A$8:$G$4027,2,FALSE)</f>
        <v>Community Participation and Ownership</v>
      </c>
      <c r="C45" s="519"/>
      <c r="D45" s="527">
        <f>SUM(D46,D65,)</f>
        <v>0</v>
      </c>
      <c r="E45" s="527">
        <f>SUM(E46,E65,)</f>
        <v>0</v>
      </c>
      <c r="F45" s="521"/>
      <c r="G45" s="527">
        <f>SUM(G46,G65,)</f>
        <v>0</v>
      </c>
      <c r="H45" s="527">
        <f>SUM(H46,H65,)</f>
        <v>0</v>
      </c>
      <c r="I45" s="537"/>
      <c r="J45" s="538"/>
      <c r="K45" s="538"/>
      <c r="L45" s="515"/>
    </row>
    <row r="46" spans="1:12" ht="17.399999999999999">
      <c r="A46" s="567">
        <v>2.1</v>
      </c>
      <c r="B46" s="246"/>
      <c r="C46" s="246"/>
      <c r="D46" s="166">
        <f>SUM(D47,D56)</f>
        <v>0</v>
      </c>
      <c r="E46" s="166">
        <f>SUM(E47,E56)</f>
        <v>0</v>
      </c>
      <c r="F46" s="167"/>
      <c r="G46" s="166">
        <f>SUM(G47,G56)</f>
        <v>0</v>
      </c>
      <c r="H46" s="166">
        <f>SUM(H47,H56)</f>
        <v>0</v>
      </c>
      <c r="I46" s="539"/>
      <c r="J46" s="540"/>
      <c r="K46" s="540"/>
    </row>
    <row r="47" spans="1:12" ht="18" thickBot="1">
      <c r="A47" s="505" t="s">
        <v>10</v>
      </c>
      <c r="B47" s="280"/>
      <c r="C47" s="229"/>
      <c r="D47" s="274">
        <f>SUM(D48:D55)</f>
        <v>0</v>
      </c>
      <c r="E47" s="164">
        <f>SUM(E48:E55)</f>
        <v>0</v>
      </c>
      <c r="F47" s="168"/>
      <c r="G47" s="164">
        <f>SUM(G48:G55)</f>
        <v>0</v>
      </c>
      <c r="H47" s="164">
        <f>SUM(H48:H55)</f>
        <v>0</v>
      </c>
      <c r="I47" s="164"/>
      <c r="J47" s="211"/>
      <c r="K47" s="211"/>
    </row>
    <row r="48" spans="1:12" ht="29.4" thickBot="1">
      <c r="A48" s="503" t="s">
        <v>1346</v>
      </c>
      <c r="B48" s="276" t="str">
        <f ca="1">INDIRECT("'AOP Pillar 1'!"&amp;ADDRESS(MATCH($A48,'AOP Pillar 1'!$F$1:$F$1378,0),7,4))</f>
        <v>Activity</v>
      </c>
      <c r="C48" s="279" t="e">
        <f>IF(SUM(#REF!)/15=0,"",SUM(#REF!)/15)</f>
        <v>#REF!</v>
      </c>
      <c r="D48" s="272">
        <f>IFERROR(SUMIFS(INDEX('AOP-Budget 2'!$D$8:$D$5492,0,1),'AOP-Budget 2'!$A$8:$A$5492,$A48),"0")</f>
        <v>0</v>
      </c>
      <c r="E48" s="134"/>
      <c r="F48" s="135" t="s">
        <v>1176</v>
      </c>
      <c r="G48" s="268"/>
      <c r="H48" s="134">
        <f>D48-SUM(E48,G48)</f>
        <v>0</v>
      </c>
      <c r="I48" s="212" t="str">
        <f ca="1">INDIRECT("'AOP Pillar 1'!"&amp;ADDRESS(MATCH($A48,'AOP Pillar 1'!$F$1:$F$1378,0),9,4))</f>
        <v>Capital</v>
      </c>
      <c r="J48" s="256" t="str">
        <f ca="1">INDIRECT("'AOP Pillar 1'!"&amp;ADDRESS(MATCH($A48,'AOP Pillar 1'!$F$1:$F$1378,0),10,4))</f>
        <v>Federal level</v>
      </c>
      <c r="K48" s="212" t="str">
        <f ca="1">INDIRECT("'AOP Pillar 1'!"&amp;ADDRESS(MATCH($A48,'AOP Pillar 1'!$F$1:$F$1378,0),11,4))</f>
        <v>New-Project/Activity</v>
      </c>
    </row>
    <row r="49" spans="1:11" ht="18" thickBot="1">
      <c r="A49" s="503" t="s">
        <v>1347</v>
      </c>
      <c r="B49" s="276" t="str">
        <f ca="1">INDIRECT("'AOP Pillar 1'!"&amp;ADDRESS(MATCH($A49,'AOP Pillar 1'!$F$1:$F$1378,0),7,4))</f>
        <v>Activity</v>
      </c>
      <c r="C49" s="279" t="e">
        <f>IF(SUM(#REF!)/15=0,"",SUM(#REF!)/15)</f>
        <v>#REF!</v>
      </c>
      <c r="D49" s="272">
        <f>IFERROR(SUMIFS(INDEX('AOP-Budget 2'!$D$8:$D$5492,0,1),'AOP-Budget 2'!$A$8:$A$5492,$A49),"0")</f>
        <v>0</v>
      </c>
      <c r="E49" s="134"/>
      <c r="F49" s="137"/>
      <c r="G49" s="136">
        <v>0</v>
      </c>
      <c r="H49" s="134">
        <f t="shared" ref="H49:H51" si="4">D49-SUM(E49,G49)</f>
        <v>0</v>
      </c>
      <c r="I49" s="212">
        <f ca="1">INDIRECT("'AOP Pillar 1'!"&amp;ADDRESS(MATCH($A49,'AOP Pillar 1'!$F$1:$F$1378,0),9,4))</f>
        <v>0</v>
      </c>
      <c r="J49" s="256">
        <f ca="1">INDIRECT("'AOP Pillar 1'!"&amp;ADDRESS(MATCH($A49,'AOP Pillar 1'!$F$1:$F$1378,0),10,4))</f>
        <v>0</v>
      </c>
      <c r="K49" s="212">
        <f ca="1">INDIRECT("'AOP Pillar 1'!"&amp;ADDRESS(MATCH($A49,'AOP Pillar 1'!$F$1:$F$1378,0),11,4))</f>
        <v>0</v>
      </c>
    </row>
    <row r="50" spans="1:11" ht="18" thickBot="1">
      <c r="A50" s="503" t="s">
        <v>1348</v>
      </c>
      <c r="B50" s="276">
        <f ca="1">INDIRECT("'AOP Pillar 1'!"&amp;ADDRESS(MATCH($A50,'AOP Pillar 1'!$F$1:$F$1378,0),7,4))</f>
        <v>0</v>
      </c>
      <c r="C50" s="279" t="e">
        <f>IF(SUM(#REF!)/15=0,"",SUM(#REF!)/15)</f>
        <v>#REF!</v>
      </c>
      <c r="D50" s="272">
        <f>IFERROR(SUMIFS(INDEX('AOP-Budget 2'!$D$8:$D$5492,0,1),'AOP-Budget 2'!$A$8:$A$5492,$A50),"0")</f>
        <v>0</v>
      </c>
      <c r="E50" s="134"/>
      <c r="F50" s="137"/>
      <c r="G50" s="136">
        <v>0</v>
      </c>
      <c r="H50" s="134">
        <f>D50-SUM(E50,G50)</f>
        <v>0</v>
      </c>
      <c r="I50" s="212">
        <f ca="1">INDIRECT("'AOP Pillar 1'!"&amp;ADDRESS(MATCH($A50,'AOP Pillar 1'!$F$1:$F$1378,0),9,4))</f>
        <v>0</v>
      </c>
      <c r="J50" s="256">
        <f ca="1">INDIRECT("'AOP Pillar 1'!"&amp;ADDRESS(MATCH($A50,'AOP Pillar 1'!$F$1:$F$1378,0),10,4))</f>
        <v>0</v>
      </c>
      <c r="K50" s="212">
        <f ca="1">INDIRECT("'AOP Pillar 1'!"&amp;ADDRESS(MATCH($A50,'AOP Pillar 1'!$F$1:$F$1378,0),11,4))</f>
        <v>0</v>
      </c>
    </row>
    <row r="51" spans="1:11" ht="18" thickBot="1">
      <c r="A51" s="503" t="s">
        <v>1349</v>
      </c>
      <c r="B51" s="276">
        <f ca="1">INDIRECT("'AOP Pillar 1'!"&amp;ADDRESS(MATCH($A51,'AOP Pillar 1'!$F$1:$F$1378,0),7,4))</f>
        <v>0</v>
      </c>
      <c r="C51" s="279" t="e">
        <f>IF(SUM(#REF!)/15=0,"",SUM(#REF!)/15)</f>
        <v>#REF!</v>
      </c>
      <c r="D51" s="272">
        <f>IFERROR(SUMIFS(INDEX('AOP-Budget 2'!$D$8:$D$5492,0,1),'AOP-Budget 2'!$A$8:$A$5492,$A51),"0")</f>
        <v>0</v>
      </c>
      <c r="E51" s="138"/>
      <c r="F51" s="139"/>
      <c r="G51" s="140">
        <v>0</v>
      </c>
      <c r="H51" s="134">
        <f t="shared" si="4"/>
        <v>0</v>
      </c>
      <c r="I51" s="212">
        <f ca="1">INDIRECT("'AOP Pillar 1'!"&amp;ADDRESS(MATCH($A51,'AOP Pillar 1'!$F$1:$F$1378,0),9,4))</f>
        <v>0</v>
      </c>
      <c r="J51" s="256">
        <f ca="1">INDIRECT("'AOP Pillar 1'!"&amp;ADDRESS(MATCH($A51,'AOP Pillar 1'!$F$1:$F$1378,0),10,4))</f>
        <v>0</v>
      </c>
      <c r="K51" s="212">
        <f ca="1">INDIRECT("'AOP Pillar 1'!"&amp;ADDRESS(MATCH($A51,'AOP Pillar 1'!$F$1:$F$1378,0),11,4))</f>
        <v>0</v>
      </c>
    </row>
    <row r="52" spans="1:11" ht="18" thickBot="1">
      <c r="A52" s="503" t="s">
        <v>1350</v>
      </c>
      <c r="B52" s="276" t="str">
        <f ca="1">INDIRECT("'AOP Pillar 1'!"&amp;ADDRESS(MATCH($A52,'AOP Pillar 1'!$F$1:$F$1378,0),7,4))</f>
        <v>Activity</v>
      </c>
      <c r="C52" s="279" t="e">
        <f>IF(SUM(#REF!)/15=0,"",SUM(#REF!)/15)</f>
        <v>#REF!</v>
      </c>
      <c r="D52" s="272">
        <f>IFERROR(SUMIFS(INDEX('AOP-Budget 2'!$D$8:$D$5492,0,1),'AOP-Budget 2'!$A$8:$A$5492,$A52),"0")</f>
        <v>0</v>
      </c>
      <c r="E52" s="134"/>
      <c r="F52" s="137"/>
      <c r="G52" s="136">
        <v>0</v>
      </c>
      <c r="H52" s="134">
        <f t="shared" si="2"/>
        <v>0</v>
      </c>
      <c r="I52" s="212">
        <f ca="1">INDIRECT("'AOP Pillar 1'!"&amp;ADDRESS(MATCH($A52,'AOP Pillar 1'!$F$1:$F$1378,0),9,4))</f>
        <v>0</v>
      </c>
      <c r="J52" s="256">
        <f ca="1">INDIRECT("'AOP Pillar 1'!"&amp;ADDRESS(MATCH($A52,'AOP Pillar 1'!$F$1:$F$1378,0),10,4))</f>
        <v>0</v>
      </c>
      <c r="K52" s="212">
        <f ca="1">INDIRECT("'AOP Pillar 1'!"&amp;ADDRESS(MATCH($A52,'AOP Pillar 1'!$F$1:$F$1378,0),11,4))</f>
        <v>0</v>
      </c>
    </row>
    <row r="53" spans="1:11" ht="18" thickBot="1">
      <c r="A53" s="503" t="s">
        <v>1351</v>
      </c>
      <c r="B53" s="276" t="str">
        <f ca="1">INDIRECT("'AOP Pillar 1'!"&amp;ADDRESS(MATCH($A53,'AOP Pillar 1'!$F$1:$F$1378,0),7,4))</f>
        <v>Activity</v>
      </c>
      <c r="C53" s="279" t="e">
        <f>IF(SUM(#REF!)/15=0,"",SUM(#REF!)/15)</f>
        <v>#REF!</v>
      </c>
      <c r="D53" s="272">
        <f>IFERROR(SUMIFS(INDEX('AOP-Budget 2'!$D$8:$D$5492,0,1),'AOP-Budget 2'!$A$8:$A$5492,$A53),"0")</f>
        <v>0</v>
      </c>
      <c r="E53" s="134"/>
      <c r="F53" s="137"/>
      <c r="G53" s="136">
        <v>0</v>
      </c>
      <c r="H53" s="134">
        <f t="shared" si="2"/>
        <v>0</v>
      </c>
      <c r="I53" s="212">
        <f ca="1">INDIRECT("'AOP Pillar 1'!"&amp;ADDRESS(MATCH($A53,'AOP Pillar 1'!$F$1:$F$1378,0),9,4))</f>
        <v>0</v>
      </c>
      <c r="J53" s="256">
        <f ca="1">INDIRECT("'AOP Pillar 1'!"&amp;ADDRESS(MATCH($A53,'AOP Pillar 1'!$F$1:$F$1378,0),10,4))</f>
        <v>0</v>
      </c>
      <c r="K53" s="212">
        <f ca="1">INDIRECT("'AOP Pillar 1'!"&amp;ADDRESS(MATCH($A53,'AOP Pillar 1'!$F$1:$F$1378,0),11,4))</f>
        <v>0</v>
      </c>
    </row>
    <row r="54" spans="1:11" ht="18" thickBot="1">
      <c r="A54" s="503" t="s">
        <v>1352</v>
      </c>
      <c r="B54" s="276">
        <f ca="1">INDIRECT("'AOP Pillar 1'!"&amp;ADDRESS(MATCH($A54,'AOP Pillar 1'!$F$1:$F$1378,0),7,4))</f>
        <v>0</v>
      </c>
      <c r="C54" s="279" t="e">
        <f>IF(SUM(#REF!)/15=0,"",SUM(#REF!)/15)</f>
        <v>#REF!</v>
      </c>
      <c r="D54" s="272">
        <f>IFERROR(SUMIFS(INDEX('AOP-Budget 2'!$D$8:$D$5492,0,1),'AOP-Budget 2'!$A$8:$A$5492,$A54),"0")</f>
        <v>0</v>
      </c>
      <c r="E54" s="134"/>
      <c r="F54" s="137"/>
      <c r="G54" s="136">
        <v>0</v>
      </c>
      <c r="H54" s="134">
        <f t="shared" si="2"/>
        <v>0</v>
      </c>
      <c r="I54" s="212">
        <f ca="1">INDIRECT("'AOP Pillar 1'!"&amp;ADDRESS(MATCH($A54,'AOP Pillar 1'!$F$1:$F$1378,0),9,4))</f>
        <v>0</v>
      </c>
      <c r="J54" s="256">
        <f ca="1">INDIRECT("'AOP Pillar 1'!"&amp;ADDRESS(MATCH($A54,'AOP Pillar 1'!$F$1:$F$1378,0),10,4))</f>
        <v>0</v>
      </c>
      <c r="K54" s="212">
        <f ca="1">INDIRECT("'AOP Pillar 1'!"&amp;ADDRESS(MATCH($A54,'AOP Pillar 1'!$F$1:$F$1378,0),11,4))</f>
        <v>0</v>
      </c>
    </row>
    <row r="55" spans="1:11" ht="18" thickBot="1">
      <c r="A55" s="503" t="s">
        <v>1353</v>
      </c>
      <c r="B55" s="276">
        <f ca="1">INDIRECT("'AOP Pillar 1'!"&amp;ADDRESS(MATCH($A55,'AOP Pillar 1'!$F$1:$F$1378,0),7,4))</f>
        <v>0</v>
      </c>
      <c r="C55" s="279" t="e">
        <f>IF(SUM(#REF!)/15=0,"",SUM(#REF!)/15)</f>
        <v>#REF!</v>
      </c>
      <c r="D55" s="272">
        <f>IFERROR(SUMIFS(INDEX('AOP-Budget 2'!$D$8:$D$5492,0,1),'AOP-Budget 2'!$A$8:$A$5492,$A55),"0")</f>
        <v>0</v>
      </c>
      <c r="E55" s="138"/>
      <c r="F55" s="139"/>
      <c r="G55" s="140">
        <v>0</v>
      </c>
      <c r="H55" s="134">
        <f t="shared" si="2"/>
        <v>0</v>
      </c>
      <c r="I55" s="212">
        <f ca="1">INDIRECT("'AOP Pillar 1'!"&amp;ADDRESS(MATCH($A55,'AOP Pillar 1'!$F$1:$F$1378,0),9,4))</f>
        <v>0</v>
      </c>
      <c r="J55" s="256">
        <f ca="1">INDIRECT("'AOP Pillar 1'!"&amp;ADDRESS(MATCH($A55,'AOP Pillar 1'!$F$1:$F$1378,0),10,4))</f>
        <v>0</v>
      </c>
      <c r="K55" s="212">
        <f ca="1">INDIRECT("'AOP Pillar 1'!"&amp;ADDRESS(MATCH($A55,'AOP Pillar 1'!$F$1:$F$1378,0),11,4))</f>
        <v>0</v>
      </c>
    </row>
    <row r="56" spans="1:11" ht="18" thickBot="1">
      <c r="A56" s="505" t="s">
        <v>11</v>
      </c>
      <c r="B56" s="278"/>
      <c r="C56" s="229"/>
      <c r="D56" s="274">
        <f>SUM(D57:D64)</f>
        <v>0</v>
      </c>
      <c r="E56" s="164">
        <f>SUM(E57:E64)</f>
        <v>0</v>
      </c>
      <c r="F56" s="168"/>
      <c r="G56" s="164">
        <f>SUM(G57:G64)</f>
        <v>0</v>
      </c>
      <c r="H56" s="164">
        <f>SUM(H57:H64)</f>
        <v>0</v>
      </c>
      <c r="I56" s="170"/>
      <c r="J56" s="213"/>
      <c r="K56" s="213"/>
    </row>
    <row r="57" spans="1:11" ht="29.4" thickBot="1">
      <c r="A57" s="503" t="s">
        <v>1355</v>
      </c>
      <c r="B57" s="276" t="str">
        <f ca="1">INDIRECT("'AOP Pillar 1'!"&amp;ADDRESS(MATCH($A57,'AOP Pillar 1'!$F$1:$F$1378,0),7,4))</f>
        <v>Activity</v>
      </c>
      <c r="C57" s="279" t="e">
        <f>IF(SUM(#REF!)/15=0,"",SUM(#REF!)/15)</f>
        <v>#REF!</v>
      </c>
      <c r="D57" s="272">
        <f>IFERROR(SUMIFS(INDEX('AOP-Budget 2'!$D$8:$D$5492,0,1),'AOP-Budget 2'!$A$8:$A$5492,$A57),"0")</f>
        <v>0</v>
      </c>
      <c r="E57" s="134"/>
      <c r="F57" s="137"/>
      <c r="G57" s="136">
        <v>0</v>
      </c>
      <c r="H57" s="134">
        <f t="shared" ref="H57:H64" si="5">D57-SUM(E57,G57)</f>
        <v>0</v>
      </c>
      <c r="I57" s="212" t="str">
        <f ca="1">INDIRECT("'AOP Pillar 1'!"&amp;ADDRESS(MATCH($A57,'AOP Pillar 1'!$F$1:$F$1378,0),9,4))</f>
        <v xml:space="preserve">Recurrent </v>
      </c>
      <c r="J57" s="256" t="str">
        <f ca="1">INDIRECT("'AOP Pillar 1'!"&amp;ADDRESS(MATCH($A57,'AOP Pillar 1'!$F$1:$F$1378,0),10,4))</f>
        <v>Community/Ward level</v>
      </c>
      <c r="K57" s="212" t="str">
        <f ca="1">INDIRECT("'AOP Pillar 1'!"&amp;ADDRESS(MATCH($A57,'AOP Pillar 1'!$F$1:$F$1378,0),11,4))</f>
        <v>On-going Project/Activity</v>
      </c>
    </row>
    <row r="58" spans="1:11" ht="29.4" thickBot="1">
      <c r="A58" s="503" t="s">
        <v>1356</v>
      </c>
      <c r="B58" s="276" t="str">
        <f ca="1">INDIRECT("'AOP Pillar 1'!"&amp;ADDRESS(MATCH($A58,'AOP Pillar 1'!$F$1:$F$1378,0),7,4))</f>
        <v>Activity</v>
      </c>
      <c r="C58" s="279" t="e">
        <f>IF(SUM(#REF!)/15=0,"",SUM(#REF!)/15)</f>
        <v>#REF!</v>
      </c>
      <c r="D58" s="272">
        <f>IFERROR(SUMIFS(INDEX('AOP-Budget 2'!$D$8:$D$5492,0,1),'AOP-Budget 2'!$A$8:$A$5492,$A58),"0")</f>
        <v>0</v>
      </c>
      <c r="E58" s="134"/>
      <c r="F58" s="137"/>
      <c r="G58" s="136">
        <v>0</v>
      </c>
      <c r="H58" s="134">
        <f t="shared" si="5"/>
        <v>0</v>
      </c>
      <c r="I58" s="212" t="str">
        <f ca="1">INDIRECT("'AOP Pillar 1'!"&amp;ADDRESS(MATCH($A58,'AOP Pillar 1'!$F$1:$F$1378,0),9,4))</f>
        <v xml:space="preserve">Recurrent </v>
      </c>
      <c r="J58" s="256" t="str">
        <f ca="1">INDIRECT("'AOP Pillar 1'!"&amp;ADDRESS(MATCH($A58,'AOP Pillar 1'!$F$1:$F$1378,0),10,4))</f>
        <v>Community/Ward level</v>
      </c>
      <c r="K58" s="212" t="str">
        <f ca="1">INDIRECT("'AOP Pillar 1'!"&amp;ADDRESS(MATCH($A58,'AOP Pillar 1'!$F$1:$F$1378,0),11,4))</f>
        <v>On-going Project/Activity</v>
      </c>
    </row>
    <row r="59" spans="1:11" ht="29.4" thickBot="1">
      <c r="A59" s="503" t="s">
        <v>1357</v>
      </c>
      <c r="B59" s="276">
        <f ca="1">INDIRECT("'AOP Pillar 1'!"&amp;ADDRESS(MATCH($A59,'AOP Pillar 1'!$F$1:$F$1378,0),7,4))</f>
        <v>0</v>
      </c>
      <c r="C59" s="279" t="e">
        <f>IF(SUM(#REF!)/15=0,"",SUM(#REF!)/15)</f>
        <v>#REF!</v>
      </c>
      <c r="D59" s="272">
        <f>IFERROR(SUMIFS(INDEX('AOP-Budget 2'!$D$8:$D$5492,0,1),'AOP-Budget 2'!$A$8:$A$5492,$A59),"0")</f>
        <v>0</v>
      </c>
      <c r="E59" s="134"/>
      <c r="F59" s="137"/>
      <c r="G59" s="136">
        <v>0</v>
      </c>
      <c r="H59" s="134">
        <f t="shared" si="5"/>
        <v>0</v>
      </c>
      <c r="I59" s="212" t="str">
        <f ca="1">INDIRECT("'AOP Pillar 1'!"&amp;ADDRESS(MATCH($A59,'AOP Pillar 1'!$F$1:$F$1378,0),9,4))</f>
        <v xml:space="preserve">Recurrent </v>
      </c>
      <c r="J59" s="256" t="str">
        <f ca="1">INDIRECT("'AOP Pillar 1'!"&amp;ADDRESS(MATCH($A59,'AOP Pillar 1'!$F$1:$F$1378,0),10,4))</f>
        <v>Community/Ward level</v>
      </c>
      <c r="K59" s="212" t="str">
        <f ca="1">INDIRECT("'AOP Pillar 1'!"&amp;ADDRESS(MATCH($A59,'AOP Pillar 1'!$F$1:$F$1378,0),11,4))</f>
        <v>On-going Project/Activity</v>
      </c>
    </row>
    <row r="60" spans="1:11" ht="29.4" thickBot="1">
      <c r="A60" s="503" t="s">
        <v>1358</v>
      </c>
      <c r="B60" s="276">
        <f ca="1">INDIRECT("'AOP Pillar 1'!"&amp;ADDRESS(MATCH($A60,'AOP Pillar 1'!$F$1:$F$1378,0),7,4))</f>
        <v>0</v>
      </c>
      <c r="C60" s="279" t="e">
        <f>IF(SUM(#REF!)/15=0,"",SUM(#REF!)/15)</f>
        <v>#REF!</v>
      </c>
      <c r="D60" s="272">
        <f>IFERROR(SUMIFS(INDEX('AOP-Budget 2'!$D$8:$D$5492,0,1),'AOP-Budget 2'!$A$8:$A$5492,$A60),"0")</f>
        <v>0</v>
      </c>
      <c r="E60" s="134"/>
      <c r="F60" s="137"/>
      <c r="G60" s="136">
        <v>0</v>
      </c>
      <c r="H60" s="134">
        <f t="shared" si="5"/>
        <v>0</v>
      </c>
      <c r="I60" s="212" t="str">
        <f ca="1">INDIRECT("'AOP Pillar 1'!"&amp;ADDRESS(MATCH($A60,'AOP Pillar 1'!$F$1:$F$1378,0),9,4))</f>
        <v xml:space="preserve">Recurrent </v>
      </c>
      <c r="J60" s="256" t="str">
        <f ca="1">INDIRECT("'AOP Pillar 1'!"&amp;ADDRESS(MATCH($A60,'AOP Pillar 1'!$F$1:$F$1378,0),10,4))</f>
        <v>Community/Ward level</v>
      </c>
      <c r="K60" s="212" t="str">
        <f ca="1">INDIRECT("'AOP Pillar 1'!"&amp;ADDRESS(MATCH($A60,'AOP Pillar 1'!$F$1:$F$1378,0),11,4))</f>
        <v>On-going Project/Activity</v>
      </c>
    </row>
    <row r="61" spans="1:11" ht="29.4" thickBot="1">
      <c r="A61" s="503" t="s">
        <v>1359</v>
      </c>
      <c r="B61" s="276" t="str">
        <f ca="1">INDIRECT("'AOP Pillar 1'!"&amp;ADDRESS(MATCH($A61,'AOP Pillar 1'!$F$1:$F$1378,0),7,4))</f>
        <v>Activity</v>
      </c>
      <c r="C61" s="279" t="e">
        <f>IF(SUM(#REF!)/15=0,"",SUM(#REF!)/15)</f>
        <v>#REF!</v>
      </c>
      <c r="D61" s="272">
        <f>IFERROR(SUMIFS(INDEX('AOP-Budget 2'!$D$8:$D$5492,0,1),'AOP-Budget 2'!$A$8:$A$5492,$A61),"0")</f>
        <v>0</v>
      </c>
      <c r="E61" s="134"/>
      <c r="F61" s="137"/>
      <c r="G61" s="136">
        <v>0</v>
      </c>
      <c r="H61" s="134">
        <f t="shared" si="5"/>
        <v>0</v>
      </c>
      <c r="I61" s="212" t="str">
        <f ca="1">INDIRECT("'AOP Pillar 1'!"&amp;ADDRESS(MATCH($A61,'AOP Pillar 1'!$F$1:$F$1378,0),9,4))</f>
        <v xml:space="preserve">Recurrent </v>
      </c>
      <c r="J61" s="256" t="str">
        <f ca="1">INDIRECT("'AOP Pillar 1'!"&amp;ADDRESS(MATCH($A61,'AOP Pillar 1'!$F$1:$F$1378,0),10,4))</f>
        <v>Community/Ward level</v>
      </c>
      <c r="K61" s="212" t="str">
        <f ca="1">INDIRECT("'AOP Pillar 1'!"&amp;ADDRESS(MATCH($A61,'AOP Pillar 1'!$F$1:$F$1378,0),11,4))</f>
        <v>On-going Project/Activity</v>
      </c>
    </row>
    <row r="62" spans="1:11" ht="29.4" thickBot="1">
      <c r="A62" s="503" t="s">
        <v>1360</v>
      </c>
      <c r="B62" s="276" t="str">
        <f ca="1">INDIRECT("'AOP Pillar 1'!"&amp;ADDRESS(MATCH($A62,'AOP Pillar 1'!$F$1:$F$1378,0),7,4))</f>
        <v>Activity</v>
      </c>
      <c r="C62" s="279" t="e">
        <f>IF(SUM(#REF!)/15=0,"",SUM(#REF!)/15)</f>
        <v>#REF!</v>
      </c>
      <c r="D62" s="272">
        <f>IFERROR(SUMIFS(INDEX('AOP-Budget 2'!$D$8:$D$5492,0,1),'AOP-Budget 2'!$A$8:$A$5492,$A62),"0")</f>
        <v>0</v>
      </c>
      <c r="E62" s="134"/>
      <c r="F62" s="137"/>
      <c r="G62" s="136">
        <v>0</v>
      </c>
      <c r="H62" s="134">
        <f t="shared" si="5"/>
        <v>0</v>
      </c>
      <c r="I62" s="212" t="str">
        <f ca="1">INDIRECT("'AOP Pillar 1'!"&amp;ADDRESS(MATCH($A62,'AOP Pillar 1'!$F$1:$F$1378,0),9,4))</f>
        <v xml:space="preserve">Recurrent </v>
      </c>
      <c r="J62" s="256" t="str">
        <f ca="1">INDIRECT("'AOP Pillar 1'!"&amp;ADDRESS(MATCH($A62,'AOP Pillar 1'!$F$1:$F$1378,0),10,4))</f>
        <v>Community/Ward level</v>
      </c>
      <c r="K62" s="212" t="str">
        <f ca="1">INDIRECT("'AOP Pillar 1'!"&amp;ADDRESS(MATCH($A62,'AOP Pillar 1'!$F$1:$F$1378,0),11,4))</f>
        <v>On-going Project/Activity</v>
      </c>
    </row>
    <row r="63" spans="1:11" ht="18" thickBot="1">
      <c r="A63" s="503" t="s">
        <v>1361</v>
      </c>
      <c r="B63" s="276">
        <f ca="1">INDIRECT("'AOP Pillar 1'!"&amp;ADDRESS(MATCH($A63,'AOP Pillar 1'!$F$1:$F$1378,0),7,4))</f>
        <v>0</v>
      </c>
      <c r="C63" s="279" t="e">
        <f>IF(SUM(#REF!)/15=0,"",SUM(#REF!)/15)</f>
        <v>#REF!</v>
      </c>
      <c r="D63" s="272">
        <f>IFERROR(SUMIFS(INDEX('AOP-Budget 2'!$D$8:$D$5492,0,1),'AOP-Budget 2'!$A$8:$A$5492,$A63),"0")</f>
        <v>0</v>
      </c>
      <c r="E63" s="134"/>
      <c r="F63" s="137"/>
      <c r="G63" s="136">
        <v>0</v>
      </c>
      <c r="H63" s="134">
        <f t="shared" si="5"/>
        <v>0</v>
      </c>
      <c r="I63" s="212">
        <f ca="1">INDIRECT("'AOP Pillar 1'!"&amp;ADDRESS(MATCH($A63,'AOP Pillar 1'!$F$1:$F$1378,0),9,4))</f>
        <v>0</v>
      </c>
      <c r="J63" s="256">
        <f ca="1">INDIRECT("'AOP Pillar 1'!"&amp;ADDRESS(MATCH($A63,'AOP Pillar 1'!$F$1:$F$1378,0),10,4))</f>
        <v>0</v>
      </c>
      <c r="K63" s="212">
        <f ca="1">INDIRECT("'AOP Pillar 1'!"&amp;ADDRESS(MATCH($A63,'AOP Pillar 1'!$F$1:$F$1378,0),11,4))</f>
        <v>0</v>
      </c>
    </row>
    <row r="64" spans="1:11" ht="17.399999999999999">
      <c r="A64" s="503" t="s">
        <v>1362</v>
      </c>
      <c r="B64" s="276">
        <f ca="1">INDIRECT("'AOP Pillar 1'!"&amp;ADDRESS(MATCH($A64,'AOP Pillar 1'!$F$1:$F$1378,0),7,4))</f>
        <v>0</v>
      </c>
      <c r="C64" s="279" t="e">
        <f>IF(SUM(#REF!)/15=0,"",SUM(#REF!)/15)</f>
        <v>#REF!</v>
      </c>
      <c r="D64" s="272">
        <f>IFERROR(SUMIFS(INDEX('AOP-Budget 2'!$D$8:$D$5492,0,1),'AOP-Budget 2'!$A$8:$A$5492,$A64),"0")</f>
        <v>0</v>
      </c>
      <c r="E64" s="138"/>
      <c r="F64" s="139"/>
      <c r="G64" s="140">
        <v>0</v>
      </c>
      <c r="H64" s="134">
        <f t="shared" si="5"/>
        <v>0</v>
      </c>
      <c r="I64" s="212">
        <f ca="1">INDIRECT("'AOP Pillar 1'!"&amp;ADDRESS(MATCH($A64,'AOP Pillar 1'!$F$1:$F$1378,0),9,4))</f>
        <v>0</v>
      </c>
      <c r="J64" s="256">
        <f ca="1">INDIRECT("'AOP Pillar 1'!"&amp;ADDRESS(MATCH($A64,'AOP Pillar 1'!$F$1:$F$1378,0),10,4))</f>
        <v>0</v>
      </c>
      <c r="K64" s="212">
        <f ca="1">INDIRECT("'AOP Pillar 1'!"&amp;ADDRESS(MATCH($A64,'AOP Pillar 1'!$F$1:$F$1378,0),11,4))</f>
        <v>0</v>
      </c>
    </row>
    <row r="65" spans="1:11" ht="17.399999999999999">
      <c r="A65" s="567">
        <v>2.2000000000000002</v>
      </c>
      <c r="B65" s="246"/>
      <c r="C65" s="246"/>
      <c r="D65" s="166">
        <f>SUM(D66,D75,)</f>
        <v>0</v>
      </c>
      <c r="E65" s="166">
        <f>SUM(E66,E75,)</f>
        <v>0</v>
      </c>
      <c r="F65" s="167"/>
      <c r="G65" s="166">
        <f>SUM(G66,G75,)</f>
        <v>0</v>
      </c>
      <c r="H65" s="166">
        <f>SUM(H66,H75,)</f>
        <v>0</v>
      </c>
      <c r="I65" s="541"/>
      <c r="J65" s="215"/>
      <c r="K65" s="215"/>
    </row>
    <row r="66" spans="1:11" ht="18" thickBot="1">
      <c r="A66" s="505" t="s">
        <v>13</v>
      </c>
      <c r="B66" s="278"/>
      <c r="C66" s="229"/>
      <c r="D66" s="274">
        <f>SUM(D67:D74)</f>
        <v>0</v>
      </c>
      <c r="E66" s="164">
        <f>SUM(E67:E74)</f>
        <v>0</v>
      </c>
      <c r="F66" s="168"/>
      <c r="G66" s="164">
        <f>SUM(G67:G74)</f>
        <v>0</v>
      </c>
      <c r="H66" s="164">
        <f>SUM(H67:H74)</f>
        <v>0</v>
      </c>
      <c r="I66" s="195"/>
      <c r="J66" s="211"/>
      <c r="K66" s="211"/>
    </row>
    <row r="67" spans="1:11" ht="29.4" thickBot="1">
      <c r="A67" s="503" t="s">
        <v>1365</v>
      </c>
      <c r="B67" s="276" t="str">
        <f ca="1">INDIRECT("'AOP Pillar 1'!"&amp;ADDRESS(MATCH($A67,'AOP Pillar 1'!$F$1:$F$1378,0),7,4))</f>
        <v>Activity</v>
      </c>
      <c r="C67" s="279" t="e">
        <f>IF(SUM(#REF!)/15=0,"",SUM(#REF!)/15)</f>
        <v>#REF!</v>
      </c>
      <c r="D67" s="272">
        <f>IFERROR(SUMIFS(INDEX('AOP-Budget 2'!$D$8:$D$5492,0,1),'AOP-Budget 2'!$A$8:$A$5492,$A67),"0")</f>
        <v>0</v>
      </c>
      <c r="E67" s="134"/>
      <c r="F67" s="137"/>
      <c r="G67" s="136">
        <v>0</v>
      </c>
      <c r="H67" s="134">
        <f t="shared" ref="H67:H74" si="6">D67-SUM(E67,G67)</f>
        <v>0</v>
      </c>
      <c r="I67" s="212" t="str">
        <f ca="1">INDIRECT("'AOP Pillar 1'!"&amp;ADDRESS(MATCH($A67,'AOP Pillar 1'!$F$1:$F$1378,0),9,4))</f>
        <v>Capital</v>
      </c>
      <c r="J67" s="256" t="str">
        <f ca="1">INDIRECT("'AOP Pillar 1'!"&amp;ADDRESS(MATCH($A67,'AOP Pillar 1'!$F$1:$F$1378,0),10,4))</f>
        <v>Federal level</v>
      </c>
      <c r="K67" s="212" t="str">
        <f ca="1">INDIRECT("'AOP Pillar 1'!"&amp;ADDRESS(MATCH($A67,'AOP Pillar 1'!$F$1:$F$1378,0),11,4))</f>
        <v>New-Project/Activity</v>
      </c>
    </row>
    <row r="68" spans="1:11" ht="18" thickBot="1">
      <c r="A68" s="503" t="s">
        <v>1366</v>
      </c>
      <c r="B68" s="276" t="str">
        <f ca="1">INDIRECT("'AOP Pillar 1'!"&amp;ADDRESS(MATCH($A68,'AOP Pillar 1'!$F$1:$F$1378,0),7,4))</f>
        <v>Activity</v>
      </c>
      <c r="C68" s="279" t="e">
        <f>IF(SUM(#REF!)/15=0,"",SUM(#REF!)/15)</f>
        <v>#REF!</v>
      </c>
      <c r="D68" s="272">
        <f>IFERROR(SUMIFS(INDEX('AOP-Budget 2'!$D$8:$D$5492,0,1),'AOP-Budget 2'!$A$8:$A$5492,$A68),"0")</f>
        <v>0</v>
      </c>
      <c r="E68" s="134"/>
      <c r="F68" s="137"/>
      <c r="G68" s="136">
        <v>0</v>
      </c>
      <c r="H68" s="134">
        <f t="shared" si="6"/>
        <v>0</v>
      </c>
      <c r="I68" s="212">
        <f ca="1">INDIRECT("'AOP Pillar 1'!"&amp;ADDRESS(MATCH($A68,'AOP Pillar 1'!$F$1:$F$1378,0),9,4))</f>
        <v>0</v>
      </c>
      <c r="J68" s="256">
        <f ca="1">INDIRECT("'AOP Pillar 1'!"&amp;ADDRESS(MATCH($A68,'AOP Pillar 1'!$F$1:$F$1378,0),10,4))</f>
        <v>0</v>
      </c>
      <c r="K68" s="212">
        <f ca="1">INDIRECT("'AOP Pillar 1'!"&amp;ADDRESS(MATCH($A68,'AOP Pillar 1'!$F$1:$F$1378,0),11,4))</f>
        <v>0</v>
      </c>
    </row>
    <row r="69" spans="1:11" ht="18" thickBot="1">
      <c r="A69" s="503" t="s">
        <v>1367</v>
      </c>
      <c r="B69" s="276">
        <f ca="1">INDIRECT("'AOP Pillar 1'!"&amp;ADDRESS(MATCH($A69,'AOP Pillar 1'!$F$1:$F$1378,0),7,4))</f>
        <v>0</v>
      </c>
      <c r="C69" s="279" t="e">
        <f>IF(SUM(#REF!)/15=0,"",SUM(#REF!)/15)</f>
        <v>#REF!</v>
      </c>
      <c r="D69" s="272">
        <f>IFERROR(SUMIFS(INDEX('AOP-Budget 2'!$D$8:$D$5492,0,1),'AOP-Budget 2'!$A$8:$A$5492,$A69),"0")</f>
        <v>0</v>
      </c>
      <c r="E69" s="134"/>
      <c r="F69" s="137"/>
      <c r="G69" s="136">
        <v>0</v>
      </c>
      <c r="H69" s="134">
        <f t="shared" si="6"/>
        <v>0</v>
      </c>
      <c r="I69" s="212">
        <f ca="1">INDIRECT("'AOP Pillar 1'!"&amp;ADDRESS(MATCH($A69,'AOP Pillar 1'!$F$1:$F$1378,0),9,4))</f>
        <v>0</v>
      </c>
      <c r="J69" s="256">
        <f ca="1">INDIRECT("'AOP Pillar 1'!"&amp;ADDRESS(MATCH($A69,'AOP Pillar 1'!$F$1:$F$1378,0),10,4))</f>
        <v>0</v>
      </c>
      <c r="K69" s="212">
        <f ca="1">INDIRECT("'AOP Pillar 1'!"&amp;ADDRESS(MATCH($A69,'AOP Pillar 1'!$F$1:$F$1378,0),11,4))</f>
        <v>0</v>
      </c>
    </row>
    <row r="70" spans="1:11" ht="18" thickBot="1">
      <c r="A70" s="503" t="s">
        <v>1368</v>
      </c>
      <c r="B70" s="276">
        <f ca="1">INDIRECT("'AOP Pillar 1'!"&amp;ADDRESS(MATCH($A70,'AOP Pillar 1'!$F$1:$F$1378,0),7,4))</f>
        <v>0</v>
      </c>
      <c r="C70" s="279" t="e">
        <f>IF(SUM(#REF!)/15=0,"",SUM(#REF!)/15)</f>
        <v>#REF!</v>
      </c>
      <c r="D70" s="272">
        <f>IFERROR(SUMIFS(INDEX('AOP-Budget 2'!$D$8:$D$5492,0,1),'AOP-Budget 2'!$A$8:$A$5492,$A70),"0")</f>
        <v>0</v>
      </c>
      <c r="E70" s="134"/>
      <c r="F70" s="137"/>
      <c r="G70" s="136">
        <v>0</v>
      </c>
      <c r="H70" s="134">
        <f t="shared" si="6"/>
        <v>0</v>
      </c>
      <c r="I70" s="212">
        <f ca="1">INDIRECT("'AOP Pillar 1'!"&amp;ADDRESS(MATCH($A70,'AOP Pillar 1'!$F$1:$F$1378,0),9,4))</f>
        <v>0</v>
      </c>
      <c r="J70" s="256">
        <f ca="1">INDIRECT("'AOP Pillar 1'!"&amp;ADDRESS(MATCH($A70,'AOP Pillar 1'!$F$1:$F$1378,0),10,4))</f>
        <v>0</v>
      </c>
      <c r="K70" s="212">
        <f ca="1">INDIRECT("'AOP Pillar 1'!"&amp;ADDRESS(MATCH($A70,'AOP Pillar 1'!$F$1:$F$1378,0),11,4))</f>
        <v>0</v>
      </c>
    </row>
    <row r="71" spans="1:11" ht="18" thickBot="1">
      <c r="A71" s="503" t="s">
        <v>1369</v>
      </c>
      <c r="B71" s="276" t="str">
        <f ca="1">INDIRECT("'AOP Pillar 1'!"&amp;ADDRESS(MATCH($A71,'AOP Pillar 1'!$F$1:$F$1378,0),7,4))</f>
        <v>Activity</v>
      </c>
      <c r="C71" s="279" t="e">
        <f>IF(SUM(#REF!)/15=0,"",SUM(#REF!)/15)</f>
        <v>#REF!</v>
      </c>
      <c r="D71" s="272">
        <f>IFERROR(SUMIFS(INDEX('AOP-Budget 2'!$D$8:$D$5492,0,1),'AOP-Budget 2'!$A$8:$A$5492,$A71),"0")</f>
        <v>0</v>
      </c>
      <c r="E71" s="134"/>
      <c r="F71" s="137"/>
      <c r="G71" s="136">
        <v>0</v>
      </c>
      <c r="H71" s="134">
        <f t="shared" si="6"/>
        <v>0</v>
      </c>
      <c r="I71" s="212">
        <f ca="1">INDIRECT("'AOP Pillar 1'!"&amp;ADDRESS(MATCH($A71,'AOP Pillar 1'!$F$1:$F$1378,0),9,4))</f>
        <v>0</v>
      </c>
      <c r="J71" s="256">
        <f ca="1">INDIRECT("'AOP Pillar 1'!"&amp;ADDRESS(MATCH($A71,'AOP Pillar 1'!$F$1:$F$1378,0),10,4))</f>
        <v>0</v>
      </c>
      <c r="K71" s="212">
        <f ca="1">INDIRECT("'AOP Pillar 1'!"&amp;ADDRESS(MATCH($A71,'AOP Pillar 1'!$F$1:$F$1378,0),11,4))</f>
        <v>0</v>
      </c>
    </row>
    <row r="72" spans="1:11" ht="18" thickBot="1">
      <c r="A72" s="503" t="s">
        <v>1370</v>
      </c>
      <c r="B72" s="276" t="str">
        <f ca="1">INDIRECT("'AOP Pillar 1'!"&amp;ADDRESS(MATCH($A72,'AOP Pillar 1'!$F$1:$F$1378,0),7,4))</f>
        <v>Activity</v>
      </c>
      <c r="C72" s="279" t="e">
        <f>IF(SUM(#REF!)/15=0,"",SUM(#REF!)/15)</f>
        <v>#REF!</v>
      </c>
      <c r="D72" s="272">
        <f>IFERROR(SUMIFS(INDEX('AOP-Budget 2'!$D$8:$D$5492,0,1),'AOP-Budget 2'!$A$8:$A$5492,$A72),"0")</f>
        <v>0</v>
      </c>
      <c r="E72" s="134"/>
      <c r="F72" s="137"/>
      <c r="G72" s="136">
        <v>0</v>
      </c>
      <c r="H72" s="134">
        <f t="shared" si="6"/>
        <v>0</v>
      </c>
      <c r="I72" s="212">
        <f ca="1">INDIRECT("'AOP Pillar 1'!"&amp;ADDRESS(MATCH($A72,'AOP Pillar 1'!$F$1:$F$1378,0),9,4))</f>
        <v>0</v>
      </c>
      <c r="J72" s="256">
        <f ca="1">INDIRECT("'AOP Pillar 1'!"&amp;ADDRESS(MATCH($A72,'AOP Pillar 1'!$F$1:$F$1378,0),10,4))</f>
        <v>0</v>
      </c>
      <c r="K72" s="212">
        <f ca="1">INDIRECT("'AOP Pillar 1'!"&amp;ADDRESS(MATCH($A72,'AOP Pillar 1'!$F$1:$F$1378,0),11,4))</f>
        <v>0</v>
      </c>
    </row>
    <row r="73" spans="1:11" ht="18" thickBot="1">
      <c r="A73" s="503" t="s">
        <v>1371</v>
      </c>
      <c r="B73" s="276">
        <f ca="1">INDIRECT("'AOP Pillar 1'!"&amp;ADDRESS(MATCH($A73,'AOP Pillar 1'!$F$1:$F$1378,0),7,4))</f>
        <v>0</v>
      </c>
      <c r="C73" s="279" t="e">
        <f>IF(SUM(#REF!)/15=0,"",SUM(#REF!)/15)</f>
        <v>#REF!</v>
      </c>
      <c r="D73" s="272">
        <f>IFERROR(SUMIFS(INDEX('AOP-Budget 2'!$D$8:$D$5492,0,1),'AOP-Budget 2'!$A$8:$A$5492,$A73),"0")</f>
        <v>0</v>
      </c>
      <c r="E73" s="134"/>
      <c r="F73" s="137"/>
      <c r="G73" s="136">
        <v>0</v>
      </c>
      <c r="H73" s="134">
        <f t="shared" si="6"/>
        <v>0</v>
      </c>
      <c r="I73" s="212">
        <f ca="1">INDIRECT("'AOP Pillar 1'!"&amp;ADDRESS(MATCH($A73,'AOP Pillar 1'!$F$1:$F$1378,0),9,4))</f>
        <v>0</v>
      </c>
      <c r="J73" s="256">
        <f ca="1">INDIRECT("'AOP Pillar 1'!"&amp;ADDRESS(MATCH($A73,'AOP Pillar 1'!$F$1:$F$1378,0),10,4))</f>
        <v>0</v>
      </c>
      <c r="K73" s="212">
        <f ca="1">INDIRECT("'AOP Pillar 1'!"&amp;ADDRESS(MATCH($A73,'AOP Pillar 1'!$F$1:$F$1378,0),11,4))</f>
        <v>0</v>
      </c>
    </row>
    <row r="74" spans="1:11" ht="17.399999999999999">
      <c r="A74" s="503" t="s">
        <v>1372</v>
      </c>
      <c r="B74" s="276">
        <f ca="1">INDIRECT("'AOP Pillar 1'!"&amp;ADDRESS(MATCH($A74,'AOP Pillar 1'!$F$1:$F$1378,0),7,4))</f>
        <v>0</v>
      </c>
      <c r="C74" s="279" t="e">
        <f>IF(SUM(#REF!)/15=0,"",SUM(#REF!)/15)</f>
        <v>#REF!</v>
      </c>
      <c r="D74" s="272">
        <f>IFERROR(SUMIFS(INDEX('AOP-Budget 2'!$D$8:$D$5492,0,1),'AOP-Budget 2'!$A$8:$A$5492,$A74),"0")</f>
        <v>0</v>
      </c>
      <c r="E74" s="138"/>
      <c r="F74" s="139"/>
      <c r="G74" s="140">
        <v>0</v>
      </c>
      <c r="H74" s="134">
        <f t="shared" si="6"/>
        <v>0</v>
      </c>
      <c r="I74" s="212">
        <f ca="1">INDIRECT("'AOP Pillar 1'!"&amp;ADDRESS(MATCH($A74,'AOP Pillar 1'!$F$1:$F$1378,0),9,4))</f>
        <v>0</v>
      </c>
      <c r="J74" s="256">
        <f ca="1">INDIRECT("'AOP Pillar 1'!"&amp;ADDRESS(MATCH($A74,'AOP Pillar 1'!$F$1:$F$1378,0),10,4))</f>
        <v>0</v>
      </c>
      <c r="K74" s="212">
        <f ca="1">INDIRECT("'AOP Pillar 1'!"&amp;ADDRESS(MATCH($A74,'AOP Pillar 1'!$F$1:$F$1378,0),11,4))</f>
        <v>0</v>
      </c>
    </row>
    <row r="75" spans="1:11" ht="18" thickBot="1">
      <c r="A75" s="505" t="s">
        <v>14</v>
      </c>
      <c r="B75" s="278"/>
      <c r="C75" s="229"/>
      <c r="D75" s="274">
        <f>SUM(D76:D83)</f>
        <v>0</v>
      </c>
      <c r="E75" s="164">
        <f>SUM(E76:E83)</f>
        <v>0</v>
      </c>
      <c r="F75" s="168"/>
      <c r="G75" s="164">
        <f>SUM(G76:G83)</f>
        <v>0</v>
      </c>
      <c r="H75" s="164">
        <f>SUM(H76:H83)</f>
        <v>0</v>
      </c>
      <c r="I75" s="195"/>
      <c r="J75" s="211"/>
      <c r="K75" s="211"/>
    </row>
    <row r="76" spans="1:11" ht="29.4" thickBot="1">
      <c r="A76" s="503" t="s">
        <v>1374</v>
      </c>
      <c r="B76" s="276" t="str">
        <f ca="1">INDIRECT("'AOP Pillar 1'!"&amp;ADDRESS(MATCH($A76,'AOP Pillar 1'!$F$1:$F$1378,0),7,4))</f>
        <v>Activity</v>
      </c>
      <c r="C76" s="279" t="e">
        <f>IF(SUM(#REF!)/15=0,"",SUM(#REF!)/15)</f>
        <v>#REF!</v>
      </c>
      <c r="D76" s="272">
        <f>IFERROR(SUMIFS(INDEX('AOP-Budget 2'!$D$8:$D$5492,0,1),'AOP-Budget 2'!$A$8:$A$5492,$A76),"0")</f>
        <v>0</v>
      </c>
      <c r="E76" s="134"/>
      <c r="F76" s="137"/>
      <c r="G76" s="136">
        <v>0</v>
      </c>
      <c r="H76" s="134">
        <f t="shared" si="2"/>
        <v>0</v>
      </c>
      <c r="I76" s="212" t="str">
        <f ca="1">INDIRECT("'AOP Pillar 1'!"&amp;ADDRESS(MATCH($A76,'AOP Pillar 1'!$F$1:$F$1378,0),9,4))</f>
        <v xml:space="preserve">Recurrent </v>
      </c>
      <c r="J76" s="256" t="str">
        <f ca="1">INDIRECT("'AOP Pillar 1'!"&amp;ADDRESS(MATCH($A76,'AOP Pillar 1'!$F$1:$F$1378,0),10,4))</f>
        <v>Local Government level</v>
      </c>
      <c r="K76" s="212" t="str">
        <f ca="1">INDIRECT("'AOP Pillar 1'!"&amp;ADDRESS(MATCH($A76,'AOP Pillar 1'!$F$1:$F$1378,0),11,4))</f>
        <v>On-going Project/Activity</v>
      </c>
    </row>
    <row r="77" spans="1:11" ht="29.4" thickBot="1">
      <c r="A77" s="503" t="s">
        <v>1375</v>
      </c>
      <c r="B77" s="276" t="str">
        <f ca="1">INDIRECT("'AOP Pillar 1'!"&amp;ADDRESS(MATCH($A77,'AOP Pillar 1'!$F$1:$F$1378,0),7,4))</f>
        <v>Activity</v>
      </c>
      <c r="C77" s="279" t="e">
        <f>IF(SUM(#REF!)/15=0,"",SUM(#REF!)/15)</f>
        <v>#REF!</v>
      </c>
      <c r="D77" s="272">
        <f>IFERROR(SUMIFS(INDEX('AOP-Budget 2'!$D$8:$D$5492,0,1),'AOP-Budget 2'!$A$8:$A$5492,$A77),"0")</f>
        <v>0</v>
      </c>
      <c r="E77" s="134"/>
      <c r="F77" s="137"/>
      <c r="G77" s="136">
        <v>0</v>
      </c>
      <c r="H77" s="134">
        <f t="shared" si="2"/>
        <v>0</v>
      </c>
      <c r="I77" s="212" t="str">
        <f ca="1">INDIRECT("'AOP Pillar 1'!"&amp;ADDRESS(MATCH($A77,'AOP Pillar 1'!$F$1:$F$1378,0),9,4))</f>
        <v xml:space="preserve">Recurrent </v>
      </c>
      <c r="J77" s="256" t="str">
        <f ca="1">INDIRECT("'AOP Pillar 1'!"&amp;ADDRESS(MATCH($A77,'AOP Pillar 1'!$F$1:$F$1378,0),10,4))</f>
        <v>Local Government level</v>
      </c>
      <c r="K77" s="212" t="str">
        <f ca="1">INDIRECT("'AOP Pillar 1'!"&amp;ADDRESS(MATCH($A77,'AOP Pillar 1'!$F$1:$F$1378,0),11,4))</f>
        <v>On-going Project/Activity</v>
      </c>
    </row>
    <row r="78" spans="1:11" ht="29.4" thickBot="1">
      <c r="A78" s="503" t="s">
        <v>1376</v>
      </c>
      <c r="B78" s="276">
        <f ca="1">INDIRECT("'AOP Pillar 1'!"&amp;ADDRESS(MATCH($A78,'AOP Pillar 1'!$F$1:$F$1378,0),7,4))</f>
        <v>0</v>
      </c>
      <c r="C78" s="279" t="e">
        <f>IF(SUM(#REF!)/15=0,"",SUM(#REF!)/15)</f>
        <v>#REF!</v>
      </c>
      <c r="D78" s="272">
        <f>IFERROR(SUMIFS(INDEX('AOP-Budget 2'!$D$8:$D$5492,0,1),'AOP-Budget 2'!$A$8:$A$5492,$A78),"0")</f>
        <v>0</v>
      </c>
      <c r="E78" s="134"/>
      <c r="F78" s="137"/>
      <c r="G78" s="136">
        <v>0</v>
      </c>
      <c r="H78" s="134">
        <f t="shared" si="2"/>
        <v>0</v>
      </c>
      <c r="I78" s="212" t="str">
        <f ca="1">INDIRECT("'AOP Pillar 1'!"&amp;ADDRESS(MATCH($A78,'AOP Pillar 1'!$F$1:$F$1378,0),9,4))</f>
        <v xml:space="preserve">Recurrent </v>
      </c>
      <c r="J78" s="256" t="str">
        <f ca="1">INDIRECT("'AOP Pillar 1'!"&amp;ADDRESS(MATCH($A78,'AOP Pillar 1'!$F$1:$F$1378,0),10,4))</f>
        <v>Local Government level</v>
      </c>
      <c r="K78" s="212" t="str">
        <f ca="1">INDIRECT("'AOP Pillar 1'!"&amp;ADDRESS(MATCH($A78,'AOP Pillar 1'!$F$1:$F$1378,0),11,4))</f>
        <v>On-going Project/Activity</v>
      </c>
    </row>
    <row r="79" spans="1:11" ht="29.4" thickBot="1">
      <c r="A79" s="503" t="s">
        <v>1377</v>
      </c>
      <c r="B79" s="276">
        <f ca="1">INDIRECT("'AOP Pillar 1'!"&amp;ADDRESS(MATCH($A79,'AOP Pillar 1'!$F$1:$F$1378,0),7,4))</f>
        <v>0</v>
      </c>
      <c r="C79" s="279" t="e">
        <f>IF(SUM(#REF!)/15=0,"",SUM(#REF!)/15)</f>
        <v>#REF!</v>
      </c>
      <c r="D79" s="272">
        <f>IFERROR(SUMIFS(INDEX('AOP-Budget 2'!$D$8:$D$5492,0,1),'AOP-Budget 2'!$A$8:$A$5492,$A79),"0")</f>
        <v>0</v>
      </c>
      <c r="E79" s="134"/>
      <c r="F79" s="137"/>
      <c r="G79" s="136">
        <v>0</v>
      </c>
      <c r="H79" s="134">
        <f t="shared" si="2"/>
        <v>0</v>
      </c>
      <c r="I79" s="212" t="str">
        <f ca="1">INDIRECT("'AOP Pillar 1'!"&amp;ADDRESS(MATCH($A79,'AOP Pillar 1'!$F$1:$F$1378,0),9,4))</f>
        <v xml:space="preserve">Recurrent </v>
      </c>
      <c r="J79" s="256" t="str">
        <f ca="1">INDIRECT("'AOP Pillar 1'!"&amp;ADDRESS(MATCH($A79,'AOP Pillar 1'!$F$1:$F$1378,0),10,4))</f>
        <v>Local Government level</v>
      </c>
      <c r="K79" s="212" t="str">
        <f ca="1">INDIRECT("'AOP Pillar 1'!"&amp;ADDRESS(MATCH($A79,'AOP Pillar 1'!$F$1:$F$1378,0),11,4))</f>
        <v>On-going Project/Activity</v>
      </c>
    </row>
    <row r="80" spans="1:11" ht="29.4" thickBot="1">
      <c r="A80" s="503" t="s">
        <v>1378</v>
      </c>
      <c r="B80" s="276" t="str">
        <f ca="1">INDIRECT("'AOP Pillar 1'!"&amp;ADDRESS(MATCH($A80,'AOP Pillar 1'!$F$1:$F$1378,0),7,4))</f>
        <v>Activity</v>
      </c>
      <c r="C80" s="279" t="e">
        <f>IF(SUM(#REF!)/15=0,"",SUM(#REF!)/15)</f>
        <v>#REF!</v>
      </c>
      <c r="D80" s="272">
        <f>IFERROR(SUMIFS(INDEX('AOP-Budget 2'!$D$8:$D$5492,0,1),'AOP-Budget 2'!$A$8:$A$5492,$A80),"0")</f>
        <v>0</v>
      </c>
      <c r="E80" s="134"/>
      <c r="F80" s="137"/>
      <c r="G80" s="136">
        <v>0</v>
      </c>
      <c r="H80" s="134">
        <f t="shared" si="2"/>
        <v>0</v>
      </c>
      <c r="I80" s="212" t="str">
        <f ca="1">INDIRECT("'AOP Pillar 1'!"&amp;ADDRESS(MATCH($A80,'AOP Pillar 1'!$F$1:$F$1378,0),9,4))</f>
        <v xml:space="preserve">Recurrent </v>
      </c>
      <c r="J80" s="256" t="str">
        <f ca="1">INDIRECT("'AOP Pillar 1'!"&amp;ADDRESS(MATCH($A80,'AOP Pillar 1'!$F$1:$F$1378,0),10,4))</f>
        <v>Local Government level</v>
      </c>
      <c r="K80" s="212" t="str">
        <f ca="1">INDIRECT("'AOP Pillar 1'!"&amp;ADDRESS(MATCH($A80,'AOP Pillar 1'!$F$1:$F$1378,0),11,4))</f>
        <v>On-going Project/Activity</v>
      </c>
    </row>
    <row r="81" spans="1:12" ht="29.4" thickBot="1">
      <c r="A81" s="503" t="s">
        <v>1379</v>
      </c>
      <c r="B81" s="276" t="str">
        <f ca="1">INDIRECT("'AOP Pillar 1'!"&amp;ADDRESS(MATCH($A81,'AOP Pillar 1'!$F$1:$F$1378,0),7,4))</f>
        <v>Activity</v>
      </c>
      <c r="C81" s="279" t="e">
        <f>IF(SUM(#REF!)/15=0,"",SUM(#REF!)/15)</f>
        <v>#REF!</v>
      </c>
      <c r="D81" s="272">
        <f>IFERROR(SUMIFS(INDEX('AOP-Budget 2'!$D$8:$D$5492,0,1),'AOP-Budget 2'!$A$8:$A$5492,$A81),"0")</f>
        <v>0</v>
      </c>
      <c r="E81" s="134"/>
      <c r="F81" s="137"/>
      <c r="G81" s="136">
        <v>0</v>
      </c>
      <c r="H81" s="134">
        <f t="shared" si="2"/>
        <v>0</v>
      </c>
      <c r="I81" s="212" t="str">
        <f ca="1">INDIRECT("'AOP Pillar 1'!"&amp;ADDRESS(MATCH($A81,'AOP Pillar 1'!$F$1:$F$1378,0),9,4))</f>
        <v xml:space="preserve">Recurrent </v>
      </c>
      <c r="J81" s="256" t="str">
        <f ca="1">INDIRECT("'AOP Pillar 1'!"&amp;ADDRESS(MATCH($A81,'AOP Pillar 1'!$F$1:$F$1378,0),10,4))</f>
        <v>Local Government level</v>
      </c>
      <c r="K81" s="212" t="str">
        <f ca="1">INDIRECT("'AOP Pillar 1'!"&amp;ADDRESS(MATCH($A81,'AOP Pillar 1'!$F$1:$F$1378,0),11,4))</f>
        <v>On-going Project/Activity</v>
      </c>
    </row>
    <row r="82" spans="1:12" ht="29.4" thickBot="1">
      <c r="A82" s="503" t="s">
        <v>1380</v>
      </c>
      <c r="B82" s="276">
        <f ca="1">INDIRECT("'AOP Pillar 1'!"&amp;ADDRESS(MATCH($A82,'AOP Pillar 1'!$F$1:$F$1378,0),7,4))</f>
        <v>0</v>
      </c>
      <c r="C82" s="279" t="e">
        <f>IF(SUM(#REF!)/15=0,"",SUM(#REF!)/15)</f>
        <v>#REF!</v>
      </c>
      <c r="D82" s="272">
        <f>IFERROR(SUMIFS(INDEX('AOP-Budget 2'!$D$8:$D$5492,0,1),'AOP-Budget 2'!$A$8:$A$5492,$A82),"0")</f>
        <v>0</v>
      </c>
      <c r="E82" s="134"/>
      <c r="F82" s="137"/>
      <c r="G82" s="136">
        <v>0</v>
      </c>
      <c r="H82" s="134">
        <f t="shared" si="2"/>
        <v>0</v>
      </c>
      <c r="I82" s="212" t="str">
        <f ca="1">INDIRECT("'AOP Pillar 1'!"&amp;ADDRESS(MATCH($A82,'AOP Pillar 1'!$F$1:$F$1378,0),9,4))</f>
        <v xml:space="preserve">Recurrent </v>
      </c>
      <c r="J82" s="256" t="str">
        <f ca="1">INDIRECT("'AOP Pillar 1'!"&amp;ADDRESS(MATCH($A82,'AOP Pillar 1'!$F$1:$F$1378,0),10,4))</f>
        <v>Local Government level</v>
      </c>
      <c r="K82" s="212" t="str">
        <f ca="1">INDIRECT("'AOP Pillar 1'!"&amp;ADDRESS(MATCH($A82,'AOP Pillar 1'!$F$1:$F$1378,0),11,4))</f>
        <v>On-going Project/Activity</v>
      </c>
    </row>
    <row r="83" spans="1:12" ht="18" thickBot="1">
      <c r="A83" s="503" t="s">
        <v>1381</v>
      </c>
      <c r="B83" s="276">
        <f ca="1">INDIRECT("'AOP Pillar 1'!"&amp;ADDRESS(MATCH($A83,'AOP Pillar 1'!$F$1:$F$1378,0),7,4))</f>
        <v>0</v>
      </c>
      <c r="C83" s="279" t="e">
        <f>IF(SUM(#REF!)/15=0,"",SUM(#REF!)/15)</f>
        <v>#REF!</v>
      </c>
      <c r="D83" s="272">
        <f>IFERROR(SUMIFS(INDEX('AOP-Budget 2'!$D$8:$D$5492,0,1),'AOP-Budget 2'!$A$8:$A$5492,$A83),"0")</f>
        <v>0</v>
      </c>
      <c r="E83" s="138"/>
      <c r="F83" s="139"/>
      <c r="G83" s="140">
        <v>0</v>
      </c>
      <c r="H83" s="134">
        <f t="shared" si="2"/>
        <v>0</v>
      </c>
      <c r="I83" s="212">
        <f ca="1">INDIRECT("'AOP Pillar 1'!"&amp;ADDRESS(MATCH($A83,'AOP Pillar 1'!$F$1:$F$1378,0),9,4))</f>
        <v>0</v>
      </c>
      <c r="J83" s="256">
        <f ca="1">INDIRECT("'AOP Pillar 1'!"&amp;ADDRESS(MATCH($A83,'AOP Pillar 1'!$F$1:$F$1378,0),10,4))</f>
        <v>0</v>
      </c>
      <c r="K83" s="212">
        <f ca="1">INDIRECT("'AOP Pillar 1'!"&amp;ADDRESS(MATCH($A83,'AOP Pillar 1'!$F$1:$F$1378,0),11,4))</f>
        <v>0</v>
      </c>
    </row>
    <row r="84" spans="1:12" ht="18" thickBot="1">
      <c r="A84" s="266">
        <v>3</v>
      </c>
      <c r="B84" s="518" t="str">
        <f>VLOOKUP(A84,'AOP Pillar 1'!$A$8:$G$4027,2,FALSE)</f>
        <v xml:space="preserve">Partnerships for Health </v>
      </c>
      <c r="C84" s="519"/>
      <c r="D84" s="527">
        <f>SUM(D85)</f>
        <v>0</v>
      </c>
      <c r="E84" s="527">
        <f>SUM(E85)</f>
        <v>0</v>
      </c>
      <c r="F84" s="521"/>
      <c r="G84" s="527">
        <f>SUM(G85)</f>
        <v>0</v>
      </c>
      <c r="H84" s="527">
        <f>SUM(H85)</f>
        <v>0</v>
      </c>
      <c r="I84" s="315"/>
      <c r="J84" s="159"/>
      <c r="K84" s="159"/>
      <c r="L84" s="515"/>
    </row>
    <row r="85" spans="1:12" ht="15" thickBot="1">
      <c r="A85" s="267">
        <v>3.1</v>
      </c>
      <c r="B85" s="267"/>
      <c r="C85" s="282"/>
      <c r="D85" s="169">
        <f>SUM(D86,D95,)</f>
        <v>0</v>
      </c>
      <c r="E85" s="169">
        <f>SUM(E86,E95,)</f>
        <v>0</v>
      </c>
      <c r="F85" s="169"/>
      <c r="G85" s="169">
        <f>SUM(G86,G95,)</f>
        <v>0</v>
      </c>
      <c r="H85" s="169">
        <f>SUM(H86,H95,)</f>
        <v>0</v>
      </c>
      <c r="I85" s="169"/>
      <c r="J85" s="160"/>
      <c r="K85" s="160"/>
    </row>
    <row r="86" spans="1:12" ht="18" thickBot="1">
      <c r="A86" s="505" t="s">
        <v>17</v>
      </c>
      <c r="B86" s="247"/>
      <c r="C86" s="283"/>
      <c r="D86" s="281">
        <f>SUM(D87:D94)</f>
        <v>0</v>
      </c>
      <c r="E86" s="170">
        <f>SUM(E87:E94)</f>
        <v>0</v>
      </c>
      <c r="F86" s="170"/>
      <c r="G86" s="170">
        <f>SUM(G87:G94)</f>
        <v>0</v>
      </c>
      <c r="H86" s="170">
        <f>SUM(H87:H94)</f>
        <v>0</v>
      </c>
      <c r="I86" s="170"/>
      <c r="J86" s="213"/>
      <c r="K86" s="213"/>
    </row>
    <row r="87" spans="1:12" ht="29.4" thickBot="1">
      <c r="A87" s="503" t="s">
        <v>1385</v>
      </c>
      <c r="B87" s="276" t="str">
        <f ca="1">INDIRECT("'AOP Pillar 1'!"&amp;ADDRESS(MATCH($A87,'AOP Pillar 1'!$F$1:$F$1378,0),7,4))</f>
        <v>Activity</v>
      </c>
      <c r="C87" s="279" t="e">
        <f>IF(SUM(#REF!)/15=0,"",SUM(#REF!)/15)</f>
        <v>#REF!</v>
      </c>
      <c r="D87" s="272">
        <f>IFERROR(SUMIFS(INDEX('AOP-Budget 2'!$D$8:$D$5492,0,1),'AOP-Budget 2'!$A$8:$A$5492,$A87),"0")</f>
        <v>0</v>
      </c>
      <c r="E87" s="132"/>
      <c r="F87" s="147" t="s">
        <v>1177</v>
      </c>
      <c r="G87" s="136">
        <v>0</v>
      </c>
      <c r="H87" s="145">
        <f t="shared" si="2"/>
        <v>0</v>
      </c>
      <c r="I87" s="212" t="str">
        <f ca="1">INDIRECT("'AOP Pillar 1'!"&amp;ADDRESS(MATCH($A87,'AOP Pillar 1'!$F$1:$F$1378,0),9,4))</f>
        <v xml:space="preserve">Recurrent </v>
      </c>
      <c r="J87" s="256" t="str">
        <f ca="1">INDIRECT("'AOP Pillar 1'!"&amp;ADDRESS(MATCH($A87,'AOP Pillar 1'!$F$1:$F$1378,0),10,4))</f>
        <v>Secondary Health Facilities</v>
      </c>
      <c r="K87" s="212" t="str">
        <f ca="1">INDIRECT("'AOP Pillar 1'!"&amp;ADDRESS(MATCH($A87,'AOP Pillar 1'!$F$1:$F$1378,0),11,4))</f>
        <v>On-going Project/Activity</v>
      </c>
    </row>
    <row r="88" spans="1:12" ht="29.4" thickBot="1">
      <c r="A88" s="503" t="s">
        <v>1386</v>
      </c>
      <c r="B88" s="276" t="str">
        <f ca="1">INDIRECT("'AOP Pillar 1'!"&amp;ADDRESS(MATCH($A88,'AOP Pillar 1'!$F$1:$F$1378,0),7,4))</f>
        <v>Activity</v>
      </c>
      <c r="C88" s="279" t="e">
        <f>IF(SUM(#REF!)/15=0,"",SUM(#REF!)/15)</f>
        <v>#REF!</v>
      </c>
      <c r="D88" s="272">
        <f>IFERROR(SUMIFS(INDEX('AOP-Budget 2'!$D$8:$D$5492,0,1),'AOP-Budget 2'!$A$8:$A$5492,$A88),"0")</f>
        <v>0</v>
      </c>
      <c r="E88" s="134"/>
      <c r="F88" s="137"/>
      <c r="G88" s="136">
        <v>0</v>
      </c>
      <c r="H88" s="145">
        <f t="shared" si="2"/>
        <v>0</v>
      </c>
      <c r="I88" s="212" t="str">
        <f ca="1">INDIRECT("'AOP Pillar 1'!"&amp;ADDRESS(MATCH($A88,'AOP Pillar 1'!$F$1:$F$1378,0),9,4))</f>
        <v xml:space="preserve">Recurrent </v>
      </c>
      <c r="J88" s="256" t="str">
        <f ca="1">INDIRECT("'AOP Pillar 1'!"&amp;ADDRESS(MATCH($A88,'AOP Pillar 1'!$F$1:$F$1378,0),10,4))</f>
        <v>Secondary Health Facilities</v>
      </c>
      <c r="K88" s="212" t="str">
        <f ca="1">INDIRECT("'AOP Pillar 1'!"&amp;ADDRESS(MATCH($A88,'AOP Pillar 1'!$F$1:$F$1378,0),11,4))</f>
        <v>On-going Project/Activity</v>
      </c>
    </row>
    <row r="89" spans="1:12" ht="29.4" thickBot="1">
      <c r="A89" s="503" t="s">
        <v>1387</v>
      </c>
      <c r="B89" s="276" t="str">
        <f ca="1">INDIRECT("'AOP Pillar 1'!"&amp;ADDRESS(MATCH($A89,'AOP Pillar 1'!$F$1:$F$1378,0),7,4))</f>
        <v>Activity</v>
      </c>
      <c r="C89" s="279" t="e">
        <f>IF(SUM(#REF!)/15=0,"",SUM(#REF!)/15)</f>
        <v>#REF!</v>
      </c>
      <c r="D89" s="272">
        <f>IFERROR(SUMIFS(INDEX('AOP-Budget 2'!$D$8:$D$5492,0,1),'AOP-Budget 2'!$A$8:$A$5492,$A89),"0")</f>
        <v>0</v>
      </c>
      <c r="E89" s="134"/>
      <c r="F89" s="137"/>
      <c r="G89" s="136">
        <v>0</v>
      </c>
      <c r="H89" s="145">
        <f t="shared" si="2"/>
        <v>0</v>
      </c>
      <c r="I89" s="212" t="str">
        <f ca="1">INDIRECT("'AOP Pillar 1'!"&amp;ADDRESS(MATCH($A89,'AOP Pillar 1'!$F$1:$F$1378,0),9,4))</f>
        <v xml:space="preserve">Recurrent </v>
      </c>
      <c r="J89" s="256" t="str">
        <f ca="1">INDIRECT("'AOP Pillar 1'!"&amp;ADDRESS(MATCH($A89,'AOP Pillar 1'!$F$1:$F$1378,0),10,4))</f>
        <v>Secondary Health Facilities</v>
      </c>
      <c r="K89" s="212" t="str">
        <f ca="1">INDIRECT("'AOP Pillar 1'!"&amp;ADDRESS(MATCH($A89,'AOP Pillar 1'!$F$1:$F$1378,0),11,4))</f>
        <v>On-going Project/Activity</v>
      </c>
    </row>
    <row r="90" spans="1:12" ht="29.4" thickBot="1">
      <c r="A90" s="503" t="s">
        <v>1388</v>
      </c>
      <c r="B90" s="276" t="str">
        <f ca="1">INDIRECT("'AOP Pillar 1'!"&amp;ADDRESS(MATCH($A90,'AOP Pillar 1'!$F$1:$F$1378,0),7,4))</f>
        <v>Activity</v>
      </c>
      <c r="C90" s="279" t="e">
        <f>IF(SUM(#REF!)/15=0,"",SUM(#REF!)/15)</f>
        <v>#REF!</v>
      </c>
      <c r="D90" s="272">
        <f>IFERROR(SUMIFS(INDEX('AOP-Budget 2'!$D$8:$D$5492,0,1),'AOP-Budget 2'!$A$8:$A$5492,$A90),"0")</f>
        <v>0</v>
      </c>
      <c r="E90" s="134"/>
      <c r="F90" s="137"/>
      <c r="G90" s="136">
        <v>0</v>
      </c>
      <c r="H90" s="145">
        <f t="shared" si="2"/>
        <v>0</v>
      </c>
      <c r="I90" s="212" t="str">
        <f ca="1">INDIRECT("'AOP Pillar 1'!"&amp;ADDRESS(MATCH($A90,'AOP Pillar 1'!$F$1:$F$1378,0),9,4))</f>
        <v xml:space="preserve">Recurrent </v>
      </c>
      <c r="J90" s="256" t="str">
        <f ca="1">INDIRECT("'AOP Pillar 1'!"&amp;ADDRESS(MATCH($A90,'AOP Pillar 1'!$F$1:$F$1378,0),10,4))</f>
        <v>Secondary Health Facilities</v>
      </c>
      <c r="K90" s="212" t="str">
        <f ca="1">INDIRECT("'AOP Pillar 1'!"&amp;ADDRESS(MATCH($A90,'AOP Pillar 1'!$F$1:$F$1378,0),11,4))</f>
        <v>On-going Project/Activity</v>
      </c>
    </row>
    <row r="91" spans="1:12" ht="29.4" thickBot="1">
      <c r="A91" s="503" t="s">
        <v>1389</v>
      </c>
      <c r="B91" s="276" t="str">
        <f ca="1">INDIRECT("'AOP Pillar 1'!"&amp;ADDRESS(MATCH($A91,'AOP Pillar 1'!$F$1:$F$1378,0),7,4))</f>
        <v>Activity</v>
      </c>
      <c r="C91" s="279" t="e">
        <f>IF(SUM(#REF!)/15=0,"",SUM(#REF!)/15)</f>
        <v>#REF!</v>
      </c>
      <c r="D91" s="272">
        <f>IFERROR(SUMIFS(INDEX('AOP-Budget 2'!$D$8:$D$5492,0,1),'AOP-Budget 2'!$A$8:$A$5492,$A91),"0")</f>
        <v>0</v>
      </c>
      <c r="E91" s="134"/>
      <c r="F91" s="137"/>
      <c r="G91" s="136">
        <v>0</v>
      </c>
      <c r="H91" s="145">
        <f t="shared" si="2"/>
        <v>0</v>
      </c>
      <c r="I91" s="212" t="str">
        <f ca="1">INDIRECT("'AOP Pillar 1'!"&amp;ADDRESS(MATCH($A91,'AOP Pillar 1'!$F$1:$F$1378,0),9,4))</f>
        <v xml:space="preserve">Recurrent </v>
      </c>
      <c r="J91" s="256" t="str">
        <f ca="1">INDIRECT("'AOP Pillar 1'!"&amp;ADDRESS(MATCH($A91,'AOP Pillar 1'!$F$1:$F$1378,0),10,4))</f>
        <v>Secondary Health Facilities</v>
      </c>
      <c r="K91" s="212" t="str">
        <f ca="1">INDIRECT("'AOP Pillar 1'!"&amp;ADDRESS(MATCH($A91,'AOP Pillar 1'!$F$1:$F$1378,0),11,4))</f>
        <v>On-going Project/Activity</v>
      </c>
    </row>
    <row r="92" spans="1:12" ht="29.4" thickBot="1">
      <c r="A92" s="503" t="s">
        <v>1390</v>
      </c>
      <c r="B92" s="276" t="str">
        <f ca="1">INDIRECT("'AOP Pillar 1'!"&amp;ADDRESS(MATCH($A92,'AOP Pillar 1'!$F$1:$F$1378,0),7,4))</f>
        <v>Activity</v>
      </c>
      <c r="C92" s="279" t="e">
        <f>IF(SUM(#REF!)/15=0,"",SUM(#REF!)/15)</f>
        <v>#REF!</v>
      </c>
      <c r="D92" s="272">
        <f>IFERROR(SUMIFS(INDEX('AOP-Budget 2'!$D$8:$D$5492,0,1),'AOP-Budget 2'!$A$8:$A$5492,$A92),"0")</f>
        <v>0</v>
      </c>
      <c r="E92" s="134"/>
      <c r="F92" s="137"/>
      <c r="G92" s="136">
        <v>0</v>
      </c>
      <c r="H92" s="145">
        <f t="shared" si="2"/>
        <v>0</v>
      </c>
      <c r="I92" s="212" t="str">
        <f ca="1">INDIRECT("'AOP Pillar 1'!"&amp;ADDRESS(MATCH($A92,'AOP Pillar 1'!$F$1:$F$1378,0),9,4))</f>
        <v xml:space="preserve">Recurrent </v>
      </c>
      <c r="J92" s="256" t="str">
        <f ca="1">INDIRECT("'AOP Pillar 1'!"&amp;ADDRESS(MATCH($A92,'AOP Pillar 1'!$F$1:$F$1378,0),10,4))</f>
        <v>Secondary Health Facilities</v>
      </c>
      <c r="K92" s="212" t="str">
        <f ca="1">INDIRECT("'AOP Pillar 1'!"&amp;ADDRESS(MATCH($A92,'AOP Pillar 1'!$F$1:$F$1378,0),11,4))</f>
        <v>On-going Project/Activity</v>
      </c>
    </row>
    <row r="93" spans="1:12" ht="29.4" thickBot="1">
      <c r="A93" s="503" t="s">
        <v>1391</v>
      </c>
      <c r="B93" s="276" t="str">
        <f ca="1">INDIRECT("'AOP Pillar 1'!"&amp;ADDRESS(MATCH($A93,'AOP Pillar 1'!$F$1:$F$1378,0),7,4))</f>
        <v>Activity</v>
      </c>
      <c r="C93" s="279" t="e">
        <f>IF(SUM(#REF!)/15=0,"",SUM(#REF!)/15)</f>
        <v>#REF!</v>
      </c>
      <c r="D93" s="272">
        <f>IFERROR(SUMIFS(INDEX('AOP-Budget 2'!$D$8:$D$5492,0,1),'AOP-Budget 2'!$A$8:$A$5492,$A93),"0")</f>
        <v>0</v>
      </c>
      <c r="E93" s="134"/>
      <c r="F93" s="137"/>
      <c r="G93" s="136">
        <v>0</v>
      </c>
      <c r="H93" s="145">
        <f t="shared" si="2"/>
        <v>0</v>
      </c>
      <c r="I93" s="212" t="str">
        <f ca="1">INDIRECT("'AOP Pillar 1'!"&amp;ADDRESS(MATCH($A93,'AOP Pillar 1'!$F$1:$F$1378,0),9,4))</f>
        <v xml:space="preserve">Recurrent </v>
      </c>
      <c r="J93" s="256" t="str">
        <f ca="1">INDIRECT("'AOP Pillar 1'!"&amp;ADDRESS(MATCH($A93,'AOP Pillar 1'!$F$1:$F$1378,0),10,4))</f>
        <v>Secondary Health Facilities</v>
      </c>
      <c r="K93" s="212" t="str">
        <f ca="1">INDIRECT("'AOP Pillar 1'!"&amp;ADDRESS(MATCH($A93,'AOP Pillar 1'!$F$1:$F$1378,0),11,4))</f>
        <v>On-going Project/Activity</v>
      </c>
    </row>
    <row r="94" spans="1:12" ht="17.399999999999999">
      <c r="A94" s="503" t="s">
        <v>1392</v>
      </c>
      <c r="B94" s="276" t="str">
        <f ca="1">INDIRECT("'AOP Pillar 1'!"&amp;ADDRESS(MATCH($A94,'AOP Pillar 1'!$F$1:$F$1378,0),7,4))</f>
        <v>Activity</v>
      </c>
      <c r="C94" s="279" t="e">
        <f>IF(SUM(#REF!)/15=0,"",SUM(#REF!)/15)</f>
        <v>#REF!</v>
      </c>
      <c r="D94" s="272">
        <f>IFERROR(SUMIFS(INDEX('AOP-Budget 2'!$D$8:$D$5492,0,1),'AOP-Budget 2'!$A$8:$A$5492,$A94),"0")</f>
        <v>0</v>
      </c>
      <c r="E94" s="138"/>
      <c r="F94" s="139"/>
      <c r="G94" s="140">
        <v>0</v>
      </c>
      <c r="H94" s="146">
        <f t="shared" si="2"/>
        <v>0</v>
      </c>
      <c r="I94" s="212">
        <f ca="1">INDIRECT("'AOP Pillar 1'!"&amp;ADDRESS(MATCH($A94,'AOP Pillar 1'!$F$1:$F$1378,0),9,4))</f>
        <v>0</v>
      </c>
      <c r="J94" s="256">
        <f ca="1">INDIRECT("'AOP Pillar 1'!"&amp;ADDRESS(MATCH($A94,'AOP Pillar 1'!$F$1:$F$1378,0),10,4))</f>
        <v>0</v>
      </c>
      <c r="K94" s="212">
        <f ca="1">INDIRECT("'AOP Pillar 1'!"&amp;ADDRESS(MATCH($A94,'AOP Pillar 1'!$F$1:$F$1378,0),11,4))</f>
        <v>0</v>
      </c>
    </row>
    <row r="95" spans="1:12" ht="18" thickBot="1">
      <c r="A95" s="505" t="s">
        <v>18</v>
      </c>
      <c r="B95" s="247"/>
      <c r="C95" s="283"/>
      <c r="D95" s="210">
        <f>SUM(D96:D103)</f>
        <v>0</v>
      </c>
      <c r="E95" s="195">
        <f>SUM(E96:E103)</f>
        <v>0</v>
      </c>
      <c r="F95" s="195"/>
      <c r="G95" s="195">
        <f>SUM(G96:G103)</f>
        <v>0</v>
      </c>
      <c r="H95" s="195">
        <f>SUM(H96:H103)</f>
        <v>0</v>
      </c>
      <c r="I95" s="195"/>
      <c r="J95" s="211"/>
      <c r="K95" s="211"/>
    </row>
    <row r="96" spans="1:12" ht="29.4" thickBot="1">
      <c r="A96" s="503" t="s">
        <v>1394</v>
      </c>
      <c r="B96" s="276" t="str">
        <f ca="1">INDIRECT("'AOP Pillar 1'!"&amp;ADDRESS(MATCH($A96,'AOP Pillar 1'!$F$1:$F$1378,0),7,4))</f>
        <v>Activity</v>
      </c>
      <c r="C96" s="279" t="e">
        <f>IF(SUM(#REF!)/15=0,"",SUM(#REF!)/15)</f>
        <v>#REF!</v>
      </c>
      <c r="D96" s="272">
        <f>IFERROR(SUMIFS(INDEX('AOP-Budget 2'!$D$8:$D$5492,0,1),'AOP-Budget 2'!$A$8:$A$5492,$A96),"0")</f>
        <v>0</v>
      </c>
      <c r="E96" s="141"/>
      <c r="F96" s="142"/>
      <c r="G96" s="143">
        <v>0</v>
      </c>
      <c r="H96" s="144">
        <f t="shared" ref="H96:H103" si="7">D96-SUM(E96,G96)</f>
        <v>0</v>
      </c>
      <c r="I96" s="212" t="str">
        <f ca="1">INDIRECT("'AOP Pillar 1'!"&amp;ADDRESS(MATCH($A96,'AOP Pillar 1'!$F$1:$F$1378,0),9,4))</f>
        <v>Capital</v>
      </c>
      <c r="J96" s="256" t="str">
        <f ca="1">INDIRECT("'AOP Pillar 1'!"&amp;ADDRESS(MATCH($A96,'AOP Pillar 1'!$F$1:$F$1378,0),10,4))</f>
        <v>Primary Health Facilities</v>
      </c>
      <c r="K96" s="212" t="str">
        <f ca="1">INDIRECT("'AOP Pillar 1'!"&amp;ADDRESS(MATCH($A96,'AOP Pillar 1'!$F$1:$F$1378,0),11,4))</f>
        <v>New-Project/Activity</v>
      </c>
    </row>
    <row r="97" spans="1:12" ht="29.4" thickBot="1">
      <c r="A97" s="503" t="s">
        <v>1395</v>
      </c>
      <c r="B97" s="276" t="str">
        <f ca="1">INDIRECT("'AOP Pillar 1'!"&amp;ADDRESS(MATCH($A97,'AOP Pillar 1'!$F$1:$F$1378,0),7,4))</f>
        <v>Activity</v>
      </c>
      <c r="C97" s="279" t="e">
        <f>IF(SUM(#REF!)/15=0,"",SUM(#REF!)/15)</f>
        <v>#REF!</v>
      </c>
      <c r="D97" s="272">
        <f>IFERROR(SUMIFS(INDEX('AOP-Budget 2'!$D$8:$D$5492,0,1),'AOP-Budget 2'!$A$8:$A$5492,$A97),"0")</f>
        <v>0</v>
      </c>
      <c r="E97" s="138"/>
      <c r="F97" s="139"/>
      <c r="G97" s="140">
        <v>0</v>
      </c>
      <c r="H97" s="146">
        <f t="shared" si="7"/>
        <v>0</v>
      </c>
      <c r="I97" s="212" t="str">
        <f ca="1">INDIRECT("'AOP Pillar 1'!"&amp;ADDRESS(MATCH($A97,'AOP Pillar 1'!$F$1:$F$1378,0),9,4))</f>
        <v>Capital</v>
      </c>
      <c r="J97" s="256" t="str">
        <f ca="1">INDIRECT("'AOP Pillar 1'!"&amp;ADDRESS(MATCH($A97,'AOP Pillar 1'!$F$1:$F$1378,0),10,4))</f>
        <v>Primary Health Facilities</v>
      </c>
      <c r="K97" s="212" t="str">
        <f ca="1">INDIRECT("'AOP Pillar 1'!"&amp;ADDRESS(MATCH($A97,'AOP Pillar 1'!$F$1:$F$1378,0),11,4))</f>
        <v>New-Project/Activity</v>
      </c>
    </row>
    <row r="98" spans="1:12" ht="29.4" thickBot="1">
      <c r="A98" s="503" t="s">
        <v>1396</v>
      </c>
      <c r="B98" s="276" t="str">
        <f ca="1">INDIRECT("'AOP Pillar 1'!"&amp;ADDRESS(MATCH($A98,'AOP Pillar 1'!$F$1:$F$1378,0),7,4))</f>
        <v>Activity</v>
      </c>
      <c r="C98" s="279" t="e">
        <f>IF(SUM(#REF!)/15=0,"",SUM(#REF!)/15)</f>
        <v>#REF!</v>
      </c>
      <c r="D98" s="272">
        <f>IFERROR(SUMIFS(INDEX('AOP-Budget 2'!$D$8:$D$5492,0,1),'AOP-Budget 2'!$A$8:$A$5492,$A98),"0")</f>
        <v>0</v>
      </c>
      <c r="E98" s="134"/>
      <c r="F98" s="137"/>
      <c r="G98" s="136">
        <v>0</v>
      </c>
      <c r="H98" s="145">
        <f t="shared" si="7"/>
        <v>0</v>
      </c>
      <c r="I98" s="212" t="str">
        <f ca="1">INDIRECT("'AOP Pillar 1'!"&amp;ADDRESS(MATCH($A98,'AOP Pillar 1'!$F$1:$F$1378,0),9,4))</f>
        <v>Capital</v>
      </c>
      <c r="J98" s="256" t="str">
        <f ca="1">INDIRECT("'AOP Pillar 1'!"&amp;ADDRESS(MATCH($A98,'AOP Pillar 1'!$F$1:$F$1378,0),10,4))</f>
        <v>Primary Health Facilities</v>
      </c>
      <c r="K98" s="212" t="str">
        <f ca="1">INDIRECT("'AOP Pillar 1'!"&amp;ADDRESS(MATCH($A98,'AOP Pillar 1'!$F$1:$F$1378,0),11,4))</f>
        <v>New-Project/Activity</v>
      </c>
    </row>
    <row r="99" spans="1:12" ht="29.4" thickBot="1">
      <c r="A99" s="503" t="s">
        <v>1397</v>
      </c>
      <c r="B99" s="276" t="str">
        <f ca="1">INDIRECT("'AOP Pillar 1'!"&amp;ADDRESS(MATCH($A99,'AOP Pillar 1'!$F$1:$F$1378,0),7,4))</f>
        <v>Activity</v>
      </c>
      <c r="C99" s="279" t="e">
        <f>IF(SUM(#REF!)/15=0,"",SUM(#REF!)/15)</f>
        <v>#REF!</v>
      </c>
      <c r="D99" s="272">
        <f>IFERROR(SUMIFS(INDEX('AOP-Budget 2'!$D$8:$D$5492,0,1),'AOP-Budget 2'!$A$8:$A$5492,$A99),"0")</f>
        <v>0</v>
      </c>
      <c r="E99" s="134"/>
      <c r="F99" s="137"/>
      <c r="G99" s="136">
        <v>0</v>
      </c>
      <c r="H99" s="145">
        <f t="shared" si="7"/>
        <v>0</v>
      </c>
      <c r="I99" s="212" t="str">
        <f ca="1">INDIRECT("'AOP Pillar 1'!"&amp;ADDRESS(MATCH($A99,'AOP Pillar 1'!$F$1:$F$1378,0),9,4))</f>
        <v>Capital</v>
      </c>
      <c r="J99" s="256" t="str">
        <f ca="1">INDIRECT("'AOP Pillar 1'!"&amp;ADDRESS(MATCH($A99,'AOP Pillar 1'!$F$1:$F$1378,0),10,4))</f>
        <v>Primary Health Facilities</v>
      </c>
      <c r="K99" s="212" t="str">
        <f ca="1">INDIRECT("'AOP Pillar 1'!"&amp;ADDRESS(MATCH($A99,'AOP Pillar 1'!$F$1:$F$1378,0),11,4))</f>
        <v>New-Project/Activity</v>
      </c>
    </row>
    <row r="100" spans="1:12" ht="29.4" thickBot="1">
      <c r="A100" s="503" t="s">
        <v>1398</v>
      </c>
      <c r="B100" s="276" t="str">
        <f ca="1">INDIRECT("'AOP Pillar 1'!"&amp;ADDRESS(MATCH($A100,'AOP Pillar 1'!$F$1:$F$1378,0),7,4))</f>
        <v>Activity</v>
      </c>
      <c r="C100" s="279" t="e">
        <f>IF(SUM(#REF!)/15=0,"",SUM(#REF!)/15)</f>
        <v>#REF!</v>
      </c>
      <c r="D100" s="272">
        <f>IFERROR(SUMIFS(INDEX('AOP-Budget 2'!$D$8:$D$5492,0,1),'AOP-Budget 2'!$A$8:$A$5492,$A100),"0")</f>
        <v>0</v>
      </c>
      <c r="E100" s="134"/>
      <c r="F100" s="137"/>
      <c r="G100" s="136">
        <v>0</v>
      </c>
      <c r="H100" s="145">
        <f t="shared" si="7"/>
        <v>0</v>
      </c>
      <c r="I100" s="212" t="str">
        <f ca="1">INDIRECT("'AOP Pillar 1'!"&amp;ADDRESS(MATCH($A100,'AOP Pillar 1'!$F$1:$F$1378,0),9,4))</f>
        <v>Capital</v>
      </c>
      <c r="J100" s="256" t="str">
        <f ca="1">INDIRECT("'AOP Pillar 1'!"&amp;ADDRESS(MATCH($A100,'AOP Pillar 1'!$F$1:$F$1378,0),10,4))</f>
        <v>Primary Health Facilities</v>
      </c>
      <c r="K100" s="212" t="str">
        <f ca="1">INDIRECT("'AOP Pillar 1'!"&amp;ADDRESS(MATCH($A100,'AOP Pillar 1'!$F$1:$F$1378,0),11,4))</f>
        <v>New-Project/Activity</v>
      </c>
    </row>
    <row r="101" spans="1:12" ht="29.4" thickBot="1">
      <c r="A101" s="503" t="s">
        <v>1399</v>
      </c>
      <c r="B101" s="276" t="str">
        <f ca="1">INDIRECT("'AOP Pillar 1'!"&amp;ADDRESS(MATCH($A101,'AOP Pillar 1'!$F$1:$F$1378,0),7,4))</f>
        <v>Activity</v>
      </c>
      <c r="C101" s="279" t="e">
        <f>IF(SUM(#REF!)/15=0,"",SUM(#REF!)/15)</f>
        <v>#REF!</v>
      </c>
      <c r="D101" s="272">
        <f>IFERROR(SUMIFS(INDEX('AOP-Budget 2'!$D$8:$D$5492,0,1),'AOP-Budget 2'!$A$8:$A$5492,$A101),"0")</f>
        <v>0</v>
      </c>
      <c r="E101" s="134"/>
      <c r="F101" s="137"/>
      <c r="G101" s="136">
        <v>0</v>
      </c>
      <c r="H101" s="145">
        <f t="shared" si="7"/>
        <v>0</v>
      </c>
      <c r="I101" s="212" t="str">
        <f ca="1">INDIRECT("'AOP Pillar 1'!"&amp;ADDRESS(MATCH($A101,'AOP Pillar 1'!$F$1:$F$1378,0),9,4))</f>
        <v>Capital</v>
      </c>
      <c r="J101" s="256" t="str">
        <f ca="1">INDIRECT("'AOP Pillar 1'!"&amp;ADDRESS(MATCH($A101,'AOP Pillar 1'!$F$1:$F$1378,0),10,4))</f>
        <v>Primary Health Facilities</v>
      </c>
      <c r="K101" s="212" t="str">
        <f ca="1">INDIRECT("'AOP Pillar 1'!"&amp;ADDRESS(MATCH($A101,'AOP Pillar 1'!$F$1:$F$1378,0),11,4))</f>
        <v>New-Project/Activity</v>
      </c>
    </row>
    <row r="102" spans="1:12" ht="29.4" thickBot="1">
      <c r="A102" s="503" t="s">
        <v>1400</v>
      </c>
      <c r="B102" s="276" t="str">
        <f ca="1">INDIRECT("'AOP Pillar 1'!"&amp;ADDRESS(MATCH($A102,'AOP Pillar 1'!$F$1:$F$1378,0),7,4))</f>
        <v>Activity</v>
      </c>
      <c r="C102" s="279" t="e">
        <f>IF(SUM(#REF!)/15=0,"",SUM(#REF!)/15)</f>
        <v>#REF!</v>
      </c>
      <c r="D102" s="272">
        <f>IFERROR(SUMIFS(INDEX('AOP-Budget 2'!$D$8:$D$5492,0,1),'AOP-Budget 2'!$A$8:$A$5492,$A102),"0")</f>
        <v>0</v>
      </c>
      <c r="E102" s="134"/>
      <c r="F102" s="137"/>
      <c r="G102" s="136">
        <v>0</v>
      </c>
      <c r="H102" s="145">
        <f t="shared" si="7"/>
        <v>0</v>
      </c>
      <c r="I102" s="212" t="str">
        <f ca="1">INDIRECT("'AOP Pillar 1'!"&amp;ADDRESS(MATCH($A102,'AOP Pillar 1'!$F$1:$F$1378,0),9,4))</f>
        <v>Capital</v>
      </c>
      <c r="J102" s="256" t="str">
        <f ca="1">INDIRECT("'AOP Pillar 1'!"&amp;ADDRESS(MATCH($A102,'AOP Pillar 1'!$F$1:$F$1378,0),10,4))</f>
        <v>Primary Health Facilities</v>
      </c>
      <c r="K102" s="212" t="str">
        <f ca="1">INDIRECT("'AOP Pillar 1'!"&amp;ADDRESS(MATCH($A102,'AOP Pillar 1'!$F$1:$F$1378,0),11,4))</f>
        <v>New-Project/Activity</v>
      </c>
    </row>
    <row r="103" spans="1:12" ht="18" thickBot="1">
      <c r="A103" s="503" t="s">
        <v>1401</v>
      </c>
      <c r="B103" s="276" t="str">
        <f ca="1">INDIRECT("'AOP Pillar 1'!"&amp;ADDRESS(MATCH($A103,'AOP Pillar 1'!$F$1:$F$1378,0),7,4))</f>
        <v>Activity</v>
      </c>
      <c r="C103" s="279" t="e">
        <f>IF(SUM(#REF!)/15=0,"",SUM(#REF!)/15)</f>
        <v>#REF!</v>
      </c>
      <c r="D103" s="272">
        <f>IFERROR(SUMIFS(INDEX('AOP-Budget 2'!$D$8:$D$5492,0,1),'AOP-Budget 2'!$A$8:$A$5492,$A103),"0")</f>
        <v>0</v>
      </c>
      <c r="E103" s="138"/>
      <c r="F103" s="139"/>
      <c r="G103" s="140">
        <v>0</v>
      </c>
      <c r="H103" s="146">
        <f t="shared" si="7"/>
        <v>0</v>
      </c>
      <c r="I103" s="212">
        <f ca="1">INDIRECT("'AOP Pillar 1'!"&amp;ADDRESS(MATCH($A103,'AOP Pillar 1'!$F$1:$F$1378,0),9,4))</f>
        <v>0</v>
      </c>
      <c r="J103" s="256">
        <f ca="1">INDIRECT("'AOP Pillar 1'!"&amp;ADDRESS(MATCH($A103,'AOP Pillar 1'!$F$1:$F$1378,0),10,4))</f>
        <v>0</v>
      </c>
      <c r="K103" s="212">
        <f ca="1">INDIRECT("'AOP Pillar 1'!"&amp;ADDRESS(MATCH($A103,'AOP Pillar 1'!$F$1:$F$1378,0),11,4))</f>
        <v>0</v>
      </c>
    </row>
    <row r="104" spans="1:12" ht="16.2" thickBot="1">
      <c r="A104" s="150" t="s">
        <v>1178</v>
      </c>
      <c r="B104" s="150"/>
      <c r="C104" s="150"/>
      <c r="D104" s="129">
        <f>SUM(D105,D163,D221,D279,D328)</f>
        <v>0</v>
      </c>
      <c r="E104" s="129">
        <f>SUM(E105,E163,E221,E279,E328)</f>
        <v>19000000</v>
      </c>
      <c r="F104" s="129"/>
      <c r="G104" s="129">
        <f>SUM(G105,G163,G221,G279,G328)</f>
        <v>10400000</v>
      </c>
      <c r="H104" s="129">
        <f>SUM(H105,H163,H221,H279,H328)</f>
        <v>-29400000</v>
      </c>
      <c r="I104" s="542"/>
      <c r="J104" s="543"/>
      <c r="K104" s="543"/>
      <c r="L104" s="515"/>
    </row>
    <row r="105" spans="1:12" ht="15.75" customHeight="1" thickBot="1">
      <c r="A105" s="507">
        <v>4</v>
      </c>
      <c r="B105" s="518" t="str">
        <f>VLOOKUP(A105,'AOP Pillar 2'!$A$8:$G$4251,2,FALSE)</f>
        <v>Reproductive, Maternal, Newborn, Child, Adolescent Health</v>
      </c>
      <c r="C105" s="519"/>
      <c r="D105" s="527">
        <f>SUM(D106,D125,D144)</f>
        <v>0</v>
      </c>
      <c r="E105" s="527">
        <f>SUM(E106,E125,E144)</f>
        <v>15000000</v>
      </c>
      <c r="F105" s="521"/>
      <c r="G105" s="527">
        <f>SUM(G106,G125,G144)</f>
        <v>6400000</v>
      </c>
      <c r="H105" s="527">
        <f>SUM(H106,H125,H144)</f>
        <v>-21400000</v>
      </c>
      <c r="I105" s="544"/>
      <c r="J105" s="538"/>
      <c r="K105" s="538"/>
      <c r="L105" s="515"/>
    </row>
    <row r="106" spans="1:12" ht="15" thickBot="1">
      <c r="A106" s="231">
        <v>4.0999999999999996</v>
      </c>
      <c r="B106" s="231"/>
      <c r="C106" s="231"/>
      <c r="D106" s="169">
        <f>SUM(D107,D116)</f>
        <v>0</v>
      </c>
      <c r="E106" s="169">
        <f>SUM(E107,E116)</f>
        <v>4500000</v>
      </c>
      <c r="F106" s="169"/>
      <c r="G106" s="169">
        <f>SUM(G107,G116)</f>
        <v>2500000</v>
      </c>
      <c r="H106" s="169">
        <f>SUM(H107,H116)</f>
        <v>-7000000</v>
      </c>
      <c r="I106" s="545"/>
      <c r="J106" s="540"/>
      <c r="K106" s="540"/>
    </row>
    <row r="107" spans="1:12" ht="18" thickBot="1">
      <c r="A107" s="508" t="s">
        <v>21</v>
      </c>
      <c r="B107" s="232"/>
      <c r="C107" s="285"/>
      <c r="D107" s="170">
        <f>SUM(D108:D115)</f>
        <v>0</v>
      </c>
      <c r="E107" s="170">
        <f>SUM(E108:E115)</f>
        <v>2000000</v>
      </c>
      <c r="F107" s="170"/>
      <c r="G107" s="170">
        <f>SUM(G108:G115)</f>
        <v>1000000</v>
      </c>
      <c r="H107" s="170">
        <f>SUM(H108:H115)</f>
        <v>-3000000</v>
      </c>
      <c r="I107" s="195"/>
      <c r="J107" s="211"/>
      <c r="K107" s="211"/>
    </row>
    <row r="108" spans="1:12" ht="29.4" thickBot="1">
      <c r="A108" s="503" t="s">
        <v>1414</v>
      </c>
      <c r="B108" s="276" t="str">
        <f ca="1">INDIRECT("'AOP Pillar 2'!"&amp;ADDRESS(MATCH($A108,'AOP Pillar 2'!$F$1:$F$1602,0),7,4))</f>
        <v>Activity</v>
      </c>
      <c r="C108" s="279" t="e">
        <f>IF(SUM(#REF!)/15=0,"",SUM(#REF!)/15)</f>
        <v>#REF!</v>
      </c>
      <c r="D108" s="272">
        <f>IFERROR(SUMIFS(INDEX('AOP-Budget 2'!$D$8:$D$5492,0,1),'AOP-Budget 2'!$A$8:$A$5492,$A108),"0")</f>
        <v>0</v>
      </c>
      <c r="E108" s="132">
        <v>2000000</v>
      </c>
      <c r="F108" s="153" t="s">
        <v>1175</v>
      </c>
      <c r="G108" s="136">
        <v>1000000</v>
      </c>
      <c r="H108" s="134">
        <f t="shared" ref="H108:H115" si="8">D108-SUM(E108,G108)</f>
        <v>-3000000</v>
      </c>
      <c r="I108" s="212" t="str">
        <f ca="1">INDIRECT("'AOP Pillar 2'!"&amp;ADDRESS(MATCH($A108,'AOP Pillar 2'!$F$1:$F$1602,0),9,4))</f>
        <v xml:space="preserve">Recurrent </v>
      </c>
      <c r="J108" s="256" t="str">
        <f ca="1">INDIRECT("'AOP Pillar 2'!"&amp;ADDRESS(MATCH($A108,'AOP Pillar 2'!$F$1:$F$1602,0),10,4))</f>
        <v>Health Training Institutions</v>
      </c>
      <c r="K108" s="212" t="str">
        <f ca="1">INDIRECT("'AOP Pillar 2'!"&amp;ADDRESS(MATCH($A108,'AOP Pillar 2'!$F$1:$F$1602,0),11,4))</f>
        <v>On-going Project/Activity</v>
      </c>
    </row>
    <row r="109" spans="1:12" ht="29.4" thickBot="1">
      <c r="A109" s="503" t="s">
        <v>1415</v>
      </c>
      <c r="B109" s="276" t="str">
        <f ca="1">INDIRECT("'AOP Pillar 2'!"&amp;ADDRESS(MATCH($A109,'AOP Pillar 2'!$F$1:$F$1602,0),7,4))</f>
        <v>Activity</v>
      </c>
      <c r="C109" s="279" t="e">
        <f>IF(SUM(#REF!)/15=0,"",SUM(#REF!)/15)</f>
        <v>#REF!</v>
      </c>
      <c r="D109" s="272">
        <f>IFERROR(SUMIFS(INDEX('AOP-Budget 2'!$D$8:$D$5492,0,1),'AOP-Budget 2'!$A$8:$A$5492,$A109),"0")</f>
        <v>0</v>
      </c>
      <c r="E109" s="134"/>
      <c r="F109" s="154"/>
      <c r="G109" s="136">
        <v>0</v>
      </c>
      <c r="H109" s="134">
        <f t="shared" si="8"/>
        <v>0</v>
      </c>
      <c r="I109" s="212" t="str">
        <f ca="1">INDIRECT("'AOP Pillar 2'!"&amp;ADDRESS(MATCH($A109,'AOP Pillar 2'!$F$1:$F$1602,0),9,4))</f>
        <v xml:space="preserve">Recurrent </v>
      </c>
      <c r="J109" s="256" t="str">
        <f ca="1">INDIRECT("'AOP Pillar 2'!"&amp;ADDRESS(MATCH($A109,'AOP Pillar 2'!$F$1:$F$1602,0),10,4))</f>
        <v>Health Training Institutions</v>
      </c>
      <c r="K109" s="212" t="str">
        <f ca="1">INDIRECT("'AOP Pillar 2'!"&amp;ADDRESS(MATCH($A109,'AOP Pillar 2'!$F$1:$F$1602,0),11,4))</f>
        <v>On-going Project/Activity</v>
      </c>
    </row>
    <row r="110" spans="1:12" ht="29.4" thickBot="1">
      <c r="A110" s="503" t="s">
        <v>1416</v>
      </c>
      <c r="B110" s="276">
        <f ca="1">INDIRECT("'AOP Pillar 2'!"&amp;ADDRESS(MATCH($A110,'AOP Pillar 2'!$F$1:$F$1602,0),7,4))</f>
        <v>0</v>
      </c>
      <c r="C110" s="279" t="e">
        <f>IF(SUM(#REF!)/15=0,"",SUM(#REF!)/15)</f>
        <v>#REF!</v>
      </c>
      <c r="D110" s="272">
        <f>IFERROR(SUMIFS(INDEX('AOP-Budget 2'!$D$8:$D$5492,0,1),'AOP-Budget 2'!$A$8:$A$5492,$A110),"0")</f>
        <v>0</v>
      </c>
      <c r="E110" s="134"/>
      <c r="F110" s="154"/>
      <c r="G110" s="136">
        <v>0</v>
      </c>
      <c r="H110" s="134">
        <f t="shared" si="8"/>
        <v>0</v>
      </c>
      <c r="I110" s="212" t="str">
        <f ca="1">INDIRECT("'AOP Pillar 2'!"&amp;ADDRESS(MATCH($A110,'AOP Pillar 2'!$F$1:$F$1602,0),9,4))</f>
        <v xml:space="preserve">Recurrent </v>
      </c>
      <c r="J110" s="256" t="str">
        <f ca="1">INDIRECT("'AOP Pillar 2'!"&amp;ADDRESS(MATCH($A110,'AOP Pillar 2'!$F$1:$F$1602,0),10,4))</f>
        <v>Health Training Institutions</v>
      </c>
      <c r="K110" s="212" t="str">
        <f ca="1">INDIRECT("'AOP Pillar 2'!"&amp;ADDRESS(MATCH($A110,'AOP Pillar 2'!$F$1:$F$1602,0),11,4))</f>
        <v>On-going Project/Activity</v>
      </c>
    </row>
    <row r="111" spans="1:12" ht="29.4" thickBot="1">
      <c r="A111" s="503" t="s">
        <v>1417</v>
      </c>
      <c r="B111" s="276">
        <f ca="1">INDIRECT("'AOP Pillar 2'!"&amp;ADDRESS(MATCH($A111,'AOP Pillar 2'!$F$1:$F$1602,0),7,4))</f>
        <v>0</v>
      </c>
      <c r="C111" s="279" t="e">
        <f>IF(SUM(#REF!)/15=0,"",SUM(#REF!)/15)</f>
        <v>#REF!</v>
      </c>
      <c r="D111" s="272">
        <f>IFERROR(SUMIFS(INDEX('AOP-Budget 2'!$D$8:$D$5492,0,1),'AOP-Budget 2'!$A$8:$A$5492,$A111),"0")</f>
        <v>0</v>
      </c>
      <c r="E111" s="134"/>
      <c r="F111" s="154"/>
      <c r="G111" s="136">
        <v>0</v>
      </c>
      <c r="H111" s="134">
        <f t="shared" si="8"/>
        <v>0</v>
      </c>
      <c r="I111" s="212" t="str">
        <f ca="1">INDIRECT("'AOP Pillar 2'!"&amp;ADDRESS(MATCH($A111,'AOP Pillar 2'!$F$1:$F$1602,0),9,4))</f>
        <v xml:space="preserve">Recurrent </v>
      </c>
      <c r="J111" s="256" t="str">
        <f ca="1">INDIRECT("'AOP Pillar 2'!"&amp;ADDRESS(MATCH($A111,'AOP Pillar 2'!$F$1:$F$1602,0),10,4))</f>
        <v>Health Training Institutions</v>
      </c>
      <c r="K111" s="212" t="str">
        <f ca="1">INDIRECT("'AOP Pillar 2'!"&amp;ADDRESS(MATCH($A111,'AOP Pillar 2'!$F$1:$F$1602,0),11,4))</f>
        <v>On-going Project/Activity</v>
      </c>
    </row>
    <row r="112" spans="1:12" ht="29.4" thickBot="1">
      <c r="A112" s="503" t="s">
        <v>1418</v>
      </c>
      <c r="B112" s="276" t="str">
        <f ca="1">INDIRECT("'AOP Pillar 2'!"&amp;ADDRESS(MATCH($A112,'AOP Pillar 2'!$F$1:$F$1602,0),7,4))</f>
        <v>Activity</v>
      </c>
      <c r="C112" s="279" t="e">
        <f>IF(SUM(#REF!)/15=0,"",SUM(#REF!)/15)</f>
        <v>#REF!</v>
      </c>
      <c r="D112" s="272">
        <f>IFERROR(SUMIFS(INDEX('AOP-Budget 2'!$D$8:$D$5492,0,1),'AOP-Budget 2'!$A$8:$A$5492,$A112),"0")</f>
        <v>0</v>
      </c>
      <c r="E112" s="134"/>
      <c r="F112" s="154"/>
      <c r="G112" s="136">
        <v>0</v>
      </c>
      <c r="H112" s="134">
        <f t="shared" si="8"/>
        <v>0</v>
      </c>
      <c r="I112" s="212" t="str">
        <f ca="1">INDIRECT("'AOP Pillar 2'!"&amp;ADDRESS(MATCH($A112,'AOP Pillar 2'!$F$1:$F$1602,0),9,4))</f>
        <v xml:space="preserve">Recurrent </v>
      </c>
      <c r="J112" s="256" t="str">
        <f ca="1">INDIRECT("'AOP Pillar 2'!"&amp;ADDRESS(MATCH($A112,'AOP Pillar 2'!$F$1:$F$1602,0),10,4))</f>
        <v>Health Training Institutions</v>
      </c>
      <c r="K112" s="212" t="str">
        <f ca="1">INDIRECT("'AOP Pillar 2'!"&amp;ADDRESS(MATCH($A112,'AOP Pillar 2'!$F$1:$F$1602,0),11,4))</f>
        <v>On-going Project/Activity</v>
      </c>
    </row>
    <row r="113" spans="1:11" ht="29.4" thickBot="1">
      <c r="A113" s="503" t="s">
        <v>1419</v>
      </c>
      <c r="B113" s="276" t="str">
        <f ca="1">INDIRECT("'AOP Pillar 2'!"&amp;ADDRESS(MATCH($A113,'AOP Pillar 2'!$F$1:$F$1602,0),7,4))</f>
        <v>Activity</v>
      </c>
      <c r="C113" s="279" t="e">
        <f>IF(SUM(#REF!)/15=0,"",SUM(#REF!)/15)</f>
        <v>#REF!</v>
      </c>
      <c r="D113" s="272">
        <f>IFERROR(SUMIFS(INDEX('AOP-Budget 2'!$D$8:$D$5492,0,1),'AOP-Budget 2'!$A$8:$A$5492,$A113),"0")</f>
        <v>0</v>
      </c>
      <c r="E113" s="134"/>
      <c r="F113" s="154"/>
      <c r="G113" s="136">
        <v>0</v>
      </c>
      <c r="H113" s="134">
        <f t="shared" si="8"/>
        <v>0</v>
      </c>
      <c r="I113" s="212" t="str">
        <f ca="1">INDIRECT("'AOP Pillar 2'!"&amp;ADDRESS(MATCH($A113,'AOP Pillar 2'!$F$1:$F$1602,0),9,4))</f>
        <v xml:space="preserve">Recurrent </v>
      </c>
      <c r="J113" s="256" t="str">
        <f ca="1">INDIRECT("'AOP Pillar 2'!"&amp;ADDRESS(MATCH($A113,'AOP Pillar 2'!$F$1:$F$1602,0),10,4))</f>
        <v>Health Training Institutions</v>
      </c>
      <c r="K113" s="212" t="str">
        <f ca="1">INDIRECT("'AOP Pillar 2'!"&amp;ADDRESS(MATCH($A113,'AOP Pillar 2'!$F$1:$F$1602,0),11,4))</f>
        <v>On-going Project/Activity</v>
      </c>
    </row>
    <row r="114" spans="1:11" ht="29.4" thickBot="1">
      <c r="A114" s="503" t="s">
        <v>1420</v>
      </c>
      <c r="B114" s="276">
        <f ca="1">INDIRECT("'AOP Pillar 2'!"&amp;ADDRESS(MATCH($A114,'AOP Pillar 2'!$F$1:$F$1602,0),7,4))</f>
        <v>0</v>
      </c>
      <c r="C114" s="279" t="e">
        <f>IF(SUM(#REF!)/15=0,"",SUM(#REF!)/15)</f>
        <v>#REF!</v>
      </c>
      <c r="D114" s="272">
        <f>IFERROR(SUMIFS(INDEX('AOP-Budget 2'!$D$8:$D$5492,0,1),'AOP-Budget 2'!$A$8:$A$5492,$A114),"0")</f>
        <v>0</v>
      </c>
      <c r="E114" s="134"/>
      <c r="F114" s="154"/>
      <c r="G114" s="136">
        <v>0</v>
      </c>
      <c r="H114" s="134">
        <f t="shared" si="8"/>
        <v>0</v>
      </c>
      <c r="I114" s="212" t="str">
        <f ca="1">INDIRECT("'AOP Pillar 2'!"&amp;ADDRESS(MATCH($A114,'AOP Pillar 2'!$F$1:$F$1602,0),9,4))</f>
        <v xml:space="preserve">Recurrent </v>
      </c>
      <c r="J114" s="256" t="str">
        <f ca="1">INDIRECT("'AOP Pillar 2'!"&amp;ADDRESS(MATCH($A114,'AOP Pillar 2'!$F$1:$F$1602,0),10,4))</f>
        <v>Health Training Institutions</v>
      </c>
      <c r="K114" s="212" t="str">
        <f ca="1">INDIRECT("'AOP Pillar 2'!"&amp;ADDRESS(MATCH($A114,'AOP Pillar 2'!$F$1:$F$1602,0),11,4))</f>
        <v>On-going Project/Activity</v>
      </c>
    </row>
    <row r="115" spans="1:11" ht="21">
      <c r="A115" s="503" t="s">
        <v>1421</v>
      </c>
      <c r="B115" s="276">
        <f ca="1">INDIRECT("'AOP Pillar 2'!"&amp;ADDRESS(MATCH($A115,'AOP Pillar 2'!$F$1:$F$1602,0),7,4))</f>
        <v>0</v>
      </c>
      <c r="C115" s="279" t="e">
        <f>IF(SUM(#REF!)/15=0,"",SUM(#REF!)/15)</f>
        <v>#REF!</v>
      </c>
      <c r="D115" s="272">
        <f>IFERROR(SUMIFS(INDEX('AOP-Budget 2'!$D$8:$D$5492,0,1),'AOP-Budget 2'!$A$8:$A$5492,$A115),"0")</f>
        <v>0</v>
      </c>
      <c r="E115" s="138"/>
      <c r="F115" s="155"/>
      <c r="G115" s="140">
        <v>0</v>
      </c>
      <c r="H115" s="134">
        <f t="shared" si="8"/>
        <v>0</v>
      </c>
      <c r="I115" s="212">
        <f ca="1">INDIRECT("'AOP Pillar 2'!"&amp;ADDRESS(MATCH($A115,'AOP Pillar 2'!$F$1:$F$1602,0),9,4))</f>
        <v>0</v>
      </c>
      <c r="J115" s="256">
        <f ca="1">INDIRECT("'AOP Pillar 2'!"&amp;ADDRESS(MATCH($A115,'AOP Pillar 2'!$F$1:$F$1602,0),10,4))</f>
        <v>0</v>
      </c>
      <c r="K115" s="212">
        <f ca="1">INDIRECT("'AOP Pillar 2'!"&amp;ADDRESS(MATCH($A115,'AOP Pillar 2'!$F$1:$F$1602,0),11,4))</f>
        <v>0</v>
      </c>
    </row>
    <row r="116" spans="1:11" ht="18" thickBot="1">
      <c r="A116" s="508" t="s">
        <v>22</v>
      </c>
      <c r="B116" s="248"/>
      <c r="C116" s="286"/>
      <c r="D116" s="210">
        <f>SUM(D117:D124)</f>
        <v>0</v>
      </c>
      <c r="E116" s="195">
        <f>SUM(E117:E124)</f>
        <v>2500000</v>
      </c>
      <c r="F116" s="195"/>
      <c r="G116" s="195">
        <f>SUM(G117:G124)</f>
        <v>1500000</v>
      </c>
      <c r="H116" s="195">
        <f>SUM(H117:H124)</f>
        <v>-4000000</v>
      </c>
      <c r="I116" s="195"/>
      <c r="J116" s="211"/>
      <c r="K116" s="211"/>
    </row>
    <row r="117" spans="1:11" ht="29.4" thickBot="1">
      <c r="A117" s="125" t="s">
        <v>1423</v>
      </c>
      <c r="B117" s="276" t="str">
        <f ca="1">INDIRECT("'AOP Pillar 2'!"&amp;ADDRESS(MATCH($A117,'AOP Pillar 2'!$F$1:$F$1602,0),7,4))</f>
        <v>Activity</v>
      </c>
      <c r="C117" s="279" t="e">
        <f>IF(SUM(#REF!)/15=0,"",SUM(#REF!)/15)</f>
        <v>#REF!</v>
      </c>
      <c r="D117" s="272">
        <f>IFERROR(SUMIFS(INDEX('AOP-Budget 2'!$D$8:$D$5492,0,1),'AOP-Budget 2'!$A$8:$A$5492,$A117),"0")</f>
        <v>0</v>
      </c>
      <c r="E117" s="141">
        <v>2500000</v>
      </c>
      <c r="F117" s="196"/>
      <c r="G117" s="143">
        <v>1500000</v>
      </c>
      <c r="H117" s="134">
        <f t="shared" ref="H117:H124" si="9">D117-SUM(E117,G117)</f>
        <v>-4000000</v>
      </c>
      <c r="I117" s="212" t="str">
        <f ca="1">INDIRECT("'AOP Pillar 2'!"&amp;ADDRESS(MATCH($A117,'AOP Pillar 2'!$F$1:$F$1602,0),9,4))</f>
        <v xml:space="preserve">Recurrent </v>
      </c>
      <c r="J117" s="256" t="str">
        <f ca="1">INDIRECT("'AOP Pillar 2'!"&amp;ADDRESS(MATCH($A117,'AOP Pillar 2'!$F$1:$F$1602,0),10,4))</f>
        <v>Health Training Institutions</v>
      </c>
      <c r="K117" s="212" t="str">
        <f ca="1">INDIRECT("'AOP Pillar 2'!"&amp;ADDRESS(MATCH($A117,'AOP Pillar 2'!$F$1:$F$1602,0),11,4))</f>
        <v>On-going Project/Activity</v>
      </c>
    </row>
    <row r="118" spans="1:11" ht="29.4" thickBot="1">
      <c r="A118" s="125" t="s">
        <v>1424</v>
      </c>
      <c r="B118" s="276" t="str">
        <f ca="1">INDIRECT("'AOP Pillar 2'!"&amp;ADDRESS(MATCH($A118,'AOP Pillar 2'!$F$1:$F$1602,0),7,4))</f>
        <v>Activity</v>
      </c>
      <c r="C118" s="279" t="e">
        <f>IF(SUM(#REF!)/15=0,"",SUM(#REF!)/15)</f>
        <v>#REF!</v>
      </c>
      <c r="D118" s="272">
        <f>IFERROR(SUMIFS(INDEX('AOP-Budget 2'!$D$8:$D$5492,0,1),'AOP-Budget 2'!$A$8:$A$5492,$A118),"0")</f>
        <v>0</v>
      </c>
      <c r="E118" s="134"/>
      <c r="F118" s="154"/>
      <c r="G118" s="136">
        <v>0</v>
      </c>
      <c r="H118" s="134">
        <f t="shared" si="9"/>
        <v>0</v>
      </c>
      <c r="I118" s="212" t="str">
        <f ca="1">INDIRECT("'AOP Pillar 2'!"&amp;ADDRESS(MATCH($A118,'AOP Pillar 2'!$F$1:$F$1602,0),9,4))</f>
        <v xml:space="preserve">Recurrent </v>
      </c>
      <c r="J118" s="256" t="str">
        <f ca="1">INDIRECT("'AOP Pillar 2'!"&amp;ADDRESS(MATCH($A118,'AOP Pillar 2'!$F$1:$F$1602,0),10,4))</f>
        <v>Health Training Institutions</v>
      </c>
      <c r="K118" s="212" t="str">
        <f ca="1">INDIRECT("'AOP Pillar 2'!"&amp;ADDRESS(MATCH($A118,'AOP Pillar 2'!$F$1:$F$1602,0),11,4))</f>
        <v>On-going Project/Activity</v>
      </c>
    </row>
    <row r="119" spans="1:11" ht="29.4" thickBot="1">
      <c r="A119" s="125" t="s">
        <v>1425</v>
      </c>
      <c r="B119" s="276">
        <f ca="1">INDIRECT("'AOP Pillar 2'!"&amp;ADDRESS(MATCH($A119,'AOP Pillar 2'!$F$1:$F$1602,0),7,4))</f>
        <v>0</v>
      </c>
      <c r="C119" s="279" t="e">
        <f>IF(SUM(#REF!)/15=0,"",SUM(#REF!)/15)</f>
        <v>#REF!</v>
      </c>
      <c r="D119" s="272">
        <f>IFERROR(SUMIFS(INDEX('AOP-Budget 2'!$D$8:$D$5492,0,1),'AOP-Budget 2'!$A$8:$A$5492,$A119),"0")</f>
        <v>0</v>
      </c>
      <c r="E119" s="134"/>
      <c r="F119" s="154"/>
      <c r="G119" s="136">
        <v>0</v>
      </c>
      <c r="H119" s="134">
        <f t="shared" si="9"/>
        <v>0</v>
      </c>
      <c r="I119" s="212" t="str">
        <f ca="1">INDIRECT("'AOP Pillar 2'!"&amp;ADDRESS(MATCH($A119,'AOP Pillar 2'!$F$1:$F$1602,0),9,4))</f>
        <v xml:space="preserve">Recurrent </v>
      </c>
      <c r="J119" s="256" t="str">
        <f ca="1">INDIRECT("'AOP Pillar 2'!"&amp;ADDRESS(MATCH($A119,'AOP Pillar 2'!$F$1:$F$1602,0),10,4))</f>
        <v>Health Training Institutions</v>
      </c>
      <c r="K119" s="212" t="str">
        <f ca="1">INDIRECT("'AOP Pillar 2'!"&amp;ADDRESS(MATCH($A119,'AOP Pillar 2'!$F$1:$F$1602,0),11,4))</f>
        <v>On-going Project/Activity</v>
      </c>
    </row>
    <row r="120" spans="1:11" ht="29.4" thickBot="1">
      <c r="A120" s="125" t="s">
        <v>1426</v>
      </c>
      <c r="B120" s="276">
        <f ca="1">INDIRECT("'AOP Pillar 2'!"&amp;ADDRESS(MATCH($A120,'AOP Pillar 2'!$F$1:$F$1602,0),7,4))</f>
        <v>0</v>
      </c>
      <c r="C120" s="279" t="e">
        <f>IF(SUM(#REF!)/15=0,"",SUM(#REF!)/15)</f>
        <v>#REF!</v>
      </c>
      <c r="D120" s="272">
        <f>IFERROR(SUMIFS(INDEX('AOP-Budget 2'!$D$8:$D$5492,0,1),'AOP-Budget 2'!$A$8:$A$5492,$A120),"0")</f>
        <v>0</v>
      </c>
      <c r="E120" s="134"/>
      <c r="F120" s="154"/>
      <c r="G120" s="136">
        <v>0</v>
      </c>
      <c r="H120" s="134">
        <f t="shared" si="9"/>
        <v>0</v>
      </c>
      <c r="I120" s="212" t="str">
        <f ca="1">INDIRECT("'AOP Pillar 2'!"&amp;ADDRESS(MATCH($A120,'AOP Pillar 2'!$F$1:$F$1602,0),9,4))</f>
        <v xml:space="preserve">Recurrent </v>
      </c>
      <c r="J120" s="256" t="str">
        <f ca="1">INDIRECT("'AOP Pillar 2'!"&amp;ADDRESS(MATCH($A120,'AOP Pillar 2'!$F$1:$F$1602,0),10,4))</f>
        <v>Health Training Institutions</v>
      </c>
      <c r="K120" s="212" t="str">
        <f ca="1">INDIRECT("'AOP Pillar 2'!"&amp;ADDRESS(MATCH($A120,'AOP Pillar 2'!$F$1:$F$1602,0),11,4))</f>
        <v>On-going Project/Activity</v>
      </c>
    </row>
    <row r="121" spans="1:11" ht="29.4" thickBot="1">
      <c r="A121" s="125" t="s">
        <v>1427</v>
      </c>
      <c r="B121" s="276" t="str">
        <f ca="1">INDIRECT("'AOP Pillar 2'!"&amp;ADDRESS(MATCH($A121,'AOP Pillar 2'!$F$1:$F$1602,0),7,4))</f>
        <v>Activity</v>
      </c>
      <c r="C121" s="279" t="e">
        <f>IF(SUM(#REF!)/15=0,"",SUM(#REF!)/15)</f>
        <v>#REF!</v>
      </c>
      <c r="D121" s="272">
        <f>IFERROR(SUMIFS(INDEX('AOP-Budget 2'!$D$8:$D$5492,0,1),'AOP-Budget 2'!$A$8:$A$5492,$A121),"0")</f>
        <v>0</v>
      </c>
      <c r="E121" s="134"/>
      <c r="F121" s="154"/>
      <c r="G121" s="136">
        <v>0</v>
      </c>
      <c r="H121" s="134">
        <f t="shared" si="9"/>
        <v>0</v>
      </c>
      <c r="I121" s="212" t="str">
        <f ca="1">INDIRECT("'AOP Pillar 2'!"&amp;ADDRESS(MATCH($A121,'AOP Pillar 2'!$F$1:$F$1602,0),9,4))</f>
        <v xml:space="preserve">Recurrent </v>
      </c>
      <c r="J121" s="256" t="str">
        <f ca="1">INDIRECT("'AOP Pillar 2'!"&amp;ADDRESS(MATCH($A121,'AOP Pillar 2'!$F$1:$F$1602,0),10,4))</f>
        <v>Health Training Institutions</v>
      </c>
      <c r="K121" s="212" t="str">
        <f ca="1">INDIRECT("'AOP Pillar 2'!"&amp;ADDRESS(MATCH($A121,'AOP Pillar 2'!$F$1:$F$1602,0),11,4))</f>
        <v>On-going Project/Activity</v>
      </c>
    </row>
    <row r="122" spans="1:11" ht="29.4" thickBot="1">
      <c r="A122" s="125" t="s">
        <v>1428</v>
      </c>
      <c r="B122" s="276" t="str">
        <f ca="1">INDIRECT("'AOP Pillar 2'!"&amp;ADDRESS(MATCH($A122,'AOP Pillar 2'!$F$1:$F$1602,0),7,4))</f>
        <v>Activity</v>
      </c>
      <c r="C122" s="279" t="e">
        <f>IF(SUM(#REF!)/15=0,"",SUM(#REF!)/15)</f>
        <v>#REF!</v>
      </c>
      <c r="D122" s="272">
        <f>IFERROR(SUMIFS(INDEX('AOP-Budget 2'!$D$8:$D$5492,0,1),'AOP-Budget 2'!$A$8:$A$5492,$A122),"0")</f>
        <v>0</v>
      </c>
      <c r="E122" s="134"/>
      <c r="F122" s="154"/>
      <c r="G122" s="136">
        <v>0</v>
      </c>
      <c r="H122" s="134">
        <f t="shared" si="9"/>
        <v>0</v>
      </c>
      <c r="I122" s="212" t="str">
        <f ca="1">INDIRECT("'AOP Pillar 2'!"&amp;ADDRESS(MATCH($A122,'AOP Pillar 2'!$F$1:$F$1602,0),9,4))</f>
        <v xml:space="preserve">Recurrent </v>
      </c>
      <c r="J122" s="256" t="str">
        <f ca="1">INDIRECT("'AOP Pillar 2'!"&amp;ADDRESS(MATCH($A122,'AOP Pillar 2'!$F$1:$F$1602,0),10,4))</f>
        <v>Health Training Institutions</v>
      </c>
      <c r="K122" s="212" t="str">
        <f ca="1">INDIRECT("'AOP Pillar 2'!"&amp;ADDRESS(MATCH($A122,'AOP Pillar 2'!$F$1:$F$1602,0),11,4))</f>
        <v>On-going Project/Activity</v>
      </c>
    </row>
    <row r="123" spans="1:11" ht="29.4" thickBot="1">
      <c r="A123" s="125" t="s">
        <v>1429</v>
      </c>
      <c r="B123" s="276">
        <f ca="1">INDIRECT("'AOP Pillar 2'!"&amp;ADDRESS(MATCH($A123,'AOP Pillar 2'!$F$1:$F$1602,0),7,4))</f>
        <v>0</v>
      </c>
      <c r="C123" s="279" t="e">
        <f>IF(SUM(#REF!)/15=0,"",SUM(#REF!)/15)</f>
        <v>#REF!</v>
      </c>
      <c r="D123" s="272">
        <f>IFERROR(SUMIFS(INDEX('AOP-Budget 2'!$D$8:$D$5492,0,1),'AOP-Budget 2'!$A$8:$A$5492,$A123),"0")</f>
        <v>0</v>
      </c>
      <c r="E123" s="134"/>
      <c r="F123" s="154"/>
      <c r="G123" s="136">
        <v>0</v>
      </c>
      <c r="H123" s="134">
        <f t="shared" si="9"/>
        <v>0</v>
      </c>
      <c r="I123" s="212" t="str">
        <f ca="1">INDIRECT("'AOP Pillar 2'!"&amp;ADDRESS(MATCH($A123,'AOP Pillar 2'!$F$1:$F$1602,0),9,4))</f>
        <v xml:space="preserve">Recurrent </v>
      </c>
      <c r="J123" s="256" t="str">
        <f ca="1">INDIRECT("'AOP Pillar 2'!"&amp;ADDRESS(MATCH($A123,'AOP Pillar 2'!$F$1:$F$1602,0),10,4))</f>
        <v>Health Training Institutions</v>
      </c>
      <c r="K123" s="212" t="str">
        <f ca="1">INDIRECT("'AOP Pillar 2'!"&amp;ADDRESS(MATCH($A123,'AOP Pillar 2'!$F$1:$F$1602,0),11,4))</f>
        <v>On-going Project/Activity</v>
      </c>
    </row>
    <row r="124" spans="1:11" ht="21.6" thickBot="1">
      <c r="A124" s="125" t="s">
        <v>1430</v>
      </c>
      <c r="B124" s="276">
        <f ca="1">INDIRECT("'AOP Pillar 2'!"&amp;ADDRESS(MATCH($A124,'AOP Pillar 2'!$F$1:$F$1602,0),7,4))</f>
        <v>0</v>
      </c>
      <c r="C124" s="279" t="e">
        <f>IF(SUM(#REF!)/15=0,"",SUM(#REF!)/15)</f>
        <v>#REF!</v>
      </c>
      <c r="D124" s="272">
        <f>IFERROR(SUMIFS(INDEX('AOP-Budget 2'!$D$8:$D$5492,0,1),'AOP-Budget 2'!$A$8:$A$5492,$A124),"0")</f>
        <v>0</v>
      </c>
      <c r="E124" s="138"/>
      <c r="F124" s="155"/>
      <c r="G124" s="140">
        <v>0</v>
      </c>
      <c r="H124" s="138">
        <f t="shared" si="9"/>
        <v>0</v>
      </c>
      <c r="I124" s="212">
        <f ca="1">INDIRECT("'AOP Pillar 2'!"&amp;ADDRESS(MATCH($A124,'AOP Pillar 2'!$F$1:$F$1602,0),9,4))</f>
        <v>0</v>
      </c>
      <c r="J124" s="256">
        <f ca="1">INDIRECT("'AOP Pillar 2'!"&amp;ADDRESS(MATCH($A124,'AOP Pillar 2'!$F$1:$F$1602,0),10,4))</f>
        <v>0</v>
      </c>
      <c r="K124" s="212">
        <f ca="1">INDIRECT("'AOP Pillar 2'!"&amp;ADDRESS(MATCH($A124,'AOP Pillar 2'!$F$1:$F$1602,0),11,4))</f>
        <v>0</v>
      </c>
    </row>
    <row r="125" spans="1:11" ht="15" thickBot="1">
      <c r="A125" s="231">
        <v>4.0999999999999996</v>
      </c>
      <c r="B125" s="231"/>
      <c r="C125" s="231"/>
      <c r="D125" s="169">
        <f>SUM(D126,D135)</f>
        <v>0</v>
      </c>
      <c r="E125" s="169">
        <f>SUM(E126,E135)</f>
        <v>6000000</v>
      </c>
      <c r="F125" s="169"/>
      <c r="G125" s="169">
        <f>SUM(G126,G135)</f>
        <v>1400000</v>
      </c>
      <c r="H125" s="169">
        <f>SUM(H126,H135)</f>
        <v>-7400000</v>
      </c>
      <c r="I125" s="545"/>
      <c r="J125" s="540"/>
      <c r="K125" s="540"/>
    </row>
    <row r="126" spans="1:11" ht="18" thickBot="1">
      <c r="A126" s="508" t="s">
        <v>23</v>
      </c>
      <c r="B126" s="248"/>
      <c r="C126" s="286"/>
      <c r="D126" s="210">
        <f>SUM(D127:D134)</f>
        <v>0</v>
      </c>
      <c r="E126" s="195">
        <f>SUM(E127:E134)</f>
        <v>3000000</v>
      </c>
      <c r="F126" s="195"/>
      <c r="G126" s="195">
        <f>SUM(G127:G134)</f>
        <v>700000</v>
      </c>
      <c r="H126" s="195">
        <f>SUM(H127:H134)</f>
        <v>-3700000</v>
      </c>
      <c r="I126" s="195"/>
      <c r="J126" s="211"/>
      <c r="K126" s="211"/>
    </row>
    <row r="127" spans="1:11" ht="29.4" thickBot="1">
      <c r="A127" s="125" t="s">
        <v>1432</v>
      </c>
      <c r="B127" s="276" t="str">
        <f ca="1">INDIRECT("'AOP Pillar 2'!"&amp;ADDRESS(MATCH($A127,'AOP Pillar 2'!$F$1:$F$1602,0),7,4))</f>
        <v>Workshop</v>
      </c>
      <c r="C127" s="279" t="e">
        <f>IF(SUM(#REF!)/15=0,"",SUM(#REF!)/15)</f>
        <v>#REF!</v>
      </c>
      <c r="D127" s="272">
        <f>IFERROR(SUMIFS(INDEX('AOP-Budget 2'!$D$8:$D$5492,0,1),'AOP-Budget 2'!$A$8:$A$5492,$A127),"0")</f>
        <v>0</v>
      </c>
      <c r="E127" s="141">
        <v>3000000</v>
      </c>
      <c r="F127" s="197" t="s">
        <v>1175</v>
      </c>
      <c r="G127" s="143">
        <v>700000</v>
      </c>
      <c r="H127" s="134">
        <f>D127-SUM(E127,G127)</f>
        <v>-3700000</v>
      </c>
      <c r="I127" s="212" t="str">
        <f ca="1">INDIRECT("'AOP Pillar 2'!"&amp;ADDRESS(MATCH($A127,'AOP Pillar 2'!$F$1:$F$1602,0),9,4))</f>
        <v xml:space="preserve">Recurrent </v>
      </c>
      <c r="J127" s="256" t="str">
        <f ca="1">INDIRECT("'AOP Pillar 2'!"&amp;ADDRESS(MATCH($A127,'AOP Pillar 2'!$F$1:$F$1602,0),10,4))</f>
        <v>National Level</v>
      </c>
      <c r="K127" s="212" t="str">
        <f ca="1">INDIRECT("'AOP Pillar 2'!"&amp;ADDRESS(MATCH($A127,'AOP Pillar 2'!$F$1:$F$1602,0),11,4))</f>
        <v>New-Project/Activity</v>
      </c>
    </row>
    <row r="128" spans="1:11" ht="29.4" thickBot="1">
      <c r="A128" s="125" t="s">
        <v>1434</v>
      </c>
      <c r="B128" s="276" t="str">
        <f ca="1">INDIRECT("'AOP Pillar 2'!"&amp;ADDRESS(MATCH($A128,'AOP Pillar 2'!$F$1:$F$1602,0),7,4))</f>
        <v>Planning</v>
      </c>
      <c r="C128" s="279" t="e">
        <f>IF(SUM(#REF!)/15=0,"",SUM(#REF!)/15)</f>
        <v>#REF!</v>
      </c>
      <c r="D128" s="272">
        <f>IFERROR(SUMIFS(INDEX('AOP-Budget 2'!$D$8:$D$5492,0,1),'AOP-Budget 2'!$A$8:$A$5492,$A128),"0")</f>
        <v>0</v>
      </c>
      <c r="E128" s="134"/>
      <c r="F128" s="154"/>
      <c r="G128" s="136">
        <v>0</v>
      </c>
      <c r="H128" s="134">
        <f t="shared" ref="H128:H134" si="10">D128-SUM(E128,G128)</f>
        <v>0</v>
      </c>
      <c r="I128" s="212" t="str">
        <f ca="1">INDIRECT("'AOP Pillar 2'!"&amp;ADDRESS(MATCH($A128,'AOP Pillar 2'!$F$1:$F$1602,0),9,4))</f>
        <v xml:space="preserve">Recurrent </v>
      </c>
      <c r="J128" s="256" t="str">
        <f ca="1">INDIRECT("'AOP Pillar 2'!"&amp;ADDRESS(MATCH($A128,'AOP Pillar 2'!$F$1:$F$1602,0),10,4))</f>
        <v>National Level</v>
      </c>
      <c r="K128" s="212" t="str">
        <f ca="1">INDIRECT("'AOP Pillar 2'!"&amp;ADDRESS(MATCH($A128,'AOP Pillar 2'!$F$1:$F$1602,0),11,4))</f>
        <v>New-Project/Activity</v>
      </c>
    </row>
    <row r="129" spans="1:11" ht="29.4" thickBot="1">
      <c r="A129" s="125" t="s">
        <v>1435</v>
      </c>
      <c r="B129" s="276" t="str">
        <f ca="1">INDIRECT("'AOP Pillar 2'!"&amp;ADDRESS(MATCH($A129,'AOP Pillar 2'!$F$1:$F$1602,0),7,4))</f>
        <v>Validation</v>
      </c>
      <c r="C129" s="279" t="e">
        <f>IF(SUM(#REF!)/15=0,"",SUM(#REF!)/15)</f>
        <v>#REF!</v>
      </c>
      <c r="D129" s="272">
        <f>IFERROR(SUMIFS(INDEX('AOP-Budget 2'!$D$8:$D$5492,0,1),'AOP-Budget 2'!$A$8:$A$5492,$A129),"0")</f>
        <v>0</v>
      </c>
      <c r="E129" s="134"/>
      <c r="F129" s="154"/>
      <c r="G129" s="136">
        <v>0</v>
      </c>
      <c r="H129" s="134">
        <f t="shared" si="10"/>
        <v>0</v>
      </c>
      <c r="I129" s="212" t="str">
        <f ca="1">INDIRECT("'AOP Pillar 2'!"&amp;ADDRESS(MATCH($A129,'AOP Pillar 2'!$F$1:$F$1602,0),9,4))</f>
        <v xml:space="preserve">Recurrent </v>
      </c>
      <c r="J129" s="256" t="str">
        <f ca="1">INDIRECT("'AOP Pillar 2'!"&amp;ADDRESS(MATCH($A129,'AOP Pillar 2'!$F$1:$F$1602,0),10,4))</f>
        <v>National Level</v>
      </c>
      <c r="K129" s="212" t="str">
        <f ca="1">INDIRECT("'AOP Pillar 2'!"&amp;ADDRESS(MATCH($A129,'AOP Pillar 2'!$F$1:$F$1602,0),11,4))</f>
        <v>New-Project/Activity</v>
      </c>
    </row>
    <row r="130" spans="1:11" ht="29.4" thickBot="1">
      <c r="A130" s="125" t="s">
        <v>1436</v>
      </c>
      <c r="B130" s="276" t="str">
        <f ca="1">INDIRECT("'AOP Pillar 2'!"&amp;ADDRESS(MATCH($A130,'AOP Pillar 2'!$F$1:$F$1602,0),7,4))</f>
        <v>Dessemination</v>
      </c>
      <c r="C130" s="279" t="e">
        <f>IF(SUM(#REF!)/15=0,"",SUM(#REF!)/15)</f>
        <v>#REF!</v>
      </c>
      <c r="D130" s="272">
        <f>IFERROR(SUMIFS(INDEX('AOP-Budget 2'!$D$8:$D$5492,0,1),'AOP-Budget 2'!$A$8:$A$5492,$A130),"0")</f>
        <v>0</v>
      </c>
      <c r="E130" s="134"/>
      <c r="F130" s="154"/>
      <c r="G130" s="136">
        <v>0</v>
      </c>
      <c r="H130" s="134">
        <f t="shared" si="10"/>
        <v>0</v>
      </c>
      <c r="I130" s="212" t="str">
        <f ca="1">INDIRECT("'AOP Pillar 2'!"&amp;ADDRESS(MATCH($A130,'AOP Pillar 2'!$F$1:$F$1602,0),9,4))</f>
        <v xml:space="preserve">Recurrent </v>
      </c>
      <c r="J130" s="256" t="str">
        <f ca="1">INDIRECT("'AOP Pillar 2'!"&amp;ADDRESS(MATCH($A130,'AOP Pillar 2'!$F$1:$F$1602,0),10,4))</f>
        <v>National Level</v>
      </c>
      <c r="K130" s="212" t="str">
        <f ca="1">INDIRECT("'AOP Pillar 2'!"&amp;ADDRESS(MATCH($A130,'AOP Pillar 2'!$F$1:$F$1602,0),11,4))</f>
        <v>New-Project/Activity</v>
      </c>
    </row>
    <row r="131" spans="1:11" ht="29.4" thickBot="1">
      <c r="A131" s="125" t="s">
        <v>1437</v>
      </c>
      <c r="B131" s="276" t="str">
        <f ca="1">INDIRECT("'AOP Pillar 2'!"&amp;ADDRESS(MATCH($A131,'AOP Pillar 2'!$F$1:$F$1602,0),7,4))</f>
        <v>Dessemination</v>
      </c>
      <c r="C131" s="279" t="e">
        <f>IF(SUM(#REF!)/15=0,"",SUM(#REF!)/15)</f>
        <v>#REF!</v>
      </c>
      <c r="D131" s="272">
        <f>IFERROR(SUMIFS(INDEX('AOP-Budget 2'!$D$8:$D$5492,0,1),'AOP-Budget 2'!$A$8:$A$5492,$A131),"0")</f>
        <v>0</v>
      </c>
      <c r="E131" s="134"/>
      <c r="F131" s="154"/>
      <c r="G131" s="136">
        <v>0</v>
      </c>
      <c r="H131" s="134">
        <f t="shared" si="10"/>
        <v>0</v>
      </c>
      <c r="I131" s="212" t="str">
        <f ca="1">INDIRECT("'AOP Pillar 2'!"&amp;ADDRESS(MATCH($A131,'AOP Pillar 2'!$F$1:$F$1602,0),9,4))</f>
        <v xml:space="preserve">Recurrent </v>
      </c>
      <c r="J131" s="256" t="str">
        <f ca="1">INDIRECT("'AOP Pillar 2'!"&amp;ADDRESS(MATCH($A131,'AOP Pillar 2'!$F$1:$F$1602,0),10,4))</f>
        <v>National Level</v>
      </c>
      <c r="K131" s="212" t="str">
        <f ca="1">INDIRECT("'AOP Pillar 2'!"&amp;ADDRESS(MATCH($A131,'AOP Pillar 2'!$F$1:$F$1602,0),11,4))</f>
        <v>New-Project/Activity</v>
      </c>
    </row>
    <row r="132" spans="1:11" ht="29.4" thickBot="1">
      <c r="A132" s="125" t="s">
        <v>1438</v>
      </c>
      <c r="B132" s="276" t="str">
        <f ca="1">INDIRECT("'AOP Pillar 2'!"&amp;ADDRESS(MATCH($A132,'AOP Pillar 2'!$F$1:$F$1602,0),7,4))</f>
        <v>Develop</v>
      </c>
      <c r="C132" s="279" t="e">
        <f>IF(SUM(#REF!)/15=0,"",SUM(#REF!)/15)</f>
        <v>#REF!</v>
      </c>
      <c r="D132" s="272">
        <f>IFERROR(SUMIFS(INDEX('AOP-Budget 2'!$D$8:$D$5492,0,1),'AOP-Budget 2'!$A$8:$A$5492,$A132),"0")</f>
        <v>0</v>
      </c>
      <c r="E132" s="134"/>
      <c r="F132" s="154"/>
      <c r="G132" s="136">
        <v>0</v>
      </c>
      <c r="H132" s="134">
        <f t="shared" si="10"/>
        <v>0</v>
      </c>
      <c r="I132" s="212" t="str">
        <f ca="1">INDIRECT("'AOP Pillar 2'!"&amp;ADDRESS(MATCH($A132,'AOP Pillar 2'!$F$1:$F$1602,0),9,4))</f>
        <v xml:space="preserve">Recurrent </v>
      </c>
      <c r="J132" s="256" t="str">
        <f ca="1">INDIRECT("'AOP Pillar 2'!"&amp;ADDRESS(MATCH($A132,'AOP Pillar 2'!$F$1:$F$1602,0),10,4))</f>
        <v>National Level</v>
      </c>
      <c r="K132" s="212" t="str">
        <f ca="1">INDIRECT("'AOP Pillar 2'!"&amp;ADDRESS(MATCH($A132,'AOP Pillar 2'!$F$1:$F$1602,0),11,4))</f>
        <v>New-Project/Activity</v>
      </c>
    </row>
    <row r="133" spans="1:11" ht="29.4" thickBot="1">
      <c r="A133" s="125" t="s">
        <v>1439</v>
      </c>
      <c r="B133" s="276" t="str">
        <f ca="1">INDIRECT("'AOP Pillar 2'!"&amp;ADDRESS(MATCH($A133,'AOP Pillar 2'!$F$1:$F$1602,0),7,4))</f>
        <v>Convene</v>
      </c>
      <c r="C133" s="279" t="e">
        <f>IF(SUM(#REF!)/15=0,"",SUM(#REF!)/15)</f>
        <v>#REF!</v>
      </c>
      <c r="D133" s="272">
        <f>IFERROR(SUMIFS(INDEX('AOP-Budget 2'!$D$8:$D$5492,0,1),'AOP-Budget 2'!$A$8:$A$5492,$A133),"0")</f>
        <v>0</v>
      </c>
      <c r="E133" s="134"/>
      <c r="F133" s="154"/>
      <c r="G133" s="136">
        <v>0</v>
      </c>
      <c r="H133" s="134">
        <f t="shared" si="10"/>
        <v>0</v>
      </c>
      <c r="I133" s="212" t="str">
        <f ca="1">INDIRECT("'AOP Pillar 2'!"&amp;ADDRESS(MATCH($A133,'AOP Pillar 2'!$F$1:$F$1602,0),9,4))</f>
        <v xml:space="preserve">Recurrent </v>
      </c>
      <c r="J133" s="256" t="str">
        <f ca="1">INDIRECT("'AOP Pillar 2'!"&amp;ADDRESS(MATCH($A133,'AOP Pillar 2'!$F$1:$F$1602,0),10,4))</f>
        <v>National Level</v>
      </c>
      <c r="K133" s="212" t="str">
        <f ca="1">INDIRECT("'AOP Pillar 2'!"&amp;ADDRESS(MATCH($A133,'AOP Pillar 2'!$F$1:$F$1602,0),11,4))</f>
        <v>New-Project/Activity</v>
      </c>
    </row>
    <row r="134" spans="1:11" ht="21">
      <c r="A134" s="125" t="s">
        <v>1440</v>
      </c>
      <c r="B134" s="276">
        <f ca="1">INDIRECT("'AOP Pillar 2'!"&amp;ADDRESS(MATCH($A134,'AOP Pillar 2'!$F$1:$F$1602,0),7,4))</f>
        <v>0</v>
      </c>
      <c r="C134" s="279" t="e">
        <f>IF(SUM(#REF!)/15=0,"",SUM(#REF!)/15)</f>
        <v>#REF!</v>
      </c>
      <c r="D134" s="272">
        <f>IFERROR(SUMIFS(INDEX('AOP-Budget 2'!$D$8:$D$5492,0,1),'AOP-Budget 2'!$A$8:$A$5492,$A134),"0")</f>
        <v>0</v>
      </c>
      <c r="E134" s="138"/>
      <c r="F134" s="155"/>
      <c r="G134" s="140">
        <v>0</v>
      </c>
      <c r="H134" s="138">
        <f t="shared" si="10"/>
        <v>0</v>
      </c>
      <c r="I134" s="212">
        <f ca="1">INDIRECT("'AOP Pillar 2'!"&amp;ADDRESS(MATCH($A134,'AOP Pillar 2'!$F$1:$F$1602,0),9,4))</f>
        <v>0</v>
      </c>
      <c r="J134" s="256">
        <f ca="1">INDIRECT("'AOP Pillar 2'!"&amp;ADDRESS(MATCH($A134,'AOP Pillar 2'!$F$1:$F$1602,0),10,4))</f>
        <v>0</v>
      </c>
      <c r="K134" s="212">
        <f ca="1">INDIRECT("'AOP Pillar 2'!"&amp;ADDRESS(MATCH($A134,'AOP Pillar 2'!$F$1:$F$1602,0),11,4))</f>
        <v>0</v>
      </c>
    </row>
    <row r="135" spans="1:11" ht="18" thickBot="1">
      <c r="A135" s="508" t="s">
        <v>24</v>
      </c>
      <c r="B135" s="248"/>
      <c r="C135" s="286"/>
      <c r="D135" s="210">
        <f>SUM(D136:D143)</f>
        <v>0</v>
      </c>
      <c r="E135" s="195">
        <f>SUM(E136:E143)</f>
        <v>3000000</v>
      </c>
      <c r="F135" s="195"/>
      <c r="G135" s="195">
        <f>SUM(G136:G143)</f>
        <v>700000</v>
      </c>
      <c r="H135" s="195">
        <f>SUM(H136:H143)</f>
        <v>-3700000</v>
      </c>
      <c r="I135" s="195"/>
      <c r="J135" s="211"/>
      <c r="K135" s="211"/>
    </row>
    <row r="136" spans="1:11" ht="29.4" thickBot="1">
      <c r="A136" s="125" t="s">
        <v>1441</v>
      </c>
      <c r="B136" s="276" t="str">
        <f ca="1">INDIRECT("'AOP Pillar 2'!"&amp;ADDRESS(MATCH($A136,'AOP Pillar 2'!$F$1:$F$1602,0),7,4))</f>
        <v>Workshop</v>
      </c>
      <c r="C136" s="279" t="e">
        <f>IF(SUM(#REF!)/15=0,"",SUM(#REF!)/15)</f>
        <v>#REF!</v>
      </c>
      <c r="D136" s="272">
        <f>IFERROR(SUMIFS(INDEX('AOP-Budget 2'!$D$8:$D$5492,0,1),'AOP-Budget 2'!$A$8:$A$5492,$A136),"0")</f>
        <v>0</v>
      </c>
      <c r="E136" s="141">
        <v>3000000</v>
      </c>
      <c r="F136" s="197" t="s">
        <v>1175</v>
      </c>
      <c r="G136" s="143">
        <v>700000</v>
      </c>
      <c r="H136" s="134">
        <f>D136-SUM(E136,G136)</f>
        <v>-3700000</v>
      </c>
      <c r="I136" s="212" t="str">
        <f ca="1">INDIRECT("'AOP Pillar 2'!"&amp;ADDRESS(MATCH($A136,'AOP Pillar 2'!$F$1:$F$1602,0),9,4))</f>
        <v xml:space="preserve">Recurrent </v>
      </c>
      <c r="J136" s="256" t="str">
        <f ca="1">INDIRECT("'AOP Pillar 2'!"&amp;ADDRESS(MATCH($A136,'AOP Pillar 2'!$F$1:$F$1602,0),10,4))</f>
        <v>Community/Ward level</v>
      </c>
      <c r="K136" s="212" t="str">
        <f ca="1">INDIRECT("'AOP Pillar 2'!"&amp;ADDRESS(MATCH($A136,'AOP Pillar 2'!$F$1:$F$1602,0),11,4))</f>
        <v>On-going Project/Activity</v>
      </c>
    </row>
    <row r="137" spans="1:11" ht="29.4" thickBot="1">
      <c r="A137" s="125" t="s">
        <v>1442</v>
      </c>
      <c r="B137" s="276" t="str">
        <f ca="1">INDIRECT("'AOP Pillar 2'!"&amp;ADDRESS(MATCH($A137,'AOP Pillar 2'!$F$1:$F$1602,0),7,4))</f>
        <v>Planning</v>
      </c>
      <c r="C137" s="279" t="e">
        <f>IF(SUM(#REF!)/15=0,"",SUM(#REF!)/15)</f>
        <v>#REF!</v>
      </c>
      <c r="D137" s="272">
        <f>IFERROR(SUMIFS(INDEX('AOP-Budget 2'!$D$8:$D$5492,0,1),'AOP-Budget 2'!$A$8:$A$5492,$A137),"0")</f>
        <v>0</v>
      </c>
      <c r="E137" s="134"/>
      <c r="F137" s="154"/>
      <c r="G137" s="136">
        <v>0</v>
      </c>
      <c r="H137" s="134">
        <f t="shared" ref="H137:H143" si="11">D137-SUM(E137,G137)</f>
        <v>0</v>
      </c>
      <c r="I137" s="212" t="str">
        <f ca="1">INDIRECT("'AOP Pillar 2'!"&amp;ADDRESS(MATCH($A137,'AOP Pillar 2'!$F$1:$F$1602,0),9,4))</f>
        <v xml:space="preserve">Recurrent </v>
      </c>
      <c r="J137" s="256" t="str">
        <f ca="1">INDIRECT("'AOP Pillar 2'!"&amp;ADDRESS(MATCH($A137,'AOP Pillar 2'!$F$1:$F$1602,0),10,4))</f>
        <v>Community/Ward level</v>
      </c>
      <c r="K137" s="212" t="str">
        <f ca="1">INDIRECT("'AOP Pillar 2'!"&amp;ADDRESS(MATCH($A137,'AOP Pillar 2'!$F$1:$F$1602,0),11,4))</f>
        <v>On-going Project/Activity</v>
      </c>
    </row>
    <row r="138" spans="1:11" ht="29.4" thickBot="1">
      <c r="A138" s="125" t="s">
        <v>1443</v>
      </c>
      <c r="B138" s="276" t="str">
        <f ca="1">INDIRECT("'AOP Pillar 2'!"&amp;ADDRESS(MATCH($A138,'AOP Pillar 2'!$F$1:$F$1602,0),7,4))</f>
        <v>Validation</v>
      </c>
      <c r="C138" s="279" t="e">
        <f>IF(SUM(#REF!)/15=0,"",SUM(#REF!)/15)</f>
        <v>#REF!</v>
      </c>
      <c r="D138" s="272">
        <f>IFERROR(SUMIFS(INDEX('AOP-Budget 2'!$D$8:$D$5492,0,1),'AOP-Budget 2'!$A$8:$A$5492,$A138),"0")</f>
        <v>0</v>
      </c>
      <c r="E138" s="134"/>
      <c r="F138" s="154"/>
      <c r="G138" s="136">
        <v>0</v>
      </c>
      <c r="H138" s="134">
        <f t="shared" si="11"/>
        <v>0</v>
      </c>
      <c r="I138" s="212" t="str">
        <f ca="1">INDIRECT("'AOP Pillar 2'!"&amp;ADDRESS(MATCH($A138,'AOP Pillar 2'!$F$1:$F$1602,0),9,4))</f>
        <v xml:space="preserve">Recurrent </v>
      </c>
      <c r="J138" s="256" t="str">
        <f ca="1">INDIRECT("'AOP Pillar 2'!"&amp;ADDRESS(MATCH($A138,'AOP Pillar 2'!$F$1:$F$1602,0),10,4))</f>
        <v>Community/Ward level</v>
      </c>
      <c r="K138" s="212" t="str">
        <f ca="1">INDIRECT("'AOP Pillar 2'!"&amp;ADDRESS(MATCH($A138,'AOP Pillar 2'!$F$1:$F$1602,0),11,4))</f>
        <v>On-going Project/Activity</v>
      </c>
    </row>
    <row r="139" spans="1:11" ht="29.4" thickBot="1">
      <c r="A139" s="125" t="s">
        <v>1444</v>
      </c>
      <c r="B139" s="276" t="str">
        <f ca="1">INDIRECT("'AOP Pillar 2'!"&amp;ADDRESS(MATCH($A139,'AOP Pillar 2'!$F$1:$F$1602,0),7,4))</f>
        <v>Dessemination</v>
      </c>
      <c r="C139" s="279" t="e">
        <f>IF(SUM(#REF!)/15=0,"",SUM(#REF!)/15)</f>
        <v>#REF!</v>
      </c>
      <c r="D139" s="272">
        <f>IFERROR(SUMIFS(INDEX('AOP-Budget 2'!$D$8:$D$5492,0,1),'AOP-Budget 2'!$A$8:$A$5492,$A139),"0")</f>
        <v>0</v>
      </c>
      <c r="E139" s="134"/>
      <c r="F139" s="154"/>
      <c r="G139" s="136">
        <v>0</v>
      </c>
      <c r="H139" s="134">
        <f t="shared" si="11"/>
        <v>0</v>
      </c>
      <c r="I139" s="212" t="str">
        <f ca="1">INDIRECT("'AOP Pillar 2'!"&amp;ADDRESS(MATCH($A139,'AOP Pillar 2'!$F$1:$F$1602,0),9,4))</f>
        <v xml:space="preserve">Recurrent </v>
      </c>
      <c r="J139" s="256" t="str">
        <f ca="1">INDIRECT("'AOP Pillar 2'!"&amp;ADDRESS(MATCH($A139,'AOP Pillar 2'!$F$1:$F$1602,0),10,4))</f>
        <v>Community/Ward level</v>
      </c>
      <c r="K139" s="212" t="str">
        <f ca="1">INDIRECT("'AOP Pillar 2'!"&amp;ADDRESS(MATCH($A139,'AOP Pillar 2'!$F$1:$F$1602,0),11,4))</f>
        <v>On-going Project/Activity</v>
      </c>
    </row>
    <row r="140" spans="1:11" ht="29.4" thickBot="1">
      <c r="A140" s="125" t="s">
        <v>1445</v>
      </c>
      <c r="B140" s="276" t="str">
        <f ca="1">INDIRECT("'AOP Pillar 2'!"&amp;ADDRESS(MATCH($A140,'AOP Pillar 2'!$F$1:$F$1602,0),7,4))</f>
        <v>Dessemination</v>
      </c>
      <c r="C140" s="279" t="e">
        <f>IF(SUM(#REF!)/15=0,"",SUM(#REF!)/15)</f>
        <v>#REF!</v>
      </c>
      <c r="D140" s="272">
        <f>IFERROR(SUMIFS(INDEX('AOP-Budget 2'!$D$8:$D$5492,0,1),'AOP-Budget 2'!$A$8:$A$5492,$A140),"0")</f>
        <v>0</v>
      </c>
      <c r="E140" s="134"/>
      <c r="F140" s="154"/>
      <c r="G140" s="136">
        <v>0</v>
      </c>
      <c r="H140" s="134">
        <f t="shared" si="11"/>
        <v>0</v>
      </c>
      <c r="I140" s="212" t="str">
        <f ca="1">INDIRECT("'AOP Pillar 2'!"&amp;ADDRESS(MATCH($A140,'AOP Pillar 2'!$F$1:$F$1602,0),9,4))</f>
        <v xml:space="preserve">Recurrent </v>
      </c>
      <c r="J140" s="256" t="str">
        <f ca="1">INDIRECT("'AOP Pillar 2'!"&amp;ADDRESS(MATCH($A140,'AOP Pillar 2'!$F$1:$F$1602,0),10,4))</f>
        <v>Community/Ward level</v>
      </c>
      <c r="K140" s="212" t="str">
        <f ca="1">INDIRECT("'AOP Pillar 2'!"&amp;ADDRESS(MATCH($A140,'AOP Pillar 2'!$F$1:$F$1602,0),11,4))</f>
        <v>On-going Project/Activity</v>
      </c>
    </row>
    <row r="141" spans="1:11" ht="29.4" thickBot="1">
      <c r="A141" s="125" t="s">
        <v>1446</v>
      </c>
      <c r="B141" s="276" t="str">
        <f ca="1">INDIRECT("'AOP Pillar 2'!"&amp;ADDRESS(MATCH($A141,'AOP Pillar 2'!$F$1:$F$1602,0),7,4))</f>
        <v>Develop</v>
      </c>
      <c r="C141" s="279" t="e">
        <f>IF(SUM(#REF!)/15=0,"",SUM(#REF!)/15)</f>
        <v>#REF!</v>
      </c>
      <c r="D141" s="272">
        <f>IFERROR(SUMIFS(INDEX('AOP-Budget 2'!$D$8:$D$5492,0,1),'AOP-Budget 2'!$A$8:$A$5492,$A141),"0")</f>
        <v>0</v>
      </c>
      <c r="E141" s="134"/>
      <c r="F141" s="154"/>
      <c r="G141" s="136">
        <v>0</v>
      </c>
      <c r="H141" s="134">
        <f t="shared" si="11"/>
        <v>0</v>
      </c>
      <c r="I141" s="212" t="str">
        <f ca="1">INDIRECT("'AOP Pillar 2'!"&amp;ADDRESS(MATCH($A141,'AOP Pillar 2'!$F$1:$F$1602,0),9,4))</f>
        <v xml:space="preserve">Recurrent </v>
      </c>
      <c r="J141" s="256" t="str">
        <f ca="1">INDIRECT("'AOP Pillar 2'!"&amp;ADDRESS(MATCH($A141,'AOP Pillar 2'!$F$1:$F$1602,0),10,4))</f>
        <v>Community/Ward level</v>
      </c>
      <c r="K141" s="212" t="str">
        <f ca="1">INDIRECT("'AOP Pillar 2'!"&amp;ADDRESS(MATCH($A141,'AOP Pillar 2'!$F$1:$F$1602,0),11,4))</f>
        <v>On-going Project/Activity</v>
      </c>
    </row>
    <row r="142" spans="1:11" ht="29.4" thickBot="1">
      <c r="A142" s="125" t="s">
        <v>1447</v>
      </c>
      <c r="B142" s="276" t="str">
        <f ca="1">INDIRECT("'AOP Pillar 2'!"&amp;ADDRESS(MATCH($A142,'AOP Pillar 2'!$F$1:$F$1602,0),7,4))</f>
        <v>Convene</v>
      </c>
      <c r="C142" s="279" t="e">
        <f>IF(SUM(#REF!)/15=0,"",SUM(#REF!)/15)</f>
        <v>#REF!</v>
      </c>
      <c r="D142" s="272">
        <f>IFERROR(SUMIFS(INDEX('AOP-Budget 2'!$D$8:$D$5492,0,1),'AOP-Budget 2'!$A$8:$A$5492,$A142),"0")</f>
        <v>0</v>
      </c>
      <c r="E142" s="134"/>
      <c r="F142" s="154"/>
      <c r="G142" s="136">
        <v>0</v>
      </c>
      <c r="H142" s="134">
        <f t="shared" si="11"/>
        <v>0</v>
      </c>
      <c r="I142" s="212" t="str">
        <f ca="1">INDIRECT("'AOP Pillar 2'!"&amp;ADDRESS(MATCH($A142,'AOP Pillar 2'!$F$1:$F$1602,0),9,4))</f>
        <v xml:space="preserve">Recurrent </v>
      </c>
      <c r="J142" s="256" t="str">
        <f ca="1">INDIRECT("'AOP Pillar 2'!"&amp;ADDRESS(MATCH($A142,'AOP Pillar 2'!$F$1:$F$1602,0),10,4))</f>
        <v>Community/Ward level</v>
      </c>
      <c r="K142" s="212" t="str">
        <f ca="1">INDIRECT("'AOP Pillar 2'!"&amp;ADDRESS(MATCH($A142,'AOP Pillar 2'!$F$1:$F$1602,0),11,4))</f>
        <v>On-going Project/Activity</v>
      </c>
    </row>
    <row r="143" spans="1:11" ht="21.6" thickBot="1">
      <c r="A143" s="125" t="s">
        <v>1448</v>
      </c>
      <c r="B143" s="276">
        <f ca="1">INDIRECT("'AOP Pillar 2'!"&amp;ADDRESS(MATCH($A143,'AOP Pillar 2'!$F$1:$F$1602,0),7,4))</f>
        <v>0</v>
      </c>
      <c r="C143" s="279" t="e">
        <f>IF(SUM(#REF!)/15=0,"",SUM(#REF!)/15)</f>
        <v>#REF!</v>
      </c>
      <c r="D143" s="272">
        <f>IFERROR(SUMIFS(INDEX('AOP-Budget 2'!$D$8:$D$5492,0,1),'AOP-Budget 2'!$A$8:$A$5492,$A143),"0")</f>
        <v>0</v>
      </c>
      <c r="E143" s="138"/>
      <c r="F143" s="155"/>
      <c r="G143" s="140">
        <v>0</v>
      </c>
      <c r="H143" s="138">
        <f t="shared" si="11"/>
        <v>0</v>
      </c>
      <c r="I143" s="212">
        <f ca="1">INDIRECT("'AOP Pillar 2'!"&amp;ADDRESS(MATCH($A143,'AOP Pillar 2'!$F$1:$F$1602,0),9,4))</f>
        <v>0</v>
      </c>
      <c r="J143" s="256">
        <f ca="1">INDIRECT("'AOP Pillar 2'!"&amp;ADDRESS(MATCH($A143,'AOP Pillar 2'!$F$1:$F$1602,0),10,4))</f>
        <v>0</v>
      </c>
      <c r="K143" s="212">
        <f ca="1">INDIRECT("'AOP Pillar 2'!"&amp;ADDRESS(MATCH($A143,'AOP Pillar 2'!$F$1:$F$1602,0),11,4))</f>
        <v>0</v>
      </c>
    </row>
    <row r="144" spans="1:11" ht="15" thickBot="1">
      <c r="A144" s="231">
        <v>4.0999999999999996</v>
      </c>
      <c r="B144" s="231"/>
      <c r="C144" s="231"/>
      <c r="D144" s="169">
        <f>SUM(D145,D154)</f>
        <v>0</v>
      </c>
      <c r="E144" s="169">
        <f>SUM(E145,E154)</f>
        <v>4500000</v>
      </c>
      <c r="F144" s="169"/>
      <c r="G144" s="169">
        <f>SUM(G145,G154)</f>
        <v>2500000</v>
      </c>
      <c r="H144" s="169">
        <f>SUM(H145,H154)</f>
        <v>-7000000</v>
      </c>
      <c r="I144" s="545"/>
      <c r="J144" s="540"/>
      <c r="K144" s="540"/>
    </row>
    <row r="145" spans="1:11" ht="18" thickBot="1">
      <c r="A145" s="508" t="s">
        <v>26</v>
      </c>
      <c r="B145" s="232"/>
      <c r="C145" s="285"/>
      <c r="D145" s="170">
        <f>SUM(D146:D153)</f>
        <v>0</v>
      </c>
      <c r="E145" s="170">
        <f>SUM(E146:E153)</f>
        <v>2000000</v>
      </c>
      <c r="F145" s="170"/>
      <c r="G145" s="170">
        <f>SUM(G146:G153)</f>
        <v>1000000</v>
      </c>
      <c r="H145" s="170">
        <f>SUM(H146:H153)</f>
        <v>-3000000</v>
      </c>
      <c r="I145" s="195"/>
      <c r="J145" s="211"/>
      <c r="K145" s="211"/>
    </row>
    <row r="146" spans="1:11" ht="29.4" thickBot="1">
      <c r="A146" s="125" t="s">
        <v>1450</v>
      </c>
      <c r="B146" s="276" t="str">
        <f ca="1">INDIRECT("'AOP Pillar 2'!"&amp;ADDRESS(MATCH($A146,'AOP Pillar 2'!$F$1:$F$1602,0),7,4))</f>
        <v>Workshop</v>
      </c>
      <c r="C146" s="279" t="e">
        <f>IF(SUM(#REF!)/15=0,"",SUM(#REF!)/15)</f>
        <v>#REF!</v>
      </c>
      <c r="D146" s="272">
        <f>IFERROR(SUMIFS(INDEX('AOP-Budget 2'!$D$8:$D$5492,0,1),'AOP-Budget 2'!$A$8:$A$5492,$A146),"0")</f>
        <v>0</v>
      </c>
      <c r="E146" s="132">
        <v>2000000</v>
      </c>
      <c r="F146" s="153" t="s">
        <v>1175</v>
      </c>
      <c r="G146" s="136">
        <v>1000000</v>
      </c>
      <c r="H146" s="134">
        <f t="shared" ref="H146:H162" si="12">D146-SUM(E146,G146)</f>
        <v>-3000000</v>
      </c>
      <c r="I146" s="212" t="str">
        <f ca="1">INDIRECT("'AOP Pillar 2'!"&amp;ADDRESS(MATCH($A146,'AOP Pillar 2'!$F$1:$F$1602,0),9,4))</f>
        <v>Capital</v>
      </c>
      <c r="J146" s="256" t="str">
        <f ca="1">INDIRECT("'AOP Pillar 2'!"&amp;ADDRESS(MATCH($A146,'AOP Pillar 2'!$F$1:$F$1602,0),10,4))</f>
        <v>Health Training Institutions</v>
      </c>
      <c r="K146" s="212" t="str">
        <f ca="1">INDIRECT("'AOP Pillar 2'!"&amp;ADDRESS(MATCH($A146,'AOP Pillar 2'!$F$1:$F$1602,0),11,4))</f>
        <v>New-Project/Activity</v>
      </c>
    </row>
    <row r="147" spans="1:11" ht="29.4" thickBot="1">
      <c r="A147" s="125" t="s">
        <v>1451</v>
      </c>
      <c r="B147" s="276" t="str">
        <f ca="1">INDIRECT("'AOP Pillar 2'!"&amp;ADDRESS(MATCH($A147,'AOP Pillar 2'!$F$1:$F$1602,0),7,4))</f>
        <v>Planning</v>
      </c>
      <c r="C147" s="279" t="e">
        <f>IF(SUM(#REF!)/15=0,"",SUM(#REF!)/15)</f>
        <v>#REF!</v>
      </c>
      <c r="D147" s="272">
        <f>IFERROR(SUMIFS(INDEX('AOP-Budget 2'!$D$8:$D$5492,0,1),'AOP-Budget 2'!$A$8:$A$5492,$A147),"0")</f>
        <v>0</v>
      </c>
      <c r="E147" s="134"/>
      <c r="F147" s="154"/>
      <c r="G147" s="136">
        <v>0</v>
      </c>
      <c r="H147" s="134">
        <f t="shared" si="12"/>
        <v>0</v>
      </c>
      <c r="I147" s="212" t="str">
        <f ca="1">INDIRECT("'AOP Pillar 2'!"&amp;ADDRESS(MATCH($A147,'AOP Pillar 2'!$F$1:$F$1602,0),9,4))</f>
        <v>Capital</v>
      </c>
      <c r="J147" s="256" t="str">
        <f ca="1">INDIRECT("'AOP Pillar 2'!"&amp;ADDRESS(MATCH($A147,'AOP Pillar 2'!$F$1:$F$1602,0),10,4))</f>
        <v>Health Training Institutions</v>
      </c>
      <c r="K147" s="212" t="str">
        <f ca="1">INDIRECT("'AOP Pillar 2'!"&amp;ADDRESS(MATCH($A147,'AOP Pillar 2'!$F$1:$F$1602,0),11,4))</f>
        <v>New-Project/Activity</v>
      </c>
    </row>
    <row r="148" spans="1:11" ht="29.4" thickBot="1">
      <c r="A148" s="125" t="s">
        <v>1452</v>
      </c>
      <c r="B148" s="276" t="str">
        <f ca="1">INDIRECT("'AOP Pillar 2'!"&amp;ADDRESS(MATCH($A148,'AOP Pillar 2'!$F$1:$F$1602,0),7,4))</f>
        <v>Validation</v>
      </c>
      <c r="C148" s="279" t="e">
        <f>IF(SUM(#REF!)/15=0,"",SUM(#REF!)/15)</f>
        <v>#REF!</v>
      </c>
      <c r="D148" s="272">
        <f>IFERROR(SUMIFS(INDEX('AOP-Budget 2'!$D$8:$D$5492,0,1),'AOP-Budget 2'!$A$8:$A$5492,$A148),"0")</f>
        <v>0</v>
      </c>
      <c r="E148" s="134"/>
      <c r="F148" s="154"/>
      <c r="G148" s="136">
        <v>0</v>
      </c>
      <c r="H148" s="134">
        <f t="shared" si="12"/>
        <v>0</v>
      </c>
      <c r="I148" s="212" t="str">
        <f ca="1">INDIRECT("'AOP Pillar 2'!"&amp;ADDRESS(MATCH($A148,'AOP Pillar 2'!$F$1:$F$1602,0),9,4))</f>
        <v>Capital</v>
      </c>
      <c r="J148" s="256" t="str">
        <f ca="1">INDIRECT("'AOP Pillar 2'!"&amp;ADDRESS(MATCH($A148,'AOP Pillar 2'!$F$1:$F$1602,0),10,4))</f>
        <v>Health Training Institutions</v>
      </c>
      <c r="K148" s="212" t="str">
        <f ca="1">INDIRECT("'AOP Pillar 2'!"&amp;ADDRESS(MATCH($A148,'AOP Pillar 2'!$F$1:$F$1602,0),11,4))</f>
        <v>New-Project/Activity</v>
      </c>
    </row>
    <row r="149" spans="1:11" ht="29.4" thickBot="1">
      <c r="A149" s="125" t="s">
        <v>1453</v>
      </c>
      <c r="B149" s="276" t="str">
        <f ca="1">INDIRECT("'AOP Pillar 2'!"&amp;ADDRESS(MATCH($A149,'AOP Pillar 2'!$F$1:$F$1602,0),7,4))</f>
        <v>Dessemination</v>
      </c>
      <c r="C149" s="279" t="e">
        <f>IF(SUM(#REF!)/15=0,"",SUM(#REF!)/15)</f>
        <v>#REF!</v>
      </c>
      <c r="D149" s="272">
        <f>IFERROR(SUMIFS(INDEX('AOP-Budget 2'!$D$8:$D$5492,0,1),'AOP-Budget 2'!$A$8:$A$5492,$A149),"0")</f>
        <v>0</v>
      </c>
      <c r="E149" s="134"/>
      <c r="F149" s="154"/>
      <c r="G149" s="136">
        <v>0</v>
      </c>
      <c r="H149" s="134">
        <f t="shared" si="12"/>
        <v>0</v>
      </c>
      <c r="I149" s="212" t="str">
        <f ca="1">INDIRECT("'AOP Pillar 2'!"&amp;ADDRESS(MATCH($A149,'AOP Pillar 2'!$F$1:$F$1602,0),9,4))</f>
        <v>Capital</v>
      </c>
      <c r="J149" s="256" t="str">
        <f ca="1">INDIRECT("'AOP Pillar 2'!"&amp;ADDRESS(MATCH($A149,'AOP Pillar 2'!$F$1:$F$1602,0),10,4))</f>
        <v>Health Training Institutions</v>
      </c>
      <c r="K149" s="212" t="str">
        <f ca="1">INDIRECT("'AOP Pillar 2'!"&amp;ADDRESS(MATCH($A149,'AOP Pillar 2'!$F$1:$F$1602,0),11,4))</f>
        <v>New-Project/Activity</v>
      </c>
    </row>
    <row r="150" spans="1:11" ht="29.4" thickBot="1">
      <c r="A150" s="125" t="s">
        <v>1454</v>
      </c>
      <c r="B150" s="276" t="str">
        <f ca="1">INDIRECT("'AOP Pillar 2'!"&amp;ADDRESS(MATCH($A150,'AOP Pillar 2'!$F$1:$F$1602,0),7,4))</f>
        <v>Dessemination</v>
      </c>
      <c r="C150" s="279" t="e">
        <f>IF(SUM(#REF!)/15=0,"",SUM(#REF!)/15)</f>
        <v>#REF!</v>
      </c>
      <c r="D150" s="272">
        <f>IFERROR(SUMIFS(INDEX('AOP-Budget 2'!$D$8:$D$5492,0,1),'AOP-Budget 2'!$A$8:$A$5492,$A150),"0")</f>
        <v>0</v>
      </c>
      <c r="E150" s="134"/>
      <c r="F150" s="154"/>
      <c r="G150" s="136">
        <v>0</v>
      </c>
      <c r="H150" s="134">
        <f t="shared" si="12"/>
        <v>0</v>
      </c>
      <c r="I150" s="212" t="str">
        <f ca="1">INDIRECT("'AOP Pillar 2'!"&amp;ADDRESS(MATCH($A150,'AOP Pillar 2'!$F$1:$F$1602,0),9,4))</f>
        <v>Capital</v>
      </c>
      <c r="J150" s="256" t="str">
        <f ca="1">INDIRECT("'AOP Pillar 2'!"&amp;ADDRESS(MATCH($A150,'AOP Pillar 2'!$F$1:$F$1602,0),10,4))</f>
        <v>Health Training Institutions</v>
      </c>
      <c r="K150" s="212" t="str">
        <f ca="1">INDIRECT("'AOP Pillar 2'!"&amp;ADDRESS(MATCH($A150,'AOP Pillar 2'!$F$1:$F$1602,0),11,4))</f>
        <v>New-Project/Activity</v>
      </c>
    </row>
    <row r="151" spans="1:11" ht="29.4" thickBot="1">
      <c r="A151" s="125" t="s">
        <v>1455</v>
      </c>
      <c r="B151" s="276" t="str">
        <f ca="1">INDIRECT("'AOP Pillar 2'!"&amp;ADDRESS(MATCH($A151,'AOP Pillar 2'!$F$1:$F$1602,0),7,4))</f>
        <v>Develop</v>
      </c>
      <c r="C151" s="279" t="e">
        <f>IF(SUM(#REF!)/15=0,"",SUM(#REF!)/15)</f>
        <v>#REF!</v>
      </c>
      <c r="D151" s="272">
        <f>IFERROR(SUMIFS(INDEX('AOP-Budget 2'!$D$8:$D$5492,0,1),'AOP-Budget 2'!$A$8:$A$5492,$A151),"0")</f>
        <v>0</v>
      </c>
      <c r="E151" s="134"/>
      <c r="F151" s="154"/>
      <c r="G151" s="136">
        <v>0</v>
      </c>
      <c r="H151" s="134">
        <f t="shared" si="12"/>
        <v>0</v>
      </c>
      <c r="I151" s="212" t="str">
        <f ca="1">INDIRECT("'AOP Pillar 2'!"&amp;ADDRESS(MATCH($A151,'AOP Pillar 2'!$F$1:$F$1602,0),9,4))</f>
        <v>Capital</v>
      </c>
      <c r="J151" s="256" t="str">
        <f ca="1">INDIRECT("'AOP Pillar 2'!"&amp;ADDRESS(MATCH($A151,'AOP Pillar 2'!$F$1:$F$1602,0),10,4))</f>
        <v>Health Training Institutions</v>
      </c>
      <c r="K151" s="212" t="str">
        <f ca="1">INDIRECT("'AOP Pillar 2'!"&amp;ADDRESS(MATCH($A151,'AOP Pillar 2'!$F$1:$F$1602,0),11,4))</f>
        <v>New-Project/Activity</v>
      </c>
    </row>
    <row r="152" spans="1:11" ht="29.4" thickBot="1">
      <c r="A152" s="125" t="s">
        <v>1456</v>
      </c>
      <c r="B152" s="276" t="str">
        <f ca="1">INDIRECT("'AOP Pillar 2'!"&amp;ADDRESS(MATCH($A152,'AOP Pillar 2'!$F$1:$F$1602,0),7,4))</f>
        <v>Convene</v>
      </c>
      <c r="C152" s="279" t="e">
        <f>IF(SUM(#REF!)/15=0,"",SUM(#REF!)/15)</f>
        <v>#REF!</v>
      </c>
      <c r="D152" s="272">
        <f>IFERROR(SUMIFS(INDEX('AOP-Budget 2'!$D$8:$D$5492,0,1),'AOP-Budget 2'!$A$8:$A$5492,$A152),"0")</f>
        <v>0</v>
      </c>
      <c r="E152" s="134"/>
      <c r="F152" s="154"/>
      <c r="G152" s="136">
        <v>0</v>
      </c>
      <c r="H152" s="134">
        <f t="shared" si="12"/>
        <v>0</v>
      </c>
      <c r="I152" s="212" t="str">
        <f ca="1">INDIRECT("'AOP Pillar 2'!"&amp;ADDRESS(MATCH($A152,'AOP Pillar 2'!$F$1:$F$1602,0),9,4))</f>
        <v>Capital</v>
      </c>
      <c r="J152" s="256" t="str">
        <f ca="1">INDIRECT("'AOP Pillar 2'!"&amp;ADDRESS(MATCH($A152,'AOP Pillar 2'!$F$1:$F$1602,0),10,4))</f>
        <v>Health Training Institutions</v>
      </c>
      <c r="K152" s="212" t="str">
        <f ca="1">INDIRECT("'AOP Pillar 2'!"&amp;ADDRESS(MATCH($A152,'AOP Pillar 2'!$F$1:$F$1602,0),11,4))</f>
        <v>New-Project/Activity</v>
      </c>
    </row>
    <row r="153" spans="1:11" ht="21">
      <c r="A153" s="125" t="s">
        <v>1457</v>
      </c>
      <c r="B153" s="276">
        <f ca="1">INDIRECT("'AOP Pillar 2'!"&amp;ADDRESS(MATCH($A153,'AOP Pillar 2'!$F$1:$F$1602,0),7,4))</f>
        <v>0</v>
      </c>
      <c r="C153" s="279" t="e">
        <f>IF(SUM(#REF!)/15=0,"",SUM(#REF!)/15)</f>
        <v>#REF!</v>
      </c>
      <c r="D153" s="272">
        <f>IFERROR(SUMIFS(INDEX('AOP-Budget 2'!$D$8:$D$5492,0,1),'AOP-Budget 2'!$A$8:$A$5492,$A153),"0")</f>
        <v>0</v>
      </c>
      <c r="E153" s="138"/>
      <c r="F153" s="155"/>
      <c r="G153" s="140">
        <v>0</v>
      </c>
      <c r="H153" s="134">
        <f t="shared" si="12"/>
        <v>0</v>
      </c>
      <c r="I153" s="212">
        <f ca="1">INDIRECT("'AOP Pillar 2'!"&amp;ADDRESS(MATCH($A153,'AOP Pillar 2'!$F$1:$F$1602,0),9,4))</f>
        <v>0</v>
      </c>
      <c r="J153" s="256">
        <f ca="1">INDIRECT("'AOP Pillar 2'!"&amp;ADDRESS(MATCH($A153,'AOP Pillar 2'!$F$1:$F$1602,0),10,4))</f>
        <v>0</v>
      </c>
      <c r="K153" s="212">
        <f ca="1">INDIRECT("'AOP Pillar 2'!"&amp;ADDRESS(MATCH($A153,'AOP Pillar 2'!$F$1:$F$1602,0),11,4))</f>
        <v>0</v>
      </c>
    </row>
    <row r="154" spans="1:11" ht="18" thickBot="1">
      <c r="A154" s="508" t="s">
        <v>27</v>
      </c>
      <c r="B154" s="248"/>
      <c r="C154" s="286"/>
      <c r="D154" s="210">
        <f>SUM(D155:D162)</f>
        <v>0</v>
      </c>
      <c r="E154" s="195">
        <f>SUM(E155:E162)</f>
        <v>2500000</v>
      </c>
      <c r="F154" s="195"/>
      <c r="G154" s="195">
        <f>SUM(G155:G162)</f>
        <v>1500000</v>
      </c>
      <c r="H154" s="195">
        <f>SUM(H155:H162)</f>
        <v>-4000000</v>
      </c>
      <c r="I154" s="195"/>
      <c r="J154" s="211"/>
      <c r="K154" s="211"/>
    </row>
    <row r="155" spans="1:11" ht="29.4" thickBot="1">
      <c r="A155" s="503" t="s">
        <v>1458</v>
      </c>
      <c r="B155" s="276" t="str">
        <f ca="1">INDIRECT("'AOP Pillar 2'!"&amp;ADDRESS(MATCH($A155,'AOP Pillar 2'!$F$1:$F$1602,0),7,4))</f>
        <v>Workshop</v>
      </c>
      <c r="C155" s="279" t="e">
        <f>IF(SUM(#REF!)/15=0,"",SUM(#REF!)/15)</f>
        <v>#REF!</v>
      </c>
      <c r="D155" s="272">
        <f>IFERROR(SUMIFS(INDEX('AOP-Budget 2'!$D$8:$D$5492,0,1),'AOP-Budget 2'!$A$8:$A$5492,$A155),"0")</f>
        <v>0</v>
      </c>
      <c r="E155" s="141">
        <v>2500000</v>
      </c>
      <c r="F155" s="196"/>
      <c r="G155" s="143">
        <v>1500000</v>
      </c>
      <c r="H155" s="134">
        <f t="shared" si="12"/>
        <v>-4000000</v>
      </c>
      <c r="I155" s="212" t="str">
        <f ca="1">INDIRECT("'AOP Pillar 2'!"&amp;ADDRESS(MATCH($A155,'AOP Pillar 2'!$F$1:$F$1602,0),9,4))</f>
        <v xml:space="preserve">Recurrent </v>
      </c>
      <c r="J155" s="256" t="str">
        <f ca="1">INDIRECT("'AOP Pillar 2'!"&amp;ADDRESS(MATCH($A155,'AOP Pillar 2'!$F$1:$F$1602,0),10,4))</f>
        <v>Local Government level</v>
      </c>
      <c r="K155" s="212" t="str">
        <f ca="1">INDIRECT("'AOP Pillar 2'!"&amp;ADDRESS(MATCH($A155,'AOP Pillar 2'!$F$1:$F$1602,0),11,4))</f>
        <v>On-going Project/Activity</v>
      </c>
    </row>
    <row r="156" spans="1:11" ht="29.4" thickBot="1">
      <c r="A156" s="503" t="s">
        <v>1459</v>
      </c>
      <c r="B156" s="276" t="str">
        <f ca="1">INDIRECT("'AOP Pillar 2'!"&amp;ADDRESS(MATCH($A156,'AOP Pillar 2'!$F$1:$F$1602,0),7,4))</f>
        <v>Planning</v>
      </c>
      <c r="C156" s="279" t="e">
        <f>IF(SUM(#REF!)/15=0,"",SUM(#REF!)/15)</f>
        <v>#REF!</v>
      </c>
      <c r="D156" s="272">
        <f>IFERROR(SUMIFS(INDEX('AOP-Budget 2'!$D$8:$D$5492,0,1),'AOP-Budget 2'!$A$8:$A$5492,$A156),"0")</f>
        <v>0</v>
      </c>
      <c r="E156" s="134"/>
      <c r="F156" s="154"/>
      <c r="G156" s="136">
        <v>0</v>
      </c>
      <c r="H156" s="134">
        <f t="shared" si="12"/>
        <v>0</v>
      </c>
      <c r="I156" s="212" t="str">
        <f ca="1">INDIRECT("'AOP Pillar 2'!"&amp;ADDRESS(MATCH($A156,'AOP Pillar 2'!$F$1:$F$1602,0),9,4))</f>
        <v xml:space="preserve">Recurrent </v>
      </c>
      <c r="J156" s="256" t="str">
        <f ca="1">INDIRECT("'AOP Pillar 2'!"&amp;ADDRESS(MATCH($A156,'AOP Pillar 2'!$F$1:$F$1602,0),10,4))</f>
        <v>Local Government level</v>
      </c>
      <c r="K156" s="212" t="str">
        <f ca="1">INDIRECT("'AOP Pillar 2'!"&amp;ADDRESS(MATCH($A156,'AOP Pillar 2'!$F$1:$F$1602,0),11,4))</f>
        <v>On-going Project/Activity</v>
      </c>
    </row>
    <row r="157" spans="1:11" ht="29.4" thickBot="1">
      <c r="A157" s="503" t="s">
        <v>1460</v>
      </c>
      <c r="B157" s="276" t="str">
        <f ca="1">INDIRECT("'AOP Pillar 2'!"&amp;ADDRESS(MATCH($A157,'AOP Pillar 2'!$F$1:$F$1602,0),7,4))</f>
        <v>Validation</v>
      </c>
      <c r="C157" s="279" t="e">
        <f>IF(SUM(#REF!)/15=0,"",SUM(#REF!)/15)</f>
        <v>#REF!</v>
      </c>
      <c r="D157" s="272">
        <f>IFERROR(SUMIFS(INDEX('AOP-Budget 2'!$D$8:$D$5492,0,1),'AOP-Budget 2'!$A$8:$A$5492,$A157),"0")</f>
        <v>0</v>
      </c>
      <c r="E157" s="134"/>
      <c r="F157" s="154"/>
      <c r="G157" s="136">
        <v>0</v>
      </c>
      <c r="H157" s="134">
        <f t="shared" si="12"/>
        <v>0</v>
      </c>
      <c r="I157" s="212" t="str">
        <f ca="1">INDIRECT("'AOP Pillar 2'!"&amp;ADDRESS(MATCH($A157,'AOP Pillar 2'!$F$1:$F$1602,0),9,4))</f>
        <v xml:space="preserve">Recurrent </v>
      </c>
      <c r="J157" s="256" t="str">
        <f ca="1">INDIRECT("'AOP Pillar 2'!"&amp;ADDRESS(MATCH($A157,'AOP Pillar 2'!$F$1:$F$1602,0),10,4))</f>
        <v>Local Government level</v>
      </c>
      <c r="K157" s="212" t="str">
        <f ca="1">INDIRECT("'AOP Pillar 2'!"&amp;ADDRESS(MATCH($A157,'AOP Pillar 2'!$F$1:$F$1602,0),11,4))</f>
        <v>On-going Project/Activity</v>
      </c>
    </row>
    <row r="158" spans="1:11" ht="29.4" thickBot="1">
      <c r="A158" s="503" t="s">
        <v>1461</v>
      </c>
      <c r="B158" s="276" t="str">
        <f ca="1">INDIRECT("'AOP Pillar 2'!"&amp;ADDRESS(MATCH($A158,'AOP Pillar 2'!$F$1:$F$1602,0),7,4))</f>
        <v>Dessemination</v>
      </c>
      <c r="C158" s="279" t="e">
        <f>IF(SUM(#REF!)/15=0,"",SUM(#REF!)/15)</f>
        <v>#REF!</v>
      </c>
      <c r="D158" s="272">
        <f>IFERROR(SUMIFS(INDEX('AOP-Budget 2'!$D$8:$D$5492,0,1),'AOP-Budget 2'!$A$8:$A$5492,$A158),"0")</f>
        <v>0</v>
      </c>
      <c r="E158" s="134"/>
      <c r="F158" s="154"/>
      <c r="G158" s="136">
        <v>0</v>
      </c>
      <c r="H158" s="134">
        <f t="shared" si="12"/>
        <v>0</v>
      </c>
      <c r="I158" s="212" t="str">
        <f ca="1">INDIRECT("'AOP Pillar 2'!"&amp;ADDRESS(MATCH($A158,'AOP Pillar 2'!$F$1:$F$1602,0),9,4))</f>
        <v xml:space="preserve">Recurrent </v>
      </c>
      <c r="J158" s="256" t="str">
        <f ca="1">INDIRECT("'AOP Pillar 2'!"&amp;ADDRESS(MATCH($A158,'AOP Pillar 2'!$F$1:$F$1602,0),10,4))</f>
        <v>Local Government level</v>
      </c>
      <c r="K158" s="212" t="str">
        <f ca="1">INDIRECT("'AOP Pillar 2'!"&amp;ADDRESS(MATCH($A158,'AOP Pillar 2'!$F$1:$F$1602,0),11,4))</f>
        <v>On-going Project/Activity</v>
      </c>
    </row>
    <row r="159" spans="1:11" ht="29.4" thickBot="1">
      <c r="A159" s="503" t="s">
        <v>1462</v>
      </c>
      <c r="B159" s="276" t="str">
        <f ca="1">INDIRECT("'AOP Pillar 2'!"&amp;ADDRESS(MATCH($A159,'AOP Pillar 2'!$F$1:$F$1602,0),7,4))</f>
        <v>Dessemination</v>
      </c>
      <c r="C159" s="279" t="e">
        <f>IF(SUM(#REF!)/15=0,"",SUM(#REF!)/15)</f>
        <v>#REF!</v>
      </c>
      <c r="D159" s="272">
        <f>IFERROR(SUMIFS(INDEX('AOP-Budget 2'!$D$8:$D$5492,0,1),'AOP-Budget 2'!$A$8:$A$5492,$A159),"0")</f>
        <v>0</v>
      </c>
      <c r="E159" s="134"/>
      <c r="F159" s="154"/>
      <c r="G159" s="136">
        <v>0</v>
      </c>
      <c r="H159" s="134">
        <f t="shared" si="12"/>
        <v>0</v>
      </c>
      <c r="I159" s="212" t="str">
        <f ca="1">INDIRECT("'AOP Pillar 2'!"&amp;ADDRESS(MATCH($A159,'AOP Pillar 2'!$F$1:$F$1602,0),9,4))</f>
        <v xml:space="preserve">Recurrent </v>
      </c>
      <c r="J159" s="256" t="str">
        <f ca="1">INDIRECT("'AOP Pillar 2'!"&amp;ADDRESS(MATCH($A159,'AOP Pillar 2'!$F$1:$F$1602,0),10,4))</f>
        <v>Local Government level</v>
      </c>
      <c r="K159" s="212" t="str">
        <f ca="1">INDIRECT("'AOP Pillar 2'!"&amp;ADDRESS(MATCH($A159,'AOP Pillar 2'!$F$1:$F$1602,0),11,4))</f>
        <v>On-going Project/Activity</v>
      </c>
    </row>
    <row r="160" spans="1:11" ht="29.4" thickBot="1">
      <c r="A160" s="503" t="s">
        <v>1463</v>
      </c>
      <c r="B160" s="276" t="str">
        <f ca="1">INDIRECT("'AOP Pillar 2'!"&amp;ADDRESS(MATCH($A160,'AOP Pillar 2'!$F$1:$F$1602,0),7,4))</f>
        <v>Develop</v>
      </c>
      <c r="C160" s="279" t="e">
        <f>IF(SUM(#REF!)/15=0,"",SUM(#REF!)/15)</f>
        <v>#REF!</v>
      </c>
      <c r="D160" s="272">
        <f>IFERROR(SUMIFS(INDEX('AOP-Budget 2'!$D$8:$D$5492,0,1),'AOP-Budget 2'!$A$8:$A$5492,$A160),"0")</f>
        <v>0</v>
      </c>
      <c r="E160" s="134"/>
      <c r="F160" s="154"/>
      <c r="G160" s="136">
        <v>0</v>
      </c>
      <c r="H160" s="134">
        <f t="shared" si="12"/>
        <v>0</v>
      </c>
      <c r="I160" s="212" t="str">
        <f ca="1">INDIRECT("'AOP Pillar 2'!"&amp;ADDRESS(MATCH($A160,'AOP Pillar 2'!$F$1:$F$1602,0),9,4))</f>
        <v xml:space="preserve">Recurrent </v>
      </c>
      <c r="J160" s="256" t="str">
        <f ca="1">INDIRECT("'AOP Pillar 2'!"&amp;ADDRESS(MATCH($A160,'AOP Pillar 2'!$F$1:$F$1602,0),10,4))</f>
        <v>Local Government level</v>
      </c>
      <c r="K160" s="212" t="str">
        <f ca="1">INDIRECT("'AOP Pillar 2'!"&amp;ADDRESS(MATCH($A160,'AOP Pillar 2'!$F$1:$F$1602,0),11,4))</f>
        <v>On-going Project/Activity</v>
      </c>
    </row>
    <row r="161" spans="1:12" ht="29.4" thickBot="1">
      <c r="A161" s="503" t="s">
        <v>1464</v>
      </c>
      <c r="B161" s="276" t="str">
        <f ca="1">INDIRECT("'AOP Pillar 2'!"&amp;ADDRESS(MATCH($A161,'AOP Pillar 2'!$F$1:$F$1602,0),7,4))</f>
        <v>Convene</v>
      </c>
      <c r="C161" s="279" t="e">
        <f>IF(SUM(#REF!)/15=0,"",SUM(#REF!)/15)</f>
        <v>#REF!</v>
      </c>
      <c r="D161" s="272">
        <f>IFERROR(SUMIFS(INDEX('AOP-Budget 2'!$D$8:$D$5492,0,1),'AOP-Budget 2'!$A$8:$A$5492,$A161),"0")</f>
        <v>0</v>
      </c>
      <c r="E161" s="134"/>
      <c r="F161" s="154"/>
      <c r="G161" s="136">
        <v>0</v>
      </c>
      <c r="H161" s="134">
        <f t="shared" si="12"/>
        <v>0</v>
      </c>
      <c r="I161" s="212" t="str">
        <f ca="1">INDIRECT("'AOP Pillar 2'!"&amp;ADDRESS(MATCH($A161,'AOP Pillar 2'!$F$1:$F$1602,0),9,4))</f>
        <v xml:space="preserve">Recurrent </v>
      </c>
      <c r="J161" s="256" t="str">
        <f ca="1">INDIRECT("'AOP Pillar 2'!"&amp;ADDRESS(MATCH($A161,'AOP Pillar 2'!$F$1:$F$1602,0),10,4))</f>
        <v>Local Government level</v>
      </c>
      <c r="K161" s="212" t="str">
        <f ca="1">INDIRECT("'AOP Pillar 2'!"&amp;ADDRESS(MATCH($A161,'AOP Pillar 2'!$F$1:$F$1602,0),11,4))</f>
        <v>On-going Project/Activity</v>
      </c>
    </row>
    <row r="162" spans="1:12" ht="21.6" thickBot="1">
      <c r="A162" s="503" t="s">
        <v>1465</v>
      </c>
      <c r="B162" s="276">
        <f ca="1">INDIRECT("'AOP Pillar 2'!"&amp;ADDRESS(MATCH($A162,'AOP Pillar 2'!$F$1:$F$1602,0),7,4))</f>
        <v>0</v>
      </c>
      <c r="C162" s="279" t="e">
        <f>IF(SUM(#REF!)/15=0,"",SUM(#REF!)/15)</f>
        <v>#REF!</v>
      </c>
      <c r="D162" s="272">
        <f>IFERROR(SUMIFS(INDEX('AOP-Budget 2'!$D$8:$D$5492,0,1),'AOP-Budget 2'!$A$8:$A$5492,$A162),"0")</f>
        <v>0</v>
      </c>
      <c r="E162" s="138"/>
      <c r="F162" s="155"/>
      <c r="G162" s="140">
        <v>0</v>
      </c>
      <c r="H162" s="138">
        <f t="shared" si="12"/>
        <v>0</v>
      </c>
      <c r="I162" s="212">
        <f ca="1">INDIRECT("'AOP Pillar 2'!"&amp;ADDRESS(MATCH($A162,'AOP Pillar 2'!$F$1:$F$1602,0),9,4))</f>
        <v>0</v>
      </c>
      <c r="J162" s="256">
        <f ca="1">INDIRECT("'AOP Pillar 2'!"&amp;ADDRESS(MATCH($A162,'AOP Pillar 2'!$F$1:$F$1602,0),10,4))</f>
        <v>0</v>
      </c>
      <c r="K162" s="212">
        <f ca="1">INDIRECT("'AOP Pillar 2'!"&amp;ADDRESS(MATCH($A162,'AOP Pillar 2'!$F$1:$F$1602,0),11,4))</f>
        <v>0</v>
      </c>
    </row>
    <row r="163" spans="1:12" ht="33.75" customHeight="1" thickBot="1">
      <c r="A163" s="233">
        <v>5</v>
      </c>
      <c r="B163" s="518" t="str">
        <f>VLOOKUP(A163,'AOP Pillar 2'!$A$8:$G$4251,2,FALSE)</f>
        <v xml:space="preserve">Communicable Diseases (Malaria, TB, Leprosy, HIV/AIDS) And Neglected Tropical Diseases   </v>
      </c>
      <c r="C163" s="519"/>
      <c r="D163" s="527">
        <f>SUM(D164,D183,D202)</f>
        <v>0</v>
      </c>
      <c r="E163" s="527">
        <f>SUM(E164,E183,E202)</f>
        <v>4000000</v>
      </c>
      <c r="F163" s="521"/>
      <c r="G163" s="527">
        <f>SUM(G164,G183,G202)</f>
        <v>4000000</v>
      </c>
      <c r="H163" s="527">
        <f>SUM(H164,H183,H202)</f>
        <v>-8000000</v>
      </c>
      <c r="I163" s="544"/>
      <c r="J163" s="538"/>
      <c r="K163" s="538"/>
      <c r="L163" s="515"/>
    </row>
    <row r="164" spans="1:12" ht="16.2" thickBot="1">
      <c r="A164" s="231">
        <v>5.0999999999999996</v>
      </c>
      <c r="B164" s="231"/>
      <c r="C164" s="231"/>
      <c r="D164" s="516">
        <f>SUM(D165,D174)</f>
        <v>0</v>
      </c>
      <c r="E164" s="516">
        <f>SUM(E165,E174)</f>
        <v>2000000</v>
      </c>
      <c r="F164" s="516"/>
      <c r="G164" s="516">
        <f>SUM(G165,G174)</f>
        <v>2000000</v>
      </c>
      <c r="H164" s="516">
        <f>SUM(H165,H174)</f>
        <v>-4000000</v>
      </c>
      <c r="I164" s="541"/>
      <c r="J164" s="215"/>
      <c r="K164" s="215"/>
    </row>
    <row r="165" spans="1:12" ht="18" thickBot="1">
      <c r="A165" s="508" t="s">
        <v>38</v>
      </c>
      <c r="B165" s="152"/>
      <c r="C165" s="289"/>
      <c r="D165" s="171">
        <f>SUM(D166:D173)</f>
        <v>0</v>
      </c>
      <c r="E165" s="171">
        <f>SUM(E166:E173)</f>
        <v>2000000</v>
      </c>
      <c r="F165" s="171"/>
      <c r="G165" s="171">
        <f>SUM(G166:G173)</f>
        <v>2000000</v>
      </c>
      <c r="H165" s="171">
        <f>SUM(H166:H173)</f>
        <v>-4000000</v>
      </c>
      <c r="I165" s="195"/>
      <c r="J165" s="211"/>
      <c r="K165" s="211"/>
    </row>
    <row r="166" spans="1:12" ht="18" thickBot="1">
      <c r="A166" s="503" t="s">
        <v>1492</v>
      </c>
      <c r="B166" s="276">
        <f ca="1">INDIRECT("'AOP Pillar 2'!"&amp;ADDRESS(MATCH($A166,'AOP Pillar 2'!$F$1:$F$1602,0),7,4))</f>
        <v>0</v>
      </c>
      <c r="C166" s="279" t="e">
        <f>IF(SUM(#REF!)/15=0,"",SUM(#REF!)/15)</f>
        <v>#REF!</v>
      </c>
      <c r="D166" s="272">
        <f>IFERROR(SUMIFS(INDEX('AOP-Budget 2'!$D$8:$D$5492,0,1),'AOP-Budget 2'!$A$8:$A$5492,$A166),"0")</f>
        <v>0</v>
      </c>
      <c r="E166" s="132">
        <v>2000000</v>
      </c>
      <c r="F166" s="147" t="s">
        <v>1179</v>
      </c>
      <c r="G166" s="136">
        <v>2000000</v>
      </c>
      <c r="H166" s="132">
        <f t="shared" ref="H166:H173" si="13">D166-SUM(E166,G166)</f>
        <v>-4000000</v>
      </c>
      <c r="I166" s="212">
        <f ca="1">INDIRECT("'AOP Pillar 2'!"&amp;ADDRESS(MATCH($A166,'AOP Pillar 2'!$F$1:$F$1602,0),9,4))</f>
        <v>0</v>
      </c>
      <c r="J166" s="256">
        <f ca="1">INDIRECT("'AOP Pillar 2'!"&amp;ADDRESS(MATCH($A166,'AOP Pillar 2'!$F$1:$F$1602,0),10,4))</f>
        <v>0</v>
      </c>
      <c r="K166" s="212">
        <f ca="1">INDIRECT("'AOP Pillar 2'!"&amp;ADDRESS(MATCH($A166,'AOP Pillar 2'!$F$1:$F$1602,0),11,4))</f>
        <v>0</v>
      </c>
    </row>
    <row r="167" spans="1:12" ht="18" thickBot="1">
      <c r="A167" s="503" t="s">
        <v>1493</v>
      </c>
      <c r="B167" s="276">
        <f ca="1">INDIRECT("'AOP Pillar 2'!"&amp;ADDRESS(MATCH($A167,'AOP Pillar 2'!$F$1:$F$1602,0),7,4))</f>
        <v>0</v>
      </c>
      <c r="C167" s="279" t="e">
        <f>IF(SUM(#REF!)/15=0,"",SUM(#REF!)/15)</f>
        <v>#REF!</v>
      </c>
      <c r="D167" s="272">
        <f>IFERROR(SUMIFS(INDEX('AOP-Budget 2'!$D$8:$D$5492,0,1),'AOP-Budget 2'!$A$8:$A$5492,$A167),"0")</f>
        <v>0</v>
      </c>
      <c r="E167" s="134"/>
      <c r="F167" s="137"/>
      <c r="G167" s="136">
        <v>0</v>
      </c>
      <c r="H167" s="134">
        <f t="shared" si="13"/>
        <v>0</v>
      </c>
      <c r="I167" s="212">
        <f ca="1">INDIRECT("'AOP Pillar 2'!"&amp;ADDRESS(MATCH($A167,'AOP Pillar 2'!$F$1:$F$1602,0),9,4))</f>
        <v>0</v>
      </c>
      <c r="J167" s="256">
        <f ca="1">INDIRECT("'AOP Pillar 2'!"&amp;ADDRESS(MATCH($A167,'AOP Pillar 2'!$F$1:$F$1602,0),10,4))</f>
        <v>0</v>
      </c>
      <c r="K167" s="212">
        <f ca="1">INDIRECT("'AOP Pillar 2'!"&amp;ADDRESS(MATCH($A167,'AOP Pillar 2'!$F$1:$F$1602,0),11,4))</f>
        <v>0</v>
      </c>
    </row>
    <row r="168" spans="1:12" ht="18" thickBot="1">
      <c r="A168" s="503" t="s">
        <v>1494</v>
      </c>
      <c r="B168" s="276">
        <f ca="1">INDIRECT("'AOP Pillar 2'!"&amp;ADDRESS(MATCH($A168,'AOP Pillar 2'!$F$1:$F$1602,0),7,4))</f>
        <v>0</v>
      </c>
      <c r="C168" s="279" t="e">
        <f>IF(SUM(#REF!)/15=0,"",SUM(#REF!)/15)</f>
        <v>#REF!</v>
      </c>
      <c r="D168" s="272">
        <f>IFERROR(SUMIFS(INDEX('AOP-Budget 2'!$D$8:$D$5492,0,1),'AOP-Budget 2'!$A$8:$A$5492,$A168),"0")</f>
        <v>0</v>
      </c>
      <c r="E168" s="134"/>
      <c r="F168" s="137"/>
      <c r="G168" s="136">
        <v>0</v>
      </c>
      <c r="H168" s="134">
        <f t="shared" si="13"/>
        <v>0</v>
      </c>
      <c r="I168" s="212">
        <f ca="1">INDIRECT("'AOP Pillar 2'!"&amp;ADDRESS(MATCH($A168,'AOP Pillar 2'!$F$1:$F$1602,0),9,4))</f>
        <v>0</v>
      </c>
      <c r="J168" s="256">
        <f ca="1">INDIRECT("'AOP Pillar 2'!"&amp;ADDRESS(MATCH($A168,'AOP Pillar 2'!$F$1:$F$1602,0),10,4))</f>
        <v>0</v>
      </c>
      <c r="K168" s="212">
        <f ca="1">INDIRECT("'AOP Pillar 2'!"&amp;ADDRESS(MATCH($A168,'AOP Pillar 2'!$F$1:$F$1602,0),11,4))</f>
        <v>0</v>
      </c>
    </row>
    <row r="169" spans="1:12" ht="18" thickBot="1">
      <c r="A169" s="503" t="s">
        <v>1495</v>
      </c>
      <c r="B169" s="276">
        <f ca="1">INDIRECT("'AOP Pillar 2'!"&amp;ADDRESS(MATCH($A169,'AOP Pillar 2'!$F$1:$F$1602,0),7,4))</f>
        <v>0</v>
      </c>
      <c r="C169" s="279" t="e">
        <f>IF(SUM(#REF!)/15=0,"",SUM(#REF!)/15)</f>
        <v>#REF!</v>
      </c>
      <c r="D169" s="272">
        <f>IFERROR(SUMIFS(INDEX('AOP-Budget 2'!$D$8:$D$5492,0,1),'AOP-Budget 2'!$A$8:$A$5492,$A169),"0")</f>
        <v>0</v>
      </c>
      <c r="E169" s="134"/>
      <c r="F169" s="137"/>
      <c r="G169" s="136">
        <v>0</v>
      </c>
      <c r="H169" s="134">
        <f t="shared" si="13"/>
        <v>0</v>
      </c>
      <c r="I169" s="212">
        <f ca="1">INDIRECT("'AOP Pillar 2'!"&amp;ADDRESS(MATCH($A169,'AOP Pillar 2'!$F$1:$F$1602,0),9,4))</f>
        <v>0</v>
      </c>
      <c r="J169" s="256">
        <f ca="1">INDIRECT("'AOP Pillar 2'!"&amp;ADDRESS(MATCH($A169,'AOP Pillar 2'!$F$1:$F$1602,0),10,4))</f>
        <v>0</v>
      </c>
      <c r="K169" s="212">
        <f ca="1">INDIRECT("'AOP Pillar 2'!"&amp;ADDRESS(MATCH($A169,'AOP Pillar 2'!$F$1:$F$1602,0),11,4))</f>
        <v>0</v>
      </c>
    </row>
    <row r="170" spans="1:12" ht="18" thickBot="1">
      <c r="A170" s="503" t="s">
        <v>1496</v>
      </c>
      <c r="B170" s="276">
        <f ca="1">INDIRECT("'AOP Pillar 2'!"&amp;ADDRESS(MATCH($A170,'AOP Pillar 2'!$F$1:$F$1602,0),7,4))</f>
        <v>0</v>
      </c>
      <c r="C170" s="279" t="e">
        <f>IF(SUM(#REF!)/15=0,"",SUM(#REF!)/15)</f>
        <v>#REF!</v>
      </c>
      <c r="D170" s="272">
        <f>IFERROR(SUMIFS(INDEX('AOP-Budget 2'!$D$8:$D$5492,0,1),'AOP-Budget 2'!$A$8:$A$5492,$A170),"0")</f>
        <v>0</v>
      </c>
      <c r="E170" s="134"/>
      <c r="F170" s="137"/>
      <c r="G170" s="136">
        <v>0</v>
      </c>
      <c r="H170" s="134">
        <f t="shared" si="13"/>
        <v>0</v>
      </c>
      <c r="I170" s="212">
        <f ca="1">INDIRECT("'AOP Pillar 2'!"&amp;ADDRESS(MATCH($A170,'AOP Pillar 2'!$F$1:$F$1602,0),9,4))</f>
        <v>0</v>
      </c>
      <c r="J170" s="256">
        <f ca="1">INDIRECT("'AOP Pillar 2'!"&amp;ADDRESS(MATCH($A170,'AOP Pillar 2'!$F$1:$F$1602,0),10,4))</f>
        <v>0</v>
      </c>
      <c r="K170" s="212">
        <f ca="1">INDIRECT("'AOP Pillar 2'!"&amp;ADDRESS(MATCH($A170,'AOP Pillar 2'!$F$1:$F$1602,0),11,4))</f>
        <v>0</v>
      </c>
    </row>
    <row r="171" spans="1:12" ht="18" thickBot="1">
      <c r="A171" s="503" t="s">
        <v>1497</v>
      </c>
      <c r="B171" s="276">
        <f ca="1">INDIRECT("'AOP Pillar 2'!"&amp;ADDRESS(MATCH($A171,'AOP Pillar 2'!$F$1:$F$1602,0),7,4))</f>
        <v>0</v>
      </c>
      <c r="C171" s="279" t="e">
        <f>IF(SUM(#REF!)/15=0,"",SUM(#REF!)/15)</f>
        <v>#REF!</v>
      </c>
      <c r="D171" s="272">
        <f>IFERROR(SUMIFS(INDEX('AOP-Budget 2'!$D$8:$D$5492,0,1),'AOP-Budget 2'!$A$8:$A$5492,$A171),"0")</f>
        <v>0</v>
      </c>
      <c r="E171" s="134"/>
      <c r="F171" s="137"/>
      <c r="G171" s="136">
        <v>0</v>
      </c>
      <c r="H171" s="134">
        <f t="shared" si="13"/>
        <v>0</v>
      </c>
      <c r="I171" s="212">
        <f ca="1">INDIRECT("'AOP Pillar 2'!"&amp;ADDRESS(MATCH($A171,'AOP Pillar 2'!$F$1:$F$1602,0),9,4))</f>
        <v>0</v>
      </c>
      <c r="J171" s="256">
        <f ca="1">INDIRECT("'AOP Pillar 2'!"&amp;ADDRESS(MATCH($A171,'AOP Pillar 2'!$F$1:$F$1602,0),10,4))</f>
        <v>0</v>
      </c>
      <c r="K171" s="212">
        <f ca="1">INDIRECT("'AOP Pillar 2'!"&amp;ADDRESS(MATCH($A171,'AOP Pillar 2'!$F$1:$F$1602,0),11,4))</f>
        <v>0</v>
      </c>
    </row>
    <row r="172" spans="1:12" ht="18" thickBot="1">
      <c r="A172" s="503" t="s">
        <v>1498</v>
      </c>
      <c r="B172" s="276">
        <f ca="1">INDIRECT("'AOP Pillar 2'!"&amp;ADDRESS(MATCH($A172,'AOP Pillar 2'!$F$1:$F$1602,0),7,4))</f>
        <v>0</v>
      </c>
      <c r="C172" s="279" t="e">
        <f>IF(SUM(#REF!)/15=0,"",SUM(#REF!)/15)</f>
        <v>#REF!</v>
      </c>
      <c r="D172" s="272">
        <f>IFERROR(SUMIFS(INDEX('AOP-Budget 2'!$D$8:$D$5492,0,1),'AOP-Budget 2'!$A$8:$A$5492,$A172),"0")</f>
        <v>0</v>
      </c>
      <c r="E172" s="134"/>
      <c r="F172" s="137"/>
      <c r="G172" s="136">
        <v>0</v>
      </c>
      <c r="H172" s="134">
        <f t="shared" si="13"/>
        <v>0</v>
      </c>
      <c r="I172" s="212">
        <f ca="1">INDIRECT("'AOP Pillar 2'!"&amp;ADDRESS(MATCH($A172,'AOP Pillar 2'!$F$1:$F$1602,0),9,4))</f>
        <v>0</v>
      </c>
      <c r="J172" s="256">
        <f ca="1">INDIRECT("'AOP Pillar 2'!"&amp;ADDRESS(MATCH($A172,'AOP Pillar 2'!$F$1:$F$1602,0),10,4))</f>
        <v>0</v>
      </c>
      <c r="K172" s="212">
        <f ca="1">INDIRECT("'AOP Pillar 2'!"&amp;ADDRESS(MATCH($A172,'AOP Pillar 2'!$F$1:$F$1602,0),11,4))</f>
        <v>0</v>
      </c>
    </row>
    <row r="173" spans="1:12" ht="17.399999999999999">
      <c r="A173" s="503" t="s">
        <v>1499</v>
      </c>
      <c r="B173" s="276">
        <f ca="1">INDIRECT("'AOP Pillar 2'!"&amp;ADDRESS(MATCH($A173,'AOP Pillar 2'!$F$1:$F$1602,0),7,4))</f>
        <v>0</v>
      </c>
      <c r="C173" s="279" t="e">
        <f>IF(SUM(#REF!)/15=0,"",SUM(#REF!)/15)</f>
        <v>#REF!</v>
      </c>
      <c r="D173" s="272">
        <f>IFERROR(SUMIFS(INDEX('AOP-Budget 2'!$D$8:$D$5492,0,1),'AOP-Budget 2'!$A$8:$A$5492,$A173),"0")</f>
        <v>0</v>
      </c>
      <c r="E173" s="138"/>
      <c r="F173" s="139"/>
      <c r="G173" s="140">
        <v>0</v>
      </c>
      <c r="H173" s="138">
        <f t="shared" si="13"/>
        <v>0</v>
      </c>
      <c r="I173" s="212">
        <f ca="1">INDIRECT("'AOP Pillar 2'!"&amp;ADDRESS(MATCH($A173,'AOP Pillar 2'!$F$1:$F$1602,0),9,4))</f>
        <v>0</v>
      </c>
      <c r="J173" s="256">
        <f ca="1">INDIRECT("'AOP Pillar 2'!"&amp;ADDRESS(MATCH($A173,'AOP Pillar 2'!$F$1:$F$1602,0),10,4))</f>
        <v>0</v>
      </c>
      <c r="K173" s="212">
        <f ca="1">INDIRECT("'AOP Pillar 2'!"&amp;ADDRESS(MATCH($A173,'AOP Pillar 2'!$F$1:$F$1602,0),11,4))</f>
        <v>0</v>
      </c>
    </row>
    <row r="174" spans="1:12" ht="18" thickBot="1">
      <c r="A174" s="508" t="s">
        <v>39</v>
      </c>
      <c r="B174" s="250"/>
      <c r="C174" s="290"/>
      <c r="D174" s="288">
        <f>SUM(D175:D182)</f>
        <v>0</v>
      </c>
      <c r="E174" s="200">
        <f>SUM(E175:E182)</f>
        <v>0</v>
      </c>
      <c r="F174" s="201"/>
      <c r="G174" s="200">
        <f t="shared" ref="G174" si="14">SUM(G175:G182)</f>
        <v>0</v>
      </c>
      <c r="H174" s="200">
        <f>SUM(H175:H182)</f>
        <v>0</v>
      </c>
      <c r="I174" s="195"/>
      <c r="J174" s="211"/>
      <c r="K174" s="211"/>
    </row>
    <row r="175" spans="1:12" ht="18" thickBot="1">
      <c r="A175" s="503" t="s">
        <v>1500</v>
      </c>
      <c r="B175" s="276">
        <f ca="1">INDIRECT("'AOP Pillar 2'!"&amp;ADDRESS(MATCH($A175,'AOP Pillar 2'!$F$1:$F$1602,0),7,4))</f>
        <v>0</v>
      </c>
      <c r="C175" s="279" t="e">
        <f>IF(SUM(#REF!)/15=0,"",SUM(#REF!)/15)</f>
        <v>#REF!</v>
      </c>
      <c r="D175" s="272">
        <f>IFERROR(SUMIFS(INDEX('AOP-Budget 2'!$D$8:$D$5492,0,1),'AOP-Budget 2'!$A$8:$A$5492,$A175),"0")</f>
        <v>0</v>
      </c>
      <c r="E175" s="141"/>
      <c r="F175" s="142"/>
      <c r="G175" s="143">
        <v>0</v>
      </c>
      <c r="H175" s="141">
        <f t="shared" ref="H175:H182" si="15">D175-SUM(E175,G175)</f>
        <v>0</v>
      </c>
      <c r="I175" s="212">
        <f ca="1">INDIRECT("'AOP Pillar 2'!"&amp;ADDRESS(MATCH($A175,'AOP Pillar 2'!$F$1:$F$1602,0),9,4))</f>
        <v>0</v>
      </c>
      <c r="J175" s="256">
        <f ca="1">INDIRECT("'AOP Pillar 2'!"&amp;ADDRESS(MATCH($A175,'AOP Pillar 2'!$F$1:$F$1602,0),10,4))</f>
        <v>0</v>
      </c>
      <c r="K175" s="212">
        <f ca="1">INDIRECT("'AOP Pillar 2'!"&amp;ADDRESS(MATCH($A175,'AOP Pillar 2'!$F$1:$F$1602,0),11,4))</f>
        <v>0</v>
      </c>
    </row>
    <row r="176" spans="1:12" ht="18" thickBot="1">
      <c r="A176" s="503" t="s">
        <v>1501</v>
      </c>
      <c r="B176" s="276">
        <f ca="1">INDIRECT("'AOP Pillar 2'!"&amp;ADDRESS(MATCH($A176,'AOP Pillar 2'!$F$1:$F$1602,0),7,4))</f>
        <v>0</v>
      </c>
      <c r="C176" s="279" t="e">
        <f>IF(SUM(#REF!)/15=0,"",SUM(#REF!)/15)</f>
        <v>#REF!</v>
      </c>
      <c r="D176" s="272">
        <f>IFERROR(SUMIFS(INDEX('AOP-Budget 2'!$D$8:$D$5492,0,1),'AOP-Budget 2'!$A$8:$A$5492,$A176),"0")</f>
        <v>0</v>
      </c>
      <c r="E176" s="134"/>
      <c r="F176" s="137"/>
      <c r="G176" s="136">
        <v>0</v>
      </c>
      <c r="H176" s="134">
        <f t="shared" si="15"/>
        <v>0</v>
      </c>
      <c r="I176" s="212">
        <f ca="1">INDIRECT("'AOP Pillar 2'!"&amp;ADDRESS(MATCH($A176,'AOP Pillar 2'!$F$1:$F$1602,0),9,4))</f>
        <v>0</v>
      </c>
      <c r="J176" s="256">
        <f ca="1">INDIRECT("'AOP Pillar 2'!"&amp;ADDRESS(MATCH($A176,'AOP Pillar 2'!$F$1:$F$1602,0),10,4))</f>
        <v>0</v>
      </c>
      <c r="K176" s="212">
        <f ca="1">INDIRECT("'AOP Pillar 2'!"&amp;ADDRESS(MATCH($A176,'AOP Pillar 2'!$F$1:$F$1602,0),11,4))</f>
        <v>0</v>
      </c>
    </row>
    <row r="177" spans="1:11" ht="18" thickBot="1">
      <c r="A177" s="503" t="s">
        <v>1502</v>
      </c>
      <c r="B177" s="276">
        <f ca="1">INDIRECT("'AOP Pillar 2'!"&amp;ADDRESS(MATCH($A177,'AOP Pillar 2'!$F$1:$F$1602,0),7,4))</f>
        <v>0</v>
      </c>
      <c r="C177" s="279" t="e">
        <f>IF(SUM(#REF!)/15=0,"",SUM(#REF!)/15)</f>
        <v>#REF!</v>
      </c>
      <c r="D177" s="272">
        <f>IFERROR(SUMIFS(INDEX('AOP-Budget 2'!$D$8:$D$5492,0,1),'AOP-Budget 2'!$A$8:$A$5492,$A177),"0")</f>
        <v>0</v>
      </c>
      <c r="E177" s="134"/>
      <c r="F177" s="137"/>
      <c r="G177" s="136">
        <v>0</v>
      </c>
      <c r="H177" s="134">
        <f t="shared" si="15"/>
        <v>0</v>
      </c>
      <c r="I177" s="212">
        <f ca="1">INDIRECT("'AOP Pillar 2'!"&amp;ADDRESS(MATCH($A177,'AOP Pillar 2'!$F$1:$F$1602,0),9,4))</f>
        <v>0</v>
      </c>
      <c r="J177" s="256">
        <f ca="1">INDIRECT("'AOP Pillar 2'!"&amp;ADDRESS(MATCH($A177,'AOP Pillar 2'!$F$1:$F$1602,0),10,4))</f>
        <v>0</v>
      </c>
      <c r="K177" s="212">
        <f ca="1">INDIRECT("'AOP Pillar 2'!"&amp;ADDRESS(MATCH($A177,'AOP Pillar 2'!$F$1:$F$1602,0),11,4))</f>
        <v>0</v>
      </c>
    </row>
    <row r="178" spans="1:11" ht="18" thickBot="1">
      <c r="A178" s="503" t="s">
        <v>1503</v>
      </c>
      <c r="B178" s="276">
        <f ca="1">INDIRECT("'AOP Pillar 2'!"&amp;ADDRESS(MATCH($A178,'AOP Pillar 2'!$F$1:$F$1602,0),7,4))</f>
        <v>0</v>
      </c>
      <c r="C178" s="279" t="e">
        <f>IF(SUM(#REF!)/15=0,"",SUM(#REF!)/15)</f>
        <v>#REF!</v>
      </c>
      <c r="D178" s="272">
        <f>IFERROR(SUMIFS(INDEX('AOP-Budget 2'!$D$8:$D$5492,0,1),'AOP-Budget 2'!$A$8:$A$5492,$A178),"0")</f>
        <v>0</v>
      </c>
      <c r="E178" s="134"/>
      <c r="F178" s="137"/>
      <c r="G178" s="136">
        <v>0</v>
      </c>
      <c r="H178" s="134">
        <f t="shared" si="15"/>
        <v>0</v>
      </c>
      <c r="I178" s="212">
        <f ca="1">INDIRECT("'AOP Pillar 2'!"&amp;ADDRESS(MATCH($A178,'AOP Pillar 2'!$F$1:$F$1602,0),9,4))</f>
        <v>0</v>
      </c>
      <c r="J178" s="256">
        <f ca="1">INDIRECT("'AOP Pillar 2'!"&amp;ADDRESS(MATCH($A178,'AOP Pillar 2'!$F$1:$F$1602,0),10,4))</f>
        <v>0</v>
      </c>
      <c r="K178" s="212">
        <f ca="1">INDIRECT("'AOP Pillar 2'!"&amp;ADDRESS(MATCH($A178,'AOP Pillar 2'!$F$1:$F$1602,0),11,4))</f>
        <v>0</v>
      </c>
    </row>
    <row r="179" spans="1:11" ht="18" thickBot="1">
      <c r="A179" s="503" t="s">
        <v>1504</v>
      </c>
      <c r="B179" s="276">
        <f ca="1">INDIRECT("'AOP Pillar 2'!"&amp;ADDRESS(MATCH($A179,'AOP Pillar 2'!$F$1:$F$1602,0),7,4))</f>
        <v>0</v>
      </c>
      <c r="C179" s="279" t="e">
        <f>IF(SUM(#REF!)/15=0,"",SUM(#REF!)/15)</f>
        <v>#REF!</v>
      </c>
      <c r="D179" s="272">
        <f>IFERROR(SUMIFS(INDEX('AOP-Budget 2'!$D$8:$D$5492,0,1),'AOP-Budget 2'!$A$8:$A$5492,$A179),"0")</f>
        <v>0</v>
      </c>
      <c r="E179" s="134"/>
      <c r="F179" s="137"/>
      <c r="G179" s="136">
        <v>0</v>
      </c>
      <c r="H179" s="134">
        <f t="shared" si="15"/>
        <v>0</v>
      </c>
      <c r="I179" s="212">
        <f ca="1">INDIRECT("'AOP Pillar 2'!"&amp;ADDRESS(MATCH($A179,'AOP Pillar 2'!$F$1:$F$1602,0),9,4))</f>
        <v>0</v>
      </c>
      <c r="J179" s="256">
        <f ca="1">INDIRECT("'AOP Pillar 2'!"&amp;ADDRESS(MATCH($A179,'AOP Pillar 2'!$F$1:$F$1602,0),10,4))</f>
        <v>0</v>
      </c>
      <c r="K179" s="212">
        <f ca="1">INDIRECT("'AOP Pillar 2'!"&amp;ADDRESS(MATCH($A179,'AOP Pillar 2'!$F$1:$F$1602,0),11,4))</f>
        <v>0</v>
      </c>
    </row>
    <row r="180" spans="1:11" ht="18" thickBot="1">
      <c r="A180" s="503" t="s">
        <v>1505</v>
      </c>
      <c r="B180" s="276">
        <f ca="1">INDIRECT("'AOP Pillar 2'!"&amp;ADDRESS(MATCH($A180,'AOP Pillar 2'!$F$1:$F$1602,0),7,4))</f>
        <v>0</v>
      </c>
      <c r="C180" s="279" t="e">
        <f>IF(SUM(#REF!)/15=0,"",SUM(#REF!)/15)</f>
        <v>#REF!</v>
      </c>
      <c r="D180" s="272">
        <f>IFERROR(SUMIFS(INDEX('AOP-Budget 2'!$D$8:$D$5492,0,1),'AOP-Budget 2'!$A$8:$A$5492,$A180),"0")</f>
        <v>0</v>
      </c>
      <c r="E180" s="134"/>
      <c r="F180" s="137"/>
      <c r="G180" s="136">
        <v>0</v>
      </c>
      <c r="H180" s="134">
        <f t="shared" si="15"/>
        <v>0</v>
      </c>
      <c r="I180" s="212">
        <f ca="1">INDIRECT("'AOP Pillar 2'!"&amp;ADDRESS(MATCH($A180,'AOP Pillar 2'!$F$1:$F$1602,0),9,4))</f>
        <v>0</v>
      </c>
      <c r="J180" s="256">
        <f ca="1">INDIRECT("'AOP Pillar 2'!"&amp;ADDRESS(MATCH($A180,'AOP Pillar 2'!$F$1:$F$1602,0),10,4))</f>
        <v>0</v>
      </c>
      <c r="K180" s="212">
        <f ca="1">INDIRECT("'AOP Pillar 2'!"&amp;ADDRESS(MATCH($A180,'AOP Pillar 2'!$F$1:$F$1602,0),11,4))</f>
        <v>0</v>
      </c>
    </row>
    <row r="181" spans="1:11" ht="18" thickBot="1">
      <c r="A181" s="503" t="s">
        <v>1506</v>
      </c>
      <c r="B181" s="276">
        <f ca="1">INDIRECT("'AOP Pillar 2'!"&amp;ADDRESS(MATCH($A181,'AOP Pillar 2'!$F$1:$F$1602,0),7,4))</f>
        <v>0</v>
      </c>
      <c r="C181" s="279" t="e">
        <f>IF(SUM(#REF!)/15=0,"",SUM(#REF!)/15)</f>
        <v>#REF!</v>
      </c>
      <c r="D181" s="272">
        <f>IFERROR(SUMIFS(INDEX('AOP-Budget 2'!$D$8:$D$5492,0,1),'AOP-Budget 2'!$A$8:$A$5492,$A181),"0")</f>
        <v>0</v>
      </c>
      <c r="E181" s="134"/>
      <c r="F181" s="137"/>
      <c r="G181" s="136">
        <v>0</v>
      </c>
      <c r="H181" s="134">
        <f t="shared" si="15"/>
        <v>0</v>
      </c>
      <c r="I181" s="212">
        <f ca="1">INDIRECT("'AOP Pillar 2'!"&amp;ADDRESS(MATCH($A181,'AOP Pillar 2'!$F$1:$F$1602,0),9,4))</f>
        <v>0</v>
      </c>
      <c r="J181" s="256">
        <f ca="1">INDIRECT("'AOP Pillar 2'!"&amp;ADDRESS(MATCH($A181,'AOP Pillar 2'!$F$1:$F$1602,0),10,4))</f>
        <v>0</v>
      </c>
      <c r="K181" s="212">
        <f ca="1">INDIRECT("'AOP Pillar 2'!"&amp;ADDRESS(MATCH($A181,'AOP Pillar 2'!$F$1:$F$1602,0),11,4))</f>
        <v>0</v>
      </c>
    </row>
    <row r="182" spans="1:11" ht="18" thickBot="1">
      <c r="A182" s="503" t="s">
        <v>1507</v>
      </c>
      <c r="B182" s="276">
        <f ca="1">INDIRECT("'AOP Pillar 2'!"&amp;ADDRESS(MATCH($A182,'AOP Pillar 2'!$F$1:$F$1602,0),7,4))</f>
        <v>0</v>
      </c>
      <c r="C182" s="279" t="e">
        <f>IF(SUM(#REF!)/15=0,"",SUM(#REF!)/15)</f>
        <v>#REF!</v>
      </c>
      <c r="D182" s="272">
        <f>IFERROR(SUMIFS(INDEX('AOP-Budget 2'!$D$8:$D$5492,0,1),'AOP-Budget 2'!$A$8:$A$5492,$A182),"0")</f>
        <v>0</v>
      </c>
      <c r="E182" s="138"/>
      <c r="F182" s="139"/>
      <c r="G182" s="140">
        <v>0</v>
      </c>
      <c r="H182" s="138">
        <f t="shared" si="15"/>
        <v>0</v>
      </c>
      <c r="I182" s="212">
        <f ca="1">INDIRECT("'AOP Pillar 2'!"&amp;ADDRESS(MATCH($A182,'AOP Pillar 2'!$F$1:$F$1602,0),9,4))</f>
        <v>0</v>
      </c>
      <c r="J182" s="256">
        <f ca="1">INDIRECT("'AOP Pillar 2'!"&amp;ADDRESS(MATCH($A182,'AOP Pillar 2'!$F$1:$F$1602,0),10,4))</f>
        <v>0</v>
      </c>
      <c r="K182" s="212">
        <f ca="1">INDIRECT("'AOP Pillar 2'!"&amp;ADDRESS(MATCH($A182,'AOP Pillar 2'!$F$1:$F$1602,0),11,4))</f>
        <v>0</v>
      </c>
    </row>
    <row r="183" spans="1:11" ht="16.2" thickBot="1">
      <c r="A183" s="231">
        <v>5.0999999999999996</v>
      </c>
      <c r="B183" s="231"/>
      <c r="C183" s="231"/>
      <c r="D183" s="516">
        <f>SUM(D184,D193)</f>
        <v>0</v>
      </c>
      <c r="E183" s="516">
        <f>SUM(E184,E193)</f>
        <v>0</v>
      </c>
      <c r="F183" s="516"/>
      <c r="G183" s="516">
        <f>SUM(G184,G193)</f>
        <v>0</v>
      </c>
      <c r="H183" s="516">
        <f>SUM(H184,H193)</f>
        <v>0</v>
      </c>
      <c r="I183" s="541"/>
      <c r="J183" s="215"/>
      <c r="K183" s="215"/>
    </row>
    <row r="184" spans="1:11" ht="18" thickBot="1">
      <c r="A184" s="508" t="s">
        <v>41</v>
      </c>
      <c r="B184" s="250"/>
      <c r="C184" s="290"/>
      <c r="D184" s="288">
        <f>SUM(D185:D192)</f>
        <v>0</v>
      </c>
      <c r="E184" s="200">
        <f>SUM(E185:E192)</f>
        <v>0</v>
      </c>
      <c r="F184" s="201"/>
      <c r="G184" s="200">
        <f t="shared" ref="G184:H184" si="16">SUM(G185:G192)</f>
        <v>0</v>
      </c>
      <c r="H184" s="200">
        <f t="shared" si="16"/>
        <v>0</v>
      </c>
      <c r="I184" s="195"/>
      <c r="J184" s="211"/>
      <c r="K184" s="211"/>
    </row>
    <row r="185" spans="1:11" ht="29.4" thickBot="1">
      <c r="A185" s="503" t="s">
        <v>1510</v>
      </c>
      <c r="B185" s="276" t="str">
        <f ca="1">INDIRECT("'AOP Pillar 2'!"&amp;ADDRESS(MATCH($A185,'AOP Pillar 2'!$F$1:$F$1602,0),7,4))</f>
        <v>Workshop</v>
      </c>
      <c r="C185" s="279" t="e">
        <f>IF(SUM(#REF!)/15=0,"",SUM(#REF!)/15)</f>
        <v>#REF!</v>
      </c>
      <c r="D185" s="272">
        <f>IFERROR(SUMIFS(INDEX('AOP-Budget 2'!$D$8:$D$5492,0,1),'AOP-Budget 2'!$A$8:$A$5492,$A185),"0")</f>
        <v>0</v>
      </c>
      <c r="E185" s="141"/>
      <c r="F185" s="142"/>
      <c r="G185" s="143">
        <v>0</v>
      </c>
      <c r="H185" s="141">
        <f t="shared" ref="H185:H192" si="17">D185-SUM(E185,G185)</f>
        <v>0</v>
      </c>
      <c r="I185" s="212" t="str">
        <f ca="1">INDIRECT("'AOP Pillar 2'!"&amp;ADDRESS(MATCH($A185,'AOP Pillar 2'!$F$1:$F$1602,0),9,4))</f>
        <v>Capital</v>
      </c>
      <c r="J185" s="256" t="str">
        <f ca="1">INDIRECT("'AOP Pillar 2'!"&amp;ADDRESS(MATCH($A185,'AOP Pillar 2'!$F$1:$F$1602,0),10,4))</f>
        <v>Local Government level</v>
      </c>
      <c r="K185" s="212" t="str">
        <f ca="1">INDIRECT("'AOP Pillar 2'!"&amp;ADDRESS(MATCH($A185,'AOP Pillar 2'!$F$1:$F$1602,0),11,4))</f>
        <v>New-Project/Activity</v>
      </c>
    </row>
    <row r="186" spans="1:11" ht="29.4" thickBot="1">
      <c r="A186" s="503" t="s">
        <v>1511</v>
      </c>
      <c r="B186" s="276" t="str">
        <f ca="1">INDIRECT("'AOP Pillar 2'!"&amp;ADDRESS(MATCH($A186,'AOP Pillar 2'!$F$1:$F$1602,0),7,4))</f>
        <v>Planning</v>
      </c>
      <c r="C186" s="279" t="e">
        <f>IF(SUM(#REF!)/15=0,"",SUM(#REF!)/15)</f>
        <v>#REF!</v>
      </c>
      <c r="D186" s="272">
        <f>IFERROR(SUMIFS(INDEX('AOP-Budget 2'!$D$8:$D$5492,0,1),'AOP-Budget 2'!$A$8:$A$5492,$A186),"0")</f>
        <v>0</v>
      </c>
      <c r="E186" s="134"/>
      <c r="F186" s="137"/>
      <c r="G186" s="136">
        <v>0</v>
      </c>
      <c r="H186" s="134">
        <f t="shared" si="17"/>
        <v>0</v>
      </c>
      <c r="I186" s="212" t="str">
        <f ca="1">INDIRECT("'AOP Pillar 2'!"&amp;ADDRESS(MATCH($A186,'AOP Pillar 2'!$F$1:$F$1602,0),9,4))</f>
        <v>Capital</v>
      </c>
      <c r="J186" s="256" t="str">
        <f ca="1">INDIRECT("'AOP Pillar 2'!"&amp;ADDRESS(MATCH($A186,'AOP Pillar 2'!$F$1:$F$1602,0),10,4))</f>
        <v>Local Government level</v>
      </c>
      <c r="K186" s="212" t="str">
        <f ca="1">INDIRECT("'AOP Pillar 2'!"&amp;ADDRESS(MATCH($A186,'AOP Pillar 2'!$F$1:$F$1602,0),11,4))</f>
        <v>New-Project/Activity</v>
      </c>
    </row>
    <row r="187" spans="1:11" ht="29.4" thickBot="1">
      <c r="A187" s="503" t="s">
        <v>1512</v>
      </c>
      <c r="B187" s="276" t="str">
        <f ca="1">INDIRECT("'AOP Pillar 2'!"&amp;ADDRESS(MATCH($A187,'AOP Pillar 2'!$F$1:$F$1602,0),7,4))</f>
        <v>Validation</v>
      </c>
      <c r="C187" s="279" t="e">
        <f>IF(SUM(#REF!)/15=0,"",SUM(#REF!)/15)</f>
        <v>#REF!</v>
      </c>
      <c r="D187" s="272">
        <f>IFERROR(SUMIFS(INDEX('AOP-Budget 2'!$D$8:$D$5492,0,1),'AOP-Budget 2'!$A$8:$A$5492,$A187),"0")</f>
        <v>0</v>
      </c>
      <c r="E187" s="134"/>
      <c r="F187" s="137"/>
      <c r="G187" s="136">
        <v>0</v>
      </c>
      <c r="H187" s="134">
        <f t="shared" si="17"/>
        <v>0</v>
      </c>
      <c r="I187" s="212" t="str">
        <f ca="1">INDIRECT("'AOP Pillar 2'!"&amp;ADDRESS(MATCH($A187,'AOP Pillar 2'!$F$1:$F$1602,0),9,4))</f>
        <v>Capital</v>
      </c>
      <c r="J187" s="256" t="str">
        <f ca="1">INDIRECT("'AOP Pillar 2'!"&amp;ADDRESS(MATCH($A187,'AOP Pillar 2'!$F$1:$F$1602,0),10,4))</f>
        <v>Local Government level</v>
      </c>
      <c r="K187" s="212" t="str">
        <f ca="1">INDIRECT("'AOP Pillar 2'!"&amp;ADDRESS(MATCH($A187,'AOP Pillar 2'!$F$1:$F$1602,0),11,4))</f>
        <v>New-Project/Activity</v>
      </c>
    </row>
    <row r="188" spans="1:11" ht="29.4" thickBot="1">
      <c r="A188" s="503" t="s">
        <v>1513</v>
      </c>
      <c r="B188" s="276" t="str">
        <f ca="1">INDIRECT("'AOP Pillar 2'!"&amp;ADDRESS(MATCH($A188,'AOP Pillar 2'!$F$1:$F$1602,0),7,4))</f>
        <v>Dessemination</v>
      </c>
      <c r="C188" s="279" t="e">
        <f>IF(SUM(#REF!)/15=0,"",SUM(#REF!)/15)</f>
        <v>#REF!</v>
      </c>
      <c r="D188" s="272">
        <f>IFERROR(SUMIFS(INDEX('AOP-Budget 2'!$D$8:$D$5492,0,1),'AOP-Budget 2'!$A$8:$A$5492,$A188),"0")</f>
        <v>0</v>
      </c>
      <c r="E188" s="134"/>
      <c r="F188" s="137"/>
      <c r="G188" s="136">
        <v>0</v>
      </c>
      <c r="H188" s="134">
        <f t="shared" si="17"/>
        <v>0</v>
      </c>
      <c r="I188" s="212" t="str">
        <f ca="1">INDIRECT("'AOP Pillar 2'!"&amp;ADDRESS(MATCH($A188,'AOP Pillar 2'!$F$1:$F$1602,0),9,4))</f>
        <v>Capital</v>
      </c>
      <c r="J188" s="256" t="str">
        <f ca="1">INDIRECT("'AOP Pillar 2'!"&amp;ADDRESS(MATCH($A188,'AOP Pillar 2'!$F$1:$F$1602,0),10,4))</f>
        <v>Local Government level</v>
      </c>
      <c r="K188" s="212" t="str">
        <f ca="1">INDIRECT("'AOP Pillar 2'!"&amp;ADDRESS(MATCH($A188,'AOP Pillar 2'!$F$1:$F$1602,0),11,4))</f>
        <v>New-Project/Activity</v>
      </c>
    </row>
    <row r="189" spans="1:11" ht="29.4" thickBot="1">
      <c r="A189" s="503" t="s">
        <v>1514</v>
      </c>
      <c r="B189" s="276" t="str">
        <f ca="1">INDIRECT("'AOP Pillar 2'!"&amp;ADDRESS(MATCH($A189,'AOP Pillar 2'!$F$1:$F$1602,0),7,4))</f>
        <v>Dessemination</v>
      </c>
      <c r="C189" s="279" t="e">
        <f>IF(SUM(#REF!)/15=0,"",SUM(#REF!)/15)</f>
        <v>#REF!</v>
      </c>
      <c r="D189" s="272">
        <f>IFERROR(SUMIFS(INDEX('AOP-Budget 2'!$D$8:$D$5492,0,1),'AOP-Budget 2'!$A$8:$A$5492,$A189),"0")</f>
        <v>0</v>
      </c>
      <c r="E189" s="134"/>
      <c r="F189" s="137"/>
      <c r="G189" s="136">
        <v>0</v>
      </c>
      <c r="H189" s="134">
        <f t="shared" si="17"/>
        <v>0</v>
      </c>
      <c r="I189" s="212" t="str">
        <f ca="1">INDIRECT("'AOP Pillar 2'!"&amp;ADDRESS(MATCH($A189,'AOP Pillar 2'!$F$1:$F$1602,0),9,4))</f>
        <v>Capital</v>
      </c>
      <c r="J189" s="256" t="str">
        <f ca="1">INDIRECT("'AOP Pillar 2'!"&amp;ADDRESS(MATCH($A189,'AOP Pillar 2'!$F$1:$F$1602,0),10,4))</f>
        <v>Local Government level</v>
      </c>
      <c r="K189" s="212" t="str">
        <f ca="1">INDIRECT("'AOP Pillar 2'!"&amp;ADDRESS(MATCH($A189,'AOP Pillar 2'!$F$1:$F$1602,0),11,4))</f>
        <v>New-Project/Activity</v>
      </c>
    </row>
    <row r="190" spans="1:11" ht="29.4" thickBot="1">
      <c r="A190" s="503" t="s">
        <v>1515</v>
      </c>
      <c r="B190" s="276" t="str">
        <f ca="1">INDIRECT("'AOP Pillar 2'!"&amp;ADDRESS(MATCH($A190,'AOP Pillar 2'!$F$1:$F$1602,0),7,4))</f>
        <v>Develop</v>
      </c>
      <c r="C190" s="279" t="e">
        <f>IF(SUM(#REF!)/15=0,"",SUM(#REF!)/15)</f>
        <v>#REF!</v>
      </c>
      <c r="D190" s="272">
        <f>IFERROR(SUMIFS(INDEX('AOP-Budget 2'!$D$8:$D$5492,0,1),'AOP-Budget 2'!$A$8:$A$5492,$A190),"0")</f>
        <v>0</v>
      </c>
      <c r="E190" s="134"/>
      <c r="F190" s="137"/>
      <c r="G190" s="136">
        <v>0</v>
      </c>
      <c r="H190" s="134">
        <f t="shared" si="17"/>
        <v>0</v>
      </c>
      <c r="I190" s="212" t="str">
        <f ca="1">INDIRECT("'AOP Pillar 2'!"&amp;ADDRESS(MATCH($A190,'AOP Pillar 2'!$F$1:$F$1602,0),9,4))</f>
        <v>Capital</v>
      </c>
      <c r="J190" s="256" t="str">
        <f ca="1">INDIRECT("'AOP Pillar 2'!"&amp;ADDRESS(MATCH($A190,'AOP Pillar 2'!$F$1:$F$1602,0),10,4))</f>
        <v>Local Government level</v>
      </c>
      <c r="K190" s="212" t="str">
        <f ca="1">INDIRECT("'AOP Pillar 2'!"&amp;ADDRESS(MATCH($A190,'AOP Pillar 2'!$F$1:$F$1602,0),11,4))</f>
        <v>New-Project/Activity</v>
      </c>
    </row>
    <row r="191" spans="1:11" ht="29.4" thickBot="1">
      <c r="A191" s="503" t="s">
        <v>1516</v>
      </c>
      <c r="B191" s="276" t="str">
        <f ca="1">INDIRECT("'AOP Pillar 2'!"&amp;ADDRESS(MATCH($A191,'AOP Pillar 2'!$F$1:$F$1602,0),7,4))</f>
        <v>Convene</v>
      </c>
      <c r="C191" s="279" t="e">
        <f>IF(SUM(#REF!)/15=0,"",SUM(#REF!)/15)</f>
        <v>#REF!</v>
      </c>
      <c r="D191" s="272">
        <f>IFERROR(SUMIFS(INDEX('AOP-Budget 2'!$D$8:$D$5492,0,1),'AOP-Budget 2'!$A$8:$A$5492,$A191),"0")</f>
        <v>0</v>
      </c>
      <c r="E191" s="134"/>
      <c r="F191" s="137"/>
      <c r="G191" s="136">
        <v>0</v>
      </c>
      <c r="H191" s="134">
        <f t="shared" si="17"/>
        <v>0</v>
      </c>
      <c r="I191" s="212" t="str">
        <f ca="1">INDIRECT("'AOP Pillar 2'!"&amp;ADDRESS(MATCH($A191,'AOP Pillar 2'!$F$1:$F$1602,0),9,4))</f>
        <v>Capital</v>
      </c>
      <c r="J191" s="256" t="str">
        <f ca="1">INDIRECT("'AOP Pillar 2'!"&amp;ADDRESS(MATCH($A191,'AOP Pillar 2'!$F$1:$F$1602,0),10,4))</f>
        <v>Local Government level</v>
      </c>
      <c r="K191" s="212" t="str">
        <f ca="1">INDIRECT("'AOP Pillar 2'!"&amp;ADDRESS(MATCH($A191,'AOP Pillar 2'!$F$1:$F$1602,0),11,4))</f>
        <v>New-Project/Activity</v>
      </c>
    </row>
    <row r="192" spans="1:11" ht="17.399999999999999">
      <c r="A192" s="503" t="s">
        <v>1517</v>
      </c>
      <c r="B192" s="276">
        <f ca="1">INDIRECT("'AOP Pillar 2'!"&amp;ADDRESS(MATCH($A192,'AOP Pillar 2'!$F$1:$F$1602,0),7,4))</f>
        <v>0</v>
      </c>
      <c r="C192" s="279" t="e">
        <f>IF(SUM(#REF!)/15=0,"",SUM(#REF!)/15)</f>
        <v>#REF!</v>
      </c>
      <c r="D192" s="272">
        <f>IFERROR(SUMIFS(INDEX('AOP-Budget 2'!$D$8:$D$5492,0,1),'AOP-Budget 2'!$A$8:$A$5492,$A192),"0")</f>
        <v>0</v>
      </c>
      <c r="E192" s="138"/>
      <c r="F192" s="139"/>
      <c r="G192" s="140">
        <v>0</v>
      </c>
      <c r="H192" s="138">
        <f t="shared" si="17"/>
        <v>0</v>
      </c>
      <c r="I192" s="212">
        <f ca="1">INDIRECT("'AOP Pillar 2'!"&amp;ADDRESS(MATCH($A192,'AOP Pillar 2'!$F$1:$F$1602,0),9,4))</f>
        <v>0</v>
      </c>
      <c r="J192" s="256">
        <f ca="1">INDIRECT("'AOP Pillar 2'!"&amp;ADDRESS(MATCH($A192,'AOP Pillar 2'!$F$1:$F$1602,0),10,4))</f>
        <v>0</v>
      </c>
      <c r="K192" s="212">
        <f ca="1">INDIRECT("'AOP Pillar 2'!"&amp;ADDRESS(MATCH($A192,'AOP Pillar 2'!$F$1:$F$1602,0),11,4))</f>
        <v>0</v>
      </c>
    </row>
    <row r="193" spans="1:11" ht="18" thickBot="1">
      <c r="A193" s="508" t="s">
        <v>42</v>
      </c>
      <c r="B193" s="250"/>
      <c r="C193" s="290"/>
      <c r="D193" s="288">
        <f>SUM(D194:D201)</f>
        <v>0</v>
      </c>
      <c r="E193" s="200">
        <f>SUM(E194:E201)</f>
        <v>0</v>
      </c>
      <c r="F193" s="201"/>
      <c r="G193" s="200">
        <f t="shared" ref="G193:H193" si="18">SUM(G194:G201)</f>
        <v>0</v>
      </c>
      <c r="H193" s="200">
        <f t="shared" si="18"/>
        <v>0</v>
      </c>
      <c r="I193" s="195"/>
      <c r="J193" s="211"/>
      <c r="K193" s="211"/>
    </row>
    <row r="194" spans="1:11" ht="29.4" thickBot="1">
      <c r="A194" s="503" t="s">
        <v>1520</v>
      </c>
      <c r="B194" s="276" t="str">
        <f ca="1">INDIRECT("'AOP Pillar 2'!"&amp;ADDRESS(MATCH($A194,'AOP Pillar 2'!$F$1:$F$1602,0),7,4))</f>
        <v>Workshop</v>
      </c>
      <c r="C194" s="279" t="e">
        <f>IF(SUM(#REF!)/15=0,"",SUM(#REF!)/15)</f>
        <v>#REF!</v>
      </c>
      <c r="D194" s="272">
        <f>IFERROR(SUMIFS(INDEX('AOP-Budget 2'!$D$8:$D$5492,0,1),'AOP-Budget 2'!$A$8:$A$5492,$A194),"0")</f>
        <v>0</v>
      </c>
      <c r="E194" s="141"/>
      <c r="F194" s="142"/>
      <c r="G194" s="143">
        <v>0</v>
      </c>
      <c r="H194" s="141">
        <f t="shared" ref="H194:H201" si="19">D194-SUM(E194,G194)</f>
        <v>0</v>
      </c>
      <c r="I194" s="212" t="str">
        <f ca="1">INDIRECT("'AOP Pillar 2'!"&amp;ADDRESS(MATCH($A194,'AOP Pillar 2'!$F$1:$F$1602,0),9,4))</f>
        <v xml:space="preserve">Recurrent </v>
      </c>
      <c r="J194" s="256" t="str">
        <f ca="1">INDIRECT("'AOP Pillar 2'!"&amp;ADDRESS(MATCH($A194,'AOP Pillar 2'!$F$1:$F$1602,0),10,4))</f>
        <v>Community/Ward level</v>
      </c>
      <c r="K194" s="212" t="str">
        <f ca="1">INDIRECT("'AOP Pillar 2'!"&amp;ADDRESS(MATCH($A194,'AOP Pillar 2'!$F$1:$F$1602,0),11,4))</f>
        <v>On-going Project/Activity</v>
      </c>
    </row>
    <row r="195" spans="1:11" ht="29.4" thickBot="1">
      <c r="A195" s="503" t="s">
        <v>1521</v>
      </c>
      <c r="B195" s="276" t="str">
        <f ca="1">INDIRECT("'AOP Pillar 2'!"&amp;ADDRESS(MATCH($A195,'AOP Pillar 2'!$F$1:$F$1602,0),7,4))</f>
        <v>Planning</v>
      </c>
      <c r="C195" s="279" t="e">
        <f>IF(SUM(#REF!)/15=0,"",SUM(#REF!)/15)</f>
        <v>#REF!</v>
      </c>
      <c r="D195" s="272">
        <f>IFERROR(SUMIFS(INDEX('AOP-Budget 2'!$D$8:$D$5492,0,1),'AOP-Budget 2'!$A$8:$A$5492,$A195),"0")</f>
        <v>0</v>
      </c>
      <c r="E195" s="134"/>
      <c r="F195" s="137"/>
      <c r="G195" s="136">
        <v>0</v>
      </c>
      <c r="H195" s="134">
        <f t="shared" si="19"/>
        <v>0</v>
      </c>
      <c r="I195" s="212" t="str">
        <f ca="1">INDIRECT("'AOP Pillar 2'!"&amp;ADDRESS(MATCH($A195,'AOP Pillar 2'!$F$1:$F$1602,0),9,4))</f>
        <v xml:space="preserve">Recurrent </v>
      </c>
      <c r="J195" s="256" t="str">
        <f ca="1">INDIRECT("'AOP Pillar 2'!"&amp;ADDRESS(MATCH($A195,'AOP Pillar 2'!$F$1:$F$1602,0),10,4))</f>
        <v>Community/Ward level</v>
      </c>
      <c r="K195" s="212" t="str">
        <f ca="1">INDIRECT("'AOP Pillar 2'!"&amp;ADDRESS(MATCH($A195,'AOP Pillar 2'!$F$1:$F$1602,0),11,4))</f>
        <v>On-going Project/Activity</v>
      </c>
    </row>
    <row r="196" spans="1:11" ht="29.4" thickBot="1">
      <c r="A196" s="503" t="s">
        <v>1522</v>
      </c>
      <c r="B196" s="276" t="str">
        <f ca="1">INDIRECT("'AOP Pillar 2'!"&amp;ADDRESS(MATCH($A196,'AOP Pillar 2'!$F$1:$F$1602,0),7,4))</f>
        <v>Validation</v>
      </c>
      <c r="C196" s="279" t="e">
        <f>IF(SUM(#REF!)/15=0,"",SUM(#REF!)/15)</f>
        <v>#REF!</v>
      </c>
      <c r="D196" s="272">
        <f>IFERROR(SUMIFS(INDEX('AOP-Budget 2'!$D$8:$D$5492,0,1),'AOP-Budget 2'!$A$8:$A$5492,$A196),"0")</f>
        <v>0</v>
      </c>
      <c r="E196" s="134"/>
      <c r="F196" s="137"/>
      <c r="G196" s="136">
        <v>0</v>
      </c>
      <c r="H196" s="134">
        <f t="shared" si="19"/>
        <v>0</v>
      </c>
      <c r="I196" s="212" t="str">
        <f ca="1">INDIRECT("'AOP Pillar 2'!"&amp;ADDRESS(MATCH($A196,'AOP Pillar 2'!$F$1:$F$1602,0),9,4))</f>
        <v xml:space="preserve">Recurrent </v>
      </c>
      <c r="J196" s="256" t="str">
        <f ca="1">INDIRECT("'AOP Pillar 2'!"&amp;ADDRESS(MATCH($A196,'AOP Pillar 2'!$F$1:$F$1602,0),10,4))</f>
        <v>Community/Ward level</v>
      </c>
      <c r="K196" s="212" t="str">
        <f ca="1">INDIRECT("'AOP Pillar 2'!"&amp;ADDRESS(MATCH($A196,'AOP Pillar 2'!$F$1:$F$1602,0),11,4))</f>
        <v>On-going Project/Activity</v>
      </c>
    </row>
    <row r="197" spans="1:11" ht="29.4" thickBot="1">
      <c r="A197" s="503" t="s">
        <v>1523</v>
      </c>
      <c r="B197" s="276" t="str">
        <f ca="1">INDIRECT("'AOP Pillar 2'!"&amp;ADDRESS(MATCH($A197,'AOP Pillar 2'!$F$1:$F$1602,0),7,4))</f>
        <v>Dessemination</v>
      </c>
      <c r="C197" s="279" t="e">
        <f>IF(SUM(#REF!)/15=0,"",SUM(#REF!)/15)</f>
        <v>#REF!</v>
      </c>
      <c r="D197" s="272">
        <f>IFERROR(SUMIFS(INDEX('AOP-Budget 2'!$D$8:$D$5492,0,1),'AOP-Budget 2'!$A$8:$A$5492,$A197),"0")</f>
        <v>0</v>
      </c>
      <c r="E197" s="134"/>
      <c r="F197" s="137"/>
      <c r="G197" s="136">
        <v>0</v>
      </c>
      <c r="H197" s="134">
        <f t="shared" si="19"/>
        <v>0</v>
      </c>
      <c r="I197" s="212" t="str">
        <f ca="1">INDIRECT("'AOP Pillar 2'!"&amp;ADDRESS(MATCH($A197,'AOP Pillar 2'!$F$1:$F$1602,0),9,4))</f>
        <v xml:space="preserve">Recurrent </v>
      </c>
      <c r="J197" s="256" t="str">
        <f ca="1">INDIRECT("'AOP Pillar 2'!"&amp;ADDRESS(MATCH($A197,'AOP Pillar 2'!$F$1:$F$1602,0),10,4))</f>
        <v>Community/Ward level</v>
      </c>
      <c r="K197" s="212" t="str">
        <f ca="1">INDIRECT("'AOP Pillar 2'!"&amp;ADDRESS(MATCH($A197,'AOP Pillar 2'!$F$1:$F$1602,0),11,4))</f>
        <v>On-going Project/Activity</v>
      </c>
    </row>
    <row r="198" spans="1:11" ht="29.4" thickBot="1">
      <c r="A198" s="503" t="s">
        <v>1524</v>
      </c>
      <c r="B198" s="276" t="str">
        <f ca="1">INDIRECT("'AOP Pillar 2'!"&amp;ADDRESS(MATCH($A198,'AOP Pillar 2'!$F$1:$F$1602,0),7,4))</f>
        <v>Dessemination</v>
      </c>
      <c r="C198" s="279" t="e">
        <f>IF(SUM(#REF!)/15=0,"",SUM(#REF!)/15)</f>
        <v>#REF!</v>
      </c>
      <c r="D198" s="272">
        <f>IFERROR(SUMIFS(INDEX('AOP-Budget 2'!$D$8:$D$5492,0,1),'AOP-Budget 2'!$A$8:$A$5492,$A198),"0")</f>
        <v>0</v>
      </c>
      <c r="E198" s="134"/>
      <c r="F198" s="137"/>
      <c r="G198" s="136">
        <v>0</v>
      </c>
      <c r="H198" s="134">
        <f t="shared" si="19"/>
        <v>0</v>
      </c>
      <c r="I198" s="212" t="str">
        <f ca="1">INDIRECT("'AOP Pillar 2'!"&amp;ADDRESS(MATCH($A198,'AOP Pillar 2'!$F$1:$F$1602,0),9,4))</f>
        <v xml:space="preserve">Recurrent </v>
      </c>
      <c r="J198" s="256" t="str">
        <f ca="1">INDIRECT("'AOP Pillar 2'!"&amp;ADDRESS(MATCH($A198,'AOP Pillar 2'!$F$1:$F$1602,0),10,4))</f>
        <v>Community/Ward level</v>
      </c>
      <c r="K198" s="212" t="str">
        <f ca="1">INDIRECT("'AOP Pillar 2'!"&amp;ADDRESS(MATCH($A198,'AOP Pillar 2'!$F$1:$F$1602,0),11,4))</f>
        <v>On-going Project/Activity</v>
      </c>
    </row>
    <row r="199" spans="1:11" ht="29.4" thickBot="1">
      <c r="A199" s="503" t="s">
        <v>1525</v>
      </c>
      <c r="B199" s="276" t="str">
        <f ca="1">INDIRECT("'AOP Pillar 2'!"&amp;ADDRESS(MATCH($A199,'AOP Pillar 2'!$F$1:$F$1602,0),7,4))</f>
        <v>Develop</v>
      </c>
      <c r="C199" s="279" t="e">
        <f>IF(SUM(#REF!)/15=0,"",SUM(#REF!)/15)</f>
        <v>#REF!</v>
      </c>
      <c r="D199" s="272">
        <f>IFERROR(SUMIFS(INDEX('AOP-Budget 2'!$D$8:$D$5492,0,1),'AOP-Budget 2'!$A$8:$A$5492,$A199),"0")</f>
        <v>0</v>
      </c>
      <c r="E199" s="134"/>
      <c r="F199" s="137"/>
      <c r="G199" s="136">
        <v>0</v>
      </c>
      <c r="H199" s="134">
        <f t="shared" si="19"/>
        <v>0</v>
      </c>
      <c r="I199" s="212" t="str">
        <f ca="1">INDIRECT("'AOP Pillar 2'!"&amp;ADDRESS(MATCH($A199,'AOP Pillar 2'!$F$1:$F$1602,0),9,4))</f>
        <v xml:space="preserve">Recurrent </v>
      </c>
      <c r="J199" s="256" t="str">
        <f ca="1">INDIRECT("'AOP Pillar 2'!"&amp;ADDRESS(MATCH($A199,'AOP Pillar 2'!$F$1:$F$1602,0),10,4))</f>
        <v>Community/Ward level</v>
      </c>
      <c r="K199" s="212" t="str">
        <f ca="1">INDIRECT("'AOP Pillar 2'!"&amp;ADDRESS(MATCH($A199,'AOP Pillar 2'!$F$1:$F$1602,0),11,4))</f>
        <v>On-going Project/Activity</v>
      </c>
    </row>
    <row r="200" spans="1:11" ht="29.4" thickBot="1">
      <c r="A200" s="503" t="s">
        <v>1526</v>
      </c>
      <c r="B200" s="276" t="str">
        <f ca="1">INDIRECT("'AOP Pillar 2'!"&amp;ADDRESS(MATCH($A200,'AOP Pillar 2'!$F$1:$F$1602,0),7,4))</f>
        <v>Convene</v>
      </c>
      <c r="C200" s="279" t="e">
        <f>IF(SUM(#REF!)/15=0,"",SUM(#REF!)/15)</f>
        <v>#REF!</v>
      </c>
      <c r="D200" s="272">
        <f>IFERROR(SUMIFS(INDEX('AOP-Budget 2'!$D$8:$D$5492,0,1),'AOP-Budget 2'!$A$8:$A$5492,$A200),"0")</f>
        <v>0</v>
      </c>
      <c r="E200" s="134"/>
      <c r="F200" s="137"/>
      <c r="G200" s="136">
        <v>0</v>
      </c>
      <c r="H200" s="134">
        <f t="shared" si="19"/>
        <v>0</v>
      </c>
      <c r="I200" s="212" t="str">
        <f ca="1">INDIRECT("'AOP Pillar 2'!"&amp;ADDRESS(MATCH($A200,'AOP Pillar 2'!$F$1:$F$1602,0),9,4))</f>
        <v xml:space="preserve">Recurrent </v>
      </c>
      <c r="J200" s="256" t="str">
        <f ca="1">INDIRECT("'AOP Pillar 2'!"&amp;ADDRESS(MATCH($A200,'AOP Pillar 2'!$F$1:$F$1602,0),10,4))</f>
        <v>Community/Ward level</v>
      </c>
      <c r="K200" s="212" t="str">
        <f ca="1">INDIRECT("'AOP Pillar 2'!"&amp;ADDRESS(MATCH($A200,'AOP Pillar 2'!$F$1:$F$1602,0),11,4))</f>
        <v>On-going Project/Activity</v>
      </c>
    </row>
    <row r="201" spans="1:11" ht="18" thickBot="1">
      <c r="A201" s="503" t="s">
        <v>1527</v>
      </c>
      <c r="B201" s="276">
        <f ca="1">INDIRECT("'AOP Pillar 2'!"&amp;ADDRESS(MATCH($A201,'AOP Pillar 2'!$F$1:$F$1602,0),7,4))</f>
        <v>0</v>
      </c>
      <c r="C201" s="279" t="e">
        <f>IF(SUM(#REF!)/15=0,"",SUM(#REF!)/15)</f>
        <v>#REF!</v>
      </c>
      <c r="D201" s="272">
        <f>IFERROR(SUMIFS(INDEX('AOP-Budget 2'!$D$8:$D$5492,0,1),'AOP-Budget 2'!$A$8:$A$5492,$A201),"0")</f>
        <v>0</v>
      </c>
      <c r="E201" s="138"/>
      <c r="F201" s="139"/>
      <c r="G201" s="140">
        <v>0</v>
      </c>
      <c r="H201" s="138">
        <f t="shared" si="19"/>
        <v>0</v>
      </c>
      <c r="I201" s="212">
        <f ca="1">INDIRECT("'AOP Pillar 2'!"&amp;ADDRESS(MATCH($A201,'AOP Pillar 2'!$F$1:$F$1602,0),9,4))</f>
        <v>0</v>
      </c>
      <c r="J201" s="256">
        <f ca="1">INDIRECT("'AOP Pillar 2'!"&amp;ADDRESS(MATCH($A201,'AOP Pillar 2'!$F$1:$F$1602,0),10,4))</f>
        <v>0</v>
      </c>
      <c r="K201" s="212">
        <f ca="1">INDIRECT("'AOP Pillar 2'!"&amp;ADDRESS(MATCH($A201,'AOP Pillar 2'!$F$1:$F$1602,0),11,4))</f>
        <v>0</v>
      </c>
    </row>
    <row r="202" spans="1:11" ht="16.2" thickBot="1">
      <c r="A202" s="231">
        <v>5.0999999999999996</v>
      </c>
      <c r="B202" s="231"/>
      <c r="C202" s="231"/>
      <c r="D202" s="516">
        <f>SUM(D203,D212)</f>
        <v>0</v>
      </c>
      <c r="E202" s="516">
        <f>SUM(E203,E212)</f>
        <v>2000000</v>
      </c>
      <c r="F202" s="516"/>
      <c r="G202" s="516">
        <f>SUM(G203,G212)</f>
        <v>2000000</v>
      </c>
      <c r="H202" s="516">
        <f>SUM(H203,H212)</f>
        <v>-4000000</v>
      </c>
      <c r="I202" s="546"/>
      <c r="J202" s="215"/>
      <c r="K202" s="215"/>
    </row>
    <row r="203" spans="1:11" ht="18" thickBot="1">
      <c r="A203" s="508" t="s">
        <v>44</v>
      </c>
      <c r="B203" s="250"/>
      <c r="C203" s="290"/>
      <c r="D203" s="288">
        <f>SUM(D204:D211)</f>
        <v>0</v>
      </c>
      <c r="E203" s="200">
        <f>SUM(E204:E211)</f>
        <v>0</v>
      </c>
      <c r="F203" s="201"/>
      <c r="G203" s="200">
        <f t="shared" ref="G203:H203" si="20">SUM(G204:G211)</f>
        <v>0</v>
      </c>
      <c r="H203" s="200">
        <f t="shared" si="20"/>
        <v>0</v>
      </c>
      <c r="I203" s="200"/>
      <c r="J203" s="211"/>
      <c r="K203" s="211"/>
    </row>
    <row r="204" spans="1:11" ht="29.4" thickBot="1">
      <c r="A204" s="503" t="s">
        <v>1531</v>
      </c>
      <c r="B204" s="276" t="str">
        <f ca="1">INDIRECT("'AOP Pillar 2'!"&amp;ADDRESS(MATCH($A204,'AOP Pillar 2'!$F$1:$F$1602,0),7,4))</f>
        <v>Workshop</v>
      </c>
      <c r="C204" s="279" t="e">
        <f>IF(SUM(#REF!)/15=0,"",SUM(#REF!)/15)</f>
        <v>#REF!</v>
      </c>
      <c r="D204" s="272">
        <f>IFERROR(SUMIFS(INDEX('AOP-Budget 2'!$D$8:$D$5492,0,1),'AOP-Budget 2'!$A$8:$A$5492,$A204),"0")</f>
        <v>0</v>
      </c>
      <c r="E204" s="141"/>
      <c r="F204" s="142"/>
      <c r="G204" s="143">
        <v>0</v>
      </c>
      <c r="H204" s="141">
        <f t="shared" ref="H204:H211" si="21">D204-SUM(E204,G204)</f>
        <v>0</v>
      </c>
      <c r="I204" s="212" t="str">
        <f ca="1">INDIRECT("'AOP Pillar 2'!"&amp;ADDRESS(MATCH($A204,'AOP Pillar 2'!$F$1:$F$1602,0),9,4))</f>
        <v xml:space="preserve">Recurrent </v>
      </c>
      <c r="J204" s="256" t="str">
        <f ca="1">INDIRECT("'AOP Pillar 2'!"&amp;ADDRESS(MATCH($A204,'AOP Pillar 2'!$F$1:$F$1602,0),10,4))</f>
        <v>National Level</v>
      </c>
      <c r="K204" s="212" t="str">
        <f ca="1">INDIRECT("'AOP Pillar 2'!"&amp;ADDRESS(MATCH($A204,'AOP Pillar 2'!$F$1:$F$1602,0),11,4))</f>
        <v>New-Project/Activity</v>
      </c>
    </row>
    <row r="205" spans="1:11" ht="29.4" thickBot="1">
      <c r="A205" s="503" t="s">
        <v>1532</v>
      </c>
      <c r="B205" s="276" t="str">
        <f ca="1">INDIRECT("'AOP Pillar 2'!"&amp;ADDRESS(MATCH($A205,'AOP Pillar 2'!$F$1:$F$1602,0),7,4))</f>
        <v>Planning</v>
      </c>
      <c r="C205" s="279" t="e">
        <f>IF(SUM(#REF!)/15=0,"",SUM(#REF!)/15)</f>
        <v>#REF!</v>
      </c>
      <c r="D205" s="272">
        <f>IFERROR(SUMIFS(INDEX('AOP-Budget 2'!$D$8:$D$5492,0,1),'AOP-Budget 2'!$A$8:$A$5492,$A205),"0")</f>
        <v>0</v>
      </c>
      <c r="E205" s="134"/>
      <c r="F205" s="137"/>
      <c r="G205" s="136">
        <v>0</v>
      </c>
      <c r="H205" s="134">
        <f t="shared" si="21"/>
        <v>0</v>
      </c>
      <c r="I205" s="212" t="str">
        <f ca="1">INDIRECT("'AOP Pillar 2'!"&amp;ADDRESS(MATCH($A205,'AOP Pillar 2'!$F$1:$F$1602,0),9,4))</f>
        <v xml:space="preserve">Recurrent </v>
      </c>
      <c r="J205" s="256" t="str">
        <f ca="1">INDIRECT("'AOP Pillar 2'!"&amp;ADDRESS(MATCH($A205,'AOP Pillar 2'!$F$1:$F$1602,0),10,4))</f>
        <v>Health Training Institutions</v>
      </c>
      <c r="K205" s="212" t="str">
        <f ca="1">INDIRECT("'AOP Pillar 2'!"&amp;ADDRESS(MATCH($A205,'AOP Pillar 2'!$F$1:$F$1602,0),11,4))</f>
        <v>On-going Project/Activity</v>
      </c>
    </row>
    <row r="206" spans="1:11" ht="29.4" thickBot="1">
      <c r="A206" s="503" t="s">
        <v>1533</v>
      </c>
      <c r="B206" s="276" t="str">
        <f ca="1">INDIRECT("'AOP Pillar 2'!"&amp;ADDRESS(MATCH($A206,'AOP Pillar 2'!$F$1:$F$1602,0),7,4))</f>
        <v>Validation</v>
      </c>
      <c r="C206" s="279" t="e">
        <f>IF(SUM(#REF!)/15=0,"",SUM(#REF!)/15)</f>
        <v>#REF!</v>
      </c>
      <c r="D206" s="272">
        <f>IFERROR(SUMIFS(INDEX('AOP-Budget 2'!$D$8:$D$5492,0,1),'AOP-Budget 2'!$A$8:$A$5492,$A206),"0")</f>
        <v>0</v>
      </c>
      <c r="E206" s="134"/>
      <c r="F206" s="137"/>
      <c r="G206" s="136">
        <v>0</v>
      </c>
      <c r="H206" s="134">
        <f t="shared" si="21"/>
        <v>0</v>
      </c>
      <c r="I206" s="212" t="str">
        <f ca="1">INDIRECT("'AOP Pillar 2'!"&amp;ADDRESS(MATCH($A206,'AOP Pillar 2'!$F$1:$F$1602,0),9,4))</f>
        <v xml:space="preserve">Recurrent </v>
      </c>
      <c r="J206" s="256" t="str">
        <f ca="1">INDIRECT("'AOP Pillar 2'!"&amp;ADDRESS(MATCH($A206,'AOP Pillar 2'!$F$1:$F$1602,0),10,4))</f>
        <v>Primary Health Facilities</v>
      </c>
      <c r="K206" s="212" t="str">
        <f ca="1">INDIRECT("'AOP Pillar 2'!"&amp;ADDRESS(MATCH($A206,'AOP Pillar 2'!$F$1:$F$1602,0),11,4))</f>
        <v>New-Project/Activity</v>
      </c>
    </row>
    <row r="207" spans="1:11" ht="29.4" thickBot="1">
      <c r="A207" s="503" t="s">
        <v>1534</v>
      </c>
      <c r="B207" s="276" t="str">
        <f ca="1">INDIRECT("'AOP Pillar 2'!"&amp;ADDRESS(MATCH($A207,'AOP Pillar 2'!$F$1:$F$1602,0),7,4))</f>
        <v>Dessemination</v>
      </c>
      <c r="C207" s="279" t="e">
        <f>IF(SUM(#REF!)/15=0,"",SUM(#REF!)/15)</f>
        <v>#REF!</v>
      </c>
      <c r="D207" s="272">
        <f>IFERROR(SUMIFS(INDEX('AOP-Budget 2'!$D$8:$D$5492,0,1),'AOP-Budget 2'!$A$8:$A$5492,$A207),"0")</f>
        <v>0</v>
      </c>
      <c r="E207" s="134"/>
      <c r="F207" s="137"/>
      <c r="G207" s="136">
        <v>0</v>
      </c>
      <c r="H207" s="134">
        <f t="shared" si="21"/>
        <v>0</v>
      </c>
      <c r="I207" s="212" t="str">
        <f ca="1">INDIRECT("'AOP Pillar 2'!"&amp;ADDRESS(MATCH($A207,'AOP Pillar 2'!$F$1:$F$1602,0),9,4))</f>
        <v xml:space="preserve">Recurrent </v>
      </c>
      <c r="J207" s="256" t="str">
        <f ca="1">INDIRECT("'AOP Pillar 2'!"&amp;ADDRESS(MATCH($A207,'AOP Pillar 2'!$F$1:$F$1602,0),10,4))</f>
        <v>Local Government level</v>
      </c>
      <c r="K207" s="212" t="str">
        <f ca="1">INDIRECT("'AOP Pillar 2'!"&amp;ADDRESS(MATCH($A207,'AOP Pillar 2'!$F$1:$F$1602,0),11,4))</f>
        <v>New-Project/Activity</v>
      </c>
    </row>
    <row r="208" spans="1:11" ht="29.4" thickBot="1">
      <c r="A208" s="503" t="s">
        <v>1536</v>
      </c>
      <c r="B208" s="276" t="str">
        <f ca="1">INDIRECT("'AOP Pillar 2'!"&amp;ADDRESS(MATCH($A208,'AOP Pillar 2'!$F$1:$F$1602,0),7,4))</f>
        <v>Dessemination</v>
      </c>
      <c r="C208" s="279" t="e">
        <f>IF(SUM(#REF!)/15=0,"",SUM(#REF!)/15)</f>
        <v>#REF!</v>
      </c>
      <c r="D208" s="272">
        <f>IFERROR(SUMIFS(INDEX('AOP-Budget 2'!$D$8:$D$5492,0,1),'AOP-Budget 2'!$A$8:$A$5492,$A208),"0")</f>
        <v>0</v>
      </c>
      <c r="E208" s="134"/>
      <c r="F208" s="137"/>
      <c r="G208" s="136">
        <v>0</v>
      </c>
      <c r="H208" s="134">
        <f t="shared" si="21"/>
        <v>0</v>
      </c>
      <c r="I208" s="212" t="str">
        <f ca="1">INDIRECT("'AOP Pillar 2'!"&amp;ADDRESS(MATCH($A208,'AOP Pillar 2'!$F$1:$F$1602,0),9,4))</f>
        <v xml:space="preserve">Recurrent </v>
      </c>
      <c r="J208" s="256" t="str">
        <f ca="1">INDIRECT("'AOP Pillar 2'!"&amp;ADDRESS(MATCH($A208,'AOP Pillar 2'!$F$1:$F$1602,0),10,4))</f>
        <v>Local Government level</v>
      </c>
      <c r="K208" s="212" t="str">
        <f ca="1">INDIRECT("'AOP Pillar 2'!"&amp;ADDRESS(MATCH($A208,'AOP Pillar 2'!$F$1:$F$1602,0),11,4))</f>
        <v>New-Project/Activity</v>
      </c>
    </row>
    <row r="209" spans="1:12" ht="29.4" thickBot="1">
      <c r="A209" s="503" t="s">
        <v>1537</v>
      </c>
      <c r="B209" s="276" t="str">
        <f ca="1">INDIRECT("'AOP Pillar 2'!"&amp;ADDRESS(MATCH($A209,'AOP Pillar 2'!$F$1:$F$1602,0),7,4))</f>
        <v>Develop</v>
      </c>
      <c r="C209" s="279" t="e">
        <f>IF(SUM(#REF!)/15=0,"",SUM(#REF!)/15)</f>
        <v>#REF!</v>
      </c>
      <c r="D209" s="272">
        <f>IFERROR(SUMIFS(INDEX('AOP-Budget 2'!$D$8:$D$5492,0,1),'AOP-Budget 2'!$A$8:$A$5492,$A209),"0")</f>
        <v>0</v>
      </c>
      <c r="E209" s="134"/>
      <c r="F209" s="137"/>
      <c r="G209" s="136">
        <v>0</v>
      </c>
      <c r="H209" s="134">
        <f t="shared" si="21"/>
        <v>0</v>
      </c>
      <c r="I209" s="212" t="str">
        <f ca="1">INDIRECT("'AOP Pillar 2'!"&amp;ADDRESS(MATCH($A209,'AOP Pillar 2'!$F$1:$F$1602,0),9,4))</f>
        <v xml:space="preserve">Recurrent </v>
      </c>
      <c r="J209" s="256" t="str">
        <f ca="1">INDIRECT("'AOP Pillar 2'!"&amp;ADDRESS(MATCH($A209,'AOP Pillar 2'!$F$1:$F$1602,0),10,4))</f>
        <v>Local Government level</v>
      </c>
      <c r="K209" s="212" t="str">
        <f ca="1">INDIRECT("'AOP Pillar 2'!"&amp;ADDRESS(MATCH($A209,'AOP Pillar 2'!$F$1:$F$1602,0),11,4))</f>
        <v>New-Project/Activity</v>
      </c>
    </row>
    <row r="210" spans="1:12" ht="29.4" thickBot="1">
      <c r="A210" s="503" t="s">
        <v>1538</v>
      </c>
      <c r="B210" s="276" t="str">
        <f ca="1">INDIRECT("'AOP Pillar 2'!"&amp;ADDRESS(MATCH($A210,'AOP Pillar 2'!$F$1:$F$1602,0),7,4))</f>
        <v>Convene</v>
      </c>
      <c r="C210" s="279" t="e">
        <f>IF(SUM(#REF!)/15=0,"",SUM(#REF!)/15)</f>
        <v>#REF!</v>
      </c>
      <c r="D210" s="272">
        <f>IFERROR(SUMIFS(INDEX('AOP-Budget 2'!$D$8:$D$5492,0,1),'AOP-Budget 2'!$A$8:$A$5492,$A210),"0")</f>
        <v>0</v>
      </c>
      <c r="E210" s="134"/>
      <c r="F210" s="137"/>
      <c r="G210" s="136">
        <v>0</v>
      </c>
      <c r="H210" s="134">
        <f t="shared" si="21"/>
        <v>0</v>
      </c>
      <c r="I210" s="212" t="str">
        <f ca="1">INDIRECT("'AOP Pillar 2'!"&amp;ADDRESS(MATCH($A210,'AOP Pillar 2'!$F$1:$F$1602,0),9,4))</f>
        <v xml:space="preserve">Recurrent </v>
      </c>
      <c r="J210" s="256" t="str">
        <f ca="1">INDIRECT("'AOP Pillar 2'!"&amp;ADDRESS(MATCH($A210,'AOP Pillar 2'!$F$1:$F$1602,0),10,4))</f>
        <v>Local Government level</v>
      </c>
      <c r="K210" s="212" t="str">
        <f ca="1">INDIRECT("'AOP Pillar 2'!"&amp;ADDRESS(MATCH($A210,'AOP Pillar 2'!$F$1:$F$1602,0),11,4))</f>
        <v>New-Project/Activity</v>
      </c>
    </row>
    <row r="211" spans="1:12" ht="18" thickBot="1">
      <c r="A211" s="503" t="s">
        <v>1539</v>
      </c>
      <c r="B211" s="276">
        <f ca="1">INDIRECT("'AOP Pillar 2'!"&amp;ADDRESS(MATCH($A211,'AOP Pillar 2'!$F$1:$F$1602,0),7,4))</f>
        <v>0</v>
      </c>
      <c r="C211" s="279" t="e">
        <f>IF(SUM(#REF!)/15=0,"",SUM(#REF!)/15)</f>
        <v>#REF!</v>
      </c>
      <c r="D211" s="272">
        <f>IFERROR(SUMIFS(INDEX('AOP-Budget 2'!$D$8:$D$5492,0,1),'AOP-Budget 2'!$A$8:$A$5492,$A211),"0")</f>
        <v>0</v>
      </c>
      <c r="E211" s="138"/>
      <c r="F211" s="139"/>
      <c r="G211" s="140">
        <v>0</v>
      </c>
      <c r="H211" s="138">
        <f t="shared" si="21"/>
        <v>0</v>
      </c>
      <c r="I211" s="212">
        <f ca="1">INDIRECT("'AOP Pillar 2'!"&amp;ADDRESS(MATCH($A211,'AOP Pillar 2'!$F$1:$F$1602,0),9,4))</f>
        <v>0</v>
      </c>
      <c r="J211" s="256">
        <f ca="1">INDIRECT("'AOP Pillar 2'!"&amp;ADDRESS(MATCH($A211,'AOP Pillar 2'!$F$1:$F$1602,0),10,4))</f>
        <v>0</v>
      </c>
      <c r="K211" s="212">
        <f ca="1">INDIRECT("'AOP Pillar 2'!"&amp;ADDRESS(MATCH($A211,'AOP Pillar 2'!$F$1:$F$1602,0),11,4))</f>
        <v>0</v>
      </c>
    </row>
    <row r="212" spans="1:12" ht="18" thickBot="1">
      <c r="A212" s="508" t="s">
        <v>45</v>
      </c>
      <c r="B212" s="152"/>
      <c r="C212" s="289"/>
      <c r="D212" s="171">
        <f>SUM(D213:D220)</f>
        <v>0</v>
      </c>
      <c r="E212" s="171">
        <f>SUM(E213:E220)</f>
        <v>2000000</v>
      </c>
      <c r="F212" s="171"/>
      <c r="G212" s="171">
        <f>SUM(G213:G220)</f>
        <v>2000000</v>
      </c>
      <c r="H212" s="171">
        <f>SUM(H213:H220)</f>
        <v>-4000000</v>
      </c>
      <c r="I212" s="200"/>
      <c r="J212" s="211"/>
      <c r="K212" s="211"/>
    </row>
    <row r="213" spans="1:12" ht="29.4" thickBot="1">
      <c r="A213" s="503" t="s">
        <v>1543</v>
      </c>
      <c r="B213" s="276" t="str">
        <f ca="1">INDIRECT("'AOP Pillar 2'!"&amp;ADDRESS(MATCH($A213,'AOP Pillar 2'!$F$1:$F$1602,0),7,4))</f>
        <v>Workshop</v>
      </c>
      <c r="C213" s="279" t="e">
        <f>IF(SUM(#REF!)/15=0,"",SUM(#REF!)/15)</f>
        <v>#REF!</v>
      </c>
      <c r="D213" s="272">
        <f>IFERROR(SUMIFS(INDEX('AOP-Budget 2'!$D$8:$D$5492,0,1),'AOP-Budget 2'!$A$8:$A$5492,$A213),"0")</f>
        <v>0</v>
      </c>
      <c r="E213" s="132">
        <v>2000000</v>
      </c>
      <c r="F213" s="147" t="s">
        <v>1179</v>
      </c>
      <c r="G213" s="136">
        <v>2000000</v>
      </c>
      <c r="H213" s="132">
        <f t="shared" ref="H213:H220" si="22">D213-SUM(E213,G213)</f>
        <v>-4000000</v>
      </c>
      <c r="I213" s="212" t="str">
        <f ca="1">INDIRECT("'AOP Pillar 2'!"&amp;ADDRESS(MATCH($A213,'AOP Pillar 2'!$F$1:$F$1602,0),9,4))</f>
        <v>Capital</v>
      </c>
      <c r="J213" s="256" t="str">
        <f ca="1">INDIRECT("'AOP Pillar 2'!"&amp;ADDRESS(MATCH($A213,'AOP Pillar 2'!$F$1:$F$1602,0),10,4))</f>
        <v>Private Facilities</v>
      </c>
      <c r="K213" s="212" t="str">
        <f ca="1">INDIRECT("'AOP Pillar 2'!"&amp;ADDRESS(MATCH($A213,'AOP Pillar 2'!$F$1:$F$1602,0),11,4))</f>
        <v>New-Project/Activity</v>
      </c>
    </row>
    <row r="214" spans="1:12" ht="29.4" thickBot="1">
      <c r="A214" s="503" t="s">
        <v>1544</v>
      </c>
      <c r="B214" s="276" t="str">
        <f ca="1">INDIRECT("'AOP Pillar 2'!"&amp;ADDRESS(MATCH($A214,'AOP Pillar 2'!$F$1:$F$1602,0),7,4))</f>
        <v>Planning</v>
      </c>
      <c r="C214" s="279" t="e">
        <f>IF(SUM(#REF!)/15=0,"",SUM(#REF!)/15)</f>
        <v>#REF!</v>
      </c>
      <c r="D214" s="272">
        <f>IFERROR(SUMIFS(INDEX('AOP-Budget 2'!$D$8:$D$5492,0,1),'AOP-Budget 2'!$A$8:$A$5492,$A214),"0")</f>
        <v>0</v>
      </c>
      <c r="E214" s="134"/>
      <c r="F214" s="137"/>
      <c r="G214" s="136">
        <v>0</v>
      </c>
      <c r="H214" s="134">
        <f t="shared" si="22"/>
        <v>0</v>
      </c>
      <c r="I214" s="212" t="str">
        <f ca="1">INDIRECT("'AOP Pillar 2'!"&amp;ADDRESS(MATCH($A214,'AOP Pillar 2'!$F$1:$F$1602,0),9,4))</f>
        <v>Capital</v>
      </c>
      <c r="J214" s="256" t="str">
        <f ca="1">INDIRECT("'AOP Pillar 2'!"&amp;ADDRESS(MATCH($A214,'AOP Pillar 2'!$F$1:$F$1602,0),10,4))</f>
        <v>Private Facilities</v>
      </c>
      <c r="K214" s="212" t="str">
        <f ca="1">INDIRECT("'AOP Pillar 2'!"&amp;ADDRESS(MATCH($A214,'AOP Pillar 2'!$F$1:$F$1602,0),11,4))</f>
        <v>New-Project/Activity</v>
      </c>
    </row>
    <row r="215" spans="1:12" ht="29.4" thickBot="1">
      <c r="A215" s="503" t="s">
        <v>1545</v>
      </c>
      <c r="B215" s="276" t="str">
        <f ca="1">INDIRECT("'AOP Pillar 2'!"&amp;ADDRESS(MATCH($A215,'AOP Pillar 2'!$F$1:$F$1602,0),7,4))</f>
        <v>Validation</v>
      </c>
      <c r="C215" s="279" t="e">
        <f>IF(SUM(#REF!)/15=0,"",SUM(#REF!)/15)</f>
        <v>#REF!</v>
      </c>
      <c r="D215" s="272">
        <f>IFERROR(SUMIFS(INDEX('AOP-Budget 2'!$D$8:$D$5492,0,1),'AOP-Budget 2'!$A$8:$A$5492,$A215),"0")</f>
        <v>0</v>
      </c>
      <c r="E215" s="134"/>
      <c r="F215" s="137"/>
      <c r="G215" s="136">
        <v>0</v>
      </c>
      <c r="H215" s="134">
        <f t="shared" si="22"/>
        <v>0</v>
      </c>
      <c r="I215" s="212" t="str">
        <f ca="1">INDIRECT("'AOP Pillar 2'!"&amp;ADDRESS(MATCH($A215,'AOP Pillar 2'!$F$1:$F$1602,0),9,4))</f>
        <v>Capital</v>
      </c>
      <c r="J215" s="256" t="str">
        <f ca="1">INDIRECT("'AOP Pillar 2'!"&amp;ADDRESS(MATCH($A215,'AOP Pillar 2'!$F$1:$F$1602,0),10,4))</f>
        <v>Private Facilities</v>
      </c>
      <c r="K215" s="212" t="str">
        <f ca="1">INDIRECT("'AOP Pillar 2'!"&amp;ADDRESS(MATCH($A215,'AOP Pillar 2'!$F$1:$F$1602,0),11,4))</f>
        <v>New-Project/Activity</v>
      </c>
    </row>
    <row r="216" spans="1:12" ht="29.4" thickBot="1">
      <c r="A216" s="503" t="s">
        <v>1546</v>
      </c>
      <c r="B216" s="276" t="str">
        <f ca="1">INDIRECT("'AOP Pillar 2'!"&amp;ADDRESS(MATCH($A216,'AOP Pillar 2'!$F$1:$F$1602,0),7,4))</f>
        <v>Dessemination</v>
      </c>
      <c r="C216" s="279" t="e">
        <f>IF(SUM(#REF!)/15=0,"",SUM(#REF!)/15)</f>
        <v>#REF!</v>
      </c>
      <c r="D216" s="272">
        <f>IFERROR(SUMIFS(INDEX('AOP-Budget 2'!$D$8:$D$5492,0,1),'AOP-Budget 2'!$A$8:$A$5492,$A216),"0")</f>
        <v>0</v>
      </c>
      <c r="E216" s="134"/>
      <c r="F216" s="137"/>
      <c r="G216" s="136">
        <v>0</v>
      </c>
      <c r="H216" s="134">
        <f t="shared" si="22"/>
        <v>0</v>
      </c>
      <c r="I216" s="212" t="str">
        <f ca="1">INDIRECT("'AOP Pillar 2'!"&amp;ADDRESS(MATCH($A216,'AOP Pillar 2'!$F$1:$F$1602,0),9,4))</f>
        <v>Capital</v>
      </c>
      <c r="J216" s="256" t="str">
        <f ca="1">INDIRECT("'AOP Pillar 2'!"&amp;ADDRESS(MATCH($A216,'AOP Pillar 2'!$F$1:$F$1602,0),10,4))</f>
        <v>Private Facilities</v>
      </c>
      <c r="K216" s="212" t="str">
        <f ca="1">INDIRECT("'AOP Pillar 2'!"&amp;ADDRESS(MATCH($A216,'AOP Pillar 2'!$F$1:$F$1602,0),11,4))</f>
        <v>New-Project/Activity</v>
      </c>
    </row>
    <row r="217" spans="1:12" ht="29.4" thickBot="1">
      <c r="A217" s="503" t="s">
        <v>1547</v>
      </c>
      <c r="B217" s="276" t="str">
        <f ca="1">INDIRECT("'AOP Pillar 2'!"&amp;ADDRESS(MATCH($A217,'AOP Pillar 2'!$F$1:$F$1602,0),7,4))</f>
        <v>Dessemination</v>
      </c>
      <c r="C217" s="279" t="e">
        <f>IF(SUM(#REF!)/15=0,"",SUM(#REF!)/15)</f>
        <v>#REF!</v>
      </c>
      <c r="D217" s="272">
        <f>IFERROR(SUMIFS(INDEX('AOP-Budget 2'!$D$8:$D$5492,0,1),'AOP-Budget 2'!$A$8:$A$5492,$A217),"0")</f>
        <v>0</v>
      </c>
      <c r="E217" s="134"/>
      <c r="F217" s="137"/>
      <c r="G217" s="136">
        <v>0</v>
      </c>
      <c r="H217" s="134">
        <f t="shared" si="22"/>
        <v>0</v>
      </c>
      <c r="I217" s="212" t="str">
        <f ca="1">INDIRECT("'AOP Pillar 2'!"&amp;ADDRESS(MATCH($A217,'AOP Pillar 2'!$F$1:$F$1602,0),9,4))</f>
        <v>Capital</v>
      </c>
      <c r="J217" s="256" t="str">
        <f ca="1">INDIRECT("'AOP Pillar 2'!"&amp;ADDRESS(MATCH($A217,'AOP Pillar 2'!$F$1:$F$1602,0),10,4))</f>
        <v>Private Facilities</v>
      </c>
      <c r="K217" s="212" t="str">
        <f ca="1">INDIRECT("'AOP Pillar 2'!"&amp;ADDRESS(MATCH($A217,'AOP Pillar 2'!$F$1:$F$1602,0),11,4))</f>
        <v>New-Project/Activity</v>
      </c>
    </row>
    <row r="218" spans="1:12" ht="29.4" thickBot="1">
      <c r="A218" s="503" t="s">
        <v>1548</v>
      </c>
      <c r="B218" s="276" t="str">
        <f ca="1">INDIRECT("'AOP Pillar 2'!"&amp;ADDRESS(MATCH($A218,'AOP Pillar 2'!$F$1:$F$1602,0),7,4))</f>
        <v>Develop</v>
      </c>
      <c r="C218" s="279" t="e">
        <f>IF(SUM(#REF!)/15=0,"",SUM(#REF!)/15)</f>
        <v>#REF!</v>
      </c>
      <c r="D218" s="272">
        <f>IFERROR(SUMIFS(INDEX('AOP-Budget 2'!$D$8:$D$5492,0,1),'AOP-Budget 2'!$A$8:$A$5492,$A218),"0")</f>
        <v>0</v>
      </c>
      <c r="E218" s="134"/>
      <c r="F218" s="137"/>
      <c r="G218" s="136">
        <v>0</v>
      </c>
      <c r="H218" s="134">
        <f t="shared" si="22"/>
        <v>0</v>
      </c>
      <c r="I218" s="212" t="str">
        <f ca="1">INDIRECT("'AOP Pillar 2'!"&amp;ADDRESS(MATCH($A218,'AOP Pillar 2'!$F$1:$F$1602,0),9,4))</f>
        <v>Capital</v>
      </c>
      <c r="J218" s="256" t="str">
        <f ca="1">INDIRECT("'AOP Pillar 2'!"&amp;ADDRESS(MATCH($A218,'AOP Pillar 2'!$F$1:$F$1602,0),10,4))</f>
        <v>Private Facilities</v>
      </c>
      <c r="K218" s="212" t="str">
        <f ca="1">INDIRECT("'AOP Pillar 2'!"&amp;ADDRESS(MATCH($A218,'AOP Pillar 2'!$F$1:$F$1602,0),11,4))</f>
        <v>New-Project/Activity</v>
      </c>
    </row>
    <row r="219" spans="1:12" ht="29.4" thickBot="1">
      <c r="A219" s="503" t="s">
        <v>1549</v>
      </c>
      <c r="B219" s="276" t="str">
        <f ca="1">INDIRECT("'AOP Pillar 2'!"&amp;ADDRESS(MATCH($A219,'AOP Pillar 2'!$F$1:$F$1602,0),7,4))</f>
        <v>Convene</v>
      </c>
      <c r="C219" s="279" t="e">
        <f>IF(SUM(#REF!)/15=0,"",SUM(#REF!)/15)</f>
        <v>#REF!</v>
      </c>
      <c r="D219" s="272">
        <f>IFERROR(SUMIFS(INDEX('AOP-Budget 2'!$D$8:$D$5492,0,1),'AOP-Budget 2'!$A$8:$A$5492,$A219),"0")</f>
        <v>0</v>
      </c>
      <c r="E219" s="134"/>
      <c r="F219" s="137"/>
      <c r="G219" s="136">
        <v>0</v>
      </c>
      <c r="H219" s="134">
        <f t="shared" si="22"/>
        <v>0</v>
      </c>
      <c r="I219" s="212" t="str">
        <f ca="1">INDIRECT("'AOP Pillar 2'!"&amp;ADDRESS(MATCH($A219,'AOP Pillar 2'!$F$1:$F$1602,0),9,4))</f>
        <v>Capital</v>
      </c>
      <c r="J219" s="256" t="str">
        <f ca="1">INDIRECT("'AOP Pillar 2'!"&amp;ADDRESS(MATCH($A219,'AOP Pillar 2'!$F$1:$F$1602,0),10,4))</f>
        <v>Private Facilities</v>
      </c>
      <c r="K219" s="212" t="str">
        <f ca="1">INDIRECT("'AOP Pillar 2'!"&amp;ADDRESS(MATCH($A219,'AOP Pillar 2'!$F$1:$F$1602,0),11,4))</f>
        <v>New-Project/Activity</v>
      </c>
    </row>
    <row r="220" spans="1:12" ht="18" thickBot="1">
      <c r="A220" s="503" t="s">
        <v>1550</v>
      </c>
      <c r="B220" s="276">
        <f ca="1">INDIRECT("'AOP Pillar 2'!"&amp;ADDRESS(MATCH($A220,'AOP Pillar 2'!$F$1:$F$1602,0),7,4))</f>
        <v>0</v>
      </c>
      <c r="C220" s="279" t="e">
        <f>IF(SUM(#REF!)/15=0,"",SUM(#REF!)/15)</f>
        <v>#REF!</v>
      </c>
      <c r="D220" s="272">
        <f>IFERROR(SUMIFS(INDEX('AOP-Budget 2'!$D$8:$D$5492,0,1),'AOP-Budget 2'!$A$8:$A$5492,$A220),"0")</f>
        <v>0</v>
      </c>
      <c r="E220" s="138"/>
      <c r="F220" s="139"/>
      <c r="G220" s="140">
        <v>0</v>
      </c>
      <c r="H220" s="138">
        <f t="shared" si="22"/>
        <v>0</v>
      </c>
      <c r="I220" s="212">
        <f ca="1">INDIRECT("'AOP Pillar 2'!"&amp;ADDRESS(MATCH($A220,'AOP Pillar 2'!$F$1:$F$1602,0),9,4))</f>
        <v>0</v>
      </c>
      <c r="J220" s="256">
        <f ca="1">INDIRECT("'AOP Pillar 2'!"&amp;ADDRESS(MATCH($A220,'AOP Pillar 2'!$F$1:$F$1602,0),10,4))</f>
        <v>0</v>
      </c>
      <c r="K220" s="212">
        <f ca="1">INDIRECT("'AOP Pillar 2'!"&amp;ADDRESS(MATCH($A220,'AOP Pillar 2'!$F$1:$F$1602,0),11,4))</f>
        <v>0</v>
      </c>
    </row>
    <row r="221" spans="1:12" ht="27" customHeight="1" thickBot="1">
      <c r="A221" s="291">
        <v>6</v>
      </c>
      <c r="B221" s="522" t="str">
        <f>VLOOKUP(A221,'AOP Pillar 2'!$A$8:$G$4251,2,FALSE)</f>
        <v xml:space="preserve">Non-Communicable Disease, Care of The Elderly, Mental Health, Oral Health, Eye Healthcare   </v>
      </c>
      <c r="C221" s="523"/>
      <c r="D221" s="534">
        <f>SUM(D222,D241,D260,)</f>
        <v>0</v>
      </c>
      <c r="E221" s="534">
        <f>SUM(E222,E241,E260,)</f>
        <v>0</v>
      </c>
      <c r="F221" s="524"/>
      <c r="G221" s="534">
        <f>SUM(G222,G241,G260,)</f>
        <v>0</v>
      </c>
      <c r="H221" s="534">
        <f>SUM(H222,H241,H260,)</f>
        <v>0</v>
      </c>
      <c r="I221" s="547"/>
      <c r="J221" s="538"/>
      <c r="K221" s="538"/>
      <c r="L221" s="515"/>
    </row>
    <row r="222" spans="1:12">
      <c r="A222" s="205">
        <v>6.1</v>
      </c>
      <c r="B222" s="249"/>
      <c r="C222" s="287"/>
      <c r="D222" s="284">
        <f>SUM(D223,D232)</f>
        <v>0</v>
      </c>
      <c r="E222" s="284">
        <f>SUM(E223,E232)</f>
        <v>0</v>
      </c>
      <c r="F222" s="202"/>
      <c r="G222" s="284">
        <f>SUM(G223,G232)</f>
        <v>0</v>
      </c>
      <c r="H222" s="284">
        <f>SUM(H223,H232)</f>
        <v>0</v>
      </c>
      <c r="I222" s="548"/>
      <c r="J222" s="540"/>
      <c r="K222" s="540"/>
    </row>
    <row r="223" spans="1:12" ht="18" thickBot="1">
      <c r="A223" s="509" t="s">
        <v>60</v>
      </c>
      <c r="B223" s="250"/>
      <c r="C223" s="290"/>
      <c r="D223" s="288">
        <f>SUM(D224:D231)</f>
        <v>0</v>
      </c>
      <c r="E223" s="200">
        <f>SUM(E224:E231)</f>
        <v>0</v>
      </c>
      <c r="F223" s="201"/>
      <c r="G223" s="200">
        <f t="shared" ref="G223:H223" si="23">SUM(G224:G231)</f>
        <v>0</v>
      </c>
      <c r="H223" s="200">
        <f t="shared" si="23"/>
        <v>0</v>
      </c>
      <c r="I223" s="200"/>
      <c r="J223" s="211"/>
      <c r="K223" s="211"/>
    </row>
    <row r="224" spans="1:12" ht="29.4" thickBot="1">
      <c r="A224" s="503" t="s">
        <v>1629</v>
      </c>
      <c r="B224" s="276" t="str">
        <f ca="1">INDIRECT("'AOP Pillar 2'!"&amp;ADDRESS(MATCH($A224,'AOP Pillar 2'!$F$1:$F$1602,0),7,4))</f>
        <v>Workshop</v>
      </c>
      <c r="C224" s="279" t="e">
        <f>IF(SUM(#REF!)/15=0,"",SUM(#REF!)/15)</f>
        <v>#REF!</v>
      </c>
      <c r="D224" s="272">
        <f>IFERROR(SUMIFS(INDEX('AOP-Budget 2'!$D$8:$D$5492,0,1),'AOP-Budget 2'!$A$8:$A$5492,$A224),"0")</f>
        <v>0</v>
      </c>
      <c r="E224" s="141"/>
      <c r="F224" s="142"/>
      <c r="G224" s="143">
        <v>0</v>
      </c>
      <c r="H224" s="141">
        <f t="shared" ref="H224:H231" si="24">D224-SUM(E224,G224)</f>
        <v>0</v>
      </c>
      <c r="I224" s="212" t="str">
        <f ca="1">INDIRECT("'AOP Pillar 2'!"&amp;ADDRESS(MATCH($A224,'AOP Pillar 2'!$F$1:$F$1602,0),9,4))</f>
        <v xml:space="preserve">Recurrent </v>
      </c>
      <c r="J224" s="256" t="str">
        <f ca="1">INDIRECT("'AOP Pillar 2'!"&amp;ADDRESS(MATCH($A224,'AOP Pillar 2'!$F$1:$F$1602,0),10,4))</f>
        <v>Health Training Institutions</v>
      </c>
      <c r="K224" s="212" t="str">
        <f ca="1">INDIRECT("'AOP Pillar 2'!"&amp;ADDRESS(MATCH($A224,'AOP Pillar 2'!$F$1:$F$1602,0),11,4))</f>
        <v>On-going Project/Activity</v>
      </c>
    </row>
    <row r="225" spans="1:11" ht="29.4" thickBot="1">
      <c r="A225" s="503" t="s">
        <v>1630</v>
      </c>
      <c r="B225" s="276" t="str">
        <f ca="1">INDIRECT("'AOP Pillar 2'!"&amp;ADDRESS(MATCH($A225,'AOP Pillar 2'!$F$1:$F$1602,0),7,4))</f>
        <v>Planning</v>
      </c>
      <c r="C225" s="279" t="e">
        <f>IF(SUM(#REF!)/15=0,"",SUM(#REF!)/15)</f>
        <v>#REF!</v>
      </c>
      <c r="D225" s="272">
        <f>IFERROR(SUMIFS(INDEX('AOP-Budget 2'!$D$8:$D$5492,0,1),'AOP-Budget 2'!$A$8:$A$5492,$A225),"0")</f>
        <v>0</v>
      </c>
      <c r="E225" s="134"/>
      <c r="F225" s="137"/>
      <c r="G225" s="136">
        <v>0</v>
      </c>
      <c r="H225" s="134">
        <f t="shared" si="24"/>
        <v>0</v>
      </c>
      <c r="I225" s="212" t="str">
        <f ca="1">INDIRECT("'AOP Pillar 2'!"&amp;ADDRESS(MATCH($A225,'AOP Pillar 2'!$F$1:$F$1602,0),9,4))</f>
        <v xml:space="preserve">Recurrent </v>
      </c>
      <c r="J225" s="256" t="str">
        <f ca="1">INDIRECT("'AOP Pillar 2'!"&amp;ADDRESS(MATCH($A225,'AOP Pillar 2'!$F$1:$F$1602,0),10,4))</f>
        <v>Secondary Health Facilities</v>
      </c>
      <c r="K225" s="212" t="str">
        <f ca="1">INDIRECT("'AOP Pillar 2'!"&amp;ADDRESS(MATCH($A225,'AOP Pillar 2'!$F$1:$F$1602,0),11,4))</f>
        <v>New-Project/Activity</v>
      </c>
    </row>
    <row r="226" spans="1:11" ht="29.4" thickBot="1">
      <c r="A226" s="503" t="s">
        <v>1631</v>
      </c>
      <c r="B226" s="276" t="str">
        <f ca="1">INDIRECT("'AOP Pillar 2'!"&amp;ADDRESS(MATCH($A226,'AOP Pillar 2'!$F$1:$F$1602,0),7,4))</f>
        <v>Validation</v>
      </c>
      <c r="C226" s="279" t="e">
        <f>IF(SUM(#REF!)/15=0,"",SUM(#REF!)/15)</f>
        <v>#REF!</v>
      </c>
      <c r="D226" s="272">
        <f>IFERROR(SUMIFS(INDEX('AOP-Budget 2'!$D$8:$D$5492,0,1),'AOP-Budget 2'!$A$8:$A$5492,$A226),"0")</f>
        <v>0</v>
      </c>
      <c r="E226" s="134"/>
      <c r="F226" s="137"/>
      <c r="G226" s="136">
        <v>0</v>
      </c>
      <c r="H226" s="134">
        <f t="shared" si="24"/>
        <v>0</v>
      </c>
      <c r="I226" s="212" t="str">
        <f ca="1">INDIRECT("'AOP Pillar 2'!"&amp;ADDRESS(MATCH($A226,'AOP Pillar 2'!$F$1:$F$1602,0),9,4))</f>
        <v xml:space="preserve">Recurrent </v>
      </c>
      <c r="J226" s="256" t="str">
        <f ca="1">INDIRECT("'AOP Pillar 2'!"&amp;ADDRESS(MATCH($A226,'AOP Pillar 2'!$F$1:$F$1602,0),10,4))</f>
        <v>Community/Ward level</v>
      </c>
      <c r="K226" s="212" t="str">
        <f ca="1">INDIRECT("'AOP Pillar 2'!"&amp;ADDRESS(MATCH($A226,'AOP Pillar 2'!$F$1:$F$1602,0),11,4))</f>
        <v>On-going Project/Activity</v>
      </c>
    </row>
    <row r="227" spans="1:11" ht="29.4" thickBot="1">
      <c r="A227" s="503" t="s">
        <v>1632</v>
      </c>
      <c r="B227" s="276" t="str">
        <f ca="1">INDIRECT("'AOP Pillar 2'!"&amp;ADDRESS(MATCH($A227,'AOP Pillar 2'!$F$1:$F$1602,0),7,4))</f>
        <v>Dessemination</v>
      </c>
      <c r="C227" s="279" t="e">
        <f>IF(SUM(#REF!)/15=0,"",SUM(#REF!)/15)</f>
        <v>#REF!</v>
      </c>
      <c r="D227" s="272">
        <f>IFERROR(SUMIFS(INDEX('AOP-Budget 2'!$D$8:$D$5492,0,1),'AOP-Budget 2'!$A$8:$A$5492,$A227),"0")</f>
        <v>0</v>
      </c>
      <c r="E227" s="134"/>
      <c r="F227" s="137"/>
      <c r="G227" s="136">
        <v>0</v>
      </c>
      <c r="H227" s="134">
        <f t="shared" si="24"/>
        <v>0</v>
      </c>
      <c r="I227" s="212" t="str">
        <f ca="1">INDIRECT("'AOP Pillar 2'!"&amp;ADDRESS(MATCH($A227,'AOP Pillar 2'!$F$1:$F$1602,0),9,4))</f>
        <v xml:space="preserve">Recurrent </v>
      </c>
      <c r="J227" s="256" t="str">
        <f ca="1">INDIRECT("'AOP Pillar 2'!"&amp;ADDRESS(MATCH($A227,'AOP Pillar 2'!$F$1:$F$1602,0),10,4))</f>
        <v>Federal level</v>
      </c>
      <c r="K227" s="212" t="str">
        <f ca="1">INDIRECT("'AOP Pillar 2'!"&amp;ADDRESS(MATCH($A227,'AOP Pillar 2'!$F$1:$F$1602,0),11,4))</f>
        <v>On-going Project/Activity</v>
      </c>
    </row>
    <row r="228" spans="1:11" ht="29.4" thickBot="1">
      <c r="A228" s="503" t="s">
        <v>1633</v>
      </c>
      <c r="B228" s="276" t="str">
        <f ca="1">INDIRECT("'AOP Pillar 2'!"&amp;ADDRESS(MATCH($A228,'AOP Pillar 2'!$F$1:$F$1602,0),7,4))</f>
        <v>Dessemination</v>
      </c>
      <c r="C228" s="279" t="e">
        <f>IF(SUM(#REF!)/15=0,"",SUM(#REF!)/15)</f>
        <v>#REF!</v>
      </c>
      <c r="D228" s="272">
        <f>IFERROR(SUMIFS(INDEX('AOP-Budget 2'!$D$8:$D$5492,0,1),'AOP-Budget 2'!$A$8:$A$5492,$A228),"0")</f>
        <v>0</v>
      </c>
      <c r="E228" s="134"/>
      <c r="F228" s="137"/>
      <c r="G228" s="136">
        <v>0</v>
      </c>
      <c r="H228" s="134">
        <f t="shared" si="24"/>
        <v>0</v>
      </c>
      <c r="I228" s="212" t="str">
        <f ca="1">INDIRECT("'AOP Pillar 2'!"&amp;ADDRESS(MATCH($A228,'AOP Pillar 2'!$F$1:$F$1602,0),9,4))</f>
        <v xml:space="preserve">Recurrent </v>
      </c>
      <c r="J228" s="256" t="str">
        <f ca="1">INDIRECT("'AOP Pillar 2'!"&amp;ADDRESS(MATCH($A228,'AOP Pillar 2'!$F$1:$F$1602,0),10,4))</f>
        <v>Federal level</v>
      </c>
      <c r="K228" s="212" t="str">
        <f ca="1">INDIRECT("'AOP Pillar 2'!"&amp;ADDRESS(MATCH($A228,'AOP Pillar 2'!$F$1:$F$1602,0),11,4))</f>
        <v>On-going Project/Activity</v>
      </c>
    </row>
    <row r="229" spans="1:11" ht="29.4" thickBot="1">
      <c r="A229" s="503" t="s">
        <v>1634</v>
      </c>
      <c r="B229" s="276" t="str">
        <f ca="1">INDIRECT("'AOP Pillar 2'!"&amp;ADDRESS(MATCH($A229,'AOP Pillar 2'!$F$1:$F$1602,0),7,4))</f>
        <v>Develop</v>
      </c>
      <c r="C229" s="279" t="e">
        <f>IF(SUM(#REF!)/15=0,"",SUM(#REF!)/15)</f>
        <v>#REF!</v>
      </c>
      <c r="D229" s="272">
        <f>IFERROR(SUMIFS(INDEX('AOP-Budget 2'!$D$8:$D$5492,0,1),'AOP-Budget 2'!$A$8:$A$5492,$A229),"0")</f>
        <v>0</v>
      </c>
      <c r="E229" s="134"/>
      <c r="F229" s="137"/>
      <c r="G229" s="136">
        <v>0</v>
      </c>
      <c r="H229" s="134">
        <f t="shared" si="24"/>
        <v>0</v>
      </c>
      <c r="I229" s="212" t="str">
        <f ca="1">INDIRECT("'AOP Pillar 2'!"&amp;ADDRESS(MATCH($A229,'AOP Pillar 2'!$F$1:$F$1602,0),9,4))</f>
        <v xml:space="preserve">Recurrent </v>
      </c>
      <c r="J229" s="256" t="str">
        <f ca="1">INDIRECT("'AOP Pillar 2'!"&amp;ADDRESS(MATCH($A229,'AOP Pillar 2'!$F$1:$F$1602,0),10,4))</f>
        <v>Federal level</v>
      </c>
      <c r="K229" s="212" t="str">
        <f ca="1">INDIRECT("'AOP Pillar 2'!"&amp;ADDRESS(MATCH($A229,'AOP Pillar 2'!$F$1:$F$1602,0),11,4))</f>
        <v>On-going Project/Activity</v>
      </c>
    </row>
    <row r="230" spans="1:11" ht="29.4" thickBot="1">
      <c r="A230" s="503" t="s">
        <v>1635</v>
      </c>
      <c r="B230" s="276" t="str">
        <f ca="1">INDIRECT("'AOP Pillar 2'!"&amp;ADDRESS(MATCH($A230,'AOP Pillar 2'!$F$1:$F$1602,0),7,4))</f>
        <v>Convene</v>
      </c>
      <c r="C230" s="279" t="e">
        <f>IF(SUM(#REF!)/15=0,"",SUM(#REF!)/15)</f>
        <v>#REF!</v>
      </c>
      <c r="D230" s="272">
        <f>IFERROR(SUMIFS(INDEX('AOP-Budget 2'!$D$8:$D$5492,0,1),'AOP-Budget 2'!$A$8:$A$5492,$A230),"0")</f>
        <v>0</v>
      </c>
      <c r="E230" s="134"/>
      <c r="F230" s="137"/>
      <c r="G230" s="136">
        <v>0</v>
      </c>
      <c r="H230" s="134">
        <f t="shared" si="24"/>
        <v>0</v>
      </c>
      <c r="I230" s="212" t="str">
        <f ca="1">INDIRECT("'AOP Pillar 2'!"&amp;ADDRESS(MATCH($A230,'AOP Pillar 2'!$F$1:$F$1602,0),9,4))</f>
        <v xml:space="preserve">Recurrent </v>
      </c>
      <c r="J230" s="256" t="str">
        <f ca="1">INDIRECT("'AOP Pillar 2'!"&amp;ADDRESS(MATCH($A230,'AOP Pillar 2'!$F$1:$F$1602,0),10,4))</f>
        <v>Federal level</v>
      </c>
      <c r="K230" s="212" t="str">
        <f ca="1">INDIRECT("'AOP Pillar 2'!"&amp;ADDRESS(MATCH($A230,'AOP Pillar 2'!$F$1:$F$1602,0),11,4))</f>
        <v>On-going Project/Activity</v>
      </c>
    </row>
    <row r="231" spans="1:11" ht="17.399999999999999">
      <c r="A231" s="503" t="s">
        <v>1636</v>
      </c>
      <c r="B231" s="276">
        <f ca="1">INDIRECT("'AOP Pillar 2'!"&amp;ADDRESS(MATCH($A231,'AOP Pillar 2'!$F$1:$F$1602,0),7,4))</f>
        <v>0</v>
      </c>
      <c r="C231" s="279" t="e">
        <f>IF(SUM(#REF!)/15=0,"",SUM(#REF!)/15)</f>
        <v>#REF!</v>
      </c>
      <c r="D231" s="272">
        <f>IFERROR(SUMIFS(INDEX('AOP-Budget 2'!$D$8:$D$5492,0,1),'AOP-Budget 2'!$A$8:$A$5492,$A231),"0")</f>
        <v>0</v>
      </c>
      <c r="E231" s="138"/>
      <c r="F231" s="139"/>
      <c r="G231" s="140">
        <v>0</v>
      </c>
      <c r="H231" s="138">
        <f t="shared" si="24"/>
        <v>0</v>
      </c>
      <c r="I231" s="212">
        <f ca="1">INDIRECT("'AOP Pillar 2'!"&amp;ADDRESS(MATCH($A231,'AOP Pillar 2'!$F$1:$F$1602,0),9,4))</f>
        <v>0</v>
      </c>
      <c r="J231" s="256">
        <f ca="1">INDIRECT("'AOP Pillar 2'!"&amp;ADDRESS(MATCH($A231,'AOP Pillar 2'!$F$1:$F$1602,0),10,4))</f>
        <v>0</v>
      </c>
      <c r="K231" s="212">
        <f ca="1">INDIRECT("'AOP Pillar 2'!"&amp;ADDRESS(MATCH($A231,'AOP Pillar 2'!$F$1:$F$1602,0),11,4))</f>
        <v>0</v>
      </c>
    </row>
    <row r="232" spans="1:11" ht="18" thickBot="1">
      <c r="A232" s="508" t="s">
        <v>61</v>
      </c>
      <c r="B232" s="250"/>
      <c r="C232" s="290"/>
      <c r="D232" s="288">
        <f>SUM(D233:D240)</f>
        <v>0</v>
      </c>
      <c r="E232" s="200">
        <f>SUM(E233:E240)</f>
        <v>0</v>
      </c>
      <c r="F232" s="201"/>
      <c r="G232" s="200">
        <f t="shared" ref="G232:H232" si="25">SUM(G233:G240)</f>
        <v>0</v>
      </c>
      <c r="H232" s="200">
        <f t="shared" si="25"/>
        <v>0</v>
      </c>
      <c r="I232" s="200"/>
      <c r="J232" s="211"/>
      <c r="K232" s="211"/>
    </row>
    <row r="233" spans="1:11" ht="29.4" thickBot="1">
      <c r="A233" s="503" t="s">
        <v>1638</v>
      </c>
      <c r="B233" s="276" t="str">
        <f ca="1">INDIRECT("'AOP Pillar 2'!"&amp;ADDRESS(MATCH($A233,'AOP Pillar 2'!$F$1:$F$1602,0),7,4))</f>
        <v>Workshop</v>
      </c>
      <c r="C233" s="279" t="e">
        <f>IF(SUM(#REF!)/15=0,"",SUM(#REF!)/15)</f>
        <v>#REF!</v>
      </c>
      <c r="D233" s="272">
        <f>IFERROR(SUMIFS(INDEX('AOP-Budget 2'!$D$8:$D$5492,0,1),'AOP-Budget 2'!$A$8:$A$5492,$A233),"0")</f>
        <v>0</v>
      </c>
      <c r="E233" s="141"/>
      <c r="F233" s="142"/>
      <c r="G233" s="143">
        <v>0</v>
      </c>
      <c r="H233" s="141">
        <f t="shared" ref="H233:H240" si="26">D233-SUM(E233,G233)</f>
        <v>0</v>
      </c>
      <c r="I233" s="212" t="str">
        <f ca="1">INDIRECT("'AOP Pillar 2'!"&amp;ADDRESS(MATCH($A233,'AOP Pillar 2'!$F$1:$F$1602,0),9,4))</f>
        <v>Capital</v>
      </c>
      <c r="J233" s="256" t="str">
        <f ca="1">INDIRECT("'AOP Pillar 2'!"&amp;ADDRESS(MATCH($A233,'AOP Pillar 2'!$F$1:$F$1602,0),10,4))</f>
        <v>Federal level</v>
      </c>
      <c r="K233" s="212" t="str">
        <f ca="1">INDIRECT("'AOP Pillar 2'!"&amp;ADDRESS(MATCH($A233,'AOP Pillar 2'!$F$1:$F$1602,0),11,4))</f>
        <v>New-Project/Activity</v>
      </c>
    </row>
    <row r="234" spans="1:11" ht="29.4" thickBot="1">
      <c r="A234" s="503" t="s">
        <v>1639</v>
      </c>
      <c r="B234" s="276" t="str">
        <f ca="1">INDIRECT("'AOP Pillar 2'!"&amp;ADDRESS(MATCH($A234,'AOP Pillar 2'!$F$1:$F$1602,0),7,4))</f>
        <v>Planning</v>
      </c>
      <c r="C234" s="279" t="e">
        <f>IF(SUM(#REF!)/15=0,"",SUM(#REF!)/15)</f>
        <v>#REF!</v>
      </c>
      <c r="D234" s="272">
        <f>IFERROR(SUMIFS(INDEX('AOP-Budget 2'!$D$8:$D$5492,0,1),'AOP-Budget 2'!$A$8:$A$5492,$A234),"0")</f>
        <v>0</v>
      </c>
      <c r="E234" s="134"/>
      <c r="F234" s="137"/>
      <c r="G234" s="136">
        <v>0</v>
      </c>
      <c r="H234" s="134">
        <f t="shared" si="26"/>
        <v>0</v>
      </c>
      <c r="I234" s="212" t="str">
        <f ca="1">INDIRECT("'AOP Pillar 2'!"&amp;ADDRESS(MATCH($A234,'AOP Pillar 2'!$F$1:$F$1602,0),9,4))</f>
        <v>Capital</v>
      </c>
      <c r="J234" s="256" t="str">
        <f ca="1">INDIRECT("'AOP Pillar 2'!"&amp;ADDRESS(MATCH($A234,'AOP Pillar 2'!$F$1:$F$1602,0),10,4))</f>
        <v>Federal level</v>
      </c>
      <c r="K234" s="212" t="str">
        <f ca="1">INDIRECT("'AOP Pillar 2'!"&amp;ADDRESS(MATCH($A234,'AOP Pillar 2'!$F$1:$F$1602,0),11,4))</f>
        <v>New-Project/Activity</v>
      </c>
    </row>
    <row r="235" spans="1:11" ht="29.4" thickBot="1">
      <c r="A235" s="503" t="s">
        <v>1640</v>
      </c>
      <c r="B235" s="276" t="str">
        <f ca="1">INDIRECT("'AOP Pillar 2'!"&amp;ADDRESS(MATCH($A235,'AOP Pillar 2'!$F$1:$F$1602,0),7,4))</f>
        <v>Validation</v>
      </c>
      <c r="C235" s="279" t="e">
        <f>IF(SUM(#REF!)/15=0,"",SUM(#REF!)/15)</f>
        <v>#REF!</v>
      </c>
      <c r="D235" s="272">
        <f>IFERROR(SUMIFS(INDEX('AOP-Budget 2'!$D$8:$D$5492,0,1),'AOP-Budget 2'!$A$8:$A$5492,$A235),"0")</f>
        <v>0</v>
      </c>
      <c r="E235" s="134"/>
      <c r="F235" s="137"/>
      <c r="G235" s="136">
        <v>0</v>
      </c>
      <c r="H235" s="134">
        <f t="shared" si="26"/>
        <v>0</v>
      </c>
      <c r="I235" s="212" t="str">
        <f ca="1">INDIRECT("'AOP Pillar 2'!"&amp;ADDRESS(MATCH($A235,'AOP Pillar 2'!$F$1:$F$1602,0),9,4))</f>
        <v>Capital</v>
      </c>
      <c r="J235" s="256" t="str">
        <f ca="1">INDIRECT("'AOP Pillar 2'!"&amp;ADDRESS(MATCH($A235,'AOP Pillar 2'!$F$1:$F$1602,0),10,4))</f>
        <v>Federal level</v>
      </c>
      <c r="K235" s="212" t="str">
        <f ca="1">INDIRECT("'AOP Pillar 2'!"&amp;ADDRESS(MATCH($A235,'AOP Pillar 2'!$F$1:$F$1602,0),11,4))</f>
        <v>New-Project/Activity</v>
      </c>
    </row>
    <row r="236" spans="1:11" ht="29.4" thickBot="1">
      <c r="A236" s="503" t="s">
        <v>1641</v>
      </c>
      <c r="B236" s="276" t="str">
        <f ca="1">INDIRECT("'AOP Pillar 2'!"&amp;ADDRESS(MATCH($A236,'AOP Pillar 2'!$F$1:$F$1602,0),7,4))</f>
        <v>Dessemination</v>
      </c>
      <c r="C236" s="279" t="e">
        <f>IF(SUM(#REF!)/15=0,"",SUM(#REF!)/15)</f>
        <v>#REF!</v>
      </c>
      <c r="D236" s="272">
        <f>IFERROR(SUMIFS(INDEX('AOP-Budget 2'!$D$8:$D$5492,0,1),'AOP-Budget 2'!$A$8:$A$5492,$A236),"0")</f>
        <v>0</v>
      </c>
      <c r="E236" s="134"/>
      <c r="F236" s="137"/>
      <c r="G236" s="136">
        <v>0</v>
      </c>
      <c r="H236" s="134">
        <f t="shared" si="26"/>
        <v>0</v>
      </c>
      <c r="I236" s="212" t="str">
        <f ca="1">INDIRECT("'AOP Pillar 2'!"&amp;ADDRESS(MATCH($A236,'AOP Pillar 2'!$F$1:$F$1602,0),9,4))</f>
        <v>Capital</v>
      </c>
      <c r="J236" s="256" t="str">
        <f ca="1">INDIRECT("'AOP Pillar 2'!"&amp;ADDRESS(MATCH($A236,'AOP Pillar 2'!$F$1:$F$1602,0),10,4))</f>
        <v>Federal level</v>
      </c>
      <c r="K236" s="212" t="str">
        <f ca="1">INDIRECT("'AOP Pillar 2'!"&amp;ADDRESS(MATCH($A236,'AOP Pillar 2'!$F$1:$F$1602,0),11,4))</f>
        <v>New-Project/Activity</v>
      </c>
    </row>
    <row r="237" spans="1:11" ht="29.4" thickBot="1">
      <c r="A237" s="503" t="s">
        <v>1642</v>
      </c>
      <c r="B237" s="276" t="str">
        <f ca="1">INDIRECT("'AOP Pillar 2'!"&amp;ADDRESS(MATCH($A237,'AOP Pillar 2'!$F$1:$F$1602,0),7,4))</f>
        <v>Dessemination</v>
      </c>
      <c r="C237" s="279" t="e">
        <f>IF(SUM(#REF!)/15=0,"",SUM(#REF!)/15)</f>
        <v>#REF!</v>
      </c>
      <c r="D237" s="272">
        <f>IFERROR(SUMIFS(INDEX('AOP-Budget 2'!$D$8:$D$5492,0,1),'AOP-Budget 2'!$A$8:$A$5492,$A237),"0")</f>
        <v>0</v>
      </c>
      <c r="E237" s="134"/>
      <c r="F237" s="137"/>
      <c r="G237" s="136">
        <v>0</v>
      </c>
      <c r="H237" s="134">
        <f t="shared" si="26"/>
        <v>0</v>
      </c>
      <c r="I237" s="212" t="str">
        <f ca="1">INDIRECT("'AOP Pillar 2'!"&amp;ADDRESS(MATCH($A237,'AOP Pillar 2'!$F$1:$F$1602,0),9,4))</f>
        <v>Capital</v>
      </c>
      <c r="J237" s="256" t="str">
        <f ca="1">INDIRECT("'AOP Pillar 2'!"&amp;ADDRESS(MATCH($A237,'AOP Pillar 2'!$F$1:$F$1602,0),10,4))</f>
        <v>Federal level</v>
      </c>
      <c r="K237" s="212" t="str">
        <f ca="1">INDIRECT("'AOP Pillar 2'!"&amp;ADDRESS(MATCH($A237,'AOP Pillar 2'!$F$1:$F$1602,0),11,4))</f>
        <v>New-Project/Activity</v>
      </c>
    </row>
    <row r="238" spans="1:11" ht="29.4" thickBot="1">
      <c r="A238" s="503" t="s">
        <v>1643</v>
      </c>
      <c r="B238" s="276" t="str">
        <f ca="1">INDIRECT("'AOP Pillar 2'!"&amp;ADDRESS(MATCH($A238,'AOP Pillar 2'!$F$1:$F$1602,0),7,4))</f>
        <v>Develop</v>
      </c>
      <c r="C238" s="279" t="e">
        <f>IF(SUM(#REF!)/15=0,"",SUM(#REF!)/15)</f>
        <v>#REF!</v>
      </c>
      <c r="D238" s="272">
        <f>IFERROR(SUMIFS(INDEX('AOP-Budget 2'!$D$8:$D$5492,0,1),'AOP-Budget 2'!$A$8:$A$5492,$A238),"0")</f>
        <v>0</v>
      </c>
      <c r="E238" s="134"/>
      <c r="F238" s="137"/>
      <c r="G238" s="136">
        <v>0</v>
      </c>
      <c r="H238" s="134">
        <f t="shared" si="26"/>
        <v>0</v>
      </c>
      <c r="I238" s="212" t="str">
        <f ca="1">INDIRECT("'AOP Pillar 2'!"&amp;ADDRESS(MATCH($A238,'AOP Pillar 2'!$F$1:$F$1602,0),9,4))</f>
        <v>Capital</v>
      </c>
      <c r="J238" s="256" t="str">
        <f ca="1">INDIRECT("'AOP Pillar 2'!"&amp;ADDRESS(MATCH($A238,'AOP Pillar 2'!$F$1:$F$1602,0),10,4))</f>
        <v>Federal level</v>
      </c>
      <c r="K238" s="212" t="str">
        <f ca="1">INDIRECT("'AOP Pillar 2'!"&amp;ADDRESS(MATCH($A238,'AOP Pillar 2'!$F$1:$F$1602,0),11,4))</f>
        <v>New-Project/Activity</v>
      </c>
    </row>
    <row r="239" spans="1:11" ht="29.4" thickBot="1">
      <c r="A239" s="503" t="s">
        <v>1644</v>
      </c>
      <c r="B239" s="276" t="str">
        <f ca="1">INDIRECT("'AOP Pillar 2'!"&amp;ADDRESS(MATCH($A239,'AOP Pillar 2'!$F$1:$F$1602,0),7,4))</f>
        <v>Convene</v>
      </c>
      <c r="C239" s="279" t="e">
        <f>IF(SUM(#REF!)/15=0,"",SUM(#REF!)/15)</f>
        <v>#REF!</v>
      </c>
      <c r="D239" s="272">
        <f>IFERROR(SUMIFS(INDEX('AOP-Budget 2'!$D$8:$D$5492,0,1),'AOP-Budget 2'!$A$8:$A$5492,$A239),"0")</f>
        <v>0</v>
      </c>
      <c r="E239" s="134"/>
      <c r="F239" s="137"/>
      <c r="G239" s="136">
        <v>0</v>
      </c>
      <c r="H239" s="134">
        <f t="shared" si="26"/>
        <v>0</v>
      </c>
      <c r="I239" s="212" t="str">
        <f ca="1">INDIRECT("'AOP Pillar 2'!"&amp;ADDRESS(MATCH($A239,'AOP Pillar 2'!$F$1:$F$1602,0),9,4))</f>
        <v>Capital</v>
      </c>
      <c r="J239" s="256" t="str">
        <f ca="1">INDIRECT("'AOP Pillar 2'!"&amp;ADDRESS(MATCH($A239,'AOP Pillar 2'!$F$1:$F$1602,0),10,4))</f>
        <v>Federal level</v>
      </c>
      <c r="K239" s="212" t="str">
        <f ca="1">INDIRECT("'AOP Pillar 2'!"&amp;ADDRESS(MATCH($A239,'AOP Pillar 2'!$F$1:$F$1602,0),11,4))</f>
        <v>New-Project/Activity</v>
      </c>
    </row>
    <row r="240" spans="1:11" ht="17.399999999999999">
      <c r="A240" s="503" t="s">
        <v>1645</v>
      </c>
      <c r="B240" s="276">
        <f ca="1">INDIRECT("'AOP Pillar 2'!"&amp;ADDRESS(MATCH($A240,'AOP Pillar 2'!$F$1:$F$1602,0),7,4))</f>
        <v>0</v>
      </c>
      <c r="C240" s="279" t="e">
        <f>IF(SUM(#REF!)/15=0,"",SUM(#REF!)/15)</f>
        <v>#REF!</v>
      </c>
      <c r="D240" s="272">
        <f>IFERROR(SUMIFS(INDEX('AOP-Budget 2'!$D$8:$D$5492,0,1),'AOP-Budget 2'!$A$8:$A$5492,$A240),"0")</f>
        <v>0</v>
      </c>
      <c r="E240" s="138"/>
      <c r="F240" s="139"/>
      <c r="G240" s="140">
        <v>0</v>
      </c>
      <c r="H240" s="138">
        <f t="shared" si="26"/>
        <v>0</v>
      </c>
      <c r="I240" s="212">
        <f ca="1">INDIRECT("'AOP Pillar 2'!"&amp;ADDRESS(MATCH($A240,'AOP Pillar 2'!$F$1:$F$1602,0),9,4))</f>
        <v>0</v>
      </c>
      <c r="J240" s="256">
        <f ca="1">INDIRECT("'AOP Pillar 2'!"&amp;ADDRESS(MATCH($A240,'AOP Pillar 2'!$F$1:$F$1602,0),10,4))</f>
        <v>0</v>
      </c>
      <c r="K240" s="212">
        <f ca="1">INDIRECT("'AOP Pillar 2'!"&amp;ADDRESS(MATCH($A240,'AOP Pillar 2'!$F$1:$F$1602,0),11,4))</f>
        <v>0</v>
      </c>
    </row>
    <row r="241" spans="1:11">
      <c r="A241" s="205">
        <v>6.2</v>
      </c>
      <c r="B241" s="249"/>
      <c r="C241" s="287"/>
      <c r="D241" s="284">
        <f>SUM(D242,D251)</f>
        <v>0</v>
      </c>
      <c r="E241" s="284">
        <f>SUM(E242,E251)</f>
        <v>0</v>
      </c>
      <c r="F241" s="202"/>
      <c r="G241" s="284">
        <f>SUM(G242,G251)</f>
        <v>0</v>
      </c>
      <c r="H241" s="284">
        <f>SUM(H242,H251)</f>
        <v>0</v>
      </c>
      <c r="I241" s="548"/>
      <c r="J241" s="540"/>
      <c r="K241" s="540"/>
    </row>
    <row r="242" spans="1:11" ht="18" thickBot="1">
      <c r="A242" s="509" t="s">
        <v>63</v>
      </c>
      <c r="B242" s="250"/>
      <c r="C242" s="290"/>
      <c r="D242" s="288">
        <f>SUM(D243:D250)</f>
        <v>0</v>
      </c>
      <c r="E242" s="200">
        <f>SUM(E243:E250)</f>
        <v>0</v>
      </c>
      <c r="F242" s="201"/>
      <c r="G242" s="200">
        <f t="shared" ref="G242:H242" si="27">SUM(G243:G250)</f>
        <v>0</v>
      </c>
      <c r="H242" s="200">
        <f t="shared" si="27"/>
        <v>0</v>
      </c>
      <c r="I242" s="200"/>
      <c r="J242" s="211"/>
      <c r="K242" s="211"/>
    </row>
    <row r="243" spans="1:11" ht="29.4" thickBot="1">
      <c r="A243" s="503" t="s">
        <v>1647</v>
      </c>
      <c r="B243" s="276" t="str">
        <f ca="1">INDIRECT("'AOP Pillar 2'!"&amp;ADDRESS(MATCH($A243,'AOP Pillar 2'!$F$1:$F$1602,0),7,4))</f>
        <v>Workshop</v>
      </c>
      <c r="C243" s="279" t="e">
        <f>IF(SUM(#REF!)/15=0,"",SUM(#REF!)/15)</f>
        <v>#REF!</v>
      </c>
      <c r="D243" s="272">
        <f>IFERROR(SUMIFS(INDEX('AOP-Budget 2'!$D$8:$D$5492,0,1),'AOP-Budget 2'!$A$8:$A$5492,$A243),"0")</f>
        <v>0</v>
      </c>
      <c r="E243" s="141"/>
      <c r="F243" s="142"/>
      <c r="G243" s="143">
        <v>0</v>
      </c>
      <c r="H243" s="141">
        <f t="shared" ref="H243:H250" si="28">D243-SUM(E243,G243)</f>
        <v>0</v>
      </c>
      <c r="I243" s="212" t="str">
        <f ca="1">INDIRECT("'AOP Pillar 2'!"&amp;ADDRESS(MATCH($A243,'AOP Pillar 2'!$F$1:$F$1602,0),9,4))</f>
        <v xml:space="preserve">Recurrent </v>
      </c>
      <c r="J243" s="256" t="str">
        <f ca="1">INDIRECT("'AOP Pillar 2'!"&amp;ADDRESS(MATCH($A243,'AOP Pillar 2'!$F$1:$F$1602,0),10,4))</f>
        <v>Private Facilities</v>
      </c>
      <c r="K243" s="212" t="str">
        <f ca="1">INDIRECT("'AOP Pillar 2'!"&amp;ADDRESS(MATCH($A243,'AOP Pillar 2'!$F$1:$F$1602,0),11,4))</f>
        <v>New-Project/Activity</v>
      </c>
    </row>
    <row r="244" spans="1:11" ht="29.4" thickBot="1">
      <c r="A244" s="503" t="s">
        <v>1648</v>
      </c>
      <c r="B244" s="276" t="str">
        <f ca="1">INDIRECT("'AOP Pillar 2'!"&amp;ADDRESS(MATCH($A244,'AOP Pillar 2'!$F$1:$F$1602,0),7,4))</f>
        <v>Planning</v>
      </c>
      <c r="C244" s="279" t="e">
        <f>IF(SUM(#REF!)/15=0,"",SUM(#REF!)/15)</f>
        <v>#REF!</v>
      </c>
      <c r="D244" s="272">
        <f>IFERROR(SUMIFS(INDEX('AOP-Budget 2'!$D$8:$D$5492,0,1),'AOP-Budget 2'!$A$8:$A$5492,$A244),"0")</f>
        <v>0</v>
      </c>
      <c r="E244" s="134"/>
      <c r="F244" s="137"/>
      <c r="G244" s="136">
        <v>0</v>
      </c>
      <c r="H244" s="134">
        <f t="shared" si="28"/>
        <v>0</v>
      </c>
      <c r="I244" s="212" t="str">
        <f ca="1">INDIRECT("'AOP Pillar 2'!"&amp;ADDRESS(MATCH($A244,'AOP Pillar 2'!$F$1:$F$1602,0),9,4))</f>
        <v xml:space="preserve">Recurrent </v>
      </c>
      <c r="J244" s="256" t="str">
        <f ca="1">INDIRECT("'AOP Pillar 2'!"&amp;ADDRESS(MATCH($A244,'AOP Pillar 2'!$F$1:$F$1602,0),10,4))</f>
        <v>Private Facilities</v>
      </c>
      <c r="K244" s="212" t="str">
        <f ca="1">INDIRECT("'AOP Pillar 2'!"&amp;ADDRESS(MATCH($A244,'AOP Pillar 2'!$F$1:$F$1602,0),11,4))</f>
        <v>New-Project/Activity</v>
      </c>
    </row>
    <row r="245" spans="1:11" ht="29.4" thickBot="1">
      <c r="A245" s="503" t="s">
        <v>1649</v>
      </c>
      <c r="B245" s="276" t="str">
        <f ca="1">INDIRECT("'AOP Pillar 2'!"&amp;ADDRESS(MATCH($A245,'AOP Pillar 2'!$F$1:$F$1602,0),7,4))</f>
        <v>Validation</v>
      </c>
      <c r="C245" s="279" t="e">
        <f>IF(SUM(#REF!)/15=0,"",SUM(#REF!)/15)</f>
        <v>#REF!</v>
      </c>
      <c r="D245" s="272">
        <f>IFERROR(SUMIFS(INDEX('AOP-Budget 2'!$D$8:$D$5492,0,1),'AOP-Budget 2'!$A$8:$A$5492,$A245),"0")</f>
        <v>0</v>
      </c>
      <c r="E245" s="134"/>
      <c r="F245" s="137"/>
      <c r="G245" s="136">
        <v>0</v>
      </c>
      <c r="H245" s="134">
        <f t="shared" si="28"/>
        <v>0</v>
      </c>
      <c r="I245" s="212" t="str">
        <f ca="1">INDIRECT("'AOP Pillar 2'!"&amp;ADDRESS(MATCH($A245,'AOP Pillar 2'!$F$1:$F$1602,0),9,4))</f>
        <v xml:space="preserve">Recurrent </v>
      </c>
      <c r="J245" s="256" t="str">
        <f ca="1">INDIRECT("'AOP Pillar 2'!"&amp;ADDRESS(MATCH($A245,'AOP Pillar 2'!$F$1:$F$1602,0),10,4))</f>
        <v>Private Facilities</v>
      </c>
      <c r="K245" s="212" t="str">
        <f ca="1">INDIRECT("'AOP Pillar 2'!"&amp;ADDRESS(MATCH($A245,'AOP Pillar 2'!$F$1:$F$1602,0),11,4))</f>
        <v>New-Project/Activity</v>
      </c>
    </row>
    <row r="246" spans="1:11" ht="29.4" thickBot="1">
      <c r="A246" s="503" t="s">
        <v>1650</v>
      </c>
      <c r="B246" s="276" t="str">
        <f ca="1">INDIRECT("'AOP Pillar 2'!"&amp;ADDRESS(MATCH($A246,'AOP Pillar 2'!$F$1:$F$1602,0),7,4))</f>
        <v>Dessemination</v>
      </c>
      <c r="C246" s="279" t="e">
        <f>IF(SUM(#REF!)/15=0,"",SUM(#REF!)/15)</f>
        <v>#REF!</v>
      </c>
      <c r="D246" s="272">
        <f>IFERROR(SUMIFS(INDEX('AOP-Budget 2'!$D$8:$D$5492,0,1),'AOP-Budget 2'!$A$8:$A$5492,$A246),"0")</f>
        <v>0</v>
      </c>
      <c r="E246" s="134"/>
      <c r="F246" s="137"/>
      <c r="G246" s="136">
        <v>0</v>
      </c>
      <c r="H246" s="134">
        <f t="shared" si="28"/>
        <v>0</v>
      </c>
      <c r="I246" s="212" t="str">
        <f ca="1">INDIRECT("'AOP Pillar 2'!"&amp;ADDRESS(MATCH($A246,'AOP Pillar 2'!$F$1:$F$1602,0),9,4))</f>
        <v xml:space="preserve">Recurrent </v>
      </c>
      <c r="J246" s="256" t="str">
        <f ca="1">INDIRECT("'AOP Pillar 2'!"&amp;ADDRESS(MATCH($A246,'AOP Pillar 2'!$F$1:$F$1602,0),10,4))</f>
        <v>Private Facilities</v>
      </c>
      <c r="K246" s="212" t="str">
        <f ca="1">INDIRECT("'AOP Pillar 2'!"&amp;ADDRESS(MATCH($A246,'AOP Pillar 2'!$F$1:$F$1602,0),11,4))</f>
        <v>New-Project/Activity</v>
      </c>
    </row>
    <row r="247" spans="1:11" ht="29.4" thickBot="1">
      <c r="A247" s="503" t="s">
        <v>1651</v>
      </c>
      <c r="B247" s="276" t="str">
        <f ca="1">INDIRECT("'AOP Pillar 2'!"&amp;ADDRESS(MATCH($A247,'AOP Pillar 2'!$F$1:$F$1602,0),7,4))</f>
        <v>Dessemination</v>
      </c>
      <c r="C247" s="279" t="e">
        <f>IF(SUM(#REF!)/15=0,"",SUM(#REF!)/15)</f>
        <v>#REF!</v>
      </c>
      <c r="D247" s="272">
        <f>IFERROR(SUMIFS(INDEX('AOP-Budget 2'!$D$8:$D$5492,0,1),'AOP-Budget 2'!$A$8:$A$5492,$A247),"0")</f>
        <v>0</v>
      </c>
      <c r="E247" s="134"/>
      <c r="F247" s="137"/>
      <c r="G247" s="136">
        <v>0</v>
      </c>
      <c r="H247" s="134">
        <f t="shared" si="28"/>
        <v>0</v>
      </c>
      <c r="I247" s="212" t="str">
        <f ca="1">INDIRECT("'AOP Pillar 2'!"&amp;ADDRESS(MATCH($A247,'AOP Pillar 2'!$F$1:$F$1602,0),9,4))</f>
        <v xml:space="preserve">Recurrent </v>
      </c>
      <c r="J247" s="256" t="str">
        <f ca="1">INDIRECT("'AOP Pillar 2'!"&amp;ADDRESS(MATCH($A247,'AOP Pillar 2'!$F$1:$F$1602,0),10,4))</f>
        <v>Private Facilities</v>
      </c>
      <c r="K247" s="212" t="str">
        <f ca="1">INDIRECT("'AOP Pillar 2'!"&amp;ADDRESS(MATCH($A247,'AOP Pillar 2'!$F$1:$F$1602,0),11,4))</f>
        <v>New-Project/Activity</v>
      </c>
    </row>
    <row r="248" spans="1:11" ht="29.4" thickBot="1">
      <c r="A248" s="503" t="s">
        <v>1652</v>
      </c>
      <c r="B248" s="276" t="str">
        <f ca="1">INDIRECT("'AOP Pillar 2'!"&amp;ADDRESS(MATCH($A248,'AOP Pillar 2'!$F$1:$F$1602,0),7,4))</f>
        <v>Develop</v>
      </c>
      <c r="C248" s="279" t="e">
        <f>IF(SUM(#REF!)/15=0,"",SUM(#REF!)/15)</f>
        <v>#REF!</v>
      </c>
      <c r="D248" s="272">
        <f>IFERROR(SUMIFS(INDEX('AOP-Budget 2'!$D$8:$D$5492,0,1),'AOP-Budget 2'!$A$8:$A$5492,$A248),"0")</f>
        <v>0</v>
      </c>
      <c r="E248" s="134"/>
      <c r="F248" s="137"/>
      <c r="G248" s="136">
        <v>0</v>
      </c>
      <c r="H248" s="134">
        <f t="shared" si="28"/>
        <v>0</v>
      </c>
      <c r="I248" s="212" t="str">
        <f ca="1">INDIRECT("'AOP Pillar 2'!"&amp;ADDRESS(MATCH($A248,'AOP Pillar 2'!$F$1:$F$1602,0),9,4))</f>
        <v xml:space="preserve">Recurrent </v>
      </c>
      <c r="J248" s="256" t="str">
        <f ca="1">INDIRECT("'AOP Pillar 2'!"&amp;ADDRESS(MATCH($A248,'AOP Pillar 2'!$F$1:$F$1602,0),10,4))</f>
        <v>Private Facilities</v>
      </c>
      <c r="K248" s="212" t="str">
        <f ca="1">INDIRECT("'AOP Pillar 2'!"&amp;ADDRESS(MATCH($A248,'AOP Pillar 2'!$F$1:$F$1602,0),11,4))</f>
        <v>New-Project/Activity</v>
      </c>
    </row>
    <row r="249" spans="1:11" ht="29.4" thickBot="1">
      <c r="A249" s="503" t="s">
        <v>1653</v>
      </c>
      <c r="B249" s="276" t="str">
        <f ca="1">INDIRECT("'AOP Pillar 2'!"&amp;ADDRESS(MATCH($A249,'AOP Pillar 2'!$F$1:$F$1602,0),7,4))</f>
        <v>Convene</v>
      </c>
      <c r="C249" s="279" t="e">
        <f>IF(SUM(#REF!)/15=0,"",SUM(#REF!)/15)</f>
        <v>#REF!</v>
      </c>
      <c r="D249" s="272">
        <f>IFERROR(SUMIFS(INDEX('AOP-Budget 2'!$D$8:$D$5492,0,1),'AOP-Budget 2'!$A$8:$A$5492,$A249),"0")</f>
        <v>0</v>
      </c>
      <c r="E249" s="134"/>
      <c r="F249" s="137"/>
      <c r="G249" s="136">
        <v>0</v>
      </c>
      <c r="H249" s="134">
        <f t="shared" si="28"/>
        <v>0</v>
      </c>
      <c r="I249" s="212" t="str">
        <f ca="1">INDIRECT("'AOP Pillar 2'!"&amp;ADDRESS(MATCH($A249,'AOP Pillar 2'!$F$1:$F$1602,0),9,4))</f>
        <v xml:space="preserve">Recurrent </v>
      </c>
      <c r="J249" s="256" t="str">
        <f ca="1">INDIRECT("'AOP Pillar 2'!"&amp;ADDRESS(MATCH($A249,'AOP Pillar 2'!$F$1:$F$1602,0),10,4))</f>
        <v>Private Facilities</v>
      </c>
      <c r="K249" s="212" t="str">
        <f ca="1">INDIRECT("'AOP Pillar 2'!"&amp;ADDRESS(MATCH($A249,'AOP Pillar 2'!$F$1:$F$1602,0),11,4))</f>
        <v>New-Project/Activity</v>
      </c>
    </row>
    <row r="250" spans="1:11" ht="17.399999999999999">
      <c r="A250" s="503" t="s">
        <v>1654</v>
      </c>
      <c r="B250" s="276">
        <f ca="1">INDIRECT("'AOP Pillar 2'!"&amp;ADDRESS(MATCH($A250,'AOP Pillar 2'!$F$1:$F$1602,0),7,4))</f>
        <v>0</v>
      </c>
      <c r="C250" s="279" t="e">
        <f>IF(SUM(#REF!)/15=0,"",SUM(#REF!)/15)</f>
        <v>#REF!</v>
      </c>
      <c r="D250" s="272">
        <f>IFERROR(SUMIFS(INDEX('AOP-Budget 2'!$D$8:$D$5492,0,1),'AOP-Budget 2'!$A$8:$A$5492,$A250),"0")</f>
        <v>0</v>
      </c>
      <c r="E250" s="138"/>
      <c r="F250" s="139"/>
      <c r="G250" s="140">
        <v>0</v>
      </c>
      <c r="H250" s="138">
        <f t="shared" si="28"/>
        <v>0</v>
      </c>
      <c r="I250" s="212">
        <f ca="1">INDIRECT("'AOP Pillar 2'!"&amp;ADDRESS(MATCH($A250,'AOP Pillar 2'!$F$1:$F$1602,0),9,4))</f>
        <v>0</v>
      </c>
      <c r="J250" s="256">
        <f ca="1">INDIRECT("'AOP Pillar 2'!"&amp;ADDRESS(MATCH($A250,'AOP Pillar 2'!$F$1:$F$1602,0),10,4))</f>
        <v>0</v>
      </c>
      <c r="K250" s="212">
        <f ca="1">INDIRECT("'AOP Pillar 2'!"&amp;ADDRESS(MATCH($A250,'AOP Pillar 2'!$F$1:$F$1602,0),11,4))</f>
        <v>0</v>
      </c>
    </row>
    <row r="251" spans="1:11" ht="18" thickBot="1">
      <c r="A251" s="508" t="s">
        <v>64</v>
      </c>
      <c r="B251" s="250"/>
      <c r="C251" s="290"/>
      <c r="D251" s="288">
        <f>SUM(D252:D259)</f>
        <v>0</v>
      </c>
      <c r="E251" s="199">
        <f>SUM(E252:E259)</f>
        <v>0</v>
      </c>
      <c r="F251" s="201"/>
      <c r="G251" s="199">
        <f>SUM(G252:G259)</f>
        <v>0</v>
      </c>
      <c r="H251" s="199">
        <f>SUM(H252:H259)</f>
        <v>0</v>
      </c>
      <c r="I251" s="200"/>
      <c r="J251" s="211"/>
      <c r="K251" s="211"/>
    </row>
    <row r="252" spans="1:11" ht="29.4" thickBot="1">
      <c r="A252" s="503" t="s">
        <v>1657</v>
      </c>
      <c r="B252" s="276" t="str">
        <f ca="1">INDIRECT("'AOP Pillar 2'!"&amp;ADDRESS(MATCH($A252,'AOP Pillar 2'!$F$1:$F$1602,0),7,4))</f>
        <v>Workshop</v>
      </c>
      <c r="C252" s="279" t="e">
        <f>IF(SUM(#REF!)/15=0,"",SUM(#REF!)/15)</f>
        <v>#REF!</v>
      </c>
      <c r="D252" s="272">
        <f>IFERROR(SUMIFS(INDEX('AOP-Budget 2'!$D$8:$D$5492,0,1),'AOP-Budget 2'!$A$8:$A$5492,$A252),"0")</f>
        <v>0</v>
      </c>
      <c r="E252" s="141"/>
      <c r="F252" s="142"/>
      <c r="G252" s="143">
        <v>0</v>
      </c>
      <c r="H252" s="141">
        <f t="shared" ref="H252:H259" si="29">D252-SUM(E252,G252)</f>
        <v>0</v>
      </c>
      <c r="I252" s="212" t="str">
        <f ca="1">INDIRECT("'AOP Pillar 2'!"&amp;ADDRESS(MATCH($A252,'AOP Pillar 2'!$F$1:$F$1602,0),9,4))</f>
        <v>Capital</v>
      </c>
      <c r="J252" s="256" t="str">
        <f ca="1">INDIRECT("'AOP Pillar 2'!"&amp;ADDRESS(MATCH($A252,'AOP Pillar 2'!$F$1:$F$1602,0),10,4))</f>
        <v>Local Government level</v>
      </c>
      <c r="K252" s="212" t="str">
        <f ca="1">INDIRECT("'AOP Pillar 2'!"&amp;ADDRESS(MATCH($A252,'AOP Pillar 2'!$F$1:$F$1602,0),11,4))</f>
        <v>On-going Project/Activity</v>
      </c>
    </row>
    <row r="253" spans="1:11" ht="29.4" thickBot="1">
      <c r="A253" s="503" t="s">
        <v>1658</v>
      </c>
      <c r="B253" s="276" t="str">
        <f ca="1">INDIRECT("'AOP Pillar 2'!"&amp;ADDRESS(MATCH($A253,'AOP Pillar 2'!$F$1:$F$1602,0),7,4))</f>
        <v>Planning</v>
      </c>
      <c r="C253" s="279" t="e">
        <f>IF(SUM(#REF!)/15=0,"",SUM(#REF!)/15)</f>
        <v>#REF!</v>
      </c>
      <c r="D253" s="272">
        <f>IFERROR(SUMIFS(INDEX('AOP-Budget 2'!$D$8:$D$5492,0,1),'AOP-Budget 2'!$A$8:$A$5492,$A253),"0")</f>
        <v>0</v>
      </c>
      <c r="E253" s="134"/>
      <c r="F253" s="137"/>
      <c r="G253" s="136">
        <v>0</v>
      </c>
      <c r="H253" s="134">
        <f t="shared" si="29"/>
        <v>0</v>
      </c>
      <c r="I253" s="212" t="str">
        <f ca="1">INDIRECT("'AOP Pillar 2'!"&amp;ADDRESS(MATCH($A253,'AOP Pillar 2'!$F$1:$F$1602,0),9,4))</f>
        <v>Capital</v>
      </c>
      <c r="J253" s="256" t="str">
        <f ca="1">INDIRECT("'AOP Pillar 2'!"&amp;ADDRESS(MATCH($A253,'AOP Pillar 2'!$F$1:$F$1602,0),10,4))</f>
        <v>Local Government level</v>
      </c>
      <c r="K253" s="212" t="str">
        <f ca="1">INDIRECT("'AOP Pillar 2'!"&amp;ADDRESS(MATCH($A253,'AOP Pillar 2'!$F$1:$F$1602,0),11,4))</f>
        <v>On-going Project/Activity</v>
      </c>
    </row>
    <row r="254" spans="1:11" ht="29.4" thickBot="1">
      <c r="A254" s="503" t="s">
        <v>1659</v>
      </c>
      <c r="B254" s="276" t="str">
        <f ca="1">INDIRECT("'AOP Pillar 2'!"&amp;ADDRESS(MATCH($A254,'AOP Pillar 2'!$F$1:$F$1602,0),7,4))</f>
        <v>Validation</v>
      </c>
      <c r="C254" s="279" t="e">
        <f>IF(SUM(#REF!)/15=0,"",SUM(#REF!)/15)</f>
        <v>#REF!</v>
      </c>
      <c r="D254" s="272">
        <f>IFERROR(SUMIFS(INDEX('AOP-Budget 2'!$D$8:$D$5492,0,1),'AOP-Budget 2'!$A$8:$A$5492,$A254),"0")</f>
        <v>0</v>
      </c>
      <c r="E254" s="134"/>
      <c r="F254" s="137"/>
      <c r="G254" s="136">
        <v>0</v>
      </c>
      <c r="H254" s="134">
        <f t="shared" si="29"/>
        <v>0</v>
      </c>
      <c r="I254" s="212" t="str">
        <f ca="1">INDIRECT("'AOP Pillar 2'!"&amp;ADDRESS(MATCH($A254,'AOP Pillar 2'!$F$1:$F$1602,0),9,4))</f>
        <v>Capital</v>
      </c>
      <c r="J254" s="256" t="str">
        <f ca="1">INDIRECT("'AOP Pillar 2'!"&amp;ADDRESS(MATCH($A254,'AOP Pillar 2'!$F$1:$F$1602,0),10,4))</f>
        <v>Local Government level</v>
      </c>
      <c r="K254" s="212" t="str">
        <f ca="1">INDIRECT("'AOP Pillar 2'!"&amp;ADDRESS(MATCH($A254,'AOP Pillar 2'!$F$1:$F$1602,0),11,4))</f>
        <v>On-going Project/Activity</v>
      </c>
    </row>
    <row r="255" spans="1:11" ht="29.4" thickBot="1">
      <c r="A255" s="503" t="s">
        <v>1660</v>
      </c>
      <c r="B255" s="276" t="str">
        <f ca="1">INDIRECT("'AOP Pillar 2'!"&amp;ADDRESS(MATCH($A255,'AOP Pillar 2'!$F$1:$F$1602,0),7,4))</f>
        <v>Dessemination</v>
      </c>
      <c r="C255" s="279" t="e">
        <f>IF(SUM(#REF!)/15=0,"",SUM(#REF!)/15)</f>
        <v>#REF!</v>
      </c>
      <c r="D255" s="272">
        <f>IFERROR(SUMIFS(INDEX('AOP-Budget 2'!$D$8:$D$5492,0,1),'AOP-Budget 2'!$A$8:$A$5492,$A255),"0")</f>
        <v>0</v>
      </c>
      <c r="E255" s="134"/>
      <c r="F255" s="137"/>
      <c r="G255" s="136">
        <v>0</v>
      </c>
      <c r="H255" s="138">
        <f t="shared" si="29"/>
        <v>0</v>
      </c>
      <c r="I255" s="212" t="str">
        <f ca="1">INDIRECT("'AOP Pillar 2'!"&amp;ADDRESS(MATCH($A255,'AOP Pillar 2'!$F$1:$F$1602,0),9,4))</f>
        <v>Capital</v>
      </c>
      <c r="J255" s="256" t="str">
        <f ca="1">INDIRECT("'AOP Pillar 2'!"&amp;ADDRESS(MATCH($A255,'AOP Pillar 2'!$F$1:$F$1602,0),10,4))</f>
        <v>Local Government level</v>
      </c>
      <c r="K255" s="212" t="str">
        <f ca="1">INDIRECT("'AOP Pillar 2'!"&amp;ADDRESS(MATCH($A255,'AOP Pillar 2'!$F$1:$F$1602,0),11,4))</f>
        <v>On-going Project/Activity</v>
      </c>
    </row>
    <row r="256" spans="1:11" ht="29.4" thickBot="1">
      <c r="A256" s="503" t="s">
        <v>1661</v>
      </c>
      <c r="B256" s="276" t="str">
        <f ca="1">INDIRECT("'AOP Pillar 2'!"&amp;ADDRESS(MATCH($A256,'AOP Pillar 2'!$F$1:$F$1602,0),7,4))</f>
        <v>Dessemination</v>
      </c>
      <c r="C256" s="279" t="e">
        <f>IF(SUM(#REF!)/15=0,"",SUM(#REF!)/15)</f>
        <v>#REF!</v>
      </c>
      <c r="D256" s="272">
        <f>IFERROR(SUMIFS(INDEX('AOP-Budget 2'!$D$8:$D$5492,0,1),'AOP-Budget 2'!$A$8:$A$5492,$A256),"0")</f>
        <v>0</v>
      </c>
      <c r="E256" s="141"/>
      <c r="F256" s="142"/>
      <c r="G256" s="143">
        <v>0</v>
      </c>
      <c r="H256" s="134">
        <f t="shared" si="29"/>
        <v>0</v>
      </c>
      <c r="I256" s="212" t="str">
        <f ca="1">INDIRECT("'AOP Pillar 2'!"&amp;ADDRESS(MATCH($A256,'AOP Pillar 2'!$F$1:$F$1602,0),9,4))</f>
        <v>Capital</v>
      </c>
      <c r="J256" s="256" t="str">
        <f ca="1">INDIRECT("'AOP Pillar 2'!"&amp;ADDRESS(MATCH($A256,'AOP Pillar 2'!$F$1:$F$1602,0),10,4))</f>
        <v>Local Government level</v>
      </c>
      <c r="K256" s="212" t="str">
        <f ca="1">INDIRECT("'AOP Pillar 2'!"&amp;ADDRESS(MATCH($A256,'AOP Pillar 2'!$F$1:$F$1602,0),11,4))</f>
        <v>On-going Project/Activity</v>
      </c>
    </row>
    <row r="257" spans="1:11" ht="29.4" thickBot="1">
      <c r="A257" s="503" t="s">
        <v>1662</v>
      </c>
      <c r="B257" s="276" t="str">
        <f ca="1">INDIRECT("'AOP Pillar 2'!"&amp;ADDRESS(MATCH($A257,'AOP Pillar 2'!$F$1:$F$1602,0),7,4))</f>
        <v>Develop</v>
      </c>
      <c r="C257" s="279" t="e">
        <f>IF(SUM(#REF!)/15=0,"",SUM(#REF!)/15)</f>
        <v>#REF!</v>
      </c>
      <c r="D257" s="272">
        <f>IFERROR(SUMIFS(INDEX('AOP-Budget 2'!$D$8:$D$5492,0,1),'AOP-Budget 2'!$A$8:$A$5492,$A257),"0")</f>
        <v>0</v>
      </c>
      <c r="E257" s="134"/>
      <c r="F257" s="137"/>
      <c r="G257" s="136">
        <v>0</v>
      </c>
      <c r="H257" s="134">
        <f t="shared" si="29"/>
        <v>0</v>
      </c>
      <c r="I257" s="212" t="str">
        <f ca="1">INDIRECT("'AOP Pillar 2'!"&amp;ADDRESS(MATCH($A257,'AOP Pillar 2'!$F$1:$F$1602,0),9,4))</f>
        <v>Capital</v>
      </c>
      <c r="J257" s="256" t="str">
        <f ca="1">INDIRECT("'AOP Pillar 2'!"&amp;ADDRESS(MATCH($A257,'AOP Pillar 2'!$F$1:$F$1602,0),10,4))</f>
        <v>Local Government level</v>
      </c>
      <c r="K257" s="212" t="str">
        <f ca="1">INDIRECT("'AOP Pillar 2'!"&amp;ADDRESS(MATCH($A257,'AOP Pillar 2'!$F$1:$F$1602,0),11,4))</f>
        <v>On-going Project/Activity</v>
      </c>
    </row>
    <row r="258" spans="1:11" ht="29.4" thickBot="1">
      <c r="A258" s="503" t="s">
        <v>1663</v>
      </c>
      <c r="B258" s="276" t="str">
        <f ca="1">INDIRECT("'AOP Pillar 2'!"&amp;ADDRESS(MATCH($A258,'AOP Pillar 2'!$F$1:$F$1602,0),7,4))</f>
        <v>Convene</v>
      </c>
      <c r="C258" s="279" t="e">
        <f>IF(SUM(#REF!)/15=0,"",SUM(#REF!)/15)</f>
        <v>#REF!</v>
      </c>
      <c r="D258" s="272">
        <f>IFERROR(SUMIFS(INDEX('AOP-Budget 2'!$D$8:$D$5492,0,1),'AOP-Budget 2'!$A$8:$A$5492,$A258),"0")</f>
        <v>0</v>
      </c>
      <c r="E258" s="134"/>
      <c r="F258" s="137"/>
      <c r="G258" s="136">
        <v>0</v>
      </c>
      <c r="H258" s="134">
        <f t="shared" si="29"/>
        <v>0</v>
      </c>
      <c r="I258" s="212" t="str">
        <f ca="1">INDIRECT("'AOP Pillar 2'!"&amp;ADDRESS(MATCH($A258,'AOP Pillar 2'!$F$1:$F$1602,0),9,4))</f>
        <v>Capital</v>
      </c>
      <c r="J258" s="256" t="str">
        <f ca="1">INDIRECT("'AOP Pillar 2'!"&amp;ADDRESS(MATCH($A258,'AOP Pillar 2'!$F$1:$F$1602,0),10,4))</f>
        <v>Local Government level</v>
      </c>
      <c r="K258" s="212" t="str">
        <f ca="1">INDIRECT("'AOP Pillar 2'!"&amp;ADDRESS(MATCH($A258,'AOP Pillar 2'!$F$1:$F$1602,0),11,4))</f>
        <v>On-going Project/Activity</v>
      </c>
    </row>
    <row r="259" spans="1:11" ht="17.399999999999999">
      <c r="A259" s="503" t="s">
        <v>1664</v>
      </c>
      <c r="B259" s="276">
        <f ca="1">INDIRECT("'AOP Pillar 2'!"&amp;ADDRESS(MATCH($A259,'AOP Pillar 2'!$F$1:$F$1602,0),7,4))</f>
        <v>0</v>
      </c>
      <c r="C259" s="279" t="e">
        <f>IF(SUM(#REF!)/15=0,"",SUM(#REF!)/15)</f>
        <v>#REF!</v>
      </c>
      <c r="D259" s="272">
        <f>IFERROR(SUMIFS(INDEX('AOP-Budget 2'!$D$8:$D$5492,0,1),'AOP-Budget 2'!$A$8:$A$5492,$A259),"0")</f>
        <v>0</v>
      </c>
      <c r="E259" s="134"/>
      <c r="F259" s="137"/>
      <c r="G259" s="136">
        <v>0</v>
      </c>
      <c r="H259" s="134">
        <f t="shared" si="29"/>
        <v>0</v>
      </c>
      <c r="I259" s="212">
        <f ca="1">INDIRECT("'AOP Pillar 2'!"&amp;ADDRESS(MATCH($A259,'AOP Pillar 2'!$F$1:$F$1602,0),9,4))</f>
        <v>0</v>
      </c>
      <c r="J259" s="256">
        <f ca="1">INDIRECT("'AOP Pillar 2'!"&amp;ADDRESS(MATCH($A259,'AOP Pillar 2'!$F$1:$F$1602,0),10,4))</f>
        <v>0</v>
      </c>
      <c r="K259" s="212">
        <f ca="1">INDIRECT("'AOP Pillar 2'!"&amp;ADDRESS(MATCH($A259,'AOP Pillar 2'!$F$1:$F$1602,0),11,4))</f>
        <v>0</v>
      </c>
    </row>
    <row r="260" spans="1:11">
      <c r="A260" s="205">
        <v>6.3</v>
      </c>
      <c r="B260" s="249"/>
      <c r="C260" s="287"/>
      <c r="D260" s="284">
        <f>SUM(D261,D270)</f>
        <v>0</v>
      </c>
      <c r="E260" s="284">
        <f>SUM(E261,E270)</f>
        <v>0</v>
      </c>
      <c r="F260" s="284">
        <f>SUM(F261,F270)</f>
        <v>0</v>
      </c>
      <c r="G260" s="284">
        <f>SUM(G261,G270)</f>
        <v>0</v>
      </c>
      <c r="H260" s="284">
        <f>SUM(H261,H270)</f>
        <v>0</v>
      </c>
      <c r="I260" s="548"/>
      <c r="J260" s="540"/>
      <c r="K260" s="540"/>
    </row>
    <row r="261" spans="1:11" ht="18" thickBot="1">
      <c r="A261" s="509" t="s">
        <v>69</v>
      </c>
      <c r="B261" s="250"/>
      <c r="C261" s="290"/>
      <c r="D261" s="288">
        <f>SUM(D262:D269)</f>
        <v>0</v>
      </c>
      <c r="E261" s="199">
        <f>SUM(E262:E269)</f>
        <v>0</v>
      </c>
      <c r="F261" s="201"/>
      <c r="G261" s="199">
        <f>SUM(G262:G269)</f>
        <v>0</v>
      </c>
      <c r="H261" s="199">
        <f>SUM(H262:H269)</f>
        <v>0</v>
      </c>
      <c r="I261" s="200"/>
      <c r="J261" s="211"/>
      <c r="K261" s="211"/>
    </row>
    <row r="262" spans="1:11" ht="18" thickBot="1">
      <c r="A262" s="503" t="s">
        <v>2176</v>
      </c>
      <c r="B262" s="276" t="e">
        <f ca="1">INDIRECT("'AOP Pillar 2'!"&amp;ADDRESS(MATCH($A262,'AOP Pillar 2'!$F$1:$F$1602,0),7,4))</f>
        <v>#N/A</v>
      </c>
      <c r="C262" s="279" t="e">
        <f>IF(SUM(#REF!)/15=0,"",SUM(#REF!)/15)</f>
        <v>#REF!</v>
      </c>
      <c r="D262" s="272">
        <f>IFERROR(SUMIFS(INDEX('AOP-Budget 2'!$D$8:$D$5492,0,1),'AOP-Budget 2'!$A$8:$A$5492,$A262),"0")</f>
        <v>0</v>
      </c>
      <c r="E262" s="141"/>
      <c r="F262" s="142"/>
      <c r="G262" s="143">
        <v>0</v>
      </c>
      <c r="H262" s="134">
        <f t="shared" ref="H262:H269" si="30">D262-SUM(E262,G262)</f>
        <v>0</v>
      </c>
      <c r="I262" s="212" t="e">
        <f ca="1">INDIRECT("'AOP Pillar 2'!"&amp;ADDRESS(MATCH($A262,'AOP Pillar 2'!$F$1:$F$1602,0),9,4))</f>
        <v>#N/A</v>
      </c>
      <c r="J262" s="256" t="e">
        <f ca="1">INDIRECT("'AOP Pillar 2'!"&amp;ADDRESS(MATCH($A262,'AOP Pillar 2'!$F$1:$F$1602,0),10,4))</f>
        <v>#N/A</v>
      </c>
      <c r="K262" s="212" t="e">
        <f ca="1">INDIRECT("'AOP Pillar 2'!"&amp;ADDRESS(MATCH($A262,'AOP Pillar 2'!$F$1:$F$1602,0),11,4))</f>
        <v>#N/A</v>
      </c>
    </row>
    <row r="263" spans="1:11" ht="18" thickBot="1">
      <c r="A263" s="503" t="s">
        <v>2177</v>
      </c>
      <c r="B263" s="276" t="e">
        <f ca="1">INDIRECT("'AOP Pillar 2'!"&amp;ADDRESS(MATCH($A263,'AOP Pillar 2'!$F$1:$F$1602,0),7,4))</f>
        <v>#N/A</v>
      </c>
      <c r="C263" s="279" t="e">
        <f>IF(SUM(#REF!)/15=0,"",SUM(#REF!)/15)</f>
        <v>#REF!</v>
      </c>
      <c r="D263" s="272">
        <f>IFERROR(SUMIFS(INDEX('AOP-Budget 2'!$D$8:$D$5492,0,1),'AOP-Budget 2'!$A$8:$A$5492,$A263),"0")</f>
        <v>0</v>
      </c>
      <c r="E263" s="134"/>
      <c r="F263" s="137"/>
      <c r="G263" s="136">
        <v>0</v>
      </c>
      <c r="H263" s="134">
        <f t="shared" si="30"/>
        <v>0</v>
      </c>
      <c r="I263" s="212" t="e">
        <f ca="1">INDIRECT("'AOP Pillar 2'!"&amp;ADDRESS(MATCH($A263,'AOP Pillar 2'!$F$1:$F$1602,0),9,4))</f>
        <v>#N/A</v>
      </c>
      <c r="J263" s="256" t="e">
        <f ca="1">INDIRECT("'AOP Pillar 2'!"&amp;ADDRESS(MATCH($A263,'AOP Pillar 2'!$F$1:$F$1602,0),10,4))</f>
        <v>#N/A</v>
      </c>
      <c r="K263" s="212" t="e">
        <f ca="1">INDIRECT("'AOP Pillar 2'!"&amp;ADDRESS(MATCH($A263,'AOP Pillar 2'!$F$1:$F$1602,0),11,4))</f>
        <v>#N/A</v>
      </c>
    </row>
    <row r="264" spans="1:11" ht="18" thickBot="1">
      <c r="A264" s="503" t="s">
        <v>2178</v>
      </c>
      <c r="B264" s="276" t="e">
        <f ca="1">INDIRECT("'AOP Pillar 2'!"&amp;ADDRESS(MATCH($A264,'AOP Pillar 2'!$F$1:$F$1602,0),7,4))</f>
        <v>#N/A</v>
      </c>
      <c r="C264" s="279" t="e">
        <f>IF(SUM(#REF!)/15=0,"",SUM(#REF!)/15)</f>
        <v>#REF!</v>
      </c>
      <c r="D264" s="272">
        <f>IFERROR(SUMIFS(INDEX('AOP-Budget 2'!$D$8:$D$5492,0,1),'AOP-Budget 2'!$A$8:$A$5492,$A264),"0")</f>
        <v>0</v>
      </c>
      <c r="E264" s="134"/>
      <c r="F264" s="137"/>
      <c r="G264" s="136">
        <v>0</v>
      </c>
      <c r="H264" s="134">
        <f t="shared" si="30"/>
        <v>0</v>
      </c>
      <c r="I264" s="212" t="e">
        <f ca="1">INDIRECT("'AOP Pillar 2'!"&amp;ADDRESS(MATCH($A264,'AOP Pillar 2'!$F$1:$F$1602,0),9,4))</f>
        <v>#N/A</v>
      </c>
      <c r="J264" s="256" t="e">
        <f ca="1">INDIRECT("'AOP Pillar 2'!"&amp;ADDRESS(MATCH($A264,'AOP Pillar 2'!$F$1:$F$1602,0),10,4))</f>
        <v>#N/A</v>
      </c>
      <c r="K264" s="212" t="e">
        <f ca="1">INDIRECT("'AOP Pillar 2'!"&amp;ADDRESS(MATCH($A264,'AOP Pillar 2'!$F$1:$F$1602,0),11,4))</f>
        <v>#N/A</v>
      </c>
    </row>
    <row r="265" spans="1:11" ht="18" thickBot="1">
      <c r="A265" s="503" t="s">
        <v>2179</v>
      </c>
      <c r="B265" s="276" t="e">
        <f ca="1">INDIRECT("'AOP Pillar 2'!"&amp;ADDRESS(MATCH($A265,'AOP Pillar 2'!$F$1:$F$1602,0),7,4))</f>
        <v>#N/A</v>
      </c>
      <c r="C265" s="279" t="e">
        <f>IF(SUM(#REF!)/15=0,"",SUM(#REF!)/15)</f>
        <v>#REF!</v>
      </c>
      <c r="D265" s="272">
        <f>IFERROR(SUMIFS(INDEX('AOP-Budget 2'!$D$8:$D$5492,0,1),'AOP-Budget 2'!$A$8:$A$5492,$A265),"0")</f>
        <v>0</v>
      </c>
      <c r="E265" s="134"/>
      <c r="F265" s="137"/>
      <c r="G265" s="136">
        <v>0</v>
      </c>
      <c r="H265" s="134">
        <f t="shared" si="30"/>
        <v>0</v>
      </c>
      <c r="I265" s="212" t="e">
        <f ca="1">INDIRECT("'AOP Pillar 2'!"&amp;ADDRESS(MATCH($A265,'AOP Pillar 2'!$F$1:$F$1602,0),9,4))</f>
        <v>#N/A</v>
      </c>
      <c r="J265" s="256" t="e">
        <f ca="1">INDIRECT("'AOP Pillar 2'!"&amp;ADDRESS(MATCH($A265,'AOP Pillar 2'!$F$1:$F$1602,0),10,4))</f>
        <v>#N/A</v>
      </c>
      <c r="K265" s="212" t="e">
        <f ca="1">INDIRECT("'AOP Pillar 2'!"&amp;ADDRESS(MATCH($A265,'AOP Pillar 2'!$F$1:$F$1602,0),11,4))</f>
        <v>#N/A</v>
      </c>
    </row>
    <row r="266" spans="1:11" ht="18" thickBot="1">
      <c r="A266" s="503" t="s">
        <v>2180</v>
      </c>
      <c r="B266" s="276" t="e">
        <f ca="1">INDIRECT("'AOP Pillar 2'!"&amp;ADDRESS(MATCH($A266,'AOP Pillar 2'!$F$1:$F$1602,0),7,4))</f>
        <v>#N/A</v>
      </c>
      <c r="C266" s="279" t="e">
        <f>IF(SUM(#REF!)/15=0,"",SUM(#REF!)/15)</f>
        <v>#REF!</v>
      </c>
      <c r="D266" s="272">
        <f>IFERROR(SUMIFS(INDEX('AOP-Budget 2'!$D$8:$D$5492,0,1),'AOP-Budget 2'!$A$8:$A$5492,$A266),"0")</f>
        <v>0</v>
      </c>
      <c r="E266" s="141"/>
      <c r="F266" s="142"/>
      <c r="G266" s="143">
        <v>0</v>
      </c>
      <c r="H266" s="141">
        <f t="shared" si="30"/>
        <v>0</v>
      </c>
      <c r="I266" s="212" t="e">
        <f ca="1">INDIRECT("'AOP Pillar 2'!"&amp;ADDRESS(MATCH($A266,'AOP Pillar 2'!$F$1:$F$1602,0),9,4))</f>
        <v>#N/A</v>
      </c>
      <c r="J266" s="256" t="e">
        <f ca="1">INDIRECT("'AOP Pillar 2'!"&amp;ADDRESS(MATCH($A266,'AOP Pillar 2'!$F$1:$F$1602,0),10,4))</f>
        <v>#N/A</v>
      </c>
      <c r="K266" s="212" t="e">
        <f ca="1">INDIRECT("'AOP Pillar 2'!"&amp;ADDRESS(MATCH($A266,'AOP Pillar 2'!$F$1:$F$1602,0),11,4))</f>
        <v>#N/A</v>
      </c>
    </row>
    <row r="267" spans="1:11" ht="18" thickBot="1">
      <c r="A267" s="503" t="s">
        <v>2181</v>
      </c>
      <c r="B267" s="276" t="e">
        <f ca="1">INDIRECT("'AOP Pillar 2'!"&amp;ADDRESS(MATCH($A267,'AOP Pillar 2'!$F$1:$F$1602,0),7,4))</f>
        <v>#N/A</v>
      </c>
      <c r="C267" s="279" t="e">
        <f>IF(SUM(#REF!)/15=0,"",SUM(#REF!)/15)</f>
        <v>#REF!</v>
      </c>
      <c r="D267" s="272">
        <f>IFERROR(SUMIFS(INDEX('AOP-Budget 2'!$D$8:$D$5492,0,1),'AOP-Budget 2'!$A$8:$A$5492,$A267),"0")</f>
        <v>0</v>
      </c>
      <c r="E267" s="134"/>
      <c r="F267" s="137"/>
      <c r="G267" s="136">
        <v>0</v>
      </c>
      <c r="H267" s="134">
        <f t="shared" si="30"/>
        <v>0</v>
      </c>
      <c r="I267" s="212" t="e">
        <f ca="1">INDIRECT("'AOP Pillar 2'!"&amp;ADDRESS(MATCH($A267,'AOP Pillar 2'!$F$1:$F$1602,0),9,4))</f>
        <v>#N/A</v>
      </c>
      <c r="J267" s="256" t="e">
        <f ca="1">INDIRECT("'AOP Pillar 2'!"&amp;ADDRESS(MATCH($A267,'AOP Pillar 2'!$F$1:$F$1602,0),10,4))</f>
        <v>#N/A</v>
      </c>
      <c r="K267" s="212" t="e">
        <f ca="1">INDIRECT("'AOP Pillar 2'!"&amp;ADDRESS(MATCH($A267,'AOP Pillar 2'!$F$1:$F$1602,0),11,4))</f>
        <v>#N/A</v>
      </c>
    </row>
    <row r="268" spans="1:11" ht="18" thickBot="1">
      <c r="A268" s="503" t="s">
        <v>2182</v>
      </c>
      <c r="B268" s="276" t="e">
        <f ca="1">INDIRECT("'AOP Pillar 2'!"&amp;ADDRESS(MATCH($A268,'AOP Pillar 2'!$F$1:$F$1602,0),7,4))</f>
        <v>#N/A</v>
      </c>
      <c r="C268" s="279" t="e">
        <f>IF(SUM(#REF!)/15=0,"",SUM(#REF!)/15)</f>
        <v>#REF!</v>
      </c>
      <c r="D268" s="272">
        <f>IFERROR(SUMIFS(INDEX('AOP-Budget 2'!$D$8:$D$5492,0,1),'AOP-Budget 2'!$A$8:$A$5492,$A268),"0")</f>
        <v>0</v>
      </c>
      <c r="E268" s="134"/>
      <c r="F268" s="137"/>
      <c r="G268" s="136">
        <v>0</v>
      </c>
      <c r="H268" s="134">
        <f t="shared" si="30"/>
        <v>0</v>
      </c>
      <c r="I268" s="212" t="e">
        <f ca="1">INDIRECT("'AOP Pillar 2'!"&amp;ADDRESS(MATCH($A268,'AOP Pillar 2'!$F$1:$F$1602,0),9,4))</f>
        <v>#N/A</v>
      </c>
      <c r="J268" s="256" t="e">
        <f ca="1">INDIRECT("'AOP Pillar 2'!"&amp;ADDRESS(MATCH($A268,'AOP Pillar 2'!$F$1:$F$1602,0),10,4))</f>
        <v>#N/A</v>
      </c>
      <c r="K268" s="212" t="e">
        <f ca="1">INDIRECT("'AOP Pillar 2'!"&amp;ADDRESS(MATCH($A268,'AOP Pillar 2'!$F$1:$F$1602,0),11,4))</f>
        <v>#N/A</v>
      </c>
    </row>
    <row r="269" spans="1:11" ht="18" thickBot="1">
      <c r="A269" s="503" t="s">
        <v>2183</v>
      </c>
      <c r="B269" s="276" t="e">
        <f ca="1">INDIRECT("'AOP Pillar 2'!"&amp;ADDRESS(MATCH($A269,'AOP Pillar 2'!$F$1:$F$1602,0),7,4))</f>
        <v>#N/A</v>
      </c>
      <c r="C269" s="279" t="e">
        <f>IF(SUM(#REF!)/15=0,"",SUM(#REF!)/15)</f>
        <v>#REF!</v>
      </c>
      <c r="D269" s="272">
        <f>IFERROR(SUMIFS(INDEX('AOP-Budget 2'!$D$8:$D$5492,0,1),'AOP-Budget 2'!$A$8:$A$5492,$A269),"0")</f>
        <v>0</v>
      </c>
      <c r="E269" s="134"/>
      <c r="F269" s="137"/>
      <c r="G269" s="136">
        <v>0</v>
      </c>
      <c r="H269" s="149">
        <f t="shared" si="30"/>
        <v>0</v>
      </c>
      <c r="I269" s="212" t="e">
        <f ca="1">INDIRECT("'AOP Pillar 2'!"&amp;ADDRESS(MATCH($A269,'AOP Pillar 2'!$F$1:$F$1602,0),9,4))</f>
        <v>#N/A</v>
      </c>
      <c r="J269" s="256" t="e">
        <f ca="1">INDIRECT("'AOP Pillar 2'!"&amp;ADDRESS(MATCH($A269,'AOP Pillar 2'!$F$1:$F$1602,0),10,4))</f>
        <v>#N/A</v>
      </c>
      <c r="K269" s="212" t="e">
        <f ca="1">INDIRECT("'AOP Pillar 2'!"&amp;ADDRESS(MATCH($A269,'AOP Pillar 2'!$F$1:$F$1602,0),11,4))</f>
        <v>#N/A</v>
      </c>
    </row>
    <row r="270" spans="1:11" ht="18" thickBot="1">
      <c r="A270" s="508" t="s">
        <v>70</v>
      </c>
      <c r="B270" s="250"/>
      <c r="C270" s="290"/>
      <c r="D270" s="288">
        <f>SUM(D271:D278)</f>
        <v>0</v>
      </c>
      <c r="E270" s="200">
        <f>SUM(E271:E278)</f>
        <v>0</v>
      </c>
      <c r="F270" s="201"/>
      <c r="G270" s="200">
        <f t="shared" ref="G270:H270" si="31">SUM(G271:G278)</f>
        <v>0</v>
      </c>
      <c r="H270" s="200">
        <f t="shared" si="31"/>
        <v>0</v>
      </c>
      <c r="I270" s="200"/>
      <c r="J270" s="211"/>
      <c r="K270" s="211"/>
    </row>
    <row r="271" spans="1:11" ht="18" thickBot="1">
      <c r="A271" s="503" t="s">
        <v>2184</v>
      </c>
      <c r="B271" s="276" t="e">
        <f ca="1">INDIRECT("'AOP Pillar 2'!"&amp;ADDRESS(MATCH($A271,'AOP Pillar 2'!$F$1:$F$1602,0),7,4))</f>
        <v>#N/A</v>
      </c>
      <c r="C271" s="279" t="e">
        <f>IF(SUM(#REF!)/15=0,"",SUM(#REF!)/15)</f>
        <v>#REF!</v>
      </c>
      <c r="D271" s="272">
        <f>IFERROR(SUMIFS(INDEX('AOP-Budget 2'!$D$8:$D$5492,0,1),'AOP-Budget 2'!$A$8:$A$5492,$A271),"0")</f>
        <v>0</v>
      </c>
      <c r="E271" s="141"/>
      <c r="F271" s="142"/>
      <c r="G271" s="143">
        <v>0</v>
      </c>
      <c r="H271" s="141">
        <f t="shared" ref="H271:H278" si="32">D271-SUM(E271,G271)</f>
        <v>0</v>
      </c>
      <c r="I271" s="212" t="e">
        <f ca="1">INDIRECT("'AOP Pillar 2'!"&amp;ADDRESS(MATCH($A271,'AOP Pillar 2'!$F$1:$F$1602,0),9,4))</f>
        <v>#N/A</v>
      </c>
      <c r="J271" s="256" t="e">
        <f ca="1">INDIRECT("'AOP Pillar 2'!"&amp;ADDRESS(MATCH($A271,'AOP Pillar 2'!$F$1:$F$1602,0),10,4))</f>
        <v>#N/A</v>
      </c>
      <c r="K271" s="212" t="e">
        <f ca="1">INDIRECT("'AOP Pillar 2'!"&amp;ADDRESS(MATCH($A271,'AOP Pillar 2'!$F$1:$F$1602,0),11,4))</f>
        <v>#N/A</v>
      </c>
    </row>
    <row r="272" spans="1:11" ht="18" thickBot="1">
      <c r="A272" s="503" t="s">
        <v>2185</v>
      </c>
      <c r="B272" s="276" t="e">
        <f ca="1">INDIRECT("'AOP Pillar 2'!"&amp;ADDRESS(MATCH($A272,'AOP Pillar 2'!$F$1:$F$1602,0),7,4))</f>
        <v>#N/A</v>
      </c>
      <c r="C272" s="279" t="e">
        <f>IF(SUM(#REF!)/15=0,"",SUM(#REF!)/15)</f>
        <v>#REF!</v>
      </c>
      <c r="D272" s="272">
        <f>IFERROR(SUMIFS(INDEX('AOP-Budget 2'!$D$8:$D$5492,0,1),'AOP-Budget 2'!$A$8:$A$5492,$A272),"0")</f>
        <v>0</v>
      </c>
      <c r="E272" s="134"/>
      <c r="F272" s="137"/>
      <c r="G272" s="136">
        <v>0</v>
      </c>
      <c r="H272" s="134">
        <f t="shared" si="32"/>
        <v>0</v>
      </c>
      <c r="I272" s="212" t="e">
        <f ca="1">INDIRECT("'AOP Pillar 2'!"&amp;ADDRESS(MATCH($A272,'AOP Pillar 2'!$F$1:$F$1602,0),9,4))</f>
        <v>#N/A</v>
      </c>
      <c r="J272" s="256" t="e">
        <f ca="1">INDIRECT("'AOP Pillar 2'!"&amp;ADDRESS(MATCH($A272,'AOP Pillar 2'!$F$1:$F$1602,0),10,4))</f>
        <v>#N/A</v>
      </c>
      <c r="K272" s="212" t="e">
        <f ca="1">INDIRECT("'AOP Pillar 2'!"&amp;ADDRESS(MATCH($A272,'AOP Pillar 2'!$F$1:$F$1602,0),11,4))</f>
        <v>#N/A</v>
      </c>
    </row>
    <row r="273" spans="1:12" ht="18" thickBot="1">
      <c r="A273" s="503" t="s">
        <v>2186</v>
      </c>
      <c r="B273" s="276" t="e">
        <f ca="1">INDIRECT("'AOP Pillar 2'!"&amp;ADDRESS(MATCH($A273,'AOP Pillar 2'!$F$1:$F$1602,0),7,4))</f>
        <v>#N/A</v>
      </c>
      <c r="C273" s="279" t="e">
        <f>IF(SUM(#REF!)/15=0,"",SUM(#REF!)/15)</f>
        <v>#REF!</v>
      </c>
      <c r="D273" s="272">
        <f>IFERROR(SUMIFS(INDEX('AOP-Budget 2'!$D$8:$D$5492,0,1),'AOP-Budget 2'!$A$8:$A$5492,$A273),"0")</f>
        <v>0</v>
      </c>
      <c r="E273" s="134"/>
      <c r="F273" s="137"/>
      <c r="G273" s="136">
        <v>0</v>
      </c>
      <c r="H273" s="134">
        <f t="shared" si="32"/>
        <v>0</v>
      </c>
      <c r="I273" s="212" t="e">
        <f ca="1">INDIRECT("'AOP Pillar 2'!"&amp;ADDRESS(MATCH($A273,'AOP Pillar 2'!$F$1:$F$1602,0),9,4))</f>
        <v>#N/A</v>
      </c>
      <c r="J273" s="256" t="e">
        <f ca="1">INDIRECT("'AOP Pillar 2'!"&amp;ADDRESS(MATCH($A273,'AOP Pillar 2'!$F$1:$F$1602,0),10,4))</f>
        <v>#N/A</v>
      </c>
      <c r="K273" s="212" t="e">
        <f ca="1">INDIRECT("'AOP Pillar 2'!"&amp;ADDRESS(MATCH($A273,'AOP Pillar 2'!$F$1:$F$1602,0),11,4))</f>
        <v>#N/A</v>
      </c>
    </row>
    <row r="274" spans="1:12" ht="18" thickBot="1">
      <c r="A274" s="503" t="s">
        <v>2187</v>
      </c>
      <c r="B274" s="276" t="e">
        <f ca="1">INDIRECT("'AOP Pillar 2'!"&amp;ADDRESS(MATCH($A274,'AOP Pillar 2'!$F$1:$F$1602,0),7,4))</f>
        <v>#N/A</v>
      </c>
      <c r="C274" s="279" t="e">
        <f>IF(SUM(#REF!)/15=0,"",SUM(#REF!)/15)</f>
        <v>#REF!</v>
      </c>
      <c r="D274" s="272">
        <f>IFERROR(SUMIFS(INDEX('AOP-Budget 2'!$D$8:$D$5492,0,1),'AOP-Budget 2'!$A$8:$A$5492,$A274),"0")</f>
        <v>0</v>
      </c>
      <c r="E274" s="134"/>
      <c r="F274" s="137"/>
      <c r="G274" s="136">
        <v>0</v>
      </c>
      <c r="H274" s="134">
        <f t="shared" si="32"/>
        <v>0</v>
      </c>
      <c r="I274" s="212" t="e">
        <f ca="1">INDIRECT("'AOP Pillar 2'!"&amp;ADDRESS(MATCH($A274,'AOP Pillar 2'!$F$1:$F$1602,0),9,4))</f>
        <v>#N/A</v>
      </c>
      <c r="J274" s="256" t="e">
        <f ca="1">INDIRECT("'AOP Pillar 2'!"&amp;ADDRESS(MATCH($A274,'AOP Pillar 2'!$F$1:$F$1602,0),10,4))</f>
        <v>#N/A</v>
      </c>
      <c r="K274" s="212" t="e">
        <f ca="1">INDIRECT("'AOP Pillar 2'!"&amp;ADDRESS(MATCH($A274,'AOP Pillar 2'!$F$1:$F$1602,0),11,4))</f>
        <v>#N/A</v>
      </c>
    </row>
    <row r="275" spans="1:12" ht="18" thickBot="1">
      <c r="A275" s="503" t="s">
        <v>2188</v>
      </c>
      <c r="B275" s="276" t="e">
        <f ca="1">INDIRECT("'AOP Pillar 2'!"&amp;ADDRESS(MATCH($A275,'AOP Pillar 2'!$F$1:$F$1602,0),7,4))</f>
        <v>#N/A</v>
      </c>
      <c r="C275" s="279" t="e">
        <f>IF(SUM(#REF!)/15=0,"",SUM(#REF!)/15)</f>
        <v>#REF!</v>
      </c>
      <c r="D275" s="272">
        <f>IFERROR(SUMIFS(INDEX('AOP-Budget 2'!$D$8:$D$5492,0,1),'AOP-Budget 2'!$A$8:$A$5492,$A275),"0")</f>
        <v>0</v>
      </c>
      <c r="E275" s="134"/>
      <c r="F275" s="137"/>
      <c r="G275" s="136">
        <v>0</v>
      </c>
      <c r="H275" s="134">
        <f t="shared" si="32"/>
        <v>0</v>
      </c>
      <c r="I275" s="212" t="e">
        <f ca="1">INDIRECT("'AOP Pillar 2'!"&amp;ADDRESS(MATCH($A275,'AOP Pillar 2'!$F$1:$F$1602,0),9,4))</f>
        <v>#N/A</v>
      </c>
      <c r="J275" s="256" t="e">
        <f ca="1">INDIRECT("'AOP Pillar 2'!"&amp;ADDRESS(MATCH($A275,'AOP Pillar 2'!$F$1:$F$1602,0),10,4))</f>
        <v>#N/A</v>
      </c>
      <c r="K275" s="212" t="e">
        <f ca="1">INDIRECT("'AOP Pillar 2'!"&amp;ADDRESS(MATCH($A275,'AOP Pillar 2'!$F$1:$F$1602,0),11,4))</f>
        <v>#N/A</v>
      </c>
    </row>
    <row r="276" spans="1:12" ht="18" thickBot="1">
      <c r="A276" s="503" t="s">
        <v>2189</v>
      </c>
      <c r="B276" s="276" t="e">
        <f ca="1">INDIRECT("'AOP Pillar 2'!"&amp;ADDRESS(MATCH($A276,'AOP Pillar 2'!$F$1:$F$1602,0),7,4))</f>
        <v>#N/A</v>
      </c>
      <c r="C276" s="279" t="e">
        <f>IF(SUM(#REF!)/15=0,"",SUM(#REF!)/15)</f>
        <v>#REF!</v>
      </c>
      <c r="D276" s="272">
        <f>IFERROR(SUMIFS(INDEX('AOP-Budget 2'!$D$8:$D$5492,0,1),'AOP-Budget 2'!$A$8:$A$5492,$A276),"0")</f>
        <v>0</v>
      </c>
      <c r="E276" s="134"/>
      <c r="F276" s="137"/>
      <c r="G276" s="136">
        <v>0</v>
      </c>
      <c r="H276" s="134">
        <f t="shared" si="32"/>
        <v>0</v>
      </c>
      <c r="I276" s="212" t="e">
        <f ca="1">INDIRECT("'AOP Pillar 2'!"&amp;ADDRESS(MATCH($A276,'AOP Pillar 2'!$F$1:$F$1602,0),9,4))</f>
        <v>#N/A</v>
      </c>
      <c r="J276" s="256" t="e">
        <f ca="1">INDIRECT("'AOP Pillar 2'!"&amp;ADDRESS(MATCH($A276,'AOP Pillar 2'!$F$1:$F$1602,0),10,4))</f>
        <v>#N/A</v>
      </c>
      <c r="K276" s="212" t="e">
        <f ca="1">INDIRECT("'AOP Pillar 2'!"&amp;ADDRESS(MATCH($A276,'AOP Pillar 2'!$F$1:$F$1602,0),11,4))</f>
        <v>#N/A</v>
      </c>
    </row>
    <row r="277" spans="1:12" ht="18" thickBot="1">
      <c r="A277" s="503" t="s">
        <v>2190</v>
      </c>
      <c r="B277" s="276" t="e">
        <f ca="1">INDIRECT("'AOP Pillar 2'!"&amp;ADDRESS(MATCH($A277,'AOP Pillar 2'!$F$1:$F$1602,0),7,4))</f>
        <v>#N/A</v>
      </c>
      <c r="C277" s="279" t="e">
        <f>IF(SUM(#REF!)/15=0,"",SUM(#REF!)/15)</f>
        <v>#REF!</v>
      </c>
      <c r="D277" s="272">
        <f>IFERROR(SUMIFS(INDEX('AOP-Budget 2'!$D$8:$D$5492,0,1),'AOP-Budget 2'!$A$8:$A$5492,$A277),"0")</f>
        <v>0</v>
      </c>
      <c r="E277" s="134"/>
      <c r="F277" s="137"/>
      <c r="G277" s="136">
        <v>0</v>
      </c>
      <c r="H277" s="134">
        <f t="shared" si="32"/>
        <v>0</v>
      </c>
      <c r="I277" s="212" t="e">
        <f ca="1">INDIRECT("'AOP Pillar 2'!"&amp;ADDRESS(MATCH($A277,'AOP Pillar 2'!$F$1:$F$1602,0),9,4))</f>
        <v>#N/A</v>
      </c>
      <c r="J277" s="256" t="e">
        <f ca="1">INDIRECT("'AOP Pillar 2'!"&amp;ADDRESS(MATCH($A277,'AOP Pillar 2'!$F$1:$F$1602,0),10,4))</f>
        <v>#N/A</v>
      </c>
      <c r="K277" s="212" t="e">
        <f ca="1">INDIRECT("'AOP Pillar 2'!"&amp;ADDRESS(MATCH($A277,'AOP Pillar 2'!$F$1:$F$1602,0),11,4))</f>
        <v>#N/A</v>
      </c>
    </row>
    <row r="278" spans="1:12" ht="18" thickBot="1">
      <c r="A278" s="503" t="s">
        <v>2191</v>
      </c>
      <c r="B278" s="276" t="e">
        <f ca="1">INDIRECT("'AOP Pillar 2'!"&amp;ADDRESS(MATCH($A278,'AOP Pillar 2'!$F$1:$F$1602,0),7,4))</f>
        <v>#N/A</v>
      </c>
      <c r="C278" s="279" t="e">
        <f>IF(SUM(#REF!)/15=0,"",SUM(#REF!)/15)</f>
        <v>#REF!</v>
      </c>
      <c r="D278" s="272">
        <f>IFERROR(SUMIFS(INDEX('AOP-Budget 2'!$D$8:$D$5492,0,1),'AOP-Budget 2'!$A$8:$A$5492,$A278),"0")</f>
        <v>0</v>
      </c>
      <c r="E278" s="138"/>
      <c r="F278" s="139"/>
      <c r="G278" s="140">
        <v>0</v>
      </c>
      <c r="H278" s="138">
        <f t="shared" si="32"/>
        <v>0</v>
      </c>
      <c r="I278" s="212" t="e">
        <f ca="1">INDIRECT("'AOP Pillar 2'!"&amp;ADDRESS(MATCH($A278,'AOP Pillar 2'!$F$1:$F$1602,0),9,4))</f>
        <v>#N/A</v>
      </c>
      <c r="J278" s="256" t="e">
        <f ca="1">INDIRECT("'AOP Pillar 2'!"&amp;ADDRESS(MATCH($A278,'AOP Pillar 2'!$F$1:$F$1602,0),10,4))</f>
        <v>#N/A</v>
      </c>
      <c r="K278" s="212" t="e">
        <f ca="1">INDIRECT("'AOP Pillar 2'!"&amp;ADDRESS(MATCH($A278,'AOP Pillar 2'!$F$1:$F$1602,0),11,4))</f>
        <v>#N/A</v>
      </c>
    </row>
    <row r="279" spans="1:12" ht="18.75" customHeight="1" thickBot="1">
      <c r="A279" s="291">
        <v>7</v>
      </c>
      <c r="B279" s="525" t="str">
        <f>VLOOKUP(A279,'AOP Pillar 2'!$A$8:$G$4251,2,FALSE)</f>
        <v>Emergency Medical Services</v>
      </c>
      <c r="C279" s="519"/>
      <c r="D279" s="527">
        <f>SUM(D280,D299,D318)</f>
        <v>0</v>
      </c>
      <c r="E279" s="527">
        <f>SUM(E280,E299,E318)</f>
        <v>0</v>
      </c>
      <c r="F279" s="521"/>
      <c r="G279" s="527">
        <f>SUM(G280,G299,G318)</f>
        <v>0</v>
      </c>
      <c r="H279" s="527">
        <f>SUM(H280,H299,H318)</f>
        <v>0</v>
      </c>
      <c r="I279" s="547"/>
      <c r="J279" s="538"/>
      <c r="K279" s="538"/>
      <c r="L279" s="515"/>
    </row>
    <row r="280" spans="1:12" ht="16.2" thickBot="1">
      <c r="A280" s="231">
        <v>7.1</v>
      </c>
      <c r="B280" s="231"/>
      <c r="C280" s="231"/>
      <c r="D280" s="533">
        <f>SUM(D281,D290)</f>
        <v>0</v>
      </c>
      <c r="E280" s="533">
        <f>SUM(E281,E290)</f>
        <v>0</v>
      </c>
      <c r="F280" s="533"/>
      <c r="G280" s="533">
        <f>SUM(G281,G290)</f>
        <v>0</v>
      </c>
      <c r="H280" s="533">
        <f>SUM(H281,H290)</f>
        <v>0</v>
      </c>
      <c r="I280" s="548"/>
      <c r="J280" s="540"/>
      <c r="K280" s="540"/>
    </row>
    <row r="281" spans="1:12" ht="18" thickBot="1">
      <c r="A281" s="508" t="s">
        <v>85</v>
      </c>
      <c r="B281" s="152"/>
      <c r="C281" s="289"/>
      <c r="D281" s="170">
        <f>SUM(D282:D289)</f>
        <v>0</v>
      </c>
      <c r="E281" s="170">
        <f>SUM(E282:E289)</f>
        <v>0</v>
      </c>
      <c r="F281" s="170"/>
      <c r="G281" s="170">
        <f t="shared" ref="G281:H281" si="33">SUM(G282:G289)</f>
        <v>0</v>
      </c>
      <c r="H281" s="170">
        <f t="shared" si="33"/>
        <v>0</v>
      </c>
      <c r="I281" s="200"/>
      <c r="J281" s="211"/>
      <c r="K281" s="211"/>
    </row>
    <row r="282" spans="1:12" ht="29.4" thickBot="1">
      <c r="A282" s="503" t="s">
        <v>1820</v>
      </c>
      <c r="B282" s="276" t="str">
        <f ca="1">INDIRECT("'AOP Pillar 2'!"&amp;ADDRESS(MATCH($A282,'AOP Pillar 2'!$F$1:$F$1602,0),7,4))</f>
        <v>Workshop</v>
      </c>
      <c r="C282" s="292" t="e">
        <f>IF(SUM(#REF!)/15=0,"",SUM(#REF!)/15)</f>
        <v>#REF!</v>
      </c>
      <c r="D282" s="272">
        <f>IFERROR(SUMIFS(INDEX('AOP-Budget 2'!$D$8:$D$5492,0,1),'AOP-Budget 2'!$A$8:$A$5492,$A282),"0")</f>
        <v>0</v>
      </c>
      <c r="E282" s="132"/>
      <c r="F282" s="147"/>
      <c r="G282" s="136">
        <v>0</v>
      </c>
      <c r="H282" s="132">
        <f t="shared" ref="H282:H308" si="34">D282-SUM(E282,G282)</f>
        <v>0</v>
      </c>
      <c r="I282" s="212" t="str">
        <f ca="1">INDIRECT("'AOP Pillar 2'!"&amp;ADDRESS(MATCH($A282,'AOP Pillar 2'!$F$1:$F$1602,0),9,4))</f>
        <v>Capital</v>
      </c>
      <c r="J282" s="256" t="str">
        <f ca="1">INDIRECT("'AOP Pillar 2'!"&amp;ADDRESS(MATCH($A282,'AOP Pillar 2'!$F$1:$F$1602,0),10,4))</f>
        <v>Primary Health Facilities</v>
      </c>
      <c r="K282" s="212" t="str">
        <f ca="1">INDIRECT("'AOP Pillar 2'!"&amp;ADDRESS(MATCH($A282,'AOP Pillar 2'!$F$1:$F$1602,0),11,4))</f>
        <v>New-Project/Activity</v>
      </c>
    </row>
    <row r="283" spans="1:12" ht="29.4" thickBot="1">
      <c r="A283" s="503" t="s">
        <v>1821</v>
      </c>
      <c r="B283" s="276" t="str">
        <f ca="1">INDIRECT("'AOP Pillar 2'!"&amp;ADDRESS(MATCH($A283,'AOP Pillar 2'!$F$1:$F$1602,0),7,4))</f>
        <v>Planning</v>
      </c>
      <c r="C283" s="292" t="e">
        <f>IF(SUM(#REF!)/15=0,"",SUM(#REF!)/15)</f>
        <v>#REF!</v>
      </c>
      <c r="D283" s="272">
        <f>IFERROR(SUMIFS(INDEX('AOP-Budget 2'!$D$8:$D$5492,0,1),'AOP-Budget 2'!$A$8:$A$5492,$A283),"0")</f>
        <v>0</v>
      </c>
      <c r="E283" s="134"/>
      <c r="F283" s="137"/>
      <c r="G283" s="136">
        <v>0</v>
      </c>
      <c r="H283" s="134">
        <f t="shared" si="34"/>
        <v>0</v>
      </c>
      <c r="I283" s="212" t="str">
        <f ca="1">INDIRECT("'AOP Pillar 2'!"&amp;ADDRESS(MATCH($A283,'AOP Pillar 2'!$F$1:$F$1602,0),9,4))</f>
        <v>Capital</v>
      </c>
      <c r="J283" s="256" t="str">
        <f ca="1">INDIRECT("'AOP Pillar 2'!"&amp;ADDRESS(MATCH($A283,'AOP Pillar 2'!$F$1:$F$1602,0),10,4))</f>
        <v>State &amp; FCT level</v>
      </c>
      <c r="K283" s="212" t="str">
        <f ca="1">INDIRECT("'AOP Pillar 2'!"&amp;ADDRESS(MATCH($A283,'AOP Pillar 2'!$F$1:$F$1602,0),11,4))</f>
        <v>On-going Project/Activity</v>
      </c>
    </row>
    <row r="284" spans="1:12" ht="29.4" thickBot="1">
      <c r="A284" s="503" t="s">
        <v>1822</v>
      </c>
      <c r="B284" s="276" t="str">
        <f ca="1">INDIRECT("'AOP Pillar 2'!"&amp;ADDRESS(MATCH($A284,'AOP Pillar 2'!$F$1:$F$1602,0),7,4))</f>
        <v>Validation</v>
      </c>
      <c r="C284" s="292" t="e">
        <f>IF(SUM(#REF!)/15=0,"",SUM(#REF!)/15)</f>
        <v>#REF!</v>
      </c>
      <c r="D284" s="272">
        <f>IFERROR(SUMIFS(INDEX('AOP-Budget 2'!$D$8:$D$5492,0,1),'AOP-Budget 2'!$A$8:$A$5492,$A284),"0")</f>
        <v>0</v>
      </c>
      <c r="E284" s="134"/>
      <c r="F284" s="137"/>
      <c r="G284" s="136">
        <v>0</v>
      </c>
      <c r="H284" s="134">
        <f t="shared" si="34"/>
        <v>0</v>
      </c>
      <c r="I284" s="212" t="str">
        <f ca="1">INDIRECT("'AOP Pillar 2'!"&amp;ADDRESS(MATCH($A284,'AOP Pillar 2'!$F$1:$F$1602,0),9,4))</f>
        <v>Capital</v>
      </c>
      <c r="J284" s="256" t="str">
        <f ca="1">INDIRECT("'AOP Pillar 2'!"&amp;ADDRESS(MATCH($A284,'AOP Pillar 2'!$F$1:$F$1602,0),10,4))</f>
        <v>Community/Ward level</v>
      </c>
      <c r="K284" s="212" t="str">
        <f ca="1">INDIRECT("'AOP Pillar 2'!"&amp;ADDRESS(MATCH($A284,'AOP Pillar 2'!$F$1:$F$1602,0),11,4))</f>
        <v>On-going Project/Activity</v>
      </c>
    </row>
    <row r="285" spans="1:12" ht="29.4" thickBot="1">
      <c r="A285" s="503" t="s">
        <v>1823</v>
      </c>
      <c r="B285" s="276" t="str">
        <f ca="1">INDIRECT("'AOP Pillar 2'!"&amp;ADDRESS(MATCH($A285,'AOP Pillar 2'!$F$1:$F$1602,0),7,4))</f>
        <v>Dessemination</v>
      </c>
      <c r="C285" s="292" t="e">
        <f>IF(SUM(#REF!)/15=0,"",SUM(#REF!)/15)</f>
        <v>#REF!</v>
      </c>
      <c r="D285" s="272">
        <f>IFERROR(SUMIFS(INDEX('AOP-Budget 2'!$D$8:$D$5492,0,1),'AOP-Budget 2'!$A$8:$A$5492,$A285),"0")</f>
        <v>0</v>
      </c>
      <c r="E285" s="134"/>
      <c r="F285" s="137"/>
      <c r="G285" s="136">
        <v>0</v>
      </c>
      <c r="H285" s="134">
        <f t="shared" si="34"/>
        <v>0</v>
      </c>
      <c r="I285" s="212" t="str">
        <f ca="1">INDIRECT("'AOP Pillar 2'!"&amp;ADDRESS(MATCH($A285,'AOP Pillar 2'!$F$1:$F$1602,0),9,4))</f>
        <v>Capital</v>
      </c>
      <c r="J285" s="256" t="str">
        <f ca="1">INDIRECT("'AOP Pillar 2'!"&amp;ADDRESS(MATCH($A285,'AOP Pillar 2'!$F$1:$F$1602,0),10,4))</f>
        <v>Secondary Health Facilities</v>
      </c>
      <c r="K285" s="212" t="str">
        <f ca="1">INDIRECT("'AOP Pillar 2'!"&amp;ADDRESS(MATCH($A285,'AOP Pillar 2'!$F$1:$F$1602,0),11,4))</f>
        <v>New-Project/Activity</v>
      </c>
    </row>
    <row r="286" spans="1:12" ht="29.4" thickBot="1">
      <c r="A286" s="503" t="s">
        <v>1824</v>
      </c>
      <c r="B286" s="276" t="str">
        <f ca="1">INDIRECT("'AOP Pillar 2'!"&amp;ADDRESS(MATCH($A286,'AOP Pillar 2'!$F$1:$F$1602,0),7,4))</f>
        <v>Dessemination</v>
      </c>
      <c r="C286" s="292" t="e">
        <f>IF(SUM(#REF!)/15=0,"",SUM(#REF!)/15)</f>
        <v>#REF!</v>
      </c>
      <c r="D286" s="272">
        <f>IFERROR(SUMIFS(INDEX('AOP-Budget 2'!$D$8:$D$5492,0,1),'AOP-Budget 2'!$A$8:$A$5492,$A286),"0")</f>
        <v>0</v>
      </c>
      <c r="E286" s="134"/>
      <c r="F286" s="137"/>
      <c r="G286" s="136">
        <v>0</v>
      </c>
      <c r="H286" s="134">
        <f t="shared" si="34"/>
        <v>0</v>
      </c>
      <c r="I286" s="212" t="str">
        <f ca="1">INDIRECT("'AOP Pillar 2'!"&amp;ADDRESS(MATCH($A286,'AOP Pillar 2'!$F$1:$F$1602,0),9,4))</f>
        <v>Capital</v>
      </c>
      <c r="J286" s="256" t="str">
        <f ca="1">INDIRECT("'AOP Pillar 2'!"&amp;ADDRESS(MATCH($A286,'AOP Pillar 2'!$F$1:$F$1602,0),10,4))</f>
        <v>Secondary Health Facilities</v>
      </c>
      <c r="K286" s="212" t="str">
        <f ca="1">INDIRECT("'AOP Pillar 2'!"&amp;ADDRESS(MATCH($A286,'AOP Pillar 2'!$F$1:$F$1602,0),11,4))</f>
        <v>New-Project/Activity</v>
      </c>
    </row>
    <row r="287" spans="1:12" ht="29.4" thickBot="1">
      <c r="A287" s="503" t="s">
        <v>1825</v>
      </c>
      <c r="B287" s="276" t="str">
        <f ca="1">INDIRECT("'AOP Pillar 2'!"&amp;ADDRESS(MATCH($A287,'AOP Pillar 2'!$F$1:$F$1602,0),7,4))</f>
        <v>Develop</v>
      </c>
      <c r="C287" s="292" t="e">
        <f>IF(SUM(#REF!)/15=0,"",SUM(#REF!)/15)</f>
        <v>#REF!</v>
      </c>
      <c r="D287" s="272">
        <f>IFERROR(SUMIFS(INDEX('AOP-Budget 2'!$D$8:$D$5492,0,1),'AOP-Budget 2'!$A$8:$A$5492,$A287),"0")</f>
        <v>0</v>
      </c>
      <c r="E287" s="134"/>
      <c r="F287" s="137"/>
      <c r="G287" s="136">
        <v>0</v>
      </c>
      <c r="H287" s="134">
        <f t="shared" si="34"/>
        <v>0</v>
      </c>
      <c r="I287" s="212" t="str">
        <f ca="1">INDIRECT("'AOP Pillar 2'!"&amp;ADDRESS(MATCH($A287,'AOP Pillar 2'!$F$1:$F$1602,0),9,4))</f>
        <v>Capital</v>
      </c>
      <c r="J287" s="256" t="str">
        <f ca="1">INDIRECT("'AOP Pillar 2'!"&amp;ADDRESS(MATCH($A287,'AOP Pillar 2'!$F$1:$F$1602,0),10,4))</f>
        <v>Secondary Health Facilities</v>
      </c>
      <c r="K287" s="212" t="str">
        <f ca="1">INDIRECT("'AOP Pillar 2'!"&amp;ADDRESS(MATCH($A287,'AOP Pillar 2'!$F$1:$F$1602,0),11,4))</f>
        <v>New-Project/Activity</v>
      </c>
    </row>
    <row r="288" spans="1:12" ht="29.4" thickBot="1">
      <c r="A288" s="503" t="s">
        <v>1826</v>
      </c>
      <c r="B288" s="276" t="str">
        <f ca="1">INDIRECT("'AOP Pillar 2'!"&amp;ADDRESS(MATCH($A288,'AOP Pillar 2'!$F$1:$F$1602,0),7,4))</f>
        <v>Convene</v>
      </c>
      <c r="C288" s="292" t="e">
        <f>IF(SUM(#REF!)/15=0,"",SUM(#REF!)/15)</f>
        <v>#REF!</v>
      </c>
      <c r="D288" s="272">
        <f>IFERROR(SUMIFS(INDEX('AOP-Budget 2'!$D$8:$D$5492,0,1),'AOP-Budget 2'!$A$8:$A$5492,$A288),"0")</f>
        <v>0</v>
      </c>
      <c r="E288" s="134"/>
      <c r="F288" s="137"/>
      <c r="G288" s="136">
        <v>0</v>
      </c>
      <c r="H288" s="134">
        <f t="shared" si="34"/>
        <v>0</v>
      </c>
      <c r="I288" s="212" t="str">
        <f ca="1">INDIRECT("'AOP Pillar 2'!"&amp;ADDRESS(MATCH($A288,'AOP Pillar 2'!$F$1:$F$1602,0),9,4))</f>
        <v>Capital</v>
      </c>
      <c r="J288" s="256" t="str">
        <f ca="1">INDIRECT("'AOP Pillar 2'!"&amp;ADDRESS(MATCH($A288,'AOP Pillar 2'!$F$1:$F$1602,0),10,4))</f>
        <v>Secondary Health Facilities</v>
      </c>
      <c r="K288" s="212" t="str">
        <f ca="1">INDIRECT("'AOP Pillar 2'!"&amp;ADDRESS(MATCH($A288,'AOP Pillar 2'!$F$1:$F$1602,0),11,4))</f>
        <v>New-Project/Activity</v>
      </c>
    </row>
    <row r="289" spans="1:11" ht="17.399999999999999">
      <c r="A289" s="503" t="s">
        <v>1827</v>
      </c>
      <c r="B289" s="276">
        <f ca="1">INDIRECT("'AOP Pillar 2'!"&amp;ADDRESS(MATCH($A289,'AOP Pillar 2'!$F$1:$F$1602,0),7,4))</f>
        <v>0</v>
      </c>
      <c r="C289" s="292" t="e">
        <f>IF(SUM(#REF!)/15=0,"",SUM(#REF!)/15)</f>
        <v>#REF!</v>
      </c>
      <c r="D289" s="272">
        <f>IFERROR(SUMIFS(INDEX('AOP-Budget 2'!$D$8:$D$5492,0,1),'AOP-Budget 2'!$A$8:$A$5492,$A289),"0")</f>
        <v>0</v>
      </c>
      <c r="E289" s="138"/>
      <c r="F289" s="139"/>
      <c r="G289" s="140">
        <v>0</v>
      </c>
      <c r="H289" s="138">
        <f t="shared" si="34"/>
        <v>0</v>
      </c>
      <c r="I289" s="212">
        <f ca="1">INDIRECT("'AOP Pillar 2'!"&amp;ADDRESS(MATCH($A289,'AOP Pillar 2'!$F$1:$F$1602,0),9,4))</f>
        <v>0</v>
      </c>
      <c r="J289" s="256">
        <f ca="1">INDIRECT("'AOP Pillar 2'!"&amp;ADDRESS(MATCH($A289,'AOP Pillar 2'!$F$1:$F$1602,0),10,4))</f>
        <v>0</v>
      </c>
      <c r="K289" s="212">
        <f ca="1">INDIRECT("'AOP Pillar 2'!"&amp;ADDRESS(MATCH($A289,'AOP Pillar 2'!$F$1:$F$1602,0),11,4))</f>
        <v>0</v>
      </c>
    </row>
    <row r="290" spans="1:11" ht="18" thickBot="1">
      <c r="A290" s="508" t="s">
        <v>86</v>
      </c>
      <c r="B290" s="250"/>
      <c r="C290" s="293"/>
      <c r="D290" s="194">
        <f>SUM(D291:D298)</f>
        <v>0</v>
      </c>
      <c r="E290" s="195">
        <f>SUM(E291:E298)</f>
        <v>0</v>
      </c>
      <c r="F290" s="201"/>
      <c r="G290" s="195">
        <f t="shared" ref="G290:H290" si="35">SUM(G291:G298)</f>
        <v>0</v>
      </c>
      <c r="H290" s="195">
        <f t="shared" si="35"/>
        <v>0</v>
      </c>
      <c r="I290" s="200"/>
      <c r="J290" s="211"/>
      <c r="K290" s="211"/>
    </row>
    <row r="291" spans="1:11" ht="29.4" thickBot="1">
      <c r="A291" s="503" t="s">
        <v>1829</v>
      </c>
      <c r="B291" s="276" t="str">
        <f ca="1">INDIRECT("'AOP Pillar 2'!"&amp;ADDRESS(MATCH($A291,'AOP Pillar 2'!$F$1:$F$1602,0),7,4))</f>
        <v>Workshop</v>
      </c>
      <c r="C291" s="292" t="e">
        <f>IF(SUM(#REF!)/15=0,"",SUM(#REF!)/15)</f>
        <v>#REF!</v>
      </c>
      <c r="D291" s="272">
        <f>IFERROR(SUMIFS(INDEX('AOP-Budget 2'!$D$8:$D$5492,0,1),'AOP-Budget 2'!$A$8:$A$5492,$A291),"0")</f>
        <v>0</v>
      </c>
      <c r="E291" s="141"/>
      <c r="F291" s="142"/>
      <c r="G291" s="143">
        <v>0</v>
      </c>
      <c r="H291" s="141">
        <f t="shared" si="34"/>
        <v>0</v>
      </c>
      <c r="I291" s="212" t="str">
        <f ca="1">INDIRECT("'AOP Pillar 2'!"&amp;ADDRESS(MATCH($A291,'AOP Pillar 2'!$F$1:$F$1602,0),9,4))</f>
        <v xml:space="preserve">Recurrent </v>
      </c>
      <c r="J291" s="256" t="str">
        <f ca="1">INDIRECT("'AOP Pillar 2'!"&amp;ADDRESS(MATCH($A291,'AOP Pillar 2'!$F$1:$F$1602,0),10,4))</f>
        <v>State &amp; FCT level</v>
      </c>
      <c r="K291" s="212" t="str">
        <f ca="1">INDIRECT("'AOP Pillar 2'!"&amp;ADDRESS(MATCH($A291,'AOP Pillar 2'!$F$1:$F$1602,0),11,4))</f>
        <v>New-Project/Activity</v>
      </c>
    </row>
    <row r="292" spans="1:11" ht="29.4" thickBot="1">
      <c r="A292" s="503" t="s">
        <v>1830</v>
      </c>
      <c r="B292" s="276" t="str">
        <f ca="1">INDIRECT("'AOP Pillar 2'!"&amp;ADDRESS(MATCH($A292,'AOP Pillar 2'!$F$1:$F$1602,0),7,4))</f>
        <v>Planning</v>
      </c>
      <c r="C292" s="292" t="e">
        <f>IF(SUM(#REF!)/15=0,"",SUM(#REF!)/15)</f>
        <v>#REF!</v>
      </c>
      <c r="D292" s="272">
        <f>IFERROR(SUMIFS(INDEX('AOP-Budget 2'!$D$8:$D$5492,0,1),'AOP-Budget 2'!$A$8:$A$5492,$A292),"0")</f>
        <v>0</v>
      </c>
      <c r="E292" s="134"/>
      <c r="F292" s="137"/>
      <c r="G292" s="136">
        <v>0</v>
      </c>
      <c r="H292" s="134">
        <f t="shared" si="34"/>
        <v>0</v>
      </c>
      <c r="I292" s="212" t="str">
        <f ca="1">INDIRECT("'AOP Pillar 2'!"&amp;ADDRESS(MATCH($A292,'AOP Pillar 2'!$F$1:$F$1602,0),9,4))</f>
        <v xml:space="preserve">Recurrent </v>
      </c>
      <c r="J292" s="256" t="str">
        <f ca="1">INDIRECT("'AOP Pillar 2'!"&amp;ADDRESS(MATCH($A292,'AOP Pillar 2'!$F$1:$F$1602,0),10,4))</f>
        <v>State &amp; FCT level</v>
      </c>
      <c r="K292" s="212" t="str">
        <f ca="1">INDIRECT("'AOP Pillar 2'!"&amp;ADDRESS(MATCH($A292,'AOP Pillar 2'!$F$1:$F$1602,0),11,4))</f>
        <v>New-Project/Activity</v>
      </c>
    </row>
    <row r="293" spans="1:11" ht="29.4" thickBot="1">
      <c r="A293" s="503" t="s">
        <v>1831</v>
      </c>
      <c r="B293" s="276" t="str">
        <f ca="1">INDIRECT("'AOP Pillar 2'!"&amp;ADDRESS(MATCH($A293,'AOP Pillar 2'!$F$1:$F$1602,0),7,4))</f>
        <v>Validation</v>
      </c>
      <c r="C293" s="292" t="e">
        <f>IF(SUM(#REF!)/15=0,"",SUM(#REF!)/15)</f>
        <v>#REF!</v>
      </c>
      <c r="D293" s="272">
        <f>IFERROR(SUMIFS(INDEX('AOP-Budget 2'!$D$8:$D$5492,0,1),'AOP-Budget 2'!$A$8:$A$5492,$A293),"0")</f>
        <v>0</v>
      </c>
      <c r="E293" s="134"/>
      <c r="F293" s="137"/>
      <c r="G293" s="136">
        <v>0</v>
      </c>
      <c r="H293" s="134">
        <f t="shared" si="34"/>
        <v>0</v>
      </c>
      <c r="I293" s="212" t="str">
        <f ca="1">INDIRECT("'AOP Pillar 2'!"&amp;ADDRESS(MATCH($A293,'AOP Pillar 2'!$F$1:$F$1602,0),9,4))</f>
        <v xml:space="preserve">Recurrent </v>
      </c>
      <c r="J293" s="256" t="str">
        <f ca="1">INDIRECT("'AOP Pillar 2'!"&amp;ADDRESS(MATCH($A293,'AOP Pillar 2'!$F$1:$F$1602,0),10,4))</f>
        <v>State &amp; FCT level</v>
      </c>
      <c r="K293" s="212" t="str">
        <f ca="1">INDIRECT("'AOP Pillar 2'!"&amp;ADDRESS(MATCH($A293,'AOP Pillar 2'!$F$1:$F$1602,0),11,4))</f>
        <v>New-Project/Activity</v>
      </c>
    </row>
    <row r="294" spans="1:11" ht="29.4" thickBot="1">
      <c r="A294" s="503" t="s">
        <v>1832</v>
      </c>
      <c r="B294" s="276" t="str">
        <f ca="1">INDIRECT("'AOP Pillar 2'!"&amp;ADDRESS(MATCH($A294,'AOP Pillar 2'!$F$1:$F$1602,0),7,4))</f>
        <v>Dessemination</v>
      </c>
      <c r="C294" s="292" t="e">
        <f>IF(SUM(#REF!)/15=0,"",SUM(#REF!)/15)</f>
        <v>#REF!</v>
      </c>
      <c r="D294" s="272">
        <f>IFERROR(SUMIFS(INDEX('AOP-Budget 2'!$D$8:$D$5492,0,1),'AOP-Budget 2'!$A$8:$A$5492,$A294),"0")</f>
        <v>0</v>
      </c>
      <c r="E294" s="134"/>
      <c r="F294" s="137"/>
      <c r="G294" s="136">
        <v>0</v>
      </c>
      <c r="H294" s="134">
        <f t="shared" si="34"/>
        <v>0</v>
      </c>
      <c r="I294" s="212" t="str">
        <f ca="1">INDIRECT("'AOP Pillar 2'!"&amp;ADDRESS(MATCH($A294,'AOP Pillar 2'!$F$1:$F$1602,0),9,4))</f>
        <v xml:space="preserve">Recurrent </v>
      </c>
      <c r="J294" s="256" t="str">
        <f ca="1">INDIRECT("'AOP Pillar 2'!"&amp;ADDRESS(MATCH($A294,'AOP Pillar 2'!$F$1:$F$1602,0),10,4))</f>
        <v>Tertiary Health Facilities</v>
      </c>
      <c r="K294" s="212" t="str">
        <f ca="1">INDIRECT("'AOP Pillar 2'!"&amp;ADDRESS(MATCH($A294,'AOP Pillar 2'!$F$1:$F$1602,0),11,4))</f>
        <v>On-going Project/Activity</v>
      </c>
    </row>
    <row r="295" spans="1:11" ht="29.4" thickBot="1">
      <c r="A295" s="503" t="s">
        <v>1833</v>
      </c>
      <c r="B295" s="276" t="str">
        <f ca="1">INDIRECT("'AOP Pillar 2'!"&amp;ADDRESS(MATCH($A295,'AOP Pillar 2'!$F$1:$F$1602,0),7,4))</f>
        <v>Dessemination</v>
      </c>
      <c r="C295" s="292" t="e">
        <f>IF(SUM(#REF!)/15=0,"",SUM(#REF!)/15)</f>
        <v>#REF!</v>
      </c>
      <c r="D295" s="272">
        <f>IFERROR(SUMIFS(INDEX('AOP-Budget 2'!$D$8:$D$5492,0,1),'AOP-Budget 2'!$A$8:$A$5492,$A295),"0")</f>
        <v>0</v>
      </c>
      <c r="E295" s="134"/>
      <c r="F295" s="137"/>
      <c r="G295" s="136">
        <v>0</v>
      </c>
      <c r="H295" s="134">
        <f t="shared" si="34"/>
        <v>0</v>
      </c>
      <c r="I295" s="212" t="str">
        <f ca="1">INDIRECT("'AOP Pillar 2'!"&amp;ADDRESS(MATCH($A295,'AOP Pillar 2'!$F$1:$F$1602,0),9,4))</f>
        <v xml:space="preserve">Recurrent </v>
      </c>
      <c r="J295" s="256" t="str">
        <f ca="1">INDIRECT("'AOP Pillar 2'!"&amp;ADDRESS(MATCH($A295,'AOP Pillar 2'!$F$1:$F$1602,0),10,4))</f>
        <v>Tertiary Health Facilities</v>
      </c>
      <c r="K295" s="212" t="str">
        <f ca="1">INDIRECT("'AOP Pillar 2'!"&amp;ADDRESS(MATCH($A295,'AOP Pillar 2'!$F$1:$F$1602,0),11,4))</f>
        <v>On-going Project/Activity</v>
      </c>
    </row>
    <row r="296" spans="1:11" ht="29.4" thickBot="1">
      <c r="A296" s="503" t="s">
        <v>1834</v>
      </c>
      <c r="B296" s="276" t="str">
        <f ca="1">INDIRECT("'AOP Pillar 2'!"&amp;ADDRESS(MATCH($A296,'AOP Pillar 2'!$F$1:$F$1602,0),7,4))</f>
        <v>Develop</v>
      </c>
      <c r="C296" s="292" t="e">
        <f>IF(SUM(#REF!)/15=0,"",SUM(#REF!)/15)</f>
        <v>#REF!</v>
      </c>
      <c r="D296" s="272">
        <f>IFERROR(SUMIFS(INDEX('AOP-Budget 2'!$D$8:$D$5492,0,1),'AOP-Budget 2'!$A$8:$A$5492,$A296),"0")</f>
        <v>0</v>
      </c>
      <c r="E296" s="134"/>
      <c r="F296" s="137"/>
      <c r="G296" s="136">
        <v>0</v>
      </c>
      <c r="H296" s="134">
        <f t="shared" si="34"/>
        <v>0</v>
      </c>
      <c r="I296" s="212" t="str">
        <f ca="1">INDIRECT("'AOP Pillar 2'!"&amp;ADDRESS(MATCH($A296,'AOP Pillar 2'!$F$1:$F$1602,0),9,4))</f>
        <v xml:space="preserve">Recurrent </v>
      </c>
      <c r="J296" s="256" t="str">
        <f ca="1">INDIRECT("'AOP Pillar 2'!"&amp;ADDRESS(MATCH($A296,'AOP Pillar 2'!$F$1:$F$1602,0),10,4))</f>
        <v>Tertiary Health Facilities</v>
      </c>
      <c r="K296" s="212" t="str">
        <f ca="1">INDIRECT("'AOP Pillar 2'!"&amp;ADDRESS(MATCH($A296,'AOP Pillar 2'!$F$1:$F$1602,0),11,4))</f>
        <v>On-going Project/Activity</v>
      </c>
    </row>
    <row r="297" spans="1:11" ht="29.4" thickBot="1">
      <c r="A297" s="503" t="s">
        <v>1835</v>
      </c>
      <c r="B297" s="276" t="str">
        <f ca="1">INDIRECT("'AOP Pillar 2'!"&amp;ADDRESS(MATCH($A297,'AOP Pillar 2'!$F$1:$F$1602,0),7,4))</f>
        <v>Convene</v>
      </c>
      <c r="C297" s="292" t="e">
        <f>IF(SUM(#REF!)/15=0,"",SUM(#REF!)/15)</f>
        <v>#REF!</v>
      </c>
      <c r="D297" s="272">
        <f>IFERROR(SUMIFS(INDEX('AOP-Budget 2'!$D$8:$D$5492,0,1),'AOP-Budget 2'!$A$8:$A$5492,$A297),"0")</f>
        <v>0</v>
      </c>
      <c r="E297" s="134"/>
      <c r="F297" s="137"/>
      <c r="G297" s="136">
        <v>0</v>
      </c>
      <c r="H297" s="134">
        <f t="shared" si="34"/>
        <v>0</v>
      </c>
      <c r="I297" s="212" t="str">
        <f ca="1">INDIRECT("'AOP Pillar 2'!"&amp;ADDRESS(MATCH($A297,'AOP Pillar 2'!$F$1:$F$1602,0),9,4))</f>
        <v xml:space="preserve">Recurrent </v>
      </c>
      <c r="J297" s="256" t="str">
        <f ca="1">INDIRECT("'AOP Pillar 2'!"&amp;ADDRESS(MATCH($A297,'AOP Pillar 2'!$F$1:$F$1602,0),10,4))</f>
        <v>Tertiary Health Facilities</v>
      </c>
      <c r="K297" s="212" t="str">
        <f ca="1">INDIRECT("'AOP Pillar 2'!"&amp;ADDRESS(MATCH($A297,'AOP Pillar 2'!$F$1:$F$1602,0),11,4))</f>
        <v>On-going Project/Activity</v>
      </c>
    </row>
    <row r="298" spans="1:11" ht="18" thickBot="1">
      <c r="A298" s="503" t="s">
        <v>1836</v>
      </c>
      <c r="B298" s="276">
        <f ca="1">INDIRECT("'AOP Pillar 2'!"&amp;ADDRESS(MATCH($A298,'AOP Pillar 2'!$F$1:$F$1602,0),7,4))</f>
        <v>0</v>
      </c>
      <c r="C298" s="292" t="e">
        <f>IF(SUM(#REF!)/15=0,"",SUM(#REF!)/15)</f>
        <v>#REF!</v>
      </c>
      <c r="D298" s="272">
        <f>IFERROR(SUMIFS(INDEX('AOP-Budget 2'!$D$8:$D$5492,0,1),'AOP-Budget 2'!$A$8:$A$5492,$A298),"0")</f>
        <v>0</v>
      </c>
      <c r="E298" s="138"/>
      <c r="F298" s="139"/>
      <c r="G298" s="140">
        <v>0</v>
      </c>
      <c r="H298" s="138">
        <f t="shared" si="34"/>
        <v>0</v>
      </c>
      <c r="I298" s="212">
        <f ca="1">INDIRECT("'AOP Pillar 2'!"&amp;ADDRESS(MATCH($A298,'AOP Pillar 2'!$F$1:$F$1602,0),9,4))</f>
        <v>0</v>
      </c>
      <c r="J298" s="256">
        <f ca="1">INDIRECT("'AOP Pillar 2'!"&amp;ADDRESS(MATCH($A298,'AOP Pillar 2'!$F$1:$F$1602,0),10,4))</f>
        <v>0</v>
      </c>
      <c r="K298" s="212">
        <f ca="1">INDIRECT("'AOP Pillar 2'!"&amp;ADDRESS(MATCH($A298,'AOP Pillar 2'!$F$1:$F$1602,0),11,4))</f>
        <v>0</v>
      </c>
    </row>
    <row r="299" spans="1:11" ht="18" thickBot="1">
      <c r="A299" s="231">
        <v>7.2</v>
      </c>
      <c r="B299" s="231"/>
      <c r="C299" s="231"/>
      <c r="D299" s="172">
        <f>SUM(D300,D309)</f>
        <v>0</v>
      </c>
      <c r="E299" s="172">
        <f>SUM(E300,E309)</f>
        <v>0</v>
      </c>
      <c r="F299" s="172"/>
      <c r="G299" s="172">
        <f>SUM(G300,G309)</f>
        <v>0</v>
      </c>
      <c r="H299" s="172">
        <f>SUM(H300,H309)</f>
        <v>0</v>
      </c>
      <c r="I299" s="284"/>
      <c r="J299" s="215"/>
      <c r="K299" s="215"/>
    </row>
    <row r="300" spans="1:11" ht="18" thickBot="1">
      <c r="A300" s="508" t="s">
        <v>91</v>
      </c>
      <c r="B300" s="250"/>
      <c r="C300" s="293"/>
      <c r="D300" s="194">
        <f>SUM(D301:D308)</f>
        <v>0</v>
      </c>
      <c r="E300" s="195">
        <f>SUM(E301:E308)</f>
        <v>0</v>
      </c>
      <c r="F300" s="201"/>
      <c r="G300" s="195">
        <f t="shared" ref="G300:H300" si="36">SUM(G301:G308)</f>
        <v>0</v>
      </c>
      <c r="H300" s="195">
        <f t="shared" si="36"/>
        <v>0</v>
      </c>
      <c r="I300" s="200"/>
      <c r="J300" s="211"/>
      <c r="K300" s="211"/>
    </row>
    <row r="301" spans="1:11" ht="29.4" thickBot="1">
      <c r="A301" s="503" t="s">
        <v>1874</v>
      </c>
      <c r="B301" s="276" t="str">
        <f ca="1">INDIRECT("'AOP Pillar 2'!"&amp;ADDRESS(MATCH($A301,'AOP Pillar 2'!$F$1:$F$1602,0),7,4))</f>
        <v>Workshop</v>
      </c>
      <c r="C301" s="292" t="e">
        <f>IF(SUM(#REF!)/15=0,"",SUM(#REF!)/15)</f>
        <v>#REF!</v>
      </c>
      <c r="D301" s="272">
        <f>IFERROR(SUMIFS(INDEX('AOP-Budget 2'!$D$8:$D$5492,0,1),'AOP-Budget 2'!$A$8:$A$5492,$A301),"0")</f>
        <v>0</v>
      </c>
      <c r="E301" s="134"/>
      <c r="F301" s="137"/>
      <c r="G301" s="136">
        <v>0</v>
      </c>
      <c r="H301" s="134">
        <f t="shared" si="34"/>
        <v>0</v>
      </c>
      <c r="I301" s="212" t="str">
        <f ca="1">INDIRECT("'AOP Pillar 2'!"&amp;ADDRESS(MATCH($A301,'AOP Pillar 2'!$F$1:$F$1602,0),9,4))</f>
        <v>Capital</v>
      </c>
      <c r="J301" s="256" t="str">
        <f ca="1">INDIRECT("'AOP Pillar 2'!"&amp;ADDRESS(MATCH($A301,'AOP Pillar 2'!$F$1:$F$1602,0),10,4))</f>
        <v>Local Government level</v>
      </c>
      <c r="K301" s="212" t="str">
        <f ca="1">INDIRECT("'AOP Pillar 2'!"&amp;ADDRESS(MATCH($A301,'AOP Pillar 2'!$F$1:$F$1602,0),11,4))</f>
        <v>New-Project/Activity</v>
      </c>
    </row>
    <row r="302" spans="1:11" ht="29.4" thickBot="1">
      <c r="A302" s="503" t="s">
        <v>1875</v>
      </c>
      <c r="B302" s="276" t="str">
        <f ca="1">INDIRECT("'AOP Pillar 2'!"&amp;ADDRESS(MATCH($A302,'AOP Pillar 2'!$F$1:$F$1602,0),7,4))</f>
        <v>Planning</v>
      </c>
      <c r="C302" s="292" t="e">
        <f>IF(SUM(#REF!)/15=0,"",SUM(#REF!)/15)</f>
        <v>#REF!</v>
      </c>
      <c r="D302" s="272">
        <f>IFERROR(SUMIFS(INDEX('AOP-Budget 2'!$D$8:$D$5492,0,1),'AOP-Budget 2'!$A$8:$A$5492,$A302),"0")</f>
        <v>0</v>
      </c>
      <c r="E302" s="134"/>
      <c r="F302" s="137"/>
      <c r="G302" s="136">
        <v>0</v>
      </c>
      <c r="H302" s="134">
        <f t="shared" si="34"/>
        <v>0</v>
      </c>
      <c r="I302" s="212" t="str">
        <f ca="1">INDIRECT("'AOP Pillar 2'!"&amp;ADDRESS(MATCH($A302,'AOP Pillar 2'!$F$1:$F$1602,0),9,4))</f>
        <v>Capital</v>
      </c>
      <c r="J302" s="256" t="str">
        <f ca="1">INDIRECT("'AOP Pillar 2'!"&amp;ADDRESS(MATCH($A302,'AOP Pillar 2'!$F$1:$F$1602,0),10,4))</f>
        <v>Local Government level</v>
      </c>
      <c r="K302" s="212" t="str">
        <f ca="1">INDIRECT("'AOP Pillar 2'!"&amp;ADDRESS(MATCH($A302,'AOP Pillar 2'!$F$1:$F$1602,0),11,4))</f>
        <v>New-Project/Activity</v>
      </c>
    </row>
    <row r="303" spans="1:11" ht="29.4" thickBot="1">
      <c r="A303" s="503" t="s">
        <v>1876</v>
      </c>
      <c r="B303" s="276" t="str">
        <f ca="1">INDIRECT("'AOP Pillar 2'!"&amp;ADDRESS(MATCH($A303,'AOP Pillar 2'!$F$1:$F$1602,0),7,4))</f>
        <v>Validation</v>
      </c>
      <c r="C303" s="292" t="e">
        <f>IF(SUM(#REF!)/15=0,"",SUM(#REF!)/15)</f>
        <v>#REF!</v>
      </c>
      <c r="D303" s="272">
        <f>IFERROR(SUMIFS(INDEX('AOP-Budget 2'!$D$8:$D$5492,0,1),'AOP-Budget 2'!$A$8:$A$5492,$A303),"0")</f>
        <v>0</v>
      </c>
      <c r="E303" s="134"/>
      <c r="F303" s="137"/>
      <c r="G303" s="136">
        <v>0</v>
      </c>
      <c r="H303" s="134">
        <f t="shared" si="34"/>
        <v>0</v>
      </c>
      <c r="I303" s="212" t="str">
        <f ca="1">INDIRECT("'AOP Pillar 2'!"&amp;ADDRESS(MATCH($A303,'AOP Pillar 2'!$F$1:$F$1602,0),9,4))</f>
        <v>Capital</v>
      </c>
      <c r="J303" s="256" t="str">
        <f ca="1">INDIRECT("'AOP Pillar 2'!"&amp;ADDRESS(MATCH($A303,'AOP Pillar 2'!$F$1:$F$1602,0),10,4))</f>
        <v>Local Government level</v>
      </c>
      <c r="K303" s="212" t="str">
        <f ca="1">INDIRECT("'AOP Pillar 2'!"&amp;ADDRESS(MATCH($A303,'AOP Pillar 2'!$F$1:$F$1602,0),11,4))</f>
        <v>New-Project/Activity</v>
      </c>
    </row>
    <row r="304" spans="1:11" ht="29.4" thickBot="1">
      <c r="A304" s="503" t="s">
        <v>1877</v>
      </c>
      <c r="B304" s="276" t="str">
        <f ca="1">INDIRECT("'AOP Pillar 2'!"&amp;ADDRESS(MATCH($A304,'AOP Pillar 2'!$F$1:$F$1602,0),7,4))</f>
        <v>Dessemination</v>
      </c>
      <c r="C304" s="292" t="e">
        <f>IF(SUM(#REF!)/15=0,"",SUM(#REF!)/15)</f>
        <v>#REF!</v>
      </c>
      <c r="D304" s="272">
        <f>IFERROR(SUMIFS(INDEX('AOP-Budget 2'!$D$8:$D$5492,0,1),'AOP-Budget 2'!$A$8:$A$5492,$A304),"0")</f>
        <v>0</v>
      </c>
      <c r="E304" s="134"/>
      <c r="F304" s="137"/>
      <c r="G304" s="136">
        <v>0</v>
      </c>
      <c r="H304" s="134">
        <f t="shared" si="34"/>
        <v>0</v>
      </c>
      <c r="I304" s="212" t="str">
        <f ca="1">INDIRECT("'AOP Pillar 2'!"&amp;ADDRESS(MATCH($A304,'AOP Pillar 2'!$F$1:$F$1602,0),9,4))</f>
        <v>Capital</v>
      </c>
      <c r="J304" s="256" t="str">
        <f ca="1">INDIRECT("'AOP Pillar 2'!"&amp;ADDRESS(MATCH($A304,'AOP Pillar 2'!$F$1:$F$1602,0),10,4))</f>
        <v>Local Government level</v>
      </c>
      <c r="K304" s="212" t="str">
        <f ca="1">INDIRECT("'AOP Pillar 2'!"&amp;ADDRESS(MATCH($A304,'AOP Pillar 2'!$F$1:$F$1602,0),11,4))</f>
        <v>New-Project/Activity</v>
      </c>
    </row>
    <row r="305" spans="1:11" ht="29.4" thickBot="1">
      <c r="A305" s="503" t="s">
        <v>1878</v>
      </c>
      <c r="B305" s="276" t="str">
        <f ca="1">INDIRECT("'AOP Pillar 2'!"&amp;ADDRESS(MATCH($A305,'AOP Pillar 2'!$F$1:$F$1602,0),7,4))</f>
        <v>Dessemination</v>
      </c>
      <c r="C305" s="292" t="e">
        <f>IF(SUM(#REF!)/15=0,"",SUM(#REF!)/15)</f>
        <v>#REF!</v>
      </c>
      <c r="D305" s="272">
        <f>IFERROR(SUMIFS(INDEX('AOP-Budget 2'!$D$8:$D$5492,0,1),'AOP-Budget 2'!$A$8:$A$5492,$A305),"0")</f>
        <v>0</v>
      </c>
      <c r="E305" s="134"/>
      <c r="F305" s="137"/>
      <c r="G305" s="136">
        <v>0</v>
      </c>
      <c r="H305" s="134">
        <f t="shared" si="34"/>
        <v>0</v>
      </c>
      <c r="I305" s="212" t="str">
        <f ca="1">INDIRECT("'AOP Pillar 2'!"&amp;ADDRESS(MATCH($A305,'AOP Pillar 2'!$F$1:$F$1602,0),9,4))</f>
        <v>Capital</v>
      </c>
      <c r="J305" s="256" t="str">
        <f ca="1">INDIRECT("'AOP Pillar 2'!"&amp;ADDRESS(MATCH($A305,'AOP Pillar 2'!$F$1:$F$1602,0),10,4))</f>
        <v>Secondary Health Facilities</v>
      </c>
      <c r="K305" s="212" t="str">
        <f ca="1">INDIRECT("'AOP Pillar 2'!"&amp;ADDRESS(MATCH($A305,'AOP Pillar 2'!$F$1:$F$1602,0),11,4))</f>
        <v>On-going Project/Activity</v>
      </c>
    </row>
    <row r="306" spans="1:11" ht="29.4" thickBot="1">
      <c r="A306" s="503" t="s">
        <v>1879</v>
      </c>
      <c r="B306" s="276" t="str">
        <f ca="1">INDIRECT("'AOP Pillar 2'!"&amp;ADDRESS(MATCH($A306,'AOP Pillar 2'!$F$1:$F$1602,0),7,4))</f>
        <v>Develop</v>
      </c>
      <c r="C306" s="292" t="e">
        <f>IF(SUM(#REF!)/15=0,"",SUM(#REF!)/15)</f>
        <v>#REF!</v>
      </c>
      <c r="D306" s="272">
        <f>IFERROR(SUMIFS(INDEX('AOP-Budget 2'!$D$8:$D$5492,0,1),'AOP-Budget 2'!$A$8:$A$5492,$A306),"0")</f>
        <v>0</v>
      </c>
      <c r="E306" s="134"/>
      <c r="F306" s="137"/>
      <c r="G306" s="136">
        <v>0</v>
      </c>
      <c r="H306" s="134">
        <f t="shared" si="34"/>
        <v>0</v>
      </c>
      <c r="I306" s="212" t="str">
        <f ca="1">INDIRECT("'AOP Pillar 2'!"&amp;ADDRESS(MATCH($A306,'AOP Pillar 2'!$F$1:$F$1602,0),9,4))</f>
        <v>Capital</v>
      </c>
      <c r="J306" s="256" t="str">
        <f ca="1">INDIRECT("'AOP Pillar 2'!"&amp;ADDRESS(MATCH($A306,'AOP Pillar 2'!$F$1:$F$1602,0),10,4))</f>
        <v>Secondary Health Facilities</v>
      </c>
      <c r="K306" s="212" t="str">
        <f ca="1">INDIRECT("'AOP Pillar 2'!"&amp;ADDRESS(MATCH($A306,'AOP Pillar 2'!$F$1:$F$1602,0),11,4))</f>
        <v>On-going Project/Activity</v>
      </c>
    </row>
    <row r="307" spans="1:11" ht="29.4" thickBot="1">
      <c r="A307" s="503" t="s">
        <v>1880</v>
      </c>
      <c r="B307" s="276" t="str">
        <f ca="1">INDIRECT("'AOP Pillar 2'!"&amp;ADDRESS(MATCH($A307,'AOP Pillar 2'!$F$1:$F$1602,0),7,4))</f>
        <v>Convene</v>
      </c>
      <c r="C307" s="292" t="e">
        <f>IF(SUM(#REF!)/15=0,"",SUM(#REF!)/15)</f>
        <v>#REF!</v>
      </c>
      <c r="D307" s="272">
        <f>IFERROR(SUMIFS(INDEX('AOP-Budget 2'!$D$8:$D$5492,0,1),'AOP-Budget 2'!$A$8:$A$5492,$A307),"0")</f>
        <v>0</v>
      </c>
      <c r="E307" s="134"/>
      <c r="F307" s="137"/>
      <c r="G307" s="136">
        <v>0</v>
      </c>
      <c r="H307" s="134">
        <f t="shared" si="34"/>
        <v>0</v>
      </c>
      <c r="I307" s="212" t="str">
        <f ca="1">INDIRECT("'AOP Pillar 2'!"&amp;ADDRESS(MATCH($A307,'AOP Pillar 2'!$F$1:$F$1602,0),9,4))</f>
        <v>Capital</v>
      </c>
      <c r="J307" s="256" t="str">
        <f ca="1">INDIRECT("'AOP Pillar 2'!"&amp;ADDRESS(MATCH($A307,'AOP Pillar 2'!$F$1:$F$1602,0),10,4))</f>
        <v>Secondary Health Facilities</v>
      </c>
      <c r="K307" s="212" t="str">
        <f ca="1">INDIRECT("'AOP Pillar 2'!"&amp;ADDRESS(MATCH($A307,'AOP Pillar 2'!$F$1:$F$1602,0),11,4))</f>
        <v>On-going Project/Activity</v>
      </c>
    </row>
    <row r="308" spans="1:11" ht="17.399999999999999">
      <c r="A308" s="503" t="s">
        <v>1881</v>
      </c>
      <c r="B308" s="276">
        <f ca="1">INDIRECT("'AOP Pillar 2'!"&amp;ADDRESS(MATCH($A308,'AOP Pillar 2'!$F$1:$F$1602,0),7,4))</f>
        <v>0</v>
      </c>
      <c r="C308" s="292" t="e">
        <f>IF(SUM(#REF!)/15=0,"",SUM(#REF!)/15)</f>
        <v>#REF!</v>
      </c>
      <c r="D308" s="272">
        <f>IFERROR(SUMIFS(INDEX('AOP-Budget 2'!$D$8:$D$5492,0,1),'AOP-Budget 2'!$A$8:$A$5492,$A308),"0")</f>
        <v>0</v>
      </c>
      <c r="E308" s="138"/>
      <c r="F308" s="139"/>
      <c r="G308" s="140">
        <v>0</v>
      </c>
      <c r="H308" s="138">
        <f t="shared" si="34"/>
        <v>0</v>
      </c>
      <c r="I308" s="212">
        <f ca="1">INDIRECT("'AOP Pillar 2'!"&amp;ADDRESS(MATCH($A308,'AOP Pillar 2'!$F$1:$F$1602,0),9,4))</f>
        <v>0</v>
      </c>
      <c r="J308" s="256">
        <f ca="1">INDIRECT("'AOP Pillar 2'!"&amp;ADDRESS(MATCH($A308,'AOP Pillar 2'!$F$1:$F$1602,0),10,4))</f>
        <v>0</v>
      </c>
      <c r="K308" s="212">
        <f ca="1">INDIRECT("'AOP Pillar 2'!"&amp;ADDRESS(MATCH($A308,'AOP Pillar 2'!$F$1:$F$1602,0),11,4))</f>
        <v>0</v>
      </c>
    </row>
    <row r="309" spans="1:11" ht="18" thickBot="1">
      <c r="A309" s="508" t="s">
        <v>92</v>
      </c>
      <c r="B309" s="250"/>
      <c r="C309" s="293"/>
      <c r="D309" s="194">
        <f>SUM(D310:D317)</f>
        <v>0</v>
      </c>
      <c r="E309" s="195">
        <f>SUM(E310:E317)</f>
        <v>0</v>
      </c>
      <c r="F309" s="201"/>
      <c r="G309" s="195">
        <f t="shared" ref="G309:H309" si="37">SUM(G310:G317)</f>
        <v>0</v>
      </c>
      <c r="H309" s="195">
        <f t="shared" si="37"/>
        <v>0</v>
      </c>
      <c r="I309" s="200"/>
      <c r="J309" s="211"/>
      <c r="K309" s="211"/>
    </row>
    <row r="310" spans="1:11" ht="29.4" thickBot="1">
      <c r="A310" s="503" t="s">
        <v>1882</v>
      </c>
      <c r="B310" s="276" t="str">
        <f ca="1">INDIRECT("'AOP Pillar 2'!"&amp;ADDRESS(MATCH($A310,'AOP Pillar 2'!$F$1:$F$1602,0),7,4))</f>
        <v>Workshop</v>
      </c>
      <c r="C310" s="292" t="e">
        <f>IF(SUM(#REF!)/15=0,"",SUM(#REF!)/15)</f>
        <v>#REF!</v>
      </c>
      <c r="D310" s="272">
        <f>IFERROR(SUMIFS(INDEX('AOP-Budget 2'!$D$8:$D$5492,0,1),'AOP-Budget 2'!$A$8:$A$5492,$A310),"0")</f>
        <v>0</v>
      </c>
      <c r="E310" s="134"/>
      <c r="F310" s="137"/>
      <c r="G310" s="136">
        <v>0</v>
      </c>
      <c r="H310" s="134">
        <f t="shared" ref="H310:H317" si="38">D310-SUM(E310,G310)</f>
        <v>0</v>
      </c>
      <c r="I310" s="212" t="str">
        <f ca="1">INDIRECT("'AOP Pillar 2'!"&amp;ADDRESS(MATCH($A310,'AOP Pillar 2'!$F$1:$F$1602,0),9,4))</f>
        <v xml:space="preserve">Recurrent </v>
      </c>
      <c r="J310" s="256" t="str">
        <f ca="1">INDIRECT("'AOP Pillar 2'!"&amp;ADDRESS(MATCH($A310,'AOP Pillar 2'!$F$1:$F$1602,0),10,4))</f>
        <v>Federal level</v>
      </c>
      <c r="K310" s="212" t="str">
        <f ca="1">INDIRECT("'AOP Pillar 2'!"&amp;ADDRESS(MATCH($A310,'AOP Pillar 2'!$F$1:$F$1602,0),11,4))</f>
        <v>New-Project/Activity</v>
      </c>
    </row>
    <row r="311" spans="1:11" ht="29.4" thickBot="1">
      <c r="A311" s="503" t="s">
        <v>1883</v>
      </c>
      <c r="B311" s="276" t="str">
        <f ca="1">INDIRECT("'AOP Pillar 2'!"&amp;ADDRESS(MATCH($A311,'AOP Pillar 2'!$F$1:$F$1602,0),7,4))</f>
        <v>Planning</v>
      </c>
      <c r="C311" s="292" t="e">
        <f>IF(SUM(#REF!)/15=0,"",SUM(#REF!)/15)</f>
        <v>#REF!</v>
      </c>
      <c r="D311" s="272">
        <f>IFERROR(SUMIFS(INDEX('AOP-Budget 2'!$D$8:$D$5492,0,1),'AOP-Budget 2'!$A$8:$A$5492,$A311),"0")</f>
        <v>0</v>
      </c>
      <c r="E311" s="134"/>
      <c r="F311" s="137"/>
      <c r="G311" s="136">
        <v>0</v>
      </c>
      <c r="H311" s="134">
        <f t="shared" si="38"/>
        <v>0</v>
      </c>
      <c r="I311" s="212" t="str">
        <f ca="1">INDIRECT("'AOP Pillar 2'!"&amp;ADDRESS(MATCH($A311,'AOP Pillar 2'!$F$1:$F$1602,0),9,4))</f>
        <v xml:space="preserve">Recurrent </v>
      </c>
      <c r="J311" s="256" t="str">
        <f ca="1">INDIRECT("'AOP Pillar 2'!"&amp;ADDRESS(MATCH($A311,'AOP Pillar 2'!$F$1:$F$1602,0),10,4))</f>
        <v>Federal level</v>
      </c>
      <c r="K311" s="212" t="str">
        <f ca="1">INDIRECT("'AOP Pillar 2'!"&amp;ADDRESS(MATCH($A311,'AOP Pillar 2'!$F$1:$F$1602,0),11,4))</f>
        <v>New-Project/Activity</v>
      </c>
    </row>
    <row r="312" spans="1:11" ht="29.4" thickBot="1">
      <c r="A312" s="503" t="s">
        <v>1884</v>
      </c>
      <c r="B312" s="276" t="str">
        <f ca="1">INDIRECT("'AOP Pillar 2'!"&amp;ADDRESS(MATCH($A312,'AOP Pillar 2'!$F$1:$F$1602,0),7,4))</f>
        <v>Validation</v>
      </c>
      <c r="C312" s="292" t="e">
        <f>IF(SUM(#REF!)/15=0,"",SUM(#REF!)/15)</f>
        <v>#REF!</v>
      </c>
      <c r="D312" s="272">
        <f>IFERROR(SUMIFS(INDEX('AOP-Budget 2'!$D$8:$D$5492,0,1),'AOP-Budget 2'!$A$8:$A$5492,$A312),"0")</f>
        <v>0</v>
      </c>
      <c r="E312" s="134"/>
      <c r="F312" s="137"/>
      <c r="G312" s="136">
        <v>0</v>
      </c>
      <c r="H312" s="134">
        <f t="shared" si="38"/>
        <v>0</v>
      </c>
      <c r="I312" s="212" t="str">
        <f ca="1">INDIRECT("'AOP Pillar 2'!"&amp;ADDRESS(MATCH($A312,'AOP Pillar 2'!$F$1:$F$1602,0),9,4))</f>
        <v xml:space="preserve">Recurrent </v>
      </c>
      <c r="J312" s="256" t="str">
        <f ca="1">INDIRECT("'AOP Pillar 2'!"&amp;ADDRESS(MATCH($A312,'AOP Pillar 2'!$F$1:$F$1602,0),10,4))</f>
        <v>Federal level</v>
      </c>
      <c r="K312" s="212" t="str">
        <f ca="1">INDIRECT("'AOP Pillar 2'!"&amp;ADDRESS(MATCH($A312,'AOP Pillar 2'!$F$1:$F$1602,0),11,4))</f>
        <v>New-Project/Activity</v>
      </c>
    </row>
    <row r="313" spans="1:11" ht="29.4" thickBot="1">
      <c r="A313" s="503" t="s">
        <v>1885</v>
      </c>
      <c r="B313" s="276" t="str">
        <f ca="1">INDIRECT("'AOP Pillar 2'!"&amp;ADDRESS(MATCH($A313,'AOP Pillar 2'!$F$1:$F$1602,0),7,4))</f>
        <v>Dessemination</v>
      </c>
      <c r="C313" s="292" t="e">
        <f>IF(SUM(#REF!)/15=0,"",SUM(#REF!)/15)</f>
        <v>#REF!</v>
      </c>
      <c r="D313" s="272">
        <f>IFERROR(SUMIFS(INDEX('AOP-Budget 2'!$D$8:$D$5492,0,1),'AOP-Budget 2'!$A$8:$A$5492,$A313),"0")</f>
        <v>0</v>
      </c>
      <c r="E313" s="134"/>
      <c r="F313" s="137"/>
      <c r="G313" s="136">
        <v>0</v>
      </c>
      <c r="H313" s="134">
        <f t="shared" si="38"/>
        <v>0</v>
      </c>
      <c r="I313" s="212" t="str">
        <f ca="1">INDIRECT("'AOP Pillar 2'!"&amp;ADDRESS(MATCH($A313,'AOP Pillar 2'!$F$1:$F$1602,0),9,4))</f>
        <v xml:space="preserve">Recurrent </v>
      </c>
      <c r="J313" s="256" t="str">
        <f ca="1">INDIRECT("'AOP Pillar 2'!"&amp;ADDRESS(MATCH($A313,'AOP Pillar 2'!$F$1:$F$1602,0),10,4))</f>
        <v>Federal level</v>
      </c>
      <c r="K313" s="212" t="str">
        <f ca="1">INDIRECT("'AOP Pillar 2'!"&amp;ADDRESS(MATCH($A313,'AOP Pillar 2'!$F$1:$F$1602,0),11,4))</f>
        <v>New-Project/Activity</v>
      </c>
    </row>
    <row r="314" spans="1:11" ht="29.4" thickBot="1">
      <c r="A314" s="503" t="s">
        <v>1886</v>
      </c>
      <c r="B314" s="276" t="str">
        <f ca="1">INDIRECT("'AOP Pillar 2'!"&amp;ADDRESS(MATCH($A314,'AOP Pillar 2'!$F$1:$F$1602,0),7,4))</f>
        <v>Dessemination</v>
      </c>
      <c r="C314" s="292" t="e">
        <f>IF(SUM(#REF!)/15=0,"",SUM(#REF!)/15)</f>
        <v>#REF!</v>
      </c>
      <c r="D314" s="272">
        <f>IFERROR(SUMIFS(INDEX('AOP-Budget 2'!$D$8:$D$5492,0,1),'AOP-Budget 2'!$A$8:$A$5492,$A314),"0")</f>
        <v>0</v>
      </c>
      <c r="E314" s="134"/>
      <c r="F314" s="137"/>
      <c r="G314" s="136">
        <v>0</v>
      </c>
      <c r="H314" s="134">
        <f t="shared" si="38"/>
        <v>0</v>
      </c>
      <c r="I314" s="212" t="str">
        <f ca="1">INDIRECT("'AOP Pillar 2'!"&amp;ADDRESS(MATCH($A314,'AOP Pillar 2'!$F$1:$F$1602,0),9,4))</f>
        <v xml:space="preserve">Recurrent </v>
      </c>
      <c r="J314" s="256" t="str">
        <f ca="1">INDIRECT("'AOP Pillar 2'!"&amp;ADDRESS(MATCH($A314,'AOP Pillar 2'!$F$1:$F$1602,0),10,4))</f>
        <v>Federal level</v>
      </c>
      <c r="K314" s="212" t="str">
        <f ca="1">INDIRECT("'AOP Pillar 2'!"&amp;ADDRESS(MATCH($A314,'AOP Pillar 2'!$F$1:$F$1602,0),11,4))</f>
        <v>New-Project/Activity</v>
      </c>
    </row>
    <row r="315" spans="1:11" ht="29.4" thickBot="1">
      <c r="A315" s="503" t="s">
        <v>1887</v>
      </c>
      <c r="B315" s="276" t="str">
        <f ca="1">INDIRECT("'AOP Pillar 2'!"&amp;ADDRESS(MATCH($A315,'AOP Pillar 2'!$F$1:$F$1602,0),7,4))</f>
        <v>Develop</v>
      </c>
      <c r="C315" s="292" t="e">
        <f>IF(SUM(#REF!)/15=0,"",SUM(#REF!)/15)</f>
        <v>#REF!</v>
      </c>
      <c r="D315" s="272">
        <f>IFERROR(SUMIFS(INDEX('AOP-Budget 2'!$D$8:$D$5492,0,1),'AOP-Budget 2'!$A$8:$A$5492,$A315),"0")</f>
        <v>0</v>
      </c>
      <c r="E315" s="134"/>
      <c r="F315" s="137"/>
      <c r="G315" s="136">
        <v>0</v>
      </c>
      <c r="H315" s="134">
        <f t="shared" si="38"/>
        <v>0</v>
      </c>
      <c r="I315" s="212" t="str">
        <f ca="1">INDIRECT("'AOP Pillar 2'!"&amp;ADDRESS(MATCH($A315,'AOP Pillar 2'!$F$1:$F$1602,0),9,4))</f>
        <v xml:space="preserve">Recurrent </v>
      </c>
      <c r="J315" s="256" t="str">
        <f ca="1">INDIRECT("'AOP Pillar 2'!"&amp;ADDRESS(MATCH($A315,'AOP Pillar 2'!$F$1:$F$1602,0),10,4))</f>
        <v>Federal level</v>
      </c>
      <c r="K315" s="212" t="str">
        <f ca="1">INDIRECT("'AOP Pillar 2'!"&amp;ADDRESS(MATCH($A315,'AOP Pillar 2'!$F$1:$F$1602,0),11,4))</f>
        <v>New-Project/Activity</v>
      </c>
    </row>
    <row r="316" spans="1:11" ht="29.4" thickBot="1">
      <c r="A316" s="503" t="s">
        <v>1888</v>
      </c>
      <c r="B316" s="276" t="str">
        <f ca="1">INDIRECT("'AOP Pillar 2'!"&amp;ADDRESS(MATCH($A316,'AOP Pillar 2'!$F$1:$F$1602,0),7,4))</f>
        <v>Convene</v>
      </c>
      <c r="C316" s="292" t="e">
        <f>IF(SUM(#REF!)/15=0,"",SUM(#REF!)/15)</f>
        <v>#REF!</v>
      </c>
      <c r="D316" s="272">
        <f>IFERROR(SUMIFS(INDEX('AOP-Budget 2'!$D$8:$D$5492,0,1),'AOP-Budget 2'!$A$8:$A$5492,$A316),"0")</f>
        <v>0</v>
      </c>
      <c r="E316" s="134"/>
      <c r="F316" s="137"/>
      <c r="G316" s="136">
        <v>0</v>
      </c>
      <c r="H316" s="134">
        <f t="shared" si="38"/>
        <v>0</v>
      </c>
      <c r="I316" s="212" t="str">
        <f ca="1">INDIRECT("'AOP Pillar 2'!"&amp;ADDRESS(MATCH($A316,'AOP Pillar 2'!$F$1:$F$1602,0),9,4))</f>
        <v xml:space="preserve">Recurrent </v>
      </c>
      <c r="J316" s="256" t="str">
        <f ca="1">INDIRECT("'AOP Pillar 2'!"&amp;ADDRESS(MATCH($A316,'AOP Pillar 2'!$F$1:$F$1602,0),10,4))</f>
        <v>Federal level</v>
      </c>
      <c r="K316" s="212" t="str">
        <f ca="1">INDIRECT("'AOP Pillar 2'!"&amp;ADDRESS(MATCH($A316,'AOP Pillar 2'!$F$1:$F$1602,0),11,4))</f>
        <v>New-Project/Activity</v>
      </c>
    </row>
    <row r="317" spans="1:11" ht="18" thickBot="1">
      <c r="A317" s="503" t="s">
        <v>1889</v>
      </c>
      <c r="B317" s="276">
        <f ca="1">INDIRECT("'AOP Pillar 2'!"&amp;ADDRESS(MATCH($A317,'AOP Pillar 2'!$F$1:$F$1602,0),7,4))</f>
        <v>0</v>
      </c>
      <c r="C317" s="294" t="e">
        <f>IF(SUM(#REF!)/15=0,"",SUM(#REF!)/15)</f>
        <v>#REF!</v>
      </c>
      <c r="D317" s="272">
        <f>IFERROR(SUMIFS(INDEX('AOP-Budget 2'!$D$8:$D$5492,0,1),'AOP-Budget 2'!$A$8:$A$5492,$A317),"0")</f>
        <v>0</v>
      </c>
      <c r="E317" s="138"/>
      <c r="F317" s="139"/>
      <c r="G317" s="140">
        <v>0</v>
      </c>
      <c r="H317" s="138">
        <f t="shared" si="38"/>
        <v>0</v>
      </c>
      <c r="I317" s="212">
        <f ca="1">INDIRECT("'AOP Pillar 2'!"&amp;ADDRESS(MATCH($A317,'AOP Pillar 2'!$F$1:$F$1602,0),9,4))</f>
        <v>0</v>
      </c>
      <c r="J317" s="256">
        <f ca="1">INDIRECT("'AOP Pillar 2'!"&amp;ADDRESS(MATCH($A317,'AOP Pillar 2'!$F$1:$F$1602,0),10,4))</f>
        <v>0</v>
      </c>
      <c r="K317" s="212">
        <f ca="1">INDIRECT("'AOP Pillar 2'!"&amp;ADDRESS(MATCH($A317,'AOP Pillar 2'!$F$1:$F$1602,0),11,4))</f>
        <v>0</v>
      </c>
    </row>
    <row r="318" spans="1:11" ht="18" thickBot="1">
      <c r="A318" s="231">
        <v>7.3</v>
      </c>
      <c r="B318" s="231"/>
      <c r="C318" s="231"/>
      <c r="D318" s="172">
        <f>SUM(D319)</f>
        <v>0</v>
      </c>
      <c r="E318" s="172">
        <f>SUM(E319)</f>
        <v>0</v>
      </c>
      <c r="F318" s="172"/>
      <c r="G318" s="172">
        <f>SUM(G319)</f>
        <v>0</v>
      </c>
      <c r="H318" s="172">
        <f>SUM(H319)</f>
        <v>0</v>
      </c>
      <c r="I318" s="284"/>
      <c r="J318" s="215"/>
      <c r="K318" s="215"/>
    </row>
    <row r="319" spans="1:11" ht="18" thickBot="1">
      <c r="A319" s="508" t="s">
        <v>94</v>
      </c>
      <c r="B319" s="250"/>
      <c r="C319" s="293"/>
      <c r="D319" s="194">
        <f>SUM(D320:D327)</f>
        <v>0</v>
      </c>
      <c r="E319" s="195">
        <f>SUM(E320:E327)</f>
        <v>0</v>
      </c>
      <c r="F319" s="201"/>
      <c r="G319" s="195">
        <f t="shared" ref="G319:H319" si="39">SUM(G320:G327)</f>
        <v>0</v>
      </c>
      <c r="H319" s="195">
        <f t="shared" si="39"/>
        <v>0</v>
      </c>
      <c r="I319" s="200"/>
      <c r="J319" s="211"/>
      <c r="K319" s="211"/>
    </row>
    <row r="320" spans="1:11" ht="18" thickBot="1">
      <c r="A320" s="503" t="s">
        <v>757</v>
      </c>
      <c r="B320" s="276" t="e">
        <f ca="1">INDIRECT("'AOP Pillar 2'!"&amp;ADDRESS(MATCH($A320,'AOP Pillar 2'!$F$1:$F$1602,0),7,4))</f>
        <v>#N/A</v>
      </c>
      <c r="C320" s="292" t="e">
        <f>IF(SUM(#REF!)/15=0,"",SUM(#REF!)/15)</f>
        <v>#REF!</v>
      </c>
      <c r="D320" s="272">
        <f>IFERROR(SUMIFS(INDEX('AOP-Budget 2'!$D$8:$D$5492,0,1),'AOP-Budget 2'!$A$8:$A$5492,$A320),"0")</f>
        <v>0</v>
      </c>
      <c r="E320" s="134"/>
      <c r="F320" s="137"/>
      <c r="G320" s="136">
        <v>0</v>
      </c>
      <c r="H320" s="134">
        <f t="shared" ref="H320:H327" si="40">D320-SUM(E320,G320)</f>
        <v>0</v>
      </c>
      <c r="I320" s="212" t="e">
        <f ca="1">INDIRECT("'AOP Pillar 2'!"&amp;ADDRESS(MATCH($A320,'AOP Pillar 2'!$F$1:$F$1602,0),9,4))</f>
        <v>#N/A</v>
      </c>
      <c r="J320" s="256" t="e">
        <f ca="1">INDIRECT("'AOP Pillar 2'!"&amp;ADDRESS(MATCH($A320,'AOP Pillar 2'!$F$1:$F$1602,0),10,4))</f>
        <v>#N/A</v>
      </c>
      <c r="K320" s="212" t="e">
        <f ca="1">INDIRECT("'AOP Pillar 2'!"&amp;ADDRESS(MATCH($A320,'AOP Pillar 2'!$F$1:$F$1602,0),11,4))</f>
        <v>#N/A</v>
      </c>
    </row>
    <row r="321" spans="1:12" ht="18" thickBot="1">
      <c r="A321" s="503" t="s">
        <v>758</v>
      </c>
      <c r="B321" s="276" t="e">
        <f ca="1">INDIRECT("'AOP Pillar 2'!"&amp;ADDRESS(MATCH($A321,'AOP Pillar 2'!$F$1:$F$1602,0),7,4))</f>
        <v>#N/A</v>
      </c>
      <c r="C321" s="292" t="e">
        <f>IF(SUM(#REF!)/15=0,"",SUM(#REF!)/15)</f>
        <v>#REF!</v>
      </c>
      <c r="D321" s="272">
        <f>IFERROR(SUMIFS(INDEX('AOP-Budget 2'!$D$8:$D$5492,0,1),'AOP-Budget 2'!$A$8:$A$5492,$A321),"0")</f>
        <v>0</v>
      </c>
      <c r="E321" s="134"/>
      <c r="F321" s="137"/>
      <c r="G321" s="136">
        <v>0</v>
      </c>
      <c r="H321" s="134">
        <f t="shared" si="40"/>
        <v>0</v>
      </c>
      <c r="I321" s="212" t="e">
        <f ca="1">INDIRECT("'AOP Pillar 2'!"&amp;ADDRESS(MATCH($A321,'AOP Pillar 2'!$F$1:$F$1602,0),9,4))</f>
        <v>#N/A</v>
      </c>
      <c r="J321" s="256" t="e">
        <f ca="1">INDIRECT("'AOP Pillar 2'!"&amp;ADDRESS(MATCH($A321,'AOP Pillar 2'!$F$1:$F$1602,0),10,4))</f>
        <v>#N/A</v>
      </c>
      <c r="K321" s="212" t="e">
        <f ca="1">INDIRECT("'AOP Pillar 2'!"&amp;ADDRESS(MATCH($A321,'AOP Pillar 2'!$F$1:$F$1602,0),11,4))</f>
        <v>#N/A</v>
      </c>
    </row>
    <row r="322" spans="1:12" ht="18" thickBot="1">
      <c r="A322" s="503" t="s">
        <v>759</v>
      </c>
      <c r="B322" s="276" t="e">
        <f ca="1">INDIRECT("'AOP Pillar 2'!"&amp;ADDRESS(MATCH($A322,'AOP Pillar 2'!$F$1:$F$1602,0),7,4))</f>
        <v>#N/A</v>
      </c>
      <c r="C322" s="292" t="e">
        <f>IF(SUM(#REF!)/15=0,"",SUM(#REF!)/15)</f>
        <v>#REF!</v>
      </c>
      <c r="D322" s="272">
        <f>IFERROR(SUMIFS(INDEX('AOP-Budget 2'!$D$8:$D$5492,0,1),'AOP-Budget 2'!$A$8:$A$5492,$A322),"0")</f>
        <v>0</v>
      </c>
      <c r="E322" s="134"/>
      <c r="F322" s="137"/>
      <c r="G322" s="136">
        <v>0</v>
      </c>
      <c r="H322" s="134">
        <f t="shared" si="40"/>
        <v>0</v>
      </c>
      <c r="I322" s="212" t="e">
        <f ca="1">INDIRECT("'AOP Pillar 2'!"&amp;ADDRESS(MATCH($A322,'AOP Pillar 2'!$F$1:$F$1602,0),9,4))</f>
        <v>#N/A</v>
      </c>
      <c r="J322" s="256" t="e">
        <f ca="1">INDIRECT("'AOP Pillar 2'!"&amp;ADDRESS(MATCH($A322,'AOP Pillar 2'!$F$1:$F$1602,0),10,4))</f>
        <v>#N/A</v>
      </c>
      <c r="K322" s="212" t="e">
        <f ca="1">INDIRECT("'AOP Pillar 2'!"&amp;ADDRESS(MATCH($A322,'AOP Pillar 2'!$F$1:$F$1602,0),11,4))</f>
        <v>#N/A</v>
      </c>
    </row>
    <row r="323" spans="1:12" ht="18" thickBot="1">
      <c r="A323" s="503" t="s">
        <v>760</v>
      </c>
      <c r="B323" s="276" t="e">
        <f ca="1">INDIRECT("'AOP Pillar 2'!"&amp;ADDRESS(MATCH($A323,'AOP Pillar 2'!$F$1:$F$1602,0),7,4))</f>
        <v>#N/A</v>
      </c>
      <c r="C323" s="292" t="e">
        <f>IF(SUM(#REF!)/15=0,"",SUM(#REF!)/15)</f>
        <v>#REF!</v>
      </c>
      <c r="D323" s="272">
        <f>IFERROR(SUMIFS(INDEX('AOP-Budget 2'!$D$8:$D$5492,0,1),'AOP-Budget 2'!$A$8:$A$5492,$A323),"0")</f>
        <v>0</v>
      </c>
      <c r="E323" s="134"/>
      <c r="F323" s="137"/>
      <c r="G323" s="136">
        <v>0</v>
      </c>
      <c r="H323" s="134">
        <f t="shared" si="40"/>
        <v>0</v>
      </c>
      <c r="I323" s="212" t="e">
        <f ca="1">INDIRECT("'AOP Pillar 2'!"&amp;ADDRESS(MATCH($A323,'AOP Pillar 2'!$F$1:$F$1602,0),9,4))</f>
        <v>#N/A</v>
      </c>
      <c r="J323" s="256" t="e">
        <f ca="1">INDIRECT("'AOP Pillar 2'!"&amp;ADDRESS(MATCH($A323,'AOP Pillar 2'!$F$1:$F$1602,0),10,4))</f>
        <v>#N/A</v>
      </c>
      <c r="K323" s="212" t="e">
        <f ca="1">INDIRECT("'AOP Pillar 2'!"&amp;ADDRESS(MATCH($A323,'AOP Pillar 2'!$F$1:$F$1602,0),11,4))</f>
        <v>#N/A</v>
      </c>
    </row>
    <row r="324" spans="1:12" ht="18" thickBot="1">
      <c r="A324" s="503" t="s">
        <v>761</v>
      </c>
      <c r="B324" s="276" t="e">
        <f ca="1">INDIRECT("'AOP Pillar 2'!"&amp;ADDRESS(MATCH($A324,'AOP Pillar 2'!$F$1:$F$1602,0),7,4))</f>
        <v>#N/A</v>
      </c>
      <c r="C324" s="292" t="e">
        <f>IF(SUM(#REF!)/15=0,"",SUM(#REF!)/15)</f>
        <v>#REF!</v>
      </c>
      <c r="D324" s="272">
        <f>IFERROR(SUMIFS(INDEX('AOP-Budget 2'!$D$8:$D$5492,0,1),'AOP-Budget 2'!$A$8:$A$5492,$A324),"0")</f>
        <v>0</v>
      </c>
      <c r="E324" s="134"/>
      <c r="F324" s="137"/>
      <c r="G324" s="136">
        <v>0</v>
      </c>
      <c r="H324" s="134">
        <f t="shared" si="40"/>
        <v>0</v>
      </c>
      <c r="I324" s="212" t="e">
        <f ca="1">INDIRECT("'AOP Pillar 2'!"&amp;ADDRESS(MATCH($A324,'AOP Pillar 2'!$F$1:$F$1602,0),9,4))</f>
        <v>#N/A</v>
      </c>
      <c r="J324" s="256" t="e">
        <f ca="1">INDIRECT("'AOP Pillar 2'!"&amp;ADDRESS(MATCH($A324,'AOP Pillar 2'!$F$1:$F$1602,0),10,4))</f>
        <v>#N/A</v>
      </c>
      <c r="K324" s="212" t="e">
        <f ca="1">INDIRECT("'AOP Pillar 2'!"&amp;ADDRESS(MATCH($A324,'AOP Pillar 2'!$F$1:$F$1602,0),11,4))</f>
        <v>#N/A</v>
      </c>
    </row>
    <row r="325" spans="1:12" ht="18" thickBot="1">
      <c r="A325" s="503" t="s">
        <v>762</v>
      </c>
      <c r="B325" s="276" t="e">
        <f ca="1">INDIRECT("'AOP Pillar 2'!"&amp;ADDRESS(MATCH($A325,'AOP Pillar 2'!$F$1:$F$1602,0),7,4))</f>
        <v>#N/A</v>
      </c>
      <c r="C325" s="292" t="e">
        <f>IF(SUM(#REF!)/15=0,"",SUM(#REF!)/15)</f>
        <v>#REF!</v>
      </c>
      <c r="D325" s="272">
        <f>IFERROR(SUMIFS(INDEX('AOP-Budget 2'!$D$8:$D$5492,0,1),'AOP-Budget 2'!$A$8:$A$5492,$A325),"0")</f>
        <v>0</v>
      </c>
      <c r="E325" s="134"/>
      <c r="F325" s="137"/>
      <c r="G325" s="136">
        <v>0</v>
      </c>
      <c r="H325" s="134">
        <f t="shared" si="40"/>
        <v>0</v>
      </c>
      <c r="I325" s="212" t="e">
        <f ca="1">INDIRECT("'AOP Pillar 2'!"&amp;ADDRESS(MATCH($A325,'AOP Pillar 2'!$F$1:$F$1602,0),9,4))</f>
        <v>#N/A</v>
      </c>
      <c r="J325" s="256" t="e">
        <f ca="1">INDIRECT("'AOP Pillar 2'!"&amp;ADDRESS(MATCH($A325,'AOP Pillar 2'!$F$1:$F$1602,0),10,4))</f>
        <v>#N/A</v>
      </c>
      <c r="K325" s="212" t="e">
        <f ca="1">INDIRECT("'AOP Pillar 2'!"&amp;ADDRESS(MATCH($A325,'AOP Pillar 2'!$F$1:$F$1602,0),11,4))</f>
        <v>#N/A</v>
      </c>
    </row>
    <row r="326" spans="1:12" ht="18" thickBot="1">
      <c r="A326" s="503" t="s">
        <v>763</v>
      </c>
      <c r="B326" s="276" t="e">
        <f ca="1">INDIRECT("'AOP Pillar 2'!"&amp;ADDRESS(MATCH($A326,'AOP Pillar 2'!$F$1:$F$1602,0),7,4))</f>
        <v>#N/A</v>
      </c>
      <c r="C326" s="292" t="e">
        <f>IF(SUM(#REF!)/15=0,"",SUM(#REF!)/15)</f>
        <v>#REF!</v>
      </c>
      <c r="D326" s="272">
        <f>IFERROR(SUMIFS(INDEX('AOP-Budget 2'!$D$8:$D$5492,0,1),'AOP-Budget 2'!$A$8:$A$5492,$A326),"0")</f>
        <v>0</v>
      </c>
      <c r="E326" s="134"/>
      <c r="F326" s="137"/>
      <c r="G326" s="136">
        <v>0</v>
      </c>
      <c r="H326" s="134">
        <f t="shared" si="40"/>
        <v>0</v>
      </c>
      <c r="I326" s="212" t="e">
        <f ca="1">INDIRECT("'AOP Pillar 2'!"&amp;ADDRESS(MATCH($A326,'AOP Pillar 2'!$F$1:$F$1602,0),9,4))</f>
        <v>#N/A</v>
      </c>
      <c r="J326" s="256" t="e">
        <f ca="1">INDIRECT("'AOP Pillar 2'!"&amp;ADDRESS(MATCH($A326,'AOP Pillar 2'!$F$1:$F$1602,0),10,4))</f>
        <v>#N/A</v>
      </c>
      <c r="K326" s="212" t="e">
        <f ca="1">INDIRECT("'AOP Pillar 2'!"&amp;ADDRESS(MATCH($A326,'AOP Pillar 2'!$F$1:$F$1602,0),11,4))</f>
        <v>#N/A</v>
      </c>
    </row>
    <row r="327" spans="1:12" ht="18" thickBot="1">
      <c r="A327" s="503" t="s">
        <v>764</v>
      </c>
      <c r="B327" s="276" t="e">
        <f ca="1">INDIRECT("'AOP Pillar 2'!"&amp;ADDRESS(MATCH($A327,'AOP Pillar 2'!$F$1:$F$1602,0),7,4))</f>
        <v>#N/A</v>
      </c>
      <c r="C327" s="294" t="e">
        <f>IF(SUM(#REF!)/15=0,"",SUM(#REF!)/15)</f>
        <v>#REF!</v>
      </c>
      <c r="D327" s="272">
        <f>IFERROR(SUMIFS(INDEX('AOP-Budget 2'!$D$8:$D$5492,0,1),'AOP-Budget 2'!$A$8:$A$5492,$A327),"0")</f>
        <v>0</v>
      </c>
      <c r="E327" s="138"/>
      <c r="F327" s="139"/>
      <c r="G327" s="140">
        <v>0</v>
      </c>
      <c r="H327" s="138">
        <f t="shared" si="40"/>
        <v>0</v>
      </c>
      <c r="I327" s="212" t="e">
        <f ca="1">INDIRECT("'AOP Pillar 2'!"&amp;ADDRESS(MATCH($A327,'AOP Pillar 2'!$F$1:$F$1602,0),9,4))</f>
        <v>#N/A</v>
      </c>
      <c r="J327" s="256" t="e">
        <f ca="1">INDIRECT("'AOP Pillar 2'!"&amp;ADDRESS(MATCH($A327,'AOP Pillar 2'!$F$1:$F$1602,0),10,4))</f>
        <v>#N/A</v>
      </c>
      <c r="K327" s="212" t="e">
        <f ca="1">INDIRECT("'AOP Pillar 2'!"&amp;ADDRESS(MATCH($A327,'AOP Pillar 2'!$F$1:$F$1602,0),11,4))</f>
        <v>#N/A</v>
      </c>
    </row>
    <row r="328" spans="1:12" ht="29.25" customHeight="1" thickBot="1">
      <c r="A328" s="291">
        <v>8</v>
      </c>
      <c r="B328" s="525" t="str">
        <f>VLOOKUP(A328,'AOP Pillar 2'!$A$8:$G$4251,2,FALSE)</f>
        <v>Health Promotion And Social determinants of Health (Environmental Health)</v>
      </c>
      <c r="C328" s="519"/>
      <c r="D328" s="527">
        <f>SUM(D329,D348,D367)</f>
        <v>0</v>
      </c>
      <c r="E328" s="527">
        <f>SUM(E329,E348,E367)</f>
        <v>0</v>
      </c>
      <c r="F328" s="521"/>
      <c r="G328" s="527">
        <f>SUM(G329,G348,G367)</f>
        <v>0</v>
      </c>
      <c r="H328" s="527">
        <f>SUM(H329,H348,H367)</f>
        <v>0</v>
      </c>
      <c r="I328" s="315"/>
      <c r="J328" s="159"/>
      <c r="K328" s="159"/>
      <c r="L328" s="515"/>
    </row>
    <row r="329" spans="1:12" ht="16.2" thickBot="1">
      <c r="A329" s="151">
        <v>8.1</v>
      </c>
      <c r="B329" s="251"/>
      <c r="C329" s="251"/>
      <c r="D329" s="528">
        <f>SUM(D330,D339)</f>
        <v>0</v>
      </c>
      <c r="E329" s="528">
        <f>SUM(E330,E339)</f>
        <v>0</v>
      </c>
      <c r="F329" s="529"/>
      <c r="G329" s="528">
        <f>SUM(G330,G339)</f>
        <v>0</v>
      </c>
      <c r="H329" s="528">
        <f>SUM(H330,H339)</f>
        <v>0</v>
      </c>
      <c r="I329" s="198"/>
      <c r="J329" s="215"/>
      <c r="K329" s="215"/>
    </row>
    <row r="330" spans="1:12" ht="18" thickBot="1">
      <c r="A330" s="509" t="s">
        <v>97</v>
      </c>
      <c r="B330" s="295"/>
      <c r="C330" s="152"/>
      <c r="D330" s="530">
        <f>SUM(D331:D338)</f>
        <v>0</v>
      </c>
      <c r="E330" s="531">
        <f>SUM(E331:E338)</f>
        <v>0</v>
      </c>
      <c r="F330" s="532"/>
      <c r="G330" s="530">
        <f t="shared" ref="G330:H330" si="41">SUM(G331:G338)</f>
        <v>0</v>
      </c>
      <c r="H330" s="531">
        <f t="shared" si="41"/>
        <v>0</v>
      </c>
      <c r="I330" s="200"/>
      <c r="J330" s="211"/>
      <c r="K330" s="211"/>
    </row>
    <row r="331" spans="1:12" ht="29.4" thickBot="1">
      <c r="A331" s="503" t="s">
        <v>1934</v>
      </c>
      <c r="B331" s="276" t="str">
        <f ca="1">INDIRECT("'AOP Pillar 2'!"&amp;ADDRESS(MATCH($A331,'AOP Pillar 2'!$F$1:$F$1602,0),7,4))</f>
        <v>Workshop</v>
      </c>
      <c r="C331" s="297" t="e">
        <f>IF(SUM(#REF!)/15=0,"",SUM(#REF!)/15)</f>
        <v>#REF!</v>
      </c>
      <c r="D331" s="272">
        <f>IFERROR(SUMIFS(INDEX('AOP-Budget 2'!$D$8:$D$5492,0,1),'AOP-Budget 2'!$A$8:$A$5492,$A331),"0")</f>
        <v>0</v>
      </c>
      <c r="E331" s="132"/>
      <c r="F331" s="147"/>
      <c r="G331" s="136">
        <v>0</v>
      </c>
      <c r="H331" s="132">
        <f t="shared" ref="H331:H338" si="42">D331-SUM(E331,G331)</f>
        <v>0</v>
      </c>
      <c r="I331" s="212" t="str">
        <f ca="1">INDIRECT("'AOP Pillar 2'!"&amp;ADDRESS(MATCH($A331,'AOP Pillar 2'!$F$1:$F$1602,0),9,4))</f>
        <v xml:space="preserve">Recurrent </v>
      </c>
      <c r="J331" s="256" t="str">
        <f ca="1">INDIRECT("'AOP Pillar 2'!"&amp;ADDRESS(MATCH($A331,'AOP Pillar 2'!$F$1:$F$1602,0),10,4))</f>
        <v>National Level</v>
      </c>
      <c r="K331" s="212" t="str">
        <f ca="1">INDIRECT("'AOP Pillar 2'!"&amp;ADDRESS(MATCH($A331,'AOP Pillar 2'!$F$1:$F$1602,0),11,4))</f>
        <v>New-Project/Activity</v>
      </c>
    </row>
    <row r="332" spans="1:12" ht="29.4" thickBot="1">
      <c r="A332" s="503" t="s">
        <v>1935</v>
      </c>
      <c r="B332" s="276" t="str">
        <f ca="1">INDIRECT("'AOP Pillar 2'!"&amp;ADDRESS(MATCH($A332,'AOP Pillar 2'!$F$1:$F$1602,0),7,4))</f>
        <v>Planning</v>
      </c>
      <c r="C332" s="297" t="e">
        <f>IF(SUM(#REF!)/15=0,"",SUM(#REF!)/15)</f>
        <v>#REF!</v>
      </c>
      <c r="D332" s="272">
        <f>IFERROR(SUMIFS(INDEX('AOP-Budget 2'!$D$8:$D$5492,0,1),'AOP-Budget 2'!$A$8:$A$5492,$A332),"0")</f>
        <v>0</v>
      </c>
      <c r="E332" s="134"/>
      <c r="F332" s="137"/>
      <c r="G332" s="136">
        <v>0</v>
      </c>
      <c r="H332" s="134">
        <f t="shared" si="42"/>
        <v>0</v>
      </c>
      <c r="I332" s="212" t="str">
        <f ca="1">INDIRECT("'AOP Pillar 2'!"&amp;ADDRESS(MATCH($A332,'AOP Pillar 2'!$F$1:$F$1602,0),9,4))</f>
        <v xml:space="preserve">Recurrent </v>
      </c>
      <c r="J332" s="256" t="str">
        <f ca="1">INDIRECT("'AOP Pillar 2'!"&amp;ADDRESS(MATCH($A332,'AOP Pillar 2'!$F$1:$F$1602,0),10,4))</f>
        <v>National Level</v>
      </c>
      <c r="K332" s="212" t="str">
        <f ca="1">INDIRECT("'AOP Pillar 2'!"&amp;ADDRESS(MATCH($A332,'AOP Pillar 2'!$F$1:$F$1602,0),11,4))</f>
        <v>New-Project/Activity</v>
      </c>
    </row>
    <row r="333" spans="1:12" ht="29.4" thickBot="1">
      <c r="A333" s="503" t="s">
        <v>1936</v>
      </c>
      <c r="B333" s="276" t="str">
        <f ca="1">INDIRECT("'AOP Pillar 2'!"&amp;ADDRESS(MATCH($A333,'AOP Pillar 2'!$F$1:$F$1602,0),7,4))</f>
        <v>Validation</v>
      </c>
      <c r="C333" s="297" t="e">
        <f>IF(SUM(#REF!)/15=0,"",SUM(#REF!)/15)</f>
        <v>#REF!</v>
      </c>
      <c r="D333" s="272">
        <f>IFERROR(SUMIFS(INDEX('AOP-Budget 2'!$D$8:$D$5492,0,1),'AOP-Budget 2'!$A$8:$A$5492,$A333),"0")</f>
        <v>0</v>
      </c>
      <c r="E333" s="134"/>
      <c r="F333" s="137"/>
      <c r="G333" s="136">
        <v>0</v>
      </c>
      <c r="H333" s="134">
        <f t="shared" si="42"/>
        <v>0</v>
      </c>
      <c r="I333" s="212" t="str">
        <f ca="1">INDIRECT("'AOP Pillar 2'!"&amp;ADDRESS(MATCH($A333,'AOP Pillar 2'!$F$1:$F$1602,0),9,4))</f>
        <v xml:space="preserve">Recurrent </v>
      </c>
      <c r="J333" s="256" t="str">
        <f ca="1">INDIRECT("'AOP Pillar 2'!"&amp;ADDRESS(MATCH($A333,'AOP Pillar 2'!$F$1:$F$1602,0),10,4))</f>
        <v>National Level</v>
      </c>
      <c r="K333" s="212" t="str">
        <f ca="1">INDIRECT("'AOP Pillar 2'!"&amp;ADDRESS(MATCH($A333,'AOP Pillar 2'!$F$1:$F$1602,0),11,4))</f>
        <v>On-going Project/Activity</v>
      </c>
    </row>
    <row r="334" spans="1:12" ht="29.4" thickBot="1">
      <c r="A334" s="503" t="s">
        <v>1937</v>
      </c>
      <c r="B334" s="276" t="str">
        <f ca="1">INDIRECT("'AOP Pillar 2'!"&amp;ADDRESS(MATCH($A334,'AOP Pillar 2'!$F$1:$F$1602,0),7,4))</f>
        <v>Dessemination</v>
      </c>
      <c r="C334" s="297" t="e">
        <f>IF(SUM(#REF!)/15=0,"",SUM(#REF!)/15)</f>
        <v>#REF!</v>
      </c>
      <c r="D334" s="272">
        <f>IFERROR(SUMIFS(INDEX('AOP-Budget 2'!$D$8:$D$5492,0,1),'AOP-Budget 2'!$A$8:$A$5492,$A334),"0")</f>
        <v>0</v>
      </c>
      <c r="E334" s="134"/>
      <c r="F334" s="137"/>
      <c r="G334" s="136">
        <v>0</v>
      </c>
      <c r="H334" s="134">
        <f t="shared" si="42"/>
        <v>0</v>
      </c>
      <c r="I334" s="212" t="str">
        <f ca="1">INDIRECT("'AOP Pillar 2'!"&amp;ADDRESS(MATCH($A334,'AOP Pillar 2'!$F$1:$F$1602,0),9,4))</f>
        <v xml:space="preserve">Recurrent </v>
      </c>
      <c r="J334" s="256" t="str">
        <f ca="1">INDIRECT("'AOP Pillar 2'!"&amp;ADDRESS(MATCH($A334,'AOP Pillar 2'!$F$1:$F$1602,0),10,4))</f>
        <v>National Level</v>
      </c>
      <c r="K334" s="212" t="str">
        <f ca="1">INDIRECT("'AOP Pillar 2'!"&amp;ADDRESS(MATCH($A334,'AOP Pillar 2'!$F$1:$F$1602,0),11,4))</f>
        <v>On-going Project/Activity</v>
      </c>
    </row>
    <row r="335" spans="1:12" ht="29.4" thickBot="1">
      <c r="A335" s="503" t="s">
        <v>1938</v>
      </c>
      <c r="B335" s="276" t="str">
        <f ca="1">INDIRECT("'AOP Pillar 2'!"&amp;ADDRESS(MATCH($A335,'AOP Pillar 2'!$F$1:$F$1602,0),7,4))</f>
        <v>Dessemination</v>
      </c>
      <c r="C335" s="297" t="e">
        <f>IF(SUM(#REF!)/15=0,"",SUM(#REF!)/15)</f>
        <v>#REF!</v>
      </c>
      <c r="D335" s="272">
        <f>IFERROR(SUMIFS(INDEX('AOP-Budget 2'!$D$8:$D$5492,0,1),'AOP-Budget 2'!$A$8:$A$5492,$A335),"0")</f>
        <v>0</v>
      </c>
      <c r="E335" s="134"/>
      <c r="F335" s="137"/>
      <c r="G335" s="136">
        <v>0</v>
      </c>
      <c r="H335" s="134">
        <f t="shared" si="42"/>
        <v>0</v>
      </c>
      <c r="I335" s="212" t="str">
        <f ca="1">INDIRECT("'AOP Pillar 2'!"&amp;ADDRESS(MATCH($A335,'AOP Pillar 2'!$F$1:$F$1602,0),9,4))</f>
        <v xml:space="preserve">Recurrent </v>
      </c>
      <c r="J335" s="256" t="str">
        <f ca="1">INDIRECT("'AOP Pillar 2'!"&amp;ADDRESS(MATCH($A335,'AOP Pillar 2'!$F$1:$F$1602,0),10,4))</f>
        <v>National Level</v>
      </c>
      <c r="K335" s="212" t="str">
        <f ca="1">INDIRECT("'AOP Pillar 2'!"&amp;ADDRESS(MATCH($A335,'AOP Pillar 2'!$F$1:$F$1602,0),11,4))</f>
        <v>New-Project/Activity</v>
      </c>
    </row>
    <row r="336" spans="1:12" ht="29.4" thickBot="1">
      <c r="A336" s="503" t="s">
        <v>1939</v>
      </c>
      <c r="B336" s="276" t="str">
        <f ca="1">INDIRECT("'AOP Pillar 2'!"&amp;ADDRESS(MATCH($A336,'AOP Pillar 2'!$F$1:$F$1602,0),7,4))</f>
        <v>Develop</v>
      </c>
      <c r="C336" s="297" t="e">
        <f>IF(SUM(#REF!)/15=0,"",SUM(#REF!)/15)</f>
        <v>#REF!</v>
      </c>
      <c r="D336" s="272">
        <f>IFERROR(SUMIFS(INDEX('AOP-Budget 2'!$D$8:$D$5492,0,1),'AOP-Budget 2'!$A$8:$A$5492,$A336),"0")</f>
        <v>0</v>
      </c>
      <c r="E336" s="134"/>
      <c r="F336" s="137"/>
      <c r="G336" s="136">
        <v>0</v>
      </c>
      <c r="H336" s="134">
        <f t="shared" si="42"/>
        <v>0</v>
      </c>
      <c r="I336" s="212" t="str">
        <f ca="1">INDIRECT("'AOP Pillar 2'!"&amp;ADDRESS(MATCH($A336,'AOP Pillar 2'!$F$1:$F$1602,0),9,4))</f>
        <v xml:space="preserve">Recurrent </v>
      </c>
      <c r="J336" s="256" t="str">
        <f ca="1">INDIRECT("'AOP Pillar 2'!"&amp;ADDRESS(MATCH($A336,'AOP Pillar 2'!$F$1:$F$1602,0),10,4))</f>
        <v>National Level</v>
      </c>
      <c r="K336" s="212" t="str">
        <f ca="1">INDIRECT("'AOP Pillar 2'!"&amp;ADDRESS(MATCH($A336,'AOP Pillar 2'!$F$1:$F$1602,0),11,4))</f>
        <v>New-Project/Activity</v>
      </c>
    </row>
    <row r="337" spans="1:11" ht="29.4" thickBot="1">
      <c r="A337" s="503" t="s">
        <v>1940</v>
      </c>
      <c r="B337" s="276" t="str">
        <f ca="1">INDIRECT("'AOP Pillar 2'!"&amp;ADDRESS(MATCH($A337,'AOP Pillar 2'!$F$1:$F$1602,0),7,4))</f>
        <v>Convene</v>
      </c>
      <c r="C337" s="297" t="e">
        <f>IF(SUM(#REF!)/15=0,"",SUM(#REF!)/15)</f>
        <v>#REF!</v>
      </c>
      <c r="D337" s="272">
        <f>IFERROR(SUMIFS(INDEX('AOP-Budget 2'!$D$8:$D$5492,0,1),'AOP-Budget 2'!$A$8:$A$5492,$A337),"0")</f>
        <v>0</v>
      </c>
      <c r="E337" s="134"/>
      <c r="F337" s="137"/>
      <c r="G337" s="136">
        <v>0</v>
      </c>
      <c r="H337" s="134">
        <f t="shared" si="42"/>
        <v>0</v>
      </c>
      <c r="I337" s="212" t="str">
        <f ca="1">INDIRECT("'AOP Pillar 2'!"&amp;ADDRESS(MATCH($A337,'AOP Pillar 2'!$F$1:$F$1602,0),9,4))</f>
        <v xml:space="preserve">Recurrent </v>
      </c>
      <c r="J337" s="256" t="str">
        <f ca="1">INDIRECT("'AOP Pillar 2'!"&amp;ADDRESS(MATCH($A337,'AOP Pillar 2'!$F$1:$F$1602,0),10,4))</f>
        <v>National Level</v>
      </c>
      <c r="K337" s="212" t="str">
        <f ca="1">INDIRECT("'AOP Pillar 2'!"&amp;ADDRESS(MATCH($A337,'AOP Pillar 2'!$F$1:$F$1602,0),11,4))</f>
        <v>New-Project/Activity</v>
      </c>
    </row>
    <row r="338" spans="1:11" ht="17.399999999999999">
      <c r="A338" s="503" t="s">
        <v>1941</v>
      </c>
      <c r="B338" s="276">
        <f ca="1">INDIRECT("'AOP Pillar 2'!"&amp;ADDRESS(MATCH($A338,'AOP Pillar 2'!$F$1:$F$1602,0),7,4))</f>
        <v>0</v>
      </c>
      <c r="C338" s="297" t="e">
        <f>IF(SUM(#REF!)/15=0,"",SUM(#REF!)/15)</f>
        <v>#REF!</v>
      </c>
      <c r="D338" s="272">
        <f>IFERROR(SUMIFS(INDEX('AOP-Budget 2'!$D$8:$D$5492,0,1),'AOP-Budget 2'!$A$8:$A$5492,$A338),"0")</f>
        <v>0</v>
      </c>
      <c r="E338" s="138"/>
      <c r="F338" s="139"/>
      <c r="G338" s="140">
        <v>0</v>
      </c>
      <c r="H338" s="138">
        <f t="shared" si="42"/>
        <v>0</v>
      </c>
      <c r="I338" s="212">
        <f ca="1">INDIRECT("'AOP Pillar 2'!"&amp;ADDRESS(MATCH($A338,'AOP Pillar 2'!$F$1:$F$1602,0),9,4))</f>
        <v>0</v>
      </c>
      <c r="J338" s="256">
        <f ca="1">INDIRECT("'AOP Pillar 2'!"&amp;ADDRESS(MATCH($A338,'AOP Pillar 2'!$F$1:$F$1602,0),10,4))</f>
        <v>0</v>
      </c>
      <c r="K338" s="212">
        <f ca="1">INDIRECT("'AOP Pillar 2'!"&amp;ADDRESS(MATCH($A338,'AOP Pillar 2'!$F$1:$F$1602,0),11,4))</f>
        <v>0</v>
      </c>
    </row>
    <row r="339" spans="1:11" ht="18" thickBot="1">
      <c r="A339" s="508" t="s">
        <v>98</v>
      </c>
      <c r="B339" s="253"/>
      <c r="C339" s="298"/>
      <c r="D339" s="296">
        <f>SUM(D340:D347)</f>
        <v>0</v>
      </c>
      <c r="E339" s="203"/>
      <c r="F339" s="201"/>
      <c r="G339" s="204">
        <f t="shared" ref="G339:H339" si="43">SUM(G340:G347)</f>
        <v>0</v>
      </c>
      <c r="H339" s="204">
        <f t="shared" si="43"/>
        <v>0</v>
      </c>
      <c r="I339" s="200"/>
      <c r="J339" s="211"/>
      <c r="K339" s="211"/>
    </row>
    <row r="340" spans="1:11" ht="29.4" thickBot="1">
      <c r="A340" s="503" t="s">
        <v>1944</v>
      </c>
      <c r="B340" s="276" t="str">
        <f ca="1">INDIRECT("'AOP Pillar 2'!"&amp;ADDRESS(MATCH($A340,'AOP Pillar 2'!$F$1:$F$1602,0),7,4))</f>
        <v>Workshop</v>
      </c>
      <c r="C340" s="297" t="e">
        <f>IF(SUM(#REF!)/15=0,"",SUM(#REF!)/15)</f>
        <v>#REF!</v>
      </c>
      <c r="D340" s="272">
        <f>IFERROR(SUMIFS(INDEX('AOP-Budget 2'!$D$8:$D$5492,0,1),'AOP-Budget 2'!$A$8:$A$5492,$A340),"0")</f>
        <v>0</v>
      </c>
      <c r="E340" s="141"/>
      <c r="F340" s="142"/>
      <c r="G340" s="143">
        <v>0</v>
      </c>
      <c r="H340" s="141">
        <f t="shared" ref="H340:H347" si="44">D340-SUM(E340,G340)</f>
        <v>0</v>
      </c>
      <c r="I340" s="212" t="str">
        <f ca="1">INDIRECT("'AOP Pillar 2'!"&amp;ADDRESS(MATCH($A340,'AOP Pillar 2'!$F$1:$F$1602,0),9,4))</f>
        <v xml:space="preserve">Recurrent </v>
      </c>
      <c r="J340" s="256" t="str">
        <f ca="1">INDIRECT("'AOP Pillar 2'!"&amp;ADDRESS(MATCH($A340,'AOP Pillar 2'!$F$1:$F$1602,0),10,4))</f>
        <v>National Level</v>
      </c>
      <c r="K340" s="212" t="str">
        <f ca="1">INDIRECT("'AOP Pillar 2'!"&amp;ADDRESS(MATCH($A340,'AOP Pillar 2'!$F$1:$F$1602,0),11,4))</f>
        <v>On-going Project/Activity</v>
      </c>
    </row>
    <row r="341" spans="1:11" ht="29.4" thickBot="1">
      <c r="A341" s="503" t="s">
        <v>1945</v>
      </c>
      <c r="B341" s="276" t="str">
        <f ca="1">INDIRECT("'AOP Pillar 2'!"&amp;ADDRESS(MATCH($A341,'AOP Pillar 2'!$F$1:$F$1602,0),7,4))</f>
        <v>Planning</v>
      </c>
      <c r="C341" s="297" t="e">
        <f>IF(SUM(#REF!)/15=0,"",SUM(#REF!)/15)</f>
        <v>#REF!</v>
      </c>
      <c r="D341" s="272">
        <f>IFERROR(SUMIFS(INDEX('AOP-Budget 2'!$D$8:$D$5492,0,1),'AOP-Budget 2'!$A$8:$A$5492,$A341),"0")</f>
        <v>0</v>
      </c>
      <c r="E341" s="134"/>
      <c r="F341" s="137"/>
      <c r="G341" s="136">
        <v>0</v>
      </c>
      <c r="H341" s="134">
        <f t="shared" si="44"/>
        <v>0</v>
      </c>
      <c r="I341" s="212" t="str">
        <f ca="1">INDIRECT("'AOP Pillar 2'!"&amp;ADDRESS(MATCH($A341,'AOP Pillar 2'!$F$1:$F$1602,0),9,4))</f>
        <v xml:space="preserve">Recurrent </v>
      </c>
      <c r="J341" s="256" t="str">
        <f ca="1">INDIRECT("'AOP Pillar 2'!"&amp;ADDRESS(MATCH($A341,'AOP Pillar 2'!$F$1:$F$1602,0),10,4))</f>
        <v>National Level</v>
      </c>
      <c r="K341" s="212" t="str">
        <f ca="1">INDIRECT("'AOP Pillar 2'!"&amp;ADDRESS(MATCH($A341,'AOP Pillar 2'!$F$1:$F$1602,0),11,4))</f>
        <v>On-going Project/Activity</v>
      </c>
    </row>
    <row r="342" spans="1:11" ht="29.4" thickBot="1">
      <c r="A342" s="503" t="s">
        <v>1946</v>
      </c>
      <c r="B342" s="276" t="str">
        <f ca="1">INDIRECT("'AOP Pillar 2'!"&amp;ADDRESS(MATCH($A342,'AOP Pillar 2'!$F$1:$F$1602,0),7,4))</f>
        <v>Validation</v>
      </c>
      <c r="C342" s="297" t="e">
        <f>IF(SUM(#REF!)/15=0,"",SUM(#REF!)/15)</f>
        <v>#REF!</v>
      </c>
      <c r="D342" s="272">
        <f>IFERROR(SUMIFS(INDEX('AOP-Budget 2'!$D$8:$D$5492,0,1),'AOP-Budget 2'!$A$8:$A$5492,$A342),"0")</f>
        <v>0</v>
      </c>
      <c r="E342" s="134"/>
      <c r="F342" s="137"/>
      <c r="G342" s="136">
        <v>0</v>
      </c>
      <c r="H342" s="134">
        <f t="shared" si="44"/>
        <v>0</v>
      </c>
      <c r="I342" s="212" t="str">
        <f ca="1">INDIRECT("'AOP Pillar 2'!"&amp;ADDRESS(MATCH($A342,'AOP Pillar 2'!$F$1:$F$1602,0),9,4))</f>
        <v xml:space="preserve">Recurrent </v>
      </c>
      <c r="J342" s="256" t="str">
        <f ca="1">INDIRECT("'AOP Pillar 2'!"&amp;ADDRESS(MATCH($A342,'AOP Pillar 2'!$F$1:$F$1602,0),10,4))</f>
        <v>National Level</v>
      </c>
      <c r="K342" s="212" t="str">
        <f ca="1">INDIRECT("'AOP Pillar 2'!"&amp;ADDRESS(MATCH($A342,'AOP Pillar 2'!$F$1:$F$1602,0),11,4))</f>
        <v>On-going Project/Activity</v>
      </c>
    </row>
    <row r="343" spans="1:11" ht="29.4" thickBot="1">
      <c r="A343" s="503" t="s">
        <v>1947</v>
      </c>
      <c r="B343" s="276" t="str">
        <f ca="1">INDIRECT("'AOP Pillar 2'!"&amp;ADDRESS(MATCH($A343,'AOP Pillar 2'!$F$1:$F$1602,0),7,4))</f>
        <v>Dessemination</v>
      </c>
      <c r="C343" s="297" t="e">
        <f>IF(SUM(#REF!)/15=0,"",SUM(#REF!)/15)</f>
        <v>#REF!</v>
      </c>
      <c r="D343" s="272">
        <f>IFERROR(SUMIFS(INDEX('AOP-Budget 2'!$D$8:$D$5492,0,1),'AOP-Budget 2'!$A$8:$A$5492,$A343),"0")</f>
        <v>0</v>
      </c>
      <c r="E343" s="134"/>
      <c r="F343" s="137"/>
      <c r="G343" s="136">
        <v>0</v>
      </c>
      <c r="H343" s="134">
        <f t="shared" si="44"/>
        <v>0</v>
      </c>
      <c r="I343" s="212" t="str">
        <f ca="1">INDIRECT("'AOP Pillar 2'!"&amp;ADDRESS(MATCH($A343,'AOP Pillar 2'!$F$1:$F$1602,0),9,4))</f>
        <v xml:space="preserve">Recurrent </v>
      </c>
      <c r="J343" s="256" t="str">
        <f ca="1">INDIRECT("'AOP Pillar 2'!"&amp;ADDRESS(MATCH($A343,'AOP Pillar 2'!$F$1:$F$1602,0),10,4))</f>
        <v>National Level</v>
      </c>
      <c r="K343" s="212" t="str">
        <f ca="1">INDIRECT("'AOP Pillar 2'!"&amp;ADDRESS(MATCH($A343,'AOP Pillar 2'!$F$1:$F$1602,0),11,4))</f>
        <v>On-going Project/Activity</v>
      </c>
    </row>
    <row r="344" spans="1:11" ht="29.4" thickBot="1">
      <c r="A344" s="503" t="s">
        <v>1948</v>
      </c>
      <c r="B344" s="276" t="str">
        <f ca="1">INDIRECT("'AOP Pillar 2'!"&amp;ADDRESS(MATCH($A344,'AOP Pillar 2'!$F$1:$F$1602,0),7,4))</f>
        <v>Dessemination</v>
      </c>
      <c r="C344" s="297" t="e">
        <f>IF(SUM(#REF!)/15=0,"",SUM(#REF!)/15)</f>
        <v>#REF!</v>
      </c>
      <c r="D344" s="272">
        <f>IFERROR(SUMIFS(INDEX('AOP-Budget 2'!$D$8:$D$5492,0,1),'AOP-Budget 2'!$A$8:$A$5492,$A344),"0")</f>
        <v>0</v>
      </c>
      <c r="E344" s="134"/>
      <c r="F344" s="137"/>
      <c r="G344" s="136">
        <v>0</v>
      </c>
      <c r="H344" s="134">
        <f t="shared" si="44"/>
        <v>0</v>
      </c>
      <c r="I344" s="212" t="str">
        <f ca="1">INDIRECT("'AOP Pillar 2'!"&amp;ADDRESS(MATCH($A344,'AOP Pillar 2'!$F$1:$F$1602,0),9,4))</f>
        <v xml:space="preserve">Recurrent </v>
      </c>
      <c r="J344" s="256" t="str">
        <f ca="1">INDIRECT("'AOP Pillar 2'!"&amp;ADDRESS(MATCH($A344,'AOP Pillar 2'!$F$1:$F$1602,0),10,4))</f>
        <v>National Level</v>
      </c>
      <c r="K344" s="212" t="str">
        <f ca="1">INDIRECT("'AOP Pillar 2'!"&amp;ADDRESS(MATCH($A344,'AOP Pillar 2'!$F$1:$F$1602,0),11,4))</f>
        <v>On-going Project/Activity</v>
      </c>
    </row>
    <row r="345" spans="1:11" ht="29.4" thickBot="1">
      <c r="A345" s="503" t="s">
        <v>1949</v>
      </c>
      <c r="B345" s="276" t="str">
        <f ca="1">INDIRECT("'AOP Pillar 2'!"&amp;ADDRESS(MATCH($A345,'AOP Pillar 2'!$F$1:$F$1602,0),7,4))</f>
        <v>Develop</v>
      </c>
      <c r="C345" s="297" t="e">
        <f>IF(SUM(#REF!)/15=0,"",SUM(#REF!)/15)</f>
        <v>#REF!</v>
      </c>
      <c r="D345" s="272">
        <f>IFERROR(SUMIFS(INDEX('AOP-Budget 2'!$D$8:$D$5492,0,1),'AOP-Budget 2'!$A$8:$A$5492,$A345),"0")</f>
        <v>0</v>
      </c>
      <c r="E345" s="134"/>
      <c r="F345" s="137"/>
      <c r="G345" s="136">
        <v>0</v>
      </c>
      <c r="H345" s="134">
        <f t="shared" si="44"/>
        <v>0</v>
      </c>
      <c r="I345" s="212" t="str">
        <f ca="1">INDIRECT("'AOP Pillar 2'!"&amp;ADDRESS(MATCH($A345,'AOP Pillar 2'!$F$1:$F$1602,0),9,4))</f>
        <v xml:space="preserve">Recurrent </v>
      </c>
      <c r="J345" s="256" t="str">
        <f ca="1">INDIRECT("'AOP Pillar 2'!"&amp;ADDRESS(MATCH($A345,'AOP Pillar 2'!$F$1:$F$1602,0),10,4))</f>
        <v>National Level</v>
      </c>
      <c r="K345" s="212" t="str">
        <f ca="1">INDIRECT("'AOP Pillar 2'!"&amp;ADDRESS(MATCH($A345,'AOP Pillar 2'!$F$1:$F$1602,0),11,4))</f>
        <v>On-going Project/Activity</v>
      </c>
    </row>
    <row r="346" spans="1:11" ht="29.4" thickBot="1">
      <c r="A346" s="503" t="s">
        <v>1950</v>
      </c>
      <c r="B346" s="276" t="str">
        <f ca="1">INDIRECT("'AOP Pillar 2'!"&amp;ADDRESS(MATCH($A346,'AOP Pillar 2'!$F$1:$F$1602,0),7,4))</f>
        <v>Convene</v>
      </c>
      <c r="C346" s="297" t="e">
        <f>IF(SUM(#REF!)/15=0,"",SUM(#REF!)/15)</f>
        <v>#REF!</v>
      </c>
      <c r="D346" s="272">
        <f>IFERROR(SUMIFS(INDEX('AOP-Budget 2'!$D$8:$D$5492,0,1),'AOP-Budget 2'!$A$8:$A$5492,$A346),"0")</f>
        <v>0</v>
      </c>
      <c r="E346" s="134"/>
      <c r="F346" s="137"/>
      <c r="G346" s="136">
        <v>0</v>
      </c>
      <c r="H346" s="134">
        <f t="shared" si="44"/>
        <v>0</v>
      </c>
      <c r="I346" s="212" t="str">
        <f ca="1">INDIRECT("'AOP Pillar 2'!"&amp;ADDRESS(MATCH($A346,'AOP Pillar 2'!$F$1:$F$1602,0),9,4))</f>
        <v xml:space="preserve">Recurrent </v>
      </c>
      <c r="J346" s="256" t="str">
        <f ca="1">INDIRECT("'AOP Pillar 2'!"&amp;ADDRESS(MATCH($A346,'AOP Pillar 2'!$F$1:$F$1602,0),10,4))</f>
        <v>National Level</v>
      </c>
      <c r="K346" s="212" t="str">
        <f ca="1">INDIRECT("'AOP Pillar 2'!"&amp;ADDRESS(MATCH($A346,'AOP Pillar 2'!$F$1:$F$1602,0),11,4))</f>
        <v>On-going Project/Activity</v>
      </c>
    </row>
    <row r="347" spans="1:11" ht="18" thickBot="1">
      <c r="A347" s="503" t="s">
        <v>1951</v>
      </c>
      <c r="B347" s="276">
        <f ca="1">INDIRECT("'AOP Pillar 2'!"&amp;ADDRESS(MATCH($A347,'AOP Pillar 2'!$F$1:$F$1602,0),7,4))</f>
        <v>0</v>
      </c>
      <c r="C347" s="297" t="e">
        <f>IF(SUM(#REF!)/15=0,"",SUM(#REF!)/15)</f>
        <v>#REF!</v>
      </c>
      <c r="D347" s="272">
        <f>IFERROR(SUMIFS(INDEX('AOP-Budget 2'!$D$8:$D$5492,0,1),'AOP-Budget 2'!$A$8:$A$5492,$A347),"0")</f>
        <v>0</v>
      </c>
      <c r="E347" s="138"/>
      <c r="F347" s="139"/>
      <c r="G347" s="140">
        <v>0</v>
      </c>
      <c r="H347" s="138">
        <f t="shared" si="44"/>
        <v>0</v>
      </c>
      <c r="I347" s="212">
        <f ca="1">INDIRECT("'AOP Pillar 2'!"&amp;ADDRESS(MATCH($A347,'AOP Pillar 2'!$F$1:$F$1602,0),9,4))</f>
        <v>0</v>
      </c>
      <c r="J347" s="256">
        <f ca="1">INDIRECT("'AOP Pillar 2'!"&amp;ADDRESS(MATCH($A347,'AOP Pillar 2'!$F$1:$F$1602,0),10,4))</f>
        <v>0</v>
      </c>
      <c r="K347" s="212">
        <f ca="1">INDIRECT("'AOP Pillar 2'!"&amp;ADDRESS(MATCH($A347,'AOP Pillar 2'!$F$1:$F$1602,0),11,4))</f>
        <v>0</v>
      </c>
    </row>
    <row r="348" spans="1:11" ht="18" thickBot="1">
      <c r="A348" s="151">
        <v>8.1999999999999993</v>
      </c>
      <c r="B348" s="251"/>
      <c r="C348" s="251"/>
      <c r="D348" s="173">
        <f>SUM(D349,D358)</f>
        <v>0</v>
      </c>
      <c r="E348" s="173">
        <f>SUM(E349,E358)</f>
        <v>0</v>
      </c>
      <c r="F348" s="174"/>
      <c r="G348" s="173">
        <f>SUM(G349,G358)</f>
        <v>0</v>
      </c>
      <c r="H348" s="173">
        <f>SUM(H349,H358)</f>
        <v>0</v>
      </c>
      <c r="I348" s="546"/>
      <c r="J348" s="215"/>
      <c r="K348" s="215"/>
    </row>
    <row r="349" spans="1:11" ht="18" thickBot="1">
      <c r="A349" s="508" t="s">
        <v>103</v>
      </c>
      <c r="B349" s="253"/>
      <c r="C349" s="298"/>
      <c r="D349" s="296">
        <f>SUM(D350:D357)</f>
        <v>0</v>
      </c>
      <c r="E349" s="203"/>
      <c r="F349" s="201"/>
      <c r="G349" s="204">
        <f t="shared" ref="G349:H349" si="45">SUM(G350:G357)</f>
        <v>0</v>
      </c>
      <c r="H349" s="204">
        <f t="shared" si="45"/>
        <v>0</v>
      </c>
      <c r="I349" s="200"/>
      <c r="J349" s="211"/>
      <c r="K349" s="211"/>
    </row>
    <row r="350" spans="1:11" ht="29.4" thickBot="1">
      <c r="A350" s="503" t="s">
        <v>1963</v>
      </c>
      <c r="B350" s="276" t="str">
        <f ca="1">INDIRECT("'AOP Pillar 2'!"&amp;ADDRESS(MATCH($A350,'AOP Pillar 2'!$F$1:$F$1602,0),7,4))</f>
        <v>Workshop</v>
      </c>
      <c r="C350" s="297" t="e">
        <f>IF(SUM(#REF!)/15=0,"",SUM(#REF!)/15)</f>
        <v>#REF!</v>
      </c>
      <c r="D350" s="272">
        <f>IFERROR(SUMIFS(INDEX('AOP-Budget 2'!$D$8:$D$5492,0,1),'AOP-Budget 2'!$A$8:$A$5492,$A350),"0")</f>
        <v>0</v>
      </c>
      <c r="E350" s="141"/>
      <c r="F350" s="142"/>
      <c r="G350" s="143">
        <v>0</v>
      </c>
      <c r="H350" s="141">
        <f t="shared" ref="H350:H357" si="46">D350-SUM(E350,G350)</f>
        <v>0</v>
      </c>
      <c r="I350" s="212" t="str">
        <f ca="1">INDIRECT("'AOP Pillar 2'!"&amp;ADDRESS(MATCH($A350,'AOP Pillar 2'!$F$1:$F$1602,0),9,4))</f>
        <v>Capital</v>
      </c>
      <c r="J350" s="256" t="str">
        <f ca="1">INDIRECT("'AOP Pillar 2'!"&amp;ADDRESS(MATCH($A350,'AOP Pillar 2'!$F$1:$F$1602,0),10,4))</f>
        <v>National Level</v>
      </c>
      <c r="K350" s="212" t="str">
        <f ca="1">INDIRECT("'AOP Pillar 2'!"&amp;ADDRESS(MATCH($A350,'AOP Pillar 2'!$F$1:$F$1602,0),11,4))</f>
        <v>New-Project/Activity</v>
      </c>
    </row>
    <row r="351" spans="1:11" ht="29.4" thickBot="1">
      <c r="A351" s="503" t="s">
        <v>1964</v>
      </c>
      <c r="B351" s="276" t="str">
        <f ca="1">INDIRECT("'AOP Pillar 2'!"&amp;ADDRESS(MATCH($A351,'AOP Pillar 2'!$F$1:$F$1602,0),7,4))</f>
        <v>Planning</v>
      </c>
      <c r="C351" s="297" t="e">
        <f>IF(SUM(#REF!)/15=0,"",SUM(#REF!)/15)</f>
        <v>#REF!</v>
      </c>
      <c r="D351" s="272">
        <f>IFERROR(SUMIFS(INDEX('AOP-Budget 2'!$D$8:$D$5492,0,1),'AOP-Budget 2'!$A$8:$A$5492,$A351),"0")</f>
        <v>0</v>
      </c>
      <c r="E351" s="134"/>
      <c r="F351" s="137"/>
      <c r="G351" s="136">
        <v>0</v>
      </c>
      <c r="H351" s="134">
        <f t="shared" si="46"/>
        <v>0</v>
      </c>
      <c r="I351" s="212" t="str">
        <f ca="1">INDIRECT("'AOP Pillar 2'!"&amp;ADDRESS(MATCH($A351,'AOP Pillar 2'!$F$1:$F$1602,0),9,4))</f>
        <v>Capital</v>
      </c>
      <c r="J351" s="256" t="str">
        <f ca="1">INDIRECT("'AOP Pillar 2'!"&amp;ADDRESS(MATCH($A351,'AOP Pillar 2'!$F$1:$F$1602,0),10,4))</f>
        <v>National Level</v>
      </c>
      <c r="K351" s="212" t="str">
        <f ca="1">INDIRECT("'AOP Pillar 2'!"&amp;ADDRESS(MATCH($A351,'AOP Pillar 2'!$F$1:$F$1602,0),11,4))</f>
        <v>New-Project/Activity</v>
      </c>
    </row>
    <row r="352" spans="1:11" ht="29.4" thickBot="1">
      <c r="A352" s="503" t="s">
        <v>1965</v>
      </c>
      <c r="B352" s="276" t="str">
        <f ca="1">INDIRECT("'AOP Pillar 2'!"&amp;ADDRESS(MATCH($A352,'AOP Pillar 2'!$F$1:$F$1602,0),7,4))</f>
        <v>Validation</v>
      </c>
      <c r="C352" s="297" t="e">
        <f>IF(SUM(#REF!)/15=0,"",SUM(#REF!)/15)</f>
        <v>#REF!</v>
      </c>
      <c r="D352" s="272">
        <f>IFERROR(SUMIFS(INDEX('AOP-Budget 2'!$D$8:$D$5492,0,1),'AOP-Budget 2'!$A$8:$A$5492,$A352),"0")</f>
        <v>0</v>
      </c>
      <c r="E352" s="134"/>
      <c r="F352" s="137"/>
      <c r="G352" s="136">
        <v>0</v>
      </c>
      <c r="H352" s="134">
        <f t="shared" si="46"/>
        <v>0</v>
      </c>
      <c r="I352" s="212" t="str">
        <f ca="1">INDIRECT("'AOP Pillar 2'!"&amp;ADDRESS(MATCH($A352,'AOP Pillar 2'!$F$1:$F$1602,0),9,4))</f>
        <v>Capital</v>
      </c>
      <c r="J352" s="256" t="str">
        <f ca="1">INDIRECT("'AOP Pillar 2'!"&amp;ADDRESS(MATCH($A352,'AOP Pillar 2'!$F$1:$F$1602,0),10,4))</f>
        <v>National Level</v>
      </c>
      <c r="K352" s="212" t="str">
        <f ca="1">INDIRECT("'AOP Pillar 2'!"&amp;ADDRESS(MATCH($A352,'AOP Pillar 2'!$F$1:$F$1602,0),11,4))</f>
        <v>New-Project/Activity</v>
      </c>
    </row>
    <row r="353" spans="1:11" ht="29.4" thickBot="1">
      <c r="A353" s="503" t="s">
        <v>1966</v>
      </c>
      <c r="B353" s="276" t="str">
        <f ca="1">INDIRECT("'AOP Pillar 2'!"&amp;ADDRESS(MATCH($A353,'AOP Pillar 2'!$F$1:$F$1602,0),7,4))</f>
        <v>Dessemination</v>
      </c>
      <c r="C353" s="297" t="e">
        <f>IF(SUM(#REF!)/15=0,"",SUM(#REF!)/15)</f>
        <v>#REF!</v>
      </c>
      <c r="D353" s="272">
        <f>IFERROR(SUMIFS(INDEX('AOP-Budget 2'!$D$8:$D$5492,0,1),'AOP-Budget 2'!$A$8:$A$5492,$A353),"0")</f>
        <v>0</v>
      </c>
      <c r="E353" s="134"/>
      <c r="F353" s="137"/>
      <c r="G353" s="136">
        <v>0</v>
      </c>
      <c r="H353" s="134">
        <f t="shared" si="46"/>
        <v>0</v>
      </c>
      <c r="I353" s="212" t="str">
        <f ca="1">INDIRECT("'AOP Pillar 2'!"&amp;ADDRESS(MATCH($A353,'AOP Pillar 2'!$F$1:$F$1602,0),9,4))</f>
        <v>Capital</v>
      </c>
      <c r="J353" s="256" t="str">
        <f ca="1">INDIRECT("'AOP Pillar 2'!"&amp;ADDRESS(MATCH($A353,'AOP Pillar 2'!$F$1:$F$1602,0),10,4))</f>
        <v>National Level</v>
      </c>
      <c r="K353" s="212" t="str">
        <f ca="1">INDIRECT("'AOP Pillar 2'!"&amp;ADDRESS(MATCH($A353,'AOP Pillar 2'!$F$1:$F$1602,0),11,4))</f>
        <v>New-Project/Activity</v>
      </c>
    </row>
    <row r="354" spans="1:11" ht="29.4" thickBot="1">
      <c r="A354" s="503" t="s">
        <v>1967</v>
      </c>
      <c r="B354" s="276" t="str">
        <f ca="1">INDIRECT("'AOP Pillar 2'!"&amp;ADDRESS(MATCH($A354,'AOP Pillar 2'!$F$1:$F$1602,0),7,4))</f>
        <v>Dessemination</v>
      </c>
      <c r="C354" s="297" t="e">
        <f>IF(SUM(#REF!)/15=0,"",SUM(#REF!)/15)</f>
        <v>#REF!</v>
      </c>
      <c r="D354" s="272">
        <f>IFERROR(SUMIFS(INDEX('AOP-Budget 2'!$D$8:$D$5492,0,1),'AOP-Budget 2'!$A$8:$A$5492,$A354),"0")</f>
        <v>0</v>
      </c>
      <c r="E354" s="134"/>
      <c r="F354" s="137"/>
      <c r="G354" s="136">
        <v>0</v>
      </c>
      <c r="H354" s="134">
        <f t="shared" si="46"/>
        <v>0</v>
      </c>
      <c r="I354" s="212" t="str">
        <f ca="1">INDIRECT("'AOP Pillar 2'!"&amp;ADDRESS(MATCH($A354,'AOP Pillar 2'!$F$1:$F$1602,0),9,4))</f>
        <v>Capital</v>
      </c>
      <c r="J354" s="256" t="str">
        <f ca="1">INDIRECT("'AOP Pillar 2'!"&amp;ADDRESS(MATCH($A354,'AOP Pillar 2'!$F$1:$F$1602,0),10,4))</f>
        <v>National Level</v>
      </c>
      <c r="K354" s="212" t="str">
        <f ca="1">INDIRECT("'AOP Pillar 2'!"&amp;ADDRESS(MATCH($A354,'AOP Pillar 2'!$F$1:$F$1602,0),11,4))</f>
        <v>New-Project/Activity</v>
      </c>
    </row>
    <row r="355" spans="1:11" ht="29.4" thickBot="1">
      <c r="A355" s="503" t="s">
        <v>1968</v>
      </c>
      <c r="B355" s="276" t="str">
        <f ca="1">INDIRECT("'AOP Pillar 2'!"&amp;ADDRESS(MATCH($A355,'AOP Pillar 2'!$F$1:$F$1602,0),7,4))</f>
        <v>Develop</v>
      </c>
      <c r="C355" s="297" t="e">
        <f>IF(SUM(#REF!)/15=0,"",SUM(#REF!)/15)</f>
        <v>#REF!</v>
      </c>
      <c r="D355" s="272">
        <f>IFERROR(SUMIFS(INDEX('AOP-Budget 2'!$D$8:$D$5492,0,1),'AOP-Budget 2'!$A$8:$A$5492,$A355),"0")</f>
        <v>0</v>
      </c>
      <c r="E355" s="134"/>
      <c r="F355" s="137"/>
      <c r="G355" s="136">
        <v>0</v>
      </c>
      <c r="H355" s="134">
        <f t="shared" si="46"/>
        <v>0</v>
      </c>
      <c r="I355" s="212" t="str">
        <f ca="1">INDIRECT("'AOP Pillar 2'!"&amp;ADDRESS(MATCH($A355,'AOP Pillar 2'!$F$1:$F$1602,0),9,4))</f>
        <v>Capital</v>
      </c>
      <c r="J355" s="256" t="str">
        <f ca="1">INDIRECT("'AOP Pillar 2'!"&amp;ADDRESS(MATCH($A355,'AOP Pillar 2'!$F$1:$F$1602,0),10,4))</f>
        <v>National Level</v>
      </c>
      <c r="K355" s="212" t="str">
        <f ca="1">INDIRECT("'AOP Pillar 2'!"&amp;ADDRESS(MATCH($A355,'AOP Pillar 2'!$F$1:$F$1602,0),11,4))</f>
        <v>New-Project/Activity</v>
      </c>
    </row>
    <row r="356" spans="1:11" ht="29.4" thickBot="1">
      <c r="A356" s="503" t="s">
        <v>1969</v>
      </c>
      <c r="B356" s="276" t="str">
        <f ca="1">INDIRECT("'AOP Pillar 2'!"&amp;ADDRESS(MATCH($A356,'AOP Pillar 2'!$F$1:$F$1602,0),7,4))</f>
        <v>Convene</v>
      </c>
      <c r="C356" s="297" t="e">
        <f>IF(SUM(#REF!)/15=0,"",SUM(#REF!)/15)</f>
        <v>#REF!</v>
      </c>
      <c r="D356" s="272">
        <f>IFERROR(SUMIFS(INDEX('AOP-Budget 2'!$D$8:$D$5492,0,1),'AOP-Budget 2'!$A$8:$A$5492,$A356),"0")</f>
        <v>0</v>
      </c>
      <c r="E356" s="134"/>
      <c r="F356" s="137"/>
      <c r="G356" s="136">
        <v>0</v>
      </c>
      <c r="H356" s="134">
        <f t="shared" si="46"/>
        <v>0</v>
      </c>
      <c r="I356" s="212" t="str">
        <f ca="1">INDIRECT("'AOP Pillar 2'!"&amp;ADDRESS(MATCH($A356,'AOP Pillar 2'!$F$1:$F$1602,0),9,4))</f>
        <v>Capital</v>
      </c>
      <c r="J356" s="256" t="str">
        <f ca="1">INDIRECT("'AOP Pillar 2'!"&amp;ADDRESS(MATCH($A356,'AOP Pillar 2'!$F$1:$F$1602,0),10,4))</f>
        <v>National Level</v>
      </c>
      <c r="K356" s="212" t="str">
        <f ca="1">INDIRECT("'AOP Pillar 2'!"&amp;ADDRESS(MATCH($A356,'AOP Pillar 2'!$F$1:$F$1602,0),11,4))</f>
        <v>New-Project/Activity</v>
      </c>
    </row>
    <row r="357" spans="1:11" ht="18" thickBot="1">
      <c r="A357" s="503" t="s">
        <v>1970</v>
      </c>
      <c r="B357" s="276">
        <f ca="1">INDIRECT("'AOP Pillar 2'!"&amp;ADDRESS(MATCH($A357,'AOP Pillar 2'!$F$1:$F$1602,0),7,4))</f>
        <v>0</v>
      </c>
      <c r="C357" s="297" t="e">
        <f>IF(SUM(#REF!)/15=0,"",SUM(#REF!)/15)</f>
        <v>#REF!</v>
      </c>
      <c r="D357" s="272">
        <f>IFERROR(SUMIFS(INDEX('AOP-Budget 2'!$D$8:$D$5492,0,1),'AOP-Budget 2'!$A$8:$A$5492,$A357),"0")</f>
        <v>0</v>
      </c>
      <c r="E357" s="138"/>
      <c r="F357" s="139"/>
      <c r="G357" s="140">
        <v>0</v>
      </c>
      <c r="H357" s="138">
        <f t="shared" si="46"/>
        <v>0</v>
      </c>
      <c r="I357" s="212">
        <f ca="1">INDIRECT("'AOP Pillar 2'!"&amp;ADDRESS(MATCH($A357,'AOP Pillar 2'!$F$1:$F$1602,0),9,4))</f>
        <v>0</v>
      </c>
      <c r="J357" s="256">
        <f ca="1">INDIRECT("'AOP Pillar 2'!"&amp;ADDRESS(MATCH($A357,'AOP Pillar 2'!$F$1:$F$1602,0),10,4))</f>
        <v>0</v>
      </c>
      <c r="K357" s="212">
        <f ca="1">INDIRECT("'AOP Pillar 2'!"&amp;ADDRESS(MATCH($A357,'AOP Pillar 2'!$F$1:$F$1602,0),11,4))</f>
        <v>0</v>
      </c>
    </row>
    <row r="358" spans="1:11" ht="18" thickBot="1">
      <c r="A358" s="508" t="s">
        <v>104</v>
      </c>
      <c r="B358" s="252"/>
      <c r="C358" s="298"/>
      <c r="D358" s="177">
        <f>SUM(D359:D366)</f>
        <v>0</v>
      </c>
      <c r="E358" s="176">
        <f>SUM(E359:E366)</f>
        <v>0</v>
      </c>
      <c r="F358" s="177"/>
      <c r="G358" s="175">
        <f t="shared" ref="G358:H358" si="47">SUM(G359:G366)</f>
        <v>0</v>
      </c>
      <c r="H358" s="176">
        <f t="shared" si="47"/>
        <v>0</v>
      </c>
      <c r="I358" s="200"/>
      <c r="J358" s="211"/>
      <c r="K358" s="211"/>
    </row>
    <row r="359" spans="1:11" ht="29.4" thickBot="1">
      <c r="A359" s="503" t="s">
        <v>1973</v>
      </c>
      <c r="B359" s="276" t="str">
        <f ca="1">INDIRECT("'AOP Pillar 2'!"&amp;ADDRESS(MATCH($A359,'AOP Pillar 2'!$F$1:$F$1602,0),7,4))</f>
        <v>Workshop</v>
      </c>
      <c r="C359" s="297" t="e">
        <f>IF(SUM(#REF!)/15=0,"",SUM(#REF!)/15)</f>
        <v>#REF!</v>
      </c>
      <c r="D359" s="272">
        <f>IFERROR(SUMIFS(INDEX('AOP-Budget 2'!$D$8:$D$5492,0,1),'AOP-Budget 2'!$A$8:$A$5492,$A359),"0")</f>
        <v>0</v>
      </c>
      <c r="E359" s="132"/>
      <c r="F359" s="147"/>
      <c r="G359" s="136">
        <v>0</v>
      </c>
      <c r="H359" s="132">
        <f t="shared" ref="H359:H366" si="48">D359-SUM(E359,G359)</f>
        <v>0</v>
      </c>
      <c r="I359" s="212" t="str">
        <f ca="1">INDIRECT("'AOP Pillar 2'!"&amp;ADDRESS(MATCH($A359,'AOP Pillar 2'!$F$1:$F$1602,0),9,4))</f>
        <v xml:space="preserve">Recurrent </v>
      </c>
      <c r="J359" s="256" t="str">
        <f ca="1">INDIRECT("'AOP Pillar 2'!"&amp;ADDRESS(MATCH($A359,'AOP Pillar 2'!$F$1:$F$1602,0),10,4))</f>
        <v>National Level</v>
      </c>
      <c r="K359" s="212" t="str">
        <f ca="1">INDIRECT("'AOP Pillar 2'!"&amp;ADDRESS(MATCH($A359,'AOP Pillar 2'!$F$1:$F$1602,0),11,4))</f>
        <v>On-going Project/Activity</v>
      </c>
    </row>
    <row r="360" spans="1:11" ht="29.4" thickBot="1">
      <c r="A360" s="503" t="s">
        <v>1974</v>
      </c>
      <c r="B360" s="276" t="str">
        <f ca="1">INDIRECT("'AOP Pillar 2'!"&amp;ADDRESS(MATCH($A360,'AOP Pillar 2'!$F$1:$F$1602,0),7,4))</f>
        <v>Planning</v>
      </c>
      <c r="C360" s="297" t="e">
        <f>IF(SUM(#REF!)/15=0,"",SUM(#REF!)/15)</f>
        <v>#REF!</v>
      </c>
      <c r="D360" s="272">
        <f>IFERROR(SUMIFS(INDEX('AOP-Budget 2'!$D$8:$D$5492,0,1),'AOP-Budget 2'!$A$8:$A$5492,$A360),"0")</f>
        <v>0</v>
      </c>
      <c r="E360" s="134"/>
      <c r="F360" s="137"/>
      <c r="G360" s="136">
        <v>0</v>
      </c>
      <c r="H360" s="134">
        <f t="shared" si="48"/>
        <v>0</v>
      </c>
      <c r="I360" s="212" t="str">
        <f ca="1">INDIRECT("'AOP Pillar 2'!"&amp;ADDRESS(MATCH($A360,'AOP Pillar 2'!$F$1:$F$1602,0),9,4))</f>
        <v xml:space="preserve">Recurrent </v>
      </c>
      <c r="J360" s="256" t="str">
        <f ca="1">INDIRECT("'AOP Pillar 2'!"&amp;ADDRESS(MATCH($A360,'AOP Pillar 2'!$F$1:$F$1602,0),10,4))</f>
        <v>National Level</v>
      </c>
      <c r="K360" s="212" t="str">
        <f ca="1">INDIRECT("'AOP Pillar 2'!"&amp;ADDRESS(MATCH($A360,'AOP Pillar 2'!$F$1:$F$1602,0),11,4))</f>
        <v>On-going Project/Activity</v>
      </c>
    </row>
    <row r="361" spans="1:11" ht="29.4" thickBot="1">
      <c r="A361" s="503" t="s">
        <v>1975</v>
      </c>
      <c r="B361" s="276" t="str">
        <f ca="1">INDIRECT("'AOP Pillar 2'!"&amp;ADDRESS(MATCH($A361,'AOP Pillar 2'!$F$1:$F$1602,0),7,4))</f>
        <v>Validation</v>
      </c>
      <c r="C361" s="297" t="e">
        <f>IF(SUM(#REF!)/15=0,"",SUM(#REF!)/15)</f>
        <v>#REF!</v>
      </c>
      <c r="D361" s="272">
        <f>IFERROR(SUMIFS(INDEX('AOP-Budget 2'!$D$8:$D$5492,0,1),'AOP-Budget 2'!$A$8:$A$5492,$A361),"0")</f>
        <v>0</v>
      </c>
      <c r="E361" s="134"/>
      <c r="F361" s="137"/>
      <c r="G361" s="136">
        <v>0</v>
      </c>
      <c r="H361" s="134">
        <f t="shared" si="48"/>
        <v>0</v>
      </c>
      <c r="I361" s="212" t="str">
        <f ca="1">INDIRECT("'AOP Pillar 2'!"&amp;ADDRESS(MATCH($A361,'AOP Pillar 2'!$F$1:$F$1602,0),9,4))</f>
        <v xml:space="preserve">Recurrent </v>
      </c>
      <c r="J361" s="256" t="str">
        <f ca="1">INDIRECT("'AOP Pillar 2'!"&amp;ADDRESS(MATCH($A361,'AOP Pillar 2'!$F$1:$F$1602,0),10,4))</f>
        <v>National Level</v>
      </c>
      <c r="K361" s="212" t="str">
        <f ca="1">INDIRECT("'AOP Pillar 2'!"&amp;ADDRESS(MATCH($A361,'AOP Pillar 2'!$F$1:$F$1602,0),11,4))</f>
        <v>On-going Project/Activity</v>
      </c>
    </row>
    <row r="362" spans="1:11" ht="29.4" thickBot="1">
      <c r="A362" s="503" t="s">
        <v>1976</v>
      </c>
      <c r="B362" s="276" t="str">
        <f ca="1">INDIRECT("'AOP Pillar 2'!"&amp;ADDRESS(MATCH($A362,'AOP Pillar 2'!$F$1:$F$1602,0),7,4))</f>
        <v>Dessemination</v>
      </c>
      <c r="C362" s="297" t="e">
        <f>IF(SUM(#REF!)/15=0,"",SUM(#REF!)/15)</f>
        <v>#REF!</v>
      </c>
      <c r="D362" s="272">
        <f>IFERROR(SUMIFS(INDEX('AOP-Budget 2'!$D$8:$D$5492,0,1),'AOP-Budget 2'!$A$8:$A$5492,$A362),"0")</f>
        <v>0</v>
      </c>
      <c r="E362" s="134"/>
      <c r="F362" s="137"/>
      <c r="G362" s="136">
        <v>0</v>
      </c>
      <c r="H362" s="134">
        <f t="shared" si="48"/>
        <v>0</v>
      </c>
      <c r="I362" s="212" t="str">
        <f ca="1">INDIRECT("'AOP Pillar 2'!"&amp;ADDRESS(MATCH($A362,'AOP Pillar 2'!$F$1:$F$1602,0),9,4))</f>
        <v xml:space="preserve">Recurrent </v>
      </c>
      <c r="J362" s="256" t="str">
        <f ca="1">INDIRECT("'AOP Pillar 2'!"&amp;ADDRESS(MATCH($A362,'AOP Pillar 2'!$F$1:$F$1602,0),10,4))</f>
        <v>National Level</v>
      </c>
      <c r="K362" s="212" t="str">
        <f ca="1">INDIRECT("'AOP Pillar 2'!"&amp;ADDRESS(MATCH($A362,'AOP Pillar 2'!$F$1:$F$1602,0),11,4))</f>
        <v>On-going Project/Activity</v>
      </c>
    </row>
    <row r="363" spans="1:11" ht="29.4" thickBot="1">
      <c r="A363" s="503" t="s">
        <v>1977</v>
      </c>
      <c r="B363" s="276" t="str">
        <f ca="1">INDIRECT("'AOP Pillar 2'!"&amp;ADDRESS(MATCH($A363,'AOP Pillar 2'!$F$1:$F$1602,0),7,4))</f>
        <v>Dessemination</v>
      </c>
      <c r="C363" s="297" t="e">
        <f>IF(SUM(#REF!)/15=0,"",SUM(#REF!)/15)</f>
        <v>#REF!</v>
      </c>
      <c r="D363" s="272">
        <f>IFERROR(SUMIFS(INDEX('AOP-Budget 2'!$D$8:$D$5492,0,1),'AOP-Budget 2'!$A$8:$A$5492,$A363),"0")</f>
        <v>0</v>
      </c>
      <c r="E363" s="134"/>
      <c r="F363" s="137"/>
      <c r="G363" s="136">
        <v>0</v>
      </c>
      <c r="H363" s="134">
        <f t="shared" si="48"/>
        <v>0</v>
      </c>
      <c r="I363" s="212" t="str">
        <f ca="1">INDIRECT("'AOP Pillar 2'!"&amp;ADDRESS(MATCH($A363,'AOP Pillar 2'!$F$1:$F$1602,0),9,4))</f>
        <v xml:space="preserve">Recurrent </v>
      </c>
      <c r="J363" s="256" t="str">
        <f ca="1">INDIRECT("'AOP Pillar 2'!"&amp;ADDRESS(MATCH($A363,'AOP Pillar 2'!$F$1:$F$1602,0),10,4))</f>
        <v>National Level</v>
      </c>
      <c r="K363" s="212" t="str">
        <f ca="1">INDIRECT("'AOP Pillar 2'!"&amp;ADDRESS(MATCH($A363,'AOP Pillar 2'!$F$1:$F$1602,0),11,4))</f>
        <v>On-going Project/Activity</v>
      </c>
    </row>
    <row r="364" spans="1:11" ht="29.4" thickBot="1">
      <c r="A364" s="503" t="s">
        <v>1978</v>
      </c>
      <c r="B364" s="276" t="str">
        <f ca="1">INDIRECT("'AOP Pillar 2'!"&amp;ADDRESS(MATCH($A364,'AOP Pillar 2'!$F$1:$F$1602,0),7,4))</f>
        <v>Develop</v>
      </c>
      <c r="C364" s="297" t="e">
        <f>IF(SUM(#REF!)/15=0,"",SUM(#REF!)/15)</f>
        <v>#REF!</v>
      </c>
      <c r="D364" s="272">
        <f>IFERROR(SUMIFS(INDEX('AOP-Budget 2'!$D$8:$D$5492,0,1),'AOP-Budget 2'!$A$8:$A$5492,$A364),"0")</f>
        <v>0</v>
      </c>
      <c r="E364" s="134"/>
      <c r="F364" s="137"/>
      <c r="G364" s="136">
        <v>0</v>
      </c>
      <c r="H364" s="134">
        <f t="shared" si="48"/>
        <v>0</v>
      </c>
      <c r="I364" s="212" t="str">
        <f ca="1">INDIRECT("'AOP Pillar 2'!"&amp;ADDRESS(MATCH($A364,'AOP Pillar 2'!$F$1:$F$1602,0),9,4))</f>
        <v xml:space="preserve">Recurrent </v>
      </c>
      <c r="J364" s="256" t="str">
        <f ca="1">INDIRECT("'AOP Pillar 2'!"&amp;ADDRESS(MATCH($A364,'AOP Pillar 2'!$F$1:$F$1602,0),10,4))</f>
        <v>National Level</v>
      </c>
      <c r="K364" s="212" t="str">
        <f ca="1">INDIRECT("'AOP Pillar 2'!"&amp;ADDRESS(MATCH($A364,'AOP Pillar 2'!$F$1:$F$1602,0),11,4))</f>
        <v>On-going Project/Activity</v>
      </c>
    </row>
    <row r="365" spans="1:11" ht="29.4" thickBot="1">
      <c r="A365" s="503" t="s">
        <v>1979</v>
      </c>
      <c r="B365" s="276" t="str">
        <f ca="1">INDIRECT("'AOP Pillar 2'!"&amp;ADDRESS(MATCH($A365,'AOP Pillar 2'!$F$1:$F$1602,0),7,4))</f>
        <v>Convene</v>
      </c>
      <c r="C365" s="297" t="e">
        <f>IF(SUM(#REF!)/15=0,"",SUM(#REF!)/15)</f>
        <v>#REF!</v>
      </c>
      <c r="D365" s="272">
        <f>IFERROR(SUMIFS(INDEX('AOP-Budget 2'!$D$8:$D$5492,0,1),'AOP-Budget 2'!$A$8:$A$5492,$A365),"0")</f>
        <v>0</v>
      </c>
      <c r="E365" s="134"/>
      <c r="F365" s="137"/>
      <c r="G365" s="136">
        <v>0</v>
      </c>
      <c r="H365" s="134">
        <f t="shared" si="48"/>
        <v>0</v>
      </c>
      <c r="I365" s="212" t="str">
        <f ca="1">INDIRECT("'AOP Pillar 2'!"&amp;ADDRESS(MATCH($A365,'AOP Pillar 2'!$F$1:$F$1602,0),9,4))</f>
        <v xml:space="preserve">Recurrent </v>
      </c>
      <c r="J365" s="256" t="str">
        <f ca="1">INDIRECT("'AOP Pillar 2'!"&amp;ADDRESS(MATCH($A365,'AOP Pillar 2'!$F$1:$F$1602,0),10,4))</f>
        <v>National Level</v>
      </c>
      <c r="K365" s="212" t="str">
        <f ca="1">INDIRECT("'AOP Pillar 2'!"&amp;ADDRESS(MATCH($A365,'AOP Pillar 2'!$F$1:$F$1602,0),11,4))</f>
        <v>On-going Project/Activity</v>
      </c>
    </row>
    <row r="366" spans="1:11" ht="18" thickBot="1">
      <c r="A366" s="503" t="s">
        <v>1980</v>
      </c>
      <c r="B366" s="276">
        <f ca="1">INDIRECT("'AOP Pillar 2'!"&amp;ADDRESS(MATCH($A366,'AOP Pillar 2'!$F$1:$F$1602,0),7,4))</f>
        <v>0</v>
      </c>
      <c r="C366" s="297" t="e">
        <f>IF(SUM(#REF!)/15=0,"",SUM(#REF!)/15)</f>
        <v>#REF!</v>
      </c>
      <c r="D366" s="272">
        <f>IFERROR(SUMIFS(INDEX('AOP-Budget 2'!$D$8:$D$5492,0,1),'AOP-Budget 2'!$A$8:$A$5492,$A366),"0")</f>
        <v>0</v>
      </c>
      <c r="E366" s="138"/>
      <c r="F366" s="139"/>
      <c r="G366" s="140">
        <v>0</v>
      </c>
      <c r="H366" s="138">
        <f t="shared" si="48"/>
        <v>0</v>
      </c>
      <c r="I366" s="212">
        <f ca="1">INDIRECT("'AOP Pillar 2'!"&amp;ADDRESS(MATCH($A366,'AOP Pillar 2'!$F$1:$F$1602,0),9,4))</f>
        <v>0</v>
      </c>
      <c r="J366" s="256">
        <f ca="1">INDIRECT("'AOP Pillar 2'!"&amp;ADDRESS(MATCH($A366,'AOP Pillar 2'!$F$1:$F$1602,0),10,4))</f>
        <v>0</v>
      </c>
      <c r="K366" s="212">
        <f ca="1">INDIRECT("'AOP Pillar 2'!"&amp;ADDRESS(MATCH($A366,'AOP Pillar 2'!$F$1:$F$1602,0),11,4))</f>
        <v>0</v>
      </c>
    </row>
    <row r="367" spans="1:11" ht="18" thickBot="1">
      <c r="A367" s="151">
        <v>8.3000000000000007</v>
      </c>
      <c r="B367" s="251"/>
      <c r="C367" s="251"/>
      <c r="D367" s="173">
        <f>SUM(D368,D377)</f>
        <v>0</v>
      </c>
      <c r="E367" s="173">
        <f>SUM(E368,E377)</f>
        <v>0</v>
      </c>
      <c r="F367" s="174"/>
      <c r="G367" s="173">
        <f>SUM(G368,G377)</f>
        <v>0</v>
      </c>
      <c r="H367" s="173">
        <f>SUM(H368,H377)</f>
        <v>0</v>
      </c>
      <c r="I367" s="549"/>
      <c r="J367" s="215"/>
      <c r="K367" s="215"/>
    </row>
    <row r="368" spans="1:11" ht="18" thickBot="1">
      <c r="A368" s="508" t="s">
        <v>106</v>
      </c>
      <c r="B368" s="253"/>
      <c r="C368" s="298"/>
      <c r="D368" s="296">
        <f>SUM(D369:D376)</f>
        <v>0</v>
      </c>
      <c r="E368" s="203"/>
      <c r="F368" s="201"/>
      <c r="G368" s="204">
        <f t="shared" ref="G368:H368" si="49">SUM(G369:G376)</f>
        <v>0</v>
      </c>
      <c r="H368" s="204">
        <f t="shared" si="49"/>
        <v>0</v>
      </c>
      <c r="I368" s="288"/>
      <c r="J368" s="211"/>
      <c r="K368" s="211"/>
    </row>
    <row r="369" spans="1:11" ht="29.4" thickBot="1">
      <c r="A369" s="503" t="s">
        <v>1982</v>
      </c>
      <c r="B369" s="276" t="str">
        <f ca="1">INDIRECT("'AOP Pillar 2'!"&amp;ADDRESS(MATCH($A369,'AOP Pillar 2'!$F$1:$F$1602,0),7,4))</f>
        <v>Workshop</v>
      </c>
      <c r="C369" s="297" t="e">
        <f>IF(SUM(#REF!)/15=0,"",SUM(#REF!)/15)</f>
        <v>#REF!</v>
      </c>
      <c r="D369" s="272">
        <f>IFERROR(SUMIFS(INDEX('AOP-Budget 2'!$D$8:$D$5492,0,1),'AOP-Budget 2'!$A$8:$A$5492,$A369),"0")</f>
        <v>0</v>
      </c>
      <c r="E369" s="141"/>
      <c r="F369" s="142"/>
      <c r="G369" s="143">
        <v>0</v>
      </c>
      <c r="H369" s="141">
        <f t="shared" ref="H369:H376" si="50">D369-SUM(E369,G369)</f>
        <v>0</v>
      </c>
      <c r="I369" s="212" t="str">
        <f ca="1">INDIRECT("'AOP Pillar 2'!"&amp;ADDRESS(MATCH($A369,'AOP Pillar 2'!$F$1:$F$1602,0),9,4))</f>
        <v>Capital</v>
      </c>
      <c r="J369" s="256" t="str">
        <f ca="1">INDIRECT("'AOP Pillar 2'!"&amp;ADDRESS(MATCH($A369,'AOP Pillar 2'!$F$1:$F$1602,0),10,4))</f>
        <v>National Level</v>
      </c>
      <c r="K369" s="212" t="str">
        <f ca="1">INDIRECT("'AOP Pillar 2'!"&amp;ADDRESS(MATCH($A369,'AOP Pillar 2'!$F$1:$F$1602,0),11,4))</f>
        <v>New-Project/Activity</v>
      </c>
    </row>
    <row r="370" spans="1:11" ht="29.4" thickBot="1">
      <c r="A370" s="503" t="s">
        <v>1983</v>
      </c>
      <c r="B370" s="276" t="str">
        <f ca="1">INDIRECT("'AOP Pillar 2'!"&amp;ADDRESS(MATCH($A370,'AOP Pillar 2'!$F$1:$F$1602,0),7,4))</f>
        <v>Planning</v>
      </c>
      <c r="C370" s="297" t="e">
        <f>IF(SUM(#REF!)/15=0,"",SUM(#REF!)/15)</f>
        <v>#REF!</v>
      </c>
      <c r="D370" s="272">
        <f>IFERROR(SUMIFS(INDEX('AOP-Budget 2'!$D$8:$D$5492,0,1),'AOP-Budget 2'!$A$8:$A$5492,$A370),"0")</f>
        <v>0</v>
      </c>
      <c r="E370" s="134"/>
      <c r="F370" s="137"/>
      <c r="G370" s="136">
        <v>0</v>
      </c>
      <c r="H370" s="134">
        <f t="shared" si="50"/>
        <v>0</v>
      </c>
      <c r="I370" s="212" t="str">
        <f ca="1">INDIRECT("'AOP Pillar 2'!"&amp;ADDRESS(MATCH($A370,'AOP Pillar 2'!$F$1:$F$1602,0),9,4))</f>
        <v>Capital</v>
      </c>
      <c r="J370" s="256" t="str">
        <f ca="1">INDIRECT("'AOP Pillar 2'!"&amp;ADDRESS(MATCH($A370,'AOP Pillar 2'!$F$1:$F$1602,0),10,4))</f>
        <v>National Level</v>
      </c>
      <c r="K370" s="212" t="str">
        <f ca="1">INDIRECT("'AOP Pillar 2'!"&amp;ADDRESS(MATCH($A370,'AOP Pillar 2'!$F$1:$F$1602,0),11,4))</f>
        <v>New-Project/Activity</v>
      </c>
    </row>
    <row r="371" spans="1:11" ht="29.4" thickBot="1">
      <c r="A371" s="503" t="s">
        <v>1984</v>
      </c>
      <c r="B371" s="276" t="str">
        <f ca="1">INDIRECT("'AOP Pillar 2'!"&amp;ADDRESS(MATCH($A371,'AOP Pillar 2'!$F$1:$F$1602,0),7,4))</f>
        <v>Validation</v>
      </c>
      <c r="C371" s="297" t="e">
        <f>IF(SUM(#REF!)/15=0,"",SUM(#REF!)/15)</f>
        <v>#REF!</v>
      </c>
      <c r="D371" s="272">
        <f>IFERROR(SUMIFS(INDEX('AOP-Budget 2'!$D$8:$D$5492,0,1),'AOP-Budget 2'!$A$8:$A$5492,$A371),"0")</f>
        <v>0</v>
      </c>
      <c r="E371" s="134"/>
      <c r="F371" s="137"/>
      <c r="G371" s="136">
        <v>0</v>
      </c>
      <c r="H371" s="134">
        <f t="shared" si="50"/>
        <v>0</v>
      </c>
      <c r="I371" s="212" t="str">
        <f ca="1">INDIRECT("'AOP Pillar 2'!"&amp;ADDRESS(MATCH($A371,'AOP Pillar 2'!$F$1:$F$1602,0),9,4))</f>
        <v>Capital</v>
      </c>
      <c r="J371" s="256" t="str">
        <f ca="1">INDIRECT("'AOP Pillar 2'!"&amp;ADDRESS(MATCH($A371,'AOP Pillar 2'!$F$1:$F$1602,0),10,4))</f>
        <v>National Level</v>
      </c>
      <c r="K371" s="212" t="str">
        <f ca="1">INDIRECT("'AOP Pillar 2'!"&amp;ADDRESS(MATCH($A371,'AOP Pillar 2'!$F$1:$F$1602,0),11,4))</f>
        <v>New-Project/Activity</v>
      </c>
    </row>
    <row r="372" spans="1:11" ht="29.4" thickBot="1">
      <c r="A372" s="503" t="s">
        <v>1985</v>
      </c>
      <c r="B372" s="276" t="str">
        <f ca="1">INDIRECT("'AOP Pillar 2'!"&amp;ADDRESS(MATCH($A372,'AOP Pillar 2'!$F$1:$F$1602,0),7,4))</f>
        <v>Dessemination</v>
      </c>
      <c r="C372" s="297" t="e">
        <f>IF(SUM(#REF!)/15=0,"",SUM(#REF!)/15)</f>
        <v>#REF!</v>
      </c>
      <c r="D372" s="272">
        <f>IFERROR(SUMIFS(INDEX('AOP-Budget 2'!$D$8:$D$5492,0,1),'AOP-Budget 2'!$A$8:$A$5492,$A372),"0")</f>
        <v>0</v>
      </c>
      <c r="E372" s="134"/>
      <c r="F372" s="137"/>
      <c r="G372" s="136">
        <v>0</v>
      </c>
      <c r="H372" s="134">
        <f t="shared" si="50"/>
        <v>0</v>
      </c>
      <c r="I372" s="212" t="str">
        <f ca="1">INDIRECT("'AOP Pillar 2'!"&amp;ADDRESS(MATCH($A372,'AOP Pillar 2'!$F$1:$F$1602,0),9,4))</f>
        <v>Capital</v>
      </c>
      <c r="J372" s="256" t="str">
        <f ca="1">INDIRECT("'AOP Pillar 2'!"&amp;ADDRESS(MATCH($A372,'AOP Pillar 2'!$F$1:$F$1602,0),10,4))</f>
        <v>National Level</v>
      </c>
      <c r="K372" s="212" t="str">
        <f ca="1">INDIRECT("'AOP Pillar 2'!"&amp;ADDRESS(MATCH($A372,'AOP Pillar 2'!$F$1:$F$1602,0),11,4))</f>
        <v>New-Project/Activity</v>
      </c>
    </row>
    <row r="373" spans="1:11" ht="29.4" thickBot="1">
      <c r="A373" s="503" t="s">
        <v>1986</v>
      </c>
      <c r="B373" s="276" t="str">
        <f ca="1">INDIRECT("'AOP Pillar 2'!"&amp;ADDRESS(MATCH($A373,'AOP Pillar 2'!$F$1:$F$1602,0),7,4))</f>
        <v>Dessemination</v>
      </c>
      <c r="C373" s="297" t="e">
        <f>IF(SUM(#REF!)/15=0,"",SUM(#REF!)/15)</f>
        <v>#REF!</v>
      </c>
      <c r="D373" s="272">
        <f>IFERROR(SUMIFS(INDEX('AOP-Budget 2'!$D$8:$D$5492,0,1),'AOP-Budget 2'!$A$8:$A$5492,$A373),"0")</f>
        <v>0</v>
      </c>
      <c r="E373" s="134"/>
      <c r="F373" s="137"/>
      <c r="G373" s="136">
        <v>0</v>
      </c>
      <c r="H373" s="134">
        <f t="shared" si="50"/>
        <v>0</v>
      </c>
      <c r="I373" s="212" t="str">
        <f ca="1">INDIRECT("'AOP Pillar 2'!"&amp;ADDRESS(MATCH($A373,'AOP Pillar 2'!$F$1:$F$1602,0),9,4))</f>
        <v>Capital</v>
      </c>
      <c r="J373" s="256" t="str">
        <f ca="1">INDIRECT("'AOP Pillar 2'!"&amp;ADDRESS(MATCH($A373,'AOP Pillar 2'!$F$1:$F$1602,0),10,4))</f>
        <v>National Level</v>
      </c>
      <c r="K373" s="212" t="str">
        <f ca="1">INDIRECT("'AOP Pillar 2'!"&amp;ADDRESS(MATCH($A373,'AOP Pillar 2'!$F$1:$F$1602,0),11,4))</f>
        <v>New-Project/Activity</v>
      </c>
    </row>
    <row r="374" spans="1:11" ht="29.4" thickBot="1">
      <c r="A374" s="503" t="s">
        <v>1987</v>
      </c>
      <c r="B374" s="276" t="str">
        <f ca="1">INDIRECT("'AOP Pillar 2'!"&amp;ADDRESS(MATCH($A374,'AOP Pillar 2'!$F$1:$F$1602,0),7,4))</f>
        <v>Develop</v>
      </c>
      <c r="C374" s="297" t="e">
        <f>IF(SUM(#REF!)/15=0,"",SUM(#REF!)/15)</f>
        <v>#REF!</v>
      </c>
      <c r="D374" s="272">
        <f>IFERROR(SUMIFS(INDEX('AOP-Budget 2'!$D$8:$D$5492,0,1),'AOP-Budget 2'!$A$8:$A$5492,$A374),"0")</f>
        <v>0</v>
      </c>
      <c r="E374" s="134"/>
      <c r="F374" s="137"/>
      <c r="G374" s="136">
        <v>0</v>
      </c>
      <c r="H374" s="134">
        <f t="shared" si="50"/>
        <v>0</v>
      </c>
      <c r="I374" s="212" t="str">
        <f ca="1">INDIRECT("'AOP Pillar 2'!"&amp;ADDRESS(MATCH($A374,'AOP Pillar 2'!$F$1:$F$1602,0),9,4))</f>
        <v>Capital</v>
      </c>
      <c r="J374" s="256" t="str">
        <f ca="1">INDIRECT("'AOP Pillar 2'!"&amp;ADDRESS(MATCH($A374,'AOP Pillar 2'!$F$1:$F$1602,0),10,4))</f>
        <v>National Level</v>
      </c>
      <c r="K374" s="212" t="str">
        <f ca="1">INDIRECT("'AOP Pillar 2'!"&amp;ADDRESS(MATCH($A374,'AOP Pillar 2'!$F$1:$F$1602,0),11,4))</f>
        <v>New-Project/Activity</v>
      </c>
    </row>
    <row r="375" spans="1:11" ht="29.4" thickBot="1">
      <c r="A375" s="503" t="s">
        <v>1988</v>
      </c>
      <c r="B375" s="276" t="str">
        <f ca="1">INDIRECT("'AOP Pillar 2'!"&amp;ADDRESS(MATCH($A375,'AOP Pillar 2'!$F$1:$F$1602,0),7,4))</f>
        <v>Convene</v>
      </c>
      <c r="C375" s="297" t="e">
        <f>IF(SUM(#REF!)/15=0,"",SUM(#REF!)/15)</f>
        <v>#REF!</v>
      </c>
      <c r="D375" s="272">
        <f>IFERROR(SUMIFS(INDEX('AOP-Budget 2'!$D$8:$D$5492,0,1),'AOP-Budget 2'!$A$8:$A$5492,$A375),"0")</f>
        <v>0</v>
      </c>
      <c r="E375" s="134"/>
      <c r="F375" s="137"/>
      <c r="G375" s="136">
        <v>0</v>
      </c>
      <c r="H375" s="134">
        <f t="shared" si="50"/>
        <v>0</v>
      </c>
      <c r="I375" s="212" t="str">
        <f ca="1">INDIRECT("'AOP Pillar 2'!"&amp;ADDRESS(MATCH($A375,'AOP Pillar 2'!$F$1:$F$1602,0),9,4))</f>
        <v>Capital</v>
      </c>
      <c r="J375" s="256" t="str">
        <f ca="1">INDIRECT("'AOP Pillar 2'!"&amp;ADDRESS(MATCH($A375,'AOP Pillar 2'!$F$1:$F$1602,0),10,4))</f>
        <v>National Level</v>
      </c>
      <c r="K375" s="212" t="str">
        <f ca="1">INDIRECT("'AOP Pillar 2'!"&amp;ADDRESS(MATCH($A375,'AOP Pillar 2'!$F$1:$F$1602,0),11,4))</f>
        <v>New-Project/Activity</v>
      </c>
    </row>
    <row r="376" spans="1:11" ht="17.399999999999999">
      <c r="A376" s="503" t="s">
        <v>1989</v>
      </c>
      <c r="B376" s="276">
        <f ca="1">INDIRECT("'AOP Pillar 2'!"&amp;ADDRESS(MATCH($A376,'AOP Pillar 2'!$F$1:$F$1602,0),7,4))</f>
        <v>0</v>
      </c>
      <c r="C376" s="297" t="e">
        <f>IF(SUM(#REF!)/15=0,"",SUM(#REF!)/15)</f>
        <v>#REF!</v>
      </c>
      <c r="D376" s="272">
        <f>IFERROR(SUMIFS(INDEX('AOP-Budget 2'!$D$8:$D$5492,0,1),'AOP-Budget 2'!$A$8:$A$5492,$A376),"0")</f>
        <v>0</v>
      </c>
      <c r="E376" s="138"/>
      <c r="F376" s="139"/>
      <c r="G376" s="140">
        <v>0</v>
      </c>
      <c r="H376" s="138">
        <f t="shared" si="50"/>
        <v>0</v>
      </c>
      <c r="I376" s="212">
        <f ca="1">INDIRECT("'AOP Pillar 2'!"&amp;ADDRESS(MATCH($A376,'AOP Pillar 2'!$F$1:$F$1602,0),9,4))</f>
        <v>0</v>
      </c>
      <c r="J376" s="256">
        <f ca="1">INDIRECT("'AOP Pillar 2'!"&amp;ADDRESS(MATCH($A376,'AOP Pillar 2'!$F$1:$F$1602,0),10,4))</f>
        <v>0</v>
      </c>
      <c r="K376" s="212">
        <f ca="1">INDIRECT("'AOP Pillar 2'!"&amp;ADDRESS(MATCH($A376,'AOP Pillar 2'!$F$1:$F$1602,0),11,4))</f>
        <v>0</v>
      </c>
    </row>
    <row r="377" spans="1:11" ht="18" thickBot="1">
      <c r="A377" s="234" t="s">
        <v>107</v>
      </c>
      <c r="B377" s="253"/>
      <c r="C377" s="298"/>
      <c r="D377" s="296">
        <f>SUM(D378:D385)</f>
        <v>0</v>
      </c>
      <c r="E377" s="203"/>
      <c r="F377" s="201"/>
      <c r="G377" s="204">
        <f t="shared" ref="G377:H377" si="51">SUM(G378:G385)</f>
        <v>0</v>
      </c>
      <c r="H377" s="204">
        <f t="shared" si="51"/>
        <v>0</v>
      </c>
      <c r="I377" s="200"/>
      <c r="J377" s="211"/>
      <c r="K377" s="211"/>
    </row>
    <row r="378" spans="1:11" ht="29.4" thickBot="1">
      <c r="A378" s="503" t="s">
        <v>1991</v>
      </c>
      <c r="B378" s="276" t="str">
        <f ca="1">INDIRECT("'AOP Pillar 2'!"&amp;ADDRESS(MATCH($A378,'AOP Pillar 2'!$F$1:$F$1602,0),7,4))</f>
        <v>Workshop</v>
      </c>
      <c r="C378" s="297" t="e">
        <f>IF(SUM(#REF!)/15=0,"",SUM(#REF!)/15)</f>
        <v>#REF!</v>
      </c>
      <c r="D378" s="272">
        <f>IFERROR(SUMIFS(INDEX('AOP-Budget 2'!$D$8:$D$5492,0,1),'AOP-Budget 2'!$A$8:$A$5492,$A378),"0")</f>
        <v>0</v>
      </c>
      <c r="E378" s="141"/>
      <c r="F378" s="142"/>
      <c r="G378" s="143">
        <v>0</v>
      </c>
      <c r="H378" s="141">
        <f t="shared" ref="H378:H385" si="52">D378-SUM(E378,G378)</f>
        <v>0</v>
      </c>
      <c r="I378" s="212" t="str">
        <f ca="1">INDIRECT("'AOP Pillar 2'!"&amp;ADDRESS(MATCH($A378,'AOP Pillar 2'!$F$1:$F$1602,0),9,4))</f>
        <v>Capital</v>
      </c>
      <c r="J378" s="256" t="str">
        <f ca="1">INDIRECT("'AOP Pillar 2'!"&amp;ADDRESS(MATCH($A378,'AOP Pillar 2'!$F$1:$F$1602,0),10,4))</f>
        <v>National Level</v>
      </c>
      <c r="K378" s="212" t="str">
        <f ca="1">INDIRECT("'AOP Pillar 2'!"&amp;ADDRESS(MATCH($A378,'AOP Pillar 2'!$F$1:$F$1602,0),11,4))</f>
        <v>On-going Project/Activity</v>
      </c>
    </row>
    <row r="379" spans="1:11" ht="29.4" thickBot="1">
      <c r="A379" s="503" t="s">
        <v>1992</v>
      </c>
      <c r="B379" s="276" t="str">
        <f ca="1">INDIRECT("'AOP Pillar 2'!"&amp;ADDRESS(MATCH($A379,'AOP Pillar 2'!$F$1:$F$1602,0),7,4))</f>
        <v>Planning</v>
      </c>
      <c r="C379" s="297" t="e">
        <f>IF(SUM(#REF!)/15=0,"",SUM(#REF!)/15)</f>
        <v>#REF!</v>
      </c>
      <c r="D379" s="272">
        <f>IFERROR(SUMIFS(INDEX('AOP-Budget 2'!$D$8:$D$5492,0,1),'AOP-Budget 2'!$A$8:$A$5492,$A379),"0")</f>
        <v>0</v>
      </c>
      <c r="E379" s="134"/>
      <c r="F379" s="137"/>
      <c r="G379" s="136">
        <v>0</v>
      </c>
      <c r="H379" s="134">
        <f t="shared" si="52"/>
        <v>0</v>
      </c>
      <c r="I379" s="212" t="str">
        <f ca="1">INDIRECT("'AOP Pillar 2'!"&amp;ADDRESS(MATCH($A379,'AOP Pillar 2'!$F$1:$F$1602,0),9,4))</f>
        <v>Capital</v>
      </c>
      <c r="J379" s="256" t="str">
        <f ca="1">INDIRECT("'AOP Pillar 2'!"&amp;ADDRESS(MATCH($A379,'AOP Pillar 2'!$F$1:$F$1602,0),10,4))</f>
        <v>National Level</v>
      </c>
      <c r="K379" s="212" t="str">
        <f ca="1">INDIRECT("'AOP Pillar 2'!"&amp;ADDRESS(MATCH($A379,'AOP Pillar 2'!$F$1:$F$1602,0),11,4))</f>
        <v>On-going Project/Activity</v>
      </c>
    </row>
    <row r="380" spans="1:11" ht="29.4" thickBot="1">
      <c r="A380" s="503" t="s">
        <v>1993</v>
      </c>
      <c r="B380" s="276" t="str">
        <f ca="1">INDIRECT("'AOP Pillar 2'!"&amp;ADDRESS(MATCH($A380,'AOP Pillar 2'!$F$1:$F$1602,0),7,4))</f>
        <v>Validation</v>
      </c>
      <c r="C380" s="297" t="e">
        <f>IF(SUM(#REF!)/15=0,"",SUM(#REF!)/15)</f>
        <v>#REF!</v>
      </c>
      <c r="D380" s="272">
        <f>IFERROR(SUMIFS(INDEX('AOP-Budget 2'!$D$8:$D$5492,0,1),'AOP-Budget 2'!$A$8:$A$5492,$A380),"0")</f>
        <v>0</v>
      </c>
      <c r="E380" s="134"/>
      <c r="F380" s="137"/>
      <c r="G380" s="136">
        <v>0</v>
      </c>
      <c r="H380" s="134">
        <f t="shared" si="52"/>
        <v>0</v>
      </c>
      <c r="I380" s="212" t="str">
        <f ca="1">INDIRECT("'AOP Pillar 2'!"&amp;ADDRESS(MATCH($A380,'AOP Pillar 2'!$F$1:$F$1602,0),9,4))</f>
        <v>Capital</v>
      </c>
      <c r="J380" s="256" t="str">
        <f ca="1">INDIRECT("'AOP Pillar 2'!"&amp;ADDRESS(MATCH($A380,'AOP Pillar 2'!$F$1:$F$1602,0),10,4))</f>
        <v>National Level</v>
      </c>
      <c r="K380" s="212" t="str">
        <f ca="1">INDIRECT("'AOP Pillar 2'!"&amp;ADDRESS(MATCH($A380,'AOP Pillar 2'!$F$1:$F$1602,0),11,4))</f>
        <v>On-going Project/Activity</v>
      </c>
    </row>
    <row r="381" spans="1:11" ht="29.4" thickBot="1">
      <c r="A381" s="503" t="s">
        <v>1994</v>
      </c>
      <c r="B381" s="276" t="str">
        <f ca="1">INDIRECT("'AOP Pillar 2'!"&amp;ADDRESS(MATCH($A381,'AOP Pillar 2'!$F$1:$F$1602,0),7,4))</f>
        <v>Dessemination</v>
      </c>
      <c r="C381" s="297" t="e">
        <f>IF(SUM(#REF!)/15=0,"",SUM(#REF!)/15)</f>
        <v>#REF!</v>
      </c>
      <c r="D381" s="272">
        <f>IFERROR(SUMIFS(INDEX('AOP-Budget 2'!$D$8:$D$5492,0,1),'AOP-Budget 2'!$A$8:$A$5492,$A381),"0")</f>
        <v>0</v>
      </c>
      <c r="E381" s="134"/>
      <c r="F381" s="137"/>
      <c r="G381" s="136">
        <v>0</v>
      </c>
      <c r="H381" s="134">
        <f t="shared" si="52"/>
        <v>0</v>
      </c>
      <c r="I381" s="212" t="str">
        <f ca="1">INDIRECT("'AOP Pillar 2'!"&amp;ADDRESS(MATCH($A381,'AOP Pillar 2'!$F$1:$F$1602,0),9,4))</f>
        <v>Capital</v>
      </c>
      <c r="J381" s="256" t="str">
        <f ca="1">INDIRECT("'AOP Pillar 2'!"&amp;ADDRESS(MATCH($A381,'AOP Pillar 2'!$F$1:$F$1602,0),10,4))</f>
        <v>National Level</v>
      </c>
      <c r="K381" s="212" t="str">
        <f ca="1">INDIRECT("'AOP Pillar 2'!"&amp;ADDRESS(MATCH($A381,'AOP Pillar 2'!$F$1:$F$1602,0),11,4))</f>
        <v>On-going Project/Activity</v>
      </c>
    </row>
    <row r="382" spans="1:11" ht="29.4" thickBot="1">
      <c r="A382" s="503" t="s">
        <v>1995</v>
      </c>
      <c r="B382" s="276" t="str">
        <f ca="1">INDIRECT("'AOP Pillar 2'!"&amp;ADDRESS(MATCH($A382,'AOP Pillar 2'!$F$1:$F$1602,0),7,4))</f>
        <v>Dessemination</v>
      </c>
      <c r="C382" s="297" t="e">
        <f>IF(SUM(#REF!)/15=0,"",SUM(#REF!)/15)</f>
        <v>#REF!</v>
      </c>
      <c r="D382" s="272">
        <f>IFERROR(SUMIFS(INDEX('AOP-Budget 2'!$D$8:$D$5492,0,1),'AOP-Budget 2'!$A$8:$A$5492,$A382),"0")</f>
        <v>0</v>
      </c>
      <c r="E382" s="134"/>
      <c r="F382" s="137"/>
      <c r="G382" s="136">
        <v>0</v>
      </c>
      <c r="H382" s="134">
        <f t="shared" si="52"/>
        <v>0</v>
      </c>
      <c r="I382" s="212" t="str">
        <f ca="1">INDIRECT("'AOP Pillar 2'!"&amp;ADDRESS(MATCH($A382,'AOP Pillar 2'!$F$1:$F$1602,0),9,4))</f>
        <v>Capital</v>
      </c>
      <c r="J382" s="256" t="str">
        <f ca="1">INDIRECT("'AOP Pillar 2'!"&amp;ADDRESS(MATCH($A382,'AOP Pillar 2'!$F$1:$F$1602,0),10,4))</f>
        <v>National Level</v>
      </c>
      <c r="K382" s="212" t="str">
        <f ca="1">INDIRECT("'AOP Pillar 2'!"&amp;ADDRESS(MATCH($A382,'AOP Pillar 2'!$F$1:$F$1602,0),11,4))</f>
        <v>On-going Project/Activity</v>
      </c>
    </row>
    <row r="383" spans="1:11" ht="29.4" thickBot="1">
      <c r="A383" s="503" t="s">
        <v>1996</v>
      </c>
      <c r="B383" s="276" t="str">
        <f ca="1">INDIRECT("'AOP Pillar 2'!"&amp;ADDRESS(MATCH($A383,'AOP Pillar 2'!$F$1:$F$1602,0),7,4))</f>
        <v>Develop</v>
      </c>
      <c r="C383" s="297" t="e">
        <f>IF(SUM(#REF!)/15=0,"",SUM(#REF!)/15)</f>
        <v>#REF!</v>
      </c>
      <c r="D383" s="272">
        <f>IFERROR(SUMIFS(INDEX('AOP-Budget 2'!$D$8:$D$5492,0,1),'AOP-Budget 2'!$A$8:$A$5492,$A383),"0")</f>
        <v>0</v>
      </c>
      <c r="E383" s="134"/>
      <c r="F383" s="137"/>
      <c r="G383" s="136">
        <v>0</v>
      </c>
      <c r="H383" s="134">
        <f t="shared" si="52"/>
        <v>0</v>
      </c>
      <c r="I383" s="212" t="str">
        <f ca="1">INDIRECT("'AOP Pillar 2'!"&amp;ADDRESS(MATCH($A383,'AOP Pillar 2'!$F$1:$F$1602,0),9,4))</f>
        <v>Capital</v>
      </c>
      <c r="J383" s="256" t="str">
        <f ca="1">INDIRECT("'AOP Pillar 2'!"&amp;ADDRESS(MATCH($A383,'AOP Pillar 2'!$F$1:$F$1602,0),10,4))</f>
        <v>National Level</v>
      </c>
      <c r="K383" s="212" t="str">
        <f ca="1">INDIRECT("'AOP Pillar 2'!"&amp;ADDRESS(MATCH($A383,'AOP Pillar 2'!$F$1:$F$1602,0),11,4))</f>
        <v>On-going Project/Activity</v>
      </c>
    </row>
    <row r="384" spans="1:11" ht="29.4" thickBot="1">
      <c r="A384" s="503" t="s">
        <v>1997</v>
      </c>
      <c r="B384" s="276" t="str">
        <f ca="1">INDIRECT("'AOP Pillar 2'!"&amp;ADDRESS(MATCH($A384,'AOP Pillar 2'!$F$1:$F$1602,0),7,4))</f>
        <v>Convene</v>
      </c>
      <c r="C384" s="297" t="e">
        <f>IF(SUM(#REF!)/15=0,"",SUM(#REF!)/15)</f>
        <v>#REF!</v>
      </c>
      <c r="D384" s="272">
        <f>IFERROR(SUMIFS(INDEX('AOP-Budget 2'!$D$8:$D$5492,0,1),'AOP-Budget 2'!$A$8:$A$5492,$A384),"0")</f>
        <v>0</v>
      </c>
      <c r="E384" s="134"/>
      <c r="F384" s="137"/>
      <c r="G384" s="136">
        <v>0</v>
      </c>
      <c r="H384" s="134">
        <f t="shared" si="52"/>
        <v>0</v>
      </c>
      <c r="I384" s="212" t="str">
        <f ca="1">INDIRECT("'AOP Pillar 2'!"&amp;ADDRESS(MATCH($A384,'AOP Pillar 2'!$F$1:$F$1602,0),9,4))</f>
        <v>Capital</v>
      </c>
      <c r="J384" s="256" t="str">
        <f ca="1">INDIRECT("'AOP Pillar 2'!"&amp;ADDRESS(MATCH($A384,'AOP Pillar 2'!$F$1:$F$1602,0),10,4))</f>
        <v>National Level</v>
      </c>
      <c r="K384" s="212" t="str">
        <f ca="1">INDIRECT("'AOP Pillar 2'!"&amp;ADDRESS(MATCH($A384,'AOP Pillar 2'!$F$1:$F$1602,0),11,4))</f>
        <v>On-going Project/Activity</v>
      </c>
    </row>
    <row r="385" spans="1:12" ht="18" thickBot="1">
      <c r="A385" s="503" t="s">
        <v>1998</v>
      </c>
      <c r="B385" s="276">
        <f ca="1">INDIRECT("'AOP Pillar 2'!"&amp;ADDRESS(MATCH($A385,'AOP Pillar 2'!$F$1:$F$1602,0),7,4))</f>
        <v>0</v>
      </c>
      <c r="C385" s="297" t="e">
        <f>IF(SUM(#REF!)/15=0,"",SUM(#REF!)/15)</f>
        <v>#REF!</v>
      </c>
      <c r="D385" s="272">
        <f>IFERROR(SUMIFS(INDEX('AOP-Budget 2'!$D$8:$D$5492,0,1),'AOP-Budget 2'!$A$8:$A$5492,$A385),"0")</f>
        <v>0</v>
      </c>
      <c r="E385" s="138"/>
      <c r="F385" s="139"/>
      <c r="G385" s="140">
        <v>0</v>
      </c>
      <c r="H385" s="138">
        <f t="shared" si="52"/>
        <v>0</v>
      </c>
      <c r="I385" s="212">
        <f ca="1">INDIRECT("'AOP Pillar 2'!"&amp;ADDRESS(MATCH($A385,'AOP Pillar 2'!$F$1:$F$1602,0),9,4))</f>
        <v>0</v>
      </c>
      <c r="J385" s="256">
        <f ca="1">INDIRECT("'AOP Pillar 2'!"&amp;ADDRESS(MATCH($A385,'AOP Pillar 2'!$F$1:$F$1602,0),10,4))</f>
        <v>0</v>
      </c>
      <c r="K385" s="212">
        <f ca="1">INDIRECT("'AOP Pillar 2'!"&amp;ADDRESS(MATCH($A385,'AOP Pillar 2'!$F$1:$F$1602,0),11,4))</f>
        <v>0</v>
      </c>
    </row>
    <row r="386" spans="1:12" ht="16.2" thickBot="1">
      <c r="A386" s="150" t="s">
        <v>1180</v>
      </c>
      <c r="B386" s="150"/>
      <c r="C386" s="150"/>
      <c r="D386" s="129">
        <f>SUM(D387,D426,D465,D485,D505)</f>
        <v>0</v>
      </c>
      <c r="E386" s="129">
        <f>SUM(E387,E426,E465,E485,E505)</f>
        <v>0</v>
      </c>
      <c r="F386" s="129"/>
      <c r="G386" s="129">
        <f>SUM(G387,G426,G465,G485,G505)</f>
        <v>0</v>
      </c>
      <c r="H386" s="129">
        <f>SUM(H387,H426,H465,H485,H505)</f>
        <v>0</v>
      </c>
      <c r="I386" s="284"/>
      <c r="J386" s="215"/>
      <c r="K386" s="215"/>
      <c r="L386" s="515"/>
    </row>
    <row r="387" spans="1:12" ht="18.75" customHeight="1" thickBot="1">
      <c r="A387" s="265">
        <v>9</v>
      </c>
      <c r="B387" s="518" t="str">
        <f>VLOOKUP(A387,'AOP Pillar 3'!$A$8:$G$4009,2,FALSE)</f>
        <v>Human Resource for Health</v>
      </c>
      <c r="C387" s="519"/>
      <c r="D387" s="527">
        <f>SUM(D388,D407)</f>
        <v>0</v>
      </c>
      <c r="E387" s="527">
        <f>SUM(E388,E407)</f>
        <v>0</v>
      </c>
      <c r="F387" s="521"/>
      <c r="G387" s="527">
        <f>SUM(G388,G407)</f>
        <v>0</v>
      </c>
      <c r="H387" s="527">
        <f>SUM(H388,H407)</f>
        <v>0</v>
      </c>
      <c r="I387" s="284"/>
      <c r="J387" s="215"/>
      <c r="K387" s="215"/>
      <c r="L387" s="515"/>
    </row>
    <row r="388" spans="1:12" ht="15" thickBot="1">
      <c r="A388" s="231">
        <v>9.1</v>
      </c>
      <c r="B388" s="231"/>
      <c r="C388" s="231"/>
      <c r="D388" s="178">
        <f>SUM(D389,D398)</f>
        <v>0</v>
      </c>
      <c r="E388" s="178">
        <f>SUM(E389,E398)</f>
        <v>0</v>
      </c>
      <c r="F388" s="178"/>
      <c r="G388" s="178">
        <f>SUM(G389,G398)</f>
        <v>0</v>
      </c>
      <c r="H388" s="178">
        <f>SUM(H389,H398)</f>
        <v>0</v>
      </c>
      <c r="I388" s="284"/>
      <c r="J388" s="215"/>
      <c r="K388" s="215"/>
    </row>
    <row r="389" spans="1:12" ht="18" thickBot="1">
      <c r="A389" s="508" t="s">
        <v>113</v>
      </c>
      <c r="B389" s="232"/>
      <c r="C389" s="232"/>
      <c r="D389" s="171">
        <f>SUM(D390:D397)</f>
        <v>0</v>
      </c>
      <c r="E389" s="171">
        <f>SUM(E390:E397)</f>
        <v>0</v>
      </c>
      <c r="F389" s="171"/>
      <c r="G389" s="171">
        <f t="shared" ref="G389:H389" si="53">SUM(G390:G397)</f>
        <v>0</v>
      </c>
      <c r="H389" s="171">
        <f t="shared" si="53"/>
        <v>0</v>
      </c>
      <c r="I389" s="200"/>
      <c r="J389" s="211"/>
      <c r="K389" s="211"/>
    </row>
    <row r="390" spans="1:12" ht="29.4" thickBot="1">
      <c r="A390" s="503" t="s">
        <v>2016</v>
      </c>
      <c r="B390" s="276" t="str">
        <f ca="1">INDIRECT("'AOP Pillar 3'!"&amp;ADDRESS(MATCH($A390,'AOP Pillar 3'!$F$1:$F$1360,0),7,4))</f>
        <v>Workshop</v>
      </c>
      <c r="C390" s="297" t="e">
        <f>IF(SUM(#REF!)/15=0,"",SUM(#REF!)/15)</f>
        <v>#REF!</v>
      </c>
      <c r="D390" s="272">
        <f>IFERROR(SUMIFS(INDEX('AOP-Budget 2'!$D$8:$D$5492,0,1),'AOP-Budget 2'!$A$8:$A$5492,$A390),"0")</f>
        <v>0</v>
      </c>
      <c r="E390" s="132" t="str">
        <f>IFERROR(SUMIFS(INDEX(#REF!,0,1),#REF!,$A390),"0")</f>
        <v>0</v>
      </c>
      <c r="F390" s="147"/>
      <c r="G390" s="148">
        <v>0</v>
      </c>
      <c r="H390" s="132">
        <f t="shared" ref="H390:H416" si="54">D390-SUM(E390,G390)</f>
        <v>0</v>
      </c>
      <c r="I390" s="212" t="str">
        <f ca="1">INDIRECT("'AOP Pillar 3'!"&amp;ADDRESS(MATCH($A390,'AOP Pillar 3'!$F$1:$F$1360,0),9,4))</f>
        <v xml:space="preserve">Recurrent </v>
      </c>
      <c r="J390" s="256" t="str">
        <f ca="1">INDIRECT("'AOP Pillar 3'!"&amp;ADDRESS(MATCH($A390,'AOP Pillar 3'!$F$1:$F$1360,0),10,4))</f>
        <v>Primary Health Facilities</v>
      </c>
      <c r="K390" s="212" t="str">
        <f ca="1">INDIRECT("'AOP Pillar 3'!"&amp;ADDRESS(MATCH($A390,'AOP Pillar 3'!$F$1:$F$1360,0),11,4))</f>
        <v>On-going Project/Activity</v>
      </c>
    </row>
    <row r="391" spans="1:12" ht="29.4" thickBot="1">
      <c r="A391" s="503" t="s">
        <v>2017</v>
      </c>
      <c r="B391" s="276" t="str">
        <f ca="1">INDIRECT("'AOP Pillar 3'!"&amp;ADDRESS(MATCH($A391,'AOP Pillar 3'!$F$1:$F$1360,0),7,4))</f>
        <v>Planning</v>
      </c>
      <c r="C391" s="279" t="e">
        <f>IF(SUM(#REF!)/15=0,"",SUM(#REF!)/15)</f>
        <v>#REF!</v>
      </c>
      <c r="D391" s="272">
        <f>IFERROR(SUMIFS(INDEX('AOP-Budget 2'!$D$8:$D$5492,0,1),'AOP-Budget 2'!$A$8:$A$5492,$A391),"0")</f>
        <v>0</v>
      </c>
      <c r="E391" s="134" t="str">
        <f>IFERROR(SUMIFS(INDEX(#REF!,0,1),#REF!,$A391),"0")</f>
        <v>0</v>
      </c>
      <c r="F391" s="137"/>
      <c r="G391" s="136">
        <v>0</v>
      </c>
      <c r="H391" s="134">
        <f t="shared" si="54"/>
        <v>0</v>
      </c>
      <c r="I391" s="212" t="str">
        <f ca="1">INDIRECT("'AOP Pillar 3'!"&amp;ADDRESS(MATCH($A391,'AOP Pillar 3'!$F$1:$F$1360,0),9,4))</f>
        <v xml:space="preserve">Recurrent </v>
      </c>
      <c r="J391" s="256" t="str">
        <f ca="1">INDIRECT("'AOP Pillar 3'!"&amp;ADDRESS(MATCH($A391,'AOP Pillar 3'!$F$1:$F$1360,0),10,4))</f>
        <v>National Level</v>
      </c>
      <c r="K391" s="212" t="str">
        <f ca="1">INDIRECT("'AOP Pillar 3'!"&amp;ADDRESS(MATCH($A391,'AOP Pillar 3'!$F$1:$F$1360,0),11,4))</f>
        <v>New-Project/Activity</v>
      </c>
    </row>
    <row r="392" spans="1:12" ht="29.4" thickBot="1">
      <c r="A392" s="503" t="s">
        <v>2018</v>
      </c>
      <c r="B392" s="276" t="str">
        <f ca="1">INDIRECT("'AOP Pillar 3'!"&amp;ADDRESS(MATCH($A392,'AOP Pillar 3'!$F$1:$F$1360,0),7,4))</f>
        <v>Validation</v>
      </c>
      <c r="C392" s="279" t="e">
        <f>IF(SUM(#REF!)/15=0,"",SUM(#REF!)/15)</f>
        <v>#REF!</v>
      </c>
      <c r="D392" s="272">
        <f>IFERROR(SUMIFS(INDEX('AOP-Budget 2'!$D$8:$D$5492,0,1),'AOP-Budget 2'!$A$8:$A$5492,$A392),"0")</f>
        <v>0</v>
      </c>
      <c r="E392" s="134" t="str">
        <f>IFERROR(SUMIFS(INDEX(#REF!,0,1),#REF!,$A392),"0")</f>
        <v>0</v>
      </c>
      <c r="F392" s="137"/>
      <c r="G392" s="136">
        <v>0</v>
      </c>
      <c r="H392" s="134">
        <f t="shared" si="54"/>
        <v>0</v>
      </c>
      <c r="I392" s="212" t="str">
        <f ca="1">INDIRECT("'AOP Pillar 3'!"&amp;ADDRESS(MATCH($A392,'AOP Pillar 3'!$F$1:$F$1360,0),9,4))</f>
        <v xml:space="preserve">Recurrent </v>
      </c>
      <c r="J392" s="256" t="str">
        <f ca="1">INDIRECT("'AOP Pillar 3'!"&amp;ADDRESS(MATCH($A392,'AOP Pillar 3'!$F$1:$F$1360,0),10,4))</f>
        <v>Community/Ward level</v>
      </c>
      <c r="K392" s="212" t="str">
        <f ca="1">INDIRECT("'AOP Pillar 3'!"&amp;ADDRESS(MATCH($A392,'AOP Pillar 3'!$F$1:$F$1360,0),11,4))</f>
        <v>On-going Project/Activity</v>
      </c>
    </row>
    <row r="393" spans="1:12" ht="29.4" thickBot="1">
      <c r="A393" s="503" t="s">
        <v>2019</v>
      </c>
      <c r="B393" s="276" t="str">
        <f ca="1">INDIRECT("'AOP Pillar 3'!"&amp;ADDRESS(MATCH($A393,'AOP Pillar 3'!$F$1:$F$1360,0),7,4))</f>
        <v>Dessemination</v>
      </c>
      <c r="C393" s="279" t="e">
        <f>IF(SUM(#REF!)/15=0,"",SUM(#REF!)/15)</f>
        <v>#REF!</v>
      </c>
      <c r="D393" s="272">
        <f>IFERROR(SUMIFS(INDEX('AOP-Budget 2'!$D$8:$D$5492,0,1),'AOP-Budget 2'!$A$8:$A$5492,$A393),"0")</f>
        <v>0</v>
      </c>
      <c r="E393" s="134" t="str">
        <f>IFERROR(SUMIFS(INDEX(#REF!,0,1),#REF!,$A393),"0")</f>
        <v>0</v>
      </c>
      <c r="F393" s="137"/>
      <c r="G393" s="136">
        <v>0</v>
      </c>
      <c r="H393" s="134">
        <f t="shared" si="54"/>
        <v>0</v>
      </c>
      <c r="I393" s="212" t="str">
        <f ca="1">INDIRECT("'AOP Pillar 3'!"&amp;ADDRESS(MATCH($A393,'AOP Pillar 3'!$F$1:$F$1360,0),9,4))</f>
        <v xml:space="preserve">Recurrent </v>
      </c>
      <c r="J393" s="256" t="str">
        <f ca="1">INDIRECT("'AOP Pillar 3'!"&amp;ADDRESS(MATCH($A393,'AOP Pillar 3'!$F$1:$F$1360,0),10,4))</f>
        <v>Tertiary Health Facilities</v>
      </c>
      <c r="K393" s="212" t="str">
        <f ca="1">INDIRECT("'AOP Pillar 3'!"&amp;ADDRESS(MATCH($A393,'AOP Pillar 3'!$F$1:$F$1360,0),11,4))</f>
        <v>New-Project/Activity</v>
      </c>
    </row>
    <row r="394" spans="1:12" ht="29.4" thickBot="1">
      <c r="A394" s="503" t="s">
        <v>2020</v>
      </c>
      <c r="B394" s="276" t="str">
        <f ca="1">INDIRECT("'AOP Pillar 3'!"&amp;ADDRESS(MATCH($A394,'AOP Pillar 3'!$F$1:$F$1360,0),7,4))</f>
        <v>Dessemination</v>
      </c>
      <c r="C394" s="279" t="e">
        <f>IF(SUM(#REF!)/15=0,"",SUM(#REF!)/15)</f>
        <v>#REF!</v>
      </c>
      <c r="D394" s="272">
        <f>IFERROR(SUMIFS(INDEX('AOP-Budget 2'!$D$8:$D$5492,0,1),'AOP-Budget 2'!$A$8:$A$5492,$A394),"0")</f>
        <v>0</v>
      </c>
      <c r="E394" s="134" t="str">
        <f>IFERROR(SUMIFS(INDEX(#REF!,0,1),#REF!,$A394),"0")</f>
        <v>0</v>
      </c>
      <c r="F394" s="137"/>
      <c r="G394" s="136">
        <v>0</v>
      </c>
      <c r="H394" s="134">
        <f t="shared" si="54"/>
        <v>0</v>
      </c>
      <c r="I394" s="212" t="str">
        <f ca="1">INDIRECT("'AOP Pillar 3'!"&amp;ADDRESS(MATCH($A394,'AOP Pillar 3'!$F$1:$F$1360,0),9,4))</f>
        <v xml:space="preserve">Recurrent </v>
      </c>
      <c r="J394" s="256" t="str">
        <f ca="1">INDIRECT("'AOP Pillar 3'!"&amp;ADDRESS(MATCH($A394,'AOP Pillar 3'!$F$1:$F$1360,0),10,4))</f>
        <v>Tertiary Health Facilities</v>
      </c>
      <c r="K394" s="212" t="str">
        <f ca="1">INDIRECT("'AOP Pillar 3'!"&amp;ADDRESS(MATCH($A394,'AOP Pillar 3'!$F$1:$F$1360,0),11,4))</f>
        <v>New-Project/Activity</v>
      </c>
    </row>
    <row r="395" spans="1:12" ht="29.4" thickBot="1">
      <c r="A395" s="503" t="s">
        <v>2021</v>
      </c>
      <c r="B395" s="276" t="str">
        <f ca="1">INDIRECT("'AOP Pillar 3'!"&amp;ADDRESS(MATCH($A395,'AOP Pillar 3'!$F$1:$F$1360,0),7,4))</f>
        <v>Develop</v>
      </c>
      <c r="C395" s="279" t="e">
        <f>IF(SUM(#REF!)/15=0,"",SUM(#REF!)/15)</f>
        <v>#REF!</v>
      </c>
      <c r="D395" s="272">
        <f>IFERROR(SUMIFS(INDEX('AOP-Budget 2'!$D$8:$D$5492,0,1),'AOP-Budget 2'!$A$8:$A$5492,$A395),"0")</f>
        <v>0</v>
      </c>
      <c r="E395" s="134" t="str">
        <f>IFERROR(SUMIFS(INDEX(#REF!,0,1),#REF!,$A395),"0")</f>
        <v>0</v>
      </c>
      <c r="F395" s="137"/>
      <c r="G395" s="136">
        <v>0</v>
      </c>
      <c r="H395" s="134">
        <f t="shared" si="54"/>
        <v>0</v>
      </c>
      <c r="I395" s="212" t="str">
        <f ca="1">INDIRECT("'AOP Pillar 3'!"&amp;ADDRESS(MATCH($A395,'AOP Pillar 3'!$F$1:$F$1360,0),9,4))</f>
        <v xml:space="preserve">Recurrent </v>
      </c>
      <c r="J395" s="256" t="str">
        <f ca="1">INDIRECT("'AOP Pillar 3'!"&amp;ADDRESS(MATCH($A395,'AOP Pillar 3'!$F$1:$F$1360,0),10,4))</f>
        <v>Tertiary Health Facilities</v>
      </c>
      <c r="K395" s="212" t="str">
        <f ca="1">INDIRECT("'AOP Pillar 3'!"&amp;ADDRESS(MATCH($A395,'AOP Pillar 3'!$F$1:$F$1360,0),11,4))</f>
        <v>New-Project/Activity</v>
      </c>
    </row>
    <row r="396" spans="1:12" ht="29.4" thickBot="1">
      <c r="A396" s="503" t="s">
        <v>2022</v>
      </c>
      <c r="B396" s="276" t="str">
        <f ca="1">INDIRECT("'AOP Pillar 3'!"&amp;ADDRESS(MATCH($A396,'AOP Pillar 3'!$F$1:$F$1360,0),7,4))</f>
        <v>Convene</v>
      </c>
      <c r="C396" s="279" t="e">
        <f>IF(SUM(#REF!)/15=0,"",SUM(#REF!)/15)</f>
        <v>#REF!</v>
      </c>
      <c r="D396" s="272">
        <f>IFERROR(SUMIFS(INDEX('AOP-Budget 2'!$D$8:$D$5492,0,1),'AOP-Budget 2'!$A$8:$A$5492,$A396),"0")</f>
        <v>0</v>
      </c>
      <c r="E396" s="134" t="str">
        <f>IFERROR(SUMIFS(INDEX(#REF!,0,1),#REF!,$A396),"0")</f>
        <v>0</v>
      </c>
      <c r="F396" s="137"/>
      <c r="G396" s="136">
        <v>0</v>
      </c>
      <c r="H396" s="134">
        <f t="shared" si="54"/>
        <v>0</v>
      </c>
      <c r="I396" s="212" t="str">
        <f ca="1">INDIRECT("'AOP Pillar 3'!"&amp;ADDRESS(MATCH($A396,'AOP Pillar 3'!$F$1:$F$1360,0),9,4))</f>
        <v xml:space="preserve">Recurrent </v>
      </c>
      <c r="J396" s="256" t="str">
        <f ca="1">INDIRECT("'AOP Pillar 3'!"&amp;ADDRESS(MATCH($A396,'AOP Pillar 3'!$F$1:$F$1360,0),10,4))</f>
        <v>Tertiary Health Facilities</v>
      </c>
      <c r="K396" s="212" t="str">
        <f ca="1">INDIRECT("'AOP Pillar 3'!"&amp;ADDRESS(MATCH($A396,'AOP Pillar 3'!$F$1:$F$1360,0),11,4))</f>
        <v>New-Project/Activity</v>
      </c>
    </row>
    <row r="397" spans="1:12" ht="17.399999999999999">
      <c r="A397" s="503" t="s">
        <v>2023</v>
      </c>
      <c r="B397" s="276">
        <f ca="1">INDIRECT("'AOP Pillar 3'!"&amp;ADDRESS(MATCH($A397,'AOP Pillar 3'!$F$1:$F$1360,0),7,4))</f>
        <v>0</v>
      </c>
      <c r="C397" s="279" t="e">
        <f>IF(SUM(#REF!)/15=0,"",SUM(#REF!)/15)</f>
        <v>#REF!</v>
      </c>
      <c r="D397" s="272">
        <f>IFERROR(SUMIFS(INDEX('AOP-Budget 2'!$D$8:$D$5492,0,1),'AOP-Budget 2'!$A$8:$A$5492,$A397),"0")</f>
        <v>0</v>
      </c>
      <c r="E397" s="138" t="str">
        <f>IFERROR(SUMIFS(INDEX(#REF!,0,1),#REF!,$A397),"0")</f>
        <v>0</v>
      </c>
      <c r="F397" s="139"/>
      <c r="G397" s="140">
        <v>0</v>
      </c>
      <c r="H397" s="138">
        <f t="shared" si="54"/>
        <v>0</v>
      </c>
      <c r="I397" s="212">
        <f ca="1">INDIRECT("'AOP Pillar 3'!"&amp;ADDRESS(MATCH($A397,'AOP Pillar 3'!$F$1:$F$1360,0),9,4))</f>
        <v>0</v>
      </c>
      <c r="J397" s="256">
        <f ca="1">INDIRECT("'AOP Pillar 3'!"&amp;ADDRESS(MATCH($A397,'AOP Pillar 3'!$F$1:$F$1360,0),10,4))</f>
        <v>0</v>
      </c>
      <c r="K397" s="212">
        <f ca="1">INDIRECT("'AOP Pillar 3'!"&amp;ADDRESS(MATCH($A397,'AOP Pillar 3'!$F$1:$F$1360,0),11,4))</f>
        <v>0</v>
      </c>
    </row>
    <row r="398" spans="1:12" ht="18" thickBot="1">
      <c r="A398" s="508" t="s">
        <v>114</v>
      </c>
      <c r="B398" s="248"/>
      <c r="C398" s="286"/>
      <c r="D398" s="288">
        <f t="shared" ref="D398:E398" si="55">SUM(D399:D406)</f>
        <v>0</v>
      </c>
      <c r="E398" s="200">
        <f t="shared" si="55"/>
        <v>0</v>
      </c>
      <c r="F398" s="201"/>
      <c r="G398" s="200">
        <f t="shared" ref="G398:H398" si="56">SUM(G399:G406)</f>
        <v>0</v>
      </c>
      <c r="H398" s="200">
        <f t="shared" si="56"/>
        <v>0</v>
      </c>
      <c r="I398" s="200"/>
      <c r="J398" s="211"/>
      <c r="K398" s="211"/>
    </row>
    <row r="399" spans="1:12" ht="29.4" thickBot="1">
      <c r="A399" s="503" t="s">
        <v>2024</v>
      </c>
      <c r="B399" s="276" t="str">
        <f ca="1">INDIRECT("'AOP Pillar 3'!"&amp;ADDRESS(MATCH($A399,'AOP Pillar 3'!$F$1:$F$1360,0),7,4))</f>
        <v>Workshop</v>
      </c>
      <c r="C399" s="279" t="e">
        <f>IF(SUM(#REF!)/15=0,"",SUM(#REF!)/15)</f>
        <v>#REF!</v>
      </c>
      <c r="D399" s="272">
        <f>IFERROR(SUMIFS(INDEX('AOP-Budget 2'!$D$8:$D$5492,0,1),'AOP-Budget 2'!$A$8:$A$5492,$A399),"0")</f>
        <v>0</v>
      </c>
      <c r="E399" s="141" t="str">
        <f>IFERROR(SUMIFS(INDEX(#REF!,0,1),#REF!,$A399),"0")</f>
        <v>0</v>
      </c>
      <c r="F399" s="142"/>
      <c r="G399" s="143">
        <v>0</v>
      </c>
      <c r="H399" s="141">
        <f t="shared" si="54"/>
        <v>0</v>
      </c>
      <c r="I399" s="212" t="str">
        <f ca="1">INDIRECT("'AOP Pillar 3'!"&amp;ADDRESS(MATCH($A399,'AOP Pillar 3'!$F$1:$F$1360,0),9,4))</f>
        <v>Capital</v>
      </c>
      <c r="J399" s="256" t="str">
        <f ca="1">INDIRECT("'AOP Pillar 3'!"&amp;ADDRESS(MATCH($A399,'AOP Pillar 3'!$F$1:$F$1360,0),10,4))</f>
        <v>Tertiary Health Facilities</v>
      </c>
      <c r="K399" s="212" t="str">
        <f ca="1">INDIRECT("'AOP Pillar 3'!"&amp;ADDRESS(MATCH($A399,'AOP Pillar 3'!$F$1:$F$1360,0),11,4))</f>
        <v>New-Project/Activity</v>
      </c>
    </row>
    <row r="400" spans="1:12" ht="29.4" thickBot="1">
      <c r="A400" s="503" t="s">
        <v>2025</v>
      </c>
      <c r="B400" s="276" t="str">
        <f ca="1">INDIRECT("'AOP Pillar 3'!"&amp;ADDRESS(MATCH($A400,'AOP Pillar 3'!$F$1:$F$1360,0),7,4))</f>
        <v>Planning</v>
      </c>
      <c r="C400" s="279" t="e">
        <f>IF(SUM(#REF!)/15=0,"",SUM(#REF!)/15)</f>
        <v>#REF!</v>
      </c>
      <c r="D400" s="272">
        <f>IFERROR(SUMIFS(INDEX('AOP-Budget 2'!$D$8:$D$5492,0,1),'AOP-Budget 2'!$A$8:$A$5492,$A400),"0")</f>
        <v>0</v>
      </c>
      <c r="E400" s="134" t="str">
        <f>IFERROR(SUMIFS(INDEX(#REF!,0,1),#REF!,$A400),"0")</f>
        <v>0</v>
      </c>
      <c r="F400" s="137"/>
      <c r="G400" s="136">
        <v>0</v>
      </c>
      <c r="H400" s="134">
        <f t="shared" si="54"/>
        <v>0</v>
      </c>
      <c r="I400" s="212" t="str">
        <f ca="1">INDIRECT("'AOP Pillar 3'!"&amp;ADDRESS(MATCH($A400,'AOP Pillar 3'!$F$1:$F$1360,0),9,4))</f>
        <v>Capital</v>
      </c>
      <c r="J400" s="256" t="str">
        <f ca="1">INDIRECT("'AOP Pillar 3'!"&amp;ADDRESS(MATCH($A400,'AOP Pillar 3'!$F$1:$F$1360,0),10,4))</f>
        <v>Tertiary Health Facilities</v>
      </c>
      <c r="K400" s="212" t="str">
        <f ca="1">INDIRECT("'AOP Pillar 3'!"&amp;ADDRESS(MATCH($A400,'AOP Pillar 3'!$F$1:$F$1360,0),11,4))</f>
        <v>New-Project/Activity</v>
      </c>
    </row>
    <row r="401" spans="1:11" ht="29.4" thickBot="1">
      <c r="A401" s="503" t="s">
        <v>2026</v>
      </c>
      <c r="B401" s="276" t="str">
        <f ca="1">INDIRECT("'AOP Pillar 3'!"&amp;ADDRESS(MATCH($A401,'AOP Pillar 3'!$F$1:$F$1360,0),7,4))</f>
        <v>Validation</v>
      </c>
      <c r="C401" s="279" t="e">
        <f>IF(SUM(#REF!)/15=0,"",SUM(#REF!)/15)</f>
        <v>#REF!</v>
      </c>
      <c r="D401" s="272">
        <f>IFERROR(SUMIFS(INDEX('AOP-Budget 2'!$D$8:$D$5492,0,1),'AOP-Budget 2'!$A$8:$A$5492,$A401),"0")</f>
        <v>0</v>
      </c>
      <c r="E401" s="134" t="str">
        <f>IFERROR(SUMIFS(INDEX(#REF!,0,1),#REF!,$A401),"0")</f>
        <v>0</v>
      </c>
      <c r="F401" s="137"/>
      <c r="G401" s="136">
        <v>0</v>
      </c>
      <c r="H401" s="134">
        <f t="shared" si="54"/>
        <v>0</v>
      </c>
      <c r="I401" s="212" t="str">
        <f ca="1">INDIRECT("'AOP Pillar 3'!"&amp;ADDRESS(MATCH($A401,'AOP Pillar 3'!$F$1:$F$1360,0),9,4))</f>
        <v>Capital</v>
      </c>
      <c r="J401" s="256" t="str">
        <f ca="1">INDIRECT("'AOP Pillar 3'!"&amp;ADDRESS(MATCH($A401,'AOP Pillar 3'!$F$1:$F$1360,0),10,4))</f>
        <v>Tertiary Health Facilities</v>
      </c>
      <c r="K401" s="212" t="str">
        <f ca="1">INDIRECT("'AOP Pillar 3'!"&amp;ADDRESS(MATCH($A401,'AOP Pillar 3'!$F$1:$F$1360,0),11,4))</f>
        <v>New-Project/Activity</v>
      </c>
    </row>
    <row r="402" spans="1:11" ht="29.4" thickBot="1">
      <c r="A402" s="503" t="s">
        <v>2027</v>
      </c>
      <c r="B402" s="276" t="str">
        <f ca="1">INDIRECT("'AOP Pillar 3'!"&amp;ADDRESS(MATCH($A402,'AOP Pillar 3'!$F$1:$F$1360,0),7,4))</f>
        <v>Dessemination</v>
      </c>
      <c r="C402" s="279" t="e">
        <f>IF(SUM(#REF!)/15=0,"",SUM(#REF!)/15)</f>
        <v>#REF!</v>
      </c>
      <c r="D402" s="272">
        <f>IFERROR(SUMIFS(INDEX('AOP-Budget 2'!$D$8:$D$5492,0,1),'AOP-Budget 2'!$A$8:$A$5492,$A402),"0")</f>
        <v>0</v>
      </c>
      <c r="E402" s="134" t="str">
        <f>IFERROR(SUMIFS(INDEX(#REF!,0,1),#REF!,$A402),"0")</f>
        <v>0</v>
      </c>
      <c r="F402" s="137"/>
      <c r="G402" s="136">
        <v>0</v>
      </c>
      <c r="H402" s="134">
        <f t="shared" si="54"/>
        <v>0</v>
      </c>
      <c r="I402" s="212" t="str">
        <f ca="1">INDIRECT("'AOP Pillar 3'!"&amp;ADDRESS(MATCH($A402,'AOP Pillar 3'!$F$1:$F$1360,0),9,4))</f>
        <v>Capital</v>
      </c>
      <c r="J402" s="256" t="str">
        <f ca="1">INDIRECT("'AOP Pillar 3'!"&amp;ADDRESS(MATCH($A402,'AOP Pillar 3'!$F$1:$F$1360,0),10,4))</f>
        <v>Tertiary Health Facilities</v>
      </c>
      <c r="K402" s="212" t="str">
        <f ca="1">INDIRECT("'AOP Pillar 3'!"&amp;ADDRESS(MATCH($A402,'AOP Pillar 3'!$F$1:$F$1360,0),11,4))</f>
        <v>New-Project/Activity</v>
      </c>
    </row>
    <row r="403" spans="1:11" ht="29.4" thickBot="1">
      <c r="A403" s="503" t="s">
        <v>2028</v>
      </c>
      <c r="B403" s="276" t="str">
        <f ca="1">INDIRECT("'AOP Pillar 3'!"&amp;ADDRESS(MATCH($A403,'AOP Pillar 3'!$F$1:$F$1360,0),7,4))</f>
        <v>Dessemination</v>
      </c>
      <c r="C403" s="279" t="e">
        <f>IF(SUM(#REF!)/15=0,"",SUM(#REF!)/15)</f>
        <v>#REF!</v>
      </c>
      <c r="D403" s="272">
        <f>IFERROR(SUMIFS(INDEX('AOP-Budget 2'!$D$8:$D$5492,0,1),'AOP-Budget 2'!$A$8:$A$5492,$A403),"0")</f>
        <v>0</v>
      </c>
      <c r="E403" s="134" t="str">
        <f>IFERROR(SUMIFS(INDEX(#REF!,0,1),#REF!,$A403),"0")</f>
        <v>0</v>
      </c>
      <c r="F403" s="137"/>
      <c r="G403" s="136">
        <v>0</v>
      </c>
      <c r="H403" s="134">
        <f t="shared" si="54"/>
        <v>0</v>
      </c>
      <c r="I403" s="212" t="str">
        <f ca="1">INDIRECT("'AOP Pillar 3'!"&amp;ADDRESS(MATCH($A403,'AOP Pillar 3'!$F$1:$F$1360,0),9,4))</f>
        <v>Capital</v>
      </c>
      <c r="J403" s="256" t="str">
        <f ca="1">INDIRECT("'AOP Pillar 3'!"&amp;ADDRESS(MATCH($A403,'AOP Pillar 3'!$F$1:$F$1360,0),10,4))</f>
        <v>Tertiary Health Facilities</v>
      </c>
      <c r="K403" s="212" t="str">
        <f ca="1">INDIRECT("'AOP Pillar 3'!"&amp;ADDRESS(MATCH($A403,'AOP Pillar 3'!$F$1:$F$1360,0),11,4))</f>
        <v>New-Project/Activity</v>
      </c>
    </row>
    <row r="404" spans="1:11" ht="29.4" thickBot="1">
      <c r="A404" s="503" t="s">
        <v>2029</v>
      </c>
      <c r="B404" s="276" t="str">
        <f ca="1">INDIRECT("'AOP Pillar 3'!"&amp;ADDRESS(MATCH($A404,'AOP Pillar 3'!$F$1:$F$1360,0),7,4))</f>
        <v>Develop</v>
      </c>
      <c r="C404" s="279" t="e">
        <f>IF(SUM(#REF!)/15=0,"",SUM(#REF!)/15)</f>
        <v>#REF!</v>
      </c>
      <c r="D404" s="272">
        <f>IFERROR(SUMIFS(INDEX('AOP-Budget 2'!$D$8:$D$5492,0,1),'AOP-Budget 2'!$A$8:$A$5492,$A404),"0")</f>
        <v>0</v>
      </c>
      <c r="E404" s="134" t="str">
        <f>IFERROR(SUMIFS(INDEX(#REF!,0,1),#REF!,$A404),"0")</f>
        <v>0</v>
      </c>
      <c r="F404" s="137"/>
      <c r="G404" s="136">
        <v>0</v>
      </c>
      <c r="H404" s="134">
        <f t="shared" si="54"/>
        <v>0</v>
      </c>
      <c r="I404" s="212" t="str">
        <f ca="1">INDIRECT("'AOP Pillar 3'!"&amp;ADDRESS(MATCH($A404,'AOP Pillar 3'!$F$1:$F$1360,0),9,4))</f>
        <v>Capital</v>
      </c>
      <c r="J404" s="256" t="str">
        <f ca="1">INDIRECT("'AOP Pillar 3'!"&amp;ADDRESS(MATCH($A404,'AOP Pillar 3'!$F$1:$F$1360,0),10,4))</f>
        <v>Tertiary Health Facilities</v>
      </c>
      <c r="K404" s="212" t="str">
        <f ca="1">INDIRECT("'AOP Pillar 3'!"&amp;ADDRESS(MATCH($A404,'AOP Pillar 3'!$F$1:$F$1360,0),11,4))</f>
        <v>New-Project/Activity</v>
      </c>
    </row>
    <row r="405" spans="1:11" ht="29.4" thickBot="1">
      <c r="A405" s="503" t="s">
        <v>2030</v>
      </c>
      <c r="B405" s="276" t="str">
        <f ca="1">INDIRECT("'AOP Pillar 3'!"&amp;ADDRESS(MATCH($A405,'AOP Pillar 3'!$F$1:$F$1360,0),7,4))</f>
        <v>Convene</v>
      </c>
      <c r="C405" s="279" t="e">
        <f>IF(SUM(#REF!)/15=0,"",SUM(#REF!)/15)</f>
        <v>#REF!</v>
      </c>
      <c r="D405" s="272">
        <f>IFERROR(SUMIFS(INDEX('AOP-Budget 2'!$D$8:$D$5492,0,1),'AOP-Budget 2'!$A$8:$A$5492,$A405),"0")</f>
        <v>0</v>
      </c>
      <c r="E405" s="134" t="str">
        <f>IFERROR(SUMIFS(INDEX(#REF!,0,1),#REF!,$A405),"0")</f>
        <v>0</v>
      </c>
      <c r="F405" s="137"/>
      <c r="G405" s="136">
        <v>0</v>
      </c>
      <c r="H405" s="134">
        <f t="shared" si="54"/>
        <v>0</v>
      </c>
      <c r="I405" s="212" t="str">
        <f ca="1">INDIRECT("'AOP Pillar 3'!"&amp;ADDRESS(MATCH($A405,'AOP Pillar 3'!$F$1:$F$1360,0),9,4))</f>
        <v>Capital</v>
      </c>
      <c r="J405" s="256" t="str">
        <f ca="1">INDIRECT("'AOP Pillar 3'!"&amp;ADDRESS(MATCH($A405,'AOP Pillar 3'!$F$1:$F$1360,0),10,4))</f>
        <v>Tertiary Health Facilities</v>
      </c>
      <c r="K405" s="212" t="str">
        <f ca="1">INDIRECT("'AOP Pillar 3'!"&amp;ADDRESS(MATCH($A405,'AOP Pillar 3'!$F$1:$F$1360,0),11,4))</f>
        <v>New-Project/Activity</v>
      </c>
    </row>
    <row r="406" spans="1:11" ht="18" thickBot="1">
      <c r="A406" s="503" t="s">
        <v>2031</v>
      </c>
      <c r="B406" s="276">
        <f ca="1">INDIRECT("'AOP Pillar 3'!"&amp;ADDRESS(MATCH($A406,'AOP Pillar 3'!$F$1:$F$1360,0),7,4))</f>
        <v>0</v>
      </c>
      <c r="C406" s="279" t="e">
        <f>IF(SUM(#REF!)/15=0,"",SUM(#REF!)/15)</f>
        <v>#REF!</v>
      </c>
      <c r="D406" s="272">
        <f>IFERROR(SUMIFS(INDEX('AOP-Budget 2'!$D$8:$D$5492,0,1),'AOP-Budget 2'!$A$8:$A$5492,$A406),"0")</f>
        <v>0</v>
      </c>
      <c r="E406" s="138" t="str">
        <f>IFERROR(SUMIFS(INDEX(#REF!,0,1),#REF!,$A406),"0")</f>
        <v>0</v>
      </c>
      <c r="F406" s="139"/>
      <c r="G406" s="140">
        <v>0</v>
      </c>
      <c r="H406" s="138">
        <f t="shared" si="54"/>
        <v>0</v>
      </c>
      <c r="I406" s="212">
        <f ca="1">INDIRECT("'AOP Pillar 3'!"&amp;ADDRESS(MATCH($A406,'AOP Pillar 3'!$F$1:$F$1360,0),9,4))</f>
        <v>0</v>
      </c>
      <c r="J406" s="256">
        <f ca="1">INDIRECT("'AOP Pillar 3'!"&amp;ADDRESS(MATCH($A406,'AOP Pillar 3'!$F$1:$F$1360,0),10,4))</f>
        <v>0</v>
      </c>
      <c r="K406" s="212">
        <f ca="1">INDIRECT("'AOP Pillar 3'!"&amp;ADDRESS(MATCH($A406,'AOP Pillar 3'!$F$1:$F$1360,0),11,4))</f>
        <v>0</v>
      </c>
    </row>
    <row r="407" spans="1:11" ht="15" thickBot="1">
      <c r="A407" s="231">
        <v>9.1999999999999993</v>
      </c>
      <c r="B407" s="231"/>
      <c r="C407" s="231"/>
      <c r="D407" s="178">
        <f>SUM(D408,D417)</f>
        <v>0</v>
      </c>
      <c r="E407" s="178">
        <f>SUM(E408,E417)</f>
        <v>0</v>
      </c>
      <c r="F407" s="178"/>
      <c r="G407" s="178">
        <f>SUM(G408,G417)</f>
        <v>0</v>
      </c>
      <c r="H407" s="178">
        <f>SUM(H408,H417)</f>
        <v>0</v>
      </c>
      <c r="I407" s="288"/>
      <c r="J407" s="211"/>
      <c r="K407" s="211"/>
    </row>
    <row r="408" spans="1:11" ht="18" thickBot="1">
      <c r="A408" s="508" t="s">
        <v>116</v>
      </c>
      <c r="B408" s="248"/>
      <c r="C408" s="286"/>
      <c r="D408" s="288">
        <f t="shared" ref="D408:E408" si="57">SUM(D409:D416)</f>
        <v>0</v>
      </c>
      <c r="E408" s="200">
        <f t="shared" si="57"/>
        <v>0</v>
      </c>
      <c r="F408" s="201"/>
      <c r="G408" s="200">
        <f t="shared" ref="G408:H408" si="58">SUM(G409:G416)</f>
        <v>0</v>
      </c>
      <c r="H408" s="200">
        <f t="shared" si="58"/>
        <v>0</v>
      </c>
      <c r="I408" s="288"/>
      <c r="J408" s="211"/>
      <c r="K408" s="211"/>
    </row>
    <row r="409" spans="1:11" ht="29.4" thickBot="1">
      <c r="A409" s="503" t="s">
        <v>2032</v>
      </c>
      <c r="B409" s="276" t="str">
        <f ca="1">INDIRECT("'AOP Pillar 3'!"&amp;ADDRESS(MATCH($A409,'AOP Pillar 3'!$F$1:$F$1360,0),7,4))</f>
        <v>Workshop</v>
      </c>
      <c r="C409" s="279" t="e">
        <f>IF(SUM(#REF!)/15=0,"",SUM(#REF!)/15)</f>
        <v>#REF!</v>
      </c>
      <c r="D409" s="272">
        <f>IFERROR(SUMIFS(INDEX('AOP-Budget 2'!$D$8:$D$5492,0,1),'AOP-Budget 2'!$A$8:$A$5492,$A409),"0")</f>
        <v>0</v>
      </c>
      <c r="E409" s="141" t="str">
        <f>IFERROR(SUMIFS(INDEX(#REF!,0,1),#REF!,$A409),"0")</f>
        <v>0</v>
      </c>
      <c r="F409" s="142"/>
      <c r="G409" s="143">
        <v>0</v>
      </c>
      <c r="H409" s="134">
        <f t="shared" si="54"/>
        <v>0</v>
      </c>
      <c r="I409" s="212" t="str">
        <f ca="1">INDIRECT("'AOP Pillar 3'!"&amp;ADDRESS(MATCH($A409,'AOP Pillar 3'!$F$1:$F$1360,0),9,4))</f>
        <v xml:space="preserve">Recurrent </v>
      </c>
      <c r="J409" s="256" t="str">
        <f ca="1">INDIRECT("'AOP Pillar 3'!"&amp;ADDRESS(MATCH($A409,'AOP Pillar 3'!$F$1:$F$1360,0),10,4))</f>
        <v>Tertiary Health Facilities</v>
      </c>
      <c r="K409" s="212" t="str">
        <f ca="1">INDIRECT("'AOP Pillar 3'!"&amp;ADDRESS(MATCH($A409,'AOP Pillar 3'!$F$1:$F$1360,0),11,4))</f>
        <v>New-Project/Activity</v>
      </c>
    </row>
    <row r="410" spans="1:11" ht="29.4" thickBot="1">
      <c r="A410" s="503" t="s">
        <v>2033</v>
      </c>
      <c r="B410" s="276" t="str">
        <f ca="1">INDIRECT("'AOP Pillar 3'!"&amp;ADDRESS(MATCH($A410,'AOP Pillar 3'!$F$1:$F$1360,0),7,4))</f>
        <v>Planning</v>
      </c>
      <c r="C410" s="279" t="e">
        <f>IF(SUM(#REF!)/15=0,"",SUM(#REF!)/15)</f>
        <v>#REF!</v>
      </c>
      <c r="D410" s="272">
        <f>IFERROR(SUMIFS(INDEX('AOP-Budget 2'!$D$8:$D$5492,0,1),'AOP-Budget 2'!$A$8:$A$5492,$A410),"0")</f>
        <v>0</v>
      </c>
      <c r="E410" s="134" t="str">
        <f>IFERROR(SUMIFS(INDEX(#REF!,0,1),#REF!,$A410),"0")</f>
        <v>0</v>
      </c>
      <c r="F410" s="137"/>
      <c r="G410" s="136">
        <v>0</v>
      </c>
      <c r="H410" s="134">
        <f t="shared" si="54"/>
        <v>0</v>
      </c>
      <c r="I410" s="212" t="str">
        <f ca="1">INDIRECT("'AOP Pillar 3'!"&amp;ADDRESS(MATCH($A410,'AOP Pillar 3'!$F$1:$F$1360,0),9,4))</f>
        <v xml:space="preserve">Recurrent </v>
      </c>
      <c r="J410" s="256" t="str">
        <f ca="1">INDIRECT("'AOP Pillar 3'!"&amp;ADDRESS(MATCH($A410,'AOP Pillar 3'!$F$1:$F$1360,0),10,4))</f>
        <v>Tertiary Health Facilities</v>
      </c>
      <c r="K410" s="212" t="str">
        <f ca="1">INDIRECT("'AOP Pillar 3'!"&amp;ADDRESS(MATCH($A410,'AOP Pillar 3'!$F$1:$F$1360,0),11,4))</f>
        <v>New-Project/Activity</v>
      </c>
    </row>
    <row r="411" spans="1:11" ht="29.4" thickBot="1">
      <c r="A411" s="503" t="s">
        <v>2034</v>
      </c>
      <c r="B411" s="276" t="str">
        <f ca="1">INDIRECT("'AOP Pillar 3'!"&amp;ADDRESS(MATCH($A411,'AOP Pillar 3'!$F$1:$F$1360,0),7,4))</f>
        <v>Validation</v>
      </c>
      <c r="C411" s="279" t="e">
        <f>IF(SUM(#REF!)/15=0,"",SUM(#REF!)/15)</f>
        <v>#REF!</v>
      </c>
      <c r="D411" s="272">
        <f>IFERROR(SUMIFS(INDEX('AOP-Budget 2'!$D$8:$D$5492,0,1),'AOP-Budget 2'!$A$8:$A$5492,$A411),"0")</f>
        <v>0</v>
      </c>
      <c r="E411" s="134" t="str">
        <f>IFERROR(SUMIFS(INDEX(#REF!,0,1),#REF!,$A411),"0")</f>
        <v>0</v>
      </c>
      <c r="F411" s="137"/>
      <c r="G411" s="136">
        <v>0</v>
      </c>
      <c r="H411" s="134">
        <f t="shared" si="54"/>
        <v>0</v>
      </c>
      <c r="I411" s="212" t="str">
        <f ca="1">INDIRECT("'AOP Pillar 3'!"&amp;ADDRESS(MATCH($A411,'AOP Pillar 3'!$F$1:$F$1360,0),9,4))</f>
        <v xml:space="preserve">Recurrent </v>
      </c>
      <c r="J411" s="256" t="str">
        <f ca="1">INDIRECT("'AOP Pillar 3'!"&amp;ADDRESS(MATCH($A411,'AOP Pillar 3'!$F$1:$F$1360,0),10,4))</f>
        <v>Tertiary Health Facilities</v>
      </c>
      <c r="K411" s="212" t="str">
        <f ca="1">INDIRECT("'AOP Pillar 3'!"&amp;ADDRESS(MATCH($A411,'AOP Pillar 3'!$F$1:$F$1360,0),11,4))</f>
        <v>New-Project/Activity</v>
      </c>
    </row>
    <row r="412" spans="1:11" ht="29.4" thickBot="1">
      <c r="A412" s="503" t="s">
        <v>2035</v>
      </c>
      <c r="B412" s="276" t="str">
        <f ca="1">INDIRECT("'AOP Pillar 3'!"&amp;ADDRESS(MATCH($A412,'AOP Pillar 3'!$F$1:$F$1360,0),7,4))</f>
        <v>Dessemination</v>
      </c>
      <c r="C412" s="279" t="e">
        <f>IF(SUM(#REF!)/15=0,"",SUM(#REF!)/15)</f>
        <v>#REF!</v>
      </c>
      <c r="D412" s="272">
        <f>IFERROR(SUMIFS(INDEX('AOP-Budget 2'!$D$8:$D$5492,0,1),'AOP-Budget 2'!$A$8:$A$5492,$A412),"0")</f>
        <v>0</v>
      </c>
      <c r="E412" s="134" t="str">
        <f>IFERROR(SUMIFS(INDEX(#REF!,0,1),#REF!,$A412),"0")</f>
        <v>0</v>
      </c>
      <c r="F412" s="137"/>
      <c r="G412" s="136">
        <v>0</v>
      </c>
      <c r="H412" s="134">
        <f t="shared" si="54"/>
        <v>0</v>
      </c>
      <c r="I412" s="212" t="str">
        <f ca="1">INDIRECT("'AOP Pillar 3'!"&amp;ADDRESS(MATCH($A412,'AOP Pillar 3'!$F$1:$F$1360,0),9,4))</f>
        <v xml:space="preserve">Recurrent </v>
      </c>
      <c r="J412" s="256" t="str">
        <f ca="1">INDIRECT("'AOP Pillar 3'!"&amp;ADDRESS(MATCH($A412,'AOP Pillar 3'!$F$1:$F$1360,0),10,4))</f>
        <v>Tertiary Health Facilities</v>
      </c>
      <c r="K412" s="212" t="str">
        <f ca="1">INDIRECT("'AOP Pillar 3'!"&amp;ADDRESS(MATCH($A412,'AOP Pillar 3'!$F$1:$F$1360,0),11,4))</f>
        <v>New-Project/Activity</v>
      </c>
    </row>
    <row r="413" spans="1:11" ht="29.4" thickBot="1">
      <c r="A413" s="503" t="s">
        <v>2036</v>
      </c>
      <c r="B413" s="276" t="str">
        <f ca="1">INDIRECT("'AOP Pillar 3'!"&amp;ADDRESS(MATCH($A413,'AOP Pillar 3'!$F$1:$F$1360,0),7,4))</f>
        <v>Dessemination</v>
      </c>
      <c r="C413" s="279" t="e">
        <f>IF(SUM(#REF!)/15=0,"",SUM(#REF!)/15)</f>
        <v>#REF!</v>
      </c>
      <c r="D413" s="272">
        <f>IFERROR(SUMIFS(INDEX('AOP-Budget 2'!$D$8:$D$5492,0,1),'AOP-Budget 2'!$A$8:$A$5492,$A413),"0")</f>
        <v>0</v>
      </c>
      <c r="E413" s="134" t="str">
        <f>IFERROR(SUMIFS(INDEX(#REF!,0,1),#REF!,$A413),"0")</f>
        <v>0</v>
      </c>
      <c r="F413" s="137"/>
      <c r="G413" s="136">
        <v>0</v>
      </c>
      <c r="H413" s="134">
        <f t="shared" si="54"/>
        <v>0</v>
      </c>
      <c r="I413" s="212" t="str">
        <f ca="1">INDIRECT("'AOP Pillar 3'!"&amp;ADDRESS(MATCH($A413,'AOP Pillar 3'!$F$1:$F$1360,0),9,4))</f>
        <v xml:space="preserve">Recurrent </v>
      </c>
      <c r="J413" s="256" t="str">
        <f ca="1">INDIRECT("'AOP Pillar 3'!"&amp;ADDRESS(MATCH($A413,'AOP Pillar 3'!$F$1:$F$1360,0),10,4))</f>
        <v>Tertiary Health Facilities</v>
      </c>
      <c r="K413" s="212" t="str">
        <f ca="1">INDIRECT("'AOP Pillar 3'!"&amp;ADDRESS(MATCH($A413,'AOP Pillar 3'!$F$1:$F$1360,0),11,4))</f>
        <v>New-Project/Activity</v>
      </c>
    </row>
    <row r="414" spans="1:11" ht="29.4" thickBot="1">
      <c r="A414" s="503" t="s">
        <v>2037</v>
      </c>
      <c r="B414" s="276" t="str">
        <f ca="1">INDIRECT("'AOP Pillar 3'!"&amp;ADDRESS(MATCH($A414,'AOP Pillar 3'!$F$1:$F$1360,0),7,4))</f>
        <v>Develop</v>
      </c>
      <c r="C414" s="279" t="e">
        <f>IF(SUM(#REF!)/15=0,"",SUM(#REF!)/15)</f>
        <v>#REF!</v>
      </c>
      <c r="D414" s="272">
        <f>IFERROR(SUMIFS(INDEX('AOP-Budget 2'!$D$8:$D$5492,0,1),'AOP-Budget 2'!$A$8:$A$5492,$A414),"0")</f>
        <v>0</v>
      </c>
      <c r="E414" s="134" t="str">
        <f>IFERROR(SUMIFS(INDEX(#REF!,0,1),#REF!,$A414),"0")</f>
        <v>0</v>
      </c>
      <c r="F414" s="137"/>
      <c r="G414" s="136">
        <v>0</v>
      </c>
      <c r="H414" s="134">
        <f t="shared" si="54"/>
        <v>0</v>
      </c>
      <c r="I414" s="212" t="str">
        <f ca="1">INDIRECT("'AOP Pillar 3'!"&amp;ADDRESS(MATCH($A414,'AOP Pillar 3'!$F$1:$F$1360,0),9,4))</f>
        <v xml:space="preserve">Recurrent </v>
      </c>
      <c r="J414" s="256" t="str">
        <f ca="1">INDIRECT("'AOP Pillar 3'!"&amp;ADDRESS(MATCH($A414,'AOP Pillar 3'!$F$1:$F$1360,0),10,4))</f>
        <v>Tertiary Health Facilities</v>
      </c>
      <c r="K414" s="212" t="str">
        <f ca="1">INDIRECT("'AOP Pillar 3'!"&amp;ADDRESS(MATCH($A414,'AOP Pillar 3'!$F$1:$F$1360,0),11,4))</f>
        <v>New-Project/Activity</v>
      </c>
    </row>
    <row r="415" spans="1:11" ht="29.4" thickBot="1">
      <c r="A415" s="503" t="s">
        <v>2038</v>
      </c>
      <c r="B415" s="276" t="str">
        <f ca="1">INDIRECT("'AOP Pillar 3'!"&amp;ADDRESS(MATCH($A415,'AOP Pillar 3'!$F$1:$F$1360,0),7,4))</f>
        <v>Convene</v>
      </c>
      <c r="C415" s="279" t="e">
        <f>IF(SUM(#REF!)/15=0,"",SUM(#REF!)/15)</f>
        <v>#REF!</v>
      </c>
      <c r="D415" s="272">
        <f>IFERROR(SUMIFS(INDEX('AOP-Budget 2'!$D$8:$D$5492,0,1),'AOP-Budget 2'!$A$8:$A$5492,$A415),"0")</f>
        <v>0</v>
      </c>
      <c r="E415" s="134" t="str">
        <f>IFERROR(SUMIFS(INDEX(#REF!,0,1),#REF!,$A415),"0")</f>
        <v>0</v>
      </c>
      <c r="F415" s="137"/>
      <c r="G415" s="136">
        <v>0</v>
      </c>
      <c r="H415" s="134">
        <f t="shared" si="54"/>
        <v>0</v>
      </c>
      <c r="I415" s="212" t="str">
        <f ca="1">INDIRECT("'AOP Pillar 3'!"&amp;ADDRESS(MATCH($A415,'AOP Pillar 3'!$F$1:$F$1360,0),9,4))</f>
        <v xml:space="preserve">Recurrent </v>
      </c>
      <c r="J415" s="256" t="str">
        <f ca="1">INDIRECT("'AOP Pillar 3'!"&amp;ADDRESS(MATCH($A415,'AOP Pillar 3'!$F$1:$F$1360,0),10,4))</f>
        <v>Tertiary Health Facilities</v>
      </c>
      <c r="K415" s="212" t="str">
        <f ca="1">INDIRECT("'AOP Pillar 3'!"&amp;ADDRESS(MATCH($A415,'AOP Pillar 3'!$F$1:$F$1360,0),11,4))</f>
        <v>New-Project/Activity</v>
      </c>
    </row>
    <row r="416" spans="1:11" ht="17.399999999999999">
      <c r="A416" s="503" t="s">
        <v>2039</v>
      </c>
      <c r="B416" s="276">
        <f ca="1">INDIRECT("'AOP Pillar 3'!"&amp;ADDRESS(MATCH($A416,'AOP Pillar 3'!$F$1:$F$1360,0),7,4))</f>
        <v>0</v>
      </c>
      <c r="C416" s="279" t="e">
        <f>IF(SUM(#REF!)/15=0,"",SUM(#REF!)/15)</f>
        <v>#REF!</v>
      </c>
      <c r="D416" s="272">
        <f>IFERROR(SUMIFS(INDEX('AOP-Budget 2'!$D$8:$D$5492,0,1),'AOP-Budget 2'!$A$8:$A$5492,$A416),"0")</f>
        <v>0</v>
      </c>
      <c r="E416" s="138" t="str">
        <f>IFERROR(SUMIFS(INDEX(#REF!,0,1),#REF!,$A416),"0")</f>
        <v>0</v>
      </c>
      <c r="F416" s="139"/>
      <c r="G416" s="140">
        <v>0</v>
      </c>
      <c r="H416" s="138">
        <f t="shared" si="54"/>
        <v>0</v>
      </c>
      <c r="I416" s="212">
        <f ca="1">INDIRECT("'AOP Pillar 3'!"&amp;ADDRESS(MATCH($A416,'AOP Pillar 3'!$F$1:$F$1360,0),9,4))</f>
        <v>0</v>
      </c>
      <c r="J416" s="256">
        <f ca="1">INDIRECT("'AOP Pillar 3'!"&amp;ADDRESS(MATCH($A416,'AOP Pillar 3'!$F$1:$F$1360,0),10,4))</f>
        <v>0</v>
      </c>
      <c r="K416" s="212">
        <f ca="1">INDIRECT("'AOP Pillar 3'!"&amp;ADDRESS(MATCH($A416,'AOP Pillar 3'!$F$1:$F$1360,0),11,4))</f>
        <v>0</v>
      </c>
    </row>
    <row r="417" spans="1:12" ht="18" thickBot="1">
      <c r="A417" s="508" t="s">
        <v>117</v>
      </c>
      <c r="B417" s="248"/>
      <c r="C417" s="286"/>
      <c r="D417" s="288">
        <f t="shared" ref="D417:E417" si="59">SUM(D418:D425)</f>
        <v>0</v>
      </c>
      <c r="E417" s="200">
        <f t="shared" si="59"/>
        <v>0</v>
      </c>
      <c r="F417" s="201"/>
      <c r="G417" s="200">
        <f t="shared" ref="G417:H417" si="60">SUM(G418:G425)</f>
        <v>0</v>
      </c>
      <c r="H417" s="200">
        <f t="shared" si="60"/>
        <v>0</v>
      </c>
      <c r="I417" s="288"/>
      <c r="J417" s="211"/>
      <c r="K417" s="211"/>
    </row>
    <row r="418" spans="1:12" ht="29.4" thickBot="1">
      <c r="A418" s="503" t="s">
        <v>2040</v>
      </c>
      <c r="B418" s="276" t="str">
        <f ca="1">INDIRECT("'AOP Pillar 3'!"&amp;ADDRESS(MATCH($A418,'AOP Pillar 3'!$F$1:$F$1360,0),7,4))</f>
        <v>Workshop</v>
      </c>
      <c r="C418" s="279" t="e">
        <f>IF(SUM(#REF!)/15=0,"",SUM(#REF!)/15)</f>
        <v>#REF!</v>
      </c>
      <c r="D418" s="272">
        <f>IFERROR(SUMIFS(INDEX('AOP-Budget 2'!$D$8:$D$5492,0,1),'AOP-Budget 2'!$A$8:$A$5492,$A418),"0")</f>
        <v>0</v>
      </c>
      <c r="E418" s="141" t="str">
        <f>IFERROR(SUMIFS(INDEX(#REF!,0,1),#REF!,$A418),"0")</f>
        <v>0</v>
      </c>
      <c r="F418" s="142"/>
      <c r="G418" s="143">
        <v>0</v>
      </c>
      <c r="H418" s="134">
        <f t="shared" ref="H418:H472" si="61">D418-SUM(E418,G418)</f>
        <v>0</v>
      </c>
      <c r="I418" s="212" t="str">
        <f ca="1">INDIRECT("'AOP Pillar 3'!"&amp;ADDRESS(MATCH($A418,'AOP Pillar 3'!$F$1:$F$1360,0),9,4))</f>
        <v>Capital</v>
      </c>
      <c r="J418" s="256" t="str">
        <f ca="1">INDIRECT("'AOP Pillar 3'!"&amp;ADDRESS(MATCH($A418,'AOP Pillar 3'!$F$1:$F$1360,0),10,4))</f>
        <v>Tertiary Health Facilities</v>
      </c>
      <c r="K418" s="212" t="str">
        <f ca="1">INDIRECT("'AOP Pillar 3'!"&amp;ADDRESS(MATCH($A418,'AOP Pillar 3'!$F$1:$F$1360,0),11,4))</f>
        <v>On-going Project/Activity</v>
      </c>
    </row>
    <row r="419" spans="1:12" ht="29.4" thickBot="1">
      <c r="A419" s="503" t="s">
        <v>2041</v>
      </c>
      <c r="B419" s="276" t="str">
        <f ca="1">INDIRECT("'AOP Pillar 3'!"&amp;ADDRESS(MATCH($A419,'AOP Pillar 3'!$F$1:$F$1360,0),7,4))</f>
        <v>Planning</v>
      </c>
      <c r="C419" s="279" t="e">
        <f>IF(SUM(#REF!)/15=0,"",SUM(#REF!)/15)</f>
        <v>#REF!</v>
      </c>
      <c r="D419" s="272">
        <f>IFERROR(SUMIFS(INDEX('AOP-Budget 2'!$D$8:$D$5492,0,1),'AOP-Budget 2'!$A$8:$A$5492,$A419),"0")</f>
        <v>0</v>
      </c>
      <c r="E419" s="134" t="str">
        <f>IFERROR(SUMIFS(INDEX(#REF!,0,1),#REF!,$A419),"0")</f>
        <v>0</v>
      </c>
      <c r="F419" s="137"/>
      <c r="G419" s="136">
        <v>0</v>
      </c>
      <c r="H419" s="134">
        <f t="shared" si="61"/>
        <v>0</v>
      </c>
      <c r="I419" s="212" t="str">
        <f ca="1">INDIRECT("'AOP Pillar 3'!"&amp;ADDRESS(MATCH($A419,'AOP Pillar 3'!$F$1:$F$1360,0),9,4))</f>
        <v>Capital</v>
      </c>
      <c r="J419" s="256" t="str">
        <f ca="1">INDIRECT("'AOP Pillar 3'!"&amp;ADDRESS(MATCH($A419,'AOP Pillar 3'!$F$1:$F$1360,0),10,4))</f>
        <v>Tertiary Health Facilities</v>
      </c>
      <c r="K419" s="212" t="str">
        <f ca="1">INDIRECT("'AOP Pillar 3'!"&amp;ADDRESS(MATCH($A419,'AOP Pillar 3'!$F$1:$F$1360,0),11,4))</f>
        <v>On-going Project/Activity</v>
      </c>
    </row>
    <row r="420" spans="1:12" ht="29.4" thickBot="1">
      <c r="A420" s="503" t="s">
        <v>2042</v>
      </c>
      <c r="B420" s="276" t="str">
        <f ca="1">INDIRECT("'AOP Pillar 3'!"&amp;ADDRESS(MATCH($A420,'AOP Pillar 3'!$F$1:$F$1360,0),7,4))</f>
        <v>Validation</v>
      </c>
      <c r="C420" s="279" t="e">
        <f>IF(SUM(#REF!)/15=0,"",SUM(#REF!)/15)</f>
        <v>#REF!</v>
      </c>
      <c r="D420" s="272">
        <f>IFERROR(SUMIFS(INDEX('AOP-Budget 2'!$D$8:$D$5492,0,1),'AOP-Budget 2'!$A$8:$A$5492,$A420),"0")</f>
        <v>0</v>
      </c>
      <c r="E420" s="134" t="str">
        <f>IFERROR(SUMIFS(INDEX(#REF!,0,1),#REF!,$A420),"0")</f>
        <v>0</v>
      </c>
      <c r="F420" s="137"/>
      <c r="G420" s="136">
        <v>0</v>
      </c>
      <c r="H420" s="134">
        <f t="shared" si="61"/>
        <v>0</v>
      </c>
      <c r="I420" s="212" t="str">
        <f ca="1">INDIRECT("'AOP Pillar 3'!"&amp;ADDRESS(MATCH($A420,'AOP Pillar 3'!$F$1:$F$1360,0),9,4))</f>
        <v>Capital</v>
      </c>
      <c r="J420" s="256" t="str">
        <f ca="1">INDIRECT("'AOP Pillar 3'!"&amp;ADDRESS(MATCH($A420,'AOP Pillar 3'!$F$1:$F$1360,0),10,4))</f>
        <v>Tertiary Health Facilities</v>
      </c>
      <c r="K420" s="212" t="str">
        <f ca="1">INDIRECT("'AOP Pillar 3'!"&amp;ADDRESS(MATCH($A420,'AOP Pillar 3'!$F$1:$F$1360,0),11,4))</f>
        <v>On-going Project/Activity</v>
      </c>
    </row>
    <row r="421" spans="1:12" ht="29.4" thickBot="1">
      <c r="A421" s="503" t="s">
        <v>2043</v>
      </c>
      <c r="B421" s="276" t="str">
        <f ca="1">INDIRECT("'AOP Pillar 3'!"&amp;ADDRESS(MATCH($A421,'AOP Pillar 3'!$F$1:$F$1360,0),7,4))</f>
        <v>Dessemination</v>
      </c>
      <c r="C421" s="279" t="e">
        <f>IF(SUM(#REF!)/15=0,"",SUM(#REF!)/15)</f>
        <v>#REF!</v>
      </c>
      <c r="D421" s="272">
        <f>IFERROR(SUMIFS(INDEX('AOP-Budget 2'!$D$8:$D$5492,0,1),'AOP-Budget 2'!$A$8:$A$5492,$A421),"0")</f>
        <v>0</v>
      </c>
      <c r="E421" s="134" t="str">
        <f>IFERROR(SUMIFS(INDEX(#REF!,0,1),#REF!,$A421),"0")</f>
        <v>0</v>
      </c>
      <c r="F421" s="137"/>
      <c r="G421" s="136">
        <v>0</v>
      </c>
      <c r="H421" s="134">
        <f t="shared" si="61"/>
        <v>0</v>
      </c>
      <c r="I421" s="212" t="str">
        <f ca="1">INDIRECT("'AOP Pillar 3'!"&amp;ADDRESS(MATCH($A421,'AOP Pillar 3'!$F$1:$F$1360,0),9,4))</f>
        <v>Capital</v>
      </c>
      <c r="J421" s="256" t="str">
        <f ca="1">INDIRECT("'AOP Pillar 3'!"&amp;ADDRESS(MATCH($A421,'AOP Pillar 3'!$F$1:$F$1360,0),10,4))</f>
        <v>Tertiary Health Facilities</v>
      </c>
      <c r="K421" s="212" t="str">
        <f ca="1">INDIRECT("'AOP Pillar 3'!"&amp;ADDRESS(MATCH($A421,'AOP Pillar 3'!$F$1:$F$1360,0),11,4))</f>
        <v>On-going Project/Activity</v>
      </c>
    </row>
    <row r="422" spans="1:12" ht="29.4" thickBot="1">
      <c r="A422" s="503" t="s">
        <v>2044</v>
      </c>
      <c r="B422" s="276" t="str">
        <f ca="1">INDIRECT("'AOP Pillar 3'!"&amp;ADDRESS(MATCH($A422,'AOP Pillar 3'!$F$1:$F$1360,0),7,4))</f>
        <v>Dessemination</v>
      </c>
      <c r="C422" s="279" t="e">
        <f>IF(SUM(#REF!)/15=0,"",SUM(#REF!)/15)</f>
        <v>#REF!</v>
      </c>
      <c r="D422" s="272">
        <f>IFERROR(SUMIFS(INDEX('AOP-Budget 2'!$D$8:$D$5492,0,1),'AOP-Budget 2'!$A$8:$A$5492,$A422),"0")</f>
        <v>0</v>
      </c>
      <c r="E422" s="134" t="str">
        <f>IFERROR(SUMIFS(INDEX(#REF!,0,1),#REF!,$A422),"0")</f>
        <v>0</v>
      </c>
      <c r="F422" s="137"/>
      <c r="G422" s="136">
        <v>0</v>
      </c>
      <c r="H422" s="134">
        <f t="shared" si="61"/>
        <v>0</v>
      </c>
      <c r="I422" s="212" t="str">
        <f ca="1">INDIRECT("'AOP Pillar 3'!"&amp;ADDRESS(MATCH($A422,'AOP Pillar 3'!$F$1:$F$1360,0),9,4))</f>
        <v>Capital</v>
      </c>
      <c r="J422" s="256" t="str">
        <f ca="1">INDIRECT("'AOP Pillar 3'!"&amp;ADDRESS(MATCH($A422,'AOP Pillar 3'!$F$1:$F$1360,0),10,4))</f>
        <v>Tertiary Health Facilities</v>
      </c>
      <c r="K422" s="212" t="str">
        <f ca="1">INDIRECT("'AOP Pillar 3'!"&amp;ADDRESS(MATCH($A422,'AOP Pillar 3'!$F$1:$F$1360,0),11,4))</f>
        <v>On-going Project/Activity</v>
      </c>
    </row>
    <row r="423" spans="1:12" ht="29.4" thickBot="1">
      <c r="A423" s="503" t="s">
        <v>2045</v>
      </c>
      <c r="B423" s="276" t="str">
        <f ca="1">INDIRECT("'AOP Pillar 3'!"&amp;ADDRESS(MATCH($A423,'AOP Pillar 3'!$F$1:$F$1360,0),7,4))</f>
        <v>Develop</v>
      </c>
      <c r="C423" s="279" t="e">
        <f>IF(SUM(#REF!)/15=0,"",SUM(#REF!)/15)</f>
        <v>#REF!</v>
      </c>
      <c r="D423" s="272">
        <f>IFERROR(SUMIFS(INDEX('AOP-Budget 2'!$D$8:$D$5492,0,1),'AOP-Budget 2'!$A$8:$A$5492,$A423),"0")</f>
        <v>0</v>
      </c>
      <c r="E423" s="134" t="str">
        <f>IFERROR(SUMIFS(INDEX(#REF!,0,1),#REF!,$A423),"0")</f>
        <v>0</v>
      </c>
      <c r="F423" s="137"/>
      <c r="G423" s="136">
        <v>0</v>
      </c>
      <c r="H423" s="134">
        <f t="shared" si="61"/>
        <v>0</v>
      </c>
      <c r="I423" s="212" t="str">
        <f ca="1">INDIRECT("'AOP Pillar 3'!"&amp;ADDRESS(MATCH($A423,'AOP Pillar 3'!$F$1:$F$1360,0),9,4))</f>
        <v>Capital</v>
      </c>
      <c r="J423" s="256" t="str">
        <f ca="1">INDIRECT("'AOP Pillar 3'!"&amp;ADDRESS(MATCH($A423,'AOP Pillar 3'!$F$1:$F$1360,0),10,4))</f>
        <v>Tertiary Health Facilities</v>
      </c>
      <c r="K423" s="212" t="str">
        <f ca="1">INDIRECT("'AOP Pillar 3'!"&amp;ADDRESS(MATCH($A423,'AOP Pillar 3'!$F$1:$F$1360,0),11,4))</f>
        <v>On-going Project/Activity</v>
      </c>
    </row>
    <row r="424" spans="1:12" ht="29.4" thickBot="1">
      <c r="A424" s="503" t="s">
        <v>2046</v>
      </c>
      <c r="B424" s="276" t="str">
        <f ca="1">INDIRECT("'AOP Pillar 3'!"&amp;ADDRESS(MATCH($A424,'AOP Pillar 3'!$F$1:$F$1360,0),7,4))</f>
        <v>Convene</v>
      </c>
      <c r="C424" s="279" t="e">
        <f>IF(SUM(#REF!)/15=0,"",SUM(#REF!)/15)</f>
        <v>#REF!</v>
      </c>
      <c r="D424" s="272">
        <f>IFERROR(SUMIFS(INDEX('AOP-Budget 2'!$D$8:$D$5492,0,1),'AOP-Budget 2'!$A$8:$A$5492,$A424),"0")</f>
        <v>0</v>
      </c>
      <c r="E424" s="134" t="str">
        <f>IFERROR(SUMIFS(INDEX(#REF!,0,1),#REF!,$A424),"0")</f>
        <v>0</v>
      </c>
      <c r="F424" s="137"/>
      <c r="G424" s="136">
        <v>0</v>
      </c>
      <c r="H424" s="134">
        <f t="shared" si="61"/>
        <v>0</v>
      </c>
      <c r="I424" s="212" t="str">
        <f ca="1">INDIRECT("'AOP Pillar 3'!"&amp;ADDRESS(MATCH($A424,'AOP Pillar 3'!$F$1:$F$1360,0),9,4))</f>
        <v>Capital</v>
      </c>
      <c r="J424" s="256" t="str">
        <f ca="1">INDIRECT("'AOP Pillar 3'!"&amp;ADDRESS(MATCH($A424,'AOP Pillar 3'!$F$1:$F$1360,0),10,4))</f>
        <v>Tertiary Health Facilities</v>
      </c>
      <c r="K424" s="212" t="str">
        <f ca="1">INDIRECT("'AOP Pillar 3'!"&amp;ADDRESS(MATCH($A424,'AOP Pillar 3'!$F$1:$F$1360,0),11,4))</f>
        <v>On-going Project/Activity</v>
      </c>
    </row>
    <row r="425" spans="1:12" ht="18" thickBot="1">
      <c r="A425" s="503" t="s">
        <v>2047</v>
      </c>
      <c r="B425" s="276">
        <f ca="1">INDIRECT("'AOP Pillar 3'!"&amp;ADDRESS(MATCH($A425,'AOP Pillar 3'!$F$1:$F$1360,0),7,4))</f>
        <v>0</v>
      </c>
      <c r="C425" s="279" t="e">
        <f>IF(SUM(#REF!)/15=0,"",SUM(#REF!)/15)</f>
        <v>#REF!</v>
      </c>
      <c r="D425" s="272">
        <f>IFERROR(SUMIFS(INDEX('AOP-Budget 2'!$D$8:$D$5492,0,1),'AOP-Budget 2'!$A$8:$A$5492,$A425),"0")</f>
        <v>0</v>
      </c>
      <c r="E425" s="138" t="str">
        <f>IFERROR(SUMIFS(INDEX(#REF!,0,1),#REF!,$A425),"0")</f>
        <v>0</v>
      </c>
      <c r="F425" s="139"/>
      <c r="G425" s="140">
        <v>0</v>
      </c>
      <c r="H425" s="138">
        <f t="shared" si="61"/>
        <v>0</v>
      </c>
      <c r="I425" s="212">
        <f ca="1">INDIRECT("'AOP Pillar 3'!"&amp;ADDRESS(MATCH($A425,'AOP Pillar 3'!$F$1:$F$1360,0),9,4))</f>
        <v>0</v>
      </c>
      <c r="J425" s="256">
        <f ca="1">INDIRECT("'AOP Pillar 3'!"&amp;ADDRESS(MATCH($A425,'AOP Pillar 3'!$F$1:$F$1360,0),10,4))</f>
        <v>0</v>
      </c>
      <c r="K425" s="212">
        <f ca="1">INDIRECT("'AOP Pillar 3'!"&amp;ADDRESS(MATCH($A425,'AOP Pillar 3'!$F$1:$F$1360,0),11,4))</f>
        <v>0</v>
      </c>
    </row>
    <row r="426" spans="1:12" ht="18.75" customHeight="1" thickBot="1">
      <c r="A426" s="510">
        <v>10</v>
      </c>
      <c r="B426" s="518" t="str">
        <f>VLOOKUP(A426,'AOP Pillar 3'!$A$8:$G$4009,2,FALSE)</f>
        <v>Health Infrastructure</v>
      </c>
      <c r="C426" s="519"/>
      <c r="D426" s="527">
        <f>SUM(D427,D446)</f>
        <v>0</v>
      </c>
      <c r="E426" s="527">
        <f>SUM(E427,E446)</f>
        <v>0</v>
      </c>
      <c r="F426" s="521"/>
      <c r="G426" s="527">
        <f>SUM(G427,G446)</f>
        <v>0</v>
      </c>
      <c r="H426" s="527">
        <f>SUM(H427,H446)</f>
        <v>0</v>
      </c>
      <c r="I426" s="200"/>
      <c r="J426" s="211"/>
      <c r="K426" s="211"/>
      <c r="L426" s="515"/>
    </row>
    <row r="427" spans="1:12" ht="15" thickBot="1">
      <c r="A427" s="231">
        <v>10.1</v>
      </c>
      <c r="B427" s="231"/>
      <c r="C427" s="231"/>
      <c r="D427" s="178">
        <f>SUM(D428,D437)</f>
        <v>0</v>
      </c>
      <c r="E427" s="178">
        <f>SUM(E428,E437)</f>
        <v>0</v>
      </c>
      <c r="F427" s="178"/>
      <c r="G427" s="178">
        <f>SUM(G428,G437)</f>
        <v>0</v>
      </c>
      <c r="H427" s="178">
        <f>SUM(H428,H437)</f>
        <v>0</v>
      </c>
      <c r="I427" s="200"/>
      <c r="J427" s="211"/>
      <c r="K427" s="211"/>
    </row>
    <row r="428" spans="1:12" ht="18" thickBot="1">
      <c r="A428" s="364" t="s">
        <v>123</v>
      </c>
      <c r="B428" s="299"/>
      <c r="C428" s="300"/>
      <c r="D428" s="199">
        <f>SUM(D429:D436)</f>
        <v>0</v>
      </c>
      <c r="E428" s="200">
        <f t="shared" ref="E428" si="62">SUM(E429:E436)</f>
        <v>0</v>
      </c>
      <c r="F428" s="201"/>
      <c r="G428" s="200">
        <f t="shared" ref="G428:H428" si="63">SUM(G429:G436)</f>
        <v>0</v>
      </c>
      <c r="H428" s="200">
        <f t="shared" si="63"/>
        <v>0</v>
      </c>
      <c r="I428" s="200"/>
      <c r="J428" s="211"/>
      <c r="K428" s="211"/>
    </row>
    <row r="429" spans="1:12" ht="29.4" thickBot="1">
      <c r="A429" s="125" t="s">
        <v>2049</v>
      </c>
      <c r="B429" s="276" t="str">
        <f ca="1">INDIRECT("'AOP Pillar 3'!"&amp;ADDRESS(MATCH($A429,'AOP Pillar 3'!$F$1:$F$1360,0),7,4))</f>
        <v>Workshop</v>
      </c>
      <c r="C429" s="297" t="e">
        <f>IF(SUM(#REF!)/15=0,"",SUM(#REF!)/15)</f>
        <v>#REF!</v>
      </c>
      <c r="D429" s="272">
        <f>IFERROR(SUMIFS(INDEX('AOP-Budget 2'!$D$8:$D$5492,0,1),'AOP-Budget 2'!$A$8:$A$5492,$A429),"0")</f>
        <v>0</v>
      </c>
      <c r="E429" s="141"/>
      <c r="F429" s="142" t="s">
        <v>1181</v>
      </c>
      <c r="G429" s="143"/>
      <c r="H429" s="134">
        <f t="shared" ref="H429:H436" si="64">D429-SUM(E429,G429)</f>
        <v>0</v>
      </c>
      <c r="I429" s="212" t="str">
        <f ca="1">INDIRECT("'AOP Pillar 3'!"&amp;ADDRESS(MATCH($A429,'AOP Pillar 3'!$F$1:$F$1360,0),9,4))</f>
        <v xml:space="preserve">Recurrent </v>
      </c>
      <c r="J429" s="256" t="str">
        <f ca="1">INDIRECT("'AOP Pillar 3'!"&amp;ADDRESS(MATCH($A429,'AOP Pillar 3'!$F$1:$F$1360,0),10,4))</f>
        <v>State &amp; FCT level</v>
      </c>
      <c r="K429" s="212" t="str">
        <f ca="1">INDIRECT("'AOP Pillar 3'!"&amp;ADDRESS(MATCH($A429,'AOP Pillar 3'!$F$1:$F$1360,0),11,4))</f>
        <v>New-Project/Activity</v>
      </c>
    </row>
    <row r="430" spans="1:12" ht="29.4" thickBot="1">
      <c r="A430" s="125" t="s">
        <v>2050</v>
      </c>
      <c r="B430" s="276" t="str">
        <f ca="1">INDIRECT("'AOP Pillar 3'!"&amp;ADDRESS(MATCH($A430,'AOP Pillar 3'!$F$1:$F$1360,0),7,4))</f>
        <v>Planning</v>
      </c>
      <c r="C430" s="279" t="e">
        <f>IF(SUM(#REF!)/15=0,"",SUM(#REF!)/15)</f>
        <v>#REF!</v>
      </c>
      <c r="D430" s="272">
        <f>IFERROR(SUMIFS(INDEX('AOP-Budget 2'!$D$8:$D$5492,0,1),'AOP-Budget 2'!$A$8:$A$5492,$A430),"0")</f>
        <v>0</v>
      </c>
      <c r="E430" s="134"/>
      <c r="F430" s="137"/>
      <c r="G430" s="136">
        <v>0</v>
      </c>
      <c r="H430" s="134">
        <f t="shared" si="64"/>
        <v>0</v>
      </c>
      <c r="I430" s="212" t="str">
        <f ca="1">INDIRECT("'AOP Pillar 3'!"&amp;ADDRESS(MATCH($A430,'AOP Pillar 3'!$F$1:$F$1360,0),9,4))</f>
        <v xml:space="preserve">Recurrent </v>
      </c>
      <c r="J430" s="256" t="str">
        <f ca="1">INDIRECT("'AOP Pillar 3'!"&amp;ADDRESS(MATCH($A430,'AOP Pillar 3'!$F$1:$F$1360,0),10,4))</f>
        <v>State &amp; FCT level</v>
      </c>
      <c r="K430" s="212" t="str">
        <f ca="1">INDIRECT("'AOP Pillar 3'!"&amp;ADDRESS(MATCH($A430,'AOP Pillar 3'!$F$1:$F$1360,0),11,4))</f>
        <v>New-Project/Activity</v>
      </c>
    </row>
    <row r="431" spans="1:12" ht="29.4" thickBot="1">
      <c r="A431" s="125" t="s">
        <v>2051</v>
      </c>
      <c r="B431" s="276" t="str">
        <f ca="1">INDIRECT("'AOP Pillar 3'!"&amp;ADDRESS(MATCH($A431,'AOP Pillar 3'!$F$1:$F$1360,0),7,4))</f>
        <v>Validation</v>
      </c>
      <c r="C431" s="279" t="e">
        <f>IF(SUM(#REF!)/15=0,"",SUM(#REF!)/15)</f>
        <v>#REF!</v>
      </c>
      <c r="D431" s="272">
        <f>IFERROR(SUMIFS(INDEX('AOP-Budget 2'!$D$8:$D$5492,0,1),'AOP-Budget 2'!$A$8:$A$5492,$A431),"0")</f>
        <v>0</v>
      </c>
      <c r="E431" s="134"/>
      <c r="F431" s="137"/>
      <c r="G431" s="136">
        <v>0</v>
      </c>
      <c r="H431" s="134">
        <f t="shared" si="64"/>
        <v>0</v>
      </c>
      <c r="I431" s="212" t="str">
        <f ca="1">INDIRECT("'AOP Pillar 3'!"&amp;ADDRESS(MATCH($A431,'AOP Pillar 3'!$F$1:$F$1360,0),9,4))</f>
        <v xml:space="preserve">Recurrent </v>
      </c>
      <c r="J431" s="256" t="str">
        <f ca="1">INDIRECT("'AOP Pillar 3'!"&amp;ADDRESS(MATCH($A431,'AOP Pillar 3'!$F$1:$F$1360,0),10,4))</f>
        <v>State &amp; FCT level</v>
      </c>
      <c r="K431" s="212" t="str">
        <f ca="1">INDIRECT("'AOP Pillar 3'!"&amp;ADDRESS(MATCH($A431,'AOP Pillar 3'!$F$1:$F$1360,0),11,4))</f>
        <v>New-Project/Activity</v>
      </c>
    </row>
    <row r="432" spans="1:12" ht="29.4" thickBot="1">
      <c r="A432" s="125" t="s">
        <v>2052</v>
      </c>
      <c r="B432" s="276" t="str">
        <f ca="1">INDIRECT("'AOP Pillar 3'!"&amp;ADDRESS(MATCH($A432,'AOP Pillar 3'!$F$1:$F$1360,0),7,4))</f>
        <v>Dessemination</v>
      </c>
      <c r="C432" s="279" t="e">
        <f>IF(SUM(#REF!)/15=0,"",SUM(#REF!)/15)</f>
        <v>#REF!</v>
      </c>
      <c r="D432" s="272">
        <f>IFERROR(SUMIFS(INDEX('AOP-Budget 2'!$D$8:$D$5492,0,1),'AOP-Budget 2'!$A$8:$A$5492,$A432),"0")</f>
        <v>0</v>
      </c>
      <c r="E432" s="134"/>
      <c r="F432" s="137"/>
      <c r="G432" s="136">
        <v>0</v>
      </c>
      <c r="H432" s="134">
        <f t="shared" si="64"/>
        <v>0</v>
      </c>
      <c r="I432" s="212" t="str">
        <f ca="1">INDIRECT("'AOP Pillar 3'!"&amp;ADDRESS(MATCH($A432,'AOP Pillar 3'!$F$1:$F$1360,0),9,4))</f>
        <v xml:space="preserve">Recurrent </v>
      </c>
      <c r="J432" s="256" t="str">
        <f ca="1">INDIRECT("'AOP Pillar 3'!"&amp;ADDRESS(MATCH($A432,'AOP Pillar 3'!$F$1:$F$1360,0),10,4))</f>
        <v>State &amp; FCT level</v>
      </c>
      <c r="K432" s="212" t="str">
        <f ca="1">INDIRECT("'AOP Pillar 3'!"&amp;ADDRESS(MATCH($A432,'AOP Pillar 3'!$F$1:$F$1360,0),11,4))</f>
        <v>New-Project/Activity</v>
      </c>
    </row>
    <row r="433" spans="1:11" ht="29.4" thickBot="1">
      <c r="A433" s="125" t="s">
        <v>2053</v>
      </c>
      <c r="B433" s="276" t="str">
        <f ca="1">INDIRECT("'AOP Pillar 3'!"&amp;ADDRESS(MATCH($A433,'AOP Pillar 3'!$F$1:$F$1360,0),7,4))</f>
        <v>Dessemination</v>
      </c>
      <c r="C433" s="279" t="e">
        <f>IF(SUM(#REF!)/15=0,"",SUM(#REF!)/15)</f>
        <v>#REF!</v>
      </c>
      <c r="D433" s="272">
        <f>IFERROR(SUMIFS(INDEX('AOP-Budget 2'!$D$8:$D$5492,0,1),'AOP-Budget 2'!$A$8:$A$5492,$A433),"0")</f>
        <v>0</v>
      </c>
      <c r="E433" s="134"/>
      <c r="F433" s="137"/>
      <c r="G433" s="136">
        <v>0</v>
      </c>
      <c r="H433" s="134">
        <f t="shared" si="64"/>
        <v>0</v>
      </c>
      <c r="I433" s="212" t="str">
        <f ca="1">INDIRECT("'AOP Pillar 3'!"&amp;ADDRESS(MATCH($A433,'AOP Pillar 3'!$F$1:$F$1360,0),9,4))</f>
        <v xml:space="preserve">Recurrent </v>
      </c>
      <c r="J433" s="256" t="str">
        <f ca="1">INDIRECT("'AOP Pillar 3'!"&amp;ADDRESS(MATCH($A433,'AOP Pillar 3'!$F$1:$F$1360,0),10,4))</f>
        <v>State &amp; FCT level</v>
      </c>
      <c r="K433" s="212" t="str">
        <f ca="1">INDIRECT("'AOP Pillar 3'!"&amp;ADDRESS(MATCH($A433,'AOP Pillar 3'!$F$1:$F$1360,0),11,4))</f>
        <v>New-Project/Activity</v>
      </c>
    </row>
    <row r="434" spans="1:11" ht="29.4" thickBot="1">
      <c r="A434" s="125" t="s">
        <v>2054</v>
      </c>
      <c r="B434" s="276" t="str">
        <f ca="1">INDIRECT("'AOP Pillar 3'!"&amp;ADDRESS(MATCH($A434,'AOP Pillar 3'!$F$1:$F$1360,0),7,4))</f>
        <v>Develop</v>
      </c>
      <c r="C434" s="279" t="e">
        <f>IF(SUM(#REF!)/15=0,"",SUM(#REF!)/15)</f>
        <v>#REF!</v>
      </c>
      <c r="D434" s="272">
        <f>IFERROR(SUMIFS(INDEX('AOP-Budget 2'!$D$8:$D$5492,0,1),'AOP-Budget 2'!$A$8:$A$5492,$A434),"0")</f>
        <v>0</v>
      </c>
      <c r="E434" s="134"/>
      <c r="F434" s="137"/>
      <c r="G434" s="136">
        <v>0</v>
      </c>
      <c r="H434" s="134">
        <f t="shared" si="64"/>
        <v>0</v>
      </c>
      <c r="I434" s="212" t="str">
        <f ca="1">INDIRECT("'AOP Pillar 3'!"&amp;ADDRESS(MATCH($A434,'AOP Pillar 3'!$F$1:$F$1360,0),9,4))</f>
        <v xml:space="preserve">Recurrent </v>
      </c>
      <c r="J434" s="256" t="str">
        <f ca="1">INDIRECT("'AOP Pillar 3'!"&amp;ADDRESS(MATCH($A434,'AOP Pillar 3'!$F$1:$F$1360,0),10,4))</f>
        <v>State &amp; FCT level</v>
      </c>
      <c r="K434" s="212" t="str">
        <f ca="1">INDIRECT("'AOP Pillar 3'!"&amp;ADDRESS(MATCH($A434,'AOP Pillar 3'!$F$1:$F$1360,0),11,4))</f>
        <v>New-Project/Activity</v>
      </c>
    </row>
    <row r="435" spans="1:11" ht="29.4" thickBot="1">
      <c r="A435" s="125" t="s">
        <v>2055</v>
      </c>
      <c r="B435" s="276" t="str">
        <f ca="1">INDIRECT("'AOP Pillar 3'!"&amp;ADDRESS(MATCH($A435,'AOP Pillar 3'!$F$1:$F$1360,0),7,4))</f>
        <v>Convene</v>
      </c>
      <c r="C435" s="279" t="e">
        <f>IF(SUM(#REF!)/15=0,"",SUM(#REF!)/15)</f>
        <v>#REF!</v>
      </c>
      <c r="D435" s="272">
        <f>IFERROR(SUMIFS(INDEX('AOP-Budget 2'!$D$8:$D$5492,0,1),'AOP-Budget 2'!$A$8:$A$5492,$A435),"0")</f>
        <v>0</v>
      </c>
      <c r="E435" s="134"/>
      <c r="F435" s="137"/>
      <c r="G435" s="136">
        <v>0</v>
      </c>
      <c r="H435" s="134">
        <f t="shared" si="64"/>
        <v>0</v>
      </c>
      <c r="I435" s="212" t="str">
        <f ca="1">INDIRECT("'AOP Pillar 3'!"&amp;ADDRESS(MATCH($A435,'AOP Pillar 3'!$F$1:$F$1360,0),9,4))</f>
        <v xml:space="preserve">Recurrent </v>
      </c>
      <c r="J435" s="256" t="str">
        <f ca="1">INDIRECT("'AOP Pillar 3'!"&amp;ADDRESS(MATCH($A435,'AOP Pillar 3'!$F$1:$F$1360,0),10,4))</f>
        <v>State &amp; FCT level</v>
      </c>
      <c r="K435" s="212" t="str">
        <f ca="1">INDIRECT("'AOP Pillar 3'!"&amp;ADDRESS(MATCH($A435,'AOP Pillar 3'!$F$1:$F$1360,0),11,4))</f>
        <v>New-Project/Activity</v>
      </c>
    </row>
    <row r="436" spans="1:11" ht="17.399999999999999">
      <c r="A436" s="125" t="s">
        <v>2056</v>
      </c>
      <c r="B436" s="276">
        <f ca="1">INDIRECT("'AOP Pillar 3'!"&amp;ADDRESS(MATCH($A436,'AOP Pillar 3'!$F$1:$F$1360,0),7,4))</f>
        <v>0</v>
      </c>
      <c r="C436" s="279" t="e">
        <f>IF(SUM(#REF!)/15=0,"",SUM(#REF!)/15)</f>
        <v>#REF!</v>
      </c>
      <c r="D436" s="272">
        <f>IFERROR(SUMIFS(INDEX('AOP-Budget 2'!$D$8:$D$5492,0,1),'AOP-Budget 2'!$A$8:$A$5492,$A436),"0")</f>
        <v>0</v>
      </c>
      <c r="E436" s="138"/>
      <c r="F436" s="139"/>
      <c r="G436" s="140">
        <v>0</v>
      </c>
      <c r="H436" s="134">
        <f t="shared" si="64"/>
        <v>0</v>
      </c>
      <c r="I436" s="212">
        <f ca="1">INDIRECT("'AOP Pillar 3'!"&amp;ADDRESS(MATCH($A436,'AOP Pillar 3'!$F$1:$F$1360,0),9,4))</f>
        <v>0</v>
      </c>
      <c r="J436" s="256">
        <f ca="1">INDIRECT("'AOP Pillar 3'!"&amp;ADDRESS(MATCH($A436,'AOP Pillar 3'!$F$1:$F$1360,0),10,4))</f>
        <v>0</v>
      </c>
      <c r="K436" s="212">
        <f ca="1">INDIRECT("'AOP Pillar 3'!"&amp;ADDRESS(MATCH($A436,'AOP Pillar 3'!$F$1:$F$1360,0),11,4))</f>
        <v>0</v>
      </c>
    </row>
    <row r="437" spans="1:11" ht="18" thickBot="1">
      <c r="A437" s="364" t="s">
        <v>124</v>
      </c>
      <c r="B437" s="250"/>
      <c r="C437" s="290"/>
      <c r="D437" s="288">
        <f>SUM(D438:D445)</f>
        <v>0</v>
      </c>
      <c r="E437" s="288">
        <f>SUM(E438:E445)</f>
        <v>0</v>
      </c>
      <c r="F437" s="201"/>
      <c r="G437" s="288">
        <f>SUM(G438:G445)</f>
        <v>0</v>
      </c>
      <c r="H437" s="288">
        <f>SUM(H438:H445)</f>
        <v>0</v>
      </c>
      <c r="I437" s="200"/>
      <c r="J437" s="211"/>
      <c r="K437" s="211"/>
    </row>
    <row r="438" spans="1:11" ht="29.4" thickBot="1">
      <c r="A438" s="125" t="s">
        <v>2057</v>
      </c>
      <c r="B438" s="276" t="str">
        <f ca="1">INDIRECT("'AOP Pillar 3'!"&amp;ADDRESS(MATCH($A438,'AOP Pillar 3'!$F$1:$F$1360,0),7,4))</f>
        <v>Workshop</v>
      </c>
      <c r="C438" s="279" t="e">
        <f>IF(SUM(#REF!)/15=0,"",SUM(#REF!)/15)</f>
        <v>#REF!</v>
      </c>
      <c r="D438" s="272">
        <f>IFERROR(SUMIFS(INDEX('AOP-Budget 2'!$D$8:$D$5492,0,1),'AOP-Budget 2'!$A$8:$A$5492,$A438),"0")</f>
        <v>0</v>
      </c>
      <c r="E438" s="141" t="str">
        <f>IFERROR(SUMIFS(INDEX(#REF!,0,1),#REF!,$A438),"0")</f>
        <v>0</v>
      </c>
      <c r="F438" s="142"/>
      <c r="G438" s="143">
        <v>0</v>
      </c>
      <c r="H438" s="134">
        <f t="shared" ref="H438:H445" si="65">D438-SUM(E438,G438)</f>
        <v>0</v>
      </c>
      <c r="I438" s="212" t="str">
        <f ca="1">INDIRECT("'AOP Pillar 3'!"&amp;ADDRESS(MATCH($A438,'AOP Pillar 3'!$F$1:$F$1360,0),9,4))</f>
        <v xml:space="preserve">Recurrent </v>
      </c>
      <c r="J438" s="256" t="str">
        <f ca="1">INDIRECT("'AOP Pillar 3'!"&amp;ADDRESS(MATCH($A438,'AOP Pillar 3'!$F$1:$F$1360,0),10,4))</f>
        <v>Federal level</v>
      </c>
      <c r="K438" s="212" t="str">
        <f ca="1">INDIRECT("'AOP Pillar 3'!"&amp;ADDRESS(MATCH($A438,'AOP Pillar 3'!$F$1:$F$1360,0),11,4))</f>
        <v>New-Project/Activity</v>
      </c>
    </row>
    <row r="439" spans="1:11" ht="29.4" thickBot="1">
      <c r="A439" s="125" t="s">
        <v>2058</v>
      </c>
      <c r="B439" s="276" t="str">
        <f ca="1">INDIRECT("'AOP Pillar 3'!"&amp;ADDRESS(MATCH($A439,'AOP Pillar 3'!$F$1:$F$1360,0),7,4))</f>
        <v>Planning</v>
      </c>
      <c r="C439" s="279" t="e">
        <f>IF(SUM(#REF!)/15=0,"",SUM(#REF!)/15)</f>
        <v>#REF!</v>
      </c>
      <c r="D439" s="272">
        <f>IFERROR(SUMIFS(INDEX('AOP-Budget 2'!$D$8:$D$5492,0,1),'AOP-Budget 2'!$A$8:$A$5492,$A439),"0")</f>
        <v>0</v>
      </c>
      <c r="E439" s="134" t="str">
        <f>IFERROR(SUMIFS(INDEX(#REF!,0,1),#REF!,$A439),"0")</f>
        <v>0</v>
      </c>
      <c r="F439" s="137"/>
      <c r="G439" s="136">
        <v>0</v>
      </c>
      <c r="H439" s="134">
        <f t="shared" si="65"/>
        <v>0</v>
      </c>
      <c r="I439" s="212" t="str">
        <f ca="1">INDIRECT("'AOP Pillar 3'!"&amp;ADDRESS(MATCH($A439,'AOP Pillar 3'!$F$1:$F$1360,0),9,4))</f>
        <v xml:space="preserve">Recurrent </v>
      </c>
      <c r="J439" s="256" t="str">
        <f ca="1">INDIRECT("'AOP Pillar 3'!"&amp;ADDRESS(MATCH($A439,'AOP Pillar 3'!$F$1:$F$1360,0),10,4))</f>
        <v>Federal level</v>
      </c>
      <c r="K439" s="212" t="str">
        <f ca="1">INDIRECT("'AOP Pillar 3'!"&amp;ADDRESS(MATCH($A439,'AOP Pillar 3'!$F$1:$F$1360,0),11,4))</f>
        <v>New-Project/Activity</v>
      </c>
    </row>
    <row r="440" spans="1:11" ht="29.4" thickBot="1">
      <c r="A440" s="125" t="s">
        <v>2059</v>
      </c>
      <c r="B440" s="276" t="str">
        <f ca="1">INDIRECT("'AOP Pillar 3'!"&amp;ADDRESS(MATCH($A440,'AOP Pillar 3'!$F$1:$F$1360,0),7,4))</f>
        <v>Validation</v>
      </c>
      <c r="C440" s="279" t="e">
        <f>IF(SUM(#REF!)/15=0,"",SUM(#REF!)/15)</f>
        <v>#REF!</v>
      </c>
      <c r="D440" s="272">
        <f>IFERROR(SUMIFS(INDEX('AOP-Budget 2'!$D$8:$D$5492,0,1),'AOP-Budget 2'!$A$8:$A$5492,$A440),"0")</f>
        <v>0</v>
      </c>
      <c r="E440" s="134" t="str">
        <f>IFERROR(SUMIFS(INDEX(#REF!,0,1),#REF!,$A440),"0")</f>
        <v>0</v>
      </c>
      <c r="F440" s="137"/>
      <c r="G440" s="136">
        <v>0</v>
      </c>
      <c r="H440" s="134">
        <f t="shared" si="65"/>
        <v>0</v>
      </c>
      <c r="I440" s="212" t="str">
        <f ca="1">INDIRECT("'AOP Pillar 3'!"&amp;ADDRESS(MATCH($A440,'AOP Pillar 3'!$F$1:$F$1360,0),9,4))</f>
        <v xml:space="preserve">Recurrent </v>
      </c>
      <c r="J440" s="256" t="str">
        <f ca="1">INDIRECT("'AOP Pillar 3'!"&amp;ADDRESS(MATCH($A440,'AOP Pillar 3'!$F$1:$F$1360,0),10,4))</f>
        <v>Federal level</v>
      </c>
      <c r="K440" s="212" t="str">
        <f ca="1">INDIRECT("'AOP Pillar 3'!"&amp;ADDRESS(MATCH($A440,'AOP Pillar 3'!$F$1:$F$1360,0),11,4))</f>
        <v>New-Project/Activity</v>
      </c>
    </row>
    <row r="441" spans="1:11" ht="29.4" thickBot="1">
      <c r="A441" s="125" t="s">
        <v>2060</v>
      </c>
      <c r="B441" s="276" t="str">
        <f ca="1">INDIRECT("'AOP Pillar 3'!"&amp;ADDRESS(MATCH($A441,'AOP Pillar 3'!$F$1:$F$1360,0),7,4))</f>
        <v>Dessemination</v>
      </c>
      <c r="C441" s="279" t="e">
        <f>IF(SUM(#REF!)/15=0,"",SUM(#REF!)/15)</f>
        <v>#REF!</v>
      </c>
      <c r="D441" s="272">
        <f>IFERROR(SUMIFS(INDEX('AOP-Budget 2'!$D$8:$D$5492,0,1),'AOP-Budget 2'!$A$8:$A$5492,$A441),"0")</f>
        <v>0</v>
      </c>
      <c r="E441" s="134" t="str">
        <f>IFERROR(SUMIFS(INDEX(#REF!,0,1),#REF!,$A441),"0")</f>
        <v>0</v>
      </c>
      <c r="F441" s="137"/>
      <c r="G441" s="136">
        <v>0</v>
      </c>
      <c r="H441" s="134">
        <f t="shared" si="65"/>
        <v>0</v>
      </c>
      <c r="I441" s="212" t="str">
        <f ca="1">INDIRECT("'AOP Pillar 3'!"&amp;ADDRESS(MATCH($A441,'AOP Pillar 3'!$F$1:$F$1360,0),9,4))</f>
        <v xml:space="preserve">Recurrent </v>
      </c>
      <c r="J441" s="256" t="str">
        <f ca="1">INDIRECT("'AOP Pillar 3'!"&amp;ADDRESS(MATCH($A441,'AOP Pillar 3'!$F$1:$F$1360,0),10,4))</f>
        <v>Federal level</v>
      </c>
      <c r="K441" s="212" t="str">
        <f ca="1">INDIRECT("'AOP Pillar 3'!"&amp;ADDRESS(MATCH($A441,'AOP Pillar 3'!$F$1:$F$1360,0),11,4))</f>
        <v>New-Project/Activity</v>
      </c>
    </row>
    <row r="442" spans="1:11" ht="29.4" thickBot="1">
      <c r="A442" s="125" t="s">
        <v>2061</v>
      </c>
      <c r="B442" s="276" t="str">
        <f ca="1">INDIRECT("'AOP Pillar 3'!"&amp;ADDRESS(MATCH($A442,'AOP Pillar 3'!$F$1:$F$1360,0),7,4))</f>
        <v>Dessemination</v>
      </c>
      <c r="C442" s="279" t="e">
        <f>IF(SUM(#REF!)/15=0,"",SUM(#REF!)/15)</f>
        <v>#REF!</v>
      </c>
      <c r="D442" s="272">
        <f>IFERROR(SUMIFS(INDEX('AOP-Budget 2'!$D$8:$D$5492,0,1),'AOP-Budget 2'!$A$8:$A$5492,$A442),"0")</f>
        <v>0</v>
      </c>
      <c r="E442" s="134" t="str">
        <f>IFERROR(SUMIFS(INDEX(#REF!,0,1),#REF!,$A442),"0")</f>
        <v>0</v>
      </c>
      <c r="F442" s="137"/>
      <c r="G442" s="136">
        <v>0</v>
      </c>
      <c r="H442" s="134">
        <f t="shared" si="65"/>
        <v>0</v>
      </c>
      <c r="I442" s="212" t="str">
        <f ca="1">INDIRECT("'AOP Pillar 3'!"&amp;ADDRESS(MATCH($A442,'AOP Pillar 3'!$F$1:$F$1360,0),9,4))</f>
        <v xml:space="preserve">Recurrent </v>
      </c>
      <c r="J442" s="256" t="str">
        <f ca="1">INDIRECT("'AOP Pillar 3'!"&amp;ADDRESS(MATCH($A442,'AOP Pillar 3'!$F$1:$F$1360,0),10,4))</f>
        <v>Federal level</v>
      </c>
      <c r="K442" s="212" t="str">
        <f ca="1">INDIRECT("'AOP Pillar 3'!"&amp;ADDRESS(MATCH($A442,'AOP Pillar 3'!$F$1:$F$1360,0),11,4))</f>
        <v>New-Project/Activity</v>
      </c>
    </row>
    <row r="443" spans="1:11" ht="29.4" thickBot="1">
      <c r="A443" s="125" t="s">
        <v>2062</v>
      </c>
      <c r="B443" s="276" t="str">
        <f ca="1">INDIRECT("'AOP Pillar 3'!"&amp;ADDRESS(MATCH($A443,'AOP Pillar 3'!$F$1:$F$1360,0),7,4))</f>
        <v>Develop</v>
      </c>
      <c r="C443" s="279" t="e">
        <f>IF(SUM(#REF!)/15=0,"",SUM(#REF!)/15)</f>
        <v>#REF!</v>
      </c>
      <c r="D443" s="272">
        <f>IFERROR(SUMIFS(INDEX('AOP-Budget 2'!$D$8:$D$5492,0,1),'AOP-Budget 2'!$A$8:$A$5492,$A443),"0")</f>
        <v>0</v>
      </c>
      <c r="E443" s="134" t="str">
        <f>IFERROR(SUMIFS(INDEX(#REF!,0,1),#REF!,$A443),"0")</f>
        <v>0</v>
      </c>
      <c r="F443" s="137"/>
      <c r="G443" s="136">
        <v>0</v>
      </c>
      <c r="H443" s="134">
        <f t="shared" si="65"/>
        <v>0</v>
      </c>
      <c r="I443" s="212" t="str">
        <f ca="1">INDIRECT("'AOP Pillar 3'!"&amp;ADDRESS(MATCH($A443,'AOP Pillar 3'!$F$1:$F$1360,0),9,4))</f>
        <v xml:space="preserve">Recurrent </v>
      </c>
      <c r="J443" s="256" t="str">
        <f ca="1">INDIRECT("'AOP Pillar 3'!"&amp;ADDRESS(MATCH($A443,'AOP Pillar 3'!$F$1:$F$1360,0),10,4))</f>
        <v>Federal level</v>
      </c>
      <c r="K443" s="212" t="str">
        <f ca="1">INDIRECT("'AOP Pillar 3'!"&amp;ADDRESS(MATCH($A443,'AOP Pillar 3'!$F$1:$F$1360,0),11,4))</f>
        <v>New-Project/Activity</v>
      </c>
    </row>
    <row r="444" spans="1:11" ht="29.4" thickBot="1">
      <c r="A444" s="125" t="s">
        <v>2063</v>
      </c>
      <c r="B444" s="276" t="str">
        <f ca="1">INDIRECT("'AOP Pillar 3'!"&amp;ADDRESS(MATCH($A444,'AOP Pillar 3'!$F$1:$F$1360,0),7,4))</f>
        <v>Convene</v>
      </c>
      <c r="C444" s="279" t="e">
        <f>IF(SUM(#REF!)/15=0,"",SUM(#REF!)/15)</f>
        <v>#REF!</v>
      </c>
      <c r="D444" s="272">
        <f>IFERROR(SUMIFS(INDEX('AOP-Budget 2'!$D$8:$D$5492,0,1),'AOP-Budget 2'!$A$8:$A$5492,$A444),"0")</f>
        <v>0</v>
      </c>
      <c r="E444" s="134" t="str">
        <f>IFERROR(SUMIFS(INDEX(#REF!,0,1),#REF!,$A444),"0")</f>
        <v>0</v>
      </c>
      <c r="F444" s="137"/>
      <c r="G444" s="136">
        <v>0</v>
      </c>
      <c r="H444" s="134">
        <f t="shared" si="65"/>
        <v>0</v>
      </c>
      <c r="I444" s="212" t="str">
        <f ca="1">INDIRECT("'AOP Pillar 3'!"&amp;ADDRESS(MATCH($A444,'AOP Pillar 3'!$F$1:$F$1360,0),9,4))</f>
        <v xml:space="preserve">Recurrent </v>
      </c>
      <c r="J444" s="256" t="str">
        <f ca="1">INDIRECT("'AOP Pillar 3'!"&amp;ADDRESS(MATCH($A444,'AOP Pillar 3'!$F$1:$F$1360,0),10,4))</f>
        <v>Federal level</v>
      </c>
      <c r="K444" s="212" t="str">
        <f ca="1">INDIRECT("'AOP Pillar 3'!"&amp;ADDRESS(MATCH($A444,'AOP Pillar 3'!$F$1:$F$1360,0),11,4))</f>
        <v>New-Project/Activity</v>
      </c>
    </row>
    <row r="445" spans="1:11" ht="18" thickBot="1">
      <c r="A445" s="125" t="s">
        <v>2064</v>
      </c>
      <c r="B445" s="276">
        <f ca="1">INDIRECT("'AOP Pillar 3'!"&amp;ADDRESS(MATCH($A445,'AOP Pillar 3'!$F$1:$F$1360,0),7,4))</f>
        <v>0</v>
      </c>
      <c r="C445" s="279" t="e">
        <f>IF(SUM(#REF!)/15=0,"",SUM(#REF!)/15)</f>
        <v>#REF!</v>
      </c>
      <c r="D445" s="272">
        <f>IFERROR(SUMIFS(INDEX('AOP-Budget 2'!$D$8:$D$5492,0,1),'AOP-Budget 2'!$A$8:$A$5492,$A445),"0")</f>
        <v>0</v>
      </c>
      <c r="E445" s="134" t="str">
        <f>IFERROR(SUMIFS(INDEX(#REF!,0,1),#REF!,$A445),"0")</f>
        <v>0</v>
      </c>
      <c r="F445" s="137"/>
      <c r="G445" s="136">
        <v>0</v>
      </c>
      <c r="H445" s="134">
        <f t="shared" si="65"/>
        <v>0</v>
      </c>
      <c r="I445" s="212">
        <f ca="1">INDIRECT("'AOP Pillar 3'!"&amp;ADDRESS(MATCH($A445,'AOP Pillar 3'!$F$1:$F$1360,0),9,4))</f>
        <v>0</v>
      </c>
      <c r="J445" s="256">
        <f ca="1">INDIRECT("'AOP Pillar 3'!"&amp;ADDRESS(MATCH($A445,'AOP Pillar 3'!$F$1:$F$1360,0),10,4))</f>
        <v>0</v>
      </c>
      <c r="K445" s="212">
        <f ca="1">INDIRECT("'AOP Pillar 3'!"&amp;ADDRESS(MATCH($A445,'AOP Pillar 3'!$F$1:$F$1360,0),11,4))</f>
        <v>0</v>
      </c>
    </row>
    <row r="446" spans="1:11" ht="15" thickBot="1">
      <c r="A446" s="231">
        <v>10.199999999999999</v>
      </c>
      <c r="B446" s="231"/>
      <c r="C446" s="231"/>
      <c r="D446" s="178">
        <f>SUM(D447,D456)</f>
        <v>0</v>
      </c>
      <c r="E446" s="178">
        <f>SUM(E447,E456)</f>
        <v>0</v>
      </c>
      <c r="F446" s="178"/>
      <c r="G446" s="178">
        <f>SUM(G447,G456)</f>
        <v>0</v>
      </c>
      <c r="H446" s="178">
        <f>SUM(H447,H456)</f>
        <v>0</v>
      </c>
      <c r="I446" s="288"/>
      <c r="J446" s="211"/>
      <c r="K446" s="211"/>
    </row>
    <row r="447" spans="1:11" ht="18" thickBot="1">
      <c r="A447" s="364" t="s">
        <v>2065</v>
      </c>
      <c r="B447" s="250"/>
      <c r="C447" s="290"/>
      <c r="D447" s="288">
        <f>SUM(D448:D455)</f>
        <v>0</v>
      </c>
      <c r="E447" s="200">
        <f t="shared" ref="E447" si="66">SUM(E448:E455)</f>
        <v>0</v>
      </c>
      <c r="F447" s="201"/>
      <c r="G447" s="200">
        <f t="shared" ref="G447:H447" si="67">SUM(G448:G455)</f>
        <v>0</v>
      </c>
      <c r="H447" s="200">
        <f t="shared" si="67"/>
        <v>0</v>
      </c>
      <c r="I447" s="288"/>
      <c r="J447" s="211"/>
      <c r="K447" s="211"/>
    </row>
    <row r="448" spans="1:11" ht="29.4" thickBot="1">
      <c r="A448" s="125" t="s">
        <v>2066</v>
      </c>
      <c r="B448" s="276" t="str">
        <f ca="1">INDIRECT("'AOP Pillar 3'!"&amp;ADDRESS(MATCH($A448,'AOP Pillar 3'!$F$1:$F$1360,0),7,4))</f>
        <v>Workshop</v>
      </c>
      <c r="C448" s="279" t="e">
        <f>IF(SUM(#REF!)/15=0,"",SUM(#REF!)/15)</f>
        <v>#REF!</v>
      </c>
      <c r="D448" s="272">
        <f>IFERROR(SUMIFS(INDEX('AOP-Budget 2'!$D$8:$D$5492,0,1),'AOP-Budget 2'!$A$8:$A$5492,$A448),"0")</f>
        <v>0</v>
      </c>
      <c r="E448" s="141" t="str">
        <f>IFERROR(SUMIFS(INDEX(#REF!,0,1),#REF!,$A448),"0")</f>
        <v>0</v>
      </c>
      <c r="F448" s="142"/>
      <c r="G448" s="143">
        <v>0</v>
      </c>
      <c r="H448" s="134">
        <f t="shared" ref="H448:H455" si="68">D448-SUM(E448,G448)</f>
        <v>0</v>
      </c>
      <c r="I448" s="212" t="str">
        <f ca="1">INDIRECT("'AOP Pillar 3'!"&amp;ADDRESS(MATCH($A448,'AOP Pillar 3'!$F$1:$F$1360,0),9,4))</f>
        <v>Capital</v>
      </c>
      <c r="J448" s="256" t="str">
        <f ca="1">INDIRECT("'AOP Pillar 3'!"&amp;ADDRESS(MATCH($A448,'AOP Pillar 3'!$F$1:$F$1360,0),10,4))</f>
        <v>Workplaces (formal/Informal)</v>
      </c>
      <c r="K448" s="212" t="str">
        <f ca="1">INDIRECT("'AOP Pillar 3'!"&amp;ADDRESS(MATCH($A448,'AOP Pillar 3'!$F$1:$F$1360,0),11,4))</f>
        <v>New-Project/Activity</v>
      </c>
    </row>
    <row r="449" spans="1:11" ht="29.4" thickBot="1">
      <c r="A449" s="125" t="s">
        <v>2067</v>
      </c>
      <c r="B449" s="276" t="str">
        <f ca="1">INDIRECT("'AOP Pillar 3'!"&amp;ADDRESS(MATCH($A449,'AOP Pillar 3'!$F$1:$F$1360,0),7,4))</f>
        <v>Planning</v>
      </c>
      <c r="C449" s="279" t="e">
        <f>IF(SUM(#REF!)/15=0,"",SUM(#REF!)/15)</f>
        <v>#REF!</v>
      </c>
      <c r="D449" s="272">
        <f>IFERROR(SUMIFS(INDEX('AOP-Budget 2'!$D$8:$D$5492,0,1),'AOP-Budget 2'!$A$8:$A$5492,$A449),"0")</f>
        <v>0</v>
      </c>
      <c r="E449" s="134" t="str">
        <f>IFERROR(SUMIFS(INDEX(#REF!,0,1),#REF!,$A449),"0")</f>
        <v>0</v>
      </c>
      <c r="F449" s="137"/>
      <c r="G449" s="136">
        <v>0</v>
      </c>
      <c r="H449" s="134">
        <f t="shared" si="68"/>
        <v>0</v>
      </c>
      <c r="I449" s="212" t="str">
        <f ca="1">INDIRECT("'AOP Pillar 3'!"&amp;ADDRESS(MATCH($A449,'AOP Pillar 3'!$F$1:$F$1360,0),9,4))</f>
        <v>Capital</v>
      </c>
      <c r="J449" s="256" t="str">
        <f ca="1">INDIRECT("'AOP Pillar 3'!"&amp;ADDRESS(MATCH($A449,'AOP Pillar 3'!$F$1:$F$1360,0),10,4))</f>
        <v>Workplaces (formal/Informal)</v>
      </c>
      <c r="K449" s="212" t="str">
        <f ca="1">INDIRECT("'AOP Pillar 3'!"&amp;ADDRESS(MATCH($A449,'AOP Pillar 3'!$F$1:$F$1360,0),11,4))</f>
        <v>New-Project/Activity</v>
      </c>
    </row>
    <row r="450" spans="1:11" ht="29.4" thickBot="1">
      <c r="A450" s="125" t="s">
        <v>2068</v>
      </c>
      <c r="B450" s="276" t="str">
        <f ca="1">INDIRECT("'AOP Pillar 3'!"&amp;ADDRESS(MATCH($A450,'AOP Pillar 3'!$F$1:$F$1360,0),7,4))</f>
        <v>Validation</v>
      </c>
      <c r="C450" s="279" t="e">
        <f>IF(SUM(#REF!)/15=0,"",SUM(#REF!)/15)</f>
        <v>#REF!</v>
      </c>
      <c r="D450" s="272">
        <f>IFERROR(SUMIFS(INDEX('AOP-Budget 2'!$D$8:$D$5492,0,1),'AOP-Budget 2'!$A$8:$A$5492,$A450),"0")</f>
        <v>0</v>
      </c>
      <c r="E450" s="134" t="str">
        <f>IFERROR(SUMIFS(INDEX(#REF!,0,1),#REF!,$A450),"0")</f>
        <v>0</v>
      </c>
      <c r="F450" s="137"/>
      <c r="G450" s="136">
        <v>0</v>
      </c>
      <c r="H450" s="134">
        <f t="shared" si="68"/>
        <v>0</v>
      </c>
      <c r="I450" s="212" t="str">
        <f ca="1">INDIRECT("'AOP Pillar 3'!"&amp;ADDRESS(MATCH($A450,'AOP Pillar 3'!$F$1:$F$1360,0),9,4))</f>
        <v>Capital</v>
      </c>
      <c r="J450" s="256" t="str">
        <f ca="1">INDIRECT("'AOP Pillar 3'!"&amp;ADDRESS(MATCH($A450,'AOP Pillar 3'!$F$1:$F$1360,0),10,4))</f>
        <v>Workplaces (formal/Informal)</v>
      </c>
      <c r="K450" s="212" t="str">
        <f ca="1">INDIRECT("'AOP Pillar 3'!"&amp;ADDRESS(MATCH($A450,'AOP Pillar 3'!$F$1:$F$1360,0),11,4))</f>
        <v>New-Project/Activity</v>
      </c>
    </row>
    <row r="451" spans="1:11" ht="29.4" thickBot="1">
      <c r="A451" s="125" t="s">
        <v>2069</v>
      </c>
      <c r="B451" s="276" t="str">
        <f ca="1">INDIRECT("'AOP Pillar 3'!"&amp;ADDRESS(MATCH($A451,'AOP Pillar 3'!$F$1:$F$1360,0),7,4))</f>
        <v>Dessemination</v>
      </c>
      <c r="C451" s="279" t="e">
        <f>IF(SUM(#REF!)/15=0,"",SUM(#REF!)/15)</f>
        <v>#REF!</v>
      </c>
      <c r="D451" s="272">
        <f>IFERROR(SUMIFS(INDEX('AOP-Budget 2'!$D$8:$D$5492,0,1),'AOP-Budget 2'!$A$8:$A$5492,$A451),"0")</f>
        <v>0</v>
      </c>
      <c r="E451" s="134" t="str">
        <f>IFERROR(SUMIFS(INDEX(#REF!,0,1),#REF!,$A451),"0")</f>
        <v>0</v>
      </c>
      <c r="F451" s="137"/>
      <c r="G451" s="136">
        <v>0</v>
      </c>
      <c r="H451" s="134">
        <f t="shared" si="68"/>
        <v>0</v>
      </c>
      <c r="I451" s="212" t="str">
        <f ca="1">INDIRECT("'AOP Pillar 3'!"&amp;ADDRESS(MATCH($A451,'AOP Pillar 3'!$F$1:$F$1360,0),9,4))</f>
        <v>Capital</v>
      </c>
      <c r="J451" s="256" t="str">
        <f ca="1">INDIRECT("'AOP Pillar 3'!"&amp;ADDRESS(MATCH($A451,'AOP Pillar 3'!$F$1:$F$1360,0),10,4))</f>
        <v>Workplaces (formal/Informal)</v>
      </c>
      <c r="K451" s="212" t="str">
        <f ca="1">INDIRECT("'AOP Pillar 3'!"&amp;ADDRESS(MATCH($A451,'AOP Pillar 3'!$F$1:$F$1360,0),11,4))</f>
        <v>New-Project/Activity</v>
      </c>
    </row>
    <row r="452" spans="1:11" ht="29.4" thickBot="1">
      <c r="A452" s="125" t="s">
        <v>2070</v>
      </c>
      <c r="B452" s="276" t="str">
        <f ca="1">INDIRECT("'AOP Pillar 3'!"&amp;ADDRESS(MATCH($A452,'AOP Pillar 3'!$F$1:$F$1360,0),7,4))</f>
        <v>Dessemination</v>
      </c>
      <c r="C452" s="279" t="e">
        <f>IF(SUM(#REF!)/15=0,"",SUM(#REF!)/15)</f>
        <v>#REF!</v>
      </c>
      <c r="D452" s="272">
        <f>IFERROR(SUMIFS(INDEX('AOP-Budget 2'!$D$8:$D$5492,0,1),'AOP-Budget 2'!$A$8:$A$5492,$A452),"0")</f>
        <v>0</v>
      </c>
      <c r="E452" s="134" t="str">
        <f>IFERROR(SUMIFS(INDEX(#REF!,0,1),#REF!,$A452),"0")</f>
        <v>0</v>
      </c>
      <c r="F452" s="137"/>
      <c r="G452" s="136">
        <v>0</v>
      </c>
      <c r="H452" s="134">
        <f t="shared" si="68"/>
        <v>0</v>
      </c>
      <c r="I452" s="212" t="str">
        <f ca="1">INDIRECT("'AOP Pillar 3'!"&amp;ADDRESS(MATCH($A452,'AOP Pillar 3'!$F$1:$F$1360,0),9,4))</f>
        <v>Capital</v>
      </c>
      <c r="J452" s="256" t="str">
        <f ca="1">INDIRECT("'AOP Pillar 3'!"&amp;ADDRESS(MATCH($A452,'AOP Pillar 3'!$F$1:$F$1360,0),10,4))</f>
        <v>Workplaces (formal/Informal)</v>
      </c>
      <c r="K452" s="212" t="str">
        <f ca="1">INDIRECT("'AOP Pillar 3'!"&amp;ADDRESS(MATCH($A452,'AOP Pillar 3'!$F$1:$F$1360,0),11,4))</f>
        <v>New-Project/Activity</v>
      </c>
    </row>
    <row r="453" spans="1:11" ht="29.4" thickBot="1">
      <c r="A453" s="125" t="s">
        <v>2071</v>
      </c>
      <c r="B453" s="276" t="str">
        <f ca="1">INDIRECT("'AOP Pillar 3'!"&amp;ADDRESS(MATCH($A453,'AOP Pillar 3'!$F$1:$F$1360,0),7,4))</f>
        <v>Develop</v>
      </c>
      <c r="C453" s="279" t="e">
        <f>IF(SUM(#REF!)/15=0,"",SUM(#REF!)/15)</f>
        <v>#REF!</v>
      </c>
      <c r="D453" s="272">
        <f>IFERROR(SUMIFS(INDEX('AOP-Budget 2'!$D$8:$D$5492,0,1),'AOP-Budget 2'!$A$8:$A$5492,$A453),"0")</f>
        <v>0</v>
      </c>
      <c r="E453" s="134" t="str">
        <f>IFERROR(SUMIFS(INDEX(#REF!,0,1),#REF!,$A453),"0")</f>
        <v>0</v>
      </c>
      <c r="F453" s="137"/>
      <c r="G453" s="136">
        <v>0</v>
      </c>
      <c r="H453" s="134">
        <f t="shared" si="68"/>
        <v>0</v>
      </c>
      <c r="I453" s="212" t="str">
        <f ca="1">INDIRECT("'AOP Pillar 3'!"&amp;ADDRESS(MATCH($A453,'AOP Pillar 3'!$F$1:$F$1360,0),9,4))</f>
        <v>Capital</v>
      </c>
      <c r="J453" s="256" t="str">
        <f ca="1">INDIRECT("'AOP Pillar 3'!"&amp;ADDRESS(MATCH($A453,'AOP Pillar 3'!$F$1:$F$1360,0),10,4))</f>
        <v>Workplaces (formal/Informal)</v>
      </c>
      <c r="K453" s="212" t="str">
        <f ca="1">INDIRECT("'AOP Pillar 3'!"&amp;ADDRESS(MATCH($A453,'AOP Pillar 3'!$F$1:$F$1360,0),11,4))</f>
        <v>New-Project/Activity</v>
      </c>
    </row>
    <row r="454" spans="1:11" ht="29.4" thickBot="1">
      <c r="A454" s="125" t="s">
        <v>2072</v>
      </c>
      <c r="B454" s="276" t="str">
        <f ca="1">INDIRECT("'AOP Pillar 3'!"&amp;ADDRESS(MATCH($A454,'AOP Pillar 3'!$F$1:$F$1360,0),7,4))</f>
        <v>Convene</v>
      </c>
      <c r="C454" s="279" t="e">
        <f>IF(SUM(#REF!)/15=0,"",SUM(#REF!)/15)</f>
        <v>#REF!</v>
      </c>
      <c r="D454" s="272">
        <f>IFERROR(SUMIFS(INDEX('AOP-Budget 2'!$D$8:$D$5492,0,1),'AOP-Budget 2'!$A$8:$A$5492,$A454),"0")</f>
        <v>0</v>
      </c>
      <c r="E454" s="134" t="str">
        <f>IFERROR(SUMIFS(INDEX(#REF!,0,1),#REF!,$A454),"0")</f>
        <v>0</v>
      </c>
      <c r="F454" s="137"/>
      <c r="G454" s="136">
        <v>0</v>
      </c>
      <c r="H454" s="134">
        <f t="shared" si="68"/>
        <v>0</v>
      </c>
      <c r="I454" s="212" t="str">
        <f ca="1">INDIRECT("'AOP Pillar 3'!"&amp;ADDRESS(MATCH($A454,'AOP Pillar 3'!$F$1:$F$1360,0),9,4))</f>
        <v>Capital</v>
      </c>
      <c r="J454" s="256" t="str">
        <f ca="1">INDIRECT("'AOP Pillar 3'!"&amp;ADDRESS(MATCH($A454,'AOP Pillar 3'!$F$1:$F$1360,0),10,4))</f>
        <v>Workplaces (formal/Informal)</v>
      </c>
      <c r="K454" s="212" t="str">
        <f ca="1">INDIRECT("'AOP Pillar 3'!"&amp;ADDRESS(MATCH($A454,'AOP Pillar 3'!$F$1:$F$1360,0),11,4))</f>
        <v>New-Project/Activity</v>
      </c>
    </row>
    <row r="455" spans="1:11" ht="17.399999999999999">
      <c r="A455" s="125" t="s">
        <v>2073</v>
      </c>
      <c r="B455" s="276">
        <f ca="1">INDIRECT("'AOP Pillar 3'!"&amp;ADDRESS(MATCH($A455,'AOP Pillar 3'!$F$1:$F$1360,0),7,4))</f>
        <v>0</v>
      </c>
      <c r="C455" s="279" t="e">
        <f>IF(SUM(#REF!)/15=0,"",SUM(#REF!)/15)</f>
        <v>#REF!</v>
      </c>
      <c r="D455" s="272">
        <f>IFERROR(SUMIFS(INDEX('AOP-Budget 2'!$D$8:$D$5492,0,1),'AOP-Budget 2'!$A$8:$A$5492,$A455),"0")</f>
        <v>0</v>
      </c>
      <c r="E455" s="138" t="str">
        <f>IFERROR(SUMIFS(INDEX(#REF!,0,1),#REF!,$A455),"0")</f>
        <v>0</v>
      </c>
      <c r="F455" s="139"/>
      <c r="G455" s="140">
        <v>0</v>
      </c>
      <c r="H455" s="134">
        <f t="shared" si="68"/>
        <v>0</v>
      </c>
      <c r="I455" s="212">
        <f ca="1">INDIRECT("'AOP Pillar 3'!"&amp;ADDRESS(MATCH($A455,'AOP Pillar 3'!$F$1:$F$1360,0),9,4))</f>
        <v>0</v>
      </c>
      <c r="J455" s="256">
        <f ca="1">INDIRECT("'AOP Pillar 3'!"&amp;ADDRESS(MATCH($A455,'AOP Pillar 3'!$F$1:$F$1360,0),10,4))</f>
        <v>0</v>
      </c>
      <c r="K455" s="212">
        <f ca="1">INDIRECT("'AOP Pillar 3'!"&amp;ADDRESS(MATCH($A455,'AOP Pillar 3'!$F$1:$F$1360,0),11,4))</f>
        <v>0</v>
      </c>
    </row>
    <row r="456" spans="1:11" ht="18" thickBot="1">
      <c r="A456" s="364" t="s">
        <v>2074</v>
      </c>
      <c r="B456" s="250"/>
      <c r="C456" s="290"/>
      <c r="D456" s="288">
        <f>SUM(D457:D464)</f>
        <v>0</v>
      </c>
      <c r="E456" s="288">
        <f>SUM(E457:E464)</f>
        <v>0</v>
      </c>
      <c r="F456" s="201"/>
      <c r="G456" s="288">
        <f>SUM(G457:G464)</f>
        <v>0</v>
      </c>
      <c r="H456" s="288">
        <f>SUM(H457:H464)</f>
        <v>0</v>
      </c>
      <c r="I456" s="288"/>
      <c r="J456" s="211"/>
      <c r="K456" s="211"/>
    </row>
    <row r="457" spans="1:11" ht="29.4" thickBot="1">
      <c r="A457" s="125" t="s">
        <v>2075</v>
      </c>
      <c r="B457" s="276" t="str">
        <f ca="1">INDIRECT("'AOP Pillar 3'!"&amp;ADDRESS(MATCH($A457,'AOP Pillar 3'!$F$1:$F$1360,0),7,4))</f>
        <v>Workshop</v>
      </c>
      <c r="C457" s="279" t="e">
        <f>IF(SUM(#REF!)/15=0,"",SUM(#REF!)/15)</f>
        <v>#REF!</v>
      </c>
      <c r="D457" s="272">
        <f>IFERROR(SUMIFS(INDEX('AOP-Budget 2'!$D$8:$D$5492,0,1),'AOP-Budget 2'!$A$8:$A$5492,$A457),"0")</f>
        <v>0</v>
      </c>
      <c r="E457" s="141" t="str">
        <f>IFERROR(SUMIFS(INDEX(#REF!,0,1),#REF!,$A457),"0")</f>
        <v>0</v>
      </c>
      <c r="F457" s="142"/>
      <c r="G457" s="143">
        <v>0</v>
      </c>
      <c r="H457" s="134">
        <f t="shared" ref="H457:H464" si="69">D457-SUM(E457,G457)</f>
        <v>0</v>
      </c>
      <c r="I457" s="212" t="str">
        <f ca="1">INDIRECT("'AOP Pillar 3'!"&amp;ADDRESS(MATCH($A457,'AOP Pillar 3'!$F$1:$F$1360,0),9,4))</f>
        <v xml:space="preserve">Recurrent </v>
      </c>
      <c r="J457" s="256" t="str">
        <f ca="1">INDIRECT("'AOP Pillar 3'!"&amp;ADDRESS(MATCH($A457,'AOP Pillar 3'!$F$1:$F$1360,0),10,4))</f>
        <v>Workplaces (formal/Informal)</v>
      </c>
      <c r="K457" s="212" t="str">
        <f ca="1">INDIRECT("'AOP Pillar 3'!"&amp;ADDRESS(MATCH($A457,'AOP Pillar 3'!$F$1:$F$1360,0),11,4))</f>
        <v>On-going Project/Activity</v>
      </c>
    </row>
    <row r="458" spans="1:11" ht="29.4" thickBot="1">
      <c r="A458" s="125" t="s">
        <v>2076</v>
      </c>
      <c r="B458" s="276" t="str">
        <f ca="1">INDIRECT("'AOP Pillar 3'!"&amp;ADDRESS(MATCH($A458,'AOP Pillar 3'!$F$1:$F$1360,0),7,4))</f>
        <v>Planning</v>
      </c>
      <c r="C458" s="279" t="e">
        <f>IF(SUM(#REF!)/15=0,"",SUM(#REF!)/15)</f>
        <v>#REF!</v>
      </c>
      <c r="D458" s="272">
        <f>IFERROR(SUMIFS(INDEX('AOP-Budget 2'!$D$8:$D$5492,0,1),'AOP-Budget 2'!$A$8:$A$5492,$A458),"0")</f>
        <v>0</v>
      </c>
      <c r="E458" s="134" t="str">
        <f>IFERROR(SUMIFS(INDEX(#REF!,0,1),#REF!,$A458),"0")</f>
        <v>0</v>
      </c>
      <c r="F458" s="137"/>
      <c r="G458" s="136">
        <v>0</v>
      </c>
      <c r="H458" s="134">
        <f t="shared" si="69"/>
        <v>0</v>
      </c>
      <c r="I458" s="212" t="str">
        <f ca="1">INDIRECT("'AOP Pillar 3'!"&amp;ADDRESS(MATCH($A458,'AOP Pillar 3'!$F$1:$F$1360,0),9,4))</f>
        <v xml:space="preserve">Recurrent </v>
      </c>
      <c r="J458" s="256" t="str">
        <f ca="1">INDIRECT("'AOP Pillar 3'!"&amp;ADDRESS(MATCH($A458,'AOP Pillar 3'!$F$1:$F$1360,0),10,4))</f>
        <v>Workplaces (formal/Informal)</v>
      </c>
      <c r="K458" s="212" t="str">
        <f ca="1">INDIRECT("'AOP Pillar 3'!"&amp;ADDRESS(MATCH($A458,'AOP Pillar 3'!$F$1:$F$1360,0),11,4))</f>
        <v>On-going Project/Activity</v>
      </c>
    </row>
    <row r="459" spans="1:11" ht="29.4" thickBot="1">
      <c r="A459" s="125" t="s">
        <v>2077</v>
      </c>
      <c r="B459" s="276" t="str">
        <f ca="1">INDIRECT("'AOP Pillar 3'!"&amp;ADDRESS(MATCH($A459,'AOP Pillar 3'!$F$1:$F$1360,0),7,4))</f>
        <v>Validation</v>
      </c>
      <c r="C459" s="279" t="e">
        <f>IF(SUM(#REF!)/15=0,"",SUM(#REF!)/15)</f>
        <v>#REF!</v>
      </c>
      <c r="D459" s="272">
        <f>IFERROR(SUMIFS(INDEX('AOP-Budget 2'!$D$8:$D$5492,0,1),'AOP-Budget 2'!$A$8:$A$5492,$A459),"0")</f>
        <v>0</v>
      </c>
      <c r="E459" s="134" t="str">
        <f>IFERROR(SUMIFS(INDEX(#REF!,0,1),#REF!,$A459),"0")</f>
        <v>0</v>
      </c>
      <c r="F459" s="137"/>
      <c r="G459" s="136">
        <v>0</v>
      </c>
      <c r="H459" s="134">
        <f t="shared" si="69"/>
        <v>0</v>
      </c>
      <c r="I459" s="212" t="str">
        <f ca="1">INDIRECT("'AOP Pillar 3'!"&amp;ADDRESS(MATCH($A459,'AOP Pillar 3'!$F$1:$F$1360,0),9,4))</f>
        <v xml:space="preserve">Recurrent </v>
      </c>
      <c r="J459" s="256" t="str">
        <f ca="1">INDIRECT("'AOP Pillar 3'!"&amp;ADDRESS(MATCH($A459,'AOP Pillar 3'!$F$1:$F$1360,0),10,4))</f>
        <v>Workplaces (formal/Informal)</v>
      </c>
      <c r="K459" s="212" t="str">
        <f ca="1">INDIRECT("'AOP Pillar 3'!"&amp;ADDRESS(MATCH($A459,'AOP Pillar 3'!$F$1:$F$1360,0),11,4))</f>
        <v>On-going Project/Activity</v>
      </c>
    </row>
    <row r="460" spans="1:11" ht="29.4" thickBot="1">
      <c r="A460" s="125" t="s">
        <v>2078</v>
      </c>
      <c r="B460" s="276" t="str">
        <f ca="1">INDIRECT("'AOP Pillar 3'!"&amp;ADDRESS(MATCH($A460,'AOP Pillar 3'!$F$1:$F$1360,0),7,4))</f>
        <v>Dessemination</v>
      </c>
      <c r="C460" s="279" t="e">
        <f>IF(SUM(#REF!)/15=0,"",SUM(#REF!)/15)</f>
        <v>#REF!</v>
      </c>
      <c r="D460" s="272">
        <f>IFERROR(SUMIFS(INDEX('AOP-Budget 2'!$D$8:$D$5492,0,1),'AOP-Budget 2'!$A$8:$A$5492,$A460),"0")</f>
        <v>0</v>
      </c>
      <c r="E460" s="134" t="str">
        <f>IFERROR(SUMIFS(INDEX(#REF!,0,1),#REF!,$A460),"0")</f>
        <v>0</v>
      </c>
      <c r="F460" s="137"/>
      <c r="G460" s="136">
        <v>0</v>
      </c>
      <c r="H460" s="134">
        <f t="shared" si="69"/>
        <v>0</v>
      </c>
      <c r="I460" s="212" t="str">
        <f ca="1">INDIRECT("'AOP Pillar 3'!"&amp;ADDRESS(MATCH($A460,'AOP Pillar 3'!$F$1:$F$1360,0),9,4))</f>
        <v xml:space="preserve">Recurrent </v>
      </c>
      <c r="J460" s="256" t="str">
        <f ca="1">INDIRECT("'AOP Pillar 3'!"&amp;ADDRESS(MATCH($A460,'AOP Pillar 3'!$F$1:$F$1360,0),10,4))</f>
        <v>Workplaces (formal/Informal)</v>
      </c>
      <c r="K460" s="212" t="str">
        <f ca="1">INDIRECT("'AOP Pillar 3'!"&amp;ADDRESS(MATCH($A460,'AOP Pillar 3'!$F$1:$F$1360,0),11,4))</f>
        <v>On-going Project/Activity</v>
      </c>
    </row>
    <row r="461" spans="1:11" ht="29.4" thickBot="1">
      <c r="A461" s="125" t="s">
        <v>2079</v>
      </c>
      <c r="B461" s="276" t="str">
        <f ca="1">INDIRECT("'AOP Pillar 3'!"&amp;ADDRESS(MATCH($A461,'AOP Pillar 3'!$F$1:$F$1360,0),7,4))</f>
        <v>Dessemination</v>
      </c>
      <c r="C461" s="279" t="e">
        <f>IF(SUM(#REF!)/15=0,"",SUM(#REF!)/15)</f>
        <v>#REF!</v>
      </c>
      <c r="D461" s="272">
        <f>IFERROR(SUMIFS(INDEX('AOP-Budget 2'!$D$8:$D$5492,0,1),'AOP-Budget 2'!$A$8:$A$5492,$A461),"0")</f>
        <v>0</v>
      </c>
      <c r="E461" s="134" t="str">
        <f>IFERROR(SUMIFS(INDEX(#REF!,0,1),#REF!,$A461),"0")</f>
        <v>0</v>
      </c>
      <c r="F461" s="137"/>
      <c r="G461" s="136">
        <v>0</v>
      </c>
      <c r="H461" s="134">
        <f t="shared" si="69"/>
        <v>0</v>
      </c>
      <c r="I461" s="212" t="str">
        <f ca="1">INDIRECT("'AOP Pillar 3'!"&amp;ADDRESS(MATCH($A461,'AOP Pillar 3'!$F$1:$F$1360,0),9,4))</f>
        <v xml:space="preserve">Recurrent </v>
      </c>
      <c r="J461" s="256" t="str">
        <f ca="1">INDIRECT("'AOP Pillar 3'!"&amp;ADDRESS(MATCH($A461,'AOP Pillar 3'!$F$1:$F$1360,0),10,4))</f>
        <v>Workplaces (formal/Informal)</v>
      </c>
      <c r="K461" s="212" t="str">
        <f ca="1">INDIRECT("'AOP Pillar 3'!"&amp;ADDRESS(MATCH($A461,'AOP Pillar 3'!$F$1:$F$1360,0),11,4))</f>
        <v>On-going Project/Activity</v>
      </c>
    </row>
    <row r="462" spans="1:11" ht="29.4" thickBot="1">
      <c r="A462" s="125" t="s">
        <v>2080</v>
      </c>
      <c r="B462" s="276" t="str">
        <f ca="1">INDIRECT("'AOP Pillar 3'!"&amp;ADDRESS(MATCH($A462,'AOP Pillar 3'!$F$1:$F$1360,0),7,4))</f>
        <v>Develop</v>
      </c>
      <c r="C462" s="279" t="e">
        <f>IF(SUM(#REF!)/15=0,"",SUM(#REF!)/15)</f>
        <v>#REF!</v>
      </c>
      <c r="D462" s="272">
        <f>IFERROR(SUMIFS(INDEX('AOP-Budget 2'!$D$8:$D$5492,0,1),'AOP-Budget 2'!$A$8:$A$5492,$A462),"0")</f>
        <v>0</v>
      </c>
      <c r="E462" s="134" t="str">
        <f>IFERROR(SUMIFS(INDEX(#REF!,0,1),#REF!,$A462),"0")</f>
        <v>0</v>
      </c>
      <c r="F462" s="137"/>
      <c r="G462" s="136">
        <v>0</v>
      </c>
      <c r="H462" s="134">
        <f t="shared" si="69"/>
        <v>0</v>
      </c>
      <c r="I462" s="212" t="str">
        <f ca="1">INDIRECT("'AOP Pillar 3'!"&amp;ADDRESS(MATCH($A462,'AOP Pillar 3'!$F$1:$F$1360,0),9,4))</f>
        <v xml:space="preserve">Recurrent </v>
      </c>
      <c r="J462" s="256" t="str">
        <f ca="1">INDIRECT("'AOP Pillar 3'!"&amp;ADDRESS(MATCH($A462,'AOP Pillar 3'!$F$1:$F$1360,0),10,4))</f>
        <v>Workplaces (formal/Informal)</v>
      </c>
      <c r="K462" s="212" t="str">
        <f ca="1">INDIRECT("'AOP Pillar 3'!"&amp;ADDRESS(MATCH($A462,'AOP Pillar 3'!$F$1:$F$1360,0),11,4))</f>
        <v>On-going Project/Activity</v>
      </c>
    </row>
    <row r="463" spans="1:11" ht="29.4" thickBot="1">
      <c r="A463" s="125" t="s">
        <v>2081</v>
      </c>
      <c r="B463" s="276" t="str">
        <f ca="1">INDIRECT("'AOP Pillar 3'!"&amp;ADDRESS(MATCH($A463,'AOP Pillar 3'!$F$1:$F$1360,0),7,4))</f>
        <v>Convene</v>
      </c>
      <c r="C463" s="279" t="e">
        <f>IF(SUM(#REF!)/15=0,"",SUM(#REF!)/15)</f>
        <v>#REF!</v>
      </c>
      <c r="D463" s="272">
        <f>IFERROR(SUMIFS(INDEX('AOP-Budget 2'!$D$8:$D$5492,0,1),'AOP-Budget 2'!$A$8:$A$5492,$A463),"0")</f>
        <v>0</v>
      </c>
      <c r="E463" s="134" t="str">
        <f>IFERROR(SUMIFS(INDEX(#REF!,0,1),#REF!,$A463),"0")</f>
        <v>0</v>
      </c>
      <c r="F463" s="137"/>
      <c r="G463" s="136">
        <v>0</v>
      </c>
      <c r="H463" s="134">
        <f t="shared" si="69"/>
        <v>0</v>
      </c>
      <c r="I463" s="212" t="str">
        <f ca="1">INDIRECT("'AOP Pillar 3'!"&amp;ADDRESS(MATCH($A463,'AOP Pillar 3'!$F$1:$F$1360,0),9,4))</f>
        <v xml:space="preserve">Recurrent </v>
      </c>
      <c r="J463" s="256" t="str">
        <f ca="1">INDIRECT("'AOP Pillar 3'!"&amp;ADDRESS(MATCH($A463,'AOP Pillar 3'!$F$1:$F$1360,0),10,4))</f>
        <v>Workplaces (formal/Informal)</v>
      </c>
      <c r="K463" s="212" t="str">
        <f ca="1">INDIRECT("'AOP Pillar 3'!"&amp;ADDRESS(MATCH($A463,'AOP Pillar 3'!$F$1:$F$1360,0),11,4))</f>
        <v>On-going Project/Activity</v>
      </c>
    </row>
    <row r="464" spans="1:11" ht="18" thickBot="1">
      <c r="A464" s="125" t="s">
        <v>2082</v>
      </c>
      <c r="B464" s="276">
        <f ca="1">INDIRECT("'AOP Pillar 3'!"&amp;ADDRESS(MATCH($A464,'AOP Pillar 3'!$F$1:$F$1360,0),7,4))</f>
        <v>0</v>
      </c>
      <c r="C464" s="279" t="e">
        <f>IF(SUM(#REF!)/15=0,"",SUM(#REF!)/15)</f>
        <v>#REF!</v>
      </c>
      <c r="D464" s="272">
        <f>IFERROR(SUMIFS(INDEX('AOP-Budget 2'!$D$8:$D$5492,0,1),'AOP-Budget 2'!$A$8:$A$5492,$A464),"0")</f>
        <v>0</v>
      </c>
      <c r="E464" s="134" t="str">
        <f>IFERROR(SUMIFS(INDEX(#REF!,0,1),#REF!,$A464),"0")</f>
        <v>0</v>
      </c>
      <c r="F464" s="137"/>
      <c r="G464" s="136">
        <v>0</v>
      </c>
      <c r="H464" s="134">
        <f t="shared" si="69"/>
        <v>0</v>
      </c>
      <c r="I464" s="212">
        <f ca="1">INDIRECT("'AOP Pillar 3'!"&amp;ADDRESS(MATCH($A464,'AOP Pillar 3'!$F$1:$F$1360,0),9,4))</f>
        <v>0</v>
      </c>
      <c r="J464" s="256">
        <f ca="1">INDIRECT("'AOP Pillar 3'!"&amp;ADDRESS(MATCH($A464,'AOP Pillar 3'!$F$1:$F$1360,0),10,4))</f>
        <v>0</v>
      </c>
      <c r="K464" s="212">
        <f ca="1">INDIRECT("'AOP Pillar 3'!"&amp;ADDRESS(MATCH($A464,'AOP Pillar 3'!$F$1:$F$1360,0),11,4))</f>
        <v>0</v>
      </c>
    </row>
    <row r="465" spans="1:12" ht="27.75" customHeight="1" thickBot="1">
      <c r="A465" s="510">
        <v>11</v>
      </c>
      <c r="B465" s="518" t="str">
        <f>VLOOKUP(A465,'AOP Pillar 3'!$A$8:$G$4009,2,FALSE)</f>
        <v>Medicines, Vaccines and Other Health Technologies and Supplies</v>
      </c>
      <c r="C465" s="519"/>
      <c r="D465" s="527">
        <f>SUM(D466)</f>
        <v>0</v>
      </c>
      <c r="E465" s="527">
        <f>SUM(E466)</f>
        <v>0</v>
      </c>
      <c r="F465" s="521"/>
      <c r="G465" s="527">
        <f>SUM(G466)</f>
        <v>0</v>
      </c>
      <c r="H465" s="527">
        <f>SUM(H466)</f>
        <v>0</v>
      </c>
      <c r="I465" s="200"/>
      <c r="J465" s="211"/>
      <c r="K465" s="211"/>
      <c r="L465" s="515"/>
    </row>
    <row r="466" spans="1:12" ht="15" thickBot="1">
      <c r="A466" s="231">
        <v>11.1</v>
      </c>
      <c r="B466" s="231"/>
      <c r="C466" s="231"/>
      <c r="D466" s="178">
        <f>SUM(D467,D476)</f>
        <v>0</v>
      </c>
      <c r="E466" s="178">
        <f>SUM(E467,E476)</f>
        <v>0</v>
      </c>
      <c r="F466" s="178"/>
      <c r="G466" s="178">
        <f>SUM(G467,G476)</f>
        <v>0</v>
      </c>
      <c r="H466" s="178">
        <f>SUM(H467,H476)</f>
        <v>0</v>
      </c>
      <c r="I466" s="200"/>
      <c r="J466" s="211"/>
      <c r="K466" s="211"/>
    </row>
    <row r="467" spans="1:12" ht="18" thickBot="1">
      <c r="A467" s="364" t="s">
        <v>126</v>
      </c>
      <c r="B467" s="232"/>
      <c r="C467" s="232"/>
      <c r="D467" s="171">
        <f>SUM(D468:D475)</f>
        <v>0</v>
      </c>
      <c r="E467" s="171">
        <f>SUM(E468:E475)</f>
        <v>0</v>
      </c>
      <c r="F467" s="171"/>
      <c r="G467" s="171">
        <f t="shared" ref="G467:H467" si="70">SUM(G468:G475)</f>
        <v>0</v>
      </c>
      <c r="H467" s="171">
        <f t="shared" si="70"/>
        <v>0</v>
      </c>
      <c r="I467" s="200"/>
      <c r="J467" s="211"/>
      <c r="K467" s="211"/>
    </row>
    <row r="468" spans="1:12" ht="29.4" thickBot="1">
      <c r="A468" s="503" t="s">
        <v>2084</v>
      </c>
      <c r="B468" s="276" t="str">
        <f ca="1">INDIRECT("'AOP Pillar 3'!"&amp;ADDRESS(MATCH($A468,'AOP Pillar 3'!$F$1:$F$1360,0),7,4))</f>
        <v>Workshop</v>
      </c>
      <c r="C468" s="297" t="e">
        <f>IF(SUM(#REF!)/15=0,"",SUM(#REF!)/15)</f>
        <v>#REF!</v>
      </c>
      <c r="D468" s="272">
        <f>IFERROR(SUMIFS(INDEX('AOP-Budget 2'!$D$8:$D$5492,0,1),'AOP-Budget 2'!$A$8:$A$5492,$A468),"0")</f>
        <v>0</v>
      </c>
      <c r="E468" s="132" t="str">
        <f>IFERROR(SUMIFS(INDEX(#REF!,0,1),#REF!,$A468),"0")</f>
        <v>0</v>
      </c>
      <c r="F468" s="147"/>
      <c r="G468" s="148">
        <v>0</v>
      </c>
      <c r="H468" s="132">
        <f t="shared" si="61"/>
        <v>0</v>
      </c>
      <c r="I468" s="212" t="str">
        <f ca="1">INDIRECT("'AOP Pillar 3'!"&amp;ADDRESS(MATCH($A468,'AOP Pillar 3'!$F$1:$F$1360,0),9,4))</f>
        <v xml:space="preserve">Recurrent </v>
      </c>
      <c r="J468" s="256" t="str">
        <f ca="1">INDIRECT("'AOP Pillar 3'!"&amp;ADDRESS(MATCH($A468,'AOP Pillar 3'!$F$1:$F$1360,0),10,4))</f>
        <v>Tertiary Health Facilities</v>
      </c>
      <c r="K468" s="212" t="str">
        <f ca="1">INDIRECT("'AOP Pillar 3'!"&amp;ADDRESS(MATCH($A468,'AOP Pillar 3'!$F$1:$F$1360,0),11,4))</f>
        <v>On-going Project/Activity</v>
      </c>
    </row>
    <row r="469" spans="1:12" ht="29.4" thickBot="1">
      <c r="A469" s="503" t="s">
        <v>2085</v>
      </c>
      <c r="B469" s="276" t="str">
        <f ca="1">INDIRECT("'AOP Pillar 3'!"&amp;ADDRESS(MATCH($A469,'AOP Pillar 3'!$F$1:$F$1360,0),7,4))</f>
        <v>Planning</v>
      </c>
      <c r="C469" s="279" t="e">
        <f>IF(SUM(#REF!)/15=0,"",SUM(#REF!)/15)</f>
        <v>#REF!</v>
      </c>
      <c r="D469" s="272">
        <f>IFERROR(SUMIFS(INDEX('AOP-Budget 2'!$D$8:$D$5492,0,1),'AOP-Budget 2'!$A$8:$A$5492,$A469),"0")</f>
        <v>0</v>
      </c>
      <c r="E469" s="134" t="str">
        <f>IFERROR(SUMIFS(INDEX(#REF!,0,1),#REF!,$A469),"0")</f>
        <v>0</v>
      </c>
      <c r="F469" s="137"/>
      <c r="G469" s="136">
        <v>0</v>
      </c>
      <c r="H469" s="134">
        <f t="shared" si="61"/>
        <v>0</v>
      </c>
      <c r="I469" s="212" t="str">
        <f ca="1">INDIRECT("'AOP Pillar 3'!"&amp;ADDRESS(MATCH($A469,'AOP Pillar 3'!$F$1:$F$1360,0),9,4))</f>
        <v xml:space="preserve">Recurrent </v>
      </c>
      <c r="J469" s="256" t="str">
        <f ca="1">INDIRECT("'AOP Pillar 3'!"&amp;ADDRESS(MATCH($A469,'AOP Pillar 3'!$F$1:$F$1360,0),10,4))</f>
        <v>State &amp; FCT level</v>
      </c>
      <c r="K469" s="212" t="str">
        <f ca="1">INDIRECT("'AOP Pillar 3'!"&amp;ADDRESS(MATCH($A469,'AOP Pillar 3'!$F$1:$F$1360,0),11,4))</f>
        <v>New-Project/Activity</v>
      </c>
    </row>
    <row r="470" spans="1:12" ht="29.4" thickBot="1">
      <c r="A470" s="503" t="s">
        <v>2086</v>
      </c>
      <c r="B470" s="276" t="str">
        <f ca="1">INDIRECT("'AOP Pillar 3'!"&amp;ADDRESS(MATCH($A470,'AOP Pillar 3'!$F$1:$F$1360,0),7,4))</f>
        <v>Validation</v>
      </c>
      <c r="C470" s="279" t="e">
        <f>IF(SUM(#REF!)/15=0,"",SUM(#REF!)/15)</f>
        <v>#REF!</v>
      </c>
      <c r="D470" s="272">
        <f>IFERROR(SUMIFS(INDEX('AOP-Budget 2'!$D$8:$D$5492,0,1),'AOP-Budget 2'!$A$8:$A$5492,$A470),"0")</f>
        <v>0</v>
      </c>
      <c r="E470" s="134" t="str">
        <f>IFERROR(SUMIFS(INDEX(#REF!,0,1),#REF!,$A470),"0")</f>
        <v>0</v>
      </c>
      <c r="F470" s="137"/>
      <c r="G470" s="136">
        <v>0</v>
      </c>
      <c r="H470" s="134">
        <f t="shared" si="61"/>
        <v>0</v>
      </c>
      <c r="I470" s="212" t="str">
        <f ca="1">INDIRECT("'AOP Pillar 3'!"&amp;ADDRESS(MATCH($A470,'AOP Pillar 3'!$F$1:$F$1360,0),9,4))</f>
        <v xml:space="preserve">Recurrent </v>
      </c>
      <c r="J470" s="256" t="str">
        <f ca="1">INDIRECT("'AOP Pillar 3'!"&amp;ADDRESS(MATCH($A470,'AOP Pillar 3'!$F$1:$F$1360,0),10,4))</f>
        <v>Workplaces (formal/Informal)</v>
      </c>
      <c r="K470" s="212" t="str">
        <f ca="1">INDIRECT("'AOP Pillar 3'!"&amp;ADDRESS(MATCH($A470,'AOP Pillar 3'!$F$1:$F$1360,0),11,4))</f>
        <v>On-going Project/Activity</v>
      </c>
    </row>
    <row r="471" spans="1:12" ht="29.4" thickBot="1">
      <c r="A471" s="503" t="s">
        <v>2087</v>
      </c>
      <c r="B471" s="276" t="str">
        <f ca="1">INDIRECT("'AOP Pillar 3'!"&amp;ADDRESS(MATCH($A471,'AOP Pillar 3'!$F$1:$F$1360,0),7,4))</f>
        <v>Dessemination</v>
      </c>
      <c r="C471" s="279" t="e">
        <f>IF(SUM(#REF!)/15=0,"",SUM(#REF!)/15)</f>
        <v>#REF!</v>
      </c>
      <c r="D471" s="272">
        <f>IFERROR(SUMIFS(INDEX('AOP-Budget 2'!$D$8:$D$5492,0,1),'AOP-Budget 2'!$A$8:$A$5492,$A471),"0")</f>
        <v>0</v>
      </c>
      <c r="E471" s="134" t="str">
        <f>IFERROR(SUMIFS(INDEX(#REF!,0,1),#REF!,$A471),"0")</f>
        <v>0</v>
      </c>
      <c r="F471" s="137"/>
      <c r="G471" s="136">
        <v>0</v>
      </c>
      <c r="H471" s="134">
        <f t="shared" si="61"/>
        <v>0</v>
      </c>
      <c r="I471" s="212" t="str">
        <f ca="1">INDIRECT("'AOP Pillar 3'!"&amp;ADDRESS(MATCH($A471,'AOP Pillar 3'!$F$1:$F$1360,0),9,4))</f>
        <v xml:space="preserve">Recurrent </v>
      </c>
      <c r="J471" s="256" t="str">
        <f ca="1">INDIRECT("'AOP Pillar 3'!"&amp;ADDRESS(MATCH($A471,'AOP Pillar 3'!$F$1:$F$1360,0),10,4))</f>
        <v>Health Training Institutions</v>
      </c>
      <c r="K471" s="212" t="str">
        <f ca="1">INDIRECT("'AOP Pillar 3'!"&amp;ADDRESS(MATCH($A471,'AOP Pillar 3'!$F$1:$F$1360,0),11,4))</f>
        <v>On-going Project/Activity</v>
      </c>
    </row>
    <row r="472" spans="1:12" ht="29.4" thickBot="1">
      <c r="A472" s="503" t="s">
        <v>2088</v>
      </c>
      <c r="B472" s="276" t="str">
        <f ca="1">INDIRECT("'AOP Pillar 3'!"&amp;ADDRESS(MATCH($A472,'AOP Pillar 3'!$F$1:$F$1360,0),7,4))</f>
        <v>Dessemination</v>
      </c>
      <c r="C472" s="279" t="e">
        <f>IF(SUM(#REF!)/15=0,"",SUM(#REF!)/15)</f>
        <v>#REF!</v>
      </c>
      <c r="D472" s="272">
        <f>IFERROR(SUMIFS(INDEX('AOP-Budget 2'!$D$8:$D$5492,0,1),'AOP-Budget 2'!$A$8:$A$5492,$A472),"0")</f>
        <v>0</v>
      </c>
      <c r="E472" s="134" t="str">
        <f>IFERROR(SUMIFS(INDEX(#REF!,0,1),#REF!,$A472),"0")</f>
        <v>0</v>
      </c>
      <c r="F472" s="137"/>
      <c r="G472" s="136">
        <v>0</v>
      </c>
      <c r="H472" s="134">
        <f t="shared" si="61"/>
        <v>0</v>
      </c>
      <c r="I472" s="212" t="str">
        <f ca="1">INDIRECT("'AOP Pillar 3'!"&amp;ADDRESS(MATCH($A472,'AOP Pillar 3'!$F$1:$F$1360,0),9,4))</f>
        <v xml:space="preserve">Recurrent </v>
      </c>
      <c r="J472" s="256" t="str">
        <f ca="1">INDIRECT("'AOP Pillar 3'!"&amp;ADDRESS(MATCH($A472,'AOP Pillar 3'!$F$1:$F$1360,0),10,4))</f>
        <v>Health Training Institutions</v>
      </c>
      <c r="K472" s="212" t="str">
        <f ca="1">INDIRECT("'AOP Pillar 3'!"&amp;ADDRESS(MATCH($A472,'AOP Pillar 3'!$F$1:$F$1360,0),11,4))</f>
        <v>On-going Project/Activity</v>
      </c>
    </row>
    <row r="473" spans="1:12" ht="29.4" thickBot="1">
      <c r="A473" s="503" t="s">
        <v>2089</v>
      </c>
      <c r="B473" s="276" t="str">
        <f ca="1">INDIRECT("'AOP Pillar 3'!"&amp;ADDRESS(MATCH($A473,'AOP Pillar 3'!$F$1:$F$1360,0),7,4))</f>
        <v>Develop</v>
      </c>
      <c r="C473" s="279" t="e">
        <f>IF(SUM(#REF!)/15=0,"",SUM(#REF!)/15)</f>
        <v>#REF!</v>
      </c>
      <c r="D473" s="272">
        <f>IFERROR(SUMIFS(INDEX('AOP-Budget 2'!$D$8:$D$5492,0,1),'AOP-Budget 2'!$A$8:$A$5492,$A473),"0")</f>
        <v>0</v>
      </c>
      <c r="E473" s="134" t="str">
        <f>IFERROR(SUMIFS(INDEX(#REF!,0,1),#REF!,$A473),"0")</f>
        <v>0</v>
      </c>
      <c r="F473" s="137"/>
      <c r="G473" s="136">
        <v>0</v>
      </c>
      <c r="H473" s="134">
        <f t="shared" ref="H473:H484" si="71">D473-SUM(E473,G473)</f>
        <v>0</v>
      </c>
      <c r="I473" s="212" t="str">
        <f ca="1">INDIRECT("'AOP Pillar 3'!"&amp;ADDRESS(MATCH($A473,'AOP Pillar 3'!$F$1:$F$1360,0),9,4))</f>
        <v xml:space="preserve">Recurrent </v>
      </c>
      <c r="J473" s="256" t="str">
        <f ca="1">INDIRECT("'AOP Pillar 3'!"&amp;ADDRESS(MATCH($A473,'AOP Pillar 3'!$F$1:$F$1360,0),10,4))</f>
        <v>Health Training Institutions</v>
      </c>
      <c r="K473" s="212" t="str">
        <f ca="1">INDIRECT("'AOP Pillar 3'!"&amp;ADDRESS(MATCH($A473,'AOP Pillar 3'!$F$1:$F$1360,0),11,4))</f>
        <v>On-going Project/Activity</v>
      </c>
    </row>
    <row r="474" spans="1:12" ht="29.4" thickBot="1">
      <c r="A474" s="503" t="s">
        <v>2090</v>
      </c>
      <c r="B474" s="276" t="str">
        <f ca="1">INDIRECT("'AOP Pillar 3'!"&amp;ADDRESS(MATCH($A474,'AOP Pillar 3'!$F$1:$F$1360,0),7,4))</f>
        <v>Convene</v>
      </c>
      <c r="C474" s="279" t="e">
        <f>IF(SUM(#REF!)/15=0,"",SUM(#REF!)/15)</f>
        <v>#REF!</v>
      </c>
      <c r="D474" s="272">
        <f>IFERROR(SUMIFS(INDEX('AOP-Budget 2'!$D$8:$D$5492,0,1),'AOP-Budget 2'!$A$8:$A$5492,$A474),"0")</f>
        <v>0</v>
      </c>
      <c r="E474" s="134" t="str">
        <f>IFERROR(SUMIFS(INDEX(#REF!,0,1),#REF!,$A474),"0")</f>
        <v>0</v>
      </c>
      <c r="F474" s="137"/>
      <c r="G474" s="136">
        <v>0</v>
      </c>
      <c r="H474" s="134">
        <f t="shared" si="71"/>
        <v>0</v>
      </c>
      <c r="I474" s="212" t="str">
        <f ca="1">INDIRECT("'AOP Pillar 3'!"&amp;ADDRESS(MATCH($A474,'AOP Pillar 3'!$F$1:$F$1360,0),9,4))</f>
        <v xml:space="preserve">Recurrent </v>
      </c>
      <c r="J474" s="256" t="str">
        <f ca="1">INDIRECT("'AOP Pillar 3'!"&amp;ADDRESS(MATCH($A474,'AOP Pillar 3'!$F$1:$F$1360,0),10,4))</f>
        <v>Health Training Institutions</v>
      </c>
      <c r="K474" s="212" t="str">
        <f ca="1">INDIRECT("'AOP Pillar 3'!"&amp;ADDRESS(MATCH($A474,'AOP Pillar 3'!$F$1:$F$1360,0),11,4))</f>
        <v>On-going Project/Activity</v>
      </c>
    </row>
    <row r="475" spans="1:12" ht="17.399999999999999">
      <c r="A475" s="503" t="s">
        <v>2091</v>
      </c>
      <c r="B475" s="276">
        <f ca="1">INDIRECT("'AOP Pillar 3'!"&amp;ADDRESS(MATCH($A475,'AOP Pillar 3'!$F$1:$F$1360,0),7,4))</f>
        <v>0</v>
      </c>
      <c r="C475" s="279" t="e">
        <f>IF(SUM(#REF!)/15=0,"",SUM(#REF!)/15)</f>
        <v>#REF!</v>
      </c>
      <c r="D475" s="272">
        <f>IFERROR(SUMIFS(INDEX('AOP-Budget 2'!$D$8:$D$5492,0,1),'AOP-Budget 2'!$A$8:$A$5492,$A475),"0")</f>
        <v>0</v>
      </c>
      <c r="E475" s="138" t="str">
        <f>IFERROR(SUMIFS(INDEX(#REF!,0,1),#REF!,$A475),"0")</f>
        <v>0</v>
      </c>
      <c r="F475" s="139"/>
      <c r="G475" s="140">
        <v>0</v>
      </c>
      <c r="H475" s="134">
        <f t="shared" si="71"/>
        <v>0</v>
      </c>
      <c r="I475" s="212">
        <f ca="1">INDIRECT("'AOP Pillar 3'!"&amp;ADDRESS(MATCH($A475,'AOP Pillar 3'!$F$1:$F$1360,0),9,4))</f>
        <v>0</v>
      </c>
      <c r="J475" s="256">
        <f ca="1">INDIRECT("'AOP Pillar 3'!"&amp;ADDRESS(MATCH($A475,'AOP Pillar 3'!$F$1:$F$1360,0),10,4))</f>
        <v>0</v>
      </c>
      <c r="K475" s="212">
        <f ca="1">INDIRECT("'AOP Pillar 3'!"&amp;ADDRESS(MATCH($A475,'AOP Pillar 3'!$F$1:$F$1360,0),11,4))</f>
        <v>0</v>
      </c>
    </row>
    <row r="476" spans="1:12" ht="18" thickBot="1">
      <c r="A476" s="364" t="s">
        <v>127</v>
      </c>
      <c r="B476" s="254"/>
      <c r="C476" s="301"/>
      <c r="D476" s="288">
        <f>SUM(D477:D484)</f>
        <v>0</v>
      </c>
      <c r="E476" s="200">
        <f>SUM(E477:E484)</f>
        <v>0</v>
      </c>
      <c r="F476" s="200"/>
      <c r="G476" s="200">
        <f t="shared" ref="G476:H476" si="72">SUM(G477:G484)</f>
        <v>0</v>
      </c>
      <c r="H476" s="200">
        <f t="shared" si="72"/>
        <v>0</v>
      </c>
      <c r="I476" s="200"/>
      <c r="J476" s="211"/>
      <c r="K476" s="211"/>
    </row>
    <row r="477" spans="1:12" ht="29.4" thickBot="1">
      <c r="A477" s="503" t="s">
        <v>2092</v>
      </c>
      <c r="B477" s="276" t="str">
        <f ca="1">INDIRECT("'AOP Pillar 3'!"&amp;ADDRESS(MATCH($A477,'AOP Pillar 3'!$F$1:$F$1360,0),7,4))</f>
        <v>Workshop</v>
      </c>
      <c r="C477" s="279" t="e">
        <f>IF(SUM(#REF!)/15=0,"",SUM(#REF!)/15)</f>
        <v>#REF!</v>
      </c>
      <c r="D477" s="272">
        <f>IFERROR(SUMIFS(INDEX('AOP-Budget 2'!$D$8:$D$5492,0,1),'AOP-Budget 2'!$A$8:$A$5492,$A477),"0")</f>
        <v>0</v>
      </c>
      <c r="E477" s="141" t="str">
        <f>IFERROR(SUMIFS(INDEX(#REF!,0,1),#REF!,$A477),"0")</f>
        <v>0</v>
      </c>
      <c r="F477" s="142"/>
      <c r="G477" s="143">
        <v>0</v>
      </c>
      <c r="H477" s="134">
        <f t="shared" si="71"/>
        <v>0</v>
      </c>
      <c r="I477" s="212" t="str">
        <f ca="1">INDIRECT("'AOP Pillar 3'!"&amp;ADDRESS(MATCH($A477,'AOP Pillar 3'!$F$1:$F$1360,0),9,4))</f>
        <v xml:space="preserve">Recurrent </v>
      </c>
      <c r="J477" s="256" t="str">
        <f ca="1">INDIRECT("'AOP Pillar 3'!"&amp;ADDRESS(MATCH($A477,'AOP Pillar 3'!$F$1:$F$1360,0),10,4))</f>
        <v>Federal level</v>
      </c>
      <c r="K477" s="212" t="str">
        <f ca="1">INDIRECT("'AOP Pillar 3'!"&amp;ADDRESS(MATCH($A477,'AOP Pillar 3'!$F$1:$F$1360,0),11,4))</f>
        <v>On-going Project/Activity</v>
      </c>
    </row>
    <row r="478" spans="1:12" ht="29.4" thickBot="1">
      <c r="A478" s="503" t="s">
        <v>2093</v>
      </c>
      <c r="B478" s="276" t="str">
        <f ca="1">INDIRECT("'AOP Pillar 3'!"&amp;ADDRESS(MATCH($A478,'AOP Pillar 3'!$F$1:$F$1360,0),7,4))</f>
        <v>Planning</v>
      </c>
      <c r="C478" s="279" t="e">
        <f>IF(SUM(#REF!)/15=0,"",SUM(#REF!)/15)</f>
        <v>#REF!</v>
      </c>
      <c r="D478" s="272">
        <f>IFERROR(SUMIFS(INDEX('AOP-Budget 2'!$D$8:$D$5492,0,1),'AOP-Budget 2'!$A$8:$A$5492,$A478),"0")</f>
        <v>0</v>
      </c>
      <c r="E478" s="134" t="str">
        <f>IFERROR(SUMIFS(INDEX(#REF!,0,1),#REF!,$A478),"0")</f>
        <v>0</v>
      </c>
      <c r="F478" s="137"/>
      <c r="G478" s="136">
        <v>0</v>
      </c>
      <c r="H478" s="134">
        <f t="shared" si="71"/>
        <v>0</v>
      </c>
      <c r="I478" s="212" t="str">
        <f ca="1">INDIRECT("'AOP Pillar 3'!"&amp;ADDRESS(MATCH($A478,'AOP Pillar 3'!$F$1:$F$1360,0),9,4))</f>
        <v xml:space="preserve">Recurrent </v>
      </c>
      <c r="J478" s="256" t="str">
        <f ca="1">INDIRECT("'AOP Pillar 3'!"&amp;ADDRESS(MATCH($A478,'AOP Pillar 3'!$F$1:$F$1360,0),10,4))</f>
        <v>Federal level</v>
      </c>
      <c r="K478" s="212" t="str">
        <f ca="1">INDIRECT("'AOP Pillar 3'!"&amp;ADDRESS(MATCH($A478,'AOP Pillar 3'!$F$1:$F$1360,0),11,4))</f>
        <v>On-going Project/Activity</v>
      </c>
    </row>
    <row r="479" spans="1:12" ht="29.4" thickBot="1">
      <c r="A479" s="503" t="s">
        <v>2094</v>
      </c>
      <c r="B479" s="276" t="str">
        <f ca="1">INDIRECT("'AOP Pillar 3'!"&amp;ADDRESS(MATCH($A479,'AOP Pillar 3'!$F$1:$F$1360,0),7,4))</f>
        <v>Validation</v>
      </c>
      <c r="C479" s="279" t="e">
        <f>IF(SUM(#REF!)/15=0,"",SUM(#REF!)/15)</f>
        <v>#REF!</v>
      </c>
      <c r="D479" s="272">
        <f>IFERROR(SUMIFS(INDEX('AOP-Budget 2'!$D$8:$D$5492,0,1),'AOP-Budget 2'!$A$8:$A$5492,$A479),"0")</f>
        <v>0</v>
      </c>
      <c r="E479" s="134" t="str">
        <f>IFERROR(SUMIFS(INDEX(#REF!,0,1),#REF!,$A479),"0")</f>
        <v>0</v>
      </c>
      <c r="F479" s="137"/>
      <c r="G479" s="136">
        <v>0</v>
      </c>
      <c r="H479" s="134">
        <f t="shared" si="71"/>
        <v>0</v>
      </c>
      <c r="I479" s="212" t="str">
        <f ca="1">INDIRECT("'AOP Pillar 3'!"&amp;ADDRESS(MATCH($A479,'AOP Pillar 3'!$F$1:$F$1360,0),9,4))</f>
        <v xml:space="preserve">Recurrent </v>
      </c>
      <c r="J479" s="256" t="str">
        <f ca="1">INDIRECT("'AOP Pillar 3'!"&amp;ADDRESS(MATCH($A479,'AOP Pillar 3'!$F$1:$F$1360,0),10,4))</f>
        <v>Federal level</v>
      </c>
      <c r="K479" s="212" t="str">
        <f ca="1">INDIRECT("'AOP Pillar 3'!"&amp;ADDRESS(MATCH($A479,'AOP Pillar 3'!$F$1:$F$1360,0),11,4))</f>
        <v>On-going Project/Activity</v>
      </c>
    </row>
    <row r="480" spans="1:12" ht="29.4" thickBot="1">
      <c r="A480" s="503" t="s">
        <v>2095</v>
      </c>
      <c r="B480" s="276" t="str">
        <f ca="1">INDIRECT("'AOP Pillar 3'!"&amp;ADDRESS(MATCH($A480,'AOP Pillar 3'!$F$1:$F$1360,0),7,4))</f>
        <v>Dessemination</v>
      </c>
      <c r="C480" s="279" t="e">
        <f>IF(SUM(#REF!)/15=0,"",SUM(#REF!)/15)</f>
        <v>#REF!</v>
      </c>
      <c r="D480" s="272">
        <f>IFERROR(SUMIFS(INDEX('AOP-Budget 2'!$D$8:$D$5492,0,1),'AOP-Budget 2'!$A$8:$A$5492,$A480),"0")</f>
        <v>0</v>
      </c>
      <c r="E480" s="134" t="str">
        <f>IFERROR(SUMIFS(INDEX(#REF!,0,1),#REF!,$A480),"0")</f>
        <v>0</v>
      </c>
      <c r="F480" s="137"/>
      <c r="G480" s="136">
        <v>0</v>
      </c>
      <c r="H480" s="134">
        <f t="shared" si="71"/>
        <v>0</v>
      </c>
      <c r="I480" s="212" t="str">
        <f ca="1">INDIRECT("'AOP Pillar 3'!"&amp;ADDRESS(MATCH($A480,'AOP Pillar 3'!$F$1:$F$1360,0),9,4))</f>
        <v xml:space="preserve">Recurrent </v>
      </c>
      <c r="J480" s="256" t="str">
        <f ca="1">INDIRECT("'AOP Pillar 3'!"&amp;ADDRESS(MATCH($A480,'AOP Pillar 3'!$F$1:$F$1360,0),10,4))</f>
        <v>Federal level</v>
      </c>
      <c r="K480" s="212" t="str">
        <f ca="1">INDIRECT("'AOP Pillar 3'!"&amp;ADDRESS(MATCH($A480,'AOP Pillar 3'!$F$1:$F$1360,0),11,4))</f>
        <v>On-going Project/Activity</v>
      </c>
    </row>
    <row r="481" spans="1:12" ht="29.4" thickBot="1">
      <c r="A481" s="503" t="s">
        <v>2096</v>
      </c>
      <c r="B481" s="276" t="str">
        <f ca="1">INDIRECT("'AOP Pillar 3'!"&amp;ADDRESS(MATCH($A481,'AOP Pillar 3'!$F$1:$F$1360,0),7,4))</f>
        <v>Dessemination</v>
      </c>
      <c r="C481" s="279" t="e">
        <f>IF(SUM(#REF!)/15=0,"",SUM(#REF!)/15)</f>
        <v>#REF!</v>
      </c>
      <c r="D481" s="272">
        <f>IFERROR(SUMIFS(INDEX('AOP-Budget 2'!$D$8:$D$5492,0,1),'AOP-Budget 2'!$A$8:$A$5492,$A481),"0")</f>
        <v>0</v>
      </c>
      <c r="E481" s="134" t="str">
        <f>IFERROR(SUMIFS(INDEX(#REF!,0,1),#REF!,$A481),"0")</f>
        <v>0</v>
      </c>
      <c r="F481" s="137"/>
      <c r="G481" s="136">
        <v>0</v>
      </c>
      <c r="H481" s="134">
        <f t="shared" si="71"/>
        <v>0</v>
      </c>
      <c r="I481" s="212" t="str">
        <f ca="1">INDIRECT("'AOP Pillar 3'!"&amp;ADDRESS(MATCH($A481,'AOP Pillar 3'!$F$1:$F$1360,0),9,4))</f>
        <v xml:space="preserve">Recurrent </v>
      </c>
      <c r="J481" s="256" t="str">
        <f ca="1">INDIRECT("'AOP Pillar 3'!"&amp;ADDRESS(MATCH($A481,'AOP Pillar 3'!$F$1:$F$1360,0),10,4))</f>
        <v>Federal level</v>
      </c>
      <c r="K481" s="212" t="str">
        <f ca="1">INDIRECT("'AOP Pillar 3'!"&amp;ADDRESS(MATCH($A481,'AOP Pillar 3'!$F$1:$F$1360,0),11,4))</f>
        <v>On-going Project/Activity</v>
      </c>
    </row>
    <row r="482" spans="1:12" ht="29.4" thickBot="1">
      <c r="A482" s="503" t="s">
        <v>2097</v>
      </c>
      <c r="B482" s="276" t="str">
        <f ca="1">INDIRECT("'AOP Pillar 3'!"&amp;ADDRESS(MATCH($A482,'AOP Pillar 3'!$F$1:$F$1360,0),7,4))</f>
        <v>Develop</v>
      </c>
      <c r="C482" s="279" t="e">
        <f>IF(SUM(#REF!)/15=0,"",SUM(#REF!)/15)</f>
        <v>#REF!</v>
      </c>
      <c r="D482" s="272">
        <f>IFERROR(SUMIFS(INDEX('AOP-Budget 2'!$D$8:$D$5492,0,1),'AOP-Budget 2'!$A$8:$A$5492,$A482),"0")</f>
        <v>0</v>
      </c>
      <c r="E482" s="134" t="str">
        <f>IFERROR(SUMIFS(INDEX(#REF!,0,1),#REF!,$A482),"0")</f>
        <v>0</v>
      </c>
      <c r="F482" s="137"/>
      <c r="G482" s="136">
        <v>0</v>
      </c>
      <c r="H482" s="134">
        <f t="shared" si="71"/>
        <v>0</v>
      </c>
      <c r="I482" s="212" t="str">
        <f ca="1">INDIRECT("'AOP Pillar 3'!"&amp;ADDRESS(MATCH($A482,'AOP Pillar 3'!$F$1:$F$1360,0),9,4))</f>
        <v xml:space="preserve">Recurrent </v>
      </c>
      <c r="J482" s="256" t="str">
        <f ca="1">INDIRECT("'AOP Pillar 3'!"&amp;ADDRESS(MATCH($A482,'AOP Pillar 3'!$F$1:$F$1360,0),10,4))</f>
        <v>Federal level</v>
      </c>
      <c r="K482" s="212" t="str">
        <f ca="1">INDIRECT("'AOP Pillar 3'!"&amp;ADDRESS(MATCH($A482,'AOP Pillar 3'!$F$1:$F$1360,0),11,4))</f>
        <v>On-going Project/Activity</v>
      </c>
    </row>
    <row r="483" spans="1:12" ht="29.4" thickBot="1">
      <c r="A483" s="503" t="s">
        <v>2098</v>
      </c>
      <c r="B483" s="276" t="str">
        <f ca="1">INDIRECT("'AOP Pillar 3'!"&amp;ADDRESS(MATCH($A483,'AOP Pillar 3'!$F$1:$F$1360,0),7,4))</f>
        <v>Convene</v>
      </c>
      <c r="C483" s="279" t="e">
        <f>IF(SUM(#REF!)/15=0,"",SUM(#REF!)/15)</f>
        <v>#REF!</v>
      </c>
      <c r="D483" s="272">
        <f>IFERROR(SUMIFS(INDEX('AOP-Budget 2'!$D$8:$D$5492,0,1),'AOP-Budget 2'!$A$8:$A$5492,$A483),"0")</f>
        <v>0</v>
      </c>
      <c r="E483" s="134" t="str">
        <f>IFERROR(SUMIFS(INDEX(#REF!,0,1),#REF!,$A483),"0")</f>
        <v>0</v>
      </c>
      <c r="F483" s="137"/>
      <c r="G483" s="136">
        <v>0</v>
      </c>
      <c r="H483" s="134">
        <f t="shared" si="71"/>
        <v>0</v>
      </c>
      <c r="I483" s="212" t="str">
        <f ca="1">INDIRECT("'AOP Pillar 3'!"&amp;ADDRESS(MATCH($A483,'AOP Pillar 3'!$F$1:$F$1360,0),9,4))</f>
        <v xml:space="preserve">Recurrent </v>
      </c>
      <c r="J483" s="256" t="str">
        <f ca="1">INDIRECT("'AOP Pillar 3'!"&amp;ADDRESS(MATCH($A483,'AOP Pillar 3'!$F$1:$F$1360,0),10,4))</f>
        <v>Federal level</v>
      </c>
      <c r="K483" s="212" t="str">
        <f ca="1">INDIRECT("'AOP Pillar 3'!"&amp;ADDRESS(MATCH($A483,'AOP Pillar 3'!$F$1:$F$1360,0),11,4))</f>
        <v>On-going Project/Activity</v>
      </c>
    </row>
    <row r="484" spans="1:12" ht="18" thickBot="1">
      <c r="A484" s="503" t="s">
        <v>2099</v>
      </c>
      <c r="B484" s="276">
        <f ca="1">INDIRECT("'AOP Pillar 3'!"&amp;ADDRESS(MATCH($A484,'AOP Pillar 3'!$F$1:$F$1360,0),7,4))</f>
        <v>0</v>
      </c>
      <c r="C484" s="279" t="e">
        <f>IF(SUM(#REF!)/15=0,"",SUM(#REF!)/15)</f>
        <v>#REF!</v>
      </c>
      <c r="D484" s="272">
        <f>IFERROR(SUMIFS(INDEX('AOP-Budget 2'!$D$8:$D$5492,0,1),'AOP-Budget 2'!$A$8:$A$5492,$A484),"0")</f>
        <v>0</v>
      </c>
      <c r="E484" s="138" t="str">
        <f>IFERROR(SUMIFS(INDEX(#REF!,0,1),#REF!,$A484),"0")</f>
        <v>0</v>
      </c>
      <c r="F484" s="139"/>
      <c r="G484" s="140">
        <v>0</v>
      </c>
      <c r="H484" s="134">
        <f t="shared" si="71"/>
        <v>0</v>
      </c>
      <c r="I484" s="212">
        <f ca="1">INDIRECT("'AOP Pillar 3'!"&amp;ADDRESS(MATCH($A484,'AOP Pillar 3'!$F$1:$F$1360,0),9,4))</f>
        <v>0</v>
      </c>
      <c r="J484" s="256">
        <f ca="1">INDIRECT("'AOP Pillar 3'!"&amp;ADDRESS(MATCH($A484,'AOP Pillar 3'!$F$1:$F$1360,0),10,4))</f>
        <v>0</v>
      </c>
      <c r="K484" s="212">
        <f ca="1">INDIRECT("'AOP Pillar 3'!"&amp;ADDRESS(MATCH($A484,'AOP Pillar 3'!$F$1:$F$1360,0),11,4))</f>
        <v>0</v>
      </c>
    </row>
    <row r="485" spans="1:12" ht="15" thickBot="1">
      <c r="A485" s="510">
        <v>12</v>
      </c>
      <c r="B485" s="518" t="str">
        <f>VLOOKUP(A485,'AOP Pillar 3'!$A$8:$G$4009,2,FALSE)</f>
        <v>Health Information System</v>
      </c>
      <c r="C485" s="519"/>
      <c r="D485" s="527">
        <f>SUM(D486)</f>
        <v>0</v>
      </c>
      <c r="E485" s="527">
        <f>SUM(E486)</f>
        <v>0</v>
      </c>
      <c r="F485" s="521"/>
      <c r="G485" s="527">
        <f>SUM(G486)</f>
        <v>0</v>
      </c>
      <c r="H485" s="527">
        <f>SUM(H486)</f>
        <v>0</v>
      </c>
      <c r="I485" s="288"/>
      <c r="J485" s="211"/>
      <c r="K485" s="211"/>
      <c r="L485" s="515"/>
    </row>
    <row r="486" spans="1:12" ht="15" thickBot="1">
      <c r="A486" s="231">
        <v>12.1</v>
      </c>
      <c r="B486" s="231"/>
      <c r="C486" s="231"/>
      <c r="D486" s="169">
        <f>SUM(D487,D496)</f>
        <v>0</v>
      </c>
      <c r="E486" s="169">
        <f>SUM(E487,E496)</f>
        <v>0</v>
      </c>
      <c r="F486" s="169"/>
      <c r="G486" s="169">
        <f>SUM(G487,G496)</f>
        <v>0</v>
      </c>
      <c r="H486" s="169">
        <f>SUM(H487,H496)</f>
        <v>0</v>
      </c>
      <c r="I486" s="288"/>
      <c r="J486" s="211"/>
      <c r="K486" s="211"/>
    </row>
    <row r="487" spans="1:12" ht="18" thickBot="1">
      <c r="A487" s="364" t="s">
        <v>130</v>
      </c>
      <c r="B487" s="232"/>
      <c r="C487" s="232"/>
      <c r="D487" s="170">
        <f>SUM(D488:D495)</f>
        <v>0</v>
      </c>
      <c r="E487" s="170">
        <f>SUM(E488:E495)</f>
        <v>0</v>
      </c>
      <c r="F487" s="170"/>
      <c r="G487" s="170">
        <f t="shared" ref="G487:H487" si="73">SUM(G488:G495)</f>
        <v>0</v>
      </c>
      <c r="H487" s="170">
        <f t="shared" si="73"/>
        <v>0</v>
      </c>
      <c r="I487" s="288"/>
      <c r="J487" s="211"/>
      <c r="K487" s="211"/>
    </row>
    <row r="488" spans="1:12" ht="29.4" thickBot="1">
      <c r="A488" s="503" t="s">
        <v>2101</v>
      </c>
      <c r="B488" s="276" t="str">
        <f ca="1">INDIRECT("'AOP Pillar 3'!"&amp;ADDRESS(MATCH($A488,'AOP Pillar 3'!$F$1:$F$1360,0),7,4))</f>
        <v>Workshop</v>
      </c>
      <c r="C488" s="297" t="e">
        <f>IF(SUM(#REF!)/15=0,"",SUM(#REF!)/15)</f>
        <v>#REF!</v>
      </c>
      <c r="D488" s="272">
        <f>IFERROR(SUMIFS(INDEX('AOP-Budget 2'!$D$8:$D$5492,0,1),'AOP-Budget 2'!$A$8:$A$5492,$A488),"0")</f>
        <v>0</v>
      </c>
      <c r="E488" s="132" t="str">
        <f>IFERROR(SUMIFS(INDEX(#REF!,0,1),#REF!,$A488),"0")</f>
        <v>0</v>
      </c>
      <c r="F488" s="147"/>
      <c r="G488" s="148">
        <v>0</v>
      </c>
      <c r="H488" s="132">
        <f t="shared" ref="H488:H504" si="74">D488-SUM(E488,G488)</f>
        <v>0</v>
      </c>
      <c r="I488" s="212" t="str">
        <f ca="1">INDIRECT("'AOP Pillar 3'!"&amp;ADDRESS(MATCH($A488,'AOP Pillar 3'!$F$1:$F$1360,0),9,4))</f>
        <v>Capital</v>
      </c>
      <c r="J488" s="256" t="str">
        <f ca="1">INDIRECT("'AOP Pillar 3'!"&amp;ADDRESS(MATCH($A488,'AOP Pillar 3'!$F$1:$F$1360,0),10,4))</f>
        <v>Community/Ward level</v>
      </c>
      <c r="K488" s="212" t="str">
        <f ca="1">INDIRECT("'AOP Pillar 3'!"&amp;ADDRESS(MATCH($A488,'AOP Pillar 3'!$F$1:$F$1360,0),11,4))</f>
        <v>On-going Project/Activity</v>
      </c>
    </row>
    <row r="489" spans="1:12" ht="29.4" thickBot="1">
      <c r="A489" s="503" t="s">
        <v>2102</v>
      </c>
      <c r="B489" s="276" t="str">
        <f ca="1">INDIRECT("'AOP Pillar 3'!"&amp;ADDRESS(MATCH($A489,'AOP Pillar 3'!$F$1:$F$1360,0),7,4))</f>
        <v>Planning</v>
      </c>
      <c r="C489" s="279" t="e">
        <f>IF(SUM(#REF!)/15=0,"",SUM(#REF!)/15)</f>
        <v>#REF!</v>
      </c>
      <c r="D489" s="272">
        <f>IFERROR(SUMIFS(INDEX('AOP-Budget 2'!$D$8:$D$5492,0,1),'AOP-Budget 2'!$A$8:$A$5492,$A489),"0")</f>
        <v>0</v>
      </c>
      <c r="E489" s="134" t="str">
        <f>IFERROR(SUMIFS(INDEX(#REF!,0,1),#REF!,$A489),"0")</f>
        <v>0</v>
      </c>
      <c r="F489" s="137"/>
      <c r="G489" s="136">
        <v>0</v>
      </c>
      <c r="H489" s="134">
        <f t="shared" si="74"/>
        <v>0</v>
      </c>
      <c r="I489" s="212" t="str">
        <f ca="1">INDIRECT("'AOP Pillar 3'!"&amp;ADDRESS(MATCH($A489,'AOP Pillar 3'!$F$1:$F$1360,0),9,4))</f>
        <v>Capital</v>
      </c>
      <c r="J489" s="256" t="str">
        <f ca="1">INDIRECT("'AOP Pillar 3'!"&amp;ADDRESS(MATCH($A489,'AOP Pillar 3'!$F$1:$F$1360,0),10,4))</f>
        <v>National Level</v>
      </c>
      <c r="K489" s="212" t="str">
        <f ca="1">INDIRECT("'AOP Pillar 3'!"&amp;ADDRESS(MATCH($A489,'AOP Pillar 3'!$F$1:$F$1360,0),11,4))</f>
        <v>New-Project/Activity</v>
      </c>
    </row>
    <row r="490" spans="1:12" ht="29.4" thickBot="1">
      <c r="A490" s="503" t="s">
        <v>2103</v>
      </c>
      <c r="B490" s="276" t="str">
        <f ca="1">INDIRECT("'AOP Pillar 3'!"&amp;ADDRESS(MATCH($A490,'AOP Pillar 3'!$F$1:$F$1360,0),7,4))</f>
        <v>Validation</v>
      </c>
      <c r="C490" s="279" t="e">
        <f>IF(SUM(#REF!)/15=0,"",SUM(#REF!)/15)</f>
        <v>#REF!</v>
      </c>
      <c r="D490" s="272">
        <f>IFERROR(SUMIFS(INDEX('AOP-Budget 2'!$D$8:$D$5492,0,1),'AOP-Budget 2'!$A$8:$A$5492,$A490),"0")</f>
        <v>0</v>
      </c>
      <c r="E490" s="134" t="str">
        <f>IFERROR(SUMIFS(INDEX(#REF!,0,1),#REF!,$A490),"0")</f>
        <v>0</v>
      </c>
      <c r="F490" s="137"/>
      <c r="G490" s="136">
        <v>0</v>
      </c>
      <c r="H490" s="134">
        <f t="shared" si="74"/>
        <v>0</v>
      </c>
      <c r="I490" s="212" t="str">
        <f ca="1">INDIRECT("'AOP Pillar 3'!"&amp;ADDRESS(MATCH($A490,'AOP Pillar 3'!$F$1:$F$1360,0),9,4))</f>
        <v>Capital</v>
      </c>
      <c r="J490" s="256" t="str">
        <f ca="1">INDIRECT("'AOP Pillar 3'!"&amp;ADDRESS(MATCH($A490,'AOP Pillar 3'!$F$1:$F$1360,0),10,4))</f>
        <v>Local Government level</v>
      </c>
      <c r="K490" s="212" t="str">
        <f ca="1">INDIRECT("'AOP Pillar 3'!"&amp;ADDRESS(MATCH($A490,'AOP Pillar 3'!$F$1:$F$1360,0),11,4))</f>
        <v>On-going Project/Activity</v>
      </c>
    </row>
    <row r="491" spans="1:12" ht="29.4" thickBot="1">
      <c r="A491" s="503" t="s">
        <v>2104</v>
      </c>
      <c r="B491" s="276" t="str">
        <f ca="1">INDIRECT("'AOP Pillar 3'!"&amp;ADDRESS(MATCH($A491,'AOP Pillar 3'!$F$1:$F$1360,0),7,4))</f>
        <v>Dessemination</v>
      </c>
      <c r="C491" s="279" t="e">
        <f>IF(SUM(#REF!)/15=0,"",SUM(#REF!)/15)</f>
        <v>#REF!</v>
      </c>
      <c r="D491" s="272">
        <f>IFERROR(SUMIFS(INDEX('AOP-Budget 2'!$D$8:$D$5492,0,1),'AOP-Budget 2'!$A$8:$A$5492,$A491),"0")</f>
        <v>0</v>
      </c>
      <c r="E491" s="134" t="str">
        <f>IFERROR(SUMIFS(INDEX(#REF!,0,1),#REF!,$A491),"0")</f>
        <v>0</v>
      </c>
      <c r="F491" s="137"/>
      <c r="G491" s="136">
        <v>0</v>
      </c>
      <c r="H491" s="134">
        <f t="shared" si="74"/>
        <v>0</v>
      </c>
      <c r="I491" s="212" t="str">
        <f ca="1">INDIRECT("'AOP Pillar 3'!"&amp;ADDRESS(MATCH($A491,'AOP Pillar 3'!$F$1:$F$1360,0),9,4))</f>
        <v>Capital</v>
      </c>
      <c r="J491" s="256" t="str">
        <f ca="1">INDIRECT("'AOP Pillar 3'!"&amp;ADDRESS(MATCH($A491,'AOP Pillar 3'!$F$1:$F$1360,0),10,4))</f>
        <v>Health Training Institutions</v>
      </c>
      <c r="K491" s="212" t="str">
        <f ca="1">INDIRECT("'AOP Pillar 3'!"&amp;ADDRESS(MATCH($A491,'AOP Pillar 3'!$F$1:$F$1360,0),11,4))</f>
        <v>New-Project/Activity</v>
      </c>
    </row>
    <row r="492" spans="1:12" ht="29.4" thickBot="1">
      <c r="A492" s="503" t="s">
        <v>2105</v>
      </c>
      <c r="B492" s="276" t="str">
        <f ca="1">INDIRECT("'AOP Pillar 3'!"&amp;ADDRESS(MATCH($A492,'AOP Pillar 3'!$F$1:$F$1360,0),7,4))</f>
        <v>Dessemination</v>
      </c>
      <c r="C492" s="279" t="e">
        <f>IF(SUM(#REF!)/15=0,"",SUM(#REF!)/15)</f>
        <v>#REF!</v>
      </c>
      <c r="D492" s="272">
        <f>IFERROR(SUMIFS(INDEX('AOP-Budget 2'!$D$8:$D$5492,0,1),'AOP-Budget 2'!$A$8:$A$5492,$A492),"0")</f>
        <v>0</v>
      </c>
      <c r="E492" s="134" t="str">
        <f>IFERROR(SUMIFS(INDEX(#REF!,0,1),#REF!,$A492),"0")</f>
        <v>0</v>
      </c>
      <c r="F492" s="137"/>
      <c r="G492" s="136">
        <v>0</v>
      </c>
      <c r="H492" s="134">
        <f t="shared" si="74"/>
        <v>0</v>
      </c>
      <c r="I492" s="212" t="str">
        <f ca="1">INDIRECT("'AOP Pillar 3'!"&amp;ADDRESS(MATCH($A492,'AOP Pillar 3'!$F$1:$F$1360,0),9,4))</f>
        <v>Capital</v>
      </c>
      <c r="J492" s="256" t="str">
        <f ca="1">INDIRECT("'AOP Pillar 3'!"&amp;ADDRESS(MATCH($A492,'AOP Pillar 3'!$F$1:$F$1360,0),10,4))</f>
        <v>Health Training Institutions</v>
      </c>
      <c r="K492" s="212" t="str">
        <f ca="1">INDIRECT("'AOP Pillar 3'!"&amp;ADDRESS(MATCH($A492,'AOP Pillar 3'!$F$1:$F$1360,0),11,4))</f>
        <v>New-Project/Activity</v>
      </c>
    </row>
    <row r="493" spans="1:12" ht="29.4" thickBot="1">
      <c r="A493" s="503" t="s">
        <v>2106</v>
      </c>
      <c r="B493" s="276" t="str">
        <f ca="1">INDIRECT("'AOP Pillar 3'!"&amp;ADDRESS(MATCH($A493,'AOP Pillar 3'!$F$1:$F$1360,0),7,4))</f>
        <v>Develop</v>
      </c>
      <c r="C493" s="279" t="e">
        <f>IF(SUM(#REF!)/15=0,"",SUM(#REF!)/15)</f>
        <v>#REF!</v>
      </c>
      <c r="D493" s="272">
        <f>IFERROR(SUMIFS(INDEX('AOP-Budget 2'!$D$8:$D$5492,0,1),'AOP-Budget 2'!$A$8:$A$5492,$A493),"0")</f>
        <v>0</v>
      </c>
      <c r="E493" s="134" t="str">
        <f>IFERROR(SUMIFS(INDEX(#REF!,0,1),#REF!,$A493),"0")</f>
        <v>0</v>
      </c>
      <c r="F493" s="137"/>
      <c r="G493" s="136">
        <v>0</v>
      </c>
      <c r="H493" s="134">
        <f t="shared" si="74"/>
        <v>0</v>
      </c>
      <c r="I493" s="212" t="str">
        <f ca="1">INDIRECT("'AOP Pillar 3'!"&amp;ADDRESS(MATCH($A493,'AOP Pillar 3'!$F$1:$F$1360,0),9,4))</f>
        <v>Capital</v>
      </c>
      <c r="J493" s="256" t="str">
        <f ca="1">INDIRECT("'AOP Pillar 3'!"&amp;ADDRESS(MATCH($A493,'AOP Pillar 3'!$F$1:$F$1360,0),10,4))</f>
        <v>Health Training Institutions</v>
      </c>
      <c r="K493" s="212" t="str">
        <f ca="1">INDIRECT("'AOP Pillar 3'!"&amp;ADDRESS(MATCH($A493,'AOP Pillar 3'!$F$1:$F$1360,0),11,4))</f>
        <v>New-Project/Activity</v>
      </c>
    </row>
    <row r="494" spans="1:12" ht="29.4" thickBot="1">
      <c r="A494" s="503" t="s">
        <v>2107</v>
      </c>
      <c r="B494" s="276" t="str">
        <f ca="1">INDIRECT("'AOP Pillar 3'!"&amp;ADDRESS(MATCH($A494,'AOP Pillar 3'!$F$1:$F$1360,0),7,4))</f>
        <v>Convene</v>
      </c>
      <c r="C494" s="279" t="e">
        <f>IF(SUM(#REF!)/15=0,"",SUM(#REF!)/15)</f>
        <v>#REF!</v>
      </c>
      <c r="D494" s="272">
        <f>IFERROR(SUMIFS(INDEX('AOP-Budget 2'!$D$8:$D$5492,0,1),'AOP-Budget 2'!$A$8:$A$5492,$A494),"0")</f>
        <v>0</v>
      </c>
      <c r="E494" s="134" t="str">
        <f>IFERROR(SUMIFS(INDEX(#REF!,0,1),#REF!,$A494),"0")</f>
        <v>0</v>
      </c>
      <c r="F494" s="137"/>
      <c r="G494" s="136">
        <v>0</v>
      </c>
      <c r="H494" s="134">
        <f t="shared" si="74"/>
        <v>0</v>
      </c>
      <c r="I494" s="212" t="str">
        <f ca="1">INDIRECT("'AOP Pillar 3'!"&amp;ADDRESS(MATCH($A494,'AOP Pillar 3'!$F$1:$F$1360,0),9,4))</f>
        <v>Capital</v>
      </c>
      <c r="J494" s="256" t="str">
        <f ca="1">INDIRECT("'AOP Pillar 3'!"&amp;ADDRESS(MATCH($A494,'AOP Pillar 3'!$F$1:$F$1360,0),10,4))</f>
        <v>Health Training Institutions</v>
      </c>
      <c r="K494" s="212" t="str">
        <f ca="1">INDIRECT("'AOP Pillar 3'!"&amp;ADDRESS(MATCH($A494,'AOP Pillar 3'!$F$1:$F$1360,0),11,4))</f>
        <v>New-Project/Activity</v>
      </c>
    </row>
    <row r="495" spans="1:12" ht="17.399999999999999">
      <c r="A495" s="503" t="s">
        <v>2108</v>
      </c>
      <c r="B495" s="276">
        <f ca="1">INDIRECT("'AOP Pillar 3'!"&amp;ADDRESS(MATCH($A495,'AOP Pillar 3'!$F$1:$F$1360,0),7,4))</f>
        <v>0</v>
      </c>
      <c r="C495" s="279" t="e">
        <f>IF(SUM(#REF!)/15=0,"",SUM(#REF!)/15)</f>
        <v>#REF!</v>
      </c>
      <c r="D495" s="272">
        <f>IFERROR(SUMIFS(INDEX('AOP-Budget 2'!$D$8:$D$5492,0,1),'AOP-Budget 2'!$A$8:$A$5492,$A495),"0")</f>
        <v>0</v>
      </c>
      <c r="E495" s="138" t="str">
        <f>IFERROR(SUMIFS(INDEX(#REF!,0,1),#REF!,$A495),"0")</f>
        <v>0</v>
      </c>
      <c r="F495" s="139"/>
      <c r="G495" s="140">
        <v>0</v>
      </c>
      <c r="H495" s="134">
        <f t="shared" si="74"/>
        <v>0</v>
      </c>
      <c r="I495" s="212">
        <f ca="1">INDIRECT("'AOP Pillar 3'!"&amp;ADDRESS(MATCH($A495,'AOP Pillar 3'!$F$1:$F$1360,0),9,4))</f>
        <v>0</v>
      </c>
      <c r="J495" s="256">
        <f ca="1">INDIRECT("'AOP Pillar 3'!"&amp;ADDRESS(MATCH($A495,'AOP Pillar 3'!$F$1:$F$1360,0),10,4))</f>
        <v>0</v>
      </c>
      <c r="K495" s="212">
        <f ca="1">INDIRECT("'AOP Pillar 3'!"&amp;ADDRESS(MATCH($A495,'AOP Pillar 3'!$F$1:$F$1360,0),11,4))</f>
        <v>0</v>
      </c>
    </row>
    <row r="496" spans="1:12" ht="18" thickBot="1">
      <c r="A496" s="364" t="s">
        <v>131</v>
      </c>
      <c r="B496" s="255"/>
      <c r="C496" s="286"/>
      <c r="D496" s="210">
        <f>SUM(D497:D504)</f>
        <v>0</v>
      </c>
      <c r="E496" s="195">
        <f>SUM(E497:E504)</f>
        <v>0</v>
      </c>
      <c r="F496" s="195"/>
      <c r="G496" s="195">
        <f t="shared" ref="G496:H496" si="75">SUM(G497:G504)</f>
        <v>0</v>
      </c>
      <c r="H496" s="195">
        <f t="shared" si="75"/>
        <v>0</v>
      </c>
      <c r="I496" s="288"/>
      <c r="J496" s="211"/>
      <c r="K496" s="211"/>
    </row>
    <row r="497" spans="1:12" ht="29.4" thickBot="1">
      <c r="A497" s="503" t="s">
        <v>2109</v>
      </c>
      <c r="B497" s="276" t="str">
        <f ca="1">INDIRECT("'AOP Pillar 3'!"&amp;ADDRESS(MATCH($A497,'AOP Pillar 3'!$F$1:$F$1360,0),7,4))</f>
        <v>Workshop</v>
      </c>
      <c r="C497" s="279" t="e">
        <f>IF(SUM(#REF!)/15=0,"",SUM(#REF!)/15)</f>
        <v>#REF!</v>
      </c>
      <c r="D497" s="272">
        <f>IFERROR(SUMIFS(INDEX('AOP-Budget 2'!$D$8:$D$5492,0,1),'AOP-Budget 2'!$A$8:$A$5492,$A497),"0")</f>
        <v>0</v>
      </c>
      <c r="E497" s="141" t="str">
        <f>IFERROR(SUMIFS(INDEX(#REF!,0,1),#REF!,$A497),"0")</f>
        <v>0</v>
      </c>
      <c r="F497" s="142"/>
      <c r="G497" s="143">
        <v>0</v>
      </c>
      <c r="H497" s="134">
        <f t="shared" si="74"/>
        <v>0</v>
      </c>
      <c r="I497" s="212" t="str">
        <f ca="1">INDIRECT("'AOP Pillar 3'!"&amp;ADDRESS(MATCH($A497,'AOP Pillar 3'!$F$1:$F$1360,0),9,4))</f>
        <v xml:space="preserve">Recurrent </v>
      </c>
      <c r="J497" s="256" t="str">
        <f ca="1">INDIRECT("'AOP Pillar 3'!"&amp;ADDRESS(MATCH($A497,'AOP Pillar 3'!$F$1:$F$1360,0),10,4))</f>
        <v>Tertiary Health Facilities</v>
      </c>
      <c r="K497" s="212" t="str">
        <f ca="1">INDIRECT("'AOP Pillar 3'!"&amp;ADDRESS(MATCH($A497,'AOP Pillar 3'!$F$1:$F$1360,0),11,4))</f>
        <v>On-going Project/Activity</v>
      </c>
    </row>
    <row r="498" spans="1:12" ht="29.4" thickBot="1">
      <c r="A498" s="503" t="s">
        <v>2110</v>
      </c>
      <c r="B498" s="276" t="str">
        <f ca="1">INDIRECT("'AOP Pillar 3'!"&amp;ADDRESS(MATCH($A498,'AOP Pillar 3'!$F$1:$F$1360,0),7,4))</f>
        <v>Planning</v>
      </c>
      <c r="C498" s="279" t="e">
        <f>IF(SUM(#REF!)/15=0,"",SUM(#REF!)/15)</f>
        <v>#REF!</v>
      </c>
      <c r="D498" s="272">
        <f>IFERROR(SUMIFS(INDEX('AOP-Budget 2'!$D$8:$D$5492,0,1),'AOP-Budget 2'!$A$8:$A$5492,$A498),"0")</f>
        <v>0</v>
      </c>
      <c r="E498" s="134" t="str">
        <f>IFERROR(SUMIFS(INDEX(#REF!,0,1),#REF!,$A498),"0")</f>
        <v>0</v>
      </c>
      <c r="F498" s="137"/>
      <c r="G498" s="136">
        <v>0</v>
      </c>
      <c r="H498" s="134">
        <f t="shared" si="74"/>
        <v>0</v>
      </c>
      <c r="I498" s="212" t="str">
        <f ca="1">INDIRECT("'AOP Pillar 3'!"&amp;ADDRESS(MATCH($A498,'AOP Pillar 3'!$F$1:$F$1360,0),9,4))</f>
        <v xml:space="preserve">Recurrent </v>
      </c>
      <c r="J498" s="256" t="str">
        <f ca="1">INDIRECT("'AOP Pillar 3'!"&amp;ADDRESS(MATCH($A498,'AOP Pillar 3'!$F$1:$F$1360,0),10,4))</f>
        <v>Tertiary Health Facilities</v>
      </c>
      <c r="K498" s="212" t="str">
        <f ca="1">INDIRECT("'AOP Pillar 3'!"&amp;ADDRESS(MATCH($A498,'AOP Pillar 3'!$F$1:$F$1360,0),11,4))</f>
        <v>On-going Project/Activity</v>
      </c>
    </row>
    <row r="499" spans="1:12" ht="29.4" thickBot="1">
      <c r="A499" s="503" t="s">
        <v>2111</v>
      </c>
      <c r="B499" s="276" t="str">
        <f ca="1">INDIRECT("'AOP Pillar 3'!"&amp;ADDRESS(MATCH($A499,'AOP Pillar 3'!$F$1:$F$1360,0),7,4))</f>
        <v>Validation</v>
      </c>
      <c r="C499" s="279" t="e">
        <f>IF(SUM(#REF!)/15=0,"",SUM(#REF!)/15)</f>
        <v>#REF!</v>
      </c>
      <c r="D499" s="272">
        <f>IFERROR(SUMIFS(INDEX('AOP-Budget 2'!$D$8:$D$5492,0,1),'AOP-Budget 2'!$A$8:$A$5492,$A499),"0")</f>
        <v>0</v>
      </c>
      <c r="E499" s="134" t="str">
        <f>IFERROR(SUMIFS(INDEX(#REF!,0,1),#REF!,$A499),"0")</f>
        <v>0</v>
      </c>
      <c r="F499" s="137"/>
      <c r="G499" s="136">
        <v>0</v>
      </c>
      <c r="H499" s="134">
        <f t="shared" si="74"/>
        <v>0</v>
      </c>
      <c r="I499" s="212" t="str">
        <f ca="1">INDIRECT("'AOP Pillar 3'!"&amp;ADDRESS(MATCH($A499,'AOP Pillar 3'!$F$1:$F$1360,0),9,4))</f>
        <v xml:space="preserve">Recurrent </v>
      </c>
      <c r="J499" s="256" t="str">
        <f ca="1">INDIRECT("'AOP Pillar 3'!"&amp;ADDRESS(MATCH($A499,'AOP Pillar 3'!$F$1:$F$1360,0),10,4))</f>
        <v>Tertiary Health Facilities</v>
      </c>
      <c r="K499" s="212" t="str">
        <f ca="1">INDIRECT("'AOP Pillar 3'!"&amp;ADDRESS(MATCH($A499,'AOP Pillar 3'!$F$1:$F$1360,0),11,4))</f>
        <v>On-going Project/Activity</v>
      </c>
    </row>
    <row r="500" spans="1:12" ht="29.4" thickBot="1">
      <c r="A500" s="503" t="s">
        <v>2112</v>
      </c>
      <c r="B500" s="276" t="str">
        <f ca="1">INDIRECT("'AOP Pillar 3'!"&amp;ADDRESS(MATCH($A500,'AOP Pillar 3'!$F$1:$F$1360,0),7,4))</f>
        <v>Dessemination</v>
      </c>
      <c r="C500" s="279" t="e">
        <f>IF(SUM(#REF!)/15=0,"",SUM(#REF!)/15)</f>
        <v>#REF!</v>
      </c>
      <c r="D500" s="272">
        <f>IFERROR(SUMIFS(INDEX('AOP-Budget 2'!$D$8:$D$5492,0,1),'AOP-Budget 2'!$A$8:$A$5492,$A500),"0")</f>
        <v>0</v>
      </c>
      <c r="E500" s="134" t="str">
        <f>IFERROR(SUMIFS(INDEX(#REF!,0,1),#REF!,$A500),"0")</f>
        <v>0</v>
      </c>
      <c r="F500" s="137"/>
      <c r="G500" s="136">
        <v>0</v>
      </c>
      <c r="H500" s="134">
        <f t="shared" si="74"/>
        <v>0</v>
      </c>
      <c r="I500" s="212" t="str">
        <f ca="1">INDIRECT("'AOP Pillar 3'!"&amp;ADDRESS(MATCH($A500,'AOP Pillar 3'!$F$1:$F$1360,0),9,4))</f>
        <v xml:space="preserve">Recurrent </v>
      </c>
      <c r="J500" s="256" t="str">
        <f ca="1">INDIRECT("'AOP Pillar 3'!"&amp;ADDRESS(MATCH($A500,'AOP Pillar 3'!$F$1:$F$1360,0),10,4))</f>
        <v>Tertiary Health Facilities</v>
      </c>
      <c r="K500" s="212" t="str">
        <f ca="1">INDIRECT("'AOP Pillar 3'!"&amp;ADDRESS(MATCH($A500,'AOP Pillar 3'!$F$1:$F$1360,0),11,4))</f>
        <v>On-going Project/Activity</v>
      </c>
    </row>
    <row r="501" spans="1:12" ht="29.4" thickBot="1">
      <c r="A501" s="503" t="s">
        <v>2113</v>
      </c>
      <c r="B501" s="276" t="str">
        <f ca="1">INDIRECT("'AOP Pillar 3'!"&amp;ADDRESS(MATCH($A501,'AOP Pillar 3'!$F$1:$F$1360,0),7,4))</f>
        <v>Dessemination</v>
      </c>
      <c r="C501" s="279" t="e">
        <f>IF(SUM(#REF!)/15=0,"",SUM(#REF!)/15)</f>
        <v>#REF!</v>
      </c>
      <c r="D501" s="272">
        <f>IFERROR(SUMIFS(INDEX('AOP-Budget 2'!$D$8:$D$5492,0,1),'AOP-Budget 2'!$A$8:$A$5492,$A501),"0")</f>
        <v>0</v>
      </c>
      <c r="E501" s="134" t="str">
        <f>IFERROR(SUMIFS(INDEX(#REF!,0,1),#REF!,$A501),"0")</f>
        <v>0</v>
      </c>
      <c r="F501" s="137"/>
      <c r="G501" s="136">
        <v>0</v>
      </c>
      <c r="H501" s="134">
        <f t="shared" si="74"/>
        <v>0</v>
      </c>
      <c r="I501" s="212" t="str">
        <f ca="1">INDIRECT("'AOP Pillar 3'!"&amp;ADDRESS(MATCH($A501,'AOP Pillar 3'!$F$1:$F$1360,0),9,4))</f>
        <v xml:space="preserve">Recurrent </v>
      </c>
      <c r="J501" s="256" t="str">
        <f ca="1">INDIRECT("'AOP Pillar 3'!"&amp;ADDRESS(MATCH($A501,'AOP Pillar 3'!$F$1:$F$1360,0),10,4))</f>
        <v>Tertiary Health Facilities</v>
      </c>
      <c r="K501" s="212" t="str">
        <f ca="1">INDIRECT("'AOP Pillar 3'!"&amp;ADDRESS(MATCH($A501,'AOP Pillar 3'!$F$1:$F$1360,0),11,4))</f>
        <v>On-going Project/Activity</v>
      </c>
    </row>
    <row r="502" spans="1:12" ht="29.4" thickBot="1">
      <c r="A502" s="503" t="s">
        <v>2114</v>
      </c>
      <c r="B502" s="276" t="str">
        <f ca="1">INDIRECT("'AOP Pillar 3'!"&amp;ADDRESS(MATCH($A502,'AOP Pillar 3'!$F$1:$F$1360,0),7,4))</f>
        <v>Develop</v>
      </c>
      <c r="C502" s="279" t="e">
        <f>IF(SUM(#REF!)/15=0,"",SUM(#REF!)/15)</f>
        <v>#REF!</v>
      </c>
      <c r="D502" s="272">
        <f>IFERROR(SUMIFS(INDEX('AOP-Budget 2'!$D$8:$D$5492,0,1),'AOP-Budget 2'!$A$8:$A$5492,$A502),"0")</f>
        <v>0</v>
      </c>
      <c r="E502" s="134" t="str">
        <f>IFERROR(SUMIFS(INDEX(#REF!,0,1),#REF!,$A502),"0")</f>
        <v>0</v>
      </c>
      <c r="F502" s="137"/>
      <c r="G502" s="136">
        <v>0</v>
      </c>
      <c r="H502" s="134">
        <f t="shared" si="74"/>
        <v>0</v>
      </c>
      <c r="I502" s="212" t="str">
        <f ca="1">INDIRECT("'AOP Pillar 3'!"&amp;ADDRESS(MATCH($A502,'AOP Pillar 3'!$F$1:$F$1360,0),9,4))</f>
        <v xml:space="preserve">Recurrent </v>
      </c>
      <c r="J502" s="256" t="str">
        <f ca="1">INDIRECT("'AOP Pillar 3'!"&amp;ADDRESS(MATCH($A502,'AOP Pillar 3'!$F$1:$F$1360,0),10,4))</f>
        <v>Tertiary Health Facilities</v>
      </c>
      <c r="K502" s="212" t="str">
        <f ca="1">INDIRECT("'AOP Pillar 3'!"&amp;ADDRESS(MATCH($A502,'AOP Pillar 3'!$F$1:$F$1360,0),11,4))</f>
        <v>On-going Project/Activity</v>
      </c>
    </row>
    <row r="503" spans="1:12" ht="29.4" thickBot="1">
      <c r="A503" s="503" t="s">
        <v>2115</v>
      </c>
      <c r="B503" s="276" t="str">
        <f ca="1">INDIRECT("'AOP Pillar 3'!"&amp;ADDRESS(MATCH($A503,'AOP Pillar 3'!$F$1:$F$1360,0),7,4))</f>
        <v>Convene</v>
      </c>
      <c r="C503" s="279" t="e">
        <f>IF(SUM(#REF!)/15=0,"",SUM(#REF!)/15)</f>
        <v>#REF!</v>
      </c>
      <c r="D503" s="272">
        <f>IFERROR(SUMIFS(INDEX('AOP-Budget 2'!$D$8:$D$5492,0,1),'AOP-Budget 2'!$A$8:$A$5492,$A503),"0")</f>
        <v>0</v>
      </c>
      <c r="E503" s="134" t="str">
        <f>IFERROR(SUMIFS(INDEX(#REF!,0,1),#REF!,$A503),"0")</f>
        <v>0</v>
      </c>
      <c r="F503" s="137"/>
      <c r="G503" s="136">
        <v>0</v>
      </c>
      <c r="H503" s="134">
        <f t="shared" si="74"/>
        <v>0</v>
      </c>
      <c r="I503" s="212" t="str">
        <f ca="1">INDIRECT("'AOP Pillar 3'!"&amp;ADDRESS(MATCH($A503,'AOP Pillar 3'!$F$1:$F$1360,0),9,4))</f>
        <v xml:space="preserve">Recurrent </v>
      </c>
      <c r="J503" s="256" t="str">
        <f ca="1">INDIRECT("'AOP Pillar 3'!"&amp;ADDRESS(MATCH($A503,'AOP Pillar 3'!$F$1:$F$1360,0),10,4))</f>
        <v>Tertiary Health Facilities</v>
      </c>
      <c r="K503" s="212" t="str">
        <f ca="1">INDIRECT("'AOP Pillar 3'!"&amp;ADDRESS(MATCH($A503,'AOP Pillar 3'!$F$1:$F$1360,0),11,4))</f>
        <v>On-going Project/Activity</v>
      </c>
    </row>
    <row r="504" spans="1:12" ht="18" thickBot="1">
      <c r="A504" s="503" t="s">
        <v>2116</v>
      </c>
      <c r="B504" s="276">
        <f ca="1">INDIRECT("'AOP Pillar 3'!"&amp;ADDRESS(MATCH($A504,'AOP Pillar 3'!$F$1:$F$1360,0),7,4))</f>
        <v>0</v>
      </c>
      <c r="C504" s="279" t="e">
        <f>IF(SUM(#REF!)/15=0,"",SUM(#REF!)/15)</f>
        <v>#REF!</v>
      </c>
      <c r="D504" s="272">
        <f>IFERROR(SUMIFS(INDEX('AOP-Budget 2'!$D$8:$D$5492,0,1),'AOP-Budget 2'!$A$8:$A$5492,$A504),"0")</f>
        <v>0</v>
      </c>
      <c r="E504" s="138" t="str">
        <f>IFERROR(SUMIFS(INDEX(#REF!,0,1),#REF!,$A504),"0")</f>
        <v>0</v>
      </c>
      <c r="F504" s="139"/>
      <c r="G504" s="140">
        <v>0</v>
      </c>
      <c r="H504" s="134">
        <f t="shared" si="74"/>
        <v>0</v>
      </c>
      <c r="I504" s="212">
        <f ca="1">INDIRECT("'AOP Pillar 3'!"&amp;ADDRESS(MATCH($A504,'AOP Pillar 3'!$F$1:$F$1360,0),9,4))</f>
        <v>0</v>
      </c>
      <c r="J504" s="256">
        <f ca="1">INDIRECT("'AOP Pillar 3'!"&amp;ADDRESS(MATCH($A504,'AOP Pillar 3'!$F$1:$F$1360,0),10,4))</f>
        <v>0</v>
      </c>
      <c r="K504" s="212">
        <f ca="1">INDIRECT("'AOP Pillar 3'!"&amp;ADDRESS(MATCH($A504,'AOP Pillar 3'!$F$1:$F$1360,0),11,4))</f>
        <v>0</v>
      </c>
    </row>
    <row r="505" spans="1:12" ht="15" thickBot="1">
      <c r="A505" s="510">
        <v>13</v>
      </c>
      <c r="B505" s="518" t="str">
        <f>VLOOKUP(A505,'AOP Pillar 3'!$A$8:$G$4009,2,FALSE)</f>
        <v xml:space="preserve">Research for Health </v>
      </c>
      <c r="C505" s="519"/>
      <c r="D505" s="527">
        <f>SUM(D506)</f>
        <v>0</v>
      </c>
      <c r="E505" s="527">
        <f>SUM(E506)</f>
        <v>0</v>
      </c>
      <c r="F505" s="521"/>
      <c r="G505" s="527">
        <f>SUM(G506)</f>
        <v>0</v>
      </c>
      <c r="H505" s="527">
        <f>SUM(H506)</f>
        <v>0</v>
      </c>
      <c r="I505" s="200"/>
      <c r="J505" s="211"/>
      <c r="K505" s="211"/>
      <c r="L505" s="515"/>
    </row>
    <row r="506" spans="1:12" ht="15" thickBot="1">
      <c r="A506" s="151">
        <v>13.1</v>
      </c>
      <c r="B506" s="151"/>
      <c r="C506" s="151"/>
      <c r="D506" s="169">
        <f>SUM(D507,D516)</f>
        <v>0</v>
      </c>
      <c r="E506" s="169">
        <f>SUM(E507,E516)</f>
        <v>0</v>
      </c>
      <c r="F506" s="169"/>
      <c r="G506" s="169">
        <f>SUM(G507,G516)</f>
        <v>0</v>
      </c>
      <c r="H506" s="169">
        <f>SUM(H507,H516)</f>
        <v>0</v>
      </c>
      <c r="I506" s="200"/>
      <c r="J506" s="211"/>
      <c r="K506" s="211"/>
    </row>
    <row r="507" spans="1:12" ht="18" thickBot="1">
      <c r="A507" s="364" t="s">
        <v>133</v>
      </c>
      <c r="B507" s="232"/>
      <c r="C507" s="232"/>
      <c r="D507" s="170">
        <f>SUM(D508:D515)</f>
        <v>0</v>
      </c>
      <c r="E507" s="170">
        <f>SUM(E508:E515)</f>
        <v>0</v>
      </c>
      <c r="F507" s="170"/>
      <c r="G507" s="170">
        <f t="shared" ref="G507:H507" si="76">SUM(G508:G515)</f>
        <v>0</v>
      </c>
      <c r="H507" s="170">
        <f t="shared" si="76"/>
        <v>0</v>
      </c>
      <c r="I507" s="200"/>
      <c r="J507" s="211"/>
      <c r="K507" s="211"/>
    </row>
    <row r="508" spans="1:12" ht="29.4" thickBot="1">
      <c r="A508" s="125" t="s">
        <v>2118</v>
      </c>
      <c r="B508" s="276" t="str">
        <f ca="1">INDIRECT("'AOP Pillar 3'!"&amp;ADDRESS(MATCH($A508,'AOP Pillar 3'!$F$1:$F$1360,0),7,4))</f>
        <v>Workshop</v>
      </c>
      <c r="C508" s="297" t="e">
        <f>IF(SUM(#REF!)/15=0,"",SUM(#REF!)/15)</f>
        <v>#REF!</v>
      </c>
      <c r="D508" s="272">
        <f>IFERROR(SUMIFS(INDEX('AOP-Budget 2'!$D$8:$D$5492,0,1),'AOP-Budget 2'!$A$8:$A$5492,$A508),"0")</f>
        <v>0</v>
      </c>
      <c r="E508" s="132" t="str">
        <f>IFERROR(SUMIFS(INDEX(#REF!,0,1),#REF!,$A508),"0")</f>
        <v>0</v>
      </c>
      <c r="F508" s="147"/>
      <c r="G508" s="148">
        <v>0</v>
      </c>
      <c r="H508" s="132">
        <f t="shared" ref="H508:H515" si="77">D508-SUM(E508,G508)</f>
        <v>0</v>
      </c>
      <c r="I508" s="212" t="str">
        <f ca="1">INDIRECT("'AOP Pillar 3'!"&amp;ADDRESS(MATCH($A508,'AOP Pillar 3'!$F$1:$F$1360,0),9,4))</f>
        <v>Capital</v>
      </c>
      <c r="J508" s="256" t="str">
        <f ca="1">INDIRECT("'AOP Pillar 3'!"&amp;ADDRESS(MATCH($A508,'AOP Pillar 3'!$F$1:$F$1360,0),10,4))</f>
        <v>Community/Ward level</v>
      </c>
      <c r="K508" s="212" t="str">
        <f ca="1">INDIRECT("'AOP Pillar 3'!"&amp;ADDRESS(MATCH($A508,'AOP Pillar 3'!$F$1:$F$1360,0),11,4))</f>
        <v>New-Project/Activity</v>
      </c>
    </row>
    <row r="509" spans="1:12" ht="29.4" thickBot="1">
      <c r="A509" s="125" t="s">
        <v>2119</v>
      </c>
      <c r="B509" s="276" t="str">
        <f ca="1">INDIRECT("'AOP Pillar 3'!"&amp;ADDRESS(MATCH($A509,'AOP Pillar 3'!$F$1:$F$1360,0),7,4))</f>
        <v>Planning</v>
      </c>
      <c r="C509" s="279" t="e">
        <f>IF(SUM(#REF!)/15=0,"",SUM(#REF!)/15)</f>
        <v>#REF!</v>
      </c>
      <c r="D509" s="272">
        <f>IFERROR(SUMIFS(INDEX('AOP-Budget 2'!$D$8:$D$5492,0,1),'AOP-Budget 2'!$A$8:$A$5492,$A509),"0")</f>
        <v>0</v>
      </c>
      <c r="E509" s="134" t="str">
        <f>IFERROR(SUMIFS(INDEX(#REF!,0,1),#REF!,$A509),"0")</f>
        <v>0</v>
      </c>
      <c r="F509" s="137"/>
      <c r="G509" s="136">
        <v>0</v>
      </c>
      <c r="H509" s="134">
        <f t="shared" si="77"/>
        <v>0</v>
      </c>
      <c r="I509" s="212" t="str">
        <f ca="1">INDIRECT("'AOP Pillar 3'!"&amp;ADDRESS(MATCH($A509,'AOP Pillar 3'!$F$1:$F$1360,0),9,4))</f>
        <v>Capital</v>
      </c>
      <c r="J509" s="256" t="str">
        <f ca="1">INDIRECT("'AOP Pillar 3'!"&amp;ADDRESS(MATCH($A509,'AOP Pillar 3'!$F$1:$F$1360,0),10,4))</f>
        <v>Community/Ward level</v>
      </c>
      <c r="K509" s="212" t="str">
        <f ca="1">INDIRECT("'AOP Pillar 3'!"&amp;ADDRESS(MATCH($A509,'AOP Pillar 3'!$F$1:$F$1360,0),11,4))</f>
        <v>New-Project/Activity</v>
      </c>
    </row>
    <row r="510" spans="1:12" ht="29.4" thickBot="1">
      <c r="A510" s="125" t="s">
        <v>2120</v>
      </c>
      <c r="B510" s="276" t="str">
        <f ca="1">INDIRECT("'AOP Pillar 3'!"&amp;ADDRESS(MATCH($A510,'AOP Pillar 3'!$F$1:$F$1360,0),7,4))</f>
        <v>Validation</v>
      </c>
      <c r="C510" s="279" t="e">
        <f>IF(SUM(#REF!)/15=0,"",SUM(#REF!)/15)</f>
        <v>#REF!</v>
      </c>
      <c r="D510" s="272">
        <f>IFERROR(SUMIFS(INDEX('AOP-Budget 2'!$D$8:$D$5492,0,1),'AOP-Budget 2'!$A$8:$A$5492,$A510),"0")</f>
        <v>0</v>
      </c>
      <c r="E510" s="134" t="str">
        <f>IFERROR(SUMIFS(INDEX(#REF!,0,1),#REF!,$A510),"0")</f>
        <v>0</v>
      </c>
      <c r="F510" s="137"/>
      <c r="G510" s="136">
        <v>0</v>
      </c>
      <c r="H510" s="134">
        <f t="shared" si="77"/>
        <v>0</v>
      </c>
      <c r="I510" s="212" t="str">
        <f ca="1">INDIRECT("'AOP Pillar 3'!"&amp;ADDRESS(MATCH($A510,'AOP Pillar 3'!$F$1:$F$1360,0),9,4))</f>
        <v>Capital</v>
      </c>
      <c r="J510" s="256" t="str">
        <f ca="1">INDIRECT("'AOP Pillar 3'!"&amp;ADDRESS(MATCH($A510,'AOP Pillar 3'!$F$1:$F$1360,0),10,4))</f>
        <v>Community/Ward level</v>
      </c>
      <c r="K510" s="212" t="str">
        <f ca="1">INDIRECT("'AOP Pillar 3'!"&amp;ADDRESS(MATCH($A510,'AOP Pillar 3'!$F$1:$F$1360,0),11,4))</f>
        <v>New-Project/Activity</v>
      </c>
    </row>
    <row r="511" spans="1:12" ht="29.4" thickBot="1">
      <c r="A511" s="125" t="s">
        <v>2121</v>
      </c>
      <c r="B511" s="276" t="str">
        <f ca="1">INDIRECT("'AOP Pillar 3'!"&amp;ADDRESS(MATCH($A511,'AOP Pillar 3'!$F$1:$F$1360,0),7,4))</f>
        <v>Dessemination</v>
      </c>
      <c r="C511" s="279" t="e">
        <f>IF(SUM(#REF!)/15=0,"",SUM(#REF!)/15)</f>
        <v>#REF!</v>
      </c>
      <c r="D511" s="272">
        <f>IFERROR(SUMIFS(INDEX('AOP-Budget 2'!$D$8:$D$5492,0,1),'AOP-Budget 2'!$A$8:$A$5492,$A511),"0")</f>
        <v>0</v>
      </c>
      <c r="E511" s="134" t="str">
        <f>IFERROR(SUMIFS(INDEX(#REF!,0,1),#REF!,$A511),"0")</f>
        <v>0</v>
      </c>
      <c r="F511" s="137"/>
      <c r="G511" s="136">
        <v>0</v>
      </c>
      <c r="H511" s="134">
        <f t="shared" si="77"/>
        <v>0</v>
      </c>
      <c r="I511" s="212" t="str">
        <f ca="1">INDIRECT("'AOP Pillar 3'!"&amp;ADDRESS(MATCH($A511,'AOP Pillar 3'!$F$1:$F$1360,0),9,4))</f>
        <v>Capital</v>
      </c>
      <c r="J511" s="256" t="str">
        <f ca="1">INDIRECT("'AOP Pillar 3'!"&amp;ADDRESS(MATCH($A511,'AOP Pillar 3'!$F$1:$F$1360,0),10,4))</f>
        <v>Community/Ward level</v>
      </c>
      <c r="K511" s="212" t="str">
        <f ca="1">INDIRECT("'AOP Pillar 3'!"&amp;ADDRESS(MATCH($A511,'AOP Pillar 3'!$F$1:$F$1360,0),11,4))</f>
        <v>New-Project/Activity</v>
      </c>
    </row>
    <row r="512" spans="1:12" ht="29.4" thickBot="1">
      <c r="A512" s="125" t="s">
        <v>2122</v>
      </c>
      <c r="B512" s="276" t="str">
        <f ca="1">INDIRECT("'AOP Pillar 3'!"&amp;ADDRESS(MATCH($A512,'AOP Pillar 3'!$F$1:$F$1360,0),7,4))</f>
        <v>Dessemination</v>
      </c>
      <c r="C512" s="279" t="e">
        <f>IF(SUM(#REF!)/15=0,"",SUM(#REF!)/15)</f>
        <v>#REF!</v>
      </c>
      <c r="D512" s="272">
        <f>IFERROR(SUMIFS(INDEX('AOP-Budget 2'!$D$8:$D$5492,0,1),'AOP-Budget 2'!$A$8:$A$5492,$A512),"0")</f>
        <v>0</v>
      </c>
      <c r="E512" s="134" t="str">
        <f>IFERROR(SUMIFS(INDEX(#REF!,0,1),#REF!,$A512),"0")</f>
        <v>0</v>
      </c>
      <c r="F512" s="137"/>
      <c r="G512" s="136">
        <v>0</v>
      </c>
      <c r="H512" s="134">
        <f t="shared" si="77"/>
        <v>0</v>
      </c>
      <c r="I512" s="212" t="str">
        <f ca="1">INDIRECT("'AOP Pillar 3'!"&amp;ADDRESS(MATCH($A512,'AOP Pillar 3'!$F$1:$F$1360,0),9,4))</f>
        <v>Capital</v>
      </c>
      <c r="J512" s="256" t="str">
        <f ca="1">INDIRECT("'AOP Pillar 3'!"&amp;ADDRESS(MATCH($A512,'AOP Pillar 3'!$F$1:$F$1360,0),10,4))</f>
        <v>Community/Ward level</v>
      </c>
      <c r="K512" s="212" t="str">
        <f ca="1">INDIRECT("'AOP Pillar 3'!"&amp;ADDRESS(MATCH($A512,'AOP Pillar 3'!$F$1:$F$1360,0),11,4))</f>
        <v>New-Project/Activity</v>
      </c>
    </row>
    <row r="513" spans="1:12" ht="29.4" thickBot="1">
      <c r="A513" s="125" t="s">
        <v>2123</v>
      </c>
      <c r="B513" s="276" t="str">
        <f ca="1">INDIRECT("'AOP Pillar 3'!"&amp;ADDRESS(MATCH($A513,'AOP Pillar 3'!$F$1:$F$1360,0),7,4))</f>
        <v>Develop</v>
      </c>
      <c r="C513" s="279" t="e">
        <f>IF(SUM(#REF!)/15=0,"",SUM(#REF!)/15)</f>
        <v>#REF!</v>
      </c>
      <c r="D513" s="272">
        <f>IFERROR(SUMIFS(INDEX('AOP-Budget 2'!$D$8:$D$5492,0,1),'AOP-Budget 2'!$A$8:$A$5492,$A513),"0")</f>
        <v>0</v>
      </c>
      <c r="E513" s="134" t="str">
        <f>IFERROR(SUMIFS(INDEX(#REF!,0,1),#REF!,$A513),"0")</f>
        <v>0</v>
      </c>
      <c r="F513" s="137"/>
      <c r="G513" s="136">
        <v>0</v>
      </c>
      <c r="H513" s="134">
        <f t="shared" si="77"/>
        <v>0</v>
      </c>
      <c r="I513" s="212" t="str">
        <f ca="1">INDIRECT("'AOP Pillar 3'!"&amp;ADDRESS(MATCH($A513,'AOP Pillar 3'!$F$1:$F$1360,0),9,4))</f>
        <v>Capital</v>
      </c>
      <c r="J513" s="256" t="str">
        <f ca="1">INDIRECT("'AOP Pillar 3'!"&amp;ADDRESS(MATCH($A513,'AOP Pillar 3'!$F$1:$F$1360,0),10,4))</f>
        <v>Community/Ward level</v>
      </c>
      <c r="K513" s="212" t="str">
        <f ca="1">INDIRECT("'AOP Pillar 3'!"&amp;ADDRESS(MATCH($A513,'AOP Pillar 3'!$F$1:$F$1360,0),11,4))</f>
        <v>New-Project/Activity</v>
      </c>
    </row>
    <row r="514" spans="1:12" ht="29.4" thickBot="1">
      <c r="A514" s="125" t="s">
        <v>2124</v>
      </c>
      <c r="B514" s="276" t="str">
        <f ca="1">INDIRECT("'AOP Pillar 3'!"&amp;ADDRESS(MATCH($A514,'AOP Pillar 3'!$F$1:$F$1360,0),7,4))</f>
        <v>Convene</v>
      </c>
      <c r="C514" s="279" t="e">
        <f>IF(SUM(#REF!)/15=0,"",SUM(#REF!)/15)</f>
        <v>#REF!</v>
      </c>
      <c r="D514" s="272">
        <f>IFERROR(SUMIFS(INDEX('AOP-Budget 2'!$D$8:$D$5492,0,1),'AOP-Budget 2'!$A$8:$A$5492,$A514),"0")</f>
        <v>0</v>
      </c>
      <c r="E514" s="134" t="str">
        <f>IFERROR(SUMIFS(INDEX(#REF!,0,1),#REF!,$A514),"0")</f>
        <v>0</v>
      </c>
      <c r="F514" s="137"/>
      <c r="G514" s="136">
        <v>0</v>
      </c>
      <c r="H514" s="134">
        <f t="shared" si="77"/>
        <v>0</v>
      </c>
      <c r="I514" s="212" t="str">
        <f ca="1">INDIRECT("'AOP Pillar 3'!"&amp;ADDRESS(MATCH($A514,'AOP Pillar 3'!$F$1:$F$1360,0),9,4))</f>
        <v>Capital</v>
      </c>
      <c r="J514" s="256" t="str">
        <f ca="1">INDIRECT("'AOP Pillar 3'!"&amp;ADDRESS(MATCH($A514,'AOP Pillar 3'!$F$1:$F$1360,0),10,4))</f>
        <v>Community/Ward level</v>
      </c>
      <c r="K514" s="212" t="str">
        <f ca="1">INDIRECT("'AOP Pillar 3'!"&amp;ADDRESS(MATCH($A514,'AOP Pillar 3'!$F$1:$F$1360,0),11,4))</f>
        <v>New-Project/Activity</v>
      </c>
    </row>
    <row r="515" spans="1:12" ht="17.399999999999999">
      <c r="A515" s="125" t="s">
        <v>2125</v>
      </c>
      <c r="B515" s="276">
        <f ca="1">INDIRECT("'AOP Pillar 3'!"&amp;ADDRESS(MATCH($A515,'AOP Pillar 3'!$F$1:$F$1360,0),7,4))</f>
        <v>0</v>
      </c>
      <c r="C515" s="279" t="e">
        <f>IF(SUM(#REF!)/15=0,"",SUM(#REF!)/15)</f>
        <v>#REF!</v>
      </c>
      <c r="D515" s="272">
        <f>IFERROR(SUMIFS(INDEX('AOP-Budget 2'!$D$8:$D$5492,0,1),'AOP-Budget 2'!$A$8:$A$5492,$A515),"0")</f>
        <v>0</v>
      </c>
      <c r="E515" s="138" t="str">
        <f>IFERROR(SUMIFS(INDEX(#REF!,0,1),#REF!,$A515),"0")</f>
        <v>0</v>
      </c>
      <c r="F515" s="139"/>
      <c r="G515" s="140">
        <v>0</v>
      </c>
      <c r="H515" s="138">
        <f t="shared" si="77"/>
        <v>0</v>
      </c>
      <c r="I515" s="212">
        <f ca="1">INDIRECT("'AOP Pillar 3'!"&amp;ADDRESS(MATCH($A515,'AOP Pillar 3'!$F$1:$F$1360,0),9,4))</f>
        <v>0</v>
      </c>
      <c r="J515" s="256">
        <f ca="1">INDIRECT("'AOP Pillar 3'!"&amp;ADDRESS(MATCH($A515,'AOP Pillar 3'!$F$1:$F$1360,0),10,4))</f>
        <v>0</v>
      </c>
      <c r="K515" s="212">
        <f ca="1">INDIRECT("'AOP Pillar 3'!"&amp;ADDRESS(MATCH($A515,'AOP Pillar 3'!$F$1:$F$1360,0),11,4))</f>
        <v>0</v>
      </c>
    </row>
    <row r="516" spans="1:12" ht="18" thickBot="1">
      <c r="A516" s="364" t="s">
        <v>134</v>
      </c>
      <c r="B516" s="255"/>
      <c r="C516" s="286"/>
      <c r="D516" s="210">
        <f t="shared" ref="D516:E516" si="78">SUM(D517:D524)</f>
        <v>0</v>
      </c>
      <c r="E516" s="195">
        <f t="shared" si="78"/>
        <v>0</v>
      </c>
      <c r="F516" s="204"/>
      <c r="G516" s="195">
        <f t="shared" ref="G516" si="79">SUM(G517:G524)</f>
        <v>0</v>
      </c>
      <c r="H516" s="195">
        <f>SUM(H517:H524)</f>
        <v>0</v>
      </c>
      <c r="I516" s="200"/>
      <c r="J516" s="211"/>
      <c r="K516" s="211"/>
    </row>
    <row r="517" spans="1:12" ht="29.4" thickBot="1">
      <c r="A517" s="125" t="s">
        <v>2126</v>
      </c>
      <c r="B517" s="276" t="str">
        <f ca="1">INDIRECT("'AOP Pillar 3'!"&amp;ADDRESS(MATCH($A517,'AOP Pillar 3'!$F$1:$F$1360,0),7,4))</f>
        <v>Workshop</v>
      </c>
      <c r="C517" s="279" t="e">
        <f>IF(SUM(#REF!)/15=0,"",SUM(#REF!)/15)</f>
        <v>#REF!</v>
      </c>
      <c r="D517" s="272">
        <f>IFERROR(SUMIFS(INDEX('AOP-Budget 2'!$D$8:$D$5492,0,1),'AOP-Budget 2'!$A$8:$A$5492,$A517),"0")</f>
        <v>0</v>
      </c>
      <c r="E517" s="141" t="str">
        <f>IFERROR(SUMIFS(INDEX(#REF!,0,1),#REF!,$A517),"0")</f>
        <v>0</v>
      </c>
      <c r="F517" s="142"/>
      <c r="G517" s="143">
        <v>0</v>
      </c>
      <c r="H517" s="141">
        <f t="shared" ref="H517:H524" si="80">D517-SUM(E517,G517)</f>
        <v>0</v>
      </c>
      <c r="I517" s="212" t="str">
        <f ca="1">INDIRECT("'AOP Pillar 3'!"&amp;ADDRESS(MATCH($A517,'AOP Pillar 3'!$F$1:$F$1360,0),9,4))</f>
        <v xml:space="preserve">Recurrent </v>
      </c>
      <c r="J517" s="256" t="str">
        <f ca="1">INDIRECT("'AOP Pillar 3'!"&amp;ADDRESS(MATCH($A517,'AOP Pillar 3'!$F$1:$F$1360,0),10,4))</f>
        <v>National Level</v>
      </c>
      <c r="K517" s="212" t="str">
        <f ca="1">INDIRECT("'AOP Pillar 3'!"&amp;ADDRESS(MATCH($A517,'AOP Pillar 3'!$F$1:$F$1360,0),11,4))</f>
        <v>On-going Project/Activity</v>
      </c>
    </row>
    <row r="518" spans="1:12" ht="29.4" thickBot="1">
      <c r="A518" s="125" t="s">
        <v>2127</v>
      </c>
      <c r="B518" s="276" t="str">
        <f ca="1">INDIRECT("'AOP Pillar 3'!"&amp;ADDRESS(MATCH($A518,'AOP Pillar 3'!$F$1:$F$1360,0),7,4))</f>
        <v>Planning</v>
      </c>
      <c r="C518" s="279" t="e">
        <f>IF(SUM(#REF!)/15=0,"",SUM(#REF!)/15)</f>
        <v>#REF!</v>
      </c>
      <c r="D518" s="272">
        <f>IFERROR(SUMIFS(INDEX('AOP-Budget 2'!$D$8:$D$5492,0,1),'AOP-Budget 2'!$A$8:$A$5492,$A518),"0")</f>
        <v>0</v>
      </c>
      <c r="E518" s="134" t="str">
        <f>IFERROR(SUMIFS(INDEX(#REF!,0,1),#REF!,$A518),"0")</f>
        <v>0</v>
      </c>
      <c r="F518" s="137"/>
      <c r="G518" s="136">
        <v>0</v>
      </c>
      <c r="H518" s="134">
        <f t="shared" si="80"/>
        <v>0</v>
      </c>
      <c r="I518" s="212" t="str">
        <f ca="1">INDIRECT("'AOP Pillar 3'!"&amp;ADDRESS(MATCH($A518,'AOP Pillar 3'!$F$1:$F$1360,0),9,4))</f>
        <v xml:space="preserve">Recurrent </v>
      </c>
      <c r="J518" s="256" t="str">
        <f ca="1">INDIRECT("'AOP Pillar 3'!"&amp;ADDRESS(MATCH($A518,'AOP Pillar 3'!$F$1:$F$1360,0),10,4))</f>
        <v>National Level</v>
      </c>
      <c r="K518" s="212" t="str">
        <f ca="1">INDIRECT("'AOP Pillar 3'!"&amp;ADDRESS(MATCH($A518,'AOP Pillar 3'!$F$1:$F$1360,0),11,4))</f>
        <v>On-going Project/Activity</v>
      </c>
    </row>
    <row r="519" spans="1:12" ht="29.4" thickBot="1">
      <c r="A519" s="125" t="s">
        <v>2128</v>
      </c>
      <c r="B519" s="276" t="str">
        <f ca="1">INDIRECT("'AOP Pillar 3'!"&amp;ADDRESS(MATCH($A519,'AOP Pillar 3'!$F$1:$F$1360,0),7,4))</f>
        <v>Validation</v>
      </c>
      <c r="C519" s="279" t="e">
        <f>IF(SUM(#REF!)/15=0,"",SUM(#REF!)/15)</f>
        <v>#REF!</v>
      </c>
      <c r="D519" s="272">
        <f>IFERROR(SUMIFS(INDEX('AOP-Budget 2'!$D$8:$D$5492,0,1),'AOP-Budget 2'!$A$8:$A$5492,$A519),"0")</f>
        <v>0</v>
      </c>
      <c r="E519" s="134" t="str">
        <f>IFERROR(SUMIFS(INDEX(#REF!,0,1),#REF!,$A519),"0")</f>
        <v>0</v>
      </c>
      <c r="F519" s="137"/>
      <c r="G519" s="136">
        <v>0</v>
      </c>
      <c r="H519" s="134">
        <f t="shared" si="80"/>
        <v>0</v>
      </c>
      <c r="I519" s="212" t="str">
        <f ca="1">INDIRECT("'AOP Pillar 3'!"&amp;ADDRESS(MATCH($A519,'AOP Pillar 3'!$F$1:$F$1360,0),9,4))</f>
        <v xml:space="preserve">Recurrent </v>
      </c>
      <c r="J519" s="256" t="str">
        <f ca="1">INDIRECT("'AOP Pillar 3'!"&amp;ADDRESS(MATCH($A519,'AOP Pillar 3'!$F$1:$F$1360,0),10,4))</f>
        <v>National Level</v>
      </c>
      <c r="K519" s="212" t="str">
        <f ca="1">INDIRECT("'AOP Pillar 3'!"&amp;ADDRESS(MATCH($A519,'AOP Pillar 3'!$F$1:$F$1360,0),11,4))</f>
        <v>On-going Project/Activity</v>
      </c>
    </row>
    <row r="520" spans="1:12" ht="29.4" thickBot="1">
      <c r="A520" s="125" t="s">
        <v>2129</v>
      </c>
      <c r="B520" s="276" t="str">
        <f ca="1">INDIRECT("'AOP Pillar 3'!"&amp;ADDRESS(MATCH($A520,'AOP Pillar 3'!$F$1:$F$1360,0),7,4))</f>
        <v>Dessemination</v>
      </c>
      <c r="C520" s="279" t="e">
        <f>IF(SUM(#REF!)/15=0,"",SUM(#REF!)/15)</f>
        <v>#REF!</v>
      </c>
      <c r="D520" s="272">
        <f>IFERROR(SUMIFS(INDEX('AOP-Budget 2'!$D$8:$D$5492,0,1),'AOP-Budget 2'!$A$8:$A$5492,$A520),"0")</f>
        <v>0</v>
      </c>
      <c r="E520" s="134" t="str">
        <f>IFERROR(SUMIFS(INDEX(#REF!,0,1),#REF!,$A520),"0")</f>
        <v>0</v>
      </c>
      <c r="F520" s="137"/>
      <c r="G520" s="136">
        <v>0</v>
      </c>
      <c r="H520" s="134">
        <f t="shared" si="80"/>
        <v>0</v>
      </c>
      <c r="I520" s="212" t="str">
        <f ca="1">INDIRECT("'AOP Pillar 3'!"&amp;ADDRESS(MATCH($A520,'AOP Pillar 3'!$F$1:$F$1360,0),9,4))</f>
        <v xml:space="preserve">Recurrent </v>
      </c>
      <c r="J520" s="256" t="str">
        <f ca="1">INDIRECT("'AOP Pillar 3'!"&amp;ADDRESS(MATCH($A520,'AOP Pillar 3'!$F$1:$F$1360,0),10,4))</f>
        <v>National Level</v>
      </c>
      <c r="K520" s="212" t="str">
        <f ca="1">INDIRECT("'AOP Pillar 3'!"&amp;ADDRESS(MATCH($A520,'AOP Pillar 3'!$F$1:$F$1360,0),11,4))</f>
        <v>On-going Project/Activity</v>
      </c>
    </row>
    <row r="521" spans="1:12" ht="29.4" thickBot="1">
      <c r="A521" s="125" t="s">
        <v>2130</v>
      </c>
      <c r="B521" s="276" t="str">
        <f ca="1">INDIRECT("'AOP Pillar 3'!"&amp;ADDRESS(MATCH($A521,'AOP Pillar 3'!$F$1:$F$1360,0),7,4))</f>
        <v>Dessemination</v>
      </c>
      <c r="C521" s="279" t="e">
        <f>IF(SUM(#REF!)/15=0,"",SUM(#REF!)/15)</f>
        <v>#REF!</v>
      </c>
      <c r="D521" s="272">
        <f>IFERROR(SUMIFS(INDEX('AOP-Budget 2'!$D$8:$D$5492,0,1),'AOP-Budget 2'!$A$8:$A$5492,$A521),"0")</f>
        <v>0</v>
      </c>
      <c r="E521" s="134" t="str">
        <f>IFERROR(SUMIFS(INDEX(#REF!,0,1),#REF!,$A521),"0")</f>
        <v>0</v>
      </c>
      <c r="F521" s="137"/>
      <c r="G521" s="136">
        <v>0</v>
      </c>
      <c r="H521" s="134">
        <f t="shared" si="80"/>
        <v>0</v>
      </c>
      <c r="I521" s="212" t="str">
        <f ca="1">INDIRECT("'AOP Pillar 3'!"&amp;ADDRESS(MATCH($A521,'AOP Pillar 3'!$F$1:$F$1360,0),9,4))</f>
        <v xml:space="preserve">Recurrent </v>
      </c>
      <c r="J521" s="256" t="str">
        <f ca="1">INDIRECT("'AOP Pillar 3'!"&amp;ADDRESS(MATCH($A521,'AOP Pillar 3'!$F$1:$F$1360,0),10,4))</f>
        <v>National Level</v>
      </c>
      <c r="K521" s="212" t="str">
        <f ca="1">INDIRECT("'AOP Pillar 3'!"&amp;ADDRESS(MATCH($A521,'AOP Pillar 3'!$F$1:$F$1360,0),11,4))</f>
        <v>On-going Project/Activity</v>
      </c>
    </row>
    <row r="522" spans="1:12" ht="29.4" thickBot="1">
      <c r="A522" s="125" t="s">
        <v>2131</v>
      </c>
      <c r="B522" s="276" t="str">
        <f ca="1">INDIRECT("'AOP Pillar 3'!"&amp;ADDRESS(MATCH($A522,'AOP Pillar 3'!$F$1:$F$1360,0),7,4))</f>
        <v>Develop</v>
      </c>
      <c r="C522" s="279" t="e">
        <f>IF(SUM(#REF!)/15=0,"",SUM(#REF!)/15)</f>
        <v>#REF!</v>
      </c>
      <c r="D522" s="272">
        <f>IFERROR(SUMIFS(INDEX('AOP-Budget 2'!$D$8:$D$5492,0,1),'AOP-Budget 2'!$A$8:$A$5492,$A522),"0")</f>
        <v>0</v>
      </c>
      <c r="E522" s="134" t="str">
        <f>IFERROR(SUMIFS(INDEX(#REF!,0,1),#REF!,$A522),"0")</f>
        <v>0</v>
      </c>
      <c r="F522" s="137"/>
      <c r="G522" s="136">
        <v>0</v>
      </c>
      <c r="H522" s="134">
        <f t="shared" si="80"/>
        <v>0</v>
      </c>
      <c r="I522" s="212" t="str">
        <f ca="1">INDIRECT("'AOP Pillar 3'!"&amp;ADDRESS(MATCH($A522,'AOP Pillar 3'!$F$1:$F$1360,0),9,4))</f>
        <v xml:space="preserve">Recurrent </v>
      </c>
      <c r="J522" s="256" t="str">
        <f ca="1">INDIRECT("'AOP Pillar 3'!"&amp;ADDRESS(MATCH($A522,'AOP Pillar 3'!$F$1:$F$1360,0),10,4))</f>
        <v>National Level</v>
      </c>
      <c r="K522" s="212" t="str">
        <f ca="1">INDIRECT("'AOP Pillar 3'!"&amp;ADDRESS(MATCH($A522,'AOP Pillar 3'!$F$1:$F$1360,0),11,4))</f>
        <v>On-going Project/Activity</v>
      </c>
    </row>
    <row r="523" spans="1:12" ht="29.4" thickBot="1">
      <c r="A523" s="125" t="s">
        <v>2132</v>
      </c>
      <c r="B523" s="276" t="str">
        <f ca="1">INDIRECT("'AOP Pillar 3'!"&amp;ADDRESS(MATCH($A523,'AOP Pillar 3'!$F$1:$F$1360,0),7,4))</f>
        <v>Convene</v>
      </c>
      <c r="C523" s="279" t="e">
        <f>IF(SUM(#REF!)/15=0,"",SUM(#REF!)/15)</f>
        <v>#REF!</v>
      </c>
      <c r="D523" s="272">
        <f>IFERROR(SUMIFS(INDEX('AOP-Budget 2'!$D$8:$D$5492,0,1),'AOP-Budget 2'!$A$8:$A$5492,$A523),"0")</f>
        <v>0</v>
      </c>
      <c r="E523" s="134" t="str">
        <f>IFERROR(SUMIFS(INDEX(#REF!,0,1),#REF!,$A523),"0")</f>
        <v>0</v>
      </c>
      <c r="F523" s="137"/>
      <c r="G523" s="136">
        <v>0</v>
      </c>
      <c r="H523" s="134">
        <f t="shared" si="80"/>
        <v>0</v>
      </c>
      <c r="I523" s="212" t="str">
        <f ca="1">INDIRECT("'AOP Pillar 3'!"&amp;ADDRESS(MATCH($A523,'AOP Pillar 3'!$F$1:$F$1360,0),9,4))</f>
        <v xml:space="preserve">Recurrent </v>
      </c>
      <c r="J523" s="256" t="str">
        <f ca="1">INDIRECT("'AOP Pillar 3'!"&amp;ADDRESS(MATCH($A523,'AOP Pillar 3'!$F$1:$F$1360,0),10,4))</f>
        <v>National Level</v>
      </c>
      <c r="K523" s="212" t="str">
        <f ca="1">INDIRECT("'AOP Pillar 3'!"&amp;ADDRESS(MATCH($A523,'AOP Pillar 3'!$F$1:$F$1360,0),11,4))</f>
        <v>On-going Project/Activity</v>
      </c>
    </row>
    <row r="524" spans="1:12" ht="18" thickBot="1">
      <c r="A524" s="125" t="s">
        <v>2133</v>
      </c>
      <c r="B524" s="276">
        <f ca="1">INDIRECT("'AOP Pillar 3'!"&amp;ADDRESS(MATCH($A524,'AOP Pillar 3'!$F$1:$F$1360,0),7,4))</f>
        <v>0</v>
      </c>
      <c r="C524" s="279" t="e">
        <f>IF(SUM(#REF!)/15=0,"",SUM(#REF!)/15)</f>
        <v>#REF!</v>
      </c>
      <c r="D524" s="272">
        <f>IFERROR(SUMIFS(INDEX('AOP-Budget 2'!$D$8:$D$5492,0,1),'AOP-Budget 2'!$A$8:$A$5492,$A524),"0")</f>
        <v>0</v>
      </c>
      <c r="E524" s="138" t="str">
        <f>IFERROR(SUMIFS(INDEX(#REF!,0,1),#REF!,$A524),"0")</f>
        <v>0</v>
      </c>
      <c r="F524" s="139"/>
      <c r="G524" s="140">
        <v>0</v>
      </c>
      <c r="H524" s="138">
        <f t="shared" si="80"/>
        <v>0</v>
      </c>
      <c r="I524" s="212">
        <f ca="1">INDIRECT("'AOP Pillar 3'!"&amp;ADDRESS(MATCH($A524,'AOP Pillar 3'!$F$1:$F$1360,0),9,4))</f>
        <v>0</v>
      </c>
      <c r="J524" s="256">
        <f ca="1">INDIRECT("'AOP Pillar 3'!"&amp;ADDRESS(MATCH($A524,'AOP Pillar 3'!$F$1:$F$1360,0),10,4))</f>
        <v>0</v>
      </c>
      <c r="K524" s="212">
        <f ca="1">INDIRECT("'AOP Pillar 3'!"&amp;ADDRESS(MATCH($A524,'AOP Pillar 3'!$F$1:$F$1360,0),11,4))</f>
        <v>0</v>
      </c>
    </row>
    <row r="525" spans="1:12" ht="15" thickBot="1">
      <c r="A525" s="126" t="s">
        <v>1182</v>
      </c>
      <c r="B525" s="126"/>
      <c r="C525" s="126"/>
      <c r="D525" s="156">
        <f>SUM(D526)</f>
        <v>0</v>
      </c>
      <c r="E525" s="156">
        <f>SUM(E526)</f>
        <v>0</v>
      </c>
      <c r="F525" s="157"/>
      <c r="G525" s="156">
        <f>SUM(G526)</f>
        <v>4000000</v>
      </c>
      <c r="H525" s="156">
        <f>SUM(H526)</f>
        <v>-4000000</v>
      </c>
      <c r="I525" s="288"/>
      <c r="J525" s="211"/>
      <c r="K525" s="211"/>
      <c r="L525" s="515"/>
    </row>
    <row r="526" spans="1:12" ht="18.75" customHeight="1" thickBot="1">
      <c r="A526" s="510">
        <v>14</v>
      </c>
      <c r="B526" s="518" t="str">
        <f>VLOOKUP(A526,'AOP Pillar 4'!$A$8:$G$4009,2,FALSE)</f>
        <v xml:space="preserve">Public Health Emergencies: Preparedness and Response </v>
      </c>
      <c r="C526" s="519"/>
      <c r="D526" s="527">
        <f>SUM(D527)</f>
        <v>0</v>
      </c>
      <c r="E526" s="527">
        <f>SUM(E527)</f>
        <v>0</v>
      </c>
      <c r="F526" s="521"/>
      <c r="G526" s="527">
        <f>SUM(G527)</f>
        <v>4000000</v>
      </c>
      <c r="H526" s="527">
        <f>SUM(H527)</f>
        <v>-4000000</v>
      </c>
      <c r="I526" s="288"/>
      <c r="J526" s="211"/>
      <c r="K526" s="211"/>
      <c r="L526" s="515"/>
    </row>
    <row r="527" spans="1:12" ht="15" thickBot="1">
      <c r="A527" s="231">
        <v>14.1</v>
      </c>
      <c r="B527" s="231"/>
      <c r="C527" s="231"/>
      <c r="D527" s="169">
        <f>SUM(D528,D537)</f>
        <v>0</v>
      </c>
      <c r="E527" s="169">
        <f>SUM(E528,E537)</f>
        <v>0</v>
      </c>
      <c r="F527" s="178"/>
      <c r="G527" s="169">
        <f>SUM(G528,G537)</f>
        <v>4000000</v>
      </c>
      <c r="H527" s="169">
        <f>SUM(H528,H537)</f>
        <v>-4000000</v>
      </c>
      <c r="I527" s="288"/>
      <c r="J527" s="211"/>
      <c r="K527" s="211"/>
    </row>
    <row r="528" spans="1:12" ht="18" thickBot="1">
      <c r="A528" s="468" t="s">
        <v>136</v>
      </c>
      <c r="B528" s="232"/>
      <c r="C528" s="232"/>
      <c r="D528" s="171">
        <f>SUM(D529:D536)</f>
        <v>0</v>
      </c>
      <c r="E528" s="171">
        <f>SUM(E529:E536)</f>
        <v>0</v>
      </c>
      <c r="F528" s="171"/>
      <c r="G528" s="171">
        <f t="shared" ref="G528:H528" si="81">SUM(G529:G536)</f>
        <v>4000000</v>
      </c>
      <c r="H528" s="171">
        <f t="shared" si="81"/>
        <v>-4000000</v>
      </c>
      <c r="I528" s="288"/>
      <c r="J528" s="211"/>
      <c r="K528" s="211"/>
    </row>
    <row r="529" spans="1:11" ht="29.4" thickBot="1">
      <c r="A529" s="125" t="s">
        <v>2136</v>
      </c>
      <c r="B529" s="276" t="str">
        <f ca="1">INDIRECT("'AOP Pillar 4'!"&amp;ADDRESS(MATCH($A529,'AOP Pillar 4'!$F$1:$F$1360,0),7,4))</f>
        <v>Workshop</v>
      </c>
      <c r="C529" s="297" t="e">
        <f>IF(SUM(#REF!)/15=0,"",SUM(#REF!)/15)</f>
        <v>#REF!</v>
      </c>
      <c r="D529" s="272">
        <f>IFERROR(SUMIFS(INDEX('AOP-Budget 2'!$D$8:$D$5492,0,1),'AOP-Budget 2'!$A$8:$A$5492,$A529),"0")</f>
        <v>0</v>
      </c>
      <c r="E529" s="132" t="str">
        <f>IFERROR(SUMIFS(INDEX(#REF!,0,1),#REF!,$A529),"0")</f>
        <v>0</v>
      </c>
      <c r="F529" s="147" t="s">
        <v>1183</v>
      </c>
      <c r="G529" s="148">
        <v>4000000</v>
      </c>
      <c r="H529" s="132">
        <f t="shared" ref="H529:H545" si="82">D529-SUM(E529,G529)</f>
        <v>-4000000</v>
      </c>
      <c r="I529" s="212" t="str">
        <f ca="1">INDIRECT("'AOP Pillar 4'!"&amp;ADDRESS(MATCH($A529,'AOP Pillar 4'!$F$1:$F$1360,0),9,4))</f>
        <v xml:space="preserve">Recurrent </v>
      </c>
      <c r="J529" s="256" t="str">
        <f ca="1">INDIRECT("'AOP Pillar 4'!"&amp;ADDRESS(MATCH($A529,'AOP Pillar 4'!$F$1:$F$1360,0),10,4))</f>
        <v>Tertiary Health Facilities</v>
      </c>
      <c r="K529" s="212" t="str">
        <f ca="1">INDIRECT("'AOP Pillar 4'!"&amp;ADDRESS(MATCH($A529,'AOP Pillar 4'!$F$1:$F$1360,0),11,4))</f>
        <v>On-going Project/Activity</v>
      </c>
    </row>
    <row r="530" spans="1:11" ht="29.4" thickBot="1">
      <c r="A530" s="125" t="s">
        <v>2137</v>
      </c>
      <c r="B530" s="276" t="str">
        <f ca="1">INDIRECT("'AOP Pillar 4'!"&amp;ADDRESS(MATCH($A530,'AOP Pillar 4'!$F$1:$F$1360,0),7,4))</f>
        <v>Planning</v>
      </c>
      <c r="C530" s="279" t="e">
        <f>IF(SUM(#REF!)/15=0,"",SUM(#REF!)/15)</f>
        <v>#REF!</v>
      </c>
      <c r="D530" s="272">
        <f>IFERROR(SUMIFS(INDEX('AOP-Budget 2'!$D$8:$D$5492,0,1),'AOP-Budget 2'!$A$8:$A$5492,$A530),"0")</f>
        <v>0</v>
      </c>
      <c r="E530" s="134" t="str">
        <f>IFERROR(SUMIFS(INDEX(#REF!,0,1),#REF!,$A530),"0")</f>
        <v>0</v>
      </c>
      <c r="F530" s="137"/>
      <c r="G530" s="136">
        <v>0</v>
      </c>
      <c r="H530" s="134">
        <f t="shared" si="82"/>
        <v>0</v>
      </c>
      <c r="I530" s="212" t="str">
        <f ca="1">INDIRECT("'AOP Pillar 4'!"&amp;ADDRESS(MATCH($A530,'AOP Pillar 4'!$F$1:$F$1360,0),9,4))</f>
        <v xml:space="preserve">Recurrent </v>
      </c>
      <c r="J530" s="256" t="str">
        <f ca="1">INDIRECT("'AOP Pillar 4'!"&amp;ADDRESS(MATCH($A530,'AOP Pillar 4'!$F$1:$F$1360,0),10,4))</f>
        <v>Tertiary Health Facilities</v>
      </c>
      <c r="K530" s="212" t="str">
        <f ca="1">INDIRECT("'AOP Pillar 4'!"&amp;ADDRESS(MATCH($A530,'AOP Pillar 4'!$F$1:$F$1360,0),11,4))</f>
        <v>On-going Project/Activity</v>
      </c>
    </row>
    <row r="531" spans="1:11" ht="29.4" thickBot="1">
      <c r="A531" s="125" t="s">
        <v>2138</v>
      </c>
      <c r="B531" s="276" t="str">
        <f ca="1">INDIRECT("'AOP Pillar 4'!"&amp;ADDRESS(MATCH($A531,'AOP Pillar 4'!$F$1:$F$1360,0),7,4))</f>
        <v>Validation</v>
      </c>
      <c r="C531" s="279" t="e">
        <f>IF(SUM(#REF!)/15=0,"",SUM(#REF!)/15)</f>
        <v>#REF!</v>
      </c>
      <c r="D531" s="272">
        <f>IFERROR(SUMIFS(INDEX('AOP-Budget 2'!$D$8:$D$5492,0,1),'AOP-Budget 2'!$A$8:$A$5492,$A531),"0")</f>
        <v>0</v>
      </c>
      <c r="E531" s="134" t="str">
        <f>IFERROR(SUMIFS(INDEX(#REF!,0,1),#REF!,$A531),"0")</f>
        <v>0</v>
      </c>
      <c r="F531" s="137"/>
      <c r="G531" s="136">
        <v>0</v>
      </c>
      <c r="H531" s="134">
        <f t="shared" si="82"/>
        <v>0</v>
      </c>
      <c r="I531" s="212" t="str">
        <f ca="1">INDIRECT("'AOP Pillar 4'!"&amp;ADDRESS(MATCH($A531,'AOP Pillar 4'!$F$1:$F$1360,0),9,4))</f>
        <v xml:space="preserve">Recurrent </v>
      </c>
      <c r="J531" s="256" t="str">
        <f ca="1">INDIRECT("'AOP Pillar 4'!"&amp;ADDRESS(MATCH($A531,'AOP Pillar 4'!$F$1:$F$1360,0),10,4))</f>
        <v>Tertiary Health Facilities</v>
      </c>
      <c r="K531" s="212" t="str">
        <f ca="1">INDIRECT("'AOP Pillar 4'!"&amp;ADDRESS(MATCH($A531,'AOP Pillar 4'!$F$1:$F$1360,0),11,4))</f>
        <v>On-going Project/Activity</v>
      </c>
    </row>
    <row r="532" spans="1:11" ht="29.4" thickBot="1">
      <c r="A532" s="125" t="s">
        <v>2139</v>
      </c>
      <c r="B532" s="276" t="str">
        <f ca="1">INDIRECT("'AOP Pillar 4'!"&amp;ADDRESS(MATCH($A532,'AOP Pillar 4'!$F$1:$F$1360,0),7,4))</f>
        <v>Dessemination</v>
      </c>
      <c r="C532" s="279" t="e">
        <f>IF(SUM(#REF!)/15=0,"",SUM(#REF!)/15)</f>
        <v>#REF!</v>
      </c>
      <c r="D532" s="272">
        <f>IFERROR(SUMIFS(INDEX('AOP-Budget 2'!$D$8:$D$5492,0,1),'AOP-Budget 2'!$A$8:$A$5492,$A532),"0")</f>
        <v>0</v>
      </c>
      <c r="E532" s="134" t="str">
        <f>IFERROR(SUMIFS(INDEX(#REF!,0,1),#REF!,$A532),"0")</f>
        <v>0</v>
      </c>
      <c r="F532" s="137"/>
      <c r="G532" s="136">
        <v>0</v>
      </c>
      <c r="H532" s="134">
        <f t="shared" si="82"/>
        <v>0</v>
      </c>
      <c r="I532" s="212" t="str">
        <f ca="1">INDIRECT("'AOP Pillar 4'!"&amp;ADDRESS(MATCH($A532,'AOP Pillar 4'!$F$1:$F$1360,0),9,4))</f>
        <v xml:space="preserve">Recurrent </v>
      </c>
      <c r="J532" s="256" t="str">
        <f ca="1">INDIRECT("'AOP Pillar 4'!"&amp;ADDRESS(MATCH($A532,'AOP Pillar 4'!$F$1:$F$1360,0),10,4))</f>
        <v>Tertiary Health Facilities</v>
      </c>
      <c r="K532" s="212" t="str">
        <f ca="1">INDIRECT("'AOP Pillar 4'!"&amp;ADDRESS(MATCH($A532,'AOP Pillar 4'!$F$1:$F$1360,0),11,4))</f>
        <v>On-going Project/Activity</v>
      </c>
    </row>
    <row r="533" spans="1:11" ht="29.4" thickBot="1">
      <c r="A533" s="125" t="s">
        <v>2140</v>
      </c>
      <c r="B533" s="276" t="str">
        <f ca="1">INDIRECT("'AOP Pillar 4'!"&amp;ADDRESS(MATCH($A533,'AOP Pillar 4'!$F$1:$F$1360,0),7,4))</f>
        <v>Dessemination</v>
      </c>
      <c r="C533" s="279" t="e">
        <f>IF(SUM(#REF!)/15=0,"",SUM(#REF!)/15)</f>
        <v>#REF!</v>
      </c>
      <c r="D533" s="272">
        <f>IFERROR(SUMIFS(INDEX('AOP-Budget 2'!$D$8:$D$5492,0,1),'AOP-Budget 2'!$A$8:$A$5492,$A533),"0")</f>
        <v>0</v>
      </c>
      <c r="E533" s="134" t="str">
        <f>IFERROR(SUMIFS(INDEX(#REF!,0,1),#REF!,$A533),"0")</f>
        <v>0</v>
      </c>
      <c r="F533" s="137"/>
      <c r="G533" s="136">
        <v>0</v>
      </c>
      <c r="H533" s="134">
        <f t="shared" si="82"/>
        <v>0</v>
      </c>
      <c r="I533" s="212" t="str">
        <f ca="1">INDIRECT("'AOP Pillar 4'!"&amp;ADDRESS(MATCH($A533,'AOP Pillar 4'!$F$1:$F$1360,0),9,4))</f>
        <v xml:space="preserve">Recurrent </v>
      </c>
      <c r="J533" s="256" t="str">
        <f ca="1">INDIRECT("'AOP Pillar 4'!"&amp;ADDRESS(MATCH($A533,'AOP Pillar 4'!$F$1:$F$1360,0),10,4))</f>
        <v>Tertiary Health Facilities</v>
      </c>
      <c r="K533" s="212" t="str">
        <f ca="1">INDIRECT("'AOP Pillar 4'!"&amp;ADDRESS(MATCH($A533,'AOP Pillar 4'!$F$1:$F$1360,0),11,4))</f>
        <v>On-going Project/Activity</v>
      </c>
    </row>
    <row r="534" spans="1:11" ht="29.4" thickBot="1">
      <c r="A534" s="125" t="s">
        <v>2141</v>
      </c>
      <c r="B534" s="276" t="str">
        <f ca="1">INDIRECT("'AOP Pillar 4'!"&amp;ADDRESS(MATCH($A534,'AOP Pillar 4'!$F$1:$F$1360,0),7,4))</f>
        <v>Develop</v>
      </c>
      <c r="C534" s="279" t="e">
        <f>IF(SUM(#REF!)/15=0,"",SUM(#REF!)/15)</f>
        <v>#REF!</v>
      </c>
      <c r="D534" s="272">
        <f>IFERROR(SUMIFS(INDEX('AOP-Budget 2'!$D$8:$D$5492,0,1),'AOP-Budget 2'!$A$8:$A$5492,$A534),"0")</f>
        <v>0</v>
      </c>
      <c r="E534" s="134" t="str">
        <f>IFERROR(SUMIFS(INDEX(#REF!,0,1),#REF!,$A534),"0")</f>
        <v>0</v>
      </c>
      <c r="F534" s="137"/>
      <c r="G534" s="136">
        <v>0</v>
      </c>
      <c r="H534" s="134">
        <f t="shared" si="82"/>
        <v>0</v>
      </c>
      <c r="I534" s="212" t="str">
        <f ca="1">INDIRECT("'AOP Pillar 4'!"&amp;ADDRESS(MATCH($A534,'AOP Pillar 4'!$F$1:$F$1360,0),9,4))</f>
        <v xml:space="preserve">Recurrent </v>
      </c>
      <c r="J534" s="256" t="str">
        <f ca="1">INDIRECT("'AOP Pillar 4'!"&amp;ADDRESS(MATCH($A534,'AOP Pillar 4'!$F$1:$F$1360,0),10,4))</f>
        <v>Tertiary Health Facilities</v>
      </c>
      <c r="K534" s="212" t="str">
        <f ca="1">INDIRECT("'AOP Pillar 4'!"&amp;ADDRESS(MATCH($A534,'AOP Pillar 4'!$F$1:$F$1360,0),11,4))</f>
        <v>On-going Project/Activity</v>
      </c>
    </row>
    <row r="535" spans="1:11" ht="29.4" thickBot="1">
      <c r="A535" s="125" t="s">
        <v>2142</v>
      </c>
      <c r="B535" s="276" t="str">
        <f ca="1">INDIRECT("'AOP Pillar 4'!"&amp;ADDRESS(MATCH($A535,'AOP Pillar 4'!$F$1:$F$1360,0),7,4))</f>
        <v>Convene</v>
      </c>
      <c r="C535" s="279" t="e">
        <f>IF(SUM(#REF!)/15=0,"",SUM(#REF!)/15)</f>
        <v>#REF!</v>
      </c>
      <c r="D535" s="272">
        <f>IFERROR(SUMIFS(INDEX('AOP-Budget 2'!$D$8:$D$5492,0,1),'AOP-Budget 2'!$A$8:$A$5492,$A535),"0")</f>
        <v>0</v>
      </c>
      <c r="E535" s="134" t="str">
        <f>IFERROR(SUMIFS(INDEX(#REF!,0,1),#REF!,$A535),"0")</f>
        <v>0</v>
      </c>
      <c r="F535" s="137"/>
      <c r="G535" s="136">
        <v>0</v>
      </c>
      <c r="H535" s="134">
        <f t="shared" si="82"/>
        <v>0</v>
      </c>
      <c r="I535" s="212" t="str">
        <f ca="1">INDIRECT("'AOP Pillar 4'!"&amp;ADDRESS(MATCH($A535,'AOP Pillar 4'!$F$1:$F$1360,0),9,4))</f>
        <v xml:space="preserve">Recurrent </v>
      </c>
      <c r="J535" s="256" t="str">
        <f ca="1">INDIRECT("'AOP Pillar 4'!"&amp;ADDRESS(MATCH($A535,'AOP Pillar 4'!$F$1:$F$1360,0),10,4))</f>
        <v>Tertiary Health Facilities</v>
      </c>
      <c r="K535" s="212" t="str">
        <f ca="1">INDIRECT("'AOP Pillar 4'!"&amp;ADDRESS(MATCH($A535,'AOP Pillar 4'!$F$1:$F$1360,0),11,4))</f>
        <v>On-going Project/Activity</v>
      </c>
    </row>
    <row r="536" spans="1:11" ht="17.399999999999999">
      <c r="A536" s="125" t="s">
        <v>2143</v>
      </c>
      <c r="B536" s="276">
        <f ca="1">INDIRECT("'AOP Pillar 4'!"&amp;ADDRESS(MATCH($A536,'AOP Pillar 4'!$F$1:$F$1360,0),7,4))</f>
        <v>0</v>
      </c>
      <c r="C536" s="279" t="e">
        <f>IF(SUM(#REF!)/15=0,"",SUM(#REF!)/15)</f>
        <v>#REF!</v>
      </c>
      <c r="D536" s="272">
        <f>IFERROR(SUMIFS(INDEX('AOP-Budget 2'!$D$8:$D$5492,0,1),'AOP-Budget 2'!$A$8:$A$5492,$A536),"0")</f>
        <v>0</v>
      </c>
      <c r="E536" s="138" t="str">
        <f>IFERROR(SUMIFS(INDEX(#REF!,0,1),#REF!,$A536),"0")</f>
        <v>0</v>
      </c>
      <c r="F536" s="139"/>
      <c r="G536" s="140">
        <v>0</v>
      </c>
      <c r="H536" s="134">
        <f t="shared" si="82"/>
        <v>0</v>
      </c>
      <c r="I536" s="212">
        <f ca="1">INDIRECT("'AOP Pillar 4'!"&amp;ADDRESS(MATCH($A536,'AOP Pillar 4'!$F$1:$F$1360,0),9,4))</f>
        <v>0</v>
      </c>
      <c r="J536" s="256">
        <f ca="1">INDIRECT("'AOP Pillar 4'!"&amp;ADDRESS(MATCH($A536,'AOP Pillar 4'!$F$1:$F$1360,0),10,4))</f>
        <v>0</v>
      </c>
      <c r="K536" s="212">
        <f ca="1">INDIRECT("'AOP Pillar 4'!"&amp;ADDRESS(MATCH($A536,'AOP Pillar 4'!$F$1:$F$1360,0),11,4))</f>
        <v>0</v>
      </c>
    </row>
    <row r="537" spans="1:11" ht="18" thickBot="1">
      <c r="A537" s="364" t="s">
        <v>137</v>
      </c>
      <c r="B537" s="255"/>
      <c r="C537" s="286"/>
      <c r="D537" s="288">
        <f t="shared" ref="D537:E537" si="83">SUM(D538:D545)</f>
        <v>0</v>
      </c>
      <c r="E537" s="200">
        <f t="shared" si="83"/>
        <v>0</v>
      </c>
      <c r="F537" s="200"/>
      <c r="G537" s="200">
        <f t="shared" ref="G537:H537" si="84">SUM(G538:G545)</f>
        <v>0</v>
      </c>
      <c r="H537" s="200">
        <f t="shared" si="84"/>
        <v>0</v>
      </c>
      <c r="I537" s="288"/>
      <c r="J537" s="211"/>
      <c r="K537" s="211"/>
    </row>
    <row r="538" spans="1:11" ht="29.4" thickBot="1">
      <c r="A538" s="125" t="s">
        <v>2144</v>
      </c>
      <c r="B538" s="276" t="str">
        <f ca="1">INDIRECT("'AOP Pillar 4'!"&amp;ADDRESS(MATCH($A538,'AOP Pillar 4'!$F$1:$F$1360,0),7,4))</f>
        <v>Workshop</v>
      </c>
      <c r="C538" s="279" t="e">
        <f>IF(SUM(#REF!)/15=0,"",SUM(#REF!)/15)</f>
        <v>#REF!</v>
      </c>
      <c r="D538" s="272">
        <f>IFERROR(SUMIFS(INDEX('AOP-Budget 2'!$D$8:$D$5492,0,1),'AOP-Budget 2'!$A$8:$A$5492,$A538),"0")</f>
        <v>0</v>
      </c>
      <c r="E538" s="141" t="str">
        <f>IFERROR(SUMIFS(INDEX(#REF!,0,1),#REF!,$A538),"0")</f>
        <v>0</v>
      </c>
      <c r="F538" s="142"/>
      <c r="G538" s="143">
        <v>0</v>
      </c>
      <c r="H538" s="134">
        <f t="shared" si="82"/>
        <v>0</v>
      </c>
      <c r="I538" s="212" t="str">
        <f ca="1">INDIRECT("'AOP Pillar 4'!"&amp;ADDRESS(MATCH($A538,'AOP Pillar 4'!$F$1:$F$1360,0),9,4))</f>
        <v xml:space="preserve">Recurrent </v>
      </c>
      <c r="J538" s="256" t="str">
        <f ca="1">INDIRECT("'AOP Pillar 4'!"&amp;ADDRESS(MATCH($A538,'AOP Pillar 4'!$F$1:$F$1360,0),10,4))</f>
        <v>Health Training Institutions</v>
      </c>
      <c r="K538" s="212" t="str">
        <f ca="1">INDIRECT("'AOP Pillar 4'!"&amp;ADDRESS(MATCH($A538,'AOP Pillar 4'!$F$1:$F$1360,0),11,4))</f>
        <v>New-Project/Activity</v>
      </c>
    </row>
    <row r="539" spans="1:11" ht="29.4" thickBot="1">
      <c r="A539" s="125" t="s">
        <v>2145</v>
      </c>
      <c r="B539" s="276" t="str">
        <f ca="1">INDIRECT("'AOP Pillar 4'!"&amp;ADDRESS(MATCH($A539,'AOP Pillar 4'!$F$1:$F$1360,0),7,4))</f>
        <v>Planning</v>
      </c>
      <c r="C539" s="279" t="e">
        <f>IF(SUM(#REF!)/15=0,"",SUM(#REF!)/15)</f>
        <v>#REF!</v>
      </c>
      <c r="D539" s="272">
        <f>IFERROR(SUMIFS(INDEX('AOP-Budget 2'!$D$8:$D$5492,0,1),'AOP-Budget 2'!$A$8:$A$5492,$A539),"0")</f>
        <v>0</v>
      </c>
      <c r="E539" s="134" t="str">
        <f>IFERROR(SUMIFS(INDEX(#REF!,0,1),#REF!,$A539),"0")</f>
        <v>0</v>
      </c>
      <c r="F539" s="137"/>
      <c r="G539" s="136">
        <v>0</v>
      </c>
      <c r="H539" s="134">
        <f t="shared" si="82"/>
        <v>0</v>
      </c>
      <c r="I539" s="212" t="str">
        <f ca="1">INDIRECT("'AOP Pillar 4'!"&amp;ADDRESS(MATCH($A539,'AOP Pillar 4'!$F$1:$F$1360,0),9,4))</f>
        <v xml:space="preserve">Recurrent </v>
      </c>
      <c r="J539" s="256" t="str">
        <f ca="1">INDIRECT("'AOP Pillar 4'!"&amp;ADDRESS(MATCH($A539,'AOP Pillar 4'!$F$1:$F$1360,0),10,4))</f>
        <v>Health Training Institutions</v>
      </c>
      <c r="K539" s="212" t="str">
        <f ca="1">INDIRECT("'AOP Pillar 4'!"&amp;ADDRESS(MATCH($A539,'AOP Pillar 4'!$F$1:$F$1360,0),11,4))</f>
        <v>New-Project/Activity</v>
      </c>
    </row>
    <row r="540" spans="1:11" ht="29.4" thickBot="1">
      <c r="A540" s="125" t="s">
        <v>2146</v>
      </c>
      <c r="B540" s="276" t="str">
        <f ca="1">INDIRECT("'AOP Pillar 4'!"&amp;ADDRESS(MATCH($A540,'AOP Pillar 4'!$F$1:$F$1360,0),7,4))</f>
        <v>Validation</v>
      </c>
      <c r="C540" s="279" t="e">
        <f>IF(SUM(#REF!)/15=0,"",SUM(#REF!)/15)</f>
        <v>#REF!</v>
      </c>
      <c r="D540" s="272">
        <f>IFERROR(SUMIFS(INDEX('AOP-Budget 2'!$D$8:$D$5492,0,1),'AOP-Budget 2'!$A$8:$A$5492,$A540),"0")</f>
        <v>0</v>
      </c>
      <c r="E540" s="134" t="str">
        <f>IFERROR(SUMIFS(INDEX(#REF!,0,1),#REF!,$A540),"0")</f>
        <v>0</v>
      </c>
      <c r="F540" s="137"/>
      <c r="G540" s="136">
        <v>0</v>
      </c>
      <c r="H540" s="134">
        <f t="shared" si="82"/>
        <v>0</v>
      </c>
      <c r="I540" s="212" t="str">
        <f ca="1">INDIRECT("'AOP Pillar 4'!"&amp;ADDRESS(MATCH($A540,'AOP Pillar 4'!$F$1:$F$1360,0),9,4))</f>
        <v xml:space="preserve">Recurrent </v>
      </c>
      <c r="J540" s="256" t="str">
        <f ca="1">INDIRECT("'AOP Pillar 4'!"&amp;ADDRESS(MATCH($A540,'AOP Pillar 4'!$F$1:$F$1360,0),10,4))</f>
        <v>Health Training Institutions</v>
      </c>
      <c r="K540" s="212" t="str">
        <f ca="1">INDIRECT("'AOP Pillar 4'!"&amp;ADDRESS(MATCH($A540,'AOP Pillar 4'!$F$1:$F$1360,0),11,4))</f>
        <v>New-Project/Activity</v>
      </c>
    </row>
    <row r="541" spans="1:11" ht="29.4" thickBot="1">
      <c r="A541" s="125" t="s">
        <v>2147</v>
      </c>
      <c r="B541" s="276" t="str">
        <f ca="1">INDIRECT("'AOP Pillar 4'!"&amp;ADDRESS(MATCH($A541,'AOP Pillar 4'!$F$1:$F$1360,0),7,4))</f>
        <v>Dessemination</v>
      </c>
      <c r="C541" s="279" t="e">
        <f>IF(SUM(#REF!)/15=0,"",SUM(#REF!)/15)</f>
        <v>#REF!</v>
      </c>
      <c r="D541" s="272">
        <f>IFERROR(SUMIFS(INDEX('AOP-Budget 2'!$D$8:$D$5492,0,1),'AOP-Budget 2'!$A$8:$A$5492,$A541),"0")</f>
        <v>0</v>
      </c>
      <c r="E541" s="134" t="str">
        <f>IFERROR(SUMIFS(INDEX(#REF!,0,1),#REF!,$A541),"0")</f>
        <v>0</v>
      </c>
      <c r="F541" s="137"/>
      <c r="G541" s="136">
        <v>0</v>
      </c>
      <c r="H541" s="134">
        <f t="shared" si="82"/>
        <v>0</v>
      </c>
      <c r="I541" s="212" t="str">
        <f ca="1">INDIRECT("'AOP Pillar 4'!"&amp;ADDRESS(MATCH($A541,'AOP Pillar 4'!$F$1:$F$1360,0),9,4))</f>
        <v xml:space="preserve">Recurrent </v>
      </c>
      <c r="J541" s="256" t="str">
        <f ca="1">INDIRECT("'AOP Pillar 4'!"&amp;ADDRESS(MATCH($A541,'AOP Pillar 4'!$F$1:$F$1360,0),10,4))</f>
        <v>Health Training Institutions</v>
      </c>
      <c r="K541" s="212" t="str">
        <f ca="1">INDIRECT("'AOP Pillar 4'!"&amp;ADDRESS(MATCH($A541,'AOP Pillar 4'!$F$1:$F$1360,0),11,4))</f>
        <v>New-Project/Activity</v>
      </c>
    </row>
    <row r="542" spans="1:11" ht="29.4" thickBot="1">
      <c r="A542" s="125" t="s">
        <v>2148</v>
      </c>
      <c r="B542" s="276" t="str">
        <f ca="1">INDIRECT("'AOP Pillar 4'!"&amp;ADDRESS(MATCH($A542,'AOP Pillar 4'!$F$1:$F$1360,0),7,4))</f>
        <v>Dessemination</v>
      </c>
      <c r="C542" s="279" t="e">
        <f>IF(SUM(#REF!)/15=0,"",SUM(#REF!)/15)</f>
        <v>#REF!</v>
      </c>
      <c r="D542" s="272">
        <f>IFERROR(SUMIFS(INDEX('AOP-Budget 2'!$D$8:$D$5492,0,1),'AOP-Budget 2'!$A$8:$A$5492,$A542),"0")</f>
        <v>0</v>
      </c>
      <c r="E542" s="134" t="str">
        <f>IFERROR(SUMIFS(INDEX(#REF!,0,1),#REF!,$A542),"0")</f>
        <v>0</v>
      </c>
      <c r="F542" s="137"/>
      <c r="G542" s="136">
        <v>0</v>
      </c>
      <c r="H542" s="134">
        <f t="shared" si="82"/>
        <v>0</v>
      </c>
      <c r="I542" s="212" t="str">
        <f ca="1">INDIRECT("'AOP Pillar 4'!"&amp;ADDRESS(MATCH($A542,'AOP Pillar 4'!$F$1:$F$1360,0),9,4))</f>
        <v xml:space="preserve">Recurrent </v>
      </c>
      <c r="J542" s="256" t="str">
        <f ca="1">INDIRECT("'AOP Pillar 4'!"&amp;ADDRESS(MATCH($A542,'AOP Pillar 4'!$F$1:$F$1360,0),10,4))</f>
        <v>Health Training Institutions</v>
      </c>
      <c r="K542" s="212" t="str">
        <f ca="1">INDIRECT("'AOP Pillar 4'!"&amp;ADDRESS(MATCH($A542,'AOP Pillar 4'!$F$1:$F$1360,0),11,4))</f>
        <v>New-Project/Activity</v>
      </c>
    </row>
    <row r="543" spans="1:11" ht="29.4" thickBot="1">
      <c r="A543" s="125" t="s">
        <v>2149</v>
      </c>
      <c r="B543" s="276" t="str">
        <f ca="1">INDIRECT("'AOP Pillar 4'!"&amp;ADDRESS(MATCH($A543,'AOP Pillar 4'!$F$1:$F$1360,0),7,4))</f>
        <v>Develop</v>
      </c>
      <c r="C543" s="279" t="e">
        <f>IF(SUM(#REF!)/15=0,"",SUM(#REF!)/15)</f>
        <v>#REF!</v>
      </c>
      <c r="D543" s="272">
        <f>IFERROR(SUMIFS(INDEX('AOP-Budget 2'!$D$8:$D$5492,0,1),'AOP-Budget 2'!$A$8:$A$5492,$A543),"0")</f>
        <v>0</v>
      </c>
      <c r="E543" s="134" t="str">
        <f>IFERROR(SUMIFS(INDEX(#REF!,0,1),#REF!,$A543),"0")</f>
        <v>0</v>
      </c>
      <c r="F543" s="137"/>
      <c r="G543" s="136">
        <v>0</v>
      </c>
      <c r="H543" s="134">
        <f t="shared" si="82"/>
        <v>0</v>
      </c>
      <c r="I543" s="212" t="str">
        <f ca="1">INDIRECT("'AOP Pillar 4'!"&amp;ADDRESS(MATCH($A543,'AOP Pillar 4'!$F$1:$F$1360,0),9,4))</f>
        <v xml:space="preserve">Recurrent </v>
      </c>
      <c r="J543" s="256" t="str">
        <f ca="1">INDIRECT("'AOP Pillar 4'!"&amp;ADDRESS(MATCH($A543,'AOP Pillar 4'!$F$1:$F$1360,0),10,4))</f>
        <v>Health Training Institutions</v>
      </c>
      <c r="K543" s="212" t="str">
        <f ca="1">INDIRECT("'AOP Pillar 4'!"&amp;ADDRESS(MATCH($A543,'AOP Pillar 4'!$F$1:$F$1360,0),11,4))</f>
        <v>New-Project/Activity</v>
      </c>
    </row>
    <row r="544" spans="1:11" ht="29.4" thickBot="1">
      <c r="A544" s="125" t="s">
        <v>2150</v>
      </c>
      <c r="B544" s="276" t="str">
        <f ca="1">INDIRECT("'AOP Pillar 4'!"&amp;ADDRESS(MATCH($A544,'AOP Pillar 4'!$F$1:$F$1360,0),7,4))</f>
        <v>Convene</v>
      </c>
      <c r="C544" s="279" t="e">
        <f>IF(SUM(#REF!)/15=0,"",SUM(#REF!)/15)</f>
        <v>#REF!</v>
      </c>
      <c r="D544" s="272">
        <f>IFERROR(SUMIFS(INDEX('AOP-Budget 2'!$D$8:$D$5492,0,1),'AOP-Budget 2'!$A$8:$A$5492,$A544),"0")</f>
        <v>0</v>
      </c>
      <c r="E544" s="138" t="str">
        <f>IFERROR(SUMIFS(INDEX(#REF!,0,1),#REF!,$A544),"0")</f>
        <v>0</v>
      </c>
      <c r="F544" s="139"/>
      <c r="G544" s="140">
        <v>0</v>
      </c>
      <c r="H544" s="134">
        <f t="shared" si="82"/>
        <v>0</v>
      </c>
      <c r="I544" s="212" t="str">
        <f ca="1">INDIRECT("'AOP Pillar 4'!"&amp;ADDRESS(MATCH($A544,'AOP Pillar 4'!$F$1:$F$1360,0),9,4))</f>
        <v xml:space="preserve">Recurrent </v>
      </c>
      <c r="J544" s="256" t="str">
        <f ca="1">INDIRECT("'AOP Pillar 4'!"&amp;ADDRESS(MATCH($A544,'AOP Pillar 4'!$F$1:$F$1360,0),10,4))</f>
        <v>Health Training Institutions</v>
      </c>
      <c r="K544" s="212" t="str">
        <f ca="1">INDIRECT("'AOP Pillar 4'!"&amp;ADDRESS(MATCH($A544,'AOP Pillar 4'!$F$1:$F$1360,0),11,4))</f>
        <v>New-Project/Activity</v>
      </c>
    </row>
    <row r="545" spans="1:12" ht="18" thickBot="1">
      <c r="A545" s="125" t="s">
        <v>2151</v>
      </c>
      <c r="B545" s="276">
        <f ca="1">INDIRECT("'AOP Pillar 4'!"&amp;ADDRESS(MATCH($A545,'AOP Pillar 4'!$F$1:$F$1360,0),7,4))</f>
        <v>0</v>
      </c>
      <c r="C545" s="279" t="e">
        <f>IF(SUM(#REF!)/15=0,"",SUM(#REF!)/15)</f>
        <v>#REF!</v>
      </c>
      <c r="D545" s="272">
        <f>IFERROR(SUMIFS(INDEX('AOP-Budget 2'!$D$8:$D$5492,0,1),'AOP-Budget 2'!$A$8:$A$5492,$A545),"0")</f>
        <v>0</v>
      </c>
      <c r="E545" s="134" t="str">
        <f>IFERROR(SUMIFS(INDEX(#REF!,0,1),#REF!,$A545),"0")</f>
        <v>0</v>
      </c>
      <c r="F545" s="137"/>
      <c r="G545" s="136">
        <v>0</v>
      </c>
      <c r="H545" s="134">
        <f t="shared" si="82"/>
        <v>0</v>
      </c>
      <c r="I545" s="212">
        <f ca="1">INDIRECT("'AOP Pillar 4'!"&amp;ADDRESS(MATCH($A545,'AOP Pillar 4'!$F$1:$F$1360,0),9,4))</f>
        <v>0</v>
      </c>
      <c r="J545" s="256">
        <f ca="1">INDIRECT("'AOP Pillar 4'!"&amp;ADDRESS(MATCH($A545,'AOP Pillar 4'!$F$1:$F$1360,0),10,4))</f>
        <v>0</v>
      </c>
      <c r="K545" s="212">
        <f ca="1">INDIRECT("'AOP Pillar 4'!"&amp;ADDRESS(MATCH($A545,'AOP Pillar 4'!$F$1:$F$1360,0),11,4))</f>
        <v>0</v>
      </c>
    </row>
    <row r="546" spans="1:12" ht="15" thickBot="1">
      <c r="A546" s="127" t="s">
        <v>2195</v>
      </c>
      <c r="B546" s="127"/>
      <c r="C546" s="127"/>
      <c r="D546" s="156">
        <f>SUM(D547)</f>
        <v>0</v>
      </c>
      <c r="E546" s="156">
        <f>SUM(E547)</f>
        <v>0</v>
      </c>
      <c r="F546" s="157"/>
      <c r="G546" s="156">
        <f>SUM(G547)</f>
        <v>0</v>
      </c>
      <c r="H546" s="156">
        <f>SUM(H547)</f>
        <v>0</v>
      </c>
      <c r="I546" s="200"/>
      <c r="J546" s="211"/>
      <c r="K546" s="211"/>
      <c r="L546" s="515"/>
    </row>
    <row r="547" spans="1:12" ht="30" customHeight="1" thickBot="1">
      <c r="A547" s="302">
        <v>15</v>
      </c>
      <c r="B547" s="316" t="s">
        <v>406</v>
      </c>
      <c r="C547" s="314"/>
      <c r="D547" s="526">
        <f>SUM(D548)</f>
        <v>0</v>
      </c>
      <c r="E547" s="526">
        <f>SUM(E548)</f>
        <v>0</v>
      </c>
      <c r="F547" s="526"/>
      <c r="G547" s="526">
        <f>SUM(G548)</f>
        <v>0</v>
      </c>
      <c r="H547" s="526">
        <f>SUM(H548)</f>
        <v>0</v>
      </c>
      <c r="I547" s="200"/>
      <c r="J547" s="211"/>
      <c r="K547" s="211"/>
      <c r="L547" s="515"/>
    </row>
    <row r="548" spans="1:12" ht="15" thickBot="1">
      <c r="A548" s="231">
        <v>15.1</v>
      </c>
      <c r="B548" s="231"/>
      <c r="C548" s="231"/>
      <c r="D548" s="169">
        <f>SUM(D549,D558)</f>
        <v>0</v>
      </c>
      <c r="E548" s="169">
        <f>SUM(E549,E558)</f>
        <v>0</v>
      </c>
      <c r="F548" s="169"/>
      <c r="G548" s="169">
        <f>SUM(G549,G558)</f>
        <v>0</v>
      </c>
      <c r="H548" s="169">
        <f>SUM(H549,H558)</f>
        <v>0</v>
      </c>
      <c r="I548" s="200"/>
      <c r="J548" s="211"/>
      <c r="K548" s="211"/>
    </row>
    <row r="549" spans="1:12" ht="18" thickBot="1">
      <c r="A549" s="364" t="s">
        <v>140</v>
      </c>
      <c r="B549" s="232"/>
      <c r="C549" s="232"/>
      <c r="D549" s="170">
        <f>SUM(D550:D557)</f>
        <v>0</v>
      </c>
      <c r="E549" s="170">
        <f>SUM(E550:E557)</f>
        <v>0</v>
      </c>
      <c r="F549" s="170"/>
      <c r="G549" s="170">
        <f t="shared" ref="G549:H549" si="85">SUM(G550:G557)</f>
        <v>0</v>
      </c>
      <c r="H549" s="170">
        <f t="shared" si="85"/>
        <v>0</v>
      </c>
      <c r="I549" s="200"/>
      <c r="J549" s="211"/>
      <c r="K549" s="211"/>
    </row>
    <row r="550" spans="1:12" ht="19.5" customHeight="1" thickBot="1">
      <c r="A550" s="125" t="s">
        <v>2154</v>
      </c>
      <c r="B550" s="276" t="str">
        <f ca="1">INDIRECT("'AOP Pillar 5'!"&amp;ADDRESS(MATCH($A550,'AOP Pillar 5'!$F$1:$F$1379,0),7,4))</f>
        <v>Workshop</v>
      </c>
      <c r="C550" s="297" t="e">
        <f>IF(SUM(#REF!)/15=0,"",SUM(#REF!)/15)</f>
        <v>#REF!</v>
      </c>
      <c r="D550" s="272">
        <f>IFERROR(SUMIFS(INDEX('AOP-Budget 2'!$D$8:$D$5492,0,1),'AOP-Budget 2'!$A$8:$A$5492,$A550),"0")</f>
        <v>0</v>
      </c>
      <c r="E550" s="132" t="str">
        <f>IFERROR(SUMIFS(INDEX(#REF!,0,1),#REF!,$A550),"0")</f>
        <v>0</v>
      </c>
      <c r="F550" s="147"/>
      <c r="G550" s="206">
        <v>0</v>
      </c>
      <c r="H550" s="132">
        <f t="shared" ref="H550:H566" si="86">D550-SUM(E550,G550)</f>
        <v>0</v>
      </c>
      <c r="I550" s="212" t="str">
        <f ca="1">INDIRECT("'AOP Pillar 5'!"&amp;ADDRESS(MATCH($A550,'AOP Pillar 5'!$F$1:$F$1379,0),9,4))</f>
        <v xml:space="preserve">Recurrent </v>
      </c>
      <c r="J550" s="256" t="str">
        <f ca="1">INDIRECT("'AOP Pillar 5'!"&amp;ADDRESS(MATCH($A550,'AOP Pillar 5'!$F$1:$F$1379,0),10,4))</f>
        <v>Secondary Health Facilities</v>
      </c>
      <c r="K550" s="212" t="str">
        <f ca="1">INDIRECT("'AOP Pillar 5'!"&amp;ADDRESS(MATCH($A550,'AOP Pillar 5'!$F$1:$F$1379,0),11,4))</f>
        <v>New-Project/Activity</v>
      </c>
    </row>
    <row r="551" spans="1:12" ht="29.4" thickBot="1">
      <c r="A551" s="125" t="s">
        <v>2155</v>
      </c>
      <c r="B551" s="276" t="str">
        <f ca="1">INDIRECT("'AOP Pillar 5'!"&amp;ADDRESS(MATCH($A551,'AOP Pillar 5'!$F$1:$F$1379,0),7,4))</f>
        <v>Planning</v>
      </c>
      <c r="C551" s="279" t="e">
        <f>IF(SUM(#REF!)/15=0,"",SUM(#REF!)/15)</f>
        <v>#REF!</v>
      </c>
      <c r="D551" s="272">
        <f>IFERROR(SUMIFS(INDEX('AOP-Budget 2'!$D$8:$D$5492,0,1),'AOP-Budget 2'!$A$8:$A$5492,$A551),"0")</f>
        <v>0</v>
      </c>
      <c r="E551" s="134" t="str">
        <f>IFERROR(SUMIFS(INDEX(#REF!,0,1),#REF!,$A551),"0")</f>
        <v>0</v>
      </c>
      <c r="F551" s="137"/>
      <c r="G551" s="207">
        <v>0</v>
      </c>
      <c r="H551" s="134">
        <f t="shared" si="86"/>
        <v>0</v>
      </c>
      <c r="I551" s="212" t="str">
        <f ca="1">INDIRECT("'AOP Pillar 5'!"&amp;ADDRESS(MATCH($A551,'AOP Pillar 5'!$F$1:$F$1379,0),9,4))</f>
        <v xml:space="preserve">Recurrent </v>
      </c>
      <c r="J551" s="256" t="str">
        <f ca="1">INDIRECT("'AOP Pillar 5'!"&amp;ADDRESS(MATCH($A551,'AOP Pillar 5'!$F$1:$F$1379,0),10,4))</f>
        <v>Secondary Health Facilities</v>
      </c>
      <c r="K551" s="212" t="str">
        <f ca="1">INDIRECT("'AOP Pillar 5'!"&amp;ADDRESS(MATCH($A551,'AOP Pillar 5'!$F$1:$F$1379,0),11,4))</f>
        <v>New-Project/Activity</v>
      </c>
    </row>
    <row r="552" spans="1:12" ht="29.4" thickBot="1">
      <c r="A552" s="125" t="s">
        <v>2156</v>
      </c>
      <c r="B552" s="276" t="str">
        <f ca="1">INDIRECT("'AOP Pillar 5'!"&amp;ADDRESS(MATCH($A552,'AOP Pillar 5'!$F$1:$F$1379,0),7,4))</f>
        <v>Validation</v>
      </c>
      <c r="C552" s="279" t="e">
        <f>IF(SUM(#REF!)/15=0,"",SUM(#REF!)/15)</f>
        <v>#REF!</v>
      </c>
      <c r="D552" s="272">
        <f>IFERROR(SUMIFS(INDEX('AOP-Budget 2'!$D$8:$D$5492,0,1),'AOP-Budget 2'!$A$8:$A$5492,$A552),"0")</f>
        <v>0</v>
      </c>
      <c r="E552" s="134" t="str">
        <f>IFERROR(SUMIFS(INDEX(#REF!,0,1),#REF!,$A552),"0")</f>
        <v>0</v>
      </c>
      <c r="F552" s="137"/>
      <c r="G552" s="207">
        <v>0</v>
      </c>
      <c r="H552" s="134">
        <f t="shared" si="86"/>
        <v>0</v>
      </c>
      <c r="I552" s="212" t="str">
        <f ca="1">INDIRECT("'AOP Pillar 5'!"&amp;ADDRESS(MATCH($A552,'AOP Pillar 5'!$F$1:$F$1379,0),9,4))</f>
        <v xml:space="preserve">Recurrent </v>
      </c>
      <c r="J552" s="256" t="str">
        <f ca="1">INDIRECT("'AOP Pillar 5'!"&amp;ADDRESS(MATCH($A552,'AOP Pillar 5'!$F$1:$F$1379,0),10,4))</f>
        <v>Secondary Health Facilities</v>
      </c>
      <c r="K552" s="212" t="str">
        <f ca="1">INDIRECT("'AOP Pillar 5'!"&amp;ADDRESS(MATCH($A552,'AOP Pillar 5'!$F$1:$F$1379,0),11,4))</f>
        <v>New-Project/Activity</v>
      </c>
    </row>
    <row r="553" spans="1:12" ht="29.4" thickBot="1">
      <c r="A553" s="125" t="s">
        <v>2157</v>
      </c>
      <c r="B553" s="276" t="str">
        <f ca="1">INDIRECT("'AOP Pillar 5'!"&amp;ADDRESS(MATCH($A553,'AOP Pillar 5'!$F$1:$F$1379,0),7,4))</f>
        <v>Dessemination</v>
      </c>
      <c r="C553" s="279" t="e">
        <f>IF(SUM(#REF!)/15=0,"",SUM(#REF!)/15)</f>
        <v>#REF!</v>
      </c>
      <c r="D553" s="272">
        <f>IFERROR(SUMIFS(INDEX('AOP-Budget 2'!$D$8:$D$5492,0,1),'AOP-Budget 2'!$A$8:$A$5492,$A553),"0")</f>
        <v>0</v>
      </c>
      <c r="E553" s="134" t="str">
        <f>IFERROR(SUMIFS(INDEX(#REF!,0,1),#REF!,$A553),"0")</f>
        <v>0</v>
      </c>
      <c r="F553" s="137"/>
      <c r="G553" s="207">
        <v>0</v>
      </c>
      <c r="H553" s="134">
        <f t="shared" si="86"/>
        <v>0</v>
      </c>
      <c r="I553" s="212" t="str">
        <f ca="1">INDIRECT("'AOP Pillar 5'!"&amp;ADDRESS(MATCH($A553,'AOP Pillar 5'!$F$1:$F$1379,0),9,4))</f>
        <v xml:space="preserve">Recurrent </v>
      </c>
      <c r="J553" s="256" t="str">
        <f ca="1">INDIRECT("'AOP Pillar 5'!"&amp;ADDRESS(MATCH($A553,'AOP Pillar 5'!$F$1:$F$1379,0),10,4))</f>
        <v>Secondary Health Facilities</v>
      </c>
      <c r="K553" s="212" t="str">
        <f ca="1">INDIRECT("'AOP Pillar 5'!"&amp;ADDRESS(MATCH($A553,'AOP Pillar 5'!$F$1:$F$1379,0),11,4))</f>
        <v>New-Project/Activity</v>
      </c>
    </row>
    <row r="554" spans="1:12" ht="29.4" thickBot="1">
      <c r="A554" s="125" t="s">
        <v>2158</v>
      </c>
      <c r="B554" s="276" t="str">
        <f ca="1">INDIRECT("'AOP Pillar 5'!"&amp;ADDRESS(MATCH($A554,'AOP Pillar 5'!$F$1:$F$1379,0),7,4))</f>
        <v>Dessemination</v>
      </c>
      <c r="C554" s="279" t="e">
        <f>IF(SUM(#REF!)/15=0,"",SUM(#REF!)/15)</f>
        <v>#REF!</v>
      </c>
      <c r="D554" s="272">
        <f>IFERROR(SUMIFS(INDEX('AOP-Budget 2'!$D$8:$D$5492,0,1),'AOP-Budget 2'!$A$8:$A$5492,$A554),"0")</f>
        <v>0</v>
      </c>
      <c r="E554" s="134" t="str">
        <f>IFERROR(SUMIFS(INDEX(#REF!,0,1),#REF!,$A554),"0")</f>
        <v>0</v>
      </c>
      <c r="F554" s="137"/>
      <c r="G554" s="207">
        <v>0</v>
      </c>
      <c r="H554" s="134">
        <f t="shared" si="86"/>
        <v>0</v>
      </c>
      <c r="I554" s="212" t="str">
        <f ca="1">INDIRECT("'AOP Pillar 5'!"&amp;ADDRESS(MATCH($A554,'AOP Pillar 5'!$F$1:$F$1379,0),9,4))</f>
        <v xml:space="preserve">Recurrent </v>
      </c>
      <c r="J554" s="256" t="str">
        <f ca="1">INDIRECT("'AOP Pillar 5'!"&amp;ADDRESS(MATCH($A554,'AOP Pillar 5'!$F$1:$F$1379,0),10,4))</f>
        <v>Secondary Health Facilities</v>
      </c>
      <c r="K554" s="212" t="str">
        <f ca="1">INDIRECT("'AOP Pillar 5'!"&amp;ADDRESS(MATCH($A554,'AOP Pillar 5'!$F$1:$F$1379,0),11,4))</f>
        <v>New-Project/Activity</v>
      </c>
    </row>
    <row r="555" spans="1:12" ht="29.4" thickBot="1">
      <c r="A555" s="125" t="s">
        <v>2159</v>
      </c>
      <c r="B555" s="276" t="str">
        <f ca="1">INDIRECT("'AOP Pillar 5'!"&amp;ADDRESS(MATCH($A555,'AOP Pillar 5'!$F$1:$F$1379,0),7,4))</f>
        <v>Develop</v>
      </c>
      <c r="C555" s="279" t="e">
        <f>IF(SUM(#REF!)/15=0,"",SUM(#REF!)/15)</f>
        <v>#REF!</v>
      </c>
      <c r="D555" s="272">
        <f>IFERROR(SUMIFS(INDEX('AOP-Budget 2'!$D$8:$D$5492,0,1),'AOP-Budget 2'!$A$8:$A$5492,$A555),"0")</f>
        <v>0</v>
      </c>
      <c r="E555" s="134" t="str">
        <f>IFERROR(SUMIFS(INDEX(#REF!,0,1),#REF!,$A555),"0")</f>
        <v>0</v>
      </c>
      <c r="F555" s="137"/>
      <c r="G555" s="207">
        <v>0</v>
      </c>
      <c r="H555" s="134">
        <f t="shared" si="86"/>
        <v>0</v>
      </c>
      <c r="I555" s="212" t="str">
        <f ca="1">INDIRECT("'AOP Pillar 5'!"&amp;ADDRESS(MATCH($A555,'AOP Pillar 5'!$F$1:$F$1379,0),9,4))</f>
        <v xml:space="preserve">Recurrent </v>
      </c>
      <c r="J555" s="256" t="str">
        <f ca="1">INDIRECT("'AOP Pillar 5'!"&amp;ADDRESS(MATCH($A555,'AOP Pillar 5'!$F$1:$F$1379,0),10,4))</f>
        <v>Secondary Health Facilities</v>
      </c>
      <c r="K555" s="212" t="str">
        <f ca="1">INDIRECT("'AOP Pillar 5'!"&amp;ADDRESS(MATCH($A555,'AOP Pillar 5'!$F$1:$F$1379,0),11,4))</f>
        <v>New-Project/Activity</v>
      </c>
    </row>
    <row r="556" spans="1:12" ht="29.4" thickBot="1">
      <c r="A556" s="125" t="s">
        <v>2160</v>
      </c>
      <c r="B556" s="276" t="str">
        <f ca="1">INDIRECT("'AOP Pillar 5'!"&amp;ADDRESS(MATCH($A556,'AOP Pillar 5'!$F$1:$F$1379,0),7,4))</f>
        <v>Convene</v>
      </c>
      <c r="C556" s="279" t="e">
        <f>IF(SUM(#REF!)/15=0,"",SUM(#REF!)/15)</f>
        <v>#REF!</v>
      </c>
      <c r="D556" s="272">
        <f>IFERROR(SUMIFS(INDEX('AOP-Budget 2'!$D$8:$D$5492,0,1),'AOP-Budget 2'!$A$8:$A$5492,$A556),"0")</f>
        <v>0</v>
      </c>
      <c r="E556" s="134" t="str">
        <f>IFERROR(SUMIFS(INDEX(#REF!,0,1),#REF!,$A556),"0")</f>
        <v>0</v>
      </c>
      <c r="F556" s="137"/>
      <c r="G556" s="207">
        <v>0</v>
      </c>
      <c r="H556" s="134">
        <f t="shared" si="86"/>
        <v>0</v>
      </c>
      <c r="I556" s="212" t="str">
        <f ca="1">INDIRECT("'AOP Pillar 5'!"&amp;ADDRESS(MATCH($A556,'AOP Pillar 5'!$F$1:$F$1379,0),9,4))</f>
        <v xml:space="preserve">Recurrent </v>
      </c>
      <c r="J556" s="256" t="str">
        <f ca="1">INDIRECT("'AOP Pillar 5'!"&amp;ADDRESS(MATCH($A556,'AOP Pillar 5'!$F$1:$F$1379,0),10,4))</f>
        <v>Secondary Health Facilities</v>
      </c>
      <c r="K556" s="212" t="str">
        <f ca="1">INDIRECT("'AOP Pillar 5'!"&amp;ADDRESS(MATCH($A556,'AOP Pillar 5'!$F$1:$F$1379,0),11,4))</f>
        <v>New-Project/Activity</v>
      </c>
    </row>
    <row r="557" spans="1:12" ht="17.399999999999999">
      <c r="A557" s="125" t="s">
        <v>2161</v>
      </c>
      <c r="B557" s="276">
        <f ca="1">INDIRECT("'AOP Pillar 5'!"&amp;ADDRESS(MATCH($A557,'AOP Pillar 5'!$F$1:$F$1379,0),7,4))</f>
        <v>0</v>
      </c>
      <c r="C557" s="279" t="e">
        <f>IF(SUM(#REF!)/15=0,"",SUM(#REF!)/15)</f>
        <v>#REF!</v>
      </c>
      <c r="D557" s="272">
        <f>IFERROR(SUMIFS(INDEX('AOP-Budget 2'!$D$8:$D$5492,0,1),'AOP-Budget 2'!$A$8:$A$5492,$A557),"0")</f>
        <v>0</v>
      </c>
      <c r="E557" s="138" t="str">
        <f>IFERROR(SUMIFS(INDEX(#REF!,0,1),#REF!,$A557),"0")</f>
        <v>0</v>
      </c>
      <c r="F557" s="139"/>
      <c r="G557" s="208">
        <v>0</v>
      </c>
      <c r="H557" s="134">
        <f t="shared" si="86"/>
        <v>0</v>
      </c>
      <c r="I557" s="212">
        <f ca="1">INDIRECT("'AOP Pillar 5'!"&amp;ADDRESS(MATCH($A557,'AOP Pillar 5'!$F$1:$F$1379,0),9,4))</f>
        <v>0</v>
      </c>
      <c r="J557" s="256">
        <f ca="1">INDIRECT("'AOP Pillar 5'!"&amp;ADDRESS(MATCH($A557,'AOP Pillar 5'!$F$1:$F$1379,0),10,4))</f>
        <v>0</v>
      </c>
      <c r="K557" s="212">
        <f ca="1">INDIRECT("'AOP Pillar 5'!"&amp;ADDRESS(MATCH($A557,'AOP Pillar 5'!$F$1:$F$1379,0),11,4))</f>
        <v>0</v>
      </c>
    </row>
    <row r="558" spans="1:12" ht="18" thickBot="1">
      <c r="A558" s="364" t="s">
        <v>142</v>
      </c>
      <c r="B558" s="255"/>
      <c r="C558" s="286"/>
      <c r="D558" s="210">
        <f>SUM(D559:D566)</f>
        <v>0</v>
      </c>
      <c r="E558" s="195">
        <f>SUM(E559:E566)</f>
        <v>0</v>
      </c>
      <c r="F558" s="195"/>
      <c r="G558" s="195">
        <f t="shared" ref="G558:H558" si="87">SUM(G559:G566)</f>
        <v>0</v>
      </c>
      <c r="H558" s="195">
        <f t="shared" si="87"/>
        <v>0</v>
      </c>
      <c r="I558" s="288"/>
      <c r="J558" s="211"/>
      <c r="K558" s="211"/>
    </row>
    <row r="559" spans="1:12" ht="29.4" thickBot="1">
      <c r="A559" s="125" t="s">
        <v>2162</v>
      </c>
      <c r="B559" s="276" t="str">
        <f ca="1">INDIRECT("'AOP Pillar 5'!"&amp;ADDRESS(MATCH($A559,'AOP Pillar 5'!$F$1:$F$1379,0),7,4))</f>
        <v>Workshop</v>
      </c>
      <c r="C559" s="279" t="e">
        <f>IF(SUM(#REF!)/15=0,"",SUM(#REF!)/15)</f>
        <v>#REF!</v>
      </c>
      <c r="D559" s="272">
        <f>IFERROR(SUMIFS(INDEX('AOP-Budget 2'!$D$8:$D$5492,0,1),'AOP-Budget 2'!$A$8:$A$5492,$A559),"0")</f>
        <v>0</v>
      </c>
      <c r="E559" s="141" t="str">
        <f>IFERROR(SUMIFS(INDEX(#REF!,0,1),#REF!,$A559),"0")</f>
        <v>0</v>
      </c>
      <c r="F559" s="142"/>
      <c r="G559" s="209">
        <v>0</v>
      </c>
      <c r="H559" s="134">
        <f t="shared" si="86"/>
        <v>0</v>
      </c>
      <c r="I559" s="212" t="str">
        <f ca="1">INDIRECT("'AOP Pillar 5'!"&amp;ADDRESS(MATCH($A559,'AOP Pillar 5'!$F$1:$F$1379,0),9,4))</f>
        <v>Capital</v>
      </c>
      <c r="J559" s="256" t="str">
        <f ca="1">INDIRECT("'AOP Pillar 5'!"&amp;ADDRESS(MATCH($A559,'AOP Pillar 5'!$F$1:$F$1379,0),10,4))</f>
        <v>Private Facilities</v>
      </c>
      <c r="K559" s="212" t="str">
        <f ca="1">INDIRECT("'AOP Pillar 5'!"&amp;ADDRESS(MATCH($A559,'AOP Pillar 5'!$F$1:$F$1379,0),11,4))</f>
        <v>On-going Project/Activity</v>
      </c>
    </row>
    <row r="560" spans="1:12" ht="29.4" thickBot="1">
      <c r="A560" s="125" t="s">
        <v>2163</v>
      </c>
      <c r="B560" s="276" t="str">
        <f ca="1">INDIRECT("'AOP Pillar 5'!"&amp;ADDRESS(MATCH($A560,'AOP Pillar 5'!$F$1:$F$1379,0),7,4))</f>
        <v>Planning</v>
      </c>
      <c r="C560" s="279" t="e">
        <f>IF(SUM(#REF!)/15=0,"",SUM(#REF!)/15)</f>
        <v>#REF!</v>
      </c>
      <c r="D560" s="272">
        <f>IFERROR(SUMIFS(INDEX('AOP-Budget 2'!$D$8:$D$5492,0,1),'AOP-Budget 2'!$A$8:$A$5492,$A560),"0")</f>
        <v>0</v>
      </c>
      <c r="E560" s="138" t="str">
        <f>IFERROR(SUMIFS(INDEX(#REF!,0,1),#REF!,$A560),"0")</f>
        <v>0</v>
      </c>
      <c r="F560" s="139"/>
      <c r="G560" s="208">
        <v>0</v>
      </c>
      <c r="H560" s="134">
        <f t="shared" si="86"/>
        <v>0</v>
      </c>
      <c r="I560" s="212" t="str">
        <f ca="1">INDIRECT("'AOP Pillar 5'!"&amp;ADDRESS(MATCH($A560,'AOP Pillar 5'!$F$1:$F$1379,0),9,4))</f>
        <v>Capital</v>
      </c>
      <c r="J560" s="256" t="str">
        <f ca="1">INDIRECT("'AOP Pillar 5'!"&amp;ADDRESS(MATCH($A560,'AOP Pillar 5'!$F$1:$F$1379,0),10,4))</f>
        <v>Private Facilities</v>
      </c>
      <c r="K560" s="212" t="str">
        <f ca="1">INDIRECT("'AOP Pillar 5'!"&amp;ADDRESS(MATCH($A560,'AOP Pillar 5'!$F$1:$F$1379,0),11,4))</f>
        <v>On-going Project/Activity</v>
      </c>
    </row>
    <row r="561" spans="1:11" ht="29.4" thickBot="1">
      <c r="A561" s="125" t="s">
        <v>2164</v>
      </c>
      <c r="B561" s="276" t="str">
        <f ca="1">INDIRECT("'AOP Pillar 5'!"&amp;ADDRESS(MATCH($A561,'AOP Pillar 5'!$F$1:$F$1379,0),7,4))</f>
        <v>Validation</v>
      </c>
      <c r="C561" s="279" t="e">
        <f>IF(SUM(#REF!)/15=0,"",SUM(#REF!)/15)</f>
        <v>#REF!</v>
      </c>
      <c r="D561" s="272">
        <f>IFERROR(SUMIFS(INDEX('AOP-Budget 2'!$D$8:$D$5492,0,1),'AOP-Budget 2'!$A$8:$A$5492,$A561),"0")</f>
        <v>0</v>
      </c>
      <c r="E561" s="134" t="str">
        <f>IFERROR(SUMIFS(INDEX(#REF!,0,1),#REF!,$A561),"0")</f>
        <v>0</v>
      </c>
      <c r="F561" s="137"/>
      <c r="G561" s="207">
        <v>0</v>
      </c>
      <c r="H561" s="134">
        <f t="shared" si="86"/>
        <v>0</v>
      </c>
      <c r="I561" s="212" t="str">
        <f ca="1">INDIRECT("'AOP Pillar 5'!"&amp;ADDRESS(MATCH($A561,'AOP Pillar 5'!$F$1:$F$1379,0),9,4))</f>
        <v>Capital</v>
      </c>
      <c r="J561" s="256" t="str">
        <f ca="1">INDIRECT("'AOP Pillar 5'!"&amp;ADDRESS(MATCH($A561,'AOP Pillar 5'!$F$1:$F$1379,0),10,4))</f>
        <v>Private Facilities</v>
      </c>
      <c r="K561" s="212" t="str">
        <f ca="1">INDIRECT("'AOP Pillar 5'!"&amp;ADDRESS(MATCH($A561,'AOP Pillar 5'!$F$1:$F$1379,0),11,4))</f>
        <v>On-going Project/Activity</v>
      </c>
    </row>
    <row r="562" spans="1:11" ht="29.4" thickBot="1">
      <c r="A562" s="125" t="s">
        <v>2165</v>
      </c>
      <c r="B562" s="276" t="str">
        <f ca="1">INDIRECT("'AOP Pillar 5'!"&amp;ADDRESS(MATCH($A562,'AOP Pillar 5'!$F$1:$F$1379,0),7,4))</f>
        <v>Dessemination</v>
      </c>
      <c r="C562" s="279" t="e">
        <f>IF(SUM(#REF!)/15=0,"",SUM(#REF!)/15)</f>
        <v>#REF!</v>
      </c>
      <c r="D562" s="272">
        <f>IFERROR(SUMIFS(INDEX('AOP-Budget 2'!$D$8:$D$5492,0,1),'AOP-Budget 2'!$A$8:$A$5492,$A562),"0")</f>
        <v>0</v>
      </c>
      <c r="E562" s="134" t="str">
        <f>IFERROR(SUMIFS(INDEX(#REF!,0,1),#REF!,$A562),"0")</f>
        <v>0</v>
      </c>
      <c r="F562" s="137"/>
      <c r="G562" s="207">
        <v>0</v>
      </c>
      <c r="H562" s="134">
        <f t="shared" si="86"/>
        <v>0</v>
      </c>
      <c r="I562" s="212" t="str">
        <f ca="1">INDIRECT("'AOP Pillar 5'!"&amp;ADDRESS(MATCH($A562,'AOP Pillar 5'!$F$1:$F$1379,0),9,4))</f>
        <v>Capital</v>
      </c>
      <c r="J562" s="256" t="str">
        <f ca="1">INDIRECT("'AOP Pillar 5'!"&amp;ADDRESS(MATCH($A562,'AOP Pillar 5'!$F$1:$F$1379,0),10,4))</f>
        <v>Private Facilities</v>
      </c>
      <c r="K562" s="212" t="str">
        <f ca="1">INDIRECT("'AOP Pillar 5'!"&amp;ADDRESS(MATCH($A562,'AOP Pillar 5'!$F$1:$F$1379,0),11,4))</f>
        <v>On-going Project/Activity</v>
      </c>
    </row>
    <row r="563" spans="1:11" ht="29.4" thickBot="1">
      <c r="A563" s="125" t="s">
        <v>2166</v>
      </c>
      <c r="B563" s="276" t="str">
        <f ca="1">INDIRECT("'AOP Pillar 5'!"&amp;ADDRESS(MATCH($A563,'AOP Pillar 5'!$F$1:$F$1379,0),7,4))</f>
        <v>Dessemination</v>
      </c>
      <c r="C563" s="279" t="e">
        <f>IF(SUM(#REF!)/15=0,"",SUM(#REF!)/15)</f>
        <v>#REF!</v>
      </c>
      <c r="D563" s="272">
        <f>IFERROR(SUMIFS(INDEX('AOP-Budget 2'!$D$8:$D$5492,0,1),'AOP-Budget 2'!$A$8:$A$5492,$A563),"0")</f>
        <v>0</v>
      </c>
      <c r="E563" s="134" t="str">
        <f>IFERROR(SUMIFS(INDEX(#REF!,0,1),#REF!,$A563),"0")</f>
        <v>0</v>
      </c>
      <c r="F563" s="137"/>
      <c r="G563" s="207">
        <v>0</v>
      </c>
      <c r="H563" s="134">
        <f t="shared" si="86"/>
        <v>0</v>
      </c>
      <c r="I563" s="212" t="str">
        <f ca="1">INDIRECT("'AOP Pillar 5'!"&amp;ADDRESS(MATCH($A563,'AOP Pillar 5'!$F$1:$F$1379,0),9,4))</f>
        <v>Capital</v>
      </c>
      <c r="J563" s="256" t="str">
        <f ca="1">INDIRECT("'AOP Pillar 5'!"&amp;ADDRESS(MATCH($A563,'AOP Pillar 5'!$F$1:$F$1379,0),10,4))</f>
        <v>Private Facilities</v>
      </c>
      <c r="K563" s="212" t="str">
        <f ca="1">INDIRECT("'AOP Pillar 5'!"&amp;ADDRESS(MATCH($A563,'AOP Pillar 5'!$F$1:$F$1379,0),11,4))</f>
        <v>On-going Project/Activity</v>
      </c>
    </row>
    <row r="564" spans="1:11" ht="29.4" thickBot="1">
      <c r="A564" s="125" t="s">
        <v>2167</v>
      </c>
      <c r="B564" s="276" t="str">
        <f ca="1">INDIRECT("'AOP Pillar 5'!"&amp;ADDRESS(MATCH($A564,'AOP Pillar 5'!$F$1:$F$1379,0),7,4))</f>
        <v>Develop</v>
      </c>
      <c r="C564" s="279" t="e">
        <f>IF(SUM(#REF!)/15=0,"",SUM(#REF!)/15)</f>
        <v>#REF!</v>
      </c>
      <c r="D564" s="272">
        <f>IFERROR(SUMIFS(INDEX('AOP-Budget 2'!$D$8:$D$5492,0,1),'AOP-Budget 2'!$A$8:$A$5492,$A564),"0")</f>
        <v>0</v>
      </c>
      <c r="E564" s="134" t="str">
        <f>IFERROR(SUMIFS(INDEX(#REF!,0,1),#REF!,$A564),"0")</f>
        <v>0</v>
      </c>
      <c r="F564" s="137"/>
      <c r="G564" s="207">
        <v>0</v>
      </c>
      <c r="H564" s="134">
        <f t="shared" si="86"/>
        <v>0</v>
      </c>
      <c r="I564" s="212" t="str">
        <f ca="1">INDIRECT("'AOP Pillar 5'!"&amp;ADDRESS(MATCH($A564,'AOP Pillar 5'!$F$1:$F$1379,0),9,4))</f>
        <v>Capital</v>
      </c>
      <c r="J564" s="256" t="str">
        <f ca="1">INDIRECT("'AOP Pillar 5'!"&amp;ADDRESS(MATCH($A564,'AOP Pillar 5'!$F$1:$F$1379,0),10,4))</f>
        <v>Private Facilities</v>
      </c>
      <c r="K564" s="212" t="str">
        <f ca="1">INDIRECT("'AOP Pillar 5'!"&amp;ADDRESS(MATCH($A564,'AOP Pillar 5'!$F$1:$F$1379,0),11,4))</f>
        <v>On-going Project/Activity</v>
      </c>
    </row>
    <row r="565" spans="1:11" ht="29.4" thickBot="1">
      <c r="A565" s="125" t="s">
        <v>2168</v>
      </c>
      <c r="B565" s="276" t="str">
        <f ca="1">INDIRECT("'AOP Pillar 5'!"&amp;ADDRESS(MATCH($A565,'AOP Pillar 5'!$F$1:$F$1379,0),7,4))</f>
        <v>Convene</v>
      </c>
      <c r="C565" s="279" t="e">
        <f>IF(SUM(#REF!)/15=0,"",SUM(#REF!)/15)</f>
        <v>#REF!</v>
      </c>
      <c r="D565" s="272">
        <f>IFERROR(SUMIFS(INDEX('AOP-Budget 2'!$D$8:$D$5492,0,1),'AOP-Budget 2'!$A$8:$A$5492,$A565),"0")</f>
        <v>0</v>
      </c>
      <c r="E565" s="134" t="str">
        <f>IFERROR(SUMIFS(INDEX(#REF!,0,1),#REF!,$A565),"0")</f>
        <v>0</v>
      </c>
      <c r="F565" s="137"/>
      <c r="G565" s="207">
        <v>0</v>
      </c>
      <c r="H565" s="134">
        <f t="shared" si="86"/>
        <v>0</v>
      </c>
      <c r="I565" s="212" t="str">
        <f ca="1">INDIRECT("'AOP Pillar 5'!"&amp;ADDRESS(MATCH($A565,'AOP Pillar 5'!$F$1:$F$1379,0),9,4))</f>
        <v>Capital</v>
      </c>
      <c r="J565" s="256" t="str">
        <f ca="1">INDIRECT("'AOP Pillar 5'!"&amp;ADDRESS(MATCH($A565,'AOP Pillar 5'!$F$1:$F$1379,0),10,4))</f>
        <v>Private Facilities</v>
      </c>
      <c r="K565" s="212" t="str">
        <f ca="1">INDIRECT("'AOP Pillar 5'!"&amp;ADDRESS(MATCH($A565,'AOP Pillar 5'!$F$1:$F$1379,0),11,4))</f>
        <v>On-going Project/Activity</v>
      </c>
    </row>
    <row r="566" spans="1:11" ht="17.399999999999999">
      <c r="A566" s="125" t="s">
        <v>2169</v>
      </c>
      <c r="B566" s="276">
        <f ca="1">INDIRECT("'AOP Pillar 5'!"&amp;ADDRESS(MATCH($A566,'AOP Pillar 5'!$F$1:$F$1379,0),7,4))</f>
        <v>0</v>
      </c>
      <c r="C566" s="511" t="e">
        <f>IF(SUM(#REF!)/15=0,"",SUM(#REF!)/15)</f>
        <v>#REF!</v>
      </c>
      <c r="D566" s="272">
        <f>IFERROR(SUMIFS(INDEX('AOP-Budget 2'!$D$8:$D$5492,0,1),'AOP-Budget 2'!$A$8:$A$5492,$A566),"0")</f>
        <v>0</v>
      </c>
      <c r="E566" s="512" t="str">
        <f>IFERROR(SUMIFS(INDEX(#REF!,0,1),#REF!,$A566),"0")</f>
        <v>0</v>
      </c>
      <c r="F566" s="513"/>
      <c r="G566" s="514">
        <v>0</v>
      </c>
      <c r="H566" s="512">
        <f t="shared" si="86"/>
        <v>0</v>
      </c>
      <c r="I566" s="212">
        <f ca="1">INDIRECT("'AOP Pillar 5'!"&amp;ADDRESS(MATCH($A566,'AOP Pillar 5'!$F$1:$F$1379,0),9,4))</f>
        <v>0</v>
      </c>
      <c r="J566" s="256">
        <f ca="1">INDIRECT("'AOP Pillar 5'!"&amp;ADDRESS(MATCH($A566,'AOP Pillar 5'!$F$1:$F$1379,0),10,4))</f>
        <v>0</v>
      </c>
      <c r="K566" s="212">
        <f ca="1">INDIRECT("'AOP Pillar 5'!"&amp;ADDRESS(MATCH($A566,'AOP Pillar 5'!$F$1:$F$1379,0),11,4))</f>
        <v>0</v>
      </c>
    </row>
    <row r="567" spans="1:11">
      <c r="I567"/>
      <c r="J567"/>
      <c r="K567"/>
    </row>
    <row r="568" spans="1:11">
      <c r="I568"/>
      <c r="J568"/>
      <c r="K568"/>
    </row>
    <row r="569" spans="1:11">
      <c r="I569"/>
      <c r="J569"/>
      <c r="K569"/>
    </row>
    <row r="570" spans="1:11">
      <c r="I570"/>
      <c r="J570"/>
      <c r="K570"/>
    </row>
    <row r="571" spans="1:11">
      <c r="I571"/>
      <c r="J571"/>
      <c r="K571"/>
    </row>
    <row r="572" spans="1:11">
      <c r="I572"/>
      <c r="J572"/>
      <c r="K572"/>
    </row>
    <row r="573" spans="1:11">
      <c r="I573"/>
      <c r="J573"/>
      <c r="K573"/>
    </row>
    <row r="574" spans="1:11">
      <c r="I574"/>
      <c r="J574"/>
      <c r="K574"/>
    </row>
    <row r="575" spans="1:11">
      <c r="I575"/>
      <c r="J575"/>
      <c r="K575"/>
    </row>
    <row r="576" spans="1:11">
      <c r="I576"/>
      <c r="J576"/>
      <c r="K576"/>
    </row>
    <row r="577" spans="9:11">
      <c r="I577"/>
      <c r="J577"/>
      <c r="K577"/>
    </row>
    <row r="578" spans="9:11">
      <c r="I578"/>
      <c r="J578"/>
      <c r="K578"/>
    </row>
    <row r="579" spans="9:11">
      <c r="I579"/>
      <c r="J579"/>
      <c r="K579"/>
    </row>
    <row r="580" spans="9:11">
      <c r="I580"/>
      <c r="J580"/>
      <c r="K580"/>
    </row>
    <row r="581" spans="9:11">
      <c r="I581"/>
      <c r="J581"/>
      <c r="K581"/>
    </row>
    <row r="582" spans="9:11">
      <c r="I582"/>
      <c r="J582"/>
      <c r="K582"/>
    </row>
    <row r="583" spans="9:11">
      <c r="I583"/>
      <c r="J583"/>
      <c r="K583"/>
    </row>
    <row r="584" spans="9:11">
      <c r="I584"/>
      <c r="J584"/>
      <c r="K584"/>
    </row>
    <row r="585" spans="9:11">
      <c r="I585"/>
      <c r="J585"/>
      <c r="K585"/>
    </row>
    <row r="586" spans="9:11">
      <c r="I586"/>
      <c r="J586"/>
      <c r="K586"/>
    </row>
    <row r="587" spans="9:11">
      <c r="I587"/>
      <c r="J587"/>
      <c r="K587"/>
    </row>
    <row r="588" spans="9:11">
      <c r="I588"/>
      <c r="J588"/>
      <c r="K588"/>
    </row>
    <row r="589" spans="9:11">
      <c r="I589"/>
      <c r="J589"/>
      <c r="K589"/>
    </row>
    <row r="590" spans="9:11">
      <c r="I590"/>
      <c r="J590"/>
      <c r="K590"/>
    </row>
    <row r="591" spans="9:11">
      <c r="I591"/>
      <c r="J591"/>
      <c r="K591"/>
    </row>
    <row r="592" spans="9:11">
      <c r="I592"/>
      <c r="J592"/>
      <c r="K592"/>
    </row>
    <row r="593" spans="9:11">
      <c r="I593"/>
      <c r="J593"/>
      <c r="K593"/>
    </row>
    <row r="594" spans="9:11">
      <c r="I594"/>
      <c r="J594"/>
      <c r="K594"/>
    </row>
    <row r="595" spans="9:11">
      <c r="I595"/>
      <c r="J595"/>
      <c r="K595"/>
    </row>
    <row r="596" spans="9:11">
      <c r="I596"/>
      <c r="J596"/>
      <c r="K596"/>
    </row>
    <row r="597" spans="9:11">
      <c r="I597"/>
      <c r="J597"/>
      <c r="K597"/>
    </row>
    <row r="598" spans="9:11">
      <c r="I598"/>
      <c r="J598"/>
      <c r="K598"/>
    </row>
    <row r="599" spans="9:11">
      <c r="I599"/>
      <c r="J599"/>
      <c r="K599"/>
    </row>
    <row r="600" spans="9:11">
      <c r="I600"/>
      <c r="J600"/>
      <c r="K600"/>
    </row>
    <row r="601" spans="9:11">
      <c r="I601"/>
      <c r="J601"/>
      <c r="K601"/>
    </row>
    <row r="602" spans="9:11">
      <c r="I602"/>
      <c r="J602"/>
      <c r="K602"/>
    </row>
    <row r="603" spans="9:11">
      <c r="I603"/>
      <c r="J603"/>
      <c r="K603"/>
    </row>
    <row r="604" spans="9:11">
      <c r="I604"/>
      <c r="J604"/>
      <c r="K604"/>
    </row>
    <row r="605" spans="9:11">
      <c r="I605"/>
      <c r="J605"/>
      <c r="K605"/>
    </row>
    <row r="606" spans="9:11">
      <c r="I606"/>
      <c r="J606"/>
      <c r="K606"/>
    </row>
    <row r="607" spans="9:11">
      <c r="I607"/>
      <c r="J607"/>
      <c r="K607"/>
    </row>
    <row r="608" spans="9:11">
      <c r="I608"/>
      <c r="J608"/>
      <c r="K608"/>
    </row>
    <row r="609" spans="9:11">
      <c r="I609"/>
      <c r="J609"/>
      <c r="K609"/>
    </row>
    <row r="610" spans="9:11">
      <c r="I610"/>
      <c r="J610"/>
      <c r="K610"/>
    </row>
    <row r="611" spans="9:11">
      <c r="I611"/>
      <c r="J611"/>
      <c r="K611"/>
    </row>
    <row r="612" spans="9:11">
      <c r="I612"/>
      <c r="J612"/>
      <c r="K612"/>
    </row>
    <row r="613" spans="9:11">
      <c r="I613"/>
      <c r="J613"/>
      <c r="K613"/>
    </row>
    <row r="614" spans="9:11">
      <c r="I614"/>
      <c r="J614"/>
      <c r="K614"/>
    </row>
    <row r="615" spans="9:11">
      <c r="I615"/>
      <c r="J615"/>
      <c r="K615"/>
    </row>
    <row r="616" spans="9:11">
      <c r="I616"/>
      <c r="J616"/>
      <c r="K616"/>
    </row>
    <row r="617" spans="9:11">
      <c r="I617"/>
      <c r="J617"/>
      <c r="K617"/>
    </row>
    <row r="618" spans="9:11">
      <c r="I618"/>
      <c r="J618"/>
      <c r="K618"/>
    </row>
    <row r="619" spans="9:11">
      <c r="I619"/>
      <c r="J619"/>
      <c r="K619"/>
    </row>
    <row r="620" spans="9:11">
      <c r="I620"/>
      <c r="J620"/>
      <c r="K620"/>
    </row>
    <row r="621" spans="9:11">
      <c r="I621"/>
      <c r="J621"/>
      <c r="K621"/>
    </row>
    <row r="622" spans="9:11">
      <c r="I622"/>
      <c r="J622"/>
      <c r="K622"/>
    </row>
    <row r="623" spans="9:11">
      <c r="I623"/>
      <c r="J623"/>
      <c r="K623"/>
    </row>
    <row r="624" spans="9:11">
      <c r="I624"/>
      <c r="J624"/>
      <c r="K624"/>
    </row>
    <row r="625" spans="9:11">
      <c r="I625"/>
      <c r="J625"/>
      <c r="K625"/>
    </row>
    <row r="626" spans="9:11">
      <c r="I626"/>
      <c r="J626"/>
      <c r="K626"/>
    </row>
    <row r="627" spans="9:11">
      <c r="I627"/>
      <c r="J627"/>
      <c r="K627"/>
    </row>
    <row r="628" spans="9:11">
      <c r="I628"/>
      <c r="J628"/>
      <c r="K628"/>
    </row>
    <row r="629" spans="9:11">
      <c r="I629"/>
      <c r="J629"/>
      <c r="K629"/>
    </row>
    <row r="630" spans="9:11">
      <c r="I630"/>
      <c r="J630"/>
      <c r="K630"/>
    </row>
    <row r="631" spans="9:11">
      <c r="I631"/>
      <c r="J631"/>
      <c r="K631"/>
    </row>
    <row r="632" spans="9:11">
      <c r="I632"/>
      <c r="J632"/>
      <c r="K632"/>
    </row>
    <row r="633" spans="9:11">
      <c r="I633"/>
      <c r="J633"/>
      <c r="K633"/>
    </row>
    <row r="634" spans="9:11">
      <c r="I634"/>
      <c r="J634"/>
      <c r="K634"/>
    </row>
    <row r="635" spans="9:11">
      <c r="I635"/>
      <c r="J635"/>
      <c r="K635"/>
    </row>
    <row r="636" spans="9:11">
      <c r="I636"/>
      <c r="J636"/>
      <c r="K636"/>
    </row>
    <row r="637" spans="9:11">
      <c r="I637"/>
      <c r="J637"/>
      <c r="K637"/>
    </row>
    <row r="638" spans="9:11">
      <c r="I638"/>
      <c r="J638"/>
      <c r="K638"/>
    </row>
    <row r="639" spans="9:11">
      <c r="I639"/>
      <c r="J639"/>
      <c r="K639"/>
    </row>
    <row r="640" spans="9:11">
      <c r="I640"/>
      <c r="J640"/>
      <c r="K640"/>
    </row>
    <row r="641" spans="9:11">
      <c r="I641"/>
      <c r="J641"/>
      <c r="K641"/>
    </row>
    <row r="642" spans="9:11">
      <c r="I642"/>
      <c r="J642"/>
      <c r="K642"/>
    </row>
    <row r="643" spans="9:11">
      <c r="I643"/>
      <c r="J643"/>
      <c r="K643"/>
    </row>
    <row r="644" spans="9:11">
      <c r="I644"/>
      <c r="J644"/>
      <c r="K644"/>
    </row>
    <row r="645" spans="9:11">
      <c r="I645"/>
      <c r="J645"/>
      <c r="K645"/>
    </row>
    <row r="646" spans="9:11">
      <c r="I646"/>
      <c r="J646"/>
      <c r="K646"/>
    </row>
    <row r="647" spans="9:11">
      <c r="I647"/>
      <c r="J647"/>
      <c r="K647"/>
    </row>
    <row r="648" spans="9:11">
      <c r="I648"/>
      <c r="J648"/>
      <c r="K648"/>
    </row>
    <row r="649" spans="9:11">
      <c r="I649"/>
      <c r="J649"/>
      <c r="K649"/>
    </row>
    <row r="650" spans="9:11">
      <c r="I650"/>
      <c r="J650"/>
      <c r="K650"/>
    </row>
    <row r="651" spans="9:11">
      <c r="I651"/>
      <c r="J651"/>
      <c r="K651"/>
    </row>
    <row r="652" spans="9:11">
      <c r="I652"/>
      <c r="J652"/>
      <c r="K652"/>
    </row>
    <row r="653" spans="9:11">
      <c r="I653"/>
      <c r="J653"/>
      <c r="K653"/>
    </row>
    <row r="654" spans="9:11">
      <c r="I654"/>
      <c r="J654"/>
      <c r="K654"/>
    </row>
    <row r="655" spans="9:11">
      <c r="I655"/>
      <c r="J655"/>
      <c r="K655"/>
    </row>
    <row r="656" spans="9:11">
      <c r="I656"/>
      <c r="J656"/>
      <c r="K656"/>
    </row>
    <row r="657" spans="9:11">
      <c r="I657"/>
      <c r="J657"/>
      <c r="K657"/>
    </row>
    <row r="658" spans="9:11">
      <c r="I658"/>
      <c r="J658"/>
      <c r="K658"/>
    </row>
    <row r="659" spans="9:11">
      <c r="I659"/>
      <c r="J659"/>
      <c r="K659"/>
    </row>
    <row r="660" spans="9:11">
      <c r="I660"/>
      <c r="J660"/>
      <c r="K660"/>
    </row>
    <row r="661" spans="9:11">
      <c r="I661"/>
      <c r="J661"/>
      <c r="K661"/>
    </row>
    <row r="662" spans="9:11">
      <c r="I662"/>
      <c r="J662"/>
      <c r="K662"/>
    </row>
    <row r="663" spans="9:11">
      <c r="I663"/>
      <c r="J663"/>
      <c r="K663"/>
    </row>
    <row r="664" spans="9:11">
      <c r="I664"/>
      <c r="J664"/>
      <c r="K664"/>
    </row>
    <row r="665" spans="9:11">
      <c r="I665"/>
      <c r="J665"/>
      <c r="K665"/>
    </row>
    <row r="666" spans="9:11">
      <c r="I666"/>
      <c r="J666"/>
      <c r="K666"/>
    </row>
    <row r="667" spans="9:11">
      <c r="I667"/>
      <c r="J667"/>
      <c r="K667"/>
    </row>
    <row r="668" spans="9:11">
      <c r="I668"/>
      <c r="J668"/>
      <c r="K668"/>
    </row>
    <row r="669" spans="9:11">
      <c r="I669"/>
      <c r="J669"/>
      <c r="K669"/>
    </row>
    <row r="670" spans="9:11">
      <c r="I670"/>
      <c r="J670"/>
      <c r="K670"/>
    </row>
    <row r="671" spans="9:11">
      <c r="I671"/>
      <c r="J671"/>
      <c r="K671"/>
    </row>
    <row r="672" spans="9:11">
      <c r="I672"/>
      <c r="J672"/>
      <c r="K672"/>
    </row>
    <row r="673" spans="9:11">
      <c r="I673"/>
      <c r="J673"/>
      <c r="K673"/>
    </row>
    <row r="674" spans="9:11">
      <c r="I674"/>
      <c r="J674"/>
      <c r="K674"/>
    </row>
    <row r="675" spans="9:11">
      <c r="I675"/>
      <c r="J675"/>
      <c r="K675"/>
    </row>
    <row r="676" spans="9:11">
      <c r="I676"/>
      <c r="J676"/>
      <c r="K676"/>
    </row>
    <row r="677" spans="9:11">
      <c r="I677"/>
      <c r="J677"/>
      <c r="K677"/>
    </row>
    <row r="678" spans="9:11">
      <c r="I678"/>
      <c r="J678"/>
      <c r="K678"/>
    </row>
    <row r="679" spans="9:11">
      <c r="I679"/>
      <c r="J679"/>
      <c r="K679"/>
    </row>
    <row r="680" spans="9:11">
      <c r="I680"/>
      <c r="J680"/>
      <c r="K680"/>
    </row>
    <row r="681" spans="9:11">
      <c r="I681"/>
      <c r="J681"/>
      <c r="K681"/>
    </row>
    <row r="682" spans="9:11">
      <c r="I682"/>
      <c r="J682"/>
      <c r="K682"/>
    </row>
    <row r="683" spans="9:11">
      <c r="I683"/>
      <c r="J683"/>
      <c r="K683"/>
    </row>
    <row r="684" spans="9:11">
      <c r="I684"/>
      <c r="J684"/>
      <c r="K684"/>
    </row>
    <row r="685" spans="9:11">
      <c r="I685"/>
      <c r="J685"/>
      <c r="K685"/>
    </row>
    <row r="686" spans="9:11">
      <c r="I686"/>
      <c r="J686"/>
      <c r="K686"/>
    </row>
    <row r="687" spans="9:11">
      <c r="I687"/>
      <c r="J687"/>
      <c r="K687"/>
    </row>
    <row r="688" spans="9:11">
      <c r="I688"/>
      <c r="J688"/>
      <c r="K688"/>
    </row>
    <row r="689" spans="9:11">
      <c r="I689"/>
      <c r="J689"/>
      <c r="K689"/>
    </row>
    <row r="690" spans="9:11">
      <c r="I690"/>
      <c r="J690"/>
      <c r="K690"/>
    </row>
    <row r="691" spans="9:11">
      <c r="I691"/>
      <c r="J691"/>
      <c r="K691"/>
    </row>
    <row r="692" spans="9:11">
      <c r="I692"/>
      <c r="J692"/>
      <c r="K692"/>
    </row>
    <row r="693" spans="9:11">
      <c r="I693"/>
      <c r="J693"/>
      <c r="K693"/>
    </row>
    <row r="694" spans="9:11">
      <c r="I694"/>
      <c r="J694"/>
      <c r="K694"/>
    </row>
    <row r="695" spans="9:11">
      <c r="I695"/>
      <c r="J695"/>
      <c r="K695"/>
    </row>
    <row r="696" spans="9:11">
      <c r="I696"/>
      <c r="J696"/>
      <c r="K696"/>
    </row>
    <row r="697" spans="9:11">
      <c r="I697"/>
      <c r="J697"/>
      <c r="K697"/>
    </row>
    <row r="698" spans="9:11">
      <c r="I698"/>
      <c r="J698"/>
      <c r="K698"/>
    </row>
    <row r="699" spans="9:11">
      <c r="I699"/>
      <c r="J699"/>
      <c r="K699"/>
    </row>
    <row r="700" spans="9:11">
      <c r="I700"/>
      <c r="J700"/>
      <c r="K700"/>
    </row>
    <row r="701" spans="9:11">
      <c r="I701"/>
      <c r="J701"/>
      <c r="K701"/>
    </row>
    <row r="702" spans="9:11">
      <c r="I702"/>
      <c r="J702"/>
      <c r="K702"/>
    </row>
    <row r="703" spans="9:11">
      <c r="I703"/>
      <c r="J703"/>
      <c r="K703"/>
    </row>
    <row r="704" spans="9:11">
      <c r="I704"/>
      <c r="J704"/>
      <c r="K704"/>
    </row>
    <row r="705" spans="9:11">
      <c r="I705"/>
      <c r="J705"/>
      <c r="K705"/>
    </row>
    <row r="706" spans="9:11">
      <c r="I706"/>
      <c r="J706"/>
      <c r="K706"/>
    </row>
    <row r="707" spans="9:11">
      <c r="I707"/>
      <c r="J707"/>
      <c r="K707"/>
    </row>
    <row r="708" spans="9:11">
      <c r="I708"/>
      <c r="J708"/>
      <c r="K708"/>
    </row>
    <row r="709" spans="9:11">
      <c r="I709"/>
      <c r="J709"/>
      <c r="K709"/>
    </row>
    <row r="710" spans="9:11">
      <c r="I710"/>
      <c r="J710"/>
      <c r="K710"/>
    </row>
    <row r="711" spans="9:11">
      <c r="I711"/>
      <c r="J711"/>
      <c r="K711"/>
    </row>
    <row r="712" spans="9:11">
      <c r="I712"/>
      <c r="J712"/>
      <c r="K712"/>
    </row>
    <row r="713" spans="9:11">
      <c r="I713"/>
      <c r="J713"/>
      <c r="K713"/>
    </row>
    <row r="714" spans="9:11">
      <c r="I714"/>
      <c r="J714"/>
      <c r="K714"/>
    </row>
    <row r="715" spans="9:11">
      <c r="I715"/>
      <c r="J715"/>
      <c r="K715"/>
    </row>
    <row r="716" spans="9:11">
      <c r="I716"/>
      <c r="J716"/>
      <c r="K716"/>
    </row>
    <row r="717" spans="9:11">
      <c r="I717"/>
      <c r="J717"/>
      <c r="K717"/>
    </row>
    <row r="718" spans="9:11">
      <c r="I718"/>
      <c r="J718"/>
      <c r="K718"/>
    </row>
    <row r="719" spans="9:11">
      <c r="I719"/>
      <c r="J719"/>
      <c r="K719"/>
    </row>
    <row r="720" spans="9:11">
      <c r="I720"/>
      <c r="J720"/>
      <c r="K720"/>
    </row>
    <row r="721" spans="9:11">
      <c r="I721"/>
      <c r="J721"/>
      <c r="K721"/>
    </row>
    <row r="722" spans="9:11">
      <c r="I722"/>
      <c r="J722"/>
      <c r="K722"/>
    </row>
    <row r="723" spans="9:11">
      <c r="I723"/>
      <c r="J723"/>
      <c r="K723"/>
    </row>
    <row r="724" spans="9:11">
      <c r="I724"/>
      <c r="J724"/>
      <c r="K724"/>
    </row>
    <row r="725" spans="9:11">
      <c r="I725"/>
      <c r="J725"/>
      <c r="K725"/>
    </row>
    <row r="726" spans="9:11">
      <c r="I726"/>
      <c r="J726"/>
      <c r="K726"/>
    </row>
    <row r="727" spans="9:11">
      <c r="I727"/>
      <c r="J727"/>
      <c r="K727"/>
    </row>
    <row r="728" spans="9:11">
      <c r="I728"/>
      <c r="J728"/>
      <c r="K728"/>
    </row>
    <row r="729" spans="9:11">
      <c r="I729"/>
      <c r="J729"/>
      <c r="K729"/>
    </row>
    <row r="730" spans="9:11">
      <c r="I730"/>
      <c r="J730"/>
      <c r="K730"/>
    </row>
    <row r="731" spans="9:11">
      <c r="I731"/>
      <c r="J731"/>
      <c r="K731"/>
    </row>
    <row r="732" spans="9:11">
      <c r="I732"/>
      <c r="J732"/>
      <c r="K732"/>
    </row>
    <row r="733" spans="9:11">
      <c r="I733"/>
      <c r="J733"/>
      <c r="K733"/>
    </row>
    <row r="734" spans="9:11">
      <c r="I734"/>
      <c r="J734"/>
      <c r="K734"/>
    </row>
    <row r="735" spans="9:11">
      <c r="I735"/>
      <c r="J735"/>
      <c r="K735"/>
    </row>
    <row r="736" spans="9:11">
      <c r="I736"/>
      <c r="J736"/>
      <c r="K736"/>
    </row>
    <row r="737" spans="9:11">
      <c r="I737"/>
      <c r="J737"/>
      <c r="K737"/>
    </row>
    <row r="738" spans="9:11">
      <c r="I738"/>
      <c r="J738"/>
      <c r="K738"/>
    </row>
    <row r="739" spans="9:11">
      <c r="I739"/>
      <c r="J739"/>
      <c r="K739"/>
    </row>
    <row r="740" spans="9:11">
      <c r="I740"/>
      <c r="J740"/>
      <c r="K740"/>
    </row>
    <row r="741" spans="9:11">
      <c r="I741"/>
      <c r="J741"/>
      <c r="K741"/>
    </row>
    <row r="742" spans="9:11">
      <c r="I742"/>
      <c r="J742"/>
      <c r="K742"/>
    </row>
    <row r="743" spans="9:11">
      <c r="I743"/>
      <c r="J743"/>
      <c r="K743"/>
    </row>
    <row r="744" spans="9:11">
      <c r="I744"/>
      <c r="J744"/>
      <c r="K744"/>
    </row>
    <row r="745" spans="9:11">
      <c r="I745"/>
      <c r="J745"/>
      <c r="K745"/>
    </row>
    <row r="746" spans="9:11">
      <c r="I746"/>
      <c r="J746"/>
      <c r="K746"/>
    </row>
    <row r="747" spans="9:11">
      <c r="I747"/>
      <c r="J747"/>
      <c r="K747"/>
    </row>
    <row r="748" spans="9:11">
      <c r="I748"/>
      <c r="J748"/>
      <c r="K748"/>
    </row>
    <row r="749" spans="9:11">
      <c r="I749"/>
      <c r="J749"/>
      <c r="K749"/>
    </row>
    <row r="750" spans="9:11">
      <c r="I750"/>
      <c r="J750"/>
      <c r="K750"/>
    </row>
    <row r="751" spans="9:11">
      <c r="I751"/>
      <c r="J751"/>
      <c r="K751"/>
    </row>
    <row r="752" spans="9:11">
      <c r="I752"/>
      <c r="J752"/>
      <c r="K752"/>
    </row>
    <row r="753" spans="9:11">
      <c r="I753"/>
      <c r="J753"/>
      <c r="K753"/>
    </row>
    <row r="754" spans="9:11">
      <c r="I754"/>
      <c r="J754"/>
      <c r="K754"/>
    </row>
    <row r="755" spans="9:11">
      <c r="I755"/>
      <c r="J755"/>
      <c r="K755"/>
    </row>
    <row r="756" spans="9:11">
      <c r="I756"/>
      <c r="J756"/>
      <c r="K756"/>
    </row>
    <row r="757" spans="9:11">
      <c r="I757"/>
      <c r="J757"/>
      <c r="K757"/>
    </row>
    <row r="758" spans="9:11">
      <c r="I758"/>
      <c r="J758"/>
      <c r="K758"/>
    </row>
    <row r="759" spans="9:11">
      <c r="I759"/>
      <c r="J759"/>
      <c r="K759"/>
    </row>
    <row r="760" spans="9:11">
      <c r="I760"/>
      <c r="J760"/>
      <c r="K760"/>
    </row>
    <row r="761" spans="9:11">
      <c r="I761"/>
      <c r="J761"/>
      <c r="K761"/>
    </row>
    <row r="762" spans="9:11">
      <c r="I762"/>
      <c r="J762"/>
      <c r="K762"/>
    </row>
    <row r="763" spans="9:11">
      <c r="I763"/>
      <c r="J763"/>
      <c r="K763"/>
    </row>
    <row r="764" spans="9:11">
      <c r="I764"/>
      <c r="J764"/>
      <c r="K764"/>
    </row>
    <row r="765" spans="9:11">
      <c r="I765"/>
      <c r="J765"/>
      <c r="K765"/>
    </row>
    <row r="766" spans="9:11">
      <c r="I766"/>
      <c r="J766"/>
      <c r="K766"/>
    </row>
    <row r="767" spans="9:11">
      <c r="I767"/>
      <c r="J767"/>
      <c r="K767"/>
    </row>
    <row r="768" spans="9:11">
      <c r="I768"/>
      <c r="J768"/>
      <c r="K768"/>
    </row>
    <row r="769" spans="9:11">
      <c r="I769"/>
      <c r="J769"/>
      <c r="K769"/>
    </row>
    <row r="770" spans="9:11">
      <c r="I770"/>
      <c r="J770"/>
      <c r="K770"/>
    </row>
    <row r="771" spans="9:11">
      <c r="I771"/>
      <c r="J771"/>
      <c r="K771"/>
    </row>
    <row r="772" spans="9:11">
      <c r="I772"/>
      <c r="J772"/>
      <c r="K772"/>
    </row>
    <row r="773" spans="9:11">
      <c r="I773"/>
      <c r="J773"/>
      <c r="K773"/>
    </row>
    <row r="774" spans="9:11">
      <c r="I774"/>
      <c r="J774"/>
      <c r="K774"/>
    </row>
    <row r="775" spans="9:11">
      <c r="I775"/>
      <c r="J775"/>
      <c r="K775"/>
    </row>
    <row r="776" spans="9:11">
      <c r="I776"/>
      <c r="J776"/>
      <c r="K776"/>
    </row>
    <row r="777" spans="9:11">
      <c r="I777"/>
      <c r="J777"/>
      <c r="K777"/>
    </row>
    <row r="778" spans="9:11">
      <c r="I778"/>
      <c r="J778"/>
      <c r="K778"/>
    </row>
    <row r="779" spans="9:11">
      <c r="I779"/>
      <c r="J779"/>
      <c r="K779"/>
    </row>
    <row r="780" spans="9:11">
      <c r="I780"/>
      <c r="J780"/>
      <c r="K780"/>
    </row>
    <row r="781" spans="9:11">
      <c r="I781"/>
      <c r="J781"/>
      <c r="K781"/>
    </row>
    <row r="782" spans="9:11">
      <c r="I782"/>
      <c r="J782"/>
      <c r="K782"/>
    </row>
    <row r="783" spans="9:11">
      <c r="I783"/>
      <c r="J783"/>
      <c r="K783"/>
    </row>
    <row r="784" spans="9:11">
      <c r="I784"/>
      <c r="J784"/>
      <c r="K784"/>
    </row>
    <row r="785" spans="9:11">
      <c r="I785"/>
      <c r="J785"/>
      <c r="K785"/>
    </row>
    <row r="786" spans="9:11">
      <c r="I786"/>
      <c r="J786"/>
      <c r="K786"/>
    </row>
    <row r="787" spans="9:11">
      <c r="I787"/>
      <c r="J787"/>
      <c r="K787"/>
    </row>
    <row r="788" spans="9:11">
      <c r="I788"/>
      <c r="J788"/>
      <c r="K788"/>
    </row>
    <row r="789" spans="9:11">
      <c r="I789"/>
      <c r="J789"/>
      <c r="K789"/>
    </row>
    <row r="790" spans="9:11">
      <c r="I790"/>
      <c r="J790"/>
      <c r="K790"/>
    </row>
    <row r="791" spans="9:11">
      <c r="I791"/>
      <c r="J791"/>
      <c r="K791"/>
    </row>
    <row r="792" spans="9:11">
      <c r="I792"/>
      <c r="J792"/>
      <c r="K792"/>
    </row>
    <row r="793" spans="9:11">
      <c r="I793"/>
      <c r="J793"/>
      <c r="K793"/>
    </row>
    <row r="794" spans="9:11">
      <c r="I794"/>
      <c r="J794"/>
      <c r="K794"/>
    </row>
    <row r="795" spans="9:11">
      <c r="I795"/>
      <c r="J795"/>
      <c r="K795"/>
    </row>
    <row r="796" spans="9:11">
      <c r="I796"/>
      <c r="J796"/>
      <c r="K796"/>
    </row>
    <row r="797" spans="9:11">
      <c r="I797"/>
      <c r="J797"/>
      <c r="K797"/>
    </row>
    <row r="798" spans="9:11">
      <c r="I798"/>
      <c r="J798"/>
      <c r="K798"/>
    </row>
    <row r="799" spans="9:11">
      <c r="I799"/>
      <c r="J799"/>
      <c r="K799"/>
    </row>
    <row r="800" spans="9:11">
      <c r="I800"/>
      <c r="J800"/>
      <c r="K800"/>
    </row>
    <row r="801" spans="9:11">
      <c r="I801"/>
      <c r="J801"/>
      <c r="K801"/>
    </row>
    <row r="802" spans="9:11">
      <c r="I802"/>
      <c r="J802"/>
      <c r="K802"/>
    </row>
    <row r="803" spans="9:11">
      <c r="I803"/>
      <c r="J803"/>
      <c r="K803"/>
    </row>
    <row r="804" spans="9:11">
      <c r="I804"/>
      <c r="J804"/>
      <c r="K804"/>
    </row>
    <row r="805" spans="9:11">
      <c r="I805"/>
      <c r="J805"/>
      <c r="K805"/>
    </row>
    <row r="806" spans="9:11">
      <c r="I806"/>
      <c r="J806"/>
      <c r="K806"/>
    </row>
    <row r="807" spans="9:11">
      <c r="I807"/>
      <c r="J807"/>
      <c r="K807"/>
    </row>
    <row r="808" spans="9:11">
      <c r="I808"/>
      <c r="J808"/>
      <c r="K808"/>
    </row>
    <row r="809" spans="9:11">
      <c r="I809"/>
      <c r="J809"/>
      <c r="K809"/>
    </row>
    <row r="810" spans="9:11">
      <c r="I810"/>
      <c r="J810"/>
      <c r="K810"/>
    </row>
    <row r="811" spans="9:11">
      <c r="I811"/>
      <c r="J811"/>
      <c r="K811"/>
    </row>
    <row r="812" spans="9:11">
      <c r="I812"/>
      <c r="J812"/>
      <c r="K812"/>
    </row>
    <row r="813" spans="9:11">
      <c r="I813"/>
      <c r="J813"/>
      <c r="K813"/>
    </row>
    <row r="814" spans="9:11">
      <c r="I814"/>
      <c r="J814"/>
      <c r="K814"/>
    </row>
    <row r="815" spans="9:11">
      <c r="I815"/>
      <c r="J815"/>
      <c r="K815"/>
    </row>
    <row r="816" spans="9:11">
      <c r="I816"/>
      <c r="J816"/>
      <c r="K816"/>
    </row>
    <row r="817" spans="9:11">
      <c r="I817"/>
      <c r="J817"/>
      <c r="K817"/>
    </row>
    <row r="818" spans="9:11">
      <c r="I818"/>
      <c r="J818"/>
      <c r="K818"/>
    </row>
    <row r="819" spans="9:11">
      <c r="I819"/>
      <c r="J819"/>
      <c r="K819"/>
    </row>
    <row r="820" spans="9:11">
      <c r="I820"/>
      <c r="J820"/>
      <c r="K820"/>
    </row>
    <row r="821" spans="9:11">
      <c r="I821"/>
      <c r="J821"/>
      <c r="K821"/>
    </row>
    <row r="822" spans="9:11">
      <c r="I822"/>
      <c r="J822"/>
      <c r="K822"/>
    </row>
    <row r="823" spans="9:11">
      <c r="I823"/>
      <c r="J823"/>
      <c r="K823"/>
    </row>
    <row r="824" spans="9:11">
      <c r="I824"/>
      <c r="J824"/>
      <c r="K824"/>
    </row>
    <row r="825" spans="9:11">
      <c r="I825"/>
      <c r="J825"/>
      <c r="K825"/>
    </row>
    <row r="826" spans="9:11">
      <c r="I826"/>
      <c r="J826"/>
      <c r="K826"/>
    </row>
    <row r="827" spans="9:11">
      <c r="I827"/>
      <c r="J827"/>
      <c r="K827"/>
    </row>
    <row r="828" spans="9:11">
      <c r="I828"/>
      <c r="J828"/>
      <c r="K828"/>
    </row>
    <row r="829" spans="9:11">
      <c r="I829"/>
      <c r="J829"/>
      <c r="K829"/>
    </row>
    <row r="830" spans="9:11">
      <c r="I830"/>
      <c r="J830"/>
      <c r="K830"/>
    </row>
    <row r="831" spans="9:11">
      <c r="I831"/>
      <c r="J831"/>
      <c r="K831"/>
    </row>
    <row r="832" spans="9:11">
      <c r="I832"/>
      <c r="J832"/>
      <c r="K832"/>
    </row>
    <row r="833" spans="9:11">
      <c r="I833"/>
      <c r="J833"/>
      <c r="K833"/>
    </row>
    <row r="834" spans="9:11">
      <c r="I834"/>
      <c r="J834"/>
      <c r="K834"/>
    </row>
    <row r="835" spans="9:11">
      <c r="I835"/>
      <c r="J835"/>
      <c r="K835"/>
    </row>
    <row r="836" spans="9:11">
      <c r="I836"/>
      <c r="J836"/>
      <c r="K836"/>
    </row>
    <row r="837" spans="9:11">
      <c r="I837"/>
      <c r="J837"/>
      <c r="K837"/>
    </row>
    <row r="838" spans="9:11">
      <c r="I838"/>
      <c r="J838"/>
      <c r="K838"/>
    </row>
    <row r="839" spans="9:11">
      <c r="I839"/>
      <c r="J839"/>
      <c r="K839"/>
    </row>
    <row r="840" spans="9:11">
      <c r="I840"/>
      <c r="J840"/>
      <c r="K840"/>
    </row>
    <row r="841" spans="9:11">
      <c r="I841"/>
      <c r="J841"/>
      <c r="K841"/>
    </row>
    <row r="842" spans="9:11">
      <c r="I842"/>
      <c r="J842"/>
      <c r="K842"/>
    </row>
    <row r="843" spans="9:11">
      <c r="I843"/>
      <c r="J843"/>
      <c r="K843"/>
    </row>
    <row r="844" spans="9:11">
      <c r="I844"/>
      <c r="J844"/>
      <c r="K844"/>
    </row>
    <row r="845" spans="9:11">
      <c r="I845"/>
      <c r="J845"/>
      <c r="K845"/>
    </row>
    <row r="846" spans="9:11">
      <c r="I846"/>
      <c r="J846"/>
      <c r="K846"/>
    </row>
    <row r="847" spans="9:11">
      <c r="I847"/>
      <c r="J847"/>
      <c r="K847"/>
    </row>
    <row r="848" spans="9:11">
      <c r="I848"/>
      <c r="J848"/>
      <c r="K848"/>
    </row>
    <row r="849" spans="9:11">
      <c r="I849"/>
      <c r="J849"/>
      <c r="K849"/>
    </row>
    <row r="850" spans="9:11">
      <c r="I850"/>
      <c r="J850"/>
      <c r="K850"/>
    </row>
    <row r="851" spans="9:11">
      <c r="I851"/>
      <c r="J851"/>
      <c r="K851"/>
    </row>
    <row r="852" spans="9:11">
      <c r="I852"/>
      <c r="J852"/>
      <c r="K852"/>
    </row>
    <row r="853" spans="9:11">
      <c r="I853"/>
      <c r="J853"/>
      <c r="K853"/>
    </row>
    <row r="854" spans="9:11">
      <c r="I854"/>
      <c r="J854"/>
      <c r="K854"/>
    </row>
    <row r="855" spans="9:11">
      <c r="I855"/>
      <c r="J855"/>
      <c r="K855"/>
    </row>
    <row r="856" spans="9:11">
      <c r="I856"/>
      <c r="J856"/>
      <c r="K856"/>
    </row>
    <row r="857" spans="9:11">
      <c r="I857"/>
      <c r="J857"/>
      <c r="K857"/>
    </row>
    <row r="858" spans="9:11">
      <c r="I858"/>
      <c r="J858"/>
      <c r="K858"/>
    </row>
    <row r="859" spans="9:11">
      <c r="I859"/>
      <c r="J859"/>
      <c r="K859"/>
    </row>
    <row r="860" spans="9:11">
      <c r="I860"/>
      <c r="J860"/>
      <c r="K860"/>
    </row>
    <row r="861" spans="9:11">
      <c r="I861"/>
      <c r="J861"/>
      <c r="K861"/>
    </row>
    <row r="862" spans="9:11">
      <c r="I862"/>
      <c r="J862"/>
      <c r="K862"/>
    </row>
    <row r="863" spans="9:11">
      <c r="I863"/>
      <c r="J863"/>
      <c r="K863"/>
    </row>
    <row r="864" spans="9:11">
      <c r="I864"/>
      <c r="J864"/>
      <c r="K864"/>
    </row>
    <row r="865" spans="9:11">
      <c r="I865"/>
      <c r="J865"/>
      <c r="K865"/>
    </row>
    <row r="866" spans="9:11">
      <c r="I866"/>
      <c r="J866"/>
      <c r="K866"/>
    </row>
    <row r="867" spans="9:11">
      <c r="I867"/>
      <c r="J867"/>
      <c r="K867"/>
    </row>
    <row r="868" spans="9:11">
      <c r="I868"/>
      <c r="J868"/>
      <c r="K868"/>
    </row>
    <row r="869" spans="9:11">
      <c r="I869"/>
      <c r="J869"/>
      <c r="K869"/>
    </row>
    <row r="870" spans="9:11">
      <c r="I870"/>
      <c r="J870"/>
      <c r="K870"/>
    </row>
    <row r="871" spans="9:11">
      <c r="I871"/>
      <c r="J871"/>
      <c r="K871"/>
    </row>
    <row r="872" spans="9:11">
      <c r="I872"/>
      <c r="J872"/>
      <c r="K872"/>
    </row>
    <row r="873" spans="9:11">
      <c r="I873"/>
      <c r="J873"/>
      <c r="K873"/>
    </row>
    <row r="874" spans="9:11">
      <c r="I874"/>
      <c r="J874"/>
      <c r="K874"/>
    </row>
    <row r="875" spans="9:11">
      <c r="I875"/>
      <c r="J875"/>
      <c r="K875"/>
    </row>
    <row r="876" spans="9:11">
      <c r="I876"/>
      <c r="J876"/>
      <c r="K876"/>
    </row>
    <row r="877" spans="9:11">
      <c r="I877"/>
      <c r="J877"/>
      <c r="K877"/>
    </row>
    <row r="878" spans="9:11">
      <c r="I878"/>
      <c r="J878"/>
      <c r="K878"/>
    </row>
    <row r="879" spans="9:11">
      <c r="I879"/>
      <c r="J879"/>
      <c r="K879"/>
    </row>
    <row r="880" spans="9:11">
      <c r="I880"/>
      <c r="J880"/>
      <c r="K880"/>
    </row>
    <row r="881" spans="9:11">
      <c r="I881"/>
      <c r="J881"/>
      <c r="K881"/>
    </row>
    <row r="882" spans="9:11">
      <c r="I882"/>
      <c r="J882"/>
      <c r="K882"/>
    </row>
    <row r="883" spans="9:11">
      <c r="I883"/>
      <c r="J883"/>
      <c r="K883"/>
    </row>
    <row r="884" spans="9:11">
      <c r="I884"/>
      <c r="J884"/>
      <c r="K884"/>
    </row>
    <row r="885" spans="9:11">
      <c r="I885"/>
      <c r="J885"/>
      <c r="K885"/>
    </row>
    <row r="886" spans="9:11">
      <c r="I886"/>
      <c r="J886"/>
      <c r="K886"/>
    </row>
    <row r="887" spans="9:11">
      <c r="I887"/>
      <c r="J887"/>
      <c r="K887"/>
    </row>
    <row r="888" spans="9:11">
      <c r="I888"/>
      <c r="J888"/>
      <c r="K888"/>
    </row>
    <row r="889" spans="9:11">
      <c r="I889"/>
      <c r="J889"/>
      <c r="K889"/>
    </row>
    <row r="890" spans="9:11">
      <c r="I890"/>
      <c r="J890"/>
      <c r="K890"/>
    </row>
    <row r="891" spans="9:11">
      <c r="I891"/>
      <c r="J891"/>
      <c r="K891"/>
    </row>
    <row r="892" spans="9:11">
      <c r="I892"/>
      <c r="J892"/>
      <c r="K892"/>
    </row>
    <row r="893" spans="9:11">
      <c r="I893"/>
      <c r="J893"/>
      <c r="K893"/>
    </row>
    <row r="894" spans="9:11">
      <c r="I894"/>
      <c r="J894"/>
      <c r="K894"/>
    </row>
    <row r="895" spans="9:11">
      <c r="I895"/>
      <c r="J895"/>
      <c r="K895"/>
    </row>
    <row r="896" spans="9:11">
      <c r="I896"/>
      <c r="J896"/>
      <c r="K896"/>
    </row>
    <row r="897" spans="9:11">
      <c r="I897"/>
      <c r="J897"/>
      <c r="K897"/>
    </row>
    <row r="898" spans="9:11">
      <c r="I898"/>
      <c r="J898"/>
      <c r="K898"/>
    </row>
    <row r="899" spans="9:11">
      <c r="I899"/>
      <c r="J899"/>
      <c r="K899"/>
    </row>
    <row r="900" spans="9:11">
      <c r="I900"/>
      <c r="J900"/>
      <c r="K900"/>
    </row>
    <row r="901" spans="9:11">
      <c r="I901"/>
      <c r="J901"/>
      <c r="K901"/>
    </row>
    <row r="902" spans="9:11">
      <c r="I902"/>
      <c r="J902"/>
      <c r="K902"/>
    </row>
    <row r="903" spans="9:11">
      <c r="I903"/>
      <c r="J903"/>
      <c r="K903"/>
    </row>
    <row r="904" spans="9:11">
      <c r="I904"/>
      <c r="J904"/>
      <c r="K904"/>
    </row>
    <row r="905" spans="9:11">
      <c r="I905"/>
      <c r="J905"/>
      <c r="K905"/>
    </row>
    <row r="906" spans="9:11">
      <c r="I906"/>
      <c r="J906"/>
      <c r="K906"/>
    </row>
    <row r="907" spans="9:11">
      <c r="I907"/>
      <c r="J907"/>
      <c r="K907"/>
    </row>
    <row r="908" spans="9:11">
      <c r="I908"/>
      <c r="J908"/>
      <c r="K908"/>
    </row>
    <row r="909" spans="9:11">
      <c r="I909"/>
      <c r="J909"/>
      <c r="K909"/>
    </row>
    <row r="910" spans="9:11">
      <c r="I910"/>
      <c r="J910"/>
      <c r="K910"/>
    </row>
    <row r="911" spans="9:11">
      <c r="I911"/>
      <c r="J911"/>
      <c r="K911"/>
    </row>
    <row r="912" spans="9:11">
      <c r="I912"/>
      <c r="J912"/>
      <c r="K912"/>
    </row>
    <row r="913" spans="9:11">
      <c r="I913"/>
      <c r="J913"/>
      <c r="K913"/>
    </row>
    <row r="914" spans="9:11">
      <c r="I914"/>
      <c r="J914"/>
      <c r="K914"/>
    </row>
    <row r="915" spans="9:11">
      <c r="I915"/>
      <c r="J915"/>
      <c r="K915"/>
    </row>
    <row r="916" spans="9:11">
      <c r="I916"/>
      <c r="J916"/>
      <c r="K916"/>
    </row>
    <row r="917" spans="9:11">
      <c r="I917"/>
      <c r="J917"/>
      <c r="K917"/>
    </row>
    <row r="918" spans="9:11">
      <c r="I918"/>
      <c r="J918"/>
      <c r="K918"/>
    </row>
    <row r="919" spans="9:11">
      <c r="I919"/>
      <c r="J919"/>
      <c r="K919"/>
    </row>
    <row r="920" spans="9:11">
      <c r="I920"/>
      <c r="J920"/>
      <c r="K920"/>
    </row>
    <row r="921" spans="9:11">
      <c r="I921"/>
      <c r="J921"/>
      <c r="K921"/>
    </row>
    <row r="922" spans="9:11">
      <c r="I922"/>
      <c r="J922"/>
      <c r="K922"/>
    </row>
    <row r="923" spans="9:11">
      <c r="I923"/>
      <c r="J923"/>
      <c r="K923"/>
    </row>
    <row r="924" spans="9:11">
      <c r="I924"/>
      <c r="J924"/>
      <c r="K924"/>
    </row>
    <row r="925" spans="9:11">
      <c r="I925"/>
      <c r="J925"/>
      <c r="K925"/>
    </row>
    <row r="926" spans="9:11">
      <c r="I926"/>
      <c r="J926"/>
      <c r="K926"/>
    </row>
    <row r="927" spans="9:11">
      <c r="I927"/>
      <c r="J927"/>
      <c r="K927"/>
    </row>
    <row r="928" spans="9:11">
      <c r="I928"/>
      <c r="J928"/>
      <c r="K928"/>
    </row>
    <row r="929" spans="9:11">
      <c r="I929"/>
      <c r="J929"/>
      <c r="K929"/>
    </row>
    <row r="930" spans="9:11">
      <c r="I930"/>
      <c r="J930"/>
      <c r="K930"/>
    </row>
    <row r="931" spans="9:11">
      <c r="I931"/>
      <c r="J931"/>
      <c r="K931"/>
    </row>
    <row r="932" spans="9:11">
      <c r="I932"/>
      <c r="J932"/>
      <c r="K932"/>
    </row>
    <row r="933" spans="9:11">
      <c r="I933"/>
      <c r="J933"/>
      <c r="K933"/>
    </row>
    <row r="934" spans="9:11">
      <c r="I934"/>
      <c r="J934"/>
      <c r="K934"/>
    </row>
    <row r="935" spans="9:11">
      <c r="I935"/>
      <c r="J935"/>
      <c r="K935"/>
    </row>
    <row r="936" spans="9:11">
      <c r="I936"/>
      <c r="J936"/>
      <c r="K936"/>
    </row>
    <row r="937" spans="9:11">
      <c r="I937"/>
      <c r="J937"/>
      <c r="K937"/>
    </row>
    <row r="938" spans="9:11">
      <c r="I938"/>
      <c r="J938"/>
      <c r="K938"/>
    </row>
    <row r="939" spans="9:11">
      <c r="I939"/>
      <c r="J939"/>
      <c r="K939"/>
    </row>
    <row r="940" spans="9:11">
      <c r="I940"/>
      <c r="J940"/>
      <c r="K940"/>
    </row>
    <row r="941" spans="9:11">
      <c r="I941"/>
      <c r="J941"/>
      <c r="K941"/>
    </row>
    <row r="942" spans="9:11">
      <c r="I942"/>
      <c r="J942"/>
      <c r="K942"/>
    </row>
    <row r="943" spans="9:11">
      <c r="I943"/>
      <c r="J943"/>
      <c r="K943"/>
    </row>
    <row r="944" spans="9:11">
      <c r="I944"/>
      <c r="J944"/>
      <c r="K944"/>
    </row>
    <row r="945" spans="9:11">
      <c r="I945"/>
      <c r="J945"/>
      <c r="K945"/>
    </row>
    <row r="946" spans="9:11">
      <c r="I946"/>
      <c r="J946"/>
      <c r="K946"/>
    </row>
    <row r="947" spans="9:11">
      <c r="I947"/>
      <c r="J947"/>
      <c r="K947"/>
    </row>
    <row r="948" spans="9:11">
      <c r="I948"/>
      <c r="J948"/>
      <c r="K948"/>
    </row>
    <row r="949" spans="9:11">
      <c r="I949"/>
      <c r="J949"/>
      <c r="K949"/>
    </row>
    <row r="950" spans="9:11">
      <c r="I950"/>
      <c r="J950"/>
      <c r="K950"/>
    </row>
    <row r="951" spans="9:11">
      <c r="I951"/>
      <c r="J951"/>
      <c r="K951"/>
    </row>
    <row r="952" spans="9:11">
      <c r="I952"/>
      <c r="J952"/>
      <c r="K952"/>
    </row>
    <row r="953" spans="9:11">
      <c r="I953"/>
      <c r="J953"/>
      <c r="K953"/>
    </row>
    <row r="954" spans="9:11">
      <c r="I954"/>
      <c r="J954"/>
      <c r="K954"/>
    </row>
    <row r="955" spans="9:11">
      <c r="I955"/>
      <c r="J955"/>
      <c r="K955"/>
    </row>
    <row r="956" spans="9:11">
      <c r="I956"/>
      <c r="J956"/>
      <c r="K956"/>
    </row>
    <row r="957" spans="9:11">
      <c r="I957"/>
      <c r="J957"/>
      <c r="K957"/>
    </row>
    <row r="958" spans="9:11">
      <c r="I958"/>
      <c r="J958"/>
      <c r="K958"/>
    </row>
    <row r="959" spans="9:11">
      <c r="I959"/>
      <c r="J959"/>
      <c r="K959"/>
    </row>
    <row r="960" spans="9:11">
      <c r="I960"/>
      <c r="J960"/>
      <c r="K960"/>
    </row>
    <row r="961" spans="9:11">
      <c r="I961"/>
      <c r="J961"/>
      <c r="K961"/>
    </row>
    <row r="962" spans="9:11">
      <c r="I962"/>
      <c r="J962"/>
      <c r="K962"/>
    </row>
    <row r="963" spans="9:11">
      <c r="I963"/>
      <c r="J963"/>
      <c r="K963"/>
    </row>
    <row r="964" spans="9:11">
      <c r="I964"/>
      <c r="J964"/>
      <c r="K964"/>
    </row>
    <row r="965" spans="9:11">
      <c r="I965"/>
      <c r="J965"/>
      <c r="K965"/>
    </row>
    <row r="966" spans="9:11">
      <c r="I966"/>
      <c r="J966"/>
      <c r="K966"/>
    </row>
    <row r="967" spans="9:11">
      <c r="I967"/>
      <c r="J967"/>
      <c r="K967"/>
    </row>
    <row r="968" spans="9:11">
      <c r="I968"/>
      <c r="J968"/>
      <c r="K968"/>
    </row>
    <row r="969" spans="9:11">
      <c r="I969"/>
      <c r="J969"/>
      <c r="K969"/>
    </row>
    <row r="970" spans="9:11">
      <c r="I970"/>
      <c r="J970"/>
      <c r="K970"/>
    </row>
    <row r="971" spans="9:11">
      <c r="I971"/>
      <c r="J971"/>
      <c r="K971"/>
    </row>
    <row r="972" spans="9:11">
      <c r="I972"/>
      <c r="J972"/>
      <c r="K972"/>
    </row>
    <row r="973" spans="9:11">
      <c r="I973"/>
      <c r="J973"/>
      <c r="K973"/>
    </row>
    <row r="974" spans="9:11">
      <c r="I974"/>
      <c r="J974"/>
      <c r="K974"/>
    </row>
    <row r="975" spans="9:11">
      <c r="I975"/>
      <c r="J975"/>
      <c r="K975"/>
    </row>
    <row r="976" spans="9:11">
      <c r="I976"/>
      <c r="J976"/>
      <c r="K976"/>
    </row>
    <row r="977" spans="9:11">
      <c r="I977"/>
      <c r="J977"/>
      <c r="K977"/>
    </row>
    <row r="978" spans="9:11">
      <c r="I978"/>
      <c r="J978"/>
      <c r="K978"/>
    </row>
    <row r="979" spans="9:11">
      <c r="I979"/>
      <c r="J979"/>
      <c r="K979"/>
    </row>
    <row r="980" spans="9:11">
      <c r="I980"/>
      <c r="J980"/>
      <c r="K980"/>
    </row>
    <row r="981" spans="9:11">
      <c r="I981"/>
      <c r="J981"/>
      <c r="K981"/>
    </row>
    <row r="982" spans="9:11">
      <c r="I982"/>
      <c r="J982"/>
      <c r="K982"/>
    </row>
    <row r="983" spans="9:11">
      <c r="I983"/>
      <c r="J983"/>
      <c r="K983"/>
    </row>
    <row r="984" spans="9:11">
      <c r="I984"/>
      <c r="J984"/>
      <c r="K984"/>
    </row>
    <row r="985" spans="9:11">
      <c r="I985"/>
      <c r="J985"/>
      <c r="K985"/>
    </row>
    <row r="986" spans="9:11">
      <c r="I986"/>
      <c r="J986"/>
      <c r="K986"/>
    </row>
    <row r="987" spans="9:11">
      <c r="I987"/>
      <c r="J987"/>
      <c r="K987"/>
    </row>
    <row r="988" spans="9:11">
      <c r="I988"/>
      <c r="J988"/>
      <c r="K988"/>
    </row>
    <row r="989" spans="9:11">
      <c r="I989"/>
      <c r="J989"/>
      <c r="K989"/>
    </row>
    <row r="990" spans="9:11">
      <c r="I990"/>
      <c r="J990"/>
      <c r="K990"/>
    </row>
    <row r="991" spans="9:11">
      <c r="I991"/>
      <c r="J991"/>
      <c r="K991"/>
    </row>
    <row r="992" spans="9:11">
      <c r="I992"/>
      <c r="J992"/>
      <c r="K992"/>
    </row>
    <row r="993" spans="9:11">
      <c r="I993"/>
      <c r="J993"/>
      <c r="K993"/>
    </row>
    <row r="994" spans="9:11">
      <c r="I994"/>
      <c r="J994"/>
      <c r="K994"/>
    </row>
    <row r="995" spans="9:11">
      <c r="I995"/>
      <c r="J995"/>
      <c r="K995"/>
    </row>
    <row r="996" spans="9:11">
      <c r="I996"/>
      <c r="J996"/>
      <c r="K996"/>
    </row>
    <row r="997" spans="9:11">
      <c r="I997"/>
      <c r="J997"/>
      <c r="K997"/>
    </row>
    <row r="998" spans="9:11">
      <c r="I998"/>
      <c r="J998"/>
      <c r="K998"/>
    </row>
    <row r="999" spans="9:11">
      <c r="I999"/>
      <c r="J999"/>
      <c r="K999"/>
    </row>
    <row r="1000" spans="9:11">
      <c r="I1000"/>
      <c r="J1000"/>
      <c r="K1000"/>
    </row>
    <row r="1001" spans="9:11">
      <c r="I1001"/>
      <c r="J1001"/>
      <c r="K1001"/>
    </row>
    <row r="1002" spans="9:11">
      <c r="I1002"/>
      <c r="J1002"/>
      <c r="K1002"/>
    </row>
    <row r="1003" spans="9:11">
      <c r="I1003"/>
      <c r="J1003"/>
      <c r="K1003"/>
    </row>
    <row r="1004" spans="9:11">
      <c r="I1004"/>
      <c r="J1004"/>
      <c r="K1004"/>
    </row>
    <row r="1005" spans="9:11">
      <c r="I1005"/>
      <c r="J1005"/>
      <c r="K1005"/>
    </row>
    <row r="1006" spans="9:11">
      <c r="I1006"/>
      <c r="J1006"/>
      <c r="K1006"/>
    </row>
    <row r="1007" spans="9:11">
      <c r="I1007"/>
      <c r="J1007"/>
      <c r="K1007"/>
    </row>
    <row r="1008" spans="9:11">
      <c r="I1008"/>
      <c r="J1008"/>
      <c r="K1008"/>
    </row>
    <row r="1009" spans="9:11">
      <c r="I1009"/>
      <c r="J1009"/>
      <c r="K1009"/>
    </row>
    <row r="1010" spans="9:11">
      <c r="I1010"/>
      <c r="J1010"/>
      <c r="K1010"/>
    </row>
    <row r="1011" spans="9:11">
      <c r="I1011"/>
      <c r="J1011"/>
      <c r="K1011"/>
    </row>
    <row r="1012" spans="9:11">
      <c r="I1012"/>
      <c r="J1012"/>
      <c r="K1012"/>
    </row>
    <row r="1013" spans="9:11">
      <c r="I1013"/>
      <c r="J1013"/>
      <c r="K1013"/>
    </row>
    <row r="1014" spans="9:11">
      <c r="I1014"/>
      <c r="J1014"/>
      <c r="K1014"/>
    </row>
    <row r="1015" spans="9:11">
      <c r="I1015"/>
      <c r="J1015"/>
      <c r="K1015"/>
    </row>
    <row r="1016" spans="9:11">
      <c r="I1016"/>
      <c r="J1016"/>
      <c r="K1016"/>
    </row>
    <row r="1017" spans="9:11">
      <c r="I1017"/>
      <c r="J1017"/>
      <c r="K1017"/>
    </row>
    <row r="1018" spans="9:11">
      <c r="I1018"/>
      <c r="J1018"/>
      <c r="K1018"/>
    </row>
    <row r="1019" spans="9:11">
      <c r="I1019"/>
      <c r="J1019"/>
      <c r="K1019"/>
    </row>
    <row r="1020" spans="9:11">
      <c r="I1020"/>
      <c r="J1020"/>
      <c r="K1020"/>
    </row>
    <row r="1021" spans="9:11">
      <c r="I1021"/>
      <c r="J1021"/>
      <c r="K1021"/>
    </row>
    <row r="1022" spans="9:11">
      <c r="I1022"/>
      <c r="J1022"/>
      <c r="K1022"/>
    </row>
    <row r="1023" spans="9:11">
      <c r="I1023"/>
      <c r="J1023"/>
      <c r="K1023"/>
    </row>
    <row r="1024" spans="9:11">
      <c r="I1024"/>
      <c r="J1024"/>
      <c r="K1024"/>
    </row>
    <row r="1025" spans="9:11">
      <c r="I1025"/>
      <c r="J1025"/>
      <c r="K1025"/>
    </row>
    <row r="1026" spans="9:11">
      <c r="I1026"/>
      <c r="J1026"/>
      <c r="K1026"/>
    </row>
    <row r="1027" spans="9:11">
      <c r="I1027"/>
      <c r="J1027"/>
      <c r="K1027"/>
    </row>
    <row r="1028" spans="9:11">
      <c r="I1028"/>
      <c r="J1028"/>
      <c r="K1028"/>
    </row>
    <row r="1029" spans="9:11">
      <c r="I1029"/>
      <c r="J1029"/>
      <c r="K1029"/>
    </row>
    <row r="1030" spans="9:11">
      <c r="I1030"/>
      <c r="J1030"/>
      <c r="K1030"/>
    </row>
    <row r="1031" spans="9:11">
      <c r="I1031"/>
      <c r="J1031"/>
      <c r="K1031"/>
    </row>
    <row r="1032" spans="9:11">
      <c r="I1032"/>
      <c r="J1032"/>
      <c r="K1032"/>
    </row>
    <row r="1033" spans="9:11">
      <c r="I1033"/>
      <c r="J1033"/>
      <c r="K1033"/>
    </row>
    <row r="1034" spans="9:11">
      <c r="I1034"/>
      <c r="J1034"/>
      <c r="K1034"/>
    </row>
    <row r="1035" spans="9:11">
      <c r="I1035"/>
      <c r="J1035"/>
      <c r="K1035"/>
    </row>
    <row r="1036" spans="9:11">
      <c r="I1036"/>
      <c r="J1036"/>
      <c r="K1036"/>
    </row>
    <row r="1037" spans="9:11">
      <c r="I1037"/>
      <c r="J1037"/>
      <c r="K1037"/>
    </row>
    <row r="1038" spans="9:11">
      <c r="I1038"/>
      <c r="J1038"/>
      <c r="K1038"/>
    </row>
    <row r="1039" spans="9:11">
      <c r="I1039"/>
      <c r="J1039"/>
      <c r="K1039"/>
    </row>
    <row r="1040" spans="9:11">
      <c r="I1040"/>
      <c r="J1040"/>
      <c r="K1040"/>
    </row>
    <row r="1041" spans="9:11">
      <c r="I1041"/>
      <c r="J1041"/>
      <c r="K1041"/>
    </row>
    <row r="1042" spans="9:11">
      <c r="I1042"/>
      <c r="J1042"/>
      <c r="K1042"/>
    </row>
    <row r="1043" spans="9:11">
      <c r="I1043"/>
      <c r="J1043"/>
      <c r="K1043"/>
    </row>
    <row r="1044" spans="9:11">
      <c r="I1044"/>
      <c r="J1044"/>
      <c r="K1044"/>
    </row>
    <row r="1045" spans="9:11">
      <c r="I1045"/>
      <c r="J1045"/>
      <c r="K1045"/>
    </row>
    <row r="1046" spans="9:11">
      <c r="I1046"/>
      <c r="J1046"/>
      <c r="K1046"/>
    </row>
    <row r="1047" spans="9:11">
      <c r="I1047"/>
      <c r="J1047"/>
      <c r="K1047"/>
    </row>
    <row r="1048" spans="9:11">
      <c r="I1048"/>
      <c r="J1048"/>
      <c r="K1048"/>
    </row>
    <row r="1049" spans="9:11">
      <c r="I1049"/>
      <c r="J1049"/>
      <c r="K1049"/>
    </row>
    <row r="1050" spans="9:11">
      <c r="I1050"/>
      <c r="J1050"/>
      <c r="K1050"/>
    </row>
    <row r="1051" spans="9:11">
      <c r="I1051"/>
      <c r="J1051"/>
      <c r="K1051"/>
    </row>
    <row r="1052" spans="9:11">
      <c r="I1052"/>
      <c r="J1052"/>
      <c r="K1052"/>
    </row>
    <row r="1053" spans="9:11">
      <c r="I1053"/>
      <c r="J1053"/>
      <c r="K1053"/>
    </row>
    <row r="1054" spans="9:11">
      <c r="I1054"/>
      <c r="J1054"/>
      <c r="K1054"/>
    </row>
    <row r="1055" spans="9:11">
      <c r="I1055"/>
      <c r="J1055"/>
      <c r="K1055"/>
    </row>
    <row r="1056" spans="9:11">
      <c r="I1056"/>
      <c r="J1056"/>
      <c r="K1056"/>
    </row>
    <row r="1057" spans="9:11">
      <c r="I1057"/>
      <c r="J1057"/>
      <c r="K1057"/>
    </row>
    <row r="1058" spans="9:11">
      <c r="I1058"/>
      <c r="J1058"/>
      <c r="K1058"/>
    </row>
    <row r="1059" spans="9:11">
      <c r="I1059"/>
      <c r="J1059"/>
      <c r="K1059"/>
    </row>
    <row r="1060" spans="9:11">
      <c r="I1060"/>
      <c r="J1060"/>
      <c r="K1060"/>
    </row>
    <row r="1061" spans="9:11">
      <c r="I1061"/>
      <c r="J1061"/>
      <c r="K1061"/>
    </row>
    <row r="1062" spans="9:11">
      <c r="I1062"/>
      <c r="J1062"/>
      <c r="K1062"/>
    </row>
    <row r="1063" spans="9:11">
      <c r="I1063"/>
      <c r="J1063"/>
      <c r="K1063"/>
    </row>
    <row r="1064" spans="9:11">
      <c r="I1064"/>
      <c r="J1064"/>
      <c r="K1064"/>
    </row>
    <row r="1065" spans="9:11">
      <c r="I1065"/>
      <c r="J1065"/>
      <c r="K1065"/>
    </row>
    <row r="1066" spans="9:11">
      <c r="I1066"/>
      <c r="J1066"/>
      <c r="K1066"/>
    </row>
    <row r="1067" spans="9:11">
      <c r="I1067"/>
      <c r="J1067"/>
      <c r="K1067"/>
    </row>
    <row r="1068" spans="9:11">
      <c r="I1068"/>
      <c r="J1068"/>
      <c r="K1068"/>
    </row>
    <row r="1069" spans="9:11">
      <c r="I1069"/>
      <c r="J1069"/>
      <c r="K1069"/>
    </row>
    <row r="1070" spans="9:11">
      <c r="I1070"/>
      <c r="J1070"/>
      <c r="K1070"/>
    </row>
    <row r="1071" spans="9:11">
      <c r="I1071"/>
      <c r="J1071"/>
      <c r="K1071"/>
    </row>
    <row r="1072" spans="9:11">
      <c r="I1072"/>
      <c r="J1072"/>
      <c r="K1072"/>
    </row>
    <row r="1073" spans="9:11">
      <c r="I1073"/>
      <c r="J1073"/>
      <c r="K1073"/>
    </row>
    <row r="1074" spans="9:11">
      <c r="I1074"/>
      <c r="J1074"/>
      <c r="K1074"/>
    </row>
    <row r="1075" spans="9:11">
      <c r="I1075"/>
      <c r="J1075"/>
      <c r="K1075"/>
    </row>
    <row r="1076" spans="9:11">
      <c r="I1076"/>
      <c r="J1076"/>
      <c r="K1076"/>
    </row>
    <row r="1077" spans="9:11">
      <c r="I1077"/>
      <c r="J1077"/>
      <c r="K1077"/>
    </row>
    <row r="1078" spans="9:11">
      <c r="I1078"/>
      <c r="J1078"/>
      <c r="K1078"/>
    </row>
    <row r="1079" spans="9:11">
      <c r="I1079"/>
      <c r="J1079"/>
      <c r="K1079"/>
    </row>
    <row r="1080" spans="9:11">
      <c r="I1080"/>
      <c r="J1080"/>
      <c r="K1080"/>
    </row>
    <row r="1081" spans="9:11">
      <c r="I1081"/>
      <c r="J1081"/>
      <c r="K1081"/>
    </row>
    <row r="1082" spans="9:11">
      <c r="I1082"/>
      <c r="J1082"/>
      <c r="K1082"/>
    </row>
    <row r="1083" spans="9:11">
      <c r="I1083"/>
      <c r="J1083"/>
      <c r="K1083"/>
    </row>
    <row r="1084" spans="9:11">
      <c r="I1084"/>
      <c r="J1084"/>
      <c r="K1084"/>
    </row>
    <row r="1085" spans="9:11">
      <c r="I1085"/>
      <c r="J1085"/>
      <c r="K1085"/>
    </row>
    <row r="1086" spans="9:11">
      <c r="I1086"/>
      <c r="J1086"/>
      <c r="K1086"/>
    </row>
    <row r="1087" spans="9:11">
      <c r="I1087"/>
      <c r="J1087"/>
      <c r="K1087"/>
    </row>
    <row r="1088" spans="9:11">
      <c r="I1088"/>
      <c r="J1088"/>
      <c r="K1088"/>
    </row>
    <row r="1089" spans="9:11">
      <c r="I1089"/>
      <c r="J1089"/>
      <c r="K1089"/>
    </row>
    <row r="1090" spans="9:11">
      <c r="I1090"/>
      <c r="J1090"/>
      <c r="K1090"/>
    </row>
    <row r="1091" spans="9:11">
      <c r="I1091"/>
      <c r="J1091"/>
      <c r="K1091"/>
    </row>
    <row r="1092" spans="9:11">
      <c r="I1092"/>
      <c r="J1092"/>
      <c r="K1092"/>
    </row>
    <row r="1093" spans="9:11">
      <c r="I1093"/>
      <c r="J1093"/>
      <c r="K1093"/>
    </row>
    <row r="1094" spans="9:11">
      <c r="I1094"/>
      <c r="J1094"/>
      <c r="K1094"/>
    </row>
    <row r="1095" spans="9:11">
      <c r="I1095"/>
      <c r="J1095"/>
      <c r="K1095"/>
    </row>
    <row r="1096" spans="9:11">
      <c r="I1096"/>
      <c r="J1096"/>
      <c r="K1096"/>
    </row>
    <row r="1097" spans="9:11">
      <c r="I1097"/>
      <c r="J1097"/>
      <c r="K1097"/>
    </row>
    <row r="1098" spans="9:11">
      <c r="I1098"/>
      <c r="J1098"/>
      <c r="K1098"/>
    </row>
    <row r="1099" spans="9:11">
      <c r="I1099"/>
      <c r="J1099"/>
      <c r="K1099"/>
    </row>
    <row r="1100" spans="9:11">
      <c r="I1100"/>
      <c r="J1100"/>
      <c r="K1100"/>
    </row>
    <row r="1101" spans="9:11">
      <c r="I1101"/>
      <c r="J1101"/>
      <c r="K1101"/>
    </row>
    <row r="1102" spans="9:11">
      <c r="I1102"/>
      <c r="J1102"/>
      <c r="K1102"/>
    </row>
    <row r="1103" spans="9:11">
      <c r="I1103"/>
      <c r="J1103"/>
      <c r="K1103"/>
    </row>
    <row r="1104" spans="9:11">
      <c r="I1104"/>
      <c r="J1104"/>
      <c r="K1104"/>
    </row>
    <row r="1105" spans="9:11">
      <c r="I1105"/>
      <c r="J1105"/>
      <c r="K1105"/>
    </row>
    <row r="1106" spans="9:11">
      <c r="I1106"/>
      <c r="J1106"/>
      <c r="K1106"/>
    </row>
    <row r="1107" spans="9:11">
      <c r="I1107"/>
      <c r="J1107"/>
      <c r="K1107"/>
    </row>
    <row r="1108" spans="9:11">
      <c r="I1108"/>
      <c r="J1108"/>
      <c r="K1108"/>
    </row>
    <row r="1109" spans="9:11">
      <c r="I1109"/>
      <c r="J1109"/>
      <c r="K1109"/>
    </row>
    <row r="1110" spans="9:11">
      <c r="I1110"/>
      <c r="J1110"/>
      <c r="K1110"/>
    </row>
    <row r="1111" spans="9:11">
      <c r="I1111"/>
      <c r="J1111"/>
      <c r="K1111"/>
    </row>
    <row r="1112" spans="9:11">
      <c r="I1112"/>
      <c r="J1112"/>
      <c r="K1112"/>
    </row>
    <row r="1113" spans="9:11">
      <c r="I1113"/>
      <c r="J1113"/>
      <c r="K1113"/>
    </row>
    <row r="1114" spans="9:11">
      <c r="I1114"/>
      <c r="J1114"/>
      <c r="K1114"/>
    </row>
    <row r="1115" spans="9:11">
      <c r="I1115"/>
      <c r="J1115"/>
      <c r="K1115"/>
    </row>
    <row r="1116" spans="9:11">
      <c r="I1116"/>
      <c r="J1116"/>
      <c r="K1116"/>
    </row>
    <row r="1117" spans="9:11">
      <c r="I1117"/>
      <c r="J1117"/>
      <c r="K1117"/>
    </row>
    <row r="1118" spans="9:11">
      <c r="I1118"/>
      <c r="J1118"/>
      <c r="K1118"/>
    </row>
    <row r="1119" spans="9:11">
      <c r="I1119"/>
      <c r="J1119"/>
      <c r="K1119"/>
    </row>
    <row r="1120" spans="9:11">
      <c r="I1120"/>
      <c r="J1120"/>
      <c r="K1120"/>
    </row>
    <row r="1121" spans="9:11">
      <c r="I1121"/>
      <c r="J1121"/>
      <c r="K1121"/>
    </row>
    <row r="1122" spans="9:11">
      <c r="I1122"/>
      <c r="J1122"/>
      <c r="K1122"/>
    </row>
    <row r="1123" spans="9:11">
      <c r="I1123"/>
      <c r="J1123"/>
      <c r="K1123"/>
    </row>
    <row r="1124" spans="9:11">
      <c r="I1124"/>
      <c r="J1124"/>
      <c r="K1124"/>
    </row>
    <row r="1125" spans="9:11">
      <c r="I1125"/>
      <c r="J1125"/>
      <c r="K1125"/>
    </row>
    <row r="1126" spans="9:11">
      <c r="I1126"/>
      <c r="J1126"/>
      <c r="K1126"/>
    </row>
    <row r="1127" spans="9:11">
      <c r="I1127"/>
      <c r="J1127"/>
      <c r="K1127"/>
    </row>
    <row r="1128" spans="9:11">
      <c r="I1128"/>
      <c r="J1128"/>
      <c r="K1128"/>
    </row>
    <row r="1129" spans="9:11">
      <c r="I1129"/>
      <c r="J1129"/>
      <c r="K1129"/>
    </row>
    <row r="1130" spans="9:11">
      <c r="I1130"/>
      <c r="J1130"/>
      <c r="K1130"/>
    </row>
    <row r="1131" spans="9:11">
      <c r="I1131"/>
      <c r="J1131"/>
      <c r="K1131"/>
    </row>
    <row r="1132" spans="9:11">
      <c r="I1132"/>
      <c r="J1132"/>
      <c r="K1132"/>
    </row>
    <row r="1133" spans="9:11">
      <c r="I1133"/>
      <c r="J1133"/>
      <c r="K1133"/>
    </row>
    <row r="1134" spans="9:11">
      <c r="I1134"/>
      <c r="J1134"/>
      <c r="K1134"/>
    </row>
    <row r="1135" spans="9:11">
      <c r="I1135"/>
      <c r="J1135"/>
      <c r="K1135"/>
    </row>
    <row r="1136" spans="9:11">
      <c r="I1136"/>
      <c r="J1136"/>
      <c r="K1136"/>
    </row>
    <row r="1137" spans="9:11">
      <c r="I1137"/>
      <c r="J1137"/>
      <c r="K1137"/>
    </row>
    <row r="1138" spans="9:11">
      <c r="I1138"/>
      <c r="J1138"/>
      <c r="K1138"/>
    </row>
    <row r="1139" spans="9:11">
      <c r="I1139"/>
      <c r="J1139"/>
      <c r="K1139"/>
    </row>
    <row r="1140" spans="9:11">
      <c r="I1140"/>
      <c r="J1140"/>
      <c r="K1140"/>
    </row>
    <row r="1141" spans="9:11">
      <c r="I1141"/>
      <c r="J1141"/>
      <c r="K1141"/>
    </row>
    <row r="1142" spans="9:11">
      <c r="I1142"/>
      <c r="J1142"/>
      <c r="K1142"/>
    </row>
    <row r="1143" spans="9:11">
      <c r="I1143"/>
      <c r="J1143"/>
      <c r="K1143"/>
    </row>
    <row r="1144" spans="9:11">
      <c r="I1144"/>
      <c r="J1144"/>
      <c r="K1144"/>
    </row>
    <row r="1145" spans="9:11">
      <c r="I1145"/>
      <c r="J1145"/>
      <c r="K1145"/>
    </row>
    <row r="1146" spans="9:11">
      <c r="I1146"/>
      <c r="J1146"/>
      <c r="K1146"/>
    </row>
    <row r="1147" spans="9:11">
      <c r="I1147"/>
      <c r="J1147"/>
      <c r="K1147"/>
    </row>
    <row r="1148" spans="9:11">
      <c r="I1148"/>
      <c r="J1148"/>
      <c r="K1148"/>
    </row>
    <row r="1149" spans="9:11">
      <c r="I1149"/>
      <c r="J1149"/>
      <c r="K1149"/>
    </row>
    <row r="1150" spans="9:11">
      <c r="I1150"/>
      <c r="J1150"/>
      <c r="K1150"/>
    </row>
    <row r="1151" spans="9:11">
      <c r="I1151"/>
      <c r="J1151"/>
      <c r="K1151"/>
    </row>
    <row r="1152" spans="9:11">
      <c r="I1152"/>
      <c r="J1152"/>
      <c r="K1152"/>
    </row>
    <row r="1153" spans="9:11">
      <c r="I1153"/>
      <c r="J1153"/>
      <c r="K1153"/>
    </row>
    <row r="1154" spans="9:11">
      <c r="I1154"/>
      <c r="J1154"/>
      <c r="K1154"/>
    </row>
    <row r="1155" spans="9:11">
      <c r="I1155"/>
      <c r="J1155"/>
      <c r="K1155"/>
    </row>
    <row r="1156" spans="9:11">
      <c r="I1156"/>
      <c r="J1156"/>
      <c r="K1156"/>
    </row>
    <row r="1157" spans="9:11">
      <c r="I1157"/>
      <c r="J1157"/>
      <c r="K1157"/>
    </row>
    <row r="1158" spans="9:11">
      <c r="I1158"/>
      <c r="J1158"/>
      <c r="K1158"/>
    </row>
    <row r="1159" spans="9:11">
      <c r="I1159"/>
      <c r="J1159"/>
      <c r="K1159"/>
    </row>
    <row r="1160" spans="9:11">
      <c r="I1160"/>
      <c r="J1160"/>
      <c r="K1160"/>
    </row>
    <row r="1161" spans="9:11">
      <c r="I1161"/>
      <c r="J1161"/>
      <c r="K1161"/>
    </row>
    <row r="1162" spans="9:11">
      <c r="I1162"/>
      <c r="J1162"/>
      <c r="K1162"/>
    </row>
    <row r="1163" spans="9:11">
      <c r="I1163"/>
      <c r="J1163"/>
      <c r="K1163"/>
    </row>
    <row r="1164" spans="9:11">
      <c r="I1164"/>
      <c r="J1164"/>
      <c r="K1164"/>
    </row>
    <row r="1165" spans="9:11">
      <c r="I1165"/>
      <c r="J1165"/>
      <c r="K1165"/>
    </row>
    <row r="1166" spans="9:11">
      <c r="I1166"/>
      <c r="J1166"/>
      <c r="K1166"/>
    </row>
    <row r="1167" spans="9:11">
      <c r="I1167"/>
      <c r="J1167"/>
      <c r="K1167"/>
    </row>
    <row r="1168" spans="9:11">
      <c r="I1168"/>
      <c r="J1168"/>
      <c r="K1168"/>
    </row>
    <row r="1169" spans="9:11">
      <c r="I1169"/>
      <c r="J1169"/>
      <c r="K1169"/>
    </row>
    <row r="1170" spans="9:11">
      <c r="I1170"/>
      <c r="J1170"/>
      <c r="K1170"/>
    </row>
    <row r="1171" spans="9:11">
      <c r="I1171"/>
      <c r="J1171"/>
      <c r="K1171"/>
    </row>
    <row r="1172" spans="9:11">
      <c r="I1172"/>
      <c r="J1172"/>
      <c r="K1172"/>
    </row>
    <row r="1173" spans="9:11">
      <c r="I1173"/>
      <c r="J1173"/>
      <c r="K1173"/>
    </row>
    <row r="1174" spans="9:11">
      <c r="I1174"/>
      <c r="J1174"/>
      <c r="K1174"/>
    </row>
    <row r="1175" spans="9:11">
      <c r="I1175"/>
      <c r="J1175"/>
      <c r="K1175"/>
    </row>
    <row r="1176" spans="9:11">
      <c r="I1176"/>
      <c r="J1176"/>
      <c r="K1176"/>
    </row>
    <row r="1177" spans="9:11">
      <c r="I1177"/>
      <c r="J1177"/>
      <c r="K1177"/>
    </row>
    <row r="1178" spans="9:11">
      <c r="I1178"/>
      <c r="J1178"/>
      <c r="K1178"/>
    </row>
    <row r="1179" spans="9:11">
      <c r="I1179"/>
      <c r="J1179"/>
      <c r="K1179"/>
    </row>
    <row r="1180" spans="9:11">
      <c r="I1180"/>
      <c r="J1180"/>
      <c r="K1180"/>
    </row>
    <row r="1181" spans="9:11">
      <c r="I1181"/>
      <c r="J1181"/>
      <c r="K1181"/>
    </row>
    <row r="1182" spans="9:11">
      <c r="I1182"/>
      <c r="J1182"/>
      <c r="K1182"/>
    </row>
    <row r="1183" spans="9:11">
      <c r="I1183"/>
      <c r="J1183"/>
      <c r="K1183"/>
    </row>
    <row r="1184" spans="9:11">
      <c r="I1184"/>
      <c r="J1184"/>
      <c r="K1184"/>
    </row>
    <row r="1185" spans="9:11">
      <c r="I1185"/>
      <c r="J1185"/>
      <c r="K1185"/>
    </row>
    <row r="1186" spans="9:11">
      <c r="I1186"/>
      <c r="J1186"/>
      <c r="K1186"/>
    </row>
    <row r="1187" spans="9:11">
      <c r="I1187"/>
      <c r="J1187"/>
      <c r="K1187"/>
    </row>
    <row r="1188" spans="9:11">
      <c r="I1188"/>
      <c r="J1188"/>
      <c r="K1188"/>
    </row>
    <row r="1189" spans="9:11">
      <c r="I1189"/>
      <c r="J1189"/>
      <c r="K1189"/>
    </row>
    <row r="1190" spans="9:11">
      <c r="I1190"/>
      <c r="J1190"/>
      <c r="K1190"/>
    </row>
    <row r="1191" spans="9:11">
      <c r="I1191"/>
      <c r="J1191"/>
      <c r="K1191"/>
    </row>
    <row r="1192" spans="9:11">
      <c r="I1192"/>
      <c r="J1192"/>
      <c r="K1192"/>
    </row>
    <row r="1193" spans="9:11">
      <c r="I1193"/>
      <c r="J1193"/>
      <c r="K1193"/>
    </row>
    <row r="1194" spans="9:11">
      <c r="I1194"/>
      <c r="J1194"/>
      <c r="K1194"/>
    </row>
    <row r="1195" spans="9:11">
      <c r="I1195"/>
      <c r="J1195"/>
      <c r="K1195"/>
    </row>
    <row r="1196" spans="9:11">
      <c r="I1196"/>
      <c r="J1196"/>
      <c r="K1196"/>
    </row>
    <row r="1197" spans="9:11">
      <c r="I1197"/>
      <c r="J1197"/>
      <c r="K1197"/>
    </row>
    <row r="1198" spans="9:11">
      <c r="I1198"/>
      <c r="J1198"/>
      <c r="K1198"/>
    </row>
    <row r="1199" spans="9:11">
      <c r="I1199"/>
      <c r="J1199"/>
      <c r="K1199"/>
    </row>
    <row r="1200" spans="9:11">
      <c r="I1200"/>
      <c r="J1200"/>
      <c r="K1200"/>
    </row>
    <row r="1201" spans="9:11">
      <c r="I1201"/>
      <c r="J1201"/>
      <c r="K1201"/>
    </row>
    <row r="1202" spans="9:11">
      <c r="I1202"/>
      <c r="J1202"/>
      <c r="K1202"/>
    </row>
    <row r="1203" spans="9:11">
      <c r="I1203"/>
      <c r="J1203"/>
      <c r="K1203"/>
    </row>
    <row r="1204" spans="9:11">
      <c r="I1204"/>
      <c r="J1204"/>
      <c r="K1204"/>
    </row>
    <row r="1205" spans="9:11">
      <c r="I1205"/>
      <c r="J1205"/>
      <c r="K1205"/>
    </row>
    <row r="1206" spans="9:11">
      <c r="I1206"/>
      <c r="J1206"/>
      <c r="K1206"/>
    </row>
    <row r="1207" spans="9:11">
      <c r="I1207"/>
      <c r="J1207"/>
      <c r="K1207"/>
    </row>
    <row r="1208" spans="9:11">
      <c r="I1208"/>
      <c r="J1208"/>
      <c r="K1208"/>
    </row>
    <row r="1209" spans="9:11">
      <c r="I1209"/>
      <c r="J1209"/>
      <c r="K1209"/>
    </row>
    <row r="1210" spans="9:11">
      <c r="I1210"/>
      <c r="J1210"/>
      <c r="K1210"/>
    </row>
    <row r="1211" spans="9:11">
      <c r="I1211"/>
      <c r="J1211"/>
      <c r="K1211"/>
    </row>
    <row r="1212" spans="9:11">
      <c r="I1212"/>
      <c r="J1212"/>
      <c r="K1212"/>
    </row>
    <row r="1213" spans="9:11">
      <c r="I1213"/>
      <c r="J1213"/>
      <c r="K1213"/>
    </row>
    <row r="1214" spans="9:11">
      <c r="I1214"/>
      <c r="J1214"/>
      <c r="K1214"/>
    </row>
    <row r="1215" spans="9:11">
      <c r="I1215"/>
      <c r="J1215"/>
      <c r="K1215"/>
    </row>
    <row r="1216" spans="9:11">
      <c r="I1216"/>
      <c r="J1216"/>
      <c r="K1216"/>
    </row>
    <row r="1217" spans="9:11">
      <c r="I1217"/>
      <c r="J1217"/>
      <c r="K1217"/>
    </row>
    <row r="1218" spans="9:11">
      <c r="I1218"/>
      <c r="J1218"/>
      <c r="K1218"/>
    </row>
    <row r="1219" spans="9:11">
      <c r="I1219"/>
      <c r="J1219"/>
      <c r="K1219"/>
    </row>
    <row r="1220" spans="9:11">
      <c r="I1220"/>
      <c r="J1220"/>
      <c r="K1220"/>
    </row>
    <row r="1221" spans="9:11">
      <c r="I1221"/>
      <c r="J1221"/>
      <c r="K1221"/>
    </row>
    <row r="1222" spans="9:11">
      <c r="I1222"/>
      <c r="J1222"/>
      <c r="K1222"/>
    </row>
    <row r="1223" spans="9:11">
      <c r="I1223"/>
      <c r="J1223"/>
      <c r="K1223"/>
    </row>
    <row r="1224" spans="9:11">
      <c r="I1224"/>
      <c r="J1224"/>
      <c r="K1224"/>
    </row>
    <row r="1225" spans="9:11">
      <c r="I1225"/>
      <c r="J1225"/>
      <c r="K1225"/>
    </row>
    <row r="1226" spans="9:11">
      <c r="I1226"/>
      <c r="J1226"/>
      <c r="K1226"/>
    </row>
    <row r="1227" spans="9:11">
      <c r="I1227"/>
      <c r="J1227"/>
      <c r="K1227"/>
    </row>
    <row r="1228" spans="9:11">
      <c r="I1228"/>
      <c r="J1228"/>
      <c r="K1228"/>
    </row>
    <row r="1229" spans="9:11">
      <c r="I1229"/>
      <c r="J1229"/>
      <c r="K1229"/>
    </row>
    <row r="1230" spans="9:11">
      <c r="I1230"/>
      <c r="J1230"/>
      <c r="K1230"/>
    </row>
    <row r="1231" spans="9:11">
      <c r="I1231"/>
      <c r="J1231"/>
      <c r="K1231"/>
    </row>
    <row r="1232" spans="9:11">
      <c r="I1232"/>
      <c r="J1232"/>
      <c r="K1232"/>
    </row>
    <row r="1233" spans="9:11">
      <c r="I1233"/>
      <c r="J1233"/>
      <c r="K1233"/>
    </row>
    <row r="1234" spans="9:11">
      <c r="I1234"/>
      <c r="J1234"/>
      <c r="K1234"/>
    </row>
    <row r="1235" spans="9:11">
      <c r="I1235"/>
      <c r="J1235"/>
      <c r="K1235"/>
    </row>
    <row r="1236" spans="9:11">
      <c r="I1236"/>
      <c r="J1236"/>
      <c r="K1236"/>
    </row>
    <row r="1237" spans="9:11">
      <c r="I1237"/>
      <c r="J1237"/>
      <c r="K1237"/>
    </row>
    <row r="1238" spans="9:11">
      <c r="I1238"/>
      <c r="J1238"/>
      <c r="K1238"/>
    </row>
    <row r="1239" spans="9:11">
      <c r="I1239"/>
      <c r="J1239"/>
      <c r="K1239"/>
    </row>
    <row r="1240" spans="9:11">
      <c r="I1240"/>
      <c r="J1240"/>
      <c r="K1240"/>
    </row>
    <row r="1241" spans="9:11">
      <c r="I1241"/>
      <c r="J1241"/>
      <c r="K1241"/>
    </row>
    <row r="1242" spans="9:11">
      <c r="I1242"/>
      <c r="J1242"/>
      <c r="K1242"/>
    </row>
    <row r="1243" spans="9:11">
      <c r="I1243"/>
      <c r="J1243"/>
      <c r="K1243"/>
    </row>
    <row r="1244" spans="9:11">
      <c r="I1244"/>
      <c r="J1244"/>
      <c r="K1244"/>
    </row>
    <row r="1245" spans="9:11">
      <c r="I1245"/>
      <c r="J1245"/>
      <c r="K1245"/>
    </row>
    <row r="1246" spans="9:11">
      <c r="I1246"/>
      <c r="J1246"/>
      <c r="K1246"/>
    </row>
    <row r="1247" spans="9:11">
      <c r="I1247"/>
      <c r="J1247"/>
      <c r="K1247"/>
    </row>
    <row r="1248" spans="9:11">
      <c r="I1248"/>
      <c r="J1248"/>
      <c r="K1248"/>
    </row>
    <row r="1249" spans="9:11">
      <c r="I1249"/>
      <c r="J1249"/>
      <c r="K1249"/>
    </row>
    <row r="1250" spans="9:11">
      <c r="I1250"/>
      <c r="J1250"/>
      <c r="K1250"/>
    </row>
    <row r="1251" spans="9:11">
      <c r="I1251"/>
      <c r="J1251"/>
      <c r="K1251"/>
    </row>
    <row r="1252" spans="9:11">
      <c r="I1252"/>
      <c r="J1252"/>
      <c r="K1252"/>
    </row>
    <row r="1253" spans="9:11">
      <c r="I1253"/>
      <c r="J1253"/>
      <c r="K1253"/>
    </row>
    <row r="1254" spans="9:11">
      <c r="I1254"/>
      <c r="J1254"/>
      <c r="K1254"/>
    </row>
    <row r="1255" spans="9:11">
      <c r="I1255"/>
      <c r="J1255"/>
      <c r="K1255"/>
    </row>
    <row r="1256" spans="9:11">
      <c r="I1256"/>
      <c r="J1256"/>
      <c r="K1256"/>
    </row>
    <row r="1257" spans="9:11">
      <c r="I1257"/>
      <c r="J1257"/>
      <c r="K1257"/>
    </row>
    <row r="1258" spans="9:11">
      <c r="I1258"/>
      <c r="J1258"/>
      <c r="K1258"/>
    </row>
    <row r="1259" spans="9:11">
      <c r="I1259"/>
      <c r="J1259"/>
      <c r="K1259"/>
    </row>
    <row r="1260" spans="9:11">
      <c r="I1260"/>
      <c r="J1260"/>
      <c r="K1260"/>
    </row>
    <row r="1261" spans="9:11">
      <c r="I1261"/>
      <c r="J1261"/>
      <c r="K1261"/>
    </row>
    <row r="1262" spans="9:11">
      <c r="I1262"/>
      <c r="J1262"/>
      <c r="K1262"/>
    </row>
    <row r="1263" spans="9:11">
      <c r="I1263"/>
      <c r="J1263"/>
      <c r="K1263"/>
    </row>
    <row r="1264" spans="9:11">
      <c r="I1264"/>
      <c r="J1264"/>
      <c r="K1264"/>
    </row>
    <row r="1265" spans="9:11">
      <c r="I1265"/>
      <c r="J1265"/>
      <c r="K1265"/>
    </row>
    <row r="1266" spans="9:11">
      <c r="I1266"/>
      <c r="J1266"/>
      <c r="K1266"/>
    </row>
    <row r="1267" spans="9:11">
      <c r="I1267"/>
      <c r="J1267"/>
      <c r="K1267"/>
    </row>
    <row r="1268" spans="9:11">
      <c r="I1268"/>
      <c r="J1268"/>
      <c r="K1268"/>
    </row>
    <row r="1269" spans="9:11">
      <c r="I1269"/>
      <c r="J1269"/>
      <c r="K1269"/>
    </row>
    <row r="1270" spans="9:11">
      <c r="I1270"/>
      <c r="J1270"/>
      <c r="K1270"/>
    </row>
    <row r="1271" spans="9:11">
      <c r="I1271"/>
      <c r="J1271"/>
      <c r="K1271"/>
    </row>
    <row r="1272" spans="9:11">
      <c r="I1272"/>
      <c r="J1272"/>
      <c r="K1272"/>
    </row>
    <row r="1273" spans="9:11">
      <c r="I1273"/>
      <c r="J1273"/>
      <c r="K1273"/>
    </row>
    <row r="1274" spans="9:11">
      <c r="I1274"/>
      <c r="J1274"/>
      <c r="K1274"/>
    </row>
    <row r="1275" spans="9:11">
      <c r="I1275"/>
      <c r="J1275"/>
      <c r="K1275"/>
    </row>
    <row r="1276" spans="9:11">
      <c r="I1276"/>
      <c r="J1276"/>
      <c r="K1276"/>
    </row>
    <row r="1277" spans="9:11">
      <c r="I1277"/>
      <c r="J1277"/>
      <c r="K1277"/>
    </row>
    <row r="1278" spans="9:11">
      <c r="I1278"/>
      <c r="J1278"/>
      <c r="K1278"/>
    </row>
    <row r="1279" spans="9:11">
      <c r="I1279"/>
      <c r="J1279"/>
      <c r="K1279"/>
    </row>
    <row r="1280" spans="9:11">
      <c r="I1280"/>
      <c r="J1280"/>
      <c r="K1280"/>
    </row>
    <row r="1281" spans="9:11">
      <c r="I1281"/>
      <c r="J1281"/>
      <c r="K1281"/>
    </row>
    <row r="1282" spans="9:11">
      <c r="I1282"/>
      <c r="J1282"/>
      <c r="K1282"/>
    </row>
    <row r="1283" spans="9:11">
      <c r="I1283"/>
      <c r="J1283"/>
      <c r="K1283"/>
    </row>
    <row r="1284" spans="9:11">
      <c r="I1284"/>
      <c r="J1284"/>
      <c r="K1284"/>
    </row>
    <row r="1285" spans="9:11">
      <c r="I1285"/>
      <c r="J1285"/>
      <c r="K1285"/>
    </row>
    <row r="1286" spans="9:11">
      <c r="I1286"/>
      <c r="J1286"/>
      <c r="K1286"/>
    </row>
    <row r="1287" spans="9:11">
      <c r="I1287"/>
      <c r="J1287"/>
      <c r="K1287"/>
    </row>
    <row r="1288" spans="9:11">
      <c r="I1288"/>
      <c r="J1288"/>
      <c r="K1288"/>
    </row>
    <row r="1289" spans="9:11">
      <c r="I1289"/>
      <c r="J1289"/>
      <c r="K1289"/>
    </row>
    <row r="1290" spans="9:11">
      <c r="I1290"/>
      <c r="J1290"/>
      <c r="K1290"/>
    </row>
    <row r="1291" spans="9:11">
      <c r="I1291"/>
      <c r="J1291"/>
      <c r="K1291"/>
    </row>
    <row r="1292" spans="9:11">
      <c r="I1292"/>
      <c r="J1292"/>
      <c r="K1292"/>
    </row>
    <row r="1293" spans="9:11">
      <c r="I1293"/>
      <c r="J1293"/>
      <c r="K1293"/>
    </row>
    <row r="1294" spans="9:11">
      <c r="I1294"/>
      <c r="J1294"/>
      <c r="K1294"/>
    </row>
    <row r="1295" spans="9:11">
      <c r="I1295"/>
      <c r="J1295"/>
      <c r="K1295"/>
    </row>
    <row r="1296" spans="9:11">
      <c r="I1296"/>
      <c r="J1296"/>
      <c r="K1296"/>
    </row>
    <row r="1297" spans="9:11">
      <c r="I1297"/>
      <c r="J1297"/>
      <c r="K1297"/>
    </row>
    <row r="1298" spans="9:11">
      <c r="I1298"/>
      <c r="J1298"/>
      <c r="K1298"/>
    </row>
    <row r="1299" spans="9:11">
      <c r="I1299"/>
      <c r="J1299"/>
      <c r="K1299"/>
    </row>
    <row r="1300" spans="9:11">
      <c r="I1300"/>
      <c r="J1300"/>
      <c r="K1300"/>
    </row>
    <row r="1301" spans="9:11">
      <c r="I1301"/>
      <c r="J1301"/>
      <c r="K1301"/>
    </row>
    <row r="1302" spans="9:11">
      <c r="I1302"/>
      <c r="J1302"/>
      <c r="K1302"/>
    </row>
    <row r="1303" spans="9:11">
      <c r="I1303"/>
      <c r="J1303"/>
      <c r="K1303"/>
    </row>
    <row r="1304" spans="9:11">
      <c r="I1304"/>
      <c r="J1304"/>
      <c r="K1304"/>
    </row>
    <row r="1305" spans="9:11">
      <c r="I1305"/>
      <c r="J1305"/>
      <c r="K1305"/>
    </row>
    <row r="1306" spans="9:11">
      <c r="I1306"/>
      <c r="J1306"/>
      <c r="K1306"/>
    </row>
    <row r="1307" spans="9:11">
      <c r="I1307"/>
      <c r="J1307"/>
      <c r="K1307"/>
    </row>
    <row r="1308" spans="9:11">
      <c r="I1308"/>
      <c r="J1308"/>
      <c r="K1308"/>
    </row>
    <row r="1309" spans="9:11">
      <c r="I1309"/>
      <c r="J1309"/>
      <c r="K1309"/>
    </row>
    <row r="1310" spans="9:11">
      <c r="I1310"/>
      <c r="J1310"/>
      <c r="K1310"/>
    </row>
    <row r="1311" spans="9:11">
      <c r="I1311"/>
      <c r="J1311"/>
      <c r="K1311"/>
    </row>
    <row r="1312" spans="9:11">
      <c r="I1312"/>
      <c r="J1312"/>
      <c r="K1312"/>
    </row>
    <row r="1313" spans="1:11">
      <c r="I1313"/>
      <c r="J1313"/>
      <c r="K1313"/>
    </row>
    <row r="1314" spans="1:11">
      <c r="I1314"/>
      <c r="J1314"/>
      <c r="K1314"/>
    </row>
    <row r="1315" spans="1:11">
      <c r="I1315"/>
      <c r="J1315"/>
      <c r="K1315"/>
    </row>
    <row r="1316" spans="1:11">
      <c r="I1316"/>
      <c r="J1316"/>
      <c r="K1316"/>
    </row>
    <row r="1317" spans="1:11">
      <c r="I1317"/>
      <c r="J1317"/>
      <c r="K1317"/>
    </row>
    <row r="1318" spans="1:11">
      <c r="I1318"/>
      <c r="J1318"/>
      <c r="K1318"/>
    </row>
    <row r="1319" spans="1:11">
      <c r="I1319"/>
      <c r="J1319"/>
      <c r="K1319"/>
    </row>
    <row r="1320" spans="1:11">
      <c r="A1320" s="158"/>
      <c r="B1320" s="158"/>
      <c r="C1320" s="158"/>
      <c r="D1320" s="158"/>
      <c r="E1320" s="158"/>
      <c r="I1320"/>
      <c r="J1320"/>
      <c r="K1320"/>
    </row>
    <row r="1321" spans="1:11">
      <c r="A1321" s="158"/>
      <c r="B1321" s="158"/>
      <c r="C1321" s="158"/>
      <c r="D1321" s="158"/>
      <c r="E1321" s="158"/>
      <c r="I1321"/>
      <c r="J1321"/>
      <c r="K1321"/>
    </row>
    <row r="1322" spans="1:11">
      <c r="A1322" s="158"/>
      <c r="B1322" s="158"/>
      <c r="C1322" s="158"/>
      <c r="D1322" s="158"/>
      <c r="E1322" s="158"/>
      <c r="I1322"/>
      <c r="J1322"/>
      <c r="K1322"/>
    </row>
    <row r="1323" spans="1:11">
      <c r="A1323" s="158"/>
      <c r="B1323" s="158"/>
      <c r="C1323" s="158"/>
      <c r="D1323" s="158"/>
      <c r="E1323" s="158"/>
      <c r="I1323"/>
      <c r="J1323"/>
      <c r="K1323"/>
    </row>
    <row r="1324" spans="1:11">
      <c r="A1324" s="158"/>
      <c r="B1324" s="158"/>
      <c r="C1324" s="158"/>
      <c r="D1324" s="158"/>
      <c r="E1324" s="158"/>
      <c r="I1324"/>
      <c r="J1324"/>
      <c r="K1324"/>
    </row>
    <row r="1325" spans="1:11">
      <c r="A1325" s="158"/>
      <c r="B1325" s="158"/>
      <c r="C1325" s="158"/>
      <c r="D1325" s="158"/>
      <c r="E1325" s="158"/>
      <c r="I1325"/>
      <c r="J1325"/>
      <c r="K1325"/>
    </row>
    <row r="1326" spans="1:11">
      <c r="A1326" s="158"/>
      <c r="B1326" s="158"/>
      <c r="C1326" s="158"/>
      <c r="D1326" s="158"/>
      <c r="E1326" s="158"/>
      <c r="I1326"/>
      <c r="J1326"/>
      <c r="K1326"/>
    </row>
    <row r="1327" spans="1:11">
      <c r="A1327" s="158"/>
      <c r="B1327" s="158"/>
      <c r="C1327" s="158"/>
      <c r="D1327" s="158"/>
      <c r="E1327" s="158"/>
      <c r="I1327"/>
      <c r="J1327"/>
      <c r="K1327"/>
    </row>
    <row r="1328" spans="1:11">
      <c r="A1328" s="158"/>
      <c r="B1328" s="158"/>
      <c r="C1328" s="158"/>
      <c r="D1328" s="158"/>
      <c r="E1328" s="158"/>
      <c r="I1328"/>
      <c r="J1328"/>
      <c r="K1328"/>
    </row>
    <row r="1329" spans="1:11">
      <c r="A1329" s="158"/>
      <c r="B1329" s="158"/>
      <c r="C1329" s="158"/>
      <c r="D1329" s="158"/>
      <c r="E1329" s="158"/>
      <c r="I1329"/>
      <c r="J1329"/>
      <c r="K1329"/>
    </row>
    <row r="1330" spans="1:11">
      <c r="A1330" s="158"/>
      <c r="B1330" s="158"/>
      <c r="C1330" s="158"/>
      <c r="D1330" s="158"/>
      <c r="E1330" s="158"/>
      <c r="I1330"/>
      <c r="J1330"/>
      <c r="K1330"/>
    </row>
    <row r="1331" spans="1:11">
      <c r="A1331" s="158"/>
      <c r="B1331" s="158"/>
      <c r="C1331" s="158"/>
      <c r="D1331" s="158"/>
      <c r="E1331" s="158"/>
      <c r="I1331"/>
      <c r="J1331"/>
      <c r="K1331"/>
    </row>
    <row r="1332" spans="1:11">
      <c r="A1332" s="158"/>
      <c r="B1332" s="158"/>
      <c r="C1332" s="158"/>
      <c r="D1332" s="158"/>
      <c r="E1332" s="158"/>
      <c r="I1332"/>
      <c r="J1332"/>
      <c r="K1332"/>
    </row>
    <row r="1333" spans="1:11">
      <c r="A1333" s="158"/>
      <c r="B1333" s="158"/>
      <c r="C1333" s="158"/>
      <c r="D1333" s="158"/>
      <c r="E1333" s="158"/>
      <c r="I1333"/>
      <c r="J1333"/>
      <c r="K1333"/>
    </row>
    <row r="1334" spans="1:11">
      <c r="A1334" s="158"/>
      <c r="B1334" s="158"/>
      <c r="C1334" s="158"/>
      <c r="D1334" s="158"/>
      <c r="E1334" s="158"/>
      <c r="I1334"/>
      <c r="J1334"/>
      <c r="K1334"/>
    </row>
    <row r="1335" spans="1:11">
      <c r="A1335" s="158"/>
      <c r="B1335" s="158"/>
      <c r="C1335" s="158"/>
      <c r="D1335" s="158"/>
      <c r="E1335" s="158"/>
      <c r="I1335"/>
      <c r="J1335"/>
      <c r="K1335"/>
    </row>
    <row r="1336" spans="1:11">
      <c r="A1336" s="158"/>
      <c r="B1336" s="158"/>
      <c r="C1336" s="158"/>
      <c r="D1336" s="158"/>
      <c r="E1336" s="158"/>
      <c r="I1336"/>
      <c r="J1336"/>
      <c r="K1336"/>
    </row>
    <row r="1337" spans="1:11">
      <c r="A1337" s="158"/>
      <c r="B1337" s="158"/>
      <c r="C1337" s="158"/>
      <c r="D1337" s="158"/>
      <c r="E1337" s="158"/>
      <c r="I1337"/>
      <c r="J1337"/>
      <c r="K1337"/>
    </row>
    <row r="1338" spans="1:11">
      <c r="A1338" s="158"/>
      <c r="B1338" s="158"/>
      <c r="C1338" s="158"/>
      <c r="D1338" s="158"/>
      <c r="E1338" s="158"/>
      <c r="I1338"/>
      <c r="J1338"/>
      <c r="K1338"/>
    </row>
    <row r="1339" spans="1:11">
      <c r="A1339" s="158"/>
      <c r="B1339" s="158"/>
      <c r="C1339" s="158"/>
      <c r="D1339" s="158"/>
      <c r="E1339" s="158"/>
      <c r="I1339"/>
      <c r="J1339"/>
      <c r="K1339"/>
    </row>
    <row r="1340" spans="1:11">
      <c r="A1340" s="158"/>
      <c r="B1340" s="158"/>
      <c r="C1340" s="158"/>
      <c r="D1340" s="158"/>
      <c r="E1340" s="158"/>
      <c r="I1340"/>
      <c r="J1340"/>
      <c r="K1340"/>
    </row>
    <row r="1341" spans="1:11">
      <c r="A1341" s="158"/>
      <c r="B1341" s="158"/>
      <c r="C1341" s="158"/>
      <c r="D1341" s="158"/>
      <c r="E1341" s="158"/>
      <c r="I1341"/>
      <c r="J1341"/>
      <c r="K1341"/>
    </row>
    <row r="1342" spans="1:11">
      <c r="A1342" s="158"/>
      <c r="B1342" s="158"/>
      <c r="C1342" s="158"/>
      <c r="D1342" s="158"/>
      <c r="E1342" s="158"/>
      <c r="I1342"/>
      <c r="J1342"/>
      <c r="K1342"/>
    </row>
    <row r="1343" spans="1:11">
      <c r="A1343" s="158"/>
      <c r="B1343" s="158"/>
      <c r="C1343" s="158"/>
      <c r="D1343" s="158"/>
      <c r="E1343" s="158"/>
      <c r="I1343"/>
      <c r="J1343"/>
      <c r="K1343"/>
    </row>
    <row r="1344" spans="1:11">
      <c r="A1344" s="158"/>
      <c r="B1344" s="158"/>
      <c r="C1344" s="158"/>
      <c r="D1344" s="158"/>
      <c r="E1344" s="158"/>
      <c r="I1344"/>
      <c r="J1344"/>
      <c r="K1344"/>
    </row>
    <row r="1345" spans="1:11">
      <c r="A1345" s="158"/>
      <c r="B1345" s="158"/>
      <c r="C1345" s="158"/>
      <c r="D1345" s="158"/>
      <c r="E1345" s="158"/>
      <c r="I1345"/>
      <c r="J1345"/>
      <c r="K1345"/>
    </row>
    <row r="1346" spans="1:11">
      <c r="A1346" s="158"/>
      <c r="B1346" s="158"/>
      <c r="C1346" s="158"/>
      <c r="D1346" s="158"/>
      <c r="E1346" s="158"/>
      <c r="I1346"/>
      <c r="J1346"/>
      <c r="K1346"/>
    </row>
    <row r="1347" spans="1:11">
      <c r="A1347" s="158"/>
      <c r="B1347" s="158"/>
      <c r="C1347" s="158"/>
      <c r="D1347" s="158"/>
      <c r="E1347" s="158"/>
      <c r="I1347"/>
      <c r="J1347"/>
      <c r="K1347"/>
    </row>
    <row r="1348" spans="1:11">
      <c r="A1348" s="158"/>
      <c r="B1348" s="158"/>
      <c r="C1348" s="158"/>
      <c r="D1348" s="158"/>
      <c r="E1348" s="158"/>
      <c r="I1348"/>
      <c r="J1348"/>
      <c r="K1348"/>
    </row>
    <row r="1349" spans="1:11">
      <c r="A1349" s="158"/>
      <c r="B1349" s="158"/>
      <c r="C1349" s="158"/>
      <c r="D1349" s="158"/>
      <c r="E1349" s="158"/>
      <c r="I1349"/>
      <c r="J1349"/>
      <c r="K1349"/>
    </row>
    <row r="1350" spans="1:11">
      <c r="A1350" s="158"/>
      <c r="B1350" s="158"/>
      <c r="C1350" s="158"/>
      <c r="D1350" s="158"/>
      <c r="E1350" s="158"/>
      <c r="I1350"/>
      <c r="J1350"/>
      <c r="K1350"/>
    </row>
    <row r="1351" spans="1:11">
      <c r="A1351" s="158"/>
      <c r="B1351" s="158"/>
      <c r="C1351" s="158"/>
      <c r="D1351" s="158"/>
      <c r="E1351" s="158"/>
      <c r="I1351"/>
      <c r="J1351"/>
      <c r="K1351"/>
    </row>
    <row r="1352" spans="1:11">
      <c r="A1352" s="158"/>
      <c r="B1352" s="158"/>
      <c r="C1352" s="158"/>
      <c r="D1352" s="158"/>
      <c r="E1352" s="158"/>
      <c r="I1352"/>
      <c r="J1352"/>
      <c r="K1352"/>
    </row>
    <row r="1353" spans="1:11">
      <c r="A1353" s="158"/>
      <c r="B1353" s="158"/>
      <c r="C1353" s="158"/>
      <c r="D1353" s="158"/>
      <c r="E1353" s="158"/>
      <c r="I1353"/>
      <c r="J1353"/>
      <c r="K1353"/>
    </row>
    <row r="1354" spans="1:11">
      <c r="A1354" s="158"/>
      <c r="B1354" s="158"/>
      <c r="C1354" s="158"/>
      <c r="D1354" s="158"/>
      <c r="E1354" s="158"/>
      <c r="I1354"/>
      <c r="J1354"/>
      <c r="K1354"/>
    </row>
    <row r="1355" spans="1:11">
      <c r="A1355" s="158"/>
      <c r="B1355" s="158"/>
      <c r="C1355" s="158"/>
      <c r="D1355" s="158"/>
      <c r="E1355" s="158"/>
      <c r="I1355"/>
      <c r="J1355"/>
      <c r="K1355"/>
    </row>
    <row r="1356" spans="1:11">
      <c r="A1356" s="158"/>
      <c r="B1356" s="158"/>
      <c r="C1356" s="158"/>
      <c r="D1356" s="158"/>
      <c r="E1356" s="158"/>
      <c r="I1356"/>
      <c r="J1356"/>
      <c r="K1356"/>
    </row>
    <row r="1357" spans="1:11">
      <c r="A1357" s="158"/>
      <c r="B1357" s="158"/>
      <c r="C1357" s="158"/>
      <c r="D1357" s="158"/>
      <c r="E1357" s="158"/>
      <c r="I1357"/>
      <c r="J1357"/>
      <c r="K1357"/>
    </row>
    <row r="1358" spans="1:11">
      <c r="A1358" s="158"/>
      <c r="B1358" s="158"/>
      <c r="C1358" s="158"/>
      <c r="D1358" s="158"/>
      <c r="E1358" s="158"/>
      <c r="I1358"/>
      <c r="J1358"/>
      <c r="K1358"/>
    </row>
    <row r="1359" spans="1:11">
      <c r="A1359" s="158"/>
      <c r="B1359" s="158"/>
      <c r="C1359" s="158"/>
      <c r="D1359" s="158"/>
      <c r="E1359" s="158"/>
      <c r="I1359"/>
      <c r="J1359"/>
      <c r="K1359"/>
    </row>
    <row r="1360" spans="1:11">
      <c r="A1360" s="158"/>
      <c r="B1360" s="158"/>
      <c r="C1360" s="158"/>
      <c r="D1360" s="158"/>
      <c r="E1360" s="158"/>
      <c r="I1360"/>
      <c r="J1360"/>
      <c r="K1360"/>
    </row>
    <row r="1361" spans="1:11">
      <c r="A1361" s="158"/>
      <c r="B1361" s="158"/>
      <c r="C1361" s="158"/>
      <c r="D1361" s="158"/>
      <c r="E1361" s="158"/>
      <c r="I1361"/>
      <c r="J1361"/>
      <c r="K1361"/>
    </row>
    <row r="1362" spans="1:11">
      <c r="A1362" s="158"/>
      <c r="B1362" s="158"/>
      <c r="C1362" s="158"/>
      <c r="D1362" s="158"/>
      <c r="E1362" s="158"/>
      <c r="I1362"/>
      <c r="J1362"/>
      <c r="K1362"/>
    </row>
    <row r="1363" spans="1:11">
      <c r="A1363" s="158"/>
      <c r="B1363" s="158"/>
      <c r="C1363" s="158"/>
      <c r="D1363" s="158"/>
      <c r="E1363" s="158"/>
      <c r="I1363"/>
      <c r="J1363"/>
      <c r="K1363"/>
    </row>
    <row r="1364" spans="1:11">
      <c r="A1364" s="158"/>
      <c r="B1364" s="158"/>
      <c r="C1364" s="158"/>
      <c r="D1364" s="158"/>
      <c r="E1364" s="158"/>
      <c r="I1364"/>
      <c r="J1364"/>
      <c r="K1364"/>
    </row>
    <row r="1365" spans="1:11">
      <c r="A1365" s="158"/>
      <c r="B1365" s="158"/>
      <c r="C1365" s="158"/>
      <c r="D1365" s="158"/>
      <c r="E1365" s="158"/>
      <c r="I1365"/>
      <c r="J1365"/>
      <c r="K1365"/>
    </row>
    <row r="1366" spans="1:11">
      <c r="A1366" s="158"/>
      <c r="B1366" s="158"/>
      <c r="C1366" s="158"/>
      <c r="D1366" s="158"/>
      <c r="E1366" s="158"/>
      <c r="I1366"/>
      <c r="J1366"/>
      <c r="K1366"/>
    </row>
    <row r="1367" spans="1:11">
      <c r="A1367" s="158"/>
      <c r="B1367" s="158"/>
      <c r="C1367" s="158"/>
      <c r="D1367" s="158"/>
      <c r="E1367" s="158"/>
      <c r="I1367"/>
      <c r="J1367"/>
      <c r="K1367"/>
    </row>
    <row r="1368" spans="1:11">
      <c r="A1368" s="158"/>
      <c r="B1368" s="158"/>
      <c r="C1368" s="158"/>
      <c r="D1368" s="158"/>
      <c r="E1368" s="158"/>
      <c r="I1368"/>
      <c r="J1368"/>
      <c r="K1368"/>
    </row>
    <row r="1369" spans="1:11">
      <c r="A1369" s="158"/>
      <c r="B1369" s="158"/>
      <c r="C1369" s="158"/>
      <c r="D1369" s="158"/>
      <c r="E1369" s="158"/>
      <c r="I1369"/>
      <c r="J1369"/>
      <c r="K1369"/>
    </row>
    <row r="1370" spans="1:11">
      <c r="A1370" s="158"/>
      <c r="B1370" s="158"/>
      <c r="C1370" s="158"/>
      <c r="D1370" s="158"/>
      <c r="E1370" s="158"/>
      <c r="I1370"/>
      <c r="J1370"/>
      <c r="K1370"/>
    </row>
    <row r="1371" spans="1:11">
      <c r="A1371" s="158"/>
      <c r="B1371" s="158"/>
      <c r="C1371" s="158"/>
      <c r="D1371" s="158"/>
      <c r="E1371" s="158"/>
      <c r="I1371"/>
      <c r="J1371"/>
      <c r="K1371"/>
    </row>
    <row r="1372" spans="1:11">
      <c r="A1372" s="158"/>
      <c r="B1372" s="158"/>
      <c r="C1372" s="158"/>
      <c r="D1372" s="158"/>
      <c r="E1372" s="158"/>
      <c r="I1372"/>
      <c r="J1372"/>
      <c r="K1372"/>
    </row>
    <row r="1373" spans="1:11">
      <c r="A1373" s="158"/>
      <c r="B1373" s="158"/>
      <c r="C1373" s="158"/>
      <c r="D1373" s="158"/>
      <c r="E1373" s="158"/>
      <c r="I1373"/>
      <c r="J1373"/>
      <c r="K1373"/>
    </row>
    <row r="1374" spans="1:11">
      <c r="A1374" s="158"/>
      <c r="B1374" s="158"/>
      <c r="C1374" s="158"/>
      <c r="D1374" s="158"/>
      <c r="E1374" s="158"/>
      <c r="I1374"/>
      <c r="J1374"/>
      <c r="K1374"/>
    </row>
    <row r="1375" spans="1:11">
      <c r="A1375" s="158"/>
      <c r="B1375" s="158"/>
      <c r="C1375" s="158"/>
      <c r="D1375" s="158"/>
      <c r="E1375" s="158"/>
      <c r="I1375"/>
      <c r="J1375"/>
      <c r="K1375"/>
    </row>
    <row r="1376" spans="1:11">
      <c r="A1376" s="158"/>
      <c r="B1376" s="158"/>
      <c r="C1376" s="158"/>
      <c r="D1376" s="158"/>
      <c r="E1376" s="158"/>
      <c r="I1376"/>
      <c r="J1376"/>
      <c r="K1376"/>
    </row>
    <row r="1377" spans="1:11">
      <c r="A1377" s="158"/>
      <c r="B1377" s="158"/>
      <c r="C1377" s="158"/>
      <c r="D1377" s="158"/>
      <c r="E1377" s="158"/>
      <c r="I1377"/>
      <c r="J1377"/>
      <c r="K1377"/>
    </row>
    <row r="1378" spans="1:11">
      <c r="A1378" s="158"/>
      <c r="B1378" s="158"/>
      <c r="C1378" s="158"/>
      <c r="D1378" s="158"/>
      <c r="E1378" s="158"/>
      <c r="I1378"/>
      <c r="J1378"/>
      <c r="K1378"/>
    </row>
    <row r="1379" spans="1:11">
      <c r="A1379" s="158"/>
      <c r="B1379" s="158"/>
      <c r="C1379" s="158"/>
      <c r="D1379" s="158"/>
      <c r="E1379" s="158"/>
      <c r="I1379"/>
      <c r="J1379"/>
      <c r="K1379"/>
    </row>
    <row r="1380" spans="1:11">
      <c r="A1380" s="158"/>
      <c r="B1380" s="158"/>
      <c r="C1380" s="158"/>
      <c r="D1380" s="158"/>
      <c r="E1380" s="158"/>
      <c r="I1380"/>
      <c r="J1380"/>
      <c r="K1380"/>
    </row>
    <row r="1381" spans="1:11">
      <c r="A1381" s="158"/>
      <c r="B1381" s="158"/>
      <c r="C1381" s="158"/>
      <c r="D1381" s="158"/>
      <c r="E1381" s="158"/>
      <c r="I1381"/>
      <c r="J1381"/>
      <c r="K1381"/>
    </row>
    <row r="1382" spans="1:11">
      <c r="A1382" s="158"/>
      <c r="B1382" s="158"/>
      <c r="C1382" s="158"/>
      <c r="D1382" s="158"/>
      <c r="E1382" s="158"/>
      <c r="I1382"/>
      <c r="J1382"/>
      <c r="K1382"/>
    </row>
    <row r="1383" spans="1:11">
      <c r="A1383" s="158"/>
      <c r="B1383" s="158"/>
      <c r="C1383" s="158"/>
      <c r="D1383" s="158"/>
      <c r="E1383" s="158"/>
      <c r="I1383"/>
      <c r="J1383"/>
      <c r="K1383"/>
    </row>
    <row r="1384" spans="1:11">
      <c r="A1384" s="158"/>
      <c r="B1384" s="158"/>
      <c r="C1384" s="158"/>
      <c r="D1384" s="158"/>
      <c r="E1384" s="158"/>
      <c r="I1384"/>
      <c r="J1384"/>
      <c r="K1384"/>
    </row>
    <row r="1385" spans="1:11">
      <c r="A1385" s="158"/>
      <c r="B1385" s="158"/>
      <c r="C1385" s="158"/>
      <c r="D1385" s="158"/>
      <c r="E1385" s="158"/>
      <c r="I1385"/>
      <c r="J1385"/>
      <c r="K1385"/>
    </row>
    <row r="1386" spans="1:11">
      <c r="A1386" s="158"/>
      <c r="B1386" s="158"/>
      <c r="C1386" s="158"/>
      <c r="D1386" s="158"/>
      <c r="E1386" s="158"/>
      <c r="I1386"/>
      <c r="J1386"/>
      <c r="K1386"/>
    </row>
    <row r="1387" spans="1:11">
      <c r="A1387" s="158"/>
      <c r="B1387" s="158"/>
      <c r="C1387" s="158"/>
      <c r="D1387" s="158"/>
      <c r="E1387" s="158"/>
      <c r="I1387"/>
      <c r="J1387"/>
      <c r="K1387"/>
    </row>
    <row r="1388" spans="1:11">
      <c r="A1388" s="158"/>
      <c r="B1388" s="158"/>
      <c r="C1388" s="158"/>
      <c r="D1388" s="158"/>
      <c r="E1388" s="158"/>
      <c r="I1388"/>
      <c r="J1388"/>
      <c r="K1388"/>
    </row>
    <row r="1389" spans="1:11">
      <c r="A1389" s="158"/>
      <c r="B1389" s="158"/>
      <c r="C1389" s="158"/>
      <c r="D1389" s="158"/>
      <c r="E1389" s="158"/>
      <c r="I1389"/>
      <c r="J1389"/>
      <c r="K1389"/>
    </row>
    <row r="1390" spans="1:11">
      <c r="A1390" s="158"/>
      <c r="B1390" s="158"/>
      <c r="C1390" s="158"/>
      <c r="D1390" s="158"/>
      <c r="E1390" s="158"/>
      <c r="I1390"/>
      <c r="J1390"/>
      <c r="K1390"/>
    </row>
    <row r="1391" spans="1:11">
      <c r="A1391" s="158"/>
      <c r="B1391" s="158"/>
      <c r="C1391" s="158"/>
      <c r="D1391" s="158"/>
      <c r="E1391" s="158"/>
      <c r="I1391"/>
      <c r="J1391"/>
      <c r="K1391"/>
    </row>
    <row r="1392" spans="1:11">
      <c r="A1392" s="158"/>
      <c r="B1392" s="158"/>
      <c r="C1392" s="158"/>
      <c r="D1392" s="158"/>
      <c r="E1392" s="158"/>
      <c r="I1392"/>
      <c r="J1392"/>
      <c r="K1392"/>
    </row>
    <row r="1393" spans="1:11">
      <c r="A1393" s="158"/>
      <c r="B1393" s="158"/>
      <c r="C1393" s="158"/>
      <c r="D1393" s="158"/>
      <c r="E1393" s="158"/>
      <c r="I1393"/>
      <c r="J1393"/>
      <c r="K1393"/>
    </row>
    <row r="1394" spans="1:11">
      <c r="A1394" s="158"/>
      <c r="B1394" s="158"/>
      <c r="C1394" s="158"/>
      <c r="D1394" s="158"/>
      <c r="E1394" s="158"/>
      <c r="I1394"/>
      <c r="J1394"/>
      <c r="K1394"/>
    </row>
    <row r="1395" spans="1:11">
      <c r="A1395" s="158"/>
      <c r="B1395" s="158"/>
      <c r="C1395" s="158"/>
      <c r="D1395" s="158"/>
      <c r="E1395" s="158"/>
      <c r="I1395"/>
      <c r="J1395"/>
      <c r="K1395"/>
    </row>
    <row r="1396" spans="1:11">
      <c r="A1396" s="158"/>
      <c r="B1396" s="158"/>
      <c r="C1396" s="158"/>
      <c r="D1396" s="158"/>
      <c r="E1396" s="158"/>
      <c r="I1396"/>
      <c r="J1396"/>
      <c r="K1396"/>
    </row>
    <row r="1397" spans="1:11">
      <c r="A1397" s="158"/>
      <c r="B1397" s="158"/>
      <c r="C1397" s="158"/>
      <c r="D1397" s="158"/>
      <c r="E1397" s="158"/>
      <c r="I1397"/>
      <c r="J1397"/>
      <c r="K1397"/>
    </row>
    <row r="1398" spans="1:11">
      <c r="A1398" s="158"/>
      <c r="B1398" s="158"/>
      <c r="C1398" s="158"/>
      <c r="D1398" s="158"/>
      <c r="E1398" s="158"/>
      <c r="I1398"/>
      <c r="J1398"/>
      <c r="K1398"/>
    </row>
    <row r="1399" spans="1:11">
      <c r="A1399" s="158"/>
      <c r="B1399" s="158"/>
      <c r="C1399" s="158"/>
      <c r="D1399" s="158"/>
      <c r="E1399" s="158"/>
      <c r="I1399"/>
      <c r="J1399"/>
      <c r="K1399"/>
    </row>
    <row r="1400" spans="1:11">
      <c r="A1400" s="158"/>
      <c r="B1400" s="158"/>
      <c r="C1400" s="158"/>
      <c r="D1400" s="158"/>
      <c r="E1400" s="158"/>
      <c r="I1400"/>
      <c r="J1400"/>
      <c r="K1400"/>
    </row>
    <row r="1401" spans="1:11">
      <c r="A1401" s="158"/>
      <c r="B1401" s="158"/>
      <c r="C1401" s="158"/>
      <c r="D1401" s="158"/>
      <c r="E1401" s="158"/>
      <c r="I1401"/>
      <c r="J1401"/>
      <c r="K1401"/>
    </row>
    <row r="1402" spans="1:11">
      <c r="A1402" s="158"/>
      <c r="B1402" s="158"/>
      <c r="C1402" s="158"/>
      <c r="D1402" s="158"/>
      <c r="E1402" s="158"/>
      <c r="I1402"/>
      <c r="J1402"/>
      <c r="K1402"/>
    </row>
    <row r="1403" spans="1:11">
      <c r="A1403" s="158"/>
      <c r="B1403" s="158"/>
      <c r="C1403" s="158"/>
      <c r="D1403" s="158"/>
      <c r="E1403" s="158"/>
      <c r="I1403"/>
      <c r="J1403"/>
      <c r="K1403"/>
    </row>
    <row r="1404" spans="1:11">
      <c r="A1404" s="158"/>
      <c r="B1404" s="158"/>
      <c r="C1404" s="158"/>
      <c r="D1404" s="158"/>
      <c r="E1404" s="158"/>
      <c r="I1404"/>
      <c r="J1404"/>
      <c r="K1404"/>
    </row>
    <row r="1405" spans="1:11">
      <c r="A1405" s="158"/>
      <c r="B1405" s="158"/>
      <c r="C1405" s="158"/>
      <c r="D1405" s="158"/>
      <c r="E1405" s="158"/>
      <c r="I1405"/>
      <c r="J1405"/>
      <c r="K1405"/>
    </row>
    <row r="1406" spans="1:11">
      <c r="A1406" s="158"/>
      <c r="B1406" s="158"/>
      <c r="C1406" s="158"/>
      <c r="D1406" s="158"/>
      <c r="E1406" s="158"/>
      <c r="I1406"/>
      <c r="J1406"/>
      <c r="K1406"/>
    </row>
    <row r="1407" spans="1:11">
      <c r="A1407" s="158"/>
      <c r="B1407" s="158"/>
      <c r="C1407" s="158"/>
      <c r="D1407" s="158"/>
      <c r="E1407" s="158"/>
      <c r="I1407"/>
      <c r="J1407"/>
      <c r="K1407"/>
    </row>
    <row r="1408" spans="1:11">
      <c r="A1408" s="158"/>
      <c r="B1408" s="158"/>
      <c r="C1408" s="158"/>
      <c r="D1408" s="158"/>
      <c r="E1408" s="158"/>
      <c r="I1408"/>
      <c r="J1408"/>
      <c r="K1408"/>
    </row>
    <row r="1409" spans="1:11">
      <c r="A1409" s="158"/>
      <c r="B1409" s="158"/>
      <c r="C1409" s="158"/>
      <c r="D1409" s="158"/>
      <c r="E1409" s="158"/>
      <c r="I1409"/>
      <c r="J1409"/>
      <c r="K1409"/>
    </row>
    <row r="1410" spans="1:11">
      <c r="A1410" s="158"/>
      <c r="B1410" s="158"/>
      <c r="C1410" s="158"/>
      <c r="D1410" s="158"/>
      <c r="E1410" s="158"/>
      <c r="I1410"/>
      <c r="J1410"/>
      <c r="K1410"/>
    </row>
    <row r="1411" spans="1:11">
      <c r="A1411" s="158"/>
      <c r="B1411" s="158"/>
      <c r="C1411" s="158"/>
      <c r="D1411" s="158"/>
      <c r="E1411" s="158"/>
      <c r="I1411"/>
      <c r="J1411"/>
      <c r="K1411"/>
    </row>
    <row r="1412" spans="1:11">
      <c r="A1412" s="158"/>
      <c r="B1412" s="158"/>
      <c r="C1412" s="158"/>
      <c r="D1412" s="158"/>
      <c r="E1412" s="158"/>
      <c r="I1412"/>
      <c r="J1412"/>
      <c r="K1412"/>
    </row>
    <row r="1413" spans="1:11">
      <c r="A1413" s="158"/>
      <c r="B1413" s="158"/>
      <c r="C1413" s="158"/>
      <c r="D1413" s="158"/>
      <c r="E1413" s="158"/>
      <c r="I1413"/>
      <c r="J1413"/>
      <c r="K1413"/>
    </row>
    <row r="1414" spans="1:11">
      <c r="A1414" s="158"/>
      <c r="B1414" s="158"/>
      <c r="C1414" s="158"/>
      <c r="D1414" s="158"/>
      <c r="E1414" s="158"/>
      <c r="I1414"/>
      <c r="J1414"/>
      <c r="K1414"/>
    </row>
    <row r="1415" spans="1:11">
      <c r="A1415" s="158"/>
      <c r="B1415" s="158"/>
      <c r="C1415" s="158"/>
      <c r="D1415" s="158"/>
      <c r="E1415" s="158"/>
      <c r="I1415"/>
      <c r="J1415"/>
      <c r="K1415"/>
    </row>
    <row r="1416" spans="1:11">
      <c r="A1416" s="158"/>
      <c r="B1416" s="158"/>
      <c r="C1416" s="158"/>
      <c r="D1416" s="158"/>
      <c r="E1416" s="158"/>
      <c r="I1416"/>
      <c r="J1416"/>
      <c r="K1416"/>
    </row>
    <row r="1417" spans="1:11">
      <c r="A1417" s="158"/>
      <c r="B1417" s="158"/>
      <c r="C1417" s="158"/>
      <c r="D1417" s="158"/>
      <c r="E1417" s="158"/>
      <c r="I1417"/>
      <c r="J1417"/>
      <c r="K1417"/>
    </row>
    <row r="1418" spans="1:11">
      <c r="A1418" s="158"/>
      <c r="B1418" s="158"/>
      <c r="C1418" s="158"/>
      <c r="D1418" s="158"/>
      <c r="E1418" s="158"/>
      <c r="I1418"/>
      <c r="J1418"/>
      <c r="K1418"/>
    </row>
    <row r="1419" spans="1:11">
      <c r="A1419" s="158"/>
      <c r="B1419" s="158"/>
      <c r="C1419" s="158"/>
      <c r="D1419" s="158"/>
      <c r="E1419" s="158"/>
      <c r="I1419"/>
      <c r="J1419"/>
      <c r="K1419"/>
    </row>
    <row r="1420" spans="1:11">
      <c r="A1420" s="158"/>
      <c r="B1420" s="158"/>
      <c r="C1420" s="158"/>
      <c r="D1420" s="158"/>
      <c r="E1420" s="158"/>
      <c r="I1420"/>
      <c r="J1420"/>
      <c r="K1420"/>
    </row>
    <row r="1421" spans="1:11">
      <c r="A1421" s="158"/>
      <c r="B1421" s="158"/>
      <c r="C1421" s="158"/>
      <c r="D1421" s="158"/>
      <c r="E1421" s="158"/>
      <c r="I1421"/>
      <c r="J1421"/>
      <c r="K1421"/>
    </row>
    <row r="1422" spans="1:11">
      <c r="A1422" s="158"/>
      <c r="B1422" s="158"/>
      <c r="C1422" s="158"/>
      <c r="D1422" s="158"/>
      <c r="E1422" s="158"/>
      <c r="I1422"/>
      <c r="J1422"/>
      <c r="K1422"/>
    </row>
    <row r="1423" spans="1:11">
      <c r="A1423" s="158"/>
      <c r="B1423" s="158"/>
      <c r="C1423" s="158"/>
      <c r="D1423" s="158"/>
      <c r="E1423" s="158"/>
      <c r="I1423"/>
      <c r="J1423"/>
      <c r="K1423"/>
    </row>
    <row r="1424" spans="1:11">
      <c r="A1424" s="158"/>
      <c r="B1424" s="158"/>
      <c r="C1424" s="158"/>
      <c r="D1424" s="158"/>
      <c r="E1424" s="158"/>
      <c r="I1424"/>
      <c r="J1424"/>
      <c r="K1424"/>
    </row>
    <row r="1425" spans="1:11">
      <c r="A1425" s="158"/>
      <c r="B1425" s="158"/>
      <c r="C1425" s="158"/>
      <c r="D1425" s="158"/>
      <c r="E1425" s="158"/>
      <c r="I1425"/>
      <c r="J1425"/>
      <c r="K1425"/>
    </row>
    <row r="1426" spans="1:11">
      <c r="A1426" s="158"/>
      <c r="B1426" s="158"/>
      <c r="C1426" s="158"/>
      <c r="D1426" s="158"/>
      <c r="E1426" s="158"/>
      <c r="I1426"/>
      <c r="J1426"/>
      <c r="K1426"/>
    </row>
    <row r="1427" spans="1:11">
      <c r="A1427" s="158"/>
      <c r="B1427" s="158"/>
      <c r="C1427" s="158"/>
      <c r="D1427" s="158"/>
      <c r="E1427" s="158"/>
      <c r="I1427"/>
      <c r="J1427"/>
      <c r="K1427"/>
    </row>
    <row r="1428" spans="1:11">
      <c r="A1428" s="158"/>
      <c r="B1428" s="158"/>
      <c r="C1428" s="158"/>
      <c r="D1428" s="158"/>
      <c r="E1428" s="158"/>
      <c r="I1428"/>
      <c r="J1428"/>
      <c r="K1428"/>
    </row>
    <row r="1429" spans="1:11">
      <c r="A1429" s="158"/>
      <c r="B1429" s="158"/>
      <c r="C1429" s="158"/>
      <c r="D1429" s="158"/>
      <c r="E1429" s="158"/>
      <c r="I1429"/>
      <c r="J1429"/>
      <c r="K1429"/>
    </row>
    <row r="1430" spans="1:11">
      <c r="A1430" s="158"/>
      <c r="B1430" s="158"/>
      <c r="C1430" s="158"/>
      <c r="D1430" s="158"/>
      <c r="E1430" s="158"/>
      <c r="I1430"/>
      <c r="J1430"/>
      <c r="K1430"/>
    </row>
    <row r="1431" spans="1:11">
      <c r="A1431" s="158"/>
      <c r="B1431" s="158"/>
      <c r="C1431" s="158"/>
      <c r="D1431" s="158"/>
      <c r="E1431" s="158"/>
      <c r="I1431"/>
      <c r="J1431"/>
      <c r="K1431"/>
    </row>
    <row r="1432" spans="1:11">
      <c r="A1432" s="158"/>
      <c r="B1432" s="158"/>
      <c r="C1432" s="158"/>
      <c r="D1432" s="158"/>
      <c r="E1432" s="158"/>
      <c r="I1432"/>
      <c r="J1432"/>
      <c r="K1432"/>
    </row>
    <row r="1433" spans="1:11">
      <c r="A1433" s="158"/>
      <c r="B1433" s="158"/>
      <c r="C1433" s="158"/>
      <c r="D1433" s="158"/>
      <c r="E1433" s="158"/>
      <c r="I1433"/>
      <c r="J1433"/>
      <c r="K1433"/>
    </row>
    <row r="1434" spans="1:11">
      <c r="A1434" s="158"/>
      <c r="B1434" s="158"/>
      <c r="C1434" s="158"/>
      <c r="D1434" s="158"/>
      <c r="E1434" s="158"/>
      <c r="I1434"/>
      <c r="J1434"/>
      <c r="K1434"/>
    </row>
    <row r="1435" spans="1:11">
      <c r="A1435" s="158"/>
      <c r="B1435" s="158"/>
      <c r="C1435" s="158"/>
      <c r="D1435" s="158"/>
      <c r="E1435" s="158"/>
      <c r="I1435"/>
      <c r="J1435"/>
      <c r="K1435"/>
    </row>
    <row r="1436" spans="1:11">
      <c r="A1436" s="158"/>
      <c r="B1436" s="158"/>
      <c r="C1436" s="158"/>
      <c r="D1436" s="158"/>
      <c r="E1436" s="158"/>
      <c r="I1436"/>
      <c r="J1436"/>
      <c r="K1436"/>
    </row>
    <row r="1437" spans="1:11">
      <c r="A1437" s="158"/>
      <c r="B1437" s="158"/>
      <c r="C1437" s="158"/>
      <c r="D1437" s="158"/>
      <c r="E1437" s="158"/>
      <c r="I1437"/>
      <c r="J1437"/>
      <c r="K1437"/>
    </row>
    <row r="1438" spans="1:11">
      <c r="A1438" s="158"/>
      <c r="B1438" s="158"/>
      <c r="C1438" s="158"/>
      <c r="D1438" s="158"/>
      <c r="E1438" s="158"/>
      <c r="I1438"/>
      <c r="J1438"/>
      <c r="K1438"/>
    </row>
    <row r="1439" spans="1:11">
      <c r="A1439" s="158"/>
      <c r="B1439" s="158"/>
      <c r="C1439" s="158"/>
      <c r="D1439" s="158"/>
      <c r="E1439" s="158"/>
      <c r="I1439"/>
      <c r="J1439"/>
      <c r="K1439"/>
    </row>
    <row r="1440" spans="1:11">
      <c r="A1440" s="158"/>
      <c r="B1440" s="158"/>
      <c r="C1440" s="158"/>
      <c r="D1440" s="158"/>
      <c r="E1440" s="158"/>
      <c r="I1440"/>
      <c r="J1440"/>
      <c r="K1440"/>
    </row>
    <row r="1441" spans="1:11">
      <c r="A1441" s="158"/>
      <c r="B1441" s="158"/>
      <c r="C1441" s="158"/>
      <c r="D1441" s="158"/>
      <c r="E1441" s="158"/>
      <c r="I1441"/>
      <c r="J1441"/>
      <c r="K1441"/>
    </row>
    <row r="1442" spans="1:11">
      <c r="A1442" s="158"/>
      <c r="B1442" s="158"/>
      <c r="C1442" s="158"/>
      <c r="D1442" s="158"/>
      <c r="E1442" s="158"/>
      <c r="I1442"/>
      <c r="J1442"/>
      <c r="K1442"/>
    </row>
    <row r="1443" spans="1:11">
      <c r="A1443" s="158"/>
      <c r="B1443" s="158"/>
      <c r="C1443" s="158"/>
      <c r="D1443" s="158"/>
      <c r="E1443" s="158"/>
      <c r="I1443"/>
      <c r="J1443"/>
      <c r="K1443"/>
    </row>
    <row r="1444" spans="1:11">
      <c r="A1444" s="158"/>
      <c r="B1444" s="158"/>
      <c r="C1444" s="158"/>
      <c r="D1444" s="158"/>
      <c r="E1444" s="158"/>
      <c r="I1444"/>
      <c r="J1444"/>
      <c r="K1444"/>
    </row>
    <row r="1445" spans="1:11">
      <c r="A1445" s="158"/>
      <c r="B1445" s="158"/>
      <c r="C1445" s="158"/>
      <c r="D1445" s="158"/>
      <c r="E1445" s="158"/>
      <c r="I1445"/>
      <c r="J1445"/>
      <c r="K1445"/>
    </row>
    <row r="1446" spans="1:11">
      <c r="A1446" s="158"/>
      <c r="B1446" s="158"/>
      <c r="C1446" s="158"/>
      <c r="D1446" s="158"/>
      <c r="E1446" s="158"/>
      <c r="I1446"/>
      <c r="J1446"/>
      <c r="K1446"/>
    </row>
    <row r="1447" spans="1:11">
      <c r="A1447" s="158"/>
      <c r="B1447" s="158"/>
      <c r="C1447" s="158"/>
      <c r="D1447" s="158"/>
      <c r="E1447" s="158"/>
      <c r="I1447"/>
      <c r="J1447"/>
      <c r="K1447"/>
    </row>
    <row r="1448" spans="1:11">
      <c r="A1448" s="158"/>
      <c r="B1448" s="158"/>
      <c r="C1448" s="158"/>
      <c r="D1448" s="158"/>
      <c r="E1448" s="158"/>
      <c r="I1448"/>
      <c r="J1448"/>
      <c r="K1448"/>
    </row>
    <row r="1449" spans="1:11">
      <c r="A1449" s="158"/>
      <c r="B1449" s="158"/>
      <c r="C1449" s="158"/>
      <c r="D1449" s="158"/>
      <c r="E1449" s="158"/>
      <c r="I1449"/>
      <c r="J1449"/>
      <c r="K1449"/>
    </row>
    <row r="1450" spans="1:11">
      <c r="A1450" s="158"/>
      <c r="B1450" s="158"/>
      <c r="C1450" s="158"/>
      <c r="D1450" s="158"/>
      <c r="E1450" s="158"/>
      <c r="I1450"/>
      <c r="J1450"/>
      <c r="K1450"/>
    </row>
    <row r="1451" spans="1:11">
      <c r="A1451" s="158"/>
      <c r="B1451" s="158"/>
      <c r="C1451" s="158"/>
      <c r="D1451" s="158"/>
      <c r="E1451" s="158"/>
      <c r="I1451"/>
      <c r="J1451"/>
      <c r="K1451"/>
    </row>
    <row r="1452" spans="1:11">
      <c r="A1452" s="158"/>
      <c r="B1452" s="158"/>
      <c r="C1452" s="158"/>
      <c r="D1452" s="158"/>
      <c r="E1452" s="158"/>
      <c r="I1452"/>
      <c r="J1452"/>
      <c r="K1452"/>
    </row>
    <row r="1453" spans="1:11">
      <c r="A1453" s="158"/>
      <c r="B1453" s="158"/>
      <c r="C1453" s="158"/>
      <c r="D1453" s="158"/>
      <c r="E1453" s="158"/>
      <c r="I1453"/>
      <c r="J1453"/>
      <c r="K1453"/>
    </row>
    <row r="1454" spans="1:11">
      <c r="A1454" s="158"/>
      <c r="B1454" s="158"/>
      <c r="C1454" s="158"/>
      <c r="D1454" s="158"/>
      <c r="E1454" s="158"/>
      <c r="I1454"/>
      <c r="J1454"/>
      <c r="K1454"/>
    </row>
    <row r="1455" spans="1:11">
      <c r="A1455" s="158"/>
      <c r="B1455" s="158"/>
      <c r="C1455" s="158"/>
      <c r="D1455" s="158"/>
      <c r="E1455" s="158"/>
      <c r="I1455"/>
      <c r="J1455"/>
      <c r="K1455"/>
    </row>
    <row r="1456" spans="1:11">
      <c r="A1456" s="158"/>
      <c r="B1456" s="158"/>
      <c r="C1456" s="158"/>
      <c r="D1456" s="158"/>
      <c r="E1456" s="158"/>
      <c r="I1456"/>
      <c r="J1456"/>
      <c r="K1456"/>
    </row>
    <row r="1457" spans="1:11">
      <c r="A1457" s="158"/>
      <c r="B1457" s="158"/>
      <c r="C1457" s="158"/>
      <c r="D1457" s="158"/>
      <c r="E1457" s="158"/>
      <c r="I1457"/>
      <c r="J1457"/>
      <c r="K1457"/>
    </row>
    <row r="1458" spans="1:11">
      <c r="A1458" s="158"/>
      <c r="B1458" s="158"/>
      <c r="C1458" s="158"/>
      <c r="D1458" s="158"/>
      <c r="E1458" s="158"/>
      <c r="I1458"/>
      <c r="J1458"/>
      <c r="K1458"/>
    </row>
    <row r="1459" spans="1:11">
      <c r="A1459" s="158"/>
      <c r="B1459" s="158"/>
      <c r="C1459" s="158"/>
      <c r="D1459" s="158"/>
      <c r="E1459" s="158"/>
      <c r="I1459"/>
      <c r="J1459"/>
      <c r="K1459"/>
    </row>
    <row r="1460" spans="1:11">
      <c r="A1460" s="158"/>
      <c r="B1460" s="158"/>
      <c r="C1460" s="158"/>
      <c r="D1460" s="158"/>
      <c r="E1460" s="158"/>
      <c r="I1460"/>
      <c r="J1460"/>
      <c r="K1460"/>
    </row>
    <row r="1461" spans="1:11">
      <c r="A1461" s="158"/>
      <c r="B1461" s="158"/>
      <c r="C1461" s="158"/>
      <c r="D1461" s="158"/>
      <c r="E1461" s="158"/>
      <c r="I1461"/>
      <c r="J1461"/>
      <c r="K1461"/>
    </row>
    <row r="1462" spans="1:11">
      <c r="A1462" s="158"/>
      <c r="B1462" s="158"/>
      <c r="C1462" s="158"/>
      <c r="D1462" s="158"/>
      <c r="E1462" s="158"/>
      <c r="I1462"/>
      <c r="J1462"/>
      <c r="K1462"/>
    </row>
    <row r="1463" spans="1:11">
      <c r="A1463" s="158"/>
      <c r="B1463" s="158"/>
      <c r="C1463" s="158"/>
      <c r="D1463" s="158"/>
      <c r="E1463" s="158"/>
      <c r="I1463"/>
      <c r="J1463"/>
      <c r="K1463"/>
    </row>
    <row r="1464" spans="1:11">
      <c r="A1464" s="158"/>
      <c r="B1464" s="158"/>
      <c r="C1464" s="158"/>
      <c r="D1464" s="158"/>
      <c r="E1464" s="158"/>
      <c r="I1464"/>
      <c r="J1464"/>
      <c r="K1464"/>
    </row>
    <row r="1465" spans="1:11">
      <c r="A1465" s="158"/>
      <c r="B1465" s="158"/>
      <c r="C1465" s="158"/>
      <c r="D1465" s="158"/>
      <c r="E1465" s="158"/>
      <c r="I1465"/>
      <c r="J1465"/>
      <c r="K1465"/>
    </row>
    <row r="1466" spans="1:11">
      <c r="A1466" s="158"/>
      <c r="B1466" s="158"/>
      <c r="C1466" s="158"/>
      <c r="D1466" s="158"/>
      <c r="E1466" s="158"/>
      <c r="I1466"/>
      <c r="J1466"/>
      <c r="K1466"/>
    </row>
    <row r="1467" spans="1:11">
      <c r="A1467" s="158"/>
      <c r="B1467" s="158"/>
      <c r="C1467" s="158"/>
      <c r="D1467" s="158"/>
      <c r="E1467" s="158"/>
      <c r="I1467"/>
      <c r="J1467"/>
      <c r="K1467"/>
    </row>
    <row r="1468" spans="1:11">
      <c r="A1468" s="158"/>
      <c r="B1468" s="158"/>
      <c r="C1468" s="158"/>
      <c r="D1468" s="158"/>
      <c r="E1468" s="158"/>
      <c r="I1468"/>
      <c r="J1468"/>
      <c r="K1468"/>
    </row>
    <row r="1469" spans="1:11">
      <c r="A1469" s="158"/>
      <c r="B1469" s="158"/>
      <c r="C1469" s="158"/>
      <c r="D1469" s="158"/>
      <c r="E1469" s="158"/>
      <c r="I1469"/>
      <c r="J1469"/>
      <c r="K1469"/>
    </row>
    <row r="1470" spans="1:11">
      <c r="A1470" s="158"/>
      <c r="B1470" s="158"/>
      <c r="C1470" s="158"/>
      <c r="D1470" s="158"/>
      <c r="E1470" s="158"/>
      <c r="I1470"/>
      <c r="J1470"/>
      <c r="K1470"/>
    </row>
    <row r="1471" spans="1:11">
      <c r="A1471" s="158"/>
      <c r="B1471" s="158"/>
      <c r="C1471" s="158"/>
      <c r="D1471" s="158"/>
      <c r="E1471" s="158"/>
      <c r="I1471"/>
      <c r="J1471"/>
      <c r="K1471"/>
    </row>
    <row r="1472" spans="1:11">
      <c r="A1472" s="158"/>
      <c r="B1472" s="158"/>
      <c r="C1472" s="158"/>
      <c r="D1472" s="158"/>
      <c r="E1472" s="158"/>
      <c r="I1472"/>
      <c r="J1472"/>
      <c r="K1472"/>
    </row>
    <row r="1473" spans="1:11">
      <c r="A1473" s="158"/>
      <c r="B1473" s="158"/>
      <c r="C1473" s="158"/>
      <c r="D1473" s="158"/>
      <c r="E1473" s="158"/>
      <c r="I1473"/>
      <c r="J1473"/>
      <c r="K1473"/>
    </row>
    <row r="1474" spans="1:11">
      <c r="A1474" s="158"/>
      <c r="B1474" s="158"/>
      <c r="C1474" s="158"/>
      <c r="D1474" s="158"/>
      <c r="E1474" s="158"/>
      <c r="I1474"/>
      <c r="J1474"/>
      <c r="K1474"/>
    </row>
    <row r="1475" spans="1:11">
      <c r="A1475" s="158"/>
      <c r="B1475" s="158"/>
      <c r="C1475" s="158"/>
      <c r="D1475" s="158"/>
      <c r="E1475" s="158"/>
      <c r="I1475"/>
      <c r="J1475"/>
      <c r="K1475"/>
    </row>
    <row r="1476" spans="1:11">
      <c r="A1476" s="158"/>
      <c r="B1476" s="158"/>
      <c r="C1476" s="158"/>
      <c r="D1476" s="158"/>
      <c r="E1476" s="158"/>
      <c r="I1476"/>
      <c r="J1476"/>
      <c r="K1476"/>
    </row>
    <row r="1477" spans="1:11">
      <c r="A1477" s="158"/>
      <c r="B1477" s="158"/>
      <c r="C1477" s="158"/>
      <c r="D1477" s="158"/>
      <c r="E1477" s="158"/>
      <c r="I1477"/>
      <c r="J1477"/>
      <c r="K1477"/>
    </row>
    <row r="1478" spans="1:11">
      <c r="A1478" s="158"/>
      <c r="B1478" s="158"/>
      <c r="C1478" s="158"/>
      <c r="D1478" s="158"/>
      <c r="E1478" s="158"/>
      <c r="I1478"/>
      <c r="J1478"/>
      <c r="K1478"/>
    </row>
    <row r="1479" spans="1:11">
      <c r="A1479" s="158"/>
      <c r="B1479" s="158"/>
      <c r="C1479" s="158"/>
      <c r="D1479" s="158"/>
      <c r="E1479" s="158"/>
      <c r="I1479"/>
      <c r="J1479"/>
      <c r="K1479"/>
    </row>
    <row r="1480" spans="1:11">
      <c r="A1480" s="158"/>
      <c r="B1480" s="158"/>
      <c r="C1480" s="158"/>
      <c r="D1480" s="158"/>
      <c r="E1480" s="158"/>
      <c r="I1480"/>
      <c r="J1480"/>
      <c r="K1480"/>
    </row>
    <row r="1481" spans="1:11">
      <c r="A1481" s="158"/>
      <c r="B1481" s="158"/>
      <c r="C1481" s="158"/>
      <c r="D1481" s="158"/>
      <c r="E1481" s="158"/>
      <c r="I1481"/>
      <c r="J1481"/>
      <c r="K1481"/>
    </row>
    <row r="1482" spans="1:11">
      <c r="A1482" s="158"/>
      <c r="B1482" s="158"/>
      <c r="C1482" s="158"/>
      <c r="D1482" s="158"/>
      <c r="E1482" s="158"/>
      <c r="I1482"/>
      <c r="J1482"/>
      <c r="K1482"/>
    </row>
    <row r="1483" spans="1:11">
      <c r="A1483" s="158"/>
      <c r="B1483" s="158"/>
      <c r="C1483" s="158"/>
      <c r="D1483" s="158"/>
      <c r="E1483" s="158"/>
      <c r="I1483"/>
      <c r="J1483"/>
      <c r="K1483"/>
    </row>
    <row r="1484" spans="1:11">
      <c r="A1484" s="158"/>
      <c r="B1484" s="158"/>
      <c r="C1484" s="158"/>
      <c r="D1484" s="158"/>
      <c r="E1484" s="158"/>
      <c r="I1484"/>
      <c r="J1484"/>
      <c r="K1484"/>
    </row>
    <row r="1485" spans="1:11">
      <c r="A1485" s="158"/>
      <c r="B1485" s="158"/>
      <c r="C1485" s="158"/>
      <c r="D1485" s="158"/>
      <c r="E1485" s="158"/>
      <c r="I1485"/>
      <c r="J1485"/>
      <c r="K1485"/>
    </row>
    <row r="1486" spans="1:11">
      <c r="A1486" s="158"/>
      <c r="B1486" s="158"/>
      <c r="C1486" s="158"/>
      <c r="D1486" s="158"/>
      <c r="E1486" s="158"/>
      <c r="I1486"/>
      <c r="J1486"/>
      <c r="K1486"/>
    </row>
    <row r="1487" spans="1:11">
      <c r="A1487" s="158"/>
      <c r="B1487" s="158"/>
      <c r="C1487" s="158"/>
      <c r="D1487" s="158"/>
      <c r="E1487" s="158"/>
      <c r="I1487"/>
      <c r="J1487"/>
      <c r="K1487"/>
    </row>
    <row r="1488" spans="1:11">
      <c r="A1488" s="158"/>
      <c r="B1488" s="158"/>
      <c r="C1488" s="158"/>
      <c r="D1488" s="158"/>
      <c r="E1488" s="158"/>
      <c r="I1488"/>
      <c r="J1488"/>
      <c r="K1488"/>
    </row>
    <row r="1489" spans="1:11">
      <c r="A1489" s="158"/>
      <c r="B1489" s="158"/>
      <c r="C1489" s="158"/>
      <c r="D1489" s="158"/>
      <c r="E1489" s="158"/>
      <c r="I1489"/>
      <c r="J1489"/>
      <c r="K1489"/>
    </row>
    <row r="1490" spans="1:11">
      <c r="A1490" s="158"/>
      <c r="B1490" s="158"/>
      <c r="C1490" s="158"/>
      <c r="D1490" s="158"/>
      <c r="E1490" s="158"/>
      <c r="I1490"/>
      <c r="J1490"/>
      <c r="K1490"/>
    </row>
    <row r="1491" spans="1:11">
      <c r="A1491" s="158"/>
      <c r="B1491" s="158"/>
      <c r="C1491" s="158"/>
      <c r="D1491" s="158"/>
      <c r="E1491" s="158"/>
      <c r="I1491"/>
      <c r="J1491"/>
      <c r="K1491"/>
    </row>
    <row r="1492" spans="1:11">
      <c r="A1492" s="158"/>
      <c r="B1492" s="158"/>
      <c r="C1492" s="158"/>
      <c r="D1492" s="158"/>
      <c r="E1492" s="158"/>
      <c r="I1492"/>
      <c r="J1492"/>
      <c r="K1492"/>
    </row>
    <row r="1493" spans="1:11">
      <c r="A1493" s="158"/>
      <c r="B1493" s="158"/>
      <c r="C1493" s="158"/>
      <c r="D1493" s="158"/>
      <c r="E1493" s="158"/>
      <c r="I1493"/>
      <c r="J1493"/>
      <c r="K1493"/>
    </row>
    <row r="1494" spans="1:11">
      <c r="A1494" s="158"/>
      <c r="B1494" s="158"/>
      <c r="C1494" s="158"/>
      <c r="D1494" s="158"/>
      <c r="E1494" s="158"/>
      <c r="I1494"/>
      <c r="J1494"/>
      <c r="K1494"/>
    </row>
    <row r="1495" spans="1:11">
      <c r="A1495" s="158"/>
      <c r="B1495" s="158"/>
      <c r="C1495" s="158"/>
      <c r="D1495" s="158"/>
      <c r="E1495" s="158"/>
      <c r="I1495"/>
      <c r="J1495"/>
      <c r="K1495"/>
    </row>
    <row r="1496" spans="1:11">
      <c r="A1496" s="158"/>
      <c r="B1496" s="158"/>
      <c r="C1496" s="158"/>
      <c r="D1496" s="158"/>
      <c r="E1496" s="158"/>
      <c r="I1496"/>
      <c r="J1496"/>
      <c r="K1496"/>
    </row>
    <row r="1497" spans="1:11">
      <c r="A1497" s="158"/>
      <c r="B1497" s="158"/>
      <c r="C1497" s="158"/>
      <c r="D1497" s="158"/>
      <c r="E1497" s="158"/>
      <c r="I1497"/>
      <c r="J1497"/>
      <c r="K1497"/>
    </row>
    <row r="1498" spans="1:11">
      <c r="A1498" s="158"/>
      <c r="B1498" s="158"/>
      <c r="C1498" s="158"/>
      <c r="D1498" s="158"/>
      <c r="E1498" s="158"/>
      <c r="I1498"/>
      <c r="J1498"/>
      <c r="K1498"/>
    </row>
    <row r="1499" spans="1:11">
      <c r="A1499" s="158"/>
      <c r="B1499" s="158"/>
      <c r="C1499" s="158"/>
      <c r="D1499" s="158"/>
      <c r="E1499" s="158"/>
      <c r="I1499"/>
      <c r="J1499"/>
      <c r="K1499"/>
    </row>
    <row r="1500" spans="1:11">
      <c r="A1500" s="158"/>
      <c r="B1500" s="158"/>
      <c r="C1500" s="158"/>
      <c r="D1500" s="158"/>
      <c r="E1500" s="158"/>
      <c r="I1500"/>
      <c r="J1500"/>
      <c r="K1500"/>
    </row>
    <row r="1501" spans="1:11">
      <c r="A1501" s="158"/>
      <c r="B1501" s="158"/>
      <c r="C1501" s="158"/>
      <c r="D1501" s="158"/>
      <c r="E1501" s="158"/>
      <c r="I1501"/>
      <c r="J1501"/>
      <c r="K1501"/>
    </row>
    <row r="1502" spans="1:11">
      <c r="A1502" s="158"/>
      <c r="B1502" s="158"/>
      <c r="C1502" s="158"/>
      <c r="D1502" s="158"/>
      <c r="E1502" s="158"/>
      <c r="I1502"/>
      <c r="J1502"/>
      <c r="K1502"/>
    </row>
    <row r="1503" spans="1:11">
      <c r="A1503" s="158"/>
      <c r="B1503" s="158"/>
      <c r="C1503" s="158"/>
      <c r="D1503" s="158"/>
      <c r="E1503" s="158"/>
      <c r="I1503"/>
      <c r="J1503"/>
      <c r="K1503"/>
    </row>
    <row r="1504" spans="1:11">
      <c r="A1504" s="158"/>
      <c r="B1504" s="158"/>
      <c r="C1504" s="158"/>
      <c r="D1504" s="158"/>
      <c r="E1504" s="158"/>
      <c r="I1504"/>
      <c r="J1504"/>
      <c r="K1504"/>
    </row>
    <row r="1505" spans="1:11">
      <c r="A1505" s="158"/>
      <c r="B1505" s="158"/>
      <c r="C1505" s="158"/>
      <c r="D1505" s="158"/>
      <c r="E1505" s="158"/>
      <c r="I1505"/>
      <c r="J1505"/>
      <c r="K1505"/>
    </row>
    <row r="1506" spans="1:11">
      <c r="A1506" s="158"/>
      <c r="B1506" s="158"/>
      <c r="C1506" s="158"/>
      <c r="D1506" s="158"/>
      <c r="E1506" s="158"/>
      <c r="I1506"/>
      <c r="J1506"/>
      <c r="K1506"/>
    </row>
    <row r="1507" spans="1:11">
      <c r="A1507" s="158"/>
      <c r="B1507" s="158"/>
      <c r="C1507" s="158"/>
      <c r="D1507" s="158"/>
      <c r="E1507" s="158"/>
      <c r="I1507"/>
      <c r="J1507"/>
      <c r="K1507"/>
    </row>
    <row r="1508" spans="1:11">
      <c r="A1508" s="158"/>
      <c r="B1508" s="158"/>
      <c r="C1508" s="158"/>
      <c r="D1508" s="158"/>
      <c r="E1508" s="158"/>
      <c r="I1508"/>
      <c r="J1508"/>
      <c r="K1508"/>
    </row>
    <row r="1509" spans="1:11">
      <c r="A1509" s="158"/>
      <c r="B1509" s="158"/>
      <c r="C1509" s="158"/>
      <c r="D1509" s="158"/>
      <c r="E1509" s="158"/>
      <c r="I1509"/>
      <c r="J1509"/>
      <c r="K1509"/>
    </row>
    <row r="1510" spans="1:11">
      <c r="A1510" s="158"/>
      <c r="B1510" s="158"/>
      <c r="C1510" s="158"/>
      <c r="D1510" s="158"/>
      <c r="E1510" s="158"/>
      <c r="I1510"/>
      <c r="J1510"/>
      <c r="K1510"/>
    </row>
    <row r="1511" spans="1:11">
      <c r="A1511" s="158"/>
      <c r="B1511" s="158"/>
      <c r="C1511" s="158"/>
      <c r="D1511" s="158"/>
      <c r="E1511" s="158"/>
      <c r="I1511"/>
      <c r="J1511"/>
      <c r="K1511"/>
    </row>
    <row r="1512" spans="1:11">
      <c r="A1512" s="158"/>
      <c r="B1512" s="158"/>
      <c r="C1512" s="158"/>
      <c r="D1512" s="158"/>
      <c r="E1512" s="158"/>
      <c r="I1512"/>
      <c r="J1512"/>
      <c r="K1512"/>
    </row>
    <row r="1513" spans="1:11">
      <c r="A1513" s="158"/>
      <c r="B1513" s="158"/>
      <c r="C1513" s="158"/>
      <c r="D1513" s="158"/>
      <c r="E1513" s="158"/>
      <c r="I1513"/>
      <c r="J1513"/>
      <c r="K1513"/>
    </row>
    <row r="1514" spans="1:11">
      <c r="A1514" s="158"/>
      <c r="B1514" s="158"/>
      <c r="C1514" s="158"/>
      <c r="D1514" s="158"/>
      <c r="E1514" s="158"/>
      <c r="I1514"/>
      <c r="J1514"/>
      <c r="K1514"/>
    </row>
    <row r="1515" spans="1:11">
      <c r="A1515" s="158"/>
      <c r="B1515" s="158"/>
      <c r="C1515" s="158"/>
      <c r="D1515" s="158"/>
      <c r="E1515" s="158"/>
      <c r="I1515"/>
      <c r="J1515"/>
      <c r="K1515"/>
    </row>
    <row r="1516" spans="1:11">
      <c r="A1516" s="158"/>
      <c r="B1516" s="158"/>
      <c r="C1516" s="158"/>
      <c r="D1516" s="158"/>
      <c r="E1516" s="158"/>
      <c r="I1516"/>
      <c r="J1516"/>
      <c r="K1516"/>
    </row>
    <row r="1517" spans="1:11">
      <c r="A1517" s="158"/>
      <c r="B1517" s="158"/>
      <c r="C1517" s="158"/>
      <c r="D1517" s="158"/>
      <c r="E1517" s="158"/>
      <c r="I1517"/>
      <c r="J1517"/>
      <c r="K1517"/>
    </row>
    <row r="1518" spans="1:11">
      <c r="A1518" s="158"/>
      <c r="B1518" s="158"/>
      <c r="C1518" s="158"/>
      <c r="D1518" s="158"/>
      <c r="E1518" s="158"/>
      <c r="I1518"/>
      <c r="J1518"/>
      <c r="K1518"/>
    </row>
    <row r="1519" spans="1:11">
      <c r="A1519" s="158"/>
      <c r="B1519" s="158"/>
      <c r="C1519" s="158"/>
      <c r="D1519" s="158"/>
      <c r="E1519" s="158"/>
      <c r="I1519"/>
      <c r="J1519"/>
      <c r="K1519"/>
    </row>
    <row r="1520" spans="1:11">
      <c r="A1520" s="158"/>
      <c r="B1520" s="158"/>
      <c r="C1520" s="158"/>
      <c r="D1520" s="158"/>
      <c r="E1520" s="158"/>
      <c r="I1520"/>
      <c r="J1520"/>
      <c r="K1520"/>
    </row>
    <row r="1521" spans="1:11">
      <c r="A1521" s="158"/>
      <c r="B1521" s="158"/>
      <c r="C1521" s="158"/>
      <c r="D1521" s="158"/>
      <c r="E1521" s="158"/>
      <c r="I1521"/>
      <c r="J1521"/>
      <c r="K1521"/>
    </row>
    <row r="1522" spans="1:11">
      <c r="A1522" s="158"/>
      <c r="B1522" s="158"/>
      <c r="C1522" s="158"/>
      <c r="D1522" s="158"/>
      <c r="E1522" s="158"/>
      <c r="I1522"/>
      <c r="J1522"/>
      <c r="K1522"/>
    </row>
    <row r="1523" spans="1:11">
      <c r="A1523" s="158"/>
      <c r="B1523" s="158"/>
      <c r="C1523" s="158"/>
      <c r="D1523" s="158"/>
      <c r="E1523" s="158"/>
      <c r="I1523"/>
      <c r="J1523"/>
      <c r="K1523"/>
    </row>
    <row r="1524" spans="1:11">
      <c r="A1524" s="158"/>
      <c r="B1524" s="158"/>
      <c r="C1524" s="158"/>
      <c r="D1524" s="158"/>
      <c r="E1524" s="158"/>
      <c r="I1524"/>
      <c r="J1524"/>
      <c r="K1524"/>
    </row>
    <row r="1525" spans="1:11">
      <c r="A1525" s="158"/>
      <c r="B1525" s="158"/>
      <c r="C1525" s="158"/>
      <c r="D1525" s="158"/>
      <c r="E1525" s="158"/>
      <c r="I1525"/>
      <c r="J1525"/>
      <c r="K1525"/>
    </row>
    <row r="1526" spans="1:11">
      <c r="A1526" s="158"/>
      <c r="B1526" s="158"/>
      <c r="C1526" s="158"/>
      <c r="D1526" s="158"/>
      <c r="E1526" s="158"/>
      <c r="I1526"/>
      <c r="J1526"/>
      <c r="K1526"/>
    </row>
    <row r="1527" spans="1:11">
      <c r="A1527" s="158"/>
      <c r="B1527" s="158"/>
      <c r="C1527" s="158"/>
      <c r="D1527" s="158"/>
      <c r="E1527" s="158"/>
      <c r="I1527"/>
      <c r="J1527"/>
      <c r="K1527"/>
    </row>
    <row r="1528" spans="1:11">
      <c r="A1528" s="158"/>
      <c r="B1528" s="158"/>
      <c r="C1528" s="158"/>
      <c r="D1528" s="158"/>
      <c r="E1528" s="158"/>
      <c r="I1528"/>
      <c r="J1528"/>
      <c r="K1528"/>
    </row>
    <row r="1529" spans="1:11">
      <c r="A1529" s="158"/>
      <c r="B1529" s="158"/>
      <c r="C1529" s="158"/>
      <c r="D1529" s="158"/>
      <c r="E1529" s="158"/>
      <c r="I1529"/>
      <c r="J1529"/>
      <c r="K1529"/>
    </row>
    <row r="1530" spans="1:11">
      <c r="A1530" s="158"/>
      <c r="B1530" s="158"/>
      <c r="C1530" s="158"/>
      <c r="D1530" s="158"/>
      <c r="E1530" s="158"/>
      <c r="I1530"/>
      <c r="J1530"/>
      <c r="K1530"/>
    </row>
    <row r="1531" spans="1:11">
      <c r="A1531" s="158"/>
      <c r="B1531" s="158"/>
      <c r="C1531" s="158"/>
      <c r="D1531" s="158"/>
      <c r="E1531" s="158"/>
      <c r="I1531"/>
      <c r="J1531"/>
      <c r="K1531"/>
    </row>
    <row r="1532" spans="1:11">
      <c r="A1532" s="158"/>
      <c r="B1532" s="158"/>
      <c r="C1532" s="158"/>
      <c r="D1532" s="158"/>
      <c r="E1532" s="158"/>
      <c r="I1532"/>
      <c r="J1532"/>
      <c r="K1532"/>
    </row>
    <row r="1533" spans="1:11">
      <c r="A1533" s="158"/>
      <c r="B1533" s="158"/>
      <c r="C1533" s="158"/>
      <c r="D1533" s="158"/>
      <c r="E1533" s="158"/>
      <c r="I1533"/>
      <c r="J1533"/>
      <c r="K1533"/>
    </row>
    <row r="1534" spans="1:11">
      <c r="A1534" s="158"/>
      <c r="B1534" s="158"/>
      <c r="C1534" s="158"/>
      <c r="D1534" s="158"/>
      <c r="E1534" s="158"/>
      <c r="I1534"/>
      <c r="J1534"/>
      <c r="K1534"/>
    </row>
    <row r="1535" spans="1:11">
      <c r="A1535" s="158"/>
      <c r="B1535" s="158"/>
      <c r="C1535" s="158"/>
      <c r="D1535" s="158"/>
      <c r="E1535" s="158"/>
      <c r="I1535"/>
      <c r="J1535"/>
      <c r="K1535"/>
    </row>
    <row r="1536" spans="1:11">
      <c r="A1536" s="158"/>
      <c r="B1536" s="158"/>
      <c r="C1536" s="158"/>
      <c r="D1536" s="158"/>
      <c r="E1536" s="158"/>
      <c r="I1536"/>
      <c r="J1536"/>
      <c r="K1536"/>
    </row>
    <row r="1537" spans="1:11">
      <c r="A1537" s="158"/>
      <c r="B1537" s="158"/>
      <c r="C1537" s="158"/>
      <c r="D1537" s="158"/>
      <c r="E1537" s="158"/>
      <c r="I1537"/>
      <c r="J1537"/>
      <c r="K1537"/>
    </row>
    <row r="1538" spans="1:11">
      <c r="A1538" s="158"/>
      <c r="B1538" s="158"/>
      <c r="C1538" s="158"/>
      <c r="D1538" s="158"/>
      <c r="E1538" s="158"/>
      <c r="I1538"/>
      <c r="J1538"/>
      <c r="K1538"/>
    </row>
    <row r="1539" spans="1:11">
      <c r="A1539" s="158"/>
      <c r="B1539" s="158"/>
      <c r="C1539" s="158"/>
      <c r="D1539" s="158"/>
      <c r="E1539" s="158"/>
      <c r="I1539"/>
      <c r="J1539"/>
      <c r="K1539"/>
    </row>
    <row r="1540" spans="1:11">
      <c r="A1540" s="158"/>
      <c r="B1540" s="158"/>
      <c r="C1540" s="158"/>
      <c r="D1540" s="158"/>
      <c r="E1540" s="158"/>
      <c r="I1540"/>
      <c r="J1540"/>
      <c r="K1540"/>
    </row>
    <row r="1541" spans="1:11">
      <c r="A1541" s="158"/>
      <c r="B1541" s="158"/>
      <c r="C1541" s="158"/>
      <c r="D1541" s="158"/>
      <c r="E1541" s="158"/>
      <c r="I1541"/>
      <c r="J1541"/>
      <c r="K1541"/>
    </row>
    <row r="1542" spans="1:11">
      <c r="A1542" s="158"/>
      <c r="B1542" s="158"/>
      <c r="C1542" s="158"/>
      <c r="D1542" s="158"/>
      <c r="E1542" s="158"/>
      <c r="I1542"/>
      <c r="J1542"/>
      <c r="K1542"/>
    </row>
    <row r="1543" spans="1:11">
      <c r="A1543" s="158"/>
      <c r="B1543" s="158"/>
      <c r="C1543" s="158"/>
      <c r="D1543" s="158"/>
      <c r="E1543" s="158"/>
      <c r="I1543"/>
      <c r="J1543"/>
      <c r="K1543"/>
    </row>
    <row r="1544" spans="1:11">
      <c r="A1544" s="158"/>
      <c r="B1544" s="158"/>
      <c r="C1544" s="158"/>
      <c r="D1544" s="158"/>
      <c r="E1544" s="158"/>
      <c r="I1544"/>
      <c r="J1544"/>
      <c r="K1544"/>
    </row>
    <row r="1545" spans="1:11">
      <c r="A1545" s="158"/>
      <c r="B1545" s="158"/>
      <c r="C1545" s="158"/>
      <c r="D1545" s="158"/>
      <c r="E1545" s="158"/>
      <c r="I1545"/>
      <c r="J1545"/>
      <c r="K1545"/>
    </row>
    <row r="1546" spans="1:11">
      <c r="A1546" s="158"/>
      <c r="B1546" s="158"/>
      <c r="C1546" s="158"/>
      <c r="D1546" s="158"/>
      <c r="E1546" s="158"/>
      <c r="I1546"/>
      <c r="J1546"/>
      <c r="K1546"/>
    </row>
    <row r="1547" spans="1:11">
      <c r="A1547" s="158"/>
      <c r="B1547" s="158"/>
      <c r="C1547" s="158"/>
      <c r="D1547" s="158"/>
      <c r="E1547" s="158"/>
      <c r="I1547"/>
      <c r="J1547"/>
      <c r="K1547"/>
    </row>
    <row r="1548" spans="1:11">
      <c r="A1548" s="158"/>
      <c r="B1548" s="158"/>
      <c r="C1548" s="158"/>
      <c r="D1548" s="158"/>
      <c r="E1548" s="158"/>
      <c r="I1548"/>
      <c r="J1548"/>
      <c r="K1548"/>
    </row>
    <row r="1549" spans="1:11">
      <c r="A1549" s="158"/>
      <c r="B1549" s="158"/>
      <c r="C1549" s="158"/>
      <c r="D1549" s="158"/>
      <c r="E1549" s="158"/>
      <c r="I1549"/>
      <c r="J1549"/>
      <c r="K1549"/>
    </row>
    <row r="1550" spans="1:11">
      <c r="A1550" s="158"/>
      <c r="B1550" s="158"/>
      <c r="C1550" s="158"/>
      <c r="D1550" s="158"/>
      <c r="E1550" s="158"/>
      <c r="I1550"/>
      <c r="J1550"/>
      <c r="K1550"/>
    </row>
    <row r="1551" spans="1:11">
      <c r="A1551" s="158"/>
      <c r="B1551" s="158"/>
      <c r="C1551" s="158"/>
      <c r="D1551" s="158"/>
      <c r="E1551" s="158"/>
      <c r="I1551"/>
      <c r="J1551"/>
      <c r="K1551"/>
    </row>
    <row r="1552" spans="1:11">
      <c r="A1552" s="158"/>
      <c r="B1552" s="158"/>
      <c r="C1552" s="158"/>
      <c r="D1552" s="158"/>
      <c r="E1552" s="158"/>
      <c r="I1552"/>
      <c r="J1552"/>
      <c r="K1552"/>
    </row>
    <row r="1553" spans="1:11">
      <c r="A1553" s="158"/>
      <c r="B1553" s="158"/>
      <c r="C1553" s="158"/>
      <c r="D1553" s="158"/>
      <c r="E1553" s="158"/>
      <c r="I1553"/>
      <c r="J1553"/>
      <c r="K1553"/>
    </row>
    <row r="1554" spans="1:11">
      <c r="A1554" s="158"/>
      <c r="B1554" s="158"/>
      <c r="C1554" s="158"/>
      <c r="D1554" s="158"/>
      <c r="E1554" s="158"/>
      <c r="I1554"/>
      <c r="J1554"/>
      <c r="K1554"/>
    </row>
    <row r="1555" spans="1:11">
      <c r="A1555" s="158"/>
      <c r="B1555" s="158"/>
      <c r="C1555" s="158"/>
      <c r="D1555" s="158"/>
      <c r="E1555" s="158"/>
      <c r="I1555"/>
      <c r="J1555"/>
      <c r="K1555"/>
    </row>
    <row r="1556" spans="1:11">
      <c r="A1556" s="158"/>
      <c r="B1556" s="158"/>
      <c r="C1556" s="158"/>
      <c r="D1556" s="158"/>
      <c r="E1556" s="158"/>
      <c r="I1556"/>
      <c r="J1556"/>
      <c r="K1556"/>
    </row>
    <row r="1557" spans="1:11">
      <c r="A1557" s="158"/>
      <c r="B1557" s="158"/>
      <c r="C1557" s="158"/>
      <c r="D1557" s="158"/>
      <c r="E1557" s="158"/>
      <c r="I1557"/>
      <c r="J1557"/>
      <c r="K1557"/>
    </row>
    <row r="1558" spans="1:11">
      <c r="A1558" s="158"/>
      <c r="B1558" s="158"/>
      <c r="C1558" s="158"/>
      <c r="D1558" s="158"/>
      <c r="E1558" s="158"/>
      <c r="I1558"/>
      <c r="J1558"/>
      <c r="K1558"/>
    </row>
    <row r="1559" spans="1:11">
      <c r="A1559" s="158"/>
      <c r="B1559" s="158"/>
      <c r="C1559" s="158"/>
      <c r="D1559" s="158"/>
      <c r="E1559" s="158"/>
      <c r="I1559"/>
      <c r="J1559"/>
      <c r="K1559"/>
    </row>
    <row r="1560" spans="1:11">
      <c r="A1560" s="158"/>
      <c r="B1560" s="158"/>
      <c r="C1560" s="158"/>
      <c r="D1560" s="158"/>
      <c r="E1560" s="158"/>
      <c r="I1560"/>
      <c r="J1560"/>
      <c r="K1560"/>
    </row>
    <row r="1561" spans="1:11">
      <c r="A1561" s="158"/>
      <c r="B1561" s="158"/>
      <c r="C1561" s="158"/>
      <c r="D1561" s="158"/>
      <c r="E1561" s="158"/>
      <c r="I1561"/>
      <c r="J1561"/>
      <c r="K1561"/>
    </row>
    <row r="1562" spans="1:11">
      <c r="A1562" s="158"/>
      <c r="B1562" s="158"/>
      <c r="C1562" s="158"/>
      <c r="D1562" s="158"/>
      <c r="E1562" s="158"/>
      <c r="I1562"/>
      <c r="J1562"/>
      <c r="K1562"/>
    </row>
    <row r="1563" spans="1:11">
      <c r="A1563" s="158"/>
      <c r="B1563" s="158"/>
      <c r="C1563" s="158"/>
      <c r="D1563" s="158"/>
      <c r="E1563" s="158"/>
      <c r="I1563"/>
      <c r="J1563"/>
      <c r="K1563"/>
    </row>
    <row r="1564" spans="1:11">
      <c r="A1564" s="158"/>
      <c r="B1564" s="158"/>
      <c r="C1564" s="158"/>
      <c r="D1564" s="158"/>
      <c r="E1564" s="158"/>
      <c r="I1564"/>
      <c r="J1564"/>
      <c r="K1564"/>
    </row>
    <row r="1565" spans="1:11">
      <c r="A1565" s="158"/>
      <c r="B1565" s="158"/>
      <c r="C1565" s="158"/>
      <c r="D1565" s="158"/>
      <c r="E1565" s="158"/>
      <c r="I1565"/>
      <c r="J1565"/>
      <c r="K1565"/>
    </row>
    <row r="1566" spans="1:11">
      <c r="A1566" s="158"/>
      <c r="B1566" s="158"/>
      <c r="C1566" s="158"/>
      <c r="D1566" s="158"/>
      <c r="E1566" s="158"/>
      <c r="I1566"/>
      <c r="J1566"/>
      <c r="K1566"/>
    </row>
    <row r="1567" spans="1:11">
      <c r="A1567" s="158"/>
      <c r="B1567" s="158"/>
      <c r="C1567" s="158"/>
      <c r="D1567" s="158"/>
      <c r="E1567" s="158"/>
      <c r="I1567"/>
      <c r="J1567"/>
      <c r="K1567"/>
    </row>
    <row r="1568" spans="1:11">
      <c r="A1568" s="158"/>
      <c r="B1568" s="158"/>
      <c r="C1568" s="158"/>
      <c r="D1568" s="158"/>
      <c r="E1568" s="158"/>
      <c r="I1568"/>
      <c r="J1568"/>
      <c r="K1568"/>
    </row>
    <row r="1569" spans="1:11">
      <c r="A1569" s="158"/>
      <c r="B1569" s="158"/>
      <c r="C1569" s="158"/>
      <c r="D1569" s="158"/>
      <c r="E1569" s="158"/>
      <c r="I1569"/>
      <c r="J1569"/>
      <c r="K1569"/>
    </row>
    <row r="1570" spans="1:11">
      <c r="A1570" s="158"/>
      <c r="B1570" s="158"/>
      <c r="C1570" s="158"/>
      <c r="D1570" s="158"/>
      <c r="E1570" s="158"/>
      <c r="I1570"/>
      <c r="J1570"/>
      <c r="K1570"/>
    </row>
    <row r="1571" spans="1:11">
      <c r="A1571" s="158"/>
      <c r="B1571" s="158"/>
      <c r="C1571" s="158"/>
      <c r="D1571" s="158"/>
      <c r="E1571" s="158"/>
      <c r="I1571"/>
      <c r="J1571"/>
      <c r="K1571"/>
    </row>
    <row r="1572" spans="1:11">
      <c r="A1572" s="158"/>
      <c r="B1572" s="158"/>
      <c r="C1572" s="158"/>
      <c r="D1572" s="158"/>
      <c r="E1572" s="158"/>
      <c r="I1572"/>
      <c r="J1572"/>
      <c r="K1572"/>
    </row>
    <row r="1573" spans="1:11">
      <c r="A1573" s="158"/>
      <c r="B1573" s="158"/>
      <c r="C1573" s="158"/>
      <c r="D1573" s="158"/>
      <c r="E1573" s="158"/>
      <c r="I1573"/>
      <c r="J1573"/>
      <c r="K1573"/>
    </row>
    <row r="1574" spans="1:11">
      <c r="A1574" s="158"/>
      <c r="B1574" s="158"/>
      <c r="C1574" s="158"/>
      <c r="D1574" s="158"/>
      <c r="E1574" s="158"/>
      <c r="I1574"/>
      <c r="J1574"/>
      <c r="K1574"/>
    </row>
    <row r="1575" spans="1:11">
      <c r="A1575" s="158"/>
      <c r="B1575" s="158"/>
      <c r="C1575" s="158"/>
      <c r="D1575" s="158"/>
      <c r="E1575" s="158"/>
      <c r="I1575"/>
      <c r="J1575"/>
      <c r="K1575"/>
    </row>
    <row r="1576" spans="1:11">
      <c r="A1576" s="158"/>
      <c r="B1576" s="158"/>
      <c r="C1576" s="158"/>
      <c r="D1576" s="158"/>
      <c r="E1576" s="158"/>
      <c r="I1576"/>
      <c r="J1576"/>
      <c r="K1576"/>
    </row>
    <row r="1577" spans="1:11">
      <c r="A1577" s="158"/>
      <c r="B1577" s="158"/>
      <c r="C1577" s="158"/>
      <c r="D1577" s="158"/>
      <c r="E1577" s="158"/>
      <c r="I1577"/>
      <c r="J1577"/>
      <c r="K1577"/>
    </row>
    <row r="1578" spans="1:11">
      <c r="A1578" s="158"/>
      <c r="B1578" s="158"/>
      <c r="C1578" s="158"/>
      <c r="D1578" s="158"/>
      <c r="E1578" s="158"/>
      <c r="I1578"/>
      <c r="J1578"/>
      <c r="K1578"/>
    </row>
    <row r="1579" spans="1:11">
      <c r="A1579" s="158"/>
      <c r="B1579" s="158"/>
      <c r="C1579" s="158"/>
      <c r="D1579" s="158"/>
      <c r="E1579" s="158"/>
      <c r="I1579"/>
      <c r="J1579"/>
      <c r="K1579"/>
    </row>
    <row r="1580" spans="1:11">
      <c r="A1580" s="158"/>
      <c r="B1580" s="158"/>
      <c r="C1580" s="158"/>
      <c r="D1580" s="158"/>
      <c r="E1580" s="158"/>
      <c r="I1580"/>
      <c r="J1580"/>
      <c r="K1580"/>
    </row>
    <row r="1581" spans="1:11">
      <c r="A1581" s="158"/>
      <c r="B1581" s="158"/>
      <c r="C1581" s="158"/>
      <c r="D1581" s="158"/>
      <c r="E1581" s="158"/>
      <c r="I1581"/>
      <c r="J1581"/>
      <c r="K1581"/>
    </row>
    <row r="1582" spans="1:11">
      <c r="A1582" s="158"/>
      <c r="B1582" s="158"/>
      <c r="C1582" s="158"/>
      <c r="D1582" s="158"/>
      <c r="E1582" s="158"/>
      <c r="I1582"/>
      <c r="J1582"/>
      <c r="K1582"/>
    </row>
    <row r="1583" spans="1:11">
      <c r="A1583" s="158"/>
      <c r="B1583" s="158"/>
      <c r="C1583" s="158"/>
      <c r="D1583" s="158"/>
      <c r="E1583" s="158"/>
      <c r="I1583"/>
      <c r="J1583"/>
      <c r="K1583"/>
    </row>
    <row r="1584" spans="1:11">
      <c r="A1584" s="158"/>
      <c r="B1584" s="158"/>
      <c r="C1584" s="158"/>
      <c r="D1584" s="158"/>
      <c r="E1584" s="158"/>
      <c r="I1584"/>
      <c r="J1584"/>
      <c r="K1584"/>
    </row>
    <row r="1585" spans="1:11">
      <c r="A1585" s="158"/>
      <c r="B1585" s="158"/>
      <c r="C1585" s="158"/>
      <c r="D1585" s="158"/>
      <c r="E1585" s="158"/>
      <c r="I1585"/>
      <c r="J1585"/>
      <c r="K1585"/>
    </row>
    <row r="1586" spans="1:11">
      <c r="A1586" s="158"/>
      <c r="B1586" s="158"/>
      <c r="C1586" s="158"/>
      <c r="D1586" s="158"/>
      <c r="E1586" s="158"/>
      <c r="I1586"/>
      <c r="J1586"/>
      <c r="K1586"/>
    </row>
    <row r="1587" spans="1:11">
      <c r="A1587" s="158"/>
      <c r="B1587" s="158"/>
      <c r="C1587" s="158"/>
      <c r="D1587" s="158"/>
      <c r="E1587" s="158"/>
      <c r="I1587"/>
      <c r="J1587"/>
      <c r="K1587"/>
    </row>
    <row r="1588" spans="1:11">
      <c r="A1588" s="158"/>
      <c r="B1588" s="158"/>
      <c r="C1588" s="158"/>
      <c r="D1588" s="158"/>
      <c r="E1588" s="158"/>
      <c r="I1588"/>
      <c r="J1588"/>
      <c r="K1588"/>
    </row>
    <row r="1589" spans="1:11">
      <c r="A1589" s="158"/>
      <c r="B1589" s="158"/>
      <c r="C1589" s="158"/>
      <c r="D1589" s="158"/>
      <c r="E1589" s="158"/>
      <c r="I1589"/>
      <c r="J1589"/>
      <c r="K1589"/>
    </row>
    <row r="1590" spans="1:11">
      <c r="A1590" s="158"/>
      <c r="B1590" s="158"/>
      <c r="C1590" s="158"/>
      <c r="D1590" s="158"/>
      <c r="E1590" s="158"/>
      <c r="I1590"/>
      <c r="J1590"/>
      <c r="K1590"/>
    </row>
    <row r="1591" spans="1:11">
      <c r="A1591" s="158"/>
      <c r="B1591" s="158"/>
      <c r="C1591" s="158"/>
      <c r="D1591" s="158"/>
      <c r="E1591" s="158"/>
      <c r="I1591"/>
      <c r="J1591"/>
      <c r="K1591"/>
    </row>
    <row r="1592" spans="1:11">
      <c r="A1592" s="158"/>
      <c r="B1592" s="158"/>
      <c r="C1592" s="158"/>
      <c r="D1592" s="158"/>
      <c r="E1592" s="158"/>
      <c r="I1592"/>
      <c r="J1592"/>
      <c r="K1592"/>
    </row>
    <row r="1593" spans="1:11">
      <c r="A1593" s="158"/>
      <c r="B1593" s="158"/>
      <c r="C1593" s="158"/>
      <c r="D1593" s="158"/>
      <c r="E1593" s="158"/>
      <c r="I1593"/>
      <c r="J1593"/>
      <c r="K1593"/>
    </row>
    <row r="1594" spans="1:11">
      <c r="A1594" s="158"/>
      <c r="B1594" s="158"/>
      <c r="C1594" s="158"/>
      <c r="D1594" s="158"/>
      <c r="E1594" s="158"/>
      <c r="I1594"/>
      <c r="J1594"/>
      <c r="K1594"/>
    </row>
    <row r="1595" spans="1:11">
      <c r="A1595" s="158"/>
      <c r="B1595" s="158"/>
      <c r="C1595" s="158"/>
      <c r="D1595" s="158"/>
      <c r="E1595" s="158"/>
      <c r="I1595"/>
      <c r="J1595"/>
      <c r="K1595"/>
    </row>
    <row r="1596" spans="1:11">
      <c r="A1596" s="158"/>
      <c r="B1596" s="158"/>
      <c r="C1596" s="158"/>
      <c r="D1596" s="158"/>
      <c r="E1596" s="158"/>
      <c r="I1596"/>
      <c r="J1596"/>
      <c r="K1596"/>
    </row>
    <row r="1597" spans="1:11">
      <c r="A1597" s="158"/>
      <c r="B1597" s="158"/>
      <c r="C1597" s="158"/>
      <c r="D1597" s="158"/>
      <c r="E1597" s="158"/>
      <c r="I1597"/>
      <c r="J1597"/>
      <c r="K1597"/>
    </row>
    <row r="1598" spans="1:11">
      <c r="A1598" s="158"/>
      <c r="B1598" s="158"/>
      <c r="C1598" s="158"/>
      <c r="D1598" s="158"/>
      <c r="E1598" s="158"/>
      <c r="I1598"/>
      <c r="J1598"/>
      <c r="K1598"/>
    </row>
    <row r="1599" spans="1:11">
      <c r="A1599" s="158"/>
      <c r="B1599" s="158"/>
      <c r="C1599" s="158"/>
      <c r="D1599" s="158"/>
      <c r="E1599" s="158"/>
      <c r="I1599"/>
      <c r="J1599"/>
      <c r="K1599"/>
    </row>
    <row r="1600" spans="1:11">
      <c r="A1600" s="158"/>
      <c r="B1600" s="158"/>
      <c r="C1600" s="158"/>
      <c r="D1600" s="158"/>
      <c r="E1600" s="158"/>
      <c r="I1600"/>
      <c r="J1600"/>
      <c r="K1600"/>
    </row>
    <row r="1601" spans="1:11">
      <c r="A1601" s="158"/>
      <c r="B1601" s="158"/>
      <c r="C1601" s="158"/>
      <c r="D1601" s="158"/>
      <c r="E1601" s="158"/>
      <c r="I1601"/>
      <c r="J1601"/>
      <c r="K1601"/>
    </row>
    <row r="1602" spans="1:11">
      <c r="A1602" s="158"/>
      <c r="B1602" s="158"/>
      <c r="C1602" s="158"/>
      <c r="D1602" s="158"/>
      <c r="E1602" s="158"/>
      <c r="I1602"/>
      <c r="J1602"/>
      <c r="K1602"/>
    </row>
    <row r="1603" spans="1:11">
      <c r="A1603" s="158"/>
      <c r="B1603" s="158"/>
      <c r="C1603" s="158"/>
      <c r="D1603" s="158"/>
      <c r="E1603" s="158"/>
      <c r="I1603"/>
      <c r="J1603"/>
      <c r="K1603"/>
    </row>
    <row r="1604" spans="1:11">
      <c r="A1604" s="158"/>
      <c r="B1604" s="158"/>
      <c r="C1604" s="158"/>
      <c r="D1604" s="158"/>
      <c r="E1604" s="158"/>
      <c r="I1604"/>
      <c r="J1604"/>
      <c r="K1604"/>
    </row>
    <row r="1605" spans="1:11">
      <c r="A1605" s="158"/>
      <c r="B1605" s="158"/>
      <c r="C1605" s="158"/>
      <c r="D1605" s="158"/>
      <c r="E1605" s="158"/>
      <c r="I1605"/>
      <c r="J1605"/>
      <c r="K1605"/>
    </row>
    <row r="1606" spans="1:11">
      <c r="A1606" s="158"/>
      <c r="B1606" s="158"/>
      <c r="C1606" s="158"/>
      <c r="D1606" s="158"/>
      <c r="E1606" s="158"/>
      <c r="I1606"/>
      <c r="J1606"/>
      <c r="K1606"/>
    </row>
    <row r="1607" spans="1:11">
      <c r="A1607" s="158"/>
      <c r="B1607" s="158"/>
      <c r="C1607" s="158"/>
      <c r="D1607" s="158"/>
      <c r="E1607" s="158"/>
      <c r="I1607"/>
      <c r="J1607"/>
      <c r="K1607"/>
    </row>
    <row r="1608" spans="1:11">
      <c r="A1608" s="158"/>
      <c r="B1608" s="158"/>
      <c r="C1608" s="158"/>
      <c r="D1608" s="158"/>
      <c r="E1608" s="158"/>
      <c r="I1608"/>
      <c r="J1608"/>
      <c r="K1608"/>
    </row>
    <row r="1609" spans="1:11">
      <c r="A1609" s="158"/>
      <c r="B1609" s="158"/>
      <c r="C1609" s="158"/>
      <c r="D1609" s="158"/>
      <c r="E1609" s="158"/>
      <c r="I1609"/>
      <c r="J1609"/>
      <c r="K1609"/>
    </row>
    <row r="1610" spans="1:11">
      <c r="A1610" s="158"/>
      <c r="B1610" s="158"/>
      <c r="C1610" s="158"/>
      <c r="D1610" s="158"/>
      <c r="E1610" s="158"/>
      <c r="I1610"/>
      <c r="J1610"/>
      <c r="K1610"/>
    </row>
    <row r="1611" spans="1:11">
      <c r="A1611" s="158"/>
      <c r="B1611" s="158"/>
      <c r="C1611" s="158"/>
      <c r="D1611" s="158"/>
      <c r="E1611" s="158"/>
      <c r="I1611"/>
      <c r="J1611"/>
      <c r="K1611"/>
    </row>
    <row r="1612" spans="1:11">
      <c r="A1612" s="158"/>
      <c r="B1612" s="158"/>
      <c r="C1612" s="158"/>
      <c r="D1612" s="158"/>
      <c r="E1612" s="158"/>
      <c r="I1612"/>
      <c r="J1612"/>
      <c r="K1612"/>
    </row>
    <row r="1613" spans="1:11">
      <c r="A1613" s="158"/>
      <c r="B1613" s="158"/>
      <c r="C1613" s="158"/>
      <c r="D1613" s="158"/>
      <c r="E1613" s="158"/>
      <c r="I1613"/>
      <c r="J1613"/>
      <c r="K1613"/>
    </row>
    <row r="1614" spans="1:11">
      <c r="A1614" s="158"/>
      <c r="B1614" s="158"/>
      <c r="C1614" s="158"/>
      <c r="D1614" s="158"/>
      <c r="E1614" s="158"/>
      <c r="I1614"/>
      <c r="J1614"/>
      <c r="K1614"/>
    </row>
    <row r="1615" spans="1:11">
      <c r="A1615" s="158"/>
      <c r="B1615" s="158"/>
      <c r="C1615" s="158"/>
      <c r="D1615" s="158"/>
      <c r="E1615" s="158"/>
      <c r="I1615"/>
      <c r="J1615"/>
      <c r="K1615"/>
    </row>
    <row r="1616" spans="1:11">
      <c r="A1616" s="158"/>
      <c r="B1616" s="158"/>
      <c r="C1616" s="158"/>
      <c r="D1616" s="158"/>
      <c r="E1616" s="158"/>
      <c r="I1616"/>
      <c r="J1616"/>
      <c r="K1616"/>
    </row>
    <row r="1617" spans="1:11">
      <c r="A1617" s="158"/>
      <c r="B1617" s="158"/>
      <c r="C1617" s="158"/>
      <c r="D1617" s="158"/>
      <c r="E1617" s="158"/>
      <c r="I1617"/>
      <c r="J1617"/>
      <c r="K1617"/>
    </row>
    <row r="1618" spans="1:11">
      <c r="A1618" s="158"/>
      <c r="B1618" s="158"/>
      <c r="C1618" s="158"/>
      <c r="D1618" s="158"/>
      <c r="E1618" s="158"/>
      <c r="I1618"/>
      <c r="J1618"/>
      <c r="K1618"/>
    </row>
    <row r="1619" spans="1:11">
      <c r="A1619" s="158"/>
      <c r="B1619" s="158"/>
      <c r="C1619" s="158"/>
      <c r="D1619" s="158"/>
      <c r="E1619" s="158"/>
      <c r="I1619"/>
      <c r="J1619"/>
      <c r="K1619"/>
    </row>
    <row r="1620" spans="1:11">
      <c r="A1620" s="158"/>
      <c r="B1620" s="158"/>
      <c r="C1620" s="158"/>
      <c r="D1620" s="158"/>
      <c r="E1620" s="158"/>
      <c r="I1620"/>
      <c r="J1620"/>
      <c r="K1620"/>
    </row>
    <row r="1621" spans="1:11">
      <c r="A1621" s="158"/>
      <c r="B1621" s="158"/>
      <c r="C1621" s="158"/>
      <c r="D1621" s="158"/>
      <c r="E1621" s="158"/>
      <c r="I1621"/>
      <c r="J1621"/>
      <c r="K1621"/>
    </row>
    <row r="1622" spans="1:11">
      <c r="A1622" s="158"/>
      <c r="B1622" s="158"/>
      <c r="C1622" s="158"/>
      <c r="D1622" s="158"/>
      <c r="E1622" s="158"/>
      <c r="I1622"/>
      <c r="J1622"/>
      <c r="K1622"/>
    </row>
    <row r="1623" spans="1:11">
      <c r="A1623" s="158"/>
      <c r="B1623" s="158"/>
      <c r="C1623" s="158"/>
      <c r="D1623" s="158"/>
      <c r="E1623" s="158"/>
      <c r="I1623"/>
      <c r="J1623"/>
      <c r="K1623"/>
    </row>
    <row r="1624" spans="1:11">
      <c r="A1624" s="158"/>
      <c r="B1624" s="158"/>
      <c r="C1624" s="158"/>
      <c r="D1624" s="158"/>
      <c r="E1624" s="158"/>
      <c r="I1624"/>
      <c r="J1624"/>
      <c r="K1624"/>
    </row>
    <row r="1625" spans="1:11">
      <c r="A1625" s="158"/>
      <c r="B1625" s="158"/>
      <c r="C1625" s="158"/>
      <c r="D1625" s="158"/>
      <c r="E1625" s="158"/>
      <c r="I1625"/>
      <c r="J1625"/>
      <c r="K1625"/>
    </row>
    <row r="1626" spans="1:11">
      <c r="A1626" s="158"/>
      <c r="B1626" s="158"/>
      <c r="C1626" s="158"/>
      <c r="D1626" s="158"/>
      <c r="E1626" s="158"/>
      <c r="I1626"/>
      <c r="J1626"/>
      <c r="K1626"/>
    </row>
    <row r="1627" spans="1:11">
      <c r="A1627" s="158"/>
      <c r="B1627" s="158"/>
      <c r="C1627" s="158"/>
      <c r="D1627" s="158"/>
      <c r="E1627" s="158"/>
      <c r="I1627"/>
      <c r="J1627"/>
      <c r="K1627"/>
    </row>
    <row r="1628" spans="1:11">
      <c r="A1628" s="158"/>
      <c r="B1628" s="158"/>
      <c r="C1628" s="158"/>
      <c r="D1628" s="158"/>
      <c r="E1628" s="158"/>
      <c r="I1628"/>
      <c r="J1628"/>
      <c r="K1628"/>
    </row>
    <row r="1629" spans="1:11">
      <c r="A1629" s="158"/>
      <c r="B1629" s="158"/>
      <c r="C1629" s="158"/>
      <c r="D1629" s="158"/>
      <c r="E1629" s="158"/>
      <c r="I1629"/>
      <c r="J1629"/>
      <c r="K1629"/>
    </row>
    <row r="1630" spans="1:11">
      <c r="A1630" s="158"/>
      <c r="B1630" s="158"/>
      <c r="C1630" s="158"/>
      <c r="D1630" s="158"/>
      <c r="E1630" s="158"/>
      <c r="I1630"/>
      <c r="J1630"/>
      <c r="K1630"/>
    </row>
    <row r="1631" spans="1:11">
      <c r="A1631" s="158"/>
      <c r="B1631" s="158"/>
      <c r="C1631" s="158"/>
      <c r="D1631" s="158"/>
      <c r="E1631" s="158"/>
      <c r="I1631"/>
      <c r="J1631"/>
      <c r="K1631"/>
    </row>
    <row r="1632" spans="1:11">
      <c r="A1632" s="158"/>
      <c r="B1632" s="158"/>
      <c r="C1632" s="158"/>
      <c r="D1632" s="158"/>
      <c r="E1632" s="158"/>
      <c r="I1632"/>
      <c r="J1632"/>
      <c r="K1632"/>
    </row>
    <row r="1633" spans="1:11">
      <c r="A1633" s="158"/>
      <c r="B1633" s="158"/>
      <c r="C1633" s="158"/>
      <c r="D1633" s="158"/>
      <c r="E1633" s="158"/>
      <c r="I1633"/>
      <c r="J1633"/>
      <c r="K1633"/>
    </row>
    <row r="1634" spans="1:11">
      <c r="A1634" s="158"/>
      <c r="B1634" s="158"/>
      <c r="C1634" s="158"/>
      <c r="D1634" s="158"/>
      <c r="E1634" s="158"/>
      <c r="I1634"/>
      <c r="J1634"/>
      <c r="K1634"/>
    </row>
    <row r="1635" spans="1:11">
      <c r="A1635" s="158"/>
      <c r="B1635" s="158"/>
      <c r="C1635" s="158"/>
      <c r="D1635" s="158"/>
      <c r="E1635" s="158"/>
      <c r="I1635"/>
      <c r="J1635"/>
      <c r="K1635"/>
    </row>
    <row r="1636" spans="1:11">
      <c r="A1636" s="158"/>
      <c r="B1636" s="158"/>
      <c r="C1636" s="158"/>
      <c r="D1636" s="158"/>
      <c r="E1636" s="158"/>
      <c r="I1636"/>
      <c r="J1636"/>
      <c r="K1636"/>
    </row>
    <row r="1637" spans="1:11">
      <c r="A1637" s="158"/>
      <c r="B1637" s="158"/>
      <c r="C1637" s="158"/>
      <c r="D1637" s="158"/>
      <c r="E1637" s="158"/>
      <c r="I1637"/>
      <c r="J1637"/>
      <c r="K1637"/>
    </row>
    <row r="1638" spans="1:11">
      <c r="A1638" s="158"/>
      <c r="B1638" s="158"/>
      <c r="C1638" s="158"/>
      <c r="D1638" s="158"/>
      <c r="E1638" s="158"/>
      <c r="I1638"/>
      <c r="J1638"/>
      <c r="K1638"/>
    </row>
    <row r="1639" spans="1:11">
      <c r="A1639" s="158"/>
      <c r="B1639" s="158"/>
      <c r="C1639" s="158"/>
      <c r="D1639" s="158"/>
      <c r="E1639" s="158"/>
      <c r="I1639"/>
      <c r="J1639"/>
      <c r="K1639"/>
    </row>
    <row r="1640" spans="1:11">
      <c r="A1640" s="158"/>
      <c r="B1640" s="158"/>
      <c r="C1640" s="158"/>
      <c r="D1640" s="158"/>
      <c r="E1640" s="158"/>
      <c r="I1640"/>
      <c r="J1640"/>
      <c r="K1640"/>
    </row>
    <row r="1641" spans="1:11">
      <c r="A1641" s="158"/>
      <c r="B1641" s="158"/>
      <c r="C1641" s="158"/>
      <c r="D1641" s="158"/>
      <c r="E1641" s="158"/>
      <c r="I1641"/>
      <c r="J1641"/>
      <c r="K1641"/>
    </row>
    <row r="1642" spans="1:11">
      <c r="A1642" s="158"/>
      <c r="B1642" s="158"/>
      <c r="C1642" s="158"/>
      <c r="D1642" s="158"/>
      <c r="E1642" s="158"/>
      <c r="I1642"/>
      <c r="J1642"/>
      <c r="K1642"/>
    </row>
    <row r="1643" spans="1:11">
      <c r="A1643" s="158"/>
      <c r="B1643" s="158"/>
      <c r="C1643" s="158"/>
      <c r="D1643" s="158"/>
      <c r="E1643" s="158"/>
      <c r="I1643"/>
      <c r="J1643"/>
      <c r="K1643"/>
    </row>
    <row r="1644" spans="1:11">
      <c r="A1644" s="158"/>
      <c r="B1644" s="158"/>
      <c r="C1644" s="158"/>
      <c r="D1644" s="158"/>
      <c r="E1644" s="158"/>
      <c r="I1644"/>
      <c r="J1644"/>
      <c r="K1644"/>
    </row>
    <row r="1645" spans="1:11">
      <c r="A1645" s="158"/>
      <c r="B1645" s="158"/>
      <c r="C1645" s="158"/>
      <c r="D1645" s="158"/>
      <c r="E1645" s="158"/>
      <c r="I1645"/>
      <c r="J1645"/>
      <c r="K1645"/>
    </row>
    <row r="1646" spans="1:11">
      <c r="A1646" s="158"/>
      <c r="B1646" s="158"/>
      <c r="C1646" s="158"/>
      <c r="D1646" s="158"/>
      <c r="E1646" s="158"/>
      <c r="I1646"/>
      <c r="J1646"/>
      <c r="K1646"/>
    </row>
    <row r="1647" spans="1:11">
      <c r="A1647" s="158"/>
      <c r="B1647" s="158"/>
      <c r="C1647" s="158"/>
      <c r="D1647" s="158"/>
      <c r="E1647" s="158"/>
      <c r="I1647"/>
      <c r="J1647"/>
      <c r="K1647"/>
    </row>
    <row r="1648" spans="1:11">
      <c r="A1648" s="158"/>
      <c r="B1648" s="158"/>
      <c r="C1648" s="158"/>
      <c r="D1648" s="158"/>
      <c r="E1648" s="158"/>
      <c r="I1648"/>
      <c r="J1648"/>
      <c r="K1648"/>
    </row>
    <row r="1649" spans="1:11">
      <c r="A1649" s="158"/>
      <c r="B1649" s="158"/>
      <c r="C1649" s="158"/>
      <c r="D1649" s="158"/>
      <c r="E1649" s="158"/>
      <c r="I1649"/>
      <c r="J1649"/>
      <c r="K1649"/>
    </row>
    <row r="1650" spans="1:11">
      <c r="A1650" s="158"/>
      <c r="B1650" s="158"/>
      <c r="C1650" s="158"/>
      <c r="D1650" s="158"/>
      <c r="E1650" s="158"/>
      <c r="I1650"/>
      <c r="J1650"/>
      <c r="K1650"/>
    </row>
    <row r="1651" spans="1:11">
      <c r="A1651" s="158"/>
      <c r="B1651" s="158"/>
      <c r="C1651" s="158"/>
      <c r="D1651" s="158"/>
      <c r="E1651" s="158"/>
      <c r="I1651"/>
      <c r="J1651"/>
      <c r="K1651"/>
    </row>
    <row r="1652" spans="1:11">
      <c r="A1652" s="158"/>
      <c r="B1652" s="158"/>
      <c r="C1652" s="158"/>
      <c r="D1652" s="158"/>
      <c r="E1652" s="158"/>
      <c r="I1652"/>
      <c r="J1652"/>
      <c r="K1652"/>
    </row>
    <row r="1653" spans="1:11">
      <c r="A1653" s="158"/>
      <c r="B1653" s="158"/>
      <c r="C1653" s="158"/>
      <c r="D1653" s="158"/>
      <c r="E1653" s="158"/>
      <c r="I1653"/>
      <c r="J1653"/>
      <c r="K1653"/>
    </row>
    <row r="1654" spans="1:11">
      <c r="A1654" s="158"/>
      <c r="B1654" s="158"/>
      <c r="C1654" s="158"/>
      <c r="D1654" s="158"/>
      <c r="E1654" s="158"/>
      <c r="I1654"/>
      <c r="J1654"/>
      <c r="K1654"/>
    </row>
    <row r="1655" spans="1:11">
      <c r="A1655" s="158"/>
      <c r="B1655" s="158"/>
      <c r="C1655" s="158"/>
      <c r="D1655" s="158"/>
      <c r="E1655" s="158"/>
      <c r="I1655"/>
      <c r="J1655"/>
      <c r="K1655"/>
    </row>
    <row r="1656" spans="1:11">
      <c r="A1656" s="158"/>
      <c r="B1656" s="158"/>
      <c r="C1656" s="158"/>
      <c r="D1656" s="158"/>
      <c r="E1656" s="158"/>
      <c r="I1656"/>
      <c r="J1656"/>
      <c r="K1656"/>
    </row>
    <row r="1657" spans="1:11">
      <c r="A1657" s="158"/>
      <c r="B1657" s="158"/>
      <c r="C1657" s="158"/>
      <c r="D1657" s="158"/>
      <c r="E1657" s="158"/>
      <c r="I1657"/>
      <c r="J1657"/>
      <c r="K1657"/>
    </row>
    <row r="1658" spans="1:11">
      <c r="A1658" s="158"/>
      <c r="B1658" s="158"/>
      <c r="C1658" s="158"/>
      <c r="D1658" s="158"/>
      <c r="E1658" s="158"/>
      <c r="I1658"/>
      <c r="J1658"/>
      <c r="K1658"/>
    </row>
    <row r="1659" spans="1:11">
      <c r="A1659" s="158"/>
      <c r="B1659" s="158"/>
      <c r="C1659" s="158"/>
      <c r="D1659" s="158"/>
      <c r="E1659" s="158"/>
      <c r="I1659"/>
      <c r="J1659"/>
      <c r="K1659"/>
    </row>
    <row r="1660" spans="1:11">
      <c r="A1660" s="158"/>
      <c r="B1660" s="158"/>
      <c r="C1660" s="158"/>
      <c r="D1660" s="158"/>
      <c r="E1660" s="158"/>
      <c r="I1660"/>
      <c r="J1660"/>
      <c r="K1660"/>
    </row>
    <row r="1661" spans="1:11">
      <c r="A1661" s="158"/>
      <c r="B1661" s="158"/>
      <c r="C1661" s="158"/>
      <c r="D1661" s="158"/>
      <c r="E1661" s="158"/>
      <c r="I1661"/>
      <c r="J1661"/>
      <c r="K1661"/>
    </row>
    <row r="1662" spans="1:11">
      <c r="A1662" s="158"/>
      <c r="B1662" s="158"/>
      <c r="C1662" s="158"/>
      <c r="D1662" s="158"/>
      <c r="E1662" s="158"/>
      <c r="I1662"/>
      <c r="J1662"/>
      <c r="K1662"/>
    </row>
    <row r="1663" spans="1:11">
      <c r="A1663" s="158"/>
      <c r="B1663" s="158"/>
      <c r="C1663" s="158"/>
      <c r="D1663" s="158"/>
      <c r="E1663" s="158"/>
      <c r="I1663"/>
      <c r="J1663"/>
      <c r="K1663"/>
    </row>
    <row r="1664" spans="1:11">
      <c r="A1664" s="158"/>
      <c r="B1664" s="158"/>
      <c r="C1664" s="158"/>
      <c r="D1664" s="158"/>
      <c r="E1664" s="158"/>
      <c r="I1664"/>
      <c r="J1664"/>
      <c r="K1664"/>
    </row>
    <row r="1665" spans="1:11">
      <c r="A1665" s="158"/>
      <c r="B1665" s="158"/>
      <c r="C1665" s="158"/>
      <c r="D1665" s="158"/>
      <c r="E1665" s="158"/>
      <c r="I1665"/>
      <c r="J1665"/>
      <c r="K1665"/>
    </row>
    <row r="1666" spans="1:11">
      <c r="A1666" s="158"/>
      <c r="B1666" s="158"/>
      <c r="C1666" s="158"/>
      <c r="D1666" s="158"/>
      <c r="E1666" s="158"/>
      <c r="I1666"/>
      <c r="J1666"/>
      <c r="K1666"/>
    </row>
    <row r="1667" spans="1:11">
      <c r="A1667" s="158"/>
      <c r="B1667" s="158"/>
      <c r="C1667" s="158"/>
      <c r="D1667" s="158"/>
      <c r="E1667" s="158"/>
      <c r="I1667"/>
      <c r="J1667"/>
      <c r="K1667"/>
    </row>
    <row r="1668" spans="1:11">
      <c r="A1668" s="158"/>
      <c r="B1668" s="158"/>
      <c r="C1668" s="158"/>
      <c r="D1668" s="158"/>
      <c r="E1668" s="158"/>
      <c r="I1668"/>
      <c r="J1668"/>
      <c r="K1668"/>
    </row>
    <row r="1669" spans="1:11">
      <c r="A1669" s="158"/>
      <c r="B1669" s="158"/>
      <c r="C1669" s="158"/>
      <c r="D1669" s="158"/>
      <c r="E1669" s="158"/>
      <c r="I1669"/>
      <c r="J1669"/>
      <c r="K1669"/>
    </row>
    <row r="1670" spans="1:11">
      <c r="A1670" s="158"/>
      <c r="B1670" s="158"/>
      <c r="C1670" s="158"/>
      <c r="D1670" s="158"/>
      <c r="E1670" s="158"/>
      <c r="I1670"/>
      <c r="J1670"/>
      <c r="K1670"/>
    </row>
    <row r="1671" spans="1:11">
      <c r="A1671" s="158"/>
      <c r="B1671" s="158"/>
      <c r="C1671" s="158"/>
      <c r="D1671" s="158"/>
      <c r="E1671" s="158"/>
      <c r="I1671"/>
      <c r="J1671"/>
      <c r="K1671"/>
    </row>
    <row r="1672" spans="1:11">
      <c r="A1672" s="158"/>
      <c r="B1672" s="158"/>
      <c r="C1672" s="158"/>
      <c r="D1672" s="158"/>
      <c r="E1672" s="158"/>
      <c r="I1672"/>
      <c r="J1672"/>
      <c r="K1672"/>
    </row>
    <row r="1673" spans="1:11">
      <c r="A1673" s="158"/>
      <c r="B1673" s="158"/>
      <c r="C1673" s="158"/>
      <c r="D1673" s="158"/>
      <c r="E1673" s="158"/>
      <c r="I1673"/>
      <c r="J1673"/>
      <c r="K1673"/>
    </row>
    <row r="1674" spans="1:11">
      <c r="A1674" s="158"/>
      <c r="B1674" s="158"/>
      <c r="C1674" s="158"/>
      <c r="D1674" s="158"/>
      <c r="E1674" s="158"/>
      <c r="I1674"/>
      <c r="J1674"/>
      <c r="K1674"/>
    </row>
    <row r="1675" spans="1:11">
      <c r="A1675" s="158"/>
      <c r="B1675" s="158"/>
      <c r="C1675" s="158"/>
      <c r="D1675" s="158"/>
      <c r="E1675" s="158"/>
      <c r="I1675"/>
      <c r="J1675"/>
      <c r="K1675"/>
    </row>
    <row r="1676" spans="1:11">
      <c r="A1676" s="158"/>
      <c r="B1676" s="158"/>
      <c r="C1676" s="158"/>
      <c r="D1676" s="158"/>
      <c r="E1676" s="158"/>
      <c r="I1676"/>
      <c r="J1676"/>
      <c r="K1676"/>
    </row>
    <row r="1677" spans="1:11">
      <c r="A1677" s="158"/>
      <c r="B1677" s="158"/>
      <c r="C1677" s="158"/>
      <c r="D1677" s="158"/>
      <c r="E1677" s="158"/>
      <c r="I1677"/>
      <c r="J1677"/>
      <c r="K1677"/>
    </row>
    <row r="1678" spans="1:11">
      <c r="A1678" s="158"/>
      <c r="B1678" s="158"/>
      <c r="C1678" s="158"/>
      <c r="D1678" s="158"/>
      <c r="E1678" s="158"/>
      <c r="I1678"/>
      <c r="J1678"/>
      <c r="K1678"/>
    </row>
    <row r="1679" spans="1:11">
      <c r="A1679" s="158"/>
      <c r="B1679" s="158"/>
      <c r="C1679" s="158"/>
      <c r="D1679" s="158"/>
      <c r="E1679" s="158"/>
      <c r="I1679"/>
      <c r="J1679"/>
      <c r="K1679"/>
    </row>
    <row r="1680" spans="1:11">
      <c r="A1680" s="158"/>
      <c r="B1680" s="158"/>
      <c r="C1680" s="158"/>
      <c r="D1680" s="158"/>
      <c r="E1680" s="158"/>
      <c r="I1680"/>
      <c r="J1680"/>
      <c r="K1680"/>
    </row>
    <row r="1681" spans="1:11">
      <c r="A1681" s="158"/>
      <c r="B1681" s="158"/>
      <c r="C1681" s="158"/>
      <c r="D1681" s="158"/>
      <c r="E1681" s="158"/>
      <c r="I1681"/>
      <c r="J1681"/>
      <c r="K1681"/>
    </row>
    <row r="1682" spans="1:11">
      <c r="A1682" s="158"/>
      <c r="B1682" s="158"/>
      <c r="C1682" s="158"/>
      <c r="D1682" s="158"/>
      <c r="E1682" s="158"/>
      <c r="I1682"/>
      <c r="J1682"/>
      <c r="K1682"/>
    </row>
    <row r="1683" spans="1:11">
      <c r="A1683" s="158"/>
      <c r="B1683" s="158"/>
      <c r="C1683" s="158"/>
      <c r="D1683" s="158"/>
      <c r="E1683" s="158"/>
      <c r="I1683"/>
      <c r="J1683"/>
      <c r="K1683"/>
    </row>
    <row r="1684" spans="1:11">
      <c r="A1684" s="158"/>
      <c r="B1684" s="158"/>
      <c r="C1684" s="158"/>
      <c r="D1684" s="158"/>
      <c r="E1684" s="158"/>
      <c r="I1684"/>
      <c r="J1684"/>
      <c r="K1684"/>
    </row>
    <row r="1685" spans="1:11">
      <c r="A1685" s="158"/>
      <c r="B1685" s="158"/>
      <c r="C1685" s="158"/>
      <c r="D1685" s="158"/>
      <c r="E1685" s="158"/>
      <c r="I1685"/>
      <c r="J1685"/>
      <c r="K1685"/>
    </row>
    <row r="1686" spans="1:11">
      <c r="A1686" s="158"/>
      <c r="B1686" s="158"/>
      <c r="C1686" s="158"/>
      <c r="D1686" s="158"/>
      <c r="E1686" s="158"/>
      <c r="I1686"/>
      <c r="J1686"/>
      <c r="K1686"/>
    </row>
    <row r="1687" spans="1:11">
      <c r="A1687" s="158"/>
      <c r="B1687" s="158"/>
      <c r="C1687" s="158"/>
      <c r="D1687" s="158"/>
      <c r="E1687" s="158"/>
      <c r="I1687"/>
      <c r="J1687"/>
      <c r="K1687"/>
    </row>
    <row r="1688" spans="1:11">
      <c r="A1688" s="158"/>
      <c r="B1688" s="158"/>
      <c r="C1688" s="158"/>
      <c r="D1688" s="158"/>
      <c r="E1688" s="158"/>
      <c r="I1688"/>
      <c r="J1688"/>
      <c r="K1688"/>
    </row>
    <row r="1689" spans="1:11">
      <c r="A1689" s="158"/>
      <c r="B1689" s="158"/>
      <c r="C1689" s="158"/>
      <c r="D1689" s="158"/>
      <c r="E1689" s="158"/>
      <c r="I1689"/>
      <c r="J1689"/>
      <c r="K1689"/>
    </row>
    <row r="1690" spans="1:11">
      <c r="A1690" s="158"/>
      <c r="B1690" s="158"/>
      <c r="C1690" s="158"/>
      <c r="D1690" s="158"/>
      <c r="E1690" s="158"/>
      <c r="I1690"/>
      <c r="J1690"/>
      <c r="K1690"/>
    </row>
    <row r="1691" spans="1:11">
      <c r="A1691" s="158"/>
      <c r="B1691" s="158"/>
      <c r="C1691" s="158"/>
      <c r="D1691" s="158"/>
      <c r="E1691" s="158"/>
      <c r="I1691"/>
      <c r="J1691"/>
      <c r="K1691"/>
    </row>
    <row r="1692" spans="1:11">
      <c r="A1692" s="158"/>
      <c r="B1692" s="158"/>
      <c r="C1692" s="158"/>
      <c r="D1692" s="158"/>
      <c r="E1692" s="158"/>
      <c r="I1692"/>
      <c r="J1692"/>
      <c r="K1692"/>
    </row>
    <row r="1693" spans="1:11">
      <c r="A1693" s="158"/>
      <c r="B1693" s="158"/>
      <c r="C1693" s="158"/>
      <c r="D1693" s="158"/>
      <c r="E1693" s="158"/>
      <c r="I1693"/>
      <c r="J1693"/>
      <c r="K1693"/>
    </row>
    <row r="1694" spans="1:11">
      <c r="A1694" s="158"/>
      <c r="B1694" s="158"/>
      <c r="C1694" s="158"/>
      <c r="D1694" s="158"/>
      <c r="E1694" s="158"/>
      <c r="I1694"/>
      <c r="J1694"/>
      <c r="K1694"/>
    </row>
    <row r="1695" spans="1:11">
      <c r="A1695" s="158"/>
      <c r="B1695" s="158"/>
      <c r="C1695" s="158"/>
      <c r="D1695" s="158"/>
      <c r="E1695" s="158"/>
      <c r="I1695"/>
      <c r="J1695"/>
      <c r="K1695"/>
    </row>
    <row r="1696" spans="1:11">
      <c r="A1696" s="158"/>
      <c r="B1696" s="158"/>
      <c r="C1696" s="158"/>
      <c r="D1696" s="158"/>
      <c r="E1696" s="158"/>
      <c r="I1696"/>
      <c r="J1696"/>
      <c r="K1696"/>
    </row>
    <row r="1697" spans="1:11">
      <c r="A1697" s="158"/>
      <c r="B1697" s="158"/>
      <c r="C1697" s="158"/>
      <c r="D1697" s="158"/>
      <c r="E1697" s="158"/>
      <c r="I1697"/>
      <c r="J1697"/>
      <c r="K1697"/>
    </row>
    <row r="1698" spans="1:11">
      <c r="A1698" s="158"/>
      <c r="B1698" s="158"/>
      <c r="C1698" s="158"/>
      <c r="D1698" s="158"/>
      <c r="E1698" s="158"/>
      <c r="I1698"/>
      <c r="J1698"/>
      <c r="K1698"/>
    </row>
    <row r="1699" spans="1:11">
      <c r="A1699" s="158"/>
      <c r="B1699" s="158"/>
      <c r="C1699" s="158"/>
      <c r="D1699" s="158"/>
      <c r="E1699" s="158"/>
      <c r="I1699"/>
      <c r="J1699"/>
      <c r="K1699"/>
    </row>
    <row r="1700" spans="1:11">
      <c r="A1700" s="158"/>
      <c r="B1700" s="158"/>
      <c r="C1700" s="158"/>
      <c r="D1700" s="158"/>
      <c r="E1700" s="158"/>
      <c r="I1700"/>
      <c r="J1700"/>
      <c r="K1700"/>
    </row>
    <row r="1701" spans="1:11">
      <c r="A1701" s="158"/>
      <c r="B1701" s="158"/>
      <c r="C1701" s="158"/>
      <c r="D1701" s="158"/>
      <c r="E1701" s="158"/>
      <c r="I1701"/>
      <c r="J1701"/>
      <c r="K1701"/>
    </row>
    <row r="1702" spans="1:11">
      <c r="A1702" s="158"/>
      <c r="B1702" s="158"/>
      <c r="C1702" s="158"/>
      <c r="D1702" s="158"/>
      <c r="E1702" s="158"/>
      <c r="I1702"/>
      <c r="J1702"/>
      <c r="K1702"/>
    </row>
    <row r="1703" spans="1:11">
      <c r="A1703" s="158"/>
      <c r="B1703" s="158"/>
      <c r="C1703" s="158"/>
      <c r="D1703" s="158"/>
      <c r="E1703" s="158"/>
      <c r="I1703"/>
      <c r="J1703"/>
      <c r="K1703"/>
    </row>
    <row r="1704" spans="1:11">
      <c r="A1704" s="158"/>
      <c r="B1704" s="158"/>
      <c r="C1704" s="158"/>
      <c r="D1704" s="158"/>
      <c r="E1704" s="158"/>
      <c r="I1704"/>
      <c r="J1704"/>
      <c r="K1704"/>
    </row>
    <row r="1705" spans="1:11">
      <c r="A1705" s="158"/>
      <c r="B1705" s="158"/>
      <c r="C1705" s="158"/>
      <c r="D1705" s="158"/>
      <c r="E1705" s="158"/>
      <c r="I1705"/>
      <c r="J1705"/>
      <c r="K1705"/>
    </row>
    <row r="1706" spans="1:11">
      <c r="A1706" s="158"/>
      <c r="B1706" s="158"/>
      <c r="C1706" s="158"/>
      <c r="D1706" s="158"/>
      <c r="E1706" s="158"/>
      <c r="I1706"/>
      <c r="J1706"/>
      <c r="K1706"/>
    </row>
    <row r="1707" spans="1:11">
      <c r="A1707" s="158"/>
      <c r="B1707" s="158"/>
      <c r="C1707" s="158"/>
      <c r="D1707" s="158"/>
      <c r="E1707" s="158"/>
      <c r="I1707"/>
      <c r="J1707"/>
      <c r="K1707"/>
    </row>
    <row r="1708" spans="1:11">
      <c r="A1708" s="158"/>
      <c r="B1708" s="158"/>
      <c r="C1708" s="158"/>
      <c r="D1708" s="158"/>
      <c r="E1708" s="158"/>
      <c r="I1708"/>
      <c r="J1708"/>
      <c r="K1708"/>
    </row>
    <row r="1709" spans="1:11">
      <c r="A1709" s="158"/>
      <c r="B1709" s="158"/>
      <c r="C1709" s="158"/>
      <c r="D1709" s="158"/>
      <c r="E1709" s="158"/>
      <c r="I1709"/>
      <c r="J1709"/>
      <c r="K1709"/>
    </row>
    <row r="1710" spans="1:11">
      <c r="A1710" s="158"/>
      <c r="B1710" s="158"/>
      <c r="C1710" s="158"/>
      <c r="D1710" s="158"/>
      <c r="E1710" s="158"/>
      <c r="I1710"/>
      <c r="J1710"/>
      <c r="K1710"/>
    </row>
    <row r="1711" spans="1:11">
      <c r="A1711" s="158"/>
      <c r="B1711" s="158"/>
      <c r="C1711" s="158"/>
      <c r="D1711" s="158"/>
      <c r="E1711" s="158"/>
      <c r="I1711"/>
      <c r="J1711"/>
      <c r="K1711"/>
    </row>
    <row r="1712" spans="1:11">
      <c r="A1712" s="158"/>
      <c r="B1712" s="158"/>
      <c r="C1712" s="158"/>
      <c r="D1712" s="158"/>
      <c r="E1712" s="158"/>
      <c r="I1712"/>
      <c r="J1712"/>
      <c r="K1712"/>
    </row>
    <row r="1713" spans="1:11">
      <c r="A1713" s="158"/>
      <c r="B1713" s="158"/>
      <c r="C1713" s="158"/>
      <c r="D1713" s="158"/>
      <c r="E1713" s="158"/>
      <c r="I1713"/>
      <c r="J1713"/>
      <c r="K1713"/>
    </row>
    <row r="1714" spans="1:11">
      <c r="A1714" s="158"/>
      <c r="B1714" s="158"/>
      <c r="C1714" s="158"/>
      <c r="D1714" s="158"/>
      <c r="E1714" s="158"/>
      <c r="I1714"/>
      <c r="J1714"/>
      <c r="K1714"/>
    </row>
    <row r="1715" spans="1:11">
      <c r="A1715" s="158"/>
      <c r="B1715" s="158"/>
      <c r="C1715" s="158"/>
      <c r="D1715" s="158"/>
      <c r="E1715" s="158"/>
      <c r="I1715"/>
      <c r="J1715"/>
      <c r="K1715"/>
    </row>
    <row r="1716" spans="1:11">
      <c r="A1716" s="158"/>
      <c r="B1716" s="158"/>
      <c r="C1716" s="158"/>
      <c r="D1716" s="158"/>
      <c r="E1716" s="158"/>
      <c r="I1716"/>
      <c r="J1716"/>
      <c r="K1716"/>
    </row>
    <row r="1717" spans="1:11">
      <c r="A1717" s="158"/>
      <c r="B1717" s="158"/>
      <c r="C1717" s="158"/>
      <c r="D1717" s="158"/>
      <c r="E1717" s="158"/>
      <c r="I1717"/>
      <c r="J1717"/>
      <c r="K1717"/>
    </row>
    <row r="1718" spans="1:11">
      <c r="A1718" s="158"/>
      <c r="B1718" s="158"/>
      <c r="C1718" s="158"/>
      <c r="D1718" s="158"/>
      <c r="E1718" s="158"/>
      <c r="I1718"/>
      <c r="J1718"/>
      <c r="K1718"/>
    </row>
    <row r="1719" spans="1:11">
      <c r="A1719" s="158"/>
      <c r="B1719" s="158"/>
      <c r="C1719" s="158"/>
      <c r="D1719" s="158"/>
      <c r="E1719" s="158"/>
      <c r="I1719"/>
      <c r="J1719"/>
      <c r="K1719"/>
    </row>
    <row r="1720" spans="1:11">
      <c r="A1720" s="158"/>
      <c r="B1720" s="158"/>
      <c r="C1720" s="158"/>
      <c r="D1720" s="158"/>
      <c r="E1720" s="158"/>
      <c r="I1720"/>
      <c r="J1720"/>
      <c r="K1720"/>
    </row>
    <row r="1721" spans="1:11">
      <c r="A1721" s="158"/>
      <c r="B1721" s="158"/>
      <c r="C1721" s="158"/>
      <c r="D1721" s="158"/>
      <c r="E1721" s="158"/>
      <c r="I1721"/>
      <c r="J1721"/>
      <c r="K1721"/>
    </row>
    <row r="1722" spans="1:11">
      <c r="A1722" s="158"/>
      <c r="B1722" s="158"/>
      <c r="C1722" s="158"/>
      <c r="D1722" s="158"/>
      <c r="E1722" s="158"/>
      <c r="I1722"/>
      <c r="J1722"/>
      <c r="K1722"/>
    </row>
    <row r="1723" spans="1:11">
      <c r="A1723" s="158"/>
      <c r="B1723" s="158"/>
      <c r="C1723" s="158"/>
      <c r="D1723" s="158"/>
      <c r="E1723" s="158"/>
      <c r="I1723"/>
      <c r="J1723"/>
      <c r="K1723"/>
    </row>
    <row r="1724" spans="1:11">
      <c r="A1724" s="158"/>
      <c r="B1724" s="158"/>
      <c r="C1724" s="158"/>
      <c r="D1724" s="158"/>
      <c r="E1724" s="158"/>
      <c r="I1724"/>
      <c r="J1724"/>
      <c r="K1724"/>
    </row>
    <row r="1725" spans="1:11">
      <c r="A1725" s="158"/>
      <c r="B1725" s="158"/>
      <c r="C1725" s="158"/>
      <c r="D1725" s="158"/>
      <c r="E1725" s="158"/>
      <c r="I1725"/>
      <c r="J1725"/>
      <c r="K1725"/>
    </row>
    <row r="1726" spans="1:11">
      <c r="A1726" s="158"/>
      <c r="B1726" s="158"/>
      <c r="C1726" s="158"/>
      <c r="D1726" s="158"/>
      <c r="E1726" s="158"/>
      <c r="I1726"/>
      <c r="J1726"/>
      <c r="K1726"/>
    </row>
    <row r="1727" spans="1:11">
      <c r="A1727" s="158"/>
      <c r="B1727" s="158"/>
      <c r="C1727" s="158"/>
      <c r="D1727" s="158"/>
      <c r="E1727" s="158"/>
      <c r="I1727"/>
      <c r="J1727"/>
      <c r="K1727"/>
    </row>
    <row r="1728" spans="1:11">
      <c r="A1728" s="158"/>
      <c r="B1728" s="158"/>
      <c r="C1728" s="158"/>
      <c r="D1728" s="158"/>
      <c r="E1728" s="158"/>
      <c r="I1728"/>
      <c r="J1728"/>
      <c r="K1728"/>
    </row>
    <row r="1729" spans="1:11">
      <c r="A1729" s="158"/>
      <c r="B1729" s="158"/>
      <c r="C1729" s="158"/>
      <c r="D1729" s="158"/>
      <c r="E1729" s="158"/>
      <c r="I1729"/>
      <c r="J1729"/>
      <c r="K1729"/>
    </row>
    <row r="1730" spans="1:11">
      <c r="A1730" s="158"/>
      <c r="B1730" s="158"/>
      <c r="C1730" s="158"/>
      <c r="D1730" s="158"/>
      <c r="E1730" s="158"/>
      <c r="I1730"/>
      <c r="J1730"/>
      <c r="K1730"/>
    </row>
    <row r="1731" spans="1:11">
      <c r="A1731" s="158"/>
      <c r="B1731" s="158"/>
      <c r="C1731" s="158"/>
      <c r="D1731" s="158"/>
      <c r="E1731" s="158"/>
      <c r="I1731"/>
      <c r="J1731"/>
      <c r="K1731"/>
    </row>
    <row r="1732" spans="1:11">
      <c r="A1732" s="158"/>
      <c r="B1732" s="158"/>
      <c r="C1732" s="158"/>
      <c r="D1732" s="158"/>
      <c r="E1732" s="158"/>
      <c r="I1732"/>
      <c r="J1732"/>
      <c r="K1732"/>
    </row>
    <row r="1733" spans="1:11">
      <c r="A1733" s="158"/>
      <c r="B1733" s="158"/>
      <c r="C1733" s="158"/>
      <c r="D1733" s="158"/>
      <c r="E1733" s="158"/>
      <c r="I1733"/>
      <c r="J1733"/>
      <c r="K1733"/>
    </row>
    <row r="1734" spans="1:11">
      <c r="A1734" s="158"/>
      <c r="B1734" s="158"/>
      <c r="C1734" s="158"/>
      <c r="D1734" s="158"/>
      <c r="E1734" s="158"/>
      <c r="I1734"/>
      <c r="J1734"/>
      <c r="K1734"/>
    </row>
    <row r="1735" spans="1:11">
      <c r="A1735" s="158"/>
      <c r="B1735" s="158"/>
      <c r="C1735" s="158"/>
      <c r="D1735" s="158"/>
      <c r="E1735" s="158"/>
      <c r="I1735"/>
      <c r="J1735"/>
      <c r="K1735"/>
    </row>
    <row r="1736" spans="1:11">
      <c r="A1736" s="158"/>
      <c r="B1736" s="158"/>
      <c r="C1736" s="158"/>
      <c r="D1736" s="158"/>
      <c r="E1736" s="158"/>
      <c r="I1736"/>
      <c r="J1736"/>
      <c r="K1736"/>
    </row>
    <row r="1737" spans="1:11">
      <c r="A1737" s="158"/>
      <c r="B1737" s="158"/>
      <c r="C1737" s="158"/>
      <c r="D1737" s="158"/>
      <c r="E1737" s="158"/>
      <c r="I1737"/>
      <c r="J1737"/>
      <c r="K1737"/>
    </row>
    <row r="1738" spans="1:11">
      <c r="A1738" s="158"/>
      <c r="B1738" s="158"/>
      <c r="C1738" s="158"/>
      <c r="D1738" s="158"/>
      <c r="E1738" s="158"/>
      <c r="I1738"/>
      <c r="J1738"/>
      <c r="K1738"/>
    </row>
    <row r="1739" spans="1:11">
      <c r="A1739" s="158"/>
      <c r="B1739" s="158"/>
      <c r="C1739" s="158"/>
      <c r="D1739" s="158"/>
      <c r="E1739" s="158"/>
      <c r="I1739"/>
      <c r="J1739"/>
      <c r="K1739"/>
    </row>
    <row r="1740" spans="1:11">
      <c r="A1740" s="158"/>
      <c r="B1740" s="158"/>
      <c r="C1740" s="158"/>
      <c r="D1740" s="158"/>
      <c r="E1740" s="158"/>
      <c r="I1740"/>
      <c r="J1740"/>
      <c r="K1740"/>
    </row>
    <row r="1741" spans="1:11">
      <c r="A1741" s="158"/>
      <c r="B1741" s="158"/>
      <c r="C1741" s="158"/>
      <c r="D1741" s="158"/>
      <c r="E1741" s="158"/>
      <c r="I1741"/>
      <c r="J1741"/>
      <c r="K1741"/>
    </row>
    <row r="1742" spans="1:11">
      <c r="A1742" s="158"/>
      <c r="B1742" s="158"/>
      <c r="C1742" s="158"/>
      <c r="D1742" s="158"/>
      <c r="E1742" s="158"/>
      <c r="I1742"/>
      <c r="J1742"/>
      <c r="K1742"/>
    </row>
    <row r="1743" spans="1:11">
      <c r="A1743" s="158"/>
      <c r="B1743" s="158"/>
      <c r="C1743" s="158"/>
      <c r="D1743" s="158"/>
      <c r="E1743" s="158"/>
      <c r="I1743"/>
      <c r="J1743"/>
      <c r="K1743"/>
    </row>
    <row r="1744" spans="1:11">
      <c r="A1744" s="158"/>
      <c r="B1744" s="158"/>
      <c r="C1744" s="158"/>
      <c r="D1744" s="158"/>
      <c r="E1744" s="158"/>
      <c r="I1744"/>
      <c r="J1744"/>
      <c r="K1744"/>
    </row>
    <row r="1745" spans="1:11">
      <c r="A1745" s="158"/>
      <c r="B1745" s="158"/>
      <c r="C1745" s="158"/>
      <c r="D1745" s="158"/>
      <c r="E1745" s="158"/>
      <c r="I1745"/>
      <c r="J1745"/>
      <c r="K1745"/>
    </row>
    <row r="1746" spans="1:11">
      <c r="A1746" s="158"/>
      <c r="B1746" s="158"/>
      <c r="C1746" s="158"/>
      <c r="D1746" s="158"/>
      <c r="E1746" s="158"/>
      <c r="I1746"/>
      <c r="J1746"/>
      <c r="K1746"/>
    </row>
    <row r="1747" spans="1:11">
      <c r="A1747" s="158"/>
      <c r="B1747" s="158"/>
      <c r="C1747" s="158"/>
      <c r="D1747" s="158"/>
      <c r="E1747" s="158"/>
      <c r="I1747"/>
      <c r="J1747"/>
      <c r="K1747"/>
    </row>
    <row r="1748" spans="1:11">
      <c r="A1748" s="158"/>
      <c r="B1748" s="158"/>
      <c r="C1748" s="158"/>
      <c r="D1748" s="158"/>
      <c r="E1748" s="158"/>
      <c r="I1748"/>
      <c r="J1748"/>
      <c r="K1748"/>
    </row>
    <row r="1749" spans="1:11">
      <c r="A1749" s="158"/>
      <c r="B1749" s="158"/>
      <c r="C1749" s="158"/>
      <c r="D1749" s="158"/>
      <c r="E1749" s="158"/>
      <c r="I1749"/>
      <c r="J1749"/>
      <c r="K1749"/>
    </row>
    <row r="1750" spans="1:11">
      <c r="A1750" s="158"/>
      <c r="B1750" s="158"/>
      <c r="C1750" s="158"/>
      <c r="D1750" s="158"/>
      <c r="E1750" s="158"/>
      <c r="I1750"/>
      <c r="J1750"/>
      <c r="K1750"/>
    </row>
    <row r="1751" spans="1:11">
      <c r="A1751" s="158"/>
      <c r="B1751" s="158"/>
      <c r="C1751" s="158"/>
      <c r="D1751" s="158"/>
      <c r="E1751" s="158"/>
      <c r="I1751"/>
      <c r="J1751"/>
      <c r="K1751"/>
    </row>
    <row r="1752" spans="1:11">
      <c r="A1752" s="158"/>
      <c r="B1752" s="158"/>
      <c r="C1752" s="158"/>
      <c r="D1752" s="158"/>
      <c r="E1752" s="158"/>
      <c r="I1752"/>
      <c r="J1752"/>
      <c r="K1752"/>
    </row>
    <row r="1753" spans="1:11">
      <c r="A1753" s="158"/>
      <c r="B1753" s="158"/>
      <c r="C1753" s="158"/>
      <c r="D1753" s="158"/>
      <c r="E1753" s="158"/>
      <c r="I1753"/>
      <c r="J1753"/>
      <c r="K1753"/>
    </row>
    <row r="1754" spans="1:11">
      <c r="A1754" s="158"/>
      <c r="B1754" s="158"/>
      <c r="C1754" s="158"/>
      <c r="D1754" s="158"/>
      <c r="E1754" s="158"/>
      <c r="I1754"/>
      <c r="J1754"/>
      <c r="K1754"/>
    </row>
    <row r="1755" spans="1:11">
      <c r="A1755" s="158"/>
      <c r="B1755" s="158"/>
      <c r="C1755" s="158"/>
      <c r="D1755" s="158"/>
      <c r="E1755" s="158"/>
      <c r="I1755"/>
      <c r="J1755"/>
      <c r="K1755"/>
    </row>
    <row r="1756" spans="1:11">
      <c r="A1756" s="158"/>
      <c r="B1756" s="158"/>
      <c r="C1756" s="158"/>
      <c r="D1756" s="158"/>
      <c r="E1756" s="158"/>
      <c r="I1756"/>
      <c r="J1756"/>
      <c r="K1756"/>
    </row>
    <row r="1757" spans="1:11">
      <c r="A1757" s="158"/>
      <c r="B1757" s="158"/>
      <c r="C1757" s="158"/>
      <c r="D1757" s="158"/>
      <c r="E1757" s="158"/>
      <c r="I1757"/>
      <c r="J1757"/>
      <c r="K1757"/>
    </row>
    <row r="1758" spans="1:11">
      <c r="A1758" s="158"/>
      <c r="B1758" s="158"/>
      <c r="C1758" s="158"/>
      <c r="D1758" s="158"/>
      <c r="E1758" s="158"/>
      <c r="I1758"/>
      <c r="J1758"/>
      <c r="K1758"/>
    </row>
    <row r="1759" spans="1:11">
      <c r="A1759" s="158"/>
      <c r="B1759" s="158"/>
      <c r="C1759" s="158"/>
      <c r="D1759" s="158"/>
      <c r="E1759" s="158"/>
      <c r="I1759"/>
      <c r="J1759"/>
      <c r="K1759"/>
    </row>
    <row r="1760" spans="1:11">
      <c r="A1760" s="158"/>
      <c r="B1760" s="158"/>
      <c r="C1760" s="158"/>
      <c r="D1760" s="158"/>
      <c r="E1760" s="158"/>
      <c r="I1760"/>
      <c r="J1760"/>
      <c r="K1760"/>
    </row>
    <row r="1761" spans="1:11">
      <c r="A1761" s="158"/>
      <c r="B1761" s="158"/>
      <c r="C1761" s="158"/>
      <c r="D1761" s="158"/>
      <c r="E1761" s="158"/>
      <c r="I1761"/>
      <c r="J1761"/>
      <c r="K1761"/>
    </row>
    <row r="1762" spans="1:11">
      <c r="A1762" s="158"/>
      <c r="B1762" s="158"/>
      <c r="C1762" s="158"/>
      <c r="D1762" s="158"/>
      <c r="E1762" s="158"/>
      <c r="I1762"/>
      <c r="J1762"/>
      <c r="K1762"/>
    </row>
    <row r="1763" spans="1:11">
      <c r="A1763" s="158"/>
      <c r="B1763" s="158"/>
      <c r="C1763" s="158"/>
      <c r="D1763" s="158"/>
      <c r="E1763" s="158"/>
      <c r="I1763"/>
      <c r="J1763"/>
      <c r="K1763"/>
    </row>
    <row r="1764" spans="1:11">
      <c r="A1764" s="158"/>
      <c r="B1764" s="158"/>
      <c r="C1764" s="158"/>
      <c r="D1764" s="158"/>
      <c r="E1764" s="158"/>
      <c r="I1764"/>
      <c r="J1764"/>
      <c r="K1764"/>
    </row>
    <row r="1765" spans="1:11">
      <c r="A1765" s="158"/>
      <c r="B1765" s="158"/>
      <c r="C1765" s="158"/>
      <c r="D1765" s="158"/>
      <c r="E1765" s="158"/>
      <c r="I1765"/>
      <c r="J1765"/>
      <c r="K1765"/>
    </row>
    <row r="1766" spans="1:11">
      <c r="A1766" s="158"/>
      <c r="B1766" s="158"/>
      <c r="C1766" s="158"/>
      <c r="D1766" s="158"/>
      <c r="E1766" s="158"/>
      <c r="I1766"/>
      <c r="J1766"/>
      <c r="K1766"/>
    </row>
    <row r="1767" spans="1:11">
      <c r="A1767" s="158"/>
      <c r="B1767" s="158"/>
      <c r="C1767" s="158"/>
      <c r="D1767" s="158"/>
      <c r="E1767" s="158"/>
      <c r="I1767"/>
      <c r="J1767"/>
      <c r="K1767"/>
    </row>
    <row r="1768" spans="1:11">
      <c r="A1768" s="158"/>
      <c r="B1768" s="158"/>
      <c r="C1768" s="158"/>
      <c r="D1768" s="158"/>
      <c r="E1768" s="158"/>
      <c r="I1768"/>
      <c r="J1768"/>
      <c r="K1768"/>
    </row>
    <row r="1769" spans="1:11">
      <c r="A1769" s="158"/>
      <c r="B1769" s="158"/>
      <c r="C1769" s="158"/>
      <c r="D1769" s="158"/>
      <c r="E1769" s="158"/>
      <c r="I1769"/>
      <c r="J1769"/>
      <c r="K1769"/>
    </row>
    <row r="1770" spans="1:11">
      <c r="A1770" s="158"/>
      <c r="B1770" s="158"/>
      <c r="C1770" s="158"/>
      <c r="D1770" s="158"/>
      <c r="E1770" s="158"/>
      <c r="I1770"/>
      <c r="J1770"/>
      <c r="K1770"/>
    </row>
    <row r="1771" spans="1:11">
      <c r="A1771" s="158"/>
      <c r="B1771" s="158"/>
      <c r="C1771" s="158"/>
      <c r="D1771" s="158"/>
      <c r="E1771" s="158"/>
      <c r="I1771"/>
      <c r="J1771"/>
      <c r="K1771"/>
    </row>
    <row r="1772" spans="1:11">
      <c r="A1772" s="158"/>
      <c r="B1772" s="158"/>
      <c r="C1772" s="158"/>
      <c r="D1772" s="158"/>
      <c r="E1772" s="158"/>
      <c r="I1772"/>
      <c r="J1772"/>
      <c r="K1772"/>
    </row>
    <row r="1773" spans="1:11">
      <c r="A1773" s="158"/>
      <c r="B1773" s="158"/>
      <c r="C1773" s="158"/>
      <c r="D1773" s="158"/>
      <c r="E1773" s="158"/>
      <c r="I1773"/>
      <c r="J1773"/>
      <c r="K1773"/>
    </row>
    <row r="1774" spans="1:11">
      <c r="A1774" s="158"/>
      <c r="B1774" s="158"/>
      <c r="C1774" s="158"/>
      <c r="D1774" s="158"/>
      <c r="E1774" s="158"/>
      <c r="I1774"/>
      <c r="J1774"/>
      <c r="K1774"/>
    </row>
    <row r="1775" spans="1:11">
      <c r="A1775" s="158"/>
      <c r="B1775" s="158"/>
      <c r="C1775" s="158"/>
      <c r="D1775" s="158"/>
      <c r="E1775" s="158"/>
      <c r="I1775"/>
      <c r="J1775"/>
      <c r="K1775"/>
    </row>
    <row r="1776" spans="1:11">
      <c r="A1776" s="158"/>
      <c r="B1776" s="158"/>
      <c r="C1776" s="158"/>
      <c r="D1776" s="158"/>
      <c r="E1776" s="158"/>
      <c r="I1776"/>
      <c r="J1776"/>
      <c r="K1776"/>
    </row>
    <row r="1777" spans="1:11">
      <c r="A1777" s="158"/>
      <c r="B1777" s="158"/>
      <c r="C1777" s="158"/>
      <c r="D1777" s="158"/>
      <c r="E1777" s="158"/>
      <c r="I1777"/>
      <c r="J1777"/>
      <c r="K1777"/>
    </row>
    <row r="1778" spans="1:11">
      <c r="A1778" s="158"/>
      <c r="B1778" s="158"/>
      <c r="C1778" s="158"/>
      <c r="D1778" s="158"/>
      <c r="E1778" s="158"/>
      <c r="I1778"/>
      <c r="J1778"/>
      <c r="K1778"/>
    </row>
    <row r="1779" spans="1:11">
      <c r="A1779" s="158"/>
      <c r="B1779" s="158"/>
      <c r="C1779" s="158"/>
      <c r="D1779" s="158"/>
      <c r="E1779" s="158"/>
      <c r="I1779"/>
      <c r="J1779"/>
      <c r="K1779"/>
    </row>
    <row r="1780" spans="1:11">
      <c r="A1780" s="158"/>
      <c r="B1780" s="158"/>
      <c r="C1780" s="158"/>
      <c r="D1780" s="158"/>
      <c r="E1780" s="158"/>
      <c r="I1780"/>
      <c r="J1780"/>
      <c r="K1780"/>
    </row>
    <row r="1781" spans="1:11">
      <c r="A1781" s="158"/>
      <c r="B1781" s="158"/>
      <c r="C1781" s="158"/>
      <c r="D1781" s="158"/>
      <c r="E1781" s="158"/>
      <c r="I1781"/>
      <c r="J1781"/>
      <c r="K1781"/>
    </row>
    <row r="1782" spans="1:11">
      <c r="A1782" s="158"/>
      <c r="B1782" s="158"/>
      <c r="C1782" s="158"/>
      <c r="D1782" s="158"/>
      <c r="E1782" s="158"/>
      <c r="I1782"/>
      <c r="J1782"/>
      <c r="K1782"/>
    </row>
    <row r="1783" spans="1:11">
      <c r="A1783" s="158"/>
      <c r="B1783" s="158"/>
      <c r="C1783" s="158"/>
      <c r="D1783" s="158"/>
      <c r="E1783" s="158"/>
      <c r="I1783"/>
      <c r="J1783"/>
      <c r="K1783"/>
    </row>
    <row r="1784" spans="1:11">
      <c r="A1784" s="158"/>
      <c r="B1784" s="158"/>
      <c r="C1784" s="158"/>
      <c r="D1784" s="158"/>
      <c r="E1784" s="158"/>
      <c r="I1784"/>
      <c r="J1784"/>
      <c r="K1784"/>
    </row>
    <row r="1785" spans="1:11">
      <c r="A1785" s="158"/>
      <c r="B1785" s="158"/>
      <c r="C1785" s="158"/>
      <c r="D1785" s="158"/>
      <c r="E1785" s="158"/>
      <c r="I1785"/>
      <c r="J1785"/>
      <c r="K1785"/>
    </row>
    <row r="1786" spans="1:11">
      <c r="A1786" s="158"/>
      <c r="B1786" s="158"/>
      <c r="C1786" s="158"/>
      <c r="D1786" s="158"/>
      <c r="E1786" s="158"/>
      <c r="I1786"/>
      <c r="J1786"/>
      <c r="K1786"/>
    </row>
    <row r="1787" spans="1:11">
      <c r="A1787" s="158"/>
      <c r="B1787" s="158"/>
      <c r="C1787" s="158"/>
      <c r="D1787" s="158"/>
      <c r="E1787" s="158"/>
      <c r="I1787"/>
      <c r="J1787"/>
      <c r="K1787"/>
    </row>
    <row r="1788" spans="1:11">
      <c r="A1788" s="158"/>
      <c r="B1788" s="158"/>
      <c r="C1788" s="158"/>
      <c r="D1788" s="158"/>
      <c r="E1788" s="158"/>
      <c r="I1788"/>
      <c r="J1788"/>
      <c r="K1788"/>
    </row>
    <row r="1789" spans="1:11">
      <c r="A1789" s="158"/>
      <c r="B1789" s="158"/>
      <c r="C1789" s="158"/>
      <c r="D1789" s="158"/>
      <c r="E1789" s="158"/>
      <c r="I1789"/>
      <c r="J1789"/>
      <c r="K1789"/>
    </row>
    <row r="1790" spans="1:11">
      <c r="A1790" s="158"/>
      <c r="B1790" s="158"/>
      <c r="C1790" s="158"/>
      <c r="D1790" s="158"/>
      <c r="E1790" s="158"/>
      <c r="I1790"/>
      <c r="J1790"/>
      <c r="K1790"/>
    </row>
    <row r="1791" spans="1:11">
      <c r="A1791" s="158"/>
      <c r="B1791" s="158"/>
      <c r="C1791" s="158"/>
      <c r="D1791" s="158"/>
      <c r="E1791" s="158"/>
      <c r="I1791"/>
      <c r="J1791"/>
      <c r="K1791"/>
    </row>
    <row r="1792" spans="1:11">
      <c r="A1792" s="158"/>
      <c r="B1792" s="158"/>
      <c r="C1792" s="158"/>
      <c r="D1792" s="158"/>
      <c r="E1792" s="158"/>
      <c r="I1792"/>
      <c r="J1792"/>
      <c r="K1792"/>
    </row>
    <row r="1793" spans="1:11">
      <c r="A1793" s="158"/>
      <c r="B1793" s="158"/>
      <c r="C1793" s="158"/>
      <c r="D1793" s="158"/>
      <c r="E1793" s="158"/>
      <c r="I1793"/>
      <c r="J1793"/>
      <c r="K1793"/>
    </row>
    <row r="1794" spans="1:11">
      <c r="A1794" s="158"/>
      <c r="B1794" s="158"/>
      <c r="C1794" s="158"/>
      <c r="D1794" s="158"/>
      <c r="E1794" s="158"/>
      <c r="I1794"/>
      <c r="J1794"/>
      <c r="K1794"/>
    </row>
    <row r="1795" spans="1:11">
      <c r="A1795" s="158"/>
      <c r="B1795" s="158"/>
      <c r="C1795" s="158"/>
      <c r="D1795" s="158"/>
      <c r="E1795" s="158"/>
      <c r="I1795"/>
      <c r="J1795"/>
      <c r="K1795"/>
    </row>
    <row r="1796" spans="1:11">
      <c r="A1796" s="158"/>
      <c r="B1796" s="158"/>
      <c r="C1796" s="158"/>
      <c r="D1796" s="158"/>
      <c r="E1796" s="158"/>
      <c r="I1796"/>
      <c r="J1796"/>
      <c r="K1796"/>
    </row>
    <row r="1797" spans="1:11">
      <c r="A1797" s="158"/>
      <c r="B1797" s="158"/>
      <c r="C1797" s="158"/>
      <c r="D1797" s="158"/>
      <c r="E1797" s="158"/>
      <c r="I1797"/>
      <c r="J1797"/>
      <c r="K1797"/>
    </row>
    <row r="1798" spans="1:11">
      <c r="A1798" s="158"/>
      <c r="B1798" s="158"/>
      <c r="C1798" s="158"/>
      <c r="D1798" s="158"/>
      <c r="E1798" s="158"/>
      <c r="I1798"/>
      <c r="J1798"/>
      <c r="K1798"/>
    </row>
    <row r="1799" spans="1:11">
      <c r="A1799" s="158"/>
      <c r="B1799" s="158"/>
      <c r="C1799" s="158"/>
      <c r="D1799" s="158"/>
      <c r="E1799" s="158"/>
      <c r="I1799"/>
      <c r="J1799"/>
      <c r="K1799"/>
    </row>
    <row r="1800" spans="1:11">
      <c r="A1800" s="158"/>
      <c r="B1800" s="158"/>
      <c r="C1800" s="158"/>
      <c r="D1800" s="158"/>
      <c r="E1800" s="158"/>
      <c r="I1800"/>
      <c r="J1800"/>
      <c r="K1800"/>
    </row>
    <row r="1801" spans="1:11">
      <c r="A1801" s="158"/>
      <c r="B1801" s="158"/>
      <c r="C1801" s="158"/>
      <c r="D1801" s="158"/>
      <c r="E1801" s="158"/>
      <c r="I1801"/>
      <c r="J1801"/>
      <c r="K1801"/>
    </row>
    <row r="1802" spans="1:11">
      <c r="A1802" s="158"/>
      <c r="B1802" s="158"/>
      <c r="C1802" s="158"/>
      <c r="D1802" s="158"/>
      <c r="E1802" s="158"/>
      <c r="I1802"/>
      <c r="J1802"/>
      <c r="K1802"/>
    </row>
    <row r="1803" spans="1:11">
      <c r="A1803" s="158"/>
      <c r="B1803" s="158"/>
      <c r="C1803" s="158"/>
      <c r="D1803" s="158"/>
      <c r="E1803" s="158"/>
      <c r="I1803"/>
      <c r="J1803"/>
      <c r="K1803"/>
    </row>
    <row r="1804" spans="1:11">
      <c r="A1804" s="158"/>
      <c r="B1804" s="158"/>
      <c r="C1804" s="158"/>
      <c r="D1804" s="158"/>
      <c r="E1804" s="158"/>
      <c r="I1804"/>
      <c r="J1804"/>
      <c r="K1804"/>
    </row>
    <row r="1805" spans="1:11">
      <c r="A1805" s="158"/>
      <c r="B1805" s="158"/>
      <c r="C1805" s="158"/>
      <c r="D1805" s="158"/>
      <c r="E1805" s="158"/>
      <c r="I1805"/>
      <c r="J1805"/>
      <c r="K1805"/>
    </row>
    <row r="1806" spans="1:11">
      <c r="A1806" s="158"/>
      <c r="B1806" s="158"/>
      <c r="C1806" s="158"/>
      <c r="D1806" s="158"/>
      <c r="E1806" s="158"/>
      <c r="I1806"/>
      <c r="J1806"/>
      <c r="K1806"/>
    </row>
    <row r="1807" spans="1:11">
      <c r="A1807" s="158"/>
      <c r="B1807" s="158"/>
      <c r="C1807" s="158"/>
      <c r="D1807" s="158"/>
      <c r="E1807" s="158"/>
      <c r="I1807"/>
      <c r="J1807"/>
      <c r="K1807"/>
    </row>
    <row r="1808" spans="1:11">
      <c r="A1808" s="158"/>
      <c r="B1808" s="158"/>
      <c r="C1808" s="158"/>
      <c r="D1808" s="158"/>
      <c r="E1808" s="158"/>
      <c r="I1808"/>
      <c r="J1808"/>
      <c r="K1808"/>
    </row>
    <row r="1809" spans="1:11">
      <c r="A1809" s="158"/>
      <c r="B1809" s="158"/>
      <c r="C1809" s="158"/>
      <c r="D1809" s="158"/>
      <c r="E1809" s="158"/>
      <c r="I1809"/>
      <c r="J1809"/>
      <c r="K1809"/>
    </row>
    <row r="1810" spans="1:11">
      <c r="A1810" s="158"/>
      <c r="B1810" s="158"/>
      <c r="C1810" s="158"/>
      <c r="D1810" s="158"/>
      <c r="E1810" s="158"/>
      <c r="I1810"/>
      <c r="J1810"/>
      <c r="K1810"/>
    </row>
    <row r="1811" spans="1:11">
      <c r="A1811" s="158"/>
      <c r="B1811" s="158"/>
      <c r="C1811" s="158"/>
      <c r="D1811" s="158"/>
      <c r="E1811" s="158"/>
      <c r="I1811"/>
      <c r="J1811"/>
      <c r="K1811"/>
    </row>
    <row r="1812" spans="1:11">
      <c r="A1812" s="158"/>
      <c r="B1812" s="158"/>
      <c r="C1812" s="158"/>
      <c r="D1812" s="158"/>
      <c r="E1812" s="158"/>
      <c r="I1812"/>
      <c r="J1812"/>
      <c r="K1812"/>
    </row>
    <row r="1813" spans="1:11">
      <c r="A1813" s="158"/>
      <c r="B1813" s="158"/>
      <c r="C1813" s="158"/>
      <c r="D1813" s="158"/>
      <c r="E1813" s="158"/>
      <c r="I1813"/>
      <c r="J1813"/>
      <c r="K1813"/>
    </row>
    <row r="1814" spans="1:11">
      <c r="A1814" s="158"/>
      <c r="B1814" s="158"/>
      <c r="C1814" s="158"/>
      <c r="D1814" s="158"/>
      <c r="E1814" s="158"/>
      <c r="I1814"/>
      <c r="J1814"/>
      <c r="K1814"/>
    </row>
    <row r="1815" spans="1:11">
      <c r="A1815" s="158"/>
      <c r="B1815" s="158"/>
      <c r="C1815" s="158"/>
      <c r="D1815" s="158"/>
      <c r="E1815" s="158"/>
      <c r="I1815"/>
      <c r="J1815"/>
      <c r="K1815"/>
    </row>
    <row r="1816" spans="1:11">
      <c r="A1816" s="158"/>
      <c r="B1816" s="158"/>
      <c r="C1816" s="158"/>
      <c r="D1816" s="158"/>
      <c r="E1816" s="158"/>
      <c r="I1816"/>
      <c r="J1816"/>
      <c r="K1816"/>
    </row>
    <row r="1817" spans="1:11">
      <c r="A1817" s="158"/>
      <c r="B1817" s="158"/>
      <c r="C1817" s="158"/>
      <c r="D1817" s="158"/>
      <c r="E1817" s="158"/>
      <c r="I1817"/>
      <c r="J1817"/>
      <c r="K1817"/>
    </row>
    <row r="1818" spans="1:11">
      <c r="A1818" s="158"/>
      <c r="B1818" s="158"/>
      <c r="C1818" s="158"/>
      <c r="D1818" s="158"/>
      <c r="E1818" s="158"/>
      <c r="I1818"/>
      <c r="J1818"/>
      <c r="K1818"/>
    </row>
    <row r="1819" spans="1:11">
      <c r="A1819" s="158"/>
      <c r="B1819" s="158"/>
      <c r="C1819" s="158"/>
      <c r="D1819" s="158"/>
      <c r="E1819" s="158"/>
      <c r="I1819"/>
      <c r="J1819"/>
      <c r="K1819"/>
    </row>
    <row r="1820" spans="1:11">
      <c r="A1820" s="158"/>
      <c r="B1820" s="158"/>
      <c r="C1820" s="158"/>
      <c r="D1820" s="158"/>
      <c r="E1820" s="158"/>
      <c r="I1820"/>
      <c r="J1820"/>
      <c r="K1820"/>
    </row>
    <row r="1821" spans="1:11">
      <c r="A1821" s="158"/>
      <c r="B1821" s="158"/>
      <c r="C1821" s="158"/>
      <c r="D1821" s="158"/>
      <c r="E1821" s="158"/>
      <c r="I1821"/>
      <c r="J1821"/>
      <c r="K1821"/>
    </row>
    <row r="1822" spans="1:11">
      <c r="A1822" s="158"/>
      <c r="B1822" s="158"/>
      <c r="C1822" s="158"/>
      <c r="D1822" s="158"/>
      <c r="E1822" s="158"/>
      <c r="I1822"/>
      <c r="J1822"/>
      <c r="K1822"/>
    </row>
    <row r="1823" spans="1:11">
      <c r="A1823" s="158"/>
      <c r="B1823" s="158"/>
      <c r="C1823" s="158"/>
      <c r="D1823" s="158"/>
      <c r="E1823" s="158"/>
      <c r="I1823"/>
      <c r="J1823"/>
      <c r="K1823"/>
    </row>
    <row r="1824" spans="1:11">
      <c r="A1824" s="158"/>
      <c r="B1824" s="158"/>
      <c r="C1824" s="158"/>
      <c r="D1824" s="158"/>
      <c r="E1824" s="158"/>
      <c r="I1824"/>
      <c r="J1824"/>
      <c r="K1824"/>
    </row>
    <row r="1825" spans="1:11">
      <c r="A1825" s="158"/>
      <c r="B1825" s="158"/>
      <c r="C1825" s="158"/>
      <c r="D1825" s="158"/>
      <c r="E1825" s="158"/>
      <c r="I1825"/>
      <c r="J1825"/>
      <c r="K1825"/>
    </row>
    <row r="1826" spans="1:11">
      <c r="A1826" s="158"/>
      <c r="B1826" s="158"/>
      <c r="C1826" s="158"/>
      <c r="D1826" s="158"/>
      <c r="E1826" s="158"/>
      <c r="I1826"/>
      <c r="J1826"/>
      <c r="K1826"/>
    </row>
    <row r="1827" spans="1:11">
      <c r="A1827" s="158"/>
      <c r="B1827" s="158"/>
      <c r="C1827" s="158"/>
      <c r="D1827" s="158"/>
      <c r="E1827" s="158"/>
      <c r="I1827"/>
      <c r="J1827"/>
      <c r="K1827"/>
    </row>
    <row r="1828" spans="1:11">
      <c r="A1828" s="158"/>
      <c r="B1828" s="158"/>
      <c r="C1828" s="158"/>
      <c r="D1828" s="158"/>
      <c r="E1828" s="158"/>
      <c r="I1828"/>
      <c r="J1828"/>
      <c r="K1828"/>
    </row>
    <row r="1829" spans="1:11">
      <c r="A1829" s="158"/>
      <c r="B1829" s="158"/>
      <c r="C1829" s="158"/>
      <c r="D1829" s="158"/>
      <c r="E1829" s="158"/>
      <c r="I1829"/>
      <c r="J1829"/>
      <c r="K1829"/>
    </row>
    <row r="1830" spans="1:11">
      <c r="A1830" s="158"/>
      <c r="B1830" s="158"/>
      <c r="C1830" s="158"/>
      <c r="D1830" s="158"/>
      <c r="E1830" s="158"/>
      <c r="I1830"/>
      <c r="J1830"/>
      <c r="K1830"/>
    </row>
    <row r="1831" spans="1:11">
      <c r="A1831" s="158"/>
      <c r="B1831" s="158"/>
      <c r="C1831" s="158"/>
      <c r="D1831" s="158"/>
      <c r="E1831" s="158"/>
      <c r="I1831"/>
      <c r="J1831"/>
      <c r="K1831"/>
    </row>
    <row r="1832" spans="1:11">
      <c r="A1832" s="158"/>
      <c r="B1832" s="158"/>
      <c r="C1832" s="158"/>
      <c r="D1832" s="158"/>
      <c r="E1832" s="158"/>
      <c r="I1832"/>
      <c r="J1832"/>
      <c r="K1832"/>
    </row>
    <row r="1833" spans="1:11">
      <c r="A1833" s="158"/>
      <c r="B1833" s="158"/>
      <c r="C1833" s="158"/>
      <c r="D1833" s="158"/>
      <c r="E1833" s="158"/>
      <c r="I1833"/>
      <c r="J1833"/>
      <c r="K1833"/>
    </row>
    <row r="1834" spans="1:11">
      <c r="A1834" s="158"/>
      <c r="B1834" s="158"/>
      <c r="C1834" s="158"/>
      <c r="D1834" s="158"/>
      <c r="E1834" s="158"/>
      <c r="I1834"/>
      <c r="J1834"/>
      <c r="K1834"/>
    </row>
    <row r="1835" spans="1:11">
      <c r="A1835" s="158"/>
      <c r="B1835" s="158"/>
      <c r="C1835" s="158"/>
      <c r="D1835" s="158"/>
      <c r="E1835" s="158"/>
      <c r="I1835"/>
      <c r="J1835"/>
      <c r="K1835"/>
    </row>
    <row r="1836" spans="1:11">
      <c r="A1836" s="158"/>
      <c r="B1836" s="158"/>
      <c r="C1836" s="158"/>
      <c r="D1836" s="158"/>
      <c r="E1836" s="158"/>
      <c r="I1836"/>
      <c r="J1836"/>
      <c r="K1836"/>
    </row>
    <row r="1837" spans="1:11">
      <c r="A1837" s="158"/>
      <c r="B1837" s="158"/>
      <c r="C1837" s="158"/>
      <c r="D1837" s="158"/>
      <c r="E1837" s="158"/>
      <c r="I1837"/>
      <c r="J1837"/>
      <c r="K1837"/>
    </row>
    <row r="1838" spans="1:11">
      <c r="A1838" s="158"/>
      <c r="B1838" s="158"/>
      <c r="C1838" s="158"/>
      <c r="D1838" s="158"/>
      <c r="E1838" s="158"/>
      <c r="I1838"/>
      <c r="J1838"/>
      <c r="K1838"/>
    </row>
    <row r="1839" spans="1:11">
      <c r="A1839" s="158"/>
      <c r="B1839" s="158"/>
      <c r="C1839" s="158"/>
      <c r="D1839" s="158"/>
      <c r="E1839" s="158"/>
      <c r="I1839"/>
      <c r="J1839"/>
      <c r="K1839"/>
    </row>
    <row r="1840" spans="1:11">
      <c r="A1840" s="158"/>
      <c r="B1840" s="158"/>
      <c r="C1840" s="158"/>
      <c r="D1840" s="158"/>
      <c r="E1840" s="158"/>
      <c r="I1840"/>
      <c r="J1840"/>
      <c r="K1840"/>
    </row>
    <row r="1841" spans="1:11">
      <c r="A1841" s="158"/>
      <c r="B1841" s="158"/>
      <c r="C1841" s="158"/>
      <c r="D1841" s="158"/>
      <c r="E1841" s="158"/>
      <c r="I1841"/>
      <c r="J1841"/>
      <c r="K1841"/>
    </row>
    <row r="1842" spans="1:11">
      <c r="A1842" s="158"/>
      <c r="B1842" s="158"/>
      <c r="C1842" s="158"/>
      <c r="D1842" s="158"/>
      <c r="E1842" s="158"/>
      <c r="I1842"/>
      <c r="J1842"/>
      <c r="K1842"/>
    </row>
    <row r="1843" spans="1:11">
      <c r="A1843" s="158"/>
      <c r="B1843" s="158"/>
      <c r="C1843" s="158"/>
      <c r="D1843" s="158"/>
      <c r="E1843" s="158"/>
      <c r="I1843"/>
      <c r="J1843"/>
      <c r="K1843"/>
    </row>
    <row r="1844" spans="1:11">
      <c r="A1844" s="158"/>
      <c r="B1844" s="158"/>
      <c r="C1844" s="158"/>
      <c r="D1844" s="158"/>
      <c r="E1844" s="158"/>
      <c r="I1844"/>
      <c r="J1844"/>
      <c r="K1844"/>
    </row>
    <row r="1845" spans="1:11">
      <c r="A1845" s="158"/>
      <c r="B1845" s="158"/>
      <c r="C1845" s="158"/>
      <c r="D1845" s="158"/>
      <c r="E1845" s="158"/>
      <c r="I1845"/>
      <c r="J1845"/>
      <c r="K1845"/>
    </row>
    <row r="1846" spans="1:11">
      <c r="A1846" s="158"/>
      <c r="B1846" s="158"/>
      <c r="C1846" s="158"/>
      <c r="D1846" s="158"/>
      <c r="E1846" s="158"/>
      <c r="I1846"/>
      <c r="J1846"/>
      <c r="K1846"/>
    </row>
    <row r="1847" spans="1:11">
      <c r="A1847" s="158"/>
      <c r="B1847" s="158"/>
      <c r="C1847" s="158"/>
      <c r="D1847" s="158"/>
      <c r="E1847" s="158"/>
      <c r="I1847"/>
      <c r="J1847"/>
      <c r="K1847"/>
    </row>
    <row r="1848" spans="1:11">
      <c r="A1848" s="158"/>
      <c r="B1848" s="158"/>
      <c r="C1848" s="158"/>
      <c r="D1848" s="158"/>
      <c r="E1848" s="158"/>
      <c r="I1848"/>
      <c r="J1848"/>
      <c r="K1848"/>
    </row>
    <row r="1849" spans="1:11">
      <c r="A1849" s="158"/>
      <c r="B1849" s="158"/>
      <c r="C1849" s="158"/>
      <c r="D1849" s="158"/>
      <c r="E1849" s="158"/>
      <c r="I1849"/>
      <c r="J1849"/>
      <c r="K1849"/>
    </row>
    <row r="1850" spans="1:11">
      <c r="A1850" s="158"/>
      <c r="B1850" s="158"/>
      <c r="C1850" s="158"/>
      <c r="D1850" s="158"/>
      <c r="E1850" s="158"/>
      <c r="I1850"/>
      <c r="J1850"/>
      <c r="K1850"/>
    </row>
    <row r="1851" spans="1:11">
      <c r="A1851" s="158"/>
      <c r="B1851" s="158"/>
      <c r="C1851" s="158"/>
      <c r="D1851" s="158"/>
      <c r="E1851" s="158"/>
      <c r="I1851"/>
      <c r="J1851"/>
      <c r="K1851"/>
    </row>
    <row r="1852" spans="1:11">
      <c r="A1852" s="158"/>
      <c r="B1852" s="158"/>
      <c r="C1852" s="158"/>
      <c r="D1852" s="158"/>
      <c r="E1852" s="158"/>
      <c r="I1852"/>
      <c r="J1852"/>
      <c r="K1852"/>
    </row>
    <row r="1853" spans="1:11">
      <c r="A1853" s="158"/>
      <c r="B1853" s="158"/>
      <c r="C1853" s="158"/>
      <c r="D1853" s="158"/>
      <c r="E1853" s="158"/>
      <c r="I1853"/>
      <c r="J1853"/>
      <c r="K1853"/>
    </row>
    <row r="1854" spans="1:11">
      <c r="A1854" s="158"/>
      <c r="B1854" s="158"/>
      <c r="C1854" s="158"/>
      <c r="D1854" s="158"/>
      <c r="E1854" s="158"/>
      <c r="I1854"/>
      <c r="J1854"/>
      <c r="K1854"/>
    </row>
    <row r="1855" spans="1:11">
      <c r="A1855" s="158"/>
      <c r="B1855" s="158"/>
      <c r="C1855" s="158"/>
      <c r="D1855" s="158"/>
      <c r="E1855" s="158"/>
      <c r="I1855"/>
      <c r="J1855"/>
      <c r="K1855"/>
    </row>
    <row r="1856" spans="1:11">
      <c r="A1856" s="158"/>
      <c r="B1856" s="158"/>
      <c r="C1856" s="158"/>
      <c r="D1856" s="158"/>
      <c r="E1856" s="158"/>
      <c r="I1856"/>
      <c r="J1856"/>
      <c r="K1856"/>
    </row>
    <row r="1857" spans="1:11">
      <c r="A1857" s="158"/>
      <c r="B1857" s="158"/>
      <c r="C1857" s="158"/>
      <c r="D1857" s="158"/>
      <c r="E1857" s="158"/>
      <c r="I1857"/>
      <c r="J1857"/>
      <c r="K1857"/>
    </row>
    <row r="1858" spans="1:11">
      <c r="A1858" s="158"/>
      <c r="B1858" s="158"/>
      <c r="C1858" s="158"/>
      <c r="D1858" s="158"/>
      <c r="E1858" s="158"/>
      <c r="I1858"/>
      <c r="J1858"/>
      <c r="K1858"/>
    </row>
    <row r="1859" spans="1:11">
      <c r="A1859" s="158"/>
      <c r="B1859" s="158"/>
      <c r="C1859" s="158"/>
      <c r="D1859" s="158"/>
      <c r="E1859" s="158"/>
      <c r="I1859"/>
      <c r="J1859"/>
      <c r="K1859"/>
    </row>
    <row r="1860" spans="1:11">
      <c r="A1860" s="158"/>
      <c r="B1860" s="158"/>
      <c r="C1860" s="158"/>
      <c r="D1860" s="158"/>
      <c r="E1860" s="158"/>
      <c r="I1860"/>
      <c r="J1860"/>
      <c r="K1860"/>
    </row>
    <row r="1861" spans="1:11">
      <c r="A1861" s="158"/>
      <c r="B1861" s="158"/>
      <c r="C1861" s="158"/>
      <c r="D1861" s="158"/>
      <c r="E1861" s="158"/>
      <c r="I1861"/>
      <c r="J1861"/>
      <c r="K1861"/>
    </row>
    <row r="1862" spans="1:11">
      <c r="A1862" s="158"/>
      <c r="B1862" s="158"/>
      <c r="C1862" s="158"/>
      <c r="D1862" s="158"/>
      <c r="E1862" s="158"/>
      <c r="I1862"/>
      <c r="J1862"/>
      <c r="K1862"/>
    </row>
    <row r="1863" spans="1:11">
      <c r="A1863" s="158"/>
      <c r="B1863" s="158"/>
      <c r="C1863" s="158"/>
      <c r="D1863" s="158"/>
      <c r="E1863" s="158"/>
      <c r="I1863"/>
      <c r="J1863"/>
      <c r="K1863"/>
    </row>
    <row r="1864" spans="1:11">
      <c r="A1864" s="158"/>
      <c r="B1864" s="158"/>
      <c r="C1864" s="158"/>
      <c r="D1864" s="158"/>
      <c r="E1864" s="158"/>
      <c r="I1864"/>
      <c r="J1864"/>
      <c r="K1864"/>
    </row>
    <row r="1865" spans="1:11">
      <c r="A1865" s="158"/>
      <c r="B1865" s="158"/>
      <c r="C1865" s="158"/>
      <c r="D1865" s="158"/>
      <c r="E1865" s="158"/>
      <c r="I1865"/>
      <c r="J1865"/>
      <c r="K1865"/>
    </row>
    <row r="1866" spans="1:11">
      <c r="A1866" s="158"/>
      <c r="B1866" s="158"/>
      <c r="C1866" s="158"/>
      <c r="D1866" s="158"/>
      <c r="E1866" s="158"/>
      <c r="I1866"/>
      <c r="J1866"/>
      <c r="K1866"/>
    </row>
    <row r="1867" spans="1:11">
      <c r="A1867" s="158"/>
      <c r="B1867" s="158"/>
      <c r="C1867" s="158"/>
      <c r="D1867" s="158"/>
      <c r="E1867" s="158"/>
      <c r="I1867"/>
      <c r="J1867"/>
      <c r="K1867"/>
    </row>
    <row r="1868" spans="1:11">
      <c r="A1868" s="158"/>
      <c r="B1868" s="158"/>
      <c r="C1868" s="158"/>
      <c r="D1868" s="158"/>
      <c r="E1868" s="158"/>
      <c r="I1868"/>
      <c r="J1868"/>
      <c r="K1868"/>
    </row>
    <row r="1869" spans="1:11">
      <c r="A1869" s="158"/>
      <c r="B1869" s="158"/>
      <c r="C1869" s="158"/>
      <c r="D1869" s="158"/>
      <c r="E1869" s="158"/>
      <c r="I1869"/>
      <c r="J1869"/>
      <c r="K1869"/>
    </row>
    <row r="1870" spans="1:11">
      <c r="A1870" s="158"/>
      <c r="B1870" s="158"/>
      <c r="C1870" s="158"/>
      <c r="D1870" s="158"/>
      <c r="E1870" s="158"/>
      <c r="I1870"/>
      <c r="J1870"/>
      <c r="K1870"/>
    </row>
    <row r="1871" spans="1:11">
      <c r="A1871" s="158"/>
      <c r="B1871" s="158"/>
      <c r="C1871" s="158"/>
      <c r="D1871" s="158"/>
      <c r="E1871" s="158"/>
      <c r="I1871"/>
      <c r="J1871"/>
      <c r="K1871"/>
    </row>
    <row r="1872" spans="1:11">
      <c r="A1872" s="158"/>
      <c r="B1872" s="158"/>
      <c r="C1872" s="158"/>
      <c r="D1872" s="158"/>
      <c r="E1872" s="158"/>
      <c r="I1872"/>
      <c r="J1872"/>
      <c r="K1872"/>
    </row>
    <row r="1873" spans="1:11">
      <c r="A1873" s="158"/>
      <c r="B1873" s="158"/>
      <c r="C1873" s="158"/>
      <c r="D1873" s="158"/>
      <c r="E1873" s="158"/>
      <c r="I1873"/>
      <c r="J1873"/>
      <c r="K1873"/>
    </row>
    <row r="1874" spans="1:11">
      <c r="A1874" s="158"/>
      <c r="B1874" s="158"/>
      <c r="C1874" s="158"/>
      <c r="D1874" s="158"/>
      <c r="E1874" s="158"/>
      <c r="I1874"/>
      <c r="J1874"/>
      <c r="K1874"/>
    </row>
    <row r="1875" spans="1:11">
      <c r="A1875" s="158"/>
      <c r="B1875" s="158"/>
      <c r="C1875" s="158"/>
      <c r="D1875" s="158"/>
      <c r="E1875" s="158"/>
      <c r="I1875"/>
      <c r="J1875"/>
      <c r="K1875"/>
    </row>
    <row r="1876" spans="1:11">
      <c r="A1876" s="158"/>
      <c r="B1876" s="158"/>
      <c r="C1876" s="158"/>
      <c r="D1876" s="158"/>
      <c r="E1876" s="158"/>
      <c r="I1876"/>
      <c r="J1876"/>
      <c r="K1876"/>
    </row>
    <row r="1877" spans="1:11">
      <c r="A1877" s="158"/>
      <c r="B1877" s="158"/>
      <c r="C1877" s="158"/>
      <c r="D1877" s="158"/>
      <c r="E1877" s="158"/>
      <c r="I1877"/>
      <c r="J1877"/>
      <c r="K1877"/>
    </row>
    <row r="1878" spans="1:11">
      <c r="A1878" s="158"/>
      <c r="B1878" s="158"/>
      <c r="C1878" s="158"/>
      <c r="D1878" s="158"/>
      <c r="E1878" s="158"/>
      <c r="I1878"/>
      <c r="J1878"/>
      <c r="K1878"/>
    </row>
    <row r="1879" spans="1:11">
      <c r="A1879" s="158"/>
      <c r="B1879" s="158"/>
      <c r="C1879" s="158"/>
      <c r="D1879" s="158"/>
      <c r="E1879" s="158"/>
      <c r="I1879"/>
      <c r="J1879"/>
      <c r="K1879"/>
    </row>
    <row r="1880" spans="1:11">
      <c r="A1880" s="158"/>
      <c r="B1880" s="158"/>
      <c r="C1880" s="158"/>
      <c r="D1880" s="158"/>
      <c r="E1880" s="158"/>
      <c r="I1880"/>
      <c r="J1880"/>
      <c r="K1880"/>
    </row>
    <row r="1881" spans="1:11">
      <c r="A1881" s="158"/>
      <c r="B1881" s="158"/>
      <c r="C1881" s="158"/>
      <c r="D1881" s="158"/>
      <c r="E1881" s="158"/>
      <c r="I1881"/>
      <c r="J1881"/>
      <c r="K1881"/>
    </row>
    <row r="1882" spans="1:11">
      <c r="A1882" s="158"/>
      <c r="B1882" s="158"/>
      <c r="C1882" s="158"/>
      <c r="D1882" s="158"/>
      <c r="E1882" s="158"/>
      <c r="I1882"/>
      <c r="J1882"/>
      <c r="K1882"/>
    </row>
    <row r="1883" spans="1:11">
      <c r="A1883" s="158"/>
      <c r="B1883" s="158"/>
      <c r="C1883" s="158"/>
      <c r="D1883" s="158"/>
      <c r="E1883" s="158"/>
      <c r="I1883"/>
      <c r="J1883"/>
      <c r="K1883"/>
    </row>
    <row r="1884" spans="1:11">
      <c r="A1884" s="158"/>
      <c r="B1884" s="158"/>
      <c r="C1884" s="158"/>
      <c r="D1884" s="158"/>
      <c r="E1884" s="158"/>
      <c r="I1884"/>
      <c r="J1884"/>
      <c r="K1884"/>
    </row>
    <row r="1885" spans="1:11">
      <c r="A1885" s="158"/>
      <c r="B1885" s="158"/>
      <c r="C1885" s="158"/>
      <c r="D1885" s="158"/>
      <c r="E1885" s="158"/>
      <c r="I1885"/>
      <c r="J1885"/>
      <c r="K1885"/>
    </row>
    <row r="1886" spans="1:11">
      <c r="A1886" s="158"/>
      <c r="B1886" s="158"/>
      <c r="C1886" s="158"/>
      <c r="D1886" s="158"/>
      <c r="E1886" s="158"/>
      <c r="I1886"/>
      <c r="J1886"/>
      <c r="K1886"/>
    </row>
    <row r="1887" spans="1:11">
      <c r="A1887" s="158"/>
      <c r="B1887" s="158"/>
      <c r="C1887" s="158"/>
      <c r="D1887" s="158"/>
      <c r="E1887" s="158"/>
      <c r="I1887"/>
      <c r="J1887"/>
      <c r="K1887"/>
    </row>
    <row r="1888" spans="1:11">
      <c r="A1888" s="158"/>
      <c r="B1888" s="158"/>
      <c r="C1888" s="158"/>
      <c r="D1888" s="158"/>
      <c r="E1888" s="158"/>
      <c r="I1888"/>
      <c r="J1888"/>
      <c r="K1888"/>
    </row>
    <row r="1889" spans="1:11">
      <c r="A1889" s="158"/>
      <c r="B1889" s="158"/>
      <c r="C1889" s="158"/>
      <c r="D1889" s="158"/>
      <c r="E1889" s="158"/>
      <c r="I1889"/>
      <c r="J1889"/>
      <c r="K1889"/>
    </row>
    <row r="1890" spans="1:11">
      <c r="A1890" s="158"/>
      <c r="B1890" s="158"/>
      <c r="C1890" s="158"/>
      <c r="D1890" s="158"/>
      <c r="E1890" s="158"/>
      <c r="I1890"/>
      <c r="J1890"/>
      <c r="K1890"/>
    </row>
    <row r="1891" spans="1:11">
      <c r="A1891" s="158"/>
      <c r="B1891" s="158"/>
      <c r="C1891" s="158"/>
      <c r="D1891" s="158"/>
      <c r="E1891" s="158"/>
      <c r="I1891"/>
      <c r="J1891"/>
      <c r="K1891"/>
    </row>
    <row r="1892" spans="1:11">
      <c r="A1892" s="158"/>
      <c r="B1892" s="158"/>
      <c r="C1892" s="158"/>
      <c r="D1892" s="158"/>
      <c r="E1892" s="158"/>
      <c r="I1892"/>
      <c r="J1892"/>
      <c r="K1892"/>
    </row>
    <row r="1893" spans="1:11">
      <c r="A1893" s="158"/>
      <c r="B1893" s="158"/>
      <c r="C1893" s="158"/>
      <c r="D1893" s="158"/>
      <c r="E1893" s="158"/>
      <c r="I1893"/>
      <c r="J1893"/>
      <c r="K1893"/>
    </row>
    <row r="1894" spans="1:11">
      <c r="A1894" s="158"/>
      <c r="B1894" s="158"/>
      <c r="C1894" s="158"/>
      <c r="D1894" s="158"/>
      <c r="E1894" s="158"/>
      <c r="I1894"/>
      <c r="J1894"/>
      <c r="K1894"/>
    </row>
    <row r="1895" spans="1:11">
      <c r="A1895" s="158"/>
      <c r="B1895" s="158"/>
      <c r="C1895" s="158"/>
      <c r="D1895" s="158"/>
      <c r="E1895" s="158"/>
      <c r="I1895"/>
      <c r="J1895"/>
      <c r="K1895"/>
    </row>
    <row r="1896" spans="1:11">
      <c r="A1896" s="158"/>
      <c r="B1896" s="158"/>
      <c r="C1896" s="158"/>
      <c r="D1896" s="158"/>
      <c r="E1896" s="158"/>
      <c r="I1896"/>
      <c r="J1896"/>
      <c r="K1896"/>
    </row>
    <row r="1897" spans="1:11">
      <c r="A1897" s="158"/>
      <c r="B1897" s="158"/>
      <c r="C1897" s="158"/>
      <c r="D1897" s="158"/>
      <c r="E1897" s="158"/>
      <c r="I1897"/>
      <c r="J1897"/>
      <c r="K1897"/>
    </row>
    <row r="1898" spans="1:11">
      <c r="A1898" s="158"/>
      <c r="B1898" s="158"/>
      <c r="C1898" s="158"/>
      <c r="D1898" s="158"/>
      <c r="E1898" s="158"/>
      <c r="I1898"/>
      <c r="J1898"/>
      <c r="K1898"/>
    </row>
    <row r="1899" spans="1:11">
      <c r="A1899" s="158"/>
      <c r="B1899" s="158"/>
      <c r="C1899" s="158"/>
      <c r="D1899" s="158"/>
      <c r="E1899" s="158"/>
      <c r="I1899"/>
      <c r="J1899"/>
      <c r="K1899"/>
    </row>
    <row r="1900" spans="1:11">
      <c r="A1900" s="158"/>
      <c r="B1900" s="158"/>
      <c r="C1900" s="158"/>
      <c r="D1900" s="158"/>
      <c r="E1900" s="158"/>
      <c r="I1900"/>
      <c r="J1900"/>
      <c r="K1900"/>
    </row>
    <row r="1901" spans="1:11">
      <c r="A1901" s="158"/>
      <c r="B1901" s="158"/>
      <c r="C1901" s="158"/>
      <c r="D1901" s="158"/>
      <c r="E1901" s="158"/>
      <c r="I1901"/>
      <c r="J1901"/>
      <c r="K1901"/>
    </row>
    <row r="1902" spans="1:11">
      <c r="A1902" s="158"/>
      <c r="B1902" s="158"/>
      <c r="C1902" s="158"/>
      <c r="D1902" s="158"/>
      <c r="E1902" s="158"/>
      <c r="I1902"/>
      <c r="J1902"/>
      <c r="K1902"/>
    </row>
    <row r="1903" spans="1:11">
      <c r="A1903" s="158"/>
      <c r="B1903" s="158"/>
      <c r="C1903" s="158"/>
      <c r="D1903" s="158"/>
      <c r="E1903" s="158"/>
      <c r="I1903"/>
      <c r="J1903"/>
      <c r="K1903"/>
    </row>
    <row r="1904" spans="1:11">
      <c r="A1904" s="158"/>
      <c r="B1904" s="158"/>
      <c r="C1904" s="158"/>
      <c r="D1904" s="158"/>
      <c r="E1904" s="158"/>
      <c r="I1904"/>
      <c r="J1904"/>
      <c r="K1904"/>
    </row>
    <row r="1905" spans="1:11">
      <c r="A1905" s="158"/>
      <c r="B1905" s="158"/>
      <c r="C1905" s="158"/>
      <c r="D1905" s="158"/>
      <c r="E1905" s="158"/>
      <c r="I1905"/>
      <c r="J1905"/>
      <c r="K1905"/>
    </row>
    <row r="1906" spans="1:11">
      <c r="A1906" s="158"/>
      <c r="B1906" s="158"/>
      <c r="C1906" s="158"/>
      <c r="D1906" s="158"/>
      <c r="E1906" s="158"/>
      <c r="I1906"/>
      <c r="J1906"/>
      <c r="K1906"/>
    </row>
    <row r="1907" spans="1:11">
      <c r="A1907" s="158"/>
      <c r="B1907" s="158"/>
      <c r="C1907" s="158"/>
      <c r="D1907" s="158"/>
      <c r="E1907" s="158"/>
      <c r="I1907"/>
      <c r="J1907"/>
      <c r="K1907"/>
    </row>
    <row r="1908" spans="1:11">
      <c r="A1908" s="158"/>
      <c r="B1908" s="158"/>
      <c r="C1908" s="158"/>
      <c r="D1908" s="158"/>
      <c r="E1908" s="158"/>
      <c r="I1908"/>
      <c r="J1908"/>
      <c r="K1908"/>
    </row>
    <row r="1909" spans="1:11">
      <c r="A1909" s="158"/>
      <c r="B1909" s="158"/>
      <c r="C1909" s="158"/>
      <c r="D1909" s="158"/>
      <c r="E1909" s="158"/>
      <c r="I1909"/>
      <c r="J1909"/>
      <c r="K1909"/>
    </row>
    <row r="1910" spans="1:11">
      <c r="A1910" s="158"/>
      <c r="B1910" s="158"/>
      <c r="C1910" s="158"/>
      <c r="D1910" s="158"/>
      <c r="E1910" s="158"/>
      <c r="I1910"/>
      <c r="J1910"/>
      <c r="K1910"/>
    </row>
    <row r="1911" spans="1:11">
      <c r="A1911" s="158"/>
      <c r="B1911" s="158"/>
      <c r="C1911" s="158"/>
      <c r="D1911" s="158"/>
      <c r="E1911" s="158"/>
      <c r="I1911"/>
      <c r="J1911"/>
      <c r="K1911"/>
    </row>
    <row r="1912" spans="1:11">
      <c r="A1912" s="158"/>
      <c r="B1912" s="158"/>
      <c r="C1912" s="158"/>
      <c r="D1912" s="158"/>
      <c r="E1912" s="158"/>
      <c r="I1912"/>
      <c r="J1912"/>
      <c r="K1912"/>
    </row>
    <row r="1913" spans="1:11">
      <c r="A1913" s="158"/>
      <c r="B1913" s="158"/>
      <c r="C1913" s="158"/>
      <c r="D1913" s="158"/>
      <c r="E1913" s="158"/>
      <c r="I1913"/>
      <c r="J1913"/>
      <c r="K1913"/>
    </row>
    <row r="1914" spans="1:11">
      <c r="A1914" s="158"/>
      <c r="B1914" s="158"/>
      <c r="C1914" s="158"/>
      <c r="D1914" s="158"/>
      <c r="E1914" s="158"/>
      <c r="I1914"/>
      <c r="J1914"/>
      <c r="K1914"/>
    </row>
    <row r="1915" spans="1:11">
      <c r="A1915" s="158"/>
      <c r="B1915" s="158"/>
      <c r="C1915" s="158"/>
      <c r="D1915" s="158"/>
      <c r="E1915" s="158"/>
      <c r="I1915"/>
      <c r="J1915"/>
      <c r="K1915"/>
    </row>
    <row r="1916" spans="1:11">
      <c r="A1916" s="158"/>
      <c r="B1916" s="158"/>
      <c r="C1916" s="158"/>
      <c r="D1916" s="158"/>
      <c r="E1916" s="158"/>
      <c r="I1916"/>
      <c r="J1916"/>
      <c r="K1916"/>
    </row>
    <row r="1917" spans="1:11">
      <c r="A1917" s="158"/>
      <c r="B1917" s="158"/>
      <c r="C1917" s="158"/>
      <c r="D1917" s="158"/>
      <c r="E1917" s="158"/>
      <c r="I1917"/>
      <c r="J1917"/>
      <c r="K1917"/>
    </row>
    <row r="1918" spans="1:11">
      <c r="A1918" s="158"/>
      <c r="B1918" s="158"/>
      <c r="C1918" s="158"/>
      <c r="D1918" s="158"/>
      <c r="E1918" s="158"/>
      <c r="I1918"/>
      <c r="J1918"/>
      <c r="K1918"/>
    </row>
    <row r="1919" spans="1:11">
      <c r="A1919" s="158"/>
      <c r="B1919" s="158"/>
      <c r="C1919" s="158"/>
      <c r="D1919" s="158"/>
      <c r="E1919" s="158"/>
      <c r="I1919"/>
      <c r="J1919"/>
      <c r="K1919"/>
    </row>
    <row r="1920" spans="1:11">
      <c r="A1920" s="158"/>
      <c r="B1920" s="158"/>
      <c r="C1920" s="158"/>
      <c r="D1920" s="158"/>
      <c r="E1920" s="158"/>
      <c r="I1920"/>
      <c r="J1920"/>
      <c r="K1920"/>
    </row>
    <row r="1921" spans="1:11">
      <c r="A1921" s="158"/>
      <c r="B1921" s="158"/>
      <c r="C1921" s="158"/>
      <c r="D1921" s="158"/>
      <c r="E1921" s="158"/>
      <c r="I1921"/>
      <c r="J1921"/>
      <c r="K1921"/>
    </row>
    <row r="1922" spans="1:11">
      <c r="A1922" s="158"/>
      <c r="B1922" s="158"/>
      <c r="C1922" s="158"/>
      <c r="D1922" s="158"/>
      <c r="E1922" s="158"/>
      <c r="I1922"/>
      <c r="J1922"/>
      <c r="K1922"/>
    </row>
    <row r="1923" spans="1:11">
      <c r="A1923" s="158"/>
      <c r="B1923" s="158"/>
      <c r="C1923" s="158"/>
      <c r="D1923" s="158"/>
      <c r="E1923" s="158"/>
      <c r="I1923"/>
      <c r="J1923"/>
      <c r="K1923"/>
    </row>
    <row r="1924" spans="1:11">
      <c r="A1924" s="158"/>
      <c r="B1924" s="158"/>
      <c r="C1924" s="158"/>
      <c r="D1924" s="158"/>
      <c r="E1924" s="158"/>
      <c r="I1924"/>
      <c r="J1924"/>
      <c r="K1924"/>
    </row>
    <row r="1925" spans="1:11">
      <c r="A1925" s="158"/>
      <c r="B1925" s="158"/>
      <c r="C1925" s="158"/>
      <c r="D1925" s="158"/>
      <c r="E1925" s="158"/>
      <c r="I1925"/>
      <c r="J1925"/>
      <c r="K1925"/>
    </row>
    <row r="1926" spans="1:11">
      <c r="A1926" s="158"/>
      <c r="B1926" s="158"/>
      <c r="C1926" s="158"/>
      <c r="D1926" s="158"/>
      <c r="E1926" s="158"/>
      <c r="I1926"/>
      <c r="J1926"/>
      <c r="K1926"/>
    </row>
    <row r="1927" spans="1:11">
      <c r="A1927" s="158"/>
      <c r="B1927" s="158"/>
      <c r="C1927" s="158"/>
      <c r="D1927" s="158"/>
      <c r="E1927" s="158"/>
      <c r="I1927"/>
      <c r="J1927"/>
      <c r="K1927"/>
    </row>
    <row r="1928" spans="1:11">
      <c r="A1928" s="158"/>
      <c r="B1928" s="158"/>
      <c r="C1928" s="158"/>
      <c r="D1928" s="158"/>
      <c r="E1928" s="158"/>
      <c r="I1928"/>
      <c r="J1928"/>
      <c r="K1928"/>
    </row>
    <row r="1929" spans="1:11">
      <c r="A1929" s="158"/>
      <c r="B1929" s="158"/>
      <c r="C1929" s="158"/>
      <c r="D1929" s="158"/>
      <c r="E1929" s="158"/>
      <c r="I1929"/>
      <c r="J1929"/>
      <c r="K1929"/>
    </row>
    <row r="1930" spans="1:11">
      <c r="A1930" s="158"/>
      <c r="B1930" s="158"/>
      <c r="C1930" s="158"/>
      <c r="D1930" s="158"/>
      <c r="E1930" s="158"/>
      <c r="I1930"/>
      <c r="J1930"/>
      <c r="K1930"/>
    </row>
    <row r="1931" spans="1:11">
      <c r="A1931" s="158"/>
      <c r="B1931" s="158"/>
      <c r="C1931" s="158"/>
      <c r="D1931" s="158"/>
      <c r="E1931" s="158"/>
      <c r="I1931"/>
      <c r="J1931"/>
      <c r="K1931"/>
    </row>
    <row r="1932" spans="1:11">
      <c r="A1932" s="158"/>
      <c r="B1932" s="158"/>
      <c r="C1932" s="158"/>
      <c r="D1932" s="158"/>
      <c r="E1932" s="158"/>
      <c r="I1932"/>
      <c r="J1932"/>
      <c r="K1932"/>
    </row>
    <row r="1933" spans="1:11">
      <c r="A1933" s="158"/>
      <c r="B1933" s="158"/>
      <c r="C1933" s="158"/>
      <c r="D1933" s="158"/>
      <c r="E1933" s="158"/>
      <c r="I1933"/>
      <c r="J1933"/>
      <c r="K1933"/>
    </row>
    <row r="1934" spans="1:11">
      <c r="A1934" s="158"/>
      <c r="B1934" s="158"/>
      <c r="C1934" s="158"/>
      <c r="D1934" s="158"/>
      <c r="E1934" s="158"/>
      <c r="I1934"/>
      <c r="J1934"/>
      <c r="K1934"/>
    </row>
    <row r="1935" spans="1:11">
      <c r="A1935" s="158"/>
      <c r="B1935" s="158"/>
      <c r="C1935" s="158"/>
      <c r="D1935" s="158"/>
      <c r="E1935" s="158"/>
      <c r="I1935"/>
      <c r="J1935"/>
      <c r="K1935"/>
    </row>
    <row r="1936" spans="1:11">
      <c r="A1936" s="158"/>
      <c r="B1936" s="158"/>
      <c r="C1936" s="158"/>
      <c r="D1936" s="158"/>
      <c r="E1936" s="158"/>
      <c r="I1936"/>
      <c r="J1936"/>
      <c r="K1936"/>
    </row>
    <row r="1937" spans="1:11">
      <c r="A1937" s="158"/>
      <c r="B1937" s="158"/>
      <c r="C1937" s="158"/>
      <c r="D1937" s="158"/>
      <c r="E1937" s="158"/>
      <c r="I1937"/>
      <c r="J1937"/>
      <c r="K1937"/>
    </row>
    <row r="1938" spans="1:11">
      <c r="A1938" s="158"/>
      <c r="B1938" s="158"/>
      <c r="C1938" s="158"/>
      <c r="D1938" s="158"/>
      <c r="E1938" s="158"/>
      <c r="I1938"/>
      <c r="J1938"/>
      <c r="K1938"/>
    </row>
    <row r="1939" spans="1:11">
      <c r="A1939" s="158"/>
      <c r="B1939" s="158"/>
      <c r="C1939" s="158"/>
      <c r="D1939" s="158"/>
      <c r="E1939" s="158"/>
      <c r="I1939"/>
      <c r="J1939"/>
      <c r="K1939"/>
    </row>
    <row r="1940" spans="1:11">
      <c r="A1940" s="158"/>
      <c r="B1940" s="158"/>
      <c r="C1940" s="158"/>
      <c r="D1940" s="158"/>
      <c r="E1940" s="158"/>
      <c r="I1940"/>
      <c r="J1940"/>
      <c r="K1940"/>
    </row>
    <row r="1941" spans="1:11">
      <c r="A1941" s="158"/>
      <c r="B1941" s="158"/>
      <c r="C1941" s="158"/>
      <c r="D1941" s="158"/>
      <c r="E1941" s="158"/>
      <c r="I1941"/>
      <c r="J1941"/>
      <c r="K1941"/>
    </row>
    <row r="1942" spans="1:11">
      <c r="A1942" s="158"/>
      <c r="B1942" s="158"/>
      <c r="C1942" s="158"/>
      <c r="D1942" s="158"/>
      <c r="E1942" s="158"/>
      <c r="I1942"/>
      <c r="J1942"/>
      <c r="K1942"/>
    </row>
    <row r="1943" spans="1:11">
      <c r="A1943" s="158"/>
      <c r="B1943" s="158"/>
      <c r="C1943" s="158"/>
      <c r="D1943" s="158"/>
      <c r="E1943" s="158"/>
      <c r="I1943"/>
      <c r="J1943"/>
      <c r="K1943"/>
    </row>
    <row r="1944" spans="1:11">
      <c r="A1944" s="158"/>
      <c r="B1944" s="158"/>
      <c r="C1944" s="158"/>
      <c r="D1944" s="158"/>
      <c r="E1944" s="158"/>
      <c r="I1944"/>
      <c r="J1944"/>
      <c r="K1944"/>
    </row>
    <row r="1945" spans="1:11">
      <c r="A1945" s="158"/>
      <c r="B1945" s="158"/>
      <c r="C1945" s="158"/>
      <c r="D1945" s="158"/>
      <c r="E1945" s="158"/>
      <c r="I1945"/>
      <c r="J1945"/>
      <c r="K1945"/>
    </row>
    <row r="1946" spans="1:11">
      <c r="A1946" s="158"/>
      <c r="B1946" s="158"/>
      <c r="C1946" s="158"/>
      <c r="D1946" s="158"/>
      <c r="E1946" s="158"/>
      <c r="I1946"/>
      <c r="J1946"/>
      <c r="K1946"/>
    </row>
    <row r="1947" spans="1:11">
      <c r="A1947" s="158"/>
      <c r="B1947" s="158"/>
      <c r="C1947" s="158"/>
      <c r="D1947" s="158"/>
      <c r="E1947" s="158"/>
      <c r="I1947"/>
      <c r="J1947"/>
      <c r="K1947"/>
    </row>
    <row r="1948" spans="1:11">
      <c r="A1948" s="158"/>
      <c r="B1948" s="158"/>
      <c r="C1948" s="158"/>
      <c r="D1948" s="158"/>
      <c r="E1948" s="158"/>
      <c r="I1948"/>
      <c r="J1948"/>
      <c r="K1948"/>
    </row>
    <row r="1949" spans="1:11">
      <c r="A1949" s="158"/>
      <c r="B1949" s="158"/>
      <c r="C1949" s="158"/>
      <c r="D1949" s="158"/>
      <c r="E1949" s="158"/>
      <c r="I1949"/>
      <c r="J1949"/>
      <c r="K1949"/>
    </row>
    <row r="1950" spans="1:11">
      <c r="A1950" s="158"/>
      <c r="B1950" s="158"/>
      <c r="C1950" s="158"/>
      <c r="D1950" s="158"/>
      <c r="E1950" s="158"/>
      <c r="I1950"/>
      <c r="J1950"/>
      <c r="K1950"/>
    </row>
    <row r="1951" spans="1:11">
      <c r="A1951" s="158"/>
      <c r="B1951" s="158"/>
      <c r="C1951" s="158"/>
      <c r="D1951" s="158"/>
      <c r="E1951" s="158"/>
      <c r="I1951"/>
      <c r="J1951"/>
      <c r="K1951"/>
    </row>
    <row r="1952" spans="1:11">
      <c r="A1952" s="158"/>
      <c r="B1952" s="158"/>
      <c r="C1952" s="158"/>
      <c r="D1952" s="158"/>
      <c r="E1952" s="158"/>
      <c r="I1952"/>
      <c r="J1952"/>
      <c r="K1952"/>
    </row>
    <row r="1953" spans="1:11">
      <c r="A1953" s="158"/>
      <c r="B1953" s="158"/>
      <c r="C1953" s="158"/>
      <c r="D1953" s="158"/>
      <c r="E1953" s="158"/>
      <c r="I1953"/>
      <c r="J1953"/>
      <c r="K1953"/>
    </row>
    <row r="1954" spans="1:11">
      <c r="A1954" s="158"/>
      <c r="B1954" s="158"/>
      <c r="C1954" s="158"/>
      <c r="D1954" s="158"/>
      <c r="E1954" s="158"/>
      <c r="I1954"/>
      <c r="J1954"/>
      <c r="K1954"/>
    </row>
    <row r="1955" spans="1:11">
      <c r="A1955" s="158"/>
      <c r="B1955" s="158"/>
      <c r="C1955" s="158"/>
      <c r="D1955" s="158"/>
      <c r="E1955" s="158"/>
      <c r="I1955"/>
      <c r="J1955"/>
      <c r="K1955"/>
    </row>
    <row r="1956" spans="1:11">
      <c r="A1956" s="158"/>
      <c r="B1956" s="158"/>
      <c r="C1956" s="158"/>
      <c r="D1956" s="158"/>
      <c r="E1956" s="158"/>
      <c r="I1956"/>
      <c r="J1956"/>
      <c r="K1956"/>
    </row>
    <row r="1957" spans="1:11">
      <c r="A1957" s="158"/>
      <c r="B1957" s="158"/>
      <c r="C1957" s="158"/>
      <c r="D1957" s="158"/>
      <c r="E1957" s="158"/>
      <c r="I1957"/>
      <c r="J1957"/>
      <c r="K1957"/>
    </row>
    <row r="1958" spans="1:11">
      <c r="A1958" s="158"/>
      <c r="B1958" s="158"/>
      <c r="C1958" s="158"/>
      <c r="D1958" s="158"/>
      <c r="E1958" s="158"/>
      <c r="I1958"/>
      <c r="J1958"/>
      <c r="K1958"/>
    </row>
    <row r="1959" spans="1:11">
      <c r="A1959" s="158"/>
      <c r="B1959" s="158"/>
      <c r="C1959" s="158"/>
      <c r="D1959" s="158"/>
      <c r="E1959" s="158"/>
      <c r="I1959"/>
      <c r="J1959"/>
      <c r="K1959"/>
    </row>
    <row r="1960" spans="1:11">
      <c r="A1960" s="158"/>
      <c r="B1960" s="158"/>
      <c r="C1960" s="158"/>
      <c r="D1960" s="158"/>
      <c r="E1960" s="158"/>
      <c r="I1960"/>
      <c r="J1960"/>
      <c r="K1960"/>
    </row>
    <row r="1961" spans="1:11">
      <c r="A1961" s="158"/>
      <c r="B1961" s="158"/>
      <c r="C1961" s="158"/>
      <c r="D1961" s="158"/>
      <c r="E1961" s="158"/>
      <c r="I1961"/>
      <c r="J1961"/>
      <c r="K1961"/>
    </row>
    <row r="1962" spans="1:11">
      <c r="A1962" s="158"/>
      <c r="B1962" s="158"/>
      <c r="C1962" s="158"/>
      <c r="D1962" s="158"/>
      <c r="E1962" s="158"/>
      <c r="I1962"/>
      <c r="J1962"/>
      <c r="K1962"/>
    </row>
    <row r="1963" spans="1:11">
      <c r="A1963" s="158"/>
      <c r="B1963" s="158"/>
      <c r="C1963" s="158"/>
      <c r="D1963" s="158"/>
      <c r="E1963" s="158"/>
      <c r="I1963"/>
      <c r="J1963"/>
      <c r="K1963"/>
    </row>
    <row r="1964" spans="1:11">
      <c r="A1964" s="158"/>
      <c r="B1964" s="158"/>
      <c r="C1964" s="158"/>
      <c r="D1964" s="158"/>
      <c r="E1964" s="158"/>
      <c r="I1964"/>
      <c r="J1964"/>
      <c r="K1964"/>
    </row>
    <row r="1965" spans="1:11">
      <c r="A1965" s="158"/>
      <c r="B1965" s="158"/>
      <c r="C1965" s="158"/>
      <c r="D1965" s="158"/>
      <c r="E1965" s="158"/>
      <c r="I1965"/>
      <c r="J1965"/>
      <c r="K1965"/>
    </row>
    <row r="1966" spans="1:11">
      <c r="A1966" s="158"/>
      <c r="B1966" s="158"/>
      <c r="C1966" s="158"/>
      <c r="D1966" s="158"/>
      <c r="E1966" s="158"/>
      <c r="I1966"/>
      <c r="J1966"/>
      <c r="K1966"/>
    </row>
    <row r="1967" spans="1:11">
      <c r="A1967" s="158"/>
      <c r="B1967" s="158"/>
      <c r="C1967" s="158"/>
      <c r="D1967" s="158"/>
      <c r="E1967" s="158"/>
      <c r="I1967"/>
      <c r="J1967"/>
      <c r="K1967"/>
    </row>
    <row r="1968" spans="1:11">
      <c r="A1968" s="158"/>
      <c r="B1968" s="158"/>
      <c r="C1968" s="158"/>
      <c r="D1968" s="158"/>
      <c r="E1968" s="158"/>
      <c r="I1968"/>
      <c r="J1968"/>
      <c r="K1968"/>
    </row>
    <row r="1969" spans="1:11">
      <c r="A1969" s="158"/>
      <c r="B1969" s="158"/>
      <c r="C1969" s="158"/>
      <c r="D1969" s="158"/>
      <c r="E1969" s="158"/>
      <c r="I1969"/>
      <c r="J1969"/>
      <c r="K1969"/>
    </row>
    <row r="1970" spans="1:11">
      <c r="A1970" s="158"/>
      <c r="B1970" s="158"/>
      <c r="C1970" s="158"/>
      <c r="D1970" s="158"/>
      <c r="E1970" s="158"/>
      <c r="I1970"/>
      <c r="J1970"/>
      <c r="K1970"/>
    </row>
    <row r="1971" spans="1:11">
      <c r="A1971" s="158"/>
      <c r="B1971" s="158"/>
      <c r="C1971" s="158"/>
      <c r="D1971" s="158"/>
      <c r="E1971" s="158"/>
      <c r="I1971"/>
      <c r="J1971"/>
      <c r="K1971"/>
    </row>
    <row r="1972" spans="1:11">
      <c r="A1972" s="158"/>
      <c r="B1972" s="158"/>
      <c r="C1972" s="158"/>
      <c r="D1972" s="158"/>
      <c r="E1972" s="158"/>
      <c r="I1972"/>
      <c r="J1972"/>
      <c r="K1972"/>
    </row>
    <row r="1973" spans="1:11">
      <c r="A1973" s="158"/>
      <c r="B1973" s="158"/>
      <c r="C1973" s="158"/>
      <c r="D1973" s="158"/>
      <c r="E1973" s="158"/>
      <c r="I1973"/>
      <c r="J1973"/>
      <c r="K1973"/>
    </row>
    <row r="1974" spans="1:11">
      <c r="A1974" s="158"/>
      <c r="B1974" s="158"/>
      <c r="C1974" s="158"/>
      <c r="D1974" s="158"/>
      <c r="E1974" s="158"/>
      <c r="I1974"/>
      <c r="J1974"/>
      <c r="K1974"/>
    </row>
    <row r="1975" spans="1:11">
      <c r="A1975" s="158"/>
      <c r="B1975" s="158"/>
      <c r="C1975" s="158"/>
      <c r="D1975" s="158"/>
      <c r="E1975" s="158"/>
      <c r="I1975"/>
      <c r="J1975"/>
      <c r="K1975"/>
    </row>
    <row r="1976" spans="1:11">
      <c r="A1976" s="158"/>
      <c r="B1976" s="158"/>
      <c r="C1976" s="158"/>
      <c r="D1976" s="158"/>
      <c r="E1976" s="158"/>
      <c r="I1976"/>
      <c r="J1976"/>
      <c r="K1976"/>
    </row>
    <row r="1977" spans="1:11">
      <c r="A1977" s="158"/>
      <c r="B1977" s="158"/>
      <c r="C1977" s="158"/>
      <c r="D1977" s="158"/>
      <c r="E1977" s="158"/>
      <c r="I1977"/>
      <c r="J1977"/>
      <c r="K1977"/>
    </row>
    <row r="1978" spans="1:11">
      <c r="A1978" s="158"/>
      <c r="B1978" s="158"/>
      <c r="C1978" s="158"/>
      <c r="D1978" s="158"/>
      <c r="E1978" s="158"/>
      <c r="I1978"/>
      <c r="J1978"/>
      <c r="K1978"/>
    </row>
    <row r="1979" spans="1:11">
      <c r="A1979" s="158"/>
      <c r="B1979" s="158"/>
      <c r="C1979" s="158"/>
      <c r="D1979" s="158"/>
      <c r="E1979" s="158"/>
      <c r="I1979"/>
      <c r="J1979"/>
      <c r="K1979"/>
    </row>
    <row r="1980" spans="1:11">
      <c r="A1980" s="158"/>
      <c r="B1980" s="158"/>
      <c r="C1980" s="158"/>
      <c r="D1980" s="158"/>
      <c r="E1980" s="158"/>
      <c r="I1980"/>
      <c r="J1980"/>
      <c r="K1980"/>
    </row>
    <row r="1981" spans="1:11">
      <c r="A1981" s="158"/>
      <c r="B1981" s="158"/>
      <c r="C1981" s="158"/>
      <c r="D1981" s="158"/>
      <c r="E1981" s="158"/>
      <c r="I1981"/>
      <c r="J1981"/>
      <c r="K1981"/>
    </row>
    <row r="1982" spans="1:11">
      <c r="A1982" s="158"/>
      <c r="B1982" s="158"/>
      <c r="C1982" s="158"/>
      <c r="D1982" s="158"/>
      <c r="E1982" s="158"/>
      <c r="I1982"/>
      <c r="J1982"/>
      <c r="K1982"/>
    </row>
    <row r="1983" spans="1:11">
      <c r="A1983" s="158"/>
      <c r="B1983" s="158"/>
      <c r="C1983" s="158"/>
      <c r="D1983" s="158"/>
      <c r="E1983" s="158"/>
      <c r="I1983"/>
      <c r="J1983"/>
      <c r="K1983"/>
    </row>
    <row r="1984" spans="1:11">
      <c r="A1984" s="158"/>
      <c r="B1984" s="158"/>
      <c r="C1984" s="158"/>
      <c r="D1984" s="158"/>
      <c r="E1984" s="158"/>
      <c r="I1984"/>
      <c r="J1984"/>
      <c r="K1984"/>
    </row>
    <row r="1985" spans="1:11">
      <c r="A1985" s="158"/>
      <c r="B1985" s="158"/>
      <c r="C1985" s="158"/>
      <c r="D1985" s="158"/>
      <c r="E1985" s="158"/>
      <c r="I1985"/>
      <c r="J1985"/>
      <c r="K1985"/>
    </row>
    <row r="1986" spans="1:11">
      <c r="A1986" s="158"/>
      <c r="B1986" s="158"/>
      <c r="C1986" s="158"/>
      <c r="D1986" s="158"/>
      <c r="E1986" s="158"/>
      <c r="I1986"/>
      <c r="J1986"/>
      <c r="K1986"/>
    </row>
    <row r="1987" spans="1:11">
      <c r="A1987" s="158"/>
      <c r="B1987" s="158"/>
      <c r="C1987" s="158"/>
      <c r="D1987" s="158"/>
      <c r="E1987" s="158"/>
      <c r="I1987"/>
      <c r="J1987"/>
      <c r="K1987"/>
    </row>
    <row r="1988" spans="1:11">
      <c r="A1988" s="158"/>
      <c r="B1988" s="158"/>
      <c r="C1988" s="158"/>
      <c r="D1988" s="158"/>
      <c r="E1988" s="158"/>
      <c r="I1988"/>
      <c r="J1988"/>
      <c r="K1988"/>
    </row>
    <row r="1989" spans="1:11">
      <c r="A1989" s="158"/>
      <c r="B1989" s="158"/>
      <c r="C1989" s="158"/>
      <c r="D1989" s="158"/>
      <c r="E1989" s="158"/>
      <c r="I1989"/>
      <c r="J1989"/>
      <c r="K1989"/>
    </row>
    <row r="1990" spans="1:11">
      <c r="A1990" s="158"/>
      <c r="B1990" s="158"/>
      <c r="C1990" s="158"/>
      <c r="D1990" s="158"/>
      <c r="E1990" s="158"/>
      <c r="I1990"/>
      <c r="J1990"/>
      <c r="K1990"/>
    </row>
    <row r="1991" spans="1:11">
      <c r="A1991" s="158"/>
      <c r="B1991" s="158"/>
      <c r="C1991" s="158"/>
      <c r="D1991" s="158"/>
      <c r="E1991" s="158"/>
      <c r="I1991"/>
      <c r="J1991"/>
      <c r="K1991"/>
    </row>
    <row r="1992" spans="1:11">
      <c r="A1992" s="158"/>
      <c r="B1992" s="158"/>
      <c r="C1992" s="158"/>
      <c r="D1992" s="158"/>
      <c r="E1992" s="158"/>
      <c r="I1992"/>
      <c r="J1992"/>
      <c r="K1992"/>
    </row>
    <row r="1993" spans="1:11">
      <c r="A1993" s="158"/>
      <c r="B1993" s="158"/>
      <c r="C1993" s="158"/>
      <c r="D1993" s="158"/>
      <c r="E1993" s="158"/>
      <c r="I1993"/>
      <c r="J1993"/>
      <c r="K1993"/>
    </row>
    <row r="1994" spans="1:11">
      <c r="A1994" s="158"/>
      <c r="B1994" s="158"/>
      <c r="C1994" s="158"/>
      <c r="D1994" s="158"/>
      <c r="E1994" s="158"/>
      <c r="I1994"/>
      <c r="J1994"/>
      <c r="K1994"/>
    </row>
    <row r="1995" spans="1:11">
      <c r="A1995" s="158"/>
      <c r="B1995" s="158"/>
      <c r="C1995" s="158"/>
      <c r="D1995" s="158"/>
      <c r="E1995" s="158"/>
      <c r="I1995"/>
      <c r="J1995"/>
      <c r="K1995"/>
    </row>
    <row r="1996" spans="1:11">
      <c r="A1996" s="158"/>
      <c r="B1996" s="158"/>
      <c r="C1996" s="158"/>
      <c r="D1996" s="158"/>
      <c r="E1996" s="158"/>
      <c r="I1996"/>
      <c r="J1996"/>
      <c r="K1996"/>
    </row>
    <row r="1997" spans="1:11">
      <c r="A1997" s="158"/>
      <c r="B1997" s="158"/>
      <c r="C1997" s="158"/>
      <c r="D1997" s="158"/>
      <c r="E1997" s="158"/>
      <c r="I1997"/>
      <c r="J1997"/>
      <c r="K1997"/>
    </row>
    <row r="1998" spans="1:11">
      <c r="A1998" s="158"/>
      <c r="B1998" s="158"/>
      <c r="C1998" s="158"/>
      <c r="D1998" s="158"/>
      <c r="E1998" s="158"/>
      <c r="I1998"/>
      <c r="J1998"/>
      <c r="K1998"/>
    </row>
    <row r="1999" spans="1:11">
      <c r="A1999" s="158"/>
      <c r="B1999" s="158"/>
      <c r="C1999" s="158"/>
      <c r="D1999" s="158"/>
      <c r="E1999" s="158"/>
      <c r="I1999"/>
      <c r="J1999"/>
      <c r="K1999"/>
    </row>
    <row r="2000" spans="1:11">
      <c r="A2000" s="158"/>
      <c r="B2000" s="158"/>
      <c r="C2000" s="158"/>
      <c r="D2000" s="158"/>
      <c r="E2000" s="158"/>
      <c r="I2000"/>
      <c r="J2000"/>
      <c r="K2000"/>
    </row>
    <row r="2001" spans="1:11">
      <c r="A2001" s="158"/>
      <c r="B2001" s="158"/>
      <c r="C2001" s="158"/>
      <c r="D2001" s="158"/>
      <c r="E2001" s="158"/>
      <c r="I2001"/>
      <c r="J2001"/>
      <c r="K2001"/>
    </row>
    <row r="2002" spans="1:11">
      <c r="A2002" s="158"/>
      <c r="B2002" s="158"/>
      <c r="C2002" s="158"/>
      <c r="D2002" s="158"/>
      <c r="E2002" s="158"/>
      <c r="I2002"/>
      <c r="J2002"/>
      <c r="K2002"/>
    </row>
    <row r="2003" spans="1:11">
      <c r="A2003" s="158"/>
      <c r="B2003" s="158"/>
      <c r="C2003" s="158"/>
      <c r="D2003" s="158"/>
      <c r="E2003" s="158"/>
      <c r="I2003"/>
      <c r="J2003"/>
      <c r="K2003"/>
    </row>
    <row r="2004" spans="1:11">
      <c r="A2004" s="158"/>
      <c r="B2004" s="158"/>
      <c r="C2004" s="158"/>
      <c r="D2004" s="158"/>
      <c r="E2004" s="158"/>
      <c r="I2004"/>
      <c r="J2004"/>
      <c r="K2004"/>
    </row>
    <row r="2005" spans="1:11">
      <c r="A2005" s="158"/>
      <c r="B2005" s="158"/>
      <c r="C2005" s="158"/>
      <c r="D2005" s="158"/>
      <c r="E2005" s="158"/>
      <c r="I2005"/>
      <c r="J2005"/>
      <c r="K2005"/>
    </row>
    <row r="2006" spans="1:11">
      <c r="A2006" s="158"/>
      <c r="B2006" s="158"/>
      <c r="C2006" s="158"/>
      <c r="D2006" s="158"/>
      <c r="E2006" s="158"/>
      <c r="I2006"/>
      <c r="J2006"/>
      <c r="K2006"/>
    </row>
    <row r="2007" spans="1:11">
      <c r="A2007" s="158"/>
      <c r="B2007" s="158"/>
      <c r="C2007" s="158"/>
      <c r="D2007" s="158"/>
      <c r="E2007" s="158"/>
      <c r="I2007"/>
      <c r="J2007"/>
      <c r="K2007"/>
    </row>
    <row r="2008" spans="1:11">
      <c r="A2008" s="158"/>
      <c r="B2008" s="158"/>
      <c r="C2008" s="158"/>
      <c r="D2008" s="158"/>
      <c r="E2008" s="158"/>
      <c r="I2008"/>
      <c r="J2008"/>
      <c r="K2008"/>
    </row>
    <row r="2009" spans="1:11">
      <c r="A2009" s="158"/>
      <c r="B2009" s="158"/>
      <c r="C2009" s="158"/>
      <c r="D2009" s="158"/>
      <c r="E2009" s="158"/>
      <c r="I2009"/>
      <c r="J2009"/>
      <c r="K2009"/>
    </row>
    <row r="2010" spans="1:11">
      <c r="A2010" s="158"/>
      <c r="B2010" s="158"/>
      <c r="C2010" s="158"/>
      <c r="D2010" s="158"/>
      <c r="E2010" s="158"/>
      <c r="I2010"/>
      <c r="J2010"/>
      <c r="K2010"/>
    </row>
    <row r="2011" spans="1:11">
      <c r="A2011" s="158"/>
      <c r="B2011" s="158"/>
      <c r="C2011" s="158"/>
      <c r="D2011" s="158"/>
      <c r="E2011" s="158"/>
      <c r="I2011"/>
      <c r="J2011"/>
      <c r="K2011"/>
    </row>
    <row r="2012" spans="1:11">
      <c r="A2012" s="158"/>
      <c r="B2012" s="158"/>
      <c r="C2012" s="158"/>
      <c r="D2012" s="158"/>
      <c r="E2012" s="158"/>
      <c r="I2012"/>
      <c r="J2012"/>
      <c r="K2012"/>
    </row>
    <row r="2013" spans="1:11">
      <c r="A2013" s="158"/>
      <c r="B2013" s="158"/>
      <c r="C2013" s="158"/>
      <c r="D2013" s="158"/>
      <c r="E2013" s="158"/>
      <c r="I2013"/>
      <c r="J2013"/>
      <c r="K2013"/>
    </row>
    <row r="2014" spans="1:11">
      <c r="A2014" s="158"/>
      <c r="B2014" s="158"/>
      <c r="C2014" s="158"/>
      <c r="D2014" s="158"/>
      <c r="E2014" s="158"/>
      <c r="I2014"/>
      <c r="J2014"/>
      <c r="K2014"/>
    </row>
    <row r="2015" spans="1:11">
      <c r="A2015" s="158"/>
      <c r="B2015" s="158"/>
      <c r="C2015" s="158"/>
      <c r="D2015" s="158"/>
      <c r="E2015" s="158"/>
      <c r="I2015"/>
      <c r="J2015"/>
      <c r="K2015"/>
    </row>
    <row r="2016" spans="1:11">
      <c r="A2016" s="158"/>
      <c r="B2016" s="158"/>
      <c r="C2016" s="158"/>
      <c r="D2016" s="158"/>
      <c r="E2016" s="158"/>
      <c r="I2016"/>
      <c r="J2016"/>
      <c r="K2016"/>
    </row>
    <row r="2017" spans="1:11">
      <c r="A2017" s="158"/>
      <c r="B2017" s="158"/>
      <c r="C2017" s="158"/>
      <c r="D2017" s="158"/>
      <c r="E2017" s="158"/>
      <c r="I2017"/>
      <c r="J2017"/>
      <c r="K2017"/>
    </row>
    <row r="2018" spans="1:11">
      <c r="A2018" s="158"/>
      <c r="B2018" s="158"/>
      <c r="C2018" s="158"/>
      <c r="D2018" s="158"/>
      <c r="E2018" s="158"/>
      <c r="I2018"/>
      <c r="J2018"/>
      <c r="K2018"/>
    </row>
    <row r="2019" spans="1:11">
      <c r="A2019" s="158"/>
      <c r="B2019" s="158"/>
      <c r="C2019" s="158"/>
      <c r="D2019" s="158"/>
      <c r="E2019" s="158"/>
      <c r="I2019"/>
      <c r="J2019"/>
      <c r="K2019"/>
    </row>
    <row r="2020" spans="1:11">
      <c r="A2020" s="158"/>
      <c r="B2020" s="158"/>
      <c r="C2020" s="158"/>
      <c r="D2020" s="158"/>
      <c r="E2020" s="158"/>
      <c r="I2020"/>
      <c r="J2020"/>
      <c r="K2020"/>
    </row>
    <row r="2021" spans="1:11">
      <c r="A2021" s="158"/>
      <c r="B2021" s="158"/>
      <c r="C2021" s="158"/>
      <c r="D2021" s="158"/>
      <c r="E2021" s="158"/>
      <c r="I2021"/>
      <c r="J2021"/>
      <c r="K2021"/>
    </row>
    <row r="2022" spans="1:11">
      <c r="A2022" s="158"/>
      <c r="B2022" s="158"/>
      <c r="C2022" s="158"/>
      <c r="D2022" s="158"/>
      <c r="E2022" s="158"/>
      <c r="I2022"/>
      <c r="J2022"/>
      <c r="K2022"/>
    </row>
    <row r="2023" spans="1:11">
      <c r="A2023" s="158"/>
      <c r="B2023" s="158"/>
      <c r="C2023" s="158"/>
      <c r="D2023" s="158"/>
      <c r="E2023" s="158"/>
      <c r="I2023"/>
      <c r="J2023"/>
      <c r="K2023"/>
    </row>
    <row r="2024" spans="1:11">
      <c r="A2024" s="158"/>
      <c r="B2024" s="158"/>
      <c r="C2024" s="158"/>
      <c r="D2024" s="158"/>
      <c r="E2024" s="158"/>
      <c r="I2024"/>
      <c r="J2024"/>
      <c r="K2024"/>
    </row>
    <row r="2025" spans="1:11">
      <c r="A2025" s="158"/>
      <c r="B2025" s="158"/>
      <c r="C2025" s="158"/>
      <c r="D2025" s="158"/>
      <c r="E2025" s="158"/>
      <c r="I2025"/>
      <c r="J2025"/>
      <c r="K2025"/>
    </row>
    <row r="2026" spans="1:11">
      <c r="A2026" s="158"/>
      <c r="B2026" s="158"/>
      <c r="C2026" s="158"/>
      <c r="D2026" s="158"/>
      <c r="E2026" s="158"/>
      <c r="I2026"/>
      <c r="J2026"/>
      <c r="K2026"/>
    </row>
    <row r="2027" spans="1:11">
      <c r="A2027" s="158"/>
      <c r="B2027" s="158"/>
      <c r="C2027" s="158"/>
      <c r="D2027" s="158"/>
      <c r="E2027" s="158"/>
      <c r="I2027"/>
      <c r="J2027"/>
      <c r="K2027"/>
    </row>
    <row r="2028" spans="1:11">
      <c r="A2028" s="158"/>
      <c r="B2028" s="158"/>
      <c r="C2028" s="158"/>
      <c r="D2028" s="158"/>
      <c r="E2028" s="158"/>
      <c r="I2028"/>
      <c r="J2028"/>
      <c r="K2028"/>
    </row>
    <row r="2029" spans="1:11">
      <c r="A2029" s="158"/>
      <c r="B2029" s="158"/>
      <c r="C2029" s="158"/>
      <c r="D2029" s="158"/>
      <c r="E2029" s="158"/>
      <c r="I2029"/>
      <c r="J2029"/>
      <c r="K2029"/>
    </row>
    <row r="2030" spans="1:11">
      <c r="A2030" s="158"/>
      <c r="B2030" s="158"/>
      <c r="C2030" s="158"/>
      <c r="D2030" s="158"/>
      <c r="E2030" s="158"/>
      <c r="I2030"/>
      <c r="J2030"/>
      <c r="K2030"/>
    </row>
    <row r="2031" spans="1:11">
      <c r="A2031" s="158"/>
      <c r="B2031" s="158"/>
      <c r="C2031" s="158"/>
      <c r="D2031" s="158"/>
      <c r="E2031" s="158"/>
      <c r="I2031"/>
      <c r="J2031"/>
      <c r="K2031"/>
    </row>
    <row r="2032" spans="1:11">
      <c r="A2032" s="158"/>
      <c r="B2032" s="158"/>
      <c r="C2032" s="158"/>
      <c r="D2032" s="158"/>
      <c r="E2032" s="158"/>
      <c r="I2032"/>
      <c r="J2032"/>
      <c r="K2032"/>
    </row>
    <row r="2033" spans="1:11">
      <c r="A2033" s="158"/>
      <c r="B2033" s="158"/>
      <c r="C2033" s="158"/>
      <c r="D2033" s="158"/>
      <c r="E2033" s="158"/>
      <c r="I2033"/>
      <c r="J2033"/>
      <c r="K2033"/>
    </row>
    <row r="2034" spans="1:11">
      <c r="A2034" s="158"/>
      <c r="B2034" s="158"/>
      <c r="C2034" s="158"/>
      <c r="D2034" s="158"/>
      <c r="E2034" s="158"/>
      <c r="I2034"/>
      <c r="J2034"/>
      <c r="K2034"/>
    </row>
    <row r="2035" spans="1:11">
      <c r="A2035" s="158"/>
      <c r="B2035" s="158"/>
      <c r="C2035" s="158"/>
      <c r="D2035" s="158"/>
      <c r="E2035" s="158"/>
      <c r="I2035"/>
      <c r="J2035"/>
      <c r="K2035"/>
    </row>
    <row r="2036" spans="1:11">
      <c r="A2036" s="158"/>
      <c r="B2036" s="158"/>
      <c r="C2036" s="158"/>
      <c r="D2036" s="158"/>
      <c r="E2036" s="158"/>
      <c r="I2036"/>
      <c r="J2036"/>
      <c r="K2036"/>
    </row>
    <row r="2037" spans="1:11">
      <c r="A2037" s="158"/>
      <c r="B2037" s="158"/>
      <c r="C2037" s="158"/>
      <c r="D2037" s="158"/>
      <c r="E2037" s="158"/>
      <c r="I2037"/>
      <c r="J2037"/>
      <c r="K2037"/>
    </row>
    <row r="2038" spans="1:11">
      <c r="A2038" s="158"/>
      <c r="B2038" s="158"/>
      <c r="C2038" s="158"/>
      <c r="D2038" s="158"/>
      <c r="E2038" s="158"/>
      <c r="I2038"/>
      <c r="J2038"/>
      <c r="K2038"/>
    </row>
    <row r="2039" spans="1:11">
      <c r="A2039" s="158"/>
      <c r="B2039" s="158"/>
      <c r="C2039" s="158"/>
      <c r="D2039" s="158"/>
      <c r="E2039" s="158"/>
      <c r="I2039"/>
      <c r="J2039"/>
      <c r="K2039"/>
    </row>
    <row r="2040" spans="1:11">
      <c r="A2040" s="158"/>
      <c r="B2040" s="158"/>
      <c r="C2040" s="158"/>
      <c r="D2040" s="158"/>
      <c r="E2040" s="158"/>
      <c r="I2040"/>
      <c r="J2040"/>
      <c r="K2040"/>
    </row>
    <row r="2041" spans="1:11">
      <c r="A2041" s="158"/>
      <c r="B2041" s="158"/>
      <c r="C2041" s="158"/>
      <c r="D2041" s="158"/>
      <c r="E2041" s="158"/>
      <c r="I2041"/>
      <c r="J2041"/>
      <c r="K2041"/>
    </row>
    <row r="2042" spans="1:11">
      <c r="A2042" s="158"/>
      <c r="B2042" s="158"/>
      <c r="C2042" s="158"/>
      <c r="D2042" s="158"/>
      <c r="E2042" s="158"/>
      <c r="I2042"/>
      <c r="J2042"/>
      <c r="K2042"/>
    </row>
    <row r="2043" spans="1:11">
      <c r="A2043" s="158"/>
      <c r="B2043" s="158"/>
      <c r="C2043" s="158"/>
      <c r="D2043" s="158"/>
      <c r="E2043" s="158"/>
      <c r="I2043"/>
      <c r="J2043"/>
      <c r="K2043"/>
    </row>
    <row r="2044" spans="1:11">
      <c r="A2044" s="158"/>
      <c r="B2044" s="158"/>
      <c r="C2044" s="158"/>
      <c r="D2044" s="158"/>
      <c r="E2044" s="158"/>
      <c r="I2044"/>
      <c r="J2044"/>
      <c r="K2044"/>
    </row>
    <row r="2045" spans="1:11">
      <c r="A2045" s="158"/>
      <c r="B2045" s="158"/>
      <c r="C2045" s="158"/>
      <c r="D2045" s="158"/>
      <c r="E2045" s="158"/>
      <c r="I2045"/>
      <c r="J2045"/>
      <c r="K2045"/>
    </row>
    <row r="2046" spans="1:11">
      <c r="A2046" s="158"/>
      <c r="B2046" s="158"/>
      <c r="C2046" s="158"/>
      <c r="D2046" s="158"/>
      <c r="E2046" s="158"/>
      <c r="I2046"/>
      <c r="J2046"/>
      <c r="K2046"/>
    </row>
    <row r="2047" spans="1:11">
      <c r="A2047" s="158"/>
      <c r="B2047" s="158"/>
      <c r="C2047" s="158"/>
      <c r="D2047" s="158"/>
      <c r="E2047" s="158"/>
      <c r="I2047"/>
      <c r="J2047"/>
      <c r="K2047"/>
    </row>
    <row r="2048" spans="1:11">
      <c r="A2048" s="158"/>
      <c r="B2048" s="158"/>
      <c r="C2048" s="158"/>
      <c r="D2048" s="158"/>
      <c r="E2048" s="158"/>
      <c r="I2048"/>
      <c r="J2048"/>
      <c r="K2048"/>
    </row>
    <row r="2049" spans="1:11">
      <c r="A2049" s="158"/>
      <c r="B2049" s="158"/>
      <c r="C2049" s="158"/>
      <c r="D2049" s="158"/>
      <c r="E2049" s="158"/>
      <c r="I2049"/>
      <c r="J2049"/>
      <c r="K2049"/>
    </row>
    <row r="2050" spans="1:11">
      <c r="A2050" s="158"/>
      <c r="B2050" s="158"/>
      <c r="C2050" s="158"/>
      <c r="D2050" s="158"/>
      <c r="E2050" s="158"/>
      <c r="I2050"/>
      <c r="J2050"/>
      <c r="K2050"/>
    </row>
    <row r="2051" spans="1:11">
      <c r="A2051" s="158"/>
      <c r="B2051" s="158"/>
      <c r="C2051" s="158"/>
      <c r="D2051" s="158"/>
      <c r="E2051" s="158"/>
      <c r="I2051"/>
      <c r="J2051"/>
      <c r="K2051"/>
    </row>
    <row r="2052" spans="1:11">
      <c r="A2052" s="158"/>
      <c r="B2052" s="158"/>
      <c r="C2052" s="158"/>
      <c r="D2052" s="158"/>
      <c r="E2052" s="158"/>
      <c r="I2052"/>
      <c r="J2052"/>
      <c r="K2052"/>
    </row>
    <row r="2053" spans="1:11">
      <c r="A2053" s="158"/>
      <c r="B2053" s="158"/>
      <c r="C2053" s="158"/>
      <c r="D2053" s="158"/>
      <c r="E2053" s="158"/>
      <c r="I2053"/>
      <c r="J2053"/>
      <c r="K2053"/>
    </row>
    <row r="2054" spans="1:11">
      <c r="A2054" s="158"/>
      <c r="B2054" s="158"/>
      <c r="C2054" s="158"/>
      <c r="D2054" s="158"/>
      <c r="E2054" s="158"/>
      <c r="I2054"/>
      <c r="J2054"/>
      <c r="K2054"/>
    </row>
    <row r="2055" spans="1:11">
      <c r="A2055" s="158"/>
      <c r="B2055" s="158"/>
      <c r="C2055" s="158"/>
      <c r="D2055" s="158"/>
      <c r="E2055" s="158"/>
      <c r="I2055"/>
      <c r="J2055"/>
      <c r="K2055"/>
    </row>
    <row r="2056" spans="1:11">
      <c r="A2056" s="158"/>
      <c r="B2056" s="158"/>
      <c r="C2056" s="158"/>
      <c r="D2056" s="158"/>
      <c r="E2056" s="158"/>
      <c r="I2056"/>
      <c r="J2056"/>
      <c r="K2056"/>
    </row>
    <row r="2057" spans="1:11">
      <c r="A2057" s="158"/>
      <c r="B2057" s="158"/>
      <c r="C2057" s="158"/>
      <c r="D2057" s="158"/>
      <c r="E2057" s="158"/>
      <c r="I2057"/>
      <c r="J2057"/>
      <c r="K2057"/>
    </row>
    <row r="2058" spans="1:11">
      <c r="A2058" s="158"/>
      <c r="B2058" s="158"/>
      <c r="C2058" s="158"/>
      <c r="D2058" s="158"/>
      <c r="E2058" s="158"/>
      <c r="I2058"/>
      <c r="J2058"/>
      <c r="K2058"/>
    </row>
    <row r="2059" spans="1:11">
      <c r="A2059" s="158"/>
      <c r="B2059" s="158"/>
      <c r="C2059" s="158"/>
      <c r="D2059" s="158"/>
      <c r="E2059" s="158"/>
      <c r="I2059"/>
      <c r="J2059"/>
      <c r="K2059"/>
    </row>
    <row r="2060" spans="1:11">
      <c r="A2060" s="158"/>
      <c r="B2060" s="158"/>
      <c r="C2060" s="158"/>
      <c r="D2060" s="158"/>
      <c r="E2060" s="158"/>
      <c r="I2060"/>
      <c r="J2060"/>
      <c r="K2060"/>
    </row>
    <row r="2061" spans="1:11">
      <c r="A2061" s="158"/>
      <c r="B2061" s="158"/>
      <c r="C2061" s="158"/>
      <c r="D2061" s="158"/>
      <c r="E2061" s="158"/>
      <c r="I2061"/>
      <c r="J2061"/>
      <c r="K2061"/>
    </row>
    <row r="2062" spans="1:11">
      <c r="A2062" s="158"/>
      <c r="B2062" s="158"/>
      <c r="C2062" s="158"/>
      <c r="D2062" s="158"/>
      <c r="E2062" s="158"/>
      <c r="I2062"/>
      <c r="J2062"/>
      <c r="K2062"/>
    </row>
    <row r="2063" spans="1:11">
      <c r="A2063" s="158"/>
      <c r="B2063" s="158"/>
      <c r="C2063" s="158"/>
      <c r="D2063" s="158"/>
      <c r="E2063" s="158"/>
      <c r="I2063"/>
      <c r="J2063"/>
      <c r="K2063"/>
    </row>
    <row r="2064" spans="1:11">
      <c r="A2064" s="158"/>
      <c r="B2064" s="158"/>
      <c r="C2064" s="158"/>
      <c r="D2064" s="158"/>
      <c r="E2064" s="158"/>
      <c r="I2064"/>
      <c r="J2064"/>
      <c r="K2064"/>
    </row>
    <row r="2065" spans="1:11">
      <c r="A2065" s="158"/>
      <c r="B2065" s="158"/>
      <c r="C2065" s="158"/>
      <c r="D2065" s="158"/>
      <c r="E2065" s="158"/>
      <c r="I2065"/>
      <c r="J2065"/>
      <c r="K2065"/>
    </row>
    <row r="2066" spans="1:11">
      <c r="A2066" s="158"/>
      <c r="B2066" s="158"/>
      <c r="C2066" s="158"/>
      <c r="D2066" s="158"/>
      <c r="E2066" s="158"/>
      <c r="I2066"/>
      <c r="J2066"/>
      <c r="K2066"/>
    </row>
    <row r="2067" spans="1:11">
      <c r="A2067" s="158"/>
      <c r="B2067" s="158"/>
      <c r="C2067" s="158"/>
      <c r="D2067" s="158"/>
      <c r="E2067" s="158"/>
      <c r="I2067"/>
      <c r="J2067"/>
      <c r="K2067"/>
    </row>
    <row r="2068" spans="1:11">
      <c r="A2068" s="158"/>
      <c r="B2068" s="158"/>
      <c r="C2068" s="158"/>
      <c r="D2068" s="158"/>
      <c r="E2068" s="158"/>
      <c r="I2068"/>
      <c r="J2068"/>
      <c r="K2068"/>
    </row>
    <row r="2069" spans="1:11">
      <c r="A2069" s="158"/>
      <c r="B2069" s="158"/>
      <c r="C2069" s="158"/>
      <c r="D2069" s="158"/>
      <c r="E2069" s="158"/>
      <c r="I2069"/>
      <c r="J2069"/>
      <c r="K2069"/>
    </row>
    <row r="2070" spans="1:11">
      <c r="A2070" s="158"/>
      <c r="B2070" s="158"/>
      <c r="C2070" s="158"/>
      <c r="D2070" s="158"/>
      <c r="E2070" s="158"/>
      <c r="I2070"/>
      <c r="J2070"/>
      <c r="K2070"/>
    </row>
    <row r="2071" spans="1:11">
      <c r="A2071" s="158"/>
      <c r="B2071" s="158"/>
      <c r="C2071" s="158"/>
      <c r="D2071" s="158"/>
      <c r="E2071" s="158"/>
      <c r="I2071"/>
      <c r="J2071"/>
      <c r="K2071"/>
    </row>
    <row r="2072" spans="1:11">
      <c r="A2072" s="158"/>
      <c r="B2072" s="158"/>
      <c r="C2072" s="158"/>
      <c r="D2072" s="158"/>
      <c r="E2072" s="158"/>
      <c r="I2072"/>
      <c r="J2072"/>
      <c r="K2072"/>
    </row>
    <row r="2073" spans="1:11">
      <c r="A2073" s="158"/>
      <c r="B2073" s="158"/>
      <c r="C2073" s="158"/>
      <c r="D2073" s="158"/>
      <c r="E2073" s="158"/>
      <c r="I2073"/>
      <c r="J2073"/>
      <c r="K2073"/>
    </row>
    <row r="2074" spans="1:11">
      <c r="A2074" s="158"/>
      <c r="B2074" s="158"/>
      <c r="C2074" s="158"/>
      <c r="D2074" s="158"/>
      <c r="E2074" s="158"/>
      <c r="I2074"/>
      <c r="J2074"/>
      <c r="K2074"/>
    </row>
    <row r="2075" spans="1:11">
      <c r="A2075" s="158"/>
      <c r="B2075" s="158"/>
      <c r="C2075" s="158"/>
      <c r="D2075" s="158"/>
      <c r="E2075" s="158"/>
      <c r="I2075"/>
      <c r="J2075"/>
      <c r="K2075"/>
    </row>
    <row r="2076" spans="1:11">
      <c r="A2076" s="158"/>
      <c r="B2076" s="158"/>
      <c r="C2076" s="158"/>
      <c r="D2076" s="158"/>
      <c r="E2076" s="158"/>
      <c r="I2076"/>
      <c r="J2076"/>
      <c r="K2076"/>
    </row>
    <row r="2077" spans="1:11">
      <c r="A2077" s="158"/>
      <c r="B2077" s="158"/>
      <c r="C2077" s="158"/>
      <c r="D2077" s="158"/>
      <c r="E2077" s="158"/>
      <c r="I2077"/>
      <c r="J2077"/>
      <c r="K2077"/>
    </row>
    <row r="2078" spans="1:11">
      <c r="A2078" s="158"/>
      <c r="B2078" s="158"/>
      <c r="C2078" s="158"/>
      <c r="D2078" s="158"/>
      <c r="E2078" s="158"/>
      <c r="I2078"/>
      <c r="J2078"/>
      <c r="K2078"/>
    </row>
    <row r="2079" spans="1:11">
      <c r="A2079" s="158"/>
      <c r="B2079" s="158"/>
      <c r="C2079" s="158"/>
      <c r="D2079" s="158"/>
      <c r="E2079" s="158"/>
      <c r="I2079"/>
      <c r="J2079"/>
      <c r="K2079"/>
    </row>
    <row r="2080" spans="1:11">
      <c r="A2080" s="158"/>
      <c r="B2080" s="158"/>
      <c r="C2080" s="158"/>
      <c r="D2080" s="158"/>
      <c r="E2080" s="158"/>
      <c r="I2080"/>
      <c r="J2080"/>
      <c r="K2080"/>
    </row>
    <row r="2081" spans="1:11">
      <c r="A2081" s="158"/>
      <c r="B2081" s="158"/>
      <c r="C2081" s="158"/>
      <c r="D2081" s="158"/>
      <c r="E2081" s="158"/>
      <c r="I2081"/>
      <c r="J2081"/>
      <c r="K2081"/>
    </row>
    <row r="2082" spans="1:11">
      <c r="A2082" s="158"/>
      <c r="B2082" s="158"/>
      <c r="C2082" s="158"/>
      <c r="D2082" s="158"/>
      <c r="E2082" s="158"/>
      <c r="I2082"/>
      <c r="J2082"/>
      <c r="K2082"/>
    </row>
    <row r="2083" spans="1:11">
      <c r="A2083" s="158"/>
      <c r="B2083" s="158"/>
      <c r="C2083" s="158"/>
      <c r="D2083" s="158"/>
      <c r="E2083" s="158"/>
      <c r="I2083"/>
      <c r="J2083"/>
      <c r="K2083"/>
    </row>
    <row r="2084" spans="1:11">
      <c r="A2084" s="158"/>
      <c r="B2084" s="158"/>
      <c r="C2084" s="158"/>
      <c r="D2084" s="158"/>
      <c r="E2084" s="158"/>
      <c r="I2084"/>
      <c r="J2084"/>
      <c r="K2084"/>
    </row>
    <row r="2085" spans="1:11">
      <c r="A2085" s="158"/>
      <c r="B2085" s="158"/>
      <c r="C2085" s="158"/>
      <c r="D2085" s="158"/>
      <c r="E2085" s="158"/>
      <c r="I2085"/>
      <c r="J2085"/>
      <c r="K2085"/>
    </row>
    <row r="2086" spans="1:11">
      <c r="A2086" s="158"/>
      <c r="B2086" s="158"/>
      <c r="C2086" s="158"/>
      <c r="D2086" s="158"/>
      <c r="E2086" s="158"/>
      <c r="I2086"/>
      <c r="J2086"/>
      <c r="K2086"/>
    </row>
    <row r="2087" spans="1:11">
      <c r="A2087" s="158"/>
      <c r="B2087" s="158"/>
      <c r="C2087" s="158"/>
      <c r="D2087" s="158"/>
      <c r="E2087" s="158"/>
      <c r="I2087"/>
      <c r="J2087"/>
      <c r="K2087"/>
    </row>
    <row r="2088" spans="1:11">
      <c r="A2088" s="158"/>
      <c r="B2088" s="158"/>
      <c r="C2088" s="158"/>
      <c r="D2088" s="158"/>
      <c r="E2088" s="158"/>
      <c r="I2088"/>
      <c r="J2088"/>
      <c r="K2088"/>
    </row>
    <row r="2089" spans="1:11">
      <c r="A2089" s="158"/>
      <c r="B2089" s="158"/>
      <c r="C2089" s="158"/>
      <c r="D2089" s="158"/>
      <c r="E2089" s="158"/>
      <c r="I2089"/>
      <c r="J2089"/>
      <c r="K2089"/>
    </row>
    <row r="2090" spans="1:11">
      <c r="A2090" s="158"/>
      <c r="B2090" s="158"/>
      <c r="C2090" s="158"/>
      <c r="D2090" s="158"/>
      <c r="E2090" s="158"/>
      <c r="I2090"/>
      <c r="J2090"/>
      <c r="K2090"/>
    </row>
    <row r="2091" spans="1:11">
      <c r="A2091" s="158"/>
      <c r="B2091" s="158"/>
      <c r="C2091" s="158"/>
      <c r="D2091" s="158"/>
      <c r="E2091" s="158"/>
      <c r="I2091"/>
      <c r="J2091"/>
      <c r="K2091"/>
    </row>
    <row r="2092" spans="1:11">
      <c r="A2092" s="158"/>
      <c r="B2092" s="158"/>
      <c r="C2092" s="158"/>
      <c r="D2092" s="158"/>
      <c r="E2092" s="158"/>
      <c r="I2092"/>
      <c r="J2092"/>
      <c r="K2092"/>
    </row>
    <row r="2093" spans="1:11">
      <c r="A2093" s="158"/>
      <c r="B2093" s="158"/>
      <c r="C2093" s="158"/>
      <c r="D2093" s="158"/>
      <c r="E2093" s="158"/>
      <c r="I2093"/>
      <c r="J2093"/>
      <c r="K2093"/>
    </row>
    <row r="2094" spans="1:11">
      <c r="A2094" s="158"/>
      <c r="B2094" s="158"/>
      <c r="C2094" s="158"/>
      <c r="D2094" s="158"/>
      <c r="E2094" s="158"/>
      <c r="I2094"/>
      <c r="J2094"/>
      <c r="K2094"/>
    </row>
    <row r="2095" spans="1:11">
      <c r="A2095" s="158"/>
      <c r="B2095" s="158"/>
      <c r="C2095" s="158"/>
      <c r="D2095" s="158"/>
      <c r="E2095" s="158"/>
      <c r="I2095"/>
      <c r="J2095"/>
      <c r="K2095"/>
    </row>
    <row r="2096" spans="1:11">
      <c r="A2096" s="158"/>
      <c r="B2096" s="158"/>
      <c r="C2096" s="158"/>
      <c r="D2096" s="158"/>
      <c r="E2096" s="158"/>
      <c r="I2096"/>
      <c r="J2096"/>
      <c r="K2096"/>
    </row>
    <row r="2097" spans="1:11">
      <c r="A2097" s="158"/>
      <c r="B2097" s="158"/>
      <c r="C2097" s="158"/>
      <c r="D2097" s="158"/>
      <c r="E2097" s="158"/>
      <c r="I2097"/>
      <c r="J2097"/>
      <c r="K2097"/>
    </row>
    <row r="2098" spans="1:11">
      <c r="A2098" s="158"/>
      <c r="B2098" s="158"/>
      <c r="C2098" s="158"/>
      <c r="D2098" s="158"/>
      <c r="E2098" s="158"/>
      <c r="I2098"/>
      <c r="J2098"/>
      <c r="K2098"/>
    </row>
    <row r="2099" spans="1:11">
      <c r="A2099" s="158"/>
      <c r="B2099" s="158"/>
      <c r="C2099" s="158"/>
      <c r="D2099" s="158"/>
      <c r="E2099" s="158"/>
      <c r="I2099"/>
      <c r="J2099"/>
      <c r="K2099"/>
    </row>
    <row r="2100" spans="1:11">
      <c r="A2100" s="158"/>
      <c r="B2100" s="158"/>
      <c r="C2100" s="158"/>
      <c r="D2100" s="158"/>
      <c r="E2100" s="158"/>
      <c r="I2100"/>
      <c r="J2100"/>
      <c r="K2100"/>
    </row>
    <row r="2101" spans="1:11">
      <c r="A2101" s="158"/>
      <c r="B2101" s="158"/>
      <c r="C2101" s="158"/>
      <c r="D2101" s="158"/>
      <c r="E2101" s="158"/>
      <c r="I2101"/>
      <c r="J2101"/>
      <c r="K2101"/>
    </row>
    <row r="2102" spans="1:11">
      <c r="A2102" s="158"/>
      <c r="B2102" s="158"/>
      <c r="C2102" s="158"/>
      <c r="D2102" s="158"/>
      <c r="E2102" s="158"/>
      <c r="I2102"/>
      <c r="J2102"/>
      <c r="K2102"/>
    </row>
    <row r="2103" spans="1:11">
      <c r="A2103" s="158"/>
      <c r="B2103" s="158"/>
      <c r="C2103" s="158"/>
      <c r="D2103" s="158"/>
      <c r="E2103" s="158"/>
      <c r="I2103"/>
      <c r="J2103"/>
      <c r="K2103"/>
    </row>
    <row r="2104" spans="1:11">
      <c r="A2104" s="158"/>
      <c r="B2104" s="158"/>
      <c r="C2104" s="158"/>
      <c r="D2104" s="158"/>
      <c r="E2104" s="158"/>
      <c r="I2104"/>
      <c r="J2104"/>
      <c r="K2104"/>
    </row>
    <row r="2105" spans="1:11">
      <c r="A2105" s="158"/>
      <c r="B2105" s="158"/>
      <c r="C2105" s="158"/>
      <c r="D2105" s="158"/>
      <c r="E2105" s="158"/>
      <c r="I2105"/>
      <c r="J2105"/>
      <c r="K2105"/>
    </row>
    <row r="2106" spans="1:11">
      <c r="A2106" s="158"/>
      <c r="B2106" s="158"/>
      <c r="C2106" s="158"/>
      <c r="D2106" s="158"/>
      <c r="E2106" s="158"/>
      <c r="I2106"/>
      <c r="J2106"/>
      <c r="K2106"/>
    </row>
    <row r="2107" spans="1:11">
      <c r="A2107" s="158"/>
      <c r="B2107" s="158"/>
      <c r="C2107" s="158"/>
      <c r="D2107" s="158"/>
      <c r="E2107" s="158"/>
      <c r="I2107"/>
      <c r="J2107"/>
      <c r="K2107"/>
    </row>
    <row r="2108" spans="1:11">
      <c r="A2108" s="158"/>
      <c r="B2108" s="158"/>
      <c r="C2108" s="158"/>
      <c r="D2108" s="158"/>
      <c r="E2108" s="158"/>
      <c r="I2108"/>
      <c r="J2108"/>
      <c r="K2108"/>
    </row>
    <row r="2109" spans="1:11">
      <c r="A2109" s="158"/>
      <c r="B2109" s="158"/>
      <c r="C2109" s="158"/>
      <c r="D2109" s="158"/>
      <c r="E2109" s="158"/>
    </row>
    <row r="2110" spans="1:11">
      <c r="A2110" s="158"/>
      <c r="B2110" s="158"/>
      <c r="C2110" s="158"/>
      <c r="D2110" s="158"/>
      <c r="E2110" s="158"/>
    </row>
    <row r="2111" spans="1:11">
      <c r="A2111" s="158"/>
      <c r="B2111" s="158"/>
      <c r="C2111" s="158"/>
      <c r="D2111" s="158"/>
      <c r="E2111" s="158"/>
    </row>
    <row r="2112" spans="1:11">
      <c r="A2112" s="158"/>
      <c r="B2112" s="158"/>
      <c r="C2112" s="158"/>
      <c r="D2112" s="158"/>
      <c r="E2112" s="158"/>
    </row>
    <row r="2113" spans="1:5">
      <c r="A2113" s="158"/>
      <c r="B2113" s="158"/>
      <c r="C2113" s="158"/>
      <c r="D2113" s="158"/>
      <c r="E2113" s="158"/>
    </row>
    <row r="2114" spans="1:5">
      <c r="A2114" s="158"/>
      <c r="B2114" s="158"/>
      <c r="C2114" s="158"/>
      <c r="D2114" s="158"/>
      <c r="E2114" s="158"/>
    </row>
    <row r="2115" spans="1:5">
      <c r="A2115" s="158"/>
      <c r="B2115" s="158"/>
      <c r="C2115" s="158"/>
      <c r="D2115" s="158"/>
      <c r="E2115" s="158"/>
    </row>
    <row r="2116" spans="1:5">
      <c r="A2116" s="158"/>
      <c r="B2116" s="158"/>
      <c r="C2116" s="158"/>
      <c r="D2116" s="158"/>
      <c r="E2116" s="158"/>
    </row>
    <row r="2117" spans="1:5">
      <c r="A2117" s="158"/>
      <c r="B2117" s="158"/>
      <c r="C2117" s="158"/>
      <c r="D2117" s="158"/>
      <c r="E2117" s="158"/>
    </row>
    <row r="2118" spans="1:5">
      <c r="A2118" s="158"/>
      <c r="B2118" s="158"/>
      <c r="C2118" s="158"/>
      <c r="D2118" s="158"/>
      <c r="E2118" s="158"/>
    </row>
    <row r="2119" spans="1:5">
      <c r="A2119" s="158"/>
      <c r="B2119" s="158"/>
      <c r="C2119" s="158"/>
      <c r="D2119" s="158"/>
      <c r="E2119" s="158"/>
    </row>
    <row r="2120" spans="1:5">
      <c r="A2120" s="158"/>
      <c r="B2120" s="158"/>
      <c r="C2120" s="158"/>
      <c r="D2120" s="158"/>
      <c r="E2120" s="158"/>
    </row>
    <row r="2121" spans="1:5">
      <c r="A2121" s="158"/>
      <c r="B2121" s="158"/>
      <c r="C2121" s="158"/>
      <c r="D2121" s="158"/>
      <c r="E2121" s="158"/>
    </row>
    <row r="2122" spans="1:5">
      <c r="A2122" s="158"/>
      <c r="B2122" s="158"/>
      <c r="C2122" s="158"/>
      <c r="D2122" s="158"/>
      <c r="E2122" s="158"/>
    </row>
    <row r="2123" spans="1:5">
      <c r="A2123" s="158"/>
      <c r="B2123" s="158"/>
      <c r="C2123" s="158"/>
      <c r="D2123" s="158"/>
      <c r="E2123" s="158"/>
    </row>
    <row r="2124" spans="1:5">
      <c r="A2124" s="158"/>
      <c r="B2124" s="158"/>
      <c r="C2124" s="158"/>
      <c r="D2124" s="158"/>
      <c r="E2124" s="158"/>
    </row>
    <row r="2125" spans="1:5">
      <c r="A2125" s="158"/>
      <c r="B2125" s="158"/>
      <c r="C2125" s="158"/>
      <c r="D2125" s="158"/>
      <c r="E2125" s="158"/>
    </row>
    <row r="2126" spans="1:5">
      <c r="A2126" s="158"/>
      <c r="B2126" s="158"/>
      <c r="C2126" s="158"/>
      <c r="D2126" s="158"/>
      <c r="E2126" s="158"/>
    </row>
    <row r="2127" spans="1:5">
      <c r="A2127" s="158"/>
      <c r="B2127" s="158"/>
      <c r="C2127" s="158"/>
      <c r="D2127" s="158"/>
      <c r="E2127" s="158"/>
    </row>
    <row r="2128" spans="1:5">
      <c r="A2128" s="158"/>
      <c r="B2128" s="158"/>
      <c r="C2128" s="158"/>
      <c r="D2128" s="158"/>
      <c r="E2128" s="158"/>
    </row>
    <row r="2129" spans="1:5">
      <c r="A2129" s="158"/>
      <c r="B2129" s="158"/>
      <c r="C2129" s="158"/>
      <c r="D2129" s="158"/>
      <c r="E2129" s="158"/>
    </row>
    <row r="2130" spans="1:5">
      <c r="A2130" s="158"/>
      <c r="B2130" s="158"/>
      <c r="C2130" s="158"/>
      <c r="D2130" s="158"/>
      <c r="E2130" s="158"/>
    </row>
    <row r="2131" spans="1:5">
      <c r="A2131" s="158"/>
      <c r="B2131" s="158"/>
      <c r="C2131" s="158"/>
      <c r="D2131" s="158"/>
      <c r="E2131" s="158"/>
    </row>
    <row r="2132" spans="1:5">
      <c r="A2132" s="158"/>
      <c r="B2132" s="158"/>
      <c r="C2132" s="158"/>
      <c r="D2132" s="158"/>
      <c r="E2132" s="158"/>
    </row>
    <row r="2133" spans="1:5">
      <c r="A2133" s="158"/>
      <c r="B2133" s="158"/>
      <c r="C2133" s="158"/>
      <c r="D2133" s="158"/>
      <c r="E2133" s="158"/>
    </row>
    <row r="2134" spans="1:5">
      <c r="A2134" s="158"/>
      <c r="B2134" s="158"/>
      <c r="C2134" s="158"/>
      <c r="D2134" s="158"/>
      <c r="E2134" s="158"/>
    </row>
    <row r="2135" spans="1:5">
      <c r="A2135" s="158"/>
      <c r="B2135" s="158"/>
      <c r="C2135" s="158"/>
      <c r="D2135" s="158"/>
      <c r="E2135" s="158"/>
    </row>
    <row r="2136" spans="1:5">
      <c r="A2136" s="158"/>
      <c r="B2136" s="158"/>
      <c r="C2136" s="158"/>
      <c r="D2136" s="158"/>
      <c r="E2136" s="158"/>
    </row>
    <row r="2137" spans="1:5">
      <c r="A2137" s="158"/>
      <c r="B2137" s="158"/>
      <c r="C2137" s="158"/>
      <c r="D2137" s="158"/>
      <c r="E2137" s="158"/>
    </row>
    <row r="2138" spans="1:5">
      <c r="A2138" s="158"/>
      <c r="B2138" s="158"/>
      <c r="C2138" s="158"/>
      <c r="D2138" s="158"/>
      <c r="E2138" s="158"/>
    </row>
    <row r="2139" spans="1:5">
      <c r="A2139" s="158"/>
      <c r="B2139" s="158"/>
      <c r="C2139" s="158"/>
      <c r="D2139" s="158"/>
      <c r="E2139" s="158"/>
    </row>
    <row r="2140" spans="1:5">
      <c r="A2140" s="158"/>
      <c r="B2140" s="158"/>
      <c r="C2140" s="158"/>
      <c r="D2140" s="158"/>
      <c r="E2140" s="158"/>
    </row>
    <row r="2141" spans="1:5">
      <c r="A2141" s="158"/>
      <c r="B2141" s="158"/>
      <c r="C2141" s="158"/>
      <c r="D2141" s="158"/>
      <c r="E2141" s="158"/>
    </row>
    <row r="2142" spans="1:5">
      <c r="A2142" s="158"/>
      <c r="B2142" s="158"/>
      <c r="C2142" s="158"/>
      <c r="D2142" s="158"/>
      <c r="E2142" s="158"/>
    </row>
    <row r="2143" spans="1:5">
      <c r="A2143" s="158"/>
      <c r="B2143" s="158"/>
      <c r="C2143" s="158"/>
      <c r="D2143" s="158"/>
      <c r="E2143" s="158"/>
    </row>
    <row r="2144" spans="1:5">
      <c r="A2144" s="158"/>
      <c r="B2144" s="158"/>
      <c r="C2144" s="158"/>
      <c r="D2144" s="158"/>
      <c r="E2144" s="158"/>
    </row>
    <row r="2145" spans="1:5">
      <c r="A2145" s="158"/>
      <c r="B2145" s="158"/>
      <c r="C2145" s="158"/>
      <c r="D2145" s="158"/>
      <c r="E2145" s="158"/>
    </row>
    <row r="2146" spans="1:5">
      <c r="A2146" s="158"/>
      <c r="B2146" s="158"/>
      <c r="C2146" s="158"/>
      <c r="D2146" s="158"/>
      <c r="E2146" s="158"/>
    </row>
    <row r="2147" spans="1:5">
      <c r="A2147" s="158"/>
      <c r="B2147" s="158"/>
      <c r="C2147" s="158"/>
      <c r="D2147" s="158"/>
      <c r="E2147" s="158"/>
    </row>
    <row r="2148" spans="1:5">
      <c r="A2148" s="158"/>
      <c r="B2148" s="158"/>
      <c r="C2148" s="158"/>
      <c r="D2148" s="158"/>
      <c r="E2148" s="158"/>
    </row>
    <row r="2149" spans="1:5">
      <c r="A2149" s="158"/>
      <c r="B2149" s="158"/>
      <c r="C2149" s="158"/>
      <c r="D2149" s="158"/>
      <c r="E2149" s="158"/>
    </row>
    <row r="2150" spans="1:5">
      <c r="A2150" s="158"/>
      <c r="B2150" s="158"/>
      <c r="C2150" s="158"/>
      <c r="D2150" s="158"/>
      <c r="E2150" s="158"/>
    </row>
    <row r="2151" spans="1:5">
      <c r="A2151" s="158"/>
      <c r="B2151" s="158"/>
      <c r="C2151" s="158"/>
      <c r="D2151" s="158"/>
      <c r="E2151" s="158"/>
    </row>
    <row r="2152" spans="1:5">
      <c r="A2152" s="158"/>
      <c r="B2152" s="158"/>
      <c r="C2152" s="158"/>
      <c r="D2152" s="158"/>
      <c r="E2152" s="158"/>
    </row>
    <row r="2153" spans="1:5">
      <c r="A2153" s="158"/>
      <c r="B2153" s="158"/>
      <c r="C2153" s="158"/>
      <c r="D2153" s="158"/>
      <c r="E2153" s="158"/>
    </row>
    <row r="2154" spans="1:5">
      <c r="A2154" s="158"/>
      <c r="B2154" s="158"/>
      <c r="C2154" s="158"/>
      <c r="D2154" s="158"/>
      <c r="E2154" s="158"/>
    </row>
    <row r="2155" spans="1:5">
      <c r="A2155" s="158"/>
      <c r="B2155" s="158"/>
      <c r="C2155" s="158"/>
      <c r="D2155" s="158"/>
      <c r="E2155" s="158"/>
    </row>
    <row r="2156" spans="1:5">
      <c r="A2156" s="158"/>
      <c r="B2156" s="158"/>
      <c r="C2156" s="158"/>
      <c r="D2156" s="158"/>
      <c r="E2156" s="158"/>
    </row>
    <row r="2157" spans="1:5">
      <c r="A2157" s="158"/>
      <c r="B2157" s="158"/>
      <c r="C2157" s="158"/>
      <c r="D2157" s="158"/>
      <c r="E2157" s="158"/>
    </row>
    <row r="2158" spans="1:5">
      <c r="A2158" s="158"/>
      <c r="B2158" s="158"/>
      <c r="C2158" s="158"/>
      <c r="D2158" s="158"/>
      <c r="E2158" s="158"/>
    </row>
    <row r="2159" spans="1:5">
      <c r="A2159" s="158"/>
      <c r="B2159" s="158"/>
      <c r="C2159" s="158"/>
      <c r="D2159" s="158"/>
      <c r="E2159" s="158"/>
    </row>
    <row r="2160" spans="1:5">
      <c r="A2160" s="158"/>
      <c r="B2160" s="158"/>
      <c r="C2160" s="158"/>
      <c r="D2160" s="158"/>
      <c r="E2160" s="158"/>
    </row>
    <row r="2161" spans="1:5">
      <c r="A2161" s="158"/>
      <c r="B2161" s="158"/>
      <c r="C2161" s="158"/>
      <c r="D2161" s="158"/>
      <c r="E2161" s="158"/>
    </row>
    <row r="2162" spans="1:5">
      <c r="A2162" s="158"/>
      <c r="B2162" s="158"/>
      <c r="C2162" s="158"/>
      <c r="D2162" s="158"/>
      <c r="E2162" s="158"/>
    </row>
    <row r="2163" spans="1:5">
      <c r="A2163" s="158"/>
      <c r="B2163" s="158"/>
      <c r="C2163" s="158"/>
      <c r="D2163" s="158"/>
      <c r="E2163" s="158"/>
    </row>
    <row r="2164" spans="1:5">
      <c r="A2164" s="158"/>
      <c r="B2164" s="158"/>
      <c r="C2164" s="158"/>
      <c r="D2164" s="158"/>
      <c r="E2164" s="158"/>
    </row>
    <row r="2165" spans="1:5">
      <c r="A2165" s="158"/>
      <c r="B2165" s="158"/>
      <c r="C2165" s="158"/>
      <c r="D2165" s="158"/>
      <c r="E2165" s="158"/>
    </row>
    <row r="2166" spans="1:5">
      <c r="A2166" s="158"/>
      <c r="B2166" s="158"/>
      <c r="C2166" s="158"/>
      <c r="D2166" s="158"/>
      <c r="E2166" s="158"/>
    </row>
    <row r="2167" spans="1:5">
      <c r="A2167" s="158"/>
      <c r="B2167" s="158"/>
      <c r="C2167" s="158"/>
      <c r="D2167" s="158"/>
      <c r="E2167" s="158"/>
    </row>
    <row r="2168" spans="1:5">
      <c r="A2168" s="158"/>
      <c r="B2168" s="158"/>
      <c r="C2168" s="158"/>
      <c r="D2168" s="158"/>
      <c r="E2168" s="158"/>
    </row>
    <row r="2169" spans="1:5">
      <c r="A2169" s="158"/>
      <c r="B2169" s="158"/>
      <c r="C2169" s="158"/>
      <c r="D2169" s="158"/>
      <c r="E2169" s="158"/>
    </row>
    <row r="2170" spans="1:5">
      <c r="A2170" s="158"/>
      <c r="B2170" s="158"/>
      <c r="C2170" s="158"/>
      <c r="D2170" s="158"/>
      <c r="E2170" s="158"/>
    </row>
    <row r="2171" spans="1:5">
      <c r="A2171" s="158"/>
      <c r="B2171" s="158"/>
      <c r="C2171" s="158"/>
      <c r="D2171" s="158"/>
      <c r="E2171" s="158"/>
    </row>
    <row r="2172" spans="1:5">
      <c r="A2172" s="158"/>
      <c r="B2172" s="158"/>
      <c r="C2172" s="158"/>
      <c r="D2172" s="158"/>
      <c r="E2172" s="158"/>
    </row>
    <row r="2173" spans="1:5">
      <c r="A2173" s="158"/>
      <c r="B2173" s="158"/>
      <c r="C2173" s="158"/>
      <c r="D2173" s="158"/>
      <c r="E2173" s="158"/>
    </row>
    <row r="2174" spans="1:5">
      <c r="A2174" s="158"/>
      <c r="B2174" s="158"/>
      <c r="C2174" s="158"/>
      <c r="D2174" s="158"/>
      <c r="E2174" s="158"/>
    </row>
    <row r="2175" spans="1:5">
      <c r="A2175" s="158"/>
      <c r="B2175" s="158"/>
      <c r="C2175" s="158"/>
      <c r="D2175" s="158"/>
      <c r="E2175" s="158"/>
    </row>
    <row r="2176" spans="1:5">
      <c r="A2176" s="158"/>
      <c r="B2176" s="158"/>
      <c r="C2176" s="158"/>
      <c r="D2176" s="158"/>
      <c r="E2176" s="158"/>
    </row>
    <row r="2177" spans="1:5">
      <c r="A2177" s="158"/>
      <c r="B2177" s="158"/>
      <c r="C2177" s="158"/>
      <c r="D2177" s="158"/>
      <c r="E2177" s="158"/>
    </row>
    <row r="2178" spans="1:5">
      <c r="A2178" s="158"/>
      <c r="B2178" s="158"/>
      <c r="C2178" s="158"/>
      <c r="D2178" s="158"/>
      <c r="E2178" s="158"/>
    </row>
    <row r="2179" spans="1:5">
      <c r="A2179" s="158"/>
      <c r="B2179" s="158"/>
      <c r="C2179" s="158"/>
      <c r="D2179" s="158"/>
      <c r="E2179" s="158"/>
    </row>
    <row r="2180" spans="1:5">
      <c r="A2180" s="158"/>
      <c r="B2180" s="158"/>
      <c r="C2180" s="158"/>
      <c r="D2180" s="158"/>
      <c r="E2180" s="158"/>
    </row>
    <row r="2181" spans="1:5">
      <c r="A2181" s="158"/>
      <c r="B2181" s="158"/>
      <c r="C2181" s="158"/>
      <c r="D2181" s="158"/>
      <c r="E2181" s="158"/>
    </row>
    <row r="2182" spans="1:5">
      <c r="A2182" s="158"/>
      <c r="B2182" s="158"/>
      <c r="C2182" s="158"/>
      <c r="D2182" s="158"/>
      <c r="E2182" s="158"/>
    </row>
    <row r="2183" spans="1:5">
      <c r="A2183" s="158"/>
      <c r="B2183" s="158"/>
      <c r="C2183" s="158"/>
      <c r="D2183" s="158"/>
      <c r="E2183" s="158"/>
    </row>
    <row r="2184" spans="1:5">
      <c r="A2184" s="158"/>
      <c r="B2184" s="158"/>
      <c r="C2184" s="158"/>
      <c r="D2184" s="158"/>
      <c r="E2184" s="158"/>
    </row>
    <row r="2185" spans="1:5">
      <c r="A2185" s="158"/>
      <c r="B2185" s="158"/>
      <c r="C2185" s="158"/>
      <c r="D2185" s="158"/>
      <c r="E2185" s="158"/>
    </row>
    <row r="2186" spans="1:5">
      <c r="A2186" s="158"/>
      <c r="B2186" s="158"/>
      <c r="C2186" s="158"/>
      <c r="D2186" s="158"/>
      <c r="E2186" s="158"/>
    </row>
    <row r="2187" spans="1:5">
      <c r="A2187" s="158"/>
      <c r="B2187" s="158"/>
      <c r="C2187" s="158"/>
      <c r="D2187" s="158"/>
      <c r="E2187" s="158"/>
    </row>
    <row r="2188" spans="1:5">
      <c r="A2188" s="158"/>
      <c r="B2188" s="158"/>
      <c r="C2188" s="158"/>
      <c r="D2188" s="158"/>
      <c r="E2188" s="158"/>
    </row>
    <row r="2189" spans="1:5">
      <c r="A2189" s="158"/>
      <c r="B2189" s="158"/>
      <c r="C2189" s="158"/>
      <c r="D2189" s="158"/>
      <c r="E2189" s="158"/>
    </row>
    <row r="2190" spans="1:5">
      <c r="A2190" s="158"/>
      <c r="B2190" s="158"/>
      <c r="C2190" s="158"/>
      <c r="D2190" s="158"/>
      <c r="E2190" s="158"/>
    </row>
    <row r="2191" spans="1:5">
      <c r="A2191" s="158"/>
      <c r="B2191" s="158"/>
      <c r="C2191" s="158"/>
      <c r="D2191" s="158"/>
      <c r="E2191" s="158"/>
    </row>
    <row r="2192" spans="1:5">
      <c r="A2192" s="158"/>
      <c r="B2192" s="158"/>
      <c r="C2192" s="158"/>
      <c r="D2192" s="158"/>
      <c r="E2192" s="158"/>
    </row>
    <row r="2193" spans="1:5">
      <c r="A2193" s="158"/>
      <c r="B2193" s="158"/>
      <c r="C2193" s="158"/>
      <c r="D2193" s="158"/>
      <c r="E2193" s="158"/>
    </row>
    <row r="2194" spans="1:5">
      <c r="A2194" s="158"/>
      <c r="B2194" s="158"/>
      <c r="C2194" s="158"/>
      <c r="D2194" s="158"/>
      <c r="E2194" s="158"/>
    </row>
    <row r="2195" spans="1:5">
      <c r="A2195" s="158"/>
      <c r="B2195" s="158"/>
      <c r="C2195" s="158"/>
      <c r="D2195" s="158"/>
      <c r="E2195" s="158"/>
    </row>
    <row r="2196" spans="1:5">
      <c r="A2196" s="158"/>
      <c r="B2196" s="158"/>
      <c r="C2196" s="158"/>
      <c r="D2196" s="158"/>
      <c r="E2196" s="158"/>
    </row>
    <row r="2197" spans="1:5">
      <c r="A2197" s="158"/>
      <c r="B2197" s="158"/>
      <c r="C2197" s="158"/>
      <c r="D2197" s="158"/>
      <c r="E2197" s="158"/>
    </row>
    <row r="2198" spans="1:5">
      <c r="A2198" s="158"/>
      <c r="B2198" s="158"/>
      <c r="C2198" s="158"/>
      <c r="D2198" s="158"/>
      <c r="E2198" s="158"/>
    </row>
    <row r="2199" spans="1:5">
      <c r="A2199" s="158"/>
      <c r="B2199" s="158"/>
      <c r="C2199" s="158"/>
      <c r="D2199" s="158"/>
      <c r="E2199" s="158"/>
    </row>
    <row r="2200" spans="1:5">
      <c r="A2200" s="158"/>
      <c r="B2200" s="158"/>
      <c r="C2200" s="158"/>
      <c r="D2200" s="158"/>
      <c r="E2200" s="158"/>
    </row>
    <row r="2201" spans="1:5">
      <c r="A2201" s="158"/>
      <c r="B2201" s="158"/>
      <c r="C2201" s="158"/>
      <c r="D2201" s="158"/>
      <c r="E2201" s="158"/>
    </row>
    <row r="2202" spans="1:5">
      <c r="A2202" s="158"/>
      <c r="B2202" s="158"/>
      <c r="C2202" s="158"/>
      <c r="D2202" s="158"/>
      <c r="E2202" s="158"/>
    </row>
    <row r="2203" spans="1:5">
      <c r="A2203" s="158"/>
      <c r="B2203" s="158"/>
      <c r="C2203" s="158"/>
      <c r="D2203" s="158"/>
      <c r="E2203" s="158"/>
    </row>
    <row r="2204" spans="1:5">
      <c r="A2204" s="158"/>
      <c r="B2204" s="158"/>
      <c r="C2204" s="158"/>
      <c r="D2204" s="158"/>
      <c r="E2204" s="158"/>
    </row>
    <row r="2205" spans="1:5">
      <c r="A2205" s="158"/>
      <c r="B2205" s="158"/>
      <c r="C2205" s="158"/>
      <c r="D2205" s="158"/>
      <c r="E2205" s="158"/>
    </row>
    <row r="2206" spans="1:5">
      <c r="A2206" s="158"/>
      <c r="B2206" s="158"/>
      <c r="C2206" s="158"/>
      <c r="D2206" s="158"/>
      <c r="E2206" s="158"/>
    </row>
    <row r="2207" spans="1:5">
      <c r="A2207" s="158"/>
      <c r="B2207" s="158"/>
      <c r="C2207" s="158"/>
      <c r="D2207" s="158"/>
      <c r="E2207" s="158"/>
    </row>
    <row r="2208" spans="1:5">
      <c r="A2208" s="158"/>
      <c r="B2208" s="158"/>
      <c r="C2208" s="158"/>
      <c r="D2208" s="158"/>
      <c r="E2208" s="158"/>
    </row>
    <row r="2209" spans="1:5">
      <c r="A2209" s="158"/>
      <c r="B2209" s="158"/>
      <c r="C2209" s="158"/>
      <c r="D2209" s="158"/>
      <c r="E2209" s="158"/>
    </row>
    <row r="2210" spans="1:5">
      <c r="A2210" s="158"/>
      <c r="B2210" s="158"/>
      <c r="C2210" s="158"/>
      <c r="D2210" s="158"/>
      <c r="E2210" s="158"/>
    </row>
    <row r="2211" spans="1:5">
      <c r="A2211" s="158"/>
      <c r="B2211" s="158"/>
      <c r="C2211" s="158"/>
      <c r="D2211" s="158"/>
      <c r="E2211" s="158"/>
    </row>
    <row r="2212" spans="1:5">
      <c r="A2212" s="158"/>
      <c r="B2212" s="158"/>
      <c r="C2212" s="158"/>
      <c r="D2212" s="158"/>
      <c r="E2212" s="158"/>
    </row>
    <row r="2213" spans="1:5">
      <c r="A2213" s="158"/>
      <c r="B2213" s="158"/>
      <c r="C2213" s="158"/>
      <c r="D2213" s="158"/>
      <c r="E2213" s="158"/>
    </row>
    <row r="2214" spans="1:5">
      <c r="A2214" s="158"/>
      <c r="B2214" s="158"/>
      <c r="C2214" s="158"/>
      <c r="D2214" s="158"/>
      <c r="E2214" s="158"/>
    </row>
    <row r="2215" spans="1:5">
      <c r="A2215" s="158"/>
      <c r="B2215" s="158"/>
      <c r="C2215" s="158"/>
      <c r="D2215" s="158"/>
      <c r="E2215" s="158"/>
    </row>
    <row r="2216" spans="1:5">
      <c r="A2216" s="158"/>
      <c r="B2216" s="158"/>
      <c r="C2216" s="158"/>
      <c r="D2216" s="158"/>
      <c r="E2216" s="158"/>
    </row>
    <row r="2217" spans="1:5">
      <c r="A2217" s="158"/>
      <c r="B2217" s="158"/>
      <c r="C2217" s="158"/>
      <c r="D2217" s="158"/>
      <c r="E2217" s="158"/>
    </row>
    <row r="2218" spans="1:5">
      <c r="A2218" s="158"/>
      <c r="B2218" s="158"/>
      <c r="C2218" s="158"/>
      <c r="D2218" s="158"/>
      <c r="E2218" s="158"/>
    </row>
    <row r="2219" spans="1:5">
      <c r="A2219" s="158"/>
      <c r="B2219" s="158"/>
      <c r="C2219" s="158"/>
      <c r="D2219" s="158"/>
      <c r="E2219" s="158"/>
    </row>
    <row r="2220" spans="1:5">
      <c r="A2220" s="158"/>
      <c r="B2220" s="158"/>
      <c r="C2220" s="158"/>
      <c r="D2220" s="158"/>
      <c r="E2220" s="158"/>
    </row>
    <row r="2221" spans="1:5">
      <c r="A2221" s="158"/>
      <c r="B2221" s="158"/>
      <c r="C2221" s="158"/>
      <c r="D2221" s="158"/>
      <c r="E2221" s="158"/>
    </row>
    <row r="2222" spans="1:5">
      <c r="A2222" s="158"/>
      <c r="B2222" s="158"/>
      <c r="C2222" s="158"/>
      <c r="D2222" s="158"/>
      <c r="E2222" s="158"/>
    </row>
    <row r="2223" spans="1:5">
      <c r="A2223" s="158"/>
      <c r="B2223" s="158"/>
      <c r="C2223" s="158"/>
      <c r="D2223" s="158"/>
      <c r="E2223" s="158"/>
    </row>
    <row r="2224" spans="1:5">
      <c r="A2224" s="158"/>
      <c r="B2224" s="158"/>
      <c r="C2224" s="158"/>
      <c r="D2224" s="158"/>
      <c r="E2224" s="158"/>
    </row>
    <row r="2225" spans="1:5">
      <c r="A2225" s="158"/>
      <c r="B2225" s="158"/>
      <c r="C2225" s="158"/>
      <c r="D2225" s="158"/>
      <c r="E2225" s="158"/>
    </row>
    <row r="2226" spans="1:5">
      <c r="A2226" s="158"/>
      <c r="B2226" s="158"/>
      <c r="C2226" s="158"/>
      <c r="D2226" s="158"/>
      <c r="E2226" s="158"/>
    </row>
    <row r="2227" spans="1:5">
      <c r="A2227" s="158"/>
      <c r="B2227" s="158"/>
      <c r="C2227" s="158"/>
      <c r="D2227" s="158"/>
      <c r="E2227" s="158"/>
    </row>
    <row r="2228" spans="1:5">
      <c r="A2228" s="158"/>
      <c r="B2228" s="158"/>
      <c r="C2228" s="158"/>
      <c r="D2228" s="158"/>
      <c r="E2228" s="158"/>
    </row>
    <row r="2229" spans="1:5">
      <c r="A2229" s="158"/>
      <c r="B2229" s="158"/>
      <c r="C2229" s="158"/>
      <c r="D2229" s="158"/>
      <c r="E2229" s="158"/>
    </row>
    <row r="2230" spans="1:5">
      <c r="A2230" s="158"/>
      <c r="B2230" s="158"/>
      <c r="C2230" s="158"/>
      <c r="D2230" s="158"/>
      <c r="E2230" s="158"/>
    </row>
    <row r="2231" spans="1:5">
      <c r="A2231" s="158"/>
      <c r="B2231" s="158"/>
      <c r="C2231" s="158"/>
      <c r="D2231" s="158"/>
      <c r="E2231" s="158"/>
    </row>
    <row r="2232" spans="1:5">
      <c r="A2232" s="158"/>
      <c r="B2232" s="158"/>
      <c r="C2232" s="158"/>
      <c r="D2232" s="158"/>
      <c r="E2232" s="158"/>
    </row>
    <row r="2233" spans="1:5">
      <c r="A2233" s="158"/>
      <c r="B2233" s="158"/>
      <c r="C2233" s="158"/>
      <c r="D2233" s="158"/>
      <c r="E2233" s="158"/>
    </row>
    <row r="2234" spans="1:5">
      <c r="A2234" s="158"/>
      <c r="B2234" s="158"/>
      <c r="C2234" s="158"/>
      <c r="D2234" s="158"/>
      <c r="E2234" s="158"/>
    </row>
    <row r="2235" spans="1:5">
      <c r="A2235" s="158"/>
      <c r="B2235" s="158"/>
      <c r="C2235" s="158"/>
      <c r="D2235" s="158"/>
      <c r="E2235" s="158"/>
    </row>
    <row r="2236" spans="1:5">
      <c r="A2236" s="158"/>
      <c r="B2236" s="158"/>
      <c r="C2236" s="158"/>
      <c r="D2236" s="158"/>
      <c r="E2236" s="158"/>
    </row>
    <row r="2237" spans="1:5">
      <c r="A2237" s="158"/>
      <c r="B2237" s="158"/>
      <c r="C2237" s="158"/>
      <c r="D2237" s="158"/>
      <c r="E2237" s="158"/>
    </row>
    <row r="2238" spans="1:5">
      <c r="A2238" s="158"/>
      <c r="B2238" s="158"/>
      <c r="C2238" s="158"/>
      <c r="D2238" s="158"/>
      <c r="E2238" s="158"/>
    </row>
    <row r="2239" spans="1:5">
      <c r="A2239" s="158"/>
      <c r="B2239" s="158"/>
      <c r="C2239" s="158"/>
      <c r="D2239" s="158"/>
      <c r="E2239" s="158"/>
    </row>
    <row r="2240" spans="1:5">
      <c r="A2240" s="158"/>
      <c r="B2240" s="158"/>
      <c r="C2240" s="158"/>
      <c r="D2240" s="158"/>
      <c r="E2240" s="158"/>
    </row>
    <row r="2241" spans="1:5">
      <c r="A2241" s="158"/>
      <c r="B2241" s="158"/>
      <c r="C2241" s="158"/>
      <c r="D2241" s="158"/>
      <c r="E2241" s="158"/>
    </row>
    <row r="2242" spans="1:5">
      <c r="A2242" s="158"/>
      <c r="B2242" s="158"/>
      <c r="C2242" s="158"/>
      <c r="D2242" s="158"/>
      <c r="E2242" s="158"/>
    </row>
    <row r="2243" spans="1:5">
      <c r="A2243" s="158"/>
      <c r="B2243" s="158"/>
      <c r="C2243" s="158"/>
      <c r="D2243" s="158"/>
      <c r="E2243" s="158"/>
    </row>
    <row r="2244" spans="1:5">
      <c r="A2244" s="158"/>
      <c r="B2244" s="158"/>
      <c r="C2244" s="158"/>
      <c r="D2244" s="158"/>
      <c r="E2244" s="158"/>
    </row>
    <row r="2245" spans="1:5">
      <c r="A2245" s="158"/>
      <c r="B2245" s="158"/>
      <c r="C2245" s="158"/>
      <c r="D2245" s="158"/>
      <c r="E2245" s="158"/>
    </row>
    <row r="2246" spans="1:5">
      <c r="A2246" s="158"/>
      <c r="B2246" s="158"/>
      <c r="C2246" s="158"/>
      <c r="D2246" s="158"/>
      <c r="E2246" s="158"/>
    </row>
    <row r="2247" spans="1:5">
      <c r="A2247" s="158"/>
      <c r="B2247" s="158"/>
      <c r="C2247" s="158"/>
      <c r="D2247" s="158"/>
      <c r="E2247" s="158"/>
    </row>
    <row r="2248" spans="1:5">
      <c r="A2248" s="158"/>
      <c r="B2248" s="158"/>
      <c r="C2248" s="158"/>
      <c r="D2248" s="158"/>
      <c r="E2248" s="158"/>
    </row>
    <row r="2249" spans="1:5">
      <c r="A2249" s="158"/>
      <c r="B2249" s="158"/>
      <c r="C2249" s="158"/>
      <c r="D2249" s="158"/>
      <c r="E2249" s="158"/>
    </row>
    <row r="2250" spans="1:5">
      <c r="A2250" s="158"/>
      <c r="B2250" s="158"/>
      <c r="C2250" s="158"/>
      <c r="D2250" s="158"/>
      <c r="E2250" s="158"/>
    </row>
    <row r="2251" spans="1:5">
      <c r="A2251" s="158"/>
      <c r="B2251" s="158"/>
      <c r="C2251" s="158"/>
      <c r="D2251" s="158"/>
      <c r="E2251" s="158"/>
    </row>
    <row r="2252" spans="1:5">
      <c r="A2252" s="158"/>
      <c r="B2252" s="158"/>
      <c r="C2252" s="158"/>
      <c r="D2252" s="158"/>
      <c r="E2252" s="158"/>
    </row>
    <row r="2253" spans="1:5">
      <c r="A2253" s="158"/>
      <c r="B2253" s="158"/>
      <c r="C2253" s="158"/>
      <c r="D2253" s="158"/>
      <c r="E2253" s="158"/>
    </row>
    <row r="2254" spans="1:5">
      <c r="A2254" s="158"/>
      <c r="B2254" s="158"/>
      <c r="C2254" s="158"/>
      <c r="D2254" s="158"/>
      <c r="E2254" s="158"/>
    </row>
    <row r="2255" spans="1:5">
      <c r="A2255" s="158"/>
      <c r="B2255" s="158"/>
      <c r="C2255" s="158"/>
      <c r="D2255" s="158"/>
      <c r="E2255" s="158"/>
    </row>
    <row r="2256" spans="1:5">
      <c r="A2256" s="158"/>
      <c r="B2256" s="158"/>
      <c r="C2256" s="158"/>
      <c r="D2256" s="158"/>
      <c r="E2256" s="158"/>
    </row>
    <row r="2257" spans="1:5">
      <c r="A2257" s="158"/>
      <c r="B2257" s="158"/>
      <c r="C2257" s="158"/>
      <c r="D2257" s="158"/>
      <c r="E2257" s="158"/>
    </row>
    <row r="2258" spans="1:5">
      <c r="A2258" s="158"/>
      <c r="B2258" s="158"/>
      <c r="C2258" s="158"/>
      <c r="D2258" s="158"/>
      <c r="E2258" s="158"/>
    </row>
    <row r="2259" spans="1:5">
      <c r="A2259" s="158"/>
      <c r="B2259" s="158"/>
      <c r="C2259" s="158"/>
      <c r="D2259" s="158"/>
      <c r="E2259" s="158"/>
    </row>
    <row r="2260" spans="1:5">
      <c r="A2260" s="158"/>
      <c r="B2260" s="158"/>
      <c r="C2260" s="158"/>
      <c r="D2260" s="158"/>
      <c r="E2260" s="158"/>
    </row>
    <row r="2261" spans="1:5">
      <c r="A2261" s="158"/>
      <c r="B2261" s="158"/>
      <c r="C2261" s="158"/>
      <c r="D2261" s="158"/>
      <c r="E2261" s="158"/>
    </row>
    <row r="2262" spans="1:5">
      <c r="A2262" s="158"/>
      <c r="B2262" s="158"/>
      <c r="C2262" s="158"/>
      <c r="D2262" s="158"/>
      <c r="E2262" s="158"/>
    </row>
    <row r="2263" spans="1:5">
      <c r="A2263" s="158"/>
      <c r="B2263" s="158"/>
      <c r="C2263" s="158"/>
      <c r="D2263" s="158"/>
      <c r="E2263" s="158"/>
    </row>
    <row r="2264" spans="1:5">
      <c r="A2264" s="158"/>
      <c r="B2264" s="158"/>
      <c r="C2264" s="158"/>
      <c r="D2264" s="158"/>
      <c r="E2264" s="158"/>
    </row>
    <row r="2265" spans="1:5">
      <c r="A2265" s="158"/>
      <c r="B2265" s="158"/>
      <c r="C2265" s="158"/>
      <c r="D2265" s="158"/>
      <c r="E2265" s="158"/>
    </row>
    <row r="2266" spans="1:5">
      <c r="A2266" s="158"/>
      <c r="B2266" s="158"/>
      <c r="C2266" s="158"/>
      <c r="D2266" s="158"/>
      <c r="E2266" s="158"/>
    </row>
    <row r="2267" spans="1:5">
      <c r="A2267" s="158"/>
      <c r="B2267" s="158"/>
      <c r="C2267" s="158"/>
      <c r="D2267" s="158"/>
      <c r="E2267" s="158"/>
    </row>
    <row r="2268" spans="1:5">
      <c r="A2268" s="158"/>
      <c r="B2268" s="158"/>
      <c r="C2268" s="158"/>
      <c r="D2268" s="158"/>
      <c r="E2268" s="158"/>
    </row>
    <row r="2269" spans="1:5">
      <c r="A2269" s="158"/>
      <c r="B2269" s="158"/>
      <c r="C2269" s="158"/>
      <c r="D2269" s="158"/>
      <c r="E2269" s="158"/>
    </row>
    <row r="2270" spans="1:5">
      <c r="A2270" s="158"/>
      <c r="B2270" s="158"/>
      <c r="C2270" s="158"/>
      <c r="D2270" s="158"/>
      <c r="E2270" s="158"/>
    </row>
    <row r="2271" spans="1:5">
      <c r="A2271" s="158"/>
      <c r="B2271" s="158"/>
      <c r="C2271" s="158"/>
      <c r="D2271" s="158"/>
      <c r="E2271" s="158"/>
    </row>
    <row r="2272" spans="1:5">
      <c r="A2272" s="158"/>
      <c r="B2272" s="158"/>
      <c r="C2272" s="158"/>
      <c r="D2272" s="158"/>
      <c r="E2272" s="158"/>
    </row>
    <row r="2273" spans="1:5">
      <c r="A2273" s="158"/>
      <c r="B2273" s="158"/>
      <c r="C2273" s="158"/>
      <c r="D2273" s="158"/>
      <c r="E2273" s="158"/>
    </row>
    <row r="2274" spans="1:5">
      <c r="A2274" s="158"/>
      <c r="B2274" s="158"/>
      <c r="C2274" s="158"/>
      <c r="D2274" s="158"/>
      <c r="E2274" s="158"/>
    </row>
    <row r="2275" spans="1:5">
      <c r="A2275" s="158"/>
      <c r="B2275" s="158"/>
      <c r="C2275" s="158"/>
      <c r="D2275" s="158"/>
      <c r="E2275" s="158"/>
    </row>
    <row r="2276" spans="1:5">
      <c r="A2276" s="158"/>
      <c r="B2276" s="158"/>
      <c r="C2276" s="158"/>
      <c r="D2276" s="158"/>
      <c r="E2276" s="158"/>
    </row>
    <row r="2277" spans="1:5">
      <c r="A2277" s="158"/>
      <c r="B2277" s="158"/>
      <c r="C2277" s="158"/>
      <c r="D2277" s="158"/>
      <c r="E2277" s="158"/>
    </row>
    <row r="2278" spans="1:5">
      <c r="A2278" s="158"/>
      <c r="B2278" s="158"/>
      <c r="C2278" s="158"/>
      <c r="D2278" s="158"/>
      <c r="E2278" s="158"/>
    </row>
    <row r="2279" spans="1:5">
      <c r="A2279" s="158"/>
      <c r="B2279" s="158"/>
      <c r="C2279" s="158"/>
      <c r="D2279" s="158"/>
      <c r="E2279" s="158"/>
    </row>
    <row r="2280" spans="1:5">
      <c r="A2280" s="158"/>
      <c r="B2280" s="158"/>
      <c r="C2280" s="158"/>
      <c r="D2280" s="158"/>
      <c r="E2280" s="158"/>
    </row>
    <row r="2281" spans="1:5">
      <c r="A2281" s="158"/>
      <c r="B2281" s="158"/>
      <c r="C2281" s="158"/>
      <c r="D2281" s="158"/>
      <c r="E2281" s="158"/>
    </row>
    <row r="2282" spans="1:5">
      <c r="A2282" s="158"/>
      <c r="B2282" s="158"/>
      <c r="C2282" s="158"/>
      <c r="D2282" s="158"/>
      <c r="E2282" s="158"/>
    </row>
    <row r="2283" spans="1:5">
      <c r="A2283" s="158"/>
      <c r="B2283" s="158"/>
      <c r="C2283" s="158"/>
      <c r="D2283" s="158"/>
      <c r="E2283" s="158"/>
    </row>
    <row r="2284" spans="1:5">
      <c r="A2284" s="158"/>
      <c r="B2284" s="158"/>
      <c r="C2284" s="158"/>
      <c r="D2284" s="158"/>
      <c r="E2284" s="158"/>
    </row>
    <row r="2285" spans="1:5">
      <c r="A2285" s="158"/>
      <c r="B2285" s="158"/>
      <c r="C2285" s="158"/>
      <c r="D2285" s="158"/>
      <c r="E2285" s="158"/>
    </row>
    <row r="2286" spans="1:5">
      <c r="A2286" s="158"/>
      <c r="B2286" s="158"/>
      <c r="C2286" s="158"/>
      <c r="D2286" s="158"/>
      <c r="E2286" s="158"/>
    </row>
    <row r="2287" spans="1:5">
      <c r="A2287" s="158"/>
      <c r="B2287" s="158"/>
      <c r="C2287" s="158"/>
      <c r="D2287" s="158"/>
      <c r="E2287" s="158"/>
    </row>
    <row r="2288" spans="1:5">
      <c r="A2288" s="158"/>
      <c r="B2288" s="158"/>
      <c r="C2288" s="158"/>
      <c r="D2288" s="158"/>
      <c r="E2288" s="158"/>
    </row>
    <row r="2289" spans="1:5">
      <c r="A2289" s="158"/>
      <c r="B2289" s="158"/>
      <c r="C2289" s="158"/>
      <c r="D2289" s="158"/>
      <c r="E2289" s="158"/>
    </row>
    <row r="2290" spans="1:5">
      <c r="A2290" s="158"/>
      <c r="B2290" s="158"/>
      <c r="C2290" s="158"/>
      <c r="D2290" s="158"/>
      <c r="E2290" s="158"/>
    </row>
    <row r="2291" spans="1:5">
      <c r="A2291" s="158"/>
      <c r="B2291" s="158"/>
      <c r="C2291" s="158"/>
      <c r="D2291" s="158"/>
      <c r="E2291" s="158"/>
    </row>
    <row r="2292" spans="1:5">
      <c r="A2292" s="158"/>
      <c r="B2292" s="158"/>
      <c r="C2292" s="158"/>
      <c r="D2292" s="158"/>
      <c r="E2292" s="158"/>
    </row>
    <row r="2293" spans="1:5">
      <c r="A2293" s="158"/>
      <c r="B2293" s="158"/>
      <c r="C2293" s="158"/>
      <c r="D2293" s="158"/>
      <c r="E2293" s="158"/>
    </row>
    <row r="2294" spans="1:5">
      <c r="A2294" s="158"/>
      <c r="B2294" s="158"/>
      <c r="C2294" s="158"/>
      <c r="D2294" s="158"/>
      <c r="E2294" s="158"/>
    </row>
    <row r="2295" spans="1:5">
      <c r="A2295" s="158"/>
      <c r="B2295" s="158"/>
      <c r="C2295" s="158"/>
      <c r="D2295" s="158"/>
      <c r="E2295" s="158"/>
    </row>
    <row r="2296" spans="1:5">
      <c r="A2296" s="158"/>
      <c r="B2296" s="158"/>
      <c r="C2296" s="158"/>
      <c r="D2296" s="158"/>
      <c r="E2296" s="158"/>
    </row>
    <row r="2297" spans="1:5">
      <c r="A2297" s="158"/>
      <c r="B2297" s="158"/>
      <c r="C2297" s="158"/>
      <c r="D2297" s="158"/>
      <c r="E2297" s="158"/>
    </row>
    <row r="2298" spans="1:5">
      <c r="A2298" s="158"/>
      <c r="B2298" s="158"/>
      <c r="C2298" s="158"/>
      <c r="D2298" s="158"/>
      <c r="E2298" s="158"/>
    </row>
    <row r="2299" spans="1:5">
      <c r="A2299" s="158"/>
      <c r="B2299" s="158"/>
      <c r="C2299" s="158"/>
      <c r="D2299" s="158"/>
      <c r="E2299" s="158"/>
    </row>
    <row r="2300" spans="1:5">
      <c r="A2300" s="158"/>
      <c r="B2300" s="158"/>
      <c r="C2300" s="158"/>
      <c r="D2300" s="158"/>
      <c r="E2300" s="158"/>
    </row>
    <row r="2301" spans="1:5">
      <c r="A2301" s="158"/>
      <c r="B2301" s="158"/>
      <c r="C2301" s="158"/>
      <c r="D2301" s="158"/>
      <c r="E2301" s="158"/>
    </row>
    <row r="2302" spans="1:5">
      <c r="A2302" s="158"/>
      <c r="B2302" s="158"/>
      <c r="C2302" s="158"/>
      <c r="D2302" s="158"/>
      <c r="E2302" s="158"/>
    </row>
    <row r="2303" spans="1:5">
      <c r="A2303" s="158"/>
      <c r="B2303" s="158"/>
      <c r="C2303" s="158"/>
      <c r="D2303" s="158"/>
      <c r="E2303" s="158"/>
    </row>
    <row r="2304" spans="1:5">
      <c r="A2304" s="158"/>
      <c r="B2304" s="158"/>
      <c r="C2304" s="158"/>
      <c r="D2304" s="158"/>
      <c r="E2304" s="158"/>
    </row>
    <row r="2305" spans="1:5">
      <c r="A2305" s="158"/>
      <c r="B2305" s="158"/>
      <c r="C2305" s="158"/>
      <c r="D2305" s="158"/>
      <c r="E2305" s="158"/>
    </row>
    <row r="2306" spans="1:5">
      <c r="A2306" s="158"/>
      <c r="B2306" s="158"/>
      <c r="C2306" s="158"/>
      <c r="D2306" s="158"/>
      <c r="E2306" s="158"/>
    </row>
    <row r="2307" spans="1:5">
      <c r="A2307" s="158"/>
      <c r="B2307" s="158"/>
      <c r="C2307" s="158"/>
      <c r="D2307" s="158"/>
      <c r="E2307" s="158"/>
    </row>
    <row r="2308" spans="1:5">
      <c r="A2308" s="158"/>
      <c r="B2308" s="158"/>
      <c r="C2308" s="158"/>
      <c r="D2308" s="158"/>
      <c r="E2308" s="158"/>
    </row>
    <row r="2309" spans="1:5">
      <c r="A2309" s="158"/>
      <c r="B2309" s="158"/>
      <c r="C2309" s="158"/>
      <c r="D2309" s="158"/>
      <c r="E2309" s="158"/>
    </row>
    <row r="2310" spans="1:5">
      <c r="A2310" s="158"/>
      <c r="B2310" s="158"/>
      <c r="C2310" s="158"/>
      <c r="D2310" s="158"/>
      <c r="E2310" s="158"/>
    </row>
    <row r="2311" spans="1:5">
      <c r="A2311" s="158"/>
      <c r="B2311" s="158"/>
      <c r="C2311" s="158"/>
      <c r="D2311" s="158"/>
      <c r="E2311" s="158"/>
    </row>
    <row r="2312" spans="1:5">
      <c r="A2312" s="158"/>
      <c r="B2312" s="158"/>
      <c r="C2312" s="158"/>
      <c r="D2312" s="158"/>
      <c r="E2312" s="158"/>
    </row>
    <row r="2313" spans="1:5">
      <c r="A2313" s="158"/>
      <c r="B2313" s="158"/>
      <c r="C2313" s="158"/>
      <c r="D2313" s="158"/>
      <c r="E2313" s="158"/>
    </row>
    <row r="2314" spans="1:5">
      <c r="A2314" s="158"/>
      <c r="B2314" s="158"/>
      <c r="C2314" s="158"/>
      <c r="D2314" s="158"/>
      <c r="E2314" s="158"/>
    </row>
    <row r="2315" spans="1:5">
      <c r="A2315" s="158"/>
      <c r="B2315" s="158"/>
      <c r="C2315" s="158"/>
      <c r="D2315" s="158"/>
      <c r="E2315" s="158"/>
    </row>
    <row r="2316" spans="1:5">
      <c r="A2316" s="158"/>
      <c r="B2316" s="158"/>
      <c r="C2316" s="158"/>
      <c r="D2316" s="158"/>
      <c r="E2316" s="158"/>
    </row>
    <row r="2317" spans="1:5">
      <c r="A2317" s="158"/>
      <c r="B2317" s="158"/>
      <c r="C2317" s="158"/>
      <c r="D2317" s="158"/>
      <c r="E2317" s="158"/>
    </row>
    <row r="2318" spans="1:5">
      <c r="A2318" s="158"/>
      <c r="B2318" s="158"/>
      <c r="C2318" s="158"/>
      <c r="D2318" s="158"/>
      <c r="E2318" s="158"/>
    </row>
    <row r="2319" spans="1:5">
      <c r="A2319" s="158"/>
      <c r="B2319" s="158"/>
      <c r="C2319" s="158"/>
      <c r="D2319" s="158"/>
      <c r="E2319" s="158"/>
    </row>
    <row r="2320" spans="1:5">
      <c r="A2320" s="158"/>
      <c r="B2320" s="158"/>
      <c r="C2320" s="158"/>
      <c r="D2320" s="158"/>
      <c r="E2320" s="158"/>
    </row>
    <row r="2321" spans="1:5">
      <c r="A2321" s="158"/>
      <c r="B2321" s="158"/>
      <c r="C2321" s="158"/>
      <c r="D2321" s="158"/>
      <c r="E2321" s="158"/>
    </row>
    <row r="2322" spans="1:5">
      <c r="A2322" s="158"/>
      <c r="B2322" s="158"/>
      <c r="C2322" s="158"/>
      <c r="D2322" s="158"/>
      <c r="E2322" s="158"/>
    </row>
    <row r="2323" spans="1:5">
      <c r="A2323" s="158"/>
      <c r="B2323" s="158"/>
      <c r="C2323" s="158"/>
      <c r="D2323" s="158"/>
      <c r="E2323" s="158"/>
    </row>
    <row r="2324" spans="1:5">
      <c r="A2324" s="158"/>
      <c r="B2324" s="158"/>
      <c r="C2324" s="158"/>
      <c r="D2324" s="158"/>
      <c r="E2324" s="158"/>
    </row>
    <row r="2325" spans="1:5">
      <c r="A2325" s="158"/>
      <c r="B2325" s="158"/>
      <c r="C2325" s="158"/>
      <c r="D2325" s="158"/>
      <c r="E2325" s="158"/>
    </row>
    <row r="2326" spans="1:5">
      <c r="A2326" s="158"/>
      <c r="B2326" s="158"/>
      <c r="C2326" s="158"/>
      <c r="D2326" s="158"/>
      <c r="E2326" s="158"/>
    </row>
    <row r="2327" spans="1:5">
      <c r="A2327" s="158"/>
      <c r="B2327" s="158"/>
      <c r="C2327" s="158"/>
      <c r="D2327" s="158"/>
      <c r="E2327" s="158"/>
    </row>
    <row r="2328" spans="1:5">
      <c r="A2328" s="158"/>
      <c r="B2328" s="158"/>
      <c r="C2328" s="158"/>
      <c r="D2328" s="158"/>
      <c r="E2328" s="158"/>
    </row>
    <row r="2329" spans="1:5">
      <c r="A2329" s="158"/>
      <c r="B2329" s="158"/>
      <c r="C2329" s="158"/>
      <c r="D2329" s="158"/>
      <c r="E2329" s="158"/>
    </row>
    <row r="2330" spans="1:5">
      <c r="A2330" s="158"/>
      <c r="B2330" s="158"/>
      <c r="C2330" s="158"/>
      <c r="D2330" s="158"/>
      <c r="E2330" s="158"/>
    </row>
    <row r="2331" spans="1:5">
      <c r="A2331" s="158"/>
      <c r="B2331" s="158"/>
      <c r="C2331" s="158"/>
      <c r="D2331" s="158"/>
      <c r="E2331" s="158"/>
    </row>
    <row r="2332" spans="1:5">
      <c r="A2332" s="158"/>
      <c r="B2332" s="158"/>
      <c r="C2332" s="158"/>
      <c r="D2332" s="158"/>
      <c r="E2332" s="158"/>
    </row>
    <row r="2333" spans="1:5">
      <c r="A2333" s="158"/>
      <c r="B2333" s="158"/>
      <c r="C2333" s="158"/>
      <c r="D2333" s="158"/>
      <c r="E2333" s="158"/>
    </row>
    <row r="2334" spans="1:5">
      <c r="A2334" s="158"/>
      <c r="B2334" s="158"/>
      <c r="C2334" s="158"/>
      <c r="D2334" s="158"/>
      <c r="E2334" s="158"/>
    </row>
    <row r="2335" spans="1:5">
      <c r="A2335" s="158"/>
      <c r="B2335" s="158"/>
      <c r="C2335" s="158"/>
      <c r="D2335" s="158"/>
      <c r="E2335" s="158"/>
    </row>
    <row r="2336" spans="1:5">
      <c r="A2336" s="158"/>
      <c r="B2336" s="158"/>
      <c r="C2336" s="158"/>
      <c r="D2336" s="158"/>
      <c r="E2336" s="158"/>
    </row>
    <row r="2337" spans="1:5">
      <c r="A2337" s="158"/>
      <c r="B2337" s="158"/>
      <c r="C2337" s="158"/>
      <c r="D2337" s="158"/>
      <c r="E2337" s="158"/>
    </row>
    <row r="2338" spans="1:5">
      <c r="A2338" s="158"/>
      <c r="B2338" s="158"/>
      <c r="C2338" s="158"/>
      <c r="D2338" s="158"/>
      <c r="E2338" s="158"/>
    </row>
    <row r="2339" spans="1:5">
      <c r="A2339" s="158"/>
      <c r="B2339" s="158"/>
      <c r="C2339" s="158"/>
      <c r="D2339" s="158"/>
      <c r="E2339" s="158"/>
    </row>
    <row r="2340" spans="1:5">
      <c r="A2340" s="158"/>
      <c r="B2340" s="158"/>
      <c r="C2340" s="158"/>
      <c r="D2340" s="158"/>
      <c r="E2340" s="158"/>
    </row>
    <row r="2341" spans="1:5">
      <c r="A2341" s="158"/>
      <c r="B2341" s="158"/>
      <c r="C2341" s="158"/>
      <c r="D2341" s="158"/>
      <c r="E2341" s="158"/>
    </row>
    <row r="2342" spans="1:5">
      <c r="A2342" s="158"/>
      <c r="B2342" s="158"/>
      <c r="C2342" s="158"/>
      <c r="D2342" s="158"/>
      <c r="E2342" s="158"/>
    </row>
    <row r="2343" spans="1:5">
      <c r="A2343" s="158"/>
      <c r="B2343" s="158"/>
      <c r="C2343" s="158"/>
      <c r="D2343" s="158"/>
      <c r="E2343" s="158"/>
    </row>
    <row r="2344" spans="1:5">
      <c r="A2344" s="158"/>
      <c r="B2344" s="158"/>
      <c r="C2344" s="158"/>
      <c r="D2344" s="158"/>
      <c r="E2344" s="158"/>
    </row>
    <row r="2345" spans="1:5">
      <c r="A2345" s="158"/>
      <c r="B2345" s="158"/>
      <c r="C2345" s="158"/>
      <c r="D2345" s="158"/>
      <c r="E2345" s="158"/>
    </row>
    <row r="2346" spans="1:5">
      <c r="A2346" s="158"/>
      <c r="B2346" s="158"/>
      <c r="C2346" s="158"/>
      <c r="D2346" s="158"/>
      <c r="E2346" s="158"/>
    </row>
    <row r="2347" spans="1:5">
      <c r="A2347" s="158"/>
      <c r="B2347" s="158"/>
      <c r="C2347" s="158"/>
      <c r="D2347" s="158"/>
      <c r="E2347" s="158"/>
    </row>
    <row r="2348" spans="1:5">
      <c r="A2348" s="158"/>
      <c r="B2348" s="158"/>
      <c r="C2348" s="158"/>
      <c r="D2348" s="158"/>
      <c r="E2348" s="158"/>
    </row>
    <row r="2349" spans="1:5">
      <c r="A2349" s="158"/>
      <c r="B2349" s="158"/>
      <c r="C2349" s="158"/>
      <c r="D2349" s="158"/>
      <c r="E2349" s="158"/>
    </row>
    <row r="2350" spans="1:5">
      <c r="A2350" s="158"/>
      <c r="B2350" s="158"/>
      <c r="C2350" s="158"/>
      <c r="D2350" s="158"/>
      <c r="E2350" s="158"/>
    </row>
    <row r="2351" spans="1:5">
      <c r="A2351" s="158"/>
      <c r="B2351" s="158"/>
      <c r="C2351" s="158"/>
      <c r="D2351" s="158"/>
      <c r="E2351" s="158"/>
    </row>
    <row r="2352" spans="1:5">
      <c r="A2352" s="158"/>
      <c r="B2352" s="158"/>
      <c r="C2352" s="158"/>
      <c r="D2352" s="158"/>
      <c r="E2352" s="158"/>
    </row>
    <row r="2353" spans="1:5">
      <c r="A2353" s="158"/>
      <c r="B2353" s="158"/>
      <c r="C2353" s="158"/>
      <c r="D2353" s="158"/>
      <c r="E2353" s="158"/>
    </row>
    <row r="2354" spans="1:5">
      <c r="A2354" s="158"/>
      <c r="B2354" s="158"/>
      <c r="C2354" s="158"/>
      <c r="D2354" s="158"/>
      <c r="E2354" s="158"/>
    </row>
    <row r="2355" spans="1:5">
      <c r="A2355" s="158"/>
      <c r="B2355" s="158"/>
      <c r="C2355" s="158"/>
      <c r="D2355" s="158"/>
      <c r="E2355" s="158"/>
    </row>
    <row r="2356" spans="1:5">
      <c r="A2356" s="158"/>
      <c r="B2356" s="158"/>
      <c r="C2356" s="158"/>
      <c r="D2356" s="158"/>
      <c r="E2356" s="158"/>
    </row>
    <row r="2357" spans="1:5">
      <c r="A2357" s="158"/>
      <c r="B2357" s="158"/>
      <c r="C2357" s="158"/>
      <c r="D2357" s="158"/>
      <c r="E2357" s="158"/>
    </row>
    <row r="2358" spans="1:5">
      <c r="A2358" s="158"/>
      <c r="B2358" s="158"/>
      <c r="C2358" s="158"/>
      <c r="D2358" s="158"/>
      <c r="E2358" s="158"/>
    </row>
    <row r="2359" spans="1:5">
      <c r="A2359" s="158"/>
      <c r="B2359" s="158"/>
      <c r="C2359" s="158"/>
      <c r="D2359" s="158"/>
      <c r="E2359" s="158"/>
    </row>
    <row r="2360" spans="1:5">
      <c r="A2360" s="158"/>
      <c r="B2360" s="158"/>
      <c r="C2360" s="158"/>
      <c r="D2360" s="158"/>
      <c r="E2360" s="158"/>
    </row>
    <row r="2361" spans="1:5">
      <c r="A2361" s="158"/>
      <c r="B2361" s="158"/>
      <c r="C2361" s="158"/>
      <c r="D2361" s="158"/>
      <c r="E2361" s="158"/>
    </row>
    <row r="2362" spans="1:5">
      <c r="A2362" s="158"/>
      <c r="B2362" s="158"/>
      <c r="C2362" s="158"/>
      <c r="D2362" s="158"/>
      <c r="E2362" s="158"/>
    </row>
    <row r="2363" spans="1:5">
      <c r="A2363" s="158"/>
      <c r="B2363" s="158"/>
      <c r="C2363" s="158"/>
      <c r="D2363" s="158"/>
      <c r="E2363" s="158"/>
    </row>
    <row r="2364" spans="1:5">
      <c r="A2364" s="158"/>
      <c r="B2364" s="158"/>
      <c r="C2364" s="158"/>
      <c r="D2364" s="158"/>
      <c r="E2364" s="158"/>
    </row>
    <row r="2365" spans="1:5">
      <c r="A2365" s="158"/>
      <c r="B2365" s="158"/>
      <c r="C2365" s="158"/>
      <c r="D2365" s="158"/>
      <c r="E2365" s="158"/>
    </row>
    <row r="2366" spans="1:5">
      <c r="A2366" s="158"/>
      <c r="B2366" s="158"/>
      <c r="C2366" s="158"/>
      <c r="D2366" s="158"/>
      <c r="E2366" s="158"/>
    </row>
    <row r="2367" spans="1:5">
      <c r="A2367" s="158"/>
      <c r="B2367" s="158"/>
      <c r="C2367" s="158"/>
      <c r="D2367" s="158"/>
      <c r="E2367" s="158"/>
    </row>
    <row r="2368" spans="1:5">
      <c r="A2368" s="158"/>
      <c r="B2368" s="158"/>
      <c r="C2368" s="158"/>
      <c r="D2368" s="158"/>
      <c r="E2368" s="158"/>
    </row>
    <row r="2369" spans="1:5">
      <c r="A2369" s="158"/>
      <c r="B2369" s="158"/>
      <c r="C2369" s="158"/>
      <c r="D2369" s="158"/>
      <c r="E2369" s="158"/>
    </row>
    <row r="2370" spans="1:5">
      <c r="A2370" s="158"/>
      <c r="B2370" s="158"/>
      <c r="C2370" s="158"/>
      <c r="D2370" s="158"/>
      <c r="E2370" s="158"/>
    </row>
    <row r="2371" spans="1:5">
      <c r="A2371" s="158"/>
      <c r="B2371" s="158"/>
      <c r="C2371" s="158"/>
      <c r="D2371" s="158"/>
      <c r="E2371" s="158"/>
    </row>
    <row r="2372" spans="1:5">
      <c r="A2372" s="158"/>
      <c r="B2372" s="158"/>
      <c r="C2372" s="158"/>
      <c r="D2372" s="158"/>
      <c r="E2372" s="158"/>
    </row>
    <row r="2373" spans="1:5">
      <c r="A2373" s="158"/>
      <c r="B2373" s="158"/>
      <c r="C2373" s="158"/>
      <c r="D2373" s="158"/>
      <c r="E2373" s="158"/>
    </row>
    <row r="2374" spans="1:5">
      <c r="A2374" s="158"/>
      <c r="B2374" s="158"/>
      <c r="C2374" s="158"/>
      <c r="D2374" s="158"/>
      <c r="E2374" s="158"/>
    </row>
    <row r="2375" spans="1:5">
      <c r="A2375" s="158"/>
      <c r="B2375" s="158"/>
      <c r="C2375" s="158"/>
      <c r="D2375" s="158"/>
      <c r="E2375" s="158"/>
    </row>
    <row r="2376" spans="1:5">
      <c r="A2376" s="158"/>
      <c r="B2376" s="158"/>
      <c r="C2376" s="158"/>
      <c r="D2376" s="158"/>
      <c r="E2376" s="158"/>
    </row>
    <row r="2377" spans="1:5">
      <c r="A2377" s="158"/>
      <c r="B2377" s="158"/>
      <c r="C2377" s="158"/>
      <c r="D2377" s="158"/>
      <c r="E2377" s="158"/>
    </row>
    <row r="2378" spans="1:5">
      <c r="A2378" s="158"/>
      <c r="B2378" s="158"/>
      <c r="C2378" s="158"/>
      <c r="D2378" s="158"/>
      <c r="E2378" s="158"/>
    </row>
    <row r="2379" spans="1:5">
      <c r="A2379" s="158"/>
      <c r="B2379" s="158"/>
      <c r="C2379" s="158"/>
      <c r="D2379" s="158"/>
      <c r="E2379" s="158"/>
    </row>
    <row r="2380" spans="1:5">
      <c r="A2380" s="158"/>
      <c r="B2380" s="158"/>
      <c r="C2380" s="158"/>
      <c r="D2380" s="158"/>
      <c r="E2380" s="158"/>
    </row>
    <row r="2381" spans="1:5">
      <c r="A2381" s="158"/>
      <c r="B2381" s="158"/>
      <c r="C2381" s="158"/>
      <c r="D2381" s="158"/>
      <c r="E2381" s="158"/>
    </row>
    <row r="2382" spans="1:5">
      <c r="A2382" s="158"/>
      <c r="B2382" s="158"/>
      <c r="C2382" s="158"/>
      <c r="D2382" s="158"/>
      <c r="E2382" s="158"/>
    </row>
    <row r="2383" spans="1:5">
      <c r="A2383" s="158"/>
      <c r="B2383" s="158"/>
      <c r="C2383" s="158"/>
      <c r="D2383" s="158"/>
      <c r="E2383" s="158"/>
    </row>
    <row r="2384" spans="1:5">
      <c r="A2384" s="158"/>
      <c r="B2384" s="158"/>
      <c r="C2384" s="158"/>
      <c r="D2384" s="158"/>
      <c r="E2384" s="158"/>
    </row>
    <row r="2385" spans="1:5">
      <c r="A2385" s="158"/>
      <c r="B2385" s="158"/>
      <c r="C2385" s="158"/>
      <c r="D2385" s="158"/>
      <c r="E2385" s="158"/>
    </row>
    <row r="2386" spans="1:5">
      <c r="A2386" s="158"/>
      <c r="B2386" s="158"/>
      <c r="C2386" s="158"/>
      <c r="D2386" s="158"/>
      <c r="E2386" s="158"/>
    </row>
    <row r="2387" spans="1:5">
      <c r="A2387" s="158"/>
      <c r="B2387" s="158"/>
      <c r="C2387" s="158"/>
      <c r="D2387" s="158"/>
      <c r="E2387" s="158"/>
    </row>
    <row r="2388" spans="1:5">
      <c r="A2388" s="158"/>
      <c r="B2388" s="158"/>
      <c r="C2388" s="158"/>
      <c r="D2388" s="158"/>
      <c r="E2388" s="158"/>
    </row>
    <row r="2389" spans="1:5">
      <c r="A2389" s="158"/>
      <c r="B2389" s="158"/>
      <c r="C2389" s="158"/>
      <c r="D2389" s="158"/>
      <c r="E2389" s="158"/>
    </row>
    <row r="2390" spans="1:5">
      <c r="A2390" s="158"/>
      <c r="B2390" s="158"/>
      <c r="C2390" s="158"/>
      <c r="D2390" s="158"/>
      <c r="E2390" s="158"/>
    </row>
    <row r="2391" spans="1:5">
      <c r="A2391" s="158"/>
      <c r="B2391" s="158"/>
      <c r="C2391" s="158"/>
      <c r="D2391" s="158"/>
      <c r="E2391" s="158"/>
    </row>
    <row r="2392" spans="1:5">
      <c r="A2392" s="158"/>
      <c r="B2392" s="158"/>
      <c r="C2392" s="158"/>
      <c r="D2392" s="158"/>
      <c r="E2392" s="158"/>
    </row>
    <row r="2393" spans="1:5">
      <c r="A2393" s="158"/>
      <c r="B2393" s="158"/>
      <c r="C2393" s="158"/>
      <c r="D2393" s="158"/>
      <c r="E2393" s="158"/>
    </row>
    <row r="2394" spans="1:5">
      <c r="A2394" s="158"/>
      <c r="B2394" s="158"/>
      <c r="C2394" s="158"/>
      <c r="D2394" s="158"/>
      <c r="E2394" s="158"/>
    </row>
    <row r="2395" spans="1:5">
      <c r="A2395" s="158"/>
      <c r="B2395" s="158"/>
      <c r="C2395" s="158"/>
      <c r="D2395" s="158"/>
      <c r="E2395" s="158"/>
    </row>
    <row r="2396" spans="1:5">
      <c r="A2396" s="158"/>
      <c r="B2396" s="158"/>
      <c r="C2396" s="158"/>
      <c r="D2396" s="158"/>
      <c r="E2396" s="158"/>
    </row>
    <row r="2397" spans="1:5">
      <c r="A2397" s="158"/>
      <c r="B2397" s="158"/>
      <c r="C2397" s="158"/>
      <c r="D2397" s="158"/>
      <c r="E2397" s="158"/>
    </row>
    <row r="2398" spans="1:5">
      <c r="A2398" s="158"/>
      <c r="B2398" s="158"/>
      <c r="C2398" s="158"/>
      <c r="D2398" s="158"/>
      <c r="E2398" s="158"/>
    </row>
    <row r="2399" spans="1:5">
      <c r="A2399" s="158"/>
      <c r="B2399" s="158"/>
      <c r="C2399" s="158"/>
      <c r="D2399" s="158"/>
      <c r="E2399" s="158"/>
    </row>
    <row r="2400" spans="1:5">
      <c r="A2400" s="158"/>
      <c r="B2400" s="158"/>
      <c r="C2400" s="158"/>
      <c r="D2400" s="158"/>
      <c r="E2400" s="158"/>
    </row>
    <row r="2401" spans="1:5">
      <c r="A2401" s="158"/>
      <c r="B2401" s="158"/>
      <c r="C2401" s="158"/>
      <c r="D2401" s="158"/>
      <c r="E2401" s="158"/>
    </row>
    <row r="2402" spans="1:5">
      <c r="A2402" s="158"/>
      <c r="B2402" s="158"/>
      <c r="C2402" s="158"/>
      <c r="D2402" s="158"/>
      <c r="E2402" s="158"/>
    </row>
    <row r="2403" spans="1:5">
      <c r="A2403" s="158"/>
      <c r="B2403" s="158"/>
      <c r="C2403" s="158"/>
      <c r="D2403" s="158"/>
      <c r="E2403" s="158"/>
    </row>
    <row r="2404" spans="1:5">
      <c r="A2404" s="158"/>
      <c r="B2404" s="158"/>
      <c r="C2404" s="158"/>
      <c r="D2404" s="158"/>
      <c r="E2404" s="158"/>
    </row>
    <row r="2405" spans="1:5">
      <c r="A2405" s="158"/>
      <c r="B2405" s="158"/>
      <c r="C2405" s="158"/>
      <c r="D2405" s="158"/>
      <c r="E2405" s="158"/>
    </row>
    <row r="2406" spans="1:5">
      <c r="A2406" s="158"/>
      <c r="B2406" s="158"/>
      <c r="C2406" s="158"/>
      <c r="D2406" s="158"/>
      <c r="E2406" s="158"/>
    </row>
    <row r="2407" spans="1:5">
      <c r="A2407" s="158"/>
      <c r="B2407" s="158"/>
      <c r="C2407" s="158"/>
      <c r="D2407" s="158"/>
      <c r="E2407" s="158"/>
    </row>
    <row r="2408" spans="1:5">
      <c r="A2408" s="158"/>
      <c r="B2408" s="158"/>
      <c r="C2408" s="158"/>
      <c r="D2408" s="158"/>
      <c r="E2408" s="158"/>
    </row>
    <row r="2409" spans="1:5">
      <c r="A2409" s="158"/>
      <c r="B2409" s="158"/>
      <c r="C2409" s="158"/>
      <c r="D2409" s="158"/>
      <c r="E2409" s="158"/>
    </row>
    <row r="2410" spans="1:5">
      <c r="A2410" s="158"/>
      <c r="B2410" s="158"/>
      <c r="C2410" s="158"/>
      <c r="D2410" s="158"/>
      <c r="E2410" s="158"/>
    </row>
    <row r="2411" spans="1:5">
      <c r="A2411" s="158"/>
      <c r="B2411" s="158"/>
      <c r="C2411" s="158"/>
      <c r="D2411" s="158"/>
      <c r="E2411" s="158"/>
    </row>
    <row r="2412" spans="1:5">
      <c r="A2412" s="158"/>
      <c r="B2412" s="158"/>
      <c r="C2412" s="158"/>
      <c r="D2412" s="158"/>
      <c r="E2412" s="158"/>
    </row>
    <row r="2413" spans="1:5">
      <c r="A2413" s="158"/>
      <c r="B2413" s="158"/>
      <c r="C2413" s="158"/>
      <c r="D2413" s="158"/>
      <c r="E2413" s="158"/>
    </row>
    <row r="2414" spans="1:5">
      <c r="A2414" s="158"/>
      <c r="B2414" s="158"/>
      <c r="C2414" s="158"/>
      <c r="D2414" s="158"/>
      <c r="E2414" s="158"/>
    </row>
    <row r="2415" spans="1:5">
      <c r="A2415" s="158"/>
      <c r="B2415" s="158"/>
      <c r="C2415" s="158"/>
      <c r="D2415" s="158"/>
      <c r="E2415" s="158"/>
    </row>
    <row r="2416" spans="1:5">
      <c r="A2416" s="158"/>
      <c r="B2416" s="158"/>
      <c r="C2416" s="158"/>
      <c r="D2416" s="158"/>
      <c r="E2416" s="158"/>
    </row>
    <row r="2417" spans="1:5">
      <c r="A2417" s="158"/>
      <c r="B2417" s="158"/>
      <c r="C2417" s="158"/>
      <c r="D2417" s="158"/>
      <c r="E2417" s="158"/>
    </row>
    <row r="2418" spans="1:5">
      <c r="A2418" s="158"/>
      <c r="B2418" s="158"/>
      <c r="C2418" s="158"/>
      <c r="D2418" s="158"/>
      <c r="E2418" s="158"/>
    </row>
    <row r="2419" spans="1:5">
      <c r="A2419" s="158"/>
      <c r="B2419" s="158"/>
      <c r="C2419" s="158"/>
      <c r="D2419" s="158"/>
      <c r="E2419" s="158"/>
    </row>
    <row r="2420" spans="1:5">
      <c r="A2420" s="158"/>
      <c r="B2420" s="158"/>
      <c r="C2420" s="158"/>
      <c r="D2420" s="158"/>
      <c r="E2420" s="158"/>
    </row>
    <row r="2421" spans="1:5">
      <c r="A2421" s="158"/>
      <c r="B2421" s="158"/>
      <c r="C2421" s="158"/>
      <c r="D2421" s="158"/>
      <c r="E2421" s="158"/>
    </row>
    <row r="2422" spans="1:5">
      <c r="A2422" s="158"/>
      <c r="B2422" s="158"/>
      <c r="C2422" s="158"/>
      <c r="D2422" s="158"/>
      <c r="E2422" s="158"/>
    </row>
    <row r="2423" spans="1:5">
      <c r="A2423" s="158"/>
      <c r="B2423" s="158"/>
      <c r="C2423" s="158"/>
      <c r="D2423" s="158"/>
      <c r="E2423" s="158"/>
    </row>
    <row r="2424" spans="1:5">
      <c r="A2424" s="158"/>
      <c r="B2424" s="158"/>
      <c r="C2424" s="158"/>
      <c r="D2424" s="158"/>
      <c r="E2424" s="158"/>
    </row>
    <row r="2425" spans="1:5">
      <c r="A2425" s="158"/>
      <c r="B2425" s="158"/>
      <c r="C2425" s="158"/>
      <c r="D2425" s="158"/>
      <c r="E2425" s="158"/>
    </row>
    <row r="2426" spans="1:5">
      <c r="A2426" s="158"/>
      <c r="B2426" s="158"/>
      <c r="C2426" s="158"/>
      <c r="D2426" s="158"/>
      <c r="E2426" s="158"/>
    </row>
    <row r="2427" spans="1:5">
      <c r="A2427" s="158"/>
      <c r="B2427" s="158"/>
      <c r="C2427" s="158"/>
      <c r="D2427" s="158"/>
      <c r="E2427" s="158"/>
    </row>
    <row r="2428" spans="1:5">
      <c r="A2428" s="158"/>
      <c r="B2428" s="158"/>
      <c r="C2428" s="158"/>
      <c r="D2428" s="158"/>
      <c r="E2428" s="158"/>
    </row>
    <row r="2429" spans="1:5">
      <c r="A2429" s="158"/>
      <c r="B2429" s="158"/>
      <c r="C2429" s="158"/>
      <c r="D2429" s="158"/>
      <c r="E2429" s="158"/>
    </row>
    <row r="2430" spans="1:5">
      <c r="A2430" s="158"/>
      <c r="B2430" s="158"/>
      <c r="C2430" s="158"/>
      <c r="D2430" s="158"/>
      <c r="E2430" s="158"/>
    </row>
    <row r="2431" spans="1:5">
      <c r="A2431" s="158"/>
      <c r="B2431" s="158"/>
      <c r="C2431" s="158"/>
      <c r="D2431" s="158"/>
      <c r="E2431" s="158"/>
    </row>
    <row r="2432" spans="1:5">
      <c r="A2432" s="158"/>
      <c r="B2432" s="158"/>
      <c r="C2432" s="158"/>
      <c r="D2432" s="158"/>
      <c r="E2432" s="158"/>
    </row>
    <row r="2433" spans="1:5">
      <c r="A2433" s="158"/>
      <c r="B2433" s="158"/>
      <c r="C2433" s="158"/>
      <c r="D2433" s="158"/>
      <c r="E2433" s="158"/>
    </row>
    <row r="2434" spans="1:5">
      <c r="A2434" s="158"/>
      <c r="B2434" s="158"/>
      <c r="C2434" s="158"/>
      <c r="D2434" s="158"/>
      <c r="E2434" s="158"/>
    </row>
    <row r="2435" spans="1:5">
      <c r="A2435" s="158"/>
      <c r="B2435" s="158"/>
      <c r="C2435" s="158"/>
      <c r="D2435" s="158"/>
      <c r="E2435" s="158"/>
    </row>
    <row r="2436" spans="1:5">
      <c r="A2436" s="158"/>
      <c r="B2436" s="158"/>
      <c r="C2436" s="158"/>
      <c r="D2436" s="158"/>
      <c r="E2436" s="158"/>
    </row>
    <row r="2437" spans="1:5">
      <c r="A2437" s="158"/>
      <c r="B2437" s="158"/>
      <c r="C2437" s="158"/>
      <c r="D2437" s="158"/>
      <c r="E2437" s="158"/>
    </row>
    <row r="2438" spans="1:5">
      <c r="A2438" s="158"/>
      <c r="B2438" s="158"/>
      <c r="C2438" s="158"/>
      <c r="D2438" s="158"/>
      <c r="E2438" s="158"/>
    </row>
    <row r="2439" spans="1:5">
      <c r="A2439" s="158"/>
      <c r="B2439" s="158"/>
      <c r="C2439" s="158"/>
      <c r="D2439" s="158"/>
      <c r="E2439" s="158"/>
    </row>
    <row r="2440" spans="1:5">
      <c r="A2440" s="158"/>
      <c r="B2440" s="158"/>
      <c r="C2440" s="158"/>
      <c r="D2440" s="158"/>
      <c r="E2440" s="158"/>
    </row>
    <row r="2441" spans="1:5">
      <c r="A2441" s="158"/>
      <c r="B2441" s="158"/>
      <c r="C2441" s="158"/>
      <c r="D2441" s="158"/>
      <c r="E2441" s="158"/>
    </row>
    <row r="2442" spans="1:5">
      <c r="A2442" s="158"/>
      <c r="B2442" s="158"/>
      <c r="C2442" s="158"/>
      <c r="D2442" s="158"/>
      <c r="E2442" s="158"/>
    </row>
    <row r="2443" spans="1:5">
      <c r="A2443" s="158"/>
      <c r="B2443" s="158"/>
      <c r="C2443" s="158"/>
      <c r="D2443" s="158"/>
      <c r="E2443" s="158"/>
    </row>
    <row r="2444" spans="1:5">
      <c r="A2444" s="158"/>
      <c r="B2444" s="158"/>
      <c r="C2444" s="158"/>
      <c r="D2444" s="158"/>
      <c r="E2444" s="158"/>
    </row>
    <row r="2445" spans="1:5">
      <c r="A2445" s="158"/>
      <c r="B2445" s="158"/>
      <c r="C2445" s="158"/>
      <c r="D2445" s="158"/>
      <c r="E2445" s="158"/>
    </row>
    <row r="2446" spans="1:5">
      <c r="A2446" s="158"/>
      <c r="B2446" s="158"/>
      <c r="C2446" s="158"/>
      <c r="D2446" s="158"/>
      <c r="E2446" s="158"/>
    </row>
    <row r="2447" spans="1:5">
      <c r="A2447" s="158"/>
      <c r="B2447" s="158"/>
      <c r="C2447" s="158"/>
      <c r="D2447" s="158"/>
      <c r="E2447" s="158"/>
    </row>
    <row r="2448" spans="1:5">
      <c r="A2448" s="158"/>
      <c r="B2448" s="158"/>
      <c r="C2448" s="158"/>
      <c r="D2448" s="158"/>
      <c r="E2448" s="158"/>
    </row>
    <row r="2449" spans="1:5">
      <c r="A2449" s="158"/>
      <c r="B2449" s="158"/>
      <c r="C2449" s="158"/>
      <c r="D2449" s="158"/>
      <c r="E2449" s="158"/>
    </row>
    <row r="2450" spans="1:5">
      <c r="A2450" s="158"/>
      <c r="B2450" s="158"/>
      <c r="C2450" s="158"/>
      <c r="D2450" s="158"/>
      <c r="E2450" s="158"/>
    </row>
    <row r="2451" spans="1:5">
      <c r="A2451" s="158"/>
      <c r="B2451" s="158"/>
      <c r="C2451" s="158"/>
      <c r="D2451" s="158"/>
      <c r="E2451" s="158"/>
    </row>
    <row r="2452" spans="1:5">
      <c r="A2452" s="158"/>
      <c r="B2452" s="158"/>
      <c r="C2452" s="158"/>
      <c r="D2452" s="158"/>
      <c r="E2452" s="158"/>
    </row>
    <row r="2453" spans="1:5">
      <c r="A2453" s="158"/>
      <c r="B2453" s="158"/>
      <c r="C2453" s="158"/>
      <c r="D2453" s="158"/>
      <c r="E2453" s="158"/>
    </row>
    <row r="2454" spans="1:5">
      <c r="A2454" s="158"/>
      <c r="B2454" s="158"/>
      <c r="C2454" s="158"/>
      <c r="D2454" s="158"/>
      <c r="E2454" s="158"/>
    </row>
    <row r="2455" spans="1:5">
      <c r="A2455" s="158"/>
      <c r="B2455" s="158"/>
      <c r="C2455" s="158"/>
      <c r="D2455" s="158"/>
      <c r="E2455" s="158"/>
    </row>
    <row r="2456" spans="1:5">
      <c r="A2456" s="158"/>
      <c r="B2456" s="158"/>
      <c r="C2456" s="158"/>
      <c r="D2456" s="158"/>
      <c r="E2456" s="158"/>
    </row>
    <row r="2457" spans="1:5">
      <c r="A2457" s="158"/>
      <c r="B2457" s="158"/>
      <c r="C2457" s="158"/>
      <c r="D2457" s="158"/>
      <c r="E2457" s="158"/>
    </row>
    <row r="2458" spans="1:5">
      <c r="A2458" s="158"/>
      <c r="B2458" s="158"/>
      <c r="C2458" s="158"/>
      <c r="D2458" s="158"/>
      <c r="E2458" s="158"/>
    </row>
    <row r="2459" spans="1:5">
      <c r="A2459" s="158"/>
      <c r="B2459" s="158"/>
      <c r="C2459" s="158"/>
      <c r="D2459" s="158"/>
      <c r="E2459" s="158"/>
    </row>
    <row r="2460" spans="1:5">
      <c r="A2460" s="158"/>
      <c r="B2460" s="158"/>
      <c r="C2460" s="158"/>
      <c r="D2460" s="158"/>
      <c r="E2460" s="158"/>
    </row>
    <row r="2461" spans="1:5">
      <c r="A2461" s="158"/>
      <c r="B2461" s="158"/>
      <c r="C2461" s="158"/>
      <c r="D2461" s="158"/>
      <c r="E2461" s="158"/>
    </row>
    <row r="2462" spans="1:5">
      <c r="A2462" s="158"/>
      <c r="B2462" s="158"/>
      <c r="C2462" s="158"/>
      <c r="D2462" s="158"/>
      <c r="E2462" s="158"/>
    </row>
    <row r="2463" spans="1:5">
      <c r="A2463" s="158"/>
      <c r="B2463" s="158"/>
      <c r="C2463" s="158"/>
      <c r="D2463" s="158"/>
      <c r="E2463" s="158"/>
    </row>
    <row r="2464" spans="1:5">
      <c r="A2464" s="158"/>
      <c r="B2464" s="158"/>
      <c r="C2464" s="158"/>
      <c r="D2464" s="158"/>
      <c r="E2464" s="158"/>
    </row>
    <row r="2465" spans="1:5">
      <c r="A2465" s="158"/>
      <c r="B2465" s="158"/>
      <c r="C2465" s="158"/>
      <c r="D2465" s="158"/>
      <c r="E2465" s="158"/>
    </row>
    <row r="2466" spans="1:5">
      <c r="A2466" s="158"/>
      <c r="B2466" s="158"/>
      <c r="C2466" s="158"/>
      <c r="D2466" s="158"/>
      <c r="E2466" s="158"/>
    </row>
    <row r="2467" spans="1:5">
      <c r="A2467" s="158"/>
      <c r="B2467" s="158"/>
      <c r="C2467" s="158"/>
      <c r="D2467" s="158"/>
      <c r="E2467" s="158"/>
    </row>
    <row r="2468" spans="1:5">
      <c r="A2468" s="158"/>
      <c r="B2468" s="158"/>
      <c r="C2468" s="158"/>
      <c r="D2468" s="158"/>
      <c r="E2468" s="158"/>
    </row>
    <row r="2469" spans="1:5">
      <c r="A2469" s="158"/>
      <c r="B2469" s="158"/>
      <c r="C2469" s="158"/>
      <c r="D2469" s="158"/>
      <c r="E2469" s="158"/>
    </row>
    <row r="2470" spans="1:5">
      <c r="A2470" s="158"/>
      <c r="B2470" s="158"/>
      <c r="C2470" s="158"/>
      <c r="D2470" s="158"/>
      <c r="E2470" s="158"/>
    </row>
    <row r="2471" spans="1:5">
      <c r="A2471" s="158"/>
      <c r="B2471" s="158"/>
      <c r="C2471" s="158"/>
      <c r="D2471" s="158"/>
      <c r="E2471" s="158"/>
    </row>
    <row r="2472" spans="1:5">
      <c r="A2472" s="158"/>
      <c r="B2472" s="158"/>
      <c r="C2472" s="158"/>
      <c r="D2472" s="158"/>
      <c r="E2472" s="158"/>
    </row>
    <row r="2473" spans="1:5">
      <c r="A2473" s="158"/>
      <c r="B2473" s="158"/>
      <c r="C2473" s="158"/>
      <c r="D2473" s="158"/>
      <c r="E2473" s="158"/>
    </row>
    <row r="2474" spans="1:5">
      <c r="A2474" s="158"/>
      <c r="B2474" s="158"/>
      <c r="C2474" s="158"/>
      <c r="D2474" s="158"/>
      <c r="E2474" s="158"/>
    </row>
    <row r="2475" spans="1:5">
      <c r="A2475" s="158"/>
      <c r="B2475" s="158"/>
      <c r="C2475" s="158"/>
      <c r="D2475" s="158"/>
      <c r="E2475" s="158"/>
    </row>
    <row r="2476" spans="1:5">
      <c r="A2476" s="158"/>
      <c r="B2476" s="158"/>
      <c r="C2476" s="158"/>
      <c r="D2476" s="158"/>
      <c r="E2476" s="158"/>
    </row>
    <row r="2477" spans="1:5">
      <c r="A2477" s="158"/>
      <c r="B2477" s="158"/>
      <c r="C2477" s="158"/>
      <c r="D2477" s="158"/>
      <c r="E2477" s="158"/>
    </row>
    <row r="2478" spans="1:5">
      <c r="A2478" s="158"/>
      <c r="B2478" s="158"/>
      <c r="C2478" s="158"/>
      <c r="D2478" s="158"/>
      <c r="E2478" s="158"/>
    </row>
    <row r="2479" spans="1:5">
      <c r="A2479" s="158"/>
      <c r="B2479" s="158"/>
      <c r="C2479" s="158"/>
      <c r="D2479" s="158"/>
      <c r="E2479" s="158"/>
    </row>
    <row r="2480" spans="1:5">
      <c r="A2480" s="158"/>
      <c r="B2480" s="158"/>
      <c r="C2480" s="158"/>
      <c r="D2480" s="158"/>
      <c r="E2480" s="158"/>
    </row>
    <row r="2481" spans="1:5">
      <c r="A2481" s="158"/>
      <c r="B2481" s="158"/>
      <c r="C2481" s="158"/>
      <c r="D2481" s="158"/>
      <c r="E2481" s="158"/>
    </row>
    <row r="2482" spans="1:5">
      <c r="A2482" s="158"/>
      <c r="B2482" s="158"/>
      <c r="C2482" s="158"/>
      <c r="D2482" s="158"/>
      <c r="E2482" s="158"/>
    </row>
    <row r="2483" spans="1:5">
      <c r="A2483" s="158"/>
      <c r="B2483" s="158"/>
      <c r="C2483" s="158"/>
      <c r="D2483" s="158"/>
      <c r="E2483" s="158"/>
    </row>
    <row r="2484" spans="1:5">
      <c r="A2484" s="158"/>
      <c r="B2484" s="158"/>
      <c r="C2484" s="158"/>
      <c r="D2484" s="158"/>
      <c r="E2484" s="158"/>
    </row>
    <row r="2485" spans="1:5">
      <c r="A2485" s="158"/>
      <c r="B2485" s="158"/>
      <c r="C2485" s="158"/>
      <c r="D2485" s="158"/>
      <c r="E2485" s="158"/>
    </row>
    <row r="2486" spans="1:5">
      <c r="A2486" s="158"/>
      <c r="B2486" s="158"/>
      <c r="C2486" s="158"/>
      <c r="D2486" s="158"/>
      <c r="E2486" s="158"/>
    </row>
    <row r="2487" spans="1:5">
      <c r="A2487" s="158"/>
      <c r="B2487" s="158"/>
      <c r="C2487" s="158"/>
      <c r="D2487" s="158"/>
      <c r="E2487" s="158"/>
    </row>
    <row r="2488" spans="1:5">
      <c r="A2488" s="158"/>
      <c r="B2488" s="158"/>
      <c r="C2488" s="158"/>
      <c r="D2488" s="158"/>
      <c r="E2488" s="158"/>
    </row>
    <row r="2489" spans="1:5">
      <c r="A2489" s="158"/>
      <c r="B2489" s="158"/>
      <c r="C2489" s="158"/>
      <c r="D2489" s="158"/>
      <c r="E2489" s="158"/>
    </row>
    <row r="2490" spans="1:5">
      <c r="A2490" s="158"/>
      <c r="B2490" s="158"/>
      <c r="C2490" s="158"/>
      <c r="D2490" s="158"/>
      <c r="E2490" s="158"/>
    </row>
    <row r="2491" spans="1:5">
      <c r="A2491" s="158"/>
      <c r="B2491" s="158"/>
      <c r="C2491" s="158"/>
      <c r="D2491" s="158"/>
      <c r="E2491" s="158"/>
    </row>
    <row r="2492" spans="1:5">
      <c r="A2492" s="158"/>
      <c r="B2492" s="158"/>
      <c r="C2492" s="158"/>
      <c r="D2492" s="158"/>
      <c r="E2492" s="158"/>
    </row>
    <row r="2493" spans="1:5">
      <c r="A2493" s="158"/>
      <c r="B2493" s="158"/>
      <c r="C2493" s="158"/>
      <c r="D2493" s="158"/>
      <c r="E2493" s="158"/>
    </row>
    <row r="2494" spans="1:5">
      <c r="A2494" s="158"/>
      <c r="B2494" s="158"/>
      <c r="C2494" s="158"/>
      <c r="D2494" s="158"/>
      <c r="E2494" s="158"/>
    </row>
    <row r="2495" spans="1:5">
      <c r="A2495" s="158"/>
      <c r="B2495" s="158"/>
      <c r="C2495" s="158"/>
      <c r="D2495" s="158"/>
      <c r="E2495" s="158"/>
    </row>
    <row r="2496" spans="1:5">
      <c r="A2496" s="158"/>
      <c r="B2496" s="158"/>
      <c r="C2496" s="158"/>
      <c r="D2496" s="158"/>
      <c r="E2496" s="158"/>
    </row>
    <row r="2497" spans="1:5">
      <c r="A2497" s="158"/>
      <c r="B2497" s="158"/>
      <c r="C2497" s="158"/>
      <c r="D2497" s="158"/>
      <c r="E2497" s="158"/>
    </row>
    <row r="2498" spans="1:5">
      <c r="A2498" s="158"/>
      <c r="B2498" s="158"/>
      <c r="C2498" s="158"/>
      <c r="D2498" s="158"/>
      <c r="E2498" s="158"/>
    </row>
    <row r="2499" spans="1:5">
      <c r="A2499" s="158"/>
      <c r="B2499" s="158"/>
      <c r="C2499" s="158"/>
      <c r="D2499" s="158"/>
      <c r="E2499" s="158"/>
    </row>
    <row r="2500" spans="1:5">
      <c r="A2500" s="158"/>
      <c r="B2500" s="158"/>
      <c r="C2500" s="158"/>
      <c r="D2500" s="158"/>
      <c r="E2500" s="158"/>
    </row>
    <row r="2501" spans="1:5">
      <c r="A2501" s="158"/>
      <c r="B2501" s="158"/>
      <c r="C2501" s="158"/>
      <c r="D2501" s="158"/>
      <c r="E2501" s="158"/>
    </row>
    <row r="2502" spans="1:5">
      <c r="A2502" s="158"/>
      <c r="B2502" s="158"/>
      <c r="C2502" s="158"/>
      <c r="D2502" s="158"/>
      <c r="E2502" s="158"/>
    </row>
    <row r="2503" spans="1:5">
      <c r="A2503" s="158"/>
      <c r="B2503" s="158"/>
      <c r="C2503" s="158"/>
      <c r="D2503" s="158"/>
      <c r="E2503" s="158"/>
    </row>
    <row r="2504" spans="1:5">
      <c r="A2504" s="158"/>
      <c r="B2504" s="158"/>
      <c r="C2504" s="158"/>
      <c r="D2504" s="158"/>
      <c r="E2504" s="158"/>
    </row>
    <row r="2505" spans="1:5">
      <c r="A2505" s="158"/>
      <c r="B2505" s="158"/>
      <c r="C2505" s="158"/>
      <c r="D2505" s="158"/>
      <c r="E2505" s="158"/>
    </row>
    <row r="2506" spans="1:5">
      <c r="A2506" s="158"/>
      <c r="B2506" s="158"/>
      <c r="C2506" s="158"/>
      <c r="D2506" s="158"/>
      <c r="E2506" s="158"/>
    </row>
    <row r="2507" spans="1:5">
      <c r="A2507" s="158"/>
      <c r="B2507" s="158"/>
      <c r="C2507" s="158"/>
      <c r="D2507" s="158"/>
      <c r="E2507" s="158"/>
    </row>
    <row r="2508" spans="1:5">
      <c r="A2508" s="158"/>
      <c r="B2508" s="158"/>
      <c r="C2508" s="158"/>
      <c r="D2508" s="158"/>
      <c r="E2508" s="158"/>
    </row>
    <row r="2509" spans="1:5">
      <c r="A2509" s="158"/>
      <c r="B2509" s="158"/>
      <c r="C2509" s="158"/>
      <c r="D2509" s="158"/>
      <c r="E2509" s="158"/>
    </row>
    <row r="2510" spans="1:5">
      <c r="A2510" s="158"/>
      <c r="B2510" s="158"/>
      <c r="C2510" s="158"/>
      <c r="D2510" s="158"/>
      <c r="E2510" s="158"/>
    </row>
    <row r="2511" spans="1:5">
      <c r="A2511" s="158"/>
      <c r="B2511" s="158"/>
      <c r="C2511" s="158"/>
      <c r="D2511" s="158"/>
      <c r="E2511" s="158"/>
    </row>
    <row r="2512" spans="1:5">
      <c r="A2512" s="158"/>
      <c r="B2512" s="158"/>
      <c r="C2512" s="158"/>
      <c r="D2512" s="158"/>
      <c r="E2512" s="158"/>
    </row>
    <row r="2513" spans="1:5">
      <c r="A2513" s="158"/>
      <c r="B2513" s="158"/>
      <c r="C2513" s="158"/>
      <c r="D2513" s="158"/>
      <c r="E2513" s="158"/>
    </row>
    <row r="2514" spans="1:5">
      <c r="A2514" s="158"/>
      <c r="B2514" s="158"/>
      <c r="C2514" s="158"/>
      <c r="D2514" s="158"/>
      <c r="E2514" s="158"/>
    </row>
    <row r="2515" spans="1:5">
      <c r="A2515" s="158"/>
      <c r="B2515" s="158"/>
      <c r="C2515" s="158"/>
      <c r="D2515" s="158"/>
      <c r="E2515" s="158"/>
    </row>
    <row r="2516" spans="1:5">
      <c r="A2516" s="158"/>
      <c r="B2516" s="158"/>
      <c r="C2516" s="158"/>
      <c r="D2516" s="158"/>
      <c r="E2516" s="158"/>
    </row>
    <row r="2517" spans="1:5">
      <c r="A2517" s="158"/>
      <c r="B2517" s="158"/>
      <c r="C2517" s="158"/>
      <c r="D2517" s="158"/>
      <c r="E2517" s="158"/>
    </row>
    <row r="2518" spans="1:5">
      <c r="A2518" s="158"/>
      <c r="B2518" s="158"/>
      <c r="C2518" s="158"/>
      <c r="D2518" s="158"/>
      <c r="E2518" s="158"/>
    </row>
    <row r="2519" spans="1:5">
      <c r="A2519" s="158"/>
      <c r="B2519" s="158"/>
      <c r="C2519" s="158"/>
      <c r="D2519" s="158"/>
      <c r="E2519" s="158"/>
    </row>
    <row r="2520" spans="1:5">
      <c r="A2520" s="158"/>
      <c r="B2520" s="158"/>
      <c r="C2520" s="158"/>
      <c r="D2520" s="158"/>
      <c r="E2520" s="158"/>
    </row>
    <row r="2521" spans="1:5">
      <c r="A2521" s="158"/>
      <c r="B2521" s="158"/>
      <c r="C2521" s="158"/>
      <c r="D2521" s="158"/>
      <c r="E2521" s="158"/>
    </row>
    <row r="2522" spans="1:5">
      <c r="A2522" s="158"/>
      <c r="B2522" s="158"/>
      <c r="C2522" s="158"/>
      <c r="D2522" s="158"/>
      <c r="E2522" s="158"/>
    </row>
    <row r="2523" spans="1:5">
      <c r="A2523" s="158"/>
      <c r="B2523" s="158"/>
      <c r="C2523" s="158"/>
      <c r="D2523" s="158"/>
      <c r="E2523" s="158"/>
    </row>
    <row r="2524" spans="1:5">
      <c r="A2524" s="158"/>
      <c r="B2524" s="158"/>
      <c r="C2524" s="158"/>
      <c r="D2524" s="158"/>
      <c r="E2524" s="158"/>
    </row>
    <row r="2525" spans="1:5">
      <c r="A2525" s="158"/>
      <c r="B2525" s="158"/>
      <c r="C2525" s="158"/>
      <c r="D2525" s="158"/>
      <c r="E2525" s="158"/>
    </row>
    <row r="2526" spans="1:5">
      <c r="A2526" s="158"/>
      <c r="B2526" s="158"/>
      <c r="C2526" s="158"/>
      <c r="D2526" s="158"/>
      <c r="E2526" s="158"/>
    </row>
    <row r="2527" spans="1:5">
      <c r="A2527" s="158"/>
      <c r="B2527" s="158"/>
      <c r="C2527" s="158"/>
      <c r="D2527" s="158"/>
      <c r="E2527" s="158"/>
    </row>
    <row r="2528" spans="1:5">
      <c r="A2528" s="158"/>
      <c r="B2528" s="158"/>
      <c r="C2528" s="158"/>
      <c r="D2528" s="158"/>
      <c r="E2528" s="158"/>
    </row>
    <row r="2529" spans="1:5">
      <c r="A2529" s="158"/>
      <c r="B2529" s="158"/>
      <c r="C2529" s="158"/>
      <c r="D2529" s="158"/>
      <c r="E2529" s="158"/>
    </row>
    <row r="2530" spans="1:5">
      <c r="A2530" s="158"/>
      <c r="B2530" s="158"/>
      <c r="C2530" s="158"/>
      <c r="D2530" s="158"/>
      <c r="E2530" s="158"/>
    </row>
    <row r="2531" spans="1:5">
      <c r="A2531" s="158"/>
      <c r="B2531" s="158"/>
      <c r="C2531" s="158"/>
      <c r="D2531" s="158"/>
      <c r="E2531" s="158"/>
    </row>
    <row r="2532" spans="1:5">
      <c r="A2532" s="158"/>
      <c r="B2532" s="158"/>
      <c r="C2532" s="158"/>
      <c r="D2532" s="158"/>
      <c r="E2532" s="158"/>
    </row>
    <row r="2533" spans="1:5">
      <c r="A2533" s="158"/>
      <c r="B2533" s="158"/>
      <c r="C2533" s="158"/>
      <c r="D2533" s="158"/>
      <c r="E2533" s="158"/>
    </row>
    <row r="2534" spans="1:5">
      <c r="A2534" s="158"/>
      <c r="B2534" s="158"/>
      <c r="C2534" s="158"/>
      <c r="D2534" s="158"/>
      <c r="E2534" s="158"/>
    </row>
    <row r="2535" spans="1:5">
      <c r="A2535" s="158"/>
      <c r="B2535" s="158"/>
      <c r="C2535" s="158"/>
      <c r="D2535" s="158"/>
      <c r="E2535" s="158"/>
    </row>
    <row r="2536" spans="1:5">
      <c r="A2536" s="158"/>
      <c r="B2536" s="158"/>
      <c r="C2536" s="158"/>
      <c r="D2536" s="158"/>
      <c r="E2536" s="158"/>
    </row>
    <row r="2537" spans="1:5">
      <c r="A2537" s="158"/>
      <c r="B2537" s="158"/>
      <c r="C2537" s="158"/>
      <c r="D2537" s="158"/>
      <c r="E2537" s="158"/>
    </row>
    <row r="2538" spans="1:5">
      <c r="A2538" s="158"/>
      <c r="B2538" s="158"/>
      <c r="C2538" s="158"/>
      <c r="D2538" s="158"/>
      <c r="E2538" s="158"/>
    </row>
    <row r="2539" spans="1:5">
      <c r="A2539" s="158"/>
      <c r="B2539" s="158"/>
      <c r="C2539" s="158"/>
      <c r="D2539" s="158"/>
      <c r="E2539" s="158"/>
    </row>
    <row r="2540" spans="1:5">
      <c r="A2540" s="158"/>
      <c r="B2540" s="158"/>
      <c r="C2540" s="158"/>
      <c r="D2540" s="158"/>
      <c r="E2540" s="158"/>
    </row>
    <row r="2541" spans="1:5">
      <c r="A2541" s="158"/>
      <c r="B2541" s="158"/>
      <c r="C2541" s="158"/>
      <c r="D2541" s="158"/>
      <c r="E2541" s="158"/>
    </row>
    <row r="2542" spans="1:5">
      <c r="A2542" s="158"/>
      <c r="B2542" s="158"/>
      <c r="C2542" s="158"/>
      <c r="D2542" s="158"/>
      <c r="E2542" s="158"/>
    </row>
    <row r="2543" spans="1:5">
      <c r="A2543" s="158"/>
      <c r="B2543" s="158"/>
      <c r="C2543" s="158"/>
      <c r="D2543" s="158"/>
      <c r="E2543" s="158"/>
    </row>
    <row r="2544" spans="1:5">
      <c r="A2544" s="158"/>
      <c r="B2544" s="158"/>
      <c r="C2544" s="158"/>
      <c r="D2544" s="158"/>
      <c r="E2544" s="158"/>
    </row>
    <row r="2545" spans="1:5">
      <c r="A2545" s="158"/>
      <c r="B2545" s="158"/>
      <c r="C2545" s="158"/>
      <c r="D2545" s="158"/>
      <c r="E2545" s="158"/>
    </row>
    <row r="2546" spans="1:5">
      <c r="A2546" s="158"/>
      <c r="B2546" s="158"/>
      <c r="C2546" s="158"/>
      <c r="D2546" s="158"/>
      <c r="E2546" s="158"/>
    </row>
    <row r="2547" spans="1:5">
      <c r="A2547" s="158"/>
      <c r="B2547" s="158"/>
      <c r="C2547" s="158"/>
      <c r="D2547" s="158"/>
      <c r="E2547" s="158"/>
    </row>
    <row r="2548" spans="1:5">
      <c r="A2548" s="158"/>
      <c r="B2548" s="158"/>
      <c r="C2548" s="158"/>
      <c r="D2548" s="158"/>
      <c r="E2548" s="158"/>
    </row>
    <row r="2549" spans="1:5">
      <c r="A2549" s="158"/>
      <c r="B2549" s="158"/>
      <c r="C2549" s="158"/>
      <c r="D2549" s="158"/>
      <c r="E2549" s="158"/>
    </row>
    <row r="2550" spans="1:5">
      <c r="A2550" s="158"/>
      <c r="B2550" s="158"/>
      <c r="C2550" s="158"/>
      <c r="D2550" s="158"/>
      <c r="E2550" s="158"/>
    </row>
    <row r="2551" spans="1:5">
      <c r="A2551" s="158"/>
      <c r="B2551" s="158"/>
      <c r="C2551" s="158"/>
      <c r="D2551" s="158"/>
      <c r="E2551" s="158"/>
    </row>
    <row r="2552" spans="1:5">
      <c r="A2552" s="158"/>
      <c r="B2552" s="158"/>
      <c r="C2552" s="158"/>
      <c r="D2552" s="158"/>
      <c r="E2552" s="158"/>
    </row>
    <row r="2553" spans="1:5">
      <c r="A2553" s="158"/>
      <c r="B2553" s="158"/>
      <c r="C2553" s="158"/>
      <c r="D2553" s="158"/>
      <c r="E2553" s="158"/>
    </row>
    <row r="2554" spans="1:5">
      <c r="A2554" s="158"/>
      <c r="B2554" s="158"/>
      <c r="C2554" s="158"/>
      <c r="D2554" s="158"/>
      <c r="E2554" s="158"/>
    </row>
    <row r="2555" spans="1:5">
      <c r="A2555" s="158"/>
      <c r="B2555" s="158"/>
      <c r="C2555" s="158"/>
      <c r="D2555" s="158"/>
      <c r="E2555" s="158"/>
    </row>
    <row r="2556" spans="1:5">
      <c r="A2556" s="158"/>
      <c r="B2556" s="158"/>
      <c r="C2556" s="158"/>
      <c r="D2556" s="158"/>
      <c r="E2556" s="158"/>
    </row>
    <row r="2557" spans="1:5">
      <c r="A2557" s="158"/>
      <c r="B2557" s="158"/>
      <c r="C2557" s="158"/>
      <c r="D2557" s="158"/>
      <c r="E2557" s="158"/>
    </row>
    <row r="2558" spans="1:5">
      <c r="A2558" s="158"/>
      <c r="B2558" s="158"/>
      <c r="C2558" s="158"/>
      <c r="D2558" s="158"/>
      <c r="E2558" s="158"/>
    </row>
    <row r="2559" spans="1:5">
      <c r="A2559" s="158"/>
      <c r="B2559" s="158"/>
      <c r="C2559" s="158"/>
      <c r="D2559" s="158"/>
      <c r="E2559" s="158"/>
    </row>
    <row r="2560" spans="1:5">
      <c r="A2560" s="158"/>
      <c r="B2560" s="158"/>
      <c r="C2560" s="158"/>
      <c r="D2560" s="158"/>
      <c r="E2560" s="158"/>
    </row>
    <row r="2561" spans="1:5">
      <c r="A2561" s="158"/>
      <c r="B2561" s="158"/>
      <c r="C2561" s="158"/>
      <c r="D2561" s="158"/>
      <c r="E2561" s="158"/>
    </row>
    <row r="2562" spans="1:5">
      <c r="A2562" s="158"/>
      <c r="B2562" s="158"/>
      <c r="C2562" s="158"/>
      <c r="D2562" s="158"/>
      <c r="E2562" s="158"/>
    </row>
    <row r="2563" spans="1:5">
      <c r="A2563" s="158"/>
      <c r="B2563" s="158"/>
      <c r="C2563" s="158"/>
      <c r="D2563" s="158"/>
      <c r="E2563" s="158"/>
    </row>
    <row r="2564" spans="1:5">
      <c r="A2564" s="158"/>
      <c r="B2564" s="158"/>
      <c r="C2564" s="158"/>
      <c r="D2564" s="158"/>
      <c r="E2564" s="158"/>
    </row>
    <row r="2565" spans="1:5">
      <c r="A2565" s="158"/>
      <c r="B2565" s="158"/>
      <c r="C2565" s="158"/>
      <c r="D2565" s="158"/>
      <c r="E2565" s="158"/>
    </row>
    <row r="2566" spans="1:5">
      <c r="A2566" s="158"/>
      <c r="B2566" s="158"/>
      <c r="C2566" s="158"/>
      <c r="D2566" s="158"/>
      <c r="E2566" s="158"/>
    </row>
    <row r="2567" spans="1:5">
      <c r="A2567" s="158"/>
      <c r="B2567" s="158"/>
      <c r="C2567" s="158"/>
      <c r="D2567" s="158"/>
      <c r="E2567" s="158"/>
    </row>
    <row r="2568" spans="1:5">
      <c r="A2568" s="158"/>
      <c r="B2568" s="158"/>
      <c r="C2568" s="158"/>
      <c r="D2568" s="158"/>
      <c r="E2568" s="158"/>
    </row>
    <row r="2569" spans="1:5">
      <c r="A2569" s="158"/>
      <c r="B2569" s="158"/>
      <c r="C2569" s="158"/>
      <c r="D2569" s="158"/>
      <c r="E2569" s="158"/>
    </row>
    <row r="2570" spans="1:5">
      <c r="A2570" s="158"/>
      <c r="B2570" s="158"/>
      <c r="C2570" s="158"/>
      <c r="D2570" s="158"/>
      <c r="E2570" s="158"/>
    </row>
    <row r="2571" spans="1:5">
      <c r="A2571" s="158"/>
      <c r="B2571" s="158"/>
      <c r="C2571" s="158"/>
      <c r="D2571" s="158"/>
      <c r="E2571" s="158"/>
    </row>
    <row r="2572" spans="1:5">
      <c r="A2572" s="158"/>
      <c r="B2572" s="158"/>
      <c r="C2572" s="158"/>
      <c r="D2572" s="158"/>
      <c r="E2572" s="158"/>
    </row>
    <row r="2573" spans="1:5">
      <c r="A2573" s="158"/>
      <c r="B2573" s="158"/>
      <c r="C2573" s="158"/>
      <c r="D2573" s="158"/>
      <c r="E2573" s="158"/>
    </row>
    <row r="2574" spans="1:5">
      <c r="A2574" s="158"/>
      <c r="B2574" s="158"/>
      <c r="C2574" s="158"/>
      <c r="D2574" s="158"/>
      <c r="E2574" s="158"/>
    </row>
    <row r="2575" spans="1:5">
      <c r="A2575" s="158"/>
      <c r="B2575" s="158"/>
      <c r="C2575" s="158"/>
      <c r="D2575" s="158"/>
      <c r="E2575" s="158"/>
    </row>
    <row r="2576" spans="1:5">
      <c r="A2576" s="158"/>
      <c r="B2576" s="158"/>
      <c r="C2576" s="158"/>
      <c r="D2576" s="158"/>
      <c r="E2576" s="158"/>
    </row>
    <row r="2577" spans="1:5">
      <c r="A2577" s="158"/>
      <c r="B2577" s="158"/>
      <c r="C2577" s="158"/>
      <c r="D2577" s="158"/>
      <c r="E2577" s="158"/>
    </row>
    <row r="2578" spans="1:5">
      <c r="A2578" s="158"/>
      <c r="B2578" s="158"/>
      <c r="C2578" s="158"/>
      <c r="D2578" s="158"/>
      <c r="E2578" s="158"/>
    </row>
    <row r="2579" spans="1:5">
      <c r="A2579" s="158"/>
      <c r="B2579" s="158"/>
      <c r="C2579" s="158"/>
      <c r="D2579" s="158"/>
      <c r="E2579" s="158"/>
    </row>
    <row r="2580" spans="1:5">
      <c r="A2580" s="158"/>
      <c r="B2580" s="158"/>
      <c r="C2580" s="158"/>
      <c r="D2580" s="158"/>
      <c r="E2580" s="158"/>
    </row>
    <row r="2581" spans="1:5">
      <c r="A2581" s="158"/>
      <c r="B2581" s="158"/>
      <c r="C2581" s="158"/>
      <c r="D2581" s="158"/>
      <c r="E2581" s="158"/>
    </row>
    <row r="2582" spans="1:5">
      <c r="A2582" s="158"/>
      <c r="B2582" s="158"/>
      <c r="C2582" s="158"/>
      <c r="D2582" s="158"/>
      <c r="E2582" s="158"/>
    </row>
    <row r="2583" spans="1:5">
      <c r="A2583" s="158"/>
      <c r="B2583" s="158"/>
      <c r="C2583" s="158"/>
      <c r="D2583" s="158"/>
      <c r="E2583" s="158"/>
    </row>
    <row r="2584" spans="1:5">
      <c r="A2584" s="158"/>
      <c r="B2584" s="158"/>
      <c r="C2584" s="158"/>
      <c r="D2584" s="158"/>
      <c r="E2584" s="158"/>
    </row>
    <row r="2585" spans="1:5">
      <c r="A2585" s="158"/>
      <c r="B2585" s="158"/>
      <c r="C2585" s="158"/>
      <c r="D2585" s="158"/>
      <c r="E2585" s="158"/>
    </row>
    <row r="2586" spans="1:5">
      <c r="A2586" s="158"/>
      <c r="B2586" s="158"/>
      <c r="C2586" s="158"/>
      <c r="D2586" s="158"/>
      <c r="E2586" s="158"/>
    </row>
    <row r="2587" spans="1:5">
      <c r="A2587" s="158"/>
      <c r="B2587" s="158"/>
      <c r="C2587" s="158"/>
      <c r="D2587" s="158"/>
      <c r="E2587" s="158"/>
    </row>
    <row r="2588" spans="1:5">
      <c r="A2588" s="158"/>
      <c r="B2588" s="158"/>
      <c r="C2588" s="158"/>
      <c r="D2588" s="158"/>
      <c r="E2588" s="158"/>
    </row>
    <row r="2589" spans="1:5">
      <c r="A2589" s="158"/>
      <c r="B2589" s="158"/>
      <c r="C2589" s="158"/>
      <c r="D2589" s="158"/>
      <c r="E2589" s="158"/>
    </row>
    <row r="2590" spans="1:5">
      <c r="A2590" s="158"/>
      <c r="B2590" s="158"/>
      <c r="C2590" s="158"/>
      <c r="D2590" s="158"/>
      <c r="E2590" s="158"/>
    </row>
    <row r="2591" spans="1:5">
      <c r="A2591" s="158"/>
      <c r="B2591" s="158"/>
      <c r="C2591" s="158"/>
      <c r="D2591" s="158"/>
      <c r="E2591" s="158"/>
    </row>
    <row r="2592" spans="1:5">
      <c r="A2592" s="158"/>
      <c r="B2592" s="158"/>
      <c r="C2592" s="158"/>
      <c r="D2592" s="158"/>
      <c r="E2592" s="158"/>
    </row>
    <row r="2593" spans="1:5">
      <c r="A2593" s="158"/>
      <c r="B2593" s="158"/>
      <c r="C2593" s="158"/>
      <c r="D2593" s="158"/>
      <c r="E2593" s="158"/>
    </row>
    <row r="2594" spans="1:5">
      <c r="A2594" s="158"/>
      <c r="B2594" s="158"/>
      <c r="C2594" s="158"/>
      <c r="D2594" s="158"/>
      <c r="E2594" s="158"/>
    </row>
    <row r="2595" spans="1:5">
      <c r="A2595" s="158"/>
      <c r="B2595" s="158"/>
      <c r="C2595" s="158"/>
      <c r="D2595" s="158"/>
      <c r="E2595" s="158"/>
    </row>
    <row r="2596" spans="1:5">
      <c r="A2596" s="158"/>
      <c r="B2596" s="158"/>
      <c r="C2596" s="158"/>
      <c r="D2596" s="158"/>
      <c r="E2596" s="158"/>
    </row>
    <row r="2597" spans="1:5">
      <c r="A2597" s="158"/>
      <c r="B2597" s="158"/>
      <c r="C2597" s="158"/>
      <c r="D2597" s="158"/>
      <c r="E2597" s="158"/>
    </row>
    <row r="2598" spans="1:5">
      <c r="A2598" s="158"/>
      <c r="B2598" s="158"/>
      <c r="C2598" s="158"/>
      <c r="D2598" s="158"/>
      <c r="E2598" s="158"/>
    </row>
    <row r="2599" spans="1:5">
      <c r="A2599" s="158"/>
      <c r="B2599" s="158"/>
      <c r="C2599" s="158"/>
      <c r="D2599" s="158"/>
      <c r="E2599" s="158"/>
    </row>
    <row r="2600" spans="1:5">
      <c r="A2600" s="158"/>
      <c r="B2600" s="158"/>
      <c r="C2600" s="158"/>
      <c r="D2600" s="158"/>
      <c r="E2600" s="158"/>
    </row>
    <row r="2601" spans="1:5">
      <c r="A2601" s="158"/>
      <c r="B2601" s="158"/>
      <c r="C2601" s="158"/>
      <c r="D2601" s="158"/>
      <c r="E2601" s="158"/>
    </row>
    <row r="2602" spans="1:5">
      <c r="A2602" s="158"/>
      <c r="B2602" s="158"/>
      <c r="C2602" s="158"/>
      <c r="D2602" s="158"/>
      <c r="E2602" s="158"/>
    </row>
    <row r="2603" spans="1:5">
      <c r="A2603" s="158"/>
      <c r="B2603" s="158"/>
      <c r="C2603" s="158"/>
      <c r="D2603" s="158"/>
      <c r="E2603" s="158"/>
    </row>
    <row r="2604" spans="1:5">
      <c r="A2604" s="158"/>
      <c r="B2604" s="158"/>
      <c r="C2604" s="158"/>
      <c r="D2604" s="158"/>
      <c r="E2604" s="158"/>
    </row>
    <row r="2605" spans="1:5">
      <c r="A2605" s="158"/>
      <c r="B2605" s="158"/>
      <c r="C2605" s="158"/>
      <c r="D2605" s="158"/>
      <c r="E2605" s="158"/>
    </row>
    <row r="2606" spans="1:5">
      <c r="A2606" s="158"/>
      <c r="B2606" s="158"/>
      <c r="C2606" s="158"/>
      <c r="D2606" s="158"/>
      <c r="E2606" s="158"/>
    </row>
    <row r="2607" spans="1:5">
      <c r="A2607" s="158"/>
      <c r="B2607" s="158"/>
      <c r="C2607" s="158"/>
      <c r="D2607" s="158"/>
      <c r="E2607" s="158"/>
    </row>
    <row r="2608" spans="1:5">
      <c r="A2608" s="158"/>
      <c r="B2608" s="158"/>
      <c r="C2608" s="158"/>
      <c r="D2608" s="158"/>
      <c r="E2608" s="158"/>
    </row>
    <row r="2609" spans="1:5">
      <c r="A2609" s="158"/>
      <c r="B2609" s="158"/>
      <c r="C2609" s="158"/>
      <c r="D2609" s="158"/>
      <c r="E2609" s="158"/>
    </row>
    <row r="2610" spans="1:5">
      <c r="A2610" s="158"/>
      <c r="B2610" s="158"/>
      <c r="C2610" s="158"/>
      <c r="D2610" s="158"/>
      <c r="E2610" s="158"/>
    </row>
    <row r="2611" spans="1:5">
      <c r="A2611" s="158"/>
      <c r="B2611" s="158"/>
      <c r="C2611" s="158"/>
      <c r="D2611" s="158"/>
      <c r="E2611" s="158"/>
    </row>
    <row r="2612" spans="1:5">
      <c r="A2612" s="158"/>
      <c r="B2612" s="158"/>
      <c r="C2612" s="158"/>
      <c r="D2612" s="158"/>
      <c r="E2612" s="158"/>
    </row>
    <row r="2613" spans="1:5">
      <c r="A2613" s="158"/>
      <c r="B2613" s="158"/>
      <c r="C2613" s="158"/>
      <c r="D2613" s="158"/>
      <c r="E2613" s="158"/>
    </row>
    <row r="2614" spans="1:5">
      <c r="A2614" s="158"/>
      <c r="B2614" s="158"/>
      <c r="C2614" s="158"/>
      <c r="D2614" s="158"/>
      <c r="E2614" s="158"/>
    </row>
    <row r="2615" spans="1:5">
      <c r="A2615" s="158"/>
      <c r="B2615" s="158"/>
      <c r="C2615" s="158"/>
      <c r="D2615" s="158"/>
      <c r="E2615" s="158"/>
    </row>
    <row r="2616" spans="1:5">
      <c r="A2616" s="158"/>
      <c r="B2616" s="158"/>
      <c r="C2616" s="158"/>
      <c r="D2616" s="158"/>
      <c r="E2616" s="158"/>
    </row>
    <row r="2617" spans="1:5">
      <c r="A2617" s="158"/>
      <c r="B2617" s="158"/>
      <c r="C2617" s="158"/>
      <c r="D2617" s="158"/>
      <c r="E2617" s="158"/>
    </row>
    <row r="2618" spans="1:5">
      <c r="A2618" s="158"/>
      <c r="B2618" s="158"/>
      <c r="C2618" s="158"/>
      <c r="D2618" s="158"/>
      <c r="E2618" s="158"/>
    </row>
    <row r="2619" spans="1:5">
      <c r="A2619" s="158"/>
      <c r="B2619" s="158"/>
      <c r="C2619" s="158"/>
      <c r="D2619" s="158"/>
      <c r="E2619" s="158"/>
    </row>
    <row r="2620" spans="1:5">
      <c r="A2620" s="158"/>
      <c r="B2620" s="158"/>
      <c r="C2620" s="158"/>
      <c r="D2620" s="158"/>
      <c r="E2620" s="158"/>
    </row>
    <row r="2621" spans="1:5">
      <c r="A2621" s="158"/>
      <c r="B2621" s="158"/>
      <c r="C2621" s="158"/>
      <c r="D2621" s="158"/>
      <c r="E2621" s="158"/>
    </row>
    <row r="2622" spans="1:5">
      <c r="A2622" s="158"/>
      <c r="B2622" s="158"/>
      <c r="C2622" s="158"/>
      <c r="D2622" s="158"/>
      <c r="E2622" s="158"/>
    </row>
    <row r="2623" spans="1:5">
      <c r="A2623" s="158"/>
      <c r="B2623" s="158"/>
      <c r="C2623" s="158"/>
      <c r="D2623" s="158"/>
      <c r="E2623" s="158"/>
    </row>
    <row r="2624" spans="1:5">
      <c r="A2624" s="158"/>
      <c r="B2624" s="158"/>
      <c r="C2624" s="158"/>
      <c r="D2624" s="158"/>
      <c r="E2624" s="158"/>
    </row>
    <row r="2625" spans="1:5">
      <c r="A2625" s="158"/>
      <c r="B2625" s="158"/>
      <c r="C2625" s="158"/>
      <c r="D2625" s="158"/>
      <c r="E2625" s="158"/>
    </row>
    <row r="2626" spans="1:5">
      <c r="A2626" s="158"/>
      <c r="B2626" s="158"/>
      <c r="C2626" s="158"/>
      <c r="D2626" s="158"/>
      <c r="E2626" s="158"/>
    </row>
    <row r="2627" spans="1:5">
      <c r="A2627" s="158"/>
      <c r="B2627" s="158"/>
      <c r="C2627" s="158"/>
      <c r="D2627" s="158"/>
      <c r="E2627" s="158"/>
    </row>
    <row r="2628" spans="1:5">
      <c r="A2628" s="158"/>
      <c r="B2628" s="158"/>
      <c r="C2628" s="158"/>
      <c r="D2628" s="158"/>
      <c r="E2628" s="158"/>
    </row>
    <row r="2629" spans="1:5">
      <c r="A2629" s="158"/>
      <c r="B2629" s="158"/>
      <c r="C2629" s="158"/>
      <c r="D2629" s="158"/>
      <c r="E2629" s="158"/>
    </row>
    <row r="2630" spans="1:5">
      <c r="A2630" s="158"/>
      <c r="B2630" s="158"/>
      <c r="C2630" s="158"/>
      <c r="D2630" s="158"/>
      <c r="E2630" s="158"/>
    </row>
    <row r="2631" spans="1:5">
      <c r="A2631" s="158"/>
      <c r="B2631" s="158"/>
      <c r="C2631" s="158"/>
      <c r="D2631" s="158"/>
      <c r="E2631" s="158"/>
    </row>
    <row r="2632" spans="1:5">
      <c r="A2632" s="158"/>
      <c r="B2632" s="158"/>
      <c r="C2632" s="158"/>
      <c r="D2632" s="158"/>
      <c r="E2632" s="158"/>
    </row>
    <row r="2633" spans="1:5">
      <c r="A2633" s="158"/>
      <c r="B2633" s="158"/>
      <c r="C2633" s="158"/>
      <c r="D2633" s="158"/>
      <c r="E2633" s="158"/>
    </row>
    <row r="2634" spans="1:5">
      <c r="A2634" s="158"/>
      <c r="B2634" s="158"/>
      <c r="C2634" s="158"/>
      <c r="D2634" s="158"/>
      <c r="E2634" s="158"/>
    </row>
    <row r="2635" spans="1:5">
      <c r="A2635" s="158"/>
      <c r="B2635" s="158"/>
      <c r="C2635" s="158"/>
      <c r="D2635" s="158"/>
      <c r="E2635" s="158"/>
    </row>
    <row r="2636" spans="1:5">
      <c r="A2636" s="158"/>
      <c r="B2636" s="158"/>
      <c r="C2636" s="158"/>
      <c r="D2636" s="158"/>
      <c r="E2636" s="158"/>
    </row>
    <row r="2637" spans="1:5">
      <c r="A2637" s="158"/>
      <c r="B2637" s="158"/>
      <c r="C2637" s="158"/>
      <c r="D2637" s="158"/>
      <c r="E2637" s="158"/>
    </row>
    <row r="2638" spans="1:5">
      <c r="A2638" s="158"/>
      <c r="B2638" s="158"/>
      <c r="C2638" s="158"/>
      <c r="D2638" s="158"/>
      <c r="E2638" s="158"/>
    </row>
    <row r="2639" spans="1:5">
      <c r="A2639" s="158"/>
      <c r="B2639" s="158"/>
      <c r="C2639" s="158"/>
      <c r="D2639" s="158"/>
      <c r="E2639" s="158"/>
    </row>
    <row r="2640" spans="1:5">
      <c r="A2640" s="158"/>
      <c r="B2640" s="158"/>
      <c r="C2640" s="158"/>
      <c r="D2640" s="158"/>
      <c r="E2640" s="158"/>
    </row>
    <row r="2641" spans="1:5">
      <c r="A2641" s="158"/>
      <c r="B2641" s="158"/>
      <c r="C2641" s="158"/>
      <c r="D2641" s="158"/>
      <c r="E2641" s="158"/>
    </row>
    <row r="2642" spans="1:5">
      <c r="A2642" s="158"/>
      <c r="B2642" s="158"/>
      <c r="C2642" s="158"/>
      <c r="D2642" s="158"/>
      <c r="E2642" s="158"/>
    </row>
    <row r="2643" spans="1:5">
      <c r="A2643" s="158"/>
      <c r="B2643" s="158"/>
      <c r="C2643" s="158"/>
      <c r="D2643" s="158"/>
      <c r="E2643" s="158"/>
    </row>
    <row r="2644" spans="1:5">
      <c r="A2644" s="158"/>
      <c r="B2644" s="158"/>
      <c r="C2644" s="158"/>
      <c r="D2644" s="158"/>
      <c r="E2644" s="158"/>
    </row>
    <row r="2645" spans="1:5">
      <c r="A2645" s="158"/>
      <c r="B2645" s="158"/>
      <c r="C2645" s="158"/>
      <c r="D2645" s="158"/>
      <c r="E2645" s="158"/>
    </row>
    <row r="2646" spans="1:5">
      <c r="A2646" s="158"/>
      <c r="B2646" s="158"/>
      <c r="C2646" s="158"/>
      <c r="D2646" s="158"/>
      <c r="E2646" s="158"/>
    </row>
    <row r="2647" spans="1:5">
      <c r="A2647" s="158"/>
      <c r="B2647" s="158"/>
      <c r="C2647" s="158"/>
      <c r="D2647" s="158"/>
      <c r="E2647" s="158"/>
    </row>
    <row r="2648" spans="1:5">
      <c r="A2648" s="158"/>
      <c r="B2648" s="158"/>
      <c r="C2648" s="158"/>
      <c r="D2648" s="158"/>
      <c r="E2648" s="158"/>
    </row>
    <row r="2649" spans="1:5">
      <c r="A2649" s="158"/>
      <c r="B2649" s="158"/>
      <c r="C2649" s="158"/>
      <c r="D2649" s="158"/>
      <c r="E2649" s="158"/>
    </row>
    <row r="2650" spans="1:5">
      <c r="A2650" s="158"/>
      <c r="B2650" s="158"/>
      <c r="C2650" s="158"/>
      <c r="D2650" s="158"/>
      <c r="E2650" s="158"/>
    </row>
    <row r="2651" spans="1:5">
      <c r="A2651" s="158"/>
      <c r="B2651" s="158"/>
      <c r="C2651" s="158"/>
      <c r="D2651" s="158"/>
      <c r="E2651" s="158"/>
    </row>
    <row r="2652" spans="1:5">
      <c r="A2652" s="158"/>
      <c r="B2652" s="158"/>
      <c r="C2652" s="158"/>
      <c r="D2652" s="158"/>
      <c r="E2652" s="158"/>
    </row>
    <row r="2653" spans="1:5">
      <c r="A2653" s="158"/>
      <c r="B2653" s="158"/>
      <c r="C2653" s="158"/>
      <c r="D2653" s="158"/>
      <c r="E2653" s="158"/>
    </row>
    <row r="2654" spans="1:5">
      <c r="A2654" s="158"/>
      <c r="B2654" s="158"/>
      <c r="C2654" s="158"/>
      <c r="D2654" s="158"/>
      <c r="E2654" s="158"/>
    </row>
    <row r="2655" spans="1:5">
      <c r="A2655" s="158"/>
      <c r="B2655" s="158"/>
      <c r="C2655" s="158"/>
      <c r="D2655" s="158"/>
      <c r="E2655" s="158"/>
    </row>
    <row r="2656" spans="1:5">
      <c r="A2656" s="158"/>
      <c r="B2656" s="158"/>
      <c r="C2656" s="158"/>
      <c r="D2656" s="158"/>
      <c r="E2656" s="158"/>
    </row>
    <row r="2657" spans="1:5">
      <c r="A2657" s="158"/>
      <c r="B2657" s="158"/>
      <c r="C2657" s="158"/>
      <c r="D2657" s="158"/>
      <c r="E2657" s="158"/>
    </row>
    <row r="2658" spans="1:5">
      <c r="A2658" s="158"/>
      <c r="B2658" s="158"/>
      <c r="C2658" s="158"/>
      <c r="D2658" s="158"/>
      <c r="E2658" s="158"/>
    </row>
    <row r="2659" spans="1:5">
      <c r="A2659" s="158"/>
      <c r="B2659" s="158"/>
      <c r="C2659" s="158"/>
      <c r="D2659" s="158"/>
      <c r="E2659" s="158"/>
    </row>
    <row r="2660" spans="1:5">
      <c r="A2660" s="158"/>
      <c r="B2660" s="158"/>
      <c r="C2660" s="158"/>
      <c r="D2660" s="158"/>
      <c r="E2660" s="158"/>
    </row>
    <row r="2661" spans="1:5">
      <c r="A2661" s="158"/>
      <c r="B2661" s="158"/>
      <c r="C2661" s="158"/>
      <c r="D2661" s="158"/>
      <c r="E2661" s="158"/>
    </row>
    <row r="2662" spans="1:5">
      <c r="A2662" s="158"/>
      <c r="B2662" s="158"/>
      <c r="C2662" s="158"/>
      <c r="D2662" s="158"/>
      <c r="E2662" s="158"/>
    </row>
    <row r="2663" spans="1:5">
      <c r="A2663" s="158"/>
      <c r="B2663" s="158"/>
      <c r="C2663" s="158"/>
      <c r="D2663" s="158"/>
      <c r="E2663" s="158"/>
    </row>
    <row r="2664" spans="1:5">
      <c r="A2664" s="158"/>
      <c r="B2664" s="158"/>
      <c r="C2664" s="158"/>
      <c r="D2664" s="158"/>
      <c r="E2664" s="158"/>
    </row>
    <row r="2665" spans="1:5">
      <c r="A2665" s="158"/>
      <c r="B2665" s="158"/>
      <c r="C2665" s="158"/>
      <c r="D2665" s="158"/>
      <c r="E2665" s="158"/>
    </row>
    <row r="2666" spans="1:5">
      <c r="A2666" s="158"/>
      <c r="B2666" s="158"/>
      <c r="C2666" s="158"/>
      <c r="D2666" s="158"/>
      <c r="E2666" s="158"/>
    </row>
    <row r="2667" spans="1:5">
      <c r="A2667" s="158"/>
      <c r="B2667" s="158"/>
      <c r="C2667" s="158"/>
      <c r="D2667" s="158"/>
      <c r="E2667" s="158"/>
    </row>
    <row r="2668" spans="1:5">
      <c r="A2668" s="158"/>
      <c r="B2668" s="158"/>
      <c r="C2668" s="158"/>
      <c r="D2668" s="158"/>
      <c r="E2668" s="158"/>
    </row>
    <row r="2669" spans="1:5">
      <c r="A2669" s="158"/>
      <c r="B2669" s="158"/>
      <c r="C2669" s="158"/>
      <c r="D2669" s="158"/>
      <c r="E2669" s="158"/>
    </row>
    <row r="2670" spans="1:5">
      <c r="A2670" s="158"/>
      <c r="B2670" s="158"/>
      <c r="C2670" s="158"/>
      <c r="D2670" s="158"/>
      <c r="E2670" s="158"/>
    </row>
    <row r="2671" spans="1:5">
      <c r="A2671" s="158"/>
      <c r="B2671" s="158"/>
      <c r="C2671" s="158"/>
      <c r="D2671" s="158"/>
      <c r="E2671" s="158"/>
    </row>
    <row r="2672" spans="1:5">
      <c r="A2672" s="158"/>
      <c r="B2672" s="158"/>
      <c r="C2672" s="158"/>
      <c r="D2672" s="158"/>
      <c r="E2672" s="158"/>
    </row>
    <row r="2673" spans="1:5">
      <c r="A2673" s="158"/>
      <c r="B2673" s="158"/>
      <c r="C2673" s="158"/>
      <c r="D2673" s="158"/>
      <c r="E2673" s="158"/>
    </row>
    <row r="2674" spans="1:5">
      <c r="A2674" s="158"/>
      <c r="B2674" s="158"/>
      <c r="C2674" s="158"/>
      <c r="D2674" s="158"/>
      <c r="E2674" s="158"/>
    </row>
    <row r="2675" spans="1:5">
      <c r="A2675" s="158"/>
      <c r="B2675" s="158"/>
      <c r="C2675" s="158"/>
      <c r="D2675" s="158"/>
      <c r="E2675" s="158"/>
    </row>
    <row r="2676" spans="1:5">
      <c r="A2676" s="158"/>
      <c r="B2676" s="158"/>
      <c r="C2676" s="158"/>
      <c r="D2676" s="158"/>
      <c r="E2676" s="158"/>
    </row>
    <row r="2677" spans="1:5">
      <c r="A2677" s="158"/>
      <c r="B2677" s="158"/>
      <c r="C2677" s="158"/>
      <c r="D2677" s="158"/>
      <c r="E2677" s="158"/>
    </row>
    <row r="2678" spans="1:5">
      <c r="A2678" s="158"/>
      <c r="B2678" s="158"/>
      <c r="C2678" s="158"/>
      <c r="D2678" s="158"/>
      <c r="E2678" s="158"/>
    </row>
    <row r="2679" spans="1:5">
      <c r="A2679" s="158"/>
      <c r="B2679" s="158"/>
      <c r="C2679" s="158"/>
      <c r="D2679" s="158"/>
      <c r="E2679" s="158"/>
    </row>
    <row r="2680" spans="1:5">
      <c r="A2680" s="158"/>
      <c r="B2680" s="158"/>
      <c r="C2680" s="158"/>
      <c r="D2680" s="158"/>
      <c r="E2680" s="158"/>
    </row>
    <row r="2681" spans="1:5">
      <c r="A2681" s="158"/>
      <c r="B2681" s="158"/>
      <c r="C2681" s="158"/>
      <c r="D2681" s="158"/>
      <c r="E2681" s="158"/>
    </row>
    <row r="2682" spans="1:5">
      <c r="A2682" s="158"/>
      <c r="B2682" s="158"/>
      <c r="C2682" s="158"/>
      <c r="D2682" s="158"/>
      <c r="E2682" s="158"/>
    </row>
    <row r="2683" spans="1:5">
      <c r="A2683" s="158"/>
      <c r="B2683" s="158"/>
      <c r="C2683" s="158"/>
      <c r="D2683" s="158"/>
      <c r="E2683" s="158"/>
    </row>
    <row r="2684" spans="1:5">
      <c r="A2684" s="158"/>
      <c r="B2684" s="158"/>
      <c r="C2684" s="158"/>
      <c r="D2684" s="158"/>
      <c r="E2684" s="158"/>
    </row>
    <row r="2685" spans="1:5">
      <c r="A2685" s="158"/>
      <c r="B2685" s="158"/>
      <c r="C2685" s="158"/>
      <c r="D2685" s="158"/>
      <c r="E2685" s="158"/>
    </row>
    <row r="2686" spans="1:5">
      <c r="A2686" s="158"/>
      <c r="B2686" s="158"/>
      <c r="C2686" s="158"/>
      <c r="D2686" s="158"/>
      <c r="E2686" s="158"/>
    </row>
    <row r="2687" spans="1:5">
      <c r="A2687" s="158"/>
      <c r="B2687" s="158"/>
      <c r="C2687" s="158"/>
      <c r="D2687" s="158"/>
      <c r="E2687" s="158"/>
    </row>
    <row r="2688" spans="1:5">
      <c r="A2688" s="158"/>
      <c r="B2688" s="158"/>
      <c r="C2688" s="158"/>
      <c r="D2688" s="158"/>
      <c r="E2688" s="158"/>
    </row>
    <row r="2689" spans="1:5">
      <c r="A2689" s="158"/>
      <c r="B2689" s="158"/>
      <c r="C2689" s="158"/>
      <c r="D2689" s="158"/>
      <c r="E2689" s="158"/>
    </row>
    <row r="2690" spans="1:5">
      <c r="A2690" s="158"/>
      <c r="B2690" s="158"/>
      <c r="C2690" s="158"/>
      <c r="D2690" s="158"/>
      <c r="E2690" s="158"/>
    </row>
    <row r="2691" spans="1:5">
      <c r="A2691" s="158"/>
      <c r="B2691" s="158"/>
      <c r="C2691" s="158"/>
      <c r="D2691" s="158"/>
      <c r="E2691" s="158"/>
    </row>
    <row r="2692" spans="1:5">
      <c r="A2692" s="158"/>
      <c r="B2692" s="158"/>
      <c r="C2692" s="158"/>
      <c r="D2692" s="158"/>
      <c r="E2692" s="158"/>
    </row>
    <row r="2693" spans="1:5">
      <c r="A2693" s="158"/>
      <c r="B2693" s="158"/>
      <c r="C2693" s="158"/>
      <c r="D2693" s="158"/>
      <c r="E2693" s="158"/>
    </row>
    <row r="2694" spans="1:5">
      <c r="A2694" s="158"/>
      <c r="B2694" s="158"/>
      <c r="C2694" s="158"/>
      <c r="D2694" s="158"/>
      <c r="E2694" s="158"/>
    </row>
    <row r="2695" spans="1:5">
      <c r="A2695" s="158"/>
      <c r="B2695" s="158"/>
      <c r="C2695" s="158"/>
      <c r="D2695" s="158"/>
      <c r="E2695" s="158"/>
    </row>
    <row r="2696" spans="1:5">
      <c r="A2696" s="158"/>
      <c r="B2696" s="158"/>
      <c r="C2696" s="158"/>
      <c r="D2696" s="158"/>
      <c r="E2696" s="158"/>
    </row>
    <row r="2697" spans="1:5">
      <c r="A2697" s="158"/>
      <c r="B2697" s="158"/>
      <c r="C2697" s="158"/>
      <c r="D2697" s="158"/>
      <c r="E2697" s="158"/>
    </row>
    <row r="2698" spans="1:5">
      <c r="A2698" s="158"/>
      <c r="B2698" s="158"/>
      <c r="C2698" s="158"/>
      <c r="D2698" s="158"/>
      <c r="E2698" s="158"/>
    </row>
    <row r="2699" spans="1:5">
      <c r="A2699" s="158"/>
      <c r="B2699" s="158"/>
      <c r="C2699" s="158"/>
      <c r="D2699" s="158"/>
      <c r="E2699" s="158"/>
    </row>
    <row r="2700" spans="1:5">
      <c r="A2700" s="158"/>
      <c r="B2700" s="158"/>
      <c r="C2700" s="158"/>
      <c r="D2700" s="158"/>
      <c r="E2700" s="158"/>
    </row>
    <row r="2701" spans="1:5">
      <c r="A2701" s="158"/>
      <c r="B2701" s="158"/>
      <c r="C2701" s="158"/>
      <c r="D2701" s="158"/>
      <c r="E2701" s="158"/>
    </row>
    <row r="2702" spans="1:5">
      <c r="A2702" s="158"/>
      <c r="B2702" s="158"/>
      <c r="C2702" s="158"/>
      <c r="D2702" s="158"/>
      <c r="E2702" s="158"/>
    </row>
    <row r="2703" spans="1:5">
      <c r="A2703" s="158"/>
      <c r="B2703" s="158"/>
      <c r="C2703" s="158"/>
      <c r="D2703" s="158"/>
      <c r="E2703" s="158"/>
    </row>
    <row r="2704" spans="1:5">
      <c r="A2704" s="158"/>
      <c r="B2704" s="158"/>
      <c r="C2704" s="158"/>
      <c r="D2704" s="158"/>
      <c r="E2704" s="158"/>
    </row>
    <row r="2705" spans="1:5">
      <c r="A2705" s="158"/>
      <c r="B2705" s="158"/>
      <c r="C2705" s="158"/>
      <c r="D2705" s="158"/>
      <c r="E2705" s="158"/>
    </row>
    <row r="2706" spans="1:5">
      <c r="A2706" s="158"/>
      <c r="B2706" s="158"/>
      <c r="C2706" s="158"/>
      <c r="D2706" s="158"/>
      <c r="E2706" s="158"/>
    </row>
    <row r="2707" spans="1:5">
      <c r="A2707" s="158"/>
      <c r="B2707" s="158"/>
      <c r="C2707" s="158"/>
      <c r="D2707" s="158"/>
      <c r="E2707" s="158"/>
    </row>
    <row r="2708" spans="1:5">
      <c r="A2708" s="158"/>
      <c r="B2708" s="158"/>
      <c r="C2708" s="158"/>
      <c r="D2708" s="158"/>
      <c r="E2708" s="158"/>
    </row>
    <row r="2709" spans="1:5">
      <c r="A2709" s="158"/>
      <c r="B2709" s="158"/>
      <c r="C2709" s="158"/>
      <c r="D2709" s="158"/>
      <c r="E2709" s="158"/>
    </row>
    <row r="2710" spans="1:5">
      <c r="A2710" s="158"/>
      <c r="B2710" s="158"/>
      <c r="C2710" s="158"/>
      <c r="D2710" s="158"/>
      <c r="E2710" s="158"/>
    </row>
    <row r="2711" spans="1:5">
      <c r="A2711" s="158"/>
      <c r="B2711" s="158"/>
      <c r="C2711" s="158"/>
      <c r="D2711" s="158"/>
      <c r="E2711" s="158"/>
    </row>
    <row r="2712" spans="1:5">
      <c r="A2712" s="158"/>
      <c r="B2712" s="158"/>
      <c r="C2712" s="158"/>
      <c r="D2712" s="158"/>
      <c r="E2712" s="158"/>
    </row>
    <row r="2713" spans="1:5">
      <c r="A2713" s="158"/>
      <c r="B2713" s="158"/>
      <c r="C2713" s="158"/>
      <c r="D2713" s="158"/>
      <c r="E2713" s="158"/>
    </row>
    <row r="2714" spans="1:5">
      <c r="A2714" s="158"/>
      <c r="B2714" s="158"/>
      <c r="C2714" s="158"/>
      <c r="D2714" s="158"/>
      <c r="E2714" s="158"/>
    </row>
    <row r="2715" spans="1:5">
      <c r="A2715" s="158"/>
      <c r="B2715" s="158"/>
      <c r="C2715" s="158"/>
      <c r="D2715" s="158"/>
      <c r="E2715" s="158"/>
    </row>
    <row r="2716" spans="1:5">
      <c r="A2716" s="158"/>
      <c r="B2716" s="158"/>
      <c r="C2716" s="158"/>
      <c r="D2716" s="158"/>
      <c r="E2716" s="158"/>
    </row>
    <row r="2717" spans="1:5">
      <c r="A2717" s="158"/>
      <c r="B2717" s="158"/>
      <c r="C2717" s="158"/>
      <c r="D2717" s="158"/>
      <c r="E2717" s="158"/>
    </row>
    <row r="2718" spans="1:5">
      <c r="A2718" s="158"/>
      <c r="B2718" s="158"/>
      <c r="C2718" s="158"/>
      <c r="D2718" s="158"/>
      <c r="E2718" s="158"/>
    </row>
    <row r="2719" spans="1:5">
      <c r="A2719" s="158"/>
      <c r="B2719" s="158"/>
      <c r="C2719" s="158"/>
      <c r="D2719" s="158"/>
      <c r="E2719" s="158"/>
    </row>
    <row r="2720" spans="1:5">
      <c r="A2720" s="158"/>
      <c r="B2720" s="158"/>
      <c r="C2720" s="158"/>
      <c r="D2720" s="158"/>
      <c r="E2720" s="158"/>
    </row>
    <row r="2721" spans="1:5">
      <c r="A2721" s="158"/>
      <c r="B2721" s="158"/>
      <c r="C2721" s="158"/>
      <c r="D2721" s="158"/>
      <c r="E2721" s="158"/>
    </row>
    <row r="2722" spans="1:5">
      <c r="A2722" s="158"/>
      <c r="B2722" s="158"/>
      <c r="C2722" s="158"/>
      <c r="D2722" s="158"/>
      <c r="E2722" s="158"/>
    </row>
    <row r="2723" spans="1:5">
      <c r="A2723" s="158"/>
      <c r="B2723" s="158"/>
      <c r="C2723" s="158"/>
      <c r="D2723" s="158"/>
      <c r="E2723" s="158"/>
    </row>
    <row r="2724" spans="1:5">
      <c r="A2724" s="158"/>
      <c r="B2724" s="158"/>
      <c r="C2724" s="158"/>
      <c r="D2724" s="158"/>
      <c r="E2724" s="158"/>
    </row>
    <row r="2725" spans="1:5">
      <c r="A2725" s="158"/>
      <c r="B2725" s="158"/>
      <c r="C2725" s="158"/>
      <c r="D2725" s="158"/>
      <c r="E2725" s="158"/>
    </row>
    <row r="2726" spans="1:5">
      <c r="A2726" s="158"/>
      <c r="B2726" s="158"/>
      <c r="C2726" s="158"/>
      <c r="D2726" s="158"/>
      <c r="E2726" s="158"/>
    </row>
    <row r="2727" spans="1:5">
      <c r="A2727" s="158"/>
      <c r="B2727" s="158"/>
      <c r="C2727" s="158"/>
      <c r="D2727" s="158"/>
      <c r="E2727" s="158"/>
    </row>
    <row r="2728" spans="1:5">
      <c r="A2728" s="158"/>
      <c r="B2728" s="158"/>
      <c r="C2728" s="158"/>
      <c r="D2728" s="158"/>
      <c r="E2728" s="158"/>
    </row>
    <row r="2729" spans="1:5">
      <c r="A2729" s="158"/>
      <c r="B2729" s="158"/>
      <c r="C2729" s="158"/>
      <c r="D2729" s="158"/>
      <c r="E2729" s="158"/>
    </row>
    <row r="2730" spans="1:5">
      <c r="A2730" s="158"/>
      <c r="B2730" s="158"/>
      <c r="C2730" s="158"/>
      <c r="D2730" s="158"/>
      <c r="E2730" s="158"/>
    </row>
    <row r="2731" spans="1:5">
      <c r="A2731" s="158"/>
      <c r="B2731" s="158"/>
      <c r="C2731" s="158"/>
      <c r="D2731" s="158"/>
      <c r="E2731" s="158"/>
    </row>
    <row r="2732" spans="1:5">
      <c r="A2732" s="158"/>
      <c r="B2732" s="158"/>
      <c r="C2732" s="158"/>
      <c r="D2732" s="158"/>
      <c r="E2732" s="158"/>
    </row>
    <row r="2733" spans="1:5">
      <c r="A2733" s="158"/>
      <c r="B2733" s="158"/>
      <c r="C2733" s="158"/>
      <c r="D2733" s="158"/>
      <c r="E2733" s="158"/>
    </row>
    <row r="2734" spans="1:5">
      <c r="A2734" s="158"/>
      <c r="B2734" s="158"/>
      <c r="C2734" s="158"/>
      <c r="D2734" s="158"/>
      <c r="E2734" s="158"/>
    </row>
    <row r="2735" spans="1:5">
      <c r="A2735" s="158"/>
      <c r="B2735" s="158"/>
      <c r="C2735" s="158"/>
      <c r="D2735" s="158"/>
      <c r="E2735" s="158"/>
    </row>
    <row r="2736" spans="1:5">
      <c r="A2736" s="158"/>
      <c r="B2736" s="158"/>
      <c r="C2736" s="158"/>
      <c r="D2736" s="158"/>
      <c r="E2736" s="158"/>
    </row>
    <row r="2737" spans="1:5">
      <c r="A2737" s="158"/>
      <c r="B2737" s="158"/>
      <c r="C2737" s="158"/>
      <c r="D2737" s="158"/>
      <c r="E2737" s="158"/>
    </row>
    <row r="2738" spans="1:5">
      <c r="A2738" s="158"/>
      <c r="B2738" s="158"/>
      <c r="C2738" s="158"/>
      <c r="D2738" s="158"/>
      <c r="E2738" s="158"/>
    </row>
    <row r="2739" spans="1:5">
      <c r="A2739" s="158"/>
      <c r="B2739" s="158"/>
      <c r="C2739" s="158"/>
      <c r="D2739" s="158"/>
      <c r="E2739" s="158"/>
    </row>
    <row r="2740" spans="1:5">
      <c r="A2740" s="158"/>
      <c r="B2740" s="158"/>
      <c r="C2740" s="158"/>
      <c r="D2740" s="158"/>
      <c r="E2740" s="158"/>
    </row>
    <row r="2741" spans="1:5">
      <c r="A2741" s="158"/>
      <c r="B2741" s="158"/>
      <c r="C2741" s="158"/>
      <c r="D2741" s="158"/>
      <c r="E2741" s="158"/>
    </row>
    <row r="2742" spans="1:5">
      <c r="A2742" s="158"/>
      <c r="B2742" s="158"/>
      <c r="C2742" s="158"/>
      <c r="D2742" s="158"/>
      <c r="E2742" s="158"/>
    </row>
    <row r="2743" spans="1:5">
      <c r="A2743" s="158"/>
      <c r="B2743" s="158"/>
      <c r="C2743" s="158"/>
      <c r="D2743" s="158"/>
      <c r="E2743" s="158"/>
    </row>
    <row r="2744" spans="1:5">
      <c r="A2744" s="158"/>
      <c r="B2744" s="158"/>
      <c r="C2744" s="158"/>
      <c r="D2744" s="158"/>
      <c r="E2744" s="158"/>
    </row>
    <row r="2745" spans="1:5">
      <c r="A2745" s="158"/>
      <c r="B2745" s="158"/>
      <c r="C2745" s="158"/>
      <c r="D2745" s="158"/>
      <c r="E2745" s="158"/>
    </row>
    <row r="2746" spans="1:5">
      <c r="A2746" s="158"/>
      <c r="B2746" s="158"/>
      <c r="C2746" s="158"/>
      <c r="D2746" s="158"/>
      <c r="E2746" s="158"/>
    </row>
    <row r="2747" spans="1:5">
      <c r="A2747" s="158"/>
      <c r="B2747" s="158"/>
      <c r="C2747" s="158"/>
      <c r="D2747" s="158"/>
      <c r="E2747" s="158"/>
    </row>
    <row r="2748" spans="1:5">
      <c r="A2748" s="158"/>
      <c r="B2748" s="158"/>
      <c r="C2748" s="158"/>
      <c r="D2748" s="158"/>
      <c r="E2748" s="158"/>
    </row>
    <row r="2749" spans="1:5">
      <c r="A2749" s="158"/>
      <c r="B2749" s="158"/>
      <c r="C2749" s="158"/>
      <c r="D2749" s="158"/>
      <c r="E2749" s="158"/>
    </row>
    <row r="2750" spans="1:5">
      <c r="A2750" s="158"/>
      <c r="B2750" s="158"/>
      <c r="C2750" s="158"/>
      <c r="D2750" s="158"/>
      <c r="E2750" s="158"/>
    </row>
    <row r="2751" spans="1:5">
      <c r="A2751" s="158"/>
      <c r="B2751" s="158"/>
      <c r="C2751" s="158"/>
      <c r="D2751" s="158"/>
      <c r="E2751" s="158"/>
    </row>
    <row r="2752" spans="1:5">
      <c r="A2752" s="158"/>
      <c r="B2752" s="158"/>
      <c r="C2752" s="158"/>
      <c r="D2752" s="158"/>
      <c r="E2752" s="158"/>
    </row>
    <row r="2753" spans="1:5">
      <c r="A2753" s="158"/>
      <c r="B2753" s="158"/>
      <c r="C2753" s="158"/>
      <c r="D2753" s="158"/>
      <c r="E2753" s="158"/>
    </row>
    <row r="2754" spans="1:5">
      <c r="A2754" s="158"/>
      <c r="B2754" s="158"/>
      <c r="C2754" s="158"/>
      <c r="D2754" s="158"/>
      <c r="E2754" s="158"/>
    </row>
    <row r="2755" spans="1:5">
      <c r="A2755" s="158"/>
      <c r="B2755" s="158"/>
      <c r="C2755" s="158"/>
      <c r="D2755" s="158"/>
      <c r="E2755" s="158"/>
    </row>
    <row r="2756" spans="1:5">
      <c r="A2756" s="158"/>
      <c r="B2756" s="158"/>
      <c r="C2756" s="158"/>
      <c r="D2756" s="158"/>
      <c r="E2756" s="158"/>
    </row>
    <row r="2757" spans="1:5">
      <c r="A2757" s="158"/>
      <c r="B2757" s="158"/>
      <c r="C2757" s="158"/>
      <c r="D2757" s="158"/>
      <c r="E2757" s="158"/>
    </row>
    <row r="2758" spans="1:5">
      <c r="A2758" s="158"/>
      <c r="B2758" s="158"/>
      <c r="C2758" s="158"/>
      <c r="D2758" s="158"/>
      <c r="E2758" s="158"/>
    </row>
    <row r="2759" spans="1:5">
      <c r="A2759" s="158"/>
      <c r="B2759" s="158"/>
      <c r="C2759" s="158"/>
      <c r="D2759" s="158"/>
      <c r="E2759" s="158"/>
    </row>
    <row r="2760" spans="1:5">
      <c r="A2760" s="158"/>
      <c r="B2760" s="158"/>
      <c r="C2760" s="158"/>
      <c r="D2760" s="158"/>
      <c r="E2760" s="158"/>
    </row>
    <row r="2761" spans="1:5">
      <c r="A2761" s="158"/>
      <c r="B2761" s="158"/>
      <c r="C2761" s="158"/>
      <c r="D2761" s="158"/>
      <c r="E2761" s="158"/>
    </row>
    <row r="2762" spans="1:5">
      <c r="A2762" s="158"/>
      <c r="B2762" s="158"/>
      <c r="C2762" s="158"/>
      <c r="D2762" s="158"/>
      <c r="E2762" s="158"/>
    </row>
    <row r="2763" spans="1:5">
      <c r="A2763" s="158"/>
      <c r="B2763" s="158"/>
      <c r="C2763" s="158"/>
      <c r="D2763" s="158"/>
      <c r="E2763" s="158"/>
    </row>
    <row r="2764" spans="1:5">
      <c r="A2764" s="158"/>
      <c r="B2764" s="158"/>
      <c r="C2764" s="158"/>
      <c r="D2764" s="158"/>
      <c r="E2764" s="158"/>
    </row>
    <row r="2765" spans="1:5">
      <c r="A2765" s="158"/>
      <c r="B2765" s="158"/>
      <c r="C2765" s="158"/>
      <c r="D2765" s="158"/>
      <c r="E2765" s="158"/>
    </row>
    <row r="2766" spans="1:5">
      <c r="A2766" s="158"/>
      <c r="B2766" s="158"/>
      <c r="C2766" s="158"/>
      <c r="D2766" s="158"/>
      <c r="E2766" s="158"/>
    </row>
    <row r="2767" spans="1:5">
      <c r="A2767" s="158"/>
      <c r="B2767" s="158"/>
      <c r="C2767" s="158"/>
      <c r="D2767" s="158"/>
      <c r="E2767" s="158"/>
    </row>
    <row r="2768" spans="1:5">
      <c r="A2768" s="158"/>
      <c r="B2768" s="158"/>
      <c r="C2768" s="158"/>
      <c r="D2768" s="158"/>
      <c r="E2768" s="158"/>
    </row>
    <row r="2769" spans="1:5">
      <c r="A2769" s="158"/>
      <c r="B2769" s="158"/>
      <c r="C2769" s="158"/>
      <c r="D2769" s="158"/>
      <c r="E2769" s="158"/>
    </row>
    <row r="2770" spans="1:5">
      <c r="A2770" s="158"/>
      <c r="B2770" s="158"/>
      <c r="C2770" s="158"/>
      <c r="D2770" s="158"/>
      <c r="E2770" s="158"/>
    </row>
    <row r="2771" spans="1:5">
      <c r="A2771" s="158"/>
      <c r="B2771" s="158"/>
      <c r="C2771" s="158"/>
      <c r="D2771" s="158"/>
      <c r="E2771" s="158"/>
    </row>
    <row r="2772" spans="1:5">
      <c r="A2772" s="158"/>
      <c r="B2772" s="158"/>
      <c r="C2772" s="158"/>
      <c r="D2772" s="158"/>
      <c r="E2772" s="158"/>
    </row>
    <row r="2773" spans="1:5">
      <c r="A2773" s="158"/>
      <c r="B2773" s="158"/>
      <c r="C2773" s="158"/>
      <c r="D2773" s="158"/>
      <c r="E2773" s="158"/>
    </row>
    <row r="2774" spans="1:5">
      <c r="A2774" s="158"/>
      <c r="B2774" s="158"/>
      <c r="C2774" s="158"/>
      <c r="D2774" s="158"/>
      <c r="E2774" s="158"/>
    </row>
    <row r="2775" spans="1:5">
      <c r="A2775" s="158"/>
      <c r="B2775" s="158"/>
      <c r="C2775" s="158"/>
      <c r="D2775" s="158"/>
      <c r="E2775" s="158"/>
    </row>
    <row r="2776" spans="1:5">
      <c r="A2776" s="158"/>
      <c r="B2776" s="158"/>
      <c r="C2776" s="158"/>
      <c r="D2776" s="158"/>
      <c r="E2776" s="158"/>
    </row>
    <row r="2777" spans="1:5">
      <c r="A2777" s="158"/>
      <c r="B2777" s="158"/>
      <c r="C2777" s="158"/>
      <c r="D2777" s="158"/>
      <c r="E2777" s="158"/>
    </row>
    <row r="2778" spans="1:5">
      <c r="A2778" s="158"/>
      <c r="B2778" s="158"/>
      <c r="C2778" s="158"/>
      <c r="D2778" s="158"/>
      <c r="E2778" s="158"/>
    </row>
    <row r="2779" spans="1:5">
      <c r="A2779" s="158"/>
      <c r="B2779" s="158"/>
      <c r="C2779" s="158"/>
      <c r="D2779" s="158"/>
      <c r="E2779" s="158"/>
    </row>
    <row r="2780" spans="1:5">
      <c r="A2780" s="158"/>
      <c r="B2780" s="158"/>
      <c r="C2780" s="158"/>
      <c r="D2780" s="158"/>
      <c r="E2780" s="158"/>
    </row>
    <row r="2781" spans="1:5">
      <c r="A2781" s="158"/>
      <c r="B2781" s="158"/>
      <c r="C2781" s="158"/>
      <c r="D2781" s="158"/>
      <c r="E2781" s="158"/>
    </row>
    <row r="2782" spans="1:5">
      <c r="A2782" s="158"/>
      <c r="B2782" s="158"/>
      <c r="C2782" s="158"/>
      <c r="D2782" s="158"/>
      <c r="E2782" s="158"/>
    </row>
    <row r="2783" spans="1:5">
      <c r="A2783" s="158"/>
      <c r="B2783" s="158"/>
      <c r="C2783" s="158"/>
      <c r="D2783" s="158"/>
      <c r="E2783" s="158"/>
    </row>
    <row r="2784" spans="1:5">
      <c r="A2784" s="158"/>
      <c r="B2784" s="158"/>
      <c r="C2784" s="158"/>
      <c r="D2784" s="158"/>
      <c r="E2784" s="158"/>
    </row>
    <row r="2785" spans="1:5">
      <c r="A2785" s="158"/>
      <c r="B2785" s="158"/>
      <c r="C2785" s="158"/>
      <c r="D2785" s="158"/>
      <c r="E2785" s="158"/>
    </row>
    <row r="2786" spans="1:5">
      <c r="A2786" s="158"/>
      <c r="B2786" s="158"/>
      <c r="C2786" s="158"/>
      <c r="D2786" s="158"/>
      <c r="E2786" s="158"/>
    </row>
    <row r="2787" spans="1:5">
      <c r="A2787" s="158"/>
      <c r="B2787" s="158"/>
      <c r="C2787" s="158"/>
      <c r="D2787" s="158"/>
      <c r="E2787" s="158"/>
    </row>
    <row r="2788" spans="1:5">
      <c r="A2788" s="158"/>
      <c r="B2788" s="158"/>
      <c r="C2788" s="158"/>
      <c r="D2788" s="158"/>
      <c r="E2788" s="158"/>
    </row>
    <row r="2789" spans="1:5">
      <c r="A2789" s="158"/>
      <c r="B2789" s="158"/>
      <c r="C2789" s="158"/>
      <c r="D2789" s="158"/>
      <c r="E2789" s="158"/>
    </row>
    <row r="2790" spans="1:5">
      <c r="A2790" s="158"/>
      <c r="B2790" s="158"/>
      <c r="C2790" s="158"/>
      <c r="D2790" s="158"/>
      <c r="E2790" s="158"/>
    </row>
    <row r="2791" spans="1:5">
      <c r="A2791" s="158"/>
      <c r="B2791" s="158"/>
      <c r="C2791" s="158"/>
      <c r="D2791" s="158"/>
      <c r="E2791" s="158"/>
    </row>
    <row r="2792" spans="1:5">
      <c r="A2792" s="158"/>
      <c r="B2792" s="158"/>
      <c r="C2792" s="158"/>
      <c r="D2792" s="158"/>
      <c r="E2792" s="158"/>
    </row>
    <row r="2793" spans="1:5">
      <c r="A2793" s="158"/>
      <c r="B2793" s="158"/>
      <c r="C2793" s="158"/>
      <c r="D2793" s="158"/>
      <c r="E2793" s="158"/>
    </row>
    <row r="2794" spans="1:5">
      <c r="A2794" s="158"/>
      <c r="B2794" s="158"/>
      <c r="C2794" s="158"/>
      <c r="D2794" s="158"/>
      <c r="E2794" s="158"/>
    </row>
    <row r="2795" spans="1:5">
      <c r="A2795" s="158"/>
      <c r="B2795" s="158"/>
      <c r="C2795" s="158"/>
      <c r="D2795" s="158"/>
      <c r="E2795" s="158"/>
    </row>
    <row r="2796" spans="1:5">
      <c r="A2796" s="158"/>
      <c r="B2796" s="158"/>
      <c r="C2796" s="158"/>
      <c r="D2796" s="158"/>
      <c r="E2796" s="158"/>
    </row>
    <row r="2797" spans="1:5">
      <c r="A2797" s="158"/>
      <c r="B2797" s="158"/>
      <c r="C2797" s="158"/>
      <c r="D2797" s="158"/>
      <c r="E2797" s="158"/>
    </row>
    <row r="2798" spans="1:5">
      <c r="A2798" s="158"/>
      <c r="B2798" s="158"/>
      <c r="C2798" s="158"/>
      <c r="D2798" s="158"/>
      <c r="E2798" s="158"/>
    </row>
    <row r="2799" spans="1:5">
      <c r="A2799" s="158"/>
      <c r="B2799" s="158"/>
      <c r="C2799" s="158"/>
      <c r="D2799" s="158"/>
      <c r="E2799" s="158"/>
    </row>
    <row r="2800" spans="1:5">
      <c r="A2800" s="158"/>
      <c r="B2800" s="158"/>
      <c r="C2800" s="158"/>
      <c r="D2800" s="158"/>
      <c r="E2800" s="158"/>
    </row>
    <row r="2801" spans="1:5">
      <c r="A2801" s="158"/>
      <c r="B2801" s="158"/>
      <c r="C2801" s="158"/>
      <c r="D2801" s="158"/>
      <c r="E2801" s="158"/>
    </row>
    <row r="2802" spans="1:5">
      <c r="A2802" s="158"/>
      <c r="B2802" s="158"/>
      <c r="C2802" s="158"/>
      <c r="D2802" s="158"/>
      <c r="E2802" s="158"/>
    </row>
    <row r="2803" spans="1:5">
      <c r="A2803" s="158"/>
      <c r="B2803" s="158"/>
      <c r="C2803" s="158"/>
      <c r="D2803" s="158"/>
      <c r="E2803" s="158"/>
    </row>
    <row r="2804" spans="1:5">
      <c r="A2804" s="158"/>
      <c r="B2804" s="158"/>
      <c r="C2804" s="158"/>
      <c r="D2804" s="158"/>
      <c r="E2804" s="158"/>
    </row>
    <row r="2805" spans="1:5">
      <c r="A2805" s="158"/>
      <c r="B2805" s="158"/>
      <c r="C2805" s="158"/>
      <c r="D2805" s="158"/>
      <c r="E2805" s="158"/>
    </row>
    <row r="2806" spans="1:5">
      <c r="A2806" s="158"/>
      <c r="B2806" s="158"/>
      <c r="C2806" s="158"/>
      <c r="D2806" s="158"/>
      <c r="E2806" s="158"/>
    </row>
    <row r="2807" spans="1:5">
      <c r="A2807" s="158"/>
      <c r="B2807" s="158"/>
      <c r="C2807" s="158"/>
      <c r="D2807" s="158"/>
      <c r="E2807" s="158"/>
    </row>
    <row r="2808" spans="1:5">
      <c r="A2808" s="158"/>
      <c r="B2808" s="158"/>
      <c r="C2808" s="158"/>
      <c r="D2808" s="158"/>
      <c r="E2808" s="158"/>
    </row>
    <row r="2809" spans="1:5">
      <c r="A2809" s="158"/>
      <c r="B2809" s="158"/>
      <c r="C2809" s="158"/>
      <c r="D2809" s="158"/>
      <c r="E2809" s="158"/>
    </row>
    <row r="2810" spans="1:5">
      <c r="A2810" s="158"/>
      <c r="B2810" s="158"/>
      <c r="C2810" s="158"/>
      <c r="D2810" s="158"/>
      <c r="E2810" s="158"/>
    </row>
    <row r="2811" spans="1:5">
      <c r="A2811" s="158"/>
      <c r="B2811" s="158"/>
      <c r="C2811" s="158"/>
      <c r="D2811" s="158"/>
      <c r="E2811" s="158"/>
    </row>
    <row r="2812" spans="1:5">
      <c r="A2812" s="158"/>
      <c r="B2812" s="158"/>
      <c r="C2812" s="158"/>
      <c r="D2812" s="158"/>
      <c r="E2812" s="158"/>
    </row>
    <row r="2813" spans="1:5">
      <c r="A2813" s="158"/>
      <c r="B2813" s="158"/>
      <c r="C2813" s="158"/>
      <c r="D2813" s="158"/>
      <c r="E2813" s="158"/>
    </row>
    <row r="2814" spans="1:5">
      <c r="A2814" s="158"/>
      <c r="B2814" s="158"/>
      <c r="C2814" s="158"/>
      <c r="D2814" s="158"/>
      <c r="E2814" s="158"/>
    </row>
    <row r="2815" spans="1:5">
      <c r="A2815" s="158"/>
      <c r="B2815" s="158"/>
      <c r="C2815" s="158"/>
      <c r="D2815" s="158"/>
      <c r="E2815" s="158"/>
    </row>
    <row r="2816" spans="1:5">
      <c r="A2816" s="158"/>
      <c r="B2816" s="158"/>
      <c r="C2816" s="158"/>
      <c r="D2816" s="158"/>
      <c r="E2816" s="158"/>
    </row>
    <row r="2817" spans="1:5">
      <c r="A2817" s="158"/>
      <c r="B2817" s="158"/>
      <c r="C2817" s="158"/>
      <c r="D2817" s="158"/>
      <c r="E2817" s="158"/>
    </row>
    <row r="2818" spans="1:5">
      <c r="A2818" s="158"/>
      <c r="B2818" s="158"/>
      <c r="C2818" s="158"/>
      <c r="D2818" s="158"/>
      <c r="E2818" s="158"/>
    </row>
    <row r="2819" spans="1:5">
      <c r="A2819" s="158"/>
      <c r="B2819" s="158"/>
      <c r="C2819" s="158"/>
      <c r="D2819" s="158"/>
      <c r="E2819" s="158"/>
    </row>
    <row r="2820" spans="1:5">
      <c r="A2820" s="158"/>
      <c r="B2820" s="158"/>
      <c r="C2820" s="158"/>
      <c r="D2820" s="158"/>
      <c r="E2820" s="158"/>
    </row>
    <row r="2821" spans="1:5">
      <c r="A2821" s="158"/>
      <c r="B2821" s="158"/>
      <c r="C2821" s="158"/>
      <c r="D2821" s="158"/>
      <c r="E2821" s="158"/>
    </row>
    <row r="2822" spans="1:5">
      <c r="A2822" s="158"/>
      <c r="B2822" s="158"/>
      <c r="C2822" s="158"/>
      <c r="D2822" s="158"/>
      <c r="E2822" s="158"/>
    </row>
    <row r="2823" spans="1:5">
      <c r="A2823" s="158"/>
      <c r="B2823" s="158"/>
      <c r="C2823" s="158"/>
      <c r="D2823" s="158"/>
      <c r="E2823" s="158"/>
    </row>
    <row r="2824" spans="1:5">
      <c r="A2824" s="158"/>
      <c r="B2824" s="158"/>
      <c r="C2824" s="158"/>
      <c r="D2824" s="158"/>
      <c r="E2824" s="158"/>
    </row>
    <row r="2825" spans="1:5">
      <c r="A2825" s="158"/>
      <c r="B2825" s="158"/>
      <c r="C2825" s="158"/>
      <c r="D2825" s="158"/>
      <c r="E2825" s="158"/>
    </row>
    <row r="2826" spans="1:5">
      <c r="A2826" s="158"/>
      <c r="B2826" s="158"/>
      <c r="C2826" s="158"/>
      <c r="D2826" s="158"/>
      <c r="E2826" s="158"/>
    </row>
    <row r="2827" spans="1:5">
      <c r="A2827" s="158"/>
      <c r="B2827" s="158"/>
      <c r="C2827" s="158"/>
      <c r="D2827" s="158"/>
      <c r="E2827" s="158"/>
    </row>
    <row r="2828" spans="1:5">
      <c r="A2828" s="158"/>
      <c r="B2828" s="158"/>
      <c r="C2828" s="158"/>
      <c r="D2828" s="158"/>
      <c r="E2828" s="158"/>
    </row>
    <row r="2829" spans="1:5">
      <c r="A2829" s="158"/>
      <c r="B2829" s="158"/>
      <c r="C2829" s="158"/>
      <c r="D2829" s="158"/>
      <c r="E2829" s="158"/>
    </row>
    <row r="2830" spans="1:5">
      <c r="A2830" s="158"/>
      <c r="B2830" s="158"/>
      <c r="C2830" s="158"/>
      <c r="D2830" s="158"/>
      <c r="E2830" s="158"/>
    </row>
    <row r="2831" spans="1:5">
      <c r="A2831" s="158"/>
      <c r="B2831" s="158"/>
      <c r="C2831" s="158"/>
      <c r="D2831" s="158"/>
      <c r="E2831" s="158"/>
    </row>
    <row r="2832" spans="1:5">
      <c r="A2832" s="158"/>
      <c r="B2832" s="158"/>
      <c r="C2832" s="158"/>
      <c r="D2832" s="158"/>
      <c r="E2832" s="158"/>
    </row>
    <row r="2833" spans="1:5">
      <c r="A2833" s="158"/>
      <c r="B2833" s="158"/>
      <c r="C2833" s="158"/>
      <c r="D2833" s="158"/>
      <c r="E2833" s="158"/>
    </row>
    <row r="2834" spans="1:5">
      <c r="A2834" s="158"/>
      <c r="B2834" s="158"/>
      <c r="C2834" s="158"/>
      <c r="D2834" s="158"/>
      <c r="E2834" s="158"/>
    </row>
    <row r="2835" spans="1:5">
      <c r="A2835" s="158"/>
      <c r="B2835" s="158"/>
      <c r="C2835" s="158"/>
      <c r="D2835" s="158"/>
      <c r="E2835" s="158"/>
    </row>
    <row r="2836" spans="1:5">
      <c r="A2836" s="158"/>
      <c r="B2836" s="158"/>
      <c r="C2836" s="158"/>
      <c r="D2836" s="158"/>
      <c r="E2836" s="158"/>
    </row>
    <row r="2837" spans="1:5">
      <c r="A2837" s="158"/>
      <c r="B2837" s="158"/>
      <c r="C2837" s="158"/>
      <c r="D2837" s="158"/>
      <c r="E2837" s="158"/>
    </row>
    <row r="2838" spans="1:5">
      <c r="A2838" s="158"/>
      <c r="B2838" s="158"/>
      <c r="C2838" s="158"/>
      <c r="D2838" s="158"/>
      <c r="E2838" s="158"/>
    </row>
    <row r="2839" spans="1:5">
      <c r="A2839" s="158"/>
      <c r="B2839" s="158"/>
      <c r="C2839" s="158"/>
      <c r="D2839" s="158"/>
      <c r="E2839" s="158"/>
    </row>
    <row r="2840" spans="1:5">
      <c r="A2840" s="158"/>
      <c r="B2840" s="158"/>
      <c r="C2840" s="158"/>
      <c r="D2840" s="158"/>
      <c r="E2840" s="158"/>
    </row>
    <row r="2841" spans="1:5">
      <c r="A2841" s="158"/>
      <c r="B2841" s="158"/>
      <c r="C2841" s="158"/>
      <c r="D2841" s="158"/>
      <c r="E2841" s="158"/>
    </row>
    <row r="2842" spans="1:5">
      <c r="A2842" s="158"/>
      <c r="B2842" s="158"/>
      <c r="C2842" s="158"/>
      <c r="D2842" s="158"/>
      <c r="E2842" s="158"/>
    </row>
    <row r="2843" spans="1:5">
      <c r="A2843" s="158"/>
      <c r="B2843" s="158"/>
      <c r="C2843" s="158"/>
      <c r="D2843" s="158"/>
      <c r="E2843" s="158"/>
    </row>
    <row r="2844" spans="1:5">
      <c r="A2844" s="158"/>
      <c r="B2844" s="158"/>
      <c r="C2844" s="158"/>
      <c r="D2844" s="158"/>
      <c r="E2844" s="158"/>
    </row>
    <row r="2845" spans="1:5">
      <c r="A2845" s="158"/>
      <c r="B2845" s="158"/>
      <c r="C2845" s="158"/>
      <c r="D2845" s="158"/>
      <c r="E2845" s="158"/>
    </row>
    <row r="2846" spans="1:5">
      <c r="A2846" s="158"/>
      <c r="B2846" s="158"/>
      <c r="C2846" s="158"/>
      <c r="D2846" s="158"/>
      <c r="E2846" s="158"/>
    </row>
    <row r="2847" spans="1:5">
      <c r="A2847" s="158"/>
      <c r="B2847" s="158"/>
      <c r="C2847" s="158"/>
      <c r="D2847" s="158"/>
      <c r="E2847" s="158"/>
    </row>
    <row r="2848" spans="1:5">
      <c r="A2848" s="158"/>
      <c r="B2848" s="158"/>
      <c r="C2848" s="158"/>
      <c r="D2848" s="158"/>
      <c r="E2848" s="158"/>
    </row>
    <row r="2849" spans="1:5">
      <c r="A2849" s="158"/>
      <c r="B2849" s="158"/>
      <c r="C2849" s="158"/>
      <c r="D2849" s="158"/>
      <c r="E2849" s="158"/>
    </row>
    <row r="2850" spans="1:5">
      <c r="A2850" s="158"/>
      <c r="B2850" s="158"/>
      <c r="C2850" s="158"/>
      <c r="D2850" s="158"/>
      <c r="E2850" s="158"/>
    </row>
    <row r="2851" spans="1:5">
      <c r="A2851" s="158"/>
      <c r="B2851" s="158"/>
      <c r="C2851" s="158"/>
      <c r="D2851" s="158"/>
      <c r="E2851" s="158"/>
    </row>
    <row r="2852" spans="1:5">
      <c r="A2852" s="158"/>
      <c r="B2852" s="158"/>
      <c r="C2852" s="158"/>
      <c r="D2852" s="158"/>
      <c r="E2852" s="158"/>
    </row>
    <row r="2853" spans="1:5">
      <c r="A2853" s="158"/>
      <c r="B2853" s="158"/>
      <c r="C2853" s="158"/>
      <c r="D2853" s="158"/>
      <c r="E2853" s="158"/>
    </row>
    <row r="2854" spans="1:5">
      <c r="A2854" s="158"/>
      <c r="B2854" s="158"/>
      <c r="C2854" s="158"/>
      <c r="D2854" s="158"/>
      <c r="E2854" s="158"/>
    </row>
    <row r="2855" spans="1:5">
      <c r="A2855" s="158"/>
      <c r="B2855" s="158"/>
      <c r="C2855" s="158"/>
      <c r="D2855" s="158"/>
      <c r="E2855" s="158"/>
    </row>
    <row r="2856" spans="1:5">
      <c r="A2856" s="158"/>
      <c r="B2856" s="158"/>
      <c r="C2856" s="158"/>
      <c r="D2856" s="158"/>
      <c r="E2856" s="158"/>
    </row>
    <row r="2857" spans="1:5">
      <c r="A2857" s="158"/>
      <c r="B2857" s="158"/>
      <c r="C2857" s="158"/>
      <c r="D2857" s="158"/>
      <c r="E2857" s="158"/>
    </row>
    <row r="2858" spans="1:5">
      <c r="A2858" s="158"/>
      <c r="B2858" s="158"/>
      <c r="C2858" s="158"/>
      <c r="D2858" s="158"/>
      <c r="E2858" s="158"/>
    </row>
    <row r="2859" spans="1:5">
      <c r="A2859" s="158"/>
      <c r="B2859" s="158"/>
      <c r="C2859" s="158"/>
      <c r="D2859" s="158"/>
      <c r="E2859" s="158"/>
    </row>
    <row r="2860" spans="1:5">
      <c r="A2860" s="158"/>
      <c r="B2860" s="158"/>
      <c r="C2860" s="158"/>
      <c r="D2860" s="158"/>
      <c r="E2860" s="158"/>
    </row>
    <row r="2861" spans="1:5">
      <c r="A2861" s="158"/>
      <c r="B2861" s="158"/>
      <c r="C2861" s="158"/>
      <c r="D2861" s="158"/>
      <c r="E2861" s="158"/>
    </row>
    <row r="2862" spans="1:5">
      <c r="A2862" s="158"/>
      <c r="B2862" s="158"/>
      <c r="C2862" s="158"/>
      <c r="D2862" s="158"/>
      <c r="E2862" s="158"/>
    </row>
    <row r="2863" spans="1:5">
      <c r="A2863" s="158"/>
      <c r="B2863" s="158"/>
      <c r="C2863" s="158"/>
      <c r="D2863" s="158"/>
      <c r="E2863" s="158"/>
    </row>
    <row r="2864" spans="1:5">
      <c r="A2864" s="158"/>
      <c r="B2864" s="158"/>
      <c r="C2864" s="158"/>
      <c r="D2864" s="158"/>
      <c r="E2864" s="158"/>
    </row>
    <row r="2865" spans="1:5">
      <c r="A2865" s="158"/>
      <c r="B2865" s="158"/>
      <c r="C2865" s="158"/>
      <c r="D2865" s="158"/>
      <c r="E2865" s="158"/>
    </row>
    <row r="2866" spans="1:5">
      <c r="A2866" s="158"/>
      <c r="B2866" s="158"/>
      <c r="C2866" s="158"/>
      <c r="D2866" s="158"/>
      <c r="E2866" s="158"/>
    </row>
    <row r="2867" spans="1:5">
      <c r="A2867" s="158"/>
      <c r="B2867" s="158"/>
      <c r="C2867" s="158"/>
      <c r="D2867" s="158"/>
      <c r="E2867" s="158"/>
    </row>
    <row r="2868" spans="1:5">
      <c r="A2868" s="158"/>
      <c r="B2868" s="158"/>
      <c r="C2868" s="158"/>
      <c r="D2868" s="158"/>
      <c r="E2868" s="158"/>
    </row>
    <row r="2869" spans="1:5">
      <c r="A2869" s="158"/>
      <c r="B2869" s="158"/>
      <c r="C2869" s="158"/>
      <c r="D2869" s="158"/>
      <c r="E2869" s="158"/>
    </row>
    <row r="2870" spans="1:5">
      <c r="A2870" s="158"/>
      <c r="B2870" s="158"/>
      <c r="C2870" s="158"/>
      <c r="D2870" s="158"/>
      <c r="E2870" s="158"/>
    </row>
    <row r="2871" spans="1:5">
      <c r="A2871" s="158"/>
      <c r="B2871" s="158"/>
      <c r="C2871" s="158"/>
      <c r="D2871" s="158"/>
      <c r="E2871" s="158"/>
    </row>
    <row r="2872" spans="1:5">
      <c r="A2872" s="158"/>
      <c r="B2872" s="158"/>
      <c r="C2872" s="158"/>
      <c r="D2872" s="158"/>
      <c r="E2872" s="158"/>
    </row>
    <row r="2873" spans="1:5">
      <c r="A2873" s="158"/>
      <c r="B2873" s="158"/>
      <c r="C2873" s="158"/>
      <c r="D2873" s="158"/>
      <c r="E2873" s="158"/>
    </row>
    <row r="2874" spans="1:5">
      <c r="A2874" s="158"/>
      <c r="B2874" s="158"/>
      <c r="C2874" s="158"/>
      <c r="D2874" s="158"/>
      <c r="E2874" s="158"/>
    </row>
    <row r="2875" spans="1:5">
      <c r="A2875" s="158"/>
      <c r="B2875" s="158"/>
      <c r="C2875" s="158"/>
      <c r="D2875" s="158"/>
      <c r="E2875" s="158"/>
    </row>
    <row r="2876" spans="1:5">
      <c r="A2876" s="158"/>
      <c r="B2876" s="158"/>
      <c r="C2876" s="158"/>
      <c r="D2876" s="158"/>
      <c r="E2876" s="158"/>
    </row>
    <row r="2877" spans="1:5">
      <c r="A2877" s="158"/>
      <c r="B2877" s="158"/>
      <c r="C2877" s="158"/>
      <c r="D2877" s="158"/>
      <c r="E2877" s="158"/>
    </row>
    <row r="2878" spans="1:5">
      <c r="A2878" s="158"/>
      <c r="B2878" s="158"/>
      <c r="C2878" s="158"/>
      <c r="D2878" s="158"/>
      <c r="E2878" s="158"/>
    </row>
    <row r="2879" spans="1:5">
      <c r="A2879" s="158"/>
      <c r="B2879" s="158"/>
      <c r="C2879" s="158"/>
      <c r="D2879" s="158"/>
      <c r="E2879" s="158"/>
    </row>
    <row r="2880" spans="1:5">
      <c r="A2880" s="158"/>
      <c r="B2880" s="158"/>
      <c r="C2880" s="158"/>
      <c r="D2880" s="158"/>
      <c r="E2880" s="158"/>
    </row>
    <row r="2881" spans="1:5">
      <c r="A2881" s="158"/>
      <c r="B2881" s="158"/>
      <c r="C2881" s="158"/>
      <c r="D2881" s="158"/>
      <c r="E2881" s="158"/>
    </row>
    <row r="2882" spans="1:5">
      <c r="A2882" s="158"/>
      <c r="B2882" s="158"/>
      <c r="C2882" s="158"/>
      <c r="D2882" s="158"/>
      <c r="E2882" s="158"/>
    </row>
    <row r="2883" spans="1:5">
      <c r="A2883" s="158"/>
      <c r="B2883" s="158"/>
      <c r="C2883" s="158"/>
      <c r="D2883" s="158"/>
      <c r="E2883" s="158"/>
    </row>
    <row r="2884" spans="1:5">
      <c r="A2884" s="158"/>
      <c r="B2884" s="158"/>
      <c r="C2884" s="158"/>
      <c r="D2884" s="158"/>
      <c r="E2884" s="158"/>
    </row>
    <row r="2885" spans="1:5">
      <c r="A2885" s="158"/>
      <c r="B2885" s="158"/>
      <c r="C2885" s="158"/>
      <c r="D2885" s="158"/>
      <c r="E2885" s="158"/>
    </row>
    <row r="2886" spans="1:5">
      <c r="A2886" s="158"/>
      <c r="B2886" s="158"/>
      <c r="C2886" s="158"/>
      <c r="D2886" s="158"/>
      <c r="E2886" s="158"/>
    </row>
    <row r="2887" spans="1:5">
      <c r="A2887" s="158"/>
      <c r="B2887" s="158"/>
      <c r="C2887" s="158"/>
      <c r="D2887" s="158"/>
      <c r="E2887" s="158"/>
    </row>
    <row r="2888" spans="1:5">
      <c r="A2888" s="158"/>
      <c r="B2888" s="158"/>
      <c r="C2888" s="158"/>
      <c r="D2888" s="158"/>
      <c r="E2888" s="158"/>
    </row>
    <row r="2889" spans="1:5">
      <c r="A2889" s="158"/>
      <c r="B2889" s="158"/>
      <c r="C2889" s="158"/>
      <c r="D2889" s="158"/>
      <c r="E2889" s="158"/>
    </row>
    <row r="2890" spans="1:5">
      <c r="A2890" s="158"/>
      <c r="B2890" s="158"/>
      <c r="C2890" s="158"/>
      <c r="D2890" s="158"/>
      <c r="E2890" s="158"/>
    </row>
    <row r="2891" spans="1:5">
      <c r="A2891" s="158"/>
      <c r="B2891" s="158"/>
      <c r="C2891" s="158"/>
      <c r="D2891" s="158"/>
      <c r="E2891" s="158"/>
    </row>
    <row r="2892" spans="1:5">
      <c r="A2892" s="158"/>
      <c r="B2892" s="158"/>
      <c r="C2892" s="158"/>
      <c r="D2892" s="158"/>
      <c r="E2892" s="158"/>
    </row>
    <row r="2893" spans="1:5">
      <c r="A2893" s="158"/>
      <c r="B2893" s="158"/>
      <c r="C2893" s="158"/>
      <c r="D2893" s="158"/>
      <c r="E2893" s="158"/>
    </row>
    <row r="2894" spans="1:5">
      <c r="A2894" s="158"/>
      <c r="B2894" s="158"/>
      <c r="C2894" s="158"/>
      <c r="D2894" s="158"/>
      <c r="E2894" s="158"/>
    </row>
    <row r="2895" spans="1:5">
      <c r="A2895" s="158"/>
      <c r="B2895" s="158"/>
      <c r="C2895" s="158"/>
      <c r="D2895" s="158"/>
      <c r="E2895" s="158"/>
    </row>
    <row r="2896" spans="1:5">
      <c r="A2896" s="158"/>
      <c r="B2896" s="158"/>
      <c r="C2896" s="158"/>
      <c r="D2896" s="158"/>
      <c r="E2896" s="158"/>
    </row>
    <row r="2897" spans="1:5">
      <c r="A2897" s="158"/>
      <c r="B2897" s="158"/>
      <c r="C2897" s="158"/>
      <c r="D2897" s="158"/>
      <c r="E2897" s="158"/>
    </row>
    <row r="2898" spans="1:5">
      <c r="A2898" s="158"/>
      <c r="B2898" s="158"/>
      <c r="C2898" s="158"/>
      <c r="D2898" s="158"/>
      <c r="E2898" s="158"/>
    </row>
    <row r="2899" spans="1:5">
      <c r="A2899" s="158"/>
      <c r="B2899" s="158"/>
      <c r="C2899" s="158"/>
      <c r="D2899" s="158"/>
      <c r="E2899" s="158"/>
    </row>
    <row r="2900" spans="1:5">
      <c r="A2900" s="158"/>
      <c r="B2900" s="158"/>
      <c r="C2900" s="158"/>
      <c r="D2900" s="158"/>
      <c r="E2900" s="158"/>
    </row>
    <row r="2901" spans="1:5">
      <c r="A2901" s="158"/>
      <c r="B2901" s="158"/>
      <c r="C2901" s="158"/>
      <c r="D2901" s="158"/>
      <c r="E2901" s="158"/>
    </row>
    <row r="2902" spans="1:5">
      <c r="A2902" s="158"/>
      <c r="B2902" s="158"/>
      <c r="C2902" s="158"/>
      <c r="D2902" s="158"/>
      <c r="E2902" s="158"/>
    </row>
    <row r="2903" spans="1:5">
      <c r="A2903" s="158"/>
      <c r="B2903" s="158"/>
      <c r="C2903" s="158"/>
      <c r="D2903" s="158"/>
      <c r="E2903" s="158"/>
    </row>
    <row r="2904" spans="1:5">
      <c r="A2904" s="158"/>
      <c r="B2904" s="158"/>
      <c r="C2904" s="158"/>
      <c r="D2904" s="158"/>
      <c r="E2904" s="158"/>
    </row>
    <row r="2905" spans="1:5">
      <c r="A2905" s="158"/>
      <c r="B2905" s="158"/>
      <c r="C2905" s="158"/>
      <c r="D2905" s="158"/>
      <c r="E2905" s="158"/>
    </row>
    <row r="2906" spans="1:5">
      <c r="A2906" s="158"/>
      <c r="B2906" s="158"/>
      <c r="C2906" s="158"/>
      <c r="D2906" s="158"/>
      <c r="E2906" s="158"/>
    </row>
    <row r="2907" spans="1:5">
      <c r="A2907" s="158"/>
      <c r="B2907" s="158"/>
      <c r="C2907" s="158"/>
      <c r="D2907" s="158"/>
      <c r="E2907" s="158"/>
    </row>
    <row r="2908" spans="1:5">
      <c r="A2908" s="158"/>
      <c r="B2908" s="158"/>
      <c r="C2908" s="158"/>
      <c r="D2908" s="158"/>
      <c r="E2908" s="158"/>
    </row>
    <row r="2909" spans="1:5">
      <c r="A2909" s="158"/>
      <c r="B2909" s="158"/>
      <c r="C2909" s="158"/>
      <c r="D2909" s="158"/>
      <c r="E2909" s="158"/>
    </row>
    <row r="2910" spans="1:5">
      <c r="A2910" s="158"/>
      <c r="B2910" s="158"/>
      <c r="C2910" s="158"/>
      <c r="D2910" s="158"/>
      <c r="E2910" s="158"/>
    </row>
    <row r="2911" spans="1:5">
      <c r="A2911" s="158"/>
      <c r="B2911" s="158"/>
      <c r="C2911" s="158"/>
      <c r="D2911" s="158"/>
      <c r="E2911" s="158"/>
    </row>
    <row r="2912" spans="1:5">
      <c r="A2912" s="158"/>
      <c r="B2912" s="158"/>
      <c r="C2912" s="158"/>
      <c r="D2912" s="158"/>
      <c r="E2912" s="158"/>
    </row>
    <row r="2913" spans="1:5">
      <c r="A2913" s="158"/>
      <c r="B2913" s="158"/>
      <c r="C2913" s="158"/>
      <c r="D2913" s="158"/>
      <c r="E2913" s="158"/>
    </row>
    <row r="2914" spans="1:5">
      <c r="A2914" s="158"/>
      <c r="B2914" s="158"/>
      <c r="C2914" s="158"/>
      <c r="D2914" s="158"/>
      <c r="E2914" s="158"/>
    </row>
    <row r="2915" spans="1:5">
      <c r="A2915" s="158"/>
      <c r="B2915" s="158"/>
      <c r="C2915" s="158"/>
      <c r="D2915" s="158"/>
      <c r="E2915" s="158"/>
    </row>
    <row r="2916" spans="1:5">
      <c r="A2916" s="158"/>
      <c r="B2916" s="158"/>
      <c r="C2916" s="158"/>
      <c r="D2916" s="158"/>
      <c r="E2916" s="158"/>
    </row>
    <row r="2917" spans="1:5">
      <c r="A2917" s="158"/>
      <c r="B2917" s="158"/>
      <c r="C2917" s="158"/>
      <c r="D2917" s="158"/>
      <c r="E2917" s="158"/>
    </row>
    <row r="2918" spans="1:5">
      <c r="A2918" s="158"/>
      <c r="B2918" s="158"/>
      <c r="C2918" s="158"/>
      <c r="D2918" s="158"/>
      <c r="E2918" s="158"/>
    </row>
    <row r="2919" spans="1:5">
      <c r="A2919" s="158"/>
      <c r="B2919" s="158"/>
      <c r="C2919" s="158"/>
      <c r="D2919" s="158"/>
      <c r="E2919" s="158"/>
    </row>
    <row r="2920" spans="1:5">
      <c r="A2920" s="158"/>
      <c r="B2920" s="158"/>
      <c r="C2920" s="158"/>
      <c r="D2920" s="158"/>
      <c r="E2920" s="158"/>
    </row>
    <row r="2921" spans="1:5">
      <c r="A2921" s="158"/>
      <c r="B2921" s="158"/>
      <c r="C2921" s="158"/>
      <c r="D2921" s="158"/>
      <c r="E2921" s="158"/>
    </row>
    <row r="2922" spans="1:5">
      <c r="A2922" s="158"/>
      <c r="B2922" s="158"/>
      <c r="C2922" s="158"/>
      <c r="D2922" s="158"/>
      <c r="E2922" s="158"/>
    </row>
    <row r="2923" spans="1:5">
      <c r="A2923" s="158"/>
      <c r="B2923" s="158"/>
      <c r="C2923" s="158"/>
      <c r="D2923" s="158"/>
      <c r="E2923" s="158"/>
    </row>
    <row r="2924" spans="1:5">
      <c r="A2924" s="158"/>
      <c r="B2924" s="158"/>
      <c r="C2924" s="158"/>
      <c r="D2924" s="158"/>
      <c r="E2924" s="158"/>
    </row>
    <row r="2925" spans="1:5">
      <c r="A2925" s="158"/>
      <c r="B2925" s="158"/>
      <c r="C2925" s="158"/>
      <c r="D2925" s="158"/>
      <c r="E2925" s="158"/>
    </row>
    <row r="2926" spans="1:5">
      <c r="A2926" s="158"/>
      <c r="B2926" s="158"/>
      <c r="C2926" s="158"/>
      <c r="D2926" s="158"/>
      <c r="E2926" s="158"/>
    </row>
    <row r="2927" spans="1:5">
      <c r="A2927" s="158"/>
      <c r="B2927" s="158"/>
      <c r="C2927" s="158"/>
      <c r="D2927" s="158"/>
      <c r="E2927" s="158"/>
    </row>
    <row r="2928" spans="1:5">
      <c r="A2928" s="158"/>
      <c r="B2928" s="158"/>
      <c r="C2928" s="158"/>
      <c r="D2928" s="158"/>
      <c r="E2928" s="158"/>
    </row>
    <row r="2929" spans="1:5">
      <c r="A2929" s="158"/>
      <c r="B2929" s="158"/>
      <c r="C2929" s="158"/>
      <c r="D2929" s="158"/>
      <c r="E2929" s="158"/>
    </row>
    <row r="2930" spans="1:5">
      <c r="A2930" s="158"/>
      <c r="B2930" s="158"/>
      <c r="C2930" s="158"/>
      <c r="D2930" s="158"/>
      <c r="E2930" s="158"/>
    </row>
    <row r="2931" spans="1:5">
      <c r="A2931" s="158"/>
      <c r="B2931" s="158"/>
      <c r="C2931" s="158"/>
      <c r="D2931" s="158"/>
      <c r="E2931" s="158"/>
    </row>
    <row r="2932" spans="1:5">
      <c r="A2932" s="158"/>
      <c r="B2932" s="158"/>
      <c r="C2932" s="158"/>
      <c r="D2932" s="158"/>
      <c r="E2932" s="158"/>
    </row>
    <row r="2933" spans="1:5">
      <c r="A2933" s="158"/>
      <c r="B2933" s="158"/>
      <c r="C2933" s="158"/>
      <c r="D2933" s="158"/>
      <c r="E2933" s="158"/>
    </row>
    <row r="2934" spans="1:5">
      <c r="A2934" s="158"/>
      <c r="B2934" s="158"/>
      <c r="C2934" s="158"/>
      <c r="D2934" s="158"/>
      <c r="E2934" s="158"/>
    </row>
    <row r="2935" spans="1:5">
      <c r="A2935" s="158"/>
      <c r="B2935" s="158"/>
      <c r="C2935" s="158"/>
      <c r="D2935" s="158"/>
      <c r="E2935" s="158"/>
    </row>
    <row r="2936" spans="1:5">
      <c r="A2936" s="158"/>
      <c r="B2936" s="158"/>
      <c r="C2936" s="158"/>
      <c r="D2936" s="158"/>
      <c r="E2936" s="158"/>
    </row>
    <row r="2937" spans="1:5">
      <c r="A2937" s="158"/>
      <c r="B2937" s="158"/>
      <c r="C2937" s="158"/>
      <c r="D2937" s="158"/>
      <c r="E2937" s="158"/>
    </row>
    <row r="2938" spans="1:5">
      <c r="A2938" s="158"/>
      <c r="B2938" s="158"/>
      <c r="C2938" s="158"/>
      <c r="D2938" s="158"/>
      <c r="E2938" s="158"/>
    </row>
    <row r="2939" spans="1:5">
      <c r="A2939" s="158"/>
      <c r="B2939" s="158"/>
      <c r="C2939" s="158"/>
      <c r="D2939" s="158"/>
      <c r="E2939" s="158"/>
    </row>
    <row r="2940" spans="1:5">
      <c r="A2940" s="158"/>
      <c r="B2940" s="158"/>
      <c r="C2940" s="158"/>
      <c r="D2940" s="158"/>
      <c r="E2940" s="158"/>
    </row>
  </sheetData>
  <mergeCells count="10">
    <mergeCell ref="I2:I5"/>
    <mergeCell ref="J2:J5"/>
    <mergeCell ref="K2:K5"/>
    <mergeCell ref="D1:H1"/>
    <mergeCell ref="A2:A3"/>
    <mergeCell ref="D2:G2"/>
    <mergeCell ref="H2:H3"/>
    <mergeCell ref="B3:B5"/>
    <mergeCell ref="C3:C5"/>
    <mergeCell ref="F3:F5"/>
  </mergeCells>
  <conditionalFormatting sqref="B476:E476">
    <cfRule type="expression" dxfId="119" priority="542">
      <formula>#REF!="Recurrent Expenditure"</formula>
    </cfRule>
  </conditionalFormatting>
  <conditionalFormatting sqref="D339">
    <cfRule type="expression" dxfId="118" priority="325">
      <formula>#REF!="Recurrent Expenditure"</formula>
    </cfRule>
  </conditionalFormatting>
  <conditionalFormatting sqref="D349">
    <cfRule type="expression" dxfId="117" priority="323">
      <formula>#REF!="Recurrent Expenditure"</formula>
    </cfRule>
  </conditionalFormatting>
  <conditionalFormatting sqref="D368">
    <cfRule type="expression" dxfId="116" priority="321">
      <formula>#REF!="Recurrent Expenditure"</formula>
    </cfRule>
  </conditionalFormatting>
  <conditionalFormatting sqref="D377">
    <cfRule type="expression" dxfId="115" priority="319">
      <formula>#REF!="Recurrent Expenditure"</formula>
    </cfRule>
  </conditionalFormatting>
  <conditionalFormatting sqref="D85:E86 D106:E107 G106:H107 D164:E165 G164:H165 D212:E212 D280:E281 G280:H281 D329:E330 G329:H330 D358:E358 D388:E389 G388:H389 D466:E467 G466:H467 D486:E487 G486:H487 D506:E507 G506:H507 B547 D548:E549 G548:H549">
    <cfRule type="expression" dxfId="114" priority="595">
      <formula>#REF!="Recurrent Expenditure"</formula>
    </cfRule>
  </conditionalFormatting>
  <conditionalFormatting sqref="D125:E125 G125:H125">
    <cfRule type="expression" dxfId="113" priority="231">
      <formula>#REF!="Recurrent Expenditure"</formula>
    </cfRule>
  </conditionalFormatting>
  <conditionalFormatting sqref="D144:E145">
    <cfRule type="expression" dxfId="112" priority="230">
      <formula>#REF!="Recurrent Expenditure"</formula>
    </cfRule>
  </conditionalFormatting>
  <conditionalFormatting sqref="D174:E174">
    <cfRule type="expression" dxfId="111" priority="261">
      <formula>#REF!="Recurrent Expenditure"</formula>
    </cfRule>
  </conditionalFormatting>
  <conditionalFormatting sqref="D183:E184">
    <cfRule type="expression" dxfId="110" priority="229">
      <formula>#REF!="Recurrent Expenditure"</formula>
    </cfRule>
  </conditionalFormatting>
  <conditionalFormatting sqref="D193:E193">
    <cfRule type="expression" dxfId="109" priority="258">
      <formula>#REF!="Recurrent Expenditure"</formula>
    </cfRule>
  </conditionalFormatting>
  <conditionalFormatting sqref="D202:E203">
    <cfRule type="expression" dxfId="108" priority="228">
      <formula>#REF!="Recurrent Expenditure"</formula>
    </cfRule>
  </conditionalFormatting>
  <conditionalFormatting sqref="D223:E223">
    <cfRule type="expression" dxfId="107" priority="478">
      <formula>#REF!="Recurrent Expenditure"</formula>
    </cfRule>
  </conditionalFormatting>
  <conditionalFormatting sqref="D232:E232">
    <cfRule type="expression" dxfId="106" priority="477">
      <formula>#REF!="Recurrent Expenditure"</formula>
    </cfRule>
  </conditionalFormatting>
  <conditionalFormatting sqref="D242:E242">
    <cfRule type="expression" dxfId="105" priority="476">
      <formula>#REF!="Recurrent Expenditure"</formula>
    </cfRule>
  </conditionalFormatting>
  <conditionalFormatting sqref="D251:E251">
    <cfRule type="expression" dxfId="104" priority="471">
      <formula>#REF!="Recurrent Expenditure"</formula>
    </cfRule>
  </conditionalFormatting>
  <conditionalFormatting sqref="D261:E261">
    <cfRule type="expression" dxfId="103" priority="475">
      <formula>#REF!="Recurrent Expenditure"</formula>
    </cfRule>
  </conditionalFormatting>
  <conditionalFormatting sqref="D270:E270">
    <cfRule type="expression" dxfId="102" priority="463">
      <formula>#REF!="Recurrent Expenditure"</formula>
    </cfRule>
  </conditionalFormatting>
  <conditionalFormatting sqref="D290:E290">
    <cfRule type="expression" dxfId="101" priority="566">
      <formula>#REF!="Recurrent Expenditure"</formula>
    </cfRule>
  </conditionalFormatting>
  <conditionalFormatting sqref="D299:E300 G299:H300">
    <cfRule type="expression" dxfId="100" priority="227">
      <formula>#REF!="Recurrent Expenditure"</formula>
    </cfRule>
  </conditionalFormatting>
  <conditionalFormatting sqref="D309:E309">
    <cfRule type="expression" dxfId="99" priority="239">
      <formula>#REF!="Recurrent Expenditure"</formula>
    </cfRule>
  </conditionalFormatting>
  <conditionalFormatting sqref="D318:E319 G318:H319">
    <cfRule type="expression" dxfId="98" priority="226">
      <formula>#REF!="Recurrent Expenditure"</formula>
    </cfRule>
  </conditionalFormatting>
  <conditionalFormatting sqref="D348:E348">
    <cfRule type="expression" dxfId="97" priority="225">
      <formula>#REF!="Recurrent Expenditure"</formula>
    </cfRule>
  </conditionalFormatting>
  <conditionalFormatting sqref="D367:E367">
    <cfRule type="expression" dxfId="96" priority="219">
      <formula>#REF!="Recurrent Expenditure"</formula>
    </cfRule>
  </conditionalFormatting>
  <conditionalFormatting sqref="D398:E398">
    <cfRule type="expression" dxfId="95" priority="556">
      <formula>#REF!="Recurrent Expenditure"</formula>
    </cfRule>
  </conditionalFormatting>
  <conditionalFormatting sqref="D407:E408">
    <cfRule type="expression" dxfId="94" priority="223">
      <formula>#REF!="Recurrent Expenditure"</formula>
    </cfRule>
  </conditionalFormatting>
  <conditionalFormatting sqref="D417:E417">
    <cfRule type="expression" dxfId="93" priority="552">
      <formula>#REF!="Recurrent Expenditure"</formula>
    </cfRule>
  </conditionalFormatting>
  <conditionalFormatting sqref="D427:E428">
    <cfRule type="expression" dxfId="92" priority="436">
      <formula>#REF!="Recurrent Expenditure"</formula>
    </cfRule>
  </conditionalFormatting>
  <conditionalFormatting sqref="D437:E437">
    <cfRule type="expression" dxfId="91" priority="434">
      <formula>#REF!="Recurrent Expenditure"</formula>
    </cfRule>
  </conditionalFormatting>
  <conditionalFormatting sqref="D446:E447">
    <cfRule type="expression" dxfId="90" priority="222">
      <formula>#REF!="Recurrent Expenditure"</formula>
    </cfRule>
  </conditionalFormatting>
  <conditionalFormatting sqref="D456:E456">
    <cfRule type="expression" dxfId="89" priority="431">
      <formula>#REF!="Recurrent Expenditure"</formula>
    </cfRule>
  </conditionalFormatting>
  <conditionalFormatting sqref="D496:E496">
    <cfRule type="expression" dxfId="88" priority="536">
      <formula>#REF!="Recurrent Expenditure"</formula>
    </cfRule>
  </conditionalFormatting>
  <conditionalFormatting sqref="D516:E516">
    <cfRule type="expression" dxfId="87" priority="430">
      <formula>#REF!="Recurrent Expenditure"</formula>
    </cfRule>
  </conditionalFormatting>
  <conditionalFormatting sqref="D527:E528">
    <cfRule type="expression" dxfId="86" priority="216">
      <formula>#REF!="Recurrent Expenditure"</formula>
    </cfRule>
  </conditionalFormatting>
  <conditionalFormatting sqref="D537:E537">
    <cfRule type="expression" dxfId="85" priority="527">
      <formula>#REF!="Recurrent Expenditure"</formula>
    </cfRule>
  </conditionalFormatting>
  <conditionalFormatting sqref="D558:E558">
    <cfRule type="expression" dxfId="84" priority="519">
      <formula>#REF!="Recurrent Expenditure"</formula>
    </cfRule>
  </conditionalFormatting>
  <conditionalFormatting sqref="D46:H47">
    <cfRule type="expression" dxfId="83" priority="588">
      <formula>#REF!="Recurrent Expenditure"</formula>
    </cfRule>
  </conditionalFormatting>
  <conditionalFormatting sqref="D65:H66">
    <cfRule type="expression" dxfId="82" priority="232">
      <formula>#REF!="Recurrent Expenditure"</formula>
    </cfRule>
  </conditionalFormatting>
  <conditionalFormatting sqref="D75:H75">
    <cfRule type="expression" dxfId="81" priority="589">
      <formula>#REF!="Recurrent Expenditure"</formula>
    </cfRule>
  </conditionalFormatting>
  <conditionalFormatting sqref="D126:H126">
    <cfRule type="expression" dxfId="80" priority="249">
      <formula>#REF!="Recurrent Expenditure"</formula>
    </cfRule>
  </conditionalFormatting>
  <conditionalFormatting sqref="D7:I8">
    <cfRule type="expression" dxfId="79" priority="212">
      <formula>#REF!="Recurrent Expenditure"</formula>
    </cfRule>
  </conditionalFormatting>
  <conditionalFormatting sqref="D17:I17">
    <cfRule type="expression" dxfId="78" priority="211">
      <formula>#REF!="Recurrent Expenditure"</formula>
    </cfRule>
  </conditionalFormatting>
  <conditionalFormatting sqref="D26:I27 D56:I56 G85:I86">
    <cfRule type="expression" dxfId="77" priority="213">
      <formula>#REF!="Recurrent Expenditure"</formula>
    </cfRule>
  </conditionalFormatting>
  <conditionalFormatting sqref="D36:I36">
    <cfRule type="expression" dxfId="76" priority="209">
      <formula>#REF!="Recurrent Expenditure"</formula>
    </cfRule>
  </conditionalFormatting>
  <conditionalFormatting sqref="D116:I116">
    <cfRule type="expression" dxfId="75" priority="33">
      <formula>#REF!="Recurrent Expenditure"</formula>
    </cfRule>
  </conditionalFormatting>
  <conditionalFormatting sqref="D135:I135">
    <cfRule type="expression" dxfId="74" priority="31">
      <formula>#REF!="Recurrent Expenditure"</formula>
    </cfRule>
  </conditionalFormatting>
  <conditionalFormatting sqref="D154:I154">
    <cfRule type="expression" dxfId="73" priority="29">
      <formula>#REF!="Recurrent Expenditure"</formula>
    </cfRule>
  </conditionalFormatting>
  <conditionalFormatting sqref="G223:H223">
    <cfRule type="expression" dxfId="72" priority="472">
      <formula>#REF!="Recurrent Expenditure"</formula>
    </cfRule>
  </conditionalFormatting>
  <conditionalFormatting sqref="G242:H242">
    <cfRule type="expression" dxfId="71" priority="474">
      <formula>#REF!="Recurrent Expenditure"</formula>
    </cfRule>
  </conditionalFormatting>
  <conditionalFormatting sqref="G261:H261">
    <cfRule type="expression" dxfId="70" priority="404">
      <formula>#REF!="Recurrent Expenditure"</formula>
    </cfRule>
  </conditionalFormatting>
  <conditionalFormatting sqref="G427:H428">
    <cfRule type="expression" dxfId="69" priority="435">
      <formula>#REF!="Recurrent Expenditure"</formula>
    </cfRule>
  </conditionalFormatting>
  <conditionalFormatting sqref="G527:H528">
    <cfRule type="expression" dxfId="68" priority="214">
      <formula>#REF!="Recurrent Expenditure"</formula>
    </cfRule>
  </conditionalFormatting>
  <conditionalFormatting sqref="G144:I145">
    <cfRule type="expression" dxfId="67" priority="30">
      <formula>#REF!="Recurrent Expenditure"</formula>
    </cfRule>
  </conditionalFormatting>
  <conditionalFormatting sqref="G174:I174">
    <cfRule type="expression" dxfId="66" priority="27">
      <formula>#REF!="Recurrent Expenditure"</formula>
    </cfRule>
  </conditionalFormatting>
  <conditionalFormatting sqref="G183:I184">
    <cfRule type="expression" dxfId="65" priority="26">
      <formula>#REF!="Recurrent Expenditure"</formula>
    </cfRule>
  </conditionalFormatting>
  <conditionalFormatting sqref="G193:I193">
    <cfRule type="expression" dxfId="64" priority="25">
      <formula>#REF!="Recurrent Expenditure"</formula>
    </cfRule>
  </conditionalFormatting>
  <conditionalFormatting sqref="G202:I203">
    <cfRule type="expression" dxfId="63" priority="24">
      <formula>#REF!="Recurrent Expenditure"</formula>
    </cfRule>
  </conditionalFormatting>
  <conditionalFormatting sqref="G212:I212">
    <cfRule type="expression" dxfId="62" priority="23">
      <formula>#REF!="Recurrent Expenditure"</formula>
    </cfRule>
  </conditionalFormatting>
  <conditionalFormatting sqref="G232:I232">
    <cfRule type="expression" dxfId="61" priority="21">
      <formula>#REF!="Recurrent Expenditure"</formula>
    </cfRule>
  </conditionalFormatting>
  <conditionalFormatting sqref="G251:I251">
    <cfRule type="expression" dxfId="60" priority="20">
      <formula>#REF!="Recurrent Expenditure"</formula>
    </cfRule>
  </conditionalFormatting>
  <conditionalFormatting sqref="G270:I270">
    <cfRule type="expression" dxfId="59" priority="198">
      <formula>#REF!="Recurrent Expenditure"</formula>
    </cfRule>
  </conditionalFormatting>
  <conditionalFormatting sqref="G290:I290">
    <cfRule type="expression" dxfId="58" priority="19">
      <formula>#REF!="Recurrent Expenditure"</formula>
    </cfRule>
  </conditionalFormatting>
  <conditionalFormatting sqref="G309:I309">
    <cfRule type="expression" dxfId="57" priority="17">
      <formula>#REF!="Recurrent Expenditure"</formula>
    </cfRule>
  </conditionalFormatting>
  <conditionalFormatting sqref="G339:I339">
    <cfRule type="expression" dxfId="56" priority="14">
      <formula>#REF!="Recurrent Expenditure"</formula>
    </cfRule>
  </conditionalFormatting>
  <conditionalFormatting sqref="G348:I349">
    <cfRule type="expression" dxfId="55" priority="13">
      <formula>#REF!="Recurrent Expenditure"</formula>
    </cfRule>
  </conditionalFormatting>
  <conditionalFormatting sqref="G358:I358">
    <cfRule type="expression" dxfId="54" priority="12">
      <formula>#REF!="Recurrent Expenditure"</formula>
    </cfRule>
  </conditionalFormatting>
  <conditionalFormatting sqref="G367:I368">
    <cfRule type="expression" dxfId="53" priority="11">
      <formula>#REF!="Recurrent Expenditure"</formula>
    </cfRule>
  </conditionalFormatting>
  <conditionalFormatting sqref="G377:I377">
    <cfRule type="expression" dxfId="52" priority="10">
      <formula>#REF!="Recurrent Expenditure"</formula>
    </cfRule>
  </conditionalFormatting>
  <conditionalFormatting sqref="G398:I398">
    <cfRule type="expression" dxfId="51" priority="8">
      <formula>#REF!="Recurrent Expenditure"</formula>
    </cfRule>
  </conditionalFormatting>
  <conditionalFormatting sqref="G407:I408">
    <cfRule type="expression" dxfId="50" priority="115">
      <formula>#REF!="Recurrent Expenditure"</formula>
    </cfRule>
  </conditionalFormatting>
  <conditionalFormatting sqref="G417:I417">
    <cfRule type="expression" dxfId="49" priority="114">
      <formula>#REF!="Recurrent Expenditure"</formula>
    </cfRule>
  </conditionalFormatting>
  <conditionalFormatting sqref="G437:I437">
    <cfRule type="expression" dxfId="48" priority="143">
      <formula>#REF!="Recurrent Expenditure"</formula>
    </cfRule>
  </conditionalFormatting>
  <conditionalFormatting sqref="G446:I447">
    <cfRule type="expression" dxfId="47" priority="113">
      <formula>#REF!="Recurrent Expenditure"</formula>
    </cfRule>
  </conditionalFormatting>
  <conditionalFormatting sqref="G456:I456">
    <cfRule type="expression" dxfId="46" priority="7">
      <formula>#REF!="Recurrent Expenditure"</formula>
    </cfRule>
  </conditionalFormatting>
  <conditionalFormatting sqref="G476:I476">
    <cfRule type="expression" dxfId="45" priority="6">
      <formula>#REF!="Recurrent Expenditure"</formula>
    </cfRule>
  </conditionalFormatting>
  <conditionalFormatting sqref="G496:I496">
    <cfRule type="expression" dxfId="44" priority="4">
      <formula>#REF!="Recurrent Expenditure"</formula>
    </cfRule>
  </conditionalFormatting>
  <conditionalFormatting sqref="G516:I516">
    <cfRule type="expression" dxfId="43" priority="2">
      <formula>#REF!="Recurrent Expenditure"</formula>
    </cfRule>
  </conditionalFormatting>
  <conditionalFormatting sqref="G537:I537">
    <cfRule type="expression" dxfId="42" priority="109">
      <formula>#REF!="Recurrent Expenditure"</formula>
    </cfRule>
  </conditionalFormatting>
  <conditionalFormatting sqref="G558:I558">
    <cfRule type="expression" dxfId="41" priority="1">
      <formula>#REF!="Recurrent Expenditure"</formula>
    </cfRule>
  </conditionalFormatting>
  <conditionalFormatting sqref="I45:I47">
    <cfRule type="expression" dxfId="40" priority="210">
      <formula>#REF!="Recurrent Expenditure"</formula>
    </cfRule>
  </conditionalFormatting>
  <conditionalFormatting sqref="I95">
    <cfRule type="expression" dxfId="39" priority="38">
      <formula>#REF!="Recurrent Expenditure"</formula>
    </cfRule>
  </conditionalFormatting>
  <conditionalFormatting sqref="I104:I107">
    <cfRule type="expression" dxfId="38" priority="36">
      <formula>#REF!="Recurrent Expenditure"</formula>
    </cfRule>
  </conditionalFormatting>
  <conditionalFormatting sqref="I125:I126">
    <cfRule type="expression" dxfId="37" priority="32">
      <formula>#REF!="Recurrent Expenditure"</formula>
    </cfRule>
  </conditionalFormatting>
  <conditionalFormatting sqref="I163:I165">
    <cfRule type="expression" dxfId="36" priority="28">
      <formula>#REF!="Recurrent Expenditure"</formula>
    </cfRule>
  </conditionalFormatting>
  <conditionalFormatting sqref="I221:I223">
    <cfRule type="expression" dxfId="35" priority="22">
      <formula>#REF!="Recurrent Expenditure"</formula>
    </cfRule>
  </conditionalFormatting>
  <conditionalFormatting sqref="I241:I242">
    <cfRule type="expression" dxfId="34" priority="42">
      <formula>#REF!="Recurrent Expenditure"</formula>
    </cfRule>
  </conditionalFormatting>
  <conditionalFormatting sqref="I260:I261">
    <cfRule type="expression" dxfId="33" priority="206">
      <formula>#REF!="Recurrent Expenditure"</formula>
    </cfRule>
  </conditionalFormatting>
  <conditionalFormatting sqref="I279:I281">
    <cfRule type="expression" dxfId="32" priority="199">
      <formula>#REF!="Recurrent Expenditure"</formula>
    </cfRule>
  </conditionalFormatting>
  <conditionalFormatting sqref="I300">
    <cfRule type="expression" dxfId="31" priority="18">
      <formula>#REF!="Recurrent Expenditure"</formula>
    </cfRule>
  </conditionalFormatting>
  <conditionalFormatting sqref="I319">
    <cfRule type="expression" dxfId="30" priority="16">
      <formula>#REF!="Recurrent Expenditure"</formula>
    </cfRule>
  </conditionalFormatting>
  <conditionalFormatting sqref="I330">
    <cfRule type="expression" dxfId="29" priority="15">
      <formula>#REF!="Recurrent Expenditure"</formula>
    </cfRule>
  </conditionalFormatting>
  <conditionalFormatting sqref="I389">
    <cfRule type="expression" dxfId="28" priority="9">
      <formula>#REF!="Recurrent Expenditure"</formula>
    </cfRule>
  </conditionalFormatting>
  <conditionalFormatting sqref="I426:I428">
    <cfRule type="expression" dxfId="27" priority="142">
      <formula>#REF!="Recurrent Expenditure"</formula>
    </cfRule>
  </conditionalFormatting>
  <conditionalFormatting sqref="I465:I467">
    <cfRule type="expression" dxfId="26" priority="203">
      <formula>#REF!="Recurrent Expenditure"</formula>
    </cfRule>
  </conditionalFormatting>
  <conditionalFormatting sqref="I485:I487">
    <cfRule type="expression" dxfId="25" priority="5">
      <formula>#REF!="Recurrent Expenditure"</formula>
    </cfRule>
  </conditionalFormatting>
  <conditionalFormatting sqref="I505:I507">
    <cfRule type="expression" dxfId="24" priority="3">
      <formula>#REF!="Recurrent Expenditure"</formula>
    </cfRule>
  </conditionalFormatting>
  <conditionalFormatting sqref="I525:I528">
    <cfRule type="expression" dxfId="23" priority="110">
      <formula>#REF!="Recurrent Expenditure"</formula>
    </cfRule>
  </conditionalFormatting>
  <conditionalFormatting sqref="I546:I549">
    <cfRule type="expression" dxfId="22" priority="205">
      <formula>#REF!="Recurrent Expenditure"</formula>
    </cfRule>
  </conditionalFormatting>
  <dataValidations count="4">
    <dataValidation type="custom" allowBlank="1" promptTitle="Hint: Formulae Cell" prompt="Not for Data Entry" sqref="B204:B211 B418:B425 B517:B524 B175:B182 B213:B220 B224:B231 B194:B201 B243:B250 B233:B240 B262:B269 B291:B298 B282:B289 B271:B278 B378:B385 B390:B397 B359:B366 B409:B416 B429:B436 B399:B406 B448:B455 B457:B464 B468:B475 B477:B484 B488:B495 B497:B504 B508:B515 B529:B536 B538:B545 B550:B557 B320:B327 B331:B338 B310:B317 B350:B357 B340:B347 B369:B376 B96:B103 B166:B173 B136:B143 B185:B192 B9:B16 B37:B44 B559:B566 B28:B35 B76:B83 B48:B55 B18:B25 B67:B74 B87:B94 B155:B162 B108:B115 B57:B64 B127:B134 B117:B124 B146:B153 B252:B259 B301:B308 B438:B445" xr:uid="{B51544BE-3BDC-4745-AD90-C8F38F92DA3C}">
      <formula1>"$%^&amp;*()_+_)(*&amp;^%$#$%^&amp;*()_)(*&amp;^%$#%^&amp;*()_)(*&amp;^%$#$%^&amp;*()_)(*&amp;^%$#$%^&amp;*()_)(*&amp;^%#@#%^&amp;*()_)(*&amp;^%$#$%^&amp;*()(*&amp;^%$"</formula1>
    </dataValidation>
    <dataValidation allowBlank="1" errorTitle="NSHDP II Framework" error="No Changes Allowed" promptTitle="Hint: NSHDP II Framework" prompt="No Changes Allowed" sqref="B6 B45 B84 B105 B163 B221 B279 B328 B387 B426 B465 B485 B505 B526" xr:uid="{1857B1BC-F1F7-489D-B639-5EF844DD8A3E}"/>
    <dataValidation type="custom" allowBlank="1" errorTitle="HSSB" error="Data Entry not Required" promptTitle="Hint: HSSB" prompt="Not for Data Entry" sqref="J9:J16 J18:J25 J28:J35 J550:J557 J37:J44 J57:J64 J67:J74 J233:J240 J262:J269 J252:J259 J301:J308 J331:J338 J390:J397 J418:J425 J399:J406 J409:J416 J429:J436 J448:J455 J508:J515 J517:J524 J529:J536 J48:J55 J224:J231 J243:J250 J76:J83 J87:J94 J96:J103 J108:J115 J117:J124 J127:J134 J136:J143 J146:J153 J155:J162 J166:J173 J175:J182 J185:J192 J194:J201 J204:J211 J213:J220 J271:J278 J282:J289 J291:J298 J538:J545 J310:J317 J320:J327 J340:J347 J350:J357 J359:J366 J369:J376 J378:J385 J438:J445 J457:J464 J468:J475 J477:J484 J488:J495 J497:J504 J559:J566" xr:uid="{EBAB9209-96C2-410D-9926-530AB7959D89}">
      <formula1>"!@#$%^&amp;*&amp;^%$#@#$%^&amp;)(*&amp;^%^&amp;*()(*&amp;^%$#$%^&amp;*(*&amp;^%#@%^&amp;*(*&amp;^%#%^&amp;*(*&amp;^%#$%^&amp;*&amp;^%#%^&amp;*(*&amp;^%$#$%^&amp;*(*&amp;^%$#$%^&amp;*&amp;^%$%^&amp;*(&amp;^%$#"</formula1>
    </dataValidation>
    <dataValidation type="custom" allowBlank="1" errorTitle="HSSB" error="Data Entry Not equired" promptTitle="Hint: HSSB" prompt="Not for Data Entry" sqref="I9:I16 K9:K16 I18:I25 I28:I35 K18:K25 I37:I44 K28:K35 I48:I55 K550:K557 I57:I64 K37:K44 K57:K64 I67:I74 K67:K74 I76:I83 K243:K250 I252:I259 K233:K240 I262:I269 I282:I289 K262:K269 I233:I240 K538:K545 K301:K308 K331:K338 I418:I425 K399:K406 K390:K397 K409:K416 K418:K425 I457:I464 I399:I406 K429:K436 I409:I416 I429:I436 K448:K455 I448:I455 I550:I557 K517:K524 K508:K515 I538:I545 I517:I524 I529:I536 I559:I566 K224:K231 K252:K259 K76:K83 I87:I94 I96:I103 K87:K94 K48:K55 I213:I220 I108:I115 K96:K103 I117:I124 K108:K115 I127:I134 K117:K124 I136:I143 K127:K134 I146:I153 K136:K143 K146:K153 I155:I162 I166:I173 K155:K162 K166:K173 I185:I192 I175:I182 K175:K182 K185:K192 I224:I231 K194:K201 I194:I201 I204:I211 K204:K211 I243:I250 K213:K220 K271:K278 I271:I278 K282:K289 I320:I327 I291:I298 K291:K298 I301:I308 K529:K536 K310:K317 I310:I317 K320:K327 I350:I357 I331:I338 K340:K347 I340:I347 I378:I385 K350:K357 K359:K366 I359:I366 K369:K376 I369:I376 K378:K385 I390:I397 K438:K445 I438:I445 K457:K464 I497:I504 K468:K475 I468:I475 I477:I484 K477:K484 K488:K495 I488:I495 K497:K504 I508:I515 K559:K566" xr:uid="{259924EC-A017-4376-B684-A2F628ADA6A7}">
      <formula1>"!@#$%^&amp;*&amp;^%$#@#$%^&amp;)(*&amp;^%^&amp;*()(*&amp;^%$#$%^&amp;*(*&amp;^%#@%^&amp;*(*&amp;^%#%^&amp;*(*&amp;^%#$%^&amp;*&amp;^%#%^&amp;*(*&amp;^%$#$%^&amp;*(*&amp;^%$#$%^&amp;*&amp;^%$%^&amp;*(&amp;^%$#"</formula1>
    </dataValidation>
  </dataValidation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FCAD6F-3CE8-4810-B265-071C7FC8EF30}">
  <sheetPr codeName="Sheet29">
    <tabColor theme="9" tint="-0.499984740745262"/>
  </sheetPr>
  <dimension ref="A1:P129"/>
  <sheetViews>
    <sheetView showGridLines="0" topLeftCell="B1" zoomScale="80" zoomScaleNormal="80" workbookViewId="0">
      <selection activeCell="E39" sqref="E39"/>
    </sheetView>
  </sheetViews>
  <sheetFormatPr defaultColWidth="9.109375" defaultRowHeight="12"/>
  <cols>
    <col min="1" max="2" width="9.109375" style="374"/>
    <col min="3" max="3" width="54.6640625" style="374" customWidth="1"/>
    <col min="4" max="4" width="24.44140625" style="374" customWidth="1"/>
    <col min="5" max="5" width="23.6640625" style="374" customWidth="1"/>
    <col min="6" max="6" width="24.109375" style="374" customWidth="1"/>
    <col min="7" max="7" width="22.109375" style="374" customWidth="1"/>
    <col min="8" max="8" width="16.109375" style="374" customWidth="1"/>
    <col min="9" max="9" width="17" style="374" customWidth="1"/>
    <col min="10" max="10" width="22.44140625" style="374" customWidth="1"/>
    <col min="11" max="11" width="21.109375" style="374" customWidth="1"/>
    <col min="12" max="12" width="27.109375" style="375" customWidth="1"/>
    <col min="13" max="13" width="22.109375" style="374" bestFit="1" customWidth="1"/>
    <col min="14" max="14" width="22.44140625" style="374" customWidth="1"/>
    <col min="15" max="15" width="19.6640625" style="374" customWidth="1"/>
    <col min="16" max="16" width="20.33203125" style="374" customWidth="1"/>
    <col min="17" max="16384" width="9.109375" style="376"/>
  </cols>
  <sheetData>
    <row r="1" spans="1:15">
      <c r="D1" s="949" t="e">
        <f ca="1">IF(#REF!="",""&amp;(#REF!)&amp;" N/SHDPII Operational Planning (AOP) Summary Outputs",IF(SUMPRODUCT(--(#REF!=#REF!))=1,(IF(SUMPRODUCT(--(INDIRECT(SUBSTITUTE(Stateprimary," ",""))=#REF!))=0,#REF!&amp;" Health Sector "&amp;(#REF!)&amp;" Operational Planning (AOP) Summary Outputs",#REF!&amp;" Health Sector "&amp;(#REF!)&amp;" Operational Planning (AOP) Summary Outputs")),(#REF!)&amp;" Health Sector "&amp;(#REF!)&amp;" Operational Planning (AOP) Summary Outputs"))</f>
        <v>#REF!</v>
      </c>
      <c r="E1" s="949"/>
      <c r="F1" s="949"/>
    </row>
    <row r="4" spans="1:15">
      <c r="A4" s="377"/>
      <c r="B4" s="377"/>
      <c r="C4" s="377"/>
      <c r="D4" s="377"/>
      <c r="E4" s="377"/>
      <c r="F4" s="377"/>
      <c r="G4" s="377"/>
      <c r="H4" s="377"/>
      <c r="I4" s="377"/>
      <c r="J4" s="377"/>
      <c r="K4" s="377"/>
      <c r="L4" s="378"/>
      <c r="M4" s="377"/>
      <c r="N4" s="377"/>
      <c r="O4" s="377"/>
    </row>
    <row r="5" spans="1:15">
      <c r="A5" s="377"/>
      <c r="B5" s="377"/>
      <c r="C5" s="377"/>
      <c r="D5" s="377"/>
      <c r="E5" s="377"/>
      <c r="F5" s="377"/>
      <c r="G5" s="377"/>
      <c r="H5" s="377"/>
      <c r="I5" s="377"/>
      <c r="J5" s="377"/>
      <c r="K5" s="377"/>
      <c r="L5" s="378"/>
      <c r="M5" s="377"/>
      <c r="N5" s="377"/>
      <c r="O5" s="377"/>
    </row>
    <row r="6" spans="1:15">
      <c r="A6" s="377"/>
      <c r="B6" s="377"/>
      <c r="C6" s="377"/>
      <c r="D6" s="377"/>
      <c r="E6" s="377"/>
      <c r="F6" s="377"/>
      <c r="G6" s="377"/>
      <c r="H6" s="377"/>
      <c r="I6" s="377"/>
      <c r="J6" s="377"/>
      <c r="K6" s="377"/>
      <c r="L6" s="378"/>
      <c r="M6" s="377"/>
      <c r="N6" s="377"/>
      <c r="O6" s="377"/>
    </row>
    <row r="7" spans="1:15">
      <c r="A7" s="377"/>
      <c r="B7" s="377"/>
      <c r="C7" s="377"/>
      <c r="D7" s="377"/>
      <c r="E7" s="377"/>
      <c r="F7" s="377"/>
      <c r="G7" s="377"/>
      <c r="H7" s="377"/>
      <c r="I7" s="377"/>
      <c r="J7" s="377"/>
      <c r="K7" s="377"/>
      <c r="L7" s="378"/>
      <c r="M7" s="377"/>
      <c r="N7" s="377"/>
      <c r="O7" s="377"/>
    </row>
    <row r="8" spans="1:15" ht="12.6" thickBot="1">
      <c r="A8" s="377"/>
      <c r="B8" s="377"/>
      <c r="C8" s="377"/>
      <c r="D8" s="379" t="s">
        <v>1184</v>
      </c>
      <c r="E8" s="377"/>
      <c r="F8" s="377"/>
      <c r="G8" s="377"/>
      <c r="H8" s="377"/>
      <c r="I8" s="377"/>
      <c r="J8" s="377"/>
      <c r="K8" s="377"/>
      <c r="L8" s="378"/>
      <c r="M8" s="377"/>
      <c r="N8" s="377"/>
      <c r="O8" s="377"/>
    </row>
    <row r="9" spans="1:15" ht="37.5" customHeight="1" thickBot="1">
      <c r="A9" s="377"/>
      <c r="B9" s="377"/>
      <c r="C9" s="552" t="s">
        <v>2196</v>
      </c>
      <c r="D9" s="380" t="s">
        <v>1173</v>
      </c>
      <c r="E9" s="381" t="s">
        <v>1185</v>
      </c>
      <c r="F9" s="381" t="s">
        <v>1186</v>
      </c>
      <c r="G9" s="382" t="s">
        <v>1187</v>
      </c>
      <c r="H9" s="550" t="s">
        <v>2197</v>
      </c>
      <c r="I9" s="551" t="s">
        <v>2198</v>
      </c>
      <c r="J9" s="377"/>
      <c r="K9" s="377"/>
      <c r="L9" s="378"/>
      <c r="M9" s="377"/>
      <c r="N9" s="377"/>
      <c r="O9" s="377"/>
    </row>
    <row r="10" spans="1:15" ht="27.6">
      <c r="A10" s="377"/>
      <c r="B10" s="377"/>
      <c r="C10" s="555" t="s">
        <v>1293</v>
      </c>
      <c r="D10" s="558">
        <f>'AOP-Resource Mapping 2'!D5</f>
        <v>0</v>
      </c>
      <c r="E10" s="558">
        <f>'AOP-Resource Mapping 2'!E5</f>
        <v>44180000</v>
      </c>
      <c r="F10" s="558">
        <f>'AOP-Resource Mapping 2'!G5</f>
        <v>21940000</v>
      </c>
      <c r="G10" s="559">
        <f>'AOP-Resource Mapping 2'!H5</f>
        <v>-66120000</v>
      </c>
      <c r="H10" s="560">
        <f>SUM(E10:G10)</f>
        <v>0</v>
      </c>
      <c r="I10" s="561" t="str">
        <f>IFERROR(H10/$H$15," ")</f>
        <v xml:space="preserve"> </v>
      </c>
      <c r="J10" s="377"/>
      <c r="K10" s="377"/>
      <c r="L10" s="378"/>
      <c r="M10" s="377"/>
      <c r="N10" s="377"/>
      <c r="O10" s="377"/>
    </row>
    <row r="11" spans="1:15" ht="27.6">
      <c r="A11" s="377"/>
      <c r="B11" s="377"/>
      <c r="C11" s="555" t="s">
        <v>1411</v>
      </c>
      <c r="D11" s="558">
        <f>'AOP-Resource Mapping 2'!D104</f>
        <v>0</v>
      </c>
      <c r="E11" s="558">
        <f>'AOP-Resource Mapping 2'!E104</f>
        <v>19000000</v>
      </c>
      <c r="F11" s="558">
        <f>'AOP-Resource Mapping 2'!G104</f>
        <v>10400000</v>
      </c>
      <c r="G11" s="559">
        <f>'AOP-Resource Mapping 2'!H104</f>
        <v>-29400000</v>
      </c>
      <c r="H11" s="560">
        <f>SUM(E11:G11)</f>
        <v>0</v>
      </c>
      <c r="I11" s="561" t="str">
        <f t="shared" ref="I11:I14" si="0">IFERROR(H11/$H$15," ")</f>
        <v xml:space="preserve"> </v>
      </c>
      <c r="J11" s="377"/>
      <c r="K11" s="377"/>
      <c r="L11" s="378"/>
      <c r="M11" s="377"/>
      <c r="N11" s="377"/>
      <c r="O11" s="377"/>
    </row>
    <row r="12" spans="1:15" ht="27.6">
      <c r="A12" s="377"/>
      <c r="B12" s="377"/>
      <c r="C12" s="555" t="s">
        <v>2013</v>
      </c>
      <c r="D12" s="558">
        <f>'AOP-Resource Mapping 2'!D386</f>
        <v>0</v>
      </c>
      <c r="E12" s="558">
        <f>'AOP-Resource Mapping 2'!E386</f>
        <v>0</v>
      </c>
      <c r="F12" s="558">
        <f>'AOP-Resource Mapping 2'!G386</f>
        <v>0</v>
      </c>
      <c r="G12" s="559">
        <f>'AOP-Resource Mapping 2'!H386</f>
        <v>0</v>
      </c>
      <c r="H12" s="560">
        <f>SUM(E12:G12)</f>
        <v>0</v>
      </c>
      <c r="I12" s="561" t="str">
        <f t="shared" si="0"/>
        <v xml:space="preserve"> </v>
      </c>
      <c r="J12" s="377"/>
      <c r="K12" s="377"/>
      <c r="L12" s="378"/>
      <c r="M12" s="377"/>
      <c r="N12" s="377"/>
      <c r="O12" s="377"/>
    </row>
    <row r="13" spans="1:15" ht="13.8">
      <c r="A13" s="377"/>
      <c r="B13" s="377"/>
      <c r="C13" s="555" t="s">
        <v>2134</v>
      </c>
      <c r="D13" s="558">
        <f>'AOP-Resource Mapping 2'!D525</f>
        <v>0</v>
      </c>
      <c r="E13" s="558">
        <f>'AOP-Resource Mapping 2'!E525</f>
        <v>0</v>
      </c>
      <c r="F13" s="558">
        <f>'AOP-Resource Mapping 2'!G525</f>
        <v>4000000</v>
      </c>
      <c r="G13" s="559">
        <f>'AOP-Resource Mapping 2'!H525</f>
        <v>-4000000</v>
      </c>
      <c r="H13" s="560">
        <f>SUM(E13:G13)</f>
        <v>0</v>
      </c>
      <c r="I13" s="561" t="str">
        <f t="shared" si="0"/>
        <v xml:space="preserve"> </v>
      </c>
      <c r="J13" s="377"/>
      <c r="K13" s="377"/>
      <c r="L13" s="378"/>
      <c r="M13" s="377"/>
      <c r="N13" s="377"/>
      <c r="O13" s="377"/>
    </row>
    <row r="14" spans="1:15" ht="13.8">
      <c r="A14" s="377"/>
      <c r="B14" s="377"/>
      <c r="C14" s="555" t="s">
        <v>2152</v>
      </c>
      <c r="D14" s="558">
        <f>'AOP-Resource Mapping 2'!D546</f>
        <v>0</v>
      </c>
      <c r="E14" s="558">
        <f>'AOP-Resource Mapping 2'!E546</f>
        <v>0</v>
      </c>
      <c r="F14" s="558">
        <f>'AOP-Resource Mapping 2'!G546</f>
        <v>0</v>
      </c>
      <c r="G14" s="559">
        <f>'AOP-Resource Mapping 2'!H546</f>
        <v>0</v>
      </c>
      <c r="H14" s="560">
        <f>SUM(E14:G14)</f>
        <v>0</v>
      </c>
      <c r="I14" s="561" t="str">
        <f t="shared" si="0"/>
        <v xml:space="preserve"> </v>
      </c>
      <c r="J14" s="377"/>
      <c r="K14" s="377"/>
      <c r="L14" s="378"/>
      <c r="M14" s="377"/>
      <c r="N14" s="377"/>
      <c r="O14" s="377"/>
    </row>
    <row r="15" spans="1:15" ht="14.4" thickBot="1">
      <c r="A15" s="377"/>
      <c r="B15" s="377"/>
      <c r="C15" s="383" t="s">
        <v>1147</v>
      </c>
      <c r="D15" s="562">
        <f>SUM(D10:D14)</f>
        <v>0</v>
      </c>
      <c r="E15" s="562">
        <f>SUM(E10:E14)</f>
        <v>63180000</v>
      </c>
      <c r="F15" s="562">
        <f>SUM(F10:F14)</f>
        <v>36340000</v>
      </c>
      <c r="G15" s="563">
        <f>SUM(G10:G14)</f>
        <v>-99520000</v>
      </c>
      <c r="H15" s="564">
        <f>SUM(H10:H14)</f>
        <v>0</v>
      </c>
      <c r="I15" s="565"/>
      <c r="J15" s="377"/>
      <c r="K15" s="377"/>
      <c r="L15" s="378"/>
      <c r="M15" s="377"/>
      <c r="N15" s="377"/>
      <c r="O15" s="377"/>
    </row>
    <row r="16" spans="1:15" ht="14.4" thickBot="1">
      <c r="A16" s="377"/>
      <c r="B16" s="377"/>
      <c r="C16" s="556" t="s">
        <v>2199</v>
      </c>
      <c r="D16" s="386" t="s">
        <v>1188</v>
      </c>
      <c r="E16" s="387" t="str">
        <f>IFERROR(E15/$D$15,"")</f>
        <v/>
      </c>
      <c r="F16" s="387" t="str">
        <f>IFERROR(F15/$D$15,"")</f>
        <v/>
      </c>
      <c r="G16" s="387" t="str">
        <f>IFERROR(G15/$D$15,"")</f>
        <v/>
      </c>
      <c r="H16" s="377"/>
      <c r="I16" s="377"/>
      <c r="J16" s="377"/>
      <c r="K16" s="377"/>
      <c r="L16" s="378"/>
      <c r="M16" s="377"/>
      <c r="N16" s="377"/>
      <c r="O16" s="377"/>
    </row>
    <row r="17" spans="1:15" ht="20.25" customHeight="1">
      <c r="A17" s="377"/>
      <c r="B17" s="377"/>
      <c r="C17" s="377"/>
      <c r="D17" s="377"/>
      <c r="E17" s="956">
        <f>SUM(E16:G16)</f>
        <v>0</v>
      </c>
      <c r="F17" s="957"/>
      <c r="G17" s="958"/>
      <c r="H17" s="377"/>
      <c r="I17" s="377"/>
      <c r="J17" s="377"/>
      <c r="K17" s="377"/>
      <c r="L17" s="378"/>
      <c r="M17" s="377"/>
      <c r="N17" s="377"/>
      <c r="O17" s="377"/>
    </row>
    <row r="18" spans="1:15">
      <c r="A18" s="377"/>
      <c r="B18" s="377"/>
      <c r="C18" s="377"/>
      <c r="D18" s="377"/>
      <c r="E18" s="377"/>
      <c r="F18" s="377"/>
      <c r="G18" s="377"/>
      <c r="H18" s="377"/>
      <c r="I18" s="377"/>
      <c r="J18" s="377"/>
      <c r="K18" s="377"/>
      <c r="L18" s="378"/>
      <c r="M18" s="377"/>
      <c r="N18" s="377"/>
      <c r="O18" s="377"/>
    </row>
    <row r="19" spans="1:15">
      <c r="A19" s="377"/>
      <c r="B19" s="377"/>
      <c r="C19" s="377"/>
      <c r="D19" s="377"/>
      <c r="E19" s="377"/>
      <c r="F19" s="377"/>
      <c r="G19" s="377"/>
      <c r="H19" s="377"/>
      <c r="I19" s="377"/>
      <c r="J19" s="377"/>
      <c r="K19" s="377"/>
      <c r="L19" s="378"/>
      <c r="M19" s="377"/>
      <c r="N19" s="377"/>
      <c r="O19" s="377"/>
    </row>
    <row r="20" spans="1:15" ht="14.4" thickBot="1">
      <c r="A20" s="377"/>
      <c r="B20" s="377"/>
      <c r="C20" s="377"/>
      <c r="D20" s="553" t="s">
        <v>2200</v>
      </c>
      <c r="E20" s="377"/>
      <c r="F20" s="377"/>
      <c r="G20" s="377"/>
      <c r="H20" s="377"/>
      <c r="I20" s="377"/>
      <c r="J20" s="379"/>
      <c r="K20" s="378"/>
      <c r="L20" s="377"/>
      <c r="M20" s="377"/>
      <c r="N20" s="377"/>
      <c r="O20" s="377"/>
    </row>
    <row r="21" spans="1:15" ht="26.25" customHeight="1" thickBot="1">
      <c r="A21" s="377"/>
      <c r="B21" s="377"/>
      <c r="C21" s="552" t="s">
        <v>2201</v>
      </c>
      <c r="D21" s="388" t="s">
        <v>1173</v>
      </c>
      <c r="E21" s="389" t="s">
        <v>948</v>
      </c>
      <c r="F21" s="390" t="s">
        <v>1085</v>
      </c>
      <c r="G21" s="377"/>
      <c r="H21" s="377"/>
      <c r="I21" s="377"/>
      <c r="J21" s="377"/>
      <c r="K21" s="377"/>
      <c r="L21" s="374"/>
    </row>
    <row r="22" spans="1:15" ht="27.6">
      <c r="A22" s="377"/>
      <c r="B22" s="377"/>
      <c r="C22" s="555" t="s">
        <v>1293</v>
      </c>
      <c r="D22" s="558">
        <f>'AOP-Resource Mapping 2'!D5</f>
        <v>0</v>
      </c>
      <c r="E22" s="566">
        <f ca="1">SUM(E34:E36)</f>
        <v>0</v>
      </c>
      <c r="F22" s="566">
        <f ca="1">SUM(F34:F36)</f>
        <v>0</v>
      </c>
      <c r="G22" s="377"/>
      <c r="H22" s="377"/>
      <c r="I22" s="377"/>
      <c r="J22" s="377"/>
      <c r="K22" s="377"/>
      <c r="L22" s="374"/>
    </row>
    <row r="23" spans="1:15" ht="27.6">
      <c r="A23" s="377"/>
      <c r="B23" s="377"/>
      <c r="C23" s="555" t="s">
        <v>1411</v>
      </c>
      <c r="D23" s="558">
        <f>'AOP-Resource Mapping 2'!D104</f>
        <v>0</v>
      </c>
      <c r="E23" s="566" t="e">
        <f ca="1">SUM(E37:E41)</f>
        <v>#N/A</v>
      </c>
      <c r="F23" s="566" t="e">
        <f ca="1">SUM(F37:F41)</f>
        <v>#N/A</v>
      </c>
      <c r="G23" s="377"/>
      <c r="H23" s="377"/>
      <c r="I23" s="377"/>
      <c r="J23" s="377"/>
      <c r="K23" s="377"/>
      <c r="L23" s="374"/>
    </row>
    <row r="24" spans="1:15" ht="27.6">
      <c r="A24" s="377"/>
      <c r="B24" s="377"/>
      <c r="C24" s="555" t="s">
        <v>2013</v>
      </c>
      <c r="D24" s="558">
        <f>'AOP-Resource Mapping 2'!D386</f>
        <v>0</v>
      </c>
      <c r="E24" s="566">
        <f ca="1">SUM(E42:E46)</f>
        <v>0</v>
      </c>
      <c r="F24" s="566">
        <f ca="1">SUM(F42:F46)</f>
        <v>0</v>
      </c>
      <c r="G24" s="377"/>
      <c r="H24" s="377"/>
      <c r="I24" s="377"/>
      <c r="J24" s="377"/>
      <c r="K24" s="377"/>
      <c r="L24" s="374"/>
    </row>
    <row r="25" spans="1:15" ht="13.8">
      <c r="A25" s="377"/>
      <c r="B25" s="377"/>
      <c r="C25" s="555" t="s">
        <v>2134</v>
      </c>
      <c r="D25" s="558">
        <f>'AOP-Resource Mapping 2'!D525</f>
        <v>0</v>
      </c>
      <c r="E25" s="566">
        <f ca="1">E47</f>
        <v>0</v>
      </c>
      <c r="F25" s="566">
        <f ca="1">F47</f>
        <v>0</v>
      </c>
      <c r="G25" s="377"/>
      <c r="H25" s="377"/>
      <c r="I25" s="377"/>
      <c r="J25" s="377"/>
      <c r="K25" s="377"/>
      <c r="L25" s="374"/>
    </row>
    <row r="26" spans="1:15" ht="13.8">
      <c r="A26" s="377"/>
      <c r="B26" s="377"/>
      <c r="C26" s="555" t="s">
        <v>2152</v>
      </c>
      <c r="D26" s="558">
        <f>'AOP-Resource Mapping 2'!D546</f>
        <v>0</v>
      </c>
      <c r="E26" s="566">
        <f ca="1">E48</f>
        <v>0</v>
      </c>
      <c r="F26" s="566">
        <f ca="1">F48</f>
        <v>0</v>
      </c>
      <c r="G26" s="377"/>
      <c r="H26" s="377"/>
      <c r="I26" s="377"/>
      <c r="J26" s="377"/>
      <c r="K26" s="377"/>
      <c r="L26" s="374"/>
    </row>
    <row r="27" spans="1:15" ht="12.6" thickBot="1">
      <c r="A27" s="377"/>
      <c r="B27" s="377"/>
      <c r="C27" s="391" t="s">
        <v>1147</v>
      </c>
      <c r="D27" s="562">
        <f>SUM(D22:D26)</f>
        <v>0</v>
      </c>
      <c r="E27" s="562" t="e">
        <f ca="1">SUM(E22:E26)</f>
        <v>#N/A</v>
      </c>
      <c r="F27" s="562" t="e">
        <f ca="1">SUM(F22:F26)</f>
        <v>#N/A</v>
      </c>
      <c r="G27" s="377"/>
      <c r="H27" s="377"/>
      <c r="I27" s="377"/>
      <c r="J27" s="377"/>
      <c r="K27" s="377"/>
      <c r="L27" s="374"/>
    </row>
    <row r="28" spans="1:15" ht="12.6" thickBot="1">
      <c r="A28" s="377"/>
      <c r="B28" s="377"/>
      <c r="C28" s="377"/>
      <c r="D28" s="392" t="s">
        <v>1188</v>
      </c>
      <c r="E28" s="387" t="str">
        <f ca="1">IFERROR(E27/$D$27,"")</f>
        <v/>
      </c>
      <c r="F28" s="387" t="str">
        <f ca="1">IFERROR(F27/$D$27,"")</f>
        <v/>
      </c>
      <c r="G28" s="377"/>
      <c r="H28" s="377"/>
      <c r="I28" s="377"/>
      <c r="J28" s="377"/>
      <c r="K28" s="377"/>
      <c r="L28" s="374"/>
    </row>
    <row r="29" spans="1:15" ht="22.5" customHeight="1">
      <c r="A29" s="377"/>
      <c r="B29" s="377"/>
      <c r="C29" s="377"/>
      <c r="D29" s="377"/>
      <c r="E29" s="956">
        <f ca="1">SUM(E28:F28)</f>
        <v>0</v>
      </c>
      <c r="F29" s="958"/>
      <c r="G29" s="377"/>
      <c r="H29" s="377"/>
      <c r="I29" s="377"/>
      <c r="J29" s="377"/>
      <c r="K29" s="377"/>
      <c r="L29" s="378"/>
      <c r="M29" s="377"/>
      <c r="N29" s="377"/>
      <c r="O29" s="377"/>
    </row>
    <row r="30" spans="1:15">
      <c r="A30" s="377"/>
      <c r="B30" s="377"/>
      <c r="C30" s="377"/>
      <c r="D30" s="377"/>
      <c r="E30" s="377"/>
      <c r="F30" s="377"/>
      <c r="G30" s="377"/>
      <c r="H30" s="377"/>
      <c r="I30" s="377"/>
      <c r="J30" s="377"/>
      <c r="K30" s="377"/>
      <c r="L30" s="378"/>
      <c r="M30" s="377"/>
      <c r="N30" s="377"/>
      <c r="O30" s="377"/>
    </row>
    <row r="31" spans="1:15">
      <c r="A31" s="377"/>
      <c r="B31" s="377"/>
      <c r="C31" s="377"/>
      <c r="D31" s="377"/>
      <c r="E31" s="377"/>
      <c r="F31" s="377"/>
      <c r="G31" s="377"/>
      <c r="H31" s="377"/>
      <c r="I31" s="377"/>
      <c r="J31" s="377"/>
      <c r="K31" s="377"/>
      <c r="L31" s="378"/>
      <c r="M31" s="377"/>
      <c r="N31" s="377"/>
      <c r="O31" s="377"/>
    </row>
    <row r="32" spans="1:15" ht="14.4" thickBot="1">
      <c r="A32" s="377"/>
      <c r="B32" s="377"/>
      <c r="C32" s="377"/>
      <c r="D32" s="553" t="s">
        <v>2202</v>
      </c>
      <c r="E32" s="377"/>
      <c r="F32" s="377"/>
      <c r="G32" s="377"/>
      <c r="H32" s="377"/>
      <c r="I32" s="377"/>
      <c r="J32" s="377"/>
      <c r="K32" s="378"/>
      <c r="L32" s="377"/>
      <c r="M32" s="377"/>
      <c r="N32" s="377"/>
      <c r="O32" s="377"/>
    </row>
    <row r="33" spans="1:15" ht="28.5" customHeight="1" thickBot="1">
      <c r="A33" s="377"/>
      <c r="B33" s="393" t="s">
        <v>1189</v>
      </c>
      <c r="C33" s="554" t="s">
        <v>2203</v>
      </c>
      <c r="D33" s="388" t="s">
        <v>1173</v>
      </c>
      <c r="E33" s="389" t="s">
        <v>948</v>
      </c>
      <c r="F33" s="390" t="s">
        <v>1085</v>
      </c>
      <c r="G33" s="377"/>
      <c r="H33" s="377"/>
      <c r="I33" s="377"/>
      <c r="J33" s="377"/>
      <c r="K33" s="378"/>
      <c r="L33" s="377"/>
      <c r="M33" s="377"/>
      <c r="N33" s="377"/>
      <c r="O33" s="377"/>
    </row>
    <row r="34" spans="1:15" ht="13.8">
      <c r="A34" s="377"/>
      <c r="B34" s="393">
        <v>1</v>
      </c>
      <c r="C34" s="557" t="s">
        <v>1294</v>
      </c>
      <c r="D34" s="558">
        <f>'AOP-Resource Mapping 2'!D6</f>
        <v>0</v>
      </c>
      <c r="E34" s="566" cm="1">
        <f t="array" aca="1" ref="E34" ca="1">SUMPRODUCT(--(('AOP-Resource Mapping 2'!$K$7:$K$44)='AOP Summary Tables &amp; Graphs'!E33)*('AOP-Resource Mapping 2'!$D$7:$D$44))</f>
        <v>0</v>
      </c>
      <c r="F34" s="566" cm="1">
        <f t="array" aca="1" ref="F34" ca="1">SUMPRODUCT(--(('AOP-Resource Mapping 2'!$K$7:$K$44)='AOP Summary Tables &amp; Graphs'!F33)*('AOP-Resource Mapping 2'!$D$7:$D$44))</f>
        <v>0</v>
      </c>
      <c r="G34" s="377"/>
      <c r="H34" s="377"/>
      <c r="I34" s="377"/>
      <c r="J34" s="377"/>
      <c r="K34" s="378"/>
      <c r="L34" s="377"/>
      <c r="M34" s="377"/>
      <c r="N34" s="377"/>
      <c r="O34" s="377"/>
    </row>
    <row r="35" spans="1:15" ht="13.8">
      <c r="A35" s="377"/>
      <c r="B35" s="393">
        <v>2</v>
      </c>
      <c r="C35" s="557" t="s">
        <v>1343</v>
      </c>
      <c r="D35" s="558">
        <f>'AOP-Resource Mapping 2'!D45</f>
        <v>0</v>
      </c>
      <c r="E35" s="566" cm="1">
        <f t="array" aca="1" ref="E35" ca="1">SUMPRODUCT(--(('AOP-Resource Mapping 2'!$K$46:$K$83)='AOP Summary Tables &amp; Graphs'!E33)*('AOP-Resource Mapping 2'!$D$46:$D$83))</f>
        <v>0</v>
      </c>
      <c r="F35" s="566" cm="1">
        <f t="array" aca="1" ref="F35" ca="1">SUMPRODUCT(--(('AOP-Resource Mapping 2'!$K$46:$K$83)='AOP Summary Tables &amp; Graphs'!F33)*('AOP-Resource Mapping 2'!$D$46:$D$83))</f>
        <v>0</v>
      </c>
      <c r="G35" s="377"/>
      <c r="H35" s="377"/>
      <c r="I35" s="377"/>
      <c r="J35" s="377"/>
      <c r="K35" s="378"/>
      <c r="L35" s="377"/>
      <c r="M35" s="377"/>
      <c r="N35" s="377"/>
      <c r="O35" s="377"/>
    </row>
    <row r="36" spans="1:15" ht="13.8">
      <c r="A36" s="377"/>
      <c r="B36" s="393">
        <v>3</v>
      </c>
      <c r="C36" s="557" t="s">
        <v>1382</v>
      </c>
      <c r="D36" s="558">
        <f>'AOP-Resource Mapping 2'!D84</f>
        <v>0</v>
      </c>
      <c r="E36" s="566" cm="1">
        <f t="array" aca="1" ref="E36" ca="1">SUMPRODUCT(--(('AOP-Resource Mapping 2'!$K$85:$K$103)='AOP Summary Tables &amp; Graphs'!E33)*('AOP-Resource Mapping 2'!$D$85:$D$103))</f>
        <v>0</v>
      </c>
      <c r="F36" s="566" cm="1">
        <f t="array" aca="1" ref="F36" ca="1">SUMPRODUCT(--(('AOP-Resource Mapping 2'!$K$85:$K$103)='AOP Summary Tables &amp; Graphs'!F33)*('AOP-Resource Mapping 2'!$D$85:$D$103))</f>
        <v>0</v>
      </c>
      <c r="G36" s="377"/>
      <c r="H36" s="377"/>
      <c r="I36" s="377"/>
      <c r="J36" s="377"/>
      <c r="K36" s="378"/>
      <c r="L36" s="377"/>
      <c r="M36" s="377"/>
      <c r="N36" s="377"/>
      <c r="O36" s="377"/>
    </row>
    <row r="37" spans="1:15" ht="13.8">
      <c r="A37" s="377"/>
      <c r="B37" s="393">
        <v>4</v>
      </c>
      <c r="C37" s="557" t="s">
        <v>1412</v>
      </c>
      <c r="D37" s="558">
        <f>'AOP-Resource Mapping 2'!D105</f>
        <v>0</v>
      </c>
      <c r="E37" s="566" cm="1">
        <f t="array" aca="1" ref="E37" ca="1">SUMPRODUCT(--(('AOP-Resource Mapping 2'!$K$106:$K$162)='AOP Summary Tables &amp; Graphs'!E33)*('AOP-Resource Mapping 2'!$D$106:$D$162))</f>
        <v>0</v>
      </c>
      <c r="F37" s="566" cm="1">
        <f t="array" aca="1" ref="F37" ca="1">SUMPRODUCT(--(('AOP-Resource Mapping 2'!$K$106:$K$162)='AOP Summary Tables &amp; Graphs'!F33)*('AOP-Resource Mapping 2'!$D$106:$D$162))</f>
        <v>0</v>
      </c>
      <c r="G37" s="377"/>
      <c r="H37" s="377"/>
      <c r="I37" s="377"/>
      <c r="J37" s="377"/>
      <c r="K37" s="378"/>
      <c r="L37" s="377"/>
      <c r="M37" s="377"/>
      <c r="N37" s="377"/>
      <c r="O37" s="377"/>
    </row>
    <row r="38" spans="1:15" ht="27.6">
      <c r="A38" s="377"/>
      <c r="B38" s="393">
        <v>5</v>
      </c>
      <c r="C38" s="557" t="s">
        <v>1491</v>
      </c>
      <c r="D38" s="558">
        <f>'AOP-Resource Mapping 2'!D163</f>
        <v>0</v>
      </c>
      <c r="E38" s="566" cm="1">
        <f t="array" aca="1" ref="E38" ca="1">SUMPRODUCT(--(('AOP-Resource Mapping 2'!$K$164:$K$220)='AOP Summary Tables &amp; Graphs'!E33)*('AOP-Resource Mapping 2'!$D$164:$D$220))</f>
        <v>0</v>
      </c>
      <c r="F38" s="566" cm="1">
        <f t="array" aca="1" ref="F38" ca="1">SUMPRODUCT(--(('AOP-Resource Mapping 2'!$K$164:$K$220)='AOP Summary Tables &amp; Graphs'!F33)*('AOP-Resource Mapping 2'!$D$164:$D$220))</f>
        <v>0</v>
      </c>
      <c r="G38" s="377"/>
      <c r="H38" s="377"/>
      <c r="I38" s="377"/>
      <c r="J38" s="377"/>
      <c r="K38" s="378"/>
      <c r="L38" s="377"/>
      <c r="M38" s="377"/>
      <c r="N38" s="377"/>
      <c r="O38" s="377"/>
    </row>
    <row r="39" spans="1:15" ht="27.6">
      <c r="A39" s="377"/>
      <c r="B39" s="393">
        <v>6</v>
      </c>
      <c r="C39" s="557" t="s">
        <v>1626</v>
      </c>
      <c r="D39" s="558">
        <f>'AOP-Resource Mapping 2'!D221</f>
        <v>0</v>
      </c>
      <c r="E39" s="566" t="e" cm="1">
        <f t="array" aca="1" ref="E39" ca="1">SUMPRODUCT(--(('AOP-Resource Mapping 2'!$K$222:$K$278)='AOP Summary Tables &amp; Graphs'!E33)*('AOP-Resource Mapping 2'!$D$222:$D$278))</f>
        <v>#N/A</v>
      </c>
      <c r="F39" s="566" t="e" cm="1">
        <f t="array" aca="1" ref="F39" ca="1">SUMPRODUCT(--(('AOP-Resource Mapping 2'!$K$222:$K$278)='AOP Summary Tables &amp; Graphs'!F33)*('AOP-Resource Mapping 2'!$D$222:$D$278))</f>
        <v>#N/A</v>
      </c>
      <c r="G39" s="377"/>
      <c r="H39" s="377"/>
      <c r="I39" s="377"/>
      <c r="J39" s="377"/>
      <c r="K39" s="378"/>
      <c r="L39" s="377"/>
      <c r="M39" s="377"/>
      <c r="N39" s="377"/>
      <c r="O39" s="377"/>
    </row>
    <row r="40" spans="1:15" ht="13.8">
      <c r="A40" s="377"/>
      <c r="B40" s="393">
        <v>7</v>
      </c>
      <c r="C40" s="557" t="s">
        <v>1818</v>
      </c>
      <c r="D40" s="558">
        <f>'AOP-Resource Mapping 2'!D279</f>
        <v>0</v>
      </c>
      <c r="E40" s="566" t="e" cm="1">
        <f t="array" aca="1" ref="E40" ca="1">SUMPRODUCT(--(('AOP-Resource Mapping 2'!$K$280:$K$327)='AOP Summary Tables &amp; Graphs'!E33)*('AOP-Resource Mapping 2'!$D$280:$D$327))</f>
        <v>#N/A</v>
      </c>
      <c r="F40" s="566" t="e" cm="1">
        <f t="array" aca="1" ref="F40" ca="1">SUMPRODUCT(--(('AOP-Resource Mapping 2'!$K$280:$K$327)='AOP Summary Tables &amp; Graphs'!F33)*('AOP-Resource Mapping 2'!$D$280:$D$327))</f>
        <v>#N/A</v>
      </c>
      <c r="G40" s="377"/>
      <c r="H40" s="377"/>
      <c r="I40" s="377"/>
      <c r="J40" s="377"/>
      <c r="K40" s="378"/>
      <c r="L40" s="377"/>
      <c r="M40" s="377"/>
      <c r="N40" s="377"/>
      <c r="O40" s="377"/>
    </row>
    <row r="41" spans="1:15" ht="27.6">
      <c r="A41" s="377"/>
      <c r="B41" s="393">
        <v>8</v>
      </c>
      <c r="C41" s="557" t="s">
        <v>1931</v>
      </c>
      <c r="D41" s="558">
        <f>'AOP-Resource Mapping 2'!D328</f>
        <v>0</v>
      </c>
      <c r="E41" s="566" cm="1">
        <f t="array" aca="1" ref="E41" ca="1">SUMPRODUCT(--(('AOP-Resource Mapping 2'!$K$329:$K$385)='AOP Summary Tables &amp; Graphs'!E33)*('AOP-Resource Mapping 2'!$D$329:$D$385))</f>
        <v>0</v>
      </c>
      <c r="F41" s="566" cm="1">
        <f t="array" aca="1" ref="F41" ca="1">SUMPRODUCT(--(('AOP-Resource Mapping 2'!$K$329:$K$385)='AOP Summary Tables &amp; Graphs'!F33)*('AOP-Resource Mapping 2'!$D$329:$D$385))</f>
        <v>0</v>
      </c>
      <c r="G41" s="377"/>
      <c r="H41" s="377"/>
      <c r="I41" s="377"/>
      <c r="J41" s="377"/>
      <c r="K41" s="378"/>
      <c r="L41" s="377"/>
      <c r="M41" s="377"/>
      <c r="N41" s="377"/>
      <c r="O41" s="377"/>
    </row>
    <row r="42" spans="1:15" ht="13.8">
      <c r="A42" s="377"/>
      <c r="B42" s="393">
        <v>9</v>
      </c>
      <c r="C42" s="557" t="s">
        <v>2014</v>
      </c>
      <c r="D42" s="558">
        <f>'AOP-Resource Mapping 2'!D387</f>
        <v>0</v>
      </c>
      <c r="E42" s="566" cm="1">
        <f t="array" aca="1" ref="E42" ca="1">SUMPRODUCT(--(('AOP-Resource Mapping 2'!$K$388:$K$425)='AOP Summary Tables &amp; Graphs'!E33)*('AOP-Resource Mapping 2'!$D$388:$D$425))</f>
        <v>0</v>
      </c>
      <c r="F42" s="566" cm="1">
        <f t="array" aca="1" ref="F42" ca="1">SUMPRODUCT(--(('AOP-Resource Mapping 2'!$K$388:$K$425)='AOP Summary Tables &amp; Graphs'!F33)*('AOP-Resource Mapping 2'!$D$388:$D$425))</f>
        <v>0</v>
      </c>
      <c r="G42" s="377"/>
      <c r="H42" s="377"/>
      <c r="I42" s="377"/>
      <c r="J42" s="377"/>
      <c r="K42" s="378"/>
      <c r="L42" s="377"/>
      <c r="M42" s="377"/>
      <c r="N42" s="377"/>
      <c r="O42" s="377"/>
    </row>
    <row r="43" spans="1:15" ht="13.8">
      <c r="A43" s="377"/>
      <c r="B43" s="393">
        <v>10</v>
      </c>
      <c r="C43" s="557" t="s">
        <v>2048</v>
      </c>
      <c r="D43" s="558">
        <f>'AOP-Resource Mapping 2'!D426</f>
        <v>0</v>
      </c>
      <c r="E43" s="566" cm="1">
        <f t="array" aca="1" ref="E43" ca="1">SUMPRODUCT(--(('AOP-Resource Mapping 2'!$K$427:$K$464)='AOP Summary Tables &amp; Graphs'!E33)*('AOP-Resource Mapping 2'!$D$427:$D$464))</f>
        <v>0</v>
      </c>
      <c r="F43" s="566" cm="1">
        <f t="array" aca="1" ref="F43" ca="1">SUMPRODUCT(--(('AOP-Resource Mapping 2'!$K$427:$K$464)='AOP Summary Tables &amp; Graphs'!F33)*('AOP-Resource Mapping 2'!$D$427:$D$464))</f>
        <v>0</v>
      </c>
      <c r="G43" s="377"/>
      <c r="H43" s="377"/>
      <c r="I43" s="377"/>
      <c r="J43" s="377"/>
      <c r="K43" s="378"/>
      <c r="L43" s="377"/>
      <c r="M43" s="377"/>
      <c r="N43" s="377"/>
      <c r="O43" s="377"/>
    </row>
    <row r="44" spans="1:15" ht="13.8">
      <c r="A44" s="377"/>
      <c r="B44" s="393">
        <v>11</v>
      </c>
      <c r="C44" s="557" t="s">
        <v>2083</v>
      </c>
      <c r="D44" s="558">
        <f>'AOP-Resource Mapping 2'!D465</f>
        <v>0</v>
      </c>
      <c r="E44" s="566" cm="1">
        <f t="array" aca="1" ref="E44" ca="1">SUMPRODUCT(--(('AOP-Resource Mapping 2'!$K$466:$K$484)='AOP Summary Tables &amp; Graphs'!E33)*('AOP-Resource Mapping 2'!$D$466:$D$484))</f>
        <v>0</v>
      </c>
      <c r="F44" s="566" cm="1">
        <f t="array" aca="1" ref="F44" ca="1">SUMPRODUCT(--(('AOP-Resource Mapping 2'!$K$466:$K$484)='AOP Summary Tables &amp; Graphs'!F33)*('AOP-Resource Mapping 2'!$D$466:$D$484))</f>
        <v>0</v>
      </c>
      <c r="G44" s="377"/>
      <c r="H44" s="377"/>
      <c r="I44" s="377"/>
      <c r="J44" s="377"/>
      <c r="K44" s="378"/>
      <c r="L44" s="377"/>
      <c r="M44" s="377"/>
      <c r="N44" s="377"/>
      <c r="O44" s="377"/>
    </row>
    <row r="45" spans="1:15" ht="13.8">
      <c r="A45" s="377"/>
      <c r="B45" s="393">
        <v>12</v>
      </c>
      <c r="C45" s="557" t="s">
        <v>2100</v>
      </c>
      <c r="D45" s="558">
        <f>'AOP-Resource Mapping 2'!D485</f>
        <v>0</v>
      </c>
      <c r="E45" s="566" cm="1">
        <f t="array" aca="1" ref="E45" ca="1">SUMPRODUCT(--(('AOP-Resource Mapping 2'!$K$486:$K$504)='AOP Summary Tables &amp; Graphs'!E33)*('AOP-Resource Mapping 2'!$D$486:$D$504))</f>
        <v>0</v>
      </c>
      <c r="F45" s="566" cm="1">
        <f t="array" aca="1" ref="F45" ca="1">SUMPRODUCT(--(('AOP-Resource Mapping 2'!$K$486:$K$504)='AOP Summary Tables &amp; Graphs'!F33)*('AOP-Resource Mapping 2'!$D$486:$D$504))</f>
        <v>0</v>
      </c>
      <c r="G45" s="377"/>
      <c r="H45" s="377"/>
      <c r="I45" s="377"/>
      <c r="J45" s="377"/>
      <c r="K45" s="378"/>
      <c r="L45" s="377"/>
      <c r="M45" s="377"/>
      <c r="N45" s="377"/>
      <c r="O45" s="377"/>
    </row>
    <row r="46" spans="1:15" ht="13.8">
      <c r="A46" s="377"/>
      <c r="B46" s="393">
        <v>13</v>
      </c>
      <c r="C46" s="557" t="s">
        <v>2117</v>
      </c>
      <c r="D46" s="558">
        <f>'AOP-Resource Mapping 2'!D505</f>
        <v>0</v>
      </c>
      <c r="E46" s="566" cm="1">
        <f t="array" aca="1" ref="E46" ca="1">SUMPRODUCT(--(('AOP-Resource Mapping 2'!$K$506:$K$525)='AOP Summary Tables &amp; Graphs'!E33)*('AOP-Resource Mapping 2'!$D$506:$D$525))</f>
        <v>0</v>
      </c>
      <c r="F46" s="566" cm="1">
        <f t="array" aca="1" ref="F46" ca="1">SUMPRODUCT(--(('AOP-Resource Mapping 2'!$K$506:$K$525)='AOP Summary Tables &amp; Graphs'!F33)*('AOP-Resource Mapping 2'!$D$506:$D$525))</f>
        <v>0</v>
      </c>
      <c r="G46" s="377"/>
      <c r="H46" s="377"/>
      <c r="I46" s="377"/>
      <c r="J46" s="377"/>
      <c r="K46" s="378"/>
      <c r="L46" s="377"/>
      <c r="M46" s="377"/>
      <c r="N46" s="377"/>
      <c r="O46" s="377"/>
    </row>
    <row r="47" spans="1:15" ht="13.8">
      <c r="A47" s="377"/>
      <c r="B47" s="393">
        <v>14</v>
      </c>
      <c r="C47" s="557" t="s">
        <v>2135</v>
      </c>
      <c r="D47" s="558">
        <f>'AOP-Resource Mapping 2'!D526</f>
        <v>0</v>
      </c>
      <c r="E47" s="566" cm="1">
        <f t="array" aca="1" ref="E47" ca="1">SUMPRODUCT(--(('AOP-Resource Mapping 2'!$K$527:$K$545)='AOP Summary Tables &amp; Graphs'!E33)*('AOP-Resource Mapping 2'!$D$527:$D$545))</f>
        <v>0</v>
      </c>
      <c r="F47" s="566" cm="1">
        <f t="array" aca="1" ref="F47" ca="1">SUMPRODUCT(--(('AOP-Resource Mapping 2'!$K$527:$K$545)='AOP Summary Tables &amp; Graphs'!F33)*('AOP-Resource Mapping 2'!$D$527:$D$545))</f>
        <v>0</v>
      </c>
      <c r="G47" s="377"/>
      <c r="H47" s="377"/>
      <c r="I47" s="377"/>
      <c r="J47" s="377"/>
      <c r="K47" s="378"/>
      <c r="L47" s="377"/>
      <c r="M47" s="377"/>
      <c r="N47" s="377"/>
      <c r="O47" s="377"/>
    </row>
    <row r="48" spans="1:15" ht="13.8">
      <c r="A48" s="377"/>
      <c r="B48" s="393">
        <v>15</v>
      </c>
      <c r="C48" s="557" t="s">
        <v>2153</v>
      </c>
      <c r="D48" s="558">
        <f>'AOP-Resource Mapping 2'!D547</f>
        <v>0</v>
      </c>
      <c r="E48" s="566" cm="1">
        <f t="array" aca="1" ref="E48" ca="1">SUMPRODUCT(--(('AOP-Resource Mapping 2'!$K$548:$K$566)='AOP Summary Tables &amp; Graphs'!E33)*('AOP-Resource Mapping 2'!$D$548:$D$566))</f>
        <v>0</v>
      </c>
      <c r="F48" s="566" cm="1">
        <f t="array" aca="1" ref="F48" ca="1">SUMPRODUCT(--(('AOP-Resource Mapping 2'!$K$548:$K$566)='AOP Summary Tables &amp; Graphs'!F33)*('AOP-Resource Mapping 2'!$D$548:$D$566))</f>
        <v>0</v>
      </c>
      <c r="G48" s="377"/>
      <c r="H48" s="377"/>
      <c r="I48" s="377"/>
      <c r="J48" s="377"/>
      <c r="K48" s="378"/>
      <c r="L48" s="377"/>
      <c r="M48" s="377"/>
      <c r="N48" s="377"/>
      <c r="O48" s="377"/>
    </row>
    <row r="49" spans="1:15" ht="12.6" thickBot="1">
      <c r="A49" s="377"/>
      <c r="B49" s="377"/>
      <c r="C49" s="391" t="s">
        <v>1147</v>
      </c>
      <c r="D49" s="384">
        <f>SUM(D34:D48)</f>
        <v>0</v>
      </c>
      <c r="E49" s="384" t="e">
        <f ca="1">SUM(E34:E48)</f>
        <v>#N/A</v>
      </c>
      <c r="F49" s="384" t="e">
        <f ca="1">SUM(F34:F48)</f>
        <v>#N/A</v>
      </c>
      <c r="G49" s="377"/>
      <c r="H49" s="377"/>
      <c r="I49" s="377"/>
      <c r="J49" s="377"/>
      <c r="K49" s="378"/>
      <c r="L49" s="377"/>
      <c r="M49" s="377"/>
      <c r="N49" s="377"/>
      <c r="O49" s="377"/>
    </row>
    <row r="50" spans="1:15" ht="12.6" thickBot="1">
      <c r="A50" s="377"/>
      <c r="B50" s="377"/>
      <c r="C50" s="377"/>
      <c r="D50" s="392" t="s">
        <v>1188</v>
      </c>
      <c r="E50" s="387" t="str">
        <f ca="1">IFERROR(E49/$D$49,"")</f>
        <v/>
      </c>
      <c r="F50" s="387" t="str">
        <f ca="1">IFERROR(F49/$D$49,"")</f>
        <v/>
      </c>
      <c r="G50" s="377"/>
      <c r="H50" s="377"/>
      <c r="I50" s="377"/>
      <c r="J50" s="377"/>
      <c r="K50" s="378"/>
      <c r="L50" s="377"/>
      <c r="M50" s="377"/>
      <c r="N50" s="377"/>
      <c r="O50" s="377"/>
    </row>
    <row r="51" spans="1:15" ht="15" customHeight="1">
      <c r="A51" s="377"/>
      <c r="B51" s="377"/>
      <c r="C51" s="377"/>
      <c r="D51" s="377"/>
      <c r="E51" s="956">
        <f ca="1">SUM(E50:F50)</f>
        <v>0</v>
      </c>
      <c r="F51" s="958"/>
      <c r="G51" s="377"/>
      <c r="H51" s="377"/>
      <c r="I51" s="377"/>
      <c r="J51" s="377"/>
      <c r="K51" s="377"/>
      <c r="L51" s="378"/>
      <c r="M51" s="377"/>
      <c r="N51" s="377"/>
      <c r="O51" s="377"/>
    </row>
    <row r="52" spans="1:15">
      <c r="A52" s="377"/>
      <c r="B52" s="377"/>
      <c r="C52" s="377"/>
      <c r="D52" s="377"/>
      <c r="E52" s="377"/>
      <c r="F52" s="377"/>
      <c r="G52" s="377"/>
      <c r="H52" s="377"/>
      <c r="I52" s="377"/>
      <c r="J52" s="377"/>
      <c r="K52" s="377"/>
      <c r="L52" s="378"/>
      <c r="M52" s="377"/>
      <c r="N52" s="377"/>
      <c r="O52" s="377"/>
    </row>
    <row r="53" spans="1:15">
      <c r="A53" s="377"/>
      <c r="B53" s="377"/>
      <c r="C53" s="377"/>
      <c r="D53" s="377"/>
      <c r="E53" s="377"/>
      <c r="F53" s="377"/>
      <c r="G53" s="377"/>
      <c r="H53" s="377"/>
      <c r="I53" s="377"/>
      <c r="J53" s="377"/>
      <c r="K53" s="377"/>
      <c r="L53" s="378"/>
      <c r="M53" s="377"/>
      <c r="N53" s="377"/>
      <c r="O53" s="377"/>
    </row>
    <row r="54" spans="1:15" ht="14.4" thickBot="1">
      <c r="A54" s="377"/>
      <c r="B54" s="377"/>
      <c r="C54" s="377"/>
      <c r="D54" s="553" t="s">
        <v>2204</v>
      </c>
      <c r="E54" s="377"/>
      <c r="F54" s="377"/>
      <c r="G54" s="377"/>
      <c r="H54" s="377"/>
      <c r="I54" s="377"/>
      <c r="J54" s="377"/>
      <c r="K54" s="378"/>
      <c r="L54" s="377"/>
      <c r="M54" s="377"/>
      <c r="N54" s="377"/>
      <c r="O54" s="377"/>
    </row>
    <row r="55" spans="1:15" ht="24.6" thickBot="1">
      <c r="A55" s="377"/>
      <c r="B55" s="377"/>
      <c r="C55" s="552" t="s">
        <v>2196</v>
      </c>
      <c r="D55" s="388" t="s">
        <v>1173</v>
      </c>
      <c r="E55" s="388" t="s">
        <v>1095</v>
      </c>
      <c r="F55" s="389" t="s">
        <v>1124</v>
      </c>
      <c r="G55" s="389" t="s">
        <v>1127</v>
      </c>
      <c r="H55" s="389" t="s">
        <v>1191</v>
      </c>
      <c r="I55" s="390" t="s">
        <v>1192</v>
      </c>
      <c r="J55" s="388" t="s">
        <v>1195</v>
      </c>
      <c r="K55" s="394" t="s">
        <v>947</v>
      </c>
      <c r="L55" s="389" t="s">
        <v>1196</v>
      </c>
      <c r="M55" s="390" t="s">
        <v>1193</v>
      </c>
      <c r="N55" s="390" t="s">
        <v>1084</v>
      </c>
      <c r="O55" s="390" t="s">
        <v>1121</v>
      </c>
    </row>
    <row r="56" spans="1:15" ht="27.6">
      <c r="A56" s="377"/>
      <c r="B56" s="377"/>
      <c r="C56" s="555" t="s">
        <v>1293</v>
      </c>
      <c r="D56" s="558">
        <f>'AOP-Resource Mapping 2'!D5</f>
        <v>0</v>
      </c>
      <c r="E56" s="566">
        <f ca="1">SUM(E68:E70)</f>
        <v>0</v>
      </c>
      <c r="F56" s="566">
        <f ca="1">SUM(F68:F70)</f>
        <v>0</v>
      </c>
      <c r="G56" s="566">
        <f t="shared" ref="G56:O56" ca="1" si="1">SUM(G68:G70)</f>
        <v>0</v>
      </c>
      <c r="H56" s="566">
        <f t="shared" ca="1" si="1"/>
        <v>0</v>
      </c>
      <c r="I56" s="566">
        <f t="shared" ca="1" si="1"/>
        <v>0</v>
      </c>
      <c r="J56" s="566">
        <f t="shared" ca="1" si="1"/>
        <v>0</v>
      </c>
      <c r="K56" s="566">
        <f t="shared" ca="1" si="1"/>
        <v>0</v>
      </c>
      <c r="L56" s="566">
        <f t="shared" ca="1" si="1"/>
        <v>0</v>
      </c>
      <c r="M56" s="566">
        <f t="shared" ca="1" si="1"/>
        <v>0</v>
      </c>
      <c r="N56" s="566">
        <f t="shared" ca="1" si="1"/>
        <v>0</v>
      </c>
      <c r="O56" s="566">
        <f t="shared" ca="1" si="1"/>
        <v>0</v>
      </c>
    </row>
    <row r="57" spans="1:15" ht="27.6">
      <c r="A57" s="377"/>
      <c r="B57" s="377"/>
      <c r="C57" s="555" t="s">
        <v>1411</v>
      </c>
      <c r="D57" s="558">
        <f>'AOP-Resource Mapping 2'!D104</f>
        <v>0</v>
      </c>
      <c r="E57" s="558" t="e">
        <f ca="1">SUM(E71:E75)</f>
        <v>#N/A</v>
      </c>
      <c r="F57" s="558" t="e">
        <f t="shared" ref="F57:O57" ca="1" si="2">SUM(F71:F75)</f>
        <v>#N/A</v>
      </c>
      <c r="G57" s="558" t="e">
        <f t="shared" ca="1" si="2"/>
        <v>#N/A</v>
      </c>
      <c r="H57" s="558" t="e">
        <f t="shared" ca="1" si="2"/>
        <v>#N/A</v>
      </c>
      <c r="I57" s="558" t="e">
        <f t="shared" ca="1" si="2"/>
        <v>#N/A</v>
      </c>
      <c r="J57" s="558" t="e">
        <f t="shared" ca="1" si="2"/>
        <v>#N/A</v>
      </c>
      <c r="K57" s="558" t="e">
        <f t="shared" ca="1" si="2"/>
        <v>#N/A</v>
      </c>
      <c r="L57" s="558" t="e">
        <f t="shared" ca="1" si="2"/>
        <v>#N/A</v>
      </c>
      <c r="M57" s="558" t="e">
        <f t="shared" ca="1" si="2"/>
        <v>#N/A</v>
      </c>
      <c r="N57" s="558" t="e">
        <f t="shared" ca="1" si="2"/>
        <v>#N/A</v>
      </c>
      <c r="O57" s="558" t="e">
        <f t="shared" ca="1" si="2"/>
        <v>#N/A</v>
      </c>
    </row>
    <row r="58" spans="1:15" ht="27.6">
      <c r="A58" s="377"/>
      <c r="B58" s="377"/>
      <c r="C58" s="555" t="s">
        <v>2013</v>
      </c>
      <c r="D58" s="558">
        <f>'AOP-Resource Mapping 2'!D386</f>
        <v>0</v>
      </c>
      <c r="E58" s="558">
        <f ca="1">SUM(E76:E80)</f>
        <v>0</v>
      </c>
      <c r="F58" s="558">
        <f t="shared" ref="F58:O58" ca="1" si="3">SUM(F76:F80)</f>
        <v>0</v>
      </c>
      <c r="G58" s="558">
        <f t="shared" ca="1" si="3"/>
        <v>0</v>
      </c>
      <c r="H58" s="558">
        <f t="shared" ca="1" si="3"/>
        <v>0</v>
      </c>
      <c r="I58" s="558">
        <f t="shared" ca="1" si="3"/>
        <v>0</v>
      </c>
      <c r="J58" s="558">
        <f t="shared" ca="1" si="3"/>
        <v>0</v>
      </c>
      <c r="K58" s="558">
        <f t="shared" ca="1" si="3"/>
        <v>0</v>
      </c>
      <c r="L58" s="558">
        <f t="shared" ca="1" si="3"/>
        <v>0</v>
      </c>
      <c r="M58" s="558">
        <f t="shared" ca="1" si="3"/>
        <v>0</v>
      </c>
      <c r="N58" s="558">
        <f t="shared" ca="1" si="3"/>
        <v>0</v>
      </c>
      <c r="O58" s="558">
        <f t="shared" ca="1" si="3"/>
        <v>0</v>
      </c>
    </row>
    <row r="59" spans="1:15" ht="13.8">
      <c r="A59" s="377"/>
      <c r="B59" s="377"/>
      <c r="C59" s="555" t="s">
        <v>2134</v>
      </c>
      <c r="D59" s="558">
        <f>'AOP-Resource Mapping 2'!D525</f>
        <v>0</v>
      </c>
      <c r="E59" s="558">
        <f ca="1">E81</f>
        <v>0</v>
      </c>
      <c r="F59" s="558">
        <f t="shared" ref="F59:O59" ca="1" si="4">F81</f>
        <v>0</v>
      </c>
      <c r="G59" s="558">
        <f t="shared" ca="1" si="4"/>
        <v>0</v>
      </c>
      <c r="H59" s="558">
        <f t="shared" ca="1" si="4"/>
        <v>0</v>
      </c>
      <c r="I59" s="558">
        <f t="shared" ca="1" si="4"/>
        <v>0</v>
      </c>
      <c r="J59" s="558">
        <f t="shared" ca="1" si="4"/>
        <v>0</v>
      </c>
      <c r="K59" s="558">
        <f t="shared" ca="1" si="4"/>
        <v>0</v>
      </c>
      <c r="L59" s="558">
        <f t="shared" ca="1" si="4"/>
        <v>0</v>
      </c>
      <c r="M59" s="558">
        <f t="shared" ca="1" si="4"/>
        <v>0</v>
      </c>
      <c r="N59" s="558">
        <f t="shared" ca="1" si="4"/>
        <v>0</v>
      </c>
      <c r="O59" s="558">
        <f t="shared" ca="1" si="4"/>
        <v>0</v>
      </c>
    </row>
    <row r="60" spans="1:15" ht="13.8">
      <c r="A60" s="377"/>
      <c r="B60" s="377"/>
      <c r="C60" s="555" t="s">
        <v>2152</v>
      </c>
      <c r="D60" s="558">
        <f>'AOP-Resource Mapping 2'!D546</f>
        <v>0</v>
      </c>
      <c r="E60" s="558">
        <f ca="1">E82</f>
        <v>0</v>
      </c>
      <c r="F60" s="558">
        <f t="shared" ref="F60:O60" ca="1" si="5">F82</f>
        <v>0</v>
      </c>
      <c r="G60" s="558">
        <f t="shared" ca="1" si="5"/>
        <v>0</v>
      </c>
      <c r="H60" s="558">
        <f t="shared" ca="1" si="5"/>
        <v>0</v>
      </c>
      <c r="I60" s="558">
        <f t="shared" ca="1" si="5"/>
        <v>0</v>
      </c>
      <c r="J60" s="558">
        <f t="shared" ca="1" si="5"/>
        <v>0</v>
      </c>
      <c r="K60" s="558">
        <f t="shared" ca="1" si="5"/>
        <v>0</v>
      </c>
      <c r="L60" s="558">
        <f t="shared" ca="1" si="5"/>
        <v>0</v>
      </c>
      <c r="M60" s="558">
        <f t="shared" ca="1" si="5"/>
        <v>0</v>
      </c>
      <c r="N60" s="558">
        <f t="shared" ca="1" si="5"/>
        <v>0</v>
      </c>
      <c r="O60" s="558">
        <f t="shared" ca="1" si="5"/>
        <v>0</v>
      </c>
    </row>
    <row r="61" spans="1:15" ht="12.6" thickBot="1">
      <c r="A61" s="377"/>
      <c r="B61" s="377"/>
      <c r="C61" s="391" t="s">
        <v>1147</v>
      </c>
      <c r="D61" s="384">
        <f t="shared" ref="D61:O61" si="6">SUM(D56:D60)</f>
        <v>0</v>
      </c>
      <c r="E61" s="384" t="e">
        <f t="shared" ca="1" si="6"/>
        <v>#N/A</v>
      </c>
      <c r="F61" s="384" t="e">
        <f t="shared" ca="1" si="6"/>
        <v>#N/A</v>
      </c>
      <c r="G61" s="384" t="e">
        <f t="shared" ca="1" si="6"/>
        <v>#N/A</v>
      </c>
      <c r="H61" s="384" t="e">
        <f t="shared" ca="1" si="6"/>
        <v>#N/A</v>
      </c>
      <c r="I61" s="384" t="e">
        <f t="shared" ca="1" si="6"/>
        <v>#N/A</v>
      </c>
      <c r="J61" s="384" t="e">
        <f t="shared" ca="1" si="6"/>
        <v>#N/A</v>
      </c>
      <c r="K61" s="395" t="e">
        <f t="shared" ca="1" si="6"/>
        <v>#N/A</v>
      </c>
      <c r="L61" s="384" t="e">
        <f t="shared" ca="1" si="6"/>
        <v>#N/A</v>
      </c>
      <c r="M61" s="384" t="e">
        <f t="shared" ca="1" si="6"/>
        <v>#N/A</v>
      </c>
      <c r="N61" s="384" t="e">
        <f t="shared" ca="1" si="6"/>
        <v>#N/A</v>
      </c>
      <c r="O61" s="385" t="e">
        <f t="shared" ca="1" si="6"/>
        <v>#N/A</v>
      </c>
    </row>
    <row r="62" spans="1:15" ht="12.6" thickBot="1">
      <c r="A62" s="377"/>
      <c r="B62" s="377"/>
      <c r="C62" s="377"/>
      <c r="D62" s="392" t="s">
        <v>1188</v>
      </c>
      <c r="E62" s="387" t="str">
        <f ca="1">IFERROR(E61/$D$61,"")</f>
        <v/>
      </c>
      <c r="F62" s="387" t="str">
        <f ca="1">IFERROR(F61/$D$61,"")</f>
        <v/>
      </c>
      <c r="G62" s="387" t="str">
        <f ca="1">IFERROR(G61/$D$61,"")</f>
        <v/>
      </c>
      <c r="H62" s="387" t="str">
        <f ca="1">IFERROR(H61/$D$61,"")</f>
        <v/>
      </c>
      <c r="I62" s="387" t="str">
        <f ca="1">IFERROR(I61/$D$61,"")</f>
        <v/>
      </c>
      <c r="J62" s="387" t="str">
        <f t="shared" ref="J62:O62" ca="1" si="7">IFERROR(J61/$D$61,"")</f>
        <v/>
      </c>
      <c r="K62" s="387" t="str">
        <f t="shared" ca="1" si="7"/>
        <v/>
      </c>
      <c r="L62" s="387" t="str">
        <f t="shared" ca="1" si="7"/>
        <v/>
      </c>
      <c r="M62" s="387" t="str">
        <f t="shared" ca="1" si="7"/>
        <v/>
      </c>
      <c r="N62" s="387" t="str">
        <f t="shared" ca="1" si="7"/>
        <v/>
      </c>
      <c r="O62" s="387" t="str">
        <f t="shared" ca="1" si="7"/>
        <v/>
      </c>
    </row>
    <row r="63" spans="1:15" ht="22.5" customHeight="1">
      <c r="A63" s="377"/>
      <c r="B63" s="377"/>
      <c r="C63" s="377"/>
      <c r="D63" s="377"/>
      <c r="E63" s="956">
        <f ca="1">SUM(E62:O62)</f>
        <v>0</v>
      </c>
      <c r="F63" s="957"/>
      <c r="G63" s="957"/>
      <c r="H63" s="957"/>
      <c r="I63" s="957"/>
      <c r="J63" s="957"/>
      <c r="K63" s="957"/>
      <c r="L63" s="957"/>
      <c r="M63" s="957"/>
      <c r="N63" s="957"/>
      <c r="O63" s="958"/>
    </row>
    <row r="64" spans="1:15">
      <c r="A64" s="377"/>
      <c r="B64" s="377"/>
      <c r="C64" s="377"/>
      <c r="D64" s="377"/>
      <c r="E64" s="377"/>
      <c r="F64" s="377"/>
      <c r="G64" s="377"/>
      <c r="H64" s="377"/>
      <c r="I64" s="377"/>
      <c r="J64" s="377"/>
      <c r="K64" s="377"/>
      <c r="L64" s="378"/>
      <c r="M64" s="377"/>
      <c r="N64" s="377"/>
      <c r="O64" s="377"/>
    </row>
    <row r="65" spans="1:15">
      <c r="A65" s="377"/>
      <c r="B65" s="377"/>
      <c r="C65" s="377"/>
      <c r="D65" s="377"/>
      <c r="E65" s="377"/>
      <c r="F65" s="377"/>
      <c r="G65" s="377"/>
      <c r="H65" s="377"/>
      <c r="I65" s="377"/>
      <c r="J65" s="377"/>
      <c r="K65" s="377"/>
      <c r="L65" s="378"/>
      <c r="M65" s="377"/>
      <c r="N65" s="377"/>
      <c r="O65" s="377"/>
    </row>
    <row r="66" spans="1:15" ht="14.4" thickBot="1">
      <c r="A66" s="377"/>
      <c r="B66" s="377"/>
      <c r="C66" s="377"/>
      <c r="D66" s="553" t="s">
        <v>2205</v>
      </c>
      <c r="E66" s="377"/>
      <c r="F66" s="377"/>
      <c r="G66" s="377"/>
      <c r="H66" s="377"/>
      <c r="I66" s="377"/>
      <c r="J66" s="377"/>
      <c r="K66" s="378"/>
      <c r="L66" s="377"/>
      <c r="M66" s="377"/>
      <c r="N66" s="377"/>
      <c r="O66" s="377"/>
    </row>
    <row r="67" spans="1:15" ht="24.6" thickBot="1">
      <c r="A67" s="377"/>
      <c r="B67" s="393" t="s">
        <v>1189</v>
      </c>
      <c r="C67" s="554" t="s">
        <v>1190</v>
      </c>
      <c r="D67" s="388" t="s">
        <v>1173</v>
      </c>
      <c r="E67" s="388" t="s">
        <v>1095</v>
      </c>
      <c r="F67" s="389" t="s">
        <v>1124</v>
      </c>
      <c r="G67" s="389" t="s">
        <v>1127</v>
      </c>
      <c r="H67" s="389" t="s">
        <v>1191</v>
      </c>
      <c r="I67" s="390" t="s">
        <v>1192</v>
      </c>
      <c r="J67" s="388" t="s">
        <v>1195</v>
      </c>
      <c r="K67" s="394" t="s">
        <v>947</v>
      </c>
      <c r="L67" s="389" t="s">
        <v>1196</v>
      </c>
      <c r="M67" s="390" t="s">
        <v>1193</v>
      </c>
      <c r="N67" s="390" t="s">
        <v>1084</v>
      </c>
      <c r="O67" s="390" t="s">
        <v>1121</v>
      </c>
    </row>
    <row r="68" spans="1:15" ht="13.8">
      <c r="A68" s="377"/>
      <c r="B68" s="393">
        <v>1</v>
      </c>
      <c r="C68" s="557" t="s">
        <v>1294</v>
      </c>
      <c r="D68" s="558">
        <f>'AOP-Resource Mapping 2'!D6</f>
        <v>0</v>
      </c>
      <c r="E68" s="566" cm="1">
        <f t="array" aca="1" ref="E68" ca="1">SUMPRODUCT(--(('AOP-Resource Mapping 2'!$J$7:$J$44)='AOP Summary Tables &amp; Graphs'!E67)*('AOP-Resource Mapping 2'!$D$7:$D$44))</f>
        <v>0</v>
      </c>
      <c r="F68" s="566" cm="1">
        <f t="array" aca="1" ref="F68" ca="1">SUMPRODUCT(--(('AOP-Resource Mapping 2'!$J$7:$J$44)='AOP Summary Tables &amp; Graphs'!F67)*('AOP-Resource Mapping 2'!$D$7:$D$44))</f>
        <v>0</v>
      </c>
      <c r="G68" s="566" cm="1">
        <f t="array" aca="1" ref="G68" ca="1">SUMPRODUCT(--(('AOP-Resource Mapping 2'!$J$7:$J$44)='AOP Summary Tables &amp; Graphs'!G67)*('AOP-Resource Mapping 2'!$D$7:$D$44))</f>
        <v>0</v>
      </c>
      <c r="H68" s="566" cm="1">
        <f t="array" aca="1" ref="H68" ca="1">SUMPRODUCT(--(('AOP-Resource Mapping 2'!$J$7:$J$44)='AOP Summary Tables &amp; Graphs'!H67)*('AOP-Resource Mapping 2'!$D$7:$D$44))</f>
        <v>0</v>
      </c>
      <c r="I68" s="566" cm="1">
        <f t="array" aca="1" ref="I68" ca="1">SUMPRODUCT(--(('AOP-Resource Mapping 2'!$J$7:$J$44)='AOP Summary Tables &amp; Graphs'!I67)*('AOP-Resource Mapping 2'!$D$7:$D$44))</f>
        <v>0</v>
      </c>
      <c r="J68" s="566" cm="1">
        <f t="array" aca="1" ref="J68" ca="1">SUMPRODUCT(--(('AOP-Resource Mapping 2'!$J$7:$J$44)='AOP Summary Tables &amp; Graphs'!J67)*('AOP-Resource Mapping 2'!$D$7:$D$44))</f>
        <v>0</v>
      </c>
      <c r="K68" s="566" cm="1">
        <f t="array" aca="1" ref="K68" ca="1">SUMPRODUCT(--(('AOP-Resource Mapping 2'!$J$7:$J$44)='AOP Summary Tables &amp; Graphs'!K67)*('AOP-Resource Mapping 2'!$D$7:$D$44))</f>
        <v>0</v>
      </c>
      <c r="L68" s="566" cm="1">
        <f t="array" aca="1" ref="L68" ca="1">SUMPRODUCT(--(('AOP-Resource Mapping 2'!$J$7:$J$44)='AOP Summary Tables &amp; Graphs'!L67)*('AOP-Resource Mapping 2'!$D$7:$D$44))</f>
        <v>0</v>
      </c>
      <c r="M68" s="566" cm="1">
        <f t="array" aca="1" ref="M68" ca="1">SUMPRODUCT(--(('AOP-Resource Mapping 2'!$J$7:$J$44)='AOP Summary Tables &amp; Graphs'!M67)*('AOP-Resource Mapping 2'!$D$7:$D$44))</f>
        <v>0</v>
      </c>
      <c r="N68" s="566" cm="1">
        <f t="array" aca="1" ref="N68" ca="1">SUMPRODUCT(--(('AOP-Resource Mapping 2'!$J$7:$J$44)='AOP Summary Tables &amp; Graphs'!N67)*('AOP-Resource Mapping 2'!$D$7:$D$44))</f>
        <v>0</v>
      </c>
      <c r="O68" s="566" cm="1">
        <f t="array" aca="1" ref="O68" ca="1">SUMPRODUCT(--(('AOP-Resource Mapping 2'!$J$7:$J$44)='AOP Summary Tables &amp; Graphs'!O67)*('AOP-Resource Mapping 2'!$D$7:$D$44))</f>
        <v>0</v>
      </c>
    </row>
    <row r="69" spans="1:15" ht="13.8">
      <c r="A69" s="377"/>
      <c r="B69" s="393">
        <v>2</v>
      </c>
      <c r="C69" s="557" t="s">
        <v>1343</v>
      </c>
      <c r="D69" s="558">
        <f>'AOP-Resource Mapping 2'!D45</f>
        <v>0</v>
      </c>
      <c r="E69" s="566" cm="1">
        <f t="array" aca="1" ref="E69" ca="1">SUMPRODUCT(--(('AOP-Resource Mapping 2'!$J$46:$J$83)='AOP Summary Tables &amp; Graphs'!E67)*('AOP-Resource Mapping 2'!$D$46:$D$83))</f>
        <v>0</v>
      </c>
      <c r="F69" s="566" cm="1">
        <f t="array" aca="1" ref="F69" ca="1">SUMPRODUCT(--(('AOP-Resource Mapping 2'!$J$46:$J$83)='AOP Summary Tables &amp; Graphs'!F67)*('AOP-Resource Mapping 2'!$D$46:$D$83))</f>
        <v>0</v>
      </c>
      <c r="G69" s="566" cm="1">
        <f t="array" aca="1" ref="G69" ca="1">SUMPRODUCT(--(('AOP-Resource Mapping 2'!$J$46:$J$83)='AOP Summary Tables &amp; Graphs'!G67)*('AOP-Resource Mapping 2'!$D$46:$D$83))</f>
        <v>0</v>
      </c>
      <c r="H69" s="566" cm="1">
        <f t="array" aca="1" ref="H69" ca="1">SUMPRODUCT(--(('AOP-Resource Mapping 2'!$J$46:$J$83)='AOP Summary Tables &amp; Graphs'!H67)*('AOP-Resource Mapping 2'!$D$46:$D$83))</f>
        <v>0</v>
      </c>
      <c r="I69" s="566" cm="1">
        <f t="array" aca="1" ref="I69" ca="1">SUMPRODUCT(--(('AOP-Resource Mapping 2'!$J$46:$J$83)='AOP Summary Tables &amp; Graphs'!I67)*('AOP-Resource Mapping 2'!$D$46:$D$83))</f>
        <v>0</v>
      </c>
      <c r="J69" s="566" cm="1">
        <f t="array" aca="1" ref="J69" ca="1">SUMPRODUCT(--(('AOP-Resource Mapping 2'!$J$46:$J$83)='AOP Summary Tables &amp; Graphs'!J67)*('AOP-Resource Mapping 2'!$D$46:$D$83))</f>
        <v>0</v>
      </c>
      <c r="K69" s="566" cm="1">
        <f t="array" aca="1" ref="K69" ca="1">SUMPRODUCT(--(('AOP-Resource Mapping 2'!$J$46:$J$83)='AOP Summary Tables &amp; Graphs'!K67)*('AOP-Resource Mapping 2'!$D$46:$D$83))</f>
        <v>0</v>
      </c>
      <c r="L69" s="566" cm="1">
        <f t="array" aca="1" ref="L69" ca="1">SUMPRODUCT(--(('AOP-Resource Mapping 2'!$J$46:$J$83)='AOP Summary Tables &amp; Graphs'!L67)*('AOP-Resource Mapping 2'!$D$46:$D$83))</f>
        <v>0</v>
      </c>
      <c r="M69" s="566" cm="1">
        <f t="array" aca="1" ref="M69" ca="1">SUMPRODUCT(--(('AOP-Resource Mapping 2'!$J$46:$J$83)='AOP Summary Tables &amp; Graphs'!M67)*('AOP-Resource Mapping 2'!$D$46:$D$83))</f>
        <v>0</v>
      </c>
      <c r="N69" s="566" cm="1">
        <f t="array" aca="1" ref="N69" ca="1">SUMPRODUCT(--(('AOP-Resource Mapping 2'!$J$46:$J$83)='AOP Summary Tables &amp; Graphs'!N67)*('AOP-Resource Mapping 2'!$D$46:$D$83))</f>
        <v>0</v>
      </c>
      <c r="O69" s="566" cm="1">
        <f t="array" aca="1" ref="O69" ca="1">SUMPRODUCT(--(('AOP-Resource Mapping 2'!$J$46:$J$83)='AOP Summary Tables &amp; Graphs'!O67)*('AOP-Resource Mapping 2'!$D$46:$D$83))</f>
        <v>0</v>
      </c>
    </row>
    <row r="70" spans="1:15" ht="13.8">
      <c r="A70" s="377"/>
      <c r="B70" s="393">
        <v>3</v>
      </c>
      <c r="C70" s="557" t="s">
        <v>1382</v>
      </c>
      <c r="D70" s="558">
        <f>'AOP-Resource Mapping 2'!D84</f>
        <v>0</v>
      </c>
      <c r="E70" s="566" cm="1">
        <f t="array" aca="1" ref="E70" ca="1">SUMPRODUCT(--(('AOP-Resource Mapping 2'!$J$85:$J$103)='AOP Summary Tables &amp; Graphs'!E67)*('AOP-Resource Mapping 2'!$D$85:$D$103))</f>
        <v>0</v>
      </c>
      <c r="F70" s="566" cm="1">
        <f t="array" aca="1" ref="F70" ca="1">SUMPRODUCT(--(('AOP-Resource Mapping 2'!$J$85:$J$103)='AOP Summary Tables &amp; Graphs'!F67)*('AOP-Resource Mapping 2'!$D$85:$D$103))</f>
        <v>0</v>
      </c>
      <c r="G70" s="566" cm="1">
        <f t="array" aca="1" ref="G70" ca="1">SUMPRODUCT(--(('AOP-Resource Mapping 2'!$J$85:$J$103)='AOP Summary Tables &amp; Graphs'!G67)*('AOP-Resource Mapping 2'!$D$85:$D$103))</f>
        <v>0</v>
      </c>
      <c r="H70" s="566" cm="1">
        <f t="array" aca="1" ref="H70" ca="1">SUMPRODUCT(--(('AOP-Resource Mapping 2'!$J$85:$J$103)='AOP Summary Tables &amp; Graphs'!H67)*('AOP-Resource Mapping 2'!$D$85:$D$103))</f>
        <v>0</v>
      </c>
      <c r="I70" s="566" cm="1">
        <f t="array" aca="1" ref="I70" ca="1">SUMPRODUCT(--(('AOP-Resource Mapping 2'!$J$85:$J$103)='AOP Summary Tables &amp; Graphs'!I67)*('AOP-Resource Mapping 2'!$D$85:$D$103))</f>
        <v>0</v>
      </c>
      <c r="J70" s="566" cm="1">
        <f t="array" aca="1" ref="J70" ca="1">SUMPRODUCT(--(('AOP-Resource Mapping 2'!$J$85:$J$103)='AOP Summary Tables &amp; Graphs'!J67)*('AOP-Resource Mapping 2'!$D$85:$D$103))</f>
        <v>0</v>
      </c>
      <c r="K70" s="566" cm="1">
        <f t="array" aca="1" ref="K70" ca="1">SUMPRODUCT(--(('AOP-Resource Mapping 2'!$J$85:$J$103)='AOP Summary Tables &amp; Graphs'!K67)*('AOP-Resource Mapping 2'!$D$85:$D$103))</f>
        <v>0</v>
      </c>
      <c r="L70" s="566" cm="1">
        <f t="array" aca="1" ref="L70" ca="1">SUMPRODUCT(--(('AOP-Resource Mapping 2'!$J$85:$J$103)='AOP Summary Tables &amp; Graphs'!L67)*('AOP-Resource Mapping 2'!$D$85:$D$103))</f>
        <v>0</v>
      </c>
      <c r="M70" s="566" cm="1">
        <f t="array" aca="1" ref="M70" ca="1">SUMPRODUCT(--(('AOP-Resource Mapping 2'!$J$85:$J$103)='AOP Summary Tables &amp; Graphs'!M67)*('AOP-Resource Mapping 2'!$D$85:$D$103))</f>
        <v>0</v>
      </c>
      <c r="N70" s="566" cm="1">
        <f t="array" aca="1" ref="N70" ca="1">SUMPRODUCT(--(('AOP-Resource Mapping 2'!$J$85:$J$103)='AOP Summary Tables &amp; Graphs'!N67)*('AOP-Resource Mapping 2'!$D$85:$D$103))</f>
        <v>0</v>
      </c>
      <c r="O70" s="566" cm="1">
        <f t="array" aca="1" ref="O70" ca="1">SUMPRODUCT(--(('AOP-Resource Mapping 2'!$J$85:$J$103)='AOP Summary Tables &amp; Graphs'!O67)*('AOP-Resource Mapping 2'!$D$85:$D$103))</f>
        <v>0</v>
      </c>
    </row>
    <row r="71" spans="1:15" ht="13.8">
      <c r="A71" s="377"/>
      <c r="B71" s="393">
        <v>4</v>
      </c>
      <c r="C71" s="557" t="s">
        <v>1412</v>
      </c>
      <c r="D71" s="558">
        <f>'AOP-Resource Mapping 2'!D105</f>
        <v>0</v>
      </c>
      <c r="E71" s="566" cm="1">
        <f t="array" aca="1" ref="E71" ca="1">SUMPRODUCT(--(('AOP-Resource Mapping 2'!$J$106:$J$162)='AOP Summary Tables &amp; Graphs'!E67)*('AOP-Resource Mapping 2'!$D$106:$D$162))</f>
        <v>0</v>
      </c>
      <c r="F71" s="566" cm="1">
        <f t="array" aca="1" ref="F71" ca="1">SUMPRODUCT(--(('AOP-Resource Mapping 2'!$J$106:$J$162)='AOP Summary Tables &amp; Graphs'!F67)*('AOP-Resource Mapping 2'!$D$106:$D$162))</f>
        <v>0</v>
      </c>
      <c r="G71" s="566" cm="1">
        <f t="array" aca="1" ref="G71" ca="1">SUMPRODUCT(--(('AOP-Resource Mapping 2'!$J$106:$J$162)='AOP Summary Tables &amp; Graphs'!G67)*('AOP-Resource Mapping 2'!$D$106:$D$162))</f>
        <v>0</v>
      </c>
      <c r="H71" s="566" cm="1">
        <f t="array" aca="1" ref="H71" ca="1">SUMPRODUCT(--(('AOP-Resource Mapping 2'!$J$106:$J$162)='AOP Summary Tables &amp; Graphs'!H67)*('AOP-Resource Mapping 2'!$D$106:$D$162))</f>
        <v>0</v>
      </c>
      <c r="I71" s="566" cm="1">
        <f t="array" aca="1" ref="I71" ca="1">SUMPRODUCT(--(('AOP-Resource Mapping 2'!$J$106:$J$162)='AOP Summary Tables &amp; Graphs'!I67)*('AOP-Resource Mapping 2'!$D$106:$D$162))</f>
        <v>0</v>
      </c>
      <c r="J71" s="566" cm="1">
        <f t="array" aca="1" ref="J71" ca="1">SUMPRODUCT(--(('AOP-Resource Mapping 2'!$J$106:$J$162)='AOP Summary Tables &amp; Graphs'!J67)*('AOP-Resource Mapping 2'!$D$106:$D$162))</f>
        <v>0</v>
      </c>
      <c r="K71" s="566" cm="1">
        <f t="array" aca="1" ref="K71" ca="1">SUMPRODUCT(--(('AOP-Resource Mapping 2'!$J$106:$J$162)='AOP Summary Tables &amp; Graphs'!K67)*('AOP-Resource Mapping 2'!$D$106:$D$162))</f>
        <v>0</v>
      </c>
      <c r="L71" s="566" cm="1">
        <f t="array" aca="1" ref="L71" ca="1">SUMPRODUCT(--(('AOP-Resource Mapping 2'!$J$106:$J$162)='AOP Summary Tables &amp; Graphs'!L67)*('AOP-Resource Mapping 2'!$D$106:$D$162))</f>
        <v>0</v>
      </c>
      <c r="M71" s="566" cm="1">
        <f t="array" aca="1" ref="M71" ca="1">SUMPRODUCT(--(('AOP-Resource Mapping 2'!$J$106:$J$162)='AOP Summary Tables &amp; Graphs'!M67)*('AOP-Resource Mapping 2'!$D$106:$D$162))</f>
        <v>0</v>
      </c>
      <c r="N71" s="566" cm="1">
        <f t="array" aca="1" ref="N71" ca="1">SUMPRODUCT(--(('AOP-Resource Mapping 2'!$J$106:$J$162)='AOP Summary Tables &amp; Graphs'!N67)*('AOP-Resource Mapping 2'!$D$106:$D$162))</f>
        <v>0</v>
      </c>
      <c r="O71" s="566" cm="1">
        <f t="array" aca="1" ref="O71" ca="1">SUMPRODUCT(--(('AOP-Resource Mapping 2'!$J$106:$J$162)='AOP Summary Tables &amp; Graphs'!O67)*('AOP-Resource Mapping 2'!$D$106:$D$162))</f>
        <v>0</v>
      </c>
    </row>
    <row r="72" spans="1:15" ht="27.6">
      <c r="A72" s="377"/>
      <c r="B72" s="393">
        <v>5</v>
      </c>
      <c r="C72" s="557" t="s">
        <v>1491</v>
      </c>
      <c r="D72" s="558">
        <f>'AOP-Resource Mapping 2'!D163</f>
        <v>0</v>
      </c>
      <c r="E72" s="566" cm="1">
        <f t="array" aca="1" ref="E72" ca="1">SUMPRODUCT(--(('AOP-Resource Mapping 2'!$J$164:$J$220)='AOP Summary Tables &amp; Graphs'!E67)*('AOP-Resource Mapping 2'!$D$164:$D$220))</f>
        <v>0</v>
      </c>
      <c r="F72" s="566" cm="1">
        <f t="array" aca="1" ref="F72" ca="1">SUMPRODUCT(--(('AOP-Resource Mapping 2'!$J$164:$J$220)='AOP Summary Tables &amp; Graphs'!F67)*('AOP-Resource Mapping 2'!$D$164:$D$220))</f>
        <v>0</v>
      </c>
      <c r="G72" s="566" cm="1">
        <f t="array" aca="1" ref="G72" ca="1">SUMPRODUCT(--(('AOP-Resource Mapping 2'!$J$164:$J$220)='AOP Summary Tables &amp; Graphs'!G67)*('AOP-Resource Mapping 2'!$D$164:$D$220))</f>
        <v>0</v>
      </c>
      <c r="H72" s="566" cm="1">
        <f t="array" aca="1" ref="H72" ca="1">SUMPRODUCT(--(('AOP-Resource Mapping 2'!$J$164:$J$220)='AOP Summary Tables &amp; Graphs'!H67)*('AOP-Resource Mapping 2'!$D$164:$D$220))</f>
        <v>0</v>
      </c>
      <c r="I72" s="566" cm="1">
        <f t="array" aca="1" ref="I72" ca="1">SUMPRODUCT(--(('AOP-Resource Mapping 2'!$J$164:$J$220)='AOP Summary Tables &amp; Graphs'!I67)*('AOP-Resource Mapping 2'!$D$164:$D$220))</f>
        <v>0</v>
      </c>
      <c r="J72" s="566" cm="1">
        <f t="array" aca="1" ref="J72" ca="1">SUMPRODUCT(--(('AOP-Resource Mapping 2'!$J$164:$J$220)='AOP Summary Tables &amp; Graphs'!J67)*('AOP-Resource Mapping 2'!$D$164:$D$220))</f>
        <v>0</v>
      </c>
      <c r="K72" s="566" cm="1">
        <f t="array" aca="1" ref="K72" ca="1">SUMPRODUCT(--(('AOP-Resource Mapping 2'!$J$164:$J$220)='AOP Summary Tables &amp; Graphs'!K67)*('AOP-Resource Mapping 2'!$D$164:$D$220))</f>
        <v>0</v>
      </c>
      <c r="L72" s="566" cm="1">
        <f t="array" aca="1" ref="L72" ca="1">SUMPRODUCT(--(('AOP-Resource Mapping 2'!$J$164:$J$220)='AOP Summary Tables &amp; Graphs'!L67)*('AOP-Resource Mapping 2'!$D$164:$D$220))</f>
        <v>0</v>
      </c>
      <c r="M72" s="566" cm="1">
        <f t="array" aca="1" ref="M72" ca="1">SUMPRODUCT(--(('AOP-Resource Mapping 2'!$J$164:$J$220)='AOP Summary Tables &amp; Graphs'!M67)*('AOP-Resource Mapping 2'!$D$164:$D$220))</f>
        <v>0</v>
      </c>
      <c r="N72" s="566" cm="1">
        <f t="array" aca="1" ref="N72" ca="1">SUMPRODUCT(--(('AOP-Resource Mapping 2'!$J$164:$J$220)='AOP Summary Tables &amp; Graphs'!N67)*('AOP-Resource Mapping 2'!$D$164:$D$220))</f>
        <v>0</v>
      </c>
      <c r="O72" s="566" cm="1">
        <f t="array" aca="1" ref="O72" ca="1">SUMPRODUCT(--(('AOP-Resource Mapping 2'!$J$164:$J$220)='AOP Summary Tables &amp; Graphs'!O67)*('AOP-Resource Mapping 2'!$D$164:$D$220))</f>
        <v>0</v>
      </c>
    </row>
    <row r="73" spans="1:15" ht="27.6">
      <c r="A73" s="377"/>
      <c r="B73" s="393">
        <v>6</v>
      </c>
      <c r="C73" s="557" t="s">
        <v>1626</v>
      </c>
      <c r="D73" s="558">
        <f>'AOP-Resource Mapping 2'!D221</f>
        <v>0</v>
      </c>
      <c r="E73" s="566" t="e" cm="1">
        <f t="array" aca="1" ref="E73" ca="1">SUMPRODUCT(--(('AOP-Resource Mapping 2'!$J$222:$J$278)='AOP Summary Tables &amp; Graphs'!E67)*('AOP-Resource Mapping 2'!$D$222:$D$278))</f>
        <v>#N/A</v>
      </c>
      <c r="F73" s="566" t="e" cm="1">
        <f t="array" aca="1" ref="F73" ca="1">SUMPRODUCT(--(('AOP-Resource Mapping 2'!$J$222:$J$278)='AOP Summary Tables &amp; Graphs'!F67)*('AOP-Resource Mapping 2'!$D$222:$D$278))</f>
        <v>#N/A</v>
      </c>
      <c r="G73" s="566" t="e" cm="1">
        <f t="array" aca="1" ref="G73" ca="1">SUMPRODUCT(--(('AOP-Resource Mapping 2'!$J$222:$J$278)='AOP Summary Tables &amp; Graphs'!G67)*('AOP-Resource Mapping 2'!$D$222:$D$278))</f>
        <v>#N/A</v>
      </c>
      <c r="H73" s="566" t="e" cm="1">
        <f t="array" aca="1" ref="H73" ca="1">SUMPRODUCT(--(('AOP-Resource Mapping 2'!$J$222:$J$278)='AOP Summary Tables &amp; Graphs'!H67)*('AOP-Resource Mapping 2'!$D$222:$D$278))</f>
        <v>#N/A</v>
      </c>
      <c r="I73" s="566" t="e" cm="1">
        <f t="array" aca="1" ref="I73" ca="1">SUMPRODUCT(--(('AOP-Resource Mapping 2'!$J$222:$J$278)='AOP Summary Tables &amp; Graphs'!I67)*('AOP-Resource Mapping 2'!$D$222:$D$278))</f>
        <v>#N/A</v>
      </c>
      <c r="J73" s="566" t="e" cm="1">
        <f t="array" aca="1" ref="J73" ca="1">SUMPRODUCT(--(('AOP-Resource Mapping 2'!$J$222:$J$278)='AOP Summary Tables &amp; Graphs'!J67)*('AOP-Resource Mapping 2'!$D$222:$D$278))</f>
        <v>#N/A</v>
      </c>
      <c r="K73" s="566" t="e" cm="1">
        <f t="array" aca="1" ref="K73" ca="1">SUMPRODUCT(--(('AOP-Resource Mapping 2'!$J$222:$J$278)='AOP Summary Tables &amp; Graphs'!K67)*('AOP-Resource Mapping 2'!$D$222:$D$278))</f>
        <v>#N/A</v>
      </c>
      <c r="L73" s="566" t="e" cm="1">
        <f t="array" aca="1" ref="L73" ca="1">SUMPRODUCT(--(('AOP-Resource Mapping 2'!$J$222:$J$278)='AOP Summary Tables &amp; Graphs'!L67)*('AOP-Resource Mapping 2'!$D$222:$D$278))</f>
        <v>#N/A</v>
      </c>
      <c r="M73" s="566" t="e" cm="1">
        <f t="array" aca="1" ref="M73" ca="1">SUMPRODUCT(--(('AOP-Resource Mapping 2'!$J$222:$J$278)='AOP Summary Tables &amp; Graphs'!M67)*('AOP-Resource Mapping 2'!$D$222:$D$278))</f>
        <v>#N/A</v>
      </c>
      <c r="N73" s="566" t="e" cm="1">
        <f t="array" aca="1" ref="N73" ca="1">SUMPRODUCT(--(('AOP-Resource Mapping 2'!$J$222:$J$278)='AOP Summary Tables &amp; Graphs'!N67)*('AOP-Resource Mapping 2'!$D$222:$D$278))</f>
        <v>#N/A</v>
      </c>
      <c r="O73" s="566" t="e" cm="1">
        <f t="array" aca="1" ref="O73" ca="1">SUMPRODUCT(--(('AOP-Resource Mapping 2'!$J$222:$J$278)='AOP Summary Tables &amp; Graphs'!O67)*('AOP-Resource Mapping 2'!$D$222:$D$278))</f>
        <v>#N/A</v>
      </c>
    </row>
    <row r="74" spans="1:15" ht="13.8">
      <c r="A74" s="377"/>
      <c r="B74" s="393">
        <v>7</v>
      </c>
      <c r="C74" s="557" t="s">
        <v>1818</v>
      </c>
      <c r="D74" s="558">
        <f>'AOP-Resource Mapping 2'!D279</f>
        <v>0</v>
      </c>
      <c r="E74" s="566" t="e" cm="1">
        <f t="array" aca="1" ref="E74" ca="1">SUMPRODUCT(--(('AOP-Resource Mapping 2'!$J$280:$J$327)='AOP Summary Tables &amp; Graphs'!E67)*('AOP-Resource Mapping 2'!$D$280:$D$327))</f>
        <v>#N/A</v>
      </c>
      <c r="F74" s="566" t="e" cm="1">
        <f t="array" aca="1" ref="F74" ca="1">SUMPRODUCT(--(('AOP-Resource Mapping 2'!$J$280:$J$327)='AOP Summary Tables &amp; Graphs'!F67)*('AOP-Resource Mapping 2'!$D$280:$D$327))</f>
        <v>#N/A</v>
      </c>
      <c r="G74" s="566" t="e" cm="1">
        <f t="array" aca="1" ref="G74" ca="1">SUMPRODUCT(--(('AOP-Resource Mapping 2'!$J$280:$J$327)='AOP Summary Tables &amp; Graphs'!G67)*('AOP-Resource Mapping 2'!$D$280:$D$327))</f>
        <v>#N/A</v>
      </c>
      <c r="H74" s="566" t="e" cm="1">
        <f t="array" aca="1" ref="H74" ca="1">SUMPRODUCT(--(('AOP-Resource Mapping 2'!$J$280:$J$327)='AOP Summary Tables &amp; Graphs'!H67)*('AOP-Resource Mapping 2'!$D$280:$D$327))</f>
        <v>#N/A</v>
      </c>
      <c r="I74" s="566" t="e" cm="1">
        <f t="array" aca="1" ref="I74" ca="1">SUMPRODUCT(--(('AOP-Resource Mapping 2'!$J$280:$J$327)='AOP Summary Tables &amp; Graphs'!I67)*('AOP-Resource Mapping 2'!$D$280:$D$327))</f>
        <v>#N/A</v>
      </c>
      <c r="J74" s="566" t="e" cm="1">
        <f t="array" aca="1" ref="J74" ca="1">SUMPRODUCT(--(('AOP-Resource Mapping 2'!$J$280:$J$327)='AOP Summary Tables &amp; Graphs'!J67)*('AOP-Resource Mapping 2'!$D$280:$D$327))</f>
        <v>#N/A</v>
      </c>
      <c r="K74" s="566" t="e" cm="1">
        <f t="array" aca="1" ref="K74" ca="1">SUMPRODUCT(--(('AOP-Resource Mapping 2'!$J$280:$J$327)='AOP Summary Tables &amp; Graphs'!K67)*('AOP-Resource Mapping 2'!$D$280:$D$327))</f>
        <v>#N/A</v>
      </c>
      <c r="L74" s="566" t="e" cm="1">
        <f t="array" aca="1" ref="L74" ca="1">SUMPRODUCT(--(('AOP-Resource Mapping 2'!$J$280:$J$327)='AOP Summary Tables &amp; Graphs'!L67)*('AOP-Resource Mapping 2'!$D$280:$D$327))</f>
        <v>#N/A</v>
      </c>
      <c r="M74" s="566" t="e" cm="1">
        <f t="array" aca="1" ref="M74" ca="1">SUMPRODUCT(--(('AOP-Resource Mapping 2'!$J$280:$J$327)='AOP Summary Tables &amp; Graphs'!M67)*('AOP-Resource Mapping 2'!$D$280:$D$327))</f>
        <v>#N/A</v>
      </c>
      <c r="N74" s="566" t="e" cm="1">
        <f t="array" aca="1" ref="N74" ca="1">SUMPRODUCT(--(('AOP-Resource Mapping 2'!$J$280:$J$327)='AOP Summary Tables &amp; Graphs'!N67)*('AOP-Resource Mapping 2'!$D$280:$D$327))</f>
        <v>#N/A</v>
      </c>
      <c r="O74" s="566" t="e" cm="1">
        <f t="array" aca="1" ref="O74" ca="1">SUMPRODUCT(--(('AOP-Resource Mapping 2'!$J$280:$J$327)='AOP Summary Tables &amp; Graphs'!O67)*('AOP-Resource Mapping 2'!$D$280:$D$327))</f>
        <v>#N/A</v>
      </c>
    </row>
    <row r="75" spans="1:15" ht="27.6">
      <c r="A75" s="377"/>
      <c r="B75" s="393">
        <v>8</v>
      </c>
      <c r="C75" s="557" t="s">
        <v>1931</v>
      </c>
      <c r="D75" s="558">
        <f>'AOP-Resource Mapping 2'!D328</f>
        <v>0</v>
      </c>
      <c r="E75" s="566" cm="1">
        <f t="array" aca="1" ref="E75" ca="1">SUMPRODUCT(--(('AOP-Resource Mapping 2'!$J$329:$J$385)='AOP Summary Tables &amp; Graphs'!E67)*('AOP-Resource Mapping 2'!$D$329:$D$385))</f>
        <v>0</v>
      </c>
      <c r="F75" s="566" cm="1">
        <f t="array" aca="1" ref="F75" ca="1">SUMPRODUCT(--(('AOP-Resource Mapping 2'!$J$329:$J$385)='AOP Summary Tables &amp; Graphs'!F67)*('AOP-Resource Mapping 2'!$D$329:$D$385))</f>
        <v>0</v>
      </c>
      <c r="G75" s="566" cm="1">
        <f t="array" aca="1" ref="G75" ca="1">SUMPRODUCT(--(('AOP-Resource Mapping 2'!$J$329:$J$385)='AOP Summary Tables &amp; Graphs'!G67)*('AOP-Resource Mapping 2'!$D$329:$D$385))</f>
        <v>0</v>
      </c>
      <c r="H75" s="566" cm="1">
        <f t="array" aca="1" ref="H75" ca="1">SUMPRODUCT(--(('AOP-Resource Mapping 2'!$J$329:$J$385)='AOP Summary Tables &amp; Graphs'!H67)*('AOP-Resource Mapping 2'!$D$329:$D$385))</f>
        <v>0</v>
      </c>
      <c r="I75" s="566" cm="1">
        <f t="array" aca="1" ref="I75" ca="1">SUMPRODUCT(--(('AOP-Resource Mapping 2'!$J$329:$J$385)='AOP Summary Tables &amp; Graphs'!I67)*('AOP-Resource Mapping 2'!$D$329:$D$385))</f>
        <v>0</v>
      </c>
      <c r="J75" s="566" cm="1">
        <f t="array" aca="1" ref="J75" ca="1">SUMPRODUCT(--(('AOP-Resource Mapping 2'!$J$329:$J$385)='AOP Summary Tables &amp; Graphs'!J67)*('AOP-Resource Mapping 2'!$D$329:$D$385))</f>
        <v>0</v>
      </c>
      <c r="K75" s="566" cm="1">
        <f t="array" aca="1" ref="K75" ca="1">SUMPRODUCT(--(('AOP-Resource Mapping 2'!$J$329:$J$385)='AOP Summary Tables &amp; Graphs'!K67)*('AOP-Resource Mapping 2'!$D$329:$D$385))</f>
        <v>0</v>
      </c>
      <c r="L75" s="566" cm="1">
        <f t="array" aca="1" ref="L75" ca="1">SUMPRODUCT(--(('AOP-Resource Mapping 2'!$J$329:$J$385)='AOP Summary Tables &amp; Graphs'!L67)*('AOP-Resource Mapping 2'!$D$329:$D$385))</f>
        <v>0</v>
      </c>
      <c r="M75" s="566" cm="1">
        <f t="array" aca="1" ref="M75" ca="1">SUMPRODUCT(--(('AOP-Resource Mapping 2'!$J$329:$J$385)='AOP Summary Tables &amp; Graphs'!M67)*('AOP-Resource Mapping 2'!$D$329:$D$385))</f>
        <v>0</v>
      </c>
      <c r="N75" s="566" cm="1">
        <f t="array" aca="1" ref="N75" ca="1">SUMPRODUCT(--(('AOP-Resource Mapping 2'!$J$329:$J$385)='AOP Summary Tables &amp; Graphs'!N67)*('AOP-Resource Mapping 2'!$D$329:$D$385))</f>
        <v>0</v>
      </c>
      <c r="O75" s="566" cm="1">
        <f t="array" aca="1" ref="O75" ca="1">SUMPRODUCT(--(('AOP-Resource Mapping 2'!$J$329:$J$385)='AOP Summary Tables &amp; Graphs'!O67)*('AOP-Resource Mapping 2'!$D$329:$D$385))</f>
        <v>0</v>
      </c>
    </row>
    <row r="76" spans="1:15" ht="13.8">
      <c r="A76" s="377"/>
      <c r="B76" s="393">
        <v>9</v>
      </c>
      <c r="C76" s="557" t="s">
        <v>2014</v>
      </c>
      <c r="D76" s="558">
        <f>'AOP-Resource Mapping 2'!D387</f>
        <v>0</v>
      </c>
      <c r="E76" s="566" cm="1">
        <f t="array" aca="1" ref="E76" ca="1">SUMPRODUCT(--(('AOP-Resource Mapping 2'!$J$388:$J$425)='AOP Summary Tables &amp; Graphs'!E67)*('AOP-Resource Mapping 2'!$D$388:$D$425))</f>
        <v>0</v>
      </c>
      <c r="F76" s="566" cm="1">
        <f t="array" aca="1" ref="F76" ca="1">SUMPRODUCT(--(('AOP-Resource Mapping 2'!$J$388:$J$425)='AOP Summary Tables &amp; Graphs'!F67)*('AOP-Resource Mapping 2'!$D$388:$D$425))</f>
        <v>0</v>
      </c>
      <c r="G76" s="566" cm="1">
        <f t="array" aca="1" ref="G76" ca="1">SUMPRODUCT(--(('AOP-Resource Mapping 2'!$J$388:$J$425)='AOP Summary Tables &amp; Graphs'!G67)*('AOP-Resource Mapping 2'!$D$388:$D$425))</f>
        <v>0</v>
      </c>
      <c r="H76" s="566" cm="1">
        <f t="array" aca="1" ref="H76" ca="1">SUMPRODUCT(--(('AOP-Resource Mapping 2'!$J$388:$J$425)='AOP Summary Tables &amp; Graphs'!H67)*('AOP-Resource Mapping 2'!$D$388:$D$425))</f>
        <v>0</v>
      </c>
      <c r="I76" s="566" cm="1">
        <f t="array" aca="1" ref="I76" ca="1">SUMPRODUCT(--(('AOP-Resource Mapping 2'!$J$388:$J$425)='AOP Summary Tables &amp; Graphs'!I67)*('AOP-Resource Mapping 2'!$D$388:$D$425))</f>
        <v>0</v>
      </c>
      <c r="J76" s="566" cm="1">
        <f t="array" aca="1" ref="J76" ca="1">SUMPRODUCT(--(('AOP-Resource Mapping 2'!$J$388:$J$425)='AOP Summary Tables &amp; Graphs'!J67)*('AOP-Resource Mapping 2'!$D$388:$D$425))</f>
        <v>0</v>
      </c>
      <c r="K76" s="566" cm="1">
        <f t="array" aca="1" ref="K76" ca="1">SUMPRODUCT(--(('AOP-Resource Mapping 2'!$J$388:$J$425)='AOP Summary Tables &amp; Graphs'!K67)*('AOP-Resource Mapping 2'!$D$388:$D$425))</f>
        <v>0</v>
      </c>
      <c r="L76" s="566" cm="1">
        <f t="array" aca="1" ref="L76" ca="1">SUMPRODUCT(--(('AOP-Resource Mapping 2'!$J$388:$J$425)='AOP Summary Tables &amp; Graphs'!L67)*('AOP-Resource Mapping 2'!$D$388:$D$425))</f>
        <v>0</v>
      </c>
      <c r="M76" s="566" cm="1">
        <f t="array" aca="1" ref="M76" ca="1">SUMPRODUCT(--(('AOP-Resource Mapping 2'!$J$388:$J$425)='AOP Summary Tables &amp; Graphs'!M67)*('AOP-Resource Mapping 2'!$D$388:$D$425))</f>
        <v>0</v>
      </c>
      <c r="N76" s="566" cm="1">
        <f t="array" aca="1" ref="N76" ca="1">SUMPRODUCT(--(('AOP-Resource Mapping 2'!$J$388:$J$425)='AOP Summary Tables &amp; Graphs'!N67)*('AOP-Resource Mapping 2'!$D$388:$D$425))</f>
        <v>0</v>
      </c>
      <c r="O76" s="566" cm="1">
        <f t="array" aca="1" ref="O76" ca="1">SUMPRODUCT(--(('AOP-Resource Mapping 2'!$J$388:$J$425)='AOP Summary Tables &amp; Graphs'!O67)*('AOP-Resource Mapping 2'!$D$388:$D$425))</f>
        <v>0</v>
      </c>
    </row>
    <row r="77" spans="1:15" ht="13.8">
      <c r="A77" s="377"/>
      <c r="B77" s="393">
        <v>10</v>
      </c>
      <c r="C77" s="557" t="s">
        <v>2048</v>
      </c>
      <c r="D77" s="558">
        <f>'AOP-Resource Mapping 2'!D426</f>
        <v>0</v>
      </c>
      <c r="E77" s="566" cm="1">
        <f t="array" aca="1" ref="E77" ca="1">SUMPRODUCT(--(('AOP-Resource Mapping 2'!$J$427:$J$464)='AOP Summary Tables &amp; Graphs'!E67)*('AOP-Resource Mapping 2'!$D$427:$D$464))</f>
        <v>0</v>
      </c>
      <c r="F77" s="566" cm="1">
        <f t="array" aca="1" ref="F77" ca="1">SUMPRODUCT(--(('AOP-Resource Mapping 2'!$J$427:$J$464)='AOP Summary Tables &amp; Graphs'!F67)*('AOP-Resource Mapping 2'!$D$427:$D$464))</f>
        <v>0</v>
      </c>
      <c r="G77" s="566" cm="1">
        <f t="array" aca="1" ref="G77" ca="1">SUMPRODUCT(--(('AOP-Resource Mapping 2'!$J$427:$J$464)='AOP Summary Tables &amp; Graphs'!G67)*('AOP-Resource Mapping 2'!$D$427:$D$464))</f>
        <v>0</v>
      </c>
      <c r="H77" s="566" cm="1">
        <f t="array" aca="1" ref="H77" ca="1">SUMPRODUCT(--(('AOP-Resource Mapping 2'!$J$427:$J$464)='AOP Summary Tables &amp; Graphs'!H67)*('AOP-Resource Mapping 2'!$D$427:$D$464))</f>
        <v>0</v>
      </c>
      <c r="I77" s="566" cm="1">
        <f t="array" aca="1" ref="I77" ca="1">SUMPRODUCT(--(('AOP-Resource Mapping 2'!$J$427:$J$464)='AOP Summary Tables &amp; Graphs'!I67)*('AOP-Resource Mapping 2'!$D$427:$D$464))</f>
        <v>0</v>
      </c>
      <c r="J77" s="566" cm="1">
        <f t="array" aca="1" ref="J77" ca="1">SUMPRODUCT(--(('AOP-Resource Mapping 2'!$J$427:$J$464)='AOP Summary Tables &amp; Graphs'!J67)*('AOP-Resource Mapping 2'!$D$427:$D$464))</f>
        <v>0</v>
      </c>
      <c r="K77" s="566" cm="1">
        <f t="array" aca="1" ref="K77" ca="1">SUMPRODUCT(--(('AOP-Resource Mapping 2'!$J$427:$J$464)='AOP Summary Tables &amp; Graphs'!K67)*('AOP-Resource Mapping 2'!$D$427:$D$464))</f>
        <v>0</v>
      </c>
      <c r="L77" s="566" cm="1">
        <f t="array" aca="1" ref="L77" ca="1">SUMPRODUCT(--(('AOP-Resource Mapping 2'!$J$427:$J$464)='AOP Summary Tables &amp; Graphs'!L67)*('AOP-Resource Mapping 2'!$D$427:$D$464))</f>
        <v>0</v>
      </c>
      <c r="M77" s="566" cm="1">
        <f t="array" aca="1" ref="M77" ca="1">SUMPRODUCT(--(('AOP-Resource Mapping 2'!$J$427:$J$464)='AOP Summary Tables &amp; Graphs'!M67)*('AOP-Resource Mapping 2'!$D$427:$D$464))</f>
        <v>0</v>
      </c>
      <c r="N77" s="566" cm="1">
        <f t="array" aca="1" ref="N77" ca="1">SUMPRODUCT(--(('AOP-Resource Mapping 2'!$J$427:$J$464)='AOP Summary Tables &amp; Graphs'!N67)*('AOP-Resource Mapping 2'!$D$427:$D$464))</f>
        <v>0</v>
      </c>
      <c r="O77" s="566" cm="1">
        <f t="array" aca="1" ref="O77" ca="1">SUMPRODUCT(--(('AOP-Resource Mapping 2'!$J$427:$J$464)='AOP Summary Tables &amp; Graphs'!O67)*('AOP-Resource Mapping 2'!$D$427:$D$464))</f>
        <v>0</v>
      </c>
    </row>
    <row r="78" spans="1:15" ht="13.8">
      <c r="A78" s="377"/>
      <c r="B78" s="393">
        <v>11</v>
      </c>
      <c r="C78" s="557" t="s">
        <v>2083</v>
      </c>
      <c r="D78" s="558">
        <f>'AOP-Resource Mapping 2'!D465</f>
        <v>0</v>
      </c>
      <c r="E78" s="566" cm="1">
        <f t="array" aca="1" ref="E78" ca="1">SUMPRODUCT(--(('AOP-Resource Mapping 2'!$J$466:$J$484)='AOP Summary Tables &amp; Graphs'!E67)*('AOP-Resource Mapping 2'!$D$466:$D$484))</f>
        <v>0</v>
      </c>
      <c r="F78" s="566" cm="1">
        <f t="array" aca="1" ref="F78" ca="1">SUMPRODUCT(--(('AOP-Resource Mapping 2'!$J$466:$J$484)='AOP Summary Tables &amp; Graphs'!F67)*('AOP-Resource Mapping 2'!$D$466:$D$484))</f>
        <v>0</v>
      </c>
      <c r="G78" s="566" cm="1">
        <f t="array" aca="1" ref="G78" ca="1">SUMPRODUCT(--(('AOP-Resource Mapping 2'!$J$466:$J$484)='AOP Summary Tables &amp; Graphs'!G67)*('AOP-Resource Mapping 2'!$D$466:$D$484))</f>
        <v>0</v>
      </c>
      <c r="H78" s="566" cm="1">
        <f t="array" aca="1" ref="H78" ca="1">SUMPRODUCT(--(('AOP-Resource Mapping 2'!$J$466:$J$484)='AOP Summary Tables &amp; Graphs'!H67)*('AOP-Resource Mapping 2'!$D$466:$D$484))</f>
        <v>0</v>
      </c>
      <c r="I78" s="566" cm="1">
        <f t="array" aca="1" ref="I78" ca="1">SUMPRODUCT(--(('AOP-Resource Mapping 2'!$J$466:$J$484)='AOP Summary Tables &amp; Graphs'!I67)*('AOP-Resource Mapping 2'!$D$466:$D$484))</f>
        <v>0</v>
      </c>
      <c r="J78" s="566" cm="1">
        <f t="array" aca="1" ref="J78" ca="1">SUMPRODUCT(--(('AOP-Resource Mapping 2'!$J$466:$J$484)='AOP Summary Tables &amp; Graphs'!J67)*('AOP-Resource Mapping 2'!$D$466:$D$484))</f>
        <v>0</v>
      </c>
      <c r="K78" s="566" cm="1">
        <f t="array" aca="1" ref="K78" ca="1">SUMPRODUCT(--(('AOP-Resource Mapping 2'!$J$466:$J$484)='AOP Summary Tables &amp; Graphs'!K67)*('AOP-Resource Mapping 2'!$D$466:$D$484))</f>
        <v>0</v>
      </c>
      <c r="L78" s="566" cm="1">
        <f t="array" aca="1" ref="L78" ca="1">SUMPRODUCT(--(('AOP-Resource Mapping 2'!$J$466:$J$484)='AOP Summary Tables &amp; Graphs'!L67)*('AOP-Resource Mapping 2'!$D$466:$D$484))</f>
        <v>0</v>
      </c>
      <c r="M78" s="566" cm="1">
        <f t="array" aca="1" ref="M78" ca="1">SUMPRODUCT(--(('AOP-Resource Mapping 2'!$J$466:$J$484)='AOP Summary Tables &amp; Graphs'!M67)*('AOP-Resource Mapping 2'!$D$466:$D$484))</f>
        <v>0</v>
      </c>
      <c r="N78" s="566" cm="1">
        <f t="array" aca="1" ref="N78" ca="1">SUMPRODUCT(--(('AOP-Resource Mapping 2'!$J$466:$J$484)='AOP Summary Tables &amp; Graphs'!N67)*('AOP-Resource Mapping 2'!$D$466:$D$484))</f>
        <v>0</v>
      </c>
      <c r="O78" s="566" cm="1">
        <f t="array" aca="1" ref="O78" ca="1">SUMPRODUCT(--(('AOP-Resource Mapping 2'!$J$466:$J$484)='AOP Summary Tables &amp; Graphs'!O67)*('AOP-Resource Mapping 2'!$D$466:$D$484))</f>
        <v>0</v>
      </c>
    </row>
    <row r="79" spans="1:15" ht="13.8">
      <c r="A79" s="377"/>
      <c r="B79" s="393">
        <v>12</v>
      </c>
      <c r="C79" s="557" t="s">
        <v>2100</v>
      </c>
      <c r="D79" s="558">
        <f>'AOP-Resource Mapping 2'!D485</f>
        <v>0</v>
      </c>
      <c r="E79" s="566" cm="1">
        <f t="array" aca="1" ref="E79" ca="1">SUMPRODUCT(--(('AOP-Resource Mapping 2'!$J$486:$J$504)='AOP Summary Tables &amp; Graphs'!E67)*('AOP-Resource Mapping 2'!$D$486:$D$504))</f>
        <v>0</v>
      </c>
      <c r="F79" s="566" cm="1">
        <f t="array" aca="1" ref="F79" ca="1">SUMPRODUCT(--(('AOP-Resource Mapping 2'!$J$486:$J$504)='AOP Summary Tables &amp; Graphs'!F67)*('AOP-Resource Mapping 2'!$D$486:$D$504))</f>
        <v>0</v>
      </c>
      <c r="G79" s="566" cm="1">
        <f t="array" aca="1" ref="G79" ca="1">SUMPRODUCT(--(('AOP-Resource Mapping 2'!$J$486:$J$504)='AOP Summary Tables &amp; Graphs'!G67)*('AOP-Resource Mapping 2'!$D$486:$D$504))</f>
        <v>0</v>
      </c>
      <c r="H79" s="566" cm="1">
        <f t="array" aca="1" ref="H79" ca="1">SUMPRODUCT(--(('AOP-Resource Mapping 2'!$J$486:$J$504)='AOP Summary Tables &amp; Graphs'!H67)*('AOP-Resource Mapping 2'!$D$486:$D$504))</f>
        <v>0</v>
      </c>
      <c r="I79" s="566" cm="1">
        <f t="array" aca="1" ref="I79" ca="1">SUMPRODUCT(--(('AOP-Resource Mapping 2'!$J$486:$J$504)='AOP Summary Tables &amp; Graphs'!I67)*('AOP-Resource Mapping 2'!$D$486:$D$504))</f>
        <v>0</v>
      </c>
      <c r="J79" s="566" cm="1">
        <f t="array" aca="1" ref="J79" ca="1">SUMPRODUCT(--(('AOP-Resource Mapping 2'!$J$486:$J$504)='AOP Summary Tables &amp; Graphs'!J67)*('AOP-Resource Mapping 2'!$D$486:$D$504))</f>
        <v>0</v>
      </c>
      <c r="K79" s="566" cm="1">
        <f t="array" aca="1" ref="K79" ca="1">SUMPRODUCT(--(('AOP-Resource Mapping 2'!$J$486:$J$504)='AOP Summary Tables &amp; Graphs'!K67)*('AOP-Resource Mapping 2'!$D$486:$D$504))</f>
        <v>0</v>
      </c>
      <c r="L79" s="566" cm="1">
        <f t="array" aca="1" ref="L79" ca="1">SUMPRODUCT(--(('AOP-Resource Mapping 2'!$J$486:$J$504)='AOP Summary Tables &amp; Graphs'!L67)*('AOP-Resource Mapping 2'!$D$486:$D$504))</f>
        <v>0</v>
      </c>
      <c r="M79" s="566" cm="1">
        <f t="array" aca="1" ref="M79" ca="1">SUMPRODUCT(--(('AOP-Resource Mapping 2'!$J$486:$J$504)='AOP Summary Tables &amp; Graphs'!M67)*('AOP-Resource Mapping 2'!$D$486:$D$504))</f>
        <v>0</v>
      </c>
      <c r="N79" s="566" cm="1">
        <f t="array" aca="1" ref="N79" ca="1">SUMPRODUCT(--(('AOP-Resource Mapping 2'!$J$486:$J$504)='AOP Summary Tables &amp; Graphs'!N67)*('AOP-Resource Mapping 2'!$D$486:$D$504))</f>
        <v>0</v>
      </c>
      <c r="O79" s="566" cm="1">
        <f t="array" aca="1" ref="O79" ca="1">SUMPRODUCT(--(('AOP-Resource Mapping 2'!$J$486:$J$504)='AOP Summary Tables &amp; Graphs'!O67)*('AOP-Resource Mapping 2'!$D$486:$D$504))</f>
        <v>0</v>
      </c>
    </row>
    <row r="80" spans="1:15" ht="13.8">
      <c r="A80" s="377"/>
      <c r="B80" s="393">
        <v>13</v>
      </c>
      <c r="C80" s="557" t="s">
        <v>2117</v>
      </c>
      <c r="D80" s="558">
        <f>'AOP-Resource Mapping 2'!D505</f>
        <v>0</v>
      </c>
      <c r="E80" s="566" cm="1">
        <f t="array" aca="1" ref="E80" ca="1">SUMPRODUCT(--(('AOP-Resource Mapping 2'!$J$506:$J$525)='AOP Summary Tables &amp; Graphs'!E67)*('AOP-Resource Mapping 2'!$D$506:$D$525))</f>
        <v>0</v>
      </c>
      <c r="F80" s="566" cm="1">
        <f t="array" aca="1" ref="F80" ca="1">SUMPRODUCT(--(('AOP-Resource Mapping 2'!$J$506:$J$525)='AOP Summary Tables &amp; Graphs'!F67)*('AOP-Resource Mapping 2'!$D$506:$D$525))</f>
        <v>0</v>
      </c>
      <c r="G80" s="566" cm="1">
        <f t="array" aca="1" ref="G80" ca="1">SUMPRODUCT(--(('AOP-Resource Mapping 2'!$J$506:$J$525)='AOP Summary Tables &amp; Graphs'!G67)*('AOP-Resource Mapping 2'!$D$506:$D$525))</f>
        <v>0</v>
      </c>
      <c r="H80" s="566" cm="1">
        <f t="array" aca="1" ref="H80" ca="1">SUMPRODUCT(--(('AOP-Resource Mapping 2'!$J$506:$J$525)='AOP Summary Tables &amp; Graphs'!H67)*('AOP-Resource Mapping 2'!$D$506:$D$525))</f>
        <v>0</v>
      </c>
      <c r="I80" s="566" cm="1">
        <f t="array" aca="1" ref="I80" ca="1">SUMPRODUCT(--(('AOP-Resource Mapping 2'!$J$506:$J$525)='AOP Summary Tables &amp; Graphs'!I67)*('AOP-Resource Mapping 2'!$D$506:$D$525))</f>
        <v>0</v>
      </c>
      <c r="J80" s="566" cm="1">
        <f t="array" aca="1" ref="J80" ca="1">SUMPRODUCT(--(('AOP-Resource Mapping 2'!$J$506:$J$525)='AOP Summary Tables &amp; Graphs'!J67)*('AOP-Resource Mapping 2'!$D$506:$D$525))</f>
        <v>0</v>
      </c>
      <c r="K80" s="566" cm="1">
        <f t="array" aca="1" ref="K80" ca="1">SUMPRODUCT(--(('AOP-Resource Mapping 2'!$J$506:$J$525)='AOP Summary Tables &amp; Graphs'!K67)*('AOP-Resource Mapping 2'!$D$506:$D$525))</f>
        <v>0</v>
      </c>
      <c r="L80" s="566" cm="1">
        <f t="array" aca="1" ref="L80" ca="1">SUMPRODUCT(--(('AOP-Resource Mapping 2'!$J$506:$J$525)='AOP Summary Tables &amp; Graphs'!L67)*('AOP-Resource Mapping 2'!$D$506:$D$525))</f>
        <v>0</v>
      </c>
      <c r="M80" s="566" cm="1">
        <f t="array" aca="1" ref="M80" ca="1">SUMPRODUCT(--(('AOP-Resource Mapping 2'!$J$506:$J$525)='AOP Summary Tables &amp; Graphs'!M67)*('AOP-Resource Mapping 2'!$D$506:$D$525))</f>
        <v>0</v>
      </c>
      <c r="N80" s="566" cm="1">
        <f t="array" aca="1" ref="N80" ca="1">SUMPRODUCT(--(('AOP-Resource Mapping 2'!$J$506:$J$525)='AOP Summary Tables &amp; Graphs'!N67)*('AOP-Resource Mapping 2'!$D$506:$D$525))</f>
        <v>0</v>
      </c>
      <c r="O80" s="566" cm="1">
        <f t="array" aca="1" ref="O80" ca="1">SUMPRODUCT(--(('AOP-Resource Mapping 2'!$J$506:$J$525)='AOP Summary Tables &amp; Graphs'!O67)*('AOP-Resource Mapping 2'!$D$506:$D$525))</f>
        <v>0</v>
      </c>
    </row>
    <row r="81" spans="1:15" ht="13.8">
      <c r="A81" s="377"/>
      <c r="B81" s="393">
        <v>14</v>
      </c>
      <c r="C81" s="557" t="s">
        <v>2135</v>
      </c>
      <c r="D81" s="558">
        <f>'AOP-Resource Mapping 2'!D526</f>
        <v>0</v>
      </c>
      <c r="E81" s="566" cm="1">
        <f t="array" aca="1" ref="E81" ca="1">SUMPRODUCT(--(('AOP-Resource Mapping 2'!$J$527:$J$545)='AOP Summary Tables &amp; Graphs'!E67)*('AOP-Resource Mapping 2'!$D$527:$D$545))</f>
        <v>0</v>
      </c>
      <c r="F81" s="566" cm="1">
        <f t="array" aca="1" ref="F81" ca="1">SUMPRODUCT(--(('AOP-Resource Mapping 2'!$J$527:$J$545)='AOP Summary Tables &amp; Graphs'!F67)*('AOP-Resource Mapping 2'!$D$527:$D$545))</f>
        <v>0</v>
      </c>
      <c r="G81" s="566" cm="1">
        <f t="array" aca="1" ref="G81" ca="1">SUMPRODUCT(--(('AOP-Resource Mapping 2'!$J$527:$J$545)='AOP Summary Tables &amp; Graphs'!G67)*('AOP-Resource Mapping 2'!$D$527:$D$545))</f>
        <v>0</v>
      </c>
      <c r="H81" s="566" cm="1">
        <f t="array" aca="1" ref="H81" ca="1">SUMPRODUCT(--(('AOP-Resource Mapping 2'!$J$527:$J$545)='AOP Summary Tables &amp; Graphs'!H67)*('AOP-Resource Mapping 2'!$D$527:$D$545))</f>
        <v>0</v>
      </c>
      <c r="I81" s="566" cm="1">
        <f t="array" aca="1" ref="I81" ca="1">SUMPRODUCT(--(('AOP-Resource Mapping 2'!$J$527:$J$545)='AOP Summary Tables &amp; Graphs'!I67)*('AOP-Resource Mapping 2'!$D$527:$D$545))</f>
        <v>0</v>
      </c>
      <c r="J81" s="566" cm="1">
        <f t="array" aca="1" ref="J81" ca="1">SUMPRODUCT(--(('AOP-Resource Mapping 2'!$J$527:$J$545)='AOP Summary Tables &amp; Graphs'!J67)*('AOP-Resource Mapping 2'!$D$527:$D$545))</f>
        <v>0</v>
      </c>
      <c r="K81" s="566" cm="1">
        <f t="array" aca="1" ref="K81" ca="1">SUMPRODUCT(--(('AOP-Resource Mapping 2'!$J$527:$J$545)='AOP Summary Tables &amp; Graphs'!K67)*('AOP-Resource Mapping 2'!$D$527:$D$545))</f>
        <v>0</v>
      </c>
      <c r="L81" s="566" cm="1">
        <f t="array" aca="1" ref="L81" ca="1">SUMPRODUCT(--(('AOP-Resource Mapping 2'!$J$527:$J$545)='AOP Summary Tables &amp; Graphs'!L67)*('AOP-Resource Mapping 2'!$D$527:$D$545))</f>
        <v>0</v>
      </c>
      <c r="M81" s="566" cm="1">
        <f t="array" aca="1" ref="M81" ca="1">SUMPRODUCT(--(('AOP-Resource Mapping 2'!$J$527:$J$545)='AOP Summary Tables &amp; Graphs'!M67)*('AOP-Resource Mapping 2'!$D$527:$D$545))</f>
        <v>0</v>
      </c>
      <c r="N81" s="566" cm="1">
        <f t="array" aca="1" ref="N81" ca="1">SUMPRODUCT(--(('AOP-Resource Mapping 2'!$J$527:$J$545)='AOP Summary Tables &amp; Graphs'!N67)*('AOP-Resource Mapping 2'!$D$527:$D$545))</f>
        <v>0</v>
      </c>
      <c r="O81" s="566" cm="1">
        <f t="array" aca="1" ref="O81" ca="1">SUMPRODUCT(--(('AOP-Resource Mapping 2'!$J$527:$J$545)='AOP Summary Tables &amp; Graphs'!O67)*('AOP-Resource Mapping 2'!$D$527:$D$545))</f>
        <v>0</v>
      </c>
    </row>
    <row r="82" spans="1:15" ht="13.8">
      <c r="A82" s="377"/>
      <c r="B82" s="393">
        <v>15</v>
      </c>
      <c r="C82" s="557" t="s">
        <v>2153</v>
      </c>
      <c r="D82" s="558">
        <f>'AOP-Resource Mapping 2'!D547</f>
        <v>0</v>
      </c>
      <c r="E82" s="566" cm="1">
        <f t="array" aca="1" ref="E82" ca="1">SUMPRODUCT(--(('AOP-Resource Mapping 2'!$J$548:$J$566)='AOP Summary Tables &amp; Graphs'!E67)*('AOP-Resource Mapping 2'!$D$548:$D$566))</f>
        <v>0</v>
      </c>
      <c r="F82" s="566" cm="1">
        <f t="array" aca="1" ref="F82" ca="1">SUMPRODUCT(--(('AOP-Resource Mapping 2'!$J$548:$J$566)='AOP Summary Tables &amp; Graphs'!F67)*('AOP-Resource Mapping 2'!$D$548:$D$566))</f>
        <v>0</v>
      </c>
      <c r="G82" s="566" cm="1">
        <f t="array" aca="1" ref="G82" ca="1">SUMPRODUCT(--(('AOP-Resource Mapping 2'!$J$548:$J$566)='AOP Summary Tables &amp; Graphs'!G67)*('AOP-Resource Mapping 2'!$D$548:$D$566))</f>
        <v>0</v>
      </c>
      <c r="H82" s="566" cm="1">
        <f t="array" aca="1" ref="H82" ca="1">SUMPRODUCT(--(('AOP-Resource Mapping 2'!$J$548:$J$566)='AOP Summary Tables &amp; Graphs'!H67)*('AOP-Resource Mapping 2'!$D$548:$D$566))</f>
        <v>0</v>
      </c>
      <c r="I82" s="566" cm="1">
        <f t="array" aca="1" ref="I82" ca="1">SUMPRODUCT(--(('AOP-Resource Mapping 2'!$J$548:$J$566)='AOP Summary Tables &amp; Graphs'!I67)*('AOP-Resource Mapping 2'!$D$548:$D$566))</f>
        <v>0</v>
      </c>
      <c r="J82" s="566" cm="1">
        <f t="array" aca="1" ref="J82" ca="1">SUMPRODUCT(--(('AOP-Resource Mapping 2'!$J$548:$J$566)='AOP Summary Tables &amp; Graphs'!J67)*('AOP-Resource Mapping 2'!$D$548:$D$566))</f>
        <v>0</v>
      </c>
      <c r="K82" s="566" cm="1">
        <f t="array" aca="1" ref="K82" ca="1">SUMPRODUCT(--(('AOP-Resource Mapping 2'!$J$548:$J$566)='AOP Summary Tables &amp; Graphs'!K67)*('AOP-Resource Mapping 2'!$D$548:$D$566))</f>
        <v>0</v>
      </c>
      <c r="L82" s="566" cm="1">
        <f t="array" aca="1" ref="L82" ca="1">SUMPRODUCT(--(('AOP-Resource Mapping 2'!$J$548:$J$566)='AOP Summary Tables &amp; Graphs'!L67)*('AOP-Resource Mapping 2'!$D$548:$D$566))</f>
        <v>0</v>
      </c>
      <c r="M82" s="566" cm="1">
        <f t="array" aca="1" ref="M82" ca="1">SUMPRODUCT(--(('AOP-Resource Mapping 2'!$J$548:$J$566)='AOP Summary Tables &amp; Graphs'!M67)*('AOP-Resource Mapping 2'!$D$548:$D$566))</f>
        <v>0</v>
      </c>
      <c r="N82" s="566" cm="1">
        <f t="array" aca="1" ref="N82" ca="1">SUMPRODUCT(--(('AOP-Resource Mapping 2'!$J$548:$J$566)='AOP Summary Tables &amp; Graphs'!N67)*('AOP-Resource Mapping 2'!$D$548:$D$566))</f>
        <v>0</v>
      </c>
      <c r="O82" s="566" cm="1">
        <f t="array" aca="1" ref="O82" ca="1">SUMPRODUCT(--(('AOP-Resource Mapping 2'!$J$548:$J$566)='AOP Summary Tables &amp; Graphs'!O67)*('AOP-Resource Mapping 2'!$D$548:$D$566))</f>
        <v>0</v>
      </c>
    </row>
    <row r="83" spans="1:15" ht="12.6" thickBot="1">
      <c r="A83" s="377"/>
      <c r="B83" s="396"/>
      <c r="C83" s="397" t="s">
        <v>1147</v>
      </c>
      <c r="D83" s="384">
        <f t="shared" ref="D83:O83" si="8">SUM(D68:D82)</f>
        <v>0</v>
      </c>
      <c r="E83" s="384" t="e">
        <f t="shared" ca="1" si="8"/>
        <v>#N/A</v>
      </c>
      <c r="F83" s="384" t="e">
        <f t="shared" ca="1" si="8"/>
        <v>#N/A</v>
      </c>
      <c r="G83" s="384" t="e">
        <f t="shared" ca="1" si="8"/>
        <v>#N/A</v>
      </c>
      <c r="H83" s="384" t="e">
        <f t="shared" ca="1" si="8"/>
        <v>#N/A</v>
      </c>
      <c r="I83" s="384" t="e">
        <f t="shared" ca="1" si="8"/>
        <v>#N/A</v>
      </c>
      <c r="J83" s="384" t="e">
        <f t="shared" ca="1" si="8"/>
        <v>#N/A</v>
      </c>
      <c r="K83" s="384" t="e">
        <f t="shared" ca="1" si="8"/>
        <v>#N/A</v>
      </c>
      <c r="L83" s="384" t="e">
        <f t="shared" ca="1" si="8"/>
        <v>#N/A</v>
      </c>
      <c r="M83" s="384" t="e">
        <f t="shared" ca="1" si="8"/>
        <v>#N/A</v>
      </c>
      <c r="N83" s="384" t="e">
        <f t="shared" ca="1" si="8"/>
        <v>#N/A</v>
      </c>
      <c r="O83" s="385" t="e">
        <f t="shared" ca="1" si="8"/>
        <v>#N/A</v>
      </c>
    </row>
    <row r="84" spans="1:15" ht="12.6" thickBot="1">
      <c r="A84" s="377"/>
      <c r="B84" s="377"/>
      <c r="C84" s="377"/>
      <c r="D84" s="392" t="s">
        <v>1188</v>
      </c>
      <c r="E84" s="387" t="e">
        <f ca="1">E83/D83</f>
        <v>#N/A</v>
      </c>
      <c r="F84" s="387" t="e">
        <f ca="1">F83/D83</f>
        <v>#N/A</v>
      </c>
      <c r="G84" s="387" t="e">
        <f ca="1">G83/D83</f>
        <v>#N/A</v>
      </c>
      <c r="H84" s="387" t="e">
        <f ca="1">H83/D83</f>
        <v>#N/A</v>
      </c>
      <c r="I84" s="387" t="e">
        <f ca="1">I83/D83</f>
        <v>#N/A</v>
      </c>
      <c r="J84" s="387" t="e">
        <f ca="1">J83/D83</f>
        <v>#N/A</v>
      </c>
      <c r="K84" s="387" t="e">
        <f ca="1">K83/D83</f>
        <v>#N/A</v>
      </c>
      <c r="L84" s="387" t="e">
        <f ca="1">L83/D83</f>
        <v>#N/A</v>
      </c>
      <c r="M84" s="387" t="e">
        <f ca="1">M83/D83</f>
        <v>#N/A</v>
      </c>
      <c r="N84" s="387" t="e">
        <f ca="1">N83/D83</f>
        <v>#N/A</v>
      </c>
      <c r="O84" s="398" t="e">
        <f ca="1">O83/D83</f>
        <v>#N/A</v>
      </c>
    </row>
    <row r="85" spans="1:15" ht="24" customHeight="1">
      <c r="E85" s="947" t="e">
        <f ca="1">SUM(E84:O84)</f>
        <v>#N/A</v>
      </c>
      <c r="F85" s="959"/>
      <c r="G85" s="959"/>
      <c r="H85" s="959"/>
      <c r="I85" s="959"/>
      <c r="J85" s="959"/>
      <c r="K85" s="959"/>
      <c r="L85" s="959"/>
      <c r="M85" s="959"/>
      <c r="N85" s="959"/>
      <c r="O85" s="948"/>
    </row>
    <row r="87" spans="1:15" ht="12.6" thickBot="1"/>
    <row r="88" spans="1:15" ht="24.6" thickBot="1">
      <c r="C88" s="399" t="s">
        <v>1194</v>
      </c>
      <c r="D88" s="388" t="s">
        <v>1173</v>
      </c>
      <c r="E88" s="388" t="s">
        <v>1095</v>
      </c>
      <c r="F88" s="389" t="s">
        <v>1124</v>
      </c>
      <c r="G88" s="389" t="s">
        <v>1127</v>
      </c>
      <c r="H88" s="389" t="s">
        <v>1191</v>
      </c>
      <c r="I88" s="390" t="s">
        <v>1192</v>
      </c>
      <c r="J88" s="388" t="s">
        <v>1195</v>
      </c>
      <c r="K88" s="394" t="s">
        <v>947</v>
      </c>
      <c r="L88" s="389" t="s">
        <v>1196</v>
      </c>
      <c r="M88" s="390" t="s">
        <v>1193</v>
      </c>
      <c r="N88" s="390" t="s">
        <v>1084</v>
      </c>
      <c r="O88" s="390" t="s">
        <v>1121</v>
      </c>
    </row>
    <row r="89" spans="1:15" ht="13.8">
      <c r="C89" s="399" t="s">
        <v>1197</v>
      </c>
      <c r="D89" s="568">
        <f>'AOP-Resource Mapping 2'!E4</f>
        <v>63180000</v>
      </c>
      <c r="E89" s="566" t="e" cm="1">
        <f t="array" aca="1" ref="E89" ca="1">SUMPRODUCT(--(('AOP-Resource Mapping 2'!$J$7:$J$1617)='AOP Summary Tables &amp; Graphs'!E88)*('AOP-Resource Mapping 2'!$E$7:$E$1617))</f>
        <v>#N/A</v>
      </c>
      <c r="F89" s="566" t="e" cm="1">
        <f t="array" aca="1" ref="F89" ca="1">SUMPRODUCT(--(('AOP-Resource Mapping 2'!$J$7:$J$1617)='AOP Summary Tables &amp; Graphs'!F88)*('AOP-Resource Mapping 2'!$E$7:$E$1617))</f>
        <v>#N/A</v>
      </c>
      <c r="G89" s="566" t="e" cm="1">
        <f t="array" aca="1" ref="G89" ca="1">SUMPRODUCT(--(('AOP-Resource Mapping 2'!$J$7:$J$1617)='AOP Summary Tables &amp; Graphs'!G88)*('AOP-Resource Mapping 2'!$E$7:$E$1617))</f>
        <v>#N/A</v>
      </c>
      <c r="H89" s="566" t="e" cm="1">
        <f t="array" aca="1" ref="H89" ca="1">SUMPRODUCT(--(('AOP-Resource Mapping 2'!$J$7:$J$1617)='AOP Summary Tables &amp; Graphs'!H88)*('AOP-Resource Mapping 2'!$E$7:$E$1617))</f>
        <v>#N/A</v>
      </c>
      <c r="I89" s="566" t="e" cm="1">
        <f t="array" aca="1" ref="I89" ca="1">SUMPRODUCT(--(('AOP-Resource Mapping 2'!$J$7:$J$1617)='AOP Summary Tables &amp; Graphs'!I88)*('AOP-Resource Mapping 2'!$E$7:$E$1617))</f>
        <v>#N/A</v>
      </c>
      <c r="J89" s="566" t="e" cm="1">
        <f t="array" aca="1" ref="J89" ca="1">SUMPRODUCT(--(('AOP-Resource Mapping 2'!$J$7:$J$1617)='AOP Summary Tables &amp; Graphs'!J88)*('AOP-Resource Mapping 2'!$E$7:$E$1617))</f>
        <v>#N/A</v>
      </c>
      <c r="K89" s="566" t="e" cm="1">
        <f t="array" aca="1" ref="K89" ca="1">SUMPRODUCT(--(('AOP-Resource Mapping 2'!$J$7:$J$1617)='AOP Summary Tables &amp; Graphs'!K88)*('AOP-Resource Mapping 2'!$E$7:$E$1617))</f>
        <v>#N/A</v>
      </c>
      <c r="L89" s="566" t="e" cm="1">
        <f t="array" aca="1" ref="L89" ca="1">SUMPRODUCT(--(('AOP-Resource Mapping 2'!$J$7:$J$1617)='AOP Summary Tables &amp; Graphs'!L88)*('AOP-Resource Mapping 2'!$E$7:$E$1617))</f>
        <v>#N/A</v>
      </c>
      <c r="M89" s="566" t="e" cm="1">
        <f t="array" aca="1" ref="M89" ca="1">SUMPRODUCT(--(('AOP-Resource Mapping 2'!$J$7:$J$1617)='AOP Summary Tables &amp; Graphs'!M88)*('AOP-Resource Mapping 2'!$E$7:$E$1617))</f>
        <v>#N/A</v>
      </c>
      <c r="N89" s="566" t="e" cm="1">
        <f t="array" aca="1" ref="N89" ca="1">SUMPRODUCT(--(('AOP-Resource Mapping 2'!$J$7:$J$1617)='AOP Summary Tables &amp; Graphs'!N88)*('AOP-Resource Mapping 2'!$E$7:$E$1617))</f>
        <v>#N/A</v>
      </c>
      <c r="O89" s="566" t="e" cm="1">
        <f t="array" aca="1" ref="O89" ca="1">SUMPRODUCT(--(('AOP-Resource Mapping 2'!$J$7:$J$1617)='AOP Summary Tables &amp; Graphs'!O88)*('AOP-Resource Mapping 2'!$E$7:$E$1617))</f>
        <v>#N/A</v>
      </c>
    </row>
    <row r="90" spans="1:15" ht="13.8">
      <c r="C90" s="399" t="s">
        <v>1198</v>
      </c>
      <c r="D90" s="569">
        <f>'AOP-Resource Mapping 2'!G4</f>
        <v>36340000</v>
      </c>
      <c r="E90" s="566" t="e" cm="1">
        <f t="array" aca="1" ref="E90" ca="1">SUMPRODUCT(--(('AOP-Resource Mapping 2'!$J$7:$J$1617)='AOP Summary Tables &amp; Graphs'!E88)*('AOP-Resource Mapping 2'!$G$7:$G$1617))</f>
        <v>#N/A</v>
      </c>
      <c r="F90" s="566" t="e" cm="1">
        <f t="array" aca="1" ref="F90" ca="1">SUMPRODUCT(--(('AOP-Resource Mapping 2'!$J$7:$J$1617)='AOP Summary Tables &amp; Graphs'!F88)*('AOP-Resource Mapping 2'!$G$7:$G$1617))</f>
        <v>#N/A</v>
      </c>
      <c r="G90" s="566" t="e" cm="1">
        <f t="array" aca="1" ref="G90" ca="1">SUMPRODUCT(--(('AOP-Resource Mapping 2'!$J$7:$J$1617)='AOP Summary Tables &amp; Graphs'!G88)*('AOP-Resource Mapping 2'!$G$7:$G$1617))</f>
        <v>#N/A</v>
      </c>
      <c r="H90" s="566" t="e" cm="1">
        <f t="array" aca="1" ref="H90" ca="1">SUMPRODUCT(--(('AOP-Resource Mapping 2'!$J$7:$J$1617)='AOP Summary Tables &amp; Graphs'!H88)*('AOP-Resource Mapping 2'!$G$7:$G$1617))</f>
        <v>#N/A</v>
      </c>
      <c r="I90" s="566" t="e" cm="1">
        <f t="array" aca="1" ref="I90" ca="1">SUMPRODUCT(--(('AOP-Resource Mapping 2'!$J$7:$J$1617)='AOP Summary Tables &amp; Graphs'!I88)*('AOP-Resource Mapping 2'!$G$7:$G$1617))</f>
        <v>#N/A</v>
      </c>
      <c r="J90" s="566" t="e" cm="1">
        <f t="array" aca="1" ref="J90" ca="1">SUMPRODUCT(--(('AOP-Resource Mapping 2'!$J$7:$J$1617)='AOP Summary Tables &amp; Graphs'!J88)*('AOP-Resource Mapping 2'!$G$7:$G$1617))</f>
        <v>#N/A</v>
      </c>
      <c r="K90" s="566" t="e" cm="1">
        <f t="array" aca="1" ref="K90" ca="1">SUMPRODUCT(--(('AOP-Resource Mapping 2'!$J$7:$J$1617)='AOP Summary Tables &amp; Graphs'!K88)*('AOP-Resource Mapping 2'!$G$7:$G$1617))</f>
        <v>#N/A</v>
      </c>
      <c r="L90" s="566" t="e" cm="1">
        <f t="array" aca="1" ref="L90" ca="1">SUMPRODUCT(--(('AOP-Resource Mapping 2'!$J$7:$J$1617)='AOP Summary Tables &amp; Graphs'!L88)*('AOP-Resource Mapping 2'!$G$7:$G$1617))</f>
        <v>#N/A</v>
      </c>
      <c r="M90" s="566" t="e" cm="1">
        <f t="array" aca="1" ref="M90" ca="1">SUMPRODUCT(--(('AOP-Resource Mapping 2'!$J$7:$J$1617)='AOP Summary Tables &amp; Graphs'!M88)*('AOP-Resource Mapping 2'!$G$7:$G$1617))</f>
        <v>#N/A</v>
      </c>
      <c r="N90" s="566" t="e" cm="1">
        <f t="array" aca="1" ref="N90" ca="1">SUMPRODUCT(--(('AOP-Resource Mapping 2'!$J$7:$J$1617)='AOP Summary Tables &amp; Graphs'!N88)*('AOP-Resource Mapping 2'!$G$7:$G$1617))</f>
        <v>#N/A</v>
      </c>
      <c r="O90" s="566" t="e" cm="1">
        <f t="array" aca="1" ref="O90" ca="1">SUMPRODUCT(--(('AOP-Resource Mapping 2'!$J$7:$J$1617)='AOP Summary Tables &amp; Graphs'!O88)*('AOP-Resource Mapping 2'!$G$7:$G$1617))</f>
        <v>#N/A</v>
      </c>
    </row>
    <row r="91" spans="1:15" ht="13.8">
      <c r="C91" s="400" t="s">
        <v>1168</v>
      </c>
      <c r="D91" s="570">
        <f>'AOP-Resource Mapping 2'!H4</f>
        <v>-99520000</v>
      </c>
      <c r="E91" s="566" t="e" cm="1">
        <f t="array" aca="1" ref="E91" ca="1">SUMPRODUCT(--(('AOP-Resource Mapping 2'!$J$7:$J$1617)='AOP Summary Tables &amp; Graphs'!E88)*('AOP-Resource Mapping 2'!$H$7:$H$1617))</f>
        <v>#N/A</v>
      </c>
      <c r="F91" s="566" t="e" cm="1">
        <f t="array" aca="1" ref="F91" ca="1">SUMPRODUCT(--(('AOP-Resource Mapping 2'!$J$7:$J$1617)='AOP Summary Tables &amp; Graphs'!F88)*('AOP-Resource Mapping 2'!$H$7:$H$1617))</f>
        <v>#N/A</v>
      </c>
      <c r="G91" s="566" t="e" cm="1">
        <f t="array" aca="1" ref="G91" ca="1">SUMPRODUCT(--(('AOP-Resource Mapping 2'!$J$7:$J$1617)='AOP Summary Tables &amp; Graphs'!G88)*('AOP-Resource Mapping 2'!$H$7:$H$1617))</f>
        <v>#N/A</v>
      </c>
      <c r="H91" s="566" t="e" cm="1">
        <f t="array" aca="1" ref="H91" ca="1">SUMPRODUCT(--(('AOP-Resource Mapping 2'!$J$7:$J$1617)='AOP Summary Tables &amp; Graphs'!H88)*('AOP-Resource Mapping 2'!$H$7:$H$1617))</f>
        <v>#N/A</v>
      </c>
      <c r="I91" s="566" t="e" cm="1">
        <f t="array" aca="1" ref="I91" ca="1">SUMPRODUCT(--(('AOP-Resource Mapping 2'!$J$7:$J$1617)='AOP Summary Tables &amp; Graphs'!I88)*('AOP-Resource Mapping 2'!$H$7:$H$1617))</f>
        <v>#N/A</v>
      </c>
      <c r="J91" s="566" t="e" cm="1">
        <f t="array" aca="1" ref="J91" ca="1">SUMPRODUCT(--(('AOP-Resource Mapping 2'!$J$7:$J$1617)='AOP Summary Tables &amp; Graphs'!J88)*('AOP-Resource Mapping 2'!$H$7:$H$1617))</f>
        <v>#N/A</v>
      </c>
      <c r="K91" s="566" t="e" cm="1">
        <f t="array" aca="1" ref="K91" ca="1">SUMPRODUCT(--(('AOP-Resource Mapping 2'!$J$7:$J$1617)='AOP Summary Tables &amp; Graphs'!K88)*('AOP-Resource Mapping 2'!$H$7:$H$1617))</f>
        <v>#N/A</v>
      </c>
      <c r="L91" s="566" t="e" cm="1">
        <f t="array" aca="1" ref="L91" ca="1">SUMPRODUCT(--(('AOP-Resource Mapping 2'!$J$7:$J$1617)='AOP Summary Tables &amp; Graphs'!L88)*('AOP-Resource Mapping 2'!$H$7:$H$1617))</f>
        <v>#N/A</v>
      </c>
      <c r="M91" s="566" t="e" cm="1">
        <f t="array" aca="1" ref="M91" ca="1">SUMPRODUCT(--(('AOP-Resource Mapping 2'!$J$7:$J$1617)='AOP Summary Tables &amp; Graphs'!M88)*('AOP-Resource Mapping 2'!$H$7:$H$1617))</f>
        <v>#N/A</v>
      </c>
      <c r="N91" s="566" t="e" cm="1">
        <f t="array" aca="1" ref="N91" ca="1">SUMPRODUCT(--(('AOP-Resource Mapping 2'!$J$7:$J$1617)='AOP Summary Tables &amp; Graphs'!N88)*('AOP-Resource Mapping 2'!$H$7:$H$1617))</f>
        <v>#N/A</v>
      </c>
      <c r="O91" s="566" t="e" cm="1">
        <f t="array" aca="1" ref="O91" ca="1">SUMPRODUCT(--(('AOP-Resource Mapping 2'!$J$7:$J$1617)='AOP Summary Tables &amp; Graphs'!O88)*('AOP-Resource Mapping 2'!$H$7:$H$1617))</f>
        <v>#N/A</v>
      </c>
    </row>
    <row r="92" spans="1:15" ht="12.6" thickBot="1">
      <c r="C92" s="400" t="s">
        <v>1199</v>
      </c>
      <c r="D92" s="571">
        <f>SUM(D89:D91)</f>
        <v>0</v>
      </c>
      <c r="E92" s="572" t="e">
        <f ca="1">SUM(E89:E91)</f>
        <v>#N/A</v>
      </c>
      <c r="F92" s="572" t="e">
        <f ca="1">SUM(F89:F91)</f>
        <v>#N/A</v>
      </c>
      <c r="G92" s="572" t="e">
        <f t="shared" ref="G92:O92" ca="1" si="9">SUM(G89:G91)</f>
        <v>#N/A</v>
      </c>
      <c r="H92" s="572" t="e">
        <f ca="1">SUM(H89:H91)</f>
        <v>#N/A</v>
      </c>
      <c r="I92" s="572" t="e">
        <f t="shared" ca="1" si="9"/>
        <v>#N/A</v>
      </c>
      <c r="J92" s="572" t="e">
        <f t="shared" ca="1" si="9"/>
        <v>#N/A</v>
      </c>
      <c r="K92" s="572" t="e">
        <f t="shared" ca="1" si="9"/>
        <v>#N/A</v>
      </c>
      <c r="L92" s="572" t="e">
        <f t="shared" ca="1" si="9"/>
        <v>#N/A</v>
      </c>
      <c r="M92" s="572" t="e">
        <f t="shared" ca="1" si="9"/>
        <v>#N/A</v>
      </c>
      <c r="N92" s="572" t="e">
        <f t="shared" ca="1" si="9"/>
        <v>#N/A</v>
      </c>
      <c r="O92" s="572" t="e">
        <f t="shared" ca="1" si="9"/>
        <v>#N/A</v>
      </c>
    </row>
    <row r="93" spans="1:15" ht="12.6" thickBot="1">
      <c r="D93" s="401" t="s">
        <v>1188</v>
      </c>
      <c r="E93" s="402" t="e">
        <f ca="1">E92/$D$92</f>
        <v>#N/A</v>
      </c>
      <c r="F93" s="402" t="e">
        <f ca="1">F92/$D$92</f>
        <v>#N/A</v>
      </c>
      <c r="G93" s="402" t="e">
        <f t="shared" ref="G93:N93" ca="1" si="10">G92/$D$92</f>
        <v>#N/A</v>
      </c>
      <c r="H93" s="402" t="e">
        <f t="shared" ca="1" si="10"/>
        <v>#N/A</v>
      </c>
      <c r="I93" s="402" t="e">
        <f t="shared" ca="1" si="10"/>
        <v>#N/A</v>
      </c>
      <c r="J93" s="402" t="e">
        <f t="shared" ca="1" si="10"/>
        <v>#N/A</v>
      </c>
      <c r="K93" s="402" t="e">
        <f t="shared" ca="1" si="10"/>
        <v>#N/A</v>
      </c>
      <c r="L93" s="402" t="e">
        <f t="shared" ca="1" si="10"/>
        <v>#N/A</v>
      </c>
      <c r="M93" s="402" t="e">
        <f t="shared" ca="1" si="10"/>
        <v>#N/A</v>
      </c>
      <c r="N93" s="402" t="e">
        <f t="shared" ca="1" si="10"/>
        <v>#N/A</v>
      </c>
      <c r="O93" s="402" t="e">
        <f ca="1">O92/$D$92</f>
        <v>#N/A</v>
      </c>
    </row>
    <row r="94" spans="1:15" ht="12.6" thickBot="1">
      <c r="E94" s="950" t="e">
        <f ca="1">SUM(E93:H93)</f>
        <v>#N/A</v>
      </c>
      <c r="F94" s="951"/>
      <c r="G94" s="951"/>
      <c r="H94" s="952"/>
      <c r="I94" s="950" t="e">
        <f ca="1">SUM(I93:O93)</f>
        <v>#N/A</v>
      </c>
      <c r="J94" s="951"/>
      <c r="K94" s="951"/>
      <c r="L94" s="951"/>
      <c r="M94" s="951"/>
      <c r="N94" s="951"/>
      <c r="O94" s="952"/>
    </row>
    <row r="95" spans="1:15" ht="20.25" customHeight="1" thickBot="1">
      <c r="E95" s="953" t="s">
        <v>2206</v>
      </c>
      <c r="F95" s="954"/>
      <c r="G95" s="954"/>
      <c r="H95" s="955"/>
      <c r="I95" s="953" t="s">
        <v>2207</v>
      </c>
      <c r="J95" s="954"/>
      <c r="K95" s="954"/>
      <c r="L95" s="954"/>
      <c r="M95" s="954"/>
      <c r="N95" s="954"/>
      <c r="O95" s="955"/>
    </row>
    <row r="96" spans="1:15" ht="20.25" customHeight="1">
      <c r="E96" s="573"/>
      <c r="F96" s="573"/>
      <c r="G96" s="573"/>
      <c r="H96" s="573"/>
      <c r="I96" s="573"/>
      <c r="J96" s="573"/>
      <c r="K96" s="573"/>
      <c r="L96" s="573"/>
      <c r="M96" s="573"/>
      <c r="N96" s="573"/>
      <c r="O96" s="573"/>
    </row>
    <row r="98" spans="2:12" ht="12.6" thickBot="1">
      <c r="C98" s="377"/>
      <c r="D98" s="379" t="s">
        <v>1200</v>
      </c>
      <c r="E98" s="378"/>
      <c r="F98" s="377"/>
    </row>
    <row r="99" spans="2:12" ht="14.4" thickBot="1">
      <c r="C99" s="554" t="s">
        <v>2208</v>
      </c>
      <c r="D99" s="388" t="s">
        <v>1173</v>
      </c>
      <c r="E99" s="389" t="s">
        <v>516</v>
      </c>
      <c r="F99" s="390" t="s">
        <v>159</v>
      </c>
    </row>
    <row r="100" spans="2:12" ht="27.6">
      <c r="C100" s="555" t="s">
        <v>1293</v>
      </c>
      <c r="D100" s="558">
        <f>'AOP-Resource Mapping 2'!D5</f>
        <v>0</v>
      </c>
      <c r="E100" s="566">
        <f ca="1">SUM(E112:E114)</f>
        <v>0</v>
      </c>
      <c r="F100" s="566">
        <f ca="1">SUM(F112:F114)</f>
        <v>0</v>
      </c>
    </row>
    <row r="101" spans="2:12" ht="27.6">
      <c r="C101" s="555" t="s">
        <v>1411</v>
      </c>
      <c r="D101" s="558">
        <f>'AOP-Resource Mapping 2'!D104</f>
        <v>0</v>
      </c>
      <c r="E101" s="558" t="e">
        <f ca="1">SUM(E115:E119)</f>
        <v>#N/A</v>
      </c>
      <c r="F101" s="558" t="e">
        <f ca="1">SUM(F115:F119)</f>
        <v>#N/A</v>
      </c>
    </row>
    <row r="102" spans="2:12" ht="27.6">
      <c r="C102" s="555" t="s">
        <v>2013</v>
      </c>
      <c r="D102" s="558">
        <f>'AOP-Resource Mapping 2'!D386</f>
        <v>0</v>
      </c>
      <c r="E102" s="558">
        <f ca="1">SUM(E120:E124)</f>
        <v>0</v>
      </c>
      <c r="F102" s="558">
        <f ca="1">SUM(F120:F124)</f>
        <v>0</v>
      </c>
    </row>
    <row r="103" spans="2:12" ht="13.8">
      <c r="C103" s="555" t="s">
        <v>2134</v>
      </c>
      <c r="D103" s="558">
        <f>'AOP-Resource Mapping 2'!D525</f>
        <v>0</v>
      </c>
      <c r="E103" s="558">
        <f ca="1">E125</f>
        <v>0</v>
      </c>
      <c r="F103" s="558">
        <f ca="1">F125</f>
        <v>0</v>
      </c>
    </row>
    <row r="104" spans="2:12" ht="13.8">
      <c r="C104" s="555" t="s">
        <v>2152</v>
      </c>
      <c r="D104" s="558">
        <f>'AOP-Resource Mapping 2'!D546</f>
        <v>0</v>
      </c>
      <c r="E104" s="558">
        <f ca="1">E126</f>
        <v>0</v>
      </c>
      <c r="F104" s="558">
        <f ca="1">F126</f>
        <v>0</v>
      </c>
    </row>
    <row r="105" spans="2:12" ht="12.6" thickBot="1">
      <c r="C105" s="391" t="s">
        <v>1147</v>
      </c>
      <c r="D105" s="384">
        <f>SUM(D100:D104)</f>
        <v>0</v>
      </c>
      <c r="E105" s="384" t="e">
        <f ca="1">SUM(E100:E104)</f>
        <v>#N/A</v>
      </c>
      <c r="F105" s="384" t="e">
        <f ca="1">SUM(F100:F104)</f>
        <v>#N/A</v>
      </c>
    </row>
    <row r="106" spans="2:12" ht="12.6" thickBot="1">
      <c r="C106" s="377"/>
      <c r="D106" s="392" t="s">
        <v>1188</v>
      </c>
      <c r="E106" s="387" t="str">
        <f ca="1">IFERROR(E105/$D$105,"")</f>
        <v/>
      </c>
      <c r="F106" s="387" t="str">
        <f ca="1">IFERROR(F105/$D$105,"")</f>
        <v/>
      </c>
    </row>
    <row r="107" spans="2:12" ht="16.5" customHeight="1">
      <c r="E107" s="945">
        <f ca="1">SUM(E106:F106)</f>
        <v>0</v>
      </c>
      <c r="F107" s="946"/>
    </row>
    <row r="110" spans="2:12" ht="12.6" thickBot="1">
      <c r="D110" s="377" t="s">
        <v>1201</v>
      </c>
    </row>
    <row r="111" spans="2:12" ht="14.4" thickBot="1">
      <c r="B111" s="393" t="s">
        <v>1189</v>
      </c>
      <c r="C111" s="554" t="s">
        <v>2203</v>
      </c>
      <c r="D111" s="388" t="s">
        <v>1173</v>
      </c>
      <c r="E111" s="389" t="s">
        <v>462</v>
      </c>
      <c r="F111" s="390" t="s">
        <v>159</v>
      </c>
      <c r="L111" s="374"/>
    </row>
    <row r="112" spans="2:12" ht="13.8">
      <c r="B112" s="393">
        <v>1</v>
      </c>
      <c r="C112" s="557" t="s">
        <v>1294</v>
      </c>
      <c r="D112" s="558">
        <f>'AOP-Resource Mapping 2'!D6</f>
        <v>0</v>
      </c>
      <c r="E112" s="566" cm="1">
        <f t="array" aca="1" ref="E112" ca="1">SUMPRODUCT(--(('AOP-Resource Mapping 2'!$I$8:$I$44)='AOP Summary Tables &amp; Graphs'!E111)*('AOP-Resource Mapping 2'!$D$8:$D$44))</f>
        <v>0</v>
      </c>
      <c r="F112" s="566" cm="1">
        <f t="array" aca="1" ref="F112" ca="1">SUMPRODUCT(--(('AOP-Resource Mapping 2'!$I$8:$I$44)='AOP Summary Tables &amp; Graphs'!F111)*('AOP-Resource Mapping 2'!$D$8:$D$44))</f>
        <v>0</v>
      </c>
      <c r="L112" s="374"/>
    </row>
    <row r="113" spans="2:12" ht="13.8">
      <c r="B113" s="393">
        <v>2</v>
      </c>
      <c r="C113" s="557" t="s">
        <v>1343</v>
      </c>
      <c r="D113" s="558">
        <f>'AOP-Resource Mapping 2'!D45</f>
        <v>0</v>
      </c>
      <c r="E113" s="566" cm="1">
        <f t="array" aca="1" ref="E113" ca="1">SUMPRODUCT(--(('AOP-Resource Mapping 2'!$I$46:$I$83)='AOP Summary Tables &amp; Graphs'!E111)*('AOP-Resource Mapping 2'!$D$46:$D$83))</f>
        <v>0</v>
      </c>
      <c r="F113" s="566" cm="1">
        <f t="array" aca="1" ref="F113" ca="1">SUMPRODUCT(--(('AOP-Resource Mapping 2'!$I$46:$I$83)='AOP Summary Tables &amp; Graphs'!F111)*('AOP-Resource Mapping 2'!$D$46:$D$83))</f>
        <v>0</v>
      </c>
      <c r="L113" s="374"/>
    </row>
    <row r="114" spans="2:12" ht="13.8">
      <c r="B114" s="393">
        <v>3</v>
      </c>
      <c r="C114" s="557" t="s">
        <v>1382</v>
      </c>
      <c r="D114" s="558">
        <f>'AOP-Resource Mapping 2'!D84</f>
        <v>0</v>
      </c>
      <c r="E114" s="566" cm="1">
        <f t="array" aca="1" ref="E114" ca="1">SUMPRODUCT(--(('AOP-Resource Mapping 2'!$I$85:$I$103)='AOP Summary Tables &amp; Graphs'!E111)*('AOP-Resource Mapping 2'!$D$85:$D$103))</f>
        <v>0</v>
      </c>
      <c r="F114" s="566" cm="1">
        <f t="array" aca="1" ref="F114" ca="1">SUMPRODUCT(--(('AOP-Resource Mapping 2'!$I$85:$I$103)='AOP Summary Tables &amp; Graphs'!F111)*('AOP-Resource Mapping 2'!$D$85:$D$103))</f>
        <v>0</v>
      </c>
      <c r="H114" s="269"/>
      <c r="I114" s="403"/>
      <c r="L114" s="374"/>
    </row>
    <row r="115" spans="2:12" ht="13.8">
      <c r="B115" s="393">
        <v>4</v>
      </c>
      <c r="C115" s="557" t="s">
        <v>1412</v>
      </c>
      <c r="D115" s="558">
        <f>'AOP-Resource Mapping 2'!D105</f>
        <v>0</v>
      </c>
      <c r="E115" s="566" cm="1">
        <f t="array" aca="1" ref="E115" ca="1">SUMPRODUCT(--(('AOP-Resource Mapping 2'!$I$106:$I$162)='AOP Summary Tables &amp; Graphs'!E111)*('AOP-Resource Mapping 2'!$D$106:$D$162))</f>
        <v>0</v>
      </c>
      <c r="F115" s="566" cm="1">
        <f t="array" aca="1" ref="F115" ca="1">SUMPRODUCT(--(('AOP-Resource Mapping 2'!$I$106:$I$162)='AOP Summary Tables &amp; Graphs'!F111)*('AOP-Resource Mapping 2'!$D$106:$D$162))</f>
        <v>0</v>
      </c>
      <c r="H115" s="269"/>
      <c r="I115" s="403"/>
      <c r="L115" s="374"/>
    </row>
    <row r="116" spans="2:12" ht="27.6">
      <c r="B116" s="393">
        <v>5</v>
      </c>
      <c r="C116" s="557" t="s">
        <v>1491</v>
      </c>
      <c r="D116" s="558">
        <f>'AOP-Resource Mapping 2'!D163</f>
        <v>0</v>
      </c>
      <c r="E116" s="566" cm="1">
        <f t="array" aca="1" ref="E116" ca="1">SUMPRODUCT(--(('AOP-Resource Mapping 2'!$I$164:$I$220)='AOP Summary Tables &amp; Graphs'!E111)*('AOP-Resource Mapping 2'!$D$164:$D$220))</f>
        <v>0</v>
      </c>
      <c r="F116" s="566" cm="1">
        <f t="array" aca="1" ref="F116" ca="1">SUMPRODUCT(--(('AOP-Resource Mapping 2'!$I$164:$I$220)='AOP Summary Tables &amp; Graphs'!F111)*('AOP-Resource Mapping 2'!$D$164:$D$220))</f>
        <v>0</v>
      </c>
      <c r="H116" s="269"/>
      <c r="I116" s="403"/>
      <c r="L116" s="374"/>
    </row>
    <row r="117" spans="2:12" ht="27.6">
      <c r="B117" s="393">
        <v>6</v>
      </c>
      <c r="C117" s="557" t="s">
        <v>1626</v>
      </c>
      <c r="D117" s="558">
        <f>'AOP-Resource Mapping 2'!D221</f>
        <v>0</v>
      </c>
      <c r="E117" s="566" t="e" cm="1">
        <f t="array" aca="1" ref="E117" ca="1">SUMPRODUCT(--(('AOP-Resource Mapping 2'!$I$222:$I$278)='AOP Summary Tables &amp; Graphs'!E111)*('AOP-Resource Mapping 2'!$D$222:$D$278))</f>
        <v>#N/A</v>
      </c>
      <c r="F117" s="566" t="e" cm="1">
        <f t="array" aca="1" ref="F117" ca="1">SUMPRODUCT(--(('AOP-Resource Mapping 2'!$I$222:$I$278)='AOP Summary Tables &amp; Graphs'!F111)*('AOP-Resource Mapping 2'!$D$222:$D$278))</f>
        <v>#N/A</v>
      </c>
      <c r="H117" s="269"/>
      <c r="I117" s="403"/>
      <c r="L117" s="374"/>
    </row>
    <row r="118" spans="2:12" ht="13.8">
      <c r="B118" s="393">
        <v>7</v>
      </c>
      <c r="C118" s="557" t="s">
        <v>1818</v>
      </c>
      <c r="D118" s="558">
        <f>'AOP-Resource Mapping 2'!D279</f>
        <v>0</v>
      </c>
      <c r="E118" s="566" t="e" cm="1">
        <f t="array" aca="1" ref="E118" ca="1">SUMPRODUCT(--(('AOP-Resource Mapping 2'!$I$280:$I$327)='AOP Summary Tables &amp; Graphs'!E111)*('AOP-Resource Mapping 2'!$D$280:$D$327))</f>
        <v>#N/A</v>
      </c>
      <c r="F118" s="566" t="e" cm="1">
        <f t="array" aca="1" ref="F118" ca="1">SUMPRODUCT(--(('AOP-Resource Mapping 2'!$I$280:$I$327)='AOP Summary Tables &amp; Graphs'!F111)*('AOP-Resource Mapping 2'!$D$280:$D$327))</f>
        <v>#N/A</v>
      </c>
      <c r="L118" s="374"/>
    </row>
    <row r="119" spans="2:12" ht="27.6">
      <c r="B119" s="393">
        <v>8</v>
      </c>
      <c r="C119" s="557" t="s">
        <v>1931</v>
      </c>
      <c r="D119" s="558">
        <f>'AOP-Resource Mapping 2'!D328</f>
        <v>0</v>
      </c>
      <c r="E119" s="566" cm="1">
        <f t="array" aca="1" ref="E119" ca="1">SUMPRODUCT(--(('AOP-Resource Mapping 2'!$I$329:$I$385)='AOP Summary Tables &amp; Graphs'!E111)*('AOP-Resource Mapping 2'!$D$329:$D$385))</f>
        <v>0</v>
      </c>
      <c r="F119" s="566" cm="1">
        <f t="array" aca="1" ref="F119" ca="1">SUMPRODUCT(--(('AOP-Resource Mapping 2'!$I$329:$I$385)='AOP Summary Tables &amp; Graphs'!F111)*('AOP-Resource Mapping 2'!$D$329:$D$385))</f>
        <v>0</v>
      </c>
      <c r="L119" s="374"/>
    </row>
    <row r="120" spans="2:12" ht="13.8">
      <c r="B120" s="393">
        <v>9</v>
      </c>
      <c r="C120" s="557" t="s">
        <v>2014</v>
      </c>
      <c r="D120" s="558">
        <f>'AOP-Resource Mapping 2'!D387</f>
        <v>0</v>
      </c>
      <c r="E120" s="566" cm="1">
        <f t="array" aca="1" ref="E120" ca="1">SUMPRODUCT(--(('AOP-Resource Mapping 2'!$I$388:$I$425)='AOP Summary Tables &amp; Graphs'!E111)*('AOP-Resource Mapping 2'!$D$388:$D$425))</f>
        <v>0</v>
      </c>
      <c r="F120" s="566" cm="1">
        <f t="array" aca="1" ref="F120" ca="1">SUMPRODUCT(--(('AOP-Resource Mapping 2'!$I$388:$I$425)='AOP Summary Tables &amp; Graphs'!F111)*('AOP-Resource Mapping 2'!$D$388:$D$425))</f>
        <v>0</v>
      </c>
      <c r="L120" s="374"/>
    </row>
    <row r="121" spans="2:12" ht="13.8">
      <c r="B121" s="393">
        <v>10</v>
      </c>
      <c r="C121" s="557" t="s">
        <v>2048</v>
      </c>
      <c r="D121" s="558">
        <f>'AOP-Resource Mapping 2'!D426</f>
        <v>0</v>
      </c>
      <c r="E121" s="566" cm="1">
        <f t="array" aca="1" ref="E121" ca="1">SUMPRODUCT(--(('AOP-Resource Mapping 2'!$I$427:$I$464)='AOP Summary Tables &amp; Graphs'!E111)*('AOP-Resource Mapping 2'!$D$427:$D$464))</f>
        <v>0</v>
      </c>
      <c r="F121" s="566" cm="1">
        <f t="array" aca="1" ref="F121" ca="1">SUMPRODUCT(--(('AOP-Resource Mapping 2'!$I$427:$I$464)='AOP Summary Tables &amp; Graphs'!F111)*('AOP-Resource Mapping 2'!$D$427:$D$464))</f>
        <v>0</v>
      </c>
      <c r="L121" s="374"/>
    </row>
    <row r="122" spans="2:12" ht="13.8">
      <c r="B122" s="393">
        <v>11</v>
      </c>
      <c r="C122" s="557" t="s">
        <v>2083</v>
      </c>
      <c r="D122" s="558">
        <f>'AOP-Resource Mapping 2'!D465</f>
        <v>0</v>
      </c>
      <c r="E122" s="566" cm="1">
        <f t="array" aca="1" ref="E122" ca="1">SUMPRODUCT(--(('AOP-Resource Mapping 2'!$I$466:$I$484)='AOP Summary Tables &amp; Graphs'!E111)*('AOP-Resource Mapping 2'!$D$466:$D$484))</f>
        <v>0</v>
      </c>
      <c r="F122" s="566" cm="1">
        <f t="array" aca="1" ref="F122" ca="1">SUMPRODUCT(--(('AOP-Resource Mapping 2'!$I$466:$I$484)='AOP Summary Tables &amp; Graphs'!F111)*('AOP-Resource Mapping 2'!$D$466:$D$484))</f>
        <v>0</v>
      </c>
      <c r="L122" s="374"/>
    </row>
    <row r="123" spans="2:12" ht="13.8">
      <c r="B123" s="393">
        <v>12</v>
      </c>
      <c r="C123" s="557" t="s">
        <v>2100</v>
      </c>
      <c r="D123" s="558">
        <f>'AOP-Resource Mapping 2'!D485</f>
        <v>0</v>
      </c>
      <c r="E123" s="566" cm="1">
        <f t="array" aca="1" ref="E123" ca="1">SUMPRODUCT(--(('AOP-Resource Mapping 2'!$I$486:$I$504)='AOP Summary Tables &amp; Graphs'!E111)*('AOP-Resource Mapping 2'!$D$486:$D$504))</f>
        <v>0</v>
      </c>
      <c r="F123" s="566" cm="1">
        <f t="array" aca="1" ref="F123" ca="1">SUMPRODUCT(--(('AOP-Resource Mapping 2'!$I$486:$I$504)='AOP Summary Tables &amp; Graphs'!F111)*('AOP-Resource Mapping 2'!$D$486:$D$504))</f>
        <v>0</v>
      </c>
      <c r="L123" s="374"/>
    </row>
    <row r="124" spans="2:12" ht="13.8">
      <c r="B124" s="393">
        <v>13</v>
      </c>
      <c r="C124" s="557" t="s">
        <v>2117</v>
      </c>
      <c r="D124" s="558">
        <f>'AOP-Resource Mapping 2'!D505</f>
        <v>0</v>
      </c>
      <c r="E124" s="566" cm="1">
        <f t="array" aca="1" ref="E124" ca="1">SUMPRODUCT(--(('AOP-Resource Mapping 2'!$I$506:$I$525)='AOP Summary Tables &amp; Graphs'!E111)*('AOP-Resource Mapping 2'!$D$506:$D$525))</f>
        <v>0</v>
      </c>
      <c r="F124" s="566" cm="1">
        <f t="array" aca="1" ref="F124" ca="1">SUMPRODUCT(--(('AOP-Resource Mapping 2'!$I$506:$I$525)='AOP Summary Tables &amp; Graphs'!F111)*('AOP-Resource Mapping 2'!$D$506:$D$525))</f>
        <v>0</v>
      </c>
      <c r="L124" s="374"/>
    </row>
    <row r="125" spans="2:12" ht="13.8">
      <c r="B125" s="393">
        <v>14</v>
      </c>
      <c r="C125" s="557" t="s">
        <v>2135</v>
      </c>
      <c r="D125" s="558">
        <f>'AOP-Resource Mapping 2'!D526</f>
        <v>0</v>
      </c>
      <c r="E125" s="566" cm="1">
        <f t="array" aca="1" ref="E125" ca="1">SUMPRODUCT(--(('AOP-Resource Mapping 2'!$I$527:$I$545)='AOP Summary Tables &amp; Graphs'!E111)*('AOP-Resource Mapping 2'!$D$527:$D$545))</f>
        <v>0</v>
      </c>
      <c r="F125" s="566" cm="1">
        <f t="array" aca="1" ref="F125" ca="1">SUMPRODUCT(--(('AOP-Resource Mapping 2'!$I$527:$I$545)='AOP Summary Tables &amp; Graphs'!F111)*('AOP-Resource Mapping 2'!$D$527:$D$545))</f>
        <v>0</v>
      </c>
      <c r="L125" s="374"/>
    </row>
    <row r="126" spans="2:12" ht="13.8">
      <c r="B126" s="393">
        <v>15</v>
      </c>
      <c r="C126" s="557" t="s">
        <v>2153</v>
      </c>
      <c r="D126" s="558">
        <f>'AOP-Resource Mapping 2'!D547</f>
        <v>0</v>
      </c>
      <c r="E126" s="566" cm="1">
        <f t="array" aca="1" ref="E126" ca="1">SUMPRODUCT(--(('AOP-Resource Mapping 2'!$I$548:$I$566)='AOP Summary Tables &amp; Graphs'!E111)*('AOP-Resource Mapping 2'!$D$548:$D$566))</f>
        <v>0</v>
      </c>
      <c r="F126" s="566" cm="1">
        <f t="array" aca="1" ref="F126" ca="1">SUMPRODUCT(--(('AOP-Resource Mapping 2'!$I$548:$I$566)='AOP Summary Tables &amp; Graphs'!F111)*('AOP-Resource Mapping 2'!$D$548:$D$566))</f>
        <v>0</v>
      </c>
      <c r="L126" s="374"/>
    </row>
    <row r="127" spans="2:12" ht="12.6" thickBot="1">
      <c r="B127" s="404"/>
      <c r="C127" s="391" t="s">
        <v>1147</v>
      </c>
      <c r="D127" s="384">
        <f>SUM(D112:D126)</f>
        <v>0</v>
      </c>
      <c r="E127" s="384" t="e">
        <f ca="1">SUM(E112:E126)</f>
        <v>#N/A</v>
      </c>
      <c r="F127" s="384" t="e">
        <f ca="1">SUM(F112:F126)</f>
        <v>#N/A</v>
      </c>
      <c r="L127" s="374"/>
    </row>
    <row r="128" spans="2:12" ht="12.6" thickBot="1">
      <c r="B128" s="377"/>
      <c r="C128" s="377"/>
      <c r="D128" s="392" t="s">
        <v>1188</v>
      </c>
      <c r="E128" s="387" t="str">
        <f ca="1">IFERROR(E127/$D$49,"")</f>
        <v/>
      </c>
      <c r="F128" s="387" t="str">
        <f ca="1">IFERROR(F127/$D$49,"")</f>
        <v/>
      </c>
      <c r="L128" s="374"/>
    </row>
    <row r="129" spans="5:6" ht="18.75" customHeight="1">
      <c r="E129" s="947">
        <f ca="1">SUM(E128:F128)</f>
        <v>0</v>
      </c>
      <c r="F129" s="948"/>
    </row>
  </sheetData>
  <mergeCells count="12">
    <mergeCell ref="E107:F107"/>
    <mergeCell ref="E129:F129"/>
    <mergeCell ref="D1:F1"/>
    <mergeCell ref="E94:H94"/>
    <mergeCell ref="I94:O94"/>
    <mergeCell ref="E95:H95"/>
    <mergeCell ref="I95:O95"/>
    <mergeCell ref="E17:G17"/>
    <mergeCell ref="E29:F29"/>
    <mergeCell ref="E51:F51"/>
    <mergeCell ref="E63:O63"/>
    <mergeCell ref="E85:O85"/>
  </mergeCells>
  <conditionalFormatting sqref="E29:F29">
    <cfRule type="cellIs" dxfId="21" priority="16" operator="equal">
      <formula>1</formula>
    </cfRule>
    <cfRule type="cellIs" dxfId="20" priority="17" operator="lessThan">
      <formula>1</formula>
    </cfRule>
    <cfRule type="cellIs" dxfId="19" priority="18" operator="greaterThan">
      <formula>1</formula>
    </cfRule>
  </conditionalFormatting>
  <conditionalFormatting sqref="E51:F51">
    <cfRule type="cellIs" dxfId="18" priority="13" operator="equal">
      <formula>1</formula>
    </cfRule>
    <cfRule type="cellIs" dxfId="17" priority="14" operator="lessThan">
      <formula>1</formula>
    </cfRule>
    <cfRule type="cellIs" dxfId="16" priority="15" operator="greaterThan">
      <formula>1</formula>
    </cfRule>
  </conditionalFormatting>
  <conditionalFormatting sqref="E107:F107">
    <cfRule type="cellIs" dxfId="15" priority="4" operator="equal">
      <formula>1</formula>
    </cfRule>
    <cfRule type="cellIs" dxfId="14" priority="5" operator="lessThan">
      <formula>1</formula>
    </cfRule>
    <cfRule type="cellIs" dxfId="13" priority="6" operator="greaterThan">
      <formula>1</formula>
    </cfRule>
  </conditionalFormatting>
  <conditionalFormatting sqref="E129:F129">
    <cfRule type="cellIs" dxfId="12" priority="1" operator="equal">
      <formula>1</formula>
    </cfRule>
    <cfRule type="cellIs" dxfId="11" priority="2" operator="lessThan">
      <formula>1</formula>
    </cfRule>
    <cfRule type="cellIs" dxfId="10" priority="3" operator="greaterThan">
      <formula>1</formula>
    </cfRule>
  </conditionalFormatting>
  <conditionalFormatting sqref="E17:G17">
    <cfRule type="cellIs" dxfId="9" priority="19" operator="equal">
      <formula>1</formula>
    </cfRule>
    <cfRule type="cellIs" dxfId="8" priority="20" operator="equal">
      <formula>1</formula>
    </cfRule>
    <cfRule type="cellIs" dxfId="7" priority="21" operator="lessThan">
      <formula>1</formula>
    </cfRule>
    <cfRule type="cellIs" dxfId="6" priority="22" operator="greaterThan">
      <formula>1</formula>
    </cfRule>
  </conditionalFormatting>
  <conditionalFormatting sqref="E63:O63">
    <cfRule type="cellIs" dxfId="5" priority="10" operator="equal">
      <formula>1</formula>
    </cfRule>
    <cfRule type="cellIs" dxfId="4" priority="11" operator="lessThan">
      <formula>1</formula>
    </cfRule>
    <cfRule type="cellIs" dxfId="3" priority="12" operator="greaterThan">
      <formula>1</formula>
    </cfRule>
  </conditionalFormatting>
  <conditionalFormatting sqref="E85:O85">
    <cfRule type="cellIs" dxfId="2" priority="7" operator="equal">
      <formula>1</formula>
    </cfRule>
    <cfRule type="cellIs" dxfId="1" priority="8" operator="lessThan">
      <formula>1</formula>
    </cfRule>
    <cfRule type="cellIs" dxfId="0" priority="9" operator="greaterThan">
      <formula>1</formula>
    </cfRule>
  </conditionalFormatting>
  <conditionalFormatting sqref="E94:O94">
    <cfRule type="colorScale" priority="26">
      <colorScale>
        <cfvo type="percent" val="0"/>
        <cfvo type="percent" val="100"/>
        <color rgb="FFFF0000"/>
        <color rgb="FF92D050"/>
      </colorScale>
    </cfRule>
    <cfRule type="colorScale" priority="27">
      <colorScale>
        <cfvo type="percent" val="0"/>
        <cfvo type="percent" val="100"/>
        <color rgb="FFFF0000"/>
        <color rgb="FF92D050"/>
      </colorScale>
    </cfRule>
    <cfRule type="colorScale" priority="28">
      <colorScale>
        <cfvo type="percent" val="0"/>
        <cfvo type="percentile" val="50"/>
        <cfvo type="percent" val="100"/>
        <color rgb="FFFF0000"/>
        <color theme="5" tint="0.39997558519241921"/>
        <color theme="9" tint="-0.499984740745262"/>
      </colorScale>
    </cfRule>
  </conditionalFormatting>
  <dataValidations count="1">
    <dataValidation type="custom" allowBlank="1" errorTitle="HSSB Result Sheet" error="No Data Entry Allowed" promptTitle="HSSB Result Sheet" prompt="Not for Data Entry" sqref="D10" xr:uid="{80FB41E3-8E5A-4D86-A5BC-70C7A0995D68}">
      <formula1>"!@#$%^&amp;*+_)(*&amp;^^%%"</formula1>
    </dataValidation>
  </dataValidation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6"/>
  <dimension ref="A2:N5000"/>
  <sheetViews>
    <sheetView workbookViewId="0">
      <selection activeCell="Q15" sqref="Q15"/>
    </sheetView>
  </sheetViews>
  <sheetFormatPr defaultColWidth="8.77734375" defaultRowHeight="14.4"/>
  <cols>
    <col min="2" max="2" width="20.77734375" customWidth="1"/>
  </cols>
  <sheetData>
    <row r="2" spans="1:14">
      <c r="C2">
        <v>1</v>
      </c>
      <c r="D2">
        <v>2</v>
      </c>
      <c r="E2">
        <v>3</v>
      </c>
      <c r="F2">
        <v>4</v>
      </c>
      <c r="G2">
        <v>5</v>
      </c>
      <c r="H2">
        <v>6</v>
      </c>
      <c r="I2">
        <v>7</v>
      </c>
      <c r="J2">
        <v>8</v>
      </c>
      <c r="K2">
        <v>9</v>
      </c>
      <c r="L2">
        <v>10</v>
      </c>
      <c r="M2">
        <v>11</v>
      </c>
      <c r="N2">
        <v>12</v>
      </c>
    </row>
    <row r="3" spans="1:14">
      <c r="A3" t="str">
        <f t="array" ref="A3">IFERROR(INDEX(#REF!, SMALL(IF((MID(#REF!,2,1)="."),ROW($A$6:$A$4897)-ROW($A$6)+1,IF((MID(#REF!,3,1)="."),ROW($A$6:$A$4892)-ROW($A$6)+1)), ROW(1:1))),"" )</f>
        <v/>
      </c>
      <c r="B3" s="72" t="str">
        <f>IF($A3="", "", INDEX(#REF!,MATCH($A3,#REF!,0)))</f>
        <v/>
      </c>
      <c r="C3" s="72" t="str">
        <f>IFERROR(INDEX(#REF!,MATCH(INDEX(#REF!,MATCH($A3,#REF!,0)),#REF!,0),'Recurrent profile helpers'!C$2)*IF($A3="", "0", INDEX(#REF!,MATCH($A3,#REF!,0))),"")</f>
        <v/>
      </c>
      <c r="D3" s="72" t="str">
        <f>IFERROR(INDEX(#REF!,MATCH(INDEX(#REF!,MATCH($A3,#REF!,0)),#REF!,0),'Recurrent profile helpers'!D$2)*IF($A3="", "0", INDEX(#REF!,MATCH($A3,#REF!,0))),"")</f>
        <v/>
      </c>
      <c r="E3" s="72" t="str">
        <f>IFERROR(INDEX(#REF!,MATCH(INDEX(#REF!,MATCH($A3,#REF!,0)),#REF!,0),'Recurrent profile helpers'!E$2)*IF($A3="", "0", INDEX(#REF!,MATCH($A3,#REF!,0))),"")</f>
        <v/>
      </c>
      <c r="F3" s="72" t="str">
        <f>IFERROR(INDEX(#REF!,MATCH(INDEX(#REF!,MATCH($A3,#REF!,0)),#REF!,0),'Recurrent profile helpers'!F$2)*IF($A3="", "0", INDEX(#REF!,MATCH($A3,#REF!,0))),"")</f>
        <v/>
      </c>
      <c r="G3" s="72" t="str">
        <f>IFERROR(INDEX(#REF!,MATCH(INDEX(#REF!,MATCH($A3,#REF!,0)),#REF!,0),'Recurrent profile helpers'!G$2)*IF($A3="", "0", INDEX(#REF!,MATCH($A3,#REF!,0))),"")</f>
        <v/>
      </c>
      <c r="H3" s="72" t="str">
        <f>IFERROR(INDEX(#REF!,MATCH(INDEX(#REF!,MATCH($A3,#REF!,0)),#REF!,0),'Recurrent profile helpers'!H$2)*IF($A3="", "0", INDEX(#REF!,MATCH($A3,#REF!,0))),"")</f>
        <v/>
      </c>
      <c r="I3" s="72" t="str">
        <f>IFERROR(INDEX(#REF!,MATCH(INDEX(#REF!,MATCH($A3,#REF!,0)),#REF!,0),'Recurrent profile helpers'!I$2)*IF($A3="", "0", INDEX(#REF!,MATCH($A3,#REF!,0))),"")</f>
        <v/>
      </c>
      <c r="J3" s="72" t="str">
        <f>IFERROR(INDEX(#REF!,MATCH(INDEX(#REF!,MATCH($A3,#REF!,0)),#REF!,0),'Recurrent profile helpers'!J$2)*IF($A3="", "0", INDEX(#REF!,MATCH($A3,#REF!,0))),"")</f>
        <v/>
      </c>
      <c r="K3" s="72" t="str">
        <f>IFERROR(INDEX(#REF!,MATCH(INDEX(#REF!,MATCH($A3,#REF!,0)),#REF!,0),'Recurrent profile helpers'!K$2)*IF($A3="", "0", INDEX(#REF!,MATCH($A3,#REF!,0))),"")</f>
        <v/>
      </c>
      <c r="L3" s="72" t="str">
        <f>IFERROR(INDEX(#REF!,MATCH(INDEX(#REF!,MATCH($A3,#REF!,0)),#REF!,0),'Recurrent profile helpers'!L$2)*IF($A3="", "0", INDEX(#REF!,MATCH($A3,#REF!,0))),"")</f>
        <v/>
      </c>
      <c r="M3" s="72" t="str">
        <f>IFERROR(INDEX(#REF!,MATCH(INDEX(#REF!,MATCH($A3,#REF!,0)),#REF!,0),'Recurrent profile helpers'!M$2)*IF($A3="", "0", INDEX(#REF!,MATCH($A3,#REF!,0))),"")</f>
        <v/>
      </c>
      <c r="N3" s="72" t="str">
        <f>IFERROR(INDEX(#REF!,MATCH(INDEX(#REF!,MATCH($A3,#REF!,0)),#REF!,0),'Recurrent profile helpers'!N$2)*IF($A3="", "0", INDEX(#REF!,MATCH($A3,#REF!,0))),"")</f>
        <v/>
      </c>
    </row>
    <row r="4" spans="1:14">
      <c r="A4" t="str">
        <f t="array" ref="A4">IFERROR(INDEX(#REF!, SMALL(IF((MID(#REF!,2,1)="."),ROW($A$6:$A$4897)-ROW($A$6)+1,IF((MID(#REF!,3,1)="."),ROW($A$6:$A$4892)-ROW($A$6)+1)), ROW(2:2))),"" )</f>
        <v/>
      </c>
      <c r="B4" s="72" t="str">
        <f>IF($A4="", "", INDEX(#REF!,MATCH($A4,#REF!,0)))</f>
        <v/>
      </c>
      <c r="C4" s="72" t="str">
        <f>IFERROR(INDEX(#REF!,MATCH(INDEX(#REF!,MATCH($A4,#REF!,0)),#REF!,0),'Recurrent profile helpers'!C$2)*IF($A4="", "0", INDEX(#REF!,MATCH($A4,#REF!,0))),"")</f>
        <v/>
      </c>
      <c r="D4" s="72" t="str">
        <f>IFERROR(INDEX(#REF!,MATCH(INDEX(#REF!,MATCH($A4,#REF!,0)),#REF!,0),'Recurrent profile helpers'!D$2)*IF($A4="", "0", INDEX(#REF!,MATCH($A4,#REF!,0))),"")</f>
        <v/>
      </c>
      <c r="E4" s="72" t="str">
        <f>IFERROR(INDEX(#REF!,MATCH(INDEX(#REF!,MATCH($A4,#REF!,0)),#REF!,0),'Recurrent profile helpers'!E$2)*IF($A4="", "0", INDEX(#REF!,MATCH($A4,#REF!,0))),"")</f>
        <v/>
      </c>
      <c r="F4" s="72" t="str">
        <f>IFERROR(INDEX(#REF!,MATCH(INDEX(#REF!,MATCH($A4,#REF!,0)),#REF!,0),'Recurrent profile helpers'!F$2)*IF($A4="", "0", INDEX(#REF!,MATCH($A4,#REF!,0))),"")</f>
        <v/>
      </c>
      <c r="G4" s="72" t="str">
        <f>IFERROR(INDEX(#REF!,MATCH(INDEX(#REF!,MATCH($A4,#REF!,0)),#REF!,0),'Recurrent profile helpers'!G$2)*IF($A4="", "0", INDEX(#REF!,MATCH($A4,#REF!,0))),"")</f>
        <v/>
      </c>
      <c r="H4" s="72" t="str">
        <f>IFERROR(INDEX(#REF!,MATCH(INDEX(#REF!,MATCH($A4,#REF!,0)),#REF!,0),'Recurrent profile helpers'!H$2)*IF($A4="", "0", INDEX(#REF!,MATCH($A4,#REF!,0))),"")</f>
        <v/>
      </c>
      <c r="I4" s="72" t="str">
        <f>IFERROR(INDEX(#REF!,MATCH(INDEX(#REF!,MATCH($A4,#REF!,0)),#REF!,0),'Recurrent profile helpers'!I$2)*IF($A4="", "0", INDEX(#REF!,MATCH($A4,#REF!,0))),"")</f>
        <v/>
      </c>
      <c r="J4" s="72" t="str">
        <f>IFERROR(INDEX(#REF!,MATCH(INDEX(#REF!,MATCH($A4,#REF!,0)),#REF!,0),'Recurrent profile helpers'!J$2)*IF($A4="", "0", INDEX(#REF!,MATCH($A4,#REF!,0))),"")</f>
        <v/>
      </c>
      <c r="K4" s="72" t="str">
        <f>IFERROR(INDEX(#REF!,MATCH(INDEX(#REF!,MATCH($A4,#REF!,0)),#REF!,0),'Recurrent profile helpers'!K$2)*IF($A4="", "0", INDEX(#REF!,MATCH($A4,#REF!,0))),"")</f>
        <v/>
      </c>
      <c r="L4" s="72" t="str">
        <f>IFERROR(INDEX(#REF!,MATCH(INDEX(#REF!,MATCH($A4,#REF!,0)),#REF!,0),'Recurrent profile helpers'!L$2)*IF($A4="", "0", INDEX(#REF!,MATCH($A4,#REF!,0))),"")</f>
        <v/>
      </c>
      <c r="M4" s="72" t="str">
        <f>IFERROR(INDEX(#REF!,MATCH(INDEX(#REF!,MATCH($A4,#REF!,0)),#REF!,0),'Recurrent profile helpers'!M$2)*IF($A4="", "0", INDEX(#REF!,MATCH($A4,#REF!,0))),"")</f>
        <v/>
      </c>
      <c r="N4" s="72" t="str">
        <f>IFERROR(INDEX(#REF!,MATCH(INDEX(#REF!,MATCH($A4,#REF!,0)),#REF!,0),'Recurrent profile helpers'!N$2)*IF($A4="", "0", INDEX(#REF!,MATCH($A4,#REF!,0))),"")</f>
        <v/>
      </c>
    </row>
    <row r="5" spans="1:14">
      <c r="A5" t="str">
        <f t="array" ref="A5">IFERROR(INDEX(#REF!, SMALL(IF((MID(#REF!,2,1)="."),ROW($A$6:$A$4897)-ROW($A$6)+1,IF((MID(#REF!,3,1)="."),ROW($A$6:$A$4892)-ROW($A$6)+1)), ROW(3:3))),"" )</f>
        <v/>
      </c>
      <c r="B5" s="72" t="str">
        <f>IF($A5="", "", INDEX(#REF!,MATCH($A5,#REF!,0)))</f>
        <v/>
      </c>
      <c r="C5" s="72" t="str">
        <f>IFERROR(INDEX(#REF!,MATCH(INDEX(#REF!,MATCH($A5,#REF!,0)),#REF!,0),'Recurrent profile helpers'!C$2)*IF($A5="", "0", INDEX(#REF!,MATCH($A5,#REF!,0))),"")</f>
        <v/>
      </c>
      <c r="D5" s="72" t="str">
        <f>IFERROR(INDEX(#REF!,MATCH(INDEX(#REF!,MATCH($A5,#REF!,0)),#REF!,0),'Recurrent profile helpers'!D$2)*IF($A5="", "0", INDEX(#REF!,MATCH($A5,#REF!,0))),"")</f>
        <v/>
      </c>
      <c r="E5" s="72" t="str">
        <f>IFERROR(INDEX(#REF!,MATCH(INDEX(#REF!,MATCH($A5,#REF!,0)),#REF!,0),'Recurrent profile helpers'!E$2)*IF($A5="", "0", INDEX(#REF!,MATCH($A5,#REF!,0))),"")</f>
        <v/>
      </c>
      <c r="F5" s="72" t="str">
        <f>IFERROR(INDEX(#REF!,MATCH(INDEX(#REF!,MATCH($A5,#REF!,0)),#REF!,0),'Recurrent profile helpers'!F$2)*IF($A5="", "0", INDEX(#REF!,MATCH($A5,#REF!,0))),"")</f>
        <v/>
      </c>
      <c r="G5" s="72" t="str">
        <f>IFERROR(INDEX(#REF!,MATCH(INDEX(#REF!,MATCH($A5,#REF!,0)),#REF!,0),'Recurrent profile helpers'!G$2)*IF($A5="", "0", INDEX(#REF!,MATCH($A5,#REF!,0))),"")</f>
        <v/>
      </c>
      <c r="H5" s="72" t="str">
        <f>IFERROR(INDEX(#REF!,MATCH(INDEX(#REF!,MATCH($A5,#REF!,0)),#REF!,0),'Recurrent profile helpers'!H$2)*IF($A5="", "0", INDEX(#REF!,MATCH($A5,#REF!,0))),"")</f>
        <v/>
      </c>
      <c r="I5" s="72" t="str">
        <f>IFERROR(INDEX(#REF!,MATCH(INDEX(#REF!,MATCH($A5,#REF!,0)),#REF!,0),'Recurrent profile helpers'!I$2)*IF($A5="", "0", INDEX(#REF!,MATCH($A5,#REF!,0))),"")</f>
        <v/>
      </c>
      <c r="J5" s="72" t="str">
        <f>IFERROR(INDEX(#REF!,MATCH(INDEX(#REF!,MATCH($A5,#REF!,0)),#REF!,0),'Recurrent profile helpers'!J$2)*IF($A5="", "0", INDEX(#REF!,MATCH($A5,#REF!,0))),"")</f>
        <v/>
      </c>
      <c r="K5" s="72" t="str">
        <f>IFERROR(INDEX(#REF!,MATCH(INDEX(#REF!,MATCH($A5,#REF!,0)),#REF!,0),'Recurrent profile helpers'!K$2)*IF($A5="", "0", INDEX(#REF!,MATCH($A5,#REF!,0))),"")</f>
        <v/>
      </c>
      <c r="L5" s="72" t="str">
        <f>IFERROR(INDEX(#REF!,MATCH(INDEX(#REF!,MATCH($A5,#REF!,0)),#REF!,0),'Recurrent profile helpers'!L$2)*IF($A5="", "0", INDEX(#REF!,MATCH($A5,#REF!,0))),"")</f>
        <v/>
      </c>
      <c r="M5" s="72" t="str">
        <f>IFERROR(INDEX(#REF!,MATCH(INDEX(#REF!,MATCH($A5,#REF!,0)),#REF!,0),'Recurrent profile helpers'!M$2)*IF($A5="", "0", INDEX(#REF!,MATCH($A5,#REF!,0))),"")</f>
        <v/>
      </c>
      <c r="N5" s="72" t="str">
        <f>IFERROR(INDEX(#REF!,MATCH(INDEX(#REF!,MATCH($A5,#REF!,0)),#REF!,0),'Recurrent profile helpers'!N$2)*IF($A5="", "0", INDEX(#REF!,MATCH($A5,#REF!,0))),"")</f>
        <v/>
      </c>
    </row>
    <row r="6" spans="1:14">
      <c r="A6" t="str">
        <f t="array" ref="A6">IFERROR(INDEX(#REF!, SMALL(IF((MID(#REF!,2,1)="."),ROW($A$6:$A$4897)-ROW($A$6)+1,IF((MID(#REF!,3,1)="."),ROW($A$6:$A$4892)-ROW($A$6)+1)), ROW(4:4))),"" )</f>
        <v/>
      </c>
      <c r="B6" s="72" t="str">
        <f>IF($A6="", "", INDEX(#REF!,MATCH($A6,#REF!,0)))</f>
        <v/>
      </c>
      <c r="C6" s="72" t="str">
        <f>IFERROR(INDEX(#REF!,MATCH(INDEX(#REF!,MATCH($A6,#REF!,0)),#REF!,0),'Recurrent profile helpers'!C$2)*IF($A6="", "0", INDEX(#REF!,MATCH($A6,#REF!,0))),"")</f>
        <v/>
      </c>
      <c r="D6" s="72" t="str">
        <f>IFERROR(INDEX(#REF!,MATCH(INDEX(#REF!,MATCH($A6,#REF!,0)),#REF!,0),'Recurrent profile helpers'!D$2)*IF($A6="", "0", INDEX(#REF!,MATCH($A6,#REF!,0))),"")</f>
        <v/>
      </c>
      <c r="E6" s="72" t="str">
        <f>IFERROR(INDEX(#REF!,MATCH(INDEX(#REF!,MATCH($A6,#REF!,0)),#REF!,0),'Recurrent profile helpers'!E$2)*IF($A6="", "0", INDEX(#REF!,MATCH($A6,#REF!,0))),"")</f>
        <v/>
      </c>
      <c r="F6" s="72" t="str">
        <f>IFERROR(INDEX(#REF!,MATCH(INDEX(#REF!,MATCH($A6,#REF!,0)),#REF!,0),'Recurrent profile helpers'!F$2)*IF($A6="", "0", INDEX(#REF!,MATCH($A6,#REF!,0))),"")</f>
        <v/>
      </c>
      <c r="G6" s="72" t="str">
        <f>IFERROR(INDEX(#REF!,MATCH(INDEX(#REF!,MATCH($A6,#REF!,0)),#REF!,0),'Recurrent profile helpers'!G$2)*IF($A6="", "0", INDEX(#REF!,MATCH($A6,#REF!,0))),"")</f>
        <v/>
      </c>
      <c r="H6" s="72" t="str">
        <f>IFERROR(INDEX(#REF!,MATCH(INDEX(#REF!,MATCH($A6,#REF!,0)),#REF!,0),'Recurrent profile helpers'!H$2)*IF($A6="", "0", INDEX(#REF!,MATCH($A6,#REF!,0))),"")</f>
        <v/>
      </c>
      <c r="I6" s="72" t="str">
        <f>IFERROR(INDEX(#REF!,MATCH(INDEX(#REF!,MATCH($A6,#REF!,0)),#REF!,0),'Recurrent profile helpers'!I$2)*IF($A6="", "0", INDEX(#REF!,MATCH($A6,#REF!,0))),"")</f>
        <v/>
      </c>
      <c r="J6" s="72" t="str">
        <f>IFERROR(INDEX(#REF!,MATCH(INDEX(#REF!,MATCH($A6,#REF!,0)),#REF!,0),'Recurrent profile helpers'!J$2)*IF($A6="", "0", INDEX(#REF!,MATCH($A6,#REF!,0))),"")</f>
        <v/>
      </c>
      <c r="K6" s="72" t="str">
        <f>IFERROR(INDEX(#REF!,MATCH(INDEX(#REF!,MATCH($A6,#REF!,0)),#REF!,0),'Recurrent profile helpers'!K$2)*IF($A6="", "0", INDEX(#REF!,MATCH($A6,#REF!,0))),"")</f>
        <v/>
      </c>
      <c r="L6" s="72" t="str">
        <f>IFERROR(INDEX(#REF!,MATCH(INDEX(#REF!,MATCH($A6,#REF!,0)),#REF!,0),'Recurrent profile helpers'!L$2)*IF($A6="", "0", INDEX(#REF!,MATCH($A6,#REF!,0))),"")</f>
        <v/>
      </c>
      <c r="M6" s="72" t="str">
        <f>IFERROR(INDEX(#REF!,MATCH(INDEX(#REF!,MATCH($A6,#REF!,0)),#REF!,0),'Recurrent profile helpers'!M$2)*IF($A6="", "0", INDEX(#REF!,MATCH($A6,#REF!,0))),"")</f>
        <v/>
      </c>
      <c r="N6" s="72" t="str">
        <f>IFERROR(INDEX(#REF!,MATCH(INDEX(#REF!,MATCH($A6,#REF!,0)),#REF!,0),'Recurrent profile helpers'!N$2)*IF($A6="", "0", INDEX(#REF!,MATCH($A6,#REF!,0))),"")</f>
        <v/>
      </c>
    </row>
    <row r="7" spans="1:14">
      <c r="A7" t="str">
        <f t="array" ref="A7">IFERROR(INDEX(#REF!, SMALL(IF((MID(#REF!,2,1)="."),ROW($A$6:$A$4897)-ROW($A$6)+1,IF((MID(#REF!,3,1)="."),ROW($A$6:$A$4892)-ROW($A$6)+1)), ROW(5:5))),"" )</f>
        <v/>
      </c>
      <c r="B7" s="72" t="str">
        <f>IF($A7="", "", INDEX(#REF!,MATCH($A7,#REF!,0)))</f>
        <v/>
      </c>
      <c r="C7" s="72" t="str">
        <f>IFERROR(INDEX(#REF!,MATCH(INDEX(#REF!,MATCH($A7,#REF!,0)),#REF!,0),'Recurrent profile helpers'!C$2)*IF($A7="", "0", INDEX(#REF!,MATCH($A7,#REF!,0))),"")</f>
        <v/>
      </c>
      <c r="D7" s="72" t="str">
        <f>IFERROR(INDEX(#REF!,MATCH(INDEX(#REF!,MATCH($A7,#REF!,0)),#REF!,0),'Recurrent profile helpers'!D$2)*IF($A7="", "0", INDEX(#REF!,MATCH($A7,#REF!,0))),"")</f>
        <v/>
      </c>
      <c r="E7" s="72" t="str">
        <f>IFERROR(INDEX(#REF!,MATCH(INDEX(#REF!,MATCH($A7,#REF!,0)),#REF!,0),'Recurrent profile helpers'!E$2)*IF($A7="", "0", INDEX(#REF!,MATCH($A7,#REF!,0))),"")</f>
        <v/>
      </c>
      <c r="F7" s="72" t="str">
        <f>IFERROR(INDEX(#REF!,MATCH(INDEX(#REF!,MATCH($A7,#REF!,0)),#REF!,0),'Recurrent profile helpers'!F$2)*IF($A7="", "0", INDEX(#REF!,MATCH($A7,#REF!,0))),"")</f>
        <v/>
      </c>
      <c r="G7" s="72" t="str">
        <f>IFERROR(INDEX(#REF!,MATCH(INDEX(#REF!,MATCH($A7,#REF!,0)),#REF!,0),'Recurrent profile helpers'!G$2)*IF($A7="", "0", INDEX(#REF!,MATCH($A7,#REF!,0))),"")</f>
        <v/>
      </c>
      <c r="H7" s="72" t="str">
        <f>IFERROR(INDEX(#REF!,MATCH(INDEX(#REF!,MATCH($A7,#REF!,0)),#REF!,0),'Recurrent profile helpers'!H$2)*IF($A7="", "0", INDEX(#REF!,MATCH($A7,#REF!,0))),"")</f>
        <v/>
      </c>
      <c r="I7" s="72" t="str">
        <f>IFERROR(INDEX(#REF!,MATCH(INDEX(#REF!,MATCH($A7,#REF!,0)),#REF!,0),'Recurrent profile helpers'!I$2)*IF($A7="", "0", INDEX(#REF!,MATCH($A7,#REF!,0))),"")</f>
        <v/>
      </c>
      <c r="J7" s="72" t="str">
        <f>IFERROR(INDEX(#REF!,MATCH(INDEX(#REF!,MATCH($A7,#REF!,0)),#REF!,0),'Recurrent profile helpers'!J$2)*IF($A7="", "0", INDEX(#REF!,MATCH($A7,#REF!,0))),"")</f>
        <v/>
      </c>
      <c r="K7" s="72" t="str">
        <f>IFERROR(INDEX(#REF!,MATCH(INDEX(#REF!,MATCH($A7,#REF!,0)),#REF!,0),'Recurrent profile helpers'!K$2)*IF($A7="", "0", INDEX(#REF!,MATCH($A7,#REF!,0))),"")</f>
        <v/>
      </c>
      <c r="L7" s="72" t="str">
        <f>IFERROR(INDEX(#REF!,MATCH(INDEX(#REF!,MATCH($A7,#REF!,0)),#REF!,0),'Recurrent profile helpers'!L$2)*IF($A7="", "0", INDEX(#REF!,MATCH($A7,#REF!,0))),"")</f>
        <v/>
      </c>
      <c r="M7" s="72" t="str">
        <f>IFERROR(INDEX(#REF!,MATCH(INDEX(#REF!,MATCH($A7,#REF!,0)),#REF!,0),'Recurrent profile helpers'!M$2)*IF($A7="", "0", INDEX(#REF!,MATCH($A7,#REF!,0))),"")</f>
        <v/>
      </c>
      <c r="N7" s="72" t="str">
        <f>IFERROR(INDEX(#REF!,MATCH(INDEX(#REF!,MATCH($A7,#REF!,0)),#REF!,0),'Recurrent profile helpers'!N$2)*IF($A7="", "0", INDEX(#REF!,MATCH($A7,#REF!,0))),"")</f>
        <v/>
      </c>
    </row>
    <row r="8" spans="1:14">
      <c r="A8" t="str">
        <f t="array" ref="A8">IFERROR(INDEX(#REF!, SMALL(IF((MID(#REF!,2,1)="."),ROW($A$6:$A$4897)-ROW($A$6)+1,IF((MID(#REF!,3,1)="."),ROW($A$6:$A$4892)-ROW($A$6)+1)), ROW(6:6))),"" )</f>
        <v/>
      </c>
      <c r="B8" s="72" t="str">
        <f>IF($A8="", "", INDEX(#REF!,MATCH($A8,#REF!,0)))</f>
        <v/>
      </c>
      <c r="C8" s="72" t="str">
        <f>IFERROR(INDEX(#REF!,MATCH(INDEX(#REF!,MATCH($A8,#REF!,0)),#REF!,0),'Recurrent profile helpers'!C$2)*IF($A8="", "0", INDEX(#REF!,MATCH($A8,#REF!,0))),"")</f>
        <v/>
      </c>
      <c r="D8" s="72" t="str">
        <f>IFERROR(INDEX(#REF!,MATCH(INDEX(#REF!,MATCH($A8,#REF!,0)),#REF!,0),'Recurrent profile helpers'!D$2)*IF($A8="", "0", INDEX(#REF!,MATCH($A8,#REF!,0))),"")</f>
        <v/>
      </c>
      <c r="E8" s="72" t="str">
        <f>IFERROR(INDEX(#REF!,MATCH(INDEX(#REF!,MATCH($A8,#REF!,0)),#REF!,0),'Recurrent profile helpers'!E$2)*IF($A8="", "0", INDEX(#REF!,MATCH($A8,#REF!,0))),"")</f>
        <v/>
      </c>
      <c r="F8" s="72" t="str">
        <f>IFERROR(INDEX(#REF!,MATCH(INDEX(#REF!,MATCH($A8,#REF!,0)),#REF!,0),'Recurrent profile helpers'!F$2)*IF($A8="", "0", INDEX(#REF!,MATCH($A8,#REF!,0))),"")</f>
        <v/>
      </c>
      <c r="G8" s="72" t="str">
        <f>IFERROR(INDEX(#REF!,MATCH(INDEX(#REF!,MATCH($A8,#REF!,0)),#REF!,0),'Recurrent profile helpers'!G$2)*IF($A8="", "0", INDEX(#REF!,MATCH($A8,#REF!,0))),"")</f>
        <v/>
      </c>
      <c r="H8" s="72" t="str">
        <f>IFERROR(INDEX(#REF!,MATCH(INDEX(#REF!,MATCH($A8,#REF!,0)),#REF!,0),'Recurrent profile helpers'!H$2)*IF($A8="", "0", INDEX(#REF!,MATCH($A8,#REF!,0))),"")</f>
        <v/>
      </c>
      <c r="I8" s="72" t="str">
        <f>IFERROR(INDEX(#REF!,MATCH(INDEX(#REF!,MATCH($A8,#REF!,0)),#REF!,0),'Recurrent profile helpers'!I$2)*IF($A8="", "0", INDEX(#REF!,MATCH($A8,#REF!,0))),"")</f>
        <v/>
      </c>
      <c r="J8" s="72" t="str">
        <f>IFERROR(INDEX(#REF!,MATCH(INDEX(#REF!,MATCH($A8,#REF!,0)),#REF!,0),'Recurrent profile helpers'!J$2)*IF($A8="", "0", INDEX(#REF!,MATCH($A8,#REF!,0))),"")</f>
        <v/>
      </c>
      <c r="K8" s="72" t="str">
        <f>IFERROR(INDEX(#REF!,MATCH(INDEX(#REF!,MATCH($A8,#REF!,0)),#REF!,0),'Recurrent profile helpers'!K$2)*IF($A8="", "0", INDEX(#REF!,MATCH($A8,#REF!,0))),"")</f>
        <v/>
      </c>
      <c r="L8" s="72" t="str">
        <f>IFERROR(INDEX(#REF!,MATCH(INDEX(#REF!,MATCH($A8,#REF!,0)),#REF!,0),'Recurrent profile helpers'!L$2)*IF($A8="", "0", INDEX(#REF!,MATCH($A8,#REF!,0))),"")</f>
        <v/>
      </c>
      <c r="M8" s="72" t="str">
        <f>IFERROR(INDEX(#REF!,MATCH(INDEX(#REF!,MATCH($A8,#REF!,0)),#REF!,0),'Recurrent profile helpers'!M$2)*IF($A8="", "0", INDEX(#REF!,MATCH($A8,#REF!,0))),"")</f>
        <v/>
      </c>
      <c r="N8" s="72" t="str">
        <f>IFERROR(INDEX(#REF!,MATCH(INDEX(#REF!,MATCH($A8,#REF!,0)),#REF!,0),'Recurrent profile helpers'!N$2)*IF($A8="", "0", INDEX(#REF!,MATCH($A8,#REF!,0))),"")</f>
        <v/>
      </c>
    </row>
    <row r="9" spans="1:14">
      <c r="A9" t="str">
        <f t="array" ref="A9">IFERROR(INDEX(#REF!, SMALL(IF((MID(#REF!,2,1)="."),ROW($A$6:$A$4897)-ROW($A$6)+1,IF((MID(#REF!,3,1)="."),ROW($A$6:$A$4892)-ROW($A$6)+1)), ROW(7:7))),"" )</f>
        <v/>
      </c>
      <c r="B9" s="72" t="str">
        <f>IF($A9="", "", INDEX(#REF!,MATCH($A9,#REF!,0)))</f>
        <v/>
      </c>
      <c r="C9" s="72" t="str">
        <f>IFERROR(INDEX(#REF!,MATCH(INDEX(#REF!,MATCH($A9,#REF!,0)),#REF!,0),'Recurrent profile helpers'!C$2)*IF($A9="", "0", INDEX(#REF!,MATCH($A9,#REF!,0))),"")</f>
        <v/>
      </c>
      <c r="D9" s="72" t="str">
        <f>IFERROR(INDEX(#REF!,MATCH(INDEX(#REF!,MATCH($A9,#REF!,0)),#REF!,0),'Recurrent profile helpers'!D$2)*IF($A9="", "0", INDEX(#REF!,MATCH($A9,#REF!,0))),"")</f>
        <v/>
      </c>
      <c r="E9" s="72" t="str">
        <f>IFERROR(INDEX(#REF!,MATCH(INDEX(#REF!,MATCH($A9,#REF!,0)),#REF!,0),'Recurrent profile helpers'!E$2)*IF($A9="", "0", INDEX(#REF!,MATCH($A9,#REF!,0))),"")</f>
        <v/>
      </c>
      <c r="F9" s="72" t="str">
        <f>IFERROR(INDEX(#REF!,MATCH(INDEX(#REF!,MATCH($A9,#REF!,0)),#REF!,0),'Recurrent profile helpers'!F$2)*IF($A9="", "0", INDEX(#REF!,MATCH($A9,#REF!,0))),"")</f>
        <v/>
      </c>
      <c r="G9" s="72" t="str">
        <f>IFERROR(INDEX(#REF!,MATCH(INDEX(#REF!,MATCH($A9,#REF!,0)),#REF!,0),'Recurrent profile helpers'!G$2)*IF($A9="", "0", INDEX(#REF!,MATCH($A9,#REF!,0))),"")</f>
        <v/>
      </c>
      <c r="H9" s="72" t="str">
        <f>IFERROR(INDEX(#REF!,MATCH(INDEX(#REF!,MATCH($A9,#REF!,0)),#REF!,0),'Recurrent profile helpers'!H$2)*IF($A9="", "0", INDEX(#REF!,MATCH($A9,#REF!,0))),"")</f>
        <v/>
      </c>
      <c r="I9" s="72" t="str">
        <f>IFERROR(INDEX(#REF!,MATCH(INDEX(#REF!,MATCH($A9,#REF!,0)),#REF!,0),'Recurrent profile helpers'!I$2)*IF($A9="", "0", INDEX(#REF!,MATCH($A9,#REF!,0))),"")</f>
        <v/>
      </c>
      <c r="J9" s="72" t="str">
        <f>IFERROR(INDEX(#REF!,MATCH(INDEX(#REF!,MATCH($A9,#REF!,0)),#REF!,0),'Recurrent profile helpers'!J$2)*IF($A9="", "0", INDEX(#REF!,MATCH($A9,#REF!,0))),"")</f>
        <v/>
      </c>
      <c r="K9" s="72" t="str">
        <f>IFERROR(INDEX(#REF!,MATCH(INDEX(#REF!,MATCH($A9,#REF!,0)),#REF!,0),'Recurrent profile helpers'!K$2)*IF($A9="", "0", INDEX(#REF!,MATCH($A9,#REF!,0))),"")</f>
        <v/>
      </c>
      <c r="L9" s="72" t="str">
        <f>IFERROR(INDEX(#REF!,MATCH(INDEX(#REF!,MATCH($A9,#REF!,0)),#REF!,0),'Recurrent profile helpers'!L$2)*IF($A9="", "0", INDEX(#REF!,MATCH($A9,#REF!,0))),"")</f>
        <v/>
      </c>
      <c r="M9" s="72" t="str">
        <f>IFERROR(INDEX(#REF!,MATCH(INDEX(#REF!,MATCH($A9,#REF!,0)),#REF!,0),'Recurrent profile helpers'!M$2)*IF($A9="", "0", INDEX(#REF!,MATCH($A9,#REF!,0))),"")</f>
        <v/>
      </c>
      <c r="N9" s="72" t="str">
        <f>IFERROR(INDEX(#REF!,MATCH(INDEX(#REF!,MATCH($A9,#REF!,0)),#REF!,0),'Recurrent profile helpers'!N$2)*IF($A9="", "0", INDEX(#REF!,MATCH($A9,#REF!,0))),"")</f>
        <v/>
      </c>
    </row>
    <row r="10" spans="1:14">
      <c r="A10" t="str">
        <f t="array" ref="A10">IFERROR(INDEX(#REF!, SMALL(IF((MID(#REF!,2,1)="."),ROW($A$6:$A$4897)-ROW($A$6)+1,IF((MID(#REF!,3,1)="."),ROW($A$6:$A$4892)-ROW($A$6)+1)), ROW(8:8))),"" )</f>
        <v/>
      </c>
      <c r="B10" s="72" t="str">
        <f>IF($A10="", "", INDEX(#REF!,MATCH($A10,#REF!,0)))</f>
        <v/>
      </c>
      <c r="C10" s="72" t="str">
        <f>IFERROR(INDEX(#REF!,MATCH(INDEX(#REF!,MATCH($A10,#REF!,0)),#REF!,0),'Recurrent profile helpers'!C$2)*IF($A10="", "0", INDEX(#REF!,MATCH($A10,#REF!,0))),"")</f>
        <v/>
      </c>
      <c r="D10" s="72" t="str">
        <f>IFERROR(INDEX(#REF!,MATCH(INDEX(#REF!,MATCH($A10,#REF!,0)),#REF!,0),'Recurrent profile helpers'!D$2)*IF($A10="", "0", INDEX(#REF!,MATCH($A10,#REF!,0))),"")</f>
        <v/>
      </c>
      <c r="E10" s="72" t="str">
        <f>IFERROR(INDEX(#REF!,MATCH(INDEX(#REF!,MATCH($A10,#REF!,0)),#REF!,0),'Recurrent profile helpers'!E$2)*IF($A10="", "0", INDEX(#REF!,MATCH($A10,#REF!,0))),"")</f>
        <v/>
      </c>
      <c r="F10" s="72" t="str">
        <f>IFERROR(INDEX(#REF!,MATCH(INDEX(#REF!,MATCH($A10,#REF!,0)),#REF!,0),'Recurrent profile helpers'!F$2)*IF($A10="", "0", INDEX(#REF!,MATCH($A10,#REF!,0))),"")</f>
        <v/>
      </c>
      <c r="G10" s="72" t="str">
        <f>IFERROR(INDEX(#REF!,MATCH(INDEX(#REF!,MATCH($A10,#REF!,0)),#REF!,0),'Recurrent profile helpers'!G$2)*IF($A10="", "0", INDEX(#REF!,MATCH($A10,#REF!,0))),"")</f>
        <v/>
      </c>
      <c r="H10" s="72" t="str">
        <f>IFERROR(INDEX(#REF!,MATCH(INDEX(#REF!,MATCH($A10,#REF!,0)),#REF!,0),'Recurrent profile helpers'!H$2)*IF($A10="", "0", INDEX(#REF!,MATCH($A10,#REF!,0))),"")</f>
        <v/>
      </c>
      <c r="I10" s="72" t="str">
        <f>IFERROR(INDEX(#REF!,MATCH(INDEX(#REF!,MATCH($A10,#REF!,0)),#REF!,0),'Recurrent profile helpers'!I$2)*IF($A10="", "0", INDEX(#REF!,MATCH($A10,#REF!,0))),"")</f>
        <v/>
      </c>
      <c r="J10" s="72" t="str">
        <f>IFERROR(INDEX(#REF!,MATCH(INDEX(#REF!,MATCH($A10,#REF!,0)),#REF!,0),'Recurrent profile helpers'!J$2)*IF($A10="", "0", INDEX(#REF!,MATCH($A10,#REF!,0))),"")</f>
        <v/>
      </c>
      <c r="K10" s="72" t="str">
        <f>IFERROR(INDEX(#REF!,MATCH(INDEX(#REF!,MATCH($A10,#REF!,0)),#REF!,0),'Recurrent profile helpers'!K$2)*IF($A10="", "0", INDEX(#REF!,MATCH($A10,#REF!,0))),"")</f>
        <v/>
      </c>
      <c r="L10" s="72" t="str">
        <f>IFERROR(INDEX(#REF!,MATCH(INDEX(#REF!,MATCH($A10,#REF!,0)),#REF!,0),'Recurrent profile helpers'!L$2)*IF($A10="", "0", INDEX(#REF!,MATCH($A10,#REF!,0))),"")</f>
        <v/>
      </c>
      <c r="M10" s="72" t="str">
        <f>IFERROR(INDEX(#REF!,MATCH(INDEX(#REF!,MATCH($A10,#REF!,0)),#REF!,0),'Recurrent profile helpers'!M$2)*IF($A10="", "0", INDEX(#REF!,MATCH($A10,#REF!,0))),"")</f>
        <v/>
      </c>
      <c r="N10" s="72" t="str">
        <f>IFERROR(INDEX(#REF!,MATCH(INDEX(#REF!,MATCH($A10,#REF!,0)),#REF!,0),'Recurrent profile helpers'!N$2)*IF($A10="", "0", INDEX(#REF!,MATCH($A10,#REF!,0))),"")</f>
        <v/>
      </c>
    </row>
    <row r="11" spans="1:14">
      <c r="A11" t="str">
        <f t="array" ref="A11">IFERROR(INDEX(#REF!, SMALL(IF((MID(#REF!,2,1)="."),ROW($A$6:$A$4897)-ROW($A$6)+1,IF((MID(#REF!,3,1)="."),ROW($A$6:$A$4892)-ROW($A$6)+1)), ROW(9:9))),"" )</f>
        <v/>
      </c>
      <c r="B11" s="72" t="str">
        <f>IF($A11="", "", INDEX(#REF!,MATCH($A11,#REF!,0)))</f>
        <v/>
      </c>
      <c r="C11" s="72" t="str">
        <f>IFERROR(INDEX(#REF!,MATCH(INDEX(#REF!,MATCH($A11,#REF!,0)),#REF!,0),'Recurrent profile helpers'!C$2)*IF($A11="", "0", INDEX(#REF!,MATCH($A11,#REF!,0))),"")</f>
        <v/>
      </c>
      <c r="D11" s="72" t="str">
        <f>IFERROR(INDEX(#REF!,MATCH(INDEX(#REF!,MATCH($A11,#REF!,0)),#REF!,0),'Recurrent profile helpers'!D$2)*IF($A11="", "0", INDEX(#REF!,MATCH($A11,#REF!,0))),"")</f>
        <v/>
      </c>
      <c r="E11" s="72" t="str">
        <f>IFERROR(INDEX(#REF!,MATCH(INDEX(#REF!,MATCH($A11,#REF!,0)),#REF!,0),'Recurrent profile helpers'!E$2)*IF($A11="", "0", INDEX(#REF!,MATCH($A11,#REF!,0))),"")</f>
        <v/>
      </c>
      <c r="F11" s="72" t="str">
        <f>IFERROR(INDEX(#REF!,MATCH(INDEX(#REF!,MATCH($A11,#REF!,0)),#REF!,0),'Recurrent profile helpers'!F$2)*IF($A11="", "0", INDEX(#REF!,MATCH($A11,#REF!,0))),"")</f>
        <v/>
      </c>
      <c r="G11" s="72" t="str">
        <f>IFERROR(INDEX(#REF!,MATCH(INDEX(#REF!,MATCH($A11,#REF!,0)),#REF!,0),'Recurrent profile helpers'!G$2)*IF($A11="", "0", INDEX(#REF!,MATCH($A11,#REF!,0))),"")</f>
        <v/>
      </c>
      <c r="H11" s="72" t="str">
        <f>IFERROR(INDEX(#REF!,MATCH(INDEX(#REF!,MATCH($A11,#REF!,0)),#REF!,0),'Recurrent profile helpers'!H$2)*IF($A11="", "0", INDEX(#REF!,MATCH($A11,#REF!,0))),"")</f>
        <v/>
      </c>
      <c r="I11" s="72" t="str">
        <f>IFERROR(INDEX(#REF!,MATCH(INDEX(#REF!,MATCH($A11,#REF!,0)),#REF!,0),'Recurrent profile helpers'!I$2)*IF($A11="", "0", INDEX(#REF!,MATCH($A11,#REF!,0))),"")</f>
        <v/>
      </c>
      <c r="J11" s="72" t="str">
        <f>IFERROR(INDEX(#REF!,MATCH(INDEX(#REF!,MATCH($A11,#REF!,0)),#REF!,0),'Recurrent profile helpers'!J$2)*IF($A11="", "0", INDEX(#REF!,MATCH($A11,#REF!,0))),"")</f>
        <v/>
      </c>
      <c r="K11" s="72" t="str">
        <f>IFERROR(INDEX(#REF!,MATCH(INDEX(#REF!,MATCH($A11,#REF!,0)),#REF!,0),'Recurrent profile helpers'!K$2)*IF($A11="", "0", INDEX(#REF!,MATCH($A11,#REF!,0))),"")</f>
        <v/>
      </c>
      <c r="L11" s="72" t="str">
        <f>IFERROR(INDEX(#REF!,MATCH(INDEX(#REF!,MATCH($A11,#REF!,0)),#REF!,0),'Recurrent profile helpers'!L$2)*IF($A11="", "0", INDEX(#REF!,MATCH($A11,#REF!,0))),"")</f>
        <v/>
      </c>
      <c r="M11" s="72" t="str">
        <f>IFERROR(INDEX(#REF!,MATCH(INDEX(#REF!,MATCH($A11,#REF!,0)),#REF!,0),'Recurrent profile helpers'!M$2)*IF($A11="", "0", INDEX(#REF!,MATCH($A11,#REF!,0))),"")</f>
        <v/>
      </c>
      <c r="N11" s="72" t="str">
        <f>IFERROR(INDEX(#REF!,MATCH(INDEX(#REF!,MATCH($A11,#REF!,0)),#REF!,0),'Recurrent profile helpers'!N$2)*IF($A11="", "0", INDEX(#REF!,MATCH($A11,#REF!,0))),"")</f>
        <v/>
      </c>
    </row>
    <row r="12" spans="1:14">
      <c r="A12" t="str">
        <f t="array" ref="A12">IFERROR(INDEX(#REF!, SMALL(IF((MID(#REF!,2,1)="."),ROW($A$6:$A$4897)-ROW($A$6)+1,IF((MID(#REF!,3,1)="."),ROW($A$6:$A$4892)-ROW($A$6)+1)), ROW(10:10))),"" )</f>
        <v/>
      </c>
      <c r="B12" s="72" t="str">
        <f>IF($A12="", "", INDEX(#REF!,MATCH($A12,#REF!,0)))</f>
        <v/>
      </c>
      <c r="C12" s="72" t="str">
        <f>IFERROR(INDEX(#REF!,MATCH(INDEX(#REF!,MATCH($A12,#REF!,0)),#REF!,0),'Recurrent profile helpers'!C$2)*IF($A12="", "0", INDEX(#REF!,MATCH($A12,#REF!,0))),"")</f>
        <v/>
      </c>
      <c r="D12" s="72" t="str">
        <f>IFERROR(INDEX(#REF!,MATCH(INDEX(#REF!,MATCH($A12,#REF!,0)),#REF!,0),'Recurrent profile helpers'!D$2)*IF($A12="", "0", INDEX(#REF!,MATCH($A12,#REF!,0))),"")</f>
        <v/>
      </c>
      <c r="E12" s="72" t="str">
        <f>IFERROR(INDEX(#REF!,MATCH(INDEX(#REF!,MATCH($A12,#REF!,0)),#REF!,0),'Recurrent profile helpers'!E$2)*IF($A12="", "0", INDEX(#REF!,MATCH($A12,#REF!,0))),"")</f>
        <v/>
      </c>
      <c r="F12" s="72" t="str">
        <f>IFERROR(INDEX(#REF!,MATCH(INDEX(#REF!,MATCH($A12,#REF!,0)),#REF!,0),'Recurrent profile helpers'!F$2)*IF($A12="", "0", INDEX(#REF!,MATCH($A12,#REF!,0))),"")</f>
        <v/>
      </c>
      <c r="G12" s="72" t="str">
        <f>IFERROR(INDEX(#REF!,MATCH(INDEX(#REF!,MATCH($A12,#REF!,0)),#REF!,0),'Recurrent profile helpers'!G$2)*IF($A12="", "0", INDEX(#REF!,MATCH($A12,#REF!,0))),"")</f>
        <v/>
      </c>
      <c r="H12" s="72" t="str">
        <f>IFERROR(INDEX(#REF!,MATCH(INDEX(#REF!,MATCH($A12,#REF!,0)),#REF!,0),'Recurrent profile helpers'!H$2)*IF($A12="", "0", INDEX(#REF!,MATCH($A12,#REF!,0))),"")</f>
        <v/>
      </c>
      <c r="I12" s="72" t="str">
        <f>IFERROR(INDEX(#REF!,MATCH(INDEX(#REF!,MATCH($A12,#REF!,0)),#REF!,0),'Recurrent profile helpers'!I$2)*IF($A12="", "0", INDEX(#REF!,MATCH($A12,#REF!,0))),"")</f>
        <v/>
      </c>
      <c r="J12" s="72" t="str">
        <f>IFERROR(INDEX(#REF!,MATCH(INDEX(#REF!,MATCH($A12,#REF!,0)),#REF!,0),'Recurrent profile helpers'!J$2)*IF($A12="", "0", INDEX(#REF!,MATCH($A12,#REF!,0))),"")</f>
        <v/>
      </c>
      <c r="K12" s="72" t="str">
        <f>IFERROR(INDEX(#REF!,MATCH(INDEX(#REF!,MATCH($A12,#REF!,0)),#REF!,0),'Recurrent profile helpers'!K$2)*IF($A12="", "0", INDEX(#REF!,MATCH($A12,#REF!,0))),"")</f>
        <v/>
      </c>
      <c r="L12" s="72" t="str">
        <f>IFERROR(INDEX(#REF!,MATCH(INDEX(#REF!,MATCH($A12,#REF!,0)),#REF!,0),'Recurrent profile helpers'!L$2)*IF($A12="", "0", INDEX(#REF!,MATCH($A12,#REF!,0))),"")</f>
        <v/>
      </c>
      <c r="M12" s="72" t="str">
        <f>IFERROR(INDEX(#REF!,MATCH(INDEX(#REF!,MATCH($A12,#REF!,0)),#REF!,0),'Recurrent profile helpers'!M$2)*IF($A12="", "0", INDEX(#REF!,MATCH($A12,#REF!,0))),"")</f>
        <v/>
      </c>
      <c r="N12" s="72" t="str">
        <f>IFERROR(INDEX(#REF!,MATCH(INDEX(#REF!,MATCH($A12,#REF!,0)),#REF!,0),'Recurrent profile helpers'!N$2)*IF($A12="", "0", INDEX(#REF!,MATCH($A12,#REF!,0))),"")</f>
        <v/>
      </c>
    </row>
    <row r="13" spans="1:14">
      <c r="A13" t="str">
        <f t="array" ref="A13">IFERROR(INDEX(#REF!, SMALL(IF((MID(#REF!,2,1)="."),ROW($A$6:$A$4897)-ROW($A$6)+1,IF((MID(#REF!,3,1)="."),ROW($A$6:$A$4892)-ROW($A$6)+1)), ROW(11:11))),"" )</f>
        <v/>
      </c>
      <c r="B13" s="72" t="str">
        <f>IF($A13="", "", INDEX(#REF!,MATCH($A13,#REF!,0)))</f>
        <v/>
      </c>
      <c r="C13" s="72" t="str">
        <f>IFERROR(INDEX(#REF!,MATCH(INDEX(#REF!,MATCH($A13,#REF!,0)),#REF!,0),'Recurrent profile helpers'!C$2)*IF($A13="", "0", INDEX(#REF!,MATCH($A13,#REF!,0))),"")</f>
        <v/>
      </c>
      <c r="D13" s="72" t="str">
        <f>IFERROR(INDEX(#REF!,MATCH(INDEX(#REF!,MATCH($A13,#REF!,0)),#REF!,0),'Recurrent profile helpers'!D$2)*IF($A13="", "0", INDEX(#REF!,MATCH($A13,#REF!,0))),"")</f>
        <v/>
      </c>
      <c r="E13" s="72" t="str">
        <f>IFERROR(INDEX(#REF!,MATCH(INDEX(#REF!,MATCH($A13,#REF!,0)),#REF!,0),'Recurrent profile helpers'!E$2)*IF($A13="", "0", INDEX(#REF!,MATCH($A13,#REF!,0))),"")</f>
        <v/>
      </c>
      <c r="F13" s="72" t="str">
        <f>IFERROR(INDEX(#REF!,MATCH(INDEX(#REF!,MATCH($A13,#REF!,0)),#REF!,0),'Recurrent profile helpers'!F$2)*IF($A13="", "0", INDEX(#REF!,MATCH($A13,#REF!,0))),"")</f>
        <v/>
      </c>
      <c r="G13" s="72" t="str">
        <f>IFERROR(INDEX(#REF!,MATCH(INDEX(#REF!,MATCH($A13,#REF!,0)),#REF!,0),'Recurrent profile helpers'!G$2)*IF($A13="", "0", INDEX(#REF!,MATCH($A13,#REF!,0))),"")</f>
        <v/>
      </c>
      <c r="H13" s="72" t="str">
        <f>IFERROR(INDEX(#REF!,MATCH(INDEX(#REF!,MATCH($A13,#REF!,0)),#REF!,0),'Recurrent profile helpers'!H$2)*IF($A13="", "0", INDEX(#REF!,MATCH($A13,#REF!,0))),"")</f>
        <v/>
      </c>
      <c r="I13" s="72" t="str">
        <f>IFERROR(INDEX(#REF!,MATCH(INDEX(#REF!,MATCH($A13,#REF!,0)),#REF!,0),'Recurrent profile helpers'!I$2)*IF($A13="", "0", INDEX(#REF!,MATCH($A13,#REF!,0))),"")</f>
        <v/>
      </c>
      <c r="J13" s="72" t="str">
        <f>IFERROR(INDEX(#REF!,MATCH(INDEX(#REF!,MATCH($A13,#REF!,0)),#REF!,0),'Recurrent profile helpers'!J$2)*IF($A13="", "0", INDEX(#REF!,MATCH($A13,#REF!,0))),"")</f>
        <v/>
      </c>
      <c r="K13" s="72" t="str">
        <f>IFERROR(INDEX(#REF!,MATCH(INDEX(#REF!,MATCH($A13,#REF!,0)),#REF!,0),'Recurrent profile helpers'!K$2)*IF($A13="", "0", INDEX(#REF!,MATCH($A13,#REF!,0))),"")</f>
        <v/>
      </c>
      <c r="L13" s="72" t="str">
        <f>IFERROR(INDEX(#REF!,MATCH(INDEX(#REF!,MATCH($A13,#REF!,0)),#REF!,0),'Recurrent profile helpers'!L$2)*IF($A13="", "0", INDEX(#REF!,MATCH($A13,#REF!,0))),"")</f>
        <v/>
      </c>
      <c r="M13" s="72" t="str">
        <f>IFERROR(INDEX(#REF!,MATCH(INDEX(#REF!,MATCH($A13,#REF!,0)),#REF!,0),'Recurrent profile helpers'!M$2)*IF($A13="", "0", INDEX(#REF!,MATCH($A13,#REF!,0))),"")</f>
        <v/>
      </c>
      <c r="N13" s="72" t="str">
        <f>IFERROR(INDEX(#REF!,MATCH(INDEX(#REF!,MATCH($A13,#REF!,0)),#REF!,0),'Recurrent profile helpers'!N$2)*IF($A13="", "0", INDEX(#REF!,MATCH($A13,#REF!,0))),"")</f>
        <v/>
      </c>
    </row>
    <row r="14" spans="1:14">
      <c r="A14" t="str">
        <f t="array" ref="A14">IFERROR(INDEX(#REF!, SMALL(IF((MID(#REF!,2,1)="."),ROW($A$6:$A$4897)-ROW($A$6)+1,IF((MID(#REF!,3,1)="."),ROW($A$6:$A$4892)-ROW($A$6)+1)), ROW(12:12))),"" )</f>
        <v/>
      </c>
      <c r="B14" s="72" t="str">
        <f>IF($A14="", "", INDEX(#REF!,MATCH($A14,#REF!,0)))</f>
        <v/>
      </c>
      <c r="C14" s="72" t="str">
        <f>IFERROR(INDEX(#REF!,MATCH(INDEX(#REF!,MATCH($A14,#REF!,0)),#REF!,0),'Recurrent profile helpers'!C$2)*IF($A14="", "0", INDEX(#REF!,MATCH($A14,#REF!,0))),"")</f>
        <v/>
      </c>
      <c r="D14" s="72" t="str">
        <f>IFERROR(INDEX(#REF!,MATCH(INDEX(#REF!,MATCH($A14,#REF!,0)),#REF!,0),'Recurrent profile helpers'!D$2)*IF($A14="", "0", INDEX(#REF!,MATCH($A14,#REF!,0))),"")</f>
        <v/>
      </c>
      <c r="E14" s="72" t="str">
        <f>IFERROR(INDEX(#REF!,MATCH(INDEX(#REF!,MATCH($A14,#REF!,0)),#REF!,0),'Recurrent profile helpers'!E$2)*IF($A14="", "0", INDEX(#REF!,MATCH($A14,#REF!,0))),"")</f>
        <v/>
      </c>
      <c r="F14" s="72" t="str">
        <f>IFERROR(INDEX(#REF!,MATCH(INDEX(#REF!,MATCH($A14,#REF!,0)),#REF!,0),'Recurrent profile helpers'!F$2)*IF($A14="", "0", INDEX(#REF!,MATCH($A14,#REF!,0))),"")</f>
        <v/>
      </c>
      <c r="G14" s="72" t="str">
        <f>IFERROR(INDEX(#REF!,MATCH(INDEX(#REF!,MATCH($A14,#REF!,0)),#REF!,0),'Recurrent profile helpers'!G$2)*IF($A14="", "0", INDEX(#REF!,MATCH($A14,#REF!,0))),"")</f>
        <v/>
      </c>
      <c r="H14" s="72" t="str">
        <f>IFERROR(INDEX(#REF!,MATCH(INDEX(#REF!,MATCH($A14,#REF!,0)),#REF!,0),'Recurrent profile helpers'!H$2)*IF($A14="", "0", INDEX(#REF!,MATCH($A14,#REF!,0))),"")</f>
        <v/>
      </c>
      <c r="I14" s="72" t="str">
        <f>IFERROR(INDEX(#REF!,MATCH(INDEX(#REF!,MATCH($A14,#REF!,0)),#REF!,0),'Recurrent profile helpers'!I$2)*IF($A14="", "0", INDEX(#REF!,MATCH($A14,#REF!,0))),"")</f>
        <v/>
      </c>
      <c r="J14" s="72" t="str">
        <f>IFERROR(INDEX(#REF!,MATCH(INDEX(#REF!,MATCH($A14,#REF!,0)),#REF!,0),'Recurrent profile helpers'!J$2)*IF($A14="", "0", INDEX(#REF!,MATCH($A14,#REF!,0))),"")</f>
        <v/>
      </c>
      <c r="K14" s="72" t="str">
        <f>IFERROR(INDEX(#REF!,MATCH(INDEX(#REF!,MATCH($A14,#REF!,0)),#REF!,0),'Recurrent profile helpers'!K$2)*IF($A14="", "0", INDEX(#REF!,MATCH($A14,#REF!,0))),"")</f>
        <v/>
      </c>
      <c r="L14" s="72" t="str">
        <f>IFERROR(INDEX(#REF!,MATCH(INDEX(#REF!,MATCH($A14,#REF!,0)),#REF!,0),'Recurrent profile helpers'!L$2)*IF($A14="", "0", INDEX(#REF!,MATCH($A14,#REF!,0))),"")</f>
        <v/>
      </c>
      <c r="M14" s="72" t="str">
        <f>IFERROR(INDEX(#REF!,MATCH(INDEX(#REF!,MATCH($A14,#REF!,0)),#REF!,0),'Recurrent profile helpers'!M$2)*IF($A14="", "0", INDEX(#REF!,MATCH($A14,#REF!,0))),"")</f>
        <v/>
      </c>
      <c r="N14" s="72" t="str">
        <f>IFERROR(INDEX(#REF!,MATCH(INDEX(#REF!,MATCH($A14,#REF!,0)),#REF!,0),'Recurrent profile helpers'!N$2)*IF($A14="", "0", INDEX(#REF!,MATCH($A14,#REF!,0))),"")</f>
        <v/>
      </c>
    </row>
    <row r="15" spans="1:14">
      <c r="A15" t="str">
        <f t="array" ref="A15">IFERROR(INDEX(#REF!, SMALL(IF((MID(#REF!,2,1)="."),ROW($A$6:$A$4897)-ROW($A$6)+1,IF((MID(#REF!,3,1)="."),ROW($A$6:$A$4892)-ROW($A$6)+1)), ROW(13:13))),"" )</f>
        <v/>
      </c>
      <c r="B15" s="72" t="str">
        <f>IF($A15="", "", INDEX(#REF!,MATCH($A15,#REF!,0)))</f>
        <v/>
      </c>
      <c r="C15" s="72" t="str">
        <f>IFERROR(INDEX(#REF!,MATCH(INDEX(#REF!,MATCH($A15,#REF!,0)),#REF!,0),'Recurrent profile helpers'!C$2)*IF($A15="", "0", INDEX(#REF!,MATCH($A15,#REF!,0))),"")</f>
        <v/>
      </c>
      <c r="D15" s="72" t="str">
        <f>IFERROR(INDEX(#REF!,MATCH(INDEX(#REF!,MATCH($A15,#REF!,0)),#REF!,0),'Recurrent profile helpers'!D$2)*IF($A15="", "0", INDEX(#REF!,MATCH($A15,#REF!,0))),"")</f>
        <v/>
      </c>
      <c r="E15" s="72" t="str">
        <f>IFERROR(INDEX(#REF!,MATCH(INDEX(#REF!,MATCH($A15,#REF!,0)),#REF!,0),'Recurrent profile helpers'!E$2)*IF($A15="", "0", INDEX(#REF!,MATCH($A15,#REF!,0))),"")</f>
        <v/>
      </c>
      <c r="F15" s="72" t="str">
        <f>IFERROR(INDEX(#REF!,MATCH(INDEX(#REF!,MATCH($A15,#REF!,0)),#REF!,0),'Recurrent profile helpers'!F$2)*IF($A15="", "0", INDEX(#REF!,MATCH($A15,#REF!,0))),"")</f>
        <v/>
      </c>
      <c r="G15" s="72" t="str">
        <f>IFERROR(INDEX(#REF!,MATCH(INDEX(#REF!,MATCH($A15,#REF!,0)),#REF!,0),'Recurrent profile helpers'!G$2)*IF($A15="", "0", INDEX(#REF!,MATCH($A15,#REF!,0))),"")</f>
        <v/>
      </c>
      <c r="H15" s="72" t="str">
        <f>IFERROR(INDEX(#REF!,MATCH(INDEX(#REF!,MATCH($A15,#REF!,0)),#REF!,0),'Recurrent profile helpers'!H$2)*IF($A15="", "0", INDEX(#REF!,MATCH($A15,#REF!,0))),"")</f>
        <v/>
      </c>
      <c r="I15" s="72" t="str">
        <f>IFERROR(INDEX(#REF!,MATCH(INDEX(#REF!,MATCH($A15,#REF!,0)),#REF!,0),'Recurrent profile helpers'!I$2)*IF($A15="", "0", INDEX(#REF!,MATCH($A15,#REF!,0))),"")</f>
        <v/>
      </c>
      <c r="J15" s="72" t="str">
        <f>IFERROR(INDEX(#REF!,MATCH(INDEX(#REF!,MATCH($A15,#REF!,0)),#REF!,0),'Recurrent profile helpers'!J$2)*IF($A15="", "0", INDEX(#REF!,MATCH($A15,#REF!,0))),"")</f>
        <v/>
      </c>
      <c r="K15" s="72" t="str">
        <f>IFERROR(INDEX(#REF!,MATCH(INDEX(#REF!,MATCH($A15,#REF!,0)),#REF!,0),'Recurrent profile helpers'!K$2)*IF($A15="", "0", INDEX(#REF!,MATCH($A15,#REF!,0))),"")</f>
        <v/>
      </c>
      <c r="L15" s="72" t="str">
        <f>IFERROR(INDEX(#REF!,MATCH(INDEX(#REF!,MATCH($A15,#REF!,0)),#REF!,0),'Recurrent profile helpers'!L$2)*IF($A15="", "0", INDEX(#REF!,MATCH($A15,#REF!,0))),"")</f>
        <v/>
      </c>
      <c r="M15" s="72" t="str">
        <f>IFERROR(INDEX(#REF!,MATCH(INDEX(#REF!,MATCH($A15,#REF!,0)),#REF!,0),'Recurrent profile helpers'!M$2)*IF($A15="", "0", INDEX(#REF!,MATCH($A15,#REF!,0))),"")</f>
        <v/>
      </c>
      <c r="N15" s="72" t="str">
        <f>IFERROR(INDEX(#REF!,MATCH(INDEX(#REF!,MATCH($A15,#REF!,0)),#REF!,0),'Recurrent profile helpers'!N$2)*IF($A15="", "0", INDEX(#REF!,MATCH($A15,#REF!,0))),"")</f>
        <v/>
      </c>
    </row>
    <row r="16" spans="1:14">
      <c r="A16" t="str">
        <f t="array" ref="A16">IFERROR(INDEX(#REF!, SMALL(IF((MID(#REF!,2,1)="."),ROW($A$6:$A$4897)-ROW($A$6)+1,IF((MID(#REF!,3,1)="."),ROW($A$6:$A$4892)-ROW($A$6)+1)), ROW(14:14))),"" )</f>
        <v/>
      </c>
      <c r="B16" s="72" t="str">
        <f>IF($A16="", "", INDEX(#REF!,MATCH($A16,#REF!,0)))</f>
        <v/>
      </c>
      <c r="C16" s="72" t="str">
        <f>IFERROR(INDEX(#REF!,MATCH(INDEX(#REF!,MATCH($A16,#REF!,0)),#REF!,0),'Recurrent profile helpers'!C$2)*IF($A16="", "0", INDEX(#REF!,MATCH($A16,#REF!,0))),"")</f>
        <v/>
      </c>
      <c r="D16" s="72" t="str">
        <f>IFERROR(INDEX(#REF!,MATCH(INDEX(#REF!,MATCH($A16,#REF!,0)),#REF!,0),'Recurrent profile helpers'!D$2)*IF($A16="", "0", INDEX(#REF!,MATCH($A16,#REF!,0))),"")</f>
        <v/>
      </c>
      <c r="E16" s="72" t="str">
        <f>IFERROR(INDEX(#REF!,MATCH(INDEX(#REF!,MATCH($A16,#REF!,0)),#REF!,0),'Recurrent profile helpers'!E$2)*IF($A16="", "0", INDEX(#REF!,MATCH($A16,#REF!,0))),"")</f>
        <v/>
      </c>
      <c r="F16" s="72" t="str">
        <f>IFERROR(INDEX(#REF!,MATCH(INDEX(#REF!,MATCH($A16,#REF!,0)),#REF!,0),'Recurrent profile helpers'!F$2)*IF($A16="", "0", INDEX(#REF!,MATCH($A16,#REF!,0))),"")</f>
        <v/>
      </c>
      <c r="G16" s="72" t="str">
        <f>IFERROR(INDEX(#REF!,MATCH(INDEX(#REF!,MATCH($A16,#REF!,0)),#REF!,0),'Recurrent profile helpers'!G$2)*IF($A16="", "0", INDEX(#REF!,MATCH($A16,#REF!,0))),"")</f>
        <v/>
      </c>
      <c r="H16" s="72" t="str">
        <f>IFERROR(INDEX(#REF!,MATCH(INDEX(#REF!,MATCH($A16,#REF!,0)),#REF!,0),'Recurrent profile helpers'!H$2)*IF($A16="", "0", INDEX(#REF!,MATCH($A16,#REF!,0))),"")</f>
        <v/>
      </c>
      <c r="I16" s="72" t="str">
        <f>IFERROR(INDEX(#REF!,MATCH(INDEX(#REF!,MATCH($A16,#REF!,0)),#REF!,0),'Recurrent profile helpers'!I$2)*IF($A16="", "0", INDEX(#REF!,MATCH($A16,#REF!,0))),"")</f>
        <v/>
      </c>
      <c r="J16" s="72" t="str">
        <f>IFERROR(INDEX(#REF!,MATCH(INDEX(#REF!,MATCH($A16,#REF!,0)),#REF!,0),'Recurrent profile helpers'!J$2)*IF($A16="", "0", INDEX(#REF!,MATCH($A16,#REF!,0))),"")</f>
        <v/>
      </c>
      <c r="K16" s="72" t="str">
        <f>IFERROR(INDEX(#REF!,MATCH(INDEX(#REF!,MATCH($A16,#REF!,0)),#REF!,0),'Recurrent profile helpers'!K$2)*IF($A16="", "0", INDEX(#REF!,MATCH($A16,#REF!,0))),"")</f>
        <v/>
      </c>
      <c r="L16" s="72" t="str">
        <f>IFERROR(INDEX(#REF!,MATCH(INDEX(#REF!,MATCH($A16,#REF!,0)),#REF!,0),'Recurrent profile helpers'!L$2)*IF($A16="", "0", INDEX(#REF!,MATCH($A16,#REF!,0))),"")</f>
        <v/>
      </c>
      <c r="M16" s="72" t="str">
        <f>IFERROR(INDEX(#REF!,MATCH(INDEX(#REF!,MATCH($A16,#REF!,0)),#REF!,0),'Recurrent profile helpers'!M$2)*IF($A16="", "0", INDEX(#REF!,MATCH($A16,#REF!,0))),"")</f>
        <v/>
      </c>
      <c r="N16" s="72" t="str">
        <f>IFERROR(INDEX(#REF!,MATCH(INDEX(#REF!,MATCH($A16,#REF!,0)),#REF!,0),'Recurrent profile helpers'!N$2)*IF($A16="", "0", INDEX(#REF!,MATCH($A16,#REF!,0))),"")</f>
        <v/>
      </c>
    </row>
    <row r="17" spans="1:14">
      <c r="A17" t="str">
        <f t="array" ref="A17">IFERROR(INDEX(#REF!, SMALL(IF((MID(#REF!,2,1)="."),ROW($A$6:$A$4897)-ROW($A$6)+1,IF((MID(#REF!,3,1)="."),ROW($A$6:$A$4892)-ROW($A$6)+1)), ROW(15:15))),"" )</f>
        <v/>
      </c>
      <c r="B17" s="72" t="str">
        <f>IF($A17="", "", INDEX(#REF!,MATCH($A17,#REF!,0)))</f>
        <v/>
      </c>
      <c r="C17" s="72" t="str">
        <f>IFERROR(INDEX(#REF!,MATCH(INDEX(#REF!,MATCH($A17,#REF!,0)),#REF!,0),'Recurrent profile helpers'!C$2)*IF($A17="", "0", INDEX(#REF!,MATCH($A17,#REF!,0))),"")</f>
        <v/>
      </c>
      <c r="D17" s="72" t="str">
        <f>IFERROR(INDEX(#REF!,MATCH(INDEX(#REF!,MATCH($A17,#REF!,0)),#REF!,0),'Recurrent profile helpers'!D$2)*IF($A17="", "0", INDEX(#REF!,MATCH($A17,#REF!,0))),"")</f>
        <v/>
      </c>
      <c r="E17" s="72" t="str">
        <f>IFERROR(INDEX(#REF!,MATCH(INDEX(#REF!,MATCH($A17,#REF!,0)),#REF!,0),'Recurrent profile helpers'!E$2)*IF($A17="", "0", INDEX(#REF!,MATCH($A17,#REF!,0))),"")</f>
        <v/>
      </c>
      <c r="F17" s="72" t="str">
        <f>IFERROR(INDEX(#REF!,MATCH(INDEX(#REF!,MATCH($A17,#REF!,0)),#REF!,0),'Recurrent profile helpers'!F$2)*IF($A17="", "0", INDEX(#REF!,MATCH($A17,#REF!,0))),"")</f>
        <v/>
      </c>
      <c r="G17" s="72" t="str">
        <f>IFERROR(INDEX(#REF!,MATCH(INDEX(#REF!,MATCH($A17,#REF!,0)),#REF!,0),'Recurrent profile helpers'!G$2)*IF($A17="", "0", INDEX(#REF!,MATCH($A17,#REF!,0))),"")</f>
        <v/>
      </c>
      <c r="H17" s="72" t="str">
        <f>IFERROR(INDEX(#REF!,MATCH(INDEX(#REF!,MATCH($A17,#REF!,0)),#REF!,0),'Recurrent profile helpers'!H$2)*IF($A17="", "0", INDEX(#REF!,MATCH($A17,#REF!,0))),"")</f>
        <v/>
      </c>
      <c r="I17" s="72" t="str">
        <f>IFERROR(INDEX(#REF!,MATCH(INDEX(#REF!,MATCH($A17,#REF!,0)),#REF!,0),'Recurrent profile helpers'!I$2)*IF($A17="", "0", INDEX(#REF!,MATCH($A17,#REF!,0))),"")</f>
        <v/>
      </c>
      <c r="J17" s="72" t="str">
        <f>IFERROR(INDEX(#REF!,MATCH(INDEX(#REF!,MATCH($A17,#REF!,0)),#REF!,0),'Recurrent profile helpers'!J$2)*IF($A17="", "0", INDEX(#REF!,MATCH($A17,#REF!,0))),"")</f>
        <v/>
      </c>
      <c r="K17" s="72" t="str">
        <f>IFERROR(INDEX(#REF!,MATCH(INDEX(#REF!,MATCH($A17,#REF!,0)),#REF!,0),'Recurrent profile helpers'!K$2)*IF($A17="", "0", INDEX(#REF!,MATCH($A17,#REF!,0))),"")</f>
        <v/>
      </c>
      <c r="L17" s="72" t="str">
        <f>IFERROR(INDEX(#REF!,MATCH(INDEX(#REF!,MATCH($A17,#REF!,0)),#REF!,0),'Recurrent profile helpers'!L$2)*IF($A17="", "0", INDEX(#REF!,MATCH($A17,#REF!,0))),"")</f>
        <v/>
      </c>
      <c r="M17" s="72" t="str">
        <f>IFERROR(INDEX(#REF!,MATCH(INDEX(#REF!,MATCH($A17,#REF!,0)),#REF!,0),'Recurrent profile helpers'!M$2)*IF($A17="", "0", INDEX(#REF!,MATCH($A17,#REF!,0))),"")</f>
        <v/>
      </c>
      <c r="N17" s="72" t="str">
        <f>IFERROR(INDEX(#REF!,MATCH(INDEX(#REF!,MATCH($A17,#REF!,0)),#REF!,0),'Recurrent profile helpers'!N$2)*IF($A17="", "0", INDEX(#REF!,MATCH($A17,#REF!,0))),"")</f>
        <v/>
      </c>
    </row>
    <row r="18" spans="1:14">
      <c r="A18" t="str">
        <f t="array" ref="A18">IFERROR(INDEX(#REF!, SMALL(IF((MID(#REF!,2,1)="."),ROW($A$6:$A$4897)-ROW($A$6)+1,IF((MID(#REF!,3,1)="."),ROW($A$6:$A$4892)-ROW($A$6)+1)), ROW(16:16))),"" )</f>
        <v/>
      </c>
      <c r="B18" s="72" t="str">
        <f>IF($A18="", "", INDEX(#REF!,MATCH($A18,#REF!,0)))</f>
        <v/>
      </c>
      <c r="C18" s="72" t="str">
        <f>IFERROR(INDEX(#REF!,MATCH(INDEX(#REF!,MATCH($A18,#REF!,0)),#REF!,0),'Recurrent profile helpers'!C$2)*IF($A18="", "0", INDEX(#REF!,MATCH($A18,#REF!,0))),"")</f>
        <v/>
      </c>
      <c r="D18" s="72" t="str">
        <f>IFERROR(INDEX(#REF!,MATCH(INDEX(#REF!,MATCH($A18,#REF!,0)),#REF!,0),'Recurrent profile helpers'!D$2)*IF($A18="", "0", INDEX(#REF!,MATCH($A18,#REF!,0))),"")</f>
        <v/>
      </c>
      <c r="E18" s="72" t="str">
        <f>IFERROR(INDEX(#REF!,MATCH(INDEX(#REF!,MATCH($A18,#REF!,0)),#REF!,0),'Recurrent profile helpers'!E$2)*IF($A18="", "0", INDEX(#REF!,MATCH($A18,#REF!,0))),"")</f>
        <v/>
      </c>
      <c r="F18" s="72" t="str">
        <f>IFERROR(INDEX(#REF!,MATCH(INDEX(#REF!,MATCH($A18,#REF!,0)),#REF!,0),'Recurrent profile helpers'!F$2)*IF($A18="", "0", INDEX(#REF!,MATCH($A18,#REF!,0))),"")</f>
        <v/>
      </c>
      <c r="G18" s="72" t="str">
        <f>IFERROR(INDEX(#REF!,MATCH(INDEX(#REF!,MATCH($A18,#REF!,0)),#REF!,0),'Recurrent profile helpers'!G$2)*IF($A18="", "0", INDEX(#REF!,MATCH($A18,#REF!,0))),"")</f>
        <v/>
      </c>
      <c r="H18" s="72" t="str">
        <f>IFERROR(INDEX(#REF!,MATCH(INDEX(#REF!,MATCH($A18,#REF!,0)),#REF!,0),'Recurrent profile helpers'!H$2)*IF($A18="", "0", INDEX(#REF!,MATCH($A18,#REF!,0))),"")</f>
        <v/>
      </c>
      <c r="I18" s="72" t="str">
        <f>IFERROR(INDEX(#REF!,MATCH(INDEX(#REF!,MATCH($A18,#REF!,0)),#REF!,0),'Recurrent profile helpers'!I$2)*IF($A18="", "0", INDEX(#REF!,MATCH($A18,#REF!,0))),"")</f>
        <v/>
      </c>
      <c r="J18" s="72" t="str">
        <f>IFERROR(INDEX(#REF!,MATCH(INDEX(#REF!,MATCH($A18,#REF!,0)),#REF!,0),'Recurrent profile helpers'!J$2)*IF($A18="", "0", INDEX(#REF!,MATCH($A18,#REF!,0))),"")</f>
        <v/>
      </c>
      <c r="K18" s="72" t="str">
        <f>IFERROR(INDEX(#REF!,MATCH(INDEX(#REF!,MATCH($A18,#REF!,0)),#REF!,0),'Recurrent profile helpers'!K$2)*IF($A18="", "0", INDEX(#REF!,MATCH($A18,#REF!,0))),"")</f>
        <v/>
      </c>
      <c r="L18" s="72" t="str">
        <f>IFERROR(INDEX(#REF!,MATCH(INDEX(#REF!,MATCH($A18,#REF!,0)),#REF!,0),'Recurrent profile helpers'!L$2)*IF($A18="", "0", INDEX(#REF!,MATCH($A18,#REF!,0))),"")</f>
        <v/>
      </c>
      <c r="M18" s="72" t="str">
        <f>IFERROR(INDEX(#REF!,MATCH(INDEX(#REF!,MATCH($A18,#REF!,0)),#REF!,0),'Recurrent profile helpers'!M$2)*IF($A18="", "0", INDEX(#REF!,MATCH($A18,#REF!,0))),"")</f>
        <v/>
      </c>
      <c r="N18" s="72" t="str">
        <f>IFERROR(INDEX(#REF!,MATCH(INDEX(#REF!,MATCH($A18,#REF!,0)),#REF!,0),'Recurrent profile helpers'!N$2)*IF($A18="", "0", INDEX(#REF!,MATCH($A18,#REF!,0))),"")</f>
        <v/>
      </c>
    </row>
    <row r="19" spans="1:14">
      <c r="A19" t="str">
        <f t="array" ref="A19">IFERROR(INDEX(#REF!, SMALL(IF((MID(#REF!,2,1)="."),ROW($A$6:$A$4897)-ROW($A$6)+1,IF((MID(#REF!,3,1)="."),ROW($A$6:$A$4892)-ROW($A$6)+1)), ROW(17:17))),"" )</f>
        <v/>
      </c>
      <c r="B19" s="72" t="str">
        <f>IF($A19="", "", INDEX(#REF!,MATCH($A19,#REF!,0)))</f>
        <v/>
      </c>
      <c r="C19" s="72" t="str">
        <f>IFERROR(INDEX(#REF!,MATCH(INDEX(#REF!,MATCH($A19,#REF!,0)),#REF!,0),'Recurrent profile helpers'!C$2)*IF($A19="", "0", INDEX(#REF!,MATCH($A19,#REF!,0))),"")</f>
        <v/>
      </c>
      <c r="D19" s="72" t="str">
        <f>IFERROR(INDEX(#REF!,MATCH(INDEX(#REF!,MATCH($A19,#REF!,0)),#REF!,0),'Recurrent profile helpers'!D$2)*IF($A19="", "0", INDEX(#REF!,MATCH($A19,#REF!,0))),"")</f>
        <v/>
      </c>
      <c r="E19" s="72" t="str">
        <f>IFERROR(INDEX(#REF!,MATCH(INDEX(#REF!,MATCH($A19,#REF!,0)),#REF!,0),'Recurrent profile helpers'!E$2)*IF($A19="", "0", INDEX(#REF!,MATCH($A19,#REF!,0))),"")</f>
        <v/>
      </c>
      <c r="F19" s="72" t="str">
        <f>IFERROR(INDEX(#REF!,MATCH(INDEX(#REF!,MATCH($A19,#REF!,0)),#REF!,0),'Recurrent profile helpers'!F$2)*IF($A19="", "0", INDEX(#REF!,MATCH($A19,#REF!,0))),"")</f>
        <v/>
      </c>
      <c r="G19" s="72" t="str">
        <f>IFERROR(INDEX(#REF!,MATCH(INDEX(#REF!,MATCH($A19,#REF!,0)),#REF!,0),'Recurrent profile helpers'!G$2)*IF($A19="", "0", INDEX(#REF!,MATCH($A19,#REF!,0))),"")</f>
        <v/>
      </c>
      <c r="H19" s="72" t="str">
        <f>IFERROR(INDEX(#REF!,MATCH(INDEX(#REF!,MATCH($A19,#REF!,0)),#REF!,0),'Recurrent profile helpers'!H$2)*IF($A19="", "0", INDEX(#REF!,MATCH($A19,#REF!,0))),"")</f>
        <v/>
      </c>
      <c r="I19" s="72" t="str">
        <f>IFERROR(INDEX(#REF!,MATCH(INDEX(#REF!,MATCH($A19,#REF!,0)),#REF!,0),'Recurrent profile helpers'!I$2)*IF($A19="", "0", INDEX(#REF!,MATCH($A19,#REF!,0))),"")</f>
        <v/>
      </c>
      <c r="J19" s="72" t="str">
        <f>IFERROR(INDEX(#REF!,MATCH(INDEX(#REF!,MATCH($A19,#REF!,0)),#REF!,0),'Recurrent profile helpers'!J$2)*IF($A19="", "0", INDEX(#REF!,MATCH($A19,#REF!,0))),"")</f>
        <v/>
      </c>
      <c r="K19" s="72" t="str">
        <f>IFERROR(INDEX(#REF!,MATCH(INDEX(#REF!,MATCH($A19,#REF!,0)),#REF!,0),'Recurrent profile helpers'!K$2)*IF($A19="", "0", INDEX(#REF!,MATCH($A19,#REF!,0))),"")</f>
        <v/>
      </c>
      <c r="L19" s="72" t="str">
        <f>IFERROR(INDEX(#REF!,MATCH(INDEX(#REF!,MATCH($A19,#REF!,0)),#REF!,0),'Recurrent profile helpers'!L$2)*IF($A19="", "0", INDEX(#REF!,MATCH($A19,#REF!,0))),"")</f>
        <v/>
      </c>
      <c r="M19" s="72" t="str">
        <f>IFERROR(INDEX(#REF!,MATCH(INDEX(#REF!,MATCH($A19,#REF!,0)),#REF!,0),'Recurrent profile helpers'!M$2)*IF($A19="", "0", INDEX(#REF!,MATCH($A19,#REF!,0))),"")</f>
        <v/>
      </c>
      <c r="N19" s="72" t="str">
        <f>IFERROR(INDEX(#REF!,MATCH(INDEX(#REF!,MATCH($A19,#REF!,0)),#REF!,0),'Recurrent profile helpers'!N$2)*IF($A19="", "0", INDEX(#REF!,MATCH($A19,#REF!,0))),"")</f>
        <v/>
      </c>
    </row>
    <row r="20" spans="1:14">
      <c r="A20" t="str">
        <f t="array" ref="A20">IFERROR(INDEX(#REF!, SMALL(IF((MID(#REF!,2,1)="."),ROW($A$6:$A$4897)-ROW($A$6)+1,IF((MID(#REF!,3,1)="."),ROW($A$6:$A$4892)-ROW($A$6)+1)), ROW(18:18))),"" )</f>
        <v/>
      </c>
      <c r="B20" s="72" t="str">
        <f>IF($A20="", "", INDEX(#REF!,MATCH($A20,#REF!,0)))</f>
        <v/>
      </c>
      <c r="C20" s="72" t="str">
        <f>IFERROR(INDEX(#REF!,MATCH(INDEX(#REF!,MATCH($A20,#REF!,0)),#REF!,0),'Recurrent profile helpers'!C$2)*IF($A20="", "0", INDEX(#REF!,MATCH($A20,#REF!,0))),"")</f>
        <v/>
      </c>
      <c r="D20" s="72" t="str">
        <f>IFERROR(INDEX(#REF!,MATCH(INDEX(#REF!,MATCH($A20,#REF!,0)),#REF!,0),'Recurrent profile helpers'!D$2)*IF($A20="", "0", INDEX(#REF!,MATCH($A20,#REF!,0))),"")</f>
        <v/>
      </c>
      <c r="E20" s="72" t="str">
        <f>IFERROR(INDEX(#REF!,MATCH(INDEX(#REF!,MATCH($A20,#REF!,0)),#REF!,0),'Recurrent profile helpers'!E$2)*IF($A20="", "0", INDEX(#REF!,MATCH($A20,#REF!,0))),"")</f>
        <v/>
      </c>
      <c r="F20" s="72" t="str">
        <f>IFERROR(INDEX(#REF!,MATCH(INDEX(#REF!,MATCH($A20,#REF!,0)),#REF!,0),'Recurrent profile helpers'!F$2)*IF($A20="", "0", INDEX(#REF!,MATCH($A20,#REF!,0))),"")</f>
        <v/>
      </c>
      <c r="G20" s="72" t="str">
        <f>IFERROR(INDEX(#REF!,MATCH(INDEX(#REF!,MATCH($A20,#REF!,0)),#REF!,0),'Recurrent profile helpers'!G$2)*IF($A20="", "0", INDEX(#REF!,MATCH($A20,#REF!,0))),"")</f>
        <v/>
      </c>
      <c r="H20" s="72" t="str">
        <f>IFERROR(INDEX(#REF!,MATCH(INDEX(#REF!,MATCH($A20,#REF!,0)),#REF!,0),'Recurrent profile helpers'!H$2)*IF($A20="", "0", INDEX(#REF!,MATCH($A20,#REF!,0))),"")</f>
        <v/>
      </c>
      <c r="I20" s="72" t="str">
        <f>IFERROR(INDEX(#REF!,MATCH(INDEX(#REF!,MATCH($A20,#REF!,0)),#REF!,0),'Recurrent profile helpers'!I$2)*IF($A20="", "0", INDEX(#REF!,MATCH($A20,#REF!,0))),"")</f>
        <v/>
      </c>
      <c r="J20" s="72" t="str">
        <f>IFERROR(INDEX(#REF!,MATCH(INDEX(#REF!,MATCH($A20,#REF!,0)),#REF!,0),'Recurrent profile helpers'!J$2)*IF($A20="", "0", INDEX(#REF!,MATCH($A20,#REF!,0))),"")</f>
        <v/>
      </c>
      <c r="K20" s="72" t="str">
        <f>IFERROR(INDEX(#REF!,MATCH(INDEX(#REF!,MATCH($A20,#REF!,0)),#REF!,0),'Recurrent profile helpers'!K$2)*IF($A20="", "0", INDEX(#REF!,MATCH($A20,#REF!,0))),"")</f>
        <v/>
      </c>
      <c r="L20" s="72" t="str">
        <f>IFERROR(INDEX(#REF!,MATCH(INDEX(#REF!,MATCH($A20,#REF!,0)),#REF!,0),'Recurrent profile helpers'!L$2)*IF($A20="", "0", INDEX(#REF!,MATCH($A20,#REF!,0))),"")</f>
        <v/>
      </c>
      <c r="M20" s="72" t="str">
        <f>IFERROR(INDEX(#REF!,MATCH(INDEX(#REF!,MATCH($A20,#REF!,0)),#REF!,0),'Recurrent profile helpers'!M$2)*IF($A20="", "0", INDEX(#REF!,MATCH($A20,#REF!,0))),"")</f>
        <v/>
      </c>
      <c r="N20" s="72" t="str">
        <f>IFERROR(INDEX(#REF!,MATCH(INDEX(#REF!,MATCH($A20,#REF!,0)),#REF!,0),'Recurrent profile helpers'!N$2)*IF($A20="", "0", INDEX(#REF!,MATCH($A20,#REF!,0))),"")</f>
        <v/>
      </c>
    </row>
    <row r="21" spans="1:14">
      <c r="A21" t="str">
        <f t="array" ref="A21">IFERROR(INDEX(#REF!, SMALL(IF((MID(#REF!,2,1)="."),ROW($A$6:$A$4897)-ROW($A$6)+1,IF((MID(#REF!,3,1)="."),ROW($A$6:$A$4892)-ROW($A$6)+1)), ROW(19:19))),"" )</f>
        <v/>
      </c>
      <c r="B21" s="72" t="str">
        <f>IF($A21="", "", INDEX(#REF!,MATCH($A21,#REF!,0)))</f>
        <v/>
      </c>
      <c r="C21" s="72" t="str">
        <f>IFERROR(INDEX(#REF!,MATCH(INDEX(#REF!,MATCH($A21,#REF!,0)),#REF!,0),'Recurrent profile helpers'!C$2)*IF($A21="", "0", INDEX(#REF!,MATCH($A21,#REF!,0))),"")</f>
        <v/>
      </c>
      <c r="D21" s="72" t="str">
        <f>IFERROR(INDEX(#REF!,MATCH(INDEX(#REF!,MATCH($A21,#REF!,0)),#REF!,0),'Recurrent profile helpers'!D$2)*IF($A21="", "0", INDEX(#REF!,MATCH($A21,#REF!,0))),"")</f>
        <v/>
      </c>
      <c r="E21" s="72" t="str">
        <f>IFERROR(INDEX(#REF!,MATCH(INDEX(#REF!,MATCH($A21,#REF!,0)),#REF!,0),'Recurrent profile helpers'!E$2)*IF($A21="", "0", INDEX(#REF!,MATCH($A21,#REF!,0))),"")</f>
        <v/>
      </c>
      <c r="F21" s="72" t="str">
        <f>IFERROR(INDEX(#REF!,MATCH(INDEX(#REF!,MATCH($A21,#REF!,0)),#REF!,0),'Recurrent profile helpers'!F$2)*IF($A21="", "0", INDEX(#REF!,MATCH($A21,#REF!,0))),"")</f>
        <v/>
      </c>
      <c r="G21" s="72" t="str">
        <f>IFERROR(INDEX(#REF!,MATCH(INDEX(#REF!,MATCH($A21,#REF!,0)),#REF!,0),'Recurrent profile helpers'!G$2)*IF($A21="", "0", INDEX(#REF!,MATCH($A21,#REF!,0))),"")</f>
        <v/>
      </c>
      <c r="H21" s="72" t="str">
        <f>IFERROR(INDEX(#REF!,MATCH(INDEX(#REF!,MATCH($A21,#REF!,0)),#REF!,0),'Recurrent profile helpers'!H$2)*IF($A21="", "0", INDEX(#REF!,MATCH($A21,#REF!,0))),"")</f>
        <v/>
      </c>
      <c r="I21" s="72" t="str">
        <f>IFERROR(INDEX(#REF!,MATCH(INDEX(#REF!,MATCH($A21,#REF!,0)),#REF!,0),'Recurrent profile helpers'!I$2)*IF($A21="", "0", INDEX(#REF!,MATCH($A21,#REF!,0))),"")</f>
        <v/>
      </c>
      <c r="J21" s="72" t="str">
        <f>IFERROR(INDEX(#REF!,MATCH(INDEX(#REF!,MATCH($A21,#REF!,0)),#REF!,0),'Recurrent profile helpers'!J$2)*IF($A21="", "0", INDEX(#REF!,MATCH($A21,#REF!,0))),"")</f>
        <v/>
      </c>
      <c r="K21" s="72" t="str">
        <f>IFERROR(INDEX(#REF!,MATCH(INDEX(#REF!,MATCH($A21,#REF!,0)),#REF!,0),'Recurrent profile helpers'!K$2)*IF($A21="", "0", INDEX(#REF!,MATCH($A21,#REF!,0))),"")</f>
        <v/>
      </c>
      <c r="L21" s="72" t="str">
        <f>IFERROR(INDEX(#REF!,MATCH(INDEX(#REF!,MATCH($A21,#REF!,0)),#REF!,0),'Recurrent profile helpers'!L$2)*IF($A21="", "0", INDEX(#REF!,MATCH($A21,#REF!,0))),"")</f>
        <v/>
      </c>
      <c r="M21" s="72" t="str">
        <f>IFERROR(INDEX(#REF!,MATCH(INDEX(#REF!,MATCH($A21,#REF!,0)),#REF!,0),'Recurrent profile helpers'!M$2)*IF($A21="", "0", INDEX(#REF!,MATCH($A21,#REF!,0))),"")</f>
        <v/>
      </c>
      <c r="N21" s="72" t="str">
        <f>IFERROR(INDEX(#REF!,MATCH(INDEX(#REF!,MATCH($A21,#REF!,0)),#REF!,0),'Recurrent profile helpers'!N$2)*IF($A21="", "0", INDEX(#REF!,MATCH($A21,#REF!,0))),"")</f>
        <v/>
      </c>
    </row>
    <row r="22" spans="1:14">
      <c r="A22" t="str">
        <f t="array" ref="A22">IFERROR(INDEX(#REF!, SMALL(IF((MID(#REF!,2,1)="."),ROW($A$6:$A$4897)-ROW($A$6)+1,IF((MID(#REF!,3,1)="."),ROW($A$6:$A$4892)-ROW($A$6)+1)), ROW(20:20))),"" )</f>
        <v/>
      </c>
      <c r="B22" s="72" t="str">
        <f>IF($A22="", "", INDEX(#REF!,MATCH($A22,#REF!,0)))</f>
        <v/>
      </c>
      <c r="C22" s="72" t="str">
        <f>IFERROR(INDEX(#REF!,MATCH(INDEX(#REF!,MATCH($A22,#REF!,0)),#REF!,0),'Recurrent profile helpers'!C$2)*IF($A22="", "0", INDEX(#REF!,MATCH($A22,#REF!,0))),"")</f>
        <v/>
      </c>
      <c r="D22" s="72" t="str">
        <f>IFERROR(INDEX(#REF!,MATCH(INDEX(#REF!,MATCH($A22,#REF!,0)),#REF!,0),'Recurrent profile helpers'!D$2)*IF($A22="", "0", INDEX(#REF!,MATCH($A22,#REF!,0))),"")</f>
        <v/>
      </c>
      <c r="E22" s="72" t="str">
        <f>IFERROR(INDEX(#REF!,MATCH(INDEX(#REF!,MATCH($A22,#REF!,0)),#REF!,0),'Recurrent profile helpers'!E$2)*IF($A22="", "0", INDEX(#REF!,MATCH($A22,#REF!,0))),"")</f>
        <v/>
      </c>
      <c r="F22" s="72" t="str">
        <f>IFERROR(INDEX(#REF!,MATCH(INDEX(#REF!,MATCH($A22,#REF!,0)),#REF!,0),'Recurrent profile helpers'!F$2)*IF($A22="", "0", INDEX(#REF!,MATCH($A22,#REF!,0))),"")</f>
        <v/>
      </c>
      <c r="G22" s="72" t="str">
        <f>IFERROR(INDEX(#REF!,MATCH(INDEX(#REF!,MATCH($A22,#REF!,0)),#REF!,0),'Recurrent profile helpers'!G$2)*IF($A22="", "0", INDEX(#REF!,MATCH($A22,#REF!,0))),"")</f>
        <v/>
      </c>
      <c r="H22" s="72" t="str">
        <f>IFERROR(INDEX(#REF!,MATCH(INDEX(#REF!,MATCH($A22,#REF!,0)),#REF!,0),'Recurrent profile helpers'!H$2)*IF($A22="", "0", INDEX(#REF!,MATCH($A22,#REF!,0))),"")</f>
        <v/>
      </c>
      <c r="I22" s="72" t="str">
        <f>IFERROR(INDEX(#REF!,MATCH(INDEX(#REF!,MATCH($A22,#REF!,0)),#REF!,0),'Recurrent profile helpers'!I$2)*IF($A22="", "0", INDEX(#REF!,MATCH($A22,#REF!,0))),"")</f>
        <v/>
      </c>
      <c r="J22" s="72" t="str">
        <f>IFERROR(INDEX(#REF!,MATCH(INDEX(#REF!,MATCH($A22,#REF!,0)),#REF!,0),'Recurrent profile helpers'!J$2)*IF($A22="", "0", INDEX(#REF!,MATCH($A22,#REF!,0))),"")</f>
        <v/>
      </c>
      <c r="K22" s="72" t="str">
        <f>IFERROR(INDEX(#REF!,MATCH(INDEX(#REF!,MATCH($A22,#REF!,0)),#REF!,0),'Recurrent profile helpers'!K$2)*IF($A22="", "0", INDEX(#REF!,MATCH($A22,#REF!,0))),"")</f>
        <v/>
      </c>
      <c r="L22" s="72" t="str">
        <f>IFERROR(INDEX(#REF!,MATCH(INDEX(#REF!,MATCH($A22,#REF!,0)),#REF!,0),'Recurrent profile helpers'!L$2)*IF($A22="", "0", INDEX(#REF!,MATCH($A22,#REF!,0))),"")</f>
        <v/>
      </c>
      <c r="M22" s="72" t="str">
        <f>IFERROR(INDEX(#REF!,MATCH(INDEX(#REF!,MATCH($A22,#REF!,0)),#REF!,0),'Recurrent profile helpers'!M$2)*IF($A22="", "0", INDEX(#REF!,MATCH($A22,#REF!,0))),"")</f>
        <v/>
      </c>
      <c r="N22" s="72" t="str">
        <f>IFERROR(INDEX(#REF!,MATCH(INDEX(#REF!,MATCH($A22,#REF!,0)),#REF!,0),'Recurrent profile helpers'!N$2)*IF($A22="", "0", INDEX(#REF!,MATCH($A22,#REF!,0))),"")</f>
        <v/>
      </c>
    </row>
    <row r="23" spans="1:14">
      <c r="A23" t="str">
        <f t="array" ref="A23">IFERROR(INDEX(#REF!, SMALL(IF((MID(#REF!,2,1)="."),ROW($A$6:$A$4897)-ROW($A$6)+1,IF((MID(#REF!,3,1)="."),ROW($A$6:$A$4892)-ROW($A$6)+1)), ROW(21:21))),"" )</f>
        <v/>
      </c>
      <c r="B23" s="72" t="str">
        <f>IF($A23="", "", INDEX(#REF!,MATCH($A23,#REF!,0)))</f>
        <v/>
      </c>
      <c r="C23" s="72" t="str">
        <f>IFERROR(INDEX(#REF!,MATCH(INDEX(#REF!,MATCH($A23,#REF!,0)),#REF!,0),'Recurrent profile helpers'!C$2)*IF($A23="", "0", INDEX(#REF!,MATCH($A23,#REF!,0))),"")</f>
        <v/>
      </c>
      <c r="D23" s="72" t="str">
        <f>IFERROR(INDEX(#REF!,MATCH(INDEX(#REF!,MATCH($A23,#REF!,0)),#REF!,0),'Recurrent profile helpers'!D$2)*IF($A23="", "0", INDEX(#REF!,MATCH($A23,#REF!,0))),"")</f>
        <v/>
      </c>
      <c r="E23" s="72" t="str">
        <f>IFERROR(INDEX(#REF!,MATCH(INDEX(#REF!,MATCH($A23,#REF!,0)),#REF!,0),'Recurrent profile helpers'!E$2)*IF($A23="", "0", INDEX(#REF!,MATCH($A23,#REF!,0))),"")</f>
        <v/>
      </c>
      <c r="F23" s="72" t="str">
        <f>IFERROR(INDEX(#REF!,MATCH(INDEX(#REF!,MATCH($A23,#REF!,0)),#REF!,0),'Recurrent profile helpers'!F$2)*IF($A23="", "0", INDEX(#REF!,MATCH($A23,#REF!,0))),"")</f>
        <v/>
      </c>
      <c r="G23" s="72" t="str">
        <f>IFERROR(INDEX(#REF!,MATCH(INDEX(#REF!,MATCH($A23,#REF!,0)),#REF!,0),'Recurrent profile helpers'!G$2)*IF($A23="", "0", INDEX(#REF!,MATCH($A23,#REF!,0))),"")</f>
        <v/>
      </c>
      <c r="H23" s="72" t="str">
        <f>IFERROR(INDEX(#REF!,MATCH(INDEX(#REF!,MATCH($A23,#REF!,0)),#REF!,0),'Recurrent profile helpers'!H$2)*IF($A23="", "0", INDEX(#REF!,MATCH($A23,#REF!,0))),"")</f>
        <v/>
      </c>
      <c r="I23" s="72" t="str">
        <f>IFERROR(INDEX(#REF!,MATCH(INDEX(#REF!,MATCH($A23,#REF!,0)),#REF!,0),'Recurrent profile helpers'!I$2)*IF($A23="", "0", INDEX(#REF!,MATCH($A23,#REF!,0))),"")</f>
        <v/>
      </c>
      <c r="J23" s="72" t="str">
        <f>IFERROR(INDEX(#REF!,MATCH(INDEX(#REF!,MATCH($A23,#REF!,0)),#REF!,0),'Recurrent profile helpers'!J$2)*IF($A23="", "0", INDEX(#REF!,MATCH($A23,#REF!,0))),"")</f>
        <v/>
      </c>
      <c r="K23" s="72" t="str">
        <f>IFERROR(INDEX(#REF!,MATCH(INDEX(#REF!,MATCH($A23,#REF!,0)),#REF!,0),'Recurrent profile helpers'!K$2)*IF($A23="", "0", INDEX(#REF!,MATCH($A23,#REF!,0))),"")</f>
        <v/>
      </c>
      <c r="L23" s="72" t="str">
        <f>IFERROR(INDEX(#REF!,MATCH(INDEX(#REF!,MATCH($A23,#REF!,0)),#REF!,0),'Recurrent profile helpers'!L$2)*IF($A23="", "0", INDEX(#REF!,MATCH($A23,#REF!,0))),"")</f>
        <v/>
      </c>
      <c r="M23" s="72" t="str">
        <f>IFERROR(INDEX(#REF!,MATCH(INDEX(#REF!,MATCH($A23,#REF!,0)),#REF!,0),'Recurrent profile helpers'!M$2)*IF($A23="", "0", INDEX(#REF!,MATCH($A23,#REF!,0))),"")</f>
        <v/>
      </c>
      <c r="N23" s="72" t="str">
        <f>IFERROR(INDEX(#REF!,MATCH(INDEX(#REF!,MATCH($A23,#REF!,0)),#REF!,0),'Recurrent profile helpers'!N$2)*IF($A23="", "0", INDEX(#REF!,MATCH($A23,#REF!,0))),"")</f>
        <v/>
      </c>
    </row>
    <row r="24" spans="1:14">
      <c r="A24" t="str">
        <f t="array" ref="A24">IFERROR(INDEX(#REF!, SMALL(IF((MID(#REF!,2,1)="."),ROW($A$6:$A$4897)-ROW($A$6)+1,IF((MID(#REF!,3,1)="."),ROW($A$6:$A$4892)-ROW($A$6)+1)), ROW(22:22))),"" )</f>
        <v/>
      </c>
      <c r="B24" s="72" t="str">
        <f>IF($A24="", "", INDEX(#REF!,MATCH($A24,#REF!,0)))</f>
        <v/>
      </c>
      <c r="C24" s="72" t="str">
        <f>IFERROR(INDEX(#REF!,MATCH(INDEX(#REF!,MATCH($A24,#REF!,0)),#REF!,0),'Recurrent profile helpers'!C$2)*IF($A24="", "0", INDEX(#REF!,MATCH($A24,#REF!,0))),"")</f>
        <v/>
      </c>
      <c r="D24" s="72" t="str">
        <f>IFERROR(INDEX(#REF!,MATCH(INDEX(#REF!,MATCH($A24,#REF!,0)),#REF!,0),'Recurrent profile helpers'!D$2)*IF($A24="", "0", INDEX(#REF!,MATCH($A24,#REF!,0))),"")</f>
        <v/>
      </c>
      <c r="E24" s="72" t="str">
        <f>IFERROR(INDEX(#REF!,MATCH(INDEX(#REF!,MATCH($A24,#REF!,0)),#REF!,0),'Recurrent profile helpers'!E$2)*IF($A24="", "0", INDEX(#REF!,MATCH($A24,#REF!,0))),"")</f>
        <v/>
      </c>
      <c r="F24" s="72" t="str">
        <f>IFERROR(INDEX(#REF!,MATCH(INDEX(#REF!,MATCH($A24,#REF!,0)),#REF!,0),'Recurrent profile helpers'!F$2)*IF($A24="", "0", INDEX(#REF!,MATCH($A24,#REF!,0))),"")</f>
        <v/>
      </c>
      <c r="G24" s="72" t="str">
        <f>IFERROR(INDEX(#REF!,MATCH(INDEX(#REF!,MATCH($A24,#REF!,0)),#REF!,0),'Recurrent profile helpers'!G$2)*IF($A24="", "0", INDEX(#REF!,MATCH($A24,#REF!,0))),"")</f>
        <v/>
      </c>
      <c r="H24" s="72" t="str">
        <f>IFERROR(INDEX(#REF!,MATCH(INDEX(#REF!,MATCH($A24,#REF!,0)),#REF!,0),'Recurrent profile helpers'!H$2)*IF($A24="", "0", INDEX(#REF!,MATCH($A24,#REF!,0))),"")</f>
        <v/>
      </c>
      <c r="I24" s="72" t="str">
        <f>IFERROR(INDEX(#REF!,MATCH(INDEX(#REF!,MATCH($A24,#REF!,0)),#REF!,0),'Recurrent profile helpers'!I$2)*IF($A24="", "0", INDEX(#REF!,MATCH($A24,#REF!,0))),"")</f>
        <v/>
      </c>
      <c r="J24" s="72" t="str">
        <f>IFERROR(INDEX(#REF!,MATCH(INDEX(#REF!,MATCH($A24,#REF!,0)),#REF!,0),'Recurrent profile helpers'!J$2)*IF($A24="", "0", INDEX(#REF!,MATCH($A24,#REF!,0))),"")</f>
        <v/>
      </c>
      <c r="K24" s="72" t="str">
        <f>IFERROR(INDEX(#REF!,MATCH(INDEX(#REF!,MATCH($A24,#REF!,0)),#REF!,0),'Recurrent profile helpers'!K$2)*IF($A24="", "0", INDEX(#REF!,MATCH($A24,#REF!,0))),"")</f>
        <v/>
      </c>
      <c r="L24" s="72" t="str">
        <f>IFERROR(INDEX(#REF!,MATCH(INDEX(#REF!,MATCH($A24,#REF!,0)),#REF!,0),'Recurrent profile helpers'!L$2)*IF($A24="", "0", INDEX(#REF!,MATCH($A24,#REF!,0))),"")</f>
        <v/>
      </c>
      <c r="M24" s="72" t="str">
        <f>IFERROR(INDEX(#REF!,MATCH(INDEX(#REF!,MATCH($A24,#REF!,0)),#REF!,0),'Recurrent profile helpers'!M$2)*IF($A24="", "0", INDEX(#REF!,MATCH($A24,#REF!,0))),"")</f>
        <v/>
      </c>
      <c r="N24" s="72" t="str">
        <f>IFERROR(INDEX(#REF!,MATCH(INDEX(#REF!,MATCH($A24,#REF!,0)),#REF!,0),'Recurrent profile helpers'!N$2)*IF($A24="", "0", INDEX(#REF!,MATCH($A24,#REF!,0))),"")</f>
        <v/>
      </c>
    </row>
    <row r="25" spans="1:14">
      <c r="A25" t="str">
        <f t="array" ref="A25">IFERROR(INDEX(#REF!, SMALL(IF((MID(#REF!,2,1)="."),ROW($A$6:$A$4897)-ROW($A$6)+1,IF((MID(#REF!,3,1)="."),ROW($A$6:$A$4892)-ROW($A$6)+1)), ROW(23:23))),"" )</f>
        <v/>
      </c>
      <c r="B25" s="72" t="str">
        <f>IF($A25="", "", INDEX(#REF!,MATCH($A25,#REF!,0)))</f>
        <v/>
      </c>
      <c r="C25" s="72" t="str">
        <f>IFERROR(INDEX(#REF!,MATCH(INDEX(#REF!,MATCH($A25,#REF!,0)),#REF!,0),'Recurrent profile helpers'!C$2)*IF($A25="", "0", INDEX(#REF!,MATCH($A25,#REF!,0))),"")</f>
        <v/>
      </c>
      <c r="D25" s="72" t="str">
        <f>IFERROR(INDEX(#REF!,MATCH(INDEX(#REF!,MATCH($A25,#REF!,0)),#REF!,0),'Recurrent profile helpers'!D$2)*IF($A25="", "0", INDEX(#REF!,MATCH($A25,#REF!,0))),"")</f>
        <v/>
      </c>
      <c r="E25" s="72" t="str">
        <f>IFERROR(INDEX(#REF!,MATCH(INDEX(#REF!,MATCH($A25,#REF!,0)),#REF!,0),'Recurrent profile helpers'!E$2)*IF($A25="", "0", INDEX(#REF!,MATCH($A25,#REF!,0))),"")</f>
        <v/>
      </c>
      <c r="F25" s="72" t="str">
        <f>IFERROR(INDEX(#REF!,MATCH(INDEX(#REF!,MATCH($A25,#REF!,0)),#REF!,0),'Recurrent profile helpers'!F$2)*IF($A25="", "0", INDEX(#REF!,MATCH($A25,#REF!,0))),"")</f>
        <v/>
      </c>
      <c r="G25" s="72" t="str">
        <f>IFERROR(INDEX(#REF!,MATCH(INDEX(#REF!,MATCH($A25,#REF!,0)),#REF!,0),'Recurrent profile helpers'!G$2)*IF($A25="", "0", INDEX(#REF!,MATCH($A25,#REF!,0))),"")</f>
        <v/>
      </c>
      <c r="H25" s="72" t="str">
        <f>IFERROR(INDEX(#REF!,MATCH(INDEX(#REF!,MATCH($A25,#REF!,0)),#REF!,0),'Recurrent profile helpers'!H$2)*IF($A25="", "0", INDEX(#REF!,MATCH($A25,#REF!,0))),"")</f>
        <v/>
      </c>
      <c r="I25" s="72" t="str">
        <f>IFERROR(INDEX(#REF!,MATCH(INDEX(#REF!,MATCH($A25,#REF!,0)),#REF!,0),'Recurrent profile helpers'!I$2)*IF($A25="", "0", INDEX(#REF!,MATCH($A25,#REF!,0))),"")</f>
        <v/>
      </c>
      <c r="J25" s="72" t="str">
        <f>IFERROR(INDEX(#REF!,MATCH(INDEX(#REF!,MATCH($A25,#REF!,0)),#REF!,0),'Recurrent profile helpers'!J$2)*IF($A25="", "0", INDEX(#REF!,MATCH($A25,#REF!,0))),"")</f>
        <v/>
      </c>
      <c r="K25" s="72" t="str">
        <f>IFERROR(INDEX(#REF!,MATCH(INDEX(#REF!,MATCH($A25,#REF!,0)),#REF!,0),'Recurrent profile helpers'!K$2)*IF($A25="", "0", INDEX(#REF!,MATCH($A25,#REF!,0))),"")</f>
        <v/>
      </c>
      <c r="L25" s="72" t="str">
        <f>IFERROR(INDEX(#REF!,MATCH(INDEX(#REF!,MATCH($A25,#REF!,0)),#REF!,0),'Recurrent profile helpers'!L$2)*IF($A25="", "0", INDEX(#REF!,MATCH($A25,#REF!,0))),"")</f>
        <v/>
      </c>
      <c r="M25" s="72" t="str">
        <f>IFERROR(INDEX(#REF!,MATCH(INDEX(#REF!,MATCH($A25,#REF!,0)),#REF!,0),'Recurrent profile helpers'!M$2)*IF($A25="", "0", INDEX(#REF!,MATCH($A25,#REF!,0))),"")</f>
        <v/>
      </c>
      <c r="N25" s="72" t="str">
        <f>IFERROR(INDEX(#REF!,MATCH(INDEX(#REF!,MATCH($A25,#REF!,0)),#REF!,0),'Recurrent profile helpers'!N$2)*IF($A25="", "0", INDEX(#REF!,MATCH($A25,#REF!,0))),"")</f>
        <v/>
      </c>
    </row>
    <row r="26" spans="1:14">
      <c r="A26" t="str">
        <f t="array" ref="A26">IFERROR(INDEX(#REF!, SMALL(IF((MID(#REF!,2,1)="."),ROW($A$6:$A$4897)-ROW($A$6)+1,IF((MID(#REF!,3,1)="."),ROW($A$6:$A$4892)-ROW($A$6)+1)), ROW(24:24))),"" )</f>
        <v/>
      </c>
      <c r="B26" s="72" t="str">
        <f>IF($A26="", "", INDEX(#REF!,MATCH($A26,#REF!,0)))</f>
        <v/>
      </c>
      <c r="C26" s="72" t="str">
        <f>IFERROR(INDEX(#REF!,MATCH(INDEX(#REF!,MATCH($A26,#REF!,0)),#REF!,0),'Recurrent profile helpers'!C$2)*IF($A26="", "0", INDEX(#REF!,MATCH($A26,#REF!,0))),"")</f>
        <v/>
      </c>
      <c r="D26" s="72" t="str">
        <f>IFERROR(INDEX(#REF!,MATCH(INDEX(#REF!,MATCH($A26,#REF!,0)),#REF!,0),'Recurrent profile helpers'!D$2)*IF($A26="", "0", INDEX(#REF!,MATCH($A26,#REF!,0))),"")</f>
        <v/>
      </c>
      <c r="E26" s="72" t="str">
        <f>IFERROR(INDEX(#REF!,MATCH(INDEX(#REF!,MATCH($A26,#REF!,0)),#REF!,0),'Recurrent profile helpers'!E$2)*IF($A26="", "0", INDEX(#REF!,MATCH($A26,#REF!,0))),"")</f>
        <v/>
      </c>
      <c r="F26" s="72" t="str">
        <f>IFERROR(INDEX(#REF!,MATCH(INDEX(#REF!,MATCH($A26,#REF!,0)),#REF!,0),'Recurrent profile helpers'!F$2)*IF($A26="", "0", INDEX(#REF!,MATCH($A26,#REF!,0))),"")</f>
        <v/>
      </c>
      <c r="G26" s="72" t="str">
        <f>IFERROR(INDEX(#REF!,MATCH(INDEX(#REF!,MATCH($A26,#REF!,0)),#REF!,0),'Recurrent profile helpers'!G$2)*IF($A26="", "0", INDEX(#REF!,MATCH($A26,#REF!,0))),"")</f>
        <v/>
      </c>
      <c r="H26" s="72" t="str">
        <f>IFERROR(INDEX(#REF!,MATCH(INDEX(#REF!,MATCH($A26,#REF!,0)),#REF!,0),'Recurrent profile helpers'!H$2)*IF($A26="", "0", INDEX(#REF!,MATCH($A26,#REF!,0))),"")</f>
        <v/>
      </c>
      <c r="I26" s="72" t="str">
        <f>IFERROR(INDEX(#REF!,MATCH(INDEX(#REF!,MATCH($A26,#REF!,0)),#REF!,0),'Recurrent profile helpers'!I$2)*IF($A26="", "0", INDEX(#REF!,MATCH($A26,#REF!,0))),"")</f>
        <v/>
      </c>
      <c r="J26" s="72" t="str">
        <f>IFERROR(INDEX(#REF!,MATCH(INDEX(#REF!,MATCH($A26,#REF!,0)),#REF!,0),'Recurrent profile helpers'!J$2)*IF($A26="", "0", INDEX(#REF!,MATCH($A26,#REF!,0))),"")</f>
        <v/>
      </c>
      <c r="K26" s="72" t="str">
        <f>IFERROR(INDEX(#REF!,MATCH(INDEX(#REF!,MATCH($A26,#REF!,0)),#REF!,0),'Recurrent profile helpers'!K$2)*IF($A26="", "0", INDEX(#REF!,MATCH($A26,#REF!,0))),"")</f>
        <v/>
      </c>
      <c r="L26" s="72" t="str">
        <f>IFERROR(INDEX(#REF!,MATCH(INDEX(#REF!,MATCH($A26,#REF!,0)),#REF!,0),'Recurrent profile helpers'!L$2)*IF($A26="", "0", INDEX(#REF!,MATCH($A26,#REF!,0))),"")</f>
        <v/>
      </c>
      <c r="M26" s="72" t="str">
        <f>IFERROR(INDEX(#REF!,MATCH(INDEX(#REF!,MATCH($A26,#REF!,0)),#REF!,0),'Recurrent profile helpers'!M$2)*IF($A26="", "0", INDEX(#REF!,MATCH($A26,#REF!,0))),"")</f>
        <v/>
      </c>
      <c r="N26" s="72" t="str">
        <f>IFERROR(INDEX(#REF!,MATCH(INDEX(#REF!,MATCH($A26,#REF!,0)),#REF!,0),'Recurrent profile helpers'!N$2)*IF($A26="", "0", INDEX(#REF!,MATCH($A26,#REF!,0))),"")</f>
        <v/>
      </c>
    </row>
    <row r="27" spans="1:14">
      <c r="A27" t="str">
        <f t="array" ref="A27">IFERROR(INDEX(#REF!, SMALL(IF((MID(#REF!,2,1)="."),ROW($A$6:$A$4897)-ROW($A$6)+1,IF((MID(#REF!,3,1)="."),ROW($A$6:$A$4892)-ROW($A$6)+1)), ROW(25:25))),"" )</f>
        <v/>
      </c>
      <c r="B27" s="72" t="str">
        <f>IF($A27="", "", INDEX(#REF!,MATCH($A27,#REF!,0)))</f>
        <v/>
      </c>
      <c r="C27" s="72" t="str">
        <f>IFERROR(INDEX(#REF!,MATCH(INDEX(#REF!,MATCH($A27,#REF!,0)),#REF!,0),'Recurrent profile helpers'!C$2)*IF($A27="", "0", INDEX(#REF!,MATCH($A27,#REF!,0))),"")</f>
        <v/>
      </c>
      <c r="D27" s="72" t="str">
        <f>IFERROR(INDEX(#REF!,MATCH(INDEX(#REF!,MATCH($A27,#REF!,0)),#REF!,0),'Recurrent profile helpers'!D$2)*IF($A27="", "0", INDEX(#REF!,MATCH($A27,#REF!,0))),"")</f>
        <v/>
      </c>
      <c r="E27" s="72" t="str">
        <f>IFERROR(INDEX(#REF!,MATCH(INDEX(#REF!,MATCH($A27,#REF!,0)),#REF!,0),'Recurrent profile helpers'!E$2)*IF($A27="", "0", INDEX(#REF!,MATCH($A27,#REF!,0))),"")</f>
        <v/>
      </c>
      <c r="F27" s="72" t="str">
        <f>IFERROR(INDEX(#REF!,MATCH(INDEX(#REF!,MATCH($A27,#REF!,0)),#REF!,0),'Recurrent profile helpers'!F$2)*IF($A27="", "0", INDEX(#REF!,MATCH($A27,#REF!,0))),"")</f>
        <v/>
      </c>
      <c r="G27" s="72" t="str">
        <f>IFERROR(INDEX(#REF!,MATCH(INDEX(#REF!,MATCH($A27,#REF!,0)),#REF!,0),'Recurrent profile helpers'!G$2)*IF($A27="", "0", INDEX(#REF!,MATCH($A27,#REF!,0))),"")</f>
        <v/>
      </c>
      <c r="H27" s="72" t="str">
        <f>IFERROR(INDEX(#REF!,MATCH(INDEX(#REF!,MATCH($A27,#REF!,0)),#REF!,0),'Recurrent profile helpers'!H$2)*IF($A27="", "0", INDEX(#REF!,MATCH($A27,#REF!,0))),"")</f>
        <v/>
      </c>
      <c r="I27" s="72" t="str">
        <f>IFERROR(INDEX(#REF!,MATCH(INDEX(#REF!,MATCH($A27,#REF!,0)),#REF!,0),'Recurrent profile helpers'!I$2)*IF($A27="", "0", INDEX(#REF!,MATCH($A27,#REF!,0))),"")</f>
        <v/>
      </c>
      <c r="J27" s="72" t="str">
        <f>IFERROR(INDEX(#REF!,MATCH(INDEX(#REF!,MATCH($A27,#REF!,0)),#REF!,0),'Recurrent profile helpers'!J$2)*IF($A27="", "0", INDEX(#REF!,MATCH($A27,#REF!,0))),"")</f>
        <v/>
      </c>
      <c r="K27" s="72" t="str">
        <f>IFERROR(INDEX(#REF!,MATCH(INDEX(#REF!,MATCH($A27,#REF!,0)),#REF!,0),'Recurrent profile helpers'!K$2)*IF($A27="", "0", INDEX(#REF!,MATCH($A27,#REF!,0))),"")</f>
        <v/>
      </c>
      <c r="L27" s="72" t="str">
        <f>IFERROR(INDEX(#REF!,MATCH(INDEX(#REF!,MATCH($A27,#REF!,0)),#REF!,0),'Recurrent profile helpers'!L$2)*IF($A27="", "0", INDEX(#REF!,MATCH($A27,#REF!,0))),"")</f>
        <v/>
      </c>
      <c r="M27" s="72" t="str">
        <f>IFERROR(INDEX(#REF!,MATCH(INDEX(#REF!,MATCH($A27,#REF!,0)),#REF!,0),'Recurrent profile helpers'!M$2)*IF($A27="", "0", INDEX(#REF!,MATCH($A27,#REF!,0))),"")</f>
        <v/>
      </c>
      <c r="N27" s="72" t="str">
        <f>IFERROR(INDEX(#REF!,MATCH(INDEX(#REF!,MATCH($A27,#REF!,0)),#REF!,0),'Recurrent profile helpers'!N$2)*IF($A27="", "0", INDEX(#REF!,MATCH($A27,#REF!,0))),"")</f>
        <v/>
      </c>
    </row>
    <row r="28" spans="1:14">
      <c r="A28" t="str">
        <f t="array" ref="A28">IFERROR(INDEX(#REF!, SMALL(IF((MID(#REF!,2,1)="."),ROW($A$6:$A$4897)-ROW($A$6)+1,IF((MID(#REF!,3,1)="."),ROW($A$6:$A$4892)-ROW($A$6)+1)), ROW(26:26))),"" )</f>
        <v/>
      </c>
      <c r="B28" s="72" t="str">
        <f>IF($A28="", "", INDEX(#REF!,MATCH($A28,#REF!,0)))</f>
        <v/>
      </c>
      <c r="C28" s="72" t="str">
        <f>IFERROR(INDEX(#REF!,MATCH(INDEX(#REF!,MATCH($A28,#REF!,0)),#REF!,0),'Recurrent profile helpers'!C$2)*IF($A28="", "0", INDEX(#REF!,MATCH($A28,#REF!,0))),"")</f>
        <v/>
      </c>
      <c r="D28" s="72" t="str">
        <f>IFERROR(INDEX(#REF!,MATCH(INDEX(#REF!,MATCH($A28,#REF!,0)),#REF!,0),'Recurrent profile helpers'!D$2)*IF($A28="", "0", INDEX(#REF!,MATCH($A28,#REF!,0))),"")</f>
        <v/>
      </c>
      <c r="E28" s="72" t="str">
        <f>IFERROR(INDEX(#REF!,MATCH(INDEX(#REF!,MATCH($A28,#REF!,0)),#REF!,0),'Recurrent profile helpers'!E$2)*IF($A28="", "0", INDEX(#REF!,MATCH($A28,#REF!,0))),"")</f>
        <v/>
      </c>
      <c r="F28" s="72" t="str">
        <f>IFERROR(INDEX(#REF!,MATCH(INDEX(#REF!,MATCH($A28,#REF!,0)),#REF!,0),'Recurrent profile helpers'!F$2)*IF($A28="", "0", INDEX(#REF!,MATCH($A28,#REF!,0))),"")</f>
        <v/>
      </c>
      <c r="G28" s="72" t="str">
        <f>IFERROR(INDEX(#REF!,MATCH(INDEX(#REF!,MATCH($A28,#REF!,0)),#REF!,0),'Recurrent profile helpers'!G$2)*IF($A28="", "0", INDEX(#REF!,MATCH($A28,#REF!,0))),"")</f>
        <v/>
      </c>
      <c r="H28" s="72" t="str">
        <f>IFERROR(INDEX(#REF!,MATCH(INDEX(#REF!,MATCH($A28,#REF!,0)),#REF!,0),'Recurrent profile helpers'!H$2)*IF($A28="", "0", INDEX(#REF!,MATCH($A28,#REF!,0))),"")</f>
        <v/>
      </c>
      <c r="I28" s="72" t="str">
        <f>IFERROR(INDEX(#REF!,MATCH(INDEX(#REF!,MATCH($A28,#REF!,0)),#REF!,0),'Recurrent profile helpers'!I$2)*IF($A28="", "0", INDEX(#REF!,MATCH($A28,#REF!,0))),"")</f>
        <v/>
      </c>
      <c r="J28" s="72" t="str">
        <f>IFERROR(INDEX(#REF!,MATCH(INDEX(#REF!,MATCH($A28,#REF!,0)),#REF!,0),'Recurrent profile helpers'!J$2)*IF($A28="", "0", INDEX(#REF!,MATCH($A28,#REF!,0))),"")</f>
        <v/>
      </c>
      <c r="K28" s="72" t="str">
        <f>IFERROR(INDEX(#REF!,MATCH(INDEX(#REF!,MATCH($A28,#REF!,0)),#REF!,0),'Recurrent profile helpers'!K$2)*IF($A28="", "0", INDEX(#REF!,MATCH($A28,#REF!,0))),"")</f>
        <v/>
      </c>
      <c r="L28" s="72" t="str">
        <f>IFERROR(INDEX(#REF!,MATCH(INDEX(#REF!,MATCH($A28,#REF!,0)),#REF!,0),'Recurrent profile helpers'!L$2)*IF($A28="", "0", INDEX(#REF!,MATCH($A28,#REF!,0))),"")</f>
        <v/>
      </c>
      <c r="M28" s="72" t="str">
        <f>IFERROR(INDEX(#REF!,MATCH(INDEX(#REF!,MATCH($A28,#REF!,0)),#REF!,0),'Recurrent profile helpers'!M$2)*IF($A28="", "0", INDEX(#REF!,MATCH($A28,#REF!,0))),"")</f>
        <v/>
      </c>
      <c r="N28" s="72" t="str">
        <f>IFERROR(INDEX(#REF!,MATCH(INDEX(#REF!,MATCH($A28,#REF!,0)),#REF!,0),'Recurrent profile helpers'!N$2)*IF($A28="", "0", INDEX(#REF!,MATCH($A28,#REF!,0))),"")</f>
        <v/>
      </c>
    </row>
    <row r="29" spans="1:14">
      <c r="A29" t="str">
        <f t="array" ref="A29">IFERROR(INDEX(#REF!, SMALL(IF((MID(#REF!,2,1)="."),ROW($A$6:$A$4897)-ROW($A$6)+1,IF((MID(#REF!,3,1)="."),ROW($A$6:$A$4892)-ROW($A$6)+1)), ROW(27:27))),"" )</f>
        <v/>
      </c>
      <c r="B29" s="72" t="str">
        <f>IF($A29="", "", INDEX(#REF!,MATCH($A29,#REF!,0)))</f>
        <v/>
      </c>
      <c r="C29" s="72" t="str">
        <f>IFERROR(INDEX(#REF!,MATCH(INDEX(#REF!,MATCH($A29,#REF!,0)),#REF!,0),'Recurrent profile helpers'!C$2)*IF($A29="", "0", INDEX(#REF!,MATCH($A29,#REF!,0))),"")</f>
        <v/>
      </c>
      <c r="D29" s="72" t="str">
        <f>IFERROR(INDEX(#REF!,MATCH(INDEX(#REF!,MATCH($A29,#REF!,0)),#REF!,0),'Recurrent profile helpers'!D$2)*IF($A29="", "0", INDEX(#REF!,MATCH($A29,#REF!,0))),"")</f>
        <v/>
      </c>
      <c r="E29" s="72" t="str">
        <f>IFERROR(INDEX(#REF!,MATCH(INDEX(#REF!,MATCH($A29,#REF!,0)),#REF!,0),'Recurrent profile helpers'!E$2)*IF($A29="", "0", INDEX(#REF!,MATCH($A29,#REF!,0))),"")</f>
        <v/>
      </c>
      <c r="F29" s="72" t="str">
        <f>IFERROR(INDEX(#REF!,MATCH(INDEX(#REF!,MATCH($A29,#REF!,0)),#REF!,0),'Recurrent profile helpers'!F$2)*IF($A29="", "0", INDEX(#REF!,MATCH($A29,#REF!,0))),"")</f>
        <v/>
      </c>
      <c r="G29" s="72" t="str">
        <f>IFERROR(INDEX(#REF!,MATCH(INDEX(#REF!,MATCH($A29,#REF!,0)),#REF!,0),'Recurrent profile helpers'!G$2)*IF($A29="", "0", INDEX(#REF!,MATCH($A29,#REF!,0))),"")</f>
        <v/>
      </c>
      <c r="H29" s="72" t="str">
        <f>IFERROR(INDEX(#REF!,MATCH(INDEX(#REF!,MATCH($A29,#REF!,0)),#REF!,0),'Recurrent profile helpers'!H$2)*IF($A29="", "0", INDEX(#REF!,MATCH($A29,#REF!,0))),"")</f>
        <v/>
      </c>
      <c r="I29" s="72" t="str">
        <f>IFERROR(INDEX(#REF!,MATCH(INDEX(#REF!,MATCH($A29,#REF!,0)),#REF!,0),'Recurrent profile helpers'!I$2)*IF($A29="", "0", INDEX(#REF!,MATCH($A29,#REF!,0))),"")</f>
        <v/>
      </c>
      <c r="J29" s="72" t="str">
        <f>IFERROR(INDEX(#REF!,MATCH(INDEX(#REF!,MATCH($A29,#REF!,0)),#REF!,0),'Recurrent profile helpers'!J$2)*IF($A29="", "0", INDEX(#REF!,MATCH($A29,#REF!,0))),"")</f>
        <v/>
      </c>
      <c r="K29" s="72" t="str">
        <f>IFERROR(INDEX(#REF!,MATCH(INDEX(#REF!,MATCH($A29,#REF!,0)),#REF!,0),'Recurrent profile helpers'!K$2)*IF($A29="", "0", INDEX(#REF!,MATCH($A29,#REF!,0))),"")</f>
        <v/>
      </c>
      <c r="L29" s="72" t="str">
        <f>IFERROR(INDEX(#REF!,MATCH(INDEX(#REF!,MATCH($A29,#REF!,0)),#REF!,0),'Recurrent profile helpers'!L$2)*IF($A29="", "0", INDEX(#REF!,MATCH($A29,#REF!,0))),"")</f>
        <v/>
      </c>
      <c r="M29" s="72" t="str">
        <f>IFERROR(INDEX(#REF!,MATCH(INDEX(#REF!,MATCH($A29,#REF!,0)),#REF!,0),'Recurrent profile helpers'!M$2)*IF($A29="", "0", INDEX(#REF!,MATCH($A29,#REF!,0))),"")</f>
        <v/>
      </c>
      <c r="N29" s="72" t="str">
        <f>IFERROR(INDEX(#REF!,MATCH(INDEX(#REF!,MATCH($A29,#REF!,0)),#REF!,0),'Recurrent profile helpers'!N$2)*IF($A29="", "0", INDEX(#REF!,MATCH($A29,#REF!,0))),"")</f>
        <v/>
      </c>
    </row>
    <row r="30" spans="1:14">
      <c r="A30" t="str">
        <f t="array" ref="A30">IFERROR(INDEX(#REF!, SMALL(IF((MID(#REF!,2,1)="."),ROW($A$6:$A$4897)-ROW($A$6)+1,IF((MID(#REF!,3,1)="."),ROW($A$6:$A$4892)-ROW($A$6)+1)), ROW(28:28))),"" )</f>
        <v/>
      </c>
      <c r="B30" s="72" t="str">
        <f>IF($A30="", "", INDEX(#REF!,MATCH($A30,#REF!,0)))</f>
        <v/>
      </c>
      <c r="C30" s="72" t="str">
        <f>IFERROR(INDEX(#REF!,MATCH(INDEX(#REF!,MATCH($A30,#REF!,0)),#REF!,0),'Recurrent profile helpers'!C$2)*IF($A30="", "0", INDEX(#REF!,MATCH($A30,#REF!,0))),"")</f>
        <v/>
      </c>
      <c r="D30" s="72" t="str">
        <f>IFERROR(INDEX(#REF!,MATCH(INDEX(#REF!,MATCH($A30,#REF!,0)),#REF!,0),'Recurrent profile helpers'!D$2)*IF($A30="", "0", INDEX(#REF!,MATCH($A30,#REF!,0))),"")</f>
        <v/>
      </c>
      <c r="E30" s="72" t="str">
        <f>IFERROR(INDEX(#REF!,MATCH(INDEX(#REF!,MATCH($A30,#REF!,0)),#REF!,0),'Recurrent profile helpers'!E$2)*IF($A30="", "0", INDEX(#REF!,MATCH($A30,#REF!,0))),"")</f>
        <v/>
      </c>
      <c r="F30" s="72" t="str">
        <f>IFERROR(INDEX(#REF!,MATCH(INDEX(#REF!,MATCH($A30,#REF!,0)),#REF!,0),'Recurrent profile helpers'!F$2)*IF($A30="", "0", INDEX(#REF!,MATCH($A30,#REF!,0))),"")</f>
        <v/>
      </c>
      <c r="G30" s="72" t="str">
        <f>IFERROR(INDEX(#REF!,MATCH(INDEX(#REF!,MATCH($A30,#REF!,0)),#REF!,0),'Recurrent profile helpers'!G$2)*IF($A30="", "0", INDEX(#REF!,MATCH($A30,#REF!,0))),"")</f>
        <v/>
      </c>
      <c r="H30" s="72" t="str">
        <f>IFERROR(INDEX(#REF!,MATCH(INDEX(#REF!,MATCH($A30,#REF!,0)),#REF!,0),'Recurrent profile helpers'!H$2)*IF($A30="", "0", INDEX(#REF!,MATCH($A30,#REF!,0))),"")</f>
        <v/>
      </c>
      <c r="I30" s="72" t="str">
        <f>IFERROR(INDEX(#REF!,MATCH(INDEX(#REF!,MATCH($A30,#REF!,0)),#REF!,0),'Recurrent profile helpers'!I$2)*IF($A30="", "0", INDEX(#REF!,MATCH($A30,#REF!,0))),"")</f>
        <v/>
      </c>
      <c r="J30" s="72" t="str">
        <f>IFERROR(INDEX(#REF!,MATCH(INDEX(#REF!,MATCH($A30,#REF!,0)),#REF!,0),'Recurrent profile helpers'!J$2)*IF($A30="", "0", INDEX(#REF!,MATCH($A30,#REF!,0))),"")</f>
        <v/>
      </c>
      <c r="K30" s="72" t="str">
        <f>IFERROR(INDEX(#REF!,MATCH(INDEX(#REF!,MATCH($A30,#REF!,0)),#REF!,0),'Recurrent profile helpers'!K$2)*IF($A30="", "0", INDEX(#REF!,MATCH($A30,#REF!,0))),"")</f>
        <v/>
      </c>
      <c r="L30" s="72" t="str">
        <f>IFERROR(INDEX(#REF!,MATCH(INDEX(#REF!,MATCH($A30,#REF!,0)),#REF!,0),'Recurrent profile helpers'!L$2)*IF($A30="", "0", INDEX(#REF!,MATCH($A30,#REF!,0))),"")</f>
        <v/>
      </c>
      <c r="M30" s="72" t="str">
        <f>IFERROR(INDEX(#REF!,MATCH(INDEX(#REF!,MATCH($A30,#REF!,0)),#REF!,0),'Recurrent profile helpers'!M$2)*IF($A30="", "0", INDEX(#REF!,MATCH($A30,#REF!,0))),"")</f>
        <v/>
      </c>
      <c r="N30" s="72" t="str">
        <f>IFERROR(INDEX(#REF!,MATCH(INDEX(#REF!,MATCH($A30,#REF!,0)),#REF!,0),'Recurrent profile helpers'!N$2)*IF($A30="", "0", INDEX(#REF!,MATCH($A30,#REF!,0))),"")</f>
        <v/>
      </c>
    </row>
    <row r="31" spans="1:14">
      <c r="A31" t="str">
        <f t="array" ref="A31">IFERROR(INDEX(#REF!, SMALL(IF((MID(#REF!,2,1)="."),ROW($A$6:$A$4897)-ROW($A$6)+1,IF((MID(#REF!,3,1)="."),ROW($A$6:$A$4892)-ROW($A$6)+1)), ROW(29:29))),"" )</f>
        <v/>
      </c>
      <c r="B31" s="72" t="str">
        <f>IF($A31="", "", INDEX(#REF!,MATCH($A31,#REF!,0)))</f>
        <v/>
      </c>
      <c r="C31" s="72" t="str">
        <f>IFERROR(INDEX(#REF!,MATCH(INDEX(#REF!,MATCH($A31,#REF!,0)),#REF!,0),'Recurrent profile helpers'!C$2)*IF($A31="", "0", INDEX(#REF!,MATCH($A31,#REF!,0))),"")</f>
        <v/>
      </c>
      <c r="D31" s="72" t="str">
        <f>IFERROR(INDEX(#REF!,MATCH(INDEX(#REF!,MATCH($A31,#REF!,0)),#REF!,0),'Recurrent profile helpers'!D$2)*IF($A31="", "0", INDEX(#REF!,MATCH($A31,#REF!,0))),"")</f>
        <v/>
      </c>
      <c r="E31" s="72" t="str">
        <f>IFERROR(INDEX(#REF!,MATCH(INDEX(#REF!,MATCH($A31,#REF!,0)),#REF!,0),'Recurrent profile helpers'!E$2)*IF($A31="", "0", INDEX(#REF!,MATCH($A31,#REF!,0))),"")</f>
        <v/>
      </c>
      <c r="F31" s="72" t="str">
        <f>IFERROR(INDEX(#REF!,MATCH(INDEX(#REF!,MATCH($A31,#REF!,0)),#REF!,0),'Recurrent profile helpers'!F$2)*IF($A31="", "0", INDEX(#REF!,MATCH($A31,#REF!,0))),"")</f>
        <v/>
      </c>
      <c r="G31" s="72" t="str">
        <f>IFERROR(INDEX(#REF!,MATCH(INDEX(#REF!,MATCH($A31,#REF!,0)),#REF!,0),'Recurrent profile helpers'!G$2)*IF($A31="", "0", INDEX(#REF!,MATCH($A31,#REF!,0))),"")</f>
        <v/>
      </c>
      <c r="H31" s="72" t="str">
        <f>IFERROR(INDEX(#REF!,MATCH(INDEX(#REF!,MATCH($A31,#REF!,0)),#REF!,0),'Recurrent profile helpers'!H$2)*IF($A31="", "0", INDEX(#REF!,MATCH($A31,#REF!,0))),"")</f>
        <v/>
      </c>
      <c r="I31" s="72" t="str">
        <f>IFERROR(INDEX(#REF!,MATCH(INDEX(#REF!,MATCH($A31,#REF!,0)),#REF!,0),'Recurrent profile helpers'!I$2)*IF($A31="", "0", INDEX(#REF!,MATCH($A31,#REF!,0))),"")</f>
        <v/>
      </c>
      <c r="J31" s="72" t="str">
        <f>IFERROR(INDEX(#REF!,MATCH(INDEX(#REF!,MATCH($A31,#REF!,0)),#REF!,0),'Recurrent profile helpers'!J$2)*IF($A31="", "0", INDEX(#REF!,MATCH($A31,#REF!,0))),"")</f>
        <v/>
      </c>
      <c r="K31" s="72" t="str">
        <f>IFERROR(INDEX(#REF!,MATCH(INDEX(#REF!,MATCH($A31,#REF!,0)),#REF!,0),'Recurrent profile helpers'!K$2)*IF($A31="", "0", INDEX(#REF!,MATCH($A31,#REF!,0))),"")</f>
        <v/>
      </c>
      <c r="L31" s="72" t="str">
        <f>IFERROR(INDEX(#REF!,MATCH(INDEX(#REF!,MATCH($A31,#REF!,0)),#REF!,0),'Recurrent profile helpers'!L$2)*IF($A31="", "0", INDEX(#REF!,MATCH($A31,#REF!,0))),"")</f>
        <v/>
      </c>
      <c r="M31" s="72" t="str">
        <f>IFERROR(INDEX(#REF!,MATCH(INDEX(#REF!,MATCH($A31,#REF!,0)),#REF!,0),'Recurrent profile helpers'!M$2)*IF($A31="", "0", INDEX(#REF!,MATCH($A31,#REF!,0))),"")</f>
        <v/>
      </c>
      <c r="N31" s="72" t="str">
        <f>IFERROR(INDEX(#REF!,MATCH(INDEX(#REF!,MATCH($A31,#REF!,0)),#REF!,0),'Recurrent profile helpers'!N$2)*IF($A31="", "0", INDEX(#REF!,MATCH($A31,#REF!,0))),"")</f>
        <v/>
      </c>
    </row>
    <row r="32" spans="1:14">
      <c r="A32" t="str">
        <f t="array" ref="A32">IFERROR(INDEX(#REF!, SMALL(IF((MID(#REF!,2,1)="."),ROW($A$6:$A$4897)-ROW($A$6)+1,IF((MID(#REF!,3,1)="."),ROW($A$6:$A$4892)-ROW($A$6)+1)), ROW(30:30))),"" )</f>
        <v/>
      </c>
      <c r="B32" s="72" t="str">
        <f>IF($A32="", "", INDEX(#REF!,MATCH($A32,#REF!,0)))</f>
        <v/>
      </c>
      <c r="C32" s="72" t="str">
        <f>IFERROR(INDEX(#REF!,MATCH(INDEX(#REF!,MATCH($A32,#REF!,0)),#REF!,0),'Recurrent profile helpers'!C$2)*IF($A32="", "0", INDEX(#REF!,MATCH($A32,#REF!,0))),"")</f>
        <v/>
      </c>
      <c r="D32" s="72" t="str">
        <f>IFERROR(INDEX(#REF!,MATCH(INDEX(#REF!,MATCH($A32,#REF!,0)),#REF!,0),'Recurrent profile helpers'!D$2)*IF($A32="", "0", INDEX(#REF!,MATCH($A32,#REF!,0))),"")</f>
        <v/>
      </c>
      <c r="E32" s="72" t="str">
        <f>IFERROR(INDEX(#REF!,MATCH(INDEX(#REF!,MATCH($A32,#REF!,0)),#REF!,0),'Recurrent profile helpers'!E$2)*IF($A32="", "0", INDEX(#REF!,MATCH($A32,#REF!,0))),"")</f>
        <v/>
      </c>
      <c r="F32" s="72" t="str">
        <f>IFERROR(INDEX(#REF!,MATCH(INDEX(#REF!,MATCH($A32,#REF!,0)),#REF!,0),'Recurrent profile helpers'!F$2)*IF($A32="", "0", INDEX(#REF!,MATCH($A32,#REF!,0))),"")</f>
        <v/>
      </c>
      <c r="G32" s="72" t="str">
        <f>IFERROR(INDEX(#REF!,MATCH(INDEX(#REF!,MATCH($A32,#REF!,0)),#REF!,0),'Recurrent profile helpers'!G$2)*IF($A32="", "0", INDEX(#REF!,MATCH($A32,#REF!,0))),"")</f>
        <v/>
      </c>
      <c r="H32" s="72" t="str">
        <f>IFERROR(INDEX(#REF!,MATCH(INDEX(#REF!,MATCH($A32,#REF!,0)),#REF!,0),'Recurrent profile helpers'!H$2)*IF($A32="", "0", INDEX(#REF!,MATCH($A32,#REF!,0))),"")</f>
        <v/>
      </c>
      <c r="I32" s="72" t="str">
        <f>IFERROR(INDEX(#REF!,MATCH(INDEX(#REF!,MATCH($A32,#REF!,0)),#REF!,0),'Recurrent profile helpers'!I$2)*IF($A32="", "0", INDEX(#REF!,MATCH($A32,#REF!,0))),"")</f>
        <v/>
      </c>
      <c r="J32" s="72" t="str">
        <f>IFERROR(INDEX(#REF!,MATCH(INDEX(#REF!,MATCH($A32,#REF!,0)),#REF!,0),'Recurrent profile helpers'!J$2)*IF($A32="", "0", INDEX(#REF!,MATCH($A32,#REF!,0))),"")</f>
        <v/>
      </c>
      <c r="K32" s="72" t="str">
        <f>IFERROR(INDEX(#REF!,MATCH(INDEX(#REF!,MATCH($A32,#REF!,0)),#REF!,0),'Recurrent profile helpers'!K$2)*IF($A32="", "0", INDEX(#REF!,MATCH($A32,#REF!,0))),"")</f>
        <v/>
      </c>
      <c r="L32" s="72" t="str">
        <f>IFERROR(INDEX(#REF!,MATCH(INDEX(#REF!,MATCH($A32,#REF!,0)),#REF!,0),'Recurrent profile helpers'!L$2)*IF($A32="", "0", INDEX(#REF!,MATCH($A32,#REF!,0))),"")</f>
        <v/>
      </c>
      <c r="M32" s="72" t="str">
        <f>IFERROR(INDEX(#REF!,MATCH(INDEX(#REF!,MATCH($A32,#REF!,0)),#REF!,0),'Recurrent profile helpers'!M$2)*IF($A32="", "0", INDEX(#REF!,MATCH($A32,#REF!,0))),"")</f>
        <v/>
      </c>
      <c r="N32" s="72" t="str">
        <f>IFERROR(INDEX(#REF!,MATCH(INDEX(#REF!,MATCH($A32,#REF!,0)),#REF!,0),'Recurrent profile helpers'!N$2)*IF($A32="", "0", INDEX(#REF!,MATCH($A32,#REF!,0))),"")</f>
        <v/>
      </c>
    </row>
    <row r="33" spans="1:14">
      <c r="A33" t="str">
        <f t="array" ref="A33">IFERROR(INDEX(#REF!, SMALL(IF((MID(#REF!,2,1)="."),ROW($A$6:$A$4897)-ROW($A$6)+1,IF((MID(#REF!,3,1)="."),ROW($A$6:$A$4892)-ROW($A$6)+1)), ROW(31:31))),"" )</f>
        <v/>
      </c>
      <c r="B33" s="72" t="str">
        <f>IF($A33="", "", INDEX(#REF!,MATCH($A33,#REF!,0)))</f>
        <v/>
      </c>
      <c r="C33" s="72" t="str">
        <f>IFERROR(INDEX(#REF!,MATCH(INDEX(#REF!,MATCH($A33,#REF!,0)),#REF!,0),'Recurrent profile helpers'!C$2)*IF($A33="", "0", INDEX(#REF!,MATCH($A33,#REF!,0))),"")</f>
        <v/>
      </c>
      <c r="D33" s="72" t="str">
        <f>IFERROR(INDEX(#REF!,MATCH(INDEX(#REF!,MATCH($A33,#REF!,0)),#REF!,0),'Recurrent profile helpers'!D$2)*IF($A33="", "0", INDEX(#REF!,MATCH($A33,#REF!,0))),"")</f>
        <v/>
      </c>
      <c r="E33" s="72" t="str">
        <f>IFERROR(INDEX(#REF!,MATCH(INDEX(#REF!,MATCH($A33,#REF!,0)),#REF!,0),'Recurrent profile helpers'!E$2)*IF($A33="", "0", INDEX(#REF!,MATCH($A33,#REF!,0))),"")</f>
        <v/>
      </c>
      <c r="F33" s="72" t="str">
        <f>IFERROR(INDEX(#REF!,MATCH(INDEX(#REF!,MATCH($A33,#REF!,0)),#REF!,0),'Recurrent profile helpers'!F$2)*IF($A33="", "0", INDEX(#REF!,MATCH($A33,#REF!,0))),"")</f>
        <v/>
      </c>
      <c r="G33" s="72" t="str">
        <f>IFERROR(INDEX(#REF!,MATCH(INDEX(#REF!,MATCH($A33,#REF!,0)),#REF!,0),'Recurrent profile helpers'!G$2)*IF($A33="", "0", INDEX(#REF!,MATCH($A33,#REF!,0))),"")</f>
        <v/>
      </c>
      <c r="H33" s="72" t="str">
        <f>IFERROR(INDEX(#REF!,MATCH(INDEX(#REF!,MATCH($A33,#REF!,0)),#REF!,0),'Recurrent profile helpers'!H$2)*IF($A33="", "0", INDEX(#REF!,MATCH($A33,#REF!,0))),"")</f>
        <v/>
      </c>
      <c r="I33" s="72" t="str">
        <f>IFERROR(INDEX(#REF!,MATCH(INDEX(#REF!,MATCH($A33,#REF!,0)),#REF!,0),'Recurrent profile helpers'!I$2)*IF($A33="", "0", INDEX(#REF!,MATCH($A33,#REF!,0))),"")</f>
        <v/>
      </c>
      <c r="J33" s="72" t="str">
        <f>IFERROR(INDEX(#REF!,MATCH(INDEX(#REF!,MATCH($A33,#REF!,0)),#REF!,0),'Recurrent profile helpers'!J$2)*IF($A33="", "0", INDEX(#REF!,MATCH($A33,#REF!,0))),"")</f>
        <v/>
      </c>
      <c r="K33" s="72" t="str">
        <f>IFERROR(INDEX(#REF!,MATCH(INDEX(#REF!,MATCH($A33,#REF!,0)),#REF!,0),'Recurrent profile helpers'!K$2)*IF($A33="", "0", INDEX(#REF!,MATCH($A33,#REF!,0))),"")</f>
        <v/>
      </c>
      <c r="L33" s="72" t="str">
        <f>IFERROR(INDEX(#REF!,MATCH(INDEX(#REF!,MATCH($A33,#REF!,0)),#REF!,0),'Recurrent profile helpers'!L$2)*IF($A33="", "0", INDEX(#REF!,MATCH($A33,#REF!,0))),"")</f>
        <v/>
      </c>
      <c r="M33" s="72" t="str">
        <f>IFERROR(INDEX(#REF!,MATCH(INDEX(#REF!,MATCH($A33,#REF!,0)),#REF!,0),'Recurrent profile helpers'!M$2)*IF($A33="", "0", INDEX(#REF!,MATCH($A33,#REF!,0))),"")</f>
        <v/>
      </c>
      <c r="N33" s="72" t="str">
        <f>IFERROR(INDEX(#REF!,MATCH(INDEX(#REF!,MATCH($A33,#REF!,0)),#REF!,0),'Recurrent profile helpers'!N$2)*IF($A33="", "0", INDEX(#REF!,MATCH($A33,#REF!,0))),"")</f>
        <v/>
      </c>
    </row>
    <row r="34" spans="1:14">
      <c r="A34" t="str">
        <f t="array" ref="A34">IFERROR(INDEX(#REF!, SMALL(IF((MID(#REF!,2,1)="."),ROW($A$6:$A$4897)-ROW($A$6)+1,IF((MID(#REF!,3,1)="."),ROW($A$6:$A$4892)-ROW($A$6)+1)), ROW(32:32))),"" )</f>
        <v/>
      </c>
      <c r="B34" s="72" t="str">
        <f>IF($A34="", "", INDEX(#REF!,MATCH($A34,#REF!,0)))</f>
        <v/>
      </c>
      <c r="C34" s="72" t="str">
        <f>IFERROR(INDEX(#REF!,MATCH(INDEX(#REF!,MATCH($A34,#REF!,0)),#REF!,0),'Recurrent profile helpers'!C$2)*IF($A34="", "0", INDEX(#REF!,MATCH($A34,#REF!,0))),"")</f>
        <v/>
      </c>
      <c r="D34" s="72" t="str">
        <f>IFERROR(INDEX(#REF!,MATCH(INDEX(#REF!,MATCH($A34,#REF!,0)),#REF!,0),'Recurrent profile helpers'!D$2)*IF($A34="", "0", INDEX(#REF!,MATCH($A34,#REF!,0))),"")</f>
        <v/>
      </c>
      <c r="E34" s="72" t="str">
        <f>IFERROR(INDEX(#REF!,MATCH(INDEX(#REF!,MATCH($A34,#REF!,0)),#REF!,0),'Recurrent profile helpers'!E$2)*IF($A34="", "0", INDEX(#REF!,MATCH($A34,#REF!,0))),"")</f>
        <v/>
      </c>
      <c r="F34" s="72" t="str">
        <f>IFERROR(INDEX(#REF!,MATCH(INDEX(#REF!,MATCH($A34,#REF!,0)),#REF!,0),'Recurrent profile helpers'!F$2)*IF($A34="", "0", INDEX(#REF!,MATCH($A34,#REF!,0))),"")</f>
        <v/>
      </c>
      <c r="G34" s="72" t="str">
        <f>IFERROR(INDEX(#REF!,MATCH(INDEX(#REF!,MATCH($A34,#REF!,0)),#REF!,0),'Recurrent profile helpers'!G$2)*IF($A34="", "0", INDEX(#REF!,MATCH($A34,#REF!,0))),"")</f>
        <v/>
      </c>
      <c r="H34" s="72" t="str">
        <f>IFERROR(INDEX(#REF!,MATCH(INDEX(#REF!,MATCH($A34,#REF!,0)),#REF!,0),'Recurrent profile helpers'!H$2)*IF($A34="", "0", INDEX(#REF!,MATCH($A34,#REF!,0))),"")</f>
        <v/>
      </c>
      <c r="I34" s="72" t="str">
        <f>IFERROR(INDEX(#REF!,MATCH(INDEX(#REF!,MATCH($A34,#REF!,0)),#REF!,0),'Recurrent profile helpers'!I$2)*IF($A34="", "0", INDEX(#REF!,MATCH($A34,#REF!,0))),"")</f>
        <v/>
      </c>
      <c r="J34" s="72" t="str">
        <f>IFERROR(INDEX(#REF!,MATCH(INDEX(#REF!,MATCH($A34,#REF!,0)),#REF!,0),'Recurrent profile helpers'!J$2)*IF($A34="", "0", INDEX(#REF!,MATCH($A34,#REF!,0))),"")</f>
        <v/>
      </c>
      <c r="K34" s="72" t="str">
        <f>IFERROR(INDEX(#REF!,MATCH(INDEX(#REF!,MATCH($A34,#REF!,0)),#REF!,0),'Recurrent profile helpers'!K$2)*IF($A34="", "0", INDEX(#REF!,MATCH($A34,#REF!,0))),"")</f>
        <v/>
      </c>
      <c r="L34" s="72" t="str">
        <f>IFERROR(INDEX(#REF!,MATCH(INDEX(#REF!,MATCH($A34,#REF!,0)),#REF!,0),'Recurrent profile helpers'!L$2)*IF($A34="", "0", INDEX(#REF!,MATCH($A34,#REF!,0))),"")</f>
        <v/>
      </c>
      <c r="M34" s="72" t="str">
        <f>IFERROR(INDEX(#REF!,MATCH(INDEX(#REF!,MATCH($A34,#REF!,0)),#REF!,0),'Recurrent profile helpers'!M$2)*IF($A34="", "0", INDEX(#REF!,MATCH($A34,#REF!,0))),"")</f>
        <v/>
      </c>
      <c r="N34" s="72" t="str">
        <f>IFERROR(INDEX(#REF!,MATCH(INDEX(#REF!,MATCH($A34,#REF!,0)),#REF!,0),'Recurrent profile helpers'!N$2)*IF($A34="", "0", INDEX(#REF!,MATCH($A34,#REF!,0))),"")</f>
        <v/>
      </c>
    </row>
    <row r="35" spans="1:14">
      <c r="A35" t="str">
        <f t="array" ref="A35">IFERROR(INDEX(#REF!, SMALL(IF((MID(#REF!,2,1)="."),ROW($A$6:$A$4897)-ROW($A$6)+1,IF((MID(#REF!,3,1)="."),ROW($A$6:$A$4892)-ROW($A$6)+1)), ROW(33:33))),"" )</f>
        <v/>
      </c>
      <c r="B35" s="72" t="str">
        <f>IF($A35="", "", INDEX(#REF!,MATCH($A35,#REF!,0)))</f>
        <v/>
      </c>
      <c r="C35" s="72" t="str">
        <f>IFERROR(INDEX(#REF!,MATCH(INDEX(#REF!,MATCH($A35,#REF!,0)),#REF!,0),'Recurrent profile helpers'!C$2)*IF($A35="", "0", INDEX(#REF!,MATCH($A35,#REF!,0))),"")</f>
        <v/>
      </c>
      <c r="D35" s="72" t="str">
        <f>IFERROR(INDEX(#REF!,MATCH(INDEX(#REF!,MATCH($A35,#REF!,0)),#REF!,0),'Recurrent profile helpers'!D$2)*IF($A35="", "0", INDEX(#REF!,MATCH($A35,#REF!,0))),"")</f>
        <v/>
      </c>
      <c r="E35" s="72" t="str">
        <f>IFERROR(INDEX(#REF!,MATCH(INDEX(#REF!,MATCH($A35,#REF!,0)),#REF!,0),'Recurrent profile helpers'!E$2)*IF($A35="", "0", INDEX(#REF!,MATCH($A35,#REF!,0))),"")</f>
        <v/>
      </c>
      <c r="F35" s="72" t="str">
        <f>IFERROR(INDEX(#REF!,MATCH(INDEX(#REF!,MATCH($A35,#REF!,0)),#REF!,0),'Recurrent profile helpers'!F$2)*IF($A35="", "0", INDEX(#REF!,MATCH($A35,#REF!,0))),"")</f>
        <v/>
      </c>
      <c r="G35" s="72" t="str">
        <f>IFERROR(INDEX(#REF!,MATCH(INDEX(#REF!,MATCH($A35,#REF!,0)),#REF!,0),'Recurrent profile helpers'!G$2)*IF($A35="", "0", INDEX(#REF!,MATCH($A35,#REF!,0))),"")</f>
        <v/>
      </c>
      <c r="H35" s="72" t="str">
        <f>IFERROR(INDEX(#REF!,MATCH(INDEX(#REF!,MATCH($A35,#REF!,0)),#REF!,0),'Recurrent profile helpers'!H$2)*IF($A35="", "0", INDEX(#REF!,MATCH($A35,#REF!,0))),"")</f>
        <v/>
      </c>
      <c r="I35" s="72" t="str">
        <f>IFERROR(INDEX(#REF!,MATCH(INDEX(#REF!,MATCH($A35,#REF!,0)),#REF!,0),'Recurrent profile helpers'!I$2)*IF($A35="", "0", INDEX(#REF!,MATCH($A35,#REF!,0))),"")</f>
        <v/>
      </c>
      <c r="J35" s="72" t="str">
        <f>IFERROR(INDEX(#REF!,MATCH(INDEX(#REF!,MATCH($A35,#REF!,0)),#REF!,0),'Recurrent profile helpers'!J$2)*IF($A35="", "0", INDEX(#REF!,MATCH($A35,#REF!,0))),"")</f>
        <v/>
      </c>
      <c r="K35" s="72" t="str">
        <f>IFERROR(INDEX(#REF!,MATCH(INDEX(#REF!,MATCH($A35,#REF!,0)),#REF!,0),'Recurrent profile helpers'!K$2)*IF($A35="", "0", INDEX(#REF!,MATCH($A35,#REF!,0))),"")</f>
        <v/>
      </c>
      <c r="L35" s="72" t="str">
        <f>IFERROR(INDEX(#REF!,MATCH(INDEX(#REF!,MATCH($A35,#REF!,0)),#REF!,0),'Recurrent profile helpers'!L$2)*IF($A35="", "0", INDEX(#REF!,MATCH($A35,#REF!,0))),"")</f>
        <v/>
      </c>
      <c r="M35" s="72" t="str">
        <f>IFERROR(INDEX(#REF!,MATCH(INDEX(#REF!,MATCH($A35,#REF!,0)),#REF!,0),'Recurrent profile helpers'!M$2)*IF($A35="", "0", INDEX(#REF!,MATCH($A35,#REF!,0))),"")</f>
        <v/>
      </c>
      <c r="N35" s="72" t="str">
        <f>IFERROR(INDEX(#REF!,MATCH(INDEX(#REF!,MATCH($A35,#REF!,0)),#REF!,0),'Recurrent profile helpers'!N$2)*IF($A35="", "0", INDEX(#REF!,MATCH($A35,#REF!,0))),"")</f>
        <v/>
      </c>
    </row>
    <row r="36" spans="1:14">
      <c r="A36" t="str">
        <f t="array" ref="A36">IFERROR(INDEX(#REF!, SMALL(IF((MID(#REF!,2,1)="."),ROW($A$6:$A$4897)-ROW($A$6)+1,IF((MID(#REF!,3,1)="."),ROW($A$6:$A$4892)-ROW($A$6)+1)), ROW(34:34))),"" )</f>
        <v/>
      </c>
      <c r="B36" s="72" t="str">
        <f>IF($A36="", "", INDEX(#REF!,MATCH($A36,#REF!,0)))</f>
        <v/>
      </c>
      <c r="C36" s="72" t="str">
        <f>IFERROR(INDEX(#REF!,MATCH(INDEX(#REF!,MATCH($A36,#REF!,0)),#REF!,0),'Recurrent profile helpers'!C$2)*IF($A36="", "0", INDEX(#REF!,MATCH($A36,#REF!,0))),"")</f>
        <v/>
      </c>
      <c r="D36" s="72" t="str">
        <f>IFERROR(INDEX(#REF!,MATCH(INDEX(#REF!,MATCH($A36,#REF!,0)),#REF!,0),'Recurrent profile helpers'!D$2)*IF($A36="", "0", INDEX(#REF!,MATCH($A36,#REF!,0))),"")</f>
        <v/>
      </c>
      <c r="E36" s="72" t="str">
        <f>IFERROR(INDEX(#REF!,MATCH(INDEX(#REF!,MATCH($A36,#REF!,0)),#REF!,0),'Recurrent profile helpers'!E$2)*IF($A36="", "0", INDEX(#REF!,MATCH($A36,#REF!,0))),"")</f>
        <v/>
      </c>
      <c r="F36" s="72" t="str">
        <f>IFERROR(INDEX(#REF!,MATCH(INDEX(#REF!,MATCH($A36,#REF!,0)),#REF!,0),'Recurrent profile helpers'!F$2)*IF($A36="", "0", INDEX(#REF!,MATCH($A36,#REF!,0))),"")</f>
        <v/>
      </c>
      <c r="G36" s="72" t="str">
        <f>IFERROR(INDEX(#REF!,MATCH(INDEX(#REF!,MATCH($A36,#REF!,0)),#REF!,0),'Recurrent profile helpers'!G$2)*IF($A36="", "0", INDEX(#REF!,MATCH($A36,#REF!,0))),"")</f>
        <v/>
      </c>
      <c r="H36" s="72" t="str">
        <f>IFERROR(INDEX(#REF!,MATCH(INDEX(#REF!,MATCH($A36,#REF!,0)),#REF!,0),'Recurrent profile helpers'!H$2)*IF($A36="", "0", INDEX(#REF!,MATCH($A36,#REF!,0))),"")</f>
        <v/>
      </c>
      <c r="I36" s="72" t="str">
        <f>IFERROR(INDEX(#REF!,MATCH(INDEX(#REF!,MATCH($A36,#REF!,0)),#REF!,0),'Recurrent profile helpers'!I$2)*IF($A36="", "0", INDEX(#REF!,MATCH($A36,#REF!,0))),"")</f>
        <v/>
      </c>
      <c r="J36" s="72" t="str">
        <f>IFERROR(INDEX(#REF!,MATCH(INDEX(#REF!,MATCH($A36,#REF!,0)),#REF!,0),'Recurrent profile helpers'!J$2)*IF($A36="", "0", INDEX(#REF!,MATCH($A36,#REF!,0))),"")</f>
        <v/>
      </c>
      <c r="K36" s="72" t="str">
        <f>IFERROR(INDEX(#REF!,MATCH(INDEX(#REF!,MATCH($A36,#REF!,0)),#REF!,0),'Recurrent profile helpers'!K$2)*IF($A36="", "0", INDEX(#REF!,MATCH($A36,#REF!,0))),"")</f>
        <v/>
      </c>
      <c r="L36" s="72" t="str">
        <f>IFERROR(INDEX(#REF!,MATCH(INDEX(#REF!,MATCH($A36,#REF!,0)),#REF!,0),'Recurrent profile helpers'!L$2)*IF($A36="", "0", INDEX(#REF!,MATCH($A36,#REF!,0))),"")</f>
        <v/>
      </c>
      <c r="M36" s="72" t="str">
        <f>IFERROR(INDEX(#REF!,MATCH(INDEX(#REF!,MATCH($A36,#REF!,0)),#REF!,0),'Recurrent profile helpers'!M$2)*IF($A36="", "0", INDEX(#REF!,MATCH($A36,#REF!,0))),"")</f>
        <v/>
      </c>
      <c r="N36" s="72" t="str">
        <f>IFERROR(INDEX(#REF!,MATCH(INDEX(#REF!,MATCH($A36,#REF!,0)),#REF!,0),'Recurrent profile helpers'!N$2)*IF($A36="", "0", INDEX(#REF!,MATCH($A36,#REF!,0))),"")</f>
        <v/>
      </c>
    </row>
    <row r="37" spans="1:14">
      <c r="A37" t="str">
        <f t="array" ref="A37">IFERROR(INDEX(#REF!, SMALL(IF((MID(#REF!,2,1)="."),ROW($A$6:$A$4897)-ROW($A$6)+1,IF((MID(#REF!,3,1)="."),ROW($A$6:$A$4892)-ROW($A$6)+1)), ROW(35:35))),"" )</f>
        <v/>
      </c>
      <c r="B37" s="72" t="str">
        <f>IF($A37="", "", INDEX(#REF!,MATCH($A37,#REF!,0)))</f>
        <v/>
      </c>
      <c r="C37" s="72" t="str">
        <f>IFERROR(INDEX(#REF!,MATCH(INDEX(#REF!,MATCH($A37,#REF!,0)),#REF!,0),'Recurrent profile helpers'!C$2)*IF($A37="", "0", INDEX(#REF!,MATCH($A37,#REF!,0))),"")</f>
        <v/>
      </c>
      <c r="D37" s="72" t="str">
        <f>IFERROR(INDEX(#REF!,MATCH(INDEX(#REF!,MATCH($A37,#REF!,0)),#REF!,0),'Recurrent profile helpers'!D$2)*IF($A37="", "0", INDEX(#REF!,MATCH($A37,#REF!,0))),"")</f>
        <v/>
      </c>
      <c r="E37" s="72" t="str">
        <f>IFERROR(INDEX(#REF!,MATCH(INDEX(#REF!,MATCH($A37,#REF!,0)),#REF!,0),'Recurrent profile helpers'!E$2)*IF($A37="", "0", INDEX(#REF!,MATCH($A37,#REF!,0))),"")</f>
        <v/>
      </c>
      <c r="F37" s="72" t="str">
        <f>IFERROR(INDEX(#REF!,MATCH(INDEX(#REF!,MATCH($A37,#REF!,0)),#REF!,0),'Recurrent profile helpers'!F$2)*IF($A37="", "0", INDEX(#REF!,MATCH($A37,#REF!,0))),"")</f>
        <v/>
      </c>
      <c r="G37" s="72" t="str">
        <f>IFERROR(INDEX(#REF!,MATCH(INDEX(#REF!,MATCH($A37,#REF!,0)),#REF!,0),'Recurrent profile helpers'!G$2)*IF($A37="", "0", INDEX(#REF!,MATCH($A37,#REF!,0))),"")</f>
        <v/>
      </c>
      <c r="H37" s="72" t="str">
        <f>IFERROR(INDEX(#REF!,MATCH(INDEX(#REF!,MATCH($A37,#REF!,0)),#REF!,0),'Recurrent profile helpers'!H$2)*IF($A37="", "0", INDEX(#REF!,MATCH($A37,#REF!,0))),"")</f>
        <v/>
      </c>
      <c r="I37" s="72" t="str">
        <f>IFERROR(INDEX(#REF!,MATCH(INDEX(#REF!,MATCH($A37,#REF!,0)),#REF!,0),'Recurrent profile helpers'!I$2)*IF($A37="", "0", INDEX(#REF!,MATCH($A37,#REF!,0))),"")</f>
        <v/>
      </c>
      <c r="J37" s="72" t="str">
        <f>IFERROR(INDEX(#REF!,MATCH(INDEX(#REF!,MATCH($A37,#REF!,0)),#REF!,0),'Recurrent profile helpers'!J$2)*IF($A37="", "0", INDEX(#REF!,MATCH($A37,#REF!,0))),"")</f>
        <v/>
      </c>
      <c r="K37" s="72" t="str">
        <f>IFERROR(INDEX(#REF!,MATCH(INDEX(#REF!,MATCH($A37,#REF!,0)),#REF!,0),'Recurrent profile helpers'!K$2)*IF($A37="", "0", INDEX(#REF!,MATCH($A37,#REF!,0))),"")</f>
        <v/>
      </c>
      <c r="L37" s="72" t="str">
        <f>IFERROR(INDEX(#REF!,MATCH(INDEX(#REF!,MATCH($A37,#REF!,0)),#REF!,0),'Recurrent profile helpers'!L$2)*IF($A37="", "0", INDEX(#REF!,MATCH($A37,#REF!,0))),"")</f>
        <v/>
      </c>
      <c r="M37" s="72" t="str">
        <f>IFERROR(INDEX(#REF!,MATCH(INDEX(#REF!,MATCH($A37,#REF!,0)),#REF!,0),'Recurrent profile helpers'!M$2)*IF($A37="", "0", INDEX(#REF!,MATCH($A37,#REF!,0))),"")</f>
        <v/>
      </c>
      <c r="N37" s="72" t="str">
        <f>IFERROR(INDEX(#REF!,MATCH(INDEX(#REF!,MATCH($A37,#REF!,0)),#REF!,0),'Recurrent profile helpers'!N$2)*IF($A37="", "0", INDEX(#REF!,MATCH($A37,#REF!,0))),"")</f>
        <v/>
      </c>
    </row>
    <row r="38" spans="1:14">
      <c r="A38" t="str">
        <f t="array" ref="A38">IFERROR(INDEX(#REF!, SMALL(IF((MID(#REF!,2,1)="."),ROW($A$6:$A$4897)-ROW($A$6)+1,IF((MID(#REF!,3,1)="."),ROW($A$6:$A$4892)-ROW($A$6)+1)), ROW(36:36))),"" )</f>
        <v/>
      </c>
      <c r="B38" s="72" t="str">
        <f>IF($A38="", "", INDEX(#REF!,MATCH($A38,#REF!,0)))</f>
        <v/>
      </c>
      <c r="C38" s="72" t="str">
        <f>IFERROR(INDEX(#REF!,MATCH(INDEX(#REF!,MATCH($A38,#REF!,0)),#REF!,0),'Recurrent profile helpers'!C$2)*IF($A38="", "0", INDEX(#REF!,MATCH($A38,#REF!,0))),"")</f>
        <v/>
      </c>
      <c r="D38" s="72" t="str">
        <f>IFERROR(INDEX(#REF!,MATCH(INDEX(#REF!,MATCH($A38,#REF!,0)),#REF!,0),'Recurrent profile helpers'!D$2)*IF($A38="", "0", INDEX(#REF!,MATCH($A38,#REF!,0))),"")</f>
        <v/>
      </c>
      <c r="E38" s="72" t="str">
        <f>IFERROR(INDEX(#REF!,MATCH(INDEX(#REF!,MATCH($A38,#REF!,0)),#REF!,0),'Recurrent profile helpers'!E$2)*IF($A38="", "0", INDEX(#REF!,MATCH($A38,#REF!,0))),"")</f>
        <v/>
      </c>
      <c r="F38" s="72" t="str">
        <f>IFERROR(INDEX(#REF!,MATCH(INDEX(#REF!,MATCH($A38,#REF!,0)),#REF!,0),'Recurrent profile helpers'!F$2)*IF($A38="", "0", INDEX(#REF!,MATCH($A38,#REF!,0))),"")</f>
        <v/>
      </c>
      <c r="G38" s="72" t="str">
        <f>IFERROR(INDEX(#REF!,MATCH(INDEX(#REF!,MATCH($A38,#REF!,0)),#REF!,0),'Recurrent profile helpers'!G$2)*IF($A38="", "0", INDEX(#REF!,MATCH($A38,#REF!,0))),"")</f>
        <v/>
      </c>
      <c r="H38" s="72" t="str">
        <f>IFERROR(INDEX(#REF!,MATCH(INDEX(#REF!,MATCH($A38,#REF!,0)),#REF!,0),'Recurrent profile helpers'!H$2)*IF($A38="", "0", INDEX(#REF!,MATCH($A38,#REF!,0))),"")</f>
        <v/>
      </c>
      <c r="I38" s="72" t="str">
        <f>IFERROR(INDEX(#REF!,MATCH(INDEX(#REF!,MATCH($A38,#REF!,0)),#REF!,0),'Recurrent profile helpers'!I$2)*IF($A38="", "0", INDEX(#REF!,MATCH($A38,#REF!,0))),"")</f>
        <v/>
      </c>
      <c r="J38" s="72" t="str">
        <f>IFERROR(INDEX(#REF!,MATCH(INDEX(#REF!,MATCH($A38,#REF!,0)),#REF!,0),'Recurrent profile helpers'!J$2)*IF($A38="", "0", INDEX(#REF!,MATCH($A38,#REF!,0))),"")</f>
        <v/>
      </c>
      <c r="K38" s="72" t="str">
        <f>IFERROR(INDEX(#REF!,MATCH(INDEX(#REF!,MATCH($A38,#REF!,0)),#REF!,0),'Recurrent profile helpers'!K$2)*IF($A38="", "0", INDEX(#REF!,MATCH($A38,#REF!,0))),"")</f>
        <v/>
      </c>
      <c r="L38" s="72" t="str">
        <f>IFERROR(INDEX(#REF!,MATCH(INDEX(#REF!,MATCH($A38,#REF!,0)),#REF!,0),'Recurrent profile helpers'!L$2)*IF($A38="", "0", INDEX(#REF!,MATCH($A38,#REF!,0))),"")</f>
        <v/>
      </c>
      <c r="M38" s="72" t="str">
        <f>IFERROR(INDEX(#REF!,MATCH(INDEX(#REF!,MATCH($A38,#REF!,0)),#REF!,0),'Recurrent profile helpers'!M$2)*IF($A38="", "0", INDEX(#REF!,MATCH($A38,#REF!,0))),"")</f>
        <v/>
      </c>
      <c r="N38" s="72" t="str">
        <f>IFERROR(INDEX(#REF!,MATCH(INDEX(#REF!,MATCH($A38,#REF!,0)),#REF!,0),'Recurrent profile helpers'!N$2)*IF($A38="", "0", INDEX(#REF!,MATCH($A38,#REF!,0))),"")</f>
        <v/>
      </c>
    </row>
    <row r="39" spans="1:14">
      <c r="A39" t="str">
        <f t="array" ref="A39">IFERROR(INDEX(#REF!, SMALL(IF((MID(#REF!,2,1)="."),ROW($A$6:$A$4897)-ROW($A$6)+1,IF((MID(#REF!,3,1)="."),ROW($A$6:$A$4892)-ROW($A$6)+1)), ROW(37:37))),"" )</f>
        <v/>
      </c>
      <c r="B39" s="72" t="str">
        <f>IF($A39="", "", INDEX(#REF!,MATCH($A39,#REF!,0)))</f>
        <v/>
      </c>
      <c r="C39" s="72" t="str">
        <f>IFERROR(INDEX(#REF!,MATCH(INDEX(#REF!,MATCH($A39,#REF!,0)),#REF!,0),'Recurrent profile helpers'!C$2)*IF($A39="", "0", INDEX(#REF!,MATCH($A39,#REF!,0))),"")</f>
        <v/>
      </c>
      <c r="D39" s="72" t="str">
        <f>IFERROR(INDEX(#REF!,MATCH(INDEX(#REF!,MATCH($A39,#REF!,0)),#REF!,0),'Recurrent profile helpers'!D$2)*IF($A39="", "0", INDEX(#REF!,MATCH($A39,#REF!,0))),"")</f>
        <v/>
      </c>
      <c r="E39" s="72" t="str">
        <f>IFERROR(INDEX(#REF!,MATCH(INDEX(#REF!,MATCH($A39,#REF!,0)),#REF!,0),'Recurrent profile helpers'!E$2)*IF($A39="", "0", INDEX(#REF!,MATCH($A39,#REF!,0))),"")</f>
        <v/>
      </c>
      <c r="F39" s="72" t="str">
        <f>IFERROR(INDEX(#REF!,MATCH(INDEX(#REF!,MATCH($A39,#REF!,0)),#REF!,0),'Recurrent profile helpers'!F$2)*IF($A39="", "0", INDEX(#REF!,MATCH($A39,#REF!,0))),"")</f>
        <v/>
      </c>
      <c r="G39" s="72" t="str">
        <f>IFERROR(INDEX(#REF!,MATCH(INDEX(#REF!,MATCH($A39,#REF!,0)),#REF!,0),'Recurrent profile helpers'!G$2)*IF($A39="", "0", INDEX(#REF!,MATCH($A39,#REF!,0))),"")</f>
        <v/>
      </c>
      <c r="H39" s="72" t="str">
        <f>IFERROR(INDEX(#REF!,MATCH(INDEX(#REF!,MATCH($A39,#REF!,0)),#REF!,0),'Recurrent profile helpers'!H$2)*IF($A39="", "0", INDEX(#REF!,MATCH($A39,#REF!,0))),"")</f>
        <v/>
      </c>
      <c r="I39" s="72" t="str">
        <f>IFERROR(INDEX(#REF!,MATCH(INDEX(#REF!,MATCH($A39,#REF!,0)),#REF!,0),'Recurrent profile helpers'!I$2)*IF($A39="", "0", INDEX(#REF!,MATCH($A39,#REF!,0))),"")</f>
        <v/>
      </c>
      <c r="J39" s="72" t="str">
        <f>IFERROR(INDEX(#REF!,MATCH(INDEX(#REF!,MATCH($A39,#REF!,0)),#REF!,0),'Recurrent profile helpers'!J$2)*IF($A39="", "0", INDEX(#REF!,MATCH($A39,#REF!,0))),"")</f>
        <v/>
      </c>
      <c r="K39" s="72" t="str">
        <f>IFERROR(INDEX(#REF!,MATCH(INDEX(#REF!,MATCH($A39,#REF!,0)),#REF!,0),'Recurrent profile helpers'!K$2)*IF($A39="", "0", INDEX(#REF!,MATCH($A39,#REF!,0))),"")</f>
        <v/>
      </c>
      <c r="L39" s="72" t="str">
        <f>IFERROR(INDEX(#REF!,MATCH(INDEX(#REF!,MATCH($A39,#REF!,0)),#REF!,0),'Recurrent profile helpers'!L$2)*IF($A39="", "0", INDEX(#REF!,MATCH($A39,#REF!,0))),"")</f>
        <v/>
      </c>
      <c r="M39" s="72" t="str">
        <f>IFERROR(INDEX(#REF!,MATCH(INDEX(#REF!,MATCH($A39,#REF!,0)),#REF!,0),'Recurrent profile helpers'!M$2)*IF($A39="", "0", INDEX(#REF!,MATCH($A39,#REF!,0))),"")</f>
        <v/>
      </c>
      <c r="N39" s="72" t="str">
        <f>IFERROR(INDEX(#REF!,MATCH(INDEX(#REF!,MATCH($A39,#REF!,0)),#REF!,0),'Recurrent profile helpers'!N$2)*IF($A39="", "0", INDEX(#REF!,MATCH($A39,#REF!,0))),"")</f>
        <v/>
      </c>
    </row>
    <row r="40" spans="1:14">
      <c r="A40" t="str">
        <f t="array" ref="A40">IFERROR(INDEX(#REF!, SMALL(IF((MID(#REF!,2,1)="."),ROW($A$6:$A$4897)-ROW($A$6)+1,IF((MID(#REF!,3,1)="."),ROW($A$6:$A$4892)-ROW($A$6)+1)), ROW(38:38))),"" )</f>
        <v/>
      </c>
      <c r="B40" s="72" t="str">
        <f>IF($A40="", "", INDEX(#REF!,MATCH($A40,#REF!,0)))</f>
        <v/>
      </c>
      <c r="C40" s="72" t="str">
        <f>IFERROR(INDEX(#REF!,MATCH(INDEX(#REF!,MATCH($A40,#REF!,0)),#REF!,0),'Recurrent profile helpers'!C$2)*IF($A40="", "0", INDEX(#REF!,MATCH($A40,#REF!,0))),"")</f>
        <v/>
      </c>
      <c r="D40" s="72" t="str">
        <f>IFERROR(INDEX(#REF!,MATCH(INDEX(#REF!,MATCH($A40,#REF!,0)),#REF!,0),'Recurrent profile helpers'!D$2)*IF($A40="", "0", INDEX(#REF!,MATCH($A40,#REF!,0))),"")</f>
        <v/>
      </c>
      <c r="E40" s="72" t="str">
        <f>IFERROR(INDEX(#REF!,MATCH(INDEX(#REF!,MATCH($A40,#REF!,0)),#REF!,0),'Recurrent profile helpers'!E$2)*IF($A40="", "0", INDEX(#REF!,MATCH($A40,#REF!,0))),"")</f>
        <v/>
      </c>
      <c r="F40" s="72" t="str">
        <f>IFERROR(INDEX(#REF!,MATCH(INDEX(#REF!,MATCH($A40,#REF!,0)),#REF!,0),'Recurrent profile helpers'!F$2)*IF($A40="", "0", INDEX(#REF!,MATCH($A40,#REF!,0))),"")</f>
        <v/>
      </c>
      <c r="G40" s="72" t="str">
        <f>IFERROR(INDEX(#REF!,MATCH(INDEX(#REF!,MATCH($A40,#REF!,0)),#REF!,0),'Recurrent profile helpers'!G$2)*IF($A40="", "0", INDEX(#REF!,MATCH($A40,#REF!,0))),"")</f>
        <v/>
      </c>
      <c r="H40" s="72" t="str">
        <f>IFERROR(INDEX(#REF!,MATCH(INDEX(#REF!,MATCH($A40,#REF!,0)),#REF!,0),'Recurrent profile helpers'!H$2)*IF($A40="", "0", INDEX(#REF!,MATCH($A40,#REF!,0))),"")</f>
        <v/>
      </c>
      <c r="I40" s="72" t="str">
        <f>IFERROR(INDEX(#REF!,MATCH(INDEX(#REF!,MATCH($A40,#REF!,0)),#REF!,0),'Recurrent profile helpers'!I$2)*IF($A40="", "0", INDEX(#REF!,MATCH($A40,#REF!,0))),"")</f>
        <v/>
      </c>
      <c r="J40" s="72" t="str">
        <f>IFERROR(INDEX(#REF!,MATCH(INDEX(#REF!,MATCH($A40,#REF!,0)),#REF!,0),'Recurrent profile helpers'!J$2)*IF($A40="", "0", INDEX(#REF!,MATCH($A40,#REF!,0))),"")</f>
        <v/>
      </c>
      <c r="K40" s="72" t="str">
        <f>IFERROR(INDEX(#REF!,MATCH(INDEX(#REF!,MATCH($A40,#REF!,0)),#REF!,0),'Recurrent profile helpers'!K$2)*IF($A40="", "0", INDEX(#REF!,MATCH($A40,#REF!,0))),"")</f>
        <v/>
      </c>
      <c r="L40" s="72" t="str">
        <f>IFERROR(INDEX(#REF!,MATCH(INDEX(#REF!,MATCH($A40,#REF!,0)),#REF!,0),'Recurrent profile helpers'!L$2)*IF($A40="", "0", INDEX(#REF!,MATCH($A40,#REF!,0))),"")</f>
        <v/>
      </c>
      <c r="M40" s="72" t="str">
        <f>IFERROR(INDEX(#REF!,MATCH(INDEX(#REF!,MATCH($A40,#REF!,0)),#REF!,0),'Recurrent profile helpers'!M$2)*IF($A40="", "0", INDEX(#REF!,MATCH($A40,#REF!,0))),"")</f>
        <v/>
      </c>
      <c r="N40" s="72" t="str">
        <f>IFERROR(INDEX(#REF!,MATCH(INDEX(#REF!,MATCH($A40,#REF!,0)),#REF!,0),'Recurrent profile helpers'!N$2)*IF($A40="", "0", INDEX(#REF!,MATCH($A40,#REF!,0))),"")</f>
        <v/>
      </c>
    </row>
    <row r="41" spans="1:14">
      <c r="A41" t="str">
        <f t="array" ref="A41">IFERROR(INDEX(#REF!, SMALL(IF((MID(#REF!,2,1)="."),ROW($A$6:$A$4897)-ROW($A$6)+1,IF((MID(#REF!,3,1)="."),ROW($A$6:$A$4892)-ROW($A$6)+1)), ROW(39:39))),"" )</f>
        <v/>
      </c>
      <c r="B41" s="72" t="str">
        <f>IF($A41="", "", INDEX(#REF!,MATCH($A41,#REF!,0)))</f>
        <v/>
      </c>
      <c r="C41" s="72" t="str">
        <f>IFERROR(INDEX(#REF!,MATCH(INDEX(#REF!,MATCH($A41,#REF!,0)),#REF!,0),'Recurrent profile helpers'!C$2)*IF($A41="", "0", INDEX(#REF!,MATCH($A41,#REF!,0))),"")</f>
        <v/>
      </c>
      <c r="D41" s="72" t="str">
        <f>IFERROR(INDEX(#REF!,MATCH(INDEX(#REF!,MATCH($A41,#REF!,0)),#REF!,0),'Recurrent profile helpers'!D$2)*IF($A41="", "0", INDEX(#REF!,MATCH($A41,#REF!,0))),"")</f>
        <v/>
      </c>
      <c r="E41" s="72" t="str">
        <f>IFERROR(INDEX(#REF!,MATCH(INDEX(#REF!,MATCH($A41,#REF!,0)),#REF!,0),'Recurrent profile helpers'!E$2)*IF($A41="", "0", INDEX(#REF!,MATCH($A41,#REF!,0))),"")</f>
        <v/>
      </c>
      <c r="F41" s="72" t="str">
        <f>IFERROR(INDEX(#REF!,MATCH(INDEX(#REF!,MATCH($A41,#REF!,0)),#REF!,0),'Recurrent profile helpers'!F$2)*IF($A41="", "0", INDEX(#REF!,MATCH($A41,#REF!,0))),"")</f>
        <v/>
      </c>
      <c r="G41" s="72" t="str">
        <f>IFERROR(INDEX(#REF!,MATCH(INDEX(#REF!,MATCH($A41,#REF!,0)),#REF!,0),'Recurrent profile helpers'!G$2)*IF($A41="", "0", INDEX(#REF!,MATCH($A41,#REF!,0))),"")</f>
        <v/>
      </c>
      <c r="H41" s="72" t="str">
        <f>IFERROR(INDEX(#REF!,MATCH(INDEX(#REF!,MATCH($A41,#REF!,0)),#REF!,0),'Recurrent profile helpers'!H$2)*IF($A41="", "0", INDEX(#REF!,MATCH($A41,#REF!,0))),"")</f>
        <v/>
      </c>
      <c r="I41" s="72" t="str">
        <f>IFERROR(INDEX(#REF!,MATCH(INDEX(#REF!,MATCH($A41,#REF!,0)),#REF!,0),'Recurrent profile helpers'!I$2)*IF($A41="", "0", INDEX(#REF!,MATCH($A41,#REF!,0))),"")</f>
        <v/>
      </c>
      <c r="J41" s="72" t="str">
        <f>IFERROR(INDEX(#REF!,MATCH(INDEX(#REF!,MATCH($A41,#REF!,0)),#REF!,0),'Recurrent profile helpers'!J$2)*IF($A41="", "0", INDEX(#REF!,MATCH($A41,#REF!,0))),"")</f>
        <v/>
      </c>
      <c r="K41" s="72" t="str">
        <f>IFERROR(INDEX(#REF!,MATCH(INDEX(#REF!,MATCH($A41,#REF!,0)),#REF!,0),'Recurrent profile helpers'!K$2)*IF($A41="", "0", INDEX(#REF!,MATCH($A41,#REF!,0))),"")</f>
        <v/>
      </c>
      <c r="L41" s="72" t="str">
        <f>IFERROR(INDEX(#REF!,MATCH(INDEX(#REF!,MATCH($A41,#REF!,0)),#REF!,0),'Recurrent profile helpers'!L$2)*IF($A41="", "0", INDEX(#REF!,MATCH($A41,#REF!,0))),"")</f>
        <v/>
      </c>
      <c r="M41" s="72" t="str">
        <f>IFERROR(INDEX(#REF!,MATCH(INDEX(#REF!,MATCH($A41,#REF!,0)),#REF!,0),'Recurrent profile helpers'!M$2)*IF($A41="", "0", INDEX(#REF!,MATCH($A41,#REF!,0))),"")</f>
        <v/>
      </c>
      <c r="N41" s="72" t="str">
        <f>IFERROR(INDEX(#REF!,MATCH(INDEX(#REF!,MATCH($A41,#REF!,0)),#REF!,0),'Recurrent profile helpers'!N$2)*IF($A41="", "0", INDEX(#REF!,MATCH($A41,#REF!,0))),"")</f>
        <v/>
      </c>
    </row>
    <row r="42" spans="1:14">
      <c r="A42" t="str">
        <f t="array" ref="A42">IFERROR(INDEX(#REF!, SMALL(IF((MID(#REF!,2,1)="."),ROW($A$6:$A$4897)-ROW($A$6)+1,IF((MID(#REF!,3,1)="."),ROW($A$6:$A$4892)-ROW($A$6)+1)), ROW(40:40))),"" )</f>
        <v/>
      </c>
      <c r="B42" s="72" t="str">
        <f>IF($A42="", "", INDEX(#REF!,MATCH($A42,#REF!,0)))</f>
        <v/>
      </c>
      <c r="C42" s="72" t="str">
        <f>IFERROR(INDEX(#REF!,MATCH(INDEX(#REF!,MATCH($A42,#REF!,0)),#REF!,0),'Recurrent profile helpers'!C$2)*IF($A42="", "0", INDEX(#REF!,MATCH($A42,#REF!,0))),"")</f>
        <v/>
      </c>
      <c r="D42" s="72" t="str">
        <f>IFERROR(INDEX(#REF!,MATCH(INDEX(#REF!,MATCH($A42,#REF!,0)),#REF!,0),'Recurrent profile helpers'!D$2)*IF($A42="", "0", INDEX(#REF!,MATCH($A42,#REF!,0))),"")</f>
        <v/>
      </c>
      <c r="E42" s="72" t="str">
        <f>IFERROR(INDEX(#REF!,MATCH(INDEX(#REF!,MATCH($A42,#REF!,0)),#REF!,0),'Recurrent profile helpers'!E$2)*IF($A42="", "0", INDEX(#REF!,MATCH($A42,#REF!,0))),"")</f>
        <v/>
      </c>
      <c r="F42" s="72" t="str">
        <f>IFERROR(INDEX(#REF!,MATCH(INDEX(#REF!,MATCH($A42,#REF!,0)),#REF!,0),'Recurrent profile helpers'!F$2)*IF($A42="", "0", INDEX(#REF!,MATCH($A42,#REF!,0))),"")</f>
        <v/>
      </c>
      <c r="G42" s="72" t="str">
        <f>IFERROR(INDEX(#REF!,MATCH(INDEX(#REF!,MATCH($A42,#REF!,0)),#REF!,0),'Recurrent profile helpers'!G$2)*IF($A42="", "0", INDEX(#REF!,MATCH($A42,#REF!,0))),"")</f>
        <v/>
      </c>
      <c r="H42" s="72" t="str">
        <f>IFERROR(INDEX(#REF!,MATCH(INDEX(#REF!,MATCH($A42,#REF!,0)),#REF!,0),'Recurrent profile helpers'!H$2)*IF($A42="", "0", INDEX(#REF!,MATCH($A42,#REF!,0))),"")</f>
        <v/>
      </c>
      <c r="I42" s="72" t="str">
        <f>IFERROR(INDEX(#REF!,MATCH(INDEX(#REF!,MATCH($A42,#REF!,0)),#REF!,0),'Recurrent profile helpers'!I$2)*IF($A42="", "0", INDEX(#REF!,MATCH($A42,#REF!,0))),"")</f>
        <v/>
      </c>
      <c r="J42" s="72" t="str">
        <f>IFERROR(INDEX(#REF!,MATCH(INDEX(#REF!,MATCH($A42,#REF!,0)),#REF!,0),'Recurrent profile helpers'!J$2)*IF($A42="", "0", INDEX(#REF!,MATCH($A42,#REF!,0))),"")</f>
        <v/>
      </c>
      <c r="K42" s="72" t="str">
        <f>IFERROR(INDEX(#REF!,MATCH(INDEX(#REF!,MATCH($A42,#REF!,0)),#REF!,0),'Recurrent profile helpers'!K$2)*IF($A42="", "0", INDEX(#REF!,MATCH($A42,#REF!,0))),"")</f>
        <v/>
      </c>
      <c r="L42" s="72" t="str">
        <f>IFERROR(INDEX(#REF!,MATCH(INDEX(#REF!,MATCH($A42,#REF!,0)),#REF!,0),'Recurrent profile helpers'!L$2)*IF($A42="", "0", INDEX(#REF!,MATCH($A42,#REF!,0))),"")</f>
        <v/>
      </c>
      <c r="M42" s="72" t="str">
        <f>IFERROR(INDEX(#REF!,MATCH(INDEX(#REF!,MATCH($A42,#REF!,0)),#REF!,0),'Recurrent profile helpers'!M$2)*IF($A42="", "0", INDEX(#REF!,MATCH($A42,#REF!,0))),"")</f>
        <v/>
      </c>
      <c r="N42" s="72" t="str">
        <f>IFERROR(INDEX(#REF!,MATCH(INDEX(#REF!,MATCH($A42,#REF!,0)),#REF!,0),'Recurrent profile helpers'!N$2)*IF($A42="", "0", INDEX(#REF!,MATCH($A42,#REF!,0))),"")</f>
        <v/>
      </c>
    </row>
    <row r="43" spans="1:14">
      <c r="A43" t="str">
        <f t="array" ref="A43">IFERROR(INDEX(#REF!, SMALL(IF((MID(#REF!,2,1)="."),ROW($A$6:$A$4897)-ROW($A$6)+1,IF((MID(#REF!,3,1)="."),ROW($A$6:$A$4892)-ROW($A$6)+1)), ROW(41:41))),"" )</f>
        <v/>
      </c>
      <c r="B43" s="72" t="str">
        <f>IF($A43="", "", INDEX(#REF!,MATCH($A43,#REF!,0)))</f>
        <v/>
      </c>
      <c r="C43" s="72" t="str">
        <f>IFERROR(INDEX(#REF!,MATCH(INDEX(#REF!,MATCH($A43,#REF!,0)),#REF!,0),'Recurrent profile helpers'!C$2)*IF($A43="", "0", INDEX(#REF!,MATCH($A43,#REF!,0))),"")</f>
        <v/>
      </c>
      <c r="D43" s="72" t="str">
        <f>IFERROR(INDEX(#REF!,MATCH(INDEX(#REF!,MATCH($A43,#REF!,0)),#REF!,0),'Recurrent profile helpers'!D$2)*IF($A43="", "0", INDEX(#REF!,MATCH($A43,#REF!,0))),"")</f>
        <v/>
      </c>
      <c r="E43" s="72" t="str">
        <f>IFERROR(INDEX(#REF!,MATCH(INDEX(#REF!,MATCH($A43,#REF!,0)),#REF!,0),'Recurrent profile helpers'!E$2)*IF($A43="", "0", INDEX(#REF!,MATCH($A43,#REF!,0))),"")</f>
        <v/>
      </c>
      <c r="F43" s="72" t="str">
        <f>IFERROR(INDEX(#REF!,MATCH(INDEX(#REF!,MATCH($A43,#REF!,0)),#REF!,0),'Recurrent profile helpers'!F$2)*IF($A43="", "0", INDEX(#REF!,MATCH($A43,#REF!,0))),"")</f>
        <v/>
      </c>
      <c r="G43" s="72" t="str">
        <f>IFERROR(INDEX(#REF!,MATCH(INDEX(#REF!,MATCH($A43,#REF!,0)),#REF!,0),'Recurrent profile helpers'!G$2)*IF($A43="", "0", INDEX(#REF!,MATCH($A43,#REF!,0))),"")</f>
        <v/>
      </c>
      <c r="H43" s="72" t="str">
        <f>IFERROR(INDEX(#REF!,MATCH(INDEX(#REF!,MATCH($A43,#REF!,0)),#REF!,0),'Recurrent profile helpers'!H$2)*IF($A43="", "0", INDEX(#REF!,MATCH($A43,#REF!,0))),"")</f>
        <v/>
      </c>
      <c r="I43" s="72" t="str">
        <f>IFERROR(INDEX(#REF!,MATCH(INDEX(#REF!,MATCH($A43,#REF!,0)),#REF!,0),'Recurrent profile helpers'!I$2)*IF($A43="", "0", INDEX(#REF!,MATCH($A43,#REF!,0))),"")</f>
        <v/>
      </c>
      <c r="J43" s="72" t="str">
        <f>IFERROR(INDEX(#REF!,MATCH(INDEX(#REF!,MATCH($A43,#REF!,0)),#REF!,0),'Recurrent profile helpers'!J$2)*IF($A43="", "0", INDEX(#REF!,MATCH($A43,#REF!,0))),"")</f>
        <v/>
      </c>
      <c r="K43" s="72" t="str">
        <f>IFERROR(INDEX(#REF!,MATCH(INDEX(#REF!,MATCH($A43,#REF!,0)),#REF!,0),'Recurrent profile helpers'!K$2)*IF($A43="", "0", INDEX(#REF!,MATCH($A43,#REF!,0))),"")</f>
        <v/>
      </c>
      <c r="L43" s="72" t="str">
        <f>IFERROR(INDEX(#REF!,MATCH(INDEX(#REF!,MATCH($A43,#REF!,0)),#REF!,0),'Recurrent profile helpers'!L$2)*IF($A43="", "0", INDEX(#REF!,MATCH($A43,#REF!,0))),"")</f>
        <v/>
      </c>
      <c r="M43" s="72" t="str">
        <f>IFERROR(INDEX(#REF!,MATCH(INDEX(#REF!,MATCH($A43,#REF!,0)),#REF!,0),'Recurrent profile helpers'!M$2)*IF($A43="", "0", INDEX(#REF!,MATCH($A43,#REF!,0))),"")</f>
        <v/>
      </c>
      <c r="N43" s="72" t="str">
        <f>IFERROR(INDEX(#REF!,MATCH(INDEX(#REF!,MATCH($A43,#REF!,0)),#REF!,0),'Recurrent profile helpers'!N$2)*IF($A43="", "0", INDEX(#REF!,MATCH($A43,#REF!,0))),"")</f>
        <v/>
      </c>
    </row>
    <row r="44" spans="1:14">
      <c r="A44" t="str">
        <f t="array" ref="A44">IFERROR(INDEX(#REF!, SMALL(IF((MID(#REF!,2,1)="."),ROW($A$6:$A$4897)-ROW($A$6)+1,IF((MID(#REF!,3,1)="."),ROW($A$6:$A$4892)-ROW($A$6)+1)), ROW(42:42))),"" )</f>
        <v/>
      </c>
      <c r="B44" s="72" t="str">
        <f>IF($A44="", "", INDEX(#REF!,MATCH($A44,#REF!,0)))</f>
        <v/>
      </c>
      <c r="C44" s="72" t="str">
        <f>IFERROR(INDEX(#REF!,MATCH(INDEX(#REF!,MATCH($A44,#REF!,0)),#REF!,0),'Recurrent profile helpers'!C$2)*IF($A44="", "0", INDEX(#REF!,MATCH($A44,#REF!,0))),"")</f>
        <v/>
      </c>
      <c r="D44" s="72" t="str">
        <f>IFERROR(INDEX(#REF!,MATCH(INDEX(#REF!,MATCH($A44,#REF!,0)),#REF!,0),'Recurrent profile helpers'!D$2)*IF($A44="", "0", INDEX(#REF!,MATCH($A44,#REF!,0))),"")</f>
        <v/>
      </c>
      <c r="E44" s="72" t="str">
        <f>IFERROR(INDEX(#REF!,MATCH(INDEX(#REF!,MATCH($A44,#REF!,0)),#REF!,0),'Recurrent profile helpers'!E$2)*IF($A44="", "0", INDEX(#REF!,MATCH($A44,#REF!,0))),"")</f>
        <v/>
      </c>
      <c r="F44" s="72" t="str">
        <f>IFERROR(INDEX(#REF!,MATCH(INDEX(#REF!,MATCH($A44,#REF!,0)),#REF!,0),'Recurrent profile helpers'!F$2)*IF($A44="", "0", INDEX(#REF!,MATCH($A44,#REF!,0))),"")</f>
        <v/>
      </c>
      <c r="G44" s="72" t="str">
        <f>IFERROR(INDEX(#REF!,MATCH(INDEX(#REF!,MATCH($A44,#REF!,0)),#REF!,0),'Recurrent profile helpers'!G$2)*IF($A44="", "0", INDEX(#REF!,MATCH($A44,#REF!,0))),"")</f>
        <v/>
      </c>
      <c r="H44" s="72" t="str">
        <f>IFERROR(INDEX(#REF!,MATCH(INDEX(#REF!,MATCH($A44,#REF!,0)),#REF!,0),'Recurrent profile helpers'!H$2)*IF($A44="", "0", INDEX(#REF!,MATCH($A44,#REF!,0))),"")</f>
        <v/>
      </c>
      <c r="I44" s="72" t="str">
        <f>IFERROR(INDEX(#REF!,MATCH(INDEX(#REF!,MATCH($A44,#REF!,0)),#REF!,0),'Recurrent profile helpers'!I$2)*IF($A44="", "0", INDEX(#REF!,MATCH($A44,#REF!,0))),"")</f>
        <v/>
      </c>
      <c r="J44" s="72" t="str">
        <f>IFERROR(INDEX(#REF!,MATCH(INDEX(#REF!,MATCH($A44,#REF!,0)),#REF!,0),'Recurrent profile helpers'!J$2)*IF($A44="", "0", INDEX(#REF!,MATCH($A44,#REF!,0))),"")</f>
        <v/>
      </c>
      <c r="K44" s="72" t="str">
        <f>IFERROR(INDEX(#REF!,MATCH(INDEX(#REF!,MATCH($A44,#REF!,0)),#REF!,0),'Recurrent profile helpers'!K$2)*IF($A44="", "0", INDEX(#REF!,MATCH($A44,#REF!,0))),"")</f>
        <v/>
      </c>
      <c r="L44" s="72" t="str">
        <f>IFERROR(INDEX(#REF!,MATCH(INDEX(#REF!,MATCH($A44,#REF!,0)),#REF!,0),'Recurrent profile helpers'!L$2)*IF($A44="", "0", INDEX(#REF!,MATCH($A44,#REF!,0))),"")</f>
        <v/>
      </c>
      <c r="M44" s="72" t="str">
        <f>IFERROR(INDEX(#REF!,MATCH(INDEX(#REF!,MATCH($A44,#REF!,0)),#REF!,0),'Recurrent profile helpers'!M$2)*IF($A44="", "0", INDEX(#REF!,MATCH($A44,#REF!,0))),"")</f>
        <v/>
      </c>
      <c r="N44" s="72" t="str">
        <f>IFERROR(INDEX(#REF!,MATCH(INDEX(#REF!,MATCH($A44,#REF!,0)),#REF!,0),'Recurrent profile helpers'!N$2)*IF($A44="", "0", INDEX(#REF!,MATCH($A44,#REF!,0))),"")</f>
        <v/>
      </c>
    </row>
    <row r="45" spans="1:14">
      <c r="A45" t="str">
        <f t="array" ref="A45">IFERROR(INDEX(#REF!, SMALL(IF((MID(#REF!,2,1)="."),ROW($A$6:$A$4897)-ROW($A$6)+1,IF((MID(#REF!,3,1)="."),ROW($A$6:$A$4892)-ROW($A$6)+1)), ROW(43:43))),"" )</f>
        <v/>
      </c>
      <c r="B45" s="72" t="str">
        <f>IF($A45="", "", INDEX(#REF!,MATCH($A45,#REF!,0)))</f>
        <v/>
      </c>
      <c r="C45" s="72" t="str">
        <f>IFERROR(INDEX(#REF!,MATCH(INDEX(#REF!,MATCH($A45,#REF!,0)),#REF!,0),'Recurrent profile helpers'!C$2)*IF($A45="", "0", INDEX(#REF!,MATCH($A45,#REF!,0))),"")</f>
        <v/>
      </c>
      <c r="D45" s="72" t="str">
        <f>IFERROR(INDEX(#REF!,MATCH(INDEX(#REF!,MATCH($A45,#REF!,0)),#REF!,0),'Recurrent profile helpers'!D$2)*IF($A45="", "0", INDEX(#REF!,MATCH($A45,#REF!,0))),"")</f>
        <v/>
      </c>
      <c r="E45" s="72" t="str">
        <f>IFERROR(INDEX(#REF!,MATCH(INDEX(#REF!,MATCH($A45,#REF!,0)),#REF!,0),'Recurrent profile helpers'!E$2)*IF($A45="", "0", INDEX(#REF!,MATCH($A45,#REF!,0))),"")</f>
        <v/>
      </c>
      <c r="F45" s="72" t="str">
        <f>IFERROR(INDEX(#REF!,MATCH(INDEX(#REF!,MATCH($A45,#REF!,0)),#REF!,0),'Recurrent profile helpers'!F$2)*IF($A45="", "0", INDEX(#REF!,MATCH($A45,#REF!,0))),"")</f>
        <v/>
      </c>
      <c r="G45" s="72" t="str">
        <f>IFERROR(INDEX(#REF!,MATCH(INDEX(#REF!,MATCH($A45,#REF!,0)),#REF!,0),'Recurrent profile helpers'!G$2)*IF($A45="", "0", INDEX(#REF!,MATCH($A45,#REF!,0))),"")</f>
        <v/>
      </c>
      <c r="H45" s="72" t="str">
        <f>IFERROR(INDEX(#REF!,MATCH(INDEX(#REF!,MATCH($A45,#REF!,0)),#REF!,0),'Recurrent profile helpers'!H$2)*IF($A45="", "0", INDEX(#REF!,MATCH($A45,#REF!,0))),"")</f>
        <v/>
      </c>
      <c r="I45" s="72" t="str">
        <f>IFERROR(INDEX(#REF!,MATCH(INDEX(#REF!,MATCH($A45,#REF!,0)),#REF!,0),'Recurrent profile helpers'!I$2)*IF($A45="", "0", INDEX(#REF!,MATCH($A45,#REF!,0))),"")</f>
        <v/>
      </c>
      <c r="J45" s="72" t="str">
        <f>IFERROR(INDEX(#REF!,MATCH(INDEX(#REF!,MATCH($A45,#REF!,0)),#REF!,0),'Recurrent profile helpers'!J$2)*IF($A45="", "0", INDEX(#REF!,MATCH($A45,#REF!,0))),"")</f>
        <v/>
      </c>
      <c r="K45" s="72" t="str">
        <f>IFERROR(INDEX(#REF!,MATCH(INDEX(#REF!,MATCH($A45,#REF!,0)),#REF!,0),'Recurrent profile helpers'!K$2)*IF($A45="", "0", INDEX(#REF!,MATCH($A45,#REF!,0))),"")</f>
        <v/>
      </c>
      <c r="L45" s="72" t="str">
        <f>IFERROR(INDEX(#REF!,MATCH(INDEX(#REF!,MATCH($A45,#REF!,0)),#REF!,0),'Recurrent profile helpers'!L$2)*IF($A45="", "0", INDEX(#REF!,MATCH($A45,#REF!,0))),"")</f>
        <v/>
      </c>
      <c r="M45" s="72" t="str">
        <f>IFERROR(INDEX(#REF!,MATCH(INDEX(#REF!,MATCH($A45,#REF!,0)),#REF!,0),'Recurrent profile helpers'!M$2)*IF($A45="", "0", INDEX(#REF!,MATCH($A45,#REF!,0))),"")</f>
        <v/>
      </c>
      <c r="N45" s="72" t="str">
        <f>IFERROR(INDEX(#REF!,MATCH(INDEX(#REF!,MATCH($A45,#REF!,0)),#REF!,0),'Recurrent profile helpers'!N$2)*IF($A45="", "0", INDEX(#REF!,MATCH($A45,#REF!,0))),"")</f>
        <v/>
      </c>
    </row>
    <row r="46" spans="1:14">
      <c r="A46" t="str">
        <f t="array" ref="A46">IFERROR(INDEX(#REF!, SMALL(IF((MID(#REF!,2,1)="."),ROW($A$6:$A$4897)-ROW($A$6)+1,IF((MID(#REF!,3,1)="."),ROW($A$6:$A$4892)-ROW($A$6)+1)), ROW(44:44))),"" )</f>
        <v/>
      </c>
      <c r="B46" s="72" t="str">
        <f>IF($A46="", "", INDEX(#REF!,MATCH($A46,#REF!,0)))</f>
        <v/>
      </c>
      <c r="C46" s="72" t="str">
        <f>IFERROR(INDEX(#REF!,MATCH(INDEX(#REF!,MATCH($A46,#REF!,0)),#REF!,0),'Recurrent profile helpers'!C$2)*IF($A46="", "0", INDEX(#REF!,MATCH($A46,#REF!,0))),"")</f>
        <v/>
      </c>
      <c r="D46" s="72" t="str">
        <f>IFERROR(INDEX(#REF!,MATCH(INDEX(#REF!,MATCH($A46,#REF!,0)),#REF!,0),'Recurrent profile helpers'!D$2)*IF($A46="", "0", INDEX(#REF!,MATCH($A46,#REF!,0))),"")</f>
        <v/>
      </c>
      <c r="E46" s="72" t="str">
        <f>IFERROR(INDEX(#REF!,MATCH(INDEX(#REF!,MATCH($A46,#REF!,0)),#REF!,0),'Recurrent profile helpers'!E$2)*IF($A46="", "0", INDEX(#REF!,MATCH($A46,#REF!,0))),"")</f>
        <v/>
      </c>
      <c r="F46" s="72" t="str">
        <f>IFERROR(INDEX(#REF!,MATCH(INDEX(#REF!,MATCH($A46,#REF!,0)),#REF!,0),'Recurrent profile helpers'!F$2)*IF($A46="", "0", INDEX(#REF!,MATCH($A46,#REF!,0))),"")</f>
        <v/>
      </c>
      <c r="G46" s="72" t="str">
        <f>IFERROR(INDEX(#REF!,MATCH(INDEX(#REF!,MATCH($A46,#REF!,0)),#REF!,0),'Recurrent profile helpers'!G$2)*IF($A46="", "0", INDEX(#REF!,MATCH($A46,#REF!,0))),"")</f>
        <v/>
      </c>
      <c r="H46" s="72" t="str">
        <f>IFERROR(INDEX(#REF!,MATCH(INDEX(#REF!,MATCH($A46,#REF!,0)),#REF!,0),'Recurrent profile helpers'!H$2)*IF($A46="", "0", INDEX(#REF!,MATCH($A46,#REF!,0))),"")</f>
        <v/>
      </c>
      <c r="I46" s="72" t="str">
        <f>IFERROR(INDEX(#REF!,MATCH(INDEX(#REF!,MATCH($A46,#REF!,0)),#REF!,0),'Recurrent profile helpers'!I$2)*IF($A46="", "0", INDEX(#REF!,MATCH($A46,#REF!,0))),"")</f>
        <v/>
      </c>
      <c r="J46" s="72" t="str">
        <f>IFERROR(INDEX(#REF!,MATCH(INDEX(#REF!,MATCH($A46,#REF!,0)),#REF!,0),'Recurrent profile helpers'!J$2)*IF($A46="", "0", INDEX(#REF!,MATCH($A46,#REF!,0))),"")</f>
        <v/>
      </c>
      <c r="K46" s="72" t="str">
        <f>IFERROR(INDEX(#REF!,MATCH(INDEX(#REF!,MATCH($A46,#REF!,0)),#REF!,0),'Recurrent profile helpers'!K$2)*IF($A46="", "0", INDEX(#REF!,MATCH($A46,#REF!,0))),"")</f>
        <v/>
      </c>
      <c r="L46" s="72" t="str">
        <f>IFERROR(INDEX(#REF!,MATCH(INDEX(#REF!,MATCH($A46,#REF!,0)),#REF!,0),'Recurrent profile helpers'!L$2)*IF($A46="", "0", INDEX(#REF!,MATCH($A46,#REF!,0))),"")</f>
        <v/>
      </c>
      <c r="M46" s="72" t="str">
        <f>IFERROR(INDEX(#REF!,MATCH(INDEX(#REF!,MATCH($A46,#REF!,0)),#REF!,0),'Recurrent profile helpers'!M$2)*IF($A46="", "0", INDEX(#REF!,MATCH($A46,#REF!,0))),"")</f>
        <v/>
      </c>
      <c r="N46" s="72" t="str">
        <f>IFERROR(INDEX(#REF!,MATCH(INDEX(#REF!,MATCH($A46,#REF!,0)),#REF!,0),'Recurrent profile helpers'!N$2)*IF($A46="", "0", INDEX(#REF!,MATCH($A46,#REF!,0))),"")</f>
        <v/>
      </c>
    </row>
    <row r="47" spans="1:14">
      <c r="A47" t="str">
        <f t="array" ref="A47">IFERROR(INDEX(#REF!, SMALL(IF((MID(#REF!,2,1)="."),ROW($A$6:$A$4897)-ROW($A$6)+1,IF((MID(#REF!,3,1)="."),ROW($A$6:$A$4892)-ROW($A$6)+1)), ROW(45:45))),"" )</f>
        <v/>
      </c>
      <c r="B47" s="72" t="str">
        <f>IF($A47="", "", INDEX(#REF!,MATCH($A47,#REF!,0)))</f>
        <v/>
      </c>
      <c r="C47" s="72" t="str">
        <f>IFERROR(INDEX(#REF!,MATCH(INDEX(#REF!,MATCH($A47,#REF!,0)),#REF!,0),'Recurrent profile helpers'!C$2)*IF($A47="", "0", INDEX(#REF!,MATCH($A47,#REF!,0))),"")</f>
        <v/>
      </c>
      <c r="D47" s="72" t="str">
        <f>IFERROR(INDEX(#REF!,MATCH(INDEX(#REF!,MATCH($A47,#REF!,0)),#REF!,0),'Recurrent profile helpers'!D$2)*IF($A47="", "0", INDEX(#REF!,MATCH($A47,#REF!,0))),"")</f>
        <v/>
      </c>
      <c r="E47" s="72" t="str">
        <f>IFERROR(INDEX(#REF!,MATCH(INDEX(#REF!,MATCH($A47,#REF!,0)),#REF!,0),'Recurrent profile helpers'!E$2)*IF($A47="", "0", INDEX(#REF!,MATCH($A47,#REF!,0))),"")</f>
        <v/>
      </c>
      <c r="F47" s="72" t="str">
        <f>IFERROR(INDEX(#REF!,MATCH(INDEX(#REF!,MATCH($A47,#REF!,0)),#REF!,0),'Recurrent profile helpers'!F$2)*IF($A47="", "0", INDEX(#REF!,MATCH($A47,#REF!,0))),"")</f>
        <v/>
      </c>
      <c r="G47" s="72" t="str">
        <f>IFERROR(INDEX(#REF!,MATCH(INDEX(#REF!,MATCH($A47,#REF!,0)),#REF!,0),'Recurrent profile helpers'!G$2)*IF($A47="", "0", INDEX(#REF!,MATCH($A47,#REF!,0))),"")</f>
        <v/>
      </c>
      <c r="H47" s="72" t="str">
        <f>IFERROR(INDEX(#REF!,MATCH(INDEX(#REF!,MATCH($A47,#REF!,0)),#REF!,0),'Recurrent profile helpers'!H$2)*IF($A47="", "0", INDEX(#REF!,MATCH($A47,#REF!,0))),"")</f>
        <v/>
      </c>
      <c r="I47" s="72" t="str">
        <f>IFERROR(INDEX(#REF!,MATCH(INDEX(#REF!,MATCH($A47,#REF!,0)),#REF!,0),'Recurrent profile helpers'!I$2)*IF($A47="", "0", INDEX(#REF!,MATCH($A47,#REF!,0))),"")</f>
        <v/>
      </c>
      <c r="J47" s="72" t="str">
        <f>IFERROR(INDEX(#REF!,MATCH(INDEX(#REF!,MATCH($A47,#REF!,0)),#REF!,0),'Recurrent profile helpers'!J$2)*IF($A47="", "0", INDEX(#REF!,MATCH($A47,#REF!,0))),"")</f>
        <v/>
      </c>
      <c r="K47" s="72" t="str">
        <f>IFERROR(INDEX(#REF!,MATCH(INDEX(#REF!,MATCH($A47,#REF!,0)),#REF!,0),'Recurrent profile helpers'!K$2)*IF($A47="", "0", INDEX(#REF!,MATCH($A47,#REF!,0))),"")</f>
        <v/>
      </c>
      <c r="L47" s="72" t="str">
        <f>IFERROR(INDEX(#REF!,MATCH(INDEX(#REF!,MATCH($A47,#REF!,0)),#REF!,0),'Recurrent profile helpers'!L$2)*IF($A47="", "0", INDEX(#REF!,MATCH($A47,#REF!,0))),"")</f>
        <v/>
      </c>
      <c r="M47" s="72" t="str">
        <f>IFERROR(INDEX(#REF!,MATCH(INDEX(#REF!,MATCH($A47,#REF!,0)),#REF!,0),'Recurrent profile helpers'!M$2)*IF($A47="", "0", INDEX(#REF!,MATCH($A47,#REF!,0))),"")</f>
        <v/>
      </c>
      <c r="N47" s="72" t="str">
        <f>IFERROR(INDEX(#REF!,MATCH(INDEX(#REF!,MATCH($A47,#REF!,0)),#REF!,0),'Recurrent profile helpers'!N$2)*IF($A47="", "0", INDEX(#REF!,MATCH($A47,#REF!,0))),"")</f>
        <v/>
      </c>
    </row>
    <row r="48" spans="1:14">
      <c r="A48" t="str">
        <f t="array" ref="A48">IFERROR(INDEX(#REF!, SMALL(IF((MID(#REF!,2,1)="."),ROW($A$6:$A$4897)-ROW($A$6)+1,IF((MID(#REF!,3,1)="."),ROW($A$6:$A$4892)-ROW($A$6)+1)), ROW(46:46))),"" )</f>
        <v/>
      </c>
      <c r="B48" s="72" t="str">
        <f>IF($A48="", "", INDEX(#REF!,MATCH($A48,#REF!,0)))</f>
        <v/>
      </c>
      <c r="C48" s="72" t="str">
        <f>IFERROR(INDEX(#REF!,MATCH(INDEX(#REF!,MATCH($A48,#REF!,0)),#REF!,0),'Recurrent profile helpers'!C$2)*IF($A48="", "0", INDEX(#REF!,MATCH($A48,#REF!,0))),"")</f>
        <v/>
      </c>
      <c r="D48" s="72" t="str">
        <f>IFERROR(INDEX(#REF!,MATCH(INDEX(#REF!,MATCH($A48,#REF!,0)),#REF!,0),'Recurrent profile helpers'!D$2)*IF($A48="", "0", INDEX(#REF!,MATCH($A48,#REF!,0))),"")</f>
        <v/>
      </c>
      <c r="E48" s="72" t="str">
        <f>IFERROR(INDEX(#REF!,MATCH(INDEX(#REF!,MATCH($A48,#REF!,0)),#REF!,0),'Recurrent profile helpers'!E$2)*IF($A48="", "0", INDEX(#REF!,MATCH($A48,#REF!,0))),"")</f>
        <v/>
      </c>
      <c r="F48" s="72" t="str">
        <f>IFERROR(INDEX(#REF!,MATCH(INDEX(#REF!,MATCH($A48,#REF!,0)),#REF!,0),'Recurrent profile helpers'!F$2)*IF($A48="", "0", INDEX(#REF!,MATCH($A48,#REF!,0))),"")</f>
        <v/>
      </c>
      <c r="G48" s="72" t="str">
        <f>IFERROR(INDEX(#REF!,MATCH(INDEX(#REF!,MATCH($A48,#REF!,0)),#REF!,0),'Recurrent profile helpers'!G$2)*IF($A48="", "0", INDEX(#REF!,MATCH($A48,#REF!,0))),"")</f>
        <v/>
      </c>
      <c r="H48" s="72" t="str">
        <f>IFERROR(INDEX(#REF!,MATCH(INDEX(#REF!,MATCH($A48,#REF!,0)),#REF!,0),'Recurrent profile helpers'!H$2)*IF($A48="", "0", INDEX(#REF!,MATCH($A48,#REF!,0))),"")</f>
        <v/>
      </c>
      <c r="I48" s="72" t="str">
        <f>IFERROR(INDEX(#REF!,MATCH(INDEX(#REF!,MATCH($A48,#REF!,0)),#REF!,0),'Recurrent profile helpers'!I$2)*IF($A48="", "0", INDEX(#REF!,MATCH($A48,#REF!,0))),"")</f>
        <v/>
      </c>
      <c r="J48" s="72" t="str">
        <f>IFERROR(INDEX(#REF!,MATCH(INDEX(#REF!,MATCH($A48,#REF!,0)),#REF!,0),'Recurrent profile helpers'!J$2)*IF($A48="", "0", INDEX(#REF!,MATCH($A48,#REF!,0))),"")</f>
        <v/>
      </c>
      <c r="K48" s="72" t="str">
        <f>IFERROR(INDEX(#REF!,MATCH(INDEX(#REF!,MATCH($A48,#REF!,0)),#REF!,0),'Recurrent profile helpers'!K$2)*IF($A48="", "0", INDEX(#REF!,MATCH($A48,#REF!,0))),"")</f>
        <v/>
      </c>
      <c r="L48" s="72" t="str">
        <f>IFERROR(INDEX(#REF!,MATCH(INDEX(#REF!,MATCH($A48,#REF!,0)),#REF!,0),'Recurrent profile helpers'!L$2)*IF($A48="", "0", INDEX(#REF!,MATCH($A48,#REF!,0))),"")</f>
        <v/>
      </c>
      <c r="M48" s="72" t="str">
        <f>IFERROR(INDEX(#REF!,MATCH(INDEX(#REF!,MATCH($A48,#REF!,0)),#REF!,0),'Recurrent profile helpers'!M$2)*IF($A48="", "0", INDEX(#REF!,MATCH($A48,#REF!,0))),"")</f>
        <v/>
      </c>
      <c r="N48" s="72" t="str">
        <f>IFERROR(INDEX(#REF!,MATCH(INDEX(#REF!,MATCH($A48,#REF!,0)),#REF!,0),'Recurrent profile helpers'!N$2)*IF($A48="", "0", INDEX(#REF!,MATCH($A48,#REF!,0))),"")</f>
        <v/>
      </c>
    </row>
    <row r="49" spans="1:14">
      <c r="A49" t="str">
        <f t="array" ref="A49">IFERROR(INDEX(#REF!, SMALL(IF((MID(#REF!,2,1)="."),ROW($A$6:$A$4897)-ROW($A$6)+1,IF((MID(#REF!,3,1)="."),ROW($A$6:$A$4892)-ROW($A$6)+1)), ROW(47:47))),"" )</f>
        <v/>
      </c>
      <c r="B49" s="72" t="str">
        <f>IF($A49="", "", INDEX(#REF!,MATCH($A49,#REF!,0)))</f>
        <v/>
      </c>
      <c r="C49" s="72" t="str">
        <f>IFERROR(INDEX(#REF!,MATCH(INDEX(#REF!,MATCH($A49,#REF!,0)),#REF!,0),'Recurrent profile helpers'!C$2)*IF($A49="", "0", INDEX(#REF!,MATCH($A49,#REF!,0))),"")</f>
        <v/>
      </c>
      <c r="D49" s="72" t="str">
        <f>IFERROR(INDEX(#REF!,MATCH(INDEX(#REF!,MATCH($A49,#REF!,0)),#REF!,0),'Recurrent profile helpers'!D$2)*IF($A49="", "0", INDEX(#REF!,MATCH($A49,#REF!,0))),"")</f>
        <v/>
      </c>
      <c r="E49" s="72" t="str">
        <f>IFERROR(INDEX(#REF!,MATCH(INDEX(#REF!,MATCH($A49,#REF!,0)),#REF!,0),'Recurrent profile helpers'!E$2)*IF($A49="", "0", INDEX(#REF!,MATCH($A49,#REF!,0))),"")</f>
        <v/>
      </c>
      <c r="F49" s="72" t="str">
        <f>IFERROR(INDEX(#REF!,MATCH(INDEX(#REF!,MATCH($A49,#REF!,0)),#REF!,0),'Recurrent profile helpers'!F$2)*IF($A49="", "0", INDEX(#REF!,MATCH($A49,#REF!,0))),"")</f>
        <v/>
      </c>
      <c r="G49" s="72" t="str">
        <f>IFERROR(INDEX(#REF!,MATCH(INDEX(#REF!,MATCH($A49,#REF!,0)),#REF!,0),'Recurrent profile helpers'!G$2)*IF($A49="", "0", INDEX(#REF!,MATCH($A49,#REF!,0))),"")</f>
        <v/>
      </c>
      <c r="H49" s="72" t="str">
        <f>IFERROR(INDEX(#REF!,MATCH(INDEX(#REF!,MATCH($A49,#REF!,0)),#REF!,0),'Recurrent profile helpers'!H$2)*IF($A49="", "0", INDEX(#REF!,MATCH($A49,#REF!,0))),"")</f>
        <v/>
      </c>
      <c r="I49" s="72" t="str">
        <f>IFERROR(INDEX(#REF!,MATCH(INDEX(#REF!,MATCH($A49,#REF!,0)),#REF!,0),'Recurrent profile helpers'!I$2)*IF($A49="", "0", INDEX(#REF!,MATCH($A49,#REF!,0))),"")</f>
        <v/>
      </c>
      <c r="J49" s="72" t="str">
        <f>IFERROR(INDEX(#REF!,MATCH(INDEX(#REF!,MATCH($A49,#REF!,0)),#REF!,0),'Recurrent profile helpers'!J$2)*IF($A49="", "0", INDEX(#REF!,MATCH($A49,#REF!,0))),"")</f>
        <v/>
      </c>
      <c r="K49" s="72" t="str">
        <f>IFERROR(INDEX(#REF!,MATCH(INDEX(#REF!,MATCH($A49,#REF!,0)),#REF!,0),'Recurrent profile helpers'!K$2)*IF($A49="", "0", INDEX(#REF!,MATCH($A49,#REF!,0))),"")</f>
        <v/>
      </c>
      <c r="L49" s="72" t="str">
        <f>IFERROR(INDEX(#REF!,MATCH(INDEX(#REF!,MATCH($A49,#REF!,0)),#REF!,0),'Recurrent profile helpers'!L$2)*IF($A49="", "0", INDEX(#REF!,MATCH($A49,#REF!,0))),"")</f>
        <v/>
      </c>
      <c r="M49" s="72" t="str">
        <f>IFERROR(INDEX(#REF!,MATCH(INDEX(#REF!,MATCH($A49,#REF!,0)),#REF!,0),'Recurrent profile helpers'!M$2)*IF($A49="", "0", INDEX(#REF!,MATCH($A49,#REF!,0))),"")</f>
        <v/>
      </c>
      <c r="N49" s="72" t="str">
        <f>IFERROR(INDEX(#REF!,MATCH(INDEX(#REF!,MATCH($A49,#REF!,0)),#REF!,0),'Recurrent profile helpers'!N$2)*IF($A49="", "0", INDEX(#REF!,MATCH($A49,#REF!,0))),"")</f>
        <v/>
      </c>
    </row>
    <row r="50" spans="1:14">
      <c r="A50" t="str">
        <f t="array" ref="A50">IFERROR(INDEX(#REF!, SMALL(IF((MID(#REF!,2,1)="."),ROW($A$6:$A$4897)-ROW($A$6)+1,IF((MID(#REF!,3,1)="."),ROW($A$6:$A$4892)-ROW($A$6)+1)), ROW(48:48))),"" )</f>
        <v/>
      </c>
      <c r="B50" s="72" t="str">
        <f>IF($A50="", "", INDEX(#REF!,MATCH($A50,#REF!,0)))</f>
        <v/>
      </c>
      <c r="C50" s="72" t="str">
        <f>IFERROR(INDEX(#REF!,MATCH(INDEX(#REF!,MATCH($A50,#REF!,0)),#REF!,0),'Recurrent profile helpers'!C$2)*IF($A50="", "0", INDEX(#REF!,MATCH($A50,#REF!,0))),"")</f>
        <v/>
      </c>
      <c r="D50" s="72" t="str">
        <f>IFERROR(INDEX(#REF!,MATCH(INDEX(#REF!,MATCH($A50,#REF!,0)),#REF!,0),'Recurrent profile helpers'!D$2)*IF($A50="", "0", INDEX(#REF!,MATCH($A50,#REF!,0))),"")</f>
        <v/>
      </c>
      <c r="E50" s="72" t="str">
        <f>IFERROR(INDEX(#REF!,MATCH(INDEX(#REF!,MATCH($A50,#REF!,0)),#REF!,0),'Recurrent profile helpers'!E$2)*IF($A50="", "0", INDEX(#REF!,MATCH($A50,#REF!,0))),"")</f>
        <v/>
      </c>
      <c r="F50" s="72" t="str">
        <f>IFERROR(INDEX(#REF!,MATCH(INDEX(#REF!,MATCH($A50,#REF!,0)),#REF!,0),'Recurrent profile helpers'!F$2)*IF($A50="", "0", INDEX(#REF!,MATCH($A50,#REF!,0))),"")</f>
        <v/>
      </c>
      <c r="G50" s="72" t="str">
        <f>IFERROR(INDEX(#REF!,MATCH(INDEX(#REF!,MATCH($A50,#REF!,0)),#REF!,0),'Recurrent profile helpers'!G$2)*IF($A50="", "0", INDEX(#REF!,MATCH($A50,#REF!,0))),"")</f>
        <v/>
      </c>
      <c r="H50" s="72" t="str">
        <f>IFERROR(INDEX(#REF!,MATCH(INDEX(#REF!,MATCH($A50,#REF!,0)),#REF!,0),'Recurrent profile helpers'!H$2)*IF($A50="", "0", INDEX(#REF!,MATCH($A50,#REF!,0))),"")</f>
        <v/>
      </c>
      <c r="I50" s="72" t="str">
        <f>IFERROR(INDEX(#REF!,MATCH(INDEX(#REF!,MATCH($A50,#REF!,0)),#REF!,0),'Recurrent profile helpers'!I$2)*IF($A50="", "0", INDEX(#REF!,MATCH($A50,#REF!,0))),"")</f>
        <v/>
      </c>
      <c r="J50" s="72" t="str">
        <f>IFERROR(INDEX(#REF!,MATCH(INDEX(#REF!,MATCH($A50,#REF!,0)),#REF!,0),'Recurrent profile helpers'!J$2)*IF($A50="", "0", INDEX(#REF!,MATCH($A50,#REF!,0))),"")</f>
        <v/>
      </c>
      <c r="K50" s="72" t="str">
        <f>IFERROR(INDEX(#REF!,MATCH(INDEX(#REF!,MATCH($A50,#REF!,0)),#REF!,0),'Recurrent profile helpers'!K$2)*IF($A50="", "0", INDEX(#REF!,MATCH($A50,#REF!,0))),"")</f>
        <v/>
      </c>
      <c r="L50" s="72" t="str">
        <f>IFERROR(INDEX(#REF!,MATCH(INDEX(#REF!,MATCH($A50,#REF!,0)),#REF!,0),'Recurrent profile helpers'!L$2)*IF($A50="", "0", INDEX(#REF!,MATCH($A50,#REF!,0))),"")</f>
        <v/>
      </c>
      <c r="M50" s="72" t="str">
        <f>IFERROR(INDEX(#REF!,MATCH(INDEX(#REF!,MATCH($A50,#REF!,0)),#REF!,0),'Recurrent profile helpers'!M$2)*IF($A50="", "0", INDEX(#REF!,MATCH($A50,#REF!,0))),"")</f>
        <v/>
      </c>
      <c r="N50" s="72" t="str">
        <f>IFERROR(INDEX(#REF!,MATCH(INDEX(#REF!,MATCH($A50,#REF!,0)),#REF!,0),'Recurrent profile helpers'!N$2)*IF($A50="", "0", INDEX(#REF!,MATCH($A50,#REF!,0))),"")</f>
        <v/>
      </c>
    </row>
    <row r="51" spans="1:14">
      <c r="A51" t="str">
        <f t="array" ref="A51">IFERROR(INDEX(#REF!, SMALL(IF((MID(#REF!,2,1)="."),ROW($A$6:$A$4897)-ROW($A$6)+1,IF((MID(#REF!,3,1)="."),ROW($A$6:$A$4892)-ROW($A$6)+1)), ROW(49:49))),"" )</f>
        <v/>
      </c>
      <c r="B51" s="72" t="str">
        <f>IF($A51="", "", INDEX(#REF!,MATCH($A51,#REF!,0)))</f>
        <v/>
      </c>
      <c r="C51" s="72" t="str">
        <f>IFERROR(INDEX(#REF!,MATCH(INDEX(#REF!,MATCH($A51,#REF!,0)),#REF!,0),'Recurrent profile helpers'!C$2)*IF($A51="", "0", INDEX(#REF!,MATCH($A51,#REF!,0))),"")</f>
        <v/>
      </c>
      <c r="D51" s="72" t="str">
        <f>IFERROR(INDEX(#REF!,MATCH(INDEX(#REF!,MATCH($A51,#REF!,0)),#REF!,0),'Recurrent profile helpers'!D$2)*IF($A51="", "0", INDEX(#REF!,MATCH($A51,#REF!,0))),"")</f>
        <v/>
      </c>
      <c r="E51" s="72" t="str">
        <f>IFERROR(INDEX(#REF!,MATCH(INDEX(#REF!,MATCH($A51,#REF!,0)),#REF!,0),'Recurrent profile helpers'!E$2)*IF($A51="", "0", INDEX(#REF!,MATCH($A51,#REF!,0))),"")</f>
        <v/>
      </c>
      <c r="F51" s="72" t="str">
        <f>IFERROR(INDEX(#REF!,MATCH(INDEX(#REF!,MATCH($A51,#REF!,0)),#REF!,0),'Recurrent profile helpers'!F$2)*IF($A51="", "0", INDEX(#REF!,MATCH($A51,#REF!,0))),"")</f>
        <v/>
      </c>
      <c r="G51" s="72" t="str">
        <f>IFERROR(INDEX(#REF!,MATCH(INDEX(#REF!,MATCH($A51,#REF!,0)),#REF!,0),'Recurrent profile helpers'!G$2)*IF($A51="", "0", INDEX(#REF!,MATCH($A51,#REF!,0))),"")</f>
        <v/>
      </c>
      <c r="H51" s="72" t="str">
        <f>IFERROR(INDEX(#REF!,MATCH(INDEX(#REF!,MATCH($A51,#REF!,0)),#REF!,0),'Recurrent profile helpers'!H$2)*IF($A51="", "0", INDEX(#REF!,MATCH($A51,#REF!,0))),"")</f>
        <v/>
      </c>
      <c r="I51" s="72" t="str">
        <f>IFERROR(INDEX(#REF!,MATCH(INDEX(#REF!,MATCH($A51,#REF!,0)),#REF!,0),'Recurrent profile helpers'!I$2)*IF($A51="", "0", INDEX(#REF!,MATCH($A51,#REF!,0))),"")</f>
        <v/>
      </c>
      <c r="J51" s="72" t="str">
        <f>IFERROR(INDEX(#REF!,MATCH(INDEX(#REF!,MATCH($A51,#REF!,0)),#REF!,0),'Recurrent profile helpers'!J$2)*IF($A51="", "0", INDEX(#REF!,MATCH($A51,#REF!,0))),"")</f>
        <v/>
      </c>
      <c r="K51" s="72" t="str">
        <f>IFERROR(INDEX(#REF!,MATCH(INDEX(#REF!,MATCH($A51,#REF!,0)),#REF!,0),'Recurrent profile helpers'!K$2)*IF($A51="", "0", INDEX(#REF!,MATCH($A51,#REF!,0))),"")</f>
        <v/>
      </c>
      <c r="L51" s="72" t="str">
        <f>IFERROR(INDEX(#REF!,MATCH(INDEX(#REF!,MATCH($A51,#REF!,0)),#REF!,0),'Recurrent profile helpers'!L$2)*IF($A51="", "0", INDEX(#REF!,MATCH($A51,#REF!,0))),"")</f>
        <v/>
      </c>
      <c r="M51" s="72" t="str">
        <f>IFERROR(INDEX(#REF!,MATCH(INDEX(#REF!,MATCH($A51,#REF!,0)),#REF!,0),'Recurrent profile helpers'!M$2)*IF($A51="", "0", INDEX(#REF!,MATCH($A51,#REF!,0))),"")</f>
        <v/>
      </c>
      <c r="N51" s="72" t="str">
        <f>IFERROR(INDEX(#REF!,MATCH(INDEX(#REF!,MATCH($A51,#REF!,0)),#REF!,0),'Recurrent profile helpers'!N$2)*IF($A51="", "0", INDEX(#REF!,MATCH($A51,#REF!,0))),"")</f>
        <v/>
      </c>
    </row>
    <row r="52" spans="1:14">
      <c r="A52" t="str">
        <f t="array" ref="A52">IFERROR(INDEX(#REF!, SMALL(IF((MID(#REF!,2,1)="."),ROW($A$6:$A$4897)-ROW($A$6)+1,IF((MID(#REF!,3,1)="."),ROW($A$6:$A$4892)-ROW($A$6)+1)), ROW(50:50))),"" )</f>
        <v/>
      </c>
      <c r="B52" s="72" t="str">
        <f>IF($A52="", "", INDEX(#REF!,MATCH($A52,#REF!,0)))</f>
        <v/>
      </c>
      <c r="C52" s="72" t="str">
        <f>IFERROR(INDEX(#REF!,MATCH(INDEX(#REF!,MATCH($A52,#REF!,0)),#REF!,0),'Recurrent profile helpers'!C$2)*IF($A52="", "0", INDEX(#REF!,MATCH($A52,#REF!,0))),"")</f>
        <v/>
      </c>
      <c r="D52" s="72" t="str">
        <f>IFERROR(INDEX(#REF!,MATCH(INDEX(#REF!,MATCH($A52,#REF!,0)),#REF!,0),'Recurrent profile helpers'!D$2)*IF($A52="", "0", INDEX(#REF!,MATCH($A52,#REF!,0))),"")</f>
        <v/>
      </c>
      <c r="E52" s="72" t="str">
        <f>IFERROR(INDEX(#REF!,MATCH(INDEX(#REF!,MATCH($A52,#REF!,0)),#REF!,0),'Recurrent profile helpers'!E$2)*IF($A52="", "0", INDEX(#REF!,MATCH($A52,#REF!,0))),"")</f>
        <v/>
      </c>
      <c r="F52" s="72" t="str">
        <f>IFERROR(INDEX(#REF!,MATCH(INDEX(#REF!,MATCH($A52,#REF!,0)),#REF!,0),'Recurrent profile helpers'!F$2)*IF($A52="", "0", INDEX(#REF!,MATCH($A52,#REF!,0))),"")</f>
        <v/>
      </c>
      <c r="G52" s="72" t="str">
        <f>IFERROR(INDEX(#REF!,MATCH(INDEX(#REF!,MATCH($A52,#REF!,0)),#REF!,0),'Recurrent profile helpers'!G$2)*IF($A52="", "0", INDEX(#REF!,MATCH($A52,#REF!,0))),"")</f>
        <v/>
      </c>
      <c r="H52" s="72" t="str">
        <f>IFERROR(INDEX(#REF!,MATCH(INDEX(#REF!,MATCH($A52,#REF!,0)),#REF!,0),'Recurrent profile helpers'!H$2)*IF($A52="", "0", INDEX(#REF!,MATCH($A52,#REF!,0))),"")</f>
        <v/>
      </c>
      <c r="I52" s="72" t="str">
        <f>IFERROR(INDEX(#REF!,MATCH(INDEX(#REF!,MATCH($A52,#REF!,0)),#REF!,0),'Recurrent profile helpers'!I$2)*IF($A52="", "0", INDEX(#REF!,MATCH($A52,#REF!,0))),"")</f>
        <v/>
      </c>
      <c r="J52" s="72" t="str">
        <f>IFERROR(INDEX(#REF!,MATCH(INDEX(#REF!,MATCH($A52,#REF!,0)),#REF!,0),'Recurrent profile helpers'!J$2)*IF($A52="", "0", INDEX(#REF!,MATCH($A52,#REF!,0))),"")</f>
        <v/>
      </c>
      <c r="K52" s="72" t="str">
        <f>IFERROR(INDEX(#REF!,MATCH(INDEX(#REF!,MATCH($A52,#REF!,0)),#REF!,0),'Recurrent profile helpers'!K$2)*IF($A52="", "0", INDEX(#REF!,MATCH($A52,#REF!,0))),"")</f>
        <v/>
      </c>
      <c r="L52" s="72" t="str">
        <f>IFERROR(INDEX(#REF!,MATCH(INDEX(#REF!,MATCH($A52,#REF!,0)),#REF!,0),'Recurrent profile helpers'!L$2)*IF($A52="", "0", INDEX(#REF!,MATCH($A52,#REF!,0))),"")</f>
        <v/>
      </c>
      <c r="M52" s="72" t="str">
        <f>IFERROR(INDEX(#REF!,MATCH(INDEX(#REF!,MATCH($A52,#REF!,0)),#REF!,0),'Recurrent profile helpers'!M$2)*IF($A52="", "0", INDEX(#REF!,MATCH($A52,#REF!,0))),"")</f>
        <v/>
      </c>
      <c r="N52" s="72" t="str">
        <f>IFERROR(INDEX(#REF!,MATCH(INDEX(#REF!,MATCH($A52,#REF!,0)),#REF!,0),'Recurrent profile helpers'!N$2)*IF($A52="", "0", INDEX(#REF!,MATCH($A52,#REF!,0))),"")</f>
        <v/>
      </c>
    </row>
    <row r="53" spans="1:14">
      <c r="A53" t="str">
        <f t="array" ref="A53">IFERROR(INDEX(#REF!, SMALL(IF((MID(#REF!,2,1)="."),ROW($A$6:$A$4897)-ROW($A$6)+1,IF((MID(#REF!,3,1)="."),ROW($A$6:$A$4892)-ROW($A$6)+1)), ROW(51:51))),"" )</f>
        <v/>
      </c>
      <c r="B53" s="72" t="str">
        <f>IF($A53="", "", INDEX(#REF!,MATCH($A53,#REF!,0)))</f>
        <v/>
      </c>
      <c r="C53" s="72" t="str">
        <f>IFERROR(INDEX(#REF!,MATCH(INDEX(#REF!,MATCH($A53,#REF!,0)),#REF!,0),'Recurrent profile helpers'!C$2)*IF($A53="", "0", INDEX(#REF!,MATCH($A53,#REF!,0))),"")</f>
        <v/>
      </c>
      <c r="D53" s="72" t="str">
        <f>IFERROR(INDEX(#REF!,MATCH(INDEX(#REF!,MATCH($A53,#REF!,0)),#REF!,0),'Recurrent profile helpers'!D$2)*IF($A53="", "0", INDEX(#REF!,MATCH($A53,#REF!,0))),"")</f>
        <v/>
      </c>
      <c r="E53" s="72" t="str">
        <f>IFERROR(INDEX(#REF!,MATCH(INDEX(#REF!,MATCH($A53,#REF!,0)),#REF!,0),'Recurrent profile helpers'!E$2)*IF($A53="", "0", INDEX(#REF!,MATCH($A53,#REF!,0))),"")</f>
        <v/>
      </c>
      <c r="F53" s="72" t="str">
        <f>IFERROR(INDEX(#REF!,MATCH(INDEX(#REF!,MATCH($A53,#REF!,0)),#REF!,0),'Recurrent profile helpers'!F$2)*IF($A53="", "0", INDEX(#REF!,MATCH($A53,#REF!,0))),"")</f>
        <v/>
      </c>
      <c r="G53" s="72" t="str">
        <f>IFERROR(INDEX(#REF!,MATCH(INDEX(#REF!,MATCH($A53,#REF!,0)),#REF!,0),'Recurrent profile helpers'!G$2)*IF($A53="", "0", INDEX(#REF!,MATCH($A53,#REF!,0))),"")</f>
        <v/>
      </c>
      <c r="H53" s="72" t="str">
        <f>IFERROR(INDEX(#REF!,MATCH(INDEX(#REF!,MATCH($A53,#REF!,0)),#REF!,0),'Recurrent profile helpers'!H$2)*IF($A53="", "0", INDEX(#REF!,MATCH($A53,#REF!,0))),"")</f>
        <v/>
      </c>
      <c r="I53" s="72" t="str">
        <f>IFERROR(INDEX(#REF!,MATCH(INDEX(#REF!,MATCH($A53,#REF!,0)),#REF!,0),'Recurrent profile helpers'!I$2)*IF($A53="", "0", INDEX(#REF!,MATCH($A53,#REF!,0))),"")</f>
        <v/>
      </c>
      <c r="J53" s="72" t="str">
        <f>IFERROR(INDEX(#REF!,MATCH(INDEX(#REF!,MATCH($A53,#REF!,0)),#REF!,0),'Recurrent profile helpers'!J$2)*IF($A53="", "0", INDEX(#REF!,MATCH($A53,#REF!,0))),"")</f>
        <v/>
      </c>
      <c r="K53" s="72" t="str">
        <f>IFERROR(INDEX(#REF!,MATCH(INDEX(#REF!,MATCH($A53,#REF!,0)),#REF!,0),'Recurrent profile helpers'!K$2)*IF($A53="", "0", INDEX(#REF!,MATCH($A53,#REF!,0))),"")</f>
        <v/>
      </c>
      <c r="L53" s="72" t="str">
        <f>IFERROR(INDEX(#REF!,MATCH(INDEX(#REF!,MATCH($A53,#REF!,0)),#REF!,0),'Recurrent profile helpers'!L$2)*IF($A53="", "0", INDEX(#REF!,MATCH($A53,#REF!,0))),"")</f>
        <v/>
      </c>
      <c r="M53" s="72" t="str">
        <f>IFERROR(INDEX(#REF!,MATCH(INDEX(#REF!,MATCH($A53,#REF!,0)),#REF!,0),'Recurrent profile helpers'!M$2)*IF($A53="", "0", INDEX(#REF!,MATCH($A53,#REF!,0))),"")</f>
        <v/>
      </c>
      <c r="N53" s="72" t="str">
        <f>IFERROR(INDEX(#REF!,MATCH(INDEX(#REF!,MATCH($A53,#REF!,0)),#REF!,0),'Recurrent profile helpers'!N$2)*IF($A53="", "0", INDEX(#REF!,MATCH($A53,#REF!,0))),"")</f>
        <v/>
      </c>
    </row>
    <row r="54" spans="1:14">
      <c r="A54" t="str">
        <f t="array" ref="A54">IFERROR(INDEX(#REF!, SMALL(IF((MID(#REF!,2,1)="."),ROW($A$6:$A$4897)-ROW($A$6)+1,IF((MID(#REF!,3,1)="."),ROW($A$6:$A$4892)-ROW($A$6)+1)), ROW(52:52))),"" )</f>
        <v/>
      </c>
      <c r="B54" s="72" t="str">
        <f>IF($A54="", "", INDEX(#REF!,MATCH($A54,#REF!,0)))</f>
        <v/>
      </c>
      <c r="C54" s="72" t="str">
        <f>IFERROR(INDEX(#REF!,MATCH(INDEX(#REF!,MATCH($A54,#REF!,0)),#REF!,0),'Recurrent profile helpers'!C$2)*IF($A54="", "0", INDEX(#REF!,MATCH($A54,#REF!,0))),"")</f>
        <v/>
      </c>
      <c r="D54" s="72" t="str">
        <f>IFERROR(INDEX(#REF!,MATCH(INDEX(#REF!,MATCH($A54,#REF!,0)),#REF!,0),'Recurrent profile helpers'!D$2)*IF($A54="", "0", INDEX(#REF!,MATCH($A54,#REF!,0))),"")</f>
        <v/>
      </c>
      <c r="E54" s="72" t="str">
        <f>IFERROR(INDEX(#REF!,MATCH(INDEX(#REF!,MATCH($A54,#REF!,0)),#REF!,0),'Recurrent profile helpers'!E$2)*IF($A54="", "0", INDEX(#REF!,MATCH($A54,#REF!,0))),"")</f>
        <v/>
      </c>
      <c r="F54" s="72" t="str">
        <f>IFERROR(INDEX(#REF!,MATCH(INDEX(#REF!,MATCH($A54,#REF!,0)),#REF!,0),'Recurrent profile helpers'!F$2)*IF($A54="", "0", INDEX(#REF!,MATCH($A54,#REF!,0))),"")</f>
        <v/>
      </c>
      <c r="G54" s="72" t="str">
        <f>IFERROR(INDEX(#REF!,MATCH(INDEX(#REF!,MATCH($A54,#REF!,0)),#REF!,0),'Recurrent profile helpers'!G$2)*IF($A54="", "0", INDEX(#REF!,MATCH($A54,#REF!,0))),"")</f>
        <v/>
      </c>
      <c r="H54" s="72" t="str">
        <f>IFERROR(INDEX(#REF!,MATCH(INDEX(#REF!,MATCH($A54,#REF!,0)),#REF!,0),'Recurrent profile helpers'!H$2)*IF($A54="", "0", INDEX(#REF!,MATCH($A54,#REF!,0))),"")</f>
        <v/>
      </c>
      <c r="I54" s="72" t="str">
        <f>IFERROR(INDEX(#REF!,MATCH(INDEX(#REF!,MATCH($A54,#REF!,0)),#REF!,0),'Recurrent profile helpers'!I$2)*IF($A54="", "0", INDEX(#REF!,MATCH($A54,#REF!,0))),"")</f>
        <v/>
      </c>
      <c r="J54" s="72" t="str">
        <f>IFERROR(INDEX(#REF!,MATCH(INDEX(#REF!,MATCH($A54,#REF!,0)),#REF!,0),'Recurrent profile helpers'!J$2)*IF($A54="", "0", INDEX(#REF!,MATCH($A54,#REF!,0))),"")</f>
        <v/>
      </c>
      <c r="K54" s="72" t="str">
        <f>IFERROR(INDEX(#REF!,MATCH(INDEX(#REF!,MATCH($A54,#REF!,0)),#REF!,0),'Recurrent profile helpers'!K$2)*IF($A54="", "0", INDEX(#REF!,MATCH($A54,#REF!,0))),"")</f>
        <v/>
      </c>
      <c r="L54" s="72" t="str">
        <f>IFERROR(INDEX(#REF!,MATCH(INDEX(#REF!,MATCH($A54,#REF!,0)),#REF!,0),'Recurrent profile helpers'!L$2)*IF($A54="", "0", INDEX(#REF!,MATCH($A54,#REF!,0))),"")</f>
        <v/>
      </c>
      <c r="M54" s="72" t="str">
        <f>IFERROR(INDEX(#REF!,MATCH(INDEX(#REF!,MATCH($A54,#REF!,0)),#REF!,0),'Recurrent profile helpers'!M$2)*IF($A54="", "0", INDEX(#REF!,MATCH($A54,#REF!,0))),"")</f>
        <v/>
      </c>
      <c r="N54" s="72" t="str">
        <f>IFERROR(INDEX(#REF!,MATCH(INDEX(#REF!,MATCH($A54,#REF!,0)),#REF!,0),'Recurrent profile helpers'!N$2)*IF($A54="", "0", INDEX(#REF!,MATCH($A54,#REF!,0))),"")</f>
        <v/>
      </c>
    </row>
    <row r="55" spans="1:14">
      <c r="A55" t="str">
        <f t="array" ref="A55">IFERROR(INDEX(#REF!, SMALL(IF((MID(#REF!,2,1)="."),ROW($A$6:$A$4897)-ROW($A$6)+1,IF((MID(#REF!,3,1)="."),ROW($A$6:$A$4892)-ROW($A$6)+1)), ROW(53:53))),"" )</f>
        <v/>
      </c>
      <c r="B55" s="72" t="str">
        <f>IF($A55="", "", INDEX(#REF!,MATCH($A55,#REF!,0)))</f>
        <v/>
      </c>
      <c r="C55" s="72" t="str">
        <f>IFERROR(INDEX(#REF!,MATCH(INDEX(#REF!,MATCH($A55,#REF!,0)),#REF!,0),'Recurrent profile helpers'!C$2)*IF($A55="", "0", INDEX(#REF!,MATCH($A55,#REF!,0))),"")</f>
        <v/>
      </c>
      <c r="D55" s="72" t="str">
        <f>IFERROR(INDEX(#REF!,MATCH(INDEX(#REF!,MATCH($A55,#REF!,0)),#REF!,0),'Recurrent profile helpers'!D$2)*IF($A55="", "0", INDEX(#REF!,MATCH($A55,#REF!,0))),"")</f>
        <v/>
      </c>
      <c r="E55" s="72" t="str">
        <f>IFERROR(INDEX(#REF!,MATCH(INDEX(#REF!,MATCH($A55,#REF!,0)),#REF!,0),'Recurrent profile helpers'!E$2)*IF($A55="", "0", INDEX(#REF!,MATCH($A55,#REF!,0))),"")</f>
        <v/>
      </c>
      <c r="F55" s="72" t="str">
        <f>IFERROR(INDEX(#REF!,MATCH(INDEX(#REF!,MATCH($A55,#REF!,0)),#REF!,0),'Recurrent profile helpers'!F$2)*IF($A55="", "0", INDEX(#REF!,MATCH($A55,#REF!,0))),"")</f>
        <v/>
      </c>
      <c r="G55" s="72" t="str">
        <f>IFERROR(INDEX(#REF!,MATCH(INDEX(#REF!,MATCH($A55,#REF!,0)),#REF!,0),'Recurrent profile helpers'!G$2)*IF($A55="", "0", INDEX(#REF!,MATCH($A55,#REF!,0))),"")</f>
        <v/>
      </c>
      <c r="H55" s="72" t="str">
        <f>IFERROR(INDEX(#REF!,MATCH(INDEX(#REF!,MATCH($A55,#REF!,0)),#REF!,0),'Recurrent profile helpers'!H$2)*IF($A55="", "0", INDEX(#REF!,MATCH($A55,#REF!,0))),"")</f>
        <v/>
      </c>
      <c r="I55" s="72" t="str">
        <f>IFERROR(INDEX(#REF!,MATCH(INDEX(#REF!,MATCH($A55,#REF!,0)),#REF!,0),'Recurrent profile helpers'!I$2)*IF($A55="", "0", INDEX(#REF!,MATCH($A55,#REF!,0))),"")</f>
        <v/>
      </c>
      <c r="J55" s="72" t="str">
        <f>IFERROR(INDEX(#REF!,MATCH(INDEX(#REF!,MATCH($A55,#REF!,0)),#REF!,0),'Recurrent profile helpers'!J$2)*IF($A55="", "0", INDEX(#REF!,MATCH($A55,#REF!,0))),"")</f>
        <v/>
      </c>
      <c r="K55" s="72" t="str">
        <f>IFERROR(INDEX(#REF!,MATCH(INDEX(#REF!,MATCH($A55,#REF!,0)),#REF!,0),'Recurrent profile helpers'!K$2)*IF($A55="", "0", INDEX(#REF!,MATCH($A55,#REF!,0))),"")</f>
        <v/>
      </c>
      <c r="L55" s="72" t="str">
        <f>IFERROR(INDEX(#REF!,MATCH(INDEX(#REF!,MATCH($A55,#REF!,0)),#REF!,0),'Recurrent profile helpers'!L$2)*IF($A55="", "0", INDEX(#REF!,MATCH($A55,#REF!,0))),"")</f>
        <v/>
      </c>
      <c r="M55" s="72" t="str">
        <f>IFERROR(INDEX(#REF!,MATCH(INDEX(#REF!,MATCH($A55,#REF!,0)),#REF!,0),'Recurrent profile helpers'!M$2)*IF($A55="", "0", INDEX(#REF!,MATCH($A55,#REF!,0))),"")</f>
        <v/>
      </c>
      <c r="N55" s="72" t="str">
        <f>IFERROR(INDEX(#REF!,MATCH(INDEX(#REF!,MATCH($A55,#REF!,0)),#REF!,0),'Recurrent profile helpers'!N$2)*IF($A55="", "0", INDEX(#REF!,MATCH($A55,#REF!,0))),"")</f>
        <v/>
      </c>
    </row>
    <row r="56" spans="1:14">
      <c r="A56" t="str">
        <f t="array" ref="A56">IFERROR(INDEX(#REF!, SMALL(IF((MID(#REF!,2,1)="."),ROW($A$6:$A$4897)-ROW($A$6)+1,IF((MID(#REF!,3,1)="."),ROW($A$6:$A$4892)-ROW($A$6)+1)), ROW(54:54))),"" )</f>
        <v/>
      </c>
      <c r="B56" s="72" t="str">
        <f>IF($A56="", "", INDEX(#REF!,MATCH($A56,#REF!,0)))</f>
        <v/>
      </c>
      <c r="C56" s="72" t="str">
        <f>IFERROR(INDEX(#REF!,MATCH(INDEX(#REF!,MATCH($A56,#REF!,0)),#REF!,0),'Recurrent profile helpers'!C$2)*IF($A56="", "0", INDEX(#REF!,MATCH($A56,#REF!,0))),"")</f>
        <v/>
      </c>
      <c r="D56" s="72" t="str">
        <f>IFERROR(INDEX(#REF!,MATCH(INDEX(#REF!,MATCH($A56,#REF!,0)),#REF!,0),'Recurrent profile helpers'!D$2)*IF($A56="", "0", INDEX(#REF!,MATCH($A56,#REF!,0))),"")</f>
        <v/>
      </c>
      <c r="E56" s="72" t="str">
        <f>IFERROR(INDEX(#REF!,MATCH(INDEX(#REF!,MATCH($A56,#REF!,0)),#REF!,0),'Recurrent profile helpers'!E$2)*IF($A56="", "0", INDEX(#REF!,MATCH($A56,#REF!,0))),"")</f>
        <v/>
      </c>
      <c r="F56" s="72" t="str">
        <f>IFERROR(INDEX(#REF!,MATCH(INDEX(#REF!,MATCH($A56,#REF!,0)),#REF!,0),'Recurrent profile helpers'!F$2)*IF($A56="", "0", INDEX(#REF!,MATCH($A56,#REF!,0))),"")</f>
        <v/>
      </c>
      <c r="G56" s="72" t="str">
        <f>IFERROR(INDEX(#REF!,MATCH(INDEX(#REF!,MATCH($A56,#REF!,0)),#REF!,0),'Recurrent profile helpers'!G$2)*IF($A56="", "0", INDEX(#REF!,MATCH($A56,#REF!,0))),"")</f>
        <v/>
      </c>
      <c r="H56" s="72" t="str">
        <f>IFERROR(INDEX(#REF!,MATCH(INDEX(#REF!,MATCH($A56,#REF!,0)),#REF!,0),'Recurrent profile helpers'!H$2)*IF($A56="", "0", INDEX(#REF!,MATCH($A56,#REF!,0))),"")</f>
        <v/>
      </c>
      <c r="I56" s="72" t="str">
        <f>IFERROR(INDEX(#REF!,MATCH(INDEX(#REF!,MATCH($A56,#REF!,0)),#REF!,0),'Recurrent profile helpers'!I$2)*IF($A56="", "0", INDEX(#REF!,MATCH($A56,#REF!,0))),"")</f>
        <v/>
      </c>
      <c r="J56" s="72" t="str">
        <f>IFERROR(INDEX(#REF!,MATCH(INDEX(#REF!,MATCH($A56,#REF!,0)),#REF!,0),'Recurrent profile helpers'!J$2)*IF($A56="", "0", INDEX(#REF!,MATCH($A56,#REF!,0))),"")</f>
        <v/>
      </c>
      <c r="K56" s="72" t="str">
        <f>IFERROR(INDEX(#REF!,MATCH(INDEX(#REF!,MATCH($A56,#REF!,0)),#REF!,0),'Recurrent profile helpers'!K$2)*IF($A56="", "0", INDEX(#REF!,MATCH($A56,#REF!,0))),"")</f>
        <v/>
      </c>
      <c r="L56" s="72" t="str">
        <f>IFERROR(INDEX(#REF!,MATCH(INDEX(#REF!,MATCH($A56,#REF!,0)),#REF!,0),'Recurrent profile helpers'!L$2)*IF($A56="", "0", INDEX(#REF!,MATCH($A56,#REF!,0))),"")</f>
        <v/>
      </c>
      <c r="M56" s="72" t="str">
        <f>IFERROR(INDEX(#REF!,MATCH(INDEX(#REF!,MATCH($A56,#REF!,0)),#REF!,0),'Recurrent profile helpers'!M$2)*IF($A56="", "0", INDEX(#REF!,MATCH($A56,#REF!,0))),"")</f>
        <v/>
      </c>
      <c r="N56" s="72" t="str">
        <f>IFERROR(INDEX(#REF!,MATCH(INDEX(#REF!,MATCH($A56,#REF!,0)),#REF!,0),'Recurrent profile helpers'!N$2)*IF($A56="", "0", INDEX(#REF!,MATCH($A56,#REF!,0))),"")</f>
        <v/>
      </c>
    </row>
    <row r="57" spans="1:14">
      <c r="A57" t="str">
        <f t="array" ref="A57">IFERROR(INDEX(#REF!, SMALL(IF((MID(#REF!,2,1)="."),ROW($A$6:$A$4897)-ROW($A$6)+1,IF((MID(#REF!,3,1)="."),ROW($A$6:$A$4892)-ROW($A$6)+1)), ROW(55:55))),"" )</f>
        <v/>
      </c>
      <c r="B57" s="72" t="str">
        <f>IF($A57="", "", INDEX(#REF!,MATCH($A57,#REF!,0)))</f>
        <v/>
      </c>
      <c r="C57" s="72" t="str">
        <f>IFERROR(INDEX(#REF!,MATCH(INDEX(#REF!,MATCH($A57,#REF!,0)),#REF!,0),'Recurrent profile helpers'!C$2)*IF($A57="", "0", INDEX(#REF!,MATCH($A57,#REF!,0))),"")</f>
        <v/>
      </c>
      <c r="D57" s="72" t="str">
        <f>IFERROR(INDEX(#REF!,MATCH(INDEX(#REF!,MATCH($A57,#REF!,0)),#REF!,0),'Recurrent profile helpers'!D$2)*IF($A57="", "0", INDEX(#REF!,MATCH($A57,#REF!,0))),"")</f>
        <v/>
      </c>
      <c r="E57" s="72" t="str">
        <f>IFERROR(INDEX(#REF!,MATCH(INDEX(#REF!,MATCH($A57,#REF!,0)),#REF!,0),'Recurrent profile helpers'!E$2)*IF($A57="", "0", INDEX(#REF!,MATCH($A57,#REF!,0))),"")</f>
        <v/>
      </c>
      <c r="F57" s="72" t="str">
        <f>IFERROR(INDEX(#REF!,MATCH(INDEX(#REF!,MATCH($A57,#REF!,0)),#REF!,0),'Recurrent profile helpers'!F$2)*IF($A57="", "0", INDEX(#REF!,MATCH($A57,#REF!,0))),"")</f>
        <v/>
      </c>
      <c r="G57" s="72" t="str">
        <f>IFERROR(INDEX(#REF!,MATCH(INDEX(#REF!,MATCH($A57,#REF!,0)),#REF!,0),'Recurrent profile helpers'!G$2)*IF($A57="", "0", INDEX(#REF!,MATCH($A57,#REF!,0))),"")</f>
        <v/>
      </c>
      <c r="H57" s="72" t="str">
        <f>IFERROR(INDEX(#REF!,MATCH(INDEX(#REF!,MATCH($A57,#REF!,0)),#REF!,0),'Recurrent profile helpers'!H$2)*IF($A57="", "0", INDEX(#REF!,MATCH($A57,#REF!,0))),"")</f>
        <v/>
      </c>
      <c r="I57" s="72" t="str">
        <f>IFERROR(INDEX(#REF!,MATCH(INDEX(#REF!,MATCH($A57,#REF!,0)),#REF!,0),'Recurrent profile helpers'!I$2)*IF($A57="", "0", INDEX(#REF!,MATCH($A57,#REF!,0))),"")</f>
        <v/>
      </c>
      <c r="J57" s="72" t="str">
        <f>IFERROR(INDEX(#REF!,MATCH(INDEX(#REF!,MATCH($A57,#REF!,0)),#REF!,0),'Recurrent profile helpers'!J$2)*IF($A57="", "0", INDEX(#REF!,MATCH($A57,#REF!,0))),"")</f>
        <v/>
      </c>
      <c r="K57" s="72" t="str">
        <f>IFERROR(INDEX(#REF!,MATCH(INDEX(#REF!,MATCH($A57,#REF!,0)),#REF!,0),'Recurrent profile helpers'!K$2)*IF($A57="", "0", INDEX(#REF!,MATCH($A57,#REF!,0))),"")</f>
        <v/>
      </c>
      <c r="L57" s="72" t="str">
        <f>IFERROR(INDEX(#REF!,MATCH(INDEX(#REF!,MATCH($A57,#REF!,0)),#REF!,0),'Recurrent profile helpers'!L$2)*IF($A57="", "0", INDEX(#REF!,MATCH($A57,#REF!,0))),"")</f>
        <v/>
      </c>
      <c r="M57" s="72" t="str">
        <f>IFERROR(INDEX(#REF!,MATCH(INDEX(#REF!,MATCH($A57,#REF!,0)),#REF!,0),'Recurrent profile helpers'!M$2)*IF($A57="", "0", INDEX(#REF!,MATCH($A57,#REF!,0))),"")</f>
        <v/>
      </c>
      <c r="N57" s="72" t="str">
        <f>IFERROR(INDEX(#REF!,MATCH(INDEX(#REF!,MATCH($A57,#REF!,0)),#REF!,0),'Recurrent profile helpers'!N$2)*IF($A57="", "0", INDEX(#REF!,MATCH($A57,#REF!,0))),"")</f>
        <v/>
      </c>
    </row>
    <row r="58" spans="1:14">
      <c r="A58" t="str">
        <f t="array" ref="A58">IFERROR(INDEX(#REF!, SMALL(IF((MID(#REF!,2,1)="."),ROW($A$6:$A$4897)-ROW($A$6)+1,IF((MID(#REF!,3,1)="."),ROW($A$6:$A$4892)-ROW($A$6)+1)), ROW(56:56))),"" )</f>
        <v/>
      </c>
      <c r="B58" s="72" t="str">
        <f>IF($A58="", "", INDEX(#REF!,MATCH($A58,#REF!,0)))</f>
        <v/>
      </c>
      <c r="C58" s="72" t="str">
        <f>IFERROR(INDEX(#REF!,MATCH(INDEX(#REF!,MATCH($A58,#REF!,0)),#REF!,0),'Recurrent profile helpers'!C$2)*IF($A58="", "0", INDEX(#REF!,MATCH($A58,#REF!,0))),"")</f>
        <v/>
      </c>
      <c r="D58" s="72" t="str">
        <f>IFERROR(INDEX(#REF!,MATCH(INDEX(#REF!,MATCH($A58,#REF!,0)),#REF!,0),'Recurrent profile helpers'!D$2)*IF($A58="", "0", INDEX(#REF!,MATCH($A58,#REF!,0))),"")</f>
        <v/>
      </c>
      <c r="E58" s="72" t="str">
        <f>IFERROR(INDEX(#REF!,MATCH(INDEX(#REF!,MATCH($A58,#REF!,0)),#REF!,0),'Recurrent profile helpers'!E$2)*IF($A58="", "0", INDEX(#REF!,MATCH($A58,#REF!,0))),"")</f>
        <v/>
      </c>
      <c r="F58" s="72" t="str">
        <f>IFERROR(INDEX(#REF!,MATCH(INDEX(#REF!,MATCH($A58,#REF!,0)),#REF!,0),'Recurrent profile helpers'!F$2)*IF($A58="", "0", INDEX(#REF!,MATCH($A58,#REF!,0))),"")</f>
        <v/>
      </c>
      <c r="G58" s="72" t="str">
        <f>IFERROR(INDEX(#REF!,MATCH(INDEX(#REF!,MATCH($A58,#REF!,0)),#REF!,0),'Recurrent profile helpers'!G$2)*IF($A58="", "0", INDEX(#REF!,MATCH($A58,#REF!,0))),"")</f>
        <v/>
      </c>
      <c r="H58" s="72" t="str">
        <f>IFERROR(INDEX(#REF!,MATCH(INDEX(#REF!,MATCH($A58,#REF!,0)),#REF!,0),'Recurrent profile helpers'!H$2)*IF($A58="", "0", INDEX(#REF!,MATCH($A58,#REF!,0))),"")</f>
        <v/>
      </c>
      <c r="I58" s="72" t="str">
        <f>IFERROR(INDEX(#REF!,MATCH(INDEX(#REF!,MATCH($A58,#REF!,0)),#REF!,0),'Recurrent profile helpers'!I$2)*IF($A58="", "0", INDEX(#REF!,MATCH($A58,#REF!,0))),"")</f>
        <v/>
      </c>
      <c r="J58" s="72" t="str">
        <f>IFERROR(INDEX(#REF!,MATCH(INDEX(#REF!,MATCH($A58,#REF!,0)),#REF!,0),'Recurrent profile helpers'!J$2)*IF($A58="", "0", INDEX(#REF!,MATCH($A58,#REF!,0))),"")</f>
        <v/>
      </c>
      <c r="K58" s="72" t="str">
        <f>IFERROR(INDEX(#REF!,MATCH(INDEX(#REF!,MATCH($A58,#REF!,0)),#REF!,0),'Recurrent profile helpers'!K$2)*IF($A58="", "0", INDEX(#REF!,MATCH($A58,#REF!,0))),"")</f>
        <v/>
      </c>
      <c r="L58" s="72" t="str">
        <f>IFERROR(INDEX(#REF!,MATCH(INDEX(#REF!,MATCH($A58,#REF!,0)),#REF!,0),'Recurrent profile helpers'!L$2)*IF($A58="", "0", INDEX(#REF!,MATCH($A58,#REF!,0))),"")</f>
        <v/>
      </c>
      <c r="M58" s="72" t="str">
        <f>IFERROR(INDEX(#REF!,MATCH(INDEX(#REF!,MATCH($A58,#REF!,0)),#REF!,0),'Recurrent profile helpers'!M$2)*IF($A58="", "0", INDEX(#REF!,MATCH($A58,#REF!,0))),"")</f>
        <v/>
      </c>
      <c r="N58" s="72" t="str">
        <f>IFERROR(INDEX(#REF!,MATCH(INDEX(#REF!,MATCH($A58,#REF!,0)),#REF!,0),'Recurrent profile helpers'!N$2)*IF($A58="", "0", INDEX(#REF!,MATCH($A58,#REF!,0))),"")</f>
        <v/>
      </c>
    </row>
    <row r="59" spans="1:14">
      <c r="A59" t="str">
        <f t="array" ref="A59">IFERROR(INDEX(#REF!, SMALL(IF((MID(#REF!,2,1)="."),ROW($A$6:$A$4897)-ROW($A$6)+1,IF((MID(#REF!,3,1)="."),ROW($A$6:$A$4892)-ROW($A$6)+1)), ROW(57:57))),"" )</f>
        <v/>
      </c>
      <c r="B59" s="72" t="str">
        <f>IF($A59="", "", INDEX(#REF!,MATCH($A59,#REF!,0)))</f>
        <v/>
      </c>
      <c r="C59" s="72" t="str">
        <f>IFERROR(INDEX(#REF!,MATCH(INDEX(#REF!,MATCH($A59,#REF!,0)),#REF!,0),'Recurrent profile helpers'!C$2)*IF($A59="", "0", INDEX(#REF!,MATCH($A59,#REF!,0))),"")</f>
        <v/>
      </c>
      <c r="D59" s="72" t="str">
        <f>IFERROR(INDEX(#REF!,MATCH(INDEX(#REF!,MATCH($A59,#REF!,0)),#REF!,0),'Recurrent profile helpers'!D$2)*IF($A59="", "0", INDEX(#REF!,MATCH($A59,#REF!,0))),"")</f>
        <v/>
      </c>
      <c r="E59" s="72" t="str">
        <f>IFERROR(INDEX(#REF!,MATCH(INDEX(#REF!,MATCH($A59,#REF!,0)),#REF!,0),'Recurrent profile helpers'!E$2)*IF($A59="", "0", INDEX(#REF!,MATCH($A59,#REF!,0))),"")</f>
        <v/>
      </c>
      <c r="F59" s="72" t="str">
        <f>IFERROR(INDEX(#REF!,MATCH(INDEX(#REF!,MATCH($A59,#REF!,0)),#REF!,0),'Recurrent profile helpers'!F$2)*IF($A59="", "0", INDEX(#REF!,MATCH($A59,#REF!,0))),"")</f>
        <v/>
      </c>
      <c r="G59" s="72" t="str">
        <f>IFERROR(INDEX(#REF!,MATCH(INDEX(#REF!,MATCH($A59,#REF!,0)),#REF!,0),'Recurrent profile helpers'!G$2)*IF($A59="", "0", INDEX(#REF!,MATCH($A59,#REF!,0))),"")</f>
        <v/>
      </c>
      <c r="H59" s="72" t="str">
        <f>IFERROR(INDEX(#REF!,MATCH(INDEX(#REF!,MATCH($A59,#REF!,0)),#REF!,0),'Recurrent profile helpers'!H$2)*IF($A59="", "0", INDEX(#REF!,MATCH($A59,#REF!,0))),"")</f>
        <v/>
      </c>
      <c r="I59" s="72" t="str">
        <f>IFERROR(INDEX(#REF!,MATCH(INDEX(#REF!,MATCH($A59,#REF!,0)),#REF!,0),'Recurrent profile helpers'!I$2)*IF($A59="", "0", INDEX(#REF!,MATCH($A59,#REF!,0))),"")</f>
        <v/>
      </c>
      <c r="J59" s="72" t="str">
        <f>IFERROR(INDEX(#REF!,MATCH(INDEX(#REF!,MATCH($A59,#REF!,0)),#REF!,0),'Recurrent profile helpers'!J$2)*IF($A59="", "0", INDEX(#REF!,MATCH($A59,#REF!,0))),"")</f>
        <v/>
      </c>
      <c r="K59" s="72" t="str">
        <f>IFERROR(INDEX(#REF!,MATCH(INDEX(#REF!,MATCH($A59,#REF!,0)),#REF!,0),'Recurrent profile helpers'!K$2)*IF($A59="", "0", INDEX(#REF!,MATCH($A59,#REF!,0))),"")</f>
        <v/>
      </c>
      <c r="L59" s="72" t="str">
        <f>IFERROR(INDEX(#REF!,MATCH(INDEX(#REF!,MATCH($A59,#REF!,0)),#REF!,0),'Recurrent profile helpers'!L$2)*IF($A59="", "0", INDEX(#REF!,MATCH($A59,#REF!,0))),"")</f>
        <v/>
      </c>
      <c r="M59" s="72" t="str">
        <f>IFERROR(INDEX(#REF!,MATCH(INDEX(#REF!,MATCH($A59,#REF!,0)),#REF!,0),'Recurrent profile helpers'!M$2)*IF($A59="", "0", INDEX(#REF!,MATCH($A59,#REF!,0))),"")</f>
        <v/>
      </c>
      <c r="N59" s="72" t="str">
        <f>IFERROR(INDEX(#REF!,MATCH(INDEX(#REF!,MATCH($A59,#REF!,0)),#REF!,0),'Recurrent profile helpers'!N$2)*IF($A59="", "0", INDEX(#REF!,MATCH($A59,#REF!,0))),"")</f>
        <v/>
      </c>
    </row>
    <row r="60" spans="1:14">
      <c r="A60" t="str">
        <f t="array" ref="A60">IFERROR(INDEX(#REF!, SMALL(IF((MID(#REF!,2,1)="."),ROW($A$6:$A$4897)-ROW($A$6)+1,IF((MID(#REF!,3,1)="."),ROW($A$6:$A$4892)-ROW($A$6)+1)), ROW(58:58))),"" )</f>
        <v/>
      </c>
      <c r="B60" s="72" t="str">
        <f>IF($A60="", "", INDEX(#REF!,MATCH($A60,#REF!,0)))</f>
        <v/>
      </c>
      <c r="C60" s="72" t="str">
        <f>IFERROR(INDEX(#REF!,MATCH(INDEX(#REF!,MATCH($A60,#REF!,0)),#REF!,0),'Recurrent profile helpers'!C$2)*IF($A60="", "0", INDEX(#REF!,MATCH($A60,#REF!,0))),"")</f>
        <v/>
      </c>
      <c r="D60" s="72" t="str">
        <f>IFERROR(INDEX(#REF!,MATCH(INDEX(#REF!,MATCH($A60,#REF!,0)),#REF!,0),'Recurrent profile helpers'!D$2)*IF($A60="", "0", INDEX(#REF!,MATCH($A60,#REF!,0))),"")</f>
        <v/>
      </c>
      <c r="E60" s="72" t="str">
        <f>IFERROR(INDEX(#REF!,MATCH(INDEX(#REF!,MATCH($A60,#REF!,0)),#REF!,0),'Recurrent profile helpers'!E$2)*IF($A60="", "0", INDEX(#REF!,MATCH($A60,#REF!,0))),"")</f>
        <v/>
      </c>
      <c r="F60" s="72" t="str">
        <f>IFERROR(INDEX(#REF!,MATCH(INDEX(#REF!,MATCH($A60,#REF!,0)),#REF!,0),'Recurrent profile helpers'!F$2)*IF($A60="", "0", INDEX(#REF!,MATCH($A60,#REF!,0))),"")</f>
        <v/>
      </c>
      <c r="G60" s="72" t="str">
        <f>IFERROR(INDEX(#REF!,MATCH(INDEX(#REF!,MATCH($A60,#REF!,0)),#REF!,0),'Recurrent profile helpers'!G$2)*IF($A60="", "0", INDEX(#REF!,MATCH($A60,#REF!,0))),"")</f>
        <v/>
      </c>
      <c r="H60" s="72" t="str">
        <f>IFERROR(INDEX(#REF!,MATCH(INDEX(#REF!,MATCH($A60,#REF!,0)),#REF!,0),'Recurrent profile helpers'!H$2)*IF($A60="", "0", INDEX(#REF!,MATCH($A60,#REF!,0))),"")</f>
        <v/>
      </c>
      <c r="I60" s="72" t="str">
        <f>IFERROR(INDEX(#REF!,MATCH(INDEX(#REF!,MATCH($A60,#REF!,0)),#REF!,0),'Recurrent profile helpers'!I$2)*IF($A60="", "0", INDEX(#REF!,MATCH($A60,#REF!,0))),"")</f>
        <v/>
      </c>
      <c r="J60" s="72" t="str">
        <f>IFERROR(INDEX(#REF!,MATCH(INDEX(#REF!,MATCH($A60,#REF!,0)),#REF!,0),'Recurrent profile helpers'!J$2)*IF($A60="", "0", INDEX(#REF!,MATCH($A60,#REF!,0))),"")</f>
        <v/>
      </c>
      <c r="K60" s="72" t="str">
        <f>IFERROR(INDEX(#REF!,MATCH(INDEX(#REF!,MATCH($A60,#REF!,0)),#REF!,0),'Recurrent profile helpers'!K$2)*IF($A60="", "0", INDEX(#REF!,MATCH($A60,#REF!,0))),"")</f>
        <v/>
      </c>
      <c r="L60" s="72" t="str">
        <f>IFERROR(INDEX(#REF!,MATCH(INDEX(#REF!,MATCH($A60,#REF!,0)),#REF!,0),'Recurrent profile helpers'!L$2)*IF($A60="", "0", INDEX(#REF!,MATCH($A60,#REF!,0))),"")</f>
        <v/>
      </c>
      <c r="M60" s="72" t="str">
        <f>IFERROR(INDEX(#REF!,MATCH(INDEX(#REF!,MATCH($A60,#REF!,0)),#REF!,0),'Recurrent profile helpers'!M$2)*IF($A60="", "0", INDEX(#REF!,MATCH($A60,#REF!,0))),"")</f>
        <v/>
      </c>
      <c r="N60" s="72" t="str">
        <f>IFERROR(INDEX(#REF!,MATCH(INDEX(#REF!,MATCH($A60,#REF!,0)),#REF!,0),'Recurrent profile helpers'!N$2)*IF($A60="", "0", INDEX(#REF!,MATCH($A60,#REF!,0))),"")</f>
        <v/>
      </c>
    </row>
    <row r="61" spans="1:14">
      <c r="A61" t="str">
        <f t="array" ref="A61">IFERROR(INDEX(#REF!, SMALL(IF((MID(#REF!,2,1)="."),ROW($A$6:$A$4897)-ROW($A$6)+1,IF((MID(#REF!,3,1)="."),ROW($A$6:$A$4892)-ROW($A$6)+1)), ROW(59:59))),"" )</f>
        <v/>
      </c>
      <c r="B61" s="72" t="str">
        <f>IF($A61="", "", INDEX(#REF!,MATCH($A61,#REF!,0)))</f>
        <v/>
      </c>
      <c r="C61" s="72" t="str">
        <f>IFERROR(INDEX(#REF!,MATCH(INDEX(#REF!,MATCH($A61,#REF!,0)),#REF!,0),'Recurrent profile helpers'!C$2)*IF($A61="", "0", INDEX(#REF!,MATCH($A61,#REF!,0))),"")</f>
        <v/>
      </c>
      <c r="D61" s="72" t="str">
        <f>IFERROR(INDEX(#REF!,MATCH(INDEX(#REF!,MATCH($A61,#REF!,0)),#REF!,0),'Recurrent profile helpers'!D$2)*IF($A61="", "0", INDEX(#REF!,MATCH($A61,#REF!,0))),"")</f>
        <v/>
      </c>
      <c r="E61" s="72" t="str">
        <f>IFERROR(INDEX(#REF!,MATCH(INDEX(#REF!,MATCH($A61,#REF!,0)),#REF!,0),'Recurrent profile helpers'!E$2)*IF($A61="", "0", INDEX(#REF!,MATCH($A61,#REF!,0))),"")</f>
        <v/>
      </c>
      <c r="F61" s="72" t="str">
        <f>IFERROR(INDEX(#REF!,MATCH(INDEX(#REF!,MATCH($A61,#REF!,0)),#REF!,0),'Recurrent profile helpers'!F$2)*IF($A61="", "0", INDEX(#REF!,MATCH($A61,#REF!,0))),"")</f>
        <v/>
      </c>
      <c r="G61" s="72" t="str">
        <f>IFERROR(INDEX(#REF!,MATCH(INDEX(#REF!,MATCH($A61,#REF!,0)),#REF!,0),'Recurrent profile helpers'!G$2)*IF($A61="", "0", INDEX(#REF!,MATCH($A61,#REF!,0))),"")</f>
        <v/>
      </c>
      <c r="H61" s="72" t="str">
        <f>IFERROR(INDEX(#REF!,MATCH(INDEX(#REF!,MATCH($A61,#REF!,0)),#REF!,0),'Recurrent profile helpers'!H$2)*IF($A61="", "0", INDEX(#REF!,MATCH($A61,#REF!,0))),"")</f>
        <v/>
      </c>
      <c r="I61" s="72" t="str">
        <f>IFERROR(INDEX(#REF!,MATCH(INDEX(#REF!,MATCH($A61,#REF!,0)),#REF!,0),'Recurrent profile helpers'!I$2)*IF($A61="", "0", INDEX(#REF!,MATCH($A61,#REF!,0))),"")</f>
        <v/>
      </c>
      <c r="J61" s="72" t="str">
        <f>IFERROR(INDEX(#REF!,MATCH(INDEX(#REF!,MATCH($A61,#REF!,0)),#REF!,0),'Recurrent profile helpers'!J$2)*IF($A61="", "0", INDEX(#REF!,MATCH($A61,#REF!,0))),"")</f>
        <v/>
      </c>
      <c r="K61" s="72" t="str">
        <f>IFERROR(INDEX(#REF!,MATCH(INDEX(#REF!,MATCH($A61,#REF!,0)),#REF!,0),'Recurrent profile helpers'!K$2)*IF($A61="", "0", INDEX(#REF!,MATCH($A61,#REF!,0))),"")</f>
        <v/>
      </c>
      <c r="L61" s="72" t="str">
        <f>IFERROR(INDEX(#REF!,MATCH(INDEX(#REF!,MATCH($A61,#REF!,0)),#REF!,0),'Recurrent profile helpers'!L$2)*IF($A61="", "0", INDEX(#REF!,MATCH($A61,#REF!,0))),"")</f>
        <v/>
      </c>
      <c r="M61" s="72" t="str">
        <f>IFERROR(INDEX(#REF!,MATCH(INDEX(#REF!,MATCH($A61,#REF!,0)),#REF!,0),'Recurrent profile helpers'!M$2)*IF($A61="", "0", INDEX(#REF!,MATCH($A61,#REF!,0))),"")</f>
        <v/>
      </c>
      <c r="N61" s="72" t="str">
        <f>IFERROR(INDEX(#REF!,MATCH(INDEX(#REF!,MATCH($A61,#REF!,0)),#REF!,0),'Recurrent profile helpers'!N$2)*IF($A61="", "0", INDEX(#REF!,MATCH($A61,#REF!,0))),"")</f>
        <v/>
      </c>
    </row>
    <row r="62" spans="1:14">
      <c r="A62" t="str">
        <f t="array" ref="A62">IFERROR(INDEX(#REF!, SMALL(IF((MID(#REF!,2,1)="."),ROW($A$6:$A$4897)-ROW($A$6)+1,IF((MID(#REF!,3,1)="."),ROW($A$6:$A$4892)-ROW($A$6)+1)), ROW(60:60))),"" )</f>
        <v/>
      </c>
      <c r="B62" s="72" t="str">
        <f>IF($A62="", "", INDEX(#REF!,MATCH($A62,#REF!,0)))</f>
        <v/>
      </c>
      <c r="C62" s="72" t="str">
        <f>IFERROR(INDEX(#REF!,MATCH(INDEX(#REF!,MATCH($A62,#REF!,0)),#REF!,0),'Recurrent profile helpers'!C$2)*IF($A62="", "0", INDEX(#REF!,MATCH($A62,#REF!,0))),"")</f>
        <v/>
      </c>
      <c r="D62" s="72" t="str">
        <f>IFERROR(INDEX(#REF!,MATCH(INDEX(#REF!,MATCH($A62,#REF!,0)),#REF!,0),'Recurrent profile helpers'!D$2)*IF($A62="", "0", INDEX(#REF!,MATCH($A62,#REF!,0))),"")</f>
        <v/>
      </c>
      <c r="E62" s="72" t="str">
        <f>IFERROR(INDEX(#REF!,MATCH(INDEX(#REF!,MATCH($A62,#REF!,0)),#REF!,0),'Recurrent profile helpers'!E$2)*IF($A62="", "0", INDEX(#REF!,MATCH($A62,#REF!,0))),"")</f>
        <v/>
      </c>
      <c r="F62" s="72" t="str">
        <f>IFERROR(INDEX(#REF!,MATCH(INDEX(#REF!,MATCH($A62,#REF!,0)),#REF!,0),'Recurrent profile helpers'!F$2)*IF($A62="", "0", INDEX(#REF!,MATCH($A62,#REF!,0))),"")</f>
        <v/>
      </c>
      <c r="G62" s="72" t="str">
        <f>IFERROR(INDEX(#REF!,MATCH(INDEX(#REF!,MATCH($A62,#REF!,0)),#REF!,0),'Recurrent profile helpers'!G$2)*IF($A62="", "0", INDEX(#REF!,MATCH($A62,#REF!,0))),"")</f>
        <v/>
      </c>
      <c r="H62" s="72" t="str">
        <f>IFERROR(INDEX(#REF!,MATCH(INDEX(#REF!,MATCH($A62,#REF!,0)),#REF!,0),'Recurrent profile helpers'!H$2)*IF($A62="", "0", INDEX(#REF!,MATCH($A62,#REF!,0))),"")</f>
        <v/>
      </c>
      <c r="I62" s="72" t="str">
        <f>IFERROR(INDEX(#REF!,MATCH(INDEX(#REF!,MATCH($A62,#REF!,0)),#REF!,0),'Recurrent profile helpers'!I$2)*IF($A62="", "0", INDEX(#REF!,MATCH($A62,#REF!,0))),"")</f>
        <v/>
      </c>
      <c r="J62" s="72" t="str">
        <f>IFERROR(INDEX(#REF!,MATCH(INDEX(#REF!,MATCH($A62,#REF!,0)),#REF!,0),'Recurrent profile helpers'!J$2)*IF($A62="", "0", INDEX(#REF!,MATCH($A62,#REF!,0))),"")</f>
        <v/>
      </c>
      <c r="K62" s="72" t="str">
        <f>IFERROR(INDEX(#REF!,MATCH(INDEX(#REF!,MATCH($A62,#REF!,0)),#REF!,0),'Recurrent profile helpers'!K$2)*IF($A62="", "0", INDEX(#REF!,MATCH($A62,#REF!,0))),"")</f>
        <v/>
      </c>
      <c r="L62" s="72" t="str">
        <f>IFERROR(INDEX(#REF!,MATCH(INDEX(#REF!,MATCH($A62,#REF!,0)),#REF!,0),'Recurrent profile helpers'!L$2)*IF($A62="", "0", INDEX(#REF!,MATCH($A62,#REF!,0))),"")</f>
        <v/>
      </c>
      <c r="M62" s="72" t="str">
        <f>IFERROR(INDEX(#REF!,MATCH(INDEX(#REF!,MATCH($A62,#REF!,0)),#REF!,0),'Recurrent profile helpers'!M$2)*IF($A62="", "0", INDEX(#REF!,MATCH($A62,#REF!,0))),"")</f>
        <v/>
      </c>
      <c r="N62" s="72" t="str">
        <f>IFERROR(INDEX(#REF!,MATCH(INDEX(#REF!,MATCH($A62,#REF!,0)),#REF!,0),'Recurrent profile helpers'!N$2)*IF($A62="", "0", INDEX(#REF!,MATCH($A62,#REF!,0))),"")</f>
        <v/>
      </c>
    </row>
    <row r="63" spans="1:14">
      <c r="A63" t="str">
        <f t="array" ref="A63">IFERROR(INDEX(#REF!, SMALL(IF((MID(#REF!,2,1)="."),ROW($A$6:$A$4897)-ROW($A$6)+1,IF((MID(#REF!,3,1)="."),ROW($A$6:$A$4892)-ROW($A$6)+1)), ROW(61:61))),"" )</f>
        <v/>
      </c>
      <c r="B63" s="72" t="str">
        <f>IF($A63="", "", INDEX(#REF!,MATCH($A63,#REF!,0)))</f>
        <v/>
      </c>
      <c r="C63" s="72" t="str">
        <f>IFERROR(INDEX(#REF!,MATCH(INDEX(#REF!,MATCH($A63,#REF!,0)),#REF!,0),'Recurrent profile helpers'!C$2)*IF($A63="", "0", INDEX(#REF!,MATCH($A63,#REF!,0))),"")</f>
        <v/>
      </c>
      <c r="D63" s="72" t="str">
        <f>IFERROR(INDEX(#REF!,MATCH(INDEX(#REF!,MATCH($A63,#REF!,0)),#REF!,0),'Recurrent profile helpers'!D$2)*IF($A63="", "0", INDEX(#REF!,MATCH($A63,#REF!,0))),"")</f>
        <v/>
      </c>
      <c r="E63" s="72" t="str">
        <f>IFERROR(INDEX(#REF!,MATCH(INDEX(#REF!,MATCH($A63,#REF!,0)),#REF!,0),'Recurrent profile helpers'!E$2)*IF($A63="", "0", INDEX(#REF!,MATCH($A63,#REF!,0))),"")</f>
        <v/>
      </c>
      <c r="F63" s="72" t="str">
        <f>IFERROR(INDEX(#REF!,MATCH(INDEX(#REF!,MATCH($A63,#REF!,0)),#REF!,0),'Recurrent profile helpers'!F$2)*IF($A63="", "0", INDEX(#REF!,MATCH($A63,#REF!,0))),"")</f>
        <v/>
      </c>
      <c r="G63" s="72" t="str">
        <f>IFERROR(INDEX(#REF!,MATCH(INDEX(#REF!,MATCH($A63,#REF!,0)),#REF!,0),'Recurrent profile helpers'!G$2)*IF($A63="", "0", INDEX(#REF!,MATCH($A63,#REF!,0))),"")</f>
        <v/>
      </c>
      <c r="H63" s="72" t="str">
        <f>IFERROR(INDEX(#REF!,MATCH(INDEX(#REF!,MATCH($A63,#REF!,0)),#REF!,0),'Recurrent profile helpers'!H$2)*IF($A63="", "0", INDEX(#REF!,MATCH($A63,#REF!,0))),"")</f>
        <v/>
      </c>
      <c r="I63" s="72" t="str">
        <f>IFERROR(INDEX(#REF!,MATCH(INDEX(#REF!,MATCH($A63,#REF!,0)),#REF!,0),'Recurrent profile helpers'!I$2)*IF($A63="", "0", INDEX(#REF!,MATCH($A63,#REF!,0))),"")</f>
        <v/>
      </c>
      <c r="J63" s="72" t="str">
        <f>IFERROR(INDEX(#REF!,MATCH(INDEX(#REF!,MATCH($A63,#REF!,0)),#REF!,0),'Recurrent profile helpers'!J$2)*IF($A63="", "0", INDEX(#REF!,MATCH($A63,#REF!,0))),"")</f>
        <v/>
      </c>
      <c r="K63" s="72" t="str">
        <f>IFERROR(INDEX(#REF!,MATCH(INDEX(#REF!,MATCH($A63,#REF!,0)),#REF!,0),'Recurrent profile helpers'!K$2)*IF($A63="", "0", INDEX(#REF!,MATCH($A63,#REF!,0))),"")</f>
        <v/>
      </c>
      <c r="L63" s="72" t="str">
        <f>IFERROR(INDEX(#REF!,MATCH(INDEX(#REF!,MATCH($A63,#REF!,0)),#REF!,0),'Recurrent profile helpers'!L$2)*IF($A63="", "0", INDEX(#REF!,MATCH($A63,#REF!,0))),"")</f>
        <v/>
      </c>
      <c r="M63" s="72" t="str">
        <f>IFERROR(INDEX(#REF!,MATCH(INDEX(#REF!,MATCH($A63,#REF!,0)),#REF!,0),'Recurrent profile helpers'!M$2)*IF($A63="", "0", INDEX(#REF!,MATCH($A63,#REF!,0))),"")</f>
        <v/>
      </c>
      <c r="N63" s="72" t="str">
        <f>IFERROR(INDEX(#REF!,MATCH(INDEX(#REF!,MATCH($A63,#REF!,0)),#REF!,0),'Recurrent profile helpers'!N$2)*IF($A63="", "0", INDEX(#REF!,MATCH($A63,#REF!,0))),"")</f>
        <v/>
      </c>
    </row>
    <row r="64" spans="1:14">
      <c r="A64" t="str">
        <f t="array" ref="A64">IFERROR(INDEX(#REF!, SMALL(IF((MID(#REF!,2,1)="."),ROW($A$6:$A$4897)-ROW($A$6)+1,IF((MID(#REF!,3,1)="."),ROW($A$6:$A$4892)-ROW($A$6)+1)), ROW(62:62))),"" )</f>
        <v/>
      </c>
      <c r="B64" s="72" t="str">
        <f>IF($A64="", "", INDEX(#REF!,MATCH($A64,#REF!,0)))</f>
        <v/>
      </c>
      <c r="C64" s="72" t="str">
        <f>IFERROR(INDEX(#REF!,MATCH(INDEX(#REF!,MATCH($A64,#REF!,0)),#REF!,0),'Recurrent profile helpers'!C$2)*IF($A64="", "0", INDEX(#REF!,MATCH($A64,#REF!,0))),"")</f>
        <v/>
      </c>
      <c r="D64" s="72" t="str">
        <f>IFERROR(INDEX(#REF!,MATCH(INDEX(#REF!,MATCH($A64,#REF!,0)),#REF!,0),'Recurrent profile helpers'!D$2)*IF($A64="", "0", INDEX(#REF!,MATCH($A64,#REF!,0))),"")</f>
        <v/>
      </c>
      <c r="E64" s="72" t="str">
        <f>IFERROR(INDEX(#REF!,MATCH(INDEX(#REF!,MATCH($A64,#REF!,0)),#REF!,0),'Recurrent profile helpers'!E$2)*IF($A64="", "0", INDEX(#REF!,MATCH($A64,#REF!,0))),"")</f>
        <v/>
      </c>
      <c r="F64" s="72" t="str">
        <f>IFERROR(INDEX(#REF!,MATCH(INDEX(#REF!,MATCH($A64,#REF!,0)),#REF!,0),'Recurrent profile helpers'!F$2)*IF($A64="", "0", INDEX(#REF!,MATCH($A64,#REF!,0))),"")</f>
        <v/>
      </c>
      <c r="G64" s="72" t="str">
        <f>IFERROR(INDEX(#REF!,MATCH(INDEX(#REF!,MATCH($A64,#REF!,0)),#REF!,0),'Recurrent profile helpers'!G$2)*IF($A64="", "0", INDEX(#REF!,MATCH($A64,#REF!,0))),"")</f>
        <v/>
      </c>
      <c r="H64" s="72" t="str">
        <f>IFERROR(INDEX(#REF!,MATCH(INDEX(#REF!,MATCH($A64,#REF!,0)),#REF!,0),'Recurrent profile helpers'!H$2)*IF($A64="", "0", INDEX(#REF!,MATCH($A64,#REF!,0))),"")</f>
        <v/>
      </c>
      <c r="I64" s="72" t="str">
        <f>IFERROR(INDEX(#REF!,MATCH(INDEX(#REF!,MATCH($A64,#REF!,0)),#REF!,0),'Recurrent profile helpers'!I$2)*IF($A64="", "0", INDEX(#REF!,MATCH($A64,#REF!,0))),"")</f>
        <v/>
      </c>
      <c r="J64" s="72" t="str">
        <f>IFERROR(INDEX(#REF!,MATCH(INDEX(#REF!,MATCH($A64,#REF!,0)),#REF!,0),'Recurrent profile helpers'!J$2)*IF($A64="", "0", INDEX(#REF!,MATCH($A64,#REF!,0))),"")</f>
        <v/>
      </c>
      <c r="K64" s="72" t="str">
        <f>IFERROR(INDEX(#REF!,MATCH(INDEX(#REF!,MATCH($A64,#REF!,0)),#REF!,0),'Recurrent profile helpers'!K$2)*IF($A64="", "0", INDEX(#REF!,MATCH($A64,#REF!,0))),"")</f>
        <v/>
      </c>
      <c r="L64" s="72" t="str">
        <f>IFERROR(INDEX(#REF!,MATCH(INDEX(#REF!,MATCH($A64,#REF!,0)),#REF!,0),'Recurrent profile helpers'!L$2)*IF($A64="", "0", INDEX(#REF!,MATCH($A64,#REF!,0))),"")</f>
        <v/>
      </c>
      <c r="M64" s="72" t="str">
        <f>IFERROR(INDEX(#REF!,MATCH(INDEX(#REF!,MATCH($A64,#REF!,0)),#REF!,0),'Recurrent profile helpers'!M$2)*IF($A64="", "0", INDEX(#REF!,MATCH($A64,#REF!,0))),"")</f>
        <v/>
      </c>
      <c r="N64" s="72" t="str">
        <f>IFERROR(INDEX(#REF!,MATCH(INDEX(#REF!,MATCH($A64,#REF!,0)),#REF!,0),'Recurrent profile helpers'!N$2)*IF($A64="", "0", INDEX(#REF!,MATCH($A64,#REF!,0))),"")</f>
        <v/>
      </c>
    </row>
    <row r="65" spans="1:14">
      <c r="A65" t="str">
        <f t="array" ref="A65">IFERROR(INDEX(#REF!, SMALL(IF((MID(#REF!,2,1)="."),ROW($A$6:$A$4897)-ROW($A$6)+1,IF((MID(#REF!,3,1)="."),ROW($A$6:$A$4892)-ROW($A$6)+1)), ROW(63:63))),"" )</f>
        <v/>
      </c>
      <c r="B65" s="72" t="str">
        <f>IF($A65="", "", INDEX(#REF!,MATCH($A65,#REF!,0)))</f>
        <v/>
      </c>
      <c r="C65" s="72" t="str">
        <f>IFERROR(INDEX(#REF!,MATCH(INDEX(#REF!,MATCH($A65,#REF!,0)),#REF!,0),'Recurrent profile helpers'!C$2)*IF($A65="", "0", INDEX(#REF!,MATCH($A65,#REF!,0))),"")</f>
        <v/>
      </c>
      <c r="D65" s="72" t="str">
        <f>IFERROR(INDEX(#REF!,MATCH(INDEX(#REF!,MATCH($A65,#REF!,0)),#REF!,0),'Recurrent profile helpers'!D$2)*IF($A65="", "0", INDEX(#REF!,MATCH($A65,#REF!,0))),"")</f>
        <v/>
      </c>
      <c r="E65" s="72" t="str">
        <f>IFERROR(INDEX(#REF!,MATCH(INDEX(#REF!,MATCH($A65,#REF!,0)),#REF!,0),'Recurrent profile helpers'!E$2)*IF($A65="", "0", INDEX(#REF!,MATCH($A65,#REF!,0))),"")</f>
        <v/>
      </c>
      <c r="F65" s="72" t="str">
        <f>IFERROR(INDEX(#REF!,MATCH(INDEX(#REF!,MATCH($A65,#REF!,0)),#REF!,0),'Recurrent profile helpers'!F$2)*IF($A65="", "0", INDEX(#REF!,MATCH($A65,#REF!,0))),"")</f>
        <v/>
      </c>
      <c r="G65" s="72" t="str">
        <f>IFERROR(INDEX(#REF!,MATCH(INDEX(#REF!,MATCH($A65,#REF!,0)),#REF!,0),'Recurrent profile helpers'!G$2)*IF($A65="", "0", INDEX(#REF!,MATCH($A65,#REF!,0))),"")</f>
        <v/>
      </c>
      <c r="H65" s="72" t="str">
        <f>IFERROR(INDEX(#REF!,MATCH(INDEX(#REF!,MATCH($A65,#REF!,0)),#REF!,0),'Recurrent profile helpers'!H$2)*IF($A65="", "0", INDEX(#REF!,MATCH($A65,#REF!,0))),"")</f>
        <v/>
      </c>
      <c r="I65" s="72" t="str">
        <f>IFERROR(INDEX(#REF!,MATCH(INDEX(#REF!,MATCH($A65,#REF!,0)),#REF!,0),'Recurrent profile helpers'!I$2)*IF($A65="", "0", INDEX(#REF!,MATCH($A65,#REF!,0))),"")</f>
        <v/>
      </c>
      <c r="J65" s="72" t="str">
        <f>IFERROR(INDEX(#REF!,MATCH(INDEX(#REF!,MATCH($A65,#REF!,0)),#REF!,0),'Recurrent profile helpers'!J$2)*IF($A65="", "0", INDEX(#REF!,MATCH($A65,#REF!,0))),"")</f>
        <v/>
      </c>
      <c r="K65" s="72" t="str">
        <f>IFERROR(INDEX(#REF!,MATCH(INDEX(#REF!,MATCH($A65,#REF!,0)),#REF!,0),'Recurrent profile helpers'!K$2)*IF($A65="", "0", INDEX(#REF!,MATCH($A65,#REF!,0))),"")</f>
        <v/>
      </c>
      <c r="L65" s="72" t="str">
        <f>IFERROR(INDEX(#REF!,MATCH(INDEX(#REF!,MATCH($A65,#REF!,0)),#REF!,0),'Recurrent profile helpers'!L$2)*IF($A65="", "0", INDEX(#REF!,MATCH($A65,#REF!,0))),"")</f>
        <v/>
      </c>
      <c r="M65" s="72" t="str">
        <f>IFERROR(INDEX(#REF!,MATCH(INDEX(#REF!,MATCH($A65,#REF!,0)),#REF!,0),'Recurrent profile helpers'!M$2)*IF($A65="", "0", INDEX(#REF!,MATCH($A65,#REF!,0))),"")</f>
        <v/>
      </c>
      <c r="N65" s="72" t="str">
        <f>IFERROR(INDEX(#REF!,MATCH(INDEX(#REF!,MATCH($A65,#REF!,0)),#REF!,0),'Recurrent profile helpers'!N$2)*IF($A65="", "0", INDEX(#REF!,MATCH($A65,#REF!,0))),"")</f>
        <v/>
      </c>
    </row>
    <row r="66" spans="1:14">
      <c r="A66" t="str">
        <f t="array" ref="A66">IFERROR(INDEX(#REF!, SMALL(IF((MID(#REF!,2,1)="."),ROW($A$6:$A$4897)-ROW($A$6)+1,IF((MID(#REF!,3,1)="."),ROW($A$6:$A$4892)-ROW($A$6)+1)), ROW(64:64))),"" )</f>
        <v/>
      </c>
      <c r="B66" s="72" t="str">
        <f>IF($A66="", "", INDEX(#REF!,MATCH($A66,#REF!,0)))</f>
        <v/>
      </c>
      <c r="C66" s="72" t="str">
        <f>IFERROR(INDEX(#REF!,MATCH(INDEX(#REF!,MATCH($A66,#REF!,0)),#REF!,0),'Recurrent profile helpers'!C$2)*IF($A66="", "0", INDEX(#REF!,MATCH($A66,#REF!,0))),"")</f>
        <v/>
      </c>
      <c r="D66" s="72" t="str">
        <f>IFERROR(INDEX(#REF!,MATCH(INDEX(#REF!,MATCH($A66,#REF!,0)),#REF!,0),'Recurrent profile helpers'!D$2)*IF($A66="", "0", INDEX(#REF!,MATCH($A66,#REF!,0))),"")</f>
        <v/>
      </c>
      <c r="E66" s="72" t="str">
        <f>IFERROR(INDEX(#REF!,MATCH(INDEX(#REF!,MATCH($A66,#REF!,0)),#REF!,0),'Recurrent profile helpers'!E$2)*IF($A66="", "0", INDEX(#REF!,MATCH($A66,#REF!,0))),"")</f>
        <v/>
      </c>
      <c r="F66" s="72" t="str">
        <f>IFERROR(INDEX(#REF!,MATCH(INDEX(#REF!,MATCH($A66,#REF!,0)),#REF!,0),'Recurrent profile helpers'!F$2)*IF($A66="", "0", INDEX(#REF!,MATCH($A66,#REF!,0))),"")</f>
        <v/>
      </c>
      <c r="G66" s="72" t="str">
        <f>IFERROR(INDEX(#REF!,MATCH(INDEX(#REF!,MATCH($A66,#REF!,0)),#REF!,0),'Recurrent profile helpers'!G$2)*IF($A66="", "0", INDEX(#REF!,MATCH($A66,#REF!,0))),"")</f>
        <v/>
      </c>
      <c r="H66" s="72" t="str">
        <f>IFERROR(INDEX(#REF!,MATCH(INDEX(#REF!,MATCH($A66,#REF!,0)),#REF!,0),'Recurrent profile helpers'!H$2)*IF($A66="", "0", INDEX(#REF!,MATCH($A66,#REF!,0))),"")</f>
        <v/>
      </c>
      <c r="I66" s="72" t="str">
        <f>IFERROR(INDEX(#REF!,MATCH(INDEX(#REF!,MATCH($A66,#REF!,0)),#REF!,0),'Recurrent profile helpers'!I$2)*IF($A66="", "0", INDEX(#REF!,MATCH($A66,#REF!,0))),"")</f>
        <v/>
      </c>
      <c r="J66" s="72" t="str">
        <f>IFERROR(INDEX(#REF!,MATCH(INDEX(#REF!,MATCH($A66,#REF!,0)),#REF!,0),'Recurrent profile helpers'!J$2)*IF($A66="", "0", INDEX(#REF!,MATCH($A66,#REF!,0))),"")</f>
        <v/>
      </c>
      <c r="K66" s="72" t="str">
        <f>IFERROR(INDEX(#REF!,MATCH(INDEX(#REF!,MATCH($A66,#REF!,0)),#REF!,0),'Recurrent profile helpers'!K$2)*IF($A66="", "0", INDEX(#REF!,MATCH($A66,#REF!,0))),"")</f>
        <v/>
      </c>
      <c r="L66" s="72" t="str">
        <f>IFERROR(INDEX(#REF!,MATCH(INDEX(#REF!,MATCH($A66,#REF!,0)),#REF!,0),'Recurrent profile helpers'!L$2)*IF($A66="", "0", INDEX(#REF!,MATCH($A66,#REF!,0))),"")</f>
        <v/>
      </c>
      <c r="M66" s="72" t="str">
        <f>IFERROR(INDEX(#REF!,MATCH(INDEX(#REF!,MATCH($A66,#REF!,0)),#REF!,0),'Recurrent profile helpers'!M$2)*IF($A66="", "0", INDEX(#REF!,MATCH($A66,#REF!,0))),"")</f>
        <v/>
      </c>
      <c r="N66" s="72" t="str">
        <f>IFERROR(INDEX(#REF!,MATCH(INDEX(#REF!,MATCH($A66,#REF!,0)),#REF!,0),'Recurrent profile helpers'!N$2)*IF($A66="", "0", INDEX(#REF!,MATCH($A66,#REF!,0))),"")</f>
        <v/>
      </c>
    </row>
    <row r="67" spans="1:14">
      <c r="A67" t="str">
        <f t="array" ref="A67">IFERROR(INDEX(#REF!, SMALL(IF((MID(#REF!,2,1)="."),ROW($A$6:$A$4897)-ROW($A$6)+1,IF((MID(#REF!,3,1)="."),ROW($A$6:$A$4892)-ROW($A$6)+1)), ROW(65:65))),"" )</f>
        <v/>
      </c>
      <c r="B67" s="72" t="str">
        <f>IF($A67="", "", INDEX(#REF!,MATCH($A67,#REF!,0)))</f>
        <v/>
      </c>
      <c r="C67" s="72" t="str">
        <f>IFERROR(INDEX(#REF!,MATCH(INDEX(#REF!,MATCH($A67,#REF!,0)),#REF!,0),'Recurrent profile helpers'!C$2)*IF($A67="", "0", INDEX(#REF!,MATCH($A67,#REF!,0))),"")</f>
        <v/>
      </c>
      <c r="D67" s="72" t="str">
        <f>IFERROR(INDEX(#REF!,MATCH(INDEX(#REF!,MATCH($A67,#REF!,0)),#REF!,0),'Recurrent profile helpers'!D$2)*IF($A67="", "0", INDEX(#REF!,MATCH($A67,#REF!,0))),"")</f>
        <v/>
      </c>
      <c r="E67" s="72" t="str">
        <f>IFERROR(INDEX(#REF!,MATCH(INDEX(#REF!,MATCH($A67,#REF!,0)),#REF!,0),'Recurrent profile helpers'!E$2)*IF($A67="", "0", INDEX(#REF!,MATCH($A67,#REF!,0))),"")</f>
        <v/>
      </c>
      <c r="F67" s="72" t="str">
        <f>IFERROR(INDEX(#REF!,MATCH(INDEX(#REF!,MATCH($A67,#REF!,0)),#REF!,0),'Recurrent profile helpers'!F$2)*IF($A67="", "0", INDEX(#REF!,MATCH($A67,#REF!,0))),"")</f>
        <v/>
      </c>
      <c r="G67" s="72" t="str">
        <f>IFERROR(INDEX(#REF!,MATCH(INDEX(#REF!,MATCH($A67,#REF!,0)),#REF!,0),'Recurrent profile helpers'!G$2)*IF($A67="", "0", INDEX(#REF!,MATCH($A67,#REF!,0))),"")</f>
        <v/>
      </c>
      <c r="H67" s="72" t="str">
        <f>IFERROR(INDEX(#REF!,MATCH(INDEX(#REF!,MATCH($A67,#REF!,0)),#REF!,0),'Recurrent profile helpers'!H$2)*IF($A67="", "0", INDEX(#REF!,MATCH($A67,#REF!,0))),"")</f>
        <v/>
      </c>
      <c r="I67" s="72" t="str">
        <f>IFERROR(INDEX(#REF!,MATCH(INDEX(#REF!,MATCH($A67,#REF!,0)),#REF!,0),'Recurrent profile helpers'!I$2)*IF($A67="", "0", INDEX(#REF!,MATCH($A67,#REF!,0))),"")</f>
        <v/>
      </c>
      <c r="J67" s="72" t="str">
        <f>IFERROR(INDEX(#REF!,MATCH(INDEX(#REF!,MATCH($A67,#REF!,0)),#REF!,0),'Recurrent profile helpers'!J$2)*IF($A67="", "0", INDEX(#REF!,MATCH($A67,#REF!,0))),"")</f>
        <v/>
      </c>
      <c r="K67" s="72" t="str">
        <f>IFERROR(INDEX(#REF!,MATCH(INDEX(#REF!,MATCH($A67,#REF!,0)),#REF!,0),'Recurrent profile helpers'!K$2)*IF($A67="", "0", INDEX(#REF!,MATCH($A67,#REF!,0))),"")</f>
        <v/>
      </c>
      <c r="L67" s="72" t="str">
        <f>IFERROR(INDEX(#REF!,MATCH(INDEX(#REF!,MATCH($A67,#REF!,0)),#REF!,0),'Recurrent profile helpers'!L$2)*IF($A67="", "0", INDEX(#REF!,MATCH($A67,#REF!,0))),"")</f>
        <v/>
      </c>
      <c r="M67" s="72" t="str">
        <f>IFERROR(INDEX(#REF!,MATCH(INDEX(#REF!,MATCH($A67,#REF!,0)),#REF!,0),'Recurrent profile helpers'!M$2)*IF($A67="", "0", INDEX(#REF!,MATCH($A67,#REF!,0))),"")</f>
        <v/>
      </c>
      <c r="N67" s="72" t="str">
        <f>IFERROR(INDEX(#REF!,MATCH(INDEX(#REF!,MATCH($A67,#REF!,0)),#REF!,0),'Recurrent profile helpers'!N$2)*IF($A67="", "0", INDEX(#REF!,MATCH($A67,#REF!,0))),"")</f>
        <v/>
      </c>
    </row>
    <row r="68" spans="1:14">
      <c r="A68" t="str">
        <f t="array" ref="A68">IFERROR(INDEX(#REF!, SMALL(IF((MID(#REF!,2,1)="."),ROW($A$6:$A$4897)-ROW($A$6)+1,IF((MID(#REF!,3,1)="."),ROW($A$6:$A$4892)-ROW($A$6)+1)), ROW(66:66))),"" )</f>
        <v/>
      </c>
      <c r="B68" s="72" t="str">
        <f>IF($A68="", "", INDEX(#REF!,MATCH($A68,#REF!,0)))</f>
        <v/>
      </c>
      <c r="C68" s="72" t="str">
        <f>IFERROR(INDEX(#REF!,MATCH(INDEX(#REF!,MATCH($A68,#REF!,0)),#REF!,0),'Recurrent profile helpers'!C$2)*IF($A68="", "0", INDEX(#REF!,MATCH($A68,#REF!,0))),"")</f>
        <v/>
      </c>
      <c r="D68" s="72" t="str">
        <f>IFERROR(INDEX(#REF!,MATCH(INDEX(#REF!,MATCH($A68,#REF!,0)),#REF!,0),'Recurrent profile helpers'!D$2)*IF($A68="", "0", INDEX(#REF!,MATCH($A68,#REF!,0))),"")</f>
        <v/>
      </c>
      <c r="E68" s="72" t="str">
        <f>IFERROR(INDEX(#REF!,MATCH(INDEX(#REF!,MATCH($A68,#REF!,0)),#REF!,0),'Recurrent profile helpers'!E$2)*IF($A68="", "0", INDEX(#REF!,MATCH($A68,#REF!,0))),"")</f>
        <v/>
      </c>
      <c r="F68" s="72" t="str">
        <f>IFERROR(INDEX(#REF!,MATCH(INDEX(#REF!,MATCH($A68,#REF!,0)),#REF!,0),'Recurrent profile helpers'!F$2)*IF($A68="", "0", INDEX(#REF!,MATCH($A68,#REF!,0))),"")</f>
        <v/>
      </c>
      <c r="G68" s="72" t="str">
        <f>IFERROR(INDEX(#REF!,MATCH(INDEX(#REF!,MATCH($A68,#REF!,0)),#REF!,0),'Recurrent profile helpers'!G$2)*IF($A68="", "0", INDEX(#REF!,MATCH($A68,#REF!,0))),"")</f>
        <v/>
      </c>
      <c r="H68" s="72" t="str">
        <f>IFERROR(INDEX(#REF!,MATCH(INDEX(#REF!,MATCH($A68,#REF!,0)),#REF!,0),'Recurrent profile helpers'!H$2)*IF($A68="", "0", INDEX(#REF!,MATCH($A68,#REF!,0))),"")</f>
        <v/>
      </c>
      <c r="I68" s="72" t="str">
        <f>IFERROR(INDEX(#REF!,MATCH(INDEX(#REF!,MATCH($A68,#REF!,0)),#REF!,0),'Recurrent profile helpers'!I$2)*IF($A68="", "0", INDEX(#REF!,MATCH($A68,#REF!,0))),"")</f>
        <v/>
      </c>
      <c r="J68" s="72" t="str">
        <f>IFERROR(INDEX(#REF!,MATCH(INDEX(#REF!,MATCH($A68,#REF!,0)),#REF!,0),'Recurrent profile helpers'!J$2)*IF($A68="", "0", INDEX(#REF!,MATCH($A68,#REF!,0))),"")</f>
        <v/>
      </c>
      <c r="K68" s="72" t="str">
        <f>IFERROR(INDEX(#REF!,MATCH(INDEX(#REF!,MATCH($A68,#REF!,0)),#REF!,0),'Recurrent profile helpers'!K$2)*IF($A68="", "0", INDEX(#REF!,MATCH($A68,#REF!,0))),"")</f>
        <v/>
      </c>
      <c r="L68" s="72" t="str">
        <f>IFERROR(INDEX(#REF!,MATCH(INDEX(#REF!,MATCH($A68,#REF!,0)),#REF!,0),'Recurrent profile helpers'!L$2)*IF($A68="", "0", INDEX(#REF!,MATCH($A68,#REF!,0))),"")</f>
        <v/>
      </c>
      <c r="M68" s="72" t="str">
        <f>IFERROR(INDEX(#REF!,MATCH(INDEX(#REF!,MATCH($A68,#REF!,0)),#REF!,0),'Recurrent profile helpers'!M$2)*IF($A68="", "0", INDEX(#REF!,MATCH($A68,#REF!,0))),"")</f>
        <v/>
      </c>
      <c r="N68" s="72" t="str">
        <f>IFERROR(INDEX(#REF!,MATCH(INDEX(#REF!,MATCH($A68,#REF!,0)),#REF!,0),'Recurrent profile helpers'!N$2)*IF($A68="", "0", INDEX(#REF!,MATCH($A68,#REF!,0))),"")</f>
        <v/>
      </c>
    </row>
    <row r="69" spans="1:14">
      <c r="A69" t="str">
        <f t="array" ref="A69">IFERROR(INDEX(#REF!, SMALL(IF((MID(#REF!,2,1)="."),ROW($A$6:$A$4897)-ROW($A$6)+1,IF((MID(#REF!,3,1)="."),ROW($A$6:$A$4892)-ROW($A$6)+1)), ROW(67:67))),"" )</f>
        <v/>
      </c>
      <c r="B69" s="72" t="str">
        <f>IF($A69="", "", INDEX(#REF!,MATCH($A69,#REF!,0)))</f>
        <v/>
      </c>
      <c r="C69" s="72" t="str">
        <f>IFERROR(INDEX(#REF!,MATCH(INDEX(#REF!,MATCH($A69,#REF!,0)),#REF!,0),'Recurrent profile helpers'!C$2)*IF($A69="", "0", INDEX(#REF!,MATCH($A69,#REF!,0))),"")</f>
        <v/>
      </c>
      <c r="D69" s="72" t="str">
        <f>IFERROR(INDEX(#REF!,MATCH(INDEX(#REF!,MATCH($A69,#REF!,0)),#REF!,0),'Recurrent profile helpers'!D$2)*IF($A69="", "0", INDEX(#REF!,MATCH($A69,#REF!,0))),"")</f>
        <v/>
      </c>
      <c r="E69" s="72" t="str">
        <f>IFERROR(INDEX(#REF!,MATCH(INDEX(#REF!,MATCH($A69,#REF!,0)),#REF!,0),'Recurrent profile helpers'!E$2)*IF($A69="", "0", INDEX(#REF!,MATCH($A69,#REF!,0))),"")</f>
        <v/>
      </c>
      <c r="F69" s="72" t="str">
        <f>IFERROR(INDEX(#REF!,MATCH(INDEX(#REF!,MATCH($A69,#REF!,0)),#REF!,0),'Recurrent profile helpers'!F$2)*IF($A69="", "0", INDEX(#REF!,MATCH($A69,#REF!,0))),"")</f>
        <v/>
      </c>
      <c r="G69" s="72" t="str">
        <f>IFERROR(INDEX(#REF!,MATCH(INDEX(#REF!,MATCH($A69,#REF!,0)),#REF!,0),'Recurrent profile helpers'!G$2)*IF($A69="", "0", INDEX(#REF!,MATCH($A69,#REF!,0))),"")</f>
        <v/>
      </c>
      <c r="H69" s="72" t="str">
        <f>IFERROR(INDEX(#REF!,MATCH(INDEX(#REF!,MATCH($A69,#REF!,0)),#REF!,0),'Recurrent profile helpers'!H$2)*IF($A69="", "0", INDEX(#REF!,MATCH($A69,#REF!,0))),"")</f>
        <v/>
      </c>
      <c r="I69" s="72" t="str">
        <f>IFERROR(INDEX(#REF!,MATCH(INDEX(#REF!,MATCH($A69,#REF!,0)),#REF!,0),'Recurrent profile helpers'!I$2)*IF($A69="", "0", INDEX(#REF!,MATCH($A69,#REF!,0))),"")</f>
        <v/>
      </c>
      <c r="J69" s="72" t="str">
        <f>IFERROR(INDEX(#REF!,MATCH(INDEX(#REF!,MATCH($A69,#REF!,0)),#REF!,0),'Recurrent profile helpers'!J$2)*IF($A69="", "0", INDEX(#REF!,MATCH($A69,#REF!,0))),"")</f>
        <v/>
      </c>
      <c r="K69" s="72" t="str">
        <f>IFERROR(INDEX(#REF!,MATCH(INDEX(#REF!,MATCH($A69,#REF!,0)),#REF!,0),'Recurrent profile helpers'!K$2)*IF($A69="", "0", INDEX(#REF!,MATCH($A69,#REF!,0))),"")</f>
        <v/>
      </c>
      <c r="L69" s="72" t="str">
        <f>IFERROR(INDEX(#REF!,MATCH(INDEX(#REF!,MATCH($A69,#REF!,0)),#REF!,0),'Recurrent profile helpers'!L$2)*IF($A69="", "0", INDEX(#REF!,MATCH($A69,#REF!,0))),"")</f>
        <v/>
      </c>
      <c r="M69" s="72" t="str">
        <f>IFERROR(INDEX(#REF!,MATCH(INDEX(#REF!,MATCH($A69,#REF!,0)),#REF!,0),'Recurrent profile helpers'!M$2)*IF($A69="", "0", INDEX(#REF!,MATCH($A69,#REF!,0))),"")</f>
        <v/>
      </c>
      <c r="N69" s="72" t="str">
        <f>IFERROR(INDEX(#REF!,MATCH(INDEX(#REF!,MATCH($A69,#REF!,0)),#REF!,0),'Recurrent profile helpers'!N$2)*IF($A69="", "0", INDEX(#REF!,MATCH($A69,#REF!,0))),"")</f>
        <v/>
      </c>
    </row>
    <row r="70" spans="1:14">
      <c r="A70" t="str">
        <f t="array" ref="A70">IFERROR(INDEX(#REF!, SMALL(IF((MID(#REF!,2,1)="."),ROW($A$6:$A$4897)-ROW($A$6)+1,IF((MID(#REF!,3,1)="."),ROW($A$6:$A$4892)-ROW($A$6)+1)), ROW(68:68))),"" )</f>
        <v/>
      </c>
      <c r="B70" s="72" t="str">
        <f>IF($A70="", "", INDEX(#REF!,MATCH($A70,#REF!,0)))</f>
        <v/>
      </c>
      <c r="C70" s="72" t="str">
        <f>IFERROR(INDEX(#REF!,MATCH(INDEX(#REF!,MATCH($A70,#REF!,0)),#REF!,0),'Recurrent profile helpers'!C$2)*IF($A70="", "0", INDEX(#REF!,MATCH($A70,#REF!,0))),"")</f>
        <v/>
      </c>
      <c r="D70" s="72" t="str">
        <f>IFERROR(INDEX(#REF!,MATCH(INDEX(#REF!,MATCH($A70,#REF!,0)),#REF!,0),'Recurrent profile helpers'!D$2)*IF($A70="", "0", INDEX(#REF!,MATCH($A70,#REF!,0))),"")</f>
        <v/>
      </c>
      <c r="E70" s="72" t="str">
        <f>IFERROR(INDEX(#REF!,MATCH(INDEX(#REF!,MATCH($A70,#REF!,0)),#REF!,0),'Recurrent profile helpers'!E$2)*IF($A70="", "0", INDEX(#REF!,MATCH($A70,#REF!,0))),"")</f>
        <v/>
      </c>
      <c r="F70" s="72" t="str">
        <f>IFERROR(INDEX(#REF!,MATCH(INDEX(#REF!,MATCH($A70,#REF!,0)),#REF!,0),'Recurrent profile helpers'!F$2)*IF($A70="", "0", INDEX(#REF!,MATCH($A70,#REF!,0))),"")</f>
        <v/>
      </c>
      <c r="G70" s="72" t="str">
        <f>IFERROR(INDEX(#REF!,MATCH(INDEX(#REF!,MATCH($A70,#REF!,0)),#REF!,0),'Recurrent profile helpers'!G$2)*IF($A70="", "0", INDEX(#REF!,MATCH($A70,#REF!,0))),"")</f>
        <v/>
      </c>
      <c r="H70" s="72" t="str">
        <f>IFERROR(INDEX(#REF!,MATCH(INDEX(#REF!,MATCH($A70,#REF!,0)),#REF!,0),'Recurrent profile helpers'!H$2)*IF($A70="", "0", INDEX(#REF!,MATCH($A70,#REF!,0))),"")</f>
        <v/>
      </c>
      <c r="I70" s="72" t="str">
        <f>IFERROR(INDEX(#REF!,MATCH(INDEX(#REF!,MATCH($A70,#REF!,0)),#REF!,0),'Recurrent profile helpers'!I$2)*IF($A70="", "0", INDEX(#REF!,MATCH($A70,#REF!,0))),"")</f>
        <v/>
      </c>
      <c r="J70" s="72" t="str">
        <f>IFERROR(INDEX(#REF!,MATCH(INDEX(#REF!,MATCH($A70,#REF!,0)),#REF!,0),'Recurrent profile helpers'!J$2)*IF($A70="", "0", INDEX(#REF!,MATCH($A70,#REF!,0))),"")</f>
        <v/>
      </c>
      <c r="K70" s="72" t="str">
        <f>IFERROR(INDEX(#REF!,MATCH(INDEX(#REF!,MATCH($A70,#REF!,0)),#REF!,0),'Recurrent profile helpers'!K$2)*IF($A70="", "0", INDEX(#REF!,MATCH($A70,#REF!,0))),"")</f>
        <v/>
      </c>
      <c r="L70" s="72" t="str">
        <f>IFERROR(INDEX(#REF!,MATCH(INDEX(#REF!,MATCH($A70,#REF!,0)),#REF!,0),'Recurrent profile helpers'!L$2)*IF($A70="", "0", INDEX(#REF!,MATCH($A70,#REF!,0))),"")</f>
        <v/>
      </c>
      <c r="M70" s="72" t="str">
        <f>IFERROR(INDEX(#REF!,MATCH(INDEX(#REF!,MATCH($A70,#REF!,0)),#REF!,0),'Recurrent profile helpers'!M$2)*IF($A70="", "0", INDEX(#REF!,MATCH($A70,#REF!,0))),"")</f>
        <v/>
      </c>
      <c r="N70" s="72" t="str">
        <f>IFERROR(INDEX(#REF!,MATCH(INDEX(#REF!,MATCH($A70,#REF!,0)),#REF!,0),'Recurrent profile helpers'!N$2)*IF($A70="", "0", INDEX(#REF!,MATCH($A70,#REF!,0))),"")</f>
        <v/>
      </c>
    </row>
    <row r="71" spans="1:14">
      <c r="A71" t="str">
        <f t="array" ref="A71">IFERROR(INDEX(#REF!, SMALL(IF((MID(#REF!,2,1)="."),ROW($A$6:$A$4897)-ROW($A$6)+1,IF((MID(#REF!,3,1)="."),ROW($A$6:$A$4892)-ROW($A$6)+1)), ROW(69:69))),"" )</f>
        <v/>
      </c>
      <c r="B71" s="72" t="str">
        <f>IF($A71="", "", INDEX(#REF!,MATCH($A71,#REF!,0)))</f>
        <v/>
      </c>
      <c r="C71" s="72" t="str">
        <f>IFERROR(INDEX(#REF!,MATCH(INDEX(#REF!,MATCH($A71,#REF!,0)),#REF!,0),'Recurrent profile helpers'!C$2)*IF($A71="", "0", INDEX(#REF!,MATCH($A71,#REF!,0))),"")</f>
        <v/>
      </c>
      <c r="D71" s="72" t="str">
        <f>IFERROR(INDEX(#REF!,MATCH(INDEX(#REF!,MATCH($A71,#REF!,0)),#REF!,0),'Recurrent profile helpers'!D$2)*IF($A71="", "0", INDEX(#REF!,MATCH($A71,#REF!,0))),"")</f>
        <v/>
      </c>
      <c r="E71" s="72" t="str">
        <f>IFERROR(INDEX(#REF!,MATCH(INDEX(#REF!,MATCH($A71,#REF!,0)),#REF!,0),'Recurrent profile helpers'!E$2)*IF($A71="", "0", INDEX(#REF!,MATCH($A71,#REF!,0))),"")</f>
        <v/>
      </c>
      <c r="F71" s="72" t="str">
        <f>IFERROR(INDEX(#REF!,MATCH(INDEX(#REF!,MATCH($A71,#REF!,0)),#REF!,0),'Recurrent profile helpers'!F$2)*IF($A71="", "0", INDEX(#REF!,MATCH($A71,#REF!,0))),"")</f>
        <v/>
      </c>
      <c r="G71" s="72" t="str">
        <f>IFERROR(INDEX(#REF!,MATCH(INDEX(#REF!,MATCH($A71,#REF!,0)),#REF!,0),'Recurrent profile helpers'!G$2)*IF($A71="", "0", INDEX(#REF!,MATCH($A71,#REF!,0))),"")</f>
        <v/>
      </c>
      <c r="H71" s="72" t="str">
        <f>IFERROR(INDEX(#REF!,MATCH(INDEX(#REF!,MATCH($A71,#REF!,0)),#REF!,0),'Recurrent profile helpers'!H$2)*IF($A71="", "0", INDEX(#REF!,MATCH($A71,#REF!,0))),"")</f>
        <v/>
      </c>
      <c r="I71" s="72" t="str">
        <f>IFERROR(INDEX(#REF!,MATCH(INDEX(#REF!,MATCH($A71,#REF!,0)),#REF!,0),'Recurrent profile helpers'!I$2)*IF($A71="", "0", INDEX(#REF!,MATCH($A71,#REF!,0))),"")</f>
        <v/>
      </c>
      <c r="J71" s="72" t="str">
        <f>IFERROR(INDEX(#REF!,MATCH(INDEX(#REF!,MATCH($A71,#REF!,0)),#REF!,0),'Recurrent profile helpers'!J$2)*IF($A71="", "0", INDEX(#REF!,MATCH($A71,#REF!,0))),"")</f>
        <v/>
      </c>
      <c r="K71" s="72" t="str">
        <f>IFERROR(INDEX(#REF!,MATCH(INDEX(#REF!,MATCH($A71,#REF!,0)),#REF!,0),'Recurrent profile helpers'!K$2)*IF($A71="", "0", INDEX(#REF!,MATCH($A71,#REF!,0))),"")</f>
        <v/>
      </c>
      <c r="L71" s="72" t="str">
        <f>IFERROR(INDEX(#REF!,MATCH(INDEX(#REF!,MATCH($A71,#REF!,0)),#REF!,0),'Recurrent profile helpers'!L$2)*IF($A71="", "0", INDEX(#REF!,MATCH($A71,#REF!,0))),"")</f>
        <v/>
      </c>
      <c r="M71" s="72" t="str">
        <f>IFERROR(INDEX(#REF!,MATCH(INDEX(#REF!,MATCH($A71,#REF!,0)),#REF!,0),'Recurrent profile helpers'!M$2)*IF($A71="", "0", INDEX(#REF!,MATCH($A71,#REF!,0))),"")</f>
        <v/>
      </c>
      <c r="N71" s="72" t="str">
        <f>IFERROR(INDEX(#REF!,MATCH(INDEX(#REF!,MATCH($A71,#REF!,0)),#REF!,0),'Recurrent profile helpers'!N$2)*IF($A71="", "0", INDEX(#REF!,MATCH($A71,#REF!,0))),"")</f>
        <v/>
      </c>
    </row>
    <row r="72" spans="1:14">
      <c r="A72" t="str">
        <f t="array" ref="A72">IFERROR(INDEX(#REF!, SMALL(IF((MID(#REF!,2,1)="."),ROW($A$6:$A$4897)-ROW($A$6)+1,IF((MID(#REF!,3,1)="."),ROW($A$6:$A$4892)-ROW($A$6)+1)), ROW(70:70))),"" )</f>
        <v/>
      </c>
      <c r="B72" s="72" t="str">
        <f>IF($A72="", "", INDEX(#REF!,MATCH($A72,#REF!,0)))</f>
        <v/>
      </c>
      <c r="C72" s="72" t="str">
        <f>IFERROR(INDEX(#REF!,MATCH(INDEX(#REF!,MATCH($A72,#REF!,0)),#REF!,0),'Recurrent profile helpers'!C$2)*IF($A72="", "0", INDEX(#REF!,MATCH($A72,#REF!,0))),"")</f>
        <v/>
      </c>
      <c r="D72" s="72" t="str">
        <f>IFERROR(INDEX(#REF!,MATCH(INDEX(#REF!,MATCH($A72,#REF!,0)),#REF!,0),'Recurrent profile helpers'!D$2)*IF($A72="", "0", INDEX(#REF!,MATCH($A72,#REF!,0))),"")</f>
        <v/>
      </c>
      <c r="E72" s="72" t="str">
        <f>IFERROR(INDEX(#REF!,MATCH(INDEX(#REF!,MATCH($A72,#REF!,0)),#REF!,0),'Recurrent profile helpers'!E$2)*IF($A72="", "0", INDEX(#REF!,MATCH($A72,#REF!,0))),"")</f>
        <v/>
      </c>
      <c r="F72" s="72" t="str">
        <f>IFERROR(INDEX(#REF!,MATCH(INDEX(#REF!,MATCH($A72,#REF!,0)),#REF!,0),'Recurrent profile helpers'!F$2)*IF($A72="", "0", INDEX(#REF!,MATCH($A72,#REF!,0))),"")</f>
        <v/>
      </c>
      <c r="G72" s="72" t="str">
        <f>IFERROR(INDEX(#REF!,MATCH(INDEX(#REF!,MATCH($A72,#REF!,0)),#REF!,0),'Recurrent profile helpers'!G$2)*IF($A72="", "0", INDEX(#REF!,MATCH($A72,#REF!,0))),"")</f>
        <v/>
      </c>
      <c r="H72" s="72" t="str">
        <f>IFERROR(INDEX(#REF!,MATCH(INDEX(#REF!,MATCH($A72,#REF!,0)),#REF!,0),'Recurrent profile helpers'!H$2)*IF($A72="", "0", INDEX(#REF!,MATCH($A72,#REF!,0))),"")</f>
        <v/>
      </c>
      <c r="I72" s="72" t="str">
        <f>IFERROR(INDEX(#REF!,MATCH(INDEX(#REF!,MATCH($A72,#REF!,0)),#REF!,0),'Recurrent profile helpers'!I$2)*IF($A72="", "0", INDEX(#REF!,MATCH($A72,#REF!,0))),"")</f>
        <v/>
      </c>
      <c r="J72" s="72" t="str">
        <f>IFERROR(INDEX(#REF!,MATCH(INDEX(#REF!,MATCH($A72,#REF!,0)),#REF!,0),'Recurrent profile helpers'!J$2)*IF($A72="", "0", INDEX(#REF!,MATCH($A72,#REF!,0))),"")</f>
        <v/>
      </c>
      <c r="K72" s="72" t="str">
        <f>IFERROR(INDEX(#REF!,MATCH(INDEX(#REF!,MATCH($A72,#REF!,0)),#REF!,0),'Recurrent profile helpers'!K$2)*IF($A72="", "0", INDEX(#REF!,MATCH($A72,#REF!,0))),"")</f>
        <v/>
      </c>
      <c r="L72" s="72" t="str">
        <f>IFERROR(INDEX(#REF!,MATCH(INDEX(#REF!,MATCH($A72,#REF!,0)),#REF!,0),'Recurrent profile helpers'!L$2)*IF($A72="", "0", INDEX(#REF!,MATCH($A72,#REF!,0))),"")</f>
        <v/>
      </c>
      <c r="M72" s="72" t="str">
        <f>IFERROR(INDEX(#REF!,MATCH(INDEX(#REF!,MATCH($A72,#REF!,0)),#REF!,0),'Recurrent profile helpers'!M$2)*IF($A72="", "0", INDEX(#REF!,MATCH($A72,#REF!,0))),"")</f>
        <v/>
      </c>
      <c r="N72" s="72" t="str">
        <f>IFERROR(INDEX(#REF!,MATCH(INDEX(#REF!,MATCH($A72,#REF!,0)),#REF!,0),'Recurrent profile helpers'!N$2)*IF($A72="", "0", INDEX(#REF!,MATCH($A72,#REF!,0))),"")</f>
        <v/>
      </c>
    </row>
    <row r="73" spans="1:14">
      <c r="A73" t="str">
        <f t="array" ref="A73">IFERROR(INDEX(#REF!, SMALL(IF((MID(#REF!,2,1)="."),ROW($A$6:$A$4897)-ROW($A$6)+1,IF((MID(#REF!,3,1)="."),ROW($A$6:$A$4892)-ROW($A$6)+1)), ROW(71:71))),"" )</f>
        <v/>
      </c>
      <c r="B73" s="72" t="str">
        <f>IF($A73="", "", INDEX(#REF!,MATCH($A73,#REF!,0)))</f>
        <v/>
      </c>
      <c r="C73" s="72" t="str">
        <f>IFERROR(INDEX(#REF!,MATCH(INDEX(#REF!,MATCH($A73,#REF!,0)),#REF!,0),'Recurrent profile helpers'!C$2)*IF($A73="", "0", INDEX(#REF!,MATCH($A73,#REF!,0))),"")</f>
        <v/>
      </c>
      <c r="D73" s="72" t="str">
        <f>IFERROR(INDEX(#REF!,MATCH(INDEX(#REF!,MATCH($A73,#REF!,0)),#REF!,0),'Recurrent profile helpers'!D$2)*IF($A73="", "0", INDEX(#REF!,MATCH($A73,#REF!,0))),"")</f>
        <v/>
      </c>
      <c r="E73" s="72" t="str">
        <f>IFERROR(INDEX(#REF!,MATCH(INDEX(#REF!,MATCH($A73,#REF!,0)),#REF!,0),'Recurrent profile helpers'!E$2)*IF($A73="", "0", INDEX(#REF!,MATCH($A73,#REF!,0))),"")</f>
        <v/>
      </c>
      <c r="F73" s="72" t="str">
        <f>IFERROR(INDEX(#REF!,MATCH(INDEX(#REF!,MATCH($A73,#REF!,0)),#REF!,0),'Recurrent profile helpers'!F$2)*IF($A73="", "0", INDEX(#REF!,MATCH($A73,#REF!,0))),"")</f>
        <v/>
      </c>
      <c r="G73" s="72" t="str">
        <f>IFERROR(INDEX(#REF!,MATCH(INDEX(#REF!,MATCH($A73,#REF!,0)),#REF!,0),'Recurrent profile helpers'!G$2)*IF($A73="", "0", INDEX(#REF!,MATCH($A73,#REF!,0))),"")</f>
        <v/>
      </c>
      <c r="H73" s="72" t="str">
        <f>IFERROR(INDEX(#REF!,MATCH(INDEX(#REF!,MATCH($A73,#REF!,0)),#REF!,0),'Recurrent profile helpers'!H$2)*IF($A73="", "0", INDEX(#REF!,MATCH($A73,#REF!,0))),"")</f>
        <v/>
      </c>
      <c r="I73" s="72" t="str">
        <f>IFERROR(INDEX(#REF!,MATCH(INDEX(#REF!,MATCH($A73,#REF!,0)),#REF!,0),'Recurrent profile helpers'!I$2)*IF($A73="", "0", INDEX(#REF!,MATCH($A73,#REF!,0))),"")</f>
        <v/>
      </c>
      <c r="J73" s="72" t="str">
        <f>IFERROR(INDEX(#REF!,MATCH(INDEX(#REF!,MATCH($A73,#REF!,0)),#REF!,0),'Recurrent profile helpers'!J$2)*IF($A73="", "0", INDEX(#REF!,MATCH($A73,#REF!,0))),"")</f>
        <v/>
      </c>
      <c r="K73" s="72" t="str">
        <f>IFERROR(INDEX(#REF!,MATCH(INDEX(#REF!,MATCH($A73,#REF!,0)),#REF!,0),'Recurrent profile helpers'!K$2)*IF($A73="", "0", INDEX(#REF!,MATCH($A73,#REF!,0))),"")</f>
        <v/>
      </c>
      <c r="L73" s="72" t="str">
        <f>IFERROR(INDEX(#REF!,MATCH(INDEX(#REF!,MATCH($A73,#REF!,0)),#REF!,0),'Recurrent profile helpers'!L$2)*IF($A73="", "0", INDEX(#REF!,MATCH($A73,#REF!,0))),"")</f>
        <v/>
      </c>
      <c r="M73" s="72" t="str">
        <f>IFERROR(INDEX(#REF!,MATCH(INDEX(#REF!,MATCH($A73,#REF!,0)),#REF!,0),'Recurrent profile helpers'!M$2)*IF($A73="", "0", INDEX(#REF!,MATCH($A73,#REF!,0))),"")</f>
        <v/>
      </c>
      <c r="N73" s="72" t="str">
        <f>IFERROR(INDEX(#REF!,MATCH(INDEX(#REF!,MATCH($A73,#REF!,0)),#REF!,0),'Recurrent profile helpers'!N$2)*IF($A73="", "0", INDEX(#REF!,MATCH($A73,#REF!,0))),"")</f>
        <v/>
      </c>
    </row>
    <row r="74" spans="1:14">
      <c r="A74" t="str">
        <f t="array" ref="A74">IFERROR(INDEX(#REF!, SMALL(IF((MID(#REF!,2,1)="."),ROW($A$6:$A$4897)-ROW($A$6)+1,IF((MID(#REF!,3,1)="."),ROW($A$6:$A$4892)-ROW($A$6)+1)), ROW(72:72))),"" )</f>
        <v/>
      </c>
      <c r="B74" s="72" t="str">
        <f>IF($A74="", "", INDEX(#REF!,MATCH($A74,#REF!,0)))</f>
        <v/>
      </c>
      <c r="C74" s="72" t="str">
        <f>IFERROR(INDEX(#REF!,MATCH(INDEX(#REF!,MATCH($A74,#REF!,0)),#REF!,0),'Recurrent profile helpers'!C$2)*IF($A74="", "0", INDEX(#REF!,MATCH($A74,#REF!,0))),"")</f>
        <v/>
      </c>
      <c r="D74" s="72" t="str">
        <f>IFERROR(INDEX(#REF!,MATCH(INDEX(#REF!,MATCH($A74,#REF!,0)),#REF!,0),'Recurrent profile helpers'!D$2)*IF($A74="", "0", INDEX(#REF!,MATCH($A74,#REF!,0))),"")</f>
        <v/>
      </c>
      <c r="E74" s="72" t="str">
        <f>IFERROR(INDEX(#REF!,MATCH(INDEX(#REF!,MATCH($A74,#REF!,0)),#REF!,0),'Recurrent profile helpers'!E$2)*IF($A74="", "0", INDEX(#REF!,MATCH($A74,#REF!,0))),"")</f>
        <v/>
      </c>
      <c r="F74" s="72" t="str">
        <f>IFERROR(INDEX(#REF!,MATCH(INDEX(#REF!,MATCH($A74,#REF!,0)),#REF!,0),'Recurrent profile helpers'!F$2)*IF($A74="", "0", INDEX(#REF!,MATCH($A74,#REF!,0))),"")</f>
        <v/>
      </c>
      <c r="G74" s="72" t="str">
        <f>IFERROR(INDEX(#REF!,MATCH(INDEX(#REF!,MATCH($A74,#REF!,0)),#REF!,0),'Recurrent profile helpers'!G$2)*IF($A74="", "0", INDEX(#REF!,MATCH($A74,#REF!,0))),"")</f>
        <v/>
      </c>
      <c r="H74" s="72" t="str">
        <f>IFERROR(INDEX(#REF!,MATCH(INDEX(#REF!,MATCH($A74,#REF!,0)),#REF!,0),'Recurrent profile helpers'!H$2)*IF($A74="", "0", INDEX(#REF!,MATCH($A74,#REF!,0))),"")</f>
        <v/>
      </c>
      <c r="I74" s="72" t="str">
        <f>IFERROR(INDEX(#REF!,MATCH(INDEX(#REF!,MATCH($A74,#REF!,0)),#REF!,0),'Recurrent profile helpers'!I$2)*IF($A74="", "0", INDEX(#REF!,MATCH($A74,#REF!,0))),"")</f>
        <v/>
      </c>
      <c r="J74" s="72" t="str">
        <f>IFERROR(INDEX(#REF!,MATCH(INDEX(#REF!,MATCH($A74,#REF!,0)),#REF!,0),'Recurrent profile helpers'!J$2)*IF($A74="", "0", INDEX(#REF!,MATCH($A74,#REF!,0))),"")</f>
        <v/>
      </c>
      <c r="K74" s="72" t="str">
        <f>IFERROR(INDEX(#REF!,MATCH(INDEX(#REF!,MATCH($A74,#REF!,0)),#REF!,0),'Recurrent profile helpers'!K$2)*IF($A74="", "0", INDEX(#REF!,MATCH($A74,#REF!,0))),"")</f>
        <v/>
      </c>
      <c r="L74" s="72" t="str">
        <f>IFERROR(INDEX(#REF!,MATCH(INDEX(#REF!,MATCH($A74,#REF!,0)),#REF!,0),'Recurrent profile helpers'!L$2)*IF($A74="", "0", INDEX(#REF!,MATCH($A74,#REF!,0))),"")</f>
        <v/>
      </c>
      <c r="M74" s="72" t="str">
        <f>IFERROR(INDEX(#REF!,MATCH(INDEX(#REF!,MATCH($A74,#REF!,0)),#REF!,0),'Recurrent profile helpers'!M$2)*IF($A74="", "0", INDEX(#REF!,MATCH($A74,#REF!,0))),"")</f>
        <v/>
      </c>
      <c r="N74" s="72" t="str">
        <f>IFERROR(INDEX(#REF!,MATCH(INDEX(#REF!,MATCH($A74,#REF!,0)),#REF!,0),'Recurrent profile helpers'!N$2)*IF($A74="", "0", INDEX(#REF!,MATCH($A74,#REF!,0))),"")</f>
        <v/>
      </c>
    </row>
    <row r="75" spans="1:14">
      <c r="A75" t="str">
        <f t="array" ref="A75">IFERROR(INDEX(#REF!, SMALL(IF((MID(#REF!,2,1)="."),ROW($A$6:$A$4897)-ROW($A$6)+1,IF((MID(#REF!,3,1)="."),ROW($A$6:$A$4892)-ROW($A$6)+1)), ROW(73:73))),"" )</f>
        <v/>
      </c>
      <c r="B75" s="72" t="str">
        <f>IF($A75="", "", INDEX(#REF!,MATCH($A75,#REF!,0)))</f>
        <v/>
      </c>
      <c r="C75" s="72" t="str">
        <f>IFERROR(INDEX(#REF!,MATCH(INDEX(#REF!,MATCH($A75,#REF!,0)),#REF!,0),'Recurrent profile helpers'!C$2)*IF($A75="", "0", INDEX(#REF!,MATCH($A75,#REF!,0))),"")</f>
        <v/>
      </c>
      <c r="D75" s="72" t="str">
        <f>IFERROR(INDEX(#REF!,MATCH(INDEX(#REF!,MATCH($A75,#REF!,0)),#REF!,0),'Recurrent profile helpers'!D$2)*IF($A75="", "0", INDEX(#REF!,MATCH($A75,#REF!,0))),"")</f>
        <v/>
      </c>
      <c r="E75" s="72" t="str">
        <f>IFERROR(INDEX(#REF!,MATCH(INDEX(#REF!,MATCH($A75,#REF!,0)),#REF!,0),'Recurrent profile helpers'!E$2)*IF($A75="", "0", INDEX(#REF!,MATCH($A75,#REF!,0))),"")</f>
        <v/>
      </c>
      <c r="F75" s="72" t="str">
        <f>IFERROR(INDEX(#REF!,MATCH(INDEX(#REF!,MATCH($A75,#REF!,0)),#REF!,0),'Recurrent profile helpers'!F$2)*IF($A75="", "0", INDEX(#REF!,MATCH($A75,#REF!,0))),"")</f>
        <v/>
      </c>
      <c r="G75" s="72" t="str">
        <f>IFERROR(INDEX(#REF!,MATCH(INDEX(#REF!,MATCH($A75,#REF!,0)),#REF!,0),'Recurrent profile helpers'!G$2)*IF($A75="", "0", INDEX(#REF!,MATCH($A75,#REF!,0))),"")</f>
        <v/>
      </c>
      <c r="H75" s="72" t="str">
        <f>IFERROR(INDEX(#REF!,MATCH(INDEX(#REF!,MATCH($A75,#REF!,0)),#REF!,0),'Recurrent profile helpers'!H$2)*IF($A75="", "0", INDEX(#REF!,MATCH($A75,#REF!,0))),"")</f>
        <v/>
      </c>
      <c r="I75" s="72" t="str">
        <f>IFERROR(INDEX(#REF!,MATCH(INDEX(#REF!,MATCH($A75,#REF!,0)),#REF!,0),'Recurrent profile helpers'!I$2)*IF($A75="", "0", INDEX(#REF!,MATCH($A75,#REF!,0))),"")</f>
        <v/>
      </c>
      <c r="J75" s="72" t="str">
        <f>IFERROR(INDEX(#REF!,MATCH(INDEX(#REF!,MATCH($A75,#REF!,0)),#REF!,0),'Recurrent profile helpers'!J$2)*IF($A75="", "0", INDEX(#REF!,MATCH($A75,#REF!,0))),"")</f>
        <v/>
      </c>
      <c r="K75" s="72" t="str">
        <f>IFERROR(INDEX(#REF!,MATCH(INDEX(#REF!,MATCH($A75,#REF!,0)),#REF!,0),'Recurrent profile helpers'!K$2)*IF($A75="", "0", INDEX(#REF!,MATCH($A75,#REF!,0))),"")</f>
        <v/>
      </c>
      <c r="L75" s="72" t="str">
        <f>IFERROR(INDEX(#REF!,MATCH(INDEX(#REF!,MATCH($A75,#REF!,0)),#REF!,0),'Recurrent profile helpers'!L$2)*IF($A75="", "0", INDEX(#REF!,MATCH($A75,#REF!,0))),"")</f>
        <v/>
      </c>
      <c r="M75" s="72" t="str">
        <f>IFERROR(INDEX(#REF!,MATCH(INDEX(#REF!,MATCH($A75,#REF!,0)),#REF!,0),'Recurrent profile helpers'!M$2)*IF($A75="", "0", INDEX(#REF!,MATCH($A75,#REF!,0))),"")</f>
        <v/>
      </c>
      <c r="N75" s="72" t="str">
        <f>IFERROR(INDEX(#REF!,MATCH(INDEX(#REF!,MATCH($A75,#REF!,0)),#REF!,0),'Recurrent profile helpers'!N$2)*IF($A75="", "0", INDEX(#REF!,MATCH($A75,#REF!,0))),"")</f>
        <v/>
      </c>
    </row>
    <row r="76" spans="1:14">
      <c r="A76" t="str">
        <f t="array" ref="A76">IFERROR(INDEX(#REF!, SMALL(IF((MID(#REF!,2,1)="."),ROW($A$6:$A$4897)-ROW($A$6)+1,IF((MID(#REF!,3,1)="."),ROW($A$6:$A$4892)-ROW($A$6)+1)), ROW(74:74))),"" )</f>
        <v/>
      </c>
      <c r="B76" s="72" t="str">
        <f>IF($A76="", "", INDEX(#REF!,MATCH($A76,#REF!,0)))</f>
        <v/>
      </c>
      <c r="C76" s="72" t="str">
        <f>IFERROR(INDEX(#REF!,MATCH(INDEX(#REF!,MATCH($A76,#REF!,0)),#REF!,0),'Recurrent profile helpers'!C$2)*IF($A76="", "0", INDEX(#REF!,MATCH($A76,#REF!,0))),"")</f>
        <v/>
      </c>
      <c r="D76" s="72" t="str">
        <f>IFERROR(INDEX(#REF!,MATCH(INDEX(#REF!,MATCH($A76,#REF!,0)),#REF!,0),'Recurrent profile helpers'!D$2)*IF($A76="", "0", INDEX(#REF!,MATCH($A76,#REF!,0))),"")</f>
        <v/>
      </c>
      <c r="E76" s="72" t="str">
        <f>IFERROR(INDEX(#REF!,MATCH(INDEX(#REF!,MATCH($A76,#REF!,0)),#REF!,0),'Recurrent profile helpers'!E$2)*IF($A76="", "0", INDEX(#REF!,MATCH($A76,#REF!,0))),"")</f>
        <v/>
      </c>
      <c r="F76" s="72" t="str">
        <f>IFERROR(INDEX(#REF!,MATCH(INDEX(#REF!,MATCH($A76,#REF!,0)),#REF!,0),'Recurrent profile helpers'!F$2)*IF($A76="", "0", INDEX(#REF!,MATCH($A76,#REF!,0))),"")</f>
        <v/>
      </c>
      <c r="G76" s="72" t="str">
        <f>IFERROR(INDEX(#REF!,MATCH(INDEX(#REF!,MATCH($A76,#REF!,0)),#REF!,0),'Recurrent profile helpers'!G$2)*IF($A76="", "0", INDEX(#REF!,MATCH($A76,#REF!,0))),"")</f>
        <v/>
      </c>
      <c r="H76" s="72" t="str">
        <f>IFERROR(INDEX(#REF!,MATCH(INDEX(#REF!,MATCH($A76,#REF!,0)),#REF!,0),'Recurrent profile helpers'!H$2)*IF($A76="", "0", INDEX(#REF!,MATCH($A76,#REF!,0))),"")</f>
        <v/>
      </c>
      <c r="I76" s="72" t="str">
        <f>IFERROR(INDEX(#REF!,MATCH(INDEX(#REF!,MATCH($A76,#REF!,0)),#REF!,0),'Recurrent profile helpers'!I$2)*IF($A76="", "0", INDEX(#REF!,MATCH($A76,#REF!,0))),"")</f>
        <v/>
      </c>
      <c r="J76" s="72" t="str">
        <f>IFERROR(INDEX(#REF!,MATCH(INDEX(#REF!,MATCH($A76,#REF!,0)),#REF!,0),'Recurrent profile helpers'!J$2)*IF($A76="", "0", INDEX(#REF!,MATCH($A76,#REF!,0))),"")</f>
        <v/>
      </c>
      <c r="K76" s="72" t="str">
        <f>IFERROR(INDEX(#REF!,MATCH(INDEX(#REF!,MATCH($A76,#REF!,0)),#REF!,0),'Recurrent profile helpers'!K$2)*IF($A76="", "0", INDEX(#REF!,MATCH($A76,#REF!,0))),"")</f>
        <v/>
      </c>
      <c r="L76" s="72" t="str">
        <f>IFERROR(INDEX(#REF!,MATCH(INDEX(#REF!,MATCH($A76,#REF!,0)),#REF!,0),'Recurrent profile helpers'!L$2)*IF($A76="", "0", INDEX(#REF!,MATCH($A76,#REF!,0))),"")</f>
        <v/>
      </c>
      <c r="M76" s="72" t="str">
        <f>IFERROR(INDEX(#REF!,MATCH(INDEX(#REF!,MATCH($A76,#REF!,0)),#REF!,0),'Recurrent profile helpers'!M$2)*IF($A76="", "0", INDEX(#REF!,MATCH($A76,#REF!,0))),"")</f>
        <v/>
      </c>
      <c r="N76" s="72" t="str">
        <f>IFERROR(INDEX(#REF!,MATCH(INDEX(#REF!,MATCH($A76,#REF!,0)),#REF!,0),'Recurrent profile helpers'!N$2)*IF($A76="", "0", INDEX(#REF!,MATCH($A76,#REF!,0))),"")</f>
        <v/>
      </c>
    </row>
    <row r="77" spans="1:14">
      <c r="A77" t="str">
        <f t="array" ref="A77">IFERROR(INDEX(#REF!, SMALL(IF((MID(#REF!,2,1)="."),ROW($A$6:$A$4897)-ROW($A$6)+1,IF((MID(#REF!,3,1)="."),ROW($A$6:$A$4892)-ROW($A$6)+1)), ROW(75:75))),"" )</f>
        <v/>
      </c>
      <c r="B77" s="72" t="str">
        <f>IF($A77="", "", INDEX(#REF!,MATCH($A77,#REF!,0)))</f>
        <v/>
      </c>
      <c r="C77" s="72" t="str">
        <f>IFERROR(INDEX(#REF!,MATCH(INDEX(#REF!,MATCH($A77,#REF!,0)),#REF!,0),'Recurrent profile helpers'!C$2)*IF($A77="", "0", INDEX(#REF!,MATCH($A77,#REF!,0))),"")</f>
        <v/>
      </c>
      <c r="D77" s="72" t="str">
        <f>IFERROR(INDEX(#REF!,MATCH(INDEX(#REF!,MATCH($A77,#REF!,0)),#REF!,0),'Recurrent profile helpers'!D$2)*IF($A77="", "0", INDEX(#REF!,MATCH($A77,#REF!,0))),"")</f>
        <v/>
      </c>
      <c r="E77" s="72" t="str">
        <f>IFERROR(INDEX(#REF!,MATCH(INDEX(#REF!,MATCH($A77,#REF!,0)),#REF!,0),'Recurrent profile helpers'!E$2)*IF($A77="", "0", INDEX(#REF!,MATCH($A77,#REF!,0))),"")</f>
        <v/>
      </c>
      <c r="F77" s="72" t="str">
        <f>IFERROR(INDEX(#REF!,MATCH(INDEX(#REF!,MATCH($A77,#REF!,0)),#REF!,0),'Recurrent profile helpers'!F$2)*IF($A77="", "0", INDEX(#REF!,MATCH($A77,#REF!,0))),"")</f>
        <v/>
      </c>
      <c r="G77" s="72" t="str">
        <f>IFERROR(INDEX(#REF!,MATCH(INDEX(#REF!,MATCH($A77,#REF!,0)),#REF!,0),'Recurrent profile helpers'!G$2)*IF($A77="", "0", INDEX(#REF!,MATCH($A77,#REF!,0))),"")</f>
        <v/>
      </c>
      <c r="H77" s="72" t="str">
        <f>IFERROR(INDEX(#REF!,MATCH(INDEX(#REF!,MATCH($A77,#REF!,0)),#REF!,0),'Recurrent profile helpers'!H$2)*IF($A77="", "0", INDEX(#REF!,MATCH($A77,#REF!,0))),"")</f>
        <v/>
      </c>
      <c r="I77" s="72" t="str">
        <f>IFERROR(INDEX(#REF!,MATCH(INDEX(#REF!,MATCH($A77,#REF!,0)),#REF!,0),'Recurrent profile helpers'!I$2)*IF($A77="", "0", INDEX(#REF!,MATCH($A77,#REF!,0))),"")</f>
        <v/>
      </c>
      <c r="J77" s="72" t="str">
        <f>IFERROR(INDEX(#REF!,MATCH(INDEX(#REF!,MATCH($A77,#REF!,0)),#REF!,0),'Recurrent profile helpers'!J$2)*IF($A77="", "0", INDEX(#REF!,MATCH($A77,#REF!,0))),"")</f>
        <v/>
      </c>
      <c r="K77" s="72" t="str">
        <f>IFERROR(INDEX(#REF!,MATCH(INDEX(#REF!,MATCH($A77,#REF!,0)),#REF!,0),'Recurrent profile helpers'!K$2)*IF($A77="", "0", INDEX(#REF!,MATCH($A77,#REF!,0))),"")</f>
        <v/>
      </c>
      <c r="L77" s="72" t="str">
        <f>IFERROR(INDEX(#REF!,MATCH(INDEX(#REF!,MATCH($A77,#REF!,0)),#REF!,0),'Recurrent profile helpers'!L$2)*IF($A77="", "0", INDEX(#REF!,MATCH($A77,#REF!,0))),"")</f>
        <v/>
      </c>
      <c r="M77" s="72" t="str">
        <f>IFERROR(INDEX(#REF!,MATCH(INDEX(#REF!,MATCH($A77,#REF!,0)),#REF!,0),'Recurrent profile helpers'!M$2)*IF($A77="", "0", INDEX(#REF!,MATCH($A77,#REF!,0))),"")</f>
        <v/>
      </c>
      <c r="N77" s="72" t="str">
        <f>IFERROR(INDEX(#REF!,MATCH(INDEX(#REF!,MATCH($A77,#REF!,0)),#REF!,0),'Recurrent profile helpers'!N$2)*IF($A77="", "0", INDEX(#REF!,MATCH($A77,#REF!,0))),"")</f>
        <v/>
      </c>
    </row>
    <row r="78" spans="1:14">
      <c r="A78" t="str">
        <f t="array" ref="A78">IFERROR(INDEX(#REF!, SMALL(IF((MID(#REF!,2,1)="."),ROW($A$6:$A$4897)-ROW($A$6)+1,IF((MID(#REF!,3,1)="."),ROW($A$6:$A$4892)-ROW($A$6)+1)), ROW(76:76))),"" )</f>
        <v/>
      </c>
      <c r="B78" s="72" t="str">
        <f>IF($A78="", "", INDEX(#REF!,MATCH($A78,#REF!,0)))</f>
        <v/>
      </c>
      <c r="C78" s="72" t="str">
        <f>IFERROR(INDEX(#REF!,MATCH(INDEX(#REF!,MATCH($A78,#REF!,0)),#REF!,0),'Recurrent profile helpers'!C$2)*IF($A78="", "0", INDEX(#REF!,MATCH($A78,#REF!,0))),"")</f>
        <v/>
      </c>
      <c r="D78" s="72" t="str">
        <f>IFERROR(INDEX(#REF!,MATCH(INDEX(#REF!,MATCH($A78,#REF!,0)),#REF!,0),'Recurrent profile helpers'!D$2)*IF($A78="", "0", INDEX(#REF!,MATCH($A78,#REF!,0))),"")</f>
        <v/>
      </c>
      <c r="E78" s="72" t="str">
        <f>IFERROR(INDEX(#REF!,MATCH(INDEX(#REF!,MATCH($A78,#REF!,0)),#REF!,0),'Recurrent profile helpers'!E$2)*IF($A78="", "0", INDEX(#REF!,MATCH($A78,#REF!,0))),"")</f>
        <v/>
      </c>
      <c r="F78" s="72" t="str">
        <f>IFERROR(INDEX(#REF!,MATCH(INDEX(#REF!,MATCH($A78,#REF!,0)),#REF!,0),'Recurrent profile helpers'!F$2)*IF($A78="", "0", INDEX(#REF!,MATCH($A78,#REF!,0))),"")</f>
        <v/>
      </c>
      <c r="G78" s="72" t="str">
        <f>IFERROR(INDEX(#REF!,MATCH(INDEX(#REF!,MATCH($A78,#REF!,0)),#REF!,0),'Recurrent profile helpers'!G$2)*IF($A78="", "0", INDEX(#REF!,MATCH($A78,#REF!,0))),"")</f>
        <v/>
      </c>
      <c r="H78" s="72" t="str">
        <f>IFERROR(INDEX(#REF!,MATCH(INDEX(#REF!,MATCH($A78,#REF!,0)),#REF!,0),'Recurrent profile helpers'!H$2)*IF($A78="", "0", INDEX(#REF!,MATCH($A78,#REF!,0))),"")</f>
        <v/>
      </c>
      <c r="I78" s="72" t="str">
        <f>IFERROR(INDEX(#REF!,MATCH(INDEX(#REF!,MATCH($A78,#REF!,0)),#REF!,0),'Recurrent profile helpers'!I$2)*IF($A78="", "0", INDEX(#REF!,MATCH($A78,#REF!,0))),"")</f>
        <v/>
      </c>
      <c r="J78" s="72" t="str">
        <f>IFERROR(INDEX(#REF!,MATCH(INDEX(#REF!,MATCH($A78,#REF!,0)),#REF!,0),'Recurrent profile helpers'!J$2)*IF($A78="", "0", INDEX(#REF!,MATCH($A78,#REF!,0))),"")</f>
        <v/>
      </c>
      <c r="K78" s="72" t="str">
        <f>IFERROR(INDEX(#REF!,MATCH(INDEX(#REF!,MATCH($A78,#REF!,0)),#REF!,0),'Recurrent profile helpers'!K$2)*IF($A78="", "0", INDEX(#REF!,MATCH($A78,#REF!,0))),"")</f>
        <v/>
      </c>
      <c r="L78" s="72" t="str">
        <f>IFERROR(INDEX(#REF!,MATCH(INDEX(#REF!,MATCH($A78,#REF!,0)),#REF!,0),'Recurrent profile helpers'!L$2)*IF($A78="", "0", INDEX(#REF!,MATCH($A78,#REF!,0))),"")</f>
        <v/>
      </c>
      <c r="M78" s="72" t="str">
        <f>IFERROR(INDEX(#REF!,MATCH(INDEX(#REF!,MATCH($A78,#REF!,0)),#REF!,0),'Recurrent profile helpers'!M$2)*IF($A78="", "0", INDEX(#REF!,MATCH($A78,#REF!,0))),"")</f>
        <v/>
      </c>
      <c r="N78" s="72" t="str">
        <f>IFERROR(INDEX(#REF!,MATCH(INDEX(#REF!,MATCH($A78,#REF!,0)),#REF!,0),'Recurrent profile helpers'!N$2)*IF($A78="", "0", INDEX(#REF!,MATCH($A78,#REF!,0))),"")</f>
        <v/>
      </c>
    </row>
    <row r="79" spans="1:14">
      <c r="A79" t="str">
        <f t="array" ref="A79">IFERROR(INDEX(#REF!, SMALL(IF((MID(#REF!,2,1)="."),ROW($A$6:$A$4897)-ROW($A$6)+1,IF((MID(#REF!,3,1)="."),ROW($A$6:$A$4892)-ROW($A$6)+1)), ROW(77:77))),"" )</f>
        <v/>
      </c>
      <c r="B79" s="72" t="str">
        <f>IF($A79="", "", INDEX(#REF!,MATCH($A79,#REF!,0)))</f>
        <v/>
      </c>
      <c r="C79" s="72" t="str">
        <f>IFERROR(INDEX(#REF!,MATCH(INDEX(#REF!,MATCH($A79,#REF!,0)),#REF!,0),'Recurrent profile helpers'!C$2)*IF($A79="", "0", INDEX(#REF!,MATCH($A79,#REF!,0))),"")</f>
        <v/>
      </c>
      <c r="D79" s="72" t="str">
        <f>IFERROR(INDEX(#REF!,MATCH(INDEX(#REF!,MATCH($A79,#REF!,0)),#REF!,0),'Recurrent profile helpers'!D$2)*IF($A79="", "0", INDEX(#REF!,MATCH($A79,#REF!,0))),"")</f>
        <v/>
      </c>
      <c r="E79" s="72" t="str">
        <f>IFERROR(INDEX(#REF!,MATCH(INDEX(#REF!,MATCH($A79,#REF!,0)),#REF!,0),'Recurrent profile helpers'!E$2)*IF($A79="", "0", INDEX(#REF!,MATCH($A79,#REF!,0))),"")</f>
        <v/>
      </c>
      <c r="F79" s="72" t="str">
        <f>IFERROR(INDEX(#REF!,MATCH(INDEX(#REF!,MATCH($A79,#REF!,0)),#REF!,0),'Recurrent profile helpers'!F$2)*IF($A79="", "0", INDEX(#REF!,MATCH($A79,#REF!,0))),"")</f>
        <v/>
      </c>
      <c r="G79" s="72" t="str">
        <f>IFERROR(INDEX(#REF!,MATCH(INDEX(#REF!,MATCH($A79,#REF!,0)),#REF!,0),'Recurrent profile helpers'!G$2)*IF($A79="", "0", INDEX(#REF!,MATCH($A79,#REF!,0))),"")</f>
        <v/>
      </c>
      <c r="H79" s="72" t="str">
        <f>IFERROR(INDEX(#REF!,MATCH(INDEX(#REF!,MATCH($A79,#REF!,0)),#REF!,0),'Recurrent profile helpers'!H$2)*IF($A79="", "0", INDEX(#REF!,MATCH($A79,#REF!,0))),"")</f>
        <v/>
      </c>
      <c r="I79" s="72" t="str">
        <f>IFERROR(INDEX(#REF!,MATCH(INDEX(#REF!,MATCH($A79,#REF!,0)),#REF!,0),'Recurrent profile helpers'!I$2)*IF($A79="", "0", INDEX(#REF!,MATCH($A79,#REF!,0))),"")</f>
        <v/>
      </c>
      <c r="J79" s="72" t="str">
        <f>IFERROR(INDEX(#REF!,MATCH(INDEX(#REF!,MATCH($A79,#REF!,0)),#REF!,0),'Recurrent profile helpers'!J$2)*IF($A79="", "0", INDEX(#REF!,MATCH($A79,#REF!,0))),"")</f>
        <v/>
      </c>
      <c r="K79" s="72" t="str">
        <f>IFERROR(INDEX(#REF!,MATCH(INDEX(#REF!,MATCH($A79,#REF!,0)),#REF!,0),'Recurrent profile helpers'!K$2)*IF($A79="", "0", INDEX(#REF!,MATCH($A79,#REF!,0))),"")</f>
        <v/>
      </c>
      <c r="L79" s="72" t="str">
        <f>IFERROR(INDEX(#REF!,MATCH(INDEX(#REF!,MATCH($A79,#REF!,0)),#REF!,0),'Recurrent profile helpers'!L$2)*IF($A79="", "0", INDEX(#REF!,MATCH($A79,#REF!,0))),"")</f>
        <v/>
      </c>
      <c r="M79" s="72" t="str">
        <f>IFERROR(INDEX(#REF!,MATCH(INDEX(#REF!,MATCH($A79,#REF!,0)),#REF!,0),'Recurrent profile helpers'!M$2)*IF($A79="", "0", INDEX(#REF!,MATCH($A79,#REF!,0))),"")</f>
        <v/>
      </c>
      <c r="N79" s="72" t="str">
        <f>IFERROR(INDEX(#REF!,MATCH(INDEX(#REF!,MATCH($A79,#REF!,0)),#REF!,0),'Recurrent profile helpers'!N$2)*IF($A79="", "0", INDEX(#REF!,MATCH($A79,#REF!,0))),"")</f>
        <v/>
      </c>
    </row>
    <row r="80" spans="1:14">
      <c r="A80" t="str">
        <f t="array" ref="A80">IFERROR(INDEX(#REF!, SMALL(IF((MID(#REF!,2,1)="."),ROW($A$6:$A$4897)-ROW($A$6)+1,IF((MID(#REF!,3,1)="."),ROW($A$6:$A$4892)-ROW($A$6)+1)), ROW(78:78))),"" )</f>
        <v/>
      </c>
      <c r="B80" s="72" t="str">
        <f>IF($A80="", "", INDEX(#REF!,MATCH($A80,#REF!,0)))</f>
        <v/>
      </c>
      <c r="C80" s="72" t="str">
        <f>IFERROR(INDEX(#REF!,MATCH(INDEX(#REF!,MATCH($A80,#REF!,0)),#REF!,0),'Recurrent profile helpers'!C$2)*IF($A80="", "0", INDEX(#REF!,MATCH($A80,#REF!,0))),"")</f>
        <v/>
      </c>
      <c r="D80" s="72" t="str">
        <f>IFERROR(INDEX(#REF!,MATCH(INDEX(#REF!,MATCH($A80,#REF!,0)),#REF!,0),'Recurrent profile helpers'!D$2)*IF($A80="", "0", INDEX(#REF!,MATCH($A80,#REF!,0))),"")</f>
        <v/>
      </c>
      <c r="E80" s="72" t="str">
        <f>IFERROR(INDEX(#REF!,MATCH(INDEX(#REF!,MATCH($A80,#REF!,0)),#REF!,0),'Recurrent profile helpers'!E$2)*IF($A80="", "0", INDEX(#REF!,MATCH($A80,#REF!,0))),"")</f>
        <v/>
      </c>
      <c r="F80" s="72" t="str">
        <f>IFERROR(INDEX(#REF!,MATCH(INDEX(#REF!,MATCH($A80,#REF!,0)),#REF!,0),'Recurrent profile helpers'!F$2)*IF($A80="", "0", INDEX(#REF!,MATCH($A80,#REF!,0))),"")</f>
        <v/>
      </c>
      <c r="G80" s="72" t="str">
        <f>IFERROR(INDEX(#REF!,MATCH(INDEX(#REF!,MATCH($A80,#REF!,0)),#REF!,0),'Recurrent profile helpers'!G$2)*IF($A80="", "0", INDEX(#REF!,MATCH($A80,#REF!,0))),"")</f>
        <v/>
      </c>
      <c r="H80" s="72" t="str">
        <f>IFERROR(INDEX(#REF!,MATCH(INDEX(#REF!,MATCH($A80,#REF!,0)),#REF!,0),'Recurrent profile helpers'!H$2)*IF($A80="", "0", INDEX(#REF!,MATCH($A80,#REF!,0))),"")</f>
        <v/>
      </c>
      <c r="I80" s="72" t="str">
        <f>IFERROR(INDEX(#REF!,MATCH(INDEX(#REF!,MATCH($A80,#REF!,0)),#REF!,0),'Recurrent profile helpers'!I$2)*IF($A80="", "0", INDEX(#REF!,MATCH($A80,#REF!,0))),"")</f>
        <v/>
      </c>
      <c r="J80" s="72" t="str">
        <f>IFERROR(INDEX(#REF!,MATCH(INDEX(#REF!,MATCH($A80,#REF!,0)),#REF!,0),'Recurrent profile helpers'!J$2)*IF($A80="", "0", INDEX(#REF!,MATCH($A80,#REF!,0))),"")</f>
        <v/>
      </c>
      <c r="K80" s="72" t="str">
        <f>IFERROR(INDEX(#REF!,MATCH(INDEX(#REF!,MATCH($A80,#REF!,0)),#REF!,0),'Recurrent profile helpers'!K$2)*IF($A80="", "0", INDEX(#REF!,MATCH($A80,#REF!,0))),"")</f>
        <v/>
      </c>
      <c r="L80" s="72" t="str">
        <f>IFERROR(INDEX(#REF!,MATCH(INDEX(#REF!,MATCH($A80,#REF!,0)),#REF!,0),'Recurrent profile helpers'!L$2)*IF($A80="", "0", INDEX(#REF!,MATCH($A80,#REF!,0))),"")</f>
        <v/>
      </c>
      <c r="M80" s="72" t="str">
        <f>IFERROR(INDEX(#REF!,MATCH(INDEX(#REF!,MATCH($A80,#REF!,0)),#REF!,0),'Recurrent profile helpers'!M$2)*IF($A80="", "0", INDEX(#REF!,MATCH($A80,#REF!,0))),"")</f>
        <v/>
      </c>
      <c r="N80" s="72" t="str">
        <f>IFERROR(INDEX(#REF!,MATCH(INDEX(#REF!,MATCH($A80,#REF!,0)),#REF!,0),'Recurrent profile helpers'!N$2)*IF($A80="", "0", INDEX(#REF!,MATCH($A80,#REF!,0))),"")</f>
        <v/>
      </c>
    </row>
    <row r="81" spans="1:14">
      <c r="A81" t="str">
        <f t="array" ref="A81">IFERROR(INDEX(#REF!, SMALL(IF((MID(#REF!,2,1)="."),ROW($A$6:$A$4897)-ROW($A$6)+1,IF((MID(#REF!,3,1)="."),ROW($A$6:$A$4892)-ROW($A$6)+1)), ROW(79:79))),"" )</f>
        <v/>
      </c>
      <c r="B81" s="72" t="str">
        <f>IF($A81="", "", INDEX(#REF!,MATCH($A81,#REF!,0)))</f>
        <v/>
      </c>
      <c r="C81" s="72" t="str">
        <f>IFERROR(INDEX(#REF!,MATCH(INDEX(#REF!,MATCH($A81,#REF!,0)),#REF!,0),'Recurrent profile helpers'!C$2)*IF($A81="", "0", INDEX(#REF!,MATCH($A81,#REF!,0))),"")</f>
        <v/>
      </c>
      <c r="D81" s="72" t="str">
        <f>IFERROR(INDEX(#REF!,MATCH(INDEX(#REF!,MATCH($A81,#REF!,0)),#REF!,0),'Recurrent profile helpers'!D$2)*IF($A81="", "0", INDEX(#REF!,MATCH($A81,#REF!,0))),"")</f>
        <v/>
      </c>
      <c r="E81" s="72" t="str">
        <f>IFERROR(INDEX(#REF!,MATCH(INDEX(#REF!,MATCH($A81,#REF!,0)),#REF!,0),'Recurrent profile helpers'!E$2)*IF($A81="", "0", INDEX(#REF!,MATCH($A81,#REF!,0))),"")</f>
        <v/>
      </c>
      <c r="F81" s="72" t="str">
        <f>IFERROR(INDEX(#REF!,MATCH(INDEX(#REF!,MATCH($A81,#REF!,0)),#REF!,0),'Recurrent profile helpers'!F$2)*IF($A81="", "0", INDEX(#REF!,MATCH($A81,#REF!,0))),"")</f>
        <v/>
      </c>
      <c r="G81" s="72" t="str">
        <f>IFERROR(INDEX(#REF!,MATCH(INDEX(#REF!,MATCH($A81,#REF!,0)),#REF!,0),'Recurrent profile helpers'!G$2)*IF($A81="", "0", INDEX(#REF!,MATCH($A81,#REF!,0))),"")</f>
        <v/>
      </c>
      <c r="H81" s="72" t="str">
        <f>IFERROR(INDEX(#REF!,MATCH(INDEX(#REF!,MATCH($A81,#REF!,0)),#REF!,0),'Recurrent profile helpers'!H$2)*IF($A81="", "0", INDEX(#REF!,MATCH($A81,#REF!,0))),"")</f>
        <v/>
      </c>
      <c r="I81" s="72" t="str">
        <f>IFERROR(INDEX(#REF!,MATCH(INDEX(#REF!,MATCH($A81,#REF!,0)),#REF!,0),'Recurrent profile helpers'!I$2)*IF($A81="", "0", INDEX(#REF!,MATCH($A81,#REF!,0))),"")</f>
        <v/>
      </c>
      <c r="J81" s="72" t="str">
        <f>IFERROR(INDEX(#REF!,MATCH(INDEX(#REF!,MATCH($A81,#REF!,0)),#REF!,0),'Recurrent profile helpers'!J$2)*IF($A81="", "0", INDEX(#REF!,MATCH($A81,#REF!,0))),"")</f>
        <v/>
      </c>
      <c r="K81" s="72" t="str">
        <f>IFERROR(INDEX(#REF!,MATCH(INDEX(#REF!,MATCH($A81,#REF!,0)),#REF!,0),'Recurrent profile helpers'!K$2)*IF($A81="", "0", INDEX(#REF!,MATCH($A81,#REF!,0))),"")</f>
        <v/>
      </c>
      <c r="L81" s="72" t="str">
        <f>IFERROR(INDEX(#REF!,MATCH(INDEX(#REF!,MATCH($A81,#REF!,0)),#REF!,0),'Recurrent profile helpers'!L$2)*IF($A81="", "0", INDEX(#REF!,MATCH($A81,#REF!,0))),"")</f>
        <v/>
      </c>
      <c r="M81" s="72" t="str">
        <f>IFERROR(INDEX(#REF!,MATCH(INDEX(#REF!,MATCH($A81,#REF!,0)),#REF!,0),'Recurrent profile helpers'!M$2)*IF($A81="", "0", INDEX(#REF!,MATCH($A81,#REF!,0))),"")</f>
        <v/>
      </c>
      <c r="N81" s="72" t="str">
        <f>IFERROR(INDEX(#REF!,MATCH(INDEX(#REF!,MATCH($A81,#REF!,0)),#REF!,0),'Recurrent profile helpers'!N$2)*IF($A81="", "0", INDEX(#REF!,MATCH($A81,#REF!,0))),"")</f>
        <v/>
      </c>
    </row>
    <row r="82" spans="1:14">
      <c r="A82" t="str">
        <f t="array" ref="A82">IFERROR(INDEX(#REF!, SMALL(IF((MID(#REF!,2,1)="."),ROW($A$6:$A$4897)-ROW($A$6)+1,IF((MID(#REF!,3,1)="."),ROW($A$6:$A$4892)-ROW($A$6)+1)), ROW(80:80))),"" )</f>
        <v/>
      </c>
      <c r="B82" s="72" t="str">
        <f>IF($A82="", "", INDEX(#REF!,MATCH($A82,#REF!,0)))</f>
        <v/>
      </c>
      <c r="C82" s="72" t="str">
        <f>IFERROR(INDEX(#REF!,MATCH(INDEX(#REF!,MATCH($A82,#REF!,0)),#REF!,0),'Recurrent profile helpers'!C$2)*IF($A82="", "0", INDEX(#REF!,MATCH($A82,#REF!,0))),"")</f>
        <v/>
      </c>
      <c r="D82" s="72" t="str">
        <f>IFERROR(INDEX(#REF!,MATCH(INDEX(#REF!,MATCH($A82,#REF!,0)),#REF!,0),'Recurrent profile helpers'!D$2)*IF($A82="", "0", INDEX(#REF!,MATCH($A82,#REF!,0))),"")</f>
        <v/>
      </c>
      <c r="E82" s="72" t="str">
        <f>IFERROR(INDEX(#REF!,MATCH(INDEX(#REF!,MATCH($A82,#REF!,0)),#REF!,0),'Recurrent profile helpers'!E$2)*IF($A82="", "0", INDEX(#REF!,MATCH($A82,#REF!,0))),"")</f>
        <v/>
      </c>
      <c r="F82" s="72" t="str">
        <f>IFERROR(INDEX(#REF!,MATCH(INDEX(#REF!,MATCH($A82,#REF!,0)),#REF!,0),'Recurrent profile helpers'!F$2)*IF($A82="", "0", INDEX(#REF!,MATCH($A82,#REF!,0))),"")</f>
        <v/>
      </c>
      <c r="G82" s="72" t="str">
        <f>IFERROR(INDEX(#REF!,MATCH(INDEX(#REF!,MATCH($A82,#REF!,0)),#REF!,0),'Recurrent profile helpers'!G$2)*IF($A82="", "0", INDEX(#REF!,MATCH($A82,#REF!,0))),"")</f>
        <v/>
      </c>
      <c r="H82" s="72" t="str">
        <f>IFERROR(INDEX(#REF!,MATCH(INDEX(#REF!,MATCH($A82,#REF!,0)),#REF!,0),'Recurrent profile helpers'!H$2)*IF($A82="", "0", INDEX(#REF!,MATCH($A82,#REF!,0))),"")</f>
        <v/>
      </c>
      <c r="I82" s="72" t="str">
        <f>IFERROR(INDEX(#REF!,MATCH(INDEX(#REF!,MATCH($A82,#REF!,0)),#REF!,0),'Recurrent profile helpers'!I$2)*IF($A82="", "0", INDEX(#REF!,MATCH($A82,#REF!,0))),"")</f>
        <v/>
      </c>
      <c r="J82" s="72" t="str">
        <f>IFERROR(INDEX(#REF!,MATCH(INDEX(#REF!,MATCH($A82,#REF!,0)),#REF!,0),'Recurrent profile helpers'!J$2)*IF($A82="", "0", INDEX(#REF!,MATCH($A82,#REF!,0))),"")</f>
        <v/>
      </c>
      <c r="K82" s="72" t="str">
        <f>IFERROR(INDEX(#REF!,MATCH(INDEX(#REF!,MATCH($A82,#REF!,0)),#REF!,0),'Recurrent profile helpers'!K$2)*IF($A82="", "0", INDEX(#REF!,MATCH($A82,#REF!,0))),"")</f>
        <v/>
      </c>
      <c r="L82" s="72" t="str">
        <f>IFERROR(INDEX(#REF!,MATCH(INDEX(#REF!,MATCH($A82,#REF!,0)),#REF!,0),'Recurrent profile helpers'!L$2)*IF($A82="", "0", INDEX(#REF!,MATCH($A82,#REF!,0))),"")</f>
        <v/>
      </c>
      <c r="M82" s="72" t="str">
        <f>IFERROR(INDEX(#REF!,MATCH(INDEX(#REF!,MATCH($A82,#REF!,0)),#REF!,0),'Recurrent profile helpers'!M$2)*IF($A82="", "0", INDEX(#REF!,MATCH($A82,#REF!,0))),"")</f>
        <v/>
      </c>
      <c r="N82" s="72" t="str">
        <f>IFERROR(INDEX(#REF!,MATCH(INDEX(#REF!,MATCH($A82,#REF!,0)),#REF!,0),'Recurrent profile helpers'!N$2)*IF($A82="", "0", INDEX(#REF!,MATCH($A82,#REF!,0))),"")</f>
        <v/>
      </c>
    </row>
    <row r="83" spans="1:14">
      <c r="A83" t="str">
        <f t="array" ref="A83">IFERROR(INDEX(#REF!, SMALL(IF((MID(#REF!,2,1)="."),ROW($A$6:$A$4897)-ROW($A$6)+1,IF((MID(#REF!,3,1)="."),ROW($A$6:$A$4892)-ROW($A$6)+1)), ROW(81:81))),"" )</f>
        <v/>
      </c>
      <c r="B83" s="72" t="str">
        <f>IF($A83="", "", INDEX(#REF!,MATCH($A83,#REF!,0)))</f>
        <v/>
      </c>
      <c r="C83" s="72" t="str">
        <f>IFERROR(INDEX(#REF!,MATCH(INDEX(#REF!,MATCH($A83,#REF!,0)),#REF!,0),'Recurrent profile helpers'!C$2)*IF($A83="", "0", INDEX(#REF!,MATCH($A83,#REF!,0))),"")</f>
        <v/>
      </c>
      <c r="D83" s="72" t="str">
        <f>IFERROR(INDEX(#REF!,MATCH(INDEX(#REF!,MATCH($A83,#REF!,0)),#REF!,0),'Recurrent profile helpers'!D$2)*IF($A83="", "0", INDEX(#REF!,MATCH($A83,#REF!,0))),"")</f>
        <v/>
      </c>
      <c r="E83" s="72" t="str">
        <f>IFERROR(INDEX(#REF!,MATCH(INDEX(#REF!,MATCH($A83,#REF!,0)),#REF!,0),'Recurrent profile helpers'!E$2)*IF($A83="", "0", INDEX(#REF!,MATCH($A83,#REF!,0))),"")</f>
        <v/>
      </c>
      <c r="F83" s="72" t="str">
        <f>IFERROR(INDEX(#REF!,MATCH(INDEX(#REF!,MATCH($A83,#REF!,0)),#REF!,0),'Recurrent profile helpers'!F$2)*IF($A83="", "0", INDEX(#REF!,MATCH($A83,#REF!,0))),"")</f>
        <v/>
      </c>
      <c r="G83" s="72" t="str">
        <f>IFERROR(INDEX(#REF!,MATCH(INDEX(#REF!,MATCH($A83,#REF!,0)),#REF!,0),'Recurrent profile helpers'!G$2)*IF($A83="", "0", INDEX(#REF!,MATCH($A83,#REF!,0))),"")</f>
        <v/>
      </c>
      <c r="H83" s="72" t="str">
        <f>IFERROR(INDEX(#REF!,MATCH(INDEX(#REF!,MATCH($A83,#REF!,0)),#REF!,0),'Recurrent profile helpers'!H$2)*IF($A83="", "0", INDEX(#REF!,MATCH($A83,#REF!,0))),"")</f>
        <v/>
      </c>
      <c r="I83" s="72" t="str">
        <f>IFERROR(INDEX(#REF!,MATCH(INDEX(#REF!,MATCH($A83,#REF!,0)),#REF!,0),'Recurrent profile helpers'!I$2)*IF($A83="", "0", INDEX(#REF!,MATCH($A83,#REF!,0))),"")</f>
        <v/>
      </c>
      <c r="J83" s="72" t="str">
        <f>IFERROR(INDEX(#REF!,MATCH(INDEX(#REF!,MATCH($A83,#REF!,0)),#REF!,0),'Recurrent profile helpers'!J$2)*IF($A83="", "0", INDEX(#REF!,MATCH($A83,#REF!,0))),"")</f>
        <v/>
      </c>
      <c r="K83" s="72" t="str">
        <f>IFERROR(INDEX(#REF!,MATCH(INDEX(#REF!,MATCH($A83,#REF!,0)),#REF!,0),'Recurrent profile helpers'!K$2)*IF($A83="", "0", INDEX(#REF!,MATCH($A83,#REF!,0))),"")</f>
        <v/>
      </c>
      <c r="L83" s="72" t="str">
        <f>IFERROR(INDEX(#REF!,MATCH(INDEX(#REF!,MATCH($A83,#REF!,0)),#REF!,0),'Recurrent profile helpers'!L$2)*IF($A83="", "0", INDEX(#REF!,MATCH($A83,#REF!,0))),"")</f>
        <v/>
      </c>
      <c r="M83" s="72" t="str">
        <f>IFERROR(INDEX(#REF!,MATCH(INDEX(#REF!,MATCH($A83,#REF!,0)),#REF!,0),'Recurrent profile helpers'!M$2)*IF($A83="", "0", INDEX(#REF!,MATCH($A83,#REF!,0))),"")</f>
        <v/>
      </c>
      <c r="N83" s="72" t="str">
        <f>IFERROR(INDEX(#REF!,MATCH(INDEX(#REF!,MATCH($A83,#REF!,0)),#REF!,0),'Recurrent profile helpers'!N$2)*IF($A83="", "0", INDEX(#REF!,MATCH($A83,#REF!,0))),"")</f>
        <v/>
      </c>
    </row>
    <row r="84" spans="1:14">
      <c r="A84" t="str">
        <f t="array" ref="A84">IFERROR(INDEX(#REF!, SMALL(IF((MID(#REF!,2,1)="."),ROW($A$6:$A$4897)-ROW($A$6)+1,IF((MID(#REF!,3,1)="."),ROW($A$6:$A$4892)-ROW($A$6)+1)), ROW(82:82))),"" )</f>
        <v/>
      </c>
      <c r="B84" s="72" t="str">
        <f>IF($A84="", "", INDEX(#REF!,MATCH($A84,#REF!,0)))</f>
        <v/>
      </c>
      <c r="C84" s="72" t="str">
        <f>IFERROR(INDEX(#REF!,MATCH(INDEX(#REF!,MATCH($A84,#REF!,0)),#REF!,0),'Recurrent profile helpers'!C$2)*IF($A84="", "0", INDEX(#REF!,MATCH($A84,#REF!,0))),"")</f>
        <v/>
      </c>
      <c r="D84" s="72" t="str">
        <f>IFERROR(INDEX(#REF!,MATCH(INDEX(#REF!,MATCH($A84,#REF!,0)),#REF!,0),'Recurrent profile helpers'!D$2)*IF($A84="", "0", INDEX(#REF!,MATCH($A84,#REF!,0))),"")</f>
        <v/>
      </c>
      <c r="E84" s="72" t="str">
        <f>IFERROR(INDEX(#REF!,MATCH(INDEX(#REF!,MATCH($A84,#REF!,0)),#REF!,0),'Recurrent profile helpers'!E$2)*IF($A84="", "0", INDEX(#REF!,MATCH($A84,#REF!,0))),"")</f>
        <v/>
      </c>
      <c r="F84" s="72" t="str">
        <f>IFERROR(INDEX(#REF!,MATCH(INDEX(#REF!,MATCH($A84,#REF!,0)),#REF!,0),'Recurrent profile helpers'!F$2)*IF($A84="", "0", INDEX(#REF!,MATCH($A84,#REF!,0))),"")</f>
        <v/>
      </c>
      <c r="G84" s="72" t="str">
        <f>IFERROR(INDEX(#REF!,MATCH(INDEX(#REF!,MATCH($A84,#REF!,0)),#REF!,0),'Recurrent profile helpers'!G$2)*IF($A84="", "0", INDEX(#REF!,MATCH($A84,#REF!,0))),"")</f>
        <v/>
      </c>
      <c r="H84" s="72" t="str">
        <f>IFERROR(INDEX(#REF!,MATCH(INDEX(#REF!,MATCH($A84,#REF!,0)),#REF!,0),'Recurrent profile helpers'!H$2)*IF($A84="", "0", INDEX(#REF!,MATCH($A84,#REF!,0))),"")</f>
        <v/>
      </c>
      <c r="I84" s="72" t="str">
        <f>IFERROR(INDEX(#REF!,MATCH(INDEX(#REF!,MATCH($A84,#REF!,0)),#REF!,0),'Recurrent profile helpers'!I$2)*IF($A84="", "0", INDEX(#REF!,MATCH($A84,#REF!,0))),"")</f>
        <v/>
      </c>
      <c r="J84" s="72" t="str">
        <f>IFERROR(INDEX(#REF!,MATCH(INDEX(#REF!,MATCH($A84,#REF!,0)),#REF!,0),'Recurrent profile helpers'!J$2)*IF($A84="", "0", INDEX(#REF!,MATCH($A84,#REF!,0))),"")</f>
        <v/>
      </c>
      <c r="K84" s="72" t="str">
        <f>IFERROR(INDEX(#REF!,MATCH(INDEX(#REF!,MATCH($A84,#REF!,0)),#REF!,0),'Recurrent profile helpers'!K$2)*IF($A84="", "0", INDEX(#REF!,MATCH($A84,#REF!,0))),"")</f>
        <v/>
      </c>
      <c r="L84" s="72" t="str">
        <f>IFERROR(INDEX(#REF!,MATCH(INDEX(#REF!,MATCH($A84,#REF!,0)),#REF!,0),'Recurrent profile helpers'!L$2)*IF($A84="", "0", INDEX(#REF!,MATCH($A84,#REF!,0))),"")</f>
        <v/>
      </c>
      <c r="M84" s="72" t="str">
        <f>IFERROR(INDEX(#REF!,MATCH(INDEX(#REF!,MATCH($A84,#REF!,0)),#REF!,0),'Recurrent profile helpers'!M$2)*IF($A84="", "0", INDEX(#REF!,MATCH($A84,#REF!,0))),"")</f>
        <v/>
      </c>
      <c r="N84" s="72" t="str">
        <f>IFERROR(INDEX(#REF!,MATCH(INDEX(#REF!,MATCH($A84,#REF!,0)),#REF!,0),'Recurrent profile helpers'!N$2)*IF($A84="", "0", INDEX(#REF!,MATCH($A84,#REF!,0))),"")</f>
        <v/>
      </c>
    </row>
    <row r="85" spans="1:14">
      <c r="A85" t="str">
        <f t="array" ref="A85">IFERROR(INDEX(#REF!, SMALL(IF((MID(#REF!,2,1)="."),ROW($A$6:$A$4897)-ROW($A$6)+1,IF((MID(#REF!,3,1)="."),ROW($A$6:$A$4892)-ROW($A$6)+1)), ROW(83:83))),"" )</f>
        <v/>
      </c>
      <c r="B85" s="72" t="str">
        <f>IF($A85="", "", INDEX(#REF!,MATCH($A85,#REF!,0)))</f>
        <v/>
      </c>
      <c r="C85" s="72" t="str">
        <f>IFERROR(INDEX(#REF!,MATCH(INDEX(#REF!,MATCH($A85,#REF!,0)),#REF!,0),'Recurrent profile helpers'!C$2)*IF($A85="", "0", INDEX(#REF!,MATCH($A85,#REF!,0))),"")</f>
        <v/>
      </c>
      <c r="D85" s="72" t="str">
        <f>IFERROR(INDEX(#REF!,MATCH(INDEX(#REF!,MATCH($A85,#REF!,0)),#REF!,0),'Recurrent profile helpers'!D$2)*IF($A85="", "0", INDEX(#REF!,MATCH($A85,#REF!,0))),"")</f>
        <v/>
      </c>
      <c r="E85" s="72" t="str">
        <f>IFERROR(INDEX(#REF!,MATCH(INDEX(#REF!,MATCH($A85,#REF!,0)),#REF!,0),'Recurrent profile helpers'!E$2)*IF($A85="", "0", INDEX(#REF!,MATCH($A85,#REF!,0))),"")</f>
        <v/>
      </c>
      <c r="F85" s="72" t="str">
        <f>IFERROR(INDEX(#REF!,MATCH(INDEX(#REF!,MATCH($A85,#REF!,0)),#REF!,0),'Recurrent profile helpers'!F$2)*IF($A85="", "0", INDEX(#REF!,MATCH($A85,#REF!,0))),"")</f>
        <v/>
      </c>
      <c r="G85" s="72" t="str">
        <f>IFERROR(INDEX(#REF!,MATCH(INDEX(#REF!,MATCH($A85,#REF!,0)),#REF!,0),'Recurrent profile helpers'!G$2)*IF($A85="", "0", INDEX(#REF!,MATCH($A85,#REF!,0))),"")</f>
        <v/>
      </c>
      <c r="H85" s="72" t="str">
        <f>IFERROR(INDEX(#REF!,MATCH(INDEX(#REF!,MATCH($A85,#REF!,0)),#REF!,0),'Recurrent profile helpers'!H$2)*IF($A85="", "0", INDEX(#REF!,MATCH($A85,#REF!,0))),"")</f>
        <v/>
      </c>
      <c r="I85" s="72" t="str">
        <f>IFERROR(INDEX(#REF!,MATCH(INDEX(#REF!,MATCH($A85,#REF!,0)),#REF!,0),'Recurrent profile helpers'!I$2)*IF($A85="", "0", INDEX(#REF!,MATCH($A85,#REF!,0))),"")</f>
        <v/>
      </c>
      <c r="J85" s="72" t="str">
        <f>IFERROR(INDEX(#REF!,MATCH(INDEX(#REF!,MATCH($A85,#REF!,0)),#REF!,0),'Recurrent profile helpers'!J$2)*IF($A85="", "0", INDEX(#REF!,MATCH($A85,#REF!,0))),"")</f>
        <v/>
      </c>
      <c r="K85" s="72" t="str">
        <f>IFERROR(INDEX(#REF!,MATCH(INDEX(#REF!,MATCH($A85,#REF!,0)),#REF!,0),'Recurrent profile helpers'!K$2)*IF($A85="", "0", INDEX(#REF!,MATCH($A85,#REF!,0))),"")</f>
        <v/>
      </c>
      <c r="L85" s="72" t="str">
        <f>IFERROR(INDEX(#REF!,MATCH(INDEX(#REF!,MATCH($A85,#REF!,0)),#REF!,0),'Recurrent profile helpers'!L$2)*IF($A85="", "0", INDEX(#REF!,MATCH($A85,#REF!,0))),"")</f>
        <v/>
      </c>
      <c r="M85" s="72" t="str">
        <f>IFERROR(INDEX(#REF!,MATCH(INDEX(#REF!,MATCH($A85,#REF!,0)),#REF!,0),'Recurrent profile helpers'!M$2)*IF($A85="", "0", INDEX(#REF!,MATCH($A85,#REF!,0))),"")</f>
        <v/>
      </c>
      <c r="N85" s="72" t="str">
        <f>IFERROR(INDEX(#REF!,MATCH(INDEX(#REF!,MATCH($A85,#REF!,0)),#REF!,0),'Recurrent profile helpers'!N$2)*IF($A85="", "0", INDEX(#REF!,MATCH($A85,#REF!,0))),"")</f>
        <v/>
      </c>
    </row>
    <row r="86" spans="1:14">
      <c r="A86" t="str">
        <f t="array" ref="A86">IFERROR(INDEX(#REF!, SMALL(IF((MID(#REF!,2,1)="."),ROW($A$6:$A$4897)-ROW($A$6)+1,IF((MID(#REF!,3,1)="."),ROW($A$6:$A$4892)-ROW($A$6)+1)), ROW(84:84))),"" )</f>
        <v/>
      </c>
      <c r="B86" s="72" t="str">
        <f>IF($A86="", "", INDEX(#REF!,MATCH($A86,#REF!,0)))</f>
        <v/>
      </c>
      <c r="C86" s="72" t="str">
        <f>IFERROR(INDEX(#REF!,MATCH(INDEX(#REF!,MATCH($A86,#REF!,0)),#REF!,0),'Recurrent profile helpers'!C$2)*IF($A86="", "0", INDEX(#REF!,MATCH($A86,#REF!,0))),"")</f>
        <v/>
      </c>
      <c r="D86" s="72" t="str">
        <f>IFERROR(INDEX(#REF!,MATCH(INDEX(#REF!,MATCH($A86,#REF!,0)),#REF!,0),'Recurrent profile helpers'!D$2)*IF($A86="", "0", INDEX(#REF!,MATCH($A86,#REF!,0))),"")</f>
        <v/>
      </c>
      <c r="E86" s="72" t="str">
        <f>IFERROR(INDEX(#REF!,MATCH(INDEX(#REF!,MATCH($A86,#REF!,0)),#REF!,0),'Recurrent profile helpers'!E$2)*IF($A86="", "0", INDEX(#REF!,MATCH($A86,#REF!,0))),"")</f>
        <v/>
      </c>
      <c r="F86" s="72" t="str">
        <f>IFERROR(INDEX(#REF!,MATCH(INDEX(#REF!,MATCH($A86,#REF!,0)),#REF!,0),'Recurrent profile helpers'!F$2)*IF($A86="", "0", INDEX(#REF!,MATCH($A86,#REF!,0))),"")</f>
        <v/>
      </c>
      <c r="G86" s="72" t="str">
        <f>IFERROR(INDEX(#REF!,MATCH(INDEX(#REF!,MATCH($A86,#REF!,0)),#REF!,0),'Recurrent profile helpers'!G$2)*IF($A86="", "0", INDEX(#REF!,MATCH($A86,#REF!,0))),"")</f>
        <v/>
      </c>
      <c r="H86" s="72" t="str">
        <f>IFERROR(INDEX(#REF!,MATCH(INDEX(#REF!,MATCH($A86,#REF!,0)),#REF!,0),'Recurrent profile helpers'!H$2)*IF($A86="", "0", INDEX(#REF!,MATCH($A86,#REF!,0))),"")</f>
        <v/>
      </c>
      <c r="I86" s="72" t="str">
        <f>IFERROR(INDEX(#REF!,MATCH(INDEX(#REF!,MATCH($A86,#REF!,0)),#REF!,0),'Recurrent profile helpers'!I$2)*IF($A86="", "0", INDEX(#REF!,MATCH($A86,#REF!,0))),"")</f>
        <v/>
      </c>
      <c r="J86" s="72" t="str">
        <f>IFERROR(INDEX(#REF!,MATCH(INDEX(#REF!,MATCH($A86,#REF!,0)),#REF!,0),'Recurrent profile helpers'!J$2)*IF($A86="", "0", INDEX(#REF!,MATCH($A86,#REF!,0))),"")</f>
        <v/>
      </c>
      <c r="K86" s="72" t="str">
        <f>IFERROR(INDEX(#REF!,MATCH(INDEX(#REF!,MATCH($A86,#REF!,0)),#REF!,0),'Recurrent profile helpers'!K$2)*IF($A86="", "0", INDEX(#REF!,MATCH($A86,#REF!,0))),"")</f>
        <v/>
      </c>
      <c r="L86" s="72" t="str">
        <f>IFERROR(INDEX(#REF!,MATCH(INDEX(#REF!,MATCH($A86,#REF!,0)),#REF!,0),'Recurrent profile helpers'!L$2)*IF($A86="", "0", INDEX(#REF!,MATCH($A86,#REF!,0))),"")</f>
        <v/>
      </c>
      <c r="M86" s="72" t="str">
        <f>IFERROR(INDEX(#REF!,MATCH(INDEX(#REF!,MATCH($A86,#REF!,0)),#REF!,0),'Recurrent profile helpers'!M$2)*IF($A86="", "0", INDEX(#REF!,MATCH($A86,#REF!,0))),"")</f>
        <v/>
      </c>
      <c r="N86" s="72" t="str">
        <f>IFERROR(INDEX(#REF!,MATCH(INDEX(#REF!,MATCH($A86,#REF!,0)),#REF!,0),'Recurrent profile helpers'!N$2)*IF($A86="", "0", INDEX(#REF!,MATCH($A86,#REF!,0))),"")</f>
        <v/>
      </c>
    </row>
    <row r="87" spans="1:14">
      <c r="A87" t="str">
        <f t="array" ref="A87">IFERROR(INDEX(#REF!, SMALL(IF((MID(#REF!,2,1)="."),ROW($A$6:$A$4897)-ROW($A$6)+1,IF((MID(#REF!,3,1)="."),ROW($A$6:$A$4892)-ROW($A$6)+1)), ROW(85:85))),"" )</f>
        <v/>
      </c>
      <c r="B87" s="72" t="str">
        <f>IF($A87="", "", INDEX(#REF!,MATCH($A87,#REF!,0)))</f>
        <v/>
      </c>
      <c r="C87" s="72" t="str">
        <f>IFERROR(INDEX(#REF!,MATCH(INDEX(#REF!,MATCH($A87,#REF!,0)),#REF!,0),'Recurrent profile helpers'!C$2)*IF($A87="", "0", INDEX(#REF!,MATCH($A87,#REF!,0))),"")</f>
        <v/>
      </c>
      <c r="D87" s="72" t="str">
        <f>IFERROR(INDEX(#REF!,MATCH(INDEX(#REF!,MATCH($A87,#REF!,0)),#REF!,0),'Recurrent profile helpers'!D$2)*IF($A87="", "0", INDEX(#REF!,MATCH($A87,#REF!,0))),"")</f>
        <v/>
      </c>
      <c r="E87" s="72" t="str">
        <f>IFERROR(INDEX(#REF!,MATCH(INDEX(#REF!,MATCH($A87,#REF!,0)),#REF!,0),'Recurrent profile helpers'!E$2)*IF($A87="", "0", INDEX(#REF!,MATCH($A87,#REF!,0))),"")</f>
        <v/>
      </c>
      <c r="F87" s="72" t="str">
        <f>IFERROR(INDEX(#REF!,MATCH(INDEX(#REF!,MATCH($A87,#REF!,0)),#REF!,0),'Recurrent profile helpers'!F$2)*IF($A87="", "0", INDEX(#REF!,MATCH($A87,#REF!,0))),"")</f>
        <v/>
      </c>
      <c r="G87" s="72" t="str">
        <f>IFERROR(INDEX(#REF!,MATCH(INDEX(#REF!,MATCH($A87,#REF!,0)),#REF!,0),'Recurrent profile helpers'!G$2)*IF($A87="", "0", INDEX(#REF!,MATCH($A87,#REF!,0))),"")</f>
        <v/>
      </c>
      <c r="H87" s="72" t="str">
        <f>IFERROR(INDEX(#REF!,MATCH(INDEX(#REF!,MATCH($A87,#REF!,0)),#REF!,0),'Recurrent profile helpers'!H$2)*IF($A87="", "0", INDEX(#REF!,MATCH($A87,#REF!,0))),"")</f>
        <v/>
      </c>
      <c r="I87" s="72" t="str">
        <f>IFERROR(INDEX(#REF!,MATCH(INDEX(#REF!,MATCH($A87,#REF!,0)),#REF!,0),'Recurrent profile helpers'!I$2)*IF($A87="", "0", INDEX(#REF!,MATCH($A87,#REF!,0))),"")</f>
        <v/>
      </c>
      <c r="J87" s="72" t="str">
        <f>IFERROR(INDEX(#REF!,MATCH(INDEX(#REF!,MATCH($A87,#REF!,0)),#REF!,0),'Recurrent profile helpers'!J$2)*IF($A87="", "0", INDEX(#REF!,MATCH($A87,#REF!,0))),"")</f>
        <v/>
      </c>
      <c r="K87" s="72" t="str">
        <f>IFERROR(INDEX(#REF!,MATCH(INDEX(#REF!,MATCH($A87,#REF!,0)),#REF!,0),'Recurrent profile helpers'!K$2)*IF($A87="", "0", INDEX(#REF!,MATCH($A87,#REF!,0))),"")</f>
        <v/>
      </c>
      <c r="L87" s="72" t="str">
        <f>IFERROR(INDEX(#REF!,MATCH(INDEX(#REF!,MATCH($A87,#REF!,0)),#REF!,0),'Recurrent profile helpers'!L$2)*IF($A87="", "0", INDEX(#REF!,MATCH($A87,#REF!,0))),"")</f>
        <v/>
      </c>
      <c r="M87" s="72" t="str">
        <f>IFERROR(INDEX(#REF!,MATCH(INDEX(#REF!,MATCH($A87,#REF!,0)),#REF!,0),'Recurrent profile helpers'!M$2)*IF($A87="", "0", INDEX(#REF!,MATCH($A87,#REF!,0))),"")</f>
        <v/>
      </c>
      <c r="N87" s="72" t="str">
        <f>IFERROR(INDEX(#REF!,MATCH(INDEX(#REF!,MATCH($A87,#REF!,0)),#REF!,0),'Recurrent profile helpers'!N$2)*IF($A87="", "0", INDEX(#REF!,MATCH($A87,#REF!,0))),"")</f>
        <v/>
      </c>
    </row>
    <row r="88" spans="1:14">
      <c r="A88" t="str">
        <f t="array" ref="A88">IFERROR(INDEX(#REF!, SMALL(IF((MID(#REF!,2,1)="."),ROW($A$6:$A$4897)-ROW($A$6)+1,IF((MID(#REF!,3,1)="."),ROW($A$6:$A$4892)-ROW($A$6)+1)), ROW(86:86))),"" )</f>
        <v/>
      </c>
      <c r="B88" s="72" t="str">
        <f>IF($A88="", "", INDEX(#REF!,MATCH($A88,#REF!,0)))</f>
        <v/>
      </c>
      <c r="C88" s="72" t="str">
        <f>IFERROR(INDEX(#REF!,MATCH(INDEX(#REF!,MATCH($A88,#REF!,0)),#REF!,0),'Recurrent profile helpers'!C$2)*IF($A88="", "0", INDEX(#REF!,MATCH($A88,#REF!,0))),"")</f>
        <v/>
      </c>
      <c r="D88" s="72" t="str">
        <f>IFERROR(INDEX(#REF!,MATCH(INDEX(#REF!,MATCH($A88,#REF!,0)),#REF!,0),'Recurrent profile helpers'!D$2)*IF($A88="", "0", INDEX(#REF!,MATCH($A88,#REF!,0))),"")</f>
        <v/>
      </c>
      <c r="E88" s="72" t="str">
        <f>IFERROR(INDEX(#REF!,MATCH(INDEX(#REF!,MATCH($A88,#REF!,0)),#REF!,0),'Recurrent profile helpers'!E$2)*IF($A88="", "0", INDEX(#REF!,MATCH($A88,#REF!,0))),"")</f>
        <v/>
      </c>
      <c r="F88" s="72" t="str">
        <f>IFERROR(INDEX(#REF!,MATCH(INDEX(#REF!,MATCH($A88,#REF!,0)),#REF!,0),'Recurrent profile helpers'!F$2)*IF($A88="", "0", INDEX(#REF!,MATCH($A88,#REF!,0))),"")</f>
        <v/>
      </c>
      <c r="G88" s="72" t="str">
        <f>IFERROR(INDEX(#REF!,MATCH(INDEX(#REF!,MATCH($A88,#REF!,0)),#REF!,0),'Recurrent profile helpers'!G$2)*IF($A88="", "0", INDEX(#REF!,MATCH($A88,#REF!,0))),"")</f>
        <v/>
      </c>
      <c r="H88" s="72" t="str">
        <f>IFERROR(INDEX(#REF!,MATCH(INDEX(#REF!,MATCH($A88,#REF!,0)),#REF!,0),'Recurrent profile helpers'!H$2)*IF($A88="", "0", INDEX(#REF!,MATCH($A88,#REF!,0))),"")</f>
        <v/>
      </c>
      <c r="I88" s="72" t="str">
        <f>IFERROR(INDEX(#REF!,MATCH(INDEX(#REF!,MATCH($A88,#REF!,0)),#REF!,0),'Recurrent profile helpers'!I$2)*IF($A88="", "0", INDEX(#REF!,MATCH($A88,#REF!,0))),"")</f>
        <v/>
      </c>
      <c r="J88" s="72" t="str">
        <f>IFERROR(INDEX(#REF!,MATCH(INDEX(#REF!,MATCH($A88,#REF!,0)),#REF!,0),'Recurrent profile helpers'!J$2)*IF($A88="", "0", INDEX(#REF!,MATCH($A88,#REF!,0))),"")</f>
        <v/>
      </c>
      <c r="K88" s="72" t="str">
        <f>IFERROR(INDEX(#REF!,MATCH(INDEX(#REF!,MATCH($A88,#REF!,0)),#REF!,0),'Recurrent profile helpers'!K$2)*IF($A88="", "0", INDEX(#REF!,MATCH($A88,#REF!,0))),"")</f>
        <v/>
      </c>
      <c r="L88" s="72" t="str">
        <f>IFERROR(INDEX(#REF!,MATCH(INDEX(#REF!,MATCH($A88,#REF!,0)),#REF!,0),'Recurrent profile helpers'!L$2)*IF($A88="", "0", INDEX(#REF!,MATCH($A88,#REF!,0))),"")</f>
        <v/>
      </c>
      <c r="M88" s="72" t="str">
        <f>IFERROR(INDEX(#REF!,MATCH(INDEX(#REF!,MATCH($A88,#REF!,0)),#REF!,0),'Recurrent profile helpers'!M$2)*IF($A88="", "0", INDEX(#REF!,MATCH($A88,#REF!,0))),"")</f>
        <v/>
      </c>
      <c r="N88" s="72" t="str">
        <f>IFERROR(INDEX(#REF!,MATCH(INDEX(#REF!,MATCH($A88,#REF!,0)),#REF!,0),'Recurrent profile helpers'!N$2)*IF($A88="", "0", INDEX(#REF!,MATCH($A88,#REF!,0))),"")</f>
        <v/>
      </c>
    </row>
    <row r="89" spans="1:14">
      <c r="A89" t="str">
        <f t="array" ref="A89">IFERROR(INDEX(#REF!, SMALL(IF((MID(#REF!,2,1)="."),ROW($A$6:$A$4897)-ROW($A$6)+1,IF((MID(#REF!,3,1)="."),ROW($A$6:$A$4892)-ROW($A$6)+1)), ROW(87:87))),"" )</f>
        <v/>
      </c>
      <c r="B89" s="72" t="str">
        <f>IF($A89="", "", INDEX(#REF!,MATCH($A89,#REF!,0)))</f>
        <v/>
      </c>
      <c r="C89" s="72" t="str">
        <f>IFERROR(INDEX(#REF!,MATCH(INDEX(#REF!,MATCH($A89,#REF!,0)),#REF!,0),'Recurrent profile helpers'!C$2)*IF($A89="", "0", INDEX(#REF!,MATCH($A89,#REF!,0))),"")</f>
        <v/>
      </c>
      <c r="D89" s="72" t="str">
        <f>IFERROR(INDEX(#REF!,MATCH(INDEX(#REF!,MATCH($A89,#REF!,0)),#REF!,0),'Recurrent profile helpers'!D$2)*IF($A89="", "0", INDEX(#REF!,MATCH($A89,#REF!,0))),"")</f>
        <v/>
      </c>
      <c r="E89" s="72" t="str">
        <f>IFERROR(INDEX(#REF!,MATCH(INDEX(#REF!,MATCH($A89,#REF!,0)),#REF!,0),'Recurrent profile helpers'!E$2)*IF($A89="", "0", INDEX(#REF!,MATCH($A89,#REF!,0))),"")</f>
        <v/>
      </c>
      <c r="F89" s="72" t="str">
        <f>IFERROR(INDEX(#REF!,MATCH(INDEX(#REF!,MATCH($A89,#REF!,0)),#REF!,0),'Recurrent profile helpers'!F$2)*IF($A89="", "0", INDEX(#REF!,MATCH($A89,#REF!,0))),"")</f>
        <v/>
      </c>
      <c r="G89" s="72" t="str">
        <f>IFERROR(INDEX(#REF!,MATCH(INDEX(#REF!,MATCH($A89,#REF!,0)),#REF!,0),'Recurrent profile helpers'!G$2)*IF($A89="", "0", INDEX(#REF!,MATCH($A89,#REF!,0))),"")</f>
        <v/>
      </c>
      <c r="H89" s="72" t="str">
        <f>IFERROR(INDEX(#REF!,MATCH(INDEX(#REF!,MATCH($A89,#REF!,0)),#REF!,0),'Recurrent profile helpers'!H$2)*IF($A89="", "0", INDEX(#REF!,MATCH($A89,#REF!,0))),"")</f>
        <v/>
      </c>
      <c r="I89" s="72" t="str">
        <f>IFERROR(INDEX(#REF!,MATCH(INDEX(#REF!,MATCH($A89,#REF!,0)),#REF!,0),'Recurrent profile helpers'!I$2)*IF($A89="", "0", INDEX(#REF!,MATCH($A89,#REF!,0))),"")</f>
        <v/>
      </c>
      <c r="J89" s="72" t="str">
        <f>IFERROR(INDEX(#REF!,MATCH(INDEX(#REF!,MATCH($A89,#REF!,0)),#REF!,0),'Recurrent profile helpers'!J$2)*IF($A89="", "0", INDEX(#REF!,MATCH($A89,#REF!,0))),"")</f>
        <v/>
      </c>
      <c r="K89" s="72" t="str">
        <f>IFERROR(INDEX(#REF!,MATCH(INDEX(#REF!,MATCH($A89,#REF!,0)),#REF!,0),'Recurrent profile helpers'!K$2)*IF($A89="", "0", INDEX(#REF!,MATCH($A89,#REF!,0))),"")</f>
        <v/>
      </c>
      <c r="L89" s="72" t="str">
        <f>IFERROR(INDEX(#REF!,MATCH(INDEX(#REF!,MATCH($A89,#REF!,0)),#REF!,0),'Recurrent profile helpers'!L$2)*IF($A89="", "0", INDEX(#REF!,MATCH($A89,#REF!,0))),"")</f>
        <v/>
      </c>
      <c r="M89" s="72" t="str">
        <f>IFERROR(INDEX(#REF!,MATCH(INDEX(#REF!,MATCH($A89,#REF!,0)),#REF!,0),'Recurrent profile helpers'!M$2)*IF($A89="", "0", INDEX(#REF!,MATCH($A89,#REF!,0))),"")</f>
        <v/>
      </c>
      <c r="N89" s="72" t="str">
        <f>IFERROR(INDEX(#REF!,MATCH(INDEX(#REF!,MATCH($A89,#REF!,0)),#REF!,0),'Recurrent profile helpers'!N$2)*IF($A89="", "0", INDEX(#REF!,MATCH($A89,#REF!,0))),"")</f>
        <v/>
      </c>
    </row>
    <row r="90" spans="1:14">
      <c r="A90" t="str">
        <f t="array" ref="A90">IFERROR(INDEX(#REF!, SMALL(IF((MID(#REF!,2,1)="."),ROW($A$6:$A$4897)-ROW($A$6)+1,IF((MID(#REF!,3,1)="."),ROW($A$6:$A$4892)-ROW($A$6)+1)), ROW(88:88))),"" )</f>
        <v/>
      </c>
      <c r="B90" s="72" t="str">
        <f>IF($A90="", "", INDEX(#REF!,MATCH($A90,#REF!,0)))</f>
        <v/>
      </c>
      <c r="C90" s="72" t="str">
        <f>IFERROR(INDEX(#REF!,MATCH(INDEX(#REF!,MATCH($A90,#REF!,0)),#REF!,0),'Recurrent profile helpers'!C$2)*IF($A90="", "0", INDEX(#REF!,MATCH($A90,#REF!,0))),"")</f>
        <v/>
      </c>
      <c r="D90" s="72" t="str">
        <f>IFERROR(INDEX(#REF!,MATCH(INDEX(#REF!,MATCH($A90,#REF!,0)),#REF!,0),'Recurrent profile helpers'!D$2)*IF($A90="", "0", INDEX(#REF!,MATCH($A90,#REF!,0))),"")</f>
        <v/>
      </c>
      <c r="E90" s="72" t="str">
        <f>IFERROR(INDEX(#REF!,MATCH(INDEX(#REF!,MATCH($A90,#REF!,0)),#REF!,0),'Recurrent profile helpers'!E$2)*IF($A90="", "0", INDEX(#REF!,MATCH($A90,#REF!,0))),"")</f>
        <v/>
      </c>
      <c r="F90" s="72" t="str">
        <f>IFERROR(INDEX(#REF!,MATCH(INDEX(#REF!,MATCH($A90,#REF!,0)),#REF!,0),'Recurrent profile helpers'!F$2)*IF($A90="", "0", INDEX(#REF!,MATCH($A90,#REF!,0))),"")</f>
        <v/>
      </c>
      <c r="G90" s="72" t="str">
        <f>IFERROR(INDEX(#REF!,MATCH(INDEX(#REF!,MATCH($A90,#REF!,0)),#REF!,0),'Recurrent profile helpers'!G$2)*IF($A90="", "0", INDEX(#REF!,MATCH($A90,#REF!,0))),"")</f>
        <v/>
      </c>
      <c r="H90" s="72" t="str">
        <f>IFERROR(INDEX(#REF!,MATCH(INDEX(#REF!,MATCH($A90,#REF!,0)),#REF!,0),'Recurrent profile helpers'!H$2)*IF($A90="", "0", INDEX(#REF!,MATCH($A90,#REF!,0))),"")</f>
        <v/>
      </c>
      <c r="I90" s="72" t="str">
        <f>IFERROR(INDEX(#REF!,MATCH(INDEX(#REF!,MATCH($A90,#REF!,0)),#REF!,0),'Recurrent profile helpers'!I$2)*IF($A90="", "0", INDEX(#REF!,MATCH($A90,#REF!,0))),"")</f>
        <v/>
      </c>
      <c r="J90" s="72" t="str">
        <f>IFERROR(INDEX(#REF!,MATCH(INDEX(#REF!,MATCH($A90,#REF!,0)),#REF!,0),'Recurrent profile helpers'!J$2)*IF($A90="", "0", INDEX(#REF!,MATCH($A90,#REF!,0))),"")</f>
        <v/>
      </c>
      <c r="K90" s="72" t="str">
        <f>IFERROR(INDEX(#REF!,MATCH(INDEX(#REF!,MATCH($A90,#REF!,0)),#REF!,0),'Recurrent profile helpers'!K$2)*IF($A90="", "0", INDEX(#REF!,MATCH($A90,#REF!,0))),"")</f>
        <v/>
      </c>
      <c r="L90" s="72" t="str">
        <f>IFERROR(INDEX(#REF!,MATCH(INDEX(#REF!,MATCH($A90,#REF!,0)),#REF!,0),'Recurrent profile helpers'!L$2)*IF($A90="", "0", INDEX(#REF!,MATCH($A90,#REF!,0))),"")</f>
        <v/>
      </c>
      <c r="M90" s="72" t="str">
        <f>IFERROR(INDEX(#REF!,MATCH(INDEX(#REF!,MATCH($A90,#REF!,0)),#REF!,0),'Recurrent profile helpers'!M$2)*IF($A90="", "0", INDEX(#REF!,MATCH($A90,#REF!,0))),"")</f>
        <v/>
      </c>
      <c r="N90" s="72" t="str">
        <f>IFERROR(INDEX(#REF!,MATCH(INDEX(#REF!,MATCH($A90,#REF!,0)),#REF!,0),'Recurrent profile helpers'!N$2)*IF($A90="", "0", INDEX(#REF!,MATCH($A90,#REF!,0))),"")</f>
        <v/>
      </c>
    </row>
    <row r="91" spans="1:14">
      <c r="A91" t="str">
        <f t="array" ref="A91">IFERROR(INDEX(#REF!, SMALL(IF((MID(#REF!,2,1)="."),ROW($A$6:$A$4897)-ROW($A$6)+1,IF((MID(#REF!,3,1)="."),ROW($A$6:$A$4892)-ROW($A$6)+1)), ROW(89:89))),"" )</f>
        <v/>
      </c>
      <c r="B91" s="72" t="str">
        <f>IF($A91="", "", INDEX(#REF!,MATCH($A91,#REF!,0)))</f>
        <v/>
      </c>
      <c r="C91" s="72" t="str">
        <f>IFERROR(INDEX(#REF!,MATCH(INDEX(#REF!,MATCH($A91,#REF!,0)),#REF!,0),'Recurrent profile helpers'!C$2)*IF($A91="", "0", INDEX(#REF!,MATCH($A91,#REF!,0))),"")</f>
        <v/>
      </c>
      <c r="D91" s="72" t="str">
        <f>IFERROR(INDEX(#REF!,MATCH(INDEX(#REF!,MATCH($A91,#REF!,0)),#REF!,0),'Recurrent profile helpers'!D$2)*IF($A91="", "0", INDEX(#REF!,MATCH($A91,#REF!,0))),"")</f>
        <v/>
      </c>
      <c r="E91" s="72" t="str">
        <f>IFERROR(INDEX(#REF!,MATCH(INDEX(#REF!,MATCH($A91,#REF!,0)),#REF!,0),'Recurrent profile helpers'!E$2)*IF($A91="", "0", INDEX(#REF!,MATCH($A91,#REF!,0))),"")</f>
        <v/>
      </c>
      <c r="F91" s="72" t="str">
        <f>IFERROR(INDEX(#REF!,MATCH(INDEX(#REF!,MATCH($A91,#REF!,0)),#REF!,0),'Recurrent profile helpers'!F$2)*IF($A91="", "0", INDEX(#REF!,MATCH($A91,#REF!,0))),"")</f>
        <v/>
      </c>
      <c r="G91" s="72" t="str">
        <f>IFERROR(INDEX(#REF!,MATCH(INDEX(#REF!,MATCH($A91,#REF!,0)),#REF!,0),'Recurrent profile helpers'!G$2)*IF($A91="", "0", INDEX(#REF!,MATCH($A91,#REF!,0))),"")</f>
        <v/>
      </c>
      <c r="H91" s="72" t="str">
        <f>IFERROR(INDEX(#REF!,MATCH(INDEX(#REF!,MATCH($A91,#REF!,0)),#REF!,0),'Recurrent profile helpers'!H$2)*IF($A91="", "0", INDEX(#REF!,MATCH($A91,#REF!,0))),"")</f>
        <v/>
      </c>
      <c r="I91" s="72" t="str">
        <f>IFERROR(INDEX(#REF!,MATCH(INDEX(#REF!,MATCH($A91,#REF!,0)),#REF!,0),'Recurrent profile helpers'!I$2)*IF($A91="", "0", INDEX(#REF!,MATCH($A91,#REF!,0))),"")</f>
        <v/>
      </c>
      <c r="J91" s="72" t="str">
        <f>IFERROR(INDEX(#REF!,MATCH(INDEX(#REF!,MATCH($A91,#REF!,0)),#REF!,0),'Recurrent profile helpers'!J$2)*IF($A91="", "0", INDEX(#REF!,MATCH($A91,#REF!,0))),"")</f>
        <v/>
      </c>
      <c r="K91" s="72" t="str">
        <f>IFERROR(INDEX(#REF!,MATCH(INDEX(#REF!,MATCH($A91,#REF!,0)),#REF!,0),'Recurrent profile helpers'!K$2)*IF($A91="", "0", INDEX(#REF!,MATCH($A91,#REF!,0))),"")</f>
        <v/>
      </c>
      <c r="L91" s="72" t="str">
        <f>IFERROR(INDEX(#REF!,MATCH(INDEX(#REF!,MATCH($A91,#REF!,0)),#REF!,0),'Recurrent profile helpers'!L$2)*IF($A91="", "0", INDEX(#REF!,MATCH($A91,#REF!,0))),"")</f>
        <v/>
      </c>
      <c r="M91" s="72" t="str">
        <f>IFERROR(INDEX(#REF!,MATCH(INDEX(#REF!,MATCH($A91,#REF!,0)),#REF!,0),'Recurrent profile helpers'!M$2)*IF($A91="", "0", INDEX(#REF!,MATCH($A91,#REF!,0))),"")</f>
        <v/>
      </c>
      <c r="N91" s="72" t="str">
        <f>IFERROR(INDEX(#REF!,MATCH(INDEX(#REF!,MATCH($A91,#REF!,0)),#REF!,0),'Recurrent profile helpers'!N$2)*IF($A91="", "0", INDEX(#REF!,MATCH($A91,#REF!,0))),"")</f>
        <v/>
      </c>
    </row>
    <row r="92" spans="1:14">
      <c r="A92" t="str">
        <f t="array" ref="A92">IFERROR(INDEX(#REF!, SMALL(IF((MID(#REF!,2,1)="."),ROW($A$6:$A$4897)-ROW($A$6)+1,IF((MID(#REF!,3,1)="."),ROW($A$6:$A$4892)-ROW($A$6)+1)), ROW(90:90))),"" )</f>
        <v/>
      </c>
      <c r="B92" s="72" t="str">
        <f>IF($A92="", "", INDEX(#REF!,MATCH($A92,#REF!,0)))</f>
        <v/>
      </c>
      <c r="C92" s="72" t="str">
        <f>IFERROR(INDEX(#REF!,MATCH(INDEX(#REF!,MATCH($A92,#REF!,0)),#REF!,0),'Recurrent profile helpers'!C$2)*IF($A92="", "0", INDEX(#REF!,MATCH($A92,#REF!,0))),"")</f>
        <v/>
      </c>
      <c r="D92" s="72" t="str">
        <f>IFERROR(INDEX(#REF!,MATCH(INDEX(#REF!,MATCH($A92,#REF!,0)),#REF!,0),'Recurrent profile helpers'!D$2)*IF($A92="", "0", INDEX(#REF!,MATCH($A92,#REF!,0))),"")</f>
        <v/>
      </c>
      <c r="E92" s="72" t="str">
        <f>IFERROR(INDEX(#REF!,MATCH(INDEX(#REF!,MATCH($A92,#REF!,0)),#REF!,0),'Recurrent profile helpers'!E$2)*IF($A92="", "0", INDEX(#REF!,MATCH($A92,#REF!,0))),"")</f>
        <v/>
      </c>
      <c r="F92" s="72" t="str">
        <f>IFERROR(INDEX(#REF!,MATCH(INDEX(#REF!,MATCH($A92,#REF!,0)),#REF!,0),'Recurrent profile helpers'!F$2)*IF($A92="", "0", INDEX(#REF!,MATCH($A92,#REF!,0))),"")</f>
        <v/>
      </c>
      <c r="G92" s="72" t="str">
        <f>IFERROR(INDEX(#REF!,MATCH(INDEX(#REF!,MATCH($A92,#REF!,0)),#REF!,0),'Recurrent profile helpers'!G$2)*IF($A92="", "0", INDEX(#REF!,MATCH($A92,#REF!,0))),"")</f>
        <v/>
      </c>
      <c r="H92" s="72" t="str">
        <f>IFERROR(INDEX(#REF!,MATCH(INDEX(#REF!,MATCH($A92,#REF!,0)),#REF!,0),'Recurrent profile helpers'!H$2)*IF($A92="", "0", INDEX(#REF!,MATCH($A92,#REF!,0))),"")</f>
        <v/>
      </c>
      <c r="I92" s="72" t="str">
        <f>IFERROR(INDEX(#REF!,MATCH(INDEX(#REF!,MATCH($A92,#REF!,0)),#REF!,0),'Recurrent profile helpers'!I$2)*IF($A92="", "0", INDEX(#REF!,MATCH($A92,#REF!,0))),"")</f>
        <v/>
      </c>
      <c r="J92" s="72" t="str">
        <f>IFERROR(INDEX(#REF!,MATCH(INDEX(#REF!,MATCH($A92,#REF!,0)),#REF!,0),'Recurrent profile helpers'!J$2)*IF($A92="", "0", INDEX(#REF!,MATCH($A92,#REF!,0))),"")</f>
        <v/>
      </c>
      <c r="K92" s="72" t="str">
        <f>IFERROR(INDEX(#REF!,MATCH(INDEX(#REF!,MATCH($A92,#REF!,0)),#REF!,0),'Recurrent profile helpers'!K$2)*IF($A92="", "0", INDEX(#REF!,MATCH($A92,#REF!,0))),"")</f>
        <v/>
      </c>
      <c r="L92" s="72" t="str">
        <f>IFERROR(INDEX(#REF!,MATCH(INDEX(#REF!,MATCH($A92,#REF!,0)),#REF!,0),'Recurrent profile helpers'!L$2)*IF($A92="", "0", INDEX(#REF!,MATCH($A92,#REF!,0))),"")</f>
        <v/>
      </c>
      <c r="M92" s="72" t="str">
        <f>IFERROR(INDEX(#REF!,MATCH(INDEX(#REF!,MATCH($A92,#REF!,0)),#REF!,0),'Recurrent profile helpers'!M$2)*IF($A92="", "0", INDEX(#REF!,MATCH($A92,#REF!,0))),"")</f>
        <v/>
      </c>
      <c r="N92" s="72" t="str">
        <f>IFERROR(INDEX(#REF!,MATCH(INDEX(#REF!,MATCH($A92,#REF!,0)),#REF!,0),'Recurrent profile helpers'!N$2)*IF($A92="", "0", INDEX(#REF!,MATCH($A92,#REF!,0))),"")</f>
        <v/>
      </c>
    </row>
    <row r="93" spans="1:14">
      <c r="A93" t="str">
        <f t="array" ref="A93">IFERROR(INDEX(#REF!, SMALL(IF((MID(#REF!,2,1)="."),ROW($A$6:$A$4897)-ROW($A$6)+1,IF((MID(#REF!,3,1)="."),ROW($A$6:$A$4892)-ROW($A$6)+1)), ROW(91:91))),"" )</f>
        <v/>
      </c>
      <c r="B93" s="72" t="str">
        <f>IF($A93="", "", INDEX(#REF!,MATCH($A93,#REF!,0)))</f>
        <v/>
      </c>
      <c r="C93" s="72" t="str">
        <f>IFERROR(INDEX(#REF!,MATCH(INDEX(#REF!,MATCH($A93,#REF!,0)),#REF!,0),'Recurrent profile helpers'!C$2)*IF($A93="", "0", INDEX(#REF!,MATCH($A93,#REF!,0))),"")</f>
        <v/>
      </c>
      <c r="D93" s="72" t="str">
        <f>IFERROR(INDEX(#REF!,MATCH(INDEX(#REF!,MATCH($A93,#REF!,0)),#REF!,0),'Recurrent profile helpers'!D$2)*IF($A93="", "0", INDEX(#REF!,MATCH($A93,#REF!,0))),"")</f>
        <v/>
      </c>
      <c r="E93" s="72" t="str">
        <f>IFERROR(INDEX(#REF!,MATCH(INDEX(#REF!,MATCH($A93,#REF!,0)),#REF!,0),'Recurrent profile helpers'!E$2)*IF($A93="", "0", INDEX(#REF!,MATCH($A93,#REF!,0))),"")</f>
        <v/>
      </c>
      <c r="F93" s="72" t="str">
        <f>IFERROR(INDEX(#REF!,MATCH(INDEX(#REF!,MATCH($A93,#REF!,0)),#REF!,0),'Recurrent profile helpers'!F$2)*IF($A93="", "0", INDEX(#REF!,MATCH($A93,#REF!,0))),"")</f>
        <v/>
      </c>
      <c r="G93" s="72" t="str">
        <f>IFERROR(INDEX(#REF!,MATCH(INDEX(#REF!,MATCH($A93,#REF!,0)),#REF!,0),'Recurrent profile helpers'!G$2)*IF($A93="", "0", INDEX(#REF!,MATCH($A93,#REF!,0))),"")</f>
        <v/>
      </c>
      <c r="H93" s="72" t="str">
        <f>IFERROR(INDEX(#REF!,MATCH(INDEX(#REF!,MATCH($A93,#REF!,0)),#REF!,0),'Recurrent profile helpers'!H$2)*IF($A93="", "0", INDEX(#REF!,MATCH($A93,#REF!,0))),"")</f>
        <v/>
      </c>
      <c r="I93" s="72" t="str">
        <f>IFERROR(INDEX(#REF!,MATCH(INDEX(#REF!,MATCH($A93,#REF!,0)),#REF!,0),'Recurrent profile helpers'!I$2)*IF($A93="", "0", INDEX(#REF!,MATCH($A93,#REF!,0))),"")</f>
        <v/>
      </c>
      <c r="J93" s="72" t="str">
        <f>IFERROR(INDEX(#REF!,MATCH(INDEX(#REF!,MATCH($A93,#REF!,0)),#REF!,0),'Recurrent profile helpers'!J$2)*IF($A93="", "0", INDEX(#REF!,MATCH($A93,#REF!,0))),"")</f>
        <v/>
      </c>
      <c r="K93" s="72" t="str">
        <f>IFERROR(INDEX(#REF!,MATCH(INDEX(#REF!,MATCH($A93,#REF!,0)),#REF!,0),'Recurrent profile helpers'!K$2)*IF($A93="", "0", INDEX(#REF!,MATCH($A93,#REF!,0))),"")</f>
        <v/>
      </c>
      <c r="L93" s="72" t="str">
        <f>IFERROR(INDEX(#REF!,MATCH(INDEX(#REF!,MATCH($A93,#REF!,0)),#REF!,0),'Recurrent profile helpers'!L$2)*IF($A93="", "0", INDEX(#REF!,MATCH($A93,#REF!,0))),"")</f>
        <v/>
      </c>
      <c r="M93" s="72" t="str">
        <f>IFERROR(INDEX(#REF!,MATCH(INDEX(#REF!,MATCH($A93,#REF!,0)),#REF!,0),'Recurrent profile helpers'!M$2)*IF($A93="", "0", INDEX(#REF!,MATCH($A93,#REF!,0))),"")</f>
        <v/>
      </c>
      <c r="N93" s="72" t="str">
        <f>IFERROR(INDEX(#REF!,MATCH(INDEX(#REF!,MATCH($A93,#REF!,0)),#REF!,0),'Recurrent profile helpers'!N$2)*IF($A93="", "0", INDEX(#REF!,MATCH($A93,#REF!,0))),"")</f>
        <v/>
      </c>
    </row>
    <row r="94" spans="1:14">
      <c r="A94" t="str">
        <f t="array" ref="A94">IFERROR(INDEX(#REF!, SMALL(IF((MID(#REF!,2,1)="."),ROW($A$6:$A$4897)-ROW($A$6)+1,IF((MID(#REF!,3,1)="."),ROW($A$6:$A$4892)-ROW($A$6)+1)), ROW(92:92))),"" )</f>
        <v/>
      </c>
      <c r="B94" s="72" t="str">
        <f>IF($A94="", "", INDEX(#REF!,MATCH($A94,#REF!,0)))</f>
        <v/>
      </c>
      <c r="C94" s="72" t="str">
        <f>IFERROR(INDEX(#REF!,MATCH(INDEX(#REF!,MATCH($A94,#REF!,0)),#REF!,0),'Recurrent profile helpers'!C$2)*IF($A94="", "0", INDEX(#REF!,MATCH($A94,#REF!,0))),"")</f>
        <v/>
      </c>
      <c r="D94" s="72" t="str">
        <f>IFERROR(INDEX(#REF!,MATCH(INDEX(#REF!,MATCH($A94,#REF!,0)),#REF!,0),'Recurrent profile helpers'!D$2)*IF($A94="", "0", INDEX(#REF!,MATCH($A94,#REF!,0))),"")</f>
        <v/>
      </c>
      <c r="E94" s="72" t="str">
        <f>IFERROR(INDEX(#REF!,MATCH(INDEX(#REF!,MATCH($A94,#REF!,0)),#REF!,0),'Recurrent profile helpers'!E$2)*IF($A94="", "0", INDEX(#REF!,MATCH($A94,#REF!,0))),"")</f>
        <v/>
      </c>
      <c r="F94" s="72" t="str">
        <f>IFERROR(INDEX(#REF!,MATCH(INDEX(#REF!,MATCH($A94,#REF!,0)),#REF!,0),'Recurrent profile helpers'!F$2)*IF($A94="", "0", INDEX(#REF!,MATCH($A94,#REF!,0))),"")</f>
        <v/>
      </c>
      <c r="G94" s="72" t="str">
        <f>IFERROR(INDEX(#REF!,MATCH(INDEX(#REF!,MATCH($A94,#REF!,0)),#REF!,0),'Recurrent profile helpers'!G$2)*IF($A94="", "0", INDEX(#REF!,MATCH($A94,#REF!,0))),"")</f>
        <v/>
      </c>
      <c r="H94" s="72" t="str">
        <f>IFERROR(INDEX(#REF!,MATCH(INDEX(#REF!,MATCH($A94,#REF!,0)),#REF!,0),'Recurrent profile helpers'!H$2)*IF($A94="", "0", INDEX(#REF!,MATCH($A94,#REF!,0))),"")</f>
        <v/>
      </c>
      <c r="I94" s="72" t="str">
        <f>IFERROR(INDEX(#REF!,MATCH(INDEX(#REF!,MATCH($A94,#REF!,0)),#REF!,0),'Recurrent profile helpers'!I$2)*IF($A94="", "0", INDEX(#REF!,MATCH($A94,#REF!,0))),"")</f>
        <v/>
      </c>
      <c r="J94" s="72" t="str">
        <f>IFERROR(INDEX(#REF!,MATCH(INDEX(#REF!,MATCH($A94,#REF!,0)),#REF!,0),'Recurrent profile helpers'!J$2)*IF($A94="", "0", INDEX(#REF!,MATCH($A94,#REF!,0))),"")</f>
        <v/>
      </c>
      <c r="K94" s="72" t="str">
        <f>IFERROR(INDEX(#REF!,MATCH(INDEX(#REF!,MATCH($A94,#REF!,0)),#REF!,0),'Recurrent profile helpers'!K$2)*IF($A94="", "0", INDEX(#REF!,MATCH($A94,#REF!,0))),"")</f>
        <v/>
      </c>
      <c r="L94" s="72" t="str">
        <f>IFERROR(INDEX(#REF!,MATCH(INDEX(#REF!,MATCH($A94,#REF!,0)),#REF!,0),'Recurrent profile helpers'!L$2)*IF($A94="", "0", INDEX(#REF!,MATCH($A94,#REF!,0))),"")</f>
        <v/>
      </c>
      <c r="M94" s="72" t="str">
        <f>IFERROR(INDEX(#REF!,MATCH(INDEX(#REF!,MATCH($A94,#REF!,0)),#REF!,0),'Recurrent profile helpers'!M$2)*IF($A94="", "0", INDEX(#REF!,MATCH($A94,#REF!,0))),"")</f>
        <v/>
      </c>
      <c r="N94" s="72" t="str">
        <f>IFERROR(INDEX(#REF!,MATCH(INDEX(#REF!,MATCH($A94,#REF!,0)),#REF!,0),'Recurrent profile helpers'!N$2)*IF($A94="", "0", INDEX(#REF!,MATCH($A94,#REF!,0))),"")</f>
        <v/>
      </c>
    </row>
    <row r="95" spans="1:14">
      <c r="A95" t="str">
        <f t="array" ref="A95">IFERROR(INDEX(#REF!, SMALL(IF((MID(#REF!,2,1)="."),ROW($A$6:$A$4897)-ROW($A$6)+1,IF((MID(#REF!,3,1)="."),ROW($A$6:$A$4892)-ROW($A$6)+1)), ROW(93:93))),"" )</f>
        <v/>
      </c>
      <c r="B95" s="72" t="str">
        <f>IF($A95="", "", INDEX(#REF!,MATCH($A95,#REF!,0)))</f>
        <v/>
      </c>
      <c r="C95" s="72" t="str">
        <f>IFERROR(INDEX(#REF!,MATCH(INDEX(#REF!,MATCH($A95,#REF!,0)),#REF!,0),'Recurrent profile helpers'!C$2)*IF($A95="", "0", INDEX(#REF!,MATCH($A95,#REF!,0))),"")</f>
        <v/>
      </c>
      <c r="D95" s="72" t="str">
        <f>IFERROR(INDEX(#REF!,MATCH(INDEX(#REF!,MATCH($A95,#REF!,0)),#REF!,0),'Recurrent profile helpers'!D$2)*IF($A95="", "0", INDEX(#REF!,MATCH($A95,#REF!,0))),"")</f>
        <v/>
      </c>
      <c r="E95" s="72" t="str">
        <f>IFERROR(INDEX(#REF!,MATCH(INDEX(#REF!,MATCH($A95,#REF!,0)),#REF!,0),'Recurrent profile helpers'!E$2)*IF($A95="", "0", INDEX(#REF!,MATCH($A95,#REF!,0))),"")</f>
        <v/>
      </c>
      <c r="F95" s="72" t="str">
        <f>IFERROR(INDEX(#REF!,MATCH(INDEX(#REF!,MATCH($A95,#REF!,0)),#REF!,0),'Recurrent profile helpers'!F$2)*IF($A95="", "0", INDEX(#REF!,MATCH($A95,#REF!,0))),"")</f>
        <v/>
      </c>
      <c r="G95" s="72" t="str">
        <f>IFERROR(INDEX(#REF!,MATCH(INDEX(#REF!,MATCH($A95,#REF!,0)),#REF!,0),'Recurrent profile helpers'!G$2)*IF($A95="", "0", INDEX(#REF!,MATCH($A95,#REF!,0))),"")</f>
        <v/>
      </c>
      <c r="H95" s="72" t="str">
        <f>IFERROR(INDEX(#REF!,MATCH(INDEX(#REF!,MATCH($A95,#REF!,0)),#REF!,0),'Recurrent profile helpers'!H$2)*IF($A95="", "0", INDEX(#REF!,MATCH($A95,#REF!,0))),"")</f>
        <v/>
      </c>
      <c r="I95" s="72" t="str">
        <f>IFERROR(INDEX(#REF!,MATCH(INDEX(#REF!,MATCH($A95,#REF!,0)),#REF!,0),'Recurrent profile helpers'!I$2)*IF($A95="", "0", INDEX(#REF!,MATCH($A95,#REF!,0))),"")</f>
        <v/>
      </c>
      <c r="J95" s="72" t="str">
        <f>IFERROR(INDEX(#REF!,MATCH(INDEX(#REF!,MATCH($A95,#REF!,0)),#REF!,0),'Recurrent profile helpers'!J$2)*IF($A95="", "0", INDEX(#REF!,MATCH($A95,#REF!,0))),"")</f>
        <v/>
      </c>
      <c r="K95" s="72" t="str">
        <f>IFERROR(INDEX(#REF!,MATCH(INDEX(#REF!,MATCH($A95,#REF!,0)),#REF!,0),'Recurrent profile helpers'!K$2)*IF($A95="", "0", INDEX(#REF!,MATCH($A95,#REF!,0))),"")</f>
        <v/>
      </c>
      <c r="L95" s="72" t="str">
        <f>IFERROR(INDEX(#REF!,MATCH(INDEX(#REF!,MATCH($A95,#REF!,0)),#REF!,0),'Recurrent profile helpers'!L$2)*IF($A95="", "0", INDEX(#REF!,MATCH($A95,#REF!,0))),"")</f>
        <v/>
      </c>
      <c r="M95" s="72" t="str">
        <f>IFERROR(INDEX(#REF!,MATCH(INDEX(#REF!,MATCH($A95,#REF!,0)),#REF!,0),'Recurrent profile helpers'!M$2)*IF($A95="", "0", INDEX(#REF!,MATCH($A95,#REF!,0))),"")</f>
        <v/>
      </c>
      <c r="N95" s="72" t="str">
        <f>IFERROR(INDEX(#REF!,MATCH(INDEX(#REF!,MATCH($A95,#REF!,0)),#REF!,0),'Recurrent profile helpers'!N$2)*IF($A95="", "0", INDEX(#REF!,MATCH($A95,#REF!,0))),"")</f>
        <v/>
      </c>
    </row>
    <row r="96" spans="1:14">
      <c r="A96" t="str">
        <f t="array" ref="A96">IFERROR(INDEX(#REF!, SMALL(IF((MID(#REF!,2,1)="."),ROW($A$6:$A$4897)-ROW($A$6)+1,IF((MID(#REF!,3,1)="."),ROW($A$6:$A$4892)-ROW($A$6)+1)), ROW(94:94))),"" )</f>
        <v/>
      </c>
      <c r="B96" s="72" t="str">
        <f>IF($A96="", "", INDEX(#REF!,MATCH($A96,#REF!,0)))</f>
        <v/>
      </c>
      <c r="C96" s="72" t="str">
        <f>IFERROR(INDEX(#REF!,MATCH(INDEX(#REF!,MATCH($A96,#REF!,0)),#REF!,0),'Recurrent profile helpers'!C$2)*IF($A96="", "0", INDEX(#REF!,MATCH($A96,#REF!,0))),"")</f>
        <v/>
      </c>
      <c r="D96" s="72" t="str">
        <f>IFERROR(INDEX(#REF!,MATCH(INDEX(#REF!,MATCH($A96,#REF!,0)),#REF!,0),'Recurrent profile helpers'!D$2)*IF($A96="", "0", INDEX(#REF!,MATCH($A96,#REF!,0))),"")</f>
        <v/>
      </c>
      <c r="E96" s="72" t="str">
        <f>IFERROR(INDEX(#REF!,MATCH(INDEX(#REF!,MATCH($A96,#REF!,0)),#REF!,0),'Recurrent profile helpers'!E$2)*IF($A96="", "0", INDEX(#REF!,MATCH($A96,#REF!,0))),"")</f>
        <v/>
      </c>
      <c r="F96" s="72" t="str">
        <f>IFERROR(INDEX(#REF!,MATCH(INDEX(#REF!,MATCH($A96,#REF!,0)),#REF!,0),'Recurrent profile helpers'!F$2)*IF($A96="", "0", INDEX(#REF!,MATCH($A96,#REF!,0))),"")</f>
        <v/>
      </c>
      <c r="G96" s="72" t="str">
        <f>IFERROR(INDEX(#REF!,MATCH(INDEX(#REF!,MATCH($A96,#REF!,0)),#REF!,0),'Recurrent profile helpers'!G$2)*IF($A96="", "0", INDEX(#REF!,MATCH($A96,#REF!,0))),"")</f>
        <v/>
      </c>
      <c r="H96" s="72" t="str">
        <f>IFERROR(INDEX(#REF!,MATCH(INDEX(#REF!,MATCH($A96,#REF!,0)),#REF!,0),'Recurrent profile helpers'!H$2)*IF($A96="", "0", INDEX(#REF!,MATCH($A96,#REF!,0))),"")</f>
        <v/>
      </c>
      <c r="I96" s="72" t="str">
        <f>IFERROR(INDEX(#REF!,MATCH(INDEX(#REF!,MATCH($A96,#REF!,0)),#REF!,0),'Recurrent profile helpers'!I$2)*IF($A96="", "0", INDEX(#REF!,MATCH($A96,#REF!,0))),"")</f>
        <v/>
      </c>
      <c r="J96" s="72" t="str">
        <f>IFERROR(INDEX(#REF!,MATCH(INDEX(#REF!,MATCH($A96,#REF!,0)),#REF!,0),'Recurrent profile helpers'!J$2)*IF($A96="", "0", INDEX(#REF!,MATCH($A96,#REF!,0))),"")</f>
        <v/>
      </c>
      <c r="K96" s="72" t="str">
        <f>IFERROR(INDEX(#REF!,MATCH(INDEX(#REF!,MATCH($A96,#REF!,0)),#REF!,0),'Recurrent profile helpers'!K$2)*IF($A96="", "0", INDEX(#REF!,MATCH($A96,#REF!,0))),"")</f>
        <v/>
      </c>
      <c r="L96" s="72" t="str">
        <f>IFERROR(INDEX(#REF!,MATCH(INDEX(#REF!,MATCH($A96,#REF!,0)),#REF!,0),'Recurrent profile helpers'!L$2)*IF($A96="", "0", INDEX(#REF!,MATCH($A96,#REF!,0))),"")</f>
        <v/>
      </c>
      <c r="M96" s="72" t="str">
        <f>IFERROR(INDEX(#REF!,MATCH(INDEX(#REF!,MATCH($A96,#REF!,0)),#REF!,0),'Recurrent profile helpers'!M$2)*IF($A96="", "0", INDEX(#REF!,MATCH($A96,#REF!,0))),"")</f>
        <v/>
      </c>
      <c r="N96" s="72" t="str">
        <f>IFERROR(INDEX(#REF!,MATCH(INDEX(#REF!,MATCH($A96,#REF!,0)),#REF!,0),'Recurrent profile helpers'!N$2)*IF($A96="", "0", INDEX(#REF!,MATCH($A96,#REF!,0))),"")</f>
        <v/>
      </c>
    </row>
    <row r="97" spans="1:14">
      <c r="A97" t="str">
        <f t="array" ref="A97">IFERROR(INDEX(#REF!, SMALL(IF((MID(#REF!,2,1)="."),ROW($A$6:$A$4897)-ROW($A$6)+1,IF((MID(#REF!,3,1)="."),ROW($A$6:$A$4892)-ROW($A$6)+1)), ROW(95:95))),"" )</f>
        <v/>
      </c>
      <c r="B97" s="72" t="str">
        <f>IF($A97="", "", INDEX(#REF!,MATCH($A97,#REF!,0)))</f>
        <v/>
      </c>
      <c r="C97" s="72" t="str">
        <f>IFERROR(INDEX(#REF!,MATCH(INDEX(#REF!,MATCH($A97,#REF!,0)),#REF!,0),'Recurrent profile helpers'!C$2)*IF($A97="", "0", INDEX(#REF!,MATCH($A97,#REF!,0))),"")</f>
        <v/>
      </c>
      <c r="D97" s="72" t="str">
        <f>IFERROR(INDEX(#REF!,MATCH(INDEX(#REF!,MATCH($A97,#REF!,0)),#REF!,0),'Recurrent profile helpers'!D$2)*IF($A97="", "0", INDEX(#REF!,MATCH($A97,#REF!,0))),"")</f>
        <v/>
      </c>
      <c r="E97" s="72" t="str">
        <f>IFERROR(INDEX(#REF!,MATCH(INDEX(#REF!,MATCH($A97,#REF!,0)),#REF!,0),'Recurrent profile helpers'!E$2)*IF($A97="", "0", INDEX(#REF!,MATCH($A97,#REF!,0))),"")</f>
        <v/>
      </c>
      <c r="F97" s="72" t="str">
        <f>IFERROR(INDEX(#REF!,MATCH(INDEX(#REF!,MATCH($A97,#REF!,0)),#REF!,0),'Recurrent profile helpers'!F$2)*IF($A97="", "0", INDEX(#REF!,MATCH($A97,#REF!,0))),"")</f>
        <v/>
      </c>
      <c r="G97" s="72" t="str">
        <f>IFERROR(INDEX(#REF!,MATCH(INDEX(#REF!,MATCH($A97,#REF!,0)),#REF!,0),'Recurrent profile helpers'!G$2)*IF($A97="", "0", INDEX(#REF!,MATCH($A97,#REF!,0))),"")</f>
        <v/>
      </c>
      <c r="H97" s="72" t="str">
        <f>IFERROR(INDEX(#REF!,MATCH(INDEX(#REF!,MATCH($A97,#REF!,0)),#REF!,0),'Recurrent profile helpers'!H$2)*IF($A97="", "0", INDEX(#REF!,MATCH($A97,#REF!,0))),"")</f>
        <v/>
      </c>
      <c r="I97" s="72" t="str">
        <f>IFERROR(INDEX(#REF!,MATCH(INDEX(#REF!,MATCH($A97,#REF!,0)),#REF!,0),'Recurrent profile helpers'!I$2)*IF($A97="", "0", INDEX(#REF!,MATCH($A97,#REF!,0))),"")</f>
        <v/>
      </c>
      <c r="J97" s="72" t="str">
        <f>IFERROR(INDEX(#REF!,MATCH(INDEX(#REF!,MATCH($A97,#REF!,0)),#REF!,0),'Recurrent profile helpers'!J$2)*IF($A97="", "0", INDEX(#REF!,MATCH($A97,#REF!,0))),"")</f>
        <v/>
      </c>
      <c r="K97" s="72" t="str">
        <f>IFERROR(INDEX(#REF!,MATCH(INDEX(#REF!,MATCH($A97,#REF!,0)),#REF!,0),'Recurrent profile helpers'!K$2)*IF($A97="", "0", INDEX(#REF!,MATCH($A97,#REF!,0))),"")</f>
        <v/>
      </c>
      <c r="L97" s="72" t="str">
        <f>IFERROR(INDEX(#REF!,MATCH(INDEX(#REF!,MATCH($A97,#REF!,0)),#REF!,0),'Recurrent profile helpers'!L$2)*IF($A97="", "0", INDEX(#REF!,MATCH($A97,#REF!,0))),"")</f>
        <v/>
      </c>
      <c r="M97" s="72" t="str">
        <f>IFERROR(INDEX(#REF!,MATCH(INDEX(#REF!,MATCH($A97,#REF!,0)),#REF!,0),'Recurrent profile helpers'!M$2)*IF($A97="", "0", INDEX(#REF!,MATCH($A97,#REF!,0))),"")</f>
        <v/>
      </c>
      <c r="N97" s="72" t="str">
        <f>IFERROR(INDEX(#REF!,MATCH(INDEX(#REF!,MATCH($A97,#REF!,0)),#REF!,0),'Recurrent profile helpers'!N$2)*IF($A97="", "0", INDEX(#REF!,MATCH($A97,#REF!,0))),"")</f>
        <v/>
      </c>
    </row>
    <row r="98" spans="1:14">
      <c r="A98" t="str">
        <f t="array" ref="A98">IFERROR(INDEX(#REF!, SMALL(IF((MID(#REF!,2,1)="."),ROW($A$6:$A$4897)-ROW($A$6)+1,IF((MID(#REF!,3,1)="."),ROW($A$6:$A$4892)-ROW($A$6)+1)), ROW(96:96))),"" )</f>
        <v/>
      </c>
      <c r="B98" s="72" t="str">
        <f>IF($A98="", "", INDEX(#REF!,MATCH($A98,#REF!,0)))</f>
        <v/>
      </c>
      <c r="C98" s="72" t="str">
        <f>IFERROR(INDEX(#REF!,MATCH(INDEX(#REF!,MATCH($A98,#REF!,0)),#REF!,0),'Recurrent profile helpers'!C$2)*IF($A98="", "0", INDEX(#REF!,MATCH($A98,#REF!,0))),"")</f>
        <v/>
      </c>
      <c r="D98" s="72" t="str">
        <f>IFERROR(INDEX(#REF!,MATCH(INDEX(#REF!,MATCH($A98,#REF!,0)),#REF!,0),'Recurrent profile helpers'!D$2)*IF($A98="", "0", INDEX(#REF!,MATCH($A98,#REF!,0))),"")</f>
        <v/>
      </c>
      <c r="E98" s="72" t="str">
        <f>IFERROR(INDEX(#REF!,MATCH(INDEX(#REF!,MATCH($A98,#REF!,0)),#REF!,0),'Recurrent profile helpers'!E$2)*IF($A98="", "0", INDEX(#REF!,MATCH($A98,#REF!,0))),"")</f>
        <v/>
      </c>
      <c r="F98" s="72" t="str">
        <f>IFERROR(INDEX(#REF!,MATCH(INDEX(#REF!,MATCH($A98,#REF!,0)),#REF!,0),'Recurrent profile helpers'!F$2)*IF($A98="", "0", INDEX(#REF!,MATCH($A98,#REF!,0))),"")</f>
        <v/>
      </c>
      <c r="G98" s="72" t="str">
        <f>IFERROR(INDEX(#REF!,MATCH(INDEX(#REF!,MATCH($A98,#REF!,0)),#REF!,0),'Recurrent profile helpers'!G$2)*IF($A98="", "0", INDEX(#REF!,MATCH($A98,#REF!,0))),"")</f>
        <v/>
      </c>
      <c r="H98" s="72" t="str">
        <f>IFERROR(INDEX(#REF!,MATCH(INDEX(#REF!,MATCH($A98,#REF!,0)),#REF!,0),'Recurrent profile helpers'!H$2)*IF($A98="", "0", INDEX(#REF!,MATCH($A98,#REF!,0))),"")</f>
        <v/>
      </c>
      <c r="I98" s="72" t="str">
        <f>IFERROR(INDEX(#REF!,MATCH(INDEX(#REF!,MATCH($A98,#REF!,0)),#REF!,0),'Recurrent profile helpers'!I$2)*IF($A98="", "0", INDEX(#REF!,MATCH($A98,#REF!,0))),"")</f>
        <v/>
      </c>
      <c r="J98" s="72" t="str">
        <f>IFERROR(INDEX(#REF!,MATCH(INDEX(#REF!,MATCH($A98,#REF!,0)),#REF!,0),'Recurrent profile helpers'!J$2)*IF($A98="", "0", INDEX(#REF!,MATCH($A98,#REF!,0))),"")</f>
        <v/>
      </c>
      <c r="K98" s="72" t="str">
        <f>IFERROR(INDEX(#REF!,MATCH(INDEX(#REF!,MATCH($A98,#REF!,0)),#REF!,0),'Recurrent profile helpers'!K$2)*IF($A98="", "0", INDEX(#REF!,MATCH($A98,#REF!,0))),"")</f>
        <v/>
      </c>
      <c r="L98" s="72" t="str">
        <f>IFERROR(INDEX(#REF!,MATCH(INDEX(#REF!,MATCH($A98,#REF!,0)),#REF!,0),'Recurrent profile helpers'!L$2)*IF($A98="", "0", INDEX(#REF!,MATCH($A98,#REF!,0))),"")</f>
        <v/>
      </c>
      <c r="M98" s="72" t="str">
        <f>IFERROR(INDEX(#REF!,MATCH(INDEX(#REF!,MATCH($A98,#REF!,0)),#REF!,0),'Recurrent profile helpers'!M$2)*IF($A98="", "0", INDEX(#REF!,MATCH($A98,#REF!,0))),"")</f>
        <v/>
      </c>
      <c r="N98" s="72" t="str">
        <f>IFERROR(INDEX(#REF!,MATCH(INDEX(#REF!,MATCH($A98,#REF!,0)),#REF!,0),'Recurrent profile helpers'!N$2)*IF($A98="", "0", INDEX(#REF!,MATCH($A98,#REF!,0))),"")</f>
        <v/>
      </c>
    </row>
    <row r="99" spans="1:14">
      <c r="A99" t="str">
        <f t="array" ref="A99">IFERROR(INDEX(#REF!, SMALL(IF((MID(#REF!,2,1)="."),ROW($A$6:$A$4897)-ROW($A$6)+1,IF((MID(#REF!,3,1)="."),ROW($A$6:$A$4892)-ROW($A$6)+1)), ROW(97:97))),"" )</f>
        <v/>
      </c>
      <c r="B99" s="72" t="str">
        <f>IF($A99="", "", INDEX(#REF!,MATCH($A99,#REF!,0)))</f>
        <v/>
      </c>
      <c r="C99" s="72" t="str">
        <f>IFERROR(INDEX(#REF!,MATCH(INDEX(#REF!,MATCH($A99,#REF!,0)),#REF!,0),'Recurrent profile helpers'!C$2)*IF($A99="", "0", INDEX(#REF!,MATCH($A99,#REF!,0))),"")</f>
        <v/>
      </c>
      <c r="D99" s="72" t="str">
        <f>IFERROR(INDEX(#REF!,MATCH(INDEX(#REF!,MATCH($A99,#REF!,0)),#REF!,0),'Recurrent profile helpers'!D$2)*IF($A99="", "0", INDEX(#REF!,MATCH($A99,#REF!,0))),"")</f>
        <v/>
      </c>
      <c r="E99" s="72" t="str">
        <f>IFERROR(INDEX(#REF!,MATCH(INDEX(#REF!,MATCH($A99,#REF!,0)),#REF!,0),'Recurrent profile helpers'!E$2)*IF($A99="", "0", INDEX(#REF!,MATCH($A99,#REF!,0))),"")</f>
        <v/>
      </c>
      <c r="F99" s="72" t="str">
        <f>IFERROR(INDEX(#REF!,MATCH(INDEX(#REF!,MATCH($A99,#REF!,0)),#REF!,0),'Recurrent profile helpers'!F$2)*IF($A99="", "0", INDEX(#REF!,MATCH($A99,#REF!,0))),"")</f>
        <v/>
      </c>
      <c r="G99" s="72" t="str">
        <f>IFERROR(INDEX(#REF!,MATCH(INDEX(#REF!,MATCH($A99,#REF!,0)),#REF!,0),'Recurrent profile helpers'!G$2)*IF($A99="", "0", INDEX(#REF!,MATCH($A99,#REF!,0))),"")</f>
        <v/>
      </c>
      <c r="H99" s="72" t="str">
        <f>IFERROR(INDEX(#REF!,MATCH(INDEX(#REF!,MATCH($A99,#REF!,0)),#REF!,0),'Recurrent profile helpers'!H$2)*IF($A99="", "0", INDEX(#REF!,MATCH($A99,#REF!,0))),"")</f>
        <v/>
      </c>
      <c r="I99" s="72" t="str">
        <f>IFERROR(INDEX(#REF!,MATCH(INDEX(#REF!,MATCH($A99,#REF!,0)),#REF!,0),'Recurrent profile helpers'!I$2)*IF($A99="", "0", INDEX(#REF!,MATCH($A99,#REF!,0))),"")</f>
        <v/>
      </c>
      <c r="J99" s="72" t="str">
        <f>IFERROR(INDEX(#REF!,MATCH(INDEX(#REF!,MATCH($A99,#REF!,0)),#REF!,0),'Recurrent profile helpers'!J$2)*IF($A99="", "0", INDEX(#REF!,MATCH($A99,#REF!,0))),"")</f>
        <v/>
      </c>
      <c r="K99" s="72" t="str">
        <f>IFERROR(INDEX(#REF!,MATCH(INDEX(#REF!,MATCH($A99,#REF!,0)),#REF!,0),'Recurrent profile helpers'!K$2)*IF($A99="", "0", INDEX(#REF!,MATCH($A99,#REF!,0))),"")</f>
        <v/>
      </c>
      <c r="L99" s="72" t="str">
        <f>IFERROR(INDEX(#REF!,MATCH(INDEX(#REF!,MATCH($A99,#REF!,0)),#REF!,0),'Recurrent profile helpers'!L$2)*IF($A99="", "0", INDEX(#REF!,MATCH($A99,#REF!,0))),"")</f>
        <v/>
      </c>
      <c r="M99" s="72" t="str">
        <f>IFERROR(INDEX(#REF!,MATCH(INDEX(#REF!,MATCH($A99,#REF!,0)),#REF!,0),'Recurrent profile helpers'!M$2)*IF($A99="", "0", INDEX(#REF!,MATCH($A99,#REF!,0))),"")</f>
        <v/>
      </c>
      <c r="N99" s="72" t="str">
        <f>IFERROR(INDEX(#REF!,MATCH(INDEX(#REF!,MATCH($A99,#REF!,0)),#REF!,0),'Recurrent profile helpers'!N$2)*IF($A99="", "0", INDEX(#REF!,MATCH($A99,#REF!,0))),"")</f>
        <v/>
      </c>
    </row>
    <row r="100" spans="1:14">
      <c r="A100" t="str">
        <f t="array" ref="A100">IFERROR(INDEX(#REF!, SMALL(IF((MID(#REF!,2,1)="."),ROW($A$6:$A$4897)-ROW($A$6)+1,IF((MID(#REF!,3,1)="."),ROW($A$6:$A$4892)-ROW($A$6)+1)), ROW(98:98))),"" )</f>
        <v/>
      </c>
      <c r="B100" s="72" t="str">
        <f>IF($A100="", "", INDEX(#REF!,MATCH($A100,#REF!,0)))</f>
        <v/>
      </c>
      <c r="C100" s="72" t="str">
        <f>IFERROR(INDEX(#REF!,MATCH(INDEX(#REF!,MATCH($A100,#REF!,0)),#REF!,0),'Recurrent profile helpers'!C$2)*IF($A100="", "0", INDEX(#REF!,MATCH($A100,#REF!,0))),"")</f>
        <v/>
      </c>
      <c r="D100" s="72" t="str">
        <f>IFERROR(INDEX(#REF!,MATCH(INDEX(#REF!,MATCH($A100,#REF!,0)),#REF!,0),'Recurrent profile helpers'!D$2)*IF($A100="", "0", INDEX(#REF!,MATCH($A100,#REF!,0))),"")</f>
        <v/>
      </c>
      <c r="E100" s="72" t="str">
        <f>IFERROR(INDEX(#REF!,MATCH(INDEX(#REF!,MATCH($A100,#REF!,0)),#REF!,0),'Recurrent profile helpers'!E$2)*IF($A100="", "0", INDEX(#REF!,MATCH($A100,#REF!,0))),"")</f>
        <v/>
      </c>
      <c r="F100" s="72" t="str">
        <f>IFERROR(INDEX(#REF!,MATCH(INDEX(#REF!,MATCH($A100,#REF!,0)),#REF!,0),'Recurrent profile helpers'!F$2)*IF($A100="", "0", INDEX(#REF!,MATCH($A100,#REF!,0))),"")</f>
        <v/>
      </c>
      <c r="G100" s="72" t="str">
        <f>IFERROR(INDEX(#REF!,MATCH(INDEX(#REF!,MATCH($A100,#REF!,0)),#REF!,0),'Recurrent profile helpers'!G$2)*IF($A100="", "0", INDEX(#REF!,MATCH($A100,#REF!,0))),"")</f>
        <v/>
      </c>
      <c r="H100" s="72" t="str">
        <f>IFERROR(INDEX(#REF!,MATCH(INDEX(#REF!,MATCH($A100,#REF!,0)),#REF!,0),'Recurrent profile helpers'!H$2)*IF($A100="", "0", INDEX(#REF!,MATCH($A100,#REF!,0))),"")</f>
        <v/>
      </c>
      <c r="I100" s="72" t="str">
        <f>IFERROR(INDEX(#REF!,MATCH(INDEX(#REF!,MATCH($A100,#REF!,0)),#REF!,0),'Recurrent profile helpers'!I$2)*IF($A100="", "0", INDEX(#REF!,MATCH($A100,#REF!,0))),"")</f>
        <v/>
      </c>
      <c r="J100" s="72" t="str">
        <f>IFERROR(INDEX(#REF!,MATCH(INDEX(#REF!,MATCH($A100,#REF!,0)),#REF!,0),'Recurrent profile helpers'!J$2)*IF($A100="", "0", INDEX(#REF!,MATCH($A100,#REF!,0))),"")</f>
        <v/>
      </c>
      <c r="K100" s="72" t="str">
        <f>IFERROR(INDEX(#REF!,MATCH(INDEX(#REF!,MATCH($A100,#REF!,0)),#REF!,0),'Recurrent profile helpers'!K$2)*IF($A100="", "0", INDEX(#REF!,MATCH($A100,#REF!,0))),"")</f>
        <v/>
      </c>
      <c r="L100" s="72" t="str">
        <f>IFERROR(INDEX(#REF!,MATCH(INDEX(#REF!,MATCH($A100,#REF!,0)),#REF!,0),'Recurrent profile helpers'!L$2)*IF($A100="", "0", INDEX(#REF!,MATCH($A100,#REF!,0))),"")</f>
        <v/>
      </c>
      <c r="M100" s="72" t="str">
        <f>IFERROR(INDEX(#REF!,MATCH(INDEX(#REF!,MATCH($A100,#REF!,0)),#REF!,0),'Recurrent profile helpers'!M$2)*IF($A100="", "0", INDEX(#REF!,MATCH($A100,#REF!,0))),"")</f>
        <v/>
      </c>
      <c r="N100" s="72" t="str">
        <f>IFERROR(INDEX(#REF!,MATCH(INDEX(#REF!,MATCH($A100,#REF!,0)),#REF!,0),'Recurrent profile helpers'!N$2)*IF($A100="", "0", INDEX(#REF!,MATCH($A100,#REF!,0))),"")</f>
        <v/>
      </c>
    </row>
    <row r="101" spans="1:14">
      <c r="A101" t="str">
        <f t="array" ref="A101">IFERROR(INDEX(#REF!, SMALL(IF((MID(#REF!,2,1)="."),ROW($A$6:$A$4897)-ROW($A$6)+1,IF((MID(#REF!,3,1)="."),ROW($A$6:$A$4892)-ROW($A$6)+1)), ROW(99:99))),"" )</f>
        <v/>
      </c>
      <c r="B101" s="72" t="str">
        <f>IF($A101="", "", INDEX(#REF!,MATCH($A101,#REF!,0)))</f>
        <v/>
      </c>
      <c r="C101" s="72" t="str">
        <f>IFERROR(INDEX(#REF!,MATCH(INDEX(#REF!,MATCH($A101,#REF!,0)),#REF!,0),'Recurrent profile helpers'!C$2)*IF($A101="", "0", INDEX(#REF!,MATCH($A101,#REF!,0))),"")</f>
        <v/>
      </c>
      <c r="D101" s="72" t="str">
        <f>IFERROR(INDEX(#REF!,MATCH(INDEX(#REF!,MATCH($A101,#REF!,0)),#REF!,0),'Recurrent profile helpers'!D$2)*IF($A101="", "0", INDEX(#REF!,MATCH($A101,#REF!,0))),"")</f>
        <v/>
      </c>
      <c r="E101" s="72" t="str">
        <f>IFERROR(INDEX(#REF!,MATCH(INDEX(#REF!,MATCH($A101,#REF!,0)),#REF!,0),'Recurrent profile helpers'!E$2)*IF($A101="", "0", INDEX(#REF!,MATCH($A101,#REF!,0))),"")</f>
        <v/>
      </c>
      <c r="F101" s="72" t="str">
        <f>IFERROR(INDEX(#REF!,MATCH(INDEX(#REF!,MATCH($A101,#REF!,0)),#REF!,0),'Recurrent profile helpers'!F$2)*IF($A101="", "0", INDEX(#REF!,MATCH($A101,#REF!,0))),"")</f>
        <v/>
      </c>
      <c r="G101" s="72" t="str">
        <f>IFERROR(INDEX(#REF!,MATCH(INDEX(#REF!,MATCH($A101,#REF!,0)),#REF!,0),'Recurrent profile helpers'!G$2)*IF($A101="", "0", INDEX(#REF!,MATCH($A101,#REF!,0))),"")</f>
        <v/>
      </c>
      <c r="H101" s="72" t="str">
        <f>IFERROR(INDEX(#REF!,MATCH(INDEX(#REF!,MATCH($A101,#REF!,0)),#REF!,0),'Recurrent profile helpers'!H$2)*IF($A101="", "0", INDEX(#REF!,MATCH($A101,#REF!,0))),"")</f>
        <v/>
      </c>
      <c r="I101" s="72" t="str">
        <f>IFERROR(INDEX(#REF!,MATCH(INDEX(#REF!,MATCH($A101,#REF!,0)),#REF!,0),'Recurrent profile helpers'!I$2)*IF($A101="", "0", INDEX(#REF!,MATCH($A101,#REF!,0))),"")</f>
        <v/>
      </c>
      <c r="J101" s="72" t="str">
        <f>IFERROR(INDEX(#REF!,MATCH(INDEX(#REF!,MATCH($A101,#REF!,0)),#REF!,0),'Recurrent profile helpers'!J$2)*IF($A101="", "0", INDEX(#REF!,MATCH($A101,#REF!,0))),"")</f>
        <v/>
      </c>
      <c r="K101" s="72" t="str">
        <f>IFERROR(INDEX(#REF!,MATCH(INDEX(#REF!,MATCH($A101,#REF!,0)),#REF!,0),'Recurrent profile helpers'!K$2)*IF($A101="", "0", INDEX(#REF!,MATCH($A101,#REF!,0))),"")</f>
        <v/>
      </c>
      <c r="L101" s="72" t="str">
        <f>IFERROR(INDEX(#REF!,MATCH(INDEX(#REF!,MATCH($A101,#REF!,0)),#REF!,0),'Recurrent profile helpers'!L$2)*IF($A101="", "0", INDEX(#REF!,MATCH($A101,#REF!,0))),"")</f>
        <v/>
      </c>
      <c r="M101" s="72" t="str">
        <f>IFERROR(INDEX(#REF!,MATCH(INDEX(#REF!,MATCH($A101,#REF!,0)),#REF!,0),'Recurrent profile helpers'!M$2)*IF($A101="", "0", INDEX(#REF!,MATCH($A101,#REF!,0))),"")</f>
        <v/>
      </c>
      <c r="N101" s="72" t="str">
        <f>IFERROR(INDEX(#REF!,MATCH(INDEX(#REF!,MATCH($A101,#REF!,0)),#REF!,0),'Recurrent profile helpers'!N$2)*IF($A101="", "0", INDEX(#REF!,MATCH($A101,#REF!,0))),"")</f>
        <v/>
      </c>
    </row>
    <row r="102" spans="1:14">
      <c r="A102" t="str">
        <f t="array" ref="A102">IFERROR(INDEX(#REF!, SMALL(IF((MID(#REF!,2,1)="."),ROW($A$6:$A$4897)-ROW($A$6)+1,IF((MID(#REF!,3,1)="."),ROW($A$6:$A$4892)-ROW($A$6)+1)), ROW(100:100))),"" )</f>
        <v/>
      </c>
      <c r="B102" s="72" t="str">
        <f>IF($A102="", "", INDEX(#REF!,MATCH($A102,#REF!,0)))</f>
        <v/>
      </c>
      <c r="C102" s="72" t="str">
        <f>IFERROR(INDEX(#REF!,MATCH(INDEX(#REF!,MATCH($A102,#REF!,0)),#REF!,0),'Recurrent profile helpers'!C$2)*IF($A102="", "0", INDEX(#REF!,MATCH($A102,#REF!,0))),"")</f>
        <v/>
      </c>
      <c r="D102" s="72" t="str">
        <f>IFERROR(INDEX(#REF!,MATCH(INDEX(#REF!,MATCH($A102,#REF!,0)),#REF!,0),'Recurrent profile helpers'!D$2)*IF($A102="", "0", INDEX(#REF!,MATCH($A102,#REF!,0))),"")</f>
        <v/>
      </c>
      <c r="E102" s="72" t="str">
        <f>IFERROR(INDEX(#REF!,MATCH(INDEX(#REF!,MATCH($A102,#REF!,0)),#REF!,0),'Recurrent profile helpers'!E$2)*IF($A102="", "0", INDEX(#REF!,MATCH($A102,#REF!,0))),"")</f>
        <v/>
      </c>
      <c r="F102" s="72" t="str">
        <f>IFERROR(INDEX(#REF!,MATCH(INDEX(#REF!,MATCH($A102,#REF!,0)),#REF!,0),'Recurrent profile helpers'!F$2)*IF($A102="", "0", INDEX(#REF!,MATCH($A102,#REF!,0))),"")</f>
        <v/>
      </c>
      <c r="G102" s="72" t="str">
        <f>IFERROR(INDEX(#REF!,MATCH(INDEX(#REF!,MATCH($A102,#REF!,0)),#REF!,0),'Recurrent profile helpers'!G$2)*IF($A102="", "0", INDEX(#REF!,MATCH($A102,#REF!,0))),"")</f>
        <v/>
      </c>
      <c r="H102" s="72" t="str">
        <f>IFERROR(INDEX(#REF!,MATCH(INDEX(#REF!,MATCH($A102,#REF!,0)),#REF!,0),'Recurrent profile helpers'!H$2)*IF($A102="", "0", INDEX(#REF!,MATCH($A102,#REF!,0))),"")</f>
        <v/>
      </c>
      <c r="I102" s="72" t="str">
        <f>IFERROR(INDEX(#REF!,MATCH(INDEX(#REF!,MATCH($A102,#REF!,0)),#REF!,0),'Recurrent profile helpers'!I$2)*IF($A102="", "0", INDEX(#REF!,MATCH($A102,#REF!,0))),"")</f>
        <v/>
      </c>
      <c r="J102" s="72" t="str">
        <f>IFERROR(INDEX(#REF!,MATCH(INDEX(#REF!,MATCH($A102,#REF!,0)),#REF!,0),'Recurrent profile helpers'!J$2)*IF($A102="", "0", INDEX(#REF!,MATCH($A102,#REF!,0))),"")</f>
        <v/>
      </c>
      <c r="K102" s="72" t="str">
        <f>IFERROR(INDEX(#REF!,MATCH(INDEX(#REF!,MATCH($A102,#REF!,0)),#REF!,0),'Recurrent profile helpers'!K$2)*IF($A102="", "0", INDEX(#REF!,MATCH($A102,#REF!,0))),"")</f>
        <v/>
      </c>
      <c r="L102" s="72" t="str">
        <f>IFERROR(INDEX(#REF!,MATCH(INDEX(#REF!,MATCH($A102,#REF!,0)),#REF!,0),'Recurrent profile helpers'!L$2)*IF($A102="", "0", INDEX(#REF!,MATCH($A102,#REF!,0))),"")</f>
        <v/>
      </c>
      <c r="M102" s="72" t="str">
        <f>IFERROR(INDEX(#REF!,MATCH(INDEX(#REF!,MATCH($A102,#REF!,0)),#REF!,0),'Recurrent profile helpers'!M$2)*IF($A102="", "0", INDEX(#REF!,MATCH($A102,#REF!,0))),"")</f>
        <v/>
      </c>
      <c r="N102" s="72" t="str">
        <f>IFERROR(INDEX(#REF!,MATCH(INDEX(#REF!,MATCH($A102,#REF!,0)),#REF!,0),'Recurrent profile helpers'!N$2)*IF($A102="", "0", INDEX(#REF!,MATCH($A102,#REF!,0))),"")</f>
        <v/>
      </c>
    </row>
    <row r="103" spans="1:14">
      <c r="A103" t="str">
        <f t="array" ref="A103">IFERROR(INDEX(#REF!, SMALL(IF((MID(#REF!,2,1)="."),ROW($A$6:$A$4897)-ROW($A$6)+1,IF((MID(#REF!,3,1)="."),ROW($A$6:$A$4892)-ROW($A$6)+1)), ROW(101:101))),"" )</f>
        <v/>
      </c>
      <c r="B103" s="72" t="str">
        <f>IF($A103="", "", INDEX(#REF!,MATCH($A103,#REF!,0)))</f>
        <v/>
      </c>
      <c r="C103" s="72" t="str">
        <f>IFERROR(INDEX(#REF!,MATCH(INDEX(#REF!,MATCH($A103,#REF!,0)),#REF!,0),'Recurrent profile helpers'!C$2)*IF($A103="", "0", INDEX(#REF!,MATCH($A103,#REF!,0))),"")</f>
        <v/>
      </c>
      <c r="D103" s="72" t="str">
        <f>IFERROR(INDEX(#REF!,MATCH(INDEX(#REF!,MATCH($A103,#REF!,0)),#REF!,0),'Recurrent profile helpers'!D$2)*IF($A103="", "0", INDEX(#REF!,MATCH($A103,#REF!,0))),"")</f>
        <v/>
      </c>
      <c r="E103" s="72" t="str">
        <f>IFERROR(INDEX(#REF!,MATCH(INDEX(#REF!,MATCH($A103,#REF!,0)),#REF!,0),'Recurrent profile helpers'!E$2)*IF($A103="", "0", INDEX(#REF!,MATCH($A103,#REF!,0))),"")</f>
        <v/>
      </c>
      <c r="F103" s="72" t="str">
        <f>IFERROR(INDEX(#REF!,MATCH(INDEX(#REF!,MATCH($A103,#REF!,0)),#REF!,0),'Recurrent profile helpers'!F$2)*IF($A103="", "0", INDEX(#REF!,MATCH($A103,#REF!,0))),"")</f>
        <v/>
      </c>
      <c r="G103" s="72" t="str">
        <f>IFERROR(INDEX(#REF!,MATCH(INDEX(#REF!,MATCH($A103,#REF!,0)),#REF!,0),'Recurrent profile helpers'!G$2)*IF($A103="", "0", INDEX(#REF!,MATCH($A103,#REF!,0))),"")</f>
        <v/>
      </c>
      <c r="H103" s="72" t="str">
        <f>IFERROR(INDEX(#REF!,MATCH(INDEX(#REF!,MATCH($A103,#REF!,0)),#REF!,0),'Recurrent profile helpers'!H$2)*IF($A103="", "0", INDEX(#REF!,MATCH($A103,#REF!,0))),"")</f>
        <v/>
      </c>
      <c r="I103" s="72" t="str">
        <f>IFERROR(INDEX(#REF!,MATCH(INDEX(#REF!,MATCH($A103,#REF!,0)),#REF!,0),'Recurrent profile helpers'!I$2)*IF($A103="", "0", INDEX(#REF!,MATCH($A103,#REF!,0))),"")</f>
        <v/>
      </c>
      <c r="J103" s="72" t="str">
        <f>IFERROR(INDEX(#REF!,MATCH(INDEX(#REF!,MATCH($A103,#REF!,0)),#REF!,0),'Recurrent profile helpers'!J$2)*IF($A103="", "0", INDEX(#REF!,MATCH($A103,#REF!,0))),"")</f>
        <v/>
      </c>
      <c r="K103" s="72" t="str">
        <f>IFERROR(INDEX(#REF!,MATCH(INDEX(#REF!,MATCH($A103,#REF!,0)),#REF!,0),'Recurrent profile helpers'!K$2)*IF($A103="", "0", INDEX(#REF!,MATCH($A103,#REF!,0))),"")</f>
        <v/>
      </c>
      <c r="L103" s="72" t="str">
        <f>IFERROR(INDEX(#REF!,MATCH(INDEX(#REF!,MATCH($A103,#REF!,0)),#REF!,0),'Recurrent profile helpers'!L$2)*IF($A103="", "0", INDEX(#REF!,MATCH($A103,#REF!,0))),"")</f>
        <v/>
      </c>
      <c r="M103" s="72" t="str">
        <f>IFERROR(INDEX(#REF!,MATCH(INDEX(#REF!,MATCH($A103,#REF!,0)),#REF!,0),'Recurrent profile helpers'!M$2)*IF($A103="", "0", INDEX(#REF!,MATCH($A103,#REF!,0))),"")</f>
        <v/>
      </c>
      <c r="N103" s="72" t="str">
        <f>IFERROR(INDEX(#REF!,MATCH(INDEX(#REF!,MATCH($A103,#REF!,0)),#REF!,0),'Recurrent profile helpers'!N$2)*IF($A103="", "0", INDEX(#REF!,MATCH($A103,#REF!,0))),"")</f>
        <v/>
      </c>
    </row>
    <row r="104" spans="1:14">
      <c r="A104" t="str">
        <f t="array" ref="A104">IFERROR(INDEX(#REF!, SMALL(IF((MID(#REF!,2,1)="."),ROW($A$6:$A$4897)-ROW($A$6)+1,IF((MID(#REF!,3,1)="."),ROW($A$6:$A$4892)-ROW($A$6)+1)), ROW(102:102))),"" )</f>
        <v/>
      </c>
      <c r="B104" s="72" t="str">
        <f>IF($A104="", "", INDEX(#REF!,MATCH($A104,#REF!,0)))</f>
        <v/>
      </c>
      <c r="C104" s="72" t="str">
        <f>IFERROR(INDEX(#REF!,MATCH(INDEX(#REF!,MATCH($A104,#REF!,0)),#REF!,0),'Recurrent profile helpers'!C$2)*IF($A104="", "0", INDEX(#REF!,MATCH($A104,#REF!,0))),"")</f>
        <v/>
      </c>
      <c r="D104" s="72" t="str">
        <f>IFERROR(INDEX(#REF!,MATCH(INDEX(#REF!,MATCH($A104,#REF!,0)),#REF!,0),'Recurrent profile helpers'!D$2)*IF($A104="", "0", INDEX(#REF!,MATCH($A104,#REF!,0))),"")</f>
        <v/>
      </c>
      <c r="E104" s="72" t="str">
        <f>IFERROR(INDEX(#REF!,MATCH(INDEX(#REF!,MATCH($A104,#REF!,0)),#REF!,0),'Recurrent profile helpers'!E$2)*IF($A104="", "0", INDEX(#REF!,MATCH($A104,#REF!,0))),"")</f>
        <v/>
      </c>
      <c r="F104" s="72" t="str">
        <f>IFERROR(INDEX(#REF!,MATCH(INDEX(#REF!,MATCH($A104,#REF!,0)),#REF!,0),'Recurrent profile helpers'!F$2)*IF($A104="", "0", INDEX(#REF!,MATCH($A104,#REF!,0))),"")</f>
        <v/>
      </c>
      <c r="G104" s="72" t="str">
        <f>IFERROR(INDEX(#REF!,MATCH(INDEX(#REF!,MATCH($A104,#REF!,0)),#REF!,0),'Recurrent profile helpers'!G$2)*IF($A104="", "0", INDEX(#REF!,MATCH($A104,#REF!,0))),"")</f>
        <v/>
      </c>
      <c r="H104" s="72" t="str">
        <f>IFERROR(INDEX(#REF!,MATCH(INDEX(#REF!,MATCH($A104,#REF!,0)),#REF!,0),'Recurrent profile helpers'!H$2)*IF($A104="", "0", INDEX(#REF!,MATCH($A104,#REF!,0))),"")</f>
        <v/>
      </c>
      <c r="I104" s="72" t="str">
        <f>IFERROR(INDEX(#REF!,MATCH(INDEX(#REF!,MATCH($A104,#REF!,0)),#REF!,0),'Recurrent profile helpers'!I$2)*IF($A104="", "0", INDEX(#REF!,MATCH($A104,#REF!,0))),"")</f>
        <v/>
      </c>
      <c r="J104" s="72" t="str">
        <f>IFERROR(INDEX(#REF!,MATCH(INDEX(#REF!,MATCH($A104,#REF!,0)),#REF!,0),'Recurrent profile helpers'!J$2)*IF($A104="", "0", INDEX(#REF!,MATCH($A104,#REF!,0))),"")</f>
        <v/>
      </c>
      <c r="K104" s="72" t="str">
        <f>IFERROR(INDEX(#REF!,MATCH(INDEX(#REF!,MATCH($A104,#REF!,0)),#REF!,0),'Recurrent profile helpers'!K$2)*IF($A104="", "0", INDEX(#REF!,MATCH($A104,#REF!,0))),"")</f>
        <v/>
      </c>
      <c r="L104" s="72" t="str">
        <f>IFERROR(INDEX(#REF!,MATCH(INDEX(#REF!,MATCH($A104,#REF!,0)),#REF!,0),'Recurrent profile helpers'!L$2)*IF($A104="", "0", INDEX(#REF!,MATCH($A104,#REF!,0))),"")</f>
        <v/>
      </c>
      <c r="M104" s="72" t="str">
        <f>IFERROR(INDEX(#REF!,MATCH(INDEX(#REF!,MATCH($A104,#REF!,0)),#REF!,0),'Recurrent profile helpers'!M$2)*IF($A104="", "0", INDEX(#REF!,MATCH($A104,#REF!,0))),"")</f>
        <v/>
      </c>
      <c r="N104" s="72" t="str">
        <f>IFERROR(INDEX(#REF!,MATCH(INDEX(#REF!,MATCH($A104,#REF!,0)),#REF!,0),'Recurrent profile helpers'!N$2)*IF($A104="", "0", INDEX(#REF!,MATCH($A104,#REF!,0))),"")</f>
        <v/>
      </c>
    </row>
    <row r="105" spans="1:14">
      <c r="A105" t="str">
        <f t="array" ref="A105">IFERROR(INDEX(#REF!, SMALL(IF((MID(#REF!,2,1)="."),ROW($A$6:$A$4897)-ROW($A$6)+1,IF((MID(#REF!,3,1)="."),ROW($A$6:$A$4892)-ROW($A$6)+1)), ROW(103:103))),"" )</f>
        <v/>
      </c>
      <c r="B105" s="72" t="str">
        <f>IF($A105="", "", INDEX(#REF!,MATCH($A105,#REF!,0)))</f>
        <v/>
      </c>
      <c r="C105" s="72" t="str">
        <f>IFERROR(INDEX(#REF!,MATCH(INDEX(#REF!,MATCH($A105,#REF!,0)),#REF!,0),'Recurrent profile helpers'!C$2)*IF($A105="", "0", INDEX(#REF!,MATCH($A105,#REF!,0))),"")</f>
        <v/>
      </c>
      <c r="D105" s="72" t="str">
        <f>IFERROR(INDEX(#REF!,MATCH(INDEX(#REF!,MATCH($A105,#REF!,0)),#REF!,0),'Recurrent profile helpers'!D$2)*IF($A105="", "0", INDEX(#REF!,MATCH($A105,#REF!,0))),"")</f>
        <v/>
      </c>
      <c r="E105" s="72" t="str">
        <f>IFERROR(INDEX(#REF!,MATCH(INDEX(#REF!,MATCH($A105,#REF!,0)),#REF!,0),'Recurrent profile helpers'!E$2)*IF($A105="", "0", INDEX(#REF!,MATCH($A105,#REF!,0))),"")</f>
        <v/>
      </c>
      <c r="F105" s="72" t="str">
        <f>IFERROR(INDEX(#REF!,MATCH(INDEX(#REF!,MATCH($A105,#REF!,0)),#REF!,0),'Recurrent profile helpers'!F$2)*IF($A105="", "0", INDEX(#REF!,MATCH($A105,#REF!,0))),"")</f>
        <v/>
      </c>
      <c r="G105" s="72" t="str">
        <f>IFERROR(INDEX(#REF!,MATCH(INDEX(#REF!,MATCH($A105,#REF!,0)),#REF!,0),'Recurrent profile helpers'!G$2)*IF($A105="", "0", INDEX(#REF!,MATCH($A105,#REF!,0))),"")</f>
        <v/>
      </c>
      <c r="H105" s="72" t="str">
        <f>IFERROR(INDEX(#REF!,MATCH(INDEX(#REF!,MATCH($A105,#REF!,0)),#REF!,0),'Recurrent profile helpers'!H$2)*IF($A105="", "0", INDEX(#REF!,MATCH($A105,#REF!,0))),"")</f>
        <v/>
      </c>
      <c r="I105" s="72" t="str">
        <f>IFERROR(INDEX(#REF!,MATCH(INDEX(#REF!,MATCH($A105,#REF!,0)),#REF!,0),'Recurrent profile helpers'!I$2)*IF($A105="", "0", INDEX(#REF!,MATCH($A105,#REF!,0))),"")</f>
        <v/>
      </c>
      <c r="J105" s="72" t="str">
        <f>IFERROR(INDEX(#REF!,MATCH(INDEX(#REF!,MATCH($A105,#REF!,0)),#REF!,0),'Recurrent profile helpers'!J$2)*IF($A105="", "0", INDEX(#REF!,MATCH($A105,#REF!,0))),"")</f>
        <v/>
      </c>
      <c r="K105" s="72" t="str">
        <f>IFERROR(INDEX(#REF!,MATCH(INDEX(#REF!,MATCH($A105,#REF!,0)),#REF!,0),'Recurrent profile helpers'!K$2)*IF($A105="", "0", INDEX(#REF!,MATCH($A105,#REF!,0))),"")</f>
        <v/>
      </c>
      <c r="L105" s="72" t="str">
        <f>IFERROR(INDEX(#REF!,MATCH(INDEX(#REF!,MATCH($A105,#REF!,0)),#REF!,0),'Recurrent profile helpers'!L$2)*IF($A105="", "0", INDEX(#REF!,MATCH($A105,#REF!,0))),"")</f>
        <v/>
      </c>
      <c r="M105" s="72" t="str">
        <f>IFERROR(INDEX(#REF!,MATCH(INDEX(#REF!,MATCH($A105,#REF!,0)),#REF!,0),'Recurrent profile helpers'!M$2)*IF($A105="", "0", INDEX(#REF!,MATCH($A105,#REF!,0))),"")</f>
        <v/>
      </c>
      <c r="N105" s="72" t="str">
        <f>IFERROR(INDEX(#REF!,MATCH(INDEX(#REF!,MATCH($A105,#REF!,0)),#REF!,0),'Recurrent profile helpers'!N$2)*IF($A105="", "0", INDEX(#REF!,MATCH($A105,#REF!,0))),"")</f>
        <v/>
      </c>
    </row>
    <row r="106" spans="1:14">
      <c r="A106" t="str">
        <f t="array" ref="A106">IFERROR(INDEX(#REF!, SMALL(IF((MID(#REF!,2,1)="."),ROW($A$6:$A$4897)-ROW($A$6)+1,IF((MID(#REF!,3,1)="."),ROW($A$6:$A$4892)-ROW($A$6)+1)), ROW(104:104))),"" )</f>
        <v/>
      </c>
      <c r="B106" s="72" t="str">
        <f>IF($A106="", "", INDEX(#REF!,MATCH($A106,#REF!,0)))</f>
        <v/>
      </c>
      <c r="C106" s="72" t="str">
        <f>IFERROR(INDEX(#REF!,MATCH(INDEX(#REF!,MATCH($A106,#REF!,0)),#REF!,0),'Recurrent profile helpers'!C$2)*IF($A106="", "0", INDEX(#REF!,MATCH($A106,#REF!,0))),"")</f>
        <v/>
      </c>
      <c r="D106" s="72" t="str">
        <f>IFERROR(INDEX(#REF!,MATCH(INDEX(#REF!,MATCH($A106,#REF!,0)),#REF!,0),'Recurrent profile helpers'!D$2)*IF($A106="", "0", INDEX(#REF!,MATCH($A106,#REF!,0))),"")</f>
        <v/>
      </c>
      <c r="E106" s="72" t="str">
        <f>IFERROR(INDEX(#REF!,MATCH(INDEX(#REF!,MATCH($A106,#REF!,0)),#REF!,0),'Recurrent profile helpers'!E$2)*IF($A106="", "0", INDEX(#REF!,MATCH($A106,#REF!,0))),"")</f>
        <v/>
      </c>
      <c r="F106" s="72" t="str">
        <f>IFERROR(INDEX(#REF!,MATCH(INDEX(#REF!,MATCH($A106,#REF!,0)),#REF!,0),'Recurrent profile helpers'!F$2)*IF($A106="", "0", INDEX(#REF!,MATCH($A106,#REF!,0))),"")</f>
        <v/>
      </c>
      <c r="G106" s="72" t="str">
        <f>IFERROR(INDEX(#REF!,MATCH(INDEX(#REF!,MATCH($A106,#REF!,0)),#REF!,0),'Recurrent profile helpers'!G$2)*IF($A106="", "0", INDEX(#REF!,MATCH($A106,#REF!,0))),"")</f>
        <v/>
      </c>
      <c r="H106" s="72" t="str">
        <f>IFERROR(INDEX(#REF!,MATCH(INDEX(#REF!,MATCH($A106,#REF!,0)),#REF!,0),'Recurrent profile helpers'!H$2)*IF($A106="", "0", INDEX(#REF!,MATCH($A106,#REF!,0))),"")</f>
        <v/>
      </c>
      <c r="I106" s="72" t="str">
        <f>IFERROR(INDEX(#REF!,MATCH(INDEX(#REF!,MATCH($A106,#REF!,0)),#REF!,0),'Recurrent profile helpers'!I$2)*IF($A106="", "0", INDEX(#REF!,MATCH($A106,#REF!,0))),"")</f>
        <v/>
      </c>
      <c r="J106" s="72" t="str">
        <f>IFERROR(INDEX(#REF!,MATCH(INDEX(#REF!,MATCH($A106,#REF!,0)),#REF!,0),'Recurrent profile helpers'!J$2)*IF($A106="", "0", INDEX(#REF!,MATCH($A106,#REF!,0))),"")</f>
        <v/>
      </c>
      <c r="K106" s="72" t="str">
        <f>IFERROR(INDEX(#REF!,MATCH(INDEX(#REF!,MATCH($A106,#REF!,0)),#REF!,0),'Recurrent profile helpers'!K$2)*IF($A106="", "0", INDEX(#REF!,MATCH($A106,#REF!,0))),"")</f>
        <v/>
      </c>
      <c r="L106" s="72" t="str">
        <f>IFERROR(INDEX(#REF!,MATCH(INDEX(#REF!,MATCH($A106,#REF!,0)),#REF!,0),'Recurrent profile helpers'!L$2)*IF($A106="", "0", INDEX(#REF!,MATCH($A106,#REF!,0))),"")</f>
        <v/>
      </c>
      <c r="M106" s="72" t="str">
        <f>IFERROR(INDEX(#REF!,MATCH(INDEX(#REF!,MATCH($A106,#REF!,0)),#REF!,0),'Recurrent profile helpers'!M$2)*IF($A106="", "0", INDEX(#REF!,MATCH($A106,#REF!,0))),"")</f>
        <v/>
      </c>
      <c r="N106" s="72" t="str">
        <f>IFERROR(INDEX(#REF!,MATCH(INDEX(#REF!,MATCH($A106,#REF!,0)),#REF!,0),'Recurrent profile helpers'!N$2)*IF($A106="", "0", INDEX(#REF!,MATCH($A106,#REF!,0))),"")</f>
        <v/>
      </c>
    </row>
    <row r="107" spans="1:14">
      <c r="A107" t="str">
        <f t="array" ref="A107">IFERROR(INDEX(#REF!, SMALL(IF((MID(#REF!,2,1)="."),ROW($A$6:$A$4897)-ROW($A$6)+1,IF((MID(#REF!,3,1)="."),ROW($A$6:$A$4892)-ROW($A$6)+1)), ROW(105:105))),"" )</f>
        <v/>
      </c>
      <c r="B107" s="72" t="str">
        <f>IF($A107="", "", INDEX(#REF!,MATCH($A107,#REF!,0)))</f>
        <v/>
      </c>
      <c r="C107" s="72" t="str">
        <f>IFERROR(INDEX(#REF!,MATCH(INDEX(#REF!,MATCH($A107,#REF!,0)),#REF!,0),'Recurrent profile helpers'!C$2)*IF($A107="", "0", INDEX(#REF!,MATCH($A107,#REF!,0))),"")</f>
        <v/>
      </c>
      <c r="D107" s="72" t="str">
        <f>IFERROR(INDEX(#REF!,MATCH(INDEX(#REF!,MATCH($A107,#REF!,0)),#REF!,0),'Recurrent profile helpers'!D$2)*IF($A107="", "0", INDEX(#REF!,MATCH($A107,#REF!,0))),"")</f>
        <v/>
      </c>
      <c r="E107" s="72" t="str">
        <f>IFERROR(INDEX(#REF!,MATCH(INDEX(#REF!,MATCH($A107,#REF!,0)),#REF!,0),'Recurrent profile helpers'!E$2)*IF($A107="", "0", INDEX(#REF!,MATCH($A107,#REF!,0))),"")</f>
        <v/>
      </c>
      <c r="F107" s="72" t="str">
        <f>IFERROR(INDEX(#REF!,MATCH(INDEX(#REF!,MATCH($A107,#REF!,0)),#REF!,0),'Recurrent profile helpers'!F$2)*IF($A107="", "0", INDEX(#REF!,MATCH($A107,#REF!,0))),"")</f>
        <v/>
      </c>
      <c r="G107" s="72" t="str">
        <f>IFERROR(INDEX(#REF!,MATCH(INDEX(#REF!,MATCH($A107,#REF!,0)),#REF!,0),'Recurrent profile helpers'!G$2)*IF($A107="", "0", INDEX(#REF!,MATCH($A107,#REF!,0))),"")</f>
        <v/>
      </c>
      <c r="H107" s="72" t="str">
        <f>IFERROR(INDEX(#REF!,MATCH(INDEX(#REF!,MATCH($A107,#REF!,0)),#REF!,0),'Recurrent profile helpers'!H$2)*IF($A107="", "0", INDEX(#REF!,MATCH($A107,#REF!,0))),"")</f>
        <v/>
      </c>
      <c r="I107" s="72" t="str">
        <f>IFERROR(INDEX(#REF!,MATCH(INDEX(#REF!,MATCH($A107,#REF!,0)),#REF!,0),'Recurrent profile helpers'!I$2)*IF($A107="", "0", INDEX(#REF!,MATCH($A107,#REF!,0))),"")</f>
        <v/>
      </c>
      <c r="J107" s="72" t="str">
        <f>IFERROR(INDEX(#REF!,MATCH(INDEX(#REF!,MATCH($A107,#REF!,0)),#REF!,0),'Recurrent profile helpers'!J$2)*IF($A107="", "0", INDEX(#REF!,MATCH($A107,#REF!,0))),"")</f>
        <v/>
      </c>
      <c r="K107" s="72" t="str">
        <f>IFERROR(INDEX(#REF!,MATCH(INDEX(#REF!,MATCH($A107,#REF!,0)),#REF!,0),'Recurrent profile helpers'!K$2)*IF($A107="", "0", INDEX(#REF!,MATCH($A107,#REF!,0))),"")</f>
        <v/>
      </c>
      <c r="L107" s="72" t="str">
        <f>IFERROR(INDEX(#REF!,MATCH(INDEX(#REF!,MATCH($A107,#REF!,0)),#REF!,0),'Recurrent profile helpers'!L$2)*IF($A107="", "0", INDEX(#REF!,MATCH($A107,#REF!,0))),"")</f>
        <v/>
      </c>
      <c r="M107" s="72" t="str">
        <f>IFERROR(INDEX(#REF!,MATCH(INDEX(#REF!,MATCH($A107,#REF!,0)),#REF!,0),'Recurrent profile helpers'!M$2)*IF($A107="", "0", INDEX(#REF!,MATCH($A107,#REF!,0))),"")</f>
        <v/>
      </c>
      <c r="N107" s="72" t="str">
        <f>IFERROR(INDEX(#REF!,MATCH(INDEX(#REF!,MATCH($A107,#REF!,0)),#REF!,0),'Recurrent profile helpers'!N$2)*IF($A107="", "0", INDEX(#REF!,MATCH($A107,#REF!,0))),"")</f>
        <v/>
      </c>
    </row>
    <row r="108" spans="1:14">
      <c r="A108" t="str">
        <f t="array" ref="A108">IFERROR(INDEX(#REF!, SMALL(IF((MID(#REF!,2,1)="."),ROW($A$6:$A$4897)-ROW($A$6)+1,IF((MID(#REF!,3,1)="."),ROW($A$6:$A$4892)-ROW($A$6)+1)), ROW(106:106))),"" )</f>
        <v/>
      </c>
      <c r="B108" s="72" t="str">
        <f>IF($A108="", "", INDEX(#REF!,MATCH($A108,#REF!,0)))</f>
        <v/>
      </c>
      <c r="C108" s="72" t="str">
        <f>IFERROR(INDEX(#REF!,MATCH(INDEX(#REF!,MATCH($A108,#REF!,0)),#REF!,0),'Recurrent profile helpers'!C$2)*IF($A108="", "0", INDEX(#REF!,MATCH($A108,#REF!,0))),"")</f>
        <v/>
      </c>
      <c r="D108" s="72" t="str">
        <f>IFERROR(INDEX(#REF!,MATCH(INDEX(#REF!,MATCH($A108,#REF!,0)),#REF!,0),'Recurrent profile helpers'!D$2)*IF($A108="", "0", INDEX(#REF!,MATCH($A108,#REF!,0))),"")</f>
        <v/>
      </c>
      <c r="E108" s="72" t="str">
        <f>IFERROR(INDEX(#REF!,MATCH(INDEX(#REF!,MATCH($A108,#REF!,0)),#REF!,0),'Recurrent profile helpers'!E$2)*IF($A108="", "0", INDEX(#REF!,MATCH($A108,#REF!,0))),"")</f>
        <v/>
      </c>
      <c r="F108" s="72" t="str">
        <f>IFERROR(INDEX(#REF!,MATCH(INDEX(#REF!,MATCH($A108,#REF!,0)),#REF!,0),'Recurrent profile helpers'!F$2)*IF($A108="", "0", INDEX(#REF!,MATCH($A108,#REF!,0))),"")</f>
        <v/>
      </c>
      <c r="G108" s="72" t="str">
        <f>IFERROR(INDEX(#REF!,MATCH(INDEX(#REF!,MATCH($A108,#REF!,0)),#REF!,0),'Recurrent profile helpers'!G$2)*IF($A108="", "0", INDEX(#REF!,MATCH($A108,#REF!,0))),"")</f>
        <v/>
      </c>
      <c r="H108" s="72" t="str">
        <f>IFERROR(INDEX(#REF!,MATCH(INDEX(#REF!,MATCH($A108,#REF!,0)),#REF!,0),'Recurrent profile helpers'!H$2)*IF($A108="", "0", INDEX(#REF!,MATCH($A108,#REF!,0))),"")</f>
        <v/>
      </c>
      <c r="I108" s="72" t="str">
        <f>IFERROR(INDEX(#REF!,MATCH(INDEX(#REF!,MATCH($A108,#REF!,0)),#REF!,0),'Recurrent profile helpers'!I$2)*IF($A108="", "0", INDEX(#REF!,MATCH($A108,#REF!,0))),"")</f>
        <v/>
      </c>
      <c r="J108" s="72" t="str">
        <f>IFERROR(INDEX(#REF!,MATCH(INDEX(#REF!,MATCH($A108,#REF!,0)),#REF!,0),'Recurrent profile helpers'!J$2)*IF($A108="", "0", INDEX(#REF!,MATCH($A108,#REF!,0))),"")</f>
        <v/>
      </c>
      <c r="K108" s="72" t="str">
        <f>IFERROR(INDEX(#REF!,MATCH(INDEX(#REF!,MATCH($A108,#REF!,0)),#REF!,0),'Recurrent profile helpers'!K$2)*IF($A108="", "0", INDEX(#REF!,MATCH($A108,#REF!,0))),"")</f>
        <v/>
      </c>
      <c r="L108" s="72" t="str">
        <f>IFERROR(INDEX(#REF!,MATCH(INDEX(#REF!,MATCH($A108,#REF!,0)),#REF!,0),'Recurrent profile helpers'!L$2)*IF($A108="", "0", INDEX(#REF!,MATCH($A108,#REF!,0))),"")</f>
        <v/>
      </c>
      <c r="M108" s="72" t="str">
        <f>IFERROR(INDEX(#REF!,MATCH(INDEX(#REF!,MATCH($A108,#REF!,0)),#REF!,0),'Recurrent profile helpers'!M$2)*IF($A108="", "0", INDEX(#REF!,MATCH($A108,#REF!,0))),"")</f>
        <v/>
      </c>
      <c r="N108" s="72" t="str">
        <f>IFERROR(INDEX(#REF!,MATCH(INDEX(#REF!,MATCH($A108,#REF!,0)),#REF!,0),'Recurrent profile helpers'!N$2)*IF($A108="", "0", INDEX(#REF!,MATCH($A108,#REF!,0))),"")</f>
        <v/>
      </c>
    </row>
    <row r="109" spans="1:14">
      <c r="A109" t="str">
        <f t="array" ref="A109">IFERROR(INDEX(#REF!, SMALL(IF((MID(#REF!,2,1)="."),ROW($A$6:$A$4897)-ROW($A$6)+1,IF((MID(#REF!,3,1)="."),ROW($A$6:$A$4892)-ROW($A$6)+1)), ROW(107:107))),"" )</f>
        <v/>
      </c>
      <c r="B109" s="72" t="str">
        <f>IF($A109="", "", INDEX(#REF!,MATCH($A109,#REF!,0)))</f>
        <v/>
      </c>
      <c r="C109" s="72" t="str">
        <f>IFERROR(INDEX(#REF!,MATCH(INDEX(#REF!,MATCH($A109,#REF!,0)),#REF!,0),'Recurrent profile helpers'!C$2)*IF($A109="", "0", INDEX(#REF!,MATCH($A109,#REF!,0))),"")</f>
        <v/>
      </c>
      <c r="D109" s="72" t="str">
        <f>IFERROR(INDEX(#REF!,MATCH(INDEX(#REF!,MATCH($A109,#REF!,0)),#REF!,0),'Recurrent profile helpers'!D$2)*IF($A109="", "0", INDEX(#REF!,MATCH($A109,#REF!,0))),"")</f>
        <v/>
      </c>
      <c r="E109" s="72" t="str">
        <f>IFERROR(INDEX(#REF!,MATCH(INDEX(#REF!,MATCH($A109,#REF!,0)),#REF!,0),'Recurrent profile helpers'!E$2)*IF($A109="", "0", INDEX(#REF!,MATCH($A109,#REF!,0))),"")</f>
        <v/>
      </c>
      <c r="F109" s="72" t="str">
        <f>IFERROR(INDEX(#REF!,MATCH(INDEX(#REF!,MATCH($A109,#REF!,0)),#REF!,0),'Recurrent profile helpers'!F$2)*IF($A109="", "0", INDEX(#REF!,MATCH($A109,#REF!,0))),"")</f>
        <v/>
      </c>
      <c r="G109" s="72" t="str">
        <f>IFERROR(INDEX(#REF!,MATCH(INDEX(#REF!,MATCH($A109,#REF!,0)),#REF!,0),'Recurrent profile helpers'!G$2)*IF($A109="", "0", INDEX(#REF!,MATCH($A109,#REF!,0))),"")</f>
        <v/>
      </c>
      <c r="H109" s="72" t="str">
        <f>IFERROR(INDEX(#REF!,MATCH(INDEX(#REF!,MATCH($A109,#REF!,0)),#REF!,0),'Recurrent profile helpers'!H$2)*IF($A109="", "0", INDEX(#REF!,MATCH($A109,#REF!,0))),"")</f>
        <v/>
      </c>
      <c r="I109" s="72" t="str">
        <f>IFERROR(INDEX(#REF!,MATCH(INDEX(#REF!,MATCH($A109,#REF!,0)),#REF!,0),'Recurrent profile helpers'!I$2)*IF($A109="", "0", INDEX(#REF!,MATCH($A109,#REF!,0))),"")</f>
        <v/>
      </c>
      <c r="J109" s="72" t="str">
        <f>IFERROR(INDEX(#REF!,MATCH(INDEX(#REF!,MATCH($A109,#REF!,0)),#REF!,0),'Recurrent profile helpers'!J$2)*IF($A109="", "0", INDEX(#REF!,MATCH($A109,#REF!,0))),"")</f>
        <v/>
      </c>
      <c r="K109" s="72" t="str">
        <f>IFERROR(INDEX(#REF!,MATCH(INDEX(#REF!,MATCH($A109,#REF!,0)),#REF!,0),'Recurrent profile helpers'!K$2)*IF($A109="", "0", INDEX(#REF!,MATCH($A109,#REF!,0))),"")</f>
        <v/>
      </c>
      <c r="L109" s="72" t="str">
        <f>IFERROR(INDEX(#REF!,MATCH(INDEX(#REF!,MATCH($A109,#REF!,0)),#REF!,0),'Recurrent profile helpers'!L$2)*IF($A109="", "0", INDEX(#REF!,MATCH($A109,#REF!,0))),"")</f>
        <v/>
      </c>
      <c r="M109" s="72" t="str">
        <f>IFERROR(INDEX(#REF!,MATCH(INDEX(#REF!,MATCH($A109,#REF!,0)),#REF!,0),'Recurrent profile helpers'!M$2)*IF($A109="", "0", INDEX(#REF!,MATCH($A109,#REF!,0))),"")</f>
        <v/>
      </c>
      <c r="N109" s="72" t="str">
        <f>IFERROR(INDEX(#REF!,MATCH(INDEX(#REF!,MATCH($A109,#REF!,0)),#REF!,0),'Recurrent profile helpers'!N$2)*IF($A109="", "0", INDEX(#REF!,MATCH($A109,#REF!,0))),"")</f>
        <v/>
      </c>
    </row>
    <row r="110" spans="1:14">
      <c r="A110" t="str">
        <f t="array" ref="A110">IFERROR(INDEX(#REF!, SMALL(IF((MID(#REF!,2,1)="."),ROW($A$6:$A$4897)-ROW($A$6)+1,IF((MID(#REF!,3,1)="."),ROW($A$6:$A$4892)-ROW($A$6)+1)), ROW(108:108))),"" )</f>
        <v/>
      </c>
      <c r="B110" s="72" t="str">
        <f>IF($A110="", "", INDEX(#REF!,MATCH($A110,#REF!,0)))</f>
        <v/>
      </c>
      <c r="C110" s="72" t="str">
        <f>IFERROR(INDEX(#REF!,MATCH(INDEX(#REF!,MATCH($A110,#REF!,0)),#REF!,0),'Recurrent profile helpers'!C$2)*IF($A110="", "0", INDEX(#REF!,MATCH($A110,#REF!,0))),"")</f>
        <v/>
      </c>
      <c r="D110" s="72" t="str">
        <f>IFERROR(INDEX(#REF!,MATCH(INDEX(#REF!,MATCH($A110,#REF!,0)),#REF!,0),'Recurrent profile helpers'!D$2)*IF($A110="", "0", INDEX(#REF!,MATCH($A110,#REF!,0))),"")</f>
        <v/>
      </c>
      <c r="E110" s="72" t="str">
        <f>IFERROR(INDEX(#REF!,MATCH(INDEX(#REF!,MATCH($A110,#REF!,0)),#REF!,0),'Recurrent profile helpers'!E$2)*IF($A110="", "0", INDEX(#REF!,MATCH($A110,#REF!,0))),"")</f>
        <v/>
      </c>
      <c r="F110" s="72" t="str">
        <f>IFERROR(INDEX(#REF!,MATCH(INDEX(#REF!,MATCH($A110,#REF!,0)),#REF!,0),'Recurrent profile helpers'!F$2)*IF($A110="", "0", INDEX(#REF!,MATCH($A110,#REF!,0))),"")</f>
        <v/>
      </c>
      <c r="G110" s="72" t="str">
        <f>IFERROR(INDEX(#REF!,MATCH(INDEX(#REF!,MATCH($A110,#REF!,0)),#REF!,0),'Recurrent profile helpers'!G$2)*IF($A110="", "0", INDEX(#REF!,MATCH($A110,#REF!,0))),"")</f>
        <v/>
      </c>
      <c r="H110" s="72" t="str">
        <f>IFERROR(INDEX(#REF!,MATCH(INDEX(#REF!,MATCH($A110,#REF!,0)),#REF!,0),'Recurrent profile helpers'!H$2)*IF($A110="", "0", INDEX(#REF!,MATCH($A110,#REF!,0))),"")</f>
        <v/>
      </c>
      <c r="I110" s="72" t="str">
        <f>IFERROR(INDEX(#REF!,MATCH(INDEX(#REF!,MATCH($A110,#REF!,0)),#REF!,0),'Recurrent profile helpers'!I$2)*IF($A110="", "0", INDEX(#REF!,MATCH($A110,#REF!,0))),"")</f>
        <v/>
      </c>
      <c r="J110" s="72" t="str">
        <f>IFERROR(INDEX(#REF!,MATCH(INDEX(#REF!,MATCH($A110,#REF!,0)),#REF!,0),'Recurrent profile helpers'!J$2)*IF($A110="", "0", INDEX(#REF!,MATCH($A110,#REF!,0))),"")</f>
        <v/>
      </c>
      <c r="K110" s="72" t="str">
        <f>IFERROR(INDEX(#REF!,MATCH(INDEX(#REF!,MATCH($A110,#REF!,0)),#REF!,0),'Recurrent profile helpers'!K$2)*IF($A110="", "0", INDEX(#REF!,MATCH($A110,#REF!,0))),"")</f>
        <v/>
      </c>
      <c r="L110" s="72" t="str">
        <f>IFERROR(INDEX(#REF!,MATCH(INDEX(#REF!,MATCH($A110,#REF!,0)),#REF!,0),'Recurrent profile helpers'!L$2)*IF($A110="", "0", INDEX(#REF!,MATCH($A110,#REF!,0))),"")</f>
        <v/>
      </c>
      <c r="M110" s="72" t="str">
        <f>IFERROR(INDEX(#REF!,MATCH(INDEX(#REF!,MATCH($A110,#REF!,0)),#REF!,0),'Recurrent profile helpers'!M$2)*IF($A110="", "0", INDEX(#REF!,MATCH($A110,#REF!,0))),"")</f>
        <v/>
      </c>
      <c r="N110" s="72" t="str">
        <f>IFERROR(INDEX(#REF!,MATCH(INDEX(#REF!,MATCH($A110,#REF!,0)),#REF!,0),'Recurrent profile helpers'!N$2)*IF($A110="", "0", INDEX(#REF!,MATCH($A110,#REF!,0))),"")</f>
        <v/>
      </c>
    </row>
    <row r="111" spans="1:14">
      <c r="A111" t="str">
        <f t="array" ref="A111">IFERROR(INDEX(#REF!, SMALL(IF((MID(#REF!,2,1)="."),ROW($A$6:$A$4897)-ROW($A$6)+1,IF((MID(#REF!,3,1)="."),ROW($A$6:$A$4892)-ROW($A$6)+1)), ROW(109:109))),"" )</f>
        <v/>
      </c>
      <c r="B111" s="72" t="str">
        <f>IF($A111="", "", INDEX(#REF!,MATCH($A111,#REF!,0)))</f>
        <v/>
      </c>
      <c r="C111" s="72" t="str">
        <f>IFERROR(INDEX(#REF!,MATCH(INDEX(#REF!,MATCH($A111,#REF!,0)),#REF!,0),'Recurrent profile helpers'!C$2)*IF($A111="", "0", INDEX(#REF!,MATCH($A111,#REF!,0))),"")</f>
        <v/>
      </c>
      <c r="D111" s="72" t="str">
        <f>IFERROR(INDEX(#REF!,MATCH(INDEX(#REF!,MATCH($A111,#REF!,0)),#REF!,0),'Recurrent profile helpers'!D$2)*IF($A111="", "0", INDEX(#REF!,MATCH($A111,#REF!,0))),"")</f>
        <v/>
      </c>
      <c r="E111" s="72" t="str">
        <f>IFERROR(INDEX(#REF!,MATCH(INDEX(#REF!,MATCH($A111,#REF!,0)),#REF!,0),'Recurrent profile helpers'!E$2)*IF($A111="", "0", INDEX(#REF!,MATCH($A111,#REF!,0))),"")</f>
        <v/>
      </c>
      <c r="F111" s="72" t="str">
        <f>IFERROR(INDEX(#REF!,MATCH(INDEX(#REF!,MATCH($A111,#REF!,0)),#REF!,0),'Recurrent profile helpers'!F$2)*IF($A111="", "0", INDEX(#REF!,MATCH($A111,#REF!,0))),"")</f>
        <v/>
      </c>
      <c r="G111" s="72" t="str">
        <f>IFERROR(INDEX(#REF!,MATCH(INDEX(#REF!,MATCH($A111,#REF!,0)),#REF!,0),'Recurrent profile helpers'!G$2)*IF($A111="", "0", INDEX(#REF!,MATCH($A111,#REF!,0))),"")</f>
        <v/>
      </c>
      <c r="H111" s="72" t="str">
        <f>IFERROR(INDEX(#REF!,MATCH(INDEX(#REF!,MATCH($A111,#REF!,0)),#REF!,0),'Recurrent profile helpers'!H$2)*IF($A111="", "0", INDEX(#REF!,MATCH($A111,#REF!,0))),"")</f>
        <v/>
      </c>
      <c r="I111" s="72" t="str">
        <f>IFERROR(INDEX(#REF!,MATCH(INDEX(#REF!,MATCH($A111,#REF!,0)),#REF!,0),'Recurrent profile helpers'!I$2)*IF($A111="", "0", INDEX(#REF!,MATCH($A111,#REF!,0))),"")</f>
        <v/>
      </c>
      <c r="J111" s="72" t="str">
        <f>IFERROR(INDEX(#REF!,MATCH(INDEX(#REF!,MATCH($A111,#REF!,0)),#REF!,0),'Recurrent profile helpers'!J$2)*IF($A111="", "0", INDEX(#REF!,MATCH($A111,#REF!,0))),"")</f>
        <v/>
      </c>
      <c r="K111" s="72" t="str">
        <f>IFERROR(INDEX(#REF!,MATCH(INDEX(#REF!,MATCH($A111,#REF!,0)),#REF!,0),'Recurrent profile helpers'!K$2)*IF($A111="", "0", INDEX(#REF!,MATCH($A111,#REF!,0))),"")</f>
        <v/>
      </c>
      <c r="L111" s="72" t="str">
        <f>IFERROR(INDEX(#REF!,MATCH(INDEX(#REF!,MATCH($A111,#REF!,0)),#REF!,0),'Recurrent profile helpers'!L$2)*IF($A111="", "0", INDEX(#REF!,MATCH($A111,#REF!,0))),"")</f>
        <v/>
      </c>
      <c r="M111" s="72" t="str">
        <f>IFERROR(INDEX(#REF!,MATCH(INDEX(#REF!,MATCH($A111,#REF!,0)),#REF!,0),'Recurrent profile helpers'!M$2)*IF($A111="", "0", INDEX(#REF!,MATCH($A111,#REF!,0))),"")</f>
        <v/>
      </c>
      <c r="N111" s="72" t="str">
        <f>IFERROR(INDEX(#REF!,MATCH(INDEX(#REF!,MATCH($A111,#REF!,0)),#REF!,0),'Recurrent profile helpers'!N$2)*IF($A111="", "0", INDEX(#REF!,MATCH($A111,#REF!,0))),"")</f>
        <v/>
      </c>
    </row>
    <row r="112" spans="1:14">
      <c r="A112" t="str">
        <f t="array" ref="A112">IFERROR(INDEX(#REF!, SMALL(IF((MID(#REF!,2,1)="."),ROW($A$6:$A$4897)-ROW($A$6)+1,IF((MID(#REF!,3,1)="."),ROW($A$6:$A$4892)-ROW($A$6)+1)), ROW(110:110))),"" )</f>
        <v/>
      </c>
      <c r="B112" s="72" t="str">
        <f>IF($A112="", "", INDEX(#REF!,MATCH($A112,#REF!,0)))</f>
        <v/>
      </c>
      <c r="C112" s="72" t="str">
        <f>IFERROR(INDEX(#REF!,MATCH(INDEX(#REF!,MATCH($A112,#REF!,0)),#REF!,0),'Recurrent profile helpers'!C$2)*IF($A112="", "0", INDEX(#REF!,MATCH($A112,#REF!,0))),"")</f>
        <v/>
      </c>
      <c r="D112" s="72" t="str">
        <f>IFERROR(INDEX(#REF!,MATCH(INDEX(#REF!,MATCH($A112,#REF!,0)),#REF!,0),'Recurrent profile helpers'!D$2)*IF($A112="", "0", INDEX(#REF!,MATCH($A112,#REF!,0))),"")</f>
        <v/>
      </c>
      <c r="E112" s="72" t="str">
        <f>IFERROR(INDEX(#REF!,MATCH(INDEX(#REF!,MATCH($A112,#REF!,0)),#REF!,0),'Recurrent profile helpers'!E$2)*IF($A112="", "0", INDEX(#REF!,MATCH($A112,#REF!,0))),"")</f>
        <v/>
      </c>
      <c r="F112" s="72" t="str">
        <f>IFERROR(INDEX(#REF!,MATCH(INDEX(#REF!,MATCH($A112,#REF!,0)),#REF!,0),'Recurrent profile helpers'!F$2)*IF($A112="", "0", INDEX(#REF!,MATCH($A112,#REF!,0))),"")</f>
        <v/>
      </c>
      <c r="G112" s="72" t="str">
        <f>IFERROR(INDEX(#REF!,MATCH(INDEX(#REF!,MATCH($A112,#REF!,0)),#REF!,0),'Recurrent profile helpers'!G$2)*IF($A112="", "0", INDEX(#REF!,MATCH($A112,#REF!,0))),"")</f>
        <v/>
      </c>
      <c r="H112" s="72" t="str">
        <f>IFERROR(INDEX(#REF!,MATCH(INDEX(#REF!,MATCH($A112,#REF!,0)),#REF!,0),'Recurrent profile helpers'!H$2)*IF($A112="", "0", INDEX(#REF!,MATCH($A112,#REF!,0))),"")</f>
        <v/>
      </c>
      <c r="I112" s="72" t="str">
        <f>IFERROR(INDEX(#REF!,MATCH(INDEX(#REF!,MATCH($A112,#REF!,0)),#REF!,0),'Recurrent profile helpers'!I$2)*IF($A112="", "0", INDEX(#REF!,MATCH($A112,#REF!,0))),"")</f>
        <v/>
      </c>
      <c r="J112" s="72" t="str">
        <f>IFERROR(INDEX(#REF!,MATCH(INDEX(#REF!,MATCH($A112,#REF!,0)),#REF!,0),'Recurrent profile helpers'!J$2)*IF($A112="", "0", INDEX(#REF!,MATCH($A112,#REF!,0))),"")</f>
        <v/>
      </c>
      <c r="K112" s="72" t="str">
        <f>IFERROR(INDEX(#REF!,MATCH(INDEX(#REF!,MATCH($A112,#REF!,0)),#REF!,0),'Recurrent profile helpers'!K$2)*IF($A112="", "0", INDEX(#REF!,MATCH($A112,#REF!,0))),"")</f>
        <v/>
      </c>
      <c r="L112" s="72" t="str">
        <f>IFERROR(INDEX(#REF!,MATCH(INDEX(#REF!,MATCH($A112,#REF!,0)),#REF!,0),'Recurrent profile helpers'!L$2)*IF($A112="", "0", INDEX(#REF!,MATCH($A112,#REF!,0))),"")</f>
        <v/>
      </c>
      <c r="M112" s="72" t="str">
        <f>IFERROR(INDEX(#REF!,MATCH(INDEX(#REF!,MATCH($A112,#REF!,0)),#REF!,0),'Recurrent profile helpers'!M$2)*IF($A112="", "0", INDEX(#REF!,MATCH($A112,#REF!,0))),"")</f>
        <v/>
      </c>
      <c r="N112" s="72" t="str">
        <f>IFERROR(INDEX(#REF!,MATCH(INDEX(#REF!,MATCH($A112,#REF!,0)),#REF!,0),'Recurrent profile helpers'!N$2)*IF($A112="", "0", INDEX(#REF!,MATCH($A112,#REF!,0))),"")</f>
        <v/>
      </c>
    </row>
    <row r="113" spans="1:14">
      <c r="A113" t="str">
        <f t="array" ref="A113">IFERROR(INDEX(#REF!, SMALL(IF((MID(#REF!,2,1)="."),ROW($A$6:$A$4897)-ROW($A$6)+1,IF((MID(#REF!,3,1)="."),ROW($A$6:$A$4892)-ROW($A$6)+1)), ROW(111:111))),"" )</f>
        <v/>
      </c>
      <c r="B113" s="72" t="str">
        <f>IF($A113="", "", INDEX(#REF!,MATCH($A113,#REF!,0)))</f>
        <v/>
      </c>
      <c r="C113" s="72" t="str">
        <f>IFERROR(INDEX(#REF!,MATCH(INDEX(#REF!,MATCH($A113,#REF!,0)),#REF!,0),'Recurrent profile helpers'!C$2)*IF($A113="", "0", INDEX(#REF!,MATCH($A113,#REF!,0))),"")</f>
        <v/>
      </c>
      <c r="D113" s="72" t="str">
        <f>IFERROR(INDEX(#REF!,MATCH(INDEX(#REF!,MATCH($A113,#REF!,0)),#REF!,0),'Recurrent profile helpers'!D$2)*IF($A113="", "0", INDEX(#REF!,MATCH($A113,#REF!,0))),"")</f>
        <v/>
      </c>
      <c r="E113" s="72" t="str">
        <f>IFERROR(INDEX(#REF!,MATCH(INDEX(#REF!,MATCH($A113,#REF!,0)),#REF!,0),'Recurrent profile helpers'!E$2)*IF($A113="", "0", INDEX(#REF!,MATCH($A113,#REF!,0))),"")</f>
        <v/>
      </c>
      <c r="F113" s="72" t="str">
        <f>IFERROR(INDEX(#REF!,MATCH(INDEX(#REF!,MATCH($A113,#REF!,0)),#REF!,0),'Recurrent profile helpers'!F$2)*IF($A113="", "0", INDEX(#REF!,MATCH($A113,#REF!,0))),"")</f>
        <v/>
      </c>
      <c r="G113" s="72" t="str">
        <f>IFERROR(INDEX(#REF!,MATCH(INDEX(#REF!,MATCH($A113,#REF!,0)),#REF!,0),'Recurrent profile helpers'!G$2)*IF($A113="", "0", INDEX(#REF!,MATCH($A113,#REF!,0))),"")</f>
        <v/>
      </c>
      <c r="H113" s="72" t="str">
        <f>IFERROR(INDEX(#REF!,MATCH(INDEX(#REF!,MATCH($A113,#REF!,0)),#REF!,0),'Recurrent profile helpers'!H$2)*IF($A113="", "0", INDEX(#REF!,MATCH($A113,#REF!,0))),"")</f>
        <v/>
      </c>
      <c r="I113" s="72" t="str">
        <f>IFERROR(INDEX(#REF!,MATCH(INDEX(#REF!,MATCH($A113,#REF!,0)),#REF!,0),'Recurrent profile helpers'!I$2)*IF($A113="", "0", INDEX(#REF!,MATCH($A113,#REF!,0))),"")</f>
        <v/>
      </c>
      <c r="J113" s="72" t="str">
        <f>IFERROR(INDEX(#REF!,MATCH(INDEX(#REF!,MATCH($A113,#REF!,0)),#REF!,0),'Recurrent profile helpers'!J$2)*IF($A113="", "0", INDEX(#REF!,MATCH($A113,#REF!,0))),"")</f>
        <v/>
      </c>
      <c r="K113" s="72" t="str">
        <f>IFERROR(INDEX(#REF!,MATCH(INDEX(#REF!,MATCH($A113,#REF!,0)),#REF!,0),'Recurrent profile helpers'!K$2)*IF($A113="", "0", INDEX(#REF!,MATCH($A113,#REF!,0))),"")</f>
        <v/>
      </c>
      <c r="L113" s="72" t="str">
        <f>IFERROR(INDEX(#REF!,MATCH(INDEX(#REF!,MATCH($A113,#REF!,0)),#REF!,0),'Recurrent profile helpers'!L$2)*IF($A113="", "0", INDEX(#REF!,MATCH($A113,#REF!,0))),"")</f>
        <v/>
      </c>
      <c r="M113" s="72" t="str">
        <f>IFERROR(INDEX(#REF!,MATCH(INDEX(#REF!,MATCH($A113,#REF!,0)),#REF!,0),'Recurrent profile helpers'!M$2)*IF($A113="", "0", INDEX(#REF!,MATCH($A113,#REF!,0))),"")</f>
        <v/>
      </c>
      <c r="N113" s="72" t="str">
        <f>IFERROR(INDEX(#REF!,MATCH(INDEX(#REF!,MATCH($A113,#REF!,0)),#REF!,0),'Recurrent profile helpers'!N$2)*IF($A113="", "0", INDEX(#REF!,MATCH($A113,#REF!,0))),"")</f>
        <v/>
      </c>
    </row>
    <row r="114" spans="1:14">
      <c r="A114" t="str">
        <f t="array" ref="A114">IFERROR(INDEX(#REF!, SMALL(IF((MID(#REF!,2,1)="."),ROW($A$6:$A$4897)-ROW($A$6)+1,IF((MID(#REF!,3,1)="."),ROW($A$6:$A$4892)-ROW($A$6)+1)), ROW(112:112))),"" )</f>
        <v/>
      </c>
      <c r="B114" s="72" t="str">
        <f>IF($A114="", "", INDEX(#REF!,MATCH($A114,#REF!,0)))</f>
        <v/>
      </c>
      <c r="C114" s="72" t="str">
        <f>IFERROR(INDEX(#REF!,MATCH(INDEX(#REF!,MATCH($A114,#REF!,0)),#REF!,0),'Recurrent profile helpers'!C$2)*IF($A114="", "0", INDEX(#REF!,MATCH($A114,#REF!,0))),"")</f>
        <v/>
      </c>
      <c r="D114" s="72" t="str">
        <f>IFERROR(INDEX(#REF!,MATCH(INDEX(#REF!,MATCH($A114,#REF!,0)),#REF!,0),'Recurrent profile helpers'!D$2)*IF($A114="", "0", INDEX(#REF!,MATCH($A114,#REF!,0))),"")</f>
        <v/>
      </c>
      <c r="E114" s="72" t="str">
        <f>IFERROR(INDEX(#REF!,MATCH(INDEX(#REF!,MATCH($A114,#REF!,0)),#REF!,0),'Recurrent profile helpers'!E$2)*IF($A114="", "0", INDEX(#REF!,MATCH($A114,#REF!,0))),"")</f>
        <v/>
      </c>
      <c r="F114" s="72" t="str">
        <f>IFERROR(INDEX(#REF!,MATCH(INDEX(#REF!,MATCH($A114,#REF!,0)),#REF!,0),'Recurrent profile helpers'!F$2)*IF($A114="", "0", INDEX(#REF!,MATCH($A114,#REF!,0))),"")</f>
        <v/>
      </c>
      <c r="G114" s="72" t="str">
        <f>IFERROR(INDEX(#REF!,MATCH(INDEX(#REF!,MATCH($A114,#REF!,0)),#REF!,0),'Recurrent profile helpers'!G$2)*IF($A114="", "0", INDEX(#REF!,MATCH($A114,#REF!,0))),"")</f>
        <v/>
      </c>
      <c r="H114" s="72" t="str">
        <f>IFERROR(INDEX(#REF!,MATCH(INDEX(#REF!,MATCH($A114,#REF!,0)),#REF!,0),'Recurrent profile helpers'!H$2)*IF($A114="", "0", INDEX(#REF!,MATCH($A114,#REF!,0))),"")</f>
        <v/>
      </c>
      <c r="I114" s="72" t="str">
        <f>IFERROR(INDEX(#REF!,MATCH(INDEX(#REF!,MATCH($A114,#REF!,0)),#REF!,0),'Recurrent profile helpers'!I$2)*IF($A114="", "0", INDEX(#REF!,MATCH($A114,#REF!,0))),"")</f>
        <v/>
      </c>
      <c r="J114" s="72" t="str">
        <f>IFERROR(INDEX(#REF!,MATCH(INDEX(#REF!,MATCH($A114,#REF!,0)),#REF!,0),'Recurrent profile helpers'!J$2)*IF($A114="", "0", INDEX(#REF!,MATCH($A114,#REF!,0))),"")</f>
        <v/>
      </c>
      <c r="K114" s="72" t="str">
        <f>IFERROR(INDEX(#REF!,MATCH(INDEX(#REF!,MATCH($A114,#REF!,0)),#REF!,0),'Recurrent profile helpers'!K$2)*IF($A114="", "0", INDEX(#REF!,MATCH($A114,#REF!,0))),"")</f>
        <v/>
      </c>
      <c r="L114" s="72" t="str">
        <f>IFERROR(INDEX(#REF!,MATCH(INDEX(#REF!,MATCH($A114,#REF!,0)),#REF!,0),'Recurrent profile helpers'!L$2)*IF($A114="", "0", INDEX(#REF!,MATCH($A114,#REF!,0))),"")</f>
        <v/>
      </c>
      <c r="M114" s="72" t="str">
        <f>IFERROR(INDEX(#REF!,MATCH(INDEX(#REF!,MATCH($A114,#REF!,0)),#REF!,0),'Recurrent profile helpers'!M$2)*IF($A114="", "0", INDEX(#REF!,MATCH($A114,#REF!,0))),"")</f>
        <v/>
      </c>
      <c r="N114" s="72" t="str">
        <f>IFERROR(INDEX(#REF!,MATCH(INDEX(#REF!,MATCH($A114,#REF!,0)),#REF!,0),'Recurrent profile helpers'!N$2)*IF($A114="", "0", INDEX(#REF!,MATCH($A114,#REF!,0))),"")</f>
        <v/>
      </c>
    </row>
    <row r="115" spans="1:14">
      <c r="A115" t="str">
        <f t="array" ref="A115">IFERROR(INDEX(#REF!, SMALL(IF((MID(#REF!,2,1)="."),ROW($A$6:$A$4897)-ROW($A$6)+1,IF((MID(#REF!,3,1)="."),ROW($A$6:$A$4892)-ROW($A$6)+1)), ROW(113:113))),"" )</f>
        <v/>
      </c>
      <c r="B115" s="72" t="str">
        <f>IF($A115="", "", INDEX(#REF!,MATCH($A115,#REF!,0)))</f>
        <v/>
      </c>
      <c r="C115" s="72" t="str">
        <f>IFERROR(INDEX(#REF!,MATCH(INDEX(#REF!,MATCH($A115,#REF!,0)),#REF!,0),'Recurrent profile helpers'!C$2)*IF($A115="", "0", INDEX(#REF!,MATCH($A115,#REF!,0))),"")</f>
        <v/>
      </c>
      <c r="D115" s="72" t="str">
        <f>IFERROR(INDEX(#REF!,MATCH(INDEX(#REF!,MATCH($A115,#REF!,0)),#REF!,0),'Recurrent profile helpers'!D$2)*IF($A115="", "0", INDEX(#REF!,MATCH($A115,#REF!,0))),"")</f>
        <v/>
      </c>
      <c r="E115" s="72" t="str">
        <f>IFERROR(INDEX(#REF!,MATCH(INDEX(#REF!,MATCH($A115,#REF!,0)),#REF!,0),'Recurrent profile helpers'!E$2)*IF($A115="", "0", INDEX(#REF!,MATCH($A115,#REF!,0))),"")</f>
        <v/>
      </c>
      <c r="F115" s="72" t="str">
        <f>IFERROR(INDEX(#REF!,MATCH(INDEX(#REF!,MATCH($A115,#REF!,0)),#REF!,0),'Recurrent profile helpers'!F$2)*IF($A115="", "0", INDEX(#REF!,MATCH($A115,#REF!,0))),"")</f>
        <v/>
      </c>
      <c r="G115" s="72" t="str">
        <f>IFERROR(INDEX(#REF!,MATCH(INDEX(#REF!,MATCH($A115,#REF!,0)),#REF!,0),'Recurrent profile helpers'!G$2)*IF($A115="", "0", INDEX(#REF!,MATCH($A115,#REF!,0))),"")</f>
        <v/>
      </c>
      <c r="H115" s="72" t="str">
        <f>IFERROR(INDEX(#REF!,MATCH(INDEX(#REF!,MATCH($A115,#REF!,0)),#REF!,0),'Recurrent profile helpers'!H$2)*IF($A115="", "0", INDEX(#REF!,MATCH($A115,#REF!,0))),"")</f>
        <v/>
      </c>
      <c r="I115" s="72" t="str">
        <f>IFERROR(INDEX(#REF!,MATCH(INDEX(#REF!,MATCH($A115,#REF!,0)),#REF!,0),'Recurrent profile helpers'!I$2)*IF($A115="", "0", INDEX(#REF!,MATCH($A115,#REF!,0))),"")</f>
        <v/>
      </c>
      <c r="J115" s="72" t="str">
        <f>IFERROR(INDEX(#REF!,MATCH(INDEX(#REF!,MATCH($A115,#REF!,0)),#REF!,0),'Recurrent profile helpers'!J$2)*IF($A115="", "0", INDEX(#REF!,MATCH($A115,#REF!,0))),"")</f>
        <v/>
      </c>
      <c r="K115" s="72" t="str">
        <f>IFERROR(INDEX(#REF!,MATCH(INDEX(#REF!,MATCH($A115,#REF!,0)),#REF!,0),'Recurrent profile helpers'!K$2)*IF($A115="", "0", INDEX(#REF!,MATCH($A115,#REF!,0))),"")</f>
        <v/>
      </c>
      <c r="L115" s="72" t="str">
        <f>IFERROR(INDEX(#REF!,MATCH(INDEX(#REF!,MATCH($A115,#REF!,0)),#REF!,0),'Recurrent profile helpers'!L$2)*IF($A115="", "0", INDEX(#REF!,MATCH($A115,#REF!,0))),"")</f>
        <v/>
      </c>
      <c r="M115" s="72" t="str">
        <f>IFERROR(INDEX(#REF!,MATCH(INDEX(#REF!,MATCH($A115,#REF!,0)),#REF!,0),'Recurrent profile helpers'!M$2)*IF($A115="", "0", INDEX(#REF!,MATCH($A115,#REF!,0))),"")</f>
        <v/>
      </c>
      <c r="N115" s="72" t="str">
        <f>IFERROR(INDEX(#REF!,MATCH(INDEX(#REF!,MATCH($A115,#REF!,0)),#REF!,0),'Recurrent profile helpers'!N$2)*IF($A115="", "0", INDEX(#REF!,MATCH($A115,#REF!,0))),"")</f>
        <v/>
      </c>
    </row>
    <row r="116" spans="1:14">
      <c r="A116" t="str">
        <f t="array" ref="A116">IFERROR(INDEX(#REF!, SMALL(IF((MID(#REF!,2,1)="."),ROW($A$6:$A$4897)-ROW($A$6)+1,IF((MID(#REF!,3,1)="."),ROW($A$6:$A$4892)-ROW($A$6)+1)), ROW(114:114))),"" )</f>
        <v/>
      </c>
      <c r="B116" s="72" t="str">
        <f>IF($A116="", "", INDEX(#REF!,MATCH($A116,#REF!,0)))</f>
        <v/>
      </c>
      <c r="C116" s="72" t="str">
        <f>IFERROR(INDEX(#REF!,MATCH(INDEX(#REF!,MATCH($A116,#REF!,0)),#REF!,0),'Recurrent profile helpers'!C$2)*IF($A116="", "0", INDEX(#REF!,MATCH($A116,#REF!,0))),"")</f>
        <v/>
      </c>
      <c r="D116" s="72" t="str">
        <f>IFERROR(INDEX(#REF!,MATCH(INDEX(#REF!,MATCH($A116,#REF!,0)),#REF!,0),'Recurrent profile helpers'!D$2)*IF($A116="", "0", INDEX(#REF!,MATCH($A116,#REF!,0))),"")</f>
        <v/>
      </c>
      <c r="E116" s="72" t="str">
        <f>IFERROR(INDEX(#REF!,MATCH(INDEX(#REF!,MATCH($A116,#REF!,0)),#REF!,0),'Recurrent profile helpers'!E$2)*IF($A116="", "0", INDEX(#REF!,MATCH($A116,#REF!,0))),"")</f>
        <v/>
      </c>
      <c r="F116" s="72" t="str">
        <f>IFERROR(INDEX(#REF!,MATCH(INDEX(#REF!,MATCH($A116,#REF!,0)),#REF!,0),'Recurrent profile helpers'!F$2)*IF($A116="", "0", INDEX(#REF!,MATCH($A116,#REF!,0))),"")</f>
        <v/>
      </c>
      <c r="G116" s="72" t="str">
        <f>IFERROR(INDEX(#REF!,MATCH(INDEX(#REF!,MATCH($A116,#REF!,0)),#REF!,0),'Recurrent profile helpers'!G$2)*IF($A116="", "0", INDEX(#REF!,MATCH($A116,#REF!,0))),"")</f>
        <v/>
      </c>
      <c r="H116" s="72" t="str">
        <f>IFERROR(INDEX(#REF!,MATCH(INDEX(#REF!,MATCH($A116,#REF!,0)),#REF!,0),'Recurrent profile helpers'!H$2)*IF($A116="", "0", INDEX(#REF!,MATCH($A116,#REF!,0))),"")</f>
        <v/>
      </c>
      <c r="I116" s="72" t="str">
        <f>IFERROR(INDEX(#REF!,MATCH(INDEX(#REF!,MATCH($A116,#REF!,0)),#REF!,0),'Recurrent profile helpers'!I$2)*IF($A116="", "0", INDEX(#REF!,MATCH($A116,#REF!,0))),"")</f>
        <v/>
      </c>
      <c r="J116" s="72" t="str">
        <f>IFERROR(INDEX(#REF!,MATCH(INDEX(#REF!,MATCH($A116,#REF!,0)),#REF!,0),'Recurrent profile helpers'!J$2)*IF($A116="", "0", INDEX(#REF!,MATCH($A116,#REF!,0))),"")</f>
        <v/>
      </c>
      <c r="K116" s="72" t="str">
        <f>IFERROR(INDEX(#REF!,MATCH(INDEX(#REF!,MATCH($A116,#REF!,0)),#REF!,0),'Recurrent profile helpers'!K$2)*IF($A116="", "0", INDEX(#REF!,MATCH($A116,#REF!,0))),"")</f>
        <v/>
      </c>
      <c r="L116" s="72" t="str">
        <f>IFERROR(INDEX(#REF!,MATCH(INDEX(#REF!,MATCH($A116,#REF!,0)),#REF!,0),'Recurrent profile helpers'!L$2)*IF($A116="", "0", INDEX(#REF!,MATCH($A116,#REF!,0))),"")</f>
        <v/>
      </c>
      <c r="M116" s="72" t="str">
        <f>IFERROR(INDEX(#REF!,MATCH(INDEX(#REF!,MATCH($A116,#REF!,0)),#REF!,0),'Recurrent profile helpers'!M$2)*IF($A116="", "0", INDEX(#REF!,MATCH($A116,#REF!,0))),"")</f>
        <v/>
      </c>
      <c r="N116" s="72" t="str">
        <f>IFERROR(INDEX(#REF!,MATCH(INDEX(#REF!,MATCH($A116,#REF!,0)),#REF!,0),'Recurrent profile helpers'!N$2)*IF($A116="", "0", INDEX(#REF!,MATCH($A116,#REF!,0))),"")</f>
        <v/>
      </c>
    </row>
    <row r="117" spans="1:14">
      <c r="A117" t="str">
        <f t="array" ref="A117">IFERROR(INDEX(#REF!, SMALL(IF((MID(#REF!,2,1)="."),ROW($A$6:$A$4897)-ROW($A$6)+1,IF((MID(#REF!,3,1)="."),ROW($A$6:$A$4892)-ROW($A$6)+1)), ROW(115:115))),"" )</f>
        <v/>
      </c>
      <c r="B117" s="72" t="str">
        <f>IF($A117="", "", INDEX(#REF!,MATCH($A117,#REF!,0)))</f>
        <v/>
      </c>
      <c r="C117" s="72" t="str">
        <f>IFERROR(INDEX(#REF!,MATCH(INDEX(#REF!,MATCH($A117,#REF!,0)),#REF!,0),'Recurrent profile helpers'!C$2)*IF($A117="", "0", INDEX(#REF!,MATCH($A117,#REF!,0))),"")</f>
        <v/>
      </c>
      <c r="D117" s="72" t="str">
        <f>IFERROR(INDEX(#REF!,MATCH(INDEX(#REF!,MATCH($A117,#REF!,0)),#REF!,0),'Recurrent profile helpers'!D$2)*IF($A117="", "0", INDEX(#REF!,MATCH($A117,#REF!,0))),"")</f>
        <v/>
      </c>
      <c r="E117" s="72" t="str">
        <f>IFERROR(INDEX(#REF!,MATCH(INDEX(#REF!,MATCH($A117,#REF!,0)),#REF!,0),'Recurrent profile helpers'!E$2)*IF($A117="", "0", INDEX(#REF!,MATCH($A117,#REF!,0))),"")</f>
        <v/>
      </c>
      <c r="F117" s="72" t="str">
        <f>IFERROR(INDEX(#REF!,MATCH(INDEX(#REF!,MATCH($A117,#REF!,0)),#REF!,0),'Recurrent profile helpers'!F$2)*IF($A117="", "0", INDEX(#REF!,MATCH($A117,#REF!,0))),"")</f>
        <v/>
      </c>
      <c r="G117" s="72" t="str">
        <f>IFERROR(INDEX(#REF!,MATCH(INDEX(#REF!,MATCH($A117,#REF!,0)),#REF!,0),'Recurrent profile helpers'!G$2)*IF($A117="", "0", INDEX(#REF!,MATCH($A117,#REF!,0))),"")</f>
        <v/>
      </c>
      <c r="H117" s="72" t="str">
        <f>IFERROR(INDEX(#REF!,MATCH(INDEX(#REF!,MATCH($A117,#REF!,0)),#REF!,0),'Recurrent profile helpers'!H$2)*IF($A117="", "0", INDEX(#REF!,MATCH($A117,#REF!,0))),"")</f>
        <v/>
      </c>
      <c r="I117" s="72" t="str">
        <f>IFERROR(INDEX(#REF!,MATCH(INDEX(#REF!,MATCH($A117,#REF!,0)),#REF!,0),'Recurrent profile helpers'!I$2)*IF($A117="", "0", INDEX(#REF!,MATCH($A117,#REF!,0))),"")</f>
        <v/>
      </c>
      <c r="J117" s="72" t="str">
        <f>IFERROR(INDEX(#REF!,MATCH(INDEX(#REF!,MATCH($A117,#REF!,0)),#REF!,0),'Recurrent profile helpers'!J$2)*IF($A117="", "0", INDEX(#REF!,MATCH($A117,#REF!,0))),"")</f>
        <v/>
      </c>
      <c r="K117" s="72" t="str">
        <f>IFERROR(INDEX(#REF!,MATCH(INDEX(#REF!,MATCH($A117,#REF!,0)),#REF!,0),'Recurrent profile helpers'!K$2)*IF($A117="", "0", INDEX(#REF!,MATCH($A117,#REF!,0))),"")</f>
        <v/>
      </c>
      <c r="L117" s="72" t="str">
        <f>IFERROR(INDEX(#REF!,MATCH(INDEX(#REF!,MATCH($A117,#REF!,0)),#REF!,0),'Recurrent profile helpers'!L$2)*IF($A117="", "0", INDEX(#REF!,MATCH($A117,#REF!,0))),"")</f>
        <v/>
      </c>
      <c r="M117" s="72" t="str">
        <f>IFERROR(INDEX(#REF!,MATCH(INDEX(#REF!,MATCH($A117,#REF!,0)),#REF!,0),'Recurrent profile helpers'!M$2)*IF($A117="", "0", INDEX(#REF!,MATCH($A117,#REF!,0))),"")</f>
        <v/>
      </c>
      <c r="N117" s="72" t="str">
        <f>IFERROR(INDEX(#REF!,MATCH(INDEX(#REF!,MATCH($A117,#REF!,0)),#REF!,0),'Recurrent profile helpers'!N$2)*IF($A117="", "0", INDEX(#REF!,MATCH($A117,#REF!,0))),"")</f>
        <v/>
      </c>
    </row>
    <row r="118" spans="1:14">
      <c r="A118" t="str">
        <f t="array" ref="A118">IFERROR(INDEX(#REF!, SMALL(IF((MID(#REF!,2,1)="."),ROW($A$6:$A$4897)-ROW($A$6)+1,IF((MID(#REF!,3,1)="."),ROW($A$6:$A$4892)-ROW($A$6)+1)), ROW(116:116))),"" )</f>
        <v/>
      </c>
      <c r="B118" s="72" t="str">
        <f>IF($A118="", "", INDEX(#REF!,MATCH($A118,#REF!,0)))</f>
        <v/>
      </c>
      <c r="C118" s="72" t="str">
        <f>IFERROR(INDEX(#REF!,MATCH(INDEX(#REF!,MATCH($A118,#REF!,0)),#REF!,0),'Recurrent profile helpers'!C$2)*IF($A118="", "0", INDEX(#REF!,MATCH($A118,#REF!,0))),"")</f>
        <v/>
      </c>
      <c r="D118" s="72" t="str">
        <f>IFERROR(INDEX(#REF!,MATCH(INDEX(#REF!,MATCH($A118,#REF!,0)),#REF!,0),'Recurrent profile helpers'!D$2)*IF($A118="", "0", INDEX(#REF!,MATCH($A118,#REF!,0))),"")</f>
        <v/>
      </c>
      <c r="E118" s="72" t="str">
        <f>IFERROR(INDEX(#REF!,MATCH(INDEX(#REF!,MATCH($A118,#REF!,0)),#REF!,0),'Recurrent profile helpers'!E$2)*IF($A118="", "0", INDEX(#REF!,MATCH($A118,#REF!,0))),"")</f>
        <v/>
      </c>
      <c r="F118" s="72" t="str">
        <f>IFERROR(INDEX(#REF!,MATCH(INDEX(#REF!,MATCH($A118,#REF!,0)),#REF!,0),'Recurrent profile helpers'!F$2)*IF($A118="", "0", INDEX(#REF!,MATCH($A118,#REF!,0))),"")</f>
        <v/>
      </c>
      <c r="G118" s="72" t="str">
        <f>IFERROR(INDEX(#REF!,MATCH(INDEX(#REF!,MATCH($A118,#REF!,0)),#REF!,0),'Recurrent profile helpers'!G$2)*IF($A118="", "0", INDEX(#REF!,MATCH($A118,#REF!,0))),"")</f>
        <v/>
      </c>
      <c r="H118" s="72" t="str">
        <f>IFERROR(INDEX(#REF!,MATCH(INDEX(#REF!,MATCH($A118,#REF!,0)),#REF!,0),'Recurrent profile helpers'!H$2)*IF($A118="", "0", INDEX(#REF!,MATCH($A118,#REF!,0))),"")</f>
        <v/>
      </c>
      <c r="I118" s="72" t="str">
        <f>IFERROR(INDEX(#REF!,MATCH(INDEX(#REF!,MATCH($A118,#REF!,0)),#REF!,0),'Recurrent profile helpers'!I$2)*IF($A118="", "0", INDEX(#REF!,MATCH($A118,#REF!,0))),"")</f>
        <v/>
      </c>
      <c r="J118" s="72" t="str">
        <f>IFERROR(INDEX(#REF!,MATCH(INDEX(#REF!,MATCH($A118,#REF!,0)),#REF!,0),'Recurrent profile helpers'!J$2)*IF($A118="", "0", INDEX(#REF!,MATCH($A118,#REF!,0))),"")</f>
        <v/>
      </c>
      <c r="K118" s="72" t="str">
        <f>IFERROR(INDEX(#REF!,MATCH(INDEX(#REF!,MATCH($A118,#REF!,0)),#REF!,0),'Recurrent profile helpers'!K$2)*IF($A118="", "0", INDEX(#REF!,MATCH($A118,#REF!,0))),"")</f>
        <v/>
      </c>
      <c r="L118" s="72" t="str">
        <f>IFERROR(INDEX(#REF!,MATCH(INDEX(#REF!,MATCH($A118,#REF!,0)),#REF!,0),'Recurrent profile helpers'!L$2)*IF($A118="", "0", INDEX(#REF!,MATCH($A118,#REF!,0))),"")</f>
        <v/>
      </c>
      <c r="M118" s="72" t="str">
        <f>IFERROR(INDEX(#REF!,MATCH(INDEX(#REF!,MATCH($A118,#REF!,0)),#REF!,0),'Recurrent profile helpers'!M$2)*IF($A118="", "0", INDEX(#REF!,MATCH($A118,#REF!,0))),"")</f>
        <v/>
      </c>
      <c r="N118" s="72" t="str">
        <f>IFERROR(INDEX(#REF!,MATCH(INDEX(#REF!,MATCH($A118,#REF!,0)),#REF!,0),'Recurrent profile helpers'!N$2)*IF($A118="", "0", INDEX(#REF!,MATCH($A118,#REF!,0))),"")</f>
        <v/>
      </c>
    </row>
    <row r="119" spans="1:14">
      <c r="A119" t="str">
        <f t="array" ref="A119">IFERROR(INDEX(#REF!, SMALL(IF((MID(#REF!,2,1)="."),ROW($A$6:$A$4897)-ROW($A$6)+1,IF((MID(#REF!,3,1)="."),ROW($A$6:$A$4892)-ROW($A$6)+1)), ROW(117:117))),"" )</f>
        <v/>
      </c>
      <c r="B119" s="72" t="str">
        <f>IF($A119="", "", INDEX(#REF!,MATCH($A119,#REF!,0)))</f>
        <v/>
      </c>
      <c r="C119" s="72" t="str">
        <f>IFERROR(INDEX(#REF!,MATCH(INDEX(#REF!,MATCH($A119,#REF!,0)),#REF!,0),'Recurrent profile helpers'!C$2)*IF($A119="", "0", INDEX(#REF!,MATCH($A119,#REF!,0))),"")</f>
        <v/>
      </c>
      <c r="D119" s="72" t="str">
        <f>IFERROR(INDEX(#REF!,MATCH(INDEX(#REF!,MATCH($A119,#REF!,0)),#REF!,0),'Recurrent profile helpers'!D$2)*IF($A119="", "0", INDEX(#REF!,MATCH($A119,#REF!,0))),"")</f>
        <v/>
      </c>
      <c r="E119" s="72" t="str">
        <f>IFERROR(INDEX(#REF!,MATCH(INDEX(#REF!,MATCH($A119,#REF!,0)),#REF!,0),'Recurrent profile helpers'!E$2)*IF($A119="", "0", INDEX(#REF!,MATCH($A119,#REF!,0))),"")</f>
        <v/>
      </c>
      <c r="F119" s="72" t="str">
        <f>IFERROR(INDEX(#REF!,MATCH(INDEX(#REF!,MATCH($A119,#REF!,0)),#REF!,0),'Recurrent profile helpers'!F$2)*IF($A119="", "0", INDEX(#REF!,MATCH($A119,#REF!,0))),"")</f>
        <v/>
      </c>
      <c r="G119" s="72" t="str">
        <f>IFERROR(INDEX(#REF!,MATCH(INDEX(#REF!,MATCH($A119,#REF!,0)),#REF!,0),'Recurrent profile helpers'!G$2)*IF($A119="", "0", INDEX(#REF!,MATCH($A119,#REF!,0))),"")</f>
        <v/>
      </c>
      <c r="H119" s="72" t="str">
        <f>IFERROR(INDEX(#REF!,MATCH(INDEX(#REF!,MATCH($A119,#REF!,0)),#REF!,0),'Recurrent profile helpers'!H$2)*IF($A119="", "0", INDEX(#REF!,MATCH($A119,#REF!,0))),"")</f>
        <v/>
      </c>
      <c r="I119" s="72" t="str">
        <f>IFERROR(INDEX(#REF!,MATCH(INDEX(#REF!,MATCH($A119,#REF!,0)),#REF!,0),'Recurrent profile helpers'!I$2)*IF($A119="", "0", INDEX(#REF!,MATCH($A119,#REF!,0))),"")</f>
        <v/>
      </c>
      <c r="J119" s="72" t="str">
        <f>IFERROR(INDEX(#REF!,MATCH(INDEX(#REF!,MATCH($A119,#REF!,0)),#REF!,0),'Recurrent profile helpers'!J$2)*IF($A119="", "0", INDEX(#REF!,MATCH($A119,#REF!,0))),"")</f>
        <v/>
      </c>
      <c r="K119" s="72" t="str">
        <f>IFERROR(INDEX(#REF!,MATCH(INDEX(#REF!,MATCH($A119,#REF!,0)),#REF!,0),'Recurrent profile helpers'!K$2)*IF($A119="", "0", INDEX(#REF!,MATCH($A119,#REF!,0))),"")</f>
        <v/>
      </c>
      <c r="L119" s="72" t="str">
        <f>IFERROR(INDEX(#REF!,MATCH(INDEX(#REF!,MATCH($A119,#REF!,0)),#REF!,0),'Recurrent profile helpers'!L$2)*IF($A119="", "0", INDEX(#REF!,MATCH($A119,#REF!,0))),"")</f>
        <v/>
      </c>
      <c r="M119" s="72" t="str">
        <f>IFERROR(INDEX(#REF!,MATCH(INDEX(#REF!,MATCH($A119,#REF!,0)),#REF!,0),'Recurrent profile helpers'!M$2)*IF($A119="", "0", INDEX(#REF!,MATCH($A119,#REF!,0))),"")</f>
        <v/>
      </c>
      <c r="N119" s="72" t="str">
        <f>IFERROR(INDEX(#REF!,MATCH(INDEX(#REF!,MATCH($A119,#REF!,0)),#REF!,0),'Recurrent profile helpers'!N$2)*IF($A119="", "0", INDEX(#REF!,MATCH($A119,#REF!,0))),"")</f>
        <v/>
      </c>
    </row>
    <row r="120" spans="1:14">
      <c r="A120" t="str">
        <f t="array" ref="A120">IFERROR(INDEX(#REF!, SMALL(IF((MID(#REF!,2,1)="."),ROW($A$6:$A$4897)-ROW($A$6)+1,IF((MID(#REF!,3,1)="."),ROW($A$6:$A$4892)-ROW($A$6)+1)), ROW(118:118))),"" )</f>
        <v/>
      </c>
      <c r="B120" s="72" t="str">
        <f>IF($A120="", "", INDEX(#REF!,MATCH($A120,#REF!,0)))</f>
        <v/>
      </c>
      <c r="C120" s="72" t="str">
        <f>IFERROR(INDEX(#REF!,MATCH(INDEX(#REF!,MATCH($A120,#REF!,0)),#REF!,0),'Recurrent profile helpers'!C$2)*IF($A120="", "0", INDEX(#REF!,MATCH($A120,#REF!,0))),"")</f>
        <v/>
      </c>
      <c r="D120" s="72" t="str">
        <f>IFERROR(INDEX(#REF!,MATCH(INDEX(#REF!,MATCH($A120,#REF!,0)),#REF!,0),'Recurrent profile helpers'!D$2)*IF($A120="", "0", INDEX(#REF!,MATCH($A120,#REF!,0))),"")</f>
        <v/>
      </c>
      <c r="E120" s="72" t="str">
        <f>IFERROR(INDEX(#REF!,MATCH(INDEX(#REF!,MATCH($A120,#REF!,0)),#REF!,0),'Recurrent profile helpers'!E$2)*IF($A120="", "0", INDEX(#REF!,MATCH($A120,#REF!,0))),"")</f>
        <v/>
      </c>
      <c r="F120" s="72" t="str">
        <f>IFERROR(INDEX(#REF!,MATCH(INDEX(#REF!,MATCH($A120,#REF!,0)),#REF!,0),'Recurrent profile helpers'!F$2)*IF($A120="", "0", INDEX(#REF!,MATCH($A120,#REF!,0))),"")</f>
        <v/>
      </c>
      <c r="G120" s="72" t="str">
        <f>IFERROR(INDEX(#REF!,MATCH(INDEX(#REF!,MATCH($A120,#REF!,0)),#REF!,0),'Recurrent profile helpers'!G$2)*IF($A120="", "0", INDEX(#REF!,MATCH($A120,#REF!,0))),"")</f>
        <v/>
      </c>
      <c r="H120" s="72" t="str">
        <f>IFERROR(INDEX(#REF!,MATCH(INDEX(#REF!,MATCH($A120,#REF!,0)),#REF!,0),'Recurrent profile helpers'!H$2)*IF($A120="", "0", INDEX(#REF!,MATCH($A120,#REF!,0))),"")</f>
        <v/>
      </c>
      <c r="I120" s="72" t="str">
        <f>IFERROR(INDEX(#REF!,MATCH(INDEX(#REF!,MATCH($A120,#REF!,0)),#REF!,0),'Recurrent profile helpers'!I$2)*IF($A120="", "0", INDEX(#REF!,MATCH($A120,#REF!,0))),"")</f>
        <v/>
      </c>
      <c r="J120" s="72" t="str">
        <f>IFERROR(INDEX(#REF!,MATCH(INDEX(#REF!,MATCH($A120,#REF!,0)),#REF!,0),'Recurrent profile helpers'!J$2)*IF($A120="", "0", INDEX(#REF!,MATCH($A120,#REF!,0))),"")</f>
        <v/>
      </c>
      <c r="K120" s="72" t="str">
        <f>IFERROR(INDEX(#REF!,MATCH(INDEX(#REF!,MATCH($A120,#REF!,0)),#REF!,0),'Recurrent profile helpers'!K$2)*IF($A120="", "0", INDEX(#REF!,MATCH($A120,#REF!,0))),"")</f>
        <v/>
      </c>
      <c r="L120" s="72" t="str">
        <f>IFERROR(INDEX(#REF!,MATCH(INDEX(#REF!,MATCH($A120,#REF!,0)),#REF!,0),'Recurrent profile helpers'!L$2)*IF($A120="", "0", INDEX(#REF!,MATCH($A120,#REF!,0))),"")</f>
        <v/>
      </c>
      <c r="M120" s="72" t="str">
        <f>IFERROR(INDEX(#REF!,MATCH(INDEX(#REF!,MATCH($A120,#REF!,0)),#REF!,0),'Recurrent profile helpers'!M$2)*IF($A120="", "0", INDEX(#REF!,MATCH($A120,#REF!,0))),"")</f>
        <v/>
      </c>
      <c r="N120" s="72" t="str">
        <f>IFERROR(INDEX(#REF!,MATCH(INDEX(#REF!,MATCH($A120,#REF!,0)),#REF!,0),'Recurrent profile helpers'!N$2)*IF($A120="", "0", INDEX(#REF!,MATCH($A120,#REF!,0))),"")</f>
        <v/>
      </c>
    </row>
    <row r="121" spans="1:14">
      <c r="A121" t="str">
        <f t="array" ref="A121">IFERROR(INDEX(#REF!, SMALL(IF((MID(#REF!,2,1)="."),ROW($A$6:$A$4897)-ROW($A$6)+1,IF((MID(#REF!,3,1)="."),ROW($A$6:$A$4892)-ROW($A$6)+1)), ROW(119:119))),"" )</f>
        <v/>
      </c>
      <c r="B121" s="72" t="str">
        <f>IF($A121="", "", INDEX(#REF!,MATCH($A121,#REF!,0)))</f>
        <v/>
      </c>
      <c r="C121" s="72" t="str">
        <f>IFERROR(INDEX(#REF!,MATCH(INDEX(#REF!,MATCH($A121,#REF!,0)),#REF!,0),'Recurrent profile helpers'!C$2)*IF($A121="", "0", INDEX(#REF!,MATCH($A121,#REF!,0))),"")</f>
        <v/>
      </c>
      <c r="D121" s="72" t="str">
        <f>IFERROR(INDEX(#REF!,MATCH(INDEX(#REF!,MATCH($A121,#REF!,0)),#REF!,0),'Recurrent profile helpers'!D$2)*IF($A121="", "0", INDEX(#REF!,MATCH($A121,#REF!,0))),"")</f>
        <v/>
      </c>
      <c r="E121" s="72" t="str">
        <f>IFERROR(INDEX(#REF!,MATCH(INDEX(#REF!,MATCH($A121,#REF!,0)),#REF!,0),'Recurrent profile helpers'!E$2)*IF($A121="", "0", INDEX(#REF!,MATCH($A121,#REF!,0))),"")</f>
        <v/>
      </c>
      <c r="F121" s="72" t="str">
        <f>IFERROR(INDEX(#REF!,MATCH(INDEX(#REF!,MATCH($A121,#REF!,0)),#REF!,0),'Recurrent profile helpers'!F$2)*IF($A121="", "0", INDEX(#REF!,MATCH($A121,#REF!,0))),"")</f>
        <v/>
      </c>
      <c r="G121" s="72" t="str">
        <f>IFERROR(INDEX(#REF!,MATCH(INDEX(#REF!,MATCH($A121,#REF!,0)),#REF!,0),'Recurrent profile helpers'!G$2)*IF($A121="", "0", INDEX(#REF!,MATCH($A121,#REF!,0))),"")</f>
        <v/>
      </c>
      <c r="H121" s="72" t="str">
        <f>IFERROR(INDEX(#REF!,MATCH(INDEX(#REF!,MATCH($A121,#REF!,0)),#REF!,0),'Recurrent profile helpers'!H$2)*IF($A121="", "0", INDEX(#REF!,MATCH($A121,#REF!,0))),"")</f>
        <v/>
      </c>
      <c r="I121" s="72" t="str">
        <f>IFERROR(INDEX(#REF!,MATCH(INDEX(#REF!,MATCH($A121,#REF!,0)),#REF!,0),'Recurrent profile helpers'!I$2)*IF($A121="", "0", INDEX(#REF!,MATCH($A121,#REF!,0))),"")</f>
        <v/>
      </c>
      <c r="J121" s="72" t="str">
        <f>IFERROR(INDEX(#REF!,MATCH(INDEX(#REF!,MATCH($A121,#REF!,0)),#REF!,0),'Recurrent profile helpers'!J$2)*IF($A121="", "0", INDEX(#REF!,MATCH($A121,#REF!,0))),"")</f>
        <v/>
      </c>
      <c r="K121" s="72" t="str">
        <f>IFERROR(INDEX(#REF!,MATCH(INDEX(#REF!,MATCH($A121,#REF!,0)),#REF!,0),'Recurrent profile helpers'!K$2)*IF($A121="", "0", INDEX(#REF!,MATCH($A121,#REF!,0))),"")</f>
        <v/>
      </c>
      <c r="L121" s="72" t="str">
        <f>IFERROR(INDEX(#REF!,MATCH(INDEX(#REF!,MATCH($A121,#REF!,0)),#REF!,0),'Recurrent profile helpers'!L$2)*IF($A121="", "0", INDEX(#REF!,MATCH($A121,#REF!,0))),"")</f>
        <v/>
      </c>
      <c r="M121" s="72" t="str">
        <f>IFERROR(INDEX(#REF!,MATCH(INDEX(#REF!,MATCH($A121,#REF!,0)),#REF!,0),'Recurrent profile helpers'!M$2)*IF($A121="", "0", INDEX(#REF!,MATCH($A121,#REF!,0))),"")</f>
        <v/>
      </c>
      <c r="N121" s="72" t="str">
        <f>IFERROR(INDEX(#REF!,MATCH(INDEX(#REF!,MATCH($A121,#REF!,0)),#REF!,0),'Recurrent profile helpers'!N$2)*IF($A121="", "0", INDEX(#REF!,MATCH($A121,#REF!,0))),"")</f>
        <v/>
      </c>
    </row>
    <row r="122" spans="1:14">
      <c r="A122" t="str">
        <f t="array" ref="A122">IFERROR(INDEX(#REF!, SMALL(IF((MID(#REF!,2,1)="."),ROW($A$6:$A$4897)-ROW($A$6)+1,IF((MID(#REF!,3,1)="."),ROW($A$6:$A$4892)-ROW($A$6)+1)), ROW(120:120))),"" )</f>
        <v/>
      </c>
      <c r="B122" s="72" t="str">
        <f>IF($A122="", "", INDEX(#REF!,MATCH($A122,#REF!,0)))</f>
        <v/>
      </c>
      <c r="C122" s="72" t="str">
        <f>IFERROR(INDEX(#REF!,MATCH(INDEX(#REF!,MATCH($A122,#REF!,0)),#REF!,0),'Recurrent profile helpers'!C$2)*IF($A122="", "0", INDEX(#REF!,MATCH($A122,#REF!,0))),"")</f>
        <v/>
      </c>
      <c r="D122" s="72" t="str">
        <f>IFERROR(INDEX(#REF!,MATCH(INDEX(#REF!,MATCH($A122,#REF!,0)),#REF!,0),'Recurrent profile helpers'!D$2)*IF($A122="", "0", INDEX(#REF!,MATCH($A122,#REF!,0))),"")</f>
        <v/>
      </c>
      <c r="E122" s="72" t="str">
        <f>IFERROR(INDEX(#REF!,MATCH(INDEX(#REF!,MATCH($A122,#REF!,0)),#REF!,0),'Recurrent profile helpers'!E$2)*IF($A122="", "0", INDEX(#REF!,MATCH($A122,#REF!,0))),"")</f>
        <v/>
      </c>
      <c r="F122" s="72" t="str">
        <f>IFERROR(INDEX(#REF!,MATCH(INDEX(#REF!,MATCH($A122,#REF!,0)),#REF!,0),'Recurrent profile helpers'!F$2)*IF($A122="", "0", INDEX(#REF!,MATCH($A122,#REF!,0))),"")</f>
        <v/>
      </c>
      <c r="G122" s="72" t="str">
        <f>IFERROR(INDEX(#REF!,MATCH(INDEX(#REF!,MATCH($A122,#REF!,0)),#REF!,0),'Recurrent profile helpers'!G$2)*IF($A122="", "0", INDEX(#REF!,MATCH($A122,#REF!,0))),"")</f>
        <v/>
      </c>
      <c r="H122" s="72" t="str">
        <f>IFERROR(INDEX(#REF!,MATCH(INDEX(#REF!,MATCH($A122,#REF!,0)),#REF!,0),'Recurrent profile helpers'!H$2)*IF($A122="", "0", INDEX(#REF!,MATCH($A122,#REF!,0))),"")</f>
        <v/>
      </c>
      <c r="I122" s="72" t="str">
        <f>IFERROR(INDEX(#REF!,MATCH(INDEX(#REF!,MATCH($A122,#REF!,0)),#REF!,0),'Recurrent profile helpers'!I$2)*IF($A122="", "0", INDEX(#REF!,MATCH($A122,#REF!,0))),"")</f>
        <v/>
      </c>
      <c r="J122" s="72" t="str">
        <f>IFERROR(INDEX(#REF!,MATCH(INDEX(#REF!,MATCH($A122,#REF!,0)),#REF!,0),'Recurrent profile helpers'!J$2)*IF($A122="", "0", INDEX(#REF!,MATCH($A122,#REF!,0))),"")</f>
        <v/>
      </c>
      <c r="K122" s="72" t="str">
        <f>IFERROR(INDEX(#REF!,MATCH(INDEX(#REF!,MATCH($A122,#REF!,0)),#REF!,0),'Recurrent profile helpers'!K$2)*IF($A122="", "0", INDEX(#REF!,MATCH($A122,#REF!,0))),"")</f>
        <v/>
      </c>
      <c r="L122" s="72" t="str">
        <f>IFERROR(INDEX(#REF!,MATCH(INDEX(#REF!,MATCH($A122,#REF!,0)),#REF!,0),'Recurrent profile helpers'!L$2)*IF($A122="", "0", INDEX(#REF!,MATCH($A122,#REF!,0))),"")</f>
        <v/>
      </c>
      <c r="M122" s="72" t="str">
        <f>IFERROR(INDEX(#REF!,MATCH(INDEX(#REF!,MATCH($A122,#REF!,0)),#REF!,0),'Recurrent profile helpers'!M$2)*IF($A122="", "0", INDEX(#REF!,MATCH($A122,#REF!,0))),"")</f>
        <v/>
      </c>
      <c r="N122" s="72" t="str">
        <f>IFERROR(INDEX(#REF!,MATCH(INDEX(#REF!,MATCH($A122,#REF!,0)),#REF!,0),'Recurrent profile helpers'!N$2)*IF($A122="", "0", INDEX(#REF!,MATCH($A122,#REF!,0))),"")</f>
        <v/>
      </c>
    </row>
    <row r="123" spans="1:14">
      <c r="A123" t="str">
        <f t="array" ref="A123">IFERROR(INDEX(#REF!, SMALL(IF((MID(#REF!,2,1)="."),ROW($A$6:$A$4897)-ROW($A$6)+1,IF((MID(#REF!,3,1)="."),ROW($A$6:$A$4892)-ROW($A$6)+1)), ROW(121:121))),"" )</f>
        <v/>
      </c>
      <c r="B123" s="72" t="str">
        <f>IF($A123="", "", INDEX(#REF!,MATCH($A123,#REF!,0)))</f>
        <v/>
      </c>
      <c r="C123" s="72" t="str">
        <f>IFERROR(INDEX(#REF!,MATCH(INDEX(#REF!,MATCH($A123,#REF!,0)),#REF!,0),'Recurrent profile helpers'!C$2)*IF($A123="", "0", INDEX(#REF!,MATCH($A123,#REF!,0))),"")</f>
        <v/>
      </c>
      <c r="D123" s="72" t="str">
        <f>IFERROR(INDEX(#REF!,MATCH(INDEX(#REF!,MATCH($A123,#REF!,0)),#REF!,0),'Recurrent profile helpers'!D$2)*IF($A123="", "0", INDEX(#REF!,MATCH($A123,#REF!,0))),"")</f>
        <v/>
      </c>
      <c r="E123" s="72" t="str">
        <f>IFERROR(INDEX(#REF!,MATCH(INDEX(#REF!,MATCH($A123,#REF!,0)),#REF!,0),'Recurrent profile helpers'!E$2)*IF($A123="", "0", INDEX(#REF!,MATCH($A123,#REF!,0))),"")</f>
        <v/>
      </c>
      <c r="F123" s="72" t="str">
        <f>IFERROR(INDEX(#REF!,MATCH(INDEX(#REF!,MATCH($A123,#REF!,0)),#REF!,0),'Recurrent profile helpers'!F$2)*IF($A123="", "0", INDEX(#REF!,MATCH($A123,#REF!,0))),"")</f>
        <v/>
      </c>
      <c r="G123" s="72" t="str">
        <f>IFERROR(INDEX(#REF!,MATCH(INDEX(#REF!,MATCH($A123,#REF!,0)),#REF!,0),'Recurrent profile helpers'!G$2)*IF($A123="", "0", INDEX(#REF!,MATCH($A123,#REF!,0))),"")</f>
        <v/>
      </c>
      <c r="H123" s="72" t="str">
        <f>IFERROR(INDEX(#REF!,MATCH(INDEX(#REF!,MATCH($A123,#REF!,0)),#REF!,0),'Recurrent profile helpers'!H$2)*IF($A123="", "0", INDEX(#REF!,MATCH($A123,#REF!,0))),"")</f>
        <v/>
      </c>
      <c r="I123" s="72" t="str">
        <f>IFERROR(INDEX(#REF!,MATCH(INDEX(#REF!,MATCH($A123,#REF!,0)),#REF!,0),'Recurrent profile helpers'!I$2)*IF($A123="", "0", INDEX(#REF!,MATCH($A123,#REF!,0))),"")</f>
        <v/>
      </c>
      <c r="J123" s="72" t="str">
        <f>IFERROR(INDEX(#REF!,MATCH(INDEX(#REF!,MATCH($A123,#REF!,0)),#REF!,0),'Recurrent profile helpers'!J$2)*IF($A123="", "0", INDEX(#REF!,MATCH($A123,#REF!,0))),"")</f>
        <v/>
      </c>
      <c r="K123" s="72" t="str">
        <f>IFERROR(INDEX(#REF!,MATCH(INDEX(#REF!,MATCH($A123,#REF!,0)),#REF!,0),'Recurrent profile helpers'!K$2)*IF($A123="", "0", INDEX(#REF!,MATCH($A123,#REF!,0))),"")</f>
        <v/>
      </c>
      <c r="L123" s="72" t="str">
        <f>IFERROR(INDEX(#REF!,MATCH(INDEX(#REF!,MATCH($A123,#REF!,0)),#REF!,0),'Recurrent profile helpers'!L$2)*IF($A123="", "0", INDEX(#REF!,MATCH($A123,#REF!,0))),"")</f>
        <v/>
      </c>
      <c r="M123" s="72" t="str">
        <f>IFERROR(INDEX(#REF!,MATCH(INDEX(#REF!,MATCH($A123,#REF!,0)),#REF!,0),'Recurrent profile helpers'!M$2)*IF($A123="", "0", INDEX(#REF!,MATCH($A123,#REF!,0))),"")</f>
        <v/>
      </c>
      <c r="N123" s="72" t="str">
        <f>IFERROR(INDEX(#REF!,MATCH(INDEX(#REF!,MATCH($A123,#REF!,0)),#REF!,0),'Recurrent profile helpers'!N$2)*IF($A123="", "0", INDEX(#REF!,MATCH($A123,#REF!,0))),"")</f>
        <v/>
      </c>
    </row>
    <row r="124" spans="1:14">
      <c r="A124" t="str">
        <f t="array" ref="A124">IFERROR(INDEX(#REF!, SMALL(IF((MID(#REF!,2,1)="."),ROW($A$6:$A$4897)-ROW($A$6)+1,IF((MID(#REF!,3,1)="."),ROW($A$6:$A$4892)-ROW($A$6)+1)), ROW(122:122))),"" )</f>
        <v/>
      </c>
      <c r="B124" s="72" t="str">
        <f>IF($A124="", "", INDEX(#REF!,MATCH($A124,#REF!,0)))</f>
        <v/>
      </c>
      <c r="C124" s="72" t="str">
        <f>IFERROR(INDEX(#REF!,MATCH(INDEX(#REF!,MATCH($A124,#REF!,0)),#REF!,0),'Recurrent profile helpers'!C$2)*IF($A124="", "0", INDEX(#REF!,MATCH($A124,#REF!,0))),"")</f>
        <v/>
      </c>
      <c r="D124" s="72" t="str">
        <f>IFERROR(INDEX(#REF!,MATCH(INDEX(#REF!,MATCH($A124,#REF!,0)),#REF!,0),'Recurrent profile helpers'!D$2)*IF($A124="", "0", INDEX(#REF!,MATCH($A124,#REF!,0))),"")</f>
        <v/>
      </c>
      <c r="E124" s="72" t="str">
        <f>IFERROR(INDEX(#REF!,MATCH(INDEX(#REF!,MATCH($A124,#REF!,0)),#REF!,0),'Recurrent profile helpers'!E$2)*IF($A124="", "0", INDEX(#REF!,MATCH($A124,#REF!,0))),"")</f>
        <v/>
      </c>
      <c r="F124" s="72" t="str">
        <f>IFERROR(INDEX(#REF!,MATCH(INDEX(#REF!,MATCH($A124,#REF!,0)),#REF!,0),'Recurrent profile helpers'!F$2)*IF($A124="", "0", INDEX(#REF!,MATCH($A124,#REF!,0))),"")</f>
        <v/>
      </c>
      <c r="G124" s="72" t="str">
        <f>IFERROR(INDEX(#REF!,MATCH(INDEX(#REF!,MATCH($A124,#REF!,0)),#REF!,0),'Recurrent profile helpers'!G$2)*IF($A124="", "0", INDEX(#REF!,MATCH($A124,#REF!,0))),"")</f>
        <v/>
      </c>
      <c r="H124" s="72" t="str">
        <f>IFERROR(INDEX(#REF!,MATCH(INDEX(#REF!,MATCH($A124,#REF!,0)),#REF!,0),'Recurrent profile helpers'!H$2)*IF($A124="", "0", INDEX(#REF!,MATCH($A124,#REF!,0))),"")</f>
        <v/>
      </c>
      <c r="I124" s="72" t="str">
        <f>IFERROR(INDEX(#REF!,MATCH(INDEX(#REF!,MATCH($A124,#REF!,0)),#REF!,0),'Recurrent profile helpers'!I$2)*IF($A124="", "0", INDEX(#REF!,MATCH($A124,#REF!,0))),"")</f>
        <v/>
      </c>
      <c r="J124" s="72" t="str">
        <f>IFERROR(INDEX(#REF!,MATCH(INDEX(#REF!,MATCH($A124,#REF!,0)),#REF!,0),'Recurrent profile helpers'!J$2)*IF($A124="", "0", INDEX(#REF!,MATCH($A124,#REF!,0))),"")</f>
        <v/>
      </c>
      <c r="K124" s="72" t="str">
        <f>IFERROR(INDEX(#REF!,MATCH(INDEX(#REF!,MATCH($A124,#REF!,0)),#REF!,0),'Recurrent profile helpers'!K$2)*IF($A124="", "0", INDEX(#REF!,MATCH($A124,#REF!,0))),"")</f>
        <v/>
      </c>
      <c r="L124" s="72" t="str">
        <f>IFERROR(INDEX(#REF!,MATCH(INDEX(#REF!,MATCH($A124,#REF!,0)),#REF!,0),'Recurrent profile helpers'!L$2)*IF($A124="", "0", INDEX(#REF!,MATCH($A124,#REF!,0))),"")</f>
        <v/>
      </c>
      <c r="M124" s="72" t="str">
        <f>IFERROR(INDEX(#REF!,MATCH(INDEX(#REF!,MATCH($A124,#REF!,0)),#REF!,0),'Recurrent profile helpers'!M$2)*IF($A124="", "0", INDEX(#REF!,MATCH($A124,#REF!,0))),"")</f>
        <v/>
      </c>
      <c r="N124" s="72" t="str">
        <f>IFERROR(INDEX(#REF!,MATCH(INDEX(#REF!,MATCH($A124,#REF!,0)),#REF!,0),'Recurrent profile helpers'!N$2)*IF($A124="", "0", INDEX(#REF!,MATCH($A124,#REF!,0))),"")</f>
        <v/>
      </c>
    </row>
    <row r="125" spans="1:14">
      <c r="A125" t="str">
        <f t="array" ref="A125">IFERROR(INDEX(#REF!, SMALL(IF((MID(#REF!,2,1)="."),ROW($A$6:$A$4897)-ROW($A$6)+1,IF((MID(#REF!,3,1)="."),ROW($A$6:$A$4892)-ROW($A$6)+1)), ROW(123:123))),"" )</f>
        <v/>
      </c>
      <c r="B125" s="72" t="str">
        <f>IF($A125="", "", INDEX(#REF!,MATCH($A125,#REF!,0)))</f>
        <v/>
      </c>
      <c r="C125" s="72" t="str">
        <f>IFERROR(INDEX(#REF!,MATCH(INDEX(#REF!,MATCH($A125,#REF!,0)),#REF!,0),'Recurrent profile helpers'!C$2)*IF($A125="", "0", INDEX(#REF!,MATCH($A125,#REF!,0))),"")</f>
        <v/>
      </c>
      <c r="D125" s="72" t="str">
        <f>IFERROR(INDEX(#REF!,MATCH(INDEX(#REF!,MATCH($A125,#REF!,0)),#REF!,0),'Recurrent profile helpers'!D$2)*IF($A125="", "0", INDEX(#REF!,MATCH($A125,#REF!,0))),"")</f>
        <v/>
      </c>
      <c r="E125" s="72" t="str">
        <f>IFERROR(INDEX(#REF!,MATCH(INDEX(#REF!,MATCH($A125,#REF!,0)),#REF!,0),'Recurrent profile helpers'!E$2)*IF($A125="", "0", INDEX(#REF!,MATCH($A125,#REF!,0))),"")</f>
        <v/>
      </c>
      <c r="F125" s="72" t="str">
        <f>IFERROR(INDEX(#REF!,MATCH(INDEX(#REF!,MATCH($A125,#REF!,0)),#REF!,0),'Recurrent profile helpers'!F$2)*IF($A125="", "0", INDEX(#REF!,MATCH($A125,#REF!,0))),"")</f>
        <v/>
      </c>
      <c r="G125" s="72" t="str">
        <f>IFERROR(INDEX(#REF!,MATCH(INDEX(#REF!,MATCH($A125,#REF!,0)),#REF!,0),'Recurrent profile helpers'!G$2)*IF($A125="", "0", INDEX(#REF!,MATCH($A125,#REF!,0))),"")</f>
        <v/>
      </c>
      <c r="H125" s="72" t="str">
        <f>IFERROR(INDEX(#REF!,MATCH(INDEX(#REF!,MATCH($A125,#REF!,0)),#REF!,0),'Recurrent profile helpers'!H$2)*IF($A125="", "0", INDEX(#REF!,MATCH($A125,#REF!,0))),"")</f>
        <v/>
      </c>
      <c r="I125" s="72" t="str">
        <f>IFERROR(INDEX(#REF!,MATCH(INDEX(#REF!,MATCH($A125,#REF!,0)),#REF!,0),'Recurrent profile helpers'!I$2)*IF($A125="", "0", INDEX(#REF!,MATCH($A125,#REF!,0))),"")</f>
        <v/>
      </c>
      <c r="J125" s="72" t="str">
        <f>IFERROR(INDEX(#REF!,MATCH(INDEX(#REF!,MATCH($A125,#REF!,0)),#REF!,0),'Recurrent profile helpers'!J$2)*IF($A125="", "0", INDEX(#REF!,MATCH($A125,#REF!,0))),"")</f>
        <v/>
      </c>
      <c r="K125" s="72" t="str">
        <f>IFERROR(INDEX(#REF!,MATCH(INDEX(#REF!,MATCH($A125,#REF!,0)),#REF!,0),'Recurrent profile helpers'!K$2)*IF($A125="", "0", INDEX(#REF!,MATCH($A125,#REF!,0))),"")</f>
        <v/>
      </c>
      <c r="L125" s="72" t="str">
        <f>IFERROR(INDEX(#REF!,MATCH(INDEX(#REF!,MATCH($A125,#REF!,0)),#REF!,0),'Recurrent profile helpers'!L$2)*IF($A125="", "0", INDEX(#REF!,MATCH($A125,#REF!,0))),"")</f>
        <v/>
      </c>
      <c r="M125" s="72" t="str">
        <f>IFERROR(INDEX(#REF!,MATCH(INDEX(#REF!,MATCH($A125,#REF!,0)),#REF!,0),'Recurrent profile helpers'!M$2)*IF($A125="", "0", INDEX(#REF!,MATCH($A125,#REF!,0))),"")</f>
        <v/>
      </c>
      <c r="N125" s="72" t="str">
        <f>IFERROR(INDEX(#REF!,MATCH(INDEX(#REF!,MATCH($A125,#REF!,0)),#REF!,0),'Recurrent profile helpers'!N$2)*IF($A125="", "0", INDEX(#REF!,MATCH($A125,#REF!,0))),"")</f>
        <v/>
      </c>
    </row>
    <row r="126" spans="1:14">
      <c r="A126" t="str">
        <f t="array" ref="A126">IFERROR(INDEX(#REF!, SMALL(IF((MID(#REF!,2,1)="."),ROW($A$6:$A$4897)-ROW($A$6)+1,IF((MID(#REF!,3,1)="."),ROW($A$6:$A$4892)-ROW($A$6)+1)), ROW(124:124))),"" )</f>
        <v/>
      </c>
      <c r="B126" s="72" t="str">
        <f>IF($A126="", "", INDEX(#REF!,MATCH($A126,#REF!,0)))</f>
        <v/>
      </c>
      <c r="C126" s="72" t="str">
        <f>IFERROR(INDEX(#REF!,MATCH(INDEX(#REF!,MATCH($A126,#REF!,0)),#REF!,0),'Recurrent profile helpers'!C$2)*IF($A126="", "0", INDEX(#REF!,MATCH($A126,#REF!,0))),"")</f>
        <v/>
      </c>
      <c r="D126" s="72" t="str">
        <f>IFERROR(INDEX(#REF!,MATCH(INDEX(#REF!,MATCH($A126,#REF!,0)),#REF!,0),'Recurrent profile helpers'!D$2)*IF($A126="", "0", INDEX(#REF!,MATCH($A126,#REF!,0))),"")</f>
        <v/>
      </c>
      <c r="E126" s="72" t="str">
        <f>IFERROR(INDEX(#REF!,MATCH(INDEX(#REF!,MATCH($A126,#REF!,0)),#REF!,0),'Recurrent profile helpers'!E$2)*IF($A126="", "0", INDEX(#REF!,MATCH($A126,#REF!,0))),"")</f>
        <v/>
      </c>
      <c r="F126" s="72" t="str">
        <f>IFERROR(INDEX(#REF!,MATCH(INDEX(#REF!,MATCH($A126,#REF!,0)),#REF!,0),'Recurrent profile helpers'!F$2)*IF($A126="", "0", INDEX(#REF!,MATCH($A126,#REF!,0))),"")</f>
        <v/>
      </c>
      <c r="G126" s="72" t="str">
        <f>IFERROR(INDEX(#REF!,MATCH(INDEX(#REF!,MATCH($A126,#REF!,0)),#REF!,0),'Recurrent profile helpers'!G$2)*IF($A126="", "0", INDEX(#REF!,MATCH($A126,#REF!,0))),"")</f>
        <v/>
      </c>
      <c r="H126" s="72" t="str">
        <f>IFERROR(INDEX(#REF!,MATCH(INDEX(#REF!,MATCH($A126,#REF!,0)),#REF!,0),'Recurrent profile helpers'!H$2)*IF($A126="", "0", INDEX(#REF!,MATCH($A126,#REF!,0))),"")</f>
        <v/>
      </c>
      <c r="I126" s="72" t="str">
        <f>IFERROR(INDEX(#REF!,MATCH(INDEX(#REF!,MATCH($A126,#REF!,0)),#REF!,0),'Recurrent profile helpers'!I$2)*IF($A126="", "0", INDEX(#REF!,MATCH($A126,#REF!,0))),"")</f>
        <v/>
      </c>
      <c r="J126" s="72" t="str">
        <f>IFERROR(INDEX(#REF!,MATCH(INDEX(#REF!,MATCH($A126,#REF!,0)),#REF!,0),'Recurrent profile helpers'!J$2)*IF($A126="", "0", INDEX(#REF!,MATCH($A126,#REF!,0))),"")</f>
        <v/>
      </c>
      <c r="K126" s="72" t="str">
        <f>IFERROR(INDEX(#REF!,MATCH(INDEX(#REF!,MATCH($A126,#REF!,0)),#REF!,0),'Recurrent profile helpers'!K$2)*IF($A126="", "0", INDEX(#REF!,MATCH($A126,#REF!,0))),"")</f>
        <v/>
      </c>
      <c r="L126" s="72" t="str">
        <f>IFERROR(INDEX(#REF!,MATCH(INDEX(#REF!,MATCH($A126,#REF!,0)),#REF!,0),'Recurrent profile helpers'!L$2)*IF($A126="", "0", INDEX(#REF!,MATCH($A126,#REF!,0))),"")</f>
        <v/>
      </c>
      <c r="M126" s="72" t="str">
        <f>IFERROR(INDEX(#REF!,MATCH(INDEX(#REF!,MATCH($A126,#REF!,0)),#REF!,0),'Recurrent profile helpers'!M$2)*IF($A126="", "0", INDEX(#REF!,MATCH($A126,#REF!,0))),"")</f>
        <v/>
      </c>
      <c r="N126" s="72" t="str">
        <f>IFERROR(INDEX(#REF!,MATCH(INDEX(#REF!,MATCH($A126,#REF!,0)),#REF!,0),'Recurrent profile helpers'!N$2)*IF($A126="", "0", INDEX(#REF!,MATCH($A126,#REF!,0))),"")</f>
        <v/>
      </c>
    </row>
    <row r="127" spans="1:14">
      <c r="A127" t="str">
        <f t="array" ref="A127">IFERROR(INDEX(#REF!, SMALL(IF((MID(#REF!,2,1)="."),ROW($A$6:$A$4897)-ROW($A$6)+1,IF((MID(#REF!,3,1)="."),ROW($A$6:$A$4892)-ROW($A$6)+1)), ROW(125:125))),"" )</f>
        <v/>
      </c>
      <c r="B127" s="72" t="str">
        <f>IF($A127="", "", INDEX(#REF!,MATCH($A127,#REF!,0)))</f>
        <v/>
      </c>
      <c r="C127" s="72" t="str">
        <f>IFERROR(INDEX(#REF!,MATCH(INDEX(#REF!,MATCH($A127,#REF!,0)),#REF!,0),'Recurrent profile helpers'!C$2)*IF($A127="", "0", INDEX(#REF!,MATCH($A127,#REF!,0))),"")</f>
        <v/>
      </c>
      <c r="D127" s="72" t="str">
        <f>IFERROR(INDEX(#REF!,MATCH(INDEX(#REF!,MATCH($A127,#REF!,0)),#REF!,0),'Recurrent profile helpers'!D$2)*IF($A127="", "0", INDEX(#REF!,MATCH($A127,#REF!,0))),"")</f>
        <v/>
      </c>
      <c r="E127" s="72" t="str">
        <f>IFERROR(INDEX(#REF!,MATCH(INDEX(#REF!,MATCH($A127,#REF!,0)),#REF!,0),'Recurrent profile helpers'!E$2)*IF($A127="", "0", INDEX(#REF!,MATCH($A127,#REF!,0))),"")</f>
        <v/>
      </c>
      <c r="F127" s="72" t="str">
        <f>IFERROR(INDEX(#REF!,MATCH(INDEX(#REF!,MATCH($A127,#REF!,0)),#REF!,0),'Recurrent profile helpers'!F$2)*IF($A127="", "0", INDEX(#REF!,MATCH($A127,#REF!,0))),"")</f>
        <v/>
      </c>
      <c r="G127" s="72" t="str">
        <f>IFERROR(INDEX(#REF!,MATCH(INDEX(#REF!,MATCH($A127,#REF!,0)),#REF!,0),'Recurrent profile helpers'!G$2)*IF($A127="", "0", INDEX(#REF!,MATCH($A127,#REF!,0))),"")</f>
        <v/>
      </c>
      <c r="H127" s="72" t="str">
        <f>IFERROR(INDEX(#REF!,MATCH(INDEX(#REF!,MATCH($A127,#REF!,0)),#REF!,0),'Recurrent profile helpers'!H$2)*IF($A127="", "0", INDEX(#REF!,MATCH($A127,#REF!,0))),"")</f>
        <v/>
      </c>
      <c r="I127" s="72" t="str">
        <f>IFERROR(INDEX(#REF!,MATCH(INDEX(#REF!,MATCH($A127,#REF!,0)),#REF!,0),'Recurrent profile helpers'!I$2)*IF($A127="", "0", INDEX(#REF!,MATCH($A127,#REF!,0))),"")</f>
        <v/>
      </c>
      <c r="J127" s="72" t="str">
        <f>IFERROR(INDEX(#REF!,MATCH(INDEX(#REF!,MATCH($A127,#REF!,0)),#REF!,0),'Recurrent profile helpers'!J$2)*IF($A127="", "0", INDEX(#REF!,MATCH($A127,#REF!,0))),"")</f>
        <v/>
      </c>
      <c r="K127" s="72" t="str">
        <f>IFERROR(INDEX(#REF!,MATCH(INDEX(#REF!,MATCH($A127,#REF!,0)),#REF!,0),'Recurrent profile helpers'!K$2)*IF($A127="", "0", INDEX(#REF!,MATCH($A127,#REF!,0))),"")</f>
        <v/>
      </c>
      <c r="L127" s="72" t="str">
        <f>IFERROR(INDEX(#REF!,MATCH(INDEX(#REF!,MATCH($A127,#REF!,0)),#REF!,0),'Recurrent profile helpers'!L$2)*IF($A127="", "0", INDEX(#REF!,MATCH($A127,#REF!,0))),"")</f>
        <v/>
      </c>
      <c r="M127" s="72" t="str">
        <f>IFERROR(INDEX(#REF!,MATCH(INDEX(#REF!,MATCH($A127,#REF!,0)),#REF!,0),'Recurrent profile helpers'!M$2)*IF($A127="", "0", INDEX(#REF!,MATCH($A127,#REF!,0))),"")</f>
        <v/>
      </c>
      <c r="N127" s="72" t="str">
        <f>IFERROR(INDEX(#REF!,MATCH(INDEX(#REF!,MATCH($A127,#REF!,0)),#REF!,0),'Recurrent profile helpers'!N$2)*IF($A127="", "0", INDEX(#REF!,MATCH($A127,#REF!,0))),"")</f>
        <v/>
      </c>
    </row>
    <row r="128" spans="1:14">
      <c r="A128" t="str">
        <f t="array" ref="A128">IFERROR(INDEX(#REF!, SMALL(IF((MID(#REF!,2,1)="."),ROW($A$6:$A$4897)-ROW($A$6)+1,IF((MID(#REF!,3,1)="."),ROW($A$6:$A$4892)-ROW($A$6)+1)), ROW(126:126))),"" )</f>
        <v/>
      </c>
      <c r="B128" s="72" t="str">
        <f>IF($A128="", "", INDEX(#REF!,MATCH($A128,#REF!,0)))</f>
        <v/>
      </c>
      <c r="C128" s="72" t="str">
        <f>IFERROR(INDEX(#REF!,MATCH(INDEX(#REF!,MATCH($A128,#REF!,0)),#REF!,0),'Recurrent profile helpers'!C$2)*IF($A128="", "0", INDEX(#REF!,MATCH($A128,#REF!,0))),"")</f>
        <v/>
      </c>
      <c r="D128" s="72" t="str">
        <f>IFERROR(INDEX(#REF!,MATCH(INDEX(#REF!,MATCH($A128,#REF!,0)),#REF!,0),'Recurrent profile helpers'!D$2)*IF($A128="", "0", INDEX(#REF!,MATCH($A128,#REF!,0))),"")</f>
        <v/>
      </c>
      <c r="E128" s="72" t="str">
        <f>IFERROR(INDEX(#REF!,MATCH(INDEX(#REF!,MATCH($A128,#REF!,0)),#REF!,0),'Recurrent profile helpers'!E$2)*IF($A128="", "0", INDEX(#REF!,MATCH($A128,#REF!,0))),"")</f>
        <v/>
      </c>
      <c r="F128" s="72" t="str">
        <f>IFERROR(INDEX(#REF!,MATCH(INDEX(#REF!,MATCH($A128,#REF!,0)),#REF!,0),'Recurrent profile helpers'!F$2)*IF($A128="", "0", INDEX(#REF!,MATCH($A128,#REF!,0))),"")</f>
        <v/>
      </c>
      <c r="G128" s="72" t="str">
        <f>IFERROR(INDEX(#REF!,MATCH(INDEX(#REF!,MATCH($A128,#REF!,0)),#REF!,0),'Recurrent profile helpers'!G$2)*IF($A128="", "0", INDEX(#REF!,MATCH($A128,#REF!,0))),"")</f>
        <v/>
      </c>
      <c r="H128" s="72" t="str">
        <f>IFERROR(INDEX(#REF!,MATCH(INDEX(#REF!,MATCH($A128,#REF!,0)),#REF!,0),'Recurrent profile helpers'!H$2)*IF($A128="", "0", INDEX(#REF!,MATCH($A128,#REF!,0))),"")</f>
        <v/>
      </c>
      <c r="I128" s="72" t="str">
        <f>IFERROR(INDEX(#REF!,MATCH(INDEX(#REF!,MATCH($A128,#REF!,0)),#REF!,0),'Recurrent profile helpers'!I$2)*IF($A128="", "0", INDEX(#REF!,MATCH($A128,#REF!,0))),"")</f>
        <v/>
      </c>
      <c r="J128" s="72" t="str">
        <f>IFERROR(INDEX(#REF!,MATCH(INDEX(#REF!,MATCH($A128,#REF!,0)),#REF!,0),'Recurrent profile helpers'!J$2)*IF($A128="", "0", INDEX(#REF!,MATCH($A128,#REF!,0))),"")</f>
        <v/>
      </c>
      <c r="K128" s="72" t="str">
        <f>IFERROR(INDEX(#REF!,MATCH(INDEX(#REF!,MATCH($A128,#REF!,0)),#REF!,0),'Recurrent profile helpers'!K$2)*IF($A128="", "0", INDEX(#REF!,MATCH($A128,#REF!,0))),"")</f>
        <v/>
      </c>
      <c r="L128" s="72" t="str">
        <f>IFERROR(INDEX(#REF!,MATCH(INDEX(#REF!,MATCH($A128,#REF!,0)),#REF!,0),'Recurrent profile helpers'!L$2)*IF($A128="", "0", INDEX(#REF!,MATCH($A128,#REF!,0))),"")</f>
        <v/>
      </c>
      <c r="M128" s="72" t="str">
        <f>IFERROR(INDEX(#REF!,MATCH(INDEX(#REF!,MATCH($A128,#REF!,0)),#REF!,0),'Recurrent profile helpers'!M$2)*IF($A128="", "0", INDEX(#REF!,MATCH($A128,#REF!,0))),"")</f>
        <v/>
      </c>
      <c r="N128" s="72" t="str">
        <f>IFERROR(INDEX(#REF!,MATCH(INDEX(#REF!,MATCH($A128,#REF!,0)),#REF!,0),'Recurrent profile helpers'!N$2)*IF($A128="", "0", INDEX(#REF!,MATCH($A128,#REF!,0))),"")</f>
        <v/>
      </c>
    </row>
    <row r="129" spans="1:14">
      <c r="A129" t="str">
        <f t="array" ref="A129">IFERROR(INDEX(#REF!, SMALL(IF((MID(#REF!,2,1)="."),ROW($A$6:$A$4897)-ROW($A$6)+1,IF((MID(#REF!,3,1)="."),ROW($A$6:$A$4892)-ROW($A$6)+1)), ROW(127:127))),"" )</f>
        <v/>
      </c>
      <c r="B129" s="72" t="str">
        <f>IF($A129="", "", INDEX(#REF!,MATCH($A129,#REF!,0)))</f>
        <v/>
      </c>
      <c r="C129" s="72" t="str">
        <f>IFERROR(INDEX(#REF!,MATCH(INDEX(#REF!,MATCH($A129,#REF!,0)),#REF!,0),'Recurrent profile helpers'!C$2)*IF($A129="", "0", INDEX(#REF!,MATCH($A129,#REF!,0))),"")</f>
        <v/>
      </c>
      <c r="D129" s="72" t="str">
        <f>IFERROR(INDEX(#REF!,MATCH(INDEX(#REF!,MATCH($A129,#REF!,0)),#REF!,0),'Recurrent profile helpers'!D$2)*IF($A129="", "0", INDEX(#REF!,MATCH($A129,#REF!,0))),"")</f>
        <v/>
      </c>
      <c r="E129" s="72" t="str">
        <f>IFERROR(INDEX(#REF!,MATCH(INDEX(#REF!,MATCH($A129,#REF!,0)),#REF!,0),'Recurrent profile helpers'!E$2)*IF($A129="", "0", INDEX(#REF!,MATCH($A129,#REF!,0))),"")</f>
        <v/>
      </c>
      <c r="F129" s="72" t="str">
        <f>IFERROR(INDEX(#REF!,MATCH(INDEX(#REF!,MATCH($A129,#REF!,0)),#REF!,0),'Recurrent profile helpers'!F$2)*IF($A129="", "0", INDEX(#REF!,MATCH($A129,#REF!,0))),"")</f>
        <v/>
      </c>
      <c r="G129" s="72" t="str">
        <f>IFERROR(INDEX(#REF!,MATCH(INDEX(#REF!,MATCH($A129,#REF!,0)),#REF!,0),'Recurrent profile helpers'!G$2)*IF($A129="", "0", INDEX(#REF!,MATCH($A129,#REF!,0))),"")</f>
        <v/>
      </c>
      <c r="H129" s="72" t="str">
        <f>IFERROR(INDEX(#REF!,MATCH(INDEX(#REF!,MATCH($A129,#REF!,0)),#REF!,0),'Recurrent profile helpers'!H$2)*IF($A129="", "0", INDEX(#REF!,MATCH($A129,#REF!,0))),"")</f>
        <v/>
      </c>
      <c r="I129" s="72" t="str">
        <f>IFERROR(INDEX(#REF!,MATCH(INDEX(#REF!,MATCH($A129,#REF!,0)),#REF!,0),'Recurrent profile helpers'!I$2)*IF($A129="", "0", INDEX(#REF!,MATCH($A129,#REF!,0))),"")</f>
        <v/>
      </c>
      <c r="J129" s="72" t="str">
        <f>IFERROR(INDEX(#REF!,MATCH(INDEX(#REF!,MATCH($A129,#REF!,0)),#REF!,0),'Recurrent profile helpers'!J$2)*IF($A129="", "0", INDEX(#REF!,MATCH($A129,#REF!,0))),"")</f>
        <v/>
      </c>
      <c r="K129" s="72" t="str">
        <f>IFERROR(INDEX(#REF!,MATCH(INDEX(#REF!,MATCH($A129,#REF!,0)),#REF!,0),'Recurrent profile helpers'!K$2)*IF($A129="", "0", INDEX(#REF!,MATCH($A129,#REF!,0))),"")</f>
        <v/>
      </c>
      <c r="L129" s="72" t="str">
        <f>IFERROR(INDEX(#REF!,MATCH(INDEX(#REF!,MATCH($A129,#REF!,0)),#REF!,0),'Recurrent profile helpers'!L$2)*IF($A129="", "0", INDEX(#REF!,MATCH($A129,#REF!,0))),"")</f>
        <v/>
      </c>
      <c r="M129" s="72" t="str">
        <f>IFERROR(INDEX(#REF!,MATCH(INDEX(#REF!,MATCH($A129,#REF!,0)),#REF!,0),'Recurrent profile helpers'!M$2)*IF($A129="", "0", INDEX(#REF!,MATCH($A129,#REF!,0))),"")</f>
        <v/>
      </c>
      <c r="N129" s="72" t="str">
        <f>IFERROR(INDEX(#REF!,MATCH(INDEX(#REF!,MATCH($A129,#REF!,0)),#REF!,0),'Recurrent profile helpers'!N$2)*IF($A129="", "0", INDEX(#REF!,MATCH($A129,#REF!,0))),"")</f>
        <v/>
      </c>
    </row>
    <row r="130" spans="1:14">
      <c r="A130" t="str">
        <f t="array" ref="A130">IFERROR(INDEX(#REF!, SMALL(IF((MID(#REF!,2,1)="."),ROW($A$6:$A$4897)-ROW($A$6)+1,IF((MID(#REF!,3,1)="."),ROW($A$6:$A$4892)-ROW($A$6)+1)), ROW(128:128))),"" )</f>
        <v/>
      </c>
      <c r="B130" s="72" t="str">
        <f>IF($A130="", "", INDEX(#REF!,MATCH($A130,#REF!,0)))</f>
        <v/>
      </c>
      <c r="C130" s="72" t="str">
        <f>IFERROR(INDEX(#REF!,MATCH(INDEX(#REF!,MATCH($A130,#REF!,0)),#REF!,0),'Recurrent profile helpers'!C$2)*IF($A130="", "0", INDEX(#REF!,MATCH($A130,#REF!,0))),"")</f>
        <v/>
      </c>
      <c r="D130" s="72" t="str">
        <f>IFERROR(INDEX(#REF!,MATCH(INDEX(#REF!,MATCH($A130,#REF!,0)),#REF!,0),'Recurrent profile helpers'!D$2)*IF($A130="", "0", INDEX(#REF!,MATCH($A130,#REF!,0))),"")</f>
        <v/>
      </c>
      <c r="E130" s="72" t="str">
        <f>IFERROR(INDEX(#REF!,MATCH(INDEX(#REF!,MATCH($A130,#REF!,0)),#REF!,0),'Recurrent profile helpers'!E$2)*IF($A130="", "0", INDEX(#REF!,MATCH($A130,#REF!,0))),"")</f>
        <v/>
      </c>
      <c r="F130" s="72" t="str">
        <f>IFERROR(INDEX(#REF!,MATCH(INDEX(#REF!,MATCH($A130,#REF!,0)),#REF!,0),'Recurrent profile helpers'!F$2)*IF($A130="", "0", INDEX(#REF!,MATCH($A130,#REF!,0))),"")</f>
        <v/>
      </c>
      <c r="G130" s="72" t="str">
        <f>IFERROR(INDEX(#REF!,MATCH(INDEX(#REF!,MATCH($A130,#REF!,0)),#REF!,0),'Recurrent profile helpers'!G$2)*IF($A130="", "0", INDEX(#REF!,MATCH($A130,#REF!,0))),"")</f>
        <v/>
      </c>
      <c r="H130" s="72" t="str">
        <f>IFERROR(INDEX(#REF!,MATCH(INDEX(#REF!,MATCH($A130,#REF!,0)),#REF!,0),'Recurrent profile helpers'!H$2)*IF($A130="", "0", INDEX(#REF!,MATCH($A130,#REF!,0))),"")</f>
        <v/>
      </c>
      <c r="I130" s="72" t="str">
        <f>IFERROR(INDEX(#REF!,MATCH(INDEX(#REF!,MATCH($A130,#REF!,0)),#REF!,0),'Recurrent profile helpers'!I$2)*IF($A130="", "0", INDEX(#REF!,MATCH($A130,#REF!,0))),"")</f>
        <v/>
      </c>
      <c r="J130" s="72" t="str">
        <f>IFERROR(INDEX(#REF!,MATCH(INDEX(#REF!,MATCH($A130,#REF!,0)),#REF!,0),'Recurrent profile helpers'!J$2)*IF($A130="", "0", INDEX(#REF!,MATCH($A130,#REF!,0))),"")</f>
        <v/>
      </c>
      <c r="K130" s="72" t="str">
        <f>IFERROR(INDEX(#REF!,MATCH(INDEX(#REF!,MATCH($A130,#REF!,0)),#REF!,0),'Recurrent profile helpers'!K$2)*IF($A130="", "0", INDEX(#REF!,MATCH($A130,#REF!,0))),"")</f>
        <v/>
      </c>
      <c r="L130" s="72" t="str">
        <f>IFERROR(INDEX(#REF!,MATCH(INDEX(#REF!,MATCH($A130,#REF!,0)),#REF!,0),'Recurrent profile helpers'!L$2)*IF($A130="", "0", INDEX(#REF!,MATCH($A130,#REF!,0))),"")</f>
        <v/>
      </c>
      <c r="M130" s="72" t="str">
        <f>IFERROR(INDEX(#REF!,MATCH(INDEX(#REF!,MATCH($A130,#REF!,0)),#REF!,0),'Recurrent profile helpers'!M$2)*IF($A130="", "0", INDEX(#REF!,MATCH($A130,#REF!,0))),"")</f>
        <v/>
      </c>
      <c r="N130" s="72" t="str">
        <f>IFERROR(INDEX(#REF!,MATCH(INDEX(#REF!,MATCH($A130,#REF!,0)),#REF!,0),'Recurrent profile helpers'!N$2)*IF($A130="", "0", INDEX(#REF!,MATCH($A130,#REF!,0))),"")</f>
        <v/>
      </c>
    </row>
    <row r="131" spans="1:14">
      <c r="A131" t="str">
        <f t="array" ref="A131">IFERROR(INDEX(#REF!, SMALL(IF((MID(#REF!,2,1)="."),ROW($A$6:$A$4897)-ROW($A$6)+1,IF((MID(#REF!,3,1)="."),ROW($A$6:$A$4892)-ROW($A$6)+1)), ROW(129:129))),"" )</f>
        <v/>
      </c>
      <c r="B131" s="72" t="str">
        <f>IF($A131="", "", INDEX(#REF!,MATCH($A131,#REF!,0)))</f>
        <v/>
      </c>
      <c r="C131" s="72" t="str">
        <f>IFERROR(INDEX(#REF!,MATCH(INDEX(#REF!,MATCH($A131,#REF!,0)),#REF!,0),'Recurrent profile helpers'!C$2)*IF($A131="", "0", INDEX(#REF!,MATCH($A131,#REF!,0))),"")</f>
        <v/>
      </c>
      <c r="D131" s="72" t="str">
        <f>IFERROR(INDEX(#REF!,MATCH(INDEX(#REF!,MATCH($A131,#REF!,0)),#REF!,0),'Recurrent profile helpers'!D$2)*IF($A131="", "0", INDEX(#REF!,MATCH($A131,#REF!,0))),"")</f>
        <v/>
      </c>
      <c r="E131" s="72" t="str">
        <f>IFERROR(INDEX(#REF!,MATCH(INDEX(#REF!,MATCH($A131,#REF!,0)),#REF!,0),'Recurrent profile helpers'!E$2)*IF($A131="", "0", INDEX(#REF!,MATCH($A131,#REF!,0))),"")</f>
        <v/>
      </c>
      <c r="F131" s="72" t="str">
        <f>IFERROR(INDEX(#REF!,MATCH(INDEX(#REF!,MATCH($A131,#REF!,0)),#REF!,0),'Recurrent profile helpers'!F$2)*IF($A131="", "0", INDEX(#REF!,MATCH($A131,#REF!,0))),"")</f>
        <v/>
      </c>
      <c r="G131" s="72" t="str">
        <f>IFERROR(INDEX(#REF!,MATCH(INDEX(#REF!,MATCH($A131,#REF!,0)),#REF!,0),'Recurrent profile helpers'!G$2)*IF($A131="", "0", INDEX(#REF!,MATCH($A131,#REF!,0))),"")</f>
        <v/>
      </c>
      <c r="H131" s="72" t="str">
        <f>IFERROR(INDEX(#REF!,MATCH(INDEX(#REF!,MATCH($A131,#REF!,0)),#REF!,0),'Recurrent profile helpers'!H$2)*IF($A131="", "0", INDEX(#REF!,MATCH($A131,#REF!,0))),"")</f>
        <v/>
      </c>
      <c r="I131" s="72" t="str">
        <f>IFERROR(INDEX(#REF!,MATCH(INDEX(#REF!,MATCH($A131,#REF!,0)),#REF!,0),'Recurrent profile helpers'!I$2)*IF($A131="", "0", INDEX(#REF!,MATCH($A131,#REF!,0))),"")</f>
        <v/>
      </c>
      <c r="J131" s="72" t="str">
        <f>IFERROR(INDEX(#REF!,MATCH(INDEX(#REF!,MATCH($A131,#REF!,0)),#REF!,0),'Recurrent profile helpers'!J$2)*IF($A131="", "0", INDEX(#REF!,MATCH($A131,#REF!,0))),"")</f>
        <v/>
      </c>
      <c r="K131" s="72" t="str">
        <f>IFERROR(INDEX(#REF!,MATCH(INDEX(#REF!,MATCH($A131,#REF!,0)),#REF!,0),'Recurrent profile helpers'!K$2)*IF($A131="", "0", INDEX(#REF!,MATCH($A131,#REF!,0))),"")</f>
        <v/>
      </c>
      <c r="L131" s="72" t="str">
        <f>IFERROR(INDEX(#REF!,MATCH(INDEX(#REF!,MATCH($A131,#REF!,0)),#REF!,0),'Recurrent profile helpers'!L$2)*IF($A131="", "0", INDEX(#REF!,MATCH($A131,#REF!,0))),"")</f>
        <v/>
      </c>
      <c r="M131" s="72" t="str">
        <f>IFERROR(INDEX(#REF!,MATCH(INDEX(#REF!,MATCH($A131,#REF!,0)),#REF!,0),'Recurrent profile helpers'!M$2)*IF($A131="", "0", INDEX(#REF!,MATCH($A131,#REF!,0))),"")</f>
        <v/>
      </c>
      <c r="N131" s="72" t="str">
        <f>IFERROR(INDEX(#REF!,MATCH(INDEX(#REF!,MATCH($A131,#REF!,0)),#REF!,0),'Recurrent profile helpers'!N$2)*IF($A131="", "0", INDEX(#REF!,MATCH($A131,#REF!,0))),"")</f>
        <v/>
      </c>
    </row>
    <row r="132" spans="1:14">
      <c r="A132" t="str">
        <f t="array" ref="A132">IFERROR(INDEX(#REF!, SMALL(IF((MID(#REF!,2,1)="."),ROW($A$6:$A$4897)-ROW($A$6)+1,IF((MID(#REF!,3,1)="."),ROW($A$6:$A$4892)-ROW($A$6)+1)), ROW(130:130))),"" )</f>
        <v/>
      </c>
      <c r="B132" s="72" t="str">
        <f>IF($A132="", "", INDEX(#REF!,MATCH($A132,#REF!,0)))</f>
        <v/>
      </c>
      <c r="C132" s="72" t="str">
        <f>IFERROR(INDEX(#REF!,MATCH(INDEX(#REF!,MATCH($A132,#REF!,0)),#REF!,0),'Recurrent profile helpers'!C$2)*IF($A132="", "0", INDEX(#REF!,MATCH($A132,#REF!,0))),"")</f>
        <v/>
      </c>
      <c r="D132" s="72" t="str">
        <f>IFERROR(INDEX(#REF!,MATCH(INDEX(#REF!,MATCH($A132,#REF!,0)),#REF!,0),'Recurrent profile helpers'!D$2)*IF($A132="", "0", INDEX(#REF!,MATCH($A132,#REF!,0))),"")</f>
        <v/>
      </c>
      <c r="E132" s="72" t="str">
        <f>IFERROR(INDEX(#REF!,MATCH(INDEX(#REF!,MATCH($A132,#REF!,0)),#REF!,0),'Recurrent profile helpers'!E$2)*IF($A132="", "0", INDEX(#REF!,MATCH($A132,#REF!,0))),"")</f>
        <v/>
      </c>
      <c r="F132" s="72" t="str">
        <f>IFERROR(INDEX(#REF!,MATCH(INDEX(#REF!,MATCH($A132,#REF!,0)),#REF!,0),'Recurrent profile helpers'!F$2)*IF($A132="", "0", INDEX(#REF!,MATCH($A132,#REF!,0))),"")</f>
        <v/>
      </c>
      <c r="G132" s="72" t="str">
        <f>IFERROR(INDEX(#REF!,MATCH(INDEX(#REF!,MATCH($A132,#REF!,0)),#REF!,0),'Recurrent profile helpers'!G$2)*IF($A132="", "0", INDEX(#REF!,MATCH($A132,#REF!,0))),"")</f>
        <v/>
      </c>
      <c r="H132" s="72" t="str">
        <f>IFERROR(INDEX(#REF!,MATCH(INDEX(#REF!,MATCH($A132,#REF!,0)),#REF!,0),'Recurrent profile helpers'!H$2)*IF($A132="", "0", INDEX(#REF!,MATCH($A132,#REF!,0))),"")</f>
        <v/>
      </c>
      <c r="I132" s="72" t="str">
        <f>IFERROR(INDEX(#REF!,MATCH(INDEX(#REF!,MATCH($A132,#REF!,0)),#REF!,0),'Recurrent profile helpers'!I$2)*IF($A132="", "0", INDEX(#REF!,MATCH($A132,#REF!,0))),"")</f>
        <v/>
      </c>
      <c r="J132" s="72" t="str">
        <f>IFERROR(INDEX(#REF!,MATCH(INDEX(#REF!,MATCH($A132,#REF!,0)),#REF!,0),'Recurrent profile helpers'!J$2)*IF($A132="", "0", INDEX(#REF!,MATCH($A132,#REF!,0))),"")</f>
        <v/>
      </c>
      <c r="K132" s="72" t="str">
        <f>IFERROR(INDEX(#REF!,MATCH(INDEX(#REF!,MATCH($A132,#REF!,0)),#REF!,0),'Recurrent profile helpers'!K$2)*IF($A132="", "0", INDEX(#REF!,MATCH($A132,#REF!,0))),"")</f>
        <v/>
      </c>
      <c r="L132" s="72" t="str">
        <f>IFERROR(INDEX(#REF!,MATCH(INDEX(#REF!,MATCH($A132,#REF!,0)),#REF!,0),'Recurrent profile helpers'!L$2)*IF($A132="", "0", INDEX(#REF!,MATCH($A132,#REF!,0))),"")</f>
        <v/>
      </c>
      <c r="M132" s="72" t="str">
        <f>IFERROR(INDEX(#REF!,MATCH(INDEX(#REF!,MATCH($A132,#REF!,0)),#REF!,0),'Recurrent profile helpers'!M$2)*IF($A132="", "0", INDEX(#REF!,MATCH($A132,#REF!,0))),"")</f>
        <v/>
      </c>
      <c r="N132" s="72" t="str">
        <f>IFERROR(INDEX(#REF!,MATCH(INDEX(#REF!,MATCH($A132,#REF!,0)),#REF!,0),'Recurrent profile helpers'!N$2)*IF($A132="", "0", INDEX(#REF!,MATCH($A132,#REF!,0))),"")</f>
        <v/>
      </c>
    </row>
    <row r="133" spans="1:14">
      <c r="A133" t="str">
        <f t="array" ref="A133">IFERROR(INDEX(#REF!, SMALL(IF((MID(#REF!,2,1)="."),ROW($A$6:$A$4897)-ROW($A$6)+1,IF((MID(#REF!,3,1)="."),ROW($A$6:$A$4892)-ROW($A$6)+1)), ROW(131:131))),"" )</f>
        <v/>
      </c>
      <c r="B133" s="72" t="str">
        <f>IF($A133="", "", INDEX(#REF!,MATCH($A133,#REF!,0)))</f>
        <v/>
      </c>
      <c r="C133" s="72" t="str">
        <f>IFERROR(INDEX(#REF!,MATCH(INDEX(#REF!,MATCH($A133,#REF!,0)),#REF!,0),'Recurrent profile helpers'!C$2)*IF($A133="", "0", INDEX(#REF!,MATCH($A133,#REF!,0))),"")</f>
        <v/>
      </c>
      <c r="D133" s="72" t="str">
        <f>IFERROR(INDEX(#REF!,MATCH(INDEX(#REF!,MATCH($A133,#REF!,0)),#REF!,0),'Recurrent profile helpers'!D$2)*IF($A133="", "0", INDEX(#REF!,MATCH($A133,#REF!,0))),"")</f>
        <v/>
      </c>
      <c r="E133" s="72" t="str">
        <f>IFERROR(INDEX(#REF!,MATCH(INDEX(#REF!,MATCH($A133,#REF!,0)),#REF!,0),'Recurrent profile helpers'!E$2)*IF($A133="", "0", INDEX(#REF!,MATCH($A133,#REF!,0))),"")</f>
        <v/>
      </c>
      <c r="F133" s="72" t="str">
        <f>IFERROR(INDEX(#REF!,MATCH(INDEX(#REF!,MATCH($A133,#REF!,0)),#REF!,0),'Recurrent profile helpers'!F$2)*IF($A133="", "0", INDEX(#REF!,MATCH($A133,#REF!,0))),"")</f>
        <v/>
      </c>
      <c r="G133" s="72" t="str">
        <f>IFERROR(INDEX(#REF!,MATCH(INDEX(#REF!,MATCH($A133,#REF!,0)),#REF!,0),'Recurrent profile helpers'!G$2)*IF($A133="", "0", INDEX(#REF!,MATCH($A133,#REF!,0))),"")</f>
        <v/>
      </c>
      <c r="H133" s="72" t="str">
        <f>IFERROR(INDEX(#REF!,MATCH(INDEX(#REF!,MATCH($A133,#REF!,0)),#REF!,0),'Recurrent profile helpers'!H$2)*IF($A133="", "0", INDEX(#REF!,MATCH($A133,#REF!,0))),"")</f>
        <v/>
      </c>
      <c r="I133" s="72" t="str">
        <f>IFERROR(INDEX(#REF!,MATCH(INDEX(#REF!,MATCH($A133,#REF!,0)),#REF!,0),'Recurrent profile helpers'!I$2)*IF($A133="", "0", INDEX(#REF!,MATCH($A133,#REF!,0))),"")</f>
        <v/>
      </c>
      <c r="J133" s="72" t="str">
        <f>IFERROR(INDEX(#REF!,MATCH(INDEX(#REF!,MATCH($A133,#REF!,0)),#REF!,0),'Recurrent profile helpers'!J$2)*IF($A133="", "0", INDEX(#REF!,MATCH($A133,#REF!,0))),"")</f>
        <v/>
      </c>
      <c r="K133" s="72" t="str">
        <f>IFERROR(INDEX(#REF!,MATCH(INDEX(#REF!,MATCH($A133,#REF!,0)),#REF!,0),'Recurrent profile helpers'!K$2)*IF($A133="", "0", INDEX(#REF!,MATCH($A133,#REF!,0))),"")</f>
        <v/>
      </c>
      <c r="L133" s="72" t="str">
        <f>IFERROR(INDEX(#REF!,MATCH(INDEX(#REF!,MATCH($A133,#REF!,0)),#REF!,0),'Recurrent profile helpers'!L$2)*IF($A133="", "0", INDEX(#REF!,MATCH($A133,#REF!,0))),"")</f>
        <v/>
      </c>
      <c r="M133" s="72" t="str">
        <f>IFERROR(INDEX(#REF!,MATCH(INDEX(#REF!,MATCH($A133,#REF!,0)),#REF!,0),'Recurrent profile helpers'!M$2)*IF($A133="", "0", INDEX(#REF!,MATCH($A133,#REF!,0))),"")</f>
        <v/>
      </c>
      <c r="N133" s="72" t="str">
        <f>IFERROR(INDEX(#REF!,MATCH(INDEX(#REF!,MATCH($A133,#REF!,0)),#REF!,0),'Recurrent profile helpers'!N$2)*IF($A133="", "0", INDEX(#REF!,MATCH($A133,#REF!,0))),"")</f>
        <v/>
      </c>
    </row>
    <row r="134" spans="1:14">
      <c r="A134" t="str">
        <f t="array" ref="A134">IFERROR(INDEX(#REF!, SMALL(IF((MID(#REF!,2,1)="."),ROW($A$6:$A$4897)-ROW($A$6)+1,IF((MID(#REF!,3,1)="."),ROW($A$6:$A$4892)-ROW($A$6)+1)), ROW(132:132))),"" )</f>
        <v/>
      </c>
      <c r="B134" s="72" t="str">
        <f>IF($A134="", "", INDEX(#REF!,MATCH($A134,#REF!,0)))</f>
        <v/>
      </c>
      <c r="C134" s="72" t="str">
        <f>IFERROR(INDEX(#REF!,MATCH(INDEX(#REF!,MATCH($A134,#REF!,0)),#REF!,0),'Recurrent profile helpers'!C$2)*IF($A134="", "0", INDEX(#REF!,MATCH($A134,#REF!,0))),"")</f>
        <v/>
      </c>
      <c r="D134" s="72" t="str">
        <f>IFERROR(INDEX(#REF!,MATCH(INDEX(#REF!,MATCH($A134,#REF!,0)),#REF!,0),'Recurrent profile helpers'!D$2)*IF($A134="", "0", INDEX(#REF!,MATCH($A134,#REF!,0))),"")</f>
        <v/>
      </c>
      <c r="E134" s="72" t="str">
        <f>IFERROR(INDEX(#REF!,MATCH(INDEX(#REF!,MATCH($A134,#REF!,0)),#REF!,0),'Recurrent profile helpers'!E$2)*IF($A134="", "0", INDEX(#REF!,MATCH($A134,#REF!,0))),"")</f>
        <v/>
      </c>
      <c r="F134" s="72" t="str">
        <f>IFERROR(INDEX(#REF!,MATCH(INDEX(#REF!,MATCH($A134,#REF!,0)),#REF!,0),'Recurrent profile helpers'!F$2)*IF($A134="", "0", INDEX(#REF!,MATCH($A134,#REF!,0))),"")</f>
        <v/>
      </c>
      <c r="G134" s="72" t="str">
        <f>IFERROR(INDEX(#REF!,MATCH(INDEX(#REF!,MATCH($A134,#REF!,0)),#REF!,0),'Recurrent profile helpers'!G$2)*IF($A134="", "0", INDEX(#REF!,MATCH($A134,#REF!,0))),"")</f>
        <v/>
      </c>
      <c r="H134" s="72" t="str">
        <f>IFERROR(INDEX(#REF!,MATCH(INDEX(#REF!,MATCH($A134,#REF!,0)),#REF!,0),'Recurrent profile helpers'!H$2)*IF($A134="", "0", INDEX(#REF!,MATCH($A134,#REF!,0))),"")</f>
        <v/>
      </c>
      <c r="I134" s="72" t="str">
        <f>IFERROR(INDEX(#REF!,MATCH(INDEX(#REF!,MATCH($A134,#REF!,0)),#REF!,0),'Recurrent profile helpers'!I$2)*IF($A134="", "0", INDEX(#REF!,MATCH($A134,#REF!,0))),"")</f>
        <v/>
      </c>
      <c r="J134" s="72" t="str">
        <f>IFERROR(INDEX(#REF!,MATCH(INDEX(#REF!,MATCH($A134,#REF!,0)),#REF!,0),'Recurrent profile helpers'!J$2)*IF($A134="", "0", INDEX(#REF!,MATCH($A134,#REF!,0))),"")</f>
        <v/>
      </c>
      <c r="K134" s="72" t="str">
        <f>IFERROR(INDEX(#REF!,MATCH(INDEX(#REF!,MATCH($A134,#REF!,0)),#REF!,0),'Recurrent profile helpers'!K$2)*IF($A134="", "0", INDEX(#REF!,MATCH($A134,#REF!,0))),"")</f>
        <v/>
      </c>
      <c r="L134" s="72" t="str">
        <f>IFERROR(INDEX(#REF!,MATCH(INDEX(#REF!,MATCH($A134,#REF!,0)),#REF!,0),'Recurrent profile helpers'!L$2)*IF($A134="", "0", INDEX(#REF!,MATCH($A134,#REF!,0))),"")</f>
        <v/>
      </c>
      <c r="M134" s="72" t="str">
        <f>IFERROR(INDEX(#REF!,MATCH(INDEX(#REF!,MATCH($A134,#REF!,0)),#REF!,0),'Recurrent profile helpers'!M$2)*IF($A134="", "0", INDEX(#REF!,MATCH($A134,#REF!,0))),"")</f>
        <v/>
      </c>
      <c r="N134" s="72" t="str">
        <f>IFERROR(INDEX(#REF!,MATCH(INDEX(#REF!,MATCH($A134,#REF!,0)),#REF!,0),'Recurrent profile helpers'!N$2)*IF($A134="", "0", INDEX(#REF!,MATCH($A134,#REF!,0))),"")</f>
        <v/>
      </c>
    </row>
    <row r="135" spans="1:14">
      <c r="A135" t="str">
        <f t="array" ref="A135">IFERROR(INDEX(#REF!, SMALL(IF((MID(#REF!,2,1)="."),ROW($A$6:$A$4897)-ROW($A$6)+1,IF((MID(#REF!,3,1)="."),ROW($A$6:$A$4892)-ROW($A$6)+1)), ROW(133:133))),"" )</f>
        <v/>
      </c>
      <c r="B135" s="72" t="str">
        <f>IF($A135="", "", INDEX(#REF!,MATCH($A135,#REF!,0)))</f>
        <v/>
      </c>
      <c r="C135" s="72" t="str">
        <f>IFERROR(INDEX(#REF!,MATCH(INDEX(#REF!,MATCH($A135,#REF!,0)),#REF!,0),'Recurrent profile helpers'!C$2)*IF($A135="", "0", INDEX(#REF!,MATCH($A135,#REF!,0))),"")</f>
        <v/>
      </c>
      <c r="D135" s="72" t="str">
        <f>IFERROR(INDEX(#REF!,MATCH(INDEX(#REF!,MATCH($A135,#REF!,0)),#REF!,0),'Recurrent profile helpers'!D$2)*IF($A135="", "0", INDEX(#REF!,MATCH($A135,#REF!,0))),"")</f>
        <v/>
      </c>
      <c r="E135" s="72" t="str">
        <f>IFERROR(INDEX(#REF!,MATCH(INDEX(#REF!,MATCH($A135,#REF!,0)),#REF!,0),'Recurrent profile helpers'!E$2)*IF($A135="", "0", INDEX(#REF!,MATCH($A135,#REF!,0))),"")</f>
        <v/>
      </c>
      <c r="F135" s="72" t="str">
        <f>IFERROR(INDEX(#REF!,MATCH(INDEX(#REF!,MATCH($A135,#REF!,0)),#REF!,0),'Recurrent profile helpers'!F$2)*IF($A135="", "0", INDEX(#REF!,MATCH($A135,#REF!,0))),"")</f>
        <v/>
      </c>
      <c r="G135" s="72" t="str">
        <f>IFERROR(INDEX(#REF!,MATCH(INDEX(#REF!,MATCH($A135,#REF!,0)),#REF!,0),'Recurrent profile helpers'!G$2)*IF($A135="", "0", INDEX(#REF!,MATCH($A135,#REF!,0))),"")</f>
        <v/>
      </c>
      <c r="H135" s="72" t="str">
        <f>IFERROR(INDEX(#REF!,MATCH(INDEX(#REF!,MATCH($A135,#REF!,0)),#REF!,0),'Recurrent profile helpers'!H$2)*IF($A135="", "0", INDEX(#REF!,MATCH($A135,#REF!,0))),"")</f>
        <v/>
      </c>
      <c r="I135" s="72" t="str">
        <f>IFERROR(INDEX(#REF!,MATCH(INDEX(#REF!,MATCH($A135,#REF!,0)),#REF!,0),'Recurrent profile helpers'!I$2)*IF($A135="", "0", INDEX(#REF!,MATCH($A135,#REF!,0))),"")</f>
        <v/>
      </c>
      <c r="J135" s="72" t="str">
        <f>IFERROR(INDEX(#REF!,MATCH(INDEX(#REF!,MATCH($A135,#REF!,0)),#REF!,0),'Recurrent profile helpers'!J$2)*IF($A135="", "0", INDEX(#REF!,MATCH($A135,#REF!,0))),"")</f>
        <v/>
      </c>
      <c r="K135" s="72" t="str">
        <f>IFERROR(INDEX(#REF!,MATCH(INDEX(#REF!,MATCH($A135,#REF!,0)),#REF!,0),'Recurrent profile helpers'!K$2)*IF($A135="", "0", INDEX(#REF!,MATCH($A135,#REF!,0))),"")</f>
        <v/>
      </c>
      <c r="L135" s="72" t="str">
        <f>IFERROR(INDEX(#REF!,MATCH(INDEX(#REF!,MATCH($A135,#REF!,0)),#REF!,0),'Recurrent profile helpers'!L$2)*IF($A135="", "0", INDEX(#REF!,MATCH($A135,#REF!,0))),"")</f>
        <v/>
      </c>
      <c r="M135" s="72" t="str">
        <f>IFERROR(INDEX(#REF!,MATCH(INDEX(#REF!,MATCH($A135,#REF!,0)),#REF!,0),'Recurrent profile helpers'!M$2)*IF($A135="", "0", INDEX(#REF!,MATCH($A135,#REF!,0))),"")</f>
        <v/>
      </c>
      <c r="N135" s="72" t="str">
        <f>IFERROR(INDEX(#REF!,MATCH(INDEX(#REF!,MATCH($A135,#REF!,0)),#REF!,0),'Recurrent profile helpers'!N$2)*IF($A135="", "0", INDEX(#REF!,MATCH($A135,#REF!,0))),"")</f>
        <v/>
      </c>
    </row>
    <row r="136" spans="1:14">
      <c r="A136" t="str">
        <f t="array" ref="A136">IFERROR(INDEX(#REF!, SMALL(IF((MID(#REF!,2,1)="."),ROW($A$6:$A$4897)-ROW($A$6)+1,IF((MID(#REF!,3,1)="."),ROW($A$6:$A$4892)-ROW($A$6)+1)), ROW(134:134))),"" )</f>
        <v/>
      </c>
      <c r="B136" s="72" t="str">
        <f>IF($A136="", "", INDEX(#REF!,MATCH($A136,#REF!,0)))</f>
        <v/>
      </c>
      <c r="C136" s="72" t="str">
        <f>IFERROR(INDEX(#REF!,MATCH(INDEX(#REF!,MATCH($A136,#REF!,0)),#REF!,0),'Recurrent profile helpers'!C$2)*IF($A136="", "0", INDEX(#REF!,MATCH($A136,#REF!,0))),"")</f>
        <v/>
      </c>
      <c r="D136" s="72" t="str">
        <f>IFERROR(INDEX(#REF!,MATCH(INDEX(#REF!,MATCH($A136,#REF!,0)),#REF!,0),'Recurrent profile helpers'!D$2)*IF($A136="", "0", INDEX(#REF!,MATCH($A136,#REF!,0))),"")</f>
        <v/>
      </c>
      <c r="E136" s="72" t="str">
        <f>IFERROR(INDEX(#REF!,MATCH(INDEX(#REF!,MATCH($A136,#REF!,0)),#REF!,0),'Recurrent profile helpers'!E$2)*IF($A136="", "0", INDEX(#REF!,MATCH($A136,#REF!,0))),"")</f>
        <v/>
      </c>
      <c r="F136" s="72" t="str">
        <f>IFERROR(INDEX(#REF!,MATCH(INDEX(#REF!,MATCH($A136,#REF!,0)),#REF!,0),'Recurrent profile helpers'!F$2)*IF($A136="", "0", INDEX(#REF!,MATCH($A136,#REF!,0))),"")</f>
        <v/>
      </c>
      <c r="G136" s="72" t="str">
        <f>IFERROR(INDEX(#REF!,MATCH(INDEX(#REF!,MATCH($A136,#REF!,0)),#REF!,0),'Recurrent profile helpers'!G$2)*IF($A136="", "0", INDEX(#REF!,MATCH($A136,#REF!,0))),"")</f>
        <v/>
      </c>
      <c r="H136" s="72" t="str">
        <f>IFERROR(INDEX(#REF!,MATCH(INDEX(#REF!,MATCH($A136,#REF!,0)),#REF!,0),'Recurrent profile helpers'!H$2)*IF($A136="", "0", INDEX(#REF!,MATCH($A136,#REF!,0))),"")</f>
        <v/>
      </c>
      <c r="I136" s="72" t="str">
        <f>IFERROR(INDEX(#REF!,MATCH(INDEX(#REF!,MATCH($A136,#REF!,0)),#REF!,0),'Recurrent profile helpers'!I$2)*IF($A136="", "0", INDEX(#REF!,MATCH($A136,#REF!,0))),"")</f>
        <v/>
      </c>
      <c r="J136" s="72" t="str">
        <f>IFERROR(INDEX(#REF!,MATCH(INDEX(#REF!,MATCH($A136,#REF!,0)),#REF!,0),'Recurrent profile helpers'!J$2)*IF($A136="", "0", INDEX(#REF!,MATCH($A136,#REF!,0))),"")</f>
        <v/>
      </c>
      <c r="K136" s="72" t="str">
        <f>IFERROR(INDEX(#REF!,MATCH(INDEX(#REF!,MATCH($A136,#REF!,0)),#REF!,0),'Recurrent profile helpers'!K$2)*IF($A136="", "0", INDEX(#REF!,MATCH($A136,#REF!,0))),"")</f>
        <v/>
      </c>
      <c r="L136" s="72" t="str">
        <f>IFERROR(INDEX(#REF!,MATCH(INDEX(#REF!,MATCH($A136,#REF!,0)),#REF!,0),'Recurrent profile helpers'!L$2)*IF($A136="", "0", INDEX(#REF!,MATCH($A136,#REF!,0))),"")</f>
        <v/>
      </c>
      <c r="M136" s="72" t="str">
        <f>IFERROR(INDEX(#REF!,MATCH(INDEX(#REF!,MATCH($A136,#REF!,0)),#REF!,0),'Recurrent profile helpers'!M$2)*IF($A136="", "0", INDEX(#REF!,MATCH($A136,#REF!,0))),"")</f>
        <v/>
      </c>
      <c r="N136" s="72" t="str">
        <f>IFERROR(INDEX(#REF!,MATCH(INDEX(#REF!,MATCH($A136,#REF!,0)),#REF!,0),'Recurrent profile helpers'!N$2)*IF($A136="", "0", INDEX(#REF!,MATCH($A136,#REF!,0))),"")</f>
        <v/>
      </c>
    </row>
    <row r="137" spans="1:14">
      <c r="A137" t="str">
        <f t="array" ref="A137">IFERROR(INDEX(#REF!, SMALL(IF((MID(#REF!,2,1)="."),ROW($A$6:$A$4897)-ROW($A$6)+1,IF((MID(#REF!,3,1)="."),ROW($A$6:$A$4892)-ROW($A$6)+1)), ROW(135:135))),"" )</f>
        <v/>
      </c>
      <c r="B137" s="72" t="str">
        <f>IF($A137="", "", INDEX(#REF!,MATCH($A137,#REF!,0)))</f>
        <v/>
      </c>
      <c r="C137" s="72" t="str">
        <f>IFERROR(INDEX(#REF!,MATCH(INDEX(#REF!,MATCH($A137,#REF!,0)),#REF!,0),'Recurrent profile helpers'!C$2)*IF($A137="", "0", INDEX(#REF!,MATCH($A137,#REF!,0))),"")</f>
        <v/>
      </c>
      <c r="D137" s="72" t="str">
        <f>IFERROR(INDEX(#REF!,MATCH(INDEX(#REF!,MATCH($A137,#REF!,0)),#REF!,0),'Recurrent profile helpers'!D$2)*IF($A137="", "0", INDEX(#REF!,MATCH($A137,#REF!,0))),"")</f>
        <v/>
      </c>
      <c r="E137" s="72" t="str">
        <f>IFERROR(INDEX(#REF!,MATCH(INDEX(#REF!,MATCH($A137,#REF!,0)),#REF!,0),'Recurrent profile helpers'!E$2)*IF($A137="", "0", INDEX(#REF!,MATCH($A137,#REF!,0))),"")</f>
        <v/>
      </c>
      <c r="F137" s="72" t="str">
        <f>IFERROR(INDEX(#REF!,MATCH(INDEX(#REF!,MATCH($A137,#REF!,0)),#REF!,0),'Recurrent profile helpers'!F$2)*IF($A137="", "0", INDEX(#REF!,MATCH($A137,#REF!,0))),"")</f>
        <v/>
      </c>
      <c r="G137" s="72" t="str">
        <f>IFERROR(INDEX(#REF!,MATCH(INDEX(#REF!,MATCH($A137,#REF!,0)),#REF!,0),'Recurrent profile helpers'!G$2)*IF($A137="", "0", INDEX(#REF!,MATCH($A137,#REF!,0))),"")</f>
        <v/>
      </c>
      <c r="H137" s="72" t="str">
        <f>IFERROR(INDEX(#REF!,MATCH(INDEX(#REF!,MATCH($A137,#REF!,0)),#REF!,0),'Recurrent profile helpers'!H$2)*IF($A137="", "0", INDEX(#REF!,MATCH($A137,#REF!,0))),"")</f>
        <v/>
      </c>
      <c r="I137" s="72" t="str">
        <f>IFERROR(INDEX(#REF!,MATCH(INDEX(#REF!,MATCH($A137,#REF!,0)),#REF!,0),'Recurrent profile helpers'!I$2)*IF($A137="", "0", INDEX(#REF!,MATCH($A137,#REF!,0))),"")</f>
        <v/>
      </c>
      <c r="J137" s="72" t="str">
        <f>IFERROR(INDEX(#REF!,MATCH(INDEX(#REF!,MATCH($A137,#REF!,0)),#REF!,0),'Recurrent profile helpers'!J$2)*IF($A137="", "0", INDEX(#REF!,MATCH($A137,#REF!,0))),"")</f>
        <v/>
      </c>
      <c r="K137" s="72" t="str">
        <f>IFERROR(INDEX(#REF!,MATCH(INDEX(#REF!,MATCH($A137,#REF!,0)),#REF!,0),'Recurrent profile helpers'!K$2)*IF($A137="", "0", INDEX(#REF!,MATCH($A137,#REF!,0))),"")</f>
        <v/>
      </c>
      <c r="L137" s="72" t="str">
        <f>IFERROR(INDEX(#REF!,MATCH(INDEX(#REF!,MATCH($A137,#REF!,0)),#REF!,0),'Recurrent profile helpers'!L$2)*IF($A137="", "0", INDEX(#REF!,MATCH($A137,#REF!,0))),"")</f>
        <v/>
      </c>
      <c r="M137" s="72" t="str">
        <f>IFERROR(INDEX(#REF!,MATCH(INDEX(#REF!,MATCH($A137,#REF!,0)),#REF!,0),'Recurrent profile helpers'!M$2)*IF($A137="", "0", INDEX(#REF!,MATCH($A137,#REF!,0))),"")</f>
        <v/>
      </c>
      <c r="N137" s="72" t="str">
        <f>IFERROR(INDEX(#REF!,MATCH(INDEX(#REF!,MATCH($A137,#REF!,0)),#REF!,0),'Recurrent profile helpers'!N$2)*IF($A137="", "0", INDEX(#REF!,MATCH($A137,#REF!,0))),"")</f>
        <v/>
      </c>
    </row>
    <row r="138" spans="1:14">
      <c r="A138" t="str">
        <f t="array" ref="A138">IFERROR(INDEX(#REF!, SMALL(IF((MID(#REF!,2,1)="."),ROW($A$6:$A$4897)-ROW($A$6)+1,IF((MID(#REF!,3,1)="."),ROW($A$6:$A$4892)-ROW($A$6)+1)), ROW(136:136))),"" )</f>
        <v/>
      </c>
      <c r="B138" s="72" t="str">
        <f>IF($A138="", "", INDEX(#REF!,MATCH($A138,#REF!,0)))</f>
        <v/>
      </c>
      <c r="C138" s="72" t="str">
        <f>IFERROR(INDEX(#REF!,MATCH(INDEX(#REF!,MATCH($A138,#REF!,0)),#REF!,0),'Recurrent profile helpers'!C$2)*IF($A138="", "0", INDEX(#REF!,MATCH($A138,#REF!,0))),"")</f>
        <v/>
      </c>
      <c r="D138" s="72" t="str">
        <f>IFERROR(INDEX(#REF!,MATCH(INDEX(#REF!,MATCH($A138,#REF!,0)),#REF!,0),'Recurrent profile helpers'!D$2)*IF($A138="", "0", INDEX(#REF!,MATCH($A138,#REF!,0))),"")</f>
        <v/>
      </c>
      <c r="E138" s="72" t="str">
        <f>IFERROR(INDEX(#REF!,MATCH(INDEX(#REF!,MATCH($A138,#REF!,0)),#REF!,0),'Recurrent profile helpers'!E$2)*IF($A138="", "0", INDEX(#REF!,MATCH($A138,#REF!,0))),"")</f>
        <v/>
      </c>
      <c r="F138" s="72" t="str">
        <f>IFERROR(INDEX(#REF!,MATCH(INDEX(#REF!,MATCH($A138,#REF!,0)),#REF!,0),'Recurrent profile helpers'!F$2)*IF($A138="", "0", INDEX(#REF!,MATCH($A138,#REF!,0))),"")</f>
        <v/>
      </c>
      <c r="G138" s="72" t="str">
        <f>IFERROR(INDEX(#REF!,MATCH(INDEX(#REF!,MATCH($A138,#REF!,0)),#REF!,0),'Recurrent profile helpers'!G$2)*IF($A138="", "0", INDEX(#REF!,MATCH($A138,#REF!,0))),"")</f>
        <v/>
      </c>
      <c r="H138" s="72" t="str">
        <f>IFERROR(INDEX(#REF!,MATCH(INDEX(#REF!,MATCH($A138,#REF!,0)),#REF!,0),'Recurrent profile helpers'!H$2)*IF($A138="", "0", INDEX(#REF!,MATCH($A138,#REF!,0))),"")</f>
        <v/>
      </c>
      <c r="I138" s="72" t="str">
        <f>IFERROR(INDEX(#REF!,MATCH(INDEX(#REF!,MATCH($A138,#REF!,0)),#REF!,0),'Recurrent profile helpers'!I$2)*IF($A138="", "0", INDEX(#REF!,MATCH($A138,#REF!,0))),"")</f>
        <v/>
      </c>
      <c r="J138" s="72" t="str">
        <f>IFERROR(INDEX(#REF!,MATCH(INDEX(#REF!,MATCH($A138,#REF!,0)),#REF!,0),'Recurrent profile helpers'!J$2)*IF($A138="", "0", INDEX(#REF!,MATCH($A138,#REF!,0))),"")</f>
        <v/>
      </c>
      <c r="K138" s="72" t="str">
        <f>IFERROR(INDEX(#REF!,MATCH(INDEX(#REF!,MATCH($A138,#REF!,0)),#REF!,0),'Recurrent profile helpers'!K$2)*IF($A138="", "0", INDEX(#REF!,MATCH($A138,#REF!,0))),"")</f>
        <v/>
      </c>
      <c r="L138" s="72" t="str">
        <f>IFERROR(INDEX(#REF!,MATCH(INDEX(#REF!,MATCH($A138,#REF!,0)),#REF!,0),'Recurrent profile helpers'!L$2)*IF($A138="", "0", INDEX(#REF!,MATCH($A138,#REF!,0))),"")</f>
        <v/>
      </c>
      <c r="M138" s="72" t="str">
        <f>IFERROR(INDEX(#REF!,MATCH(INDEX(#REF!,MATCH($A138,#REF!,0)),#REF!,0),'Recurrent profile helpers'!M$2)*IF($A138="", "0", INDEX(#REF!,MATCH($A138,#REF!,0))),"")</f>
        <v/>
      </c>
      <c r="N138" s="72" t="str">
        <f>IFERROR(INDEX(#REF!,MATCH(INDEX(#REF!,MATCH($A138,#REF!,0)),#REF!,0),'Recurrent profile helpers'!N$2)*IF($A138="", "0", INDEX(#REF!,MATCH($A138,#REF!,0))),"")</f>
        <v/>
      </c>
    </row>
    <row r="139" spans="1:14">
      <c r="A139" t="str">
        <f t="array" ref="A139">IFERROR(INDEX(#REF!, SMALL(IF((MID(#REF!,2,1)="."),ROW($A$6:$A$4897)-ROW($A$6)+1,IF((MID(#REF!,3,1)="."),ROW($A$6:$A$4892)-ROW($A$6)+1)), ROW(137:137))),"" )</f>
        <v/>
      </c>
      <c r="B139" s="72" t="str">
        <f>IF($A139="", "", INDEX(#REF!,MATCH($A139,#REF!,0)))</f>
        <v/>
      </c>
      <c r="C139" s="72" t="str">
        <f>IFERROR(INDEX(#REF!,MATCH(INDEX(#REF!,MATCH($A139,#REF!,0)),#REF!,0),'Recurrent profile helpers'!C$2)*IF($A139="", "0", INDEX(#REF!,MATCH($A139,#REF!,0))),"")</f>
        <v/>
      </c>
      <c r="D139" s="72" t="str">
        <f>IFERROR(INDEX(#REF!,MATCH(INDEX(#REF!,MATCH($A139,#REF!,0)),#REF!,0),'Recurrent profile helpers'!D$2)*IF($A139="", "0", INDEX(#REF!,MATCH($A139,#REF!,0))),"")</f>
        <v/>
      </c>
      <c r="E139" s="72" t="str">
        <f>IFERROR(INDEX(#REF!,MATCH(INDEX(#REF!,MATCH($A139,#REF!,0)),#REF!,0),'Recurrent profile helpers'!E$2)*IF($A139="", "0", INDEX(#REF!,MATCH($A139,#REF!,0))),"")</f>
        <v/>
      </c>
      <c r="F139" s="72" t="str">
        <f>IFERROR(INDEX(#REF!,MATCH(INDEX(#REF!,MATCH($A139,#REF!,0)),#REF!,0),'Recurrent profile helpers'!F$2)*IF($A139="", "0", INDEX(#REF!,MATCH($A139,#REF!,0))),"")</f>
        <v/>
      </c>
      <c r="G139" s="72" t="str">
        <f>IFERROR(INDEX(#REF!,MATCH(INDEX(#REF!,MATCH($A139,#REF!,0)),#REF!,0),'Recurrent profile helpers'!G$2)*IF($A139="", "0", INDEX(#REF!,MATCH($A139,#REF!,0))),"")</f>
        <v/>
      </c>
      <c r="H139" s="72" t="str">
        <f>IFERROR(INDEX(#REF!,MATCH(INDEX(#REF!,MATCH($A139,#REF!,0)),#REF!,0),'Recurrent profile helpers'!H$2)*IF($A139="", "0", INDEX(#REF!,MATCH($A139,#REF!,0))),"")</f>
        <v/>
      </c>
      <c r="I139" s="72" t="str">
        <f>IFERROR(INDEX(#REF!,MATCH(INDEX(#REF!,MATCH($A139,#REF!,0)),#REF!,0),'Recurrent profile helpers'!I$2)*IF($A139="", "0", INDEX(#REF!,MATCH($A139,#REF!,0))),"")</f>
        <v/>
      </c>
      <c r="J139" s="72" t="str">
        <f>IFERROR(INDEX(#REF!,MATCH(INDEX(#REF!,MATCH($A139,#REF!,0)),#REF!,0),'Recurrent profile helpers'!J$2)*IF($A139="", "0", INDEX(#REF!,MATCH($A139,#REF!,0))),"")</f>
        <v/>
      </c>
      <c r="K139" s="72" t="str">
        <f>IFERROR(INDEX(#REF!,MATCH(INDEX(#REF!,MATCH($A139,#REF!,0)),#REF!,0),'Recurrent profile helpers'!K$2)*IF($A139="", "0", INDEX(#REF!,MATCH($A139,#REF!,0))),"")</f>
        <v/>
      </c>
      <c r="L139" s="72" t="str">
        <f>IFERROR(INDEX(#REF!,MATCH(INDEX(#REF!,MATCH($A139,#REF!,0)),#REF!,0),'Recurrent profile helpers'!L$2)*IF($A139="", "0", INDEX(#REF!,MATCH($A139,#REF!,0))),"")</f>
        <v/>
      </c>
      <c r="M139" s="72" t="str">
        <f>IFERROR(INDEX(#REF!,MATCH(INDEX(#REF!,MATCH($A139,#REF!,0)),#REF!,0),'Recurrent profile helpers'!M$2)*IF($A139="", "0", INDEX(#REF!,MATCH($A139,#REF!,0))),"")</f>
        <v/>
      </c>
      <c r="N139" s="72" t="str">
        <f>IFERROR(INDEX(#REF!,MATCH(INDEX(#REF!,MATCH($A139,#REF!,0)),#REF!,0),'Recurrent profile helpers'!N$2)*IF($A139="", "0", INDEX(#REF!,MATCH($A139,#REF!,0))),"")</f>
        <v/>
      </c>
    </row>
    <row r="140" spans="1:14">
      <c r="A140" t="str">
        <f t="array" ref="A140">IFERROR(INDEX(#REF!, SMALL(IF((MID(#REF!,2,1)="."),ROW($A$6:$A$4897)-ROW($A$6)+1,IF((MID(#REF!,3,1)="."),ROW($A$6:$A$4892)-ROW($A$6)+1)), ROW(138:138))),"" )</f>
        <v/>
      </c>
      <c r="B140" s="72" t="str">
        <f>IF($A140="", "", INDEX(#REF!,MATCH($A140,#REF!,0)))</f>
        <v/>
      </c>
      <c r="C140" s="72" t="str">
        <f>IFERROR(INDEX(#REF!,MATCH(INDEX(#REF!,MATCH($A140,#REF!,0)),#REF!,0),'Recurrent profile helpers'!C$2)*IF($A140="", "0", INDEX(#REF!,MATCH($A140,#REF!,0))),"")</f>
        <v/>
      </c>
      <c r="D140" s="72" t="str">
        <f>IFERROR(INDEX(#REF!,MATCH(INDEX(#REF!,MATCH($A140,#REF!,0)),#REF!,0),'Recurrent profile helpers'!D$2)*IF($A140="", "0", INDEX(#REF!,MATCH($A140,#REF!,0))),"")</f>
        <v/>
      </c>
      <c r="E140" s="72" t="str">
        <f>IFERROR(INDEX(#REF!,MATCH(INDEX(#REF!,MATCH($A140,#REF!,0)),#REF!,0),'Recurrent profile helpers'!E$2)*IF($A140="", "0", INDEX(#REF!,MATCH($A140,#REF!,0))),"")</f>
        <v/>
      </c>
      <c r="F140" s="72" t="str">
        <f>IFERROR(INDEX(#REF!,MATCH(INDEX(#REF!,MATCH($A140,#REF!,0)),#REF!,0),'Recurrent profile helpers'!F$2)*IF($A140="", "0", INDEX(#REF!,MATCH($A140,#REF!,0))),"")</f>
        <v/>
      </c>
      <c r="G140" s="72" t="str">
        <f>IFERROR(INDEX(#REF!,MATCH(INDEX(#REF!,MATCH($A140,#REF!,0)),#REF!,0),'Recurrent profile helpers'!G$2)*IF($A140="", "0", INDEX(#REF!,MATCH($A140,#REF!,0))),"")</f>
        <v/>
      </c>
      <c r="H140" s="72" t="str">
        <f>IFERROR(INDEX(#REF!,MATCH(INDEX(#REF!,MATCH($A140,#REF!,0)),#REF!,0),'Recurrent profile helpers'!H$2)*IF($A140="", "0", INDEX(#REF!,MATCH($A140,#REF!,0))),"")</f>
        <v/>
      </c>
      <c r="I140" s="72" t="str">
        <f>IFERROR(INDEX(#REF!,MATCH(INDEX(#REF!,MATCH($A140,#REF!,0)),#REF!,0),'Recurrent profile helpers'!I$2)*IF($A140="", "0", INDEX(#REF!,MATCH($A140,#REF!,0))),"")</f>
        <v/>
      </c>
      <c r="J140" s="72" t="str">
        <f>IFERROR(INDEX(#REF!,MATCH(INDEX(#REF!,MATCH($A140,#REF!,0)),#REF!,0),'Recurrent profile helpers'!J$2)*IF($A140="", "0", INDEX(#REF!,MATCH($A140,#REF!,0))),"")</f>
        <v/>
      </c>
      <c r="K140" s="72" t="str">
        <f>IFERROR(INDEX(#REF!,MATCH(INDEX(#REF!,MATCH($A140,#REF!,0)),#REF!,0),'Recurrent profile helpers'!K$2)*IF($A140="", "0", INDEX(#REF!,MATCH($A140,#REF!,0))),"")</f>
        <v/>
      </c>
      <c r="L140" s="72" t="str">
        <f>IFERROR(INDEX(#REF!,MATCH(INDEX(#REF!,MATCH($A140,#REF!,0)),#REF!,0),'Recurrent profile helpers'!L$2)*IF($A140="", "0", INDEX(#REF!,MATCH($A140,#REF!,0))),"")</f>
        <v/>
      </c>
      <c r="M140" s="72" t="str">
        <f>IFERROR(INDEX(#REF!,MATCH(INDEX(#REF!,MATCH($A140,#REF!,0)),#REF!,0),'Recurrent profile helpers'!M$2)*IF($A140="", "0", INDEX(#REF!,MATCH($A140,#REF!,0))),"")</f>
        <v/>
      </c>
      <c r="N140" s="72" t="str">
        <f>IFERROR(INDEX(#REF!,MATCH(INDEX(#REF!,MATCH($A140,#REF!,0)),#REF!,0),'Recurrent profile helpers'!N$2)*IF($A140="", "0", INDEX(#REF!,MATCH($A140,#REF!,0))),"")</f>
        <v/>
      </c>
    </row>
    <row r="141" spans="1:14">
      <c r="A141" t="str">
        <f t="array" ref="A141">IFERROR(INDEX(#REF!, SMALL(IF((MID(#REF!,2,1)="."),ROW($A$6:$A$4897)-ROW($A$6)+1,IF((MID(#REF!,3,1)="."),ROW($A$6:$A$4892)-ROW($A$6)+1)), ROW(139:139))),"" )</f>
        <v/>
      </c>
      <c r="B141" s="72" t="str">
        <f>IF($A141="", "", INDEX(#REF!,MATCH($A141,#REF!,0)))</f>
        <v/>
      </c>
      <c r="C141" s="72" t="str">
        <f>IFERROR(INDEX(#REF!,MATCH(INDEX(#REF!,MATCH($A141,#REF!,0)),#REF!,0),'Recurrent profile helpers'!C$2)*IF($A141="", "0", INDEX(#REF!,MATCH($A141,#REF!,0))),"")</f>
        <v/>
      </c>
      <c r="D141" s="72" t="str">
        <f>IFERROR(INDEX(#REF!,MATCH(INDEX(#REF!,MATCH($A141,#REF!,0)),#REF!,0),'Recurrent profile helpers'!D$2)*IF($A141="", "0", INDEX(#REF!,MATCH($A141,#REF!,0))),"")</f>
        <v/>
      </c>
      <c r="E141" s="72" t="str">
        <f>IFERROR(INDEX(#REF!,MATCH(INDEX(#REF!,MATCH($A141,#REF!,0)),#REF!,0),'Recurrent profile helpers'!E$2)*IF($A141="", "0", INDEX(#REF!,MATCH($A141,#REF!,0))),"")</f>
        <v/>
      </c>
      <c r="F141" s="72" t="str">
        <f>IFERROR(INDEX(#REF!,MATCH(INDEX(#REF!,MATCH($A141,#REF!,0)),#REF!,0),'Recurrent profile helpers'!F$2)*IF($A141="", "0", INDEX(#REF!,MATCH($A141,#REF!,0))),"")</f>
        <v/>
      </c>
      <c r="G141" s="72" t="str">
        <f>IFERROR(INDEX(#REF!,MATCH(INDEX(#REF!,MATCH($A141,#REF!,0)),#REF!,0),'Recurrent profile helpers'!G$2)*IF($A141="", "0", INDEX(#REF!,MATCH($A141,#REF!,0))),"")</f>
        <v/>
      </c>
      <c r="H141" s="72" t="str">
        <f>IFERROR(INDEX(#REF!,MATCH(INDEX(#REF!,MATCH($A141,#REF!,0)),#REF!,0),'Recurrent profile helpers'!H$2)*IF($A141="", "0", INDEX(#REF!,MATCH($A141,#REF!,0))),"")</f>
        <v/>
      </c>
      <c r="I141" s="72" t="str">
        <f>IFERROR(INDEX(#REF!,MATCH(INDEX(#REF!,MATCH($A141,#REF!,0)),#REF!,0),'Recurrent profile helpers'!I$2)*IF($A141="", "0", INDEX(#REF!,MATCH($A141,#REF!,0))),"")</f>
        <v/>
      </c>
      <c r="J141" s="72" t="str">
        <f>IFERROR(INDEX(#REF!,MATCH(INDEX(#REF!,MATCH($A141,#REF!,0)),#REF!,0),'Recurrent profile helpers'!J$2)*IF($A141="", "0", INDEX(#REF!,MATCH($A141,#REF!,0))),"")</f>
        <v/>
      </c>
      <c r="K141" s="72" t="str">
        <f>IFERROR(INDEX(#REF!,MATCH(INDEX(#REF!,MATCH($A141,#REF!,0)),#REF!,0),'Recurrent profile helpers'!K$2)*IF($A141="", "0", INDEX(#REF!,MATCH($A141,#REF!,0))),"")</f>
        <v/>
      </c>
      <c r="L141" s="72" t="str">
        <f>IFERROR(INDEX(#REF!,MATCH(INDEX(#REF!,MATCH($A141,#REF!,0)),#REF!,0),'Recurrent profile helpers'!L$2)*IF($A141="", "0", INDEX(#REF!,MATCH($A141,#REF!,0))),"")</f>
        <v/>
      </c>
      <c r="M141" s="72" t="str">
        <f>IFERROR(INDEX(#REF!,MATCH(INDEX(#REF!,MATCH($A141,#REF!,0)),#REF!,0),'Recurrent profile helpers'!M$2)*IF($A141="", "0", INDEX(#REF!,MATCH($A141,#REF!,0))),"")</f>
        <v/>
      </c>
      <c r="N141" s="72" t="str">
        <f>IFERROR(INDEX(#REF!,MATCH(INDEX(#REF!,MATCH($A141,#REF!,0)),#REF!,0),'Recurrent profile helpers'!N$2)*IF($A141="", "0", INDEX(#REF!,MATCH($A141,#REF!,0))),"")</f>
        <v/>
      </c>
    </row>
    <row r="142" spans="1:14">
      <c r="A142" t="str">
        <f t="array" ref="A142">IFERROR(INDEX(#REF!, SMALL(IF((MID(#REF!,2,1)="."),ROW($A$6:$A$4897)-ROW($A$6)+1,IF((MID(#REF!,3,1)="."),ROW($A$6:$A$4892)-ROW($A$6)+1)), ROW(140:140))),"" )</f>
        <v/>
      </c>
      <c r="B142" s="72" t="str">
        <f>IF($A142="", "", INDEX(#REF!,MATCH($A142,#REF!,0)))</f>
        <v/>
      </c>
      <c r="C142" s="72" t="str">
        <f>IFERROR(INDEX(#REF!,MATCH(INDEX(#REF!,MATCH($A142,#REF!,0)),#REF!,0),'Recurrent profile helpers'!C$2)*IF($A142="", "0", INDEX(#REF!,MATCH($A142,#REF!,0))),"")</f>
        <v/>
      </c>
      <c r="D142" s="72" t="str">
        <f>IFERROR(INDEX(#REF!,MATCH(INDEX(#REF!,MATCH($A142,#REF!,0)),#REF!,0),'Recurrent profile helpers'!D$2)*IF($A142="", "0", INDEX(#REF!,MATCH($A142,#REF!,0))),"")</f>
        <v/>
      </c>
      <c r="E142" s="72" t="str">
        <f>IFERROR(INDEX(#REF!,MATCH(INDEX(#REF!,MATCH($A142,#REF!,0)),#REF!,0),'Recurrent profile helpers'!E$2)*IF($A142="", "0", INDEX(#REF!,MATCH($A142,#REF!,0))),"")</f>
        <v/>
      </c>
      <c r="F142" s="72" t="str">
        <f>IFERROR(INDEX(#REF!,MATCH(INDEX(#REF!,MATCH($A142,#REF!,0)),#REF!,0),'Recurrent profile helpers'!F$2)*IF($A142="", "0", INDEX(#REF!,MATCH($A142,#REF!,0))),"")</f>
        <v/>
      </c>
      <c r="G142" s="72" t="str">
        <f>IFERROR(INDEX(#REF!,MATCH(INDEX(#REF!,MATCH($A142,#REF!,0)),#REF!,0),'Recurrent profile helpers'!G$2)*IF($A142="", "0", INDEX(#REF!,MATCH($A142,#REF!,0))),"")</f>
        <v/>
      </c>
      <c r="H142" s="72" t="str">
        <f>IFERROR(INDEX(#REF!,MATCH(INDEX(#REF!,MATCH($A142,#REF!,0)),#REF!,0),'Recurrent profile helpers'!H$2)*IF($A142="", "0", INDEX(#REF!,MATCH($A142,#REF!,0))),"")</f>
        <v/>
      </c>
      <c r="I142" s="72" t="str">
        <f>IFERROR(INDEX(#REF!,MATCH(INDEX(#REF!,MATCH($A142,#REF!,0)),#REF!,0),'Recurrent profile helpers'!I$2)*IF($A142="", "0", INDEX(#REF!,MATCH($A142,#REF!,0))),"")</f>
        <v/>
      </c>
      <c r="J142" s="72" t="str">
        <f>IFERROR(INDEX(#REF!,MATCH(INDEX(#REF!,MATCH($A142,#REF!,0)),#REF!,0),'Recurrent profile helpers'!J$2)*IF($A142="", "0", INDEX(#REF!,MATCH($A142,#REF!,0))),"")</f>
        <v/>
      </c>
      <c r="K142" s="72" t="str">
        <f>IFERROR(INDEX(#REF!,MATCH(INDEX(#REF!,MATCH($A142,#REF!,0)),#REF!,0),'Recurrent profile helpers'!K$2)*IF($A142="", "0", INDEX(#REF!,MATCH($A142,#REF!,0))),"")</f>
        <v/>
      </c>
      <c r="L142" s="72" t="str">
        <f>IFERROR(INDEX(#REF!,MATCH(INDEX(#REF!,MATCH($A142,#REF!,0)),#REF!,0),'Recurrent profile helpers'!L$2)*IF($A142="", "0", INDEX(#REF!,MATCH($A142,#REF!,0))),"")</f>
        <v/>
      </c>
      <c r="M142" s="72" t="str">
        <f>IFERROR(INDEX(#REF!,MATCH(INDEX(#REF!,MATCH($A142,#REF!,0)),#REF!,0),'Recurrent profile helpers'!M$2)*IF($A142="", "0", INDEX(#REF!,MATCH($A142,#REF!,0))),"")</f>
        <v/>
      </c>
      <c r="N142" s="72" t="str">
        <f>IFERROR(INDEX(#REF!,MATCH(INDEX(#REF!,MATCH($A142,#REF!,0)),#REF!,0),'Recurrent profile helpers'!N$2)*IF($A142="", "0", INDEX(#REF!,MATCH($A142,#REF!,0))),"")</f>
        <v/>
      </c>
    </row>
    <row r="143" spans="1:14">
      <c r="A143" t="str">
        <f t="array" ref="A143">IFERROR(INDEX(#REF!, SMALL(IF((MID(#REF!,2,1)="."),ROW($A$6:$A$4897)-ROW($A$6)+1,IF((MID(#REF!,3,1)="."),ROW($A$6:$A$4892)-ROW($A$6)+1)), ROW(141:141))),"" )</f>
        <v/>
      </c>
      <c r="B143" s="72" t="str">
        <f>IF($A143="", "", INDEX(#REF!,MATCH($A143,#REF!,0)))</f>
        <v/>
      </c>
      <c r="C143" s="72" t="str">
        <f>IFERROR(INDEX(#REF!,MATCH(INDEX(#REF!,MATCH($A143,#REF!,0)),#REF!,0),'Recurrent profile helpers'!C$2)*IF($A143="", "0", INDEX(#REF!,MATCH($A143,#REF!,0))),"")</f>
        <v/>
      </c>
      <c r="D143" s="72" t="str">
        <f>IFERROR(INDEX(#REF!,MATCH(INDEX(#REF!,MATCH($A143,#REF!,0)),#REF!,0),'Recurrent profile helpers'!D$2)*IF($A143="", "0", INDEX(#REF!,MATCH($A143,#REF!,0))),"")</f>
        <v/>
      </c>
      <c r="E143" s="72" t="str">
        <f>IFERROR(INDEX(#REF!,MATCH(INDEX(#REF!,MATCH($A143,#REF!,0)),#REF!,0),'Recurrent profile helpers'!E$2)*IF($A143="", "0", INDEX(#REF!,MATCH($A143,#REF!,0))),"")</f>
        <v/>
      </c>
      <c r="F143" s="72" t="str">
        <f>IFERROR(INDEX(#REF!,MATCH(INDEX(#REF!,MATCH($A143,#REF!,0)),#REF!,0),'Recurrent profile helpers'!F$2)*IF($A143="", "0", INDEX(#REF!,MATCH($A143,#REF!,0))),"")</f>
        <v/>
      </c>
      <c r="G143" s="72" t="str">
        <f>IFERROR(INDEX(#REF!,MATCH(INDEX(#REF!,MATCH($A143,#REF!,0)),#REF!,0),'Recurrent profile helpers'!G$2)*IF($A143="", "0", INDEX(#REF!,MATCH($A143,#REF!,0))),"")</f>
        <v/>
      </c>
      <c r="H143" s="72" t="str">
        <f>IFERROR(INDEX(#REF!,MATCH(INDEX(#REF!,MATCH($A143,#REF!,0)),#REF!,0),'Recurrent profile helpers'!H$2)*IF($A143="", "0", INDEX(#REF!,MATCH($A143,#REF!,0))),"")</f>
        <v/>
      </c>
      <c r="I143" s="72" t="str">
        <f>IFERROR(INDEX(#REF!,MATCH(INDEX(#REF!,MATCH($A143,#REF!,0)),#REF!,0),'Recurrent profile helpers'!I$2)*IF($A143="", "0", INDEX(#REF!,MATCH($A143,#REF!,0))),"")</f>
        <v/>
      </c>
      <c r="J143" s="72" t="str">
        <f>IFERROR(INDEX(#REF!,MATCH(INDEX(#REF!,MATCH($A143,#REF!,0)),#REF!,0),'Recurrent profile helpers'!J$2)*IF($A143="", "0", INDEX(#REF!,MATCH($A143,#REF!,0))),"")</f>
        <v/>
      </c>
      <c r="K143" s="72" t="str">
        <f>IFERROR(INDEX(#REF!,MATCH(INDEX(#REF!,MATCH($A143,#REF!,0)),#REF!,0),'Recurrent profile helpers'!K$2)*IF($A143="", "0", INDEX(#REF!,MATCH($A143,#REF!,0))),"")</f>
        <v/>
      </c>
      <c r="L143" s="72" t="str">
        <f>IFERROR(INDEX(#REF!,MATCH(INDEX(#REF!,MATCH($A143,#REF!,0)),#REF!,0),'Recurrent profile helpers'!L$2)*IF($A143="", "0", INDEX(#REF!,MATCH($A143,#REF!,0))),"")</f>
        <v/>
      </c>
      <c r="M143" s="72" t="str">
        <f>IFERROR(INDEX(#REF!,MATCH(INDEX(#REF!,MATCH($A143,#REF!,0)),#REF!,0),'Recurrent profile helpers'!M$2)*IF($A143="", "0", INDEX(#REF!,MATCH($A143,#REF!,0))),"")</f>
        <v/>
      </c>
      <c r="N143" s="72" t="str">
        <f>IFERROR(INDEX(#REF!,MATCH(INDEX(#REF!,MATCH($A143,#REF!,0)),#REF!,0),'Recurrent profile helpers'!N$2)*IF($A143="", "0", INDEX(#REF!,MATCH($A143,#REF!,0))),"")</f>
        <v/>
      </c>
    </row>
    <row r="144" spans="1:14">
      <c r="A144" t="str">
        <f t="array" ref="A144">IFERROR(INDEX(#REF!, SMALL(IF((MID(#REF!,2,1)="."),ROW($A$6:$A$4897)-ROW($A$6)+1,IF((MID(#REF!,3,1)="."),ROW($A$6:$A$4892)-ROW($A$6)+1)), ROW(142:142))),"" )</f>
        <v/>
      </c>
      <c r="B144" s="72" t="str">
        <f>IF($A144="", "", INDEX(#REF!,MATCH($A144,#REF!,0)))</f>
        <v/>
      </c>
      <c r="C144" s="72" t="str">
        <f>IFERROR(INDEX(#REF!,MATCH(INDEX(#REF!,MATCH($A144,#REF!,0)),#REF!,0),'Recurrent profile helpers'!C$2)*IF($A144="", "0", INDEX(#REF!,MATCH($A144,#REF!,0))),"")</f>
        <v/>
      </c>
      <c r="D144" s="72" t="str">
        <f>IFERROR(INDEX(#REF!,MATCH(INDEX(#REF!,MATCH($A144,#REF!,0)),#REF!,0),'Recurrent profile helpers'!D$2)*IF($A144="", "0", INDEX(#REF!,MATCH($A144,#REF!,0))),"")</f>
        <v/>
      </c>
      <c r="E144" s="72" t="str">
        <f>IFERROR(INDEX(#REF!,MATCH(INDEX(#REF!,MATCH($A144,#REF!,0)),#REF!,0),'Recurrent profile helpers'!E$2)*IF($A144="", "0", INDEX(#REF!,MATCH($A144,#REF!,0))),"")</f>
        <v/>
      </c>
      <c r="F144" s="72" t="str">
        <f>IFERROR(INDEX(#REF!,MATCH(INDEX(#REF!,MATCH($A144,#REF!,0)),#REF!,0),'Recurrent profile helpers'!F$2)*IF($A144="", "0", INDEX(#REF!,MATCH($A144,#REF!,0))),"")</f>
        <v/>
      </c>
      <c r="G144" s="72" t="str">
        <f>IFERROR(INDEX(#REF!,MATCH(INDEX(#REF!,MATCH($A144,#REF!,0)),#REF!,0),'Recurrent profile helpers'!G$2)*IF($A144="", "0", INDEX(#REF!,MATCH($A144,#REF!,0))),"")</f>
        <v/>
      </c>
      <c r="H144" s="72" t="str">
        <f>IFERROR(INDEX(#REF!,MATCH(INDEX(#REF!,MATCH($A144,#REF!,0)),#REF!,0),'Recurrent profile helpers'!H$2)*IF($A144="", "0", INDEX(#REF!,MATCH($A144,#REF!,0))),"")</f>
        <v/>
      </c>
      <c r="I144" s="72" t="str">
        <f>IFERROR(INDEX(#REF!,MATCH(INDEX(#REF!,MATCH($A144,#REF!,0)),#REF!,0),'Recurrent profile helpers'!I$2)*IF($A144="", "0", INDEX(#REF!,MATCH($A144,#REF!,0))),"")</f>
        <v/>
      </c>
      <c r="J144" s="72" t="str">
        <f>IFERROR(INDEX(#REF!,MATCH(INDEX(#REF!,MATCH($A144,#REF!,0)),#REF!,0),'Recurrent profile helpers'!J$2)*IF($A144="", "0", INDEX(#REF!,MATCH($A144,#REF!,0))),"")</f>
        <v/>
      </c>
      <c r="K144" s="72" t="str">
        <f>IFERROR(INDEX(#REF!,MATCH(INDEX(#REF!,MATCH($A144,#REF!,0)),#REF!,0),'Recurrent profile helpers'!K$2)*IF($A144="", "0", INDEX(#REF!,MATCH($A144,#REF!,0))),"")</f>
        <v/>
      </c>
      <c r="L144" s="72" t="str">
        <f>IFERROR(INDEX(#REF!,MATCH(INDEX(#REF!,MATCH($A144,#REF!,0)),#REF!,0),'Recurrent profile helpers'!L$2)*IF($A144="", "0", INDEX(#REF!,MATCH($A144,#REF!,0))),"")</f>
        <v/>
      </c>
      <c r="M144" s="72" t="str">
        <f>IFERROR(INDEX(#REF!,MATCH(INDEX(#REF!,MATCH($A144,#REF!,0)),#REF!,0),'Recurrent profile helpers'!M$2)*IF($A144="", "0", INDEX(#REF!,MATCH($A144,#REF!,0))),"")</f>
        <v/>
      </c>
      <c r="N144" s="72" t="str">
        <f>IFERROR(INDEX(#REF!,MATCH(INDEX(#REF!,MATCH($A144,#REF!,0)),#REF!,0),'Recurrent profile helpers'!N$2)*IF($A144="", "0", INDEX(#REF!,MATCH($A144,#REF!,0))),"")</f>
        <v/>
      </c>
    </row>
    <row r="145" spans="1:14">
      <c r="A145" t="str">
        <f t="array" ref="A145">IFERROR(INDEX(#REF!, SMALL(IF((MID(#REF!,2,1)="."),ROW($A$6:$A$4897)-ROW($A$6)+1,IF((MID(#REF!,3,1)="."),ROW($A$6:$A$4892)-ROW($A$6)+1)), ROW(143:143))),"" )</f>
        <v/>
      </c>
      <c r="B145" s="72" t="str">
        <f>IF($A145="", "", INDEX(#REF!,MATCH($A145,#REF!,0)))</f>
        <v/>
      </c>
      <c r="C145" s="72" t="str">
        <f>IFERROR(INDEX(#REF!,MATCH(INDEX(#REF!,MATCH($A145,#REF!,0)),#REF!,0),'Recurrent profile helpers'!C$2)*IF($A145="", "0", INDEX(#REF!,MATCH($A145,#REF!,0))),"")</f>
        <v/>
      </c>
      <c r="D145" s="72" t="str">
        <f>IFERROR(INDEX(#REF!,MATCH(INDEX(#REF!,MATCH($A145,#REF!,0)),#REF!,0),'Recurrent profile helpers'!D$2)*IF($A145="", "0", INDEX(#REF!,MATCH($A145,#REF!,0))),"")</f>
        <v/>
      </c>
      <c r="E145" s="72" t="str">
        <f>IFERROR(INDEX(#REF!,MATCH(INDEX(#REF!,MATCH($A145,#REF!,0)),#REF!,0),'Recurrent profile helpers'!E$2)*IF($A145="", "0", INDEX(#REF!,MATCH($A145,#REF!,0))),"")</f>
        <v/>
      </c>
      <c r="F145" s="72" t="str">
        <f>IFERROR(INDEX(#REF!,MATCH(INDEX(#REF!,MATCH($A145,#REF!,0)),#REF!,0),'Recurrent profile helpers'!F$2)*IF($A145="", "0", INDEX(#REF!,MATCH($A145,#REF!,0))),"")</f>
        <v/>
      </c>
      <c r="G145" s="72" t="str">
        <f>IFERROR(INDEX(#REF!,MATCH(INDEX(#REF!,MATCH($A145,#REF!,0)),#REF!,0),'Recurrent profile helpers'!G$2)*IF($A145="", "0", INDEX(#REF!,MATCH($A145,#REF!,0))),"")</f>
        <v/>
      </c>
      <c r="H145" s="72" t="str">
        <f>IFERROR(INDEX(#REF!,MATCH(INDEX(#REF!,MATCH($A145,#REF!,0)),#REF!,0),'Recurrent profile helpers'!H$2)*IF($A145="", "0", INDEX(#REF!,MATCH($A145,#REF!,0))),"")</f>
        <v/>
      </c>
      <c r="I145" s="72" t="str">
        <f>IFERROR(INDEX(#REF!,MATCH(INDEX(#REF!,MATCH($A145,#REF!,0)),#REF!,0),'Recurrent profile helpers'!I$2)*IF($A145="", "0", INDEX(#REF!,MATCH($A145,#REF!,0))),"")</f>
        <v/>
      </c>
      <c r="J145" s="72" t="str">
        <f>IFERROR(INDEX(#REF!,MATCH(INDEX(#REF!,MATCH($A145,#REF!,0)),#REF!,0),'Recurrent profile helpers'!J$2)*IF($A145="", "0", INDEX(#REF!,MATCH($A145,#REF!,0))),"")</f>
        <v/>
      </c>
      <c r="K145" s="72" t="str">
        <f>IFERROR(INDEX(#REF!,MATCH(INDEX(#REF!,MATCH($A145,#REF!,0)),#REF!,0),'Recurrent profile helpers'!K$2)*IF($A145="", "0", INDEX(#REF!,MATCH($A145,#REF!,0))),"")</f>
        <v/>
      </c>
      <c r="L145" s="72" t="str">
        <f>IFERROR(INDEX(#REF!,MATCH(INDEX(#REF!,MATCH($A145,#REF!,0)),#REF!,0),'Recurrent profile helpers'!L$2)*IF($A145="", "0", INDEX(#REF!,MATCH($A145,#REF!,0))),"")</f>
        <v/>
      </c>
      <c r="M145" s="72" t="str">
        <f>IFERROR(INDEX(#REF!,MATCH(INDEX(#REF!,MATCH($A145,#REF!,0)),#REF!,0),'Recurrent profile helpers'!M$2)*IF($A145="", "0", INDEX(#REF!,MATCH($A145,#REF!,0))),"")</f>
        <v/>
      </c>
      <c r="N145" s="72" t="str">
        <f>IFERROR(INDEX(#REF!,MATCH(INDEX(#REF!,MATCH($A145,#REF!,0)),#REF!,0),'Recurrent profile helpers'!N$2)*IF($A145="", "0", INDEX(#REF!,MATCH($A145,#REF!,0))),"")</f>
        <v/>
      </c>
    </row>
    <row r="146" spans="1:14">
      <c r="A146" t="str">
        <f t="array" ref="A146">IFERROR(INDEX(#REF!, SMALL(IF((MID(#REF!,2,1)="."),ROW($A$6:$A$4897)-ROW($A$6)+1,IF((MID(#REF!,3,1)="."),ROW($A$6:$A$4892)-ROW($A$6)+1)), ROW(144:144))),"" )</f>
        <v/>
      </c>
      <c r="B146" s="72" t="str">
        <f>IF($A146="", "", INDEX(#REF!,MATCH($A146,#REF!,0)))</f>
        <v/>
      </c>
      <c r="C146" s="72" t="str">
        <f>IFERROR(INDEX(#REF!,MATCH(INDEX(#REF!,MATCH($A146,#REF!,0)),#REF!,0),'Recurrent profile helpers'!C$2)*IF($A146="", "0", INDEX(#REF!,MATCH($A146,#REF!,0))),"")</f>
        <v/>
      </c>
      <c r="D146" s="72" t="str">
        <f>IFERROR(INDEX(#REF!,MATCH(INDEX(#REF!,MATCH($A146,#REF!,0)),#REF!,0),'Recurrent profile helpers'!D$2)*IF($A146="", "0", INDEX(#REF!,MATCH($A146,#REF!,0))),"")</f>
        <v/>
      </c>
      <c r="E146" s="72" t="str">
        <f>IFERROR(INDEX(#REF!,MATCH(INDEX(#REF!,MATCH($A146,#REF!,0)),#REF!,0),'Recurrent profile helpers'!E$2)*IF($A146="", "0", INDEX(#REF!,MATCH($A146,#REF!,0))),"")</f>
        <v/>
      </c>
      <c r="F146" s="72" t="str">
        <f>IFERROR(INDEX(#REF!,MATCH(INDEX(#REF!,MATCH($A146,#REF!,0)),#REF!,0),'Recurrent profile helpers'!F$2)*IF($A146="", "0", INDEX(#REF!,MATCH($A146,#REF!,0))),"")</f>
        <v/>
      </c>
      <c r="G146" s="72" t="str">
        <f>IFERROR(INDEX(#REF!,MATCH(INDEX(#REF!,MATCH($A146,#REF!,0)),#REF!,0),'Recurrent profile helpers'!G$2)*IF($A146="", "0", INDEX(#REF!,MATCH($A146,#REF!,0))),"")</f>
        <v/>
      </c>
      <c r="H146" s="72" t="str">
        <f>IFERROR(INDEX(#REF!,MATCH(INDEX(#REF!,MATCH($A146,#REF!,0)),#REF!,0),'Recurrent profile helpers'!H$2)*IF($A146="", "0", INDEX(#REF!,MATCH($A146,#REF!,0))),"")</f>
        <v/>
      </c>
      <c r="I146" s="72" t="str">
        <f>IFERROR(INDEX(#REF!,MATCH(INDEX(#REF!,MATCH($A146,#REF!,0)),#REF!,0),'Recurrent profile helpers'!I$2)*IF($A146="", "0", INDEX(#REF!,MATCH($A146,#REF!,0))),"")</f>
        <v/>
      </c>
      <c r="J146" s="72" t="str">
        <f>IFERROR(INDEX(#REF!,MATCH(INDEX(#REF!,MATCH($A146,#REF!,0)),#REF!,0),'Recurrent profile helpers'!J$2)*IF($A146="", "0", INDEX(#REF!,MATCH($A146,#REF!,0))),"")</f>
        <v/>
      </c>
      <c r="K146" s="72" t="str">
        <f>IFERROR(INDEX(#REF!,MATCH(INDEX(#REF!,MATCH($A146,#REF!,0)),#REF!,0),'Recurrent profile helpers'!K$2)*IF($A146="", "0", INDEX(#REF!,MATCH($A146,#REF!,0))),"")</f>
        <v/>
      </c>
      <c r="L146" s="72" t="str">
        <f>IFERROR(INDEX(#REF!,MATCH(INDEX(#REF!,MATCH($A146,#REF!,0)),#REF!,0),'Recurrent profile helpers'!L$2)*IF($A146="", "0", INDEX(#REF!,MATCH($A146,#REF!,0))),"")</f>
        <v/>
      </c>
      <c r="M146" s="72" t="str">
        <f>IFERROR(INDEX(#REF!,MATCH(INDEX(#REF!,MATCH($A146,#REF!,0)),#REF!,0),'Recurrent profile helpers'!M$2)*IF($A146="", "0", INDEX(#REF!,MATCH($A146,#REF!,0))),"")</f>
        <v/>
      </c>
      <c r="N146" s="72" t="str">
        <f>IFERROR(INDEX(#REF!,MATCH(INDEX(#REF!,MATCH($A146,#REF!,0)),#REF!,0),'Recurrent profile helpers'!N$2)*IF($A146="", "0", INDEX(#REF!,MATCH($A146,#REF!,0))),"")</f>
        <v/>
      </c>
    </row>
    <row r="147" spans="1:14">
      <c r="A147" t="str">
        <f t="array" ref="A147">IFERROR(INDEX(#REF!, SMALL(IF((MID(#REF!,2,1)="."),ROW($A$6:$A$4897)-ROW($A$6)+1,IF((MID(#REF!,3,1)="."),ROW($A$6:$A$4892)-ROW($A$6)+1)), ROW(145:145))),"" )</f>
        <v/>
      </c>
      <c r="B147" s="72" t="str">
        <f>IF($A147="", "", INDEX(#REF!,MATCH($A147,#REF!,0)))</f>
        <v/>
      </c>
      <c r="C147" s="72" t="str">
        <f>IFERROR(INDEX(#REF!,MATCH(INDEX(#REF!,MATCH($A147,#REF!,0)),#REF!,0),'Recurrent profile helpers'!C$2)*IF($A147="", "0", INDEX(#REF!,MATCH($A147,#REF!,0))),"")</f>
        <v/>
      </c>
      <c r="D147" s="72" t="str">
        <f>IFERROR(INDEX(#REF!,MATCH(INDEX(#REF!,MATCH($A147,#REF!,0)),#REF!,0),'Recurrent profile helpers'!D$2)*IF($A147="", "0", INDEX(#REF!,MATCH($A147,#REF!,0))),"")</f>
        <v/>
      </c>
      <c r="E147" s="72" t="str">
        <f>IFERROR(INDEX(#REF!,MATCH(INDEX(#REF!,MATCH($A147,#REF!,0)),#REF!,0),'Recurrent profile helpers'!E$2)*IF($A147="", "0", INDEX(#REF!,MATCH($A147,#REF!,0))),"")</f>
        <v/>
      </c>
      <c r="F147" s="72" t="str">
        <f>IFERROR(INDEX(#REF!,MATCH(INDEX(#REF!,MATCH($A147,#REF!,0)),#REF!,0),'Recurrent profile helpers'!F$2)*IF($A147="", "0", INDEX(#REF!,MATCH($A147,#REF!,0))),"")</f>
        <v/>
      </c>
      <c r="G147" s="72" t="str">
        <f>IFERROR(INDEX(#REF!,MATCH(INDEX(#REF!,MATCH($A147,#REF!,0)),#REF!,0),'Recurrent profile helpers'!G$2)*IF($A147="", "0", INDEX(#REF!,MATCH($A147,#REF!,0))),"")</f>
        <v/>
      </c>
      <c r="H147" s="72" t="str">
        <f>IFERROR(INDEX(#REF!,MATCH(INDEX(#REF!,MATCH($A147,#REF!,0)),#REF!,0),'Recurrent profile helpers'!H$2)*IF($A147="", "0", INDEX(#REF!,MATCH($A147,#REF!,0))),"")</f>
        <v/>
      </c>
      <c r="I147" s="72" t="str">
        <f>IFERROR(INDEX(#REF!,MATCH(INDEX(#REF!,MATCH($A147,#REF!,0)),#REF!,0),'Recurrent profile helpers'!I$2)*IF($A147="", "0", INDEX(#REF!,MATCH($A147,#REF!,0))),"")</f>
        <v/>
      </c>
      <c r="J147" s="72" t="str">
        <f>IFERROR(INDEX(#REF!,MATCH(INDEX(#REF!,MATCH($A147,#REF!,0)),#REF!,0),'Recurrent profile helpers'!J$2)*IF($A147="", "0", INDEX(#REF!,MATCH($A147,#REF!,0))),"")</f>
        <v/>
      </c>
      <c r="K147" s="72" t="str">
        <f>IFERROR(INDEX(#REF!,MATCH(INDEX(#REF!,MATCH($A147,#REF!,0)),#REF!,0),'Recurrent profile helpers'!K$2)*IF($A147="", "0", INDEX(#REF!,MATCH($A147,#REF!,0))),"")</f>
        <v/>
      </c>
      <c r="L147" s="72" t="str">
        <f>IFERROR(INDEX(#REF!,MATCH(INDEX(#REF!,MATCH($A147,#REF!,0)),#REF!,0),'Recurrent profile helpers'!L$2)*IF($A147="", "0", INDEX(#REF!,MATCH($A147,#REF!,0))),"")</f>
        <v/>
      </c>
      <c r="M147" s="72" t="str">
        <f>IFERROR(INDEX(#REF!,MATCH(INDEX(#REF!,MATCH($A147,#REF!,0)),#REF!,0),'Recurrent profile helpers'!M$2)*IF($A147="", "0", INDEX(#REF!,MATCH($A147,#REF!,0))),"")</f>
        <v/>
      </c>
      <c r="N147" s="72" t="str">
        <f>IFERROR(INDEX(#REF!,MATCH(INDEX(#REF!,MATCH($A147,#REF!,0)),#REF!,0),'Recurrent profile helpers'!N$2)*IF($A147="", "0", INDEX(#REF!,MATCH($A147,#REF!,0))),"")</f>
        <v/>
      </c>
    </row>
    <row r="148" spans="1:14">
      <c r="A148" t="str">
        <f t="array" ref="A148">IFERROR(INDEX(#REF!, SMALL(IF((MID(#REF!,2,1)="."),ROW($A$6:$A$4897)-ROW($A$6)+1,IF((MID(#REF!,3,1)="."),ROW($A$6:$A$4892)-ROW($A$6)+1)), ROW(146:146))),"" )</f>
        <v/>
      </c>
      <c r="B148" s="72" t="str">
        <f>IF($A148="", "", INDEX(#REF!,MATCH($A148,#REF!,0)))</f>
        <v/>
      </c>
      <c r="C148" s="72" t="str">
        <f>IFERROR(INDEX(#REF!,MATCH(INDEX(#REF!,MATCH($A148,#REF!,0)),#REF!,0),'Recurrent profile helpers'!C$2)*IF($A148="", "0", INDEX(#REF!,MATCH($A148,#REF!,0))),"")</f>
        <v/>
      </c>
      <c r="D148" s="72" t="str">
        <f>IFERROR(INDEX(#REF!,MATCH(INDEX(#REF!,MATCH($A148,#REF!,0)),#REF!,0),'Recurrent profile helpers'!D$2)*IF($A148="", "0", INDEX(#REF!,MATCH($A148,#REF!,0))),"")</f>
        <v/>
      </c>
      <c r="E148" s="72" t="str">
        <f>IFERROR(INDEX(#REF!,MATCH(INDEX(#REF!,MATCH($A148,#REF!,0)),#REF!,0),'Recurrent profile helpers'!E$2)*IF($A148="", "0", INDEX(#REF!,MATCH($A148,#REF!,0))),"")</f>
        <v/>
      </c>
      <c r="F148" s="72" t="str">
        <f>IFERROR(INDEX(#REF!,MATCH(INDEX(#REF!,MATCH($A148,#REF!,0)),#REF!,0),'Recurrent profile helpers'!F$2)*IF($A148="", "0", INDEX(#REF!,MATCH($A148,#REF!,0))),"")</f>
        <v/>
      </c>
      <c r="G148" s="72" t="str">
        <f>IFERROR(INDEX(#REF!,MATCH(INDEX(#REF!,MATCH($A148,#REF!,0)),#REF!,0),'Recurrent profile helpers'!G$2)*IF($A148="", "0", INDEX(#REF!,MATCH($A148,#REF!,0))),"")</f>
        <v/>
      </c>
      <c r="H148" s="72" t="str">
        <f>IFERROR(INDEX(#REF!,MATCH(INDEX(#REF!,MATCH($A148,#REF!,0)),#REF!,0),'Recurrent profile helpers'!H$2)*IF($A148="", "0", INDEX(#REF!,MATCH($A148,#REF!,0))),"")</f>
        <v/>
      </c>
      <c r="I148" s="72" t="str">
        <f>IFERROR(INDEX(#REF!,MATCH(INDEX(#REF!,MATCH($A148,#REF!,0)),#REF!,0),'Recurrent profile helpers'!I$2)*IF($A148="", "0", INDEX(#REF!,MATCH($A148,#REF!,0))),"")</f>
        <v/>
      </c>
      <c r="J148" s="72" t="str">
        <f>IFERROR(INDEX(#REF!,MATCH(INDEX(#REF!,MATCH($A148,#REF!,0)),#REF!,0),'Recurrent profile helpers'!J$2)*IF($A148="", "0", INDEX(#REF!,MATCH($A148,#REF!,0))),"")</f>
        <v/>
      </c>
      <c r="K148" s="72" t="str">
        <f>IFERROR(INDEX(#REF!,MATCH(INDEX(#REF!,MATCH($A148,#REF!,0)),#REF!,0),'Recurrent profile helpers'!K$2)*IF($A148="", "0", INDEX(#REF!,MATCH($A148,#REF!,0))),"")</f>
        <v/>
      </c>
      <c r="L148" s="72" t="str">
        <f>IFERROR(INDEX(#REF!,MATCH(INDEX(#REF!,MATCH($A148,#REF!,0)),#REF!,0),'Recurrent profile helpers'!L$2)*IF($A148="", "0", INDEX(#REF!,MATCH($A148,#REF!,0))),"")</f>
        <v/>
      </c>
      <c r="M148" s="72" t="str">
        <f>IFERROR(INDEX(#REF!,MATCH(INDEX(#REF!,MATCH($A148,#REF!,0)),#REF!,0),'Recurrent profile helpers'!M$2)*IF($A148="", "0", INDEX(#REF!,MATCH($A148,#REF!,0))),"")</f>
        <v/>
      </c>
      <c r="N148" s="72" t="str">
        <f>IFERROR(INDEX(#REF!,MATCH(INDEX(#REF!,MATCH($A148,#REF!,0)),#REF!,0),'Recurrent profile helpers'!N$2)*IF($A148="", "0", INDEX(#REF!,MATCH($A148,#REF!,0))),"")</f>
        <v/>
      </c>
    </row>
    <row r="149" spans="1:14">
      <c r="A149" t="str">
        <f t="array" ref="A149">IFERROR(INDEX(#REF!, SMALL(IF((MID(#REF!,2,1)="."),ROW($A$6:$A$4897)-ROW($A$6)+1,IF((MID(#REF!,3,1)="."),ROW($A$6:$A$4892)-ROW($A$6)+1)), ROW(147:147))),"" )</f>
        <v/>
      </c>
      <c r="B149" s="72" t="str">
        <f>IF($A149="", "", INDEX(#REF!,MATCH($A149,#REF!,0)))</f>
        <v/>
      </c>
      <c r="C149" s="72" t="str">
        <f>IFERROR(INDEX(#REF!,MATCH(INDEX(#REF!,MATCH($A149,#REF!,0)),#REF!,0),'Recurrent profile helpers'!C$2)*IF($A149="", "0", INDEX(#REF!,MATCH($A149,#REF!,0))),"")</f>
        <v/>
      </c>
      <c r="D149" s="72" t="str">
        <f>IFERROR(INDEX(#REF!,MATCH(INDEX(#REF!,MATCH($A149,#REF!,0)),#REF!,0),'Recurrent profile helpers'!D$2)*IF($A149="", "0", INDEX(#REF!,MATCH($A149,#REF!,0))),"")</f>
        <v/>
      </c>
      <c r="E149" s="72" t="str">
        <f>IFERROR(INDEX(#REF!,MATCH(INDEX(#REF!,MATCH($A149,#REF!,0)),#REF!,0),'Recurrent profile helpers'!E$2)*IF($A149="", "0", INDEX(#REF!,MATCH($A149,#REF!,0))),"")</f>
        <v/>
      </c>
      <c r="F149" s="72" t="str">
        <f>IFERROR(INDEX(#REF!,MATCH(INDEX(#REF!,MATCH($A149,#REF!,0)),#REF!,0),'Recurrent profile helpers'!F$2)*IF($A149="", "0", INDEX(#REF!,MATCH($A149,#REF!,0))),"")</f>
        <v/>
      </c>
      <c r="G149" s="72" t="str">
        <f>IFERROR(INDEX(#REF!,MATCH(INDEX(#REF!,MATCH($A149,#REF!,0)),#REF!,0),'Recurrent profile helpers'!G$2)*IF($A149="", "0", INDEX(#REF!,MATCH($A149,#REF!,0))),"")</f>
        <v/>
      </c>
      <c r="H149" s="72" t="str">
        <f>IFERROR(INDEX(#REF!,MATCH(INDEX(#REF!,MATCH($A149,#REF!,0)),#REF!,0),'Recurrent profile helpers'!H$2)*IF($A149="", "0", INDEX(#REF!,MATCH($A149,#REF!,0))),"")</f>
        <v/>
      </c>
      <c r="I149" s="72" t="str">
        <f>IFERROR(INDEX(#REF!,MATCH(INDEX(#REF!,MATCH($A149,#REF!,0)),#REF!,0),'Recurrent profile helpers'!I$2)*IF($A149="", "0", INDEX(#REF!,MATCH($A149,#REF!,0))),"")</f>
        <v/>
      </c>
      <c r="J149" s="72" t="str">
        <f>IFERROR(INDEX(#REF!,MATCH(INDEX(#REF!,MATCH($A149,#REF!,0)),#REF!,0),'Recurrent profile helpers'!J$2)*IF($A149="", "0", INDEX(#REF!,MATCH($A149,#REF!,0))),"")</f>
        <v/>
      </c>
      <c r="K149" s="72" t="str">
        <f>IFERROR(INDEX(#REF!,MATCH(INDEX(#REF!,MATCH($A149,#REF!,0)),#REF!,0),'Recurrent profile helpers'!K$2)*IF($A149="", "0", INDEX(#REF!,MATCH($A149,#REF!,0))),"")</f>
        <v/>
      </c>
      <c r="L149" s="72" t="str">
        <f>IFERROR(INDEX(#REF!,MATCH(INDEX(#REF!,MATCH($A149,#REF!,0)),#REF!,0),'Recurrent profile helpers'!L$2)*IF($A149="", "0", INDEX(#REF!,MATCH($A149,#REF!,0))),"")</f>
        <v/>
      </c>
      <c r="M149" s="72" t="str">
        <f>IFERROR(INDEX(#REF!,MATCH(INDEX(#REF!,MATCH($A149,#REF!,0)),#REF!,0),'Recurrent profile helpers'!M$2)*IF($A149="", "0", INDEX(#REF!,MATCH($A149,#REF!,0))),"")</f>
        <v/>
      </c>
      <c r="N149" s="72" t="str">
        <f>IFERROR(INDEX(#REF!,MATCH(INDEX(#REF!,MATCH($A149,#REF!,0)),#REF!,0),'Recurrent profile helpers'!N$2)*IF($A149="", "0", INDEX(#REF!,MATCH($A149,#REF!,0))),"")</f>
        <v/>
      </c>
    </row>
    <row r="150" spans="1:14">
      <c r="A150" t="str">
        <f t="array" ref="A150">IFERROR(INDEX(#REF!, SMALL(IF((MID(#REF!,2,1)="."),ROW($A$6:$A$4897)-ROW($A$6)+1,IF((MID(#REF!,3,1)="."),ROW($A$6:$A$4892)-ROW($A$6)+1)), ROW(148:148))),"" )</f>
        <v/>
      </c>
      <c r="B150" s="72" t="str">
        <f>IF($A150="", "", INDEX(#REF!,MATCH($A150,#REF!,0)))</f>
        <v/>
      </c>
      <c r="C150" s="72" t="str">
        <f>IFERROR(INDEX(#REF!,MATCH(INDEX(#REF!,MATCH($A150,#REF!,0)),#REF!,0),'Recurrent profile helpers'!C$2)*IF($A150="", "0", INDEX(#REF!,MATCH($A150,#REF!,0))),"")</f>
        <v/>
      </c>
      <c r="D150" s="72" t="str">
        <f>IFERROR(INDEX(#REF!,MATCH(INDEX(#REF!,MATCH($A150,#REF!,0)),#REF!,0),'Recurrent profile helpers'!D$2)*IF($A150="", "0", INDEX(#REF!,MATCH($A150,#REF!,0))),"")</f>
        <v/>
      </c>
      <c r="E150" s="72" t="str">
        <f>IFERROR(INDEX(#REF!,MATCH(INDEX(#REF!,MATCH($A150,#REF!,0)),#REF!,0),'Recurrent profile helpers'!E$2)*IF($A150="", "0", INDEX(#REF!,MATCH($A150,#REF!,0))),"")</f>
        <v/>
      </c>
      <c r="F150" s="72" t="str">
        <f>IFERROR(INDEX(#REF!,MATCH(INDEX(#REF!,MATCH($A150,#REF!,0)),#REF!,0),'Recurrent profile helpers'!F$2)*IF($A150="", "0", INDEX(#REF!,MATCH($A150,#REF!,0))),"")</f>
        <v/>
      </c>
      <c r="G150" s="72" t="str">
        <f>IFERROR(INDEX(#REF!,MATCH(INDEX(#REF!,MATCH($A150,#REF!,0)),#REF!,0),'Recurrent profile helpers'!G$2)*IF($A150="", "0", INDEX(#REF!,MATCH($A150,#REF!,0))),"")</f>
        <v/>
      </c>
      <c r="H150" s="72" t="str">
        <f>IFERROR(INDEX(#REF!,MATCH(INDEX(#REF!,MATCH($A150,#REF!,0)),#REF!,0),'Recurrent profile helpers'!H$2)*IF($A150="", "0", INDEX(#REF!,MATCH($A150,#REF!,0))),"")</f>
        <v/>
      </c>
      <c r="I150" s="72" t="str">
        <f>IFERROR(INDEX(#REF!,MATCH(INDEX(#REF!,MATCH($A150,#REF!,0)),#REF!,0),'Recurrent profile helpers'!I$2)*IF($A150="", "0", INDEX(#REF!,MATCH($A150,#REF!,0))),"")</f>
        <v/>
      </c>
      <c r="J150" s="72" t="str">
        <f>IFERROR(INDEX(#REF!,MATCH(INDEX(#REF!,MATCH($A150,#REF!,0)),#REF!,0),'Recurrent profile helpers'!J$2)*IF($A150="", "0", INDEX(#REF!,MATCH($A150,#REF!,0))),"")</f>
        <v/>
      </c>
      <c r="K150" s="72" t="str">
        <f>IFERROR(INDEX(#REF!,MATCH(INDEX(#REF!,MATCH($A150,#REF!,0)),#REF!,0),'Recurrent profile helpers'!K$2)*IF($A150="", "0", INDEX(#REF!,MATCH($A150,#REF!,0))),"")</f>
        <v/>
      </c>
      <c r="L150" s="72" t="str">
        <f>IFERROR(INDEX(#REF!,MATCH(INDEX(#REF!,MATCH($A150,#REF!,0)),#REF!,0),'Recurrent profile helpers'!L$2)*IF($A150="", "0", INDEX(#REF!,MATCH($A150,#REF!,0))),"")</f>
        <v/>
      </c>
      <c r="M150" s="72" t="str">
        <f>IFERROR(INDEX(#REF!,MATCH(INDEX(#REF!,MATCH($A150,#REF!,0)),#REF!,0),'Recurrent profile helpers'!M$2)*IF($A150="", "0", INDEX(#REF!,MATCH($A150,#REF!,0))),"")</f>
        <v/>
      </c>
      <c r="N150" s="72" t="str">
        <f>IFERROR(INDEX(#REF!,MATCH(INDEX(#REF!,MATCH($A150,#REF!,0)),#REF!,0),'Recurrent profile helpers'!N$2)*IF($A150="", "0", INDEX(#REF!,MATCH($A150,#REF!,0))),"")</f>
        <v/>
      </c>
    </row>
    <row r="151" spans="1:14">
      <c r="A151" t="str">
        <f t="array" ref="A151">IFERROR(INDEX(#REF!, SMALL(IF((MID(#REF!,2,1)="."),ROW($A$6:$A$4897)-ROW($A$6)+1,IF((MID(#REF!,3,1)="."),ROW($A$6:$A$4892)-ROW($A$6)+1)), ROW(149:149))),"" )</f>
        <v/>
      </c>
      <c r="B151" s="72" t="str">
        <f>IF($A151="", "", INDEX(#REF!,MATCH($A151,#REF!,0)))</f>
        <v/>
      </c>
      <c r="C151" s="72" t="str">
        <f>IFERROR(INDEX(#REF!,MATCH(INDEX(#REF!,MATCH($A151,#REF!,0)),#REF!,0),'Recurrent profile helpers'!C$2)*IF($A151="", "0", INDEX(#REF!,MATCH($A151,#REF!,0))),"")</f>
        <v/>
      </c>
      <c r="D151" s="72" t="str">
        <f>IFERROR(INDEX(#REF!,MATCH(INDEX(#REF!,MATCH($A151,#REF!,0)),#REF!,0),'Recurrent profile helpers'!D$2)*IF($A151="", "0", INDEX(#REF!,MATCH($A151,#REF!,0))),"")</f>
        <v/>
      </c>
      <c r="E151" s="72" t="str">
        <f>IFERROR(INDEX(#REF!,MATCH(INDEX(#REF!,MATCH($A151,#REF!,0)),#REF!,0),'Recurrent profile helpers'!E$2)*IF($A151="", "0", INDEX(#REF!,MATCH($A151,#REF!,0))),"")</f>
        <v/>
      </c>
      <c r="F151" s="72" t="str">
        <f>IFERROR(INDEX(#REF!,MATCH(INDEX(#REF!,MATCH($A151,#REF!,0)),#REF!,0),'Recurrent profile helpers'!F$2)*IF($A151="", "0", INDEX(#REF!,MATCH($A151,#REF!,0))),"")</f>
        <v/>
      </c>
      <c r="G151" s="72" t="str">
        <f>IFERROR(INDEX(#REF!,MATCH(INDEX(#REF!,MATCH($A151,#REF!,0)),#REF!,0),'Recurrent profile helpers'!G$2)*IF($A151="", "0", INDEX(#REF!,MATCH($A151,#REF!,0))),"")</f>
        <v/>
      </c>
      <c r="H151" s="72" t="str">
        <f>IFERROR(INDEX(#REF!,MATCH(INDEX(#REF!,MATCH($A151,#REF!,0)),#REF!,0),'Recurrent profile helpers'!H$2)*IF($A151="", "0", INDEX(#REF!,MATCH($A151,#REF!,0))),"")</f>
        <v/>
      </c>
      <c r="I151" s="72" t="str">
        <f>IFERROR(INDEX(#REF!,MATCH(INDEX(#REF!,MATCH($A151,#REF!,0)),#REF!,0),'Recurrent profile helpers'!I$2)*IF($A151="", "0", INDEX(#REF!,MATCH($A151,#REF!,0))),"")</f>
        <v/>
      </c>
      <c r="J151" s="72" t="str">
        <f>IFERROR(INDEX(#REF!,MATCH(INDEX(#REF!,MATCH($A151,#REF!,0)),#REF!,0),'Recurrent profile helpers'!J$2)*IF($A151="", "0", INDEX(#REF!,MATCH($A151,#REF!,0))),"")</f>
        <v/>
      </c>
      <c r="K151" s="72" t="str">
        <f>IFERROR(INDEX(#REF!,MATCH(INDEX(#REF!,MATCH($A151,#REF!,0)),#REF!,0),'Recurrent profile helpers'!K$2)*IF($A151="", "0", INDEX(#REF!,MATCH($A151,#REF!,0))),"")</f>
        <v/>
      </c>
      <c r="L151" s="72" t="str">
        <f>IFERROR(INDEX(#REF!,MATCH(INDEX(#REF!,MATCH($A151,#REF!,0)),#REF!,0),'Recurrent profile helpers'!L$2)*IF($A151="", "0", INDEX(#REF!,MATCH($A151,#REF!,0))),"")</f>
        <v/>
      </c>
      <c r="M151" s="72" t="str">
        <f>IFERROR(INDEX(#REF!,MATCH(INDEX(#REF!,MATCH($A151,#REF!,0)),#REF!,0),'Recurrent profile helpers'!M$2)*IF($A151="", "0", INDEX(#REF!,MATCH($A151,#REF!,0))),"")</f>
        <v/>
      </c>
      <c r="N151" s="72" t="str">
        <f>IFERROR(INDEX(#REF!,MATCH(INDEX(#REF!,MATCH($A151,#REF!,0)),#REF!,0),'Recurrent profile helpers'!N$2)*IF($A151="", "0", INDEX(#REF!,MATCH($A151,#REF!,0))),"")</f>
        <v/>
      </c>
    </row>
    <row r="152" spans="1:14">
      <c r="A152" t="str">
        <f t="array" ref="A152">IFERROR(INDEX(#REF!, SMALL(IF((MID(#REF!,2,1)="."),ROW($A$6:$A$4897)-ROW($A$6)+1,IF((MID(#REF!,3,1)="."),ROW($A$6:$A$4892)-ROW($A$6)+1)), ROW(150:150))),"" )</f>
        <v/>
      </c>
      <c r="B152" s="72" t="str">
        <f>IF($A152="", "", INDEX(#REF!,MATCH($A152,#REF!,0)))</f>
        <v/>
      </c>
      <c r="C152" s="72" t="str">
        <f>IFERROR(INDEX(#REF!,MATCH(INDEX(#REF!,MATCH($A152,#REF!,0)),#REF!,0),'Recurrent profile helpers'!C$2)*IF($A152="", "0", INDEX(#REF!,MATCH($A152,#REF!,0))),"")</f>
        <v/>
      </c>
      <c r="D152" s="72" t="str">
        <f>IFERROR(INDEX(#REF!,MATCH(INDEX(#REF!,MATCH($A152,#REF!,0)),#REF!,0),'Recurrent profile helpers'!D$2)*IF($A152="", "0", INDEX(#REF!,MATCH($A152,#REF!,0))),"")</f>
        <v/>
      </c>
      <c r="E152" s="72" t="str">
        <f>IFERROR(INDEX(#REF!,MATCH(INDEX(#REF!,MATCH($A152,#REF!,0)),#REF!,0),'Recurrent profile helpers'!E$2)*IF($A152="", "0", INDEX(#REF!,MATCH($A152,#REF!,0))),"")</f>
        <v/>
      </c>
      <c r="F152" s="72" t="str">
        <f>IFERROR(INDEX(#REF!,MATCH(INDEX(#REF!,MATCH($A152,#REF!,0)),#REF!,0),'Recurrent profile helpers'!F$2)*IF($A152="", "0", INDEX(#REF!,MATCH($A152,#REF!,0))),"")</f>
        <v/>
      </c>
      <c r="G152" s="72" t="str">
        <f>IFERROR(INDEX(#REF!,MATCH(INDEX(#REF!,MATCH($A152,#REF!,0)),#REF!,0),'Recurrent profile helpers'!G$2)*IF($A152="", "0", INDEX(#REF!,MATCH($A152,#REF!,0))),"")</f>
        <v/>
      </c>
      <c r="H152" s="72" t="str">
        <f>IFERROR(INDEX(#REF!,MATCH(INDEX(#REF!,MATCH($A152,#REF!,0)),#REF!,0),'Recurrent profile helpers'!H$2)*IF($A152="", "0", INDEX(#REF!,MATCH($A152,#REF!,0))),"")</f>
        <v/>
      </c>
      <c r="I152" s="72" t="str">
        <f>IFERROR(INDEX(#REF!,MATCH(INDEX(#REF!,MATCH($A152,#REF!,0)),#REF!,0),'Recurrent profile helpers'!I$2)*IF($A152="", "0", INDEX(#REF!,MATCH($A152,#REF!,0))),"")</f>
        <v/>
      </c>
      <c r="J152" s="72" t="str">
        <f>IFERROR(INDEX(#REF!,MATCH(INDEX(#REF!,MATCH($A152,#REF!,0)),#REF!,0),'Recurrent profile helpers'!J$2)*IF($A152="", "0", INDEX(#REF!,MATCH($A152,#REF!,0))),"")</f>
        <v/>
      </c>
      <c r="K152" s="72" t="str">
        <f>IFERROR(INDEX(#REF!,MATCH(INDEX(#REF!,MATCH($A152,#REF!,0)),#REF!,0),'Recurrent profile helpers'!K$2)*IF($A152="", "0", INDEX(#REF!,MATCH($A152,#REF!,0))),"")</f>
        <v/>
      </c>
      <c r="L152" s="72" t="str">
        <f>IFERROR(INDEX(#REF!,MATCH(INDEX(#REF!,MATCH($A152,#REF!,0)),#REF!,0),'Recurrent profile helpers'!L$2)*IF($A152="", "0", INDEX(#REF!,MATCH($A152,#REF!,0))),"")</f>
        <v/>
      </c>
      <c r="M152" s="72" t="str">
        <f>IFERROR(INDEX(#REF!,MATCH(INDEX(#REF!,MATCH($A152,#REF!,0)),#REF!,0),'Recurrent profile helpers'!M$2)*IF($A152="", "0", INDEX(#REF!,MATCH($A152,#REF!,0))),"")</f>
        <v/>
      </c>
      <c r="N152" s="72" t="str">
        <f>IFERROR(INDEX(#REF!,MATCH(INDEX(#REF!,MATCH($A152,#REF!,0)),#REF!,0),'Recurrent profile helpers'!N$2)*IF($A152="", "0", INDEX(#REF!,MATCH($A152,#REF!,0))),"")</f>
        <v/>
      </c>
    </row>
    <row r="153" spans="1:14">
      <c r="A153" t="str">
        <f t="array" ref="A153">IFERROR(INDEX(#REF!, SMALL(IF((MID(#REF!,2,1)="."),ROW($A$6:$A$4897)-ROW($A$6)+1,IF((MID(#REF!,3,1)="."),ROW($A$6:$A$4892)-ROW($A$6)+1)), ROW(151:151))),"" )</f>
        <v/>
      </c>
      <c r="B153" s="72" t="str">
        <f>IF($A153="", "", INDEX(#REF!,MATCH($A153,#REF!,0)))</f>
        <v/>
      </c>
      <c r="C153" s="72" t="str">
        <f>IFERROR(INDEX(#REF!,MATCH(INDEX(#REF!,MATCH($A153,#REF!,0)),#REF!,0),'Recurrent profile helpers'!C$2)*IF($A153="", "0", INDEX(#REF!,MATCH($A153,#REF!,0))),"")</f>
        <v/>
      </c>
      <c r="D153" s="72" t="str">
        <f>IFERROR(INDEX(#REF!,MATCH(INDEX(#REF!,MATCH($A153,#REF!,0)),#REF!,0),'Recurrent profile helpers'!D$2)*IF($A153="", "0", INDEX(#REF!,MATCH($A153,#REF!,0))),"")</f>
        <v/>
      </c>
      <c r="E153" s="72" t="str">
        <f>IFERROR(INDEX(#REF!,MATCH(INDEX(#REF!,MATCH($A153,#REF!,0)),#REF!,0),'Recurrent profile helpers'!E$2)*IF($A153="", "0", INDEX(#REF!,MATCH($A153,#REF!,0))),"")</f>
        <v/>
      </c>
      <c r="F153" s="72" t="str">
        <f>IFERROR(INDEX(#REF!,MATCH(INDEX(#REF!,MATCH($A153,#REF!,0)),#REF!,0),'Recurrent profile helpers'!F$2)*IF($A153="", "0", INDEX(#REF!,MATCH($A153,#REF!,0))),"")</f>
        <v/>
      </c>
      <c r="G153" s="72" t="str">
        <f>IFERROR(INDEX(#REF!,MATCH(INDEX(#REF!,MATCH($A153,#REF!,0)),#REF!,0),'Recurrent profile helpers'!G$2)*IF($A153="", "0", INDEX(#REF!,MATCH($A153,#REF!,0))),"")</f>
        <v/>
      </c>
      <c r="H153" s="72" t="str">
        <f>IFERROR(INDEX(#REF!,MATCH(INDEX(#REF!,MATCH($A153,#REF!,0)),#REF!,0),'Recurrent profile helpers'!H$2)*IF($A153="", "0", INDEX(#REF!,MATCH($A153,#REF!,0))),"")</f>
        <v/>
      </c>
      <c r="I153" s="72" t="str">
        <f>IFERROR(INDEX(#REF!,MATCH(INDEX(#REF!,MATCH($A153,#REF!,0)),#REF!,0),'Recurrent profile helpers'!I$2)*IF($A153="", "0", INDEX(#REF!,MATCH($A153,#REF!,0))),"")</f>
        <v/>
      </c>
      <c r="J153" s="72" t="str">
        <f>IFERROR(INDEX(#REF!,MATCH(INDEX(#REF!,MATCH($A153,#REF!,0)),#REF!,0),'Recurrent profile helpers'!J$2)*IF($A153="", "0", INDEX(#REF!,MATCH($A153,#REF!,0))),"")</f>
        <v/>
      </c>
      <c r="K153" s="72" t="str">
        <f>IFERROR(INDEX(#REF!,MATCH(INDEX(#REF!,MATCH($A153,#REF!,0)),#REF!,0),'Recurrent profile helpers'!K$2)*IF($A153="", "0", INDEX(#REF!,MATCH($A153,#REF!,0))),"")</f>
        <v/>
      </c>
      <c r="L153" s="72" t="str">
        <f>IFERROR(INDEX(#REF!,MATCH(INDEX(#REF!,MATCH($A153,#REF!,0)),#REF!,0),'Recurrent profile helpers'!L$2)*IF($A153="", "0", INDEX(#REF!,MATCH($A153,#REF!,0))),"")</f>
        <v/>
      </c>
      <c r="M153" s="72" t="str">
        <f>IFERROR(INDEX(#REF!,MATCH(INDEX(#REF!,MATCH($A153,#REF!,0)),#REF!,0),'Recurrent profile helpers'!M$2)*IF($A153="", "0", INDEX(#REF!,MATCH($A153,#REF!,0))),"")</f>
        <v/>
      </c>
      <c r="N153" s="72" t="str">
        <f>IFERROR(INDEX(#REF!,MATCH(INDEX(#REF!,MATCH($A153,#REF!,0)),#REF!,0),'Recurrent profile helpers'!N$2)*IF($A153="", "0", INDEX(#REF!,MATCH($A153,#REF!,0))),"")</f>
        <v/>
      </c>
    </row>
    <row r="154" spans="1:14">
      <c r="A154" t="str">
        <f t="array" ref="A154">IFERROR(INDEX(#REF!, SMALL(IF((MID(#REF!,2,1)="."),ROW($A$6:$A$4897)-ROW($A$6)+1,IF((MID(#REF!,3,1)="."),ROW($A$6:$A$4892)-ROW($A$6)+1)), ROW(152:152))),"" )</f>
        <v/>
      </c>
      <c r="B154" s="72" t="str">
        <f>IF($A154="", "", INDEX(#REF!,MATCH($A154,#REF!,0)))</f>
        <v/>
      </c>
      <c r="C154" s="72" t="str">
        <f>IFERROR(INDEX(#REF!,MATCH(INDEX(#REF!,MATCH($A154,#REF!,0)),#REF!,0),'Recurrent profile helpers'!C$2)*IF($A154="", "0", INDEX(#REF!,MATCH($A154,#REF!,0))),"")</f>
        <v/>
      </c>
      <c r="D154" s="72" t="str">
        <f>IFERROR(INDEX(#REF!,MATCH(INDEX(#REF!,MATCH($A154,#REF!,0)),#REF!,0),'Recurrent profile helpers'!D$2)*IF($A154="", "0", INDEX(#REF!,MATCH($A154,#REF!,0))),"")</f>
        <v/>
      </c>
      <c r="E154" s="72" t="str">
        <f>IFERROR(INDEX(#REF!,MATCH(INDEX(#REF!,MATCH($A154,#REF!,0)),#REF!,0),'Recurrent profile helpers'!E$2)*IF($A154="", "0", INDEX(#REF!,MATCH($A154,#REF!,0))),"")</f>
        <v/>
      </c>
      <c r="F154" s="72" t="str">
        <f>IFERROR(INDEX(#REF!,MATCH(INDEX(#REF!,MATCH($A154,#REF!,0)),#REF!,0),'Recurrent profile helpers'!F$2)*IF($A154="", "0", INDEX(#REF!,MATCH($A154,#REF!,0))),"")</f>
        <v/>
      </c>
      <c r="G154" s="72" t="str">
        <f>IFERROR(INDEX(#REF!,MATCH(INDEX(#REF!,MATCH($A154,#REF!,0)),#REF!,0),'Recurrent profile helpers'!G$2)*IF($A154="", "0", INDEX(#REF!,MATCH($A154,#REF!,0))),"")</f>
        <v/>
      </c>
      <c r="H154" s="72" t="str">
        <f>IFERROR(INDEX(#REF!,MATCH(INDEX(#REF!,MATCH($A154,#REF!,0)),#REF!,0),'Recurrent profile helpers'!H$2)*IF($A154="", "0", INDEX(#REF!,MATCH($A154,#REF!,0))),"")</f>
        <v/>
      </c>
      <c r="I154" s="72" t="str">
        <f>IFERROR(INDEX(#REF!,MATCH(INDEX(#REF!,MATCH($A154,#REF!,0)),#REF!,0),'Recurrent profile helpers'!I$2)*IF($A154="", "0", INDEX(#REF!,MATCH($A154,#REF!,0))),"")</f>
        <v/>
      </c>
      <c r="J154" s="72" t="str">
        <f>IFERROR(INDEX(#REF!,MATCH(INDEX(#REF!,MATCH($A154,#REF!,0)),#REF!,0),'Recurrent profile helpers'!J$2)*IF($A154="", "0", INDEX(#REF!,MATCH($A154,#REF!,0))),"")</f>
        <v/>
      </c>
      <c r="K154" s="72" t="str">
        <f>IFERROR(INDEX(#REF!,MATCH(INDEX(#REF!,MATCH($A154,#REF!,0)),#REF!,0),'Recurrent profile helpers'!K$2)*IF($A154="", "0", INDEX(#REF!,MATCH($A154,#REF!,0))),"")</f>
        <v/>
      </c>
      <c r="L154" s="72" t="str">
        <f>IFERROR(INDEX(#REF!,MATCH(INDEX(#REF!,MATCH($A154,#REF!,0)),#REF!,0),'Recurrent profile helpers'!L$2)*IF($A154="", "0", INDEX(#REF!,MATCH($A154,#REF!,0))),"")</f>
        <v/>
      </c>
      <c r="M154" s="72" t="str">
        <f>IFERROR(INDEX(#REF!,MATCH(INDEX(#REF!,MATCH($A154,#REF!,0)),#REF!,0),'Recurrent profile helpers'!M$2)*IF($A154="", "0", INDEX(#REF!,MATCH($A154,#REF!,0))),"")</f>
        <v/>
      </c>
      <c r="N154" s="72" t="str">
        <f>IFERROR(INDEX(#REF!,MATCH(INDEX(#REF!,MATCH($A154,#REF!,0)),#REF!,0),'Recurrent profile helpers'!N$2)*IF($A154="", "0", INDEX(#REF!,MATCH($A154,#REF!,0))),"")</f>
        <v/>
      </c>
    </row>
    <row r="155" spans="1:14">
      <c r="A155" t="str">
        <f t="array" ref="A155">IFERROR(INDEX(#REF!, SMALL(IF((MID(#REF!,2,1)="."),ROW($A$6:$A$4897)-ROW($A$6)+1,IF((MID(#REF!,3,1)="."),ROW($A$6:$A$4892)-ROW($A$6)+1)), ROW(153:153))),"" )</f>
        <v/>
      </c>
      <c r="B155" s="72" t="str">
        <f>IF($A155="", "", INDEX(#REF!,MATCH($A155,#REF!,0)))</f>
        <v/>
      </c>
      <c r="C155" s="72" t="str">
        <f>IFERROR(INDEX(#REF!,MATCH(INDEX(#REF!,MATCH($A155,#REF!,0)),#REF!,0),'Recurrent profile helpers'!C$2)*IF($A155="", "0", INDEX(#REF!,MATCH($A155,#REF!,0))),"")</f>
        <v/>
      </c>
      <c r="D155" s="72" t="str">
        <f>IFERROR(INDEX(#REF!,MATCH(INDEX(#REF!,MATCH($A155,#REF!,0)),#REF!,0),'Recurrent profile helpers'!D$2)*IF($A155="", "0", INDEX(#REF!,MATCH($A155,#REF!,0))),"")</f>
        <v/>
      </c>
      <c r="E155" s="72" t="str">
        <f>IFERROR(INDEX(#REF!,MATCH(INDEX(#REF!,MATCH($A155,#REF!,0)),#REF!,0),'Recurrent profile helpers'!E$2)*IF($A155="", "0", INDEX(#REF!,MATCH($A155,#REF!,0))),"")</f>
        <v/>
      </c>
      <c r="F155" s="72" t="str">
        <f>IFERROR(INDEX(#REF!,MATCH(INDEX(#REF!,MATCH($A155,#REF!,0)),#REF!,0),'Recurrent profile helpers'!F$2)*IF($A155="", "0", INDEX(#REF!,MATCH($A155,#REF!,0))),"")</f>
        <v/>
      </c>
      <c r="G155" s="72" t="str">
        <f>IFERROR(INDEX(#REF!,MATCH(INDEX(#REF!,MATCH($A155,#REF!,0)),#REF!,0),'Recurrent profile helpers'!G$2)*IF($A155="", "0", INDEX(#REF!,MATCH($A155,#REF!,0))),"")</f>
        <v/>
      </c>
      <c r="H155" s="72" t="str">
        <f>IFERROR(INDEX(#REF!,MATCH(INDEX(#REF!,MATCH($A155,#REF!,0)),#REF!,0),'Recurrent profile helpers'!H$2)*IF($A155="", "0", INDEX(#REF!,MATCH($A155,#REF!,0))),"")</f>
        <v/>
      </c>
      <c r="I155" s="72" t="str">
        <f>IFERROR(INDEX(#REF!,MATCH(INDEX(#REF!,MATCH($A155,#REF!,0)),#REF!,0),'Recurrent profile helpers'!I$2)*IF($A155="", "0", INDEX(#REF!,MATCH($A155,#REF!,0))),"")</f>
        <v/>
      </c>
      <c r="J155" s="72" t="str">
        <f>IFERROR(INDEX(#REF!,MATCH(INDEX(#REF!,MATCH($A155,#REF!,0)),#REF!,0),'Recurrent profile helpers'!J$2)*IF($A155="", "0", INDEX(#REF!,MATCH($A155,#REF!,0))),"")</f>
        <v/>
      </c>
      <c r="K155" s="72" t="str">
        <f>IFERROR(INDEX(#REF!,MATCH(INDEX(#REF!,MATCH($A155,#REF!,0)),#REF!,0),'Recurrent profile helpers'!K$2)*IF($A155="", "0", INDEX(#REF!,MATCH($A155,#REF!,0))),"")</f>
        <v/>
      </c>
      <c r="L155" s="72" t="str">
        <f>IFERROR(INDEX(#REF!,MATCH(INDEX(#REF!,MATCH($A155,#REF!,0)),#REF!,0),'Recurrent profile helpers'!L$2)*IF($A155="", "0", INDEX(#REF!,MATCH($A155,#REF!,0))),"")</f>
        <v/>
      </c>
      <c r="M155" s="72" t="str">
        <f>IFERROR(INDEX(#REF!,MATCH(INDEX(#REF!,MATCH($A155,#REF!,0)),#REF!,0),'Recurrent profile helpers'!M$2)*IF($A155="", "0", INDEX(#REF!,MATCH($A155,#REF!,0))),"")</f>
        <v/>
      </c>
      <c r="N155" s="72" t="str">
        <f>IFERROR(INDEX(#REF!,MATCH(INDEX(#REF!,MATCH($A155,#REF!,0)),#REF!,0),'Recurrent profile helpers'!N$2)*IF($A155="", "0", INDEX(#REF!,MATCH($A155,#REF!,0))),"")</f>
        <v/>
      </c>
    </row>
    <row r="156" spans="1:14">
      <c r="A156" t="str">
        <f t="array" ref="A156">IFERROR(INDEX(#REF!, SMALL(IF((MID(#REF!,2,1)="."),ROW($A$6:$A$4897)-ROW($A$6)+1,IF((MID(#REF!,3,1)="."),ROW($A$6:$A$4892)-ROW($A$6)+1)), ROW(154:154))),"" )</f>
        <v/>
      </c>
      <c r="B156" s="72" t="str">
        <f>IF($A156="", "", INDEX(#REF!,MATCH($A156,#REF!,0)))</f>
        <v/>
      </c>
      <c r="C156" s="72" t="str">
        <f>IFERROR(INDEX(#REF!,MATCH(INDEX(#REF!,MATCH($A156,#REF!,0)),#REF!,0),'Recurrent profile helpers'!C$2)*IF($A156="", "0", INDEX(#REF!,MATCH($A156,#REF!,0))),"")</f>
        <v/>
      </c>
      <c r="D156" s="72" t="str">
        <f>IFERROR(INDEX(#REF!,MATCH(INDEX(#REF!,MATCH($A156,#REF!,0)),#REF!,0),'Recurrent profile helpers'!D$2)*IF($A156="", "0", INDEX(#REF!,MATCH($A156,#REF!,0))),"")</f>
        <v/>
      </c>
      <c r="E156" s="72" t="str">
        <f>IFERROR(INDEX(#REF!,MATCH(INDEX(#REF!,MATCH($A156,#REF!,0)),#REF!,0),'Recurrent profile helpers'!E$2)*IF($A156="", "0", INDEX(#REF!,MATCH($A156,#REF!,0))),"")</f>
        <v/>
      </c>
      <c r="F156" s="72" t="str">
        <f>IFERROR(INDEX(#REF!,MATCH(INDEX(#REF!,MATCH($A156,#REF!,0)),#REF!,0),'Recurrent profile helpers'!F$2)*IF($A156="", "0", INDEX(#REF!,MATCH($A156,#REF!,0))),"")</f>
        <v/>
      </c>
      <c r="G156" s="72" t="str">
        <f>IFERROR(INDEX(#REF!,MATCH(INDEX(#REF!,MATCH($A156,#REF!,0)),#REF!,0),'Recurrent profile helpers'!G$2)*IF($A156="", "0", INDEX(#REF!,MATCH($A156,#REF!,0))),"")</f>
        <v/>
      </c>
      <c r="H156" s="72" t="str">
        <f>IFERROR(INDEX(#REF!,MATCH(INDEX(#REF!,MATCH($A156,#REF!,0)),#REF!,0),'Recurrent profile helpers'!H$2)*IF($A156="", "0", INDEX(#REF!,MATCH($A156,#REF!,0))),"")</f>
        <v/>
      </c>
      <c r="I156" s="72" t="str">
        <f>IFERROR(INDEX(#REF!,MATCH(INDEX(#REF!,MATCH($A156,#REF!,0)),#REF!,0),'Recurrent profile helpers'!I$2)*IF($A156="", "0", INDEX(#REF!,MATCH($A156,#REF!,0))),"")</f>
        <v/>
      </c>
      <c r="J156" s="72" t="str">
        <f>IFERROR(INDEX(#REF!,MATCH(INDEX(#REF!,MATCH($A156,#REF!,0)),#REF!,0),'Recurrent profile helpers'!J$2)*IF($A156="", "0", INDEX(#REF!,MATCH($A156,#REF!,0))),"")</f>
        <v/>
      </c>
      <c r="K156" s="72" t="str">
        <f>IFERROR(INDEX(#REF!,MATCH(INDEX(#REF!,MATCH($A156,#REF!,0)),#REF!,0),'Recurrent profile helpers'!K$2)*IF($A156="", "0", INDEX(#REF!,MATCH($A156,#REF!,0))),"")</f>
        <v/>
      </c>
      <c r="L156" s="72" t="str">
        <f>IFERROR(INDEX(#REF!,MATCH(INDEX(#REF!,MATCH($A156,#REF!,0)),#REF!,0),'Recurrent profile helpers'!L$2)*IF($A156="", "0", INDEX(#REF!,MATCH($A156,#REF!,0))),"")</f>
        <v/>
      </c>
      <c r="M156" s="72" t="str">
        <f>IFERROR(INDEX(#REF!,MATCH(INDEX(#REF!,MATCH($A156,#REF!,0)),#REF!,0),'Recurrent profile helpers'!M$2)*IF($A156="", "0", INDEX(#REF!,MATCH($A156,#REF!,0))),"")</f>
        <v/>
      </c>
      <c r="N156" s="72" t="str">
        <f>IFERROR(INDEX(#REF!,MATCH(INDEX(#REF!,MATCH($A156,#REF!,0)),#REF!,0),'Recurrent profile helpers'!N$2)*IF($A156="", "0", INDEX(#REF!,MATCH($A156,#REF!,0))),"")</f>
        <v/>
      </c>
    </row>
    <row r="157" spans="1:14">
      <c r="A157" t="str">
        <f t="array" ref="A157">IFERROR(INDEX(#REF!, SMALL(IF((MID(#REF!,2,1)="."),ROW($A$6:$A$4897)-ROW($A$6)+1,IF((MID(#REF!,3,1)="."),ROW($A$6:$A$4892)-ROW($A$6)+1)), ROW(155:155))),"" )</f>
        <v/>
      </c>
      <c r="B157" s="72" t="str">
        <f>IF($A157="", "", INDEX(#REF!,MATCH($A157,#REF!,0)))</f>
        <v/>
      </c>
      <c r="C157" s="72" t="str">
        <f>IFERROR(INDEX(#REF!,MATCH(INDEX(#REF!,MATCH($A157,#REF!,0)),#REF!,0),'Recurrent profile helpers'!C$2)*IF($A157="", "0", INDEX(#REF!,MATCH($A157,#REF!,0))),"")</f>
        <v/>
      </c>
      <c r="D157" s="72" t="str">
        <f>IFERROR(INDEX(#REF!,MATCH(INDEX(#REF!,MATCH($A157,#REF!,0)),#REF!,0),'Recurrent profile helpers'!D$2)*IF($A157="", "0", INDEX(#REF!,MATCH($A157,#REF!,0))),"")</f>
        <v/>
      </c>
      <c r="E157" s="72" t="str">
        <f>IFERROR(INDEX(#REF!,MATCH(INDEX(#REF!,MATCH($A157,#REF!,0)),#REF!,0),'Recurrent profile helpers'!E$2)*IF($A157="", "0", INDEX(#REF!,MATCH($A157,#REF!,0))),"")</f>
        <v/>
      </c>
      <c r="F157" s="72" t="str">
        <f>IFERROR(INDEX(#REF!,MATCH(INDEX(#REF!,MATCH($A157,#REF!,0)),#REF!,0),'Recurrent profile helpers'!F$2)*IF($A157="", "0", INDEX(#REF!,MATCH($A157,#REF!,0))),"")</f>
        <v/>
      </c>
      <c r="G157" s="72" t="str">
        <f>IFERROR(INDEX(#REF!,MATCH(INDEX(#REF!,MATCH($A157,#REF!,0)),#REF!,0),'Recurrent profile helpers'!G$2)*IF($A157="", "0", INDEX(#REF!,MATCH($A157,#REF!,0))),"")</f>
        <v/>
      </c>
      <c r="H157" s="72" t="str">
        <f>IFERROR(INDEX(#REF!,MATCH(INDEX(#REF!,MATCH($A157,#REF!,0)),#REF!,0),'Recurrent profile helpers'!H$2)*IF($A157="", "0", INDEX(#REF!,MATCH($A157,#REF!,0))),"")</f>
        <v/>
      </c>
      <c r="I157" s="72" t="str">
        <f>IFERROR(INDEX(#REF!,MATCH(INDEX(#REF!,MATCH($A157,#REF!,0)),#REF!,0),'Recurrent profile helpers'!I$2)*IF($A157="", "0", INDEX(#REF!,MATCH($A157,#REF!,0))),"")</f>
        <v/>
      </c>
      <c r="J157" s="72" t="str">
        <f>IFERROR(INDEX(#REF!,MATCH(INDEX(#REF!,MATCH($A157,#REF!,0)),#REF!,0),'Recurrent profile helpers'!J$2)*IF($A157="", "0", INDEX(#REF!,MATCH($A157,#REF!,0))),"")</f>
        <v/>
      </c>
      <c r="K157" s="72" t="str">
        <f>IFERROR(INDEX(#REF!,MATCH(INDEX(#REF!,MATCH($A157,#REF!,0)),#REF!,0),'Recurrent profile helpers'!K$2)*IF($A157="", "0", INDEX(#REF!,MATCH($A157,#REF!,0))),"")</f>
        <v/>
      </c>
      <c r="L157" s="72" t="str">
        <f>IFERROR(INDEX(#REF!,MATCH(INDEX(#REF!,MATCH($A157,#REF!,0)),#REF!,0),'Recurrent profile helpers'!L$2)*IF($A157="", "0", INDEX(#REF!,MATCH($A157,#REF!,0))),"")</f>
        <v/>
      </c>
      <c r="M157" s="72" t="str">
        <f>IFERROR(INDEX(#REF!,MATCH(INDEX(#REF!,MATCH($A157,#REF!,0)),#REF!,0),'Recurrent profile helpers'!M$2)*IF($A157="", "0", INDEX(#REF!,MATCH($A157,#REF!,0))),"")</f>
        <v/>
      </c>
      <c r="N157" s="72" t="str">
        <f>IFERROR(INDEX(#REF!,MATCH(INDEX(#REF!,MATCH($A157,#REF!,0)),#REF!,0),'Recurrent profile helpers'!N$2)*IF($A157="", "0", INDEX(#REF!,MATCH($A157,#REF!,0))),"")</f>
        <v/>
      </c>
    </row>
    <row r="158" spans="1:14">
      <c r="A158" t="str">
        <f t="array" ref="A158">IFERROR(INDEX(#REF!, SMALL(IF((MID(#REF!,2,1)="."),ROW($A$6:$A$4897)-ROW($A$6)+1,IF((MID(#REF!,3,1)="."),ROW($A$6:$A$4892)-ROW($A$6)+1)), ROW(156:156))),"" )</f>
        <v/>
      </c>
      <c r="B158" s="72" t="str">
        <f>IF($A158="", "", INDEX(#REF!,MATCH($A158,#REF!,0)))</f>
        <v/>
      </c>
      <c r="C158" s="72" t="str">
        <f>IFERROR(INDEX(#REF!,MATCH(INDEX(#REF!,MATCH($A158,#REF!,0)),#REF!,0),'Recurrent profile helpers'!C$2)*IF($A158="", "0", INDEX(#REF!,MATCH($A158,#REF!,0))),"")</f>
        <v/>
      </c>
      <c r="D158" s="72" t="str">
        <f>IFERROR(INDEX(#REF!,MATCH(INDEX(#REF!,MATCH($A158,#REF!,0)),#REF!,0),'Recurrent profile helpers'!D$2)*IF($A158="", "0", INDEX(#REF!,MATCH($A158,#REF!,0))),"")</f>
        <v/>
      </c>
      <c r="E158" s="72" t="str">
        <f>IFERROR(INDEX(#REF!,MATCH(INDEX(#REF!,MATCH($A158,#REF!,0)),#REF!,0),'Recurrent profile helpers'!E$2)*IF($A158="", "0", INDEX(#REF!,MATCH($A158,#REF!,0))),"")</f>
        <v/>
      </c>
      <c r="F158" s="72" t="str">
        <f>IFERROR(INDEX(#REF!,MATCH(INDEX(#REF!,MATCH($A158,#REF!,0)),#REF!,0),'Recurrent profile helpers'!F$2)*IF($A158="", "0", INDEX(#REF!,MATCH($A158,#REF!,0))),"")</f>
        <v/>
      </c>
      <c r="G158" s="72" t="str">
        <f>IFERROR(INDEX(#REF!,MATCH(INDEX(#REF!,MATCH($A158,#REF!,0)),#REF!,0),'Recurrent profile helpers'!G$2)*IF($A158="", "0", INDEX(#REF!,MATCH($A158,#REF!,0))),"")</f>
        <v/>
      </c>
      <c r="H158" s="72" t="str">
        <f>IFERROR(INDEX(#REF!,MATCH(INDEX(#REF!,MATCH($A158,#REF!,0)),#REF!,0),'Recurrent profile helpers'!H$2)*IF($A158="", "0", INDEX(#REF!,MATCH($A158,#REF!,0))),"")</f>
        <v/>
      </c>
      <c r="I158" s="72" t="str">
        <f>IFERROR(INDEX(#REF!,MATCH(INDEX(#REF!,MATCH($A158,#REF!,0)),#REF!,0),'Recurrent profile helpers'!I$2)*IF($A158="", "0", INDEX(#REF!,MATCH($A158,#REF!,0))),"")</f>
        <v/>
      </c>
      <c r="J158" s="72" t="str">
        <f>IFERROR(INDEX(#REF!,MATCH(INDEX(#REF!,MATCH($A158,#REF!,0)),#REF!,0),'Recurrent profile helpers'!J$2)*IF($A158="", "0", INDEX(#REF!,MATCH($A158,#REF!,0))),"")</f>
        <v/>
      </c>
      <c r="K158" s="72" t="str">
        <f>IFERROR(INDEX(#REF!,MATCH(INDEX(#REF!,MATCH($A158,#REF!,0)),#REF!,0),'Recurrent profile helpers'!K$2)*IF($A158="", "0", INDEX(#REF!,MATCH($A158,#REF!,0))),"")</f>
        <v/>
      </c>
      <c r="L158" s="72" t="str">
        <f>IFERROR(INDEX(#REF!,MATCH(INDEX(#REF!,MATCH($A158,#REF!,0)),#REF!,0),'Recurrent profile helpers'!L$2)*IF($A158="", "0", INDEX(#REF!,MATCH($A158,#REF!,0))),"")</f>
        <v/>
      </c>
      <c r="M158" s="72" t="str">
        <f>IFERROR(INDEX(#REF!,MATCH(INDEX(#REF!,MATCH($A158,#REF!,0)),#REF!,0),'Recurrent profile helpers'!M$2)*IF($A158="", "0", INDEX(#REF!,MATCH($A158,#REF!,0))),"")</f>
        <v/>
      </c>
      <c r="N158" s="72" t="str">
        <f>IFERROR(INDEX(#REF!,MATCH(INDEX(#REF!,MATCH($A158,#REF!,0)),#REF!,0),'Recurrent profile helpers'!N$2)*IF($A158="", "0", INDEX(#REF!,MATCH($A158,#REF!,0))),"")</f>
        <v/>
      </c>
    </row>
    <row r="159" spans="1:14">
      <c r="A159" t="str">
        <f t="array" ref="A159">IFERROR(INDEX(#REF!, SMALL(IF((MID(#REF!,2,1)="."),ROW($A$6:$A$4897)-ROW($A$6)+1,IF((MID(#REF!,3,1)="."),ROW($A$6:$A$4892)-ROW($A$6)+1)), ROW(157:157))),"" )</f>
        <v/>
      </c>
      <c r="B159" s="72" t="str">
        <f>IF($A159="", "", INDEX(#REF!,MATCH($A159,#REF!,0)))</f>
        <v/>
      </c>
      <c r="C159" s="72" t="str">
        <f>IFERROR(INDEX(#REF!,MATCH(INDEX(#REF!,MATCH($A159,#REF!,0)),#REF!,0),'Recurrent profile helpers'!C$2)*IF($A159="", "0", INDEX(#REF!,MATCH($A159,#REF!,0))),"")</f>
        <v/>
      </c>
      <c r="D159" s="72" t="str">
        <f>IFERROR(INDEX(#REF!,MATCH(INDEX(#REF!,MATCH($A159,#REF!,0)),#REF!,0),'Recurrent profile helpers'!D$2)*IF($A159="", "0", INDEX(#REF!,MATCH($A159,#REF!,0))),"")</f>
        <v/>
      </c>
      <c r="E159" s="72" t="str">
        <f>IFERROR(INDEX(#REF!,MATCH(INDEX(#REF!,MATCH($A159,#REF!,0)),#REF!,0),'Recurrent profile helpers'!E$2)*IF($A159="", "0", INDEX(#REF!,MATCH($A159,#REF!,0))),"")</f>
        <v/>
      </c>
      <c r="F159" s="72" t="str">
        <f>IFERROR(INDEX(#REF!,MATCH(INDEX(#REF!,MATCH($A159,#REF!,0)),#REF!,0),'Recurrent profile helpers'!F$2)*IF($A159="", "0", INDEX(#REF!,MATCH($A159,#REF!,0))),"")</f>
        <v/>
      </c>
      <c r="G159" s="72" t="str">
        <f>IFERROR(INDEX(#REF!,MATCH(INDEX(#REF!,MATCH($A159,#REF!,0)),#REF!,0),'Recurrent profile helpers'!G$2)*IF($A159="", "0", INDEX(#REF!,MATCH($A159,#REF!,0))),"")</f>
        <v/>
      </c>
      <c r="H159" s="72" t="str">
        <f>IFERROR(INDEX(#REF!,MATCH(INDEX(#REF!,MATCH($A159,#REF!,0)),#REF!,0),'Recurrent profile helpers'!H$2)*IF($A159="", "0", INDEX(#REF!,MATCH($A159,#REF!,0))),"")</f>
        <v/>
      </c>
      <c r="I159" s="72" t="str">
        <f>IFERROR(INDEX(#REF!,MATCH(INDEX(#REF!,MATCH($A159,#REF!,0)),#REF!,0),'Recurrent profile helpers'!I$2)*IF($A159="", "0", INDEX(#REF!,MATCH($A159,#REF!,0))),"")</f>
        <v/>
      </c>
      <c r="J159" s="72" t="str">
        <f>IFERROR(INDEX(#REF!,MATCH(INDEX(#REF!,MATCH($A159,#REF!,0)),#REF!,0),'Recurrent profile helpers'!J$2)*IF($A159="", "0", INDEX(#REF!,MATCH($A159,#REF!,0))),"")</f>
        <v/>
      </c>
      <c r="K159" s="72" t="str">
        <f>IFERROR(INDEX(#REF!,MATCH(INDEX(#REF!,MATCH($A159,#REF!,0)),#REF!,0),'Recurrent profile helpers'!K$2)*IF($A159="", "0", INDEX(#REF!,MATCH($A159,#REF!,0))),"")</f>
        <v/>
      </c>
      <c r="L159" s="72" t="str">
        <f>IFERROR(INDEX(#REF!,MATCH(INDEX(#REF!,MATCH($A159,#REF!,0)),#REF!,0),'Recurrent profile helpers'!L$2)*IF($A159="", "0", INDEX(#REF!,MATCH($A159,#REF!,0))),"")</f>
        <v/>
      </c>
      <c r="M159" s="72" t="str">
        <f>IFERROR(INDEX(#REF!,MATCH(INDEX(#REF!,MATCH($A159,#REF!,0)),#REF!,0),'Recurrent profile helpers'!M$2)*IF($A159="", "0", INDEX(#REF!,MATCH($A159,#REF!,0))),"")</f>
        <v/>
      </c>
      <c r="N159" s="72" t="str">
        <f>IFERROR(INDEX(#REF!,MATCH(INDEX(#REF!,MATCH($A159,#REF!,0)),#REF!,0),'Recurrent profile helpers'!N$2)*IF($A159="", "0", INDEX(#REF!,MATCH($A159,#REF!,0))),"")</f>
        <v/>
      </c>
    </row>
    <row r="160" spans="1:14">
      <c r="A160" t="str">
        <f t="array" ref="A160">IFERROR(INDEX(#REF!, SMALL(IF((MID(#REF!,2,1)="."),ROW($A$6:$A$4897)-ROW($A$6)+1,IF((MID(#REF!,3,1)="."),ROW($A$6:$A$4892)-ROW($A$6)+1)), ROW(158:158))),"" )</f>
        <v/>
      </c>
      <c r="B160" s="72" t="str">
        <f>IF($A160="", "", INDEX(#REF!,MATCH($A160,#REF!,0)))</f>
        <v/>
      </c>
      <c r="C160" s="72" t="str">
        <f>IFERROR(INDEX(#REF!,MATCH(INDEX(#REF!,MATCH($A160,#REF!,0)),#REF!,0),'Recurrent profile helpers'!C$2)*IF($A160="", "0", INDEX(#REF!,MATCH($A160,#REF!,0))),"")</f>
        <v/>
      </c>
      <c r="D160" s="72" t="str">
        <f>IFERROR(INDEX(#REF!,MATCH(INDEX(#REF!,MATCH($A160,#REF!,0)),#REF!,0),'Recurrent profile helpers'!D$2)*IF($A160="", "0", INDEX(#REF!,MATCH($A160,#REF!,0))),"")</f>
        <v/>
      </c>
      <c r="E160" s="72" t="str">
        <f>IFERROR(INDEX(#REF!,MATCH(INDEX(#REF!,MATCH($A160,#REF!,0)),#REF!,0),'Recurrent profile helpers'!E$2)*IF($A160="", "0", INDEX(#REF!,MATCH($A160,#REF!,0))),"")</f>
        <v/>
      </c>
      <c r="F160" s="72" t="str">
        <f>IFERROR(INDEX(#REF!,MATCH(INDEX(#REF!,MATCH($A160,#REF!,0)),#REF!,0),'Recurrent profile helpers'!F$2)*IF($A160="", "0", INDEX(#REF!,MATCH($A160,#REF!,0))),"")</f>
        <v/>
      </c>
      <c r="G160" s="72" t="str">
        <f>IFERROR(INDEX(#REF!,MATCH(INDEX(#REF!,MATCH($A160,#REF!,0)),#REF!,0),'Recurrent profile helpers'!G$2)*IF($A160="", "0", INDEX(#REF!,MATCH($A160,#REF!,0))),"")</f>
        <v/>
      </c>
      <c r="H160" s="72" t="str">
        <f>IFERROR(INDEX(#REF!,MATCH(INDEX(#REF!,MATCH($A160,#REF!,0)),#REF!,0),'Recurrent profile helpers'!H$2)*IF($A160="", "0", INDEX(#REF!,MATCH($A160,#REF!,0))),"")</f>
        <v/>
      </c>
      <c r="I160" s="72" t="str">
        <f>IFERROR(INDEX(#REF!,MATCH(INDEX(#REF!,MATCH($A160,#REF!,0)),#REF!,0),'Recurrent profile helpers'!I$2)*IF($A160="", "0", INDEX(#REF!,MATCH($A160,#REF!,0))),"")</f>
        <v/>
      </c>
      <c r="J160" s="72" t="str">
        <f>IFERROR(INDEX(#REF!,MATCH(INDEX(#REF!,MATCH($A160,#REF!,0)),#REF!,0),'Recurrent profile helpers'!J$2)*IF($A160="", "0", INDEX(#REF!,MATCH($A160,#REF!,0))),"")</f>
        <v/>
      </c>
      <c r="K160" s="72" t="str">
        <f>IFERROR(INDEX(#REF!,MATCH(INDEX(#REF!,MATCH($A160,#REF!,0)),#REF!,0),'Recurrent profile helpers'!K$2)*IF($A160="", "0", INDEX(#REF!,MATCH($A160,#REF!,0))),"")</f>
        <v/>
      </c>
      <c r="L160" s="72" t="str">
        <f>IFERROR(INDEX(#REF!,MATCH(INDEX(#REF!,MATCH($A160,#REF!,0)),#REF!,0),'Recurrent profile helpers'!L$2)*IF($A160="", "0", INDEX(#REF!,MATCH($A160,#REF!,0))),"")</f>
        <v/>
      </c>
      <c r="M160" s="72" t="str">
        <f>IFERROR(INDEX(#REF!,MATCH(INDEX(#REF!,MATCH($A160,#REF!,0)),#REF!,0),'Recurrent profile helpers'!M$2)*IF($A160="", "0", INDEX(#REF!,MATCH($A160,#REF!,0))),"")</f>
        <v/>
      </c>
      <c r="N160" s="72" t="str">
        <f>IFERROR(INDEX(#REF!,MATCH(INDEX(#REF!,MATCH($A160,#REF!,0)),#REF!,0),'Recurrent profile helpers'!N$2)*IF($A160="", "0", INDEX(#REF!,MATCH($A160,#REF!,0))),"")</f>
        <v/>
      </c>
    </row>
    <row r="161" spans="1:14">
      <c r="A161" t="str">
        <f t="array" ref="A161">IFERROR(INDEX(#REF!, SMALL(IF((MID(#REF!,2,1)="."),ROW($A$6:$A$4897)-ROW($A$6)+1,IF((MID(#REF!,3,1)="."),ROW($A$6:$A$4892)-ROW($A$6)+1)), ROW(159:159))),"" )</f>
        <v/>
      </c>
      <c r="B161" s="72" t="str">
        <f>IF($A161="", "", INDEX(#REF!,MATCH($A161,#REF!,0)))</f>
        <v/>
      </c>
      <c r="C161" s="72" t="str">
        <f>IFERROR(INDEX(#REF!,MATCH(INDEX(#REF!,MATCH($A161,#REF!,0)),#REF!,0),'Recurrent profile helpers'!C$2)*IF($A161="", "0", INDEX(#REF!,MATCH($A161,#REF!,0))),"")</f>
        <v/>
      </c>
      <c r="D161" s="72" t="str">
        <f>IFERROR(INDEX(#REF!,MATCH(INDEX(#REF!,MATCH($A161,#REF!,0)),#REF!,0),'Recurrent profile helpers'!D$2)*IF($A161="", "0", INDEX(#REF!,MATCH($A161,#REF!,0))),"")</f>
        <v/>
      </c>
      <c r="E161" s="72" t="str">
        <f>IFERROR(INDEX(#REF!,MATCH(INDEX(#REF!,MATCH($A161,#REF!,0)),#REF!,0),'Recurrent profile helpers'!E$2)*IF($A161="", "0", INDEX(#REF!,MATCH($A161,#REF!,0))),"")</f>
        <v/>
      </c>
      <c r="F161" s="72" t="str">
        <f>IFERROR(INDEX(#REF!,MATCH(INDEX(#REF!,MATCH($A161,#REF!,0)),#REF!,0),'Recurrent profile helpers'!F$2)*IF($A161="", "0", INDEX(#REF!,MATCH($A161,#REF!,0))),"")</f>
        <v/>
      </c>
      <c r="G161" s="72" t="str">
        <f>IFERROR(INDEX(#REF!,MATCH(INDEX(#REF!,MATCH($A161,#REF!,0)),#REF!,0),'Recurrent profile helpers'!G$2)*IF($A161="", "0", INDEX(#REF!,MATCH($A161,#REF!,0))),"")</f>
        <v/>
      </c>
      <c r="H161" s="72" t="str">
        <f>IFERROR(INDEX(#REF!,MATCH(INDEX(#REF!,MATCH($A161,#REF!,0)),#REF!,0),'Recurrent profile helpers'!H$2)*IF($A161="", "0", INDEX(#REF!,MATCH($A161,#REF!,0))),"")</f>
        <v/>
      </c>
      <c r="I161" s="72" t="str">
        <f>IFERROR(INDEX(#REF!,MATCH(INDEX(#REF!,MATCH($A161,#REF!,0)),#REF!,0),'Recurrent profile helpers'!I$2)*IF($A161="", "0", INDEX(#REF!,MATCH($A161,#REF!,0))),"")</f>
        <v/>
      </c>
      <c r="J161" s="72" t="str">
        <f>IFERROR(INDEX(#REF!,MATCH(INDEX(#REF!,MATCH($A161,#REF!,0)),#REF!,0),'Recurrent profile helpers'!J$2)*IF($A161="", "0", INDEX(#REF!,MATCH($A161,#REF!,0))),"")</f>
        <v/>
      </c>
      <c r="K161" s="72" t="str">
        <f>IFERROR(INDEX(#REF!,MATCH(INDEX(#REF!,MATCH($A161,#REF!,0)),#REF!,0),'Recurrent profile helpers'!K$2)*IF($A161="", "0", INDEX(#REF!,MATCH($A161,#REF!,0))),"")</f>
        <v/>
      </c>
      <c r="L161" s="72" t="str">
        <f>IFERROR(INDEX(#REF!,MATCH(INDEX(#REF!,MATCH($A161,#REF!,0)),#REF!,0),'Recurrent profile helpers'!L$2)*IF($A161="", "0", INDEX(#REF!,MATCH($A161,#REF!,0))),"")</f>
        <v/>
      </c>
      <c r="M161" s="72" t="str">
        <f>IFERROR(INDEX(#REF!,MATCH(INDEX(#REF!,MATCH($A161,#REF!,0)),#REF!,0),'Recurrent profile helpers'!M$2)*IF($A161="", "0", INDEX(#REF!,MATCH($A161,#REF!,0))),"")</f>
        <v/>
      </c>
      <c r="N161" s="72" t="str">
        <f>IFERROR(INDEX(#REF!,MATCH(INDEX(#REF!,MATCH($A161,#REF!,0)),#REF!,0),'Recurrent profile helpers'!N$2)*IF($A161="", "0", INDEX(#REF!,MATCH($A161,#REF!,0))),"")</f>
        <v/>
      </c>
    </row>
    <row r="162" spans="1:14">
      <c r="A162" t="str">
        <f t="array" ref="A162">IFERROR(INDEX(#REF!, SMALL(IF((MID(#REF!,2,1)="."),ROW($A$6:$A$4897)-ROW($A$6)+1,IF((MID(#REF!,3,1)="."),ROW($A$6:$A$4892)-ROW($A$6)+1)), ROW(160:160))),"" )</f>
        <v/>
      </c>
      <c r="B162" s="72" t="str">
        <f>IF($A162="", "", INDEX(#REF!,MATCH($A162,#REF!,0)))</f>
        <v/>
      </c>
      <c r="C162" s="72" t="str">
        <f>IFERROR(INDEX(#REF!,MATCH(INDEX(#REF!,MATCH($A162,#REF!,0)),#REF!,0),'Recurrent profile helpers'!C$2)*IF($A162="", "0", INDEX(#REF!,MATCH($A162,#REF!,0))),"")</f>
        <v/>
      </c>
      <c r="D162" s="72" t="str">
        <f>IFERROR(INDEX(#REF!,MATCH(INDEX(#REF!,MATCH($A162,#REF!,0)),#REF!,0),'Recurrent profile helpers'!D$2)*IF($A162="", "0", INDEX(#REF!,MATCH($A162,#REF!,0))),"")</f>
        <v/>
      </c>
      <c r="E162" s="72" t="str">
        <f>IFERROR(INDEX(#REF!,MATCH(INDEX(#REF!,MATCH($A162,#REF!,0)),#REF!,0),'Recurrent profile helpers'!E$2)*IF($A162="", "0", INDEX(#REF!,MATCH($A162,#REF!,0))),"")</f>
        <v/>
      </c>
      <c r="F162" s="72" t="str">
        <f>IFERROR(INDEX(#REF!,MATCH(INDEX(#REF!,MATCH($A162,#REF!,0)),#REF!,0),'Recurrent profile helpers'!F$2)*IF($A162="", "0", INDEX(#REF!,MATCH($A162,#REF!,0))),"")</f>
        <v/>
      </c>
      <c r="G162" s="72" t="str">
        <f>IFERROR(INDEX(#REF!,MATCH(INDEX(#REF!,MATCH($A162,#REF!,0)),#REF!,0),'Recurrent profile helpers'!G$2)*IF($A162="", "0", INDEX(#REF!,MATCH($A162,#REF!,0))),"")</f>
        <v/>
      </c>
      <c r="H162" s="72" t="str">
        <f>IFERROR(INDEX(#REF!,MATCH(INDEX(#REF!,MATCH($A162,#REF!,0)),#REF!,0),'Recurrent profile helpers'!H$2)*IF($A162="", "0", INDEX(#REF!,MATCH($A162,#REF!,0))),"")</f>
        <v/>
      </c>
      <c r="I162" s="72" t="str">
        <f>IFERROR(INDEX(#REF!,MATCH(INDEX(#REF!,MATCH($A162,#REF!,0)),#REF!,0),'Recurrent profile helpers'!I$2)*IF($A162="", "0", INDEX(#REF!,MATCH($A162,#REF!,0))),"")</f>
        <v/>
      </c>
      <c r="J162" s="72" t="str">
        <f>IFERROR(INDEX(#REF!,MATCH(INDEX(#REF!,MATCH($A162,#REF!,0)),#REF!,0),'Recurrent profile helpers'!J$2)*IF($A162="", "0", INDEX(#REF!,MATCH($A162,#REF!,0))),"")</f>
        <v/>
      </c>
      <c r="K162" s="72" t="str">
        <f>IFERROR(INDEX(#REF!,MATCH(INDEX(#REF!,MATCH($A162,#REF!,0)),#REF!,0),'Recurrent profile helpers'!K$2)*IF($A162="", "0", INDEX(#REF!,MATCH($A162,#REF!,0))),"")</f>
        <v/>
      </c>
      <c r="L162" s="72" t="str">
        <f>IFERROR(INDEX(#REF!,MATCH(INDEX(#REF!,MATCH($A162,#REF!,0)),#REF!,0),'Recurrent profile helpers'!L$2)*IF($A162="", "0", INDEX(#REF!,MATCH($A162,#REF!,0))),"")</f>
        <v/>
      </c>
      <c r="M162" s="72" t="str">
        <f>IFERROR(INDEX(#REF!,MATCH(INDEX(#REF!,MATCH($A162,#REF!,0)),#REF!,0),'Recurrent profile helpers'!M$2)*IF($A162="", "0", INDEX(#REF!,MATCH($A162,#REF!,0))),"")</f>
        <v/>
      </c>
      <c r="N162" s="72" t="str">
        <f>IFERROR(INDEX(#REF!,MATCH(INDEX(#REF!,MATCH($A162,#REF!,0)),#REF!,0),'Recurrent profile helpers'!N$2)*IF($A162="", "0", INDEX(#REF!,MATCH($A162,#REF!,0))),"")</f>
        <v/>
      </c>
    </row>
    <row r="163" spans="1:14">
      <c r="A163" t="str">
        <f t="array" ref="A163">IFERROR(INDEX(#REF!, SMALL(IF((MID(#REF!,2,1)="."),ROW($A$6:$A$4897)-ROW($A$6)+1,IF((MID(#REF!,3,1)="."),ROW($A$6:$A$4892)-ROW($A$6)+1)), ROW(161:161))),"" )</f>
        <v/>
      </c>
      <c r="B163" s="72" t="str">
        <f>IF($A163="", "", INDEX(#REF!,MATCH($A163,#REF!,0)))</f>
        <v/>
      </c>
      <c r="C163" s="72" t="str">
        <f>IFERROR(INDEX(#REF!,MATCH(INDEX(#REF!,MATCH($A163,#REF!,0)),#REF!,0),'Recurrent profile helpers'!C$2)*IF($A163="", "0", INDEX(#REF!,MATCH($A163,#REF!,0))),"")</f>
        <v/>
      </c>
      <c r="D163" s="72" t="str">
        <f>IFERROR(INDEX(#REF!,MATCH(INDEX(#REF!,MATCH($A163,#REF!,0)),#REF!,0),'Recurrent profile helpers'!D$2)*IF($A163="", "0", INDEX(#REF!,MATCH($A163,#REF!,0))),"")</f>
        <v/>
      </c>
      <c r="E163" s="72" t="str">
        <f>IFERROR(INDEX(#REF!,MATCH(INDEX(#REF!,MATCH($A163,#REF!,0)),#REF!,0),'Recurrent profile helpers'!E$2)*IF($A163="", "0", INDEX(#REF!,MATCH($A163,#REF!,0))),"")</f>
        <v/>
      </c>
      <c r="F163" s="72" t="str">
        <f>IFERROR(INDEX(#REF!,MATCH(INDEX(#REF!,MATCH($A163,#REF!,0)),#REF!,0),'Recurrent profile helpers'!F$2)*IF($A163="", "0", INDEX(#REF!,MATCH($A163,#REF!,0))),"")</f>
        <v/>
      </c>
      <c r="G163" s="72" t="str">
        <f>IFERROR(INDEX(#REF!,MATCH(INDEX(#REF!,MATCH($A163,#REF!,0)),#REF!,0),'Recurrent profile helpers'!G$2)*IF($A163="", "0", INDEX(#REF!,MATCH($A163,#REF!,0))),"")</f>
        <v/>
      </c>
      <c r="H163" s="72" t="str">
        <f>IFERROR(INDEX(#REF!,MATCH(INDEX(#REF!,MATCH($A163,#REF!,0)),#REF!,0),'Recurrent profile helpers'!H$2)*IF($A163="", "0", INDEX(#REF!,MATCH($A163,#REF!,0))),"")</f>
        <v/>
      </c>
      <c r="I163" s="72" t="str">
        <f>IFERROR(INDEX(#REF!,MATCH(INDEX(#REF!,MATCH($A163,#REF!,0)),#REF!,0),'Recurrent profile helpers'!I$2)*IF($A163="", "0", INDEX(#REF!,MATCH($A163,#REF!,0))),"")</f>
        <v/>
      </c>
      <c r="J163" s="72" t="str">
        <f>IFERROR(INDEX(#REF!,MATCH(INDEX(#REF!,MATCH($A163,#REF!,0)),#REF!,0),'Recurrent profile helpers'!J$2)*IF($A163="", "0", INDEX(#REF!,MATCH($A163,#REF!,0))),"")</f>
        <v/>
      </c>
      <c r="K163" s="72" t="str">
        <f>IFERROR(INDEX(#REF!,MATCH(INDEX(#REF!,MATCH($A163,#REF!,0)),#REF!,0),'Recurrent profile helpers'!K$2)*IF($A163="", "0", INDEX(#REF!,MATCH($A163,#REF!,0))),"")</f>
        <v/>
      </c>
      <c r="L163" s="72" t="str">
        <f>IFERROR(INDEX(#REF!,MATCH(INDEX(#REF!,MATCH($A163,#REF!,0)),#REF!,0),'Recurrent profile helpers'!L$2)*IF($A163="", "0", INDEX(#REF!,MATCH($A163,#REF!,0))),"")</f>
        <v/>
      </c>
      <c r="M163" s="72" t="str">
        <f>IFERROR(INDEX(#REF!,MATCH(INDEX(#REF!,MATCH($A163,#REF!,0)),#REF!,0),'Recurrent profile helpers'!M$2)*IF($A163="", "0", INDEX(#REF!,MATCH($A163,#REF!,0))),"")</f>
        <v/>
      </c>
      <c r="N163" s="72" t="str">
        <f>IFERROR(INDEX(#REF!,MATCH(INDEX(#REF!,MATCH($A163,#REF!,0)),#REF!,0),'Recurrent profile helpers'!N$2)*IF($A163="", "0", INDEX(#REF!,MATCH($A163,#REF!,0))),"")</f>
        <v/>
      </c>
    </row>
    <row r="164" spans="1:14">
      <c r="A164" t="str">
        <f t="array" ref="A164">IFERROR(INDEX(#REF!, SMALL(IF((MID(#REF!,2,1)="."),ROW($A$6:$A$4897)-ROW($A$6)+1,IF((MID(#REF!,3,1)="."),ROW($A$6:$A$4892)-ROW($A$6)+1)), ROW(162:162))),"" )</f>
        <v/>
      </c>
      <c r="B164" s="72" t="str">
        <f>IF($A164="", "", INDEX(#REF!,MATCH($A164,#REF!,0)))</f>
        <v/>
      </c>
      <c r="C164" s="72" t="str">
        <f>IFERROR(INDEX(#REF!,MATCH(INDEX(#REF!,MATCH($A164,#REF!,0)),#REF!,0),'Recurrent profile helpers'!C$2)*IF($A164="", "0", INDEX(#REF!,MATCH($A164,#REF!,0))),"")</f>
        <v/>
      </c>
      <c r="D164" s="72" t="str">
        <f>IFERROR(INDEX(#REF!,MATCH(INDEX(#REF!,MATCH($A164,#REF!,0)),#REF!,0),'Recurrent profile helpers'!D$2)*IF($A164="", "0", INDEX(#REF!,MATCH($A164,#REF!,0))),"")</f>
        <v/>
      </c>
      <c r="E164" s="72" t="str">
        <f>IFERROR(INDEX(#REF!,MATCH(INDEX(#REF!,MATCH($A164,#REF!,0)),#REF!,0),'Recurrent profile helpers'!E$2)*IF($A164="", "0", INDEX(#REF!,MATCH($A164,#REF!,0))),"")</f>
        <v/>
      </c>
      <c r="F164" s="72" t="str">
        <f>IFERROR(INDEX(#REF!,MATCH(INDEX(#REF!,MATCH($A164,#REF!,0)),#REF!,0),'Recurrent profile helpers'!F$2)*IF($A164="", "0", INDEX(#REF!,MATCH($A164,#REF!,0))),"")</f>
        <v/>
      </c>
      <c r="G164" s="72" t="str">
        <f>IFERROR(INDEX(#REF!,MATCH(INDEX(#REF!,MATCH($A164,#REF!,0)),#REF!,0),'Recurrent profile helpers'!G$2)*IF($A164="", "0", INDEX(#REF!,MATCH($A164,#REF!,0))),"")</f>
        <v/>
      </c>
      <c r="H164" s="72" t="str">
        <f>IFERROR(INDEX(#REF!,MATCH(INDEX(#REF!,MATCH($A164,#REF!,0)),#REF!,0),'Recurrent profile helpers'!H$2)*IF($A164="", "0", INDEX(#REF!,MATCH($A164,#REF!,0))),"")</f>
        <v/>
      </c>
      <c r="I164" s="72" t="str">
        <f>IFERROR(INDEX(#REF!,MATCH(INDEX(#REF!,MATCH($A164,#REF!,0)),#REF!,0),'Recurrent profile helpers'!I$2)*IF($A164="", "0", INDEX(#REF!,MATCH($A164,#REF!,0))),"")</f>
        <v/>
      </c>
      <c r="J164" s="72" t="str">
        <f>IFERROR(INDEX(#REF!,MATCH(INDEX(#REF!,MATCH($A164,#REF!,0)),#REF!,0),'Recurrent profile helpers'!J$2)*IF($A164="", "0", INDEX(#REF!,MATCH($A164,#REF!,0))),"")</f>
        <v/>
      </c>
      <c r="K164" s="72" t="str">
        <f>IFERROR(INDEX(#REF!,MATCH(INDEX(#REF!,MATCH($A164,#REF!,0)),#REF!,0),'Recurrent profile helpers'!K$2)*IF($A164="", "0", INDEX(#REF!,MATCH($A164,#REF!,0))),"")</f>
        <v/>
      </c>
      <c r="L164" s="72" t="str">
        <f>IFERROR(INDEX(#REF!,MATCH(INDEX(#REF!,MATCH($A164,#REF!,0)),#REF!,0),'Recurrent profile helpers'!L$2)*IF($A164="", "0", INDEX(#REF!,MATCH($A164,#REF!,0))),"")</f>
        <v/>
      </c>
      <c r="M164" s="72" t="str">
        <f>IFERROR(INDEX(#REF!,MATCH(INDEX(#REF!,MATCH($A164,#REF!,0)),#REF!,0),'Recurrent profile helpers'!M$2)*IF($A164="", "0", INDEX(#REF!,MATCH($A164,#REF!,0))),"")</f>
        <v/>
      </c>
      <c r="N164" s="72" t="str">
        <f>IFERROR(INDEX(#REF!,MATCH(INDEX(#REF!,MATCH($A164,#REF!,0)),#REF!,0),'Recurrent profile helpers'!N$2)*IF($A164="", "0", INDEX(#REF!,MATCH($A164,#REF!,0))),"")</f>
        <v/>
      </c>
    </row>
    <row r="165" spans="1:14">
      <c r="A165" t="str">
        <f t="array" ref="A165">IFERROR(INDEX(#REF!, SMALL(IF((MID(#REF!,2,1)="."),ROW($A$6:$A$4897)-ROW($A$6)+1,IF((MID(#REF!,3,1)="."),ROW($A$6:$A$4892)-ROW($A$6)+1)), ROW(163:163))),"" )</f>
        <v/>
      </c>
      <c r="B165" s="72" t="str">
        <f>IF($A165="", "", INDEX(#REF!,MATCH($A165,#REF!,0)))</f>
        <v/>
      </c>
      <c r="C165" s="72" t="str">
        <f>IFERROR(INDEX(#REF!,MATCH(INDEX(#REF!,MATCH($A165,#REF!,0)),#REF!,0),'Recurrent profile helpers'!C$2)*IF($A165="", "0", INDEX(#REF!,MATCH($A165,#REF!,0))),"")</f>
        <v/>
      </c>
      <c r="D165" s="72" t="str">
        <f>IFERROR(INDEX(#REF!,MATCH(INDEX(#REF!,MATCH($A165,#REF!,0)),#REF!,0),'Recurrent profile helpers'!D$2)*IF($A165="", "0", INDEX(#REF!,MATCH($A165,#REF!,0))),"")</f>
        <v/>
      </c>
      <c r="E165" s="72" t="str">
        <f>IFERROR(INDEX(#REF!,MATCH(INDEX(#REF!,MATCH($A165,#REF!,0)),#REF!,0),'Recurrent profile helpers'!E$2)*IF($A165="", "0", INDEX(#REF!,MATCH($A165,#REF!,0))),"")</f>
        <v/>
      </c>
      <c r="F165" s="72" t="str">
        <f>IFERROR(INDEX(#REF!,MATCH(INDEX(#REF!,MATCH($A165,#REF!,0)),#REF!,0),'Recurrent profile helpers'!F$2)*IF($A165="", "0", INDEX(#REF!,MATCH($A165,#REF!,0))),"")</f>
        <v/>
      </c>
      <c r="G165" s="72" t="str">
        <f>IFERROR(INDEX(#REF!,MATCH(INDEX(#REF!,MATCH($A165,#REF!,0)),#REF!,0),'Recurrent profile helpers'!G$2)*IF($A165="", "0", INDEX(#REF!,MATCH($A165,#REF!,0))),"")</f>
        <v/>
      </c>
      <c r="H165" s="72" t="str">
        <f>IFERROR(INDEX(#REF!,MATCH(INDEX(#REF!,MATCH($A165,#REF!,0)),#REF!,0),'Recurrent profile helpers'!H$2)*IF($A165="", "0", INDEX(#REF!,MATCH($A165,#REF!,0))),"")</f>
        <v/>
      </c>
      <c r="I165" s="72" t="str">
        <f>IFERROR(INDEX(#REF!,MATCH(INDEX(#REF!,MATCH($A165,#REF!,0)),#REF!,0),'Recurrent profile helpers'!I$2)*IF($A165="", "0", INDEX(#REF!,MATCH($A165,#REF!,0))),"")</f>
        <v/>
      </c>
      <c r="J165" s="72" t="str">
        <f>IFERROR(INDEX(#REF!,MATCH(INDEX(#REF!,MATCH($A165,#REF!,0)),#REF!,0),'Recurrent profile helpers'!J$2)*IF($A165="", "0", INDEX(#REF!,MATCH($A165,#REF!,0))),"")</f>
        <v/>
      </c>
      <c r="K165" s="72" t="str">
        <f>IFERROR(INDEX(#REF!,MATCH(INDEX(#REF!,MATCH($A165,#REF!,0)),#REF!,0),'Recurrent profile helpers'!K$2)*IF($A165="", "0", INDEX(#REF!,MATCH($A165,#REF!,0))),"")</f>
        <v/>
      </c>
      <c r="L165" s="72" t="str">
        <f>IFERROR(INDEX(#REF!,MATCH(INDEX(#REF!,MATCH($A165,#REF!,0)),#REF!,0),'Recurrent profile helpers'!L$2)*IF($A165="", "0", INDEX(#REF!,MATCH($A165,#REF!,0))),"")</f>
        <v/>
      </c>
      <c r="M165" s="72" t="str">
        <f>IFERROR(INDEX(#REF!,MATCH(INDEX(#REF!,MATCH($A165,#REF!,0)),#REF!,0),'Recurrent profile helpers'!M$2)*IF($A165="", "0", INDEX(#REF!,MATCH($A165,#REF!,0))),"")</f>
        <v/>
      </c>
      <c r="N165" s="72" t="str">
        <f>IFERROR(INDEX(#REF!,MATCH(INDEX(#REF!,MATCH($A165,#REF!,0)),#REF!,0),'Recurrent profile helpers'!N$2)*IF($A165="", "0", INDEX(#REF!,MATCH($A165,#REF!,0))),"")</f>
        <v/>
      </c>
    </row>
    <row r="166" spans="1:14">
      <c r="A166" t="str">
        <f t="array" ref="A166">IFERROR(INDEX(#REF!, SMALL(IF((MID(#REF!,2,1)="."),ROW($A$6:$A$4897)-ROW($A$6)+1,IF((MID(#REF!,3,1)="."),ROW($A$6:$A$4892)-ROW($A$6)+1)), ROW(164:164))),"" )</f>
        <v/>
      </c>
      <c r="B166" s="72" t="str">
        <f>IF($A166="", "", INDEX(#REF!,MATCH($A166,#REF!,0)))</f>
        <v/>
      </c>
      <c r="C166" s="72" t="str">
        <f>IFERROR(INDEX(#REF!,MATCH(INDEX(#REF!,MATCH($A166,#REF!,0)),#REF!,0),'Recurrent profile helpers'!C$2)*IF($A166="", "0", INDEX(#REF!,MATCH($A166,#REF!,0))),"")</f>
        <v/>
      </c>
      <c r="D166" s="72" t="str">
        <f>IFERROR(INDEX(#REF!,MATCH(INDEX(#REF!,MATCH($A166,#REF!,0)),#REF!,0),'Recurrent profile helpers'!D$2)*IF($A166="", "0", INDEX(#REF!,MATCH($A166,#REF!,0))),"")</f>
        <v/>
      </c>
      <c r="E166" s="72" t="str">
        <f>IFERROR(INDEX(#REF!,MATCH(INDEX(#REF!,MATCH($A166,#REF!,0)),#REF!,0),'Recurrent profile helpers'!E$2)*IF($A166="", "0", INDEX(#REF!,MATCH($A166,#REF!,0))),"")</f>
        <v/>
      </c>
      <c r="F166" s="72" t="str">
        <f>IFERROR(INDEX(#REF!,MATCH(INDEX(#REF!,MATCH($A166,#REF!,0)),#REF!,0),'Recurrent profile helpers'!F$2)*IF($A166="", "0", INDEX(#REF!,MATCH($A166,#REF!,0))),"")</f>
        <v/>
      </c>
      <c r="G166" s="72" t="str">
        <f>IFERROR(INDEX(#REF!,MATCH(INDEX(#REF!,MATCH($A166,#REF!,0)),#REF!,0),'Recurrent profile helpers'!G$2)*IF($A166="", "0", INDEX(#REF!,MATCH($A166,#REF!,0))),"")</f>
        <v/>
      </c>
      <c r="H166" s="72" t="str">
        <f>IFERROR(INDEX(#REF!,MATCH(INDEX(#REF!,MATCH($A166,#REF!,0)),#REF!,0),'Recurrent profile helpers'!H$2)*IF($A166="", "0", INDEX(#REF!,MATCH($A166,#REF!,0))),"")</f>
        <v/>
      </c>
      <c r="I166" s="72" t="str">
        <f>IFERROR(INDEX(#REF!,MATCH(INDEX(#REF!,MATCH($A166,#REF!,0)),#REF!,0),'Recurrent profile helpers'!I$2)*IF($A166="", "0", INDEX(#REF!,MATCH($A166,#REF!,0))),"")</f>
        <v/>
      </c>
      <c r="J166" s="72" t="str">
        <f>IFERROR(INDEX(#REF!,MATCH(INDEX(#REF!,MATCH($A166,#REF!,0)),#REF!,0),'Recurrent profile helpers'!J$2)*IF($A166="", "0", INDEX(#REF!,MATCH($A166,#REF!,0))),"")</f>
        <v/>
      </c>
      <c r="K166" s="72" t="str">
        <f>IFERROR(INDEX(#REF!,MATCH(INDEX(#REF!,MATCH($A166,#REF!,0)),#REF!,0),'Recurrent profile helpers'!K$2)*IF($A166="", "0", INDEX(#REF!,MATCH($A166,#REF!,0))),"")</f>
        <v/>
      </c>
      <c r="L166" s="72" t="str">
        <f>IFERROR(INDEX(#REF!,MATCH(INDEX(#REF!,MATCH($A166,#REF!,0)),#REF!,0),'Recurrent profile helpers'!L$2)*IF($A166="", "0", INDEX(#REF!,MATCH($A166,#REF!,0))),"")</f>
        <v/>
      </c>
      <c r="M166" s="72" t="str">
        <f>IFERROR(INDEX(#REF!,MATCH(INDEX(#REF!,MATCH($A166,#REF!,0)),#REF!,0),'Recurrent profile helpers'!M$2)*IF($A166="", "0", INDEX(#REF!,MATCH($A166,#REF!,0))),"")</f>
        <v/>
      </c>
      <c r="N166" s="72" t="str">
        <f>IFERROR(INDEX(#REF!,MATCH(INDEX(#REF!,MATCH($A166,#REF!,0)),#REF!,0),'Recurrent profile helpers'!N$2)*IF($A166="", "0", INDEX(#REF!,MATCH($A166,#REF!,0))),"")</f>
        <v/>
      </c>
    </row>
    <row r="167" spans="1:14">
      <c r="A167" t="str">
        <f t="array" ref="A167">IFERROR(INDEX(#REF!, SMALL(IF((MID(#REF!,2,1)="."),ROW($A$6:$A$4897)-ROW($A$6)+1,IF((MID(#REF!,3,1)="."),ROW($A$6:$A$4892)-ROW($A$6)+1)), ROW(165:165))),"" )</f>
        <v/>
      </c>
      <c r="B167" s="72" t="str">
        <f>IF($A167="", "", INDEX(#REF!,MATCH($A167,#REF!,0)))</f>
        <v/>
      </c>
      <c r="C167" s="72" t="str">
        <f>IFERROR(INDEX(#REF!,MATCH(INDEX(#REF!,MATCH($A167,#REF!,0)),#REF!,0),'Recurrent profile helpers'!C$2)*IF($A167="", "0", INDEX(#REF!,MATCH($A167,#REF!,0))),"")</f>
        <v/>
      </c>
      <c r="D167" s="72" t="str">
        <f>IFERROR(INDEX(#REF!,MATCH(INDEX(#REF!,MATCH($A167,#REF!,0)),#REF!,0),'Recurrent profile helpers'!D$2)*IF($A167="", "0", INDEX(#REF!,MATCH($A167,#REF!,0))),"")</f>
        <v/>
      </c>
      <c r="E167" s="72" t="str">
        <f>IFERROR(INDEX(#REF!,MATCH(INDEX(#REF!,MATCH($A167,#REF!,0)),#REF!,0),'Recurrent profile helpers'!E$2)*IF($A167="", "0", INDEX(#REF!,MATCH($A167,#REF!,0))),"")</f>
        <v/>
      </c>
      <c r="F167" s="72" t="str">
        <f>IFERROR(INDEX(#REF!,MATCH(INDEX(#REF!,MATCH($A167,#REF!,0)),#REF!,0),'Recurrent profile helpers'!F$2)*IF($A167="", "0", INDEX(#REF!,MATCH($A167,#REF!,0))),"")</f>
        <v/>
      </c>
      <c r="G167" s="72" t="str">
        <f>IFERROR(INDEX(#REF!,MATCH(INDEX(#REF!,MATCH($A167,#REF!,0)),#REF!,0),'Recurrent profile helpers'!G$2)*IF($A167="", "0", INDEX(#REF!,MATCH($A167,#REF!,0))),"")</f>
        <v/>
      </c>
      <c r="H167" s="72" t="str">
        <f>IFERROR(INDEX(#REF!,MATCH(INDEX(#REF!,MATCH($A167,#REF!,0)),#REF!,0),'Recurrent profile helpers'!H$2)*IF($A167="", "0", INDEX(#REF!,MATCH($A167,#REF!,0))),"")</f>
        <v/>
      </c>
      <c r="I167" s="72" t="str">
        <f>IFERROR(INDEX(#REF!,MATCH(INDEX(#REF!,MATCH($A167,#REF!,0)),#REF!,0),'Recurrent profile helpers'!I$2)*IF($A167="", "0", INDEX(#REF!,MATCH($A167,#REF!,0))),"")</f>
        <v/>
      </c>
      <c r="J167" s="72" t="str">
        <f>IFERROR(INDEX(#REF!,MATCH(INDEX(#REF!,MATCH($A167,#REF!,0)),#REF!,0),'Recurrent profile helpers'!J$2)*IF($A167="", "0", INDEX(#REF!,MATCH($A167,#REF!,0))),"")</f>
        <v/>
      </c>
      <c r="K167" s="72" t="str">
        <f>IFERROR(INDEX(#REF!,MATCH(INDEX(#REF!,MATCH($A167,#REF!,0)),#REF!,0),'Recurrent profile helpers'!K$2)*IF($A167="", "0", INDEX(#REF!,MATCH($A167,#REF!,0))),"")</f>
        <v/>
      </c>
      <c r="L167" s="72" t="str">
        <f>IFERROR(INDEX(#REF!,MATCH(INDEX(#REF!,MATCH($A167,#REF!,0)),#REF!,0),'Recurrent profile helpers'!L$2)*IF($A167="", "0", INDEX(#REF!,MATCH($A167,#REF!,0))),"")</f>
        <v/>
      </c>
      <c r="M167" s="72" t="str">
        <f>IFERROR(INDEX(#REF!,MATCH(INDEX(#REF!,MATCH($A167,#REF!,0)),#REF!,0),'Recurrent profile helpers'!M$2)*IF($A167="", "0", INDEX(#REF!,MATCH($A167,#REF!,0))),"")</f>
        <v/>
      </c>
      <c r="N167" s="72" t="str">
        <f>IFERROR(INDEX(#REF!,MATCH(INDEX(#REF!,MATCH($A167,#REF!,0)),#REF!,0),'Recurrent profile helpers'!N$2)*IF($A167="", "0", INDEX(#REF!,MATCH($A167,#REF!,0))),"")</f>
        <v/>
      </c>
    </row>
    <row r="168" spans="1:14">
      <c r="A168" t="str">
        <f t="array" ref="A168">IFERROR(INDEX(#REF!, SMALL(IF((MID(#REF!,2,1)="."),ROW($A$6:$A$4897)-ROW($A$6)+1,IF((MID(#REF!,3,1)="."),ROW($A$6:$A$4892)-ROW($A$6)+1)), ROW(166:166))),"" )</f>
        <v/>
      </c>
      <c r="B168" s="72" t="str">
        <f>IF($A168="", "", INDEX(#REF!,MATCH($A168,#REF!,0)))</f>
        <v/>
      </c>
      <c r="C168" s="72" t="str">
        <f>IFERROR(INDEX(#REF!,MATCH(INDEX(#REF!,MATCH($A168,#REF!,0)),#REF!,0),'Recurrent profile helpers'!C$2)*IF($A168="", "0", INDEX(#REF!,MATCH($A168,#REF!,0))),"")</f>
        <v/>
      </c>
      <c r="D168" s="72" t="str">
        <f>IFERROR(INDEX(#REF!,MATCH(INDEX(#REF!,MATCH($A168,#REF!,0)),#REF!,0),'Recurrent profile helpers'!D$2)*IF($A168="", "0", INDEX(#REF!,MATCH($A168,#REF!,0))),"")</f>
        <v/>
      </c>
      <c r="E168" s="72" t="str">
        <f>IFERROR(INDEX(#REF!,MATCH(INDEX(#REF!,MATCH($A168,#REF!,0)),#REF!,0),'Recurrent profile helpers'!E$2)*IF($A168="", "0", INDEX(#REF!,MATCH($A168,#REF!,0))),"")</f>
        <v/>
      </c>
      <c r="F168" s="72" t="str">
        <f>IFERROR(INDEX(#REF!,MATCH(INDEX(#REF!,MATCH($A168,#REF!,0)),#REF!,0),'Recurrent profile helpers'!F$2)*IF($A168="", "0", INDEX(#REF!,MATCH($A168,#REF!,0))),"")</f>
        <v/>
      </c>
      <c r="G168" s="72" t="str">
        <f>IFERROR(INDEX(#REF!,MATCH(INDEX(#REF!,MATCH($A168,#REF!,0)),#REF!,0),'Recurrent profile helpers'!G$2)*IF($A168="", "0", INDEX(#REF!,MATCH($A168,#REF!,0))),"")</f>
        <v/>
      </c>
      <c r="H168" s="72" t="str">
        <f>IFERROR(INDEX(#REF!,MATCH(INDEX(#REF!,MATCH($A168,#REF!,0)),#REF!,0),'Recurrent profile helpers'!H$2)*IF($A168="", "0", INDEX(#REF!,MATCH($A168,#REF!,0))),"")</f>
        <v/>
      </c>
      <c r="I168" s="72" t="str">
        <f>IFERROR(INDEX(#REF!,MATCH(INDEX(#REF!,MATCH($A168,#REF!,0)),#REF!,0),'Recurrent profile helpers'!I$2)*IF($A168="", "0", INDEX(#REF!,MATCH($A168,#REF!,0))),"")</f>
        <v/>
      </c>
      <c r="J168" s="72" t="str">
        <f>IFERROR(INDEX(#REF!,MATCH(INDEX(#REF!,MATCH($A168,#REF!,0)),#REF!,0),'Recurrent profile helpers'!J$2)*IF($A168="", "0", INDEX(#REF!,MATCH($A168,#REF!,0))),"")</f>
        <v/>
      </c>
      <c r="K168" s="72" t="str">
        <f>IFERROR(INDEX(#REF!,MATCH(INDEX(#REF!,MATCH($A168,#REF!,0)),#REF!,0),'Recurrent profile helpers'!K$2)*IF($A168="", "0", INDEX(#REF!,MATCH($A168,#REF!,0))),"")</f>
        <v/>
      </c>
      <c r="L168" s="72" t="str">
        <f>IFERROR(INDEX(#REF!,MATCH(INDEX(#REF!,MATCH($A168,#REF!,0)),#REF!,0),'Recurrent profile helpers'!L$2)*IF($A168="", "0", INDEX(#REF!,MATCH($A168,#REF!,0))),"")</f>
        <v/>
      </c>
      <c r="M168" s="72" t="str">
        <f>IFERROR(INDEX(#REF!,MATCH(INDEX(#REF!,MATCH($A168,#REF!,0)),#REF!,0),'Recurrent profile helpers'!M$2)*IF($A168="", "0", INDEX(#REF!,MATCH($A168,#REF!,0))),"")</f>
        <v/>
      </c>
      <c r="N168" s="72" t="str">
        <f>IFERROR(INDEX(#REF!,MATCH(INDEX(#REF!,MATCH($A168,#REF!,0)),#REF!,0),'Recurrent profile helpers'!N$2)*IF($A168="", "0", INDEX(#REF!,MATCH($A168,#REF!,0))),"")</f>
        <v/>
      </c>
    </row>
    <row r="169" spans="1:14">
      <c r="A169" t="str">
        <f t="array" ref="A169">IFERROR(INDEX(#REF!, SMALL(IF((MID(#REF!,2,1)="."),ROW($A$6:$A$4897)-ROW($A$6)+1,IF((MID(#REF!,3,1)="."),ROW($A$6:$A$4892)-ROW($A$6)+1)), ROW(167:167))),"" )</f>
        <v/>
      </c>
      <c r="B169" s="72" t="str">
        <f>IF($A169="", "", INDEX(#REF!,MATCH($A169,#REF!,0)))</f>
        <v/>
      </c>
      <c r="C169" s="72" t="str">
        <f>IFERROR(INDEX(#REF!,MATCH(INDEX(#REF!,MATCH($A169,#REF!,0)),#REF!,0),'Recurrent profile helpers'!C$2)*IF($A169="", "0", INDEX(#REF!,MATCH($A169,#REF!,0))),"")</f>
        <v/>
      </c>
      <c r="D169" s="72" t="str">
        <f>IFERROR(INDEX(#REF!,MATCH(INDEX(#REF!,MATCH($A169,#REF!,0)),#REF!,0),'Recurrent profile helpers'!D$2)*IF($A169="", "0", INDEX(#REF!,MATCH($A169,#REF!,0))),"")</f>
        <v/>
      </c>
      <c r="E169" s="72" t="str">
        <f>IFERROR(INDEX(#REF!,MATCH(INDEX(#REF!,MATCH($A169,#REF!,0)),#REF!,0),'Recurrent profile helpers'!E$2)*IF($A169="", "0", INDEX(#REF!,MATCH($A169,#REF!,0))),"")</f>
        <v/>
      </c>
      <c r="F169" s="72" t="str">
        <f>IFERROR(INDEX(#REF!,MATCH(INDEX(#REF!,MATCH($A169,#REF!,0)),#REF!,0),'Recurrent profile helpers'!F$2)*IF($A169="", "0", INDEX(#REF!,MATCH($A169,#REF!,0))),"")</f>
        <v/>
      </c>
      <c r="G169" s="72" t="str">
        <f>IFERROR(INDEX(#REF!,MATCH(INDEX(#REF!,MATCH($A169,#REF!,0)),#REF!,0),'Recurrent profile helpers'!G$2)*IF($A169="", "0", INDEX(#REF!,MATCH($A169,#REF!,0))),"")</f>
        <v/>
      </c>
      <c r="H169" s="72" t="str">
        <f>IFERROR(INDEX(#REF!,MATCH(INDEX(#REF!,MATCH($A169,#REF!,0)),#REF!,0),'Recurrent profile helpers'!H$2)*IF($A169="", "0", INDEX(#REF!,MATCH($A169,#REF!,0))),"")</f>
        <v/>
      </c>
      <c r="I169" s="72" t="str">
        <f>IFERROR(INDEX(#REF!,MATCH(INDEX(#REF!,MATCH($A169,#REF!,0)),#REF!,0),'Recurrent profile helpers'!I$2)*IF($A169="", "0", INDEX(#REF!,MATCH($A169,#REF!,0))),"")</f>
        <v/>
      </c>
      <c r="J169" s="72" t="str">
        <f>IFERROR(INDEX(#REF!,MATCH(INDEX(#REF!,MATCH($A169,#REF!,0)),#REF!,0),'Recurrent profile helpers'!J$2)*IF($A169="", "0", INDEX(#REF!,MATCH($A169,#REF!,0))),"")</f>
        <v/>
      </c>
      <c r="K169" s="72" t="str">
        <f>IFERROR(INDEX(#REF!,MATCH(INDEX(#REF!,MATCH($A169,#REF!,0)),#REF!,0),'Recurrent profile helpers'!K$2)*IF($A169="", "0", INDEX(#REF!,MATCH($A169,#REF!,0))),"")</f>
        <v/>
      </c>
      <c r="L169" s="72" t="str">
        <f>IFERROR(INDEX(#REF!,MATCH(INDEX(#REF!,MATCH($A169,#REF!,0)),#REF!,0),'Recurrent profile helpers'!L$2)*IF($A169="", "0", INDEX(#REF!,MATCH($A169,#REF!,0))),"")</f>
        <v/>
      </c>
      <c r="M169" s="72" t="str">
        <f>IFERROR(INDEX(#REF!,MATCH(INDEX(#REF!,MATCH($A169,#REF!,0)),#REF!,0),'Recurrent profile helpers'!M$2)*IF($A169="", "0", INDEX(#REF!,MATCH($A169,#REF!,0))),"")</f>
        <v/>
      </c>
      <c r="N169" s="72" t="str">
        <f>IFERROR(INDEX(#REF!,MATCH(INDEX(#REF!,MATCH($A169,#REF!,0)),#REF!,0),'Recurrent profile helpers'!N$2)*IF($A169="", "0", INDEX(#REF!,MATCH($A169,#REF!,0))),"")</f>
        <v/>
      </c>
    </row>
    <row r="170" spans="1:14">
      <c r="A170" t="str">
        <f t="array" ref="A170">IFERROR(INDEX(#REF!, SMALL(IF((MID(#REF!,2,1)="."),ROW($A$6:$A$4897)-ROW($A$6)+1,IF((MID(#REF!,3,1)="."),ROW($A$6:$A$4892)-ROW($A$6)+1)), ROW(168:168))),"" )</f>
        <v/>
      </c>
      <c r="B170" s="72" t="str">
        <f>IF($A170="", "", INDEX(#REF!,MATCH($A170,#REF!,0)))</f>
        <v/>
      </c>
      <c r="C170" s="72" t="str">
        <f>IFERROR(INDEX(#REF!,MATCH(INDEX(#REF!,MATCH($A170,#REF!,0)),#REF!,0),'Recurrent profile helpers'!C$2)*IF($A170="", "0", INDEX(#REF!,MATCH($A170,#REF!,0))),"")</f>
        <v/>
      </c>
      <c r="D170" s="72" t="str">
        <f>IFERROR(INDEX(#REF!,MATCH(INDEX(#REF!,MATCH($A170,#REF!,0)),#REF!,0),'Recurrent profile helpers'!D$2)*IF($A170="", "0", INDEX(#REF!,MATCH($A170,#REF!,0))),"")</f>
        <v/>
      </c>
      <c r="E170" s="72" t="str">
        <f>IFERROR(INDEX(#REF!,MATCH(INDEX(#REF!,MATCH($A170,#REF!,0)),#REF!,0),'Recurrent profile helpers'!E$2)*IF($A170="", "0", INDEX(#REF!,MATCH($A170,#REF!,0))),"")</f>
        <v/>
      </c>
      <c r="F170" s="72" t="str">
        <f>IFERROR(INDEX(#REF!,MATCH(INDEX(#REF!,MATCH($A170,#REF!,0)),#REF!,0),'Recurrent profile helpers'!F$2)*IF($A170="", "0", INDEX(#REF!,MATCH($A170,#REF!,0))),"")</f>
        <v/>
      </c>
      <c r="G170" s="72" t="str">
        <f>IFERROR(INDEX(#REF!,MATCH(INDEX(#REF!,MATCH($A170,#REF!,0)),#REF!,0),'Recurrent profile helpers'!G$2)*IF($A170="", "0", INDEX(#REF!,MATCH($A170,#REF!,0))),"")</f>
        <v/>
      </c>
      <c r="H170" s="72" t="str">
        <f>IFERROR(INDEX(#REF!,MATCH(INDEX(#REF!,MATCH($A170,#REF!,0)),#REF!,0),'Recurrent profile helpers'!H$2)*IF($A170="", "0", INDEX(#REF!,MATCH($A170,#REF!,0))),"")</f>
        <v/>
      </c>
      <c r="I170" s="72" t="str">
        <f>IFERROR(INDEX(#REF!,MATCH(INDEX(#REF!,MATCH($A170,#REF!,0)),#REF!,0),'Recurrent profile helpers'!I$2)*IF($A170="", "0", INDEX(#REF!,MATCH($A170,#REF!,0))),"")</f>
        <v/>
      </c>
      <c r="J170" s="72" t="str">
        <f>IFERROR(INDEX(#REF!,MATCH(INDEX(#REF!,MATCH($A170,#REF!,0)),#REF!,0),'Recurrent profile helpers'!J$2)*IF($A170="", "0", INDEX(#REF!,MATCH($A170,#REF!,0))),"")</f>
        <v/>
      </c>
      <c r="K170" s="72" t="str">
        <f>IFERROR(INDEX(#REF!,MATCH(INDEX(#REF!,MATCH($A170,#REF!,0)),#REF!,0),'Recurrent profile helpers'!K$2)*IF($A170="", "0", INDEX(#REF!,MATCH($A170,#REF!,0))),"")</f>
        <v/>
      </c>
      <c r="L170" s="72" t="str">
        <f>IFERROR(INDEX(#REF!,MATCH(INDEX(#REF!,MATCH($A170,#REF!,0)),#REF!,0),'Recurrent profile helpers'!L$2)*IF($A170="", "0", INDEX(#REF!,MATCH($A170,#REF!,0))),"")</f>
        <v/>
      </c>
      <c r="M170" s="72" t="str">
        <f>IFERROR(INDEX(#REF!,MATCH(INDEX(#REF!,MATCH($A170,#REF!,0)),#REF!,0),'Recurrent profile helpers'!M$2)*IF($A170="", "0", INDEX(#REF!,MATCH($A170,#REF!,0))),"")</f>
        <v/>
      </c>
      <c r="N170" s="72" t="str">
        <f>IFERROR(INDEX(#REF!,MATCH(INDEX(#REF!,MATCH($A170,#REF!,0)),#REF!,0),'Recurrent profile helpers'!N$2)*IF($A170="", "0", INDEX(#REF!,MATCH($A170,#REF!,0))),"")</f>
        <v/>
      </c>
    </row>
    <row r="171" spans="1:14">
      <c r="A171" t="str">
        <f t="array" ref="A171">IFERROR(INDEX(#REF!, SMALL(IF((MID(#REF!,2,1)="."),ROW($A$6:$A$4897)-ROW($A$6)+1,IF((MID(#REF!,3,1)="."),ROW($A$6:$A$4892)-ROW($A$6)+1)), ROW(169:169))),"" )</f>
        <v/>
      </c>
      <c r="B171" s="72" t="str">
        <f>IF($A171="", "", INDEX(#REF!,MATCH($A171,#REF!,0)))</f>
        <v/>
      </c>
      <c r="C171" s="72" t="str">
        <f>IFERROR(INDEX(#REF!,MATCH(INDEX(#REF!,MATCH($A171,#REF!,0)),#REF!,0),'Recurrent profile helpers'!C$2)*IF($A171="", "0", INDEX(#REF!,MATCH($A171,#REF!,0))),"")</f>
        <v/>
      </c>
      <c r="D171" s="72" t="str">
        <f>IFERROR(INDEX(#REF!,MATCH(INDEX(#REF!,MATCH($A171,#REF!,0)),#REF!,0),'Recurrent profile helpers'!D$2)*IF($A171="", "0", INDEX(#REF!,MATCH($A171,#REF!,0))),"")</f>
        <v/>
      </c>
      <c r="E171" s="72" t="str">
        <f>IFERROR(INDEX(#REF!,MATCH(INDEX(#REF!,MATCH($A171,#REF!,0)),#REF!,0),'Recurrent profile helpers'!E$2)*IF($A171="", "0", INDEX(#REF!,MATCH($A171,#REF!,0))),"")</f>
        <v/>
      </c>
      <c r="F171" s="72" t="str">
        <f>IFERROR(INDEX(#REF!,MATCH(INDEX(#REF!,MATCH($A171,#REF!,0)),#REF!,0),'Recurrent profile helpers'!F$2)*IF($A171="", "0", INDEX(#REF!,MATCH($A171,#REF!,0))),"")</f>
        <v/>
      </c>
      <c r="G171" s="72" t="str">
        <f>IFERROR(INDEX(#REF!,MATCH(INDEX(#REF!,MATCH($A171,#REF!,0)),#REF!,0),'Recurrent profile helpers'!G$2)*IF($A171="", "0", INDEX(#REF!,MATCH($A171,#REF!,0))),"")</f>
        <v/>
      </c>
      <c r="H171" s="72" t="str">
        <f>IFERROR(INDEX(#REF!,MATCH(INDEX(#REF!,MATCH($A171,#REF!,0)),#REF!,0),'Recurrent profile helpers'!H$2)*IF($A171="", "0", INDEX(#REF!,MATCH($A171,#REF!,0))),"")</f>
        <v/>
      </c>
      <c r="I171" s="72" t="str">
        <f>IFERROR(INDEX(#REF!,MATCH(INDEX(#REF!,MATCH($A171,#REF!,0)),#REF!,0),'Recurrent profile helpers'!I$2)*IF($A171="", "0", INDEX(#REF!,MATCH($A171,#REF!,0))),"")</f>
        <v/>
      </c>
      <c r="J171" s="72" t="str">
        <f>IFERROR(INDEX(#REF!,MATCH(INDEX(#REF!,MATCH($A171,#REF!,0)),#REF!,0),'Recurrent profile helpers'!J$2)*IF($A171="", "0", INDEX(#REF!,MATCH($A171,#REF!,0))),"")</f>
        <v/>
      </c>
      <c r="K171" s="72" t="str">
        <f>IFERROR(INDEX(#REF!,MATCH(INDEX(#REF!,MATCH($A171,#REF!,0)),#REF!,0),'Recurrent profile helpers'!K$2)*IF($A171="", "0", INDEX(#REF!,MATCH($A171,#REF!,0))),"")</f>
        <v/>
      </c>
      <c r="L171" s="72" t="str">
        <f>IFERROR(INDEX(#REF!,MATCH(INDEX(#REF!,MATCH($A171,#REF!,0)),#REF!,0),'Recurrent profile helpers'!L$2)*IF($A171="", "0", INDEX(#REF!,MATCH($A171,#REF!,0))),"")</f>
        <v/>
      </c>
      <c r="M171" s="72" t="str">
        <f>IFERROR(INDEX(#REF!,MATCH(INDEX(#REF!,MATCH($A171,#REF!,0)),#REF!,0),'Recurrent profile helpers'!M$2)*IF($A171="", "0", INDEX(#REF!,MATCH($A171,#REF!,0))),"")</f>
        <v/>
      </c>
      <c r="N171" s="72" t="str">
        <f>IFERROR(INDEX(#REF!,MATCH(INDEX(#REF!,MATCH($A171,#REF!,0)),#REF!,0),'Recurrent profile helpers'!N$2)*IF($A171="", "0", INDEX(#REF!,MATCH($A171,#REF!,0))),"")</f>
        <v/>
      </c>
    </row>
    <row r="172" spans="1:14">
      <c r="A172" t="str">
        <f t="array" ref="A172">IFERROR(INDEX(#REF!, SMALL(IF((MID(#REF!,2,1)="."),ROW($A$6:$A$4897)-ROW($A$6)+1,IF((MID(#REF!,3,1)="."),ROW($A$6:$A$4892)-ROW($A$6)+1)), ROW(170:170))),"" )</f>
        <v/>
      </c>
      <c r="B172" s="72" t="str">
        <f>IF($A172="", "", INDEX(#REF!,MATCH($A172,#REF!,0)))</f>
        <v/>
      </c>
      <c r="C172" s="72" t="str">
        <f>IFERROR(INDEX(#REF!,MATCH(INDEX(#REF!,MATCH($A172,#REF!,0)),#REF!,0),'Recurrent profile helpers'!C$2)*IF($A172="", "0", INDEX(#REF!,MATCH($A172,#REF!,0))),"")</f>
        <v/>
      </c>
      <c r="D172" s="72" t="str">
        <f>IFERROR(INDEX(#REF!,MATCH(INDEX(#REF!,MATCH($A172,#REF!,0)),#REF!,0),'Recurrent profile helpers'!D$2)*IF($A172="", "0", INDEX(#REF!,MATCH($A172,#REF!,0))),"")</f>
        <v/>
      </c>
      <c r="E172" s="72" t="str">
        <f>IFERROR(INDEX(#REF!,MATCH(INDEX(#REF!,MATCH($A172,#REF!,0)),#REF!,0),'Recurrent profile helpers'!E$2)*IF($A172="", "0", INDEX(#REF!,MATCH($A172,#REF!,0))),"")</f>
        <v/>
      </c>
      <c r="F172" s="72" t="str">
        <f>IFERROR(INDEX(#REF!,MATCH(INDEX(#REF!,MATCH($A172,#REF!,0)),#REF!,0),'Recurrent profile helpers'!F$2)*IF($A172="", "0", INDEX(#REF!,MATCH($A172,#REF!,0))),"")</f>
        <v/>
      </c>
      <c r="G172" s="72" t="str">
        <f>IFERROR(INDEX(#REF!,MATCH(INDEX(#REF!,MATCH($A172,#REF!,0)),#REF!,0),'Recurrent profile helpers'!G$2)*IF($A172="", "0", INDEX(#REF!,MATCH($A172,#REF!,0))),"")</f>
        <v/>
      </c>
      <c r="H172" s="72" t="str">
        <f>IFERROR(INDEX(#REF!,MATCH(INDEX(#REF!,MATCH($A172,#REF!,0)),#REF!,0),'Recurrent profile helpers'!H$2)*IF($A172="", "0", INDEX(#REF!,MATCH($A172,#REF!,0))),"")</f>
        <v/>
      </c>
      <c r="I172" s="72" t="str">
        <f>IFERROR(INDEX(#REF!,MATCH(INDEX(#REF!,MATCH($A172,#REF!,0)),#REF!,0),'Recurrent profile helpers'!I$2)*IF($A172="", "0", INDEX(#REF!,MATCH($A172,#REF!,0))),"")</f>
        <v/>
      </c>
      <c r="J172" s="72" t="str">
        <f>IFERROR(INDEX(#REF!,MATCH(INDEX(#REF!,MATCH($A172,#REF!,0)),#REF!,0),'Recurrent profile helpers'!J$2)*IF($A172="", "0", INDEX(#REF!,MATCH($A172,#REF!,0))),"")</f>
        <v/>
      </c>
      <c r="K172" s="72" t="str">
        <f>IFERROR(INDEX(#REF!,MATCH(INDEX(#REF!,MATCH($A172,#REF!,0)),#REF!,0),'Recurrent profile helpers'!K$2)*IF($A172="", "0", INDEX(#REF!,MATCH($A172,#REF!,0))),"")</f>
        <v/>
      </c>
      <c r="L172" s="72" t="str">
        <f>IFERROR(INDEX(#REF!,MATCH(INDEX(#REF!,MATCH($A172,#REF!,0)),#REF!,0),'Recurrent profile helpers'!L$2)*IF($A172="", "0", INDEX(#REF!,MATCH($A172,#REF!,0))),"")</f>
        <v/>
      </c>
      <c r="M172" s="72" t="str">
        <f>IFERROR(INDEX(#REF!,MATCH(INDEX(#REF!,MATCH($A172,#REF!,0)),#REF!,0),'Recurrent profile helpers'!M$2)*IF($A172="", "0", INDEX(#REF!,MATCH($A172,#REF!,0))),"")</f>
        <v/>
      </c>
      <c r="N172" s="72" t="str">
        <f>IFERROR(INDEX(#REF!,MATCH(INDEX(#REF!,MATCH($A172,#REF!,0)),#REF!,0),'Recurrent profile helpers'!N$2)*IF($A172="", "0", INDEX(#REF!,MATCH($A172,#REF!,0))),"")</f>
        <v/>
      </c>
    </row>
    <row r="173" spans="1:14">
      <c r="A173" t="str">
        <f t="array" ref="A173">IFERROR(INDEX(#REF!, SMALL(IF((MID(#REF!,2,1)="."),ROW($A$6:$A$4897)-ROW($A$6)+1,IF((MID(#REF!,3,1)="."),ROW($A$6:$A$4892)-ROW($A$6)+1)), ROW(171:171))),"" )</f>
        <v/>
      </c>
      <c r="B173" s="72" t="str">
        <f>IF($A173="", "", INDEX(#REF!,MATCH($A173,#REF!,0)))</f>
        <v/>
      </c>
      <c r="C173" s="72" t="str">
        <f>IFERROR(INDEX(#REF!,MATCH(INDEX(#REF!,MATCH($A173,#REF!,0)),#REF!,0),'Recurrent profile helpers'!C$2)*IF($A173="", "0", INDEX(#REF!,MATCH($A173,#REF!,0))),"")</f>
        <v/>
      </c>
      <c r="D173" s="72" t="str">
        <f>IFERROR(INDEX(#REF!,MATCH(INDEX(#REF!,MATCH($A173,#REF!,0)),#REF!,0),'Recurrent profile helpers'!D$2)*IF($A173="", "0", INDEX(#REF!,MATCH($A173,#REF!,0))),"")</f>
        <v/>
      </c>
      <c r="E173" s="72" t="str">
        <f>IFERROR(INDEX(#REF!,MATCH(INDEX(#REF!,MATCH($A173,#REF!,0)),#REF!,0),'Recurrent profile helpers'!E$2)*IF($A173="", "0", INDEX(#REF!,MATCH($A173,#REF!,0))),"")</f>
        <v/>
      </c>
      <c r="F173" s="72" t="str">
        <f>IFERROR(INDEX(#REF!,MATCH(INDEX(#REF!,MATCH($A173,#REF!,0)),#REF!,0),'Recurrent profile helpers'!F$2)*IF($A173="", "0", INDEX(#REF!,MATCH($A173,#REF!,0))),"")</f>
        <v/>
      </c>
      <c r="G173" s="72" t="str">
        <f>IFERROR(INDEX(#REF!,MATCH(INDEX(#REF!,MATCH($A173,#REF!,0)),#REF!,0),'Recurrent profile helpers'!G$2)*IF($A173="", "0", INDEX(#REF!,MATCH($A173,#REF!,0))),"")</f>
        <v/>
      </c>
      <c r="H173" s="72" t="str">
        <f>IFERROR(INDEX(#REF!,MATCH(INDEX(#REF!,MATCH($A173,#REF!,0)),#REF!,0),'Recurrent profile helpers'!H$2)*IF($A173="", "0", INDEX(#REF!,MATCH($A173,#REF!,0))),"")</f>
        <v/>
      </c>
      <c r="I173" s="72" t="str">
        <f>IFERROR(INDEX(#REF!,MATCH(INDEX(#REF!,MATCH($A173,#REF!,0)),#REF!,0),'Recurrent profile helpers'!I$2)*IF($A173="", "0", INDEX(#REF!,MATCH($A173,#REF!,0))),"")</f>
        <v/>
      </c>
      <c r="J173" s="72" t="str">
        <f>IFERROR(INDEX(#REF!,MATCH(INDEX(#REF!,MATCH($A173,#REF!,0)),#REF!,0),'Recurrent profile helpers'!J$2)*IF($A173="", "0", INDEX(#REF!,MATCH($A173,#REF!,0))),"")</f>
        <v/>
      </c>
      <c r="K173" s="72" t="str">
        <f>IFERROR(INDEX(#REF!,MATCH(INDEX(#REF!,MATCH($A173,#REF!,0)),#REF!,0),'Recurrent profile helpers'!K$2)*IF($A173="", "0", INDEX(#REF!,MATCH($A173,#REF!,0))),"")</f>
        <v/>
      </c>
      <c r="L173" s="72" t="str">
        <f>IFERROR(INDEX(#REF!,MATCH(INDEX(#REF!,MATCH($A173,#REF!,0)),#REF!,0),'Recurrent profile helpers'!L$2)*IF($A173="", "0", INDEX(#REF!,MATCH($A173,#REF!,0))),"")</f>
        <v/>
      </c>
      <c r="M173" s="72" t="str">
        <f>IFERROR(INDEX(#REF!,MATCH(INDEX(#REF!,MATCH($A173,#REF!,0)),#REF!,0),'Recurrent profile helpers'!M$2)*IF($A173="", "0", INDEX(#REF!,MATCH($A173,#REF!,0))),"")</f>
        <v/>
      </c>
      <c r="N173" s="72" t="str">
        <f>IFERROR(INDEX(#REF!,MATCH(INDEX(#REF!,MATCH($A173,#REF!,0)),#REF!,0),'Recurrent profile helpers'!N$2)*IF($A173="", "0", INDEX(#REF!,MATCH($A173,#REF!,0))),"")</f>
        <v/>
      </c>
    </row>
    <row r="174" spans="1:14">
      <c r="A174" t="str">
        <f t="array" ref="A174">IFERROR(INDEX(#REF!, SMALL(IF((MID(#REF!,2,1)="."),ROW($A$6:$A$4897)-ROW($A$6)+1,IF((MID(#REF!,3,1)="."),ROW($A$6:$A$4892)-ROW($A$6)+1)), ROW(172:172))),"" )</f>
        <v/>
      </c>
      <c r="B174" s="72" t="str">
        <f>IF($A174="", "", INDEX(#REF!,MATCH($A174,#REF!,0)))</f>
        <v/>
      </c>
      <c r="C174" s="72" t="str">
        <f>IFERROR(INDEX(#REF!,MATCH(INDEX(#REF!,MATCH($A174,#REF!,0)),#REF!,0),'Recurrent profile helpers'!C$2)*IF($A174="", "0", INDEX(#REF!,MATCH($A174,#REF!,0))),"")</f>
        <v/>
      </c>
      <c r="D174" s="72" t="str">
        <f>IFERROR(INDEX(#REF!,MATCH(INDEX(#REF!,MATCH($A174,#REF!,0)),#REF!,0),'Recurrent profile helpers'!D$2)*IF($A174="", "0", INDEX(#REF!,MATCH($A174,#REF!,0))),"")</f>
        <v/>
      </c>
      <c r="E174" s="72" t="str">
        <f>IFERROR(INDEX(#REF!,MATCH(INDEX(#REF!,MATCH($A174,#REF!,0)),#REF!,0),'Recurrent profile helpers'!E$2)*IF($A174="", "0", INDEX(#REF!,MATCH($A174,#REF!,0))),"")</f>
        <v/>
      </c>
      <c r="F174" s="72" t="str">
        <f>IFERROR(INDEX(#REF!,MATCH(INDEX(#REF!,MATCH($A174,#REF!,0)),#REF!,0),'Recurrent profile helpers'!F$2)*IF($A174="", "0", INDEX(#REF!,MATCH($A174,#REF!,0))),"")</f>
        <v/>
      </c>
      <c r="G174" s="72" t="str">
        <f>IFERROR(INDEX(#REF!,MATCH(INDEX(#REF!,MATCH($A174,#REF!,0)),#REF!,0),'Recurrent profile helpers'!G$2)*IF($A174="", "0", INDEX(#REF!,MATCH($A174,#REF!,0))),"")</f>
        <v/>
      </c>
      <c r="H174" s="72" t="str">
        <f>IFERROR(INDEX(#REF!,MATCH(INDEX(#REF!,MATCH($A174,#REF!,0)),#REF!,0),'Recurrent profile helpers'!H$2)*IF($A174="", "0", INDEX(#REF!,MATCH($A174,#REF!,0))),"")</f>
        <v/>
      </c>
      <c r="I174" s="72" t="str">
        <f>IFERROR(INDEX(#REF!,MATCH(INDEX(#REF!,MATCH($A174,#REF!,0)),#REF!,0),'Recurrent profile helpers'!I$2)*IF($A174="", "0", INDEX(#REF!,MATCH($A174,#REF!,0))),"")</f>
        <v/>
      </c>
      <c r="J174" s="72" t="str">
        <f>IFERROR(INDEX(#REF!,MATCH(INDEX(#REF!,MATCH($A174,#REF!,0)),#REF!,0),'Recurrent profile helpers'!J$2)*IF($A174="", "0", INDEX(#REF!,MATCH($A174,#REF!,0))),"")</f>
        <v/>
      </c>
      <c r="K174" s="72" t="str">
        <f>IFERROR(INDEX(#REF!,MATCH(INDEX(#REF!,MATCH($A174,#REF!,0)),#REF!,0),'Recurrent profile helpers'!K$2)*IF($A174="", "0", INDEX(#REF!,MATCH($A174,#REF!,0))),"")</f>
        <v/>
      </c>
      <c r="L174" s="72" t="str">
        <f>IFERROR(INDEX(#REF!,MATCH(INDEX(#REF!,MATCH($A174,#REF!,0)),#REF!,0),'Recurrent profile helpers'!L$2)*IF($A174="", "0", INDEX(#REF!,MATCH($A174,#REF!,0))),"")</f>
        <v/>
      </c>
      <c r="M174" s="72" t="str">
        <f>IFERROR(INDEX(#REF!,MATCH(INDEX(#REF!,MATCH($A174,#REF!,0)),#REF!,0),'Recurrent profile helpers'!M$2)*IF($A174="", "0", INDEX(#REF!,MATCH($A174,#REF!,0))),"")</f>
        <v/>
      </c>
      <c r="N174" s="72" t="str">
        <f>IFERROR(INDEX(#REF!,MATCH(INDEX(#REF!,MATCH($A174,#REF!,0)),#REF!,0),'Recurrent profile helpers'!N$2)*IF($A174="", "0", INDEX(#REF!,MATCH($A174,#REF!,0))),"")</f>
        <v/>
      </c>
    </row>
    <row r="175" spans="1:14">
      <c r="A175" t="str">
        <f t="array" ref="A175">IFERROR(INDEX(#REF!, SMALL(IF((MID(#REF!,2,1)="."),ROW($A$6:$A$4897)-ROW($A$6)+1,IF((MID(#REF!,3,1)="."),ROW($A$6:$A$4892)-ROW($A$6)+1)), ROW(173:173))),"" )</f>
        <v/>
      </c>
      <c r="B175" s="72" t="str">
        <f>IF($A175="", "", INDEX(#REF!,MATCH($A175,#REF!,0)))</f>
        <v/>
      </c>
      <c r="C175" s="72" t="str">
        <f>IFERROR(INDEX(#REF!,MATCH(INDEX(#REF!,MATCH($A175,#REF!,0)),#REF!,0),'Recurrent profile helpers'!C$2)*IF($A175="", "0", INDEX(#REF!,MATCH($A175,#REF!,0))),"")</f>
        <v/>
      </c>
      <c r="D175" s="72" t="str">
        <f>IFERROR(INDEX(#REF!,MATCH(INDEX(#REF!,MATCH($A175,#REF!,0)),#REF!,0),'Recurrent profile helpers'!D$2)*IF($A175="", "0", INDEX(#REF!,MATCH($A175,#REF!,0))),"")</f>
        <v/>
      </c>
      <c r="E175" s="72" t="str">
        <f>IFERROR(INDEX(#REF!,MATCH(INDEX(#REF!,MATCH($A175,#REF!,0)),#REF!,0),'Recurrent profile helpers'!E$2)*IF($A175="", "0", INDEX(#REF!,MATCH($A175,#REF!,0))),"")</f>
        <v/>
      </c>
      <c r="F175" s="72" t="str">
        <f>IFERROR(INDEX(#REF!,MATCH(INDEX(#REF!,MATCH($A175,#REF!,0)),#REF!,0),'Recurrent profile helpers'!F$2)*IF($A175="", "0", INDEX(#REF!,MATCH($A175,#REF!,0))),"")</f>
        <v/>
      </c>
      <c r="G175" s="72" t="str">
        <f>IFERROR(INDEX(#REF!,MATCH(INDEX(#REF!,MATCH($A175,#REF!,0)),#REF!,0),'Recurrent profile helpers'!G$2)*IF($A175="", "0", INDEX(#REF!,MATCH($A175,#REF!,0))),"")</f>
        <v/>
      </c>
      <c r="H175" s="72" t="str">
        <f>IFERROR(INDEX(#REF!,MATCH(INDEX(#REF!,MATCH($A175,#REF!,0)),#REF!,0),'Recurrent profile helpers'!H$2)*IF($A175="", "0", INDEX(#REF!,MATCH($A175,#REF!,0))),"")</f>
        <v/>
      </c>
      <c r="I175" s="72" t="str">
        <f>IFERROR(INDEX(#REF!,MATCH(INDEX(#REF!,MATCH($A175,#REF!,0)),#REF!,0),'Recurrent profile helpers'!I$2)*IF($A175="", "0", INDEX(#REF!,MATCH($A175,#REF!,0))),"")</f>
        <v/>
      </c>
      <c r="J175" s="72" t="str">
        <f>IFERROR(INDEX(#REF!,MATCH(INDEX(#REF!,MATCH($A175,#REF!,0)),#REF!,0),'Recurrent profile helpers'!J$2)*IF($A175="", "0", INDEX(#REF!,MATCH($A175,#REF!,0))),"")</f>
        <v/>
      </c>
      <c r="K175" s="72" t="str">
        <f>IFERROR(INDEX(#REF!,MATCH(INDEX(#REF!,MATCH($A175,#REF!,0)),#REF!,0),'Recurrent profile helpers'!K$2)*IF($A175="", "0", INDEX(#REF!,MATCH($A175,#REF!,0))),"")</f>
        <v/>
      </c>
      <c r="L175" s="72" t="str">
        <f>IFERROR(INDEX(#REF!,MATCH(INDEX(#REF!,MATCH($A175,#REF!,0)),#REF!,0),'Recurrent profile helpers'!L$2)*IF($A175="", "0", INDEX(#REF!,MATCH($A175,#REF!,0))),"")</f>
        <v/>
      </c>
      <c r="M175" s="72" t="str">
        <f>IFERROR(INDEX(#REF!,MATCH(INDEX(#REF!,MATCH($A175,#REF!,0)),#REF!,0),'Recurrent profile helpers'!M$2)*IF($A175="", "0", INDEX(#REF!,MATCH($A175,#REF!,0))),"")</f>
        <v/>
      </c>
      <c r="N175" s="72" t="str">
        <f>IFERROR(INDEX(#REF!,MATCH(INDEX(#REF!,MATCH($A175,#REF!,0)),#REF!,0),'Recurrent profile helpers'!N$2)*IF($A175="", "0", INDEX(#REF!,MATCH($A175,#REF!,0))),"")</f>
        <v/>
      </c>
    </row>
    <row r="176" spans="1:14">
      <c r="A176" t="str">
        <f t="array" ref="A176">IFERROR(INDEX(#REF!, SMALL(IF((MID(#REF!,2,1)="."),ROW($A$6:$A$4897)-ROW($A$6)+1,IF((MID(#REF!,3,1)="."),ROW($A$6:$A$4892)-ROW($A$6)+1)), ROW(174:174))),"" )</f>
        <v/>
      </c>
      <c r="B176" s="72" t="str">
        <f>IF($A176="", "", INDEX(#REF!,MATCH($A176,#REF!,0)))</f>
        <v/>
      </c>
      <c r="C176" s="72" t="str">
        <f>IFERROR(INDEX(#REF!,MATCH(INDEX(#REF!,MATCH($A176,#REF!,0)),#REF!,0),'Recurrent profile helpers'!C$2)*IF($A176="", "0", INDEX(#REF!,MATCH($A176,#REF!,0))),"")</f>
        <v/>
      </c>
      <c r="D176" s="72" t="str">
        <f>IFERROR(INDEX(#REF!,MATCH(INDEX(#REF!,MATCH($A176,#REF!,0)),#REF!,0),'Recurrent profile helpers'!D$2)*IF($A176="", "0", INDEX(#REF!,MATCH($A176,#REF!,0))),"")</f>
        <v/>
      </c>
      <c r="E176" s="72" t="str">
        <f>IFERROR(INDEX(#REF!,MATCH(INDEX(#REF!,MATCH($A176,#REF!,0)),#REF!,0),'Recurrent profile helpers'!E$2)*IF($A176="", "0", INDEX(#REF!,MATCH($A176,#REF!,0))),"")</f>
        <v/>
      </c>
      <c r="F176" s="72" t="str">
        <f>IFERROR(INDEX(#REF!,MATCH(INDEX(#REF!,MATCH($A176,#REF!,0)),#REF!,0),'Recurrent profile helpers'!F$2)*IF($A176="", "0", INDEX(#REF!,MATCH($A176,#REF!,0))),"")</f>
        <v/>
      </c>
      <c r="G176" s="72" t="str">
        <f>IFERROR(INDEX(#REF!,MATCH(INDEX(#REF!,MATCH($A176,#REF!,0)),#REF!,0),'Recurrent profile helpers'!G$2)*IF($A176="", "0", INDEX(#REF!,MATCH($A176,#REF!,0))),"")</f>
        <v/>
      </c>
      <c r="H176" s="72" t="str">
        <f>IFERROR(INDEX(#REF!,MATCH(INDEX(#REF!,MATCH($A176,#REF!,0)),#REF!,0),'Recurrent profile helpers'!H$2)*IF($A176="", "0", INDEX(#REF!,MATCH($A176,#REF!,0))),"")</f>
        <v/>
      </c>
      <c r="I176" s="72" t="str">
        <f>IFERROR(INDEX(#REF!,MATCH(INDEX(#REF!,MATCH($A176,#REF!,0)),#REF!,0),'Recurrent profile helpers'!I$2)*IF($A176="", "0", INDEX(#REF!,MATCH($A176,#REF!,0))),"")</f>
        <v/>
      </c>
      <c r="J176" s="72" t="str">
        <f>IFERROR(INDEX(#REF!,MATCH(INDEX(#REF!,MATCH($A176,#REF!,0)),#REF!,0),'Recurrent profile helpers'!J$2)*IF($A176="", "0", INDEX(#REF!,MATCH($A176,#REF!,0))),"")</f>
        <v/>
      </c>
      <c r="K176" s="72" t="str">
        <f>IFERROR(INDEX(#REF!,MATCH(INDEX(#REF!,MATCH($A176,#REF!,0)),#REF!,0),'Recurrent profile helpers'!K$2)*IF($A176="", "0", INDEX(#REF!,MATCH($A176,#REF!,0))),"")</f>
        <v/>
      </c>
      <c r="L176" s="72" t="str">
        <f>IFERROR(INDEX(#REF!,MATCH(INDEX(#REF!,MATCH($A176,#REF!,0)),#REF!,0),'Recurrent profile helpers'!L$2)*IF($A176="", "0", INDEX(#REF!,MATCH($A176,#REF!,0))),"")</f>
        <v/>
      </c>
      <c r="M176" s="72" t="str">
        <f>IFERROR(INDEX(#REF!,MATCH(INDEX(#REF!,MATCH($A176,#REF!,0)),#REF!,0),'Recurrent profile helpers'!M$2)*IF($A176="", "0", INDEX(#REF!,MATCH($A176,#REF!,0))),"")</f>
        <v/>
      </c>
      <c r="N176" s="72" t="str">
        <f>IFERROR(INDEX(#REF!,MATCH(INDEX(#REF!,MATCH($A176,#REF!,0)),#REF!,0),'Recurrent profile helpers'!N$2)*IF($A176="", "0", INDEX(#REF!,MATCH($A176,#REF!,0))),"")</f>
        <v/>
      </c>
    </row>
    <row r="177" spans="1:14">
      <c r="A177" t="str">
        <f t="array" ref="A177">IFERROR(INDEX(#REF!, SMALL(IF((MID(#REF!,2,1)="."),ROW($A$6:$A$4897)-ROW($A$6)+1,IF((MID(#REF!,3,1)="."),ROW($A$6:$A$4892)-ROW($A$6)+1)), ROW(175:175))),"" )</f>
        <v/>
      </c>
      <c r="B177" s="72" t="str">
        <f>IF($A177="", "", INDEX(#REF!,MATCH($A177,#REF!,0)))</f>
        <v/>
      </c>
      <c r="C177" s="72" t="str">
        <f>IFERROR(INDEX(#REF!,MATCH(INDEX(#REF!,MATCH($A177,#REF!,0)),#REF!,0),'Recurrent profile helpers'!C$2)*IF($A177="", "0", INDEX(#REF!,MATCH($A177,#REF!,0))),"")</f>
        <v/>
      </c>
      <c r="D177" s="72" t="str">
        <f>IFERROR(INDEX(#REF!,MATCH(INDEX(#REF!,MATCH($A177,#REF!,0)),#REF!,0),'Recurrent profile helpers'!D$2)*IF($A177="", "0", INDEX(#REF!,MATCH($A177,#REF!,0))),"")</f>
        <v/>
      </c>
      <c r="E177" s="72" t="str">
        <f>IFERROR(INDEX(#REF!,MATCH(INDEX(#REF!,MATCH($A177,#REF!,0)),#REF!,0),'Recurrent profile helpers'!E$2)*IF($A177="", "0", INDEX(#REF!,MATCH($A177,#REF!,0))),"")</f>
        <v/>
      </c>
      <c r="F177" s="72" t="str">
        <f>IFERROR(INDEX(#REF!,MATCH(INDEX(#REF!,MATCH($A177,#REF!,0)),#REF!,0),'Recurrent profile helpers'!F$2)*IF($A177="", "0", INDEX(#REF!,MATCH($A177,#REF!,0))),"")</f>
        <v/>
      </c>
      <c r="G177" s="72" t="str">
        <f>IFERROR(INDEX(#REF!,MATCH(INDEX(#REF!,MATCH($A177,#REF!,0)),#REF!,0),'Recurrent profile helpers'!G$2)*IF($A177="", "0", INDEX(#REF!,MATCH($A177,#REF!,0))),"")</f>
        <v/>
      </c>
      <c r="H177" s="72" t="str">
        <f>IFERROR(INDEX(#REF!,MATCH(INDEX(#REF!,MATCH($A177,#REF!,0)),#REF!,0),'Recurrent profile helpers'!H$2)*IF($A177="", "0", INDEX(#REF!,MATCH($A177,#REF!,0))),"")</f>
        <v/>
      </c>
      <c r="I177" s="72" t="str">
        <f>IFERROR(INDEX(#REF!,MATCH(INDEX(#REF!,MATCH($A177,#REF!,0)),#REF!,0),'Recurrent profile helpers'!I$2)*IF($A177="", "0", INDEX(#REF!,MATCH($A177,#REF!,0))),"")</f>
        <v/>
      </c>
      <c r="J177" s="72" t="str">
        <f>IFERROR(INDEX(#REF!,MATCH(INDEX(#REF!,MATCH($A177,#REF!,0)),#REF!,0),'Recurrent profile helpers'!J$2)*IF($A177="", "0", INDEX(#REF!,MATCH($A177,#REF!,0))),"")</f>
        <v/>
      </c>
      <c r="K177" s="72" t="str">
        <f>IFERROR(INDEX(#REF!,MATCH(INDEX(#REF!,MATCH($A177,#REF!,0)),#REF!,0),'Recurrent profile helpers'!K$2)*IF($A177="", "0", INDEX(#REF!,MATCH($A177,#REF!,0))),"")</f>
        <v/>
      </c>
      <c r="L177" s="72" t="str">
        <f>IFERROR(INDEX(#REF!,MATCH(INDEX(#REF!,MATCH($A177,#REF!,0)),#REF!,0),'Recurrent profile helpers'!L$2)*IF($A177="", "0", INDEX(#REF!,MATCH($A177,#REF!,0))),"")</f>
        <v/>
      </c>
      <c r="M177" s="72" t="str">
        <f>IFERROR(INDEX(#REF!,MATCH(INDEX(#REF!,MATCH($A177,#REF!,0)),#REF!,0),'Recurrent profile helpers'!M$2)*IF($A177="", "0", INDEX(#REF!,MATCH($A177,#REF!,0))),"")</f>
        <v/>
      </c>
      <c r="N177" s="72" t="str">
        <f>IFERROR(INDEX(#REF!,MATCH(INDEX(#REF!,MATCH($A177,#REF!,0)),#REF!,0),'Recurrent profile helpers'!N$2)*IF($A177="", "0", INDEX(#REF!,MATCH($A177,#REF!,0))),"")</f>
        <v/>
      </c>
    </row>
    <row r="178" spans="1:14">
      <c r="A178" t="str">
        <f t="array" ref="A178">IFERROR(INDEX(#REF!, SMALL(IF((MID(#REF!,2,1)="."),ROW($A$6:$A$4897)-ROW($A$6)+1,IF((MID(#REF!,3,1)="."),ROW($A$6:$A$4892)-ROW($A$6)+1)), ROW(176:176))),"" )</f>
        <v/>
      </c>
      <c r="B178" s="72" t="str">
        <f>IF($A178="", "", INDEX(#REF!,MATCH($A178,#REF!,0)))</f>
        <v/>
      </c>
      <c r="C178" s="72" t="str">
        <f>IFERROR(INDEX(#REF!,MATCH(INDEX(#REF!,MATCH($A178,#REF!,0)),#REF!,0),'Recurrent profile helpers'!C$2)*IF($A178="", "0", INDEX(#REF!,MATCH($A178,#REF!,0))),"")</f>
        <v/>
      </c>
      <c r="D178" s="72" t="str">
        <f>IFERROR(INDEX(#REF!,MATCH(INDEX(#REF!,MATCH($A178,#REF!,0)),#REF!,0),'Recurrent profile helpers'!D$2)*IF($A178="", "0", INDEX(#REF!,MATCH($A178,#REF!,0))),"")</f>
        <v/>
      </c>
      <c r="E178" s="72" t="str">
        <f>IFERROR(INDEX(#REF!,MATCH(INDEX(#REF!,MATCH($A178,#REF!,0)),#REF!,0),'Recurrent profile helpers'!E$2)*IF($A178="", "0", INDEX(#REF!,MATCH($A178,#REF!,0))),"")</f>
        <v/>
      </c>
      <c r="F178" s="72" t="str">
        <f>IFERROR(INDEX(#REF!,MATCH(INDEX(#REF!,MATCH($A178,#REF!,0)),#REF!,0),'Recurrent profile helpers'!F$2)*IF($A178="", "0", INDEX(#REF!,MATCH($A178,#REF!,0))),"")</f>
        <v/>
      </c>
      <c r="G178" s="72" t="str">
        <f>IFERROR(INDEX(#REF!,MATCH(INDEX(#REF!,MATCH($A178,#REF!,0)),#REF!,0),'Recurrent profile helpers'!G$2)*IF($A178="", "0", INDEX(#REF!,MATCH($A178,#REF!,0))),"")</f>
        <v/>
      </c>
      <c r="H178" s="72" t="str">
        <f>IFERROR(INDEX(#REF!,MATCH(INDEX(#REF!,MATCH($A178,#REF!,0)),#REF!,0),'Recurrent profile helpers'!H$2)*IF($A178="", "0", INDEX(#REF!,MATCH($A178,#REF!,0))),"")</f>
        <v/>
      </c>
      <c r="I178" s="72" t="str">
        <f>IFERROR(INDEX(#REF!,MATCH(INDEX(#REF!,MATCH($A178,#REF!,0)),#REF!,0),'Recurrent profile helpers'!I$2)*IF($A178="", "0", INDEX(#REF!,MATCH($A178,#REF!,0))),"")</f>
        <v/>
      </c>
      <c r="J178" s="72" t="str">
        <f>IFERROR(INDEX(#REF!,MATCH(INDEX(#REF!,MATCH($A178,#REF!,0)),#REF!,0),'Recurrent profile helpers'!J$2)*IF($A178="", "0", INDEX(#REF!,MATCH($A178,#REF!,0))),"")</f>
        <v/>
      </c>
      <c r="K178" s="72" t="str">
        <f>IFERROR(INDEX(#REF!,MATCH(INDEX(#REF!,MATCH($A178,#REF!,0)),#REF!,0),'Recurrent profile helpers'!K$2)*IF($A178="", "0", INDEX(#REF!,MATCH($A178,#REF!,0))),"")</f>
        <v/>
      </c>
      <c r="L178" s="72" t="str">
        <f>IFERROR(INDEX(#REF!,MATCH(INDEX(#REF!,MATCH($A178,#REF!,0)),#REF!,0),'Recurrent profile helpers'!L$2)*IF($A178="", "0", INDEX(#REF!,MATCH($A178,#REF!,0))),"")</f>
        <v/>
      </c>
      <c r="M178" s="72" t="str">
        <f>IFERROR(INDEX(#REF!,MATCH(INDEX(#REF!,MATCH($A178,#REF!,0)),#REF!,0),'Recurrent profile helpers'!M$2)*IF($A178="", "0", INDEX(#REF!,MATCH($A178,#REF!,0))),"")</f>
        <v/>
      </c>
      <c r="N178" s="72" t="str">
        <f>IFERROR(INDEX(#REF!,MATCH(INDEX(#REF!,MATCH($A178,#REF!,0)),#REF!,0),'Recurrent profile helpers'!N$2)*IF($A178="", "0", INDEX(#REF!,MATCH($A178,#REF!,0))),"")</f>
        <v/>
      </c>
    </row>
    <row r="179" spans="1:14">
      <c r="A179" t="str">
        <f t="array" ref="A179">IFERROR(INDEX(#REF!, SMALL(IF((MID(#REF!,2,1)="."),ROW($A$6:$A$4897)-ROW($A$6)+1,IF((MID(#REF!,3,1)="."),ROW($A$6:$A$4892)-ROW($A$6)+1)), ROW(177:177))),"" )</f>
        <v/>
      </c>
      <c r="B179" s="72" t="str">
        <f>IF($A179="", "", INDEX(#REF!,MATCH($A179,#REF!,0)))</f>
        <v/>
      </c>
      <c r="C179" s="72" t="str">
        <f>IFERROR(INDEX(#REF!,MATCH(INDEX(#REF!,MATCH($A179,#REF!,0)),#REF!,0),'Recurrent profile helpers'!C$2)*IF($A179="", "0", INDEX(#REF!,MATCH($A179,#REF!,0))),"")</f>
        <v/>
      </c>
      <c r="D179" s="72" t="str">
        <f>IFERROR(INDEX(#REF!,MATCH(INDEX(#REF!,MATCH($A179,#REF!,0)),#REF!,0),'Recurrent profile helpers'!D$2)*IF($A179="", "0", INDEX(#REF!,MATCH($A179,#REF!,0))),"")</f>
        <v/>
      </c>
      <c r="E179" s="72" t="str">
        <f>IFERROR(INDEX(#REF!,MATCH(INDEX(#REF!,MATCH($A179,#REF!,0)),#REF!,0),'Recurrent profile helpers'!E$2)*IF($A179="", "0", INDEX(#REF!,MATCH($A179,#REF!,0))),"")</f>
        <v/>
      </c>
      <c r="F179" s="72" t="str">
        <f>IFERROR(INDEX(#REF!,MATCH(INDEX(#REF!,MATCH($A179,#REF!,0)),#REF!,0),'Recurrent profile helpers'!F$2)*IF($A179="", "0", INDEX(#REF!,MATCH($A179,#REF!,0))),"")</f>
        <v/>
      </c>
      <c r="G179" s="72" t="str">
        <f>IFERROR(INDEX(#REF!,MATCH(INDEX(#REF!,MATCH($A179,#REF!,0)),#REF!,0),'Recurrent profile helpers'!G$2)*IF($A179="", "0", INDEX(#REF!,MATCH($A179,#REF!,0))),"")</f>
        <v/>
      </c>
      <c r="H179" s="72" t="str">
        <f>IFERROR(INDEX(#REF!,MATCH(INDEX(#REF!,MATCH($A179,#REF!,0)),#REF!,0),'Recurrent profile helpers'!H$2)*IF($A179="", "0", INDEX(#REF!,MATCH($A179,#REF!,0))),"")</f>
        <v/>
      </c>
      <c r="I179" s="72" t="str">
        <f>IFERROR(INDEX(#REF!,MATCH(INDEX(#REF!,MATCH($A179,#REF!,0)),#REF!,0),'Recurrent profile helpers'!I$2)*IF($A179="", "0", INDEX(#REF!,MATCH($A179,#REF!,0))),"")</f>
        <v/>
      </c>
      <c r="J179" s="72" t="str">
        <f>IFERROR(INDEX(#REF!,MATCH(INDEX(#REF!,MATCH($A179,#REF!,0)),#REF!,0),'Recurrent profile helpers'!J$2)*IF($A179="", "0", INDEX(#REF!,MATCH($A179,#REF!,0))),"")</f>
        <v/>
      </c>
      <c r="K179" s="72" t="str">
        <f>IFERROR(INDEX(#REF!,MATCH(INDEX(#REF!,MATCH($A179,#REF!,0)),#REF!,0),'Recurrent profile helpers'!K$2)*IF($A179="", "0", INDEX(#REF!,MATCH($A179,#REF!,0))),"")</f>
        <v/>
      </c>
      <c r="L179" s="72" t="str">
        <f>IFERROR(INDEX(#REF!,MATCH(INDEX(#REF!,MATCH($A179,#REF!,0)),#REF!,0),'Recurrent profile helpers'!L$2)*IF($A179="", "0", INDEX(#REF!,MATCH($A179,#REF!,0))),"")</f>
        <v/>
      </c>
      <c r="M179" s="72" t="str">
        <f>IFERROR(INDEX(#REF!,MATCH(INDEX(#REF!,MATCH($A179,#REF!,0)),#REF!,0),'Recurrent profile helpers'!M$2)*IF($A179="", "0", INDEX(#REF!,MATCH($A179,#REF!,0))),"")</f>
        <v/>
      </c>
      <c r="N179" s="72" t="str">
        <f>IFERROR(INDEX(#REF!,MATCH(INDEX(#REF!,MATCH($A179,#REF!,0)),#REF!,0),'Recurrent profile helpers'!N$2)*IF($A179="", "0", INDEX(#REF!,MATCH($A179,#REF!,0))),"")</f>
        <v/>
      </c>
    </row>
    <row r="180" spans="1:14">
      <c r="A180" t="str">
        <f t="array" ref="A180">IFERROR(INDEX(#REF!, SMALL(IF((MID(#REF!,2,1)="."),ROW($A$6:$A$4897)-ROW($A$6)+1,IF((MID(#REF!,3,1)="."),ROW($A$6:$A$4892)-ROW($A$6)+1)), ROW(178:178))),"" )</f>
        <v/>
      </c>
      <c r="B180" s="72" t="str">
        <f>IF($A180="", "", INDEX(#REF!,MATCH($A180,#REF!,0)))</f>
        <v/>
      </c>
      <c r="C180" s="72" t="str">
        <f>IFERROR(INDEX(#REF!,MATCH(INDEX(#REF!,MATCH($A180,#REF!,0)),#REF!,0),'Recurrent profile helpers'!C$2)*IF($A180="", "0", INDEX(#REF!,MATCH($A180,#REF!,0))),"")</f>
        <v/>
      </c>
      <c r="D180" s="72" t="str">
        <f>IFERROR(INDEX(#REF!,MATCH(INDEX(#REF!,MATCH($A180,#REF!,0)),#REF!,0),'Recurrent profile helpers'!D$2)*IF($A180="", "0", INDEX(#REF!,MATCH($A180,#REF!,0))),"")</f>
        <v/>
      </c>
      <c r="E180" s="72" t="str">
        <f>IFERROR(INDEX(#REF!,MATCH(INDEX(#REF!,MATCH($A180,#REF!,0)),#REF!,0),'Recurrent profile helpers'!E$2)*IF($A180="", "0", INDEX(#REF!,MATCH($A180,#REF!,0))),"")</f>
        <v/>
      </c>
      <c r="F180" s="72" t="str">
        <f>IFERROR(INDEX(#REF!,MATCH(INDEX(#REF!,MATCH($A180,#REF!,0)),#REF!,0),'Recurrent profile helpers'!F$2)*IF($A180="", "0", INDEX(#REF!,MATCH($A180,#REF!,0))),"")</f>
        <v/>
      </c>
      <c r="G180" s="72" t="str">
        <f>IFERROR(INDEX(#REF!,MATCH(INDEX(#REF!,MATCH($A180,#REF!,0)),#REF!,0),'Recurrent profile helpers'!G$2)*IF($A180="", "0", INDEX(#REF!,MATCH($A180,#REF!,0))),"")</f>
        <v/>
      </c>
      <c r="H180" s="72" t="str">
        <f>IFERROR(INDEX(#REF!,MATCH(INDEX(#REF!,MATCH($A180,#REF!,0)),#REF!,0),'Recurrent profile helpers'!H$2)*IF($A180="", "0", INDEX(#REF!,MATCH($A180,#REF!,0))),"")</f>
        <v/>
      </c>
      <c r="I180" s="72" t="str">
        <f>IFERROR(INDEX(#REF!,MATCH(INDEX(#REF!,MATCH($A180,#REF!,0)),#REF!,0),'Recurrent profile helpers'!I$2)*IF($A180="", "0", INDEX(#REF!,MATCH($A180,#REF!,0))),"")</f>
        <v/>
      </c>
      <c r="J180" s="72" t="str">
        <f>IFERROR(INDEX(#REF!,MATCH(INDEX(#REF!,MATCH($A180,#REF!,0)),#REF!,0),'Recurrent profile helpers'!J$2)*IF($A180="", "0", INDEX(#REF!,MATCH($A180,#REF!,0))),"")</f>
        <v/>
      </c>
      <c r="K180" s="72" t="str">
        <f>IFERROR(INDEX(#REF!,MATCH(INDEX(#REF!,MATCH($A180,#REF!,0)),#REF!,0),'Recurrent profile helpers'!K$2)*IF($A180="", "0", INDEX(#REF!,MATCH($A180,#REF!,0))),"")</f>
        <v/>
      </c>
      <c r="L180" s="72" t="str">
        <f>IFERROR(INDEX(#REF!,MATCH(INDEX(#REF!,MATCH($A180,#REF!,0)),#REF!,0),'Recurrent profile helpers'!L$2)*IF($A180="", "0", INDEX(#REF!,MATCH($A180,#REF!,0))),"")</f>
        <v/>
      </c>
      <c r="M180" s="72" t="str">
        <f>IFERROR(INDEX(#REF!,MATCH(INDEX(#REF!,MATCH($A180,#REF!,0)),#REF!,0),'Recurrent profile helpers'!M$2)*IF($A180="", "0", INDEX(#REF!,MATCH($A180,#REF!,0))),"")</f>
        <v/>
      </c>
      <c r="N180" s="72" t="str">
        <f>IFERROR(INDEX(#REF!,MATCH(INDEX(#REF!,MATCH($A180,#REF!,0)),#REF!,0),'Recurrent profile helpers'!N$2)*IF($A180="", "0", INDEX(#REF!,MATCH($A180,#REF!,0))),"")</f>
        <v/>
      </c>
    </row>
    <row r="181" spans="1:14">
      <c r="A181" t="str">
        <f t="array" ref="A181">IFERROR(INDEX(#REF!, SMALL(IF((MID(#REF!,2,1)="."),ROW($A$6:$A$4897)-ROW($A$6)+1,IF((MID(#REF!,3,1)="."),ROW($A$6:$A$4892)-ROW($A$6)+1)), ROW(179:179))),"" )</f>
        <v/>
      </c>
      <c r="B181" s="72" t="str">
        <f>IF($A181="", "", INDEX(#REF!,MATCH($A181,#REF!,0)))</f>
        <v/>
      </c>
      <c r="C181" s="72" t="str">
        <f>IFERROR(INDEX(#REF!,MATCH(INDEX(#REF!,MATCH($A181,#REF!,0)),#REF!,0),'Recurrent profile helpers'!C$2)*IF($A181="", "0", INDEX(#REF!,MATCH($A181,#REF!,0))),"")</f>
        <v/>
      </c>
      <c r="D181" s="72" t="str">
        <f>IFERROR(INDEX(#REF!,MATCH(INDEX(#REF!,MATCH($A181,#REF!,0)),#REF!,0),'Recurrent profile helpers'!D$2)*IF($A181="", "0", INDEX(#REF!,MATCH($A181,#REF!,0))),"")</f>
        <v/>
      </c>
      <c r="E181" s="72" t="str">
        <f>IFERROR(INDEX(#REF!,MATCH(INDEX(#REF!,MATCH($A181,#REF!,0)),#REF!,0),'Recurrent profile helpers'!E$2)*IF($A181="", "0", INDEX(#REF!,MATCH($A181,#REF!,0))),"")</f>
        <v/>
      </c>
      <c r="F181" s="72" t="str">
        <f>IFERROR(INDEX(#REF!,MATCH(INDEX(#REF!,MATCH($A181,#REF!,0)),#REF!,0),'Recurrent profile helpers'!F$2)*IF($A181="", "0", INDEX(#REF!,MATCH($A181,#REF!,0))),"")</f>
        <v/>
      </c>
      <c r="G181" s="72" t="str">
        <f>IFERROR(INDEX(#REF!,MATCH(INDEX(#REF!,MATCH($A181,#REF!,0)),#REF!,0),'Recurrent profile helpers'!G$2)*IF($A181="", "0", INDEX(#REF!,MATCH($A181,#REF!,0))),"")</f>
        <v/>
      </c>
      <c r="H181" s="72" t="str">
        <f>IFERROR(INDEX(#REF!,MATCH(INDEX(#REF!,MATCH($A181,#REF!,0)),#REF!,0),'Recurrent profile helpers'!H$2)*IF($A181="", "0", INDEX(#REF!,MATCH($A181,#REF!,0))),"")</f>
        <v/>
      </c>
      <c r="I181" s="72" t="str">
        <f>IFERROR(INDEX(#REF!,MATCH(INDEX(#REF!,MATCH($A181,#REF!,0)),#REF!,0),'Recurrent profile helpers'!I$2)*IF($A181="", "0", INDEX(#REF!,MATCH($A181,#REF!,0))),"")</f>
        <v/>
      </c>
      <c r="J181" s="72" t="str">
        <f>IFERROR(INDEX(#REF!,MATCH(INDEX(#REF!,MATCH($A181,#REF!,0)),#REF!,0),'Recurrent profile helpers'!J$2)*IF($A181="", "0", INDEX(#REF!,MATCH($A181,#REF!,0))),"")</f>
        <v/>
      </c>
      <c r="K181" s="72" t="str">
        <f>IFERROR(INDEX(#REF!,MATCH(INDEX(#REF!,MATCH($A181,#REF!,0)),#REF!,0),'Recurrent profile helpers'!K$2)*IF($A181="", "0", INDEX(#REF!,MATCH($A181,#REF!,0))),"")</f>
        <v/>
      </c>
      <c r="L181" s="72" t="str">
        <f>IFERROR(INDEX(#REF!,MATCH(INDEX(#REF!,MATCH($A181,#REF!,0)),#REF!,0),'Recurrent profile helpers'!L$2)*IF($A181="", "0", INDEX(#REF!,MATCH($A181,#REF!,0))),"")</f>
        <v/>
      </c>
      <c r="M181" s="72" t="str">
        <f>IFERROR(INDEX(#REF!,MATCH(INDEX(#REF!,MATCH($A181,#REF!,0)),#REF!,0),'Recurrent profile helpers'!M$2)*IF($A181="", "0", INDEX(#REF!,MATCH($A181,#REF!,0))),"")</f>
        <v/>
      </c>
      <c r="N181" s="72" t="str">
        <f>IFERROR(INDEX(#REF!,MATCH(INDEX(#REF!,MATCH($A181,#REF!,0)),#REF!,0),'Recurrent profile helpers'!N$2)*IF($A181="", "0", INDEX(#REF!,MATCH($A181,#REF!,0))),"")</f>
        <v/>
      </c>
    </row>
    <row r="182" spans="1:14">
      <c r="A182" t="str">
        <f t="array" ref="A182">IFERROR(INDEX(#REF!, SMALL(IF((MID(#REF!,2,1)="."),ROW($A$6:$A$4897)-ROW($A$6)+1,IF((MID(#REF!,3,1)="."),ROW($A$6:$A$4892)-ROW($A$6)+1)), ROW(180:180))),"" )</f>
        <v/>
      </c>
      <c r="B182" s="72" t="str">
        <f>IF($A182="", "", INDEX(#REF!,MATCH($A182,#REF!,0)))</f>
        <v/>
      </c>
      <c r="C182" s="72" t="str">
        <f>IFERROR(INDEX(#REF!,MATCH(INDEX(#REF!,MATCH($A182,#REF!,0)),#REF!,0),'Recurrent profile helpers'!C$2)*IF($A182="", "0", INDEX(#REF!,MATCH($A182,#REF!,0))),"")</f>
        <v/>
      </c>
      <c r="D182" s="72" t="str">
        <f>IFERROR(INDEX(#REF!,MATCH(INDEX(#REF!,MATCH($A182,#REF!,0)),#REF!,0),'Recurrent profile helpers'!D$2)*IF($A182="", "0", INDEX(#REF!,MATCH($A182,#REF!,0))),"")</f>
        <v/>
      </c>
      <c r="E182" s="72" t="str">
        <f>IFERROR(INDEX(#REF!,MATCH(INDEX(#REF!,MATCH($A182,#REF!,0)),#REF!,0),'Recurrent profile helpers'!E$2)*IF($A182="", "0", INDEX(#REF!,MATCH($A182,#REF!,0))),"")</f>
        <v/>
      </c>
      <c r="F182" s="72" t="str">
        <f>IFERROR(INDEX(#REF!,MATCH(INDEX(#REF!,MATCH($A182,#REF!,0)),#REF!,0),'Recurrent profile helpers'!F$2)*IF($A182="", "0", INDEX(#REF!,MATCH($A182,#REF!,0))),"")</f>
        <v/>
      </c>
      <c r="G182" s="72" t="str">
        <f>IFERROR(INDEX(#REF!,MATCH(INDEX(#REF!,MATCH($A182,#REF!,0)),#REF!,0),'Recurrent profile helpers'!G$2)*IF($A182="", "0", INDEX(#REF!,MATCH($A182,#REF!,0))),"")</f>
        <v/>
      </c>
      <c r="H182" s="72" t="str">
        <f>IFERROR(INDEX(#REF!,MATCH(INDEX(#REF!,MATCH($A182,#REF!,0)),#REF!,0),'Recurrent profile helpers'!H$2)*IF($A182="", "0", INDEX(#REF!,MATCH($A182,#REF!,0))),"")</f>
        <v/>
      </c>
      <c r="I182" s="72" t="str">
        <f>IFERROR(INDEX(#REF!,MATCH(INDEX(#REF!,MATCH($A182,#REF!,0)),#REF!,0),'Recurrent profile helpers'!I$2)*IF($A182="", "0", INDEX(#REF!,MATCH($A182,#REF!,0))),"")</f>
        <v/>
      </c>
      <c r="J182" s="72" t="str">
        <f>IFERROR(INDEX(#REF!,MATCH(INDEX(#REF!,MATCH($A182,#REF!,0)),#REF!,0),'Recurrent profile helpers'!J$2)*IF($A182="", "0", INDEX(#REF!,MATCH($A182,#REF!,0))),"")</f>
        <v/>
      </c>
      <c r="K182" s="72" t="str">
        <f>IFERROR(INDEX(#REF!,MATCH(INDEX(#REF!,MATCH($A182,#REF!,0)),#REF!,0),'Recurrent profile helpers'!K$2)*IF($A182="", "0", INDEX(#REF!,MATCH($A182,#REF!,0))),"")</f>
        <v/>
      </c>
      <c r="L182" s="72" t="str">
        <f>IFERROR(INDEX(#REF!,MATCH(INDEX(#REF!,MATCH($A182,#REF!,0)),#REF!,0),'Recurrent profile helpers'!L$2)*IF($A182="", "0", INDEX(#REF!,MATCH($A182,#REF!,0))),"")</f>
        <v/>
      </c>
      <c r="M182" s="72" t="str">
        <f>IFERROR(INDEX(#REF!,MATCH(INDEX(#REF!,MATCH($A182,#REF!,0)),#REF!,0),'Recurrent profile helpers'!M$2)*IF($A182="", "0", INDEX(#REF!,MATCH($A182,#REF!,0))),"")</f>
        <v/>
      </c>
      <c r="N182" s="72" t="str">
        <f>IFERROR(INDEX(#REF!,MATCH(INDEX(#REF!,MATCH($A182,#REF!,0)),#REF!,0),'Recurrent profile helpers'!N$2)*IF($A182="", "0", INDEX(#REF!,MATCH($A182,#REF!,0))),"")</f>
        <v/>
      </c>
    </row>
    <row r="183" spans="1:14">
      <c r="A183" t="str">
        <f t="array" ref="A183">IFERROR(INDEX(#REF!, SMALL(IF((MID(#REF!,2,1)="."),ROW($A$6:$A$4897)-ROW($A$6)+1,IF((MID(#REF!,3,1)="."),ROW($A$6:$A$4892)-ROW($A$6)+1)), ROW(181:181))),"" )</f>
        <v/>
      </c>
      <c r="B183" s="72" t="str">
        <f>IF($A183="", "", INDEX(#REF!,MATCH($A183,#REF!,0)))</f>
        <v/>
      </c>
      <c r="C183" s="72" t="str">
        <f>IFERROR(INDEX(#REF!,MATCH(INDEX(#REF!,MATCH($A183,#REF!,0)),#REF!,0),'Recurrent profile helpers'!C$2)*IF($A183="", "0", INDEX(#REF!,MATCH($A183,#REF!,0))),"")</f>
        <v/>
      </c>
      <c r="D183" s="72" t="str">
        <f>IFERROR(INDEX(#REF!,MATCH(INDEX(#REF!,MATCH($A183,#REF!,0)),#REF!,0),'Recurrent profile helpers'!D$2)*IF($A183="", "0", INDEX(#REF!,MATCH($A183,#REF!,0))),"")</f>
        <v/>
      </c>
      <c r="E183" s="72" t="str">
        <f>IFERROR(INDEX(#REF!,MATCH(INDEX(#REF!,MATCH($A183,#REF!,0)),#REF!,0),'Recurrent profile helpers'!E$2)*IF($A183="", "0", INDEX(#REF!,MATCH($A183,#REF!,0))),"")</f>
        <v/>
      </c>
      <c r="F183" s="72" t="str">
        <f>IFERROR(INDEX(#REF!,MATCH(INDEX(#REF!,MATCH($A183,#REF!,0)),#REF!,0),'Recurrent profile helpers'!F$2)*IF($A183="", "0", INDEX(#REF!,MATCH($A183,#REF!,0))),"")</f>
        <v/>
      </c>
      <c r="G183" s="72" t="str">
        <f>IFERROR(INDEX(#REF!,MATCH(INDEX(#REF!,MATCH($A183,#REF!,0)),#REF!,0),'Recurrent profile helpers'!G$2)*IF($A183="", "0", INDEX(#REF!,MATCH($A183,#REF!,0))),"")</f>
        <v/>
      </c>
      <c r="H183" s="72" t="str">
        <f>IFERROR(INDEX(#REF!,MATCH(INDEX(#REF!,MATCH($A183,#REF!,0)),#REF!,0),'Recurrent profile helpers'!H$2)*IF($A183="", "0", INDEX(#REF!,MATCH($A183,#REF!,0))),"")</f>
        <v/>
      </c>
      <c r="I183" s="72" t="str">
        <f>IFERROR(INDEX(#REF!,MATCH(INDEX(#REF!,MATCH($A183,#REF!,0)),#REF!,0),'Recurrent profile helpers'!I$2)*IF($A183="", "0", INDEX(#REF!,MATCH($A183,#REF!,0))),"")</f>
        <v/>
      </c>
      <c r="J183" s="72" t="str">
        <f>IFERROR(INDEX(#REF!,MATCH(INDEX(#REF!,MATCH($A183,#REF!,0)),#REF!,0),'Recurrent profile helpers'!J$2)*IF($A183="", "0", INDEX(#REF!,MATCH($A183,#REF!,0))),"")</f>
        <v/>
      </c>
      <c r="K183" s="72" t="str">
        <f>IFERROR(INDEX(#REF!,MATCH(INDEX(#REF!,MATCH($A183,#REF!,0)),#REF!,0),'Recurrent profile helpers'!K$2)*IF($A183="", "0", INDEX(#REF!,MATCH($A183,#REF!,0))),"")</f>
        <v/>
      </c>
      <c r="L183" s="72" t="str">
        <f>IFERROR(INDEX(#REF!,MATCH(INDEX(#REF!,MATCH($A183,#REF!,0)),#REF!,0),'Recurrent profile helpers'!L$2)*IF($A183="", "0", INDEX(#REF!,MATCH($A183,#REF!,0))),"")</f>
        <v/>
      </c>
      <c r="M183" s="72" t="str">
        <f>IFERROR(INDEX(#REF!,MATCH(INDEX(#REF!,MATCH($A183,#REF!,0)),#REF!,0),'Recurrent profile helpers'!M$2)*IF($A183="", "0", INDEX(#REF!,MATCH($A183,#REF!,0))),"")</f>
        <v/>
      </c>
      <c r="N183" s="72" t="str">
        <f>IFERROR(INDEX(#REF!,MATCH(INDEX(#REF!,MATCH($A183,#REF!,0)),#REF!,0),'Recurrent profile helpers'!N$2)*IF($A183="", "0", INDEX(#REF!,MATCH($A183,#REF!,0))),"")</f>
        <v/>
      </c>
    </row>
    <row r="184" spans="1:14">
      <c r="A184" t="str">
        <f t="array" ref="A184">IFERROR(INDEX(#REF!, SMALL(IF((MID(#REF!,2,1)="."),ROW($A$6:$A$4897)-ROW($A$6)+1,IF((MID(#REF!,3,1)="."),ROW($A$6:$A$4892)-ROW($A$6)+1)), ROW(182:182))),"" )</f>
        <v/>
      </c>
      <c r="B184" s="72" t="str">
        <f>IF($A184="", "", INDEX(#REF!,MATCH($A184,#REF!,0)))</f>
        <v/>
      </c>
      <c r="C184" s="72" t="str">
        <f>IFERROR(INDEX(#REF!,MATCH(INDEX(#REF!,MATCH($A184,#REF!,0)),#REF!,0),'Recurrent profile helpers'!C$2)*IF($A184="", "0", INDEX(#REF!,MATCH($A184,#REF!,0))),"")</f>
        <v/>
      </c>
      <c r="D184" s="72" t="str">
        <f>IFERROR(INDEX(#REF!,MATCH(INDEX(#REF!,MATCH($A184,#REF!,0)),#REF!,0),'Recurrent profile helpers'!D$2)*IF($A184="", "0", INDEX(#REF!,MATCH($A184,#REF!,0))),"")</f>
        <v/>
      </c>
      <c r="E184" s="72" t="str">
        <f>IFERROR(INDEX(#REF!,MATCH(INDEX(#REF!,MATCH($A184,#REF!,0)),#REF!,0),'Recurrent profile helpers'!E$2)*IF($A184="", "0", INDEX(#REF!,MATCH($A184,#REF!,0))),"")</f>
        <v/>
      </c>
      <c r="F184" s="72" t="str">
        <f>IFERROR(INDEX(#REF!,MATCH(INDEX(#REF!,MATCH($A184,#REF!,0)),#REF!,0),'Recurrent profile helpers'!F$2)*IF($A184="", "0", INDEX(#REF!,MATCH($A184,#REF!,0))),"")</f>
        <v/>
      </c>
      <c r="G184" s="72" t="str">
        <f>IFERROR(INDEX(#REF!,MATCH(INDEX(#REF!,MATCH($A184,#REF!,0)),#REF!,0),'Recurrent profile helpers'!G$2)*IF($A184="", "0", INDEX(#REF!,MATCH($A184,#REF!,0))),"")</f>
        <v/>
      </c>
      <c r="H184" s="72" t="str">
        <f>IFERROR(INDEX(#REF!,MATCH(INDEX(#REF!,MATCH($A184,#REF!,0)),#REF!,0),'Recurrent profile helpers'!H$2)*IF($A184="", "0", INDEX(#REF!,MATCH($A184,#REF!,0))),"")</f>
        <v/>
      </c>
      <c r="I184" s="72" t="str">
        <f>IFERROR(INDEX(#REF!,MATCH(INDEX(#REF!,MATCH($A184,#REF!,0)),#REF!,0),'Recurrent profile helpers'!I$2)*IF($A184="", "0", INDEX(#REF!,MATCH($A184,#REF!,0))),"")</f>
        <v/>
      </c>
      <c r="J184" s="72" t="str">
        <f>IFERROR(INDEX(#REF!,MATCH(INDEX(#REF!,MATCH($A184,#REF!,0)),#REF!,0),'Recurrent profile helpers'!J$2)*IF($A184="", "0", INDEX(#REF!,MATCH($A184,#REF!,0))),"")</f>
        <v/>
      </c>
      <c r="K184" s="72" t="str">
        <f>IFERROR(INDEX(#REF!,MATCH(INDEX(#REF!,MATCH($A184,#REF!,0)),#REF!,0),'Recurrent profile helpers'!K$2)*IF($A184="", "0", INDEX(#REF!,MATCH($A184,#REF!,0))),"")</f>
        <v/>
      </c>
      <c r="L184" s="72" t="str">
        <f>IFERROR(INDEX(#REF!,MATCH(INDEX(#REF!,MATCH($A184,#REF!,0)),#REF!,0),'Recurrent profile helpers'!L$2)*IF($A184="", "0", INDEX(#REF!,MATCH($A184,#REF!,0))),"")</f>
        <v/>
      </c>
      <c r="M184" s="72" t="str">
        <f>IFERROR(INDEX(#REF!,MATCH(INDEX(#REF!,MATCH($A184,#REF!,0)),#REF!,0),'Recurrent profile helpers'!M$2)*IF($A184="", "0", INDEX(#REF!,MATCH($A184,#REF!,0))),"")</f>
        <v/>
      </c>
      <c r="N184" s="72" t="str">
        <f>IFERROR(INDEX(#REF!,MATCH(INDEX(#REF!,MATCH($A184,#REF!,0)),#REF!,0),'Recurrent profile helpers'!N$2)*IF($A184="", "0", INDEX(#REF!,MATCH($A184,#REF!,0))),"")</f>
        <v/>
      </c>
    </row>
    <row r="185" spans="1:14">
      <c r="A185" t="str">
        <f t="array" ref="A185">IFERROR(INDEX(#REF!, SMALL(IF((MID(#REF!,2,1)="."),ROW($A$6:$A$4897)-ROW($A$6)+1,IF((MID(#REF!,3,1)="."),ROW($A$6:$A$4892)-ROW($A$6)+1)), ROW(183:183))),"" )</f>
        <v/>
      </c>
      <c r="B185" s="72" t="str">
        <f>IF($A185="", "", INDEX(#REF!,MATCH($A185,#REF!,0)))</f>
        <v/>
      </c>
      <c r="C185" s="72" t="str">
        <f>IFERROR(INDEX(#REF!,MATCH(INDEX(#REF!,MATCH($A185,#REF!,0)),#REF!,0),'Recurrent profile helpers'!C$2)*IF($A185="", "0", INDEX(#REF!,MATCH($A185,#REF!,0))),"")</f>
        <v/>
      </c>
      <c r="D185" s="72" t="str">
        <f>IFERROR(INDEX(#REF!,MATCH(INDEX(#REF!,MATCH($A185,#REF!,0)),#REF!,0),'Recurrent profile helpers'!D$2)*IF($A185="", "0", INDEX(#REF!,MATCH($A185,#REF!,0))),"")</f>
        <v/>
      </c>
      <c r="E185" s="72" t="str">
        <f>IFERROR(INDEX(#REF!,MATCH(INDEX(#REF!,MATCH($A185,#REF!,0)),#REF!,0),'Recurrent profile helpers'!E$2)*IF($A185="", "0", INDEX(#REF!,MATCH($A185,#REF!,0))),"")</f>
        <v/>
      </c>
      <c r="F185" s="72" t="str">
        <f>IFERROR(INDEX(#REF!,MATCH(INDEX(#REF!,MATCH($A185,#REF!,0)),#REF!,0),'Recurrent profile helpers'!F$2)*IF($A185="", "0", INDEX(#REF!,MATCH($A185,#REF!,0))),"")</f>
        <v/>
      </c>
      <c r="G185" s="72" t="str">
        <f>IFERROR(INDEX(#REF!,MATCH(INDEX(#REF!,MATCH($A185,#REF!,0)),#REF!,0),'Recurrent profile helpers'!G$2)*IF($A185="", "0", INDEX(#REF!,MATCH($A185,#REF!,0))),"")</f>
        <v/>
      </c>
      <c r="H185" s="72" t="str">
        <f>IFERROR(INDEX(#REF!,MATCH(INDEX(#REF!,MATCH($A185,#REF!,0)),#REF!,0),'Recurrent profile helpers'!H$2)*IF($A185="", "0", INDEX(#REF!,MATCH($A185,#REF!,0))),"")</f>
        <v/>
      </c>
      <c r="I185" s="72" t="str">
        <f>IFERROR(INDEX(#REF!,MATCH(INDEX(#REF!,MATCH($A185,#REF!,0)),#REF!,0),'Recurrent profile helpers'!I$2)*IF($A185="", "0", INDEX(#REF!,MATCH($A185,#REF!,0))),"")</f>
        <v/>
      </c>
      <c r="J185" s="72" t="str">
        <f>IFERROR(INDEX(#REF!,MATCH(INDEX(#REF!,MATCH($A185,#REF!,0)),#REF!,0),'Recurrent profile helpers'!J$2)*IF($A185="", "0", INDEX(#REF!,MATCH($A185,#REF!,0))),"")</f>
        <v/>
      </c>
      <c r="K185" s="72" t="str">
        <f>IFERROR(INDEX(#REF!,MATCH(INDEX(#REF!,MATCH($A185,#REF!,0)),#REF!,0),'Recurrent profile helpers'!K$2)*IF($A185="", "0", INDEX(#REF!,MATCH($A185,#REF!,0))),"")</f>
        <v/>
      </c>
      <c r="L185" s="72" t="str">
        <f>IFERROR(INDEX(#REF!,MATCH(INDEX(#REF!,MATCH($A185,#REF!,0)),#REF!,0),'Recurrent profile helpers'!L$2)*IF($A185="", "0", INDEX(#REF!,MATCH($A185,#REF!,0))),"")</f>
        <v/>
      </c>
      <c r="M185" s="72" t="str">
        <f>IFERROR(INDEX(#REF!,MATCH(INDEX(#REF!,MATCH($A185,#REF!,0)),#REF!,0),'Recurrent profile helpers'!M$2)*IF($A185="", "0", INDEX(#REF!,MATCH($A185,#REF!,0))),"")</f>
        <v/>
      </c>
      <c r="N185" s="72" t="str">
        <f>IFERROR(INDEX(#REF!,MATCH(INDEX(#REF!,MATCH($A185,#REF!,0)),#REF!,0),'Recurrent profile helpers'!N$2)*IF($A185="", "0", INDEX(#REF!,MATCH($A185,#REF!,0))),"")</f>
        <v/>
      </c>
    </row>
    <row r="186" spans="1:14">
      <c r="A186" t="str">
        <f t="array" ref="A186">IFERROR(INDEX(#REF!, SMALL(IF((MID(#REF!,2,1)="."),ROW($A$6:$A$4897)-ROW($A$6)+1,IF((MID(#REF!,3,1)="."),ROW($A$6:$A$4892)-ROW($A$6)+1)), ROW(184:184))),"" )</f>
        <v/>
      </c>
      <c r="B186" s="72" t="str">
        <f>IF($A186="", "", INDEX(#REF!,MATCH($A186,#REF!,0)))</f>
        <v/>
      </c>
      <c r="C186" s="72" t="str">
        <f>IFERROR(INDEX(#REF!,MATCH(INDEX(#REF!,MATCH($A186,#REF!,0)),#REF!,0),'Recurrent profile helpers'!C$2)*IF($A186="", "0", INDEX(#REF!,MATCH($A186,#REF!,0))),"")</f>
        <v/>
      </c>
      <c r="D186" s="72" t="str">
        <f>IFERROR(INDEX(#REF!,MATCH(INDEX(#REF!,MATCH($A186,#REF!,0)),#REF!,0),'Recurrent profile helpers'!D$2)*IF($A186="", "0", INDEX(#REF!,MATCH($A186,#REF!,0))),"")</f>
        <v/>
      </c>
      <c r="E186" s="72" t="str">
        <f>IFERROR(INDEX(#REF!,MATCH(INDEX(#REF!,MATCH($A186,#REF!,0)),#REF!,0),'Recurrent profile helpers'!E$2)*IF($A186="", "0", INDEX(#REF!,MATCH($A186,#REF!,0))),"")</f>
        <v/>
      </c>
      <c r="F186" s="72" t="str">
        <f>IFERROR(INDEX(#REF!,MATCH(INDEX(#REF!,MATCH($A186,#REF!,0)),#REF!,0),'Recurrent profile helpers'!F$2)*IF($A186="", "0", INDEX(#REF!,MATCH($A186,#REF!,0))),"")</f>
        <v/>
      </c>
      <c r="G186" s="72" t="str">
        <f>IFERROR(INDEX(#REF!,MATCH(INDEX(#REF!,MATCH($A186,#REF!,0)),#REF!,0),'Recurrent profile helpers'!G$2)*IF($A186="", "0", INDEX(#REF!,MATCH($A186,#REF!,0))),"")</f>
        <v/>
      </c>
      <c r="H186" s="72" t="str">
        <f>IFERROR(INDEX(#REF!,MATCH(INDEX(#REF!,MATCH($A186,#REF!,0)),#REF!,0),'Recurrent profile helpers'!H$2)*IF($A186="", "0", INDEX(#REF!,MATCH($A186,#REF!,0))),"")</f>
        <v/>
      </c>
      <c r="I186" s="72" t="str">
        <f>IFERROR(INDEX(#REF!,MATCH(INDEX(#REF!,MATCH($A186,#REF!,0)),#REF!,0),'Recurrent profile helpers'!I$2)*IF($A186="", "0", INDEX(#REF!,MATCH($A186,#REF!,0))),"")</f>
        <v/>
      </c>
      <c r="J186" s="72" t="str">
        <f>IFERROR(INDEX(#REF!,MATCH(INDEX(#REF!,MATCH($A186,#REF!,0)),#REF!,0),'Recurrent profile helpers'!J$2)*IF($A186="", "0", INDEX(#REF!,MATCH($A186,#REF!,0))),"")</f>
        <v/>
      </c>
      <c r="K186" s="72" t="str">
        <f>IFERROR(INDEX(#REF!,MATCH(INDEX(#REF!,MATCH($A186,#REF!,0)),#REF!,0),'Recurrent profile helpers'!K$2)*IF($A186="", "0", INDEX(#REF!,MATCH($A186,#REF!,0))),"")</f>
        <v/>
      </c>
      <c r="L186" s="72" t="str">
        <f>IFERROR(INDEX(#REF!,MATCH(INDEX(#REF!,MATCH($A186,#REF!,0)),#REF!,0),'Recurrent profile helpers'!L$2)*IF($A186="", "0", INDEX(#REF!,MATCH($A186,#REF!,0))),"")</f>
        <v/>
      </c>
      <c r="M186" s="72" t="str">
        <f>IFERROR(INDEX(#REF!,MATCH(INDEX(#REF!,MATCH($A186,#REF!,0)),#REF!,0),'Recurrent profile helpers'!M$2)*IF($A186="", "0", INDEX(#REF!,MATCH($A186,#REF!,0))),"")</f>
        <v/>
      </c>
      <c r="N186" s="72" t="str">
        <f>IFERROR(INDEX(#REF!,MATCH(INDEX(#REF!,MATCH($A186,#REF!,0)),#REF!,0),'Recurrent profile helpers'!N$2)*IF($A186="", "0", INDEX(#REF!,MATCH($A186,#REF!,0))),"")</f>
        <v/>
      </c>
    </row>
    <row r="187" spans="1:14">
      <c r="A187" t="str">
        <f t="array" ref="A187">IFERROR(INDEX(#REF!, SMALL(IF((MID(#REF!,2,1)="."),ROW($A$6:$A$4897)-ROW($A$6)+1,IF((MID(#REF!,3,1)="."),ROW($A$6:$A$4892)-ROW($A$6)+1)), ROW(185:185))),"" )</f>
        <v/>
      </c>
      <c r="B187" s="72" t="str">
        <f>IF($A187="", "", INDEX(#REF!,MATCH($A187,#REF!,0)))</f>
        <v/>
      </c>
      <c r="C187" s="72" t="str">
        <f>IFERROR(INDEX(#REF!,MATCH(INDEX(#REF!,MATCH($A187,#REF!,0)),#REF!,0),'Recurrent profile helpers'!C$2)*IF($A187="", "0", INDEX(#REF!,MATCH($A187,#REF!,0))),"")</f>
        <v/>
      </c>
      <c r="D187" s="72" t="str">
        <f>IFERROR(INDEX(#REF!,MATCH(INDEX(#REF!,MATCH($A187,#REF!,0)),#REF!,0),'Recurrent profile helpers'!D$2)*IF($A187="", "0", INDEX(#REF!,MATCH($A187,#REF!,0))),"")</f>
        <v/>
      </c>
      <c r="E187" s="72" t="str">
        <f>IFERROR(INDEX(#REF!,MATCH(INDEX(#REF!,MATCH($A187,#REF!,0)),#REF!,0),'Recurrent profile helpers'!E$2)*IF($A187="", "0", INDEX(#REF!,MATCH($A187,#REF!,0))),"")</f>
        <v/>
      </c>
      <c r="F187" s="72" t="str">
        <f>IFERROR(INDEX(#REF!,MATCH(INDEX(#REF!,MATCH($A187,#REF!,0)),#REF!,0),'Recurrent profile helpers'!F$2)*IF($A187="", "0", INDEX(#REF!,MATCH($A187,#REF!,0))),"")</f>
        <v/>
      </c>
      <c r="G187" s="72" t="str">
        <f>IFERROR(INDEX(#REF!,MATCH(INDEX(#REF!,MATCH($A187,#REF!,0)),#REF!,0),'Recurrent profile helpers'!G$2)*IF($A187="", "0", INDEX(#REF!,MATCH($A187,#REF!,0))),"")</f>
        <v/>
      </c>
      <c r="H187" s="72" t="str">
        <f>IFERROR(INDEX(#REF!,MATCH(INDEX(#REF!,MATCH($A187,#REF!,0)),#REF!,0),'Recurrent profile helpers'!H$2)*IF($A187="", "0", INDEX(#REF!,MATCH($A187,#REF!,0))),"")</f>
        <v/>
      </c>
      <c r="I187" s="72" t="str">
        <f>IFERROR(INDEX(#REF!,MATCH(INDEX(#REF!,MATCH($A187,#REF!,0)),#REF!,0),'Recurrent profile helpers'!I$2)*IF($A187="", "0", INDEX(#REF!,MATCH($A187,#REF!,0))),"")</f>
        <v/>
      </c>
      <c r="J187" s="72" t="str">
        <f>IFERROR(INDEX(#REF!,MATCH(INDEX(#REF!,MATCH($A187,#REF!,0)),#REF!,0),'Recurrent profile helpers'!J$2)*IF($A187="", "0", INDEX(#REF!,MATCH($A187,#REF!,0))),"")</f>
        <v/>
      </c>
      <c r="K187" s="72" t="str">
        <f>IFERROR(INDEX(#REF!,MATCH(INDEX(#REF!,MATCH($A187,#REF!,0)),#REF!,0),'Recurrent profile helpers'!K$2)*IF($A187="", "0", INDEX(#REF!,MATCH($A187,#REF!,0))),"")</f>
        <v/>
      </c>
      <c r="L187" s="72" t="str">
        <f>IFERROR(INDEX(#REF!,MATCH(INDEX(#REF!,MATCH($A187,#REF!,0)),#REF!,0),'Recurrent profile helpers'!L$2)*IF($A187="", "0", INDEX(#REF!,MATCH($A187,#REF!,0))),"")</f>
        <v/>
      </c>
      <c r="M187" s="72" t="str">
        <f>IFERROR(INDEX(#REF!,MATCH(INDEX(#REF!,MATCH($A187,#REF!,0)),#REF!,0),'Recurrent profile helpers'!M$2)*IF($A187="", "0", INDEX(#REF!,MATCH($A187,#REF!,0))),"")</f>
        <v/>
      </c>
      <c r="N187" s="72" t="str">
        <f>IFERROR(INDEX(#REF!,MATCH(INDEX(#REF!,MATCH($A187,#REF!,0)),#REF!,0),'Recurrent profile helpers'!N$2)*IF($A187="", "0", INDEX(#REF!,MATCH($A187,#REF!,0))),"")</f>
        <v/>
      </c>
    </row>
    <row r="188" spans="1:14">
      <c r="A188" t="str">
        <f t="array" ref="A188">IFERROR(INDEX(#REF!, SMALL(IF((MID(#REF!,2,1)="."),ROW($A$6:$A$4897)-ROW($A$6)+1,IF((MID(#REF!,3,1)="."),ROW($A$6:$A$4892)-ROW($A$6)+1)), ROW(186:186))),"" )</f>
        <v/>
      </c>
      <c r="B188" s="72" t="str">
        <f>IF($A188="", "", INDEX(#REF!,MATCH($A188,#REF!,0)))</f>
        <v/>
      </c>
      <c r="C188" s="72" t="str">
        <f>IFERROR(INDEX(#REF!,MATCH(INDEX(#REF!,MATCH($A188,#REF!,0)),#REF!,0),'Recurrent profile helpers'!C$2)*IF($A188="", "0", INDEX(#REF!,MATCH($A188,#REF!,0))),"")</f>
        <v/>
      </c>
      <c r="D188" s="72" t="str">
        <f>IFERROR(INDEX(#REF!,MATCH(INDEX(#REF!,MATCH($A188,#REF!,0)),#REF!,0),'Recurrent profile helpers'!D$2)*IF($A188="", "0", INDEX(#REF!,MATCH($A188,#REF!,0))),"")</f>
        <v/>
      </c>
      <c r="E188" s="72" t="str">
        <f>IFERROR(INDEX(#REF!,MATCH(INDEX(#REF!,MATCH($A188,#REF!,0)),#REF!,0),'Recurrent profile helpers'!E$2)*IF($A188="", "0", INDEX(#REF!,MATCH($A188,#REF!,0))),"")</f>
        <v/>
      </c>
      <c r="F188" s="72" t="str">
        <f>IFERROR(INDEX(#REF!,MATCH(INDEX(#REF!,MATCH($A188,#REF!,0)),#REF!,0),'Recurrent profile helpers'!F$2)*IF($A188="", "0", INDEX(#REF!,MATCH($A188,#REF!,0))),"")</f>
        <v/>
      </c>
      <c r="G188" s="72" t="str">
        <f>IFERROR(INDEX(#REF!,MATCH(INDEX(#REF!,MATCH($A188,#REF!,0)),#REF!,0),'Recurrent profile helpers'!G$2)*IF($A188="", "0", INDEX(#REF!,MATCH($A188,#REF!,0))),"")</f>
        <v/>
      </c>
      <c r="H188" s="72" t="str">
        <f>IFERROR(INDEX(#REF!,MATCH(INDEX(#REF!,MATCH($A188,#REF!,0)),#REF!,0),'Recurrent profile helpers'!H$2)*IF($A188="", "0", INDEX(#REF!,MATCH($A188,#REF!,0))),"")</f>
        <v/>
      </c>
      <c r="I188" s="72" t="str">
        <f>IFERROR(INDEX(#REF!,MATCH(INDEX(#REF!,MATCH($A188,#REF!,0)),#REF!,0),'Recurrent profile helpers'!I$2)*IF($A188="", "0", INDEX(#REF!,MATCH($A188,#REF!,0))),"")</f>
        <v/>
      </c>
      <c r="J188" s="72" t="str">
        <f>IFERROR(INDEX(#REF!,MATCH(INDEX(#REF!,MATCH($A188,#REF!,0)),#REF!,0),'Recurrent profile helpers'!J$2)*IF($A188="", "0", INDEX(#REF!,MATCH($A188,#REF!,0))),"")</f>
        <v/>
      </c>
      <c r="K188" s="72" t="str">
        <f>IFERROR(INDEX(#REF!,MATCH(INDEX(#REF!,MATCH($A188,#REF!,0)),#REF!,0),'Recurrent profile helpers'!K$2)*IF($A188="", "0", INDEX(#REF!,MATCH($A188,#REF!,0))),"")</f>
        <v/>
      </c>
      <c r="L188" s="72" t="str">
        <f>IFERROR(INDEX(#REF!,MATCH(INDEX(#REF!,MATCH($A188,#REF!,0)),#REF!,0),'Recurrent profile helpers'!L$2)*IF($A188="", "0", INDEX(#REF!,MATCH($A188,#REF!,0))),"")</f>
        <v/>
      </c>
      <c r="M188" s="72" t="str">
        <f>IFERROR(INDEX(#REF!,MATCH(INDEX(#REF!,MATCH($A188,#REF!,0)),#REF!,0),'Recurrent profile helpers'!M$2)*IF($A188="", "0", INDEX(#REF!,MATCH($A188,#REF!,0))),"")</f>
        <v/>
      </c>
      <c r="N188" s="72" t="str">
        <f>IFERROR(INDEX(#REF!,MATCH(INDEX(#REF!,MATCH($A188,#REF!,0)),#REF!,0),'Recurrent profile helpers'!N$2)*IF($A188="", "0", INDEX(#REF!,MATCH($A188,#REF!,0))),"")</f>
        <v/>
      </c>
    </row>
    <row r="189" spans="1:14">
      <c r="A189" t="str">
        <f t="array" ref="A189">IFERROR(INDEX(#REF!, SMALL(IF((MID(#REF!,2,1)="."),ROW($A$6:$A$4897)-ROW($A$6)+1,IF((MID(#REF!,3,1)="."),ROW($A$6:$A$4892)-ROW($A$6)+1)), ROW(187:187))),"" )</f>
        <v/>
      </c>
      <c r="B189" s="72" t="str">
        <f>IF($A189="", "", INDEX(#REF!,MATCH($A189,#REF!,0)))</f>
        <v/>
      </c>
      <c r="C189" s="72" t="str">
        <f>IFERROR(INDEX(#REF!,MATCH(INDEX(#REF!,MATCH($A189,#REF!,0)),#REF!,0),'Recurrent profile helpers'!C$2)*IF($A189="", "0", INDEX(#REF!,MATCH($A189,#REF!,0))),"")</f>
        <v/>
      </c>
      <c r="D189" s="72" t="str">
        <f>IFERROR(INDEX(#REF!,MATCH(INDEX(#REF!,MATCH($A189,#REF!,0)),#REF!,0),'Recurrent profile helpers'!D$2)*IF($A189="", "0", INDEX(#REF!,MATCH($A189,#REF!,0))),"")</f>
        <v/>
      </c>
      <c r="E189" s="72" t="str">
        <f>IFERROR(INDEX(#REF!,MATCH(INDEX(#REF!,MATCH($A189,#REF!,0)),#REF!,0),'Recurrent profile helpers'!E$2)*IF($A189="", "0", INDEX(#REF!,MATCH($A189,#REF!,0))),"")</f>
        <v/>
      </c>
      <c r="F189" s="72" t="str">
        <f>IFERROR(INDEX(#REF!,MATCH(INDEX(#REF!,MATCH($A189,#REF!,0)),#REF!,0),'Recurrent profile helpers'!F$2)*IF($A189="", "0", INDEX(#REF!,MATCH($A189,#REF!,0))),"")</f>
        <v/>
      </c>
      <c r="G189" s="72" t="str">
        <f>IFERROR(INDEX(#REF!,MATCH(INDEX(#REF!,MATCH($A189,#REF!,0)),#REF!,0),'Recurrent profile helpers'!G$2)*IF($A189="", "0", INDEX(#REF!,MATCH($A189,#REF!,0))),"")</f>
        <v/>
      </c>
      <c r="H189" s="72" t="str">
        <f>IFERROR(INDEX(#REF!,MATCH(INDEX(#REF!,MATCH($A189,#REF!,0)),#REF!,0),'Recurrent profile helpers'!H$2)*IF($A189="", "0", INDEX(#REF!,MATCH($A189,#REF!,0))),"")</f>
        <v/>
      </c>
      <c r="I189" s="72" t="str">
        <f>IFERROR(INDEX(#REF!,MATCH(INDEX(#REF!,MATCH($A189,#REF!,0)),#REF!,0),'Recurrent profile helpers'!I$2)*IF($A189="", "0", INDEX(#REF!,MATCH($A189,#REF!,0))),"")</f>
        <v/>
      </c>
      <c r="J189" s="72" t="str">
        <f>IFERROR(INDEX(#REF!,MATCH(INDEX(#REF!,MATCH($A189,#REF!,0)),#REF!,0),'Recurrent profile helpers'!J$2)*IF($A189="", "0", INDEX(#REF!,MATCH($A189,#REF!,0))),"")</f>
        <v/>
      </c>
      <c r="K189" s="72" t="str">
        <f>IFERROR(INDEX(#REF!,MATCH(INDEX(#REF!,MATCH($A189,#REF!,0)),#REF!,0),'Recurrent profile helpers'!K$2)*IF($A189="", "0", INDEX(#REF!,MATCH($A189,#REF!,0))),"")</f>
        <v/>
      </c>
      <c r="L189" s="72" t="str">
        <f>IFERROR(INDEX(#REF!,MATCH(INDEX(#REF!,MATCH($A189,#REF!,0)),#REF!,0),'Recurrent profile helpers'!L$2)*IF($A189="", "0", INDEX(#REF!,MATCH($A189,#REF!,0))),"")</f>
        <v/>
      </c>
      <c r="M189" s="72" t="str">
        <f>IFERROR(INDEX(#REF!,MATCH(INDEX(#REF!,MATCH($A189,#REF!,0)),#REF!,0),'Recurrent profile helpers'!M$2)*IF($A189="", "0", INDEX(#REF!,MATCH($A189,#REF!,0))),"")</f>
        <v/>
      </c>
      <c r="N189" s="72" t="str">
        <f>IFERROR(INDEX(#REF!,MATCH(INDEX(#REF!,MATCH($A189,#REF!,0)),#REF!,0),'Recurrent profile helpers'!N$2)*IF($A189="", "0", INDEX(#REF!,MATCH($A189,#REF!,0))),"")</f>
        <v/>
      </c>
    </row>
    <row r="190" spans="1:14">
      <c r="A190" t="str">
        <f t="array" ref="A190">IFERROR(INDEX(#REF!, SMALL(IF((MID(#REF!,2,1)="."),ROW($A$6:$A$4897)-ROW($A$6)+1,IF((MID(#REF!,3,1)="."),ROW($A$6:$A$4892)-ROW($A$6)+1)), ROW(188:188))),"" )</f>
        <v/>
      </c>
      <c r="B190" s="72" t="str">
        <f>IF($A190="", "", INDEX(#REF!,MATCH($A190,#REF!,0)))</f>
        <v/>
      </c>
      <c r="C190" s="72" t="str">
        <f>IFERROR(INDEX(#REF!,MATCH(INDEX(#REF!,MATCH($A190,#REF!,0)),#REF!,0),'Recurrent profile helpers'!C$2)*IF($A190="", "0", INDEX(#REF!,MATCH($A190,#REF!,0))),"")</f>
        <v/>
      </c>
      <c r="D190" s="72" t="str">
        <f>IFERROR(INDEX(#REF!,MATCH(INDEX(#REF!,MATCH($A190,#REF!,0)),#REF!,0),'Recurrent profile helpers'!D$2)*IF($A190="", "0", INDEX(#REF!,MATCH($A190,#REF!,0))),"")</f>
        <v/>
      </c>
      <c r="E190" s="72" t="str">
        <f>IFERROR(INDEX(#REF!,MATCH(INDEX(#REF!,MATCH($A190,#REF!,0)),#REF!,0),'Recurrent profile helpers'!E$2)*IF($A190="", "0", INDEX(#REF!,MATCH($A190,#REF!,0))),"")</f>
        <v/>
      </c>
      <c r="F190" s="72" t="str">
        <f>IFERROR(INDEX(#REF!,MATCH(INDEX(#REF!,MATCH($A190,#REF!,0)),#REF!,0),'Recurrent profile helpers'!F$2)*IF($A190="", "0", INDEX(#REF!,MATCH($A190,#REF!,0))),"")</f>
        <v/>
      </c>
      <c r="G190" s="72" t="str">
        <f>IFERROR(INDEX(#REF!,MATCH(INDEX(#REF!,MATCH($A190,#REF!,0)),#REF!,0),'Recurrent profile helpers'!G$2)*IF($A190="", "0", INDEX(#REF!,MATCH($A190,#REF!,0))),"")</f>
        <v/>
      </c>
      <c r="H190" s="72" t="str">
        <f>IFERROR(INDEX(#REF!,MATCH(INDEX(#REF!,MATCH($A190,#REF!,0)),#REF!,0),'Recurrent profile helpers'!H$2)*IF($A190="", "0", INDEX(#REF!,MATCH($A190,#REF!,0))),"")</f>
        <v/>
      </c>
      <c r="I190" s="72" t="str">
        <f>IFERROR(INDEX(#REF!,MATCH(INDEX(#REF!,MATCH($A190,#REF!,0)),#REF!,0),'Recurrent profile helpers'!I$2)*IF($A190="", "0", INDEX(#REF!,MATCH($A190,#REF!,0))),"")</f>
        <v/>
      </c>
      <c r="J190" s="72" t="str">
        <f>IFERROR(INDEX(#REF!,MATCH(INDEX(#REF!,MATCH($A190,#REF!,0)),#REF!,0),'Recurrent profile helpers'!J$2)*IF($A190="", "0", INDEX(#REF!,MATCH($A190,#REF!,0))),"")</f>
        <v/>
      </c>
      <c r="K190" s="72" t="str">
        <f>IFERROR(INDEX(#REF!,MATCH(INDEX(#REF!,MATCH($A190,#REF!,0)),#REF!,0),'Recurrent profile helpers'!K$2)*IF($A190="", "0", INDEX(#REF!,MATCH($A190,#REF!,0))),"")</f>
        <v/>
      </c>
      <c r="L190" s="72" t="str">
        <f>IFERROR(INDEX(#REF!,MATCH(INDEX(#REF!,MATCH($A190,#REF!,0)),#REF!,0),'Recurrent profile helpers'!L$2)*IF($A190="", "0", INDEX(#REF!,MATCH($A190,#REF!,0))),"")</f>
        <v/>
      </c>
      <c r="M190" s="72" t="str">
        <f>IFERROR(INDEX(#REF!,MATCH(INDEX(#REF!,MATCH($A190,#REF!,0)),#REF!,0),'Recurrent profile helpers'!M$2)*IF($A190="", "0", INDEX(#REF!,MATCH($A190,#REF!,0))),"")</f>
        <v/>
      </c>
      <c r="N190" s="72" t="str">
        <f>IFERROR(INDEX(#REF!,MATCH(INDEX(#REF!,MATCH($A190,#REF!,0)),#REF!,0),'Recurrent profile helpers'!N$2)*IF($A190="", "0", INDEX(#REF!,MATCH($A190,#REF!,0))),"")</f>
        <v/>
      </c>
    </row>
    <row r="191" spans="1:14">
      <c r="A191" t="str">
        <f t="array" ref="A191">IFERROR(INDEX(#REF!, SMALL(IF((MID(#REF!,2,1)="."),ROW($A$6:$A$4897)-ROW($A$6)+1,IF((MID(#REF!,3,1)="."),ROW($A$6:$A$4892)-ROW($A$6)+1)), ROW(189:189))),"" )</f>
        <v/>
      </c>
      <c r="B191" s="72" t="str">
        <f>IF($A191="", "", INDEX(#REF!,MATCH($A191,#REF!,0)))</f>
        <v/>
      </c>
      <c r="C191" s="72" t="str">
        <f>IFERROR(INDEX(#REF!,MATCH(INDEX(#REF!,MATCH($A191,#REF!,0)),#REF!,0),'Recurrent profile helpers'!C$2)*IF($A191="", "0", INDEX(#REF!,MATCH($A191,#REF!,0))),"")</f>
        <v/>
      </c>
      <c r="D191" s="72" t="str">
        <f>IFERROR(INDEX(#REF!,MATCH(INDEX(#REF!,MATCH($A191,#REF!,0)),#REF!,0),'Recurrent profile helpers'!D$2)*IF($A191="", "0", INDEX(#REF!,MATCH($A191,#REF!,0))),"")</f>
        <v/>
      </c>
      <c r="E191" s="72" t="str">
        <f>IFERROR(INDEX(#REF!,MATCH(INDEX(#REF!,MATCH($A191,#REF!,0)),#REF!,0),'Recurrent profile helpers'!E$2)*IF($A191="", "0", INDEX(#REF!,MATCH($A191,#REF!,0))),"")</f>
        <v/>
      </c>
      <c r="F191" s="72" t="str">
        <f>IFERROR(INDEX(#REF!,MATCH(INDEX(#REF!,MATCH($A191,#REF!,0)),#REF!,0),'Recurrent profile helpers'!F$2)*IF($A191="", "0", INDEX(#REF!,MATCH($A191,#REF!,0))),"")</f>
        <v/>
      </c>
      <c r="G191" s="72" t="str">
        <f>IFERROR(INDEX(#REF!,MATCH(INDEX(#REF!,MATCH($A191,#REF!,0)),#REF!,0),'Recurrent profile helpers'!G$2)*IF($A191="", "0", INDEX(#REF!,MATCH($A191,#REF!,0))),"")</f>
        <v/>
      </c>
      <c r="H191" s="72" t="str">
        <f>IFERROR(INDEX(#REF!,MATCH(INDEX(#REF!,MATCH($A191,#REF!,0)),#REF!,0),'Recurrent profile helpers'!H$2)*IF($A191="", "0", INDEX(#REF!,MATCH($A191,#REF!,0))),"")</f>
        <v/>
      </c>
      <c r="I191" s="72" t="str">
        <f>IFERROR(INDEX(#REF!,MATCH(INDEX(#REF!,MATCH($A191,#REF!,0)),#REF!,0),'Recurrent profile helpers'!I$2)*IF($A191="", "0", INDEX(#REF!,MATCH($A191,#REF!,0))),"")</f>
        <v/>
      </c>
      <c r="J191" s="72" t="str">
        <f>IFERROR(INDEX(#REF!,MATCH(INDEX(#REF!,MATCH($A191,#REF!,0)),#REF!,0),'Recurrent profile helpers'!J$2)*IF($A191="", "0", INDEX(#REF!,MATCH($A191,#REF!,0))),"")</f>
        <v/>
      </c>
      <c r="K191" s="72" t="str">
        <f>IFERROR(INDEX(#REF!,MATCH(INDEX(#REF!,MATCH($A191,#REF!,0)),#REF!,0),'Recurrent profile helpers'!K$2)*IF($A191="", "0", INDEX(#REF!,MATCH($A191,#REF!,0))),"")</f>
        <v/>
      </c>
      <c r="L191" s="72" t="str">
        <f>IFERROR(INDEX(#REF!,MATCH(INDEX(#REF!,MATCH($A191,#REF!,0)),#REF!,0),'Recurrent profile helpers'!L$2)*IF($A191="", "0", INDEX(#REF!,MATCH($A191,#REF!,0))),"")</f>
        <v/>
      </c>
      <c r="M191" s="72" t="str">
        <f>IFERROR(INDEX(#REF!,MATCH(INDEX(#REF!,MATCH($A191,#REF!,0)),#REF!,0),'Recurrent profile helpers'!M$2)*IF($A191="", "0", INDEX(#REF!,MATCH($A191,#REF!,0))),"")</f>
        <v/>
      </c>
      <c r="N191" s="72" t="str">
        <f>IFERROR(INDEX(#REF!,MATCH(INDEX(#REF!,MATCH($A191,#REF!,0)),#REF!,0),'Recurrent profile helpers'!N$2)*IF($A191="", "0", INDEX(#REF!,MATCH($A191,#REF!,0))),"")</f>
        <v/>
      </c>
    </row>
    <row r="192" spans="1:14">
      <c r="A192" t="str">
        <f t="array" ref="A192">IFERROR(INDEX(#REF!, SMALL(IF((MID(#REF!,2,1)="."),ROW($A$6:$A$4897)-ROW($A$6)+1,IF((MID(#REF!,3,1)="."),ROW($A$6:$A$4892)-ROW($A$6)+1)), ROW(190:190))),"" )</f>
        <v/>
      </c>
      <c r="B192" s="72" t="str">
        <f>IF($A192="", "", INDEX(#REF!,MATCH($A192,#REF!,0)))</f>
        <v/>
      </c>
      <c r="C192" s="72" t="str">
        <f>IFERROR(INDEX(#REF!,MATCH(INDEX(#REF!,MATCH($A192,#REF!,0)),#REF!,0),'Recurrent profile helpers'!C$2)*IF($A192="", "0", INDEX(#REF!,MATCH($A192,#REF!,0))),"")</f>
        <v/>
      </c>
      <c r="D192" s="72" t="str">
        <f>IFERROR(INDEX(#REF!,MATCH(INDEX(#REF!,MATCH($A192,#REF!,0)),#REF!,0),'Recurrent profile helpers'!D$2)*IF($A192="", "0", INDEX(#REF!,MATCH($A192,#REF!,0))),"")</f>
        <v/>
      </c>
      <c r="E192" s="72" t="str">
        <f>IFERROR(INDEX(#REF!,MATCH(INDEX(#REF!,MATCH($A192,#REF!,0)),#REF!,0),'Recurrent profile helpers'!E$2)*IF($A192="", "0", INDEX(#REF!,MATCH($A192,#REF!,0))),"")</f>
        <v/>
      </c>
      <c r="F192" s="72" t="str">
        <f>IFERROR(INDEX(#REF!,MATCH(INDEX(#REF!,MATCH($A192,#REF!,0)),#REF!,0),'Recurrent profile helpers'!F$2)*IF($A192="", "0", INDEX(#REF!,MATCH($A192,#REF!,0))),"")</f>
        <v/>
      </c>
      <c r="G192" s="72" t="str">
        <f>IFERROR(INDEX(#REF!,MATCH(INDEX(#REF!,MATCH($A192,#REF!,0)),#REF!,0),'Recurrent profile helpers'!G$2)*IF($A192="", "0", INDEX(#REF!,MATCH($A192,#REF!,0))),"")</f>
        <v/>
      </c>
      <c r="H192" s="72" t="str">
        <f>IFERROR(INDEX(#REF!,MATCH(INDEX(#REF!,MATCH($A192,#REF!,0)),#REF!,0),'Recurrent profile helpers'!H$2)*IF($A192="", "0", INDEX(#REF!,MATCH($A192,#REF!,0))),"")</f>
        <v/>
      </c>
      <c r="I192" s="72" t="str">
        <f>IFERROR(INDEX(#REF!,MATCH(INDEX(#REF!,MATCH($A192,#REF!,0)),#REF!,0),'Recurrent profile helpers'!I$2)*IF($A192="", "0", INDEX(#REF!,MATCH($A192,#REF!,0))),"")</f>
        <v/>
      </c>
      <c r="J192" s="72" t="str">
        <f>IFERROR(INDEX(#REF!,MATCH(INDEX(#REF!,MATCH($A192,#REF!,0)),#REF!,0),'Recurrent profile helpers'!J$2)*IF($A192="", "0", INDEX(#REF!,MATCH($A192,#REF!,0))),"")</f>
        <v/>
      </c>
      <c r="K192" s="72" t="str">
        <f>IFERROR(INDEX(#REF!,MATCH(INDEX(#REF!,MATCH($A192,#REF!,0)),#REF!,0),'Recurrent profile helpers'!K$2)*IF($A192="", "0", INDEX(#REF!,MATCH($A192,#REF!,0))),"")</f>
        <v/>
      </c>
      <c r="L192" s="72" t="str">
        <f>IFERROR(INDEX(#REF!,MATCH(INDEX(#REF!,MATCH($A192,#REF!,0)),#REF!,0),'Recurrent profile helpers'!L$2)*IF($A192="", "0", INDEX(#REF!,MATCH($A192,#REF!,0))),"")</f>
        <v/>
      </c>
      <c r="M192" s="72" t="str">
        <f>IFERROR(INDEX(#REF!,MATCH(INDEX(#REF!,MATCH($A192,#REF!,0)),#REF!,0),'Recurrent profile helpers'!M$2)*IF($A192="", "0", INDEX(#REF!,MATCH($A192,#REF!,0))),"")</f>
        <v/>
      </c>
      <c r="N192" s="72" t="str">
        <f>IFERROR(INDEX(#REF!,MATCH(INDEX(#REF!,MATCH($A192,#REF!,0)),#REF!,0),'Recurrent profile helpers'!N$2)*IF($A192="", "0", INDEX(#REF!,MATCH($A192,#REF!,0))),"")</f>
        <v/>
      </c>
    </row>
    <row r="193" spans="1:14">
      <c r="A193" t="str">
        <f t="array" ref="A193">IFERROR(INDEX(#REF!, SMALL(IF((MID(#REF!,2,1)="."),ROW($A$6:$A$4897)-ROW($A$6)+1,IF((MID(#REF!,3,1)="."),ROW($A$6:$A$4892)-ROW($A$6)+1)), ROW(191:191))),"" )</f>
        <v/>
      </c>
      <c r="B193" s="72" t="str">
        <f>IF($A193="", "", INDEX(#REF!,MATCH($A193,#REF!,0)))</f>
        <v/>
      </c>
      <c r="C193" s="72" t="str">
        <f>IFERROR(INDEX(#REF!,MATCH(INDEX(#REF!,MATCH($A193,#REF!,0)),#REF!,0),'Recurrent profile helpers'!C$2)*IF($A193="", "0", INDEX(#REF!,MATCH($A193,#REF!,0))),"")</f>
        <v/>
      </c>
      <c r="D193" s="72" t="str">
        <f>IFERROR(INDEX(#REF!,MATCH(INDEX(#REF!,MATCH($A193,#REF!,0)),#REF!,0),'Recurrent profile helpers'!D$2)*IF($A193="", "0", INDEX(#REF!,MATCH($A193,#REF!,0))),"")</f>
        <v/>
      </c>
      <c r="E193" s="72" t="str">
        <f>IFERROR(INDEX(#REF!,MATCH(INDEX(#REF!,MATCH($A193,#REF!,0)),#REF!,0),'Recurrent profile helpers'!E$2)*IF($A193="", "0", INDEX(#REF!,MATCH($A193,#REF!,0))),"")</f>
        <v/>
      </c>
      <c r="F193" s="72" t="str">
        <f>IFERROR(INDEX(#REF!,MATCH(INDEX(#REF!,MATCH($A193,#REF!,0)),#REF!,0),'Recurrent profile helpers'!F$2)*IF($A193="", "0", INDEX(#REF!,MATCH($A193,#REF!,0))),"")</f>
        <v/>
      </c>
      <c r="G193" s="72" t="str">
        <f>IFERROR(INDEX(#REF!,MATCH(INDEX(#REF!,MATCH($A193,#REF!,0)),#REF!,0),'Recurrent profile helpers'!G$2)*IF($A193="", "0", INDEX(#REF!,MATCH($A193,#REF!,0))),"")</f>
        <v/>
      </c>
      <c r="H193" s="72" t="str">
        <f>IFERROR(INDEX(#REF!,MATCH(INDEX(#REF!,MATCH($A193,#REF!,0)),#REF!,0),'Recurrent profile helpers'!H$2)*IF($A193="", "0", INDEX(#REF!,MATCH($A193,#REF!,0))),"")</f>
        <v/>
      </c>
      <c r="I193" s="72" t="str">
        <f>IFERROR(INDEX(#REF!,MATCH(INDEX(#REF!,MATCH($A193,#REF!,0)),#REF!,0),'Recurrent profile helpers'!I$2)*IF($A193="", "0", INDEX(#REF!,MATCH($A193,#REF!,0))),"")</f>
        <v/>
      </c>
      <c r="J193" s="72" t="str">
        <f>IFERROR(INDEX(#REF!,MATCH(INDEX(#REF!,MATCH($A193,#REF!,0)),#REF!,0),'Recurrent profile helpers'!J$2)*IF($A193="", "0", INDEX(#REF!,MATCH($A193,#REF!,0))),"")</f>
        <v/>
      </c>
      <c r="K193" s="72" t="str">
        <f>IFERROR(INDEX(#REF!,MATCH(INDEX(#REF!,MATCH($A193,#REF!,0)),#REF!,0),'Recurrent profile helpers'!K$2)*IF($A193="", "0", INDEX(#REF!,MATCH($A193,#REF!,0))),"")</f>
        <v/>
      </c>
      <c r="L193" s="72" t="str">
        <f>IFERROR(INDEX(#REF!,MATCH(INDEX(#REF!,MATCH($A193,#REF!,0)),#REF!,0),'Recurrent profile helpers'!L$2)*IF($A193="", "0", INDEX(#REF!,MATCH($A193,#REF!,0))),"")</f>
        <v/>
      </c>
      <c r="M193" s="72" t="str">
        <f>IFERROR(INDEX(#REF!,MATCH(INDEX(#REF!,MATCH($A193,#REF!,0)),#REF!,0),'Recurrent profile helpers'!M$2)*IF($A193="", "0", INDEX(#REF!,MATCH($A193,#REF!,0))),"")</f>
        <v/>
      </c>
      <c r="N193" s="72" t="str">
        <f>IFERROR(INDEX(#REF!,MATCH(INDEX(#REF!,MATCH($A193,#REF!,0)),#REF!,0),'Recurrent profile helpers'!N$2)*IF($A193="", "0", INDEX(#REF!,MATCH($A193,#REF!,0))),"")</f>
        <v/>
      </c>
    </row>
    <row r="194" spans="1:14">
      <c r="A194" t="str">
        <f t="array" ref="A194">IFERROR(INDEX(#REF!, SMALL(IF((MID(#REF!,2,1)="."),ROW($A$6:$A$4897)-ROW($A$6)+1,IF((MID(#REF!,3,1)="."),ROW($A$6:$A$4892)-ROW($A$6)+1)), ROW(192:192))),"" )</f>
        <v/>
      </c>
      <c r="B194" s="72" t="str">
        <f>IF($A194="", "", INDEX(#REF!,MATCH($A194,#REF!,0)))</f>
        <v/>
      </c>
      <c r="C194" s="72" t="str">
        <f>IFERROR(INDEX(#REF!,MATCH(INDEX(#REF!,MATCH($A194,#REF!,0)),#REF!,0),'Recurrent profile helpers'!C$2)*IF($A194="", "0", INDEX(#REF!,MATCH($A194,#REF!,0))),"")</f>
        <v/>
      </c>
      <c r="D194" s="72" t="str">
        <f>IFERROR(INDEX(#REF!,MATCH(INDEX(#REF!,MATCH($A194,#REF!,0)),#REF!,0),'Recurrent profile helpers'!D$2)*IF($A194="", "0", INDEX(#REF!,MATCH($A194,#REF!,0))),"")</f>
        <v/>
      </c>
      <c r="E194" s="72" t="str">
        <f>IFERROR(INDEX(#REF!,MATCH(INDEX(#REF!,MATCH($A194,#REF!,0)),#REF!,0),'Recurrent profile helpers'!E$2)*IF($A194="", "0", INDEX(#REF!,MATCH($A194,#REF!,0))),"")</f>
        <v/>
      </c>
      <c r="F194" s="72" t="str">
        <f>IFERROR(INDEX(#REF!,MATCH(INDEX(#REF!,MATCH($A194,#REF!,0)),#REF!,0),'Recurrent profile helpers'!F$2)*IF($A194="", "0", INDEX(#REF!,MATCH($A194,#REF!,0))),"")</f>
        <v/>
      </c>
      <c r="G194" s="72" t="str">
        <f>IFERROR(INDEX(#REF!,MATCH(INDEX(#REF!,MATCH($A194,#REF!,0)),#REF!,0),'Recurrent profile helpers'!G$2)*IF($A194="", "0", INDEX(#REF!,MATCH($A194,#REF!,0))),"")</f>
        <v/>
      </c>
      <c r="H194" s="72" t="str">
        <f>IFERROR(INDEX(#REF!,MATCH(INDEX(#REF!,MATCH($A194,#REF!,0)),#REF!,0),'Recurrent profile helpers'!H$2)*IF($A194="", "0", INDEX(#REF!,MATCH($A194,#REF!,0))),"")</f>
        <v/>
      </c>
      <c r="I194" s="72" t="str">
        <f>IFERROR(INDEX(#REF!,MATCH(INDEX(#REF!,MATCH($A194,#REF!,0)),#REF!,0),'Recurrent profile helpers'!I$2)*IF($A194="", "0", INDEX(#REF!,MATCH($A194,#REF!,0))),"")</f>
        <v/>
      </c>
      <c r="J194" s="72" t="str">
        <f>IFERROR(INDEX(#REF!,MATCH(INDEX(#REF!,MATCH($A194,#REF!,0)),#REF!,0),'Recurrent profile helpers'!J$2)*IF($A194="", "0", INDEX(#REF!,MATCH($A194,#REF!,0))),"")</f>
        <v/>
      </c>
      <c r="K194" s="72" t="str">
        <f>IFERROR(INDEX(#REF!,MATCH(INDEX(#REF!,MATCH($A194,#REF!,0)),#REF!,0),'Recurrent profile helpers'!K$2)*IF($A194="", "0", INDEX(#REF!,MATCH($A194,#REF!,0))),"")</f>
        <v/>
      </c>
      <c r="L194" s="72" t="str">
        <f>IFERROR(INDEX(#REF!,MATCH(INDEX(#REF!,MATCH($A194,#REF!,0)),#REF!,0),'Recurrent profile helpers'!L$2)*IF($A194="", "0", INDEX(#REF!,MATCH($A194,#REF!,0))),"")</f>
        <v/>
      </c>
      <c r="M194" s="72" t="str">
        <f>IFERROR(INDEX(#REF!,MATCH(INDEX(#REF!,MATCH($A194,#REF!,0)),#REF!,0),'Recurrent profile helpers'!M$2)*IF($A194="", "0", INDEX(#REF!,MATCH($A194,#REF!,0))),"")</f>
        <v/>
      </c>
      <c r="N194" s="72" t="str">
        <f>IFERROR(INDEX(#REF!,MATCH(INDEX(#REF!,MATCH($A194,#REF!,0)),#REF!,0),'Recurrent profile helpers'!N$2)*IF($A194="", "0", INDEX(#REF!,MATCH($A194,#REF!,0))),"")</f>
        <v/>
      </c>
    </row>
    <row r="195" spans="1:14">
      <c r="A195" t="str">
        <f t="array" ref="A195">IFERROR(INDEX(#REF!, SMALL(IF((MID(#REF!,2,1)="."),ROW($A$6:$A$4897)-ROW($A$6)+1,IF((MID(#REF!,3,1)="."),ROW($A$6:$A$4892)-ROW($A$6)+1)), ROW(193:193))),"" )</f>
        <v/>
      </c>
      <c r="B195" s="72" t="str">
        <f>IF($A195="", "", INDEX(#REF!,MATCH($A195,#REF!,0)))</f>
        <v/>
      </c>
      <c r="C195" s="72" t="str">
        <f>IFERROR(INDEX(#REF!,MATCH(INDEX(#REF!,MATCH($A195,#REF!,0)),#REF!,0),'Recurrent profile helpers'!C$2)*IF($A195="", "0", INDEX(#REF!,MATCH($A195,#REF!,0))),"")</f>
        <v/>
      </c>
      <c r="D195" s="72" t="str">
        <f>IFERROR(INDEX(#REF!,MATCH(INDEX(#REF!,MATCH($A195,#REF!,0)),#REF!,0),'Recurrent profile helpers'!D$2)*IF($A195="", "0", INDEX(#REF!,MATCH($A195,#REF!,0))),"")</f>
        <v/>
      </c>
      <c r="E195" s="72" t="str">
        <f>IFERROR(INDEX(#REF!,MATCH(INDEX(#REF!,MATCH($A195,#REF!,0)),#REF!,0),'Recurrent profile helpers'!E$2)*IF($A195="", "0", INDEX(#REF!,MATCH($A195,#REF!,0))),"")</f>
        <v/>
      </c>
      <c r="F195" s="72" t="str">
        <f>IFERROR(INDEX(#REF!,MATCH(INDEX(#REF!,MATCH($A195,#REF!,0)),#REF!,0),'Recurrent profile helpers'!F$2)*IF($A195="", "0", INDEX(#REF!,MATCH($A195,#REF!,0))),"")</f>
        <v/>
      </c>
      <c r="G195" s="72" t="str">
        <f>IFERROR(INDEX(#REF!,MATCH(INDEX(#REF!,MATCH($A195,#REF!,0)),#REF!,0),'Recurrent profile helpers'!G$2)*IF($A195="", "0", INDEX(#REF!,MATCH($A195,#REF!,0))),"")</f>
        <v/>
      </c>
      <c r="H195" s="72" t="str">
        <f>IFERROR(INDEX(#REF!,MATCH(INDEX(#REF!,MATCH($A195,#REF!,0)),#REF!,0),'Recurrent profile helpers'!H$2)*IF($A195="", "0", INDEX(#REF!,MATCH($A195,#REF!,0))),"")</f>
        <v/>
      </c>
      <c r="I195" s="72" t="str">
        <f>IFERROR(INDEX(#REF!,MATCH(INDEX(#REF!,MATCH($A195,#REF!,0)),#REF!,0),'Recurrent profile helpers'!I$2)*IF($A195="", "0", INDEX(#REF!,MATCH($A195,#REF!,0))),"")</f>
        <v/>
      </c>
      <c r="J195" s="72" t="str">
        <f>IFERROR(INDEX(#REF!,MATCH(INDEX(#REF!,MATCH($A195,#REF!,0)),#REF!,0),'Recurrent profile helpers'!J$2)*IF($A195="", "0", INDEX(#REF!,MATCH($A195,#REF!,0))),"")</f>
        <v/>
      </c>
      <c r="K195" s="72" t="str">
        <f>IFERROR(INDEX(#REF!,MATCH(INDEX(#REF!,MATCH($A195,#REF!,0)),#REF!,0),'Recurrent profile helpers'!K$2)*IF($A195="", "0", INDEX(#REF!,MATCH($A195,#REF!,0))),"")</f>
        <v/>
      </c>
      <c r="L195" s="72" t="str">
        <f>IFERROR(INDEX(#REF!,MATCH(INDEX(#REF!,MATCH($A195,#REF!,0)),#REF!,0),'Recurrent profile helpers'!L$2)*IF($A195="", "0", INDEX(#REF!,MATCH($A195,#REF!,0))),"")</f>
        <v/>
      </c>
      <c r="M195" s="72" t="str">
        <f>IFERROR(INDEX(#REF!,MATCH(INDEX(#REF!,MATCH($A195,#REF!,0)),#REF!,0),'Recurrent profile helpers'!M$2)*IF($A195="", "0", INDEX(#REF!,MATCH($A195,#REF!,0))),"")</f>
        <v/>
      </c>
      <c r="N195" s="72" t="str">
        <f>IFERROR(INDEX(#REF!,MATCH(INDEX(#REF!,MATCH($A195,#REF!,0)),#REF!,0),'Recurrent profile helpers'!N$2)*IF($A195="", "0", INDEX(#REF!,MATCH($A195,#REF!,0))),"")</f>
        <v/>
      </c>
    </row>
    <row r="196" spans="1:14">
      <c r="A196" t="str">
        <f t="array" ref="A196">IFERROR(INDEX(#REF!, SMALL(IF((MID(#REF!,2,1)="."),ROW($A$6:$A$4897)-ROW($A$6)+1,IF((MID(#REF!,3,1)="."),ROW($A$6:$A$4892)-ROW($A$6)+1)), ROW(194:194))),"" )</f>
        <v/>
      </c>
      <c r="B196" s="72" t="str">
        <f>IF($A196="", "", INDEX(#REF!,MATCH($A196,#REF!,0)))</f>
        <v/>
      </c>
      <c r="C196" s="72" t="str">
        <f>IFERROR(INDEX(#REF!,MATCH(INDEX(#REF!,MATCH($A196,#REF!,0)),#REF!,0),'Recurrent profile helpers'!C$2)*IF($A196="", "0", INDEX(#REF!,MATCH($A196,#REF!,0))),"")</f>
        <v/>
      </c>
      <c r="D196" s="72" t="str">
        <f>IFERROR(INDEX(#REF!,MATCH(INDEX(#REF!,MATCH($A196,#REF!,0)),#REF!,0),'Recurrent profile helpers'!D$2)*IF($A196="", "0", INDEX(#REF!,MATCH($A196,#REF!,0))),"")</f>
        <v/>
      </c>
      <c r="E196" s="72" t="str">
        <f>IFERROR(INDEX(#REF!,MATCH(INDEX(#REF!,MATCH($A196,#REF!,0)),#REF!,0),'Recurrent profile helpers'!E$2)*IF($A196="", "0", INDEX(#REF!,MATCH($A196,#REF!,0))),"")</f>
        <v/>
      </c>
      <c r="F196" s="72" t="str">
        <f>IFERROR(INDEX(#REF!,MATCH(INDEX(#REF!,MATCH($A196,#REF!,0)),#REF!,0),'Recurrent profile helpers'!F$2)*IF($A196="", "0", INDEX(#REF!,MATCH($A196,#REF!,0))),"")</f>
        <v/>
      </c>
      <c r="G196" s="72" t="str">
        <f>IFERROR(INDEX(#REF!,MATCH(INDEX(#REF!,MATCH($A196,#REF!,0)),#REF!,0),'Recurrent profile helpers'!G$2)*IF($A196="", "0", INDEX(#REF!,MATCH($A196,#REF!,0))),"")</f>
        <v/>
      </c>
      <c r="H196" s="72" t="str">
        <f>IFERROR(INDEX(#REF!,MATCH(INDEX(#REF!,MATCH($A196,#REF!,0)),#REF!,0),'Recurrent profile helpers'!H$2)*IF($A196="", "0", INDEX(#REF!,MATCH($A196,#REF!,0))),"")</f>
        <v/>
      </c>
      <c r="I196" s="72" t="str">
        <f>IFERROR(INDEX(#REF!,MATCH(INDEX(#REF!,MATCH($A196,#REF!,0)),#REF!,0),'Recurrent profile helpers'!I$2)*IF($A196="", "0", INDEX(#REF!,MATCH($A196,#REF!,0))),"")</f>
        <v/>
      </c>
      <c r="J196" s="72" t="str">
        <f>IFERROR(INDEX(#REF!,MATCH(INDEX(#REF!,MATCH($A196,#REF!,0)),#REF!,0),'Recurrent profile helpers'!J$2)*IF($A196="", "0", INDEX(#REF!,MATCH($A196,#REF!,0))),"")</f>
        <v/>
      </c>
      <c r="K196" s="72" t="str">
        <f>IFERROR(INDEX(#REF!,MATCH(INDEX(#REF!,MATCH($A196,#REF!,0)),#REF!,0),'Recurrent profile helpers'!K$2)*IF($A196="", "0", INDEX(#REF!,MATCH($A196,#REF!,0))),"")</f>
        <v/>
      </c>
      <c r="L196" s="72" t="str">
        <f>IFERROR(INDEX(#REF!,MATCH(INDEX(#REF!,MATCH($A196,#REF!,0)),#REF!,0),'Recurrent profile helpers'!L$2)*IF($A196="", "0", INDEX(#REF!,MATCH($A196,#REF!,0))),"")</f>
        <v/>
      </c>
      <c r="M196" s="72" t="str">
        <f>IFERROR(INDEX(#REF!,MATCH(INDEX(#REF!,MATCH($A196,#REF!,0)),#REF!,0),'Recurrent profile helpers'!M$2)*IF($A196="", "0", INDEX(#REF!,MATCH($A196,#REF!,0))),"")</f>
        <v/>
      </c>
      <c r="N196" s="72" t="str">
        <f>IFERROR(INDEX(#REF!,MATCH(INDEX(#REF!,MATCH($A196,#REF!,0)),#REF!,0),'Recurrent profile helpers'!N$2)*IF($A196="", "0", INDEX(#REF!,MATCH($A196,#REF!,0))),"")</f>
        <v/>
      </c>
    </row>
    <row r="197" spans="1:14">
      <c r="A197" t="str">
        <f t="array" ref="A197">IFERROR(INDEX(#REF!, SMALL(IF((MID(#REF!,2,1)="."),ROW($A$6:$A$4897)-ROW($A$6)+1,IF((MID(#REF!,3,1)="."),ROW($A$6:$A$4892)-ROW($A$6)+1)), ROW(195:195))),"" )</f>
        <v/>
      </c>
      <c r="B197" s="72" t="str">
        <f>IF($A197="", "", INDEX(#REF!,MATCH($A197,#REF!,0)))</f>
        <v/>
      </c>
      <c r="C197" s="72" t="str">
        <f>IFERROR(INDEX(#REF!,MATCH(INDEX(#REF!,MATCH($A197,#REF!,0)),#REF!,0),'Recurrent profile helpers'!C$2)*IF($A197="", "0", INDEX(#REF!,MATCH($A197,#REF!,0))),"")</f>
        <v/>
      </c>
      <c r="D197" s="72" t="str">
        <f>IFERROR(INDEX(#REF!,MATCH(INDEX(#REF!,MATCH($A197,#REF!,0)),#REF!,0),'Recurrent profile helpers'!D$2)*IF($A197="", "0", INDEX(#REF!,MATCH($A197,#REF!,0))),"")</f>
        <v/>
      </c>
      <c r="E197" s="72" t="str">
        <f>IFERROR(INDEX(#REF!,MATCH(INDEX(#REF!,MATCH($A197,#REF!,0)),#REF!,0),'Recurrent profile helpers'!E$2)*IF($A197="", "0", INDEX(#REF!,MATCH($A197,#REF!,0))),"")</f>
        <v/>
      </c>
      <c r="F197" s="72" t="str">
        <f>IFERROR(INDEX(#REF!,MATCH(INDEX(#REF!,MATCH($A197,#REF!,0)),#REF!,0),'Recurrent profile helpers'!F$2)*IF($A197="", "0", INDEX(#REF!,MATCH($A197,#REF!,0))),"")</f>
        <v/>
      </c>
      <c r="G197" s="72" t="str">
        <f>IFERROR(INDEX(#REF!,MATCH(INDEX(#REF!,MATCH($A197,#REF!,0)),#REF!,0),'Recurrent profile helpers'!G$2)*IF($A197="", "0", INDEX(#REF!,MATCH($A197,#REF!,0))),"")</f>
        <v/>
      </c>
      <c r="H197" s="72" t="str">
        <f>IFERROR(INDEX(#REF!,MATCH(INDEX(#REF!,MATCH($A197,#REF!,0)),#REF!,0),'Recurrent profile helpers'!H$2)*IF($A197="", "0", INDEX(#REF!,MATCH($A197,#REF!,0))),"")</f>
        <v/>
      </c>
      <c r="I197" s="72" t="str">
        <f>IFERROR(INDEX(#REF!,MATCH(INDEX(#REF!,MATCH($A197,#REF!,0)),#REF!,0),'Recurrent profile helpers'!I$2)*IF($A197="", "0", INDEX(#REF!,MATCH($A197,#REF!,0))),"")</f>
        <v/>
      </c>
      <c r="J197" s="72" t="str">
        <f>IFERROR(INDEX(#REF!,MATCH(INDEX(#REF!,MATCH($A197,#REF!,0)),#REF!,0),'Recurrent profile helpers'!J$2)*IF($A197="", "0", INDEX(#REF!,MATCH($A197,#REF!,0))),"")</f>
        <v/>
      </c>
      <c r="K197" s="72" t="str">
        <f>IFERROR(INDEX(#REF!,MATCH(INDEX(#REF!,MATCH($A197,#REF!,0)),#REF!,0),'Recurrent profile helpers'!K$2)*IF($A197="", "0", INDEX(#REF!,MATCH($A197,#REF!,0))),"")</f>
        <v/>
      </c>
      <c r="L197" s="72" t="str">
        <f>IFERROR(INDEX(#REF!,MATCH(INDEX(#REF!,MATCH($A197,#REF!,0)),#REF!,0),'Recurrent profile helpers'!L$2)*IF($A197="", "0", INDEX(#REF!,MATCH($A197,#REF!,0))),"")</f>
        <v/>
      </c>
      <c r="M197" s="72" t="str">
        <f>IFERROR(INDEX(#REF!,MATCH(INDEX(#REF!,MATCH($A197,#REF!,0)),#REF!,0),'Recurrent profile helpers'!M$2)*IF($A197="", "0", INDEX(#REF!,MATCH($A197,#REF!,0))),"")</f>
        <v/>
      </c>
      <c r="N197" s="72" t="str">
        <f>IFERROR(INDEX(#REF!,MATCH(INDEX(#REF!,MATCH($A197,#REF!,0)),#REF!,0),'Recurrent profile helpers'!N$2)*IF($A197="", "0", INDEX(#REF!,MATCH($A197,#REF!,0))),"")</f>
        <v/>
      </c>
    </row>
    <row r="198" spans="1:14">
      <c r="A198" t="str">
        <f t="array" ref="A198">IFERROR(INDEX(#REF!, SMALL(IF((MID(#REF!,2,1)="."),ROW($A$6:$A$4897)-ROW($A$6)+1,IF((MID(#REF!,3,1)="."),ROW($A$6:$A$4892)-ROW($A$6)+1)), ROW(196:196))),"" )</f>
        <v/>
      </c>
      <c r="B198" s="72" t="str">
        <f>IF($A198="", "", INDEX(#REF!,MATCH($A198,#REF!,0)))</f>
        <v/>
      </c>
      <c r="C198" s="72" t="str">
        <f>IFERROR(INDEX(#REF!,MATCH(INDEX(#REF!,MATCH($A198,#REF!,0)),#REF!,0),'Recurrent profile helpers'!C$2)*IF($A198="", "0", INDEX(#REF!,MATCH($A198,#REF!,0))),"")</f>
        <v/>
      </c>
      <c r="D198" s="72" t="str">
        <f>IFERROR(INDEX(#REF!,MATCH(INDEX(#REF!,MATCH($A198,#REF!,0)),#REF!,0),'Recurrent profile helpers'!D$2)*IF($A198="", "0", INDEX(#REF!,MATCH($A198,#REF!,0))),"")</f>
        <v/>
      </c>
      <c r="E198" s="72" t="str">
        <f>IFERROR(INDEX(#REF!,MATCH(INDEX(#REF!,MATCH($A198,#REF!,0)),#REF!,0),'Recurrent profile helpers'!E$2)*IF($A198="", "0", INDEX(#REF!,MATCH($A198,#REF!,0))),"")</f>
        <v/>
      </c>
      <c r="F198" s="72" t="str">
        <f>IFERROR(INDEX(#REF!,MATCH(INDEX(#REF!,MATCH($A198,#REF!,0)),#REF!,0),'Recurrent profile helpers'!F$2)*IF($A198="", "0", INDEX(#REF!,MATCH($A198,#REF!,0))),"")</f>
        <v/>
      </c>
      <c r="G198" s="72" t="str">
        <f>IFERROR(INDEX(#REF!,MATCH(INDEX(#REF!,MATCH($A198,#REF!,0)),#REF!,0),'Recurrent profile helpers'!G$2)*IF($A198="", "0", INDEX(#REF!,MATCH($A198,#REF!,0))),"")</f>
        <v/>
      </c>
      <c r="H198" s="72" t="str">
        <f>IFERROR(INDEX(#REF!,MATCH(INDEX(#REF!,MATCH($A198,#REF!,0)),#REF!,0),'Recurrent profile helpers'!H$2)*IF($A198="", "0", INDEX(#REF!,MATCH($A198,#REF!,0))),"")</f>
        <v/>
      </c>
      <c r="I198" s="72" t="str">
        <f>IFERROR(INDEX(#REF!,MATCH(INDEX(#REF!,MATCH($A198,#REF!,0)),#REF!,0),'Recurrent profile helpers'!I$2)*IF($A198="", "0", INDEX(#REF!,MATCH($A198,#REF!,0))),"")</f>
        <v/>
      </c>
      <c r="J198" s="72" t="str">
        <f>IFERROR(INDEX(#REF!,MATCH(INDEX(#REF!,MATCH($A198,#REF!,0)),#REF!,0),'Recurrent profile helpers'!J$2)*IF($A198="", "0", INDEX(#REF!,MATCH($A198,#REF!,0))),"")</f>
        <v/>
      </c>
      <c r="K198" s="72" t="str">
        <f>IFERROR(INDEX(#REF!,MATCH(INDEX(#REF!,MATCH($A198,#REF!,0)),#REF!,0),'Recurrent profile helpers'!K$2)*IF($A198="", "0", INDEX(#REF!,MATCH($A198,#REF!,0))),"")</f>
        <v/>
      </c>
      <c r="L198" s="72" t="str">
        <f>IFERROR(INDEX(#REF!,MATCH(INDEX(#REF!,MATCH($A198,#REF!,0)),#REF!,0),'Recurrent profile helpers'!L$2)*IF($A198="", "0", INDEX(#REF!,MATCH($A198,#REF!,0))),"")</f>
        <v/>
      </c>
      <c r="M198" s="72" t="str">
        <f>IFERROR(INDEX(#REF!,MATCH(INDEX(#REF!,MATCH($A198,#REF!,0)),#REF!,0),'Recurrent profile helpers'!M$2)*IF($A198="", "0", INDEX(#REF!,MATCH($A198,#REF!,0))),"")</f>
        <v/>
      </c>
      <c r="N198" s="72" t="str">
        <f>IFERROR(INDEX(#REF!,MATCH(INDEX(#REF!,MATCH($A198,#REF!,0)),#REF!,0),'Recurrent profile helpers'!N$2)*IF($A198="", "0", INDEX(#REF!,MATCH($A198,#REF!,0))),"")</f>
        <v/>
      </c>
    </row>
    <row r="199" spans="1:14">
      <c r="A199" t="str">
        <f t="array" ref="A199">IFERROR(INDEX(#REF!, SMALL(IF((MID(#REF!,2,1)="."),ROW($A$6:$A$4897)-ROW($A$6)+1,IF((MID(#REF!,3,1)="."),ROW($A$6:$A$4892)-ROW($A$6)+1)), ROW(197:197))),"" )</f>
        <v/>
      </c>
      <c r="B199" s="72" t="str">
        <f>IF($A199="", "", INDEX(#REF!,MATCH($A199,#REF!,0)))</f>
        <v/>
      </c>
      <c r="C199" s="72" t="str">
        <f>IFERROR(INDEX(#REF!,MATCH(INDEX(#REF!,MATCH($A199,#REF!,0)),#REF!,0),'Recurrent profile helpers'!C$2)*IF($A199="", "0", INDEX(#REF!,MATCH($A199,#REF!,0))),"")</f>
        <v/>
      </c>
      <c r="D199" s="72" t="str">
        <f>IFERROR(INDEX(#REF!,MATCH(INDEX(#REF!,MATCH($A199,#REF!,0)),#REF!,0),'Recurrent profile helpers'!D$2)*IF($A199="", "0", INDEX(#REF!,MATCH($A199,#REF!,0))),"")</f>
        <v/>
      </c>
      <c r="E199" s="72" t="str">
        <f>IFERROR(INDEX(#REF!,MATCH(INDEX(#REF!,MATCH($A199,#REF!,0)),#REF!,0),'Recurrent profile helpers'!E$2)*IF($A199="", "0", INDEX(#REF!,MATCH($A199,#REF!,0))),"")</f>
        <v/>
      </c>
      <c r="F199" s="72" t="str">
        <f>IFERROR(INDEX(#REF!,MATCH(INDEX(#REF!,MATCH($A199,#REF!,0)),#REF!,0),'Recurrent profile helpers'!F$2)*IF($A199="", "0", INDEX(#REF!,MATCH($A199,#REF!,0))),"")</f>
        <v/>
      </c>
      <c r="G199" s="72" t="str">
        <f>IFERROR(INDEX(#REF!,MATCH(INDEX(#REF!,MATCH($A199,#REF!,0)),#REF!,0),'Recurrent profile helpers'!G$2)*IF($A199="", "0", INDEX(#REF!,MATCH($A199,#REF!,0))),"")</f>
        <v/>
      </c>
      <c r="H199" s="72" t="str">
        <f>IFERROR(INDEX(#REF!,MATCH(INDEX(#REF!,MATCH($A199,#REF!,0)),#REF!,0),'Recurrent profile helpers'!H$2)*IF($A199="", "0", INDEX(#REF!,MATCH($A199,#REF!,0))),"")</f>
        <v/>
      </c>
      <c r="I199" s="72" t="str">
        <f>IFERROR(INDEX(#REF!,MATCH(INDEX(#REF!,MATCH($A199,#REF!,0)),#REF!,0),'Recurrent profile helpers'!I$2)*IF($A199="", "0", INDEX(#REF!,MATCH($A199,#REF!,0))),"")</f>
        <v/>
      </c>
      <c r="J199" s="72" t="str">
        <f>IFERROR(INDEX(#REF!,MATCH(INDEX(#REF!,MATCH($A199,#REF!,0)),#REF!,0),'Recurrent profile helpers'!J$2)*IF($A199="", "0", INDEX(#REF!,MATCH($A199,#REF!,0))),"")</f>
        <v/>
      </c>
      <c r="K199" s="72" t="str">
        <f>IFERROR(INDEX(#REF!,MATCH(INDEX(#REF!,MATCH($A199,#REF!,0)),#REF!,0),'Recurrent profile helpers'!K$2)*IF($A199="", "0", INDEX(#REF!,MATCH($A199,#REF!,0))),"")</f>
        <v/>
      </c>
      <c r="L199" s="72" t="str">
        <f>IFERROR(INDEX(#REF!,MATCH(INDEX(#REF!,MATCH($A199,#REF!,0)),#REF!,0),'Recurrent profile helpers'!L$2)*IF($A199="", "0", INDEX(#REF!,MATCH($A199,#REF!,0))),"")</f>
        <v/>
      </c>
      <c r="M199" s="72" t="str">
        <f>IFERROR(INDEX(#REF!,MATCH(INDEX(#REF!,MATCH($A199,#REF!,0)),#REF!,0),'Recurrent profile helpers'!M$2)*IF($A199="", "0", INDEX(#REF!,MATCH($A199,#REF!,0))),"")</f>
        <v/>
      </c>
      <c r="N199" s="72" t="str">
        <f>IFERROR(INDEX(#REF!,MATCH(INDEX(#REF!,MATCH($A199,#REF!,0)),#REF!,0),'Recurrent profile helpers'!N$2)*IF($A199="", "0", INDEX(#REF!,MATCH($A199,#REF!,0))),"")</f>
        <v/>
      </c>
    </row>
    <row r="200" spans="1:14">
      <c r="A200" t="str">
        <f t="array" ref="A200">IFERROR(INDEX(#REF!, SMALL(IF((MID(#REF!,2,1)="."),ROW($A$6:$A$4897)-ROW($A$6)+1,IF((MID(#REF!,3,1)="."),ROW($A$6:$A$4892)-ROW($A$6)+1)), ROW(198:198))),"" )</f>
        <v/>
      </c>
      <c r="B200" s="72" t="str">
        <f>IF($A200="", "", INDEX(#REF!,MATCH($A200,#REF!,0)))</f>
        <v/>
      </c>
      <c r="C200" s="72" t="str">
        <f>IFERROR(INDEX(#REF!,MATCH(INDEX(#REF!,MATCH($A200,#REF!,0)),#REF!,0),'Recurrent profile helpers'!C$2)*IF($A200="", "0", INDEX(#REF!,MATCH($A200,#REF!,0))),"")</f>
        <v/>
      </c>
      <c r="D200" s="72" t="str">
        <f>IFERROR(INDEX(#REF!,MATCH(INDEX(#REF!,MATCH($A200,#REF!,0)),#REF!,0),'Recurrent profile helpers'!D$2)*IF($A200="", "0", INDEX(#REF!,MATCH($A200,#REF!,0))),"")</f>
        <v/>
      </c>
      <c r="E200" s="72" t="str">
        <f>IFERROR(INDEX(#REF!,MATCH(INDEX(#REF!,MATCH($A200,#REF!,0)),#REF!,0),'Recurrent profile helpers'!E$2)*IF($A200="", "0", INDEX(#REF!,MATCH($A200,#REF!,0))),"")</f>
        <v/>
      </c>
      <c r="F200" s="72" t="str">
        <f>IFERROR(INDEX(#REF!,MATCH(INDEX(#REF!,MATCH($A200,#REF!,0)),#REF!,0),'Recurrent profile helpers'!F$2)*IF($A200="", "0", INDEX(#REF!,MATCH($A200,#REF!,0))),"")</f>
        <v/>
      </c>
      <c r="G200" s="72" t="str">
        <f>IFERROR(INDEX(#REF!,MATCH(INDEX(#REF!,MATCH($A200,#REF!,0)),#REF!,0),'Recurrent profile helpers'!G$2)*IF($A200="", "0", INDEX(#REF!,MATCH($A200,#REF!,0))),"")</f>
        <v/>
      </c>
      <c r="H200" s="72" t="str">
        <f>IFERROR(INDEX(#REF!,MATCH(INDEX(#REF!,MATCH($A200,#REF!,0)),#REF!,0),'Recurrent profile helpers'!H$2)*IF($A200="", "0", INDEX(#REF!,MATCH($A200,#REF!,0))),"")</f>
        <v/>
      </c>
      <c r="I200" s="72" t="str">
        <f>IFERROR(INDEX(#REF!,MATCH(INDEX(#REF!,MATCH($A200,#REF!,0)),#REF!,0),'Recurrent profile helpers'!I$2)*IF($A200="", "0", INDEX(#REF!,MATCH($A200,#REF!,0))),"")</f>
        <v/>
      </c>
      <c r="J200" s="72" t="str">
        <f>IFERROR(INDEX(#REF!,MATCH(INDEX(#REF!,MATCH($A200,#REF!,0)),#REF!,0),'Recurrent profile helpers'!J$2)*IF($A200="", "0", INDEX(#REF!,MATCH($A200,#REF!,0))),"")</f>
        <v/>
      </c>
      <c r="K200" s="72" t="str">
        <f>IFERROR(INDEX(#REF!,MATCH(INDEX(#REF!,MATCH($A200,#REF!,0)),#REF!,0),'Recurrent profile helpers'!K$2)*IF($A200="", "0", INDEX(#REF!,MATCH($A200,#REF!,0))),"")</f>
        <v/>
      </c>
      <c r="L200" s="72" t="str">
        <f>IFERROR(INDEX(#REF!,MATCH(INDEX(#REF!,MATCH($A200,#REF!,0)),#REF!,0),'Recurrent profile helpers'!L$2)*IF($A200="", "0", INDEX(#REF!,MATCH($A200,#REF!,0))),"")</f>
        <v/>
      </c>
      <c r="M200" s="72" t="str">
        <f>IFERROR(INDEX(#REF!,MATCH(INDEX(#REF!,MATCH($A200,#REF!,0)),#REF!,0),'Recurrent profile helpers'!M$2)*IF($A200="", "0", INDEX(#REF!,MATCH($A200,#REF!,0))),"")</f>
        <v/>
      </c>
      <c r="N200" s="72" t="str">
        <f>IFERROR(INDEX(#REF!,MATCH(INDEX(#REF!,MATCH($A200,#REF!,0)),#REF!,0),'Recurrent profile helpers'!N$2)*IF($A200="", "0", INDEX(#REF!,MATCH($A200,#REF!,0))),"")</f>
        <v/>
      </c>
    </row>
    <row r="201" spans="1:14">
      <c r="A201" t="str">
        <f t="array" ref="A201">IFERROR(INDEX(#REF!, SMALL(IF((MID(#REF!,2,1)="."),ROW($A$6:$A$4897)-ROW($A$6)+1,IF((MID(#REF!,3,1)="."),ROW($A$6:$A$4892)-ROW($A$6)+1)), ROW(199:199))),"" )</f>
        <v/>
      </c>
      <c r="B201" s="72" t="str">
        <f>IF($A201="", "", INDEX(#REF!,MATCH($A201,#REF!,0)))</f>
        <v/>
      </c>
      <c r="C201" s="72" t="str">
        <f>IFERROR(INDEX(#REF!,MATCH(INDEX(#REF!,MATCH($A201,#REF!,0)),#REF!,0),'Recurrent profile helpers'!C$2)*IF($A201="", "0", INDEX(#REF!,MATCH($A201,#REF!,0))),"")</f>
        <v/>
      </c>
      <c r="D201" s="72" t="str">
        <f>IFERROR(INDEX(#REF!,MATCH(INDEX(#REF!,MATCH($A201,#REF!,0)),#REF!,0),'Recurrent profile helpers'!D$2)*IF($A201="", "0", INDEX(#REF!,MATCH($A201,#REF!,0))),"")</f>
        <v/>
      </c>
      <c r="E201" s="72" t="str">
        <f>IFERROR(INDEX(#REF!,MATCH(INDEX(#REF!,MATCH($A201,#REF!,0)),#REF!,0),'Recurrent profile helpers'!E$2)*IF($A201="", "0", INDEX(#REF!,MATCH($A201,#REF!,0))),"")</f>
        <v/>
      </c>
      <c r="F201" s="72" t="str">
        <f>IFERROR(INDEX(#REF!,MATCH(INDEX(#REF!,MATCH($A201,#REF!,0)),#REF!,0),'Recurrent profile helpers'!F$2)*IF($A201="", "0", INDEX(#REF!,MATCH($A201,#REF!,0))),"")</f>
        <v/>
      </c>
      <c r="G201" s="72" t="str">
        <f>IFERROR(INDEX(#REF!,MATCH(INDEX(#REF!,MATCH($A201,#REF!,0)),#REF!,0),'Recurrent profile helpers'!G$2)*IF($A201="", "0", INDEX(#REF!,MATCH($A201,#REF!,0))),"")</f>
        <v/>
      </c>
      <c r="H201" s="72" t="str">
        <f>IFERROR(INDEX(#REF!,MATCH(INDEX(#REF!,MATCH($A201,#REF!,0)),#REF!,0),'Recurrent profile helpers'!H$2)*IF($A201="", "0", INDEX(#REF!,MATCH($A201,#REF!,0))),"")</f>
        <v/>
      </c>
      <c r="I201" s="72" t="str">
        <f>IFERROR(INDEX(#REF!,MATCH(INDEX(#REF!,MATCH($A201,#REF!,0)),#REF!,0),'Recurrent profile helpers'!I$2)*IF($A201="", "0", INDEX(#REF!,MATCH($A201,#REF!,0))),"")</f>
        <v/>
      </c>
      <c r="J201" s="72" t="str">
        <f>IFERROR(INDEX(#REF!,MATCH(INDEX(#REF!,MATCH($A201,#REF!,0)),#REF!,0),'Recurrent profile helpers'!J$2)*IF($A201="", "0", INDEX(#REF!,MATCH($A201,#REF!,0))),"")</f>
        <v/>
      </c>
      <c r="K201" s="72" t="str">
        <f>IFERROR(INDEX(#REF!,MATCH(INDEX(#REF!,MATCH($A201,#REF!,0)),#REF!,0),'Recurrent profile helpers'!K$2)*IF($A201="", "0", INDEX(#REF!,MATCH($A201,#REF!,0))),"")</f>
        <v/>
      </c>
      <c r="L201" s="72" t="str">
        <f>IFERROR(INDEX(#REF!,MATCH(INDEX(#REF!,MATCH($A201,#REF!,0)),#REF!,0),'Recurrent profile helpers'!L$2)*IF($A201="", "0", INDEX(#REF!,MATCH($A201,#REF!,0))),"")</f>
        <v/>
      </c>
      <c r="M201" s="72" t="str">
        <f>IFERROR(INDEX(#REF!,MATCH(INDEX(#REF!,MATCH($A201,#REF!,0)),#REF!,0),'Recurrent profile helpers'!M$2)*IF($A201="", "0", INDEX(#REF!,MATCH($A201,#REF!,0))),"")</f>
        <v/>
      </c>
      <c r="N201" s="72" t="str">
        <f>IFERROR(INDEX(#REF!,MATCH(INDEX(#REF!,MATCH($A201,#REF!,0)),#REF!,0),'Recurrent profile helpers'!N$2)*IF($A201="", "0", INDEX(#REF!,MATCH($A201,#REF!,0))),"")</f>
        <v/>
      </c>
    </row>
    <row r="202" spans="1:14">
      <c r="A202" t="str">
        <f t="array" ref="A202">IFERROR(INDEX(#REF!, SMALL(IF((MID(#REF!,2,1)="."),ROW($A$6:$A$4897)-ROW($A$6)+1,IF((MID(#REF!,3,1)="."),ROW($A$6:$A$4892)-ROW($A$6)+1)), ROW(200:200))),"" )</f>
        <v/>
      </c>
      <c r="B202" s="72" t="str">
        <f>IF($A202="", "", INDEX(#REF!,MATCH($A202,#REF!,0)))</f>
        <v/>
      </c>
      <c r="C202" s="72" t="str">
        <f>IFERROR(INDEX(#REF!,MATCH(INDEX(#REF!,MATCH($A202,#REF!,0)),#REF!,0),'Recurrent profile helpers'!C$2)*IF($A202="", "0", INDEX(#REF!,MATCH($A202,#REF!,0))),"")</f>
        <v/>
      </c>
      <c r="D202" s="72" t="str">
        <f>IFERROR(INDEX(#REF!,MATCH(INDEX(#REF!,MATCH($A202,#REF!,0)),#REF!,0),'Recurrent profile helpers'!D$2)*IF($A202="", "0", INDEX(#REF!,MATCH($A202,#REF!,0))),"")</f>
        <v/>
      </c>
      <c r="E202" s="72" t="str">
        <f>IFERROR(INDEX(#REF!,MATCH(INDEX(#REF!,MATCH($A202,#REF!,0)),#REF!,0),'Recurrent profile helpers'!E$2)*IF($A202="", "0", INDEX(#REF!,MATCH($A202,#REF!,0))),"")</f>
        <v/>
      </c>
      <c r="F202" s="72" t="str">
        <f>IFERROR(INDEX(#REF!,MATCH(INDEX(#REF!,MATCH($A202,#REF!,0)),#REF!,0),'Recurrent profile helpers'!F$2)*IF($A202="", "0", INDEX(#REF!,MATCH($A202,#REF!,0))),"")</f>
        <v/>
      </c>
      <c r="G202" s="72" t="str">
        <f>IFERROR(INDEX(#REF!,MATCH(INDEX(#REF!,MATCH($A202,#REF!,0)),#REF!,0),'Recurrent profile helpers'!G$2)*IF($A202="", "0", INDEX(#REF!,MATCH($A202,#REF!,0))),"")</f>
        <v/>
      </c>
      <c r="H202" s="72" t="str">
        <f>IFERROR(INDEX(#REF!,MATCH(INDEX(#REF!,MATCH($A202,#REF!,0)),#REF!,0),'Recurrent profile helpers'!H$2)*IF($A202="", "0", INDEX(#REF!,MATCH($A202,#REF!,0))),"")</f>
        <v/>
      </c>
      <c r="I202" s="72" t="str">
        <f>IFERROR(INDEX(#REF!,MATCH(INDEX(#REF!,MATCH($A202,#REF!,0)),#REF!,0),'Recurrent profile helpers'!I$2)*IF($A202="", "0", INDEX(#REF!,MATCH($A202,#REF!,0))),"")</f>
        <v/>
      </c>
      <c r="J202" s="72" t="str">
        <f>IFERROR(INDEX(#REF!,MATCH(INDEX(#REF!,MATCH($A202,#REF!,0)),#REF!,0),'Recurrent profile helpers'!J$2)*IF($A202="", "0", INDEX(#REF!,MATCH($A202,#REF!,0))),"")</f>
        <v/>
      </c>
      <c r="K202" s="72" t="str">
        <f>IFERROR(INDEX(#REF!,MATCH(INDEX(#REF!,MATCH($A202,#REF!,0)),#REF!,0),'Recurrent profile helpers'!K$2)*IF($A202="", "0", INDEX(#REF!,MATCH($A202,#REF!,0))),"")</f>
        <v/>
      </c>
      <c r="L202" s="72" t="str">
        <f>IFERROR(INDEX(#REF!,MATCH(INDEX(#REF!,MATCH($A202,#REF!,0)),#REF!,0),'Recurrent profile helpers'!L$2)*IF($A202="", "0", INDEX(#REF!,MATCH($A202,#REF!,0))),"")</f>
        <v/>
      </c>
      <c r="M202" s="72" t="str">
        <f>IFERROR(INDEX(#REF!,MATCH(INDEX(#REF!,MATCH($A202,#REF!,0)),#REF!,0),'Recurrent profile helpers'!M$2)*IF($A202="", "0", INDEX(#REF!,MATCH($A202,#REF!,0))),"")</f>
        <v/>
      </c>
      <c r="N202" s="72" t="str">
        <f>IFERROR(INDEX(#REF!,MATCH(INDEX(#REF!,MATCH($A202,#REF!,0)),#REF!,0),'Recurrent profile helpers'!N$2)*IF($A202="", "0", INDEX(#REF!,MATCH($A202,#REF!,0))),"")</f>
        <v/>
      </c>
    </row>
    <row r="203" spans="1:14">
      <c r="A203" t="str">
        <f t="array" ref="A203">IFERROR(INDEX(#REF!, SMALL(IF((MID(#REF!,2,1)="."),ROW($A$6:$A$4897)-ROW($A$6)+1,IF((MID(#REF!,3,1)="."),ROW($A$6:$A$4892)-ROW($A$6)+1)), ROW(201:201))),"" )</f>
        <v/>
      </c>
      <c r="B203" s="72" t="str">
        <f>IF($A203="", "", INDEX(#REF!,MATCH($A203,#REF!,0)))</f>
        <v/>
      </c>
      <c r="C203" s="72" t="str">
        <f>IFERROR(INDEX(#REF!,MATCH(INDEX(#REF!,MATCH($A203,#REF!,0)),#REF!,0),'Recurrent profile helpers'!C$2)*IF($A203="", "0", INDEX(#REF!,MATCH($A203,#REF!,0))),"")</f>
        <v/>
      </c>
      <c r="D203" s="72" t="str">
        <f>IFERROR(INDEX(#REF!,MATCH(INDEX(#REF!,MATCH($A203,#REF!,0)),#REF!,0),'Recurrent profile helpers'!D$2)*IF($A203="", "0", INDEX(#REF!,MATCH($A203,#REF!,0))),"")</f>
        <v/>
      </c>
      <c r="E203" s="72" t="str">
        <f>IFERROR(INDEX(#REF!,MATCH(INDEX(#REF!,MATCH($A203,#REF!,0)),#REF!,0),'Recurrent profile helpers'!E$2)*IF($A203="", "0", INDEX(#REF!,MATCH($A203,#REF!,0))),"")</f>
        <v/>
      </c>
      <c r="F203" s="72" t="str">
        <f>IFERROR(INDEX(#REF!,MATCH(INDEX(#REF!,MATCH($A203,#REF!,0)),#REF!,0),'Recurrent profile helpers'!F$2)*IF($A203="", "0", INDEX(#REF!,MATCH($A203,#REF!,0))),"")</f>
        <v/>
      </c>
      <c r="G203" s="72" t="str">
        <f>IFERROR(INDEX(#REF!,MATCH(INDEX(#REF!,MATCH($A203,#REF!,0)),#REF!,0),'Recurrent profile helpers'!G$2)*IF($A203="", "0", INDEX(#REF!,MATCH($A203,#REF!,0))),"")</f>
        <v/>
      </c>
      <c r="H203" s="72" t="str">
        <f>IFERROR(INDEX(#REF!,MATCH(INDEX(#REF!,MATCH($A203,#REF!,0)),#REF!,0),'Recurrent profile helpers'!H$2)*IF($A203="", "0", INDEX(#REF!,MATCH($A203,#REF!,0))),"")</f>
        <v/>
      </c>
      <c r="I203" s="72" t="str">
        <f>IFERROR(INDEX(#REF!,MATCH(INDEX(#REF!,MATCH($A203,#REF!,0)),#REF!,0),'Recurrent profile helpers'!I$2)*IF($A203="", "0", INDEX(#REF!,MATCH($A203,#REF!,0))),"")</f>
        <v/>
      </c>
      <c r="J203" s="72" t="str">
        <f>IFERROR(INDEX(#REF!,MATCH(INDEX(#REF!,MATCH($A203,#REF!,0)),#REF!,0),'Recurrent profile helpers'!J$2)*IF($A203="", "0", INDEX(#REF!,MATCH($A203,#REF!,0))),"")</f>
        <v/>
      </c>
      <c r="K203" s="72" t="str">
        <f>IFERROR(INDEX(#REF!,MATCH(INDEX(#REF!,MATCH($A203,#REF!,0)),#REF!,0),'Recurrent profile helpers'!K$2)*IF($A203="", "0", INDEX(#REF!,MATCH($A203,#REF!,0))),"")</f>
        <v/>
      </c>
      <c r="L203" s="72" t="str">
        <f>IFERROR(INDEX(#REF!,MATCH(INDEX(#REF!,MATCH($A203,#REF!,0)),#REF!,0),'Recurrent profile helpers'!L$2)*IF($A203="", "0", INDEX(#REF!,MATCH($A203,#REF!,0))),"")</f>
        <v/>
      </c>
      <c r="M203" s="72" t="str">
        <f>IFERROR(INDEX(#REF!,MATCH(INDEX(#REF!,MATCH($A203,#REF!,0)),#REF!,0),'Recurrent profile helpers'!M$2)*IF($A203="", "0", INDEX(#REF!,MATCH($A203,#REF!,0))),"")</f>
        <v/>
      </c>
      <c r="N203" s="72" t="str">
        <f>IFERROR(INDEX(#REF!,MATCH(INDEX(#REF!,MATCH($A203,#REF!,0)),#REF!,0),'Recurrent profile helpers'!N$2)*IF($A203="", "0", INDEX(#REF!,MATCH($A203,#REF!,0))),"")</f>
        <v/>
      </c>
    </row>
    <row r="204" spans="1:14">
      <c r="A204" t="str">
        <f t="array" ref="A204">IFERROR(INDEX(#REF!, SMALL(IF((MID(#REF!,2,1)="."),ROW($A$6:$A$4897)-ROW($A$6)+1,IF((MID(#REF!,3,1)="."),ROW($A$6:$A$4892)-ROW($A$6)+1)), ROW(202:202))),"" )</f>
        <v/>
      </c>
      <c r="B204" s="72" t="str">
        <f>IF($A204="", "", INDEX(#REF!,MATCH($A204,#REF!,0)))</f>
        <v/>
      </c>
      <c r="C204" s="72" t="str">
        <f>IFERROR(INDEX(#REF!,MATCH(INDEX(#REF!,MATCH($A204,#REF!,0)),#REF!,0),'Recurrent profile helpers'!C$2)*IF($A204="", "0", INDEX(#REF!,MATCH($A204,#REF!,0))),"")</f>
        <v/>
      </c>
      <c r="D204" s="72" t="str">
        <f>IFERROR(INDEX(#REF!,MATCH(INDEX(#REF!,MATCH($A204,#REF!,0)),#REF!,0),'Recurrent profile helpers'!D$2)*IF($A204="", "0", INDEX(#REF!,MATCH($A204,#REF!,0))),"")</f>
        <v/>
      </c>
      <c r="E204" s="72" t="str">
        <f>IFERROR(INDEX(#REF!,MATCH(INDEX(#REF!,MATCH($A204,#REF!,0)),#REF!,0),'Recurrent profile helpers'!E$2)*IF($A204="", "0", INDEX(#REF!,MATCH($A204,#REF!,0))),"")</f>
        <v/>
      </c>
      <c r="F204" s="72" t="str">
        <f>IFERROR(INDEX(#REF!,MATCH(INDEX(#REF!,MATCH($A204,#REF!,0)),#REF!,0),'Recurrent profile helpers'!F$2)*IF($A204="", "0", INDEX(#REF!,MATCH($A204,#REF!,0))),"")</f>
        <v/>
      </c>
      <c r="G204" s="72" t="str">
        <f>IFERROR(INDEX(#REF!,MATCH(INDEX(#REF!,MATCH($A204,#REF!,0)),#REF!,0),'Recurrent profile helpers'!G$2)*IF($A204="", "0", INDEX(#REF!,MATCH($A204,#REF!,0))),"")</f>
        <v/>
      </c>
      <c r="H204" s="72" t="str">
        <f>IFERROR(INDEX(#REF!,MATCH(INDEX(#REF!,MATCH($A204,#REF!,0)),#REF!,0),'Recurrent profile helpers'!H$2)*IF($A204="", "0", INDEX(#REF!,MATCH($A204,#REF!,0))),"")</f>
        <v/>
      </c>
      <c r="I204" s="72" t="str">
        <f>IFERROR(INDEX(#REF!,MATCH(INDEX(#REF!,MATCH($A204,#REF!,0)),#REF!,0),'Recurrent profile helpers'!I$2)*IF($A204="", "0", INDEX(#REF!,MATCH($A204,#REF!,0))),"")</f>
        <v/>
      </c>
      <c r="J204" s="72" t="str">
        <f>IFERROR(INDEX(#REF!,MATCH(INDEX(#REF!,MATCH($A204,#REF!,0)),#REF!,0),'Recurrent profile helpers'!J$2)*IF($A204="", "0", INDEX(#REF!,MATCH($A204,#REF!,0))),"")</f>
        <v/>
      </c>
      <c r="K204" s="72" t="str">
        <f>IFERROR(INDEX(#REF!,MATCH(INDEX(#REF!,MATCH($A204,#REF!,0)),#REF!,0),'Recurrent profile helpers'!K$2)*IF($A204="", "0", INDEX(#REF!,MATCH($A204,#REF!,0))),"")</f>
        <v/>
      </c>
      <c r="L204" s="72" t="str">
        <f>IFERROR(INDEX(#REF!,MATCH(INDEX(#REF!,MATCH($A204,#REF!,0)),#REF!,0),'Recurrent profile helpers'!L$2)*IF($A204="", "0", INDEX(#REF!,MATCH($A204,#REF!,0))),"")</f>
        <v/>
      </c>
      <c r="M204" s="72" t="str">
        <f>IFERROR(INDEX(#REF!,MATCH(INDEX(#REF!,MATCH($A204,#REF!,0)),#REF!,0),'Recurrent profile helpers'!M$2)*IF($A204="", "0", INDEX(#REF!,MATCH($A204,#REF!,0))),"")</f>
        <v/>
      </c>
      <c r="N204" s="72" t="str">
        <f>IFERROR(INDEX(#REF!,MATCH(INDEX(#REF!,MATCH($A204,#REF!,0)),#REF!,0),'Recurrent profile helpers'!N$2)*IF($A204="", "0", INDEX(#REF!,MATCH($A204,#REF!,0))),"")</f>
        <v/>
      </c>
    </row>
    <row r="205" spans="1:14">
      <c r="A205" t="str">
        <f t="array" ref="A205">IFERROR(INDEX(#REF!, SMALL(IF((MID(#REF!,2,1)="."),ROW($A$6:$A$4897)-ROW($A$6)+1,IF((MID(#REF!,3,1)="."),ROW($A$6:$A$4892)-ROW($A$6)+1)), ROW(203:203))),"" )</f>
        <v/>
      </c>
      <c r="B205" s="72" t="str">
        <f>IF($A205="", "", INDEX(#REF!,MATCH($A205,#REF!,0)))</f>
        <v/>
      </c>
      <c r="C205" s="72" t="str">
        <f>IFERROR(INDEX(#REF!,MATCH(INDEX(#REF!,MATCH($A205,#REF!,0)),#REF!,0),'Recurrent profile helpers'!C$2)*IF($A205="", "0", INDEX(#REF!,MATCH($A205,#REF!,0))),"")</f>
        <v/>
      </c>
      <c r="D205" s="72" t="str">
        <f>IFERROR(INDEX(#REF!,MATCH(INDEX(#REF!,MATCH($A205,#REF!,0)),#REF!,0),'Recurrent profile helpers'!D$2)*IF($A205="", "0", INDEX(#REF!,MATCH($A205,#REF!,0))),"")</f>
        <v/>
      </c>
      <c r="E205" s="72" t="str">
        <f>IFERROR(INDEX(#REF!,MATCH(INDEX(#REF!,MATCH($A205,#REF!,0)),#REF!,0),'Recurrent profile helpers'!E$2)*IF($A205="", "0", INDEX(#REF!,MATCH($A205,#REF!,0))),"")</f>
        <v/>
      </c>
      <c r="F205" s="72" t="str">
        <f>IFERROR(INDEX(#REF!,MATCH(INDEX(#REF!,MATCH($A205,#REF!,0)),#REF!,0),'Recurrent profile helpers'!F$2)*IF($A205="", "0", INDEX(#REF!,MATCH($A205,#REF!,0))),"")</f>
        <v/>
      </c>
      <c r="G205" s="72" t="str">
        <f>IFERROR(INDEX(#REF!,MATCH(INDEX(#REF!,MATCH($A205,#REF!,0)),#REF!,0),'Recurrent profile helpers'!G$2)*IF($A205="", "0", INDEX(#REF!,MATCH($A205,#REF!,0))),"")</f>
        <v/>
      </c>
      <c r="H205" s="72" t="str">
        <f>IFERROR(INDEX(#REF!,MATCH(INDEX(#REF!,MATCH($A205,#REF!,0)),#REF!,0),'Recurrent profile helpers'!H$2)*IF($A205="", "0", INDEX(#REF!,MATCH($A205,#REF!,0))),"")</f>
        <v/>
      </c>
      <c r="I205" s="72" t="str">
        <f>IFERROR(INDEX(#REF!,MATCH(INDEX(#REF!,MATCH($A205,#REF!,0)),#REF!,0),'Recurrent profile helpers'!I$2)*IF($A205="", "0", INDEX(#REF!,MATCH($A205,#REF!,0))),"")</f>
        <v/>
      </c>
      <c r="J205" s="72" t="str">
        <f>IFERROR(INDEX(#REF!,MATCH(INDEX(#REF!,MATCH($A205,#REF!,0)),#REF!,0),'Recurrent profile helpers'!J$2)*IF($A205="", "0", INDEX(#REF!,MATCH($A205,#REF!,0))),"")</f>
        <v/>
      </c>
      <c r="K205" s="72" t="str">
        <f>IFERROR(INDEX(#REF!,MATCH(INDEX(#REF!,MATCH($A205,#REF!,0)),#REF!,0),'Recurrent profile helpers'!K$2)*IF($A205="", "0", INDEX(#REF!,MATCH($A205,#REF!,0))),"")</f>
        <v/>
      </c>
      <c r="L205" s="72" t="str">
        <f>IFERROR(INDEX(#REF!,MATCH(INDEX(#REF!,MATCH($A205,#REF!,0)),#REF!,0),'Recurrent profile helpers'!L$2)*IF($A205="", "0", INDEX(#REF!,MATCH($A205,#REF!,0))),"")</f>
        <v/>
      </c>
      <c r="M205" s="72" t="str">
        <f>IFERROR(INDEX(#REF!,MATCH(INDEX(#REF!,MATCH($A205,#REF!,0)),#REF!,0),'Recurrent profile helpers'!M$2)*IF($A205="", "0", INDEX(#REF!,MATCH($A205,#REF!,0))),"")</f>
        <v/>
      </c>
      <c r="N205" s="72" t="str">
        <f>IFERROR(INDEX(#REF!,MATCH(INDEX(#REF!,MATCH($A205,#REF!,0)),#REF!,0),'Recurrent profile helpers'!N$2)*IF($A205="", "0", INDEX(#REF!,MATCH($A205,#REF!,0))),"")</f>
        <v/>
      </c>
    </row>
    <row r="206" spans="1:14">
      <c r="A206" t="str">
        <f t="array" ref="A206">IFERROR(INDEX(#REF!, SMALL(IF((MID(#REF!,2,1)="."),ROW($A$6:$A$4897)-ROW($A$6)+1,IF((MID(#REF!,3,1)="."),ROW($A$6:$A$4892)-ROW($A$6)+1)), ROW(204:204))),"" )</f>
        <v/>
      </c>
      <c r="B206" s="72" t="str">
        <f>IF($A206="", "", INDEX(#REF!,MATCH($A206,#REF!,0)))</f>
        <v/>
      </c>
      <c r="C206" s="72" t="str">
        <f>IFERROR(INDEX(#REF!,MATCH(INDEX(#REF!,MATCH($A206,#REF!,0)),#REF!,0),'Recurrent profile helpers'!C$2)*IF($A206="", "0", INDEX(#REF!,MATCH($A206,#REF!,0))),"")</f>
        <v/>
      </c>
      <c r="D206" s="72" t="str">
        <f>IFERROR(INDEX(#REF!,MATCH(INDEX(#REF!,MATCH($A206,#REF!,0)),#REF!,0),'Recurrent profile helpers'!D$2)*IF($A206="", "0", INDEX(#REF!,MATCH($A206,#REF!,0))),"")</f>
        <v/>
      </c>
      <c r="E206" s="72" t="str">
        <f>IFERROR(INDEX(#REF!,MATCH(INDEX(#REF!,MATCH($A206,#REF!,0)),#REF!,0),'Recurrent profile helpers'!E$2)*IF($A206="", "0", INDEX(#REF!,MATCH($A206,#REF!,0))),"")</f>
        <v/>
      </c>
      <c r="F206" s="72" t="str">
        <f>IFERROR(INDEX(#REF!,MATCH(INDEX(#REF!,MATCH($A206,#REF!,0)),#REF!,0),'Recurrent profile helpers'!F$2)*IF($A206="", "0", INDEX(#REF!,MATCH($A206,#REF!,0))),"")</f>
        <v/>
      </c>
      <c r="G206" s="72" t="str">
        <f>IFERROR(INDEX(#REF!,MATCH(INDEX(#REF!,MATCH($A206,#REF!,0)),#REF!,0),'Recurrent profile helpers'!G$2)*IF($A206="", "0", INDEX(#REF!,MATCH($A206,#REF!,0))),"")</f>
        <v/>
      </c>
      <c r="H206" s="72" t="str">
        <f>IFERROR(INDEX(#REF!,MATCH(INDEX(#REF!,MATCH($A206,#REF!,0)),#REF!,0),'Recurrent profile helpers'!H$2)*IF($A206="", "0", INDEX(#REF!,MATCH($A206,#REF!,0))),"")</f>
        <v/>
      </c>
      <c r="I206" s="72" t="str">
        <f>IFERROR(INDEX(#REF!,MATCH(INDEX(#REF!,MATCH($A206,#REF!,0)),#REF!,0),'Recurrent profile helpers'!I$2)*IF($A206="", "0", INDEX(#REF!,MATCH($A206,#REF!,0))),"")</f>
        <v/>
      </c>
      <c r="J206" s="72" t="str">
        <f>IFERROR(INDEX(#REF!,MATCH(INDEX(#REF!,MATCH($A206,#REF!,0)),#REF!,0),'Recurrent profile helpers'!J$2)*IF($A206="", "0", INDEX(#REF!,MATCH($A206,#REF!,0))),"")</f>
        <v/>
      </c>
      <c r="K206" s="72" t="str">
        <f>IFERROR(INDEX(#REF!,MATCH(INDEX(#REF!,MATCH($A206,#REF!,0)),#REF!,0),'Recurrent profile helpers'!K$2)*IF($A206="", "0", INDEX(#REF!,MATCH($A206,#REF!,0))),"")</f>
        <v/>
      </c>
      <c r="L206" s="72" t="str">
        <f>IFERROR(INDEX(#REF!,MATCH(INDEX(#REF!,MATCH($A206,#REF!,0)),#REF!,0),'Recurrent profile helpers'!L$2)*IF($A206="", "0", INDEX(#REF!,MATCH($A206,#REF!,0))),"")</f>
        <v/>
      </c>
      <c r="M206" s="72" t="str">
        <f>IFERROR(INDEX(#REF!,MATCH(INDEX(#REF!,MATCH($A206,#REF!,0)),#REF!,0),'Recurrent profile helpers'!M$2)*IF($A206="", "0", INDEX(#REF!,MATCH($A206,#REF!,0))),"")</f>
        <v/>
      </c>
      <c r="N206" s="72" t="str">
        <f>IFERROR(INDEX(#REF!,MATCH(INDEX(#REF!,MATCH($A206,#REF!,0)),#REF!,0),'Recurrent profile helpers'!N$2)*IF($A206="", "0", INDEX(#REF!,MATCH($A206,#REF!,0))),"")</f>
        <v/>
      </c>
    </row>
    <row r="207" spans="1:14">
      <c r="A207" t="str">
        <f t="array" ref="A207">IFERROR(INDEX(#REF!, SMALL(IF((MID(#REF!,2,1)="."),ROW($A$6:$A$4897)-ROW($A$6)+1,IF((MID(#REF!,3,1)="."),ROW($A$6:$A$4892)-ROW($A$6)+1)), ROW(205:205))),"" )</f>
        <v/>
      </c>
      <c r="B207" s="72" t="str">
        <f>IF($A207="", "", INDEX(#REF!,MATCH($A207,#REF!,0)))</f>
        <v/>
      </c>
      <c r="C207" s="72" t="str">
        <f>IFERROR(INDEX(#REF!,MATCH(INDEX(#REF!,MATCH($A207,#REF!,0)),#REF!,0),'Recurrent profile helpers'!C$2)*IF($A207="", "0", INDEX(#REF!,MATCH($A207,#REF!,0))),"")</f>
        <v/>
      </c>
      <c r="D207" s="72" t="str">
        <f>IFERROR(INDEX(#REF!,MATCH(INDEX(#REF!,MATCH($A207,#REF!,0)),#REF!,0),'Recurrent profile helpers'!D$2)*IF($A207="", "0", INDEX(#REF!,MATCH($A207,#REF!,0))),"")</f>
        <v/>
      </c>
      <c r="E207" s="72" t="str">
        <f>IFERROR(INDEX(#REF!,MATCH(INDEX(#REF!,MATCH($A207,#REF!,0)),#REF!,0),'Recurrent profile helpers'!E$2)*IF($A207="", "0", INDEX(#REF!,MATCH($A207,#REF!,0))),"")</f>
        <v/>
      </c>
      <c r="F207" s="72" t="str">
        <f>IFERROR(INDEX(#REF!,MATCH(INDEX(#REF!,MATCH($A207,#REF!,0)),#REF!,0),'Recurrent profile helpers'!F$2)*IF($A207="", "0", INDEX(#REF!,MATCH($A207,#REF!,0))),"")</f>
        <v/>
      </c>
      <c r="G207" s="72" t="str">
        <f>IFERROR(INDEX(#REF!,MATCH(INDEX(#REF!,MATCH($A207,#REF!,0)),#REF!,0),'Recurrent profile helpers'!G$2)*IF($A207="", "0", INDEX(#REF!,MATCH($A207,#REF!,0))),"")</f>
        <v/>
      </c>
      <c r="H207" s="72" t="str">
        <f>IFERROR(INDEX(#REF!,MATCH(INDEX(#REF!,MATCH($A207,#REF!,0)),#REF!,0),'Recurrent profile helpers'!H$2)*IF($A207="", "0", INDEX(#REF!,MATCH($A207,#REF!,0))),"")</f>
        <v/>
      </c>
      <c r="I207" s="72" t="str">
        <f>IFERROR(INDEX(#REF!,MATCH(INDEX(#REF!,MATCH($A207,#REF!,0)),#REF!,0),'Recurrent profile helpers'!I$2)*IF($A207="", "0", INDEX(#REF!,MATCH($A207,#REF!,0))),"")</f>
        <v/>
      </c>
      <c r="J207" s="72" t="str">
        <f>IFERROR(INDEX(#REF!,MATCH(INDEX(#REF!,MATCH($A207,#REF!,0)),#REF!,0),'Recurrent profile helpers'!J$2)*IF($A207="", "0", INDEX(#REF!,MATCH($A207,#REF!,0))),"")</f>
        <v/>
      </c>
      <c r="K207" s="72" t="str">
        <f>IFERROR(INDEX(#REF!,MATCH(INDEX(#REF!,MATCH($A207,#REF!,0)),#REF!,0),'Recurrent profile helpers'!K$2)*IF($A207="", "0", INDEX(#REF!,MATCH($A207,#REF!,0))),"")</f>
        <v/>
      </c>
      <c r="L207" s="72" t="str">
        <f>IFERROR(INDEX(#REF!,MATCH(INDEX(#REF!,MATCH($A207,#REF!,0)),#REF!,0),'Recurrent profile helpers'!L$2)*IF($A207="", "0", INDEX(#REF!,MATCH($A207,#REF!,0))),"")</f>
        <v/>
      </c>
      <c r="M207" s="72" t="str">
        <f>IFERROR(INDEX(#REF!,MATCH(INDEX(#REF!,MATCH($A207,#REF!,0)),#REF!,0),'Recurrent profile helpers'!M$2)*IF($A207="", "0", INDEX(#REF!,MATCH($A207,#REF!,0))),"")</f>
        <v/>
      </c>
      <c r="N207" s="72" t="str">
        <f>IFERROR(INDEX(#REF!,MATCH(INDEX(#REF!,MATCH($A207,#REF!,0)),#REF!,0),'Recurrent profile helpers'!N$2)*IF($A207="", "0", INDEX(#REF!,MATCH($A207,#REF!,0))),"")</f>
        <v/>
      </c>
    </row>
    <row r="208" spans="1:14">
      <c r="A208" t="str">
        <f t="array" ref="A208">IFERROR(INDEX(#REF!, SMALL(IF((MID(#REF!,2,1)="."),ROW($A$6:$A$4897)-ROW($A$6)+1,IF((MID(#REF!,3,1)="."),ROW($A$6:$A$4892)-ROW($A$6)+1)), ROW(206:206))),"" )</f>
        <v/>
      </c>
      <c r="B208" s="72" t="str">
        <f>IF($A208="", "", INDEX(#REF!,MATCH($A208,#REF!,0)))</f>
        <v/>
      </c>
      <c r="C208" s="72" t="str">
        <f>IFERROR(INDEX(#REF!,MATCH(INDEX(#REF!,MATCH($A208,#REF!,0)),#REF!,0),'Recurrent profile helpers'!C$2)*IF($A208="", "0", INDEX(#REF!,MATCH($A208,#REF!,0))),"")</f>
        <v/>
      </c>
      <c r="D208" s="72" t="str">
        <f>IFERROR(INDEX(#REF!,MATCH(INDEX(#REF!,MATCH($A208,#REF!,0)),#REF!,0),'Recurrent profile helpers'!D$2)*IF($A208="", "0", INDEX(#REF!,MATCH($A208,#REF!,0))),"")</f>
        <v/>
      </c>
      <c r="E208" s="72" t="str">
        <f>IFERROR(INDEX(#REF!,MATCH(INDEX(#REF!,MATCH($A208,#REF!,0)),#REF!,0),'Recurrent profile helpers'!E$2)*IF($A208="", "0", INDEX(#REF!,MATCH($A208,#REF!,0))),"")</f>
        <v/>
      </c>
      <c r="F208" s="72" t="str">
        <f>IFERROR(INDEX(#REF!,MATCH(INDEX(#REF!,MATCH($A208,#REF!,0)),#REF!,0),'Recurrent profile helpers'!F$2)*IF($A208="", "0", INDEX(#REF!,MATCH($A208,#REF!,0))),"")</f>
        <v/>
      </c>
      <c r="G208" s="72" t="str">
        <f>IFERROR(INDEX(#REF!,MATCH(INDEX(#REF!,MATCH($A208,#REF!,0)),#REF!,0),'Recurrent profile helpers'!G$2)*IF($A208="", "0", INDEX(#REF!,MATCH($A208,#REF!,0))),"")</f>
        <v/>
      </c>
      <c r="H208" s="72" t="str">
        <f>IFERROR(INDEX(#REF!,MATCH(INDEX(#REF!,MATCH($A208,#REF!,0)),#REF!,0),'Recurrent profile helpers'!H$2)*IF($A208="", "0", INDEX(#REF!,MATCH($A208,#REF!,0))),"")</f>
        <v/>
      </c>
      <c r="I208" s="72" t="str">
        <f>IFERROR(INDEX(#REF!,MATCH(INDEX(#REF!,MATCH($A208,#REF!,0)),#REF!,0),'Recurrent profile helpers'!I$2)*IF($A208="", "0", INDEX(#REF!,MATCH($A208,#REF!,0))),"")</f>
        <v/>
      </c>
      <c r="J208" s="72" t="str">
        <f>IFERROR(INDEX(#REF!,MATCH(INDEX(#REF!,MATCH($A208,#REF!,0)),#REF!,0),'Recurrent profile helpers'!J$2)*IF($A208="", "0", INDEX(#REF!,MATCH($A208,#REF!,0))),"")</f>
        <v/>
      </c>
      <c r="K208" s="72" t="str">
        <f>IFERROR(INDEX(#REF!,MATCH(INDEX(#REF!,MATCH($A208,#REF!,0)),#REF!,0),'Recurrent profile helpers'!K$2)*IF($A208="", "0", INDEX(#REF!,MATCH($A208,#REF!,0))),"")</f>
        <v/>
      </c>
      <c r="L208" s="72" t="str">
        <f>IFERROR(INDEX(#REF!,MATCH(INDEX(#REF!,MATCH($A208,#REF!,0)),#REF!,0),'Recurrent profile helpers'!L$2)*IF($A208="", "0", INDEX(#REF!,MATCH($A208,#REF!,0))),"")</f>
        <v/>
      </c>
      <c r="M208" s="72" t="str">
        <f>IFERROR(INDEX(#REF!,MATCH(INDEX(#REF!,MATCH($A208,#REF!,0)),#REF!,0),'Recurrent profile helpers'!M$2)*IF($A208="", "0", INDEX(#REF!,MATCH($A208,#REF!,0))),"")</f>
        <v/>
      </c>
      <c r="N208" s="72" t="str">
        <f>IFERROR(INDEX(#REF!,MATCH(INDEX(#REF!,MATCH($A208,#REF!,0)),#REF!,0),'Recurrent profile helpers'!N$2)*IF($A208="", "0", INDEX(#REF!,MATCH($A208,#REF!,0))),"")</f>
        <v/>
      </c>
    </row>
    <row r="209" spans="1:14">
      <c r="A209" t="str">
        <f t="array" ref="A209">IFERROR(INDEX(#REF!, SMALL(IF((MID(#REF!,2,1)="."),ROW($A$6:$A$4897)-ROW($A$6)+1,IF((MID(#REF!,3,1)="."),ROW($A$6:$A$4892)-ROW($A$6)+1)), ROW(207:207))),"" )</f>
        <v/>
      </c>
      <c r="B209" s="72" t="str">
        <f>IF($A209="", "", INDEX(#REF!,MATCH($A209,#REF!,0)))</f>
        <v/>
      </c>
      <c r="C209" s="72" t="str">
        <f>IFERROR(INDEX(#REF!,MATCH(INDEX(#REF!,MATCH($A209,#REF!,0)),#REF!,0),'Recurrent profile helpers'!C$2)*IF($A209="", "0", INDEX(#REF!,MATCH($A209,#REF!,0))),"")</f>
        <v/>
      </c>
      <c r="D209" s="72" t="str">
        <f>IFERROR(INDEX(#REF!,MATCH(INDEX(#REF!,MATCH($A209,#REF!,0)),#REF!,0),'Recurrent profile helpers'!D$2)*IF($A209="", "0", INDEX(#REF!,MATCH($A209,#REF!,0))),"")</f>
        <v/>
      </c>
      <c r="E209" s="72" t="str">
        <f>IFERROR(INDEX(#REF!,MATCH(INDEX(#REF!,MATCH($A209,#REF!,0)),#REF!,0),'Recurrent profile helpers'!E$2)*IF($A209="", "0", INDEX(#REF!,MATCH($A209,#REF!,0))),"")</f>
        <v/>
      </c>
      <c r="F209" s="72" t="str">
        <f>IFERROR(INDEX(#REF!,MATCH(INDEX(#REF!,MATCH($A209,#REF!,0)),#REF!,0),'Recurrent profile helpers'!F$2)*IF($A209="", "0", INDEX(#REF!,MATCH($A209,#REF!,0))),"")</f>
        <v/>
      </c>
      <c r="G209" s="72" t="str">
        <f>IFERROR(INDEX(#REF!,MATCH(INDEX(#REF!,MATCH($A209,#REF!,0)),#REF!,0),'Recurrent profile helpers'!G$2)*IF($A209="", "0", INDEX(#REF!,MATCH($A209,#REF!,0))),"")</f>
        <v/>
      </c>
      <c r="H209" s="72" t="str">
        <f>IFERROR(INDEX(#REF!,MATCH(INDEX(#REF!,MATCH($A209,#REF!,0)),#REF!,0),'Recurrent profile helpers'!H$2)*IF($A209="", "0", INDEX(#REF!,MATCH($A209,#REF!,0))),"")</f>
        <v/>
      </c>
      <c r="I209" s="72" t="str">
        <f>IFERROR(INDEX(#REF!,MATCH(INDEX(#REF!,MATCH($A209,#REF!,0)),#REF!,0),'Recurrent profile helpers'!I$2)*IF($A209="", "0", INDEX(#REF!,MATCH($A209,#REF!,0))),"")</f>
        <v/>
      </c>
      <c r="J209" s="72" t="str">
        <f>IFERROR(INDEX(#REF!,MATCH(INDEX(#REF!,MATCH($A209,#REF!,0)),#REF!,0),'Recurrent profile helpers'!J$2)*IF($A209="", "0", INDEX(#REF!,MATCH($A209,#REF!,0))),"")</f>
        <v/>
      </c>
      <c r="K209" s="72" t="str">
        <f>IFERROR(INDEX(#REF!,MATCH(INDEX(#REF!,MATCH($A209,#REF!,0)),#REF!,0),'Recurrent profile helpers'!K$2)*IF($A209="", "0", INDEX(#REF!,MATCH($A209,#REF!,0))),"")</f>
        <v/>
      </c>
      <c r="L209" s="72" t="str">
        <f>IFERROR(INDEX(#REF!,MATCH(INDEX(#REF!,MATCH($A209,#REF!,0)),#REF!,0),'Recurrent profile helpers'!L$2)*IF($A209="", "0", INDEX(#REF!,MATCH($A209,#REF!,0))),"")</f>
        <v/>
      </c>
      <c r="M209" s="72" t="str">
        <f>IFERROR(INDEX(#REF!,MATCH(INDEX(#REF!,MATCH($A209,#REF!,0)),#REF!,0),'Recurrent profile helpers'!M$2)*IF($A209="", "0", INDEX(#REF!,MATCH($A209,#REF!,0))),"")</f>
        <v/>
      </c>
      <c r="N209" s="72" t="str">
        <f>IFERROR(INDEX(#REF!,MATCH(INDEX(#REF!,MATCH($A209,#REF!,0)),#REF!,0),'Recurrent profile helpers'!N$2)*IF($A209="", "0", INDEX(#REF!,MATCH($A209,#REF!,0))),"")</f>
        <v/>
      </c>
    </row>
    <row r="210" spans="1:14">
      <c r="A210" t="str">
        <f t="array" ref="A210">IFERROR(INDEX(#REF!, SMALL(IF((MID(#REF!,2,1)="."),ROW($A$6:$A$4897)-ROW($A$6)+1,IF((MID(#REF!,3,1)="."),ROW($A$6:$A$4892)-ROW($A$6)+1)), ROW(208:208))),"" )</f>
        <v/>
      </c>
      <c r="B210" s="72" t="str">
        <f>IF($A210="", "", INDEX(#REF!,MATCH($A210,#REF!,0)))</f>
        <v/>
      </c>
      <c r="C210" s="72" t="str">
        <f>IFERROR(INDEX(#REF!,MATCH(INDEX(#REF!,MATCH($A210,#REF!,0)),#REF!,0),'Recurrent profile helpers'!C$2)*IF($A210="", "0", INDEX(#REF!,MATCH($A210,#REF!,0))),"")</f>
        <v/>
      </c>
      <c r="D210" s="72" t="str">
        <f>IFERROR(INDEX(#REF!,MATCH(INDEX(#REF!,MATCH($A210,#REF!,0)),#REF!,0),'Recurrent profile helpers'!D$2)*IF($A210="", "0", INDEX(#REF!,MATCH($A210,#REF!,0))),"")</f>
        <v/>
      </c>
      <c r="E210" s="72" t="str">
        <f>IFERROR(INDEX(#REF!,MATCH(INDEX(#REF!,MATCH($A210,#REF!,0)),#REF!,0),'Recurrent profile helpers'!E$2)*IF($A210="", "0", INDEX(#REF!,MATCH($A210,#REF!,0))),"")</f>
        <v/>
      </c>
      <c r="F210" s="72" t="str">
        <f>IFERROR(INDEX(#REF!,MATCH(INDEX(#REF!,MATCH($A210,#REF!,0)),#REF!,0),'Recurrent profile helpers'!F$2)*IF($A210="", "0", INDEX(#REF!,MATCH($A210,#REF!,0))),"")</f>
        <v/>
      </c>
      <c r="G210" s="72" t="str">
        <f>IFERROR(INDEX(#REF!,MATCH(INDEX(#REF!,MATCH($A210,#REF!,0)),#REF!,0),'Recurrent profile helpers'!G$2)*IF($A210="", "0", INDEX(#REF!,MATCH($A210,#REF!,0))),"")</f>
        <v/>
      </c>
      <c r="H210" s="72" t="str">
        <f>IFERROR(INDEX(#REF!,MATCH(INDEX(#REF!,MATCH($A210,#REF!,0)),#REF!,0),'Recurrent profile helpers'!H$2)*IF($A210="", "0", INDEX(#REF!,MATCH($A210,#REF!,0))),"")</f>
        <v/>
      </c>
      <c r="I210" s="72" t="str">
        <f>IFERROR(INDEX(#REF!,MATCH(INDEX(#REF!,MATCH($A210,#REF!,0)),#REF!,0),'Recurrent profile helpers'!I$2)*IF($A210="", "0", INDEX(#REF!,MATCH($A210,#REF!,0))),"")</f>
        <v/>
      </c>
      <c r="J210" s="72" t="str">
        <f>IFERROR(INDEX(#REF!,MATCH(INDEX(#REF!,MATCH($A210,#REF!,0)),#REF!,0),'Recurrent profile helpers'!J$2)*IF($A210="", "0", INDEX(#REF!,MATCH($A210,#REF!,0))),"")</f>
        <v/>
      </c>
      <c r="K210" s="72" t="str">
        <f>IFERROR(INDEX(#REF!,MATCH(INDEX(#REF!,MATCH($A210,#REF!,0)),#REF!,0),'Recurrent profile helpers'!K$2)*IF($A210="", "0", INDEX(#REF!,MATCH($A210,#REF!,0))),"")</f>
        <v/>
      </c>
      <c r="L210" s="72" t="str">
        <f>IFERROR(INDEX(#REF!,MATCH(INDEX(#REF!,MATCH($A210,#REF!,0)),#REF!,0),'Recurrent profile helpers'!L$2)*IF($A210="", "0", INDEX(#REF!,MATCH($A210,#REF!,0))),"")</f>
        <v/>
      </c>
      <c r="M210" s="72" t="str">
        <f>IFERROR(INDEX(#REF!,MATCH(INDEX(#REF!,MATCH($A210,#REF!,0)),#REF!,0),'Recurrent profile helpers'!M$2)*IF($A210="", "0", INDEX(#REF!,MATCH($A210,#REF!,0))),"")</f>
        <v/>
      </c>
      <c r="N210" s="72" t="str">
        <f>IFERROR(INDEX(#REF!,MATCH(INDEX(#REF!,MATCH($A210,#REF!,0)),#REF!,0),'Recurrent profile helpers'!N$2)*IF($A210="", "0", INDEX(#REF!,MATCH($A210,#REF!,0))),"")</f>
        <v/>
      </c>
    </row>
    <row r="211" spans="1:14">
      <c r="A211" t="str">
        <f t="array" ref="A211">IFERROR(INDEX(#REF!, SMALL(IF((MID(#REF!,2,1)="."),ROW($A$6:$A$4897)-ROW($A$6)+1,IF((MID(#REF!,3,1)="."),ROW($A$6:$A$4892)-ROW($A$6)+1)), ROW(209:209))),"" )</f>
        <v/>
      </c>
      <c r="B211" s="72" t="str">
        <f>IF($A211="", "", INDEX(#REF!,MATCH($A211,#REF!,0)))</f>
        <v/>
      </c>
      <c r="C211" s="72" t="str">
        <f>IFERROR(INDEX(#REF!,MATCH(INDEX(#REF!,MATCH($A211,#REF!,0)),#REF!,0),'Recurrent profile helpers'!C$2)*IF($A211="", "0", INDEX(#REF!,MATCH($A211,#REF!,0))),"")</f>
        <v/>
      </c>
      <c r="D211" s="72" t="str">
        <f>IFERROR(INDEX(#REF!,MATCH(INDEX(#REF!,MATCH($A211,#REF!,0)),#REF!,0),'Recurrent profile helpers'!D$2)*IF($A211="", "0", INDEX(#REF!,MATCH($A211,#REF!,0))),"")</f>
        <v/>
      </c>
      <c r="E211" s="72" t="str">
        <f>IFERROR(INDEX(#REF!,MATCH(INDEX(#REF!,MATCH($A211,#REF!,0)),#REF!,0),'Recurrent profile helpers'!E$2)*IF($A211="", "0", INDEX(#REF!,MATCH($A211,#REF!,0))),"")</f>
        <v/>
      </c>
      <c r="F211" s="72" t="str">
        <f>IFERROR(INDEX(#REF!,MATCH(INDEX(#REF!,MATCH($A211,#REF!,0)),#REF!,0),'Recurrent profile helpers'!F$2)*IF($A211="", "0", INDEX(#REF!,MATCH($A211,#REF!,0))),"")</f>
        <v/>
      </c>
      <c r="G211" s="72" t="str">
        <f>IFERROR(INDEX(#REF!,MATCH(INDEX(#REF!,MATCH($A211,#REF!,0)),#REF!,0),'Recurrent profile helpers'!G$2)*IF($A211="", "0", INDEX(#REF!,MATCH($A211,#REF!,0))),"")</f>
        <v/>
      </c>
      <c r="H211" s="72" t="str">
        <f>IFERROR(INDEX(#REF!,MATCH(INDEX(#REF!,MATCH($A211,#REF!,0)),#REF!,0),'Recurrent profile helpers'!H$2)*IF($A211="", "0", INDEX(#REF!,MATCH($A211,#REF!,0))),"")</f>
        <v/>
      </c>
      <c r="I211" s="72" t="str">
        <f>IFERROR(INDEX(#REF!,MATCH(INDEX(#REF!,MATCH($A211,#REF!,0)),#REF!,0),'Recurrent profile helpers'!I$2)*IF($A211="", "0", INDEX(#REF!,MATCH($A211,#REF!,0))),"")</f>
        <v/>
      </c>
      <c r="J211" s="72" t="str">
        <f>IFERROR(INDEX(#REF!,MATCH(INDEX(#REF!,MATCH($A211,#REF!,0)),#REF!,0),'Recurrent profile helpers'!J$2)*IF($A211="", "0", INDEX(#REF!,MATCH($A211,#REF!,0))),"")</f>
        <v/>
      </c>
      <c r="K211" s="72" t="str">
        <f>IFERROR(INDEX(#REF!,MATCH(INDEX(#REF!,MATCH($A211,#REF!,0)),#REF!,0),'Recurrent profile helpers'!K$2)*IF($A211="", "0", INDEX(#REF!,MATCH($A211,#REF!,0))),"")</f>
        <v/>
      </c>
      <c r="L211" s="72" t="str">
        <f>IFERROR(INDEX(#REF!,MATCH(INDEX(#REF!,MATCH($A211,#REF!,0)),#REF!,0),'Recurrent profile helpers'!L$2)*IF($A211="", "0", INDEX(#REF!,MATCH($A211,#REF!,0))),"")</f>
        <v/>
      </c>
      <c r="M211" s="72" t="str">
        <f>IFERROR(INDEX(#REF!,MATCH(INDEX(#REF!,MATCH($A211,#REF!,0)),#REF!,0),'Recurrent profile helpers'!M$2)*IF($A211="", "0", INDEX(#REF!,MATCH($A211,#REF!,0))),"")</f>
        <v/>
      </c>
      <c r="N211" s="72" t="str">
        <f>IFERROR(INDEX(#REF!,MATCH(INDEX(#REF!,MATCH($A211,#REF!,0)),#REF!,0),'Recurrent profile helpers'!N$2)*IF($A211="", "0", INDEX(#REF!,MATCH($A211,#REF!,0))),"")</f>
        <v/>
      </c>
    </row>
    <row r="212" spans="1:14">
      <c r="A212" t="str">
        <f t="array" ref="A212">IFERROR(INDEX(#REF!, SMALL(IF((MID(#REF!,2,1)="."),ROW($A$6:$A$4897)-ROW($A$6)+1,IF((MID(#REF!,3,1)="."),ROW($A$6:$A$4892)-ROW($A$6)+1)), ROW(210:210))),"" )</f>
        <v/>
      </c>
      <c r="B212" s="72" t="str">
        <f>IF($A212="", "", INDEX(#REF!,MATCH($A212,#REF!,0)))</f>
        <v/>
      </c>
      <c r="C212" s="72" t="str">
        <f>IFERROR(INDEX(#REF!,MATCH(INDEX(#REF!,MATCH($A212,#REF!,0)),#REF!,0),'Recurrent profile helpers'!C$2)*IF($A212="", "0", INDEX(#REF!,MATCH($A212,#REF!,0))),"")</f>
        <v/>
      </c>
      <c r="D212" s="72" t="str">
        <f>IFERROR(INDEX(#REF!,MATCH(INDEX(#REF!,MATCH($A212,#REF!,0)),#REF!,0),'Recurrent profile helpers'!D$2)*IF($A212="", "0", INDEX(#REF!,MATCH($A212,#REF!,0))),"")</f>
        <v/>
      </c>
      <c r="E212" s="72" t="str">
        <f>IFERROR(INDEX(#REF!,MATCH(INDEX(#REF!,MATCH($A212,#REF!,0)),#REF!,0),'Recurrent profile helpers'!E$2)*IF($A212="", "0", INDEX(#REF!,MATCH($A212,#REF!,0))),"")</f>
        <v/>
      </c>
      <c r="F212" s="72" t="str">
        <f>IFERROR(INDEX(#REF!,MATCH(INDEX(#REF!,MATCH($A212,#REF!,0)),#REF!,0),'Recurrent profile helpers'!F$2)*IF($A212="", "0", INDEX(#REF!,MATCH($A212,#REF!,0))),"")</f>
        <v/>
      </c>
      <c r="G212" s="72" t="str">
        <f>IFERROR(INDEX(#REF!,MATCH(INDEX(#REF!,MATCH($A212,#REF!,0)),#REF!,0),'Recurrent profile helpers'!G$2)*IF($A212="", "0", INDEX(#REF!,MATCH($A212,#REF!,0))),"")</f>
        <v/>
      </c>
      <c r="H212" s="72" t="str">
        <f>IFERROR(INDEX(#REF!,MATCH(INDEX(#REF!,MATCH($A212,#REF!,0)),#REF!,0),'Recurrent profile helpers'!H$2)*IF($A212="", "0", INDEX(#REF!,MATCH($A212,#REF!,0))),"")</f>
        <v/>
      </c>
      <c r="I212" s="72" t="str">
        <f>IFERROR(INDEX(#REF!,MATCH(INDEX(#REF!,MATCH($A212,#REF!,0)),#REF!,0),'Recurrent profile helpers'!I$2)*IF($A212="", "0", INDEX(#REF!,MATCH($A212,#REF!,0))),"")</f>
        <v/>
      </c>
      <c r="J212" s="72" t="str">
        <f>IFERROR(INDEX(#REF!,MATCH(INDEX(#REF!,MATCH($A212,#REF!,0)),#REF!,0),'Recurrent profile helpers'!J$2)*IF($A212="", "0", INDEX(#REF!,MATCH($A212,#REF!,0))),"")</f>
        <v/>
      </c>
      <c r="K212" s="72" t="str">
        <f>IFERROR(INDEX(#REF!,MATCH(INDEX(#REF!,MATCH($A212,#REF!,0)),#REF!,0),'Recurrent profile helpers'!K$2)*IF($A212="", "0", INDEX(#REF!,MATCH($A212,#REF!,0))),"")</f>
        <v/>
      </c>
      <c r="L212" s="72" t="str">
        <f>IFERROR(INDEX(#REF!,MATCH(INDEX(#REF!,MATCH($A212,#REF!,0)),#REF!,0),'Recurrent profile helpers'!L$2)*IF($A212="", "0", INDEX(#REF!,MATCH($A212,#REF!,0))),"")</f>
        <v/>
      </c>
      <c r="M212" s="72" t="str">
        <f>IFERROR(INDEX(#REF!,MATCH(INDEX(#REF!,MATCH($A212,#REF!,0)),#REF!,0),'Recurrent profile helpers'!M$2)*IF($A212="", "0", INDEX(#REF!,MATCH($A212,#REF!,0))),"")</f>
        <v/>
      </c>
      <c r="N212" s="72" t="str">
        <f>IFERROR(INDEX(#REF!,MATCH(INDEX(#REF!,MATCH($A212,#REF!,0)),#REF!,0),'Recurrent profile helpers'!N$2)*IF($A212="", "0", INDEX(#REF!,MATCH($A212,#REF!,0))),"")</f>
        <v/>
      </c>
    </row>
    <row r="213" spans="1:14">
      <c r="A213" t="str">
        <f t="array" ref="A213">IFERROR(INDEX(#REF!, SMALL(IF((MID(#REF!,2,1)="."),ROW($A$6:$A$4897)-ROW($A$6)+1,IF((MID(#REF!,3,1)="."),ROW($A$6:$A$4892)-ROW($A$6)+1)), ROW(211:211))),"" )</f>
        <v/>
      </c>
      <c r="B213" s="72" t="str">
        <f>IF($A213="", "", INDEX(#REF!,MATCH($A213,#REF!,0)))</f>
        <v/>
      </c>
      <c r="C213" s="72" t="str">
        <f>IFERROR(INDEX(#REF!,MATCH(INDEX(#REF!,MATCH($A213,#REF!,0)),#REF!,0),'Recurrent profile helpers'!C$2)*IF($A213="", "0", INDEX(#REF!,MATCH($A213,#REF!,0))),"")</f>
        <v/>
      </c>
      <c r="D213" s="72" t="str">
        <f>IFERROR(INDEX(#REF!,MATCH(INDEX(#REF!,MATCH($A213,#REF!,0)),#REF!,0),'Recurrent profile helpers'!D$2)*IF($A213="", "0", INDEX(#REF!,MATCH($A213,#REF!,0))),"")</f>
        <v/>
      </c>
      <c r="E213" s="72" t="str">
        <f>IFERROR(INDEX(#REF!,MATCH(INDEX(#REF!,MATCH($A213,#REF!,0)),#REF!,0),'Recurrent profile helpers'!E$2)*IF($A213="", "0", INDEX(#REF!,MATCH($A213,#REF!,0))),"")</f>
        <v/>
      </c>
      <c r="F213" s="72" t="str">
        <f>IFERROR(INDEX(#REF!,MATCH(INDEX(#REF!,MATCH($A213,#REF!,0)),#REF!,0),'Recurrent profile helpers'!F$2)*IF($A213="", "0", INDEX(#REF!,MATCH($A213,#REF!,0))),"")</f>
        <v/>
      </c>
      <c r="G213" s="72" t="str">
        <f>IFERROR(INDEX(#REF!,MATCH(INDEX(#REF!,MATCH($A213,#REF!,0)),#REF!,0),'Recurrent profile helpers'!G$2)*IF($A213="", "0", INDEX(#REF!,MATCH($A213,#REF!,0))),"")</f>
        <v/>
      </c>
      <c r="H213" s="72" t="str">
        <f>IFERROR(INDEX(#REF!,MATCH(INDEX(#REF!,MATCH($A213,#REF!,0)),#REF!,0),'Recurrent profile helpers'!H$2)*IF($A213="", "0", INDEX(#REF!,MATCH($A213,#REF!,0))),"")</f>
        <v/>
      </c>
      <c r="I213" s="72" t="str">
        <f>IFERROR(INDEX(#REF!,MATCH(INDEX(#REF!,MATCH($A213,#REF!,0)),#REF!,0),'Recurrent profile helpers'!I$2)*IF($A213="", "0", INDEX(#REF!,MATCH($A213,#REF!,0))),"")</f>
        <v/>
      </c>
      <c r="J213" s="72" t="str">
        <f>IFERROR(INDEX(#REF!,MATCH(INDEX(#REF!,MATCH($A213,#REF!,0)),#REF!,0),'Recurrent profile helpers'!J$2)*IF($A213="", "0", INDEX(#REF!,MATCH($A213,#REF!,0))),"")</f>
        <v/>
      </c>
      <c r="K213" s="72" t="str">
        <f>IFERROR(INDEX(#REF!,MATCH(INDEX(#REF!,MATCH($A213,#REF!,0)),#REF!,0),'Recurrent profile helpers'!K$2)*IF($A213="", "0", INDEX(#REF!,MATCH($A213,#REF!,0))),"")</f>
        <v/>
      </c>
      <c r="L213" s="72" t="str">
        <f>IFERROR(INDEX(#REF!,MATCH(INDEX(#REF!,MATCH($A213,#REF!,0)),#REF!,0),'Recurrent profile helpers'!L$2)*IF($A213="", "0", INDEX(#REF!,MATCH($A213,#REF!,0))),"")</f>
        <v/>
      </c>
      <c r="M213" s="72" t="str">
        <f>IFERROR(INDEX(#REF!,MATCH(INDEX(#REF!,MATCH($A213,#REF!,0)),#REF!,0),'Recurrent profile helpers'!M$2)*IF($A213="", "0", INDEX(#REF!,MATCH($A213,#REF!,0))),"")</f>
        <v/>
      </c>
      <c r="N213" s="72" t="str">
        <f>IFERROR(INDEX(#REF!,MATCH(INDEX(#REF!,MATCH($A213,#REF!,0)),#REF!,0),'Recurrent profile helpers'!N$2)*IF($A213="", "0", INDEX(#REF!,MATCH($A213,#REF!,0))),"")</f>
        <v/>
      </c>
    </row>
    <row r="214" spans="1:14">
      <c r="A214" t="str">
        <f t="array" ref="A214">IFERROR(INDEX(#REF!, SMALL(IF((MID(#REF!,2,1)="."),ROW($A$6:$A$4897)-ROW($A$6)+1,IF((MID(#REF!,3,1)="."),ROW($A$6:$A$4892)-ROW($A$6)+1)), ROW(212:212))),"" )</f>
        <v/>
      </c>
      <c r="B214" s="72" t="str">
        <f>IF($A214="", "", INDEX(#REF!,MATCH($A214,#REF!,0)))</f>
        <v/>
      </c>
      <c r="C214" s="72" t="str">
        <f>IFERROR(INDEX(#REF!,MATCH(INDEX(#REF!,MATCH($A214,#REF!,0)),#REF!,0),'Recurrent profile helpers'!C$2)*IF($A214="", "0", INDEX(#REF!,MATCH($A214,#REF!,0))),"")</f>
        <v/>
      </c>
      <c r="D214" s="72" t="str">
        <f>IFERROR(INDEX(#REF!,MATCH(INDEX(#REF!,MATCH($A214,#REF!,0)),#REF!,0),'Recurrent profile helpers'!D$2)*IF($A214="", "0", INDEX(#REF!,MATCH($A214,#REF!,0))),"")</f>
        <v/>
      </c>
      <c r="E214" s="72" t="str">
        <f>IFERROR(INDEX(#REF!,MATCH(INDEX(#REF!,MATCH($A214,#REF!,0)),#REF!,0),'Recurrent profile helpers'!E$2)*IF($A214="", "0", INDEX(#REF!,MATCH($A214,#REF!,0))),"")</f>
        <v/>
      </c>
      <c r="F214" s="72" t="str">
        <f>IFERROR(INDEX(#REF!,MATCH(INDEX(#REF!,MATCH($A214,#REF!,0)),#REF!,0),'Recurrent profile helpers'!F$2)*IF($A214="", "0", INDEX(#REF!,MATCH($A214,#REF!,0))),"")</f>
        <v/>
      </c>
      <c r="G214" s="72" t="str">
        <f>IFERROR(INDEX(#REF!,MATCH(INDEX(#REF!,MATCH($A214,#REF!,0)),#REF!,0),'Recurrent profile helpers'!G$2)*IF($A214="", "0", INDEX(#REF!,MATCH($A214,#REF!,0))),"")</f>
        <v/>
      </c>
      <c r="H214" s="72" t="str">
        <f>IFERROR(INDEX(#REF!,MATCH(INDEX(#REF!,MATCH($A214,#REF!,0)),#REF!,0),'Recurrent profile helpers'!H$2)*IF($A214="", "0", INDEX(#REF!,MATCH($A214,#REF!,0))),"")</f>
        <v/>
      </c>
      <c r="I214" s="72" t="str">
        <f>IFERROR(INDEX(#REF!,MATCH(INDEX(#REF!,MATCH($A214,#REF!,0)),#REF!,0),'Recurrent profile helpers'!I$2)*IF($A214="", "0", INDEX(#REF!,MATCH($A214,#REF!,0))),"")</f>
        <v/>
      </c>
      <c r="J214" s="72" t="str">
        <f>IFERROR(INDEX(#REF!,MATCH(INDEX(#REF!,MATCH($A214,#REF!,0)),#REF!,0),'Recurrent profile helpers'!J$2)*IF($A214="", "0", INDEX(#REF!,MATCH($A214,#REF!,0))),"")</f>
        <v/>
      </c>
      <c r="K214" s="72" t="str">
        <f>IFERROR(INDEX(#REF!,MATCH(INDEX(#REF!,MATCH($A214,#REF!,0)),#REF!,0),'Recurrent profile helpers'!K$2)*IF($A214="", "0", INDEX(#REF!,MATCH($A214,#REF!,0))),"")</f>
        <v/>
      </c>
      <c r="L214" s="72" t="str">
        <f>IFERROR(INDEX(#REF!,MATCH(INDEX(#REF!,MATCH($A214,#REF!,0)),#REF!,0),'Recurrent profile helpers'!L$2)*IF($A214="", "0", INDEX(#REF!,MATCH($A214,#REF!,0))),"")</f>
        <v/>
      </c>
      <c r="M214" s="72" t="str">
        <f>IFERROR(INDEX(#REF!,MATCH(INDEX(#REF!,MATCH($A214,#REF!,0)),#REF!,0),'Recurrent profile helpers'!M$2)*IF($A214="", "0", INDEX(#REF!,MATCH($A214,#REF!,0))),"")</f>
        <v/>
      </c>
      <c r="N214" s="72" t="str">
        <f>IFERROR(INDEX(#REF!,MATCH(INDEX(#REF!,MATCH($A214,#REF!,0)),#REF!,0),'Recurrent profile helpers'!N$2)*IF($A214="", "0", INDEX(#REF!,MATCH($A214,#REF!,0))),"")</f>
        <v/>
      </c>
    </row>
    <row r="215" spans="1:14">
      <c r="A215" t="str">
        <f t="array" ref="A215">IFERROR(INDEX(#REF!, SMALL(IF((MID(#REF!,2,1)="."),ROW($A$6:$A$4897)-ROW($A$6)+1,IF((MID(#REF!,3,1)="."),ROW($A$6:$A$4892)-ROW($A$6)+1)), ROW(213:213))),"" )</f>
        <v/>
      </c>
      <c r="B215" s="72" t="str">
        <f>IF($A215="", "", INDEX(#REF!,MATCH($A215,#REF!,0)))</f>
        <v/>
      </c>
      <c r="C215" s="72" t="str">
        <f>IFERROR(INDEX(#REF!,MATCH(INDEX(#REF!,MATCH($A215,#REF!,0)),#REF!,0),'Recurrent profile helpers'!C$2)*IF($A215="", "0", INDEX(#REF!,MATCH($A215,#REF!,0))),"")</f>
        <v/>
      </c>
      <c r="D215" s="72" t="str">
        <f>IFERROR(INDEX(#REF!,MATCH(INDEX(#REF!,MATCH($A215,#REF!,0)),#REF!,0),'Recurrent profile helpers'!D$2)*IF($A215="", "0", INDEX(#REF!,MATCH($A215,#REF!,0))),"")</f>
        <v/>
      </c>
      <c r="E215" s="72" t="str">
        <f>IFERROR(INDEX(#REF!,MATCH(INDEX(#REF!,MATCH($A215,#REF!,0)),#REF!,0),'Recurrent profile helpers'!E$2)*IF($A215="", "0", INDEX(#REF!,MATCH($A215,#REF!,0))),"")</f>
        <v/>
      </c>
      <c r="F215" s="72" t="str">
        <f>IFERROR(INDEX(#REF!,MATCH(INDEX(#REF!,MATCH($A215,#REF!,0)),#REF!,0),'Recurrent profile helpers'!F$2)*IF($A215="", "0", INDEX(#REF!,MATCH($A215,#REF!,0))),"")</f>
        <v/>
      </c>
      <c r="G215" s="72" t="str">
        <f>IFERROR(INDEX(#REF!,MATCH(INDEX(#REF!,MATCH($A215,#REF!,0)),#REF!,0),'Recurrent profile helpers'!G$2)*IF($A215="", "0", INDEX(#REF!,MATCH($A215,#REF!,0))),"")</f>
        <v/>
      </c>
      <c r="H215" s="72" t="str">
        <f>IFERROR(INDEX(#REF!,MATCH(INDEX(#REF!,MATCH($A215,#REF!,0)),#REF!,0),'Recurrent profile helpers'!H$2)*IF($A215="", "0", INDEX(#REF!,MATCH($A215,#REF!,0))),"")</f>
        <v/>
      </c>
      <c r="I215" s="72" t="str">
        <f>IFERROR(INDEX(#REF!,MATCH(INDEX(#REF!,MATCH($A215,#REF!,0)),#REF!,0),'Recurrent profile helpers'!I$2)*IF($A215="", "0", INDEX(#REF!,MATCH($A215,#REF!,0))),"")</f>
        <v/>
      </c>
      <c r="J215" s="72" t="str">
        <f>IFERROR(INDEX(#REF!,MATCH(INDEX(#REF!,MATCH($A215,#REF!,0)),#REF!,0),'Recurrent profile helpers'!J$2)*IF($A215="", "0", INDEX(#REF!,MATCH($A215,#REF!,0))),"")</f>
        <v/>
      </c>
      <c r="K215" s="72" t="str">
        <f>IFERROR(INDEX(#REF!,MATCH(INDEX(#REF!,MATCH($A215,#REF!,0)),#REF!,0),'Recurrent profile helpers'!K$2)*IF($A215="", "0", INDEX(#REF!,MATCH($A215,#REF!,0))),"")</f>
        <v/>
      </c>
      <c r="L215" s="72" t="str">
        <f>IFERROR(INDEX(#REF!,MATCH(INDEX(#REF!,MATCH($A215,#REF!,0)),#REF!,0),'Recurrent profile helpers'!L$2)*IF($A215="", "0", INDEX(#REF!,MATCH($A215,#REF!,0))),"")</f>
        <v/>
      </c>
      <c r="M215" s="72" t="str">
        <f>IFERROR(INDEX(#REF!,MATCH(INDEX(#REF!,MATCH($A215,#REF!,0)),#REF!,0),'Recurrent profile helpers'!M$2)*IF($A215="", "0", INDEX(#REF!,MATCH($A215,#REF!,0))),"")</f>
        <v/>
      </c>
      <c r="N215" s="72" t="str">
        <f>IFERROR(INDEX(#REF!,MATCH(INDEX(#REF!,MATCH($A215,#REF!,0)),#REF!,0),'Recurrent profile helpers'!N$2)*IF($A215="", "0", INDEX(#REF!,MATCH($A215,#REF!,0))),"")</f>
        <v/>
      </c>
    </row>
    <row r="216" spans="1:14">
      <c r="A216" t="str">
        <f t="array" ref="A216">IFERROR(INDEX(#REF!, SMALL(IF((MID(#REF!,2,1)="."),ROW($A$6:$A$4897)-ROW($A$6)+1,IF((MID(#REF!,3,1)="."),ROW($A$6:$A$4892)-ROW($A$6)+1)), ROW(214:214))),"" )</f>
        <v/>
      </c>
      <c r="B216" s="72" t="str">
        <f>IF($A216="", "", INDEX(#REF!,MATCH($A216,#REF!,0)))</f>
        <v/>
      </c>
      <c r="C216" s="72" t="str">
        <f>IFERROR(INDEX(#REF!,MATCH(INDEX(#REF!,MATCH($A216,#REF!,0)),#REF!,0),'Recurrent profile helpers'!C$2)*IF($A216="", "0", INDEX(#REF!,MATCH($A216,#REF!,0))),"")</f>
        <v/>
      </c>
      <c r="D216" s="72" t="str">
        <f>IFERROR(INDEX(#REF!,MATCH(INDEX(#REF!,MATCH($A216,#REF!,0)),#REF!,0),'Recurrent profile helpers'!D$2)*IF($A216="", "0", INDEX(#REF!,MATCH($A216,#REF!,0))),"")</f>
        <v/>
      </c>
      <c r="E216" s="72" t="str">
        <f>IFERROR(INDEX(#REF!,MATCH(INDEX(#REF!,MATCH($A216,#REF!,0)),#REF!,0),'Recurrent profile helpers'!E$2)*IF($A216="", "0", INDEX(#REF!,MATCH($A216,#REF!,0))),"")</f>
        <v/>
      </c>
      <c r="F216" s="72" t="str">
        <f>IFERROR(INDEX(#REF!,MATCH(INDEX(#REF!,MATCH($A216,#REF!,0)),#REF!,0),'Recurrent profile helpers'!F$2)*IF($A216="", "0", INDEX(#REF!,MATCH($A216,#REF!,0))),"")</f>
        <v/>
      </c>
      <c r="G216" s="72" t="str">
        <f>IFERROR(INDEX(#REF!,MATCH(INDEX(#REF!,MATCH($A216,#REF!,0)),#REF!,0),'Recurrent profile helpers'!G$2)*IF($A216="", "0", INDEX(#REF!,MATCH($A216,#REF!,0))),"")</f>
        <v/>
      </c>
      <c r="H216" s="72" t="str">
        <f>IFERROR(INDEX(#REF!,MATCH(INDEX(#REF!,MATCH($A216,#REF!,0)),#REF!,0),'Recurrent profile helpers'!H$2)*IF($A216="", "0", INDEX(#REF!,MATCH($A216,#REF!,0))),"")</f>
        <v/>
      </c>
      <c r="I216" s="72" t="str">
        <f>IFERROR(INDEX(#REF!,MATCH(INDEX(#REF!,MATCH($A216,#REF!,0)),#REF!,0),'Recurrent profile helpers'!I$2)*IF($A216="", "0", INDEX(#REF!,MATCH($A216,#REF!,0))),"")</f>
        <v/>
      </c>
      <c r="J216" s="72" t="str">
        <f>IFERROR(INDEX(#REF!,MATCH(INDEX(#REF!,MATCH($A216,#REF!,0)),#REF!,0),'Recurrent profile helpers'!J$2)*IF($A216="", "0", INDEX(#REF!,MATCH($A216,#REF!,0))),"")</f>
        <v/>
      </c>
      <c r="K216" s="72" t="str">
        <f>IFERROR(INDEX(#REF!,MATCH(INDEX(#REF!,MATCH($A216,#REF!,0)),#REF!,0),'Recurrent profile helpers'!K$2)*IF($A216="", "0", INDEX(#REF!,MATCH($A216,#REF!,0))),"")</f>
        <v/>
      </c>
      <c r="L216" s="72" t="str">
        <f>IFERROR(INDEX(#REF!,MATCH(INDEX(#REF!,MATCH($A216,#REF!,0)),#REF!,0),'Recurrent profile helpers'!L$2)*IF($A216="", "0", INDEX(#REF!,MATCH($A216,#REF!,0))),"")</f>
        <v/>
      </c>
      <c r="M216" s="72" t="str">
        <f>IFERROR(INDEX(#REF!,MATCH(INDEX(#REF!,MATCH($A216,#REF!,0)),#REF!,0),'Recurrent profile helpers'!M$2)*IF($A216="", "0", INDEX(#REF!,MATCH($A216,#REF!,0))),"")</f>
        <v/>
      </c>
      <c r="N216" s="72" t="str">
        <f>IFERROR(INDEX(#REF!,MATCH(INDEX(#REF!,MATCH($A216,#REF!,0)),#REF!,0),'Recurrent profile helpers'!N$2)*IF($A216="", "0", INDEX(#REF!,MATCH($A216,#REF!,0))),"")</f>
        <v/>
      </c>
    </row>
    <row r="217" spans="1:14">
      <c r="A217" t="str">
        <f t="array" ref="A217">IFERROR(INDEX(#REF!, SMALL(IF((MID(#REF!,2,1)="."),ROW($A$6:$A$4897)-ROW($A$6)+1,IF((MID(#REF!,3,1)="."),ROW($A$6:$A$4892)-ROW($A$6)+1)), ROW(215:215))),"" )</f>
        <v/>
      </c>
      <c r="B217" s="72" t="str">
        <f>IF($A217="", "", INDEX(#REF!,MATCH($A217,#REF!,0)))</f>
        <v/>
      </c>
      <c r="C217" s="72" t="str">
        <f>IFERROR(INDEX(#REF!,MATCH(INDEX(#REF!,MATCH($A217,#REF!,0)),#REF!,0),'Recurrent profile helpers'!C$2)*IF($A217="", "0", INDEX(#REF!,MATCH($A217,#REF!,0))),"")</f>
        <v/>
      </c>
      <c r="D217" s="72" t="str">
        <f>IFERROR(INDEX(#REF!,MATCH(INDEX(#REF!,MATCH($A217,#REF!,0)),#REF!,0),'Recurrent profile helpers'!D$2)*IF($A217="", "0", INDEX(#REF!,MATCH($A217,#REF!,0))),"")</f>
        <v/>
      </c>
      <c r="E217" s="72" t="str">
        <f>IFERROR(INDEX(#REF!,MATCH(INDEX(#REF!,MATCH($A217,#REF!,0)),#REF!,0),'Recurrent profile helpers'!E$2)*IF($A217="", "0", INDEX(#REF!,MATCH($A217,#REF!,0))),"")</f>
        <v/>
      </c>
      <c r="F217" s="72" t="str">
        <f>IFERROR(INDEX(#REF!,MATCH(INDEX(#REF!,MATCH($A217,#REF!,0)),#REF!,0),'Recurrent profile helpers'!F$2)*IF($A217="", "0", INDEX(#REF!,MATCH($A217,#REF!,0))),"")</f>
        <v/>
      </c>
      <c r="G217" s="72" t="str">
        <f>IFERROR(INDEX(#REF!,MATCH(INDEX(#REF!,MATCH($A217,#REF!,0)),#REF!,0),'Recurrent profile helpers'!G$2)*IF($A217="", "0", INDEX(#REF!,MATCH($A217,#REF!,0))),"")</f>
        <v/>
      </c>
      <c r="H217" s="72" t="str">
        <f>IFERROR(INDEX(#REF!,MATCH(INDEX(#REF!,MATCH($A217,#REF!,0)),#REF!,0),'Recurrent profile helpers'!H$2)*IF($A217="", "0", INDEX(#REF!,MATCH($A217,#REF!,0))),"")</f>
        <v/>
      </c>
      <c r="I217" s="72" t="str">
        <f>IFERROR(INDEX(#REF!,MATCH(INDEX(#REF!,MATCH($A217,#REF!,0)),#REF!,0),'Recurrent profile helpers'!I$2)*IF($A217="", "0", INDEX(#REF!,MATCH($A217,#REF!,0))),"")</f>
        <v/>
      </c>
      <c r="J217" s="72" t="str">
        <f>IFERROR(INDEX(#REF!,MATCH(INDEX(#REF!,MATCH($A217,#REF!,0)),#REF!,0),'Recurrent profile helpers'!J$2)*IF($A217="", "0", INDEX(#REF!,MATCH($A217,#REF!,0))),"")</f>
        <v/>
      </c>
      <c r="K217" s="72" t="str">
        <f>IFERROR(INDEX(#REF!,MATCH(INDEX(#REF!,MATCH($A217,#REF!,0)),#REF!,0),'Recurrent profile helpers'!K$2)*IF($A217="", "0", INDEX(#REF!,MATCH($A217,#REF!,0))),"")</f>
        <v/>
      </c>
      <c r="L217" s="72" t="str">
        <f>IFERROR(INDEX(#REF!,MATCH(INDEX(#REF!,MATCH($A217,#REF!,0)),#REF!,0),'Recurrent profile helpers'!L$2)*IF($A217="", "0", INDEX(#REF!,MATCH($A217,#REF!,0))),"")</f>
        <v/>
      </c>
      <c r="M217" s="72" t="str">
        <f>IFERROR(INDEX(#REF!,MATCH(INDEX(#REF!,MATCH($A217,#REF!,0)),#REF!,0),'Recurrent profile helpers'!M$2)*IF($A217="", "0", INDEX(#REF!,MATCH($A217,#REF!,0))),"")</f>
        <v/>
      </c>
      <c r="N217" s="72" t="str">
        <f>IFERROR(INDEX(#REF!,MATCH(INDEX(#REF!,MATCH($A217,#REF!,0)),#REF!,0),'Recurrent profile helpers'!N$2)*IF($A217="", "0", INDEX(#REF!,MATCH($A217,#REF!,0))),"")</f>
        <v/>
      </c>
    </row>
    <row r="218" spans="1:14">
      <c r="A218" t="str">
        <f t="array" ref="A218">IFERROR(INDEX(#REF!, SMALL(IF((MID(#REF!,2,1)="."),ROW($A$6:$A$4897)-ROW($A$6)+1,IF((MID(#REF!,3,1)="."),ROW($A$6:$A$4892)-ROW($A$6)+1)), ROW(216:216))),"" )</f>
        <v/>
      </c>
      <c r="B218" s="72" t="str">
        <f>IF($A218="", "", INDEX(#REF!,MATCH($A218,#REF!,0)))</f>
        <v/>
      </c>
      <c r="C218" s="72" t="str">
        <f>IFERROR(INDEX(#REF!,MATCH(INDEX(#REF!,MATCH($A218,#REF!,0)),#REF!,0),'Recurrent profile helpers'!C$2)*IF($A218="", "0", INDEX(#REF!,MATCH($A218,#REF!,0))),"")</f>
        <v/>
      </c>
      <c r="D218" s="72" t="str">
        <f>IFERROR(INDEX(#REF!,MATCH(INDEX(#REF!,MATCH($A218,#REF!,0)),#REF!,0),'Recurrent profile helpers'!D$2)*IF($A218="", "0", INDEX(#REF!,MATCH($A218,#REF!,0))),"")</f>
        <v/>
      </c>
      <c r="E218" s="72" t="str">
        <f>IFERROR(INDEX(#REF!,MATCH(INDEX(#REF!,MATCH($A218,#REF!,0)),#REF!,0),'Recurrent profile helpers'!E$2)*IF($A218="", "0", INDEX(#REF!,MATCH($A218,#REF!,0))),"")</f>
        <v/>
      </c>
      <c r="F218" s="72" t="str">
        <f>IFERROR(INDEX(#REF!,MATCH(INDEX(#REF!,MATCH($A218,#REF!,0)),#REF!,0),'Recurrent profile helpers'!F$2)*IF($A218="", "0", INDEX(#REF!,MATCH($A218,#REF!,0))),"")</f>
        <v/>
      </c>
      <c r="G218" s="72" t="str">
        <f>IFERROR(INDEX(#REF!,MATCH(INDEX(#REF!,MATCH($A218,#REF!,0)),#REF!,0),'Recurrent profile helpers'!G$2)*IF($A218="", "0", INDEX(#REF!,MATCH($A218,#REF!,0))),"")</f>
        <v/>
      </c>
      <c r="H218" s="72" t="str">
        <f>IFERROR(INDEX(#REF!,MATCH(INDEX(#REF!,MATCH($A218,#REF!,0)),#REF!,0),'Recurrent profile helpers'!H$2)*IF($A218="", "0", INDEX(#REF!,MATCH($A218,#REF!,0))),"")</f>
        <v/>
      </c>
      <c r="I218" s="72" t="str">
        <f>IFERROR(INDEX(#REF!,MATCH(INDEX(#REF!,MATCH($A218,#REF!,0)),#REF!,0),'Recurrent profile helpers'!I$2)*IF($A218="", "0", INDEX(#REF!,MATCH($A218,#REF!,0))),"")</f>
        <v/>
      </c>
      <c r="J218" s="72" t="str">
        <f>IFERROR(INDEX(#REF!,MATCH(INDEX(#REF!,MATCH($A218,#REF!,0)),#REF!,0),'Recurrent profile helpers'!J$2)*IF($A218="", "0", INDEX(#REF!,MATCH($A218,#REF!,0))),"")</f>
        <v/>
      </c>
      <c r="K218" s="72" t="str">
        <f>IFERROR(INDEX(#REF!,MATCH(INDEX(#REF!,MATCH($A218,#REF!,0)),#REF!,0),'Recurrent profile helpers'!K$2)*IF($A218="", "0", INDEX(#REF!,MATCH($A218,#REF!,0))),"")</f>
        <v/>
      </c>
      <c r="L218" s="72" t="str">
        <f>IFERROR(INDEX(#REF!,MATCH(INDEX(#REF!,MATCH($A218,#REF!,0)),#REF!,0),'Recurrent profile helpers'!L$2)*IF($A218="", "0", INDEX(#REF!,MATCH($A218,#REF!,0))),"")</f>
        <v/>
      </c>
      <c r="M218" s="72" t="str">
        <f>IFERROR(INDEX(#REF!,MATCH(INDEX(#REF!,MATCH($A218,#REF!,0)),#REF!,0),'Recurrent profile helpers'!M$2)*IF($A218="", "0", INDEX(#REF!,MATCH($A218,#REF!,0))),"")</f>
        <v/>
      </c>
      <c r="N218" s="72" t="str">
        <f>IFERROR(INDEX(#REF!,MATCH(INDEX(#REF!,MATCH($A218,#REF!,0)),#REF!,0),'Recurrent profile helpers'!N$2)*IF($A218="", "0", INDEX(#REF!,MATCH($A218,#REF!,0))),"")</f>
        <v/>
      </c>
    </row>
    <row r="219" spans="1:14">
      <c r="A219" t="str">
        <f t="array" ref="A219">IFERROR(INDEX(#REF!, SMALL(IF((MID(#REF!,2,1)="."),ROW($A$6:$A$4897)-ROW($A$6)+1,IF((MID(#REF!,3,1)="."),ROW($A$6:$A$4892)-ROW($A$6)+1)), ROW(217:217))),"" )</f>
        <v/>
      </c>
      <c r="B219" s="72" t="str">
        <f>IF($A219="", "", INDEX(#REF!,MATCH($A219,#REF!,0)))</f>
        <v/>
      </c>
      <c r="C219" s="72" t="str">
        <f>IFERROR(INDEX(#REF!,MATCH(INDEX(#REF!,MATCH($A219,#REF!,0)),#REF!,0),'Recurrent profile helpers'!C$2)*IF($A219="", "0", INDEX(#REF!,MATCH($A219,#REF!,0))),"")</f>
        <v/>
      </c>
      <c r="D219" s="72" t="str">
        <f>IFERROR(INDEX(#REF!,MATCH(INDEX(#REF!,MATCH($A219,#REF!,0)),#REF!,0),'Recurrent profile helpers'!D$2)*IF($A219="", "0", INDEX(#REF!,MATCH($A219,#REF!,0))),"")</f>
        <v/>
      </c>
      <c r="E219" s="72" t="str">
        <f>IFERROR(INDEX(#REF!,MATCH(INDEX(#REF!,MATCH($A219,#REF!,0)),#REF!,0),'Recurrent profile helpers'!E$2)*IF($A219="", "0", INDEX(#REF!,MATCH($A219,#REF!,0))),"")</f>
        <v/>
      </c>
      <c r="F219" s="72" t="str">
        <f>IFERROR(INDEX(#REF!,MATCH(INDEX(#REF!,MATCH($A219,#REF!,0)),#REF!,0),'Recurrent profile helpers'!F$2)*IF($A219="", "0", INDEX(#REF!,MATCH($A219,#REF!,0))),"")</f>
        <v/>
      </c>
      <c r="G219" s="72" t="str">
        <f>IFERROR(INDEX(#REF!,MATCH(INDEX(#REF!,MATCH($A219,#REF!,0)),#REF!,0),'Recurrent profile helpers'!G$2)*IF($A219="", "0", INDEX(#REF!,MATCH($A219,#REF!,0))),"")</f>
        <v/>
      </c>
      <c r="H219" s="72" t="str">
        <f>IFERROR(INDEX(#REF!,MATCH(INDEX(#REF!,MATCH($A219,#REF!,0)),#REF!,0),'Recurrent profile helpers'!H$2)*IF($A219="", "0", INDEX(#REF!,MATCH($A219,#REF!,0))),"")</f>
        <v/>
      </c>
      <c r="I219" s="72" t="str">
        <f>IFERROR(INDEX(#REF!,MATCH(INDEX(#REF!,MATCH($A219,#REF!,0)),#REF!,0),'Recurrent profile helpers'!I$2)*IF($A219="", "0", INDEX(#REF!,MATCH($A219,#REF!,0))),"")</f>
        <v/>
      </c>
      <c r="J219" s="72" t="str">
        <f>IFERROR(INDEX(#REF!,MATCH(INDEX(#REF!,MATCH($A219,#REF!,0)),#REF!,0),'Recurrent profile helpers'!J$2)*IF($A219="", "0", INDEX(#REF!,MATCH($A219,#REF!,0))),"")</f>
        <v/>
      </c>
      <c r="K219" s="72" t="str">
        <f>IFERROR(INDEX(#REF!,MATCH(INDEX(#REF!,MATCH($A219,#REF!,0)),#REF!,0),'Recurrent profile helpers'!K$2)*IF($A219="", "0", INDEX(#REF!,MATCH($A219,#REF!,0))),"")</f>
        <v/>
      </c>
      <c r="L219" s="72" t="str">
        <f>IFERROR(INDEX(#REF!,MATCH(INDEX(#REF!,MATCH($A219,#REF!,0)),#REF!,0),'Recurrent profile helpers'!L$2)*IF($A219="", "0", INDEX(#REF!,MATCH($A219,#REF!,0))),"")</f>
        <v/>
      </c>
      <c r="M219" s="72" t="str">
        <f>IFERROR(INDEX(#REF!,MATCH(INDEX(#REF!,MATCH($A219,#REF!,0)),#REF!,0),'Recurrent profile helpers'!M$2)*IF($A219="", "0", INDEX(#REF!,MATCH($A219,#REF!,0))),"")</f>
        <v/>
      </c>
      <c r="N219" s="72" t="str">
        <f>IFERROR(INDEX(#REF!,MATCH(INDEX(#REF!,MATCH($A219,#REF!,0)),#REF!,0),'Recurrent profile helpers'!N$2)*IF($A219="", "0", INDEX(#REF!,MATCH($A219,#REF!,0))),"")</f>
        <v/>
      </c>
    </row>
    <row r="220" spans="1:14">
      <c r="A220" t="str">
        <f t="array" ref="A220">IFERROR(INDEX(#REF!, SMALL(IF((MID(#REF!,2,1)="."),ROW($A$6:$A$4897)-ROW($A$6)+1,IF((MID(#REF!,3,1)="."),ROW($A$6:$A$4892)-ROW($A$6)+1)), ROW(218:218))),"" )</f>
        <v/>
      </c>
      <c r="B220" s="72" t="str">
        <f>IF($A220="", "", INDEX(#REF!,MATCH($A220,#REF!,0)))</f>
        <v/>
      </c>
      <c r="C220" s="72" t="str">
        <f>IFERROR(INDEX(#REF!,MATCH(INDEX(#REF!,MATCH($A220,#REF!,0)),#REF!,0),'Recurrent profile helpers'!C$2)*IF($A220="", "0", INDEX(#REF!,MATCH($A220,#REF!,0))),"")</f>
        <v/>
      </c>
      <c r="D220" s="72" t="str">
        <f>IFERROR(INDEX(#REF!,MATCH(INDEX(#REF!,MATCH($A220,#REF!,0)),#REF!,0),'Recurrent profile helpers'!D$2)*IF($A220="", "0", INDEX(#REF!,MATCH($A220,#REF!,0))),"")</f>
        <v/>
      </c>
      <c r="E220" s="72" t="str">
        <f>IFERROR(INDEX(#REF!,MATCH(INDEX(#REF!,MATCH($A220,#REF!,0)),#REF!,0),'Recurrent profile helpers'!E$2)*IF($A220="", "0", INDEX(#REF!,MATCH($A220,#REF!,0))),"")</f>
        <v/>
      </c>
      <c r="F220" s="72" t="str">
        <f>IFERROR(INDEX(#REF!,MATCH(INDEX(#REF!,MATCH($A220,#REF!,0)),#REF!,0),'Recurrent profile helpers'!F$2)*IF($A220="", "0", INDEX(#REF!,MATCH($A220,#REF!,0))),"")</f>
        <v/>
      </c>
      <c r="G220" s="72" t="str">
        <f>IFERROR(INDEX(#REF!,MATCH(INDEX(#REF!,MATCH($A220,#REF!,0)),#REF!,0),'Recurrent profile helpers'!G$2)*IF($A220="", "0", INDEX(#REF!,MATCH($A220,#REF!,0))),"")</f>
        <v/>
      </c>
      <c r="H220" s="72" t="str">
        <f>IFERROR(INDEX(#REF!,MATCH(INDEX(#REF!,MATCH($A220,#REF!,0)),#REF!,0),'Recurrent profile helpers'!H$2)*IF($A220="", "0", INDEX(#REF!,MATCH($A220,#REF!,0))),"")</f>
        <v/>
      </c>
      <c r="I220" s="72" t="str">
        <f>IFERROR(INDEX(#REF!,MATCH(INDEX(#REF!,MATCH($A220,#REF!,0)),#REF!,0),'Recurrent profile helpers'!I$2)*IF($A220="", "0", INDEX(#REF!,MATCH($A220,#REF!,0))),"")</f>
        <v/>
      </c>
      <c r="J220" s="72" t="str">
        <f>IFERROR(INDEX(#REF!,MATCH(INDEX(#REF!,MATCH($A220,#REF!,0)),#REF!,0),'Recurrent profile helpers'!J$2)*IF($A220="", "0", INDEX(#REF!,MATCH($A220,#REF!,0))),"")</f>
        <v/>
      </c>
      <c r="K220" s="72" t="str">
        <f>IFERROR(INDEX(#REF!,MATCH(INDEX(#REF!,MATCH($A220,#REF!,0)),#REF!,0),'Recurrent profile helpers'!K$2)*IF($A220="", "0", INDEX(#REF!,MATCH($A220,#REF!,0))),"")</f>
        <v/>
      </c>
      <c r="L220" s="72" t="str">
        <f>IFERROR(INDEX(#REF!,MATCH(INDEX(#REF!,MATCH($A220,#REF!,0)),#REF!,0),'Recurrent profile helpers'!L$2)*IF($A220="", "0", INDEX(#REF!,MATCH($A220,#REF!,0))),"")</f>
        <v/>
      </c>
      <c r="M220" s="72" t="str">
        <f>IFERROR(INDEX(#REF!,MATCH(INDEX(#REF!,MATCH($A220,#REF!,0)),#REF!,0),'Recurrent profile helpers'!M$2)*IF($A220="", "0", INDEX(#REF!,MATCH($A220,#REF!,0))),"")</f>
        <v/>
      </c>
      <c r="N220" s="72" t="str">
        <f>IFERROR(INDEX(#REF!,MATCH(INDEX(#REF!,MATCH($A220,#REF!,0)),#REF!,0),'Recurrent profile helpers'!N$2)*IF($A220="", "0", INDEX(#REF!,MATCH($A220,#REF!,0))),"")</f>
        <v/>
      </c>
    </row>
    <row r="221" spans="1:14">
      <c r="A221" t="str">
        <f t="array" ref="A221">IFERROR(INDEX(#REF!, SMALL(IF((MID(#REF!,2,1)="."),ROW($A$6:$A$4897)-ROW($A$6)+1,IF((MID(#REF!,3,1)="."),ROW($A$6:$A$4892)-ROW($A$6)+1)), ROW(219:219))),"" )</f>
        <v/>
      </c>
      <c r="B221" s="72" t="str">
        <f>IF($A221="", "", INDEX(#REF!,MATCH($A221,#REF!,0)))</f>
        <v/>
      </c>
      <c r="C221" s="72" t="str">
        <f>IFERROR(INDEX(#REF!,MATCH(INDEX(#REF!,MATCH($A221,#REF!,0)),#REF!,0),'Recurrent profile helpers'!C$2)*IF($A221="", "0", INDEX(#REF!,MATCH($A221,#REF!,0))),"")</f>
        <v/>
      </c>
      <c r="D221" s="72" t="str">
        <f>IFERROR(INDEX(#REF!,MATCH(INDEX(#REF!,MATCH($A221,#REF!,0)),#REF!,0),'Recurrent profile helpers'!D$2)*IF($A221="", "0", INDEX(#REF!,MATCH($A221,#REF!,0))),"")</f>
        <v/>
      </c>
      <c r="E221" s="72" t="str">
        <f>IFERROR(INDEX(#REF!,MATCH(INDEX(#REF!,MATCH($A221,#REF!,0)),#REF!,0),'Recurrent profile helpers'!E$2)*IF($A221="", "0", INDEX(#REF!,MATCH($A221,#REF!,0))),"")</f>
        <v/>
      </c>
      <c r="F221" s="72" t="str">
        <f>IFERROR(INDEX(#REF!,MATCH(INDEX(#REF!,MATCH($A221,#REF!,0)),#REF!,0),'Recurrent profile helpers'!F$2)*IF($A221="", "0", INDEX(#REF!,MATCH($A221,#REF!,0))),"")</f>
        <v/>
      </c>
      <c r="G221" s="72" t="str">
        <f>IFERROR(INDEX(#REF!,MATCH(INDEX(#REF!,MATCH($A221,#REF!,0)),#REF!,0),'Recurrent profile helpers'!G$2)*IF($A221="", "0", INDEX(#REF!,MATCH($A221,#REF!,0))),"")</f>
        <v/>
      </c>
      <c r="H221" s="72" t="str">
        <f>IFERROR(INDEX(#REF!,MATCH(INDEX(#REF!,MATCH($A221,#REF!,0)),#REF!,0),'Recurrent profile helpers'!H$2)*IF($A221="", "0", INDEX(#REF!,MATCH($A221,#REF!,0))),"")</f>
        <v/>
      </c>
      <c r="I221" s="72" t="str">
        <f>IFERROR(INDEX(#REF!,MATCH(INDEX(#REF!,MATCH($A221,#REF!,0)),#REF!,0),'Recurrent profile helpers'!I$2)*IF($A221="", "0", INDEX(#REF!,MATCH($A221,#REF!,0))),"")</f>
        <v/>
      </c>
      <c r="J221" s="72" t="str">
        <f>IFERROR(INDEX(#REF!,MATCH(INDEX(#REF!,MATCH($A221,#REF!,0)),#REF!,0),'Recurrent profile helpers'!J$2)*IF($A221="", "0", INDEX(#REF!,MATCH($A221,#REF!,0))),"")</f>
        <v/>
      </c>
      <c r="K221" s="72" t="str">
        <f>IFERROR(INDEX(#REF!,MATCH(INDEX(#REF!,MATCH($A221,#REF!,0)),#REF!,0),'Recurrent profile helpers'!K$2)*IF($A221="", "0", INDEX(#REF!,MATCH($A221,#REF!,0))),"")</f>
        <v/>
      </c>
      <c r="L221" s="72" t="str">
        <f>IFERROR(INDEX(#REF!,MATCH(INDEX(#REF!,MATCH($A221,#REF!,0)),#REF!,0),'Recurrent profile helpers'!L$2)*IF($A221="", "0", INDEX(#REF!,MATCH($A221,#REF!,0))),"")</f>
        <v/>
      </c>
      <c r="M221" s="72" t="str">
        <f>IFERROR(INDEX(#REF!,MATCH(INDEX(#REF!,MATCH($A221,#REF!,0)),#REF!,0),'Recurrent profile helpers'!M$2)*IF($A221="", "0", INDEX(#REF!,MATCH($A221,#REF!,0))),"")</f>
        <v/>
      </c>
      <c r="N221" s="72" t="str">
        <f>IFERROR(INDEX(#REF!,MATCH(INDEX(#REF!,MATCH($A221,#REF!,0)),#REF!,0),'Recurrent profile helpers'!N$2)*IF($A221="", "0", INDEX(#REF!,MATCH($A221,#REF!,0))),"")</f>
        <v/>
      </c>
    </row>
    <row r="222" spans="1:14">
      <c r="A222" t="str">
        <f t="array" ref="A222">IFERROR(INDEX(#REF!, SMALL(IF((MID(#REF!,2,1)="."),ROW($A$6:$A$4897)-ROW($A$6)+1,IF((MID(#REF!,3,1)="."),ROW($A$6:$A$4892)-ROW($A$6)+1)), ROW(220:220))),"" )</f>
        <v/>
      </c>
      <c r="B222" s="72" t="str">
        <f>IF($A222="", "", INDEX(#REF!,MATCH($A222,#REF!,0)))</f>
        <v/>
      </c>
      <c r="C222" s="72" t="str">
        <f>IFERROR(INDEX(#REF!,MATCH(INDEX(#REF!,MATCH($A222,#REF!,0)),#REF!,0),'Recurrent profile helpers'!C$2)*IF($A222="", "0", INDEX(#REF!,MATCH($A222,#REF!,0))),"")</f>
        <v/>
      </c>
      <c r="D222" s="72" t="str">
        <f>IFERROR(INDEX(#REF!,MATCH(INDEX(#REF!,MATCH($A222,#REF!,0)),#REF!,0),'Recurrent profile helpers'!D$2)*IF($A222="", "0", INDEX(#REF!,MATCH($A222,#REF!,0))),"")</f>
        <v/>
      </c>
      <c r="E222" s="72" t="str">
        <f>IFERROR(INDEX(#REF!,MATCH(INDEX(#REF!,MATCH($A222,#REF!,0)),#REF!,0),'Recurrent profile helpers'!E$2)*IF($A222="", "0", INDEX(#REF!,MATCH($A222,#REF!,0))),"")</f>
        <v/>
      </c>
      <c r="F222" s="72" t="str">
        <f>IFERROR(INDEX(#REF!,MATCH(INDEX(#REF!,MATCH($A222,#REF!,0)),#REF!,0),'Recurrent profile helpers'!F$2)*IF($A222="", "0", INDEX(#REF!,MATCH($A222,#REF!,0))),"")</f>
        <v/>
      </c>
      <c r="G222" s="72" t="str">
        <f>IFERROR(INDEX(#REF!,MATCH(INDEX(#REF!,MATCH($A222,#REF!,0)),#REF!,0),'Recurrent profile helpers'!G$2)*IF($A222="", "0", INDEX(#REF!,MATCH($A222,#REF!,0))),"")</f>
        <v/>
      </c>
      <c r="H222" s="72" t="str">
        <f>IFERROR(INDEX(#REF!,MATCH(INDEX(#REF!,MATCH($A222,#REF!,0)),#REF!,0),'Recurrent profile helpers'!H$2)*IF($A222="", "0", INDEX(#REF!,MATCH($A222,#REF!,0))),"")</f>
        <v/>
      </c>
      <c r="I222" s="72" t="str">
        <f>IFERROR(INDEX(#REF!,MATCH(INDEX(#REF!,MATCH($A222,#REF!,0)),#REF!,0),'Recurrent profile helpers'!I$2)*IF($A222="", "0", INDEX(#REF!,MATCH($A222,#REF!,0))),"")</f>
        <v/>
      </c>
      <c r="J222" s="72" t="str">
        <f>IFERROR(INDEX(#REF!,MATCH(INDEX(#REF!,MATCH($A222,#REF!,0)),#REF!,0),'Recurrent profile helpers'!J$2)*IF($A222="", "0", INDEX(#REF!,MATCH($A222,#REF!,0))),"")</f>
        <v/>
      </c>
      <c r="K222" s="72" t="str">
        <f>IFERROR(INDEX(#REF!,MATCH(INDEX(#REF!,MATCH($A222,#REF!,0)),#REF!,0),'Recurrent profile helpers'!K$2)*IF($A222="", "0", INDEX(#REF!,MATCH($A222,#REF!,0))),"")</f>
        <v/>
      </c>
      <c r="L222" s="72" t="str">
        <f>IFERROR(INDEX(#REF!,MATCH(INDEX(#REF!,MATCH($A222,#REF!,0)),#REF!,0),'Recurrent profile helpers'!L$2)*IF($A222="", "0", INDEX(#REF!,MATCH($A222,#REF!,0))),"")</f>
        <v/>
      </c>
      <c r="M222" s="72" t="str">
        <f>IFERROR(INDEX(#REF!,MATCH(INDEX(#REF!,MATCH($A222,#REF!,0)),#REF!,0),'Recurrent profile helpers'!M$2)*IF($A222="", "0", INDEX(#REF!,MATCH($A222,#REF!,0))),"")</f>
        <v/>
      </c>
      <c r="N222" s="72" t="str">
        <f>IFERROR(INDEX(#REF!,MATCH(INDEX(#REF!,MATCH($A222,#REF!,0)),#REF!,0),'Recurrent profile helpers'!N$2)*IF($A222="", "0", INDEX(#REF!,MATCH($A222,#REF!,0))),"")</f>
        <v/>
      </c>
    </row>
    <row r="223" spans="1:14">
      <c r="A223" t="str">
        <f t="array" ref="A223">IFERROR(INDEX(#REF!, SMALL(IF((MID(#REF!,2,1)="."),ROW($A$6:$A$4897)-ROW($A$6)+1,IF((MID(#REF!,3,1)="."),ROW($A$6:$A$4892)-ROW($A$6)+1)), ROW(221:221))),"" )</f>
        <v/>
      </c>
      <c r="B223" s="72" t="str">
        <f>IF($A223="", "", INDEX(#REF!,MATCH($A223,#REF!,0)))</f>
        <v/>
      </c>
      <c r="C223" s="72" t="str">
        <f>IFERROR(INDEX(#REF!,MATCH(INDEX(#REF!,MATCH($A223,#REF!,0)),#REF!,0),'Recurrent profile helpers'!C$2)*IF($A223="", "0", INDEX(#REF!,MATCH($A223,#REF!,0))),"")</f>
        <v/>
      </c>
      <c r="D223" s="72" t="str">
        <f>IFERROR(INDEX(#REF!,MATCH(INDEX(#REF!,MATCH($A223,#REF!,0)),#REF!,0),'Recurrent profile helpers'!D$2)*IF($A223="", "0", INDEX(#REF!,MATCH($A223,#REF!,0))),"")</f>
        <v/>
      </c>
      <c r="E223" s="72" t="str">
        <f>IFERROR(INDEX(#REF!,MATCH(INDEX(#REF!,MATCH($A223,#REF!,0)),#REF!,0),'Recurrent profile helpers'!E$2)*IF($A223="", "0", INDEX(#REF!,MATCH($A223,#REF!,0))),"")</f>
        <v/>
      </c>
      <c r="F223" s="72" t="str">
        <f>IFERROR(INDEX(#REF!,MATCH(INDEX(#REF!,MATCH($A223,#REF!,0)),#REF!,0),'Recurrent profile helpers'!F$2)*IF($A223="", "0", INDEX(#REF!,MATCH($A223,#REF!,0))),"")</f>
        <v/>
      </c>
      <c r="G223" s="72" t="str">
        <f>IFERROR(INDEX(#REF!,MATCH(INDEX(#REF!,MATCH($A223,#REF!,0)),#REF!,0),'Recurrent profile helpers'!G$2)*IF($A223="", "0", INDEX(#REF!,MATCH($A223,#REF!,0))),"")</f>
        <v/>
      </c>
      <c r="H223" s="72" t="str">
        <f>IFERROR(INDEX(#REF!,MATCH(INDEX(#REF!,MATCH($A223,#REF!,0)),#REF!,0),'Recurrent profile helpers'!H$2)*IF($A223="", "0", INDEX(#REF!,MATCH($A223,#REF!,0))),"")</f>
        <v/>
      </c>
      <c r="I223" s="72" t="str">
        <f>IFERROR(INDEX(#REF!,MATCH(INDEX(#REF!,MATCH($A223,#REF!,0)),#REF!,0),'Recurrent profile helpers'!I$2)*IF($A223="", "0", INDEX(#REF!,MATCH($A223,#REF!,0))),"")</f>
        <v/>
      </c>
      <c r="J223" s="72" t="str">
        <f>IFERROR(INDEX(#REF!,MATCH(INDEX(#REF!,MATCH($A223,#REF!,0)),#REF!,0),'Recurrent profile helpers'!J$2)*IF($A223="", "0", INDEX(#REF!,MATCH($A223,#REF!,0))),"")</f>
        <v/>
      </c>
      <c r="K223" s="72" t="str">
        <f>IFERROR(INDEX(#REF!,MATCH(INDEX(#REF!,MATCH($A223,#REF!,0)),#REF!,0),'Recurrent profile helpers'!K$2)*IF($A223="", "0", INDEX(#REF!,MATCH($A223,#REF!,0))),"")</f>
        <v/>
      </c>
      <c r="L223" s="72" t="str">
        <f>IFERROR(INDEX(#REF!,MATCH(INDEX(#REF!,MATCH($A223,#REF!,0)),#REF!,0),'Recurrent profile helpers'!L$2)*IF($A223="", "0", INDEX(#REF!,MATCH($A223,#REF!,0))),"")</f>
        <v/>
      </c>
      <c r="M223" s="72" t="str">
        <f>IFERROR(INDEX(#REF!,MATCH(INDEX(#REF!,MATCH($A223,#REF!,0)),#REF!,0),'Recurrent profile helpers'!M$2)*IF($A223="", "0", INDEX(#REF!,MATCH($A223,#REF!,0))),"")</f>
        <v/>
      </c>
      <c r="N223" s="72" t="str">
        <f>IFERROR(INDEX(#REF!,MATCH(INDEX(#REF!,MATCH($A223,#REF!,0)),#REF!,0),'Recurrent profile helpers'!N$2)*IF($A223="", "0", INDEX(#REF!,MATCH($A223,#REF!,0))),"")</f>
        <v/>
      </c>
    </row>
    <row r="224" spans="1:14">
      <c r="A224" t="str">
        <f t="array" ref="A224">IFERROR(INDEX(#REF!, SMALL(IF((MID(#REF!,2,1)="."),ROW($A$6:$A$4897)-ROW($A$6)+1,IF((MID(#REF!,3,1)="."),ROW($A$6:$A$4892)-ROW($A$6)+1)), ROW(222:222))),"" )</f>
        <v/>
      </c>
      <c r="B224" s="72" t="str">
        <f>IF($A224="", "", INDEX(#REF!,MATCH($A224,#REF!,0)))</f>
        <v/>
      </c>
      <c r="C224" s="72" t="str">
        <f>IFERROR(INDEX(#REF!,MATCH(INDEX(#REF!,MATCH($A224,#REF!,0)),#REF!,0),'Recurrent profile helpers'!C$2)*IF($A224="", "0", INDEX(#REF!,MATCH($A224,#REF!,0))),"")</f>
        <v/>
      </c>
      <c r="D224" s="72" t="str">
        <f>IFERROR(INDEX(#REF!,MATCH(INDEX(#REF!,MATCH($A224,#REF!,0)),#REF!,0),'Recurrent profile helpers'!D$2)*IF($A224="", "0", INDEX(#REF!,MATCH($A224,#REF!,0))),"")</f>
        <v/>
      </c>
      <c r="E224" s="72" t="str">
        <f>IFERROR(INDEX(#REF!,MATCH(INDEX(#REF!,MATCH($A224,#REF!,0)),#REF!,0),'Recurrent profile helpers'!E$2)*IF($A224="", "0", INDEX(#REF!,MATCH($A224,#REF!,0))),"")</f>
        <v/>
      </c>
      <c r="F224" s="72" t="str">
        <f>IFERROR(INDEX(#REF!,MATCH(INDEX(#REF!,MATCH($A224,#REF!,0)),#REF!,0),'Recurrent profile helpers'!F$2)*IF($A224="", "0", INDEX(#REF!,MATCH($A224,#REF!,0))),"")</f>
        <v/>
      </c>
      <c r="G224" s="72" t="str">
        <f>IFERROR(INDEX(#REF!,MATCH(INDEX(#REF!,MATCH($A224,#REF!,0)),#REF!,0),'Recurrent profile helpers'!G$2)*IF($A224="", "0", INDEX(#REF!,MATCH($A224,#REF!,0))),"")</f>
        <v/>
      </c>
      <c r="H224" s="72" t="str">
        <f>IFERROR(INDEX(#REF!,MATCH(INDEX(#REF!,MATCH($A224,#REF!,0)),#REF!,0),'Recurrent profile helpers'!H$2)*IF($A224="", "0", INDEX(#REF!,MATCH($A224,#REF!,0))),"")</f>
        <v/>
      </c>
      <c r="I224" s="72" t="str">
        <f>IFERROR(INDEX(#REF!,MATCH(INDEX(#REF!,MATCH($A224,#REF!,0)),#REF!,0),'Recurrent profile helpers'!I$2)*IF($A224="", "0", INDEX(#REF!,MATCH($A224,#REF!,0))),"")</f>
        <v/>
      </c>
      <c r="J224" s="72" t="str">
        <f>IFERROR(INDEX(#REF!,MATCH(INDEX(#REF!,MATCH($A224,#REF!,0)),#REF!,0),'Recurrent profile helpers'!J$2)*IF($A224="", "0", INDEX(#REF!,MATCH($A224,#REF!,0))),"")</f>
        <v/>
      </c>
      <c r="K224" s="72" t="str">
        <f>IFERROR(INDEX(#REF!,MATCH(INDEX(#REF!,MATCH($A224,#REF!,0)),#REF!,0),'Recurrent profile helpers'!K$2)*IF($A224="", "0", INDEX(#REF!,MATCH($A224,#REF!,0))),"")</f>
        <v/>
      </c>
      <c r="L224" s="72" t="str">
        <f>IFERROR(INDEX(#REF!,MATCH(INDEX(#REF!,MATCH($A224,#REF!,0)),#REF!,0),'Recurrent profile helpers'!L$2)*IF($A224="", "0", INDEX(#REF!,MATCH($A224,#REF!,0))),"")</f>
        <v/>
      </c>
      <c r="M224" s="72" t="str">
        <f>IFERROR(INDEX(#REF!,MATCH(INDEX(#REF!,MATCH($A224,#REF!,0)),#REF!,0),'Recurrent profile helpers'!M$2)*IF($A224="", "0", INDEX(#REF!,MATCH($A224,#REF!,0))),"")</f>
        <v/>
      </c>
      <c r="N224" s="72" t="str">
        <f>IFERROR(INDEX(#REF!,MATCH(INDEX(#REF!,MATCH($A224,#REF!,0)),#REF!,0),'Recurrent profile helpers'!N$2)*IF($A224="", "0", INDEX(#REF!,MATCH($A224,#REF!,0))),"")</f>
        <v/>
      </c>
    </row>
    <row r="225" spans="1:14">
      <c r="A225" t="str">
        <f t="array" ref="A225">IFERROR(INDEX(#REF!, SMALL(IF((MID(#REF!,2,1)="."),ROW($A$6:$A$4897)-ROW($A$6)+1,IF((MID(#REF!,3,1)="."),ROW($A$6:$A$4892)-ROW($A$6)+1)), ROW(223:223))),"" )</f>
        <v/>
      </c>
      <c r="B225" s="72" t="str">
        <f>IF($A225="", "", INDEX(#REF!,MATCH($A225,#REF!,0)))</f>
        <v/>
      </c>
      <c r="C225" s="72" t="str">
        <f>IFERROR(INDEX(#REF!,MATCH(INDEX(#REF!,MATCH($A225,#REF!,0)),#REF!,0),'Recurrent profile helpers'!C$2)*IF($A225="", "0", INDEX(#REF!,MATCH($A225,#REF!,0))),"")</f>
        <v/>
      </c>
      <c r="D225" s="72" t="str">
        <f>IFERROR(INDEX(#REF!,MATCH(INDEX(#REF!,MATCH($A225,#REF!,0)),#REF!,0),'Recurrent profile helpers'!D$2)*IF($A225="", "0", INDEX(#REF!,MATCH($A225,#REF!,0))),"")</f>
        <v/>
      </c>
      <c r="E225" s="72" t="str">
        <f>IFERROR(INDEX(#REF!,MATCH(INDEX(#REF!,MATCH($A225,#REF!,0)),#REF!,0),'Recurrent profile helpers'!E$2)*IF($A225="", "0", INDEX(#REF!,MATCH($A225,#REF!,0))),"")</f>
        <v/>
      </c>
      <c r="F225" s="72" t="str">
        <f>IFERROR(INDEX(#REF!,MATCH(INDEX(#REF!,MATCH($A225,#REF!,0)),#REF!,0),'Recurrent profile helpers'!F$2)*IF($A225="", "0", INDEX(#REF!,MATCH($A225,#REF!,0))),"")</f>
        <v/>
      </c>
      <c r="G225" s="72" t="str">
        <f>IFERROR(INDEX(#REF!,MATCH(INDEX(#REF!,MATCH($A225,#REF!,0)),#REF!,0),'Recurrent profile helpers'!G$2)*IF($A225="", "0", INDEX(#REF!,MATCH($A225,#REF!,0))),"")</f>
        <v/>
      </c>
      <c r="H225" s="72" t="str">
        <f>IFERROR(INDEX(#REF!,MATCH(INDEX(#REF!,MATCH($A225,#REF!,0)),#REF!,0),'Recurrent profile helpers'!H$2)*IF($A225="", "0", INDEX(#REF!,MATCH($A225,#REF!,0))),"")</f>
        <v/>
      </c>
      <c r="I225" s="72" t="str">
        <f>IFERROR(INDEX(#REF!,MATCH(INDEX(#REF!,MATCH($A225,#REF!,0)),#REF!,0),'Recurrent profile helpers'!I$2)*IF($A225="", "0", INDEX(#REF!,MATCH($A225,#REF!,0))),"")</f>
        <v/>
      </c>
      <c r="J225" s="72" t="str">
        <f>IFERROR(INDEX(#REF!,MATCH(INDEX(#REF!,MATCH($A225,#REF!,0)),#REF!,0),'Recurrent profile helpers'!J$2)*IF($A225="", "0", INDEX(#REF!,MATCH($A225,#REF!,0))),"")</f>
        <v/>
      </c>
      <c r="K225" s="72" t="str">
        <f>IFERROR(INDEX(#REF!,MATCH(INDEX(#REF!,MATCH($A225,#REF!,0)),#REF!,0),'Recurrent profile helpers'!K$2)*IF($A225="", "0", INDEX(#REF!,MATCH($A225,#REF!,0))),"")</f>
        <v/>
      </c>
      <c r="L225" s="72" t="str">
        <f>IFERROR(INDEX(#REF!,MATCH(INDEX(#REF!,MATCH($A225,#REF!,0)),#REF!,0),'Recurrent profile helpers'!L$2)*IF($A225="", "0", INDEX(#REF!,MATCH($A225,#REF!,0))),"")</f>
        <v/>
      </c>
      <c r="M225" s="72" t="str">
        <f>IFERROR(INDEX(#REF!,MATCH(INDEX(#REF!,MATCH($A225,#REF!,0)),#REF!,0),'Recurrent profile helpers'!M$2)*IF($A225="", "0", INDEX(#REF!,MATCH($A225,#REF!,0))),"")</f>
        <v/>
      </c>
      <c r="N225" s="72" t="str">
        <f>IFERROR(INDEX(#REF!,MATCH(INDEX(#REF!,MATCH($A225,#REF!,0)),#REF!,0),'Recurrent profile helpers'!N$2)*IF($A225="", "0", INDEX(#REF!,MATCH($A225,#REF!,0))),"")</f>
        <v/>
      </c>
    </row>
    <row r="226" spans="1:14">
      <c r="A226" t="str">
        <f t="array" ref="A226">IFERROR(INDEX(#REF!, SMALL(IF((MID(#REF!,2,1)="."),ROW($A$6:$A$4897)-ROW($A$6)+1,IF((MID(#REF!,3,1)="."),ROW($A$6:$A$4892)-ROW($A$6)+1)), ROW(224:224))),"" )</f>
        <v/>
      </c>
      <c r="B226" s="72" t="str">
        <f>IF($A226="", "", INDEX(#REF!,MATCH($A226,#REF!,0)))</f>
        <v/>
      </c>
      <c r="C226" s="72" t="str">
        <f>IFERROR(INDEX(#REF!,MATCH(INDEX(#REF!,MATCH($A226,#REF!,0)),#REF!,0),'Recurrent profile helpers'!C$2)*IF($A226="", "0", INDEX(#REF!,MATCH($A226,#REF!,0))),"")</f>
        <v/>
      </c>
      <c r="D226" s="72" t="str">
        <f>IFERROR(INDEX(#REF!,MATCH(INDEX(#REF!,MATCH($A226,#REF!,0)),#REF!,0),'Recurrent profile helpers'!D$2)*IF($A226="", "0", INDEX(#REF!,MATCH($A226,#REF!,0))),"")</f>
        <v/>
      </c>
      <c r="E226" s="72" t="str">
        <f>IFERROR(INDEX(#REF!,MATCH(INDEX(#REF!,MATCH($A226,#REF!,0)),#REF!,0),'Recurrent profile helpers'!E$2)*IF($A226="", "0", INDEX(#REF!,MATCH($A226,#REF!,0))),"")</f>
        <v/>
      </c>
      <c r="F226" s="72" t="str">
        <f>IFERROR(INDEX(#REF!,MATCH(INDEX(#REF!,MATCH($A226,#REF!,0)),#REF!,0),'Recurrent profile helpers'!F$2)*IF($A226="", "0", INDEX(#REF!,MATCH($A226,#REF!,0))),"")</f>
        <v/>
      </c>
      <c r="G226" s="72" t="str">
        <f>IFERROR(INDEX(#REF!,MATCH(INDEX(#REF!,MATCH($A226,#REF!,0)),#REF!,0),'Recurrent profile helpers'!G$2)*IF($A226="", "0", INDEX(#REF!,MATCH($A226,#REF!,0))),"")</f>
        <v/>
      </c>
      <c r="H226" s="72" t="str">
        <f>IFERROR(INDEX(#REF!,MATCH(INDEX(#REF!,MATCH($A226,#REF!,0)),#REF!,0),'Recurrent profile helpers'!H$2)*IF($A226="", "0", INDEX(#REF!,MATCH($A226,#REF!,0))),"")</f>
        <v/>
      </c>
      <c r="I226" s="72" t="str">
        <f>IFERROR(INDEX(#REF!,MATCH(INDEX(#REF!,MATCH($A226,#REF!,0)),#REF!,0),'Recurrent profile helpers'!I$2)*IF($A226="", "0", INDEX(#REF!,MATCH($A226,#REF!,0))),"")</f>
        <v/>
      </c>
      <c r="J226" s="72" t="str">
        <f>IFERROR(INDEX(#REF!,MATCH(INDEX(#REF!,MATCH($A226,#REF!,0)),#REF!,0),'Recurrent profile helpers'!J$2)*IF($A226="", "0", INDEX(#REF!,MATCH($A226,#REF!,0))),"")</f>
        <v/>
      </c>
      <c r="K226" s="72" t="str">
        <f>IFERROR(INDEX(#REF!,MATCH(INDEX(#REF!,MATCH($A226,#REF!,0)),#REF!,0),'Recurrent profile helpers'!K$2)*IF($A226="", "0", INDEX(#REF!,MATCH($A226,#REF!,0))),"")</f>
        <v/>
      </c>
      <c r="L226" s="72" t="str">
        <f>IFERROR(INDEX(#REF!,MATCH(INDEX(#REF!,MATCH($A226,#REF!,0)),#REF!,0),'Recurrent profile helpers'!L$2)*IF($A226="", "0", INDEX(#REF!,MATCH($A226,#REF!,0))),"")</f>
        <v/>
      </c>
      <c r="M226" s="72" t="str">
        <f>IFERROR(INDEX(#REF!,MATCH(INDEX(#REF!,MATCH($A226,#REF!,0)),#REF!,0),'Recurrent profile helpers'!M$2)*IF($A226="", "0", INDEX(#REF!,MATCH($A226,#REF!,0))),"")</f>
        <v/>
      </c>
      <c r="N226" s="72" t="str">
        <f>IFERROR(INDEX(#REF!,MATCH(INDEX(#REF!,MATCH($A226,#REF!,0)),#REF!,0),'Recurrent profile helpers'!N$2)*IF($A226="", "0", INDEX(#REF!,MATCH($A226,#REF!,0))),"")</f>
        <v/>
      </c>
    </row>
    <row r="227" spans="1:14">
      <c r="A227" t="str">
        <f t="array" ref="A227">IFERROR(INDEX(#REF!, SMALL(IF((MID(#REF!,2,1)="."),ROW($A$6:$A$4897)-ROW($A$6)+1,IF((MID(#REF!,3,1)="."),ROW($A$6:$A$4892)-ROW($A$6)+1)), ROW(225:225))),"" )</f>
        <v/>
      </c>
      <c r="B227" s="72" t="str">
        <f>IF($A227="", "", INDEX(#REF!,MATCH($A227,#REF!,0)))</f>
        <v/>
      </c>
      <c r="C227" s="72" t="str">
        <f>IFERROR(INDEX(#REF!,MATCH(INDEX(#REF!,MATCH($A227,#REF!,0)),#REF!,0),'Recurrent profile helpers'!C$2)*IF($A227="", "0", INDEX(#REF!,MATCH($A227,#REF!,0))),"")</f>
        <v/>
      </c>
      <c r="D227" s="72" t="str">
        <f>IFERROR(INDEX(#REF!,MATCH(INDEX(#REF!,MATCH($A227,#REF!,0)),#REF!,0),'Recurrent profile helpers'!D$2)*IF($A227="", "0", INDEX(#REF!,MATCH($A227,#REF!,0))),"")</f>
        <v/>
      </c>
      <c r="E227" s="72" t="str">
        <f>IFERROR(INDEX(#REF!,MATCH(INDEX(#REF!,MATCH($A227,#REF!,0)),#REF!,0),'Recurrent profile helpers'!E$2)*IF($A227="", "0", INDEX(#REF!,MATCH($A227,#REF!,0))),"")</f>
        <v/>
      </c>
      <c r="F227" s="72" t="str">
        <f>IFERROR(INDEX(#REF!,MATCH(INDEX(#REF!,MATCH($A227,#REF!,0)),#REF!,0),'Recurrent profile helpers'!F$2)*IF($A227="", "0", INDEX(#REF!,MATCH($A227,#REF!,0))),"")</f>
        <v/>
      </c>
      <c r="G227" s="72" t="str">
        <f>IFERROR(INDEX(#REF!,MATCH(INDEX(#REF!,MATCH($A227,#REF!,0)),#REF!,0),'Recurrent profile helpers'!G$2)*IF($A227="", "0", INDEX(#REF!,MATCH($A227,#REF!,0))),"")</f>
        <v/>
      </c>
      <c r="H227" s="72" t="str">
        <f>IFERROR(INDEX(#REF!,MATCH(INDEX(#REF!,MATCH($A227,#REF!,0)),#REF!,0),'Recurrent profile helpers'!H$2)*IF($A227="", "0", INDEX(#REF!,MATCH($A227,#REF!,0))),"")</f>
        <v/>
      </c>
      <c r="I227" s="72" t="str">
        <f>IFERROR(INDEX(#REF!,MATCH(INDEX(#REF!,MATCH($A227,#REF!,0)),#REF!,0),'Recurrent profile helpers'!I$2)*IF($A227="", "0", INDEX(#REF!,MATCH($A227,#REF!,0))),"")</f>
        <v/>
      </c>
      <c r="J227" s="72" t="str">
        <f>IFERROR(INDEX(#REF!,MATCH(INDEX(#REF!,MATCH($A227,#REF!,0)),#REF!,0),'Recurrent profile helpers'!J$2)*IF($A227="", "0", INDEX(#REF!,MATCH($A227,#REF!,0))),"")</f>
        <v/>
      </c>
      <c r="K227" s="72" t="str">
        <f>IFERROR(INDEX(#REF!,MATCH(INDEX(#REF!,MATCH($A227,#REF!,0)),#REF!,0),'Recurrent profile helpers'!K$2)*IF($A227="", "0", INDEX(#REF!,MATCH($A227,#REF!,0))),"")</f>
        <v/>
      </c>
      <c r="L227" s="72" t="str">
        <f>IFERROR(INDEX(#REF!,MATCH(INDEX(#REF!,MATCH($A227,#REF!,0)),#REF!,0),'Recurrent profile helpers'!L$2)*IF($A227="", "0", INDEX(#REF!,MATCH($A227,#REF!,0))),"")</f>
        <v/>
      </c>
      <c r="M227" s="72" t="str">
        <f>IFERROR(INDEX(#REF!,MATCH(INDEX(#REF!,MATCH($A227,#REF!,0)),#REF!,0),'Recurrent profile helpers'!M$2)*IF($A227="", "0", INDEX(#REF!,MATCH($A227,#REF!,0))),"")</f>
        <v/>
      </c>
      <c r="N227" s="72" t="str">
        <f>IFERROR(INDEX(#REF!,MATCH(INDEX(#REF!,MATCH($A227,#REF!,0)),#REF!,0),'Recurrent profile helpers'!N$2)*IF($A227="", "0", INDEX(#REF!,MATCH($A227,#REF!,0))),"")</f>
        <v/>
      </c>
    </row>
    <row r="228" spans="1:14">
      <c r="A228" t="str">
        <f t="array" ref="A228">IFERROR(INDEX(#REF!, SMALL(IF((MID(#REF!,2,1)="."),ROW($A$6:$A$4897)-ROW($A$6)+1,IF((MID(#REF!,3,1)="."),ROW($A$6:$A$4892)-ROW($A$6)+1)), ROW(226:226))),"" )</f>
        <v/>
      </c>
      <c r="B228" s="72" t="str">
        <f>IF($A228="", "", INDEX(#REF!,MATCH($A228,#REF!,0)))</f>
        <v/>
      </c>
      <c r="C228" s="72" t="str">
        <f>IFERROR(INDEX(#REF!,MATCH(INDEX(#REF!,MATCH($A228,#REF!,0)),#REF!,0),'Recurrent profile helpers'!C$2)*IF($A228="", "0", INDEX(#REF!,MATCH($A228,#REF!,0))),"")</f>
        <v/>
      </c>
      <c r="D228" s="72" t="str">
        <f>IFERROR(INDEX(#REF!,MATCH(INDEX(#REF!,MATCH($A228,#REF!,0)),#REF!,0),'Recurrent profile helpers'!D$2)*IF($A228="", "0", INDEX(#REF!,MATCH($A228,#REF!,0))),"")</f>
        <v/>
      </c>
      <c r="E228" s="72" t="str">
        <f>IFERROR(INDEX(#REF!,MATCH(INDEX(#REF!,MATCH($A228,#REF!,0)),#REF!,0),'Recurrent profile helpers'!E$2)*IF($A228="", "0", INDEX(#REF!,MATCH($A228,#REF!,0))),"")</f>
        <v/>
      </c>
      <c r="F228" s="72" t="str">
        <f>IFERROR(INDEX(#REF!,MATCH(INDEX(#REF!,MATCH($A228,#REF!,0)),#REF!,0),'Recurrent profile helpers'!F$2)*IF($A228="", "0", INDEX(#REF!,MATCH($A228,#REF!,0))),"")</f>
        <v/>
      </c>
      <c r="G228" s="72" t="str">
        <f>IFERROR(INDEX(#REF!,MATCH(INDEX(#REF!,MATCH($A228,#REF!,0)),#REF!,0),'Recurrent profile helpers'!G$2)*IF($A228="", "0", INDEX(#REF!,MATCH($A228,#REF!,0))),"")</f>
        <v/>
      </c>
      <c r="H228" s="72" t="str">
        <f>IFERROR(INDEX(#REF!,MATCH(INDEX(#REF!,MATCH($A228,#REF!,0)),#REF!,0),'Recurrent profile helpers'!H$2)*IF($A228="", "0", INDEX(#REF!,MATCH($A228,#REF!,0))),"")</f>
        <v/>
      </c>
      <c r="I228" s="72" t="str">
        <f>IFERROR(INDEX(#REF!,MATCH(INDEX(#REF!,MATCH($A228,#REF!,0)),#REF!,0),'Recurrent profile helpers'!I$2)*IF($A228="", "0", INDEX(#REF!,MATCH($A228,#REF!,0))),"")</f>
        <v/>
      </c>
      <c r="J228" s="72" t="str">
        <f>IFERROR(INDEX(#REF!,MATCH(INDEX(#REF!,MATCH($A228,#REF!,0)),#REF!,0),'Recurrent profile helpers'!J$2)*IF($A228="", "0", INDEX(#REF!,MATCH($A228,#REF!,0))),"")</f>
        <v/>
      </c>
      <c r="K228" s="72" t="str">
        <f>IFERROR(INDEX(#REF!,MATCH(INDEX(#REF!,MATCH($A228,#REF!,0)),#REF!,0),'Recurrent profile helpers'!K$2)*IF($A228="", "0", INDEX(#REF!,MATCH($A228,#REF!,0))),"")</f>
        <v/>
      </c>
      <c r="L228" s="72" t="str">
        <f>IFERROR(INDEX(#REF!,MATCH(INDEX(#REF!,MATCH($A228,#REF!,0)),#REF!,0),'Recurrent profile helpers'!L$2)*IF($A228="", "0", INDEX(#REF!,MATCH($A228,#REF!,0))),"")</f>
        <v/>
      </c>
      <c r="M228" s="72" t="str">
        <f>IFERROR(INDEX(#REF!,MATCH(INDEX(#REF!,MATCH($A228,#REF!,0)),#REF!,0),'Recurrent profile helpers'!M$2)*IF($A228="", "0", INDEX(#REF!,MATCH($A228,#REF!,0))),"")</f>
        <v/>
      </c>
      <c r="N228" s="72" t="str">
        <f>IFERROR(INDEX(#REF!,MATCH(INDEX(#REF!,MATCH($A228,#REF!,0)),#REF!,0),'Recurrent profile helpers'!N$2)*IF($A228="", "0", INDEX(#REF!,MATCH($A228,#REF!,0))),"")</f>
        <v/>
      </c>
    </row>
    <row r="229" spans="1:14">
      <c r="A229" t="str">
        <f t="array" ref="A229">IFERROR(INDEX(#REF!, SMALL(IF((MID(#REF!,2,1)="."),ROW($A$6:$A$4897)-ROW($A$6)+1,IF((MID(#REF!,3,1)="."),ROW($A$6:$A$4892)-ROW($A$6)+1)), ROW(227:227))),"" )</f>
        <v/>
      </c>
      <c r="B229" s="72" t="str">
        <f>IF($A229="", "", INDEX(#REF!,MATCH($A229,#REF!,0)))</f>
        <v/>
      </c>
      <c r="C229" s="72" t="str">
        <f>IFERROR(INDEX(#REF!,MATCH(INDEX(#REF!,MATCH($A229,#REF!,0)),#REF!,0),'Recurrent profile helpers'!C$2)*IF($A229="", "0", INDEX(#REF!,MATCH($A229,#REF!,0))),"")</f>
        <v/>
      </c>
      <c r="D229" s="72" t="str">
        <f>IFERROR(INDEX(#REF!,MATCH(INDEX(#REF!,MATCH($A229,#REF!,0)),#REF!,0),'Recurrent profile helpers'!D$2)*IF($A229="", "0", INDEX(#REF!,MATCH($A229,#REF!,0))),"")</f>
        <v/>
      </c>
      <c r="E229" s="72" t="str">
        <f>IFERROR(INDEX(#REF!,MATCH(INDEX(#REF!,MATCH($A229,#REF!,0)),#REF!,0),'Recurrent profile helpers'!E$2)*IF($A229="", "0", INDEX(#REF!,MATCH($A229,#REF!,0))),"")</f>
        <v/>
      </c>
      <c r="F229" s="72" t="str">
        <f>IFERROR(INDEX(#REF!,MATCH(INDEX(#REF!,MATCH($A229,#REF!,0)),#REF!,0),'Recurrent profile helpers'!F$2)*IF($A229="", "0", INDEX(#REF!,MATCH($A229,#REF!,0))),"")</f>
        <v/>
      </c>
      <c r="G229" s="72" t="str">
        <f>IFERROR(INDEX(#REF!,MATCH(INDEX(#REF!,MATCH($A229,#REF!,0)),#REF!,0),'Recurrent profile helpers'!G$2)*IF($A229="", "0", INDEX(#REF!,MATCH($A229,#REF!,0))),"")</f>
        <v/>
      </c>
      <c r="H229" s="72" t="str">
        <f>IFERROR(INDEX(#REF!,MATCH(INDEX(#REF!,MATCH($A229,#REF!,0)),#REF!,0),'Recurrent profile helpers'!H$2)*IF($A229="", "0", INDEX(#REF!,MATCH($A229,#REF!,0))),"")</f>
        <v/>
      </c>
      <c r="I229" s="72" t="str">
        <f>IFERROR(INDEX(#REF!,MATCH(INDEX(#REF!,MATCH($A229,#REF!,0)),#REF!,0),'Recurrent profile helpers'!I$2)*IF($A229="", "0", INDEX(#REF!,MATCH($A229,#REF!,0))),"")</f>
        <v/>
      </c>
      <c r="J229" s="72" t="str">
        <f>IFERROR(INDEX(#REF!,MATCH(INDEX(#REF!,MATCH($A229,#REF!,0)),#REF!,0),'Recurrent profile helpers'!J$2)*IF($A229="", "0", INDEX(#REF!,MATCH($A229,#REF!,0))),"")</f>
        <v/>
      </c>
      <c r="K229" s="72" t="str">
        <f>IFERROR(INDEX(#REF!,MATCH(INDEX(#REF!,MATCH($A229,#REF!,0)),#REF!,0),'Recurrent profile helpers'!K$2)*IF($A229="", "0", INDEX(#REF!,MATCH($A229,#REF!,0))),"")</f>
        <v/>
      </c>
      <c r="L229" s="72" t="str">
        <f>IFERROR(INDEX(#REF!,MATCH(INDEX(#REF!,MATCH($A229,#REF!,0)),#REF!,0),'Recurrent profile helpers'!L$2)*IF($A229="", "0", INDEX(#REF!,MATCH($A229,#REF!,0))),"")</f>
        <v/>
      </c>
      <c r="M229" s="72" t="str">
        <f>IFERROR(INDEX(#REF!,MATCH(INDEX(#REF!,MATCH($A229,#REF!,0)),#REF!,0),'Recurrent profile helpers'!M$2)*IF($A229="", "0", INDEX(#REF!,MATCH($A229,#REF!,0))),"")</f>
        <v/>
      </c>
      <c r="N229" s="72" t="str">
        <f>IFERROR(INDEX(#REF!,MATCH(INDEX(#REF!,MATCH($A229,#REF!,0)),#REF!,0),'Recurrent profile helpers'!N$2)*IF($A229="", "0", INDEX(#REF!,MATCH($A229,#REF!,0))),"")</f>
        <v/>
      </c>
    </row>
    <row r="230" spans="1:14">
      <c r="A230" t="str">
        <f t="array" ref="A230">IFERROR(INDEX(#REF!, SMALL(IF((MID(#REF!,2,1)="."),ROW($A$6:$A$4897)-ROW($A$6)+1,IF((MID(#REF!,3,1)="."),ROW($A$6:$A$4892)-ROW($A$6)+1)), ROW(228:228))),"" )</f>
        <v/>
      </c>
      <c r="B230" s="72" t="str">
        <f>IF($A230="", "", INDEX(#REF!,MATCH($A230,#REF!,0)))</f>
        <v/>
      </c>
      <c r="C230" s="72" t="str">
        <f>IFERROR(INDEX(#REF!,MATCH(INDEX(#REF!,MATCH($A230,#REF!,0)),#REF!,0),'Recurrent profile helpers'!C$2)*IF($A230="", "0", INDEX(#REF!,MATCH($A230,#REF!,0))),"")</f>
        <v/>
      </c>
      <c r="D230" s="72" t="str">
        <f>IFERROR(INDEX(#REF!,MATCH(INDEX(#REF!,MATCH($A230,#REF!,0)),#REF!,0),'Recurrent profile helpers'!D$2)*IF($A230="", "0", INDEX(#REF!,MATCH($A230,#REF!,0))),"")</f>
        <v/>
      </c>
      <c r="E230" s="72" t="str">
        <f>IFERROR(INDEX(#REF!,MATCH(INDEX(#REF!,MATCH($A230,#REF!,0)),#REF!,0),'Recurrent profile helpers'!E$2)*IF($A230="", "0", INDEX(#REF!,MATCH($A230,#REF!,0))),"")</f>
        <v/>
      </c>
      <c r="F230" s="72" t="str">
        <f>IFERROR(INDEX(#REF!,MATCH(INDEX(#REF!,MATCH($A230,#REF!,0)),#REF!,0),'Recurrent profile helpers'!F$2)*IF($A230="", "0", INDEX(#REF!,MATCH($A230,#REF!,0))),"")</f>
        <v/>
      </c>
      <c r="G230" s="72" t="str">
        <f>IFERROR(INDEX(#REF!,MATCH(INDEX(#REF!,MATCH($A230,#REF!,0)),#REF!,0),'Recurrent profile helpers'!G$2)*IF($A230="", "0", INDEX(#REF!,MATCH($A230,#REF!,0))),"")</f>
        <v/>
      </c>
      <c r="H230" s="72" t="str">
        <f>IFERROR(INDEX(#REF!,MATCH(INDEX(#REF!,MATCH($A230,#REF!,0)),#REF!,0),'Recurrent profile helpers'!H$2)*IF($A230="", "0", INDEX(#REF!,MATCH($A230,#REF!,0))),"")</f>
        <v/>
      </c>
      <c r="I230" s="72" t="str">
        <f>IFERROR(INDEX(#REF!,MATCH(INDEX(#REF!,MATCH($A230,#REF!,0)),#REF!,0),'Recurrent profile helpers'!I$2)*IF($A230="", "0", INDEX(#REF!,MATCH($A230,#REF!,0))),"")</f>
        <v/>
      </c>
      <c r="J230" s="72" t="str">
        <f>IFERROR(INDEX(#REF!,MATCH(INDEX(#REF!,MATCH($A230,#REF!,0)),#REF!,0),'Recurrent profile helpers'!J$2)*IF($A230="", "0", INDEX(#REF!,MATCH($A230,#REF!,0))),"")</f>
        <v/>
      </c>
      <c r="K230" s="72" t="str">
        <f>IFERROR(INDEX(#REF!,MATCH(INDEX(#REF!,MATCH($A230,#REF!,0)),#REF!,0),'Recurrent profile helpers'!K$2)*IF($A230="", "0", INDEX(#REF!,MATCH($A230,#REF!,0))),"")</f>
        <v/>
      </c>
      <c r="L230" s="72" t="str">
        <f>IFERROR(INDEX(#REF!,MATCH(INDEX(#REF!,MATCH($A230,#REF!,0)),#REF!,0),'Recurrent profile helpers'!L$2)*IF($A230="", "0", INDEX(#REF!,MATCH($A230,#REF!,0))),"")</f>
        <v/>
      </c>
      <c r="M230" s="72" t="str">
        <f>IFERROR(INDEX(#REF!,MATCH(INDEX(#REF!,MATCH($A230,#REF!,0)),#REF!,0),'Recurrent profile helpers'!M$2)*IF($A230="", "0", INDEX(#REF!,MATCH($A230,#REF!,0))),"")</f>
        <v/>
      </c>
      <c r="N230" s="72" t="str">
        <f>IFERROR(INDEX(#REF!,MATCH(INDEX(#REF!,MATCH($A230,#REF!,0)),#REF!,0),'Recurrent profile helpers'!N$2)*IF($A230="", "0", INDEX(#REF!,MATCH($A230,#REF!,0))),"")</f>
        <v/>
      </c>
    </row>
    <row r="231" spans="1:14">
      <c r="A231" t="str">
        <f t="array" ref="A231">IFERROR(INDEX(#REF!, SMALL(IF((MID(#REF!,2,1)="."),ROW($A$6:$A$4897)-ROW($A$6)+1,IF((MID(#REF!,3,1)="."),ROW($A$6:$A$4892)-ROW($A$6)+1)), ROW(229:229))),"" )</f>
        <v/>
      </c>
      <c r="B231" s="72" t="str">
        <f>IF($A231="", "", INDEX(#REF!,MATCH($A231,#REF!,0)))</f>
        <v/>
      </c>
      <c r="C231" s="72" t="str">
        <f>IFERROR(INDEX(#REF!,MATCH(INDEX(#REF!,MATCH($A231,#REF!,0)),#REF!,0),'Recurrent profile helpers'!C$2)*IF($A231="", "0", INDEX(#REF!,MATCH($A231,#REF!,0))),"")</f>
        <v/>
      </c>
      <c r="D231" s="72" t="str">
        <f>IFERROR(INDEX(#REF!,MATCH(INDEX(#REF!,MATCH($A231,#REF!,0)),#REF!,0),'Recurrent profile helpers'!D$2)*IF($A231="", "0", INDEX(#REF!,MATCH($A231,#REF!,0))),"")</f>
        <v/>
      </c>
      <c r="E231" s="72" t="str">
        <f>IFERROR(INDEX(#REF!,MATCH(INDEX(#REF!,MATCH($A231,#REF!,0)),#REF!,0),'Recurrent profile helpers'!E$2)*IF($A231="", "0", INDEX(#REF!,MATCH($A231,#REF!,0))),"")</f>
        <v/>
      </c>
      <c r="F231" s="72" t="str">
        <f>IFERROR(INDEX(#REF!,MATCH(INDEX(#REF!,MATCH($A231,#REF!,0)),#REF!,0),'Recurrent profile helpers'!F$2)*IF($A231="", "0", INDEX(#REF!,MATCH($A231,#REF!,0))),"")</f>
        <v/>
      </c>
      <c r="G231" s="72" t="str">
        <f>IFERROR(INDEX(#REF!,MATCH(INDEX(#REF!,MATCH($A231,#REF!,0)),#REF!,0),'Recurrent profile helpers'!G$2)*IF($A231="", "0", INDEX(#REF!,MATCH($A231,#REF!,0))),"")</f>
        <v/>
      </c>
      <c r="H231" s="72" t="str">
        <f>IFERROR(INDEX(#REF!,MATCH(INDEX(#REF!,MATCH($A231,#REF!,0)),#REF!,0),'Recurrent profile helpers'!H$2)*IF($A231="", "0", INDEX(#REF!,MATCH($A231,#REF!,0))),"")</f>
        <v/>
      </c>
      <c r="I231" s="72" t="str">
        <f>IFERROR(INDEX(#REF!,MATCH(INDEX(#REF!,MATCH($A231,#REF!,0)),#REF!,0),'Recurrent profile helpers'!I$2)*IF($A231="", "0", INDEX(#REF!,MATCH($A231,#REF!,0))),"")</f>
        <v/>
      </c>
      <c r="J231" s="72" t="str">
        <f>IFERROR(INDEX(#REF!,MATCH(INDEX(#REF!,MATCH($A231,#REF!,0)),#REF!,0),'Recurrent profile helpers'!J$2)*IF($A231="", "0", INDEX(#REF!,MATCH($A231,#REF!,0))),"")</f>
        <v/>
      </c>
      <c r="K231" s="72" t="str">
        <f>IFERROR(INDEX(#REF!,MATCH(INDEX(#REF!,MATCH($A231,#REF!,0)),#REF!,0),'Recurrent profile helpers'!K$2)*IF($A231="", "0", INDEX(#REF!,MATCH($A231,#REF!,0))),"")</f>
        <v/>
      </c>
      <c r="L231" s="72" t="str">
        <f>IFERROR(INDEX(#REF!,MATCH(INDEX(#REF!,MATCH($A231,#REF!,0)),#REF!,0),'Recurrent profile helpers'!L$2)*IF($A231="", "0", INDEX(#REF!,MATCH($A231,#REF!,0))),"")</f>
        <v/>
      </c>
      <c r="M231" s="72" t="str">
        <f>IFERROR(INDEX(#REF!,MATCH(INDEX(#REF!,MATCH($A231,#REF!,0)),#REF!,0),'Recurrent profile helpers'!M$2)*IF($A231="", "0", INDEX(#REF!,MATCH($A231,#REF!,0))),"")</f>
        <v/>
      </c>
      <c r="N231" s="72" t="str">
        <f>IFERROR(INDEX(#REF!,MATCH(INDEX(#REF!,MATCH($A231,#REF!,0)),#REF!,0),'Recurrent profile helpers'!N$2)*IF($A231="", "0", INDEX(#REF!,MATCH($A231,#REF!,0))),"")</f>
        <v/>
      </c>
    </row>
    <row r="232" spans="1:14">
      <c r="A232" t="str">
        <f t="array" ref="A232">IFERROR(INDEX(#REF!, SMALL(IF((MID(#REF!,2,1)="."),ROW($A$6:$A$4897)-ROW($A$6)+1,IF((MID(#REF!,3,1)="."),ROW($A$6:$A$4892)-ROW($A$6)+1)), ROW(230:230))),"" )</f>
        <v/>
      </c>
      <c r="B232" s="72" t="str">
        <f>IF($A232="", "", INDEX(#REF!,MATCH($A232,#REF!,0)))</f>
        <v/>
      </c>
      <c r="C232" s="72" t="str">
        <f>IFERROR(INDEX(#REF!,MATCH(INDEX(#REF!,MATCH($A232,#REF!,0)),#REF!,0),'Recurrent profile helpers'!C$2)*IF($A232="", "0", INDEX(#REF!,MATCH($A232,#REF!,0))),"")</f>
        <v/>
      </c>
      <c r="D232" s="72" t="str">
        <f>IFERROR(INDEX(#REF!,MATCH(INDEX(#REF!,MATCH($A232,#REF!,0)),#REF!,0),'Recurrent profile helpers'!D$2)*IF($A232="", "0", INDEX(#REF!,MATCH($A232,#REF!,0))),"")</f>
        <v/>
      </c>
      <c r="E232" s="72" t="str">
        <f>IFERROR(INDEX(#REF!,MATCH(INDEX(#REF!,MATCH($A232,#REF!,0)),#REF!,0),'Recurrent profile helpers'!E$2)*IF($A232="", "0", INDEX(#REF!,MATCH($A232,#REF!,0))),"")</f>
        <v/>
      </c>
      <c r="F232" s="72" t="str">
        <f>IFERROR(INDEX(#REF!,MATCH(INDEX(#REF!,MATCH($A232,#REF!,0)),#REF!,0),'Recurrent profile helpers'!F$2)*IF($A232="", "0", INDEX(#REF!,MATCH($A232,#REF!,0))),"")</f>
        <v/>
      </c>
      <c r="G232" s="72" t="str">
        <f>IFERROR(INDEX(#REF!,MATCH(INDEX(#REF!,MATCH($A232,#REF!,0)),#REF!,0),'Recurrent profile helpers'!G$2)*IF($A232="", "0", INDEX(#REF!,MATCH($A232,#REF!,0))),"")</f>
        <v/>
      </c>
      <c r="H232" s="72" t="str">
        <f>IFERROR(INDEX(#REF!,MATCH(INDEX(#REF!,MATCH($A232,#REF!,0)),#REF!,0),'Recurrent profile helpers'!H$2)*IF($A232="", "0", INDEX(#REF!,MATCH($A232,#REF!,0))),"")</f>
        <v/>
      </c>
      <c r="I232" s="72" t="str">
        <f>IFERROR(INDEX(#REF!,MATCH(INDEX(#REF!,MATCH($A232,#REF!,0)),#REF!,0),'Recurrent profile helpers'!I$2)*IF($A232="", "0", INDEX(#REF!,MATCH($A232,#REF!,0))),"")</f>
        <v/>
      </c>
      <c r="J232" s="72" t="str">
        <f>IFERROR(INDEX(#REF!,MATCH(INDEX(#REF!,MATCH($A232,#REF!,0)),#REF!,0),'Recurrent profile helpers'!J$2)*IF($A232="", "0", INDEX(#REF!,MATCH($A232,#REF!,0))),"")</f>
        <v/>
      </c>
      <c r="K232" s="72" t="str">
        <f>IFERROR(INDEX(#REF!,MATCH(INDEX(#REF!,MATCH($A232,#REF!,0)),#REF!,0),'Recurrent profile helpers'!K$2)*IF($A232="", "0", INDEX(#REF!,MATCH($A232,#REF!,0))),"")</f>
        <v/>
      </c>
      <c r="L232" s="72" t="str">
        <f>IFERROR(INDEX(#REF!,MATCH(INDEX(#REF!,MATCH($A232,#REF!,0)),#REF!,0),'Recurrent profile helpers'!L$2)*IF($A232="", "0", INDEX(#REF!,MATCH($A232,#REF!,0))),"")</f>
        <v/>
      </c>
      <c r="M232" s="72" t="str">
        <f>IFERROR(INDEX(#REF!,MATCH(INDEX(#REF!,MATCH($A232,#REF!,0)),#REF!,0),'Recurrent profile helpers'!M$2)*IF($A232="", "0", INDEX(#REF!,MATCH($A232,#REF!,0))),"")</f>
        <v/>
      </c>
      <c r="N232" s="72" t="str">
        <f>IFERROR(INDEX(#REF!,MATCH(INDEX(#REF!,MATCH($A232,#REF!,0)),#REF!,0),'Recurrent profile helpers'!N$2)*IF($A232="", "0", INDEX(#REF!,MATCH($A232,#REF!,0))),"")</f>
        <v/>
      </c>
    </row>
    <row r="233" spans="1:14">
      <c r="A233" t="str">
        <f t="array" ref="A233">IFERROR(INDEX(#REF!, SMALL(IF((MID(#REF!,2,1)="."),ROW($A$6:$A$4897)-ROW($A$6)+1,IF((MID(#REF!,3,1)="."),ROW($A$6:$A$4892)-ROW($A$6)+1)), ROW(231:231))),"" )</f>
        <v/>
      </c>
      <c r="B233" s="72" t="str">
        <f>IF($A233="", "", INDEX(#REF!,MATCH($A233,#REF!,0)))</f>
        <v/>
      </c>
      <c r="C233" s="72" t="str">
        <f>IFERROR(INDEX(#REF!,MATCH(INDEX(#REF!,MATCH($A233,#REF!,0)),#REF!,0),'Recurrent profile helpers'!C$2)*IF($A233="", "0", INDEX(#REF!,MATCH($A233,#REF!,0))),"")</f>
        <v/>
      </c>
      <c r="D233" s="72" t="str">
        <f>IFERROR(INDEX(#REF!,MATCH(INDEX(#REF!,MATCH($A233,#REF!,0)),#REF!,0),'Recurrent profile helpers'!D$2)*IF($A233="", "0", INDEX(#REF!,MATCH($A233,#REF!,0))),"")</f>
        <v/>
      </c>
      <c r="E233" s="72" t="str">
        <f>IFERROR(INDEX(#REF!,MATCH(INDEX(#REF!,MATCH($A233,#REF!,0)),#REF!,0),'Recurrent profile helpers'!E$2)*IF($A233="", "0", INDEX(#REF!,MATCH($A233,#REF!,0))),"")</f>
        <v/>
      </c>
      <c r="F233" s="72" t="str">
        <f>IFERROR(INDEX(#REF!,MATCH(INDEX(#REF!,MATCH($A233,#REF!,0)),#REF!,0),'Recurrent profile helpers'!F$2)*IF($A233="", "0", INDEX(#REF!,MATCH($A233,#REF!,0))),"")</f>
        <v/>
      </c>
      <c r="G233" s="72" t="str">
        <f>IFERROR(INDEX(#REF!,MATCH(INDEX(#REF!,MATCH($A233,#REF!,0)),#REF!,0),'Recurrent profile helpers'!G$2)*IF($A233="", "0", INDEX(#REF!,MATCH($A233,#REF!,0))),"")</f>
        <v/>
      </c>
      <c r="H233" s="72" t="str">
        <f>IFERROR(INDEX(#REF!,MATCH(INDEX(#REF!,MATCH($A233,#REF!,0)),#REF!,0),'Recurrent profile helpers'!H$2)*IF($A233="", "0", INDEX(#REF!,MATCH($A233,#REF!,0))),"")</f>
        <v/>
      </c>
      <c r="I233" s="72" t="str">
        <f>IFERROR(INDEX(#REF!,MATCH(INDEX(#REF!,MATCH($A233,#REF!,0)),#REF!,0),'Recurrent profile helpers'!I$2)*IF($A233="", "0", INDEX(#REF!,MATCH($A233,#REF!,0))),"")</f>
        <v/>
      </c>
      <c r="J233" s="72" t="str">
        <f>IFERROR(INDEX(#REF!,MATCH(INDEX(#REF!,MATCH($A233,#REF!,0)),#REF!,0),'Recurrent profile helpers'!J$2)*IF($A233="", "0", INDEX(#REF!,MATCH($A233,#REF!,0))),"")</f>
        <v/>
      </c>
      <c r="K233" s="72" t="str">
        <f>IFERROR(INDEX(#REF!,MATCH(INDEX(#REF!,MATCH($A233,#REF!,0)),#REF!,0),'Recurrent profile helpers'!K$2)*IF($A233="", "0", INDEX(#REF!,MATCH($A233,#REF!,0))),"")</f>
        <v/>
      </c>
      <c r="L233" s="72" t="str">
        <f>IFERROR(INDEX(#REF!,MATCH(INDEX(#REF!,MATCH($A233,#REF!,0)),#REF!,0),'Recurrent profile helpers'!L$2)*IF($A233="", "0", INDEX(#REF!,MATCH($A233,#REF!,0))),"")</f>
        <v/>
      </c>
      <c r="M233" s="72" t="str">
        <f>IFERROR(INDEX(#REF!,MATCH(INDEX(#REF!,MATCH($A233,#REF!,0)),#REF!,0),'Recurrent profile helpers'!M$2)*IF($A233="", "0", INDEX(#REF!,MATCH($A233,#REF!,0))),"")</f>
        <v/>
      </c>
      <c r="N233" s="72" t="str">
        <f>IFERROR(INDEX(#REF!,MATCH(INDEX(#REF!,MATCH($A233,#REF!,0)),#REF!,0),'Recurrent profile helpers'!N$2)*IF($A233="", "0", INDEX(#REF!,MATCH($A233,#REF!,0))),"")</f>
        <v/>
      </c>
    </row>
    <row r="234" spans="1:14">
      <c r="A234" t="str">
        <f t="array" ref="A234">IFERROR(INDEX(#REF!, SMALL(IF((MID(#REF!,2,1)="."),ROW($A$6:$A$4897)-ROW($A$6)+1,IF((MID(#REF!,3,1)="."),ROW($A$6:$A$4892)-ROW($A$6)+1)), ROW(232:232))),"" )</f>
        <v/>
      </c>
      <c r="B234" s="72" t="str">
        <f>IF($A234="", "", INDEX(#REF!,MATCH($A234,#REF!,0)))</f>
        <v/>
      </c>
      <c r="C234" s="72" t="str">
        <f>IFERROR(INDEX(#REF!,MATCH(INDEX(#REF!,MATCH($A234,#REF!,0)),#REF!,0),'Recurrent profile helpers'!C$2)*IF($A234="", "0", INDEX(#REF!,MATCH($A234,#REF!,0))),"")</f>
        <v/>
      </c>
      <c r="D234" s="72" t="str">
        <f>IFERROR(INDEX(#REF!,MATCH(INDEX(#REF!,MATCH($A234,#REF!,0)),#REF!,0),'Recurrent profile helpers'!D$2)*IF($A234="", "0", INDEX(#REF!,MATCH($A234,#REF!,0))),"")</f>
        <v/>
      </c>
      <c r="E234" s="72" t="str">
        <f>IFERROR(INDEX(#REF!,MATCH(INDEX(#REF!,MATCH($A234,#REF!,0)),#REF!,0),'Recurrent profile helpers'!E$2)*IF($A234="", "0", INDEX(#REF!,MATCH($A234,#REF!,0))),"")</f>
        <v/>
      </c>
      <c r="F234" s="72" t="str">
        <f>IFERROR(INDEX(#REF!,MATCH(INDEX(#REF!,MATCH($A234,#REF!,0)),#REF!,0),'Recurrent profile helpers'!F$2)*IF($A234="", "0", INDEX(#REF!,MATCH($A234,#REF!,0))),"")</f>
        <v/>
      </c>
      <c r="G234" s="72" t="str">
        <f>IFERROR(INDEX(#REF!,MATCH(INDEX(#REF!,MATCH($A234,#REF!,0)),#REF!,0),'Recurrent profile helpers'!G$2)*IF($A234="", "0", INDEX(#REF!,MATCH($A234,#REF!,0))),"")</f>
        <v/>
      </c>
      <c r="H234" s="72" t="str">
        <f>IFERROR(INDEX(#REF!,MATCH(INDEX(#REF!,MATCH($A234,#REF!,0)),#REF!,0),'Recurrent profile helpers'!H$2)*IF($A234="", "0", INDEX(#REF!,MATCH($A234,#REF!,0))),"")</f>
        <v/>
      </c>
      <c r="I234" s="72" t="str">
        <f>IFERROR(INDEX(#REF!,MATCH(INDEX(#REF!,MATCH($A234,#REF!,0)),#REF!,0),'Recurrent profile helpers'!I$2)*IF($A234="", "0", INDEX(#REF!,MATCH($A234,#REF!,0))),"")</f>
        <v/>
      </c>
      <c r="J234" s="72" t="str">
        <f>IFERROR(INDEX(#REF!,MATCH(INDEX(#REF!,MATCH($A234,#REF!,0)),#REF!,0),'Recurrent profile helpers'!J$2)*IF($A234="", "0", INDEX(#REF!,MATCH($A234,#REF!,0))),"")</f>
        <v/>
      </c>
      <c r="K234" s="72" t="str">
        <f>IFERROR(INDEX(#REF!,MATCH(INDEX(#REF!,MATCH($A234,#REF!,0)),#REF!,0),'Recurrent profile helpers'!K$2)*IF($A234="", "0", INDEX(#REF!,MATCH($A234,#REF!,0))),"")</f>
        <v/>
      </c>
      <c r="L234" s="72" t="str">
        <f>IFERROR(INDEX(#REF!,MATCH(INDEX(#REF!,MATCH($A234,#REF!,0)),#REF!,0),'Recurrent profile helpers'!L$2)*IF($A234="", "0", INDEX(#REF!,MATCH($A234,#REF!,0))),"")</f>
        <v/>
      </c>
      <c r="M234" s="72" t="str">
        <f>IFERROR(INDEX(#REF!,MATCH(INDEX(#REF!,MATCH($A234,#REF!,0)),#REF!,0),'Recurrent profile helpers'!M$2)*IF($A234="", "0", INDEX(#REF!,MATCH($A234,#REF!,0))),"")</f>
        <v/>
      </c>
      <c r="N234" s="72" t="str">
        <f>IFERROR(INDEX(#REF!,MATCH(INDEX(#REF!,MATCH($A234,#REF!,0)),#REF!,0),'Recurrent profile helpers'!N$2)*IF($A234="", "0", INDEX(#REF!,MATCH($A234,#REF!,0))),"")</f>
        <v/>
      </c>
    </row>
    <row r="235" spans="1:14">
      <c r="A235" t="str">
        <f t="array" ref="A235">IFERROR(INDEX(#REF!, SMALL(IF((MID(#REF!,2,1)="."),ROW($A$6:$A$4897)-ROW($A$6)+1,IF((MID(#REF!,3,1)="."),ROW($A$6:$A$4892)-ROW($A$6)+1)), ROW(233:233))),"" )</f>
        <v/>
      </c>
      <c r="B235" s="72" t="str">
        <f>IF($A235="", "", INDEX(#REF!,MATCH($A235,#REF!,0)))</f>
        <v/>
      </c>
      <c r="C235" s="72" t="str">
        <f>IFERROR(INDEX(#REF!,MATCH(INDEX(#REF!,MATCH($A235,#REF!,0)),#REF!,0),'Recurrent profile helpers'!C$2)*IF($A235="", "0", INDEX(#REF!,MATCH($A235,#REF!,0))),"")</f>
        <v/>
      </c>
      <c r="D235" s="72" t="str">
        <f>IFERROR(INDEX(#REF!,MATCH(INDEX(#REF!,MATCH($A235,#REF!,0)),#REF!,0),'Recurrent profile helpers'!D$2)*IF($A235="", "0", INDEX(#REF!,MATCH($A235,#REF!,0))),"")</f>
        <v/>
      </c>
      <c r="E235" s="72" t="str">
        <f>IFERROR(INDEX(#REF!,MATCH(INDEX(#REF!,MATCH($A235,#REF!,0)),#REF!,0),'Recurrent profile helpers'!E$2)*IF($A235="", "0", INDEX(#REF!,MATCH($A235,#REF!,0))),"")</f>
        <v/>
      </c>
      <c r="F235" s="72" t="str">
        <f>IFERROR(INDEX(#REF!,MATCH(INDEX(#REF!,MATCH($A235,#REF!,0)),#REF!,0),'Recurrent profile helpers'!F$2)*IF($A235="", "0", INDEX(#REF!,MATCH($A235,#REF!,0))),"")</f>
        <v/>
      </c>
      <c r="G235" s="72" t="str">
        <f>IFERROR(INDEX(#REF!,MATCH(INDEX(#REF!,MATCH($A235,#REF!,0)),#REF!,0),'Recurrent profile helpers'!G$2)*IF($A235="", "0", INDEX(#REF!,MATCH($A235,#REF!,0))),"")</f>
        <v/>
      </c>
      <c r="H235" s="72" t="str">
        <f>IFERROR(INDEX(#REF!,MATCH(INDEX(#REF!,MATCH($A235,#REF!,0)),#REF!,0),'Recurrent profile helpers'!H$2)*IF($A235="", "0", INDEX(#REF!,MATCH($A235,#REF!,0))),"")</f>
        <v/>
      </c>
      <c r="I235" s="72" t="str">
        <f>IFERROR(INDEX(#REF!,MATCH(INDEX(#REF!,MATCH($A235,#REF!,0)),#REF!,0),'Recurrent profile helpers'!I$2)*IF($A235="", "0", INDEX(#REF!,MATCH($A235,#REF!,0))),"")</f>
        <v/>
      </c>
      <c r="J235" s="72" t="str">
        <f>IFERROR(INDEX(#REF!,MATCH(INDEX(#REF!,MATCH($A235,#REF!,0)),#REF!,0),'Recurrent profile helpers'!J$2)*IF($A235="", "0", INDEX(#REF!,MATCH($A235,#REF!,0))),"")</f>
        <v/>
      </c>
      <c r="K235" s="72" t="str">
        <f>IFERROR(INDEX(#REF!,MATCH(INDEX(#REF!,MATCH($A235,#REF!,0)),#REF!,0),'Recurrent profile helpers'!K$2)*IF($A235="", "0", INDEX(#REF!,MATCH($A235,#REF!,0))),"")</f>
        <v/>
      </c>
      <c r="L235" s="72" t="str">
        <f>IFERROR(INDEX(#REF!,MATCH(INDEX(#REF!,MATCH($A235,#REF!,0)),#REF!,0),'Recurrent profile helpers'!L$2)*IF($A235="", "0", INDEX(#REF!,MATCH($A235,#REF!,0))),"")</f>
        <v/>
      </c>
      <c r="M235" s="72" t="str">
        <f>IFERROR(INDEX(#REF!,MATCH(INDEX(#REF!,MATCH($A235,#REF!,0)),#REF!,0),'Recurrent profile helpers'!M$2)*IF($A235="", "0", INDEX(#REF!,MATCH($A235,#REF!,0))),"")</f>
        <v/>
      </c>
      <c r="N235" s="72" t="str">
        <f>IFERROR(INDEX(#REF!,MATCH(INDEX(#REF!,MATCH($A235,#REF!,0)),#REF!,0),'Recurrent profile helpers'!N$2)*IF($A235="", "0", INDEX(#REF!,MATCH($A235,#REF!,0))),"")</f>
        <v/>
      </c>
    </row>
    <row r="236" spans="1:14">
      <c r="A236" t="str">
        <f t="array" ref="A236">IFERROR(INDEX(#REF!, SMALL(IF((MID(#REF!,2,1)="."),ROW($A$6:$A$4897)-ROW($A$6)+1,IF((MID(#REF!,3,1)="."),ROW($A$6:$A$4892)-ROW($A$6)+1)), ROW(234:234))),"" )</f>
        <v/>
      </c>
      <c r="B236" s="72" t="str">
        <f>IF($A236="", "", INDEX(#REF!,MATCH($A236,#REF!,0)))</f>
        <v/>
      </c>
      <c r="C236" s="72" t="str">
        <f>IFERROR(INDEX(#REF!,MATCH(INDEX(#REF!,MATCH($A236,#REF!,0)),#REF!,0),'Recurrent profile helpers'!C$2)*IF($A236="", "0", INDEX(#REF!,MATCH($A236,#REF!,0))),"")</f>
        <v/>
      </c>
      <c r="D236" s="72" t="str">
        <f>IFERROR(INDEX(#REF!,MATCH(INDEX(#REF!,MATCH($A236,#REF!,0)),#REF!,0),'Recurrent profile helpers'!D$2)*IF($A236="", "0", INDEX(#REF!,MATCH($A236,#REF!,0))),"")</f>
        <v/>
      </c>
      <c r="E236" s="72" t="str">
        <f>IFERROR(INDEX(#REF!,MATCH(INDEX(#REF!,MATCH($A236,#REF!,0)),#REF!,0),'Recurrent profile helpers'!E$2)*IF($A236="", "0", INDEX(#REF!,MATCH($A236,#REF!,0))),"")</f>
        <v/>
      </c>
      <c r="F236" s="72" t="str">
        <f>IFERROR(INDEX(#REF!,MATCH(INDEX(#REF!,MATCH($A236,#REF!,0)),#REF!,0),'Recurrent profile helpers'!F$2)*IF($A236="", "0", INDEX(#REF!,MATCH($A236,#REF!,0))),"")</f>
        <v/>
      </c>
      <c r="G236" s="72" t="str">
        <f>IFERROR(INDEX(#REF!,MATCH(INDEX(#REF!,MATCH($A236,#REF!,0)),#REF!,0),'Recurrent profile helpers'!G$2)*IF($A236="", "0", INDEX(#REF!,MATCH($A236,#REF!,0))),"")</f>
        <v/>
      </c>
      <c r="H236" s="72" t="str">
        <f>IFERROR(INDEX(#REF!,MATCH(INDEX(#REF!,MATCH($A236,#REF!,0)),#REF!,0),'Recurrent profile helpers'!H$2)*IF($A236="", "0", INDEX(#REF!,MATCH($A236,#REF!,0))),"")</f>
        <v/>
      </c>
      <c r="I236" s="72" t="str">
        <f>IFERROR(INDEX(#REF!,MATCH(INDEX(#REF!,MATCH($A236,#REF!,0)),#REF!,0),'Recurrent profile helpers'!I$2)*IF($A236="", "0", INDEX(#REF!,MATCH($A236,#REF!,0))),"")</f>
        <v/>
      </c>
      <c r="J236" s="72" t="str">
        <f>IFERROR(INDEX(#REF!,MATCH(INDEX(#REF!,MATCH($A236,#REF!,0)),#REF!,0),'Recurrent profile helpers'!J$2)*IF($A236="", "0", INDEX(#REF!,MATCH($A236,#REF!,0))),"")</f>
        <v/>
      </c>
      <c r="K236" s="72" t="str">
        <f>IFERROR(INDEX(#REF!,MATCH(INDEX(#REF!,MATCH($A236,#REF!,0)),#REF!,0),'Recurrent profile helpers'!K$2)*IF($A236="", "0", INDEX(#REF!,MATCH($A236,#REF!,0))),"")</f>
        <v/>
      </c>
      <c r="L236" s="72" t="str">
        <f>IFERROR(INDEX(#REF!,MATCH(INDEX(#REF!,MATCH($A236,#REF!,0)),#REF!,0),'Recurrent profile helpers'!L$2)*IF($A236="", "0", INDEX(#REF!,MATCH($A236,#REF!,0))),"")</f>
        <v/>
      </c>
      <c r="M236" s="72" t="str">
        <f>IFERROR(INDEX(#REF!,MATCH(INDEX(#REF!,MATCH($A236,#REF!,0)),#REF!,0),'Recurrent profile helpers'!M$2)*IF($A236="", "0", INDEX(#REF!,MATCH($A236,#REF!,0))),"")</f>
        <v/>
      </c>
      <c r="N236" s="72" t="str">
        <f>IFERROR(INDEX(#REF!,MATCH(INDEX(#REF!,MATCH($A236,#REF!,0)),#REF!,0),'Recurrent profile helpers'!N$2)*IF($A236="", "0", INDEX(#REF!,MATCH($A236,#REF!,0))),"")</f>
        <v/>
      </c>
    </row>
    <row r="237" spans="1:14">
      <c r="A237" t="str">
        <f t="array" ref="A237">IFERROR(INDEX(#REF!, SMALL(IF((MID(#REF!,2,1)="."),ROW($A$6:$A$4897)-ROW($A$6)+1,IF((MID(#REF!,3,1)="."),ROW($A$6:$A$4892)-ROW($A$6)+1)), ROW(235:235))),"" )</f>
        <v/>
      </c>
      <c r="B237" s="72" t="str">
        <f>IF($A237="", "", INDEX(#REF!,MATCH($A237,#REF!,0)))</f>
        <v/>
      </c>
      <c r="C237" s="72" t="str">
        <f>IFERROR(INDEX(#REF!,MATCH(INDEX(#REF!,MATCH($A237,#REF!,0)),#REF!,0),'Recurrent profile helpers'!C$2)*IF($A237="", "0", INDEX(#REF!,MATCH($A237,#REF!,0))),"")</f>
        <v/>
      </c>
      <c r="D237" s="72" t="str">
        <f>IFERROR(INDEX(#REF!,MATCH(INDEX(#REF!,MATCH($A237,#REF!,0)),#REF!,0),'Recurrent profile helpers'!D$2)*IF($A237="", "0", INDEX(#REF!,MATCH($A237,#REF!,0))),"")</f>
        <v/>
      </c>
      <c r="E237" s="72" t="str">
        <f>IFERROR(INDEX(#REF!,MATCH(INDEX(#REF!,MATCH($A237,#REF!,0)),#REF!,0),'Recurrent profile helpers'!E$2)*IF($A237="", "0", INDEX(#REF!,MATCH($A237,#REF!,0))),"")</f>
        <v/>
      </c>
      <c r="F237" s="72" t="str">
        <f>IFERROR(INDEX(#REF!,MATCH(INDEX(#REF!,MATCH($A237,#REF!,0)),#REF!,0),'Recurrent profile helpers'!F$2)*IF($A237="", "0", INDEX(#REF!,MATCH($A237,#REF!,0))),"")</f>
        <v/>
      </c>
      <c r="G237" s="72" t="str">
        <f>IFERROR(INDEX(#REF!,MATCH(INDEX(#REF!,MATCH($A237,#REF!,0)),#REF!,0),'Recurrent profile helpers'!G$2)*IF($A237="", "0", INDEX(#REF!,MATCH($A237,#REF!,0))),"")</f>
        <v/>
      </c>
      <c r="H237" s="72" t="str">
        <f>IFERROR(INDEX(#REF!,MATCH(INDEX(#REF!,MATCH($A237,#REF!,0)),#REF!,0),'Recurrent profile helpers'!H$2)*IF($A237="", "0", INDEX(#REF!,MATCH($A237,#REF!,0))),"")</f>
        <v/>
      </c>
      <c r="I237" s="72" t="str">
        <f>IFERROR(INDEX(#REF!,MATCH(INDEX(#REF!,MATCH($A237,#REF!,0)),#REF!,0),'Recurrent profile helpers'!I$2)*IF($A237="", "0", INDEX(#REF!,MATCH($A237,#REF!,0))),"")</f>
        <v/>
      </c>
      <c r="J237" s="72" t="str">
        <f>IFERROR(INDEX(#REF!,MATCH(INDEX(#REF!,MATCH($A237,#REF!,0)),#REF!,0),'Recurrent profile helpers'!J$2)*IF($A237="", "0", INDEX(#REF!,MATCH($A237,#REF!,0))),"")</f>
        <v/>
      </c>
      <c r="K237" s="72" t="str">
        <f>IFERROR(INDEX(#REF!,MATCH(INDEX(#REF!,MATCH($A237,#REF!,0)),#REF!,0),'Recurrent profile helpers'!K$2)*IF($A237="", "0", INDEX(#REF!,MATCH($A237,#REF!,0))),"")</f>
        <v/>
      </c>
      <c r="L237" s="72" t="str">
        <f>IFERROR(INDEX(#REF!,MATCH(INDEX(#REF!,MATCH($A237,#REF!,0)),#REF!,0),'Recurrent profile helpers'!L$2)*IF($A237="", "0", INDEX(#REF!,MATCH($A237,#REF!,0))),"")</f>
        <v/>
      </c>
      <c r="M237" s="72" t="str">
        <f>IFERROR(INDEX(#REF!,MATCH(INDEX(#REF!,MATCH($A237,#REF!,0)),#REF!,0),'Recurrent profile helpers'!M$2)*IF($A237="", "0", INDEX(#REF!,MATCH($A237,#REF!,0))),"")</f>
        <v/>
      </c>
      <c r="N237" s="72" t="str">
        <f>IFERROR(INDEX(#REF!,MATCH(INDEX(#REF!,MATCH($A237,#REF!,0)),#REF!,0),'Recurrent profile helpers'!N$2)*IF($A237="", "0", INDEX(#REF!,MATCH($A237,#REF!,0))),"")</f>
        <v/>
      </c>
    </row>
    <row r="238" spans="1:14">
      <c r="A238" t="str">
        <f t="array" ref="A238">IFERROR(INDEX(#REF!, SMALL(IF((MID(#REF!,2,1)="."),ROW($A$6:$A$4897)-ROW($A$6)+1,IF((MID(#REF!,3,1)="."),ROW($A$6:$A$4892)-ROW($A$6)+1)), ROW(236:236))),"" )</f>
        <v/>
      </c>
      <c r="B238" s="72" t="str">
        <f>IF($A238="", "", INDEX(#REF!,MATCH($A238,#REF!,0)))</f>
        <v/>
      </c>
      <c r="C238" s="72" t="str">
        <f>IFERROR(INDEX(#REF!,MATCH(INDEX(#REF!,MATCH($A238,#REF!,0)),#REF!,0),'Recurrent profile helpers'!C$2)*IF($A238="", "0", INDEX(#REF!,MATCH($A238,#REF!,0))),"")</f>
        <v/>
      </c>
      <c r="D238" s="72" t="str">
        <f>IFERROR(INDEX(#REF!,MATCH(INDEX(#REF!,MATCH($A238,#REF!,0)),#REF!,0),'Recurrent profile helpers'!D$2)*IF($A238="", "0", INDEX(#REF!,MATCH($A238,#REF!,0))),"")</f>
        <v/>
      </c>
      <c r="E238" s="72" t="str">
        <f>IFERROR(INDEX(#REF!,MATCH(INDEX(#REF!,MATCH($A238,#REF!,0)),#REF!,0),'Recurrent profile helpers'!E$2)*IF($A238="", "0", INDEX(#REF!,MATCH($A238,#REF!,0))),"")</f>
        <v/>
      </c>
      <c r="F238" s="72" t="str">
        <f>IFERROR(INDEX(#REF!,MATCH(INDEX(#REF!,MATCH($A238,#REF!,0)),#REF!,0),'Recurrent profile helpers'!F$2)*IF($A238="", "0", INDEX(#REF!,MATCH($A238,#REF!,0))),"")</f>
        <v/>
      </c>
      <c r="G238" s="72" t="str">
        <f>IFERROR(INDEX(#REF!,MATCH(INDEX(#REF!,MATCH($A238,#REF!,0)),#REF!,0),'Recurrent profile helpers'!G$2)*IF($A238="", "0", INDEX(#REF!,MATCH($A238,#REF!,0))),"")</f>
        <v/>
      </c>
      <c r="H238" s="72" t="str">
        <f>IFERROR(INDEX(#REF!,MATCH(INDEX(#REF!,MATCH($A238,#REF!,0)),#REF!,0),'Recurrent profile helpers'!H$2)*IF($A238="", "0", INDEX(#REF!,MATCH($A238,#REF!,0))),"")</f>
        <v/>
      </c>
      <c r="I238" s="72" t="str">
        <f>IFERROR(INDEX(#REF!,MATCH(INDEX(#REF!,MATCH($A238,#REF!,0)),#REF!,0),'Recurrent profile helpers'!I$2)*IF($A238="", "0", INDEX(#REF!,MATCH($A238,#REF!,0))),"")</f>
        <v/>
      </c>
      <c r="J238" s="72" t="str">
        <f>IFERROR(INDEX(#REF!,MATCH(INDEX(#REF!,MATCH($A238,#REF!,0)),#REF!,0),'Recurrent profile helpers'!J$2)*IF($A238="", "0", INDEX(#REF!,MATCH($A238,#REF!,0))),"")</f>
        <v/>
      </c>
      <c r="K238" s="72" t="str">
        <f>IFERROR(INDEX(#REF!,MATCH(INDEX(#REF!,MATCH($A238,#REF!,0)),#REF!,0),'Recurrent profile helpers'!K$2)*IF($A238="", "0", INDEX(#REF!,MATCH($A238,#REF!,0))),"")</f>
        <v/>
      </c>
      <c r="L238" s="72" t="str">
        <f>IFERROR(INDEX(#REF!,MATCH(INDEX(#REF!,MATCH($A238,#REF!,0)),#REF!,0),'Recurrent profile helpers'!L$2)*IF($A238="", "0", INDEX(#REF!,MATCH($A238,#REF!,0))),"")</f>
        <v/>
      </c>
      <c r="M238" s="72" t="str">
        <f>IFERROR(INDEX(#REF!,MATCH(INDEX(#REF!,MATCH($A238,#REF!,0)),#REF!,0),'Recurrent profile helpers'!M$2)*IF($A238="", "0", INDEX(#REF!,MATCH($A238,#REF!,0))),"")</f>
        <v/>
      </c>
      <c r="N238" s="72" t="str">
        <f>IFERROR(INDEX(#REF!,MATCH(INDEX(#REF!,MATCH($A238,#REF!,0)),#REF!,0),'Recurrent profile helpers'!N$2)*IF($A238="", "0", INDEX(#REF!,MATCH($A238,#REF!,0))),"")</f>
        <v/>
      </c>
    </row>
    <row r="239" spans="1:14">
      <c r="A239" t="str">
        <f t="array" ref="A239">IFERROR(INDEX(#REF!, SMALL(IF((MID(#REF!,2,1)="."),ROW($A$6:$A$4897)-ROW($A$6)+1,IF((MID(#REF!,3,1)="."),ROW($A$6:$A$4892)-ROW($A$6)+1)), ROW(237:237))),"" )</f>
        <v/>
      </c>
      <c r="B239" s="72" t="str">
        <f>IF($A239="", "", INDEX(#REF!,MATCH($A239,#REF!,0)))</f>
        <v/>
      </c>
      <c r="C239" s="72" t="str">
        <f>IFERROR(INDEX(#REF!,MATCH(INDEX(#REF!,MATCH($A239,#REF!,0)),#REF!,0),'Recurrent profile helpers'!C$2)*IF($A239="", "0", INDEX(#REF!,MATCH($A239,#REF!,0))),"")</f>
        <v/>
      </c>
      <c r="D239" s="72" t="str">
        <f>IFERROR(INDEX(#REF!,MATCH(INDEX(#REF!,MATCH($A239,#REF!,0)),#REF!,0),'Recurrent profile helpers'!D$2)*IF($A239="", "0", INDEX(#REF!,MATCH($A239,#REF!,0))),"")</f>
        <v/>
      </c>
      <c r="E239" s="72" t="str">
        <f>IFERROR(INDEX(#REF!,MATCH(INDEX(#REF!,MATCH($A239,#REF!,0)),#REF!,0),'Recurrent profile helpers'!E$2)*IF($A239="", "0", INDEX(#REF!,MATCH($A239,#REF!,0))),"")</f>
        <v/>
      </c>
      <c r="F239" s="72" t="str">
        <f>IFERROR(INDEX(#REF!,MATCH(INDEX(#REF!,MATCH($A239,#REF!,0)),#REF!,0),'Recurrent profile helpers'!F$2)*IF($A239="", "0", INDEX(#REF!,MATCH($A239,#REF!,0))),"")</f>
        <v/>
      </c>
      <c r="G239" s="72" t="str">
        <f>IFERROR(INDEX(#REF!,MATCH(INDEX(#REF!,MATCH($A239,#REF!,0)),#REF!,0),'Recurrent profile helpers'!G$2)*IF($A239="", "0", INDEX(#REF!,MATCH($A239,#REF!,0))),"")</f>
        <v/>
      </c>
      <c r="H239" s="72" t="str">
        <f>IFERROR(INDEX(#REF!,MATCH(INDEX(#REF!,MATCH($A239,#REF!,0)),#REF!,0),'Recurrent profile helpers'!H$2)*IF($A239="", "0", INDEX(#REF!,MATCH($A239,#REF!,0))),"")</f>
        <v/>
      </c>
      <c r="I239" s="72" t="str">
        <f>IFERROR(INDEX(#REF!,MATCH(INDEX(#REF!,MATCH($A239,#REF!,0)),#REF!,0),'Recurrent profile helpers'!I$2)*IF($A239="", "0", INDEX(#REF!,MATCH($A239,#REF!,0))),"")</f>
        <v/>
      </c>
      <c r="J239" s="72" t="str">
        <f>IFERROR(INDEX(#REF!,MATCH(INDEX(#REF!,MATCH($A239,#REF!,0)),#REF!,0),'Recurrent profile helpers'!J$2)*IF($A239="", "0", INDEX(#REF!,MATCH($A239,#REF!,0))),"")</f>
        <v/>
      </c>
      <c r="K239" s="72" t="str">
        <f>IFERROR(INDEX(#REF!,MATCH(INDEX(#REF!,MATCH($A239,#REF!,0)),#REF!,0),'Recurrent profile helpers'!K$2)*IF($A239="", "0", INDEX(#REF!,MATCH($A239,#REF!,0))),"")</f>
        <v/>
      </c>
      <c r="L239" s="72" t="str">
        <f>IFERROR(INDEX(#REF!,MATCH(INDEX(#REF!,MATCH($A239,#REF!,0)),#REF!,0),'Recurrent profile helpers'!L$2)*IF($A239="", "0", INDEX(#REF!,MATCH($A239,#REF!,0))),"")</f>
        <v/>
      </c>
      <c r="M239" s="72" t="str">
        <f>IFERROR(INDEX(#REF!,MATCH(INDEX(#REF!,MATCH($A239,#REF!,0)),#REF!,0),'Recurrent profile helpers'!M$2)*IF($A239="", "0", INDEX(#REF!,MATCH($A239,#REF!,0))),"")</f>
        <v/>
      </c>
      <c r="N239" s="72" t="str">
        <f>IFERROR(INDEX(#REF!,MATCH(INDEX(#REF!,MATCH($A239,#REF!,0)),#REF!,0),'Recurrent profile helpers'!N$2)*IF($A239="", "0", INDEX(#REF!,MATCH($A239,#REF!,0))),"")</f>
        <v/>
      </c>
    </row>
    <row r="240" spans="1:14">
      <c r="A240" t="str">
        <f t="array" ref="A240">IFERROR(INDEX(#REF!, SMALL(IF((MID(#REF!,2,1)="."),ROW($A$6:$A$4897)-ROW($A$6)+1,IF((MID(#REF!,3,1)="."),ROW($A$6:$A$4892)-ROW($A$6)+1)), ROW(238:238))),"" )</f>
        <v/>
      </c>
      <c r="B240" s="72" t="str">
        <f>IF($A240="", "", INDEX(#REF!,MATCH($A240,#REF!,0)))</f>
        <v/>
      </c>
      <c r="C240" s="72" t="str">
        <f>IFERROR(INDEX(#REF!,MATCH(INDEX(#REF!,MATCH($A240,#REF!,0)),#REF!,0),'Recurrent profile helpers'!C$2)*IF($A240="", "0", INDEX(#REF!,MATCH($A240,#REF!,0))),"")</f>
        <v/>
      </c>
      <c r="D240" s="72" t="str">
        <f>IFERROR(INDEX(#REF!,MATCH(INDEX(#REF!,MATCH($A240,#REF!,0)),#REF!,0),'Recurrent profile helpers'!D$2)*IF($A240="", "0", INDEX(#REF!,MATCH($A240,#REF!,0))),"")</f>
        <v/>
      </c>
      <c r="E240" s="72" t="str">
        <f>IFERROR(INDEX(#REF!,MATCH(INDEX(#REF!,MATCH($A240,#REF!,0)),#REF!,0),'Recurrent profile helpers'!E$2)*IF($A240="", "0", INDEX(#REF!,MATCH($A240,#REF!,0))),"")</f>
        <v/>
      </c>
      <c r="F240" s="72" t="str">
        <f>IFERROR(INDEX(#REF!,MATCH(INDEX(#REF!,MATCH($A240,#REF!,0)),#REF!,0),'Recurrent profile helpers'!F$2)*IF($A240="", "0", INDEX(#REF!,MATCH($A240,#REF!,0))),"")</f>
        <v/>
      </c>
      <c r="G240" s="72" t="str">
        <f>IFERROR(INDEX(#REF!,MATCH(INDEX(#REF!,MATCH($A240,#REF!,0)),#REF!,0),'Recurrent profile helpers'!G$2)*IF($A240="", "0", INDEX(#REF!,MATCH($A240,#REF!,0))),"")</f>
        <v/>
      </c>
      <c r="H240" s="72" t="str">
        <f>IFERROR(INDEX(#REF!,MATCH(INDEX(#REF!,MATCH($A240,#REF!,0)),#REF!,0),'Recurrent profile helpers'!H$2)*IF($A240="", "0", INDEX(#REF!,MATCH($A240,#REF!,0))),"")</f>
        <v/>
      </c>
      <c r="I240" s="72" t="str">
        <f>IFERROR(INDEX(#REF!,MATCH(INDEX(#REF!,MATCH($A240,#REF!,0)),#REF!,0),'Recurrent profile helpers'!I$2)*IF($A240="", "0", INDEX(#REF!,MATCH($A240,#REF!,0))),"")</f>
        <v/>
      </c>
      <c r="J240" s="72" t="str">
        <f>IFERROR(INDEX(#REF!,MATCH(INDEX(#REF!,MATCH($A240,#REF!,0)),#REF!,0),'Recurrent profile helpers'!J$2)*IF($A240="", "0", INDEX(#REF!,MATCH($A240,#REF!,0))),"")</f>
        <v/>
      </c>
      <c r="K240" s="72" t="str">
        <f>IFERROR(INDEX(#REF!,MATCH(INDEX(#REF!,MATCH($A240,#REF!,0)),#REF!,0),'Recurrent profile helpers'!K$2)*IF($A240="", "0", INDEX(#REF!,MATCH($A240,#REF!,0))),"")</f>
        <v/>
      </c>
      <c r="L240" s="72" t="str">
        <f>IFERROR(INDEX(#REF!,MATCH(INDEX(#REF!,MATCH($A240,#REF!,0)),#REF!,0),'Recurrent profile helpers'!L$2)*IF($A240="", "0", INDEX(#REF!,MATCH($A240,#REF!,0))),"")</f>
        <v/>
      </c>
      <c r="M240" s="72" t="str">
        <f>IFERROR(INDEX(#REF!,MATCH(INDEX(#REF!,MATCH($A240,#REF!,0)),#REF!,0),'Recurrent profile helpers'!M$2)*IF($A240="", "0", INDEX(#REF!,MATCH($A240,#REF!,0))),"")</f>
        <v/>
      </c>
      <c r="N240" s="72" t="str">
        <f>IFERROR(INDEX(#REF!,MATCH(INDEX(#REF!,MATCH($A240,#REF!,0)),#REF!,0),'Recurrent profile helpers'!N$2)*IF($A240="", "0", INDEX(#REF!,MATCH($A240,#REF!,0))),"")</f>
        <v/>
      </c>
    </row>
    <row r="241" spans="1:14">
      <c r="A241" t="str">
        <f t="array" ref="A241">IFERROR(INDEX(#REF!, SMALL(IF((MID(#REF!,2,1)="."),ROW($A$6:$A$4897)-ROW($A$6)+1,IF((MID(#REF!,3,1)="."),ROW($A$6:$A$4892)-ROW($A$6)+1)), ROW(239:239))),"" )</f>
        <v/>
      </c>
      <c r="B241" s="72" t="str">
        <f>IF($A241="", "", INDEX(#REF!,MATCH($A241,#REF!,0)))</f>
        <v/>
      </c>
      <c r="C241" s="72" t="str">
        <f>IFERROR(INDEX(#REF!,MATCH(INDEX(#REF!,MATCH($A241,#REF!,0)),#REF!,0),'Recurrent profile helpers'!C$2)*IF($A241="", "0", INDEX(#REF!,MATCH($A241,#REF!,0))),"")</f>
        <v/>
      </c>
      <c r="D241" s="72" t="str">
        <f>IFERROR(INDEX(#REF!,MATCH(INDEX(#REF!,MATCH($A241,#REF!,0)),#REF!,0),'Recurrent profile helpers'!D$2)*IF($A241="", "0", INDEX(#REF!,MATCH($A241,#REF!,0))),"")</f>
        <v/>
      </c>
      <c r="E241" s="72" t="str">
        <f>IFERROR(INDEX(#REF!,MATCH(INDEX(#REF!,MATCH($A241,#REF!,0)),#REF!,0),'Recurrent profile helpers'!E$2)*IF($A241="", "0", INDEX(#REF!,MATCH($A241,#REF!,0))),"")</f>
        <v/>
      </c>
      <c r="F241" s="72" t="str">
        <f>IFERROR(INDEX(#REF!,MATCH(INDEX(#REF!,MATCH($A241,#REF!,0)),#REF!,0),'Recurrent profile helpers'!F$2)*IF($A241="", "0", INDEX(#REF!,MATCH($A241,#REF!,0))),"")</f>
        <v/>
      </c>
      <c r="G241" s="72" t="str">
        <f>IFERROR(INDEX(#REF!,MATCH(INDEX(#REF!,MATCH($A241,#REF!,0)),#REF!,0),'Recurrent profile helpers'!G$2)*IF($A241="", "0", INDEX(#REF!,MATCH($A241,#REF!,0))),"")</f>
        <v/>
      </c>
      <c r="H241" s="72" t="str">
        <f>IFERROR(INDEX(#REF!,MATCH(INDEX(#REF!,MATCH($A241,#REF!,0)),#REF!,0),'Recurrent profile helpers'!H$2)*IF($A241="", "0", INDEX(#REF!,MATCH($A241,#REF!,0))),"")</f>
        <v/>
      </c>
      <c r="I241" s="72" t="str">
        <f>IFERROR(INDEX(#REF!,MATCH(INDEX(#REF!,MATCH($A241,#REF!,0)),#REF!,0),'Recurrent profile helpers'!I$2)*IF($A241="", "0", INDEX(#REF!,MATCH($A241,#REF!,0))),"")</f>
        <v/>
      </c>
      <c r="J241" s="72" t="str">
        <f>IFERROR(INDEX(#REF!,MATCH(INDEX(#REF!,MATCH($A241,#REF!,0)),#REF!,0),'Recurrent profile helpers'!J$2)*IF($A241="", "0", INDEX(#REF!,MATCH($A241,#REF!,0))),"")</f>
        <v/>
      </c>
      <c r="K241" s="72" t="str">
        <f>IFERROR(INDEX(#REF!,MATCH(INDEX(#REF!,MATCH($A241,#REF!,0)),#REF!,0),'Recurrent profile helpers'!K$2)*IF($A241="", "0", INDEX(#REF!,MATCH($A241,#REF!,0))),"")</f>
        <v/>
      </c>
      <c r="L241" s="72" t="str">
        <f>IFERROR(INDEX(#REF!,MATCH(INDEX(#REF!,MATCH($A241,#REF!,0)),#REF!,0),'Recurrent profile helpers'!L$2)*IF($A241="", "0", INDEX(#REF!,MATCH($A241,#REF!,0))),"")</f>
        <v/>
      </c>
      <c r="M241" s="72" t="str">
        <f>IFERROR(INDEX(#REF!,MATCH(INDEX(#REF!,MATCH($A241,#REF!,0)),#REF!,0),'Recurrent profile helpers'!M$2)*IF($A241="", "0", INDEX(#REF!,MATCH($A241,#REF!,0))),"")</f>
        <v/>
      </c>
      <c r="N241" s="72" t="str">
        <f>IFERROR(INDEX(#REF!,MATCH(INDEX(#REF!,MATCH($A241,#REF!,0)),#REF!,0),'Recurrent profile helpers'!N$2)*IF($A241="", "0", INDEX(#REF!,MATCH($A241,#REF!,0))),"")</f>
        <v/>
      </c>
    </row>
    <row r="242" spans="1:14">
      <c r="A242" t="str">
        <f t="array" ref="A242">IFERROR(INDEX(#REF!, SMALL(IF((MID(#REF!,2,1)="."),ROW($A$6:$A$4897)-ROW($A$6)+1,IF((MID(#REF!,3,1)="."),ROW($A$6:$A$4892)-ROW($A$6)+1)), ROW(240:240))),"" )</f>
        <v/>
      </c>
      <c r="B242" s="72" t="str">
        <f>IF($A242="", "", INDEX(#REF!,MATCH($A242,#REF!,0)))</f>
        <v/>
      </c>
      <c r="C242" s="72" t="str">
        <f>IFERROR(INDEX(#REF!,MATCH(INDEX(#REF!,MATCH($A242,#REF!,0)),#REF!,0),'Recurrent profile helpers'!C$2)*IF($A242="", "0", INDEX(#REF!,MATCH($A242,#REF!,0))),"")</f>
        <v/>
      </c>
      <c r="D242" s="72" t="str">
        <f>IFERROR(INDEX(#REF!,MATCH(INDEX(#REF!,MATCH($A242,#REF!,0)),#REF!,0),'Recurrent profile helpers'!D$2)*IF($A242="", "0", INDEX(#REF!,MATCH($A242,#REF!,0))),"")</f>
        <v/>
      </c>
      <c r="E242" s="72" t="str">
        <f>IFERROR(INDEX(#REF!,MATCH(INDEX(#REF!,MATCH($A242,#REF!,0)),#REF!,0),'Recurrent profile helpers'!E$2)*IF($A242="", "0", INDEX(#REF!,MATCH($A242,#REF!,0))),"")</f>
        <v/>
      </c>
      <c r="F242" s="72" t="str">
        <f>IFERROR(INDEX(#REF!,MATCH(INDEX(#REF!,MATCH($A242,#REF!,0)),#REF!,0),'Recurrent profile helpers'!F$2)*IF($A242="", "0", INDEX(#REF!,MATCH($A242,#REF!,0))),"")</f>
        <v/>
      </c>
      <c r="G242" s="72" t="str">
        <f>IFERROR(INDEX(#REF!,MATCH(INDEX(#REF!,MATCH($A242,#REF!,0)),#REF!,0),'Recurrent profile helpers'!G$2)*IF($A242="", "0", INDEX(#REF!,MATCH($A242,#REF!,0))),"")</f>
        <v/>
      </c>
      <c r="H242" s="72" t="str">
        <f>IFERROR(INDEX(#REF!,MATCH(INDEX(#REF!,MATCH($A242,#REF!,0)),#REF!,0),'Recurrent profile helpers'!H$2)*IF($A242="", "0", INDEX(#REF!,MATCH($A242,#REF!,0))),"")</f>
        <v/>
      </c>
      <c r="I242" s="72" t="str">
        <f>IFERROR(INDEX(#REF!,MATCH(INDEX(#REF!,MATCH($A242,#REF!,0)),#REF!,0),'Recurrent profile helpers'!I$2)*IF($A242="", "0", INDEX(#REF!,MATCH($A242,#REF!,0))),"")</f>
        <v/>
      </c>
      <c r="J242" s="72" t="str">
        <f>IFERROR(INDEX(#REF!,MATCH(INDEX(#REF!,MATCH($A242,#REF!,0)),#REF!,0),'Recurrent profile helpers'!J$2)*IF($A242="", "0", INDEX(#REF!,MATCH($A242,#REF!,0))),"")</f>
        <v/>
      </c>
      <c r="K242" s="72" t="str">
        <f>IFERROR(INDEX(#REF!,MATCH(INDEX(#REF!,MATCH($A242,#REF!,0)),#REF!,0),'Recurrent profile helpers'!K$2)*IF($A242="", "0", INDEX(#REF!,MATCH($A242,#REF!,0))),"")</f>
        <v/>
      </c>
      <c r="L242" s="72" t="str">
        <f>IFERROR(INDEX(#REF!,MATCH(INDEX(#REF!,MATCH($A242,#REF!,0)),#REF!,0),'Recurrent profile helpers'!L$2)*IF($A242="", "0", INDEX(#REF!,MATCH($A242,#REF!,0))),"")</f>
        <v/>
      </c>
      <c r="M242" s="72" t="str">
        <f>IFERROR(INDEX(#REF!,MATCH(INDEX(#REF!,MATCH($A242,#REF!,0)),#REF!,0),'Recurrent profile helpers'!M$2)*IF($A242="", "0", INDEX(#REF!,MATCH($A242,#REF!,0))),"")</f>
        <v/>
      </c>
      <c r="N242" s="72" t="str">
        <f>IFERROR(INDEX(#REF!,MATCH(INDEX(#REF!,MATCH($A242,#REF!,0)),#REF!,0),'Recurrent profile helpers'!N$2)*IF($A242="", "0", INDEX(#REF!,MATCH($A242,#REF!,0))),"")</f>
        <v/>
      </c>
    </row>
    <row r="243" spans="1:14">
      <c r="A243" t="str">
        <f t="array" ref="A243">IFERROR(INDEX(#REF!, SMALL(IF((MID(#REF!,2,1)="."),ROW($A$6:$A$4897)-ROW($A$6)+1,IF((MID(#REF!,3,1)="."),ROW($A$6:$A$4892)-ROW($A$6)+1)), ROW(241:241))),"" )</f>
        <v/>
      </c>
      <c r="B243" s="72" t="str">
        <f>IF($A243="", "", INDEX(#REF!,MATCH($A243,#REF!,0)))</f>
        <v/>
      </c>
      <c r="C243" s="72" t="str">
        <f>IFERROR(INDEX(#REF!,MATCH(INDEX(#REF!,MATCH($A243,#REF!,0)),#REF!,0),'Recurrent profile helpers'!C$2)*IF($A243="", "0", INDEX(#REF!,MATCH($A243,#REF!,0))),"")</f>
        <v/>
      </c>
      <c r="D243" s="72" t="str">
        <f>IFERROR(INDEX(#REF!,MATCH(INDEX(#REF!,MATCH($A243,#REF!,0)),#REF!,0),'Recurrent profile helpers'!D$2)*IF($A243="", "0", INDEX(#REF!,MATCH($A243,#REF!,0))),"")</f>
        <v/>
      </c>
      <c r="E243" s="72" t="str">
        <f>IFERROR(INDEX(#REF!,MATCH(INDEX(#REF!,MATCH($A243,#REF!,0)),#REF!,0),'Recurrent profile helpers'!E$2)*IF($A243="", "0", INDEX(#REF!,MATCH($A243,#REF!,0))),"")</f>
        <v/>
      </c>
      <c r="F243" s="72" t="str">
        <f>IFERROR(INDEX(#REF!,MATCH(INDEX(#REF!,MATCH($A243,#REF!,0)),#REF!,0),'Recurrent profile helpers'!F$2)*IF($A243="", "0", INDEX(#REF!,MATCH($A243,#REF!,0))),"")</f>
        <v/>
      </c>
      <c r="G243" s="72" t="str">
        <f>IFERROR(INDEX(#REF!,MATCH(INDEX(#REF!,MATCH($A243,#REF!,0)),#REF!,0),'Recurrent profile helpers'!G$2)*IF($A243="", "0", INDEX(#REF!,MATCH($A243,#REF!,0))),"")</f>
        <v/>
      </c>
      <c r="H243" s="72" t="str">
        <f>IFERROR(INDEX(#REF!,MATCH(INDEX(#REF!,MATCH($A243,#REF!,0)),#REF!,0),'Recurrent profile helpers'!H$2)*IF($A243="", "0", INDEX(#REF!,MATCH($A243,#REF!,0))),"")</f>
        <v/>
      </c>
      <c r="I243" s="72" t="str">
        <f>IFERROR(INDEX(#REF!,MATCH(INDEX(#REF!,MATCH($A243,#REF!,0)),#REF!,0),'Recurrent profile helpers'!I$2)*IF($A243="", "0", INDEX(#REF!,MATCH($A243,#REF!,0))),"")</f>
        <v/>
      </c>
      <c r="J243" s="72" t="str">
        <f>IFERROR(INDEX(#REF!,MATCH(INDEX(#REF!,MATCH($A243,#REF!,0)),#REF!,0),'Recurrent profile helpers'!J$2)*IF($A243="", "0", INDEX(#REF!,MATCH($A243,#REF!,0))),"")</f>
        <v/>
      </c>
      <c r="K243" s="72" t="str">
        <f>IFERROR(INDEX(#REF!,MATCH(INDEX(#REF!,MATCH($A243,#REF!,0)),#REF!,0),'Recurrent profile helpers'!K$2)*IF($A243="", "0", INDEX(#REF!,MATCH($A243,#REF!,0))),"")</f>
        <v/>
      </c>
      <c r="L243" s="72" t="str">
        <f>IFERROR(INDEX(#REF!,MATCH(INDEX(#REF!,MATCH($A243,#REF!,0)),#REF!,0),'Recurrent profile helpers'!L$2)*IF($A243="", "0", INDEX(#REF!,MATCH($A243,#REF!,0))),"")</f>
        <v/>
      </c>
      <c r="M243" s="72" t="str">
        <f>IFERROR(INDEX(#REF!,MATCH(INDEX(#REF!,MATCH($A243,#REF!,0)),#REF!,0),'Recurrent profile helpers'!M$2)*IF($A243="", "0", INDEX(#REF!,MATCH($A243,#REF!,0))),"")</f>
        <v/>
      </c>
      <c r="N243" s="72" t="str">
        <f>IFERROR(INDEX(#REF!,MATCH(INDEX(#REF!,MATCH($A243,#REF!,0)),#REF!,0),'Recurrent profile helpers'!N$2)*IF($A243="", "0", INDEX(#REF!,MATCH($A243,#REF!,0))),"")</f>
        <v/>
      </c>
    </row>
    <row r="244" spans="1:14">
      <c r="A244" t="str">
        <f t="array" ref="A244">IFERROR(INDEX(#REF!, SMALL(IF((MID(#REF!,2,1)="."),ROW($A$6:$A$4897)-ROW($A$6)+1,IF((MID(#REF!,3,1)="."),ROW($A$6:$A$4892)-ROW($A$6)+1)), ROW(242:242))),"" )</f>
        <v/>
      </c>
      <c r="B244" s="72" t="str">
        <f>IF($A244="", "", INDEX(#REF!,MATCH($A244,#REF!,0)))</f>
        <v/>
      </c>
      <c r="C244" s="72" t="str">
        <f>IFERROR(INDEX(#REF!,MATCH(INDEX(#REF!,MATCH($A244,#REF!,0)),#REF!,0),'Recurrent profile helpers'!C$2)*IF($A244="", "0", INDEX(#REF!,MATCH($A244,#REF!,0))),"")</f>
        <v/>
      </c>
      <c r="D244" s="72" t="str">
        <f>IFERROR(INDEX(#REF!,MATCH(INDEX(#REF!,MATCH($A244,#REF!,0)),#REF!,0),'Recurrent profile helpers'!D$2)*IF($A244="", "0", INDEX(#REF!,MATCH($A244,#REF!,0))),"")</f>
        <v/>
      </c>
      <c r="E244" s="72" t="str">
        <f>IFERROR(INDEX(#REF!,MATCH(INDEX(#REF!,MATCH($A244,#REF!,0)),#REF!,0),'Recurrent profile helpers'!E$2)*IF($A244="", "0", INDEX(#REF!,MATCH($A244,#REF!,0))),"")</f>
        <v/>
      </c>
      <c r="F244" s="72" t="str">
        <f>IFERROR(INDEX(#REF!,MATCH(INDEX(#REF!,MATCH($A244,#REF!,0)),#REF!,0),'Recurrent profile helpers'!F$2)*IF($A244="", "0", INDEX(#REF!,MATCH($A244,#REF!,0))),"")</f>
        <v/>
      </c>
      <c r="G244" s="72" t="str">
        <f>IFERROR(INDEX(#REF!,MATCH(INDEX(#REF!,MATCH($A244,#REF!,0)),#REF!,0),'Recurrent profile helpers'!G$2)*IF($A244="", "0", INDEX(#REF!,MATCH($A244,#REF!,0))),"")</f>
        <v/>
      </c>
      <c r="H244" s="72" t="str">
        <f>IFERROR(INDEX(#REF!,MATCH(INDEX(#REF!,MATCH($A244,#REF!,0)),#REF!,0),'Recurrent profile helpers'!H$2)*IF($A244="", "0", INDEX(#REF!,MATCH($A244,#REF!,0))),"")</f>
        <v/>
      </c>
      <c r="I244" s="72" t="str">
        <f>IFERROR(INDEX(#REF!,MATCH(INDEX(#REF!,MATCH($A244,#REF!,0)),#REF!,0),'Recurrent profile helpers'!I$2)*IF($A244="", "0", INDEX(#REF!,MATCH($A244,#REF!,0))),"")</f>
        <v/>
      </c>
      <c r="J244" s="72" t="str">
        <f>IFERROR(INDEX(#REF!,MATCH(INDEX(#REF!,MATCH($A244,#REF!,0)),#REF!,0),'Recurrent profile helpers'!J$2)*IF($A244="", "0", INDEX(#REF!,MATCH($A244,#REF!,0))),"")</f>
        <v/>
      </c>
      <c r="K244" s="72" t="str">
        <f>IFERROR(INDEX(#REF!,MATCH(INDEX(#REF!,MATCH($A244,#REF!,0)),#REF!,0),'Recurrent profile helpers'!K$2)*IF($A244="", "0", INDEX(#REF!,MATCH($A244,#REF!,0))),"")</f>
        <v/>
      </c>
      <c r="L244" s="72" t="str">
        <f>IFERROR(INDEX(#REF!,MATCH(INDEX(#REF!,MATCH($A244,#REF!,0)),#REF!,0),'Recurrent profile helpers'!L$2)*IF($A244="", "0", INDEX(#REF!,MATCH($A244,#REF!,0))),"")</f>
        <v/>
      </c>
      <c r="M244" s="72" t="str">
        <f>IFERROR(INDEX(#REF!,MATCH(INDEX(#REF!,MATCH($A244,#REF!,0)),#REF!,0),'Recurrent profile helpers'!M$2)*IF($A244="", "0", INDEX(#REF!,MATCH($A244,#REF!,0))),"")</f>
        <v/>
      </c>
      <c r="N244" s="72" t="str">
        <f>IFERROR(INDEX(#REF!,MATCH(INDEX(#REF!,MATCH($A244,#REF!,0)),#REF!,0),'Recurrent profile helpers'!N$2)*IF($A244="", "0", INDEX(#REF!,MATCH($A244,#REF!,0))),"")</f>
        <v/>
      </c>
    </row>
    <row r="245" spans="1:14">
      <c r="A245" t="str">
        <f t="array" ref="A245">IFERROR(INDEX(#REF!, SMALL(IF((MID(#REF!,2,1)="."),ROW($A$6:$A$4897)-ROW($A$6)+1,IF((MID(#REF!,3,1)="."),ROW($A$6:$A$4892)-ROW($A$6)+1)), ROW(243:243))),"" )</f>
        <v/>
      </c>
      <c r="B245" s="72" t="str">
        <f>IF($A245="", "", INDEX(#REF!,MATCH($A245,#REF!,0)))</f>
        <v/>
      </c>
      <c r="C245" s="72" t="str">
        <f>IFERROR(INDEX(#REF!,MATCH(INDEX(#REF!,MATCH($A245,#REF!,0)),#REF!,0),'Recurrent profile helpers'!C$2)*IF($A245="", "0", INDEX(#REF!,MATCH($A245,#REF!,0))),"")</f>
        <v/>
      </c>
      <c r="D245" s="72" t="str">
        <f>IFERROR(INDEX(#REF!,MATCH(INDEX(#REF!,MATCH($A245,#REF!,0)),#REF!,0),'Recurrent profile helpers'!D$2)*IF($A245="", "0", INDEX(#REF!,MATCH($A245,#REF!,0))),"")</f>
        <v/>
      </c>
      <c r="E245" s="72" t="str">
        <f>IFERROR(INDEX(#REF!,MATCH(INDEX(#REF!,MATCH($A245,#REF!,0)),#REF!,0),'Recurrent profile helpers'!E$2)*IF($A245="", "0", INDEX(#REF!,MATCH($A245,#REF!,0))),"")</f>
        <v/>
      </c>
      <c r="F245" s="72" t="str">
        <f>IFERROR(INDEX(#REF!,MATCH(INDEX(#REF!,MATCH($A245,#REF!,0)),#REF!,0),'Recurrent profile helpers'!F$2)*IF($A245="", "0", INDEX(#REF!,MATCH($A245,#REF!,0))),"")</f>
        <v/>
      </c>
      <c r="G245" s="72" t="str">
        <f>IFERROR(INDEX(#REF!,MATCH(INDEX(#REF!,MATCH($A245,#REF!,0)),#REF!,0),'Recurrent profile helpers'!G$2)*IF($A245="", "0", INDEX(#REF!,MATCH($A245,#REF!,0))),"")</f>
        <v/>
      </c>
      <c r="H245" s="72" t="str">
        <f>IFERROR(INDEX(#REF!,MATCH(INDEX(#REF!,MATCH($A245,#REF!,0)),#REF!,0),'Recurrent profile helpers'!H$2)*IF($A245="", "0", INDEX(#REF!,MATCH($A245,#REF!,0))),"")</f>
        <v/>
      </c>
      <c r="I245" s="72" t="str">
        <f>IFERROR(INDEX(#REF!,MATCH(INDEX(#REF!,MATCH($A245,#REF!,0)),#REF!,0),'Recurrent profile helpers'!I$2)*IF($A245="", "0", INDEX(#REF!,MATCH($A245,#REF!,0))),"")</f>
        <v/>
      </c>
      <c r="J245" s="72" t="str">
        <f>IFERROR(INDEX(#REF!,MATCH(INDEX(#REF!,MATCH($A245,#REF!,0)),#REF!,0),'Recurrent profile helpers'!J$2)*IF($A245="", "0", INDEX(#REF!,MATCH($A245,#REF!,0))),"")</f>
        <v/>
      </c>
      <c r="K245" s="72" t="str">
        <f>IFERROR(INDEX(#REF!,MATCH(INDEX(#REF!,MATCH($A245,#REF!,0)),#REF!,0),'Recurrent profile helpers'!K$2)*IF($A245="", "0", INDEX(#REF!,MATCH($A245,#REF!,0))),"")</f>
        <v/>
      </c>
      <c r="L245" s="72" t="str">
        <f>IFERROR(INDEX(#REF!,MATCH(INDEX(#REF!,MATCH($A245,#REF!,0)),#REF!,0),'Recurrent profile helpers'!L$2)*IF($A245="", "0", INDEX(#REF!,MATCH($A245,#REF!,0))),"")</f>
        <v/>
      </c>
      <c r="M245" s="72" t="str">
        <f>IFERROR(INDEX(#REF!,MATCH(INDEX(#REF!,MATCH($A245,#REF!,0)),#REF!,0),'Recurrent profile helpers'!M$2)*IF($A245="", "0", INDEX(#REF!,MATCH($A245,#REF!,0))),"")</f>
        <v/>
      </c>
      <c r="N245" s="72" t="str">
        <f>IFERROR(INDEX(#REF!,MATCH(INDEX(#REF!,MATCH($A245,#REF!,0)),#REF!,0),'Recurrent profile helpers'!N$2)*IF($A245="", "0", INDEX(#REF!,MATCH($A245,#REF!,0))),"")</f>
        <v/>
      </c>
    </row>
    <row r="246" spans="1:14">
      <c r="A246" t="str">
        <f t="array" ref="A246">IFERROR(INDEX(#REF!, SMALL(IF((MID(#REF!,2,1)="."),ROW($A$6:$A$4897)-ROW($A$6)+1,IF((MID(#REF!,3,1)="."),ROW($A$6:$A$4892)-ROW($A$6)+1)), ROW(244:244))),"" )</f>
        <v/>
      </c>
      <c r="B246" s="72" t="str">
        <f>IF($A246="", "", INDEX(#REF!,MATCH($A246,#REF!,0)))</f>
        <v/>
      </c>
      <c r="C246" s="72" t="str">
        <f>IFERROR(INDEX(#REF!,MATCH(INDEX(#REF!,MATCH($A246,#REF!,0)),#REF!,0),'Recurrent profile helpers'!C$2)*IF($A246="", "0", INDEX(#REF!,MATCH($A246,#REF!,0))),"")</f>
        <v/>
      </c>
      <c r="D246" s="72" t="str">
        <f>IFERROR(INDEX(#REF!,MATCH(INDEX(#REF!,MATCH($A246,#REF!,0)),#REF!,0),'Recurrent profile helpers'!D$2)*IF($A246="", "0", INDEX(#REF!,MATCH($A246,#REF!,0))),"")</f>
        <v/>
      </c>
      <c r="E246" s="72" t="str">
        <f>IFERROR(INDEX(#REF!,MATCH(INDEX(#REF!,MATCH($A246,#REF!,0)),#REF!,0),'Recurrent profile helpers'!E$2)*IF($A246="", "0", INDEX(#REF!,MATCH($A246,#REF!,0))),"")</f>
        <v/>
      </c>
      <c r="F246" s="72" t="str">
        <f>IFERROR(INDEX(#REF!,MATCH(INDEX(#REF!,MATCH($A246,#REF!,0)),#REF!,0),'Recurrent profile helpers'!F$2)*IF($A246="", "0", INDEX(#REF!,MATCH($A246,#REF!,0))),"")</f>
        <v/>
      </c>
      <c r="G246" s="72" t="str">
        <f>IFERROR(INDEX(#REF!,MATCH(INDEX(#REF!,MATCH($A246,#REF!,0)),#REF!,0),'Recurrent profile helpers'!G$2)*IF($A246="", "0", INDEX(#REF!,MATCH($A246,#REF!,0))),"")</f>
        <v/>
      </c>
      <c r="H246" s="72" t="str">
        <f>IFERROR(INDEX(#REF!,MATCH(INDEX(#REF!,MATCH($A246,#REF!,0)),#REF!,0),'Recurrent profile helpers'!H$2)*IF($A246="", "0", INDEX(#REF!,MATCH($A246,#REF!,0))),"")</f>
        <v/>
      </c>
      <c r="I246" s="72" t="str">
        <f>IFERROR(INDEX(#REF!,MATCH(INDEX(#REF!,MATCH($A246,#REF!,0)),#REF!,0),'Recurrent profile helpers'!I$2)*IF($A246="", "0", INDEX(#REF!,MATCH($A246,#REF!,0))),"")</f>
        <v/>
      </c>
      <c r="J246" s="72" t="str">
        <f>IFERROR(INDEX(#REF!,MATCH(INDEX(#REF!,MATCH($A246,#REF!,0)),#REF!,0),'Recurrent profile helpers'!J$2)*IF($A246="", "0", INDEX(#REF!,MATCH($A246,#REF!,0))),"")</f>
        <v/>
      </c>
      <c r="K246" s="72" t="str">
        <f>IFERROR(INDEX(#REF!,MATCH(INDEX(#REF!,MATCH($A246,#REF!,0)),#REF!,0),'Recurrent profile helpers'!K$2)*IF($A246="", "0", INDEX(#REF!,MATCH($A246,#REF!,0))),"")</f>
        <v/>
      </c>
      <c r="L246" s="72" t="str">
        <f>IFERROR(INDEX(#REF!,MATCH(INDEX(#REF!,MATCH($A246,#REF!,0)),#REF!,0),'Recurrent profile helpers'!L$2)*IF($A246="", "0", INDEX(#REF!,MATCH($A246,#REF!,0))),"")</f>
        <v/>
      </c>
      <c r="M246" s="72" t="str">
        <f>IFERROR(INDEX(#REF!,MATCH(INDEX(#REF!,MATCH($A246,#REF!,0)),#REF!,0),'Recurrent profile helpers'!M$2)*IF($A246="", "0", INDEX(#REF!,MATCH($A246,#REF!,0))),"")</f>
        <v/>
      </c>
      <c r="N246" s="72" t="str">
        <f>IFERROR(INDEX(#REF!,MATCH(INDEX(#REF!,MATCH($A246,#REF!,0)),#REF!,0),'Recurrent profile helpers'!N$2)*IF($A246="", "0", INDEX(#REF!,MATCH($A246,#REF!,0))),"")</f>
        <v/>
      </c>
    </row>
    <row r="247" spans="1:14">
      <c r="A247" t="str">
        <f t="array" ref="A247">IFERROR(INDEX(#REF!, SMALL(IF((MID(#REF!,2,1)="."),ROW($A$6:$A$4897)-ROW($A$6)+1,IF((MID(#REF!,3,1)="."),ROW($A$6:$A$4892)-ROW($A$6)+1)), ROW(245:245))),"" )</f>
        <v/>
      </c>
      <c r="B247" s="72" t="str">
        <f>IF($A247="", "", INDEX(#REF!,MATCH($A247,#REF!,0)))</f>
        <v/>
      </c>
      <c r="C247" s="72" t="str">
        <f>IFERROR(INDEX(#REF!,MATCH(INDEX(#REF!,MATCH($A247,#REF!,0)),#REF!,0),'Recurrent profile helpers'!C$2)*IF($A247="", "0", INDEX(#REF!,MATCH($A247,#REF!,0))),"")</f>
        <v/>
      </c>
      <c r="D247" s="72" t="str">
        <f>IFERROR(INDEX(#REF!,MATCH(INDEX(#REF!,MATCH($A247,#REF!,0)),#REF!,0),'Recurrent profile helpers'!D$2)*IF($A247="", "0", INDEX(#REF!,MATCH($A247,#REF!,0))),"")</f>
        <v/>
      </c>
      <c r="E247" s="72" t="str">
        <f>IFERROR(INDEX(#REF!,MATCH(INDEX(#REF!,MATCH($A247,#REF!,0)),#REF!,0),'Recurrent profile helpers'!E$2)*IF($A247="", "0", INDEX(#REF!,MATCH($A247,#REF!,0))),"")</f>
        <v/>
      </c>
      <c r="F247" s="72" t="str">
        <f>IFERROR(INDEX(#REF!,MATCH(INDEX(#REF!,MATCH($A247,#REF!,0)),#REF!,0),'Recurrent profile helpers'!F$2)*IF($A247="", "0", INDEX(#REF!,MATCH($A247,#REF!,0))),"")</f>
        <v/>
      </c>
      <c r="G247" s="72" t="str">
        <f>IFERROR(INDEX(#REF!,MATCH(INDEX(#REF!,MATCH($A247,#REF!,0)),#REF!,0),'Recurrent profile helpers'!G$2)*IF($A247="", "0", INDEX(#REF!,MATCH($A247,#REF!,0))),"")</f>
        <v/>
      </c>
      <c r="H247" s="72" t="str">
        <f>IFERROR(INDEX(#REF!,MATCH(INDEX(#REF!,MATCH($A247,#REF!,0)),#REF!,0),'Recurrent profile helpers'!H$2)*IF($A247="", "0", INDEX(#REF!,MATCH($A247,#REF!,0))),"")</f>
        <v/>
      </c>
      <c r="I247" s="72" t="str">
        <f>IFERROR(INDEX(#REF!,MATCH(INDEX(#REF!,MATCH($A247,#REF!,0)),#REF!,0),'Recurrent profile helpers'!I$2)*IF($A247="", "0", INDEX(#REF!,MATCH($A247,#REF!,0))),"")</f>
        <v/>
      </c>
      <c r="J247" s="72" t="str">
        <f>IFERROR(INDEX(#REF!,MATCH(INDEX(#REF!,MATCH($A247,#REF!,0)),#REF!,0),'Recurrent profile helpers'!J$2)*IF($A247="", "0", INDEX(#REF!,MATCH($A247,#REF!,0))),"")</f>
        <v/>
      </c>
      <c r="K247" s="72" t="str">
        <f>IFERROR(INDEX(#REF!,MATCH(INDEX(#REF!,MATCH($A247,#REF!,0)),#REF!,0),'Recurrent profile helpers'!K$2)*IF($A247="", "0", INDEX(#REF!,MATCH($A247,#REF!,0))),"")</f>
        <v/>
      </c>
      <c r="L247" s="72" t="str">
        <f>IFERROR(INDEX(#REF!,MATCH(INDEX(#REF!,MATCH($A247,#REF!,0)),#REF!,0),'Recurrent profile helpers'!L$2)*IF($A247="", "0", INDEX(#REF!,MATCH($A247,#REF!,0))),"")</f>
        <v/>
      </c>
      <c r="M247" s="72" t="str">
        <f>IFERROR(INDEX(#REF!,MATCH(INDEX(#REF!,MATCH($A247,#REF!,0)),#REF!,0),'Recurrent profile helpers'!M$2)*IF($A247="", "0", INDEX(#REF!,MATCH($A247,#REF!,0))),"")</f>
        <v/>
      </c>
      <c r="N247" s="72" t="str">
        <f>IFERROR(INDEX(#REF!,MATCH(INDEX(#REF!,MATCH($A247,#REF!,0)),#REF!,0),'Recurrent profile helpers'!N$2)*IF($A247="", "0", INDEX(#REF!,MATCH($A247,#REF!,0))),"")</f>
        <v/>
      </c>
    </row>
    <row r="248" spans="1:14">
      <c r="A248" t="str">
        <f t="array" ref="A248">IFERROR(INDEX(#REF!, SMALL(IF((MID(#REF!,2,1)="."),ROW($A$6:$A$4897)-ROW($A$6)+1,IF((MID(#REF!,3,1)="."),ROW($A$6:$A$4892)-ROW($A$6)+1)), ROW(246:246))),"" )</f>
        <v/>
      </c>
      <c r="B248" s="72" t="str">
        <f>IF($A248="", "", INDEX(#REF!,MATCH($A248,#REF!,0)))</f>
        <v/>
      </c>
      <c r="C248" s="72" t="str">
        <f>IFERROR(INDEX(#REF!,MATCH(INDEX(#REF!,MATCH($A248,#REF!,0)),#REF!,0),'Recurrent profile helpers'!C$2)*IF($A248="", "0", INDEX(#REF!,MATCH($A248,#REF!,0))),"")</f>
        <v/>
      </c>
      <c r="D248" s="72" t="str">
        <f>IFERROR(INDEX(#REF!,MATCH(INDEX(#REF!,MATCH($A248,#REF!,0)),#REF!,0),'Recurrent profile helpers'!D$2)*IF($A248="", "0", INDEX(#REF!,MATCH($A248,#REF!,0))),"")</f>
        <v/>
      </c>
      <c r="E248" s="72" t="str">
        <f>IFERROR(INDEX(#REF!,MATCH(INDEX(#REF!,MATCH($A248,#REF!,0)),#REF!,0),'Recurrent profile helpers'!E$2)*IF($A248="", "0", INDEX(#REF!,MATCH($A248,#REF!,0))),"")</f>
        <v/>
      </c>
      <c r="F248" s="72" t="str">
        <f>IFERROR(INDEX(#REF!,MATCH(INDEX(#REF!,MATCH($A248,#REF!,0)),#REF!,0),'Recurrent profile helpers'!F$2)*IF($A248="", "0", INDEX(#REF!,MATCH($A248,#REF!,0))),"")</f>
        <v/>
      </c>
      <c r="G248" s="72" t="str">
        <f>IFERROR(INDEX(#REF!,MATCH(INDEX(#REF!,MATCH($A248,#REF!,0)),#REF!,0),'Recurrent profile helpers'!G$2)*IF($A248="", "0", INDEX(#REF!,MATCH($A248,#REF!,0))),"")</f>
        <v/>
      </c>
      <c r="H248" s="72" t="str">
        <f>IFERROR(INDEX(#REF!,MATCH(INDEX(#REF!,MATCH($A248,#REF!,0)),#REF!,0),'Recurrent profile helpers'!H$2)*IF($A248="", "0", INDEX(#REF!,MATCH($A248,#REF!,0))),"")</f>
        <v/>
      </c>
      <c r="I248" s="72" t="str">
        <f>IFERROR(INDEX(#REF!,MATCH(INDEX(#REF!,MATCH($A248,#REF!,0)),#REF!,0),'Recurrent profile helpers'!I$2)*IF($A248="", "0", INDEX(#REF!,MATCH($A248,#REF!,0))),"")</f>
        <v/>
      </c>
      <c r="J248" s="72" t="str">
        <f>IFERROR(INDEX(#REF!,MATCH(INDEX(#REF!,MATCH($A248,#REF!,0)),#REF!,0),'Recurrent profile helpers'!J$2)*IF($A248="", "0", INDEX(#REF!,MATCH($A248,#REF!,0))),"")</f>
        <v/>
      </c>
      <c r="K248" s="72" t="str">
        <f>IFERROR(INDEX(#REF!,MATCH(INDEX(#REF!,MATCH($A248,#REF!,0)),#REF!,0),'Recurrent profile helpers'!K$2)*IF($A248="", "0", INDEX(#REF!,MATCH($A248,#REF!,0))),"")</f>
        <v/>
      </c>
      <c r="L248" s="72" t="str">
        <f>IFERROR(INDEX(#REF!,MATCH(INDEX(#REF!,MATCH($A248,#REF!,0)),#REF!,0),'Recurrent profile helpers'!L$2)*IF($A248="", "0", INDEX(#REF!,MATCH($A248,#REF!,0))),"")</f>
        <v/>
      </c>
      <c r="M248" s="72" t="str">
        <f>IFERROR(INDEX(#REF!,MATCH(INDEX(#REF!,MATCH($A248,#REF!,0)),#REF!,0),'Recurrent profile helpers'!M$2)*IF($A248="", "0", INDEX(#REF!,MATCH($A248,#REF!,0))),"")</f>
        <v/>
      </c>
      <c r="N248" s="72" t="str">
        <f>IFERROR(INDEX(#REF!,MATCH(INDEX(#REF!,MATCH($A248,#REF!,0)),#REF!,0),'Recurrent profile helpers'!N$2)*IF($A248="", "0", INDEX(#REF!,MATCH($A248,#REF!,0))),"")</f>
        <v/>
      </c>
    </row>
    <row r="249" spans="1:14">
      <c r="A249" t="str">
        <f t="array" ref="A249">IFERROR(INDEX(#REF!, SMALL(IF((MID(#REF!,2,1)="."),ROW($A$6:$A$4897)-ROW($A$6)+1,IF((MID(#REF!,3,1)="."),ROW($A$6:$A$4892)-ROW($A$6)+1)), ROW(247:247))),"" )</f>
        <v/>
      </c>
      <c r="B249" s="72" t="str">
        <f>IF($A249="", "", INDEX(#REF!,MATCH($A249,#REF!,0)))</f>
        <v/>
      </c>
      <c r="C249" s="72" t="str">
        <f>IFERROR(INDEX(#REF!,MATCH(INDEX(#REF!,MATCH($A249,#REF!,0)),#REF!,0),'Recurrent profile helpers'!C$2)*IF($A249="", "0", INDEX(#REF!,MATCH($A249,#REF!,0))),"")</f>
        <v/>
      </c>
      <c r="D249" s="72" t="str">
        <f>IFERROR(INDEX(#REF!,MATCH(INDEX(#REF!,MATCH($A249,#REF!,0)),#REF!,0),'Recurrent profile helpers'!D$2)*IF($A249="", "0", INDEX(#REF!,MATCH($A249,#REF!,0))),"")</f>
        <v/>
      </c>
      <c r="E249" s="72" t="str">
        <f>IFERROR(INDEX(#REF!,MATCH(INDEX(#REF!,MATCH($A249,#REF!,0)),#REF!,0),'Recurrent profile helpers'!E$2)*IF($A249="", "0", INDEX(#REF!,MATCH($A249,#REF!,0))),"")</f>
        <v/>
      </c>
      <c r="F249" s="72" t="str">
        <f>IFERROR(INDEX(#REF!,MATCH(INDEX(#REF!,MATCH($A249,#REF!,0)),#REF!,0),'Recurrent profile helpers'!F$2)*IF($A249="", "0", INDEX(#REF!,MATCH($A249,#REF!,0))),"")</f>
        <v/>
      </c>
      <c r="G249" s="72" t="str">
        <f>IFERROR(INDEX(#REF!,MATCH(INDEX(#REF!,MATCH($A249,#REF!,0)),#REF!,0),'Recurrent profile helpers'!G$2)*IF($A249="", "0", INDEX(#REF!,MATCH($A249,#REF!,0))),"")</f>
        <v/>
      </c>
      <c r="H249" s="72" t="str">
        <f>IFERROR(INDEX(#REF!,MATCH(INDEX(#REF!,MATCH($A249,#REF!,0)),#REF!,0),'Recurrent profile helpers'!H$2)*IF($A249="", "0", INDEX(#REF!,MATCH($A249,#REF!,0))),"")</f>
        <v/>
      </c>
      <c r="I249" s="72" t="str">
        <f>IFERROR(INDEX(#REF!,MATCH(INDEX(#REF!,MATCH($A249,#REF!,0)),#REF!,0),'Recurrent profile helpers'!I$2)*IF($A249="", "0", INDEX(#REF!,MATCH($A249,#REF!,0))),"")</f>
        <v/>
      </c>
      <c r="J249" s="72" t="str">
        <f>IFERROR(INDEX(#REF!,MATCH(INDEX(#REF!,MATCH($A249,#REF!,0)),#REF!,0),'Recurrent profile helpers'!J$2)*IF($A249="", "0", INDEX(#REF!,MATCH($A249,#REF!,0))),"")</f>
        <v/>
      </c>
      <c r="K249" s="72" t="str">
        <f>IFERROR(INDEX(#REF!,MATCH(INDEX(#REF!,MATCH($A249,#REF!,0)),#REF!,0),'Recurrent profile helpers'!K$2)*IF($A249="", "0", INDEX(#REF!,MATCH($A249,#REF!,0))),"")</f>
        <v/>
      </c>
      <c r="L249" s="72" t="str">
        <f>IFERROR(INDEX(#REF!,MATCH(INDEX(#REF!,MATCH($A249,#REF!,0)),#REF!,0),'Recurrent profile helpers'!L$2)*IF($A249="", "0", INDEX(#REF!,MATCH($A249,#REF!,0))),"")</f>
        <v/>
      </c>
      <c r="M249" s="72" t="str">
        <f>IFERROR(INDEX(#REF!,MATCH(INDEX(#REF!,MATCH($A249,#REF!,0)),#REF!,0),'Recurrent profile helpers'!M$2)*IF($A249="", "0", INDEX(#REF!,MATCH($A249,#REF!,0))),"")</f>
        <v/>
      </c>
      <c r="N249" s="72" t="str">
        <f>IFERROR(INDEX(#REF!,MATCH(INDEX(#REF!,MATCH($A249,#REF!,0)),#REF!,0),'Recurrent profile helpers'!N$2)*IF($A249="", "0", INDEX(#REF!,MATCH($A249,#REF!,0))),"")</f>
        <v/>
      </c>
    </row>
    <row r="250" spans="1:14">
      <c r="A250" t="str">
        <f t="array" ref="A250">IFERROR(INDEX(#REF!, SMALL(IF((MID(#REF!,2,1)="."),ROW($A$6:$A$4897)-ROW($A$6)+1,IF((MID(#REF!,3,1)="."),ROW($A$6:$A$4892)-ROW($A$6)+1)), ROW(248:248))),"" )</f>
        <v/>
      </c>
      <c r="B250" s="72" t="str">
        <f>IF($A250="", "", INDEX(#REF!,MATCH($A250,#REF!,0)))</f>
        <v/>
      </c>
      <c r="C250" s="72" t="str">
        <f>IFERROR(INDEX(#REF!,MATCH(INDEX(#REF!,MATCH($A250,#REF!,0)),#REF!,0),'Recurrent profile helpers'!C$2)*IF($A250="", "0", INDEX(#REF!,MATCH($A250,#REF!,0))),"")</f>
        <v/>
      </c>
      <c r="D250" s="72" t="str">
        <f>IFERROR(INDEX(#REF!,MATCH(INDEX(#REF!,MATCH($A250,#REF!,0)),#REF!,0),'Recurrent profile helpers'!D$2)*IF($A250="", "0", INDEX(#REF!,MATCH($A250,#REF!,0))),"")</f>
        <v/>
      </c>
      <c r="E250" s="72" t="str">
        <f>IFERROR(INDEX(#REF!,MATCH(INDEX(#REF!,MATCH($A250,#REF!,0)),#REF!,0),'Recurrent profile helpers'!E$2)*IF($A250="", "0", INDEX(#REF!,MATCH($A250,#REF!,0))),"")</f>
        <v/>
      </c>
      <c r="F250" s="72" t="str">
        <f>IFERROR(INDEX(#REF!,MATCH(INDEX(#REF!,MATCH($A250,#REF!,0)),#REF!,0),'Recurrent profile helpers'!F$2)*IF($A250="", "0", INDEX(#REF!,MATCH($A250,#REF!,0))),"")</f>
        <v/>
      </c>
      <c r="G250" s="72" t="str">
        <f>IFERROR(INDEX(#REF!,MATCH(INDEX(#REF!,MATCH($A250,#REF!,0)),#REF!,0),'Recurrent profile helpers'!G$2)*IF($A250="", "0", INDEX(#REF!,MATCH($A250,#REF!,0))),"")</f>
        <v/>
      </c>
      <c r="H250" s="72" t="str">
        <f>IFERROR(INDEX(#REF!,MATCH(INDEX(#REF!,MATCH($A250,#REF!,0)),#REF!,0),'Recurrent profile helpers'!H$2)*IF($A250="", "0", INDEX(#REF!,MATCH($A250,#REF!,0))),"")</f>
        <v/>
      </c>
      <c r="I250" s="72" t="str">
        <f>IFERROR(INDEX(#REF!,MATCH(INDEX(#REF!,MATCH($A250,#REF!,0)),#REF!,0),'Recurrent profile helpers'!I$2)*IF($A250="", "0", INDEX(#REF!,MATCH($A250,#REF!,0))),"")</f>
        <v/>
      </c>
      <c r="J250" s="72" t="str">
        <f>IFERROR(INDEX(#REF!,MATCH(INDEX(#REF!,MATCH($A250,#REF!,0)),#REF!,0),'Recurrent profile helpers'!J$2)*IF($A250="", "0", INDEX(#REF!,MATCH($A250,#REF!,0))),"")</f>
        <v/>
      </c>
      <c r="K250" s="72" t="str">
        <f>IFERROR(INDEX(#REF!,MATCH(INDEX(#REF!,MATCH($A250,#REF!,0)),#REF!,0),'Recurrent profile helpers'!K$2)*IF($A250="", "0", INDEX(#REF!,MATCH($A250,#REF!,0))),"")</f>
        <v/>
      </c>
      <c r="L250" s="72" t="str">
        <f>IFERROR(INDEX(#REF!,MATCH(INDEX(#REF!,MATCH($A250,#REF!,0)),#REF!,0),'Recurrent profile helpers'!L$2)*IF($A250="", "0", INDEX(#REF!,MATCH($A250,#REF!,0))),"")</f>
        <v/>
      </c>
      <c r="M250" s="72" t="str">
        <f>IFERROR(INDEX(#REF!,MATCH(INDEX(#REF!,MATCH($A250,#REF!,0)),#REF!,0),'Recurrent profile helpers'!M$2)*IF($A250="", "0", INDEX(#REF!,MATCH($A250,#REF!,0))),"")</f>
        <v/>
      </c>
      <c r="N250" s="72" t="str">
        <f>IFERROR(INDEX(#REF!,MATCH(INDEX(#REF!,MATCH($A250,#REF!,0)),#REF!,0),'Recurrent profile helpers'!N$2)*IF($A250="", "0", INDEX(#REF!,MATCH($A250,#REF!,0))),"")</f>
        <v/>
      </c>
    </row>
    <row r="251" spans="1:14">
      <c r="A251" t="str">
        <f t="array" ref="A251">IFERROR(INDEX(#REF!, SMALL(IF((MID(#REF!,2,1)="."),ROW($A$6:$A$4897)-ROW($A$6)+1,IF((MID(#REF!,3,1)="."),ROW($A$6:$A$4892)-ROW($A$6)+1)), ROW(249:249))),"" )</f>
        <v/>
      </c>
      <c r="B251" s="72" t="str">
        <f>IF($A251="", "", INDEX(#REF!,MATCH($A251,#REF!,0)))</f>
        <v/>
      </c>
      <c r="C251" s="72" t="str">
        <f>IFERROR(INDEX(#REF!,MATCH(INDEX(#REF!,MATCH($A251,#REF!,0)),#REF!,0),'Recurrent profile helpers'!C$2)*IF($A251="", "0", INDEX(#REF!,MATCH($A251,#REF!,0))),"")</f>
        <v/>
      </c>
      <c r="D251" s="72" t="str">
        <f>IFERROR(INDEX(#REF!,MATCH(INDEX(#REF!,MATCH($A251,#REF!,0)),#REF!,0),'Recurrent profile helpers'!D$2)*IF($A251="", "0", INDEX(#REF!,MATCH($A251,#REF!,0))),"")</f>
        <v/>
      </c>
      <c r="E251" s="72" t="str">
        <f>IFERROR(INDEX(#REF!,MATCH(INDEX(#REF!,MATCH($A251,#REF!,0)),#REF!,0),'Recurrent profile helpers'!E$2)*IF($A251="", "0", INDEX(#REF!,MATCH($A251,#REF!,0))),"")</f>
        <v/>
      </c>
      <c r="F251" s="72" t="str">
        <f>IFERROR(INDEX(#REF!,MATCH(INDEX(#REF!,MATCH($A251,#REF!,0)),#REF!,0),'Recurrent profile helpers'!F$2)*IF($A251="", "0", INDEX(#REF!,MATCH($A251,#REF!,0))),"")</f>
        <v/>
      </c>
      <c r="G251" s="72" t="str">
        <f>IFERROR(INDEX(#REF!,MATCH(INDEX(#REF!,MATCH($A251,#REF!,0)),#REF!,0),'Recurrent profile helpers'!G$2)*IF($A251="", "0", INDEX(#REF!,MATCH($A251,#REF!,0))),"")</f>
        <v/>
      </c>
      <c r="H251" s="72" t="str">
        <f>IFERROR(INDEX(#REF!,MATCH(INDEX(#REF!,MATCH($A251,#REF!,0)),#REF!,0),'Recurrent profile helpers'!H$2)*IF($A251="", "0", INDEX(#REF!,MATCH($A251,#REF!,0))),"")</f>
        <v/>
      </c>
      <c r="I251" s="72" t="str">
        <f>IFERROR(INDEX(#REF!,MATCH(INDEX(#REF!,MATCH($A251,#REF!,0)),#REF!,0),'Recurrent profile helpers'!I$2)*IF($A251="", "0", INDEX(#REF!,MATCH($A251,#REF!,0))),"")</f>
        <v/>
      </c>
      <c r="J251" s="72" t="str">
        <f>IFERROR(INDEX(#REF!,MATCH(INDEX(#REF!,MATCH($A251,#REF!,0)),#REF!,0),'Recurrent profile helpers'!J$2)*IF($A251="", "0", INDEX(#REF!,MATCH($A251,#REF!,0))),"")</f>
        <v/>
      </c>
      <c r="K251" s="72" t="str">
        <f>IFERROR(INDEX(#REF!,MATCH(INDEX(#REF!,MATCH($A251,#REF!,0)),#REF!,0),'Recurrent profile helpers'!K$2)*IF($A251="", "0", INDEX(#REF!,MATCH($A251,#REF!,0))),"")</f>
        <v/>
      </c>
      <c r="L251" s="72" t="str">
        <f>IFERROR(INDEX(#REF!,MATCH(INDEX(#REF!,MATCH($A251,#REF!,0)),#REF!,0),'Recurrent profile helpers'!L$2)*IF($A251="", "0", INDEX(#REF!,MATCH($A251,#REF!,0))),"")</f>
        <v/>
      </c>
      <c r="M251" s="72" t="str">
        <f>IFERROR(INDEX(#REF!,MATCH(INDEX(#REF!,MATCH($A251,#REF!,0)),#REF!,0),'Recurrent profile helpers'!M$2)*IF($A251="", "0", INDEX(#REF!,MATCH($A251,#REF!,0))),"")</f>
        <v/>
      </c>
      <c r="N251" s="72" t="str">
        <f>IFERROR(INDEX(#REF!,MATCH(INDEX(#REF!,MATCH($A251,#REF!,0)),#REF!,0),'Recurrent profile helpers'!N$2)*IF($A251="", "0", INDEX(#REF!,MATCH($A251,#REF!,0))),"")</f>
        <v/>
      </c>
    </row>
    <row r="252" spans="1:14">
      <c r="A252" t="str">
        <f t="array" ref="A252">IFERROR(INDEX(#REF!, SMALL(IF((MID(#REF!,2,1)="."),ROW($A$6:$A$4897)-ROW($A$6)+1,IF((MID(#REF!,3,1)="."),ROW($A$6:$A$4892)-ROW($A$6)+1)), ROW(250:250))),"" )</f>
        <v/>
      </c>
      <c r="B252" s="72" t="str">
        <f>IF($A252="", "", INDEX(#REF!,MATCH($A252,#REF!,0)))</f>
        <v/>
      </c>
      <c r="C252" s="72" t="str">
        <f>IFERROR(INDEX(#REF!,MATCH(INDEX(#REF!,MATCH($A252,#REF!,0)),#REF!,0),'Recurrent profile helpers'!C$2)*IF($A252="", "0", INDEX(#REF!,MATCH($A252,#REF!,0))),"")</f>
        <v/>
      </c>
      <c r="D252" s="72" t="str">
        <f>IFERROR(INDEX(#REF!,MATCH(INDEX(#REF!,MATCH($A252,#REF!,0)),#REF!,0),'Recurrent profile helpers'!D$2)*IF($A252="", "0", INDEX(#REF!,MATCH($A252,#REF!,0))),"")</f>
        <v/>
      </c>
      <c r="E252" s="72" t="str">
        <f>IFERROR(INDEX(#REF!,MATCH(INDEX(#REF!,MATCH($A252,#REF!,0)),#REF!,0),'Recurrent profile helpers'!E$2)*IF($A252="", "0", INDEX(#REF!,MATCH($A252,#REF!,0))),"")</f>
        <v/>
      </c>
      <c r="F252" s="72" t="str">
        <f>IFERROR(INDEX(#REF!,MATCH(INDEX(#REF!,MATCH($A252,#REF!,0)),#REF!,0),'Recurrent profile helpers'!F$2)*IF($A252="", "0", INDEX(#REF!,MATCH($A252,#REF!,0))),"")</f>
        <v/>
      </c>
      <c r="G252" s="72" t="str">
        <f>IFERROR(INDEX(#REF!,MATCH(INDEX(#REF!,MATCH($A252,#REF!,0)),#REF!,0),'Recurrent profile helpers'!G$2)*IF($A252="", "0", INDEX(#REF!,MATCH($A252,#REF!,0))),"")</f>
        <v/>
      </c>
      <c r="H252" s="72" t="str">
        <f>IFERROR(INDEX(#REF!,MATCH(INDEX(#REF!,MATCH($A252,#REF!,0)),#REF!,0),'Recurrent profile helpers'!H$2)*IF($A252="", "0", INDEX(#REF!,MATCH($A252,#REF!,0))),"")</f>
        <v/>
      </c>
      <c r="I252" s="72" t="str">
        <f>IFERROR(INDEX(#REF!,MATCH(INDEX(#REF!,MATCH($A252,#REF!,0)),#REF!,0),'Recurrent profile helpers'!I$2)*IF($A252="", "0", INDEX(#REF!,MATCH($A252,#REF!,0))),"")</f>
        <v/>
      </c>
      <c r="J252" s="72" t="str">
        <f>IFERROR(INDEX(#REF!,MATCH(INDEX(#REF!,MATCH($A252,#REF!,0)),#REF!,0),'Recurrent profile helpers'!J$2)*IF($A252="", "0", INDEX(#REF!,MATCH($A252,#REF!,0))),"")</f>
        <v/>
      </c>
      <c r="K252" s="72" t="str">
        <f>IFERROR(INDEX(#REF!,MATCH(INDEX(#REF!,MATCH($A252,#REF!,0)),#REF!,0),'Recurrent profile helpers'!K$2)*IF($A252="", "0", INDEX(#REF!,MATCH($A252,#REF!,0))),"")</f>
        <v/>
      </c>
      <c r="L252" s="72" t="str">
        <f>IFERROR(INDEX(#REF!,MATCH(INDEX(#REF!,MATCH($A252,#REF!,0)),#REF!,0),'Recurrent profile helpers'!L$2)*IF($A252="", "0", INDEX(#REF!,MATCH($A252,#REF!,0))),"")</f>
        <v/>
      </c>
      <c r="M252" s="72" t="str">
        <f>IFERROR(INDEX(#REF!,MATCH(INDEX(#REF!,MATCH($A252,#REF!,0)),#REF!,0),'Recurrent profile helpers'!M$2)*IF($A252="", "0", INDEX(#REF!,MATCH($A252,#REF!,0))),"")</f>
        <v/>
      </c>
      <c r="N252" s="72" t="str">
        <f>IFERROR(INDEX(#REF!,MATCH(INDEX(#REF!,MATCH($A252,#REF!,0)),#REF!,0),'Recurrent profile helpers'!N$2)*IF($A252="", "0", INDEX(#REF!,MATCH($A252,#REF!,0))),"")</f>
        <v/>
      </c>
    </row>
    <row r="253" spans="1:14">
      <c r="A253" t="str">
        <f t="array" ref="A253">IFERROR(INDEX(#REF!, SMALL(IF((MID(#REF!,2,1)="."),ROW($A$6:$A$4897)-ROW($A$6)+1,IF((MID(#REF!,3,1)="."),ROW($A$6:$A$4892)-ROW($A$6)+1)), ROW(251:251))),"" )</f>
        <v/>
      </c>
      <c r="B253" s="72" t="str">
        <f>IF($A253="", "", INDEX(#REF!,MATCH($A253,#REF!,0)))</f>
        <v/>
      </c>
      <c r="C253" s="72" t="str">
        <f>IFERROR(INDEX(#REF!,MATCH(INDEX(#REF!,MATCH($A253,#REF!,0)),#REF!,0),'Recurrent profile helpers'!C$2)*IF($A253="", "0", INDEX(#REF!,MATCH($A253,#REF!,0))),"")</f>
        <v/>
      </c>
      <c r="D253" s="72" t="str">
        <f>IFERROR(INDEX(#REF!,MATCH(INDEX(#REF!,MATCH($A253,#REF!,0)),#REF!,0),'Recurrent profile helpers'!D$2)*IF($A253="", "0", INDEX(#REF!,MATCH($A253,#REF!,0))),"")</f>
        <v/>
      </c>
      <c r="E253" s="72" t="str">
        <f>IFERROR(INDEX(#REF!,MATCH(INDEX(#REF!,MATCH($A253,#REF!,0)),#REF!,0),'Recurrent profile helpers'!E$2)*IF($A253="", "0", INDEX(#REF!,MATCH($A253,#REF!,0))),"")</f>
        <v/>
      </c>
      <c r="F253" s="72" t="str">
        <f>IFERROR(INDEX(#REF!,MATCH(INDEX(#REF!,MATCH($A253,#REF!,0)),#REF!,0),'Recurrent profile helpers'!F$2)*IF($A253="", "0", INDEX(#REF!,MATCH($A253,#REF!,0))),"")</f>
        <v/>
      </c>
      <c r="G253" s="72" t="str">
        <f>IFERROR(INDEX(#REF!,MATCH(INDEX(#REF!,MATCH($A253,#REF!,0)),#REF!,0),'Recurrent profile helpers'!G$2)*IF($A253="", "0", INDEX(#REF!,MATCH($A253,#REF!,0))),"")</f>
        <v/>
      </c>
      <c r="H253" s="72" t="str">
        <f>IFERROR(INDEX(#REF!,MATCH(INDEX(#REF!,MATCH($A253,#REF!,0)),#REF!,0),'Recurrent profile helpers'!H$2)*IF($A253="", "0", INDEX(#REF!,MATCH($A253,#REF!,0))),"")</f>
        <v/>
      </c>
      <c r="I253" s="72" t="str">
        <f>IFERROR(INDEX(#REF!,MATCH(INDEX(#REF!,MATCH($A253,#REF!,0)),#REF!,0),'Recurrent profile helpers'!I$2)*IF($A253="", "0", INDEX(#REF!,MATCH($A253,#REF!,0))),"")</f>
        <v/>
      </c>
      <c r="J253" s="72" t="str">
        <f>IFERROR(INDEX(#REF!,MATCH(INDEX(#REF!,MATCH($A253,#REF!,0)),#REF!,0),'Recurrent profile helpers'!J$2)*IF($A253="", "0", INDEX(#REF!,MATCH($A253,#REF!,0))),"")</f>
        <v/>
      </c>
      <c r="K253" s="72" t="str">
        <f>IFERROR(INDEX(#REF!,MATCH(INDEX(#REF!,MATCH($A253,#REF!,0)),#REF!,0),'Recurrent profile helpers'!K$2)*IF($A253="", "0", INDEX(#REF!,MATCH($A253,#REF!,0))),"")</f>
        <v/>
      </c>
      <c r="L253" s="72" t="str">
        <f>IFERROR(INDEX(#REF!,MATCH(INDEX(#REF!,MATCH($A253,#REF!,0)),#REF!,0),'Recurrent profile helpers'!L$2)*IF($A253="", "0", INDEX(#REF!,MATCH($A253,#REF!,0))),"")</f>
        <v/>
      </c>
      <c r="M253" s="72" t="str">
        <f>IFERROR(INDEX(#REF!,MATCH(INDEX(#REF!,MATCH($A253,#REF!,0)),#REF!,0),'Recurrent profile helpers'!M$2)*IF($A253="", "0", INDEX(#REF!,MATCH($A253,#REF!,0))),"")</f>
        <v/>
      </c>
      <c r="N253" s="72" t="str">
        <f>IFERROR(INDEX(#REF!,MATCH(INDEX(#REF!,MATCH($A253,#REF!,0)),#REF!,0),'Recurrent profile helpers'!N$2)*IF($A253="", "0", INDEX(#REF!,MATCH($A253,#REF!,0))),"")</f>
        <v/>
      </c>
    </row>
    <row r="254" spans="1:14">
      <c r="A254" t="str">
        <f t="array" ref="A254">IFERROR(INDEX(#REF!, SMALL(IF((MID(#REF!,2,1)="."),ROW($A$6:$A$4897)-ROW($A$6)+1,IF((MID(#REF!,3,1)="."),ROW($A$6:$A$4892)-ROW($A$6)+1)), ROW(252:252))),"" )</f>
        <v/>
      </c>
      <c r="B254" s="72" t="str">
        <f>IF($A254="", "", INDEX(#REF!,MATCH($A254,#REF!,0)))</f>
        <v/>
      </c>
      <c r="C254" s="72" t="str">
        <f>IFERROR(INDEX(#REF!,MATCH(INDEX(#REF!,MATCH($A254,#REF!,0)),#REF!,0),'Recurrent profile helpers'!C$2)*IF($A254="", "0", INDEX(#REF!,MATCH($A254,#REF!,0))),"")</f>
        <v/>
      </c>
      <c r="D254" s="72" t="str">
        <f>IFERROR(INDEX(#REF!,MATCH(INDEX(#REF!,MATCH($A254,#REF!,0)),#REF!,0),'Recurrent profile helpers'!D$2)*IF($A254="", "0", INDEX(#REF!,MATCH($A254,#REF!,0))),"")</f>
        <v/>
      </c>
      <c r="E254" s="72" t="str">
        <f>IFERROR(INDEX(#REF!,MATCH(INDEX(#REF!,MATCH($A254,#REF!,0)),#REF!,0),'Recurrent profile helpers'!E$2)*IF($A254="", "0", INDEX(#REF!,MATCH($A254,#REF!,0))),"")</f>
        <v/>
      </c>
      <c r="F254" s="72" t="str">
        <f>IFERROR(INDEX(#REF!,MATCH(INDEX(#REF!,MATCH($A254,#REF!,0)),#REF!,0),'Recurrent profile helpers'!F$2)*IF($A254="", "0", INDEX(#REF!,MATCH($A254,#REF!,0))),"")</f>
        <v/>
      </c>
      <c r="G254" s="72" t="str">
        <f>IFERROR(INDEX(#REF!,MATCH(INDEX(#REF!,MATCH($A254,#REF!,0)),#REF!,0),'Recurrent profile helpers'!G$2)*IF($A254="", "0", INDEX(#REF!,MATCH($A254,#REF!,0))),"")</f>
        <v/>
      </c>
      <c r="H254" s="72" t="str">
        <f>IFERROR(INDEX(#REF!,MATCH(INDEX(#REF!,MATCH($A254,#REF!,0)),#REF!,0),'Recurrent profile helpers'!H$2)*IF($A254="", "0", INDEX(#REF!,MATCH($A254,#REF!,0))),"")</f>
        <v/>
      </c>
      <c r="I254" s="72" t="str">
        <f>IFERROR(INDEX(#REF!,MATCH(INDEX(#REF!,MATCH($A254,#REF!,0)),#REF!,0),'Recurrent profile helpers'!I$2)*IF($A254="", "0", INDEX(#REF!,MATCH($A254,#REF!,0))),"")</f>
        <v/>
      </c>
      <c r="J254" s="72" t="str">
        <f>IFERROR(INDEX(#REF!,MATCH(INDEX(#REF!,MATCH($A254,#REF!,0)),#REF!,0),'Recurrent profile helpers'!J$2)*IF($A254="", "0", INDEX(#REF!,MATCH($A254,#REF!,0))),"")</f>
        <v/>
      </c>
      <c r="K254" s="72" t="str">
        <f>IFERROR(INDEX(#REF!,MATCH(INDEX(#REF!,MATCH($A254,#REF!,0)),#REF!,0),'Recurrent profile helpers'!K$2)*IF($A254="", "0", INDEX(#REF!,MATCH($A254,#REF!,0))),"")</f>
        <v/>
      </c>
      <c r="L254" s="72" t="str">
        <f>IFERROR(INDEX(#REF!,MATCH(INDEX(#REF!,MATCH($A254,#REF!,0)),#REF!,0),'Recurrent profile helpers'!L$2)*IF($A254="", "0", INDEX(#REF!,MATCH($A254,#REF!,0))),"")</f>
        <v/>
      </c>
      <c r="M254" s="72" t="str">
        <f>IFERROR(INDEX(#REF!,MATCH(INDEX(#REF!,MATCH($A254,#REF!,0)),#REF!,0),'Recurrent profile helpers'!M$2)*IF($A254="", "0", INDEX(#REF!,MATCH($A254,#REF!,0))),"")</f>
        <v/>
      </c>
      <c r="N254" s="72" t="str">
        <f>IFERROR(INDEX(#REF!,MATCH(INDEX(#REF!,MATCH($A254,#REF!,0)),#REF!,0),'Recurrent profile helpers'!N$2)*IF($A254="", "0", INDEX(#REF!,MATCH($A254,#REF!,0))),"")</f>
        <v/>
      </c>
    </row>
    <row r="255" spans="1:14">
      <c r="A255" t="str">
        <f t="array" ref="A255">IFERROR(INDEX(#REF!, SMALL(IF((MID(#REF!,2,1)="."),ROW($A$6:$A$4897)-ROW($A$6)+1,IF((MID(#REF!,3,1)="."),ROW($A$6:$A$4892)-ROW($A$6)+1)), ROW(253:253))),"" )</f>
        <v/>
      </c>
      <c r="B255" s="72" t="str">
        <f>IF($A255="", "", INDEX(#REF!,MATCH($A255,#REF!,0)))</f>
        <v/>
      </c>
      <c r="C255" s="72" t="str">
        <f>IFERROR(INDEX(#REF!,MATCH(INDEX(#REF!,MATCH($A255,#REF!,0)),#REF!,0),'Recurrent profile helpers'!C$2)*IF($A255="", "0", INDEX(#REF!,MATCH($A255,#REF!,0))),"")</f>
        <v/>
      </c>
      <c r="D255" s="72" t="str">
        <f>IFERROR(INDEX(#REF!,MATCH(INDEX(#REF!,MATCH($A255,#REF!,0)),#REF!,0),'Recurrent profile helpers'!D$2)*IF($A255="", "0", INDEX(#REF!,MATCH($A255,#REF!,0))),"")</f>
        <v/>
      </c>
      <c r="E255" s="72" t="str">
        <f>IFERROR(INDEX(#REF!,MATCH(INDEX(#REF!,MATCH($A255,#REF!,0)),#REF!,0),'Recurrent profile helpers'!E$2)*IF($A255="", "0", INDEX(#REF!,MATCH($A255,#REF!,0))),"")</f>
        <v/>
      </c>
      <c r="F255" s="72" t="str">
        <f>IFERROR(INDEX(#REF!,MATCH(INDEX(#REF!,MATCH($A255,#REF!,0)),#REF!,0),'Recurrent profile helpers'!F$2)*IF($A255="", "0", INDEX(#REF!,MATCH($A255,#REF!,0))),"")</f>
        <v/>
      </c>
      <c r="G255" s="72" t="str">
        <f>IFERROR(INDEX(#REF!,MATCH(INDEX(#REF!,MATCH($A255,#REF!,0)),#REF!,0),'Recurrent profile helpers'!G$2)*IF($A255="", "0", INDEX(#REF!,MATCH($A255,#REF!,0))),"")</f>
        <v/>
      </c>
      <c r="H255" s="72" t="str">
        <f>IFERROR(INDEX(#REF!,MATCH(INDEX(#REF!,MATCH($A255,#REF!,0)),#REF!,0),'Recurrent profile helpers'!H$2)*IF($A255="", "0", INDEX(#REF!,MATCH($A255,#REF!,0))),"")</f>
        <v/>
      </c>
      <c r="I255" s="72" t="str">
        <f>IFERROR(INDEX(#REF!,MATCH(INDEX(#REF!,MATCH($A255,#REF!,0)),#REF!,0),'Recurrent profile helpers'!I$2)*IF($A255="", "0", INDEX(#REF!,MATCH($A255,#REF!,0))),"")</f>
        <v/>
      </c>
      <c r="J255" s="72" t="str">
        <f>IFERROR(INDEX(#REF!,MATCH(INDEX(#REF!,MATCH($A255,#REF!,0)),#REF!,0),'Recurrent profile helpers'!J$2)*IF($A255="", "0", INDEX(#REF!,MATCH($A255,#REF!,0))),"")</f>
        <v/>
      </c>
      <c r="K255" s="72" t="str">
        <f>IFERROR(INDEX(#REF!,MATCH(INDEX(#REF!,MATCH($A255,#REF!,0)),#REF!,0),'Recurrent profile helpers'!K$2)*IF($A255="", "0", INDEX(#REF!,MATCH($A255,#REF!,0))),"")</f>
        <v/>
      </c>
      <c r="L255" s="72" t="str">
        <f>IFERROR(INDEX(#REF!,MATCH(INDEX(#REF!,MATCH($A255,#REF!,0)),#REF!,0),'Recurrent profile helpers'!L$2)*IF($A255="", "0", INDEX(#REF!,MATCH($A255,#REF!,0))),"")</f>
        <v/>
      </c>
      <c r="M255" s="72" t="str">
        <f>IFERROR(INDEX(#REF!,MATCH(INDEX(#REF!,MATCH($A255,#REF!,0)),#REF!,0),'Recurrent profile helpers'!M$2)*IF($A255="", "0", INDEX(#REF!,MATCH($A255,#REF!,0))),"")</f>
        <v/>
      </c>
      <c r="N255" s="72" t="str">
        <f>IFERROR(INDEX(#REF!,MATCH(INDEX(#REF!,MATCH($A255,#REF!,0)),#REF!,0),'Recurrent profile helpers'!N$2)*IF($A255="", "0", INDEX(#REF!,MATCH($A255,#REF!,0))),"")</f>
        <v/>
      </c>
    </row>
    <row r="256" spans="1:14">
      <c r="A256" t="str">
        <f t="array" ref="A256">IFERROR(INDEX(#REF!, SMALL(IF((MID(#REF!,2,1)="."),ROW($A$6:$A$4897)-ROW($A$6)+1,IF((MID(#REF!,3,1)="."),ROW($A$6:$A$4892)-ROW($A$6)+1)), ROW(254:254))),"" )</f>
        <v/>
      </c>
      <c r="B256" s="72" t="str">
        <f>IF($A256="", "", INDEX(#REF!,MATCH($A256,#REF!,0)))</f>
        <v/>
      </c>
      <c r="C256" s="72" t="str">
        <f>IFERROR(INDEX(#REF!,MATCH(INDEX(#REF!,MATCH($A256,#REF!,0)),#REF!,0),'Recurrent profile helpers'!C$2)*IF($A256="", "0", INDEX(#REF!,MATCH($A256,#REF!,0))),"")</f>
        <v/>
      </c>
      <c r="D256" s="72" t="str">
        <f>IFERROR(INDEX(#REF!,MATCH(INDEX(#REF!,MATCH($A256,#REF!,0)),#REF!,0),'Recurrent profile helpers'!D$2)*IF($A256="", "0", INDEX(#REF!,MATCH($A256,#REF!,0))),"")</f>
        <v/>
      </c>
      <c r="E256" s="72" t="str">
        <f>IFERROR(INDEX(#REF!,MATCH(INDEX(#REF!,MATCH($A256,#REF!,0)),#REF!,0),'Recurrent profile helpers'!E$2)*IF($A256="", "0", INDEX(#REF!,MATCH($A256,#REF!,0))),"")</f>
        <v/>
      </c>
      <c r="F256" s="72" t="str">
        <f>IFERROR(INDEX(#REF!,MATCH(INDEX(#REF!,MATCH($A256,#REF!,0)),#REF!,0),'Recurrent profile helpers'!F$2)*IF($A256="", "0", INDEX(#REF!,MATCH($A256,#REF!,0))),"")</f>
        <v/>
      </c>
      <c r="G256" s="72" t="str">
        <f>IFERROR(INDEX(#REF!,MATCH(INDEX(#REF!,MATCH($A256,#REF!,0)),#REF!,0),'Recurrent profile helpers'!G$2)*IF($A256="", "0", INDEX(#REF!,MATCH($A256,#REF!,0))),"")</f>
        <v/>
      </c>
      <c r="H256" s="72" t="str">
        <f>IFERROR(INDEX(#REF!,MATCH(INDEX(#REF!,MATCH($A256,#REF!,0)),#REF!,0),'Recurrent profile helpers'!H$2)*IF($A256="", "0", INDEX(#REF!,MATCH($A256,#REF!,0))),"")</f>
        <v/>
      </c>
      <c r="I256" s="72" t="str">
        <f>IFERROR(INDEX(#REF!,MATCH(INDEX(#REF!,MATCH($A256,#REF!,0)),#REF!,0),'Recurrent profile helpers'!I$2)*IF($A256="", "0", INDEX(#REF!,MATCH($A256,#REF!,0))),"")</f>
        <v/>
      </c>
      <c r="J256" s="72" t="str">
        <f>IFERROR(INDEX(#REF!,MATCH(INDEX(#REF!,MATCH($A256,#REF!,0)),#REF!,0),'Recurrent profile helpers'!J$2)*IF($A256="", "0", INDEX(#REF!,MATCH($A256,#REF!,0))),"")</f>
        <v/>
      </c>
      <c r="K256" s="72" t="str">
        <f>IFERROR(INDEX(#REF!,MATCH(INDEX(#REF!,MATCH($A256,#REF!,0)),#REF!,0),'Recurrent profile helpers'!K$2)*IF($A256="", "0", INDEX(#REF!,MATCH($A256,#REF!,0))),"")</f>
        <v/>
      </c>
      <c r="L256" s="72" t="str">
        <f>IFERROR(INDEX(#REF!,MATCH(INDEX(#REF!,MATCH($A256,#REF!,0)),#REF!,0),'Recurrent profile helpers'!L$2)*IF($A256="", "0", INDEX(#REF!,MATCH($A256,#REF!,0))),"")</f>
        <v/>
      </c>
      <c r="M256" s="72" t="str">
        <f>IFERROR(INDEX(#REF!,MATCH(INDEX(#REF!,MATCH($A256,#REF!,0)),#REF!,0),'Recurrent profile helpers'!M$2)*IF($A256="", "0", INDEX(#REF!,MATCH($A256,#REF!,0))),"")</f>
        <v/>
      </c>
      <c r="N256" s="72" t="str">
        <f>IFERROR(INDEX(#REF!,MATCH(INDEX(#REF!,MATCH($A256,#REF!,0)),#REF!,0),'Recurrent profile helpers'!N$2)*IF($A256="", "0", INDEX(#REF!,MATCH($A256,#REF!,0))),"")</f>
        <v/>
      </c>
    </row>
    <row r="257" spans="1:14">
      <c r="A257" t="str">
        <f t="array" ref="A257">IFERROR(INDEX(#REF!, SMALL(IF((MID(#REF!,2,1)="."),ROW($A$6:$A$4897)-ROW($A$6)+1,IF((MID(#REF!,3,1)="."),ROW($A$6:$A$4892)-ROW($A$6)+1)), ROW(255:255))),"" )</f>
        <v/>
      </c>
      <c r="B257" s="72" t="str">
        <f>IF($A257="", "", INDEX(#REF!,MATCH($A257,#REF!,0)))</f>
        <v/>
      </c>
      <c r="C257" s="72" t="str">
        <f>IFERROR(INDEX(#REF!,MATCH(INDEX(#REF!,MATCH($A257,#REF!,0)),#REF!,0),'Recurrent profile helpers'!C$2)*IF($A257="", "0", INDEX(#REF!,MATCH($A257,#REF!,0))),"")</f>
        <v/>
      </c>
      <c r="D257" s="72" t="str">
        <f>IFERROR(INDEX(#REF!,MATCH(INDEX(#REF!,MATCH($A257,#REF!,0)),#REF!,0),'Recurrent profile helpers'!D$2)*IF($A257="", "0", INDEX(#REF!,MATCH($A257,#REF!,0))),"")</f>
        <v/>
      </c>
      <c r="E257" s="72" t="str">
        <f>IFERROR(INDEX(#REF!,MATCH(INDEX(#REF!,MATCH($A257,#REF!,0)),#REF!,0),'Recurrent profile helpers'!E$2)*IF($A257="", "0", INDEX(#REF!,MATCH($A257,#REF!,0))),"")</f>
        <v/>
      </c>
      <c r="F257" s="72" t="str">
        <f>IFERROR(INDEX(#REF!,MATCH(INDEX(#REF!,MATCH($A257,#REF!,0)),#REF!,0),'Recurrent profile helpers'!F$2)*IF($A257="", "0", INDEX(#REF!,MATCH($A257,#REF!,0))),"")</f>
        <v/>
      </c>
      <c r="G257" s="72" t="str">
        <f>IFERROR(INDEX(#REF!,MATCH(INDEX(#REF!,MATCH($A257,#REF!,0)),#REF!,0),'Recurrent profile helpers'!G$2)*IF($A257="", "0", INDEX(#REF!,MATCH($A257,#REF!,0))),"")</f>
        <v/>
      </c>
      <c r="H257" s="72" t="str">
        <f>IFERROR(INDEX(#REF!,MATCH(INDEX(#REF!,MATCH($A257,#REF!,0)),#REF!,0),'Recurrent profile helpers'!H$2)*IF($A257="", "0", INDEX(#REF!,MATCH($A257,#REF!,0))),"")</f>
        <v/>
      </c>
      <c r="I257" s="72" t="str">
        <f>IFERROR(INDEX(#REF!,MATCH(INDEX(#REF!,MATCH($A257,#REF!,0)),#REF!,0),'Recurrent profile helpers'!I$2)*IF($A257="", "0", INDEX(#REF!,MATCH($A257,#REF!,0))),"")</f>
        <v/>
      </c>
      <c r="J257" s="72" t="str">
        <f>IFERROR(INDEX(#REF!,MATCH(INDEX(#REF!,MATCH($A257,#REF!,0)),#REF!,0),'Recurrent profile helpers'!J$2)*IF($A257="", "0", INDEX(#REF!,MATCH($A257,#REF!,0))),"")</f>
        <v/>
      </c>
      <c r="K257" s="72" t="str">
        <f>IFERROR(INDEX(#REF!,MATCH(INDEX(#REF!,MATCH($A257,#REF!,0)),#REF!,0),'Recurrent profile helpers'!K$2)*IF($A257="", "0", INDEX(#REF!,MATCH($A257,#REF!,0))),"")</f>
        <v/>
      </c>
      <c r="L257" s="72" t="str">
        <f>IFERROR(INDEX(#REF!,MATCH(INDEX(#REF!,MATCH($A257,#REF!,0)),#REF!,0),'Recurrent profile helpers'!L$2)*IF($A257="", "0", INDEX(#REF!,MATCH($A257,#REF!,0))),"")</f>
        <v/>
      </c>
      <c r="M257" s="72" t="str">
        <f>IFERROR(INDEX(#REF!,MATCH(INDEX(#REF!,MATCH($A257,#REF!,0)),#REF!,0),'Recurrent profile helpers'!M$2)*IF($A257="", "0", INDEX(#REF!,MATCH($A257,#REF!,0))),"")</f>
        <v/>
      </c>
      <c r="N257" s="72" t="str">
        <f>IFERROR(INDEX(#REF!,MATCH(INDEX(#REF!,MATCH($A257,#REF!,0)),#REF!,0),'Recurrent profile helpers'!N$2)*IF($A257="", "0", INDEX(#REF!,MATCH($A257,#REF!,0))),"")</f>
        <v/>
      </c>
    </row>
    <row r="258" spans="1:14">
      <c r="A258" t="str">
        <f t="array" ref="A258">IFERROR(INDEX(#REF!, SMALL(IF((MID(#REF!,2,1)="."),ROW($A$6:$A$4897)-ROW($A$6)+1,IF((MID(#REF!,3,1)="."),ROW($A$6:$A$4892)-ROW($A$6)+1)), ROW(256:256))),"" )</f>
        <v/>
      </c>
      <c r="B258" s="72" t="str">
        <f>IF($A258="", "", INDEX(#REF!,MATCH($A258,#REF!,0)))</f>
        <v/>
      </c>
      <c r="C258" s="72" t="str">
        <f>IFERROR(INDEX(#REF!,MATCH(INDEX(#REF!,MATCH($A258,#REF!,0)),#REF!,0),'Recurrent profile helpers'!C$2)*IF($A258="", "0", INDEX(#REF!,MATCH($A258,#REF!,0))),"")</f>
        <v/>
      </c>
      <c r="D258" s="72" t="str">
        <f>IFERROR(INDEX(#REF!,MATCH(INDEX(#REF!,MATCH($A258,#REF!,0)),#REF!,0),'Recurrent profile helpers'!D$2)*IF($A258="", "0", INDEX(#REF!,MATCH($A258,#REF!,0))),"")</f>
        <v/>
      </c>
      <c r="E258" s="72" t="str">
        <f>IFERROR(INDEX(#REF!,MATCH(INDEX(#REF!,MATCH($A258,#REF!,0)),#REF!,0),'Recurrent profile helpers'!E$2)*IF($A258="", "0", INDEX(#REF!,MATCH($A258,#REF!,0))),"")</f>
        <v/>
      </c>
      <c r="F258" s="72" t="str">
        <f>IFERROR(INDEX(#REF!,MATCH(INDEX(#REF!,MATCH($A258,#REF!,0)),#REF!,0),'Recurrent profile helpers'!F$2)*IF($A258="", "0", INDEX(#REF!,MATCH($A258,#REF!,0))),"")</f>
        <v/>
      </c>
      <c r="G258" s="72" t="str">
        <f>IFERROR(INDEX(#REF!,MATCH(INDEX(#REF!,MATCH($A258,#REF!,0)),#REF!,0),'Recurrent profile helpers'!G$2)*IF($A258="", "0", INDEX(#REF!,MATCH($A258,#REF!,0))),"")</f>
        <v/>
      </c>
      <c r="H258" s="72" t="str">
        <f>IFERROR(INDEX(#REF!,MATCH(INDEX(#REF!,MATCH($A258,#REF!,0)),#REF!,0),'Recurrent profile helpers'!H$2)*IF($A258="", "0", INDEX(#REF!,MATCH($A258,#REF!,0))),"")</f>
        <v/>
      </c>
      <c r="I258" s="72" t="str">
        <f>IFERROR(INDEX(#REF!,MATCH(INDEX(#REF!,MATCH($A258,#REF!,0)),#REF!,0),'Recurrent profile helpers'!I$2)*IF($A258="", "0", INDEX(#REF!,MATCH($A258,#REF!,0))),"")</f>
        <v/>
      </c>
      <c r="J258" s="72" t="str">
        <f>IFERROR(INDEX(#REF!,MATCH(INDEX(#REF!,MATCH($A258,#REF!,0)),#REF!,0),'Recurrent profile helpers'!J$2)*IF($A258="", "0", INDEX(#REF!,MATCH($A258,#REF!,0))),"")</f>
        <v/>
      </c>
      <c r="K258" s="72" t="str">
        <f>IFERROR(INDEX(#REF!,MATCH(INDEX(#REF!,MATCH($A258,#REF!,0)),#REF!,0),'Recurrent profile helpers'!K$2)*IF($A258="", "0", INDEX(#REF!,MATCH($A258,#REF!,0))),"")</f>
        <v/>
      </c>
      <c r="L258" s="72" t="str">
        <f>IFERROR(INDEX(#REF!,MATCH(INDEX(#REF!,MATCH($A258,#REF!,0)),#REF!,0),'Recurrent profile helpers'!L$2)*IF($A258="", "0", INDEX(#REF!,MATCH($A258,#REF!,0))),"")</f>
        <v/>
      </c>
      <c r="M258" s="72" t="str">
        <f>IFERROR(INDEX(#REF!,MATCH(INDEX(#REF!,MATCH($A258,#REF!,0)),#REF!,0),'Recurrent profile helpers'!M$2)*IF($A258="", "0", INDEX(#REF!,MATCH($A258,#REF!,0))),"")</f>
        <v/>
      </c>
      <c r="N258" s="72" t="str">
        <f>IFERROR(INDEX(#REF!,MATCH(INDEX(#REF!,MATCH($A258,#REF!,0)),#REF!,0),'Recurrent profile helpers'!N$2)*IF($A258="", "0", INDEX(#REF!,MATCH($A258,#REF!,0))),"")</f>
        <v/>
      </c>
    </row>
    <row r="259" spans="1:14">
      <c r="A259" t="str">
        <f t="array" ref="A259">IFERROR(INDEX(#REF!, SMALL(IF((MID(#REF!,2,1)="."),ROW($A$6:$A$4897)-ROW($A$6)+1,IF((MID(#REF!,3,1)="."),ROW($A$6:$A$4892)-ROW($A$6)+1)), ROW(257:257))),"" )</f>
        <v/>
      </c>
      <c r="B259" s="72" t="str">
        <f>IF($A259="", "", INDEX(#REF!,MATCH($A259,#REF!,0)))</f>
        <v/>
      </c>
      <c r="C259" s="72" t="str">
        <f>IFERROR(INDEX(#REF!,MATCH(INDEX(#REF!,MATCH($A259,#REF!,0)),#REF!,0),'Recurrent profile helpers'!C$2)*IF($A259="", "0", INDEX(#REF!,MATCH($A259,#REF!,0))),"")</f>
        <v/>
      </c>
      <c r="D259" s="72" t="str">
        <f>IFERROR(INDEX(#REF!,MATCH(INDEX(#REF!,MATCH($A259,#REF!,0)),#REF!,0),'Recurrent profile helpers'!D$2)*IF($A259="", "0", INDEX(#REF!,MATCH($A259,#REF!,0))),"")</f>
        <v/>
      </c>
      <c r="E259" s="72" t="str">
        <f>IFERROR(INDEX(#REF!,MATCH(INDEX(#REF!,MATCH($A259,#REF!,0)),#REF!,0),'Recurrent profile helpers'!E$2)*IF($A259="", "0", INDEX(#REF!,MATCH($A259,#REF!,0))),"")</f>
        <v/>
      </c>
      <c r="F259" s="72" t="str">
        <f>IFERROR(INDEX(#REF!,MATCH(INDEX(#REF!,MATCH($A259,#REF!,0)),#REF!,0),'Recurrent profile helpers'!F$2)*IF($A259="", "0", INDEX(#REF!,MATCH($A259,#REF!,0))),"")</f>
        <v/>
      </c>
      <c r="G259" s="72" t="str">
        <f>IFERROR(INDEX(#REF!,MATCH(INDEX(#REF!,MATCH($A259,#REF!,0)),#REF!,0),'Recurrent profile helpers'!G$2)*IF($A259="", "0", INDEX(#REF!,MATCH($A259,#REF!,0))),"")</f>
        <v/>
      </c>
      <c r="H259" s="72" t="str">
        <f>IFERROR(INDEX(#REF!,MATCH(INDEX(#REF!,MATCH($A259,#REF!,0)),#REF!,0),'Recurrent profile helpers'!H$2)*IF($A259="", "0", INDEX(#REF!,MATCH($A259,#REF!,0))),"")</f>
        <v/>
      </c>
      <c r="I259" s="72" t="str">
        <f>IFERROR(INDEX(#REF!,MATCH(INDEX(#REF!,MATCH($A259,#REF!,0)),#REF!,0),'Recurrent profile helpers'!I$2)*IF($A259="", "0", INDEX(#REF!,MATCH($A259,#REF!,0))),"")</f>
        <v/>
      </c>
      <c r="J259" s="72" t="str">
        <f>IFERROR(INDEX(#REF!,MATCH(INDEX(#REF!,MATCH($A259,#REF!,0)),#REF!,0),'Recurrent profile helpers'!J$2)*IF($A259="", "0", INDEX(#REF!,MATCH($A259,#REF!,0))),"")</f>
        <v/>
      </c>
      <c r="K259" s="72" t="str">
        <f>IFERROR(INDEX(#REF!,MATCH(INDEX(#REF!,MATCH($A259,#REF!,0)),#REF!,0),'Recurrent profile helpers'!K$2)*IF($A259="", "0", INDEX(#REF!,MATCH($A259,#REF!,0))),"")</f>
        <v/>
      </c>
      <c r="L259" s="72" t="str">
        <f>IFERROR(INDEX(#REF!,MATCH(INDEX(#REF!,MATCH($A259,#REF!,0)),#REF!,0),'Recurrent profile helpers'!L$2)*IF($A259="", "0", INDEX(#REF!,MATCH($A259,#REF!,0))),"")</f>
        <v/>
      </c>
      <c r="M259" s="72" t="str">
        <f>IFERROR(INDEX(#REF!,MATCH(INDEX(#REF!,MATCH($A259,#REF!,0)),#REF!,0),'Recurrent profile helpers'!M$2)*IF($A259="", "0", INDEX(#REF!,MATCH($A259,#REF!,0))),"")</f>
        <v/>
      </c>
      <c r="N259" s="72" t="str">
        <f>IFERROR(INDEX(#REF!,MATCH(INDEX(#REF!,MATCH($A259,#REF!,0)),#REF!,0),'Recurrent profile helpers'!N$2)*IF($A259="", "0", INDEX(#REF!,MATCH($A259,#REF!,0))),"")</f>
        <v/>
      </c>
    </row>
    <row r="260" spans="1:14">
      <c r="A260" t="str">
        <f t="array" ref="A260">IFERROR(INDEX(#REF!, SMALL(IF((MID(#REF!,2,1)="."),ROW($A$6:$A$4897)-ROW($A$6)+1,IF((MID(#REF!,3,1)="."),ROW($A$6:$A$4892)-ROW($A$6)+1)), ROW(258:258))),"" )</f>
        <v/>
      </c>
      <c r="B260" s="72" t="str">
        <f>IF($A260="", "", INDEX(#REF!,MATCH($A260,#REF!,0)))</f>
        <v/>
      </c>
      <c r="C260" s="72" t="str">
        <f>IFERROR(INDEX(#REF!,MATCH(INDEX(#REF!,MATCH($A260,#REF!,0)),#REF!,0),'Recurrent profile helpers'!C$2)*IF($A260="", "0", INDEX(#REF!,MATCH($A260,#REF!,0))),"")</f>
        <v/>
      </c>
      <c r="D260" s="72" t="str">
        <f>IFERROR(INDEX(#REF!,MATCH(INDEX(#REF!,MATCH($A260,#REF!,0)),#REF!,0),'Recurrent profile helpers'!D$2)*IF($A260="", "0", INDEX(#REF!,MATCH($A260,#REF!,0))),"")</f>
        <v/>
      </c>
      <c r="E260" s="72" t="str">
        <f>IFERROR(INDEX(#REF!,MATCH(INDEX(#REF!,MATCH($A260,#REF!,0)),#REF!,0),'Recurrent profile helpers'!E$2)*IF($A260="", "0", INDEX(#REF!,MATCH($A260,#REF!,0))),"")</f>
        <v/>
      </c>
      <c r="F260" s="72" t="str">
        <f>IFERROR(INDEX(#REF!,MATCH(INDEX(#REF!,MATCH($A260,#REF!,0)),#REF!,0),'Recurrent profile helpers'!F$2)*IF($A260="", "0", INDEX(#REF!,MATCH($A260,#REF!,0))),"")</f>
        <v/>
      </c>
      <c r="G260" s="72" t="str">
        <f>IFERROR(INDEX(#REF!,MATCH(INDEX(#REF!,MATCH($A260,#REF!,0)),#REF!,0),'Recurrent profile helpers'!G$2)*IF($A260="", "0", INDEX(#REF!,MATCH($A260,#REF!,0))),"")</f>
        <v/>
      </c>
      <c r="H260" s="72" t="str">
        <f>IFERROR(INDEX(#REF!,MATCH(INDEX(#REF!,MATCH($A260,#REF!,0)),#REF!,0),'Recurrent profile helpers'!H$2)*IF($A260="", "0", INDEX(#REF!,MATCH($A260,#REF!,0))),"")</f>
        <v/>
      </c>
      <c r="I260" s="72" t="str">
        <f>IFERROR(INDEX(#REF!,MATCH(INDEX(#REF!,MATCH($A260,#REF!,0)),#REF!,0),'Recurrent profile helpers'!I$2)*IF($A260="", "0", INDEX(#REF!,MATCH($A260,#REF!,0))),"")</f>
        <v/>
      </c>
      <c r="J260" s="72" t="str">
        <f>IFERROR(INDEX(#REF!,MATCH(INDEX(#REF!,MATCH($A260,#REF!,0)),#REF!,0),'Recurrent profile helpers'!J$2)*IF($A260="", "0", INDEX(#REF!,MATCH($A260,#REF!,0))),"")</f>
        <v/>
      </c>
      <c r="K260" s="72" t="str">
        <f>IFERROR(INDEX(#REF!,MATCH(INDEX(#REF!,MATCH($A260,#REF!,0)),#REF!,0),'Recurrent profile helpers'!K$2)*IF($A260="", "0", INDEX(#REF!,MATCH($A260,#REF!,0))),"")</f>
        <v/>
      </c>
      <c r="L260" s="72" t="str">
        <f>IFERROR(INDEX(#REF!,MATCH(INDEX(#REF!,MATCH($A260,#REF!,0)),#REF!,0),'Recurrent profile helpers'!L$2)*IF($A260="", "0", INDEX(#REF!,MATCH($A260,#REF!,0))),"")</f>
        <v/>
      </c>
      <c r="M260" s="72" t="str">
        <f>IFERROR(INDEX(#REF!,MATCH(INDEX(#REF!,MATCH($A260,#REF!,0)),#REF!,0),'Recurrent profile helpers'!M$2)*IF($A260="", "0", INDEX(#REF!,MATCH($A260,#REF!,0))),"")</f>
        <v/>
      </c>
      <c r="N260" s="72" t="str">
        <f>IFERROR(INDEX(#REF!,MATCH(INDEX(#REF!,MATCH($A260,#REF!,0)),#REF!,0),'Recurrent profile helpers'!N$2)*IF($A260="", "0", INDEX(#REF!,MATCH($A260,#REF!,0))),"")</f>
        <v/>
      </c>
    </row>
    <row r="261" spans="1:14">
      <c r="A261" t="str">
        <f t="array" ref="A261">IFERROR(INDEX(#REF!, SMALL(IF((MID(#REF!,2,1)="."),ROW($A$6:$A$4897)-ROW($A$6)+1,IF((MID(#REF!,3,1)="."),ROW($A$6:$A$4892)-ROW($A$6)+1)), ROW(259:259))),"" )</f>
        <v/>
      </c>
      <c r="B261" s="72" t="str">
        <f>IF($A261="", "", INDEX(#REF!,MATCH($A261,#REF!,0)))</f>
        <v/>
      </c>
      <c r="C261" s="72" t="str">
        <f>IFERROR(INDEX(#REF!,MATCH(INDEX(#REF!,MATCH($A261,#REF!,0)),#REF!,0),'Recurrent profile helpers'!C$2)*IF($A261="", "0", INDEX(#REF!,MATCH($A261,#REF!,0))),"")</f>
        <v/>
      </c>
      <c r="D261" s="72" t="str">
        <f>IFERROR(INDEX(#REF!,MATCH(INDEX(#REF!,MATCH($A261,#REF!,0)),#REF!,0),'Recurrent profile helpers'!D$2)*IF($A261="", "0", INDEX(#REF!,MATCH($A261,#REF!,0))),"")</f>
        <v/>
      </c>
      <c r="E261" s="72" t="str">
        <f>IFERROR(INDEX(#REF!,MATCH(INDEX(#REF!,MATCH($A261,#REF!,0)),#REF!,0),'Recurrent profile helpers'!E$2)*IF($A261="", "0", INDEX(#REF!,MATCH($A261,#REF!,0))),"")</f>
        <v/>
      </c>
      <c r="F261" s="72" t="str">
        <f>IFERROR(INDEX(#REF!,MATCH(INDEX(#REF!,MATCH($A261,#REF!,0)),#REF!,0),'Recurrent profile helpers'!F$2)*IF($A261="", "0", INDEX(#REF!,MATCH($A261,#REF!,0))),"")</f>
        <v/>
      </c>
      <c r="G261" s="72" t="str">
        <f>IFERROR(INDEX(#REF!,MATCH(INDEX(#REF!,MATCH($A261,#REF!,0)),#REF!,0),'Recurrent profile helpers'!G$2)*IF($A261="", "0", INDEX(#REF!,MATCH($A261,#REF!,0))),"")</f>
        <v/>
      </c>
      <c r="H261" s="72" t="str">
        <f>IFERROR(INDEX(#REF!,MATCH(INDEX(#REF!,MATCH($A261,#REF!,0)),#REF!,0),'Recurrent profile helpers'!H$2)*IF($A261="", "0", INDEX(#REF!,MATCH($A261,#REF!,0))),"")</f>
        <v/>
      </c>
      <c r="I261" s="72" t="str">
        <f>IFERROR(INDEX(#REF!,MATCH(INDEX(#REF!,MATCH($A261,#REF!,0)),#REF!,0),'Recurrent profile helpers'!I$2)*IF($A261="", "0", INDEX(#REF!,MATCH($A261,#REF!,0))),"")</f>
        <v/>
      </c>
      <c r="J261" s="72" t="str">
        <f>IFERROR(INDEX(#REF!,MATCH(INDEX(#REF!,MATCH($A261,#REF!,0)),#REF!,0),'Recurrent profile helpers'!J$2)*IF($A261="", "0", INDEX(#REF!,MATCH($A261,#REF!,0))),"")</f>
        <v/>
      </c>
      <c r="K261" s="72" t="str">
        <f>IFERROR(INDEX(#REF!,MATCH(INDEX(#REF!,MATCH($A261,#REF!,0)),#REF!,0),'Recurrent profile helpers'!K$2)*IF($A261="", "0", INDEX(#REF!,MATCH($A261,#REF!,0))),"")</f>
        <v/>
      </c>
      <c r="L261" s="72" t="str">
        <f>IFERROR(INDEX(#REF!,MATCH(INDEX(#REF!,MATCH($A261,#REF!,0)),#REF!,0),'Recurrent profile helpers'!L$2)*IF($A261="", "0", INDEX(#REF!,MATCH($A261,#REF!,0))),"")</f>
        <v/>
      </c>
      <c r="M261" s="72" t="str">
        <f>IFERROR(INDEX(#REF!,MATCH(INDEX(#REF!,MATCH($A261,#REF!,0)),#REF!,0),'Recurrent profile helpers'!M$2)*IF($A261="", "0", INDEX(#REF!,MATCH($A261,#REF!,0))),"")</f>
        <v/>
      </c>
      <c r="N261" s="72" t="str">
        <f>IFERROR(INDEX(#REF!,MATCH(INDEX(#REF!,MATCH($A261,#REF!,0)),#REF!,0),'Recurrent profile helpers'!N$2)*IF($A261="", "0", INDEX(#REF!,MATCH($A261,#REF!,0))),"")</f>
        <v/>
      </c>
    </row>
    <row r="262" spans="1:14">
      <c r="A262" t="str">
        <f t="array" ref="A262">IFERROR(INDEX(#REF!, SMALL(IF((MID(#REF!,2,1)="."),ROW($A$6:$A$4897)-ROW($A$6)+1,IF((MID(#REF!,3,1)="."),ROW($A$6:$A$4892)-ROW($A$6)+1)), ROW(260:260))),"" )</f>
        <v/>
      </c>
      <c r="B262" s="72" t="str">
        <f>IF($A262="", "", INDEX(#REF!,MATCH($A262,#REF!,0)))</f>
        <v/>
      </c>
      <c r="C262" s="72" t="str">
        <f>IFERROR(INDEX(#REF!,MATCH(INDEX(#REF!,MATCH($A262,#REF!,0)),#REF!,0),'Recurrent profile helpers'!C$2)*IF($A262="", "0", INDEX(#REF!,MATCH($A262,#REF!,0))),"")</f>
        <v/>
      </c>
      <c r="D262" s="72" t="str">
        <f>IFERROR(INDEX(#REF!,MATCH(INDEX(#REF!,MATCH($A262,#REF!,0)),#REF!,0),'Recurrent profile helpers'!D$2)*IF($A262="", "0", INDEX(#REF!,MATCH($A262,#REF!,0))),"")</f>
        <v/>
      </c>
      <c r="E262" s="72" t="str">
        <f>IFERROR(INDEX(#REF!,MATCH(INDEX(#REF!,MATCH($A262,#REF!,0)),#REF!,0),'Recurrent profile helpers'!E$2)*IF($A262="", "0", INDEX(#REF!,MATCH($A262,#REF!,0))),"")</f>
        <v/>
      </c>
      <c r="F262" s="72" t="str">
        <f>IFERROR(INDEX(#REF!,MATCH(INDEX(#REF!,MATCH($A262,#REF!,0)),#REF!,0),'Recurrent profile helpers'!F$2)*IF($A262="", "0", INDEX(#REF!,MATCH($A262,#REF!,0))),"")</f>
        <v/>
      </c>
      <c r="G262" s="72" t="str">
        <f>IFERROR(INDEX(#REF!,MATCH(INDEX(#REF!,MATCH($A262,#REF!,0)),#REF!,0),'Recurrent profile helpers'!G$2)*IF($A262="", "0", INDEX(#REF!,MATCH($A262,#REF!,0))),"")</f>
        <v/>
      </c>
      <c r="H262" s="72" t="str">
        <f>IFERROR(INDEX(#REF!,MATCH(INDEX(#REF!,MATCH($A262,#REF!,0)),#REF!,0),'Recurrent profile helpers'!H$2)*IF($A262="", "0", INDEX(#REF!,MATCH($A262,#REF!,0))),"")</f>
        <v/>
      </c>
      <c r="I262" s="72" t="str">
        <f>IFERROR(INDEX(#REF!,MATCH(INDEX(#REF!,MATCH($A262,#REF!,0)),#REF!,0),'Recurrent profile helpers'!I$2)*IF($A262="", "0", INDEX(#REF!,MATCH($A262,#REF!,0))),"")</f>
        <v/>
      </c>
      <c r="J262" s="72" t="str">
        <f>IFERROR(INDEX(#REF!,MATCH(INDEX(#REF!,MATCH($A262,#REF!,0)),#REF!,0),'Recurrent profile helpers'!J$2)*IF($A262="", "0", INDEX(#REF!,MATCH($A262,#REF!,0))),"")</f>
        <v/>
      </c>
      <c r="K262" s="72" t="str">
        <f>IFERROR(INDEX(#REF!,MATCH(INDEX(#REF!,MATCH($A262,#REF!,0)),#REF!,0),'Recurrent profile helpers'!K$2)*IF($A262="", "0", INDEX(#REF!,MATCH($A262,#REF!,0))),"")</f>
        <v/>
      </c>
      <c r="L262" s="72" t="str">
        <f>IFERROR(INDEX(#REF!,MATCH(INDEX(#REF!,MATCH($A262,#REF!,0)),#REF!,0),'Recurrent profile helpers'!L$2)*IF($A262="", "0", INDEX(#REF!,MATCH($A262,#REF!,0))),"")</f>
        <v/>
      </c>
      <c r="M262" s="72" t="str">
        <f>IFERROR(INDEX(#REF!,MATCH(INDEX(#REF!,MATCH($A262,#REF!,0)),#REF!,0),'Recurrent profile helpers'!M$2)*IF($A262="", "0", INDEX(#REF!,MATCH($A262,#REF!,0))),"")</f>
        <v/>
      </c>
      <c r="N262" s="72" t="str">
        <f>IFERROR(INDEX(#REF!,MATCH(INDEX(#REF!,MATCH($A262,#REF!,0)),#REF!,0),'Recurrent profile helpers'!N$2)*IF($A262="", "0", INDEX(#REF!,MATCH($A262,#REF!,0))),"")</f>
        <v/>
      </c>
    </row>
    <row r="263" spans="1:14">
      <c r="A263" t="str">
        <f t="array" ref="A263">IFERROR(INDEX(#REF!, SMALL(IF((MID(#REF!,2,1)="."),ROW($A$6:$A$4897)-ROW($A$6)+1,IF((MID(#REF!,3,1)="."),ROW($A$6:$A$4892)-ROW($A$6)+1)), ROW(261:261))),"" )</f>
        <v/>
      </c>
      <c r="B263" s="72" t="str">
        <f>IF($A263="", "", INDEX(#REF!,MATCH($A263,#REF!,0)))</f>
        <v/>
      </c>
      <c r="C263" s="72" t="str">
        <f>IFERROR(INDEX(#REF!,MATCH(INDEX(#REF!,MATCH($A263,#REF!,0)),#REF!,0),'Recurrent profile helpers'!C$2)*IF($A263="", "0", INDEX(#REF!,MATCH($A263,#REF!,0))),"")</f>
        <v/>
      </c>
      <c r="D263" s="72" t="str">
        <f>IFERROR(INDEX(#REF!,MATCH(INDEX(#REF!,MATCH($A263,#REF!,0)),#REF!,0),'Recurrent profile helpers'!D$2)*IF($A263="", "0", INDEX(#REF!,MATCH($A263,#REF!,0))),"")</f>
        <v/>
      </c>
      <c r="E263" s="72" t="str">
        <f>IFERROR(INDEX(#REF!,MATCH(INDEX(#REF!,MATCH($A263,#REF!,0)),#REF!,0),'Recurrent profile helpers'!E$2)*IF($A263="", "0", INDEX(#REF!,MATCH($A263,#REF!,0))),"")</f>
        <v/>
      </c>
      <c r="F263" s="72" t="str">
        <f>IFERROR(INDEX(#REF!,MATCH(INDEX(#REF!,MATCH($A263,#REF!,0)),#REF!,0),'Recurrent profile helpers'!F$2)*IF($A263="", "0", INDEX(#REF!,MATCH($A263,#REF!,0))),"")</f>
        <v/>
      </c>
      <c r="G263" s="72" t="str">
        <f>IFERROR(INDEX(#REF!,MATCH(INDEX(#REF!,MATCH($A263,#REF!,0)),#REF!,0),'Recurrent profile helpers'!G$2)*IF($A263="", "0", INDEX(#REF!,MATCH($A263,#REF!,0))),"")</f>
        <v/>
      </c>
      <c r="H263" s="72" t="str">
        <f>IFERROR(INDEX(#REF!,MATCH(INDEX(#REF!,MATCH($A263,#REF!,0)),#REF!,0),'Recurrent profile helpers'!H$2)*IF($A263="", "0", INDEX(#REF!,MATCH($A263,#REF!,0))),"")</f>
        <v/>
      </c>
      <c r="I263" s="72" t="str">
        <f>IFERROR(INDEX(#REF!,MATCH(INDEX(#REF!,MATCH($A263,#REF!,0)),#REF!,0),'Recurrent profile helpers'!I$2)*IF($A263="", "0", INDEX(#REF!,MATCH($A263,#REF!,0))),"")</f>
        <v/>
      </c>
      <c r="J263" s="72" t="str">
        <f>IFERROR(INDEX(#REF!,MATCH(INDEX(#REF!,MATCH($A263,#REF!,0)),#REF!,0),'Recurrent profile helpers'!J$2)*IF($A263="", "0", INDEX(#REF!,MATCH($A263,#REF!,0))),"")</f>
        <v/>
      </c>
      <c r="K263" s="72" t="str">
        <f>IFERROR(INDEX(#REF!,MATCH(INDEX(#REF!,MATCH($A263,#REF!,0)),#REF!,0),'Recurrent profile helpers'!K$2)*IF($A263="", "0", INDEX(#REF!,MATCH($A263,#REF!,0))),"")</f>
        <v/>
      </c>
      <c r="L263" s="72" t="str">
        <f>IFERROR(INDEX(#REF!,MATCH(INDEX(#REF!,MATCH($A263,#REF!,0)),#REF!,0),'Recurrent profile helpers'!L$2)*IF($A263="", "0", INDEX(#REF!,MATCH($A263,#REF!,0))),"")</f>
        <v/>
      </c>
      <c r="M263" s="72" t="str">
        <f>IFERROR(INDEX(#REF!,MATCH(INDEX(#REF!,MATCH($A263,#REF!,0)),#REF!,0),'Recurrent profile helpers'!M$2)*IF($A263="", "0", INDEX(#REF!,MATCH($A263,#REF!,0))),"")</f>
        <v/>
      </c>
      <c r="N263" s="72" t="str">
        <f>IFERROR(INDEX(#REF!,MATCH(INDEX(#REF!,MATCH($A263,#REF!,0)),#REF!,0),'Recurrent profile helpers'!N$2)*IF($A263="", "0", INDEX(#REF!,MATCH($A263,#REF!,0))),"")</f>
        <v/>
      </c>
    </row>
    <row r="264" spans="1:14">
      <c r="A264" t="str">
        <f t="array" ref="A264">IFERROR(INDEX(#REF!, SMALL(IF((MID(#REF!,2,1)="."),ROW($A$6:$A$4897)-ROW($A$6)+1,IF((MID(#REF!,3,1)="."),ROW($A$6:$A$4892)-ROW($A$6)+1)), ROW(262:262))),"" )</f>
        <v/>
      </c>
      <c r="B264" s="72" t="str">
        <f>IF($A264="", "", INDEX(#REF!,MATCH($A264,#REF!,0)))</f>
        <v/>
      </c>
      <c r="C264" s="72" t="str">
        <f>IFERROR(INDEX(#REF!,MATCH(INDEX(#REF!,MATCH($A264,#REF!,0)),#REF!,0),'Recurrent profile helpers'!C$2)*IF($A264="", "0", INDEX(#REF!,MATCH($A264,#REF!,0))),"")</f>
        <v/>
      </c>
      <c r="D264" s="72" t="str">
        <f>IFERROR(INDEX(#REF!,MATCH(INDEX(#REF!,MATCH($A264,#REF!,0)),#REF!,0),'Recurrent profile helpers'!D$2)*IF($A264="", "0", INDEX(#REF!,MATCH($A264,#REF!,0))),"")</f>
        <v/>
      </c>
      <c r="E264" s="72" t="str">
        <f>IFERROR(INDEX(#REF!,MATCH(INDEX(#REF!,MATCH($A264,#REF!,0)),#REF!,0),'Recurrent profile helpers'!E$2)*IF($A264="", "0", INDEX(#REF!,MATCH($A264,#REF!,0))),"")</f>
        <v/>
      </c>
      <c r="F264" s="72" t="str">
        <f>IFERROR(INDEX(#REF!,MATCH(INDEX(#REF!,MATCH($A264,#REF!,0)),#REF!,0),'Recurrent profile helpers'!F$2)*IF($A264="", "0", INDEX(#REF!,MATCH($A264,#REF!,0))),"")</f>
        <v/>
      </c>
      <c r="G264" s="72" t="str">
        <f>IFERROR(INDEX(#REF!,MATCH(INDEX(#REF!,MATCH($A264,#REF!,0)),#REF!,0),'Recurrent profile helpers'!G$2)*IF($A264="", "0", INDEX(#REF!,MATCH($A264,#REF!,0))),"")</f>
        <v/>
      </c>
      <c r="H264" s="72" t="str">
        <f>IFERROR(INDEX(#REF!,MATCH(INDEX(#REF!,MATCH($A264,#REF!,0)),#REF!,0),'Recurrent profile helpers'!H$2)*IF($A264="", "0", INDEX(#REF!,MATCH($A264,#REF!,0))),"")</f>
        <v/>
      </c>
      <c r="I264" s="72" t="str">
        <f>IFERROR(INDEX(#REF!,MATCH(INDEX(#REF!,MATCH($A264,#REF!,0)),#REF!,0),'Recurrent profile helpers'!I$2)*IF($A264="", "0", INDEX(#REF!,MATCH($A264,#REF!,0))),"")</f>
        <v/>
      </c>
      <c r="J264" s="72" t="str">
        <f>IFERROR(INDEX(#REF!,MATCH(INDEX(#REF!,MATCH($A264,#REF!,0)),#REF!,0),'Recurrent profile helpers'!J$2)*IF($A264="", "0", INDEX(#REF!,MATCH($A264,#REF!,0))),"")</f>
        <v/>
      </c>
      <c r="K264" s="72" t="str">
        <f>IFERROR(INDEX(#REF!,MATCH(INDEX(#REF!,MATCH($A264,#REF!,0)),#REF!,0),'Recurrent profile helpers'!K$2)*IF($A264="", "0", INDEX(#REF!,MATCH($A264,#REF!,0))),"")</f>
        <v/>
      </c>
      <c r="L264" s="72" t="str">
        <f>IFERROR(INDEX(#REF!,MATCH(INDEX(#REF!,MATCH($A264,#REF!,0)),#REF!,0),'Recurrent profile helpers'!L$2)*IF($A264="", "0", INDEX(#REF!,MATCH($A264,#REF!,0))),"")</f>
        <v/>
      </c>
      <c r="M264" s="72" t="str">
        <f>IFERROR(INDEX(#REF!,MATCH(INDEX(#REF!,MATCH($A264,#REF!,0)),#REF!,0),'Recurrent profile helpers'!M$2)*IF($A264="", "0", INDEX(#REF!,MATCH($A264,#REF!,0))),"")</f>
        <v/>
      </c>
      <c r="N264" s="72" t="str">
        <f>IFERROR(INDEX(#REF!,MATCH(INDEX(#REF!,MATCH($A264,#REF!,0)),#REF!,0),'Recurrent profile helpers'!N$2)*IF($A264="", "0", INDEX(#REF!,MATCH($A264,#REF!,0))),"")</f>
        <v/>
      </c>
    </row>
    <row r="265" spans="1:14">
      <c r="A265" t="str">
        <f t="array" ref="A265">IFERROR(INDEX(#REF!, SMALL(IF((MID(#REF!,2,1)="."),ROW($A$6:$A$4897)-ROW($A$6)+1,IF((MID(#REF!,3,1)="."),ROW($A$6:$A$4892)-ROW($A$6)+1)), ROW(263:263))),"" )</f>
        <v/>
      </c>
      <c r="B265" s="72" t="str">
        <f>IF($A265="", "", INDEX(#REF!,MATCH($A265,#REF!,0)))</f>
        <v/>
      </c>
      <c r="C265" s="72" t="str">
        <f>IFERROR(INDEX(#REF!,MATCH(INDEX(#REF!,MATCH($A265,#REF!,0)),#REF!,0),'Recurrent profile helpers'!C$2)*IF($A265="", "0", INDEX(#REF!,MATCH($A265,#REF!,0))),"")</f>
        <v/>
      </c>
      <c r="D265" s="72" t="str">
        <f>IFERROR(INDEX(#REF!,MATCH(INDEX(#REF!,MATCH($A265,#REF!,0)),#REF!,0),'Recurrent profile helpers'!D$2)*IF($A265="", "0", INDEX(#REF!,MATCH($A265,#REF!,0))),"")</f>
        <v/>
      </c>
      <c r="E265" s="72" t="str">
        <f>IFERROR(INDEX(#REF!,MATCH(INDEX(#REF!,MATCH($A265,#REF!,0)),#REF!,0),'Recurrent profile helpers'!E$2)*IF($A265="", "0", INDEX(#REF!,MATCH($A265,#REF!,0))),"")</f>
        <v/>
      </c>
      <c r="F265" s="72" t="str">
        <f>IFERROR(INDEX(#REF!,MATCH(INDEX(#REF!,MATCH($A265,#REF!,0)),#REF!,0),'Recurrent profile helpers'!F$2)*IF($A265="", "0", INDEX(#REF!,MATCH($A265,#REF!,0))),"")</f>
        <v/>
      </c>
      <c r="G265" s="72" t="str">
        <f>IFERROR(INDEX(#REF!,MATCH(INDEX(#REF!,MATCH($A265,#REF!,0)),#REF!,0),'Recurrent profile helpers'!G$2)*IF($A265="", "0", INDEX(#REF!,MATCH($A265,#REF!,0))),"")</f>
        <v/>
      </c>
      <c r="H265" s="72" t="str">
        <f>IFERROR(INDEX(#REF!,MATCH(INDEX(#REF!,MATCH($A265,#REF!,0)),#REF!,0),'Recurrent profile helpers'!H$2)*IF($A265="", "0", INDEX(#REF!,MATCH($A265,#REF!,0))),"")</f>
        <v/>
      </c>
      <c r="I265" s="72" t="str">
        <f>IFERROR(INDEX(#REF!,MATCH(INDEX(#REF!,MATCH($A265,#REF!,0)),#REF!,0),'Recurrent profile helpers'!I$2)*IF($A265="", "0", INDEX(#REF!,MATCH($A265,#REF!,0))),"")</f>
        <v/>
      </c>
      <c r="J265" s="72" t="str">
        <f>IFERROR(INDEX(#REF!,MATCH(INDEX(#REF!,MATCH($A265,#REF!,0)),#REF!,0),'Recurrent profile helpers'!J$2)*IF($A265="", "0", INDEX(#REF!,MATCH($A265,#REF!,0))),"")</f>
        <v/>
      </c>
      <c r="K265" s="72" t="str">
        <f>IFERROR(INDEX(#REF!,MATCH(INDEX(#REF!,MATCH($A265,#REF!,0)),#REF!,0),'Recurrent profile helpers'!K$2)*IF($A265="", "0", INDEX(#REF!,MATCH($A265,#REF!,0))),"")</f>
        <v/>
      </c>
      <c r="L265" s="72" t="str">
        <f>IFERROR(INDEX(#REF!,MATCH(INDEX(#REF!,MATCH($A265,#REF!,0)),#REF!,0),'Recurrent profile helpers'!L$2)*IF($A265="", "0", INDEX(#REF!,MATCH($A265,#REF!,0))),"")</f>
        <v/>
      </c>
      <c r="M265" s="72" t="str">
        <f>IFERROR(INDEX(#REF!,MATCH(INDEX(#REF!,MATCH($A265,#REF!,0)),#REF!,0),'Recurrent profile helpers'!M$2)*IF($A265="", "0", INDEX(#REF!,MATCH($A265,#REF!,0))),"")</f>
        <v/>
      </c>
      <c r="N265" s="72" t="str">
        <f>IFERROR(INDEX(#REF!,MATCH(INDEX(#REF!,MATCH($A265,#REF!,0)),#REF!,0),'Recurrent profile helpers'!N$2)*IF($A265="", "0", INDEX(#REF!,MATCH($A265,#REF!,0))),"")</f>
        <v/>
      </c>
    </row>
    <row r="266" spans="1:14">
      <c r="A266" t="str">
        <f t="array" ref="A266">IFERROR(INDEX(#REF!, SMALL(IF((MID(#REF!,2,1)="."),ROW($A$6:$A$4897)-ROW($A$6)+1,IF((MID(#REF!,3,1)="."),ROW($A$6:$A$4892)-ROW($A$6)+1)), ROW(264:264))),"" )</f>
        <v/>
      </c>
      <c r="B266" s="72" t="str">
        <f>IF($A266="", "", INDEX(#REF!,MATCH($A266,#REF!,0)))</f>
        <v/>
      </c>
      <c r="C266" s="72" t="str">
        <f>IFERROR(INDEX(#REF!,MATCH(INDEX(#REF!,MATCH($A266,#REF!,0)),#REF!,0),'Recurrent profile helpers'!C$2)*IF($A266="", "0", INDEX(#REF!,MATCH($A266,#REF!,0))),"")</f>
        <v/>
      </c>
      <c r="D266" s="72" t="str">
        <f>IFERROR(INDEX(#REF!,MATCH(INDEX(#REF!,MATCH($A266,#REF!,0)),#REF!,0),'Recurrent profile helpers'!D$2)*IF($A266="", "0", INDEX(#REF!,MATCH($A266,#REF!,0))),"")</f>
        <v/>
      </c>
      <c r="E266" s="72" t="str">
        <f>IFERROR(INDEX(#REF!,MATCH(INDEX(#REF!,MATCH($A266,#REF!,0)),#REF!,0),'Recurrent profile helpers'!E$2)*IF($A266="", "0", INDEX(#REF!,MATCH($A266,#REF!,0))),"")</f>
        <v/>
      </c>
      <c r="F266" s="72" t="str">
        <f>IFERROR(INDEX(#REF!,MATCH(INDEX(#REF!,MATCH($A266,#REF!,0)),#REF!,0),'Recurrent profile helpers'!F$2)*IF($A266="", "0", INDEX(#REF!,MATCH($A266,#REF!,0))),"")</f>
        <v/>
      </c>
      <c r="G266" s="72" t="str">
        <f>IFERROR(INDEX(#REF!,MATCH(INDEX(#REF!,MATCH($A266,#REF!,0)),#REF!,0),'Recurrent profile helpers'!G$2)*IF($A266="", "0", INDEX(#REF!,MATCH($A266,#REF!,0))),"")</f>
        <v/>
      </c>
      <c r="H266" s="72" t="str">
        <f>IFERROR(INDEX(#REF!,MATCH(INDEX(#REF!,MATCH($A266,#REF!,0)),#REF!,0),'Recurrent profile helpers'!H$2)*IF($A266="", "0", INDEX(#REF!,MATCH($A266,#REF!,0))),"")</f>
        <v/>
      </c>
      <c r="I266" s="72" t="str">
        <f>IFERROR(INDEX(#REF!,MATCH(INDEX(#REF!,MATCH($A266,#REF!,0)),#REF!,0),'Recurrent profile helpers'!I$2)*IF($A266="", "0", INDEX(#REF!,MATCH($A266,#REF!,0))),"")</f>
        <v/>
      </c>
      <c r="J266" s="72" t="str">
        <f>IFERROR(INDEX(#REF!,MATCH(INDEX(#REF!,MATCH($A266,#REF!,0)),#REF!,0),'Recurrent profile helpers'!J$2)*IF($A266="", "0", INDEX(#REF!,MATCH($A266,#REF!,0))),"")</f>
        <v/>
      </c>
      <c r="K266" s="72" t="str">
        <f>IFERROR(INDEX(#REF!,MATCH(INDEX(#REF!,MATCH($A266,#REF!,0)),#REF!,0),'Recurrent profile helpers'!K$2)*IF($A266="", "0", INDEX(#REF!,MATCH($A266,#REF!,0))),"")</f>
        <v/>
      </c>
      <c r="L266" s="72" t="str">
        <f>IFERROR(INDEX(#REF!,MATCH(INDEX(#REF!,MATCH($A266,#REF!,0)),#REF!,0),'Recurrent profile helpers'!L$2)*IF($A266="", "0", INDEX(#REF!,MATCH($A266,#REF!,0))),"")</f>
        <v/>
      </c>
      <c r="M266" s="72" t="str">
        <f>IFERROR(INDEX(#REF!,MATCH(INDEX(#REF!,MATCH($A266,#REF!,0)),#REF!,0),'Recurrent profile helpers'!M$2)*IF($A266="", "0", INDEX(#REF!,MATCH($A266,#REF!,0))),"")</f>
        <v/>
      </c>
      <c r="N266" s="72" t="str">
        <f>IFERROR(INDEX(#REF!,MATCH(INDEX(#REF!,MATCH($A266,#REF!,0)),#REF!,0),'Recurrent profile helpers'!N$2)*IF($A266="", "0", INDEX(#REF!,MATCH($A266,#REF!,0))),"")</f>
        <v/>
      </c>
    </row>
    <row r="267" spans="1:14">
      <c r="A267" t="str">
        <f t="array" ref="A267">IFERROR(INDEX(#REF!, SMALL(IF((MID(#REF!,2,1)="."),ROW($A$6:$A$4897)-ROW($A$6)+1,IF((MID(#REF!,3,1)="."),ROW($A$6:$A$4892)-ROW($A$6)+1)), ROW(265:265))),"" )</f>
        <v/>
      </c>
      <c r="B267" s="72" t="str">
        <f>IF($A267="", "", INDEX(#REF!,MATCH($A267,#REF!,0)))</f>
        <v/>
      </c>
      <c r="C267" s="72" t="str">
        <f>IFERROR(INDEX(#REF!,MATCH(INDEX(#REF!,MATCH($A267,#REF!,0)),#REF!,0),'Recurrent profile helpers'!C$2)*IF($A267="", "0", INDEX(#REF!,MATCH($A267,#REF!,0))),"")</f>
        <v/>
      </c>
      <c r="D267" s="72" t="str">
        <f>IFERROR(INDEX(#REF!,MATCH(INDEX(#REF!,MATCH($A267,#REF!,0)),#REF!,0),'Recurrent profile helpers'!D$2)*IF($A267="", "0", INDEX(#REF!,MATCH($A267,#REF!,0))),"")</f>
        <v/>
      </c>
      <c r="E267" s="72" t="str">
        <f>IFERROR(INDEX(#REF!,MATCH(INDEX(#REF!,MATCH($A267,#REF!,0)),#REF!,0),'Recurrent profile helpers'!E$2)*IF($A267="", "0", INDEX(#REF!,MATCH($A267,#REF!,0))),"")</f>
        <v/>
      </c>
      <c r="F267" s="72" t="str">
        <f>IFERROR(INDEX(#REF!,MATCH(INDEX(#REF!,MATCH($A267,#REF!,0)),#REF!,0),'Recurrent profile helpers'!F$2)*IF($A267="", "0", INDEX(#REF!,MATCH($A267,#REF!,0))),"")</f>
        <v/>
      </c>
      <c r="G267" s="72" t="str">
        <f>IFERROR(INDEX(#REF!,MATCH(INDEX(#REF!,MATCH($A267,#REF!,0)),#REF!,0),'Recurrent profile helpers'!G$2)*IF($A267="", "0", INDEX(#REF!,MATCH($A267,#REF!,0))),"")</f>
        <v/>
      </c>
      <c r="H267" s="72" t="str">
        <f>IFERROR(INDEX(#REF!,MATCH(INDEX(#REF!,MATCH($A267,#REF!,0)),#REF!,0),'Recurrent profile helpers'!H$2)*IF($A267="", "0", INDEX(#REF!,MATCH($A267,#REF!,0))),"")</f>
        <v/>
      </c>
      <c r="I267" s="72" t="str">
        <f>IFERROR(INDEX(#REF!,MATCH(INDEX(#REF!,MATCH($A267,#REF!,0)),#REF!,0),'Recurrent profile helpers'!I$2)*IF($A267="", "0", INDEX(#REF!,MATCH($A267,#REF!,0))),"")</f>
        <v/>
      </c>
      <c r="J267" s="72" t="str">
        <f>IFERROR(INDEX(#REF!,MATCH(INDEX(#REF!,MATCH($A267,#REF!,0)),#REF!,0),'Recurrent profile helpers'!J$2)*IF($A267="", "0", INDEX(#REF!,MATCH($A267,#REF!,0))),"")</f>
        <v/>
      </c>
      <c r="K267" s="72" t="str">
        <f>IFERROR(INDEX(#REF!,MATCH(INDEX(#REF!,MATCH($A267,#REF!,0)),#REF!,0),'Recurrent profile helpers'!K$2)*IF($A267="", "0", INDEX(#REF!,MATCH($A267,#REF!,0))),"")</f>
        <v/>
      </c>
      <c r="L267" s="72" t="str">
        <f>IFERROR(INDEX(#REF!,MATCH(INDEX(#REF!,MATCH($A267,#REF!,0)),#REF!,0),'Recurrent profile helpers'!L$2)*IF($A267="", "0", INDEX(#REF!,MATCH($A267,#REF!,0))),"")</f>
        <v/>
      </c>
      <c r="M267" s="72" t="str">
        <f>IFERROR(INDEX(#REF!,MATCH(INDEX(#REF!,MATCH($A267,#REF!,0)),#REF!,0),'Recurrent profile helpers'!M$2)*IF($A267="", "0", INDEX(#REF!,MATCH($A267,#REF!,0))),"")</f>
        <v/>
      </c>
      <c r="N267" s="72" t="str">
        <f>IFERROR(INDEX(#REF!,MATCH(INDEX(#REF!,MATCH($A267,#REF!,0)),#REF!,0),'Recurrent profile helpers'!N$2)*IF($A267="", "0", INDEX(#REF!,MATCH($A267,#REF!,0))),"")</f>
        <v/>
      </c>
    </row>
    <row r="268" spans="1:14">
      <c r="A268" t="str">
        <f t="array" ref="A268">IFERROR(INDEX(#REF!, SMALL(IF((MID(#REF!,2,1)="."),ROW($A$6:$A$4897)-ROW($A$6)+1,IF((MID(#REF!,3,1)="."),ROW($A$6:$A$4892)-ROW($A$6)+1)), ROW(266:266))),"" )</f>
        <v/>
      </c>
      <c r="B268" s="72" t="str">
        <f>IF($A268="", "", INDEX(#REF!,MATCH($A268,#REF!,0)))</f>
        <v/>
      </c>
      <c r="C268" s="72" t="str">
        <f>IFERROR(INDEX(#REF!,MATCH(INDEX(#REF!,MATCH($A268,#REF!,0)),#REF!,0),'Recurrent profile helpers'!C$2)*IF($A268="", "0", INDEX(#REF!,MATCH($A268,#REF!,0))),"")</f>
        <v/>
      </c>
      <c r="D268" s="72" t="str">
        <f>IFERROR(INDEX(#REF!,MATCH(INDEX(#REF!,MATCH($A268,#REF!,0)),#REF!,0),'Recurrent profile helpers'!D$2)*IF($A268="", "0", INDEX(#REF!,MATCH($A268,#REF!,0))),"")</f>
        <v/>
      </c>
      <c r="E268" s="72" t="str">
        <f>IFERROR(INDEX(#REF!,MATCH(INDEX(#REF!,MATCH($A268,#REF!,0)),#REF!,0),'Recurrent profile helpers'!E$2)*IF($A268="", "0", INDEX(#REF!,MATCH($A268,#REF!,0))),"")</f>
        <v/>
      </c>
      <c r="F268" s="72" t="str">
        <f>IFERROR(INDEX(#REF!,MATCH(INDEX(#REF!,MATCH($A268,#REF!,0)),#REF!,0),'Recurrent profile helpers'!F$2)*IF($A268="", "0", INDEX(#REF!,MATCH($A268,#REF!,0))),"")</f>
        <v/>
      </c>
      <c r="G268" s="72" t="str">
        <f>IFERROR(INDEX(#REF!,MATCH(INDEX(#REF!,MATCH($A268,#REF!,0)),#REF!,0),'Recurrent profile helpers'!G$2)*IF($A268="", "0", INDEX(#REF!,MATCH($A268,#REF!,0))),"")</f>
        <v/>
      </c>
      <c r="H268" s="72" t="str">
        <f>IFERROR(INDEX(#REF!,MATCH(INDEX(#REF!,MATCH($A268,#REF!,0)),#REF!,0),'Recurrent profile helpers'!H$2)*IF($A268="", "0", INDEX(#REF!,MATCH($A268,#REF!,0))),"")</f>
        <v/>
      </c>
      <c r="I268" s="72" t="str">
        <f>IFERROR(INDEX(#REF!,MATCH(INDEX(#REF!,MATCH($A268,#REF!,0)),#REF!,0),'Recurrent profile helpers'!I$2)*IF($A268="", "0", INDEX(#REF!,MATCH($A268,#REF!,0))),"")</f>
        <v/>
      </c>
      <c r="J268" s="72" t="str">
        <f>IFERROR(INDEX(#REF!,MATCH(INDEX(#REF!,MATCH($A268,#REF!,0)),#REF!,0),'Recurrent profile helpers'!J$2)*IF($A268="", "0", INDEX(#REF!,MATCH($A268,#REF!,0))),"")</f>
        <v/>
      </c>
      <c r="K268" s="72" t="str">
        <f>IFERROR(INDEX(#REF!,MATCH(INDEX(#REF!,MATCH($A268,#REF!,0)),#REF!,0),'Recurrent profile helpers'!K$2)*IF($A268="", "0", INDEX(#REF!,MATCH($A268,#REF!,0))),"")</f>
        <v/>
      </c>
      <c r="L268" s="72" t="str">
        <f>IFERROR(INDEX(#REF!,MATCH(INDEX(#REF!,MATCH($A268,#REF!,0)),#REF!,0),'Recurrent profile helpers'!L$2)*IF($A268="", "0", INDEX(#REF!,MATCH($A268,#REF!,0))),"")</f>
        <v/>
      </c>
      <c r="M268" s="72" t="str">
        <f>IFERROR(INDEX(#REF!,MATCH(INDEX(#REF!,MATCH($A268,#REF!,0)),#REF!,0),'Recurrent profile helpers'!M$2)*IF($A268="", "0", INDEX(#REF!,MATCH($A268,#REF!,0))),"")</f>
        <v/>
      </c>
      <c r="N268" s="72" t="str">
        <f>IFERROR(INDEX(#REF!,MATCH(INDEX(#REF!,MATCH($A268,#REF!,0)),#REF!,0),'Recurrent profile helpers'!N$2)*IF($A268="", "0", INDEX(#REF!,MATCH($A268,#REF!,0))),"")</f>
        <v/>
      </c>
    </row>
    <row r="269" spans="1:14">
      <c r="A269" t="str">
        <f t="array" ref="A269">IFERROR(INDEX(#REF!, SMALL(IF((MID(#REF!,2,1)="."),ROW($A$6:$A$4897)-ROW($A$6)+1,IF((MID(#REF!,3,1)="."),ROW($A$6:$A$4892)-ROW($A$6)+1)), ROW(267:267))),"" )</f>
        <v/>
      </c>
      <c r="B269" s="72" t="str">
        <f>IF($A269="", "", INDEX(#REF!,MATCH($A269,#REF!,0)))</f>
        <v/>
      </c>
      <c r="C269" s="72" t="str">
        <f>IFERROR(INDEX(#REF!,MATCH(INDEX(#REF!,MATCH($A269,#REF!,0)),#REF!,0),'Recurrent profile helpers'!C$2)*IF($A269="", "0", INDEX(#REF!,MATCH($A269,#REF!,0))),"")</f>
        <v/>
      </c>
      <c r="D269" s="72" t="str">
        <f>IFERROR(INDEX(#REF!,MATCH(INDEX(#REF!,MATCH($A269,#REF!,0)),#REF!,0),'Recurrent profile helpers'!D$2)*IF($A269="", "0", INDEX(#REF!,MATCH($A269,#REF!,0))),"")</f>
        <v/>
      </c>
      <c r="E269" s="72" t="str">
        <f>IFERROR(INDEX(#REF!,MATCH(INDEX(#REF!,MATCH($A269,#REF!,0)),#REF!,0),'Recurrent profile helpers'!E$2)*IF($A269="", "0", INDEX(#REF!,MATCH($A269,#REF!,0))),"")</f>
        <v/>
      </c>
      <c r="F269" s="72" t="str">
        <f>IFERROR(INDEX(#REF!,MATCH(INDEX(#REF!,MATCH($A269,#REF!,0)),#REF!,0),'Recurrent profile helpers'!F$2)*IF($A269="", "0", INDEX(#REF!,MATCH($A269,#REF!,0))),"")</f>
        <v/>
      </c>
      <c r="G269" s="72" t="str">
        <f>IFERROR(INDEX(#REF!,MATCH(INDEX(#REF!,MATCH($A269,#REF!,0)),#REF!,0),'Recurrent profile helpers'!G$2)*IF($A269="", "0", INDEX(#REF!,MATCH($A269,#REF!,0))),"")</f>
        <v/>
      </c>
      <c r="H269" s="72" t="str">
        <f>IFERROR(INDEX(#REF!,MATCH(INDEX(#REF!,MATCH($A269,#REF!,0)),#REF!,0),'Recurrent profile helpers'!H$2)*IF($A269="", "0", INDEX(#REF!,MATCH($A269,#REF!,0))),"")</f>
        <v/>
      </c>
      <c r="I269" s="72" t="str">
        <f>IFERROR(INDEX(#REF!,MATCH(INDEX(#REF!,MATCH($A269,#REF!,0)),#REF!,0),'Recurrent profile helpers'!I$2)*IF($A269="", "0", INDEX(#REF!,MATCH($A269,#REF!,0))),"")</f>
        <v/>
      </c>
      <c r="J269" s="72" t="str">
        <f>IFERROR(INDEX(#REF!,MATCH(INDEX(#REF!,MATCH($A269,#REF!,0)),#REF!,0),'Recurrent profile helpers'!J$2)*IF($A269="", "0", INDEX(#REF!,MATCH($A269,#REF!,0))),"")</f>
        <v/>
      </c>
      <c r="K269" s="72" t="str">
        <f>IFERROR(INDEX(#REF!,MATCH(INDEX(#REF!,MATCH($A269,#REF!,0)),#REF!,0),'Recurrent profile helpers'!K$2)*IF($A269="", "0", INDEX(#REF!,MATCH($A269,#REF!,0))),"")</f>
        <v/>
      </c>
      <c r="L269" s="72" t="str">
        <f>IFERROR(INDEX(#REF!,MATCH(INDEX(#REF!,MATCH($A269,#REF!,0)),#REF!,0),'Recurrent profile helpers'!L$2)*IF($A269="", "0", INDEX(#REF!,MATCH($A269,#REF!,0))),"")</f>
        <v/>
      </c>
      <c r="M269" s="72" t="str">
        <f>IFERROR(INDEX(#REF!,MATCH(INDEX(#REF!,MATCH($A269,#REF!,0)),#REF!,0),'Recurrent profile helpers'!M$2)*IF($A269="", "0", INDEX(#REF!,MATCH($A269,#REF!,0))),"")</f>
        <v/>
      </c>
      <c r="N269" s="72" t="str">
        <f>IFERROR(INDEX(#REF!,MATCH(INDEX(#REF!,MATCH($A269,#REF!,0)),#REF!,0),'Recurrent profile helpers'!N$2)*IF($A269="", "0", INDEX(#REF!,MATCH($A269,#REF!,0))),"")</f>
        <v/>
      </c>
    </row>
    <row r="270" spans="1:14">
      <c r="A270" t="str">
        <f t="array" ref="A270">IFERROR(INDEX(#REF!, SMALL(IF((MID(#REF!,2,1)="."),ROW($A$6:$A$4897)-ROW($A$6)+1,IF((MID(#REF!,3,1)="."),ROW($A$6:$A$4892)-ROW($A$6)+1)), ROW(268:268))),"" )</f>
        <v/>
      </c>
      <c r="B270" s="72" t="str">
        <f>IF($A270="", "", INDEX(#REF!,MATCH($A270,#REF!,0)))</f>
        <v/>
      </c>
      <c r="C270" s="72" t="str">
        <f>IFERROR(INDEX(#REF!,MATCH(INDEX(#REF!,MATCH($A270,#REF!,0)),#REF!,0),'Recurrent profile helpers'!C$2)*IF($A270="", "0", INDEX(#REF!,MATCH($A270,#REF!,0))),"")</f>
        <v/>
      </c>
      <c r="D270" s="72" t="str">
        <f>IFERROR(INDEX(#REF!,MATCH(INDEX(#REF!,MATCH($A270,#REF!,0)),#REF!,0),'Recurrent profile helpers'!D$2)*IF($A270="", "0", INDEX(#REF!,MATCH($A270,#REF!,0))),"")</f>
        <v/>
      </c>
      <c r="E270" s="72" t="str">
        <f>IFERROR(INDEX(#REF!,MATCH(INDEX(#REF!,MATCH($A270,#REF!,0)),#REF!,0),'Recurrent profile helpers'!E$2)*IF($A270="", "0", INDEX(#REF!,MATCH($A270,#REF!,0))),"")</f>
        <v/>
      </c>
      <c r="F270" s="72" t="str">
        <f>IFERROR(INDEX(#REF!,MATCH(INDEX(#REF!,MATCH($A270,#REF!,0)),#REF!,0),'Recurrent profile helpers'!F$2)*IF($A270="", "0", INDEX(#REF!,MATCH($A270,#REF!,0))),"")</f>
        <v/>
      </c>
      <c r="G270" s="72" t="str">
        <f>IFERROR(INDEX(#REF!,MATCH(INDEX(#REF!,MATCH($A270,#REF!,0)),#REF!,0),'Recurrent profile helpers'!G$2)*IF($A270="", "0", INDEX(#REF!,MATCH($A270,#REF!,0))),"")</f>
        <v/>
      </c>
      <c r="H270" s="72" t="str">
        <f>IFERROR(INDEX(#REF!,MATCH(INDEX(#REF!,MATCH($A270,#REF!,0)),#REF!,0),'Recurrent profile helpers'!H$2)*IF($A270="", "0", INDEX(#REF!,MATCH($A270,#REF!,0))),"")</f>
        <v/>
      </c>
      <c r="I270" s="72" t="str">
        <f>IFERROR(INDEX(#REF!,MATCH(INDEX(#REF!,MATCH($A270,#REF!,0)),#REF!,0),'Recurrent profile helpers'!I$2)*IF($A270="", "0", INDEX(#REF!,MATCH($A270,#REF!,0))),"")</f>
        <v/>
      </c>
      <c r="J270" s="72" t="str">
        <f>IFERROR(INDEX(#REF!,MATCH(INDEX(#REF!,MATCH($A270,#REF!,0)),#REF!,0),'Recurrent profile helpers'!J$2)*IF($A270="", "0", INDEX(#REF!,MATCH($A270,#REF!,0))),"")</f>
        <v/>
      </c>
      <c r="K270" s="72" t="str">
        <f>IFERROR(INDEX(#REF!,MATCH(INDEX(#REF!,MATCH($A270,#REF!,0)),#REF!,0),'Recurrent profile helpers'!K$2)*IF($A270="", "0", INDEX(#REF!,MATCH($A270,#REF!,0))),"")</f>
        <v/>
      </c>
      <c r="L270" s="72" t="str">
        <f>IFERROR(INDEX(#REF!,MATCH(INDEX(#REF!,MATCH($A270,#REF!,0)),#REF!,0),'Recurrent profile helpers'!L$2)*IF($A270="", "0", INDEX(#REF!,MATCH($A270,#REF!,0))),"")</f>
        <v/>
      </c>
      <c r="M270" s="72" t="str">
        <f>IFERROR(INDEX(#REF!,MATCH(INDEX(#REF!,MATCH($A270,#REF!,0)),#REF!,0),'Recurrent profile helpers'!M$2)*IF($A270="", "0", INDEX(#REF!,MATCH($A270,#REF!,0))),"")</f>
        <v/>
      </c>
      <c r="N270" s="72" t="str">
        <f>IFERROR(INDEX(#REF!,MATCH(INDEX(#REF!,MATCH($A270,#REF!,0)),#REF!,0),'Recurrent profile helpers'!N$2)*IF($A270="", "0", INDEX(#REF!,MATCH($A270,#REF!,0))),"")</f>
        <v/>
      </c>
    </row>
    <row r="271" spans="1:14">
      <c r="A271" t="str">
        <f t="array" ref="A271">IFERROR(INDEX(#REF!, SMALL(IF((MID(#REF!,2,1)="."),ROW($A$6:$A$4897)-ROW($A$6)+1,IF((MID(#REF!,3,1)="."),ROW($A$6:$A$4892)-ROW($A$6)+1)), ROW(269:269))),"" )</f>
        <v/>
      </c>
      <c r="B271" s="72" t="str">
        <f>IF($A271="", "", INDEX(#REF!,MATCH($A271,#REF!,0)))</f>
        <v/>
      </c>
      <c r="C271" s="72" t="str">
        <f>IFERROR(INDEX(#REF!,MATCH(INDEX(#REF!,MATCH($A271,#REF!,0)),#REF!,0),'Recurrent profile helpers'!C$2)*IF($A271="", "0", INDEX(#REF!,MATCH($A271,#REF!,0))),"")</f>
        <v/>
      </c>
      <c r="D271" s="72" t="str">
        <f>IFERROR(INDEX(#REF!,MATCH(INDEX(#REF!,MATCH($A271,#REF!,0)),#REF!,0),'Recurrent profile helpers'!D$2)*IF($A271="", "0", INDEX(#REF!,MATCH($A271,#REF!,0))),"")</f>
        <v/>
      </c>
      <c r="E271" s="72" t="str">
        <f>IFERROR(INDEX(#REF!,MATCH(INDEX(#REF!,MATCH($A271,#REF!,0)),#REF!,0),'Recurrent profile helpers'!E$2)*IF($A271="", "0", INDEX(#REF!,MATCH($A271,#REF!,0))),"")</f>
        <v/>
      </c>
      <c r="F271" s="72" t="str">
        <f>IFERROR(INDEX(#REF!,MATCH(INDEX(#REF!,MATCH($A271,#REF!,0)),#REF!,0),'Recurrent profile helpers'!F$2)*IF($A271="", "0", INDEX(#REF!,MATCH($A271,#REF!,0))),"")</f>
        <v/>
      </c>
      <c r="G271" s="72" t="str">
        <f>IFERROR(INDEX(#REF!,MATCH(INDEX(#REF!,MATCH($A271,#REF!,0)),#REF!,0),'Recurrent profile helpers'!G$2)*IF($A271="", "0", INDEX(#REF!,MATCH($A271,#REF!,0))),"")</f>
        <v/>
      </c>
      <c r="H271" s="72" t="str">
        <f>IFERROR(INDEX(#REF!,MATCH(INDEX(#REF!,MATCH($A271,#REF!,0)),#REF!,0),'Recurrent profile helpers'!H$2)*IF($A271="", "0", INDEX(#REF!,MATCH($A271,#REF!,0))),"")</f>
        <v/>
      </c>
      <c r="I271" s="72" t="str">
        <f>IFERROR(INDEX(#REF!,MATCH(INDEX(#REF!,MATCH($A271,#REF!,0)),#REF!,0),'Recurrent profile helpers'!I$2)*IF($A271="", "0", INDEX(#REF!,MATCH($A271,#REF!,0))),"")</f>
        <v/>
      </c>
      <c r="J271" s="72" t="str">
        <f>IFERROR(INDEX(#REF!,MATCH(INDEX(#REF!,MATCH($A271,#REF!,0)),#REF!,0),'Recurrent profile helpers'!J$2)*IF($A271="", "0", INDEX(#REF!,MATCH($A271,#REF!,0))),"")</f>
        <v/>
      </c>
      <c r="K271" s="72" t="str">
        <f>IFERROR(INDEX(#REF!,MATCH(INDEX(#REF!,MATCH($A271,#REF!,0)),#REF!,0),'Recurrent profile helpers'!K$2)*IF($A271="", "0", INDEX(#REF!,MATCH($A271,#REF!,0))),"")</f>
        <v/>
      </c>
      <c r="L271" s="72" t="str">
        <f>IFERROR(INDEX(#REF!,MATCH(INDEX(#REF!,MATCH($A271,#REF!,0)),#REF!,0),'Recurrent profile helpers'!L$2)*IF($A271="", "0", INDEX(#REF!,MATCH($A271,#REF!,0))),"")</f>
        <v/>
      </c>
      <c r="M271" s="72" t="str">
        <f>IFERROR(INDEX(#REF!,MATCH(INDEX(#REF!,MATCH($A271,#REF!,0)),#REF!,0),'Recurrent profile helpers'!M$2)*IF($A271="", "0", INDEX(#REF!,MATCH($A271,#REF!,0))),"")</f>
        <v/>
      </c>
      <c r="N271" s="72" t="str">
        <f>IFERROR(INDEX(#REF!,MATCH(INDEX(#REF!,MATCH($A271,#REF!,0)),#REF!,0),'Recurrent profile helpers'!N$2)*IF($A271="", "0", INDEX(#REF!,MATCH($A271,#REF!,0))),"")</f>
        <v/>
      </c>
    </row>
    <row r="272" spans="1:14">
      <c r="A272" t="str">
        <f t="array" ref="A272">IFERROR(INDEX(#REF!, SMALL(IF((MID(#REF!,2,1)="."),ROW($A$6:$A$4897)-ROW($A$6)+1,IF((MID(#REF!,3,1)="."),ROW($A$6:$A$4892)-ROW($A$6)+1)), ROW(270:270))),"" )</f>
        <v/>
      </c>
      <c r="B272" s="72" t="str">
        <f>IF($A272="", "", INDEX(#REF!,MATCH($A272,#REF!,0)))</f>
        <v/>
      </c>
      <c r="C272" s="72" t="str">
        <f>IFERROR(INDEX(#REF!,MATCH(INDEX(#REF!,MATCH($A272,#REF!,0)),#REF!,0),'Recurrent profile helpers'!C$2)*IF($A272="", "0", INDEX(#REF!,MATCH($A272,#REF!,0))),"")</f>
        <v/>
      </c>
      <c r="D272" s="72" t="str">
        <f>IFERROR(INDEX(#REF!,MATCH(INDEX(#REF!,MATCH($A272,#REF!,0)),#REF!,0),'Recurrent profile helpers'!D$2)*IF($A272="", "0", INDEX(#REF!,MATCH($A272,#REF!,0))),"")</f>
        <v/>
      </c>
      <c r="E272" s="72" t="str">
        <f>IFERROR(INDEX(#REF!,MATCH(INDEX(#REF!,MATCH($A272,#REF!,0)),#REF!,0),'Recurrent profile helpers'!E$2)*IF($A272="", "0", INDEX(#REF!,MATCH($A272,#REF!,0))),"")</f>
        <v/>
      </c>
      <c r="F272" s="72" t="str">
        <f>IFERROR(INDEX(#REF!,MATCH(INDEX(#REF!,MATCH($A272,#REF!,0)),#REF!,0),'Recurrent profile helpers'!F$2)*IF($A272="", "0", INDEX(#REF!,MATCH($A272,#REF!,0))),"")</f>
        <v/>
      </c>
      <c r="G272" s="72" t="str">
        <f>IFERROR(INDEX(#REF!,MATCH(INDEX(#REF!,MATCH($A272,#REF!,0)),#REF!,0),'Recurrent profile helpers'!G$2)*IF($A272="", "0", INDEX(#REF!,MATCH($A272,#REF!,0))),"")</f>
        <v/>
      </c>
      <c r="H272" s="72" t="str">
        <f>IFERROR(INDEX(#REF!,MATCH(INDEX(#REF!,MATCH($A272,#REF!,0)),#REF!,0),'Recurrent profile helpers'!H$2)*IF($A272="", "0", INDEX(#REF!,MATCH($A272,#REF!,0))),"")</f>
        <v/>
      </c>
      <c r="I272" s="72" t="str">
        <f>IFERROR(INDEX(#REF!,MATCH(INDEX(#REF!,MATCH($A272,#REF!,0)),#REF!,0),'Recurrent profile helpers'!I$2)*IF($A272="", "0", INDEX(#REF!,MATCH($A272,#REF!,0))),"")</f>
        <v/>
      </c>
      <c r="J272" s="72" t="str">
        <f>IFERROR(INDEX(#REF!,MATCH(INDEX(#REF!,MATCH($A272,#REF!,0)),#REF!,0),'Recurrent profile helpers'!J$2)*IF($A272="", "0", INDEX(#REF!,MATCH($A272,#REF!,0))),"")</f>
        <v/>
      </c>
      <c r="K272" s="72" t="str">
        <f>IFERROR(INDEX(#REF!,MATCH(INDEX(#REF!,MATCH($A272,#REF!,0)),#REF!,0),'Recurrent profile helpers'!K$2)*IF($A272="", "0", INDEX(#REF!,MATCH($A272,#REF!,0))),"")</f>
        <v/>
      </c>
      <c r="L272" s="72" t="str">
        <f>IFERROR(INDEX(#REF!,MATCH(INDEX(#REF!,MATCH($A272,#REF!,0)),#REF!,0),'Recurrent profile helpers'!L$2)*IF($A272="", "0", INDEX(#REF!,MATCH($A272,#REF!,0))),"")</f>
        <v/>
      </c>
      <c r="M272" s="72" t="str">
        <f>IFERROR(INDEX(#REF!,MATCH(INDEX(#REF!,MATCH($A272,#REF!,0)),#REF!,0),'Recurrent profile helpers'!M$2)*IF($A272="", "0", INDEX(#REF!,MATCH($A272,#REF!,0))),"")</f>
        <v/>
      </c>
      <c r="N272" s="72" t="str">
        <f>IFERROR(INDEX(#REF!,MATCH(INDEX(#REF!,MATCH($A272,#REF!,0)),#REF!,0),'Recurrent profile helpers'!N$2)*IF($A272="", "0", INDEX(#REF!,MATCH($A272,#REF!,0))),"")</f>
        <v/>
      </c>
    </row>
    <row r="273" spans="1:14">
      <c r="A273" t="str">
        <f t="array" ref="A273">IFERROR(INDEX(#REF!, SMALL(IF((MID(#REF!,2,1)="."),ROW($A$6:$A$4897)-ROW($A$6)+1,IF((MID(#REF!,3,1)="."),ROW($A$6:$A$4892)-ROW($A$6)+1)), ROW(271:271))),"" )</f>
        <v/>
      </c>
      <c r="B273" s="72" t="str">
        <f>IF($A273="", "", INDEX(#REF!,MATCH($A273,#REF!,0)))</f>
        <v/>
      </c>
      <c r="C273" s="72" t="str">
        <f>IFERROR(INDEX(#REF!,MATCH(INDEX(#REF!,MATCH($A273,#REF!,0)),#REF!,0),'Recurrent profile helpers'!C$2)*IF($A273="", "0", INDEX(#REF!,MATCH($A273,#REF!,0))),"")</f>
        <v/>
      </c>
      <c r="D273" s="72" t="str">
        <f>IFERROR(INDEX(#REF!,MATCH(INDEX(#REF!,MATCH($A273,#REF!,0)),#REF!,0),'Recurrent profile helpers'!D$2)*IF($A273="", "0", INDEX(#REF!,MATCH($A273,#REF!,0))),"")</f>
        <v/>
      </c>
      <c r="E273" s="72" t="str">
        <f>IFERROR(INDEX(#REF!,MATCH(INDEX(#REF!,MATCH($A273,#REF!,0)),#REF!,0),'Recurrent profile helpers'!E$2)*IF($A273="", "0", INDEX(#REF!,MATCH($A273,#REF!,0))),"")</f>
        <v/>
      </c>
      <c r="F273" s="72" t="str">
        <f>IFERROR(INDEX(#REF!,MATCH(INDEX(#REF!,MATCH($A273,#REF!,0)),#REF!,0),'Recurrent profile helpers'!F$2)*IF($A273="", "0", INDEX(#REF!,MATCH($A273,#REF!,0))),"")</f>
        <v/>
      </c>
      <c r="G273" s="72" t="str">
        <f>IFERROR(INDEX(#REF!,MATCH(INDEX(#REF!,MATCH($A273,#REF!,0)),#REF!,0),'Recurrent profile helpers'!G$2)*IF($A273="", "0", INDEX(#REF!,MATCH($A273,#REF!,0))),"")</f>
        <v/>
      </c>
      <c r="H273" s="72" t="str">
        <f>IFERROR(INDEX(#REF!,MATCH(INDEX(#REF!,MATCH($A273,#REF!,0)),#REF!,0),'Recurrent profile helpers'!H$2)*IF($A273="", "0", INDEX(#REF!,MATCH($A273,#REF!,0))),"")</f>
        <v/>
      </c>
      <c r="I273" s="72" t="str">
        <f>IFERROR(INDEX(#REF!,MATCH(INDEX(#REF!,MATCH($A273,#REF!,0)),#REF!,0),'Recurrent profile helpers'!I$2)*IF($A273="", "0", INDEX(#REF!,MATCH($A273,#REF!,0))),"")</f>
        <v/>
      </c>
      <c r="J273" s="72" t="str">
        <f>IFERROR(INDEX(#REF!,MATCH(INDEX(#REF!,MATCH($A273,#REF!,0)),#REF!,0),'Recurrent profile helpers'!J$2)*IF($A273="", "0", INDEX(#REF!,MATCH($A273,#REF!,0))),"")</f>
        <v/>
      </c>
      <c r="K273" s="72" t="str">
        <f>IFERROR(INDEX(#REF!,MATCH(INDEX(#REF!,MATCH($A273,#REF!,0)),#REF!,0),'Recurrent profile helpers'!K$2)*IF($A273="", "0", INDEX(#REF!,MATCH($A273,#REF!,0))),"")</f>
        <v/>
      </c>
      <c r="L273" s="72" t="str">
        <f>IFERROR(INDEX(#REF!,MATCH(INDEX(#REF!,MATCH($A273,#REF!,0)),#REF!,0),'Recurrent profile helpers'!L$2)*IF($A273="", "0", INDEX(#REF!,MATCH($A273,#REF!,0))),"")</f>
        <v/>
      </c>
      <c r="M273" s="72" t="str">
        <f>IFERROR(INDEX(#REF!,MATCH(INDEX(#REF!,MATCH($A273,#REF!,0)),#REF!,0),'Recurrent profile helpers'!M$2)*IF($A273="", "0", INDEX(#REF!,MATCH($A273,#REF!,0))),"")</f>
        <v/>
      </c>
      <c r="N273" s="72" t="str">
        <f>IFERROR(INDEX(#REF!,MATCH(INDEX(#REF!,MATCH($A273,#REF!,0)),#REF!,0),'Recurrent profile helpers'!N$2)*IF($A273="", "0", INDEX(#REF!,MATCH($A273,#REF!,0))),"")</f>
        <v/>
      </c>
    </row>
    <row r="274" spans="1:14">
      <c r="A274" t="str">
        <f t="array" ref="A274">IFERROR(INDEX(#REF!, SMALL(IF((MID(#REF!,2,1)="."),ROW($A$6:$A$4897)-ROW($A$6)+1,IF((MID(#REF!,3,1)="."),ROW($A$6:$A$4892)-ROW($A$6)+1)), ROW(272:272))),"" )</f>
        <v/>
      </c>
      <c r="B274" s="72" t="str">
        <f>IF($A274="", "", INDEX(#REF!,MATCH($A274,#REF!,0)))</f>
        <v/>
      </c>
      <c r="C274" s="72" t="str">
        <f>IFERROR(INDEX(#REF!,MATCH(INDEX(#REF!,MATCH($A274,#REF!,0)),#REF!,0),'Recurrent profile helpers'!C$2)*IF($A274="", "0", INDEX(#REF!,MATCH($A274,#REF!,0))),"")</f>
        <v/>
      </c>
      <c r="D274" s="72" t="str">
        <f>IFERROR(INDEX(#REF!,MATCH(INDEX(#REF!,MATCH($A274,#REF!,0)),#REF!,0),'Recurrent profile helpers'!D$2)*IF($A274="", "0", INDEX(#REF!,MATCH($A274,#REF!,0))),"")</f>
        <v/>
      </c>
      <c r="E274" s="72" t="str">
        <f>IFERROR(INDEX(#REF!,MATCH(INDEX(#REF!,MATCH($A274,#REF!,0)),#REF!,0),'Recurrent profile helpers'!E$2)*IF($A274="", "0", INDEX(#REF!,MATCH($A274,#REF!,0))),"")</f>
        <v/>
      </c>
      <c r="F274" s="72" t="str">
        <f>IFERROR(INDEX(#REF!,MATCH(INDEX(#REF!,MATCH($A274,#REF!,0)),#REF!,0),'Recurrent profile helpers'!F$2)*IF($A274="", "0", INDEX(#REF!,MATCH($A274,#REF!,0))),"")</f>
        <v/>
      </c>
      <c r="G274" s="72" t="str">
        <f>IFERROR(INDEX(#REF!,MATCH(INDEX(#REF!,MATCH($A274,#REF!,0)),#REF!,0),'Recurrent profile helpers'!G$2)*IF($A274="", "0", INDEX(#REF!,MATCH($A274,#REF!,0))),"")</f>
        <v/>
      </c>
      <c r="H274" s="72" t="str">
        <f>IFERROR(INDEX(#REF!,MATCH(INDEX(#REF!,MATCH($A274,#REF!,0)),#REF!,0),'Recurrent profile helpers'!H$2)*IF($A274="", "0", INDEX(#REF!,MATCH($A274,#REF!,0))),"")</f>
        <v/>
      </c>
      <c r="I274" s="72" t="str">
        <f>IFERROR(INDEX(#REF!,MATCH(INDEX(#REF!,MATCH($A274,#REF!,0)),#REF!,0),'Recurrent profile helpers'!I$2)*IF($A274="", "0", INDEX(#REF!,MATCH($A274,#REF!,0))),"")</f>
        <v/>
      </c>
      <c r="J274" s="72" t="str">
        <f>IFERROR(INDEX(#REF!,MATCH(INDEX(#REF!,MATCH($A274,#REF!,0)),#REF!,0),'Recurrent profile helpers'!J$2)*IF($A274="", "0", INDEX(#REF!,MATCH($A274,#REF!,0))),"")</f>
        <v/>
      </c>
      <c r="K274" s="72" t="str">
        <f>IFERROR(INDEX(#REF!,MATCH(INDEX(#REF!,MATCH($A274,#REF!,0)),#REF!,0),'Recurrent profile helpers'!K$2)*IF($A274="", "0", INDEX(#REF!,MATCH($A274,#REF!,0))),"")</f>
        <v/>
      </c>
      <c r="L274" s="72" t="str">
        <f>IFERROR(INDEX(#REF!,MATCH(INDEX(#REF!,MATCH($A274,#REF!,0)),#REF!,0),'Recurrent profile helpers'!L$2)*IF($A274="", "0", INDEX(#REF!,MATCH($A274,#REF!,0))),"")</f>
        <v/>
      </c>
      <c r="M274" s="72" t="str">
        <f>IFERROR(INDEX(#REF!,MATCH(INDEX(#REF!,MATCH($A274,#REF!,0)),#REF!,0),'Recurrent profile helpers'!M$2)*IF($A274="", "0", INDEX(#REF!,MATCH($A274,#REF!,0))),"")</f>
        <v/>
      </c>
      <c r="N274" s="72" t="str">
        <f>IFERROR(INDEX(#REF!,MATCH(INDEX(#REF!,MATCH($A274,#REF!,0)),#REF!,0),'Recurrent profile helpers'!N$2)*IF($A274="", "0", INDEX(#REF!,MATCH($A274,#REF!,0))),"")</f>
        <v/>
      </c>
    </row>
    <row r="275" spans="1:14">
      <c r="A275" t="str">
        <f t="array" ref="A275">IFERROR(INDEX(#REF!, SMALL(IF((MID(#REF!,2,1)="."),ROW($A$6:$A$4897)-ROW($A$6)+1,IF((MID(#REF!,3,1)="."),ROW($A$6:$A$4892)-ROW($A$6)+1)), ROW(273:273))),"" )</f>
        <v/>
      </c>
      <c r="B275" s="72" t="str">
        <f>IF($A275="", "", INDEX(#REF!,MATCH($A275,#REF!,0)))</f>
        <v/>
      </c>
      <c r="C275" s="72" t="str">
        <f>IFERROR(INDEX(#REF!,MATCH(INDEX(#REF!,MATCH($A275,#REF!,0)),#REF!,0),'Recurrent profile helpers'!C$2)*IF($A275="", "0", INDEX(#REF!,MATCH($A275,#REF!,0))),"")</f>
        <v/>
      </c>
      <c r="D275" s="72" t="str">
        <f>IFERROR(INDEX(#REF!,MATCH(INDEX(#REF!,MATCH($A275,#REF!,0)),#REF!,0),'Recurrent profile helpers'!D$2)*IF($A275="", "0", INDEX(#REF!,MATCH($A275,#REF!,0))),"")</f>
        <v/>
      </c>
      <c r="E275" s="72" t="str">
        <f>IFERROR(INDEX(#REF!,MATCH(INDEX(#REF!,MATCH($A275,#REF!,0)),#REF!,0),'Recurrent profile helpers'!E$2)*IF($A275="", "0", INDEX(#REF!,MATCH($A275,#REF!,0))),"")</f>
        <v/>
      </c>
      <c r="F275" s="72" t="str">
        <f>IFERROR(INDEX(#REF!,MATCH(INDEX(#REF!,MATCH($A275,#REF!,0)),#REF!,0),'Recurrent profile helpers'!F$2)*IF($A275="", "0", INDEX(#REF!,MATCH($A275,#REF!,0))),"")</f>
        <v/>
      </c>
      <c r="G275" s="72" t="str">
        <f>IFERROR(INDEX(#REF!,MATCH(INDEX(#REF!,MATCH($A275,#REF!,0)),#REF!,0),'Recurrent profile helpers'!G$2)*IF($A275="", "0", INDEX(#REF!,MATCH($A275,#REF!,0))),"")</f>
        <v/>
      </c>
      <c r="H275" s="72" t="str">
        <f>IFERROR(INDEX(#REF!,MATCH(INDEX(#REF!,MATCH($A275,#REF!,0)),#REF!,0),'Recurrent profile helpers'!H$2)*IF($A275="", "0", INDEX(#REF!,MATCH($A275,#REF!,0))),"")</f>
        <v/>
      </c>
      <c r="I275" s="72" t="str">
        <f>IFERROR(INDEX(#REF!,MATCH(INDEX(#REF!,MATCH($A275,#REF!,0)),#REF!,0),'Recurrent profile helpers'!I$2)*IF($A275="", "0", INDEX(#REF!,MATCH($A275,#REF!,0))),"")</f>
        <v/>
      </c>
      <c r="J275" s="72" t="str">
        <f>IFERROR(INDEX(#REF!,MATCH(INDEX(#REF!,MATCH($A275,#REF!,0)),#REF!,0),'Recurrent profile helpers'!J$2)*IF($A275="", "0", INDEX(#REF!,MATCH($A275,#REF!,0))),"")</f>
        <v/>
      </c>
      <c r="K275" s="72" t="str">
        <f>IFERROR(INDEX(#REF!,MATCH(INDEX(#REF!,MATCH($A275,#REF!,0)),#REF!,0),'Recurrent profile helpers'!K$2)*IF($A275="", "0", INDEX(#REF!,MATCH($A275,#REF!,0))),"")</f>
        <v/>
      </c>
      <c r="L275" s="72" t="str">
        <f>IFERROR(INDEX(#REF!,MATCH(INDEX(#REF!,MATCH($A275,#REF!,0)),#REF!,0),'Recurrent profile helpers'!L$2)*IF($A275="", "0", INDEX(#REF!,MATCH($A275,#REF!,0))),"")</f>
        <v/>
      </c>
      <c r="M275" s="72" t="str">
        <f>IFERROR(INDEX(#REF!,MATCH(INDEX(#REF!,MATCH($A275,#REF!,0)),#REF!,0),'Recurrent profile helpers'!M$2)*IF($A275="", "0", INDEX(#REF!,MATCH($A275,#REF!,0))),"")</f>
        <v/>
      </c>
      <c r="N275" s="72" t="str">
        <f>IFERROR(INDEX(#REF!,MATCH(INDEX(#REF!,MATCH($A275,#REF!,0)),#REF!,0),'Recurrent profile helpers'!N$2)*IF($A275="", "0", INDEX(#REF!,MATCH($A275,#REF!,0))),"")</f>
        <v/>
      </c>
    </row>
    <row r="276" spans="1:14">
      <c r="A276" t="str">
        <f t="array" ref="A276">IFERROR(INDEX(#REF!, SMALL(IF((MID(#REF!,2,1)="."),ROW($A$6:$A$4897)-ROW($A$6)+1,IF((MID(#REF!,3,1)="."),ROW($A$6:$A$4892)-ROW($A$6)+1)), ROW(274:274))),"" )</f>
        <v/>
      </c>
      <c r="B276" s="72" t="str">
        <f>IF($A276="", "", INDEX(#REF!,MATCH($A276,#REF!,0)))</f>
        <v/>
      </c>
      <c r="C276" s="72" t="str">
        <f>IFERROR(INDEX(#REF!,MATCH(INDEX(#REF!,MATCH($A276,#REF!,0)),#REF!,0),'Recurrent profile helpers'!C$2)*IF($A276="", "0", INDEX(#REF!,MATCH($A276,#REF!,0))),"")</f>
        <v/>
      </c>
      <c r="D276" s="72" t="str">
        <f>IFERROR(INDEX(#REF!,MATCH(INDEX(#REF!,MATCH($A276,#REF!,0)),#REF!,0),'Recurrent profile helpers'!D$2)*IF($A276="", "0", INDEX(#REF!,MATCH($A276,#REF!,0))),"")</f>
        <v/>
      </c>
      <c r="E276" s="72" t="str">
        <f>IFERROR(INDEX(#REF!,MATCH(INDEX(#REF!,MATCH($A276,#REF!,0)),#REF!,0),'Recurrent profile helpers'!E$2)*IF($A276="", "0", INDEX(#REF!,MATCH($A276,#REF!,0))),"")</f>
        <v/>
      </c>
      <c r="F276" s="72" t="str">
        <f>IFERROR(INDEX(#REF!,MATCH(INDEX(#REF!,MATCH($A276,#REF!,0)),#REF!,0),'Recurrent profile helpers'!F$2)*IF($A276="", "0", INDEX(#REF!,MATCH($A276,#REF!,0))),"")</f>
        <v/>
      </c>
      <c r="G276" s="72" t="str">
        <f>IFERROR(INDEX(#REF!,MATCH(INDEX(#REF!,MATCH($A276,#REF!,0)),#REF!,0),'Recurrent profile helpers'!G$2)*IF($A276="", "0", INDEX(#REF!,MATCH($A276,#REF!,0))),"")</f>
        <v/>
      </c>
      <c r="H276" s="72" t="str">
        <f>IFERROR(INDEX(#REF!,MATCH(INDEX(#REF!,MATCH($A276,#REF!,0)),#REF!,0),'Recurrent profile helpers'!H$2)*IF($A276="", "0", INDEX(#REF!,MATCH($A276,#REF!,0))),"")</f>
        <v/>
      </c>
      <c r="I276" s="72" t="str">
        <f>IFERROR(INDEX(#REF!,MATCH(INDEX(#REF!,MATCH($A276,#REF!,0)),#REF!,0),'Recurrent profile helpers'!I$2)*IF($A276="", "0", INDEX(#REF!,MATCH($A276,#REF!,0))),"")</f>
        <v/>
      </c>
      <c r="J276" s="72" t="str">
        <f>IFERROR(INDEX(#REF!,MATCH(INDEX(#REF!,MATCH($A276,#REF!,0)),#REF!,0),'Recurrent profile helpers'!J$2)*IF($A276="", "0", INDEX(#REF!,MATCH($A276,#REF!,0))),"")</f>
        <v/>
      </c>
      <c r="K276" s="72" t="str">
        <f>IFERROR(INDEX(#REF!,MATCH(INDEX(#REF!,MATCH($A276,#REF!,0)),#REF!,0),'Recurrent profile helpers'!K$2)*IF($A276="", "0", INDEX(#REF!,MATCH($A276,#REF!,0))),"")</f>
        <v/>
      </c>
      <c r="L276" s="72" t="str">
        <f>IFERROR(INDEX(#REF!,MATCH(INDEX(#REF!,MATCH($A276,#REF!,0)),#REF!,0),'Recurrent profile helpers'!L$2)*IF($A276="", "0", INDEX(#REF!,MATCH($A276,#REF!,0))),"")</f>
        <v/>
      </c>
      <c r="M276" s="72" t="str">
        <f>IFERROR(INDEX(#REF!,MATCH(INDEX(#REF!,MATCH($A276,#REF!,0)),#REF!,0),'Recurrent profile helpers'!M$2)*IF($A276="", "0", INDEX(#REF!,MATCH($A276,#REF!,0))),"")</f>
        <v/>
      </c>
      <c r="N276" s="72" t="str">
        <f>IFERROR(INDEX(#REF!,MATCH(INDEX(#REF!,MATCH($A276,#REF!,0)),#REF!,0),'Recurrent profile helpers'!N$2)*IF($A276="", "0", INDEX(#REF!,MATCH($A276,#REF!,0))),"")</f>
        <v/>
      </c>
    </row>
    <row r="277" spans="1:14">
      <c r="A277" t="str">
        <f t="array" ref="A277">IFERROR(INDEX(#REF!, SMALL(IF((MID(#REF!,2,1)="."),ROW($A$6:$A$4897)-ROW($A$6)+1,IF((MID(#REF!,3,1)="."),ROW($A$6:$A$4892)-ROW($A$6)+1)), ROW(275:275))),"" )</f>
        <v/>
      </c>
      <c r="B277" s="72" t="str">
        <f>IF($A277="", "", INDEX(#REF!,MATCH($A277,#REF!,0)))</f>
        <v/>
      </c>
      <c r="C277" s="72" t="str">
        <f>IFERROR(INDEX(#REF!,MATCH(INDEX(#REF!,MATCH($A277,#REF!,0)),#REF!,0),'Recurrent profile helpers'!C$2)*IF($A277="", "0", INDEX(#REF!,MATCH($A277,#REF!,0))),"")</f>
        <v/>
      </c>
      <c r="D277" s="72" t="str">
        <f>IFERROR(INDEX(#REF!,MATCH(INDEX(#REF!,MATCH($A277,#REF!,0)),#REF!,0),'Recurrent profile helpers'!D$2)*IF($A277="", "0", INDEX(#REF!,MATCH($A277,#REF!,0))),"")</f>
        <v/>
      </c>
      <c r="E277" s="72" t="str">
        <f>IFERROR(INDEX(#REF!,MATCH(INDEX(#REF!,MATCH($A277,#REF!,0)),#REF!,0),'Recurrent profile helpers'!E$2)*IF($A277="", "0", INDEX(#REF!,MATCH($A277,#REF!,0))),"")</f>
        <v/>
      </c>
      <c r="F277" s="72" t="str">
        <f>IFERROR(INDEX(#REF!,MATCH(INDEX(#REF!,MATCH($A277,#REF!,0)),#REF!,0),'Recurrent profile helpers'!F$2)*IF($A277="", "0", INDEX(#REF!,MATCH($A277,#REF!,0))),"")</f>
        <v/>
      </c>
      <c r="G277" s="72" t="str">
        <f>IFERROR(INDEX(#REF!,MATCH(INDEX(#REF!,MATCH($A277,#REF!,0)),#REF!,0),'Recurrent profile helpers'!G$2)*IF($A277="", "0", INDEX(#REF!,MATCH($A277,#REF!,0))),"")</f>
        <v/>
      </c>
      <c r="H277" s="72" t="str">
        <f>IFERROR(INDEX(#REF!,MATCH(INDEX(#REF!,MATCH($A277,#REF!,0)),#REF!,0),'Recurrent profile helpers'!H$2)*IF($A277="", "0", INDEX(#REF!,MATCH($A277,#REF!,0))),"")</f>
        <v/>
      </c>
      <c r="I277" s="72" t="str">
        <f>IFERROR(INDEX(#REF!,MATCH(INDEX(#REF!,MATCH($A277,#REF!,0)),#REF!,0),'Recurrent profile helpers'!I$2)*IF($A277="", "0", INDEX(#REF!,MATCH($A277,#REF!,0))),"")</f>
        <v/>
      </c>
      <c r="J277" s="72" t="str">
        <f>IFERROR(INDEX(#REF!,MATCH(INDEX(#REF!,MATCH($A277,#REF!,0)),#REF!,0),'Recurrent profile helpers'!J$2)*IF($A277="", "0", INDEX(#REF!,MATCH($A277,#REF!,0))),"")</f>
        <v/>
      </c>
      <c r="K277" s="72" t="str">
        <f>IFERROR(INDEX(#REF!,MATCH(INDEX(#REF!,MATCH($A277,#REF!,0)),#REF!,0),'Recurrent profile helpers'!K$2)*IF($A277="", "0", INDEX(#REF!,MATCH($A277,#REF!,0))),"")</f>
        <v/>
      </c>
      <c r="L277" s="72" t="str">
        <f>IFERROR(INDEX(#REF!,MATCH(INDEX(#REF!,MATCH($A277,#REF!,0)),#REF!,0),'Recurrent profile helpers'!L$2)*IF($A277="", "0", INDEX(#REF!,MATCH($A277,#REF!,0))),"")</f>
        <v/>
      </c>
      <c r="M277" s="72" t="str">
        <f>IFERROR(INDEX(#REF!,MATCH(INDEX(#REF!,MATCH($A277,#REF!,0)),#REF!,0),'Recurrent profile helpers'!M$2)*IF($A277="", "0", INDEX(#REF!,MATCH($A277,#REF!,0))),"")</f>
        <v/>
      </c>
      <c r="N277" s="72" t="str">
        <f>IFERROR(INDEX(#REF!,MATCH(INDEX(#REF!,MATCH($A277,#REF!,0)),#REF!,0),'Recurrent profile helpers'!N$2)*IF($A277="", "0", INDEX(#REF!,MATCH($A277,#REF!,0))),"")</f>
        <v/>
      </c>
    </row>
    <row r="278" spans="1:14">
      <c r="A278" t="str">
        <f t="array" ref="A278">IFERROR(INDEX(#REF!, SMALL(IF((MID(#REF!,2,1)="."),ROW($A$6:$A$4897)-ROW($A$6)+1,IF((MID(#REF!,3,1)="."),ROW($A$6:$A$4892)-ROW($A$6)+1)), ROW(276:276))),"" )</f>
        <v/>
      </c>
      <c r="B278" s="72" t="str">
        <f>IF($A278="", "", INDEX(#REF!,MATCH($A278,#REF!,0)))</f>
        <v/>
      </c>
      <c r="C278" s="72" t="str">
        <f>IFERROR(INDEX(#REF!,MATCH(INDEX(#REF!,MATCH($A278,#REF!,0)),#REF!,0),'Recurrent profile helpers'!C$2)*IF($A278="", "0", INDEX(#REF!,MATCH($A278,#REF!,0))),"")</f>
        <v/>
      </c>
      <c r="D278" s="72" t="str">
        <f>IFERROR(INDEX(#REF!,MATCH(INDEX(#REF!,MATCH($A278,#REF!,0)),#REF!,0),'Recurrent profile helpers'!D$2)*IF($A278="", "0", INDEX(#REF!,MATCH($A278,#REF!,0))),"")</f>
        <v/>
      </c>
      <c r="E278" s="72" t="str">
        <f>IFERROR(INDEX(#REF!,MATCH(INDEX(#REF!,MATCH($A278,#REF!,0)),#REF!,0),'Recurrent profile helpers'!E$2)*IF($A278="", "0", INDEX(#REF!,MATCH($A278,#REF!,0))),"")</f>
        <v/>
      </c>
      <c r="F278" s="72" t="str">
        <f>IFERROR(INDEX(#REF!,MATCH(INDEX(#REF!,MATCH($A278,#REF!,0)),#REF!,0),'Recurrent profile helpers'!F$2)*IF($A278="", "0", INDEX(#REF!,MATCH($A278,#REF!,0))),"")</f>
        <v/>
      </c>
      <c r="G278" s="72" t="str">
        <f>IFERROR(INDEX(#REF!,MATCH(INDEX(#REF!,MATCH($A278,#REF!,0)),#REF!,0),'Recurrent profile helpers'!G$2)*IF($A278="", "0", INDEX(#REF!,MATCH($A278,#REF!,0))),"")</f>
        <v/>
      </c>
      <c r="H278" s="72" t="str">
        <f>IFERROR(INDEX(#REF!,MATCH(INDEX(#REF!,MATCH($A278,#REF!,0)),#REF!,0),'Recurrent profile helpers'!H$2)*IF($A278="", "0", INDEX(#REF!,MATCH($A278,#REF!,0))),"")</f>
        <v/>
      </c>
      <c r="I278" s="72" t="str">
        <f>IFERROR(INDEX(#REF!,MATCH(INDEX(#REF!,MATCH($A278,#REF!,0)),#REF!,0),'Recurrent profile helpers'!I$2)*IF($A278="", "0", INDEX(#REF!,MATCH($A278,#REF!,0))),"")</f>
        <v/>
      </c>
      <c r="J278" s="72" t="str">
        <f>IFERROR(INDEX(#REF!,MATCH(INDEX(#REF!,MATCH($A278,#REF!,0)),#REF!,0),'Recurrent profile helpers'!J$2)*IF($A278="", "0", INDEX(#REF!,MATCH($A278,#REF!,0))),"")</f>
        <v/>
      </c>
      <c r="K278" s="72" t="str">
        <f>IFERROR(INDEX(#REF!,MATCH(INDEX(#REF!,MATCH($A278,#REF!,0)),#REF!,0),'Recurrent profile helpers'!K$2)*IF($A278="", "0", INDEX(#REF!,MATCH($A278,#REF!,0))),"")</f>
        <v/>
      </c>
      <c r="L278" s="72" t="str">
        <f>IFERROR(INDEX(#REF!,MATCH(INDEX(#REF!,MATCH($A278,#REF!,0)),#REF!,0),'Recurrent profile helpers'!L$2)*IF($A278="", "0", INDEX(#REF!,MATCH($A278,#REF!,0))),"")</f>
        <v/>
      </c>
      <c r="M278" s="72" t="str">
        <f>IFERROR(INDEX(#REF!,MATCH(INDEX(#REF!,MATCH($A278,#REF!,0)),#REF!,0),'Recurrent profile helpers'!M$2)*IF($A278="", "0", INDEX(#REF!,MATCH($A278,#REF!,0))),"")</f>
        <v/>
      </c>
      <c r="N278" s="72" t="str">
        <f>IFERROR(INDEX(#REF!,MATCH(INDEX(#REF!,MATCH($A278,#REF!,0)),#REF!,0),'Recurrent profile helpers'!N$2)*IF($A278="", "0", INDEX(#REF!,MATCH($A278,#REF!,0))),"")</f>
        <v/>
      </c>
    </row>
    <row r="279" spans="1:14">
      <c r="A279" t="str">
        <f t="array" ref="A279">IFERROR(INDEX(#REF!, SMALL(IF((MID(#REF!,2,1)="."),ROW($A$6:$A$4897)-ROW($A$6)+1,IF((MID(#REF!,3,1)="."),ROW($A$6:$A$4892)-ROW($A$6)+1)), ROW(277:277))),"" )</f>
        <v/>
      </c>
      <c r="B279" s="72" t="str">
        <f>IF($A279="", "", INDEX(#REF!,MATCH($A279,#REF!,0)))</f>
        <v/>
      </c>
      <c r="C279" s="72" t="str">
        <f>IFERROR(INDEX(#REF!,MATCH(INDEX(#REF!,MATCH($A279,#REF!,0)),#REF!,0),'Recurrent profile helpers'!C$2)*IF($A279="", "0", INDEX(#REF!,MATCH($A279,#REF!,0))),"")</f>
        <v/>
      </c>
      <c r="D279" s="72" t="str">
        <f>IFERROR(INDEX(#REF!,MATCH(INDEX(#REF!,MATCH($A279,#REF!,0)),#REF!,0),'Recurrent profile helpers'!D$2)*IF($A279="", "0", INDEX(#REF!,MATCH($A279,#REF!,0))),"")</f>
        <v/>
      </c>
      <c r="E279" s="72" t="str">
        <f>IFERROR(INDEX(#REF!,MATCH(INDEX(#REF!,MATCH($A279,#REF!,0)),#REF!,0),'Recurrent profile helpers'!E$2)*IF($A279="", "0", INDEX(#REF!,MATCH($A279,#REF!,0))),"")</f>
        <v/>
      </c>
      <c r="F279" s="72" t="str">
        <f>IFERROR(INDEX(#REF!,MATCH(INDEX(#REF!,MATCH($A279,#REF!,0)),#REF!,0),'Recurrent profile helpers'!F$2)*IF($A279="", "0", INDEX(#REF!,MATCH($A279,#REF!,0))),"")</f>
        <v/>
      </c>
      <c r="G279" s="72" t="str">
        <f>IFERROR(INDEX(#REF!,MATCH(INDEX(#REF!,MATCH($A279,#REF!,0)),#REF!,0),'Recurrent profile helpers'!G$2)*IF($A279="", "0", INDEX(#REF!,MATCH($A279,#REF!,0))),"")</f>
        <v/>
      </c>
      <c r="H279" s="72" t="str">
        <f>IFERROR(INDEX(#REF!,MATCH(INDEX(#REF!,MATCH($A279,#REF!,0)),#REF!,0),'Recurrent profile helpers'!H$2)*IF($A279="", "0", INDEX(#REF!,MATCH($A279,#REF!,0))),"")</f>
        <v/>
      </c>
      <c r="I279" s="72" t="str">
        <f>IFERROR(INDEX(#REF!,MATCH(INDEX(#REF!,MATCH($A279,#REF!,0)),#REF!,0),'Recurrent profile helpers'!I$2)*IF($A279="", "0", INDEX(#REF!,MATCH($A279,#REF!,0))),"")</f>
        <v/>
      </c>
      <c r="J279" s="72" t="str">
        <f>IFERROR(INDEX(#REF!,MATCH(INDEX(#REF!,MATCH($A279,#REF!,0)),#REF!,0),'Recurrent profile helpers'!J$2)*IF($A279="", "0", INDEX(#REF!,MATCH($A279,#REF!,0))),"")</f>
        <v/>
      </c>
      <c r="K279" s="72" t="str">
        <f>IFERROR(INDEX(#REF!,MATCH(INDEX(#REF!,MATCH($A279,#REF!,0)),#REF!,0),'Recurrent profile helpers'!K$2)*IF($A279="", "0", INDEX(#REF!,MATCH($A279,#REF!,0))),"")</f>
        <v/>
      </c>
      <c r="L279" s="72" t="str">
        <f>IFERROR(INDEX(#REF!,MATCH(INDEX(#REF!,MATCH($A279,#REF!,0)),#REF!,0),'Recurrent profile helpers'!L$2)*IF($A279="", "0", INDEX(#REF!,MATCH($A279,#REF!,0))),"")</f>
        <v/>
      </c>
      <c r="M279" s="72" t="str">
        <f>IFERROR(INDEX(#REF!,MATCH(INDEX(#REF!,MATCH($A279,#REF!,0)),#REF!,0),'Recurrent profile helpers'!M$2)*IF($A279="", "0", INDEX(#REF!,MATCH($A279,#REF!,0))),"")</f>
        <v/>
      </c>
      <c r="N279" s="72" t="str">
        <f>IFERROR(INDEX(#REF!,MATCH(INDEX(#REF!,MATCH($A279,#REF!,0)),#REF!,0),'Recurrent profile helpers'!N$2)*IF($A279="", "0", INDEX(#REF!,MATCH($A279,#REF!,0))),"")</f>
        <v/>
      </c>
    </row>
    <row r="280" spans="1:14">
      <c r="A280" t="str">
        <f t="array" ref="A280">IFERROR(INDEX(#REF!, SMALL(IF((MID(#REF!,2,1)="."),ROW($A$6:$A$4897)-ROW($A$6)+1,IF((MID(#REF!,3,1)="."),ROW($A$6:$A$4892)-ROW($A$6)+1)), ROW(278:278))),"" )</f>
        <v/>
      </c>
      <c r="B280" s="72" t="str">
        <f>IF($A280="", "", INDEX(#REF!,MATCH($A280,#REF!,0)))</f>
        <v/>
      </c>
      <c r="C280" s="72" t="str">
        <f>IFERROR(INDEX(#REF!,MATCH(INDEX(#REF!,MATCH($A280,#REF!,0)),#REF!,0),'Recurrent profile helpers'!C$2)*IF($A280="", "0", INDEX(#REF!,MATCH($A280,#REF!,0))),"")</f>
        <v/>
      </c>
      <c r="D280" s="72" t="str">
        <f>IFERROR(INDEX(#REF!,MATCH(INDEX(#REF!,MATCH($A280,#REF!,0)),#REF!,0),'Recurrent profile helpers'!D$2)*IF($A280="", "0", INDEX(#REF!,MATCH($A280,#REF!,0))),"")</f>
        <v/>
      </c>
      <c r="E280" s="72" t="str">
        <f>IFERROR(INDEX(#REF!,MATCH(INDEX(#REF!,MATCH($A280,#REF!,0)),#REF!,0),'Recurrent profile helpers'!E$2)*IF($A280="", "0", INDEX(#REF!,MATCH($A280,#REF!,0))),"")</f>
        <v/>
      </c>
      <c r="F280" s="72" t="str">
        <f>IFERROR(INDEX(#REF!,MATCH(INDEX(#REF!,MATCH($A280,#REF!,0)),#REF!,0),'Recurrent profile helpers'!F$2)*IF($A280="", "0", INDEX(#REF!,MATCH($A280,#REF!,0))),"")</f>
        <v/>
      </c>
      <c r="G280" s="72" t="str">
        <f>IFERROR(INDEX(#REF!,MATCH(INDEX(#REF!,MATCH($A280,#REF!,0)),#REF!,0),'Recurrent profile helpers'!G$2)*IF($A280="", "0", INDEX(#REF!,MATCH($A280,#REF!,0))),"")</f>
        <v/>
      </c>
      <c r="H280" s="72" t="str">
        <f>IFERROR(INDEX(#REF!,MATCH(INDEX(#REF!,MATCH($A280,#REF!,0)),#REF!,0),'Recurrent profile helpers'!H$2)*IF($A280="", "0", INDEX(#REF!,MATCH($A280,#REF!,0))),"")</f>
        <v/>
      </c>
      <c r="I280" s="72" t="str">
        <f>IFERROR(INDEX(#REF!,MATCH(INDEX(#REF!,MATCH($A280,#REF!,0)),#REF!,0),'Recurrent profile helpers'!I$2)*IF($A280="", "0", INDEX(#REF!,MATCH($A280,#REF!,0))),"")</f>
        <v/>
      </c>
      <c r="J280" s="72" t="str">
        <f>IFERROR(INDEX(#REF!,MATCH(INDEX(#REF!,MATCH($A280,#REF!,0)),#REF!,0),'Recurrent profile helpers'!J$2)*IF($A280="", "0", INDEX(#REF!,MATCH($A280,#REF!,0))),"")</f>
        <v/>
      </c>
      <c r="K280" s="72" t="str">
        <f>IFERROR(INDEX(#REF!,MATCH(INDEX(#REF!,MATCH($A280,#REF!,0)),#REF!,0),'Recurrent profile helpers'!K$2)*IF($A280="", "0", INDEX(#REF!,MATCH($A280,#REF!,0))),"")</f>
        <v/>
      </c>
      <c r="L280" s="72" t="str">
        <f>IFERROR(INDEX(#REF!,MATCH(INDEX(#REF!,MATCH($A280,#REF!,0)),#REF!,0),'Recurrent profile helpers'!L$2)*IF($A280="", "0", INDEX(#REF!,MATCH($A280,#REF!,0))),"")</f>
        <v/>
      </c>
      <c r="M280" s="72" t="str">
        <f>IFERROR(INDEX(#REF!,MATCH(INDEX(#REF!,MATCH($A280,#REF!,0)),#REF!,0),'Recurrent profile helpers'!M$2)*IF($A280="", "0", INDEX(#REF!,MATCH($A280,#REF!,0))),"")</f>
        <v/>
      </c>
      <c r="N280" s="72" t="str">
        <f>IFERROR(INDEX(#REF!,MATCH(INDEX(#REF!,MATCH($A280,#REF!,0)),#REF!,0),'Recurrent profile helpers'!N$2)*IF($A280="", "0", INDEX(#REF!,MATCH($A280,#REF!,0))),"")</f>
        <v/>
      </c>
    </row>
    <row r="281" spans="1:14">
      <c r="A281" t="str">
        <f t="array" ref="A281">IFERROR(INDEX(#REF!, SMALL(IF((MID(#REF!,2,1)="."),ROW($A$6:$A$4897)-ROW($A$6)+1,IF((MID(#REF!,3,1)="."),ROW($A$6:$A$4892)-ROW($A$6)+1)), ROW(279:279))),"" )</f>
        <v/>
      </c>
      <c r="B281" s="72" t="str">
        <f>IF($A281="", "", INDEX(#REF!,MATCH($A281,#REF!,0)))</f>
        <v/>
      </c>
      <c r="C281" s="72" t="str">
        <f>IFERROR(INDEX(#REF!,MATCH(INDEX(#REF!,MATCH($A281,#REF!,0)),#REF!,0),'Recurrent profile helpers'!C$2)*IF($A281="", "0", INDEX(#REF!,MATCH($A281,#REF!,0))),"")</f>
        <v/>
      </c>
      <c r="D281" s="72" t="str">
        <f>IFERROR(INDEX(#REF!,MATCH(INDEX(#REF!,MATCH($A281,#REF!,0)),#REF!,0),'Recurrent profile helpers'!D$2)*IF($A281="", "0", INDEX(#REF!,MATCH($A281,#REF!,0))),"")</f>
        <v/>
      </c>
      <c r="E281" s="72" t="str">
        <f>IFERROR(INDEX(#REF!,MATCH(INDEX(#REF!,MATCH($A281,#REF!,0)),#REF!,0),'Recurrent profile helpers'!E$2)*IF($A281="", "0", INDEX(#REF!,MATCH($A281,#REF!,0))),"")</f>
        <v/>
      </c>
      <c r="F281" s="72" t="str">
        <f>IFERROR(INDEX(#REF!,MATCH(INDEX(#REF!,MATCH($A281,#REF!,0)),#REF!,0),'Recurrent profile helpers'!F$2)*IF($A281="", "0", INDEX(#REF!,MATCH($A281,#REF!,0))),"")</f>
        <v/>
      </c>
      <c r="G281" s="72" t="str">
        <f>IFERROR(INDEX(#REF!,MATCH(INDEX(#REF!,MATCH($A281,#REF!,0)),#REF!,0),'Recurrent profile helpers'!G$2)*IF($A281="", "0", INDEX(#REF!,MATCH($A281,#REF!,0))),"")</f>
        <v/>
      </c>
      <c r="H281" s="72" t="str">
        <f>IFERROR(INDEX(#REF!,MATCH(INDEX(#REF!,MATCH($A281,#REF!,0)),#REF!,0),'Recurrent profile helpers'!H$2)*IF($A281="", "0", INDEX(#REF!,MATCH($A281,#REF!,0))),"")</f>
        <v/>
      </c>
      <c r="I281" s="72" t="str">
        <f>IFERROR(INDEX(#REF!,MATCH(INDEX(#REF!,MATCH($A281,#REF!,0)),#REF!,0),'Recurrent profile helpers'!I$2)*IF($A281="", "0", INDEX(#REF!,MATCH($A281,#REF!,0))),"")</f>
        <v/>
      </c>
      <c r="J281" s="72" t="str">
        <f>IFERROR(INDEX(#REF!,MATCH(INDEX(#REF!,MATCH($A281,#REF!,0)),#REF!,0),'Recurrent profile helpers'!J$2)*IF($A281="", "0", INDEX(#REF!,MATCH($A281,#REF!,0))),"")</f>
        <v/>
      </c>
      <c r="K281" s="72" t="str">
        <f>IFERROR(INDEX(#REF!,MATCH(INDEX(#REF!,MATCH($A281,#REF!,0)),#REF!,0),'Recurrent profile helpers'!K$2)*IF($A281="", "0", INDEX(#REF!,MATCH($A281,#REF!,0))),"")</f>
        <v/>
      </c>
      <c r="L281" s="72" t="str">
        <f>IFERROR(INDEX(#REF!,MATCH(INDEX(#REF!,MATCH($A281,#REF!,0)),#REF!,0),'Recurrent profile helpers'!L$2)*IF($A281="", "0", INDEX(#REF!,MATCH($A281,#REF!,0))),"")</f>
        <v/>
      </c>
      <c r="M281" s="72" t="str">
        <f>IFERROR(INDEX(#REF!,MATCH(INDEX(#REF!,MATCH($A281,#REF!,0)),#REF!,0),'Recurrent profile helpers'!M$2)*IF($A281="", "0", INDEX(#REF!,MATCH($A281,#REF!,0))),"")</f>
        <v/>
      </c>
      <c r="N281" s="72" t="str">
        <f>IFERROR(INDEX(#REF!,MATCH(INDEX(#REF!,MATCH($A281,#REF!,0)),#REF!,0),'Recurrent profile helpers'!N$2)*IF($A281="", "0", INDEX(#REF!,MATCH($A281,#REF!,0))),"")</f>
        <v/>
      </c>
    </row>
    <row r="282" spans="1:14">
      <c r="A282" t="str">
        <f t="array" ref="A282">IFERROR(INDEX(#REF!, SMALL(IF((MID(#REF!,2,1)="."),ROW($A$6:$A$4897)-ROW($A$6)+1,IF((MID(#REF!,3,1)="."),ROW($A$6:$A$4892)-ROW($A$6)+1)), ROW(280:280))),"" )</f>
        <v/>
      </c>
      <c r="B282" s="72" t="str">
        <f>IF($A282="", "", INDEX(#REF!,MATCH($A282,#REF!,0)))</f>
        <v/>
      </c>
      <c r="C282" s="72" t="str">
        <f>IFERROR(INDEX(#REF!,MATCH(INDEX(#REF!,MATCH($A282,#REF!,0)),#REF!,0),'Recurrent profile helpers'!C$2)*IF($A282="", "0", INDEX(#REF!,MATCH($A282,#REF!,0))),"")</f>
        <v/>
      </c>
      <c r="D282" s="72" t="str">
        <f>IFERROR(INDEX(#REF!,MATCH(INDEX(#REF!,MATCH($A282,#REF!,0)),#REF!,0),'Recurrent profile helpers'!D$2)*IF($A282="", "0", INDEX(#REF!,MATCH($A282,#REF!,0))),"")</f>
        <v/>
      </c>
      <c r="E282" s="72" t="str">
        <f>IFERROR(INDEX(#REF!,MATCH(INDEX(#REF!,MATCH($A282,#REF!,0)),#REF!,0),'Recurrent profile helpers'!E$2)*IF($A282="", "0", INDEX(#REF!,MATCH($A282,#REF!,0))),"")</f>
        <v/>
      </c>
      <c r="F282" s="72" t="str">
        <f>IFERROR(INDEX(#REF!,MATCH(INDEX(#REF!,MATCH($A282,#REF!,0)),#REF!,0),'Recurrent profile helpers'!F$2)*IF($A282="", "0", INDEX(#REF!,MATCH($A282,#REF!,0))),"")</f>
        <v/>
      </c>
      <c r="G282" s="72" t="str">
        <f>IFERROR(INDEX(#REF!,MATCH(INDEX(#REF!,MATCH($A282,#REF!,0)),#REF!,0),'Recurrent profile helpers'!G$2)*IF($A282="", "0", INDEX(#REF!,MATCH($A282,#REF!,0))),"")</f>
        <v/>
      </c>
      <c r="H282" s="72" t="str">
        <f>IFERROR(INDEX(#REF!,MATCH(INDEX(#REF!,MATCH($A282,#REF!,0)),#REF!,0),'Recurrent profile helpers'!H$2)*IF($A282="", "0", INDEX(#REF!,MATCH($A282,#REF!,0))),"")</f>
        <v/>
      </c>
      <c r="I282" s="72" t="str">
        <f>IFERROR(INDEX(#REF!,MATCH(INDEX(#REF!,MATCH($A282,#REF!,0)),#REF!,0),'Recurrent profile helpers'!I$2)*IF($A282="", "0", INDEX(#REF!,MATCH($A282,#REF!,0))),"")</f>
        <v/>
      </c>
      <c r="J282" s="72" t="str">
        <f>IFERROR(INDEX(#REF!,MATCH(INDEX(#REF!,MATCH($A282,#REF!,0)),#REF!,0),'Recurrent profile helpers'!J$2)*IF($A282="", "0", INDEX(#REF!,MATCH($A282,#REF!,0))),"")</f>
        <v/>
      </c>
      <c r="K282" s="72" t="str">
        <f>IFERROR(INDEX(#REF!,MATCH(INDEX(#REF!,MATCH($A282,#REF!,0)),#REF!,0),'Recurrent profile helpers'!K$2)*IF($A282="", "0", INDEX(#REF!,MATCH($A282,#REF!,0))),"")</f>
        <v/>
      </c>
      <c r="L282" s="72" t="str">
        <f>IFERROR(INDEX(#REF!,MATCH(INDEX(#REF!,MATCH($A282,#REF!,0)),#REF!,0),'Recurrent profile helpers'!L$2)*IF($A282="", "0", INDEX(#REF!,MATCH($A282,#REF!,0))),"")</f>
        <v/>
      </c>
      <c r="M282" s="72" t="str">
        <f>IFERROR(INDEX(#REF!,MATCH(INDEX(#REF!,MATCH($A282,#REF!,0)),#REF!,0),'Recurrent profile helpers'!M$2)*IF($A282="", "0", INDEX(#REF!,MATCH($A282,#REF!,0))),"")</f>
        <v/>
      </c>
      <c r="N282" s="72" t="str">
        <f>IFERROR(INDEX(#REF!,MATCH(INDEX(#REF!,MATCH($A282,#REF!,0)),#REF!,0),'Recurrent profile helpers'!N$2)*IF($A282="", "0", INDEX(#REF!,MATCH($A282,#REF!,0))),"")</f>
        <v/>
      </c>
    </row>
    <row r="283" spans="1:14">
      <c r="A283" t="str">
        <f t="array" ref="A283">IFERROR(INDEX(#REF!, SMALL(IF((MID(#REF!,2,1)="."),ROW($A$6:$A$4897)-ROW($A$6)+1,IF((MID(#REF!,3,1)="."),ROW($A$6:$A$4892)-ROW($A$6)+1)), ROW(281:281))),"" )</f>
        <v/>
      </c>
      <c r="B283" s="72" t="str">
        <f>IF($A283="", "", INDEX(#REF!,MATCH($A283,#REF!,0)))</f>
        <v/>
      </c>
      <c r="C283" s="72" t="str">
        <f>IFERROR(INDEX(#REF!,MATCH(INDEX(#REF!,MATCH($A283,#REF!,0)),#REF!,0),'Recurrent profile helpers'!C$2)*IF($A283="", "0", INDEX(#REF!,MATCH($A283,#REF!,0))),"")</f>
        <v/>
      </c>
      <c r="D283" s="72" t="str">
        <f>IFERROR(INDEX(#REF!,MATCH(INDEX(#REF!,MATCH($A283,#REF!,0)),#REF!,0),'Recurrent profile helpers'!D$2)*IF($A283="", "0", INDEX(#REF!,MATCH($A283,#REF!,0))),"")</f>
        <v/>
      </c>
      <c r="E283" s="72" t="str">
        <f>IFERROR(INDEX(#REF!,MATCH(INDEX(#REF!,MATCH($A283,#REF!,0)),#REF!,0),'Recurrent profile helpers'!E$2)*IF($A283="", "0", INDEX(#REF!,MATCH($A283,#REF!,0))),"")</f>
        <v/>
      </c>
      <c r="F283" s="72" t="str">
        <f>IFERROR(INDEX(#REF!,MATCH(INDEX(#REF!,MATCH($A283,#REF!,0)),#REF!,0),'Recurrent profile helpers'!F$2)*IF($A283="", "0", INDEX(#REF!,MATCH($A283,#REF!,0))),"")</f>
        <v/>
      </c>
      <c r="G283" s="72" t="str">
        <f>IFERROR(INDEX(#REF!,MATCH(INDEX(#REF!,MATCH($A283,#REF!,0)),#REF!,0),'Recurrent profile helpers'!G$2)*IF($A283="", "0", INDEX(#REF!,MATCH($A283,#REF!,0))),"")</f>
        <v/>
      </c>
      <c r="H283" s="72" t="str">
        <f>IFERROR(INDEX(#REF!,MATCH(INDEX(#REF!,MATCH($A283,#REF!,0)),#REF!,0),'Recurrent profile helpers'!H$2)*IF($A283="", "0", INDEX(#REF!,MATCH($A283,#REF!,0))),"")</f>
        <v/>
      </c>
      <c r="I283" s="72" t="str">
        <f>IFERROR(INDEX(#REF!,MATCH(INDEX(#REF!,MATCH($A283,#REF!,0)),#REF!,0),'Recurrent profile helpers'!I$2)*IF($A283="", "0", INDEX(#REF!,MATCH($A283,#REF!,0))),"")</f>
        <v/>
      </c>
      <c r="J283" s="72" t="str">
        <f>IFERROR(INDEX(#REF!,MATCH(INDEX(#REF!,MATCH($A283,#REF!,0)),#REF!,0),'Recurrent profile helpers'!J$2)*IF($A283="", "0", INDEX(#REF!,MATCH($A283,#REF!,0))),"")</f>
        <v/>
      </c>
      <c r="K283" s="72" t="str">
        <f>IFERROR(INDEX(#REF!,MATCH(INDEX(#REF!,MATCH($A283,#REF!,0)),#REF!,0),'Recurrent profile helpers'!K$2)*IF($A283="", "0", INDEX(#REF!,MATCH($A283,#REF!,0))),"")</f>
        <v/>
      </c>
      <c r="L283" s="72" t="str">
        <f>IFERROR(INDEX(#REF!,MATCH(INDEX(#REF!,MATCH($A283,#REF!,0)),#REF!,0),'Recurrent profile helpers'!L$2)*IF($A283="", "0", INDEX(#REF!,MATCH($A283,#REF!,0))),"")</f>
        <v/>
      </c>
      <c r="M283" s="72" t="str">
        <f>IFERROR(INDEX(#REF!,MATCH(INDEX(#REF!,MATCH($A283,#REF!,0)),#REF!,0),'Recurrent profile helpers'!M$2)*IF($A283="", "0", INDEX(#REF!,MATCH($A283,#REF!,0))),"")</f>
        <v/>
      </c>
      <c r="N283" s="72" t="str">
        <f>IFERROR(INDEX(#REF!,MATCH(INDEX(#REF!,MATCH($A283,#REF!,0)),#REF!,0),'Recurrent profile helpers'!N$2)*IF($A283="", "0", INDEX(#REF!,MATCH($A283,#REF!,0))),"")</f>
        <v/>
      </c>
    </row>
    <row r="284" spans="1:14">
      <c r="A284" t="str">
        <f t="array" ref="A284">IFERROR(INDEX(#REF!, SMALL(IF((MID(#REF!,2,1)="."),ROW($A$6:$A$4897)-ROW($A$6)+1,IF((MID(#REF!,3,1)="."),ROW($A$6:$A$4892)-ROW($A$6)+1)), ROW(282:282))),"" )</f>
        <v/>
      </c>
      <c r="B284" s="72" t="str">
        <f>IF($A284="", "", INDEX(#REF!,MATCH($A284,#REF!,0)))</f>
        <v/>
      </c>
      <c r="C284" s="72" t="str">
        <f>IFERROR(INDEX(#REF!,MATCH(INDEX(#REF!,MATCH($A284,#REF!,0)),#REF!,0),'Recurrent profile helpers'!C$2)*IF($A284="", "0", INDEX(#REF!,MATCH($A284,#REF!,0))),"")</f>
        <v/>
      </c>
      <c r="D284" s="72" t="str">
        <f>IFERROR(INDEX(#REF!,MATCH(INDEX(#REF!,MATCH($A284,#REF!,0)),#REF!,0),'Recurrent profile helpers'!D$2)*IF($A284="", "0", INDEX(#REF!,MATCH($A284,#REF!,0))),"")</f>
        <v/>
      </c>
      <c r="E284" s="72" t="str">
        <f>IFERROR(INDEX(#REF!,MATCH(INDEX(#REF!,MATCH($A284,#REF!,0)),#REF!,0),'Recurrent profile helpers'!E$2)*IF($A284="", "0", INDEX(#REF!,MATCH($A284,#REF!,0))),"")</f>
        <v/>
      </c>
      <c r="F284" s="72" t="str">
        <f>IFERROR(INDEX(#REF!,MATCH(INDEX(#REF!,MATCH($A284,#REF!,0)),#REF!,0),'Recurrent profile helpers'!F$2)*IF($A284="", "0", INDEX(#REF!,MATCH($A284,#REF!,0))),"")</f>
        <v/>
      </c>
      <c r="G284" s="72" t="str">
        <f>IFERROR(INDEX(#REF!,MATCH(INDEX(#REF!,MATCH($A284,#REF!,0)),#REF!,0),'Recurrent profile helpers'!G$2)*IF($A284="", "0", INDEX(#REF!,MATCH($A284,#REF!,0))),"")</f>
        <v/>
      </c>
      <c r="H284" s="72" t="str">
        <f>IFERROR(INDEX(#REF!,MATCH(INDEX(#REF!,MATCH($A284,#REF!,0)),#REF!,0),'Recurrent profile helpers'!H$2)*IF($A284="", "0", INDEX(#REF!,MATCH($A284,#REF!,0))),"")</f>
        <v/>
      </c>
      <c r="I284" s="72" t="str">
        <f>IFERROR(INDEX(#REF!,MATCH(INDEX(#REF!,MATCH($A284,#REF!,0)),#REF!,0),'Recurrent profile helpers'!I$2)*IF($A284="", "0", INDEX(#REF!,MATCH($A284,#REF!,0))),"")</f>
        <v/>
      </c>
      <c r="J284" s="72" t="str">
        <f>IFERROR(INDEX(#REF!,MATCH(INDEX(#REF!,MATCH($A284,#REF!,0)),#REF!,0),'Recurrent profile helpers'!J$2)*IF($A284="", "0", INDEX(#REF!,MATCH($A284,#REF!,0))),"")</f>
        <v/>
      </c>
      <c r="K284" s="72" t="str">
        <f>IFERROR(INDEX(#REF!,MATCH(INDEX(#REF!,MATCH($A284,#REF!,0)),#REF!,0),'Recurrent profile helpers'!K$2)*IF($A284="", "0", INDEX(#REF!,MATCH($A284,#REF!,0))),"")</f>
        <v/>
      </c>
      <c r="L284" s="72" t="str">
        <f>IFERROR(INDEX(#REF!,MATCH(INDEX(#REF!,MATCH($A284,#REF!,0)),#REF!,0),'Recurrent profile helpers'!L$2)*IF($A284="", "0", INDEX(#REF!,MATCH($A284,#REF!,0))),"")</f>
        <v/>
      </c>
      <c r="M284" s="72" t="str">
        <f>IFERROR(INDEX(#REF!,MATCH(INDEX(#REF!,MATCH($A284,#REF!,0)),#REF!,0),'Recurrent profile helpers'!M$2)*IF($A284="", "0", INDEX(#REF!,MATCH($A284,#REF!,0))),"")</f>
        <v/>
      </c>
      <c r="N284" s="72" t="str">
        <f>IFERROR(INDEX(#REF!,MATCH(INDEX(#REF!,MATCH($A284,#REF!,0)),#REF!,0),'Recurrent profile helpers'!N$2)*IF($A284="", "0", INDEX(#REF!,MATCH($A284,#REF!,0))),"")</f>
        <v/>
      </c>
    </row>
    <row r="285" spans="1:14">
      <c r="A285" t="str">
        <f t="array" ref="A285">IFERROR(INDEX(#REF!, SMALL(IF((MID(#REF!,2,1)="."),ROW($A$6:$A$4897)-ROW($A$6)+1,IF((MID(#REF!,3,1)="."),ROW($A$6:$A$4892)-ROW($A$6)+1)), ROW(283:283))),"" )</f>
        <v/>
      </c>
      <c r="B285" s="72" t="str">
        <f>IF($A285="", "", INDEX(#REF!,MATCH($A285,#REF!,0)))</f>
        <v/>
      </c>
      <c r="C285" s="72" t="str">
        <f>IFERROR(INDEX(#REF!,MATCH(INDEX(#REF!,MATCH($A285,#REF!,0)),#REF!,0),'Recurrent profile helpers'!C$2)*IF($A285="", "0", INDEX(#REF!,MATCH($A285,#REF!,0))),"")</f>
        <v/>
      </c>
      <c r="D285" s="72" t="str">
        <f>IFERROR(INDEX(#REF!,MATCH(INDEX(#REF!,MATCH($A285,#REF!,0)),#REF!,0),'Recurrent profile helpers'!D$2)*IF($A285="", "0", INDEX(#REF!,MATCH($A285,#REF!,0))),"")</f>
        <v/>
      </c>
      <c r="E285" s="72" t="str">
        <f>IFERROR(INDEX(#REF!,MATCH(INDEX(#REF!,MATCH($A285,#REF!,0)),#REF!,0),'Recurrent profile helpers'!E$2)*IF($A285="", "0", INDEX(#REF!,MATCH($A285,#REF!,0))),"")</f>
        <v/>
      </c>
      <c r="F285" s="72" t="str">
        <f>IFERROR(INDEX(#REF!,MATCH(INDEX(#REF!,MATCH($A285,#REF!,0)),#REF!,0),'Recurrent profile helpers'!F$2)*IF($A285="", "0", INDEX(#REF!,MATCH($A285,#REF!,0))),"")</f>
        <v/>
      </c>
      <c r="G285" s="72" t="str">
        <f>IFERROR(INDEX(#REF!,MATCH(INDEX(#REF!,MATCH($A285,#REF!,0)),#REF!,0),'Recurrent profile helpers'!G$2)*IF($A285="", "0", INDEX(#REF!,MATCH($A285,#REF!,0))),"")</f>
        <v/>
      </c>
      <c r="H285" s="72" t="str">
        <f>IFERROR(INDEX(#REF!,MATCH(INDEX(#REF!,MATCH($A285,#REF!,0)),#REF!,0),'Recurrent profile helpers'!H$2)*IF($A285="", "0", INDEX(#REF!,MATCH($A285,#REF!,0))),"")</f>
        <v/>
      </c>
      <c r="I285" s="72" t="str">
        <f>IFERROR(INDEX(#REF!,MATCH(INDEX(#REF!,MATCH($A285,#REF!,0)),#REF!,0),'Recurrent profile helpers'!I$2)*IF($A285="", "0", INDEX(#REF!,MATCH($A285,#REF!,0))),"")</f>
        <v/>
      </c>
      <c r="J285" s="72" t="str">
        <f>IFERROR(INDEX(#REF!,MATCH(INDEX(#REF!,MATCH($A285,#REF!,0)),#REF!,0),'Recurrent profile helpers'!J$2)*IF($A285="", "0", INDEX(#REF!,MATCH($A285,#REF!,0))),"")</f>
        <v/>
      </c>
      <c r="K285" s="72" t="str">
        <f>IFERROR(INDEX(#REF!,MATCH(INDEX(#REF!,MATCH($A285,#REF!,0)),#REF!,0),'Recurrent profile helpers'!K$2)*IF($A285="", "0", INDEX(#REF!,MATCH($A285,#REF!,0))),"")</f>
        <v/>
      </c>
      <c r="L285" s="72" t="str">
        <f>IFERROR(INDEX(#REF!,MATCH(INDEX(#REF!,MATCH($A285,#REF!,0)),#REF!,0),'Recurrent profile helpers'!L$2)*IF($A285="", "0", INDEX(#REF!,MATCH($A285,#REF!,0))),"")</f>
        <v/>
      </c>
      <c r="M285" s="72" t="str">
        <f>IFERROR(INDEX(#REF!,MATCH(INDEX(#REF!,MATCH($A285,#REF!,0)),#REF!,0),'Recurrent profile helpers'!M$2)*IF($A285="", "0", INDEX(#REF!,MATCH($A285,#REF!,0))),"")</f>
        <v/>
      </c>
      <c r="N285" s="72" t="str">
        <f>IFERROR(INDEX(#REF!,MATCH(INDEX(#REF!,MATCH($A285,#REF!,0)),#REF!,0),'Recurrent profile helpers'!N$2)*IF($A285="", "0", INDEX(#REF!,MATCH($A285,#REF!,0))),"")</f>
        <v/>
      </c>
    </row>
    <row r="286" spans="1:14">
      <c r="A286" t="str">
        <f t="array" ref="A286">IFERROR(INDEX(#REF!, SMALL(IF((MID(#REF!,2,1)="."),ROW($A$6:$A$4897)-ROW($A$6)+1,IF((MID(#REF!,3,1)="."),ROW($A$6:$A$4892)-ROW($A$6)+1)), ROW(284:284))),"" )</f>
        <v/>
      </c>
      <c r="B286" s="72" t="str">
        <f>IF($A286="", "", INDEX(#REF!,MATCH($A286,#REF!,0)))</f>
        <v/>
      </c>
      <c r="C286" s="72" t="str">
        <f>IFERROR(INDEX(#REF!,MATCH(INDEX(#REF!,MATCH($A286,#REF!,0)),#REF!,0),'Recurrent profile helpers'!C$2)*IF($A286="", "0", INDEX(#REF!,MATCH($A286,#REF!,0))),"")</f>
        <v/>
      </c>
      <c r="D286" s="72" t="str">
        <f>IFERROR(INDEX(#REF!,MATCH(INDEX(#REF!,MATCH($A286,#REF!,0)),#REF!,0),'Recurrent profile helpers'!D$2)*IF($A286="", "0", INDEX(#REF!,MATCH($A286,#REF!,0))),"")</f>
        <v/>
      </c>
      <c r="E286" s="72" t="str">
        <f>IFERROR(INDEX(#REF!,MATCH(INDEX(#REF!,MATCH($A286,#REF!,0)),#REF!,0),'Recurrent profile helpers'!E$2)*IF($A286="", "0", INDEX(#REF!,MATCH($A286,#REF!,0))),"")</f>
        <v/>
      </c>
      <c r="F286" s="72" t="str">
        <f>IFERROR(INDEX(#REF!,MATCH(INDEX(#REF!,MATCH($A286,#REF!,0)),#REF!,0),'Recurrent profile helpers'!F$2)*IF($A286="", "0", INDEX(#REF!,MATCH($A286,#REF!,0))),"")</f>
        <v/>
      </c>
      <c r="G286" s="72" t="str">
        <f>IFERROR(INDEX(#REF!,MATCH(INDEX(#REF!,MATCH($A286,#REF!,0)),#REF!,0),'Recurrent profile helpers'!G$2)*IF($A286="", "0", INDEX(#REF!,MATCH($A286,#REF!,0))),"")</f>
        <v/>
      </c>
      <c r="H286" s="72" t="str">
        <f>IFERROR(INDEX(#REF!,MATCH(INDEX(#REF!,MATCH($A286,#REF!,0)),#REF!,0),'Recurrent profile helpers'!H$2)*IF($A286="", "0", INDEX(#REF!,MATCH($A286,#REF!,0))),"")</f>
        <v/>
      </c>
      <c r="I286" s="72" t="str">
        <f>IFERROR(INDEX(#REF!,MATCH(INDEX(#REF!,MATCH($A286,#REF!,0)),#REF!,0),'Recurrent profile helpers'!I$2)*IF($A286="", "0", INDEX(#REF!,MATCH($A286,#REF!,0))),"")</f>
        <v/>
      </c>
      <c r="J286" s="72" t="str">
        <f>IFERROR(INDEX(#REF!,MATCH(INDEX(#REF!,MATCH($A286,#REF!,0)),#REF!,0),'Recurrent profile helpers'!J$2)*IF($A286="", "0", INDEX(#REF!,MATCH($A286,#REF!,0))),"")</f>
        <v/>
      </c>
      <c r="K286" s="72" t="str">
        <f>IFERROR(INDEX(#REF!,MATCH(INDEX(#REF!,MATCH($A286,#REF!,0)),#REF!,0),'Recurrent profile helpers'!K$2)*IF($A286="", "0", INDEX(#REF!,MATCH($A286,#REF!,0))),"")</f>
        <v/>
      </c>
      <c r="L286" s="72" t="str">
        <f>IFERROR(INDEX(#REF!,MATCH(INDEX(#REF!,MATCH($A286,#REF!,0)),#REF!,0),'Recurrent profile helpers'!L$2)*IF($A286="", "0", INDEX(#REF!,MATCH($A286,#REF!,0))),"")</f>
        <v/>
      </c>
      <c r="M286" s="72" t="str">
        <f>IFERROR(INDEX(#REF!,MATCH(INDEX(#REF!,MATCH($A286,#REF!,0)),#REF!,0),'Recurrent profile helpers'!M$2)*IF($A286="", "0", INDEX(#REF!,MATCH($A286,#REF!,0))),"")</f>
        <v/>
      </c>
      <c r="N286" s="72" t="str">
        <f>IFERROR(INDEX(#REF!,MATCH(INDEX(#REF!,MATCH($A286,#REF!,0)),#REF!,0),'Recurrent profile helpers'!N$2)*IF($A286="", "0", INDEX(#REF!,MATCH($A286,#REF!,0))),"")</f>
        <v/>
      </c>
    </row>
    <row r="287" spans="1:14">
      <c r="A287" t="str">
        <f t="array" ref="A287">IFERROR(INDEX(#REF!, SMALL(IF((MID(#REF!,2,1)="."),ROW($A$6:$A$4897)-ROW($A$6)+1,IF((MID(#REF!,3,1)="."),ROW($A$6:$A$4892)-ROW($A$6)+1)), ROW(285:285))),"" )</f>
        <v/>
      </c>
      <c r="B287" s="72" t="str">
        <f>IF($A287="", "", INDEX(#REF!,MATCH($A287,#REF!,0)))</f>
        <v/>
      </c>
      <c r="C287" s="72" t="str">
        <f>IFERROR(INDEX(#REF!,MATCH(INDEX(#REF!,MATCH($A287,#REF!,0)),#REF!,0),'Recurrent profile helpers'!C$2)*IF($A287="", "0", INDEX(#REF!,MATCH($A287,#REF!,0))),"")</f>
        <v/>
      </c>
      <c r="D287" s="72" t="str">
        <f>IFERROR(INDEX(#REF!,MATCH(INDEX(#REF!,MATCH($A287,#REF!,0)),#REF!,0),'Recurrent profile helpers'!D$2)*IF($A287="", "0", INDEX(#REF!,MATCH($A287,#REF!,0))),"")</f>
        <v/>
      </c>
      <c r="E287" s="72" t="str">
        <f>IFERROR(INDEX(#REF!,MATCH(INDEX(#REF!,MATCH($A287,#REF!,0)),#REF!,0),'Recurrent profile helpers'!E$2)*IF($A287="", "0", INDEX(#REF!,MATCH($A287,#REF!,0))),"")</f>
        <v/>
      </c>
      <c r="F287" s="72" t="str">
        <f>IFERROR(INDEX(#REF!,MATCH(INDEX(#REF!,MATCH($A287,#REF!,0)),#REF!,0),'Recurrent profile helpers'!F$2)*IF($A287="", "0", INDEX(#REF!,MATCH($A287,#REF!,0))),"")</f>
        <v/>
      </c>
      <c r="G287" s="72" t="str">
        <f>IFERROR(INDEX(#REF!,MATCH(INDEX(#REF!,MATCH($A287,#REF!,0)),#REF!,0),'Recurrent profile helpers'!G$2)*IF($A287="", "0", INDEX(#REF!,MATCH($A287,#REF!,0))),"")</f>
        <v/>
      </c>
      <c r="H287" s="72" t="str">
        <f>IFERROR(INDEX(#REF!,MATCH(INDEX(#REF!,MATCH($A287,#REF!,0)),#REF!,0),'Recurrent profile helpers'!H$2)*IF($A287="", "0", INDEX(#REF!,MATCH($A287,#REF!,0))),"")</f>
        <v/>
      </c>
      <c r="I287" s="72" t="str">
        <f>IFERROR(INDEX(#REF!,MATCH(INDEX(#REF!,MATCH($A287,#REF!,0)),#REF!,0),'Recurrent profile helpers'!I$2)*IF($A287="", "0", INDEX(#REF!,MATCH($A287,#REF!,0))),"")</f>
        <v/>
      </c>
      <c r="J287" s="72" t="str">
        <f>IFERROR(INDEX(#REF!,MATCH(INDEX(#REF!,MATCH($A287,#REF!,0)),#REF!,0),'Recurrent profile helpers'!J$2)*IF($A287="", "0", INDEX(#REF!,MATCH($A287,#REF!,0))),"")</f>
        <v/>
      </c>
      <c r="K287" s="72" t="str">
        <f>IFERROR(INDEX(#REF!,MATCH(INDEX(#REF!,MATCH($A287,#REF!,0)),#REF!,0),'Recurrent profile helpers'!K$2)*IF($A287="", "0", INDEX(#REF!,MATCH($A287,#REF!,0))),"")</f>
        <v/>
      </c>
      <c r="L287" s="72" t="str">
        <f>IFERROR(INDEX(#REF!,MATCH(INDEX(#REF!,MATCH($A287,#REF!,0)),#REF!,0),'Recurrent profile helpers'!L$2)*IF($A287="", "0", INDEX(#REF!,MATCH($A287,#REF!,0))),"")</f>
        <v/>
      </c>
      <c r="M287" s="72" t="str">
        <f>IFERROR(INDEX(#REF!,MATCH(INDEX(#REF!,MATCH($A287,#REF!,0)),#REF!,0),'Recurrent profile helpers'!M$2)*IF($A287="", "0", INDEX(#REF!,MATCH($A287,#REF!,0))),"")</f>
        <v/>
      </c>
      <c r="N287" s="72" t="str">
        <f>IFERROR(INDEX(#REF!,MATCH(INDEX(#REF!,MATCH($A287,#REF!,0)),#REF!,0),'Recurrent profile helpers'!N$2)*IF($A287="", "0", INDEX(#REF!,MATCH($A287,#REF!,0))),"")</f>
        <v/>
      </c>
    </row>
    <row r="288" spans="1:14">
      <c r="A288" t="str">
        <f t="array" ref="A288">IFERROR(INDEX(#REF!, SMALL(IF((MID(#REF!,2,1)="."),ROW($A$6:$A$4897)-ROW($A$6)+1,IF((MID(#REF!,3,1)="."),ROW($A$6:$A$4892)-ROW($A$6)+1)), ROW(286:286))),"" )</f>
        <v/>
      </c>
      <c r="B288" s="72" t="str">
        <f>IF($A288="", "", INDEX(#REF!,MATCH($A288,#REF!,0)))</f>
        <v/>
      </c>
      <c r="C288" s="72" t="str">
        <f>IFERROR(INDEX(#REF!,MATCH(INDEX(#REF!,MATCH($A288,#REF!,0)),#REF!,0),'Recurrent profile helpers'!C$2)*IF($A288="", "0", INDEX(#REF!,MATCH($A288,#REF!,0))),"")</f>
        <v/>
      </c>
      <c r="D288" s="72" t="str">
        <f>IFERROR(INDEX(#REF!,MATCH(INDEX(#REF!,MATCH($A288,#REF!,0)),#REF!,0),'Recurrent profile helpers'!D$2)*IF($A288="", "0", INDEX(#REF!,MATCH($A288,#REF!,0))),"")</f>
        <v/>
      </c>
      <c r="E288" s="72" t="str">
        <f>IFERROR(INDEX(#REF!,MATCH(INDEX(#REF!,MATCH($A288,#REF!,0)),#REF!,0),'Recurrent profile helpers'!E$2)*IF($A288="", "0", INDEX(#REF!,MATCH($A288,#REF!,0))),"")</f>
        <v/>
      </c>
      <c r="F288" s="72" t="str">
        <f>IFERROR(INDEX(#REF!,MATCH(INDEX(#REF!,MATCH($A288,#REF!,0)),#REF!,0),'Recurrent profile helpers'!F$2)*IF($A288="", "0", INDEX(#REF!,MATCH($A288,#REF!,0))),"")</f>
        <v/>
      </c>
      <c r="G288" s="72" t="str">
        <f>IFERROR(INDEX(#REF!,MATCH(INDEX(#REF!,MATCH($A288,#REF!,0)),#REF!,0),'Recurrent profile helpers'!G$2)*IF($A288="", "0", INDEX(#REF!,MATCH($A288,#REF!,0))),"")</f>
        <v/>
      </c>
      <c r="H288" s="72" t="str">
        <f>IFERROR(INDEX(#REF!,MATCH(INDEX(#REF!,MATCH($A288,#REF!,0)),#REF!,0),'Recurrent profile helpers'!H$2)*IF($A288="", "0", INDEX(#REF!,MATCH($A288,#REF!,0))),"")</f>
        <v/>
      </c>
      <c r="I288" s="72" t="str">
        <f>IFERROR(INDEX(#REF!,MATCH(INDEX(#REF!,MATCH($A288,#REF!,0)),#REF!,0),'Recurrent profile helpers'!I$2)*IF($A288="", "0", INDEX(#REF!,MATCH($A288,#REF!,0))),"")</f>
        <v/>
      </c>
      <c r="J288" s="72" t="str">
        <f>IFERROR(INDEX(#REF!,MATCH(INDEX(#REF!,MATCH($A288,#REF!,0)),#REF!,0),'Recurrent profile helpers'!J$2)*IF($A288="", "0", INDEX(#REF!,MATCH($A288,#REF!,0))),"")</f>
        <v/>
      </c>
      <c r="K288" s="72" t="str">
        <f>IFERROR(INDEX(#REF!,MATCH(INDEX(#REF!,MATCH($A288,#REF!,0)),#REF!,0),'Recurrent profile helpers'!K$2)*IF($A288="", "0", INDEX(#REF!,MATCH($A288,#REF!,0))),"")</f>
        <v/>
      </c>
      <c r="L288" s="72" t="str">
        <f>IFERROR(INDEX(#REF!,MATCH(INDEX(#REF!,MATCH($A288,#REF!,0)),#REF!,0),'Recurrent profile helpers'!L$2)*IF($A288="", "0", INDEX(#REF!,MATCH($A288,#REF!,0))),"")</f>
        <v/>
      </c>
      <c r="M288" s="72" t="str">
        <f>IFERROR(INDEX(#REF!,MATCH(INDEX(#REF!,MATCH($A288,#REF!,0)),#REF!,0),'Recurrent profile helpers'!M$2)*IF($A288="", "0", INDEX(#REF!,MATCH($A288,#REF!,0))),"")</f>
        <v/>
      </c>
      <c r="N288" s="72" t="str">
        <f>IFERROR(INDEX(#REF!,MATCH(INDEX(#REF!,MATCH($A288,#REF!,0)),#REF!,0),'Recurrent profile helpers'!N$2)*IF($A288="", "0", INDEX(#REF!,MATCH($A288,#REF!,0))),"")</f>
        <v/>
      </c>
    </row>
    <row r="289" spans="1:14">
      <c r="A289" t="str">
        <f t="array" ref="A289">IFERROR(INDEX(#REF!, SMALL(IF((MID(#REF!,2,1)="."),ROW($A$6:$A$4897)-ROW($A$6)+1,IF((MID(#REF!,3,1)="."),ROW($A$6:$A$4892)-ROW($A$6)+1)), ROW(287:287))),"" )</f>
        <v/>
      </c>
      <c r="B289" s="72" t="str">
        <f>IF($A289="", "", INDEX(#REF!,MATCH($A289,#REF!,0)))</f>
        <v/>
      </c>
      <c r="C289" s="72" t="str">
        <f>IFERROR(INDEX(#REF!,MATCH(INDEX(#REF!,MATCH($A289,#REF!,0)),#REF!,0),'Recurrent profile helpers'!C$2)*IF($A289="", "0", INDEX(#REF!,MATCH($A289,#REF!,0))),"")</f>
        <v/>
      </c>
      <c r="D289" s="72" t="str">
        <f>IFERROR(INDEX(#REF!,MATCH(INDEX(#REF!,MATCH($A289,#REF!,0)),#REF!,0),'Recurrent profile helpers'!D$2)*IF($A289="", "0", INDEX(#REF!,MATCH($A289,#REF!,0))),"")</f>
        <v/>
      </c>
      <c r="E289" s="72" t="str">
        <f>IFERROR(INDEX(#REF!,MATCH(INDEX(#REF!,MATCH($A289,#REF!,0)),#REF!,0),'Recurrent profile helpers'!E$2)*IF($A289="", "0", INDEX(#REF!,MATCH($A289,#REF!,0))),"")</f>
        <v/>
      </c>
      <c r="F289" s="72" t="str">
        <f>IFERROR(INDEX(#REF!,MATCH(INDEX(#REF!,MATCH($A289,#REF!,0)),#REF!,0),'Recurrent profile helpers'!F$2)*IF($A289="", "0", INDEX(#REF!,MATCH($A289,#REF!,0))),"")</f>
        <v/>
      </c>
      <c r="G289" s="72" t="str">
        <f>IFERROR(INDEX(#REF!,MATCH(INDEX(#REF!,MATCH($A289,#REF!,0)),#REF!,0),'Recurrent profile helpers'!G$2)*IF($A289="", "0", INDEX(#REF!,MATCH($A289,#REF!,0))),"")</f>
        <v/>
      </c>
      <c r="H289" s="72" t="str">
        <f>IFERROR(INDEX(#REF!,MATCH(INDEX(#REF!,MATCH($A289,#REF!,0)),#REF!,0),'Recurrent profile helpers'!H$2)*IF($A289="", "0", INDEX(#REF!,MATCH($A289,#REF!,0))),"")</f>
        <v/>
      </c>
      <c r="I289" s="72" t="str">
        <f>IFERROR(INDEX(#REF!,MATCH(INDEX(#REF!,MATCH($A289,#REF!,0)),#REF!,0),'Recurrent profile helpers'!I$2)*IF($A289="", "0", INDEX(#REF!,MATCH($A289,#REF!,0))),"")</f>
        <v/>
      </c>
      <c r="J289" s="72" t="str">
        <f>IFERROR(INDEX(#REF!,MATCH(INDEX(#REF!,MATCH($A289,#REF!,0)),#REF!,0),'Recurrent profile helpers'!J$2)*IF($A289="", "0", INDEX(#REF!,MATCH($A289,#REF!,0))),"")</f>
        <v/>
      </c>
      <c r="K289" s="72" t="str">
        <f>IFERROR(INDEX(#REF!,MATCH(INDEX(#REF!,MATCH($A289,#REF!,0)),#REF!,0),'Recurrent profile helpers'!K$2)*IF($A289="", "0", INDEX(#REF!,MATCH($A289,#REF!,0))),"")</f>
        <v/>
      </c>
      <c r="L289" s="72" t="str">
        <f>IFERROR(INDEX(#REF!,MATCH(INDEX(#REF!,MATCH($A289,#REF!,0)),#REF!,0),'Recurrent profile helpers'!L$2)*IF($A289="", "0", INDEX(#REF!,MATCH($A289,#REF!,0))),"")</f>
        <v/>
      </c>
      <c r="M289" s="72" t="str">
        <f>IFERROR(INDEX(#REF!,MATCH(INDEX(#REF!,MATCH($A289,#REF!,0)),#REF!,0),'Recurrent profile helpers'!M$2)*IF($A289="", "0", INDEX(#REF!,MATCH($A289,#REF!,0))),"")</f>
        <v/>
      </c>
      <c r="N289" s="72" t="str">
        <f>IFERROR(INDEX(#REF!,MATCH(INDEX(#REF!,MATCH($A289,#REF!,0)),#REF!,0),'Recurrent profile helpers'!N$2)*IF($A289="", "0", INDEX(#REF!,MATCH($A289,#REF!,0))),"")</f>
        <v/>
      </c>
    </row>
    <row r="290" spans="1:14">
      <c r="A290" t="str">
        <f t="array" ref="A290">IFERROR(INDEX(#REF!, SMALL(IF((MID(#REF!,2,1)="."),ROW($A$6:$A$4897)-ROW($A$6)+1,IF((MID(#REF!,3,1)="."),ROW($A$6:$A$4892)-ROW($A$6)+1)), ROW(288:288))),"" )</f>
        <v/>
      </c>
      <c r="B290" s="72" t="str">
        <f>IF($A290="", "", INDEX(#REF!,MATCH($A290,#REF!,0)))</f>
        <v/>
      </c>
      <c r="C290" s="72" t="str">
        <f>IFERROR(INDEX(#REF!,MATCH(INDEX(#REF!,MATCH($A290,#REF!,0)),#REF!,0),'Recurrent profile helpers'!C$2)*IF($A290="", "0", INDEX(#REF!,MATCH($A290,#REF!,0))),"")</f>
        <v/>
      </c>
      <c r="D290" s="72" t="str">
        <f>IFERROR(INDEX(#REF!,MATCH(INDEX(#REF!,MATCH($A290,#REF!,0)),#REF!,0),'Recurrent profile helpers'!D$2)*IF($A290="", "0", INDEX(#REF!,MATCH($A290,#REF!,0))),"")</f>
        <v/>
      </c>
      <c r="E290" s="72" t="str">
        <f>IFERROR(INDEX(#REF!,MATCH(INDEX(#REF!,MATCH($A290,#REF!,0)),#REF!,0),'Recurrent profile helpers'!E$2)*IF($A290="", "0", INDEX(#REF!,MATCH($A290,#REF!,0))),"")</f>
        <v/>
      </c>
      <c r="F290" s="72" t="str">
        <f>IFERROR(INDEX(#REF!,MATCH(INDEX(#REF!,MATCH($A290,#REF!,0)),#REF!,0),'Recurrent profile helpers'!F$2)*IF($A290="", "0", INDEX(#REF!,MATCH($A290,#REF!,0))),"")</f>
        <v/>
      </c>
      <c r="G290" s="72" t="str">
        <f>IFERROR(INDEX(#REF!,MATCH(INDEX(#REF!,MATCH($A290,#REF!,0)),#REF!,0),'Recurrent profile helpers'!G$2)*IF($A290="", "0", INDEX(#REF!,MATCH($A290,#REF!,0))),"")</f>
        <v/>
      </c>
      <c r="H290" s="72" t="str">
        <f>IFERROR(INDEX(#REF!,MATCH(INDEX(#REF!,MATCH($A290,#REF!,0)),#REF!,0),'Recurrent profile helpers'!H$2)*IF($A290="", "0", INDEX(#REF!,MATCH($A290,#REF!,0))),"")</f>
        <v/>
      </c>
      <c r="I290" s="72" t="str">
        <f>IFERROR(INDEX(#REF!,MATCH(INDEX(#REF!,MATCH($A290,#REF!,0)),#REF!,0),'Recurrent profile helpers'!I$2)*IF($A290="", "0", INDEX(#REF!,MATCH($A290,#REF!,0))),"")</f>
        <v/>
      </c>
      <c r="J290" s="72" t="str">
        <f>IFERROR(INDEX(#REF!,MATCH(INDEX(#REF!,MATCH($A290,#REF!,0)),#REF!,0),'Recurrent profile helpers'!J$2)*IF($A290="", "0", INDEX(#REF!,MATCH($A290,#REF!,0))),"")</f>
        <v/>
      </c>
      <c r="K290" s="72" t="str">
        <f>IFERROR(INDEX(#REF!,MATCH(INDEX(#REF!,MATCH($A290,#REF!,0)),#REF!,0),'Recurrent profile helpers'!K$2)*IF($A290="", "0", INDEX(#REF!,MATCH($A290,#REF!,0))),"")</f>
        <v/>
      </c>
      <c r="L290" s="72" t="str">
        <f>IFERROR(INDEX(#REF!,MATCH(INDEX(#REF!,MATCH($A290,#REF!,0)),#REF!,0),'Recurrent profile helpers'!L$2)*IF($A290="", "0", INDEX(#REF!,MATCH($A290,#REF!,0))),"")</f>
        <v/>
      </c>
      <c r="M290" s="72" t="str">
        <f>IFERROR(INDEX(#REF!,MATCH(INDEX(#REF!,MATCH($A290,#REF!,0)),#REF!,0),'Recurrent profile helpers'!M$2)*IF($A290="", "0", INDEX(#REF!,MATCH($A290,#REF!,0))),"")</f>
        <v/>
      </c>
      <c r="N290" s="72" t="str">
        <f>IFERROR(INDEX(#REF!,MATCH(INDEX(#REF!,MATCH($A290,#REF!,0)),#REF!,0),'Recurrent profile helpers'!N$2)*IF($A290="", "0", INDEX(#REF!,MATCH($A290,#REF!,0))),"")</f>
        <v/>
      </c>
    </row>
    <row r="291" spans="1:14">
      <c r="A291" t="str">
        <f t="array" ref="A291">IFERROR(INDEX(#REF!, SMALL(IF((MID(#REF!,2,1)="."),ROW($A$6:$A$4897)-ROW($A$6)+1,IF((MID(#REF!,3,1)="."),ROW($A$6:$A$4892)-ROW($A$6)+1)), ROW(289:289))),"" )</f>
        <v/>
      </c>
      <c r="B291" s="72" t="str">
        <f>IF($A291="", "", INDEX(#REF!,MATCH($A291,#REF!,0)))</f>
        <v/>
      </c>
      <c r="C291" s="72" t="str">
        <f>IFERROR(INDEX(#REF!,MATCH(INDEX(#REF!,MATCH($A291,#REF!,0)),#REF!,0),'Recurrent profile helpers'!C$2)*IF($A291="", "0", INDEX(#REF!,MATCH($A291,#REF!,0))),"")</f>
        <v/>
      </c>
      <c r="D291" s="72" t="str">
        <f>IFERROR(INDEX(#REF!,MATCH(INDEX(#REF!,MATCH($A291,#REF!,0)),#REF!,0),'Recurrent profile helpers'!D$2)*IF($A291="", "0", INDEX(#REF!,MATCH($A291,#REF!,0))),"")</f>
        <v/>
      </c>
      <c r="E291" s="72" t="str">
        <f>IFERROR(INDEX(#REF!,MATCH(INDEX(#REF!,MATCH($A291,#REF!,0)),#REF!,0),'Recurrent profile helpers'!E$2)*IF($A291="", "0", INDEX(#REF!,MATCH($A291,#REF!,0))),"")</f>
        <v/>
      </c>
      <c r="F291" s="72" t="str">
        <f>IFERROR(INDEX(#REF!,MATCH(INDEX(#REF!,MATCH($A291,#REF!,0)),#REF!,0),'Recurrent profile helpers'!F$2)*IF($A291="", "0", INDEX(#REF!,MATCH($A291,#REF!,0))),"")</f>
        <v/>
      </c>
      <c r="G291" s="72" t="str">
        <f>IFERROR(INDEX(#REF!,MATCH(INDEX(#REF!,MATCH($A291,#REF!,0)),#REF!,0),'Recurrent profile helpers'!G$2)*IF($A291="", "0", INDEX(#REF!,MATCH($A291,#REF!,0))),"")</f>
        <v/>
      </c>
      <c r="H291" s="72" t="str">
        <f>IFERROR(INDEX(#REF!,MATCH(INDEX(#REF!,MATCH($A291,#REF!,0)),#REF!,0),'Recurrent profile helpers'!H$2)*IF($A291="", "0", INDEX(#REF!,MATCH($A291,#REF!,0))),"")</f>
        <v/>
      </c>
      <c r="I291" s="72" t="str">
        <f>IFERROR(INDEX(#REF!,MATCH(INDEX(#REF!,MATCH($A291,#REF!,0)),#REF!,0),'Recurrent profile helpers'!I$2)*IF($A291="", "0", INDEX(#REF!,MATCH($A291,#REF!,0))),"")</f>
        <v/>
      </c>
      <c r="J291" s="72" t="str">
        <f>IFERROR(INDEX(#REF!,MATCH(INDEX(#REF!,MATCH($A291,#REF!,0)),#REF!,0),'Recurrent profile helpers'!J$2)*IF($A291="", "0", INDEX(#REF!,MATCH($A291,#REF!,0))),"")</f>
        <v/>
      </c>
      <c r="K291" s="72" t="str">
        <f>IFERROR(INDEX(#REF!,MATCH(INDEX(#REF!,MATCH($A291,#REF!,0)),#REF!,0),'Recurrent profile helpers'!K$2)*IF($A291="", "0", INDEX(#REF!,MATCH($A291,#REF!,0))),"")</f>
        <v/>
      </c>
      <c r="L291" s="72" t="str">
        <f>IFERROR(INDEX(#REF!,MATCH(INDEX(#REF!,MATCH($A291,#REF!,0)),#REF!,0),'Recurrent profile helpers'!L$2)*IF($A291="", "0", INDEX(#REF!,MATCH($A291,#REF!,0))),"")</f>
        <v/>
      </c>
      <c r="M291" s="72" t="str">
        <f>IFERROR(INDEX(#REF!,MATCH(INDEX(#REF!,MATCH($A291,#REF!,0)),#REF!,0),'Recurrent profile helpers'!M$2)*IF($A291="", "0", INDEX(#REF!,MATCH($A291,#REF!,0))),"")</f>
        <v/>
      </c>
      <c r="N291" s="72" t="str">
        <f>IFERROR(INDEX(#REF!,MATCH(INDEX(#REF!,MATCH($A291,#REF!,0)),#REF!,0),'Recurrent profile helpers'!N$2)*IF($A291="", "0", INDEX(#REF!,MATCH($A291,#REF!,0))),"")</f>
        <v/>
      </c>
    </row>
    <row r="292" spans="1:14">
      <c r="A292" t="str">
        <f t="array" ref="A292">IFERROR(INDEX(#REF!, SMALL(IF((MID(#REF!,2,1)="."),ROW($A$6:$A$4897)-ROW($A$6)+1,IF((MID(#REF!,3,1)="."),ROW($A$6:$A$4892)-ROW($A$6)+1)), ROW(290:290))),"" )</f>
        <v/>
      </c>
      <c r="B292" s="72" t="str">
        <f>IF($A292="", "", INDEX(#REF!,MATCH($A292,#REF!,0)))</f>
        <v/>
      </c>
      <c r="C292" s="72" t="str">
        <f>IFERROR(INDEX(#REF!,MATCH(INDEX(#REF!,MATCH($A292,#REF!,0)),#REF!,0),'Recurrent profile helpers'!C$2)*IF($A292="", "0", INDEX(#REF!,MATCH($A292,#REF!,0))),"")</f>
        <v/>
      </c>
      <c r="D292" s="72" t="str">
        <f>IFERROR(INDEX(#REF!,MATCH(INDEX(#REF!,MATCH($A292,#REF!,0)),#REF!,0),'Recurrent profile helpers'!D$2)*IF($A292="", "0", INDEX(#REF!,MATCH($A292,#REF!,0))),"")</f>
        <v/>
      </c>
      <c r="E292" s="72" t="str">
        <f>IFERROR(INDEX(#REF!,MATCH(INDEX(#REF!,MATCH($A292,#REF!,0)),#REF!,0),'Recurrent profile helpers'!E$2)*IF($A292="", "0", INDEX(#REF!,MATCH($A292,#REF!,0))),"")</f>
        <v/>
      </c>
      <c r="F292" s="72" t="str">
        <f>IFERROR(INDEX(#REF!,MATCH(INDEX(#REF!,MATCH($A292,#REF!,0)),#REF!,0),'Recurrent profile helpers'!F$2)*IF($A292="", "0", INDEX(#REF!,MATCH($A292,#REF!,0))),"")</f>
        <v/>
      </c>
      <c r="G292" s="72" t="str">
        <f>IFERROR(INDEX(#REF!,MATCH(INDEX(#REF!,MATCH($A292,#REF!,0)),#REF!,0),'Recurrent profile helpers'!G$2)*IF($A292="", "0", INDEX(#REF!,MATCH($A292,#REF!,0))),"")</f>
        <v/>
      </c>
      <c r="H292" s="72" t="str">
        <f>IFERROR(INDEX(#REF!,MATCH(INDEX(#REF!,MATCH($A292,#REF!,0)),#REF!,0),'Recurrent profile helpers'!H$2)*IF($A292="", "0", INDEX(#REF!,MATCH($A292,#REF!,0))),"")</f>
        <v/>
      </c>
      <c r="I292" s="72" t="str">
        <f>IFERROR(INDEX(#REF!,MATCH(INDEX(#REF!,MATCH($A292,#REF!,0)),#REF!,0),'Recurrent profile helpers'!I$2)*IF($A292="", "0", INDEX(#REF!,MATCH($A292,#REF!,0))),"")</f>
        <v/>
      </c>
      <c r="J292" s="72" t="str">
        <f>IFERROR(INDEX(#REF!,MATCH(INDEX(#REF!,MATCH($A292,#REF!,0)),#REF!,0),'Recurrent profile helpers'!J$2)*IF($A292="", "0", INDEX(#REF!,MATCH($A292,#REF!,0))),"")</f>
        <v/>
      </c>
      <c r="K292" s="72" t="str">
        <f>IFERROR(INDEX(#REF!,MATCH(INDEX(#REF!,MATCH($A292,#REF!,0)),#REF!,0),'Recurrent profile helpers'!K$2)*IF($A292="", "0", INDEX(#REF!,MATCH($A292,#REF!,0))),"")</f>
        <v/>
      </c>
      <c r="L292" s="72" t="str">
        <f>IFERROR(INDEX(#REF!,MATCH(INDEX(#REF!,MATCH($A292,#REF!,0)),#REF!,0),'Recurrent profile helpers'!L$2)*IF($A292="", "0", INDEX(#REF!,MATCH($A292,#REF!,0))),"")</f>
        <v/>
      </c>
      <c r="M292" s="72" t="str">
        <f>IFERROR(INDEX(#REF!,MATCH(INDEX(#REF!,MATCH($A292,#REF!,0)),#REF!,0),'Recurrent profile helpers'!M$2)*IF($A292="", "0", INDEX(#REF!,MATCH($A292,#REF!,0))),"")</f>
        <v/>
      </c>
      <c r="N292" s="72" t="str">
        <f>IFERROR(INDEX(#REF!,MATCH(INDEX(#REF!,MATCH($A292,#REF!,0)),#REF!,0),'Recurrent profile helpers'!N$2)*IF($A292="", "0", INDEX(#REF!,MATCH($A292,#REF!,0))),"")</f>
        <v/>
      </c>
    </row>
    <row r="293" spans="1:14">
      <c r="A293" t="str">
        <f t="array" ref="A293">IFERROR(INDEX(#REF!, SMALL(IF((MID(#REF!,2,1)="."),ROW($A$6:$A$4897)-ROW($A$6)+1,IF((MID(#REF!,3,1)="."),ROW($A$6:$A$4892)-ROW($A$6)+1)), ROW(291:291))),"" )</f>
        <v/>
      </c>
      <c r="B293" s="72" t="str">
        <f>IF($A293="", "", INDEX(#REF!,MATCH($A293,#REF!,0)))</f>
        <v/>
      </c>
      <c r="C293" s="72" t="str">
        <f>IFERROR(INDEX(#REF!,MATCH(INDEX(#REF!,MATCH($A293,#REF!,0)),#REF!,0),'Recurrent profile helpers'!C$2)*IF($A293="", "0", INDEX(#REF!,MATCH($A293,#REF!,0))),"")</f>
        <v/>
      </c>
      <c r="D293" s="72" t="str">
        <f>IFERROR(INDEX(#REF!,MATCH(INDEX(#REF!,MATCH($A293,#REF!,0)),#REF!,0),'Recurrent profile helpers'!D$2)*IF($A293="", "0", INDEX(#REF!,MATCH($A293,#REF!,0))),"")</f>
        <v/>
      </c>
      <c r="E293" s="72" t="str">
        <f>IFERROR(INDEX(#REF!,MATCH(INDEX(#REF!,MATCH($A293,#REF!,0)),#REF!,0),'Recurrent profile helpers'!E$2)*IF($A293="", "0", INDEX(#REF!,MATCH($A293,#REF!,0))),"")</f>
        <v/>
      </c>
      <c r="F293" s="72" t="str">
        <f>IFERROR(INDEX(#REF!,MATCH(INDEX(#REF!,MATCH($A293,#REF!,0)),#REF!,0),'Recurrent profile helpers'!F$2)*IF($A293="", "0", INDEX(#REF!,MATCH($A293,#REF!,0))),"")</f>
        <v/>
      </c>
      <c r="G293" s="72" t="str">
        <f>IFERROR(INDEX(#REF!,MATCH(INDEX(#REF!,MATCH($A293,#REF!,0)),#REF!,0),'Recurrent profile helpers'!G$2)*IF($A293="", "0", INDEX(#REF!,MATCH($A293,#REF!,0))),"")</f>
        <v/>
      </c>
      <c r="H293" s="72" t="str">
        <f>IFERROR(INDEX(#REF!,MATCH(INDEX(#REF!,MATCH($A293,#REF!,0)),#REF!,0),'Recurrent profile helpers'!H$2)*IF($A293="", "0", INDEX(#REF!,MATCH($A293,#REF!,0))),"")</f>
        <v/>
      </c>
      <c r="I293" s="72" t="str">
        <f>IFERROR(INDEX(#REF!,MATCH(INDEX(#REF!,MATCH($A293,#REF!,0)),#REF!,0),'Recurrent profile helpers'!I$2)*IF($A293="", "0", INDEX(#REF!,MATCH($A293,#REF!,0))),"")</f>
        <v/>
      </c>
      <c r="J293" s="72" t="str">
        <f>IFERROR(INDEX(#REF!,MATCH(INDEX(#REF!,MATCH($A293,#REF!,0)),#REF!,0),'Recurrent profile helpers'!J$2)*IF($A293="", "0", INDEX(#REF!,MATCH($A293,#REF!,0))),"")</f>
        <v/>
      </c>
      <c r="K293" s="72" t="str">
        <f>IFERROR(INDEX(#REF!,MATCH(INDEX(#REF!,MATCH($A293,#REF!,0)),#REF!,0),'Recurrent profile helpers'!K$2)*IF($A293="", "0", INDEX(#REF!,MATCH($A293,#REF!,0))),"")</f>
        <v/>
      </c>
      <c r="L293" s="72" t="str">
        <f>IFERROR(INDEX(#REF!,MATCH(INDEX(#REF!,MATCH($A293,#REF!,0)),#REF!,0),'Recurrent profile helpers'!L$2)*IF($A293="", "0", INDEX(#REF!,MATCH($A293,#REF!,0))),"")</f>
        <v/>
      </c>
      <c r="M293" s="72" t="str">
        <f>IFERROR(INDEX(#REF!,MATCH(INDEX(#REF!,MATCH($A293,#REF!,0)),#REF!,0),'Recurrent profile helpers'!M$2)*IF($A293="", "0", INDEX(#REF!,MATCH($A293,#REF!,0))),"")</f>
        <v/>
      </c>
      <c r="N293" s="72" t="str">
        <f>IFERROR(INDEX(#REF!,MATCH(INDEX(#REF!,MATCH($A293,#REF!,0)),#REF!,0),'Recurrent profile helpers'!N$2)*IF($A293="", "0", INDEX(#REF!,MATCH($A293,#REF!,0))),"")</f>
        <v/>
      </c>
    </row>
    <row r="294" spans="1:14">
      <c r="A294" t="str">
        <f t="array" ref="A294">IFERROR(INDEX(#REF!, SMALL(IF((MID(#REF!,2,1)="."),ROW($A$6:$A$4897)-ROW($A$6)+1,IF((MID(#REF!,3,1)="."),ROW($A$6:$A$4892)-ROW($A$6)+1)), ROW(292:292))),"" )</f>
        <v/>
      </c>
      <c r="B294" s="72" t="str">
        <f>IF($A294="", "", INDEX(#REF!,MATCH($A294,#REF!,0)))</f>
        <v/>
      </c>
      <c r="C294" s="72" t="str">
        <f>IFERROR(INDEX(#REF!,MATCH(INDEX(#REF!,MATCH($A294,#REF!,0)),#REF!,0),'Recurrent profile helpers'!C$2)*IF($A294="", "0", INDEX(#REF!,MATCH($A294,#REF!,0))),"")</f>
        <v/>
      </c>
      <c r="D294" s="72" t="str">
        <f>IFERROR(INDEX(#REF!,MATCH(INDEX(#REF!,MATCH($A294,#REF!,0)),#REF!,0),'Recurrent profile helpers'!D$2)*IF($A294="", "0", INDEX(#REF!,MATCH($A294,#REF!,0))),"")</f>
        <v/>
      </c>
      <c r="E294" s="72" t="str">
        <f>IFERROR(INDEX(#REF!,MATCH(INDEX(#REF!,MATCH($A294,#REF!,0)),#REF!,0),'Recurrent profile helpers'!E$2)*IF($A294="", "0", INDEX(#REF!,MATCH($A294,#REF!,0))),"")</f>
        <v/>
      </c>
      <c r="F294" s="72" t="str">
        <f>IFERROR(INDEX(#REF!,MATCH(INDEX(#REF!,MATCH($A294,#REF!,0)),#REF!,0),'Recurrent profile helpers'!F$2)*IF($A294="", "0", INDEX(#REF!,MATCH($A294,#REF!,0))),"")</f>
        <v/>
      </c>
      <c r="G294" s="72" t="str">
        <f>IFERROR(INDEX(#REF!,MATCH(INDEX(#REF!,MATCH($A294,#REF!,0)),#REF!,0),'Recurrent profile helpers'!G$2)*IF($A294="", "0", INDEX(#REF!,MATCH($A294,#REF!,0))),"")</f>
        <v/>
      </c>
      <c r="H294" s="72" t="str">
        <f>IFERROR(INDEX(#REF!,MATCH(INDEX(#REF!,MATCH($A294,#REF!,0)),#REF!,0),'Recurrent profile helpers'!H$2)*IF($A294="", "0", INDEX(#REF!,MATCH($A294,#REF!,0))),"")</f>
        <v/>
      </c>
      <c r="I294" s="72" t="str">
        <f>IFERROR(INDEX(#REF!,MATCH(INDEX(#REF!,MATCH($A294,#REF!,0)),#REF!,0),'Recurrent profile helpers'!I$2)*IF($A294="", "0", INDEX(#REF!,MATCH($A294,#REF!,0))),"")</f>
        <v/>
      </c>
      <c r="J294" s="72" t="str">
        <f>IFERROR(INDEX(#REF!,MATCH(INDEX(#REF!,MATCH($A294,#REF!,0)),#REF!,0),'Recurrent profile helpers'!J$2)*IF($A294="", "0", INDEX(#REF!,MATCH($A294,#REF!,0))),"")</f>
        <v/>
      </c>
      <c r="K294" s="72" t="str">
        <f>IFERROR(INDEX(#REF!,MATCH(INDEX(#REF!,MATCH($A294,#REF!,0)),#REF!,0),'Recurrent profile helpers'!K$2)*IF($A294="", "0", INDEX(#REF!,MATCH($A294,#REF!,0))),"")</f>
        <v/>
      </c>
      <c r="L294" s="72" t="str">
        <f>IFERROR(INDEX(#REF!,MATCH(INDEX(#REF!,MATCH($A294,#REF!,0)),#REF!,0),'Recurrent profile helpers'!L$2)*IF($A294="", "0", INDEX(#REF!,MATCH($A294,#REF!,0))),"")</f>
        <v/>
      </c>
      <c r="M294" s="72" t="str">
        <f>IFERROR(INDEX(#REF!,MATCH(INDEX(#REF!,MATCH($A294,#REF!,0)),#REF!,0),'Recurrent profile helpers'!M$2)*IF($A294="", "0", INDEX(#REF!,MATCH($A294,#REF!,0))),"")</f>
        <v/>
      </c>
      <c r="N294" s="72" t="str">
        <f>IFERROR(INDEX(#REF!,MATCH(INDEX(#REF!,MATCH($A294,#REF!,0)),#REF!,0),'Recurrent profile helpers'!N$2)*IF($A294="", "0", INDEX(#REF!,MATCH($A294,#REF!,0))),"")</f>
        <v/>
      </c>
    </row>
    <row r="295" spans="1:14">
      <c r="A295" t="str">
        <f t="array" ref="A295">IFERROR(INDEX(#REF!, SMALL(IF((MID(#REF!,2,1)="."),ROW($A$6:$A$4897)-ROW($A$6)+1,IF((MID(#REF!,3,1)="."),ROW($A$6:$A$4892)-ROW($A$6)+1)), ROW(293:293))),"" )</f>
        <v/>
      </c>
      <c r="B295" s="72" t="str">
        <f>IF($A295="", "", INDEX(#REF!,MATCH($A295,#REF!,0)))</f>
        <v/>
      </c>
      <c r="C295" s="72" t="str">
        <f>IFERROR(INDEX(#REF!,MATCH(INDEX(#REF!,MATCH($A295,#REF!,0)),#REF!,0),'Recurrent profile helpers'!C$2)*IF($A295="", "0", INDEX(#REF!,MATCH($A295,#REF!,0))),"")</f>
        <v/>
      </c>
      <c r="D295" s="72" t="str">
        <f>IFERROR(INDEX(#REF!,MATCH(INDEX(#REF!,MATCH($A295,#REF!,0)),#REF!,0),'Recurrent profile helpers'!D$2)*IF($A295="", "0", INDEX(#REF!,MATCH($A295,#REF!,0))),"")</f>
        <v/>
      </c>
      <c r="E295" s="72" t="str">
        <f>IFERROR(INDEX(#REF!,MATCH(INDEX(#REF!,MATCH($A295,#REF!,0)),#REF!,0),'Recurrent profile helpers'!E$2)*IF($A295="", "0", INDEX(#REF!,MATCH($A295,#REF!,0))),"")</f>
        <v/>
      </c>
      <c r="F295" s="72" t="str">
        <f>IFERROR(INDEX(#REF!,MATCH(INDEX(#REF!,MATCH($A295,#REF!,0)),#REF!,0),'Recurrent profile helpers'!F$2)*IF($A295="", "0", INDEX(#REF!,MATCH($A295,#REF!,0))),"")</f>
        <v/>
      </c>
      <c r="G295" s="72" t="str">
        <f>IFERROR(INDEX(#REF!,MATCH(INDEX(#REF!,MATCH($A295,#REF!,0)),#REF!,0),'Recurrent profile helpers'!G$2)*IF($A295="", "0", INDEX(#REF!,MATCH($A295,#REF!,0))),"")</f>
        <v/>
      </c>
      <c r="H295" s="72" t="str">
        <f>IFERROR(INDEX(#REF!,MATCH(INDEX(#REF!,MATCH($A295,#REF!,0)),#REF!,0),'Recurrent profile helpers'!H$2)*IF($A295="", "0", INDEX(#REF!,MATCH($A295,#REF!,0))),"")</f>
        <v/>
      </c>
      <c r="I295" s="72" t="str">
        <f>IFERROR(INDEX(#REF!,MATCH(INDEX(#REF!,MATCH($A295,#REF!,0)),#REF!,0),'Recurrent profile helpers'!I$2)*IF($A295="", "0", INDEX(#REF!,MATCH($A295,#REF!,0))),"")</f>
        <v/>
      </c>
      <c r="J295" s="72" t="str">
        <f>IFERROR(INDEX(#REF!,MATCH(INDEX(#REF!,MATCH($A295,#REF!,0)),#REF!,0),'Recurrent profile helpers'!J$2)*IF($A295="", "0", INDEX(#REF!,MATCH($A295,#REF!,0))),"")</f>
        <v/>
      </c>
      <c r="K295" s="72" t="str">
        <f>IFERROR(INDEX(#REF!,MATCH(INDEX(#REF!,MATCH($A295,#REF!,0)),#REF!,0),'Recurrent profile helpers'!K$2)*IF($A295="", "0", INDEX(#REF!,MATCH($A295,#REF!,0))),"")</f>
        <v/>
      </c>
      <c r="L295" s="72" t="str">
        <f>IFERROR(INDEX(#REF!,MATCH(INDEX(#REF!,MATCH($A295,#REF!,0)),#REF!,0),'Recurrent profile helpers'!L$2)*IF($A295="", "0", INDEX(#REF!,MATCH($A295,#REF!,0))),"")</f>
        <v/>
      </c>
      <c r="M295" s="72" t="str">
        <f>IFERROR(INDEX(#REF!,MATCH(INDEX(#REF!,MATCH($A295,#REF!,0)),#REF!,0),'Recurrent profile helpers'!M$2)*IF($A295="", "0", INDEX(#REF!,MATCH($A295,#REF!,0))),"")</f>
        <v/>
      </c>
      <c r="N295" s="72" t="str">
        <f>IFERROR(INDEX(#REF!,MATCH(INDEX(#REF!,MATCH($A295,#REF!,0)),#REF!,0),'Recurrent profile helpers'!N$2)*IF($A295="", "0", INDEX(#REF!,MATCH($A295,#REF!,0))),"")</f>
        <v/>
      </c>
    </row>
    <row r="296" spans="1:14">
      <c r="A296" t="str">
        <f t="array" ref="A296">IFERROR(INDEX(#REF!, SMALL(IF((MID(#REF!,2,1)="."),ROW($A$6:$A$4897)-ROW($A$6)+1,IF((MID(#REF!,3,1)="."),ROW($A$6:$A$4892)-ROW($A$6)+1)), ROW(294:294))),"" )</f>
        <v/>
      </c>
      <c r="B296" s="72" t="str">
        <f>IF($A296="", "", INDEX(#REF!,MATCH($A296,#REF!,0)))</f>
        <v/>
      </c>
      <c r="C296" s="72" t="str">
        <f>IFERROR(INDEX(#REF!,MATCH(INDEX(#REF!,MATCH($A296,#REF!,0)),#REF!,0),'Recurrent profile helpers'!C$2)*IF($A296="", "0", INDEX(#REF!,MATCH($A296,#REF!,0))),"")</f>
        <v/>
      </c>
      <c r="D296" s="72" t="str">
        <f>IFERROR(INDEX(#REF!,MATCH(INDEX(#REF!,MATCH($A296,#REF!,0)),#REF!,0),'Recurrent profile helpers'!D$2)*IF($A296="", "0", INDEX(#REF!,MATCH($A296,#REF!,0))),"")</f>
        <v/>
      </c>
      <c r="E296" s="72" t="str">
        <f>IFERROR(INDEX(#REF!,MATCH(INDEX(#REF!,MATCH($A296,#REF!,0)),#REF!,0),'Recurrent profile helpers'!E$2)*IF($A296="", "0", INDEX(#REF!,MATCH($A296,#REF!,0))),"")</f>
        <v/>
      </c>
      <c r="F296" s="72" t="str">
        <f>IFERROR(INDEX(#REF!,MATCH(INDEX(#REF!,MATCH($A296,#REF!,0)),#REF!,0),'Recurrent profile helpers'!F$2)*IF($A296="", "0", INDEX(#REF!,MATCH($A296,#REF!,0))),"")</f>
        <v/>
      </c>
      <c r="G296" s="72" t="str">
        <f>IFERROR(INDEX(#REF!,MATCH(INDEX(#REF!,MATCH($A296,#REF!,0)),#REF!,0),'Recurrent profile helpers'!G$2)*IF($A296="", "0", INDEX(#REF!,MATCH($A296,#REF!,0))),"")</f>
        <v/>
      </c>
      <c r="H296" s="72" t="str">
        <f>IFERROR(INDEX(#REF!,MATCH(INDEX(#REF!,MATCH($A296,#REF!,0)),#REF!,0),'Recurrent profile helpers'!H$2)*IF($A296="", "0", INDEX(#REF!,MATCH($A296,#REF!,0))),"")</f>
        <v/>
      </c>
      <c r="I296" s="72" t="str">
        <f>IFERROR(INDEX(#REF!,MATCH(INDEX(#REF!,MATCH($A296,#REF!,0)),#REF!,0),'Recurrent profile helpers'!I$2)*IF($A296="", "0", INDEX(#REF!,MATCH($A296,#REF!,0))),"")</f>
        <v/>
      </c>
      <c r="J296" s="72" t="str">
        <f>IFERROR(INDEX(#REF!,MATCH(INDEX(#REF!,MATCH($A296,#REF!,0)),#REF!,0),'Recurrent profile helpers'!J$2)*IF($A296="", "0", INDEX(#REF!,MATCH($A296,#REF!,0))),"")</f>
        <v/>
      </c>
      <c r="K296" s="72" t="str">
        <f>IFERROR(INDEX(#REF!,MATCH(INDEX(#REF!,MATCH($A296,#REF!,0)),#REF!,0),'Recurrent profile helpers'!K$2)*IF($A296="", "0", INDEX(#REF!,MATCH($A296,#REF!,0))),"")</f>
        <v/>
      </c>
      <c r="L296" s="72" t="str">
        <f>IFERROR(INDEX(#REF!,MATCH(INDEX(#REF!,MATCH($A296,#REF!,0)),#REF!,0),'Recurrent profile helpers'!L$2)*IF($A296="", "0", INDEX(#REF!,MATCH($A296,#REF!,0))),"")</f>
        <v/>
      </c>
      <c r="M296" s="72" t="str">
        <f>IFERROR(INDEX(#REF!,MATCH(INDEX(#REF!,MATCH($A296,#REF!,0)),#REF!,0),'Recurrent profile helpers'!M$2)*IF($A296="", "0", INDEX(#REF!,MATCH($A296,#REF!,0))),"")</f>
        <v/>
      </c>
      <c r="N296" s="72" t="str">
        <f>IFERROR(INDEX(#REF!,MATCH(INDEX(#REF!,MATCH($A296,#REF!,0)),#REF!,0),'Recurrent profile helpers'!N$2)*IF($A296="", "0", INDEX(#REF!,MATCH($A296,#REF!,0))),"")</f>
        <v/>
      </c>
    </row>
    <row r="297" spans="1:14">
      <c r="A297" t="str">
        <f t="array" ref="A297">IFERROR(INDEX(#REF!, SMALL(IF((MID(#REF!,2,1)="."),ROW($A$6:$A$4897)-ROW($A$6)+1,IF((MID(#REF!,3,1)="."),ROW($A$6:$A$4892)-ROW($A$6)+1)), ROW(295:295))),"" )</f>
        <v/>
      </c>
      <c r="B297" s="72" t="str">
        <f>IF($A297="", "", INDEX(#REF!,MATCH($A297,#REF!,0)))</f>
        <v/>
      </c>
      <c r="C297" s="72" t="str">
        <f>IFERROR(INDEX(#REF!,MATCH(INDEX(#REF!,MATCH($A297,#REF!,0)),#REF!,0),'Recurrent profile helpers'!C$2)*IF($A297="", "0", INDEX(#REF!,MATCH($A297,#REF!,0))),"")</f>
        <v/>
      </c>
      <c r="D297" s="72" t="str">
        <f>IFERROR(INDEX(#REF!,MATCH(INDEX(#REF!,MATCH($A297,#REF!,0)),#REF!,0),'Recurrent profile helpers'!D$2)*IF($A297="", "0", INDEX(#REF!,MATCH($A297,#REF!,0))),"")</f>
        <v/>
      </c>
      <c r="E297" s="72" t="str">
        <f>IFERROR(INDEX(#REF!,MATCH(INDEX(#REF!,MATCH($A297,#REF!,0)),#REF!,0),'Recurrent profile helpers'!E$2)*IF($A297="", "0", INDEX(#REF!,MATCH($A297,#REF!,0))),"")</f>
        <v/>
      </c>
      <c r="F297" s="72" t="str">
        <f>IFERROR(INDEX(#REF!,MATCH(INDEX(#REF!,MATCH($A297,#REF!,0)),#REF!,0),'Recurrent profile helpers'!F$2)*IF($A297="", "0", INDEX(#REF!,MATCH($A297,#REF!,0))),"")</f>
        <v/>
      </c>
      <c r="G297" s="72" t="str">
        <f>IFERROR(INDEX(#REF!,MATCH(INDEX(#REF!,MATCH($A297,#REF!,0)),#REF!,0),'Recurrent profile helpers'!G$2)*IF($A297="", "0", INDEX(#REF!,MATCH($A297,#REF!,0))),"")</f>
        <v/>
      </c>
      <c r="H297" s="72" t="str">
        <f>IFERROR(INDEX(#REF!,MATCH(INDEX(#REF!,MATCH($A297,#REF!,0)),#REF!,0),'Recurrent profile helpers'!H$2)*IF($A297="", "0", INDEX(#REF!,MATCH($A297,#REF!,0))),"")</f>
        <v/>
      </c>
      <c r="I297" s="72" t="str">
        <f>IFERROR(INDEX(#REF!,MATCH(INDEX(#REF!,MATCH($A297,#REF!,0)),#REF!,0),'Recurrent profile helpers'!I$2)*IF($A297="", "0", INDEX(#REF!,MATCH($A297,#REF!,0))),"")</f>
        <v/>
      </c>
      <c r="J297" s="72" t="str">
        <f>IFERROR(INDEX(#REF!,MATCH(INDEX(#REF!,MATCH($A297,#REF!,0)),#REF!,0),'Recurrent profile helpers'!J$2)*IF($A297="", "0", INDEX(#REF!,MATCH($A297,#REF!,0))),"")</f>
        <v/>
      </c>
      <c r="K297" s="72" t="str">
        <f>IFERROR(INDEX(#REF!,MATCH(INDEX(#REF!,MATCH($A297,#REF!,0)),#REF!,0),'Recurrent profile helpers'!K$2)*IF($A297="", "0", INDEX(#REF!,MATCH($A297,#REF!,0))),"")</f>
        <v/>
      </c>
      <c r="L297" s="72" t="str">
        <f>IFERROR(INDEX(#REF!,MATCH(INDEX(#REF!,MATCH($A297,#REF!,0)),#REF!,0),'Recurrent profile helpers'!L$2)*IF($A297="", "0", INDEX(#REF!,MATCH($A297,#REF!,0))),"")</f>
        <v/>
      </c>
      <c r="M297" s="72" t="str">
        <f>IFERROR(INDEX(#REF!,MATCH(INDEX(#REF!,MATCH($A297,#REF!,0)),#REF!,0),'Recurrent profile helpers'!M$2)*IF($A297="", "0", INDEX(#REF!,MATCH($A297,#REF!,0))),"")</f>
        <v/>
      </c>
      <c r="N297" s="72" t="str">
        <f>IFERROR(INDEX(#REF!,MATCH(INDEX(#REF!,MATCH($A297,#REF!,0)),#REF!,0),'Recurrent profile helpers'!N$2)*IF($A297="", "0", INDEX(#REF!,MATCH($A297,#REF!,0))),"")</f>
        <v/>
      </c>
    </row>
    <row r="298" spans="1:14">
      <c r="A298" t="str">
        <f t="array" ref="A298">IFERROR(INDEX(#REF!, SMALL(IF((MID(#REF!,2,1)="."),ROW($A$6:$A$4897)-ROW($A$6)+1,IF((MID(#REF!,3,1)="."),ROW($A$6:$A$4892)-ROW($A$6)+1)), ROW(296:296))),"" )</f>
        <v/>
      </c>
      <c r="B298" s="72" t="str">
        <f>IF($A298="", "", INDEX(#REF!,MATCH($A298,#REF!,0)))</f>
        <v/>
      </c>
      <c r="C298" s="72" t="str">
        <f>IFERROR(INDEX(#REF!,MATCH(INDEX(#REF!,MATCH($A298,#REF!,0)),#REF!,0),'Recurrent profile helpers'!C$2)*IF($A298="", "0", INDEX(#REF!,MATCH($A298,#REF!,0))),"")</f>
        <v/>
      </c>
      <c r="D298" s="72" t="str">
        <f>IFERROR(INDEX(#REF!,MATCH(INDEX(#REF!,MATCH($A298,#REF!,0)),#REF!,0),'Recurrent profile helpers'!D$2)*IF($A298="", "0", INDEX(#REF!,MATCH($A298,#REF!,0))),"")</f>
        <v/>
      </c>
      <c r="E298" s="72" t="str">
        <f>IFERROR(INDEX(#REF!,MATCH(INDEX(#REF!,MATCH($A298,#REF!,0)),#REF!,0),'Recurrent profile helpers'!E$2)*IF($A298="", "0", INDEX(#REF!,MATCH($A298,#REF!,0))),"")</f>
        <v/>
      </c>
      <c r="F298" s="72" t="str">
        <f>IFERROR(INDEX(#REF!,MATCH(INDEX(#REF!,MATCH($A298,#REF!,0)),#REF!,0),'Recurrent profile helpers'!F$2)*IF($A298="", "0", INDEX(#REF!,MATCH($A298,#REF!,0))),"")</f>
        <v/>
      </c>
      <c r="G298" s="72" t="str">
        <f>IFERROR(INDEX(#REF!,MATCH(INDEX(#REF!,MATCH($A298,#REF!,0)),#REF!,0),'Recurrent profile helpers'!G$2)*IF($A298="", "0", INDEX(#REF!,MATCH($A298,#REF!,0))),"")</f>
        <v/>
      </c>
      <c r="H298" s="72" t="str">
        <f>IFERROR(INDEX(#REF!,MATCH(INDEX(#REF!,MATCH($A298,#REF!,0)),#REF!,0),'Recurrent profile helpers'!H$2)*IF($A298="", "0", INDEX(#REF!,MATCH($A298,#REF!,0))),"")</f>
        <v/>
      </c>
      <c r="I298" s="72" t="str">
        <f>IFERROR(INDEX(#REF!,MATCH(INDEX(#REF!,MATCH($A298,#REF!,0)),#REF!,0),'Recurrent profile helpers'!I$2)*IF($A298="", "0", INDEX(#REF!,MATCH($A298,#REF!,0))),"")</f>
        <v/>
      </c>
      <c r="J298" s="72" t="str">
        <f>IFERROR(INDEX(#REF!,MATCH(INDEX(#REF!,MATCH($A298,#REF!,0)),#REF!,0),'Recurrent profile helpers'!J$2)*IF($A298="", "0", INDEX(#REF!,MATCH($A298,#REF!,0))),"")</f>
        <v/>
      </c>
      <c r="K298" s="72" t="str">
        <f>IFERROR(INDEX(#REF!,MATCH(INDEX(#REF!,MATCH($A298,#REF!,0)),#REF!,0),'Recurrent profile helpers'!K$2)*IF($A298="", "0", INDEX(#REF!,MATCH($A298,#REF!,0))),"")</f>
        <v/>
      </c>
      <c r="L298" s="72" t="str">
        <f>IFERROR(INDEX(#REF!,MATCH(INDEX(#REF!,MATCH($A298,#REF!,0)),#REF!,0),'Recurrent profile helpers'!L$2)*IF($A298="", "0", INDEX(#REF!,MATCH($A298,#REF!,0))),"")</f>
        <v/>
      </c>
      <c r="M298" s="72" t="str">
        <f>IFERROR(INDEX(#REF!,MATCH(INDEX(#REF!,MATCH($A298,#REF!,0)),#REF!,0),'Recurrent profile helpers'!M$2)*IF($A298="", "0", INDEX(#REF!,MATCH($A298,#REF!,0))),"")</f>
        <v/>
      </c>
      <c r="N298" s="72" t="str">
        <f>IFERROR(INDEX(#REF!,MATCH(INDEX(#REF!,MATCH($A298,#REF!,0)),#REF!,0),'Recurrent profile helpers'!N$2)*IF($A298="", "0", INDEX(#REF!,MATCH($A298,#REF!,0))),"")</f>
        <v/>
      </c>
    </row>
    <row r="299" spans="1:14">
      <c r="A299" t="str">
        <f t="array" ref="A299">IFERROR(INDEX(#REF!, SMALL(IF((MID(#REF!,2,1)="."),ROW($A$6:$A$4897)-ROW($A$6)+1,IF((MID(#REF!,3,1)="."),ROW($A$6:$A$4892)-ROW($A$6)+1)), ROW(297:297))),"" )</f>
        <v/>
      </c>
      <c r="B299" s="72" t="str">
        <f>IF($A299="", "", INDEX(#REF!,MATCH($A299,#REF!,0)))</f>
        <v/>
      </c>
      <c r="C299" s="72" t="str">
        <f>IFERROR(INDEX(#REF!,MATCH(INDEX(#REF!,MATCH($A299,#REF!,0)),#REF!,0),'Recurrent profile helpers'!C$2)*IF($A299="", "0", INDEX(#REF!,MATCH($A299,#REF!,0))),"")</f>
        <v/>
      </c>
      <c r="D299" s="72" t="str">
        <f>IFERROR(INDEX(#REF!,MATCH(INDEX(#REF!,MATCH($A299,#REF!,0)),#REF!,0),'Recurrent profile helpers'!D$2)*IF($A299="", "0", INDEX(#REF!,MATCH($A299,#REF!,0))),"")</f>
        <v/>
      </c>
      <c r="E299" s="72" t="str">
        <f>IFERROR(INDEX(#REF!,MATCH(INDEX(#REF!,MATCH($A299,#REF!,0)),#REF!,0),'Recurrent profile helpers'!E$2)*IF($A299="", "0", INDEX(#REF!,MATCH($A299,#REF!,0))),"")</f>
        <v/>
      </c>
      <c r="F299" s="72" t="str">
        <f>IFERROR(INDEX(#REF!,MATCH(INDEX(#REF!,MATCH($A299,#REF!,0)),#REF!,0),'Recurrent profile helpers'!F$2)*IF($A299="", "0", INDEX(#REF!,MATCH($A299,#REF!,0))),"")</f>
        <v/>
      </c>
      <c r="G299" s="72" t="str">
        <f>IFERROR(INDEX(#REF!,MATCH(INDEX(#REF!,MATCH($A299,#REF!,0)),#REF!,0),'Recurrent profile helpers'!G$2)*IF($A299="", "0", INDEX(#REF!,MATCH($A299,#REF!,0))),"")</f>
        <v/>
      </c>
      <c r="H299" s="72" t="str">
        <f>IFERROR(INDEX(#REF!,MATCH(INDEX(#REF!,MATCH($A299,#REF!,0)),#REF!,0),'Recurrent profile helpers'!H$2)*IF($A299="", "0", INDEX(#REF!,MATCH($A299,#REF!,0))),"")</f>
        <v/>
      </c>
      <c r="I299" s="72" t="str">
        <f>IFERROR(INDEX(#REF!,MATCH(INDEX(#REF!,MATCH($A299,#REF!,0)),#REF!,0),'Recurrent profile helpers'!I$2)*IF($A299="", "0", INDEX(#REF!,MATCH($A299,#REF!,0))),"")</f>
        <v/>
      </c>
      <c r="J299" s="72" t="str">
        <f>IFERROR(INDEX(#REF!,MATCH(INDEX(#REF!,MATCH($A299,#REF!,0)),#REF!,0),'Recurrent profile helpers'!J$2)*IF($A299="", "0", INDEX(#REF!,MATCH($A299,#REF!,0))),"")</f>
        <v/>
      </c>
      <c r="K299" s="72" t="str">
        <f>IFERROR(INDEX(#REF!,MATCH(INDEX(#REF!,MATCH($A299,#REF!,0)),#REF!,0),'Recurrent profile helpers'!K$2)*IF($A299="", "0", INDEX(#REF!,MATCH($A299,#REF!,0))),"")</f>
        <v/>
      </c>
      <c r="L299" s="72" t="str">
        <f>IFERROR(INDEX(#REF!,MATCH(INDEX(#REF!,MATCH($A299,#REF!,0)),#REF!,0),'Recurrent profile helpers'!L$2)*IF($A299="", "0", INDEX(#REF!,MATCH($A299,#REF!,0))),"")</f>
        <v/>
      </c>
      <c r="M299" s="72" t="str">
        <f>IFERROR(INDEX(#REF!,MATCH(INDEX(#REF!,MATCH($A299,#REF!,0)),#REF!,0),'Recurrent profile helpers'!M$2)*IF($A299="", "0", INDEX(#REF!,MATCH($A299,#REF!,0))),"")</f>
        <v/>
      </c>
      <c r="N299" s="72" t="str">
        <f>IFERROR(INDEX(#REF!,MATCH(INDEX(#REF!,MATCH($A299,#REF!,0)),#REF!,0),'Recurrent profile helpers'!N$2)*IF($A299="", "0", INDEX(#REF!,MATCH($A299,#REF!,0))),"")</f>
        <v/>
      </c>
    </row>
    <row r="300" spans="1:14">
      <c r="A300" t="str">
        <f t="array" ref="A300">IFERROR(INDEX(#REF!, SMALL(IF((MID(#REF!,2,1)="."),ROW($A$6:$A$4897)-ROW($A$6)+1,IF((MID(#REF!,3,1)="."),ROW($A$6:$A$4892)-ROW($A$6)+1)), ROW(298:298))),"" )</f>
        <v/>
      </c>
      <c r="B300" s="72" t="str">
        <f>IF($A300="", "", INDEX(#REF!,MATCH($A300,#REF!,0)))</f>
        <v/>
      </c>
      <c r="C300" s="72" t="str">
        <f>IFERROR(INDEX(#REF!,MATCH(INDEX(#REF!,MATCH($A300,#REF!,0)),#REF!,0),'Recurrent profile helpers'!C$2)*IF($A300="", "0", INDEX(#REF!,MATCH($A300,#REF!,0))),"")</f>
        <v/>
      </c>
      <c r="D300" s="72" t="str">
        <f>IFERROR(INDEX(#REF!,MATCH(INDEX(#REF!,MATCH($A300,#REF!,0)),#REF!,0),'Recurrent profile helpers'!D$2)*IF($A300="", "0", INDEX(#REF!,MATCH($A300,#REF!,0))),"")</f>
        <v/>
      </c>
      <c r="E300" s="72" t="str">
        <f>IFERROR(INDEX(#REF!,MATCH(INDEX(#REF!,MATCH($A300,#REF!,0)),#REF!,0),'Recurrent profile helpers'!E$2)*IF($A300="", "0", INDEX(#REF!,MATCH($A300,#REF!,0))),"")</f>
        <v/>
      </c>
      <c r="F300" s="72" t="str">
        <f>IFERROR(INDEX(#REF!,MATCH(INDEX(#REF!,MATCH($A300,#REF!,0)),#REF!,0),'Recurrent profile helpers'!F$2)*IF($A300="", "0", INDEX(#REF!,MATCH($A300,#REF!,0))),"")</f>
        <v/>
      </c>
      <c r="G300" s="72" t="str">
        <f>IFERROR(INDEX(#REF!,MATCH(INDEX(#REF!,MATCH($A300,#REF!,0)),#REF!,0),'Recurrent profile helpers'!G$2)*IF($A300="", "0", INDEX(#REF!,MATCH($A300,#REF!,0))),"")</f>
        <v/>
      </c>
      <c r="H300" s="72" t="str">
        <f>IFERROR(INDEX(#REF!,MATCH(INDEX(#REF!,MATCH($A300,#REF!,0)),#REF!,0),'Recurrent profile helpers'!H$2)*IF($A300="", "0", INDEX(#REF!,MATCH($A300,#REF!,0))),"")</f>
        <v/>
      </c>
      <c r="I300" s="72" t="str">
        <f>IFERROR(INDEX(#REF!,MATCH(INDEX(#REF!,MATCH($A300,#REF!,0)),#REF!,0),'Recurrent profile helpers'!I$2)*IF($A300="", "0", INDEX(#REF!,MATCH($A300,#REF!,0))),"")</f>
        <v/>
      </c>
      <c r="J300" s="72" t="str">
        <f>IFERROR(INDEX(#REF!,MATCH(INDEX(#REF!,MATCH($A300,#REF!,0)),#REF!,0),'Recurrent profile helpers'!J$2)*IF($A300="", "0", INDEX(#REF!,MATCH($A300,#REF!,0))),"")</f>
        <v/>
      </c>
      <c r="K300" s="72" t="str">
        <f>IFERROR(INDEX(#REF!,MATCH(INDEX(#REF!,MATCH($A300,#REF!,0)),#REF!,0),'Recurrent profile helpers'!K$2)*IF($A300="", "0", INDEX(#REF!,MATCH($A300,#REF!,0))),"")</f>
        <v/>
      </c>
      <c r="L300" s="72" t="str">
        <f>IFERROR(INDEX(#REF!,MATCH(INDEX(#REF!,MATCH($A300,#REF!,0)),#REF!,0),'Recurrent profile helpers'!L$2)*IF($A300="", "0", INDEX(#REF!,MATCH($A300,#REF!,0))),"")</f>
        <v/>
      </c>
      <c r="M300" s="72" t="str">
        <f>IFERROR(INDEX(#REF!,MATCH(INDEX(#REF!,MATCH($A300,#REF!,0)),#REF!,0),'Recurrent profile helpers'!M$2)*IF($A300="", "0", INDEX(#REF!,MATCH($A300,#REF!,0))),"")</f>
        <v/>
      </c>
      <c r="N300" s="72" t="str">
        <f>IFERROR(INDEX(#REF!,MATCH(INDEX(#REF!,MATCH($A300,#REF!,0)),#REF!,0),'Recurrent profile helpers'!N$2)*IF($A300="", "0", INDEX(#REF!,MATCH($A300,#REF!,0))),"")</f>
        <v/>
      </c>
    </row>
    <row r="301" spans="1:14">
      <c r="A301" t="str">
        <f t="array" ref="A301">IFERROR(INDEX(#REF!, SMALL(IF((MID(#REF!,2,1)="."),ROW($A$6:$A$4897)-ROW($A$6)+1,IF((MID(#REF!,3,1)="."),ROW($A$6:$A$4892)-ROW($A$6)+1)), ROW(299:299))),"" )</f>
        <v/>
      </c>
      <c r="B301" s="72" t="str">
        <f>IF($A301="", "", INDEX(#REF!,MATCH($A301,#REF!,0)))</f>
        <v/>
      </c>
      <c r="C301" s="72" t="str">
        <f>IFERROR(INDEX(#REF!,MATCH(INDEX(#REF!,MATCH($A301,#REF!,0)),#REF!,0),'Recurrent profile helpers'!C$2)*IF($A301="", "0", INDEX(#REF!,MATCH($A301,#REF!,0))),"")</f>
        <v/>
      </c>
      <c r="D301" s="72" t="str">
        <f>IFERROR(INDEX(#REF!,MATCH(INDEX(#REF!,MATCH($A301,#REF!,0)),#REF!,0),'Recurrent profile helpers'!D$2)*IF($A301="", "0", INDEX(#REF!,MATCH($A301,#REF!,0))),"")</f>
        <v/>
      </c>
      <c r="E301" s="72" t="str">
        <f>IFERROR(INDEX(#REF!,MATCH(INDEX(#REF!,MATCH($A301,#REF!,0)),#REF!,0),'Recurrent profile helpers'!E$2)*IF($A301="", "0", INDEX(#REF!,MATCH($A301,#REF!,0))),"")</f>
        <v/>
      </c>
      <c r="F301" s="72" t="str">
        <f>IFERROR(INDEX(#REF!,MATCH(INDEX(#REF!,MATCH($A301,#REF!,0)),#REF!,0),'Recurrent profile helpers'!F$2)*IF($A301="", "0", INDEX(#REF!,MATCH($A301,#REF!,0))),"")</f>
        <v/>
      </c>
      <c r="G301" s="72" t="str">
        <f>IFERROR(INDEX(#REF!,MATCH(INDEX(#REF!,MATCH($A301,#REF!,0)),#REF!,0),'Recurrent profile helpers'!G$2)*IF($A301="", "0", INDEX(#REF!,MATCH($A301,#REF!,0))),"")</f>
        <v/>
      </c>
      <c r="H301" s="72" t="str">
        <f>IFERROR(INDEX(#REF!,MATCH(INDEX(#REF!,MATCH($A301,#REF!,0)),#REF!,0),'Recurrent profile helpers'!H$2)*IF($A301="", "0", INDEX(#REF!,MATCH($A301,#REF!,0))),"")</f>
        <v/>
      </c>
      <c r="I301" s="72" t="str">
        <f>IFERROR(INDEX(#REF!,MATCH(INDEX(#REF!,MATCH($A301,#REF!,0)),#REF!,0),'Recurrent profile helpers'!I$2)*IF($A301="", "0", INDEX(#REF!,MATCH($A301,#REF!,0))),"")</f>
        <v/>
      </c>
      <c r="J301" s="72" t="str">
        <f>IFERROR(INDEX(#REF!,MATCH(INDEX(#REF!,MATCH($A301,#REF!,0)),#REF!,0),'Recurrent profile helpers'!J$2)*IF($A301="", "0", INDEX(#REF!,MATCH($A301,#REF!,0))),"")</f>
        <v/>
      </c>
      <c r="K301" s="72" t="str">
        <f>IFERROR(INDEX(#REF!,MATCH(INDEX(#REF!,MATCH($A301,#REF!,0)),#REF!,0),'Recurrent profile helpers'!K$2)*IF($A301="", "0", INDEX(#REF!,MATCH($A301,#REF!,0))),"")</f>
        <v/>
      </c>
      <c r="L301" s="72" t="str">
        <f>IFERROR(INDEX(#REF!,MATCH(INDEX(#REF!,MATCH($A301,#REF!,0)),#REF!,0),'Recurrent profile helpers'!L$2)*IF($A301="", "0", INDEX(#REF!,MATCH($A301,#REF!,0))),"")</f>
        <v/>
      </c>
      <c r="M301" s="72" t="str">
        <f>IFERROR(INDEX(#REF!,MATCH(INDEX(#REF!,MATCH($A301,#REF!,0)),#REF!,0),'Recurrent profile helpers'!M$2)*IF($A301="", "0", INDEX(#REF!,MATCH($A301,#REF!,0))),"")</f>
        <v/>
      </c>
      <c r="N301" s="72" t="str">
        <f>IFERROR(INDEX(#REF!,MATCH(INDEX(#REF!,MATCH($A301,#REF!,0)),#REF!,0),'Recurrent profile helpers'!N$2)*IF($A301="", "0", INDEX(#REF!,MATCH($A301,#REF!,0))),"")</f>
        <v/>
      </c>
    </row>
    <row r="302" spans="1:14">
      <c r="A302" t="str">
        <f t="array" ref="A302">IFERROR(INDEX(#REF!, SMALL(IF((MID(#REF!,2,1)="."),ROW($A$6:$A$4897)-ROW($A$6)+1,IF((MID(#REF!,3,1)="."),ROW($A$6:$A$4892)-ROW($A$6)+1)), ROW(300:300))),"" )</f>
        <v/>
      </c>
      <c r="B302" s="72" t="str">
        <f>IF($A302="", "", INDEX(#REF!,MATCH($A302,#REF!,0)))</f>
        <v/>
      </c>
      <c r="C302" s="72" t="str">
        <f>IFERROR(INDEX(#REF!,MATCH(INDEX(#REF!,MATCH($A302,#REF!,0)),#REF!,0),'Recurrent profile helpers'!C$2)*IF($A302="", "0", INDEX(#REF!,MATCH($A302,#REF!,0))),"")</f>
        <v/>
      </c>
      <c r="D302" s="72" t="str">
        <f>IFERROR(INDEX(#REF!,MATCH(INDEX(#REF!,MATCH($A302,#REF!,0)),#REF!,0),'Recurrent profile helpers'!D$2)*IF($A302="", "0", INDEX(#REF!,MATCH($A302,#REF!,0))),"")</f>
        <v/>
      </c>
      <c r="E302" s="72" t="str">
        <f>IFERROR(INDEX(#REF!,MATCH(INDEX(#REF!,MATCH($A302,#REF!,0)),#REF!,0),'Recurrent profile helpers'!E$2)*IF($A302="", "0", INDEX(#REF!,MATCH($A302,#REF!,0))),"")</f>
        <v/>
      </c>
      <c r="F302" s="72" t="str">
        <f>IFERROR(INDEX(#REF!,MATCH(INDEX(#REF!,MATCH($A302,#REF!,0)),#REF!,0),'Recurrent profile helpers'!F$2)*IF($A302="", "0", INDEX(#REF!,MATCH($A302,#REF!,0))),"")</f>
        <v/>
      </c>
      <c r="G302" s="72" t="str">
        <f>IFERROR(INDEX(#REF!,MATCH(INDEX(#REF!,MATCH($A302,#REF!,0)),#REF!,0),'Recurrent profile helpers'!G$2)*IF($A302="", "0", INDEX(#REF!,MATCH($A302,#REF!,0))),"")</f>
        <v/>
      </c>
      <c r="H302" s="72" t="str">
        <f>IFERROR(INDEX(#REF!,MATCH(INDEX(#REF!,MATCH($A302,#REF!,0)),#REF!,0),'Recurrent profile helpers'!H$2)*IF($A302="", "0", INDEX(#REF!,MATCH($A302,#REF!,0))),"")</f>
        <v/>
      </c>
      <c r="I302" s="72" t="str">
        <f>IFERROR(INDEX(#REF!,MATCH(INDEX(#REF!,MATCH($A302,#REF!,0)),#REF!,0),'Recurrent profile helpers'!I$2)*IF($A302="", "0", INDEX(#REF!,MATCH($A302,#REF!,0))),"")</f>
        <v/>
      </c>
      <c r="J302" s="72" t="str">
        <f>IFERROR(INDEX(#REF!,MATCH(INDEX(#REF!,MATCH($A302,#REF!,0)),#REF!,0),'Recurrent profile helpers'!J$2)*IF($A302="", "0", INDEX(#REF!,MATCH($A302,#REF!,0))),"")</f>
        <v/>
      </c>
      <c r="K302" s="72" t="str">
        <f>IFERROR(INDEX(#REF!,MATCH(INDEX(#REF!,MATCH($A302,#REF!,0)),#REF!,0),'Recurrent profile helpers'!K$2)*IF($A302="", "0", INDEX(#REF!,MATCH($A302,#REF!,0))),"")</f>
        <v/>
      </c>
      <c r="L302" s="72" t="str">
        <f>IFERROR(INDEX(#REF!,MATCH(INDEX(#REF!,MATCH($A302,#REF!,0)),#REF!,0),'Recurrent profile helpers'!L$2)*IF($A302="", "0", INDEX(#REF!,MATCH($A302,#REF!,0))),"")</f>
        <v/>
      </c>
      <c r="M302" s="72" t="str">
        <f>IFERROR(INDEX(#REF!,MATCH(INDEX(#REF!,MATCH($A302,#REF!,0)),#REF!,0),'Recurrent profile helpers'!M$2)*IF($A302="", "0", INDEX(#REF!,MATCH($A302,#REF!,0))),"")</f>
        <v/>
      </c>
      <c r="N302" s="72" t="str">
        <f>IFERROR(INDEX(#REF!,MATCH(INDEX(#REF!,MATCH($A302,#REF!,0)),#REF!,0),'Recurrent profile helpers'!N$2)*IF($A302="", "0", INDEX(#REF!,MATCH($A302,#REF!,0))),"")</f>
        <v/>
      </c>
    </row>
    <row r="303" spans="1:14">
      <c r="A303" t="str">
        <f t="array" ref="A303">IFERROR(INDEX(#REF!, SMALL(IF((MID(#REF!,2,1)="."),ROW($A$6:$A$4897)-ROW($A$6)+1,IF((MID(#REF!,3,1)="."),ROW($A$6:$A$4892)-ROW($A$6)+1)), ROW(301:301))),"" )</f>
        <v/>
      </c>
      <c r="B303" s="72" t="str">
        <f>IF($A303="", "", INDEX(#REF!,MATCH($A303,#REF!,0)))</f>
        <v/>
      </c>
      <c r="C303" s="72" t="str">
        <f>IFERROR(INDEX(#REF!,MATCH(INDEX(#REF!,MATCH($A303,#REF!,0)),#REF!,0),'Recurrent profile helpers'!C$2)*IF($A303="", "0", INDEX(#REF!,MATCH($A303,#REF!,0))),"")</f>
        <v/>
      </c>
      <c r="D303" s="72" t="str">
        <f>IFERROR(INDEX(#REF!,MATCH(INDEX(#REF!,MATCH($A303,#REF!,0)),#REF!,0),'Recurrent profile helpers'!D$2)*IF($A303="", "0", INDEX(#REF!,MATCH($A303,#REF!,0))),"")</f>
        <v/>
      </c>
      <c r="E303" s="72" t="str">
        <f>IFERROR(INDEX(#REF!,MATCH(INDEX(#REF!,MATCH($A303,#REF!,0)),#REF!,0),'Recurrent profile helpers'!E$2)*IF($A303="", "0", INDEX(#REF!,MATCH($A303,#REF!,0))),"")</f>
        <v/>
      </c>
      <c r="F303" s="72" t="str">
        <f>IFERROR(INDEX(#REF!,MATCH(INDEX(#REF!,MATCH($A303,#REF!,0)),#REF!,0),'Recurrent profile helpers'!F$2)*IF($A303="", "0", INDEX(#REF!,MATCH($A303,#REF!,0))),"")</f>
        <v/>
      </c>
      <c r="G303" s="72" t="str">
        <f>IFERROR(INDEX(#REF!,MATCH(INDEX(#REF!,MATCH($A303,#REF!,0)),#REF!,0),'Recurrent profile helpers'!G$2)*IF($A303="", "0", INDEX(#REF!,MATCH($A303,#REF!,0))),"")</f>
        <v/>
      </c>
      <c r="H303" s="72" t="str">
        <f>IFERROR(INDEX(#REF!,MATCH(INDEX(#REF!,MATCH($A303,#REF!,0)),#REF!,0),'Recurrent profile helpers'!H$2)*IF($A303="", "0", INDEX(#REF!,MATCH($A303,#REF!,0))),"")</f>
        <v/>
      </c>
      <c r="I303" s="72" t="str">
        <f>IFERROR(INDEX(#REF!,MATCH(INDEX(#REF!,MATCH($A303,#REF!,0)),#REF!,0),'Recurrent profile helpers'!I$2)*IF($A303="", "0", INDEX(#REF!,MATCH($A303,#REF!,0))),"")</f>
        <v/>
      </c>
      <c r="J303" s="72" t="str">
        <f>IFERROR(INDEX(#REF!,MATCH(INDEX(#REF!,MATCH($A303,#REF!,0)),#REF!,0),'Recurrent profile helpers'!J$2)*IF($A303="", "0", INDEX(#REF!,MATCH($A303,#REF!,0))),"")</f>
        <v/>
      </c>
      <c r="K303" s="72" t="str">
        <f>IFERROR(INDEX(#REF!,MATCH(INDEX(#REF!,MATCH($A303,#REF!,0)),#REF!,0),'Recurrent profile helpers'!K$2)*IF($A303="", "0", INDEX(#REF!,MATCH($A303,#REF!,0))),"")</f>
        <v/>
      </c>
      <c r="L303" s="72" t="str">
        <f>IFERROR(INDEX(#REF!,MATCH(INDEX(#REF!,MATCH($A303,#REF!,0)),#REF!,0),'Recurrent profile helpers'!L$2)*IF($A303="", "0", INDEX(#REF!,MATCH($A303,#REF!,0))),"")</f>
        <v/>
      </c>
      <c r="M303" s="72" t="str">
        <f>IFERROR(INDEX(#REF!,MATCH(INDEX(#REF!,MATCH($A303,#REF!,0)),#REF!,0),'Recurrent profile helpers'!M$2)*IF($A303="", "0", INDEX(#REF!,MATCH($A303,#REF!,0))),"")</f>
        <v/>
      </c>
      <c r="N303" s="72" t="str">
        <f>IFERROR(INDEX(#REF!,MATCH(INDEX(#REF!,MATCH($A303,#REF!,0)),#REF!,0),'Recurrent profile helpers'!N$2)*IF($A303="", "0", INDEX(#REF!,MATCH($A303,#REF!,0))),"")</f>
        <v/>
      </c>
    </row>
    <row r="304" spans="1:14">
      <c r="A304" t="str">
        <f t="array" ref="A304">IFERROR(INDEX(#REF!, SMALL(IF((MID(#REF!,2,1)="."),ROW($A$6:$A$4897)-ROW($A$6)+1,IF((MID(#REF!,3,1)="."),ROW($A$6:$A$4892)-ROW($A$6)+1)), ROW(302:302))),"" )</f>
        <v/>
      </c>
      <c r="B304" s="72" t="str">
        <f>IF($A304="", "", INDEX(#REF!,MATCH($A304,#REF!,0)))</f>
        <v/>
      </c>
      <c r="C304" s="72" t="str">
        <f>IFERROR(INDEX(#REF!,MATCH(INDEX(#REF!,MATCH($A304,#REF!,0)),#REF!,0),'Recurrent profile helpers'!C$2)*IF($A304="", "0", INDEX(#REF!,MATCH($A304,#REF!,0))),"")</f>
        <v/>
      </c>
      <c r="D304" s="72" t="str">
        <f>IFERROR(INDEX(#REF!,MATCH(INDEX(#REF!,MATCH($A304,#REF!,0)),#REF!,0),'Recurrent profile helpers'!D$2)*IF($A304="", "0", INDEX(#REF!,MATCH($A304,#REF!,0))),"")</f>
        <v/>
      </c>
      <c r="E304" s="72" t="str">
        <f>IFERROR(INDEX(#REF!,MATCH(INDEX(#REF!,MATCH($A304,#REF!,0)),#REF!,0),'Recurrent profile helpers'!E$2)*IF($A304="", "0", INDEX(#REF!,MATCH($A304,#REF!,0))),"")</f>
        <v/>
      </c>
      <c r="F304" s="72" t="str">
        <f>IFERROR(INDEX(#REF!,MATCH(INDEX(#REF!,MATCH($A304,#REF!,0)),#REF!,0),'Recurrent profile helpers'!F$2)*IF($A304="", "0", INDEX(#REF!,MATCH($A304,#REF!,0))),"")</f>
        <v/>
      </c>
      <c r="G304" s="72" t="str">
        <f>IFERROR(INDEX(#REF!,MATCH(INDEX(#REF!,MATCH($A304,#REF!,0)),#REF!,0),'Recurrent profile helpers'!G$2)*IF($A304="", "0", INDEX(#REF!,MATCH($A304,#REF!,0))),"")</f>
        <v/>
      </c>
      <c r="H304" s="72" t="str">
        <f>IFERROR(INDEX(#REF!,MATCH(INDEX(#REF!,MATCH($A304,#REF!,0)),#REF!,0),'Recurrent profile helpers'!H$2)*IF($A304="", "0", INDEX(#REF!,MATCH($A304,#REF!,0))),"")</f>
        <v/>
      </c>
      <c r="I304" s="72" t="str">
        <f>IFERROR(INDEX(#REF!,MATCH(INDEX(#REF!,MATCH($A304,#REF!,0)),#REF!,0),'Recurrent profile helpers'!I$2)*IF($A304="", "0", INDEX(#REF!,MATCH($A304,#REF!,0))),"")</f>
        <v/>
      </c>
      <c r="J304" s="72" t="str">
        <f>IFERROR(INDEX(#REF!,MATCH(INDEX(#REF!,MATCH($A304,#REF!,0)),#REF!,0),'Recurrent profile helpers'!J$2)*IF($A304="", "0", INDEX(#REF!,MATCH($A304,#REF!,0))),"")</f>
        <v/>
      </c>
      <c r="K304" s="72" t="str">
        <f>IFERROR(INDEX(#REF!,MATCH(INDEX(#REF!,MATCH($A304,#REF!,0)),#REF!,0),'Recurrent profile helpers'!K$2)*IF($A304="", "0", INDEX(#REF!,MATCH($A304,#REF!,0))),"")</f>
        <v/>
      </c>
      <c r="L304" s="72" t="str">
        <f>IFERROR(INDEX(#REF!,MATCH(INDEX(#REF!,MATCH($A304,#REF!,0)),#REF!,0),'Recurrent profile helpers'!L$2)*IF($A304="", "0", INDEX(#REF!,MATCH($A304,#REF!,0))),"")</f>
        <v/>
      </c>
      <c r="M304" s="72" t="str">
        <f>IFERROR(INDEX(#REF!,MATCH(INDEX(#REF!,MATCH($A304,#REF!,0)),#REF!,0),'Recurrent profile helpers'!M$2)*IF($A304="", "0", INDEX(#REF!,MATCH($A304,#REF!,0))),"")</f>
        <v/>
      </c>
      <c r="N304" s="72" t="str">
        <f>IFERROR(INDEX(#REF!,MATCH(INDEX(#REF!,MATCH($A304,#REF!,0)),#REF!,0),'Recurrent profile helpers'!N$2)*IF($A304="", "0", INDEX(#REF!,MATCH($A304,#REF!,0))),"")</f>
        <v/>
      </c>
    </row>
    <row r="305" spans="1:14">
      <c r="A305" t="str">
        <f t="array" ref="A305">IFERROR(INDEX(#REF!, SMALL(IF((MID(#REF!,2,1)="."),ROW($A$6:$A$4897)-ROW($A$6)+1,IF((MID(#REF!,3,1)="."),ROW($A$6:$A$4892)-ROW($A$6)+1)), ROW(303:303))),"" )</f>
        <v/>
      </c>
      <c r="B305" s="72" t="str">
        <f>IF($A305="", "", INDEX(#REF!,MATCH($A305,#REF!,0)))</f>
        <v/>
      </c>
      <c r="C305" s="72" t="str">
        <f>IFERROR(INDEX(#REF!,MATCH(INDEX(#REF!,MATCH($A305,#REF!,0)),#REF!,0),'Recurrent profile helpers'!C$2)*IF($A305="", "0", INDEX(#REF!,MATCH($A305,#REF!,0))),"")</f>
        <v/>
      </c>
      <c r="D305" s="72" t="str">
        <f>IFERROR(INDEX(#REF!,MATCH(INDEX(#REF!,MATCH($A305,#REF!,0)),#REF!,0),'Recurrent profile helpers'!D$2)*IF($A305="", "0", INDEX(#REF!,MATCH($A305,#REF!,0))),"")</f>
        <v/>
      </c>
      <c r="E305" s="72" t="str">
        <f>IFERROR(INDEX(#REF!,MATCH(INDEX(#REF!,MATCH($A305,#REF!,0)),#REF!,0),'Recurrent profile helpers'!E$2)*IF($A305="", "0", INDEX(#REF!,MATCH($A305,#REF!,0))),"")</f>
        <v/>
      </c>
      <c r="F305" s="72" t="str">
        <f>IFERROR(INDEX(#REF!,MATCH(INDEX(#REF!,MATCH($A305,#REF!,0)),#REF!,0),'Recurrent profile helpers'!F$2)*IF($A305="", "0", INDEX(#REF!,MATCH($A305,#REF!,0))),"")</f>
        <v/>
      </c>
      <c r="G305" s="72" t="str">
        <f>IFERROR(INDEX(#REF!,MATCH(INDEX(#REF!,MATCH($A305,#REF!,0)),#REF!,0),'Recurrent profile helpers'!G$2)*IF($A305="", "0", INDEX(#REF!,MATCH($A305,#REF!,0))),"")</f>
        <v/>
      </c>
      <c r="H305" s="72" t="str">
        <f>IFERROR(INDEX(#REF!,MATCH(INDEX(#REF!,MATCH($A305,#REF!,0)),#REF!,0),'Recurrent profile helpers'!H$2)*IF($A305="", "0", INDEX(#REF!,MATCH($A305,#REF!,0))),"")</f>
        <v/>
      </c>
      <c r="I305" s="72" t="str">
        <f>IFERROR(INDEX(#REF!,MATCH(INDEX(#REF!,MATCH($A305,#REF!,0)),#REF!,0),'Recurrent profile helpers'!I$2)*IF($A305="", "0", INDEX(#REF!,MATCH($A305,#REF!,0))),"")</f>
        <v/>
      </c>
      <c r="J305" s="72" t="str">
        <f>IFERROR(INDEX(#REF!,MATCH(INDEX(#REF!,MATCH($A305,#REF!,0)),#REF!,0),'Recurrent profile helpers'!J$2)*IF($A305="", "0", INDEX(#REF!,MATCH($A305,#REF!,0))),"")</f>
        <v/>
      </c>
      <c r="K305" s="72" t="str">
        <f>IFERROR(INDEX(#REF!,MATCH(INDEX(#REF!,MATCH($A305,#REF!,0)),#REF!,0),'Recurrent profile helpers'!K$2)*IF($A305="", "0", INDEX(#REF!,MATCH($A305,#REF!,0))),"")</f>
        <v/>
      </c>
      <c r="L305" s="72" t="str">
        <f>IFERROR(INDEX(#REF!,MATCH(INDEX(#REF!,MATCH($A305,#REF!,0)),#REF!,0),'Recurrent profile helpers'!L$2)*IF($A305="", "0", INDEX(#REF!,MATCH($A305,#REF!,0))),"")</f>
        <v/>
      </c>
      <c r="M305" s="72" t="str">
        <f>IFERROR(INDEX(#REF!,MATCH(INDEX(#REF!,MATCH($A305,#REF!,0)),#REF!,0),'Recurrent profile helpers'!M$2)*IF($A305="", "0", INDEX(#REF!,MATCH($A305,#REF!,0))),"")</f>
        <v/>
      </c>
      <c r="N305" s="72" t="str">
        <f>IFERROR(INDEX(#REF!,MATCH(INDEX(#REF!,MATCH($A305,#REF!,0)),#REF!,0),'Recurrent profile helpers'!N$2)*IF($A305="", "0", INDEX(#REF!,MATCH($A305,#REF!,0))),"")</f>
        <v/>
      </c>
    </row>
    <row r="306" spans="1:14">
      <c r="A306" t="str">
        <f t="array" ref="A306">IFERROR(INDEX(#REF!, SMALL(IF((MID(#REF!,2,1)="."),ROW($A$6:$A$4897)-ROW($A$6)+1,IF((MID(#REF!,3,1)="."),ROW($A$6:$A$4892)-ROW($A$6)+1)), ROW(304:304))),"" )</f>
        <v/>
      </c>
      <c r="B306" s="72" t="str">
        <f>IF($A306="", "", INDEX(#REF!,MATCH($A306,#REF!,0)))</f>
        <v/>
      </c>
      <c r="C306" s="72" t="str">
        <f>IFERROR(INDEX(#REF!,MATCH(INDEX(#REF!,MATCH($A306,#REF!,0)),#REF!,0),'Recurrent profile helpers'!C$2)*IF($A306="", "0", INDEX(#REF!,MATCH($A306,#REF!,0))),"")</f>
        <v/>
      </c>
      <c r="D306" s="72" t="str">
        <f>IFERROR(INDEX(#REF!,MATCH(INDEX(#REF!,MATCH($A306,#REF!,0)),#REF!,0),'Recurrent profile helpers'!D$2)*IF($A306="", "0", INDEX(#REF!,MATCH($A306,#REF!,0))),"")</f>
        <v/>
      </c>
      <c r="E306" s="72" t="str">
        <f>IFERROR(INDEX(#REF!,MATCH(INDEX(#REF!,MATCH($A306,#REF!,0)),#REF!,0),'Recurrent profile helpers'!E$2)*IF($A306="", "0", INDEX(#REF!,MATCH($A306,#REF!,0))),"")</f>
        <v/>
      </c>
      <c r="F306" s="72" t="str">
        <f>IFERROR(INDEX(#REF!,MATCH(INDEX(#REF!,MATCH($A306,#REF!,0)),#REF!,0),'Recurrent profile helpers'!F$2)*IF($A306="", "0", INDEX(#REF!,MATCH($A306,#REF!,0))),"")</f>
        <v/>
      </c>
      <c r="G306" s="72" t="str">
        <f>IFERROR(INDEX(#REF!,MATCH(INDEX(#REF!,MATCH($A306,#REF!,0)),#REF!,0),'Recurrent profile helpers'!G$2)*IF($A306="", "0", INDEX(#REF!,MATCH($A306,#REF!,0))),"")</f>
        <v/>
      </c>
      <c r="H306" s="72" t="str">
        <f>IFERROR(INDEX(#REF!,MATCH(INDEX(#REF!,MATCH($A306,#REF!,0)),#REF!,0),'Recurrent profile helpers'!H$2)*IF($A306="", "0", INDEX(#REF!,MATCH($A306,#REF!,0))),"")</f>
        <v/>
      </c>
      <c r="I306" s="72" t="str">
        <f>IFERROR(INDEX(#REF!,MATCH(INDEX(#REF!,MATCH($A306,#REF!,0)),#REF!,0),'Recurrent profile helpers'!I$2)*IF($A306="", "0", INDEX(#REF!,MATCH($A306,#REF!,0))),"")</f>
        <v/>
      </c>
      <c r="J306" s="72" t="str">
        <f>IFERROR(INDEX(#REF!,MATCH(INDEX(#REF!,MATCH($A306,#REF!,0)),#REF!,0),'Recurrent profile helpers'!J$2)*IF($A306="", "0", INDEX(#REF!,MATCH($A306,#REF!,0))),"")</f>
        <v/>
      </c>
      <c r="K306" s="72" t="str">
        <f>IFERROR(INDEX(#REF!,MATCH(INDEX(#REF!,MATCH($A306,#REF!,0)),#REF!,0),'Recurrent profile helpers'!K$2)*IF($A306="", "0", INDEX(#REF!,MATCH($A306,#REF!,0))),"")</f>
        <v/>
      </c>
      <c r="L306" s="72" t="str">
        <f>IFERROR(INDEX(#REF!,MATCH(INDEX(#REF!,MATCH($A306,#REF!,0)),#REF!,0),'Recurrent profile helpers'!L$2)*IF($A306="", "0", INDEX(#REF!,MATCH($A306,#REF!,0))),"")</f>
        <v/>
      </c>
      <c r="M306" s="72" t="str">
        <f>IFERROR(INDEX(#REF!,MATCH(INDEX(#REF!,MATCH($A306,#REF!,0)),#REF!,0),'Recurrent profile helpers'!M$2)*IF($A306="", "0", INDEX(#REF!,MATCH($A306,#REF!,0))),"")</f>
        <v/>
      </c>
      <c r="N306" s="72" t="str">
        <f>IFERROR(INDEX(#REF!,MATCH(INDEX(#REF!,MATCH($A306,#REF!,0)),#REF!,0),'Recurrent profile helpers'!N$2)*IF($A306="", "0", INDEX(#REF!,MATCH($A306,#REF!,0))),"")</f>
        <v/>
      </c>
    </row>
    <row r="307" spans="1:14">
      <c r="A307" t="str">
        <f t="array" ref="A307">IFERROR(INDEX(#REF!, SMALL(IF((MID(#REF!,2,1)="."),ROW($A$6:$A$4897)-ROW($A$6)+1,IF((MID(#REF!,3,1)="."),ROW($A$6:$A$4892)-ROW($A$6)+1)), ROW(305:305))),"" )</f>
        <v/>
      </c>
      <c r="B307" s="72" t="str">
        <f>IF($A307="", "", INDEX(#REF!,MATCH($A307,#REF!,0)))</f>
        <v/>
      </c>
      <c r="C307" s="72" t="str">
        <f>IFERROR(INDEX(#REF!,MATCH(INDEX(#REF!,MATCH($A307,#REF!,0)),#REF!,0),'Recurrent profile helpers'!C$2)*IF($A307="", "0", INDEX(#REF!,MATCH($A307,#REF!,0))),"")</f>
        <v/>
      </c>
      <c r="D307" s="72" t="str">
        <f>IFERROR(INDEX(#REF!,MATCH(INDEX(#REF!,MATCH($A307,#REF!,0)),#REF!,0),'Recurrent profile helpers'!D$2)*IF($A307="", "0", INDEX(#REF!,MATCH($A307,#REF!,0))),"")</f>
        <v/>
      </c>
      <c r="E307" s="72" t="str">
        <f>IFERROR(INDEX(#REF!,MATCH(INDEX(#REF!,MATCH($A307,#REF!,0)),#REF!,0),'Recurrent profile helpers'!E$2)*IF($A307="", "0", INDEX(#REF!,MATCH($A307,#REF!,0))),"")</f>
        <v/>
      </c>
      <c r="F307" s="72" t="str">
        <f>IFERROR(INDEX(#REF!,MATCH(INDEX(#REF!,MATCH($A307,#REF!,0)),#REF!,0),'Recurrent profile helpers'!F$2)*IF($A307="", "0", INDEX(#REF!,MATCH($A307,#REF!,0))),"")</f>
        <v/>
      </c>
      <c r="G307" s="72" t="str">
        <f>IFERROR(INDEX(#REF!,MATCH(INDEX(#REF!,MATCH($A307,#REF!,0)),#REF!,0),'Recurrent profile helpers'!G$2)*IF($A307="", "0", INDEX(#REF!,MATCH($A307,#REF!,0))),"")</f>
        <v/>
      </c>
      <c r="H307" s="72" t="str">
        <f>IFERROR(INDEX(#REF!,MATCH(INDEX(#REF!,MATCH($A307,#REF!,0)),#REF!,0),'Recurrent profile helpers'!H$2)*IF($A307="", "0", INDEX(#REF!,MATCH($A307,#REF!,0))),"")</f>
        <v/>
      </c>
      <c r="I307" s="72" t="str">
        <f>IFERROR(INDEX(#REF!,MATCH(INDEX(#REF!,MATCH($A307,#REF!,0)),#REF!,0),'Recurrent profile helpers'!I$2)*IF($A307="", "0", INDEX(#REF!,MATCH($A307,#REF!,0))),"")</f>
        <v/>
      </c>
      <c r="J307" s="72" t="str">
        <f>IFERROR(INDEX(#REF!,MATCH(INDEX(#REF!,MATCH($A307,#REF!,0)),#REF!,0),'Recurrent profile helpers'!J$2)*IF($A307="", "0", INDEX(#REF!,MATCH($A307,#REF!,0))),"")</f>
        <v/>
      </c>
      <c r="K307" s="72" t="str">
        <f>IFERROR(INDEX(#REF!,MATCH(INDEX(#REF!,MATCH($A307,#REF!,0)),#REF!,0),'Recurrent profile helpers'!K$2)*IF($A307="", "0", INDEX(#REF!,MATCH($A307,#REF!,0))),"")</f>
        <v/>
      </c>
      <c r="L307" s="72" t="str">
        <f>IFERROR(INDEX(#REF!,MATCH(INDEX(#REF!,MATCH($A307,#REF!,0)),#REF!,0),'Recurrent profile helpers'!L$2)*IF($A307="", "0", INDEX(#REF!,MATCH($A307,#REF!,0))),"")</f>
        <v/>
      </c>
      <c r="M307" s="72" t="str">
        <f>IFERROR(INDEX(#REF!,MATCH(INDEX(#REF!,MATCH($A307,#REF!,0)),#REF!,0),'Recurrent profile helpers'!M$2)*IF($A307="", "0", INDEX(#REF!,MATCH($A307,#REF!,0))),"")</f>
        <v/>
      </c>
      <c r="N307" s="72" t="str">
        <f>IFERROR(INDEX(#REF!,MATCH(INDEX(#REF!,MATCH($A307,#REF!,0)),#REF!,0),'Recurrent profile helpers'!N$2)*IF($A307="", "0", INDEX(#REF!,MATCH($A307,#REF!,0))),"")</f>
        <v/>
      </c>
    </row>
    <row r="308" spans="1:14">
      <c r="A308" t="str">
        <f t="array" ref="A308">IFERROR(INDEX(#REF!, SMALL(IF((MID(#REF!,2,1)="."),ROW($A$6:$A$4897)-ROW($A$6)+1,IF((MID(#REF!,3,1)="."),ROW($A$6:$A$4892)-ROW($A$6)+1)), ROW(306:306))),"" )</f>
        <v/>
      </c>
      <c r="B308" s="72" t="str">
        <f>IF($A308="", "", INDEX(#REF!,MATCH($A308,#REF!,0)))</f>
        <v/>
      </c>
      <c r="C308" s="72" t="str">
        <f>IFERROR(INDEX(#REF!,MATCH(INDEX(#REF!,MATCH($A308,#REF!,0)),#REF!,0),'Recurrent profile helpers'!C$2)*IF($A308="", "0", INDEX(#REF!,MATCH($A308,#REF!,0))),"")</f>
        <v/>
      </c>
      <c r="D308" s="72" t="str">
        <f>IFERROR(INDEX(#REF!,MATCH(INDEX(#REF!,MATCH($A308,#REF!,0)),#REF!,0),'Recurrent profile helpers'!D$2)*IF($A308="", "0", INDEX(#REF!,MATCH($A308,#REF!,0))),"")</f>
        <v/>
      </c>
      <c r="E308" s="72" t="str">
        <f>IFERROR(INDEX(#REF!,MATCH(INDEX(#REF!,MATCH($A308,#REF!,0)),#REF!,0),'Recurrent profile helpers'!E$2)*IF($A308="", "0", INDEX(#REF!,MATCH($A308,#REF!,0))),"")</f>
        <v/>
      </c>
      <c r="F308" s="72" t="str">
        <f>IFERROR(INDEX(#REF!,MATCH(INDEX(#REF!,MATCH($A308,#REF!,0)),#REF!,0),'Recurrent profile helpers'!F$2)*IF($A308="", "0", INDEX(#REF!,MATCH($A308,#REF!,0))),"")</f>
        <v/>
      </c>
      <c r="G308" s="72" t="str">
        <f>IFERROR(INDEX(#REF!,MATCH(INDEX(#REF!,MATCH($A308,#REF!,0)),#REF!,0),'Recurrent profile helpers'!G$2)*IF($A308="", "0", INDEX(#REF!,MATCH($A308,#REF!,0))),"")</f>
        <v/>
      </c>
      <c r="H308" s="72" t="str">
        <f>IFERROR(INDEX(#REF!,MATCH(INDEX(#REF!,MATCH($A308,#REF!,0)),#REF!,0),'Recurrent profile helpers'!H$2)*IF($A308="", "0", INDEX(#REF!,MATCH($A308,#REF!,0))),"")</f>
        <v/>
      </c>
      <c r="I308" s="72" t="str">
        <f>IFERROR(INDEX(#REF!,MATCH(INDEX(#REF!,MATCH($A308,#REF!,0)),#REF!,0),'Recurrent profile helpers'!I$2)*IF($A308="", "0", INDEX(#REF!,MATCH($A308,#REF!,0))),"")</f>
        <v/>
      </c>
      <c r="J308" s="72" t="str">
        <f>IFERROR(INDEX(#REF!,MATCH(INDEX(#REF!,MATCH($A308,#REF!,0)),#REF!,0),'Recurrent profile helpers'!J$2)*IF($A308="", "0", INDEX(#REF!,MATCH($A308,#REF!,0))),"")</f>
        <v/>
      </c>
      <c r="K308" s="72" t="str">
        <f>IFERROR(INDEX(#REF!,MATCH(INDEX(#REF!,MATCH($A308,#REF!,0)),#REF!,0),'Recurrent profile helpers'!K$2)*IF($A308="", "0", INDEX(#REF!,MATCH($A308,#REF!,0))),"")</f>
        <v/>
      </c>
      <c r="L308" s="72" t="str">
        <f>IFERROR(INDEX(#REF!,MATCH(INDEX(#REF!,MATCH($A308,#REF!,0)),#REF!,0),'Recurrent profile helpers'!L$2)*IF($A308="", "0", INDEX(#REF!,MATCH($A308,#REF!,0))),"")</f>
        <v/>
      </c>
      <c r="M308" s="72" t="str">
        <f>IFERROR(INDEX(#REF!,MATCH(INDEX(#REF!,MATCH($A308,#REF!,0)),#REF!,0),'Recurrent profile helpers'!M$2)*IF($A308="", "0", INDEX(#REF!,MATCH($A308,#REF!,0))),"")</f>
        <v/>
      </c>
      <c r="N308" s="72" t="str">
        <f>IFERROR(INDEX(#REF!,MATCH(INDEX(#REF!,MATCH($A308,#REF!,0)),#REF!,0),'Recurrent profile helpers'!N$2)*IF($A308="", "0", INDEX(#REF!,MATCH($A308,#REF!,0))),"")</f>
        <v/>
      </c>
    </row>
    <row r="309" spans="1:14">
      <c r="A309" t="str">
        <f t="array" ref="A309">IFERROR(INDEX(#REF!, SMALL(IF((MID(#REF!,2,1)="."),ROW($A$6:$A$4897)-ROW($A$6)+1,IF((MID(#REF!,3,1)="."),ROW($A$6:$A$4892)-ROW($A$6)+1)), ROW(307:307))),"" )</f>
        <v/>
      </c>
      <c r="B309" s="72" t="str">
        <f>IF($A309="", "", INDEX(#REF!,MATCH($A309,#REF!,0)))</f>
        <v/>
      </c>
      <c r="C309" s="72" t="str">
        <f>IFERROR(INDEX(#REF!,MATCH(INDEX(#REF!,MATCH($A309,#REF!,0)),#REF!,0),'Recurrent profile helpers'!C$2)*IF($A309="", "0", INDEX(#REF!,MATCH($A309,#REF!,0))),"")</f>
        <v/>
      </c>
      <c r="D309" s="72" t="str">
        <f>IFERROR(INDEX(#REF!,MATCH(INDEX(#REF!,MATCH($A309,#REF!,0)),#REF!,0),'Recurrent profile helpers'!D$2)*IF($A309="", "0", INDEX(#REF!,MATCH($A309,#REF!,0))),"")</f>
        <v/>
      </c>
      <c r="E309" s="72" t="str">
        <f>IFERROR(INDEX(#REF!,MATCH(INDEX(#REF!,MATCH($A309,#REF!,0)),#REF!,0),'Recurrent profile helpers'!E$2)*IF($A309="", "0", INDEX(#REF!,MATCH($A309,#REF!,0))),"")</f>
        <v/>
      </c>
      <c r="F309" s="72" t="str">
        <f>IFERROR(INDEX(#REF!,MATCH(INDEX(#REF!,MATCH($A309,#REF!,0)),#REF!,0),'Recurrent profile helpers'!F$2)*IF($A309="", "0", INDEX(#REF!,MATCH($A309,#REF!,0))),"")</f>
        <v/>
      </c>
      <c r="G309" s="72" t="str">
        <f>IFERROR(INDEX(#REF!,MATCH(INDEX(#REF!,MATCH($A309,#REF!,0)),#REF!,0),'Recurrent profile helpers'!G$2)*IF($A309="", "0", INDEX(#REF!,MATCH($A309,#REF!,0))),"")</f>
        <v/>
      </c>
      <c r="H309" s="72" t="str">
        <f>IFERROR(INDEX(#REF!,MATCH(INDEX(#REF!,MATCH($A309,#REF!,0)),#REF!,0),'Recurrent profile helpers'!H$2)*IF($A309="", "0", INDEX(#REF!,MATCH($A309,#REF!,0))),"")</f>
        <v/>
      </c>
      <c r="I309" s="72" t="str">
        <f>IFERROR(INDEX(#REF!,MATCH(INDEX(#REF!,MATCH($A309,#REF!,0)),#REF!,0),'Recurrent profile helpers'!I$2)*IF($A309="", "0", INDEX(#REF!,MATCH($A309,#REF!,0))),"")</f>
        <v/>
      </c>
      <c r="J309" s="72" t="str">
        <f>IFERROR(INDEX(#REF!,MATCH(INDEX(#REF!,MATCH($A309,#REF!,0)),#REF!,0),'Recurrent profile helpers'!J$2)*IF($A309="", "0", INDEX(#REF!,MATCH($A309,#REF!,0))),"")</f>
        <v/>
      </c>
      <c r="K309" s="72" t="str">
        <f>IFERROR(INDEX(#REF!,MATCH(INDEX(#REF!,MATCH($A309,#REF!,0)),#REF!,0),'Recurrent profile helpers'!K$2)*IF($A309="", "0", INDEX(#REF!,MATCH($A309,#REF!,0))),"")</f>
        <v/>
      </c>
      <c r="L309" s="72" t="str">
        <f>IFERROR(INDEX(#REF!,MATCH(INDEX(#REF!,MATCH($A309,#REF!,0)),#REF!,0),'Recurrent profile helpers'!L$2)*IF($A309="", "0", INDEX(#REF!,MATCH($A309,#REF!,0))),"")</f>
        <v/>
      </c>
      <c r="M309" s="72" t="str">
        <f>IFERROR(INDEX(#REF!,MATCH(INDEX(#REF!,MATCH($A309,#REF!,0)),#REF!,0),'Recurrent profile helpers'!M$2)*IF($A309="", "0", INDEX(#REF!,MATCH($A309,#REF!,0))),"")</f>
        <v/>
      </c>
      <c r="N309" s="72" t="str">
        <f>IFERROR(INDEX(#REF!,MATCH(INDEX(#REF!,MATCH($A309,#REF!,0)),#REF!,0),'Recurrent profile helpers'!N$2)*IF($A309="", "0", INDEX(#REF!,MATCH($A309,#REF!,0))),"")</f>
        <v/>
      </c>
    </row>
    <row r="310" spans="1:14">
      <c r="A310" t="str">
        <f t="array" ref="A310">IFERROR(INDEX(#REF!, SMALL(IF((MID(#REF!,2,1)="."),ROW($A$6:$A$4897)-ROW($A$6)+1,IF((MID(#REF!,3,1)="."),ROW($A$6:$A$4892)-ROW($A$6)+1)), ROW(308:308))),"" )</f>
        <v/>
      </c>
      <c r="B310" s="72" t="str">
        <f>IF($A310="", "", INDEX(#REF!,MATCH($A310,#REF!,0)))</f>
        <v/>
      </c>
      <c r="C310" s="72" t="str">
        <f>IFERROR(INDEX(#REF!,MATCH(INDEX(#REF!,MATCH($A310,#REF!,0)),#REF!,0),'Recurrent profile helpers'!C$2)*IF($A310="", "0", INDEX(#REF!,MATCH($A310,#REF!,0))),"")</f>
        <v/>
      </c>
      <c r="D310" s="72" t="str">
        <f>IFERROR(INDEX(#REF!,MATCH(INDEX(#REF!,MATCH($A310,#REF!,0)),#REF!,0),'Recurrent profile helpers'!D$2)*IF($A310="", "0", INDEX(#REF!,MATCH($A310,#REF!,0))),"")</f>
        <v/>
      </c>
      <c r="E310" s="72" t="str">
        <f>IFERROR(INDEX(#REF!,MATCH(INDEX(#REF!,MATCH($A310,#REF!,0)),#REF!,0),'Recurrent profile helpers'!E$2)*IF($A310="", "0", INDEX(#REF!,MATCH($A310,#REF!,0))),"")</f>
        <v/>
      </c>
      <c r="F310" s="72" t="str">
        <f>IFERROR(INDEX(#REF!,MATCH(INDEX(#REF!,MATCH($A310,#REF!,0)),#REF!,0),'Recurrent profile helpers'!F$2)*IF($A310="", "0", INDEX(#REF!,MATCH($A310,#REF!,0))),"")</f>
        <v/>
      </c>
      <c r="G310" s="72" t="str">
        <f>IFERROR(INDEX(#REF!,MATCH(INDEX(#REF!,MATCH($A310,#REF!,0)),#REF!,0),'Recurrent profile helpers'!G$2)*IF($A310="", "0", INDEX(#REF!,MATCH($A310,#REF!,0))),"")</f>
        <v/>
      </c>
      <c r="H310" s="72" t="str">
        <f>IFERROR(INDEX(#REF!,MATCH(INDEX(#REF!,MATCH($A310,#REF!,0)),#REF!,0),'Recurrent profile helpers'!H$2)*IF($A310="", "0", INDEX(#REF!,MATCH($A310,#REF!,0))),"")</f>
        <v/>
      </c>
      <c r="I310" s="72" t="str">
        <f>IFERROR(INDEX(#REF!,MATCH(INDEX(#REF!,MATCH($A310,#REF!,0)),#REF!,0),'Recurrent profile helpers'!I$2)*IF($A310="", "0", INDEX(#REF!,MATCH($A310,#REF!,0))),"")</f>
        <v/>
      </c>
      <c r="J310" s="72" t="str">
        <f>IFERROR(INDEX(#REF!,MATCH(INDEX(#REF!,MATCH($A310,#REF!,0)),#REF!,0),'Recurrent profile helpers'!J$2)*IF($A310="", "0", INDEX(#REF!,MATCH($A310,#REF!,0))),"")</f>
        <v/>
      </c>
      <c r="K310" s="72" t="str">
        <f>IFERROR(INDEX(#REF!,MATCH(INDEX(#REF!,MATCH($A310,#REF!,0)),#REF!,0),'Recurrent profile helpers'!K$2)*IF($A310="", "0", INDEX(#REF!,MATCH($A310,#REF!,0))),"")</f>
        <v/>
      </c>
      <c r="L310" s="72" t="str">
        <f>IFERROR(INDEX(#REF!,MATCH(INDEX(#REF!,MATCH($A310,#REF!,0)),#REF!,0),'Recurrent profile helpers'!L$2)*IF($A310="", "0", INDEX(#REF!,MATCH($A310,#REF!,0))),"")</f>
        <v/>
      </c>
      <c r="M310" s="72" t="str">
        <f>IFERROR(INDEX(#REF!,MATCH(INDEX(#REF!,MATCH($A310,#REF!,0)),#REF!,0),'Recurrent profile helpers'!M$2)*IF($A310="", "0", INDEX(#REF!,MATCH($A310,#REF!,0))),"")</f>
        <v/>
      </c>
      <c r="N310" s="72" t="str">
        <f>IFERROR(INDEX(#REF!,MATCH(INDEX(#REF!,MATCH($A310,#REF!,0)),#REF!,0),'Recurrent profile helpers'!N$2)*IF($A310="", "0", INDEX(#REF!,MATCH($A310,#REF!,0))),"")</f>
        <v/>
      </c>
    </row>
    <row r="311" spans="1:14">
      <c r="A311" t="str">
        <f t="array" ref="A311">IFERROR(INDEX(#REF!, SMALL(IF((MID(#REF!,2,1)="."),ROW($A$6:$A$4897)-ROW($A$6)+1,IF((MID(#REF!,3,1)="."),ROW($A$6:$A$4892)-ROW($A$6)+1)), ROW(309:309))),"" )</f>
        <v/>
      </c>
      <c r="B311" s="72" t="str">
        <f>IF($A311="", "", INDEX(#REF!,MATCH($A311,#REF!,0)))</f>
        <v/>
      </c>
      <c r="C311" s="72" t="str">
        <f>IFERROR(INDEX(#REF!,MATCH(INDEX(#REF!,MATCH($A311,#REF!,0)),#REF!,0),'Recurrent profile helpers'!C$2)*IF($A311="", "0", INDEX(#REF!,MATCH($A311,#REF!,0))),"")</f>
        <v/>
      </c>
      <c r="D311" s="72" t="str">
        <f>IFERROR(INDEX(#REF!,MATCH(INDEX(#REF!,MATCH($A311,#REF!,0)),#REF!,0),'Recurrent profile helpers'!D$2)*IF($A311="", "0", INDEX(#REF!,MATCH($A311,#REF!,0))),"")</f>
        <v/>
      </c>
      <c r="E311" s="72" t="str">
        <f>IFERROR(INDEX(#REF!,MATCH(INDEX(#REF!,MATCH($A311,#REF!,0)),#REF!,0),'Recurrent profile helpers'!E$2)*IF($A311="", "0", INDEX(#REF!,MATCH($A311,#REF!,0))),"")</f>
        <v/>
      </c>
      <c r="F311" s="72" t="str">
        <f>IFERROR(INDEX(#REF!,MATCH(INDEX(#REF!,MATCH($A311,#REF!,0)),#REF!,0),'Recurrent profile helpers'!F$2)*IF($A311="", "0", INDEX(#REF!,MATCH($A311,#REF!,0))),"")</f>
        <v/>
      </c>
      <c r="G311" s="72" t="str">
        <f>IFERROR(INDEX(#REF!,MATCH(INDEX(#REF!,MATCH($A311,#REF!,0)),#REF!,0),'Recurrent profile helpers'!G$2)*IF($A311="", "0", INDEX(#REF!,MATCH($A311,#REF!,0))),"")</f>
        <v/>
      </c>
      <c r="H311" s="72" t="str">
        <f>IFERROR(INDEX(#REF!,MATCH(INDEX(#REF!,MATCH($A311,#REF!,0)),#REF!,0),'Recurrent profile helpers'!H$2)*IF($A311="", "0", INDEX(#REF!,MATCH($A311,#REF!,0))),"")</f>
        <v/>
      </c>
      <c r="I311" s="72" t="str">
        <f>IFERROR(INDEX(#REF!,MATCH(INDEX(#REF!,MATCH($A311,#REF!,0)),#REF!,0),'Recurrent profile helpers'!I$2)*IF($A311="", "0", INDEX(#REF!,MATCH($A311,#REF!,0))),"")</f>
        <v/>
      </c>
      <c r="J311" s="72" t="str">
        <f>IFERROR(INDEX(#REF!,MATCH(INDEX(#REF!,MATCH($A311,#REF!,0)),#REF!,0),'Recurrent profile helpers'!J$2)*IF($A311="", "0", INDEX(#REF!,MATCH($A311,#REF!,0))),"")</f>
        <v/>
      </c>
      <c r="K311" s="72" t="str">
        <f>IFERROR(INDEX(#REF!,MATCH(INDEX(#REF!,MATCH($A311,#REF!,0)),#REF!,0),'Recurrent profile helpers'!K$2)*IF($A311="", "0", INDEX(#REF!,MATCH($A311,#REF!,0))),"")</f>
        <v/>
      </c>
      <c r="L311" s="72" t="str">
        <f>IFERROR(INDEX(#REF!,MATCH(INDEX(#REF!,MATCH($A311,#REF!,0)),#REF!,0),'Recurrent profile helpers'!L$2)*IF($A311="", "0", INDEX(#REF!,MATCH($A311,#REF!,0))),"")</f>
        <v/>
      </c>
      <c r="M311" s="72" t="str">
        <f>IFERROR(INDEX(#REF!,MATCH(INDEX(#REF!,MATCH($A311,#REF!,0)),#REF!,0),'Recurrent profile helpers'!M$2)*IF($A311="", "0", INDEX(#REF!,MATCH($A311,#REF!,0))),"")</f>
        <v/>
      </c>
      <c r="N311" s="72" t="str">
        <f>IFERROR(INDEX(#REF!,MATCH(INDEX(#REF!,MATCH($A311,#REF!,0)),#REF!,0),'Recurrent profile helpers'!N$2)*IF($A311="", "0", INDEX(#REF!,MATCH($A311,#REF!,0))),"")</f>
        <v/>
      </c>
    </row>
    <row r="312" spans="1:14">
      <c r="A312" t="str">
        <f t="array" ref="A312">IFERROR(INDEX(#REF!, SMALL(IF((MID(#REF!,2,1)="."),ROW($A$6:$A$4897)-ROW($A$6)+1,IF((MID(#REF!,3,1)="."),ROW($A$6:$A$4892)-ROW($A$6)+1)), ROW(310:310))),"" )</f>
        <v/>
      </c>
      <c r="B312" s="72" t="str">
        <f>IF($A312="", "", INDEX(#REF!,MATCH($A312,#REF!,0)))</f>
        <v/>
      </c>
      <c r="C312" s="72" t="str">
        <f>IFERROR(INDEX(#REF!,MATCH(INDEX(#REF!,MATCH($A312,#REF!,0)),#REF!,0),'Recurrent profile helpers'!C$2)*IF($A312="", "0", INDEX(#REF!,MATCH($A312,#REF!,0))),"")</f>
        <v/>
      </c>
      <c r="D312" s="72" t="str">
        <f>IFERROR(INDEX(#REF!,MATCH(INDEX(#REF!,MATCH($A312,#REF!,0)),#REF!,0),'Recurrent profile helpers'!D$2)*IF($A312="", "0", INDEX(#REF!,MATCH($A312,#REF!,0))),"")</f>
        <v/>
      </c>
      <c r="E312" s="72" t="str">
        <f>IFERROR(INDEX(#REF!,MATCH(INDEX(#REF!,MATCH($A312,#REF!,0)),#REF!,0),'Recurrent profile helpers'!E$2)*IF($A312="", "0", INDEX(#REF!,MATCH($A312,#REF!,0))),"")</f>
        <v/>
      </c>
      <c r="F312" s="72" t="str">
        <f>IFERROR(INDEX(#REF!,MATCH(INDEX(#REF!,MATCH($A312,#REF!,0)),#REF!,0),'Recurrent profile helpers'!F$2)*IF($A312="", "0", INDEX(#REF!,MATCH($A312,#REF!,0))),"")</f>
        <v/>
      </c>
      <c r="G312" s="72" t="str">
        <f>IFERROR(INDEX(#REF!,MATCH(INDEX(#REF!,MATCH($A312,#REF!,0)),#REF!,0),'Recurrent profile helpers'!G$2)*IF($A312="", "0", INDEX(#REF!,MATCH($A312,#REF!,0))),"")</f>
        <v/>
      </c>
      <c r="H312" s="72" t="str">
        <f>IFERROR(INDEX(#REF!,MATCH(INDEX(#REF!,MATCH($A312,#REF!,0)),#REF!,0),'Recurrent profile helpers'!H$2)*IF($A312="", "0", INDEX(#REF!,MATCH($A312,#REF!,0))),"")</f>
        <v/>
      </c>
      <c r="I312" s="72" t="str">
        <f>IFERROR(INDEX(#REF!,MATCH(INDEX(#REF!,MATCH($A312,#REF!,0)),#REF!,0),'Recurrent profile helpers'!I$2)*IF($A312="", "0", INDEX(#REF!,MATCH($A312,#REF!,0))),"")</f>
        <v/>
      </c>
      <c r="J312" s="72" t="str">
        <f>IFERROR(INDEX(#REF!,MATCH(INDEX(#REF!,MATCH($A312,#REF!,0)),#REF!,0),'Recurrent profile helpers'!J$2)*IF($A312="", "0", INDEX(#REF!,MATCH($A312,#REF!,0))),"")</f>
        <v/>
      </c>
      <c r="K312" s="72" t="str">
        <f>IFERROR(INDEX(#REF!,MATCH(INDEX(#REF!,MATCH($A312,#REF!,0)),#REF!,0),'Recurrent profile helpers'!K$2)*IF($A312="", "0", INDEX(#REF!,MATCH($A312,#REF!,0))),"")</f>
        <v/>
      </c>
      <c r="L312" s="72" t="str">
        <f>IFERROR(INDEX(#REF!,MATCH(INDEX(#REF!,MATCH($A312,#REF!,0)),#REF!,0),'Recurrent profile helpers'!L$2)*IF($A312="", "0", INDEX(#REF!,MATCH($A312,#REF!,0))),"")</f>
        <v/>
      </c>
      <c r="M312" s="72" t="str">
        <f>IFERROR(INDEX(#REF!,MATCH(INDEX(#REF!,MATCH($A312,#REF!,0)),#REF!,0),'Recurrent profile helpers'!M$2)*IF($A312="", "0", INDEX(#REF!,MATCH($A312,#REF!,0))),"")</f>
        <v/>
      </c>
      <c r="N312" s="72" t="str">
        <f>IFERROR(INDEX(#REF!,MATCH(INDEX(#REF!,MATCH($A312,#REF!,0)),#REF!,0),'Recurrent profile helpers'!N$2)*IF($A312="", "0", INDEX(#REF!,MATCH($A312,#REF!,0))),"")</f>
        <v/>
      </c>
    </row>
    <row r="313" spans="1:14">
      <c r="A313" t="str">
        <f t="array" ref="A313">IFERROR(INDEX(#REF!, SMALL(IF((MID(#REF!,2,1)="."),ROW($A$6:$A$4897)-ROW($A$6)+1,IF((MID(#REF!,3,1)="."),ROW($A$6:$A$4892)-ROW($A$6)+1)), ROW(311:311))),"" )</f>
        <v/>
      </c>
      <c r="B313" s="72" t="str">
        <f>IF($A313="", "", INDEX(#REF!,MATCH($A313,#REF!,0)))</f>
        <v/>
      </c>
      <c r="C313" s="72" t="str">
        <f>IFERROR(INDEX(#REF!,MATCH(INDEX(#REF!,MATCH($A313,#REF!,0)),#REF!,0),'Recurrent profile helpers'!C$2)*IF($A313="", "0", INDEX(#REF!,MATCH($A313,#REF!,0))),"")</f>
        <v/>
      </c>
      <c r="D313" s="72" t="str">
        <f>IFERROR(INDEX(#REF!,MATCH(INDEX(#REF!,MATCH($A313,#REF!,0)),#REF!,0),'Recurrent profile helpers'!D$2)*IF($A313="", "0", INDEX(#REF!,MATCH($A313,#REF!,0))),"")</f>
        <v/>
      </c>
      <c r="E313" s="72" t="str">
        <f>IFERROR(INDEX(#REF!,MATCH(INDEX(#REF!,MATCH($A313,#REF!,0)),#REF!,0),'Recurrent profile helpers'!E$2)*IF($A313="", "0", INDEX(#REF!,MATCH($A313,#REF!,0))),"")</f>
        <v/>
      </c>
      <c r="F313" s="72" t="str">
        <f>IFERROR(INDEX(#REF!,MATCH(INDEX(#REF!,MATCH($A313,#REF!,0)),#REF!,0),'Recurrent profile helpers'!F$2)*IF($A313="", "0", INDEX(#REF!,MATCH($A313,#REF!,0))),"")</f>
        <v/>
      </c>
      <c r="G313" s="72" t="str">
        <f>IFERROR(INDEX(#REF!,MATCH(INDEX(#REF!,MATCH($A313,#REF!,0)),#REF!,0),'Recurrent profile helpers'!G$2)*IF($A313="", "0", INDEX(#REF!,MATCH($A313,#REF!,0))),"")</f>
        <v/>
      </c>
      <c r="H313" s="72" t="str">
        <f>IFERROR(INDEX(#REF!,MATCH(INDEX(#REF!,MATCH($A313,#REF!,0)),#REF!,0),'Recurrent profile helpers'!H$2)*IF($A313="", "0", INDEX(#REF!,MATCH($A313,#REF!,0))),"")</f>
        <v/>
      </c>
      <c r="I313" s="72" t="str">
        <f>IFERROR(INDEX(#REF!,MATCH(INDEX(#REF!,MATCH($A313,#REF!,0)),#REF!,0),'Recurrent profile helpers'!I$2)*IF($A313="", "0", INDEX(#REF!,MATCH($A313,#REF!,0))),"")</f>
        <v/>
      </c>
      <c r="J313" s="72" t="str">
        <f>IFERROR(INDEX(#REF!,MATCH(INDEX(#REF!,MATCH($A313,#REF!,0)),#REF!,0),'Recurrent profile helpers'!J$2)*IF($A313="", "0", INDEX(#REF!,MATCH($A313,#REF!,0))),"")</f>
        <v/>
      </c>
      <c r="K313" s="72" t="str">
        <f>IFERROR(INDEX(#REF!,MATCH(INDEX(#REF!,MATCH($A313,#REF!,0)),#REF!,0),'Recurrent profile helpers'!K$2)*IF($A313="", "0", INDEX(#REF!,MATCH($A313,#REF!,0))),"")</f>
        <v/>
      </c>
      <c r="L313" s="72" t="str">
        <f>IFERROR(INDEX(#REF!,MATCH(INDEX(#REF!,MATCH($A313,#REF!,0)),#REF!,0),'Recurrent profile helpers'!L$2)*IF($A313="", "0", INDEX(#REF!,MATCH($A313,#REF!,0))),"")</f>
        <v/>
      </c>
      <c r="M313" s="72" t="str">
        <f>IFERROR(INDEX(#REF!,MATCH(INDEX(#REF!,MATCH($A313,#REF!,0)),#REF!,0),'Recurrent profile helpers'!M$2)*IF($A313="", "0", INDEX(#REF!,MATCH($A313,#REF!,0))),"")</f>
        <v/>
      </c>
      <c r="N313" s="72" t="str">
        <f>IFERROR(INDEX(#REF!,MATCH(INDEX(#REF!,MATCH($A313,#REF!,0)),#REF!,0),'Recurrent profile helpers'!N$2)*IF($A313="", "0", INDEX(#REF!,MATCH($A313,#REF!,0))),"")</f>
        <v/>
      </c>
    </row>
    <row r="314" spans="1:14">
      <c r="A314" t="str">
        <f t="array" ref="A314">IFERROR(INDEX(#REF!, SMALL(IF((MID(#REF!,2,1)="."),ROW($A$6:$A$4897)-ROW($A$6)+1,IF((MID(#REF!,3,1)="."),ROW($A$6:$A$4892)-ROW($A$6)+1)), ROW(312:312))),"" )</f>
        <v/>
      </c>
      <c r="B314" s="72" t="str">
        <f>IF($A314="", "", INDEX(#REF!,MATCH($A314,#REF!,0)))</f>
        <v/>
      </c>
      <c r="C314" s="72" t="str">
        <f>IFERROR(INDEX(#REF!,MATCH(INDEX(#REF!,MATCH($A314,#REF!,0)),#REF!,0),'Recurrent profile helpers'!C$2)*IF($A314="", "0", INDEX(#REF!,MATCH($A314,#REF!,0))),"")</f>
        <v/>
      </c>
      <c r="D314" s="72" t="str">
        <f>IFERROR(INDEX(#REF!,MATCH(INDEX(#REF!,MATCH($A314,#REF!,0)),#REF!,0),'Recurrent profile helpers'!D$2)*IF($A314="", "0", INDEX(#REF!,MATCH($A314,#REF!,0))),"")</f>
        <v/>
      </c>
      <c r="E314" s="72" t="str">
        <f>IFERROR(INDEX(#REF!,MATCH(INDEX(#REF!,MATCH($A314,#REF!,0)),#REF!,0),'Recurrent profile helpers'!E$2)*IF($A314="", "0", INDEX(#REF!,MATCH($A314,#REF!,0))),"")</f>
        <v/>
      </c>
      <c r="F314" s="72" t="str">
        <f>IFERROR(INDEX(#REF!,MATCH(INDEX(#REF!,MATCH($A314,#REF!,0)),#REF!,0),'Recurrent profile helpers'!F$2)*IF($A314="", "0", INDEX(#REF!,MATCH($A314,#REF!,0))),"")</f>
        <v/>
      </c>
      <c r="G314" s="72" t="str">
        <f>IFERROR(INDEX(#REF!,MATCH(INDEX(#REF!,MATCH($A314,#REF!,0)),#REF!,0),'Recurrent profile helpers'!G$2)*IF($A314="", "0", INDEX(#REF!,MATCH($A314,#REF!,0))),"")</f>
        <v/>
      </c>
      <c r="H314" s="72" t="str">
        <f>IFERROR(INDEX(#REF!,MATCH(INDEX(#REF!,MATCH($A314,#REF!,0)),#REF!,0),'Recurrent profile helpers'!H$2)*IF($A314="", "0", INDEX(#REF!,MATCH($A314,#REF!,0))),"")</f>
        <v/>
      </c>
      <c r="I314" s="72" t="str">
        <f>IFERROR(INDEX(#REF!,MATCH(INDEX(#REF!,MATCH($A314,#REF!,0)),#REF!,0),'Recurrent profile helpers'!I$2)*IF($A314="", "0", INDEX(#REF!,MATCH($A314,#REF!,0))),"")</f>
        <v/>
      </c>
      <c r="J314" s="72" t="str">
        <f>IFERROR(INDEX(#REF!,MATCH(INDEX(#REF!,MATCH($A314,#REF!,0)),#REF!,0),'Recurrent profile helpers'!J$2)*IF($A314="", "0", INDEX(#REF!,MATCH($A314,#REF!,0))),"")</f>
        <v/>
      </c>
      <c r="K314" s="72" t="str">
        <f>IFERROR(INDEX(#REF!,MATCH(INDEX(#REF!,MATCH($A314,#REF!,0)),#REF!,0),'Recurrent profile helpers'!K$2)*IF($A314="", "0", INDEX(#REF!,MATCH($A314,#REF!,0))),"")</f>
        <v/>
      </c>
      <c r="L314" s="72" t="str">
        <f>IFERROR(INDEX(#REF!,MATCH(INDEX(#REF!,MATCH($A314,#REF!,0)),#REF!,0),'Recurrent profile helpers'!L$2)*IF($A314="", "0", INDEX(#REF!,MATCH($A314,#REF!,0))),"")</f>
        <v/>
      </c>
      <c r="M314" s="72" t="str">
        <f>IFERROR(INDEX(#REF!,MATCH(INDEX(#REF!,MATCH($A314,#REF!,0)),#REF!,0),'Recurrent profile helpers'!M$2)*IF($A314="", "0", INDEX(#REF!,MATCH($A314,#REF!,0))),"")</f>
        <v/>
      </c>
      <c r="N314" s="72" t="str">
        <f>IFERROR(INDEX(#REF!,MATCH(INDEX(#REF!,MATCH($A314,#REF!,0)),#REF!,0),'Recurrent profile helpers'!N$2)*IF($A314="", "0", INDEX(#REF!,MATCH($A314,#REF!,0))),"")</f>
        <v/>
      </c>
    </row>
    <row r="315" spans="1:14">
      <c r="A315" t="str">
        <f t="array" ref="A315">IFERROR(INDEX(#REF!, SMALL(IF((MID(#REF!,2,1)="."),ROW($A$6:$A$4897)-ROW($A$6)+1,IF((MID(#REF!,3,1)="."),ROW($A$6:$A$4892)-ROW($A$6)+1)), ROW(313:313))),"" )</f>
        <v/>
      </c>
      <c r="B315" s="72" t="str">
        <f>IF($A315="", "", INDEX(#REF!,MATCH($A315,#REF!,0)))</f>
        <v/>
      </c>
      <c r="C315" s="72" t="str">
        <f>IFERROR(INDEX(#REF!,MATCH(INDEX(#REF!,MATCH($A315,#REF!,0)),#REF!,0),'Recurrent profile helpers'!C$2)*IF($A315="", "0", INDEX(#REF!,MATCH($A315,#REF!,0))),"")</f>
        <v/>
      </c>
      <c r="D315" s="72" t="str">
        <f>IFERROR(INDEX(#REF!,MATCH(INDEX(#REF!,MATCH($A315,#REF!,0)),#REF!,0),'Recurrent profile helpers'!D$2)*IF($A315="", "0", INDEX(#REF!,MATCH($A315,#REF!,0))),"")</f>
        <v/>
      </c>
      <c r="E315" s="72" t="str">
        <f>IFERROR(INDEX(#REF!,MATCH(INDEX(#REF!,MATCH($A315,#REF!,0)),#REF!,0),'Recurrent profile helpers'!E$2)*IF($A315="", "0", INDEX(#REF!,MATCH($A315,#REF!,0))),"")</f>
        <v/>
      </c>
      <c r="F315" s="72" t="str">
        <f>IFERROR(INDEX(#REF!,MATCH(INDEX(#REF!,MATCH($A315,#REF!,0)),#REF!,0),'Recurrent profile helpers'!F$2)*IF($A315="", "0", INDEX(#REF!,MATCH($A315,#REF!,0))),"")</f>
        <v/>
      </c>
      <c r="G315" s="72" t="str">
        <f>IFERROR(INDEX(#REF!,MATCH(INDEX(#REF!,MATCH($A315,#REF!,0)),#REF!,0),'Recurrent profile helpers'!G$2)*IF($A315="", "0", INDEX(#REF!,MATCH($A315,#REF!,0))),"")</f>
        <v/>
      </c>
      <c r="H315" s="72" t="str">
        <f>IFERROR(INDEX(#REF!,MATCH(INDEX(#REF!,MATCH($A315,#REF!,0)),#REF!,0),'Recurrent profile helpers'!H$2)*IF($A315="", "0", INDEX(#REF!,MATCH($A315,#REF!,0))),"")</f>
        <v/>
      </c>
      <c r="I315" s="72" t="str">
        <f>IFERROR(INDEX(#REF!,MATCH(INDEX(#REF!,MATCH($A315,#REF!,0)),#REF!,0),'Recurrent profile helpers'!I$2)*IF($A315="", "0", INDEX(#REF!,MATCH($A315,#REF!,0))),"")</f>
        <v/>
      </c>
      <c r="J315" s="72" t="str">
        <f>IFERROR(INDEX(#REF!,MATCH(INDEX(#REF!,MATCH($A315,#REF!,0)),#REF!,0),'Recurrent profile helpers'!J$2)*IF($A315="", "0", INDEX(#REF!,MATCH($A315,#REF!,0))),"")</f>
        <v/>
      </c>
      <c r="K315" s="72" t="str">
        <f>IFERROR(INDEX(#REF!,MATCH(INDEX(#REF!,MATCH($A315,#REF!,0)),#REF!,0),'Recurrent profile helpers'!K$2)*IF($A315="", "0", INDEX(#REF!,MATCH($A315,#REF!,0))),"")</f>
        <v/>
      </c>
      <c r="L315" s="72" t="str">
        <f>IFERROR(INDEX(#REF!,MATCH(INDEX(#REF!,MATCH($A315,#REF!,0)),#REF!,0),'Recurrent profile helpers'!L$2)*IF($A315="", "0", INDEX(#REF!,MATCH($A315,#REF!,0))),"")</f>
        <v/>
      </c>
      <c r="M315" s="72" t="str">
        <f>IFERROR(INDEX(#REF!,MATCH(INDEX(#REF!,MATCH($A315,#REF!,0)),#REF!,0),'Recurrent profile helpers'!M$2)*IF($A315="", "0", INDEX(#REF!,MATCH($A315,#REF!,0))),"")</f>
        <v/>
      </c>
      <c r="N315" s="72" t="str">
        <f>IFERROR(INDEX(#REF!,MATCH(INDEX(#REF!,MATCH($A315,#REF!,0)),#REF!,0),'Recurrent profile helpers'!N$2)*IF($A315="", "0", INDEX(#REF!,MATCH($A315,#REF!,0))),"")</f>
        <v/>
      </c>
    </row>
    <row r="316" spans="1:14">
      <c r="A316" t="str">
        <f t="array" ref="A316">IFERROR(INDEX(#REF!, SMALL(IF((MID(#REF!,2,1)="."),ROW($A$6:$A$4897)-ROW($A$6)+1,IF((MID(#REF!,3,1)="."),ROW($A$6:$A$4892)-ROW($A$6)+1)), ROW(314:314))),"" )</f>
        <v/>
      </c>
      <c r="B316" s="72" t="str">
        <f>IF($A316="", "", INDEX(#REF!,MATCH($A316,#REF!,0)))</f>
        <v/>
      </c>
      <c r="C316" s="72" t="str">
        <f>IFERROR(INDEX(#REF!,MATCH(INDEX(#REF!,MATCH($A316,#REF!,0)),#REF!,0),'Recurrent profile helpers'!C$2)*IF($A316="", "0", INDEX(#REF!,MATCH($A316,#REF!,0))),"")</f>
        <v/>
      </c>
      <c r="D316" s="72" t="str">
        <f>IFERROR(INDEX(#REF!,MATCH(INDEX(#REF!,MATCH($A316,#REF!,0)),#REF!,0),'Recurrent profile helpers'!D$2)*IF($A316="", "0", INDEX(#REF!,MATCH($A316,#REF!,0))),"")</f>
        <v/>
      </c>
      <c r="E316" s="72" t="str">
        <f>IFERROR(INDEX(#REF!,MATCH(INDEX(#REF!,MATCH($A316,#REF!,0)),#REF!,0),'Recurrent profile helpers'!E$2)*IF($A316="", "0", INDEX(#REF!,MATCH($A316,#REF!,0))),"")</f>
        <v/>
      </c>
      <c r="F316" s="72" t="str">
        <f>IFERROR(INDEX(#REF!,MATCH(INDEX(#REF!,MATCH($A316,#REF!,0)),#REF!,0),'Recurrent profile helpers'!F$2)*IF($A316="", "0", INDEX(#REF!,MATCH($A316,#REF!,0))),"")</f>
        <v/>
      </c>
      <c r="G316" s="72" t="str">
        <f>IFERROR(INDEX(#REF!,MATCH(INDEX(#REF!,MATCH($A316,#REF!,0)),#REF!,0),'Recurrent profile helpers'!G$2)*IF($A316="", "0", INDEX(#REF!,MATCH($A316,#REF!,0))),"")</f>
        <v/>
      </c>
      <c r="H316" s="72" t="str">
        <f>IFERROR(INDEX(#REF!,MATCH(INDEX(#REF!,MATCH($A316,#REF!,0)),#REF!,0),'Recurrent profile helpers'!H$2)*IF($A316="", "0", INDEX(#REF!,MATCH($A316,#REF!,0))),"")</f>
        <v/>
      </c>
      <c r="I316" s="72" t="str">
        <f>IFERROR(INDEX(#REF!,MATCH(INDEX(#REF!,MATCH($A316,#REF!,0)),#REF!,0),'Recurrent profile helpers'!I$2)*IF($A316="", "0", INDEX(#REF!,MATCH($A316,#REF!,0))),"")</f>
        <v/>
      </c>
      <c r="J316" s="72" t="str">
        <f>IFERROR(INDEX(#REF!,MATCH(INDEX(#REF!,MATCH($A316,#REF!,0)),#REF!,0),'Recurrent profile helpers'!J$2)*IF($A316="", "0", INDEX(#REF!,MATCH($A316,#REF!,0))),"")</f>
        <v/>
      </c>
      <c r="K316" s="72" t="str">
        <f>IFERROR(INDEX(#REF!,MATCH(INDEX(#REF!,MATCH($A316,#REF!,0)),#REF!,0),'Recurrent profile helpers'!K$2)*IF($A316="", "0", INDEX(#REF!,MATCH($A316,#REF!,0))),"")</f>
        <v/>
      </c>
      <c r="L316" s="72" t="str">
        <f>IFERROR(INDEX(#REF!,MATCH(INDEX(#REF!,MATCH($A316,#REF!,0)),#REF!,0),'Recurrent profile helpers'!L$2)*IF($A316="", "0", INDEX(#REF!,MATCH($A316,#REF!,0))),"")</f>
        <v/>
      </c>
      <c r="M316" s="72" t="str">
        <f>IFERROR(INDEX(#REF!,MATCH(INDEX(#REF!,MATCH($A316,#REF!,0)),#REF!,0),'Recurrent profile helpers'!M$2)*IF($A316="", "0", INDEX(#REF!,MATCH($A316,#REF!,0))),"")</f>
        <v/>
      </c>
      <c r="N316" s="72" t="str">
        <f>IFERROR(INDEX(#REF!,MATCH(INDEX(#REF!,MATCH($A316,#REF!,0)),#REF!,0),'Recurrent profile helpers'!N$2)*IF($A316="", "0", INDEX(#REF!,MATCH($A316,#REF!,0))),"")</f>
        <v/>
      </c>
    </row>
    <row r="317" spans="1:14">
      <c r="A317" t="str">
        <f t="array" ref="A317">IFERROR(INDEX(#REF!, SMALL(IF((MID(#REF!,2,1)="."),ROW($A$6:$A$4897)-ROW($A$6)+1,IF((MID(#REF!,3,1)="."),ROW($A$6:$A$4892)-ROW($A$6)+1)), ROW(315:315))),"" )</f>
        <v/>
      </c>
      <c r="B317" s="72" t="str">
        <f>IF($A317="", "", INDEX(#REF!,MATCH($A317,#REF!,0)))</f>
        <v/>
      </c>
      <c r="C317" s="72" t="str">
        <f>IFERROR(INDEX(#REF!,MATCH(INDEX(#REF!,MATCH($A317,#REF!,0)),#REF!,0),'Recurrent profile helpers'!C$2)*IF($A317="", "0", INDEX(#REF!,MATCH($A317,#REF!,0))),"")</f>
        <v/>
      </c>
      <c r="D317" s="72" t="str">
        <f>IFERROR(INDEX(#REF!,MATCH(INDEX(#REF!,MATCH($A317,#REF!,0)),#REF!,0),'Recurrent profile helpers'!D$2)*IF($A317="", "0", INDEX(#REF!,MATCH($A317,#REF!,0))),"")</f>
        <v/>
      </c>
      <c r="E317" s="72" t="str">
        <f>IFERROR(INDEX(#REF!,MATCH(INDEX(#REF!,MATCH($A317,#REF!,0)),#REF!,0),'Recurrent profile helpers'!E$2)*IF($A317="", "0", INDEX(#REF!,MATCH($A317,#REF!,0))),"")</f>
        <v/>
      </c>
      <c r="F317" s="72" t="str">
        <f>IFERROR(INDEX(#REF!,MATCH(INDEX(#REF!,MATCH($A317,#REF!,0)),#REF!,0),'Recurrent profile helpers'!F$2)*IF($A317="", "0", INDEX(#REF!,MATCH($A317,#REF!,0))),"")</f>
        <v/>
      </c>
      <c r="G317" s="72" t="str">
        <f>IFERROR(INDEX(#REF!,MATCH(INDEX(#REF!,MATCH($A317,#REF!,0)),#REF!,0),'Recurrent profile helpers'!G$2)*IF($A317="", "0", INDEX(#REF!,MATCH($A317,#REF!,0))),"")</f>
        <v/>
      </c>
      <c r="H317" s="72" t="str">
        <f>IFERROR(INDEX(#REF!,MATCH(INDEX(#REF!,MATCH($A317,#REF!,0)),#REF!,0),'Recurrent profile helpers'!H$2)*IF($A317="", "0", INDEX(#REF!,MATCH($A317,#REF!,0))),"")</f>
        <v/>
      </c>
      <c r="I317" s="72" t="str">
        <f>IFERROR(INDEX(#REF!,MATCH(INDEX(#REF!,MATCH($A317,#REF!,0)),#REF!,0),'Recurrent profile helpers'!I$2)*IF($A317="", "0", INDEX(#REF!,MATCH($A317,#REF!,0))),"")</f>
        <v/>
      </c>
      <c r="J317" s="72" t="str">
        <f>IFERROR(INDEX(#REF!,MATCH(INDEX(#REF!,MATCH($A317,#REF!,0)),#REF!,0),'Recurrent profile helpers'!J$2)*IF($A317="", "0", INDEX(#REF!,MATCH($A317,#REF!,0))),"")</f>
        <v/>
      </c>
      <c r="K317" s="72" t="str">
        <f>IFERROR(INDEX(#REF!,MATCH(INDEX(#REF!,MATCH($A317,#REF!,0)),#REF!,0),'Recurrent profile helpers'!K$2)*IF($A317="", "0", INDEX(#REF!,MATCH($A317,#REF!,0))),"")</f>
        <v/>
      </c>
      <c r="L317" s="72" t="str">
        <f>IFERROR(INDEX(#REF!,MATCH(INDEX(#REF!,MATCH($A317,#REF!,0)),#REF!,0),'Recurrent profile helpers'!L$2)*IF($A317="", "0", INDEX(#REF!,MATCH($A317,#REF!,0))),"")</f>
        <v/>
      </c>
      <c r="M317" s="72" t="str">
        <f>IFERROR(INDEX(#REF!,MATCH(INDEX(#REF!,MATCH($A317,#REF!,0)),#REF!,0),'Recurrent profile helpers'!M$2)*IF($A317="", "0", INDEX(#REF!,MATCH($A317,#REF!,0))),"")</f>
        <v/>
      </c>
      <c r="N317" s="72" t="str">
        <f>IFERROR(INDEX(#REF!,MATCH(INDEX(#REF!,MATCH($A317,#REF!,0)),#REF!,0),'Recurrent profile helpers'!N$2)*IF($A317="", "0", INDEX(#REF!,MATCH($A317,#REF!,0))),"")</f>
        <v/>
      </c>
    </row>
    <row r="318" spans="1:14">
      <c r="A318" t="str">
        <f t="array" ref="A318">IFERROR(INDEX(#REF!, SMALL(IF((MID(#REF!,2,1)="."),ROW($A$6:$A$4897)-ROW($A$6)+1,IF((MID(#REF!,3,1)="."),ROW($A$6:$A$4892)-ROW($A$6)+1)), ROW(316:316))),"" )</f>
        <v/>
      </c>
      <c r="B318" s="72" t="str">
        <f>IF($A318="", "", INDEX(#REF!,MATCH($A318,#REF!,0)))</f>
        <v/>
      </c>
      <c r="C318" s="72" t="str">
        <f>IFERROR(INDEX(#REF!,MATCH(INDEX(#REF!,MATCH($A318,#REF!,0)),#REF!,0),'Recurrent profile helpers'!C$2)*IF($A318="", "0", INDEX(#REF!,MATCH($A318,#REF!,0))),"")</f>
        <v/>
      </c>
      <c r="D318" s="72" t="str">
        <f>IFERROR(INDEX(#REF!,MATCH(INDEX(#REF!,MATCH($A318,#REF!,0)),#REF!,0),'Recurrent profile helpers'!D$2)*IF($A318="", "0", INDEX(#REF!,MATCH($A318,#REF!,0))),"")</f>
        <v/>
      </c>
      <c r="E318" s="72" t="str">
        <f>IFERROR(INDEX(#REF!,MATCH(INDEX(#REF!,MATCH($A318,#REF!,0)),#REF!,0),'Recurrent profile helpers'!E$2)*IF($A318="", "0", INDEX(#REF!,MATCH($A318,#REF!,0))),"")</f>
        <v/>
      </c>
      <c r="F318" s="72" t="str">
        <f>IFERROR(INDEX(#REF!,MATCH(INDEX(#REF!,MATCH($A318,#REF!,0)),#REF!,0),'Recurrent profile helpers'!F$2)*IF($A318="", "0", INDEX(#REF!,MATCH($A318,#REF!,0))),"")</f>
        <v/>
      </c>
      <c r="G318" s="72" t="str">
        <f>IFERROR(INDEX(#REF!,MATCH(INDEX(#REF!,MATCH($A318,#REF!,0)),#REF!,0),'Recurrent profile helpers'!G$2)*IF($A318="", "0", INDEX(#REF!,MATCH($A318,#REF!,0))),"")</f>
        <v/>
      </c>
      <c r="H318" s="72" t="str">
        <f>IFERROR(INDEX(#REF!,MATCH(INDEX(#REF!,MATCH($A318,#REF!,0)),#REF!,0),'Recurrent profile helpers'!H$2)*IF($A318="", "0", INDEX(#REF!,MATCH($A318,#REF!,0))),"")</f>
        <v/>
      </c>
      <c r="I318" s="72" t="str">
        <f>IFERROR(INDEX(#REF!,MATCH(INDEX(#REF!,MATCH($A318,#REF!,0)),#REF!,0),'Recurrent profile helpers'!I$2)*IF($A318="", "0", INDEX(#REF!,MATCH($A318,#REF!,0))),"")</f>
        <v/>
      </c>
      <c r="J318" s="72" t="str">
        <f>IFERROR(INDEX(#REF!,MATCH(INDEX(#REF!,MATCH($A318,#REF!,0)),#REF!,0),'Recurrent profile helpers'!J$2)*IF($A318="", "0", INDEX(#REF!,MATCH($A318,#REF!,0))),"")</f>
        <v/>
      </c>
      <c r="K318" s="72" t="str">
        <f>IFERROR(INDEX(#REF!,MATCH(INDEX(#REF!,MATCH($A318,#REF!,0)),#REF!,0),'Recurrent profile helpers'!K$2)*IF($A318="", "0", INDEX(#REF!,MATCH($A318,#REF!,0))),"")</f>
        <v/>
      </c>
      <c r="L318" s="72" t="str">
        <f>IFERROR(INDEX(#REF!,MATCH(INDEX(#REF!,MATCH($A318,#REF!,0)),#REF!,0),'Recurrent profile helpers'!L$2)*IF($A318="", "0", INDEX(#REF!,MATCH($A318,#REF!,0))),"")</f>
        <v/>
      </c>
      <c r="M318" s="72" t="str">
        <f>IFERROR(INDEX(#REF!,MATCH(INDEX(#REF!,MATCH($A318,#REF!,0)),#REF!,0),'Recurrent profile helpers'!M$2)*IF($A318="", "0", INDEX(#REF!,MATCH($A318,#REF!,0))),"")</f>
        <v/>
      </c>
      <c r="N318" s="72" t="str">
        <f>IFERROR(INDEX(#REF!,MATCH(INDEX(#REF!,MATCH($A318,#REF!,0)),#REF!,0),'Recurrent profile helpers'!N$2)*IF($A318="", "0", INDEX(#REF!,MATCH($A318,#REF!,0))),"")</f>
        <v/>
      </c>
    </row>
    <row r="319" spans="1:14">
      <c r="A319" t="str">
        <f t="array" ref="A319">IFERROR(INDEX(#REF!, SMALL(IF((MID(#REF!,2,1)="."),ROW($A$6:$A$4897)-ROW($A$6)+1,IF((MID(#REF!,3,1)="."),ROW($A$6:$A$4892)-ROW($A$6)+1)), ROW(317:317))),"" )</f>
        <v/>
      </c>
      <c r="B319" s="72" t="str">
        <f>IF($A319="", "", INDEX(#REF!,MATCH($A319,#REF!,0)))</f>
        <v/>
      </c>
      <c r="C319" s="72" t="str">
        <f>IFERROR(INDEX(#REF!,MATCH(INDEX(#REF!,MATCH($A319,#REF!,0)),#REF!,0),'Recurrent profile helpers'!C$2)*IF($A319="", "0", INDEX(#REF!,MATCH($A319,#REF!,0))),"")</f>
        <v/>
      </c>
      <c r="D319" s="72" t="str">
        <f>IFERROR(INDEX(#REF!,MATCH(INDEX(#REF!,MATCH($A319,#REF!,0)),#REF!,0),'Recurrent profile helpers'!D$2)*IF($A319="", "0", INDEX(#REF!,MATCH($A319,#REF!,0))),"")</f>
        <v/>
      </c>
      <c r="E319" s="72" t="str">
        <f>IFERROR(INDEX(#REF!,MATCH(INDEX(#REF!,MATCH($A319,#REF!,0)),#REF!,0),'Recurrent profile helpers'!E$2)*IF($A319="", "0", INDEX(#REF!,MATCH($A319,#REF!,0))),"")</f>
        <v/>
      </c>
      <c r="F319" s="72" t="str">
        <f>IFERROR(INDEX(#REF!,MATCH(INDEX(#REF!,MATCH($A319,#REF!,0)),#REF!,0),'Recurrent profile helpers'!F$2)*IF($A319="", "0", INDEX(#REF!,MATCH($A319,#REF!,0))),"")</f>
        <v/>
      </c>
      <c r="G319" s="72" t="str">
        <f>IFERROR(INDEX(#REF!,MATCH(INDEX(#REF!,MATCH($A319,#REF!,0)),#REF!,0),'Recurrent profile helpers'!G$2)*IF($A319="", "0", INDEX(#REF!,MATCH($A319,#REF!,0))),"")</f>
        <v/>
      </c>
      <c r="H319" s="72" t="str">
        <f>IFERROR(INDEX(#REF!,MATCH(INDEX(#REF!,MATCH($A319,#REF!,0)),#REF!,0),'Recurrent profile helpers'!H$2)*IF($A319="", "0", INDEX(#REF!,MATCH($A319,#REF!,0))),"")</f>
        <v/>
      </c>
      <c r="I319" s="72" t="str">
        <f>IFERROR(INDEX(#REF!,MATCH(INDEX(#REF!,MATCH($A319,#REF!,0)),#REF!,0),'Recurrent profile helpers'!I$2)*IF($A319="", "0", INDEX(#REF!,MATCH($A319,#REF!,0))),"")</f>
        <v/>
      </c>
      <c r="J319" s="72" t="str">
        <f>IFERROR(INDEX(#REF!,MATCH(INDEX(#REF!,MATCH($A319,#REF!,0)),#REF!,0),'Recurrent profile helpers'!J$2)*IF($A319="", "0", INDEX(#REF!,MATCH($A319,#REF!,0))),"")</f>
        <v/>
      </c>
      <c r="K319" s="72" t="str">
        <f>IFERROR(INDEX(#REF!,MATCH(INDEX(#REF!,MATCH($A319,#REF!,0)),#REF!,0),'Recurrent profile helpers'!K$2)*IF($A319="", "0", INDEX(#REF!,MATCH($A319,#REF!,0))),"")</f>
        <v/>
      </c>
      <c r="L319" s="72" t="str">
        <f>IFERROR(INDEX(#REF!,MATCH(INDEX(#REF!,MATCH($A319,#REF!,0)),#REF!,0),'Recurrent profile helpers'!L$2)*IF($A319="", "0", INDEX(#REF!,MATCH($A319,#REF!,0))),"")</f>
        <v/>
      </c>
      <c r="M319" s="72" t="str">
        <f>IFERROR(INDEX(#REF!,MATCH(INDEX(#REF!,MATCH($A319,#REF!,0)),#REF!,0),'Recurrent profile helpers'!M$2)*IF($A319="", "0", INDEX(#REF!,MATCH($A319,#REF!,0))),"")</f>
        <v/>
      </c>
      <c r="N319" s="72" t="str">
        <f>IFERROR(INDEX(#REF!,MATCH(INDEX(#REF!,MATCH($A319,#REF!,0)),#REF!,0),'Recurrent profile helpers'!N$2)*IF($A319="", "0", INDEX(#REF!,MATCH($A319,#REF!,0))),"")</f>
        <v/>
      </c>
    </row>
    <row r="320" spans="1:14">
      <c r="A320" t="str">
        <f t="array" ref="A320">IFERROR(INDEX(#REF!, SMALL(IF((MID(#REF!,2,1)="."),ROW($A$6:$A$4897)-ROW($A$6)+1,IF((MID(#REF!,3,1)="."),ROW($A$6:$A$4892)-ROW($A$6)+1)), ROW(318:318))),"" )</f>
        <v/>
      </c>
      <c r="B320" s="72" t="str">
        <f>IF($A320="", "", INDEX(#REF!,MATCH($A320,#REF!,0)))</f>
        <v/>
      </c>
      <c r="C320" s="72" t="str">
        <f>IFERROR(INDEX(#REF!,MATCH(INDEX(#REF!,MATCH($A320,#REF!,0)),#REF!,0),'Recurrent profile helpers'!C$2)*IF($A320="", "0", INDEX(#REF!,MATCH($A320,#REF!,0))),"")</f>
        <v/>
      </c>
      <c r="D320" s="72" t="str">
        <f>IFERROR(INDEX(#REF!,MATCH(INDEX(#REF!,MATCH($A320,#REF!,0)),#REF!,0),'Recurrent profile helpers'!D$2)*IF($A320="", "0", INDEX(#REF!,MATCH($A320,#REF!,0))),"")</f>
        <v/>
      </c>
      <c r="E320" s="72" t="str">
        <f>IFERROR(INDEX(#REF!,MATCH(INDEX(#REF!,MATCH($A320,#REF!,0)),#REF!,0),'Recurrent profile helpers'!E$2)*IF($A320="", "0", INDEX(#REF!,MATCH($A320,#REF!,0))),"")</f>
        <v/>
      </c>
      <c r="F320" s="72" t="str">
        <f>IFERROR(INDEX(#REF!,MATCH(INDEX(#REF!,MATCH($A320,#REF!,0)),#REF!,0),'Recurrent profile helpers'!F$2)*IF($A320="", "0", INDEX(#REF!,MATCH($A320,#REF!,0))),"")</f>
        <v/>
      </c>
      <c r="G320" s="72" t="str">
        <f>IFERROR(INDEX(#REF!,MATCH(INDEX(#REF!,MATCH($A320,#REF!,0)),#REF!,0),'Recurrent profile helpers'!G$2)*IF($A320="", "0", INDEX(#REF!,MATCH($A320,#REF!,0))),"")</f>
        <v/>
      </c>
      <c r="H320" s="72" t="str">
        <f>IFERROR(INDEX(#REF!,MATCH(INDEX(#REF!,MATCH($A320,#REF!,0)),#REF!,0),'Recurrent profile helpers'!H$2)*IF($A320="", "0", INDEX(#REF!,MATCH($A320,#REF!,0))),"")</f>
        <v/>
      </c>
      <c r="I320" s="72" t="str">
        <f>IFERROR(INDEX(#REF!,MATCH(INDEX(#REF!,MATCH($A320,#REF!,0)),#REF!,0),'Recurrent profile helpers'!I$2)*IF($A320="", "0", INDEX(#REF!,MATCH($A320,#REF!,0))),"")</f>
        <v/>
      </c>
      <c r="J320" s="72" t="str">
        <f>IFERROR(INDEX(#REF!,MATCH(INDEX(#REF!,MATCH($A320,#REF!,0)),#REF!,0),'Recurrent profile helpers'!J$2)*IF($A320="", "0", INDEX(#REF!,MATCH($A320,#REF!,0))),"")</f>
        <v/>
      </c>
      <c r="K320" s="72" t="str">
        <f>IFERROR(INDEX(#REF!,MATCH(INDEX(#REF!,MATCH($A320,#REF!,0)),#REF!,0),'Recurrent profile helpers'!K$2)*IF($A320="", "0", INDEX(#REF!,MATCH($A320,#REF!,0))),"")</f>
        <v/>
      </c>
      <c r="L320" s="72" t="str">
        <f>IFERROR(INDEX(#REF!,MATCH(INDEX(#REF!,MATCH($A320,#REF!,0)),#REF!,0),'Recurrent profile helpers'!L$2)*IF($A320="", "0", INDEX(#REF!,MATCH($A320,#REF!,0))),"")</f>
        <v/>
      </c>
      <c r="M320" s="72" t="str">
        <f>IFERROR(INDEX(#REF!,MATCH(INDEX(#REF!,MATCH($A320,#REF!,0)),#REF!,0),'Recurrent profile helpers'!M$2)*IF($A320="", "0", INDEX(#REF!,MATCH($A320,#REF!,0))),"")</f>
        <v/>
      </c>
      <c r="N320" s="72" t="str">
        <f>IFERROR(INDEX(#REF!,MATCH(INDEX(#REF!,MATCH($A320,#REF!,0)),#REF!,0),'Recurrent profile helpers'!N$2)*IF($A320="", "0", INDEX(#REF!,MATCH($A320,#REF!,0))),"")</f>
        <v/>
      </c>
    </row>
    <row r="321" spans="1:14">
      <c r="A321" t="str">
        <f t="array" ref="A321">IFERROR(INDEX(#REF!, SMALL(IF((MID(#REF!,2,1)="."),ROW($A$6:$A$4897)-ROW($A$6)+1,IF((MID(#REF!,3,1)="."),ROW($A$6:$A$4892)-ROW($A$6)+1)), ROW(319:319))),"" )</f>
        <v/>
      </c>
      <c r="B321" s="72" t="str">
        <f>IF($A321="", "", INDEX(#REF!,MATCH($A321,#REF!,0)))</f>
        <v/>
      </c>
      <c r="C321" s="72" t="str">
        <f>IFERROR(INDEX(#REF!,MATCH(INDEX(#REF!,MATCH($A321,#REF!,0)),#REF!,0),'Recurrent profile helpers'!C$2)*IF($A321="", "0", INDEX(#REF!,MATCH($A321,#REF!,0))),"")</f>
        <v/>
      </c>
      <c r="D321" s="72" t="str">
        <f>IFERROR(INDEX(#REF!,MATCH(INDEX(#REF!,MATCH($A321,#REF!,0)),#REF!,0),'Recurrent profile helpers'!D$2)*IF($A321="", "0", INDEX(#REF!,MATCH($A321,#REF!,0))),"")</f>
        <v/>
      </c>
      <c r="E321" s="72" t="str">
        <f>IFERROR(INDEX(#REF!,MATCH(INDEX(#REF!,MATCH($A321,#REF!,0)),#REF!,0),'Recurrent profile helpers'!E$2)*IF($A321="", "0", INDEX(#REF!,MATCH($A321,#REF!,0))),"")</f>
        <v/>
      </c>
      <c r="F321" s="72" t="str">
        <f>IFERROR(INDEX(#REF!,MATCH(INDEX(#REF!,MATCH($A321,#REF!,0)),#REF!,0),'Recurrent profile helpers'!F$2)*IF($A321="", "0", INDEX(#REF!,MATCH($A321,#REF!,0))),"")</f>
        <v/>
      </c>
      <c r="G321" s="72" t="str">
        <f>IFERROR(INDEX(#REF!,MATCH(INDEX(#REF!,MATCH($A321,#REF!,0)),#REF!,0),'Recurrent profile helpers'!G$2)*IF($A321="", "0", INDEX(#REF!,MATCH($A321,#REF!,0))),"")</f>
        <v/>
      </c>
      <c r="H321" s="72" t="str">
        <f>IFERROR(INDEX(#REF!,MATCH(INDEX(#REF!,MATCH($A321,#REF!,0)),#REF!,0),'Recurrent profile helpers'!H$2)*IF($A321="", "0", INDEX(#REF!,MATCH($A321,#REF!,0))),"")</f>
        <v/>
      </c>
      <c r="I321" s="72" t="str">
        <f>IFERROR(INDEX(#REF!,MATCH(INDEX(#REF!,MATCH($A321,#REF!,0)),#REF!,0),'Recurrent profile helpers'!I$2)*IF($A321="", "0", INDEX(#REF!,MATCH($A321,#REF!,0))),"")</f>
        <v/>
      </c>
      <c r="J321" s="72" t="str">
        <f>IFERROR(INDEX(#REF!,MATCH(INDEX(#REF!,MATCH($A321,#REF!,0)),#REF!,0),'Recurrent profile helpers'!J$2)*IF($A321="", "0", INDEX(#REF!,MATCH($A321,#REF!,0))),"")</f>
        <v/>
      </c>
      <c r="K321" s="72" t="str">
        <f>IFERROR(INDEX(#REF!,MATCH(INDEX(#REF!,MATCH($A321,#REF!,0)),#REF!,0),'Recurrent profile helpers'!K$2)*IF($A321="", "0", INDEX(#REF!,MATCH($A321,#REF!,0))),"")</f>
        <v/>
      </c>
      <c r="L321" s="72" t="str">
        <f>IFERROR(INDEX(#REF!,MATCH(INDEX(#REF!,MATCH($A321,#REF!,0)),#REF!,0),'Recurrent profile helpers'!L$2)*IF($A321="", "0", INDEX(#REF!,MATCH($A321,#REF!,0))),"")</f>
        <v/>
      </c>
      <c r="M321" s="72" t="str">
        <f>IFERROR(INDEX(#REF!,MATCH(INDEX(#REF!,MATCH($A321,#REF!,0)),#REF!,0),'Recurrent profile helpers'!M$2)*IF($A321="", "0", INDEX(#REF!,MATCH($A321,#REF!,0))),"")</f>
        <v/>
      </c>
      <c r="N321" s="72" t="str">
        <f>IFERROR(INDEX(#REF!,MATCH(INDEX(#REF!,MATCH($A321,#REF!,0)),#REF!,0),'Recurrent profile helpers'!N$2)*IF($A321="", "0", INDEX(#REF!,MATCH($A321,#REF!,0))),"")</f>
        <v/>
      </c>
    </row>
    <row r="322" spans="1:14">
      <c r="A322" t="str">
        <f t="array" ref="A322">IFERROR(INDEX(#REF!, SMALL(IF((MID(#REF!,2,1)="."),ROW($A$6:$A$4897)-ROW($A$6)+1,IF((MID(#REF!,3,1)="."),ROW($A$6:$A$4892)-ROW($A$6)+1)), ROW(320:320))),"" )</f>
        <v/>
      </c>
      <c r="B322" s="72" t="str">
        <f>IF($A322="", "", INDEX(#REF!,MATCH($A322,#REF!,0)))</f>
        <v/>
      </c>
      <c r="C322" s="72" t="str">
        <f>IFERROR(INDEX(#REF!,MATCH(INDEX(#REF!,MATCH($A322,#REF!,0)),#REF!,0),'Recurrent profile helpers'!C$2)*IF($A322="", "0", INDEX(#REF!,MATCH($A322,#REF!,0))),"")</f>
        <v/>
      </c>
      <c r="D322" s="72" t="str">
        <f>IFERROR(INDEX(#REF!,MATCH(INDEX(#REF!,MATCH($A322,#REF!,0)),#REF!,0),'Recurrent profile helpers'!D$2)*IF($A322="", "0", INDEX(#REF!,MATCH($A322,#REF!,0))),"")</f>
        <v/>
      </c>
      <c r="E322" s="72" t="str">
        <f>IFERROR(INDEX(#REF!,MATCH(INDEX(#REF!,MATCH($A322,#REF!,0)),#REF!,0),'Recurrent profile helpers'!E$2)*IF($A322="", "0", INDEX(#REF!,MATCH($A322,#REF!,0))),"")</f>
        <v/>
      </c>
      <c r="F322" s="72" t="str">
        <f>IFERROR(INDEX(#REF!,MATCH(INDEX(#REF!,MATCH($A322,#REF!,0)),#REF!,0),'Recurrent profile helpers'!F$2)*IF($A322="", "0", INDEX(#REF!,MATCH($A322,#REF!,0))),"")</f>
        <v/>
      </c>
      <c r="G322" s="72" t="str">
        <f>IFERROR(INDEX(#REF!,MATCH(INDEX(#REF!,MATCH($A322,#REF!,0)),#REF!,0),'Recurrent profile helpers'!G$2)*IF($A322="", "0", INDEX(#REF!,MATCH($A322,#REF!,0))),"")</f>
        <v/>
      </c>
      <c r="H322" s="72" t="str">
        <f>IFERROR(INDEX(#REF!,MATCH(INDEX(#REF!,MATCH($A322,#REF!,0)),#REF!,0),'Recurrent profile helpers'!H$2)*IF($A322="", "0", INDEX(#REF!,MATCH($A322,#REF!,0))),"")</f>
        <v/>
      </c>
      <c r="I322" s="72" t="str">
        <f>IFERROR(INDEX(#REF!,MATCH(INDEX(#REF!,MATCH($A322,#REF!,0)),#REF!,0),'Recurrent profile helpers'!I$2)*IF($A322="", "0", INDEX(#REF!,MATCH($A322,#REF!,0))),"")</f>
        <v/>
      </c>
      <c r="J322" s="72" t="str">
        <f>IFERROR(INDEX(#REF!,MATCH(INDEX(#REF!,MATCH($A322,#REF!,0)),#REF!,0),'Recurrent profile helpers'!J$2)*IF($A322="", "0", INDEX(#REF!,MATCH($A322,#REF!,0))),"")</f>
        <v/>
      </c>
      <c r="K322" s="72" t="str">
        <f>IFERROR(INDEX(#REF!,MATCH(INDEX(#REF!,MATCH($A322,#REF!,0)),#REF!,0),'Recurrent profile helpers'!K$2)*IF($A322="", "0", INDEX(#REF!,MATCH($A322,#REF!,0))),"")</f>
        <v/>
      </c>
      <c r="L322" s="72" t="str">
        <f>IFERROR(INDEX(#REF!,MATCH(INDEX(#REF!,MATCH($A322,#REF!,0)),#REF!,0),'Recurrent profile helpers'!L$2)*IF($A322="", "0", INDEX(#REF!,MATCH($A322,#REF!,0))),"")</f>
        <v/>
      </c>
      <c r="M322" s="72" t="str">
        <f>IFERROR(INDEX(#REF!,MATCH(INDEX(#REF!,MATCH($A322,#REF!,0)),#REF!,0),'Recurrent profile helpers'!M$2)*IF($A322="", "0", INDEX(#REF!,MATCH($A322,#REF!,0))),"")</f>
        <v/>
      </c>
      <c r="N322" s="72" t="str">
        <f>IFERROR(INDEX(#REF!,MATCH(INDEX(#REF!,MATCH($A322,#REF!,0)),#REF!,0),'Recurrent profile helpers'!N$2)*IF($A322="", "0", INDEX(#REF!,MATCH($A322,#REF!,0))),"")</f>
        <v/>
      </c>
    </row>
    <row r="323" spans="1:14">
      <c r="A323" t="str">
        <f t="array" ref="A323">IFERROR(INDEX(#REF!, SMALL(IF((MID(#REF!,2,1)="."),ROW($A$6:$A$4897)-ROW($A$6)+1,IF((MID(#REF!,3,1)="."),ROW($A$6:$A$4892)-ROW($A$6)+1)), ROW(321:321))),"" )</f>
        <v/>
      </c>
      <c r="B323" s="72" t="str">
        <f>IF($A323="", "", INDEX(#REF!,MATCH($A323,#REF!,0)))</f>
        <v/>
      </c>
      <c r="C323" s="72" t="str">
        <f>IFERROR(INDEX(#REF!,MATCH(INDEX(#REF!,MATCH($A323,#REF!,0)),#REF!,0),'Recurrent profile helpers'!C$2)*IF($A323="", "0", INDEX(#REF!,MATCH($A323,#REF!,0))),"")</f>
        <v/>
      </c>
      <c r="D323" s="72" t="str">
        <f>IFERROR(INDEX(#REF!,MATCH(INDEX(#REF!,MATCH($A323,#REF!,0)),#REF!,0),'Recurrent profile helpers'!D$2)*IF($A323="", "0", INDEX(#REF!,MATCH($A323,#REF!,0))),"")</f>
        <v/>
      </c>
      <c r="E323" s="72" t="str">
        <f>IFERROR(INDEX(#REF!,MATCH(INDEX(#REF!,MATCH($A323,#REF!,0)),#REF!,0),'Recurrent profile helpers'!E$2)*IF($A323="", "0", INDEX(#REF!,MATCH($A323,#REF!,0))),"")</f>
        <v/>
      </c>
      <c r="F323" s="72" t="str">
        <f>IFERROR(INDEX(#REF!,MATCH(INDEX(#REF!,MATCH($A323,#REF!,0)),#REF!,0),'Recurrent profile helpers'!F$2)*IF($A323="", "0", INDEX(#REF!,MATCH($A323,#REF!,0))),"")</f>
        <v/>
      </c>
      <c r="G323" s="72" t="str">
        <f>IFERROR(INDEX(#REF!,MATCH(INDEX(#REF!,MATCH($A323,#REF!,0)),#REF!,0),'Recurrent profile helpers'!G$2)*IF($A323="", "0", INDEX(#REF!,MATCH($A323,#REF!,0))),"")</f>
        <v/>
      </c>
      <c r="H323" s="72" t="str">
        <f>IFERROR(INDEX(#REF!,MATCH(INDEX(#REF!,MATCH($A323,#REF!,0)),#REF!,0),'Recurrent profile helpers'!H$2)*IF($A323="", "0", INDEX(#REF!,MATCH($A323,#REF!,0))),"")</f>
        <v/>
      </c>
      <c r="I323" s="72" t="str">
        <f>IFERROR(INDEX(#REF!,MATCH(INDEX(#REF!,MATCH($A323,#REF!,0)),#REF!,0),'Recurrent profile helpers'!I$2)*IF($A323="", "0", INDEX(#REF!,MATCH($A323,#REF!,0))),"")</f>
        <v/>
      </c>
      <c r="J323" s="72" t="str">
        <f>IFERROR(INDEX(#REF!,MATCH(INDEX(#REF!,MATCH($A323,#REF!,0)),#REF!,0),'Recurrent profile helpers'!J$2)*IF($A323="", "0", INDEX(#REF!,MATCH($A323,#REF!,0))),"")</f>
        <v/>
      </c>
      <c r="K323" s="72" t="str">
        <f>IFERROR(INDEX(#REF!,MATCH(INDEX(#REF!,MATCH($A323,#REF!,0)),#REF!,0),'Recurrent profile helpers'!K$2)*IF($A323="", "0", INDEX(#REF!,MATCH($A323,#REF!,0))),"")</f>
        <v/>
      </c>
      <c r="L323" s="72" t="str">
        <f>IFERROR(INDEX(#REF!,MATCH(INDEX(#REF!,MATCH($A323,#REF!,0)),#REF!,0),'Recurrent profile helpers'!L$2)*IF($A323="", "0", INDEX(#REF!,MATCH($A323,#REF!,0))),"")</f>
        <v/>
      </c>
      <c r="M323" s="72" t="str">
        <f>IFERROR(INDEX(#REF!,MATCH(INDEX(#REF!,MATCH($A323,#REF!,0)),#REF!,0),'Recurrent profile helpers'!M$2)*IF($A323="", "0", INDEX(#REF!,MATCH($A323,#REF!,0))),"")</f>
        <v/>
      </c>
      <c r="N323" s="72" t="str">
        <f>IFERROR(INDEX(#REF!,MATCH(INDEX(#REF!,MATCH($A323,#REF!,0)),#REF!,0),'Recurrent profile helpers'!N$2)*IF($A323="", "0", INDEX(#REF!,MATCH($A323,#REF!,0))),"")</f>
        <v/>
      </c>
    </row>
    <row r="324" spans="1:14">
      <c r="A324" t="str">
        <f t="array" ref="A324">IFERROR(INDEX(#REF!, SMALL(IF((MID(#REF!,2,1)="."),ROW($A$6:$A$4897)-ROW($A$6)+1,IF((MID(#REF!,3,1)="."),ROW($A$6:$A$4892)-ROW($A$6)+1)), ROW(322:322))),"" )</f>
        <v/>
      </c>
      <c r="B324" s="72" t="str">
        <f>IF($A324="", "", INDEX(#REF!,MATCH($A324,#REF!,0)))</f>
        <v/>
      </c>
      <c r="C324" s="72" t="str">
        <f>IFERROR(INDEX(#REF!,MATCH(INDEX(#REF!,MATCH($A324,#REF!,0)),#REF!,0),'Recurrent profile helpers'!C$2)*IF($A324="", "0", INDEX(#REF!,MATCH($A324,#REF!,0))),"")</f>
        <v/>
      </c>
      <c r="D324" s="72" t="str">
        <f>IFERROR(INDEX(#REF!,MATCH(INDEX(#REF!,MATCH($A324,#REF!,0)),#REF!,0),'Recurrent profile helpers'!D$2)*IF($A324="", "0", INDEX(#REF!,MATCH($A324,#REF!,0))),"")</f>
        <v/>
      </c>
      <c r="E324" s="72" t="str">
        <f>IFERROR(INDEX(#REF!,MATCH(INDEX(#REF!,MATCH($A324,#REF!,0)),#REF!,0),'Recurrent profile helpers'!E$2)*IF($A324="", "0", INDEX(#REF!,MATCH($A324,#REF!,0))),"")</f>
        <v/>
      </c>
      <c r="F324" s="72" t="str">
        <f>IFERROR(INDEX(#REF!,MATCH(INDEX(#REF!,MATCH($A324,#REF!,0)),#REF!,0),'Recurrent profile helpers'!F$2)*IF($A324="", "0", INDEX(#REF!,MATCH($A324,#REF!,0))),"")</f>
        <v/>
      </c>
      <c r="G324" s="72" t="str">
        <f>IFERROR(INDEX(#REF!,MATCH(INDEX(#REF!,MATCH($A324,#REF!,0)),#REF!,0),'Recurrent profile helpers'!G$2)*IF($A324="", "0", INDEX(#REF!,MATCH($A324,#REF!,0))),"")</f>
        <v/>
      </c>
      <c r="H324" s="72" t="str">
        <f>IFERROR(INDEX(#REF!,MATCH(INDEX(#REF!,MATCH($A324,#REF!,0)),#REF!,0),'Recurrent profile helpers'!H$2)*IF($A324="", "0", INDEX(#REF!,MATCH($A324,#REF!,0))),"")</f>
        <v/>
      </c>
      <c r="I324" s="72" t="str">
        <f>IFERROR(INDEX(#REF!,MATCH(INDEX(#REF!,MATCH($A324,#REF!,0)),#REF!,0),'Recurrent profile helpers'!I$2)*IF($A324="", "0", INDEX(#REF!,MATCH($A324,#REF!,0))),"")</f>
        <v/>
      </c>
      <c r="J324" s="72" t="str">
        <f>IFERROR(INDEX(#REF!,MATCH(INDEX(#REF!,MATCH($A324,#REF!,0)),#REF!,0),'Recurrent profile helpers'!J$2)*IF($A324="", "0", INDEX(#REF!,MATCH($A324,#REF!,0))),"")</f>
        <v/>
      </c>
      <c r="K324" s="72" t="str">
        <f>IFERROR(INDEX(#REF!,MATCH(INDEX(#REF!,MATCH($A324,#REF!,0)),#REF!,0),'Recurrent profile helpers'!K$2)*IF($A324="", "0", INDEX(#REF!,MATCH($A324,#REF!,0))),"")</f>
        <v/>
      </c>
      <c r="L324" s="72" t="str">
        <f>IFERROR(INDEX(#REF!,MATCH(INDEX(#REF!,MATCH($A324,#REF!,0)),#REF!,0),'Recurrent profile helpers'!L$2)*IF($A324="", "0", INDEX(#REF!,MATCH($A324,#REF!,0))),"")</f>
        <v/>
      </c>
      <c r="M324" s="72" t="str">
        <f>IFERROR(INDEX(#REF!,MATCH(INDEX(#REF!,MATCH($A324,#REF!,0)),#REF!,0),'Recurrent profile helpers'!M$2)*IF($A324="", "0", INDEX(#REF!,MATCH($A324,#REF!,0))),"")</f>
        <v/>
      </c>
      <c r="N324" s="72" t="str">
        <f>IFERROR(INDEX(#REF!,MATCH(INDEX(#REF!,MATCH($A324,#REF!,0)),#REF!,0),'Recurrent profile helpers'!N$2)*IF($A324="", "0", INDEX(#REF!,MATCH($A324,#REF!,0))),"")</f>
        <v/>
      </c>
    </row>
    <row r="325" spans="1:14">
      <c r="A325" t="str">
        <f t="array" ref="A325">IFERROR(INDEX(#REF!, SMALL(IF((MID(#REF!,2,1)="."),ROW($A$6:$A$4897)-ROW($A$6)+1,IF((MID(#REF!,3,1)="."),ROW($A$6:$A$4892)-ROW($A$6)+1)), ROW(323:323))),"" )</f>
        <v/>
      </c>
      <c r="B325" s="72" t="str">
        <f>IF($A325="", "", INDEX(#REF!,MATCH($A325,#REF!,0)))</f>
        <v/>
      </c>
      <c r="C325" s="72" t="str">
        <f>IFERROR(INDEX(#REF!,MATCH(INDEX(#REF!,MATCH($A325,#REF!,0)),#REF!,0),'Recurrent profile helpers'!C$2)*IF($A325="", "0", INDEX(#REF!,MATCH($A325,#REF!,0))),"")</f>
        <v/>
      </c>
      <c r="D325" s="72" t="str">
        <f>IFERROR(INDEX(#REF!,MATCH(INDEX(#REF!,MATCH($A325,#REF!,0)),#REF!,0),'Recurrent profile helpers'!D$2)*IF($A325="", "0", INDEX(#REF!,MATCH($A325,#REF!,0))),"")</f>
        <v/>
      </c>
      <c r="E325" s="72" t="str">
        <f>IFERROR(INDEX(#REF!,MATCH(INDEX(#REF!,MATCH($A325,#REF!,0)),#REF!,0),'Recurrent profile helpers'!E$2)*IF($A325="", "0", INDEX(#REF!,MATCH($A325,#REF!,0))),"")</f>
        <v/>
      </c>
      <c r="F325" s="72" t="str">
        <f>IFERROR(INDEX(#REF!,MATCH(INDEX(#REF!,MATCH($A325,#REF!,0)),#REF!,0),'Recurrent profile helpers'!F$2)*IF($A325="", "0", INDEX(#REF!,MATCH($A325,#REF!,0))),"")</f>
        <v/>
      </c>
      <c r="G325" s="72" t="str">
        <f>IFERROR(INDEX(#REF!,MATCH(INDEX(#REF!,MATCH($A325,#REF!,0)),#REF!,0),'Recurrent profile helpers'!G$2)*IF($A325="", "0", INDEX(#REF!,MATCH($A325,#REF!,0))),"")</f>
        <v/>
      </c>
      <c r="H325" s="72" t="str">
        <f>IFERROR(INDEX(#REF!,MATCH(INDEX(#REF!,MATCH($A325,#REF!,0)),#REF!,0),'Recurrent profile helpers'!H$2)*IF($A325="", "0", INDEX(#REF!,MATCH($A325,#REF!,0))),"")</f>
        <v/>
      </c>
      <c r="I325" s="72" t="str">
        <f>IFERROR(INDEX(#REF!,MATCH(INDEX(#REF!,MATCH($A325,#REF!,0)),#REF!,0),'Recurrent profile helpers'!I$2)*IF($A325="", "0", INDEX(#REF!,MATCH($A325,#REF!,0))),"")</f>
        <v/>
      </c>
      <c r="J325" s="72" t="str">
        <f>IFERROR(INDEX(#REF!,MATCH(INDEX(#REF!,MATCH($A325,#REF!,0)),#REF!,0),'Recurrent profile helpers'!J$2)*IF($A325="", "0", INDEX(#REF!,MATCH($A325,#REF!,0))),"")</f>
        <v/>
      </c>
      <c r="K325" s="72" t="str">
        <f>IFERROR(INDEX(#REF!,MATCH(INDEX(#REF!,MATCH($A325,#REF!,0)),#REF!,0),'Recurrent profile helpers'!K$2)*IF($A325="", "0", INDEX(#REF!,MATCH($A325,#REF!,0))),"")</f>
        <v/>
      </c>
      <c r="L325" s="72" t="str">
        <f>IFERROR(INDEX(#REF!,MATCH(INDEX(#REF!,MATCH($A325,#REF!,0)),#REF!,0),'Recurrent profile helpers'!L$2)*IF($A325="", "0", INDEX(#REF!,MATCH($A325,#REF!,0))),"")</f>
        <v/>
      </c>
      <c r="M325" s="72" t="str">
        <f>IFERROR(INDEX(#REF!,MATCH(INDEX(#REF!,MATCH($A325,#REF!,0)),#REF!,0),'Recurrent profile helpers'!M$2)*IF($A325="", "0", INDEX(#REF!,MATCH($A325,#REF!,0))),"")</f>
        <v/>
      </c>
      <c r="N325" s="72" t="str">
        <f>IFERROR(INDEX(#REF!,MATCH(INDEX(#REF!,MATCH($A325,#REF!,0)),#REF!,0),'Recurrent profile helpers'!N$2)*IF($A325="", "0", INDEX(#REF!,MATCH($A325,#REF!,0))),"")</f>
        <v/>
      </c>
    </row>
    <row r="326" spans="1:14">
      <c r="A326" t="str">
        <f t="array" ref="A326">IFERROR(INDEX(#REF!, SMALL(IF((MID(#REF!,2,1)="."),ROW($A$6:$A$4897)-ROW($A$6)+1,IF((MID(#REF!,3,1)="."),ROW($A$6:$A$4892)-ROW($A$6)+1)), ROW(324:324))),"" )</f>
        <v/>
      </c>
      <c r="B326" s="72" t="str">
        <f>IF($A326="", "", INDEX(#REF!,MATCH($A326,#REF!,0)))</f>
        <v/>
      </c>
      <c r="C326" s="72" t="str">
        <f>IFERROR(INDEX(#REF!,MATCH(INDEX(#REF!,MATCH($A326,#REF!,0)),#REF!,0),'Recurrent profile helpers'!C$2)*IF($A326="", "0", INDEX(#REF!,MATCH($A326,#REF!,0))),"")</f>
        <v/>
      </c>
      <c r="D326" s="72" t="str">
        <f>IFERROR(INDEX(#REF!,MATCH(INDEX(#REF!,MATCH($A326,#REF!,0)),#REF!,0),'Recurrent profile helpers'!D$2)*IF($A326="", "0", INDEX(#REF!,MATCH($A326,#REF!,0))),"")</f>
        <v/>
      </c>
      <c r="E326" s="72" t="str">
        <f>IFERROR(INDEX(#REF!,MATCH(INDEX(#REF!,MATCH($A326,#REF!,0)),#REF!,0),'Recurrent profile helpers'!E$2)*IF($A326="", "0", INDEX(#REF!,MATCH($A326,#REF!,0))),"")</f>
        <v/>
      </c>
      <c r="F326" s="72" t="str">
        <f>IFERROR(INDEX(#REF!,MATCH(INDEX(#REF!,MATCH($A326,#REF!,0)),#REF!,0),'Recurrent profile helpers'!F$2)*IF($A326="", "0", INDEX(#REF!,MATCH($A326,#REF!,0))),"")</f>
        <v/>
      </c>
      <c r="G326" s="72" t="str">
        <f>IFERROR(INDEX(#REF!,MATCH(INDEX(#REF!,MATCH($A326,#REF!,0)),#REF!,0),'Recurrent profile helpers'!G$2)*IF($A326="", "0", INDEX(#REF!,MATCH($A326,#REF!,0))),"")</f>
        <v/>
      </c>
      <c r="H326" s="72" t="str">
        <f>IFERROR(INDEX(#REF!,MATCH(INDEX(#REF!,MATCH($A326,#REF!,0)),#REF!,0),'Recurrent profile helpers'!H$2)*IF($A326="", "0", INDEX(#REF!,MATCH($A326,#REF!,0))),"")</f>
        <v/>
      </c>
      <c r="I326" s="72" t="str">
        <f>IFERROR(INDEX(#REF!,MATCH(INDEX(#REF!,MATCH($A326,#REF!,0)),#REF!,0),'Recurrent profile helpers'!I$2)*IF($A326="", "0", INDEX(#REF!,MATCH($A326,#REF!,0))),"")</f>
        <v/>
      </c>
      <c r="J326" s="72" t="str">
        <f>IFERROR(INDEX(#REF!,MATCH(INDEX(#REF!,MATCH($A326,#REF!,0)),#REF!,0),'Recurrent profile helpers'!J$2)*IF($A326="", "0", INDEX(#REF!,MATCH($A326,#REF!,0))),"")</f>
        <v/>
      </c>
      <c r="K326" s="72" t="str">
        <f>IFERROR(INDEX(#REF!,MATCH(INDEX(#REF!,MATCH($A326,#REF!,0)),#REF!,0),'Recurrent profile helpers'!K$2)*IF($A326="", "0", INDEX(#REF!,MATCH($A326,#REF!,0))),"")</f>
        <v/>
      </c>
      <c r="L326" s="72" t="str">
        <f>IFERROR(INDEX(#REF!,MATCH(INDEX(#REF!,MATCH($A326,#REF!,0)),#REF!,0),'Recurrent profile helpers'!L$2)*IF($A326="", "0", INDEX(#REF!,MATCH($A326,#REF!,0))),"")</f>
        <v/>
      </c>
      <c r="M326" s="72" t="str">
        <f>IFERROR(INDEX(#REF!,MATCH(INDEX(#REF!,MATCH($A326,#REF!,0)),#REF!,0),'Recurrent profile helpers'!M$2)*IF($A326="", "0", INDEX(#REF!,MATCH($A326,#REF!,0))),"")</f>
        <v/>
      </c>
      <c r="N326" s="72" t="str">
        <f>IFERROR(INDEX(#REF!,MATCH(INDEX(#REF!,MATCH($A326,#REF!,0)),#REF!,0),'Recurrent profile helpers'!N$2)*IF($A326="", "0", INDEX(#REF!,MATCH($A326,#REF!,0))),"")</f>
        <v/>
      </c>
    </row>
    <row r="327" spans="1:14">
      <c r="A327" t="str">
        <f t="array" ref="A327">IFERROR(INDEX(#REF!, SMALL(IF((MID(#REF!,2,1)="."),ROW($A$6:$A$4897)-ROW($A$6)+1,IF((MID(#REF!,3,1)="."),ROW($A$6:$A$4892)-ROW($A$6)+1)), ROW(325:325))),"" )</f>
        <v/>
      </c>
      <c r="B327" s="72" t="str">
        <f>IF($A327="", "", INDEX(#REF!,MATCH($A327,#REF!,0)))</f>
        <v/>
      </c>
      <c r="C327" s="72" t="str">
        <f>IFERROR(INDEX(#REF!,MATCH(INDEX(#REF!,MATCH($A327,#REF!,0)),#REF!,0),'Recurrent profile helpers'!C$2)*IF($A327="", "0", INDEX(#REF!,MATCH($A327,#REF!,0))),"")</f>
        <v/>
      </c>
      <c r="D327" s="72" t="str">
        <f>IFERROR(INDEX(#REF!,MATCH(INDEX(#REF!,MATCH($A327,#REF!,0)),#REF!,0),'Recurrent profile helpers'!D$2)*IF($A327="", "0", INDEX(#REF!,MATCH($A327,#REF!,0))),"")</f>
        <v/>
      </c>
      <c r="E327" s="72" t="str">
        <f>IFERROR(INDEX(#REF!,MATCH(INDEX(#REF!,MATCH($A327,#REF!,0)),#REF!,0),'Recurrent profile helpers'!E$2)*IF($A327="", "0", INDEX(#REF!,MATCH($A327,#REF!,0))),"")</f>
        <v/>
      </c>
      <c r="F327" s="72" t="str">
        <f>IFERROR(INDEX(#REF!,MATCH(INDEX(#REF!,MATCH($A327,#REF!,0)),#REF!,0),'Recurrent profile helpers'!F$2)*IF($A327="", "0", INDEX(#REF!,MATCH($A327,#REF!,0))),"")</f>
        <v/>
      </c>
      <c r="G327" s="72" t="str">
        <f>IFERROR(INDEX(#REF!,MATCH(INDEX(#REF!,MATCH($A327,#REF!,0)),#REF!,0),'Recurrent profile helpers'!G$2)*IF($A327="", "0", INDEX(#REF!,MATCH($A327,#REF!,0))),"")</f>
        <v/>
      </c>
      <c r="H327" s="72" t="str">
        <f>IFERROR(INDEX(#REF!,MATCH(INDEX(#REF!,MATCH($A327,#REF!,0)),#REF!,0),'Recurrent profile helpers'!H$2)*IF($A327="", "0", INDEX(#REF!,MATCH($A327,#REF!,0))),"")</f>
        <v/>
      </c>
      <c r="I327" s="72" t="str">
        <f>IFERROR(INDEX(#REF!,MATCH(INDEX(#REF!,MATCH($A327,#REF!,0)),#REF!,0),'Recurrent profile helpers'!I$2)*IF($A327="", "0", INDEX(#REF!,MATCH($A327,#REF!,0))),"")</f>
        <v/>
      </c>
      <c r="J327" s="72" t="str">
        <f>IFERROR(INDEX(#REF!,MATCH(INDEX(#REF!,MATCH($A327,#REF!,0)),#REF!,0),'Recurrent profile helpers'!J$2)*IF($A327="", "0", INDEX(#REF!,MATCH($A327,#REF!,0))),"")</f>
        <v/>
      </c>
      <c r="K327" s="72" t="str">
        <f>IFERROR(INDEX(#REF!,MATCH(INDEX(#REF!,MATCH($A327,#REF!,0)),#REF!,0),'Recurrent profile helpers'!K$2)*IF($A327="", "0", INDEX(#REF!,MATCH($A327,#REF!,0))),"")</f>
        <v/>
      </c>
      <c r="L327" s="72" t="str">
        <f>IFERROR(INDEX(#REF!,MATCH(INDEX(#REF!,MATCH($A327,#REF!,0)),#REF!,0),'Recurrent profile helpers'!L$2)*IF($A327="", "0", INDEX(#REF!,MATCH($A327,#REF!,0))),"")</f>
        <v/>
      </c>
      <c r="M327" s="72" t="str">
        <f>IFERROR(INDEX(#REF!,MATCH(INDEX(#REF!,MATCH($A327,#REF!,0)),#REF!,0),'Recurrent profile helpers'!M$2)*IF($A327="", "0", INDEX(#REF!,MATCH($A327,#REF!,0))),"")</f>
        <v/>
      </c>
      <c r="N327" s="72" t="str">
        <f>IFERROR(INDEX(#REF!,MATCH(INDEX(#REF!,MATCH($A327,#REF!,0)),#REF!,0),'Recurrent profile helpers'!N$2)*IF($A327="", "0", INDEX(#REF!,MATCH($A327,#REF!,0))),"")</f>
        <v/>
      </c>
    </row>
    <row r="328" spans="1:14">
      <c r="A328" t="str">
        <f t="array" ref="A328">IFERROR(INDEX(#REF!, SMALL(IF((MID(#REF!,2,1)="."),ROW($A$6:$A$4897)-ROW($A$6)+1,IF((MID(#REF!,3,1)="."),ROW($A$6:$A$4892)-ROW($A$6)+1)), ROW(326:326))),"" )</f>
        <v/>
      </c>
      <c r="B328" s="72" t="str">
        <f>IF($A328="", "", INDEX(#REF!,MATCH($A328,#REF!,0)))</f>
        <v/>
      </c>
      <c r="C328" s="72" t="str">
        <f>IFERROR(INDEX(#REF!,MATCH(INDEX(#REF!,MATCH($A328,#REF!,0)),#REF!,0),'Recurrent profile helpers'!C$2)*IF($A328="", "0", INDEX(#REF!,MATCH($A328,#REF!,0))),"")</f>
        <v/>
      </c>
      <c r="D328" s="72" t="str">
        <f>IFERROR(INDEX(#REF!,MATCH(INDEX(#REF!,MATCH($A328,#REF!,0)),#REF!,0),'Recurrent profile helpers'!D$2)*IF($A328="", "0", INDEX(#REF!,MATCH($A328,#REF!,0))),"")</f>
        <v/>
      </c>
      <c r="E328" s="72" t="str">
        <f>IFERROR(INDEX(#REF!,MATCH(INDEX(#REF!,MATCH($A328,#REF!,0)),#REF!,0),'Recurrent profile helpers'!E$2)*IF($A328="", "0", INDEX(#REF!,MATCH($A328,#REF!,0))),"")</f>
        <v/>
      </c>
      <c r="F328" s="72" t="str">
        <f>IFERROR(INDEX(#REF!,MATCH(INDEX(#REF!,MATCH($A328,#REF!,0)),#REF!,0),'Recurrent profile helpers'!F$2)*IF($A328="", "0", INDEX(#REF!,MATCH($A328,#REF!,0))),"")</f>
        <v/>
      </c>
      <c r="G328" s="72" t="str">
        <f>IFERROR(INDEX(#REF!,MATCH(INDEX(#REF!,MATCH($A328,#REF!,0)),#REF!,0),'Recurrent profile helpers'!G$2)*IF($A328="", "0", INDEX(#REF!,MATCH($A328,#REF!,0))),"")</f>
        <v/>
      </c>
      <c r="H328" s="72" t="str">
        <f>IFERROR(INDEX(#REF!,MATCH(INDEX(#REF!,MATCH($A328,#REF!,0)),#REF!,0),'Recurrent profile helpers'!H$2)*IF($A328="", "0", INDEX(#REF!,MATCH($A328,#REF!,0))),"")</f>
        <v/>
      </c>
      <c r="I328" s="72" t="str">
        <f>IFERROR(INDEX(#REF!,MATCH(INDEX(#REF!,MATCH($A328,#REF!,0)),#REF!,0),'Recurrent profile helpers'!I$2)*IF($A328="", "0", INDEX(#REF!,MATCH($A328,#REF!,0))),"")</f>
        <v/>
      </c>
      <c r="J328" s="72" t="str">
        <f>IFERROR(INDEX(#REF!,MATCH(INDEX(#REF!,MATCH($A328,#REF!,0)),#REF!,0),'Recurrent profile helpers'!J$2)*IF($A328="", "0", INDEX(#REF!,MATCH($A328,#REF!,0))),"")</f>
        <v/>
      </c>
      <c r="K328" s="72" t="str">
        <f>IFERROR(INDEX(#REF!,MATCH(INDEX(#REF!,MATCH($A328,#REF!,0)),#REF!,0),'Recurrent profile helpers'!K$2)*IF($A328="", "0", INDEX(#REF!,MATCH($A328,#REF!,0))),"")</f>
        <v/>
      </c>
      <c r="L328" s="72" t="str">
        <f>IFERROR(INDEX(#REF!,MATCH(INDEX(#REF!,MATCH($A328,#REF!,0)),#REF!,0),'Recurrent profile helpers'!L$2)*IF($A328="", "0", INDEX(#REF!,MATCH($A328,#REF!,0))),"")</f>
        <v/>
      </c>
      <c r="M328" s="72" t="str">
        <f>IFERROR(INDEX(#REF!,MATCH(INDEX(#REF!,MATCH($A328,#REF!,0)),#REF!,0),'Recurrent profile helpers'!M$2)*IF($A328="", "0", INDEX(#REF!,MATCH($A328,#REF!,0))),"")</f>
        <v/>
      </c>
      <c r="N328" s="72" t="str">
        <f>IFERROR(INDEX(#REF!,MATCH(INDEX(#REF!,MATCH($A328,#REF!,0)),#REF!,0),'Recurrent profile helpers'!N$2)*IF($A328="", "0", INDEX(#REF!,MATCH($A328,#REF!,0))),"")</f>
        <v/>
      </c>
    </row>
    <row r="329" spans="1:14">
      <c r="A329" t="str">
        <f t="array" ref="A329">IFERROR(INDEX(#REF!, SMALL(IF((MID(#REF!,2,1)="."),ROW($A$6:$A$4897)-ROW($A$6)+1,IF((MID(#REF!,3,1)="."),ROW($A$6:$A$4892)-ROW($A$6)+1)), ROW(327:327))),"" )</f>
        <v/>
      </c>
      <c r="B329" s="72" t="str">
        <f>IF($A329="", "", INDEX(#REF!,MATCH($A329,#REF!,0)))</f>
        <v/>
      </c>
      <c r="C329" s="72" t="str">
        <f>IFERROR(INDEX(#REF!,MATCH(INDEX(#REF!,MATCH($A329,#REF!,0)),#REF!,0),'Recurrent profile helpers'!C$2)*IF($A329="", "0", INDEX(#REF!,MATCH($A329,#REF!,0))),"")</f>
        <v/>
      </c>
      <c r="D329" s="72" t="str">
        <f>IFERROR(INDEX(#REF!,MATCH(INDEX(#REF!,MATCH($A329,#REF!,0)),#REF!,0),'Recurrent profile helpers'!D$2)*IF($A329="", "0", INDEX(#REF!,MATCH($A329,#REF!,0))),"")</f>
        <v/>
      </c>
      <c r="E329" s="72" t="str">
        <f>IFERROR(INDEX(#REF!,MATCH(INDEX(#REF!,MATCH($A329,#REF!,0)),#REF!,0),'Recurrent profile helpers'!E$2)*IF($A329="", "0", INDEX(#REF!,MATCH($A329,#REF!,0))),"")</f>
        <v/>
      </c>
      <c r="F329" s="72" t="str">
        <f>IFERROR(INDEX(#REF!,MATCH(INDEX(#REF!,MATCH($A329,#REF!,0)),#REF!,0),'Recurrent profile helpers'!F$2)*IF($A329="", "0", INDEX(#REF!,MATCH($A329,#REF!,0))),"")</f>
        <v/>
      </c>
      <c r="G329" s="72" t="str">
        <f>IFERROR(INDEX(#REF!,MATCH(INDEX(#REF!,MATCH($A329,#REF!,0)),#REF!,0),'Recurrent profile helpers'!G$2)*IF($A329="", "0", INDEX(#REF!,MATCH($A329,#REF!,0))),"")</f>
        <v/>
      </c>
      <c r="H329" s="72" t="str">
        <f>IFERROR(INDEX(#REF!,MATCH(INDEX(#REF!,MATCH($A329,#REF!,0)),#REF!,0),'Recurrent profile helpers'!H$2)*IF($A329="", "0", INDEX(#REF!,MATCH($A329,#REF!,0))),"")</f>
        <v/>
      </c>
      <c r="I329" s="72" t="str">
        <f>IFERROR(INDEX(#REF!,MATCH(INDEX(#REF!,MATCH($A329,#REF!,0)),#REF!,0),'Recurrent profile helpers'!I$2)*IF($A329="", "0", INDEX(#REF!,MATCH($A329,#REF!,0))),"")</f>
        <v/>
      </c>
      <c r="J329" s="72" t="str">
        <f>IFERROR(INDEX(#REF!,MATCH(INDEX(#REF!,MATCH($A329,#REF!,0)),#REF!,0),'Recurrent profile helpers'!J$2)*IF($A329="", "0", INDEX(#REF!,MATCH($A329,#REF!,0))),"")</f>
        <v/>
      </c>
      <c r="K329" s="72" t="str">
        <f>IFERROR(INDEX(#REF!,MATCH(INDEX(#REF!,MATCH($A329,#REF!,0)),#REF!,0),'Recurrent profile helpers'!K$2)*IF($A329="", "0", INDEX(#REF!,MATCH($A329,#REF!,0))),"")</f>
        <v/>
      </c>
      <c r="L329" s="72" t="str">
        <f>IFERROR(INDEX(#REF!,MATCH(INDEX(#REF!,MATCH($A329,#REF!,0)),#REF!,0),'Recurrent profile helpers'!L$2)*IF($A329="", "0", INDEX(#REF!,MATCH($A329,#REF!,0))),"")</f>
        <v/>
      </c>
      <c r="M329" s="72" t="str">
        <f>IFERROR(INDEX(#REF!,MATCH(INDEX(#REF!,MATCH($A329,#REF!,0)),#REF!,0),'Recurrent profile helpers'!M$2)*IF($A329="", "0", INDEX(#REF!,MATCH($A329,#REF!,0))),"")</f>
        <v/>
      </c>
      <c r="N329" s="72" t="str">
        <f>IFERROR(INDEX(#REF!,MATCH(INDEX(#REF!,MATCH($A329,#REF!,0)),#REF!,0),'Recurrent profile helpers'!N$2)*IF($A329="", "0", INDEX(#REF!,MATCH($A329,#REF!,0))),"")</f>
        <v/>
      </c>
    </row>
    <row r="330" spans="1:14">
      <c r="A330" t="str">
        <f t="array" ref="A330">IFERROR(INDEX(#REF!, SMALL(IF((MID(#REF!,2,1)="."),ROW($A$6:$A$4897)-ROW($A$6)+1,IF((MID(#REF!,3,1)="."),ROW($A$6:$A$4892)-ROW($A$6)+1)), ROW(328:328))),"" )</f>
        <v/>
      </c>
      <c r="B330" s="72" t="str">
        <f>IF($A330="", "", INDEX(#REF!,MATCH($A330,#REF!,0)))</f>
        <v/>
      </c>
      <c r="C330" s="72" t="str">
        <f>IFERROR(INDEX(#REF!,MATCH(INDEX(#REF!,MATCH($A330,#REF!,0)),#REF!,0),'Recurrent profile helpers'!C$2)*IF($A330="", "0", INDEX(#REF!,MATCH($A330,#REF!,0))),"")</f>
        <v/>
      </c>
      <c r="D330" s="72" t="str">
        <f>IFERROR(INDEX(#REF!,MATCH(INDEX(#REF!,MATCH($A330,#REF!,0)),#REF!,0),'Recurrent profile helpers'!D$2)*IF($A330="", "0", INDEX(#REF!,MATCH($A330,#REF!,0))),"")</f>
        <v/>
      </c>
      <c r="E330" s="72" t="str">
        <f>IFERROR(INDEX(#REF!,MATCH(INDEX(#REF!,MATCH($A330,#REF!,0)),#REF!,0),'Recurrent profile helpers'!E$2)*IF($A330="", "0", INDEX(#REF!,MATCH($A330,#REF!,0))),"")</f>
        <v/>
      </c>
      <c r="F330" s="72" t="str">
        <f>IFERROR(INDEX(#REF!,MATCH(INDEX(#REF!,MATCH($A330,#REF!,0)),#REF!,0),'Recurrent profile helpers'!F$2)*IF($A330="", "0", INDEX(#REF!,MATCH($A330,#REF!,0))),"")</f>
        <v/>
      </c>
      <c r="G330" s="72" t="str">
        <f>IFERROR(INDEX(#REF!,MATCH(INDEX(#REF!,MATCH($A330,#REF!,0)),#REF!,0),'Recurrent profile helpers'!G$2)*IF($A330="", "0", INDEX(#REF!,MATCH($A330,#REF!,0))),"")</f>
        <v/>
      </c>
      <c r="H330" s="72" t="str">
        <f>IFERROR(INDEX(#REF!,MATCH(INDEX(#REF!,MATCH($A330,#REF!,0)),#REF!,0),'Recurrent profile helpers'!H$2)*IF($A330="", "0", INDEX(#REF!,MATCH($A330,#REF!,0))),"")</f>
        <v/>
      </c>
      <c r="I330" s="72" t="str">
        <f>IFERROR(INDEX(#REF!,MATCH(INDEX(#REF!,MATCH($A330,#REF!,0)),#REF!,0),'Recurrent profile helpers'!I$2)*IF($A330="", "0", INDEX(#REF!,MATCH($A330,#REF!,0))),"")</f>
        <v/>
      </c>
      <c r="J330" s="72" t="str">
        <f>IFERROR(INDEX(#REF!,MATCH(INDEX(#REF!,MATCH($A330,#REF!,0)),#REF!,0),'Recurrent profile helpers'!J$2)*IF($A330="", "0", INDEX(#REF!,MATCH($A330,#REF!,0))),"")</f>
        <v/>
      </c>
      <c r="K330" s="72" t="str">
        <f>IFERROR(INDEX(#REF!,MATCH(INDEX(#REF!,MATCH($A330,#REF!,0)),#REF!,0),'Recurrent profile helpers'!K$2)*IF($A330="", "0", INDEX(#REF!,MATCH($A330,#REF!,0))),"")</f>
        <v/>
      </c>
      <c r="L330" s="72" t="str">
        <f>IFERROR(INDEX(#REF!,MATCH(INDEX(#REF!,MATCH($A330,#REF!,0)),#REF!,0),'Recurrent profile helpers'!L$2)*IF($A330="", "0", INDEX(#REF!,MATCH($A330,#REF!,0))),"")</f>
        <v/>
      </c>
      <c r="M330" s="72" t="str">
        <f>IFERROR(INDEX(#REF!,MATCH(INDEX(#REF!,MATCH($A330,#REF!,0)),#REF!,0),'Recurrent profile helpers'!M$2)*IF($A330="", "0", INDEX(#REF!,MATCH($A330,#REF!,0))),"")</f>
        <v/>
      </c>
      <c r="N330" s="72" t="str">
        <f>IFERROR(INDEX(#REF!,MATCH(INDEX(#REF!,MATCH($A330,#REF!,0)),#REF!,0),'Recurrent profile helpers'!N$2)*IF($A330="", "0", INDEX(#REF!,MATCH($A330,#REF!,0))),"")</f>
        <v/>
      </c>
    </row>
    <row r="331" spans="1:14">
      <c r="A331" t="str">
        <f t="array" ref="A331">IFERROR(INDEX(#REF!, SMALL(IF((MID(#REF!,2,1)="."),ROW($A$6:$A$4897)-ROW($A$6)+1,IF((MID(#REF!,3,1)="."),ROW($A$6:$A$4892)-ROW($A$6)+1)), ROW(329:329))),"" )</f>
        <v/>
      </c>
      <c r="B331" s="72" t="str">
        <f>IF($A331="", "", INDEX(#REF!,MATCH($A331,#REF!,0)))</f>
        <v/>
      </c>
      <c r="C331" s="72" t="str">
        <f>IFERROR(INDEX(#REF!,MATCH(INDEX(#REF!,MATCH($A331,#REF!,0)),#REF!,0),'Recurrent profile helpers'!C$2)*IF($A331="", "0", INDEX(#REF!,MATCH($A331,#REF!,0))),"")</f>
        <v/>
      </c>
      <c r="D331" s="72" t="str">
        <f>IFERROR(INDEX(#REF!,MATCH(INDEX(#REF!,MATCH($A331,#REF!,0)),#REF!,0),'Recurrent profile helpers'!D$2)*IF($A331="", "0", INDEX(#REF!,MATCH($A331,#REF!,0))),"")</f>
        <v/>
      </c>
      <c r="E331" s="72" t="str">
        <f>IFERROR(INDEX(#REF!,MATCH(INDEX(#REF!,MATCH($A331,#REF!,0)),#REF!,0),'Recurrent profile helpers'!E$2)*IF($A331="", "0", INDEX(#REF!,MATCH($A331,#REF!,0))),"")</f>
        <v/>
      </c>
      <c r="F331" s="72" t="str">
        <f>IFERROR(INDEX(#REF!,MATCH(INDEX(#REF!,MATCH($A331,#REF!,0)),#REF!,0),'Recurrent profile helpers'!F$2)*IF($A331="", "0", INDEX(#REF!,MATCH($A331,#REF!,0))),"")</f>
        <v/>
      </c>
      <c r="G331" s="72" t="str">
        <f>IFERROR(INDEX(#REF!,MATCH(INDEX(#REF!,MATCH($A331,#REF!,0)),#REF!,0),'Recurrent profile helpers'!G$2)*IF($A331="", "0", INDEX(#REF!,MATCH($A331,#REF!,0))),"")</f>
        <v/>
      </c>
      <c r="H331" s="72" t="str">
        <f>IFERROR(INDEX(#REF!,MATCH(INDEX(#REF!,MATCH($A331,#REF!,0)),#REF!,0),'Recurrent profile helpers'!H$2)*IF($A331="", "0", INDEX(#REF!,MATCH($A331,#REF!,0))),"")</f>
        <v/>
      </c>
      <c r="I331" s="72" t="str">
        <f>IFERROR(INDEX(#REF!,MATCH(INDEX(#REF!,MATCH($A331,#REF!,0)),#REF!,0),'Recurrent profile helpers'!I$2)*IF($A331="", "0", INDEX(#REF!,MATCH($A331,#REF!,0))),"")</f>
        <v/>
      </c>
      <c r="J331" s="72" t="str">
        <f>IFERROR(INDEX(#REF!,MATCH(INDEX(#REF!,MATCH($A331,#REF!,0)),#REF!,0),'Recurrent profile helpers'!J$2)*IF($A331="", "0", INDEX(#REF!,MATCH($A331,#REF!,0))),"")</f>
        <v/>
      </c>
      <c r="K331" s="72" t="str">
        <f>IFERROR(INDEX(#REF!,MATCH(INDEX(#REF!,MATCH($A331,#REF!,0)),#REF!,0),'Recurrent profile helpers'!K$2)*IF($A331="", "0", INDEX(#REF!,MATCH($A331,#REF!,0))),"")</f>
        <v/>
      </c>
      <c r="L331" s="72" t="str">
        <f>IFERROR(INDEX(#REF!,MATCH(INDEX(#REF!,MATCH($A331,#REF!,0)),#REF!,0),'Recurrent profile helpers'!L$2)*IF($A331="", "0", INDEX(#REF!,MATCH($A331,#REF!,0))),"")</f>
        <v/>
      </c>
      <c r="M331" s="72" t="str">
        <f>IFERROR(INDEX(#REF!,MATCH(INDEX(#REF!,MATCH($A331,#REF!,0)),#REF!,0),'Recurrent profile helpers'!M$2)*IF($A331="", "0", INDEX(#REF!,MATCH($A331,#REF!,0))),"")</f>
        <v/>
      </c>
      <c r="N331" s="72" t="str">
        <f>IFERROR(INDEX(#REF!,MATCH(INDEX(#REF!,MATCH($A331,#REF!,0)),#REF!,0),'Recurrent profile helpers'!N$2)*IF($A331="", "0", INDEX(#REF!,MATCH($A331,#REF!,0))),"")</f>
        <v/>
      </c>
    </row>
    <row r="332" spans="1:14">
      <c r="A332" t="str">
        <f t="array" ref="A332">IFERROR(INDEX(#REF!, SMALL(IF((MID(#REF!,2,1)="."),ROW($A$6:$A$4897)-ROW($A$6)+1,IF((MID(#REF!,3,1)="."),ROW($A$6:$A$4892)-ROW($A$6)+1)), ROW(330:330))),"" )</f>
        <v/>
      </c>
      <c r="B332" s="72" t="str">
        <f>IF($A332="", "", INDEX(#REF!,MATCH($A332,#REF!,0)))</f>
        <v/>
      </c>
      <c r="C332" s="72" t="str">
        <f>IFERROR(INDEX(#REF!,MATCH(INDEX(#REF!,MATCH($A332,#REF!,0)),#REF!,0),'Recurrent profile helpers'!C$2)*IF($A332="", "0", INDEX(#REF!,MATCH($A332,#REF!,0))),"")</f>
        <v/>
      </c>
      <c r="D332" s="72" t="str">
        <f>IFERROR(INDEX(#REF!,MATCH(INDEX(#REF!,MATCH($A332,#REF!,0)),#REF!,0),'Recurrent profile helpers'!D$2)*IF($A332="", "0", INDEX(#REF!,MATCH($A332,#REF!,0))),"")</f>
        <v/>
      </c>
      <c r="E332" s="72" t="str">
        <f>IFERROR(INDEX(#REF!,MATCH(INDEX(#REF!,MATCH($A332,#REF!,0)),#REF!,0),'Recurrent profile helpers'!E$2)*IF($A332="", "0", INDEX(#REF!,MATCH($A332,#REF!,0))),"")</f>
        <v/>
      </c>
      <c r="F332" s="72" t="str">
        <f>IFERROR(INDEX(#REF!,MATCH(INDEX(#REF!,MATCH($A332,#REF!,0)),#REF!,0),'Recurrent profile helpers'!F$2)*IF($A332="", "0", INDEX(#REF!,MATCH($A332,#REF!,0))),"")</f>
        <v/>
      </c>
      <c r="G332" s="72" t="str">
        <f>IFERROR(INDEX(#REF!,MATCH(INDEX(#REF!,MATCH($A332,#REF!,0)),#REF!,0),'Recurrent profile helpers'!G$2)*IF($A332="", "0", INDEX(#REF!,MATCH($A332,#REF!,0))),"")</f>
        <v/>
      </c>
      <c r="H332" s="72" t="str">
        <f>IFERROR(INDEX(#REF!,MATCH(INDEX(#REF!,MATCH($A332,#REF!,0)),#REF!,0),'Recurrent profile helpers'!H$2)*IF($A332="", "0", INDEX(#REF!,MATCH($A332,#REF!,0))),"")</f>
        <v/>
      </c>
      <c r="I332" s="72" t="str">
        <f>IFERROR(INDEX(#REF!,MATCH(INDEX(#REF!,MATCH($A332,#REF!,0)),#REF!,0),'Recurrent profile helpers'!I$2)*IF($A332="", "0", INDEX(#REF!,MATCH($A332,#REF!,0))),"")</f>
        <v/>
      </c>
      <c r="J332" s="72" t="str">
        <f>IFERROR(INDEX(#REF!,MATCH(INDEX(#REF!,MATCH($A332,#REF!,0)),#REF!,0),'Recurrent profile helpers'!J$2)*IF($A332="", "0", INDEX(#REF!,MATCH($A332,#REF!,0))),"")</f>
        <v/>
      </c>
      <c r="K332" s="72" t="str">
        <f>IFERROR(INDEX(#REF!,MATCH(INDEX(#REF!,MATCH($A332,#REF!,0)),#REF!,0),'Recurrent profile helpers'!K$2)*IF($A332="", "0", INDEX(#REF!,MATCH($A332,#REF!,0))),"")</f>
        <v/>
      </c>
      <c r="L332" s="72" t="str">
        <f>IFERROR(INDEX(#REF!,MATCH(INDEX(#REF!,MATCH($A332,#REF!,0)),#REF!,0),'Recurrent profile helpers'!L$2)*IF($A332="", "0", INDEX(#REF!,MATCH($A332,#REF!,0))),"")</f>
        <v/>
      </c>
      <c r="M332" s="72" t="str">
        <f>IFERROR(INDEX(#REF!,MATCH(INDEX(#REF!,MATCH($A332,#REF!,0)),#REF!,0),'Recurrent profile helpers'!M$2)*IF($A332="", "0", INDEX(#REF!,MATCH($A332,#REF!,0))),"")</f>
        <v/>
      </c>
      <c r="N332" s="72" t="str">
        <f>IFERROR(INDEX(#REF!,MATCH(INDEX(#REF!,MATCH($A332,#REF!,0)),#REF!,0),'Recurrent profile helpers'!N$2)*IF($A332="", "0", INDEX(#REF!,MATCH($A332,#REF!,0))),"")</f>
        <v/>
      </c>
    </row>
    <row r="333" spans="1:14">
      <c r="A333" t="str">
        <f t="array" ref="A333">IFERROR(INDEX(#REF!, SMALL(IF((MID(#REF!,2,1)="."),ROW($A$6:$A$4897)-ROW($A$6)+1,IF((MID(#REF!,3,1)="."),ROW($A$6:$A$4892)-ROW($A$6)+1)), ROW(331:331))),"" )</f>
        <v/>
      </c>
      <c r="B333" s="72" t="str">
        <f>IF($A333="", "", INDEX(#REF!,MATCH($A333,#REF!,0)))</f>
        <v/>
      </c>
      <c r="C333" s="72" t="str">
        <f>IFERROR(INDEX(#REF!,MATCH(INDEX(#REF!,MATCH($A333,#REF!,0)),#REF!,0),'Recurrent profile helpers'!C$2)*IF($A333="", "0", INDEX(#REF!,MATCH($A333,#REF!,0))),"")</f>
        <v/>
      </c>
      <c r="D333" s="72" t="str">
        <f>IFERROR(INDEX(#REF!,MATCH(INDEX(#REF!,MATCH($A333,#REF!,0)),#REF!,0),'Recurrent profile helpers'!D$2)*IF($A333="", "0", INDEX(#REF!,MATCH($A333,#REF!,0))),"")</f>
        <v/>
      </c>
      <c r="E333" s="72" t="str">
        <f>IFERROR(INDEX(#REF!,MATCH(INDEX(#REF!,MATCH($A333,#REF!,0)),#REF!,0),'Recurrent profile helpers'!E$2)*IF($A333="", "0", INDEX(#REF!,MATCH($A333,#REF!,0))),"")</f>
        <v/>
      </c>
      <c r="F333" s="72" t="str">
        <f>IFERROR(INDEX(#REF!,MATCH(INDEX(#REF!,MATCH($A333,#REF!,0)),#REF!,0),'Recurrent profile helpers'!F$2)*IF($A333="", "0", INDEX(#REF!,MATCH($A333,#REF!,0))),"")</f>
        <v/>
      </c>
      <c r="G333" s="72" t="str">
        <f>IFERROR(INDEX(#REF!,MATCH(INDEX(#REF!,MATCH($A333,#REF!,0)),#REF!,0),'Recurrent profile helpers'!G$2)*IF($A333="", "0", INDEX(#REF!,MATCH($A333,#REF!,0))),"")</f>
        <v/>
      </c>
      <c r="H333" s="72" t="str">
        <f>IFERROR(INDEX(#REF!,MATCH(INDEX(#REF!,MATCH($A333,#REF!,0)),#REF!,0),'Recurrent profile helpers'!H$2)*IF($A333="", "0", INDEX(#REF!,MATCH($A333,#REF!,0))),"")</f>
        <v/>
      </c>
      <c r="I333" s="72" t="str">
        <f>IFERROR(INDEX(#REF!,MATCH(INDEX(#REF!,MATCH($A333,#REF!,0)),#REF!,0),'Recurrent profile helpers'!I$2)*IF($A333="", "0", INDEX(#REF!,MATCH($A333,#REF!,0))),"")</f>
        <v/>
      </c>
      <c r="J333" s="72" t="str">
        <f>IFERROR(INDEX(#REF!,MATCH(INDEX(#REF!,MATCH($A333,#REF!,0)),#REF!,0),'Recurrent profile helpers'!J$2)*IF($A333="", "0", INDEX(#REF!,MATCH($A333,#REF!,0))),"")</f>
        <v/>
      </c>
      <c r="K333" s="72" t="str">
        <f>IFERROR(INDEX(#REF!,MATCH(INDEX(#REF!,MATCH($A333,#REF!,0)),#REF!,0),'Recurrent profile helpers'!K$2)*IF($A333="", "0", INDEX(#REF!,MATCH($A333,#REF!,0))),"")</f>
        <v/>
      </c>
      <c r="L333" s="72" t="str">
        <f>IFERROR(INDEX(#REF!,MATCH(INDEX(#REF!,MATCH($A333,#REF!,0)),#REF!,0),'Recurrent profile helpers'!L$2)*IF($A333="", "0", INDEX(#REF!,MATCH($A333,#REF!,0))),"")</f>
        <v/>
      </c>
      <c r="M333" s="72" t="str">
        <f>IFERROR(INDEX(#REF!,MATCH(INDEX(#REF!,MATCH($A333,#REF!,0)),#REF!,0),'Recurrent profile helpers'!M$2)*IF($A333="", "0", INDEX(#REF!,MATCH($A333,#REF!,0))),"")</f>
        <v/>
      </c>
      <c r="N333" s="72" t="str">
        <f>IFERROR(INDEX(#REF!,MATCH(INDEX(#REF!,MATCH($A333,#REF!,0)),#REF!,0),'Recurrent profile helpers'!N$2)*IF($A333="", "0", INDEX(#REF!,MATCH($A333,#REF!,0))),"")</f>
        <v/>
      </c>
    </row>
    <row r="334" spans="1:14">
      <c r="A334" t="str">
        <f t="array" ref="A334">IFERROR(INDEX(#REF!, SMALL(IF((MID(#REF!,2,1)="."),ROW($A$6:$A$4897)-ROW($A$6)+1,IF((MID(#REF!,3,1)="."),ROW($A$6:$A$4892)-ROW($A$6)+1)), ROW(332:332))),"" )</f>
        <v/>
      </c>
      <c r="B334" s="72" t="str">
        <f>IF($A334="", "", INDEX(#REF!,MATCH($A334,#REF!,0)))</f>
        <v/>
      </c>
      <c r="C334" s="72" t="str">
        <f>IFERROR(INDEX(#REF!,MATCH(INDEX(#REF!,MATCH($A334,#REF!,0)),#REF!,0),'Recurrent profile helpers'!C$2)*IF($A334="", "0", INDEX(#REF!,MATCH($A334,#REF!,0))),"")</f>
        <v/>
      </c>
      <c r="D334" s="72" t="str">
        <f>IFERROR(INDEX(#REF!,MATCH(INDEX(#REF!,MATCH($A334,#REF!,0)),#REF!,0),'Recurrent profile helpers'!D$2)*IF($A334="", "0", INDEX(#REF!,MATCH($A334,#REF!,0))),"")</f>
        <v/>
      </c>
      <c r="E334" s="72" t="str">
        <f>IFERROR(INDEX(#REF!,MATCH(INDEX(#REF!,MATCH($A334,#REF!,0)),#REF!,0),'Recurrent profile helpers'!E$2)*IF($A334="", "0", INDEX(#REF!,MATCH($A334,#REF!,0))),"")</f>
        <v/>
      </c>
      <c r="F334" s="72" t="str">
        <f>IFERROR(INDEX(#REF!,MATCH(INDEX(#REF!,MATCH($A334,#REF!,0)),#REF!,0),'Recurrent profile helpers'!F$2)*IF($A334="", "0", INDEX(#REF!,MATCH($A334,#REF!,0))),"")</f>
        <v/>
      </c>
      <c r="G334" s="72" t="str">
        <f>IFERROR(INDEX(#REF!,MATCH(INDEX(#REF!,MATCH($A334,#REF!,0)),#REF!,0),'Recurrent profile helpers'!G$2)*IF($A334="", "0", INDEX(#REF!,MATCH($A334,#REF!,0))),"")</f>
        <v/>
      </c>
      <c r="H334" s="72" t="str">
        <f>IFERROR(INDEX(#REF!,MATCH(INDEX(#REF!,MATCH($A334,#REF!,0)),#REF!,0),'Recurrent profile helpers'!H$2)*IF($A334="", "0", INDEX(#REF!,MATCH($A334,#REF!,0))),"")</f>
        <v/>
      </c>
      <c r="I334" s="72" t="str">
        <f>IFERROR(INDEX(#REF!,MATCH(INDEX(#REF!,MATCH($A334,#REF!,0)),#REF!,0),'Recurrent profile helpers'!I$2)*IF($A334="", "0", INDEX(#REF!,MATCH($A334,#REF!,0))),"")</f>
        <v/>
      </c>
      <c r="J334" s="72" t="str">
        <f>IFERROR(INDEX(#REF!,MATCH(INDEX(#REF!,MATCH($A334,#REF!,0)),#REF!,0),'Recurrent profile helpers'!J$2)*IF($A334="", "0", INDEX(#REF!,MATCH($A334,#REF!,0))),"")</f>
        <v/>
      </c>
      <c r="K334" s="72" t="str">
        <f>IFERROR(INDEX(#REF!,MATCH(INDEX(#REF!,MATCH($A334,#REF!,0)),#REF!,0),'Recurrent profile helpers'!K$2)*IF($A334="", "0", INDEX(#REF!,MATCH($A334,#REF!,0))),"")</f>
        <v/>
      </c>
      <c r="L334" s="72" t="str">
        <f>IFERROR(INDEX(#REF!,MATCH(INDEX(#REF!,MATCH($A334,#REF!,0)),#REF!,0),'Recurrent profile helpers'!L$2)*IF($A334="", "0", INDEX(#REF!,MATCH($A334,#REF!,0))),"")</f>
        <v/>
      </c>
      <c r="M334" s="72" t="str">
        <f>IFERROR(INDEX(#REF!,MATCH(INDEX(#REF!,MATCH($A334,#REF!,0)),#REF!,0),'Recurrent profile helpers'!M$2)*IF($A334="", "0", INDEX(#REF!,MATCH($A334,#REF!,0))),"")</f>
        <v/>
      </c>
      <c r="N334" s="72" t="str">
        <f>IFERROR(INDEX(#REF!,MATCH(INDEX(#REF!,MATCH($A334,#REF!,0)),#REF!,0),'Recurrent profile helpers'!N$2)*IF($A334="", "0", INDEX(#REF!,MATCH($A334,#REF!,0))),"")</f>
        <v/>
      </c>
    </row>
    <row r="335" spans="1:14">
      <c r="A335" t="str">
        <f t="array" ref="A335">IFERROR(INDEX(#REF!, SMALL(IF((MID(#REF!,2,1)="."),ROW($A$6:$A$4897)-ROW($A$6)+1,IF((MID(#REF!,3,1)="."),ROW($A$6:$A$4892)-ROW($A$6)+1)), ROW(333:333))),"" )</f>
        <v/>
      </c>
      <c r="B335" s="72" t="str">
        <f>IF($A335="", "", INDEX(#REF!,MATCH($A335,#REF!,0)))</f>
        <v/>
      </c>
      <c r="C335" s="72" t="str">
        <f>IFERROR(INDEX(#REF!,MATCH(INDEX(#REF!,MATCH($A335,#REF!,0)),#REF!,0),'Recurrent profile helpers'!C$2)*IF($A335="", "0", INDEX(#REF!,MATCH($A335,#REF!,0))),"")</f>
        <v/>
      </c>
      <c r="D335" s="72" t="str">
        <f>IFERROR(INDEX(#REF!,MATCH(INDEX(#REF!,MATCH($A335,#REF!,0)),#REF!,0),'Recurrent profile helpers'!D$2)*IF($A335="", "0", INDEX(#REF!,MATCH($A335,#REF!,0))),"")</f>
        <v/>
      </c>
      <c r="E335" s="72" t="str">
        <f>IFERROR(INDEX(#REF!,MATCH(INDEX(#REF!,MATCH($A335,#REF!,0)),#REF!,0),'Recurrent profile helpers'!E$2)*IF($A335="", "0", INDEX(#REF!,MATCH($A335,#REF!,0))),"")</f>
        <v/>
      </c>
      <c r="F335" s="72" t="str">
        <f>IFERROR(INDEX(#REF!,MATCH(INDEX(#REF!,MATCH($A335,#REF!,0)),#REF!,0),'Recurrent profile helpers'!F$2)*IF($A335="", "0", INDEX(#REF!,MATCH($A335,#REF!,0))),"")</f>
        <v/>
      </c>
      <c r="G335" s="72" t="str">
        <f>IFERROR(INDEX(#REF!,MATCH(INDEX(#REF!,MATCH($A335,#REF!,0)),#REF!,0),'Recurrent profile helpers'!G$2)*IF($A335="", "0", INDEX(#REF!,MATCH($A335,#REF!,0))),"")</f>
        <v/>
      </c>
      <c r="H335" s="72" t="str">
        <f>IFERROR(INDEX(#REF!,MATCH(INDEX(#REF!,MATCH($A335,#REF!,0)),#REF!,0),'Recurrent profile helpers'!H$2)*IF($A335="", "0", INDEX(#REF!,MATCH($A335,#REF!,0))),"")</f>
        <v/>
      </c>
      <c r="I335" s="72" t="str">
        <f>IFERROR(INDEX(#REF!,MATCH(INDEX(#REF!,MATCH($A335,#REF!,0)),#REF!,0),'Recurrent profile helpers'!I$2)*IF($A335="", "0", INDEX(#REF!,MATCH($A335,#REF!,0))),"")</f>
        <v/>
      </c>
      <c r="J335" s="72" t="str">
        <f>IFERROR(INDEX(#REF!,MATCH(INDEX(#REF!,MATCH($A335,#REF!,0)),#REF!,0),'Recurrent profile helpers'!J$2)*IF($A335="", "0", INDEX(#REF!,MATCH($A335,#REF!,0))),"")</f>
        <v/>
      </c>
      <c r="K335" s="72" t="str">
        <f>IFERROR(INDEX(#REF!,MATCH(INDEX(#REF!,MATCH($A335,#REF!,0)),#REF!,0),'Recurrent profile helpers'!K$2)*IF($A335="", "0", INDEX(#REF!,MATCH($A335,#REF!,0))),"")</f>
        <v/>
      </c>
      <c r="L335" s="72" t="str">
        <f>IFERROR(INDEX(#REF!,MATCH(INDEX(#REF!,MATCH($A335,#REF!,0)),#REF!,0),'Recurrent profile helpers'!L$2)*IF($A335="", "0", INDEX(#REF!,MATCH($A335,#REF!,0))),"")</f>
        <v/>
      </c>
      <c r="M335" s="72" t="str">
        <f>IFERROR(INDEX(#REF!,MATCH(INDEX(#REF!,MATCH($A335,#REF!,0)),#REF!,0),'Recurrent profile helpers'!M$2)*IF($A335="", "0", INDEX(#REF!,MATCH($A335,#REF!,0))),"")</f>
        <v/>
      </c>
      <c r="N335" s="72" t="str">
        <f>IFERROR(INDEX(#REF!,MATCH(INDEX(#REF!,MATCH($A335,#REF!,0)),#REF!,0),'Recurrent profile helpers'!N$2)*IF($A335="", "0", INDEX(#REF!,MATCH($A335,#REF!,0))),"")</f>
        <v/>
      </c>
    </row>
    <row r="336" spans="1:14">
      <c r="A336" t="str">
        <f t="array" ref="A336">IFERROR(INDEX(#REF!, SMALL(IF((MID(#REF!,2,1)="."),ROW($A$6:$A$4897)-ROW($A$6)+1,IF((MID(#REF!,3,1)="."),ROW($A$6:$A$4892)-ROW($A$6)+1)), ROW(334:334))),"" )</f>
        <v/>
      </c>
      <c r="B336" s="72" t="str">
        <f>IF($A336="", "", INDEX(#REF!,MATCH($A336,#REF!,0)))</f>
        <v/>
      </c>
      <c r="C336" s="72" t="str">
        <f>IFERROR(INDEX(#REF!,MATCH(INDEX(#REF!,MATCH($A336,#REF!,0)),#REF!,0),'Recurrent profile helpers'!C$2)*IF($A336="", "0", INDEX(#REF!,MATCH($A336,#REF!,0))),"")</f>
        <v/>
      </c>
      <c r="D336" s="72" t="str">
        <f>IFERROR(INDEX(#REF!,MATCH(INDEX(#REF!,MATCH($A336,#REF!,0)),#REF!,0),'Recurrent profile helpers'!D$2)*IF($A336="", "0", INDEX(#REF!,MATCH($A336,#REF!,0))),"")</f>
        <v/>
      </c>
      <c r="E336" s="72" t="str">
        <f>IFERROR(INDEX(#REF!,MATCH(INDEX(#REF!,MATCH($A336,#REF!,0)),#REF!,0),'Recurrent profile helpers'!E$2)*IF($A336="", "0", INDEX(#REF!,MATCH($A336,#REF!,0))),"")</f>
        <v/>
      </c>
      <c r="F336" s="72" t="str">
        <f>IFERROR(INDEX(#REF!,MATCH(INDEX(#REF!,MATCH($A336,#REF!,0)),#REF!,0),'Recurrent profile helpers'!F$2)*IF($A336="", "0", INDEX(#REF!,MATCH($A336,#REF!,0))),"")</f>
        <v/>
      </c>
      <c r="G336" s="72" t="str">
        <f>IFERROR(INDEX(#REF!,MATCH(INDEX(#REF!,MATCH($A336,#REF!,0)),#REF!,0),'Recurrent profile helpers'!G$2)*IF($A336="", "0", INDEX(#REF!,MATCH($A336,#REF!,0))),"")</f>
        <v/>
      </c>
      <c r="H336" s="72" t="str">
        <f>IFERROR(INDEX(#REF!,MATCH(INDEX(#REF!,MATCH($A336,#REF!,0)),#REF!,0),'Recurrent profile helpers'!H$2)*IF($A336="", "0", INDEX(#REF!,MATCH($A336,#REF!,0))),"")</f>
        <v/>
      </c>
      <c r="I336" s="72" t="str">
        <f>IFERROR(INDEX(#REF!,MATCH(INDEX(#REF!,MATCH($A336,#REF!,0)),#REF!,0),'Recurrent profile helpers'!I$2)*IF($A336="", "0", INDEX(#REF!,MATCH($A336,#REF!,0))),"")</f>
        <v/>
      </c>
      <c r="J336" s="72" t="str">
        <f>IFERROR(INDEX(#REF!,MATCH(INDEX(#REF!,MATCH($A336,#REF!,0)),#REF!,0),'Recurrent profile helpers'!J$2)*IF($A336="", "0", INDEX(#REF!,MATCH($A336,#REF!,0))),"")</f>
        <v/>
      </c>
      <c r="K336" s="72" t="str">
        <f>IFERROR(INDEX(#REF!,MATCH(INDEX(#REF!,MATCH($A336,#REF!,0)),#REF!,0),'Recurrent profile helpers'!K$2)*IF($A336="", "0", INDEX(#REF!,MATCH($A336,#REF!,0))),"")</f>
        <v/>
      </c>
      <c r="L336" s="72" t="str">
        <f>IFERROR(INDEX(#REF!,MATCH(INDEX(#REF!,MATCH($A336,#REF!,0)),#REF!,0),'Recurrent profile helpers'!L$2)*IF($A336="", "0", INDEX(#REF!,MATCH($A336,#REF!,0))),"")</f>
        <v/>
      </c>
      <c r="M336" s="72" t="str">
        <f>IFERROR(INDEX(#REF!,MATCH(INDEX(#REF!,MATCH($A336,#REF!,0)),#REF!,0),'Recurrent profile helpers'!M$2)*IF($A336="", "0", INDEX(#REF!,MATCH($A336,#REF!,0))),"")</f>
        <v/>
      </c>
      <c r="N336" s="72" t="str">
        <f>IFERROR(INDEX(#REF!,MATCH(INDEX(#REF!,MATCH($A336,#REF!,0)),#REF!,0),'Recurrent profile helpers'!N$2)*IF($A336="", "0", INDEX(#REF!,MATCH($A336,#REF!,0))),"")</f>
        <v/>
      </c>
    </row>
    <row r="337" spans="1:14">
      <c r="A337" t="str">
        <f t="array" ref="A337">IFERROR(INDEX(#REF!, SMALL(IF((MID(#REF!,2,1)="."),ROW($A$6:$A$4897)-ROW($A$6)+1,IF((MID(#REF!,3,1)="."),ROW($A$6:$A$4892)-ROW($A$6)+1)), ROW(335:335))),"" )</f>
        <v/>
      </c>
      <c r="B337" s="72" t="str">
        <f>IF($A337="", "", INDEX(#REF!,MATCH($A337,#REF!,0)))</f>
        <v/>
      </c>
      <c r="C337" s="72" t="str">
        <f>IFERROR(INDEX(#REF!,MATCH(INDEX(#REF!,MATCH($A337,#REF!,0)),#REF!,0),'Recurrent profile helpers'!C$2)*IF($A337="", "0", INDEX(#REF!,MATCH($A337,#REF!,0))),"")</f>
        <v/>
      </c>
      <c r="D337" s="72" t="str">
        <f>IFERROR(INDEX(#REF!,MATCH(INDEX(#REF!,MATCH($A337,#REF!,0)),#REF!,0),'Recurrent profile helpers'!D$2)*IF($A337="", "0", INDEX(#REF!,MATCH($A337,#REF!,0))),"")</f>
        <v/>
      </c>
      <c r="E337" s="72" t="str">
        <f>IFERROR(INDEX(#REF!,MATCH(INDEX(#REF!,MATCH($A337,#REF!,0)),#REF!,0),'Recurrent profile helpers'!E$2)*IF($A337="", "0", INDEX(#REF!,MATCH($A337,#REF!,0))),"")</f>
        <v/>
      </c>
      <c r="F337" s="72" t="str">
        <f>IFERROR(INDEX(#REF!,MATCH(INDEX(#REF!,MATCH($A337,#REF!,0)),#REF!,0),'Recurrent profile helpers'!F$2)*IF($A337="", "0", INDEX(#REF!,MATCH($A337,#REF!,0))),"")</f>
        <v/>
      </c>
      <c r="G337" s="72" t="str">
        <f>IFERROR(INDEX(#REF!,MATCH(INDEX(#REF!,MATCH($A337,#REF!,0)),#REF!,0),'Recurrent profile helpers'!G$2)*IF($A337="", "0", INDEX(#REF!,MATCH($A337,#REF!,0))),"")</f>
        <v/>
      </c>
      <c r="H337" s="72" t="str">
        <f>IFERROR(INDEX(#REF!,MATCH(INDEX(#REF!,MATCH($A337,#REF!,0)),#REF!,0),'Recurrent profile helpers'!H$2)*IF($A337="", "0", INDEX(#REF!,MATCH($A337,#REF!,0))),"")</f>
        <v/>
      </c>
      <c r="I337" s="72" t="str">
        <f>IFERROR(INDEX(#REF!,MATCH(INDEX(#REF!,MATCH($A337,#REF!,0)),#REF!,0),'Recurrent profile helpers'!I$2)*IF($A337="", "0", INDEX(#REF!,MATCH($A337,#REF!,0))),"")</f>
        <v/>
      </c>
      <c r="J337" s="72" t="str">
        <f>IFERROR(INDEX(#REF!,MATCH(INDEX(#REF!,MATCH($A337,#REF!,0)),#REF!,0),'Recurrent profile helpers'!J$2)*IF($A337="", "0", INDEX(#REF!,MATCH($A337,#REF!,0))),"")</f>
        <v/>
      </c>
      <c r="K337" s="72" t="str">
        <f>IFERROR(INDEX(#REF!,MATCH(INDEX(#REF!,MATCH($A337,#REF!,0)),#REF!,0),'Recurrent profile helpers'!K$2)*IF($A337="", "0", INDEX(#REF!,MATCH($A337,#REF!,0))),"")</f>
        <v/>
      </c>
      <c r="L337" s="72" t="str">
        <f>IFERROR(INDEX(#REF!,MATCH(INDEX(#REF!,MATCH($A337,#REF!,0)),#REF!,0),'Recurrent profile helpers'!L$2)*IF($A337="", "0", INDEX(#REF!,MATCH($A337,#REF!,0))),"")</f>
        <v/>
      </c>
      <c r="M337" s="72" t="str">
        <f>IFERROR(INDEX(#REF!,MATCH(INDEX(#REF!,MATCH($A337,#REF!,0)),#REF!,0),'Recurrent profile helpers'!M$2)*IF($A337="", "0", INDEX(#REF!,MATCH($A337,#REF!,0))),"")</f>
        <v/>
      </c>
      <c r="N337" s="72" t="str">
        <f>IFERROR(INDEX(#REF!,MATCH(INDEX(#REF!,MATCH($A337,#REF!,0)),#REF!,0),'Recurrent profile helpers'!N$2)*IF($A337="", "0", INDEX(#REF!,MATCH($A337,#REF!,0))),"")</f>
        <v/>
      </c>
    </row>
    <row r="338" spans="1:14">
      <c r="A338" t="str">
        <f t="array" ref="A338">IFERROR(INDEX(#REF!, SMALL(IF((MID(#REF!,2,1)="."),ROW($A$6:$A$4897)-ROW($A$6)+1,IF((MID(#REF!,3,1)="."),ROW($A$6:$A$4892)-ROW($A$6)+1)), ROW(336:336))),"" )</f>
        <v/>
      </c>
      <c r="B338" s="72" t="str">
        <f>IF($A338="", "", INDEX(#REF!,MATCH($A338,#REF!,0)))</f>
        <v/>
      </c>
      <c r="C338" s="72" t="str">
        <f>IFERROR(INDEX(#REF!,MATCH(INDEX(#REF!,MATCH($A338,#REF!,0)),#REF!,0),'Recurrent profile helpers'!C$2)*IF($A338="", "0", INDEX(#REF!,MATCH($A338,#REF!,0))),"")</f>
        <v/>
      </c>
      <c r="D338" s="72" t="str">
        <f>IFERROR(INDEX(#REF!,MATCH(INDEX(#REF!,MATCH($A338,#REF!,0)),#REF!,0),'Recurrent profile helpers'!D$2)*IF($A338="", "0", INDEX(#REF!,MATCH($A338,#REF!,0))),"")</f>
        <v/>
      </c>
      <c r="E338" s="72" t="str">
        <f>IFERROR(INDEX(#REF!,MATCH(INDEX(#REF!,MATCH($A338,#REF!,0)),#REF!,0),'Recurrent profile helpers'!E$2)*IF($A338="", "0", INDEX(#REF!,MATCH($A338,#REF!,0))),"")</f>
        <v/>
      </c>
      <c r="F338" s="72" t="str">
        <f>IFERROR(INDEX(#REF!,MATCH(INDEX(#REF!,MATCH($A338,#REF!,0)),#REF!,0),'Recurrent profile helpers'!F$2)*IF($A338="", "0", INDEX(#REF!,MATCH($A338,#REF!,0))),"")</f>
        <v/>
      </c>
      <c r="G338" s="72" t="str">
        <f>IFERROR(INDEX(#REF!,MATCH(INDEX(#REF!,MATCH($A338,#REF!,0)),#REF!,0),'Recurrent profile helpers'!G$2)*IF($A338="", "0", INDEX(#REF!,MATCH($A338,#REF!,0))),"")</f>
        <v/>
      </c>
      <c r="H338" s="72" t="str">
        <f>IFERROR(INDEX(#REF!,MATCH(INDEX(#REF!,MATCH($A338,#REF!,0)),#REF!,0),'Recurrent profile helpers'!H$2)*IF($A338="", "0", INDEX(#REF!,MATCH($A338,#REF!,0))),"")</f>
        <v/>
      </c>
      <c r="I338" s="72" t="str">
        <f>IFERROR(INDEX(#REF!,MATCH(INDEX(#REF!,MATCH($A338,#REF!,0)),#REF!,0),'Recurrent profile helpers'!I$2)*IF($A338="", "0", INDEX(#REF!,MATCH($A338,#REF!,0))),"")</f>
        <v/>
      </c>
      <c r="J338" s="72" t="str">
        <f>IFERROR(INDEX(#REF!,MATCH(INDEX(#REF!,MATCH($A338,#REF!,0)),#REF!,0),'Recurrent profile helpers'!J$2)*IF($A338="", "0", INDEX(#REF!,MATCH($A338,#REF!,0))),"")</f>
        <v/>
      </c>
      <c r="K338" s="72" t="str">
        <f>IFERROR(INDEX(#REF!,MATCH(INDEX(#REF!,MATCH($A338,#REF!,0)),#REF!,0),'Recurrent profile helpers'!K$2)*IF($A338="", "0", INDEX(#REF!,MATCH($A338,#REF!,0))),"")</f>
        <v/>
      </c>
      <c r="L338" s="72" t="str">
        <f>IFERROR(INDEX(#REF!,MATCH(INDEX(#REF!,MATCH($A338,#REF!,0)),#REF!,0),'Recurrent profile helpers'!L$2)*IF($A338="", "0", INDEX(#REF!,MATCH($A338,#REF!,0))),"")</f>
        <v/>
      </c>
      <c r="M338" s="72" t="str">
        <f>IFERROR(INDEX(#REF!,MATCH(INDEX(#REF!,MATCH($A338,#REF!,0)),#REF!,0),'Recurrent profile helpers'!M$2)*IF($A338="", "0", INDEX(#REF!,MATCH($A338,#REF!,0))),"")</f>
        <v/>
      </c>
      <c r="N338" s="72" t="str">
        <f>IFERROR(INDEX(#REF!,MATCH(INDEX(#REF!,MATCH($A338,#REF!,0)),#REF!,0),'Recurrent profile helpers'!N$2)*IF($A338="", "0", INDEX(#REF!,MATCH($A338,#REF!,0))),"")</f>
        <v/>
      </c>
    </row>
    <row r="339" spans="1:14">
      <c r="A339" t="str">
        <f t="array" ref="A339">IFERROR(INDEX(#REF!, SMALL(IF((MID(#REF!,2,1)="."),ROW($A$6:$A$4897)-ROW($A$6)+1,IF((MID(#REF!,3,1)="."),ROW($A$6:$A$4892)-ROW($A$6)+1)), ROW(337:337))),"" )</f>
        <v/>
      </c>
      <c r="B339" s="72" t="str">
        <f>IF($A339="", "", INDEX(#REF!,MATCH($A339,#REF!,0)))</f>
        <v/>
      </c>
      <c r="C339" s="72" t="str">
        <f>IFERROR(INDEX(#REF!,MATCH(INDEX(#REF!,MATCH($A339,#REF!,0)),#REF!,0),'Recurrent profile helpers'!C$2)*IF($A339="", "0", INDEX(#REF!,MATCH($A339,#REF!,0))),"")</f>
        <v/>
      </c>
      <c r="D339" s="72" t="str">
        <f>IFERROR(INDEX(#REF!,MATCH(INDEX(#REF!,MATCH($A339,#REF!,0)),#REF!,0),'Recurrent profile helpers'!D$2)*IF($A339="", "0", INDEX(#REF!,MATCH($A339,#REF!,0))),"")</f>
        <v/>
      </c>
      <c r="E339" s="72" t="str">
        <f>IFERROR(INDEX(#REF!,MATCH(INDEX(#REF!,MATCH($A339,#REF!,0)),#REF!,0),'Recurrent profile helpers'!E$2)*IF($A339="", "0", INDEX(#REF!,MATCH($A339,#REF!,0))),"")</f>
        <v/>
      </c>
      <c r="F339" s="72" t="str">
        <f>IFERROR(INDEX(#REF!,MATCH(INDEX(#REF!,MATCH($A339,#REF!,0)),#REF!,0),'Recurrent profile helpers'!F$2)*IF($A339="", "0", INDEX(#REF!,MATCH($A339,#REF!,0))),"")</f>
        <v/>
      </c>
      <c r="G339" s="72" t="str">
        <f>IFERROR(INDEX(#REF!,MATCH(INDEX(#REF!,MATCH($A339,#REF!,0)),#REF!,0),'Recurrent profile helpers'!G$2)*IF($A339="", "0", INDEX(#REF!,MATCH($A339,#REF!,0))),"")</f>
        <v/>
      </c>
      <c r="H339" s="72" t="str">
        <f>IFERROR(INDEX(#REF!,MATCH(INDEX(#REF!,MATCH($A339,#REF!,0)),#REF!,0),'Recurrent profile helpers'!H$2)*IF($A339="", "0", INDEX(#REF!,MATCH($A339,#REF!,0))),"")</f>
        <v/>
      </c>
      <c r="I339" s="72" t="str">
        <f>IFERROR(INDEX(#REF!,MATCH(INDEX(#REF!,MATCH($A339,#REF!,0)),#REF!,0),'Recurrent profile helpers'!I$2)*IF($A339="", "0", INDEX(#REF!,MATCH($A339,#REF!,0))),"")</f>
        <v/>
      </c>
      <c r="J339" s="72" t="str">
        <f>IFERROR(INDEX(#REF!,MATCH(INDEX(#REF!,MATCH($A339,#REF!,0)),#REF!,0),'Recurrent profile helpers'!J$2)*IF($A339="", "0", INDEX(#REF!,MATCH($A339,#REF!,0))),"")</f>
        <v/>
      </c>
      <c r="K339" s="72" t="str">
        <f>IFERROR(INDEX(#REF!,MATCH(INDEX(#REF!,MATCH($A339,#REF!,0)),#REF!,0),'Recurrent profile helpers'!K$2)*IF($A339="", "0", INDEX(#REF!,MATCH($A339,#REF!,0))),"")</f>
        <v/>
      </c>
      <c r="L339" s="72" t="str">
        <f>IFERROR(INDEX(#REF!,MATCH(INDEX(#REF!,MATCH($A339,#REF!,0)),#REF!,0),'Recurrent profile helpers'!L$2)*IF($A339="", "0", INDEX(#REF!,MATCH($A339,#REF!,0))),"")</f>
        <v/>
      </c>
      <c r="M339" s="72" t="str">
        <f>IFERROR(INDEX(#REF!,MATCH(INDEX(#REF!,MATCH($A339,#REF!,0)),#REF!,0),'Recurrent profile helpers'!M$2)*IF($A339="", "0", INDEX(#REF!,MATCH($A339,#REF!,0))),"")</f>
        <v/>
      </c>
      <c r="N339" s="72" t="str">
        <f>IFERROR(INDEX(#REF!,MATCH(INDEX(#REF!,MATCH($A339,#REF!,0)),#REF!,0),'Recurrent profile helpers'!N$2)*IF($A339="", "0", INDEX(#REF!,MATCH($A339,#REF!,0))),"")</f>
        <v/>
      </c>
    </row>
    <row r="340" spans="1:14">
      <c r="A340" t="str">
        <f t="array" ref="A340">IFERROR(INDEX(#REF!, SMALL(IF((MID(#REF!,2,1)="."),ROW($A$6:$A$4897)-ROW($A$6)+1,IF((MID(#REF!,3,1)="."),ROW($A$6:$A$4892)-ROW($A$6)+1)), ROW(338:338))),"" )</f>
        <v/>
      </c>
      <c r="B340" s="72" t="str">
        <f>IF($A340="", "", INDEX(#REF!,MATCH($A340,#REF!,0)))</f>
        <v/>
      </c>
      <c r="C340" s="72" t="str">
        <f>IFERROR(INDEX(#REF!,MATCH(INDEX(#REF!,MATCH($A340,#REF!,0)),#REF!,0),'Recurrent profile helpers'!C$2)*IF($A340="", "0", INDEX(#REF!,MATCH($A340,#REF!,0))),"")</f>
        <v/>
      </c>
      <c r="D340" s="72" t="str">
        <f>IFERROR(INDEX(#REF!,MATCH(INDEX(#REF!,MATCH($A340,#REF!,0)),#REF!,0),'Recurrent profile helpers'!D$2)*IF($A340="", "0", INDEX(#REF!,MATCH($A340,#REF!,0))),"")</f>
        <v/>
      </c>
      <c r="E340" s="72" t="str">
        <f>IFERROR(INDEX(#REF!,MATCH(INDEX(#REF!,MATCH($A340,#REF!,0)),#REF!,0),'Recurrent profile helpers'!E$2)*IF($A340="", "0", INDEX(#REF!,MATCH($A340,#REF!,0))),"")</f>
        <v/>
      </c>
      <c r="F340" s="72" t="str">
        <f>IFERROR(INDEX(#REF!,MATCH(INDEX(#REF!,MATCH($A340,#REF!,0)),#REF!,0),'Recurrent profile helpers'!F$2)*IF($A340="", "0", INDEX(#REF!,MATCH($A340,#REF!,0))),"")</f>
        <v/>
      </c>
      <c r="G340" s="72" t="str">
        <f>IFERROR(INDEX(#REF!,MATCH(INDEX(#REF!,MATCH($A340,#REF!,0)),#REF!,0),'Recurrent profile helpers'!G$2)*IF($A340="", "0", INDEX(#REF!,MATCH($A340,#REF!,0))),"")</f>
        <v/>
      </c>
      <c r="H340" s="72" t="str">
        <f>IFERROR(INDEX(#REF!,MATCH(INDEX(#REF!,MATCH($A340,#REF!,0)),#REF!,0),'Recurrent profile helpers'!H$2)*IF($A340="", "0", INDEX(#REF!,MATCH($A340,#REF!,0))),"")</f>
        <v/>
      </c>
      <c r="I340" s="72" t="str">
        <f>IFERROR(INDEX(#REF!,MATCH(INDEX(#REF!,MATCH($A340,#REF!,0)),#REF!,0),'Recurrent profile helpers'!I$2)*IF($A340="", "0", INDEX(#REF!,MATCH($A340,#REF!,0))),"")</f>
        <v/>
      </c>
      <c r="J340" s="72" t="str">
        <f>IFERROR(INDEX(#REF!,MATCH(INDEX(#REF!,MATCH($A340,#REF!,0)),#REF!,0),'Recurrent profile helpers'!J$2)*IF($A340="", "0", INDEX(#REF!,MATCH($A340,#REF!,0))),"")</f>
        <v/>
      </c>
      <c r="K340" s="72" t="str">
        <f>IFERROR(INDEX(#REF!,MATCH(INDEX(#REF!,MATCH($A340,#REF!,0)),#REF!,0),'Recurrent profile helpers'!K$2)*IF($A340="", "0", INDEX(#REF!,MATCH($A340,#REF!,0))),"")</f>
        <v/>
      </c>
      <c r="L340" s="72" t="str">
        <f>IFERROR(INDEX(#REF!,MATCH(INDEX(#REF!,MATCH($A340,#REF!,0)),#REF!,0),'Recurrent profile helpers'!L$2)*IF($A340="", "0", INDEX(#REF!,MATCH($A340,#REF!,0))),"")</f>
        <v/>
      </c>
      <c r="M340" s="72" t="str">
        <f>IFERROR(INDEX(#REF!,MATCH(INDEX(#REF!,MATCH($A340,#REF!,0)),#REF!,0),'Recurrent profile helpers'!M$2)*IF($A340="", "0", INDEX(#REF!,MATCH($A340,#REF!,0))),"")</f>
        <v/>
      </c>
      <c r="N340" s="72" t="str">
        <f>IFERROR(INDEX(#REF!,MATCH(INDEX(#REF!,MATCH($A340,#REF!,0)),#REF!,0),'Recurrent profile helpers'!N$2)*IF($A340="", "0", INDEX(#REF!,MATCH($A340,#REF!,0))),"")</f>
        <v/>
      </c>
    </row>
    <row r="341" spans="1:14">
      <c r="A341" t="str">
        <f t="array" ref="A341">IFERROR(INDEX(#REF!, SMALL(IF((MID(#REF!,2,1)="."),ROW($A$6:$A$4897)-ROW($A$6)+1,IF((MID(#REF!,3,1)="."),ROW($A$6:$A$4892)-ROW($A$6)+1)), ROW(339:339))),"" )</f>
        <v/>
      </c>
      <c r="B341" s="72" t="str">
        <f>IF($A341="", "", INDEX(#REF!,MATCH($A341,#REF!,0)))</f>
        <v/>
      </c>
      <c r="C341" s="72" t="str">
        <f>IFERROR(INDEX(#REF!,MATCH(INDEX(#REF!,MATCH($A341,#REF!,0)),#REF!,0),'Recurrent profile helpers'!C$2)*IF($A341="", "0", INDEX(#REF!,MATCH($A341,#REF!,0))),"")</f>
        <v/>
      </c>
      <c r="D341" s="72" t="str">
        <f>IFERROR(INDEX(#REF!,MATCH(INDEX(#REF!,MATCH($A341,#REF!,0)),#REF!,0),'Recurrent profile helpers'!D$2)*IF($A341="", "0", INDEX(#REF!,MATCH($A341,#REF!,0))),"")</f>
        <v/>
      </c>
      <c r="E341" s="72" t="str">
        <f>IFERROR(INDEX(#REF!,MATCH(INDEX(#REF!,MATCH($A341,#REF!,0)),#REF!,0),'Recurrent profile helpers'!E$2)*IF($A341="", "0", INDEX(#REF!,MATCH($A341,#REF!,0))),"")</f>
        <v/>
      </c>
      <c r="F341" s="72" t="str">
        <f>IFERROR(INDEX(#REF!,MATCH(INDEX(#REF!,MATCH($A341,#REF!,0)),#REF!,0),'Recurrent profile helpers'!F$2)*IF($A341="", "0", INDEX(#REF!,MATCH($A341,#REF!,0))),"")</f>
        <v/>
      </c>
      <c r="G341" s="72" t="str">
        <f>IFERROR(INDEX(#REF!,MATCH(INDEX(#REF!,MATCH($A341,#REF!,0)),#REF!,0),'Recurrent profile helpers'!G$2)*IF($A341="", "0", INDEX(#REF!,MATCH($A341,#REF!,0))),"")</f>
        <v/>
      </c>
      <c r="H341" s="72" t="str">
        <f>IFERROR(INDEX(#REF!,MATCH(INDEX(#REF!,MATCH($A341,#REF!,0)),#REF!,0),'Recurrent profile helpers'!H$2)*IF($A341="", "0", INDEX(#REF!,MATCH($A341,#REF!,0))),"")</f>
        <v/>
      </c>
      <c r="I341" s="72" t="str">
        <f>IFERROR(INDEX(#REF!,MATCH(INDEX(#REF!,MATCH($A341,#REF!,0)),#REF!,0),'Recurrent profile helpers'!I$2)*IF($A341="", "0", INDEX(#REF!,MATCH($A341,#REF!,0))),"")</f>
        <v/>
      </c>
      <c r="J341" s="72" t="str">
        <f>IFERROR(INDEX(#REF!,MATCH(INDEX(#REF!,MATCH($A341,#REF!,0)),#REF!,0),'Recurrent profile helpers'!J$2)*IF($A341="", "0", INDEX(#REF!,MATCH($A341,#REF!,0))),"")</f>
        <v/>
      </c>
      <c r="K341" s="72" t="str">
        <f>IFERROR(INDEX(#REF!,MATCH(INDEX(#REF!,MATCH($A341,#REF!,0)),#REF!,0),'Recurrent profile helpers'!K$2)*IF($A341="", "0", INDEX(#REF!,MATCH($A341,#REF!,0))),"")</f>
        <v/>
      </c>
      <c r="L341" s="72" t="str">
        <f>IFERROR(INDEX(#REF!,MATCH(INDEX(#REF!,MATCH($A341,#REF!,0)),#REF!,0),'Recurrent profile helpers'!L$2)*IF($A341="", "0", INDEX(#REF!,MATCH($A341,#REF!,0))),"")</f>
        <v/>
      </c>
      <c r="M341" s="72" t="str">
        <f>IFERROR(INDEX(#REF!,MATCH(INDEX(#REF!,MATCH($A341,#REF!,0)),#REF!,0),'Recurrent profile helpers'!M$2)*IF($A341="", "0", INDEX(#REF!,MATCH($A341,#REF!,0))),"")</f>
        <v/>
      </c>
      <c r="N341" s="72" t="str">
        <f>IFERROR(INDEX(#REF!,MATCH(INDEX(#REF!,MATCH($A341,#REF!,0)),#REF!,0),'Recurrent profile helpers'!N$2)*IF($A341="", "0", INDEX(#REF!,MATCH($A341,#REF!,0))),"")</f>
        <v/>
      </c>
    </row>
    <row r="342" spans="1:14">
      <c r="A342" t="str">
        <f t="array" ref="A342">IFERROR(INDEX(#REF!, SMALL(IF((MID(#REF!,2,1)="."),ROW($A$6:$A$4897)-ROW($A$6)+1,IF((MID(#REF!,3,1)="."),ROW($A$6:$A$4892)-ROW($A$6)+1)), ROW(340:340))),"" )</f>
        <v/>
      </c>
      <c r="B342" s="72" t="str">
        <f>IF($A342="", "", INDEX(#REF!,MATCH($A342,#REF!,0)))</f>
        <v/>
      </c>
      <c r="C342" s="72" t="str">
        <f>IFERROR(INDEX(#REF!,MATCH(INDEX(#REF!,MATCH($A342,#REF!,0)),#REF!,0),'Recurrent profile helpers'!C$2)*IF($A342="", "0", INDEX(#REF!,MATCH($A342,#REF!,0))),"")</f>
        <v/>
      </c>
      <c r="D342" s="72" t="str">
        <f>IFERROR(INDEX(#REF!,MATCH(INDEX(#REF!,MATCH($A342,#REF!,0)),#REF!,0),'Recurrent profile helpers'!D$2)*IF($A342="", "0", INDEX(#REF!,MATCH($A342,#REF!,0))),"")</f>
        <v/>
      </c>
      <c r="E342" s="72" t="str">
        <f>IFERROR(INDEX(#REF!,MATCH(INDEX(#REF!,MATCH($A342,#REF!,0)),#REF!,0),'Recurrent profile helpers'!E$2)*IF($A342="", "0", INDEX(#REF!,MATCH($A342,#REF!,0))),"")</f>
        <v/>
      </c>
      <c r="F342" s="72" t="str">
        <f>IFERROR(INDEX(#REF!,MATCH(INDEX(#REF!,MATCH($A342,#REF!,0)),#REF!,0),'Recurrent profile helpers'!F$2)*IF($A342="", "0", INDEX(#REF!,MATCH($A342,#REF!,0))),"")</f>
        <v/>
      </c>
      <c r="G342" s="72" t="str">
        <f>IFERROR(INDEX(#REF!,MATCH(INDEX(#REF!,MATCH($A342,#REF!,0)),#REF!,0),'Recurrent profile helpers'!G$2)*IF($A342="", "0", INDEX(#REF!,MATCH($A342,#REF!,0))),"")</f>
        <v/>
      </c>
      <c r="H342" s="72" t="str">
        <f>IFERROR(INDEX(#REF!,MATCH(INDEX(#REF!,MATCH($A342,#REF!,0)),#REF!,0),'Recurrent profile helpers'!H$2)*IF($A342="", "0", INDEX(#REF!,MATCH($A342,#REF!,0))),"")</f>
        <v/>
      </c>
      <c r="I342" s="72" t="str">
        <f>IFERROR(INDEX(#REF!,MATCH(INDEX(#REF!,MATCH($A342,#REF!,0)),#REF!,0),'Recurrent profile helpers'!I$2)*IF($A342="", "0", INDEX(#REF!,MATCH($A342,#REF!,0))),"")</f>
        <v/>
      </c>
      <c r="J342" s="72" t="str">
        <f>IFERROR(INDEX(#REF!,MATCH(INDEX(#REF!,MATCH($A342,#REF!,0)),#REF!,0),'Recurrent profile helpers'!J$2)*IF($A342="", "0", INDEX(#REF!,MATCH($A342,#REF!,0))),"")</f>
        <v/>
      </c>
      <c r="K342" s="72" t="str">
        <f>IFERROR(INDEX(#REF!,MATCH(INDEX(#REF!,MATCH($A342,#REF!,0)),#REF!,0),'Recurrent profile helpers'!K$2)*IF($A342="", "0", INDEX(#REF!,MATCH($A342,#REF!,0))),"")</f>
        <v/>
      </c>
      <c r="L342" s="72" t="str">
        <f>IFERROR(INDEX(#REF!,MATCH(INDEX(#REF!,MATCH($A342,#REF!,0)),#REF!,0),'Recurrent profile helpers'!L$2)*IF($A342="", "0", INDEX(#REF!,MATCH($A342,#REF!,0))),"")</f>
        <v/>
      </c>
      <c r="M342" s="72" t="str">
        <f>IFERROR(INDEX(#REF!,MATCH(INDEX(#REF!,MATCH($A342,#REF!,0)),#REF!,0),'Recurrent profile helpers'!M$2)*IF($A342="", "0", INDEX(#REF!,MATCH($A342,#REF!,0))),"")</f>
        <v/>
      </c>
      <c r="N342" s="72" t="str">
        <f>IFERROR(INDEX(#REF!,MATCH(INDEX(#REF!,MATCH($A342,#REF!,0)),#REF!,0),'Recurrent profile helpers'!N$2)*IF($A342="", "0", INDEX(#REF!,MATCH($A342,#REF!,0))),"")</f>
        <v/>
      </c>
    </row>
    <row r="343" spans="1:14">
      <c r="A343" t="str">
        <f t="array" ref="A343">IFERROR(INDEX(#REF!, SMALL(IF((MID(#REF!,2,1)="."),ROW($A$6:$A$4897)-ROW($A$6)+1,IF((MID(#REF!,3,1)="."),ROW($A$6:$A$4892)-ROW($A$6)+1)), ROW(341:341))),"" )</f>
        <v/>
      </c>
      <c r="B343" s="72" t="str">
        <f>IF($A343="", "", INDEX(#REF!,MATCH($A343,#REF!,0)))</f>
        <v/>
      </c>
      <c r="C343" s="72" t="str">
        <f>IFERROR(INDEX(#REF!,MATCH(INDEX(#REF!,MATCH($A343,#REF!,0)),#REF!,0),'Recurrent profile helpers'!C$2)*IF($A343="", "0", INDEX(#REF!,MATCH($A343,#REF!,0))),"")</f>
        <v/>
      </c>
      <c r="D343" s="72" t="str">
        <f>IFERROR(INDEX(#REF!,MATCH(INDEX(#REF!,MATCH($A343,#REF!,0)),#REF!,0),'Recurrent profile helpers'!D$2)*IF($A343="", "0", INDEX(#REF!,MATCH($A343,#REF!,0))),"")</f>
        <v/>
      </c>
      <c r="E343" s="72" t="str">
        <f>IFERROR(INDEX(#REF!,MATCH(INDEX(#REF!,MATCH($A343,#REF!,0)),#REF!,0),'Recurrent profile helpers'!E$2)*IF($A343="", "0", INDEX(#REF!,MATCH($A343,#REF!,0))),"")</f>
        <v/>
      </c>
      <c r="F343" s="72" t="str">
        <f>IFERROR(INDEX(#REF!,MATCH(INDEX(#REF!,MATCH($A343,#REF!,0)),#REF!,0),'Recurrent profile helpers'!F$2)*IF($A343="", "0", INDEX(#REF!,MATCH($A343,#REF!,0))),"")</f>
        <v/>
      </c>
      <c r="G343" s="72" t="str">
        <f>IFERROR(INDEX(#REF!,MATCH(INDEX(#REF!,MATCH($A343,#REF!,0)),#REF!,0),'Recurrent profile helpers'!G$2)*IF($A343="", "0", INDEX(#REF!,MATCH($A343,#REF!,0))),"")</f>
        <v/>
      </c>
      <c r="H343" s="72" t="str">
        <f>IFERROR(INDEX(#REF!,MATCH(INDEX(#REF!,MATCH($A343,#REF!,0)),#REF!,0),'Recurrent profile helpers'!H$2)*IF($A343="", "0", INDEX(#REF!,MATCH($A343,#REF!,0))),"")</f>
        <v/>
      </c>
      <c r="I343" s="72" t="str">
        <f>IFERROR(INDEX(#REF!,MATCH(INDEX(#REF!,MATCH($A343,#REF!,0)),#REF!,0),'Recurrent profile helpers'!I$2)*IF($A343="", "0", INDEX(#REF!,MATCH($A343,#REF!,0))),"")</f>
        <v/>
      </c>
      <c r="J343" s="72" t="str">
        <f>IFERROR(INDEX(#REF!,MATCH(INDEX(#REF!,MATCH($A343,#REF!,0)),#REF!,0),'Recurrent profile helpers'!J$2)*IF($A343="", "0", INDEX(#REF!,MATCH($A343,#REF!,0))),"")</f>
        <v/>
      </c>
      <c r="K343" s="72" t="str">
        <f>IFERROR(INDEX(#REF!,MATCH(INDEX(#REF!,MATCH($A343,#REF!,0)),#REF!,0),'Recurrent profile helpers'!K$2)*IF($A343="", "0", INDEX(#REF!,MATCH($A343,#REF!,0))),"")</f>
        <v/>
      </c>
      <c r="L343" s="72" t="str">
        <f>IFERROR(INDEX(#REF!,MATCH(INDEX(#REF!,MATCH($A343,#REF!,0)),#REF!,0),'Recurrent profile helpers'!L$2)*IF($A343="", "0", INDEX(#REF!,MATCH($A343,#REF!,0))),"")</f>
        <v/>
      </c>
      <c r="M343" s="72" t="str">
        <f>IFERROR(INDEX(#REF!,MATCH(INDEX(#REF!,MATCH($A343,#REF!,0)),#REF!,0),'Recurrent profile helpers'!M$2)*IF($A343="", "0", INDEX(#REF!,MATCH($A343,#REF!,0))),"")</f>
        <v/>
      </c>
      <c r="N343" s="72" t="str">
        <f>IFERROR(INDEX(#REF!,MATCH(INDEX(#REF!,MATCH($A343,#REF!,0)),#REF!,0),'Recurrent profile helpers'!N$2)*IF($A343="", "0", INDEX(#REF!,MATCH($A343,#REF!,0))),"")</f>
        <v/>
      </c>
    </row>
    <row r="344" spans="1:14">
      <c r="A344" t="str">
        <f t="array" ref="A344">IFERROR(INDEX(#REF!, SMALL(IF((MID(#REF!,2,1)="."),ROW($A$6:$A$4897)-ROW($A$6)+1,IF((MID(#REF!,3,1)="."),ROW($A$6:$A$4892)-ROW($A$6)+1)), ROW(342:342))),"" )</f>
        <v/>
      </c>
      <c r="B344" s="72" t="str">
        <f>IF($A344="", "", INDEX(#REF!,MATCH($A344,#REF!,0)))</f>
        <v/>
      </c>
      <c r="C344" s="72" t="str">
        <f>IFERROR(INDEX(#REF!,MATCH(INDEX(#REF!,MATCH($A344,#REF!,0)),#REF!,0),'Recurrent profile helpers'!C$2)*IF($A344="", "0", INDEX(#REF!,MATCH($A344,#REF!,0))),"")</f>
        <v/>
      </c>
      <c r="D344" s="72" t="str">
        <f>IFERROR(INDEX(#REF!,MATCH(INDEX(#REF!,MATCH($A344,#REF!,0)),#REF!,0),'Recurrent profile helpers'!D$2)*IF($A344="", "0", INDEX(#REF!,MATCH($A344,#REF!,0))),"")</f>
        <v/>
      </c>
      <c r="E344" s="72" t="str">
        <f>IFERROR(INDEX(#REF!,MATCH(INDEX(#REF!,MATCH($A344,#REF!,0)),#REF!,0),'Recurrent profile helpers'!E$2)*IF($A344="", "0", INDEX(#REF!,MATCH($A344,#REF!,0))),"")</f>
        <v/>
      </c>
      <c r="F344" s="72" t="str">
        <f>IFERROR(INDEX(#REF!,MATCH(INDEX(#REF!,MATCH($A344,#REF!,0)),#REF!,0),'Recurrent profile helpers'!F$2)*IF($A344="", "0", INDEX(#REF!,MATCH($A344,#REF!,0))),"")</f>
        <v/>
      </c>
      <c r="G344" s="72" t="str">
        <f>IFERROR(INDEX(#REF!,MATCH(INDEX(#REF!,MATCH($A344,#REF!,0)),#REF!,0),'Recurrent profile helpers'!G$2)*IF($A344="", "0", INDEX(#REF!,MATCH($A344,#REF!,0))),"")</f>
        <v/>
      </c>
      <c r="H344" s="72" t="str">
        <f>IFERROR(INDEX(#REF!,MATCH(INDEX(#REF!,MATCH($A344,#REF!,0)),#REF!,0),'Recurrent profile helpers'!H$2)*IF($A344="", "0", INDEX(#REF!,MATCH($A344,#REF!,0))),"")</f>
        <v/>
      </c>
      <c r="I344" s="72" t="str">
        <f>IFERROR(INDEX(#REF!,MATCH(INDEX(#REF!,MATCH($A344,#REF!,0)),#REF!,0),'Recurrent profile helpers'!I$2)*IF($A344="", "0", INDEX(#REF!,MATCH($A344,#REF!,0))),"")</f>
        <v/>
      </c>
      <c r="J344" s="72" t="str">
        <f>IFERROR(INDEX(#REF!,MATCH(INDEX(#REF!,MATCH($A344,#REF!,0)),#REF!,0),'Recurrent profile helpers'!J$2)*IF($A344="", "0", INDEX(#REF!,MATCH($A344,#REF!,0))),"")</f>
        <v/>
      </c>
      <c r="K344" s="72" t="str">
        <f>IFERROR(INDEX(#REF!,MATCH(INDEX(#REF!,MATCH($A344,#REF!,0)),#REF!,0),'Recurrent profile helpers'!K$2)*IF($A344="", "0", INDEX(#REF!,MATCH($A344,#REF!,0))),"")</f>
        <v/>
      </c>
      <c r="L344" s="72" t="str">
        <f>IFERROR(INDEX(#REF!,MATCH(INDEX(#REF!,MATCH($A344,#REF!,0)),#REF!,0),'Recurrent profile helpers'!L$2)*IF($A344="", "0", INDEX(#REF!,MATCH($A344,#REF!,0))),"")</f>
        <v/>
      </c>
      <c r="M344" s="72" t="str">
        <f>IFERROR(INDEX(#REF!,MATCH(INDEX(#REF!,MATCH($A344,#REF!,0)),#REF!,0),'Recurrent profile helpers'!M$2)*IF($A344="", "0", INDEX(#REF!,MATCH($A344,#REF!,0))),"")</f>
        <v/>
      </c>
      <c r="N344" s="72" t="str">
        <f>IFERROR(INDEX(#REF!,MATCH(INDEX(#REF!,MATCH($A344,#REF!,0)),#REF!,0),'Recurrent profile helpers'!N$2)*IF($A344="", "0", INDEX(#REF!,MATCH($A344,#REF!,0))),"")</f>
        <v/>
      </c>
    </row>
    <row r="345" spans="1:14">
      <c r="A345" t="str">
        <f t="array" ref="A345">IFERROR(INDEX(#REF!, SMALL(IF((MID(#REF!,2,1)="."),ROW($A$6:$A$4897)-ROW($A$6)+1,IF((MID(#REF!,3,1)="."),ROW($A$6:$A$4892)-ROW($A$6)+1)), ROW(343:343))),"" )</f>
        <v/>
      </c>
      <c r="B345" s="72" t="str">
        <f>IF($A345="", "", INDEX(#REF!,MATCH($A345,#REF!,0)))</f>
        <v/>
      </c>
      <c r="C345" s="72" t="str">
        <f>IFERROR(INDEX(#REF!,MATCH(INDEX(#REF!,MATCH($A345,#REF!,0)),#REF!,0),'Recurrent profile helpers'!C$2)*IF($A345="", "0", INDEX(#REF!,MATCH($A345,#REF!,0))),"")</f>
        <v/>
      </c>
      <c r="D345" s="72" t="str">
        <f>IFERROR(INDEX(#REF!,MATCH(INDEX(#REF!,MATCH($A345,#REF!,0)),#REF!,0),'Recurrent profile helpers'!D$2)*IF($A345="", "0", INDEX(#REF!,MATCH($A345,#REF!,0))),"")</f>
        <v/>
      </c>
      <c r="E345" s="72" t="str">
        <f>IFERROR(INDEX(#REF!,MATCH(INDEX(#REF!,MATCH($A345,#REF!,0)),#REF!,0),'Recurrent profile helpers'!E$2)*IF($A345="", "0", INDEX(#REF!,MATCH($A345,#REF!,0))),"")</f>
        <v/>
      </c>
      <c r="F345" s="72" t="str">
        <f>IFERROR(INDEX(#REF!,MATCH(INDEX(#REF!,MATCH($A345,#REF!,0)),#REF!,0),'Recurrent profile helpers'!F$2)*IF($A345="", "0", INDEX(#REF!,MATCH($A345,#REF!,0))),"")</f>
        <v/>
      </c>
      <c r="G345" s="72" t="str">
        <f>IFERROR(INDEX(#REF!,MATCH(INDEX(#REF!,MATCH($A345,#REF!,0)),#REF!,0),'Recurrent profile helpers'!G$2)*IF($A345="", "0", INDEX(#REF!,MATCH($A345,#REF!,0))),"")</f>
        <v/>
      </c>
      <c r="H345" s="72" t="str">
        <f>IFERROR(INDEX(#REF!,MATCH(INDEX(#REF!,MATCH($A345,#REF!,0)),#REF!,0),'Recurrent profile helpers'!H$2)*IF($A345="", "0", INDEX(#REF!,MATCH($A345,#REF!,0))),"")</f>
        <v/>
      </c>
      <c r="I345" s="72" t="str">
        <f>IFERROR(INDEX(#REF!,MATCH(INDEX(#REF!,MATCH($A345,#REF!,0)),#REF!,0),'Recurrent profile helpers'!I$2)*IF($A345="", "0", INDEX(#REF!,MATCH($A345,#REF!,0))),"")</f>
        <v/>
      </c>
      <c r="J345" s="72" t="str">
        <f>IFERROR(INDEX(#REF!,MATCH(INDEX(#REF!,MATCH($A345,#REF!,0)),#REF!,0),'Recurrent profile helpers'!J$2)*IF($A345="", "0", INDEX(#REF!,MATCH($A345,#REF!,0))),"")</f>
        <v/>
      </c>
      <c r="K345" s="72" t="str">
        <f>IFERROR(INDEX(#REF!,MATCH(INDEX(#REF!,MATCH($A345,#REF!,0)),#REF!,0),'Recurrent profile helpers'!K$2)*IF($A345="", "0", INDEX(#REF!,MATCH($A345,#REF!,0))),"")</f>
        <v/>
      </c>
      <c r="L345" s="72" t="str">
        <f>IFERROR(INDEX(#REF!,MATCH(INDEX(#REF!,MATCH($A345,#REF!,0)),#REF!,0),'Recurrent profile helpers'!L$2)*IF($A345="", "0", INDEX(#REF!,MATCH($A345,#REF!,0))),"")</f>
        <v/>
      </c>
      <c r="M345" s="72" t="str">
        <f>IFERROR(INDEX(#REF!,MATCH(INDEX(#REF!,MATCH($A345,#REF!,0)),#REF!,0),'Recurrent profile helpers'!M$2)*IF($A345="", "0", INDEX(#REF!,MATCH($A345,#REF!,0))),"")</f>
        <v/>
      </c>
      <c r="N345" s="72" t="str">
        <f>IFERROR(INDEX(#REF!,MATCH(INDEX(#REF!,MATCH($A345,#REF!,0)),#REF!,0),'Recurrent profile helpers'!N$2)*IF($A345="", "0", INDEX(#REF!,MATCH($A345,#REF!,0))),"")</f>
        <v/>
      </c>
    </row>
    <row r="346" spans="1:14">
      <c r="A346" t="str">
        <f t="array" ref="A346">IFERROR(INDEX(#REF!, SMALL(IF((MID(#REF!,2,1)="."),ROW($A$6:$A$4897)-ROW($A$6)+1,IF((MID(#REF!,3,1)="."),ROW($A$6:$A$4892)-ROW($A$6)+1)), ROW(344:344))),"" )</f>
        <v/>
      </c>
      <c r="B346" s="72" t="str">
        <f>IF($A346="", "", INDEX(#REF!,MATCH($A346,#REF!,0)))</f>
        <v/>
      </c>
      <c r="C346" s="72" t="str">
        <f>IFERROR(INDEX(#REF!,MATCH(INDEX(#REF!,MATCH($A346,#REF!,0)),#REF!,0),'Recurrent profile helpers'!C$2)*IF($A346="", "0", INDEX(#REF!,MATCH($A346,#REF!,0))),"")</f>
        <v/>
      </c>
      <c r="D346" s="72" t="str">
        <f>IFERROR(INDEX(#REF!,MATCH(INDEX(#REF!,MATCH($A346,#REF!,0)),#REF!,0),'Recurrent profile helpers'!D$2)*IF($A346="", "0", INDEX(#REF!,MATCH($A346,#REF!,0))),"")</f>
        <v/>
      </c>
      <c r="E346" s="72" t="str">
        <f>IFERROR(INDEX(#REF!,MATCH(INDEX(#REF!,MATCH($A346,#REF!,0)),#REF!,0),'Recurrent profile helpers'!E$2)*IF($A346="", "0", INDEX(#REF!,MATCH($A346,#REF!,0))),"")</f>
        <v/>
      </c>
      <c r="F346" s="72" t="str">
        <f>IFERROR(INDEX(#REF!,MATCH(INDEX(#REF!,MATCH($A346,#REF!,0)),#REF!,0),'Recurrent profile helpers'!F$2)*IF($A346="", "0", INDEX(#REF!,MATCH($A346,#REF!,0))),"")</f>
        <v/>
      </c>
      <c r="G346" s="72" t="str">
        <f>IFERROR(INDEX(#REF!,MATCH(INDEX(#REF!,MATCH($A346,#REF!,0)),#REF!,0),'Recurrent profile helpers'!G$2)*IF($A346="", "0", INDEX(#REF!,MATCH($A346,#REF!,0))),"")</f>
        <v/>
      </c>
      <c r="H346" s="72" t="str">
        <f>IFERROR(INDEX(#REF!,MATCH(INDEX(#REF!,MATCH($A346,#REF!,0)),#REF!,0),'Recurrent profile helpers'!H$2)*IF($A346="", "0", INDEX(#REF!,MATCH($A346,#REF!,0))),"")</f>
        <v/>
      </c>
      <c r="I346" s="72" t="str">
        <f>IFERROR(INDEX(#REF!,MATCH(INDEX(#REF!,MATCH($A346,#REF!,0)),#REF!,0),'Recurrent profile helpers'!I$2)*IF($A346="", "0", INDEX(#REF!,MATCH($A346,#REF!,0))),"")</f>
        <v/>
      </c>
      <c r="J346" s="72" t="str">
        <f>IFERROR(INDEX(#REF!,MATCH(INDEX(#REF!,MATCH($A346,#REF!,0)),#REF!,0),'Recurrent profile helpers'!J$2)*IF($A346="", "0", INDEX(#REF!,MATCH($A346,#REF!,0))),"")</f>
        <v/>
      </c>
      <c r="K346" s="72" t="str">
        <f>IFERROR(INDEX(#REF!,MATCH(INDEX(#REF!,MATCH($A346,#REF!,0)),#REF!,0),'Recurrent profile helpers'!K$2)*IF($A346="", "0", INDEX(#REF!,MATCH($A346,#REF!,0))),"")</f>
        <v/>
      </c>
      <c r="L346" s="72" t="str">
        <f>IFERROR(INDEX(#REF!,MATCH(INDEX(#REF!,MATCH($A346,#REF!,0)),#REF!,0),'Recurrent profile helpers'!L$2)*IF($A346="", "0", INDEX(#REF!,MATCH($A346,#REF!,0))),"")</f>
        <v/>
      </c>
      <c r="M346" s="72" t="str">
        <f>IFERROR(INDEX(#REF!,MATCH(INDEX(#REF!,MATCH($A346,#REF!,0)),#REF!,0),'Recurrent profile helpers'!M$2)*IF($A346="", "0", INDEX(#REF!,MATCH($A346,#REF!,0))),"")</f>
        <v/>
      </c>
      <c r="N346" s="72" t="str">
        <f>IFERROR(INDEX(#REF!,MATCH(INDEX(#REF!,MATCH($A346,#REF!,0)),#REF!,0),'Recurrent profile helpers'!N$2)*IF($A346="", "0", INDEX(#REF!,MATCH($A346,#REF!,0))),"")</f>
        <v/>
      </c>
    </row>
    <row r="347" spans="1:14">
      <c r="A347" t="str">
        <f t="array" ref="A347">IFERROR(INDEX(#REF!, SMALL(IF((MID(#REF!,2,1)="."),ROW($A$6:$A$4897)-ROW($A$6)+1,IF((MID(#REF!,3,1)="."),ROW($A$6:$A$4892)-ROW($A$6)+1)), ROW(345:345))),"" )</f>
        <v/>
      </c>
      <c r="B347" s="72" t="str">
        <f>IF($A347="", "", INDEX(#REF!,MATCH($A347,#REF!,0)))</f>
        <v/>
      </c>
      <c r="C347" s="72" t="str">
        <f>IFERROR(INDEX(#REF!,MATCH(INDEX(#REF!,MATCH($A347,#REF!,0)),#REF!,0),'Recurrent profile helpers'!C$2)*IF($A347="", "0", INDEX(#REF!,MATCH($A347,#REF!,0))),"")</f>
        <v/>
      </c>
      <c r="D347" s="72" t="str">
        <f>IFERROR(INDEX(#REF!,MATCH(INDEX(#REF!,MATCH($A347,#REF!,0)),#REF!,0),'Recurrent profile helpers'!D$2)*IF($A347="", "0", INDEX(#REF!,MATCH($A347,#REF!,0))),"")</f>
        <v/>
      </c>
      <c r="E347" s="72" t="str">
        <f>IFERROR(INDEX(#REF!,MATCH(INDEX(#REF!,MATCH($A347,#REF!,0)),#REF!,0),'Recurrent profile helpers'!E$2)*IF($A347="", "0", INDEX(#REF!,MATCH($A347,#REF!,0))),"")</f>
        <v/>
      </c>
      <c r="F347" s="72" t="str">
        <f>IFERROR(INDEX(#REF!,MATCH(INDEX(#REF!,MATCH($A347,#REF!,0)),#REF!,0),'Recurrent profile helpers'!F$2)*IF($A347="", "0", INDEX(#REF!,MATCH($A347,#REF!,0))),"")</f>
        <v/>
      </c>
      <c r="G347" s="72" t="str">
        <f>IFERROR(INDEX(#REF!,MATCH(INDEX(#REF!,MATCH($A347,#REF!,0)),#REF!,0),'Recurrent profile helpers'!G$2)*IF($A347="", "0", INDEX(#REF!,MATCH($A347,#REF!,0))),"")</f>
        <v/>
      </c>
      <c r="H347" s="72" t="str">
        <f>IFERROR(INDEX(#REF!,MATCH(INDEX(#REF!,MATCH($A347,#REF!,0)),#REF!,0),'Recurrent profile helpers'!H$2)*IF($A347="", "0", INDEX(#REF!,MATCH($A347,#REF!,0))),"")</f>
        <v/>
      </c>
      <c r="I347" s="72" t="str">
        <f>IFERROR(INDEX(#REF!,MATCH(INDEX(#REF!,MATCH($A347,#REF!,0)),#REF!,0),'Recurrent profile helpers'!I$2)*IF($A347="", "0", INDEX(#REF!,MATCH($A347,#REF!,0))),"")</f>
        <v/>
      </c>
      <c r="J347" s="72" t="str">
        <f>IFERROR(INDEX(#REF!,MATCH(INDEX(#REF!,MATCH($A347,#REF!,0)),#REF!,0),'Recurrent profile helpers'!J$2)*IF($A347="", "0", INDEX(#REF!,MATCH($A347,#REF!,0))),"")</f>
        <v/>
      </c>
      <c r="K347" s="72" t="str">
        <f>IFERROR(INDEX(#REF!,MATCH(INDEX(#REF!,MATCH($A347,#REF!,0)),#REF!,0),'Recurrent profile helpers'!K$2)*IF($A347="", "0", INDEX(#REF!,MATCH($A347,#REF!,0))),"")</f>
        <v/>
      </c>
      <c r="L347" s="72" t="str">
        <f>IFERROR(INDEX(#REF!,MATCH(INDEX(#REF!,MATCH($A347,#REF!,0)),#REF!,0),'Recurrent profile helpers'!L$2)*IF($A347="", "0", INDEX(#REF!,MATCH($A347,#REF!,0))),"")</f>
        <v/>
      </c>
      <c r="M347" s="72" t="str">
        <f>IFERROR(INDEX(#REF!,MATCH(INDEX(#REF!,MATCH($A347,#REF!,0)),#REF!,0),'Recurrent profile helpers'!M$2)*IF($A347="", "0", INDEX(#REF!,MATCH($A347,#REF!,0))),"")</f>
        <v/>
      </c>
      <c r="N347" s="72" t="str">
        <f>IFERROR(INDEX(#REF!,MATCH(INDEX(#REF!,MATCH($A347,#REF!,0)),#REF!,0),'Recurrent profile helpers'!N$2)*IF($A347="", "0", INDEX(#REF!,MATCH($A347,#REF!,0))),"")</f>
        <v/>
      </c>
    </row>
    <row r="348" spans="1:14">
      <c r="A348" t="str">
        <f t="array" ref="A348">IFERROR(INDEX(#REF!, SMALL(IF((MID(#REF!,2,1)="."),ROW($A$6:$A$4897)-ROW($A$6)+1,IF((MID(#REF!,3,1)="."),ROW($A$6:$A$4892)-ROW($A$6)+1)), ROW(346:346))),"" )</f>
        <v/>
      </c>
      <c r="B348" s="72" t="str">
        <f>IF($A348="", "", INDEX(#REF!,MATCH($A348,#REF!,0)))</f>
        <v/>
      </c>
      <c r="C348" s="72" t="str">
        <f>IFERROR(INDEX(#REF!,MATCH(INDEX(#REF!,MATCH($A348,#REF!,0)),#REF!,0),'Recurrent profile helpers'!C$2)*IF($A348="", "0", INDEX(#REF!,MATCH($A348,#REF!,0))),"")</f>
        <v/>
      </c>
      <c r="D348" s="72" t="str">
        <f>IFERROR(INDEX(#REF!,MATCH(INDEX(#REF!,MATCH($A348,#REF!,0)),#REF!,0),'Recurrent profile helpers'!D$2)*IF($A348="", "0", INDEX(#REF!,MATCH($A348,#REF!,0))),"")</f>
        <v/>
      </c>
      <c r="E348" s="72" t="str">
        <f>IFERROR(INDEX(#REF!,MATCH(INDEX(#REF!,MATCH($A348,#REF!,0)),#REF!,0),'Recurrent profile helpers'!E$2)*IF($A348="", "0", INDEX(#REF!,MATCH($A348,#REF!,0))),"")</f>
        <v/>
      </c>
      <c r="F348" s="72" t="str">
        <f>IFERROR(INDEX(#REF!,MATCH(INDEX(#REF!,MATCH($A348,#REF!,0)),#REF!,0),'Recurrent profile helpers'!F$2)*IF($A348="", "0", INDEX(#REF!,MATCH($A348,#REF!,0))),"")</f>
        <v/>
      </c>
      <c r="G348" s="72" t="str">
        <f>IFERROR(INDEX(#REF!,MATCH(INDEX(#REF!,MATCH($A348,#REF!,0)),#REF!,0),'Recurrent profile helpers'!G$2)*IF($A348="", "0", INDEX(#REF!,MATCH($A348,#REF!,0))),"")</f>
        <v/>
      </c>
      <c r="H348" s="72" t="str">
        <f>IFERROR(INDEX(#REF!,MATCH(INDEX(#REF!,MATCH($A348,#REF!,0)),#REF!,0),'Recurrent profile helpers'!H$2)*IF($A348="", "0", INDEX(#REF!,MATCH($A348,#REF!,0))),"")</f>
        <v/>
      </c>
      <c r="I348" s="72" t="str">
        <f>IFERROR(INDEX(#REF!,MATCH(INDEX(#REF!,MATCH($A348,#REF!,0)),#REF!,0),'Recurrent profile helpers'!I$2)*IF($A348="", "0", INDEX(#REF!,MATCH($A348,#REF!,0))),"")</f>
        <v/>
      </c>
      <c r="J348" s="72" t="str">
        <f>IFERROR(INDEX(#REF!,MATCH(INDEX(#REF!,MATCH($A348,#REF!,0)),#REF!,0),'Recurrent profile helpers'!J$2)*IF($A348="", "0", INDEX(#REF!,MATCH($A348,#REF!,0))),"")</f>
        <v/>
      </c>
      <c r="K348" s="72" t="str">
        <f>IFERROR(INDEX(#REF!,MATCH(INDEX(#REF!,MATCH($A348,#REF!,0)),#REF!,0),'Recurrent profile helpers'!K$2)*IF($A348="", "0", INDEX(#REF!,MATCH($A348,#REF!,0))),"")</f>
        <v/>
      </c>
      <c r="L348" s="72" t="str">
        <f>IFERROR(INDEX(#REF!,MATCH(INDEX(#REF!,MATCH($A348,#REF!,0)),#REF!,0),'Recurrent profile helpers'!L$2)*IF($A348="", "0", INDEX(#REF!,MATCH($A348,#REF!,0))),"")</f>
        <v/>
      </c>
      <c r="M348" s="72" t="str">
        <f>IFERROR(INDEX(#REF!,MATCH(INDEX(#REF!,MATCH($A348,#REF!,0)),#REF!,0),'Recurrent profile helpers'!M$2)*IF($A348="", "0", INDEX(#REF!,MATCH($A348,#REF!,0))),"")</f>
        <v/>
      </c>
      <c r="N348" s="72" t="str">
        <f>IFERROR(INDEX(#REF!,MATCH(INDEX(#REF!,MATCH($A348,#REF!,0)),#REF!,0),'Recurrent profile helpers'!N$2)*IF($A348="", "0", INDEX(#REF!,MATCH($A348,#REF!,0))),"")</f>
        <v/>
      </c>
    </row>
    <row r="349" spans="1:14">
      <c r="A349" t="str">
        <f t="array" ref="A349">IFERROR(INDEX(#REF!, SMALL(IF((MID(#REF!,2,1)="."),ROW($A$6:$A$4897)-ROW($A$6)+1,IF((MID(#REF!,3,1)="."),ROW($A$6:$A$4892)-ROW($A$6)+1)), ROW(347:347))),"" )</f>
        <v/>
      </c>
      <c r="B349" s="72" t="str">
        <f>IF($A349="", "", INDEX(#REF!,MATCH($A349,#REF!,0)))</f>
        <v/>
      </c>
      <c r="C349" s="72" t="str">
        <f>IFERROR(INDEX(#REF!,MATCH(INDEX(#REF!,MATCH($A349,#REF!,0)),#REF!,0),'Recurrent profile helpers'!C$2)*IF($A349="", "0", INDEX(#REF!,MATCH($A349,#REF!,0))),"")</f>
        <v/>
      </c>
      <c r="D349" s="72" t="str">
        <f>IFERROR(INDEX(#REF!,MATCH(INDEX(#REF!,MATCH($A349,#REF!,0)),#REF!,0),'Recurrent profile helpers'!D$2)*IF($A349="", "0", INDEX(#REF!,MATCH($A349,#REF!,0))),"")</f>
        <v/>
      </c>
      <c r="E349" s="72" t="str">
        <f>IFERROR(INDEX(#REF!,MATCH(INDEX(#REF!,MATCH($A349,#REF!,0)),#REF!,0),'Recurrent profile helpers'!E$2)*IF($A349="", "0", INDEX(#REF!,MATCH($A349,#REF!,0))),"")</f>
        <v/>
      </c>
      <c r="F349" s="72" t="str">
        <f>IFERROR(INDEX(#REF!,MATCH(INDEX(#REF!,MATCH($A349,#REF!,0)),#REF!,0),'Recurrent profile helpers'!F$2)*IF($A349="", "0", INDEX(#REF!,MATCH($A349,#REF!,0))),"")</f>
        <v/>
      </c>
      <c r="G349" s="72" t="str">
        <f>IFERROR(INDEX(#REF!,MATCH(INDEX(#REF!,MATCH($A349,#REF!,0)),#REF!,0),'Recurrent profile helpers'!G$2)*IF($A349="", "0", INDEX(#REF!,MATCH($A349,#REF!,0))),"")</f>
        <v/>
      </c>
      <c r="H349" s="72" t="str">
        <f>IFERROR(INDEX(#REF!,MATCH(INDEX(#REF!,MATCH($A349,#REF!,0)),#REF!,0),'Recurrent profile helpers'!H$2)*IF($A349="", "0", INDEX(#REF!,MATCH($A349,#REF!,0))),"")</f>
        <v/>
      </c>
      <c r="I349" s="72" t="str">
        <f>IFERROR(INDEX(#REF!,MATCH(INDEX(#REF!,MATCH($A349,#REF!,0)),#REF!,0),'Recurrent profile helpers'!I$2)*IF($A349="", "0", INDEX(#REF!,MATCH($A349,#REF!,0))),"")</f>
        <v/>
      </c>
      <c r="J349" s="72" t="str">
        <f>IFERROR(INDEX(#REF!,MATCH(INDEX(#REF!,MATCH($A349,#REF!,0)),#REF!,0),'Recurrent profile helpers'!J$2)*IF($A349="", "0", INDEX(#REF!,MATCH($A349,#REF!,0))),"")</f>
        <v/>
      </c>
      <c r="K349" s="72" t="str">
        <f>IFERROR(INDEX(#REF!,MATCH(INDEX(#REF!,MATCH($A349,#REF!,0)),#REF!,0),'Recurrent profile helpers'!K$2)*IF($A349="", "0", INDEX(#REF!,MATCH($A349,#REF!,0))),"")</f>
        <v/>
      </c>
      <c r="L349" s="72" t="str">
        <f>IFERROR(INDEX(#REF!,MATCH(INDEX(#REF!,MATCH($A349,#REF!,0)),#REF!,0),'Recurrent profile helpers'!L$2)*IF($A349="", "0", INDEX(#REF!,MATCH($A349,#REF!,0))),"")</f>
        <v/>
      </c>
      <c r="M349" s="72" t="str">
        <f>IFERROR(INDEX(#REF!,MATCH(INDEX(#REF!,MATCH($A349,#REF!,0)),#REF!,0),'Recurrent profile helpers'!M$2)*IF($A349="", "0", INDEX(#REF!,MATCH($A349,#REF!,0))),"")</f>
        <v/>
      </c>
      <c r="N349" s="72" t="str">
        <f>IFERROR(INDEX(#REF!,MATCH(INDEX(#REF!,MATCH($A349,#REF!,0)),#REF!,0),'Recurrent profile helpers'!N$2)*IF($A349="", "0", INDEX(#REF!,MATCH($A349,#REF!,0))),"")</f>
        <v/>
      </c>
    </row>
    <row r="350" spans="1:14">
      <c r="A350" t="str">
        <f t="array" ref="A350">IFERROR(INDEX(#REF!, SMALL(IF((MID(#REF!,2,1)="."),ROW($A$6:$A$4897)-ROW($A$6)+1,IF((MID(#REF!,3,1)="."),ROW($A$6:$A$4892)-ROW($A$6)+1)), ROW(348:348))),"" )</f>
        <v/>
      </c>
      <c r="B350" s="72" t="str">
        <f>IF($A350="", "", INDEX(#REF!,MATCH($A350,#REF!,0)))</f>
        <v/>
      </c>
      <c r="C350" s="72" t="str">
        <f>IFERROR(INDEX(#REF!,MATCH(INDEX(#REF!,MATCH($A350,#REF!,0)),#REF!,0),'Recurrent profile helpers'!C$2)*IF($A350="", "0", INDEX(#REF!,MATCH($A350,#REF!,0))),"")</f>
        <v/>
      </c>
      <c r="D350" s="72" t="str">
        <f>IFERROR(INDEX(#REF!,MATCH(INDEX(#REF!,MATCH($A350,#REF!,0)),#REF!,0),'Recurrent profile helpers'!D$2)*IF($A350="", "0", INDEX(#REF!,MATCH($A350,#REF!,0))),"")</f>
        <v/>
      </c>
      <c r="E350" s="72" t="str">
        <f>IFERROR(INDEX(#REF!,MATCH(INDEX(#REF!,MATCH($A350,#REF!,0)),#REF!,0),'Recurrent profile helpers'!E$2)*IF($A350="", "0", INDEX(#REF!,MATCH($A350,#REF!,0))),"")</f>
        <v/>
      </c>
      <c r="F350" s="72" t="str">
        <f>IFERROR(INDEX(#REF!,MATCH(INDEX(#REF!,MATCH($A350,#REF!,0)),#REF!,0),'Recurrent profile helpers'!F$2)*IF($A350="", "0", INDEX(#REF!,MATCH($A350,#REF!,0))),"")</f>
        <v/>
      </c>
      <c r="G350" s="72" t="str">
        <f>IFERROR(INDEX(#REF!,MATCH(INDEX(#REF!,MATCH($A350,#REF!,0)),#REF!,0),'Recurrent profile helpers'!G$2)*IF($A350="", "0", INDEX(#REF!,MATCH($A350,#REF!,0))),"")</f>
        <v/>
      </c>
      <c r="H350" s="72" t="str">
        <f>IFERROR(INDEX(#REF!,MATCH(INDEX(#REF!,MATCH($A350,#REF!,0)),#REF!,0),'Recurrent profile helpers'!H$2)*IF($A350="", "0", INDEX(#REF!,MATCH($A350,#REF!,0))),"")</f>
        <v/>
      </c>
      <c r="I350" s="72" t="str">
        <f>IFERROR(INDEX(#REF!,MATCH(INDEX(#REF!,MATCH($A350,#REF!,0)),#REF!,0),'Recurrent profile helpers'!I$2)*IF($A350="", "0", INDEX(#REF!,MATCH($A350,#REF!,0))),"")</f>
        <v/>
      </c>
      <c r="J350" s="72" t="str">
        <f>IFERROR(INDEX(#REF!,MATCH(INDEX(#REF!,MATCH($A350,#REF!,0)),#REF!,0),'Recurrent profile helpers'!J$2)*IF($A350="", "0", INDEX(#REF!,MATCH($A350,#REF!,0))),"")</f>
        <v/>
      </c>
      <c r="K350" s="72" t="str">
        <f>IFERROR(INDEX(#REF!,MATCH(INDEX(#REF!,MATCH($A350,#REF!,0)),#REF!,0),'Recurrent profile helpers'!K$2)*IF($A350="", "0", INDEX(#REF!,MATCH($A350,#REF!,0))),"")</f>
        <v/>
      </c>
      <c r="L350" s="72" t="str">
        <f>IFERROR(INDEX(#REF!,MATCH(INDEX(#REF!,MATCH($A350,#REF!,0)),#REF!,0),'Recurrent profile helpers'!L$2)*IF($A350="", "0", INDEX(#REF!,MATCH($A350,#REF!,0))),"")</f>
        <v/>
      </c>
      <c r="M350" s="72" t="str">
        <f>IFERROR(INDEX(#REF!,MATCH(INDEX(#REF!,MATCH($A350,#REF!,0)),#REF!,0),'Recurrent profile helpers'!M$2)*IF($A350="", "0", INDEX(#REF!,MATCH($A350,#REF!,0))),"")</f>
        <v/>
      </c>
      <c r="N350" s="72" t="str">
        <f>IFERROR(INDEX(#REF!,MATCH(INDEX(#REF!,MATCH($A350,#REF!,0)),#REF!,0),'Recurrent profile helpers'!N$2)*IF($A350="", "0", INDEX(#REF!,MATCH($A350,#REF!,0))),"")</f>
        <v/>
      </c>
    </row>
    <row r="351" spans="1:14">
      <c r="A351" t="str">
        <f t="array" ref="A351">IFERROR(INDEX(#REF!, SMALL(IF((MID(#REF!,2,1)="."),ROW($A$6:$A$4897)-ROW($A$6)+1,IF((MID(#REF!,3,1)="."),ROW($A$6:$A$4892)-ROW($A$6)+1)), ROW(349:349))),"" )</f>
        <v/>
      </c>
      <c r="B351" s="72" t="str">
        <f>IF($A351="", "", INDEX(#REF!,MATCH($A351,#REF!,0)))</f>
        <v/>
      </c>
      <c r="C351" s="72" t="str">
        <f>IFERROR(INDEX(#REF!,MATCH(INDEX(#REF!,MATCH($A351,#REF!,0)),#REF!,0),'Recurrent profile helpers'!C$2)*IF($A351="", "0", INDEX(#REF!,MATCH($A351,#REF!,0))),"")</f>
        <v/>
      </c>
      <c r="D351" s="72" t="str">
        <f>IFERROR(INDEX(#REF!,MATCH(INDEX(#REF!,MATCH($A351,#REF!,0)),#REF!,0),'Recurrent profile helpers'!D$2)*IF($A351="", "0", INDEX(#REF!,MATCH($A351,#REF!,0))),"")</f>
        <v/>
      </c>
      <c r="E351" s="72" t="str">
        <f>IFERROR(INDEX(#REF!,MATCH(INDEX(#REF!,MATCH($A351,#REF!,0)),#REF!,0),'Recurrent profile helpers'!E$2)*IF($A351="", "0", INDEX(#REF!,MATCH($A351,#REF!,0))),"")</f>
        <v/>
      </c>
      <c r="F351" s="72" t="str">
        <f>IFERROR(INDEX(#REF!,MATCH(INDEX(#REF!,MATCH($A351,#REF!,0)),#REF!,0),'Recurrent profile helpers'!F$2)*IF($A351="", "0", INDEX(#REF!,MATCH($A351,#REF!,0))),"")</f>
        <v/>
      </c>
      <c r="G351" s="72" t="str">
        <f>IFERROR(INDEX(#REF!,MATCH(INDEX(#REF!,MATCH($A351,#REF!,0)),#REF!,0),'Recurrent profile helpers'!G$2)*IF($A351="", "0", INDEX(#REF!,MATCH($A351,#REF!,0))),"")</f>
        <v/>
      </c>
      <c r="H351" s="72" t="str">
        <f>IFERROR(INDEX(#REF!,MATCH(INDEX(#REF!,MATCH($A351,#REF!,0)),#REF!,0),'Recurrent profile helpers'!H$2)*IF($A351="", "0", INDEX(#REF!,MATCH($A351,#REF!,0))),"")</f>
        <v/>
      </c>
      <c r="I351" s="72" t="str">
        <f>IFERROR(INDEX(#REF!,MATCH(INDEX(#REF!,MATCH($A351,#REF!,0)),#REF!,0),'Recurrent profile helpers'!I$2)*IF($A351="", "0", INDEX(#REF!,MATCH($A351,#REF!,0))),"")</f>
        <v/>
      </c>
      <c r="J351" s="72" t="str">
        <f>IFERROR(INDEX(#REF!,MATCH(INDEX(#REF!,MATCH($A351,#REF!,0)),#REF!,0),'Recurrent profile helpers'!J$2)*IF($A351="", "0", INDEX(#REF!,MATCH($A351,#REF!,0))),"")</f>
        <v/>
      </c>
      <c r="K351" s="72" t="str">
        <f>IFERROR(INDEX(#REF!,MATCH(INDEX(#REF!,MATCH($A351,#REF!,0)),#REF!,0),'Recurrent profile helpers'!K$2)*IF($A351="", "0", INDEX(#REF!,MATCH($A351,#REF!,0))),"")</f>
        <v/>
      </c>
      <c r="L351" s="72" t="str">
        <f>IFERROR(INDEX(#REF!,MATCH(INDEX(#REF!,MATCH($A351,#REF!,0)),#REF!,0),'Recurrent profile helpers'!L$2)*IF($A351="", "0", INDEX(#REF!,MATCH($A351,#REF!,0))),"")</f>
        <v/>
      </c>
      <c r="M351" s="72" t="str">
        <f>IFERROR(INDEX(#REF!,MATCH(INDEX(#REF!,MATCH($A351,#REF!,0)),#REF!,0),'Recurrent profile helpers'!M$2)*IF($A351="", "0", INDEX(#REF!,MATCH($A351,#REF!,0))),"")</f>
        <v/>
      </c>
      <c r="N351" s="72" t="str">
        <f>IFERROR(INDEX(#REF!,MATCH(INDEX(#REF!,MATCH($A351,#REF!,0)),#REF!,0),'Recurrent profile helpers'!N$2)*IF($A351="", "0", INDEX(#REF!,MATCH($A351,#REF!,0))),"")</f>
        <v/>
      </c>
    </row>
    <row r="352" spans="1:14">
      <c r="A352" t="str">
        <f t="array" ref="A352">IFERROR(INDEX(#REF!, SMALL(IF((MID(#REF!,2,1)="."),ROW($A$6:$A$4897)-ROW($A$6)+1,IF((MID(#REF!,3,1)="."),ROW($A$6:$A$4892)-ROW($A$6)+1)), ROW(350:350))),"" )</f>
        <v/>
      </c>
      <c r="B352" s="72" t="str">
        <f>IF($A352="", "", INDEX(#REF!,MATCH($A352,#REF!,0)))</f>
        <v/>
      </c>
      <c r="C352" s="72" t="str">
        <f>IFERROR(INDEX(#REF!,MATCH(INDEX(#REF!,MATCH($A352,#REF!,0)),#REF!,0),'Recurrent profile helpers'!C$2)*IF($A352="", "0", INDEX(#REF!,MATCH($A352,#REF!,0))),"")</f>
        <v/>
      </c>
      <c r="D352" s="72" t="str">
        <f>IFERROR(INDEX(#REF!,MATCH(INDEX(#REF!,MATCH($A352,#REF!,0)),#REF!,0),'Recurrent profile helpers'!D$2)*IF($A352="", "0", INDEX(#REF!,MATCH($A352,#REF!,0))),"")</f>
        <v/>
      </c>
      <c r="E352" s="72" t="str">
        <f>IFERROR(INDEX(#REF!,MATCH(INDEX(#REF!,MATCH($A352,#REF!,0)),#REF!,0),'Recurrent profile helpers'!E$2)*IF($A352="", "0", INDEX(#REF!,MATCH($A352,#REF!,0))),"")</f>
        <v/>
      </c>
      <c r="F352" s="72" t="str">
        <f>IFERROR(INDEX(#REF!,MATCH(INDEX(#REF!,MATCH($A352,#REF!,0)),#REF!,0),'Recurrent profile helpers'!F$2)*IF($A352="", "0", INDEX(#REF!,MATCH($A352,#REF!,0))),"")</f>
        <v/>
      </c>
      <c r="G352" s="72" t="str">
        <f>IFERROR(INDEX(#REF!,MATCH(INDEX(#REF!,MATCH($A352,#REF!,0)),#REF!,0),'Recurrent profile helpers'!G$2)*IF($A352="", "0", INDEX(#REF!,MATCH($A352,#REF!,0))),"")</f>
        <v/>
      </c>
      <c r="H352" s="72" t="str">
        <f>IFERROR(INDEX(#REF!,MATCH(INDEX(#REF!,MATCH($A352,#REF!,0)),#REF!,0),'Recurrent profile helpers'!H$2)*IF($A352="", "0", INDEX(#REF!,MATCH($A352,#REF!,0))),"")</f>
        <v/>
      </c>
      <c r="I352" s="72" t="str">
        <f>IFERROR(INDEX(#REF!,MATCH(INDEX(#REF!,MATCH($A352,#REF!,0)),#REF!,0),'Recurrent profile helpers'!I$2)*IF($A352="", "0", INDEX(#REF!,MATCH($A352,#REF!,0))),"")</f>
        <v/>
      </c>
      <c r="J352" s="72" t="str">
        <f>IFERROR(INDEX(#REF!,MATCH(INDEX(#REF!,MATCH($A352,#REF!,0)),#REF!,0),'Recurrent profile helpers'!J$2)*IF($A352="", "0", INDEX(#REF!,MATCH($A352,#REF!,0))),"")</f>
        <v/>
      </c>
      <c r="K352" s="72" t="str">
        <f>IFERROR(INDEX(#REF!,MATCH(INDEX(#REF!,MATCH($A352,#REF!,0)),#REF!,0),'Recurrent profile helpers'!K$2)*IF($A352="", "0", INDEX(#REF!,MATCH($A352,#REF!,0))),"")</f>
        <v/>
      </c>
      <c r="L352" s="72" t="str">
        <f>IFERROR(INDEX(#REF!,MATCH(INDEX(#REF!,MATCH($A352,#REF!,0)),#REF!,0),'Recurrent profile helpers'!L$2)*IF($A352="", "0", INDEX(#REF!,MATCH($A352,#REF!,0))),"")</f>
        <v/>
      </c>
      <c r="M352" s="72" t="str">
        <f>IFERROR(INDEX(#REF!,MATCH(INDEX(#REF!,MATCH($A352,#REF!,0)),#REF!,0),'Recurrent profile helpers'!M$2)*IF($A352="", "0", INDEX(#REF!,MATCH($A352,#REF!,0))),"")</f>
        <v/>
      </c>
      <c r="N352" s="72" t="str">
        <f>IFERROR(INDEX(#REF!,MATCH(INDEX(#REF!,MATCH($A352,#REF!,0)),#REF!,0),'Recurrent profile helpers'!N$2)*IF($A352="", "0", INDEX(#REF!,MATCH($A352,#REF!,0))),"")</f>
        <v/>
      </c>
    </row>
    <row r="353" spans="1:14">
      <c r="A353" t="str">
        <f t="array" ref="A353">IFERROR(INDEX(#REF!, SMALL(IF((MID(#REF!,2,1)="."),ROW($A$6:$A$4897)-ROW($A$6)+1,IF((MID(#REF!,3,1)="."),ROW($A$6:$A$4892)-ROW($A$6)+1)), ROW(351:351))),"" )</f>
        <v/>
      </c>
      <c r="B353" s="72" t="str">
        <f>IF($A353="", "", INDEX(#REF!,MATCH($A353,#REF!,0)))</f>
        <v/>
      </c>
      <c r="C353" s="72" t="str">
        <f>IFERROR(INDEX(#REF!,MATCH(INDEX(#REF!,MATCH($A353,#REF!,0)),#REF!,0),'Recurrent profile helpers'!C$2)*IF($A353="", "0", INDEX(#REF!,MATCH($A353,#REF!,0))),"")</f>
        <v/>
      </c>
      <c r="D353" s="72" t="str">
        <f>IFERROR(INDEX(#REF!,MATCH(INDEX(#REF!,MATCH($A353,#REF!,0)),#REF!,0),'Recurrent profile helpers'!D$2)*IF($A353="", "0", INDEX(#REF!,MATCH($A353,#REF!,0))),"")</f>
        <v/>
      </c>
      <c r="E353" s="72" t="str">
        <f>IFERROR(INDEX(#REF!,MATCH(INDEX(#REF!,MATCH($A353,#REF!,0)),#REF!,0),'Recurrent profile helpers'!E$2)*IF($A353="", "0", INDEX(#REF!,MATCH($A353,#REF!,0))),"")</f>
        <v/>
      </c>
      <c r="F353" s="72" t="str">
        <f>IFERROR(INDEX(#REF!,MATCH(INDEX(#REF!,MATCH($A353,#REF!,0)),#REF!,0),'Recurrent profile helpers'!F$2)*IF($A353="", "0", INDEX(#REF!,MATCH($A353,#REF!,0))),"")</f>
        <v/>
      </c>
      <c r="G353" s="72" t="str">
        <f>IFERROR(INDEX(#REF!,MATCH(INDEX(#REF!,MATCH($A353,#REF!,0)),#REF!,0),'Recurrent profile helpers'!G$2)*IF($A353="", "0", INDEX(#REF!,MATCH($A353,#REF!,0))),"")</f>
        <v/>
      </c>
      <c r="H353" s="72" t="str">
        <f>IFERROR(INDEX(#REF!,MATCH(INDEX(#REF!,MATCH($A353,#REF!,0)),#REF!,0),'Recurrent profile helpers'!H$2)*IF($A353="", "0", INDEX(#REF!,MATCH($A353,#REF!,0))),"")</f>
        <v/>
      </c>
      <c r="I353" s="72" t="str">
        <f>IFERROR(INDEX(#REF!,MATCH(INDEX(#REF!,MATCH($A353,#REF!,0)),#REF!,0),'Recurrent profile helpers'!I$2)*IF($A353="", "0", INDEX(#REF!,MATCH($A353,#REF!,0))),"")</f>
        <v/>
      </c>
      <c r="J353" s="72" t="str">
        <f>IFERROR(INDEX(#REF!,MATCH(INDEX(#REF!,MATCH($A353,#REF!,0)),#REF!,0),'Recurrent profile helpers'!J$2)*IF($A353="", "0", INDEX(#REF!,MATCH($A353,#REF!,0))),"")</f>
        <v/>
      </c>
      <c r="K353" s="72" t="str">
        <f>IFERROR(INDEX(#REF!,MATCH(INDEX(#REF!,MATCH($A353,#REF!,0)),#REF!,0),'Recurrent profile helpers'!K$2)*IF($A353="", "0", INDEX(#REF!,MATCH($A353,#REF!,0))),"")</f>
        <v/>
      </c>
      <c r="L353" s="72" t="str">
        <f>IFERROR(INDEX(#REF!,MATCH(INDEX(#REF!,MATCH($A353,#REF!,0)),#REF!,0),'Recurrent profile helpers'!L$2)*IF($A353="", "0", INDEX(#REF!,MATCH($A353,#REF!,0))),"")</f>
        <v/>
      </c>
      <c r="M353" s="72" t="str">
        <f>IFERROR(INDEX(#REF!,MATCH(INDEX(#REF!,MATCH($A353,#REF!,0)),#REF!,0),'Recurrent profile helpers'!M$2)*IF($A353="", "0", INDEX(#REF!,MATCH($A353,#REF!,0))),"")</f>
        <v/>
      </c>
      <c r="N353" s="72" t="str">
        <f>IFERROR(INDEX(#REF!,MATCH(INDEX(#REF!,MATCH($A353,#REF!,0)),#REF!,0),'Recurrent profile helpers'!N$2)*IF($A353="", "0", INDEX(#REF!,MATCH($A353,#REF!,0))),"")</f>
        <v/>
      </c>
    </row>
    <row r="354" spans="1:14">
      <c r="A354" t="str">
        <f t="array" ref="A354">IFERROR(INDEX(#REF!, SMALL(IF((MID(#REF!,2,1)="."),ROW($A$6:$A$4897)-ROW($A$6)+1,IF((MID(#REF!,3,1)="."),ROW($A$6:$A$4892)-ROW($A$6)+1)), ROW(352:352))),"" )</f>
        <v/>
      </c>
      <c r="B354" s="72" t="str">
        <f>IF($A354="", "", INDEX(#REF!,MATCH($A354,#REF!,0)))</f>
        <v/>
      </c>
      <c r="C354" s="72" t="str">
        <f>IFERROR(INDEX(#REF!,MATCH(INDEX(#REF!,MATCH($A354,#REF!,0)),#REF!,0),'Recurrent profile helpers'!C$2)*IF($A354="", "0", INDEX(#REF!,MATCH($A354,#REF!,0))),"")</f>
        <v/>
      </c>
      <c r="D354" s="72" t="str">
        <f>IFERROR(INDEX(#REF!,MATCH(INDEX(#REF!,MATCH($A354,#REF!,0)),#REF!,0),'Recurrent profile helpers'!D$2)*IF($A354="", "0", INDEX(#REF!,MATCH($A354,#REF!,0))),"")</f>
        <v/>
      </c>
      <c r="E354" s="72" t="str">
        <f>IFERROR(INDEX(#REF!,MATCH(INDEX(#REF!,MATCH($A354,#REF!,0)),#REF!,0),'Recurrent profile helpers'!E$2)*IF($A354="", "0", INDEX(#REF!,MATCH($A354,#REF!,0))),"")</f>
        <v/>
      </c>
      <c r="F354" s="72" t="str">
        <f>IFERROR(INDEX(#REF!,MATCH(INDEX(#REF!,MATCH($A354,#REF!,0)),#REF!,0),'Recurrent profile helpers'!F$2)*IF($A354="", "0", INDEX(#REF!,MATCH($A354,#REF!,0))),"")</f>
        <v/>
      </c>
      <c r="G354" s="72" t="str">
        <f>IFERROR(INDEX(#REF!,MATCH(INDEX(#REF!,MATCH($A354,#REF!,0)),#REF!,0),'Recurrent profile helpers'!G$2)*IF($A354="", "0", INDEX(#REF!,MATCH($A354,#REF!,0))),"")</f>
        <v/>
      </c>
      <c r="H354" s="72" t="str">
        <f>IFERROR(INDEX(#REF!,MATCH(INDEX(#REF!,MATCH($A354,#REF!,0)),#REF!,0),'Recurrent profile helpers'!H$2)*IF($A354="", "0", INDEX(#REF!,MATCH($A354,#REF!,0))),"")</f>
        <v/>
      </c>
      <c r="I354" s="72" t="str">
        <f>IFERROR(INDEX(#REF!,MATCH(INDEX(#REF!,MATCH($A354,#REF!,0)),#REF!,0),'Recurrent profile helpers'!I$2)*IF($A354="", "0", INDEX(#REF!,MATCH($A354,#REF!,0))),"")</f>
        <v/>
      </c>
      <c r="J354" s="72" t="str">
        <f>IFERROR(INDEX(#REF!,MATCH(INDEX(#REF!,MATCH($A354,#REF!,0)),#REF!,0),'Recurrent profile helpers'!J$2)*IF($A354="", "0", INDEX(#REF!,MATCH($A354,#REF!,0))),"")</f>
        <v/>
      </c>
      <c r="K354" s="72" t="str">
        <f>IFERROR(INDEX(#REF!,MATCH(INDEX(#REF!,MATCH($A354,#REF!,0)),#REF!,0),'Recurrent profile helpers'!K$2)*IF($A354="", "0", INDEX(#REF!,MATCH($A354,#REF!,0))),"")</f>
        <v/>
      </c>
      <c r="L354" s="72" t="str">
        <f>IFERROR(INDEX(#REF!,MATCH(INDEX(#REF!,MATCH($A354,#REF!,0)),#REF!,0),'Recurrent profile helpers'!L$2)*IF($A354="", "0", INDEX(#REF!,MATCH($A354,#REF!,0))),"")</f>
        <v/>
      </c>
      <c r="M354" s="72" t="str">
        <f>IFERROR(INDEX(#REF!,MATCH(INDEX(#REF!,MATCH($A354,#REF!,0)),#REF!,0),'Recurrent profile helpers'!M$2)*IF($A354="", "0", INDEX(#REF!,MATCH($A354,#REF!,0))),"")</f>
        <v/>
      </c>
      <c r="N354" s="72" t="str">
        <f>IFERROR(INDEX(#REF!,MATCH(INDEX(#REF!,MATCH($A354,#REF!,0)),#REF!,0),'Recurrent profile helpers'!N$2)*IF($A354="", "0", INDEX(#REF!,MATCH($A354,#REF!,0))),"")</f>
        <v/>
      </c>
    </row>
    <row r="355" spans="1:14">
      <c r="A355" t="str">
        <f t="array" ref="A355">IFERROR(INDEX(#REF!, SMALL(IF((MID(#REF!,2,1)="."),ROW($A$6:$A$4897)-ROW($A$6)+1,IF((MID(#REF!,3,1)="."),ROW($A$6:$A$4892)-ROW($A$6)+1)), ROW(353:353))),"" )</f>
        <v/>
      </c>
      <c r="B355" s="72" t="str">
        <f>IF($A355="", "", INDEX(#REF!,MATCH($A355,#REF!,0)))</f>
        <v/>
      </c>
      <c r="C355" s="72" t="str">
        <f>IFERROR(INDEX(#REF!,MATCH(INDEX(#REF!,MATCH($A355,#REF!,0)),#REF!,0),'Recurrent profile helpers'!C$2)*IF($A355="", "0", INDEX(#REF!,MATCH($A355,#REF!,0))),"")</f>
        <v/>
      </c>
      <c r="D355" s="72" t="str">
        <f>IFERROR(INDEX(#REF!,MATCH(INDEX(#REF!,MATCH($A355,#REF!,0)),#REF!,0),'Recurrent profile helpers'!D$2)*IF($A355="", "0", INDEX(#REF!,MATCH($A355,#REF!,0))),"")</f>
        <v/>
      </c>
      <c r="E355" s="72" t="str">
        <f>IFERROR(INDEX(#REF!,MATCH(INDEX(#REF!,MATCH($A355,#REF!,0)),#REF!,0),'Recurrent profile helpers'!E$2)*IF($A355="", "0", INDEX(#REF!,MATCH($A355,#REF!,0))),"")</f>
        <v/>
      </c>
      <c r="F355" s="72" t="str">
        <f>IFERROR(INDEX(#REF!,MATCH(INDEX(#REF!,MATCH($A355,#REF!,0)),#REF!,0),'Recurrent profile helpers'!F$2)*IF($A355="", "0", INDEX(#REF!,MATCH($A355,#REF!,0))),"")</f>
        <v/>
      </c>
      <c r="G355" s="72" t="str">
        <f>IFERROR(INDEX(#REF!,MATCH(INDEX(#REF!,MATCH($A355,#REF!,0)),#REF!,0),'Recurrent profile helpers'!G$2)*IF($A355="", "0", INDEX(#REF!,MATCH($A355,#REF!,0))),"")</f>
        <v/>
      </c>
      <c r="H355" s="72" t="str">
        <f>IFERROR(INDEX(#REF!,MATCH(INDEX(#REF!,MATCH($A355,#REF!,0)),#REF!,0),'Recurrent profile helpers'!H$2)*IF($A355="", "0", INDEX(#REF!,MATCH($A355,#REF!,0))),"")</f>
        <v/>
      </c>
      <c r="I355" s="72" t="str">
        <f>IFERROR(INDEX(#REF!,MATCH(INDEX(#REF!,MATCH($A355,#REF!,0)),#REF!,0),'Recurrent profile helpers'!I$2)*IF($A355="", "0", INDEX(#REF!,MATCH($A355,#REF!,0))),"")</f>
        <v/>
      </c>
      <c r="J355" s="72" t="str">
        <f>IFERROR(INDEX(#REF!,MATCH(INDEX(#REF!,MATCH($A355,#REF!,0)),#REF!,0),'Recurrent profile helpers'!J$2)*IF($A355="", "0", INDEX(#REF!,MATCH($A355,#REF!,0))),"")</f>
        <v/>
      </c>
      <c r="K355" s="72" t="str">
        <f>IFERROR(INDEX(#REF!,MATCH(INDEX(#REF!,MATCH($A355,#REF!,0)),#REF!,0),'Recurrent profile helpers'!K$2)*IF($A355="", "0", INDEX(#REF!,MATCH($A355,#REF!,0))),"")</f>
        <v/>
      </c>
      <c r="L355" s="72" t="str">
        <f>IFERROR(INDEX(#REF!,MATCH(INDEX(#REF!,MATCH($A355,#REF!,0)),#REF!,0),'Recurrent profile helpers'!L$2)*IF($A355="", "0", INDEX(#REF!,MATCH($A355,#REF!,0))),"")</f>
        <v/>
      </c>
      <c r="M355" s="72" t="str">
        <f>IFERROR(INDEX(#REF!,MATCH(INDEX(#REF!,MATCH($A355,#REF!,0)),#REF!,0),'Recurrent profile helpers'!M$2)*IF($A355="", "0", INDEX(#REF!,MATCH($A355,#REF!,0))),"")</f>
        <v/>
      </c>
      <c r="N355" s="72" t="str">
        <f>IFERROR(INDEX(#REF!,MATCH(INDEX(#REF!,MATCH($A355,#REF!,0)),#REF!,0),'Recurrent profile helpers'!N$2)*IF($A355="", "0", INDEX(#REF!,MATCH($A355,#REF!,0))),"")</f>
        <v/>
      </c>
    </row>
    <row r="356" spans="1:14">
      <c r="A356" t="str">
        <f t="array" ref="A356">IFERROR(INDEX(#REF!, SMALL(IF((MID(#REF!,2,1)="."),ROW($A$6:$A$4897)-ROW($A$6)+1,IF((MID(#REF!,3,1)="."),ROW($A$6:$A$4892)-ROW($A$6)+1)), ROW(354:354))),"" )</f>
        <v/>
      </c>
      <c r="B356" s="72" t="str">
        <f>IF($A356="", "", INDEX(#REF!,MATCH($A356,#REF!,0)))</f>
        <v/>
      </c>
      <c r="C356" s="72" t="str">
        <f>IFERROR(INDEX(#REF!,MATCH(INDEX(#REF!,MATCH($A356,#REF!,0)),#REF!,0),'Recurrent profile helpers'!C$2)*IF($A356="", "0", INDEX(#REF!,MATCH($A356,#REF!,0))),"")</f>
        <v/>
      </c>
      <c r="D356" s="72" t="str">
        <f>IFERROR(INDEX(#REF!,MATCH(INDEX(#REF!,MATCH($A356,#REF!,0)),#REF!,0),'Recurrent profile helpers'!D$2)*IF($A356="", "0", INDEX(#REF!,MATCH($A356,#REF!,0))),"")</f>
        <v/>
      </c>
      <c r="E356" s="72" t="str">
        <f>IFERROR(INDEX(#REF!,MATCH(INDEX(#REF!,MATCH($A356,#REF!,0)),#REF!,0),'Recurrent profile helpers'!E$2)*IF($A356="", "0", INDEX(#REF!,MATCH($A356,#REF!,0))),"")</f>
        <v/>
      </c>
      <c r="F356" s="72" t="str">
        <f>IFERROR(INDEX(#REF!,MATCH(INDEX(#REF!,MATCH($A356,#REF!,0)),#REF!,0),'Recurrent profile helpers'!F$2)*IF($A356="", "0", INDEX(#REF!,MATCH($A356,#REF!,0))),"")</f>
        <v/>
      </c>
      <c r="G356" s="72" t="str">
        <f>IFERROR(INDEX(#REF!,MATCH(INDEX(#REF!,MATCH($A356,#REF!,0)),#REF!,0),'Recurrent profile helpers'!G$2)*IF($A356="", "0", INDEX(#REF!,MATCH($A356,#REF!,0))),"")</f>
        <v/>
      </c>
      <c r="H356" s="72" t="str">
        <f>IFERROR(INDEX(#REF!,MATCH(INDEX(#REF!,MATCH($A356,#REF!,0)),#REF!,0),'Recurrent profile helpers'!H$2)*IF($A356="", "0", INDEX(#REF!,MATCH($A356,#REF!,0))),"")</f>
        <v/>
      </c>
      <c r="I356" s="72" t="str">
        <f>IFERROR(INDEX(#REF!,MATCH(INDEX(#REF!,MATCH($A356,#REF!,0)),#REF!,0),'Recurrent profile helpers'!I$2)*IF($A356="", "0", INDEX(#REF!,MATCH($A356,#REF!,0))),"")</f>
        <v/>
      </c>
      <c r="J356" s="72" t="str">
        <f>IFERROR(INDEX(#REF!,MATCH(INDEX(#REF!,MATCH($A356,#REF!,0)),#REF!,0),'Recurrent profile helpers'!J$2)*IF($A356="", "0", INDEX(#REF!,MATCH($A356,#REF!,0))),"")</f>
        <v/>
      </c>
      <c r="K356" s="72" t="str">
        <f>IFERROR(INDEX(#REF!,MATCH(INDEX(#REF!,MATCH($A356,#REF!,0)),#REF!,0),'Recurrent profile helpers'!K$2)*IF($A356="", "0", INDEX(#REF!,MATCH($A356,#REF!,0))),"")</f>
        <v/>
      </c>
      <c r="L356" s="72" t="str">
        <f>IFERROR(INDEX(#REF!,MATCH(INDEX(#REF!,MATCH($A356,#REF!,0)),#REF!,0),'Recurrent profile helpers'!L$2)*IF($A356="", "0", INDEX(#REF!,MATCH($A356,#REF!,0))),"")</f>
        <v/>
      </c>
      <c r="M356" s="72" t="str">
        <f>IFERROR(INDEX(#REF!,MATCH(INDEX(#REF!,MATCH($A356,#REF!,0)),#REF!,0),'Recurrent profile helpers'!M$2)*IF($A356="", "0", INDEX(#REF!,MATCH($A356,#REF!,0))),"")</f>
        <v/>
      </c>
      <c r="N356" s="72" t="str">
        <f>IFERROR(INDEX(#REF!,MATCH(INDEX(#REF!,MATCH($A356,#REF!,0)),#REF!,0),'Recurrent profile helpers'!N$2)*IF($A356="", "0", INDEX(#REF!,MATCH($A356,#REF!,0))),"")</f>
        <v/>
      </c>
    </row>
    <row r="357" spans="1:14">
      <c r="A357" t="str">
        <f t="array" ref="A357">IFERROR(INDEX(#REF!, SMALL(IF((MID(#REF!,2,1)="."),ROW($A$6:$A$4897)-ROW($A$6)+1,IF((MID(#REF!,3,1)="."),ROW($A$6:$A$4892)-ROW($A$6)+1)), ROW(355:355))),"" )</f>
        <v/>
      </c>
      <c r="B357" s="72" t="str">
        <f>IF($A357="", "", INDEX(#REF!,MATCH($A357,#REF!,0)))</f>
        <v/>
      </c>
      <c r="C357" s="72" t="str">
        <f>IFERROR(INDEX(#REF!,MATCH(INDEX(#REF!,MATCH($A357,#REF!,0)),#REF!,0),'Recurrent profile helpers'!C$2)*IF($A357="", "0", INDEX(#REF!,MATCH($A357,#REF!,0))),"")</f>
        <v/>
      </c>
      <c r="D357" s="72" t="str">
        <f>IFERROR(INDEX(#REF!,MATCH(INDEX(#REF!,MATCH($A357,#REF!,0)),#REF!,0),'Recurrent profile helpers'!D$2)*IF($A357="", "0", INDEX(#REF!,MATCH($A357,#REF!,0))),"")</f>
        <v/>
      </c>
      <c r="E357" s="72" t="str">
        <f>IFERROR(INDEX(#REF!,MATCH(INDEX(#REF!,MATCH($A357,#REF!,0)),#REF!,0),'Recurrent profile helpers'!E$2)*IF($A357="", "0", INDEX(#REF!,MATCH($A357,#REF!,0))),"")</f>
        <v/>
      </c>
      <c r="F357" s="72" t="str">
        <f>IFERROR(INDEX(#REF!,MATCH(INDEX(#REF!,MATCH($A357,#REF!,0)),#REF!,0),'Recurrent profile helpers'!F$2)*IF($A357="", "0", INDEX(#REF!,MATCH($A357,#REF!,0))),"")</f>
        <v/>
      </c>
      <c r="G357" s="72" t="str">
        <f>IFERROR(INDEX(#REF!,MATCH(INDEX(#REF!,MATCH($A357,#REF!,0)),#REF!,0),'Recurrent profile helpers'!G$2)*IF($A357="", "0", INDEX(#REF!,MATCH($A357,#REF!,0))),"")</f>
        <v/>
      </c>
      <c r="H357" s="72" t="str">
        <f>IFERROR(INDEX(#REF!,MATCH(INDEX(#REF!,MATCH($A357,#REF!,0)),#REF!,0),'Recurrent profile helpers'!H$2)*IF($A357="", "0", INDEX(#REF!,MATCH($A357,#REF!,0))),"")</f>
        <v/>
      </c>
      <c r="I357" s="72" t="str">
        <f>IFERROR(INDEX(#REF!,MATCH(INDEX(#REF!,MATCH($A357,#REF!,0)),#REF!,0),'Recurrent profile helpers'!I$2)*IF($A357="", "0", INDEX(#REF!,MATCH($A357,#REF!,0))),"")</f>
        <v/>
      </c>
      <c r="J357" s="72" t="str">
        <f>IFERROR(INDEX(#REF!,MATCH(INDEX(#REF!,MATCH($A357,#REF!,0)),#REF!,0),'Recurrent profile helpers'!J$2)*IF($A357="", "0", INDEX(#REF!,MATCH($A357,#REF!,0))),"")</f>
        <v/>
      </c>
      <c r="K357" s="72" t="str">
        <f>IFERROR(INDEX(#REF!,MATCH(INDEX(#REF!,MATCH($A357,#REF!,0)),#REF!,0),'Recurrent profile helpers'!K$2)*IF($A357="", "0", INDEX(#REF!,MATCH($A357,#REF!,0))),"")</f>
        <v/>
      </c>
      <c r="L357" s="72" t="str">
        <f>IFERROR(INDEX(#REF!,MATCH(INDEX(#REF!,MATCH($A357,#REF!,0)),#REF!,0),'Recurrent profile helpers'!L$2)*IF($A357="", "0", INDEX(#REF!,MATCH($A357,#REF!,0))),"")</f>
        <v/>
      </c>
      <c r="M357" s="72" t="str">
        <f>IFERROR(INDEX(#REF!,MATCH(INDEX(#REF!,MATCH($A357,#REF!,0)),#REF!,0),'Recurrent profile helpers'!M$2)*IF($A357="", "0", INDEX(#REF!,MATCH($A357,#REF!,0))),"")</f>
        <v/>
      </c>
      <c r="N357" s="72" t="str">
        <f>IFERROR(INDEX(#REF!,MATCH(INDEX(#REF!,MATCH($A357,#REF!,0)),#REF!,0),'Recurrent profile helpers'!N$2)*IF($A357="", "0", INDEX(#REF!,MATCH($A357,#REF!,0))),"")</f>
        <v/>
      </c>
    </row>
    <row r="358" spans="1:14">
      <c r="A358" t="str">
        <f t="array" ref="A358">IFERROR(INDEX(#REF!, SMALL(IF((MID(#REF!,2,1)="."),ROW($A$6:$A$4897)-ROW($A$6)+1,IF((MID(#REF!,3,1)="."),ROW($A$6:$A$4892)-ROW($A$6)+1)), ROW(356:356))),"" )</f>
        <v/>
      </c>
      <c r="B358" s="72" t="str">
        <f>IF($A358="", "", INDEX(#REF!,MATCH($A358,#REF!,0)))</f>
        <v/>
      </c>
      <c r="C358" s="72" t="str">
        <f>IFERROR(INDEX(#REF!,MATCH(INDEX(#REF!,MATCH($A358,#REF!,0)),#REF!,0),'Recurrent profile helpers'!C$2)*IF($A358="", "0", INDEX(#REF!,MATCH($A358,#REF!,0))),"")</f>
        <v/>
      </c>
      <c r="D358" s="72" t="str">
        <f>IFERROR(INDEX(#REF!,MATCH(INDEX(#REF!,MATCH($A358,#REF!,0)),#REF!,0),'Recurrent profile helpers'!D$2)*IF($A358="", "0", INDEX(#REF!,MATCH($A358,#REF!,0))),"")</f>
        <v/>
      </c>
      <c r="E358" s="72" t="str">
        <f>IFERROR(INDEX(#REF!,MATCH(INDEX(#REF!,MATCH($A358,#REF!,0)),#REF!,0),'Recurrent profile helpers'!E$2)*IF($A358="", "0", INDEX(#REF!,MATCH($A358,#REF!,0))),"")</f>
        <v/>
      </c>
      <c r="F358" s="72" t="str">
        <f>IFERROR(INDEX(#REF!,MATCH(INDEX(#REF!,MATCH($A358,#REF!,0)),#REF!,0),'Recurrent profile helpers'!F$2)*IF($A358="", "0", INDEX(#REF!,MATCH($A358,#REF!,0))),"")</f>
        <v/>
      </c>
      <c r="G358" s="72" t="str">
        <f>IFERROR(INDEX(#REF!,MATCH(INDEX(#REF!,MATCH($A358,#REF!,0)),#REF!,0),'Recurrent profile helpers'!G$2)*IF($A358="", "0", INDEX(#REF!,MATCH($A358,#REF!,0))),"")</f>
        <v/>
      </c>
      <c r="H358" s="72" t="str">
        <f>IFERROR(INDEX(#REF!,MATCH(INDEX(#REF!,MATCH($A358,#REF!,0)),#REF!,0),'Recurrent profile helpers'!H$2)*IF($A358="", "0", INDEX(#REF!,MATCH($A358,#REF!,0))),"")</f>
        <v/>
      </c>
      <c r="I358" s="72" t="str">
        <f>IFERROR(INDEX(#REF!,MATCH(INDEX(#REF!,MATCH($A358,#REF!,0)),#REF!,0),'Recurrent profile helpers'!I$2)*IF($A358="", "0", INDEX(#REF!,MATCH($A358,#REF!,0))),"")</f>
        <v/>
      </c>
      <c r="J358" s="72" t="str">
        <f>IFERROR(INDEX(#REF!,MATCH(INDEX(#REF!,MATCH($A358,#REF!,0)),#REF!,0),'Recurrent profile helpers'!J$2)*IF($A358="", "0", INDEX(#REF!,MATCH($A358,#REF!,0))),"")</f>
        <v/>
      </c>
      <c r="K358" s="72" t="str">
        <f>IFERROR(INDEX(#REF!,MATCH(INDEX(#REF!,MATCH($A358,#REF!,0)),#REF!,0),'Recurrent profile helpers'!K$2)*IF($A358="", "0", INDEX(#REF!,MATCH($A358,#REF!,0))),"")</f>
        <v/>
      </c>
      <c r="L358" s="72" t="str">
        <f>IFERROR(INDEX(#REF!,MATCH(INDEX(#REF!,MATCH($A358,#REF!,0)),#REF!,0),'Recurrent profile helpers'!L$2)*IF($A358="", "0", INDEX(#REF!,MATCH($A358,#REF!,0))),"")</f>
        <v/>
      </c>
      <c r="M358" s="72" t="str">
        <f>IFERROR(INDEX(#REF!,MATCH(INDEX(#REF!,MATCH($A358,#REF!,0)),#REF!,0),'Recurrent profile helpers'!M$2)*IF($A358="", "0", INDEX(#REF!,MATCH($A358,#REF!,0))),"")</f>
        <v/>
      </c>
      <c r="N358" s="72" t="str">
        <f>IFERROR(INDEX(#REF!,MATCH(INDEX(#REF!,MATCH($A358,#REF!,0)),#REF!,0),'Recurrent profile helpers'!N$2)*IF($A358="", "0", INDEX(#REF!,MATCH($A358,#REF!,0))),"")</f>
        <v/>
      </c>
    </row>
    <row r="359" spans="1:14">
      <c r="A359" t="str">
        <f t="array" ref="A359">IFERROR(INDEX(#REF!, SMALL(IF((MID(#REF!,2,1)="."),ROW($A$6:$A$4897)-ROW($A$6)+1,IF((MID(#REF!,3,1)="."),ROW($A$6:$A$4892)-ROW($A$6)+1)), ROW(357:357))),"" )</f>
        <v/>
      </c>
      <c r="B359" s="72" t="str">
        <f>IF($A359="", "", INDEX(#REF!,MATCH($A359,#REF!,0)))</f>
        <v/>
      </c>
      <c r="C359" s="72" t="str">
        <f>IFERROR(INDEX(#REF!,MATCH(INDEX(#REF!,MATCH($A359,#REF!,0)),#REF!,0),'Recurrent profile helpers'!C$2)*IF($A359="", "0", INDEX(#REF!,MATCH($A359,#REF!,0))),"")</f>
        <v/>
      </c>
      <c r="D359" s="72" t="str">
        <f>IFERROR(INDEX(#REF!,MATCH(INDEX(#REF!,MATCH($A359,#REF!,0)),#REF!,0),'Recurrent profile helpers'!D$2)*IF($A359="", "0", INDEX(#REF!,MATCH($A359,#REF!,0))),"")</f>
        <v/>
      </c>
      <c r="E359" s="72" t="str">
        <f>IFERROR(INDEX(#REF!,MATCH(INDEX(#REF!,MATCH($A359,#REF!,0)),#REF!,0),'Recurrent profile helpers'!E$2)*IF($A359="", "0", INDEX(#REF!,MATCH($A359,#REF!,0))),"")</f>
        <v/>
      </c>
      <c r="F359" s="72" t="str">
        <f>IFERROR(INDEX(#REF!,MATCH(INDEX(#REF!,MATCH($A359,#REF!,0)),#REF!,0),'Recurrent profile helpers'!F$2)*IF($A359="", "0", INDEX(#REF!,MATCH($A359,#REF!,0))),"")</f>
        <v/>
      </c>
      <c r="G359" s="72" t="str">
        <f>IFERROR(INDEX(#REF!,MATCH(INDEX(#REF!,MATCH($A359,#REF!,0)),#REF!,0),'Recurrent profile helpers'!G$2)*IF($A359="", "0", INDEX(#REF!,MATCH($A359,#REF!,0))),"")</f>
        <v/>
      </c>
      <c r="H359" s="72" t="str">
        <f>IFERROR(INDEX(#REF!,MATCH(INDEX(#REF!,MATCH($A359,#REF!,0)),#REF!,0),'Recurrent profile helpers'!H$2)*IF($A359="", "0", INDEX(#REF!,MATCH($A359,#REF!,0))),"")</f>
        <v/>
      </c>
      <c r="I359" s="72" t="str">
        <f>IFERROR(INDEX(#REF!,MATCH(INDEX(#REF!,MATCH($A359,#REF!,0)),#REF!,0),'Recurrent profile helpers'!I$2)*IF($A359="", "0", INDEX(#REF!,MATCH($A359,#REF!,0))),"")</f>
        <v/>
      </c>
      <c r="J359" s="72" t="str">
        <f>IFERROR(INDEX(#REF!,MATCH(INDEX(#REF!,MATCH($A359,#REF!,0)),#REF!,0),'Recurrent profile helpers'!J$2)*IF($A359="", "0", INDEX(#REF!,MATCH($A359,#REF!,0))),"")</f>
        <v/>
      </c>
      <c r="K359" s="72" t="str">
        <f>IFERROR(INDEX(#REF!,MATCH(INDEX(#REF!,MATCH($A359,#REF!,0)),#REF!,0),'Recurrent profile helpers'!K$2)*IF($A359="", "0", INDEX(#REF!,MATCH($A359,#REF!,0))),"")</f>
        <v/>
      </c>
      <c r="L359" s="72" t="str">
        <f>IFERROR(INDEX(#REF!,MATCH(INDEX(#REF!,MATCH($A359,#REF!,0)),#REF!,0),'Recurrent profile helpers'!L$2)*IF($A359="", "0", INDEX(#REF!,MATCH($A359,#REF!,0))),"")</f>
        <v/>
      </c>
      <c r="M359" s="72" t="str">
        <f>IFERROR(INDEX(#REF!,MATCH(INDEX(#REF!,MATCH($A359,#REF!,0)),#REF!,0),'Recurrent profile helpers'!M$2)*IF($A359="", "0", INDEX(#REF!,MATCH($A359,#REF!,0))),"")</f>
        <v/>
      </c>
      <c r="N359" s="72" t="str">
        <f>IFERROR(INDEX(#REF!,MATCH(INDEX(#REF!,MATCH($A359,#REF!,0)),#REF!,0),'Recurrent profile helpers'!N$2)*IF($A359="", "0", INDEX(#REF!,MATCH($A359,#REF!,0))),"")</f>
        <v/>
      </c>
    </row>
    <row r="360" spans="1:14">
      <c r="A360" t="str">
        <f t="array" ref="A360">IFERROR(INDEX(#REF!, SMALL(IF((MID(#REF!,2,1)="."),ROW($A$6:$A$4897)-ROW($A$6)+1,IF((MID(#REF!,3,1)="."),ROW($A$6:$A$4892)-ROW($A$6)+1)), ROW(358:358))),"" )</f>
        <v/>
      </c>
      <c r="B360" s="72" t="str">
        <f>IF($A360="", "", INDEX(#REF!,MATCH($A360,#REF!,0)))</f>
        <v/>
      </c>
      <c r="C360" s="72" t="str">
        <f>IFERROR(INDEX(#REF!,MATCH(INDEX(#REF!,MATCH($A360,#REF!,0)),#REF!,0),'Recurrent profile helpers'!C$2)*IF($A360="", "0", INDEX(#REF!,MATCH($A360,#REF!,0))),"")</f>
        <v/>
      </c>
      <c r="D360" s="72" t="str">
        <f>IFERROR(INDEX(#REF!,MATCH(INDEX(#REF!,MATCH($A360,#REF!,0)),#REF!,0),'Recurrent profile helpers'!D$2)*IF($A360="", "0", INDEX(#REF!,MATCH($A360,#REF!,0))),"")</f>
        <v/>
      </c>
      <c r="E360" s="72" t="str">
        <f>IFERROR(INDEX(#REF!,MATCH(INDEX(#REF!,MATCH($A360,#REF!,0)),#REF!,0),'Recurrent profile helpers'!E$2)*IF($A360="", "0", INDEX(#REF!,MATCH($A360,#REF!,0))),"")</f>
        <v/>
      </c>
      <c r="F360" s="72" t="str">
        <f>IFERROR(INDEX(#REF!,MATCH(INDEX(#REF!,MATCH($A360,#REF!,0)),#REF!,0),'Recurrent profile helpers'!F$2)*IF($A360="", "0", INDEX(#REF!,MATCH($A360,#REF!,0))),"")</f>
        <v/>
      </c>
      <c r="G360" s="72" t="str">
        <f>IFERROR(INDEX(#REF!,MATCH(INDEX(#REF!,MATCH($A360,#REF!,0)),#REF!,0),'Recurrent profile helpers'!G$2)*IF($A360="", "0", INDEX(#REF!,MATCH($A360,#REF!,0))),"")</f>
        <v/>
      </c>
      <c r="H360" s="72" t="str">
        <f>IFERROR(INDEX(#REF!,MATCH(INDEX(#REF!,MATCH($A360,#REF!,0)),#REF!,0),'Recurrent profile helpers'!H$2)*IF($A360="", "0", INDEX(#REF!,MATCH($A360,#REF!,0))),"")</f>
        <v/>
      </c>
      <c r="I360" s="72" t="str">
        <f>IFERROR(INDEX(#REF!,MATCH(INDEX(#REF!,MATCH($A360,#REF!,0)),#REF!,0),'Recurrent profile helpers'!I$2)*IF($A360="", "0", INDEX(#REF!,MATCH($A360,#REF!,0))),"")</f>
        <v/>
      </c>
      <c r="J360" s="72" t="str">
        <f>IFERROR(INDEX(#REF!,MATCH(INDEX(#REF!,MATCH($A360,#REF!,0)),#REF!,0),'Recurrent profile helpers'!J$2)*IF($A360="", "0", INDEX(#REF!,MATCH($A360,#REF!,0))),"")</f>
        <v/>
      </c>
      <c r="K360" s="72" t="str">
        <f>IFERROR(INDEX(#REF!,MATCH(INDEX(#REF!,MATCH($A360,#REF!,0)),#REF!,0),'Recurrent profile helpers'!K$2)*IF($A360="", "0", INDEX(#REF!,MATCH($A360,#REF!,0))),"")</f>
        <v/>
      </c>
      <c r="L360" s="72" t="str">
        <f>IFERROR(INDEX(#REF!,MATCH(INDEX(#REF!,MATCH($A360,#REF!,0)),#REF!,0),'Recurrent profile helpers'!L$2)*IF($A360="", "0", INDEX(#REF!,MATCH($A360,#REF!,0))),"")</f>
        <v/>
      </c>
      <c r="M360" s="72" t="str">
        <f>IFERROR(INDEX(#REF!,MATCH(INDEX(#REF!,MATCH($A360,#REF!,0)),#REF!,0),'Recurrent profile helpers'!M$2)*IF($A360="", "0", INDEX(#REF!,MATCH($A360,#REF!,0))),"")</f>
        <v/>
      </c>
      <c r="N360" s="72" t="str">
        <f>IFERROR(INDEX(#REF!,MATCH(INDEX(#REF!,MATCH($A360,#REF!,0)),#REF!,0),'Recurrent profile helpers'!N$2)*IF($A360="", "0", INDEX(#REF!,MATCH($A360,#REF!,0))),"")</f>
        <v/>
      </c>
    </row>
    <row r="361" spans="1:14">
      <c r="A361" t="str">
        <f t="array" ref="A361">IFERROR(INDEX(#REF!, SMALL(IF((MID(#REF!,2,1)="."),ROW($A$6:$A$4897)-ROW($A$6)+1,IF((MID(#REF!,3,1)="."),ROW($A$6:$A$4892)-ROW($A$6)+1)), ROW(359:359))),"" )</f>
        <v/>
      </c>
      <c r="B361" s="72" t="str">
        <f>IF($A361="", "", INDEX(#REF!,MATCH($A361,#REF!,0)))</f>
        <v/>
      </c>
      <c r="C361" s="72" t="str">
        <f>IFERROR(INDEX(#REF!,MATCH(INDEX(#REF!,MATCH($A361,#REF!,0)),#REF!,0),'Recurrent profile helpers'!C$2)*IF($A361="", "0", INDEX(#REF!,MATCH($A361,#REF!,0))),"")</f>
        <v/>
      </c>
      <c r="D361" s="72" t="str">
        <f>IFERROR(INDEX(#REF!,MATCH(INDEX(#REF!,MATCH($A361,#REF!,0)),#REF!,0),'Recurrent profile helpers'!D$2)*IF($A361="", "0", INDEX(#REF!,MATCH($A361,#REF!,0))),"")</f>
        <v/>
      </c>
      <c r="E361" s="72" t="str">
        <f>IFERROR(INDEX(#REF!,MATCH(INDEX(#REF!,MATCH($A361,#REF!,0)),#REF!,0),'Recurrent profile helpers'!E$2)*IF($A361="", "0", INDEX(#REF!,MATCH($A361,#REF!,0))),"")</f>
        <v/>
      </c>
      <c r="F361" s="72" t="str">
        <f>IFERROR(INDEX(#REF!,MATCH(INDEX(#REF!,MATCH($A361,#REF!,0)),#REF!,0),'Recurrent profile helpers'!F$2)*IF($A361="", "0", INDEX(#REF!,MATCH($A361,#REF!,0))),"")</f>
        <v/>
      </c>
      <c r="G361" s="72" t="str">
        <f>IFERROR(INDEX(#REF!,MATCH(INDEX(#REF!,MATCH($A361,#REF!,0)),#REF!,0),'Recurrent profile helpers'!G$2)*IF($A361="", "0", INDEX(#REF!,MATCH($A361,#REF!,0))),"")</f>
        <v/>
      </c>
      <c r="H361" s="72" t="str">
        <f>IFERROR(INDEX(#REF!,MATCH(INDEX(#REF!,MATCH($A361,#REF!,0)),#REF!,0),'Recurrent profile helpers'!H$2)*IF($A361="", "0", INDEX(#REF!,MATCH($A361,#REF!,0))),"")</f>
        <v/>
      </c>
      <c r="I361" s="72" t="str">
        <f>IFERROR(INDEX(#REF!,MATCH(INDEX(#REF!,MATCH($A361,#REF!,0)),#REF!,0),'Recurrent profile helpers'!I$2)*IF($A361="", "0", INDEX(#REF!,MATCH($A361,#REF!,0))),"")</f>
        <v/>
      </c>
      <c r="J361" s="72" t="str">
        <f>IFERROR(INDEX(#REF!,MATCH(INDEX(#REF!,MATCH($A361,#REF!,0)),#REF!,0),'Recurrent profile helpers'!J$2)*IF($A361="", "0", INDEX(#REF!,MATCH($A361,#REF!,0))),"")</f>
        <v/>
      </c>
      <c r="K361" s="72" t="str">
        <f>IFERROR(INDEX(#REF!,MATCH(INDEX(#REF!,MATCH($A361,#REF!,0)),#REF!,0),'Recurrent profile helpers'!K$2)*IF($A361="", "0", INDEX(#REF!,MATCH($A361,#REF!,0))),"")</f>
        <v/>
      </c>
      <c r="L361" s="72" t="str">
        <f>IFERROR(INDEX(#REF!,MATCH(INDEX(#REF!,MATCH($A361,#REF!,0)),#REF!,0),'Recurrent profile helpers'!L$2)*IF($A361="", "0", INDEX(#REF!,MATCH($A361,#REF!,0))),"")</f>
        <v/>
      </c>
      <c r="M361" s="72" t="str">
        <f>IFERROR(INDEX(#REF!,MATCH(INDEX(#REF!,MATCH($A361,#REF!,0)),#REF!,0),'Recurrent profile helpers'!M$2)*IF($A361="", "0", INDEX(#REF!,MATCH($A361,#REF!,0))),"")</f>
        <v/>
      </c>
      <c r="N361" s="72" t="str">
        <f>IFERROR(INDEX(#REF!,MATCH(INDEX(#REF!,MATCH($A361,#REF!,0)),#REF!,0),'Recurrent profile helpers'!N$2)*IF($A361="", "0", INDEX(#REF!,MATCH($A361,#REF!,0))),"")</f>
        <v/>
      </c>
    </row>
    <row r="362" spans="1:14">
      <c r="A362" t="str">
        <f t="array" ref="A362">IFERROR(INDEX(#REF!, SMALL(IF((MID(#REF!,2,1)="."),ROW($A$6:$A$4897)-ROW($A$6)+1,IF((MID(#REF!,3,1)="."),ROW($A$6:$A$4892)-ROW($A$6)+1)), ROW(360:360))),"" )</f>
        <v/>
      </c>
      <c r="B362" s="72" t="str">
        <f>IF($A362="", "", INDEX(#REF!,MATCH($A362,#REF!,0)))</f>
        <v/>
      </c>
      <c r="C362" s="72" t="str">
        <f>IFERROR(INDEX(#REF!,MATCH(INDEX(#REF!,MATCH($A362,#REF!,0)),#REF!,0),'Recurrent profile helpers'!C$2)*IF($A362="", "0", INDEX(#REF!,MATCH($A362,#REF!,0))),"")</f>
        <v/>
      </c>
      <c r="D362" s="72" t="str">
        <f>IFERROR(INDEX(#REF!,MATCH(INDEX(#REF!,MATCH($A362,#REF!,0)),#REF!,0),'Recurrent profile helpers'!D$2)*IF($A362="", "0", INDEX(#REF!,MATCH($A362,#REF!,0))),"")</f>
        <v/>
      </c>
      <c r="E362" s="72" t="str">
        <f>IFERROR(INDEX(#REF!,MATCH(INDEX(#REF!,MATCH($A362,#REF!,0)),#REF!,0),'Recurrent profile helpers'!E$2)*IF($A362="", "0", INDEX(#REF!,MATCH($A362,#REF!,0))),"")</f>
        <v/>
      </c>
      <c r="F362" s="72" t="str">
        <f>IFERROR(INDEX(#REF!,MATCH(INDEX(#REF!,MATCH($A362,#REF!,0)),#REF!,0),'Recurrent profile helpers'!F$2)*IF($A362="", "0", INDEX(#REF!,MATCH($A362,#REF!,0))),"")</f>
        <v/>
      </c>
      <c r="G362" s="72" t="str">
        <f>IFERROR(INDEX(#REF!,MATCH(INDEX(#REF!,MATCH($A362,#REF!,0)),#REF!,0),'Recurrent profile helpers'!G$2)*IF($A362="", "0", INDEX(#REF!,MATCH($A362,#REF!,0))),"")</f>
        <v/>
      </c>
      <c r="H362" s="72" t="str">
        <f>IFERROR(INDEX(#REF!,MATCH(INDEX(#REF!,MATCH($A362,#REF!,0)),#REF!,0),'Recurrent profile helpers'!H$2)*IF($A362="", "0", INDEX(#REF!,MATCH($A362,#REF!,0))),"")</f>
        <v/>
      </c>
      <c r="I362" s="72" t="str">
        <f>IFERROR(INDEX(#REF!,MATCH(INDEX(#REF!,MATCH($A362,#REF!,0)),#REF!,0),'Recurrent profile helpers'!I$2)*IF($A362="", "0", INDEX(#REF!,MATCH($A362,#REF!,0))),"")</f>
        <v/>
      </c>
      <c r="J362" s="72" t="str">
        <f>IFERROR(INDEX(#REF!,MATCH(INDEX(#REF!,MATCH($A362,#REF!,0)),#REF!,0),'Recurrent profile helpers'!J$2)*IF($A362="", "0", INDEX(#REF!,MATCH($A362,#REF!,0))),"")</f>
        <v/>
      </c>
      <c r="K362" s="72" t="str">
        <f>IFERROR(INDEX(#REF!,MATCH(INDEX(#REF!,MATCH($A362,#REF!,0)),#REF!,0),'Recurrent profile helpers'!K$2)*IF($A362="", "0", INDEX(#REF!,MATCH($A362,#REF!,0))),"")</f>
        <v/>
      </c>
      <c r="L362" s="72" t="str">
        <f>IFERROR(INDEX(#REF!,MATCH(INDEX(#REF!,MATCH($A362,#REF!,0)),#REF!,0),'Recurrent profile helpers'!L$2)*IF($A362="", "0", INDEX(#REF!,MATCH($A362,#REF!,0))),"")</f>
        <v/>
      </c>
      <c r="M362" s="72" t="str">
        <f>IFERROR(INDEX(#REF!,MATCH(INDEX(#REF!,MATCH($A362,#REF!,0)),#REF!,0),'Recurrent profile helpers'!M$2)*IF($A362="", "0", INDEX(#REF!,MATCH($A362,#REF!,0))),"")</f>
        <v/>
      </c>
      <c r="N362" s="72" t="str">
        <f>IFERROR(INDEX(#REF!,MATCH(INDEX(#REF!,MATCH($A362,#REF!,0)),#REF!,0),'Recurrent profile helpers'!N$2)*IF($A362="", "0", INDEX(#REF!,MATCH($A362,#REF!,0))),"")</f>
        <v/>
      </c>
    </row>
    <row r="363" spans="1:14">
      <c r="A363" t="str">
        <f t="array" ref="A363">IFERROR(INDEX(#REF!, SMALL(IF((MID(#REF!,2,1)="."),ROW($A$6:$A$4897)-ROW($A$6)+1,IF((MID(#REF!,3,1)="."),ROW($A$6:$A$4892)-ROW($A$6)+1)), ROW(361:361))),"" )</f>
        <v/>
      </c>
      <c r="B363" s="72" t="str">
        <f>IF($A363="", "", INDEX(#REF!,MATCH($A363,#REF!,0)))</f>
        <v/>
      </c>
      <c r="C363" s="72" t="str">
        <f>IFERROR(INDEX(#REF!,MATCH(INDEX(#REF!,MATCH($A363,#REF!,0)),#REF!,0),'Recurrent profile helpers'!C$2)*IF($A363="", "0", INDEX(#REF!,MATCH($A363,#REF!,0))),"")</f>
        <v/>
      </c>
      <c r="D363" s="72" t="str">
        <f>IFERROR(INDEX(#REF!,MATCH(INDEX(#REF!,MATCH($A363,#REF!,0)),#REF!,0),'Recurrent profile helpers'!D$2)*IF($A363="", "0", INDEX(#REF!,MATCH($A363,#REF!,0))),"")</f>
        <v/>
      </c>
      <c r="E363" s="72" t="str">
        <f>IFERROR(INDEX(#REF!,MATCH(INDEX(#REF!,MATCH($A363,#REF!,0)),#REF!,0),'Recurrent profile helpers'!E$2)*IF($A363="", "0", INDEX(#REF!,MATCH($A363,#REF!,0))),"")</f>
        <v/>
      </c>
      <c r="F363" s="72" t="str">
        <f>IFERROR(INDEX(#REF!,MATCH(INDEX(#REF!,MATCH($A363,#REF!,0)),#REF!,0),'Recurrent profile helpers'!F$2)*IF($A363="", "0", INDEX(#REF!,MATCH($A363,#REF!,0))),"")</f>
        <v/>
      </c>
      <c r="G363" s="72" t="str">
        <f>IFERROR(INDEX(#REF!,MATCH(INDEX(#REF!,MATCH($A363,#REF!,0)),#REF!,0),'Recurrent profile helpers'!G$2)*IF($A363="", "0", INDEX(#REF!,MATCH($A363,#REF!,0))),"")</f>
        <v/>
      </c>
      <c r="H363" s="72" t="str">
        <f>IFERROR(INDEX(#REF!,MATCH(INDEX(#REF!,MATCH($A363,#REF!,0)),#REF!,0),'Recurrent profile helpers'!H$2)*IF($A363="", "0", INDEX(#REF!,MATCH($A363,#REF!,0))),"")</f>
        <v/>
      </c>
      <c r="I363" s="72" t="str">
        <f>IFERROR(INDEX(#REF!,MATCH(INDEX(#REF!,MATCH($A363,#REF!,0)),#REF!,0),'Recurrent profile helpers'!I$2)*IF($A363="", "0", INDEX(#REF!,MATCH($A363,#REF!,0))),"")</f>
        <v/>
      </c>
      <c r="J363" s="72" t="str">
        <f>IFERROR(INDEX(#REF!,MATCH(INDEX(#REF!,MATCH($A363,#REF!,0)),#REF!,0),'Recurrent profile helpers'!J$2)*IF($A363="", "0", INDEX(#REF!,MATCH($A363,#REF!,0))),"")</f>
        <v/>
      </c>
      <c r="K363" s="72" t="str">
        <f>IFERROR(INDEX(#REF!,MATCH(INDEX(#REF!,MATCH($A363,#REF!,0)),#REF!,0),'Recurrent profile helpers'!K$2)*IF($A363="", "0", INDEX(#REF!,MATCH($A363,#REF!,0))),"")</f>
        <v/>
      </c>
      <c r="L363" s="72" t="str">
        <f>IFERROR(INDEX(#REF!,MATCH(INDEX(#REF!,MATCH($A363,#REF!,0)),#REF!,0),'Recurrent profile helpers'!L$2)*IF($A363="", "0", INDEX(#REF!,MATCH($A363,#REF!,0))),"")</f>
        <v/>
      </c>
      <c r="M363" s="72" t="str">
        <f>IFERROR(INDEX(#REF!,MATCH(INDEX(#REF!,MATCH($A363,#REF!,0)),#REF!,0),'Recurrent profile helpers'!M$2)*IF($A363="", "0", INDEX(#REF!,MATCH($A363,#REF!,0))),"")</f>
        <v/>
      </c>
      <c r="N363" s="72" t="str">
        <f>IFERROR(INDEX(#REF!,MATCH(INDEX(#REF!,MATCH($A363,#REF!,0)),#REF!,0),'Recurrent profile helpers'!N$2)*IF($A363="", "0", INDEX(#REF!,MATCH($A363,#REF!,0))),"")</f>
        <v/>
      </c>
    </row>
    <row r="364" spans="1:14">
      <c r="A364" t="str">
        <f t="array" ref="A364">IFERROR(INDEX(#REF!, SMALL(IF((MID(#REF!,2,1)="."),ROW($A$6:$A$4897)-ROW($A$6)+1,IF((MID(#REF!,3,1)="."),ROW($A$6:$A$4892)-ROW($A$6)+1)), ROW(362:362))),"" )</f>
        <v/>
      </c>
      <c r="B364" s="72" t="str">
        <f>IF($A364="", "", INDEX(#REF!,MATCH($A364,#REF!,0)))</f>
        <v/>
      </c>
      <c r="C364" s="72" t="str">
        <f>IFERROR(INDEX(#REF!,MATCH(INDEX(#REF!,MATCH($A364,#REF!,0)),#REF!,0),'Recurrent profile helpers'!C$2)*IF($A364="", "0", INDEX(#REF!,MATCH($A364,#REF!,0))),"")</f>
        <v/>
      </c>
      <c r="D364" s="72" t="str">
        <f>IFERROR(INDEX(#REF!,MATCH(INDEX(#REF!,MATCH($A364,#REF!,0)),#REF!,0),'Recurrent profile helpers'!D$2)*IF($A364="", "0", INDEX(#REF!,MATCH($A364,#REF!,0))),"")</f>
        <v/>
      </c>
      <c r="E364" s="72" t="str">
        <f>IFERROR(INDEX(#REF!,MATCH(INDEX(#REF!,MATCH($A364,#REF!,0)),#REF!,0),'Recurrent profile helpers'!E$2)*IF($A364="", "0", INDEX(#REF!,MATCH($A364,#REF!,0))),"")</f>
        <v/>
      </c>
      <c r="F364" s="72" t="str">
        <f>IFERROR(INDEX(#REF!,MATCH(INDEX(#REF!,MATCH($A364,#REF!,0)),#REF!,0),'Recurrent profile helpers'!F$2)*IF($A364="", "0", INDEX(#REF!,MATCH($A364,#REF!,0))),"")</f>
        <v/>
      </c>
      <c r="G364" s="72" t="str">
        <f>IFERROR(INDEX(#REF!,MATCH(INDEX(#REF!,MATCH($A364,#REF!,0)),#REF!,0),'Recurrent profile helpers'!G$2)*IF($A364="", "0", INDEX(#REF!,MATCH($A364,#REF!,0))),"")</f>
        <v/>
      </c>
      <c r="H364" s="72" t="str">
        <f>IFERROR(INDEX(#REF!,MATCH(INDEX(#REF!,MATCH($A364,#REF!,0)),#REF!,0),'Recurrent profile helpers'!H$2)*IF($A364="", "0", INDEX(#REF!,MATCH($A364,#REF!,0))),"")</f>
        <v/>
      </c>
      <c r="I364" s="72" t="str">
        <f>IFERROR(INDEX(#REF!,MATCH(INDEX(#REF!,MATCH($A364,#REF!,0)),#REF!,0),'Recurrent profile helpers'!I$2)*IF($A364="", "0", INDEX(#REF!,MATCH($A364,#REF!,0))),"")</f>
        <v/>
      </c>
      <c r="J364" s="72" t="str">
        <f>IFERROR(INDEX(#REF!,MATCH(INDEX(#REF!,MATCH($A364,#REF!,0)),#REF!,0),'Recurrent profile helpers'!J$2)*IF($A364="", "0", INDEX(#REF!,MATCH($A364,#REF!,0))),"")</f>
        <v/>
      </c>
      <c r="K364" s="72" t="str">
        <f>IFERROR(INDEX(#REF!,MATCH(INDEX(#REF!,MATCH($A364,#REF!,0)),#REF!,0),'Recurrent profile helpers'!K$2)*IF($A364="", "0", INDEX(#REF!,MATCH($A364,#REF!,0))),"")</f>
        <v/>
      </c>
      <c r="L364" s="72" t="str">
        <f>IFERROR(INDEX(#REF!,MATCH(INDEX(#REF!,MATCH($A364,#REF!,0)),#REF!,0),'Recurrent profile helpers'!L$2)*IF($A364="", "0", INDEX(#REF!,MATCH($A364,#REF!,0))),"")</f>
        <v/>
      </c>
      <c r="M364" s="72" t="str">
        <f>IFERROR(INDEX(#REF!,MATCH(INDEX(#REF!,MATCH($A364,#REF!,0)),#REF!,0),'Recurrent profile helpers'!M$2)*IF($A364="", "0", INDEX(#REF!,MATCH($A364,#REF!,0))),"")</f>
        <v/>
      </c>
      <c r="N364" s="72" t="str">
        <f>IFERROR(INDEX(#REF!,MATCH(INDEX(#REF!,MATCH($A364,#REF!,0)),#REF!,0),'Recurrent profile helpers'!N$2)*IF($A364="", "0", INDEX(#REF!,MATCH($A364,#REF!,0))),"")</f>
        <v/>
      </c>
    </row>
    <row r="365" spans="1:14">
      <c r="A365" t="str">
        <f t="array" ref="A365">IFERROR(INDEX(#REF!, SMALL(IF((MID(#REF!,2,1)="."),ROW($A$6:$A$4897)-ROW($A$6)+1,IF((MID(#REF!,3,1)="."),ROW($A$6:$A$4892)-ROW($A$6)+1)), ROW(363:363))),"" )</f>
        <v/>
      </c>
      <c r="B365" s="72" t="str">
        <f>IF($A365="", "", INDEX(#REF!,MATCH($A365,#REF!,0)))</f>
        <v/>
      </c>
      <c r="C365" s="72" t="str">
        <f>IFERROR(INDEX(#REF!,MATCH(INDEX(#REF!,MATCH($A365,#REF!,0)),#REF!,0),'Recurrent profile helpers'!C$2)*IF($A365="", "0", INDEX(#REF!,MATCH($A365,#REF!,0))),"")</f>
        <v/>
      </c>
      <c r="D365" s="72" t="str">
        <f>IFERROR(INDEX(#REF!,MATCH(INDEX(#REF!,MATCH($A365,#REF!,0)),#REF!,0),'Recurrent profile helpers'!D$2)*IF($A365="", "0", INDEX(#REF!,MATCH($A365,#REF!,0))),"")</f>
        <v/>
      </c>
      <c r="E365" s="72" t="str">
        <f>IFERROR(INDEX(#REF!,MATCH(INDEX(#REF!,MATCH($A365,#REF!,0)),#REF!,0),'Recurrent profile helpers'!E$2)*IF($A365="", "0", INDEX(#REF!,MATCH($A365,#REF!,0))),"")</f>
        <v/>
      </c>
      <c r="F365" s="72" t="str">
        <f>IFERROR(INDEX(#REF!,MATCH(INDEX(#REF!,MATCH($A365,#REF!,0)),#REF!,0),'Recurrent profile helpers'!F$2)*IF($A365="", "0", INDEX(#REF!,MATCH($A365,#REF!,0))),"")</f>
        <v/>
      </c>
      <c r="G365" s="72" t="str">
        <f>IFERROR(INDEX(#REF!,MATCH(INDEX(#REF!,MATCH($A365,#REF!,0)),#REF!,0),'Recurrent profile helpers'!G$2)*IF($A365="", "0", INDEX(#REF!,MATCH($A365,#REF!,0))),"")</f>
        <v/>
      </c>
      <c r="H365" s="72" t="str">
        <f>IFERROR(INDEX(#REF!,MATCH(INDEX(#REF!,MATCH($A365,#REF!,0)),#REF!,0),'Recurrent profile helpers'!H$2)*IF($A365="", "0", INDEX(#REF!,MATCH($A365,#REF!,0))),"")</f>
        <v/>
      </c>
      <c r="I365" s="72" t="str">
        <f>IFERROR(INDEX(#REF!,MATCH(INDEX(#REF!,MATCH($A365,#REF!,0)),#REF!,0),'Recurrent profile helpers'!I$2)*IF($A365="", "0", INDEX(#REF!,MATCH($A365,#REF!,0))),"")</f>
        <v/>
      </c>
      <c r="J365" s="72" t="str">
        <f>IFERROR(INDEX(#REF!,MATCH(INDEX(#REF!,MATCH($A365,#REF!,0)),#REF!,0),'Recurrent profile helpers'!J$2)*IF($A365="", "0", INDEX(#REF!,MATCH($A365,#REF!,0))),"")</f>
        <v/>
      </c>
      <c r="K365" s="72" t="str">
        <f>IFERROR(INDEX(#REF!,MATCH(INDEX(#REF!,MATCH($A365,#REF!,0)),#REF!,0),'Recurrent profile helpers'!K$2)*IF($A365="", "0", INDEX(#REF!,MATCH($A365,#REF!,0))),"")</f>
        <v/>
      </c>
      <c r="L365" s="72" t="str">
        <f>IFERROR(INDEX(#REF!,MATCH(INDEX(#REF!,MATCH($A365,#REF!,0)),#REF!,0),'Recurrent profile helpers'!L$2)*IF($A365="", "0", INDEX(#REF!,MATCH($A365,#REF!,0))),"")</f>
        <v/>
      </c>
      <c r="M365" s="72" t="str">
        <f>IFERROR(INDEX(#REF!,MATCH(INDEX(#REF!,MATCH($A365,#REF!,0)),#REF!,0),'Recurrent profile helpers'!M$2)*IF($A365="", "0", INDEX(#REF!,MATCH($A365,#REF!,0))),"")</f>
        <v/>
      </c>
      <c r="N365" s="72" t="str">
        <f>IFERROR(INDEX(#REF!,MATCH(INDEX(#REF!,MATCH($A365,#REF!,0)),#REF!,0),'Recurrent profile helpers'!N$2)*IF($A365="", "0", INDEX(#REF!,MATCH($A365,#REF!,0))),"")</f>
        <v/>
      </c>
    </row>
    <row r="366" spans="1:14">
      <c r="A366" t="str">
        <f t="array" ref="A366">IFERROR(INDEX(#REF!, SMALL(IF((MID(#REF!,2,1)="."),ROW($A$6:$A$4897)-ROW($A$6)+1,IF((MID(#REF!,3,1)="."),ROW($A$6:$A$4892)-ROW($A$6)+1)), ROW(364:364))),"" )</f>
        <v/>
      </c>
      <c r="B366" s="72" t="str">
        <f>IF($A366="", "", INDEX(#REF!,MATCH($A366,#REF!,0)))</f>
        <v/>
      </c>
      <c r="C366" s="72" t="str">
        <f>IFERROR(INDEX(#REF!,MATCH(INDEX(#REF!,MATCH($A366,#REF!,0)),#REF!,0),'Recurrent profile helpers'!C$2)*IF($A366="", "0", INDEX(#REF!,MATCH($A366,#REF!,0))),"")</f>
        <v/>
      </c>
      <c r="D366" s="72" t="str">
        <f>IFERROR(INDEX(#REF!,MATCH(INDEX(#REF!,MATCH($A366,#REF!,0)),#REF!,0),'Recurrent profile helpers'!D$2)*IF($A366="", "0", INDEX(#REF!,MATCH($A366,#REF!,0))),"")</f>
        <v/>
      </c>
      <c r="E366" s="72" t="str">
        <f>IFERROR(INDEX(#REF!,MATCH(INDEX(#REF!,MATCH($A366,#REF!,0)),#REF!,0),'Recurrent profile helpers'!E$2)*IF($A366="", "0", INDEX(#REF!,MATCH($A366,#REF!,0))),"")</f>
        <v/>
      </c>
      <c r="F366" s="72" t="str">
        <f>IFERROR(INDEX(#REF!,MATCH(INDEX(#REF!,MATCH($A366,#REF!,0)),#REF!,0),'Recurrent profile helpers'!F$2)*IF($A366="", "0", INDEX(#REF!,MATCH($A366,#REF!,0))),"")</f>
        <v/>
      </c>
      <c r="G366" s="72" t="str">
        <f>IFERROR(INDEX(#REF!,MATCH(INDEX(#REF!,MATCH($A366,#REF!,0)),#REF!,0),'Recurrent profile helpers'!G$2)*IF($A366="", "0", INDEX(#REF!,MATCH($A366,#REF!,0))),"")</f>
        <v/>
      </c>
      <c r="H366" s="72" t="str">
        <f>IFERROR(INDEX(#REF!,MATCH(INDEX(#REF!,MATCH($A366,#REF!,0)),#REF!,0),'Recurrent profile helpers'!H$2)*IF($A366="", "0", INDEX(#REF!,MATCH($A366,#REF!,0))),"")</f>
        <v/>
      </c>
      <c r="I366" s="72" t="str">
        <f>IFERROR(INDEX(#REF!,MATCH(INDEX(#REF!,MATCH($A366,#REF!,0)),#REF!,0),'Recurrent profile helpers'!I$2)*IF($A366="", "0", INDEX(#REF!,MATCH($A366,#REF!,0))),"")</f>
        <v/>
      </c>
      <c r="J366" s="72" t="str">
        <f>IFERROR(INDEX(#REF!,MATCH(INDEX(#REF!,MATCH($A366,#REF!,0)),#REF!,0),'Recurrent profile helpers'!J$2)*IF($A366="", "0", INDEX(#REF!,MATCH($A366,#REF!,0))),"")</f>
        <v/>
      </c>
      <c r="K366" s="72" t="str">
        <f>IFERROR(INDEX(#REF!,MATCH(INDEX(#REF!,MATCH($A366,#REF!,0)),#REF!,0),'Recurrent profile helpers'!K$2)*IF($A366="", "0", INDEX(#REF!,MATCH($A366,#REF!,0))),"")</f>
        <v/>
      </c>
      <c r="L366" s="72" t="str">
        <f>IFERROR(INDEX(#REF!,MATCH(INDEX(#REF!,MATCH($A366,#REF!,0)),#REF!,0),'Recurrent profile helpers'!L$2)*IF($A366="", "0", INDEX(#REF!,MATCH($A366,#REF!,0))),"")</f>
        <v/>
      </c>
      <c r="M366" s="72" t="str">
        <f>IFERROR(INDEX(#REF!,MATCH(INDEX(#REF!,MATCH($A366,#REF!,0)),#REF!,0),'Recurrent profile helpers'!M$2)*IF($A366="", "0", INDEX(#REF!,MATCH($A366,#REF!,0))),"")</f>
        <v/>
      </c>
      <c r="N366" s="72" t="str">
        <f>IFERROR(INDEX(#REF!,MATCH(INDEX(#REF!,MATCH($A366,#REF!,0)),#REF!,0),'Recurrent profile helpers'!N$2)*IF($A366="", "0", INDEX(#REF!,MATCH($A366,#REF!,0))),"")</f>
        <v/>
      </c>
    </row>
    <row r="367" spans="1:14">
      <c r="A367" t="str">
        <f t="array" ref="A367">IFERROR(INDEX(#REF!, SMALL(IF((MID(#REF!,2,1)="."),ROW($A$6:$A$4897)-ROW($A$6)+1,IF((MID(#REF!,3,1)="."),ROW($A$6:$A$4892)-ROW($A$6)+1)), ROW(365:365))),"" )</f>
        <v/>
      </c>
      <c r="B367" s="72" t="str">
        <f>IF($A367="", "", INDEX(#REF!,MATCH($A367,#REF!,0)))</f>
        <v/>
      </c>
      <c r="C367" s="72" t="str">
        <f>IFERROR(INDEX(#REF!,MATCH(INDEX(#REF!,MATCH($A367,#REF!,0)),#REF!,0),'Recurrent profile helpers'!C$2)*IF($A367="", "0", INDEX(#REF!,MATCH($A367,#REF!,0))),"")</f>
        <v/>
      </c>
      <c r="D367" s="72" t="str">
        <f>IFERROR(INDEX(#REF!,MATCH(INDEX(#REF!,MATCH($A367,#REF!,0)),#REF!,0),'Recurrent profile helpers'!D$2)*IF($A367="", "0", INDEX(#REF!,MATCH($A367,#REF!,0))),"")</f>
        <v/>
      </c>
      <c r="E367" s="72" t="str">
        <f>IFERROR(INDEX(#REF!,MATCH(INDEX(#REF!,MATCH($A367,#REF!,0)),#REF!,0),'Recurrent profile helpers'!E$2)*IF($A367="", "0", INDEX(#REF!,MATCH($A367,#REF!,0))),"")</f>
        <v/>
      </c>
      <c r="F367" s="72" t="str">
        <f>IFERROR(INDEX(#REF!,MATCH(INDEX(#REF!,MATCH($A367,#REF!,0)),#REF!,0),'Recurrent profile helpers'!F$2)*IF($A367="", "0", INDEX(#REF!,MATCH($A367,#REF!,0))),"")</f>
        <v/>
      </c>
      <c r="G367" s="72" t="str">
        <f>IFERROR(INDEX(#REF!,MATCH(INDEX(#REF!,MATCH($A367,#REF!,0)),#REF!,0),'Recurrent profile helpers'!G$2)*IF($A367="", "0", INDEX(#REF!,MATCH($A367,#REF!,0))),"")</f>
        <v/>
      </c>
      <c r="H367" s="72" t="str">
        <f>IFERROR(INDEX(#REF!,MATCH(INDEX(#REF!,MATCH($A367,#REF!,0)),#REF!,0),'Recurrent profile helpers'!H$2)*IF($A367="", "0", INDEX(#REF!,MATCH($A367,#REF!,0))),"")</f>
        <v/>
      </c>
      <c r="I367" s="72" t="str">
        <f>IFERROR(INDEX(#REF!,MATCH(INDEX(#REF!,MATCH($A367,#REF!,0)),#REF!,0),'Recurrent profile helpers'!I$2)*IF($A367="", "0", INDEX(#REF!,MATCH($A367,#REF!,0))),"")</f>
        <v/>
      </c>
      <c r="J367" s="72" t="str">
        <f>IFERROR(INDEX(#REF!,MATCH(INDEX(#REF!,MATCH($A367,#REF!,0)),#REF!,0),'Recurrent profile helpers'!J$2)*IF($A367="", "0", INDEX(#REF!,MATCH($A367,#REF!,0))),"")</f>
        <v/>
      </c>
      <c r="K367" s="72" t="str">
        <f>IFERROR(INDEX(#REF!,MATCH(INDEX(#REF!,MATCH($A367,#REF!,0)),#REF!,0),'Recurrent profile helpers'!K$2)*IF($A367="", "0", INDEX(#REF!,MATCH($A367,#REF!,0))),"")</f>
        <v/>
      </c>
      <c r="L367" s="72" t="str">
        <f>IFERROR(INDEX(#REF!,MATCH(INDEX(#REF!,MATCH($A367,#REF!,0)),#REF!,0),'Recurrent profile helpers'!L$2)*IF($A367="", "0", INDEX(#REF!,MATCH($A367,#REF!,0))),"")</f>
        <v/>
      </c>
      <c r="M367" s="72" t="str">
        <f>IFERROR(INDEX(#REF!,MATCH(INDEX(#REF!,MATCH($A367,#REF!,0)),#REF!,0),'Recurrent profile helpers'!M$2)*IF($A367="", "0", INDEX(#REF!,MATCH($A367,#REF!,0))),"")</f>
        <v/>
      </c>
      <c r="N367" s="72" t="str">
        <f>IFERROR(INDEX(#REF!,MATCH(INDEX(#REF!,MATCH($A367,#REF!,0)),#REF!,0),'Recurrent profile helpers'!N$2)*IF($A367="", "0", INDEX(#REF!,MATCH($A367,#REF!,0))),"")</f>
        <v/>
      </c>
    </row>
    <row r="368" spans="1:14">
      <c r="A368" t="str">
        <f t="array" ref="A368">IFERROR(INDEX(#REF!, SMALL(IF((MID(#REF!,2,1)="."),ROW($A$6:$A$4897)-ROW($A$6)+1,IF((MID(#REF!,3,1)="."),ROW($A$6:$A$4892)-ROW($A$6)+1)), ROW(366:366))),"" )</f>
        <v/>
      </c>
      <c r="B368" s="72" t="str">
        <f>IF($A368="", "", INDEX(#REF!,MATCH($A368,#REF!,0)))</f>
        <v/>
      </c>
      <c r="C368" s="72" t="str">
        <f>IFERROR(INDEX(#REF!,MATCH(INDEX(#REF!,MATCH($A368,#REF!,0)),#REF!,0),'Recurrent profile helpers'!C$2)*IF($A368="", "0", INDEX(#REF!,MATCH($A368,#REF!,0))),"")</f>
        <v/>
      </c>
      <c r="D368" s="72" t="str">
        <f>IFERROR(INDEX(#REF!,MATCH(INDEX(#REF!,MATCH($A368,#REF!,0)),#REF!,0),'Recurrent profile helpers'!D$2)*IF($A368="", "0", INDEX(#REF!,MATCH($A368,#REF!,0))),"")</f>
        <v/>
      </c>
      <c r="E368" s="72" t="str">
        <f>IFERROR(INDEX(#REF!,MATCH(INDEX(#REF!,MATCH($A368,#REF!,0)),#REF!,0),'Recurrent profile helpers'!E$2)*IF($A368="", "0", INDEX(#REF!,MATCH($A368,#REF!,0))),"")</f>
        <v/>
      </c>
      <c r="F368" s="72" t="str">
        <f>IFERROR(INDEX(#REF!,MATCH(INDEX(#REF!,MATCH($A368,#REF!,0)),#REF!,0),'Recurrent profile helpers'!F$2)*IF($A368="", "0", INDEX(#REF!,MATCH($A368,#REF!,0))),"")</f>
        <v/>
      </c>
      <c r="G368" s="72" t="str">
        <f>IFERROR(INDEX(#REF!,MATCH(INDEX(#REF!,MATCH($A368,#REF!,0)),#REF!,0),'Recurrent profile helpers'!G$2)*IF($A368="", "0", INDEX(#REF!,MATCH($A368,#REF!,0))),"")</f>
        <v/>
      </c>
      <c r="H368" s="72" t="str">
        <f>IFERROR(INDEX(#REF!,MATCH(INDEX(#REF!,MATCH($A368,#REF!,0)),#REF!,0),'Recurrent profile helpers'!H$2)*IF($A368="", "0", INDEX(#REF!,MATCH($A368,#REF!,0))),"")</f>
        <v/>
      </c>
      <c r="I368" s="72" t="str">
        <f>IFERROR(INDEX(#REF!,MATCH(INDEX(#REF!,MATCH($A368,#REF!,0)),#REF!,0),'Recurrent profile helpers'!I$2)*IF($A368="", "0", INDEX(#REF!,MATCH($A368,#REF!,0))),"")</f>
        <v/>
      </c>
      <c r="J368" s="72" t="str">
        <f>IFERROR(INDEX(#REF!,MATCH(INDEX(#REF!,MATCH($A368,#REF!,0)),#REF!,0),'Recurrent profile helpers'!J$2)*IF($A368="", "0", INDEX(#REF!,MATCH($A368,#REF!,0))),"")</f>
        <v/>
      </c>
      <c r="K368" s="72" t="str">
        <f>IFERROR(INDEX(#REF!,MATCH(INDEX(#REF!,MATCH($A368,#REF!,0)),#REF!,0),'Recurrent profile helpers'!K$2)*IF($A368="", "0", INDEX(#REF!,MATCH($A368,#REF!,0))),"")</f>
        <v/>
      </c>
      <c r="L368" s="72" t="str">
        <f>IFERROR(INDEX(#REF!,MATCH(INDEX(#REF!,MATCH($A368,#REF!,0)),#REF!,0),'Recurrent profile helpers'!L$2)*IF($A368="", "0", INDEX(#REF!,MATCH($A368,#REF!,0))),"")</f>
        <v/>
      </c>
      <c r="M368" s="72" t="str">
        <f>IFERROR(INDEX(#REF!,MATCH(INDEX(#REF!,MATCH($A368,#REF!,0)),#REF!,0),'Recurrent profile helpers'!M$2)*IF($A368="", "0", INDEX(#REF!,MATCH($A368,#REF!,0))),"")</f>
        <v/>
      </c>
      <c r="N368" s="72" t="str">
        <f>IFERROR(INDEX(#REF!,MATCH(INDEX(#REF!,MATCH($A368,#REF!,0)),#REF!,0),'Recurrent profile helpers'!N$2)*IF($A368="", "0", INDEX(#REF!,MATCH($A368,#REF!,0))),"")</f>
        <v/>
      </c>
    </row>
    <row r="369" spans="1:14">
      <c r="A369" t="str">
        <f t="array" ref="A369">IFERROR(INDEX(#REF!, SMALL(IF((MID(#REF!,2,1)="."),ROW($A$6:$A$4897)-ROW($A$6)+1,IF((MID(#REF!,3,1)="."),ROW($A$6:$A$4892)-ROW($A$6)+1)), ROW(367:367))),"" )</f>
        <v/>
      </c>
      <c r="B369" s="72" t="str">
        <f>IF($A369="", "", INDEX(#REF!,MATCH($A369,#REF!,0)))</f>
        <v/>
      </c>
      <c r="C369" s="72" t="str">
        <f>IFERROR(INDEX(#REF!,MATCH(INDEX(#REF!,MATCH($A369,#REF!,0)),#REF!,0),'Recurrent profile helpers'!C$2)*IF($A369="", "0", INDEX(#REF!,MATCH($A369,#REF!,0))),"")</f>
        <v/>
      </c>
      <c r="D369" s="72" t="str">
        <f>IFERROR(INDEX(#REF!,MATCH(INDEX(#REF!,MATCH($A369,#REF!,0)),#REF!,0),'Recurrent profile helpers'!D$2)*IF($A369="", "0", INDEX(#REF!,MATCH($A369,#REF!,0))),"")</f>
        <v/>
      </c>
      <c r="E369" s="72" t="str">
        <f>IFERROR(INDEX(#REF!,MATCH(INDEX(#REF!,MATCH($A369,#REF!,0)),#REF!,0),'Recurrent profile helpers'!E$2)*IF($A369="", "0", INDEX(#REF!,MATCH($A369,#REF!,0))),"")</f>
        <v/>
      </c>
      <c r="F369" s="72" t="str">
        <f>IFERROR(INDEX(#REF!,MATCH(INDEX(#REF!,MATCH($A369,#REF!,0)),#REF!,0),'Recurrent profile helpers'!F$2)*IF($A369="", "0", INDEX(#REF!,MATCH($A369,#REF!,0))),"")</f>
        <v/>
      </c>
      <c r="G369" s="72" t="str">
        <f>IFERROR(INDEX(#REF!,MATCH(INDEX(#REF!,MATCH($A369,#REF!,0)),#REF!,0),'Recurrent profile helpers'!G$2)*IF($A369="", "0", INDEX(#REF!,MATCH($A369,#REF!,0))),"")</f>
        <v/>
      </c>
      <c r="H369" s="72" t="str">
        <f>IFERROR(INDEX(#REF!,MATCH(INDEX(#REF!,MATCH($A369,#REF!,0)),#REF!,0),'Recurrent profile helpers'!H$2)*IF($A369="", "0", INDEX(#REF!,MATCH($A369,#REF!,0))),"")</f>
        <v/>
      </c>
      <c r="I369" s="72" t="str">
        <f>IFERROR(INDEX(#REF!,MATCH(INDEX(#REF!,MATCH($A369,#REF!,0)),#REF!,0),'Recurrent profile helpers'!I$2)*IF($A369="", "0", INDEX(#REF!,MATCH($A369,#REF!,0))),"")</f>
        <v/>
      </c>
      <c r="J369" s="72" t="str">
        <f>IFERROR(INDEX(#REF!,MATCH(INDEX(#REF!,MATCH($A369,#REF!,0)),#REF!,0),'Recurrent profile helpers'!J$2)*IF($A369="", "0", INDEX(#REF!,MATCH($A369,#REF!,0))),"")</f>
        <v/>
      </c>
      <c r="K369" s="72" t="str">
        <f>IFERROR(INDEX(#REF!,MATCH(INDEX(#REF!,MATCH($A369,#REF!,0)),#REF!,0),'Recurrent profile helpers'!K$2)*IF($A369="", "0", INDEX(#REF!,MATCH($A369,#REF!,0))),"")</f>
        <v/>
      </c>
      <c r="L369" s="72" t="str">
        <f>IFERROR(INDEX(#REF!,MATCH(INDEX(#REF!,MATCH($A369,#REF!,0)),#REF!,0),'Recurrent profile helpers'!L$2)*IF($A369="", "0", INDEX(#REF!,MATCH($A369,#REF!,0))),"")</f>
        <v/>
      </c>
      <c r="M369" s="72" t="str">
        <f>IFERROR(INDEX(#REF!,MATCH(INDEX(#REF!,MATCH($A369,#REF!,0)),#REF!,0),'Recurrent profile helpers'!M$2)*IF($A369="", "0", INDEX(#REF!,MATCH($A369,#REF!,0))),"")</f>
        <v/>
      </c>
      <c r="N369" s="72" t="str">
        <f>IFERROR(INDEX(#REF!,MATCH(INDEX(#REF!,MATCH($A369,#REF!,0)),#REF!,0),'Recurrent profile helpers'!N$2)*IF($A369="", "0", INDEX(#REF!,MATCH($A369,#REF!,0))),"")</f>
        <v/>
      </c>
    </row>
    <row r="370" spans="1:14">
      <c r="A370" t="str">
        <f t="array" ref="A370">IFERROR(INDEX(#REF!, SMALL(IF((MID(#REF!,2,1)="."),ROW($A$6:$A$4897)-ROW($A$6)+1,IF((MID(#REF!,3,1)="."),ROW($A$6:$A$4892)-ROW($A$6)+1)), ROW(368:368))),"" )</f>
        <v/>
      </c>
      <c r="B370" s="72" t="str">
        <f>IF($A370="", "", INDEX(#REF!,MATCH($A370,#REF!,0)))</f>
        <v/>
      </c>
      <c r="C370" s="72" t="str">
        <f>IFERROR(INDEX(#REF!,MATCH(INDEX(#REF!,MATCH($A370,#REF!,0)),#REF!,0),'Recurrent profile helpers'!C$2)*IF($A370="", "0", INDEX(#REF!,MATCH($A370,#REF!,0))),"")</f>
        <v/>
      </c>
      <c r="D370" s="72" t="str">
        <f>IFERROR(INDEX(#REF!,MATCH(INDEX(#REF!,MATCH($A370,#REF!,0)),#REF!,0),'Recurrent profile helpers'!D$2)*IF($A370="", "0", INDEX(#REF!,MATCH($A370,#REF!,0))),"")</f>
        <v/>
      </c>
      <c r="E370" s="72" t="str">
        <f>IFERROR(INDEX(#REF!,MATCH(INDEX(#REF!,MATCH($A370,#REF!,0)),#REF!,0),'Recurrent profile helpers'!E$2)*IF($A370="", "0", INDEX(#REF!,MATCH($A370,#REF!,0))),"")</f>
        <v/>
      </c>
      <c r="F370" s="72" t="str">
        <f>IFERROR(INDEX(#REF!,MATCH(INDEX(#REF!,MATCH($A370,#REF!,0)),#REF!,0),'Recurrent profile helpers'!F$2)*IF($A370="", "0", INDEX(#REF!,MATCH($A370,#REF!,0))),"")</f>
        <v/>
      </c>
      <c r="G370" s="72" t="str">
        <f>IFERROR(INDEX(#REF!,MATCH(INDEX(#REF!,MATCH($A370,#REF!,0)),#REF!,0),'Recurrent profile helpers'!G$2)*IF($A370="", "0", INDEX(#REF!,MATCH($A370,#REF!,0))),"")</f>
        <v/>
      </c>
      <c r="H370" s="72" t="str">
        <f>IFERROR(INDEX(#REF!,MATCH(INDEX(#REF!,MATCH($A370,#REF!,0)),#REF!,0),'Recurrent profile helpers'!H$2)*IF($A370="", "0", INDEX(#REF!,MATCH($A370,#REF!,0))),"")</f>
        <v/>
      </c>
      <c r="I370" s="72" t="str">
        <f>IFERROR(INDEX(#REF!,MATCH(INDEX(#REF!,MATCH($A370,#REF!,0)),#REF!,0),'Recurrent profile helpers'!I$2)*IF($A370="", "0", INDEX(#REF!,MATCH($A370,#REF!,0))),"")</f>
        <v/>
      </c>
      <c r="J370" s="72" t="str">
        <f>IFERROR(INDEX(#REF!,MATCH(INDEX(#REF!,MATCH($A370,#REF!,0)),#REF!,0),'Recurrent profile helpers'!J$2)*IF($A370="", "0", INDEX(#REF!,MATCH($A370,#REF!,0))),"")</f>
        <v/>
      </c>
      <c r="K370" s="72" t="str">
        <f>IFERROR(INDEX(#REF!,MATCH(INDEX(#REF!,MATCH($A370,#REF!,0)),#REF!,0),'Recurrent profile helpers'!K$2)*IF($A370="", "0", INDEX(#REF!,MATCH($A370,#REF!,0))),"")</f>
        <v/>
      </c>
      <c r="L370" s="72" t="str">
        <f>IFERROR(INDEX(#REF!,MATCH(INDEX(#REF!,MATCH($A370,#REF!,0)),#REF!,0),'Recurrent profile helpers'!L$2)*IF($A370="", "0", INDEX(#REF!,MATCH($A370,#REF!,0))),"")</f>
        <v/>
      </c>
      <c r="M370" s="72" t="str">
        <f>IFERROR(INDEX(#REF!,MATCH(INDEX(#REF!,MATCH($A370,#REF!,0)),#REF!,0),'Recurrent profile helpers'!M$2)*IF($A370="", "0", INDEX(#REF!,MATCH($A370,#REF!,0))),"")</f>
        <v/>
      </c>
      <c r="N370" s="72" t="str">
        <f>IFERROR(INDEX(#REF!,MATCH(INDEX(#REF!,MATCH($A370,#REF!,0)),#REF!,0),'Recurrent profile helpers'!N$2)*IF($A370="", "0", INDEX(#REF!,MATCH($A370,#REF!,0))),"")</f>
        <v/>
      </c>
    </row>
    <row r="371" spans="1:14">
      <c r="A371" t="str">
        <f t="array" ref="A371">IFERROR(INDEX(#REF!, SMALL(IF((MID(#REF!,2,1)="."),ROW($A$6:$A$4897)-ROW($A$6)+1,IF((MID(#REF!,3,1)="."),ROW($A$6:$A$4892)-ROW($A$6)+1)), ROW(369:369))),"" )</f>
        <v/>
      </c>
      <c r="B371" s="72" t="str">
        <f>IF($A371="", "", INDEX(#REF!,MATCH($A371,#REF!,0)))</f>
        <v/>
      </c>
      <c r="C371" s="72" t="str">
        <f>IFERROR(INDEX(#REF!,MATCH(INDEX(#REF!,MATCH($A371,#REF!,0)),#REF!,0),'Recurrent profile helpers'!C$2)*IF($A371="", "0", INDEX(#REF!,MATCH($A371,#REF!,0))),"")</f>
        <v/>
      </c>
      <c r="D371" s="72" t="str">
        <f>IFERROR(INDEX(#REF!,MATCH(INDEX(#REF!,MATCH($A371,#REF!,0)),#REF!,0),'Recurrent profile helpers'!D$2)*IF($A371="", "0", INDEX(#REF!,MATCH($A371,#REF!,0))),"")</f>
        <v/>
      </c>
      <c r="E371" s="72" t="str">
        <f>IFERROR(INDEX(#REF!,MATCH(INDEX(#REF!,MATCH($A371,#REF!,0)),#REF!,0),'Recurrent profile helpers'!E$2)*IF($A371="", "0", INDEX(#REF!,MATCH($A371,#REF!,0))),"")</f>
        <v/>
      </c>
      <c r="F371" s="72" t="str">
        <f>IFERROR(INDEX(#REF!,MATCH(INDEX(#REF!,MATCH($A371,#REF!,0)),#REF!,0),'Recurrent profile helpers'!F$2)*IF($A371="", "0", INDEX(#REF!,MATCH($A371,#REF!,0))),"")</f>
        <v/>
      </c>
      <c r="G371" s="72" t="str">
        <f>IFERROR(INDEX(#REF!,MATCH(INDEX(#REF!,MATCH($A371,#REF!,0)),#REF!,0),'Recurrent profile helpers'!G$2)*IF($A371="", "0", INDEX(#REF!,MATCH($A371,#REF!,0))),"")</f>
        <v/>
      </c>
      <c r="H371" s="72" t="str">
        <f>IFERROR(INDEX(#REF!,MATCH(INDEX(#REF!,MATCH($A371,#REF!,0)),#REF!,0),'Recurrent profile helpers'!H$2)*IF($A371="", "0", INDEX(#REF!,MATCH($A371,#REF!,0))),"")</f>
        <v/>
      </c>
      <c r="I371" s="72" t="str">
        <f>IFERROR(INDEX(#REF!,MATCH(INDEX(#REF!,MATCH($A371,#REF!,0)),#REF!,0),'Recurrent profile helpers'!I$2)*IF($A371="", "0", INDEX(#REF!,MATCH($A371,#REF!,0))),"")</f>
        <v/>
      </c>
      <c r="J371" s="72" t="str">
        <f>IFERROR(INDEX(#REF!,MATCH(INDEX(#REF!,MATCH($A371,#REF!,0)),#REF!,0),'Recurrent profile helpers'!J$2)*IF($A371="", "0", INDEX(#REF!,MATCH($A371,#REF!,0))),"")</f>
        <v/>
      </c>
      <c r="K371" s="72" t="str">
        <f>IFERROR(INDEX(#REF!,MATCH(INDEX(#REF!,MATCH($A371,#REF!,0)),#REF!,0),'Recurrent profile helpers'!K$2)*IF($A371="", "0", INDEX(#REF!,MATCH($A371,#REF!,0))),"")</f>
        <v/>
      </c>
      <c r="L371" s="72" t="str">
        <f>IFERROR(INDEX(#REF!,MATCH(INDEX(#REF!,MATCH($A371,#REF!,0)),#REF!,0),'Recurrent profile helpers'!L$2)*IF($A371="", "0", INDEX(#REF!,MATCH($A371,#REF!,0))),"")</f>
        <v/>
      </c>
      <c r="M371" s="72" t="str">
        <f>IFERROR(INDEX(#REF!,MATCH(INDEX(#REF!,MATCH($A371,#REF!,0)),#REF!,0),'Recurrent profile helpers'!M$2)*IF($A371="", "0", INDEX(#REF!,MATCH($A371,#REF!,0))),"")</f>
        <v/>
      </c>
      <c r="N371" s="72" t="str">
        <f>IFERROR(INDEX(#REF!,MATCH(INDEX(#REF!,MATCH($A371,#REF!,0)),#REF!,0),'Recurrent profile helpers'!N$2)*IF($A371="", "0", INDEX(#REF!,MATCH($A371,#REF!,0))),"")</f>
        <v/>
      </c>
    </row>
    <row r="372" spans="1:14">
      <c r="A372" t="str">
        <f t="array" ref="A372">IFERROR(INDEX(#REF!, SMALL(IF((MID(#REF!,2,1)="."),ROW($A$6:$A$4897)-ROW($A$6)+1,IF((MID(#REF!,3,1)="."),ROW($A$6:$A$4892)-ROW($A$6)+1)), ROW(370:370))),"" )</f>
        <v/>
      </c>
      <c r="B372" s="72" t="str">
        <f>IF($A372="", "", INDEX(#REF!,MATCH($A372,#REF!,0)))</f>
        <v/>
      </c>
      <c r="C372" s="72" t="str">
        <f>IFERROR(INDEX(#REF!,MATCH(INDEX(#REF!,MATCH($A372,#REF!,0)),#REF!,0),'Recurrent profile helpers'!C$2)*IF($A372="", "0", INDEX(#REF!,MATCH($A372,#REF!,0))),"")</f>
        <v/>
      </c>
      <c r="D372" s="72" t="str">
        <f>IFERROR(INDEX(#REF!,MATCH(INDEX(#REF!,MATCH($A372,#REF!,0)),#REF!,0),'Recurrent profile helpers'!D$2)*IF($A372="", "0", INDEX(#REF!,MATCH($A372,#REF!,0))),"")</f>
        <v/>
      </c>
      <c r="E372" s="72" t="str">
        <f>IFERROR(INDEX(#REF!,MATCH(INDEX(#REF!,MATCH($A372,#REF!,0)),#REF!,0),'Recurrent profile helpers'!E$2)*IF($A372="", "0", INDEX(#REF!,MATCH($A372,#REF!,0))),"")</f>
        <v/>
      </c>
      <c r="F372" s="72" t="str">
        <f>IFERROR(INDEX(#REF!,MATCH(INDEX(#REF!,MATCH($A372,#REF!,0)),#REF!,0),'Recurrent profile helpers'!F$2)*IF($A372="", "0", INDEX(#REF!,MATCH($A372,#REF!,0))),"")</f>
        <v/>
      </c>
      <c r="G372" s="72" t="str">
        <f>IFERROR(INDEX(#REF!,MATCH(INDEX(#REF!,MATCH($A372,#REF!,0)),#REF!,0),'Recurrent profile helpers'!G$2)*IF($A372="", "0", INDEX(#REF!,MATCH($A372,#REF!,0))),"")</f>
        <v/>
      </c>
      <c r="H372" s="72" t="str">
        <f>IFERROR(INDEX(#REF!,MATCH(INDEX(#REF!,MATCH($A372,#REF!,0)),#REF!,0),'Recurrent profile helpers'!H$2)*IF($A372="", "0", INDEX(#REF!,MATCH($A372,#REF!,0))),"")</f>
        <v/>
      </c>
      <c r="I372" s="72" t="str">
        <f>IFERROR(INDEX(#REF!,MATCH(INDEX(#REF!,MATCH($A372,#REF!,0)),#REF!,0),'Recurrent profile helpers'!I$2)*IF($A372="", "0", INDEX(#REF!,MATCH($A372,#REF!,0))),"")</f>
        <v/>
      </c>
      <c r="J372" s="72" t="str">
        <f>IFERROR(INDEX(#REF!,MATCH(INDEX(#REF!,MATCH($A372,#REF!,0)),#REF!,0),'Recurrent profile helpers'!J$2)*IF($A372="", "0", INDEX(#REF!,MATCH($A372,#REF!,0))),"")</f>
        <v/>
      </c>
      <c r="K372" s="72" t="str">
        <f>IFERROR(INDEX(#REF!,MATCH(INDEX(#REF!,MATCH($A372,#REF!,0)),#REF!,0),'Recurrent profile helpers'!K$2)*IF($A372="", "0", INDEX(#REF!,MATCH($A372,#REF!,0))),"")</f>
        <v/>
      </c>
      <c r="L372" s="72" t="str">
        <f>IFERROR(INDEX(#REF!,MATCH(INDEX(#REF!,MATCH($A372,#REF!,0)),#REF!,0),'Recurrent profile helpers'!L$2)*IF($A372="", "0", INDEX(#REF!,MATCH($A372,#REF!,0))),"")</f>
        <v/>
      </c>
      <c r="M372" s="72" t="str">
        <f>IFERROR(INDEX(#REF!,MATCH(INDEX(#REF!,MATCH($A372,#REF!,0)),#REF!,0),'Recurrent profile helpers'!M$2)*IF($A372="", "0", INDEX(#REF!,MATCH($A372,#REF!,0))),"")</f>
        <v/>
      </c>
      <c r="N372" s="72" t="str">
        <f>IFERROR(INDEX(#REF!,MATCH(INDEX(#REF!,MATCH($A372,#REF!,0)),#REF!,0),'Recurrent profile helpers'!N$2)*IF($A372="", "0", INDEX(#REF!,MATCH($A372,#REF!,0))),"")</f>
        <v/>
      </c>
    </row>
    <row r="373" spans="1:14">
      <c r="A373" t="str">
        <f t="array" ref="A373">IFERROR(INDEX(#REF!, SMALL(IF((MID(#REF!,2,1)="."),ROW($A$6:$A$4897)-ROW($A$6)+1,IF((MID(#REF!,3,1)="."),ROW($A$6:$A$4892)-ROW($A$6)+1)), ROW(371:371))),"" )</f>
        <v/>
      </c>
      <c r="B373" s="72" t="str">
        <f>IF($A373="", "", INDEX(#REF!,MATCH($A373,#REF!,0)))</f>
        <v/>
      </c>
      <c r="C373" s="72" t="str">
        <f>IFERROR(INDEX(#REF!,MATCH(INDEX(#REF!,MATCH($A373,#REF!,0)),#REF!,0),'Recurrent profile helpers'!C$2)*IF($A373="", "0", INDEX(#REF!,MATCH($A373,#REF!,0))),"")</f>
        <v/>
      </c>
      <c r="D373" s="72" t="str">
        <f>IFERROR(INDEX(#REF!,MATCH(INDEX(#REF!,MATCH($A373,#REF!,0)),#REF!,0),'Recurrent profile helpers'!D$2)*IF($A373="", "0", INDEX(#REF!,MATCH($A373,#REF!,0))),"")</f>
        <v/>
      </c>
      <c r="E373" s="72" t="str">
        <f>IFERROR(INDEX(#REF!,MATCH(INDEX(#REF!,MATCH($A373,#REF!,0)),#REF!,0),'Recurrent profile helpers'!E$2)*IF($A373="", "0", INDEX(#REF!,MATCH($A373,#REF!,0))),"")</f>
        <v/>
      </c>
      <c r="F373" s="72" t="str">
        <f>IFERROR(INDEX(#REF!,MATCH(INDEX(#REF!,MATCH($A373,#REF!,0)),#REF!,0),'Recurrent profile helpers'!F$2)*IF($A373="", "0", INDEX(#REF!,MATCH($A373,#REF!,0))),"")</f>
        <v/>
      </c>
      <c r="G373" s="72" t="str">
        <f>IFERROR(INDEX(#REF!,MATCH(INDEX(#REF!,MATCH($A373,#REF!,0)),#REF!,0),'Recurrent profile helpers'!G$2)*IF($A373="", "0", INDEX(#REF!,MATCH($A373,#REF!,0))),"")</f>
        <v/>
      </c>
      <c r="H373" s="72" t="str">
        <f>IFERROR(INDEX(#REF!,MATCH(INDEX(#REF!,MATCH($A373,#REF!,0)),#REF!,0),'Recurrent profile helpers'!H$2)*IF($A373="", "0", INDEX(#REF!,MATCH($A373,#REF!,0))),"")</f>
        <v/>
      </c>
      <c r="I373" s="72" t="str">
        <f>IFERROR(INDEX(#REF!,MATCH(INDEX(#REF!,MATCH($A373,#REF!,0)),#REF!,0),'Recurrent profile helpers'!I$2)*IF($A373="", "0", INDEX(#REF!,MATCH($A373,#REF!,0))),"")</f>
        <v/>
      </c>
      <c r="J373" s="72" t="str">
        <f>IFERROR(INDEX(#REF!,MATCH(INDEX(#REF!,MATCH($A373,#REF!,0)),#REF!,0),'Recurrent profile helpers'!J$2)*IF($A373="", "0", INDEX(#REF!,MATCH($A373,#REF!,0))),"")</f>
        <v/>
      </c>
      <c r="K373" s="72" t="str">
        <f>IFERROR(INDEX(#REF!,MATCH(INDEX(#REF!,MATCH($A373,#REF!,0)),#REF!,0),'Recurrent profile helpers'!K$2)*IF($A373="", "0", INDEX(#REF!,MATCH($A373,#REF!,0))),"")</f>
        <v/>
      </c>
      <c r="L373" s="72" t="str">
        <f>IFERROR(INDEX(#REF!,MATCH(INDEX(#REF!,MATCH($A373,#REF!,0)),#REF!,0),'Recurrent profile helpers'!L$2)*IF($A373="", "0", INDEX(#REF!,MATCH($A373,#REF!,0))),"")</f>
        <v/>
      </c>
      <c r="M373" s="72" t="str">
        <f>IFERROR(INDEX(#REF!,MATCH(INDEX(#REF!,MATCH($A373,#REF!,0)),#REF!,0),'Recurrent profile helpers'!M$2)*IF($A373="", "0", INDEX(#REF!,MATCH($A373,#REF!,0))),"")</f>
        <v/>
      </c>
      <c r="N373" s="72" t="str">
        <f>IFERROR(INDEX(#REF!,MATCH(INDEX(#REF!,MATCH($A373,#REF!,0)),#REF!,0),'Recurrent profile helpers'!N$2)*IF($A373="", "0", INDEX(#REF!,MATCH($A373,#REF!,0))),"")</f>
        <v/>
      </c>
    </row>
    <row r="374" spans="1:14">
      <c r="A374" t="str">
        <f t="array" ref="A374">IFERROR(INDEX(#REF!, SMALL(IF((MID(#REF!,2,1)="."),ROW($A$6:$A$4897)-ROW($A$6)+1,IF((MID(#REF!,3,1)="."),ROW($A$6:$A$4892)-ROW($A$6)+1)), ROW(372:372))),"" )</f>
        <v/>
      </c>
      <c r="B374" s="72" t="str">
        <f>IF($A374="", "", INDEX(#REF!,MATCH($A374,#REF!,0)))</f>
        <v/>
      </c>
      <c r="C374" s="72" t="str">
        <f>IFERROR(INDEX(#REF!,MATCH(INDEX(#REF!,MATCH($A374,#REF!,0)),#REF!,0),'Recurrent profile helpers'!C$2)*IF($A374="", "0", INDEX(#REF!,MATCH($A374,#REF!,0))),"")</f>
        <v/>
      </c>
      <c r="D374" s="72" t="str">
        <f>IFERROR(INDEX(#REF!,MATCH(INDEX(#REF!,MATCH($A374,#REF!,0)),#REF!,0),'Recurrent profile helpers'!D$2)*IF($A374="", "0", INDEX(#REF!,MATCH($A374,#REF!,0))),"")</f>
        <v/>
      </c>
      <c r="E374" s="72" t="str">
        <f>IFERROR(INDEX(#REF!,MATCH(INDEX(#REF!,MATCH($A374,#REF!,0)),#REF!,0),'Recurrent profile helpers'!E$2)*IF($A374="", "0", INDEX(#REF!,MATCH($A374,#REF!,0))),"")</f>
        <v/>
      </c>
      <c r="F374" s="72" t="str">
        <f>IFERROR(INDEX(#REF!,MATCH(INDEX(#REF!,MATCH($A374,#REF!,0)),#REF!,0),'Recurrent profile helpers'!F$2)*IF($A374="", "0", INDEX(#REF!,MATCH($A374,#REF!,0))),"")</f>
        <v/>
      </c>
      <c r="G374" s="72" t="str">
        <f>IFERROR(INDEX(#REF!,MATCH(INDEX(#REF!,MATCH($A374,#REF!,0)),#REF!,0),'Recurrent profile helpers'!G$2)*IF($A374="", "0", INDEX(#REF!,MATCH($A374,#REF!,0))),"")</f>
        <v/>
      </c>
      <c r="H374" s="72" t="str">
        <f>IFERROR(INDEX(#REF!,MATCH(INDEX(#REF!,MATCH($A374,#REF!,0)),#REF!,0),'Recurrent profile helpers'!H$2)*IF($A374="", "0", INDEX(#REF!,MATCH($A374,#REF!,0))),"")</f>
        <v/>
      </c>
      <c r="I374" s="72" t="str">
        <f>IFERROR(INDEX(#REF!,MATCH(INDEX(#REF!,MATCH($A374,#REF!,0)),#REF!,0),'Recurrent profile helpers'!I$2)*IF($A374="", "0", INDEX(#REF!,MATCH($A374,#REF!,0))),"")</f>
        <v/>
      </c>
      <c r="J374" s="72" t="str">
        <f>IFERROR(INDEX(#REF!,MATCH(INDEX(#REF!,MATCH($A374,#REF!,0)),#REF!,0),'Recurrent profile helpers'!J$2)*IF($A374="", "0", INDEX(#REF!,MATCH($A374,#REF!,0))),"")</f>
        <v/>
      </c>
      <c r="K374" s="72" t="str">
        <f>IFERROR(INDEX(#REF!,MATCH(INDEX(#REF!,MATCH($A374,#REF!,0)),#REF!,0),'Recurrent profile helpers'!K$2)*IF($A374="", "0", INDEX(#REF!,MATCH($A374,#REF!,0))),"")</f>
        <v/>
      </c>
      <c r="L374" s="72" t="str">
        <f>IFERROR(INDEX(#REF!,MATCH(INDEX(#REF!,MATCH($A374,#REF!,0)),#REF!,0),'Recurrent profile helpers'!L$2)*IF($A374="", "0", INDEX(#REF!,MATCH($A374,#REF!,0))),"")</f>
        <v/>
      </c>
      <c r="M374" s="72" t="str">
        <f>IFERROR(INDEX(#REF!,MATCH(INDEX(#REF!,MATCH($A374,#REF!,0)),#REF!,0),'Recurrent profile helpers'!M$2)*IF($A374="", "0", INDEX(#REF!,MATCH($A374,#REF!,0))),"")</f>
        <v/>
      </c>
      <c r="N374" s="72" t="str">
        <f>IFERROR(INDEX(#REF!,MATCH(INDEX(#REF!,MATCH($A374,#REF!,0)),#REF!,0),'Recurrent profile helpers'!N$2)*IF($A374="", "0", INDEX(#REF!,MATCH($A374,#REF!,0))),"")</f>
        <v/>
      </c>
    </row>
    <row r="375" spans="1:14">
      <c r="A375" t="str">
        <f t="array" ref="A375">IFERROR(INDEX(#REF!, SMALL(IF((MID(#REF!,2,1)="."),ROW($A$6:$A$4897)-ROW($A$6)+1,IF((MID(#REF!,3,1)="."),ROW($A$6:$A$4892)-ROW($A$6)+1)), ROW(373:373))),"" )</f>
        <v/>
      </c>
      <c r="B375" s="72" t="str">
        <f>IF($A375="", "", INDEX(#REF!,MATCH($A375,#REF!,0)))</f>
        <v/>
      </c>
      <c r="C375" s="72" t="str">
        <f>IFERROR(INDEX(#REF!,MATCH(INDEX(#REF!,MATCH($A375,#REF!,0)),#REF!,0),'Recurrent profile helpers'!C$2)*IF($A375="", "0", INDEX(#REF!,MATCH($A375,#REF!,0))),"")</f>
        <v/>
      </c>
      <c r="D375" s="72" t="str">
        <f>IFERROR(INDEX(#REF!,MATCH(INDEX(#REF!,MATCH($A375,#REF!,0)),#REF!,0),'Recurrent profile helpers'!D$2)*IF($A375="", "0", INDEX(#REF!,MATCH($A375,#REF!,0))),"")</f>
        <v/>
      </c>
      <c r="E375" s="72" t="str">
        <f>IFERROR(INDEX(#REF!,MATCH(INDEX(#REF!,MATCH($A375,#REF!,0)),#REF!,0),'Recurrent profile helpers'!E$2)*IF($A375="", "0", INDEX(#REF!,MATCH($A375,#REF!,0))),"")</f>
        <v/>
      </c>
      <c r="F375" s="72" t="str">
        <f>IFERROR(INDEX(#REF!,MATCH(INDEX(#REF!,MATCH($A375,#REF!,0)),#REF!,0),'Recurrent profile helpers'!F$2)*IF($A375="", "0", INDEX(#REF!,MATCH($A375,#REF!,0))),"")</f>
        <v/>
      </c>
      <c r="G375" s="72" t="str">
        <f>IFERROR(INDEX(#REF!,MATCH(INDEX(#REF!,MATCH($A375,#REF!,0)),#REF!,0),'Recurrent profile helpers'!G$2)*IF($A375="", "0", INDEX(#REF!,MATCH($A375,#REF!,0))),"")</f>
        <v/>
      </c>
      <c r="H375" s="72" t="str">
        <f>IFERROR(INDEX(#REF!,MATCH(INDEX(#REF!,MATCH($A375,#REF!,0)),#REF!,0),'Recurrent profile helpers'!H$2)*IF($A375="", "0", INDEX(#REF!,MATCH($A375,#REF!,0))),"")</f>
        <v/>
      </c>
      <c r="I375" s="72" t="str">
        <f>IFERROR(INDEX(#REF!,MATCH(INDEX(#REF!,MATCH($A375,#REF!,0)),#REF!,0),'Recurrent profile helpers'!I$2)*IF($A375="", "0", INDEX(#REF!,MATCH($A375,#REF!,0))),"")</f>
        <v/>
      </c>
      <c r="J375" s="72" t="str">
        <f>IFERROR(INDEX(#REF!,MATCH(INDEX(#REF!,MATCH($A375,#REF!,0)),#REF!,0),'Recurrent profile helpers'!J$2)*IF($A375="", "0", INDEX(#REF!,MATCH($A375,#REF!,0))),"")</f>
        <v/>
      </c>
      <c r="K375" s="72" t="str">
        <f>IFERROR(INDEX(#REF!,MATCH(INDEX(#REF!,MATCH($A375,#REF!,0)),#REF!,0),'Recurrent profile helpers'!K$2)*IF($A375="", "0", INDEX(#REF!,MATCH($A375,#REF!,0))),"")</f>
        <v/>
      </c>
      <c r="L375" s="72" t="str">
        <f>IFERROR(INDEX(#REF!,MATCH(INDEX(#REF!,MATCH($A375,#REF!,0)),#REF!,0),'Recurrent profile helpers'!L$2)*IF($A375="", "0", INDEX(#REF!,MATCH($A375,#REF!,0))),"")</f>
        <v/>
      </c>
      <c r="M375" s="72" t="str">
        <f>IFERROR(INDEX(#REF!,MATCH(INDEX(#REF!,MATCH($A375,#REF!,0)),#REF!,0),'Recurrent profile helpers'!M$2)*IF($A375="", "0", INDEX(#REF!,MATCH($A375,#REF!,0))),"")</f>
        <v/>
      </c>
      <c r="N375" s="72" t="str">
        <f>IFERROR(INDEX(#REF!,MATCH(INDEX(#REF!,MATCH($A375,#REF!,0)),#REF!,0),'Recurrent profile helpers'!N$2)*IF($A375="", "0", INDEX(#REF!,MATCH($A375,#REF!,0))),"")</f>
        <v/>
      </c>
    </row>
    <row r="376" spans="1:14">
      <c r="A376" t="str">
        <f t="array" ref="A376">IFERROR(INDEX(#REF!, SMALL(IF((MID(#REF!,2,1)="."),ROW($A$6:$A$4897)-ROW($A$6)+1,IF((MID(#REF!,3,1)="."),ROW($A$6:$A$4892)-ROW($A$6)+1)), ROW(374:374))),"" )</f>
        <v/>
      </c>
      <c r="B376" s="72" t="str">
        <f>IF($A376="", "", INDEX(#REF!,MATCH($A376,#REF!,0)))</f>
        <v/>
      </c>
      <c r="C376" s="72" t="str">
        <f>IFERROR(INDEX(#REF!,MATCH(INDEX(#REF!,MATCH($A376,#REF!,0)),#REF!,0),'Recurrent profile helpers'!C$2)*IF($A376="", "0", INDEX(#REF!,MATCH($A376,#REF!,0))),"")</f>
        <v/>
      </c>
      <c r="D376" s="72" t="str">
        <f>IFERROR(INDEX(#REF!,MATCH(INDEX(#REF!,MATCH($A376,#REF!,0)),#REF!,0),'Recurrent profile helpers'!D$2)*IF($A376="", "0", INDEX(#REF!,MATCH($A376,#REF!,0))),"")</f>
        <v/>
      </c>
      <c r="E376" s="72" t="str">
        <f>IFERROR(INDEX(#REF!,MATCH(INDEX(#REF!,MATCH($A376,#REF!,0)),#REF!,0),'Recurrent profile helpers'!E$2)*IF($A376="", "0", INDEX(#REF!,MATCH($A376,#REF!,0))),"")</f>
        <v/>
      </c>
      <c r="F376" s="72" t="str">
        <f>IFERROR(INDEX(#REF!,MATCH(INDEX(#REF!,MATCH($A376,#REF!,0)),#REF!,0),'Recurrent profile helpers'!F$2)*IF($A376="", "0", INDEX(#REF!,MATCH($A376,#REF!,0))),"")</f>
        <v/>
      </c>
      <c r="G376" s="72" t="str">
        <f>IFERROR(INDEX(#REF!,MATCH(INDEX(#REF!,MATCH($A376,#REF!,0)),#REF!,0),'Recurrent profile helpers'!G$2)*IF($A376="", "0", INDEX(#REF!,MATCH($A376,#REF!,0))),"")</f>
        <v/>
      </c>
      <c r="H376" s="72" t="str">
        <f>IFERROR(INDEX(#REF!,MATCH(INDEX(#REF!,MATCH($A376,#REF!,0)),#REF!,0),'Recurrent profile helpers'!H$2)*IF($A376="", "0", INDEX(#REF!,MATCH($A376,#REF!,0))),"")</f>
        <v/>
      </c>
      <c r="I376" s="72" t="str">
        <f>IFERROR(INDEX(#REF!,MATCH(INDEX(#REF!,MATCH($A376,#REF!,0)),#REF!,0),'Recurrent profile helpers'!I$2)*IF($A376="", "0", INDEX(#REF!,MATCH($A376,#REF!,0))),"")</f>
        <v/>
      </c>
      <c r="J376" s="72" t="str">
        <f>IFERROR(INDEX(#REF!,MATCH(INDEX(#REF!,MATCH($A376,#REF!,0)),#REF!,0),'Recurrent profile helpers'!J$2)*IF($A376="", "0", INDEX(#REF!,MATCH($A376,#REF!,0))),"")</f>
        <v/>
      </c>
      <c r="K376" s="72" t="str">
        <f>IFERROR(INDEX(#REF!,MATCH(INDEX(#REF!,MATCH($A376,#REF!,0)),#REF!,0),'Recurrent profile helpers'!K$2)*IF($A376="", "0", INDEX(#REF!,MATCH($A376,#REF!,0))),"")</f>
        <v/>
      </c>
      <c r="L376" s="72" t="str">
        <f>IFERROR(INDEX(#REF!,MATCH(INDEX(#REF!,MATCH($A376,#REF!,0)),#REF!,0),'Recurrent profile helpers'!L$2)*IF($A376="", "0", INDEX(#REF!,MATCH($A376,#REF!,0))),"")</f>
        <v/>
      </c>
      <c r="M376" s="72" t="str">
        <f>IFERROR(INDEX(#REF!,MATCH(INDEX(#REF!,MATCH($A376,#REF!,0)),#REF!,0),'Recurrent profile helpers'!M$2)*IF($A376="", "0", INDEX(#REF!,MATCH($A376,#REF!,0))),"")</f>
        <v/>
      </c>
      <c r="N376" s="72" t="str">
        <f>IFERROR(INDEX(#REF!,MATCH(INDEX(#REF!,MATCH($A376,#REF!,0)),#REF!,0),'Recurrent profile helpers'!N$2)*IF($A376="", "0", INDEX(#REF!,MATCH($A376,#REF!,0))),"")</f>
        <v/>
      </c>
    </row>
    <row r="377" spans="1:14">
      <c r="A377" t="str">
        <f t="array" ref="A377">IFERROR(INDEX(#REF!, SMALL(IF((MID(#REF!,2,1)="."),ROW($A$6:$A$4897)-ROW($A$6)+1,IF((MID(#REF!,3,1)="."),ROW($A$6:$A$4892)-ROW($A$6)+1)), ROW(375:375))),"" )</f>
        <v/>
      </c>
      <c r="B377" s="72" t="str">
        <f>IF($A377="", "", INDEX(#REF!,MATCH($A377,#REF!,0)))</f>
        <v/>
      </c>
      <c r="C377" s="72" t="str">
        <f>IFERROR(INDEX(#REF!,MATCH(INDEX(#REF!,MATCH($A377,#REF!,0)),#REF!,0),'Recurrent profile helpers'!C$2)*IF($A377="", "0", INDEX(#REF!,MATCH($A377,#REF!,0))),"")</f>
        <v/>
      </c>
      <c r="D377" s="72" t="str">
        <f>IFERROR(INDEX(#REF!,MATCH(INDEX(#REF!,MATCH($A377,#REF!,0)),#REF!,0),'Recurrent profile helpers'!D$2)*IF($A377="", "0", INDEX(#REF!,MATCH($A377,#REF!,0))),"")</f>
        <v/>
      </c>
      <c r="E377" s="72" t="str">
        <f>IFERROR(INDEX(#REF!,MATCH(INDEX(#REF!,MATCH($A377,#REF!,0)),#REF!,0),'Recurrent profile helpers'!E$2)*IF($A377="", "0", INDEX(#REF!,MATCH($A377,#REF!,0))),"")</f>
        <v/>
      </c>
      <c r="F377" s="72" t="str">
        <f>IFERROR(INDEX(#REF!,MATCH(INDEX(#REF!,MATCH($A377,#REF!,0)),#REF!,0),'Recurrent profile helpers'!F$2)*IF($A377="", "0", INDEX(#REF!,MATCH($A377,#REF!,0))),"")</f>
        <v/>
      </c>
      <c r="G377" s="72" t="str">
        <f>IFERROR(INDEX(#REF!,MATCH(INDEX(#REF!,MATCH($A377,#REF!,0)),#REF!,0),'Recurrent profile helpers'!G$2)*IF($A377="", "0", INDEX(#REF!,MATCH($A377,#REF!,0))),"")</f>
        <v/>
      </c>
      <c r="H377" s="72" t="str">
        <f>IFERROR(INDEX(#REF!,MATCH(INDEX(#REF!,MATCH($A377,#REF!,0)),#REF!,0),'Recurrent profile helpers'!H$2)*IF($A377="", "0", INDEX(#REF!,MATCH($A377,#REF!,0))),"")</f>
        <v/>
      </c>
      <c r="I377" s="72" t="str">
        <f>IFERROR(INDEX(#REF!,MATCH(INDEX(#REF!,MATCH($A377,#REF!,0)),#REF!,0),'Recurrent profile helpers'!I$2)*IF($A377="", "0", INDEX(#REF!,MATCH($A377,#REF!,0))),"")</f>
        <v/>
      </c>
      <c r="J377" s="72" t="str">
        <f>IFERROR(INDEX(#REF!,MATCH(INDEX(#REF!,MATCH($A377,#REF!,0)),#REF!,0),'Recurrent profile helpers'!J$2)*IF($A377="", "0", INDEX(#REF!,MATCH($A377,#REF!,0))),"")</f>
        <v/>
      </c>
      <c r="K377" s="72" t="str">
        <f>IFERROR(INDEX(#REF!,MATCH(INDEX(#REF!,MATCH($A377,#REF!,0)),#REF!,0),'Recurrent profile helpers'!K$2)*IF($A377="", "0", INDEX(#REF!,MATCH($A377,#REF!,0))),"")</f>
        <v/>
      </c>
      <c r="L377" s="72" t="str">
        <f>IFERROR(INDEX(#REF!,MATCH(INDEX(#REF!,MATCH($A377,#REF!,0)),#REF!,0),'Recurrent profile helpers'!L$2)*IF($A377="", "0", INDEX(#REF!,MATCH($A377,#REF!,0))),"")</f>
        <v/>
      </c>
      <c r="M377" s="72" t="str">
        <f>IFERROR(INDEX(#REF!,MATCH(INDEX(#REF!,MATCH($A377,#REF!,0)),#REF!,0),'Recurrent profile helpers'!M$2)*IF($A377="", "0", INDEX(#REF!,MATCH($A377,#REF!,0))),"")</f>
        <v/>
      </c>
      <c r="N377" s="72" t="str">
        <f>IFERROR(INDEX(#REF!,MATCH(INDEX(#REF!,MATCH($A377,#REF!,0)),#REF!,0),'Recurrent profile helpers'!N$2)*IF($A377="", "0", INDEX(#REF!,MATCH($A377,#REF!,0))),"")</f>
        <v/>
      </c>
    </row>
    <row r="378" spans="1:14">
      <c r="A378" t="str">
        <f t="array" ref="A378">IFERROR(INDEX(#REF!, SMALL(IF((MID(#REF!,2,1)="."),ROW($A$6:$A$4897)-ROW($A$6)+1,IF((MID(#REF!,3,1)="."),ROW($A$6:$A$4892)-ROW($A$6)+1)), ROW(376:376))),"" )</f>
        <v/>
      </c>
      <c r="B378" s="72" t="str">
        <f>IF($A378="", "", INDEX(#REF!,MATCH($A378,#REF!,0)))</f>
        <v/>
      </c>
      <c r="C378" s="72" t="str">
        <f>IFERROR(INDEX(#REF!,MATCH(INDEX(#REF!,MATCH($A378,#REF!,0)),#REF!,0),'Recurrent profile helpers'!C$2)*IF($A378="", "0", INDEX(#REF!,MATCH($A378,#REF!,0))),"")</f>
        <v/>
      </c>
      <c r="D378" s="72" t="str">
        <f>IFERROR(INDEX(#REF!,MATCH(INDEX(#REF!,MATCH($A378,#REF!,0)),#REF!,0),'Recurrent profile helpers'!D$2)*IF($A378="", "0", INDEX(#REF!,MATCH($A378,#REF!,0))),"")</f>
        <v/>
      </c>
      <c r="E378" s="72" t="str">
        <f>IFERROR(INDEX(#REF!,MATCH(INDEX(#REF!,MATCH($A378,#REF!,0)),#REF!,0),'Recurrent profile helpers'!E$2)*IF($A378="", "0", INDEX(#REF!,MATCH($A378,#REF!,0))),"")</f>
        <v/>
      </c>
      <c r="F378" s="72" t="str">
        <f>IFERROR(INDEX(#REF!,MATCH(INDEX(#REF!,MATCH($A378,#REF!,0)),#REF!,0),'Recurrent profile helpers'!F$2)*IF($A378="", "0", INDEX(#REF!,MATCH($A378,#REF!,0))),"")</f>
        <v/>
      </c>
      <c r="G378" s="72" t="str">
        <f>IFERROR(INDEX(#REF!,MATCH(INDEX(#REF!,MATCH($A378,#REF!,0)),#REF!,0),'Recurrent profile helpers'!G$2)*IF($A378="", "0", INDEX(#REF!,MATCH($A378,#REF!,0))),"")</f>
        <v/>
      </c>
      <c r="H378" s="72" t="str">
        <f>IFERROR(INDEX(#REF!,MATCH(INDEX(#REF!,MATCH($A378,#REF!,0)),#REF!,0),'Recurrent profile helpers'!H$2)*IF($A378="", "0", INDEX(#REF!,MATCH($A378,#REF!,0))),"")</f>
        <v/>
      </c>
      <c r="I378" s="72" t="str">
        <f>IFERROR(INDEX(#REF!,MATCH(INDEX(#REF!,MATCH($A378,#REF!,0)),#REF!,0),'Recurrent profile helpers'!I$2)*IF($A378="", "0", INDEX(#REF!,MATCH($A378,#REF!,0))),"")</f>
        <v/>
      </c>
      <c r="J378" s="72" t="str">
        <f>IFERROR(INDEX(#REF!,MATCH(INDEX(#REF!,MATCH($A378,#REF!,0)),#REF!,0),'Recurrent profile helpers'!J$2)*IF($A378="", "0", INDEX(#REF!,MATCH($A378,#REF!,0))),"")</f>
        <v/>
      </c>
      <c r="K378" s="72" t="str">
        <f>IFERROR(INDEX(#REF!,MATCH(INDEX(#REF!,MATCH($A378,#REF!,0)),#REF!,0),'Recurrent profile helpers'!K$2)*IF($A378="", "0", INDEX(#REF!,MATCH($A378,#REF!,0))),"")</f>
        <v/>
      </c>
      <c r="L378" s="72" t="str">
        <f>IFERROR(INDEX(#REF!,MATCH(INDEX(#REF!,MATCH($A378,#REF!,0)),#REF!,0),'Recurrent profile helpers'!L$2)*IF($A378="", "0", INDEX(#REF!,MATCH($A378,#REF!,0))),"")</f>
        <v/>
      </c>
      <c r="M378" s="72" t="str">
        <f>IFERROR(INDEX(#REF!,MATCH(INDEX(#REF!,MATCH($A378,#REF!,0)),#REF!,0),'Recurrent profile helpers'!M$2)*IF($A378="", "0", INDEX(#REF!,MATCH($A378,#REF!,0))),"")</f>
        <v/>
      </c>
      <c r="N378" s="72" t="str">
        <f>IFERROR(INDEX(#REF!,MATCH(INDEX(#REF!,MATCH($A378,#REF!,0)),#REF!,0),'Recurrent profile helpers'!N$2)*IF($A378="", "0", INDEX(#REF!,MATCH($A378,#REF!,0))),"")</f>
        <v/>
      </c>
    </row>
    <row r="379" spans="1:14">
      <c r="A379" t="str">
        <f t="array" ref="A379">IFERROR(INDEX(#REF!, SMALL(IF((MID(#REF!,2,1)="."),ROW($A$6:$A$4897)-ROW($A$6)+1,IF((MID(#REF!,3,1)="."),ROW($A$6:$A$4892)-ROW($A$6)+1)), ROW(377:377))),"" )</f>
        <v/>
      </c>
      <c r="B379" s="72" t="str">
        <f>IF($A379="", "", INDEX(#REF!,MATCH($A379,#REF!,0)))</f>
        <v/>
      </c>
      <c r="C379" s="72" t="str">
        <f>IFERROR(INDEX(#REF!,MATCH(INDEX(#REF!,MATCH($A379,#REF!,0)),#REF!,0),'Recurrent profile helpers'!C$2)*IF($A379="", "0", INDEX(#REF!,MATCH($A379,#REF!,0))),"")</f>
        <v/>
      </c>
      <c r="D379" s="72" t="str">
        <f>IFERROR(INDEX(#REF!,MATCH(INDEX(#REF!,MATCH($A379,#REF!,0)),#REF!,0),'Recurrent profile helpers'!D$2)*IF($A379="", "0", INDEX(#REF!,MATCH($A379,#REF!,0))),"")</f>
        <v/>
      </c>
      <c r="E379" s="72" t="str">
        <f>IFERROR(INDEX(#REF!,MATCH(INDEX(#REF!,MATCH($A379,#REF!,0)),#REF!,0),'Recurrent profile helpers'!E$2)*IF($A379="", "0", INDEX(#REF!,MATCH($A379,#REF!,0))),"")</f>
        <v/>
      </c>
      <c r="F379" s="72" t="str">
        <f>IFERROR(INDEX(#REF!,MATCH(INDEX(#REF!,MATCH($A379,#REF!,0)),#REF!,0),'Recurrent profile helpers'!F$2)*IF($A379="", "0", INDEX(#REF!,MATCH($A379,#REF!,0))),"")</f>
        <v/>
      </c>
      <c r="G379" s="72" t="str">
        <f>IFERROR(INDEX(#REF!,MATCH(INDEX(#REF!,MATCH($A379,#REF!,0)),#REF!,0),'Recurrent profile helpers'!G$2)*IF($A379="", "0", INDEX(#REF!,MATCH($A379,#REF!,0))),"")</f>
        <v/>
      </c>
      <c r="H379" s="72" t="str">
        <f>IFERROR(INDEX(#REF!,MATCH(INDEX(#REF!,MATCH($A379,#REF!,0)),#REF!,0),'Recurrent profile helpers'!H$2)*IF($A379="", "0", INDEX(#REF!,MATCH($A379,#REF!,0))),"")</f>
        <v/>
      </c>
      <c r="I379" s="72" t="str">
        <f>IFERROR(INDEX(#REF!,MATCH(INDEX(#REF!,MATCH($A379,#REF!,0)),#REF!,0),'Recurrent profile helpers'!I$2)*IF($A379="", "0", INDEX(#REF!,MATCH($A379,#REF!,0))),"")</f>
        <v/>
      </c>
      <c r="J379" s="72" t="str">
        <f>IFERROR(INDEX(#REF!,MATCH(INDEX(#REF!,MATCH($A379,#REF!,0)),#REF!,0),'Recurrent profile helpers'!J$2)*IF($A379="", "0", INDEX(#REF!,MATCH($A379,#REF!,0))),"")</f>
        <v/>
      </c>
      <c r="K379" s="72" t="str">
        <f>IFERROR(INDEX(#REF!,MATCH(INDEX(#REF!,MATCH($A379,#REF!,0)),#REF!,0),'Recurrent profile helpers'!K$2)*IF($A379="", "0", INDEX(#REF!,MATCH($A379,#REF!,0))),"")</f>
        <v/>
      </c>
      <c r="L379" s="72" t="str">
        <f>IFERROR(INDEX(#REF!,MATCH(INDEX(#REF!,MATCH($A379,#REF!,0)),#REF!,0),'Recurrent profile helpers'!L$2)*IF($A379="", "0", INDEX(#REF!,MATCH($A379,#REF!,0))),"")</f>
        <v/>
      </c>
      <c r="M379" s="72" t="str">
        <f>IFERROR(INDEX(#REF!,MATCH(INDEX(#REF!,MATCH($A379,#REF!,0)),#REF!,0),'Recurrent profile helpers'!M$2)*IF($A379="", "0", INDEX(#REF!,MATCH($A379,#REF!,0))),"")</f>
        <v/>
      </c>
      <c r="N379" s="72" t="str">
        <f>IFERROR(INDEX(#REF!,MATCH(INDEX(#REF!,MATCH($A379,#REF!,0)),#REF!,0),'Recurrent profile helpers'!N$2)*IF($A379="", "0", INDEX(#REF!,MATCH($A379,#REF!,0))),"")</f>
        <v/>
      </c>
    </row>
    <row r="380" spans="1:14">
      <c r="A380" t="str">
        <f t="array" ref="A380">IFERROR(INDEX(#REF!, SMALL(IF((MID(#REF!,2,1)="."),ROW($A$6:$A$4897)-ROW($A$6)+1,IF((MID(#REF!,3,1)="."),ROW($A$6:$A$4892)-ROW($A$6)+1)), ROW(378:378))),"" )</f>
        <v/>
      </c>
      <c r="B380" s="72" t="str">
        <f>IF($A380="", "", INDEX(#REF!,MATCH($A380,#REF!,0)))</f>
        <v/>
      </c>
      <c r="C380" s="72" t="str">
        <f>IFERROR(INDEX(#REF!,MATCH(INDEX(#REF!,MATCH($A380,#REF!,0)),#REF!,0),'Recurrent profile helpers'!C$2)*IF($A380="", "0", INDEX(#REF!,MATCH($A380,#REF!,0))),"")</f>
        <v/>
      </c>
      <c r="D380" s="72" t="str">
        <f>IFERROR(INDEX(#REF!,MATCH(INDEX(#REF!,MATCH($A380,#REF!,0)),#REF!,0),'Recurrent profile helpers'!D$2)*IF($A380="", "0", INDEX(#REF!,MATCH($A380,#REF!,0))),"")</f>
        <v/>
      </c>
      <c r="E380" s="72" t="str">
        <f>IFERROR(INDEX(#REF!,MATCH(INDEX(#REF!,MATCH($A380,#REF!,0)),#REF!,0),'Recurrent profile helpers'!E$2)*IF($A380="", "0", INDEX(#REF!,MATCH($A380,#REF!,0))),"")</f>
        <v/>
      </c>
      <c r="F380" s="72" t="str">
        <f>IFERROR(INDEX(#REF!,MATCH(INDEX(#REF!,MATCH($A380,#REF!,0)),#REF!,0),'Recurrent profile helpers'!F$2)*IF($A380="", "0", INDEX(#REF!,MATCH($A380,#REF!,0))),"")</f>
        <v/>
      </c>
      <c r="G380" s="72" t="str">
        <f>IFERROR(INDEX(#REF!,MATCH(INDEX(#REF!,MATCH($A380,#REF!,0)),#REF!,0),'Recurrent profile helpers'!G$2)*IF($A380="", "0", INDEX(#REF!,MATCH($A380,#REF!,0))),"")</f>
        <v/>
      </c>
      <c r="H380" s="72" t="str">
        <f>IFERROR(INDEX(#REF!,MATCH(INDEX(#REF!,MATCH($A380,#REF!,0)),#REF!,0),'Recurrent profile helpers'!H$2)*IF($A380="", "0", INDEX(#REF!,MATCH($A380,#REF!,0))),"")</f>
        <v/>
      </c>
      <c r="I380" s="72" t="str">
        <f>IFERROR(INDEX(#REF!,MATCH(INDEX(#REF!,MATCH($A380,#REF!,0)),#REF!,0),'Recurrent profile helpers'!I$2)*IF($A380="", "0", INDEX(#REF!,MATCH($A380,#REF!,0))),"")</f>
        <v/>
      </c>
      <c r="J380" s="72" t="str">
        <f>IFERROR(INDEX(#REF!,MATCH(INDEX(#REF!,MATCH($A380,#REF!,0)),#REF!,0),'Recurrent profile helpers'!J$2)*IF($A380="", "0", INDEX(#REF!,MATCH($A380,#REF!,0))),"")</f>
        <v/>
      </c>
      <c r="K380" s="72" t="str">
        <f>IFERROR(INDEX(#REF!,MATCH(INDEX(#REF!,MATCH($A380,#REF!,0)),#REF!,0),'Recurrent profile helpers'!K$2)*IF($A380="", "0", INDEX(#REF!,MATCH($A380,#REF!,0))),"")</f>
        <v/>
      </c>
      <c r="L380" s="72" t="str">
        <f>IFERROR(INDEX(#REF!,MATCH(INDEX(#REF!,MATCH($A380,#REF!,0)),#REF!,0),'Recurrent profile helpers'!L$2)*IF($A380="", "0", INDEX(#REF!,MATCH($A380,#REF!,0))),"")</f>
        <v/>
      </c>
      <c r="M380" s="72" t="str">
        <f>IFERROR(INDEX(#REF!,MATCH(INDEX(#REF!,MATCH($A380,#REF!,0)),#REF!,0),'Recurrent profile helpers'!M$2)*IF($A380="", "0", INDEX(#REF!,MATCH($A380,#REF!,0))),"")</f>
        <v/>
      </c>
      <c r="N380" s="72" t="str">
        <f>IFERROR(INDEX(#REF!,MATCH(INDEX(#REF!,MATCH($A380,#REF!,0)),#REF!,0),'Recurrent profile helpers'!N$2)*IF($A380="", "0", INDEX(#REF!,MATCH($A380,#REF!,0))),"")</f>
        <v/>
      </c>
    </row>
    <row r="381" spans="1:14">
      <c r="A381" t="str">
        <f t="array" ref="A381">IFERROR(INDEX(#REF!, SMALL(IF((MID(#REF!,2,1)="."),ROW($A$6:$A$4897)-ROW($A$6)+1,IF((MID(#REF!,3,1)="."),ROW($A$6:$A$4892)-ROW($A$6)+1)), ROW(379:379))),"" )</f>
        <v/>
      </c>
      <c r="B381" s="72" t="str">
        <f>IF($A381="", "", INDEX(#REF!,MATCH($A381,#REF!,0)))</f>
        <v/>
      </c>
      <c r="C381" s="72" t="str">
        <f>IFERROR(INDEX(#REF!,MATCH(INDEX(#REF!,MATCH($A381,#REF!,0)),#REF!,0),'Recurrent profile helpers'!C$2)*IF($A381="", "0", INDEX(#REF!,MATCH($A381,#REF!,0))),"")</f>
        <v/>
      </c>
      <c r="D381" s="72" t="str">
        <f>IFERROR(INDEX(#REF!,MATCH(INDEX(#REF!,MATCH($A381,#REF!,0)),#REF!,0),'Recurrent profile helpers'!D$2)*IF($A381="", "0", INDEX(#REF!,MATCH($A381,#REF!,0))),"")</f>
        <v/>
      </c>
      <c r="E381" s="72" t="str">
        <f>IFERROR(INDEX(#REF!,MATCH(INDEX(#REF!,MATCH($A381,#REF!,0)),#REF!,0),'Recurrent profile helpers'!E$2)*IF($A381="", "0", INDEX(#REF!,MATCH($A381,#REF!,0))),"")</f>
        <v/>
      </c>
      <c r="F381" s="72" t="str">
        <f>IFERROR(INDEX(#REF!,MATCH(INDEX(#REF!,MATCH($A381,#REF!,0)),#REF!,0),'Recurrent profile helpers'!F$2)*IF($A381="", "0", INDEX(#REF!,MATCH($A381,#REF!,0))),"")</f>
        <v/>
      </c>
      <c r="G381" s="72" t="str">
        <f>IFERROR(INDEX(#REF!,MATCH(INDEX(#REF!,MATCH($A381,#REF!,0)),#REF!,0),'Recurrent profile helpers'!G$2)*IF($A381="", "0", INDEX(#REF!,MATCH($A381,#REF!,0))),"")</f>
        <v/>
      </c>
      <c r="H381" s="72" t="str">
        <f>IFERROR(INDEX(#REF!,MATCH(INDEX(#REF!,MATCH($A381,#REF!,0)),#REF!,0),'Recurrent profile helpers'!H$2)*IF($A381="", "0", INDEX(#REF!,MATCH($A381,#REF!,0))),"")</f>
        <v/>
      </c>
      <c r="I381" s="72" t="str">
        <f>IFERROR(INDEX(#REF!,MATCH(INDEX(#REF!,MATCH($A381,#REF!,0)),#REF!,0),'Recurrent profile helpers'!I$2)*IF($A381="", "0", INDEX(#REF!,MATCH($A381,#REF!,0))),"")</f>
        <v/>
      </c>
      <c r="J381" s="72" t="str">
        <f>IFERROR(INDEX(#REF!,MATCH(INDEX(#REF!,MATCH($A381,#REF!,0)),#REF!,0),'Recurrent profile helpers'!J$2)*IF($A381="", "0", INDEX(#REF!,MATCH($A381,#REF!,0))),"")</f>
        <v/>
      </c>
      <c r="K381" s="72" t="str">
        <f>IFERROR(INDEX(#REF!,MATCH(INDEX(#REF!,MATCH($A381,#REF!,0)),#REF!,0),'Recurrent profile helpers'!K$2)*IF($A381="", "0", INDEX(#REF!,MATCH($A381,#REF!,0))),"")</f>
        <v/>
      </c>
      <c r="L381" s="72" t="str">
        <f>IFERROR(INDEX(#REF!,MATCH(INDEX(#REF!,MATCH($A381,#REF!,0)),#REF!,0),'Recurrent profile helpers'!L$2)*IF($A381="", "0", INDEX(#REF!,MATCH($A381,#REF!,0))),"")</f>
        <v/>
      </c>
      <c r="M381" s="72" t="str">
        <f>IFERROR(INDEX(#REF!,MATCH(INDEX(#REF!,MATCH($A381,#REF!,0)),#REF!,0),'Recurrent profile helpers'!M$2)*IF($A381="", "0", INDEX(#REF!,MATCH($A381,#REF!,0))),"")</f>
        <v/>
      </c>
      <c r="N381" s="72" t="str">
        <f>IFERROR(INDEX(#REF!,MATCH(INDEX(#REF!,MATCH($A381,#REF!,0)),#REF!,0),'Recurrent profile helpers'!N$2)*IF($A381="", "0", INDEX(#REF!,MATCH($A381,#REF!,0))),"")</f>
        <v/>
      </c>
    </row>
    <row r="382" spans="1:14">
      <c r="A382" t="str">
        <f t="array" ref="A382">IFERROR(INDEX(#REF!, SMALL(IF((MID(#REF!,2,1)="."),ROW($A$6:$A$4897)-ROW($A$6)+1,IF((MID(#REF!,3,1)="."),ROW($A$6:$A$4892)-ROW($A$6)+1)), ROW(380:380))),"" )</f>
        <v/>
      </c>
      <c r="B382" s="72" t="str">
        <f>IF($A382="", "", INDEX(#REF!,MATCH($A382,#REF!,0)))</f>
        <v/>
      </c>
      <c r="C382" s="72" t="str">
        <f>IFERROR(INDEX(#REF!,MATCH(INDEX(#REF!,MATCH($A382,#REF!,0)),#REF!,0),'Recurrent profile helpers'!C$2)*IF($A382="", "0", INDEX(#REF!,MATCH($A382,#REF!,0))),"")</f>
        <v/>
      </c>
      <c r="D382" s="72" t="str">
        <f>IFERROR(INDEX(#REF!,MATCH(INDEX(#REF!,MATCH($A382,#REF!,0)),#REF!,0),'Recurrent profile helpers'!D$2)*IF($A382="", "0", INDEX(#REF!,MATCH($A382,#REF!,0))),"")</f>
        <v/>
      </c>
      <c r="E382" s="72" t="str">
        <f>IFERROR(INDEX(#REF!,MATCH(INDEX(#REF!,MATCH($A382,#REF!,0)),#REF!,0),'Recurrent profile helpers'!E$2)*IF($A382="", "0", INDEX(#REF!,MATCH($A382,#REF!,0))),"")</f>
        <v/>
      </c>
      <c r="F382" s="72" t="str">
        <f>IFERROR(INDEX(#REF!,MATCH(INDEX(#REF!,MATCH($A382,#REF!,0)),#REF!,0),'Recurrent profile helpers'!F$2)*IF($A382="", "0", INDEX(#REF!,MATCH($A382,#REF!,0))),"")</f>
        <v/>
      </c>
      <c r="G382" s="72" t="str">
        <f>IFERROR(INDEX(#REF!,MATCH(INDEX(#REF!,MATCH($A382,#REF!,0)),#REF!,0),'Recurrent profile helpers'!G$2)*IF($A382="", "0", INDEX(#REF!,MATCH($A382,#REF!,0))),"")</f>
        <v/>
      </c>
      <c r="H382" s="72" t="str">
        <f>IFERROR(INDEX(#REF!,MATCH(INDEX(#REF!,MATCH($A382,#REF!,0)),#REF!,0),'Recurrent profile helpers'!H$2)*IF($A382="", "0", INDEX(#REF!,MATCH($A382,#REF!,0))),"")</f>
        <v/>
      </c>
      <c r="I382" s="72" t="str">
        <f>IFERROR(INDEX(#REF!,MATCH(INDEX(#REF!,MATCH($A382,#REF!,0)),#REF!,0),'Recurrent profile helpers'!I$2)*IF($A382="", "0", INDEX(#REF!,MATCH($A382,#REF!,0))),"")</f>
        <v/>
      </c>
      <c r="J382" s="72" t="str">
        <f>IFERROR(INDEX(#REF!,MATCH(INDEX(#REF!,MATCH($A382,#REF!,0)),#REF!,0),'Recurrent profile helpers'!J$2)*IF($A382="", "0", INDEX(#REF!,MATCH($A382,#REF!,0))),"")</f>
        <v/>
      </c>
      <c r="K382" s="72" t="str">
        <f>IFERROR(INDEX(#REF!,MATCH(INDEX(#REF!,MATCH($A382,#REF!,0)),#REF!,0),'Recurrent profile helpers'!K$2)*IF($A382="", "0", INDEX(#REF!,MATCH($A382,#REF!,0))),"")</f>
        <v/>
      </c>
      <c r="L382" s="72" t="str">
        <f>IFERROR(INDEX(#REF!,MATCH(INDEX(#REF!,MATCH($A382,#REF!,0)),#REF!,0),'Recurrent profile helpers'!L$2)*IF($A382="", "0", INDEX(#REF!,MATCH($A382,#REF!,0))),"")</f>
        <v/>
      </c>
      <c r="M382" s="72" t="str">
        <f>IFERROR(INDEX(#REF!,MATCH(INDEX(#REF!,MATCH($A382,#REF!,0)),#REF!,0),'Recurrent profile helpers'!M$2)*IF($A382="", "0", INDEX(#REF!,MATCH($A382,#REF!,0))),"")</f>
        <v/>
      </c>
      <c r="N382" s="72" t="str">
        <f>IFERROR(INDEX(#REF!,MATCH(INDEX(#REF!,MATCH($A382,#REF!,0)),#REF!,0),'Recurrent profile helpers'!N$2)*IF($A382="", "0", INDEX(#REF!,MATCH($A382,#REF!,0))),"")</f>
        <v/>
      </c>
    </row>
    <row r="383" spans="1:14">
      <c r="A383" t="str">
        <f t="array" ref="A383">IFERROR(INDEX(#REF!, SMALL(IF((MID(#REF!,2,1)="."),ROW($A$6:$A$4897)-ROW($A$6)+1,IF((MID(#REF!,3,1)="."),ROW($A$6:$A$4892)-ROW($A$6)+1)), ROW(381:381))),"" )</f>
        <v/>
      </c>
      <c r="B383" s="72" t="str">
        <f>IF($A383="", "", INDEX(#REF!,MATCH($A383,#REF!,0)))</f>
        <v/>
      </c>
      <c r="C383" s="72" t="str">
        <f>IFERROR(INDEX(#REF!,MATCH(INDEX(#REF!,MATCH($A383,#REF!,0)),#REF!,0),'Recurrent profile helpers'!C$2)*IF($A383="", "0", INDEX(#REF!,MATCH($A383,#REF!,0))),"")</f>
        <v/>
      </c>
      <c r="D383" s="72" t="str">
        <f>IFERROR(INDEX(#REF!,MATCH(INDEX(#REF!,MATCH($A383,#REF!,0)),#REF!,0),'Recurrent profile helpers'!D$2)*IF($A383="", "0", INDEX(#REF!,MATCH($A383,#REF!,0))),"")</f>
        <v/>
      </c>
      <c r="E383" s="72" t="str">
        <f>IFERROR(INDEX(#REF!,MATCH(INDEX(#REF!,MATCH($A383,#REF!,0)),#REF!,0),'Recurrent profile helpers'!E$2)*IF($A383="", "0", INDEX(#REF!,MATCH($A383,#REF!,0))),"")</f>
        <v/>
      </c>
      <c r="F383" s="72" t="str">
        <f>IFERROR(INDEX(#REF!,MATCH(INDEX(#REF!,MATCH($A383,#REF!,0)),#REF!,0),'Recurrent profile helpers'!F$2)*IF($A383="", "0", INDEX(#REF!,MATCH($A383,#REF!,0))),"")</f>
        <v/>
      </c>
      <c r="G383" s="72" t="str">
        <f>IFERROR(INDEX(#REF!,MATCH(INDEX(#REF!,MATCH($A383,#REF!,0)),#REF!,0),'Recurrent profile helpers'!G$2)*IF($A383="", "0", INDEX(#REF!,MATCH($A383,#REF!,0))),"")</f>
        <v/>
      </c>
      <c r="H383" s="72" t="str">
        <f>IFERROR(INDEX(#REF!,MATCH(INDEX(#REF!,MATCH($A383,#REF!,0)),#REF!,0),'Recurrent profile helpers'!H$2)*IF($A383="", "0", INDEX(#REF!,MATCH($A383,#REF!,0))),"")</f>
        <v/>
      </c>
      <c r="I383" s="72" t="str">
        <f>IFERROR(INDEX(#REF!,MATCH(INDEX(#REF!,MATCH($A383,#REF!,0)),#REF!,0),'Recurrent profile helpers'!I$2)*IF($A383="", "0", INDEX(#REF!,MATCH($A383,#REF!,0))),"")</f>
        <v/>
      </c>
      <c r="J383" s="72" t="str">
        <f>IFERROR(INDEX(#REF!,MATCH(INDEX(#REF!,MATCH($A383,#REF!,0)),#REF!,0),'Recurrent profile helpers'!J$2)*IF($A383="", "0", INDEX(#REF!,MATCH($A383,#REF!,0))),"")</f>
        <v/>
      </c>
      <c r="K383" s="72" t="str">
        <f>IFERROR(INDEX(#REF!,MATCH(INDEX(#REF!,MATCH($A383,#REF!,0)),#REF!,0),'Recurrent profile helpers'!K$2)*IF($A383="", "0", INDEX(#REF!,MATCH($A383,#REF!,0))),"")</f>
        <v/>
      </c>
      <c r="L383" s="72" t="str">
        <f>IFERROR(INDEX(#REF!,MATCH(INDEX(#REF!,MATCH($A383,#REF!,0)),#REF!,0),'Recurrent profile helpers'!L$2)*IF($A383="", "0", INDEX(#REF!,MATCH($A383,#REF!,0))),"")</f>
        <v/>
      </c>
      <c r="M383" s="72" t="str">
        <f>IFERROR(INDEX(#REF!,MATCH(INDEX(#REF!,MATCH($A383,#REF!,0)),#REF!,0),'Recurrent profile helpers'!M$2)*IF($A383="", "0", INDEX(#REF!,MATCH($A383,#REF!,0))),"")</f>
        <v/>
      </c>
      <c r="N383" s="72" t="str">
        <f>IFERROR(INDEX(#REF!,MATCH(INDEX(#REF!,MATCH($A383,#REF!,0)),#REF!,0),'Recurrent profile helpers'!N$2)*IF($A383="", "0", INDEX(#REF!,MATCH($A383,#REF!,0))),"")</f>
        <v/>
      </c>
    </row>
    <row r="384" spans="1:14">
      <c r="A384" t="str">
        <f t="array" ref="A384">IFERROR(INDEX(#REF!, SMALL(IF((MID(#REF!,2,1)="."),ROW($A$6:$A$4897)-ROW($A$6)+1,IF((MID(#REF!,3,1)="."),ROW($A$6:$A$4892)-ROW($A$6)+1)), ROW(382:382))),"" )</f>
        <v/>
      </c>
      <c r="B384" s="72" t="str">
        <f>IF($A384="", "", INDEX(#REF!,MATCH($A384,#REF!,0)))</f>
        <v/>
      </c>
      <c r="C384" s="72" t="str">
        <f>IFERROR(INDEX(#REF!,MATCH(INDEX(#REF!,MATCH($A384,#REF!,0)),#REF!,0),'Recurrent profile helpers'!C$2)*IF($A384="", "0", INDEX(#REF!,MATCH($A384,#REF!,0))),"")</f>
        <v/>
      </c>
      <c r="D384" s="72" t="str">
        <f>IFERROR(INDEX(#REF!,MATCH(INDEX(#REF!,MATCH($A384,#REF!,0)),#REF!,0),'Recurrent profile helpers'!D$2)*IF($A384="", "0", INDEX(#REF!,MATCH($A384,#REF!,0))),"")</f>
        <v/>
      </c>
      <c r="E384" s="72" t="str">
        <f>IFERROR(INDEX(#REF!,MATCH(INDEX(#REF!,MATCH($A384,#REF!,0)),#REF!,0),'Recurrent profile helpers'!E$2)*IF($A384="", "0", INDEX(#REF!,MATCH($A384,#REF!,0))),"")</f>
        <v/>
      </c>
      <c r="F384" s="72" t="str">
        <f>IFERROR(INDEX(#REF!,MATCH(INDEX(#REF!,MATCH($A384,#REF!,0)),#REF!,0),'Recurrent profile helpers'!F$2)*IF($A384="", "0", INDEX(#REF!,MATCH($A384,#REF!,0))),"")</f>
        <v/>
      </c>
      <c r="G384" s="72" t="str">
        <f>IFERROR(INDEX(#REF!,MATCH(INDEX(#REF!,MATCH($A384,#REF!,0)),#REF!,0),'Recurrent profile helpers'!G$2)*IF($A384="", "0", INDEX(#REF!,MATCH($A384,#REF!,0))),"")</f>
        <v/>
      </c>
      <c r="H384" s="72" t="str">
        <f>IFERROR(INDEX(#REF!,MATCH(INDEX(#REF!,MATCH($A384,#REF!,0)),#REF!,0),'Recurrent profile helpers'!H$2)*IF($A384="", "0", INDEX(#REF!,MATCH($A384,#REF!,0))),"")</f>
        <v/>
      </c>
      <c r="I384" s="72" t="str">
        <f>IFERROR(INDEX(#REF!,MATCH(INDEX(#REF!,MATCH($A384,#REF!,0)),#REF!,0),'Recurrent profile helpers'!I$2)*IF($A384="", "0", INDEX(#REF!,MATCH($A384,#REF!,0))),"")</f>
        <v/>
      </c>
      <c r="J384" s="72" t="str">
        <f>IFERROR(INDEX(#REF!,MATCH(INDEX(#REF!,MATCH($A384,#REF!,0)),#REF!,0),'Recurrent profile helpers'!J$2)*IF($A384="", "0", INDEX(#REF!,MATCH($A384,#REF!,0))),"")</f>
        <v/>
      </c>
      <c r="K384" s="72" t="str">
        <f>IFERROR(INDEX(#REF!,MATCH(INDEX(#REF!,MATCH($A384,#REF!,0)),#REF!,0),'Recurrent profile helpers'!K$2)*IF($A384="", "0", INDEX(#REF!,MATCH($A384,#REF!,0))),"")</f>
        <v/>
      </c>
      <c r="L384" s="72" t="str">
        <f>IFERROR(INDEX(#REF!,MATCH(INDEX(#REF!,MATCH($A384,#REF!,0)),#REF!,0),'Recurrent profile helpers'!L$2)*IF($A384="", "0", INDEX(#REF!,MATCH($A384,#REF!,0))),"")</f>
        <v/>
      </c>
      <c r="M384" s="72" t="str">
        <f>IFERROR(INDEX(#REF!,MATCH(INDEX(#REF!,MATCH($A384,#REF!,0)),#REF!,0),'Recurrent profile helpers'!M$2)*IF($A384="", "0", INDEX(#REF!,MATCH($A384,#REF!,0))),"")</f>
        <v/>
      </c>
      <c r="N384" s="72" t="str">
        <f>IFERROR(INDEX(#REF!,MATCH(INDEX(#REF!,MATCH($A384,#REF!,0)),#REF!,0),'Recurrent profile helpers'!N$2)*IF($A384="", "0", INDEX(#REF!,MATCH($A384,#REF!,0))),"")</f>
        <v/>
      </c>
    </row>
    <row r="385" spans="1:14">
      <c r="A385" t="str">
        <f t="array" ref="A385">IFERROR(INDEX(#REF!, SMALL(IF((MID(#REF!,2,1)="."),ROW($A$6:$A$4897)-ROW($A$6)+1,IF((MID(#REF!,3,1)="."),ROW($A$6:$A$4892)-ROW($A$6)+1)), ROW(383:383))),"" )</f>
        <v/>
      </c>
      <c r="B385" s="72" t="str">
        <f>IF($A385="", "", INDEX(#REF!,MATCH($A385,#REF!,0)))</f>
        <v/>
      </c>
      <c r="C385" s="72" t="str">
        <f>IFERROR(INDEX(#REF!,MATCH(INDEX(#REF!,MATCH($A385,#REF!,0)),#REF!,0),'Recurrent profile helpers'!C$2)*IF($A385="", "0", INDEX(#REF!,MATCH($A385,#REF!,0))),"")</f>
        <v/>
      </c>
      <c r="D385" s="72" t="str">
        <f>IFERROR(INDEX(#REF!,MATCH(INDEX(#REF!,MATCH($A385,#REF!,0)),#REF!,0),'Recurrent profile helpers'!D$2)*IF($A385="", "0", INDEX(#REF!,MATCH($A385,#REF!,0))),"")</f>
        <v/>
      </c>
      <c r="E385" s="72" t="str">
        <f>IFERROR(INDEX(#REF!,MATCH(INDEX(#REF!,MATCH($A385,#REF!,0)),#REF!,0),'Recurrent profile helpers'!E$2)*IF($A385="", "0", INDEX(#REF!,MATCH($A385,#REF!,0))),"")</f>
        <v/>
      </c>
      <c r="F385" s="72" t="str">
        <f>IFERROR(INDEX(#REF!,MATCH(INDEX(#REF!,MATCH($A385,#REF!,0)),#REF!,0),'Recurrent profile helpers'!F$2)*IF($A385="", "0", INDEX(#REF!,MATCH($A385,#REF!,0))),"")</f>
        <v/>
      </c>
      <c r="G385" s="72" t="str">
        <f>IFERROR(INDEX(#REF!,MATCH(INDEX(#REF!,MATCH($A385,#REF!,0)),#REF!,0),'Recurrent profile helpers'!G$2)*IF($A385="", "0", INDEX(#REF!,MATCH($A385,#REF!,0))),"")</f>
        <v/>
      </c>
      <c r="H385" s="72" t="str">
        <f>IFERROR(INDEX(#REF!,MATCH(INDEX(#REF!,MATCH($A385,#REF!,0)),#REF!,0),'Recurrent profile helpers'!H$2)*IF($A385="", "0", INDEX(#REF!,MATCH($A385,#REF!,0))),"")</f>
        <v/>
      </c>
      <c r="I385" s="72" t="str">
        <f>IFERROR(INDEX(#REF!,MATCH(INDEX(#REF!,MATCH($A385,#REF!,0)),#REF!,0),'Recurrent profile helpers'!I$2)*IF($A385="", "0", INDEX(#REF!,MATCH($A385,#REF!,0))),"")</f>
        <v/>
      </c>
      <c r="J385" s="72" t="str">
        <f>IFERROR(INDEX(#REF!,MATCH(INDEX(#REF!,MATCH($A385,#REF!,0)),#REF!,0),'Recurrent profile helpers'!J$2)*IF($A385="", "0", INDEX(#REF!,MATCH($A385,#REF!,0))),"")</f>
        <v/>
      </c>
      <c r="K385" s="72" t="str">
        <f>IFERROR(INDEX(#REF!,MATCH(INDEX(#REF!,MATCH($A385,#REF!,0)),#REF!,0),'Recurrent profile helpers'!K$2)*IF($A385="", "0", INDEX(#REF!,MATCH($A385,#REF!,0))),"")</f>
        <v/>
      </c>
      <c r="L385" s="72" t="str">
        <f>IFERROR(INDEX(#REF!,MATCH(INDEX(#REF!,MATCH($A385,#REF!,0)),#REF!,0),'Recurrent profile helpers'!L$2)*IF($A385="", "0", INDEX(#REF!,MATCH($A385,#REF!,0))),"")</f>
        <v/>
      </c>
      <c r="M385" s="72" t="str">
        <f>IFERROR(INDEX(#REF!,MATCH(INDEX(#REF!,MATCH($A385,#REF!,0)),#REF!,0),'Recurrent profile helpers'!M$2)*IF($A385="", "0", INDEX(#REF!,MATCH($A385,#REF!,0))),"")</f>
        <v/>
      </c>
      <c r="N385" s="72" t="str">
        <f>IFERROR(INDEX(#REF!,MATCH(INDEX(#REF!,MATCH($A385,#REF!,0)),#REF!,0),'Recurrent profile helpers'!N$2)*IF($A385="", "0", INDEX(#REF!,MATCH($A385,#REF!,0))),"")</f>
        <v/>
      </c>
    </row>
    <row r="386" spans="1:14">
      <c r="A386" t="str">
        <f t="array" ref="A386">IFERROR(INDEX(#REF!, SMALL(IF((MID(#REF!,2,1)="."),ROW($A$6:$A$4897)-ROW($A$6)+1,IF((MID(#REF!,3,1)="."),ROW($A$6:$A$4892)-ROW($A$6)+1)), ROW(384:384))),"" )</f>
        <v/>
      </c>
      <c r="B386" s="72" t="str">
        <f>IF($A386="", "", INDEX(#REF!,MATCH($A386,#REF!,0)))</f>
        <v/>
      </c>
      <c r="C386" s="72" t="str">
        <f>IFERROR(INDEX(#REF!,MATCH(INDEX(#REF!,MATCH($A386,#REF!,0)),#REF!,0),'Recurrent profile helpers'!C$2)*IF($A386="", "0", INDEX(#REF!,MATCH($A386,#REF!,0))),"")</f>
        <v/>
      </c>
      <c r="D386" s="72" t="str">
        <f>IFERROR(INDEX(#REF!,MATCH(INDEX(#REF!,MATCH($A386,#REF!,0)),#REF!,0),'Recurrent profile helpers'!D$2)*IF($A386="", "0", INDEX(#REF!,MATCH($A386,#REF!,0))),"")</f>
        <v/>
      </c>
      <c r="E386" s="72" t="str">
        <f>IFERROR(INDEX(#REF!,MATCH(INDEX(#REF!,MATCH($A386,#REF!,0)),#REF!,0),'Recurrent profile helpers'!E$2)*IF($A386="", "0", INDEX(#REF!,MATCH($A386,#REF!,0))),"")</f>
        <v/>
      </c>
      <c r="F386" s="72" t="str">
        <f>IFERROR(INDEX(#REF!,MATCH(INDEX(#REF!,MATCH($A386,#REF!,0)),#REF!,0),'Recurrent profile helpers'!F$2)*IF($A386="", "0", INDEX(#REF!,MATCH($A386,#REF!,0))),"")</f>
        <v/>
      </c>
      <c r="G386" s="72" t="str">
        <f>IFERROR(INDEX(#REF!,MATCH(INDEX(#REF!,MATCH($A386,#REF!,0)),#REF!,0),'Recurrent profile helpers'!G$2)*IF($A386="", "0", INDEX(#REF!,MATCH($A386,#REF!,0))),"")</f>
        <v/>
      </c>
      <c r="H386" s="72" t="str">
        <f>IFERROR(INDEX(#REF!,MATCH(INDEX(#REF!,MATCH($A386,#REF!,0)),#REF!,0),'Recurrent profile helpers'!H$2)*IF($A386="", "0", INDEX(#REF!,MATCH($A386,#REF!,0))),"")</f>
        <v/>
      </c>
      <c r="I386" s="72" t="str">
        <f>IFERROR(INDEX(#REF!,MATCH(INDEX(#REF!,MATCH($A386,#REF!,0)),#REF!,0),'Recurrent profile helpers'!I$2)*IF($A386="", "0", INDEX(#REF!,MATCH($A386,#REF!,0))),"")</f>
        <v/>
      </c>
      <c r="J386" s="72" t="str">
        <f>IFERROR(INDEX(#REF!,MATCH(INDEX(#REF!,MATCH($A386,#REF!,0)),#REF!,0),'Recurrent profile helpers'!J$2)*IF($A386="", "0", INDEX(#REF!,MATCH($A386,#REF!,0))),"")</f>
        <v/>
      </c>
      <c r="K386" s="72" t="str">
        <f>IFERROR(INDEX(#REF!,MATCH(INDEX(#REF!,MATCH($A386,#REF!,0)),#REF!,0),'Recurrent profile helpers'!K$2)*IF($A386="", "0", INDEX(#REF!,MATCH($A386,#REF!,0))),"")</f>
        <v/>
      </c>
      <c r="L386" s="72" t="str">
        <f>IFERROR(INDEX(#REF!,MATCH(INDEX(#REF!,MATCH($A386,#REF!,0)),#REF!,0),'Recurrent profile helpers'!L$2)*IF($A386="", "0", INDEX(#REF!,MATCH($A386,#REF!,0))),"")</f>
        <v/>
      </c>
      <c r="M386" s="72" t="str">
        <f>IFERROR(INDEX(#REF!,MATCH(INDEX(#REF!,MATCH($A386,#REF!,0)),#REF!,0),'Recurrent profile helpers'!M$2)*IF($A386="", "0", INDEX(#REF!,MATCH($A386,#REF!,0))),"")</f>
        <v/>
      </c>
      <c r="N386" s="72" t="str">
        <f>IFERROR(INDEX(#REF!,MATCH(INDEX(#REF!,MATCH($A386,#REF!,0)),#REF!,0),'Recurrent profile helpers'!N$2)*IF($A386="", "0", INDEX(#REF!,MATCH($A386,#REF!,0))),"")</f>
        <v/>
      </c>
    </row>
    <row r="387" spans="1:14">
      <c r="A387" t="str">
        <f t="array" ref="A387">IFERROR(INDEX(#REF!, SMALL(IF((MID(#REF!,2,1)="."),ROW($A$6:$A$4897)-ROW($A$6)+1,IF((MID(#REF!,3,1)="."),ROW($A$6:$A$4892)-ROW($A$6)+1)), ROW(385:385))),"" )</f>
        <v/>
      </c>
      <c r="B387" s="72" t="str">
        <f>IF($A387="", "", INDEX(#REF!,MATCH($A387,#REF!,0)))</f>
        <v/>
      </c>
      <c r="C387" s="72" t="str">
        <f>IFERROR(INDEX(#REF!,MATCH(INDEX(#REF!,MATCH($A387,#REF!,0)),#REF!,0),'Recurrent profile helpers'!C$2)*IF($A387="", "0", INDEX(#REF!,MATCH($A387,#REF!,0))),"")</f>
        <v/>
      </c>
      <c r="D387" s="72" t="str">
        <f>IFERROR(INDEX(#REF!,MATCH(INDEX(#REF!,MATCH($A387,#REF!,0)),#REF!,0),'Recurrent profile helpers'!D$2)*IF($A387="", "0", INDEX(#REF!,MATCH($A387,#REF!,0))),"")</f>
        <v/>
      </c>
      <c r="E387" s="72" t="str">
        <f>IFERROR(INDEX(#REF!,MATCH(INDEX(#REF!,MATCH($A387,#REF!,0)),#REF!,0),'Recurrent profile helpers'!E$2)*IF($A387="", "0", INDEX(#REF!,MATCH($A387,#REF!,0))),"")</f>
        <v/>
      </c>
      <c r="F387" s="72" t="str">
        <f>IFERROR(INDEX(#REF!,MATCH(INDEX(#REF!,MATCH($A387,#REF!,0)),#REF!,0),'Recurrent profile helpers'!F$2)*IF($A387="", "0", INDEX(#REF!,MATCH($A387,#REF!,0))),"")</f>
        <v/>
      </c>
      <c r="G387" s="72" t="str">
        <f>IFERROR(INDEX(#REF!,MATCH(INDEX(#REF!,MATCH($A387,#REF!,0)),#REF!,0),'Recurrent profile helpers'!G$2)*IF($A387="", "0", INDEX(#REF!,MATCH($A387,#REF!,0))),"")</f>
        <v/>
      </c>
      <c r="H387" s="72" t="str">
        <f>IFERROR(INDEX(#REF!,MATCH(INDEX(#REF!,MATCH($A387,#REF!,0)),#REF!,0),'Recurrent profile helpers'!H$2)*IF($A387="", "0", INDEX(#REF!,MATCH($A387,#REF!,0))),"")</f>
        <v/>
      </c>
      <c r="I387" s="72" t="str">
        <f>IFERROR(INDEX(#REF!,MATCH(INDEX(#REF!,MATCH($A387,#REF!,0)),#REF!,0),'Recurrent profile helpers'!I$2)*IF($A387="", "0", INDEX(#REF!,MATCH($A387,#REF!,0))),"")</f>
        <v/>
      </c>
      <c r="J387" s="72" t="str">
        <f>IFERROR(INDEX(#REF!,MATCH(INDEX(#REF!,MATCH($A387,#REF!,0)),#REF!,0),'Recurrent profile helpers'!J$2)*IF($A387="", "0", INDEX(#REF!,MATCH($A387,#REF!,0))),"")</f>
        <v/>
      </c>
      <c r="K387" s="72" t="str">
        <f>IFERROR(INDEX(#REF!,MATCH(INDEX(#REF!,MATCH($A387,#REF!,0)),#REF!,0),'Recurrent profile helpers'!K$2)*IF($A387="", "0", INDEX(#REF!,MATCH($A387,#REF!,0))),"")</f>
        <v/>
      </c>
      <c r="L387" s="72" t="str">
        <f>IFERROR(INDEX(#REF!,MATCH(INDEX(#REF!,MATCH($A387,#REF!,0)),#REF!,0),'Recurrent profile helpers'!L$2)*IF($A387="", "0", INDEX(#REF!,MATCH($A387,#REF!,0))),"")</f>
        <v/>
      </c>
      <c r="M387" s="72" t="str">
        <f>IFERROR(INDEX(#REF!,MATCH(INDEX(#REF!,MATCH($A387,#REF!,0)),#REF!,0),'Recurrent profile helpers'!M$2)*IF($A387="", "0", INDEX(#REF!,MATCH($A387,#REF!,0))),"")</f>
        <v/>
      </c>
      <c r="N387" s="72" t="str">
        <f>IFERROR(INDEX(#REF!,MATCH(INDEX(#REF!,MATCH($A387,#REF!,0)),#REF!,0),'Recurrent profile helpers'!N$2)*IF($A387="", "0", INDEX(#REF!,MATCH($A387,#REF!,0))),"")</f>
        <v/>
      </c>
    </row>
    <row r="388" spans="1:14">
      <c r="A388" t="str">
        <f t="array" ref="A388">IFERROR(INDEX(#REF!, SMALL(IF((MID(#REF!,2,1)="."),ROW($A$6:$A$4897)-ROW($A$6)+1,IF((MID(#REF!,3,1)="."),ROW($A$6:$A$4892)-ROW($A$6)+1)), ROW(386:386))),"" )</f>
        <v/>
      </c>
      <c r="B388" s="72" t="str">
        <f>IF($A388="", "", INDEX(#REF!,MATCH($A388,#REF!,0)))</f>
        <v/>
      </c>
      <c r="C388" s="72" t="str">
        <f>IFERROR(INDEX(#REF!,MATCH(INDEX(#REF!,MATCH($A388,#REF!,0)),#REF!,0),'Recurrent profile helpers'!C$2)*IF($A388="", "0", INDEX(#REF!,MATCH($A388,#REF!,0))),"")</f>
        <v/>
      </c>
      <c r="D388" s="72" t="str">
        <f>IFERROR(INDEX(#REF!,MATCH(INDEX(#REF!,MATCH($A388,#REF!,0)),#REF!,0),'Recurrent profile helpers'!D$2)*IF($A388="", "0", INDEX(#REF!,MATCH($A388,#REF!,0))),"")</f>
        <v/>
      </c>
      <c r="E388" s="72" t="str">
        <f>IFERROR(INDEX(#REF!,MATCH(INDEX(#REF!,MATCH($A388,#REF!,0)),#REF!,0),'Recurrent profile helpers'!E$2)*IF($A388="", "0", INDEX(#REF!,MATCH($A388,#REF!,0))),"")</f>
        <v/>
      </c>
      <c r="F388" s="72" t="str">
        <f>IFERROR(INDEX(#REF!,MATCH(INDEX(#REF!,MATCH($A388,#REF!,0)),#REF!,0),'Recurrent profile helpers'!F$2)*IF($A388="", "0", INDEX(#REF!,MATCH($A388,#REF!,0))),"")</f>
        <v/>
      </c>
      <c r="G388" s="72" t="str">
        <f>IFERROR(INDEX(#REF!,MATCH(INDEX(#REF!,MATCH($A388,#REF!,0)),#REF!,0),'Recurrent profile helpers'!G$2)*IF($A388="", "0", INDEX(#REF!,MATCH($A388,#REF!,0))),"")</f>
        <v/>
      </c>
      <c r="H388" s="72" t="str">
        <f>IFERROR(INDEX(#REF!,MATCH(INDEX(#REF!,MATCH($A388,#REF!,0)),#REF!,0),'Recurrent profile helpers'!H$2)*IF($A388="", "0", INDEX(#REF!,MATCH($A388,#REF!,0))),"")</f>
        <v/>
      </c>
      <c r="I388" s="72" t="str">
        <f>IFERROR(INDEX(#REF!,MATCH(INDEX(#REF!,MATCH($A388,#REF!,0)),#REF!,0),'Recurrent profile helpers'!I$2)*IF($A388="", "0", INDEX(#REF!,MATCH($A388,#REF!,0))),"")</f>
        <v/>
      </c>
      <c r="J388" s="72" t="str">
        <f>IFERROR(INDEX(#REF!,MATCH(INDEX(#REF!,MATCH($A388,#REF!,0)),#REF!,0),'Recurrent profile helpers'!J$2)*IF($A388="", "0", INDEX(#REF!,MATCH($A388,#REF!,0))),"")</f>
        <v/>
      </c>
      <c r="K388" s="72" t="str">
        <f>IFERROR(INDEX(#REF!,MATCH(INDEX(#REF!,MATCH($A388,#REF!,0)),#REF!,0),'Recurrent profile helpers'!K$2)*IF($A388="", "0", INDEX(#REF!,MATCH($A388,#REF!,0))),"")</f>
        <v/>
      </c>
      <c r="L388" s="72" t="str">
        <f>IFERROR(INDEX(#REF!,MATCH(INDEX(#REF!,MATCH($A388,#REF!,0)),#REF!,0),'Recurrent profile helpers'!L$2)*IF($A388="", "0", INDEX(#REF!,MATCH($A388,#REF!,0))),"")</f>
        <v/>
      </c>
      <c r="M388" s="72" t="str">
        <f>IFERROR(INDEX(#REF!,MATCH(INDEX(#REF!,MATCH($A388,#REF!,0)),#REF!,0),'Recurrent profile helpers'!M$2)*IF($A388="", "0", INDEX(#REF!,MATCH($A388,#REF!,0))),"")</f>
        <v/>
      </c>
      <c r="N388" s="72" t="str">
        <f>IFERROR(INDEX(#REF!,MATCH(INDEX(#REF!,MATCH($A388,#REF!,0)),#REF!,0),'Recurrent profile helpers'!N$2)*IF($A388="", "0", INDEX(#REF!,MATCH($A388,#REF!,0))),"")</f>
        <v/>
      </c>
    </row>
    <row r="389" spans="1:14">
      <c r="A389" t="str">
        <f t="array" ref="A389">IFERROR(INDEX(#REF!, SMALL(IF((MID(#REF!,2,1)="."),ROW($A$6:$A$4897)-ROW($A$6)+1,IF((MID(#REF!,3,1)="."),ROW($A$6:$A$4892)-ROW($A$6)+1)), ROW(387:387))),"" )</f>
        <v/>
      </c>
      <c r="B389" s="72" t="str">
        <f>IF($A389="", "", INDEX(#REF!,MATCH($A389,#REF!,0)))</f>
        <v/>
      </c>
      <c r="C389" s="72" t="str">
        <f>IFERROR(INDEX(#REF!,MATCH(INDEX(#REF!,MATCH($A389,#REF!,0)),#REF!,0),'Recurrent profile helpers'!C$2)*IF($A389="", "0", INDEX(#REF!,MATCH($A389,#REF!,0))),"")</f>
        <v/>
      </c>
      <c r="D389" s="72" t="str">
        <f>IFERROR(INDEX(#REF!,MATCH(INDEX(#REF!,MATCH($A389,#REF!,0)),#REF!,0),'Recurrent profile helpers'!D$2)*IF($A389="", "0", INDEX(#REF!,MATCH($A389,#REF!,0))),"")</f>
        <v/>
      </c>
      <c r="E389" s="72" t="str">
        <f>IFERROR(INDEX(#REF!,MATCH(INDEX(#REF!,MATCH($A389,#REF!,0)),#REF!,0),'Recurrent profile helpers'!E$2)*IF($A389="", "0", INDEX(#REF!,MATCH($A389,#REF!,0))),"")</f>
        <v/>
      </c>
      <c r="F389" s="72" t="str">
        <f>IFERROR(INDEX(#REF!,MATCH(INDEX(#REF!,MATCH($A389,#REF!,0)),#REF!,0),'Recurrent profile helpers'!F$2)*IF($A389="", "0", INDEX(#REF!,MATCH($A389,#REF!,0))),"")</f>
        <v/>
      </c>
      <c r="G389" s="72" t="str">
        <f>IFERROR(INDEX(#REF!,MATCH(INDEX(#REF!,MATCH($A389,#REF!,0)),#REF!,0),'Recurrent profile helpers'!G$2)*IF($A389="", "0", INDEX(#REF!,MATCH($A389,#REF!,0))),"")</f>
        <v/>
      </c>
      <c r="H389" s="72" t="str">
        <f>IFERROR(INDEX(#REF!,MATCH(INDEX(#REF!,MATCH($A389,#REF!,0)),#REF!,0),'Recurrent profile helpers'!H$2)*IF($A389="", "0", INDEX(#REF!,MATCH($A389,#REF!,0))),"")</f>
        <v/>
      </c>
      <c r="I389" s="72" t="str">
        <f>IFERROR(INDEX(#REF!,MATCH(INDEX(#REF!,MATCH($A389,#REF!,0)),#REF!,0),'Recurrent profile helpers'!I$2)*IF($A389="", "0", INDEX(#REF!,MATCH($A389,#REF!,0))),"")</f>
        <v/>
      </c>
      <c r="J389" s="72" t="str">
        <f>IFERROR(INDEX(#REF!,MATCH(INDEX(#REF!,MATCH($A389,#REF!,0)),#REF!,0),'Recurrent profile helpers'!J$2)*IF($A389="", "0", INDEX(#REF!,MATCH($A389,#REF!,0))),"")</f>
        <v/>
      </c>
      <c r="K389" s="72" t="str">
        <f>IFERROR(INDEX(#REF!,MATCH(INDEX(#REF!,MATCH($A389,#REF!,0)),#REF!,0),'Recurrent profile helpers'!K$2)*IF($A389="", "0", INDEX(#REF!,MATCH($A389,#REF!,0))),"")</f>
        <v/>
      </c>
      <c r="L389" s="72" t="str">
        <f>IFERROR(INDEX(#REF!,MATCH(INDEX(#REF!,MATCH($A389,#REF!,0)),#REF!,0),'Recurrent profile helpers'!L$2)*IF($A389="", "0", INDEX(#REF!,MATCH($A389,#REF!,0))),"")</f>
        <v/>
      </c>
      <c r="M389" s="72" t="str">
        <f>IFERROR(INDEX(#REF!,MATCH(INDEX(#REF!,MATCH($A389,#REF!,0)),#REF!,0),'Recurrent profile helpers'!M$2)*IF($A389="", "0", INDEX(#REF!,MATCH($A389,#REF!,0))),"")</f>
        <v/>
      </c>
      <c r="N389" s="72" t="str">
        <f>IFERROR(INDEX(#REF!,MATCH(INDEX(#REF!,MATCH($A389,#REF!,0)),#REF!,0),'Recurrent profile helpers'!N$2)*IF($A389="", "0", INDEX(#REF!,MATCH($A389,#REF!,0))),"")</f>
        <v/>
      </c>
    </row>
    <row r="390" spans="1:14">
      <c r="A390" t="str">
        <f t="array" ref="A390">IFERROR(INDEX(#REF!, SMALL(IF((MID(#REF!,2,1)="."),ROW($A$6:$A$4897)-ROW($A$6)+1,IF((MID(#REF!,3,1)="."),ROW($A$6:$A$4892)-ROW($A$6)+1)), ROW(388:388))),"" )</f>
        <v/>
      </c>
      <c r="B390" s="72" t="str">
        <f>IF($A390="", "", INDEX(#REF!,MATCH($A390,#REF!,0)))</f>
        <v/>
      </c>
      <c r="C390" s="72" t="str">
        <f>IFERROR(INDEX(#REF!,MATCH(INDEX(#REF!,MATCH($A390,#REF!,0)),#REF!,0),'Recurrent profile helpers'!C$2)*IF($A390="", "0", INDEX(#REF!,MATCH($A390,#REF!,0))),"")</f>
        <v/>
      </c>
      <c r="D390" s="72" t="str">
        <f>IFERROR(INDEX(#REF!,MATCH(INDEX(#REF!,MATCH($A390,#REF!,0)),#REF!,0),'Recurrent profile helpers'!D$2)*IF($A390="", "0", INDEX(#REF!,MATCH($A390,#REF!,0))),"")</f>
        <v/>
      </c>
      <c r="E390" s="72" t="str">
        <f>IFERROR(INDEX(#REF!,MATCH(INDEX(#REF!,MATCH($A390,#REF!,0)),#REF!,0),'Recurrent profile helpers'!E$2)*IF($A390="", "0", INDEX(#REF!,MATCH($A390,#REF!,0))),"")</f>
        <v/>
      </c>
      <c r="F390" s="72" t="str">
        <f>IFERROR(INDEX(#REF!,MATCH(INDEX(#REF!,MATCH($A390,#REF!,0)),#REF!,0),'Recurrent profile helpers'!F$2)*IF($A390="", "0", INDEX(#REF!,MATCH($A390,#REF!,0))),"")</f>
        <v/>
      </c>
      <c r="G390" s="72" t="str">
        <f>IFERROR(INDEX(#REF!,MATCH(INDEX(#REF!,MATCH($A390,#REF!,0)),#REF!,0),'Recurrent profile helpers'!G$2)*IF($A390="", "0", INDEX(#REF!,MATCH($A390,#REF!,0))),"")</f>
        <v/>
      </c>
      <c r="H390" s="72" t="str">
        <f>IFERROR(INDEX(#REF!,MATCH(INDEX(#REF!,MATCH($A390,#REF!,0)),#REF!,0),'Recurrent profile helpers'!H$2)*IF($A390="", "0", INDEX(#REF!,MATCH($A390,#REF!,0))),"")</f>
        <v/>
      </c>
      <c r="I390" s="72" t="str">
        <f>IFERROR(INDEX(#REF!,MATCH(INDEX(#REF!,MATCH($A390,#REF!,0)),#REF!,0),'Recurrent profile helpers'!I$2)*IF($A390="", "0", INDEX(#REF!,MATCH($A390,#REF!,0))),"")</f>
        <v/>
      </c>
      <c r="J390" s="72" t="str">
        <f>IFERROR(INDEX(#REF!,MATCH(INDEX(#REF!,MATCH($A390,#REF!,0)),#REF!,0),'Recurrent profile helpers'!J$2)*IF($A390="", "0", INDEX(#REF!,MATCH($A390,#REF!,0))),"")</f>
        <v/>
      </c>
      <c r="K390" s="72" t="str">
        <f>IFERROR(INDEX(#REF!,MATCH(INDEX(#REF!,MATCH($A390,#REF!,0)),#REF!,0),'Recurrent profile helpers'!K$2)*IF($A390="", "0", INDEX(#REF!,MATCH($A390,#REF!,0))),"")</f>
        <v/>
      </c>
      <c r="L390" s="72" t="str">
        <f>IFERROR(INDEX(#REF!,MATCH(INDEX(#REF!,MATCH($A390,#REF!,0)),#REF!,0),'Recurrent profile helpers'!L$2)*IF($A390="", "0", INDEX(#REF!,MATCH($A390,#REF!,0))),"")</f>
        <v/>
      </c>
      <c r="M390" s="72" t="str">
        <f>IFERROR(INDEX(#REF!,MATCH(INDEX(#REF!,MATCH($A390,#REF!,0)),#REF!,0),'Recurrent profile helpers'!M$2)*IF($A390="", "0", INDEX(#REF!,MATCH($A390,#REF!,0))),"")</f>
        <v/>
      </c>
      <c r="N390" s="72" t="str">
        <f>IFERROR(INDEX(#REF!,MATCH(INDEX(#REF!,MATCH($A390,#REF!,0)),#REF!,0),'Recurrent profile helpers'!N$2)*IF($A390="", "0", INDEX(#REF!,MATCH($A390,#REF!,0))),"")</f>
        <v/>
      </c>
    </row>
    <row r="391" spans="1:14">
      <c r="A391" t="str">
        <f t="array" ref="A391">IFERROR(INDEX(#REF!, SMALL(IF((MID(#REF!,2,1)="."),ROW($A$6:$A$4897)-ROW($A$6)+1,IF((MID(#REF!,3,1)="."),ROW($A$6:$A$4892)-ROW($A$6)+1)), ROW(389:389))),"" )</f>
        <v/>
      </c>
      <c r="B391" s="72" t="str">
        <f>IF($A391="", "", INDEX(#REF!,MATCH($A391,#REF!,0)))</f>
        <v/>
      </c>
      <c r="C391" s="72" t="str">
        <f>IFERROR(INDEX(#REF!,MATCH(INDEX(#REF!,MATCH($A391,#REF!,0)),#REF!,0),'Recurrent profile helpers'!C$2)*IF($A391="", "0", INDEX(#REF!,MATCH($A391,#REF!,0))),"")</f>
        <v/>
      </c>
      <c r="D391" s="72" t="str">
        <f>IFERROR(INDEX(#REF!,MATCH(INDEX(#REF!,MATCH($A391,#REF!,0)),#REF!,0),'Recurrent profile helpers'!D$2)*IF($A391="", "0", INDEX(#REF!,MATCH($A391,#REF!,0))),"")</f>
        <v/>
      </c>
      <c r="E391" s="72" t="str">
        <f>IFERROR(INDEX(#REF!,MATCH(INDEX(#REF!,MATCH($A391,#REF!,0)),#REF!,0),'Recurrent profile helpers'!E$2)*IF($A391="", "0", INDEX(#REF!,MATCH($A391,#REF!,0))),"")</f>
        <v/>
      </c>
      <c r="F391" s="72" t="str">
        <f>IFERROR(INDEX(#REF!,MATCH(INDEX(#REF!,MATCH($A391,#REF!,0)),#REF!,0),'Recurrent profile helpers'!F$2)*IF($A391="", "0", INDEX(#REF!,MATCH($A391,#REF!,0))),"")</f>
        <v/>
      </c>
      <c r="G391" s="72" t="str">
        <f>IFERROR(INDEX(#REF!,MATCH(INDEX(#REF!,MATCH($A391,#REF!,0)),#REF!,0),'Recurrent profile helpers'!G$2)*IF($A391="", "0", INDEX(#REF!,MATCH($A391,#REF!,0))),"")</f>
        <v/>
      </c>
      <c r="H391" s="72" t="str">
        <f>IFERROR(INDEX(#REF!,MATCH(INDEX(#REF!,MATCH($A391,#REF!,0)),#REF!,0),'Recurrent profile helpers'!H$2)*IF($A391="", "0", INDEX(#REF!,MATCH($A391,#REF!,0))),"")</f>
        <v/>
      </c>
      <c r="I391" s="72" t="str">
        <f>IFERROR(INDEX(#REF!,MATCH(INDEX(#REF!,MATCH($A391,#REF!,0)),#REF!,0),'Recurrent profile helpers'!I$2)*IF($A391="", "0", INDEX(#REF!,MATCH($A391,#REF!,0))),"")</f>
        <v/>
      </c>
      <c r="J391" s="72" t="str">
        <f>IFERROR(INDEX(#REF!,MATCH(INDEX(#REF!,MATCH($A391,#REF!,0)),#REF!,0),'Recurrent profile helpers'!J$2)*IF($A391="", "0", INDEX(#REF!,MATCH($A391,#REF!,0))),"")</f>
        <v/>
      </c>
      <c r="K391" s="72" t="str">
        <f>IFERROR(INDEX(#REF!,MATCH(INDEX(#REF!,MATCH($A391,#REF!,0)),#REF!,0),'Recurrent profile helpers'!K$2)*IF($A391="", "0", INDEX(#REF!,MATCH($A391,#REF!,0))),"")</f>
        <v/>
      </c>
      <c r="L391" s="72" t="str">
        <f>IFERROR(INDEX(#REF!,MATCH(INDEX(#REF!,MATCH($A391,#REF!,0)),#REF!,0),'Recurrent profile helpers'!L$2)*IF($A391="", "0", INDEX(#REF!,MATCH($A391,#REF!,0))),"")</f>
        <v/>
      </c>
      <c r="M391" s="72" t="str">
        <f>IFERROR(INDEX(#REF!,MATCH(INDEX(#REF!,MATCH($A391,#REF!,0)),#REF!,0),'Recurrent profile helpers'!M$2)*IF($A391="", "0", INDEX(#REF!,MATCH($A391,#REF!,0))),"")</f>
        <v/>
      </c>
      <c r="N391" s="72" t="str">
        <f>IFERROR(INDEX(#REF!,MATCH(INDEX(#REF!,MATCH($A391,#REF!,0)),#REF!,0),'Recurrent profile helpers'!N$2)*IF($A391="", "0", INDEX(#REF!,MATCH($A391,#REF!,0))),"")</f>
        <v/>
      </c>
    </row>
    <row r="392" spans="1:14">
      <c r="A392" t="str">
        <f t="array" ref="A392">IFERROR(INDEX(#REF!, SMALL(IF((MID(#REF!,2,1)="."),ROW($A$6:$A$4897)-ROW($A$6)+1,IF((MID(#REF!,3,1)="."),ROW($A$6:$A$4892)-ROW($A$6)+1)), ROW(390:390))),"" )</f>
        <v/>
      </c>
      <c r="B392" s="72" t="str">
        <f>IF($A392="", "", INDEX(#REF!,MATCH($A392,#REF!,0)))</f>
        <v/>
      </c>
      <c r="C392" s="72" t="str">
        <f>IFERROR(INDEX(#REF!,MATCH(INDEX(#REF!,MATCH($A392,#REF!,0)),#REF!,0),'Recurrent profile helpers'!C$2)*IF($A392="", "0", INDEX(#REF!,MATCH($A392,#REF!,0))),"")</f>
        <v/>
      </c>
      <c r="D392" s="72" t="str">
        <f>IFERROR(INDEX(#REF!,MATCH(INDEX(#REF!,MATCH($A392,#REF!,0)),#REF!,0),'Recurrent profile helpers'!D$2)*IF($A392="", "0", INDEX(#REF!,MATCH($A392,#REF!,0))),"")</f>
        <v/>
      </c>
      <c r="E392" s="72" t="str">
        <f>IFERROR(INDEX(#REF!,MATCH(INDEX(#REF!,MATCH($A392,#REF!,0)),#REF!,0),'Recurrent profile helpers'!E$2)*IF($A392="", "0", INDEX(#REF!,MATCH($A392,#REF!,0))),"")</f>
        <v/>
      </c>
      <c r="F392" s="72" t="str">
        <f>IFERROR(INDEX(#REF!,MATCH(INDEX(#REF!,MATCH($A392,#REF!,0)),#REF!,0),'Recurrent profile helpers'!F$2)*IF($A392="", "0", INDEX(#REF!,MATCH($A392,#REF!,0))),"")</f>
        <v/>
      </c>
      <c r="G392" s="72" t="str">
        <f>IFERROR(INDEX(#REF!,MATCH(INDEX(#REF!,MATCH($A392,#REF!,0)),#REF!,0),'Recurrent profile helpers'!G$2)*IF($A392="", "0", INDEX(#REF!,MATCH($A392,#REF!,0))),"")</f>
        <v/>
      </c>
      <c r="H392" s="72" t="str">
        <f>IFERROR(INDEX(#REF!,MATCH(INDEX(#REF!,MATCH($A392,#REF!,0)),#REF!,0),'Recurrent profile helpers'!H$2)*IF($A392="", "0", INDEX(#REF!,MATCH($A392,#REF!,0))),"")</f>
        <v/>
      </c>
      <c r="I392" s="72" t="str">
        <f>IFERROR(INDEX(#REF!,MATCH(INDEX(#REF!,MATCH($A392,#REF!,0)),#REF!,0),'Recurrent profile helpers'!I$2)*IF($A392="", "0", INDEX(#REF!,MATCH($A392,#REF!,0))),"")</f>
        <v/>
      </c>
      <c r="J392" s="72" t="str">
        <f>IFERROR(INDEX(#REF!,MATCH(INDEX(#REF!,MATCH($A392,#REF!,0)),#REF!,0),'Recurrent profile helpers'!J$2)*IF($A392="", "0", INDEX(#REF!,MATCH($A392,#REF!,0))),"")</f>
        <v/>
      </c>
      <c r="K392" s="72" t="str">
        <f>IFERROR(INDEX(#REF!,MATCH(INDEX(#REF!,MATCH($A392,#REF!,0)),#REF!,0),'Recurrent profile helpers'!K$2)*IF($A392="", "0", INDEX(#REF!,MATCH($A392,#REF!,0))),"")</f>
        <v/>
      </c>
      <c r="L392" s="72" t="str">
        <f>IFERROR(INDEX(#REF!,MATCH(INDEX(#REF!,MATCH($A392,#REF!,0)),#REF!,0),'Recurrent profile helpers'!L$2)*IF($A392="", "0", INDEX(#REF!,MATCH($A392,#REF!,0))),"")</f>
        <v/>
      </c>
      <c r="M392" s="72" t="str">
        <f>IFERROR(INDEX(#REF!,MATCH(INDEX(#REF!,MATCH($A392,#REF!,0)),#REF!,0),'Recurrent profile helpers'!M$2)*IF($A392="", "0", INDEX(#REF!,MATCH($A392,#REF!,0))),"")</f>
        <v/>
      </c>
      <c r="N392" s="72" t="str">
        <f>IFERROR(INDEX(#REF!,MATCH(INDEX(#REF!,MATCH($A392,#REF!,0)),#REF!,0),'Recurrent profile helpers'!N$2)*IF($A392="", "0", INDEX(#REF!,MATCH($A392,#REF!,0))),"")</f>
        <v/>
      </c>
    </row>
    <row r="393" spans="1:14">
      <c r="A393" t="str">
        <f t="array" ref="A393">IFERROR(INDEX(#REF!, SMALL(IF((MID(#REF!,2,1)="."),ROW($A$6:$A$4897)-ROW($A$6)+1,IF((MID(#REF!,3,1)="."),ROW($A$6:$A$4892)-ROW($A$6)+1)), ROW(391:391))),"" )</f>
        <v/>
      </c>
      <c r="B393" s="72" t="str">
        <f>IF($A393="", "", INDEX(#REF!,MATCH($A393,#REF!,0)))</f>
        <v/>
      </c>
      <c r="C393" s="72" t="str">
        <f>IFERROR(INDEX(#REF!,MATCH(INDEX(#REF!,MATCH($A393,#REF!,0)),#REF!,0),'Recurrent profile helpers'!C$2)*IF($A393="", "0", INDEX(#REF!,MATCH($A393,#REF!,0))),"")</f>
        <v/>
      </c>
      <c r="D393" s="72" t="str">
        <f>IFERROR(INDEX(#REF!,MATCH(INDEX(#REF!,MATCH($A393,#REF!,0)),#REF!,0),'Recurrent profile helpers'!D$2)*IF($A393="", "0", INDEX(#REF!,MATCH($A393,#REF!,0))),"")</f>
        <v/>
      </c>
      <c r="E393" s="72" t="str">
        <f>IFERROR(INDEX(#REF!,MATCH(INDEX(#REF!,MATCH($A393,#REF!,0)),#REF!,0),'Recurrent profile helpers'!E$2)*IF($A393="", "0", INDEX(#REF!,MATCH($A393,#REF!,0))),"")</f>
        <v/>
      </c>
      <c r="F393" s="72" t="str">
        <f>IFERROR(INDEX(#REF!,MATCH(INDEX(#REF!,MATCH($A393,#REF!,0)),#REF!,0),'Recurrent profile helpers'!F$2)*IF($A393="", "0", INDEX(#REF!,MATCH($A393,#REF!,0))),"")</f>
        <v/>
      </c>
      <c r="G393" s="72" t="str">
        <f>IFERROR(INDEX(#REF!,MATCH(INDEX(#REF!,MATCH($A393,#REF!,0)),#REF!,0),'Recurrent profile helpers'!G$2)*IF($A393="", "0", INDEX(#REF!,MATCH($A393,#REF!,0))),"")</f>
        <v/>
      </c>
      <c r="H393" s="72" t="str">
        <f>IFERROR(INDEX(#REF!,MATCH(INDEX(#REF!,MATCH($A393,#REF!,0)),#REF!,0),'Recurrent profile helpers'!H$2)*IF($A393="", "0", INDEX(#REF!,MATCH($A393,#REF!,0))),"")</f>
        <v/>
      </c>
      <c r="I393" s="72" t="str">
        <f>IFERROR(INDEX(#REF!,MATCH(INDEX(#REF!,MATCH($A393,#REF!,0)),#REF!,0),'Recurrent profile helpers'!I$2)*IF($A393="", "0", INDEX(#REF!,MATCH($A393,#REF!,0))),"")</f>
        <v/>
      </c>
      <c r="J393" s="72" t="str">
        <f>IFERROR(INDEX(#REF!,MATCH(INDEX(#REF!,MATCH($A393,#REF!,0)),#REF!,0),'Recurrent profile helpers'!J$2)*IF($A393="", "0", INDEX(#REF!,MATCH($A393,#REF!,0))),"")</f>
        <v/>
      </c>
      <c r="K393" s="72" t="str">
        <f>IFERROR(INDEX(#REF!,MATCH(INDEX(#REF!,MATCH($A393,#REF!,0)),#REF!,0),'Recurrent profile helpers'!K$2)*IF($A393="", "0", INDEX(#REF!,MATCH($A393,#REF!,0))),"")</f>
        <v/>
      </c>
      <c r="L393" s="72" t="str">
        <f>IFERROR(INDEX(#REF!,MATCH(INDEX(#REF!,MATCH($A393,#REF!,0)),#REF!,0),'Recurrent profile helpers'!L$2)*IF($A393="", "0", INDEX(#REF!,MATCH($A393,#REF!,0))),"")</f>
        <v/>
      </c>
      <c r="M393" s="72" t="str">
        <f>IFERROR(INDEX(#REF!,MATCH(INDEX(#REF!,MATCH($A393,#REF!,0)),#REF!,0),'Recurrent profile helpers'!M$2)*IF($A393="", "0", INDEX(#REF!,MATCH($A393,#REF!,0))),"")</f>
        <v/>
      </c>
      <c r="N393" s="72" t="str">
        <f>IFERROR(INDEX(#REF!,MATCH(INDEX(#REF!,MATCH($A393,#REF!,0)),#REF!,0),'Recurrent profile helpers'!N$2)*IF($A393="", "0", INDEX(#REF!,MATCH($A393,#REF!,0))),"")</f>
        <v/>
      </c>
    </row>
    <row r="394" spans="1:14">
      <c r="A394" t="str">
        <f t="array" ref="A394">IFERROR(INDEX(#REF!, SMALL(IF((MID(#REF!,2,1)="."),ROW($A$6:$A$4897)-ROW($A$6)+1,IF((MID(#REF!,3,1)="."),ROW($A$6:$A$4892)-ROW($A$6)+1)), ROW(392:392))),"" )</f>
        <v/>
      </c>
      <c r="B394" s="72" t="str">
        <f>IF($A394="", "", INDEX(#REF!,MATCH($A394,#REF!,0)))</f>
        <v/>
      </c>
      <c r="C394" s="72" t="str">
        <f>IFERROR(INDEX(#REF!,MATCH(INDEX(#REF!,MATCH($A394,#REF!,0)),#REF!,0),'Recurrent profile helpers'!C$2)*IF($A394="", "0", INDEX(#REF!,MATCH($A394,#REF!,0))),"")</f>
        <v/>
      </c>
      <c r="D394" s="72" t="str">
        <f>IFERROR(INDEX(#REF!,MATCH(INDEX(#REF!,MATCH($A394,#REF!,0)),#REF!,0),'Recurrent profile helpers'!D$2)*IF($A394="", "0", INDEX(#REF!,MATCH($A394,#REF!,0))),"")</f>
        <v/>
      </c>
      <c r="E394" s="72" t="str">
        <f>IFERROR(INDEX(#REF!,MATCH(INDEX(#REF!,MATCH($A394,#REF!,0)),#REF!,0),'Recurrent profile helpers'!E$2)*IF($A394="", "0", INDEX(#REF!,MATCH($A394,#REF!,0))),"")</f>
        <v/>
      </c>
      <c r="F394" s="72" t="str">
        <f>IFERROR(INDEX(#REF!,MATCH(INDEX(#REF!,MATCH($A394,#REF!,0)),#REF!,0),'Recurrent profile helpers'!F$2)*IF($A394="", "0", INDEX(#REF!,MATCH($A394,#REF!,0))),"")</f>
        <v/>
      </c>
      <c r="G394" s="72" t="str">
        <f>IFERROR(INDEX(#REF!,MATCH(INDEX(#REF!,MATCH($A394,#REF!,0)),#REF!,0),'Recurrent profile helpers'!G$2)*IF($A394="", "0", INDEX(#REF!,MATCH($A394,#REF!,0))),"")</f>
        <v/>
      </c>
      <c r="H394" s="72" t="str">
        <f>IFERROR(INDEX(#REF!,MATCH(INDEX(#REF!,MATCH($A394,#REF!,0)),#REF!,0),'Recurrent profile helpers'!H$2)*IF($A394="", "0", INDEX(#REF!,MATCH($A394,#REF!,0))),"")</f>
        <v/>
      </c>
      <c r="I394" s="72" t="str">
        <f>IFERROR(INDEX(#REF!,MATCH(INDEX(#REF!,MATCH($A394,#REF!,0)),#REF!,0),'Recurrent profile helpers'!I$2)*IF($A394="", "0", INDEX(#REF!,MATCH($A394,#REF!,0))),"")</f>
        <v/>
      </c>
      <c r="J394" s="72" t="str">
        <f>IFERROR(INDEX(#REF!,MATCH(INDEX(#REF!,MATCH($A394,#REF!,0)),#REF!,0),'Recurrent profile helpers'!J$2)*IF($A394="", "0", INDEX(#REF!,MATCH($A394,#REF!,0))),"")</f>
        <v/>
      </c>
      <c r="K394" s="72" t="str">
        <f>IFERROR(INDEX(#REF!,MATCH(INDEX(#REF!,MATCH($A394,#REF!,0)),#REF!,0),'Recurrent profile helpers'!K$2)*IF($A394="", "0", INDEX(#REF!,MATCH($A394,#REF!,0))),"")</f>
        <v/>
      </c>
      <c r="L394" s="72" t="str">
        <f>IFERROR(INDEX(#REF!,MATCH(INDEX(#REF!,MATCH($A394,#REF!,0)),#REF!,0),'Recurrent profile helpers'!L$2)*IF($A394="", "0", INDEX(#REF!,MATCH($A394,#REF!,0))),"")</f>
        <v/>
      </c>
      <c r="M394" s="72" t="str">
        <f>IFERROR(INDEX(#REF!,MATCH(INDEX(#REF!,MATCH($A394,#REF!,0)),#REF!,0),'Recurrent profile helpers'!M$2)*IF($A394="", "0", INDEX(#REF!,MATCH($A394,#REF!,0))),"")</f>
        <v/>
      </c>
      <c r="N394" s="72" t="str">
        <f>IFERROR(INDEX(#REF!,MATCH(INDEX(#REF!,MATCH($A394,#REF!,0)),#REF!,0),'Recurrent profile helpers'!N$2)*IF($A394="", "0", INDEX(#REF!,MATCH($A394,#REF!,0))),"")</f>
        <v/>
      </c>
    </row>
    <row r="395" spans="1:14">
      <c r="A395" t="str">
        <f t="array" ref="A395">IFERROR(INDEX(#REF!, SMALL(IF((MID(#REF!,2,1)="."),ROW($A$6:$A$4897)-ROW($A$6)+1,IF((MID(#REF!,3,1)="."),ROW($A$6:$A$4892)-ROW($A$6)+1)), ROW(393:393))),"" )</f>
        <v/>
      </c>
      <c r="B395" s="72" t="str">
        <f>IF($A395="", "", INDEX(#REF!,MATCH($A395,#REF!,0)))</f>
        <v/>
      </c>
      <c r="C395" s="72" t="str">
        <f>IFERROR(INDEX(#REF!,MATCH(INDEX(#REF!,MATCH($A395,#REF!,0)),#REF!,0),'Recurrent profile helpers'!C$2)*IF($A395="", "0", INDEX(#REF!,MATCH($A395,#REF!,0))),"")</f>
        <v/>
      </c>
      <c r="D395" s="72" t="str">
        <f>IFERROR(INDEX(#REF!,MATCH(INDEX(#REF!,MATCH($A395,#REF!,0)),#REF!,0),'Recurrent profile helpers'!D$2)*IF($A395="", "0", INDEX(#REF!,MATCH($A395,#REF!,0))),"")</f>
        <v/>
      </c>
      <c r="E395" s="72" t="str">
        <f>IFERROR(INDEX(#REF!,MATCH(INDEX(#REF!,MATCH($A395,#REF!,0)),#REF!,0),'Recurrent profile helpers'!E$2)*IF($A395="", "0", INDEX(#REF!,MATCH($A395,#REF!,0))),"")</f>
        <v/>
      </c>
      <c r="F395" s="72" t="str">
        <f>IFERROR(INDEX(#REF!,MATCH(INDEX(#REF!,MATCH($A395,#REF!,0)),#REF!,0),'Recurrent profile helpers'!F$2)*IF($A395="", "0", INDEX(#REF!,MATCH($A395,#REF!,0))),"")</f>
        <v/>
      </c>
      <c r="G395" s="72" t="str">
        <f>IFERROR(INDEX(#REF!,MATCH(INDEX(#REF!,MATCH($A395,#REF!,0)),#REF!,0),'Recurrent profile helpers'!G$2)*IF($A395="", "0", INDEX(#REF!,MATCH($A395,#REF!,0))),"")</f>
        <v/>
      </c>
      <c r="H395" s="72" t="str">
        <f>IFERROR(INDEX(#REF!,MATCH(INDEX(#REF!,MATCH($A395,#REF!,0)),#REF!,0),'Recurrent profile helpers'!H$2)*IF($A395="", "0", INDEX(#REF!,MATCH($A395,#REF!,0))),"")</f>
        <v/>
      </c>
      <c r="I395" s="72" t="str">
        <f>IFERROR(INDEX(#REF!,MATCH(INDEX(#REF!,MATCH($A395,#REF!,0)),#REF!,0),'Recurrent profile helpers'!I$2)*IF($A395="", "0", INDEX(#REF!,MATCH($A395,#REF!,0))),"")</f>
        <v/>
      </c>
      <c r="J395" s="72" t="str">
        <f>IFERROR(INDEX(#REF!,MATCH(INDEX(#REF!,MATCH($A395,#REF!,0)),#REF!,0),'Recurrent profile helpers'!J$2)*IF($A395="", "0", INDEX(#REF!,MATCH($A395,#REF!,0))),"")</f>
        <v/>
      </c>
      <c r="K395" s="72" t="str">
        <f>IFERROR(INDEX(#REF!,MATCH(INDEX(#REF!,MATCH($A395,#REF!,0)),#REF!,0),'Recurrent profile helpers'!K$2)*IF($A395="", "0", INDEX(#REF!,MATCH($A395,#REF!,0))),"")</f>
        <v/>
      </c>
      <c r="L395" s="72" t="str">
        <f>IFERROR(INDEX(#REF!,MATCH(INDEX(#REF!,MATCH($A395,#REF!,0)),#REF!,0),'Recurrent profile helpers'!L$2)*IF($A395="", "0", INDEX(#REF!,MATCH($A395,#REF!,0))),"")</f>
        <v/>
      </c>
      <c r="M395" s="72" t="str">
        <f>IFERROR(INDEX(#REF!,MATCH(INDEX(#REF!,MATCH($A395,#REF!,0)),#REF!,0),'Recurrent profile helpers'!M$2)*IF($A395="", "0", INDEX(#REF!,MATCH($A395,#REF!,0))),"")</f>
        <v/>
      </c>
      <c r="N395" s="72" t="str">
        <f>IFERROR(INDEX(#REF!,MATCH(INDEX(#REF!,MATCH($A395,#REF!,0)),#REF!,0),'Recurrent profile helpers'!N$2)*IF($A395="", "0", INDEX(#REF!,MATCH($A395,#REF!,0))),"")</f>
        <v/>
      </c>
    </row>
    <row r="396" spans="1:14">
      <c r="A396" t="str">
        <f t="array" ref="A396">IFERROR(INDEX(#REF!, SMALL(IF((MID(#REF!,2,1)="."),ROW($A$6:$A$4897)-ROW($A$6)+1,IF((MID(#REF!,3,1)="."),ROW($A$6:$A$4892)-ROW($A$6)+1)), ROW(394:394))),"" )</f>
        <v/>
      </c>
      <c r="B396" s="72" t="str">
        <f>IF($A396="", "", INDEX(#REF!,MATCH($A396,#REF!,0)))</f>
        <v/>
      </c>
      <c r="C396" s="72" t="str">
        <f>IFERROR(INDEX(#REF!,MATCH(INDEX(#REF!,MATCH($A396,#REF!,0)),#REF!,0),'Recurrent profile helpers'!C$2)*IF($A396="", "0", INDEX(#REF!,MATCH($A396,#REF!,0))),"")</f>
        <v/>
      </c>
      <c r="D396" s="72" t="str">
        <f>IFERROR(INDEX(#REF!,MATCH(INDEX(#REF!,MATCH($A396,#REF!,0)),#REF!,0),'Recurrent profile helpers'!D$2)*IF($A396="", "0", INDEX(#REF!,MATCH($A396,#REF!,0))),"")</f>
        <v/>
      </c>
      <c r="E396" s="72" t="str">
        <f>IFERROR(INDEX(#REF!,MATCH(INDEX(#REF!,MATCH($A396,#REF!,0)),#REF!,0),'Recurrent profile helpers'!E$2)*IF($A396="", "0", INDEX(#REF!,MATCH($A396,#REF!,0))),"")</f>
        <v/>
      </c>
      <c r="F396" s="72" t="str">
        <f>IFERROR(INDEX(#REF!,MATCH(INDEX(#REF!,MATCH($A396,#REF!,0)),#REF!,0),'Recurrent profile helpers'!F$2)*IF($A396="", "0", INDEX(#REF!,MATCH($A396,#REF!,0))),"")</f>
        <v/>
      </c>
      <c r="G396" s="72" t="str">
        <f>IFERROR(INDEX(#REF!,MATCH(INDEX(#REF!,MATCH($A396,#REF!,0)),#REF!,0),'Recurrent profile helpers'!G$2)*IF($A396="", "0", INDEX(#REF!,MATCH($A396,#REF!,0))),"")</f>
        <v/>
      </c>
      <c r="H396" s="72" t="str">
        <f>IFERROR(INDEX(#REF!,MATCH(INDEX(#REF!,MATCH($A396,#REF!,0)),#REF!,0),'Recurrent profile helpers'!H$2)*IF($A396="", "0", INDEX(#REF!,MATCH($A396,#REF!,0))),"")</f>
        <v/>
      </c>
      <c r="I396" s="72" t="str">
        <f>IFERROR(INDEX(#REF!,MATCH(INDEX(#REF!,MATCH($A396,#REF!,0)),#REF!,0),'Recurrent profile helpers'!I$2)*IF($A396="", "0", INDEX(#REF!,MATCH($A396,#REF!,0))),"")</f>
        <v/>
      </c>
      <c r="J396" s="72" t="str">
        <f>IFERROR(INDEX(#REF!,MATCH(INDEX(#REF!,MATCH($A396,#REF!,0)),#REF!,0),'Recurrent profile helpers'!J$2)*IF($A396="", "0", INDEX(#REF!,MATCH($A396,#REF!,0))),"")</f>
        <v/>
      </c>
      <c r="K396" s="72" t="str">
        <f>IFERROR(INDEX(#REF!,MATCH(INDEX(#REF!,MATCH($A396,#REF!,0)),#REF!,0),'Recurrent profile helpers'!K$2)*IF($A396="", "0", INDEX(#REF!,MATCH($A396,#REF!,0))),"")</f>
        <v/>
      </c>
      <c r="L396" s="72" t="str">
        <f>IFERROR(INDEX(#REF!,MATCH(INDEX(#REF!,MATCH($A396,#REF!,0)),#REF!,0),'Recurrent profile helpers'!L$2)*IF($A396="", "0", INDEX(#REF!,MATCH($A396,#REF!,0))),"")</f>
        <v/>
      </c>
      <c r="M396" s="72" t="str">
        <f>IFERROR(INDEX(#REF!,MATCH(INDEX(#REF!,MATCH($A396,#REF!,0)),#REF!,0),'Recurrent profile helpers'!M$2)*IF($A396="", "0", INDEX(#REF!,MATCH($A396,#REF!,0))),"")</f>
        <v/>
      </c>
      <c r="N396" s="72" t="str">
        <f>IFERROR(INDEX(#REF!,MATCH(INDEX(#REF!,MATCH($A396,#REF!,0)),#REF!,0),'Recurrent profile helpers'!N$2)*IF($A396="", "0", INDEX(#REF!,MATCH($A396,#REF!,0))),"")</f>
        <v/>
      </c>
    </row>
    <row r="397" spans="1:14">
      <c r="A397" t="str">
        <f t="array" ref="A397">IFERROR(INDEX(#REF!, SMALL(IF((MID(#REF!,2,1)="."),ROW($A$6:$A$4897)-ROW($A$6)+1,IF((MID(#REF!,3,1)="."),ROW($A$6:$A$4892)-ROW($A$6)+1)), ROW(395:395))),"" )</f>
        <v/>
      </c>
      <c r="B397" s="72" t="str">
        <f>IF($A397="", "", INDEX(#REF!,MATCH($A397,#REF!,0)))</f>
        <v/>
      </c>
      <c r="C397" s="72" t="str">
        <f>IFERROR(INDEX(#REF!,MATCH(INDEX(#REF!,MATCH($A397,#REF!,0)),#REF!,0),'Recurrent profile helpers'!C$2)*IF($A397="", "0", INDEX(#REF!,MATCH($A397,#REF!,0))),"")</f>
        <v/>
      </c>
      <c r="D397" s="72" t="str">
        <f>IFERROR(INDEX(#REF!,MATCH(INDEX(#REF!,MATCH($A397,#REF!,0)),#REF!,0),'Recurrent profile helpers'!D$2)*IF($A397="", "0", INDEX(#REF!,MATCH($A397,#REF!,0))),"")</f>
        <v/>
      </c>
      <c r="E397" s="72" t="str">
        <f>IFERROR(INDEX(#REF!,MATCH(INDEX(#REF!,MATCH($A397,#REF!,0)),#REF!,0),'Recurrent profile helpers'!E$2)*IF($A397="", "0", INDEX(#REF!,MATCH($A397,#REF!,0))),"")</f>
        <v/>
      </c>
      <c r="F397" s="72" t="str">
        <f>IFERROR(INDEX(#REF!,MATCH(INDEX(#REF!,MATCH($A397,#REF!,0)),#REF!,0),'Recurrent profile helpers'!F$2)*IF($A397="", "0", INDEX(#REF!,MATCH($A397,#REF!,0))),"")</f>
        <v/>
      </c>
      <c r="G397" s="72" t="str">
        <f>IFERROR(INDEX(#REF!,MATCH(INDEX(#REF!,MATCH($A397,#REF!,0)),#REF!,0),'Recurrent profile helpers'!G$2)*IF($A397="", "0", INDEX(#REF!,MATCH($A397,#REF!,0))),"")</f>
        <v/>
      </c>
      <c r="H397" s="72" t="str">
        <f>IFERROR(INDEX(#REF!,MATCH(INDEX(#REF!,MATCH($A397,#REF!,0)),#REF!,0),'Recurrent profile helpers'!H$2)*IF($A397="", "0", INDEX(#REF!,MATCH($A397,#REF!,0))),"")</f>
        <v/>
      </c>
      <c r="I397" s="72" t="str">
        <f>IFERROR(INDEX(#REF!,MATCH(INDEX(#REF!,MATCH($A397,#REF!,0)),#REF!,0),'Recurrent profile helpers'!I$2)*IF($A397="", "0", INDEX(#REF!,MATCH($A397,#REF!,0))),"")</f>
        <v/>
      </c>
      <c r="J397" s="72" t="str">
        <f>IFERROR(INDEX(#REF!,MATCH(INDEX(#REF!,MATCH($A397,#REF!,0)),#REF!,0),'Recurrent profile helpers'!J$2)*IF($A397="", "0", INDEX(#REF!,MATCH($A397,#REF!,0))),"")</f>
        <v/>
      </c>
      <c r="K397" s="72" t="str">
        <f>IFERROR(INDEX(#REF!,MATCH(INDEX(#REF!,MATCH($A397,#REF!,0)),#REF!,0),'Recurrent profile helpers'!K$2)*IF($A397="", "0", INDEX(#REF!,MATCH($A397,#REF!,0))),"")</f>
        <v/>
      </c>
      <c r="L397" s="72" t="str">
        <f>IFERROR(INDEX(#REF!,MATCH(INDEX(#REF!,MATCH($A397,#REF!,0)),#REF!,0),'Recurrent profile helpers'!L$2)*IF($A397="", "0", INDEX(#REF!,MATCH($A397,#REF!,0))),"")</f>
        <v/>
      </c>
      <c r="M397" s="72" t="str">
        <f>IFERROR(INDEX(#REF!,MATCH(INDEX(#REF!,MATCH($A397,#REF!,0)),#REF!,0),'Recurrent profile helpers'!M$2)*IF($A397="", "0", INDEX(#REF!,MATCH($A397,#REF!,0))),"")</f>
        <v/>
      </c>
      <c r="N397" s="72" t="str">
        <f>IFERROR(INDEX(#REF!,MATCH(INDEX(#REF!,MATCH($A397,#REF!,0)),#REF!,0),'Recurrent profile helpers'!N$2)*IF($A397="", "0", INDEX(#REF!,MATCH($A397,#REF!,0))),"")</f>
        <v/>
      </c>
    </row>
    <row r="398" spans="1:14">
      <c r="A398" t="str">
        <f t="array" ref="A398">IFERROR(INDEX(#REF!, SMALL(IF((MID(#REF!,2,1)="."),ROW($A$6:$A$4897)-ROW($A$6)+1,IF((MID(#REF!,3,1)="."),ROW($A$6:$A$4892)-ROW($A$6)+1)), ROW(396:396))),"" )</f>
        <v/>
      </c>
      <c r="B398" s="72" t="str">
        <f>IF($A398="", "", INDEX(#REF!,MATCH($A398,#REF!,0)))</f>
        <v/>
      </c>
      <c r="C398" s="72" t="str">
        <f>IFERROR(INDEX(#REF!,MATCH(INDEX(#REF!,MATCH($A398,#REF!,0)),#REF!,0),'Recurrent profile helpers'!C$2)*IF($A398="", "0", INDEX(#REF!,MATCH($A398,#REF!,0))),"")</f>
        <v/>
      </c>
      <c r="D398" s="72" t="str">
        <f>IFERROR(INDEX(#REF!,MATCH(INDEX(#REF!,MATCH($A398,#REF!,0)),#REF!,0),'Recurrent profile helpers'!D$2)*IF($A398="", "0", INDEX(#REF!,MATCH($A398,#REF!,0))),"")</f>
        <v/>
      </c>
      <c r="E398" s="72" t="str">
        <f>IFERROR(INDEX(#REF!,MATCH(INDEX(#REF!,MATCH($A398,#REF!,0)),#REF!,0),'Recurrent profile helpers'!E$2)*IF($A398="", "0", INDEX(#REF!,MATCH($A398,#REF!,0))),"")</f>
        <v/>
      </c>
      <c r="F398" s="72" t="str">
        <f>IFERROR(INDEX(#REF!,MATCH(INDEX(#REF!,MATCH($A398,#REF!,0)),#REF!,0),'Recurrent profile helpers'!F$2)*IF($A398="", "0", INDEX(#REF!,MATCH($A398,#REF!,0))),"")</f>
        <v/>
      </c>
      <c r="G398" s="72" t="str">
        <f>IFERROR(INDEX(#REF!,MATCH(INDEX(#REF!,MATCH($A398,#REF!,0)),#REF!,0),'Recurrent profile helpers'!G$2)*IF($A398="", "0", INDEX(#REF!,MATCH($A398,#REF!,0))),"")</f>
        <v/>
      </c>
      <c r="H398" s="72" t="str">
        <f>IFERROR(INDEX(#REF!,MATCH(INDEX(#REF!,MATCH($A398,#REF!,0)),#REF!,0),'Recurrent profile helpers'!H$2)*IF($A398="", "0", INDEX(#REF!,MATCH($A398,#REF!,0))),"")</f>
        <v/>
      </c>
      <c r="I398" s="72" t="str">
        <f>IFERROR(INDEX(#REF!,MATCH(INDEX(#REF!,MATCH($A398,#REF!,0)),#REF!,0),'Recurrent profile helpers'!I$2)*IF($A398="", "0", INDEX(#REF!,MATCH($A398,#REF!,0))),"")</f>
        <v/>
      </c>
      <c r="J398" s="72" t="str">
        <f>IFERROR(INDEX(#REF!,MATCH(INDEX(#REF!,MATCH($A398,#REF!,0)),#REF!,0),'Recurrent profile helpers'!J$2)*IF($A398="", "0", INDEX(#REF!,MATCH($A398,#REF!,0))),"")</f>
        <v/>
      </c>
      <c r="K398" s="72" t="str">
        <f>IFERROR(INDEX(#REF!,MATCH(INDEX(#REF!,MATCH($A398,#REF!,0)),#REF!,0),'Recurrent profile helpers'!K$2)*IF($A398="", "0", INDEX(#REF!,MATCH($A398,#REF!,0))),"")</f>
        <v/>
      </c>
      <c r="L398" s="72" t="str">
        <f>IFERROR(INDEX(#REF!,MATCH(INDEX(#REF!,MATCH($A398,#REF!,0)),#REF!,0),'Recurrent profile helpers'!L$2)*IF($A398="", "0", INDEX(#REF!,MATCH($A398,#REF!,0))),"")</f>
        <v/>
      </c>
      <c r="M398" s="72" t="str">
        <f>IFERROR(INDEX(#REF!,MATCH(INDEX(#REF!,MATCH($A398,#REF!,0)),#REF!,0),'Recurrent profile helpers'!M$2)*IF($A398="", "0", INDEX(#REF!,MATCH($A398,#REF!,0))),"")</f>
        <v/>
      </c>
      <c r="N398" s="72" t="str">
        <f>IFERROR(INDEX(#REF!,MATCH(INDEX(#REF!,MATCH($A398,#REF!,0)),#REF!,0),'Recurrent profile helpers'!N$2)*IF($A398="", "0", INDEX(#REF!,MATCH($A398,#REF!,0))),"")</f>
        <v/>
      </c>
    </row>
    <row r="399" spans="1:14">
      <c r="A399" t="str">
        <f t="array" ref="A399">IFERROR(INDEX(#REF!, SMALL(IF((MID(#REF!,2,1)="."),ROW($A$6:$A$4897)-ROW($A$6)+1,IF((MID(#REF!,3,1)="."),ROW($A$6:$A$4892)-ROW($A$6)+1)), ROW(397:397))),"" )</f>
        <v/>
      </c>
      <c r="B399" s="72" t="str">
        <f>IF($A399="", "", INDEX(#REF!,MATCH($A399,#REF!,0)))</f>
        <v/>
      </c>
      <c r="C399" s="72" t="str">
        <f>IFERROR(INDEX(#REF!,MATCH(INDEX(#REF!,MATCH($A399,#REF!,0)),#REF!,0),'Recurrent profile helpers'!C$2)*IF($A399="", "0", INDEX(#REF!,MATCH($A399,#REF!,0))),"")</f>
        <v/>
      </c>
      <c r="D399" s="72" t="str">
        <f>IFERROR(INDEX(#REF!,MATCH(INDEX(#REF!,MATCH($A399,#REF!,0)),#REF!,0),'Recurrent profile helpers'!D$2)*IF($A399="", "0", INDEX(#REF!,MATCH($A399,#REF!,0))),"")</f>
        <v/>
      </c>
      <c r="E399" s="72" t="str">
        <f>IFERROR(INDEX(#REF!,MATCH(INDEX(#REF!,MATCH($A399,#REF!,0)),#REF!,0),'Recurrent profile helpers'!E$2)*IF($A399="", "0", INDEX(#REF!,MATCH($A399,#REF!,0))),"")</f>
        <v/>
      </c>
      <c r="F399" s="72" t="str">
        <f>IFERROR(INDEX(#REF!,MATCH(INDEX(#REF!,MATCH($A399,#REF!,0)),#REF!,0),'Recurrent profile helpers'!F$2)*IF($A399="", "0", INDEX(#REF!,MATCH($A399,#REF!,0))),"")</f>
        <v/>
      </c>
      <c r="G399" s="72" t="str">
        <f>IFERROR(INDEX(#REF!,MATCH(INDEX(#REF!,MATCH($A399,#REF!,0)),#REF!,0),'Recurrent profile helpers'!G$2)*IF($A399="", "0", INDEX(#REF!,MATCH($A399,#REF!,0))),"")</f>
        <v/>
      </c>
      <c r="H399" s="72" t="str">
        <f>IFERROR(INDEX(#REF!,MATCH(INDEX(#REF!,MATCH($A399,#REF!,0)),#REF!,0),'Recurrent profile helpers'!H$2)*IF($A399="", "0", INDEX(#REF!,MATCH($A399,#REF!,0))),"")</f>
        <v/>
      </c>
      <c r="I399" s="72" t="str">
        <f>IFERROR(INDEX(#REF!,MATCH(INDEX(#REF!,MATCH($A399,#REF!,0)),#REF!,0),'Recurrent profile helpers'!I$2)*IF($A399="", "0", INDEX(#REF!,MATCH($A399,#REF!,0))),"")</f>
        <v/>
      </c>
      <c r="J399" s="72" t="str">
        <f>IFERROR(INDEX(#REF!,MATCH(INDEX(#REF!,MATCH($A399,#REF!,0)),#REF!,0),'Recurrent profile helpers'!J$2)*IF($A399="", "0", INDEX(#REF!,MATCH($A399,#REF!,0))),"")</f>
        <v/>
      </c>
      <c r="K399" s="72" t="str">
        <f>IFERROR(INDEX(#REF!,MATCH(INDEX(#REF!,MATCH($A399,#REF!,0)),#REF!,0),'Recurrent profile helpers'!K$2)*IF($A399="", "0", INDEX(#REF!,MATCH($A399,#REF!,0))),"")</f>
        <v/>
      </c>
      <c r="L399" s="72" t="str">
        <f>IFERROR(INDEX(#REF!,MATCH(INDEX(#REF!,MATCH($A399,#REF!,0)),#REF!,0),'Recurrent profile helpers'!L$2)*IF($A399="", "0", INDEX(#REF!,MATCH($A399,#REF!,0))),"")</f>
        <v/>
      </c>
      <c r="M399" s="72" t="str">
        <f>IFERROR(INDEX(#REF!,MATCH(INDEX(#REF!,MATCH($A399,#REF!,0)),#REF!,0),'Recurrent profile helpers'!M$2)*IF($A399="", "0", INDEX(#REF!,MATCH($A399,#REF!,0))),"")</f>
        <v/>
      </c>
      <c r="N399" s="72" t="str">
        <f>IFERROR(INDEX(#REF!,MATCH(INDEX(#REF!,MATCH($A399,#REF!,0)),#REF!,0),'Recurrent profile helpers'!N$2)*IF($A399="", "0", INDEX(#REF!,MATCH($A399,#REF!,0))),"")</f>
        <v/>
      </c>
    </row>
    <row r="400" spans="1:14">
      <c r="A400" t="str">
        <f t="array" ref="A400">IFERROR(INDEX(#REF!, SMALL(IF((MID(#REF!,2,1)="."),ROW($A$6:$A$4897)-ROW($A$6)+1,IF((MID(#REF!,3,1)="."),ROW($A$6:$A$4892)-ROW($A$6)+1)), ROW(398:398))),"" )</f>
        <v/>
      </c>
      <c r="B400" s="72" t="str">
        <f>IF($A400="", "", INDEX(#REF!,MATCH($A400,#REF!,0)))</f>
        <v/>
      </c>
      <c r="C400" s="72" t="str">
        <f>IFERROR(INDEX(#REF!,MATCH(INDEX(#REF!,MATCH($A400,#REF!,0)),#REF!,0),'Recurrent profile helpers'!C$2)*IF($A400="", "0", INDEX(#REF!,MATCH($A400,#REF!,0))),"")</f>
        <v/>
      </c>
      <c r="D400" s="72" t="str">
        <f>IFERROR(INDEX(#REF!,MATCH(INDEX(#REF!,MATCH($A400,#REF!,0)),#REF!,0),'Recurrent profile helpers'!D$2)*IF($A400="", "0", INDEX(#REF!,MATCH($A400,#REF!,0))),"")</f>
        <v/>
      </c>
      <c r="E400" s="72" t="str">
        <f>IFERROR(INDEX(#REF!,MATCH(INDEX(#REF!,MATCH($A400,#REF!,0)),#REF!,0),'Recurrent profile helpers'!E$2)*IF($A400="", "0", INDEX(#REF!,MATCH($A400,#REF!,0))),"")</f>
        <v/>
      </c>
      <c r="F400" s="72" t="str">
        <f>IFERROR(INDEX(#REF!,MATCH(INDEX(#REF!,MATCH($A400,#REF!,0)),#REF!,0),'Recurrent profile helpers'!F$2)*IF($A400="", "0", INDEX(#REF!,MATCH($A400,#REF!,0))),"")</f>
        <v/>
      </c>
      <c r="G400" s="72" t="str">
        <f>IFERROR(INDEX(#REF!,MATCH(INDEX(#REF!,MATCH($A400,#REF!,0)),#REF!,0),'Recurrent profile helpers'!G$2)*IF($A400="", "0", INDEX(#REF!,MATCH($A400,#REF!,0))),"")</f>
        <v/>
      </c>
      <c r="H400" s="72" t="str">
        <f>IFERROR(INDEX(#REF!,MATCH(INDEX(#REF!,MATCH($A400,#REF!,0)),#REF!,0),'Recurrent profile helpers'!H$2)*IF($A400="", "0", INDEX(#REF!,MATCH($A400,#REF!,0))),"")</f>
        <v/>
      </c>
      <c r="I400" s="72" t="str">
        <f>IFERROR(INDEX(#REF!,MATCH(INDEX(#REF!,MATCH($A400,#REF!,0)),#REF!,0),'Recurrent profile helpers'!I$2)*IF($A400="", "0", INDEX(#REF!,MATCH($A400,#REF!,0))),"")</f>
        <v/>
      </c>
      <c r="J400" s="72" t="str">
        <f>IFERROR(INDEX(#REF!,MATCH(INDEX(#REF!,MATCH($A400,#REF!,0)),#REF!,0),'Recurrent profile helpers'!J$2)*IF($A400="", "0", INDEX(#REF!,MATCH($A400,#REF!,0))),"")</f>
        <v/>
      </c>
      <c r="K400" s="72" t="str">
        <f>IFERROR(INDEX(#REF!,MATCH(INDEX(#REF!,MATCH($A400,#REF!,0)),#REF!,0),'Recurrent profile helpers'!K$2)*IF($A400="", "0", INDEX(#REF!,MATCH($A400,#REF!,0))),"")</f>
        <v/>
      </c>
      <c r="L400" s="72" t="str">
        <f>IFERROR(INDEX(#REF!,MATCH(INDEX(#REF!,MATCH($A400,#REF!,0)),#REF!,0),'Recurrent profile helpers'!L$2)*IF($A400="", "0", INDEX(#REF!,MATCH($A400,#REF!,0))),"")</f>
        <v/>
      </c>
      <c r="M400" s="72" t="str">
        <f>IFERROR(INDEX(#REF!,MATCH(INDEX(#REF!,MATCH($A400,#REF!,0)),#REF!,0),'Recurrent profile helpers'!M$2)*IF($A400="", "0", INDEX(#REF!,MATCH($A400,#REF!,0))),"")</f>
        <v/>
      </c>
      <c r="N400" s="72" t="str">
        <f>IFERROR(INDEX(#REF!,MATCH(INDEX(#REF!,MATCH($A400,#REF!,0)),#REF!,0),'Recurrent profile helpers'!N$2)*IF($A400="", "0", INDEX(#REF!,MATCH($A400,#REF!,0))),"")</f>
        <v/>
      </c>
    </row>
    <row r="401" spans="1:14">
      <c r="A401" t="str">
        <f t="array" ref="A401">IFERROR(INDEX(#REF!, SMALL(IF((MID(#REF!,2,1)="."),ROW($A$6:$A$4897)-ROW($A$6)+1,IF((MID(#REF!,3,1)="."),ROW($A$6:$A$4892)-ROW($A$6)+1)), ROW(399:399))),"" )</f>
        <v/>
      </c>
      <c r="B401" s="72" t="str">
        <f>IF($A401="", "", INDEX(#REF!,MATCH($A401,#REF!,0)))</f>
        <v/>
      </c>
      <c r="C401" s="72" t="str">
        <f>IFERROR(INDEX(#REF!,MATCH(INDEX(#REF!,MATCH($A401,#REF!,0)),#REF!,0),'Recurrent profile helpers'!C$2)*IF($A401="", "0", INDEX(#REF!,MATCH($A401,#REF!,0))),"")</f>
        <v/>
      </c>
      <c r="D401" s="72" t="str">
        <f>IFERROR(INDEX(#REF!,MATCH(INDEX(#REF!,MATCH($A401,#REF!,0)),#REF!,0),'Recurrent profile helpers'!D$2)*IF($A401="", "0", INDEX(#REF!,MATCH($A401,#REF!,0))),"")</f>
        <v/>
      </c>
      <c r="E401" s="72" t="str">
        <f>IFERROR(INDEX(#REF!,MATCH(INDEX(#REF!,MATCH($A401,#REF!,0)),#REF!,0),'Recurrent profile helpers'!E$2)*IF($A401="", "0", INDEX(#REF!,MATCH($A401,#REF!,0))),"")</f>
        <v/>
      </c>
      <c r="F401" s="72" t="str">
        <f>IFERROR(INDEX(#REF!,MATCH(INDEX(#REF!,MATCH($A401,#REF!,0)),#REF!,0),'Recurrent profile helpers'!F$2)*IF($A401="", "0", INDEX(#REF!,MATCH($A401,#REF!,0))),"")</f>
        <v/>
      </c>
      <c r="G401" s="72" t="str">
        <f>IFERROR(INDEX(#REF!,MATCH(INDEX(#REF!,MATCH($A401,#REF!,0)),#REF!,0),'Recurrent profile helpers'!G$2)*IF($A401="", "0", INDEX(#REF!,MATCH($A401,#REF!,0))),"")</f>
        <v/>
      </c>
      <c r="H401" s="72" t="str">
        <f>IFERROR(INDEX(#REF!,MATCH(INDEX(#REF!,MATCH($A401,#REF!,0)),#REF!,0),'Recurrent profile helpers'!H$2)*IF($A401="", "0", INDEX(#REF!,MATCH($A401,#REF!,0))),"")</f>
        <v/>
      </c>
      <c r="I401" s="72" t="str">
        <f>IFERROR(INDEX(#REF!,MATCH(INDEX(#REF!,MATCH($A401,#REF!,0)),#REF!,0),'Recurrent profile helpers'!I$2)*IF($A401="", "0", INDEX(#REF!,MATCH($A401,#REF!,0))),"")</f>
        <v/>
      </c>
      <c r="J401" s="72" t="str">
        <f>IFERROR(INDEX(#REF!,MATCH(INDEX(#REF!,MATCH($A401,#REF!,0)),#REF!,0),'Recurrent profile helpers'!J$2)*IF($A401="", "0", INDEX(#REF!,MATCH($A401,#REF!,0))),"")</f>
        <v/>
      </c>
      <c r="K401" s="72" t="str">
        <f>IFERROR(INDEX(#REF!,MATCH(INDEX(#REF!,MATCH($A401,#REF!,0)),#REF!,0),'Recurrent profile helpers'!K$2)*IF($A401="", "0", INDEX(#REF!,MATCH($A401,#REF!,0))),"")</f>
        <v/>
      </c>
      <c r="L401" s="72" t="str">
        <f>IFERROR(INDEX(#REF!,MATCH(INDEX(#REF!,MATCH($A401,#REF!,0)),#REF!,0),'Recurrent profile helpers'!L$2)*IF($A401="", "0", INDEX(#REF!,MATCH($A401,#REF!,0))),"")</f>
        <v/>
      </c>
      <c r="M401" s="72" t="str">
        <f>IFERROR(INDEX(#REF!,MATCH(INDEX(#REF!,MATCH($A401,#REF!,0)),#REF!,0),'Recurrent profile helpers'!M$2)*IF($A401="", "0", INDEX(#REF!,MATCH($A401,#REF!,0))),"")</f>
        <v/>
      </c>
      <c r="N401" s="72" t="str">
        <f>IFERROR(INDEX(#REF!,MATCH(INDEX(#REF!,MATCH($A401,#REF!,0)),#REF!,0),'Recurrent profile helpers'!N$2)*IF($A401="", "0", INDEX(#REF!,MATCH($A401,#REF!,0))),"")</f>
        <v/>
      </c>
    </row>
    <row r="402" spans="1:14">
      <c r="A402" t="str">
        <f t="array" ref="A402">IFERROR(INDEX(#REF!, SMALL(IF((MID(#REF!,2,1)="."),ROW($A$6:$A$4897)-ROW($A$6)+1,IF((MID(#REF!,3,1)="."),ROW($A$6:$A$4892)-ROW($A$6)+1)), ROW(400:400))),"" )</f>
        <v/>
      </c>
      <c r="B402" s="72" t="str">
        <f>IF($A402="", "", INDEX(#REF!,MATCH($A402,#REF!,0)))</f>
        <v/>
      </c>
      <c r="C402" s="72" t="str">
        <f>IFERROR(INDEX(#REF!,MATCH(INDEX(#REF!,MATCH($A402,#REF!,0)),#REF!,0),'Recurrent profile helpers'!C$2)*IF($A402="", "0", INDEX(#REF!,MATCH($A402,#REF!,0))),"")</f>
        <v/>
      </c>
      <c r="D402" s="72" t="str">
        <f>IFERROR(INDEX(#REF!,MATCH(INDEX(#REF!,MATCH($A402,#REF!,0)),#REF!,0),'Recurrent profile helpers'!D$2)*IF($A402="", "0", INDEX(#REF!,MATCH($A402,#REF!,0))),"")</f>
        <v/>
      </c>
      <c r="E402" s="72" t="str">
        <f>IFERROR(INDEX(#REF!,MATCH(INDEX(#REF!,MATCH($A402,#REF!,0)),#REF!,0),'Recurrent profile helpers'!E$2)*IF($A402="", "0", INDEX(#REF!,MATCH($A402,#REF!,0))),"")</f>
        <v/>
      </c>
      <c r="F402" s="72" t="str">
        <f>IFERROR(INDEX(#REF!,MATCH(INDEX(#REF!,MATCH($A402,#REF!,0)),#REF!,0),'Recurrent profile helpers'!F$2)*IF($A402="", "0", INDEX(#REF!,MATCH($A402,#REF!,0))),"")</f>
        <v/>
      </c>
      <c r="G402" s="72" t="str">
        <f>IFERROR(INDEX(#REF!,MATCH(INDEX(#REF!,MATCH($A402,#REF!,0)),#REF!,0),'Recurrent profile helpers'!G$2)*IF($A402="", "0", INDEX(#REF!,MATCH($A402,#REF!,0))),"")</f>
        <v/>
      </c>
      <c r="H402" s="72" t="str">
        <f>IFERROR(INDEX(#REF!,MATCH(INDEX(#REF!,MATCH($A402,#REF!,0)),#REF!,0),'Recurrent profile helpers'!H$2)*IF($A402="", "0", INDEX(#REF!,MATCH($A402,#REF!,0))),"")</f>
        <v/>
      </c>
      <c r="I402" s="72" t="str">
        <f>IFERROR(INDEX(#REF!,MATCH(INDEX(#REF!,MATCH($A402,#REF!,0)),#REF!,0),'Recurrent profile helpers'!I$2)*IF($A402="", "0", INDEX(#REF!,MATCH($A402,#REF!,0))),"")</f>
        <v/>
      </c>
      <c r="J402" s="72" t="str">
        <f>IFERROR(INDEX(#REF!,MATCH(INDEX(#REF!,MATCH($A402,#REF!,0)),#REF!,0),'Recurrent profile helpers'!J$2)*IF($A402="", "0", INDEX(#REF!,MATCH($A402,#REF!,0))),"")</f>
        <v/>
      </c>
      <c r="K402" s="72" t="str">
        <f>IFERROR(INDEX(#REF!,MATCH(INDEX(#REF!,MATCH($A402,#REF!,0)),#REF!,0),'Recurrent profile helpers'!K$2)*IF($A402="", "0", INDEX(#REF!,MATCH($A402,#REF!,0))),"")</f>
        <v/>
      </c>
      <c r="L402" s="72" t="str">
        <f>IFERROR(INDEX(#REF!,MATCH(INDEX(#REF!,MATCH($A402,#REF!,0)),#REF!,0),'Recurrent profile helpers'!L$2)*IF($A402="", "0", INDEX(#REF!,MATCH($A402,#REF!,0))),"")</f>
        <v/>
      </c>
      <c r="M402" s="72" t="str">
        <f>IFERROR(INDEX(#REF!,MATCH(INDEX(#REF!,MATCH($A402,#REF!,0)),#REF!,0),'Recurrent profile helpers'!M$2)*IF($A402="", "0", INDEX(#REF!,MATCH($A402,#REF!,0))),"")</f>
        <v/>
      </c>
      <c r="N402" s="72" t="str">
        <f>IFERROR(INDEX(#REF!,MATCH(INDEX(#REF!,MATCH($A402,#REF!,0)),#REF!,0),'Recurrent profile helpers'!N$2)*IF($A402="", "0", INDEX(#REF!,MATCH($A402,#REF!,0))),"")</f>
        <v/>
      </c>
    </row>
    <row r="403" spans="1:14">
      <c r="A403" t="str">
        <f t="array" ref="A403">IFERROR(INDEX(#REF!, SMALL(IF((MID(#REF!,2,1)="."),ROW($A$6:$A$4897)-ROW($A$6)+1,IF((MID(#REF!,3,1)="."),ROW($A$6:$A$4892)-ROW($A$6)+1)), ROW(401:401))),"" )</f>
        <v/>
      </c>
      <c r="B403" s="72" t="str">
        <f>IF($A403="", "", INDEX(#REF!,MATCH($A403,#REF!,0)))</f>
        <v/>
      </c>
      <c r="C403" s="72" t="str">
        <f>IFERROR(INDEX(#REF!,MATCH(INDEX(#REF!,MATCH($A403,#REF!,0)),#REF!,0),'Recurrent profile helpers'!C$2)*IF($A403="", "0", INDEX(#REF!,MATCH($A403,#REF!,0))),"")</f>
        <v/>
      </c>
      <c r="D403" s="72" t="str">
        <f>IFERROR(INDEX(#REF!,MATCH(INDEX(#REF!,MATCH($A403,#REF!,0)),#REF!,0),'Recurrent profile helpers'!D$2)*IF($A403="", "0", INDEX(#REF!,MATCH($A403,#REF!,0))),"")</f>
        <v/>
      </c>
      <c r="E403" s="72" t="str">
        <f>IFERROR(INDEX(#REF!,MATCH(INDEX(#REF!,MATCH($A403,#REF!,0)),#REF!,0),'Recurrent profile helpers'!E$2)*IF($A403="", "0", INDEX(#REF!,MATCH($A403,#REF!,0))),"")</f>
        <v/>
      </c>
      <c r="F403" s="72" t="str">
        <f>IFERROR(INDEX(#REF!,MATCH(INDEX(#REF!,MATCH($A403,#REF!,0)),#REF!,0),'Recurrent profile helpers'!F$2)*IF($A403="", "0", INDEX(#REF!,MATCH($A403,#REF!,0))),"")</f>
        <v/>
      </c>
      <c r="G403" s="72" t="str">
        <f>IFERROR(INDEX(#REF!,MATCH(INDEX(#REF!,MATCH($A403,#REF!,0)),#REF!,0),'Recurrent profile helpers'!G$2)*IF($A403="", "0", INDEX(#REF!,MATCH($A403,#REF!,0))),"")</f>
        <v/>
      </c>
      <c r="H403" s="72" t="str">
        <f>IFERROR(INDEX(#REF!,MATCH(INDEX(#REF!,MATCH($A403,#REF!,0)),#REF!,0),'Recurrent profile helpers'!H$2)*IF($A403="", "0", INDEX(#REF!,MATCH($A403,#REF!,0))),"")</f>
        <v/>
      </c>
      <c r="I403" s="72" t="str">
        <f>IFERROR(INDEX(#REF!,MATCH(INDEX(#REF!,MATCH($A403,#REF!,0)),#REF!,0),'Recurrent profile helpers'!I$2)*IF($A403="", "0", INDEX(#REF!,MATCH($A403,#REF!,0))),"")</f>
        <v/>
      </c>
      <c r="J403" s="72" t="str">
        <f>IFERROR(INDEX(#REF!,MATCH(INDEX(#REF!,MATCH($A403,#REF!,0)),#REF!,0),'Recurrent profile helpers'!J$2)*IF($A403="", "0", INDEX(#REF!,MATCH($A403,#REF!,0))),"")</f>
        <v/>
      </c>
      <c r="K403" s="72" t="str">
        <f>IFERROR(INDEX(#REF!,MATCH(INDEX(#REF!,MATCH($A403,#REF!,0)),#REF!,0),'Recurrent profile helpers'!K$2)*IF($A403="", "0", INDEX(#REF!,MATCH($A403,#REF!,0))),"")</f>
        <v/>
      </c>
      <c r="L403" s="72" t="str">
        <f>IFERROR(INDEX(#REF!,MATCH(INDEX(#REF!,MATCH($A403,#REF!,0)),#REF!,0),'Recurrent profile helpers'!L$2)*IF($A403="", "0", INDEX(#REF!,MATCH($A403,#REF!,0))),"")</f>
        <v/>
      </c>
      <c r="M403" s="72" t="str">
        <f>IFERROR(INDEX(#REF!,MATCH(INDEX(#REF!,MATCH($A403,#REF!,0)),#REF!,0),'Recurrent profile helpers'!M$2)*IF($A403="", "0", INDEX(#REF!,MATCH($A403,#REF!,0))),"")</f>
        <v/>
      </c>
      <c r="N403" s="72" t="str">
        <f>IFERROR(INDEX(#REF!,MATCH(INDEX(#REF!,MATCH($A403,#REF!,0)),#REF!,0),'Recurrent profile helpers'!N$2)*IF($A403="", "0", INDEX(#REF!,MATCH($A403,#REF!,0))),"")</f>
        <v/>
      </c>
    </row>
    <row r="404" spans="1:14">
      <c r="A404" t="str">
        <f t="array" ref="A404">IFERROR(INDEX(#REF!, SMALL(IF((MID(#REF!,2,1)="."),ROW($A$6:$A$4897)-ROW($A$6)+1,IF((MID(#REF!,3,1)="."),ROW($A$6:$A$4892)-ROW($A$6)+1)), ROW(402:402))),"" )</f>
        <v/>
      </c>
      <c r="B404" s="72" t="str">
        <f>IF($A404="", "", INDEX(#REF!,MATCH($A404,#REF!,0)))</f>
        <v/>
      </c>
      <c r="C404" s="72" t="str">
        <f>IFERROR(INDEX(#REF!,MATCH(INDEX(#REF!,MATCH($A404,#REF!,0)),#REF!,0),'Recurrent profile helpers'!C$2)*IF($A404="", "0", INDEX(#REF!,MATCH($A404,#REF!,0))),"")</f>
        <v/>
      </c>
      <c r="D404" s="72" t="str">
        <f>IFERROR(INDEX(#REF!,MATCH(INDEX(#REF!,MATCH($A404,#REF!,0)),#REF!,0),'Recurrent profile helpers'!D$2)*IF($A404="", "0", INDEX(#REF!,MATCH($A404,#REF!,0))),"")</f>
        <v/>
      </c>
      <c r="E404" s="72" t="str">
        <f>IFERROR(INDEX(#REF!,MATCH(INDEX(#REF!,MATCH($A404,#REF!,0)),#REF!,0),'Recurrent profile helpers'!E$2)*IF($A404="", "0", INDEX(#REF!,MATCH($A404,#REF!,0))),"")</f>
        <v/>
      </c>
      <c r="F404" s="72" t="str">
        <f>IFERROR(INDEX(#REF!,MATCH(INDEX(#REF!,MATCH($A404,#REF!,0)),#REF!,0),'Recurrent profile helpers'!F$2)*IF($A404="", "0", INDEX(#REF!,MATCH($A404,#REF!,0))),"")</f>
        <v/>
      </c>
      <c r="G404" s="72" t="str">
        <f>IFERROR(INDEX(#REF!,MATCH(INDEX(#REF!,MATCH($A404,#REF!,0)),#REF!,0),'Recurrent profile helpers'!G$2)*IF($A404="", "0", INDEX(#REF!,MATCH($A404,#REF!,0))),"")</f>
        <v/>
      </c>
      <c r="H404" s="72" t="str">
        <f>IFERROR(INDEX(#REF!,MATCH(INDEX(#REF!,MATCH($A404,#REF!,0)),#REF!,0),'Recurrent profile helpers'!H$2)*IF($A404="", "0", INDEX(#REF!,MATCH($A404,#REF!,0))),"")</f>
        <v/>
      </c>
      <c r="I404" s="72" t="str">
        <f>IFERROR(INDEX(#REF!,MATCH(INDEX(#REF!,MATCH($A404,#REF!,0)),#REF!,0),'Recurrent profile helpers'!I$2)*IF($A404="", "0", INDEX(#REF!,MATCH($A404,#REF!,0))),"")</f>
        <v/>
      </c>
      <c r="J404" s="72" t="str">
        <f>IFERROR(INDEX(#REF!,MATCH(INDEX(#REF!,MATCH($A404,#REF!,0)),#REF!,0),'Recurrent profile helpers'!J$2)*IF($A404="", "0", INDEX(#REF!,MATCH($A404,#REF!,0))),"")</f>
        <v/>
      </c>
      <c r="K404" s="72" t="str">
        <f>IFERROR(INDEX(#REF!,MATCH(INDEX(#REF!,MATCH($A404,#REF!,0)),#REF!,0),'Recurrent profile helpers'!K$2)*IF($A404="", "0", INDEX(#REF!,MATCH($A404,#REF!,0))),"")</f>
        <v/>
      </c>
      <c r="L404" s="72" t="str">
        <f>IFERROR(INDEX(#REF!,MATCH(INDEX(#REF!,MATCH($A404,#REF!,0)),#REF!,0),'Recurrent profile helpers'!L$2)*IF($A404="", "0", INDEX(#REF!,MATCH($A404,#REF!,0))),"")</f>
        <v/>
      </c>
      <c r="M404" s="72" t="str">
        <f>IFERROR(INDEX(#REF!,MATCH(INDEX(#REF!,MATCH($A404,#REF!,0)),#REF!,0),'Recurrent profile helpers'!M$2)*IF($A404="", "0", INDEX(#REF!,MATCH($A404,#REF!,0))),"")</f>
        <v/>
      </c>
      <c r="N404" s="72" t="str">
        <f>IFERROR(INDEX(#REF!,MATCH(INDEX(#REF!,MATCH($A404,#REF!,0)),#REF!,0),'Recurrent profile helpers'!N$2)*IF($A404="", "0", INDEX(#REF!,MATCH($A404,#REF!,0))),"")</f>
        <v/>
      </c>
    </row>
    <row r="405" spans="1:14">
      <c r="A405" t="str">
        <f t="array" ref="A405">IFERROR(INDEX(#REF!, SMALL(IF((MID(#REF!,2,1)="."),ROW($A$6:$A$4897)-ROW($A$6)+1,IF((MID(#REF!,3,1)="."),ROW($A$6:$A$4892)-ROW($A$6)+1)), ROW(403:403))),"" )</f>
        <v/>
      </c>
      <c r="B405" s="72" t="str">
        <f>IF($A405="", "", INDEX(#REF!,MATCH($A405,#REF!,0)))</f>
        <v/>
      </c>
      <c r="C405" s="72" t="str">
        <f>IFERROR(INDEX(#REF!,MATCH(INDEX(#REF!,MATCH($A405,#REF!,0)),#REF!,0),'Recurrent profile helpers'!C$2)*IF($A405="", "0", INDEX(#REF!,MATCH($A405,#REF!,0))),"")</f>
        <v/>
      </c>
      <c r="D405" s="72" t="str">
        <f>IFERROR(INDEX(#REF!,MATCH(INDEX(#REF!,MATCH($A405,#REF!,0)),#REF!,0),'Recurrent profile helpers'!D$2)*IF($A405="", "0", INDEX(#REF!,MATCH($A405,#REF!,0))),"")</f>
        <v/>
      </c>
      <c r="E405" s="72" t="str">
        <f>IFERROR(INDEX(#REF!,MATCH(INDEX(#REF!,MATCH($A405,#REF!,0)),#REF!,0),'Recurrent profile helpers'!E$2)*IF($A405="", "0", INDEX(#REF!,MATCH($A405,#REF!,0))),"")</f>
        <v/>
      </c>
      <c r="F405" s="72" t="str">
        <f>IFERROR(INDEX(#REF!,MATCH(INDEX(#REF!,MATCH($A405,#REF!,0)),#REF!,0),'Recurrent profile helpers'!F$2)*IF($A405="", "0", INDEX(#REF!,MATCH($A405,#REF!,0))),"")</f>
        <v/>
      </c>
      <c r="G405" s="72" t="str">
        <f>IFERROR(INDEX(#REF!,MATCH(INDEX(#REF!,MATCH($A405,#REF!,0)),#REF!,0),'Recurrent profile helpers'!G$2)*IF($A405="", "0", INDEX(#REF!,MATCH($A405,#REF!,0))),"")</f>
        <v/>
      </c>
      <c r="H405" s="72" t="str">
        <f>IFERROR(INDEX(#REF!,MATCH(INDEX(#REF!,MATCH($A405,#REF!,0)),#REF!,0),'Recurrent profile helpers'!H$2)*IF($A405="", "0", INDEX(#REF!,MATCH($A405,#REF!,0))),"")</f>
        <v/>
      </c>
      <c r="I405" s="72" t="str">
        <f>IFERROR(INDEX(#REF!,MATCH(INDEX(#REF!,MATCH($A405,#REF!,0)),#REF!,0),'Recurrent profile helpers'!I$2)*IF($A405="", "0", INDEX(#REF!,MATCH($A405,#REF!,0))),"")</f>
        <v/>
      </c>
      <c r="J405" s="72" t="str">
        <f>IFERROR(INDEX(#REF!,MATCH(INDEX(#REF!,MATCH($A405,#REF!,0)),#REF!,0),'Recurrent profile helpers'!J$2)*IF($A405="", "0", INDEX(#REF!,MATCH($A405,#REF!,0))),"")</f>
        <v/>
      </c>
      <c r="K405" s="72" t="str">
        <f>IFERROR(INDEX(#REF!,MATCH(INDEX(#REF!,MATCH($A405,#REF!,0)),#REF!,0),'Recurrent profile helpers'!K$2)*IF($A405="", "0", INDEX(#REF!,MATCH($A405,#REF!,0))),"")</f>
        <v/>
      </c>
      <c r="L405" s="72" t="str">
        <f>IFERROR(INDEX(#REF!,MATCH(INDEX(#REF!,MATCH($A405,#REF!,0)),#REF!,0),'Recurrent profile helpers'!L$2)*IF($A405="", "0", INDEX(#REF!,MATCH($A405,#REF!,0))),"")</f>
        <v/>
      </c>
      <c r="M405" s="72" t="str">
        <f>IFERROR(INDEX(#REF!,MATCH(INDEX(#REF!,MATCH($A405,#REF!,0)),#REF!,0),'Recurrent profile helpers'!M$2)*IF($A405="", "0", INDEX(#REF!,MATCH($A405,#REF!,0))),"")</f>
        <v/>
      </c>
      <c r="N405" s="72" t="str">
        <f>IFERROR(INDEX(#REF!,MATCH(INDEX(#REF!,MATCH($A405,#REF!,0)),#REF!,0),'Recurrent profile helpers'!N$2)*IF($A405="", "0", INDEX(#REF!,MATCH($A405,#REF!,0))),"")</f>
        <v/>
      </c>
    </row>
    <row r="406" spans="1:14">
      <c r="A406" t="str">
        <f t="array" ref="A406">IFERROR(INDEX(#REF!, SMALL(IF((MID(#REF!,2,1)="."),ROW($A$6:$A$4897)-ROW($A$6)+1,IF((MID(#REF!,3,1)="."),ROW($A$6:$A$4892)-ROW($A$6)+1)), ROW(404:404))),"" )</f>
        <v/>
      </c>
      <c r="B406" s="72" t="str">
        <f>IF($A406="", "", INDEX(#REF!,MATCH($A406,#REF!,0)))</f>
        <v/>
      </c>
      <c r="C406" s="72" t="str">
        <f>IFERROR(INDEX(#REF!,MATCH(INDEX(#REF!,MATCH($A406,#REF!,0)),#REF!,0),'Recurrent profile helpers'!C$2)*IF($A406="", "0", INDEX(#REF!,MATCH($A406,#REF!,0))),"")</f>
        <v/>
      </c>
      <c r="D406" s="72" t="str">
        <f>IFERROR(INDEX(#REF!,MATCH(INDEX(#REF!,MATCH($A406,#REF!,0)),#REF!,0),'Recurrent profile helpers'!D$2)*IF($A406="", "0", INDEX(#REF!,MATCH($A406,#REF!,0))),"")</f>
        <v/>
      </c>
      <c r="E406" s="72" t="str">
        <f>IFERROR(INDEX(#REF!,MATCH(INDEX(#REF!,MATCH($A406,#REF!,0)),#REF!,0),'Recurrent profile helpers'!E$2)*IF($A406="", "0", INDEX(#REF!,MATCH($A406,#REF!,0))),"")</f>
        <v/>
      </c>
      <c r="F406" s="72" t="str">
        <f>IFERROR(INDEX(#REF!,MATCH(INDEX(#REF!,MATCH($A406,#REF!,0)),#REF!,0),'Recurrent profile helpers'!F$2)*IF($A406="", "0", INDEX(#REF!,MATCH($A406,#REF!,0))),"")</f>
        <v/>
      </c>
      <c r="G406" s="72" t="str">
        <f>IFERROR(INDEX(#REF!,MATCH(INDEX(#REF!,MATCH($A406,#REF!,0)),#REF!,0),'Recurrent profile helpers'!G$2)*IF($A406="", "0", INDEX(#REF!,MATCH($A406,#REF!,0))),"")</f>
        <v/>
      </c>
      <c r="H406" s="72" t="str">
        <f>IFERROR(INDEX(#REF!,MATCH(INDEX(#REF!,MATCH($A406,#REF!,0)),#REF!,0),'Recurrent profile helpers'!H$2)*IF($A406="", "0", INDEX(#REF!,MATCH($A406,#REF!,0))),"")</f>
        <v/>
      </c>
      <c r="I406" s="72" t="str">
        <f>IFERROR(INDEX(#REF!,MATCH(INDEX(#REF!,MATCH($A406,#REF!,0)),#REF!,0),'Recurrent profile helpers'!I$2)*IF($A406="", "0", INDEX(#REF!,MATCH($A406,#REF!,0))),"")</f>
        <v/>
      </c>
      <c r="J406" s="72" t="str">
        <f>IFERROR(INDEX(#REF!,MATCH(INDEX(#REF!,MATCH($A406,#REF!,0)),#REF!,0),'Recurrent profile helpers'!J$2)*IF($A406="", "0", INDEX(#REF!,MATCH($A406,#REF!,0))),"")</f>
        <v/>
      </c>
      <c r="K406" s="72" t="str">
        <f>IFERROR(INDEX(#REF!,MATCH(INDEX(#REF!,MATCH($A406,#REF!,0)),#REF!,0),'Recurrent profile helpers'!K$2)*IF($A406="", "0", INDEX(#REF!,MATCH($A406,#REF!,0))),"")</f>
        <v/>
      </c>
      <c r="L406" s="72" t="str">
        <f>IFERROR(INDEX(#REF!,MATCH(INDEX(#REF!,MATCH($A406,#REF!,0)),#REF!,0),'Recurrent profile helpers'!L$2)*IF($A406="", "0", INDEX(#REF!,MATCH($A406,#REF!,0))),"")</f>
        <v/>
      </c>
      <c r="M406" s="72" t="str">
        <f>IFERROR(INDEX(#REF!,MATCH(INDEX(#REF!,MATCH($A406,#REF!,0)),#REF!,0),'Recurrent profile helpers'!M$2)*IF($A406="", "0", INDEX(#REF!,MATCH($A406,#REF!,0))),"")</f>
        <v/>
      </c>
      <c r="N406" s="72" t="str">
        <f>IFERROR(INDEX(#REF!,MATCH(INDEX(#REF!,MATCH($A406,#REF!,0)),#REF!,0),'Recurrent profile helpers'!N$2)*IF($A406="", "0", INDEX(#REF!,MATCH($A406,#REF!,0))),"")</f>
        <v/>
      </c>
    </row>
    <row r="407" spans="1:14">
      <c r="A407" t="str">
        <f t="array" ref="A407">IFERROR(INDEX(#REF!, SMALL(IF((MID(#REF!,2,1)="."),ROW($A$6:$A$4897)-ROW($A$6)+1,IF((MID(#REF!,3,1)="."),ROW($A$6:$A$4892)-ROW($A$6)+1)), ROW(405:405))),"" )</f>
        <v/>
      </c>
      <c r="B407" s="72" t="str">
        <f>IF($A407="", "", INDEX(#REF!,MATCH($A407,#REF!,0)))</f>
        <v/>
      </c>
      <c r="C407" s="72" t="str">
        <f>IFERROR(INDEX(#REF!,MATCH(INDEX(#REF!,MATCH($A407,#REF!,0)),#REF!,0),'Recurrent profile helpers'!C$2)*IF($A407="", "0", INDEX(#REF!,MATCH($A407,#REF!,0))),"")</f>
        <v/>
      </c>
      <c r="D407" s="72" t="str">
        <f>IFERROR(INDEX(#REF!,MATCH(INDEX(#REF!,MATCH($A407,#REF!,0)),#REF!,0),'Recurrent profile helpers'!D$2)*IF($A407="", "0", INDEX(#REF!,MATCH($A407,#REF!,0))),"")</f>
        <v/>
      </c>
      <c r="E407" s="72" t="str">
        <f>IFERROR(INDEX(#REF!,MATCH(INDEX(#REF!,MATCH($A407,#REF!,0)),#REF!,0),'Recurrent profile helpers'!E$2)*IF($A407="", "0", INDEX(#REF!,MATCH($A407,#REF!,0))),"")</f>
        <v/>
      </c>
      <c r="F407" s="72" t="str">
        <f>IFERROR(INDEX(#REF!,MATCH(INDEX(#REF!,MATCH($A407,#REF!,0)),#REF!,0),'Recurrent profile helpers'!F$2)*IF($A407="", "0", INDEX(#REF!,MATCH($A407,#REF!,0))),"")</f>
        <v/>
      </c>
      <c r="G407" s="72" t="str">
        <f>IFERROR(INDEX(#REF!,MATCH(INDEX(#REF!,MATCH($A407,#REF!,0)),#REF!,0),'Recurrent profile helpers'!G$2)*IF($A407="", "0", INDEX(#REF!,MATCH($A407,#REF!,0))),"")</f>
        <v/>
      </c>
      <c r="H407" s="72" t="str">
        <f>IFERROR(INDEX(#REF!,MATCH(INDEX(#REF!,MATCH($A407,#REF!,0)),#REF!,0),'Recurrent profile helpers'!H$2)*IF($A407="", "0", INDEX(#REF!,MATCH($A407,#REF!,0))),"")</f>
        <v/>
      </c>
      <c r="I407" s="72" t="str">
        <f>IFERROR(INDEX(#REF!,MATCH(INDEX(#REF!,MATCH($A407,#REF!,0)),#REF!,0),'Recurrent profile helpers'!I$2)*IF($A407="", "0", INDEX(#REF!,MATCH($A407,#REF!,0))),"")</f>
        <v/>
      </c>
      <c r="J407" s="72" t="str">
        <f>IFERROR(INDEX(#REF!,MATCH(INDEX(#REF!,MATCH($A407,#REF!,0)),#REF!,0),'Recurrent profile helpers'!J$2)*IF($A407="", "0", INDEX(#REF!,MATCH($A407,#REF!,0))),"")</f>
        <v/>
      </c>
      <c r="K407" s="72" t="str">
        <f>IFERROR(INDEX(#REF!,MATCH(INDEX(#REF!,MATCH($A407,#REF!,0)),#REF!,0),'Recurrent profile helpers'!K$2)*IF($A407="", "0", INDEX(#REF!,MATCH($A407,#REF!,0))),"")</f>
        <v/>
      </c>
      <c r="L407" s="72" t="str">
        <f>IFERROR(INDEX(#REF!,MATCH(INDEX(#REF!,MATCH($A407,#REF!,0)),#REF!,0),'Recurrent profile helpers'!L$2)*IF($A407="", "0", INDEX(#REF!,MATCH($A407,#REF!,0))),"")</f>
        <v/>
      </c>
      <c r="M407" s="72" t="str">
        <f>IFERROR(INDEX(#REF!,MATCH(INDEX(#REF!,MATCH($A407,#REF!,0)),#REF!,0),'Recurrent profile helpers'!M$2)*IF($A407="", "0", INDEX(#REF!,MATCH($A407,#REF!,0))),"")</f>
        <v/>
      </c>
      <c r="N407" s="72" t="str">
        <f>IFERROR(INDEX(#REF!,MATCH(INDEX(#REF!,MATCH($A407,#REF!,0)),#REF!,0),'Recurrent profile helpers'!N$2)*IF($A407="", "0", INDEX(#REF!,MATCH($A407,#REF!,0))),"")</f>
        <v/>
      </c>
    </row>
    <row r="408" spans="1:14">
      <c r="A408" t="str">
        <f t="array" ref="A408">IFERROR(INDEX(#REF!, SMALL(IF((MID(#REF!,2,1)="."),ROW($A$6:$A$4897)-ROW($A$6)+1,IF((MID(#REF!,3,1)="."),ROW($A$6:$A$4892)-ROW($A$6)+1)), ROW(406:406))),"" )</f>
        <v/>
      </c>
      <c r="B408" s="72" t="str">
        <f>IF($A408="", "", INDEX(#REF!,MATCH($A408,#REF!,0)))</f>
        <v/>
      </c>
      <c r="C408" s="72" t="str">
        <f>IFERROR(INDEX(#REF!,MATCH(INDEX(#REF!,MATCH($A408,#REF!,0)),#REF!,0),'Recurrent profile helpers'!C$2)*IF($A408="", "0", INDEX(#REF!,MATCH($A408,#REF!,0))),"")</f>
        <v/>
      </c>
      <c r="D408" s="72" t="str">
        <f>IFERROR(INDEX(#REF!,MATCH(INDEX(#REF!,MATCH($A408,#REF!,0)),#REF!,0),'Recurrent profile helpers'!D$2)*IF($A408="", "0", INDEX(#REF!,MATCH($A408,#REF!,0))),"")</f>
        <v/>
      </c>
      <c r="E408" s="72" t="str">
        <f>IFERROR(INDEX(#REF!,MATCH(INDEX(#REF!,MATCH($A408,#REF!,0)),#REF!,0),'Recurrent profile helpers'!E$2)*IF($A408="", "0", INDEX(#REF!,MATCH($A408,#REF!,0))),"")</f>
        <v/>
      </c>
      <c r="F408" s="72" t="str">
        <f>IFERROR(INDEX(#REF!,MATCH(INDEX(#REF!,MATCH($A408,#REF!,0)),#REF!,0),'Recurrent profile helpers'!F$2)*IF($A408="", "0", INDEX(#REF!,MATCH($A408,#REF!,0))),"")</f>
        <v/>
      </c>
      <c r="G408" s="72" t="str">
        <f>IFERROR(INDEX(#REF!,MATCH(INDEX(#REF!,MATCH($A408,#REF!,0)),#REF!,0),'Recurrent profile helpers'!G$2)*IF($A408="", "0", INDEX(#REF!,MATCH($A408,#REF!,0))),"")</f>
        <v/>
      </c>
      <c r="H408" s="72" t="str">
        <f>IFERROR(INDEX(#REF!,MATCH(INDEX(#REF!,MATCH($A408,#REF!,0)),#REF!,0),'Recurrent profile helpers'!H$2)*IF($A408="", "0", INDEX(#REF!,MATCH($A408,#REF!,0))),"")</f>
        <v/>
      </c>
      <c r="I408" s="72" t="str">
        <f>IFERROR(INDEX(#REF!,MATCH(INDEX(#REF!,MATCH($A408,#REF!,0)),#REF!,0),'Recurrent profile helpers'!I$2)*IF($A408="", "0", INDEX(#REF!,MATCH($A408,#REF!,0))),"")</f>
        <v/>
      </c>
      <c r="J408" s="72" t="str">
        <f>IFERROR(INDEX(#REF!,MATCH(INDEX(#REF!,MATCH($A408,#REF!,0)),#REF!,0),'Recurrent profile helpers'!J$2)*IF($A408="", "0", INDEX(#REF!,MATCH($A408,#REF!,0))),"")</f>
        <v/>
      </c>
      <c r="K408" s="72" t="str">
        <f>IFERROR(INDEX(#REF!,MATCH(INDEX(#REF!,MATCH($A408,#REF!,0)),#REF!,0),'Recurrent profile helpers'!K$2)*IF($A408="", "0", INDEX(#REF!,MATCH($A408,#REF!,0))),"")</f>
        <v/>
      </c>
      <c r="L408" s="72" t="str">
        <f>IFERROR(INDEX(#REF!,MATCH(INDEX(#REF!,MATCH($A408,#REF!,0)),#REF!,0),'Recurrent profile helpers'!L$2)*IF($A408="", "0", INDEX(#REF!,MATCH($A408,#REF!,0))),"")</f>
        <v/>
      </c>
      <c r="M408" s="72" t="str">
        <f>IFERROR(INDEX(#REF!,MATCH(INDEX(#REF!,MATCH($A408,#REF!,0)),#REF!,0),'Recurrent profile helpers'!M$2)*IF($A408="", "0", INDEX(#REF!,MATCH($A408,#REF!,0))),"")</f>
        <v/>
      </c>
      <c r="N408" s="72" t="str">
        <f>IFERROR(INDEX(#REF!,MATCH(INDEX(#REF!,MATCH($A408,#REF!,0)),#REF!,0),'Recurrent profile helpers'!N$2)*IF($A408="", "0", INDEX(#REF!,MATCH($A408,#REF!,0))),"")</f>
        <v/>
      </c>
    </row>
    <row r="409" spans="1:14">
      <c r="A409" t="str">
        <f t="array" ref="A409">IFERROR(INDEX(#REF!, SMALL(IF((MID(#REF!,2,1)="."),ROW($A$6:$A$4897)-ROW($A$6)+1,IF((MID(#REF!,3,1)="."),ROW($A$6:$A$4892)-ROW($A$6)+1)), ROW(407:407))),"" )</f>
        <v/>
      </c>
      <c r="B409" s="72" t="str">
        <f>IF($A409="", "", INDEX(#REF!,MATCH($A409,#REF!,0)))</f>
        <v/>
      </c>
      <c r="C409" s="72" t="str">
        <f>IFERROR(INDEX(#REF!,MATCH(INDEX(#REF!,MATCH($A409,#REF!,0)),#REF!,0),'Recurrent profile helpers'!C$2)*IF($A409="", "0", INDEX(#REF!,MATCH($A409,#REF!,0))),"")</f>
        <v/>
      </c>
      <c r="D409" s="72" t="str">
        <f>IFERROR(INDEX(#REF!,MATCH(INDEX(#REF!,MATCH($A409,#REF!,0)),#REF!,0),'Recurrent profile helpers'!D$2)*IF($A409="", "0", INDEX(#REF!,MATCH($A409,#REF!,0))),"")</f>
        <v/>
      </c>
      <c r="E409" s="72" t="str">
        <f>IFERROR(INDEX(#REF!,MATCH(INDEX(#REF!,MATCH($A409,#REF!,0)),#REF!,0),'Recurrent profile helpers'!E$2)*IF($A409="", "0", INDEX(#REF!,MATCH($A409,#REF!,0))),"")</f>
        <v/>
      </c>
      <c r="F409" s="72" t="str">
        <f>IFERROR(INDEX(#REF!,MATCH(INDEX(#REF!,MATCH($A409,#REF!,0)),#REF!,0),'Recurrent profile helpers'!F$2)*IF($A409="", "0", INDEX(#REF!,MATCH($A409,#REF!,0))),"")</f>
        <v/>
      </c>
      <c r="G409" s="72" t="str">
        <f>IFERROR(INDEX(#REF!,MATCH(INDEX(#REF!,MATCH($A409,#REF!,0)),#REF!,0),'Recurrent profile helpers'!G$2)*IF($A409="", "0", INDEX(#REF!,MATCH($A409,#REF!,0))),"")</f>
        <v/>
      </c>
      <c r="H409" s="72" t="str">
        <f>IFERROR(INDEX(#REF!,MATCH(INDEX(#REF!,MATCH($A409,#REF!,0)),#REF!,0),'Recurrent profile helpers'!H$2)*IF($A409="", "0", INDEX(#REF!,MATCH($A409,#REF!,0))),"")</f>
        <v/>
      </c>
      <c r="I409" s="72" t="str">
        <f>IFERROR(INDEX(#REF!,MATCH(INDEX(#REF!,MATCH($A409,#REF!,0)),#REF!,0),'Recurrent profile helpers'!I$2)*IF($A409="", "0", INDEX(#REF!,MATCH($A409,#REF!,0))),"")</f>
        <v/>
      </c>
      <c r="J409" s="72" t="str">
        <f>IFERROR(INDEX(#REF!,MATCH(INDEX(#REF!,MATCH($A409,#REF!,0)),#REF!,0),'Recurrent profile helpers'!J$2)*IF($A409="", "0", INDEX(#REF!,MATCH($A409,#REF!,0))),"")</f>
        <v/>
      </c>
      <c r="K409" s="72" t="str">
        <f>IFERROR(INDEX(#REF!,MATCH(INDEX(#REF!,MATCH($A409,#REF!,0)),#REF!,0),'Recurrent profile helpers'!K$2)*IF($A409="", "0", INDEX(#REF!,MATCH($A409,#REF!,0))),"")</f>
        <v/>
      </c>
      <c r="L409" s="72" t="str">
        <f>IFERROR(INDEX(#REF!,MATCH(INDEX(#REF!,MATCH($A409,#REF!,0)),#REF!,0),'Recurrent profile helpers'!L$2)*IF($A409="", "0", INDEX(#REF!,MATCH($A409,#REF!,0))),"")</f>
        <v/>
      </c>
      <c r="M409" s="72" t="str">
        <f>IFERROR(INDEX(#REF!,MATCH(INDEX(#REF!,MATCH($A409,#REF!,0)),#REF!,0),'Recurrent profile helpers'!M$2)*IF($A409="", "0", INDEX(#REF!,MATCH($A409,#REF!,0))),"")</f>
        <v/>
      </c>
      <c r="N409" s="72" t="str">
        <f>IFERROR(INDEX(#REF!,MATCH(INDEX(#REF!,MATCH($A409,#REF!,0)),#REF!,0),'Recurrent profile helpers'!N$2)*IF($A409="", "0", INDEX(#REF!,MATCH($A409,#REF!,0))),"")</f>
        <v/>
      </c>
    </row>
    <row r="410" spans="1:14">
      <c r="A410" t="str">
        <f t="array" ref="A410">IFERROR(INDEX(#REF!, SMALL(IF((MID(#REF!,2,1)="."),ROW($A$6:$A$4897)-ROW($A$6)+1,IF((MID(#REF!,3,1)="."),ROW($A$6:$A$4892)-ROW($A$6)+1)), ROW(408:408))),"" )</f>
        <v/>
      </c>
      <c r="B410" s="72" t="str">
        <f>IF($A410="", "", INDEX(#REF!,MATCH($A410,#REF!,0)))</f>
        <v/>
      </c>
      <c r="C410" s="72" t="str">
        <f>IFERROR(INDEX(#REF!,MATCH(INDEX(#REF!,MATCH($A410,#REF!,0)),#REF!,0),'Recurrent profile helpers'!C$2)*IF($A410="", "0", INDEX(#REF!,MATCH($A410,#REF!,0))),"")</f>
        <v/>
      </c>
      <c r="D410" s="72" t="str">
        <f>IFERROR(INDEX(#REF!,MATCH(INDEX(#REF!,MATCH($A410,#REF!,0)),#REF!,0),'Recurrent profile helpers'!D$2)*IF($A410="", "0", INDEX(#REF!,MATCH($A410,#REF!,0))),"")</f>
        <v/>
      </c>
      <c r="E410" s="72" t="str">
        <f>IFERROR(INDEX(#REF!,MATCH(INDEX(#REF!,MATCH($A410,#REF!,0)),#REF!,0),'Recurrent profile helpers'!E$2)*IF($A410="", "0", INDEX(#REF!,MATCH($A410,#REF!,0))),"")</f>
        <v/>
      </c>
      <c r="F410" s="72" t="str">
        <f>IFERROR(INDEX(#REF!,MATCH(INDEX(#REF!,MATCH($A410,#REF!,0)),#REF!,0),'Recurrent profile helpers'!F$2)*IF($A410="", "0", INDEX(#REF!,MATCH($A410,#REF!,0))),"")</f>
        <v/>
      </c>
      <c r="G410" s="72" t="str">
        <f>IFERROR(INDEX(#REF!,MATCH(INDEX(#REF!,MATCH($A410,#REF!,0)),#REF!,0),'Recurrent profile helpers'!G$2)*IF($A410="", "0", INDEX(#REF!,MATCH($A410,#REF!,0))),"")</f>
        <v/>
      </c>
      <c r="H410" s="72" t="str">
        <f>IFERROR(INDEX(#REF!,MATCH(INDEX(#REF!,MATCH($A410,#REF!,0)),#REF!,0),'Recurrent profile helpers'!H$2)*IF($A410="", "0", INDEX(#REF!,MATCH($A410,#REF!,0))),"")</f>
        <v/>
      </c>
      <c r="I410" s="72" t="str">
        <f>IFERROR(INDEX(#REF!,MATCH(INDEX(#REF!,MATCH($A410,#REF!,0)),#REF!,0),'Recurrent profile helpers'!I$2)*IF($A410="", "0", INDEX(#REF!,MATCH($A410,#REF!,0))),"")</f>
        <v/>
      </c>
      <c r="J410" s="72" t="str">
        <f>IFERROR(INDEX(#REF!,MATCH(INDEX(#REF!,MATCH($A410,#REF!,0)),#REF!,0),'Recurrent profile helpers'!J$2)*IF($A410="", "0", INDEX(#REF!,MATCH($A410,#REF!,0))),"")</f>
        <v/>
      </c>
      <c r="K410" s="72" t="str">
        <f>IFERROR(INDEX(#REF!,MATCH(INDEX(#REF!,MATCH($A410,#REF!,0)),#REF!,0),'Recurrent profile helpers'!K$2)*IF($A410="", "0", INDEX(#REF!,MATCH($A410,#REF!,0))),"")</f>
        <v/>
      </c>
      <c r="L410" s="72" t="str">
        <f>IFERROR(INDEX(#REF!,MATCH(INDEX(#REF!,MATCH($A410,#REF!,0)),#REF!,0),'Recurrent profile helpers'!L$2)*IF($A410="", "0", INDEX(#REF!,MATCH($A410,#REF!,0))),"")</f>
        <v/>
      </c>
      <c r="M410" s="72" t="str">
        <f>IFERROR(INDEX(#REF!,MATCH(INDEX(#REF!,MATCH($A410,#REF!,0)),#REF!,0),'Recurrent profile helpers'!M$2)*IF($A410="", "0", INDEX(#REF!,MATCH($A410,#REF!,0))),"")</f>
        <v/>
      </c>
      <c r="N410" s="72" t="str">
        <f>IFERROR(INDEX(#REF!,MATCH(INDEX(#REF!,MATCH($A410,#REF!,0)),#REF!,0),'Recurrent profile helpers'!N$2)*IF($A410="", "0", INDEX(#REF!,MATCH($A410,#REF!,0))),"")</f>
        <v/>
      </c>
    </row>
    <row r="411" spans="1:14">
      <c r="A411" t="str">
        <f t="array" ref="A411">IFERROR(INDEX(#REF!, SMALL(IF((MID(#REF!,2,1)="."),ROW($A$6:$A$4897)-ROW($A$6)+1,IF((MID(#REF!,3,1)="."),ROW($A$6:$A$4892)-ROW($A$6)+1)), ROW(409:409))),"" )</f>
        <v/>
      </c>
      <c r="B411" s="72" t="str">
        <f>IF($A411="", "", INDEX(#REF!,MATCH($A411,#REF!,0)))</f>
        <v/>
      </c>
      <c r="C411" s="72" t="str">
        <f>IFERROR(INDEX(#REF!,MATCH(INDEX(#REF!,MATCH($A411,#REF!,0)),#REF!,0),'Recurrent profile helpers'!C$2)*IF($A411="", "0", INDEX(#REF!,MATCH($A411,#REF!,0))),"")</f>
        <v/>
      </c>
      <c r="D411" s="72" t="str">
        <f>IFERROR(INDEX(#REF!,MATCH(INDEX(#REF!,MATCH($A411,#REF!,0)),#REF!,0),'Recurrent profile helpers'!D$2)*IF($A411="", "0", INDEX(#REF!,MATCH($A411,#REF!,0))),"")</f>
        <v/>
      </c>
      <c r="E411" s="72" t="str">
        <f>IFERROR(INDEX(#REF!,MATCH(INDEX(#REF!,MATCH($A411,#REF!,0)),#REF!,0),'Recurrent profile helpers'!E$2)*IF($A411="", "0", INDEX(#REF!,MATCH($A411,#REF!,0))),"")</f>
        <v/>
      </c>
      <c r="F411" s="72" t="str">
        <f>IFERROR(INDEX(#REF!,MATCH(INDEX(#REF!,MATCH($A411,#REF!,0)),#REF!,0),'Recurrent profile helpers'!F$2)*IF($A411="", "0", INDEX(#REF!,MATCH($A411,#REF!,0))),"")</f>
        <v/>
      </c>
      <c r="G411" s="72" t="str">
        <f>IFERROR(INDEX(#REF!,MATCH(INDEX(#REF!,MATCH($A411,#REF!,0)),#REF!,0),'Recurrent profile helpers'!G$2)*IF($A411="", "0", INDEX(#REF!,MATCH($A411,#REF!,0))),"")</f>
        <v/>
      </c>
      <c r="H411" s="72" t="str">
        <f>IFERROR(INDEX(#REF!,MATCH(INDEX(#REF!,MATCH($A411,#REF!,0)),#REF!,0),'Recurrent profile helpers'!H$2)*IF($A411="", "0", INDEX(#REF!,MATCH($A411,#REF!,0))),"")</f>
        <v/>
      </c>
      <c r="I411" s="72" t="str">
        <f>IFERROR(INDEX(#REF!,MATCH(INDEX(#REF!,MATCH($A411,#REF!,0)),#REF!,0),'Recurrent profile helpers'!I$2)*IF($A411="", "0", INDEX(#REF!,MATCH($A411,#REF!,0))),"")</f>
        <v/>
      </c>
      <c r="J411" s="72" t="str">
        <f>IFERROR(INDEX(#REF!,MATCH(INDEX(#REF!,MATCH($A411,#REF!,0)),#REF!,0),'Recurrent profile helpers'!J$2)*IF($A411="", "0", INDEX(#REF!,MATCH($A411,#REF!,0))),"")</f>
        <v/>
      </c>
      <c r="K411" s="72" t="str">
        <f>IFERROR(INDEX(#REF!,MATCH(INDEX(#REF!,MATCH($A411,#REF!,0)),#REF!,0),'Recurrent profile helpers'!K$2)*IF($A411="", "0", INDEX(#REF!,MATCH($A411,#REF!,0))),"")</f>
        <v/>
      </c>
      <c r="L411" s="72" t="str">
        <f>IFERROR(INDEX(#REF!,MATCH(INDEX(#REF!,MATCH($A411,#REF!,0)),#REF!,0),'Recurrent profile helpers'!L$2)*IF($A411="", "0", INDEX(#REF!,MATCH($A411,#REF!,0))),"")</f>
        <v/>
      </c>
      <c r="M411" s="72" t="str">
        <f>IFERROR(INDEX(#REF!,MATCH(INDEX(#REF!,MATCH($A411,#REF!,0)),#REF!,0),'Recurrent profile helpers'!M$2)*IF($A411="", "0", INDEX(#REF!,MATCH($A411,#REF!,0))),"")</f>
        <v/>
      </c>
      <c r="N411" s="72" t="str">
        <f>IFERROR(INDEX(#REF!,MATCH(INDEX(#REF!,MATCH($A411,#REF!,0)),#REF!,0),'Recurrent profile helpers'!N$2)*IF($A411="", "0", INDEX(#REF!,MATCH($A411,#REF!,0))),"")</f>
        <v/>
      </c>
    </row>
    <row r="412" spans="1:14">
      <c r="A412" t="str">
        <f t="array" ref="A412">IFERROR(INDEX(#REF!, SMALL(IF((MID(#REF!,2,1)="."),ROW($A$6:$A$4897)-ROW($A$6)+1,IF((MID(#REF!,3,1)="."),ROW($A$6:$A$4892)-ROW($A$6)+1)), ROW(410:410))),"" )</f>
        <v/>
      </c>
      <c r="B412" s="72" t="str">
        <f>IF($A412="", "", INDEX(#REF!,MATCH($A412,#REF!,0)))</f>
        <v/>
      </c>
      <c r="C412" s="72" t="str">
        <f>IFERROR(INDEX(#REF!,MATCH(INDEX(#REF!,MATCH($A412,#REF!,0)),#REF!,0),'Recurrent profile helpers'!C$2)*IF($A412="", "0", INDEX(#REF!,MATCH($A412,#REF!,0))),"")</f>
        <v/>
      </c>
      <c r="D412" s="72" t="str">
        <f>IFERROR(INDEX(#REF!,MATCH(INDEX(#REF!,MATCH($A412,#REF!,0)),#REF!,0),'Recurrent profile helpers'!D$2)*IF($A412="", "0", INDEX(#REF!,MATCH($A412,#REF!,0))),"")</f>
        <v/>
      </c>
      <c r="E412" s="72" t="str">
        <f>IFERROR(INDEX(#REF!,MATCH(INDEX(#REF!,MATCH($A412,#REF!,0)),#REF!,0),'Recurrent profile helpers'!E$2)*IF($A412="", "0", INDEX(#REF!,MATCH($A412,#REF!,0))),"")</f>
        <v/>
      </c>
      <c r="F412" s="72" t="str">
        <f>IFERROR(INDEX(#REF!,MATCH(INDEX(#REF!,MATCH($A412,#REF!,0)),#REF!,0),'Recurrent profile helpers'!F$2)*IF($A412="", "0", INDEX(#REF!,MATCH($A412,#REF!,0))),"")</f>
        <v/>
      </c>
      <c r="G412" s="72" t="str">
        <f>IFERROR(INDEX(#REF!,MATCH(INDEX(#REF!,MATCH($A412,#REF!,0)),#REF!,0),'Recurrent profile helpers'!G$2)*IF($A412="", "0", INDEX(#REF!,MATCH($A412,#REF!,0))),"")</f>
        <v/>
      </c>
      <c r="H412" s="72" t="str">
        <f>IFERROR(INDEX(#REF!,MATCH(INDEX(#REF!,MATCH($A412,#REF!,0)),#REF!,0),'Recurrent profile helpers'!H$2)*IF($A412="", "0", INDEX(#REF!,MATCH($A412,#REF!,0))),"")</f>
        <v/>
      </c>
      <c r="I412" s="72" t="str">
        <f>IFERROR(INDEX(#REF!,MATCH(INDEX(#REF!,MATCH($A412,#REF!,0)),#REF!,0),'Recurrent profile helpers'!I$2)*IF($A412="", "0", INDEX(#REF!,MATCH($A412,#REF!,0))),"")</f>
        <v/>
      </c>
      <c r="J412" s="72" t="str">
        <f>IFERROR(INDEX(#REF!,MATCH(INDEX(#REF!,MATCH($A412,#REF!,0)),#REF!,0),'Recurrent profile helpers'!J$2)*IF($A412="", "0", INDEX(#REF!,MATCH($A412,#REF!,0))),"")</f>
        <v/>
      </c>
      <c r="K412" s="72" t="str">
        <f>IFERROR(INDEX(#REF!,MATCH(INDEX(#REF!,MATCH($A412,#REF!,0)),#REF!,0),'Recurrent profile helpers'!K$2)*IF($A412="", "0", INDEX(#REF!,MATCH($A412,#REF!,0))),"")</f>
        <v/>
      </c>
      <c r="L412" s="72" t="str">
        <f>IFERROR(INDEX(#REF!,MATCH(INDEX(#REF!,MATCH($A412,#REF!,0)),#REF!,0),'Recurrent profile helpers'!L$2)*IF($A412="", "0", INDEX(#REF!,MATCH($A412,#REF!,0))),"")</f>
        <v/>
      </c>
      <c r="M412" s="72" t="str">
        <f>IFERROR(INDEX(#REF!,MATCH(INDEX(#REF!,MATCH($A412,#REF!,0)),#REF!,0),'Recurrent profile helpers'!M$2)*IF($A412="", "0", INDEX(#REF!,MATCH($A412,#REF!,0))),"")</f>
        <v/>
      </c>
      <c r="N412" s="72" t="str">
        <f>IFERROR(INDEX(#REF!,MATCH(INDEX(#REF!,MATCH($A412,#REF!,0)),#REF!,0),'Recurrent profile helpers'!N$2)*IF($A412="", "0", INDEX(#REF!,MATCH($A412,#REF!,0))),"")</f>
        <v/>
      </c>
    </row>
    <row r="413" spans="1:14">
      <c r="A413" t="str">
        <f t="array" ref="A413">IFERROR(INDEX(#REF!, SMALL(IF((MID(#REF!,2,1)="."),ROW($A$6:$A$4897)-ROW($A$6)+1,IF((MID(#REF!,3,1)="."),ROW($A$6:$A$4892)-ROW($A$6)+1)), ROW(411:411))),"" )</f>
        <v/>
      </c>
      <c r="B413" s="72" t="str">
        <f>IF($A413="", "", INDEX(#REF!,MATCH($A413,#REF!,0)))</f>
        <v/>
      </c>
      <c r="C413" s="72" t="str">
        <f>IFERROR(INDEX(#REF!,MATCH(INDEX(#REF!,MATCH($A413,#REF!,0)),#REF!,0),'Recurrent profile helpers'!C$2)*IF($A413="", "0", INDEX(#REF!,MATCH($A413,#REF!,0))),"")</f>
        <v/>
      </c>
      <c r="D413" s="72" t="str">
        <f>IFERROR(INDEX(#REF!,MATCH(INDEX(#REF!,MATCH($A413,#REF!,0)),#REF!,0),'Recurrent profile helpers'!D$2)*IF($A413="", "0", INDEX(#REF!,MATCH($A413,#REF!,0))),"")</f>
        <v/>
      </c>
      <c r="E413" s="72" t="str">
        <f>IFERROR(INDEX(#REF!,MATCH(INDEX(#REF!,MATCH($A413,#REF!,0)),#REF!,0),'Recurrent profile helpers'!E$2)*IF($A413="", "0", INDEX(#REF!,MATCH($A413,#REF!,0))),"")</f>
        <v/>
      </c>
      <c r="F413" s="72" t="str">
        <f>IFERROR(INDEX(#REF!,MATCH(INDEX(#REF!,MATCH($A413,#REF!,0)),#REF!,0),'Recurrent profile helpers'!F$2)*IF($A413="", "0", INDEX(#REF!,MATCH($A413,#REF!,0))),"")</f>
        <v/>
      </c>
      <c r="G413" s="72" t="str">
        <f>IFERROR(INDEX(#REF!,MATCH(INDEX(#REF!,MATCH($A413,#REF!,0)),#REF!,0),'Recurrent profile helpers'!G$2)*IF($A413="", "0", INDEX(#REF!,MATCH($A413,#REF!,0))),"")</f>
        <v/>
      </c>
      <c r="H413" s="72" t="str">
        <f>IFERROR(INDEX(#REF!,MATCH(INDEX(#REF!,MATCH($A413,#REF!,0)),#REF!,0),'Recurrent profile helpers'!H$2)*IF($A413="", "0", INDEX(#REF!,MATCH($A413,#REF!,0))),"")</f>
        <v/>
      </c>
      <c r="I413" s="72" t="str">
        <f>IFERROR(INDEX(#REF!,MATCH(INDEX(#REF!,MATCH($A413,#REF!,0)),#REF!,0),'Recurrent profile helpers'!I$2)*IF($A413="", "0", INDEX(#REF!,MATCH($A413,#REF!,0))),"")</f>
        <v/>
      </c>
      <c r="J413" s="72" t="str">
        <f>IFERROR(INDEX(#REF!,MATCH(INDEX(#REF!,MATCH($A413,#REF!,0)),#REF!,0),'Recurrent profile helpers'!J$2)*IF($A413="", "0", INDEX(#REF!,MATCH($A413,#REF!,0))),"")</f>
        <v/>
      </c>
      <c r="K413" s="72" t="str">
        <f>IFERROR(INDEX(#REF!,MATCH(INDEX(#REF!,MATCH($A413,#REF!,0)),#REF!,0),'Recurrent profile helpers'!K$2)*IF($A413="", "0", INDEX(#REF!,MATCH($A413,#REF!,0))),"")</f>
        <v/>
      </c>
      <c r="L413" s="72" t="str">
        <f>IFERROR(INDEX(#REF!,MATCH(INDEX(#REF!,MATCH($A413,#REF!,0)),#REF!,0),'Recurrent profile helpers'!L$2)*IF($A413="", "0", INDEX(#REF!,MATCH($A413,#REF!,0))),"")</f>
        <v/>
      </c>
      <c r="M413" s="72" t="str">
        <f>IFERROR(INDEX(#REF!,MATCH(INDEX(#REF!,MATCH($A413,#REF!,0)),#REF!,0),'Recurrent profile helpers'!M$2)*IF($A413="", "0", INDEX(#REF!,MATCH($A413,#REF!,0))),"")</f>
        <v/>
      </c>
      <c r="N413" s="72" t="str">
        <f>IFERROR(INDEX(#REF!,MATCH(INDEX(#REF!,MATCH($A413,#REF!,0)),#REF!,0),'Recurrent profile helpers'!N$2)*IF($A413="", "0", INDEX(#REF!,MATCH($A413,#REF!,0))),"")</f>
        <v/>
      </c>
    </row>
    <row r="414" spans="1:14">
      <c r="A414" t="str">
        <f t="array" ref="A414">IFERROR(INDEX(#REF!, SMALL(IF((MID(#REF!,2,1)="."),ROW($A$6:$A$4897)-ROW($A$6)+1,IF((MID(#REF!,3,1)="."),ROW($A$6:$A$4892)-ROW($A$6)+1)), ROW(412:412))),"" )</f>
        <v/>
      </c>
      <c r="B414" s="72" t="str">
        <f>IF($A414="", "", INDEX(#REF!,MATCH($A414,#REF!,0)))</f>
        <v/>
      </c>
      <c r="C414" s="72" t="str">
        <f>IFERROR(INDEX(#REF!,MATCH(INDEX(#REF!,MATCH($A414,#REF!,0)),#REF!,0),'Recurrent profile helpers'!C$2)*IF($A414="", "0", INDEX(#REF!,MATCH($A414,#REF!,0))),"")</f>
        <v/>
      </c>
      <c r="D414" s="72" t="str">
        <f>IFERROR(INDEX(#REF!,MATCH(INDEX(#REF!,MATCH($A414,#REF!,0)),#REF!,0),'Recurrent profile helpers'!D$2)*IF($A414="", "0", INDEX(#REF!,MATCH($A414,#REF!,0))),"")</f>
        <v/>
      </c>
      <c r="E414" s="72" t="str">
        <f>IFERROR(INDEX(#REF!,MATCH(INDEX(#REF!,MATCH($A414,#REF!,0)),#REF!,0),'Recurrent profile helpers'!E$2)*IF($A414="", "0", INDEX(#REF!,MATCH($A414,#REF!,0))),"")</f>
        <v/>
      </c>
      <c r="F414" s="72" t="str">
        <f>IFERROR(INDEX(#REF!,MATCH(INDEX(#REF!,MATCH($A414,#REF!,0)),#REF!,0),'Recurrent profile helpers'!F$2)*IF($A414="", "0", INDEX(#REF!,MATCH($A414,#REF!,0))),"")</f>
        <v/>
      </c>
      <c r="G414" s="72" t="str">
        <f>IFERROR(INDEX(#REF!,MATCH(INDEX(#REF!,MATCH($A414,#REF!,0)),#REF!,0),'Recurrent profile helpers'!G$2)*IF($A414="", "0", INDEX(#REF!,MATCH($A414,#REF!,0))),"")</f>
        <v/>
      </c>
      <c r="H414" s="72" t="str">
        <f>IFERROR(INDEX(#REF!,MATCH(INDEX(#REF!,MATCH($A414,#REF!,0)),#REF!,0),'Recurrent profile helpers'!H$2)*IF($A414="", "0", INDEX(#REF!,MATCH($A414,#REF!,0))),"")</f>
        <v/>
      </c>
      <c r="I414" s="72" t="str">
        <f>IFERROR(INDEX(#REF!,MATCH(INDEX(#REF!,MATCH($A414,#REF!,0)),#REF!,0),'Recurrent profile helpers'!I$2)*IF($A414="", "0", INDEX(#REF!,MATCH($A414,#REF!,0))),"")</f>
        <v/>
      </c>
      <c r="J414" s="72" t="str">
        <f>IFERROR(INDEX(#REF!,MATCH(INDEX(#REF!,MATCH($A414,#REF!,0)),#REF!,0),'Recurrent profile helpers'!J$2)*IF($A414="", "0", INDEX(#REF!,MATCH($A414,#REF!,0))),"")</f>
        <v/>
      </c>
      <c r="K414" s="72" t="str">
        <f>IFERROR(INDEX(#REF!,MATCH(INDEX(#REF!,MATCH($A414,#REF!,0)),#REF!,0),'Recurrent profile helpers'!K$2)*IF($A414="", "0", INDEX(#REF!,MATCH($A414,#REF!,0))),"")</f>
        <v/>
      </c>
      <c r="L414" s="72" t="str">
        <f>IFERROR(INDEX(#REF!,MATCH(INDEX(#REF!,MATCH($A414,#REF!,0)),#REF!,0),'Recurrent profile helpers'!L$2)*IF($A414="", "0", INDEX(#REF!,MATCH($A414,#REF!,0))),"")</f>
        <v/>
      </c>
      <c r="M414" s="72" t="str">
        <f>IFERROR(INDEX(#REF!,MATCH(INDEX(#REF!,MATCH($A414,#REF!,0)),#REF!,0),'Recurrent profile helpers'!M$2)*IF($A414="", "0", INDEX(#REF!,MATCH($A414,#REF!,0))),"")</f>
        <v/>
      </c>
      <c r="N414" s="72" t="str">
        <f>IFERROR(INDEX(#REF!,MATCH(INDEX(#REF!,MATCH($A414,#REF!,0)),#REF!,0),'Recurrent profile helpers'!N$2)*IF($A414="", "0", INDEX(#REF!,MATCH($A414,#REF!,0))),"")</f>
        <v/>
      </c>
    </row>
    <row r="415" spans="1:14">
      <c r="A415" t="str">
        <f t="array" ref="A415">IFERROR(INDEX(#REF!, SMALL(IF((MID(#REF!,2,1)="."),ROW($A$6:$A$4897)-ROW($A$6)+1,IF((MID(#REF!,3,1)="."),ROW($A$6:$A$4892)-ROW($A$6)+1)), ROW(413:413))),"" )</f>
        <v/>
      </c>
      <c r="B415" s="72" t="str">
        <f>IF($A415="", "", INDEX(#REF!,MATCH($A415,#REF!,0)))</f>
        <v/>
      </c>
      <c r="C415" s="72" t="str">
        <f>IFERROR(INDEX(#REF!,MATCH(INDEX(#REF!,MATCH($A415,#REF!,0)),#REF!,0),'Recurrent profile helpers'!C$2)*IF($A415="", "0", INDEX(#REF!,MATCH($A415,#REF!,0))),"")</f>
        <v/>
      </c>
      <c r="D415" s="72" t="str">
        <f>IFERROR(INDEX(#REF!,MATCH(INDEX(#REF!,MATCH($A415,#REF!,0)),#REF!,0),'Recurrent profile helpers'!D$2)*IF($A415="", "0", INDEX(#REF!,MATCH($A415,#REF!,0))),"")</f>
        <v/>
      </c>
      <c r="E415" s="72" t="str">
        <f>IFERROR(INDEX(#REF!,MATCH(INDEX(#REF!,MATCH($A415,#REF!,0)),#REF!,0),'Recurrent profile helpers'!E$2)*IF($A415="", "0", INDEX(#REF!,MATCH($A415,#REF!,0))),"")</f>
        <v/>
      </c>
      <c r="F415" s="72" t="str">
        <f>IFERROR(INDEX(#REF!,MATCH(INDEX(#REF!,MATCH($A415,#REF!,0)),#REF!,0),'Recurrent profile helpers'!F$2)*IF($A415="", "0", INDEX(#REF!,MATCH($A415,#REF!,0))),"")</f>
        <v/>
      </c>
      <c r="G415" s="72" t="str">
        <f>IFERROR(INDEX(#REF!,MATCH(INDEX(#REF!,MATCH($A415,#REF!,0)),#REF!,0),'Recurrent profile helpers'!G$2)*IF($A415="", "0", INDEX(#REF!,MATCH($A415,#REF!,0))),"")</f>
        <v/>
      </c>
      <c r="H415" s="72" t="str">
        <f>IFERROR(INDEX(#REF!,MATCH(INDEX(#REF!,MATCH($A415,#REF!,0)),#REF!,0),'Recurrent profile helpers'!H$2)*IF($A415="", "0", INDEX(#REF!,MATCH($A415,#REF!,0))),"")</f>
        <v/>
      </c>
      <c r="I415" s="72" t="str">
        <f>IFERROR(INDEX(#REF!,MATCH(INDEX(#REF!,MATCH($A415,#REF!,0)),#REF!,0),'Recurrent profile helpers'!I$2)*IF($A415="", "0", INDEX(#REF!,MATCH($A415,#REF!,0))),"")</f>
        <v/>
      </c>
      <c r="J415" s="72" t="str">
        <f>IFERROR(INDEX(#REF!,MATCH(INDEX(#REF!,MATCH($A415,#REF!,0)),#REF!,0),'Recurrent profile helpers'!J$2)*IF($A415="", "0", INDEX(#REF!,MATCH($A415,#REF!,0))),"")</f>
        <v/>
      </c>
      <c r="K415" s="72" t="str">
        <f>IFERROR(INDEX(#REF!,MATCH(INDEX(#REF!,MATCH($A415,#REF!,0)),#REF!,0),'Recurrent profile helpers'!K$2)*IF($A415="", "0", INDEX(#REF!,MATCH($A415,#REF!,0))),"")</f>
        <v/>
      </c>
      <c r="L415" s="72" t="str">
        <f>IFERROR(INDEX(#REF!,MATCH(INDEX(#REF!,MATCH($A415,#REF!,0)),#REF!,0),'Recurrent profile helpers'!L$2)*IF($A415="", "0", INDEX(#REF!,MATCH($A415,#REF!,0))),"")</f>
        <v/>
      </c>
      <c r="M415" s="72" t="str">
        <f>IFERROR(INDEX(#REF!,MATCH(INDEX(#REF!,MATCH($A415,#REF!,0)),#REF!,0),'Recurrent profile helpers'!M$2)*IF($A415="", "0", INDEX(#REF!,MATCH($A415,#REF!,0))),"")</f>
        <v/>
      </c>
      <c r="N415" s="72" t="str">
        <f>IFERROR(INDEX(#REF!,MATCH(INDEX(#REF!,MATCH($A415,#REF!,0)),#REF!,0),'Recurrent profile helpers'!N$2)*IF($A415="", "0", INDEX(#REF!,MATCH($A415,#REF!,0))),"")</f>
        <v/>
      </c>
    </row>
    <row r="416" spans="1:14">
      <c r="A416" t="str">
        <f t="array" ref="A416">IFERROR(INDEX(#REF!, SMALL(IF((MID(#REF!,2,1)="."),ROW($A$6:$A$4897)-ROW($A$6)+1,IF((MID(#REF!,3,1)="."),ROW($A$6:$A$4892)-ROW($A$6)+1)), ROW(414:414))),"" )</f>
        <v/>
      </c>
      <c r="B416" s="72" t="str">
        <f>IF($A416="", "", INDEX(#REF!,MATCH($A416,#REF!,0)))</f>
        <v/>
      </c>
      <c r="C416" s="72" t="str">
        <f>IFERROR(INDEX(#REF!,MATCH(INDEX(#REF!,MATCH($A416,#REF!,0)),#REF!,0),'Recurrent profile helpers'!C$2)*IF($A416="", "0", INDEX(#REF!,MATCH($A416,#REF!,0))),"")</f>
        <v/>
      </c>
      <c r="D416" s="72" t="str">
        <f>IFERROR(INDEX(#REF!,MATCH(INDEX(#REF!,MATCH($A416,#REF!,0)),#REF!,0),'Recurrent profile helpers'!D$2)*IF($A416="", "0", INDEX(#REF!,MATCH($A416,#REF!,0))),"")</f>
        <v/>
      </c>
      <c r="E416" s="72" t="str">
        <f>IFERROR(INDEX(#REF!,MATCH(INDEX(#REF!,MATCH($A416,#REF!,0)),#REF!,0),'Recurrent profile helpers'!E$2)*IF($A416="", "0", INDEX(#REF!,MATCH($A416,#REF!,0))),"")</f>
        <v/>
      </c>
      <c r="F416" s="72" t="str">
        <f>IFERROR(INDEX(#REF!,MATCH(INDEX(#REF!,MATCH($A416,#REF!,0)),#REF!,0),'Recurrent profile helpers'!F$2)*IF($A416="", "0", INDEX(#REF!,MATCH($A416,#REF!,0))),"")</f>
        <v/>
      </c>
      <c r="G416" s="72" t="str">
        <f>IFERROR(INDEX(#REF!,MATCH(INDEX(#REF!,MATCH($A416,#REF!,0)),#REF!,0),'Recurrent profile helpers'!G$2)*IF($A416="", "0", INDEX(#REF!,MATCH($A416,#REF!,0))),"")</f>
        <v/>
      </c>
      <c r="H416" s="72" t="str">
        <f>IFERROR(INDEX(#REF!,MATCH(INDEX(#REF!,MATCH($A416,#REF!,0)),#REF!,0),'Recurrent profile helpers'!H$2)*IF($A416="", "0", INDEX(#REF!,MATCH($A416,#REF!,0))),"")</f>
        <v/>
      </c>
      <c r="I416" s="72" t="str">
        <f>IFERROR(INDEX(#REF!,MATCH(INDEX(#REF!,MATCH($A416,#REF!,0)),#REF!,0),'Recurrent profile helpers'!I$2)*IF($A416="", "0", INDEX(#REF!,MATCH($A416,#REF!,0))),"")</f>
        <v/>
      </c>
      <c r="J416" s="72" t="str">
        <f>IFERROR(INDEX(#REF!,MATCH(INDEX(#REF!,MATCH($A416,#REF!,0)),#REF!,0),'Recurrent profile helpers'!J$2)*IF($A416="", "0", INDEX(#REF!,MATCH($A416,#REF!,0))),"")</f>
        <v/>
      </c>
      <c r="K416" s="72" t="str">
        <f>IFERROR(INDEX(#REF!,MATCH(INDEX(#REF!,MATCH($A416,#REF!,0)),#REF!,0),'Recurrent profile helpers'!K$2)*IF($A416="", "0", INDEX(#REF!,MATCH($A416,#REF!,0))),"")</f>
        <v/>
      </c>
      <c r="L416" s="72" t="str">
        <f>IFERROR(INDEX(#REF!,MATCH(INDEX(#REF!,MATCH($A416,#REF!,0)),#REF!,0),'Recurrent profile helpers'!L$2)*IF($A416="", "0", INDEX(#REF!,MATCH($A416,#REF!,0))),"")</f>
        <v/>
      </c>
      <c r="M416" s="72" t="str">
        <f>IFERROR(INDEX(#REF!,MATCH(INDEX(#REF!,MATCH($A416,#REF!,0)),#REF!,0),'Recurrent profile helpers'!M$2)*IF($A416="", "0", INDEX(#REF!,MATCH($A416,#REF!,0))),"")</f>
        <v/>
      </c>
      <c r="N416" s="72" t="str">
        <f>IFERROR(INDEX(#REF!,MATCH(INDEX(#REF!,MATCH($A416,#REF!,0)),#REF!,0),'Recurrent profile helpers'!N$2)*IF($A416="", "0", INDEX(#REF!,MATCH($A416,#REF!,0))),"")</f>
        <v/>
      </c>
    </row>
    <row r="417" spans="1:14">
      <c r="A417" t="str">
        <f t="array" ref="A417">IFERROR(INDEX(#REF!, SMALL(IF((MID(#REF!,2,1)="."),ROW($A$6:$A$4897)-ROW($A$6)+1,IF((MID(#REF!,3,1)="."),ROW($A$6:$A$4892)-ROW($A$6)+1)), ROW(415:415))),"" )</f>
        <v/>
      </c>
      <c r="B417" s="72" t="str">
        <f>IF($A417="", "", INDEX(#REF!,MATCH($A417,#REF!,0)))</f>
        <v/>
      </c>
      <c r="C417" s="72" t="str">
        <f>IFERROR(INDEX(#REF!,MATCH(INDEX(#REF!,MATCH($A417,#REF!,0)),#REF!,0),'Recurrent profile helpers'!C$2)*IF($A417="", "0", INDEX(#REF!,MATCH($A417,#REF!,0))),"")</f>
        <v/>
      </c>
      <c r="D417" s="72" t="str">
        <f>IFERROR(INDEX(#REF!,MATCH(INDEX(#REF!,MATCH($A417,#REF!,0)),#REF!,0),'Recurrent profile helpers'!D$2)*IF($A417="", "0", INDEX(#REF!,MATCH($A417,#REF!,0))),"")</f>
        <v/>
      </c>
      <c r="E417" s="72" t="str">
        <f>IFERROR(INDEX(#REF!,MATCH(INDEX(#REF!,MATCH($A417,#REF!,0)),#REF!,0),'Recurrent profile helpers'!E$2)*IF($A417="", "0", INDEX(#REF!,MATCH($A417,#REF!,0))),"")</f>
        <v/>
      </c>
      <c r="F417" s="72" t="str">
        <f>IFERROR(INDEX(#REF!,MATCH(INDEX(#REF!,MATCH($A417,#REF!,0)),#REF!,0),'Recurrent profile helpers'!F$2)*IF($A417="", "0", INDEX(#REF!,MATCH($A417,#REF!,0))),"")</f>
        <v/>
      </c>
      <c r="G417" s="72" t="str">
        <f>IFERROR(INDEX(#REF!,MATCH(INDEX(#REF!,MATCH($A417,#REF!,0)),#REF!,0),'Recurrent profile helpers'!G$2)*IF($A417="", "0", INDEX(#REF!,MATCH($A417,#REF!,0))),"")</f>
        <v/>
      </c>
      <c r="H417" s="72" t="str">
        <f>IFERROR(INDEX(#REF!,MATCH(INDEX(#REF!,MATCH($A417,#REF!,0)),#REF!,0),'Recurrent profile helpers'!H$2)*IF($A417="", "0", INDEX(#REF!,MATCH($A417,#REF!,0))),"")</f>
        <v/>
      </c>
      <c r="I417" s="72" t="str">
        <f>IFERROR(INDEX(#REF!,MATCH(INDEX(#REF!,MATCH($A417,#REF!,0)),#REF!,0),'Recurrent profile helpers'!I$2)*IF($A417="", "0", INDEX(#REF!,MATCH($A417,#REF!,0))),"")</f>
        <v/>
      </c>
      <c r="J417" s="72" t="str">
        <f>IFERROR(INDEX(#REF!,MATCH(INDEX(#REF!,MATCH($A417,#REF!,0)),#REF!,0),'Recurrent profile helpers'!J$2)*IF($A417="", "0", INDEX(#REF!,MATCH($A417,#REF!,0))),"")</f>
        <v/>
      </c>
      <c r="K417" s="72" t="str">
        <f>IFERROR(INDEX(#REF!,MATCH(INDEX(#REF!,MATCH($A417,#REF!,0)),#REF!,0),'Recurrent profile helpers'!K$2)*IF($A417="", "0", INDEX(#REF!,MATCH($A417,#REF!,0))),"")</f>
        <v/>
      </c>
      <c r="L417" s="72" t="str">
        <f>IFERROR(INDEX(#REF!,MATCH(INDEX(#REF!,MATCH($A417,#REF!,0)),#REF!,0),'Recurrent profile helpers'!L$2)*IF($A417="", "0", INDEX(#REF!,MATCH($A417,#REF!,0))),"")</f>
        <v/>
      </c>
      <c r="M417" s="72" t="str">
        <f>IFERROR(INDEX(#REF!,MATCH(INDEX(#REF!,MATCH($A417,#REF!,0)),#REF!,0),'Recurrent profile helpers'!M$2)*IF($A417="", "0", INDEX(#REF!,MATCH($A417,#REF!,0))),"")</f>
        <v/>
      </c>
      <c r="N417" s="72" t="str">
        <f>IFERROR(INDEX(#REF!,MATCH(INDEX(#REF!,MATCH($A417,#REF!,0)),#REF!,0),'Recurrent profile helpers'!N$2)*IF($A417="", "0", INDEX(#REF!,MATCH($A417,#REF!,0))),"")</f>
        <v/>
      </c>
    </row>
    <row r="418" spans="1:14">
      <c r="A418" t="str">
        <f t="array" ref="A418">IFERROR(INDEX(#REF!, SMALL(IF((MID(#REF!,2,1)="."),ROW($A$6:$A$4897)-ROW($A$6)+1,IF((MID(#REF!,3,1)="."),ROW($A$6:$A$4892)-ROW($A$6)+1)), ROW(416:416))),"" )</f>
        <v/>
      </c>
      <c r="B418" s="72" t="str">
        <f>IF($A418="", "", INDEX(#REF!,MATCH($A418,#REF!,0)))</f>
        <v/>
      </c>
      <c r="C418" s="72" t="str">
        <f>IFERROR(INDEX(#REF!,MATCH(INDEX(#REF!,MATCH($A418,#REF!,0)),#REF!,0),'Recurrent profile helpers'!C$2)*IF($A418="", "0", INDEX(#REF!,MATCH($A418,#REF!,0))),"")</f>
        <v/>
      </c>
      <c r="D418" s="72" t="str">
        <f>IFERROR(INDEX(#REF!,MATCH(INDEX(#REF!,MATCH($A418,#REF!,0)),#REF!,0),'Recurrent profile helpers'!D$2)*IF($A418="", "0", INDEX(#REF!,MATCH($A418,#REF!,0))),"")</f>
        <v/>
      </c>
      <c r="E418" s="72" t="str">
        <f>IFERROR(INDEX(#REF!,MATCH(INDEX(#REF!,MATCH($A418,#REF!,0)),#REF!,0),'Recurrent profile helpers'!E$2)*IF($A418="", "0", INDEX(#REF!,MATCH($A418,#REF!,0))),"")</f>
        <v/>
      </c>
      <c r="F418" s="72" t="str">
        <f>IFERROR(INDEX(#REF!,MATCH(INDEX(#REF!,MATCH($A418,#REF!,0)),#REF!,0),'Recurrent profile helpers'!F$2)*IF($A418="", "0", INDEX(#REF!,MATCH($A418,#REF!,0))),"")</f>
        <v/>
      </c>
      <c r="G418" s="72" t="str">
        <f>IFERROR(INDEX(#REF!,MATCH(INDEX(#REF!,MATCH($A418,#REF!,0)),#REF!,0),'Recurrent profile helpers'!G$2)*IF($A418="", "0", INDEX(#REF!,MATCH($A418,#REF!,0))),"")</f>
        <v/>
      </c>
      <c r="H418" s="72" t="str">
        <f>IFERROR(INDEX(#REF!,MATCH(INDEX(#REF!,MATCH($A418,#REF!,0)),#REF!,0),'Recurrent profile helpers'!H$2)*IF($A418="", "0", INDEX(#REF!,MATCH($A418,#REF!,0))),"")</f>
        <v/>
      </c>
      <c r="I418" s="72" t="str">
        <f>IFERROR(INDEX(#REF!,MATCH(INDEX(#REF!,MATCH($A418,#REF!,0)),#REF!,0),'Recurrent profile helpers'!I$2)*IF($A418="", "0", INDEX(#REF!,MATCH($A418,#REF!,0))),"")</f>
        <v/>
      </c>
      <c r="J418" s="72" t="str">
        <f>IFERROR(INDEX(#REF!,MATCH(INDEX(#REF!,MATCH($A418,#REF!,0)),#REF!,0),'Recurrent profile helpers'!J$2)*IF($A418="", "0", INDEX(#REF!,MATCH($A418,#REF!,0))),"")</f>
        <v/>
      </c>
      <c r="K418" s="72" t="str">
        <f>IFERROR(INDEX(#REF!,MATCH(INDEX(#REF!,MATCH($A418,#REF!,0)),#REF!,0),'Recurrent profile helpers'!K$2)*IF($A418="", "0", INDEX(#REF!,MATCH($A418,#REF!,0))),"")</f>
        <v/>
      </c>
      <c r="L418" s="72" t="str">
        <f>IFERROR(INDEX(#REF!,MATCH(INDEX(#REF!,MATCH($A418,#REF!,0)),#REF!,0),'Recurrent profile helpers'!L$2)*IF($A418="", "0", INDEX(#REF!,MATCH($A418,#REF!,0))),"")</f>
        <v/>
      </c>
      <c r="M418" s="72" t="str">
        <f>IFERROR(INDEX(#REF!,MATCH(INDEX(#REF!,MATCH($A418,#REF!,0)),#REF!,0),'Recurrent profile helpers'!M$2)*IF($A418="", "0", INDEX(#REF!,MATCH($A418,#REF!,0))),"")</f>
        <v/>
      </c>
      <c r="N418" s="72" t="str">
        <f>IFERROR(INDEX(#REF!,MATCH(INDEX(#REF!,MATCH($A418,#REF!,0)),#REF!,0),'Recurrent profile helpers'!N$2)*IF($A418="", "0", INDEX(#REF!,MATCH($A418,#REF!,0))),"")</f>
        <v/>
      </c>
    </row>
    <row r="419" spans="1:14">
      <c r="A419" t="str">
        <f t="array" ref="A419">IFERROR(INDEX(#REF!, SMALL(IF((MID(#REF!,2,1)="."),ROW($A$6:$A$4897)-ROW($A$6)+1,IF((MID(#REF!,3,1)="."),ROW($A$6:$A$4892)-ROW($A$6)+1)), ROW(417:417))),"" )</f>
        <v/>
      </c>
      <c r="B419" s="72" t="str">
        <f>IF($A419="", "", INDEX(#REF!,MATCH($A419,#REF!,0)))</f>
        <v/>
      </c>
      <c r="C419" s="72" t="str">
        <f>IFERROR(INDEX(#REF!,MATCH(INDEX(#REF!,MATCH($A419,#REF!,0)),#REF!,0),'Recurrent profile helpers'!C$2)*IF($A419="", "0", INDEX(#REF!,MATCH($A419,#REF!,0))),"")</f>
        <v/>
      </c>
      <c r="D419" s="72" t="str">
        <f>IFERROR(INDEX(#REF!,MATCH(INDEX(#REF!,MATCH($A419,#REF!,0)),#REF!,0),'Recurrent profile helpers'!D$2)*IF($A419="", "0", INDEX(#REF!,MATCH($A419,#REF!,0))),"")</f>
        <v/>
      </c>
      <c r="E419" s="72" t="str">
        <f>IFERROR(INDEX(#REF!,MATCH(INDEX(#REF!,MATCH($A419,#REF!,0)),#REF!,0),'Recurrent profile helpers'!E$2)*IF($A419="", "0", INDEX(#REF!,MATCH($A419,#REF!,0))),"")</f>
        <v/>
      </c>
      <c r="F419" s="72" t="str">
        <f>IFERROR(INDEX(#REF!,MATCH(INDEX(#REF!,MATCH($A419,#REF!,0)),#REF!,0),'Recurrent profile helpers'!F$2)*IF($A419="", "0", INDEX(#REF!,MATCH($A419,#REF!,0))),"")</f>
        <v/>
      </c>
      <c r="G419" s="72" t="str">
        <f>IFERROR(INDEX(#REF!,MATCH(INDEX(#REF!,MATCH($A419,#REF!,0)),#REF!,0),'Recurrent profile helpers'!G$2)*IF($A419="", "0", INDEX(#REF!,MATCH($A419,#REF!,0))),"")</f>
        <v/>
      </c>
      <c r="H419" s="72" t="str">
        <f>IFERROR(INDEX(#REF!,MATCH(INDEX(#REF!,MATCH($A419,#REF!,0)),#REF!,0),'Recurrent profile helpers'!H$2)*IF($A419="", "0", INDEX(#REF!,MATCH($A419,#REF!,0))),"")</f>
        <v/>
      </c>
      <c r="I419" s="72" t="str">
        <f>IFERROR(INDEX(#REF!,MATCH(INDEX(#REF!,MATCH($A419,#REF!,0)),#REF!,0),'Recurrent profile helpers'!I$2)*IF($A419="", "0", INDEX(#REF!,MATCH($A419,#REF!,0))),"")</f>
        <v/>
      </c>
      <c r="J419" s="72" t="str">
        <f>IFERROR(INDEX(#REF!,MATCH(INDEX(#REF!,MATCH($A419,#REF!,0)),#REF!,0),'Recurrent profile helpers'!J$2)*IF($A419="", "0", INDEX(#REF!,MATCH($A419,#REF!,0))),"")</f>
        <v/>
      </c>
      <c r="K419" s="72" t="str">
        <f>IFERROR(INDEX(#REF!,MATCH(INDEX(#REF!,MATCH($A419,#REF!,0)),#REF!,0),'Recurrent profile helpers'!K$2)*IF($A419="", "0", INDEX(#REF!,MATCH($A419,#REF!,0))),"")</f>
        <v/>
      </c>
      <c r="L419" s="72" t="str">
        <f>IFERROR(INDEX(#REF!,MATCH(INDEX(#REF!,MATCH($A419,#REF!,0)),#REF!,0),'Recurrent profile helpers'!L$2)*IF($A419="", "0", INDEX(#REF!,MATCH($A419,#REF!,0))),"")</f>
        <v/>
      </c>
      <c r="M419" s="72" t="str">
        <f>IFERROR(INDEX(#REF!,MATCH(INDEX(#REF!,MATCH($A419,#REF!,0)),#REF!,0),'Recurrent profile helpers'!M$2)*IF($A419="", "0", INDEX(#REF!,MATCH($A419,#REF!,0))),"")</f>
        <v/>
      </c>
      <c r="N419" s="72" t="str">
        <f>IFERROR(INDEX(#REF!,MATCH(INDEX(#REF!,MATCH($A419,#REF!,0)),#REF!,0),'Recurrent profile helpers'!N$2)*IF($A419="", "0", INDEX(#REF!,MATCH($A419,#REF!,0))),"")</f>
        <v/>
      </c>
    </row>
    <row r="420" spans="1:14">
      <c r="A420" t="str">
        <f t="array" ref="A420">IFERROR(INDEX(#REF!, SMALL(IF((MID(#REF!,2,1)="."),ROW($A$6:$A$4897)-ROW($A$6)+1,IF((MID(#REF!,3,1)="."),ROW($A$6:$A$4892)-ROW($A$6)+1)), ROW(418:418))),"" )</f>
        <v/>
      </c>
      <c r="B420" s="72" t="str">
        <f>IF($A420="", "", INDEX(#REF!,MATCH($A420,#REF!,0)))</f>
        <v/>
      </c>
      <c r="C420" s="72" t="str">
        <f>IFERROR(INDEX(#REF!,MATCH(INDEX(#REF!,MATCH($A420,#REF!,0)),#REF!,0),'Recurrent profile helpers'!C$2)*IF($A420="", "0", INDEX(#REF!,MATCH($A420,#REF!,0))),"")</f>
        <v/>
      </c>
      <c r="D420" s="72" t="str">
        <f>IFERROR(INDEX(#REF!,MATCH(INDEX(#REF!,MATCH($A420,#REF!,0)),#REF!,0),'Recurrent profile helpers'!D$2)*IF($A420="", "0", INDEX(#REF!,MATCH($A420,#REF!,0))),"")</f>
        <v/>
      </c>
      <c r="E420" s="72" t="str">
        <f>IFERROR(INDEX(#REF!,MATCH(INDEX(#REF!,MATCH($A420,#REF!,0)),#REF!,0),'Recurrent profile helpers'!E$2)*IF($A420="", "0", INDEX(#REF!,MATCH($A420,#REF!,0))),"")</f>
        <v/>
      </c>
      <c r="F420" s="72" t="str">
        <f>IFERROR(INDEX(#REF!,MATCH(INDEX(#REF!,MATCH($A420,#REF!,0)),#REF!,0),'Recurrent profile helpers'!F$2)*IF($A420="", "0", INDEX(#REF!,MATCH($A420,#REF!,0))),"")</f>
        <v/>
      </c>
      <c r="G420" s="72" t="str">
        <f>IFERROR(INDEX(#REF!,MATCH(INDEX(#REF!,MATCH($A420,#REF!,0)),#REF!,0),'Recurrent profile helpers'!G$2)*IF($A420="", "0", INDEX(#REF!,MATCH($A420,#REF!,0))),"")</f>
        <v/>
      </c>
      <c r="H420" s="72" t="str">
        <f>IFERROR(INDEX(#REF!,MATCH(INDEX(#REF!,MATCH($A420,#REF!,0)),#REF!,0),'Recurrent profile helpers'!H$2)*IF($A420="", "0", INDEX(#REF!,MATCH($A420,#REF!,0))),"")</f>
        <v/>
      </c>
      <c r="I420" s="72" t="str">
        <f>IFERROR(INDEX(#REF!,MATCH(INDEX(#REF!,MATCH($A420,#REF!,0)),#REF!,0),'Recurrent profile helpers'!I$2)*IF($A420="", "0", INDEX(#REF!,MATCH($A420,#REF!,0))),"")</f>
        <v/>
      </c>
      <c r="J420" s="72" t="str">
        <f>IFERROR(INDEX(#REF!,MATCH(INDEX(#REF!,MATCH($A420,#REF!,0)),#REF!,0),'Recurrent profile helpers'!J$2)*IF($A420="", "0", INDEX(#REF!,MATCH($A420,#REF!,0))),"")</f>
        <v/>
      </c>
      <c r="K420" s="72" t="str">
        <f>IFERROR(INDEX(#REF!,MATCH(INDEX(#REF!,MATCH($A420,#REF!,0)),#REF!,0),'Recurrent profile helpers'!K$2)*IF($A420="", "0", INDEX(#REF!,MATCH($A420,#REF!,0))),"")</f>
        <v/>
      </c>
      <c r="L420" s="72" t="str">
        <f>IFERROR(INDEX(#REF!,MATCH(INDEX(#REF!,MATCH($A420,#REF!,0)),#REF!,0),'Recurrent profile helpers'!L$2)*IF($A420="", "0", INDEX(#REF!,MATCH($A420,#REF!,0))),"")</f>
        <v/>
      </c>
      <c r="M420" s="72" t="str">
        <f>IFERROR(INDEX(#REF!,MATCH(INDEX(#REF!,MATCH($A420,#REF!,0)),#REF!,0),'Recurrent profile helpers'!M$2)*IF($A420="", "0", INDEX(#REF!,MATCH($A420,#REF!,0))),"")</f>
        <v/>
      </c>
      <c r="N420" s="72" t="str">
        <f>IFERROR(INDEX(#REF!,MATCH(INDEX(#REF!,MATCH($A420,#REF!,0)),#REF!,0),'Recurrent profile helpers'!N$2)*IF($A420="", "0", INDEX(#REF!,MATCH($A420,#REF!,0))),"")</f>
        <v/>
      </c>
    </row>
    <row r="421" spans="1:14">
      <c r="A421" t="str">
        <f t="array" ref="A421">IFERROR(INDEX(#REF!, SMALL(IF((MID(#REF!,2,1)="."),ROW($A$6:$A$4897)-ROW($A$6)+1,IF((MID(#REF!,3,1)="."),ROW($A$6:$A$4892)-ROW($A$6)+1)), ROW(419:419))),"" )</f>
        <v/>
      </c>
      <c r="B421" s="72" t="str">
        <f>IF($A421="", "", INDEX(#REF!,MATCH($A421,#REF!,0)))</f>
        <v/>
      </c>
      <c r="C421" s="72" t="str">
        <f>IFERROR(INDEX(#REF!,MATCH(INDEX(#REF!,MATCH($A421,#REF!,0)),#REF!,0),'Recurrent profile helpers'!C$2)*IF($A421="", "0", INDEX(#REF!,MATCH($A421,#REF!,0))),"")</f>
        <v/>
      </c>
      <c r="D421" s="72" t="str">
        <f>IFERROR(INDEX(#REF!,MATCH(INDEX(#REF!,MATCH($A421,#REF!,0)),#REF!,0),'Recurrent profile helpers'!D$2)*IF($A421="", "0", INDEX(#REF!,MATCH($A421,#REF!,0))),"")</f>
        <v/>
      </c>
      <c r="E421" s="72" t="str">
        <f>IFERROR(INDEX(#REF!,MATCH(INDEX(#REF!,MATCH($A421,#REF!,0)),#REF!,0),'Recurrent profile helpers'!E$2)*IF($A421="", "0", INDEX(#REF!,MATCH($A421,#REF!,0))),"")</f>
        <v/>
      </c>
      <c r="F421" s="72" t="str">
        <f>IFERROR(INDEX(#REF!,MATCH(INDEX(#REF!,MATCH($A421,#REF!,0)),#REF!,0),'Recurrent profile helpers'!F$2)*IF($A421="", "0", INDEX(#REF!,MATCH($A421,#REF!,0))),"")</f>
        <v/>
      </c>
      <c r="G421" s="72" t="str">
        <f>IFERROR(INDEX(#REF!,MATCH(INDEX(#REF!,MATCH($A421,#REF!,0)),#REF!,0),'Recurrent profile helpers'!G$2)*IF($A421="", "0", INDEX(#REF!,MATCH($A421,#REF!,0))),"")</f>
        <v/>
      </c>
      <c r="H421" s="72" t="str">
        <f>IFERROR(INDEX(#REF!,MATCH(INDEX(#REF!,MATCH($A421,#REF!,0)),#REF!,0),'Recurrent profile helpers'!H$2)*IF($A421="", "0", INDEX(#REF!,MATCH($A421,#REF!,0))),"")</f>
        <v/>
      </c>
      <c r="I421" s="72" t="str">
        <f>IFERROR(INDEX(#REF!,MATCH(INDEX(#REF!,MATCH($A421,#REF!,0)),#REF!,0),'Recurrent profile helpers'!I$2)*IF($A421="", "0", INDEX(#REF!,MATCH($A421,#REF!,0))),"")</f>
        <v/>
      </c>
      <c r="J421" s="72" t="str">
        <f>IFERROR(INDEX(#REF!,MATCH(INDEX(#REF!,MATCH($A421,#REF!,0)),#REF!,0),'Recurrent profile helpers'!J$2)*IF($A421="", "0", INDEX(#REF!,MATCH($A421,#REF!,0))),"")</f>
        <v/>
      </c>
      <c r="K421" s="72" t="str">
        <f>IFERROR(INDEX(#REF!,MATCH(INDEX(#REF!,MATCH($A421,#REF!,0)),#REF!,0),'Recurrent profile helpers'!K$2)*IF($A421="", "0", INDEX(#REF!,MATCH($A421,#REF!,0))),"")</f>
        <v/>
      </c>
      <c r="L421" s="72" t="str">
        <f>IFERROR(INDEX(#REF!,MATCH(INDEX(#REF!,MATCH($A421,#REF!,0)),#REF!,0),'Recurrent profile helpers'!L$2)*IF($A421="", "0", INDEX(#REF!,MATCH($A421,#REF!,0))),"")</f>
        <v/>
      </c>
      <c r="M421" s="72" t="str">
        <f>IFERROR(INDEX(#REF!,MATCH(INDEX(#REF!,MATCH($A421,#REF!,0)),#REF!,0),'Recurrent profile helpers'!M$2)*IF($A421="", "0", INDEX(#REF!,MATCH($A421,#REF!,0))),"")</f>
        <v/>
      </c>
      <c r="N421" s="72" t="str">
        <f>IFERROR(INDEX(#REF!,MATCH(INDEX(#REF!,MATCH($A421,#REF!,0)),#REF!,0),'Recurrent profile helpers'!N$2)*IF($A421="", "0", INDEX(#REF!,MATCH($A421,#REF!,0))),"")</f>
        <v/>
      </c>
    </row>
    <row r="422" spans="1:14">
      <c r="A422" t="str">
        <f t="array" ref="A422">IFERROR(INDEX(#REF!, SMALL(IF((MID(#REF!,2,1)="."),ROW($A$6:$A$4897)-ROW($A$6)+1,IF((MID(#REF!,3,1)="."),ROW($A$6:$A$4892)-ROW($A$6)+1)), ROW(420:420))),"" )</f>
        <v/>
      </c>
      <c r="B422" s="72" t="str">
        <f>IF($A422="", "", INDEX(#REF!,MATCH($A422,#REF!,0)))</f>
        <v/>
      </c>
      <c r="C422" s="72" t="str">
        <f>IFERROR(INDEX(#REF!,MATCH(INDEX(#REF!,MATCH($A422,#REF!,0)),#REF!,0),'Recurrent profile helpers'!C$2)*IF($A422="", "0", INDEX(#REF!,MATCH($A422,#REF!,0))),"")</f>
        <v/>
      </c>
      <c r="D422" s="72" t="str">
        <f>IFERROR(INDEX(#REF!,MATCH(INDEX(#REF!,MATCH($A422,#REF!,0)),#REF!,0),'Recurrent profile helpers'!D$2)*IF($A422="", "0", INDEX(#REF!,MATCH($A422,#REF!,0))),"")</f>
        <v/>
      </c>
      <c r="E422" s="72" t="str">
        <f>IFERROR(INDEX(#REF!,MATCH(INDEX(#REF!,MATCH($A422,#REF!,0)),#REF!,0),'Recurrent profile helpers'!E$2)*IF($A422="", "0", INDEX(#REF!,MATCH($A422,#REF!,0))),"")</f>
        <v/>
      </c>
      <c r="F422" s="72" t="str">
        <f>IFERROR(INDEX(#REF!,MATCH(INDEX(#REF!,MATCH($A422,#REF!,0)),#REF!,0),'Recurrent profile helpers'!F$2)*IF($A422="", "0", INDEX(#REF!,MATCH($A422,#REF!,0))),"")</f>
        <v/>
      </c>
      <c r="G422" s="72" t="str">
        <f>IFERROR(INDEX(#REF!,MATCH(INDEX(#REF!,MATCH($A422,#REF!,0)),#REF!,0),'Recurrent profile helpers'!G$2)*IF($A422="", "0", INDEX(#REF!,MATCH($A422,#REF!,0))),"")</f>
        <v/>
      </c>
      <c r="H422" s="72" t="str">
        <f>IFERROR(INDEX(#REF!,MATCH(INDEX(#REF!,MATCH($A422,#REF!,0)),#REF!,0),'Recurrent profile helpers'!H$2)*IF($A422="", "0", INDEX(#REF!,MATCH($A422,#REF!,0))),"")</f>
        <v/>
      </c>
      <c r="I422" s="72" t="str">
        <f>IFERROR(INDEX(#REF!,MATCH(INDEX(#REF!,MATCH($A422,#REF!,0)),#REF!,0),'Recurrent profile helpers'!I$2)*IF($A422="", "0", INDEX(#REF!,MATCH($A422,#REF!,0))),"")</f>
        <v/>
      </c>
      <c r="J422" s="72" t="str">
        <f>IFERROR(INDEX(#REF!,MATCH(INDEX(#REF!,MATCH($A422,#REF!,0)),#REF!,0),'Recurrent profile helpers'!J$2)*IF($A422="", "0", INDEX(#REF!,MATCH($A422,#REF!,0))),"")</f>
        <v/>
      </c>
      <c r="K422" s="72" t="str">
        <f>IFERROR(INDEX(#REF!,MATCH(INDEX(#REF!,MATCH($A422,#REF!,0)),#REF!,0),'Recurrent profile helpers'!K$2)*IF($A422="", "0", INDEX(#REF!,MATCH($A422,#REF!,0))),"")</f>
        <v/>
      </c>
      <c r="L422" s="72" t="str">
        <f>IFERROR(INDEX(#REF!,MATCH(INDEX(#REF!,MATCH($A422,#REF!,0)),#REF!,0),'Recurrent profile helpers'!L$2)*IF($A422="", "0", INDEX(#REF!,MATCH($A422,#REF!,0))),"")</f>
        <v/>
      </c>
      <c r="M422" s="72" t="str">
        <f>IFERROR(INDEX(#REF!,MATCH(INDEX(#REF!,MATCH($A422,#REF!,0)),#REF!,0),'Recurrent profile helpers'!M$2)*IF($A422="", "0", INDEX(#REF!,MATCH($A422,#REF!,0))),"")</f>
        <v/>
      </c>
      <c r="N422" s="72" t="str">
        <f>IFERROR(INDEX(#REF!,MATCH(INDEX(#REF!,MATCH($A422,#REF!,0)),#REF!,0),'Recurrent profile helpers'!N$2)*IF($A422="", "0", INDEX(#REF!,MATCH($A422,#REF!,0))),"")</f>
        <v/>
      </c>
    </row>
    <row r="423" spans="1:14">
      <c r="A423" t="str">
        <f t="array" ref="A423">IFERROR(INDEX(#REF!, SMALL(IF((MID(#REF!,2,1)="."),ROW($A$6:$A$4897)-ROW($A$6)+1,IF((MID(#REF!,3,1)="."),ROW($A$6:$A$4892)-ROW($A$6)+1)), ROW(421:421))),"" )</f>
        <v/>
      </c>
      <c r="B423" s="72" t="str">
        <f>IF($A423="", "", INDEX(#REF!,MATCH($A423,#REF!,0)))</f>
        <v/>
      </c>
      <c r="C423" s="72" t="str">
        <f>IFERROR(INDEX(#REF!,MATCH(INDEX(#REF!,MATCH($A423,#REF!,0)),#REF!,0),'Recurrent profile helpers'!C$2)*IF($A423="", "0", INDEX(#REF!,MATCH($A423,#REF!,0))),"")</f>
        <v/>
      </c>
      <c r="D423" s="72" t="str">
        <f>IFERROR(INDEX(#REF!,MATCH(INDEX(#REF!,MATCH($A423,#REF!,0)),#REF!,0),'Recurrent profile helpers'!D$2)*IF($A423="", "0", INDEX(#REF!,MATCH($A423,#REF!,0))),"")</f>
        <v/>
      </c>
      <c r="E423" s="72" t="str">
        <f>IFERROR(INDEX(#REF!,MATCH(INDEX(#REF!,MATCH($A423,#REF!,0)),#REF!,0),'Recurrent profile helpers'!E$2)*IF($A423="", "0", INDEX(#REF!,MATCH($A423,#REF!,0))),"")</f>
        <v/>
      </c>
      <c r="F423" s="72" t="str">
        <f>IFERROR(INDEX(#REF!,MATCH(INDEX(#REF!,MATCH($A423,#REF!,0)),#REF!,0),'Recurrent profile helpers'!F$2)*IF($A423="", "0", INDEX(#REF!,MATCH($A423,#REF!,0))),"")</f>
        <v/>
      </c>
      <c r="G423" s="72" t="str">
        <f>IFERROR(INDEX(#REF!,MATCH(INDEX(#REF!,MATCH($A423,#REF!,0)),#REF!,0),'Recurrent profile helpers'!G$2)*IF($A423="", "0", INDEX(#REF!,MATCH($A423,#REF!,0))),"")</f>
        <v/>
      </c>
      <c r="H423" s="72" t="str">
        <f>IFERROR(INDEX(#REF!,MATCH(INDEX(#REF!,MATCH($A423,#REF!,0)),#REF!,0),'Recurrent profile helpers'!H$2)*IF($A423="", "0", INDEX(#REF!,MATCH($A423,#REF!,0))),"")</f>
        <v/>
      </c>
      <c r="I423" s="72" t="str">
        <f>IFERROR(INDEX(#REF!,MATCH(INDEX(#REF!,MATCH($A423,#REF!,0)),#REF!,0),'Recurrent profile helpers'!I$2)*IF($A423="", "0", INDEX(#REF!,MATCH($A423,#REF!,0))),"")</f>
        <v/>
      </c>
      <c r="J423" s="72" t="str">
        <f>IFERROR(INDEX(#REF!,MATCH(INDEX(#REF!,MATCH($A423,#REF!,0)),#REF!,0),'Recurrent profile helpers'!J$2)*IF($A423="", "0", INDEX(#REF!,MATCH($A423,#REF!,0))),"")</f>
        <v/>
      </c>
      <c r="K423" s="72" t="str">
        <f>IFERROR(INDEX(#REF!,MATCH(INDEX(#REF!,MATCH($A423,#REF!,0)),#REF!,0),'Recurrent profile helpers'!K$2)*IF($A423="", "0", INDEX(#REF!,MATCH($A423,#REF!,0))),"")</f>
        <v/>
      </c>
      <c r="L423" s="72" t="str">
        <f>IFERROR(INDEX(#REF!,MATCH(INDEX(#REF!,MATCH($A423,#REF!,0)),#REF!,0),'Recurrent profile helpers'!L$2)*IF($A423="", "0", INDEX(#REF!,MATCH($A423,#REF!,0))),"")</f>
        <v/>
      </c>
      <c r="M423" s="72" t="str">
        <f>IFERROR(INDEX(#REF!,MATCH(INDEX(#REF!,MATCH($A423,#REF!,0)),#REF!,0),'Recurrent profile helpers'!M$2)*IF($A423="", "0", INDEX(#REF!,MATCH($A423,#REF!,0))),"")</f>
        <v/>
      </c>
      <c r="N423" s="72" t="str">
        <f>IFERROR(INDEX(#REF!,MATCH(INDEX(#REF!,MATCH($A423,#REF!,0)),#REF!,0),'Recurrent profile helpers'!N$2)*IF($A423="", "0", INDEX(#REF!,MATCH($A423,#REF!,0))),"")</f>
        <v/>
      </c>
    </row>
    <row r="424" spans="1:14">
      <c r="A424" t="str">
        <f t="array" ref="A424">IFERROR(INDEX(#REF!, SMALL(IF((MID(#REF!,2,1)="."),ROW($A$6:$A$4897)-ROW($A$6)+1,IF((MID(#REF!,3,1)="."),ROW($A$6:$A$4892)-ROW($A$6)+1)), ROW(422:422))),"" )</f>
        <v/>
      </c>
      <c r="B424" s="72" t="str">
        <f>IF($A424="", "", INDEX(#REF!,MATCH($A424,#REF!,0)))</f>
        <v/>
      </c>
      <c r="C424" s="72" t="str">
        <f>IFERROR(INDEX(#REF!,MATCH(INDEX(#REF!,MATCH($A424,#REF!,0)),#REF!,0),'Recurrent profile helpers'!C$2)*IF($A424="", "0", INDEX(#REF!,MATCH($A424,#REF!,0))),"")</f>
        <v/>
      </c>
      <c r="D424" s="72" t="str">
        <f>IFERROR(INDEX(#REF!,MATCH(INDEX(#REF!,MATCH($A424,#REF!,0)),#REF!,0),'Recurrent profile helpers'!D$2)*IF($A424="", "0", INDEX(#REF!,MATCH($A424,#REF!,0))),"")</f>
        <v/>
      </c>
      <c r="E424" s="72" t="str">
        <f>IFERROR(INDEX(#REF!,MATCH(INDEX(#REF!,MATCH($A424,#REF!,0)),#REF!,0),'Recurrent profile helpers'!E$2)*IF($A424="", "0", INDEX(#REF!,MATCH($A424,#REF!,0))),"")</f>
        <v/>
      </c>
      <c r="F424" s="72" t="str">
        <f>IFERROR(INDEX(#REF!,MATCH(INDEX(#REF!,MATCH($A424,#REF!,0)),#REF!,0),'Recurrent profile helpers'!F$2)*IF($A424="", "0", INDEX(#REF!,MATCH($A424,#REF!,0))),"")</f>
        <v/>
      </c>
      <c r="G424" s="72" t="str">
        <f>IFERROR(INDEX(#REF!,MATCH(INDEX(#REF!,MATCH($A424,#REF!,0)),#REF!,0),'Recurrent profile helpers'!G$2)*IF($A424="", "0", INDEX(#REF!,MATCH($A424,#REF!,0))),"")</f>
        <v/>
      </c>
      <c r="H424" s="72" t="str">
        <f>IFERROR(INDEX(#REF!,MATCH(INDEX(#REF!,MATCH($A424,#REF!,0)),#REF!,0),'Recurrent profile helpers'!H$2)*IF($A424="", "0", INDEX(#REF!,MATCH($A424,#REF!,0))),"")</f>
        <v/>
      </c>
      <c r="I424" s="72" t="str">
        <f>IFERROR(INDEX(#REF!,MATCH(INDEX(#REF!,MATCH($A424,#REF!,0)),#REF!,0),'Recurrent profile helpers'!I$2)*IF($A424="", "0", INDEX(#REF!,MATCH($A424,#REF!,0))),"")</f>
        <v/>
      </c>
      <c r="J424" s="72" t="str">
        <f>IFERROR(INDEX(#REF!,MATCH(INDEX(#REF!,MATCH($A424,#REF!,0)),#REF!,0),'Recurrent profile helpers'!J$2)*IF($A424="", "0", INDEX(#REF!,MATCH($A424,#REF!,0))),"")</f>
        <v/>
      </c>
      <c r="K424" s="72" t="str">
        <f>IFERROR(INDEX(#REF!,MATCH(INDEX(#REF!,MATCH($A424,#REF!,0)),#REF!,0),'Recurrent profile helpers'!K$2)*IF($A424="", "0", INDEX(#REF!,MATCH($A424,#REF!,0))),"")</f>
        <v/>
      </c>
      <c r="L424" s="72" t="str">
        <f>IFERROR(INDEX(#REF!,MATCH(INDEX(#REF!,MATCH($A424,#REF!,0)),#REF!,0),'Recurrent profile helpers'!L$2)*IF($A424="", "0", INDEX(#REF!,MATCH($A424,#REF!,0))),"")</f>
        <v/>
      </c>
      <c r="M424" s="72" t="str">
        <f>IFERROR(INDEX(#REF!,MATCH(INDEX(#REF!,MATCH($A424,#REF!,0)),#REF!,0),'Recurrent profile helpers'!M$2)*IF($A424="", "0", INDEX(#REF!,MATCH($A424,#REF!,0))),"")</f>
        <v/>
      </c>
      <c r="N424" s="72" t="str">
        <f>IFERROR(INDEX(#REF!,MATCH(INDEX(#REF!,MATCH($A424,#REF!,0)),#REF!,0),'Recurrent profile helpers'!N$2)*IF($A424="", "0", INDEX(#REF!,MATCH($A424,#REF!,0))),"")</f>
        <v/>
      </c>
    </row>
    <row r="425" spans="1:14">
      <c r="A425" t="str">
        <f t="array" ref="A425">IFERROR(INDEX(#REF!, SMALL(IF((MID(#REF!,2,1)="."),ROW($A$6:$A$4897)-ROW($A$6)+1,IF((MID(#REF!,3,1)="."),ROW($A$6:$A$4892)-ROW($A$6)+1)), ROW(423:423))),"" )</f>
        <v/>
      </c>
      <c r="B425" s="72" t="str">
        <f>IF($A425="", "", INDEX(#REF!,MATCH($A425,#REF!,0)))</f>
        <v/>
      </c>
      <c r="C425" s="72" t="str">
        <f>IFERROR(INDEX(#REF!,MATCH(INDEX(#REF!,MATCH($A425,#REF!,0)),#REF!,0),'Recurrent profile helpers'!C$2)*IF($A425="", "0", INDEX(#REF!,MATCH($A425,#REF!,0))),"")</f>
        <v/>
      </c>
      <c r="D425" s="72" t="str">
        <f>IFERROR(INDEX(#REF!,MATCH(INDEX(#REF!,MATCH($A425,#REF!,0)),#REF!,0),'Recurrent profile helpers'!D$2)*IF($A425="", "0", INDEX(#REF!,MATCH($A425,#REF!,0))),"")</f>
        <v/>
      </c>
      <c r="E425" s="72" t="str">
        <f>IFERROR(INDEX(#REF!,MATCH(INDEX(#REF!,MATCH($A425,#REF!,0)),#REF!,0),'Recurrent profile helpers'!E$2)*IF($A425="", "0", INDEX(#REF!,MATCH($A425,#REF!,0))),"")</f>
        <v/>
      </c>
      <c r="F425" s="72" t="str">
        <f>IFERROR(INDEX(#REF!,MATCH(INDEX(#REF!,MATCH($A425,#REF!,0)),#REF!,0),'Recurrent profile helpers'!F$2)*IF($A425="", "0", INDEX(#REF!,MATCH($A425,#REF!,0))),"")</f>
        <v/>
      </c>
      <c r="G425" s="72" t="str">
        <f>IFERROR(INDEX(#REF!,MATCH(INDEX(#REF!,MATCH($A425,#REF!,0)),#REF!,0),'Recurrent profile helpers'!G$2)*IF($A425="", "0", INDEX(#REF!,MATCH($A425,#REF!,0))),"")</f>
        <v/>
      </c>
      <c r="H425" s="72" t="str">
        <f>IFERROR(INDEX(#REF!,MATCH(INDEX(#REF!,MATCH($A425,#REF!,0)),#REF!,0),'Recurrent profile helpers'!H$2)*IF($A425="", "0", INDEX(#REF!,MATCH($A425,#REF!,0))),"")</f>
        <v/>
      </c>
      <c r="I425" s="72" t="str">
        <f>IFERROR(INDEX(#REF!,MATCH(INDEX(#REF!,MATCH($A425,#REF!,0)),#REF!,0),'Recurrent profile helpers'!I$2)*IF($A425="", "0", INDEX(#REF!,MATCH($A425,#REF!,0))),"")</f>
        <v/>
      </c>
      <c r="J425" s="72" t="str">
        <f>IFERROR(INDEX(#REF!,MATCH(INDEX(#REF!,MATCH($A425,#REF!,0)),#REF!,0),'Recurrent profile helpers'!J$2)*IF($A425="", "0", INDEX(#REF!,MATCH($A425,#REF!,0))),"")</f>
        <v/>
      </c>
      <c r="K425" s="72" t="str">
        <f>IFERROR(INDEX(#REF!,MATCH(INDEX(#REF!,MATCH($A425,#REF!,0)),#REF!,0),'Recurrent profile helpers'!K$2)*IF($A425="", "0", INDEX(#REF!,MATCH($A425,#REF!,0))),"")</f>
        <v/>
      </c>
      <c r="L425" s="72" t="str">
        <f>IFERROR(INDEX(#REF!,MATCH(INDEX(#REF!,MATCH($A425,#REF!,0)),#REF!,0),'Recurrent profile helpers'!L$2)*IF($A425="", "0", INDEX(#REF!,MATCH($A425,#REF!,0))),"")</f>
        <v/>
      </c>
      <c r="M425" s="72" t="str">
        <f>IFERROR(INDEX(#REF!,MATCH(INDEX(#REF!,MATCH($A425,#REF!,0)),#REF!,0),'Recurrent profile helpers'!M$2)*IF($A425="", "0", INDEX(#REF!,MATCH($A425,#REF!,0))),"")</f>
        <v/>
      </c>
      <c r="N425" s="72" t="str">
        <f>IFERROR(INDEX(#REF!,MATCH(INDEX(#REF!,MATCH($A425,#REF!,0)),#REF!,0),'Recurrent profile helpers'!N$2)*IF($A425="", "0", INDEX(#REF!,MATCH($A425,#REF!,0))),"")</f>
        <v/>
      </c>
    </row>
    <row r="426" spans="1:14">
      <c r="A426" t="str">
        <f t="array" ref="A426">IFERROR(INDEX(#REF!, SMALL(IF((MID(#REF!,2,1)="."),ROW($A$6:$A$4897)-ROW($A$6)+1,IF((MID(#REF!,3,1)="."),ROW($A$6:$A$4892)-ROW($A$6)+1)), ROW(424:424))),"" )</f>
        <v/>
      </c>
      <c r="B426" s="72" t="str">
        <f>IF($A426="", "", INDEX(#REF!,MATCH($A426,#REF!,0)))</f>
        <v/>
      </c>
      <c r="C426" s="72" t="str">
        <f>IFERROR(INDEX(#REF!,MATCH(INDEX(#REF!,MATCH($A426,#REF!,0)),#REF!,0),'Recurrent profile helpers'!C$2)*IF($A426="", "0", INDEX(#REF!,MATCH($A426,#REF!,0))),"")</f>
        <v/>
      </c>
      <c r="D426" s="72" t="str">
        <f>IFERROR(INDEX(#REF!,MATCH(INDEX(#REF!,MATCH($A426,#REF!,0)),#REF!,0),'Recurrent profile helpers'!D$2)*IF($A426="", "0", INDEX(#REF!,MATCH($A426,#REF!,0))),"")</f>
        <v/>
      </c>
      <c r="E426" s="72" t="str">
        <f>IFERROR(INDEX(#REF!,MATCH(INDEX(#REF!,MATCH($A426,#REF!,0)),#REF!,0),'Recurrent profile helpers'!E$2)*IF($A426="", "0", INDEX(#REF!,MATCH($A426,#REF!,0))),"")</f>
        <v/>
      </c>
      <c r="F426" s="72" t="str">
        <f>IFERROR(INDEX(#REF!,MATCH(INDEX(#REF!,MATCH($A426,#REF!,0)),#REF!,0),'Recurrent profile helpers'!F$2)*IF($A426="", "0", INDEX(#REF!,MATCH($A426,#REF!,0))),"")</f>
        <v/>
      </c>
      <c r="G426" s="72" t="str">
        <f>IFERROR(INDEX(#REF!,MATCH(INDEX(#REF!,MATCH($A426,#REF!,0)),#REF!,0),'Recurrent profile helpers'!G$2)*IF($A426="", "0", INDEX(#REF!,MATCH($A426,#REF!,0))),"")</f>
        <v/>
      </c>
      <c r="H426" s="72" t="str">
        <f>IFERROR(INDEX(#REF!,MATCH(INDEX(#REF!,MATCH($A426,#REF!,0)),#REF!,0),'Recurrent profile helpers'!H$2)*IF($A426="", "0", INDEX(#REF!,MATCH($A426,#REF!,0))),"")</f>
        <v/>
      </c>
      <c r="I426" s="72" t="str">
        <f>IFERROR(INDEX(#REF!,MATCH(INDEX(#REF!,MATCH($A426,#REF!,0)),#REF!,0),'Recurrent profile helpers'!I$2)*IF($A426="", "0", INDEX(#REF!,MATCH($A426,#REF!,0))),"")</f>
        <v/>
      </c>
      <c r="J426" s="72" t="str">
        <f>IFERROR(INDEX(#REF!,MATCH(INDEX(#REF!,MATCH($A426,#REF!,0)),#REF!,0),'Recurrent profile helpers'!J$2)*IF($A426="", "0", INDEX(#REF!,MATCH($A426,#REF!,0))),"")</f>
        <v/>
      </c>
      <c r="K426" s="72" t="str">
        <f>IFERROR(INDEX(#REF!,MATCH(INDEX(#REF!,MATCH($A426,#REF!,0)),#REF!,0),'Recurrent profile helpers'!K$2)*IF($A426="", "0", INDEX(#REF!,MATCH($A426,#REF!,0))),"")</f>
        <v/>
      </c>
      <c r="L426" s="72" t="str">
        <f>IFERROR(INDEX(#REF!,MATCH(INDEX(#REF!,MATCH($A426,#REF!,0)),#REF!,0),'Recurrent profile helpers'!L$2)*IF($A426="", "0", INDEX(#REF!,MATCH($A426,#REF!,0))),"")</f>
        <v/>
      </c>
      <c r="M426" s="72" t="str">
        <f>IFERROR(INDEX(#REF!,MATCH(INDEX(#REF!,MATCH($A426,#REF!,0)),#REF!,0),'Recurrent profile helpers'!M$2)*IF($A426="", "0", INDEX(#REF!,MATCH($A426,#REF!,0))),"")</f>
        <v/>
      </c>
      <c r="N426" s="72" t="str">
        <f>IFERROR(INDEX(#REF!,MATCH(INDEX(#REF!,MATCH($A426,#REF!,0)),#REF!,0),'Recurrent profile helpers'!N$2)*IF($A426="", "0", INDEX(#REF!,MATCH($A426,#REF!,0))),"")</f>
        <v/>
      </c>
    </row>
    <row r="427" spans="1:14">
      <c r="A427" t="str">
        <f t="array" ref="A427">IFERROR(INDEX(#REF!, SMALL(IF((MID(#REF!,2,1)="."),ROW($A$6:$A$4897)-ROW($A$6)+1,IF((MID(#REF!,3,1)="."),ROW($A$6:$A$4892)-ROW($A$6)+1)), ROW(425:425))),"" )</f>
        <v/>
      </c>
      <c r="B427" s="72" t="str">
        <f>IF($A427="", "", INDEX(#REF!,MATCH($A427,#REF!,0)))</f>
        <v/>
      </c>
      <c r="C427" s="72" t="str">
        <f>IFERROR(INDEX(#REF!,MATCH(INDEX(#REF!,MATCH($A427,#REF!,0)),#REF!,0),'Recurrent profile helpers'!C$2)*IF($A427="", "0", INDEX(#REF!,MATCH($A427,#REF!,0))),"")</f>
        <v/>
      </c>
      <c r="D427" s="72" t="str">
        <f>IFERROR(INDEX(#REF!,MATCH(INDEX(#REF!,MATCH($A427,#REF!,0)),#REF!,0),'Recurrent profile helpers'!D$2)*IF($A427="", "0", INDEX(#REF!,MATCH($A427,#REF!,0))),"")</f>
        <v/>
      </c>
      <c r="E427" s="72" t="str">
        <f>IFERROR(INDEX(#REF!,MATCH(INDEX(#REF!,MATCH($A427,#REF!,0)),#REF!,0),'Recurrent profile helpers'!E$2)*IF($A427="", "0", INDEX(#REF!,MATCH($A427,#REF!,0))),"")</f>
        <v/>
      </c>
      <c r="F427" s="72" t="str">
        <f>IFERROR(INDEX(#REF!,MATCH(INDEX(#REF!,MATCH($A427,#REF!,0)),#REF!,0),'Recurrent profile helpers'!F$2)*IF($A427="", "0", INDEX(#REF!,MATCH($A427,#REF!,0))),"")</f>
        <v/>
      </c>
      <c r="G427" s="72" t="str">
        <f>IFERROR(INDEX(#REF!,MATCH(INDEX(#REF!,MATCH($A427,#REF!,0)),#REF!,0),'Recurrent profile helpers'!G$2)*IF($A427="", "0", INDEX(#REF!,MATCH($A427,#REF!,0))),"")</f>
        <v/>
      </c>
      <c r="H427" s="72" t="str">
        <f>IFERROR(INDEX(#REF!,MATCH(INDEX(#REF!,MATCH($A427,#REF!,0)),#REF!,0),'Recurrent profile helpers'!H$2)*IF($A427="", "0", INDEX(#REF!,MATCH($A427,#REF!,0))),"")</f>
        <v/>
      </c>
      <c r="I427" s="72" t="str">
        <f>IFERROR(INDEX(#REF!,MATCH(INDEX(#REF!,MATCH($A427,#REF!,0)),#REF!,0),'Recurrent profile helpers'!I$2)*IF($A427="", "0", INDEX(#REF!,MATCH($A427,#REF!,0))),"")</f>
        <v/>
      </c>
      <c r="J427" s="72" t="str">
        <f>IFERROR(INDEX(#REF!,MATCH(INDEX(#REF!,MATCH($A427,#REF!,0)),#REF!,0),'Recurrent profile helpers'!J$2)*IF($A427="", "0", INDEX(#REF!,MATCH($A427,#REF!,0))),"")</f>
        <v/>
      </c>
      <c r="K427" s="72" t="str">
        <f>IFERROR(INDEX(#REF!,MATCH(INDEX(#REF!,MATCH($A427,#REF!,0)),#REF!,0),'Recurrent profile helpers'!K$2)*IF($A427="", "0", INDEX(#REF!,MATCH($A427,#REF!,0))),"")</f>
        <v/>
      </c>
      <c r="L427" s="72" t="str">
        <f>IFERROR(INDEX(#REF!,MATCH(INDEX(#REF!,MATCH($A427,#REF!,0)),#REF!,0),'Recurrent profile helpers'!L$2)*IF($A427="", "0", INDEX(#REF!,MATCH($A427,#REF!,0))),"")</f>
        <v/>
      </c>
      <c r="M427" s="72" t="str">
        <f>IFERROR(INDEX(#REF!,MATCH(INDEX(#REF!,MATCH($A427,#REF!,0)),#REF!,0),'Recurrent profile helpers'!M$2)*IF($A427="", "0", INDEX(#REF!,MATCH($A427,#REF!,0))),"")</f>
        <v/>
      </c>
      <c r="N427" s="72" t="str">
        <f>IFERROR(INDEX(#REF!,MATCH(INDEX(#REF!,MATCH($A427,#REF!,0)),#REF!,0),'Recurrent profile helpers'!N$2)*IF($A427="", "0", INDEX(#REF!,MATCH($A427,#REF!,0))),"")</f>
        <v/>
      </c>
    </row>
    <row r="428" spans="1:14">
      <c r="A428" t="str">
        <f t="array" ref="A428">IFERROR(INDEX(#REF!, SMALL(IF((MID(#REF!,2,1)="."),ROW($A$6:$A$4897)-ROW($A$6)+1,IF((MID(#REF!,3,1)="."),ROW($A$6:$A$4892)-ROW($A$6)+1)), ROW(426:426))),"" )</f>
        <v/>
      </c>
      <c r="B428" s="72" t="str">
        <f>IF($A428="", "", INDEX(#REF!,MATCH($A428,#REF!,0)))</f>
        <v/>
      </c>
      <c r="C428" s="72" t="str">
        <f>IFERROR(INDEX(#REF!,MATCH(INDEX(#REF!,MATCH($A428,#REF!,0)),#REF!,0),'Recurrent profile helpers'!C$2)*IF($A428="", "0", INDEX(#REF!,MATCH($A428,#REF!,0))),"")</f>
        <v/>
      </c>
      <c r="D428" s="72" t="str">
        <f>IFERROR(INDEX(#REF!,MATCH(INDEX(#REF!,MATCH($A428,#REF!,0)),#REF!,0),'Recurrent profile helpers'!D$2)*IF($A428="", "0", INDEX(#REF!,MATCH($A428,#REF!,0))),"")</f>
        <v/>
      </c>
      <c r="E428" s="72" t="str">
        <f>IFERROR(INDEX(#REF!,MATCH(INDEX(#REF!,MATCH($A428,#REF!,0)),#REF!,0),'Recurrent profile helpers'!E$2)*IF($A428="", "0", INDEX(#REF!,MATCH($A428,#REF!,0))),"")</f>
        <v/>
      </c>
      <c r="F428" s="72" t="str">
        <f>IFERROR(INDEX(#REF!,MATCH(INDEX(#REF!,MATCH($A428,#REF!,0)),#REF!,0),'Recurrent profile helpers'!F$2)*IF($A428="", "0", INDEX(#REF!,MATCH($A428,#REF!,0))),"")</f>
        <v/>
      </c>
      <c r="G428" s="72" t="str">
        <f>IFERROR(INDEX(#REF!,MATCH(INDEX(#REF!,MATCH($A428,#REF!,0)),#REF!,0),'Recurrent profile helpers'!G$2)*IF($A428="", "0", INDEX(#REF!,MATCH($A428,#REF!,0))),"")</f>
        <v/>
      </c>
      <c r="H428" s="72" t="str">
        <f>IFERROR(INDEX(#REF!,MATCH(INDEX(#REF!,MATCH($A428,#REF!,0)),#REF!,0),'Recurrent profile helpers'!H$2)*IF($A428="", "0", INDEX(#REF!,MATCH($A428,#REF!,0))),"")</f>
        <v/>
      </c>
      <c r="I428" s="72" t="str">
        <f>IFERROR(INDEX(#REF!,MATCH(INDEX(#REF!,MATCH($A428,#REF!,0)),#REF!,0),'Recurrent profile helpers'!I$2)*IF($A428="", "0", INDEX(#REF!,MATCH($A428,#REF!,0))),"")</f>
        <v/>
      </c>
      <c r="J428" s="72" t="str">
        <f>IFERROR(INDEX(#REF!,MATCH(INDEX(#REF!,MATCH($A428,#REF!,0)),#REF!,0),'Recurrent profile helpers'!J$2)*IF($A428="", "0", INDEX(#REF!,MATCH($A428,#REF!,0))),"")</f>
        <v/>
      </c>
      <c r="K428" s="72" t="str">
        <f>IFERROR(INDEX(#REF!,MATCH(INDEX(#REF!,MATCH($A428,#REF!,0)),#REF!,0),'Recurrent profile helpers'!K$2)*IF($A428="", "0", INDEX(#REF!,MATCH($A428,#REF!,0))),"")</f>
        <v/>
      </c>
      <c r="L428" s="72" t="str">
        <f>IFERROR(INDEX(#REF!,MATCH(INDEX(#REF!,MATCH($A428,#REF!,0)),#REF!,0),'Recurrent profile helpers'!L$2)*IF($A428="", "0", INDEX(#REF!,MATCH($A428,#REF!,0))),"")</f>
        <v/>
      </c>
      <c r="M428" s="72" t="str">
        <f>IFERROR(INDEX(#REF!,MATCH(INDEX(#REF!,MATCH($A428,#REF!,0)),#REF!,0),'Recurrent profile helpers'!M$2)*IF($A428="", "0", INDEX(#REF!,MATCH($A428,#REF!,0))),"")</f>
        <v/>
      </c>
      <c r="N428" s="72" t="str">
        <f>IFERROR(INDEX(#REF!,MATCH(INDEX(#REF!,MATCH($A428,#REF!,0)),#REF!,0),'Recurrent profile helpers'!N$2)*IF($A428="", "0", INDEX(#REF!,MATCH($A428,#REF!,0))),"")</f>
        <v/>
      </c>
    </row>
    <row r="429" spans="1:14">
      <c r="A429" t="str">
        <f t="array" ref="A429">IFERROR(INDEX(#REF!, SMALL(IF((MID(#REF!,2,1)="."),ROW($A$6:$A$4897)-ROW($A$6)+1,IF((MID(#REF!,3,1)="."),ROW($A$6:$A$4892)-ROW($A$6)+1)), ROW(427:427))),"" )</f>
        <v/>
      </c>
      <c r="B429" s="72" t="str">
        <f>IF($A429="", "", INDEX(#REF!,MATCH($A429,#REF!,0)))</f>
        <v/>
      </c>
      <c r="C429" s="72" t="str">
        <f>IFERROR(INDEX(#REF!,MATCH(INDEX(#REF!,MATCH($A429,#REF!,0)),#REF!,0),'Recurrent profile helpers'!C$2)*IF($A429="", "0", INDEX(#REF!,MATCH($A429,#REF!,0))),"")</f>
        <v/>
      </c>
      <c r="D429" s="72" t="str">
        <f>IFERROR(INDEX(#REF!,MATCH(INDEX(#REF!,MATCH($A429,#REF!,0)),#REF!,0),'Recurrent profile helpers'!D$2)*IF($A429="", "0", INDEX(#REF!,MATCH($A429,#REF!,0))),"")</f>
        <v/>
      </c>
      <c r="E429" s="72" t="str">
        <f>IFERROR(INDEX(#REF!,MATCH(INDEX(#REF!,MATCH($A429,#REF!,0)),#REF!,0),'Recurrent profile helpers'!E$2)*IF($A429="", "0", INDEX(#REF!,MATCH($A429,#REF!,0))),"")</f>
        <v/>
      </c>
      <c r="F429" s="72" t="str">
        <f>IFERROR(INDEX(#REF!,MATCH(INDEX(#REF!,MATCH($A429,#REF!,0)),#REF!,0),'Recurrent profile helpers'!F$2)*IF($A429="", "0", INDEX(#REF!,MATCH($A429,#REF!,0))),"")</f>
        <v/>
      </c>
      <c r="G429" s="72" t="str">
        <f>IFERROR(INDEX(#REF!,MATCH(INDEX(#REF!,MATCH($A429,#REF!,0)),#REF!,0),'Recurrent profile helpers'!G$2)*IF($A429="", "0", INDEX(#REF!,MATCH($A429,#REF!,0))),"")</f>
        <v/>
      </c>
      <c r="H429" s="72" t="str">
        <f>IFERROR(INDEX(#REF!,MATCH(INDEX(#REF!,MATCH($A429,#REF!,0)),#REF!,0),'Recurrent profile helpers'!H$2)*IF($A429="", "0", INDEX(#REF!,MATCH($A429,#REF!,0))),"")</f>
        <v/>
      </c>
      <c r="I429" s="72" t="str">
        <f>IFERROR(INDEX(#REF!,MATCH(INDEX(#REF!,MATCH($A429,#REF!,0)),#REF!,0),'Recurrent profile helpers'!I$2)*IF($A429="", "0", INDEX(#REF!,MATCH($A429,#REF!,0))),"")</f>
        <v/>
      </c>
      <c r="J429" s="72" t="str">
        <f>IFERROR(INDEX(#REF!,MATCH(INDEX(#REF!,MATCH($A429,#REF!,0)),#REF!,0),'Recurrent profile helpers'!J$2)*IF($A429="", "0", INDEX(#REF!,MATCH($A429,#REF!,0))),"")</f>
        <v/>
      </c>
      <c r="K429" s="72" t="str">
        <f>IFERROR(INDEX(#REF!,MATCH(INDEX(#REF!,MATCH($A429,#REF!,0)),#REF!,0),'Recurrent profile helpers'!K$2)*IF($A429="", "0", INDEX(#REF!,MATCH($A429,#REF!,0))),"")</f>
        <v/>
      </c>
      <c r="L429" s="72" t="str">
        <f>IFERROR(INDEX(#REF!,MATCH(INDEX(#REF!,MATCH($A429,#REF!,0)),#REF!,0),'Recurrent profile helpers'!L$2)*IF($A429="", "0", INDEX(#REF!,MATCH($A429,#REF!,0))),"")</f>
        <v/>
      </c>
      <c r="M429" s="72" t="str">
        <f>IFERROR(INDEX(#REF!,MATCH(INDEX(#REF!,MATCH($A429,#REF!,0)),#REF!,0),'Recurrent profile helpers'!M$2)*IF($A429="", "0", INDEX(#REF!,MATCH($A429,#REF!,0))),"")</f>
        <v/>
      </c>
      <c r="N429" s="72" t="str">
        <f>IFERROR(INDEX(#REF!,MATCH(INDEX(#REF!,MATCH($A429,#REF!,0)),#REF!,0),'Recurrent profile helpers'!N$2)*IF($A429="", "0", INDEX(#REF!,MATCH($A429,#REF!,0))),"")</f>
        <v/>
      </c>
    </row>
    <row r="430" spans="1:14">
      <c r="A430" t="str">
        <f t="array" ref="A430">IFERROR(INDEX(#REF!, SMALL(IF((MID(#REF!,2,1)="."),ROW($A$6:$A$4897)-ROW($A$6)+1,IF((MID(#REF!,3,1)="."),ROW($A$6:$A$4892)-ROW($A$6)+1)), ROW(428:428))),"" )</f>
        <v/>
      </c>
      <c r="B430" s="72" t="str">
        <f>IF($A430="", "", INDEX(#REF!,MATCH($A430,#REF!,0)))</f>
        <v/>
      </c>
      <c r="C430" s="72" t="str">
        <f>IFERROR(INDEX(#REF!,MATCH(INDEX(#REF!,MATCH($A430,#REF!,0)),#REF!,0),'Recurrent profile helpers'!C$2)*IF($A430="", "0", INDEX(#REF!,MATCH($A430,#REF!,0))),"")</f>
        <v/>
      </c>
      <c r="D430" s="72" t="str">
        <f>IFERROR(INDEX(#REF!,MATCH(INDEX(#REF!,MATCH($A430,#REF!,0)),#REF!,0),'Recurrent profile helpers'!D$2)*IF($A430="", "0", INDEX(#REF!,MATCH($A430,#REF!,0))),"")</f>
        <v/>
      </c>
      <c r="E430" s="72" t="str">
        <f>IFERROR(INDEX(#REF!,MATCH(INDEX(#REF!,MATCH($A430,#REF!,0)),#REF!,0),'Recurrent profile helpers'!E$2)*IF($A430="", "0", INDEX(#REF!,MATCH($A430,#REF!,0))),"")</f>
        <v/>
      </c>
      <c r="F430" s="72" t="str">
        <f>IFERROR(INDEX(#REF!,MATCH(INDEX(#REF!,MATCH($A430,#REF!,0)),#REF!,0),'Recurrent profile helpers'!F$2)*IF($A430="", "0", INDEX(#REF!,MATCH($A430,#REF!,0))),"")</f>
        <v/>
      </c>
      <c r="G430" s="72" t="str">
        <f>IFERROR(INDEX(#REF!,MATCH(INDEX(#REF!,MATCH($A430,#REF!,0)),#REF!,0),'Recurrent profile helpers'!G$2)*IF($A430="", "0", INDEX(#REF!,MATCH($A430,#REF!,0))),"")</f>
        <v/>
      </c>
      <c r="H430" s="72" t="str">
        <f>IFERROR(INDEX(#REF!,MATCH(INDEX(#REF!,MATCH($A430,#REF!,0)),#REF!,0),'Recurrent profile helpers'!H$2)*IF($A430="", "0", INDEX(#REF!,MATCH($A430,#REF!,0))),"")</f>
        <v/>
      </c>
      <c r="I430" s="72" t="str">
        <f>IFERROR(INDEX(#REF!,MATCH(INDEX(#REF!,MATCH($A430,#REF!,0)),#REF!,0),'Recurrent profile helpers'!I$2)*IF($A430="", "0", INDEX(#REF!,MATCH($A430,#REF!,0))),"")</f>
        <v/>
      </c>
      <c r="J430" s="72" t="str">
        <f>IFERROR(INDEX(#REF!,MATCH(INDEX(#REF!,MATCH($A430,#REF!,0)),#REF!,0),'Recurrent profile helpers'!J$2)*IF($A430="", "0", INDEX(#REF!,MATCH($A430,#REF!,0))),"")</f>
        <v/>
      </c>
      <c r="K430" s="72" t="str">
        <f>IFERROR(INDEX(#REF!,MATCH(INDEX(#REF!,MATCH($A430,#REF!,0)),#REF!,0),'Recurrent profile helpers'!K$2)*IF($A430="", "0", INDEX(#REF!,MATCH($A430,#REF!,0))),"")</f>
        <v/>
      </c>
      <c r="L430" s="72" t="str">
        <f>IFERROR(INDEX(#REF!,MATCH(INDEX(#REF!,MATCH($A430,#REF!,0)),#REF!,0),'Recurrent profile helpers'!L$2)*IF($A430="", "0", INDEX(#REF!,MATCH($A430,#REF!,0))),"")</f>
        <v/>
      </c>
      <c r="M430" s="72" t="str">
        <f>IFERROR(INDEX(#REF!,MATCH(INDEX(#REF!,MATCH($A430,#REF!,0)),#REF!,0),'Recurrent profile helpers'!M$2)*IF($A430="", "0", INDEX(#REF!,MATCH($A430,#REF!,0))),"")</f>
        <v/>
      </c>
      <c r="N430" s="72" t="str">
        <f>IFERROR(INDEX(#REF!,MATCH(INDEX(#REF!,MATCH($A430,#REF!,0)),#REF!,0),'Recurrent profile helpers'!N$2)*IF($A430="", "0", INDEX(#REF!,MATCH($A430,#REF!,0))),"")</f>
        <v/>
      </c>
    </row>
    <row r="431" spans="1:14">
      <c r="A431" t="str">
        <f t="array" ref="A431">IFERROR(INDEX(#REF!, SMALL(IF((MID(#REF!,2,1)="."),ROW($A$6:$A$4897)-ROW($A$6)+1,IF((MID(#REF!,3,1)="."),ROW($A$6:$A$4892)-ROW($A$6)+1)), ROW(429:429))),"" )</f>
        <v/>
      </c>
      <c r="B431" s="72" t="str">
        <f>IF($A431="", "", INDEX(#REF!,MATCH($A431,#REF!,0)))</f>
        <v/>
      </c>
      <c r="C431" s="72" t="str">
        <f>IFERROR(INDEX(#REF!,MATCH(INDEX(#REF!,MATCH($A431,#REF!,0)),#REF!,0),'Recurrent profile helpers'!C$2)*IF($A431="", "0", INDEX(#REF!,MATCH($A431,#REF!,0))),"")</f>
        <v/>
      </c>
      <c r="D431" s="72" t="str">
        <f>IFERROR(INDEX(#REF!,MATCH(INDEX(#REF!,MATCH($A431,#REF!,0)),#REF!,0),'Recurrent profile helpers'!D$2)*IF($A431="", "0", INDEX(#REF!,MATCH($A431,#REF!,0))),"")</f>
        <v/>
      </c>
      <c r="E431" s="72" t="str">
        <f>IFERROR(INDEX(#REF!,MATCH(INDEX(#REF!,MATCH($A431,#REF!,0)),#REF!,0),'Recurrent profile helpers'!E$2)*IF($A431="", "0", INDEX(#REF!,MATCH($A431,#REF!,0))),"")</f>
        <v/>
      </c>
      <c r="F431" s="72" t="str">
        <f>IFERROR(INDEX(#REF!,MATCH(INDEX(#REF!,MATCH($A431,#REF!,0)),#REF!,0),'Recurrent profile helpers'!F$2)*IF($A431="", "0", INDEX(#REF!,MATCH($A431,#REF!,0))),"")</f>
        <v/>
      </c>
      <c r="G431" s="72" t="str">
        <f>IFERROR(INDEX(#REF!,MATCH(INDEX(#REF!,MATCH($A431,#REF!,0)),#REF!,0),'Recurrent profile helpers'!G$2)*IF($A431="", "0", INDEX(#REF!,MATCH($A431,#REF!,0))),"")</f>
        <v/>
      </c>
      <c r="H431" s="72" t="str">
        <f>IFERROR(INDEX(#REF!,MATCH(INDEX(#REF!,MATCH($A431,#REF!,0)),#REF!,0),'Recurrent profile helpers'!H$2)*IF($A431="", "0", INDEX(#REF!,MATCH($A431,#REF!,0))),"")</f>
        <v/>
      </c>
      <c r="I431" s="72" t="str">
        <f>IFERROR(INDEX(#REF!,MATCH(INDEX(#REF!,MATCH($A431,#REF!,0)),#REF!,0),'Recurrent profile helpers'!I$2)*IF($A431="", "0", INDEX(#REF!,MATCH($A431,#REF!,0))),"")</f>
        <v/>
      </c>
      <c r="J431" s="72" t="str">
        <f>IFERROR(INDEX(#REF!,MATCH(INDEX(#REF!,MATCH($A431,#REF!,0)),#REF!,0),'Recurrent profile helpers'!J$2)*IF($A431="", "0", INDEX(#REF!,MATCH($A431,#REF!,0))),"")</f>
        <v/>
      </c>
      <c r="K431" s="72" t="str">
        <f>IFERROR(INDEX(#REF!,MATCH(INDEX(#REF!,MATCH($A431,#REF!,0)),#REF!,0),'Recurrent profile helpers'!K$2)*IF($A431="", "0", INDEX(#REF!,MATCH($A431,#REF!,0))),"")</f>
        <v/>
      </c>
      <c r="L431" s="72" t="str">
        <f>IFERROR(INDEX(#REF!,MATCH(INDEX(#REF!,MATCH($A431,#REF!,0)),#REF!,0),'Recurrent profile helpers'!L$2)*IF($A431="", "0", INDEX(#REF!,MATCH($A431,#REF!,0))),"")</f>
        <v/>
      </c>
      <c r="M431" s="72" t="str">
        <f>IFERROR(INDEX(#REF!,MATCH(INDEX(#REF!,MATCH($A431,#REF!,0)),#REF!,0),'Recurrent profile helpers'!M$2)*IF($A431="", "0", INDEX(#REF!,MATCH($A431,#REF!,0))),"")</f>
        <v/>
      </c>
      <c r="N431" s="72" t="str">
        <f>IFERROR(INDEX(#REF!,MATCH(INDEX(#REF!,MATCH($A431,#REF!,0)),#REF!,0),'Recurrent profile helpers'!N$2)*IF($A431="", "0", INDEX(#REF!,MATCH($A431,#REF!,0))),"")</f>
        <v/>
      </c>
    </row>
    <row r="432" spans="1:14">
      <c r="A432" t="str">
        <f t="array" ref="A432">IFERROR(INDEX(#REF!, SMALL(IF((MID(#REF!,2,1)="."),ROW($A$6:$A$4897)-ROW($A$6)+1,IF((MID(#REF!,3,1)="."),ROW($A$6:$A$4892)-ROW($A$6)+1)), ROW(430:430))),"" )</f>
        <v/>
      </c>
      <c r="B432" s="72" t="str">
        <f>IF($A432="", "", INDEX(#REF!,MATCH($A432,#REF!,0)))</f>
        <v/>
      </c>
      <c r="C432" s="72" t="str">
        <f>IFERROR(INDEX(#REF!,MATCH(INDEX(#REF!,MATCH($A432,#REF!,0)),#REF!,0),'Recurrent profile helpers'!C$2)*IF($A432="", "0", INDEX(#REF!,MATCH($A432,#REF!,0))),"")</f>
        <v/>
      </c>
      <c r="D432" s="72" t="str">
        <f>IFERROR(INDEX(#REF!,MATCH(INDEX(#REF!,MATCH($A432,#REF!,0)),#REF!,0),'Recurrent profile helpers'!D$2)*IF($A432="", "0", INDEX(#REF!,MATCH($A432,#REF!,0))),"")</f>
        <v/>
      </c>
      <c r="E432" s="72" t="str">
        <f>IFERROR(INDEX(#REF!,MATCH(INDEX(#REF!,MATCH($A432,#REF!,0)),#REF!,0),'Recurrent profile helpers'!E$2)*IF($A432="", "0", INDEX(#REF!,MATCH($A432,#REF!,0))),"")</f>
        <v/>
      </c>
      <c r="F432" s="72" t="str">
        <f>IFERROR(INDEX(#REF!,MATCH(INDEX(#REF!,MATCH($A432,#REF!,0)),#REF!,0),'Recurrent profile helpers'!F$2)*IF($A432="", "0", INDEX(#REF!,MATCH($A432,#REF!,0))),"")</f>
        <v/>
      </c>
      <c r="G432" s="72" t="str">
        <f>IFERROR(INDEX(#REF!,MATCH(INDEX(#REF!,MATCH($A432,#REF!,0)),#REF!,0),'Recurrent profile helpers'!G$2)*IF($A432="", "0", INDEX(#REF!,MATCH($A432,#REF!,0))),"")</f>
        <v/>
      </c>
      <c r="H432" s="72" t="str">
        <f>IFERROR(INDEX(#REF!,MATCH(INDEX(#REF!,MATCH($A432,#REF!,0)),#REF!,0),'Recurrent profile helpers'!H$2)*IF($A432="", "0", INDEX(#REF!,MATCH($A432,#REF!,0))),"")</f>
        <v/>
      </c>
      <c r="I432" s="72" t="str">
        <f>IFERROR(INDEX(#REF!,MATCH(INDEX(#REF!,MATCH($A432,#REF!,0)),#REF!,0),'Recurrent profile helpers'!I$2)*IF($A432="", "0", INDEX(#REF!,MATCH($A432,#REF!,0))),"")</f>
        <v/>
      </c>
      <c r="J432" s="72" t="str">
        <f>IFERROR(INDEX(#REF!,MATCH(INDEX(#REF!,MATCH($A432,#REF!,0)),#REF!,0),'Recurrent profile helpers'!J$2)*IF($A432="", "0", INDEX(#REF!,MATCH($A432,#REF!,0))),"")</f>
        <v/>
      </c>
      <c r="K432" s="72" t="str">
        <f>IFERROR(INDEX(#REF!,MATCH(INDEX(#REF!,MATCH($A432,#REF!,0)),#REF!,0),'Recurrent profile helpers'!K$2)*IF($A432="", "0", INDEX(#REF!,MATCH($A432,#REF!,0))),"")</f>
        <v/>
      </c>
      <c r="L432" s="72" t="str">
        <f>IFERROR(INDEX(#REF!,MATCH(INDEX(#REF!,MATCH($A432,#REF!,0)),#REF!,0),'Recurrent profile helpers'!L$2)*IF($A432="", "0", INDEX(#REF!,MATCH($A432,#REF!,0))),"")</f>
        <v/>
      </c>
      <c r="M432" s="72" t="str">
        <f>IFERROR(INDEX(#REF!,MATCH(INDEX(#REF!,MATCH($A432,#REF!,0)),#REF!,0),'Recurrent profile helpers'!M$2)*IF($A432="", "0", INDEX(#REF!,MATCH($A432,#REF!,0))),"")</f>
        <v/>
      </c>
      <c r="N432" s="72" t="str">
        <f>IFERROR(INDEX(#REF!,MATCH(INDEX(#REF!,MATCH($A432,#REF!,0)),#REF!,0),'Recurrent profile helpers'!N$2)*IF($A432="", "0", INDEX(#REF!,MATCH($A432,#REF!,0))),"")</f>
        <v/>
      </c>
    </row>
    <row r="433" spans="1:14">
      <c r="A433" t="str">
        <f t="array" ref="A433">IFERROR(INDEX(#REF!, SMALL(IF((MID(#REF!,2,1)="."),ROW($A$6:$A$4897)-ROW($A$6)+1,IF((MID(#REF!,3,1)="."),ROW($A$6:$A$4892)-ROW($A$6)+1)), ROW(431:431))),"" )</f>
        <v/>
      </c>
      <c r="B433" s="72" t="str">
        <f>IF($A433="", "", INDEX(#REF!,MATCH($A433,#REF!,0)))</f>
        <v/>
      </c>
      <c r="C433" s="72" t="str">
        <f>IFERROR(INDEX(#REF!,MATCH(INDEX(#REF!,MATCH($A433,#REF!,0)),#REF!,0),'Recurrent profile helpers'!C$2)*IF($A433="", "0", INDEX(#REF!,MATCH($A433,#REF!,0))),"")</f>
        <v/>
      </c>
      <c r="D433" s="72" t="str">
        <f>IFERROR(INDEX(#REF!,MATCH(INDEX(#REF!,MATCH($A433,#REF!,0)),#REF!,0),'Recurrent profile helpers'!D$2)*IF($A433="", "0", INDEX(#REF!,MATCH($A433,#REF!,0))),"")</f>
        <v/>
      </c>
      <c r="E433" s="72" t="str">
        <f>IFERROR(INDEX(#REF!,MATCH(INDEX(#REF!,MATCH($A433,#REF!,0)),#REF!,0),'Recurrent profile helpers'!E$2)*IF($A433="", "0", INDEX(#REF!,MATCH($A433,#REF!,0))),"")</f>
        <v/>
      </c>
      <c r="F433" s="72" t="str">
        <f>IFERROR(INDEX(#REF!,MATCH(INDEX(#REF!,MATCH($A433,#REF!,0)),#REF!,0),'Recurrent profile helpers'!F$2)*IF($A433="", "0", INDEX(#REF!,MATCH($A433,#REF!,0))),"")</f>
        <v/>
      </c>
      <c r="G433" s="72" t="str">
        <f>IFERROR(INDEX(#REF!,MATCH(INDEX(#REF!,MATCH($A433,#REF!,0)),#REF!,0),'Recurrent profile helpers'!G$2)*IF($A433="", "0", INDEX(#REF!,MATCH($A433,#REF!,0))),"")</f>
        <v/>
      </c>
      <c r="H433" s="72" t="str">
        <f>IFERROR(INDEX(#REF!,MATCH(INDEX(#REF!,MATCH($A433,#REF!,0)),#REF!,0),'Recurrent profile helpers'!H$2)*IF($A433="", "0", INDEX(#REF!,MATCH($A433,#REF!,0))),"")</f>
        <v/>
      </c>
      <c r="I433" s="72" t="str">
        <f>IFERROR(INDEX(#REF!,MATCH(INDEX(#REF!,MATCH($A433,#REF!,0)),#REF!,0),'Recurrent profile helpers'!I$2)*IF($A433="", "0", INDEX(#REF!,MATCH($A433,#REF!,0))),"")</f>
        <v/>
      </c>
      <c r="J433" s="72" t="str">
        <f>IFERROR(INDEX(#REF!,MATCH(INDEX(#REF!,MATCH($A433,#REF!,0)),#REF!,0),'Recurrent profile helpers'!J$2)*IF($A433="", "0", INDEX(#REF!,MATCH($A433,#REF!,0))),"")</f>
        <v/>
      </c>
      <c r="K433" s="72" t="str">
        <f>IFERROR(INDEX(#REF!,MATCH(INDEX(#REF!,MATCH($A433,#REF!,0)),#REF!,0),'Recurrent profile helpers'!K$2)*IF($A433="", "0", INDEX(#REF!,MATCH($A433,#REF!,0))),"")</f>
        <v/>
      </c>
      <c r="L433" s="72" t="str">
        <f>IFERROR(INDEX(#REF!,MATCH(INDEX(#REF!,MATCH($A433,#REF!,0)),#REF!,0),'Recurrent profile helpers'!L$2)*IF($A433="", "0", INDEX(#REF!,MATCH($A433,#REF!,0))),"")</f>
        <v/>
      </c>
      <c r="M433" s="72" t="str">
        <f>IFERROR(INDEX(#REF!,MATCH(INDEX(#REF!,MATCH($A433,#REF!,0)),#REF!,0),'Recurrent profile helpers'!M$2)*IF($A433="", "0", INDEX(#REF!,MATCH($A433,#REF!,0))),"")</f>
        <v/>
      </c>
      <c r="N433" s="72" t="str">
        <f>IFERROR(INDEX(#REF!,MATCH(INDEX(#REF!,MATCH($A433,#REF!,0)),#REF!,0),'Recurrent profile helpers'!N$2)*IF($A433="", "0", INDEX(#REF!,MATCH($A433,#REF!,0))),"")</f>
        <v/>
      </c>
    </row>
    <row r="434" spans="1:14">
      <c r="A434" t="str">
        <f t="array" ref="A434">IFERROR(INDEX(#REF!, SMALL(IF((MID(#REF!,2,1)="."),ROW($A$6:$A$4897)-ROW($A$6)+1,IF((MID(#REF!,3,1)="."),ROW($A$6:$A$4892)-ROW($A$6)+1)), ROW(432:432))),"" )</f>
        <v/>
      </c>
      <c r="B434" s="72" t="str">
        <f>IF($A434="", "", INDEX(#REF!,MATCH($A434,#REF!,0)))</f>
        <v/>
      </c>
      <c r="C434" s="72" t="str">
        <f>IFERROR(INDEX(#REF!,MATCH(INDEX(#REF!,MATCH($A434,#REF!,0)),#REF!,0),'Recurrent profile helpers'!C$2)*IF($A434="", "0", INDEX(#REF!,MATCH($A434,#REF!,0))),"")</f>
        <v/>
      </c>
      <c r="D434" s="72" t="str">
        <f>IFERROR(INDEX(#REF!,MATCH(INDEX(#REF!,MATCH($A434,#REF!,0)),#REF!,0),'Recurrent profile helpers'!D$2)*IF($A434="", "0", INDEX(#REF!,MATCH($A434,#REF!,0))),"")</f>
        <v/>
      </c>
      <c r="E434" s="72" t="str">
        <f>IFERROR(INDEX(#REF!,MATCH(INDEX(#REF!,MATCH($A434,#REF!,0)),#REF!,0),'Recurrent profile helpers'!E$2)*IF($A434="", "0", INDEX(#REF!,MATCH($A434,#REF!,0))),"")</f>
        <v/>
      </c>
      <c r="F434" s="72" t="str">
        <f>IFERROR(INDEX(#REF!,MATCH(INDEX(#REF!,MATCH($A434,#REF!,0)),#REF!,0),'Recurrent profile helpers'!F$2)*IF($A434="", "0", INDEX(#REF!,MATCH($A434,#REF!,0))),"")</f>
        <v/>
      </c>
      <c r="G434" s="72" t="str">
        <f>IFERROR(INDEX(#REF!,MATCH(INDEX(#REF!,MATCH($A434,#REF!,0)),#REF!,0),'Recurrent profile helpers'!G$2)*IF($A434="", "0", INDEX(#REF!,MATCH($A434,#REF!,0))),"")</f>
        <v/>
      </c>
      <c r="H434" s="72" t="str">
        <f>IFERROR(INDEX(#REF!,MATCH(INDEX(#REF!,MATCH($A434,#REF!,0)),#REF!,0),'Recurrent profile helpers'!H$2)*IF($A434="", "0", INDEX(#REF!,MATCH($A434,#REF!,0))),"")</f>
        <v/>
      </c>
      <c r="I434" s="72" t="str">
        <f>IFERROR(INDEX(#REF!,MATCH(INDEX(#REF!,MATCH($A434,#REF!,0)),#REF!,0),'Recurrent profile helpers'!I$2)*IF($A434="", "0", INDEX(#REF!,MATCH($A434,#REF!,0))),"")</f>
        <v/>
      </c>
      <c r="J434" s="72" t="str">
        <f>IFERROR(INDEX(#REF!,MATCH(INDEX(#REF!,MATCH($A434,#REF!,0)),#REF!,0),'Recurrent profile helpers'!J$2)*IF($A434="", "0", INDEX(#REF!,MATCH($A434,#REF!,0))),"")</f>
        <v/>
      </c>
      <c r="K434" s="72" t="str">
        <f>IFERROR(INDEX(#REF!,MATCH(INDEX(#REF!,MATCH($A434,#REF!,0)),#REF!,0),'Recurrent profile helpers'!K$2)*IF($A434="", "0", INDEX(#REF!,MATCH($A434,#REF!,0))),"")</f>
        <v/>
      </c>
      <c r="L434" s="72" t="str">
        <f>IFERROR(INDEX(#REF!,MATCH(INDEX(#REF!,MATCH($A434,#REF!,0)),#REF!,0),'Recurrent profile helpers'!L$2)*IF($A434="", "0", INDEX(#REF!,MATCH($A434,#REF!,0))),"")</f>
        <v/>
      </c>
      <c r="M434" s="72" t="str">
        <f>IFERROR(INDEX(#REF!,MATCH(INDEX(#REF!,MATCH($A434,#REF!,0)),#REF!,0),'Recurrent profile helpers'!M$2)*IF($A434="", "0", INDEX(#REF!,MATCH($A434,#REF!,0))),"")</f>
        <v/>
      </c>
      <c r="N434" s="72" t="str">
        <f>IFERROR(INDEX(#REF!,MATCH(INDEX(#REF!,MATCH($A434,#REF!,0)),#REF!,0),'Recurrent profile helpers'!N$2)*IF($A434="", "0", INDEX(#REF!,MATCH($A434,#REF!,0))),"")</f>
        <v/>
      </c>
    </row>
    <row r="435" spans="1:14">
      <c r="A435" t="str">
        <f t="array" ref="A435">IFERROR(INDEX(#REF!, SMALL(IF((MID(#REF!,2,1)="."),ROW($A$6:$A$4897)-ROW($A$6)+1,IF((MID(#REF!,3,1)="."),ROW($A$6:$A$4892)-ROW($A$6)+1)), ROW(433:433))),"" )</f>
        <v/>
      </c>
      <c r="B435" s="72" t="str">
        <f>IF($A435="", "", INDEX(#REF!,MATCH($A435,#REF!,0)))</f>
        <v/>
      </c>
      <c r="C435" s="72" t="str">
        <f>IFERROR(INDEX(#REF!,MATCH(INDEX(#REF!,MATCH($A435,#REF!,0)),#REF!,0),'Recurrent profile helpers'!C$2)*IF($A435="", "0", INDEX(#REF!,MATCH($A435,#REF!,0))),"")</f>
        <v/>
      </c>
      <c r="D435" s="72" t="str">
        <f>IFERROR(INDEX(#REF!,MATCH(INDEX(#REF!,MATCH($A435,#REF!,0)),#REF!,0),'Recurrent profile helpers'!D$2)*IF($A435="", "0", INDEX(#REF!,MATCH($A435,#REF!,0))),"")</f>
        <v/>
      </c>
      <c r="E435" s="72" t="str">
        <f>IFERROR(INDEX(#REF!,MATCH(INDEX(#REF!,MATCH($A435,#REF!,0)),#REF!,0),'Recurrent profile helpers'!E$2)*IF($A435="", "0", INDEX(#REF!,MATCH($A435,#REF!,0))),"")</f>
        <v/>
      </c>
      <c r="F435" s="72" t="str">
        <f>IFERROR(INDEX(#REF!,MATCH(INDEX(#REF!,MATCH($A435,#REF!,0)),#REF!,0),'Recurrent profile helpers'!F$2)*IF($A435="", "0", INDEX(#REF!,MATCH($A435,#REF!,0))),"")</f>
        <v/>
      </c>
      <c r="G435" s="72" t="str">
        <f>IFERROR(INDEX(#REF!,MATCH(INDEX(#REF!,MATCH($A435,#REF!,0)),#REF!,0),'Recurrent profile helpers'!G$2)*IF($A435="", "0", INDEX(#REF!,MATCH($A435,#REF!,0))),"")</f>
        <v/>
      </c>
      <c r="H435" s="72" t="str">
        <f>IFERROR(INDEX(#REF!,MATCH(INDEX(#REF!,MATCH($A435,#REF!,0)),#REF!,0),'Recurrent profile helpers'!H$2)*IF($A435="", "0", INDEX(#REF!,MATCH($A435,#REF!,0))),"")</f>
        <v/>
      </c>
      <c r="I435" s="72" t="str">
        <f>IFERROR(INDEX(#REF!,MATCH(INDEX(#REF!,MATCH($A435,#REF!,0)),#REF!,0),'Recurrent profile helpers'!I$2)*IF($A435="", "0", INDEX(#REF!,MATCH($A435,#REF!,0))),"")</f>
        <v/>
      </c>
      <c r="J435" s="72" t="str">
        <f>IFERROR(INDEX(#REF!,MATCH(INDEX(#REF!,MATCH($A435,#REF!,0)),#REF!,0),'Recurrent profile helpers'!J$2)*IF($A435="", "0", INDEX(#REF!,MATCH($A435,#REF!,0))),"")</f>
        <v/>
      </c>
      <c r="K435" s="72" t="str">
        <f>IFERROR(INDEX(#REF!,MATCH(INDEX(#REF!,MATCH($A435,#REF!,0)),#REF!,0),'Recurrent profile helpers'!K$2)*IF($A435="", "0", INDEX(#REF!,MATCH($A435,#REF!,0))),"")</f>
        <v/>
      </c>
      <c r="L435" s="72" t="str">
        <f>IFERROR(INDEX(#REF!,MATCH(INDEX(#REF!,MATCH($A435,#REF!,0)),#REF!,0),'Recurrent profile helpers'!L$2)*IF($A435="", "0", INDEX(#REF!,MATCH($A435,#REF!,0))),"")</f>
        <v/>
      </c>
      <c r="M435" s="72" t="str">
        <f>IFERROR(INDEX(#REF!,MATCH(INDEX(#REF!,MATCH($A435,#REF!,0)),#REF!,0),'Recurrent profile helpers'!M$2)*IF($A435="", "0", INDEX(#REF!,MATCH($A435,#REF!,0))),"")</f>
        <v/>
      </c>
      <c r="N435" s="72" t="str">
        <f>IFERROR(INDEX(#REF!,MATCH(INDEX(#REF!,MATCH($A435,#REF!,0)),#REF!,0),'Recurrent profile helpers'!N$2)*IF($A435="", "0", INDEX(#REF!,MATCH($A435,#REF!,0))),"")</f>
        <v/>
      </c>
    </row>
    <row r="436" spans="1:14">
      <c r="A436" t="str">
        <f t="array" ref="A436">IFERROR(INDEX(#REF!, SMALL(IF((MID(#REF!,2,1)="."),ROW($A$6:$A$4897)-ROW($A$6)+1,IF((MID(#REF!,3,1)="."),ROW($A$6:$A$4892)-ROW($A$6)+1)), ROW(434:434))),"" )</f>
        <v/>
      </c>
      <c r="B436" s="72" t="str">
        <f>IF($A436="", "", INDEX(#REF!,MATCH($A436,#REF!,0)))</f>
        <v/>
      </c>
      <c r="C436" s="72" t="str">
        <f>IFERROR(INDEX(#REF!,MATCH(INDEX(#REF!,MATCH($A436,#REF!,0)),#REF!,0),'Recurrent profile helpers'!C$2)*IF($A436="", "0", INDEX(#REF!,MATCH($A436,#REF!,0))),"")</f>
        <v/>
      </c>
      <c r="D436" s="72" t="str">
        <f>IFERROR(INDEX(#REF!,MATCH(INDEX(#REF!,MATCH($A436,#REF!,0)),#REF!,0),'Recurrent profile helpers'!D$2)*IF($A436="", "0", INDEX(#REF!,MATCH($A436,#REF!,0))),"")</f>
        <v/>
      </c>
      <c r="E436" s="72" t="str">
        <f>IFERROR(INDEX(#REF!,MATCH(INDEX(#REF!,MATCH($A436,#REF!,0)),#REF!,0),'Recurrent profile helpers'!E$2)*IF($A436="", "0", INDEX(#REF!,MATCH($A436,#REF!,0))),"")</f>
        <v/>
      </c>
      <c r="F436" s="72" t="str">
        <f>IFERROR(INDEX(#REF!,MATCH(INDEX(#REF!,MATCH($A436,#REF!,0)),#REF!,0),'Recurrent profile helpers'!F$2)*IF($A436="", "0", INDEX(#REF!,MATCH($A436,#REF!,0))),"")</f>
        <v/>
      </c>
      <c r="G436" s="72" t="str">
        <f>IFERROR(INDEX(#REF!,MATCH(INDEX(#REF!,MATCH($A436,#REF!,0)),#REF!,0),'Recurrent profile helpers'!G$2)*IF($A436="", "0", INDEX(#REF!,MATCH($A436,#REF!,0))),"")</f>
        <v/>
      </c>
      <c r="H436" s="72" t="str">
        <f>IFERROR(INDEX(#REF!,MATCH(INDEX(#REF!,MATCH($A436,#REF!,0)),#REF!,0),'Recurrent profile helpers'!H$2)*IF($A436="", "0", INDEX(#REF!,MATCH($A436,#REF!,0))),"")</f>
        <v/>
      </c>
      <c r="I436" s="72" t="str">
        <f>IFERROR(INDEX(#REF!,MATCH(INDEX(#REF!,MATCH($A436,#REF!,0)),#REF!,0),'Recurrent profile helpers'!I$2)*IF($A436="", "0", INDEX(#REF!,MATCH($A436,#REF!,0))),"")</f>
        <v/>
      </c>
      <c r="J436" s="72" t="str">
        <f>IFERROR(INDEX(#REF!,MATCH(INDEX(#REF!,MATCH($A436,#REF!,0)),#REF!,0),'Recurrent profile helpers'!J$2)*IF($A436="", "0", INDEX(#REF!,MATCH($A436,#REF!,0))),"")</f>
        <v/>
      </c>
      <c r="K436" s="72" t="str">
        <f>IFERROR(INDEX(#REF!,MATCH(INDEX(#REF!,MATCH($A436,#REF!,0)),#REF!,0),'Recurrent profile helpers'!K$2)*IF($A436="", "0", INDEX(#REF!,MATCH($A436,#REF!,0))),"")</f>
        <v/>
      </c>
      <c r="L436" s="72" t="str">
        <f>IFERROR(INDEX(#REF!,MATCH(INDEX(#REF!,MATCH($A436,#REF!,0)),#REF!,0),'Recurrent profile helpers'!L$2)*IF($A436="", "0", INDEX(#REF!,MATCH($A436,#REF!,0))),"")</f>
        <v/>
      </c>
      <c r="M436" s="72" t="str">
        <f>IFERROR(INDEX(#REF!,MATCH(INDEX(#REF!,MATCH($A436,#REF!,0)),#REF!,0),'Recurrent profile helpers'!M$2)*IF($A436="", "0", INDEX(#REF!,MATCH($A436,#REF!,0))),"")</f>
        <v/>
      </c>
      <c r="N436" s="72" t="str">
        <f>IFERROR(INDEX(#REF!,MATCH(INDEX(#REF!,MATCH($A436,#REF!,0)),#REF!,0),'Recurrent profile helpers'!N$2)*IF($A436="", "0", INDEX(#REF!,MATCH($A436,#REF!,0))),"")</f>
        <v/>
      </c>
    </row>
    <row r="437" spans="1:14">
      <c r="A437" t="str">
        <f t="array" ref="A437">IFERROR(INDEX(#REF!, SMALL(IF((MID(#REF!,2,1)="."),ROW($A$6:$A$4897)-ROW($A$6)+1,IF((MID(#REF!,3,1)="."),ROW($A$6:$A$4892)-ROW($A$6)+1)), ROW(435:435))),"" )</f>
        <v/>
      </c>
      <c r="B437" s="72" t="str">
        <f>IF($A437="", "", INDEX(#REF!,MATCH($A437,#REF!,0)))</f>
        <v/>
      </c>
      <c r="C437" s="72" t="str">
        <f>IFERROR(INDEX(#REF!,MATCH(INDEX(#REF!,MATCH($A437,#REF!,0)),#REF!,0),'Recurrent profile helpers'!C$2)*IF($A437="", "0", INDEX(#REF!,MATCH($A437,#REF!,0))),"")</f>
        <v/>
      </c>
      <c r="D437" s="72" t="str">
        <f>IFERROR(INDEX(#REF!,MATCH(INDEX(#REF!,MATCH($A437,#REF!,0)),#REF!,0),'Recurrent profile helpers'!D$2)*IF($A437="", "0", INDEX(#REF!,MATCH($A437,#REF!,0))),"")</f>
        <v/>
      </c>
      <c r="E437" s="72" t="str">
        <f>IFERROR(INDEX(#REF!,MATCH(INDEX(#REF!,MATCH($A437,#REF!,0)),#REF!,0),'Recurrent profile helpers'!E$2)*IF($A437="", "0", INDEX(#REF!,MATCH($A437,#REF!,0))),"")</f>
        <v/>
      </c>
      <c r="F437" s="72" t="str">
        <f>IFERROR(INDEX(#REF!,MATCH(INDEX(#REF!,MATCH($A437,#REF!,0)),#REF!,0),'Recurrent profile helpers'!F$2)*IF($A437="", "0", INDEX(#REF!,MATCH($A437,#REF!,0))),"")</f>
        <v/>
      </c>
      <c r="G437" s="72" t="str">
        <f>IFERROR(INDEX(#REF!,MATCH(INDEX(#REF!,MATCH($A437,#REF!,0)),#REF!,0),'Recurrent profile helpers'!G$2)*IF($A437="", "0", INDEX(#REF!,MATCH($A437,#REF!,0))),"")</f>
        <v/>
      </c>
      <c r="H437" s="72" t="str">
        <f>IFERROR(INDEX(#REF!,MATCH(INDEX(#REF!,MATCH($A437,#REF!,0)),#REF!,0),'Recurrent profile helpers'!H$2)*IF($A437="", "0", INDEX(#REF!,MATCH($A437,#REF!,0))),"")</f>
        <v/>
      </c>
      <c r="I437" s="72" t="str">
        <f>IFERROR(INDEX(#REF!,MATCH(INDEX(#REF!,MATCH($A437,#REF!,0)),#REF!,0),'Recurrent profile helpers'!I$2)*IF($A437="", "0", INDEX(#REF!,MATCH($A437,#REF!,0))),"")</f>
        <v/>
      </c>
      <c r="J437" s="72" t="str">
        <f>IFERROR(INDEX(#REF!,MATCH(INDEX(#REF!,MATCH($A437,#REF!,0)),#REF!,0),'Recurrent profile helpers'!J$2)*IF($A437="", "0", INDEX(#REF!,MATCH($A437,#REF!,0))),"")</f>
        <v/>
      </c>
      <c r="K437" s="72" t="str">
        <f>IFERROR(INDEX(#REF!,MATCH(INDEX(#REF!,MATCH($A437,#REF!,0)),#REF!,0),'Recurrent profile helpers'!K$2)*IF($A437="", "0", INDEX(#REF!,MATCH($A437,#REF!,0))),"")</f>
        <v/>
      </c>
      <c r="L437" s="72" t="str">
        <f>IFERROR(INDEX(#REF!,MATCH(INDEX(#REF!,MATCH($A437,#REF!,0)),#REF!,0),'Recurrent profile helpers'!L$2)*IF($A437="", "0", INDEX(#REF!,MATCH($A437,#REF!,0))),"")</f>
        <v/>
      </c>
      <c r="M437" s="72" t="str">
        <f>IFERROR(INDEX(#REF!,MATCH(INDEX(#REF!,MATCH($A437,#REF!,0)),#REF!,0),'Recurrent profile helpers'!M$2)*IF($A437="", "0", INDEX(#REF!,MATCH($A437,#REF!,0))),"")</f>
        <v/>
      </c>
      <c r="N437" s="72" t="str">
        <f>IFERROR(INDEX(#REF!,MATCH(INDEX(#REF!,MATCH($A437,#REF!,0)),#REF!,0),'Recurrent profile helpers'!N$2)*IF($A437="", "0", INDEX(#REF!,MATCH($A437,#REF!,0))),"")</f>
        <v/>
      </c>
    </row>
    <row r="438" spans="1:14">
      <c r="A438" t="str">
        <f t="array" ref="A438">IFERROR(INDEX(#REF!, SMALL(IF((MID(#REF!,2,1)="."),ROW($A$6:$A$4897)-ROW($A$6)+1,IF((MID(#REF!,3,1)="."),ROW($A$6:$A$4892)-ROW($A$6)+1)), ROW(436:436))),"" )</f>
        <v/>
      </c>
      <c r="B438" s="72" t="str">
        <f>IF($A438="", "", INDEX(#REF!,MATCH($A438,#REF!,0)))</f>
        <v/>
      </c>
      <c r="C438" s="72" t="str">
        <f>IFERROR(INDEX(#REF!,MATCH(INDEX(#REF!,MATCH($A438,#REF!,0)),#REF!,0),'Recurrent profile helpers'!C$2)*IF($A438="", "0", INDEX(#REF!,MATCH($A438,#REF!,0))),"")</f>
        <v/>
      </c>
      <c r="D438" s="72" t="str">
        <f>IFERROR(INDEX(#REF!,MATCH(INDEX(#REF!,MATCH($A438,#REF!,0)),#REF!,0),'Recurrent profile helpers'!D$2)*IF($A438="", "0", INDEX(#REF!,MATCH($A438,#REF!,0))),"")</f>
        <v/>
      </c>
      <c r="E438" s="72" t="str">
        <f>IFERROR(INDEX(#REF!,MATCH(INDEX(#REF!,MATCH($A438,#REF!,0)),#REF!,0),'Recurrent profile helpers'!E$2)*IF($A438="", "0", INDEX(#REF!,MATCH($A438,#REF!,0))),"")</f>
        <v/>
      </c>
      <c r="F438" s="72" t="str">
        <f>IFERROR(INDEX(#REF!,MATCH(INDEX(#REF!,MATCH($A438,#REF!,0)),#REF!,0),'Recurrent profile helpers'!F$2)*IF($A438="", "0", INDEX(#REF!,MATCH($A438,#REF!,0))),"")</f>
        <v/>
      </c>
      <c r="G438" s="72" t="str">
        <f>IFERROR(INDEX(#REF!,MATCH(INDEX(#REF!,MATCH($A438,#REF!,0)),#REF!,0),'Recurrent profile helpers'!G$2)*IF($A438="", "0", INDEX(#REF!,MATCH($A438,#REF!,0))),"")</f>
        <v/>
      </c>
      <c r="H438" s="72" t="str">
        <f>IFERROR(INDEX(#REF!,MATCH(INDEX(#REF!,MATCH($A438,#REF!,0)),#REF!,0),'Recurrent profile helpers'!H$2)*IF($A438="", "0", INDEX(#REF!,MATCH($A438,#REF!,0))),"")</f>
        <v/>
      </c>
      <c r="I438" s="72" t="str">
        <f>IFERROR(INDEX(#REF!,MATCH(INDEX(#REF!,MATCH($A438,#REF!,0)),#REF!,0),'Recurrent profile helpers'!I$2)*IF($A438="", "0", INDEX(#REF!,MATCH($A438,#REF!,0))),"")</f>
        <v/>
      </c>
      <c r="J438" s="72" t="str">
        <f>IFERROR(INDEX(#REF!,MATCH(INDEX(#REF!,MATCH($A438,#REF!,0)),#REF!,0),'Recurrent profile helpers'!J$2)*IF($A438="", "0", INDEX(#REF!,MATCH($A438,#REF!,0))),"")</f>
        <v/>
      </c>
      <c r="K438" s="72" t="str">
        <f>IFERROR(INDEX(#REF!,MATCH(INDEX(#REF!,MATCH($A438,#REF!,0)),#REF!,0),'Recurrent profile helpers'!K$2)*IF($A438="", "0", INDEX(#REF!,MATCH($A438,#REF!,0))),"")</f>
        <v/>
      </c>
      <c r="L438" s="72" t="str">
        <f>IFERROR(INDEX(#REF!,MATCH(INDEX(#REF!,MATCH($A438,#REF!,0)),#REF!,0),'Recurrent profile helpers'!L$2)*IF($A438="", "0", INDEX(#REF!,MATCH($A438,#REF!,0))),"")</f>
        <v/>
      </c>
      <c r="M438" s="72" t="str">
        <f>IFERROR(INDEX(#REF!,MATCH(INDEX(#REF!,MATCH($A438,#REF!,0)),#REF!,0),'Recurrent profile helpers'!M$2)*IF($A438="", "0", INDEX(#REF!,MATCH($A438,#REF!,0))),"")</f>
        <v/>
      </c>
      <c r="N438" s="72" t="str">
        <f>IFERROR(INDEX(#REF!,MATCH(INDEX(#REF!,MATCH($A438,#REF!,0)),#REF!,0),'Recurrent profile helpers'!N$2)*IF($A438="", "0", INDEX(#REF!,MATCH($A438,#REF!,0))),"")</f>
        <v/>
      </c>
    </row>
    <row r="439" spans="1:14">
      <c r="A439" t="str">
        <f t="array" ref="A439">IFERROR(INDEX(#REF!, SMALL(IF((MID(#REF!,2,1)="."),ROW($A$6:$A$4897)-ROW($A$6)+1,IF((MID(#REF!,3,1)="."),ROW($A$6:$A$4892)-ROW($A$6)+1)), ROW(437:437))),"" )</f>
        <v/>
      </c>
      <c r="B439" s="72" t="str">
        <f>IF($A439="", "", INDEX(#REF!,MATCH($A439,#REF!,0)))</f>
        <v/>
      </c>
      <c r="C439" s="72" t="str">
        <f>IFERROR(INDEX(#REF!,MATCH(INDEX(#REF!,MATCH($A439,#REF!,0)),#REF!,0),'Recurrent profile helpers'!C$2)*IF($A439="", "0", INDEX(#REF!,MATCH($A439,#REF!,0))),"")</f>
        <v/>
      </c>
      <c r="D439" s="72" t="str">
        <f>IFERROR(INDEX(#REF!,MATCH(INDEX(#REF!,MATCH($A439,#REF!,0)),#REF!,0),'Recurrent profile helpers'!D$2)*IF($A439="", "0", INDEX(#REF!,MATCH($A439,#REF!,0))),"")</f>
        <v/>
      </c>
      <c r="E439" s="72" t="str">
        <f>IFERROR(INDEX(#REF!,MATCH(INDEX(#REF!,MATCH($A439,#REF!,0)),#REF!,0),'Recurrent profile helpers'!E$2)*IF($A439="", "0", INDEX(#REF!,MATCH($A439,#REF!,0))),"")</f>
        <v/>
      </c>
      <c r="F439" s="72" t="str">
        <f>IFERROR(INDEX(#REF!,MATCH(INDEX(#REF!,MATCH($A439,#REF!,0)),#REF!,0),'Recurrent profile helpers'!F$2)*IF($A439="", "0", INDEX(#REF!,MATCH($A439,#REF!,0))),"")</f>
        <v/>
      </c>
      <c r="G439" s="72" t="str">
        <f>IFERROR(INDEX(#REF!,MATCH(INDEX(#REF!,MATCH($A439,#REF!,0)),#REF!,0),'Recurrent profile helpers'!G$2)*IF($A439="", "0", INDEX(#REF!,MATCH($A439,#REF!,0))),"")</f>
        <v/>
      </c>
      <c r="H439" s="72" t="str">
        <f>IFERROR(INDEX(#REF!,MATCH(INDEX(#REF!,MATCH($A439,#REF!,0)),#REF!,0),'Recurrent profile helpers'!H$2)*IF($A439="", "0", INDEX(#REF!,MATCH($A439,#REF!,0))),"")</f>
        <v/>
      </c>
      <c r="I439" s="72" t="str">
        <f>IFERROR(INDEX(#REF!,MATCH(INDEX(#REF!,MATCH($A439,#REF!,0)),#REF!,0),'Recurrent profile helpers'!I$2)*IF($A439="", "0", INDEX(#REF!,MATCH($A439,#REF!,0))),"")</f>
        <v/>
      </c>
      <c r="J439" s="72" t="str">
        <f>IFERROR(INDEX(#REF!,MATCH(INDEX(#REF!,MATCH($A439,#REF!,0)),#REF!,0),'Recurrent profile helpers'!J$2)*IF($A439="", "0", INDEX(#REF!,MATCH($A439,#REF!,0))),"")</f>
        <v/>
      </c>
      <c r="K439" s="72" t="str">
        <f>IFERROR(INDEX(#REF!,MATCH(INDEX(#REF!,MATCH($A439,#REF!,0)),#REF!,0),'Recurrent profile helpers'!K$2)*IF($A439="", "0", INDEX(#REF!,MATCH($A439,#REF!,0))),"")</f>
        <v/>
      </c>
      <c r="L439" s="72" t="str">
        <f>IFERROR(INDEX(#REF!,MATCH(INDEX(#REF!,MATCH($A439,#REF!,0)),#REF!,0),'Recurrent profile helpers'!L$2)*IF($A439="", "0", INDEX(#REF!,MATCH($A439,#REF!,0))),"")</f>
        <v/>
      </c>
      <c r="M439" s="72" t="str">
        <f>IFERROR(INDEX(#REF!,MATCH(INDEX(#REF!,MATCH($A439,#REF!,0)),#REF!,0),'Recurrent profile helpers'!M$2)*IF($A439="", "0", INDEX(#REF!,MATCH($A439,#REF!,0))),"")</f>
        <v/>
      </c>
      <c r="N439" s="72" t="str">
        <f>IFERROR(INDEX(#REF!,MATCH(INDEX(#REF!,MATCH($A439,#REF!,0)),#REF!,0),'Recurrent profile helpers'!N$2)*IF($A439="", "0", INDEX(#REF!,MATCH($A439,#REF!,0))),"")</f>
        <v/>
      </c>
    </row>
    <row r="440" spans="1:14">
      <c r="A440" t="str">
        <f t="array" ref="A440">IFERROR(INDEX(#REF!, SMALL(IF((MID(#REF!,2,1)="."),ROW($A$6:$A$4897)-ROW($A$6)+1,IF((MID(#REF!,3,1)="."),ROW($A$6:$A$4892)-ROW($A$6)+1)), ROW(438:438))),"" )</f>
        <v/>
      </c>
      <c r="B440" s="72" t="str">
        <f>IF($A440="", "", INDEX(#REF!,MATCH($A440,#REF!,0)))</f>
        <v/>
      </c>
      <c r="C440" s="72" t="str">
        <f>IFERROR(INDEX(#REF!,MATCH(INDEX(#REF!,MATCH($A440,#REF!,0)),#REF!,0),'Recurrent profile helpers'!C$2)*IF($A440="", "0", INDEX(#REF!,MATCH($A440,#REF!,0))),"")</f>
        <v/>
      </c>
      <c r="D440" s="72" t="str">
        <f>IFERROR(INDEX(#REF!,MATCH(INDEX(#REF!,MATCH($A440,#REF!,0)),#REF!,0),'Recurrent profile helpers'!D$2)*IF($A440="", "0", INDEX(#REF!,MATCH($A440,#REF!,0))),"")</f>
        <v/>
      </c>
      <c r="E440" s="72" t="str">
        <f>IFERROR(INDEX(#REF!,MATCH(INDEX(#REF!,MATCH($A440,#REF!,0)),#REF!,0),'Recurrent profile helpers'!E$2)*IF($A440="", "0", INDEX(#REF!,MATCH($A440,#REF!,0))),"")</f>
        <v/>
      </c>
      <c r="F440" s="72" t="str">
        <f>IFERROR(INDEX(#REF!,MATCH(INDEX(#REF!,MATCH($A440,#REF!,0)),#REF!,0),'Recurrent profile helpers'!F$2)*IF($A440="", "0", INDEX(#REF!,MATCH($A440,#REF!,0))),"")</f>
        <v/>
      </c>
      <c r="G440" s="72" t="str">
        <f>IFERROR(INDEX(#REF!,MATCH(INDEX(#REF!,MATCH($A440,#REF!,0)),#REF!,0),'Recurrent profile helpers'!G$2)*IF($A440="", "0", INDEX(#REF!,MATCH($A440,#REF!,0))),"")</f>
        <v/>
      </c>
      <c r="H440" s="72" t="str">
        <f>IFERROR(INDEX(#REF!,MATCH(INDEX(#REF!,MATCH($A440,#REF!,0)),#REF!,0),'Recurrent profile helpers'!H$2)*IF($A440="", "0", INDEX(#REF!,MATCH($A440,#REF!,0))),"")</f>
        <v/>
      </c>
      <c r="I440" s="72" t="str">
        <f>IFERROR(INDEX(#REF!,MATCH(INDEX(#REF!,MATCH($A440,#REF!,0)),#REF!,0),'Recurrent profile helpers'!I$2)*IF($A440="", "0", INDEX(#REF!,MATCH($A440,#REF!,0))),"")</f>
        <v/>
      </c>
      <c r="J440" s="72" t="str">
        <f>IFERROR(INDEX(#REF!,MATCH(INDEX(#REF!,MATCH($A440,#REF!,0)),#REF!,0),'Recurrent profile helpers'!J$2)*IF($A440="", "0", INDEX(#REF!,MATCH($A440,#REF!,0))),"")</f>
        <v/>
      </c>
      <c r="K440" s="72" t="str">
        <f>IFERROR(INDEX(#REF!,MATCH(INDEX(#REF!,MATCH($A440,#REF!,0)),#REF!,0),'Recurrent profile helpers'!K$2)*IF($A440="", "0", INDEX(#REF!,MATCH($A440,#REF!,0))),"")</f>
        <v/>
      </c>
      <c r="L440" s="72" t="str">
        <f>IFERROR(INDEX(#REF!,MATCH(INDEX(#REF!,MATCH($A440,#REF!,0)),#REF!,0),'Recurrent profile helpers'!L$2)*IF($A440="", "0", INDEX(#REF!,MATCH($A440,#REF!,0))),"")</f>
        <v/>
      </c>
      <c r="M440" s="72" t="str">
        <f>IFERROR(INDEX(#REF!,MATCH(INDEX(#REF!,MATCH($A440,#REF!,0)),#REF!,0),'Recurrent profile helpers'!M$2)*IF($A440="", "0", INDEX(#REF!,MATCH($A440,#REF!,0))),"")</f>
        <v/>
      </c>
      <c r="N440" s="72" t="str">
        <f>IFERROR(INDEX(#REF!,MATCH(INDEX(#REF!,MATCH($A440,#REF!,0)),#REF!,0),'Recurrent profile helpers'!N$2)*IF($A440="", "0", INDEX(#REF!,MATCH($A440,#REF!,0))),"")</f>
        <v/>
      </c>
    </row>
    <row r="441" spans="1:14">
      <c r="A441" t="str">
        <f t="array" ref="A441">IFERROR(INDEX(#REF!, SMALL(IF((MID(#REF!,2,1)="."),ROW($A$6:$A$4897)-ROW($A$6)+1,IF((MID(#REF!,3,1)="."),ROW($A$6:$A$4892)-ROW($A$6)+1)), ROW(439:439))),"" )</f>
        <v/>
      </c>
      <c r="B441" s="72" t="str">
        <f>IF($A441="", "", INDEX(#REF!,MATCH($A441,#REF!,0)))</f>
        <v/>
      </c>
      <c r="C441" s="72" t="str">
        <f>IFERROR(INDEX(#REF!,MATCH(INDEX(#REF!,MATCH($A441,#REF!,0)),#REF!,0),'Recurrent profile helpers'!C$2)*IF($A441="", "0", INDEX(#REF!,MATCH($A441,#REF!,0))),"")</f>
        <v/>
      </c>
      <c r="D441" s="72" t="str">
        <f>IFERROR(INDEX(#REF!,MATCH(INDEX(#REF!,MATCH($A441,#REF!,0)),#REF!,0),'Recurrent profile helpers'!D$2)*IF($A441="", "0", INDEX(#REF!,MATCH($A441,#REF!,0))),"")</f>
        <v/>
      </c>
      <c r="E441" s="72" t="str">
        <f>IFERROR(INDEX(#REF!,MATCH(INDEX(#REF!,MATCH($A441,#REF!,0)),#REF!,0),'Recurrent profile helpers'!E$2)*IF($A441="", "0", INDEX(#REF!,MATCH($A441,#REF!,0))),"")</f>
        <v/>
      </c>
      <c r="F441" s="72" t="str">
        <f>IFERROR(INDEX(#REF!,MATCH(INDEX(#REF!,MATCH($A441,#REF!,0)),#REF!,0),'Recurrent profile helpers'!F$2)*IF($A441="", "0", INDEX(#REF!,MATCH($A441,#REF!,0))),"")</f>
        <v/>
      </c>
      <c r="G441" s="72" t="str">
        <f>IFERROR(INDEX(#REF!,MATCH(INDEX(#REF!,MATCH($A441,#REF!,0)),#REF!,0),'Recurrent profile helpers'!G$2)*IF($A441="", "0", INDEX(#REF!,MATCH($A441,#REF!,0))),"")</f>
        <v/>
      </c>
      <c r="H441" s="72" t="str">
        <f>IFERROR(INDEX(#REF!,MATCH(INDEX(#REF!,MATCH($A441,#REF!,0)),#REF!,0),'Recurrent profile helpers'!H$2)*IF($A441="", "0", INDEX(#REF!,MATCH($A441,#REF!,0))),"")</f>
        <v/>
      </c>
      <c r="I441" s="72" t="str">
        <f>IFERROR(INDEX(#REF!,MATCH(INDEX(#REF!,MATCH($A441,#REF!,0)),#REF!,0),'Recurrent profile helpers'!I$2)*IF($A441="", "0", INDEX(#REF!,MATCH($A441,#REF!,0))),"")</f>
        <v/>
      </c>
      <c r="J441" s="72" t="str">
        <f>IFERROR(INDEX(#REF!,MATCH(INDEX(#REF!,MATCH($A441,#REF!,0)),#REF!,0),'Recurrent profile helpers'!J$2)*IF($A441="", "0", INDEX(#REF!,MATCH($A441,#REF!,0))),"")</f>
        <v/>
      </c>
      <c r="K441" s="72" t="str">
        <f>IFERROR(INDEX(#REF!,MATCH(INDEX(#REF!,MATCH($A441,#REF!,0)),#REF!,0),'Recurrent profile helpers'!K$2)*IF($A441="", "0", INDEX(#REF!,MATCH($A441,#REF!,0))),"")</f>
        <v/>
      </c>
      <c r="L441" s="72" t="str">
        <f>IFERROR(INDEX(#REF!,MATCH(INDEX(#REF!,MATCH($A441,#REF!,0)),#REF!,0),'Recurrent profile helpers'!L$2)*IF($A441="", "0", INDEX(#REF!,MATCH($A441,#REF!,0))),"")</f>
        <v/>
      </c>
      <c r="M441" s="72" t="str">
        <f>IFERROR(INDEX(#REF!,MATCH(INDEX(#REF!,MATCH($A441,#REF!,0)),#REF!,0),'Recurrent profile helpers'!M$2)*IF($A441="", "0", INDEX(#REF!,MATCH($A441,#REF!,0))),"")</f>
        <v/>
      </c>
      <c r="N441" s="72" t="str">
        <f>IFERROR(INDEX(#REF!,MATCH(INDEX(#REF!,MATCH($A441,#REF!,0)),#REF!,0),'Recurrent profile helpers'!N$2)*IF($A441="", "0", INDEX(#REF!,MATCH($A441,#REF!,0))),"")</f>
        <v/>
      </c>
    </row>
    <row r="442" spans="1:14">
      <c r="A442" t="str">
        <f t="array" ref="A442">IFERROR(INDEX(#REF!, SMALL(IF((MID(#REF!,2,1)="."),ROW($A$6:$A$4897)-ROW($A$6)+1,IF((MID(#REF!,3,1)="."),ROW($A$6:$A$4892)-ROW($A$6)+1)), ROW(440:440))),"" )</f>
        <v/>
      </c>
      <c r="B442" s="72" t="str">
        <f>IF($A442="", "", INDEX(#REF!,MATCH($A442,#REF!,0)))</f>
        <v/>
      </c>
      <c r="C442" s="72" t="str">
        <f>IFERROR(INDEX(#REF!,MATCH(INDEX(#REF!,MATCH($A442,#REF!,0)),#REF!,0),'Recurrent profile helpers'!C$2)*IF($A442="", "0", INDEX(#REF!,MATCH($A442,#REF!,0))),"")</f>
        <v/>
      </c>
      <c r="D442" s="72" t="str">
        <f>IFERROR(INDEX(#REF!,MATCH(INDEX(#REF!,MATCH($A442,#REF!,0)),#REF!,0),'Recurrent profile helpers'!D$2)*IF($A442="", "0", INDEX(#REF!,MATCH($A442,#REF!,0))),"")</f>
        <v/>
      </c>
      <c r="E442" s="72" t="str">
        <f>IFERROR(INDEX(#REF!,MATCH(INDEX(#REF!,MATCH($A442,#REF!,0)),#REF!,0),'Recurrent profile helpers'!E$2)*IF($A442="", "0", INDEX(#REF!,MATCH($A442,#REF!,0))),"")</f>
        <v/>
      </c>
      <c r="F442" s="72" t="str">
        <f>IFERROR(INDEX(#REF!,MATCH(INDEX(#REF!,MATCH($A442,#REF!,0)),#REF!,0),'Recurrent profile helpers'!F$2)*IF($A442="", "0", INDEX(#REF!,MATCH($A442,#REF!,0))),"")</f>
        <v/>
      </c>
      <c r="G442" s="72" t="str">
        <f>IFERROR(INDEX(#REF!,MATCH(INDEX(#REF!,MATCH($A442,#REF!,0)),#REF!,0),'Recurrent profile helpers'!G$2)*IF($A442="", "0", INDEX(#REF!,MATCH($A442,#REF!,0))),"")</f>
        <v/>
      </c>
      <c r="H442" s="72" t="str">
        <f>IFERROR(INDEX(#REF!,MATCH(INDEX(#REF!,MATCH($A442,#REF!,0)),#REF!,0),'Recurrent profile helpers'!H$2)*IF($A442="", "0", INDEX(#REF!,MATCH($A442,#REF!,0))),"")</f>
        <v/>
      </c>
      <c r="I442" s="72" t="str">
        <f>IFERROR(INDEX(#REF!,MATCH(INDEX(#REF!,MATCH($A442,#REF!,0)),#REF!,0),'Recurrent profile helpers'!I$2)*IF($A442="", "0", INDEX(#REF!,MATCH($A442,#REF!,0))),"")</f>
        <v/>
      </c>
      <c r="J442" s="72" t="str">
        <f>IFERROR(INDEX(#REF!,MATCH(INDEX(#REF!,MATCH($A442,#REF!,0)),#REF!,0),'Recurrent profile helpers'!J$2)*IF($A442="", "0", INDEX(#REF!,MATCH($A442,#REF!,0))),"")</f>
        <v/>
      </c>
      <c r="K442" s="72" t="str">
        <f>IFERROR(INDEX(#REF!,MATCH(INDEX(#REF!,MATCH($A442,#REF!,0)),#REF!,0),'Recurrent profile helpers'!K$2)*IF($A442="", "0", INDEX(#REF!,MATCH($A442,#REF!,0))),"")</f>
        <v/>
      </c>
      <c r="L442" s="72" t="str">
        <f>IFERROR(INDEX(#REF!,MATCH(INDEX(#REF!,MATCH($A442,#REF!,0)),#REF!,0),'Recurrent profile helpers'!L$2)*IF($A442="", "0", INDEX(#REF!,MATCH($A442,#REF!,0))),"")</f>
        <v/>
      </c>
      <c r="M442" s="72" t="str">
        <f>IFERROR(INDEX(#REF!,MATCH(INDEX(#REF!,MATCH($A442,#REF!,0)),#REF!,0),'Recurrent profile helpers'!M$2)*IF($A442="", "0", INDEX(#REF!,MATCH($A442,#REF!,0))),"")</f>
        <v/>
      </c>
      <c r="N442" s="72" t="str">
        <f>IFERROR(INDEX(#REF!,MATCH(INDEX(#REF!,MATCH($A442,#REF!,0)),#REF!,0),'Recurrent profile helpers'!N$2)*IF($A442="", "0", INDEX(#REF!,MATCH($A442,#REF!,0))),"")</f>
        <v/>
      </c>
    </row>
    <row r="443" spans="1:14">
      <c r="A443" t="str">
        <f t="array" ref="A443">IFERROR(INDEX(#REF!, SMALL(IF((MID(#REF!,2,1)="."),ROW($A$6:$A$4897)-ROW($A$6)+1,IF((MID(#REF!,3,1)="."),ROW($A$6:$A$4892)-ROW($A$6)+1)), ROW(441:441))),"" )</f>
        <v/>
      </c>
      <c r="B443" s="72" t="str">
        <f>IF($A443="", "", INDEX(#REF!,MATCH($A443,#REF!,0)))</f>
        <v/>
      </c>
      <c r="C443" s="72" t="str">
        <f>IFERROR(INDEX(#REF!,MATCH(INDEX(#REF!,MATCH($A443,#REF!,0)),#REF!,0),'Recurrent profile helpers'!C$2)*IF($A443="", "0", INDEX(#REF!,MATCH($A443,#REF!,0))),"")</f>
        <v/>
      </c>
      <c r="D443" s="72" t="str">
        <f>IFERROR(INDEX(#REF!,MATCH(INDEX(#REF!,MATCH($A443,#REF!,0)),#REF!,0),'Recurrent profile helpers'!D$2)*IF($A443="", "0", INDEX(#REF!,MATCH($A443,#REF!,0))),"")</f>
        <v/>
      </c>
      <c r="E443" s="72" t="str">
        <f>IFERROR(INDEX(#REF!,MATCH(INDEX(#REF!,MATCH($A443,#REF!,0)),#REF!,0),'Recurrent profile helpers'!E$2)*IF($A443="", "0", INDEX(#REF!,MATCH($A443,#REF!,0))),"")</f>
        <v/>
      </c>
      <c r="F443" s="72" t="str">
        <f>IFERROR(INDEX(#REF!,MATCH(INDEX(#REF!,MATCH($A443,#REF!,0)),#REF!,0),'Recurrent profile helpers'!F$2)*IF($A443="", "0", INDEX(#REF!,MATCH($A443,#REF!,0))),"")</f>
        <v/>
      </c>
      <c r="G443" s="72" t="str">
        <f>IFERROR(INDEX(#REF!,MATCH(INDEX(#REF!,MATCH($A443,#REF!,0)),#REF!,0),'Recurrent profile helpers'!G$2)*IF($A443="", "0", INDEX(#REF!,MATCH($A443,#REF!,0))),"")</f>
        <v/>
      </c>
      <c r="H443" s="72" t="str">
        <f>IFERROR(INDEX(#REF!,MATCH(INDEX(#REF!,MATCH($A443,#REF!,0)),#REF!,0),'Recurrent profile helpers'!H$2)*IF($A443="", "0", INDEX(#REF!,MATCH($A443,#REF!,0))),"")</f>
        <v/>
      </c>
      <c r="I443" s="72" t="str">
        <f>IFERROR(INDEX(#REF!,MATCH(INDEX(#REF!,MATCH($A443,#REF!,0)),#REF!,0),'Recurrent profile helpers'!I$2)*IF($A443="", "0", INDEX(#REF!,MATCH($A443,#REF!,0))),"")</f>
        <v/>
      </c>
      <c r="J443" s="72" t="str">
        <f>IFERROR(INDEX(#REF!,MATCH(INDEX(#REF!,MATCH($A443,#REF!,0)),#REF!,0),'Recurrent profile helpers'!J$2)*IF($A443="", "0", INDEX(#REF!,MATCH($A443,#REF!,0))),"")</f>
        <v/>
      </c>
      <c r="K443" s="72" t="str">
        <f>IFERROR(INDEX(#REF!,MATCH(INDEX(#REF!,MATCH($A443,#REF!,0)),#REF!,0),'Recurrent profile helpers'!K$2)*IF($A443="", "0", INDEX(#REF!,MATCH($A443,#REF!,0))),"")</f>
        <v/>
      </c>
      <c r="L443" s="72" t="str">
        <f>IFERROR(INDEX(#REF!,MATCH(INDEX(#REF!,MATCH($A443,#REF!,0)),#REF!,0),'Recurrent profile helpers'!L$2)*IF($A443="", "0", INDEX(#REF!,MATCH($A443,#REF!,0))),"")</f>
        <v/>
      </c>
      <c r="M443" s="72" t="str">
        <f>IFERROR(INDEX(#REF!,MATCH(INDEX(#REF!,MATCH($A443,#REF!,0)),#REF!,0),'Recurrent profile helpers'!M$2)*IF($A443="", "0", INDEX(#REF!,MATCH($A443,#REF!,0))),"")</f>
        <v/>
      </c>
      <c r="N443" s="72" t="str">
        <f>IFERROR(INDEX(#REF!,MATCH(INDEX(#REF!,MATCH($A443,#REF!,0)),#REF!,0),'Recurrent profile helpers'!N$2)*IF($A443="", "0", INDEX(#REF!,MATCH($A443,#REF!,0))),"")</f>
        <v/>
      </c>
    </row>
    <row r="444" spans="1:14">
      <c r="A444" t="str">
        <f t="array" ref="A444">IFERROR(INDEX(#REF!, SMALL(IF((MID(#REF!,2,1)="."),ROW($A$6:$A$4897)-ROW($A$6)+1,IF((MID(#REF!,3,1)="."),ROW($A$6:$A$4892)-ROW($A$6)+1)), ROW(442:442))),"" )</f>
        <v/>
      </c>
      <c r="B444" s="72" t="str">
        <f>IF($A444="", "", INDEX(#REF!,MATCH($A444,#REF!,0)))</f>
        <v/>
      </c>
      <c r="C444" s="72" t="str">
        <f>IFERROR(INDEX(#REF!,MATCH(INDEX(#REF!,MATCH($A444,#REF!,0)),#REF!,0),'Recurrent profile helpers'!C$2)*IF($A444="", "0", INDEX(#REF!,MATCH($A444,#REF!,0))),"")</f>
        <v/>
      </c>
      <c r="D444" s="72" t="str">
        <f>IFERROR(INDEX(#REF!,MATCH(INDEX(#REF!,MATCH($A444,#REF!,0)),#REF!,0),'Recurrent profile helpers'!D$2)*IF($A444="", "0", INDEX(#REF!,MATCH($A444,#REF!,0))),"")</f>
        <v/>
      </c>
      <c r="E444" s="72" t="str">
        <f>IFERROR(INDEX(#REF!,MATCH(INDEX(#REF!,MATCH($A444,#REF!,0)),#REF!,0),'Recurrent profile helpers'!E$2)*IF($A444="", "0", INDEX(#REF!,MATCH($A444,#REF!,0))),"")</f>
        <v/>
      </c>
      <c r="F444" s="72" t="str">
        <f>IFERROR(INDEX(#REF!,MATCH(INDEX(#REF!,MATCH($A444,#REF!,0)),#REF!,0),'Recurrent profile helpers'!F$2)*IF($A444="", "0", INDEX(#REF!,MATCH($A444,#REF!,0))),"")</f>
        <v/>
      </c>
      <c r="G444" s="72" t="str">
        <f>IFERROR(INDEX(#REF!,MATCH(INDEX(#REF!,MATCH($A444,#REF!,0)),#REF!,0),'Recurrent profile helpers'!G$2)*IF($A444="", "0", INDEX(#REF!,MATCH($A444,#REF!,0))),"")</f>
        <v/>
      </c>
      <c r="H444" s="72" t="str">
        <f>IFERROR(INDEX(#REF!,MATCH(INDEX(#REF!,MATCH($A444,#REF!,0)),#REF!,0),'Recurrent profile helpers'!H$2)*IF($A444="", "0", INDEX(#REF!,MATCH($A444,#REF!,0))),"")</f>
        <v/>
      </c>
      <c r="I444" s="72" t="str">
        <f>IFERROR(INDEX(#REF!,MATCH(INDEX(#REF!,MATCH($A444,#REF!,0)),#REF!,0),'Recurrent profile helpers'!I$2)*IF($A444="", "0", INDEX(#REF!,MATCH($A444,#REF!,0))),"")</f>
        <v/>
      </c>
      <c r="J444" s="72" t="str">
        <f>IFERROR(INDEX(#REF!,MATCH(INDEX(#REF!,MATCH($A444,#REF!,0)),#REF!,0),'Recurrent profile helpers'!J$2)*IF($A444="", "0", INDEX(#REF!,MATCH($A444,#REF!,0))),"")</f>
        <v/>
      </c>
      <c r="K444" s="72" t="str">
        <f>IFERROR(INDEX(#REF!,MATCH(INDEX(#REF!,MATCH($A444,#REF!,0)),#REF!,0),'Recurrent profile helpers'!K$2)*IF($A444="", "0", INDEX(#REF!,MATCH($A444,#REF!,0))),"")</f>
        <v/>
      </c>
      <c r="L444" s="72" t="str">
        <f>IFERROR(INDEX(#REF!,MATCH(INDEX(#REF!,MATCH($A444,#REF!,0)),#REF!,0),'Recurrent profile helpers'!L$2)*IF($A444="", "0", INDEX(#REF!,MATCH($A444,#REF!,0))),"")</f>
        <v/>
      </c>
      <c r="M444" s="72" t="str">
        <f>IFERROR(INDEX(#REF!,MATCH(INDEX(#REF!,MATCH($A444,#REF!,0)),#REF!,0),'Recurrent profile helpers'!M$2)*IF($A444="", "0", INDEX(#REF!,MATCH($A444,#REF!,0))),"")</f>
        <v/>
      </c>
      <c r="N444" s="72" t="str">
        <f>IFERROR(INDEX(#REF!,MATCH(INDEX(#REF!,MATCH($A444,#REF!,0)),#REF!,0),'Recurrent profile helpers'!N$2)*IF($A444="", "0", INDEX(#REF!,MATCH($A444,#REF!,0))),"")</f>
        <v/>
      </c>
    </row>
    <row r="445" spans="1:14">
      <c r="A445" t="str">
        <f t="array" ref="A445">IFERROR(INDEX(#REF!, SMALL(IF((MID(#REF!,2,1)="."),ROW($A$6:$A$4897)-ROW($A$6)+1,IF((MID(#REF!,3,1)="."),ROW($A$6:$A$4892)-ROW($A$6)+1)), ROW(443:443))),"" )</f>
        <v/>
      </c>
      <c r="B445" s="72" t="str">
        <f>IF($A445="", "", INDEX(#REF!,MATCH($A445,#REF!,0)))</f>
        <v/>
      </c>
      <c r="C445" s="72" t="str">
        <f>IFERROR(INDEX(#REF!,MATCH(INDEX(#REF!,MATCH($A445,#REF!,0)),#REF!,0),'Recurrent profile helpers'!C$2)*IF($A445="", "0", INDEX(#REF!,MATCH($A445,#REF!,0))),"")</f>
        <v/>
      </c>
      <c r="D445" s="72" t="str">
        <f>IFERROR(INDEX(#REF!,MATCH(INDEX(#REF!,MATCH($A445,#REF!,0)),#REF!,0),'Recurrent profile helpers'!D$2)*IF($A445="", "0", INDEX(#REF!,MATCH($A445,#REF!,0))),"")</f>
        <v/>
      </c>
      <c r="E445" s="72" t="str">
        <f>IFERROR(INDEX(#REF!,MATCH(INDEX(#REF!,MATCH($A445,#REF!,0)),#REF!,0),'Recurrent profile helpers'!E$2)*IF($A445="", "0", INDEX(#REF!,MATCH($A445,#REF!,0))),"")</f>
        <v/>
      </c>
      <c r="F445" s="72" t="str">
        <f>IFERROR(INDEX(#REF!,MATCH(INDEX(#REF!,MATCH($A445,#REF!,0)),#REF!,0),'Recurrent profile helpers'!F$2)*IF($A445="", "0", INDEX(#REF!,MATCH($A445,#REF!,0))),"")</f>
        <v/>
      </c>
      <c r="G445" s="72" t="str">
        <f>IFERROR(INDEX(#REF!,MATCH(INDEX(#REF!,MATCH($A445,#REF!,0)),#REF!,0),'Recurrent profile helpers'!G$2)*IF($A445="", "0", INDEX(#REF!,MATCH($A445,#REF!,0))),"")</f>
        <v/>
      </c>
      <c r="H445" s="72" t="str">
        <f>IFERROR(INDEX(#REF!,MATCH(INDEX(#REF!,MATCH($A445,#REF!,0)),#REF!,0),'Recurrent profile helpers'!H$2)*IF($A445="", "0", INDEX(#REF!,MATCH($A445,#REF!,0))),"")</f>
        <v/>
      </c>
      <c r="I445" s="72" t="str">
        <f>IFERROR(INDEX(#REF!,MATCH(INDEX(#REF!,MATCH($A445,#REF!,0)),#REF!,0),'Recurrent profile helpers'!I$2)*IF($A445="", "0", INDEX(#REF!,MATCH($A445,#REF!,0))),"")</f>
        <v/>
      </c>
      <c r="J445" s="72" t="str">
        <f>IFERROR(INDEX(#REF!,MATCH(INDEX(#REF!,MATCH($A445,#REF!,0)),#REF!,0),'Recurrent profile helpers'!J$2)*IF($A445="", "0", INDEX(#REF!,MATCH($A445,#REF!,0))),"")</f>
        <v/>
      </c>
      <c r="K445" s="72" t="str">
        <f>IFERROR(INDEX(#REF!,MATCH(INDEX(#REF!,MATCH($A445,#REF!,0)),#REF!,0),'Recurrent profile helpers'!K$2)*IF($A445="", "0", INDEX(#REF!,MATCH($A445,#REF!,0))),"")</f>
        <v/>
      </c>
      <c r="L445" s="72" t="str">
        <f>IFERROR(INDEX(#REF!,MATCH(INDEX(#REF!,MATCH($A445,#REF!,0)),#REF!,0),'Recurrent profile helpers'!L$2)*IF($A445="", "0", INDEX(#REF!,MATCH($A445,#REF!,0))),"")</f>
        <v/>
      </c>
      <c r="M445" s="72" t="str">
        <f>IFERROR(INDEX(#REF!,MATCH(INDEX(#REF!,MATCH($A445,#REF!,0)),#REF!,0),'Recurrent profile helpers'!M$2)*IF($A445="", "0", INDEX(#REF!,MATCH($A445,#REF!,0))),"")</f>
        <v/>
      </c>
      <c r="N445" s="72" t="str">
        <f>IFERROR(INDEX(#REF!,MATCH(INDEX(#REF!,MATCH($A445,#REF!,0)),#REF!,0),'Recurrent profile helpers'!N$2)*IF($A445="", "0", INDEX(#REF!,MATCH($A445,#REF!,0))),"")</f>
        <v/>
      </c>
    </row>
    <row r="446" spans="1:14">
      <c r="A446" t="str">
        <f t="array" ref="A446">IFERROR(INDEX(#REF!, SMALL(IF((MID(#REF!,2,1)="."),ROW($A$6:$A$4897)-ROW($A$6)+1,IF((MID(#REF!,3,1)="."),ROW($A$6:$A$4892)-ROW($A$6)+1)), ROW(444:444))),"" )</f>
        <v/>
      </c>
      <c r="B446" s="72" t="str">
        <f>IF($A446="", "", INDEX(#REF!,MATCH($A446,#REF!,0)))</f>
        <v/>
      </c>
      <c r="C446" s="72" t="str">
        <f>IFERROR(INDEX(#REF!,MATCH(INDEX(#REF!,MATCH($A446,#REF!,0)),#REF!,0),'Recurrent profile helpers'!C$2)*IF($A446="", "0", INDEX(#REF!,MATCH($A446,#REF!,0))),"")</f>
        <v/>
      </c>
      <c r="D446" s="72" t="str">
        <f>IFERROR(INDEX(#REF!,MATCH(INDEX(#REF!,MATCH($A446,#REF!,0)),#REF!,0),'Recurrent profile helpers'!D$2)*IF($A446="", "0", INDEX(#REF!,MATCH($A446,#REF!,0))),"")</f>
        <v/>
      </c>
      <c r="E446" s="72" t="str">
        <f>IFERROR(INDEX(#REF!,MATCH(INDEX(#REF!,MATCH($A446,#REF!,0)),#REF!,0),'Recurrent profile helpers'!E$2)*IF($A446="", "0", INDEX(#REF!,MATCH($A446,#REF!,0))),"")</f>
        <v/>
      </c>
      <c r="F446" s="72" t="str">
        <f>IFERROR(INDEX(#REF!,MATCH(INDEX(#REF!,MATCH($A446,#REF!,0)),#REF!,0),'Recurrent profile helpers'!F$2)*IF($A446="", "0", INDEX(#REF!,MATCH($A446,#REF!,0))),"")</f>
        <v/>
      </c>
      <c r="G446" s="72" t="str">
        <f>IFERROR(INDEX(#REF!,MATCH(INDEX(#REF!,MATCH($A446,#REF!,0)),#REF!,0),'Recurrent profile helpers'!G$2)*IF($A446="", "0", INDEX(#REF!,MATCH($A446,#REF!,0))),"")</f>
        <v/>
      </c>
      <c r="H446" s="72" t="str">
        <f>IFERROR(INDEX(#REF!,MATCH(INDEX(#REF!,MATCH($A446,#REF!,0)),#REF!,0),'Recurrent profile helpers'!H$2)*IF($A446="", "0", INDEX(#REF!,MATCH($A446,#REF!,0))),"")</f>
        <v/>
      </c>
      <c r="I446" s="72" t="str">
        <f>IFERROR(INDEX(#REF!,MATCH(INDEX(#REF!,MATCH($A446,#REF!,0)),#REF!,0),'Recurrent profile helpers'!I$2)*IF($A446="", "0", INDEX(#REF!,MATCH($A446,#REF!,0))),"")</f>
        <v/>
      </c>
      <c r="J446" s="72" t="str">
        <f>IFERROR(INDEX(#REF!,MATCH(INDEX(#REF!,MATCH($A446,#REF!,0)),#REF!,0),'Recurrent profile helpers'!J$2)*IF($A446="", "0", INDEX(#REF!,MATCH($A446,#REF!,0))),"")</f>
        <v/>
      </c>
      <c r="K446" s="72" t="str">
        <f>IFERROR(INDEX(#REF!,MATCH(INDEX(#REF!,MATCH($A446,#REF!,0)),#REF!,0),'Recurrent profile helpers'!K$2)*IF($A446="", "0", INDEX(#REF!,MATCH($A446,#REF!,0))),"")</f>
        <v/>
      </c>
      <c r="L446" s="72" t="str">
        <f>IFERROR(INDEX(#REF!,MATCH(INDEX(#REF!,MATCH($A446,#REF!,0)),#REF!,0),'Recurrent profile helpers'!L$2)*IF($A446="", "0", INDEX(#REF!,MATCH($A446,#REF!,0))),"")</f>
        <v/>
      </c>
      <c r="M446" s="72" t="str">
        <f>IFERROR(INDEX(#REF!,MATCH(INDEX(#REF!,MATCH($A446,#REF!,0)),#REF!,0),'Recurrent profile helpers'!M$2)*IF($A446="", "0", INDEX(#REF!,MATCH($A446,#REF!,0))),"")</f>
        <v/>
      </c>
      <c r="N446" s="72" t="str">
        <f>IFERROR(INDEX(#REF!,MATCH(INDEX(#REF!,MATCH($A446,#REF!,0)),#REF!,0),'Recurrent profile helpers'!N$2)*IF($A446="", "0", INDEX(#REF!,MATCH($A446,#REF!,0))),"")</f>
        <v/>
      </c>
    </row>
    <row r="447" spans="1:14">
      <c r="A447" t="str">
        <f t="array" ref="A447">IFERROR(INDEX(#REF!, SMALL(IF((MID(#REF!,2,1)="."),ROW($A$6:$A$4897)-ROW($A$6)+1,IF((MID(#REF!,3,1)="."),ROW($A$6:$A$4892)-ROW($A$6)+1)), ROW(445:445))),"" )</f>
        <v/>
      </c>
      <c r="B447" s="72" t="str">
        <f>IF($A447="", "", INDEX(#REF!,MATCH($A447,#REF!,0)))</f>
        <v/>
      </c>
      <c r="C447" s="72" t="str">
        <f>IFERROR(INDEX(#REF!,MATCH(INDEX(#REF!,MATCH($A447,#REF!,0)),#REF!,0),'Recurrent profile helpers'!C$2)*IF($A447="", "0", INDEX(#REF!,MATCH($A447,#REF!,0))),"")</f>
        <v/>
      </c>
      <c r="D447" s="72" t="str">
        <f>IFERROR(INDEX(#REF!,MATCH(INDEX(#REF!,MATCH($A447,#REF!,0)),#REF!,0),'Recurrent profile helpers'!D$2)*IF($A447="", "0", INDEX(#REF!,MATCH($A447,#REF!,0))),"")</f>
        <v/>
      </c>
      <c r="E447" s="72" t="str">
        <f>IFERROR(INDEX(#REF!,MATCH(INDEX(#REF!,MATCH($A447,#REF!,0)),#REF!,0),'Recurrent profile helpers'!E$2)*IF($A447="", "0", INDEX(#REF!,MATCH($A447,#REF!,0))),"")</f>
        <v/>
      </c>
      <c r="F447" s="72" t="str">
        <f>IFERROR(INDEX(#REF!,MATCH(INDEX(#REF!,MATCH($A447,#REF!,0)),#REF!,0),'Recurrent profile helpers'!F$2)*IF($A447="", "0", INDEX(#REF!,MATCH($A447,#REF!,0))),"")</f>
        <v/>
      </c>
      <c r="G447" s="72" t="str">
        <f>IFERROR(INDEX(#REF!,MATCH(INDEX(#REF!,MATCH($A447,#REF!,0)),#REF!,0),'Recurrent profile helpers'!G$2)*IF($A447="", "0", INDEX(#REF!,MATCH($A447,#REF!,0))),"")</f>
        <v/>
      </c>
      <c r="H447" s="72" t="str">
        <f>IFERROR(INDEX(#REF!,MATCH(INDEX(#REF!,MATCH($A447,#REF!,0)),#REF!,0),'Recurrent profile helpers'!H$2)*IF($A447="", "0", INDEX(#REF!,MATCH($A447,#REF!,0))),"")</f>
        <v/>
      </c>
      <c r="I447" s="72" t="str">
        <f>IFERROR(INDEX(#REF!,MATCH(INDEX(#REF!,MATCH($A447,#REF!,0)),#REF!,0),'Recurrent profile helpers'!I$2)*IF($A447="", "0", INDEX(#REF!,MATCH($A447,#REF!,0))),"")</f>
        <v/>
      </c>
      <c r="J447" s="72" t="str">
        <f>IFERROR(INDEX(#REF!,MATCH(INDEX(#REF!,MATCH($A447,#REF!,0)),#REF!,0),'Recurrent profile helpers'!J$2)*IF($A447="", "0", INDEX(#REF!,MATCH($A447,#REF!,0))),"")</f>
        <v/>
      </c>
      <c r="K447" s="72" t="str">
        <f>IFERROR(INDEX(#REF!,MATCH(INDEX(#REF!,MATCH($A447,#REF!,0)),#REF!,0),'Recurrent profile helpers'!K$2)*IF($A447="", "0", INDEX(#REF!,MATCH($A447,#REF!,0))),"")</f>
        <v/>
      </c>
      <c r="L447" s="72" t="str">
        <f>IFERROR(INDEX(#REF!,MATCH(INDEX(#REF!,MATCH($A447,#REF!,0)),#REF!,0),'Recurrent profile helpers'!L$2)*IF($A447="", "0", INDEX(#REF!,MATCH($A447,#REF!,0))),"")</f>
        <v/>
      </c>
      <c r="M447" s="72" t="str">
        <f>IFERROR(INDEX(#REF!,MATCH(INDEX(#REF!,MATCH($A447,#REF!,0)),#REF!,0),'Recurrent profile helpers'!M$2)*IF($A447="", "0", INDEX(#REF!,MATCH($A447,#REF!,0))),"")</f>
        <v/>
      </c>
      <c r="N447" s="72" t="str">
        <f>IFERROR(INDEX(#REF!,MATCH(INDEX(#REF!,MATCH($A447,#REF!,0)),#REF!,0),'Recurrent profile helpers'!N$2)*IF($A447="", "0", INDEX(#REF!,MATCH($A447,#REF!,0))),"")</f>
        <v/>
      </c>
    </row>
    <row r="448" spans="1:14">
      <c r="A448" t="str">
        <f t="array" ref="A448">IFERROR(INDEX(#REF!, SMALL(IF((MID(#REF!,2,1)="."),ROW($A$6:$A$4897)-ROW($A$6)+1,IF((MID(#REF!,3,1)="."),ROW($A$6:$A$4892)-ROW($A$6)+1)), ROW(446:446))),"" )</f>
        <v/>
      </c>
      <c r="B448" s="72" t="str">
        <f>IF($A448="", "", INDEX(#REF!,MATCH($A448,#REF!,0)))</f>
        <v/>
      </c>
      <c r="C448" s="72" t="str">
        <f>IFERROR(INDEX(#REF!,MATCH(INDEX(#REF!,MATCH($A448,#REF!,0)),#REF!,0),'Recurrent profile helpers'!C$2)*IF($A448="", "0", INDEX(#REF!,MATCH($A448,#REF!,0))),"")</f>
        <v/>
      </c>
      <c r="D448" s="72" t="str">
        <f>IFERROR(INDEX(#REF!,MATCH(INDEX(#REF!,MATCH($A448,#REF!,0)),#REF!,0),'Recurrent profile helpers'!D$2)*IF($A448="", "0", INDEX(#REF!,MATCH($A448,#REF!,0))),"")</f>
        <v/>
      </c>
      <c r="E448" s="72" t="str">
        <f>IFERROR(INDEX(#REF!,MATCH(INDEX(#REF!,MATCH($A448,#REF!,0)),#REF!,0),'Recurrent profile helpers'!E$2)*IF($A448="", "0", INDEX(#REF!,MATCH($A448,#REF!,0))),"")</f>
        <v/>
      </c>
      <c r="F448" s="72" t="str">
        <f>IFERROR(INDEX(#REF!,MATCH(INDEX(#REF!,MATCH($A448,#REF!,0)),#REF!,0),'Recurrent profile helpers'!F$2)*IF($A448="", "0", INDEX(#REF!,MATCH($A448,#REF!,0))),"")</f>
        <v/>
      </c>
      <c r="G448" s="72" t="str">
        <f>IFERROR(INDEX(#REF!,MATCH(INDEX(#REF!,MATCH($A448,#REF!,0)),#REF!,0),'Recurrent profile helpers'!G$2)*IF($A448="", "0", INDEX(#REF!,MATCH($A448,#REF!,0))),"")</f>
        <v/>
      </c>
      <c r="H448" s="72" t="str">
        <f>IFERROR(INDEX(#REF!,MATCH(INDEX(#REF!,MATCH($A448,#REF!,0)),#REF!,0),'Recurrent profile helpers'!H$2)*IF($A448="", "0", INDEX(#REF!,MATCH($A448,#REF!,0))),"")</f>
        <v/>
      </c>
      <c r="I448" s="72" t="str">
        <f>IFERROR(INDEX(#REF!,MATCH(INDEX(#REF!,MATCH($A448,#REF!,0)),#REF!,0),'Recurrent profile helpers'!I$2)*IF($A448="", "0", INDEX(#REF!,MATCH($A448,#REF!,0))),"")</f>
        <v/>
      </c>
      <c r="J448" s="72" t="str">
        <f>IFERROR(INDEX(#REF!,MATCH(INDEX(#REF!,MATCH($A448,#REF!,0)),#REF!,0),'Recurrent profile helpers'!J$2)*IF($A448="", "0", INDEX(#REF!,MATCH($A448,#REF!,0))),"")</f>
        <v/>
      </c>
      <c r="K448" s="72" t="str">
        <f>IFERROR(INDEX(#REF!,MATCH(INDEX(#REF!,MATCH($A448,#REF!,0)),#REF!,0),'Recurrent profile helpers'!K$2)*IF($A448="", "0", INDEX(#REF!,MATCH($A448,#REF!,0))),"")</f>
        <v/>
      </c>
      <c r="L448" s="72" t="str">
        <f>IFERROR(INDEX(#REF!,MATCH(INDEX(#REF!,MATCH($A448,#REF!,0)),#REF!,0),'Recurrent profile helpers'!L$2)*IF($A448="", "0", INDEX(#REF!,MATCH($A448,#REF!,0))),"")</f>
        <v/>
      </c>
      <c r="M448" s="72" t="str">
        <f>IFERROR(INDEX(#REF!,MATCH(INDEX(#REF!,MATCH($A448,#REF!,0)),#REF!,0),'Recurrent profile helpers'!M$2)*IF($A448="", "0", INDEX(#REF!,MATCH($A448,#REF!,0))),"")</f>
        <v/>
      </c>
      <c r="N448" s="72" t="str">
        <f>IFERROR(INDEX(#REF!,MATCH(INDEX(#REF!,MATCH($A448,#REF!,0)),#REF!,0),'Recurrent profile helpers'!N$2)*IF($A448="", "0", INDEX(#REF!,MATCH($A448,#REF!,0))),"")</f>
        <v/>
      </c>
    </row>
    <row r="449" spans="1:14">
      <c r="A449" t="str">
        <f t="array" ref="A449">IFERROR(INDEX(#REF!, SMALL(IF((MID(#REF!,2,1)="."),ROW($A$6:$A$4897)-ROW($A$6)+1,IF((MID(#REF!,3,1)="."),ROW($A$6:$A$4892)-ROW($A$6)+1)), ROW(447:447))),"" )</f>
        <v/>
      </c>
      <c r="B449" s="72" t="str">
        <f>IF($A449="", "", INDEX(#REF!,MATCH($A449,#REF!,0)))</f>
        <v/>
      </c>
      <c r="C449" s="72" t="str">
        <f>IFERROR(INDEX(#REF!,MATCH(INDEX(#REF!,MATCH($A449,#REF!,0)),#REF!,0),'Recurrent profile helpers'!C$2)*IF($A449="", "0", INDEX(#REF!,MATCH($A449,#REF!,0))),"")</f>
        <v/>
      </c>
      <c r="D449" s="72" t="str">
        <f>IFERROR(INDEX(#REF!,MATCH(INDEX(#REF!,MATCH($A449,#REF!,0)),#REF!,0),'Recurrent profile helpers'!D$2)*IF($A449="", "0", INDEX(#REF!,MATCH($A449,#REF!,0))),"")</f>
        <v/>
      </c>
      <c r="E449" s="72" t="str">
        <f>IFERROR(INDEX(#REF!,MATCH(INDEX(#REF!,MATCH($A449,#REF!,0)),#REF!,0),'Recurrent profile helpers'!E$2)*IF($A449="", "0", INDEX(#REF!,MATCH($A449,#REF!,0))),"")</f>
        <v/>
      </c>
      <c r="F449" s="72" t="str">
        <f>IFERROR(INDEX(#REF!,MATCH(INDEX(#REF!,MATCH($A449,#REF!,0)),#REF!,0),'Recurrent profile helpers'!F$2)*IF($A449="", "0", INDEX(#REF!,MATCH($A449,#REF!,0))),"")</f>
        <v/>
      </c>
      <c r="G449" s="72" t="str">
        <f>IFERROR(INDEX(#REF!,MATCH(INDEX(#REF!,MATCH($A449,#REF!,0)),#REF!,0),'Recurrent profile helpers'!G$2)*IF($A449="", "0", INDEX(#REF!,MATCH($A449,#REF!,0))),"")</f>
        <v/>
      </c>
      <c r="H449" s="72" t="str">
        <f>IFERROR(INDEX(#REF!,MATCH(INDEX(#REF!,MATCH($A449,#REF!,0)),#REF!,0),'Recurrent profile helpers'!H$2)*IF($A449="", "0", INDEX(#REF!,MATCH($A449,#REF!,0))),"")</f>
        <v/>
      </c>
      <c r="I449" s="72" t="str">
        <f>IFERROR(INDEX(#REF!,MATCH(INDEX(#REF!,MATCH($A449,#REF!,0)),#REF!,0),'Recurrent profile helpers'!I$2)*IF($A449="", "0", INDEX(#REF!,MATCH($A449,#REF!,0))),"")</f>
        <v/>
      </c>
      <c r="J449" s="72" t="str">
        <f>IFERROR(INDEX(#REF!,MATCH(INDEX(#REF!,MATCH($A449,#REF!,0)),#REF!,0),'Recurrent profile helpers'!J$2)*IF($A449="", "0", INDEX(#REF!,MATCH($A449,#REF!,0))),"")</f>
        <v/>
      </c>
      <c r="K449" s="72" t="str">
        <f>IFERROR(INDEX(#REF!,MATCH(INDEX(#REF!,MATCH($A449,#REF!,0)),#REF!,0),'Recurrent profile helpers'!K$2)*IF($A449="", "0", INDEX(#REF!,MATCH($A449,#REF!,0))),"")</f>
        <v/>
      </c>
      <c r="L449" s="72" t="str">
        <f>IFERROR(INDEX(#REF!,MATCH(INDEX(#REF!,MATCH($A449,#REF!,0)),#REF!,0),'Recurrent profile helpers'!L$2)*IF($A449="", "0", INDEX(#REF!,MATCH($A449,#REF!,0))),"")</f>
        <v/>
      </c>
      <c r="M449" s="72" t="str">
        <f>IFERROR(INDEX(#REF!,MATCH(INDEX(#REF!,MATCH($A449,#REF!,0)),#REF!,0),'Recurrent profile helpers'!M$2)*IF($A449="", "0", INDEX(#REF!,MATCH($A449,#REF!,0))),"")</f>
        <v/>
      </c>
      <c r="N449" s="72" t="str">
        <f>IFERROR(INDEX(#REF!,MATCH(INDEX(#REF!,MATCH($A449,#REF!,0)),#REF!,0),'Recurrent profile helpers'!N$2)*IF($A449="", "0", INDEX(#REF!,MATCH($A449,#REF!,0))),"")</f>
        <v/>
      </c>
    </row>
    <row r="450" spans="1:14">
      <c r="A450" t="str">
        <f t="array" ref="A450">IFERROR(INDEX(#REF!, SMALL(IF((MID(#REF!,2,1)="."),ROW($A$6:$A$4897)-ROW($A$6)+1,IF((MID(#REF!,3,1)="."),ROW($A$6:$A$4892)-ROW($A$6)+1)), ROW(448:448))),"" )</f>
        <v/>
      </c>
      <c r="B450" s="72" t="str">
        <f>IF($A450="", "", INDEX(#REF!,MATCH($A450,#REF!,0)))</f>
        <v/>
      </c>
      <c r="C450" s="72" t="str">
        <f>IFERROR(INDEX(#REF!,MATCH(INDEX(#REF!,MATCH($A450,#REF!,0)),#REF!,0),'Recurrent profile helpers'!C$2)*IF($A450="", "0", INDEX(#REF!,MATCH($A450,#REF!,0))),"")</f>
        <v/>
      </c>
      <c r="D450" s="72" t="str">
        <f>IFERROR(INDEX(#REF!,MATCH(INDEX(#REF!,MATCH($A450,#REF!,0)),#REF!,0),'Recurrent profile helpers'!D$2)*IF($A450="", "0", INDEX(#REF!,MATCH($A450,#REF!,0))),"")</f>
        <v/>
      </c>
      <c r="E450" s="72" t="str">
        <f>IFERROR(INDEX(#REF!,MATCH(INDEX(#REF!,MATCH($A450,#REF!,0)),#REF!,0),'Recurrent profile helpers'!E$2)*IF($A450="", "0", INDEX(#REF!,MATCH($A450,#REF!,0))),"")</f>
        <v/>
      </c>
      <c r="F450" s="72" t="str">
        <f>IFERROR(INDEX(#REF!,MATCH(INDEX(#REF!,MATCH($A450,#REF!,0)),#REF!,0),'Recurrent profile helpers'!F$2)*IF($A450="", "0", INDEX(#REF!,MATCH($A450,#REF!,0))),"")</f>
        <v/>
      </c>
      <c r="G450" s="72" t="str">
        <f>IFERROR(INDEX(#REF!,MATCH(INDEX(#REF!,MATCH($A450,#REF!,0)),#REF!,0),'Recurrent profile helpers'!G$2)*IF($A450="", "0", INDEX(#REF!,MATCH($A450,#REF!,0))),"")</f>
        <v/>
      </c>
      <c r="H450" s="72" t="str">
        <f>IFERROR(INDEX(#REF!,MATCH(INDEX(#REF!,MATCH($A450,#REF!,0)),#REF!,0),'Recurrent profile helpers'!H$2)*IF($A450="", "0", INDEX(#REF!,MATCH($A450,#REF!,0))),"")</f>
        <v/>
      </c>
      <c r="I450" s="72" t="str">
        <f>IFERROR(INDEX(#REF!,MATCH(INDEX(#REF!,MATCH($A450,#REF!,0)),#REF!,0),'Recurrent profile helpers'!I$2)*IF($A450="", "0", INDEX(#REF!,MATCH($A450,#REF!,0))),"")</f>
        <v/>
      </c>
      <c r="J450" s="72" t="str">
        <f>IFERROR(INDEX(#REF!,MATCH(INDEX(#REF!,MATCH($A450,#REF!,0)),#REF!,0),'Recurrent profile helpers'!J$2)*IF($A450="", "0", INDEX(#REF!,MATCH($A450,#REF!,0))),"")</f>
        <v/>
      </c>
      <c r="K450" s="72" t="str">
        <f>IFERROR(INDEX(#REF!,MATCH(INDEX(#REF!,MATCH($A450,#REF!,0)),#REF!,0),'Recurrent profile helpers'!K$2)*IF($A450="", "0", INDEX(#REF!,MATCH($A450,#REF!,0))),"")</f>
        <v/>
      </c>
      <c r="L450" s="72" t="str">
        <f>IFERROR(INDEX(#REF!,MATCH(INDEX(#REF!,MATCH($A450,#REF!,0)),#REF!,0),'Recurrent profile helpers'!L$2)*IF($A450="", "0", INDEX(#REF!,MATCH($A450,#REF!,0))),"")</f>
        <v/>
      </c>
      <c r="M450" s="72" t="str">
        <f>IFERROR(INDEX(#REF!,MATCH(INDEX(#REF!,MATCH($A450,#REF!,0)),#REF!,0),'Recurrent profile helpers'!M$2)*IF($A450="", "0", INDEX(#REF!,MATCH($A450,#REF!,0))),"")</f>
        <v/>
      </c>
      <c r="N450" s="72" t="str">
        <f>IFERROR(INDEX(#REF!,MATCH(INDEX(#REF!,MATCH($A450,#REF!,0)),#REF!,0),'Recurrent profile helpers'!N$2)*IF($A450="", "0", INDEX(#REF!,MATCH($A450,#REF!,0))),"")</f>
        <v/>
      </c>
    </row>
    <row r="451" spans="1:14">
      <c r="A451" t="str">
        <f t="array" ref="A451">IFERROR(INDEX(#REF!, SMALL(IF((MID(#REF!,2,1)="."),ROW($A$6:$A$4897)-ROW($A$6)+1,IF((MID(#REF!,3,1)="."),ROW($A$6:$A$4892)-ROW($A$6)+1)), ROW(449:449))),"" )</f>
        <v/>
      </c>
      <c r="B451" s="72" t="str">
        <f>IF($A451="", "", INDEX(#REF!,MATCH($A451,#REF!,0)))</f>
        <v/>
      </c>
      <c r="C451" s="72" t="str">
        <f>IFERROR(INDEX(#REF!,MATCH(INDEX(#REF!,MATCH($A451,#REF!,0)),#REF!,0),'Recurrent profile helpers'!C$2)*IF($A451="", "0", INDEX(#REF!,MATCH($A451,#REF!,0))),"")</f>
        <v/>
      </c>
      <c r="D451" s="72" t="str">
        <f>IFERROR(INDEX(#REF!,MATCH(INDEX(#REF!,MATCH($A451,#REF!,0)),#REF!,0),'Recurrent profile helpers'!D$2)*IF($A451="", "0", INDEX(#REF!,MATCH($A451,#REF!,0))),"")</f>
        <v/>
      </c>
      <c r="E451" s="72" t="str">
        <f>IFERROR(INDEX(#REF!,MATCH(INDEX(#REF!,MATCH($A451,#REF!,0)),#REF!,0),'Recurrent profile helpers'!E$2)*IF($A451="", "0", INDEX(#REF!,MATCH($A451,#REF!,0))),"")</f>
        <v/>
      </c>
      <c r="F451" s="72" t="str">
        <f>IFERROR(INDEX(#REF!,MATCH(INDEX(#REF!,MATCH($A451,#REF!,0)),#REF!,0),'Recurrent profile helpers'!F$2)*IF($A451="", "0", INDEX(#REF!,MATCH($A451,#REF!,0))),"")</f>
        <v/>
      </c>
      <c r="G451" s="72" t="str">
        <f>IFERROR(INDEX(#REF!,MATCH(INDEX(#REF!,MATCH($A451,#REF!,0)),#REF!,0),'Recurrent profile helpers'!G$2)*IF($A451="", "0", INDEX(#REF!,MATCH($A451,#REF!,0))),"")</f>
        <v/>
      </c>
      <c r="H451" s="72" t="str">
        <f>IFERROR(INDEX(#REF!,MATCH(INDEX(#REF!,MATCH($A451,#REF!,0)),#REF!,0),'Recurrent profile helpers'!H$2)*IF($A451="", "0", INDEX(#REF!,MATCH($A451,#REF!,0))),"")</f>
        <v/>
      </c>
      <c r="I451" s="72" t="str">
        <f>IFERROR(INDEX(#REF!,MATCH(INDEX(#REF!,MATCH($A451,#REF!,0)),#REF!,0),'Recurrent profile helpers'!I$2)*IF($A451="", "0", INDEX(#REF!,MATCH($A451,#REF!,0))),"")</f>
        <v/>
      </c>
      <c r="J451" s="72" t="str">
        <f>IFERROR(INDEX(#REF!,MATCH(INDEX(#REF!,MATCH($A451,#REF!,0)),#REF!,0),'Recurrent profile helpers'!J$2)*IF($A451="", "0", INDEX(#REF!,MATCH($A451,#REF!,0))),"")</f>
        <v/>
      </c>
      <c r="K451" s="72" t="str">
        <f>IFERROR(INDEX(#REF!,MATCH(INDEX(#REF!,MATCH($A451,#REF!,0)),#REF!,0),'Recurrent profile helpers'!K$2)*IF($A451="", "0", INDEX(#REF!,MATCH($A451,#REF!,0))),"")</f>
        <v/>
      </c>
      <c r="L451" s="72" t="str">
        <f>IFERROR(INDEX(#REF!,MATCH(INDEX(#REF!,MATCH($A451,#REF!,0)),#REF!,0),'Recurrent profile helpers'!L$2)*IF($A451="", "0", INDEX(#REF!,MATCH($A451,#REF!,0))),"")</f>
        <v/>
      </c>
      <c r="M451" s="72" t="str">
        <f>IFERROR(INDEX(#REF!,MATCH(INDEX(#REF!,MATCH($A451,#REF!,0)),#REF!,0),'Recurrent profile helpers'!M$2)*IF($A451="", "0", INDEX(#REF!,MATCH($A451,#REF!,0))),"")</f>
        <v/>
      </c>
      <c r="N451" s="72" t="str">
        <f>IFERROR(INDEX(#REF!,MATCH(INDEX(#REF!,MATCH($A451,#REF!,0)),#REF!,0),'Recurrent profile helpers'!N$2)*IF($A451="", "0", INDEX(#REF!,MATCH($A451,#REF!,0))),"")</f>
        <v/>
      </c>
    </row>
    <row r="452" spans="1:14">
      <c r="A452" t="str">
        <f t="array" ref="A452">IFERROR(INDEX(#REF!, SMALL(IF((MID(#REF!,2,1)="."),ROW($A$6:$A$4897)-ROW($A$6)+1,IF((MID(#REF!,3,1)="."),ROW($A$6:$A$4892)-ROW($A$6)+1)), ROW(450:450))),"" )</f>
        <v/>
      </c>
      <c r="B452" s="72" t="str">
        <f>IF($A452="", "", INDEX(#REF!,MATCH($A452,#REF!,0)))</f>
        <v/>
      </c>
      <c r="C452" s="72" t="str">
        <f>IFERROR(INDEX(#REF!,MATCH(INDEX(#REF!,MATCH($A452,#REF!,0)),#REF!,0),'Recurrent profile helpers'!C$2)*IF($A452="", "0", INDEX(#REF!,MATCH($A452,#REF!,0))),"")</f>
        <v/>
      </c>
      <c r="D452" s="72" t="str">
        <f>IFERROR(INDEX(#REF!,MATCH(INDEX(#REF!,MATCH($A452,#REF!,0)),#REF!,0),'Recurrent profile helpers'!D$2)*IF($A452="", "0", INDEX(#REF!,MATCH($A452,#REF!,0))),"")</f>
        <v/>
      </c>
      <c r="E452" s="72" t="str">
        <f>IFERROR(INDEX(#REF!,MATCH(INDEX(#REF!,MATCH($A452,#REF!,0)),#REF!,0),'Recurrent profile helpers'!E$2)*IF($A452="", "0", INDEX(#REF!,MATCH($A452,#REF!,0))),"")</f>
        <v/>
      </c>
      <c r="F452" s="72" t="str">
        <f>IFERROR(INDEX(#REF!,MATCH(INDEX(#REF!,MATCH($A452,#REF!,0)),#REF!,0),'Recurrent profile helpers'!F$2)*IF($A452="", "0", INDEX(#REF!,MATCH($A452,#REF!,0))),"")</f>
        <v/>
      </c>
      <c r="G452" s="72" t="str">
        <f>IFERROR(INDEX(#REF!,MATCH(INDEX(#REF!,MATCH($A452,#REF!,0)),#REF!,0),'Recurrent profile helpers'!G$2)*IF($A452="", "0", INDEX(#REF!,MATCH($A452,#REF!,0))),"")</f>
        <v/>
      </c>
      <c r="H452" s="72" t="str">
        <f>IFERROR(INDEX(#REF!,MATCH(INDEX(#REF!,MATCH($A452,#REF!,0)),#REF!,0),'Recurrent profile helpers'!H$2)*IF($A452="", "0", INDEX(#REF!,MATCH($A452,#REF!,0))),"")</f>
        <v/>
      </c>
      <c r="I452" s="72" t="str">
        <f>IFERROR(INDEX(#REF!,MATCH(INDEX(#REF!,MATCH($A452,#REF!,0)),#REF!,0),'Recurrent profile helpers'!I$2)*IF($A452="", "0", INDEX(#REF!,MATCH($A452,#REF!,0))),"")</f>
        <v/>
      </c>
      <c r="J452" s="72" t="str">
        <f>IFERROR(INDEX(#REF!,MATCH(INDEX(#REF!,MATCH($A452,#REF!,0)),#REF!,0),'Recurrent profile helpers'!J$2)*IF($A452="", "0", INDEX(#REF!,MATCH($A452,#REF!,0))),"")</f>
        <v/>
      </c>
      <c r="K452" s="72" t="str">
        <f>IFERROR(INDEX(#REF!,MATCH(INDEX(#REF!,MATCH($A452,#REF!,0)),#REF!,0),'Recurrent profile helpers'!K$2)*IF($A452="", "0", INDEX(#REF!,MATCH($A452,#REF!,0))),"")</f>
        <v/>
      </c>
      <c r="L452" s="72" t="str">
        <f>IFERROR(INDEX(#REF!,MATCH(INDEX(#REF!,MATCH($A452,#REF!,0)),#REF!,0),'Recurrent profile helpers'!L$2)*IF($A452="", "0", INDEX(#REF!,MATCH($A452,#REF!,0))),"")</f>
        <v/>
      </c>
      <c r="M452" s="72" t="str">
        <f>IFERROR(INDEX(#REF!,MATCH(INDEX(#REF!,MATCH($A452,#REF!,0)),#REF!,0),'Recurrent profile helpers'!M$2)*IF($A452="", "0", INDEX(#REF!,MATCH($A452,#REF!,0))),"")</f>
        <v/>
      </c>
      <c r="N452" s="72" t="str">
        <f>IFERROR(INDEX(#REF!,MATCH(INDEX(#REF!,MATCH($A452,#REF!,0)),#REF!,0),'Recurrent profile helpers'!N$2)*IF($A452="", "0", INDEX(#REF!,MATCH($A452,#REF!,0))),"")</f>
        <v/>
      </c>
    </row>
    <row r="453" spans="1:14">
      <c r="A453" t="str">
        <f t="array" ref="A453">IFERROR(INDEX(#REF!, SMALL(IF((MID(#REF!,2,1)="."),ROW($A$6:$A$4897)-ROW($A$6)+1,IF((MID(#REF!,3,1)="."),ROW($A$6:$A$4892)-ROW($A$6)+1)), ROW(451:451))),"" )</f>
        <v/>
      </c>
      <c r="B453" s="72" t="str">
        <f>IF($A453="", "", INDEX(#REF!,MATCH($A453,#REF!,0)))</f>
        <v/>
      </c>
      <c r="C453" s="72" t="str">
        <f>IFERROR(INDEX(#REF!,MATCH(INDEX(#REF!,MATCH($A453,#REF!,0)),#REF!,0),'Recurrent profile helpers'!C$2)*IF($A453="", "0", INDEX(#REF!,MATCH($A453,#REF!,0))),"")</f>
        <v/>
      </c>
      <c r="D453" s="72" t="str">
        <f>IFERROR(INDEX(#REF!,MATCH(INDEX(#REF!,MATCH($A453,#REF!,0)),#REF!,0),'Recurrent profile helpers'!D$2)*IF($A453="", "0", INDEX(#REF!,MATCH($A453,#REF!,0))),"")</f>
        <v/>
      </c>
      <c r="E453" s="72" t="str">
        <f>IFERROR(INDEX(#REF!,MATCH(INDEX(#REF!,MATCH($A453,#REF!,0)),#REF!,0),'Recurrent profile helpers'!E$2)*IF($A453="", "0", INDEX(#REF!,MATCH($A453,#REF!,0))),"")</f>
        <v/>
      </c>
      <c r="F453" s="72" t="str">
        <f>IFERROR(INDEX(#REF!,MATCH(INDEX(#REF!,MATCH($A453,#REF!,0)),#REF!,0),'Recurrent profile helpers'!F$2)*IF($A453="", "0", INDEX(#REF!,MATCH($A453,#REF!,0))),"")</f>
        <v/>
      </c>
      <c r="G453" s="72" t="str">
        <f>IFERROR(INDEX(#REF!,MATCH(INDEX(#REF!,MATCH($A453,#REF!,0)),#REF!,0),'Recurrent profile helpers'!G$2)*IF($A453="", "0", INDEX(#REF!,MATCH($A453,#REF!,0))),"")</f>
        <v/>
      </c>
      <c r="H453" s="72" t="str">
        <f>IFERROR(INDEX(#REF!,MATCH(INDEX(#REF!,MATCH($A453,#REF!,0)),#REF!,0),'Recurrent profile helpers'!H$2)*IF($A453="", "0", INDEX(#REF!,MATCH($A453,#REF!,0))),"")</f>
        <v/>
      </c>
      <c r="I453" s="72" t="str">
        <f>IFERROR(INDEX(#REF!,MATCH(INDEX(#REF!,MATCH($A453,#REF!,0)),#REF!,0),'Recurrent profile helpers'!I$2)*IF($A453="", "0", INDEX(#REF!,MATCH($A453,#REF!,0))),"")</f>
        <v/>
      </c>
      <c r="J453" s="72" t="str">
        <f>IFERROR(INDEX(#REF!,MATCH(INDEX(#REF!,MATCH($A453,#REF!,0)),#REF!,0),'Recurrent profile helpers'!J$2)*IF($A453="", "0", INDEX(#REF!,MATCH($A453,#REF!,0))),"")</f>
        <v/>
      </c>
      <c r="K453" s="72" t="str">
        <f>IFERROR(INDEX(#REF!,MATCH(INDEX(#REF!,MATCH($A453,#REF!,0)),#REF!,0),'Recurrent profile helpers'!K$2)*IF($A453="", "0", INDEX(#REF!,MATCH($A453,#REF!,0))),"")</f>
        <v/>
      </c>
      <c r="L453" s="72" t="str">
        <f>IFERROR(INDEX(#REF!,MATCH(INDEX(#REF!,MATCH($A453,#REF!,0)),#REF!,0),'Recurrent profile helpers'!L$2)*IF($A453="", "0", INDEX(#REF!,MATCH($A453,#REF!,0))),"")</f>
        <v/>
      </c>
      <c r="M453" s="72" t="str">
        <f>IFERROR(INDEX(#REF!,MATCH(INDEX(#REF!,MATCH($A453,#REF!,0)),#REF!,0),'Recurrent profile helpers'!M$2)*IF($A453="", "0", INDEX(#REF!,MATCH($A453,#REF!,0))),"")</f>
        <v/>
      </c>
      <c r="N453" s="72" t="str">
        <f>IFERROR(INDEX(#REF!,MATCH(INDEX(#REF!,MATCH($A453,#REF!,0)),#REF!,0),'Recurrent profile helpers'!N$2)*IF($A453="", "0", INDEX(#REF!,MATCH($A453,#REF!,0))),"")</f>
        <v/>
      </c>
    </row>
    <row r="454" spans="1:14">
      <c r="A454" t="str">
        <f t="array" ref="A454">IFERROR(INDEX(#REF!, SMALL(IF((MID(#REF!,2,1)="."),ROW($A$6:$A$4897)-ROW($A$6)+1,IF((MID(#REF!,3,1)="."),ROW($A$6:$A$4892)-ROW($A$6)+1)), ROW(452:452))),"" )</f>
        <v/>
      </c>
      <c r="B454" s="72" t="str">
        <f>IF($A454="", "", INDEX(#REF!,MATCH($A454,#REF!,0)))</f>
        <v/>
      </c>
      <c r="C454" s="72" t="str">
        <f>IFERROR(INDEX(#REF!,MATCH(INDEX(#REF!,MATCH($A454,#REF!,0)),#REF!,0),'Recurrent profile helpers'!C$2)*IF($A454="", "0", INDEX(#REF!,MATCH($A454,#REF!,0))),"")</f>
        <v/>
      </c>
      <c r="D454" s="72" t="str">
        <f>IFERROR(INDEX(#REF!,MATCH(INDEX(#REF!,MATCH($A454,#REF!,0)),#REF!,0),'Recurrent profile helpers'!D$2)*IF($A454="", "0", INDEX(#REF!,MATCH($A454,#REF!,0))),"")</f>
        <v/>
      </c>
      <c r="E454" s="72" t="str">
        <f>IFERROR(INDEX(#REF!,MATCH(INDEX(#REF!,MATCH($A454,#REF!,0)),#REF!,0),'Recurrent profile helpers'!E$2)*IF($A454="", "0", INDEX(#REF!,MATCH($A454,#REF!,0))),"")</f>
        <v/>
      </c>
      <c r="F454" s="72" t="str">
        <f>IFERROR(INDEX(#REF!,MATCH(INDEX(#REF!,MATCH($A454,#REF!,0)),#REF!,0),'Recurrent profile helpers'!F$2)*IF($A454="", "0", INDEX(#REF!,MATCH($A454,#REF!,0))),"")</f>
        <v/>
      </c>
      <c r="G454" s="72" t="str">
        <f>IFERROR(INDEX(#REF!,MATCH(INDEX(#REF!,MATCH($A454,#REF!,0)),#REF!,0),'Recurrent profile helpers'!G$2)*IF($A454="", "0", INDEX(#REF!,MATCH($A454,#REF!,0))),"")</f>
        <v/>
      </c>
      <c r="H454" s="72" t="str">
        <f>IFERROR(INDEX(#REF!,MATCH(INDEX(#REF!,MATCH($A454,#REF!,0)),#REF!,0),'Recurrent profile helpers'!H$2)*IF($A454="", "0", INDEX(#REF!,MATCH($A454,#REF!,0))),"")</f>
        <v/>
      </c>
      <c r="I454" s="72" t="str">
        <f>IFERROR(INDEX(#REF!,MATCH(INDEX(#REF!,MATCH($A454,#REF!,0)),#REF!,0),'Recurrent profile helpers'!I$2)*IF($A454="", "0", INDEX(#REF!,MATCH($A454,#REF!,0))),"")</f>
        <v/>
      </c>
      <c r="J454" s="72" t="str">
        <f>IFERROR(INDEX(#REF!,MATCH(INDEX(#REF!,MATCH($A454,#REF!,0)),#REF!,0),'Recurrent profile helpers'!J$2)*IF($A454="", "0", INDEX(#REF!,MATCH($A454,#REF!,0))),"")</f>
        <v/>
      </c>
      <c r="K454" s="72" t="str">
        <f>IFERROR(INDEX(#REF!,MATCH(INDEX(#REF!,MATCH($A454,#REF!,0)),#REF!,0),'Recurrent profile helpers'!K$2)*IF($A454="", "0", INDEX(#REF!,MATCH($A454,#REF!,0))),"")</f>
        <v/>
      </c>
      <c r="L454" s="72" t="str">
        <f>IFERROR(INDEX(#REF!,MATCH(INDEX(#REF!,MATCH($A454,#REF!,0)),#REF!,0),'Recurrent profile helpers'!L$2)*IF($A454="", "0", INDEX(#REF!,MATCH($A454,#REF!,0))),"")</f>
        <v/>
      </c>
      <c r="M454" s="72" t="str">
        <f>IFERROR(INDEX(#REF!,MATCH(INDEX(#REF!,MATCH($A454,#REF!,0)),#REF!,0),'Recurrent profile helpers'!M$2)*IF($A454="", "0", INDEX(#REF!,MATCH($A454,#REF!,0))),"")</f>
        <v/>
      </c>
      <c r="N454" s="72" t="str">
        <f>IFERROR(INDEX(#REF!,MATCH(INDEX(#REF!,MATCH($A454,#REF!,0)),#REF!,0),'Recurrent profile helpers'!N$2)*IF($A454="", "0", INDEX(#REF!,MATCH($A454,#REF!,0))),"")</f>
        <v/>
      </c>
    </row>
    <row r="455" spans="1:14">
      <c r="A455" t="str">
        <f t="array" ref="A455">IFERROR(INDEX(#REF!, SMALL(IF((MID(#REF!,2,1)="."),ROW($A$6:$A$4897)-ROW($A$6)+1,IF((MID(#REF!,3,1)="."),ROW($A$6:$A$4892)-ROW($A$6)+1)), ROW(453:453))),"" )</f>
        <v/>
      </c>
      <c r="B455" s="72" t="str">
        <f>IF($A455="", "", INDEX(#REF!,MATCH($A455,#REF!,0)))</f>
        <v/>
      </c>
      <c r="C455" s="72" t="str">
        <f>IFERROR(INDEX(#REF!,MATCH(INDEX(#REF!,MATCH($A455,#REF!,0)),#REF!,0),'Recurrent profile helpers'!C$2)*IF($A455="", "0", INDEX(#REF!,MATCH($A455,#REF!,0))),"")</f>
        <v/>
      </c>
      <c r="D455" s="72" t="str">
        <f>IFERROR(INDEX(#REF!,MATCH(INDEX(#REF!,MATCH($A455,#REF!,0)),#REF!,0),'Recurrent profile helpers'!D$2)*IF($A455="", "0", INDEX(#REF!,MATCH($A455,#REF!,0))),"")</f>
        <v/>
      </c>
      <c r="E455" s="72" t="str">
        <f>IFERROR(INDEX(#REF!,MATCH(INDEX(#REF!,MATCH($A455,#REF!,0)),#REF!,0),'Recurrent profile helpers'!E$2)*IF($A455="", "0", INDEX(#REF!,MATCH($A455,#REF!,0))),"")</f>
        <v/>
      </c>
      <c r="F455" s="72" t="str">
        <f>IFERROR(INDEX(#REF!,MATCH(INDEX(#REF!,MATCH($A455,#REF!,0)),#REF!,0),'Recurrent profile helpers'!F$2)*IF($A455="", "0", INDEX(#REF!,MATCH($A455,#REF!,0))),"")</f>
        <v/>
      </c>
      <c r="G455" s="72" t="str">
        <f>IFERROR(INDEX(#REF!,MATCH(INDEX(#REF!,MATCH($A455,#REF!,0)),#REF!,0),'Recurrent profile helpers'!G$2)*IF($A455="", "0", INDEX(#REF!,MATCH($A455,#REF!,0))),"")</f>
        <v/>
      </c>
      <c r="H455" s="72" t="str">
        <f>IFERROR(INDEX(#REF!,MATCH(INDEX(#REF!,MATCH($A455,#REF!,0)),#REF!,0),'Recurrent profile helpers'!H$2)*IF($A455="", "0", INDEX(#REF!,MATCH($A455,#REF!,0))),"")</f>
        <v/>
      </c>
      <c r="I455" s="72" t="str">
        <f>IFERROR(INDEX(#REF!,MATCH(INDEX(#REF!,MATCH($A455,#REF!,0)),#REF!,0),'Recurrent profile helpers'!I$2)*IF($A455="", "0", INDEX(#REF!,MATCH($A455,#REF!,0))),"")</f>
        <v/>
      </c>
      <c r="J455" s="72" t="str">
        <f>IFERROR(INDEX(#REF!,MATCH(INDEX(#REF!,MATCH($A455,#REF!,0)),#REF!,0),'Recurrent profile helpers'!J$2)*IF($A455="", "0", INDEX(#REF!,MATCH($A455,#REF!,0))),"")</f>
        <v/>
      </c>
      <c r="K455" s="72" t="str">
        <f>IFERROR(INDEX(#REF!,MATCH(INDEX(#REF!,MATCH($A455,#REF!,0)),#REF!,0),'Recurrent profile helpers'!K$2)*IF($A455="", "0", INDEX(#REF!,MATCH($A455,#REF!,0))),"")</f>
        <v/>
      </c>
      <c r="L455" s="72" t="str">
        <f>IFERROR(INDEX(#REF!,MATCH(INDEX(#REF!,MATCH($A455,#REF!,0)),#REF!,0),'Recurrent profile helpers'!L$2)*IF($A455="", "0", INDEX(#REF!,MATCH($A455,#REF!,0))),"")</f>
        <v/>
      </c>
      <c r="M455" s="72" t="str">
        <f>IFERROR(INDEX(#REF!,MATCH(INDEX(#REF!,MATCH($A455,#REF!,0)),#REF!,0),'Recurrent profile helpers'!M$2)*IF($A455="", "0", INDEX(#REF!,MATCH($A455,#REF!,0))),"")</f>
        <v/>
      </c>
      <c r="N455" s="72" t="str">
        <f>IFERROR(INDEX(#REF!,MATCH(INDEX(#REF!,MATCH($A455,#REF!,0)),#REF!,0),'Recurrent profile helpers'!N$2)*IF($A455="", "0", INDEX(#REF!,MATCH($A455,#REF!,0))),"")</f>
        <v/>
      </c>
    </row>
    <row r="456" spans="1:14">
      <c r="A456" t="str">
        <f t="array" ref="A456">IFERROR(INDEX(#REF!, SMALL(IF((MID(#REF!,2,1)="."),ROW($A$6:$A$4897)-ROW($A$6)+1,IF((MID(#REF!,3,1)="."),ROW($A$6:$A$4892)-ROW($A$6)+1)), ROW(454:454))),"" )</f>
        <v/>
      </c>
      <c r="B456" s="72" t="str">
        <f>IF($A456="", "", INDEX(#REF!,MATCH($A456,#REF!,0)))</f>
        <v/>
      </c>
      <c r="C456" s="72" t="str">
        <f>IFERROR(INDEX(#REF!,MATCH(INDEX(#REF!,MATCH($A456,#REF!,0)),#REF!,0),'Recurrent profile helpers'!C$2)*IF($A456="", "0", INDEX(#REF!,MATCH($A456,#REF!,0))),"")</f>
        <v/>
      </c>
      <c r="D456" s="72" t="str">
        <f>IFERROR(INDEX(#REF!,MATCH(INDEX(#REF!,MATCH($A456,#REF!,0)),#REF!,0),'Recurrent profile helpers'!D$2)*IF($A456="", "0", INDEX(#REF!,MATCH($A456,#REF!,0))),"")</f>
        <v/>
      </c>
      <c r="E456" s="72" t="str">
        <f>IFERROR(INDEX(#REF!,MATCH(INDEX(#REF!,MATCH($A456,#REF!,0)),#REF!,0),'Recurrent profile helpers'!E$2)*IF($A456="", "0", INDEX(#REF!,MATCH($A456,#REF!,0))),"")</f>
        <v/>
      </c>
      <c r="F456" s="72" t="str">
        <f>IFERROR(INDEX(#REF!,MATCH(INDEX(#REF!,MATCH($A456,#REF!,0)),#REF!,0),'Recurrent profile helpers'!F$2)*IF($A456="", "0", INDEX(#REF!,MATCH($A456,#REF!,0))),"")</f>
        <v/>
      </c>
      <c r="G456" s="72" t="str">
        <f>IFERROR(INDEX(#REF!,MATCH(INDEX(#REF!,MATCH($A456,#REF!,0)),#REF!,0),'Recurrent profile helpers'!G$2)*IF($A456="", "0", INDEX(#REF!,MATCH($A456,#REF!,0))),"")</f>
        <v/>
      </c>
      <c r="H456" s="72" t="str">
        <f>IFERROR(INDEX(#REF!,MATCH(INDEX(#REF!,MATCH($A456,#REF!,0)),#REF!,0),'Recurrent profile helpers'!H$2)*IF($A456="", "0", INDEX(#REF!,MATCH($A456,#REF!,0))),"")</f>
        <v/>
      </c>
      <c r="I456" s="72" t="str">
        <f>IFERROR(INDEX(#REF!,MATCH(INDEX(#REF!,MATCH($A456,#REF!,0)),#REF!,0),'Recurrent profile helpers'!I$2)*IF($A456="", "0", INDEX(#REF!,MATCH($A456,#REF!,0))),"")</f>
        <v/>
      </c>
      <c r="J456" s="72" t="str">
        <f>IFERROR(INDEX(#REF!,MATCH(INDEX(#REF!,MATCH($A456,#REF!,0)),#REF!,0),'Recurrent profile helpers'!J$2)*IF($A456="", "0", INDEX(#REF!,MATCH($A456,#REF!,0))),"")</f>
        <v/>
      </c>
      <c r="K456" s="72" t="str">
        <f>IFERROR(INDEX(#REF!,MATCH(INDEX(#REF!,MATCH($A456,#REF!,0)),#REF!,0),'Recurrent profile helpers'!K$2)*IF($A456="", "0", INDEX(#REF!,MATCH($A456,#REF!,0))),"")</f>
        <v/>
      </c>
      <c r="L456" s="72" t="str">
        <f>IFERROR(INDEX(#REF!,MATCH(INDEX(#REF!,MATCH($A456,#REF!,0)),#REF!,0),'Recurrent profile helpers'!L$2)*IF($A456="", "0", INDEX(#REF!,MATCH($A456,#REF!,0))),"")</f>
        <v/>
      </c>
      <c r="M456" s="72" t="str">
        <f>IFERROR(INDEX(#REF!,MATCH(INDEX(#REF!,MATCH($A456,#REF!,0)),#REF!,0),'Recurrent profile helpers'!M$2)*IF($A456="", "0", INDEX(#REF!,MATCH($A456,#REF!,0))),"")</f>
        <v/>
      </c>
      <c r="N456" s="72" t="str">
        <f>IFERROR(INDEX(#REF!,MATCH(INDEX(#REF!,MATCH($A456,#REF!,0)),#REF!,0),'Recurrent profile helpers'!N$2)*IF($A456="", "0", INDEX(#REF!,MATCH($A456,#REF!,0))),"")</f>
        <v/>
      </c>
    </row>
    <row r="457" spans="1:14">
      <c r="A457" t="str">
        <f t="array" ref="A457">IFERROR(INDEX(#REF!, SMALL(IF((MID(#REF!,2,1)="."),ROW($A$6:$A$4897)-ROW($A$6)+1,IF((MID(#REF!,3,1)="."),ROW($A$6:$A$4892)-ROW($A$6)+1)), ROW(455:455))),"" )</f>
        <v/>
      </c>
      <c r="B457" s="72" t="str">
        <f>IF($A457="", "", INDEX(#REF!,MATCH($A457,#REF!,0)))</f>
        <v/>
      </c>
      <c r="C457" s="72" t="str">
        <f>IFERROR(INDEX(#REF!,MATCH(INDEX(#REF!,MATCH($A457,#REF!,0)),#REF!,0),'Recurrent profile helpers'!C$2)*IF($A457="", "0", INDEX(#REF!,MATCH($A457,#REF!,0))),"")</f>
        <v/>
      </c>
      <c r="D457" s="72" t="str">
        <f>IFERROR(INDEX(#REF!,MATCH(INDEX(#REF!,MATCH($A457,#REF!,0)),#REF!,0),'Recurrent profile helpers'!D$2)*IF($A457="", "0", INDEX(#REF!,MATCH($A457,#REF!,0))),"")</f>
        <v/>
      </c>
      <c r="E457" s="72" t="str">
        <f>IFERROR(INDEX(#REF!,MATCH(INDEX(#REF!,MATCH($A457,#REF!,0)),#REF!,0),'Recurrent profile helpers'!E$2)*IF($A457="", "0", INDEX(#REF!,MATCH($A457,#REF!,0))),"")</f>
        <v/>
      </c>
      <c r="F457" s="72" t="str">
        <f>IFERROR(INDEX(#REF!,MATCH(INDEX(#REF!,MATCH($A457,#REF!,0)),#REF!,0),'Recurrent profile helpers'!F$2)*IF($A457="", "0", INDEX(#REF!,MATCH($A457,#REF!,0))),"")</f>
        <v/>
      </c>
      <c r="G457" s="72" t="str">
        <f>IFERROR(INDEX(#REF!,MATCH(INDEX(#REF!,MATCH($A457,#REF!,0)),#REF!,0),'Recurrent profile helpers'!G$2)*IF($A457="", "0", INDEX(#REF!,MATCH($A457,#REF!,0))),"")</f>
        <v/>
      </c>
      <c r="H457" s="72" t="str">
        <f>IFERROR(INDEX(#REF!,MATCH(INDEX(#REF!,MATCH($A457,#REF!,0)),#REF!,0),'Recurrent profile helpers'!H$2)*IF($A457="", "0", INDEX(#REF!,MATCH($A457,#REF!,0))),"")</f>
        <v/>
      </c>
      <c r="I457" s="72" t="str">
        <f>IFERROR(INDEX(#REF!,MATCH(INDEX(#REF!,MATCH($A457,#REF!,0)),#REF!,0),'Recurrent profile helpers'!I$2)*IF($A457="", "0", INDEX(#REF!,MATCH($A457,#REF!,0))),"")</f>
        <v/>
      </c>
      <c r="J457" s="72" t="str">
        <f>IFERROR(INDEX(#REF!,MATCH(INDEX(#REF!,MATCH($A457,#REF!,0)),#REF!,0),'Recurrent profile helpers'!J$2)*IF($A457="", "0", INDEX(#REF!,MATCH($A457,#REF!,0))),"")</f>
        <v/>
      </c>
      <c r="K457" s="72" t="str">
        <f>IFERROR(INDEX(#REF!,MATCH(INDEX(#REF!,MATCH($A457,#REF!,0)),#REF!,0),'Recurrent profile helpers'!K$2)*IF($A457="", "0", INDEX(#REF!,MATCH($A457,#REF!,0))),"")</f>
        <v/>
      </c>
      <c r="L457" s="72" t="str">
        <f>IFERROR(INDEX(#REF!,MATCH(INDEX(#REF!,MATCH($A457,#REF!,0)),#REF!,0),'Recurrent profile helpers'!L$2)*IF($A457="", "0", INDEX(#REF!,MATCH($A457,#REF!,0))),"")</f>
        <v/>
      </c>
      <c r="M457" s="72" t="str">
        <f>IFERROR(INDEX(#REF!,MATCH(INDEX(#REF!,MATCH($A457,#REF!,0)),#REF!,0),'Recurrent profile helpers'!M$2)*IF($A457="", "0", INDEX(#REF!,MATCH($A457,#REF!,0))),"")</f>
        <v/>
      </c>
      <c r="N457" s="72" t="str">
        <f>IFERROR(INDEX(#REF!,MATCH(INDEX(#REF!,MATCH($A457,#REF!,0)),#REF!,0),'Recurrent profile helpers'!N$2)*IF($A457="", "0", INDEX(#REF!,MATCH($A457,#REF!,0))),"")</f>
        <v/>
      </c>
    </row>
    <row r="458" spans="1:14">
      <c r="A458" t="str">
        <f t="array" ref="A458">IFERROR(INDEX(#REF!, SMALL(IF((MID(#REF!,2,1)="."),ROW($A$6:$A$4897)-ROW($A$6)+1,IF((MID(#REF!,3,1)="."),ROW($A$6:$A$4892)-ROW($A$6)+1)), ROW(456:456))),"" )</f>
        <v/>
      </c>
      <c r="B458" s="72" t="str">
        <f>IF($A458="", "", INDEX(#REF!,MATCH($A458,#REF!,0)))</f>
        <v/>
      </c>
      <c r="C458" s="72" t="str">
        <f>IFERROR(INDEX(#REF!,MATCH(INDEX(#REF!,MATCH($A458,#REF!,0)),#REF!,0),'Recurrent profile helpers'!C$2)*IF($A458="", "0", INDEX(#REF!,MATCH($A458,#REF!,0))),"")</f>
        <v/>
      </c>
      <c r="D458" s="72" t="str">
        <f>IFERROR(INDEX(#REF!,MATCH(INDEX(#REF!,MATCH($A458,#REF!,0)),#REF!,0),'Recurrent profile helpers'!D$2)*IF($A458="", "0", INDEX(#REF!,MATCH($A458,#REF!,0))),"")</f>
        <v/>
      </c>
      <c r="E458" s="72" t="str">
        <f>IFERROR(INDEX(#REF!,MATCH(INDEX(#REF!,MATCH($A458,#REF!,0)),#REF!,0),'Recurrent profile helpers'!E$2)*IF($A458="", "0", INDEX(#REF!,MATCH($A458,#REF!,0))),"")</f>
        <v/>
      </c>
      <c r="F458" s="72" t="str">
        <f>IFERROR(INDEX(#REF!,MATCH(INDEX(#REF!,MATCH($A458,#REF!,0)),#REF!,0),'Recurrent profile helpers'!F$2)*IF($A458="", "0", INDEX(#REF!,MATCH($A458,#REF!,0))),"")</f>
        <v/>
      </c>
      <c r="G458" s="72" t="str">
        <f>IFERROR(INDEX(#REF!,MATCH(INDEX(#REF!,MATCH($A458,#REF!,0)),#REF!,0),'Recurrent profile helpers'!G$2)*IF($A458="", "0", INDEX(#REF!,MATCH($A458,#REF!,0))),"")</f>
        <v/>
      </c>
      <c r="H458" s="72" t="str">
        <f>IFERROR(INDEX(#REF!,MATCH(INDEX(#REF!,MATCH($A458,#REF!,0)),#REF!,0),'Recurrent profile helpers'!H$2)*IF($A458="", "0", INDEX(#REF!,MATCH($A458,#REF!,0))),"")</f>
        <v/>
      </c>
      <c r="I458" s="72" t="str">
        <f>IFERROR(INDEX(#REF!,MATCH(INDEX(#REF!,MATCH($A458,#REF!,0)),#REF!,0),'Recurrent profile helpers'!I$2)*IF($A458="", "0", INDEX(#REF!,MATCH($A458,#REF!,0))),"")</f>
        <v/>
      </c>
      <c r="J458" s="72" t="str">
        <f>IFERROR(INDEX(#REF!,MATCH(INDEX(#REF!,MATCH($A458,#REF!,0)),#REF!,0),'Recurrent profile helpers'!J$2)*IF($A458="", "0", INDEX(#REF!,MATCH($A458,#REF!,0))),"")</f>
        <v/>
      </c>
      <c r="K458" s="72" t="str">
        <f>IFERROR(INDEX(#REF!,MATCH(INDEX(#REF!,MATCH($A458,#REF!,0)),#REF!,0),'Recurrent profile helpers'!K$2)*IF($A458="", "0", INDEX(#REF!,MATCH($A458,#REF!,0))),"")</f>
        <v/>
      </c>
      <c r="L458" s="72" t="str">
        <f>IFERROR(INDEX(#REF!,MATCH(INDEX(#REF!,MATCH($A458,#REF!,0)),#REF!,0),'Recurrent profile helpers'!L$2)*IF($A458="", "0", INDEX(#REF!,MATCH($A458,#REF!,0))),"")</f>
        <v/>
      </c>
      <c r="M458" s="72" t="str">
        <f>IFERROR(INDEX(#REF!,MATCH(INDEX(#REF!,MATCH($A458,#REF!,0)),#REF!,0),'Recurrent profile helpers'!M$2)*IF($A458="", "0", INDEX(#REF!,MATCH($A458,#REF!,0))),"")</f>
        <v/>
      </c>
      <c r="N458" s="72" t="str">
        <f>IFERROR(INDEX(#REF!,MATCH(INDEX(#REF!,MATCH($A458,#REF!,0)),#REF!,0),'Recurrent profile helpers'!N$2)*IF($A458="", "0", INDEX(#REF!,MATCH($A458,#REF!,0))),"")</f>
        <v/>
      </c>
    </row>
    <row r="459" spans="1:14">
      <c r="A459" t="str">
        <f t="array" ref="A459">IFERROR(INDEX(#REF!, SMALL(IF((MID(#REF!,2,1)="."),ROW($A$6:$A$4897)-ROW($A$6)+1,IF((MID(#REF!,3,1)="."),ROW($A$6:$A$4892)-ROW($A$6)+1)), ROW(457:457))),"" )</f>
        <v/>
      </c>
      <c r="B459" s="72" t="str">
        <f>IF($A459="", "", INDEX(#REF!,MATCH($A459,#REF!,0)))</f>
        <v/>
      </c>
      <c r="C459" s="72" t="str">
        <f>IFERROR(INDEX(#REF!,MATCH(INDEX(#REF!,MATCH($A459,#REF!,0)),#REF!,0),'Recurrent profile helpers'!C$2)*IF($A459="", "0", INDEX(#REF!,MATCH($A459,#REF!,0))),"")</f>
        <v/>
      </c>
      <c r="D459" s="72" t="str">
        <f>IFERROR(INDEX(#REF!,MATCH(INDEX(#REF!,MATCH($A459,#REF!,0)),#REF!,0),'Recurrent profile helpers'!D$2)*IF($A459="", "0", INDEX(#REF!,MATCH($A459,#REF!,0))),"")</f>
        <v/>
      </c>
      <c r="E459" s="72" t="str">
        <f>IFERROR(INDEX(#REF!,MATCH(INDEX(#REF!,MATCH($A459,#REF!,0)),#REF!,0),'Recurrent profile helpers'!E$2)*IF($A459="", "0", INDEX(#REF!,MATCH($A459,#REF!,0))),"")</f>
        <v/>
      </c>
      <c r="F459" s="72" t="str">
        <f>IFERROR(INDEX(#REF!,MATCH(INDEX(#REF!,MATCH($A459,#REF!,0)),#REF!,0),'Recurrent profile helpers'!F$2)*IF($A459="", "0", INDEX(#REF!,MATCH($A459,#REF!,0))),"")</f>
        <v/>
      </c>
      <c r="G459" s="72" t="str">
        <f>IFERROR(INDEX(#REF!,MATCH(INDEX(#REF!,MATCH($A459,#REF!,0)),#REF!,0),'Recurrent profile helpers'!G$2)*IF($A459="", "0", INDEX(#REF!,MATCH($A459,#REF!,0))),"")</f>
        <v/>
      </c>
      <c r="H459" s="72" t="str">
        <f>IFERROR(INDEX(#REF!,MATCH(INDEX(#REF!,MATCH($A459,#REF!,0)),#REF!,0),'Recurrent profile helpers'!H$2)*IF($A459="", "0", INDEX(#REF!,MATCH($A459,#REF!,0))),"")</f>
        <v/>
      </c>
      <c r="I459" s="72" t="str">
        <f>IFERROR(INDEX(#REF!,MATCH(INDEX(#REF!,MATCH($A459,#REF!,0)),#REF!,0),'Recurrent profile helpers'!I$2)*IF($A459="", "0", INDEX(#REF!,MATCH($A459,#REF!,0))),"")</f>
        <v/>
      </c>
      <c r="J459" s="72" t="str">
        <f>IFERROR(INDEX(#REF!,MATCH(INDEX(#REF!,MATCH($A459,#REF!,0)),#REF!,0),'Recurrent profile helpers'!J$2)*IF($A459="", "0", INDEX(#REF!,MATCH($A459,#REF!,0))),"")</f>
        <v/>
      </c>
      <c r="K459" s="72" t="str">
        <f>IFERROR(INDEX(#REF!,MATCH(INDEX(#REF!,MATCH($A459,#REF!,0)),#REF!,0),'Recurrent profile helpers'!K$2)*IF($A459="", "0", INDEX(#REF!,MATCH($A459,#REF!,0))),"")</f>
        <v/>
      </c>
      <c r="L459" s="72" t="str">
        <f>IFERROR(INDEX(#REF!,MATCH(INDEX(#REF!,MATCH($A459,#REF!,0)),#REF!,0),'Recurrent profile helpers'!L$2)*IF($A459="", "0", INDEX(#REF!,MATCH($A459,#REF!,0))),"")</f>
        <v/>
      </c>
      <c r="M459" s="72" t="str">
        <f>IFERROR(INDEX(#REF!,MATCH(INDEX(#REF!,MATCH($A459,#REF!,0)),#REF!,0),'Recurrent profile helpers'!M$2)*IF($A459="", "0", INDEX(#REF!,MATCH($A459,#REF!,0))),"")</f>
        <v/>
      </c>
      <c r="N459" s="72" t="str">
        <f>IFERROR(INDEX(#REF!,MATCH(INDEX(#REF!,MATCH($A459,#REF!,0)),#REF!,0),'Recurrent profile helpers'!N$2)*IF($A459="", "0", INDEX(#REF!,MATCH($A459,#REF!,0))),"")</f>
        <v/>
      </c>
    </row>
    <row r="460" spans="1:14">
      <c r="A460" t="str">
        <f t="array" ref="A460">IFERROR(INDEX(#REF!, SMALL(IF((MID(#REF!,2,1)="."),ROW($A$6:$A$4897)-ROW($A$6)+1,IF((MID(#REF!,3,1)="."),ROW($A$6:$A$4892)-ROW($A$6)+1)), ROW(458:458))),"" )</f>
        <v/>
      </c>
      <c r="B460" s="72" t="str">
        <f>IF($A460="", "", INDEX(#REF!,MATCH($A460,#REF!,0)))</f>
        <v/>
      </c>
      <c r="C460" s="72" t="str">
        <f>IFERROR(INDEX(#REF!,MATCH(INDEX(#REF!,MATCH($A460,#REF!,0)),#REF!,0),'Recurrent profile helpers'!C$2)*IF($A460="", "0", INDEX(#REF!,MATCH($A460,#REF!,0))),"")</f>
        <v/>
      </c>
      <c r="D460" s="72" t="str">
        <f>IFERROR(INDEX(#REF!,MATCH(INDEX(#REF!,MATCH($A460,#REF!,0)),#REF!,0),'Recurrent profile helpers'!D$2)*IF($A460="", "0", INDEX(#REF!,MATCH($A460,#REF!,0))),"")</f>
        <v/>
      </c>
      <c r="E460" s="72" t="str">
        <f>IFERROR(INDEX(#REF!,MATCH(INDEX(#REF!,MATCH($A460,#REF!,0)),#REF!,0),'Recurrent profile helpers'!E$2)*IF($A460="", "0", INDEX(#REF!,MATCH($A460,#REF!,0))),"")</f>
        <v/>
      </c>
      <c r="F460" s="72" t="str">
        <f>IFERROR(INDEX(#REF!,MATCH(INDEX(#REF!,MATCH($A460,#REF!,0)),#REF!,0),'Recurrent profile helpers'!F$2)*IF($A460="", "0", INDEX(#REF!,MATCH($A460,#REF!,0))),"")</f>
        <v/>
      </c>
      <c r="G460" s="72" t="str">
        <f>IFERROR(INDEX(#REF!,MATCH(INDEX(#REF!,MATCH($A460,#REF!,0)),#REF!,0),'Recurrent profile helpers'!G$2)*IF($A460="", "0", INDEX(#REF!,MATCH($A460,#REF!,0))),"")</f>
        <v/>
      </c>
      <c r="H460" s="72" t="str">
        <f>IFERROR(INDEX(#REF!,MATCH(INDEX(#REF!,MATCH($A460,#REF!,0)),#REF!,0),'Recurrent profile helpers'!H$2)*IF($A460="", "0", INDEX(#REF!,MATCH($A460,#REF!,0))),"")</f>
        <v/>
      </c>
      <c r="I460" s="72" t="str">
        <f>IFERROR(INDEX(#REF!,MATCH(INDEX(#REF!,MATCH($A460,#REF!,0)),#REF!,0),'Recurrent profile helpers'!I$2)*IF($A460="", "0", INDEX(#REF!,MATCH($A460,#REF!,0))),"")</f>
        <v/>
      </c>
      <c r="J460" s="72" t="str">
        <f>IFERROR(INDEX(#REF!,MATCH(INDEX(#REF!,MATCH($A460,#REF!,0)),#REF!,0),'Recurrent profile helpers'!J$2)*IF($A460="", "0", INDEX(#REF!,MATCH($A460,#REF!,0))),"")</f>
        <v/>
      </c>
      <c r="K460" s="72" t="str">
        <f>IFERROR(INDEX(#REF!,MATCH(INDEX(#REF!,MATCH($A460,#REF!,0)),#REF!,0),'Recurrent profile helpers'!K$2)*IF($A460="", "0", INDEX(#REF!,MATCH($A460,#REF!,0))),"")</f>
        <v/>
      </c>
      <c r="L460" s="72" t="str">
        <f>IFERROR(INDEX(#REF!,MATCH(INDEX(#REF!,MATCH($A460,#REF!,0)),#REF!,0),'Recurrent profile helpers'!L$2)*IF($A460="", "0", INDEX(#REF!,MATCH($A460,#REF!,0))),"")</f>
        <v/>
      </c>
      <c r="M460" s="72" t="str">
        <f>IFERROR(INDEX(#REF!,MATCH(INDEX(#REF!,MATCH($A460,#REF!,0)),#REF!,0),'Recurrent profile helpers'!M$2)*IF($A460="", "0", INDEX(#REF!,MATCH($A460,#REF!,0))),"")</f>
        <v/>
      </c>
      <c r="N460" s="72" t="str">
        <f>IFERROR(INDEX(#REF!,MATCH(INDEX(#REF!,MATCH($A460,#REF!,0)),#REF!,0),'Recurrent profile helpers'!N$2)*IF($A460="", "0", INDEX(#REF!,MATCH($A460,#REF!,0))),"")</f>
        <v/>
      </c>
    </row>
    <row r="461" spans="1:14">
      <c r="A461" t="str">
        <f t="array" ref="A461">IFERROR(INDEX(#REF!, SMALL(IF((MID(#REF!,2,1)="."),ROW($A$6:$A$4897)-ROW($A$6)+1,IF((MID(#REF!,3,1)="."),ROW($A$6:$A$4892)-ROW($A$6)+1)), ROW(459:459))),"" )</f>
        <v/>
      </c>
      <c r="B461" s="72" t="str">
        <f>IF($A461="", "", INDEX(#REF!,MATCH($A461,#REF!,0)))</f>
        <v/>
      </c>
      <c r="C461" s="72" t="str">
        <f>IFERROR(INDEX(#REF!,MATCH(INDEX(#REF!,MATCH($A461,#REF!,0)),#REF!,0),'Recurrent profile helpers'!C$2)*IF($A461="", "0", INDEX(#REF!,MATCH($A461,#REF!,0))),"")</f>
        <v/>
      </c>
      <c r="D461" s="72" t="str">
        <f>IFERROR(INDEX(#REF!,MATCH(INDEX(#REF!,MATCH($A461,#REF!,0)),#REF!,0),'Recurrent profile helpers'!D$2)*IF($A461="", "0", INDEX(#REF!,MATCH($A461,#REF!,0))),"")</f>
        <v/>
      </c>
      <c r="E461" s="72" t="str">
        <f>IFERROR(INDEX(#REF!,MATCH(INDEX(#REF!,MATCH($A461,#REF!,0)),#REF!,0),'Recurrent profile helpers'!E$2)*IF($A461="", "0", INDEX(#REF!,MATCH($A461,#REF!,0))),"")</f>
        <v/>
      </c>
      <c r="F461" s="72" t="str">
        <f>IFERROR(INDEX(#REF!,MATCH(INDEX(#REF!,MATCH($A461,#REF!,0)),#REF!,0),'Recurrent profile helpers'!F$2)*IF($A461="", "0", INDEX(#REF!,MATCH($A461,#REF!,0))),"")</f>
        <v/>
      </c>
      <c r="G461" s="72" t="str">
        <f>IFERROR(INDEX(#REF!,MATCH(INDEX(#REF!,MATCH($A461,#REF!,0)),#REF!,0),'Recurrent profile helpers'!G$2)*IF($A461="", "0", INDEX(#REF!,MATCH($A461,#REF!,0))),"")</f>
        <v/>
      </c>
      <c r="H461" s="72" t="str">
        <f>IFERROR(INDEX(#REF!,MATCH(INDEX(#REF!,MATCH($A461,#REF!,0)),#REF!,0),'Recurrent profile helpers'!H$2)*IF($A461="", "0", INDEX(#REF!,MATCH($A461,#REF!,0))),"")</f>
        <v/>
      </c>
      <c r="I461" s="72" t="str">
        <f>IFERROR(INDEX(#REF!,MATCH(INDEX(#REF!,MATCH($A461,#REF!,0)),#REF!,0),'Recurrent profile helpers'!I$2)*IF($A461="", "0", INDEX(#REF!,MATCH($A461,#REF!,0))),"")</f>
        <v/>
      </c>
      <c r="J461" s="72" t="str">
        <f>IFERROR(INDEX(#REF!,MATCH(INDEX(#REF!,MATCH($A461,#REF!,0)),#REF!,0),'Recurrent profile helpers'!J$2)*IF($A461="", "0", INDEX(#REF!,MATCH($A461,#REF!,0))),"")</f>
        <v/>
      </c>
      <c r="K461" s="72" t="str">
        <f>IFERROR(INDEX(#REF!,MATCH(INDEX(#REF!,MATCH($A461,#REF!,0)),#REF!,0),'Recurrent profile helpers'!K$2)*IF($A461="", "0", INDEX(#REF!,MATCH($A461,#REF!,0))),"")</f>
        <v/>
      </c>
      <c r="L461" s="72" t="str">
        <f>IFERROR(INDEX(#REF!,MATCH(INDEX(#REF!,MATCH($A461,#REF!,0)),#REF!,0),'Recurrent profile helpers'!L$2)*IF($A461="", "0", INDEX(#REF!,MATCH($A461,#REF!,0))),"")</f>
        <v/>
      </c>
      <c r="M461" s="72" t="str">
        <f>IFERROR(INDEX(#REF!,MATCH(INDEX(#REF!,MATCH($A461,#REF!,0)),#REF!,0),'Recurrent profile helpers'!M$2)*IF($A461="", "0", INDEX(#REF!,MATCH($A461,#REF!,0))),"")</f>
        <v/>
      </c>
      <c r="N461" s="72" t="str">
        <f>IFERROR(INDEX(#REF!,MATCH(INDEX(#REF!,MATCH($A461,#REF!,0)),#REF!,0),'Recurrent profile helpers'!N$2)*IF($A461="", "0", INDEX(#REF!,MATCH($A461,#REF!,0))),"")</f>
        <v/>
      </c>
    </row>
    <row r="462" spans="1:14">
      <c r="A462" t="str">
        <f t="array" ref="A462">IFERROR(INDEX(#REF!, SMALL(IF((MID(#REF!,2,1)="."),ROW($A$6:$A$4897)-ROW($A$6)+1,IF((MID(#REF!,3,1)="."),ROW($A$6:$A$4892)-ROW($A$6)+1)), ROW(460:460))),"" )</f>
        <v/>
      </c>
      <c r="B462" s="72" t="str">
        <f>IF($A462="", "", INDEX(#REF!,MATCH($A462,#REF!,0)))</f>
        <v/>
      </c>
      <c r="C462" s="72" t="str">
        <f>IFERROR(INDEX(#REF!,MATCH(INDEX(#REF!,MATCH($A462,#REF!,0)),#REF!,0),'Recurrent profile helpers'!C$2)*IF($A462="", "0", INDEX(#REF!,MATCH($A462,#REF!,0))),"")</f>
        <v/>
      </c>
      <c r="D462" s="72" t="str">
        <f>IFERROR(INDEX(#REF!,MATCH(INDEX(#REF!,MATCH($A462,#REF!,0)),#REF!,0),'Recurrent profile helpers'!D$2)*IF($A462="", "0", INDEX(#REF!,MATCH($A462,#REF!,0))),"")</f>
        <v/>
      </c>
      <c r="E462" s="72" t="str">
        <f>IFERROR(INDEX(#REF!,MATCH(INDEX(#REF!,MATCH($A462,#REF!,0)),#REF!,0),'Recurrent profile helpers'!E$2)*IF($A462="", "0", INDEX(#REF!,MATCH($A462,#REF!,0))),"")</f>
        <v/>
      </c>
      <c r="F462" s="72" t="str">
        <f>IFERROR(INDEX(#REF!,MATCH(INDEX(#REF!,MATCH($A462,#REF!,0)),#REF!,0),'Recurrent profile helpers'!F$2)*IF($A462="", "0", INDEX(#REF!,MATCH($A462,#REF!,0))),"")</f>
        <v/>
      </c>
      <c r="G462" s="72" t="str">
        <f>IFERROR(INDEX(#REF!,MATCH(INDEX(#REF!,MATCH($A462,#REF!,0)),#REF!,0),'Recurrent profile helpers'!G$2)*IF($A462="", "0", INDEX(#REF!,MATCH($A462,#REF!,0))),"")</f>
        <v/>
      </c>
      <c r="H462" s="72" t="str">
        <f>IFERROR(INDEX(#REF!,MATCH(INDEX(#REF!,MATCH($A462,#REF!,0)),#REF!,0),'Recurrent profile helpers'!H$2)*IF($A462="", "0", INDEX(#REF!,MATCH($A462,#REF!,0))),"")</f>
        <v/>
      </c>
      <c r="I462" s="72" t="str">
        <f>IFERROR(INDEX(#REF!,MATCH(INDEX(#REF!,MATCH($A462,#REF!,0)),#REF!,0),'Recurrent profile helpers'!I$2)*IF($A462="", "0", INDEX(#REF!,MATCH($A462,#REF!,0))),"")</f>
        <v/>
      </c>
      <c r="J462" s="72" t="str">
        <f>IFERROR(INDEX(#REF!,MATCH(INDEX(#REF!,MATCH($A462,#REF!,0)),#REF!,0),'Recurrent profile helpers'!J$2)*IF($A462="", "0", INDEX(#REF!,MATCH($A462,#REF!,0))),"")</f>
        <v/>
      </c>
      <c r="K462" s="72" t="str">
        <f>IFERROR(INDEX(#REF!,MATCH(INDEX(#REF!,MATCH($A462,#REF!,0)),#REF!,0),'Recurrent profile helpers'!K$2)*IF($A462="", "0", INDEX(#REF!,MATCH($A462,#REF!,0))),"")</f>
        <v/>
      </c>
      <c r="L462" s="72" t="str">
        <f>IFERROR(INDEX(#REF!,MATCH(INDEX(#REF!,MATCH($A462,#REF!,0)),#REF!,0),'Recurrent profile helpers'!L$2)*IF($A462="", "0", INDEX(#REF!,MATCH($A462,#REF!,0))),"")</f>
        <v/>
      </c>
      <c r="M462" s="72" t="str">
        <f>IFERROR(INDEX(#REF!,MATCH(INDEX(#REF!,MATCH($A462,#REF!,0)),#REF!,0),'Recurrent profile helpers'!M$2)*IF($A462="", "0", INDEX(#REF!,MATCH($A462,#REF!,0))),"")</f>
        <v/>
      </c>
      <c r="N462" s="72" t="str">
        <f>IFERROR(INDEX(#REF!,MATCH(INDEX(#REF!,MATCH($A462,#REF!,0)),#REF!,0),'Recurrent profile helpers'!N$2)*IF($A462="", "0", INDEX(#REF!,MATCH($A462,#REF!,0))),"")</f>
        <v/>
      </c>
    </row>
    <row r="463" spans="1:14">
      <c r="A463" t="str">
        <f t="array" ref="A463">IFERROR(INDEX(#REF!, SMALL(IF((MID(#REF!,2,1)="."),ROW($A$6:$A$4897)-ROW($A$6)+1,IF((MID(#REF!,3,1)="."),ROW($A$6:$A$4892)-ROW($A$6)+1)), ROW(461:461))),"" )</f>
        <v/>
      </c>
      <c r="B463" s="72" t="str">
        <f>IF($A463="", "", INDEX(#REF!,MATCH($A463,#REF!,0)))</f>
        <v/>
      </c>
      <c r="C463" s="72" t="str">
        <f>IFERROR(INDEX(#REF!,MATCH(INDEX(#REF!,MATCH($A463,#REF!,0)),#REF!,0),'Recurrent profile helpers'!C$2)*IF($A463="", "0", INDEX(#REF!,MATCH($A463,#REF!,0))),"")</f>
        <v/>
      </c>
      <c r="D463" s="72" t="str">
        <f>IFERROR(INDEX(#REF!,MATCH(INDEX(#REF!,MATCH($A463,#REF!,0)),#REF!,0),'Recurrent profile helpers'!D$2)*IF($A463="", "0", INDEX(#REF!,MATCH($A463,#REF!,0))),"")</f>
        <v/>
      </c>
      <c r="E463" s="72" t="str">
        <f>IFERROR(INDEX(#REF!,MATCH(INDEX(#REF!,MATCH($A463,#REF!,0)),#REF!,0),'Recurrent profile helpers'!E$2)*IF($A463="", "0", INDEX(#REF!,MATCH($A463,#REF!,0))),"")</f>
        <v/>
      </c>
      <c r="F463" s="72" t="str">
        <f>IFERROR(INDEX(#REF!,MATCH(INDEX(#REF!,MATCH($A463,#REF!,0)),#REF!,0),'Recurrent profile helpers'!F$2)*IF($A463="", "0", INDEX(#REF!,MATCH($A463,#REF!,0))),"")</f>
        <v/>
      </c>
      <c r="G463" s="72" t="str">
        <f>IFERROR(INDEX(#REF!,MATCH(INDEX(#REF!,MATCH($A463,#REF!,0)),#REF!,0),'Recurrent profile helpers'!G$2)*IF($A463="", "0", INDEX(#REF!,MATCH($A463,#REF!,0))),"")</f>
        <v/>
      </c>
      <c r="H463" s="72" t="str">
        <f>IFERROR(INDEX(#REF!,MATCH(INDEX(#REF!,MATCH($A463,#REF!,0)),#REF!,0),'Recurrent profile helpers'!H$2)*IF($A463="", "0", INDEX(#REF!,MATCH($A463,#REF!,0))),"")</f>
        <v/>
      </c>
      <c r="I463" s="72" t="str">
        <f>IFERROR(INDEX(#REF!,MATCH(INDEX(#REF!,MATCH($A463,#REF!,0)),#REF!,0),'Recurrent profile helpers'!I$2)*IF($A463="", "0", INDEX(#REF!,MATCH($A463,#REF!,0))),"")</f>
        <v/>
      </c>
      <c r="J463" s="72" t="str">
        <f>IFERROR(INDEX(#REF!,MATCH(INDEX(#REF!,MATCH($A463,#REF!,0)),#REF!,0),'Recurrent profile helpers'!J$2)*IF($A463="", "0", INDEX(#REF!,MATCH($A463,#REF!,0))),"")</f>
        <v/>
      </c>
      <c r="K463" s="72" t="str">
        <f>IFERROR(INDEX(#REF!,MATCH(INDEX(#REF!,MATCH($A463,#REF!,0)),#REF!,0),'Recurrent profile helpers'!K$2)*IF($A463="", "0", INDEX(#REF!,MATCH($A463,#REF!,0))),"")</f>
        <v/>
      </c>
      <c r="L463" s="72" t="str">
        <f>IFERROR(INDEX(#REF!,MATCH(INDEX(#REF!,MATCH($A463,#REF!,0)),#REF!,0),'Recurrent profile helpers'!L$2)*IF($A463="", "0", INDEX(#REF!,MATCH($A463,#REF!,0))),"")</f>
        <v/>
      </c>
      <c r="M463" s="72" t="str">
        <f>IFERROR(INDEX(#REF!,MATCH(INDEX(#REF!,MATCH($A463,#REF!,0)),#REF!,0),'Recurrent profile helpers'!M$2)*IF($A463="", "0", INDEX(#REF!,MATCH($A463,#REF!,0))),"")</f>
        <v/>
      </c>
      <c r="N463" s="72" t="str">
        <f>IFERROR(INDEX(#REF!,MATCH(INDEX(#REF!,MATCH($A463,#REF!,0)),#REF!,0),'Recurrent profile helpers'!N$2)*IF($A463="", "0", INDEX(#REF!,MATCH($A463,#REF!,0))),"")</f>
        <v/>
      </c>
    </row>
    <row r="464" spans="1:14">
      <c r="A464" t="str">
        <f t="array" ref="A464">IFERROR(INDEX(#REF!, SMALL(IF((MID(#REF!,2,1)="."),ROW($A$6:$A$4897)-ROW($A$6)+1,IF((MID(#REF!,3,1)="."),ROW($A$6:$A$4892)-ROW($A$6)+1)), ROW(462:462))),"" )</f>
        <v/>
      </c>
      <c r="B464" s="72" t="str">
        <f>IF($A464="", "", INDEX(#REF!,MATCH($A464,#REF!,0)))</f>
        <v/>
      </c>
      <c r="C464" s="72" t="str">
        <f>IFERROR(INDEX(#REF!,MATCH(INDEX(#REF!,MATCH($A464,#REF!,0)),#REF!,0),'Recurrent profile helpers'!C$2)*IF($A464="", "0", INDEX(#REF!,MATCH($A464,#REF!,0))),"")</f>
        <v/>
      </c>
      <c r="D464" s="72" t="str">
        <f>IFERROR(INDEX(#REF!,MATCH(INDEX(#REF!,MATCH($A464,#REF!,0)),#REF!,0),'Recurrent profile helpers'!D$2)*IF($A464="", "0", INDEX(#REF!,MATCH($A464,#REF!,0))),"")</f>
        <v/>
      </c>
      <c r="E464" s="72" t="str">
        <f>IFERROR(INDEX(#REF!,MATCH(INDEX(#REF!,MATCH($A464,#REF!,0)),#REF!,0),'Recurrent profile helpers'!E$2)*IF($A464="", "0", INDEX(#REF!,MATCH($A464,#REF!,0))),"")</f>
        <v/>
      </c>
      <c r="F464" s="72" t="str">
        <f>IFERROR(INDEX(#REF!,MATCH(INDEX(#REF!,MATCH($A464,#REF!,0)),#REF!,0),'Recurrent profile helpers'!F$2)*IF($A464="", "0", INDEX(#REF!,MATCH($A464,#REF!,0))),"")</f>
        <v/>
      </c>
      <c r="G464" s="72" t="str">
        <f>IFERROR(INDEX(#REF!,MATCH(INDEX(#REF!,MATCH($A464,#REF!,0)),#REF!,0),'Recurrent profile helpers'!G$2)*IF($A464="", "0", INDEX(#REF!,MATCH($A464,#REF!,0))),"")</f>
        <v/>
      </c>
      <c r="H464" s="72" t="str">
        <f>IFERROR(INDEX(#REF!,MATCH(INDEX(#REF!,MATCH($A464,#REF!,0)),#REF!,0),'Recurrent profile helpers'!H$2)*IF($A464="", "0", INDEX(#REF!,MATCH($A464,#REF!,0))),"")</f>
        <v/>
      </c>
      <c r="I464" s="72" t="str">
        <f>IFERROR(INDEX(#REF!,MATCH(INDEX(#REF!,MATCH($A464,#REF!,0)),#REF!,0),'Recurrent profile helpers'!I$2)*IF($A464="", "0", INDEX(#REF!,MATCH($A464,#REF!,0))),"")</f>
        <v/>
      </c>
      <c r="J464" s="72" t="str">
        <f>IFERROR(INDEX(#REF!,MATCH(INDEX(#REF!,MATCH($A464,#REF!,0)),#REF!,0),'Recurrent profile helpers'!J$2)*IF($A464="", "0", INDEX(#REF!,MATCH($A464,#REF!,0))),"")</f>
        <v/>
      </c>
      <c r="K464" s="72" t="str">
        <f>IFERROR(INDEX(#REF!,MATCH(INDEX(#REF!,MATCH($A464,#REF!,0)),#REF!,0),'Recurrent profile helpers'!K$2)*IF($A464="", "0", INDEX(#REF!,MATCH($A464,#REF!,0))),"")</f>
        <v/>
      </c>
      <c r="L464" s="72" t="str">
        <f>IFERROR(INDEX(#REF!,MATCH(INDEX(#REF!,MATCH($A464,#REF!,0)),#REF!,0),'Recurrent profile helpers'!L$2)*IF($A464="", "0", INDEX(#REF!,MATCH($A464,#REF!,0))),"")</f>
        <v/>
      </c>
      <c r="M464" s="72" t="str">
        <f>IFERROR(INDEX(#REF!,MATCH(INDEX(#REF!,MATCH($A464,#REF!,0)),#REF!,0),'Recurrent profile helpers'!M$2)*IF($A464="", "0", INDEX(#REF!,MATCH($A464,#REF!,0))),"")</f>
        <v/>
      </c>
      <c r="N464" s="72" t="str">
        <f>IFERROR(INDEX(#REF!,MATCH(INDEX(#REF!,MATCH($A464,#REF!,0)),#REF!,0),'Recurrent profile helpers'!N$2)*IF($A464="", "0", INDEX(#REF!,MATCH($A464,#REF!,0))),"")</f>
        <v/>
      </c>
    </row>
    <row r="465" spans="1:14">
      <c r="A465" t="str">
        <f t="array" ref="A465">IFERROR(INDEX(#REF!, SMALL(IF((MID(#REF!,2,1)="."),ROW($A$6:$A$4897)-ROW($A$6)+1,IF((MID(#REF!,3,1)="."),ROW($A$6:$A$4892)-ROW($A$6)+1)), ROW(463:463))),"" )</f>
        <v/>
      </c>
      <c r="B465" s="72" t="str">
        <f>IF($A465="", "", INDEX(#REF!,MATCH($A465,#REF!,0)))</f>
        <v/>
      </c>
      <c r="C465" s="72" t="str">
        <f>IFERROR(INDEX(#REF!,MATCH(INDEX(#REF!,MATCH($A465,#REF!,0)),#REF!,0),'Recurrent profile helpers'!C$2)*IF($A465="", "0", INDEX(#REF!,MATCH($A465,#REF!,0))),"")</f>
        <v/>
      </c>
      <c r="D465" s="72" t="str">
        <f>IFERROR(INDEX(#REF!,MATCH(INDEX(#REF!,MATCH($A465,#REF!,0)),#REF!,0),'Recurrent profile helpers'!D$2)*IF($A465="", "0", INDEX(#REF!,MATCH($A465,#REF!,0))),"")</f>
        <v/>
      </c>
      <c r="E465" s="72" t="str">
        <f>IFERROR(INDEX(#REF!,MATCH(INDEX(#REF!,MATCH($A465,#REF!,0)),#REF!,0),'Recurrent profile helpers'!E$2)*IF($A465="", "0", INDEX(#REF!,MATCH($A465,#REF!,0))),"")</f>
        <v/>
      </c>
      <c r="F465" s="72" t="str">
        <f>IFERROR(INDEX(#REF!,MATCH(INDEX(#REF!,MATCH($A465,#REF!,0)),#REF!,0),'Recurrent profile helpers'!F$2)*IF($A465="", "0", INDEX(#REF!,MATCH($A465,#REF!,0))),"")</f>
        <v/>
      </c>
      <c r="G465" s="72" t="str">
        <f>IFERROR(INDEX(#REF!,MATCH(INDEX(#REF!,MATCH($A465,#REF!,0)),#REF!,0),'Recurrent profile helpers'!G$2)*IF($A465="", "0", INDEX(#REF!,MATCH($A465,#REF!,0))),"")</f>
        <v/>
      </c>
      <c r="H465" s="72" t="str">
        <f>IFERROR(INDEX(#REF!,MATCH(INDEX(#REF!,MATCH($A465,#REF!,0)),#REF!,0),'Recurrent profile helpers'!H$2)*IF($A465="", "0", INDEX(#REF!,MATCH($A465,#REF!,0))),"")</f>
        <v/>
      </c>
      <c r="I465" s="72" t="str">
        <f>IFERROR(INDEX(#REF!,MATCH(INDEX(#REF!,MATCH($A465,#REF!,0)),#REF!,0),'Recurrent profile helpers'!I$2)*IF($A465="", "0", INDEX(#REF!,MATCH($A465,#REF!,0))),"")</f>
        <v/>
      </c>
      <c r="J465" s="72" t="str">
        <f>IFERROR(INDEX(#REF!,MATCH(INDEX(#REF!,MATCH($A465,#REF!,0)),#REF!,0),'Recurrent profile helpers'!J$2)*IF($A465="", "0", INDEX(#REF!,MATCH($A465,#REF!,0))),"")</f>
        <v/>
      </c>
      <c r="K465" s="72" t="str">
        <f>IFERROR(INDEX(#REF!,MATCH(INDEX(#REF!,MATCH($A465,#REF!,0)),#REF!,0),'Recurrent profile helpers'!K$2)*IF($A465="", "0", INDEX(#REF!,MATCH($A465,#REF!,0))),"")</f>
        <v/>
      </c>
      <c r="L465" s="72" t="str">
        <f>IFERROR(INDEX(#REF!,MATCH(INDEX(#REF!,MATCH($A465,#REF!,0)),#REF!,0),'Recurrent profile helpers'!L$2)*IF($A465="", "0", INDEX(#REF!,MATCH($A465,#REF!,0))),"")</f>
        <v/>
      </c>
      <c r="M465" s="72" t="str">
        <f>IFERROR(INDEX(#REF!,MATCH(INDEX(#REF!,MATCH($A465,#REF!,0)),#REF!,0),'Recurrent profile helpers'!M$2)*IF($A465="", "0", INDEX(#REF!,MATCH($A465,#REF!,0))),"")</f>
        <v/>
      </c>
      <c r="N465" s="72" t="str">
        <f>IFERROR(INDEX(#REF!,MATCH(INDEX(#REF!,MATCH($A465,#REF!,0)),#REF!,0),'Recurrent profile helpers'!N$2)*IF($A465="", "0", INDEX(#REF!,MATCH($A465,#REF!,0))),"")</f>
        <v/>
      </c>
    </row>
    <row r="466" spans="1:14">
      <c r="A466" t="str">
        <f t="array" ref="A466">IFERROR(INDEX(#REF!, SMALL(IF((MID(#REF!,2,1)="."),ROW($A$6:$A$4897)-ROW($A$6)+1,IF((MID(#REF!,3,1)="."),ROW($A$6:$A$4892)-ROW($A$6)+1)), ROW(464:464))),"" )</f>
        <v/>
      </c>
      <c r="B466" s="72" t="str">
        <f>IF($A466="", "", INDEX(#REF!,MATCH($A466,#REF!,0)))</f>
        <v/>
      </c>
      <c r="C466" s="72" t="str">
        <f>IFERROR(INDEX(#REF!,MATCH(INDEX(#REF!,MATCH($A466,#REF!,0)),#REF!,0),'Recurrent profile helpers'!C$2)*IF($A466="", "0", INDEX(#REF!,MATCH($A466,#REF!,0))),"")</f>
        <v/>
      </c>
      <c r="D466" s="72" t="str">
        <f>IFERROR(INDEX(#REF!,MATCH(INDEX(#REF!,MATCH($A466,#REF!,0)),#REF!,0),'Recurrent profile helpers'!D$2)*IF($A466="", "0", INDEX(#REF!,MATCH($A466,#REF!,0))),"")</f>
        <v/>
      </c>
      <c r="E466" s="72" t="str">
        <f>IFERROR(INDEX(#REF!,MATCH(INDEX(#REF!,MATCH($A466,#REF!,0)),#REF!,0),'Recurrent profile helpers'!E$2)*IF($A466="", "0", INDEX(#REF!,MATCH($A466,#REF!,0))),"")</f>
        <v/>
      </c>
      <c r="F466" s="72" t="str">
        <f>IFERROR(INDEX(#REF!,MATCH(INDEX(#REF!,MATCH($A466,#REF!,0)),#REF!,0),'Recurrent profile helpers'!F$2)*IF($A466="", "0", INDEX(#REF!,MATCH($A466,#REF!,0))),"")</f>
        <v/>
      </c>
      <c r="G466" s="72" t="str">
        <f>IFERROR(INDEX(#REF!,MATCH(INDEX(#REF!,MATCH($A466,#REF!,0)),#REF!,0),'Recurrent profile helpers'!G$2)*IF($A466="", "0", INDEX(#REF!,MATCH($A466,#REF!,0))),"")</f>
        <v/>
      </c>
      <c r="H466" s="72" t="str">
        <f>IFERROR(INDEX(#REF!,MATCH(INDEX(#REF!,MATCH($A466,#REF!,0)),#REF!,0),'Recurrent profile helpers'!H$2)*IF($A466="", "0", INDEX(#REF!,MATCH($A466,#REF!,0))),"")</f>
        <v/>
      </c>
      <c r="I466" s="72" t="str">
        <f>IFERROR(INDEX(#REF!,MATCH(INDEX(#REF!,MATCH($A466,#REF!,0)),#REF!,0),'Recurrent profile helpers'!I$2)*IF($A466="", "0", INDEX(#REF!,MATCH($A466,#REF!,0))),"")</f>
        <v/>
      </c>
      <c r="J466" s="72" t="str">
        <f>IFERROR(INDEX(#REF!,MATCH(INDEX(#REF!,MATCH($A466,#REF!,0)),#REF!,0),'Recurrent profile helpers'!J$2)*IF($A466="", "0", INDEX(#REF!,MATCH($A466,#REF!,0))),"")</f>
        <v/>
      </c>
      <c r="K466" s="72" t="str">
        <f>IFERROR(INDEX(#REF!,MATCH(INDEX(#REF!,MATCH($A466,#REF!,0)),#REF!,0),'Recurrent profile helpers'!K$2)*IF($A466="", "0", INDEX(#REF!,MATCH($A466,#REF!,0))),"")</f>
        <v/>
      </c>
      <c r="L466" s="72" t="str">
        <f>IFERROR(INDEX(#REF!,MATCH(INDEX(#REF!,MATCH($A466,#REF!,0)),#REF!,0),'Recurrent profile helpers'!L$2)*IF($A466="", "0", INDEX(#REF!,MATCH($A466,#REF!,0))),"")</f>
        <v/>
      </c>
      <c r="M466" s="72" t="str">
        <f>IFERROR(INDEX(#REF!,MATCH(INDEX(#REF!,MATCH($A466,#REF!,0)),#REF!,0),'Recurrent profile helpers'!M$2)*IF($A466="", "0", INDEX(#REF!,MATCH($A466,#REF!,0))),"")</f>
        <v/>
      </c>
      <c r="N466" s="72" t="str">
        <f>IFERROR(INDEX(#REF!,MATCH(INDEX(#REF!,MATCH($A466,#REF!,0)),#REF!,0),'Recurrent profile helpers'!N$2)*IF($A466="", "0", INDEX(#REF!,MATCH($A466,#REF!,0))),"")</f>
        <v/>
      </c>
    </row>
    <row r="467" spans="1:14">
      <c r="A467" t="str">
        <f t="array" ref="A467">IFERROR(INDEX(#REF!, SMALL(IF((MID(#REF!,2,1)="."),ROW($A$6:$A$4897)-ROW($A$6)+1,IF((MID(#REF!,3,1)="."),ROW($A$6:$A$4892)-ROW($A$6)+1)), ROW(465:465))),"" )</f>
        <v/>
      </c>
      <c r="B467" s="72" t="str">
        <f>IF($A467="", "", INDEX(#REF!,MATCH($A467,#REF!,0)))</f>
        <v/>
      </c>
      <c r="C467" s="72" t="str">
        <f>IFERROR(INDEX(#REF!,MATCH(INDEX(#REF!,MATCH($A467,#REF!,0)),#REF!,0),'Recurrent profile helpers'!C$2)*IF($A467="", "0", INDEX(#REF!,MATCH($A467,#REF!,0))),"")</f>
        <v/>
      </c>
      <c r="D467" s="72" t="str">
        <f>IFERROR(INDEX(#REF!,MATCH(INDEX(#REF!,MATCH($A467,#REF!,0)),#REF!,0),'Recurrent profile helpers'!D$2)*IF($A467="", "0", INDEX(#REF!,MATCH($A467,#REF!,0))),"")</f>
        <v/>
      </c>
      <c r="E467" s="72" t="str">
        <f>IFERROR(INDEX(#REF!,MATCH(INDEX(#REF!,MATCH($A467,#REF!,0)),#REF!,0),'Recurrent profile helpers'!E$2)*IF($A467="", "0", INDEX(#REF!,MATCH($A467,#REF!,0))),"")</f>
        <v/>
      </c>
      <c r="F467" s="72" t="str">
        <f>IFERROR(INDEX(#REF!,MATCH(INDEX(#REF!,MATCH($A467,#REF!,0)),#REF!,0),'Recurrent profile helpers'!F$2)*IF($A467="", "0", INDEX(#REF!,MATCH($A467,#REF!,0))),"")</f>
        <v/>
      </c>
      <c r="G467" s="72" t="str">
        <f>IFERROR(INDEX(#REF!,MATCH(INDEX(#REF!,MATCH($A467,#REF!,0)),#REF!,0),'Recurrent profile helpers'!G$2)*IF($A467="", "0", INDEX(#REF!,MATCH($A467,#REF!,0))),"")</f>
        <v/>
      </c>
      <c r="H467" s="72" t="str">
        <f>IFERROR(INDEX(#REF!,MATCH(INDEX(#REF!,MATCH($A467,#REF!,0)),#REF!,0),'Recurrent profile helpers'!H$2)*IF($A467="", "0", INDEX(#REF!,MATCH($A467,#REF!,0))),"")</f>
        <v/>
      </c>
      <c r="I467" s="72" t="str">
        <f>IFERROR(INDEX(#REF!,MATCH(INDEX(#REF!,MATCH($A467,#REF!,0)),#REF!,0),'Recurrent profile helpers'!I$2)*IF($A467="", "0", INDEX(#REF!,MATCH($A467,#REF!,0))),"")</f>
        <v/>
      </c>
      <c r="J467" s="72" t="str">
        <f>IFERROR(INDEX(#REF!,MATCH(INDEX(#REF!,MATCH($A467,#REF!,0)),#REF!,0),'Recurrent profile helpers'!J$2)*IF($A467="", "0", INDEX(#REF!,MATCH($A467,#REF!,0))),"")</f>
        <v/>
      </c>
      <c r="K467" s="72" t="str">
        <f>IFERROR(INDEX(#REF!,MATCH(INDEX(#REF!,MATCH($A467,#REF!,0)),#REF!,0),'Recurrent profile helpers'!K$2)*IF($A467="", "0", INDEX(#REF!,MATCH($A467,#REF!,0))),"")</f>
        <v/>
      </c>
      <c r="L467" s="72" t="str">
        <f>IFERROR(INDEX(#REF!,MATCH(INDEX(#REF!,MATCH($A467,#REF!,0)),#REF!,0),'Recurrent profile helpers'!L$2)*IF($A467="", "0", INDEX(#REF!,MATCH($A467,#REF!,0))),"")</f>
        <v/>
      </c>
      <c r="M467" s="72" t="str">
        <f>IFERROR(INDEX(#REF!,MATCH(INDEX(#REF!,MATCH($A467,#REF!,0)),#REF!,0),'Recurrent profile helpers'!M$2)*IF($A467="", "0", INDEX(#REF!,MATCH($A467,#REF!,0))),"")</f>
        <v/>
      </c>
      <c r="N467" s="72" t="str">
        <f>IFERROR(INDEX(#REF!,MATCH(INDEX(#REF!,MATCH($A467,#REF!,0)),#REF!,0),'Recurrent profile helpers'!N$2)*IF($A467="", "0", INDEX(#REF!,MATCH($A467,#REF!,0))),"")</f>
        <v/>
      </c>
    </row>
    <row r="468" spans="1:14">
      <c r="A468" t="str">
        <f t="array" ref="A468">IFERROR(INDEX(#REF!, SMALL(IF((MID(#REF!,2,1)="."),ROW($A$6:$A$4897)-ROW($A$6)+1,IF((MID(#REF!,3,1)="."),ROW($A$6:$A$4892)-ROW($A$6)+1)), ROW(466:466))),"" )</f>
        <v/>
      </c>
      <c r="B468" s="72" t="str">
        <f>IF($A468="", "", INDEX(#REF!,MATCH($A468,#REF!,0)))</f>
        <v/>
      </c>
      <c r="C468" s="72" t="str">
        <f>IFERROR(INDEX(#REF!,MATCH(INDEX(#REF!,MATCH($A468,#REF!,0)),#REF!,0),'Recurrent profile helpers'!C$2)*IF($A468="", "0", INDEX(#REF!,MATCH($A468,#REF!,0))),"")</f>
        <v/>
      </c>
      <c r="D468" s="72" t="str">
        <f>IFERROR(INDEX(#REF!,MATCH(INDEX(#REF!,MATCH($A468,#REF!,0)),#REF!,0),'Recurrent profile helpers'!D$2)*IF($A468="", "0", INDEX(#REF!,MATCH($A468,#REF!,0))),"")</f>
        <v/>
      </c>
      <c r="E468" s="72" t="str">
        <f>IFERROR(INDEX(#REF!,MATCH(INDEX(#REF!,MATCH($A468,#REF!,0)),#REF!,0),'Recurrent profile helpers'!E$2)*IF($A468="", "0", INDEX(#REF!,MATCH($A468,#REF!,0))),"")</f>
        <v/>
      </c>
      <c r="F468" s="72" t="str">
        <f>IFERROR(INDEX(#REF!,MATCH(INDEX(#REF!,MATCH($A468,#REF!,0)),#REF!,0),'Recurrent profile helpers'!F$2)*IF($A468="", "0", INDEX(#REF!,MATCH($A468,#REF!,0))),"")</f>
        <v/>
      </c>
      <c r="G468" s="72" t="str">
        <f>IFERROR(INDEX(#REF!,MATCH(INDEX(#REF!,MATCH($A468,#REF!,0)),#REF!,0),'Recurrent profile helpers'!G$2)*IF($A468="", "0", INDEX(#REF!,MATCH($A468,#REF!,0))),"")</f>
        <v/>
      </c>
      <c r="H468" s="72" t="str">
        <f>IFERROR(INDEX(#REF!,MATCH(INDEX(#REF!,MATCH($A468,#REF!,0)),#REF!,0),'Recurrent profile helpers'!H$2)*IF($A468="", "0", INDEX(#REF!,MATCH($A468,#REF!,0))),"")</f>
        <v/>
      </c>
      <c r="I468" s="72" t="str">
        <f>IFERROR(INDEX(#REF!,MATCH(INDEX(#REF!,MATCH($A468,#REF!,0)),#REF!,0),'Recurrent profile helpers'!I$2)*IF($A468="", "0", INDEX(#REF!,MATCH($A468,#REF!,0))),"")</f>
        <v/>
      </c>
      <c r="J468" s="72" t="str">
        <f>IFERROR(INDEX(#REF!,MATCH(INDEX(#REF!,MATCH($A468,#REF!,0)),#REF!,0),'Recurrent profile helpers'!J$2)*IF($A468="", "0", INDEX(#REF!,MATCH($A468,#REF!,0))),"")</f>
        <v/>
      </c>
      <c r="K468" s="72" t="str">
        <f>IFERROR(INDEX(#REF!,MATCH(INDEX(#REF!,MATCH($A468,#REF!,0)),#REF!,0),'Recurrent profile helpers'!K$2)*IF($A468="", "0", INDEX(#REF!,MATCH($A468,#REF!,0))),"")</f>
        <v/>
      </c>
      <c r="L468" s="72" t="str">
        <f>IFERROR(INDEX(#REF!,MATCH(INDEX(#REF!,MATCH($A468,#REF!,0)),#REF!,0),'Recurrent profile helpers'!L$2)*IF($A468="", "0", INDEX(#REF!,MATCH($A468,#REF!,0))),"")</f>
        <v/>
      </c>
      <c r="M468" s="72" t="str">
        <f>IFERROR(INDEX(#REF!,MATCH(INDEX(#REF!,MATCH($A468,#REF!,0)),#REF!,0),'Recurrent profile helpers'!M$2)*IF($A468="", "0", INDEX(#REF!,MATCH($A468,#REF!,0))),"")</f>
        <v/>
      </c>
      <c r="N468" s="72" t="str">
        <f>IFERROR(INDEX(#REF!,MATCH(INDEX(#REF!,MATCH($A468,#REF!,0)),#REF!,0),'Recurrent profile helpers'!N$2)*IF($A468="", "0", INDEX(#REF!,MATCH($A468,#REF!,0))),"")</f>
        <v/>
      </c>
    </row>
    <row r="469" spans="1:14">
      <c r="A469" t="str">
        <f t="array" ref="A469">IFERROR(INDEX(#REF!, SMALL(IF((MID(#REF!,2,1)="."),ROW($A$6:$A$4897)-ROW($A$6)+1,IF((MID(#REF!,3,1)="."),ROW($A$6:$A$4892)-ROW($A$6)+1)), ROW(467:467))),"" )</f>
        <v/>
      </c>
      <c r="B469" s="72" t="str">
        <f>IF($A469="", "", INDEX(#REF!,MATCH($A469,#REF!,0)))</f>
        <v/>
      </c>
      <c r="C469" s="72" t="str">
        <f>IFERROR(INDEX(#REF!,MATCH(INDEX(#REF!,MATCH($A469,#REF!,0)),#REF!,0),'Recurrent profile helpers'!C$2)*IF($A469="", "0", INDEX(#REF!,MATCH($A469,#REF!,0))),"")</f>
        <v/>
      </c>
      <c r="D469" s="72" t="str">
        <f>IFERROR(INDEX(#REF!,MATCH(INDEX(#REF!,MATCH($A469,#REF!,0)),#REF!,0),'Recurrent profile helpers'!D$2)*IF($A469="", "0", INDEX(#REF!,MATCH($A469,#REF!,0))),"")</f>
        <v/>
      </c>
      <c r="E469" s="72" t="str">
        <f>IFERROR(INDEX(#REF!,MATCH(INDEX(#REF!,MATCH($A469,#REF!,0)),#REF!,0),'Recurrent profile helpers'!E$2)*IF($A469="", "0", INDEX(#REF!,MATCH($A469,#REF!,0))),"")</f>
        <v/>
      </c>
      <c r="F469" s="72" t="str">
        <f>IFERROR(INDEX(#REF!,MATCH(INDEX(#REF!,MATCH($A469,#REF!,0)),#REF!,0),'Recurrent profile helpers'!F$2)*IF($A469="", "0", INDEX(#REF!,MATCH($A469,#REF!,0))),"")</f>
        <v/>
      </c>
      <c r="G469" s="72" t="str">
        <f>IFERROR(INDEX(#REF!,MATCH(INDEX(#REF!,MATCH($A469,#REF!,0)),#REF!,0),'Recurrent profile helpers'!G$2)*IF($A469="", "0", INDEX(#REF!,MATCH($A469,#REF!,0))),"")</f>
        <v/>
      </c>
      <c r="H469" s="72" t="str">
        <f>IFERROR(INDEX(#REF!,MATCH(INDEX(#REF!,MATCH($A469,#REF!,0)),#REF!,0),'Recurrent profile helpers'!H$2)*IF($A469="", "0", INDEX(#REF!,MATCH($A469,#REF!,0))),"")</f>
        <v/>
      </c>
      <c r="I469" s="72" t="str">
        <f>IFERROR(INDEX(#REF!,MATCH(INDEX(#REF!,MATCH($A469,#REF!,0)),#REF!,0),'Recurrent profile helpers'!I$2)*IF($A469="", "0", INDEX(#REF!,MATCH($A469,#REF!,0))),"")</f>
        <v/>
      </c>
      <c r="J469" s="72" t="str">
        <f>IFERROR(INDEX(#REF!,MATCH(INDEX(#REF!,MATCH($A469,#REF!,0)),#REF!,0),'Recurrent profile helpers'!J$2)*IF($A469="", "0", INDEX(#REF!,MATCH($A469,#REF!,0))),"")</f>
        <v/>
      </c>
      <c r="K469" s="72" t="str">
        <f>IFERROR(INDEX(#REF!,MATCH(INDEX(#REF!,MATCH($A469,#REF!,0)),#REF!,0),'Recurrent profile helpers'!K$2)*IF($A469="", "0", INDEX(#REF!,MATCH($A469,#REF!,0))),"")</f>
        <v/>
      </c>
      <c r="L469" s="72" t="str">
        <f>IFERROR(INDEX(#REF!,MATCH(INDEX(#REF!,MATCH($A469,#REF!,0)),#REF!,0),'Recurrent profile helpers'!L$2)*IF($A469="", "0", INDEX(#REF!,MATCH($A469,#REF!,0))),"")</f>
        <v/>
      </c>
      <c r="M469" s="72" t="str">
        <f>IFERROR(INDEX(#REF!,MATCH(INDEX(#REF!,MATCH($A469,#REF!,0)),#REF!,0),'Recurrent profile helpers'!M$2)*IF($A469="", "0", INDEX(#REF!,MATCH($A469,#REF!,0))),"")</f>
        <v/>
      </c>
      <c r="N469" s="72" t="str">
        <f>IFERROR(INDEX(#REF!,MATCH(INDEX(#REF!,MATCH($A469,#REF!,0)),#REF!,0),'Recurrent profile helpers'!N$2)*IF($A469="", "0", INDEX(#REF!,MATCH($A469,#REF!,0))),"")</f>
        <v/>
      </c>
    </row>
    <row r="470" spans="1:14">
      <c r="A470" t="str">
        <f t="array" ref="A470">IFERROR(INDEX(#REF!, SMALL(IF((MID(#REF!,2,1)="."),ROW($A$6:$A$4897)-ROW($A$6)+1,IF((MID(#REF!,3,1)="."),ROW($A$6:$A$4892)-ROW($A$6)+1)), ROW(468:468))),"" )</f>
        <v/>
      </c>
      <c r="B470" s="72" t="str">
        <f>IF($A470="", "", INDEX(#REF!,MATCH($A470,#REF!,0)))</f>
        <v/>
      </c>
      <c r="C470" s="72" t="str">
        <f>IFERROR(INDEX(#REF!,MATCH(INDEX(#REF!,MATCH($A470,#REF!,0)),#REF!,0),'Recurrent profile helpers'!C$2)*IF($A470="", "0", INDEX(#REF!,MATCH($A470,#REF!,0))),"")</f>
        <v/>
      </c>
      <c r="D470" s="72" t="str">
        <f>IFERROR(INDEX(#REF!,MATCH(INDEX(#REF!,MATCH($A470,#REF!,0)),#REF!,0),'Recurrent profile helpers'!D$2)*IF($A470="", "0", INDEX(#REF!,MATCH($A470,#REF!,0))),"")</f>
        <v/>
      </c>
      <c r="E470" s="72" t="str">
        <f>IFERROR(INDEX(#REF!,MATCH(INDEX(#REF!,MATCH($A470,#REF!,0)),#REF!,0),'Recurrent profile helpers'!E$2)*IF($A470="", "0", INDEX(#REF!,MATCH($A470,#REF!,0))),"")</f>
        <v/>
      </c>
      <c r="F470" s="72" t="str">
        <f>IFERROR(INDEX(#REF!,MATCH(INDEX(#REF!,MATCH($A470,#REF!,0)),#REF!,0),'Recurrent profile helpers'!F$2)*IF($A470="", "0", INDEX(#REF!,MATCH($A470,#REF!,0))),"")</f>
        <v/>
      </c>
      <c r="G470" s="72" t="str">
        <f>IFERROR(INDEX(#REF!,MATCH(INDEX(#REF!,MATCH($A470,#REF!,0)),#REF!,0),'Recurrent profile helpers'!G$2)*IF($A470="", "0", INDEX(#REF!,MATCH($A470,#REF!,0))),"")</f>
        <v/>
      </c>
      <c r="H470" s="72" t="str">
        <f>IFERROR(INDEX(#REF!,MATCH(INDEX(#REF!,MATCH($A470,#REF!,0)),#REF!,0),'Recurrent profile helpers'!H$2)*IF($A470="", "0", INDEX(#REF!,MATCH($A470,#REF!,0))),"")</f>
        <v/>
      </c>
      <c r="I470" s="72" t="str">
        <f>IFERROR(INDEX(#REF!,MATCH(INDEX(#REF!,MATCH($A470,#REF!,0)),#REF!,0),'Recurrent profile helpers'!I$2)*IF($A470="", "0", INDEX(#REF!,MATCH($A470,#REF!,0))),"")</f>
        <v/>
      </c>
      <c r="J470" s="72" t="str">
        <f>IFERROR(INDEX(#REF!,MATCH(INDEX(#REF!,MATCH($A470,#REF!,0)),#REF!,0),'Recurrent profile helpers'!J$2)*IF($A470="", "0", INDEX(#REF!,MATCH($A470,#REF!,0))),"")</f>
        <v/>
      </c>
      <c r="K470" s="72" t="str">
        <f>IFERROR(INDEX(#REF!,MATCH(INDEX(#REF!,MATCH($A470,#REF!,0)),#REF!,0),'Recurrent profile helpers'!K$2)*IF($A470="", "0", INDEX(#REF!,MATCH($A470,#REF!,0))),"")</f>
        <v/>
      </c>
      <c r="L470" s="72" t="str">
        <f>IFERROR(INDEX(#REF!,MATCH(INDEX(#REF!,MATCH($A470,#REF!,0)),#REF!,0),'Recurrent profile helpers'!L$2)*IF($A470="", "0", INDEX(#REF!,MATCH($A470,#REF!,0))),"")</f>
        <v/>
      </c>
      <c r="M470" s="72" t="str">
        <f>IFERROR(INDEX(#REF!,MATCH(INDEX(#REF!,MATCH($A470,#REF!,0)),#REF!,0),'Recurrent profile helpers'!M$2)*IF($A470="", "0", INDEX(#REF!,MATCH($A470,#REF!,0))),"")</f>
        <v/>
      </c>
      <c r="N470" s="72" t="str">
        <f>IFERROR(INDEX(#REF!,MATCH(INDEX(#REF!,MATCH($A470,#REF!,0)),#REF!,0),'Recurrent profile helpers'!N$2)*IF($A470="", "0", INDEX(#REF!,MATCH($A470,#REF!,0))),"")</f>
        <v/>
      </c>
    </row>
    <row r="471" spans="1:14">
      <c r="A471" t="str">
        <f t="array" ref="A471">IFERROR(INDEX(#REF!, SMALL(IF((MID(#REF!,2,1)="."),ROW($A$6:$A$4897)-ROW($A$6)+1,IF((MID(#REF!,3,1)="."),ROW($A$6:$A$4892)-ROW($A$6)+1)), ROW(469:469))),"" )</f>
        <v/>
      </c>
      <c r="B471" s="72" t="str">
        <f>IF($A471="", "", INDEX(#REF!,MATCH($A471,#REF!,0)))</f>
        <v/>
      </c>
      <c r="C471" s="72" t="str">
        <f>IFERROR(INDEX(#REF!,MATCH(INDEX(#REF!,MATCH($A471,#REF!,0)),#REF!,0),'Recurrent profile helpers'!C$2)*IF($A471="", "0", INDEX(#REF!,MATCH($A471,#REF!,0))),"")</f>
        <v/>
      </c>
      <c r="D471" s="72" t="str">
        <f>IFERROR(INDEX(#REF!,MATCH(INDEX(#REF!,MATCH($A471,#REF!,0)),#REF!,0),'Recurrent profile helpers'!D$2)*IF($A471="", "0", INDEX(#REF!,MATCH($A471,#REF!,0))),"")</f>
        <v/>
      </c>
      <c r="E471" s="72" t="str">
        <f>IFERROR(INDEX(#REF!,MATCH(INDEX(#REF!,MATCH($A471,#REF!,0)),#REF!,0),'Recurrent profile helpers'!E$2)*IF($A471="", "0", INDEX(#REF!,MATCH($A471,#REF!,0))),"")</f>
        <v/>
      </c>
      <c r="F471" s="72" t="str">
        <f>IFERROR(INDEX(#REF!,MATCH(INDEX(#REF!,MATCH($A471,#REF!,0)),#REF!,0),'Recurrent profile helpers'!F$2)*IF($A471="", "0", INDEX(#REF!,MATCH($A471,#REF!,0))),"")</f>
        <v/>
      </c>
      <c r="G471" s="72" t="str">
        <f>IFERROR(INDEX(#REF!,MATCH(INDEX(#REF!,MATCH($A471,#REF!,0)),#REF!,0),'Recurrent profile helpers'!G$2)*IF($A471="", "0", INDEX(#REF!,MATCH($A471,#REF!,0))),"")</f>
        <v/>
      </c>
      <c r="H471" s="72" t="str">
        <f>IFERROR(INDEX(#REF!,MATCH(INDEX(#REF!,MATCH($A471,#REF!,0)),#REF!,0),'Recurrent profile helpers'!H$2)*IF($A471="", "0", INDEX(#REF!,MATCH($A471,#REF!,0))),"")</f>
        <v/>
      </c>
      <c r="I471" s="72" t="str">
        <f>IFERROR(INDEX(#REF!,MATCH(INDEX(#REF!,MATCH($A471,#REF!,0)),#REF!,0),'Recurrent profile helpers'!I$2)*IF($A471="", "0", INDEX(#REF!,MATCH($A471,#REF!,0))),"")</f>
        <v/>
      </c>
      <c r="J471" s="72" t="str">
        <f>IFERROR(INDEX(#REF!,MATCH(INDEX(#REF!,MATCH($A471,#REF!,0)),#REF!,0),'Recurrent profile helpers'!J$2)*IF($A471="", "0", INDEX(#REF!,MATCH($A471,#REF!,0))),"")</f>
        <v/>
      </c>
      <c r="K471" s="72" t="str">
        <f>IFERROR(INDEX(#REF!,MATCH(INDEX(#REF!,MATCH($A471,#REF!,0)),#REF!,0),'Recurrent profile helpers'!K$2)*IF($A471="", "0", INDEX(#REF!,MATCH($A471,#REF!,0))),"")</f>
        <v/>
      </c>
      <c r="L471" s="72" t="str">
        <f>IFERROR(INDEX(#REF!,MATCH(INDEX(#REF!,MATCH($A471,#REF!,0)),#REF!,0),'Recurrent profile helpers'!L$2)*IF($A471="", "0", INDEX(#REF!,MATCH($A471,#REF!,0))),"")</f>
        <v/>
      </c>
      <c r="M471" s="72" t="str">
        <f>IFERROR(INDEX(#REF!,MATCH(INDEX(#REF!,MATCH($A471,#REF!,0)),#REF!,0),'Recurrent profile helpers'!M$2)*IF($A471="", "0", INDEX(#REF!,MATCH($A471,#REF!,0))),"")</f>
        <v/>
      </c>
      <c r="N471" s="72" t="str">
        <f>IFERROR(INDEX(#REF!,MATCH(INDEX(#REF!,MATCH($A471,#REF!,0)),#REF!,0),'Recurrent profile helpers'!N$2)*IF($A471="", "0", INDEX(#REF!,MATCH($A471,#REF!,0))),"")</f>
        <v/>
      </c>
    </row>
    <row r="472" spans="1:14">
      <c r="A472" t="str">
        <f t="array" ref="A472">IFERROR(INDEX(#REF!, SMALL(IF((MID(#REF!,2,1)="."),ROW($A$6:$A$4897)-ROW($A$6)+1,IF((MID(#REF!,3,1)="."),ROW($A$6:$A$4892)-ROW($A$6)+1)), ROW(470:470))),"" )</f>
        <v/>
      </c>
      <c r="B472" s="72" t="str">
        <f>IF($A472="", "", INDEX(#REF!,MATCH($A472,#REF!,0)))</f>
        <v/>
      </c>
      <c r="C472" s="72" t="str">
        <f>IFERROR(INDEX(#REF!,MATCH(INDEX(#REF!,MATCH($A472,#REF!,0)),#REF!,0),'Recurrent profile helpers'!C$2)*IF($A472="", "0", INDEX(#REF!,MATCH($A472,#REF!,0))),"")</f>
        <v/>
      </c>
      <c r="D472" s="72" t="str">
        <f>IFERROR(INDEX(#REF!,MATCH(INDEX(#REF!,MATCH($A472,#REF!,0)),#REF!,0),'Recurrent profile helpers'!D$2)*IF($A472="", "0", INDEX(#REF!,MATCH($A472,#REF!,0))),"")</f>
        <v/>
      </c>
      <c r="E472" s="72" t="str">
        <f>IFERROR(INDEX(#REF!,MATCH(INDEX(#REF!,MATCH($A472,#REF!,0)),#REF!,0),'Recurrent profile helpers'!E$2)*IF($A472="", "0", INDEX(#REF!,MATCH($A472,#REF!,0))),"")</f>
        <v/>
      </c>
      <c r="F472" s="72" t="str">
        <f>IFERROR(INDEX(#REF!,MATCH(INDEX(#REF!,MATCH($A472,#REF!,0)),#REF!,0),'Recurrent profile helpers'!F$2)*IF($A472="", "0", INDEX(#REF!,MATCH($A472,#REF!,0))),"")</f>
        <v/>
      </c>
      <c r="G472" s="72" t="str">
        <f>IFERROR(INDEX(#REF!,MATCH(INDEX(#REF!,MATCH($A472,#REF!,0)),#REF!,0),'Recurrent profile helpers'!G$2)*IF($A472="", "0", INDEX(#REF!,MATCH($A472,#REF!,0))),"")</f>
        <v/>
      </c>
      <c r="H472" s="72" t="str">
        <f>IFERROR(INDEX(#REF!,MATCH(INDEX(#REF!,MATCH($A472,#REF!,0)),#REF!,0),'Recurrent profile helpers'!H$2)*IF($A472="", "0", INDEX(#REF!,MATCH($A472,#REF!,0))),"")</f>
        <v/>
      </c>
      <c r="I472" s="72" t="str">
        <f>IFERROR(INDEX(#REF!,MATCH(INDEX(#REF!,MATCH($A472,#REF!,0)),#REF!,0),'Recurrent profile helpers'!I$2)*IF($A472="", "0", INDEX(#REF!,MATCH($A472,#REF!,0))),"")</f>
        <v/>
      </c>
      <c r="J472" s="72" t="str">
        <f>IFERROR(INDEX(#REF!,MATCH(INDEX(#REF!,MATCH($A472,#REF!,0)),#REF!,0),'Recurrent profile helpers'!J$2)*IF($A472="", "0", INDEX(#REF!,MATCH($A472,#REF!,0))),"")</f>
        <v/>
      </c>
      <c r="K472" s="72" t="str">
        <f>IFERROR(INDEX(#REF!,MATCH(INDEX(#REF!,MATCH($A472,#REF!,0)),#REF!,0),'Recurrent profile helpers'!K$2)*IF($A472="", "0", INDEX(#REF!,MATCH($A472,#REF!,0))),"")</f>
        <v/>
      </c>
      <c r="L472" s="72" t="str">
        <f>IFERROR(INDEX(#REF!,MATCH(INDEX(#REF!,MATCH($A472,#REF!,0)),#REF!,0),'Recurrent profile helpers'!L$2)*IF($A472="", "0", INDEX(#REF!,MATCH($A472,#REF!,0))),"")</f>
        <v/>
      </c>
      <c r="M472" s="72" t="str">
        <f>IFERROR(INDEX(#REF!,MATCH(INDEX(#REF!,MATCH($A472,#REF!,0)),#REF!,0),'Recurrent profile helpers'!M$2)*IF($A472="", "0", INDEX(#REF!,MATCH($A472,#REF!,0))),"")</f>
        <v/>
      </c>
      <c r="N472" s="72" t="str">
        <f>IFERROR(INDEX(#REF!,MATCH(INDEX(#REF!,MATCH($A472,#REF!,0)),#REF!,0),'Recurrent profile helpers'!N$2)*IF($A472="", "0", INDEX(#REF!,MATCH($A472,#REF!,0))),"")</f>
        <v/>
      </c>
    </row>
    <row r="473" spans="1:14">
      <c r="A473" t="str">
        <f t="array" ref="A473">IFERROR(INDEX(#REF!, SMALL(IF((MID(#REF!,2,1)="."),ROW($A$6:$A$4897)-ROW($A$6)+1,IF((MID(#REF!,3,1)="."),ROW($A$6:$A$4892)-ROW($A$6)+1)), ROW(471:471))),"" )</f>
        <v/>
      </c>
      <c r="B473" s="72" t="str">
        <f>IF($A473="", "", INDEX(#REF!,MATCH($A473,#REF!,0)))</f>
        <v/>
      </c>
      <c r="C473" s="72" t="str">
        <f>IFERROR(INDEX(#REF!,MATCH(INDEX(#REF!,MATCH($A473,#REF!,0)),#REF!,0),'Recurrent profile helpers'!C$2)*IF($A473="", "0", INDEX(#REF!,MATCH($A473,#REF!,0))),"")</f>
        <v/>
      </c>
      <c r="D473" s="72" t="str">
        <f>IFERROR(INDEX(#REF!,MATCH(INDEX(#REF!,MATCH($A473,#REF!,0)),#REF!,0),'Recurrent profile helpers'!D$2)*IF($A473="", "0", INDEX(#REF!,MATCH($A473,#REF!,0))),"")</f>
        <v/>
      </c>
      <c r="E473" s="72" t="str">
        <f>IFERROR(INDEX(#REF!,MATCH(INDEX(#REF!,MATCH($A473,#REF!,0)),#REF!,0),'Recurrent profile helpers'!E$2)*IF($A473="", "0", INDEX(#REF!,MATCH($A473,#REF!,0))),"")</f>
        <v/>
      </c>
      <c r="F473" s="72" t="str">
        <f>IFERROR(INDEX(#REF!,MATCH(INDEX(#REF!,MATCH($A473,#REF!,0)),#REF!,0),'Recurrent profile helpers'!F$2)*IF($A473="", "0", INDEX(#REF!,MATCH($A473,#REF!,0))),"")</f>
        <v/>
      </c>
      <c r="G473" s="72" t="str">
        <f>IFERROR(INDEX(#REF!,MATCH(INDEX(#REF!,MATCH($A473,#REF!,0)),#REF!,0),'Recurrent profile helpers'!G$2)*IF($A473="", "0", INDEX(#REF!,MATCH($A473,#REF!,0))),"")</f>
        <v/>
      </c>
      <c r="H473" s="72" t="str">
        <f>IFERROR(INDEX(#REF!,MATCH(INDEX(#REF!,MATCH($A473,#REF!,0)),#REF!,0),'Recurrent profile helpers'!H$2)*IF($A473="", "0", INDEX(#REF!,MATCH($A473,#REF!,0))),"")</f>
        <v/>
      </c>
      <c r="I473" s="72" t="str">
        <f>IFERROR(INDEX(#REF!,MATCH(INDEX(#REF!,MATCH($A473,#REF!,0)),#REF!,0),'Recurrent profile helpers'!I$2)*IF($A473="", "0", INDEX(#REF!,MATCH($A473,#REF!,0))),"")</f>
        <v/>
      </c>
      <c r="J473" s="72" t="str">
        <f>IFERROR(INDEX(#REF!,MATCH(INDEX(#REF!,MATCH($A473,#REF!,0)),#REF!,0),'Recurrent profile helpers'!J$2)*IF($A473="", "0", INDEX(#REF!,MATCH($A473,#REF!,0))),"")</f>
        <v/>
      </c>
      <c r="K473" s="72" t="str">
        <f>IFERROR(INDEX(#REF!,MATCH(INDEX(#REF!,MATCH($A473,#REF!,0)),#REF!,0),'Recurrent profile helpers'!K$2)*IF($A473="", "0", INDEX(#REF!,MATCH($A473,#REF!,0))),"")</f>
        <v/>
      </c>
      <c r="L473" s="72" t="str">
        <f>IFERROR(INDEX(#REF!,MATCH(INDEX(#REF!,MATCH($A473,#REF!,0)),#REF!,0),'Recurrent profile helpers'!L$2)*IF($A473="", "0", INDEX(#REF!,MATCH($A473,#REF!,0))),"")</f>
        <v/>
      </c>
      <c r="M473" s="72" t="str">
        <f>IFERROR(INDEX(#REF!,MATCH(INDEX(#REF!,MATCH($A473,#REF!,0)),#REF!,0),'Recurrent profile helpers'!M$2)*IF($A473="", "0", INDEX(#REF!,MATCH($A473,#REF!,0))),"")</f>
        <v/>
      </c>
      <c r="N473" s="72" t="str">
        <f>IFERROR(INDEX(#REF!,MATCH(INDEX(#REF!,MATCH($A473,#REF!,0)),#REF!,0),'Recurrent profile helpers'!N$2)*IF($A473="", "0", INDEX(#REF!,MATCH($A473,#REF!,0))),"")</f>
        <v/>
      </c>
    </row>
    <row r="474" spans="1:14">
      <c r="A474" t="str">
        <f t="array" ref="A474">IFERROR(INDEX(#REF!, SMALL(IF((MID(#REF!,2,1)="."),ROW($A$6:$A$4897)-ROW($A$6)+1,IF((MID(#REF!,3,1)="."),ROW($A$6:$A$4892)-ROW($A$6)+1)), ROW(472:472))),"" )</f>
        <v/>
      </c>
      <c r="B474" s="72" t="str">
        <f>IF($A474="", "", INDEX(#REF!,MATCH($A474,#REF!,0)))</f>
        <v/>
      </c>
      <c r="C474" s="72" t="str">
        <f>IFERROR(INDEX(#REF!,MATCH(INDEX(#REF!,MATCH($A474,#REF!,0)),#REF!,0),'Recurrent profile helpers'!C$2)*IF($A474="", "0", INDEX(#REF!,MATCH($A474,#REF!,0))),"")</f>
        <v/>
      </c>
      <c r="D474" s="72" t="str">
        <f>IFERROR(INDEX(#REF!,MATCH(INDEX(#REF!,MATCH($A474,#REF!,0)),#REF!,0),'Recurrent profile helpers'!D$2)*IF($A474="", "0", INDEX(#REF!,MATCH($A474,#REF!,0))),"")</f>
        <v/>
      </c>
      <c r="E474" s="72" t="str">
        <f>IFERROR(INDEX(#REF!,MATCH(INDEX(#REF!,MATCH($A474,#REF!,0)),#REF!,0),'Recurrent profile helpers'!E$2)*IF($A474="", "0", INDEX(#REF!,MATCH($A474,#REF!,0))),"")</f>
        <v/>
      </c>
      <c r="F474" s="72" t="str">
        <f>IFERROR(INDEX(#REF!,MATCH(INDEX(#REF!,MATCH($A474,#REF!,0)),#REF!,0),'Recurrent profile helpers'!F$2)*IF($A474="", "0", INDEX(#REF!,MATCH($A474,#REF!,0))),"")</f>
        <v/>
      </c>
      <c r="G474" s="72" t="str">
        <f>IFERROR(INDEX(#REF!,MATCH(INDEX(#REF!,MATCH($A474,#REF!,0)),#REF!,0),'Recurrent profile helpers'!G$2)*IF($A474="", "0", INDEX(#REF!,MATCH($A474,#REF!,0))),"")</f>
        <v/>
      </c>
      <c r="H474" s="72" t="str">
        <f>IFERROR(INDEX(#REF!,MATCH(INDEX(#REF!,MATCH($A474,#REF!,0)),#REF!,0),'Recurrent profile helpers'!H$2)*IF($A474="", "0", INDEX(#REF!,MATCH($A474,#REF!,0))),"")</f>
        <v/>
      </c>
      <c r="I474" s="72" t="str">
        <f>IFERROR(INDEX(#REF!,MATCH(INDEX(#REF!,MATCH($A474,#REF!,0)),#REF!,0),'Recurrent profile helpers'!I$2)*IF($A474="", "0", INDEX(#REF!,MATCH($A474,#REF!,0))),"")</f>
        <v/>
      </c>
      <c r="J474" s="72" t="str">
        <f>IFERROR(INDEX(#REF!,MATCH(INDEX(#REF!,MATCH($A474,#REF!,0)),#REF!,0),'Recurrent profile helpers'!J$2)*IF($A474="", "0", INDEX(#REF!,MATCH($A474,#REF!,0))),"")</f>
        <v/>
      </c>
      <c r="K474" s="72" t="str">
        <f>IFERROR(INDEX(#REF!,MATCH(INDEX(#REF!,MATCH($A474,#REF!,0)),#REF!,0),'Recurrent profile helpers'!K$2)*IF($A474="", "0", INDEX(#REF!,MATCH($A474,#REF!,0))),"")</f>
        <v/>
      </c>
      <c r="L474" s="72" t="str">
        <f>IFERROR(INDEX(#REF!,MATCH(INDEX(#REF!,MATCH($A474,#REF!,0)),#REF!,0),'Recurrent profile helpers'!L$2)*IF($A474="", "0", INDEX(#REF!,MATCH($A474,#REF!,0))),"")</f>
        <v/>
      </c>
      <c r="M474" s="72" t="str">
        <f>IFERROR(INDEX(#REF!,MATCH(INDEX(#REF!,MATCH($A474,#REF!,0)),#REF!,0),'Recurrent profile helpers'!M$2)*IF($A474="", "0", INDEX(#REF!,MATCH($A474,#REF!,0))),"")</f>
        <v/>
      </c>
      <c r="N474" s="72" t="str">
        <f>IFERROR(INDEX(#REF!,MATCH(INDEX(#REF!,MATCH($A474,#REF!,0)),#REF!,0),'Recurrent profile helpers'!N$2)*IF($A474="", "0", INDEX(#REF!,MATCH($A474,#REF!,0))),"")</f>
        <v/>
      </c>
    </row>
    <row r="475" spans="1:14">
      <c r="A475" t="str">
        <f t="array" ref="A475">IFERROR(INDEX(#REF!, SMALL(IF((MID(#REF!,2,1)="."),ROW($A$6:$A$4897)-ROW($A$6)+1,IF((MID(#REF!,3,1)="."),ROW($A$6:$A$4892)-ROW($A$6)+1)), ROW(473:473))),"" )</f>
        <v/>
      </c>
      <c r="B475" s="72" t="str">
        <f>IF($A475="", "", INDEX(#REF!,MATCH($A475,#REF!,0)))</f>
        <v/>
      </c>
      <c r="C475" s="72" t="str">
        <f>IFERROR(INDEX(#REF!,MATCH(INDEX(#REF!,MATCH($A475,#REF!,0)),#REF!,0),'Recurrent profile helpers'!C$2)*IF($A475="", "0", INDEX(#REF!,MATCH($A475,#REF!,0))),"")</f>
        <v/>
      </c>
      <c r="D475" s="72" t="str">
        <f>IFERROR(INDEX(#REF!,MATCH(INDEX(#REF!,MATCH($A475,#REF!,0)),#REF!,0),'Recurrent profile helpers'!D$2)*IF($A475="", "0", INDEX(#REF!,MATCH($A475,#REF!,0))),"")</f>
        <v/>
      </c>
      <c r="E475" s="72" t="str">
        <f>IFERROR(INDEX(#REF!,MATCH(INDEX(#REF!,MATCH($A475,#REF!,0)),#REF!,0),'Recurrent profile helpers'!E$2)*IF($A475="", "0", INDEX(#REF!,MATCH($A475,#REF!,0))),"")</f>
        <v/>
      </c>
      <c r="F475" s="72" t="str">
        <f>IFERROR(INDEX(#REF!,MATCH(INDEX(#REF!,MATCH($A475,#REF!,0)),#REF!,0),'Recurrent profile helpers'!F$2)*IF($A475="", "0", INDEX(#REF!,MATCH($A475,#REF!,0))),"")</f>
        <v/>
      </c>
      <c r="G475" s="72" t="str">
        <f>IFERROR(INDEX(#REF!,MATCH(INDEX(#REF!,MATCH($A475,#REF!,0)),#REF!,0),'Recurrent profile helpers'!G$2)*IF($A475="", "0", INDEX(#REF!,MATCH($A475,#REF!,0))),"")</f>
        <v/>
      </c>
      <c r="H475" s="72" t="str">
        <f>IFERROR(INDEX(#REF!,MATCH(INDEX(#REF!,MATCH($A475,#REF!,0)),#REF!,0),'Recurrent profile helpers'!H$2)*IF($A475="", "0", INDEX(#REF!,MATCH($A475,#REF!,0))),"")</f>
        <v/>
      </c>
      <c r="I475" s="72" t="str">
        <f>IFERROR(INDEX(#REF!,MATCH(INDEX(#REF!,MATCH($A475,#REF!,0)),#REF!,0),'Recurrent profile helpers'!I$2)*IF($A475="", "0", INDEX(#REF!,MATCH($A475,#REF!,0))),"")</f>
        <v/>
      </c>
      <c r="J475" s="72" t="str">
        <f>IFERROR(INDEX(#REF!,MATCH(INDEX(#REF!,MATCH($A475,#REF!,0)),#REF!,0),'Recurrent profile helpers'!J$2)*IF($A475="", "0", INDEX(#REF!,MATCH($A475,#REF!,0))),"")</f>
        <v/>
      </c>
      <c r="K475" s="72" t="str">
        <f>IFERROR(INDEX(#REF!,MATCH(INDEX(#REF!,MATCH($A475,#REF!,0)),#REF!,0),'Recurrent profile helpers'!K$2)*IF($A475="", "0", INDEX(#REF!,MATCH($A475,#REF!,0))),"")</f>
        <v/>
      </c>
      <c r="L475" s="72" t="str">
        <f>IFERROR(INDEX(#REF!,MATCH(INDEX(#REF!,MATCH($A475,#REF!,0)),#REF!,0),'Recurrent profile helpers'!L$2)*IF($A475="", "0", INDEX(#REF!,MATCH($A475,#REF!,0))),"")</f>
        <v/>
      </c>
      <c r="M475" s="72" t="str">
        <f>IFERROR(INDEX(#REF!,MATCH(INDEX(#REF!,MATCH($A475,#REF!,0)),#REF!,0),'Recurrent profile helpers'!M$2)*IF($A475="", "0", INDEX(#REF!,MATCH($A475,#REF!,0))),"")</f>
        <v/>
      </c>
      <c r="N475" s="72" t="str">
        <f>IFERROR(INDEX(#REF!,MATCH(INDEX(#REF!,MATCH($A475,#REF!,0)),#REF!,0),'Recurrent profile helpers'!N$2)*IF($A475="", "0", INDEX(#REF!,MATCH($A475,#REF!,0))),"")</f>
        <v/>
      </c>
    </row>
    <row r="476" spans="1:14">
      <c r="A476" t="str">
        <f t="array" ref="A476">IFERROR(INDEX(#REF!, SMALL(IF((MID(#REF!,2,1)="."),ROW($A$6:$A$4897)-ROW($A$6)+1,IF((MID(#REF!,3,1)="."),ROW($A$6:$A$4892)-ROW($A$6)+1)), ROW(474:474))),"" )</f>
        <v/>
      </c>
      <c r="B476" s="72" t="str">
        <f>IF($A476="", "", INDEX(#REF!,MATCH($A476,#REF!,0)))</f>
        <v/>
      </c>
      <c r="C476" s="72" t="str">
        <f>IFERROR(INDEX(#REF!,MATCH(INDEX(#REF!,MATCH($A476,#REF!,0)),#REF!,0),'Recurrent profile helpers'!C$2)*IF($A476="", "0", INDEX(#REF!,MATCH($A476,#REF!,0))),"")</f>
        <v/>
      </c>
      <c r="D476" s="72" t="str">
        <f>IFERROR(INDEX(#REF!,MATCH(INDEX(#REF!,MATCH($A476,#REF!,0)),#REF!,0),'Recurrent profile helpers'!D$2)*IF($A476="", "0", INDEX(#REF!,MATCH($A476,#REF!,0))),"")</f>
        <v/>
      </c>
      <c r="E476" s="72" t="str">
        <f>IFERROR(INDEX(#REF!,MATCH(INDEX(#REF!,MATCH($A476,#REF!,0)),#REF!,0),'Recurrent profile helpers'!E$2)*IF($A476="", "0", INDEX(#REF!,MATCH($A476,#REF!,0))),"")</f>
        <v/>
      </c>
      <c r="F476" s="72" t="str">
        <f>IFERROR(INDEX(#REF!,MATCH(INDEX(#REF!,MATCH($A476,#REF!,0)),#REF!,0),'Recurrent profile helpers'!F$2)*IF($A476="", "0", INDEX(#REF!,MATCH($A476,#REF!,0))),"")</f>
        <v/>
      </c>
      <c r="G476" s="72" t="str">
        <f>IFERROR(INDEX(#REF!,MATCH(INDEX(#REF!,MATCH($A476,#REF!,0)),#REF!,0),'Recurrent profile helpers'!G$2)*IF($A476="", "0", INDEX(#REF!,MATCH($A476,#REF!,0))),"")</f>
        <v/>
      </c>
      <c r="H476" s="72" t="str">
        <f>IFERROR(INDEX(#REF!,MATCH(INDEX(#REF!,MATCH($A476,#REF!,0)),#REF!,0),'Recurrent profile helpers'!H$2)*IF($A476="", "0", INDEX(#REF!,MATCH($A476,#REF!,0))),"")</f>
        <v/>
      </c>
      <c r="I476" s="72" t="str">
        <f>IFERROR(INDEX(#REF!,MATCH(INDEX(#REF!,MATCH($A476,#REF!,0)),#REF!,0),'Recurrent profile helpers'!I$2)*IF($A476="", "0", INDEX(#REF!,MATCH($A476,#REF!,0))),"")</f>
        <v/>
      </c>
      <c r="J476" s="72" t="str">
        <f>IFERROR(INDEX(#REF!,MATCH(INDEX(#REF!,MATCH($A476,#REF!,0)),#REF!,0),'Recurrent profile helpers'!J$2)*IF($A476="", "0", INDEX(#REF!,MATCH($A476,#REF!,0))),"")</f>
        <v/>
      </c>
      <c r="K476" s="72" t="str">
        <f>IFERROR(INDEX(#REF!,MATCH(INDEX(#REF!,MATCH($A476,#REF!,0)),#REF!,0),'Recurrent profile helpers'!K$2)*IF($A476="", "0", INDEX(#REF!,MATCH($A476,#REF!,0))),"")</f>
        <v/>
      </c>
      <c r="L476" s="72" t="str">
        <f>IFERROR(INDEX(#REF!,MATCH(INDEX(#REF!,MATCH($A476,#REF!,0)),#REF!,0),'Recurrent profile helpers'!L$2)*IF($A476="", "0", INDEX(#REF!,MATCH($A476,#REF!,0))),"")</f>
        <v/>
      </c>
      <c r="M476" s="72" t="str">
        <f>IFERROR(INDEX(#REF!,MATCH(INDEX(#REF!,MATCH($A476,#REF!,0)),#REF!,0),'Recurrent profile helpers'!M$2)*IF($A476="", "0", INDEX(#REF!,MATCH($A476,#REF!,0))),"")</f>
        <v/>
      </c>
      <c r="N476" s="72" t="str">
        <f>IFERROR(INDEX(#REF!,MATCH(INDEX(#REF!,MATCH($A476,#REF!,0)),#REF!,0),'Recurrent profile helpers'!N$2)*IF($A476="", "0", INDEX(#REF!,MATCH($A476,#REF!,0))),"")</f>
        <v/>
      </c>
    </row>
    <row r="477" spans="1:14">
      <c r="A477" t="str">
        <f t="array" ref="A477">IFERROR(INDEX(#REF!, SMALL(IF((MID(#REF!,2,1)="."),ROW($A$6:$A$4897)-ROW($A$6)+1,IF((MID(#REF!,3,1)="."),ROW($A$6:$A$4892)-ROW($A$6)+1)), ROW(475:475))),"" )</f>
        <v/>
      </c>
      <c r="B477" s="72" t="str">
        <f>IF($A477="", "", INDEX(#REF!,MATCH($A477,#REF!,0)))</f>
        <v/>
      </c>
      <c r="C477" s="72" t="str">
        <f>IFERROR(INDEX(#REF!,MATCH(INDEX(#REF!,MATCH($A477,#REF!,0)),#REF!,0),'Recurrent profile helpers'!C$2)*IF($A477="", "0", INDEX(#REF!,MATCH($A477,#REF!,0))),"")</f>
        <v/>
      </c>
      <c r="D477" s="72" t="str">
        <f>IFERROR(INDEX(#REF!,MATCH(INDEX(#REF!,MATCH($A477,#REF!,0)),#REF!,0),'Recurrent profile helpers'!D$2)*IF($A477="", "0", INDEX(#REF!,MATCH($A477,#REF!,0))),"")</f>
        <v/>
      </c>
      <c r="E477" s="72" t="str">
        <f>IFERROR(INDEX(#REF!,MATCH(INDEX(#REF!,MATCH($A477,#REF!,0)),#REF!,0),'Recurrent profile helpers'!E$2)*IF($A477="", "0", INDEX(#REF!,MATCH($A477,#REF!,0))),"")</f>
        <v/>
      </c>
      <c r="F477" s="72" t="str">
        <f>IFERROR(INDEX(#REF!,MATCH(INDEX(#REF!,MATCH($A477,#REF!,0)),#REF!,0),'Recurrent profile helpers'!F$2)*IF($A477="", "0", INDEX(#REF!,MATCH($A477,#REF!,0))),"")</f>
        <v/>
      </c>
      <c r="G477" s="72" t="str">
        <f>IFERROR(INDEX(#REF!,MATCH(INDEX(#REF!,MATCH($A477,#REF!,0)),#REF!,0),'Recurrent profile helpers'!G$2)*IF($A477="", "0", INDEX(#REF!,MATCH($A477,#REF!,0))),"")</f>
        <v/>
      </c>
      <c r="H477" s="72" t="str">
        <f>IFERROR(INDEX(#REF!,MATCH(INDEX(#REF!,MATCH($A477,#REF!,0)),#REF!,0),'Recurrent profile helpers'!H$2)*IF($A477="", "0", INDEX(#REF!,MATCH($A477,#REF!,0))),"")</f>
        <v/>
      </c>
      <c r="I477" s="72" t="str">
        <f>IFERROR(INDEX(#REF!,MATCH(INDEX(#REF!,MATCH($A477,#REF!,0)),#REF!,0),'Recurrent profile helpers'!I$2)*IF($A477="", "0", INDEX(#REF!,MATCH($A477,#REF!,0))),"")</f>
        <v/>
      </c>
      <c r="J477" s="72" t="str">
        <f>IFERROR(INDEX(#REF!,MATCH(INDEX(#REF!,MATCH($A477,#REF!,0)),#REF!,0),'Recurrent profile helpers'!J$2)*IF($A477="", "0", INDEX(#REF!,MATCH($A477,#REF!,0))),"")</f>
        <v/>
      </c>
      <c r="K477" s="72" t="str">
        <f>IFERROR(INDEX(#REF!,MATCH(INDEX(#REF!,MATCH($A477,#REF!,0)),#REF!,0),'Recurrent profile helpers'!K$2)*IF($A477="", "0", INDEX(#REF!,MATCH($A477,#REF!,0))),"")</f>
        <v/>
      </c>
      <c r="L477" s="72" t="str">
        <f>IFERROR(INDEX(#REF!,MATCH(INDEX(#REF!,MATCH($A477,#REF!,0)),#REF!,0),'Recurrent profile helpers'!L$2)*IF($A477="", "0", INDEX(#REF!,MATCH($A477,#REF!,0))),"")</f>
        <v/>
      </c>
      <c r="M477" s="72" t="str">
        <f>IFERROR(INDEX(#REF!,MATCH(INDEX(#REF!,MATCH($A477,#REF!,0)),#REF!,0),'Recurrent profile helpers'!M$2)*IF($A477="", "0", INDEX(#REF!,MATCH($A477,#REF!,0))),"")</f>
        <v/>
      </c>
      <c r="N477" s="72" t="str">
        <f>IFERROR(INDEX(#REF!,MATCH(INDEX(#REF!,MATCH($A477,#REF!,0)),#REF!,0),'Recurrent profile helpers'!N$2)*IF($A477="", "0", INDEX(#REF!,MATCH($A477,#REF!,0))),"")</f>
        <v/>
      </c>
    </row>
    <row r="478" spans="1:14">
      <c r="A478" t="str">
        <f t="array" ref="A478">IFERROR(INDEX(#REF!, SMALL(IF((MID(#REF!,2,1)="."),ROW($A$6:$A$4897)-ROW($A$6)+1,IF((MID(#REF!,3,1)="."),ROW($A$6:$A$4892)-ROW($A$6)+1)), ROW(476:476))),"" )</f>
        <v/>
      </c>
      <c r="B478" s="72" t="str">
        <f>IF($A478="", "", INDEX(#REF!,MATCH($A478,#REF!,0)))</f>
        <v/>
      </c>
      <c r="C478" s="72" t="str">
        <f>IFERROR(INDEX(#REF!,MATCH(INDEX(#REF!,MATCH($A478,#REF!,0)),#REF!,0),'Recurrent profile helpers'!C$2)*IF($A478="", "0", INDEX(#REF!,MATCH($A478,#REF!,0))),"")</f>
        <v/>
      </c>
      <c r="D478" s="72" t="str">
        <f>IFERROR(INDEX(#REF!,MATCH(INDEX(#REF!,MATCH($A478,#REF!,0)),#REF!,0),'Recurrent profile helpers'!D$2)*IF($A478="", "0", INDEX(#REF!,MATCH($A478,#REF!,0))),"")</f>
        <v/>
      </c>
      <c r="E478" s="72" t="str">
        <f>IFERROR(INDEX(#REF!,MATCH(INDEX(#REF!,MATCH($A478,#REF!,0)),#REF!,0),'Recurrent profile helpers'!E$2)*IF($A478="", "0", INDEX(#REF!,MATCH($A478,#REF!,0))),"")</f>
        <v/>
      </c>
      <c r="F478" s="72" t="str">
        <f>IFERROR(INDEX(#REF!,MATCH(INDEX(#REF!,MATCH($A478,#REF!,0)),#REF!,0),'Recurrent profile helpers'!F$2)*IF($A478="", "0", INDEX(#REF!,MATCH($A478,#REF!,0))),"")</f>
        <v/>
      </c>
      <c r="G478" s="72" t="str">
        <f>IFERROR(INDEX(#REF!,MATCH(INDEX(#REF!,MATCH($A478,#REF!,0)),#REF!,0),'Recurrent profile helpers'!G$2)*IF($A478="", "0", INDEX(#REF!,MATCH($A478,#REF!,0))),"")</f>
        <v/>
      </c>
      <c r="H478" s="72" t="str">
        <f>IFERROR(INDEX(#REF!,MATCH(INDEX(#REF!,MATCH($A478,#REF!,0)),#REF!,0),'Recurrent profile helpers'!H$2)*IF($A478="", "0", INDEX(#REF!,MATCH($A478,#REF!,0))),"")</f>
        <v/>
      </c>
      <c r="I478" s="72" t="str">
        <f>IFERROR(INDEX(#REF!,MATCH(INDEX(#REF!,MATCH($A478,#REF!,0)),#REF!,0),'Recurrent profile helpers'!I$2)*IF($A478="", "0", INDEX(#REF!,MATCH($A478,#REF!,0))),"")</f>
        <v/>
      </c>
      <c r="J478" s="72" t="str">
        <f>IFERROR(INDEX(#REF!,MATCH(INDEX(#REF!,MATCH($A478,#REF!,0)),#REF!,0),'Recurrent profile helpers'!J$2)*IF($A478="", "0", INDEX(#REF!,MATCH($A478,#REF!,0))),"")</f>
        <v/>
      </c>
      <c r="K478" s="72" t="str">
        <f>IFERROR(INDEX(#REF!,MATCH(INDEX(#REF!,MATCH($A478,#REF!,0)),#REF!,0),'Recurrent profile helpers'!K$2)*IF($A478="", "0", INDEX(#REF!,MATCH($A478,#REF!,0))),"")</f>
        <v/>
      </c>
      <c r="L478" s="72" t="str">
        <f>IFERROR(INDEX(#REF!,MATCH(INDEX(#REF!,MATCH($A478,#REF!,0)),#REF!,0),'Recurrent profile helpers'!L$2)*IF($A478="", "0", INDEX(#REF!,MATCH($A478,#REF!,0))),"")</f>
        <v/>
      </c>
      <c r="M478" s="72" t="str">
        <f>IFERROR(INDEX(#REF!,MATCH(INDEX(#REF!,MATCH($A478,#REF!,0)),#REF!,0),'Recurrent profile helpers'!M$2)*IF($A478="", "0", INDEX(#REF!,MATCH($A478,#REF!,0))),"")</f>
        <v/>
      </c>
      <c r="N478" s="72" t="str">
        <f>IFERROR(INDEX(#REF!,MATCH(INDEX(#REF!,MATCH($A478,#REF!,0)),#REF!,0),'Recurrent profile helpers'!N$2)*IF($A478="", "0", INDEX(#REF!,MATCH($A478,#REF!,0))),"")</f>
        <v/>
      </c>
    </row>
    <row r="479" spans="1:14">
      <c r="A479" t="str">
        <f t="array" ref="A479">IFERROR(INDEX(#REF!, SMALL(IF((MID(#REF!,2,1)="."),ROW($A$6:$A$4897)-ROW($A$6)+1,IF((MID(#REF!,3,1)="."),ROW($A$6:$A$4892)-ROW($A$6)+1)), ROW(477:477))),"" )</f>
        <v/>
      </c>
      <c r="B479" s="72" t="str">
        <f>IF($A479="", "", INDEX(#REF!,MATCH($A479,#REF!,0)))</f>
        <v/>
      </c>
      <c r="C479" s="72" t="str">
        <f>IFERROR(INDEX(#REF!,MATCH(INDEX(#REF!,MATCH($A479,#REF!,0)),#REF!,0),'Recurrent profile helpers'!C$2)*IF($A479="", "0", INDEX(#REF!,MATCH($A479,#REF!,0))),"")</f>
        <v/>
      </c>
      <c r="D479" s="72" t="str">
        <f>IFERROR(INDEX(#REF!,MATCH(INDEX(#REF!,MATCH($A479,#REF!,0)),#REF!,0),'Recurrent profile helpers'!D$2)*IF($A479="", "0", INDEX(#REF!,MATCH($A479,#REF!,0))),"")</f>
        <v/>
      </c>
      <c r="E479" s="72" t="str">
        <f>IFERROR(INDEX(#REF!,MATCH(INDEX(#REF!,MATCH($A479,#REF!,0)),#REF!,0),'Recurrent profile helpers'!E$2)*IF($A479="", "0", INDEX(#REF!,MATCH($A479,#REF!,0))),"")</f>
        <v/>
      </c>
      <c r="F479" s="72" t="str">
        <f>IFERROR(INDEX(#REF!,MATCH(INDEX(#REF!,MATCH($A479,#REF!,0)),#REF!,0),'Recurrent profile helpers'!F$2)*IF($A479="", "0", INDEX(#REF!,MATCH($A479,#REF!,0))),"")</f>
        <v/>
      </c>
      <c r="G479" s="72" t="str">
        <f>IFERROR(INDEX(#REF!,MATCH(INDEX(#REF!,MATCH($A479,#REF!,0)),#REF!,0),'Recurrent profile helpers'!G$2)*IF($A479="", "0", INDEX(#REF!,MATCH($A479,#REF!,0))),"")</f>
        <v/>
      </c>
      <c r="H479" s="72" t="str">
        <f>IFERROR(INDEX(#REF!,MATCH(INDEX(#REF!,MATCH($A479,#REF!,0)),#REF!,0),'Recurrent profile helpers'!H$2)*IF($A479="", "0", INDEX(#REF!,MATCH($A479,#REF!,0))),"")</f>
        <v/>
      </c>
      <c r="I479" s="72" t="str">
        <f>IFERROR(INDEX(#REF!,MATCH(INDEX(#REF!,MATCH($A479,#REF!,0)),#REF!,0),'Recurrent profile helpers'!I$2)*IF($A479="", "0", INDEX(#REF!,MATCH($A479,#REF!,0))),"")</f>
        <v/>
      </c>
      <c r="J479" s="72" t="str">
        <f>IFERROR(INDEX(#REF!,MATCH(INDEX(#REF!,MATCH($A479,#REF!,0)),#REF!,0),'Recurrent profile helpers'!J$2)*IF($A479="", "0", INDEX(#REF!,MATCH($A479,#REF!,0))),"")</f>
        <v/>
      </c>
      <c r="K479" s="72" t="str">
        <f>IFERROR(INDEX(#REF!,MATCH(INDEX(#REF!,MATCH($A479,#REF!,0)),#REF!,0),'Recurrent profile helpers'!K$2)*IF($A479="", "0", INDEX(#REF!,MATCH($A479,#REF!,0))),"")</f>
        <v/>
      </c>
      <c r="L479" s="72" t="str">
        <f>IFERROR(INDEX(#REF!,MATCH(INDEX(#REF!,MATCH($A479,#REF!,0)),#REF!,0),'Recurrent profile helpers'!L$2)*IF($A479="", "0", INDEX(#REF!,MATCH($A479,#REF!,0))),"")</f>
        <v/>
      </c>
      <c r="M479" s="72" t="str">
        <f>IFERROR(INDEX(#REF!,MATCH(INDEX(#REF!,MATCH($A479,#REF!,0)),#REF!,0),'Recurrent profile helpers'!M$2)*IF($A479="", "0", INDEX(#REF!,MATCH($A479,#REF!,0))),"")</f>
        <v/>
      </c>
      <c r="N479" s="72" t="str">
        <f>IFERROR(INDEX(#REF!,MATCH(INDEX(#REF!,MATCH($A479,#REF!,0)),#REF!,0),'Recurrent profile helpers'!N$2)*IF($A479="", "0", INDEX(#REF!,MATCH($A479,#REF!,0))),"")</f>
        <v/>
      </c>
    </row>
    <row r="480" spans="1:14">
      <c r="A480" t="str">
        <f t="array" ref="A480">IFERROR(INDEX(#REF!, SMALL(IF((MID(#REF!,2,1)="."),ROW($A$6:$A$4897)-ROW($A$6)+1,IF((MID(#REF!,3,1)="."),ROW($A$6:$A$4892)-ROW($A$6)+1)), ROW(478:478))),"" )</f>
        <v/>
      </c>
      <c r="B480" s="72" t="str">
        <f>IF($A480="", "", INDEX(#REF!,MATCH($A480,#REF!,0)))</f>
        <v/>
      </c>
      <c r="C480" s="72" t="str">
        <f>IFERROR(INDEX(#REF!,MATCH(INDEX(#REF!,MATCH($A480,#REF!,0)),#REF!,0),'Recurrent profile helpers'!C$2)*IF($A480="", "0", INDEX(#REF!,MATCH($A480,#REF!,0))),"")</f>
        <v/>
      </c>
      <c r="D480" s="72" t="str">
        <f>IFERROR(INDEX(#REF!,MATCH(INDEX(#REF!,MATCH($A480,#REF!,0)),#REF!,0),'Recurrent profile helpers'!D$2)*IF($A480="", "0", INDEX(#REF!,MATCH($A480,#REF!,0))),"")</f>
        <v/>
      </c>
      <c r="E480" s="72" t="str">
        <f>IFERROR(INDEX(#REF!,MATCH(INDEX(#REF!,MATCH($A480,#REF!,0)),#REF!,0),'Recurrent profile helpers'!E$2)*IF($A480="", "0", INDEX(#REF!,MATCH($A480,#REF!,0))),"")</f>
        <v/>
      </c>
      <c r="F480" s="72" t="str">
        <f>IFERROR(INDEX(#REF!,MATCH(INDEX(#REF!,MATCH($A480,#REF!,0)),#REF!,0),'Recurrent profile helpers'!F$2)*IF($A480="", "0", INDEX(#REF!,MATCH($A480,#REF!,0))),"")</f>
        <v/>
      </c>
      <c r="G480" s="72" t="str">
        <f>IFERROR(INDEX(#REF!,MATCH(INDEX(#REF!,MATCH($A480,#REF!,0)),#REF!,0),'Recurrent profile helpers'!G$2)*IF($A480="", "0", INDEX(#REF!,MATCH($A480,#REF!,0))),"")</f>
        <v/>
      </c>
      <c r="H480" s="72" t="str">
        <f>IFERROR(INDEX(#REF!,MATCH(INDEX(#REF!,MATCH($A480,#REF!,0)),#REF!,0),'Recurrent profile helpers'!H$2)*IF($A480="", "0", INDEX(#REF!,MATCH($A480,#REF!,0))),"")</f>
        <v/>
      </c>
      <c r="I480" s="72" t="str">
        <f>IFERROR(INDEX(#REF!,MATCH(INDEX(#REF!,MATCH($A480,#REF!,0)),#REF!,0),'Recurrent profile helpers'!I$2)*IF($A480="", "0", INDEX(#REF!,MATCH($A480,#REF!,0))),"")</f>
        <v/>
      </c>
      <c r="J480" s="72" t="str">
        <f>IFERROR(INDEX(#REF!,MATCH(INDEX(#REF!,MATCH($A480,#REF!,0)),#REF!,0),'Recurrent profile helpers'!J$2)*IF($A480="", "0", INDEX(#REF!,MATCH($A480,#REF!,0))),"")</f>
        <v/>
      </c>
      <c r="K480" s="72" t="str">
        <f>IFERROR(INDEX(#REF!,MATCH(INDEX(#REF!,MATCH($A480,#REF!,0)),#REF!,0),'Recurrent profile helpers'!K$2)*IF($A480="", "0", INDEX(#REF!,MATCH($A480,#REF!,0))),"")</f>
        <v/>
      </c>
      <c r="L480" s="72" t="str">
        <f>IFERROR(INDEX(#REF!,MATCH(INDEX(#REF!,MATCH($A480,#REF!,0)),#REF!,0),'Recurrent profile helpers'!L$2)*IF($A480="", "0", INDEX(#REF!,MATCH($A480,#REF!,0))),"")</f>
        <v/>
      </c>
      <c r="M480" s="72" t="str">
        <f>IFERROR(INDEX(#REF!,MATCH(INDEX(#REF!,MATCH($A480,#REF!,0)),#REF!,0),'Recurrent profile helpers'!M$2)*IF($A480="", "0", INDEX(#REF!,MATCH($A480,#REF!,0))),"")</f>
        <v/>
      </c>
      <c r="N480" s="72" t="str">
        <f>IFERROR(INDEX(#REF!,MATCH(INDEX(#REF!,MATCH($A480,#REF!,0)),#REF!,0),'Recurrent profile helpers'!N$2)*IF($A480="", "0", INDEX(#REF!,MATCH($A480,#REF!,0))),"")</f>
        <v/>
      </c>
    </row>
    <row r="481" spans="1:14">
      <c r="A481" t="str">
        <f t="array" ref="A481">IFERROR(INDEX(#REF!, SMALL(IF((MID(#REF!,2,1)="."),ROW($A$6:$A$4897)-ROW($A$6)+1,IF((MID(#REF!,3,1)="."),ROW($A$6:$A$4892)-ROW($A$6)+1)), ROW(479:479))),"" )</f>
        <v/>
      </c>
      <c r="B481" s="72" t="str">
        <f>IF($A481="", "", INDEX(#REF!,MATCH($A481,#REF!,0)))</f>
        <v/>
      </c>
      <c r="C481" s="72" t="str">
        <f>IFERROR(INDEX(#REF!,MATCH(INDEX(#REF!,MATCH($A481,#REF!,0)),#REF!,0),'Recurrent profile helpers'!C$2)*IF($A481="", "0", INDEX(#REF!,MATCH($A481,#REF!,0))),"")</f>
        <v/>
      </c>
      <c r="D481" s="72" t="str">
        <f>IFERROR(INDEX(#REF!,MATCH(INDEX(#REF!,MATCH($A481,#REF!,0)),#REF!,0),'Recurrent profile helpers'!D$2)*IF($A481="", "0", INDEX(#REF!,MATCH($A481,#REF!,0))),"")</f>
        <v/>
      </c>
      <c r="E481" s="72" t="str">
        <f>IFERROR(INDEX(#REF!,MATCH(INDEX(#REF!,MATCH($A481,#REF!,0)),#REF!,0),'Recurrent profile helpers'!E$2)*IF($A481="", "0", INDEX(#REF!,MATCH($A481,#REF!,0))),"")</f>
        <v/>
      </c>
      <c r="F481" s="72" t="str">
        <f>IFERROR(INDEX(#REF!,MATCH(INDEX(#REF!,MATCH($A481,#REF!,0)),#REF!,0),'Recurrent profile helpers'!F$2)*IF($A481="", "0", INDEX(#REF!,MATCH($A481,#REF!,0))),"")</f>
        <v/>
      </c>
      <c r="G481" s="72" t="str">
        <f>IFERROR(INDEX(#REF!,MATCH(INDEX(#REF!,MATCH($A481,#REF!,0)),#REF!,0),'Recurrent profile helpers'!G$2)*IF($A481="", "0", INDEX(#REF!,MATCH($A481,#REF!,0))),"")</f>
        <v/>
      </c>
      <c r="H481" s="72" t="str">
        <f>IFERROR(INDEX(#REF!,MATCH(INDEX(#REF!,MATCH($A481,#REF!,0)),#REF!,0),'Recurrent profile helpers'!H$2)*IF($A481="", "0", INDEX(#REF!,MATCH($A481,#REF!,0))),"")</f>
        <v/>
      </c>
      <c r="I481" s="72" t="str">
        <f>IFERROR(INDEX(#REF!,MATCH(INDEX(#REF!,MATCH($A481,#REF!,0)),#REF!,0),'Recurrent profile helpers'!I$2)*IF($A481="", "0", INDEX(#REF!,MATCH($A481,#REF!,0))),"")</f>
        <v/>
      </c>
      <c r="J481" s="72" t="str">
        <f>IFERROR(INDEX(#REF!,MATCH(INDEX(#REF!,MATCH($A481,#REF!,0)),#REF!,0),'Recurrent profile helpers'!J$2)*IF($A481="", "0", INDEX(#REF!,MATCH($A481,#REF!,0))),"")</f>
        <v/>
      </c>
      <c r="K481" s="72" t="str">
        <f>IFERROR(INDEX(#REF!,MATCH(INDEX(#REF!,MATCH($A481,#REF!,0)),#REF!,0),'Recurrent profile helpers'!K$2)*IF($A481="", "0", INDEX(#REF!,MATCH($A481,#REF!,0))),"")</f>
        <v/>
      </c>
      <c r="L481" s="72" t="str">
        <f>IFERROR(INDEX(#REF!,MATCH(INDEX(#REF!,MATCH($A481,#REF!,0)),#REF!,0),'Recurrent profile helpers'!L$2)*IF($A481="", "0", INDEX(#REF!,MATCH($A481,#REF!,0))),"")</f>
        <v/>
      </c>
      <c r="M481" s="72" t="str">
        <f>IFERROR(INDEX(#REF!,MATCH(INDEX(#REF!,MATCH($A481,#REF!,0)),#REF!,0),'Recurrent profile helpers'!M$2)*IF($A481="", "0", INDEX(#REF!,MATCH($A481,#REF!,0))),"")</f>
        <v/>
      </c>
      <c r="N481" s="72" t="str">
        <f>IFERROR(INDEX(#REF!,MATCH(INDEX(#REF!,MATCH($A481,#REF!,0)),#REF!,0),'Recurrent profile helpers'!N$2)*IF($A481="", "0", INDEX(#REF!,MATCH($A481,#REF!,0))),"")</f>
        <v/>
      </c>
    </row>
    <row r="482" spans="1:14">
      <c r="A482" t="str">
        <f t="array" ref="A482">IFERROR(INDEX(#REF!, SMALL(IF((MID(#REF!,2,1)="."),ROW($A$6:$A$4897)-ROW($A$6)+1,IF((MID(#REF!,3,1)="."),ROW($A$6:$A$4892)-ROW($A$6)+1)), ROW(480:480))),"" )</f>
        <v/>
      </c>
      <c r="B482" s="72" t="str">
        <f>IF($A482="", "", INDEX(#REF!,MATCH($A482,#REF!,0)))</f>
        <v/>
      </c>
      <c r="C482" s="72" t="str">
        <f>IFERROR(INDEX(#REF!,MATCH(INDEX(#REF!,MATCH($A482,#REF!,0)),#REF!,0),'Recurrent profile helpers'!C$2)*IF($A482="", "0", INDEX(#REF!,MATCH($A482,#REF!,0))),"")</f>
        <v/>
      </c>
      <c r="D482" s="72" t="str">
        <f>IFERROR(INDEX(#REF!,MATCH(INDEX(#REF!,MATCH($A482,#REF!,0)),#REF!,0),'Recurrent profile helpers'!D$2)*IF($A482="", "0", INDEX(#REF!,MATCH($A482,#REF!,0))),"")</f>
        <v/>
      </c>
      <c r="E482" s="72" t="str">
        <f>IFERROR(INDEX(#REF!,MATCH(INDEX(#REF!,MATCH($A482,#REF!,0)),#REF!,0),'Recurrent profile helpers'!E$2)*IF($A482="", "0", INDEX(#REF!,MATCH($A482,#REF!,0))),"")</f>
        <v/>
      </c>
      <c r="F482" s="72" t="str">
        <f>IFERROR(INDEX(#REF!,MATCH(INDEX(#REF!,MATCH($A482,#REF!,0)),#REF!,0),'Recurrent profile helpers'!F$2)*IF($A482="", "0", INDEX(#REF!,MATCH($A482,#REF!,0))),"")</f>
        <v/>
      </c>
      <c r="G482" s="72" t="str">
        <f>IFERROR(INDEX(#REF!,MATCH(INDEX(#REF!,MATCH($A482,#REF!,0)),#REF!,0),'Recurrent profile helpers'!G$2)*IF($A482="", "0", INDEX(#REF!,MATCH($A482,#REF!,0))),"")</f>
        <v/>
      </c>
      <c r="H482" s="72" t="str">
        <f>IFERROR(INDEX(#REF!,MATCH(INDEX(#REF!,MATCH($A482,#REF!,0)),#REF!,0),'Recurrent profile helpers'!H$2)*IF($A482="", "0", INDEX(#REF!,MATCH($A482,#REF!,0))),"")</f>
        <v/>
      </c>
      <c r="I482" s="72" t="str">
        <f>IFERROR(INDEX(#REF!,MATCH(INDEX(#REF!,MATCH($A482,#REF!,0)),#REF!,0),'Recurrent profile helpers'!I$2)*IF($A482="", "0", INDEX(#REF!,MATCH($A482,#REF!,0))),"")</f>
        <v/>
      </c>
      <c r="J482" s="72" t="str">
        <f>IFERROR(INDEX(#REF!,MATCH(INDEX(#REF!,MATCH($A482,#REF!,0)),#REF!,0),'Recurrent profile helpers'!J$2)*IF($A482="", "0", INDEX(#REF!,MATCH($A482,#REF!,0))),"")</f>
        <v/>
      </c>
      <c r="K482" s="72" t="str">
        <f>IFERROR(INDEX(#REF!,MATCH(INDEX(#REF!,MATCH($A482,#REF!,0)),#REF!,0),'Recurrent profile helpers'!K$2)*IF($A482="", "0", INDEX(#REF!,MATCH($A482,#REF!,0))),"")</f>
        <v/>
      </c>
      <c r="L482" s="72" t="str">
        <f>IFERROR(INDEX(#REF!,MATCH(INDEX(#REF!,MATCH($A482,#REF!,0)),#REF!,0),'Recurrent profile helpers'!L$2)*IF($A482="", "0", INDEX(#REF!,MATCH($A482,#REF!,0))),"")</f>
        <v/>
      </c>
      <c r="M482" s="72" t="str">
        <f>IFERROR(INDEX(#REF!,MATCH(INDEX(#REF!,MATCH($A482,#REF!,0)),#REF!,0),'Recurrent profile helpers'!M$2)*IF($A482="", "0", INDEX(#REF!,MATCH($A482,#REF!,0))),"")</f>
        <v/>
      </c>
      <c r="N482" s="72" t="str">
        <f>IFERROR(INDEX(#REF!,MATCH(INDEX(#REF!,MATCH($A482,#REF!,0)),#REF!,0),'Recurrent profile helpers'!N$2)*IF($A482="", "0", INDEX(#REF!,MATCH($A482,#REF!,0))),"")</f>
        <v/>
      </c>
    </row>
    <row r="483" spans="1:14">
      <c r="A483" t="str">
        <f t="array" ref="A483">IFERROR(INDEX(#REF!, SMALL(IF((MID(#REF!,2,1)="."),ROW($A$6:$A$4897)-ROW($A$6)+1,IF((MID(#REF!,3,1)="."),ROW($A$6:$A$4892)-ROW($A$6)+1)), ROW(481:481))),"" )</f>
        <v/>
      </c>
      <c r="B483" s="72" t="str">
        <f>IF($A483="", "", INDEX(#REF!,MATCH($A483,#REF!,0)))</f>
        <v/>
      </c>
      <c r="C483" s="72" t="str">
        <f>IFERROR(INDEX(#REF!,MATCH(INDEX(#REF!,MATCH($A483,#REF!,0)),#REF!,0),'Recurrent profile helpers'!C$2)*IF($A483="", "0", INDEX(#REF!,MATCH($A483,#REF!,0))),"")</f>
        <v/>
      </c>
      <c r="D483" s="72" t="str">
        <f>IFERROR(INDEX(#REF!,MATCH(INDEX(#REF!,MATCH($A483,#REF!,0)),#REF!,0),'Recurrent profile helpers'!D$2)*IF($A483="", "0", INDEX(#REF!,MATCH($A483,#REF!,0))),"")</f>
        <v/>
      </c>
      <c r="E483" s="72" t="str">
        <f>IFERROR(INDEX(#REF!,MATCH(INDEX(#REF!,MATCH($A483,#REF!,0)),#REF!,0),'Recurrent profile helpers'!E$2)*IF($A483="", "0", INDEX(#REF!,MATCH($A483,#REF!,0))),"")</f>
        <v/>
      </c>
      <c r="F483" s="72" t="str">
        <f>IFERROR(INDEX(#REF!,MATCH(INDEX(#REF!,MATCH($A483,#REF!,0)),#REF!,0),'Recurrent profile helpers'!F$2)*IF($A483="", "0", INDEX(#REF!,MATCH($A483,#REF!,0))),"")</f>
        <v/>
      </c>
      <c r="G483" s="72" t="str">
        <f>IFERROR(INDEX(#REF!,MATCH(INDEX(#REF!,MATCH($A483,#REF!,0)),#REF!,0),'Recurrent profile helpers'!G$2)*IF($A483="", "0", INDEX(#REF!,MATCH($A483,#REF!,0))),"")</f>
        <v/>
      </c>
      <c r="H483" s="72" t="str">
        <f>IFERROR(INDEX(#REF!,MATCH(INDEX(#REF!,MATCH($A483,#REF!,0)),#REF!,0),'Recurrent profile helpers'!H$2)*IF($A483="", "0", INDEX(#REF!,MATCH($A483,#REF!,0))),"")</f>
        <v/>
      </c>
      <c r="I483" s="72" t="str">
        <f>IFERROR(INDEX(#REF!,MATCH(INDEX(#REF!,MATCH($A483,#REF!,0)),#REF!,0),'Recurrent profile helpers'!I$2)*IF($A483="", "0", INDEX(#REF!,MATCH($A483,#REF!,0))),"")</f>
        <v/>
      </c>
      <c r="J483" s="72" t="str">
        <f>IFERROR(INDEX(#REF!,MATCH(INDEX(#REF!,MATCH($A483,#REF!,0)),#REF!,0),'Recurrent profile helpers'!J$2)*IF($A483="", "0", INDEX(#REF!,MATCH($A483,#REF!,0))),"")</f>
        <v/>
      </c>
      <c r="K483" s="72" t="str">
        <f>IFERROR(INDEX(#REF!,MATCH(INDEX(#REF!,MATCH($A483,#REF!,0)),#REF!,0),'Recurrent profile helpers'!K$2)*IF($A483="", "0", INDEX(#REF!,MATCH($A483,#REF!,0))),"")</f>
        <v/>
      </c>
      <c r="L483" s="72" t="str">
        <f>IFERROR(INDEX(#REF!,MATCH(INDEX(#REF!,MATCH($A483,#REF!,0)),#REF!,0),'Recurrent profile helpers'!L$2)*IF($A483="", "0", INDEX(#REF!,MATCH($A483,#REF!,0))),"")</f>
        <v/>
      </c>
      <c r="M483" s="72" t="str">
        <f>IFERROR(INDEX(#REF!,MATCH(INDEX(#REF!,MATCH($A483,#REF!,0)),#REF!,0),'Recurrent profile helpers'!M$2)*IF($A483="", "0", INDEX(#REF!,MATCH($A483,#REF!,0))),"")</f>
        <v/>
      </c>
      <c r="N483" s="72" t="str">
        <f>IFERROR(INDEX(#REF!,MATCH(INDEX(#REF!,MATCH($A483,#REF!,0)),#REF!,0),'Recurrent profile helpers'!N$2)*IF($A483="", "0", INDEX(#REF!,MATCH($A483,#REF!,0))),"")</f>
        <v/>
      </c>
    </row>
    <row r="484" spans="1:14">
      <c r="A484" t="str">
        <f t="array" ref="A484">IFERROR(INDEX(#REF!, SMALL(IF((MID(#REF!,2,1)="."),ROW($A$6:$A$4897)-ROW($A$6)+1,IF((MID(#REF!,3,1)="."),ROW($A$6:$A$4892)-ROW($A$6)+1)), ROW(482:482))),"" )</f>
        <v/>
      </c>
      <c r="B484" s="72" t="str">
        <f>IF($A484="", "", INDEX(#REF!,MATCH($A484,#REF!,0)))</f>
        <v/>
      </c>
      <c r="C484" s="72" t="str">
        <f>IFERROR(INDEX(#REF!,MATCH(INDEX(#REF!,MATCH($A484,#REF!,0)),#REF!,0),'Recurrent profile helpers'!C$2)*IF($A484="", "0", INDEX(#REF!,MATCH($A484,#REF!,0))),"")</f>
        <v/>
      </c>
      <c r="D484" s="72" t="str">
        <f>IFERROR(INDEX(#REF!,MATCH(INDEX(#REF!,MATCH($A484,#REF!,0)),#REF!,0),'Recurrent profile helpers'!D$2)*IF($A484="", "0", INDEX(#REF!,MATCH($A484,#REF!,0))),"")</f>
        <v/>
      </c>
      <c r="E484" s="72" t="str">
        <f>IFERROR(INDEX(#REF!,MATCH(INDEX(#REF!,MATCH($A484,#REF!,0)),#REF!,0),'Recurrent profile helpers'!E$2)*IF($A484="", "0", INDEX(#REF!,MATCH($A484,#REF!,0))),"")</f>
        <v/>
      </c>
      <c r="F484" s="72" t="str">
        <f>IFERROR(INDEX(#REF!,MATCH(INDEX(#REF!,MATCH($A484,#REF!,0)),#REF!,0),'Recurrent profile helpers'!F$2)*IF($A484="", "0", INDEX(#REF!,MATCH($A484,#REF!,0))),"")</f>
        <v/>
      </c>
      <c r="G484" s="72" t="str">
        <f>IFERROR(INDEX(#REF!,MATCH(INDEX(#REF!,MATCH($A484,#REF!,0)),#REF!,0),'Recurrent profile helpers'!G$2)*IF($A484="", "0", INDEX(#REF!,MATCH($A484,#REF!,0))),"")</f>
        <v/>
      </c>
      <c r="H484" s="72" t="str">
        <f>IFERROR(INDEX(#REF!,MATCH(INDEX(#REF!,MATCH($A484,#REF!,0)),#REF!,0),'Recurrent profile helpers'!H$2)*IF($A484="", "0", INDEX(#REF!,MATCH($A484,#REF!,0))),"")</f>
        <v/>
      </c>
      <c r="I484" s="72" t="str">
        <f>IFERROR(INDEX(#REF!,MATCH(INDEX(#REF!,MATCH($A484,#REF!,0)),#REF!,0),'Recurrent profile helpers'!I$2)*IF($A484="", "0", INDEX(#REF!,MATCH($A484,#REF!,0))),"")</f>
        <v/>
      </c>
      <c r="J484" s="72" t="str">
        <f>IFERROR(INDEX(#REF!,MATCH(INDEX(#REF!,MATCH($A484,#REF!,0)),#REF!,0),'Recurrent profile helpers'!J$2)*IF($A484="", "0", INDEX(#REF!,MATCH($A484,#REF!,0))),"")</f>
        <v/>
      </c>
      <c r="K484" s="72" t="str">
        <f>IFERROR(INDEX(#REF!,MATCH(INDEX(#REF!,MATCH($A484,#REF!,0)),#REF!,0),'Recurrent profile helpers'!K$2)*IF($A484="", "0", INDEX(#REF!,MATCH($A484,#REF!,0))),"")</f>
        <v/>
      </c>
      <c r="L484" s="72" t="str">
        <f>IFERROR(INDEX(#REF!,MATCH(INDEX(#REF!,MATCH($A484,#REF!,0)),#REF!,0),'Recurrent profile helpers'!L$2)*IF($A484="", "0", INDEX(#REF!,MATCH($A484,#REF!,0))),"")</f>
        <v/>
      </c>
      <c r="M484" s="72" t="str">
        <f>IFERROR(INDEX(#REF!,MATCH(INDEX(#REF!,MATCH($A484,#REF!,0)),#REF!,0),'Recurrent profile helpers'!M$2)*IF($A484="", "0", INDEX(#REF!,MATCH($A484,#REF!,0))),"")</f>
        <v/>
      </c>
      <c r="N484" s="72" t="str">
        <f>IFERROR(INDEX(#REF!,MATCH(INDEX(#REF!,MATCH($A484,#REF!,0)),#REF!,0),'Recurrent profile helpers'!N$2)*IF($A484="", "0", INDEX(#REF!,MATCH($A484,#REF!,0))),"")</f>
        <v/>
      </c>
    </row>
    <row r="485" spans="1:14">
      <c r="A485" t="str">
        <f t="array" ref="A485">IFERROR(INDEX(#REF!, SMALL(IF((MID(#REF!,2,1)="."),ROW($A$6:$A$4897)-ROW($A$6)+1,IF((MID(#REF!,3,1)="."),ROW($A$6:$A$4892)-ROW($A$6)+1)), ROW(483:483))),"" )</f>
        <v/>
      </c>
      <c r="B485" s="72" t="str">
        <f>IF($A485="", "", INDEX(#REF!,MATCH($A485,#REF!,0)))</f>
        <v/>
      </c>
      <c r="C485" s="72" t="str">
        <f>IFERROR(INDEX(#REF!,MATCH(INDEX(#REF!,MATCH($A485,#REF!,0)),#REF!,0),'Recurrent profile helpers'!C$2)*IF($A485="", "0", INDEX(#REF!,MATCH($A485,#REF!,0))),"")</f>
        <v/>
      </c>
      <c r="D485" s="72" t="str">
        <f>IFERROR(INDEX(#REF!,MATCH(INDEX(#REF!,MATCH($A485,#REF!,0)),#REF!,0),'Recurrent profile helpers'!D$2)*IF($A485="", "0", INDEX(#REF!,MATCH($A485,#REF!,0))),"")</f>
        <v/>
      </c>
      <c r="E485" s="72" t="str">
        <f>IFERROR(INDEX(#REF!,MATCH(INDEX(#REF!,MATCH($A485,#REF!,0)),#REF!,0),'Recurrent profile helpers'!E$2)*IF($A485="", "0", INDEX(#REF!,MATCH($A485,#REF!,0))),"")</f>
        <v/>
      </c>
      <c r="F485" s="72" t="str">
        <f>IFERROR(INDEX(#REF!,MATCH(INDEX(#REF!,MATCH($A485,#REF!,0)),#REF!,0),'Recurrent profile helpers'!F$2)*IF($A485="", "0", INDEX(#REF!,MATCH($A485,#REF!,0))),"")</f>
        <v/>
      </c>
      <c r="G485" s="72" t="str">
        <f>IFERROR(INDEX(#REF!,MATCH(INDEX(#REF!,MATCH($A485,#REF!,0)),#REF!,0),'Recurrent profile helpers'!G$2)*IF($A485="", "0", INDEX(#REF!,MATCH($A485,#REF!,0))),"")</f>
        <v/>
      </c>
      <c r="H485" s="72" t="str">
        <f>IFERROR(INDEX(#REF!,MATCH(INDEX(#REF!,MATCH($A485,#REF!,0)),#REF!,0),'Recurrent profile helpers'!H$2)*IF($A485="", "0", INDEX(#REF!,MATCH($A485,#REF!,0))),"")</f>
        <v/>
      </c>
      <c r="I485" s="72" t="str">
        <f>IFERROR(INDEX(#REF!,MATCH(INDEX(#REF!,MATCH($A485,#REF!,0)),#REF!,0),'Recurrent profile helpers'!I$2)*IF($A485="", "0", INDEX(#REF!,MATCH($A485,#REF!,0))),"")</f>
        <v/>
      </c>
      <c r="J485" s="72" t="str">
        <f>IFERROR(INDEX(#REF!,MATCH(INDEX(#REF!,MATCH($A485,#REF!,0)),#REF!,0),'Recurrent profile helpers'!J$2)*IF($A485="", "0", INDEX(#REF!,MATCH($A485,#REF!,0))),"")</f>
        <v/>
      </c>
      <c r="K485" s="72" t="str">
        <f>IFERROR(INDEX(#REF!,MATCH(INDEX(#REF!,MATCH($A485,#REF!,0)),#REF!,0),'Recurrent profile helpers'!K$2)*IF($A485="", "0", INDEX(#REF!,MATCH($A485,#REF!,0))),"")</f>
        <v/>
      </c>
      <c r="L485" s="72" t="str">
        <f>IFERROR(INDEX(#REF!,MATCH(INDEX(#REF!,MATCH($A485,#REF!,0)),#REF!,0),'Recurrent profile helpers'!L$2)*IF($A485="", "0", INDEX(#REF!,MATCH($A485,#REF!,0))),"")</f>
        <v/>
      </c>
      <c r="M485" s="72" t="str">
        <f>IFERROR(INDEX(#REF!,MATCH(INDEX(#REF!,MATCH($A485,#REF!,0)),#REF!,0),'Recurrent profile helpers'!M$2)*IF($A485="", "0", INDEX(#REF!,MATCH($A485,#REF!,0))),"")</f>
        <v/>
      </c>
      <c r="N485" s="72" t="str">
        <f>IFERROR(INDEX(#REF!,MATCH(INDEX(#REF!,MATCH($A485,#REF!,0)),#REF!,0),'Recurrent profile helpers'!N$2)*IF($A485="", "0", INDEX(#REF!,MATCH($A485,#REF!,0))),"")</f>
        <v/>
      </c>
    </row>
    <row r="486" spans="1:14">
      <c r="A486" t="str">
        <f t="array" ref="A486">IFERROR(INDEX(#REF!, SMALL(IF((MID(#REF!,2,1)="."),ROW($A$6:$A$4897)-ROW($A$6)+1,IF((MID(#REF!,3,1)="."),ROW($A$6:$A$4892)-ROW($A$6)+1)), ROW(484:484))),"" )</f>
        <v/>
      </c>
      <c r="B486" s="72" t="str">
        <f>IF($A486="", "", INDEX(#REF!,MATCH($A486,#REF!,0)))</f>
        <v/>
      </c>
      <c r="C486" s="72" t="str">
        <f>IFERROR(INDEX(#REF!,MATCH(INDEX(#REF!,MATCH($A486,#REF!,0)),#REF!,0),'Recurrent profile helpers'!C$2)*IF($A486="", "0", INDEX(#REF!,MATCH($A486,#REF!,0))),"")</f>
        <v/>
      </c>
      <c r="D486" s="72" t="str">
        <f>IFERROR(INDEX(#REF!,MATCH(INDEX(#REF!,MATCH($A486,#REF!,0)),#REF!,0),'Recurrent profile helpers'!D$2)*IF($A486="", "0", INDEX(#REF!,MATCH($A486,#REF!,0))),"")</f>
        <v/>
      </c>
      <c r="E486" s="72" t="str">
        <f>IFERROR(INDEX(#REF!,MATCH(INDEX(#REF!,MATCH($A486,#REF!,0)),#REF!,0),'Recurrent profile helpers'!E$2)*IF($A486="", "0", INDEX(#REF!,MATCH($A486,#REF!,0))),"")</f>
        <v/>
      </c>
      <c r="F486" s="72" t="str">
        <f>IFERROR(INDEX(#REF!,MATCH(INDEX(#REF!,MATCH($A486,#REF!,0)),#REF!,0),'Recurrent profile helpers'!F$2)*IF($A486="", "0", INDEX(#REF!,MATCH($A486,#REF!,0))),"")</f>
        <v/>
      </c>
      <c r="G486" s="72" t="str">
        <f>IFERROR(INDEX(#REF!,MATCH(INDEX(#REF!,MATCH($A486,#REF!,0)),#REF!,0),'Recurrent profile helpers'!G$2)*IF($A486="", "0", INDEX(#REF!,MATCH($A486,#REF!,0))),"")</f>
        <v/>
      </c>
      <c r="H486" s="72" t="str">
        <f>IFERROR(INDEX(#REF!,MATCH(INDEX(#REF!,MATCH($A486,#REF!,0)),#REF!,0),'Recurrent profile helpers'!H$2)*IF($A486="", "0", INDEX(#REF!,MATCH($A486,#REF!,0))),"")</f>
        <v/>
      </c>
      <c r="I486" s="72" t="str">
        <f>IFERROR(INDEX(#REF!,MATCH(INDEX(#REF!,MATCH($A486,#REF!,0)),#REF!,0),'Recurrent profile helpers'!I$2)*IF($A486="", "0", INDEX(#REF!,MATCH($A486,#REF!,0))),"")</f>
        <v/>
      </c>
      <c r="J486" s="72" t="str">
        <f>IFERROR(INDEX(#REF!,MATCH(INDEX(#REF!,MATCH($A486,#REF!,0)),#REF!,0),'Recurrent profile helpers'!J$2)*IF($A486="", "0", INDEX(#REF!,MATCH($A486,#REF!,0))),"")</f>
        <v/>
      </c>
      <c r="K486" s="72" t="str">
        <f>IFERROR(INDEX(#REF!,MATCH(INDEX(#REF!,MATCH($A486,#REF!,0)),#REF!,0),'Recurrent profile helpers'!K$2)*IF($A486="", "0", INDEX(#REF!,MATCH($A486,#REF!,0))),"")</f>
        <v/>
      </c>
      <c r="L486" s="72" t="str">
        <f>IFERROR(INDEX(#REF!,MATCH(INDEX(#REF!,MATCH($A486,#REF!,0)),#REF!,0),'Recurrent profile helpers'!L$2)*IF($A486="", "0", INDEX(#REF!,MATCH($A486,#REF!,0))),"")</f>
        <v/>
      </c>
      <c r="M486" s="72" t="str">
        <f>IFERROR(INDEX(#REF!,MATCH(INDEX(#REF!,MATCH($A486,#REF!,0)),#REF!,0),'Recurrent profile helpers'!M$2)*IF($A486="", "0", INDEX(#REF!,MATCH($A486,#REF!,0))),"")</f>
        <v/>
      </c>
      <c r="N486" s="72" t="str">
        <f>IFERROR(INDEX(#REF!,MATCH(INDEX(#REF!,MATCH($A486,#REF!,0)),#REF!,0),'Recurrent profile helpers'!N$2)*IF($A486="", "0", INDEX(#REF!,MATCH($A486,#REF!,0))),"")</f>
        <v/>
      </c>
    </row>
    <row r="487" spans="1:14">
      <c r="A487" t="str">
        <f t="array" ref="A487">IFERROR(INDEX(#REF!, SMALL(IF((MID(#REF!,2,1)="."),ROW($A$6:$A$4897)-ROW($A$6)+1,IF((MID(#REF!,3,1)="."),ROW($A$6:$A$4892)-ROW($A$6)+1)), ROW(485:485))),"" )</f>
        <v/>
      </c>
      <c r="B487" s="72" t="str">
        <f>IF($A487="", "", INDEX(#REF!,MATCH($A487,#REF!,0)))</f>
        <v/>
      </c>
      <c r="C487" s="72" t="str">
        <f>IFERROR(INDEX(#REF!,MATCH(INDEX(#REF!,MATCH($A487,#REF!,0)),#REF!,0),'Recurrent profile helpers'!C$2)*IF($A487="", "0", INDEX(#REF!,MATCH($A487,#REF!,0))),"")</f>
        <v/>
      </c>
      <c r="D487" s="72" t="str">
        <f>IFERROR(INDEX(#REF!,MATCH(INDEX(#REF!,MATCH($A487,#REF!,0)),#REF!,0),'Recurrent profile helpers'!D$2)*IF($A487="", "0", INDEX(#REF!,MATCH($A487,#REF!,0))),"")</f>
        <v/>
      </c>
      <c r="E487" s="72" t="str">
        <f>IFERROR(INDEX(#REF!,MATCH(INDEX(#REF!,MATCH($A487,#REF!,0)),#REF!,0),'Recurrent profile helpers'!E$2)*IF($A487="", "0", INDEX(#REF!,MATCH($A487,#REF!,0))),"")</f>
        <v/>
      </c>
      <c r="F487" s="72" t="str">
        <f>IFERROR(INDEX(#REF!,MATCH(INDEX(#REF!,MATCH($A487,#REF!,0)),#REF!,0),'Recurrent profile helpers'!F$2)*IF($A487="", "0", INDEX(#REF!,MATCH($A487,#REF!,0))),"")</f>
        <v/>
      </c>
      <c r="G487" s="72" t="str">
        <f>IFERROR(INDEX(#REF!,MATCH(INDEX(#REF!,MATCH($A487,#REF!,0)),#REF!,0),'Recurrent profile helpers'!G$2)*IF($A487="", "0", INDEX(#REF!,MATCH($A487,#REF!,0))),"")</f>
        <v/>
      </c>
      <c r="H487" s="72" t="str">
        <f>IFERROR(INDEX(#REF!,MATCH(INDEX(#REF!,MATCH($A487,#REF!,0)),#REF!,0),'Recurrent profile helpers'!H$2)*IF($A487="", "0", INDEX(#REF!,MATCH($A487,#REF!,0))),"")</f>
        <v/>
      </c>
      <c r="I487" s="72" t="str">
        <f>IFERROR(INDEX(#REF!,MATCH(INDEX(#REF!,MATCH($A487,#REF!,0)),#REF!,0),'Recurrent profile helpers'!I$2)*IF($A487="", "0", INDEX(#REF!,MATCH($A487,#REF!,0))),"")</f>
        <v/>
      </c>
      <c r="J487" s="72" t="str">
        <f>IFERROR(INDEX(#REF!,MATCH(INDEX(#REF!,MATCH($A487,#REF!,0)),#REF!,0),'Recurrent profile helpers'!J$2)*IF($A487="", "0", INDEX(#REF!,MATCH($A487,#REF!,0))),"")</f>
        <v/>
      </c>
      <c r="K487" s="72" t="str">
        <f>IFERROR(INDEX(#REF!,MATCH(INDEX(#REF!,MATCH($A487,#REF!,0)),#REF!,0),'Recurrent profile helpers'!K$2)*IF($A487="", "0", INDEX(#REF!,MATCH($A487,#REF!,0))),"")</f>
        <v/>
      </c>
      <c r="L487" s="72" t="str">
        <f>IFERROR(INDEX(#REF!,MATCH(INDEX(#REF!,MATCH($A487,#REF!,0)),#REF!,0),'Recurrent profile helpers'!L$2)*IF($A487="", "0", INDEX(#REF!,MATCH($A487,#REF!,0))),"")</f>
        <v/>
      </c>
      <c r="M487" s="72" t="str">
        <f>IFERROR(INDEX(#REF!,MATCH(INDEX(#REF!,MATCH($A487,#REF!,0)),#REF!,0),'Recurrent profile helpers'!M$2)*IF($A487="", "0", INDEX(#REF!,MATCH($A487,#REF!,0))),"")</f>
        <v/>
      </c>
      <c r="N487" s="72" t="str">
        <f>IFERROR(INDEX(#REF!,MATCH(INDEX(#REF!,MATCH($A487,#REF!,0)),#REF!,0),'Recurrent profile helpers'!N$2)*IF($A487="", "0", INDEX(#REF!,MATCH($A487,#REF!,0))),"")</f>
        <v/>
      </c>
    </row>
    <row r="488" spans="1:14">
      <c r="A488" t="str">
        <f t="array" ref="A488">IFERROR(INDEX(#REF!, SMALL(IF((MID(#REF!,2,1)="."),ROW($A$6:$A$4897)-ROW($A$6)+1,IF((MID(#REF!,3,1)="."),ROW($A$6:$A$4892)-ROW($A$6)+1)), ROW(486:486))),"" )</f>
        <v/>
      </c>
      <c r="B488" s="72" t="str">
        <f>IF($A488="", "", INDEX(#REF!,MATCH($A488,#REF!,0)))</f>
        <v/>
      </c>
      <c r="C488" s="72" t="str">
        <f>IFERROR(INDEX(#REF!,MATCH(INDEX(#REF!,MATCH($A488,#REF!,0)),#REF!,0),'Recurrent profile helpers'!C$2)*IF($A488="", "0", INDEX(#REF!,MATCH($A488,#REF!,0))),"")</f>
        <v/>
      </c>
      <c r="D488" s="72" t="str">
        <f>IFERROR(INDEX(#REF!,MATCH(INDEX(#REF!,MATCH($A488,#REF!,0)),#REF!,0),'Recurrent profile helpers'!D$2)*IF($A488="", "0", INDEX(#REF!,MATCH($A488,#REF!,0))),"")</f>
        <v/>
      </c>
      <c r="E488" s="72" t="str">
        <f>IFERROR(INDEX(#REF!,MATCH(INDEX(#REF!,MATCH($A488,#REF!,0)),#REF!,0),'Recurrent profile helpers'!E$2)*IF($A488="", "0", INDEX(#REF!,MATCH($A488,#REF!,0))),"")</f>
        <v/>
      </c>
      <c r="F488" s="72" t="str">
        <f>IFERROR(INDEX(#REF!,MATCH(INDEX(#REF!,MATCH($A488,#REF!,0)),#REF!,0),'Recurrent profile helpers'!F$2)*IF($A488="", "0", INDEX(#REF!,MATCH($A488,#REF!,0))),"")</f>
        <v/>
      </c>
      <c r="G488" s="72" t="str">
        <f>IFERROR(INDEX(#REF!,MATCH(INDEX(#REF!,MATCH($A488,#REF!,0)),#REF!,0),'Recurrent profile helpers'!G$2)*IF($A488="", "0", INDEX(#REF!,MATCH($A488,#REF!,0))),"")</f>
        <v/>
      </c>
      <c r="H488" s="72" t="str">
        <f>IFERROR(INDEX(#REF!,MATCH(INDEX(#REF!,MATCH($A488,#REF!,0)),#REF!,0),'Recurrent profile helpers'!H$2)*IF($A488="", "0", INDEX(#REF!,MATCH($A488,#REF!,0))),"")</f>
        <v/>
      </c>
      <c r="I488" s="72" t="str">
        <f>IFERROR(INDEX(#REF!,MATCH(INDEX(#REF!,MATCH($A488,#REF!,0)),#REF!,0),'Recurrent profile helpers'!I$2)*IF($A488="", "0", INDEX(#REF!,MATCH($A488,#REF!,0))),"")</f>
        <v/>
      </c>
      <c r="J488" s="72" t="str">
        <f>IFERROR(INDEX(#REF!,MATCH(INDEX(#REF!,MATCH($A488,#REF!,0)),#REF!,0),'Recurrent profile helpers'!J$2)*IF($A488="", "0", INDEX(#REF!,MATCH($A488,#REF!,0))),"")</f>
        <v/>
      </c>
      <c r="K488" s="72" t="str">
        <f>IFERROR(INDEX(#REF!,MATCH(INDEX(#REF!,MATCH($A488,#REF!,0)),#REF!,0),'Recurrent profile helpers'!K$2)*IF($A488="", "0", INDEX(#REF!,MATCH($A488,#REF!,0))),"")</f>
        <v/>
      </c>
      <c r="L488" s="72" t="str">
        <f>IFERROR(INDEX(#REF!,MATCH(INDEX(#REF!,MATCH($A488,#REF!,0)),#REF!,0),'Recurrent profile helpers'!L$2)*IF($A488="", "0", INDEX(#REF!,MATCH($A488,#REF!,0))),"")</f>
        <v/>
      </c>
      <c r="M488" s="72" t="str">
        <f>IFERROR(INDEX(#REF!,MATCH(INDEX(#REF!,MATCH($A488,#REF!,0)),#REF!,0),'Recurrent profile helpers'!M$2)*IF($A488="", "0", INDEX(#REF!,MATCH($A488,#REF!,0))),"")</f>
        <v/>
      </c>
      <c r="N488" s="72" t="str">
        <f>IFERROR(INDEX(#REF!,MATCH(INDEX(#REF!,MATCH($A488,#REF!,0)),#REF!,0),'Recurrent profile helpers'!N$2)*IF($A488="", "0", INDEX(#REF!,MATCH($A488,#REF!,0))),"")</f>
        <v/>
      </c>
    </row>
    <row r="489" spans="1:14">
      <c r="A489" t="str">
        <f t="array" ref="A489">IFERROR(INDEX(#REF!, SMALL(IF((MID(#REF!,2,1)="."),ROW($A$6:$A$4897)-ROW($A$6)+1,IF((MID(#REF!,3,1)="."),ROW($A$6:$A$4892)-ROW($A$6)+1)), ROW(487:487))),"" )</f>
        <v/>
      </c>
      <c r="B489" s="72" t="str">
        <f>IF($A489="", "", INDEX(#REF!,MATCH($A489,#REF!,0)))</f>
        <v/>
      </c>
      <c r="C489" s="72" t="str">
        <f>IFERROR(INDEX(#REF!,MATCH(INDEX(#REF!,MATCH($A489,#REF!,0)),#REF!,0),'Recurrent profile helpers'!C$2)*IF($A489="", "0", INDEX(#REF!,MATCH($A489,#REF!,0))),"")</f>
        <v/>
      </c>
      <c r="D489" s="72" t="str">
        <f>IFERROR(INDEX(#REF!,MATCH(INDEX(#REF!,MATCH($A489,#REF!,0)),#REF!,0),'Recurrent profile helpers'!D$2)*IF($A489="", "0", INDEX(#REF!,MATCH($A489,#REF!,0))),"")</f>
        <v/>
      </c>
      <c r="E489" s="72" t="str">
        <f>IFERROR(INDEX(#REF!,MATCH(INDEX(#REF!,MATCH($A489,#REF!,0)),#REF!,0),'Recurrent profile helpers'!E$2)*IF($A489="", "0", INDEX(#REF!,MATCH($A489,#REF!,0))),"")</f>
        <v/>
      </c>
      <c r="F489" s="72" t="str">
        <f>IFERROR(INDEX(#REF!,MATCH(INDEX(#REF!,MATCH($A489,#REF!,0)),#REF!,0),'Recurrent profile helpers'!F$2)*IF($A489="", "0", INDEX(#REF!,MATCH($A489,#REF!,0))),"")</f>
        <v/>
      </c>
      <c r="G489" s="72" t="str">
        <f>IFERROR(INDEX(#REF!,MATCH(INDEX(#REF!,MATCH($A489,#REF!,0)),#REF!,0),'Recurrent profile helpers'!G$2)*IF($A489="", "0", INDEX(#REF!,MATCH($A489,#REF!,0))),"")</f>
        <v/>
      </c>
      <c r="H489" s="72" t="str">
        <f>IFERROR(INDEX(#REF!,MATCH(INDEX(#REF!,MATCH($A489,#REF!,0)),#REF!,0),'Recurrent profile helpers'!H$2)*IF($A489="", "0", INDEX(#REF!,MATCH($A489,#REF!,0))),"")</f>
        <v/>
      </c>
      <c r="I489" s="72" t="str">
        <f>IFERROR(INDEX(#REF!,MATCH(INDEX(#REF!,MATCH($A489,#REF!,0)),#REF!,0),'Recurrent profile helpers'!I$2)*IF($A489="", "0", INDEX(#REF!,MATCH($A489,#REF!,0))),"")</f>
        <v/>
      </c>
      <c r="J489" s="72" t="str">
        <f>IFERROR(INDEX(#REF!,MATCH(INDEX(#REF!,MATCH($A489,#REF!,0)),#REF!,0),'Recurrent profile helpers'!J$2)*IF($A489="", "0", INDEX(#REF!,MATCH($A489,#REF!,0))),"")</f>
        <v/>
      </c>
      <c r="K489" s="72" t="str">
        <f>IFERROR(INDEX(#REF!,MATCH(INDEX(#REF!,MATCH($A489,#REF!,0)),#REF!,0),'Recurrent profile helpers'!K$2)*IF($A489="", "0", INDEX(#REF!,MATCH($A489,#REF!,0))),"")</f>
        <v/>
      </c>
      <c r="L489" s="72" t="str">
        <f>IFERROR(INDEX(#REF!,MATCH(INDEX(#REF!,MATCH($A489,#REF!,0)),#REF!,0),'Recurrent profile helpers'!L$2)*IF($A489="", "0", INDEX(#REF!,MATCH($A489,#REF!,0))),"")</f>
        <v/>
      </c>
      <c r="M489" s="72" t="str">
        <f>IFERROR(INDEX(#REF!,MATCH(INDEX(#REF!,MATCH($A489,#REF!,0)),#REF!,0),'Recurrent profile helpers'!M$2)*IF($A489="", "0", INDEX(#REF!,MATCH($A489,#REF!,0))),"")</f>
        <v/>
      </c>
      <c r="N489" s="72" t="str">
        <f>IFERROR(INDEX(#REF!,MATCH(INDEX(#REF!,MATCH($A489,#REF!,0)),#REF!,0),'Recurrent profile helpers'!N$2)*IF($A489="", "0", INDEX(#REF!,MATCH($A489,#REF!,0))),"")</f>
        <v/>
      </c>
    </row>
    <row r="490" spans="1:14">
      <c r="A490" t="str">
        <f t="array" ref="A490">IFERROR(INDEX(#REF!, SMALL(IF((MID(#REF!,2,1)="."),ROW($A$6:$A$4897)-ROW($A$6)+1,IF((MID(#REF!,3,1)="."),ROW($A$6:$A$4892)-ROW($A$6)+1)), ROW(488:488))),"" )</f>
        <v/>
      </c>
      <c r="B490" s="72" t="str">
        <f>IF($A490="", "", INDEX(#REF!,MATCH($A490,#REF!,0)))</f>
        <v/>
      </c>
      <c r="C490" s="72" t="str">
        <f>IFERROR(INDEX(#REF!,MATCH(INDEX(#REF!,MATCH($A490,#REF!,0)),#REF!,0),'Recurrent profile helpers'!C$2)*IF($A490="", "0", INDEX(#REF!,MATCH($A490,#REF!,0))),"")</f>
        <v/>
      </c>
      <c r="D490" s="72" t="str">
        <f>IFERROR(INDEX(#REF!,MATCH(INDEX(#REF!,MATCH($A490,#REF!,0)),#REF!,0),'Recurrent profile helpers'!D$2)*IF($A490="", "0", INDEX(#REF!,MATCH($A490,#REF!,0))),"")</f>
        <v/>
      </c>
      <c r="E490" s="72" t="str">
        <f>IFERROR(INDEX(#REF!,MATCH(INDEX(#REF!,MATCH($A490,#REF!,0)),#REF!,0),'Recurrent profile helpers'!E$2)*IF($A490="", "0", INDEX(#REF!,MATCH($A490,#REF!,0))),"")</f>
        <v/>
      </c>
      <c r="F490" s="72" t="str">
        <f>IFERROR(INDEX(#REF!,MATCH(INDEX(#REF!,MATCH($A490,#REF!,0)),#REF!,0),'Recurrent profile helpers'!F$2)*IF($A490="", "0", INDEX(#REF!,MATCH($A490,#REF!,0))),"")</f>
        <v/>
      </c>
      <c r="G490" s="72" t="str">
        <f>IFERROR(INDEX(#REF!,MATCH(INDEX(#REF!,MATCH($A490,#REF!,0)),#REF!,0),'Recurrent profile helpers'!G$2)*IF($A490="", "0", INDEX(#REF!,MATCH($A490,#REF!,0))),"")</f>
        <v/>
      </c>
      <c r="H490" s="72" t="str">
        <f>IFERROR(INDEX(#REF!,MATCH(INDEX(#REF!,MATCH($A490,#REF!,0)),#REF!,0),'Recurrent profile helpers'!H$2)*IF($A490="", "0", INDEX(#REF!,MATCH($A490,#REF!,0))),"")</f>
        <v/>
      </c>
      <c r="I490" s="72" t="str">
        <f>IFERROR(INDEX(#REF!,MATCH(INDEX(#REF!,MATCH($A490,#REF!,0)),#REF!,0),'Recurrent profile helpers'!I$2)*IF($A490="", "0", INDEX(#REF!,MATCH($A490,#REF!,0))),"")</f>
        <v/>
      </c>
      <c r="J490" s="72" t="str">
        <f>IFERROR(INDEX(#REF!,MATCH(INDEX(#REF!,MATCH($A490,#REF!,0)),#REF!,0),'Recurrent profile helpers'!J$2)*IF($A490="", "0", INDEX(#REF!,MATCH($A490,#REF!,0))),"")</f>
        <v/>
      </c>
      <c r="K490" s="72" t="str">
        <f>IFERROR(INDEX(#REF!,MATCH(INDEX(#REF!,MATCH($A490,#REF!,0)),#REF!,0),'Recurrent profile helpers'!K$2)*IF($A490="", "0", INDEX(#REF!,MATCH($A490,#REF!,0))),"")</f>
        <v/>
      </c>
      <c r="L490" s="72" t="str">
        <f>IFERROR(INDEX(#REF!,MATCH(INDEX(#REF!,MATCH($A490,#REF!,0)),#REF!,0),'Recurrent profile helpers'!L$2)*IF($A490="", "0", INDEX(#REF!,MATCH($A490,#REF!,0))),"")</f>
        <v/>
      </c>
      <c r="M490" s="72" t="str">
        <f>IFERROR(INDEX(#REF!,MATCH(INDEX(#REF!,MATCH($A490,#REF!,0)),#REF!,0),'Recurrent profile helpers'!M$2)*IF($A490="", "0", INDEX(#REF!,MATCH($A490,#REF!,0))),"")</f>
        <v/>
      </c>
      <c r="N490" s="72" t="str">
        <f>IFERROR(INDEX(#REF!,MATCH(INDEX(#REF!,MATCH($A490,#REF!,0)),#REF!,0),'Recurrent profile helpers'!N$2)*IF($A490="", "0", INDEX(#REF!,MATCH($A490,#REF!,0))),"")</f>
        <v/>
      </c>
    </row>
    <row r="491" spans="1:14">
      <c r="A491" t="str">
        <f t="array" ref="A491">IFERROR(INDEX(#REF!, SMALL(IF((MID(#REF!,2,1)="."),ROW($A$6:$A$4897)-ROW($A$6)+1,IF((MID(#REF!,3,1)="."),ROW($A$6:$A$4892)-ROW($A$6)+1)), ROW(489:489))),"" )</f>
        <v/>
      </c>
      <c r="B491" s="72" t="str">
        <f>IF($A491="", "", INDEX(#REF!,MATCH($A491,#REF!,0)))</f>
        <v/>
      </c>
      <c r="C491" s="72" t="str">
        <f>IFERROR(INDEX(#REF!,MATCH(INDEX(#REF!,MATCH($A491,#REF!,0)),#REF!,0),'Recurrent profile helpers'!C$2)*IF($A491="", "0", INDEX(#REF!,MATCH($A491,#REF!,0))),"")</f>
        <v/>
      </c>
      <c r="D491" s="72" t="str">
        <f>IFERROR(INDEX(#REF!,MATCH(INDEX(#REF!,MATCH($A491,#REF!,0)),#REF!,0),'Recurrent profile helpers'!D$2)*IF($A491="", "0", INDEX(#REF!,MATCH($A491,#REF!,0))),"")</f>
        <v/>
      </c>
      <c r="E491" s="72" t="str">
        <f>IFERROR(INDEX(#REF!,MATCH(INDEX(#REF!,MATCH($A491,#REF!,0)),#REF!,0),'Recurrent profile helpers'!E$2)*IF($A491="", "0", INDEX(#REF!,MATCH($A491,#REF!,0))),"")</f>
        <v/>
      </c>
      <c r="F491" s="72" t="str">
        <f>IFERROR(INDEX(#REF!,MATCH(INDEX(#REF!,MATCH($A491,#REF!,0)),#REF!,0),'Recurrent profile helpers'!F$2)*IF($A491="", "0", INDEX(#REF!,MATCH($A491,#REF!,0))),"")</f>
        <v/>
      </c>
      <c r="G491" s="72" t="str">
        <f>IFERROR(INDEX(#REF!,MATCH(INDEX(#REF!,MATCH($A491,#REF!,0)),#REF!,0),'Recurrent profile helpers'!G$2)*IF($A491="", "0", INDEX(#REF!,MATCH($A491,#REF!,0))),"")</f>
        <v/>
      </c>
      <c r="H491" s="72" t="str">
        <f>IFERROR(INDEX(#REF!,MATCH(INDEX(#REF!,MATCH($A491,#REF!,0)),#REF!,0),'Recurrent profile helpers'!H$2)*IF($A491="", "0", INDEX(#REF!,MATCH($A491,#REF!,0))),"")</f>
        <v/>
      </c>
      <c r="I491" s="72" t="str">
        <f>IFERROR(INDEX(#REF!,MATCH(INDEX(#REF!,MATCH($A491,#REF!,0)),#REF!,0),'Recurrent profile helpers'!I$2)*IF($A491="", "0", INDEX(#REF!,MATCH($A491,#REF!,0))),"")</f>
        <v/>
      </c>
      <c r="J491" s="72" t="str">
        <f>IFERROR(INDEX(#REF!,MATCH(INDEX(#REF!,MATCH($A491,#REF!,0)),#REF!,0),'Recurrent profile helpers'!J$2)*IF($A491="", "0", INDEX(#REF!,MATCH($A491,#REF!,0))),"")</f>
        <v/>
      </c>
      <c r="K491" s="72" t="str">
        <f>IFERROR(INDEX(#REF!,MATCH(INDEX(#REF!,MATCH($A491,#REF!,0)),#REF!,0),'Recurrent profile helpers'!K$2)*IF($A491="", "0", INDEX(#REF!,MATCH($A491,#REF!,0))),"")</f>
        <v/>
      </c>
      <c r="L491" s="72" t="str">
        <f>IFERROR(INDEX(#REF!,MATCH(INDEX(#REF!,MATCH($A491,#REF!,0)),#REF!,0),'Recurrent profile helpers'!L$2)*IF($A491="", "0", INDEX(#REF!,MATCH($A491,#REF!,0))),"")</f>
        <v/>
      </c>
      <c r="M491" s="72" t="str">
        <f>IFERROR(INDEX(#REF!,MATCH(INDEX(#REF!,MATCH($A491,#REF!,0)),#REF!,0),'Recurrent profile helpers'!M$2)*IF($A491="", "0", INDEX(#REF!,MATCH($A491,#REF!,0))),"")</f>
        <v/>
      </c>
      <c r="N491" s="72" t="str">
        <f>IFERROR(INDEX(#REF!,MATCH(INDEX(#REF!,MATCH($A491,#REF!,0)),#REF!,0),'Recurrent profile helpers'!N$2)*IF($A491="", "0", INDEX(#REF!,MATCH($A491,#REF!,0))),"")</f>
        <v/>
      </c>
    </row>
    <row r="492" spans="1:14">
      <c r="A492" t="str">
        <f t="array" ref="A492">IFERROR(INDEX(#REF!, SMALL(IF((MID(#REF!,2,1)="."),ROW($A$6:$A$4897)-ROW($A$6)+1,IF((MID(#REF!,3,1)="."),ROW($A$6:$A$4892)-ROW($A$6)+1)), ROW(490:490))),"" )</f>
        <v/>
      </c>
      <c r="B492" s="72" t="str">
        <f>IF($A492="", "", INDEX(#REF!,MATCH($A492,#REF!,0)))</f>
        <v/>
      </c>
      <c r="C492" s="72" t="str">
        <f>IFERROR(INDEX(#REF!,MATCH(INDEX(#REF!,MATCH($A492,#REF!,0)),#REF!,0),'Recurrent profile helpers'!C$2)*IF($A492="", "0", INDEX(#REF!,MATCH($A492,#REF!,0))),"")</f>
        <v/>
      </c>
      <c r="D492" s="72" t="str">
        <f>IFERROR(INDEX(#REF!,MATCH(INDEX(#REF!,MATCH($A492,#REF!,0)),#REF!,0),'Recurrent profile helpers'!D$2)*IF($A492="", "0", INDEX(#REF!,MATCH($A492,#REF!,0))),"")</f>
        <v/>
      </c>
      <c r="E492" s="72" t="str">
        <f>IFERROR(INDEX(#REF!,MATCH(INDEX(#REF!,MATCH($A492,#REF!,0)),#REF!,0),'Recurrent profile helpers'!E$2)*IF($A492="", "0", INDEX(#REF!,MATCH($A492,#REF!,0))),"")</f>
        <v/>
      </c>
      <c r="F492" s="72" t="str">
        <f>IFERROR(INDEX(#REF!,MATCH(INDEX(#REF!,MATCH($A492,#REF!,0)),#REF!,0),'Recurrent profile helpers'!F$2)*IF($A492="", "0", INDEX(#REF!,MATCH($A492,#REF!,0))),"")</f>
        <v/>
      </c>
      <c r="G492" s="72" t="str">
        <f>IFERROR(INDEX(#REF!,MATCH(INDEX(#REF!,MATCH($A492,#REF!,0)),#REF!,0),'Recurrent profile helpers'!G$2)*IF($A492="", "0", INDEX(#REF!,MATCH($A492,#REF!,0))),"")</f>
        <v/>
      </c>
      <c r="H492" s="72" t="str">
        <f>IFERROR(INDEX(#REF!,MATCH(INDEX(#REF!,MATCH($A492,#REF!,0)),#REF!,0),'Recurrent profile helpers'!H$2)*IF($A492="", "0", INDEX(#REF!,MATCH($A492,#REF!,0))),"")</f>
        <v/>
      </c>
      <c r="I492" s="72" t="str">
        <f>IFERROR(INDEX(#REF!,MATCH(INDEX(#REF!,MATCH($A492,#REF!,0)),#REF!,0),'Recurrent profile helpers'!I$2)*IF($A492="", "0", INDEX(#REF!,MATCH($A492,#REF!,0))),"")</f>
        <v/>
      </c>
      <c r="J492" s="72" t="str">
        <f>IFERROR(INDEX(#REF!,MATCH(INDEX(#REF!,MATCH($A492,#REF!,0)),#REF!,0),'Recurrent profile helpers'!J$2)*IF($A492="", "0", INDEX(#REF!,MATCH($A492,#REF!,0))),"")</f>
        <v/>
      </c>
      <c r="K492" s="72" t="str">
        <f>IFERROR(INDEX(#REF!,MATCH(INDEX(#REF!,MATCH($A492,#REF!,0)),#REF!,0),'Recurrent profile helpers'!K$2)*IF($A492="", "0", INDEX(#REF!,MATCH($A492,#REF!,0))),"")</f>
        <v/>
      </c>
      <c r="L492" s="72" t="str">
        <f>IFERROR(INDEX(#REF!,MATCH(INDEX(#REF!,MATCH($A492,#REF!,0)),#REF!,0),'Recurrent profile helpers'!L$2)*IF($A492="", "0", INDEX(#REF!,MATCH($A492,#REF!,0))),"")</f>
        <v/>
      </c>
      <c r="M492" s="72" t="str">
        <f>IFERROR(INDEX(#REF!,MATCH(INDEX(#REF!,MATCH($A492,#REF!,0)),#REF!,0),'Recurrent profile helpers'!M$2)*IF($A492="", "0", INDEX(#REF!,MATCH($A492,#REF!,0))),"")</f>
        <v/>
      </c>
      <c r="N492" s="72" t="str">
        <f>IFERROR(INDEX(#REF!,MATCH(INDEX(#REF!,MATCH($A492,#REF!,0)),#REF!,0),'Recurrent profile helpers'!N$2)*IF($A492="", "0", INDEX(#REF!,MATCH($A492,#REF!,0))),"")</f>
        <v/>
      </c>
    </row>
    <row r="493" spans="1:14">
      <c r="A493" t="str">
        <f t="array" ref="A493">IFERROR(INDEX(#REF!, SMALL(IF((MID(#REF!,2,1)="."),ROW($A$6:$A$4897)-ROW($A$6)+1,IF((MID(#REF!,3,1)="."),ROW($A$6:$A$4892)-ROW($A$6)+1)), ROW(491:491))),"" )</f>
        <v/>
      </c>
      <c r="B493" s="72" t="str">
        <f>IF($A493="", "", INDEX(#REF!,MATCH($A493,#REF!,0)))</f>
        <v/>
      </c>
      <c r="C493" s="72" t="str">
        <f>IFERROR(INDEX(#REF!,MATCH(INDEX(#REF!,MATCH($A493,#REF!,0)),#REF!,0),'Recurrent profile helpers'!C$2)*IF($A493="", "0", INDEX(#REF!,MATCH($A493,#REF!,0))),"")</f>
        <v/>
      </c>
      <c r="D493" s="72" t="str">
        <f>IFERROR(INDEX(#REF!,MATCH(INDEX(#REF!,MATCH($A493,#REF!,0)),#REF!,0),'Recurrent profile helpers'!D$2)*IF($A493="", "0", INDEX(#REF!,MATCH($A493,#REF!,0))),"")</f>
        <v/>
      </c>
      <c r="E493" s="72" t="str">
        <f>IFERROR(INDEX(#REF!,MATCH(INDEX(#REF!,MATCH($A493,#REF!,0)),#REF!,0),'Recurrent profile helpers'!E$2)*IF($A493="", "0", INDEX(#REF!,MATCH($A493,#REF!,0))),"")</f>
        <v/>
      </c>
      <c r="F493" s="72" t="str">
        <f>IFERROR(INDEX(#REF!,MATCH(INDEX(#REF!,MATCH($A493,#REF!,0)),#REF!,0),'Recurrent profile helpers'!F$2)*IF($A493="", "0", INDEX(#REF!,MATCH($A493,#REF!,0))),"")</f>
        <v/>
      </c>
      <c r="G493" s="72" t="str">
        <f>IFERROR(INDEX(#REF!,MATCH(INDEX(#REF!,MATCH($A493,#REF!,0)),#REF!,0),'Recurrent profile helpers'!G$2)*IF($A493="", "0", INDEX(#REF!,MATCH($A493,#REF!,0))),"")</f>
        <v/>
      </c>
      <c r="H493" s="72" t="str">
        <f>IFERROR(INDEX(#REF!,MATCH(INDEX(#REF!,MATCH($A493,#REF!,0)),#REF!,0),'Recurrent profile helpers'!H$2)*IF($A493="", "0", INDEX(#REF!,MATCH($A493,#REF!,0))),"")</f>
        <v/>
      </c>
      <c r="I493" s="72" t="str">
        <f>IFERROR(INDEX(#REF!,MATCH(INDEX(#REF!,MATCH($A493,#REF!,0)),#REF!,0),'Recurrent profile helpers'!I$2)*IF($A493="", "0", INDEX(#REF!,MATCH($A493,#REF!,0))),"")</f>
        <v/>
      </c>
      <c r="J493" s="72" t="str">
        <f>IFERROR(INDEX(#REF!,MATCH(INDEX(#REF!,MATCH($A493,#REF!,0)),#REF!,0),'Recurrent profile helpers'!J$2)*IF($A493="", "0", INDEX(#REF!,MATCH($A493,#REF!,0))),"")</f>
        <v/>
      </c>
      <c r="K493" s="72" t="str">
        <f>IFERROR(INDEX(#REF!,MATCH(INDEX(#REF!,MATCH($A493,#REF!,0)),#REF!,0),'Recurrent profile helpers'!K$2)*IF($A493="", "0", INDEX(#REF!,MATCH($A493,#REF!,0))),"")</f>
        <v/>
      </c>
      <c r="L493" s="72" t="str">
        <f>IFERROR(INDEX(#REF!,MATCH(INDEX(#REF!,MATCH($A493,#REF!,0)),#REF!,0),'Recurrent profile helpers'!L$2)*IF($A493="", "0", INDEX(#REF!,MATCH($A493,#REF!,0))),"")</f>
        <v/>
      </c>
      <c r="M493" s="72" t="str">
        <f>IFERROR(INDEX(#REF!,MATCH(INDEX(#REF!,MATCH($A493,#REF!,0)),#REF!,0),'Recurrent profile helpers'!M$2)*IF($A493="", "0", INDEX(#REF!,MATCH($A493,#REF!,0))),"")</f>
        <v/>
      </c>
      <c r="N493" s="72" t="str">
        <f>IFERROR(INDEX(#REF!,MATCH(INDEX(#REF!,MATCH($A493,#REF!,0)),#REF!,0),'Recurrent profile helpers'!N$2)*IF($A493="", "0", INDEX(#REF!,MATCH($A493,#REF!,0))),"")</f>
        <v/>
      </c>
    </row>
    <row r="494" spans="1:14">
      <c r="A494" t="str">
        <f t="array" ref="A494">IFERROR(INDEX(#REF!, SMALL(IF((MID(#REF!,2,1)="."),ROW($A$6:$A$4897)-ROW($A$6)+1,IF((MID(#REF!,3,1)="."),ROW($A$6:$A$4892)-ROW($A$6)+1)), ROW(492:492))),"" )</f>
        <v/>
      </c>
      <c r="B494" s="72" t="str">
        <f>IF($A494="", "", INDEX(#REF!,MATCH($A494,#REF!,0)))</f>
        <v/>
      </c>
      <c r="C494" s="72" t="str">
        <f>IFERROR(INDEX(#REF!,MATCH(INDEX(#REF!,MATCH($A494,#REF!,0)),#REF!,0),'Recurrent profile helpers'!C$2)*IF($A494="", "0", INDEX(#REF!,MATCH($A494,#REF!,0))),"")</f>
        <v/>
      </c>
      <c r="D494" s="72" t="str">
        <f>IFERROR(INDEX(#REF!,MATCH(INDEX(#REF!,MATCH($A494,#REF!,0)),#REF!,0),'Recurrent profile helpers'!D$2)*IF($A494="", "0", INDEX(#REF!,MATCH($A494,#REF!,0))),"")</f>
        <v/>
      </c>
      <c r="E494" s="72" t="str">
        <f>IFERROR(INDEX(#REF!,MATCH(INDEX(#REF!,MATCH($A494,#REF!,0)),#REF!,0),'Recurrent profile helpers'!E$2)*IF($A494="", "0", INDEX(#REF!,MATCH($A494,#REF!,0))),"")</f>
        <v/>
      </c>
      <c r="F494" s="72" t="str">
        <f>IFERROR(INDEX(#REF!,MATCH(INDEX(#REF!,MATCH($A494,#REF!,0)),#REF!,0),'Recurrent profile helpers'!F$2)*IF($A494="", "0", INDEX(#REF!,MATCH($A494,#REF!,0))),"")</f>
        <v/>
      </c>
      <c r="G494" s="72" t="str">
        <f>IFERROR(INDEX(#REF!,MATCH(INDEX(#REF!,MATCH($A494,#REF!,0)),#REF!,0),'Recurrent profile helpers'!G$2)*IF($A494="", "0", INDEX(#REF!,MATCH($A494,#REF!,0))),"")</f>
        <v/>
      </c>
      <c r="H494" s="72" t="str">
        <f>IFERROR(INDEX(#REF!,MATCH(INDEX(#REF!,MATCH($A494,#REF!,0)),#REF!,0),'Recurrent profile helpers'!H$2)*IF($A494="", "0", INDEX(#REF!,MATCH($A494,#REF!,0))),"")</f>
        <v/>
      </c>
      <c r="I494" s="72" t="str">
        <f>IFERROR(INDEX(#REF!,MATCH(INDEX(#REF!,MATCH($A494,#REF!,0)),#REF!,0),'Recurrent profile helpers'!I$2)*IF($A494="", "0", INDEX(#REF!,MATCH($A494,#REF!,0))),"")</f>
        <v/>
      </c>
      <c r="J494" s="72" t="str">
        <f>IFERROR(INDEX(#REF!,MATCH(INDEX(#REF!,MATCH($A494,#REF!,0)),#REF!,0),'Recurrent profile helpers'!J$2)*IF($A494="", "0", INDEX(#REF!,MATCH($A494,#REF!,0))),"")</f>
        <v/>
      </c>
      <c r="K494" s="72" t="str">
        <f>IFERROR(INDEX(#REF!,MATCH(INDEX(#REF!,MATCH($A494,#REF!,0)),#REF!,0),'Recurrent profile helpers'!K$2)*IF($A494="", "0", INDEX(#REF!,MATCH($A494,#REF!,0))),"")</f>
        <v/>
      </c>
      <c r="L494" s="72" t="str">
        <f>IFERROR(INDEX(#REF!,MATCH(INDEX(#REF!,MATCH($A494,#REF!,0)),#REF!,0),'Recurrent profile helpers'!L$2)*IF($A494="", "0", INDEX(#REF!,MATCH($A494,#REF!,0))),"")</f>
        <v/>
      </c>
      <c r="M494" s="72" t="str">
        <f>IFERROR(INDEX(#REF!,MATCH(INDEX(#REF!,MATCH($A494,#REF!,0)),#REF!,0),'Recurrent profile helpers'!M$2)*IF($A494="", "0", INDEX(#REF!,MATCH($A494,#REF!,0))),"")</f>
        <v/>
      </c>
      <c r="N494" s="72" t="str">
        <f>IFERROR(INDEX(#REF!,MATCH(INDEX(#REF!,MATCH($A494,#REF!,0)),#REF!,0),'Recurrent profile helpers'!N$2)*IF($A494="", "0", INDEX(#REF!,MATCH($A494,#REF!,0))),"")</f>
        <v/>
      </c>
    </row>
    <row r="495" spans="1:14">
      <c r="A495" t="str">
        <f t="array" ref="A495">IFERROR(INDEX(#REF!, SMALL(IF((MID(#REF!,2,1)="."),ROW($A$6:$A$4897)-ROW($A$6)+1,IF((MID(#REF!,3,1)="."),ROW($A$6:$A$4892)-ROW($A$6)+1)), ROW(493:493))),"" )</f>
        <v/>
      </c>
      <c r="B495" s="72" t="str">
        <f>IF($A495="", "", INDEX(#REF!,MATCH($A495,#REF!,0)))</f>
        <v/>
      </c>
      <c r="C495" s="72" t="str">
        <f>IFERROR(INDEX(#REF!,MATCH(INDEX(#REF!,MATCH($A495,#REF!,0)),#REF!,0),'Recurrent profile helpers'!C$2)*IF($A495="", "0", INDEX(#REF!,MATCH($A495,#REF!,0))),"")</f>
        <v/>
      </c>
      <c r="D495" s="72" t="str">
        <f>IFERROR(INDEX(#REF!,MATCH(INDEX(#REF!,MATCH($A495,#REF!,0)),#REF!,0),'Recurrent profile helpers'!D$2)*IF($A495="", "0", INDEX(#REF!,MATCH($A495,#REF!,0))),"")</f>
        <v/>
      </c>
      <c r="E495" s="72" t="str">
        <f>IFERROR(INDEX(#REF!,MATCH(INDEX(#REF!,MATCH($A495,#REF!,0)),#REF!,0),'Recurrent profile helpers'!E$2)*IF($A495="", "0", INDEX(#REF!,MATCH($A495,#REF!,0))),"")</f>
        <v/>
      </c>
      <c r="F495" s="72" t="str">
        <f>IFERROR(INDEX(#REF!,MATCH(INDEX(#REF!,MATCH($A495,#REF!,0)),#REF!,0),'Recurrent profile helpers'!F$2)*IF($A495="", "0", INDEX(#REF!,MATCH($A495,#REF!,0))),"")</f>
        <v/>
      </c>
      <c r="G495" s="72" t="str">
        <f>IFERROR(INDEX(#REF!,MATCH(INDEX(#REF!,MATCH($A495,#REF!,0)),#REF!,0),'Recurrent profile helpers'!G$2)*IF($A495="", "0", INDEX(#REF!,MATCH($A495,#REF!,0))),"")</f>
        <v/>
      </c>
      <c r="H495" s="72" t="str">
        <f>IFERROR(INDEX(#REF!,MATCH(INDEX(#REF!,MATCH($A495,#REF!,0)),#REF!,0),'Recurrent profile helpers'!H$2)*IF($A495="", "0", INDEX(#REF!,MATCH($A495,#REF!,0))),"")</f>
        <v/>
      </c>
      <c r="I495" s="72" t="str">
        <f>IFERROR(INDEX(#REF!,MATCH(INDEX(#REF!,MATCH($A495,#REF!,0)),#REF!,0),'Recurrent profile helpers'!I$2)*IF($A495="", "0", INDEX(#REF!,MATCH($A495,#REF!,0))),"")</f>
        <v/>
      </c>
      <c r="J495" s="72" t="str">
        <f>IFERROR(INDEX(#REF!,MATCH(INDEX(#REF!,MATCH($A495,#REF!,0)),#REF!,0),'Recurrent profile helpers'!J$2)*IF($A495="", "0", INDEX(#REF!,MATCH($A495,#REF!,0))),"")</f>
        <v/>
      </c>
      <c r="K495" s="72" t="str">
        <f>IFERROR(INDEX(#REF!,MATCH(INDEX(#REF!,MATCH($A495,#REF!,0)),#REF!,0),'Recurrent profile helpers'!K$2)*IF($A495="", "0", INDEX(#REF!,MATCH($A495,#REF!,0))),"")</f>
        <v/>
      </c>
      <c r="L495" s="72" t="str">
        <f>IFERROR(INDEX(#REF!,MATCH(INDEX(#REF!,MATCH($A495,#REF!,0)),#REF!,0),'Recurrent profile helpers'!L$2)*IF($A495="", "0", INDEX(#REF!,MATCH($A495,#REF!,0))),"")</f>
        <v/>
      </c>
      <c r="M495" s="72" t="str">
        <f>IFERROR(INDEX(#REF!,MATCH(INDEX(#REF!,MATCH($A495,#REF!,0)),#REF!,0),'Recurrent profile helpers'!M$2)*IF($A495="", "0", INDEX(#REF!,MATCH($A495,#REF!,0))),"")</f>
        <v/>
      </c>
      <c r="N495" s="72" t="str">
        <f>IFERROR(INDEX(#REF!,MATCH(INDEX(#REF!,MATCH($A495,#REF!,0)),#REF!,0),'Recurrent profile helpers'!N$2)*IF($A495="", "0", INDEX(#REF!,MATCH($A495,#REF!,0))),"")</f>
        <v/>
      </c>
    </row>
    <row r="496" spans="1:14">
      <c r="A496" t="str">
        <f t="array" ref="A496">IFERROR(INDEX(#REF!, SMALL(IF((MID(#REF!,2,1)="."),ROW($A$6:$A$4897)-ROW($A$6)+1,IF((MID(#REF!,3,1)="."),ROW($A$6:$A$4892)-ROW($A$6)+1)), ROW(494:494))),"" )</f>
        <v/>
      </c>
      <c r="B496" s="72" t="str">
        <f>IF($A496="", "", INDEX(#REF!,MATCH($A496,#REF!,0)))</f>
        <v/>
      </c>
      <c r="C496" s="72" t="str">
        <f>IFERROR(INDEX(#REF!,MATCH(INDEX(#REF!,MATCH($A496,#REF!,0)),#REF!,0),'Recurrent profile helpers'!C$2)*IF($A496="", "0", INDEX(#REF!,MATCH($A496,#REF!,0))),"")</f>
        <v/>
      </c>
      <c r="D496" s="72" t="str">
        <f>IFERROR(INDEX(#REF!,MATCH(INDEX(#REF!,MATCH($A496,#REF!,0)),#REF!,0),'Recurrent profile helpers'!D$2)*IF($A496="", "0", INDEX(#REF!,MATCH($A496,#REF!,0))),"")</f>
        <v/>
      </c>
      <c r="E496" s="72" t="str">
        <f>IFERROR(INDEX(#REF!,MATCH(INDEX(#REF!,MATCH($A496,#REF!,0)),#REF!,0),'Recurrent profile helpers'!E$2)*IF($A496="", "0", INDEX(#REF!,MATCH($A496,#REF!,0))),"")</f>
        <v/>
      </c>
      <c r="F496" s="72" t="str">
        <f>IFERROR(INDEX(#REF!,MATCH(INDEX(#REF!,MATCH($A496,#REF!,0)),#REF!,0),'Recurrent profile helpers'!F$2)*IF($A496="", "0", INDEX(#REF!,MATCH($A496,#REF!,0))),"")</f>
        <v/>
      </c>
      <c r="G496" s="72" t="str">
        <f>IFERROR(INDEX(#REF!,MATCH(INDEX(#REF!,MATCH($A496,#REF!,0)),#REF!,0),'Recurrent profile helpers'!G$2)*IF($A496="", "0", INDEX(#REF!,MATCH($A496,#REF!,0))),"")</f>
        <v/>
      </c>
      <c r="H496" s="72" t="str">
        <f>IFERROR(INDEX(#REF!,MATCH(INDEX(#REF!,MATCH($A496,#REF!,0)),#REF!,0),'Recurrent profile helpers'!H$2)*IF($A496="", "0", INDEX(#REF!,MATCH($A496,#REF!,0))),"")</f>
        <v/>
      </c>
      <c r="I496" s="72" t="str">
        <f>IFERROR(INDEX(#REF!,MATCH(INDEX(#REF!,MATCH($A496,#REF!,0)),#REF!,0),'Recurrent profile helpers'!I$2)*IF($A496="", "0", INDEX(#REF!,MATCH($A496,#REF!,0))),"")</f>
        <v/>
      </c>
      <c r="J496" s="72" t="str">
        <f>IFERROR(INDEX(#REF!,MATCH(INDEX(#REF!,MATCH($A496,#REF!,0)),#REF!,0),'Recurrent profile helpers'!J$2)*IF($A496="", "0", INDEX(#REF!,MATCH($A496,#REF!,0))),"")</f>
        <v/>
      </c>
      <c r="K496" s="72" t="str">
        <f>IFERROR(INDEX(#REF!,MATCH(INDEX(#REF!,MATCH($A496,#REF!,0)),#REF!,0),'Recurrent profile helpers'!K$2)*IF($A496="", "0", INDEX(#REF!,MATCH($A496,#REF!,0))),"")</f>
        <v/>
      </c>
      <c r="L496" s="72" t="str">
        <f>IFERROR(INDEX(#REF!,MATCH(INDEX(#REF!,MATCH($A496,#REF!,0)),#REF!,0),'Recurrent profile helpers'!L$2)*IF($A496="", "0", INDEX(#REF!,MATCH($A496,#REF!,0))),"")</f>
        <v/>
      </c>
      <c r="M496" s="72" t="str">
        <f>IFERROR(INDEX(#REF!,MATCH(INDEX(#REF!,MATCH($A496,#REF!,0)),#REF!,0),'Recurrent profile helpers'!M$2)*IF($A496="", "0", INDEX(#REF!,MATCH($A496,#REF!,0))),"")</f>
        <v/>
      </c>
      <c r="N496" s="72" t="str">
        <f>IFERROR(INDEX(#REF!,MATCH(INDEX(#REF!,MATCH($A496,#REF!,0)),#REF!,0),'Recurrent profile helpers'!N$2)*IF($A496="", "0", INDEX(#REF!,MATCH($A496,#REF!,0))),"")</f>
        <v/>
      </c>
    </row>
    <row r="497" spans="1:14">
      <c r="A497" t="str">
        <f t="array" ref="A497">IFERROR(INDEX(#REF!, SMALL(IF((MID(#REF!,2,1)="."),ROW($A$6:$A$4897)-ROW($A$6)+1,IF((MID(#REF!,3,1)="."),ROW($A$6:$A$4892)-ROW($A$6)+1)), ROW(495:495))),"" )</f>
        <v/>
      </c>
      <c r="B497" s="72" t="str">
        <f>IF($A497="", "", INDEX(#REF!,MATCH($A497,#REF!,0)))</f>
        <v/>
      </c>
      <c r="C497" s="72" t="str">
        <f>IFERROR(INDEX(#REF!,MATCH(INDEX(#REF!,MATCH($A497,#REF!,0)),#REF!,0),'Recurrent profile helpers'!C$2)*IF($A497="", "0", INDEX(#REF!,MATCH($A497,#REF!,0))),"")</f>
        <v/>
      </c>
      <c r="D497" s="72" t="str">
        <f>IFERROR(INDEX(#REF!,MATCH(INDEX(#REF!,MATCH($A497,#REF!,0)),#REF!,0),'Recurrent profile helpers'!D$2)*IF($A497="", "0", INDEX(#REF!,MATCH($A497,#REF!,0))),"")</f>
        <v/>
      </c>
      <c r="E497" s="72" t="str">
        <f>IFERROR(INDEX(#REF!,MATCH(INDEX(#REF!,MATCH($A497,#REF!,0)),#REF!,0),'Recurrent profile helpers'!E$2)*IF($A497="", "0", INDEX(#REF!,MATCH($A497,#REF!,0))),"")</f>
        <v/>
      </c>
      <c r="F497" s="72" t="str">
        <f>IFERROR(INDEX(#REF!,MATCH(INDEX(#REF!,MATCH($A497,#REF!,0)),#REF!,0),'Recurrent profile helpers'!F$2)*IF($A497="", "0", INDEX(#REF!,MATCH($A497,#REF!,0))),"")</f>
        <v/>
      </c>
      <c r="G497" s="72" t="str">
        <f>IFERROR(INDEX(#REF!,MATCH(INDEX(#REF!,MATCH($A497,#REF!,0)),#REF!,0),'Recurrent profile helpers'!G$2)*IF($A497="", "0", INDEX(#REF!,MATCH($A497,#REF!,0))),"")</f>
        <v/>
      </c>
      <c r="H497" s="72" t="str">
        <f>IFERROR(INDEX(#REF!,MATCH(INDEX(#REF!,MATCH($A497,#REF!,0)),#REF!,0),'Recurrent profile helpers'!H$2)*IF($A497="", "0", INDEX(#REF!,MATCH($A497,#REF!,0))),"")</f>
        <v/>
      </c>
      <c r="I497" s="72" t="str">
        <f>IFERROR(INDEX(#REF!,MATCH(INDEX(#REF!,MATCH($A497,#REF!,0)),#REF!,0),'Recurrent profile helpers'!I$2)*IF($A497="", "0", INDEX(#REF!,MATCH($A497,#REF!,0))),"")</f>
        <v/>
      </c>
      <c r="J497" s="72" t="str">
        <f>IFERROR(INDEX(#REF!,MATCH(INDEX(#REF!,MATCH($A497,#REF!,0)),#REF!,0),'Recurrent profile helpers'!J$2)*IF($A497="", "0", INDEX(#REF!,MATCH($A497,#REF!,0))),"")</f>
        <v/>
      </c>
      <c r="K497" s="72" t="str">
        <f>IFERROR(INDEX(#REF!,MATCH(INDEX(#REF!,MATCH($A497,#REF!,0)),#REF!,0),'Recurrent profile helpers'!K$2)*IF($A497="", "0", INDEX(#REF!,MATCH($A497,#REF!,0))),"")</f>
        <v/>
      </c>
      <c r="L497" s="72" t="str">
        <f>IFERROR(INDEX(#REF!,MATCH(INDEX(#REF!,MATCH($A497,#REF!,0)),#REF!,0),'Recurrent profile helpers'!L$2)*IF($A497="", "0", INDEX(#REF!,MATCH($A497,#REF!,0))),"")</f>
        <v/>
      </c>
      <c r="M497" s="72" t="str">
        <f>IFERROR(INDEX(#REF!,MATCH(INDEX(#REF!,MATCH($A497,#REF!,0)),#REF!,0),'Recurrent profile helpers'!M$2)*IF($A497="", "0", INDEX(#REF!,MATCH($A497,#REF!,0))),"")</f>
        <v/>
      </c>
      <c r="N497" s="72" t="str">
        <f>IFERROR(INDEX(#REF!,MATCH(INDEX(#REF!,MATCH($A497,#REF!,0)),#REF!,0),'Recurrent profile helpers'!N$2)*IF($A497="", "0", INDEX(#REF!,MATCH($A497,#REF!,0))),"")</f>
        <v/>
      </c>
    </row>
    <row r="498" spans="1:14">
      <c r="A498" t="str">
        <f t="array" ref="A498">IFERROR(INDEX(#REF!, SMALL(IF((MID(#REF!,2,1)="."),ROW($A$6:$A$4897)-ROW($A$6)+1,IF((MID(#REF!,3,1)="."),ROW($A$6:$A$4892)-ROW($A$6)+1)), ROW(496:496))),"" )</f>
        <v/>
      </c>
      <c r="B498" s="72" t="str">
        <f>IF($A498="", "", INDEX(#REF!,MATCH($A498,#REF!,0)))</f>
        <v/>
      </c>
      <c r="C498" s="72" t="str">
        <f>IFERROR(INDEX(#REF!,MATCH(INDEX(#REF!,MATCH($A498,#REF!,0)),#REF!,0),'Recurrent profile helpers'!C$2)*IF($A498="", "0", INDEX(#REF!,MATCH($A498,#REF!,0))),"")</f>
        <v/>
      </c>
      <c r="D498" s="72" t="str">
        <f>IFERROR(INDEX(#REF!,MATCH(INDEX(#REF!,MATCH($A498,#REF!,0)),#REF!,0),'Recurrent profile helpers'!D$2)*IF($A498="", "0", INDEX(#REF!,MATCH($A498,#REF!,0))),"")</f>
        <v/>
      </c>
      <c r="E498" s="72" t="str">
        <f>IFERROR(INDEX(#REF!,MATCH(INDEX(#REF!,MATCH($A498,#REF!,0)),#REF!,0),'Recurrent profile helpers'!E$2)*IF($A498="", "0", INDEX(#REF!,MATCH($A498,#REF!,0))),"")</f>
        <v/>
      </c>
      <c r="F498" s="72" t="str">
        <f>IFERROR(INDEX(#REF!,MATCH(INDEX(#REF!,MATCH($A498,#REF!,0)),#REF!,0),'Recurrent profile helpers'!F$2)*IF($A498="", "0", INDEX(#REF!,MATCH($A498,#REF!,0))),"")</f>
        <v/>
      </c>
      <c r="G498" s="72" t="str">
        <f>IFERROR(INDEX(#REF!,MATCH(INDEX(#REF!,MATCH($A498,#REF!,0)),#REF!,0),'Recurrent profile helpers'!G$2)*IF($A498="", "0", INDEX(#REF!,MATCH($A498,#REF!,0))),"")</f>
        <v/>
      </c>
      <c r="H498" s="72" t="str">
        <f>IFERROR(INDEX(#REF!,MATCH(INDEX(#REF!,MATCH($A498,#REF!,0)),#REF!,0),'Recurrent profile helpers'!H$2)*IF($A498="", "0", INDEX(#REF!,MATCH($A498,#REF!,0))),"")</f>
        <v/>
      </c>
      <c r="I498" s="72" t="str">
        <f>IFERROR(INDEX(#REF!,MATCH(INDEX(#REF!,MATCH($A498,#REF!,0)),#REF!,0),'Recurrent profile helpers'!I$2)*IF($A498="", "0", INDEX(#REF!,MATCH($A498,#REF!,0))),"")</f>
        <v/>
      </c>
      <c r="J498" s="72" t="str">
        <f>IFERROR(INDEX(#REF!,MATCH(INDEX(#REF!,MATCH($A498,#REF!,0)),#REF!,0),'Recurrent profile helpers'!J$2)*IF($A498="", "0", INDEX(#REF!,MATCH($A498,#REF!,0))),"")</f>
        <v/>
      </c>
      <c r="K498" s="72" t="str">
        <f>IFERROR(INDEX(#REF!,MATCH(INDEX(#REF!,MATCH($A498,#REF!,0)),#REF!,0),'Recurrent profile helpers'!K$2)*IF($A498="", "0", INDEX(#REF!,MATCH($A498,#REF!,0))),"")</f>
        <v/>
      </c>
      <c r="L498" s="72" t="str">
        <f>IFERROR(INDEX(#REF!,MATCH(INDEX(#REF!,MATCH($A498,#REF!,0)),#REF!,0),'Recurrent profile helpers'!L$2)*IF($A498="", "0", INDEX(#REF!,MATCH($A498,#REF!,0))),"")</f>
        <v/>
      </c>
      <c r="M498" s="72" t="str">
        <f>IFERROR(INDEX(#REF!,MATCH(INDEX(#REF!,MATCH($A498,#REF!,0)),#REF!,0),'Recurrent profile helpers'!M$2)*IF($A498="", "0", INDEX(#REF!,MATCH($A498,#REF!,0))),"")</f>
        <v/>
      </c>
      <c r="N498" s="72" t="str">
        <f>IFERROR(INDEX(#REF!,MATCH(INDEX(#REF!,MATCH($A498,#REF!,0)),#REF!,0),'Recurrent profile helpers'!N$2)*IF($A498="", "0", INDEX(#REF!,MATCH($A498,#REF!,0))),"")</f>
        <v/>
      </c>
    </row>
    <row r="499" spans="1:14">
      <c r="A499" t="str">
        <f t="array" ref="A499">IFERROR(INDEX(#REF!, SMALL(IF((MID(#REF!,2,1)="."),ROW($A$6:$A$4897)-ROW($A$6)+1,IF((MID(#REF!,3,1)="."),ROW($A$6:$A$4892)-ROW($A$6)+1)), ROW(497:497))),"" )</f>
        <v/>
      </c>
      <c r="B499" s="72" t="str">
        <f>IF($A499="", "", INDEX(#REF!,MATCH($A499,#REF!,0)))</f>
        <v/>
      </c>
      <c r="C499" s="72" t="str">
        <f>IFERROR(INDEX(#REF!,MATCH(INDEX(#REF!,MATCH($A499,#REF!,0)),#REF!,0),'Recurrent profile helpers'!C$2)*IF($A499="", "0", INDEX(#REF!,MATCH($A499,#REF!,0))),"")</f>
        <v/>
      </c>
      <c r="D499" s="72" t="str">
        <f>IFERROR(INDEX(#REF!,MATCH(INDEX(#REF!,MATCH($A499,#REF!,0)),#REF!,0),'Recurrent profile helpers'!D$2)*IF($A499="", "0", INDEX(#REF!,MATCH($A499,#REF!,0))),"")</f>
        <v/>
      </c>
      <c r="E499" s="72" t="str">
        <f>IFERROR(INDEX(#REF!,MATCH(INDEX(#REF!,MATCH($A499,#REF!,0)),#REF!,0),'Recurrent profile helpers'!E$2)*IF($A499="", "0", INDEX(#REF!,MATCH($A499,#REF!,0))),"")</f>
        <v/>
      </c>
      <c r="F499" s="72" t="str">
        <f>IFERROR(INDEX(#REF!,MATCH(INDEX(#REF!,MATCH($A499,#REF!,0)),#REF!,0),'Recurrent profile helpers'!F$2)*IF($A499="", "0", INDEX(#REF!,MATCH($A499,#REF!,0))),"")</f>
        <v/>
      </c>
      <c r="G499" s="72" t="str">
        <f>IFERROR(INDEX(#REF!,MATCH(INDEX(#REF!,MATCH($A499,#REF!,0)),#REF!,0),'Recurrent profile helpers'!G$2)*IF($A499="", "0", INDEX(#REF!,MATCH($A499,#REF!,0))),"")</f>
        <v/>
      </c>
      <c r="H499" s="72" t="str">
        <f>IFERROR(INDEX(#REF!,MATCH(INDEX(#REF!,MATCH($A499,#REF!,0)),#REF!,0),'Recurrent profile helpers'!H$2)*IF($A499="", "0", INDEX(#REF!,MATCH($A499,#REF!,0))),"")</f>
        <v/>
      </c>
      <c r="I499" s="72" t="str">
        <f>IFERROR(INDEX(#REF!,MATCH(INDEX(#REF!,MATCH($A499,#REF!,0)),#REF!,0),'Recurrent profile helpers'!I$2)*IF($A499="", "0", INDEX(#REF!,MATCH($A499,#REF!,0))),"")</f>
        <v/>
      </c>
      <c r="J499" s="72" t="str">
        <f>IFERROR(INDEX(#REF!,MATCH(INDEX(#REF!,MATCH($A499,#REF!,0)),#REF!,0),'Recurrent profile helpers'!J$2)*IF($A499="", "0", INDEX(#REF!,MATCH($A499,#REF!,0))),"")</f>
        <v/>
      </c>
      <c r="K499" s="72" t="str">
        <f>IFERROR(INDEX(#REF!,MATCH(INDEX(#REF!,MATCH($A499,#REF!,0)),#REF!,0),'Recurrent profile helpers'!K$2)*IF($A499="", "0", INDEX(#REF!,MATCH($A499,#REF!,0))),"")</f>
        <v/>
      </c>
      <c r="L499" s="72" t="str">
        <f>IFERROR(INDEX(#REF!,MATCH(INDEX(#REF!,MATCH($A499,#REF!,0)),#REF!,0),'Recurrent profile helpers'!L$2)*IF($A499="", "0", INDEX(#REF!,MATCH($A499,#REF!,0))),"")</f>
        <v/>
      </c>
      <c r="M499" s="72" t="str">
        <f>IFERROR(INDEX(#REF!,MATCH(INDEX(#REF!,MATCH($A499,#REF!,0)),#REF!,0),'Recurrent profile helpers'!M$2)*IF($A499="", "0", INDEX(#REF!,MATCH($A499,#REF!,0))),"")</f>
        <v/>
      </c>
      <c r="N499" s="72" t="str">
        <f>IFERROR(INDEX(#REF!,MATCH(INDEX(#REF!,MATCH($A499,#REF!,0)),#REF!,0),'Recurrent profile helpers'!N$2)*IF($A499="", "0", INDEX(#REF!,MATCH($A499,#REF!,0))),"")</f>
        <v/>
      </c>
    </row>
    <row r="500" spans="1:14">
      <c r="A500" t="str">
        <f t="array" ref="A500">IFERROR(INDEX(#REF!, SMALL(IF((MID(#REF!,2,1)="."),ROW($A$6:$A$4897)-ROW($A$6)+1,IF((MID(#REF!,3,1)="."),ROW($A$6:$A$4892)-ROW($A$6)+1)), ROW(498:498))),"" )</f>
        <v/>
      </c>
      <c r="B500" s="72" t="str">
        <f>IF($A500="", "", INDEX(#REF!,MATCH($A500,#REF!,0)))</f>
        <v/>
      </c>
      <c r="C500" s="72" t="str">
        <f>IFERROR(INDEX(#REF!,MATCH(INDEX(#REF!,MATCH($A500,#REF!,0)),#REF!,0),'Recurrent profile helpers'!C$2)*IF($A500="", "0", INDEX(#REF!,MATCH($A500,#REF!,0))),"")</f>
        <v/>
      </c>
      <c r="D500" s="72" t="str">
        <f>IFERROR(INDEX(#REF!,MATCH(INDEX(#REF!,MATCH($A500,#REF!,0)),#REF!,0),'Recurrent profile helpers'!D$2)*IF($A500="", "0", INDEX(#REF!,MATCH($A500,#REF!,0))),"")</f>
        <v/>
      </c>
      <c r="E500" s="72" t="str">
        <f>IFERROR(INDEX(#REF!,MATCH(INDEX(#REF!,MATCH($A500,#REF!,0)),#REF!,0),'Recurrent profile helpers'!E$2)*IF($A500="", "0", INDEX(#REF!,MATCH($A500,#REF!,0))),"")</f>
        <v/>
      </c>
      <c r="F500" s="72" t="str">
        <f>IFERROR(INDEX(#REF!,MATCH(INDEX(#REF!,MATCH($A500,#REF!,0)),#REF!,0),'Recurrent profile helpers'!F$2)*IF($A500="", "0", INDEX(#REF!,MATCH($A500,#REF!,0))),"")</f>
        <v/>
      </c>
      <c r="G500" s="72" t="str">
        <f>IFERROR(INDEX(#REF!,MATCH(INDEX(#REF!,MATCH($A500,#REF!,0)),#REF!,0),'Recurrent profile helpers'!G$2)*IF($A500="", "0", INDEX(#REF!,MATCH($A500,#REF!,0))),"")</f>
        <v/>
      </c>
      <c r="H500" s="72" t="str">
        <f>IFERROR(INDEX(#REF!,MATCH(INDEX(#REF!,MATCH($A500,#REF!,0)),#REF!,0),'Recurrent profile helpers'!H$2)*IF($A500="", "0", INDEX(#REF!,MATCH($A500,#REF!,0))),"")</f>
        <v/>
      </c>
      <c r="I500" s="72" t="str">
        <f>IFERROR(INDEX(#REF!,MATCH(INDEX(#REF!,MATCH($A500,#REF!,0)),#REF!,0),'Recurrent profile helpers'!I$2)*IF($A500="", "0", INDEX(#REF!,MATCH($A500,#REF!,0))),"")</f>
        <v/>
      </c>
      <c r="J500" s="72" t="str">
        <f>IFERROR(INDEX(#REF!,MATCH(INDEX(#REF!,MATCH($A500,#REF!,0)),#REF!,0),'Recurrent profile helpers'!J$2)*IF($A500="", "0", INDEX(#REF!,MATCH($A500,#REF!,0))),"")</f>
        <v/>
      </c>
      <c r="K500" s="72" t="str">
        <f>IFERROR(INDEX(#REF!,MATCH(INDEX(#REF!,MATCH($A500,#REF!,0)),#REF!,0),'Recurrent profile helpers'!K$2)*IF($A500="", "0", INDEX(#REF!,MATCH($A500,#REF!,0))),"")</f>
        <v/>
      </c>
      <c r="L500" s="72" t="str">
        <f>IFERROR(INDEX(#REF!,MATCH(INDEX(#REF!,MATCH($A500,#REF!,0)),#REF!,0),'Recurrent profile helpers'!L$2)*IF($A500="", "0", INDEX(#REF!,MATCH($A500,#REF!,0))),"")</f>
        <v/>
      </c>
      <c r="M500" s="72" t="str">
        <f>IFERROR(INDEX(#REF!,MATCH(INDEX(#REF!,MATCH($A500,#REF!,0)),#REF!,0),'Recurrent profile helpers'!M$2)*IF($A500="", "0", INDEX(#REF!,MATCH($A500,#REF!,0))),"")</f>
        <v/>
      </c>
      <c r="N500" s="72" t="str">
        <f>IFERROR(INDEX(#REF!,MATCH(INDEX(#REF!,MATCH($A500,#REF!,0)),#REF!,0),'Recurrent profile helpers'!N$2)*IF($A500="", "0", INDEX(#REF!,MATCH($A500,#REF!,0))),"")</f>
        <v/>
      </c>
    </row>
    <row r="501" spans="1:14">
      <c r="A501" t="str">
        <f t="array" ref="A501">IFERROR(INDEX(#REF!, SMALL(IF((MID(#REF!,2,1)="."),ROW($A$6:$A$4897)-ROW($A$6)+1,IF((MID(#REF!,3,1)="."),ROW($A$6:$A$4892)-ROW($A$6)+1)), ROW(499:499))),"" )</f>
        <v/>
      </c>
      <c r="B501" s="72" t="str">
        <f>IF($A501="", "", INDEX(#REF!,MATCH($A501,#REF!,0)))</f>
        <v/>
      </c>
      <c r="C501" s="72" t="str">
        <f>IFERROR(INDEX(#REF!,MATCH(INDEX(#REF!,MATCH($A501,#REF!,0)),#REF!,0),'Recurrent profile helpers'!C$2)*IF($A501="", "0", INDEX(#REF!,MATCH($A501,#REF!,0))),"")</f>
        <v/>
      </c>
      <c r="D501" s="72" t="str">
        <f>IFERROR(INDEX(#REF!,MATCH(INDEX(#REF!,MATCH($A501,#REF!,0)),#REF!,0),'Recurrent profile helpers'!D$2)*IF($A501="", "0", INDEX(#REF!,MATCH($A501,#REF!,0))),"")</f>
        <v/>
      </c>
      <c r="E501" s="72" t="str">
        <f>IFERROR(INDEX(#REF!,MATCH(INDEX(#REF!,MATCH($A501,#REF!,0)),#REF!,0),'Recurrent profile helpers'!E$2)*IF($A501="", "0", INDEX(#REF!,MATCH($A501,#REF!,0))),"")</f>
        <v/>
      </c>
      <c r="F501" s="72" t="str">
        <f>IFERROR(INDEX(#REF!,MATCH(INDEX(#REF!,MATCH($A501,#REF!,0)),#REF!,0),'Recurrent profile helpers'!F$2)*IF($A501="", "0", INDEX(#REF!,MATCH($A501,#REF!,0))),"")</f>
        <v/>
      </c>
      <c r="G501" s="72" t="str">
        <f>IFERROR(INDEX(#REF!,MATCH(INDEX(#REF!,MATCH($A501,#REF!,0)),#REF!,0),'Recurrent profile helpers'!G$2)*IF($A501="", "0", INDEX(#REF!,MATCH($A501,#REF!,0))),"")</f>
        <v/>
      </c>
      <c r="H501" s="72" t="str">
        <f>IFERROR(INDEX(#REF!,MATCH(INDEX(#REF!,MATCH($A501,#REF!,0)),#REF!,0),'Recurrent profile helpers'!H$2)*IF($A501="", "0", INDEX(#REF!,MATCH($A501,#REF!,0))),"")</f>
        <v/>
      </c>
      <c r="I501" s="72" t="str">
        <f>IFERROR(INDEX(#REF!,MATCH(INDEX(#REF!,MATCH($A501,#REF!,0)),#REF!,0),'Recurrent profile helpers'!I$2)*IF($A501="", "0", INDEX(#REF!,MATCH($A501,#REF!,0))),"")</f>
        <v/>
      </c>
      <c r="J501" s="72" t="str">
        <f>IFERROR(INDEX(#REF!,MATCH(INDEX(#REF!,MATCH($A501,#REF!,0)),#REF!,0),'Recurrent profile helpers'!J$2)*IF($A501="", "0", INDEX(#REF!,MATCH($A501,#REF!,0))),"")</f>
        <v/>
      </c>
      <c r="K501" s="72" t="str">
        <f>IFERROR(INDEX(#REF!,MATCH(INDEX(#REF!,MATCH($A501,#REF!,0)),#REF!,0),'Recurrent profile helpers'!K$2)*IF($A501="", "0", INDEX(#REF!,MATCH($A501,#REF!,0))),"")</f>
        <v/>
      </c>
      <c r="L501" s="72" t="str">
        <f>IFERROR(INDEX(#REF!,MATCH(INDEX(#REF!,MATCH($A501,#REF!,0)),#REF!,0),'Recurrent profile helpers'!L$2)*IF($A501="", "0", INDEX(#REF!,MATCH($A501,#REF!,0))),"")</f>
        <v/>
      </c>
      <c r="M501" s="72" t="str">
        <f>IFERROR(INDEX(#REF!,MATCH(INDEX(#REF!,MATCH($A501,#REF!,0)),#REF!,0),'Recurrent profile helpers'!M$2)*IF($A501="", "0", INDEX(#REF!,MATCH($A501,#REF!,0))),"")</f>
        <v/>
      </c>
      <c r="N501" s="72" t="str">
        <f>IFERROR(INDEX(#REF!,MATCH(INDEX(#REF!,MATCH($A501,#REF!,0)),#REF!,0),'Recurrent profile helpers'!N$2)*IF($A501="", "0", INDEX(#REF!,MATCH($A501,#REF!,0))),"")</f>
        <v/>
      </c>
    </row>
    <row r="502" spans="1:14">
      <c r="A502" t="str">
        <f t="array" ref="A502">IFERROR(INDEX(#REF!, SMALL(IF((MID(#REF!,2,1)="."),ROW($A$6:$A$4897)-ROW($A$6)+1,IF((MID(#REF!,3,1)="."),ROW($A$6:$A$4892)-ROW($A$6)+1)), ROW(500:500))),"" )</f>
        <v/>
      </c>
      <c r="B502" s="72" t="str">
        <f>IF($A502="", "", INDEX(#REF!,MATCH($A502,#REF!,0)))</f>
        <v/>
      </c>
      <c r="C502" s="72" t="str">
        <f>IFERROR(INDEX(#REF!,MATCH(INDEX(#REF!,MATCH($A502,#REF!,0)),#REF!,0),'Recurrent profile helpers'!C$2)*IF($A502="", "0", INDEX(#REF!,MATCH($A502,#REF!,0))),"")</f>
        <v/>
      </c>
      <c r="D502" s="72" t="str">
        <f>IFERROR(INDEX(#REF!,MATCH(INDEX(#REF!,MATCH($A502,#REF!,0)),#REF!,0),'Recurrent profile helpers'!D$2)*IF($A502="", "0", INDEX(#REF!,MATCH($A502,#REF!,0))),"")</f>
        <v/>
      </c>
      <c r="E502" s="72" t="str">
        <f>IFERROR(INDEX(#REF!,MATCH(INDEX(#REF!,MATCH($A502,#REF!,0)),#REF!,0),'Recurrent profile helpers'!E$2)*IF($A502="", "0", INDEX(#REF!,MATCH($A502,#REF!,0))),"")</f>
        <v/>
      </c>
      <c r="F502" s="72" t="str">
        <f>IFERROR(INDEX(#REF!,MATCH(INDEX(#REF!,MATCH($A502,#REF!,0)),#REF!,0),'Recurrent profile helpers'!F$2)*IF($A502="", "0", INDEX(#REF!,MATCH($A502,#REF!,0))),"")</f>
        <v/>
      </c>
      <c r="G502" s="72" t="str">
        <f>IFERROR(INDEX(#REF!,MATCH(INDEX(#REF!,MATCH($A502,#REF!,0)),#REF!,0),'Recurrent profile helpers'!G$2)*IF($A502="", "0", INDEX(#REF!,MATCH($A502,#REF!,0))),"")</f>
        <v/>
      </c>
      <c r="H502" s="72" t="str">
        <f>IFERROR(INDEX(#REF!,MATCH(INDEX(#REF!,MATCH($A502,#REF!,0)),#REF!,0),'Recurrent profile helpers'!H$2)*IF($A502="", "0", INDEX(#REF!,MATCH($A502,#REF!,0))),"")</f>
        <v/>
      </c>
      <c r="I502" s="72" t="str">
        <f>IFERROR(INDEX(#REF!,MATCH(INDEX(#REF!,MATCH($A502,#REF!,0)),#REF!,0),'Recurrent profile helpers'!I$2)*IF($A502="", "0", INDEX(#REF!,MATCH($A502,#REF!,0))),"")</f>
        <v/>
      </c>
      <c r="J502" s="72" t="str">
        <f>IFERROR(INDEX(#REF!,MATCH(INDEX(#REF!,MATCH($A502,#REF!,0)),#REF!,0),'Recurrent profile helpers'!J$2)*IF($A502="", "0", INDEX(#REF!,MATCH($A502,#REF!,0))),"")</f>
        <v/>
      </c>
      <c r="K502" s="72" t="str">
        <f>IFERROR(INDEX(#REF!,MATCH(INDEX(#REF!,MATCH($A502,#REF!,0)),#REF!,0),'Recurrent profile helpers'!K$2)*IF($A502="", "0", INDEX(#REF!,MATCH($A502,#REF!,0))),"")</f>
        <v/>
      </c>
      <c r="L502" s="72" t="str">
        <f>IFERROR(INDEX(#REF!,MATCH(INDEX(#REF!,MATCH($A502,#REF!,0)),#REF!,0),'Recurrent profile helpers'!L$2)*IF($A502="", "0", INDEX(#REF!,MATCH($A502,#REF!,0))),"")</f>
        <v/>
      </c>
      <c r="M502" s="72" t="str">
        <f>IFERROR(INDEX(#REF!,MATCH(INDEX(#REF!,MATCH($A502,#REF!,0)),#REF!,0),'Recurrent profile helpers'!M$2)*IF($A502="", "0", INDEX(#REF!,MATCH($A502,#REF!,0))),"")</f>
        <v/>
      </c>
      <c r="N502" s="72" t="str">
        <f>IFERROR(INDEX(#REF!,MATCH(INDEX(#REF!,MATCH($A502,#REF!,0)),#REF!,0),'Recurrent profile helpers'!N$2)*IF($A502="", "0", INDEX(#REF!,MATCH($A502,#REF!,0))),"")</f>
        <v/>
      </c>
    </row>
    <row r="503" spans="1:14">
      <c r="A503" t="str">
        <f t="array" ref="A503">IFERROR(INDEX(#REF!, SMALL(IF((MID(#REF!,2,1)="."),ROW($A$6:$A$4897)-ROW($A$6)+1,IF((MID(#REF!,3,1)="."),ROW($A$6:$A$4892)-ROW($A$6)+1)), ROW(501:501))),"" )</f>
        <v/>
      </c>
      <c r="B503" s="72" t="str">
        <f>IF($A503="", "", INDEX(#REF!,MATCH($A503,#REF!,0)))</f>
        <v/>
      </c>
      <c r="C503" s="72" t="str">
        <f>IFERROR(INDEX(#REF!,MATCH(INDEX(#REF!,MATCH($A503,#REF!,0)),#REF!,0),'Recurrent profile helpers'!C$2)*IF($A503="", "0", INDEX(#REF!,MATCH($A503,#REF!,0))),"")</f>
        <v/>
      </c>
      <c r="D503" s="72" t="str">
        <f>IFERROR(INDEX(#REF!,MATCH(INDEX(#REF!,MATCH($A503,#REF!,0)),#REF!,0),'Recurrent profile helpers'!D$2)*IF($A503="", "0", INDEX(#REF!,MATCH($A503,#REF!,0))),"")</f>
        <v/>
      </c>
      <c r="E503" s="72" t="str">
        <f>IFERROR(INDEX(#REF!,MATCH(INDEX(#REF!,MATCH($A503,#REF!,0)),#REF!,0),'Recurrent profile helpers'!E$2)*IF($A503="", "0", INDEX(#REF!,MATCH($A503,#REF!,0))),"")</f>
        <v/>
      </c>
      <c r="F503" s="72" t="str">
        <f>IFERROR(INDEX(#REF!,MATCH(INDEX(#REF!,MATCH($A503,#REF!,0)),#REF!,0),'Recurrent profile helpers'!F$2)*IF($A503="", "0", INDEX(#REF!,MATCH($A503,#REF!,0))),"")</f>
        <v/>
      </c>
      <c r="G503" s="72" t="str">
        <f>IFERROR(INDEX(#REF!,MATCH(INDEX(#REF!,MATCH($A503,#REF!,0)),#REF!,0),'Recurrent profile helpers'!G$2)*IF($A503="", "0", INDEX(#REF!,MATCH($A503,#REF!,0))),"")</f>
        <v/>
      </c>
      <c r="H503" s="72" t="str">
        <f>IFERROR(INDEX(#REF!,MATCH(INDEX(#REF!,MATCH($A503,#REF!,0)),#REF!,0),'Recurrent profile helpers'!H$2)*IF($A503="", "0", INDEX(#REF!,MATCH($A503,#REF!,0))),"")</f>
        <v/>
      </c>
      <c r="I503" s="72" t="str">
        <f>IFERROR(INDEX(#REF!,MATCH(INDEX(#REF!,MATCH($A503,#REF!,0)),#REF!,0),'Recurrent profile helpers'!I$2)*IF($A503="", "0", INDEX(#REF!,MATCH($A503,#REF!,0))),"")</f>
        <v/>
      </c>
      <c r="J503" s="72" t="str">
        <f>IFERROR(INDEX(#REF!,MATCH(INDEX(#REF!,MATCH($A503,#REF!,0)),#REF!,0),'Recurrent profile helpers'!J$2)*IF($A503="", "0", INDEX(#REF!,MATCH($A503,#REF!,0))),"")</f>
        <v/>
      </c>
      <c r="K503" s="72" t="str">
        <f>IFERROR(INDEX(#REF!,MATCH(INDEX(#REF!,MATCH($A503,#REF!,0)),#REF!,0),'Recurrent profile helpers'!K$2)*IF($A503="", "0", INDEX(#REF!,MATCH($A503,#REF!,0))),"")</f>
        <v/>
      </c>
      <c r="L503" s="72" t="str">
        <f>IFERROR(INDEX(#REF!,MATCH(INDEX(#REF!,MATCH($A503,#REF!,0)),#REF!,0),'Recurrent profile helpers'!L$2)*IF($A503="", "0", INDEX(#REF!,MATCH($A503,#REF!,0))),"")</f>
        <v/>
      </c>
      <c r="M503" s="72" t="str">
        <f>IFERROR(INDEX(#REF!,MATCH(INDEX(#REF!,MATCH($A503,#REF!,0)),#REF!,0),'Recurrent profile helpers'!M$2)*IF($A503="", "0", INDEX(#REF!,MATCH($A503,#REF!,0))),"")</f>
        <v/>
      </c>
      <c r="N503" s="72" t="str">
        <f>IFERROR(INDEX(#REF!,MATCH(INDEX(#REF!,MATCH($A503,#REF!,0)),#REF!,0),'Recurrent profile helpers'!N$2)*IF($A503="", "0", INDEX(#REF!,MATCH($A503,#REF!,0))),"")</f>
        <v/>
      </c>
    </row>
    <row r="504" spans="1:14">
      <c r="A504" t="str">
        <f t="array" ref="A504">IFERROR(INDEX(#REF!, SMALL(IF((MID(#REF!,2,1)="."),ROW($A$6:$A$4897)-ROW($A$6)+1,IF((MID(#REF!,3,1)="."),ROW($A$6:$A$4892)-ROW($A$6)+1)), ROW(502:502))),"" )</f>
        <v/>
      </c>
      <c r="B504" s="72" t="str">
        <f>IF($A504="", "", INDEX(#REF!,MATCH($A504,#REF!,0)))</f>
        <v/>
      </c>
      <c r="C504" s="72" t="str">
        <f>IFERROR(INDEX(#REF!,MATCH(INDEX(#REF!,MATCH($A504,#REF!,0)),#REF!,0),'Recurrent profile helpers'!C$2)*IF($A504="", "0", INDEX(#REF!,MATCH($A504,#REF!,0))),"")</f>
        <v/>
      </c>
      <c r="D504" s="72" t="str">
        <f>IFERROR(INDEX(#REF!,MATCH(INDEX(#REF!,MATCH($A504,#REF!,0)),#REF!,0),'Recurrent profile helpers'!D$2)*IF($A504="", "0", INDEX(#REF!,MATCH($A504,#REF!,0))),"")</f>
        <v/>
      </c>
      <c r="E504" s="72" t="str">
        <f>IFERROR(INDEX(#REF!,MATCH(INDEX(#REF!,MATCH($A504,#REF!,0)),#REF!,0),'Recurrent profile helpers'!E$2)*IF($A504="", "0", INDEX(#REF!,MATCH($A504,#REF!,0))),"")</f>
        <v/>
      </c>
      <c r="F504" s="72" t="str">
        <f>IFERROR(INDEX(#REF!,MATCH(INDEX(#REF!,MATCH($A504,#REF!,0)),#REF!,0),'Recurrent profile helpers'!F$2)*IF($A504="", "0", INDEX(#REF!,MATCH($A504,#REF!,0))),"")</f>
        <v/>
      </c>
      <c r="G504" s="72" t="str">
        <f>IFERROR(INDEX(#REF!,MATCH(INDEX(#REF!,MATCH($A504,#REF!,0)),#REF!,0),'Recurrent profile helpers'!G$2)*IF($A504="", "0", INDEX(#REF!,MATCH($A504,#REF!,0))),"")</f>
        <v/>
      </c>
      <c r="H504" s="72" t="str">
        <f>IFERROR(INDEX(#REF!,MATCH(INDEX(#REF!,MATCH($A504,#REF!,0)),#REF!,0),'Recurrent profile helpers'!H$2)*IF($A504="", "0", INDEX(#REF!,MATCH($A504,#REF!,0))),"")</f>
        <v/>
      </c>
      <c r="I504" s="72" t="str">
        <f>IFERROR(INDEX(#REF!,MATCH(INDEX(#REF!,MATCH($A504,#REF!,0)),#REF!,0),'Recurrent profile helpers'!I$2)*IF($A504="", "0", INDEX(#REF!,MATCH($A504,#REF!,0))),"")</f>
        <v/>
      </c>
      <c r="J504" s="72" t="str">
        <f>IFERROR(INDEX(#REF!,MATCH(INDEX(#REF!,MATCH($A504,#REF!,0)),#REF!,0),'Recurrent profile helpers'!J$2)*IF($A504="", "0", INDEX(#REF!,MATCH($A504,#REF!,0))),"")</f>
        <v/>
      </c>
      <c r="K504" s="72" t="str">
        <f>IFERROR(INDEX(#REF!,MATCH(INDEX(#REF!,MATCH($A504,#REF!,0)),#REF!,0),'Recurrent profile helpers'!K$2)*IF($A504="", "0", INDEX(#REF!,MATCH($A504,#REF!,0))),"")</f>
        <v/>
      </c>
      <c r="L504" s="72" t="str">
        <f>IFERROR(INDEX(#REF!,MATCH(INDEX(#REF!,MATCH($A504,#REF!,0)),#REF!,0),'Recurrent profile helpers'!L$2)*IF($A504="", "0", INDEX(#REF!,MATCH($A504,#REF!,0))),"")</f>
        <v/>
      </c>
      <c r="M504" s="72" t="str">
        <f>IFERROR(INDEX(#REF!,MATCH(INDEX(#REF!,MATCH($A504,#REF!,0)),#REF!,0),'Recurrent profile helpers'!M$2)*IF($A504="", "0", INDEX(#REF!,MATCH($A504,#REF!,0))),"")</f>
        <v/>
      </c>
      <c r="N504" s="72" t="str">
        <f>IFERROR(INDEX(#REF!,MATCH(INDEX(#REF!,MATCH($A504,#REF!,0)),#REF!,0),'Recurrent profile helpers'!N$2)*IF($A504="", "0", INDEX(#REF!,MATCH($A504,#REF!,0))),"")</f>
        <v/>
      </c>
    </row>
    <row r="505" spans="1:14">
      <c r="A505" t="str">
        <f t="array" ref="A505">IFERROR(INDEX(#REF!, SMALL(IF((MID(#REF!,2,1)="."),ROW($A$6:$A$4897)-ROW($A$6)+1,IF((MID(#REF!,3,1)="."),ROW($A$6:$A$4892)-ROW($A$6)+1)), ROW(503:503))),"" )</f>
        <v/>
      </c>
      <c r="B505" s="72" t="str">
        <f>IF($A505="", "", INDEX(#REF!,MATCH($A505,#REF!,0)))</f>
        <v/>
      </c>
      <c r="C505" s="72" t="str">
        <f>IFERROR(INDEX(#REF!,MATCH(INDEX(#REF!,MATCH($A505,#REF!,0)),#REF!,0),'Recurrent profile helpers'!C$2)*IF($A505="", "0", INDEX(#REF!,MATCH($A505,#REF!,0))),"")</f>
        <v/>
      </c>
      <c r="D505" s="72" t="str">
        <f>IFERROR(INDEX(#REF!,MATCH(INDEX(#REF!,MATCH($A505,#REF!,0)),#REF!,0),'Recurrent profile helpers'!D$2)*IF($A505="", "0", INDEX(#REF!,MATCH($A505,#REF!,0))),"")</f>
        <v/>
      </c>
      <c r="E505" s="72" t="str">
        <f>IFERROR(INDEX(#REF!,MATCH(INDEX(#REF!,MATCH($A505,#REF!,0)),#REF!,0),'Recurrent profile helpers'!E$2)*IF($A505="", "0", INDEX(#REF!,MATCH($A505,#REF!,0))),"")</f>
        <v/>
      </c>
      <c r="F505" s="72" t="str">
        <f>IFERROR(INDEX(#REF!,MATCH(INDEX(#REF!,MATCH($A505,#REF!,0)),#REF!,0),'Recurrent profile helpers'!F$2)*IF($A505="", "0", INDEX(#REF!,MATCH($A505,#REF!,0))),"")</f>
        <v/>
      </c>
      <c r="G505" s="72" t="str">
        <f>IFERROR(INDEX(#REF!,MATCH(INDEX(#REF!,MATCH($A505,#REF!,0)),#REF!,0),'Recurrent profile helpers'!G$2)*IF($A505="", "0", INDEX(#REF!,MATCH($A505,#REF!,0))),"")</f>
        <v/>
      </c>
      <c r="H505" s="72" t="str">
        <f>IFERROR(INDEX(#REF!,MATCH(INDEX(#REF!,MATCH($A505,#REF!,0)),#REF!,0),'Recurrent profile helpers'!H$2)*IF($A505="", "0", INDEX(#REF!,MATCH($A505,#REF!,0))),"")</f>
        <v/>
      </c>
      <c r="I505" s="72" t="str">
        <f>IFERROR(INDEX(#REF!,MATCH(INDEX(#REF!,MATCH($A505,#REF!,0)),#REF!,0),'Recurrent profile helpers'!I$2)*IF($A505="", "0", INDEX(#REF!,MATCH($A505,#REF!,0))),"")</f>
        <v/>
      </c>
      <c r="J505" s="72" t="str">
        <f>IFERROR(INDEX(#REF!,MATCH(INDEX(#REF!,MATCH($A505,#REF!,0)),#REF!,0),'Recurrent profile helpers'!J$2)*IF($A505="", "0", INDEX(#REF!,MATCH($A505,#REF!,0))),"")</f>
        <v/>
      </c>
      <c r="K505" s="72" t="str">
        <f>IFERROR(INDEX(#REF!,MATCH(INDEX(#REF!,MATCH($A505,#REF!,0)),#REF!,0),'Recurrent profile helpers'!K$2)*IF($A505="", "0", INDEX(#REF!,MATCH($A505,#REF!,0))),"")</f>
        <v/>
      </c>
      <c r="L505" s="72" t="str">
        <f>IFERROR(INDEX(#REF!,MATCH(INDEX(#REF!,MATCH($A505,#REF!,0)),#REF!,0),'Recurrent profile helpers'!L$2)*IF($A505="", "0", INDEX(#REF!,MATCH($A505,#REF!,0))),"")</f>
        <v/>
      </c>
      <c r="M505" s="72" t="str">
        <f>IFERROR(INDEX(#REF!,MATCH(INDEX(#REF!,MATCH($A505,#REF!,0)),#REF!,0),'Recurrent profile helpers'!M$2)*IF($A505="", "0", INDEX(#REF!,MATCH($A505,#REF!,0))),"")</f>
        <v/>
      </c>
      <c r="N505" s="72" t="str">
        <f>IFERROR(INDEX(#REF!,MATCH(INDEX(#REF!,MATCH($A505,#REF!,0)),#REF!,0),'Recurrent profile helpers'!N$2)*IF($A505="", "0", INDEX(#REF!,MATCH($A505,#REF!,0))),"")</f>
        <v/>
      </c>
    </row>
    <row r="506" spans="1:14">
      <c r="A506" t="str">
        <f t="array" ref="A506">IFERROR(INDEX(#REF!, SMALL(IF((MID(#REF!,2,1)="."),ROW($A$6:$A$4897)-ROW($A$6)+1,IF((MID(#REF!,3,1)="."),ROW($A$6:$A$4892)-ROW($A$6)+1)), ROW(504:504))),"" )</f>
        <v/>
      </c>
      <c r="B506" s="72" t="str">
        <f>IF($A506="", "", INDEX(#REF!,MATCH($A506,#REF!,0)))</f>
        <v/>
      </c>
      <c r="C506" s="72" t="str">
        <f>IFERROR(INDEX(#REF!,MATCH(INDEX(#REF!,MATCH($A506,#REF!,0)),#REF!,0),'Recurrent profile helpers'!C$2)*IF($A506="", "0", INDEX(#REF!,MATCH($A506,#REF!,0))),"")</f>
        <v/>
      </c>
      <c r="D506" s="72" t="str">
        <f>IFERROR(INDEX(#REF!,MATCH(INDEX(#REF!,MATCH($A506,#REF!,0)),#REF!,0),'Recurrent profile helpers'!D$2)*IF($A506="", "0", INDEX(#REF!,MATCH($A506,#REF!,0))),"")</f>
        <v/>
      </c>
      <c r="E506" s="72" t="str">
        <f>IFERROR(INDEX(#REF!,MATCH(INDEX(#REF!,MATCH($A506,#REF!,0)),#REF!,0),'Recurrent profile helpers'!E$2)*IF($A506="", "0", INDEX(#REF!,MATCH($A506,#REF!,0))),"")</f>
        <v/>
      </c>
      <c r="F506" s="72" t="str">
        <f>IFERROR(INDEX(#REF!,MATCH(INDEX(#REF!,MATCH($A506,#REF!,0)),#REF!,0),'Recurrent profile helpers'!F$2)*IF($A506="", "0", INDEX(#REF!,MATCH($A506,#REF!,0))),"")</f>
        <v/>
      </c>
      <c r="G506" s="72" t="str">
        <f>IFERROR(INDEX(#REF!,MATCH(INDEX(#REF!,MATCH($A506,#REF!,0)),#REF!,0),'Recurrent profile helpers'!G$2)*IF($A506="", "0", INDEX(#REF!,MATCH($A506,#REF!,0))),"")</f>
        <v/>
      </c>
      <c r="H506" s="72" t="str">
        <f>IFERROR(INDEX(#REF!,MATCH(INDEX(#REF!,MATCH($A506,#REF!,0)),#REF!,0),'Recurrent profile helpers'!H$2)*IF($A506="", "0", INDEX(#REF!,MATCH($A506,#REF!,0))),"")</f>
        <v/>
      </c>
      <c r="I506" s="72" t="str">
        <f>IFERROR(INDEX(#REF!,MATCH(INDEX(#REF!,MATCH($A506,#REF!,0)),#REF!,0),'Recurrent profile helpers'!I$2)*IF($A506="", "0", INDEX(#REF!,MATCH($A506,#REF!,0))),"")</f>
        <v/>
      </c>
      <c r="J506" s="72" t="str">
        <f>IFERROR(INDEX(#REF!,MATCH(INDEX(#REF!,MATCH($A506,#REF!,0)),#REF!,0),'Recurrent profile helpers'!J$2)*IF($A506="", "0", INDEX(#REF!,MATCH($A506,#REF!,0))),"")</f>
        <v/>
      </c>
      <c r="K506" s="72" t="str">
        <f>IFERROR(INDEX(#REF!,MATCH(INDEX(#REF!,MATCH($A506,#REF!,0)),#REF!,0),'Recurrent profile helpers'!K$2)*IF($A506="", "0", INDEX(#REF!,MATCH($A506,#REF!,0))),"")</f>
        <v/>
      </c>
      <c r="L506" s="72" t="str">
        <f>IFERROR(INDEX(#REF!,MATCH(INDEX(#REF!,MATCH($A506,#REF!,0)),#REF!,0),'Recurrent profile helpers'!L$2)*IF($A506="", "0", INDEX(#REF!,MATCH($A506,#REF!,0))),"")</f>
        <v/>
      </c>
      <c r="M506" s="72" t="str">
        <f>IFERROR(INDEX(#REF!,MATCH(INDEX(#REF!,MATCH($A506,#REF!,0)),#REF!,0),'Recurrent profile helpers'!M$2)*IF($A506="", "0", INDEX(#REF!,MATCH($A506,#REF!,0))),"")</f>
        <v/>
      </c>
      <c r="N506" s="72" t="str">
        <f>IFERROR(INDEX(#REF!,MATCH(INDEX(#REF!,MATCH($A506,#REF!,0)),#REF!,0),'Recurrent profile helpers'!N$2)*IF($A506="", "0", INDEX(#REF!,MATCH($A506,#REF!,0))),"")</f>
        <v/>
      </c>
    </row>
    <row r="507" spans="1:14">
      <c r="A507" t="str">
        <f t="array" ref="A507">IFERROR(INDEX(#REF!, SMALL(IF((MID(#REF!,2,1)="."),ROW($A$6:$A$4897)-ROW($A$6)+1,IF((MID(#REF!,3,1)="."),ROW($A$6:$A$4892)-ROW($A$6)+1)), ROW(505:505))),"" )</f>
        <v/>
      </c>
      <c r="B507" s="72" t="str">
        <f>IF($A507="", "", INDEX(#REF!,MATCH($A507,#REF!,0)))</f>
        <v/>
      </c>
      <c r="C507" s="72" t="str">
        <f>IFERROR(INDEX(#REF!,MATCH(INDEX(#REF!,MATCH($A507,#REF!,0)),#REF!,0),'Recurrent profile helpers'!C$2)*IF($A507="", "0", INDEX(#REF!,MATCH($A507,#REF!,0))),"")</f>
        <v/>
      </c>
      <c r="D507" s="72" t="str">
        <f>IFERROR(INDEX(#REF!,MATCH(INDEX(#REF!,MATCH($A507,#REF!,0)),#REF!,0),'Recurrent profile helpers'!D$2)*IF($A507="", "0", INDEX(#REF!,MATCH($A507,#REF!,0))),"")</f>
        <v/>
      </c>
      <c r="E507" s="72" t="str">
        <f>IFERROR(INDEX(#REF!,MATCH(INDEX(#REF!,MATCH($A507,#REF!,0)),#REF!,0),'Recurrent profile helpers'!E$2)*IF($A507="", "0", INDEX(#REF!,MATCH($A507,#REF!,0))),"")</f>
        <v/>
      </c>
      <c r="F507" s="72" t="str">
        <f>IFERROR(INDEX(#REF!,MATCH(INDEX(#REF!,MATCH($A507,#REF!,0)),#REF!,0),'Recurrent profile helpers'!F$2)*IF($A507="", "0", INDEX(#REF!,MATCH($A507,#REF!,0))),"")</f>
        <v/>
      </c>
      <c r="G507" s="72" t="str">
        <f>IFERROR(INDEX(#REF!,MATCH(INDEX(#REF!,MATCH($A507,#REF!,0)),#REF!,0),'Recurrent profile helpers'!G$2)*IF($A507="", "0", INDEX(#REF!,MATCH($A507,#REF!,0))),"")</f>
        <v/>
      </c>
      <c r="H507" s="72" t="str">
        <f>IFERROR(INDEX(#REF!,MATCH(INDEX(#REF!,MATCH($A507,#REF!,0)),#REF!,0),'Recurrent profile helpers'!H$2)*IF($A507="", "0", INDEX(#REF!,MATCH($A507,#REF!,0))),"")</f>
        <v/>
      </c>
      <c r="I507" s="72" t="str">
        <f>IFERROR(INDEX(#REF!,MATCH(INDEX(#REF!,MATCH($A507,#REF!,0)),#REF!,0),'Recurrent profile helpers'!I$2)*IF($A507="", "0", INDEX(#REF!,MATCH($A507,#REF!,0))),"")</f>
        <v/>
      </c>
      <c r="J507" s="72" t="str">
        <f>IFERROR(INDEX(#REF!,MATCH(INDEX(#REF!,MATCH($A507,#REF!,0)),#REF!,0),'Recurrent profile helpers'!J$2)*IF($A507="", "0", INDEX(#REF!,MATCH($A507,#REF!,0))),"")</f>
        <v/>
      </c>
      <c r="K507" s="72" t="str">
        <f>IFERROR(INDEX(#REF!,MATCH(INDEX(#REF!,MATCH($A507,#REF!,0)),#REF!,0),'Recurrent profile helpers'!K$2)*IF($A507="", "0", INDEX(#REF!,MATCH($A507,#REF!,0))),"")</f>
        <v/>
      </c>
      <c r="L507" s="72" t="str">
        <f>IFERROR(INDEX(#REF!,MATCH(INDEX(#REF!,MATCH($A507,#REF!,0)),#REF!,0),'Recurrent profile helpers'!L$2)*IF($A507="", "0", INDEX(#REF!,MATCH($A507,#REF!,0))),"")</f>
        <v/>
      </c>
      <c r="M507" s="72" t="str">
        <f>IFERROR(INDEX(#REF!,MATCH(INDEX(#REF!,MATCH($A507,#REF!,0)),#REF!,0),'Recurrent profile helpers'!M$2)*IF($A507="", "0", INDEX(#REF!,MATCH($A507,#REF!,0))),"")</f>
        <v/>
      </c>
      <c r="N507" s="72" t="str">
        <f>IFERROR(INDEX(#REF!,MATCH(INDEX(#REF!,MATCH($A507,#REF!,0)),#REF!,0),'Recurrent profile helpers'!N$2)*IF($A507="", "0", INDEX(#REF!,MATCH($A507,#REF!,0))),"")</f>
        <v/>
      </c>
    </row>
    <row r="508" spans="1:14">
      <c r="A508" t="str">
        <f t="array" ref="A508">IFERROR(INDEX(#REF!, SMALL(IF((MID(#REF!,2,1)="."),ROW($A$6:$A$4897)-ROW($A$6)+1,IF((MID(#REF!,3,1)="."),ROW($A$6:$A$4892)-ROW($A$6)+1)), ROW(506:506))),"" )</f>
        <v/>
      </c>
      <c r="B508" s="72" t="str">
        <f>IF($A508="", "", INDEX(#REF!,MATCH($A508,#REF!,0)))</f>
        <v/>
      </c>
      <c r="C508" s="72" t="str">
        <f>IFERROR(INDEX(#REF!,MATCH(INDEX(#REF!,MATCH($A508,#REF!,0)),#REF!,0),'Recurrent profile helpers'!C$2)*IF($A508="", "0", INDEX(#REF!,MATCH($A508,#REF!,0))),"")</f>
        <v/>
      </c>
      <c r="D508" s="72" t="str">
        <f>IFERROR(INDEX(#REF!,MATCH(INDEX(#REF!,MATCH($A508,#REF!,0)),#REF!,0),'Recurrent profile helpers'!D$2)*IF($A508="", "0", INDEX(#REF!,MATCH($A508,#REF!,0))),"")</f>
        <v/>
      </c>
      <c r="E508" s="72" t="str">
        <f>IFERROR(INDEX(#REF!,MATCH(INDEX(#REF!,MATCH($A508,#REF!,0)),#REF!,0),'Recurrent profile helpers'!E$2)*IF($A508="", "0", INDEX(#REF!,MATCH($A508,#REF!,0))),"")</f>
        <v/>
      </c>
      <c r="F508" s="72" t="str">
        <f>IFERROR(INDEX(#REF!,MATCH(INDEX(#REF!,MATCH($A508,#REF!,0)),#REF!,0),'Recurrent profile helpers'!F$2)*IF($A508="", "0", INDEX(#REF!,MATCH($A508,#REF!,0))),"")</f>
        <v/>
      </c>
      <c r="G508" s="72" t="str">
        <f>IFERROR(INDEX(#REF!,MATCH(INDEX(#REF!,MATCH($A508,#REF!,0)),#REF!,0),'Recurrent profile helpers'!G$2)*IF($A508="", "0", INDEX(#REF!,MATCH($A508,#REF!,0))),"")</f>
        <v/>
      </c>
      <c r="H508" s="72" t="str">
        <f>IFERROR(INDEX(#REF!,MATCH(INDEX(#REF!,MATCH($A508,#REF!,0)),#REF!,0),'Recurrent profile helpers'!H$2)*IF($A508="", "0", INDEX(#REF!,MATCH($A508,#REF!,0))),"")</f>
        <v/>
      </c>
      <c r="I508" s="72" t="str">
        <f>IFERROR(INDEX(#REF!,MATCH(INDEX(#REF!,MATCH($A508,#REF!,0)),#REF!,0),'Recurrent profile helpers'!I$2)*IF($A508="", "0", INDEX(#REF!,MATCH($A508,#REF!,0))),"")</f>
        <v/>
      </c>
      <c r="J508" s="72" t="str">
        <f>IFERROR(INDEX(#REF!,MATCH(INDEX(#REF!,MATCH($A508,#REF!,0)),#REF!,0),'Recurrent profile helpers'!J$2)*IF($A508="", "0", INDEX(#REF!,MATCH($A508,#REF!,0))),"")</f>
        <v/>
      </c>
      <c r="K508" s="72" t="str">
        <f>IFERROR(INDEX(#REF!,MATCH(INDEX(#REF!,MATCH($A508,#REF!,0)),#REF!,0),'Recurrent profile helpers'!K$2)*IF($A508="", "0", INDEX(#REF!,MATCH($A508,#REF!,0))),"")</f>
        <v/>
      </c>
      <c r="L508" s="72" t="str">
        <f>IFERROR(INDEX(#REF!,MATCH(INDEX(#REF!,MATCH($A508,#REF!,0)),#REF!,0),'Recurrent profile helpers'!L$2)*IF($A508="", "0", INDEX(#REF!,MATCH($A508,#REF!,0))),"")</f>
        <v/>
      </c>
      <c r="M508" s="72" t="str">
        <f>IFERROR(INDEX(#REF!,MATCH(INDEX(#REF!,MATCH($A508,#REF!,0)),#REF!,0),'Recurrent profile helpers'!M$2)*IF($A508="", "0", INDEX(#REF!,MATCH($A508,#REF!,0))),"")</f>
        <v/>
      </c>
      <c r="N508" s="72" t="str">
        <f>IFERROR(INDEX(#REF!,MATCH(INDEX(#REF!,MATCH($A508,#REF!,0)),#REF!,0),'Recurrent profile helpers'!N$2)*IF($A508="", "0", INDEX(#REF!,MATCH($A508,#REF!,0))),"")</f>
        <v/>
      </c>
    </row>
    <row r="509" spans="1:14">
      <c r="A509" t="str">
        <f t="array" ref="A509">IFERROR(INDEX(#REF!, SMALL(IF((MID(#REF!,2,1)="."),ROW($A$6:$A$4897)-ROW($A$6)+1,IF((MID(#REF!,3,1)="."),ROW($A$6:$A$4892)-ROW($A$6)+1)), ROW(507:507))),"" )</f>
        <v/>
      </c>
      <c r="B509" s="72" t="str">
        <f>IF($A509="", "", INDEX(#REF!,MATCH($A509,#REF!,0)))</f>
        <v/>
      </c>
      <c r="C509" s="72" t="str">
        <f>IFERROR(INDEX(#REF!,MATCH(INDEX(#REF!,MATCH($A509,#REF!,0)),#REF!,0),'Recurrent profile helpers'!C$2)*IF($A509="", "0", INDEX(#REF!,MATCH($A509,#REF!,0))),"")</f>
        <v/>
      </c>
      <c r="D509" s="72" t="str">
        <f>IFERROR(INDEX(#REF!,MATCH(INDEX(#REF!,MATCH($A509,#REF!,0)),#REF!,0),'Recurrent profile helpers'!D$2)*IF($A509="", "0", INDEX(#REF!,MATCH($A509,#REF!,0))),"")</f>
        <v/>
      </c>
      <c r="E509" s="72" t="str">
        <f>IFERROR(INDEX(#REF!,MATCH(INDEX(#REF!,MATCH($A509,#REF!,0)),#REF!,0),'Recurrent profile helpers'!E$2)*IF($A509="", "0", INDEX(#REF!,MATCH($A509,#REF!,0))),"")</f>
        <v/>
      </c>
      <c r="F509" s="72" t="str">
        <f>IFERROR(INDEX(#REF!,MATCH(INDEX(#REF!,MATCH($A509,#REF!,0)),#REF!,0),'Recurrent profile helpers'!F$2)*IF($A509="", "0", INDEX(#REF!,MATCH($A509,#REF!,0))),"")</f>
        <v/>
      </c>
      <c r="G509" s="72" t="str">
        <f>IFERROR(INDEX(#REF!,MATCH(INDEX(#REF!,MATCH($A509,#REF!,0)),#REF!,0),'Recurrent profile helpers'!G$2)*IF($A509="", "0", INDEX(#REF!,MATCH($A509,#REF!,0))),"")</f>
        <v/>
      </c>
      <c r="H509" s="72" t="str">
        <f>IFERROR(INDEX(#REF!,MATCH(INDEX(#REF!,MATCH($A509,#REF!,0)),#REF!,0),'Recurrent profile helpers'!H$2)*IF($A509="", "0", INDEX(#REF!,MATCH($A509,#REF!,0))),"")</f>
        <v/>
      </c>
      <c r="I509" s="72" t="str">
        <f>IFERROR(INDEX(#REF!,MATCH(INDEX(#REF!,MATCH($A509,#REF!,0)),#REF!,0),'Recurrent profile helpers'!I$2)*IF($A509="", "0", INDEX(#REF!,MATCH($A509,#REF!,0))),"")</f>
        <v/>
      </c>
      <c r="J509" s="72" t="str">
        <f>IFERROR(INDEX(#REF!,MATCH(INDEX(#REF!,MATCH($A509,#REF!,0)),#REF!,0),'Recurrent profile helpers'!J$2)*IF($A509="", "0", INDEX(#REF!,MATCH($A509,#REF!,0))),"")</f>
        <v/>
      </c>
      <c r="K509" s="72" t="str">
        <f>IFERROR(INDEX(#REF!,MATCH(INDEX(#REF!,MATCH($A509,#REF!,0)),#REF!,0),'Recurrent profile helpers'!K$2)*IF($A509="", "0", INDEX(#REF!,MATCH($A509,#REF!,0))),"")</f>
        <v/>
      </c>
      <c r="L509" s="72" t="str">
        <f>IFERROR(INDEX(#REF!,MATCH(INDEX(#REF!,MATCH($A509,#REF!,0)),#REF!,0),'Recurrent profile helpers'!L$2)*IF($A509="", "0", INDEX(#REF!,MATCH($A509,#REF!,0))),"")</f>
        <v/>
      </c>
      <c r="M509" s="72" t="str">
        <f>IFERROR(INDEX(#REF!,MATCH(INDEX(#REF!,MATCH($A509,#REF!,0)),#REF!,0),'Recurrent profile helpers'!M$2)*IF($A509="", "0", INDEX(#REF!,MATCH($A509,#REF!,0))),"")</f>
        <v/>
      </c>
      <c r="N509" s="72" t="str">
        <f>IFERROR(INDEX(#REF!,MATCH(INDEX(#REF!,MATCH($A509,#REF!,0)),#REF!,0),'Recurrent profile helpers'!N$2)*IF($A509="", "0", INDEX(#REF!,MATCH($A509,#REF!,0))),"")</f>
        <v/>
      </c>
    </row>
    <row r="510" spans="1:14">
      <c r="A510" t="str">
        <f t="array" ref="A510">IFERROR(INDEX(#REF!, SMALL(IF((MID(#REF!,2,1)="."),ROW($A$6:$A$4897)-ROW($A$6)+1,IF((MID(#REF!,3,1)="."),ROW($A$6:$A$4892)-ROW($A$6)+1)), ROW(508:508))),"" )</f>
        <v/>
      </c>
      <c r="B510" s="72" t="str">
        <f>IF($A510="", "", INDEX(#REF!,MATCH($A510,#REF!,0)))</f>
        <v/>
      </c>
      <c r="C510" s="72" t="str">
        <f>IFERROR(INDEX(#REF!,MATCH(INDEX(#REF!,MATCH($A510,#REF!,0)),#REF!,0),'Recurrent profile helpers'!C$2)*IF($A510="", "0", INDEX(#REF!,MATCH($A510,#REF!,0))),"")</f>
        <v/>
      </c>
      <c r="D510" s="72" t="str">
        <f>IFERROR(INDEX(#REF!,MATCH(INDEX(#REF!,MATCH($A510,#REF!,0)),#REF!,0),'Recurrent profile helpers'!D$2)*IF($A510="", "0", INDEX(#REF!,MATCH($A510,#REF!,0))),"")</f>
        <v/>
      </c>
      <c r="E510" s="72" t="str">
        <f>IFERROR(INDEX(#REF!,MATCH(INDEX(#REF!,MATCH($A510,#REF!,0)),#REF!,0),'Recurrent profile helpers'!E$2)*IF($A510="", "0", INDEX(#REF!,MATCH($A510,#REF!,0))),"")</f>
        <v/>
      </c>
      <c r="F510" s="72" t="str">
        <f>IFERROR(INDEX(#REF!,MATCH(INDEX(#REF!,MATCH($A510,#REF!,0)),#REF!,0),'Recurrent profile helpers'!F$2)*IF($A510="", "0", INDEX(#REF!,MATCH($A510,#REF!,0))),"")</f>
        <v/>
      </c>
      <c r="G510" s="72" t="str">
        <f>IFERROR(INDEX(#REF!,MATCH(INDEX(#REF!,MATCH($A510,#REF!,0)),#REF!,0),'Recurrent profile helpers'!G$2)*IF($A510="", "0", INDEX(#REF!,MATCH($A510,#REF!,0))),"")</f>
        <v/>
      </c>
      <c r="H510" s="72" t="str">
        <f>IFERROR(INDEX(#REF!,MATCH(INDEX(#REF!,MATCH($A510,#REF!,0)),#REF!,0),'Recurrent profile helpers'!H$2)*IF($A510="", "0", INDEX(#REF!,MATCH($A510,#REF!,0))),"")</f>
        <v/>
      </c>
      <c r="I510" s="72" t="str">
        <f>IFERROR(INDEX(#REF!,MATCH(INDEX(#REF!,MATCH($A510,#REF!,0)),#REF!,0),'Recurrent profile helpers'!I$2)*IF($A510="", "0", INDEX(#REF!,MATCH($A510,#REF!,0))),"")</f>
        <v/>
      </c>
      <c r="J510" s="72" t="str">
        <f>IFERROR(INDEX(#REF!,MATCH(INDEX(#REF!,MATCH($A510,#REF!,0)),#REF!,0),'Recurrent profile helpers'!J$2)*IF($A510="", "0", INDEX(#REF!,MATCH($A510,#REF!,0))),"")</f>
        <v/>
      </c>
      <c r="K510" s="72" t="str">
        <f>IFERROR(INDEX(#REF!,MATCH(INDEX(#REF!,MATCH($A510,#REF!,0)),#REF!,0),'Recurrent profile helpers'!K$2)*IF($A510="", "0", INDEX(#REF!,MATCH($A510,#REF!,0))),"")</f>
        <v/>
      </c>
      <c r="L510" s="72" t="str">
        <f>IFERROR(INDEX(#REF!,MATCH(INDEX(#REF!,MATCH($A510,#REF!,0)),#REF!,0),'Recurrent profile helpers'!L$2)*IF($A510="", "0", INDEX(#REF!,MATCH($A510,#REF!,0))),"")</f>
        <v/>
      </c>
      <c r="M510" s="72" t="str">
        <f>IFERROR(INDEX(#REF!,MATCH(INDEX(#REF!,MATCH($A510,#REF!,0)),#REF!,0),'Recurrent profile helpers'!M$2)*IF($A510="", "0", INDEX(#REF!,MATCH($A510,#REF!,0))),"")</f>
        <v/>
      </c>
      <c r="N510" s="72" t="str">
        <f>IFERROR(INDEX(#REF!,MATCH(INDEX(#REF!,MATCH($A510,#REF!,0)),#REF!,0),'Recurrent profile helpers'!N$2)*IF($A510="", "0", INDEX(#REF!,MATCH($A510,#REF!,0))),"")</f>
        <v/>
      </c>
    </row>
    <row r="511" spans="1:14">
      <c r="A511" t="str">
        <f t="array" ref="A511">IFERROR(INDEX(#REF!, SMALL(IF((MID(#REF!,2,1)="."),ROW($A$6:$A$4897)-ROW($A$6)+1,IF((MID(#REF!,3,1)="."),ROW($A$6:$A$4892)-ROW($A$6)+1)), ROW(509:509))),"" )</f>
        <v/>
      </c>
      <c r="B511" s="72" t="str">
        <f>IF($A511="", "", INDEX(#REF!,MATCH($A511,#REF!,0)))</f>
        <v/>
      </c>
      <c r="C511" s="72" t="str">
        <f>IFERROR(INDEX(#REF!,MATCH(INDEX(#REF!,MATCH($A511,#REF!,0)),#REF!,0),'Recurrent profile helpers'!C$2)*IF($A511="", "0", INDEX(#REF!,MATCH($A511,#REF!,0))),"")</f>
        <v/>
      </c>
      <c r="D511" s="72" t="str">
        <f>IFERROR(INDEX(#REF!,MATCH(INDEX(#REF!,MATCH($A511,#REF!,0)),#REF!,0),'Recurrent profile helpers'!D$2)*IF($A511="", "0", INDEX(#REF!,MATCH($A511,#REF!,0))),"")</f>
        <v/>
      </c>
      <c r="E511" s="72" t="str">
        <f>IFERROR(INDEX(#REF!,MATCH(INDEX(#REF!,MATCH($A511,#REF!,0)),#REF!,0),'Recurrent profile helpers'!E$2)*IF($A511="", "0", INDEX(#REF!,MATCH($A511,#REF!,0))),"")</f>
        <v/>
      </c>
      <c r="F511" s="72" t="str">
        <f>IFERROR(INDEX(#REF!,MATCH(INDEX(#REF!,MATCH($A511,#REF!,0)),#REF!,0),'Recurrent profile helpers'!F$2)*IF($A511="", "0", INDEX(#REF!,MATCH($A511,#REF!,0))),"")</f>
        <v/>
      </c>
      <c r="G511" s="72" t="str">
        <f>IFERROR(INDEX(#REF!,MATCH(INDEX(#REF!,MATCH($A511,#REF!,0)),#REF!,0),'Recurrent profile helpers'!G$2)*IF($A511="", "0", INDEX(#REF!,MATCH($A511,#REF!,0))),"")</f>
        <v/>
      </c>
      <c r="H511" s="72" t="str">
        <f>IFERROR(INDEX(#REF!,MATCH(INDEX(#REF!,MATCH($A511,#REF!,0)),#REF!,0),'Recurrent profile helpers'!H$2)*IF($A511="", "0", INDEX(#REF!,MATCH($A511,#REF!,0))),"")</f>
        <v/>
      </c>
      <c r="I511" s="72" t="str">
        <f>IFERROR(INDEX(#REF!,MATCH(INDEX(#REF!,MATCH($A511,#REF!,0)),#REF!,0),'Recurrent profile helpers'!I$2)*IF($A511="", "0", INDEX(#REF!,MATCH($A511,#REF!,0))),"")</f>
        <v/>
      </c>
      <c r="J511" s="72" t="str">
        <f>IFERROR(INDEX(#REF!,MATCH(INDEX(#REF!,MATCH($A511,#REF!,0)),#REF!,0),'Recurrent profile helpers'!J$2)*IF($A511="", "0", INDEX(#REF!,MATCH($A511,#REF!,0))),"")</f>
        <v/>
      </c>
      <c r="K511" s="72" t="str">
        <f>IFERROR(INDEX(#REF!,MATCH(INDEX(#REF!,MATCH($A511,#REF!,0)),#REF!,0),'Recurrent profile helpers'!K$2)*IF($A511="", "0", INDEX(#REF!,MATCH($A511,#REF!,0))),"")</f>
        <v/>
      </c>
      <c r="L511" s="72" t="str">
        <f>IFERROR(INDEX(#REF!,MATCH(INDEX(#REF!,MATCH($A511,#REF!,0)),#REF!,0),'Recurrent profile helpers'!L$2)*IF($A511="", "0", INDEX(#REF!,MATCH($A511,#REF!,0))),"")</f>
        <v/>
      </c>
      <c r="M511" s="72" t="str">
        <f>IFERROR(INDEX(#REF!,MATCH(INDEX(#REF!,MATCH($A511,#REF!,0)),#REF!,0),'Recurrent profile helpers'!M$2)*IF($A511="", "0", INDEX(#REF!,MATCH($A511,#REF!,0))),"")</f>
        <v/>
      </c>
      <c r="N511" s="72" t="str">
        <f>IFERROR(INDEX(#REF!,MATCH(INDEX(#REF!,MATCH($A511,#REF!,0)),#REF!,0),'Recurrent profile helpers'!N$2)*IF($A511="", "0", INDEX(#REF!,MATCH($A511,#REF!,0))),"")</f>
        <v/>
      </c>
    </row>
    <row r="512" spans="1:14">
      <c r="A512" t="str">
        <f t="array" ref="A512">IFERROR(INDEX(#REF!, SMALL(IF((MID(#REF!,2,1)="."),ROW($A$6:$A$4897)-ROW($A$6)+1,IF((MID(#REF!,3,1)="."),ROW($A$6:$A$4892)-ROW($A$6)+1)), ROW(510:510))),"" )</f>
        <v/>
      </c>
      <c r="B512" s="72" t="str">
        <f>IF($A512="", "", INDEX(#REF!,MATCH($A512,#REF!,0)))</f>
        <v/>
      </c>
      <c r="C512" s="72" t="str">
        <f>IFERROR(INDEX(#REF!,MATCH(INDEX(#REF!,MATCH($A512,#REF!,0)),#REF!,0),'Recurrent profile helpers'!C$2)*IF($A512="", "0", INDEX(#REF!,MATCH($A512,#REF!,0))),"")</f>
        <v/>
      </c>
      <c r="D512" s="72" t="str">
        <f>IFERROR(INDEX(#REF!,MATCH(INDEX(#REF!,MATCH($A512,#REF!,0)),#REF!,0),'Recurrent profile helpers'!D$2)*IF($A512="", "0", INDEX(#REF!,MATCH($A512,#REF!,0))),"")</f>
        <v/>
      </c>
      <c r="E512" s="72" t="str">
        <f>IFERROR(INDEX(#REF!,MATCH(INDEX(#REF!,MATCH($A512,#REF!,0)),#REF!,0),'Recurrent profile helpers'!E$2)*IF($A512="", "0", INDEX(#REF!,MATCH($A512,#REF!,0))),"")</f>
        <v/>
      </c>
      <c r="F512" s="72" t="str">
        <f>IFERROR(INDEX(#REF!,MATCH(INDEX(#REF!,MATCH($A512,#REF!,0)),#REF!,0),'Recurrent profile helpers'!F$2)*IF($A512="", "0", INDEX(#REF!,MATCH($A512,#REF!,0))),"")</f>
        <v/>
      </c>
      <c r="G512" s="72" t="str">
        <f>IFERROR(INDEX(#REF!,MATCH(INDEX(#REF!,MATCH($A512,#REF!,0)),#REF!,0),'Recurrent profile helpers'!G$2)*IF($A512="", "0", INDEX(#REF!,MATCH($A512,#REF!,0))),"")</f>
        <v/>
      </c>
      <c r="H512" s="72" t="str">
        <f>IFERROR(INDEX(#REF!,MATCH(INDEX(#REF!,MATCH($A512,#REF!,0)),#REF!,0),'Recurrent profile helpers'!H$2)*IF($A512="", "0", INDEX(#REF!,MATCH($A512,#REF!,0))),"")</f>
        <v/>
      </c>
      <c r="I512" s="72" t="str">
        <f>IFERROR(INDEX(#REF!,MATCH(INDEX(#REF!,MATCH($A512,#REF!,0)),#REF!,0),'Recurrent profile helpers'!I$2)*IF($A512="", "0", INDEX(#REF!,MATCH($A512,#REF!,0))),"")</f>
        <v/>
      </c>
      <c r="J512" s="72" t="str">
        <f>IFERROR(INDEX(#REF!,MATCH(INDEX(#REF!,MATCH($A512,#REF!,0)),#REF!,0),'Recurrent profile helpers'!J$2)*IF($A512="", "0", INDEX(#REF!,MATCH($A512,#REF!,0))),"")</f>
        <v/>
      </c>
      <c r="K512" s="72" t="str">
        <f>IFERROR(INDEX(#REF!,MATCH(INDEX(#REF!,MATCH($A512,#REF!,0)),#REF!,0),'Recurrent profile helpers'!K$2)*IF($A512="", "0", INDEX(#REF!,MATCH($A512,#REF!,0))),"")</f>
        <v/>
      </c>
      <c r="L512" s="72" t="str">
        <f>IFERROR(INDEX(#REF!,MATCH(INDEX(#REF!,MATCH($A512,#REF!,0)),#REF!,0),'Recurrent profile helpers'!L$2)*IF($A512="", "0", INDEX(#REF!,MATCH($A512,#REF!,0))),"")</f>
        <v/>
      </c>
      <c r="M512" s="72" t="str">
        <f>IFERROR(INDEX(#REF!,MATCH(INDEX(#REF!,MATCH($A512,#REF!,0)),#REF!,0),'Recurrent profile helpers'!M$2)*IF($A512="", "0", INDEX(#REF!,MATCH($A512,#REF!,0))),"")</f>
        <v/>
      </c>
      <c r="N512" s="72" t="str">
        <f>IFERROR(INDEX(#REF!,MATCH(INDEX(#REF!,MATCH($A512,#REF!,0)),#REF!,0),'Recurrent profile helpers'!N$2)*IF($A512="", "0", INDEX(#REF!,MATCH($A512,#REF!,0))),"")</f>
        <v/>
      </c>
    </row>
    <row r="513" spans="1:14">
      <c r="A513" t="str">
        <f t="array" ref="A513">IFERROR(INDEX(#REF!, SMALL(IF((MID(#REF!,2,1)="."),ROW($A$6:$A$4897)-ROW($A$6)+1,IF((MID(#REF!,3,1)="."),ROW($A$6:$A$4892)-ROW($A$6)+1)), ROW(511:511))),"" )</f>
        <v/>
      </c>
      <c r="B513" s="72" t="str">
        <f>IF($A513="", "", INDEX(#REF!,MATCH($A513,#REF!,0)))</f>
        <v/>
      </c>
      <c r="C513" s="72" t="str">
        <f>IFERROR(INDEX(#REF!,MATCH(INDEX(#REF!,MATCH($A513,#REF!,0)),#REF!,0),'Recurrent profile helpers'!C$2)*IF($A513="", "0", INDEX(#REF!,MATCH($A513,#REF!,0))),"")</f>
        <v/>
      </c>
      <c r="D513" s="72" t="str">
        <f>IFERROR(INDEX(#REF!,MATCH(INDEX(#REF!,MATCH($A513,#REF!,0)),#REF!,0),'Recurrent profile helpers'!D$2)*IF($A513="", "0", INDEX(#REF!,MATCH($A513,#REF!,0))),"")</f>
        <v/>
      </c>
      <c r="E513" s="72" t="str">
        <f>IFERROR(INDEX(#REF!,MATCH(INDEX(#REF!,MATCH($A513,#REF!,0)),#REF!,0),'Recurrent profile helpers'!E$2)*IF($A513="", "0", INDEX(#REF!,MATCH($A513,#REF!,0))),"")</f>
        <v/>
      </c>
      <c r="F513" s="72" t="str">
        <f>IFERROR(INDEX(#REF!,MATCH(INDEX(#REF!,MATCH($A513,#REF!,0)),#REF!,0),'Recurrent profile helpers'!F$2)*IF($A513="", "0", INDEX(#REF!,MATCH($A513,#REF!,0))),"")</f>
        <v/>
      </c>
      <c r="G513" s="72" t="str">
        <f>IFERROR(INDEX(#REF!,MATCH(INDEX(#REF!,MATCH($A513,#REF!,0)),#REF!,0),'Recurrent profile helpers'!G$2)*IF($A513="", "0", INDEX(#REF!,MATCH($A513,#REF!,0))),"")</f>
        <v/>
      </c>
      <c r="H513" s="72" t="str">
        <f>IFERROR(INDEX(#REF!,MATCH(INDEX(#REF!,MATCH($A513,#REF!,0)),#REF!,0),'Recurrent profile helpers'!H$2)*IF($A513="", "0", INDEX(#REF!,MATCH($A513,#REF!,0))),"")</f>
        <v/>
      </c>
      <c r="I513" s="72" t="str">
        <f>IFERROR(INDEX(#REF!,MATCH(INDEX(#REF!,MATCH($A513,#REF!,0)),#REF!,0),'Recurrent profile helpers'!I$2)*IF($A513="", "0", INDEX(#REF!,MATCH($A513,#REF!,0))),"")</f>
        <v/>
      </c>
      <c r="J513" s="72" t="str">
        <f>IFERROR(INDEX(#REF!,MATCH(INDEX(#REF!,MATCH($A513,#REF!,0)),#REF!,0),'Recurrent profile helpers'!J$2)*IF($A513="", "0", INDEX(#REF!,MATCH($A513,#REF!,0))),"")</f>
        <v/>
      </c>
      <c r="K513" s="72" t="str">
        <f>IFERROR(INDEX(#REF!,MATCH(INDEX(#REF!,MATCH($A513,#REF!,0)),#REF!,0),'Recurrent profile helpers'!K$2)*IF($A513="", "0", INDEX(#REF!,MATCH($A513,#REF!,0))),"")</f>
        <v/>
      </c>
      <c r="L513" s="72" t="str">
        <f>IFERROR(INDEX(#REF!,MATCH(INDEX(#REF!,MATCH($A513,#REF!,0)),#REF!,0),'Recurrent profile helpers'!L$2)*IF($A513="", "0", INDEX(#REF!,MATCH($A513,#REF!,0))),"")</f>
        <v/>
      </c>
      <c r="M513" s="72" t="str">
        <f>IFERROR(INDEX(#REF!,MATCH(INDEX(#REF!,MATCH($A513,#REF!,0)),#REF!,0),'Recurrent profile helpers'!M$2)*IF($A513="", "0", INDEX(#REF!,MATCH($A513,#REF!,0))),"")</f>
        <v/>
      </c>
      <c r="N513" s="72" t="str">
        <f>IFERROR(INDEX(#REF!,MATCH(INDEX(#REF!,MATCH($A513,#REF!,0)),#REF!,0),'Recurrent profile helpers'!N$2)*IF($A513="", "0", INDEX(#REF!,MATCH($A513,#REF!,0))),"")</f>
        <v/>
      </c>
    </row>
    <row r="514" spans="1:14">
      <c r="A514" t="str">
        <f t="array" ref="A514">IFERROR(INDEX(#REF!, SMALL(IF((MID(#REF!,2,1)="."),ROW($A$6:$A$4897)-ROW($A$6)+1,IF((MID(#REF!,3,1)="."),ROW($A$6:$A$4892)-ROW($A$6)+1)), ROW(512:512))),"" )</f>
        <v/>
      </c>
      <c r="B514" s="72" t="str">
        <f>IF($A514="", "", INDEX(#REF!,MATCH($A514,#REF!,0)))</f>
        <v/>
      </c>
      <c r="C514" s="72" t="str">
        <f>IFERROR(INDEX(#REF!,MATCH(INDEX(#REF!,MATCH($A514,#REF!,0)),#REF!,0),'Recurrent profile helpers'!C$2)*IF($A514="", "0", INDEX(#REF!,MATCH($A514,#REF!,0))),"")</f>
        <v/>
      </c>
      <c r="D514" s="72" t="str">
        <f>IFERROR(INDEX(#REF!,MATCH(INDEX(#REF!,MATCH($A514,#REF!,0)),#REF!,0),'Recurrent profile helpers'!D$2)*IF($A514="", "0", INDEX(#REF!,MATCH($A514,#REF!,0))),"")</f>
        <v/>
      </c>
      <c r="E514" s="72" t="str">
        <f>IFERROR(INDEX(#REF!,MATCH(INDEX(#REF!,MATCH($A514,#REF!,0)),#REF!,0),'Recurrent profile helpers'!E$2)*IF($A514="", "0", INDEX(#REF!,MATCH($A514,#REF!,0))),"")</f>
        <v/>
      </c>
      <c r="F514" s="72" t="str">
        <f>IFERROR(INDEX(#REF!,MATCH(INDEX(#REF!,MATCH($A514,#REF!,0)),#REF!,0),'Recurrent profile helpers'!F$2)*IF($A514="", "0", INDEX(#REF!,MATCH($A514,#REF!,0))),"")</f>
        <v/>
      </c>
      <c r="G514" s="72" t="str">
        <f>IFERROR(INDEX(#REF!,MATCH(INDEX(#REF!,MATCH($A514,#REF!,0)),#REF!,0),'Recurrent profile helpers'!G$2)*IF($A514="", "0", INDEX(#REF!,MATCH($A514,#REF!,0))),"")</f>
        <v/>
      </c>
      <c r="H514" s="72" t="str">
        <f>IFERROR(INDEX(#REF!,MATCH(INDEX(#REF!,MATCH($A514,#REF!,0)),#REF!,0),'Recurrent profile helpers'!H$2)*IF($A514="", "0", INDEX(#REF!,MATCH($A514,#REF!,0))),"")</f>
        <v/>
      </c>
      <c r="I514" s="72" t="str">
        <f>IFERROR(INDEX(#REF!,MATCH(INDEX(#REF!,MATCH($A514,#REF!,0)),#REF!,0),'Recurrent profile helpers'!I$2)*IF($A514="", "0", INDEX(#REF!,MATCH($A514,#REF!,0))),"")</f>
        <v/>
      </c>
      <c r="J514" s="72" t="str">
        <f>IFERROR(INDEX(#REF!,MATCH(INDEX(#REF!,MATCH($A514,#REF!,0)),#REF!,0),'Recurrent profile helpers'!J$2)*IF($A514="", "0", INDEX(#REF!,MATCH($A514,#REF!,0))),"")</f>
        <v/>
      </c>
      <c r="K514" s="72" t="str">
        <f>IFERROR(INDEX(#REF!,MATCH(INDEX(#REF!,MATCH($A514,#REF!,0)),#REF!,0),'Recurrent profile helpers'!K$2)*IF($A514="", "0", INDEX(#REF!,MATCH($A514,#REF!,0))),"")</f>
        <v/>
      </c>
      <c r="L514" s="72" t="str">
        <f>IFERROR(INDEX(#REF!,MATCH(INDEX(#REF!,MATCH($A514,#REF!,0)),#REF!,0),'Recurrent profile helpers'!L$2)*IF($A514="", "0", INDEX(#REF!,MATCH($A514,#REF!,0))),"")</f>
        <v/>
      </c>
      <c r="M514" s="72" t="str">
        <f>IFERROR(INDEX(#REF!,MATCH(INDEX(#REF!,MATCH($A514,#REF!,0)),#REF!,0),'Recurrent profile helpers'!M$2)*IF($A514="", "0", INDEX(#REF!,MATCH($A514,#REF!,0))),"")</f>
        <v/>
      </c>
      <c r="N514" s="72" t="str">
        <f>IFERROR(INDEX(#REF!,MATCH(INDEX(#REF!,MATCH($A514,#REF!,0)),#REF!,0),'Recurrent profile helpers'!N$2)*IF($A514="", "0", INDEX(#REF!,MATCH($A514,#REF!,0))),"")</f>
        <v/>
      </c>
    </row>
    <row r="515" spans="1:14">
      <c r="A515" t="str">
        <f t="array" ref="A515">IFERROR(INDEX(#REF!, SMALL(IF((MID(#REF!,2,1)="."),ROW($A$6:$A$4897)-ROW($A$6)+1,IF((MID(#REF!,3,1)="."),ROW($A$6:$A$4892)-ROW($A$6)+1)), ROW(513:513))),"" )</f>
        <v/>
      </c>
      <c r="B515" s="72" t="str">
        <f>IF($A515="", "", INDEX(#REF!,MATCH($A515,#REF!,0)))</f>
        <v/>
      </c>
      <c r="C515" s="72" t="str">
        <f>IFERROR(INDEX(#REF!,MATCH(INDEX(#REF!,MATCH($A515,#REF!,0)),#REF!,0),'Recurrent profile helpers'!C$2)*IF($A515="", "0", INDEX(#REF!,MATCH($A515,#REF!,0))),"")</f>
        <v/>
      </c>
      <c r="D515" s="72" t="str">
        <f>IFERROR(INDEX(#REF!,MATCH(INDEX(#REF!,MATCH($A515,#REF!,0)),#REF!,0),'Recurrent profile helpers'!D$2)*IF($A515="", "0", INDEX(#REF!,MATCH($A515,#REF!,0))),"")</f>
        <v/>
      </c>
      <c r="E515" s="72" t="str">
        <f>IFERROR(INDEX(#REF!,MATCH(INDEX(#REF!,MATCH($A515,#REF!,0)),#REF!,0),'Recurrent profile helpers'!E$2)*IF($A515="", "0", INDEX(#REF!,MATCH($A515,#REF!,0))),"")</f>
        <v/>
      </c>
      <c r="F515" s="72" t="str">
        <f>IFERROR(INDEX(#REF!,MATCH(INDEX(#REF!,MATCH($A515,#REF!,0)),#REF!,0),'Recurrent profile helpers'!F$2)*IF($A515="", "0", INDEX(#REF!,MATCH($A515,#REF!,0))),"")</f>
        <v/>
      </c>
      <c r="G515" s="72" t="str">
        <f>IFERROR(INDEX(#REF!,MATCH(INDEX(#REF!,MATCH($A515,#REF!,0)),#REF!,0),'Recurrent profile helpers'!G$2)*IF($A515="", "0", INDEX(#REF!,MATCH($A515,#REF!,0))),"")</f>
        <v/>
      </c>
      <c r="H515" s="72" t="str">
        <f>IFERROR(INDEX(#REF!,MATCH(INDEX(#REF!,MATCH($A515,#REF!,0)),#REF!,0),'Recurrent profile helpers'!H$2)*IF($A515="", "0", INDEX(#REF!,MATCH($A515,#REF!,0))),"")</f>
        <v/>
      </c>
      <c r="I515" s="72" t="str">
        <f>IFERROR(INDEX(#REF!,MATCH(INDEX(#REF!,MATCH($A515,#REF!,0)),#REF!,0),'Recurrent profile helpers'!I$2)*IF($A515="", "0", INDEX(#REF!,MATCH($A515,#REF!,0))),"")</f>
        <v/>
      </c>
      <c r="J515" s="72" t="str">
        <f>IFERROR(INDEX(#REF!,MATCH(INDEX(#REF!,MATCH($A515,#REF!,0)),#REF!,0),'Recurrent profile helpers'!J$2)*IF($A515="", "0", INDEX(#REF!,MATCH($A515,#REF!,0))),"")</f>
        <v/>
      </c>
      <c r="K515" s="72" t="str">
        <f>IFERROR(INDEX(#REF!,MATCH(INDEX(#REF!,MATCH($A515,#REF!,0)),#REF!,0),'Recurrent profile helpers'!K$2)*IF($A515="", "0", INDEX(#REF!,MATCH($A515,#REF!,0))),"")</f>
        <v/>
      </c>
      <c r="L515" s="72" t="str">
        <f>IFERROR(INDEX(#REF!,MATCH(INDEX(#REF!,MATCH($A515,#REF!,0)),#REF!,0),'Recurrent profile helpers'!L$2)*IF($A515="", "0", INDEX(#REF!,MATCH($A515,#REF!,0))),"")</f>
        <v/>
      </c>
      <c r="M515" s="72" t="str">
        <f>IFERROR(INDEX(#REF!,MATCH(INDEX(#REF!,MATCH($A515,#REF!,0)),#REF!,0),'Recurrent profile helpers'!M$2)*IF($A515="", "0", INDEX(#REF!,MATCH($A515,#REF!,0))),"")</f>
        <v/>
      </c>
      <c r="N515" s="72" t="str">
        <f>IFERROR(INDEX(#REF!,MATCH(INDEX(#REF!,MATCH($A515,#REF!,0)),#REF!,0),'Recurrent profile helpers'!N$2)*IF($A515="", "0", INDEX(#REF!,MATCH($A515,#REF!,0))),"")</f>
        <v/>
      </c>
    </row>
    <row r="516" spans="1:14">
      <c r="A516" t="str">
        <f t="array" ref="A516">IFERROR(INDEX(#REF!, SMALL(IF((MID(#REF!,2,1)="."),ROW($A$6:$A$4897)-ROW($A$6)+1,IF((MID(#REF!,3,1)="."),ROW($A$6:$A$4892)-ROW($A$6)+1)), ROW(514:514))),"" )</f>
        <v/>
      </c>
      <c r="B516" s="72" t="str">
        <f>IF($A516="", "", INDEX(#REF!,MATCH($A516,#REF!,0)))</f>
        <v/>
      </c>
      <c r="C516" s="72" t="str">
        <f>IFERROR(INDEX(#REF!,MATCH(INDEX(#REF!,MATCH($A516,#REF!,0)),#REF!,0),'Recurrent profile helpers'!C$2)*IF($A516="", "0", INDEX(#REF!,MATCH($A516,#REF!,0))),"")</f>
        <v/>
      </c>
      <c r="D516" s="72" t="str">
        <f>IFERROR(INDEX(#REF!,MATCH(INDEX(#REF!,MATCH($A516,#REF!,0)),#REF!,0),'Recurrent profile helpers'!D$2)*IF($A516="", "0", INDEX(#REF!,MATCH($A516,#REF!,0))),"")</f>
        <v/>
      </c>
      <c r="E516" s="72" t="str">
        <f>IFERROR(INDEX(#REF!,MATCH(INDEX(#REF!,MATCH($A516,#REF!,0)),#REF!,0),'Recurrent profile helpers'!E$2)*IF($A516="", "0", INDEX(#REF!,MATCH($A516,#REF!,0))),"")</f>
        <v/>
      </c>
      <c r="F516" s="72" t="str">
        <f>IFERROR(INDEX(#REF!,MATCH(INDEX(#REF!,MATCH($A516,#REF!,0)),#REF!,0),'Recurrent profile helpers'!F$2)*IF($A516="", "0", INDEX(#REF!,MATCH($A516,#REF!,0))),"")</f>
        <v/>
      </c>
      <c r="G516" s="72" t="str">
        <f>IFERROR(INDEX(#REF!,MATCH(INDEX(#REF!,MATCH($A516,#REF!,0)),#REF!,0),'Recurrent profile helpers'!G$2)*IF($A516="", "0", INDEX(#REF!,MATCH($A516,#REF!,0))),"")</f>
        <v/>
      </c>
      <c r="H516" s="72" t="str">
        <f>IFERROR(INDEX(#REF!,MATCH(INDEX(#REF!,MATCH($A516,#REF!,0)),#REF!,0),'Recurrent profile helpers'!H$2)*IF($A516="", "0", INDEX(#REF!,MATCH($A516,#REF!,0))),"")</f>
        <v/>
      </c>
      <c r="I516" s="72" t="str">
        <f>IFERROR(INDEX(#REF!,MATCH(INDEX(#REF!,MATCH($A516,#REF!,0)),#REF!,0),'Recurrent profile helpers'!I$2)*IF($A516="", "0", INDEX(#REF!,MATCH($A516,#REF!,0))),"")</f>
        <v/>
      </c>
      <c r="J516" s="72" t="str">
        <f>IFERROR(INDEX(#REF!,MATCH(INDEX(#REF!,MATCH($A516,#REF!,0)),#REF!,0),'Recurrent profile helpers'!J$2)*IF($A516="", "0", INDEX(#REF!,MATCH($A516,#REF!,0))),"")</f>
        <v/>
      </c>
      <c r="K516" s="72" t="str">
        <f>IFERROR(INDEX(#REF!,MATCH(INDEX(#REF!,MATCH($A516,#REF!,0)),#REF!,0),'Recurrent profile helpers'!K$2)*IF($A516="", "0", INDEX(#REF!,MATCH($A516,#REF!,0))),"")</f>
        <v/>
      </c>
      <c r="L516" s="72" t="str">
        <f>IFERROR(INDEX(#REF!,MATCH(INDEX(#REF!,MATCH($A516,#REF!,0)),#REF!,0),'Recurrent profile helpers'!L$2)*IF($A516="", "0", INDEX(#REF!,MATCH($A516,#REF!,0))),"")</f>
        <v/>
      </c>
      <c r="M516" s="72" t="str">
        <f>IFERROR(INDEX(#REF!,MATCH(INDEX(#REF!,MATCH($A516,#REF!,0)),#REF!,0),'Recurrent profile helpers'!M$2)*IF($A516="", "0", INDEX(#REF!,MATCH($A516,#REF!,0))),"")</f>
        <v/>
      </c>
      <c r="N516" s="72" t="str">
        <f>IFERROR(INDEX(#REF!,MATCH(INDEX(#REF!,MATCH($A516,#REF!,0)),#REF!,0),'Recurrent profile helpers'!N$2)*IF($A516="", "0", INDEX(#REF!,MATCH($A516,#REF!,0))),"")</f>
        <v/>
      </c>
    </row>
    <row r="517" spans="1:14">
      <c r="A517" t="str">
        <f t="array" ref="A517">IFERROR(INDEX(#REF!, SMALL(IF((MID(#REF!,2,1)="."),ROW($A$6:$A$4897)-ROW($A$6)+1,IF((MID(#REF!,3,1)="."),ROW($A$6:$A$4892)-ROW($A$6)+1)), ROW(515:515))),"" )</f>
        <v/>
      </c>
      <c r="B517" s="72" t="str">
        <f>IF($A517="", "", INDEX(#REF!,MATCH($A517,#REF!,0)))</f>
        <v/>
      </c>
      <c r="C517" s="72" t="str">
        <f>IFERROR(INDEX(#REF!,MATCH(INDEX(#REF!,MATCH($A517,#REF!,0)),#REF!,0),'Recurrent profile helpers'!C$2)*IF($A517="", "0", INDEX(#REF!,MATCH($A517,#REF!,0))),"")</f>
        <v/>
      </c>
      <c r="D517" s="72" t="str">
        <f>IFERROR(INDEX(#REF!,MATCH(INDEX(#REF!,MATCH($A517,#REF!,0)),#REF!,0),'Recurrent profile helpers'!D$2)*IF($A517="", "0", INDEX(#REF!,MATCH($A517,#REF!,0))),"")</f>
        <v/>
      </c>
      <c r="E517" s="72" t="str">
        <f>IFERROR(INDEX(#REF!,MATCH(INDEX(#REF!,MATCH($A517,#REF!,0)),#REF!,0),'Recurrent profile helpers'!E$2)*IF($A517="", "0", INDEX(#REF!,MATCH($A517,#REF!,0))),"")</f>
        <v/>
      </c>
      <c r="F517" s="72" t="str">
        <f>IFERROR(INDEX(#REF!,MATCH(INDEX(#REF!,MATCH($A517,#REF!,0)),#REF!,0),'Recurrent profile helpers'!F$2)*IF($A517="", "0", INDEX(#REF!,MATCH($A517,#REF!,0))),"")</f>
        <v/>
      </c>
      <c r="G517" s="72" t="str">
        <f>IFERROR(INDEX(#REF!,MATCH(INDEX(#REF!,MATCH($A517,#REF!,0)),#REF!,0),'Recurrent profile helpers'!G$2)*IF($A517="", "0", INDEX(#REF!,MATCH($A517,#REF!,0))),"")</f>
        <v/>
      </c>
      <c r="H517" s="72" t="str">
        <f>IFERROR(INDEX(#REF!,MATCH(INDEX(#REF!,MATCH($A517,#REF!,0)),#REF!,0),'Recurrent profile helpers'!H$2)*IF($A517="", "0", INDEX(#REF!,MATCH($A517,#REF!,0))),"")</f>
        <v/>
      </c>
      <c r="I517" s="72" t="str">
        <f>IFERROR(INDEX(#REF!,MATCH(INDEX(#REF!,MATCH($A517,#REF!,0)),#REF!,0),'Recurrent profile helpers'!I$2)*IF($A517="", "0", INDEX(#REF!,MATCH($A517,#REF!,0))),"")</f>
        <v/>
      </c>
      <c r="J517" s="72" t="str">
        <f>IFERROR(INDEX(#REF!,MATCH(INDEX(#REF!,MATCH($A517,#REF!,0)),#REF!,0),'Recurrent profile helpers'!J$2)*IF($A517="", "0", INDEX(#REF!,MATCH($A517,#REF!,0))),"")</f>
        <v/>
      </c>
      <c r="K517" s="72" t="str">
        <f>IFERROR(INDEX(#REF!,MATCH(INDEX(#REF!,MATCH($A517,#REF!,0)),#REF!,0),'Recurrent profile helpers'!K$2)*IF($A517="", "0", INDEX(#REF!,MATCH($A517,#REF!,0))),"")</f>
        <v/>
      </c>
      <c r="L517" s="72" t="str">
        <f>IFERROR(INDEX(#REF!,MATCH(INDEX(#REF!,MATCH($A517,#REF!,0)),#REF!,0),'Recurrent profile helpers'!L$2)*IF($A517="", "0", INDEX(#REF!,MATCH($A517,#REF!,0))),"")</f>
        <v/>
      </c>
      <c r="M517" s="72" t="str">
        <f>IFERROR(INDEX(#REF!,MATCH(INDEX(#REF!,MATCH($A517,#REF!,0)),#REF!,0),'Recurrent profile helpers'!M$2)*IF($A517="", "0", INDEX(#REF!,MATCH($A517,#REF!,0))),"")</f>
        <v/>
      </c>
      <c r="N517" s="72" t="str">
        <f>IFERROR(INDEX(#REF!,MATCH(INDEX(#REF!,MATCH($A517,#REF!,0)),#REF!,0),'Recurrent profile helpers'!N$2)*IF($A517="", "0", INDEX(#REF!,MATCH($A517,#REF!,0))),"")</f>
        <v/>
      </c>
    </row>
    <row r="518" spans="1:14">
      <c r="A518" t="str">
        <f t="array" ref="A518">IFERROR(INDEX(#REF!, SMALL(IF((MID(#REF!,2,1)="."),ROW($A$6:$A$4897)-ROW($A$6)+1,IF((MID(#REF!,3,1)="."),ROW($A$6:$A$4892)-ROW($A$6)+1)), ROW(516:516))),"" )</f>
        <v/>
      </c>
      <c r="B518" s="72" t="str">
        <f>IF($A518="", "", INDEX(#REF!,MATCH($A518,#REF!,0)))</f>
        <v/>
      </c>
      <c r="C518" s="72" t="str">
        <f>IFERROR(INDEX(#REF!,MATCH(INDEX(#REF!,MATCH($A518,#REF!,0)),#REF!,0),'Recurrent profile helpers'!C$2)*IF($A518="", "0", INDEX(#REF!,MATCH($A518,#REF!,0))),"")</f>
        <v/>
      </c>
      <c r="D518" s="72" t="str">
        <f>IFERROR(INDEX(#REF!,MATCH(INDEX(#REF!,MATCH($A518,#REF!,0)),#REF!,0),'Recurrent profile helpers'!D$2)*IF($A518="", "0", INDEX(#REF!,MATCH($A518,#REF!,0))),"")</f>
        <v/>
      </c>
      <c r="E518" s="72" t="str">
        <f>IFERROR(INDEX(#REF!,MATCH(INDEX(#REF!,MATCH($A518,#REF!,0)),#REF!,0),'Recurrent profile helpers'!E$2)*IF($A518="", "0", INDEX(#REF!,MATCH($A518,#REF!,0))),"")</f>
        <v/>
      </c>
      <c r="F518" s="72" t="str">
        <f>IFERROR(INDEX(#REF!,MATCH(INDEX(#REF!,MATCH($A518,#REF!,0)),#REF!,0),'Recurrent profile helpers'!F$2)*IF($A518="", "0", INDEX(#REF!,MATCH($A518,#REF!,0))),"")</f>
        <v/>
      </c>
      <c r="G518" s="72" t="str">
        <f>IFERROR(INDEX(#REF!,MATCH(INDEX(#REF!,MATCH($A518,#REF!,0)),#REF!,0),'Recurrent profile helpers'!G$2)*IF($A518="", "0", INDEX(#REF!,MATCH($A518,#REF!,0))),"")</f>
        <v/>
      </c>
      <c r="H518" s="72" t="str">
        <f>IFERROR(INDEX(#REF!,MATCH(INDEX(#REF!,MATCH($A518,#REF!,0)),#REF!,0),'Recurrent profile helpers'!H$2)*IF($A518="", "0", INDEX(#REF!,MATCH($A518,#REF!,0))),"")</f>
        <v/>
      </c>
      <c r="I518" s="72" t="str">
        <f>IFERROR(INDEX(#REF!,MATCH(INDEX(#REF!,MATCH($A518,#REF!,0)),#REF!,0),'Recurrent profile helpers'!I$2)*IF($A518="", "0", INDEX(#REF!,MATCH($A518,#REF!,0))),"")</f>
        <v/>
      </c>
      <c r="J518" s="72" t="str">
        <f>IFERROR(INDEX(#REF!,MATCH(INDEX(#REF!,MATCH($A518,#REF!,0)),#REF!,0),'Recurrent profile helpers'!J$2)*IF($A518="", "0", INDEX(#REF!,MATCH($A518,#REF!,0))),"")</f>
        <v/>
      </c>
      <c r="K518" s="72" t="str">
        <f>IFERROR(INDEX(#REF!,MATCH(INDEX(#REF!,MATCH($A518,#REF!,0)),#REF!,0),'Recurrent profile helpers'!K$2)*IF($A518="", "0", INDEX(#REF!,MATCH($A518,#REF!,0))),"")</f>
        <v/>
      </c>
      <c r="L518" s="72" t="str">
        <f>IFERROR(INDEX(#REF!,MATCH(INDEX(#REF!,MATCH($A518,#REF!,0)),#REF!,0),'Recurrent profile helpers'!L$2)*IF($A518="", "0", INDEX(#REF!,MATCH($A518,#REF!,0))),"")</f>
        <v/>
      </c>
      <c r="M518" s="72" t="str">
        <f>IFERROR(INDEX(#REF!,MATCH(INDEX(#REF!,MATCH($A518,#REF!,0)),#REF!,0),'Recurrent profile helpers'!M$2)*IF($A518="", "0", INDEX(#REF!,MATCH($A518,#REF!,0))),"")</f>
        <v/>
      </c>
      <c r="N518" s="72" t="str">
        <f>IFERROR(INDEX(#REF!,MATCH(INDEX(#REF!,MATCH($A518,#REF!,0)),#REF!,0),'Recurrent profile helpers'!N$2)*IF($A518="", "0", INDEX(#REF!,MATCH($A518,#REF!,0))),"")</f>
        <v/>
      </c>
    </row>
    <row r="519" spans="1:14">
      <c r="A519" t="str">
        <f t="array" ref="A519">IFERROR(INDEX(#REF!, SMALL(IF((MID(#REF!,2,1)="."),ROW($A$6:$A$4897)-ROW($A$6)+1,IF((MID(#REF!,3,1)="."),ROW($A$6:$A$4892)-ROW($A$6)+1)), ROW(517:517))),"" )</f>
        <v/>
      </c>
      <c r="B519" s="72" t="str">
        <f>IF($A519="", "", INDEX(#REF!,MATCH($A519,#REF!,0)))</f>
        <v/>
      </c>
      <c r="C519" s="72" t="str">
        <f>IFERROR(INDEX(#REF!,MATCH(INDEX(#REF!,MATCH($A519,#REF!,0)),#REF!,0),'Recurrent profile helpers'!C$2)*IF($A519="", "0", INDEX(#REF!,MATCH($A519,#REF!,0))),"")</f>
        <v/>
      </c>
      <c r="D519" s="72" t="str">
        <f>IFERROR(INDEX(#REF!,MATCH(INDEX(#REF!,MATCH($A519,#REF!,0)),#REF!,0),'Recurrent profile helpers'!D$2)*IF($A519="", "0", INDEX(#REF!,MATCH($A519,#REF!,0))),"")</f>
        <v/>
      </c>
      <c r="E519" s="72" t="str">
        <f>IFERROR(INDEX(#REF!,MATCH(INDEX(#REF!,MATCH($A519,#REF!,0)),#REF!,0),'Recurrent profile helpers'!E$2)*IF($A519="", "0", INDEX(#REF!,MATCH($A519,#REF!,0))),"")</f>
        <v/>
      </c>
      <c r="F519" s="72" t="str">
        <f>IFERROR(INDEX(#REF!,MATCH(INDEX(#REF!,MATCH($A519,#REF!,0)),#REF!,0),'Recurrent profile helpers'!F$2)*IF($A519="", "0", INDEX(#REF!,MATCH($A519,#REF!,0))),"")</f>
        <v/>
      </c>
      <c r="G519" s="72" t="str">
        <f>IFERROR(INDEX(#REF!,MATCH(INDEX(#REF!,MATCH($A519,#REF!,0)),#REF!,0),'Recurrent profile helpers'!G$2)*IF($A519="", "0", INDEX(#REF!,MATCH($A519,#REF!,0))),"")</f>
        <v/>
      </c>
      <c r="H519" s="72" t="str">
        <f>IFERROR(INDEX(#REF!,MATCH(INDEX(#REF!,MATCH($A519,#REF!,0)),#REF!,0),'Recurrent profile helpers'!H$2)*IF($A519="", "0", INDEX(#REF!,MATCH($A519,#REF!,0))),"")</f>
        <v/>
      </c>
      <c r="I519" s="72" t="str">
        <f>IFERROR(INDEX(#REF!,MATCH(INDEX(#REF!,MATCH($A519,#REF!,0)),#REF!,0),'Recurrent profile helpers'!I$2)*IF($A519="", "0", INDEX(#REF!,MATCH($A519,#REF!,0))),"")</f>
        <v/>
      </c>
      <c r="J519" s="72" t="str">
        <f>IFERROR(INDEX(#REF!,MATCH(INDEX(#REF!,MATCH($A519,#REF!,0)),#REF!,0),'Recurrent profile helpers'!J$2)*IF($A519="", "0", INDEX(#REF!,MATCH($A519,#REF!,0))),"")</f>
        <v/>
      </c>
      <c r="K519" s="72" t="str">
        <f>IFERROR(INDEX(#REF!,MATCH(INDEX(#REF!,MATCH($A519,#REF!,0)),#REF!,0),'Recurrent profile helpers'!K$2)*IF($A519="", "0", INDEX(#REF!,MATCH($A519,#REF!,0))),"")</f>
        <v/>
      </c>
      <c r="L519" s="72" t="str">
        <f>IFERROR(INDEX(#REF!,MATCH(INDEX(#REF!,MATCH($A519,#REF!,0)),#REF!,0),'Recurrent profile helpers'!L$2)*IF($A519="", "0", INDEX(#REF!,MATCH($A519,#REF!,0))),"")</f>
        <v/>
      </c>
      <c r="M519" s="72" t="str">
        <f>IFERROR(INDEX(#REF!,MATCH(INDEX(#REF!,MATCH($A519,#REF!,0)),#REF!,0),'Recurrent profile helpers'!M$2)*IF($A519="", "0", INDEX(#REF!,MATCH($A519,#REF!,0))),"")</f>
        <v/>
      </c>
      <c r="N519" s="72" t="str">
        <f>IFERROR(INDEX(#REF!,MATCH(INDEX(#REF!,MATCH($A519,#REF!,0)),#REF!,0),'Recurrent profile helpers'!N$2)*IF($A519="", "0", INDEX(#REF!,MATCH($A519,#REF!,0))),"")</f>
        <v/>
      </c>
    </row>
    <row r="520" spans="1:14">
      <c r="A520" t="str">
        <f t="array" ref="A520">IFERROR(INDEX(#REF!, SMALL(IF((MID(#REF!,2,1)="."),ROW($A$6:$A$4897)-ROW($A$6)+1,IF((MID(#REF!,3,1)="."),ROW($A$6:$A$4892)-ROW($A$6)+1)), ROW(518:518))),"" )</f>
        <v/>
      </c>
      <c r="B520" s="72" t="str">
        <f>IF($A520="", "", INDEX(#REF!,MATCH($A520,#REF!,0)))</f>
        <v/>
      </c>
      <c r="C520" s="72" t="str">
        <f>IFERROR(INDEX(#REF!,MATCH(INDEX(#REF!,MATCH($A520,#REF!,0)),#REF!,0),'Recurrent profile helpers'!C$2)*IF($A520="", "0", INDEX(#REF!,MATCH($A520,#REF!,0))),"")</f>
        <v/>
      </c>
      <c r="D520" s="72" t="str">
        <f>IFERROR(INDEX(#REF!,MATCH(INDEX(#REF!,MATCH($A520,#REF!,0)),#REF!,0),'Recurrent profile helpers'!D$2)*IF($A520="", "0", INDEX(#REF!,MATCH($A520,#REF!,0))),"")</f>
        <v/>
      </c>
      <c r="E520" s="72" t="str">
        <f>IFERROR(INDEX(#REF!,MATCH(INDEX(#REF!,MATCH($A520,#REF!,0)),#REF!,0),'Recurrent profile helpers'!E$2)*IF($A520="", "0", INDEX(#REF!,MATCH($A520,#REF!,0))),"")</f>
        <v/>
      </c>
      <c r="F520" s="72" t="str">
        <f>IFERROR(INDEX(#REF!,MATCH(INDEX(#REF!,MATCH($A520,#REF!,0)),#REF!,0),'Recurrent profile helpers'!F$2)*IF($A520="", "0", INDEX(#REF!,MATCH($A520,#REF!,0))),"")</f>
        <v/>
      </c>
      <c r="G520" s="72" t="str">
        <f>IFERROR(INDEX(#REF!,MATCH(INDEX(#REF!,MATCH($A520,#REF!,0)),#REF!,0),'Recurrent profile helpers'!G$2)*IF($A520="", "0", INDEX(#REF!,MATCH($A520,#REF!,0))),"")</f>
        <v/>
      </c>
      <c r="H520" s="72" t="str">
        <f>IFERROR(INDEX(#REF!,MATCH(INDEX(#REF!,MATCH($A520,#REF!,0)),#REF!,0),'Recurrent profile helpers'!H$2)*IF($A520="", "0", INDEX(#REF!,MATCH($A520,#REF!,0))),"")</f>
        <v/>
      </c>
      <c r="I520" s="72" t="str">
        <f>IFERROR(INDEX(#REF!,MATCH(INDEX(#REF!,MATCH($A520,#REF!,0)),#REF!,0),'Recurrent profile helpers'!I$2)*IF($A520="", "0", INDEX(#REF!,MATCH($A520,#REF!,0))),"")</f>
        <v/>
      </c>
      <c r="J520" s="72" t="str">
        <f>IFERROR(INDEX(#REF!,MATCH(INDEX(#REF!,MATCH($A520,#REF!,0)),#REF!,0),'Recurrent profile helpers'!J$2)*IF($A520="", "0", INDEX(#REF!,MATCH($A520,#REF!,0))),"")</f>
        <v/>
      </c>
      <c r="K520" s="72" t="str">
        <f>IFERROR(INDEX(#REF!,MATCH(INDEX(#REF!,MATCH($A520,#REF!,0)),#REF!,0),'Recurrent profile helpers'!K$2)*IF($A520="", "0", INDEX(#REF!,MATCH($A520,#REF!,0))),"")</f>
        <v/>
      </c>
      <c r="L520" s="72" t="str">
        <f>IFERROR(INDEX(#REF!,MATCH(INDEX(#REF!,MATCH($A520,#REF!,0)),#REF!,0),'Recurrent profile helpers'!L$2)*IF($A520="", "0", INDEX(#REF!,MATCH($A520,#REF!,0))),"")</f>
        <v/>
      </c>
      <c r="M520" s="72" t="str">
        <f>IFERROR(INDEX(#REF!,MATCH(INDEX(#REF!,MATCH($A520,#REF!,0)),#REF!,0),'Recurrent profile helpers'!M$2)*IF($A520="", "0", INDEX(#REF!,MATCH($A520,#REF!,0))),"")</f>
        <v/>
      </c>
      <c r="N520" s="72" t="str">
        <f>IFERROR(INDEX(#REF!,MATCH(INDEX(#REF!,MATCH($A520,#REF!,0)),#REF!,0),'Recurrent profile helpers'!N$2)*IF($A520="", "0", INDEX(#REF!,MATCH($A520,#REF!,0))),"")</f>
        <v/>
      </c>
    </row>
    <row r="521" spans="1:14">
      <c r="A521" t="str">
        <f t="array" ref="A521">IFERROR(INDEX(#REF!, SMALL(IF((MID(#REF!,2,1)="."),ROW($A$6:$A$4897)-ROW($A$6)+1,IF((MID(#REF!,3,1)="."),ROW($A$6:$A$4892)-ROW($A$6)+1)), ROW(519:519))),"" )</f>
        <v/>
      </c>
      <c r="B521" s="72" t="str">
        <f>IF($A521="", "", INDEX(#REF!,MATCH($A521,#REF!,0)))</f>
        <v/>
      </c>
      <c r="C521" s="72" t="str">
        <f>IFERROR(INDEX(#REF!,MATCH(INDEX(#REF!,MATCH($A521,#REF!,0)),#REF!,0),'Recurrent profile helpers'!C$2)*IF($A521="", "0", INDEX(#REF!,MATCH($A521,#REF!,0))),"")</f>
        <v/>
      </c>
      <c r="D521" s="72" t="str">
        <f>IFERROR(INDEX(#REF!,MATCH(INDEX(#REF!,MATCH($A521,#REF!,0)),#REF!,0),'Recurrent profile helpers'!D$2)*IF($A521="", "0", INDEX(#REF!,MATCH($A521,#REF!,0))),"")</f>
        <v/>
      </c>
      <c r="E521" s="72" t="str">
        <f>IFERROR(INDEX(#REF!,MATCH(INDEX(#REF!,MATCH($A521,#REF!,0)),#REF!,0),'Recurrent profile helpers'!E$2)*IF($A521="", "0", INDEX(#REF!,MATCH($A521,#REF!,0))),"")</f>
        <v/>
      </c>
      <c r="F521" s="72" t="str">
        <f>IFERROR(INDEX(#REF!,MATCH(INDEX(#REF!,MATCH($A521,#REF!,0)),#REF!,0),'Recurrent profile helpers'!F$2)*IF($A521="", "0", INDEX(#REF!,MATCH($A521,#REF!,0))),"")</f>
        <v/>
      </c>
      <c r="G521" s="72" t="str">
        <f>IFERROR(INDEX(#REF!,MATCH(INDEX(#REF!,MATCH($A521,#REF!,0)),#REF!,0),'Recurrent profile helpers'!G$2)*IF($A521="", "0", INDEX(#REF!,MATCH($A521,#REF!,0))),"")</f>
        <v/>
      </c>
      <c r="H521" s="72" t="str">
        <f>IFERROR(INDEX(#REF!,MATCH(INDEX(#REF!,MATCH($A521,#REF!,0)),#REF!,0),'Recurrent profile helpers'!H$2)*IF($A521="", "0", INDEX(#REF!,MATCH($A521,#REF!,0))),"")</f>
        <v/>
      </c>
      <c r="I521" s="72" t="str">
        <f>IFERROR(INDEX(#REF!,MATCH(INDEX(#REF!,MATCH($A521,#REF!,0)),#REF!,0),'Recurrent profile helpers'!I$2)*IF($A521="", "0", INDEX(#REF!,MATCH($A521,#REF!,0))),"")</f>
        <v/>
      </c>
      <c r="J521" s="72" t="str">
        <f>IFERROR(INDEX(#REF!,MATCH(INDEX(#REF!,MATCH($A521,#REF!,0)),#REF!,0),'Recurrent profile helpers'!J$2)*IF($A521="", "0", INDEX(#REF!,MATCH($A521,#REF!,0))),"")</f>
        <v/>
      </c>
      <c r="K521" s="72" t="str">
        <f>IFERROR(INDEX(#REF!,MATCH(INDEX(#REF!,MATCH($A521,#REF!,0)),#REF!,0),'Recurrent profile helpers'!K$2)*IF($A521="", "0", INDEX(#REF!,MATCH($A521,#REF!,0))),"")</f>
        <v/>
      </c>
      <c r="L521" s="72" t="str">
        <f>IFERROR(INDEX(#REF!,MATCH(INDEX(#REF!,MATCH($A521,#REF!,0)),#REF!,0),'Recurrent profile helpers'!L$2)*IF($A521="", "0", INDEX(#REF!,MATCH($A521,#REF!,0))),"")</f>
        <v/>
      </c>
      <c r="M521" s="72" t="str">
        <f>IFERROR(INDEX(#REF!,MATCH(INDEX(#REF!,MATCH($A521,#REF!,0)),#REF!,0),'Recurrent profile helpers'!M$2)*IF($A521="", "0", INDEX(#REF!,MATCH($A521,#REF!,0))),"")</f>
        <v/>
      </c>
      <c r="N521" s="72" t="str">
        <f>IFERROR(INDEX(#REF!,MATCH(INDEX(#REF!,MATCH($A521,#REF!,0)),#REF!,0),'Recurrent profile helpers'!N$2)*IF($A521="", "0", INDEX(#REF!,MATCH($A521,#REF!,0))),"")</f>
        <v/>
      </c>
    </row>
    <row r="522" spans="1:14">
      <c r="A522" t="str">
        <f t="array" ref="A522">IFERROR(INDEX(#REF!, SMALL(IF((MID(#REF!,2,1)="."),ROW($A$6:$A$4897)-ROW($A$6)+1,IF((MID(#REF!,3,1)="."),ROW($A$6:$A$4892)-ROW($A$6)+1)), ROW(520:520))),"" )</f>
        <v/>
      </c>
      <c r="B522" s="72" t="str">
        <f>IF($A522="", "", INDEX(#REF!,MATCH($A522,#REF!,0)))</f>
        <v/>
      </c>
      <c r="C522" s="72" t="str">
        <f>IFERROR(INDEX(#REF!,MATCH(INDEX(#REF!,MATCH($A522,#REF!,0)),#REF!,0),'Recurrent profile helpers'!C$2)*IF($A522="", "0", INDEX(#REF!,MATCH($A522,#REF!,0))),"")</f>
        <v/>
      </c>
      <c r="D522" s="72" t="str">
        <f>IFERROR(INDEX(#REF!,MATCH(INDEX(#REF!,MATCH($A522,#REF!,0)),#REF!,0),'Recurrent profile helpers'!D$2)*IF($A522="", "0", INDEX(#REF!,MATCH($A522,#REF!,0))),"")</f>
        <v/>
      </c>
      <c r="E522" s="72" t="str">
        <f>IFERROR(INDEX(#REF!,MATCH(INDEX(#REF!,MATCH($A522,#REF!,0)),#REF!,0),'Recurrent profile helpers'!E$2)*IF($A522="", "0", INDEX(#REF!,MATCH($A522,#REF!,0))),"")</f>
        <v/>
      </c>
      <c r="F522" s="72" t="str">
        <f>IFERROR(INDEX(#REF!,MATCH(INDEX(#REF!,MATCH($A522,#REF!,0)),#REF!,0),'Recurrent profile helpers'!F$2)*IF($A522="", "0", INDEX(#REF!,MATCH($A522,#REF!,0))),"")</f>
        <v/>
      </c>
      <c r="G522" s="72" t="str">
        <f>IFERROR(INDEX(#REF!,MATCH(INDEX(#REF!,MATCH($A522,#REF!,0)),#REF!,0),'Recurrent profile helpers'!G$2)*IF($A522="", "0", INDEX(#REF!,MATCH($A522,#REF!,0))),"")</f>
        <v/>
      </c>
      <c r="H522" s="72" t="str">
        <f>IFERROR(INDEX(#REF!,MATCH(INDEX(#REF!,MATCH($A522,#REF!,0)),#REF!,0),'Recurrent profile helpers'!H$2)*IF($A522="", "0", INDEX(#REF!,MATCH($A522,#REF!,0))),"")</f>
        <v/>
      </c>
      <c r="I522" s="72" t="str">
        <f>IFERROR(INDEX(#REF!,MATCH(INDEX(#REF!,MATCH($A522,#REF!,0)),#REF!,0),'Recurrent profile helpers'!I$2)*IF($A522="", "0", INDEX(#REF!,MATCH($A522,#REF!,0))),"")</f>
        <v/>
      </c>
      <c r="J522" s="72" t="str">
        <f>IFERROR(INDEX(#REF!,MATCH(INDEX(#REF!,MATCH($A522,#REF!,0)),#REF!,0),'Recurrent profile helpers'!J$2)*IF($A522="", "0", INDEX(#REF!,MATCH($A522,#REF!,0))),"")</f>
        <v/>
      </c>
      <c r="K522" s="72" t="str">
        <f>IFERROR(INDEX(#REF!,MATCH(INDEX(#REF!,MATCH($A522,#REF!,0)),#REF!,0),'Recurrent profile helpers'!K$2)*IF($A522="", "0", INDEX(#REF!,MATCH($A522,#REF!,0))),"")</f>
        <v/>
      </c>
      <c r="L522" s="72" t="str">
        <f>IFERROR(INDEX(#REF!,MATCH(INDEX(#REF!,MATCH($A522,#REF!,0)),#REF!,0),'Recurrent profile helpers'!L$2)*IF($A522="", "0", INDEX(#REF!,MATCH($A522,#REF!,0))),"")</f>
        <v/>
      </c>
      <c r="M522" s="72" t="str">
        <f>IFERROR(INDEX(#REF!,MATCH(INDEX(#REF!,MATCH($A522,#REF!,0)),#REF!,0),'Recurrent profile helpers'!M$2)*IF($A522="", "0", INDEX(#REF!,MATCH($A522,#REF!,0))),"")</f>
        <v/>
      </c>
      <c r="N522" s="72" t="str">
        <f>IFERROR(INDEX(#REF!,MATCH(INDEX(#REF!,MATCH($A522,#REF!,0)),#REF!,0),'Recurrent profile helpers'!N$2)*IF($A522="", "0", INDEX(#REF!,MATCH($A522,#REF!,0))),"")</f>
        <v/>
      </c>
    </row>
    <row r="523" spans="1:14">
      <c r="A523" t="str">
        <f t="array" ref="A523">IFERROR(INDEX(#REF!, SMALL(IF((MID(#REF!,2,1)="."),ROW($A$6:$A$4897)-ROW($A$6)+1,IF((MID(#REF!,3,1)="."),ROW($A$6:$A$4892)-ROW($A$6)+1)), ROW(521:521))),"" )</f>
        <v/>
      </c>
      <c r="B523" s="72" t="str">
        <f>IF($A523="", "", INDEX(#REF!,MATCH($A523,#REF!,0)))</f>
        <v/>
      </c>
      <c r="C523" s="72" t="str">
        <f>IFERROR(INDEX(#REF!,MATCH(INDEX(#REF!,MATCH($A523,#REF!,0)),#REF!,0),'Recurrent profile helpers'!C$2)*IF($A523="", "0", INDEX(#REF!,MATCH($A523,#REF!,0))),"")</f>
        <v/>
      </c>
      <c r="D523" s="72" t="str">
        <f>IFERROR(INDEX(#REF!,MATCH(INDEX(#REF!,MATCH($A523,#REF!,0)),#REF!,0),'Recurrent profile helpers'!D$2)*IF($A523="", "0", INDEX(#REF!,MATCH($A523,#REF!,0))),"")</f>
        <v/>
      </c>
      <c r="E523" s="72" t="str">
        <f>IFERROR(INDEX(#REF!,MATCH(INDEX(#REF!,MATCH($A523,#REF!,0)),#REF!,0),'Recurrent profile helpers'!E$2)*IF($A523="", "0", INDEX(#REF!,MATCH($A523,#REF!,0))),"")</f>
        <v/>
      </c>
      <c r="F523" s="72" t="str">
        <f>IFERROR(INDEX(#REF!,MATCH(INDEX(#REF!,MATCH($A523,#REF!,0)),#REF!,0),'Recurrent profile helpers'!F$2)*IF($A523="", "0", INDEX(#REF!,MATCH($A523,#REF!,0))),"")</f>
        <v/>
      </c>
      <c r="G523" s="72" t="str">
        <f>IFERROR(INDEX(#REF!,MATCH(INDEX(#REF!,MATCH($A523,#REF!,0)),#REF!,0),'Recurrent profile helpers'!G$2)*IF($A523="", "0", INDEX(#REF!,MATCH($A523,#REF!,0))),"")</f>
        <v/>
      </c>
      <c r="H523" s="72" t="str">
        <f>IFERROR(INDEX(#REF!,MATCH(INDEX(#REF!,MATCH($A523,#REF!,0)),#REF!,0),'Recurrent profile helpers'!H$2)*IF($A523="", "0", INDEX(#REF!,MATCH($A523,#REF!,0))),"")</f>
        <v/>
      </c>
      <c r="I523" s="72" t="str">
        <f>IFERROR(INDEX(#REF!,MATCH(INDEX(#REF!,MATCH($A523,#REF!,0)),#REF!,0),'Recurrent profile helpers'!I$2)*IF($A523="", "0", INDEX(#REF!,MATCH($A523,#REF!,0))),"")</f>
        <v/>
      </c>
      <c r="J523" s="72" t="str">
        <f>IFERROR(INDEX(#REF!,MATCH(INDEX(#REF!,MATCH($A523,#REF!,0)),#REF!,0),'Recurrent profile helpers'!J$2)*IF($A523="", "0", INDEX(#REF!,MATCH($A523,#REF!,0))),"")</f>
        <v/>
      </c>
      <c r="K523" s="72" t="str">
        <f>IFERROR(INDEX(#REF!,MATCH(INDEX(#REF!,MATCH($A523,#REF!,0)),#REF!,0),'Recurrent profile helpers'!K$2)*IF($A523="", "0", INDEX(#REF!,MATCH($A523,#REF!,0))),"")</f>
        <v/>
      </c>
      <c r="L523" s="72" t="str">
        <f>IFERROR(INDEX(#REF!,MATCH(INDEX(#REF!,MATCH($A523,#REF!,0)),#REF!,0),'Recurrent profile helpers'!L$2)*IF($A523="", "0", INDEX(#REF!,MATCH($A523,#REF!,0))),"")</f>
        <v/>
      </c>
      <c r="M523" s="72" t="str">
        <f>IFERROR(INDEX(#REF!,MATCH(INDEX(#REF!,MATCH($A523,#REF!,0)),#REF!,0),'Recurrent profile helpers'!M$2)*IF($A523="", "0", INDEX(#REF!,MATCH($A523,#REF!,0))),"")</f>
        <v/>
      </c>
      <c r="N523" s="72" t="str">
        <f>IFERROR(INDEX(#REF!,MATCH(INDEX(#REF!,MATCH($A523,#REF!,0)),#REF!,0),'Recurrent profile helpers'!N$2)*IF($A523="", "0", INDEX(#REF!,MATCH($A523,#REF!,0))),"")</f>
        <v/>
      </c>
    </row>
    <row r="524" spans="1:14">
      <c r="A524" t="str">
        <f t="array" ref="A524">IFERROR(INDEX(#REF!, SMALL(IF((MID(#REF!,2,1)="."),ROW($A$6:$A$4897)-ROW($A$6)+1,IF((MID(#REF!,3,1)="."),ROW($A$6:$A$4892)-ROW($A$6)+1)), ROW(522:522))),"" )</f>
        <v/>
      </c>
      <c r="B524" s="72" t="str">
        <f>IF($A524="", "", INDEX(#REF!,MATCH($A524,#REF!,0)))</f>
        <v/>
      </c>
      <c r="C524" s="72" t="str">
        <f>IFERROR(INDEX(#REF!,MATCH(INDEX(#REF!,MATCH($A524,#REF!,0)),#REF!,0),'Recurrent profile helpers'!C$2)*IF($A524="", "0", INDEX(#REF!,MATCH($A524,#REF!,0))),"")</f>
        <v/>
      </c>
      <c r="D524" s="72" t="str">
        <f>IFERROR(INDEX(#REF!,MATCH(INDEX(#REF!,MATCH($A524,#REF!,0)),#REF!,0),'Recurrent profile helpers'!D$2)*IF($A524="", "0", INDEX(#REF!,MATCH($A524,#REF!,0))),"")</f>
        <v/>
      </c>
      <c r="E524" s="72" t="str">
        <f>IFERROR(INDEX(#REF!,MATCH(INDEX(#REF!,MATCH($A524,#REF!,0)),#REF!,0),'Recurrent profile helpers'!E$2)*IF($A524="", "0", INDEX(#REF!,MATCH($A524,#REF!,0))),"")</f>
        <v/>
      </c>
      <c r="F524" s="72" t="str">
        <f>IFERROR(INDEX(#REF!,MATCH(INDEX(#REF!,MATCH($A524,#REF!,0)),#REF!,0),'Recurrent profile helpers'!F$2)*IF($A524="", "0", INDEX(#REF!,MATCH($A524,#REF!,0))),"")</f>
        <v/>
      </c>
      <c r="G524" s="72" t="str">
        <f>IFERROR(INDEX(#REF!,MATCH(INDEX(#REF!,MATCH($A524,#REF!,0)),#REF!,0),'Recurrent profile helpers'!G$2)*IF($A524="", "0", INDEX(#REF!,MATCH($A524,#REF!,0))),"")</f>
        <v/>
      </c>
      <c r="H524" s="72" t="str">
        <f>IFERROR(INDEX(#REF!,MATCH(INDEX(#REF!,MATCH($A524,#REF!,0)),#REF!,0),'Recurrent profile helpers'!H$2)*IF($A524="", "0", INDEX(#REF!,MATCH($A524,#REF!,0))),"")</f>
        <v/>
      </c>
      <c r="I524" s="72" t="str">
        <f>IFERROR(INDEX(#REF!,MATCH(INDEX(#REF!,MATCH($A524,#REF!,0)),#REF!,0),'Recurrent profile helpers'!I$2)*IF($A524="", "0", INDEX(#REF!,MATCH($A524,#REF!,0))),"")</f>
        <v/>
      </c>
      <c r="J524" s="72" t="str">
        <f>IFERROR(INDEX(#REF!,MATCH(INDEX(#REF!,MATCH($A524,#REF!,0)),#REF!,0),'Recurrent profile helpers'!J$2)*IF($A524="", "0", INDEX(#REF!,MATCH($A524,#REF!,0))),"")</f>
        <v/>
      </c>
      <c r="K524" s="72" t="str">
        <f>IFERROR(INDEX(#REF!,MATCH(INDEX(#REF!,MATCH($A524,#REF!,0)),#REF!,0),'Recurrent profile helpers'!K$2)*IF($A524="", "0", INDEX(#REF!,MATCH($A524,#REF!,0))),"")</f>
        <v/>
      </c>
      <c r="L524" s="72" t="str">
        <f>IFERROR(INDEX(#REF!,MATCH(INDEX(#REF!,MATCH($A524,#REF!,0)),#REF!,0),'Recurrent profile helpers'!L$2)*IF($A524="", "0", INDEX(#REF!,MATCH($A524,#REF!,0))),"")</f>
        <v/>
      </c>
      <c r="M524" s="72" t="str">
        <f>IFERROR(INDEX(#REF!,MATCH(INDEX(#REF!,MATCH($A524,#REF!,0)),#REF!,0),'Recurrent profile helpers'!M$2)*IF($A524="", "0", INDEX(#REF!,MATCH($A524,#REF!,0))),"")</f>
        <v/>
      </c>
      <c r="N524" s="72" t="str">
        <f>IFERROR(INDEX(#REF!,MATCH(INDEX(#REF!,MATCH($A524,#REF!,0)),#REF!,0),'Recurrent profile helpers'!N$2)*IF($A524="", "0", INDEX(#REF!,MATCH($A524,#REF!,0))),"")</f>
        <v/>
      </c>
    </row>
    <row r="525" spans="1:14">
      <c r="A525" t="str">
        <f t="array" ref="A525">IFERROR(INDEX(#REF!, SMALL(IF((MID(#REF!,2,1)="."),ROW($A$6:$A$4897)-ROW($A$6)+1,IF((MID(#REF!,3,1)="."),ROW($A$6:$A$4892)-ROW($A$6)+1)), ROW(523:523))),"" )</f>
        <v/>
      </c>
      <c r="B525" s="72" t="str">
        <f>IF($A525="", "", INDEX(#REF!,MATCH($A525,#REF!,0)))</f>
        <v/>
      </c>
      <c r="C525" s="72" t="str">
        <f>IFERROR(INDEX(#REF!,MATCH(INDEX(#REF!,MATCH($A525,#REF!,0)),#REF!,0),'Recurrent profile helpers'!C$2)*IF($A525="", "0", INDEX(#REF!,MATCH($A525,#REF!,0))),"")</f>
        <v/>
      </c>
      <c r="D525" s="72" t="str">
        <f>IFERROR(INDEX(#REF!,MATCH(INDEX(#REF!,MATCH($A525,#REF!,0)),#REF!,0),'Recurrent profile helpers'!D$2)*IF($A525="", "0", INDEX(#REF!,MATCH($A525,#REF!,0))),"")</f>
        <v/>
      </c>
      <c r="E525" s="72" t="str">
        <f>IFERROR(INDEX(#REF!,MATCH(INDEX(#REF!,MATCH($A525,#REF!,0)),#REF!,0),'Recurrent profile helpers'!E$2)*IF($A525="", "0", INDEX(#REF!,MATCH($A525,#REF!,0))),"")</f>
        <v/>
      </c>
      <c r="F525" s="72" t="str">
        <f>IFERROR(INDEX(#REF!,MATCH(INDEX(#REF!,MATCH($A525,#REF!,0)),#REF!,0),'Recurrent profile helpers'!F$2)*IF($A525="", "0", INDEX(#REF!,MATCH($A525,#REF!,0))),"")</f>
        <v/>
      </c>
      <c r="G525" s="72" t="str">
        <f>IFERROR(INDEX(#REF!,MATCH(INDEX(#REF!,MATCH($A525,#REF!,0)),#REF!,0),'Recurrent profile helpers'!G$2)*IF($A525="", "0", INDEX(#REF!,MATCH($A525,#REF!,0))),"")</f>
        <v/>
      </c>
      <c r="H525" s="72" t="str">
        <f>IFERROR(INDEX(#REF!,MATCH(INDEX(#REF!,MATCH($A525,#REF!,0)),#REF!,0),'Recurrent profile helpers'!H$2)*IF($A525="", "0", INDEX(#REF!,MATCH($A525,#REF!,0))),"")</f>
        <v/>
      </c>
      <c r="I525" s="72" t="str">
        <f>IFERROR(INDEX(#REF!,MATCH(INDEX(#REF!,MATCH($A525,#REF!,0)),#REF!,0),'Recurrent profile helpers'!I$2)*IF($A525="", "0", INDEX(#REF!,MATCH($A525,#REF!,0))),"")</f>
        <v/>
      </c>
      <c r="J525" s="72" t="str">
        <f>IFERROR(INDEX(#REF!,MATCH(INDEX(#REF!,MATCH($A525,#REF!,0)),#REF!,0),'Recurrent profile helpers'!J$2)*IF($A525="", "0", INDEX(#REF!,MATCH($A525,#REF!,0))),"")</f>
        <v/>
      </c>
      <c r="K525" s="72" t="str">
        <f>IFERROR(INDEX(#REF!,MATCH(INDEX(#REF!,MATCH($A525,#REF!,0)),#REF!,0),'Recurrent profile helpers'!K$2)*IF($A525="", "0", INDEX(#REF!,MATCH($A525,#REF!,0))),"")</f>
        <v/>
      </c>
      <c r="L525" s="72" t="str">
        <f>IFERROR(INDEX(#REF!,MATCH(INDEX(#REF!,MATCH($A525,#REF!,0)),#REF!,0),'Recurrent profile helpers'!L$2)*IF($A525="", "0", INDEX(#REF!,MATCH($A525,#REF!,0))),"")</f>
        <v/>
      </c>
      <c r="M525" s="72" t="str">
        <f>IFERROR(INDEX(#REF!,MATCH(INDEX(#REF!,MATCH($A525,#REF!,0)),#REF!,0),'Recurrent profile helpers'!M$2)*IF($A525="", "0", INDEX(#REF!,MATCH($A525,#REF!,0))),"")</f>
        <v/>
      </c>
      <c r="N525" s="72" t="str">
        <f>IFERROR(INDEX(#REF!,MATCH(INDEX(#REF!,MATCH($A525,#REF!,0)),#REF!,0),'Recurrent profile helpers'!N$2)*IF($A525="", "0", INDEX(#REF!,MATCH($A525,#REF!,0))),"")</f>
        <v/>
      </c>
    </row>
    <row r="526" spans="1:14">
      <c r="A526" t="str">
        <f t="array" ref="A526">IFERROR(INDEX(#REF!, SMALL(IF((MID(#REF!,2,1)="."),ROW($A$6:$A$4897)-ROW($A$6)+1,IF((MID(#REF!,3,1)="."),ROW($A$6:$A$4892)-ROW($A$6)+1)), ROW(524:524))),"" )</f>
        <v/>
      </c>
      <c r="B526" s="72" t="str">
        <f>IF($A526="", "", INDEX(#REF!,MATCH($A526,#REF!,0)))</f>
        <v/>
      </c>
      <c r="C526" s="72" t="str">
        <f>IFERROR(INDEX(#REF!,MATCH(INDEX(#REF!,MATCH($A526,#REF!,0)),#REF!,0),'Recurrent profile helpers'!C$2)*IF($A526="", "0", INDEX(#REF!,MATCH($A526,#REF!,0))),"")</f>
        <v/>
      </c>
      <c r="D526" s="72" t="str">
        <f>IFERROR(INDEX(#REF!,MATCH(INDEX(#REF!,MATCH($A526,#REF!,0)),#REF!,0),'Recurrent profile helpers'!D$2)*IF($A526="", "0", INDEX(#REF!,MATCH($A526,#REF!,0))),"")</f>
        <v/>
      </c>
      <c r="E526" s="72" t="str">
        <f>IFERROR(INDEX(#REF!,MATCH(INDEX(#REF!,MATCH($A526,#REF!,0)),#REF!,0),'Recurrent profile helpers'!E$2)*IF($A526="", "0", INDEX(#REF!,MATCH($A526,#REF!,0))),"")</f>
        <v/>
      </c>
      <c r="F526" s="72" t="str">
        <f>IFERROR(INDEX(#REF!,MATCH(INDEX(#REF!,MATCH($A526,#REF!,0)),#REF!,0),'Recurrent profile helpers'!F$2)*IF($A526="", "0", INDEX(#REF!,MATCH($A526,#REF!,0))),"")</f>
        <v/>
      </c>
      <c r="G526" s="72" t="str">
        <f>IFERROR(INDEX(#REF!,MATCH(INDEX(#REF!,MATCH($A526,#REF!,0)),#REF!,0),'Recurrent profile helpers'!G$2)*IF($A526="", "0", INDEX(#REF!,MATCH($A526,#REF!,0))),"")</f>
        <v/>
      </c>
      <c r="H526" s="72" t="str">
        <f>IFERROR(INDEX(#REF!,MATCH(INDEX(#REF!,MATCH($A526,#REF!,0)),#REF!,0),'Recurrent profile helpers'!H$2)*IF($A526="", "0", INDEX(#REF!,MATCH($A526,#REF!,0))),"")</f>
        <v/>
      </c>
      <c r="I526" s="72" t="str">
        <f>IFERROR(INDEX(#REF!,MATCH(INDEX(#REF!,MATCH($A526,#REF!,0)),#REF!,0),'Recurrent profile helpers'!I$2)*IF($A526="", "0", INDEX(#REF!,MATCH($A526,#REF!,0))),"")</f>
        <v/>
      </c>
      <c r="J526" s="72" t="str">
        <f>IFERROR(INDEX(#REF!,MATCH(INDEX(#REF!,MATCH($A526,#REF!,0)),#REF!,0),'Recurrent profile helpers'!J$2)*IF($A526="", "0", INDEX(#REF!,MATCH($A526,#REF!,0))),"")</f>
        <v/>
      </c>
      <c r="K526" s="72" t="str">
        <f>IFERROR(INDEX(#REF!,MATCH(INDEX(#REF!,MATCH($A526,#REF!,0)),#REF!,0),'Recurrent profile helpers'!K$2)*IF($A526="", "0", INDEX(#REF!,MATCH($A526,#REF!,0))),"")</f>
        <v/>
      </c>
      <c r="L526" s="72" t="str">
        <f>IFERROR(INDEX(#REF!,MATCH(INDEX(#REF!,MATCH($A526,#REF!,0)),#REF!,0),'Recurrent profile helpers'!L$2)*IF($A526="", "0", INDEX(#REF!,MATCH($A526,#REF!,0))),"")</f>
        <v/>
      </c>
      <c r="M526" s="72" t="str">
        <f>IFERROR(INDEX(#REF!,MATCH(INDEX(#REF!,MATCH($A526,#REF!,0)),#REF!,0),'Recurrent profile helpers'!M$2)*IF($A526="", "0", INDEX(#REF!,MATCH($A526,#REF!,0))),"")</f>
        <v/>
      </c>
      <c r="N526" s="72" t="str">
        <f>IFERROR(INDEX(#REF!,MATCH(INDEX(#REF!,MATCH($A526,#REF!,0)),#REF!,0),'Recurrent profile helpers'!N$2)*IF($A526="", "0", INDEX(#REF!,MATCH($A526,#REF!,0))),"")</f>
        <v/>
      </c>
    </row>
    <row r="527" spans="1:14">
      <c r="A527" t="str">
        <f t="array" ref="A527">IFERROR(INDEX(#REF!, SMALL(IF((MID(#REF!,2,1)="."),ROW($A$6:$A$4897)-ROW($A$6)+1,IF((MID(#REF!,3,1)="."),ROW($A$6:$A$4892)-ROW($A$6)+1)), ROW(525:525))),"" )</f>
        <v/>
      </c>
      <c r="B527" s="72" t="str">
        <f>IF($A527="", "", INDEX(#REF!,MATCH($A527,#REF!,0)))</f>
        <v/>
      </c>
      <c r="C527" s="72" t="str">
        <f>IFERROR(INDEX(#REF!,MATCH(INDEX(#REF!,MATCH($A527,#REF!,0)),#REF!,0),'Recurrent profile helpers'!C$2)*IF($A527="", "0", INDEX(#REF!,MATCH($A527,#REF!,0))),"")</f>
        <v/>
      </c>
      <c r="D527" s="72" t="str">
        <f>IFERROR(INDEX(#REF!,MATCH(INDEX(#REF!,MATCH($A527,#REF!,0)),#REF!,0),'Recurrent profile helpers'!D$2)*IF($A527="", "0", INDEX(#REF!,MATCH($A527,#REF!,0))),"")</f>
        <v/>
      </c>
      <c r="E527" s="72" t="str">
        <f>IFERROR(INDEX(#REF!,MATCH(INDEX(#REF!,MATCH($A527,#REF!,0)),#REF!,0),'Recurrent profile helpers'!E$2)*IF($A527="", "0", INDEX(#REF!,MATCH($A527,#REF!,0))),"")</f>
        <v/>
      </c>
      <c r="F527" s="72" t="str">
        <f>IFERROR(INDEX(#REF!,MATCH(INDEX(#REF!,MATCH($A527,#REF!,0)),#REF!,0),'Recurrent profile helpers'!F$2)*IF($A527="", "0", INDEX(#REF!,MATCH($A527,#REF!,0))),"")</f>
        <v/>
      </c>
      <c r="G527" s="72" t="str">
        <f>IFERROR(INDEX(#REF!,MATCH(INDEX(#REF!,MATCH($A527,#REF!,0)),#REF!,0),'Recurrent profile helpers'!G$2)*IF($A527="", "0", INDEX(#REF!,MATCH($A527,#REF!,0))),"")</f>
        <v/>
      </c>
      <c r="H527" s="72" t="str">
        <f>IFERROR(INDEX(#REF!,MATCH(INDEX(#REF!,MATCH($A527,#REF!,0)),#REF!,0),'Recurrent profile helpers'!H$2)*IF($A527="", "0", INDEX(#REF!,MATCH($A527,#REF!,0))),"")</f>
        <v/>
      </c>
      <c r="I527" s="72" t="str">
        <f>IFERROR(INDEX(#REF!,MATCH(INDEX(#REF!,MATCH($A527,#REF!,0)),#REF!,0),'Recurrent profile helpers'!I$2)*IF($A527="", "0", INDEX(#REF!,MATCH($A527,#REF!,0))),"")</f>
        <v/>
      </c>
      <c r="J527" s="72" t="str">
        <f>IFERROR(INDEX(#REF!,MATCH(INDEX(#REF!,MATCH($A527,#REF!,0)),#REF!,0),'Recurrent profile helpers'!J$2)*IF($A527="", "0", INDEX(#REF!,MATCH($A527,#REF!,0))),"")</f>
        <v/>
      </c>
      <c r="K527" s="72" t="str">
        <f>IFERROR(INDEX(#REF!,MATCH(INDEX(#REF!,MATCH($A527,#REF!,0)),#REF!,0),'Recurrent profile helpers'!K$2)*IF($A527="", "0", INDEX(#REF!,MATCH($A527,#REF!,0))),"")</f>
        <v/>
      </c>
      <c r="L527" s="72" t="str">
        <f>IFERROR(INDEX(#REF!,MATCH(INDEX(#REF!,MATCH($A527,#REF!,0)),#REF!,0),'Recurrent profile helpers'!L$2)*IF($A527="", "0", INDEX(#REF!,MATCH($A527,#REF!,0))),"")</f>
        <v/>
      </c>
      <c r="M527" s="72" t="str">
        <f>IFERROR(INDEX(#REF!,MATCH(INDEX(#REF!,MATCH($A527,#REF!,0)),#REF!,0),'Recurrent profile helpers'!M$2)*IF($A527="", "0", INDEX(#REF!,MATCH($A527,#REF!,0))),"")</f>
        <v/>
      </c>
      <c r="N527" s="72" t="str">
        <f>IFERROR(INDEX(#REF!,MATCH(INDEX(#REF!,MATCH($A527,#REF!,0)),#REF!,0),'Recurrent profile helpers'!N$2)*IF($A527="", "0", INDEX(#REF!,MATCH($A527,#REF!,0))),"")</f>
        <v/>
      </c>
    </row>
    <row r="528" spans="1:14">
      <c r="A528" t="str">
        <f t="array" ref="A528">IFERROR(INDEX(#REF!, SMALL(IF((MID(#REF!,2,1)="."),ROW($A$6:$A$4897)-ROW($A$6)+1,IF((MID(#REF!,3,1)="."),ROW($A$6:$A$4892)-ROW($A$6)+1)), ROW(526:526))),"" )</f>
        <v/>
      </c>
      <c r="B528" s="72" t="str">
        <f>IF($A528="", "", INDEX(#REF!,MATCH($A528,#REF!,0)))</f>
        <v/>
      </c>
      <c r="C528" s="72" t="str">
        <f>IFERROR(INDEX(#REF!,MATCH(INDEX(#REF!,MATCH($A528,#REF!,0)),#REF!,0),'Recurrent profile helpers'!C$2)*IF($A528="", "0", INDEX(#REF!,MATCH($A528,#REF!,0))),"")</f>
        <v/>
      </c>
      <c r="D528" s="72" t="str">
        <f>IFERROR(INDEX(#REF!,MATCH(INDEX(#REF!,MATCH($A528,#REF!,0)),#REF!,0),'Recurrent profile helpers'!D$2)*IF($A528="", "0", INDEX(#REF!,MATCH($A528,#REF!,0))),"")</f>
        <v/>
      </c>
      <c r="E528" s="72" t="str">
        <f>IFERROR(INDEX(#REF!,MATCH(INDEX(#REF!,MATCH($A528,#REF!,0)),#REF!,0),'Recurrent profile helpers'!E$2)*IF($A528="", "0", INDEX(#REF!,MATCH($A528,#REF!,0))),"")</f>
        <v/>
      </c>
      <c r="F528" s="72" t="str">
        <f>IFERROR(INDEX(#REF!,MATCH(INDEX(#REF!,MATCH($A528,#REF!,0)),#REF!,0),'Recurrent profile helpers'!F$2)*IF($A528="", "0", INDEX(#REF!,MATCH($A528,#REF!,0))),"")</f>
        <v/>
      </c>
      <c r="G528" s="72" t="str">
        <f>IFERROR(INDEX(#REF!,MATCH(INDEX(#REF!,MATCH($A528,#REF!,0)),#REF!,0),'Recurrent profile helpers'!G$2)*IF($A528="", "0", INDEX(#REF!,MATCH($A528,#REF!,0))),"")</f>
        <v/>
      </c>
      <c r="H528" s="72" t="str">
        <f>IFERROR(INDEX(#REF!,MATCH(INDEX(#REF!,MATCH($A528,#REF!,0)),#REF!,0),'Recurrent profile helpers'!H$2)*IF($A528="", "0", INDEX(#REF!,MATCH($A528,#REF!,0))),"")</f>
        <v/>
      </c>
      <c r="I528" s="72" t="str">
        <f>IFERROR(INDEX(#REF!,MATCH(INDEX(#REF!,MATCH($A528,#REF!,0)),#REF!,0),'Recurrent profile helpers'!I$2)*IF($A528="", "0", INDEX(#REF!,MATCH($A528,#REF!,0))),"")</f>
        <v/>
      </c>
      <c r="J528" s="72" t="str">
        <f>IFERROR(INDEX(#REF!,MATCH(INDEX(#REF!,MATCH($A528,#REF!,0)),#REF!,0),'Recurrent profile helpers'!J$2)*IF($A528="", "0", INDEX(#REF!,MATCH($A528,#REF!,0))),"")</f>
        <v/>
      </c>
      <c r="K528" s="72" t="str">
        <f>IFERROR(INDEX(#REF!,MATCH(INDEX(#REF!,MATCH($A528,#REF!,0)),#REF!,0),'Recurrent profile helpers'!K$2)*IF($A528="", "0", INDEX(#REF!,MATCH($A528,#REF!,0))),"")</f>
        <v/>
      </c>
      <c r="L528" s="72" t="str">
        <f>IFERROR(INDEX(#REF!,MATCH(INDEX(#REF!,MATCH($A528,#REF!,0)),#REF!,0),'Recurrent profile helpers'!L$2)*IF($A528="", "0", INDEX(#REF!,MATCH($A528,#REF!,0))),"")</f>
        <v/>
      </c>
      <c r="M528" s="72" t="str">
        <f>IFERROR(INDEX(#REF!,MATCH(INDEX(#REF!,MATCH($A528,#REF!,0)),#REF!,0),'Recurrent profile helpers'!M$2)*IF($A528="", "0", INDEX(#REF!,MATCH($A528,#REF!,0))),"")</f>
        <v/>
      </c>
      <c r="N528" s="72" t="str">
        <f>IFERROR(INDEX(#REF!,MATCH(INDEX(#REF!,MATCH($A528,#REF!,0)),#REF!,0),'Recurrent profile helpers'!N$2)*IF($A528="", "0", INDEX(#REF!,MATCH($A528,#REF!,0))),"")</f>
        <v/>
      </c>
    </row>
    <row r="529" spans="1:14">
      <c r="A529" t="str">
        <f t="array" ref="A529">IFERROR(INDEX(#REF!, SMALL(IF((MID(#REF!,2,1)="."),ROW($A$6:$A$4897)-ROW($A$6)+1,IF((MID(#REF!,3,1)="."),ROW($A$6:$A$4892)-ROW($A$6)+1)), ROW(527:527))),"" )</f>
        <v/>
      </c>
      <c r="B529" s="72" t="str">
        <f>IF($A529="", "", INDEX(#REF!,MATCH($A529,#REF!,0)))</f>
        <v/>
      </c>
      <c r="C529" s="72" t="str">
        <f>IFERROR(INDEX(#REF!,MATCH(INDEX(#REF!,MATCH($A529,#REF!,0)),#REF!,0),'Recurrent profile helpers'!C$2)*IF($A529="", "0", INDEX(#REF!,MATCH($A529,#REF!,0))),"")</f>
        <v/>
      </c>
      <c r="D529" s="72" t="str">
        <f>IFERROR(INDEX(#REF!,MATCH(INDEX(#REF!,MATCH($A529,#REF!,0)),#REF!,0),'Recurrent profile helpers'!D$2)*IF($A529="", "0", INDEX(#REF!,MATCH($A529,#REF!,0))),"")</f>
        <v/>
      </c>
      <c r="E529" s="72" t="str">
        <f>IFERROR(INDEX(#REF!,MATCH(INDEX(#REF!,MATCH($A529,#REF!,0)),#REF!,0),'Recurrent profile helpers'!E$2)*IF($A529="", "0", INDEX(#REF!,MATCH($A529,#REF!,0))),"")</f>
        <v/>
      </c>
      <c r="F529" s="72" t="str">
        <f>IFERROR(INDEX(#REF!,MATCH(INDEX(#REF!,MATCH($A529,#REF!,0)),#REF!,0),'Recurrent profile helpers'!F$2)*IF($A529="", "0", INDEX(#REF!,MATCH($A529,#REF!,0))),"")</f>
        <v/>
      </c>
      <c r="G529" s="72" t="str">
        <f>IFERROR(INDEX(#REF!,MATCH(INDEX(#REF!,MATCH($A529,#REF!,0)),#REF!,0),'Recurrent profile helpers'!G$2)*IF($A529="", "0", INDEX(#REF!,MATCH($A529,#REF!,0))),"")</f>
        <v/>
      </c>
      <c r="H529" s="72" t="str">
        <f>IFERROR(INDEX(#REF!,MATCH(INDEX(#REF!,MATCH($A529,#REF!,0)),#REF!,0),'Recurrent profile helpers'!H$2)*IF($A529="", "0", INDEX(#REF!,MATCH($A529,#REF!,0))),"")</f>
        <v/>
      </c>
      <c r="I529" s="72" t="str">
        <f>IFERROR(INDEX(#REF!,MATCH(INDEX(#REF!,MATCH($A529,#REF!,0)),#REF!,0),'Recurrent profile helpers'!I$2)*IF($A529="", "0", INDEX(#REF!,MATCH($A529,#REF!,0))),"")</f>
        <v/>
      </c>
      <c r="J529" s="72" t="str">
        <f>IFERROR(INDEX(#REF!,MATCH(INDEX(#REF!,MATCH($A529,#REF!,0)),#REF!,0),'Recurrent profile helpers'!J$2)*IF($A529="", "0", INDEX(#REF!,MATCH($A529,#REF!,0))),"")</f>
        <v/>
      </c>
      <c r="K529" s="72" t="str">
        <f>IFERROR(INDEX(#REF!,MATCH(INDEX(#REF!,MATCH($A529,#REF!,0)),#REF!,0),'Recurrent profile helpers'!K$2)*IF($A529="", "0", INDEX(#REF!,MATCH($A529,#REF!,0))),"")</f>
        <v/>
      </c>
      <c r="L529" s="72" t="str">
        <f>IFERROR(INDEX(#REF!,MATCH(INDEX(#REF!,MATCH($A529,#REF!,0)),#REF!,0),'Recurrent profile helpers'!L$2)*IF($A529="", "0", INDEX(#REF!,MATCH($A529,#REF!,0))),"")</f>
        <v/>
      </c>
      <c r="M529" s="72" t="str">
        <f>IFERROR(INDEX(#REF!,MATCH(INDEX(#REF!,MATCH($A529,#REF!,0)),#REF!,0),'Recurrent profile helpers'!M$2)*IF($A529="", "0", INDEX(#REF!,MATCH($A529,#REF!,0))),"")</f>
        <v/>
      </c>
      <c r="N529" s="72" t="str">
        <f>IFERROR(INDEX(#REF!,MATCH(INDEX(#REF!,MATCH($A529,#REF!,0)),#REF!,0),'Recurrent profile helpers'!N$2)*IF($A529="", "0", INDEX(#REF!,MATCH($A529,#REF!,0))),"")</f>
        <v/>
      </c>
    </row>
    <row r="530" spans="1:14">
      <c r="A530" t="str">
        <f t="array" ref="A530">IFERROR(INDEX(#REF!, SMALL(IF((MID(#REF!,2,1)="."),ROW($A$6:$A$4897)-ROW($A$6)+1,IF((MID(#REF!,3,1)="."),ROW($A$6:$A$4892)-ROW($A$6)+1)), ROW(528:528))),"" )</f>
        <v/>
      </c>
      <c r="B530" s="72" t="str">
        <f>IF($A530="", "", INDEX(#REF!,MATCH($A530,#REF!,0)))</f>
        <v/>
      </c>
      <c r="C530" s="72" t="str">
        <f>IFERROR(INDEX(#REF!,MATCH(INDEX(#REF!,MATCH($A530,#REF!,0)),#REF!,0),'Recurrent profile helpers'!C$2)*IF($A530="", "0", INDEX(#REF!,MATCH($A530,#REF!,0))),"")</f>
        <v/>
      </c>
      <c r="D530" s="72" t="str">
        <f>IFERROR(INDEX(#REF!,MATCH(INDEX(#REF!,MATCH($A530,#REF!,0)),#REF!,0),'Recurrent profile helpers'!D$2)*IF($A530="", "0", INDEX(#REF!,MATCH($A530,#REF!,0))),"")</f>
        <v/>
      </c>
      <c r="E530" s="72" t="str">
        <f>IFERROR(INDEX(#REF!,MATCH(INDEX(#REF!,MATCH($A530,#REF!,0)),#REF!,0),'Recurrent profile helpers'!E$2)*IF($A530="", "0", INDEX(#REF!,MATCH($A530,#REF!,0))),"")</f>
        <v/>
      </c>
      <c r="F530" s="72" t="str">
        <f>IFERROR(INDEX(#REF!,MATCH(INDEX(#REF!,MATCH($A530,#REF!,0)),#REF!,0),'Recurrent profile helpers'!F$2)*IF($A530="", "0", INDEX(#REF!,MATCH($A530,#REF!,0))),"")</f>
        <v/>
      </c>
      <c r="G530" s="72" t="str">
        <f>IFERROR(INDEX(#REF!,MATCH(INDEX(#REF!,MATCH($A530,#REF!,0)),#REF!,0),'Recurrent profile helpers'!G$2)*IF($A530="", "0", INDEX(#REF!,MATCH($A530,#REF!,0))),"")</f>
        <v/>
      </c>
      <c r="H530" s="72" t="str">
        <f>IFERROR(INDEX(#REF!,MATCH(INDEX(#REF!,MATCH($A530,#REF!,0)),#REF!,0),'Recurrent profile helpers'!H$2)*IF($A530="", "0", INDEX(#REF!,MATCH($A530,#REF!,0))),"")</f>
        <v/>
      </c>
      <c r="I530" s="72" t="str">
        <f>IFERROR(INDEX(#REF!,MATCH(INDEX(#REF!,MATCH($A530,#REF!,0)),#REF!,0),'Recurrent profile helpers'!I$2)*IF($A530="", "0", INDEX(#REF!,MATCH($A530,#REF!,0))),"")</f>
        <v/>
      </c>
      <c r="J530" s="72" t="str">
        <f>IFERROR(INDEX(#REF!,MATCH(INDEX(#REF!,MATCH($A530,#REF!,0)),#REF!,0),'Recurrent profile helpers'!J$2)*IF($A530="", "0", INDEX(#REF!,MATCH($A530,#REF!,0))),"")</f>
        <v/>
      </c>
      <c r="K530" s="72" t="str">
        <f>IFERROR(INDEX(#REF!,MATCH(INDEX(#REF!,MATCH($A530,#REF!,0)),#REF!,0),'Recurrent profile helpers'!K$2)*IF($A530="", "0", INDEX(#REF!,MATCH($A530,#REF!,0))),"")</f>
        <v/>
      </c>
      <c r="L530" s="72" t="str">
        <f>IFERROR(INDEX(#REF!,MATCH(INDEX(#REF!,MATCH($A530,#REF!,0)),#REF!,0),'Recurrent profile helpers'!L$2)*IF($A530="", "0", INDEX(#REF!,MATCH($A530,#REF!,0))),"")</f>
        <v/>
      </c>
      <c r="M530" s="72" t="str">
        <f>IFERROR(INDEX(#REF!,MATCH(INDEX(#REF!,MATCH($A530,#REF!,0)),#REF!,0),'Recurrent profile helpers'!M$2)*IF($A530="", "0", INDEX(#REF!,MATCH($A530,#REF!,0))),"")</f>
        <v/>
      </c>
      <c r="N530" s="72" t="str">
        <f>IFERROR(INDEX(#REF!,MATCH(INDEX(#REF!,MATCH($A530,#REF!,0)),#REF!,0),'Recurrent profile helpers'!N$2)*IF($A530="", "0", INDEX(#REF!,MATCH($A530,#REF!,0))),"")</f>
        <v/>
      </c>
    </row>
    <row r="531" spans="1:14">
      <c r="A531" t="str">
        <f t="array" ref="A531">IFERROR(INDEX(#REF!, SMALL(IF((MID(#REF!,2,1)="."),ROW($A$6:$A$4897)-ROW($A$6)+1,IF((MID(#REF!,3,1)="."),ROW($A$6:$A$4892)-ROW($A$6)+1)), ROW(529:529))),"" )</f>
        <v/>
      </c>
      <c r="B531" s="72" t="str">
        <f>IF($A531="", "", INDEX(#REF!,MATCH($A531,#REF!,0)))</f>
        <v/>
      </c>
      <c r="C531" s="72" t="str">
        <f>IFERROR(INDEX(#REF!,MATCH(INDEX(#REF!,MATCH($A531,#REF!,0)),#REF!,0),'Recurrent profile helpers'!C$2)*IF($A531="", "0", INDEX(#REF!,MATCH($A531,#REF!,0))),"")</f>
        <v/>
      </c>
      <c r="D531" s="72" t="str">
        <f>IFERROR(INDEX(#REF!,MATCH(INDEX(#REF!,MATCH($A531,#REF!,0)),#REF!,0),'Recurrent profile helpers'!D$2)*IF($A531="", "0", INDEX(#REF!,MATCH($A531,#REF!,0))),"")</f>
        <v/>
      </c>
      <c r="E531" s="72" t="str">
        <f>IFERROR(INDEX(#REF!,MATCH(INDEX(#REF!,MATCH($A531,#REF!,0)),#REF!,0),'Recurrent profile helpers'!E$2)*IF($A531="", "0", INDEX(#REF!,MATCH($A531,#REF!,0))),"")</f>
        <v/>
      </c>
      <c r="F531" s="72" t="str">
        <f>IFERROR(INDEX(#REF!,MATCH(INDEX(#REF!,MATCH($A531,#REF!,0)),#REF!,0),'Recurrent profile helpers'!F$2)*IF($A531="", "0", INDEX(#REF!,MATCH($A531,#REF!,0))),"")</f>
        <v/>
      </c>
      <c r="G531" s="72" t="str">
        <f>IFERROR(INDEX(#REF!,MATCH(INDEX(#REF!,MATCH($A531,#REF!,0)),#REF!,0),'Recurrent profile helpers'!G$2)*IF($A531="", "0", INDEX(#REF!,MATCH($A531,#REF!,0))),"")</f>
        <v/>
      </c>
      <c r="H531" s="72" t="str">
        <f>IFERROR(INDEX(#REF!,MATCH(INDEX(#REF!,MATCH($A531,#REF!,0)),#REF!,0),'Recurrent profile helpers'!H$2)*IF($A531="", "0", INDEX(#REF!,MATCH($A531,#REF!,0))),"")</f>
        <v/>
      </c>
      <c r="I531" s="72" t="str">
        <f>IFERROR(INDEX(#REF!,MATCH(INDEX(#REF!,MATCH($A531,#REF!,0)),#REF!,0),'Recurrent profile helpers'!I$2)*IF($A531="", "0", INDEX(#REF!,MATCH($A531,#REF!,0))),"")</f>
        <v/>
      </c>
      <c r="J531" s="72" t="str">
        <f>IFERROR(INDEX(#REF!,MATCH(INDEX(#REF!,MATCH($A531,#REF!,0)),#REF!,0),'Recurrent profile helpers'!J$2)*IF($A531="", "0", INDEX(#REF!,MATCH($A531,#REF!,0))),"")</f>
        <v/>
      </c>
      <c r="K531" s="72" t="str">
        <f>IFERROR(INDEX(#REF!,MATCH(INDEX(#REF!,MATCH($A531,#REF!,0)),#REF!,0),'Recurrent profile helpers'!K$2)*IF($A531="", "0", INDEX(#REF!,MATCH($A531,#REF!,0))),"")</f>
        <v/>
      </c>
      <c r="L531" s="72" t="str">
        <f>IFERROR(INDEX(#REF!,MATCH(INDEX(#REF!,MATCH($A531,#REF!,0)),#REF!,0),'Recurrent profile helpers'!L$2)*IF($A531="", "0", INDEX(#REF!,MATCH($A531,#REF!,0))),"")</f>
        <v/>
      </c>
      <c r="M531" s="72" t="str">
        <f>IFERROR(INDEX(#REF!,MATCH(INDEX(#REF!,MATCH($A531,#REF!,0)),#REF!,0),'Recurrent profile helpers'!M$2)*IF($A531="", "0", INDEX(#REF!,MATCH($A531,#REF!,0))),"")</f>
        <v/>
      </c>
      <c r="N531" s="72" t="str">
        <f>IFERROR(INDEX(#REF!,MATCH(INDEX(#REF!,MATCH($A531,#REF!,0)),#REF!,0),'Recurrent profile helpers'!N$2)*IF($A531="", "0", INDEX(#REF!,MATCH($A531,#REF!,0))),"")</f>
        <v/>
      </c>
    </row>
    <row r="532" spans="1:14">
      <c r="A532" t="str">
        <f t="array" ref="A532">IFERROR(INDEX(#REF!, SMALL(IF((MID(#REF!,2,1)="."),ROW($A$6:$A$4897)-ROW($A$6)+1,IF((MID(#REF!,3,1)="."),ROW($A$6:$A$4892)-ROW($A$6)+1)), ROW(530:530))),"" )</f>
        <v/>
      </c>
      <c r="B532" s="72" t="str">
        <f>IF($A532="", "", INDEX(#REF!,MATCH($A532,#REF!,0)))</f>
        <v/>
      </c>
      <c r="C532" s="72" t="str">
        <f>IFERROR(INDEX(#REF!,MATCH(INDEX(#REF!,MATCH($A532,#REF!,0)),#REF!,0),'Recurrent profile helpers'!C$2)*IF($A532="", "0", INDEX(#REF!,MATCH($A532,#REF!,0))),"")</f>
        <v/>
      </c>
      <c r="D532" s="72" t="str">
        <f>IFERROR(INDEX(#REF!,MATCH(INDEX(#REF!,MATCH($A532,#REF!,0)),#REF!,0),'Recurrent profile helpers'!D$2)*IF($A532="", "0", INDEX(#REF!,MATCH($A532,#REF!,0))),"")</f>
        <v/>
      </c>
      <c r="E532" s="72" t="str">
        <f>IFERROR(INDEX(#REF!,MATCH(INDEX(#REF!,MATCH($A532,#REF!,0)),#REF!,0),'Recurrent profile helpers'!E$2)*IF($A532="", "0", INDEX(#REF!,MATCH($A532,#REF!,0))),"")</f>
        <v/>
      </c>
      <c r="F532" s="72" t="str">
        <f>IFERROR(INDEX(#REF!,MATCH(INDEX(#REF!,MATCH($A532,#REF!,0)),#REF!,0),'Recurrent profile helpers'!F$2)*IF($A532="", "0", INDEX(#REF!,MATCH($A532,#REF!,0))),"")</f>
        <v/>
      </c>
      <c r="G532" s="72" t="str">
        <f>IFERROR(INDEX(#REF!,MATCH(INDEX(#REF!,MATCH($A532,#REF!,0)),#REF!,0),'Recurrent profile helpers'!G$2)*IF($A532="", "0", INDEX(#REF!,MATCH($A532,#REF!,0))),"")</f>
        <v/>
      </c>
      <c r="H532" s="72" t="str">
        <f>IFERROR(INDEX(#REF!,MATCH(INDEX(#REF!,MATCH($A532,#REF!,0)),#REF!,0),'Recurrent profile helpers'!H$2)*IF($A532="", "0", INDEX(#REF!,MATCH($A532,#REF!,0))),"")</f>
        <v/>
      </c>
      <c r="I532" s="72" t="str">
        <f>IFERROR(INDEX(#REF!,MATCH(INDEX(#REF!,MATCH($A532,#REF!,0)),#REF!,0),'Recurrent profile helpers'!I$2)*IF($A532="", "0", INDEX(#REF!,MATCH($A532,#REF!,0))),"")</f>
        <v/>
      </c>
      <c r="J532" s="72" t="str">
        <f>IFERROR(INDEX(#REF!,MATCH(INDEX(#REF!,MATCH($A532,#REF!,0)),#REF!,0),'Recurrent profile helpers'!J$2)*IF($A532="", "0", INDEX(#REF!,MATCH($A532,#REF!,0))),"")</f>
        <v/>
      </c>
      <c r="K532" s="72" t="str">
        <f>IFERROR(INDEX(#REF!,MATCH(INDEX(#REF!,MATCH($A532,#REF!,0)),#REF!,0),'Recurrent profile helpers'!K$2)*IF($A532="", "0", INDEX(#REF!,MATCH($A532,#REF!,0))),"")</f>
        <v/>
      </c>
      <c r="L532" s="72" t="str">
        <f>IFERROR(INDEX(#REF!,MATCH(INDEX(#REF!,MATCH($A532,#REF!,0)),#REF!,0),'Recurrent profile helpers'!L$2)*IF($A532="", "0", INDEX(#REF!,MATCH($A532,#REF!,0))),"")</f>
        <v/>
      </c>
      <c r="M532" s="72" t="str">
        <f>IFERROR(INDEX(#REF!,MATCH(INDEX(#REF!,MATCH($A532,#REF!,0)),#REF!,0),'Recurrent profile helpers'!M$2)*IF($A532="", "0", INDEX(#REF!,MATCH($A532,#REF!,0))),"")</f>
        <v/>
      </c>
      <c r="N532" s="72" t="str">
        <f>IFERROR(INDEX(#REF!,MATCH(INDEX(#REF!,MATCH($A532,#REF!,0)),#REF!,0),'Recurrent profile helpers'!N$2)*IF($A532="", "0", INDEX(#REF!,MATCH($A532,#REF!,0))),"")</f>
        <v/>
      </c>
    </row>
    <row r="533" spans="1:14">
      <c r="A533" t="str">
        <f t="array" ref="A533">IFERROR(INDEX(#REF!, SMALL(IF((MID(#REF!,2,1)="."),ROW($A$6:$A$4897)-ROW($A$6)+1,IF((MID(#REF!,3,1)="."),ROW($A$6:$A$4892)-ROW($A$6)+1)), ROW(531:531))),"" )</f>
        <v/>
      </c>
      <c r="B533" s="72" t="str">
        <f>IF($A533="", "", INDEX(#REF!,MATCH($A533,#REF!,0)))</f>
        <v/>
      </c>
      <c r="C533" s="72" t="str">
        <f>IFERROR(INDEX(#REF!,MATCH(INDEX(#REF!,MATCH($A533,#REF!,0)),#REF!,0),'Recurrent profile helpers'!C$2)*IF($A533="", "0", INDEX(#REF!,MATCH($A533,#REF!,0))),"")</f>
        <v/>
      </c>
      <c r="D533" s="72" t="str">
        <f>IFERROR(INDEX(#REF!,MATCH(INDEX(#REF!,MATCH($A533,#REF!,0)),#REF!,0),'Recurrent profile helpers'!D$2)*IF($A533="", "0", INDEX(#REF!,MATCH($A533,#REF!,0))),"")</f>
        <v/>
      </c>
      <c r="E533" s="72" t="str">
        <f>IFERROR(INDEX(#REF!,MATCH(INDEX(#REF!,MATCH($A533,#REF!,0)),#REF!,0),'Recurrent profile helpers'!E$2)*IF($A533="", "0", INDEX(#REF!,MATCH($A533,#REF!,0))),"")</f>
        <v/>
      </c>
      <c r="F533" s="72" t="str">
        <f>IFERROR(INDEX(#REF!,MATCH(INDEX(#REF!,MATCH($A533,#REF!,0)),#REF!,0),'Recurrent profile helpers'!F$2)*IF($A533="", "0", INDEX(#REF!,MATCH($A533,#REF!,0))),"")</f>
        <v/>
      </c>
      <c r="G533" s="72" t="str">
        <f>IFERROR(INDEX(#REF!,MATCH(INDEX(#REF!,MATCH($A533,#REF!,0)),#REF!,0),'Recurrent profile helpers'!G$2)*IF($A533="", "0", INDEX(#REF!,MATCH($A533,#REF!,0))),"")</f>
        <v/>
      </c>
      <c r="H533" s="72" t="str">
        <f>IFERROR(INDEX(#REF!,MATCH(INDEX(#REF!,MATCH($A533,#REF!,0)),#REF!,0),'Recurrent profile helpers'!H$2)*IF($A533="", "0", INDEX(#REF!,MATCH($A533,#REF!,0))),"")</f>
        <v/>
      </c>
      <c r="I533" s="72" t="str">
        <f>IFERROR(INDEX(#REF!,MATCH(INDEX(#REF!,MATCH($A533,#REF!,0)),#REF!,0),'Recurrent profile helpers'!I$2)*IF($A533="", "0", INDEX(#REF!,MATCH($A533,#REF!,0))),"")</f>
        <v/>
      </c>
      <c r="J533" s="72" t="str">
        <f>IFERROR(INDEX(#REF!,MATCH(INDEX(#REF!,MATCH($A533,#REF!,0)),#REF!,0),'Recurrent profile helpers'!J$2)*IF($A533="", "0", INDEX(#REF!,MATCH($A533,#REF!,0))),"")</f>
        <v/>
      </c>
      <c r="K533" s="72" t="str">
        <f>IFERROR(INDEX(#REF!,MATCH(INDEX(#REF!,MATCH($A533,#REF!,0)),#REF!,0),'Recurrent profile helpers'!K$2)*IF($A533="", "0", INDEX(#REF!,MATCH($A533,#REF!,0))),"")</f>
        <v/>
      </c>
      <c r="L533" s="72" t="str">
        <f>IFERROR(INDEX(#REF!,MATCH(INDEX(#REF!,MATCH($A533,#REF!,0)),#REF!,0),'Recurrent profile helpers'!L$2)*IF($A533="", "0", INDEX(#REF!,MATCH($A533,#REF!,0))),"")</f>
        <v/>
      </c>
      <c r="M533" s="72" t="str">
        <f>IFERROR(INDEX(#REF!,MATCH(INDEX(#REF!,MATCH($A533,#REF!,0)),#REF!,0),'Recurrent profile helpers'!M$2)*IF($A533="", "0", INDEX(#REF!,MATCH($A533,#REF!,0))),"")</f>
        <v/>
      </c>
      <c r="N533" s="72" t="str">
        <f>IFERROR(INDEX(#REF!,MATCH(INDEX(#REF!,MATCH($A533,#REF!,0)),#REF!,0),'Recurrent profile helpers'!N$2)*IF($A533="", "0", INDEX(#REF!,MATCH($A533,#REF!,0))),"")</f>
        <v/>
      </c>
    </row>
    <row r="534" spans="1:14">
      <c r="A534" t="str">
        <f t="array" ref="A534">IFERROR(INDEX(#REF!, SMALL(IF((MID(#REF!,2,1)="."),ROW($A$6:$A$4897)-ROW($A$6)+1,IF((MID(#REF!,3,1)="."),ROW($A$6:$A$4892)-ROW($A$6)+1)), ROW(532:532))),"" )</f>
        <v/>
      </c>
      <c r="B534" s="72" t="str">
        <f>IF($A534="", "", INDEX(#REF!,MATCH($A534,#REF!,0)))</f>
        <v/>
      </c>
      <c r="C534" s="72" t="str">
        <f>IFERROR(INDEX(#REF!,MATCH(INDEX(#REF!,MATCH($A534,#REF!,0)),#REF!,0),'Recurrent profile helpers'!C$2)*IF($A534="", "0", INDEX(#REF!,MATCH($A534,#REF!,0))),"")</f>
        <v/>
      </c>
      <c r="D534" s="72" t="str">
        <f>IFERROR(INDEX(#REF!,MATCH(INDEX(#REF!,MATCH($A534,#REF!,0)),#REF!,0),'Recurrent profile helpers'!D$2)*IF($A534="", "0", INDEX(#REF!,MATCH($A534,#REF!,0))),"")</f>
        <v/>
      </c>
      <c r="E534" s="72" t="str">
        <f>IFERROR(INDEX(#REF!,MATCH(INDEX(#REF!,MATCH($A534,#REF!,0)),#REF!,0),'Recurrent profile helpers'!E$2)*IF($A534="", "0", INDEX(#REF!,MATCH($A534,#REF!,0))),"")</f>
        <v/>
      </c>
      <c r="F534" s="72" t="str">
        <f>IFERROR(INDEX(#REF!,MATCH(INDEX(#REF!,MATCH($A534,#REF!,0)),#REF!,0),'Recurrent profile helpers'!F$2)*IF($A534="", "0", INDEX(#REF!,MATCH($A534,#REF!,0))),"")</f>
        <v/>
      </c>
      <c r="G534" s="72" t="str">
        <f>IFERROR(INDEX(#REF!,MATCH(INDEX(#REF!,MATCH($A534,#REF!,0)),#REF!,0),'Recurrent profile helpers'!G$2)*IF($A534="", "0", INDEX(#REF!,MATCH($A534,#REF!,0))),"")</f>
        <v/>
      </c>
      <c r="H534" s="72" t="str">
        <f>IFERROR(INDEX(#REF!,MATCH(INDEX(#REF!,MATCH($A534,#REF!,0)),#REF!,0),'Recurrent profile helpers'!H$2)*IF($A534="", "0", INDEX(#REF!,MATCH($A534,#REF!,0))),"")</f>
        <v/>
      </c>
      <c r="I534" s="72" t="str">
        <f>IFERROR(INDEX(#REF!,MATCH(INDEX(#REF!,MATCH($A534,#REF!,0)),#REF!,0),'Recurrent profile helpers'!I$2)*IF($A534="", "0", INDEX(#REF!,MATCH($A534,#REF!,0))),"")</f>
        <v/>
      </c>
      <c r="J534" s="72" t="str">
        <f>IFERROR(INDEX(#REF!,MATCH(INDEX(#REF!,MATCH($A534,#REF!,0)),#REF!,0),'Recurrent profile helpers'!J$2)*IF($A534="", "0", INDEX(#REF!,MATCH($A534,#REF!,0))),"")</f>
        <v/>
      </c>
      <c r="K534" s="72" t="str">
        <f>IFERROR(INDEX(#REF!,MATCH(INDEX(#REF!,MATCH($A534,#REF!,0)),#REF!,0),'Recurrent profile helpers'!K$2)*IF($A534="", "0", INDEX(#REF!,MATCH($A534,#REF!,0))),"")</f>
        <v/>
      </c>
      <c r="L534" s="72" t="str">
        <f>IFERROR(INDEX(#REF!,MATCH(INDEX(#REF!,MATCH($A534,#REF!,0)),#REF!,0),'Recurrent profile helpers'!L$2)*IF($A534="", "0", INDEX(#REF!,MATCH($A534,#REF!,0))),"")</f>
        <v/>
      </c>
      <c r="M534" s="72" t="str">
        <f>IFERROR(INDEX(#REF!,MATCH(INDEX(#REF!,MATCH($A534,#REF!,0)),#REF!,0),'Recurrent profile helpers'!M$2)*IF($A534="", "0", INDEX(#REF!,MATCH($A534,#REF!,0))),"")</f>
        <v/>
      </c>
      <c r="N534" s="72" t="str">
        <f>IFERROR(INDEX(#REF!,MATCH(INDEX(#REF!,MATCH($A534,#REF!,0)),#REF!,0),'Recurrent profile helpers'!N$2)*IF($A534="", "0", INDEX(#REF!,MATCH($A534,#REF!,0))),"")</f>
        <v/>
      </c>
    </row>
    <row r="535" spans="1:14">
      <c r="A535" t="str">
        <f t="array" ref="A535">IFERROR(INDEX(#REF!, SMALL(IF((MID(#REF!,2,1)="."),ROW($A$6:$A$4897)-ROW($A$6)+1,IF((MID(#REF!,3,1)="."),ROW($A$6:$A$4892)-ROW($A$6)+1)), ROW(533:533))),"" )</f>
        <v/>
      </c>
      <c r="B535" s="72" t="str">
        <f>IF($A535="", "", INDEX(#REF!,MATCH($A535,#REF!,0)))</f>
        <v/>
      </c>
      <c r="C535" s="72" t="str">
        <f>IFERROR(INDEX(#REF!,MATCH(INDEX(#REF!,MATCH($A535,#REF!,0)),#REF!,0),'Recurrent profile helpers'!C$2)*IF($A535="", "0", INDEX(#REF!,MATCH($A535,#REF!,0))),"")</f>
        <v/>
      </c>
      <c r="D535" s="72" t="str">
        <f>IFERROR(INDEX(#REF!,MATCH(INDEX(#REF!,MATCH($A535,#REF!,0)),#REF!,0),'Recurrent profile helpers'!D$2)*IF($A535="", "0", INDEX(#REF!,MATCH($A535,#REF!,0))),"")</f>
        <v/>
      </c>
      <c r="E535" s="72" t="str">
        <f>IFERROR(INDEX(#REF!,MATCH(INDEX(#REF!,MATCH($A535,#REF!,0)),#REF!,0),'Recurrent profile helpers'!E$2)*IF($A535="", "0", INDEX(#REF!,MATCH($A535,#REF!,0))),"")</f>
        <v/>
      </c>
      <c r="F535" s="72" t="str">
        <f>IFERROR(INDEX(#REF!,MATCH(INDEX(#REF!,MATCH($A535,#REF!,0)),#REF!,0),'Recurrent profile helpers'!F$2)*IF($A535="", "0", INDEX(#REF!,MATCH($A535,#REF!,0))),"")</f>
        <v/>
      </c>
      <c r="G535" s="72" t="str">
        <f>IFERROR(INDEX(#REF!,MATCH(INDEX(#REF!,MATCH($A535,#REF!,0)),#REF!,0),'Recurrent profile helpers'!G$2)*IF($A535="", "0", INDEX(#REF!,MATCH($A535,#REF!,0))),"")</f>
        <v/>
      </c>
      <c r="H535" s="72" t="str">
        <f>IFERROR(INDEX(#REF!,MATCH(INDEX(#REF!,MATCH($A535,#REF!,0)),#REF!,0),'Recurrent profile helpers'!H$2)*IF($A535="", "0", INDEX(#REF!,MATCH($A535,#REF!,0))),"")</f>
        <v/>
      </c>
      <c r="I535" s="72" t="str">
        <f>IFERROR(INDEX(#REF!,MATCH(INDEX(#REF!,MATCH($A535,#REF!,0)),#REF!,0),'Recurrent profile helpers'!I$2)*IF($A535="", "0", INDEX(#REF!,MATCH($A535,#REF!,0))),"")</f>
        <v/>
      </c>
      <c r="J535" s="72" t="str">
        <f>IFERROR(INDEX(#REF!,MATCH(INDEX(#REF!,MATCH($A535,#REF!,0)),#REF!,0),'Recurrent profile helpers'!J$2)*IF($A535="", "0", INDEX(#REF!,MATCH($A535,#REF!,0))),"")</f>
        <v/>
      </c>
      <c r="K535" s="72" t="str">
        <f>IFERROR(INDEX(#REF!,MATCH(INDEX(#REF!,MATCH($A535,#REF!,0)),#REF!,0),'Recurrent profile helpers'!K$2)*IF($A535="", "0", INDEX(#REF!,MATCH($A535,#REF!,0))),"")</f>
        <v/>
      </c>
      <c r="L535" s="72" t="str">
        <f>IFERROR(INDEX(#REF!,MATCH(INDEX(#REF!,MATCH($A535,#REF!,0)),#REF!,0),'Recurrent profile helpers'!L$2)*IF($A535="", "0", INDEX(#REF!,MATCH($A535,#REF!,0))),"")</f>
        <v/>
      </c>
      <c r="M535" s="72" t="str">
        <f>IFERROR(INDEX(#REF!,MATCH(INDEX(#REF!,MATCH($A535,#REF!,0)),#REF!,0),'Recurrent profile helpers'!M$2)*IF($A535="", "0", INDEX(#REF!,MATCH($A535,#REF!,0))),"")</f>
        <v/>
      </c>
      <c r="N535" s="72" t="str">
        <f>IFERROR(INDEX(#REF!,MATCH(INDEX(#REF!,MATCH($A535,#REF!,0)),#REF!,0),'Recurrent profile helpers'!N$2)*IF($A535="", "0", INDEX(#REF!,MATCH($A535,#REF!,0))),"")</f>
        <v/>
      </c>
    </row>
    <row r="536" spans="1:14">
      <c r="A536" t="str">
        <f t="array" ref="A536">IFERROR(INDEX(#REF!, SMALL(IF((MID(#REF!,2,1)="."),ROW($A$6:$A$4897)-ROW($A$6)+1,IF((MID(#REF!,3,1)="."),ROW($A$6:$A$4892)-ROW($A$6)+1)), ROW(534:534))),"" )</f>
        <v/>
      </c>
      <c r="B536" s="72" t="str">
        <f>IF($A536="", "", INDEX(#REF!,MATCH($A536,#REF!,0)))</f>
        <v/>
      </c>
      <c r="C536" s="72" t="str">
        <f>IFERROR(INDEX(#REF!,MATCH(INDEX(#REF!,MATCH($A536,#REF!,0)),#REF!,0),'Recurrent profile helpers'!C$2)*IF($A536="", "0", INDEX(#REF!,MATCH($A536,#REF!,0))),"")</f>
        <v/>
      </c>
      <c r="D536" s="72" t="str">
        <f>IFERROR(INDEX(#REF!,MATCH(INDEX(#REF!,MATCH($A536,#REF!,0)),#REF!,0),'Recurrent profile helpers'!D$2)*IF($A536="", "0", INDEX(#REF!,MATCH($A536,#REF!,0))),"")</f>
        <v/>
      </c>
      <c r="E536" s="72" t="str">
        <f>IFERROR(INDEX(#REF!,MATCH(INDEX(#REF!,MATCH($A536,#REF!,0)),#REF!,0),'Recurrent profile helpers'!E$2)*IF($A536="", "0", INDEX(#REF!,MATCH($A536,#REF!,0))),"")</f>
        <v/>
      </c>
      <c r="F536" s="72" t="str">
        <f>IFERROR(INDEX(#REF!,MATCH(INDEX(#REF!,MATCH($A536,#REF!,0)),#REF!,0),'Recurrent profile helpers'!F$2)*IF($A536="", "0", INDEX(#REF!,MATCH($A536,#REF!,0))),"")</f>
        <v/>
      </c>
      <c r="G536" s="72" t="str">
        <f>IFERROR(INDEX(#REF!,MATCH(INDEX(#REF!,MATCH($A536,#REF!,0)),#REF!,0),'Recurrent profile helpers'!G$2)*IF($A536="", "0", INDEX(#REF!,MATCH($A536,#REF!,0))),"")</f>
        <v/>
      </c>
      <c r="H536" s="72" t="str">
        <f>IFERROR(INDEX(#REF!,MATCH(INDEX(#REF!,MATCH($A536,#REF!,0)),#REF!,0),'Recurrent profile helpers'!H$2)*IF($A536="", "0", INDEX(#REF!,MATCH($A536,#REF!,0))),"")</f>
        <v/>
      </c>
      <c r="I536" s="72" t="str">
        <f>IFERROR(INDEX(#REF!,MATCH(INDEX(#REF!,MATCH($A536,#REF!,0)),#REF!,0),'Recurrent profile helpers'!I$2)*IF($A536="", "0", INDEX(#REF!,MATCH($A536,#REF!,0))),"")</f>
        <v/>
      </c>
      <c r="J536" s="72" t="str">
        <f>IFERROR(INDEX(#REF!,MATCH(INDEX(#REF!,MATCH($A536,#REF!,0)),#REF!,0),'Recurrent profile helpers'!J$2)*IF($A536="", "0", INDEX(#REF!,MATCH($A536,#REF!,0))),"")</f>
        <v/>
      </c>
      <c r="K536" s="72" t="str">
        <f>IFERROR(INDEX(#REF!,MATCH(INDEX(#REF!,MATCH($A536,#REF!,0)),#REF!,0),'Recurrent profile helpers'!K$2)*IF($A536="", "0", INDEX(#REF!,MATCH($A536,#REF!,0))),"")</f>
        <v/>
      </c>
      <c r="L536" s="72" t="str">
        <f>IFERROR(INDEX(#REF!,MATCH(INDEX(#REF!,MATCH($A536,#REF!,0)),#REF!,0),'Recurrent profile helpers'!L$2)*IF($A536="", "0", INDEX(#REF!,MATCH($A536,#REF!,0))),"")</f>
        <v/>
      </c>
      <c r="M536" s="72" t="str">
        <f>IFERROR(INDEX(#REF!,MATCH(INDEX(#REF!,MATCH($A536,#REF!,0)),#REF!,0),'Recurrent profile helpers'!M$2)*IF($A536="", "0", INDEX(#REF!,MATCH($A536,#REF!,0))),"")</f>
        <v/>
      </c>
      <c r="N536" s="72" t="str">
        <f>IFERROR(INDEX(#REF!,MATCH(INDEX(#REF!,MATCH($A536,#REF!,0)),#REF!,0),'Recurrent profile helpers'!N$2)*IF($A536="", "0", INDEX(#REF!,MATCH($A536,#REF!,0))),"")</f>
        <v/>
      </c>
    </row>
    <row r="537" spans="1:14">
      <c r="A537" t="str">
        <f t="array" ref="A537">IFERROR(INDEX(#REF!, SMALL(IF((MID(#REF!,2,1)="."),ROW($A$6:$A$4897)-ROW($A$6)+1,IF((MID(#REF!,3,1)="."),ROW($A$6:$A$4892)-ROW($A$6)+1)), ROW(535:535))),"" )</f>
        <v/>
      </c>
      <c r="B537" s="72" t="str">
        <f>IF($A537="", "", INDEX(#REF!,MATCH($A537,#REF!,0)))</f>
        <v/>
      </c>
      <c r="C537" s="72" t="str">
        <f>IFERROR(INDEX(#REF!,MATCH(INDEX(#REF!,MATCH($A537,#REF!,0)),#REF!,0),'Recurrent profile helpers'!C$2)*IF($A537="", "0", INDEX(#REF!,MATCH($A537,#REF!,0))),"")</f>
        <v/>
      </c>
      <c r="D537" s="72" t="str">
        <f>IFERROR(INDEX(#REF!,MATCH(INDEX(#REF!,MATCH($A537,#REF!,0)),#REF!,0),'Recurrent profile helpers'!D$2)*IF($A537="", "0", INDEX(#REF!,MATCH($A537,#REF!,0))),"")</f>
        <v/>
      </c>
      <c r="E537" s="72" t="str">
        <f>IFERROR(INDEX(#REF!,MATCH(INDEX(#REF!,MATCH($A537,#REF!,0)),#REF!,0),'Recurrent profile helpers'!E$2)*IF($A537="", "0", INDEX(#REF!,MATCH($A537,#REF!,0))),"")</f>
        <v/>
      </c>
      <c r="F537" s="72" t="str">
        <f>IFERROR(INDEX(#REF!,MATCH(INDEX(#REF!,MATCH($A537,#REF!,0)),#REF!,0),'Recurrent profile helpers'!F$2)*IF($A537="", "0", INDEX(#REF!,MATCH($A537,#REF!,0))),"")</f>
        <v/>
      </c>
      <c r="G537" s="72" t="str">
        <f>IFERROR(INDEX(#REF!,MATCH(INDEX(#REF!,MATCH($A537,#REF!,0)),#REF!,0),'Recurrent profile helpers'!G$2)*IF($A537="", "0", INDEX(#REF!,MATCH($A537,#REF!,0))),"")</f>
        <v/>
      </c>
      <c r="H537" s="72" t="str">
        <f>IFERROR(INDEX(#REF!,MATCH(INDEX(#REF!,MATCH($A537,#REF!,0)),#REF!,0),'Recurrent profile helpers'!H$2)*IF($A537="", "0", INDEX(#REF!,MATCH($A537,#REF!,0))),"")</f>
        <v/>
      </c>
      <c r="I537" s="72" t="str">
        <f>IFERROR(INDEX(#REF!,MATCH(INDEX(#REF!,MATCH($A537,#REF!,0)),#REF!,0),'Recurrent profile helpers'!I$2)*IF($A537="", "0", INDEX(#REF!,MATCH($A537,#REF!,0))),"")</f>
        <v/>
      </c>
      <c r="J537" s="72" t="str">
        <f>IFERROR(INDEX(#REF!,MATCH(INDEX(#REF!,MATCH($A537,#REF!,0)),#REF!,0),'Recurrent profile helpers'!J$2)*IF($A537="", "0", INDEX(#REF!,MATCH($A537,#REF!,0))),"")</f>
        <v/>
      </c>
      <c r="K537" s="72" t="str">
        <f>IFERROR(INDEX(#REF!,MATCH(INDEX(#REF!,MATCH($A537,#REF!,0)),#REF!,0),'Recurrent profile helpers'!K$2)*IF($A537="", "0", INDEX(#REF!,MATCH($A537,#REF!,0))),"")</f>
        <v/>
      </c>
      <c r="L537" s="72" t="str">
        <f>IFERROR(INDEX(#REF!,MATCH(INDEX(#REF!,MATCH($A537,#REF!,0)),#REF!,0),'Recurrent profile helpers'!L$2)*IF($A537="", "0", INDEX(#REF!,MATCH($A537,#REF!,0))),"")</f>
        <v/>
      </c>
      <c r="M537" s="72" t="str">
        <f>IFERROR(INDEX(#REF!,MATCH(INDEX(#REF!,MATCH($A537,#REF!,0)),#REF!,0),'Recurrent profile helpers'!M$2)*IF($A537="", "0", INDEX(#REF!,MATCH($A537,#REF!,0))),"")</f>
        <v/>
      </c>
      <c r="N537" s="72" t="str">
        <f>IFERROR(INDEX(#REF!,MATCH(INDEX(#REF!,MATCH($A537,#REF!,0)),#REF!,0),'Recurrent profile helpers'!N$2)*IF($A537="", "0", INDEX(#REF!,MATCH($A537,#REF!,0))),"")</f>
        <v/>
      </c>
    </row>
    <row r="538" spans="1:14">
      <c r="A538" t="str">
        <f t="array" ref="A538">IFERROR(INDEX(#REF!, SMALL(IF((MID(#REF!,2,1)="."),ROW($A$6:$A$4897)-ROW($A$6)+1,IF((MID(#REF!,3,1)="."),ROW($A$6:$A$4892)-ROW($A$6)+1)), ROW(536:536))),"" )</f>
        <v/>
      </c>
      <c r="B538" s="72" t="str">
        <f>IF($A538="", "", INDEX(#REF!,MATCH($A538,#REF!,0)))</f>
        <v/>
      </c>
      <c r="C538" s="72" t="str">
        <f>IFERROR(INDEX(#REF!,MATCH(INDEX(#REF!,MATCH($A538,#REF!,0)),#REF!,0),'Recurrent profile helpers'!C$2)*IF($A538="", "0", INDEX(#REF!,MATCH($A538,#REF!,0))),"")</f>
        <v/>
      </c>
      <c r="D538" s="72" t="str">
        <f>IFERROR(INDEX(#REF!,MATCH(INDEX(#REF!,MATCH($A538,#REF!,0)),#REF!,0),'Recurrent profile helpers'!D$2)*IF($A538="", "0", INDEX(#REF!,MATCH($A538,#REF!,0))),"")</f>
        <v/>
      </c>
      <c r="E538" s="72" t="str">
        <f>IFERROR(INDEX(#REF!,MATCH(INDEX(#REF!,MATCH($A538,#REF!,0)),#REF!,0),'Recurrent profile helpers'!E$2)*IF($A538="", "0", INDEX(#REF!,MATCH($A538,#REF!,0))),"")</f>
        <v/>
      </c>
      <c r="F538" s="72" t="str">
        <f>IFERROR(INDEX(#REF!,MATCH(INDEX(#REF!,MATCH($A538,#REF!,0)),#REF!,0),'Recurrent profile helpers'!F$2)*IF($A538="", "0", INDEX(#REF!,MATCH($A538,#REF!,0))),"")</f>
        <v/>
      </c>
      <c r="G538" s="72" t="str">
        <f>IFERROR(INDEX(#REF!,MATCH(INDEX(#REF!,MATCH($A538,#REF!,0)),#REF!,0),'Recurrent profile helpers'!G$2)*IF($A538="", "0", INDEX(#REF!,MATCH($A538,#REF!,0))),"")</f>
        <v/>
      </c>
      <c r="H538" s="72" t="str">
        <f>IFERROR(INDEX(#REF!,MATCH(INDEX(#REF!,MATCH($A538,#REF!,0)),#REF!,0),'Recurrent profile helpers'!H$2)*IF($A538="", "0", INDEX(#REF!,MATCH($A538,#REF!,0))),"")</f>
        <v/>
      </c>
      <c r="I538" s="72" t="str">
        <f>IFERROR(INDEX(#REF!,MATCH(INDEX(#REF!,MATCH($A538,#REF!,0)),#REF!,0),'Recurrent profile helpers'!I$2)*IF($A538="", "0", INDEX(#REF!,MATCH($A538,#REF!,0))),"")</f>
        <v/>
      </c>
      <c r="J538" s="72" t="str">
        <f>IFERROR(INDEX(#REF!,MATCH(INDEX(#REF!,MATCH($A538,#REF!,0)),#REF!,0),'Recurrent profile helpers'!J$2)*IF($A538="", "0", INDEX(#REF!,MATCH($A538,#REF!,0))),"")</f>
        <v/>
      </c>
      <c r="K538" s="72" t="str">
        <f>IFERROR(INDEX(#REF!,MATCH(INDEX(#REF!,MATCH($A538,#REF!,0)),#REF!,0),'Recurrent profile helpers'!K$2)*IF($A538="", "0", INDEX(#REF!,MATCH($A538,#REF!,0))),"")</f>
        <v/>
      </c>
      <c r="L538" s="72" t="str">
        <f>IFERROR(INDEX(#REF!,MATCH(INDEX(#REF!,MATCH($A538,#REF!,0)),#REF!,0),'Recurrent profile helpers'!L$2)*IF($A538="", "0", INDEX(#REF!,MATCH($A538,#REF!,0))),"")</f>
        <v/>
      </c>
      <c r="M538" s="72" t="str">
        <f>IFERROR(INDEX(#REF!,MATCH(INDEX(#REF!,MATCH($A538,#REF!,0)),#REF!,0),'Recurrent profile helpers'!M$2)*IF($A538="", "0", INDEX(#REF!,MATCH($A538,#REF!,0))),"")</f>
        <v/>
      </c>
      <c r="N538" s="72" t="str">
        <f>IFERROR(INDEX(#REF!,MATCH(INDEX(#REF!,MATCH($A538,#REF!,0)),#REF!,0),'Recurrent profile helpers'!N$2)*IF($A538="", "0", INDEX(#REF!,MATCH($A538,#REF!,0))),"")</f>
        <v/>
      </c>
    </row>
    <row r="539" spans="1:14">
      <c r="A539" t="str">
        <f t="array" ref="A539">IFERROR(INDEX(#REF!, SMALL(IF((MID(#REF!,2,1)="."),ROW($A$6:$A$4897)-ROW($A$6)+1,IF((MID(#REF!,3,1)="."),ROW($A$6:$A$4892)-ROW($A$6)+1)), ROW(537:537))),"" )</f>
        <v/>
      </c>
      <c r="B539" s="72" t="str">
        <f>IF($A539="", "", INDEX(#REF!,MATCH($A539,#REF!,0)))</f>
        <v/>
      </c>
      <c r="C539" s="72" t="str">
        <f>IFERROR(INDEX(#REF!,MATCH(INDEX(#REF!,MATCH($A539,#REF!,0)),#REF!,0),'Recurrent profile helpers'!C$2)*IF($A539="", "0", INDEX(#REF!,MATCH($A539,#REF!,0))),"")</f>
        <v/>
      </c>
      <c r="D539" s="72" t="str">
        <f>IFERROR(INDEX(#REF!,MATCH(INDEX(#REF!,MATCH($A539,#REF!,0)),#REF!,0),'Recurrent profile helpers'!D$2)*IF($A539="", "0", INDEX(#REF!,MATCH($A539,#REF!,0))),"")</f>
        <v/>
      </c>
      <c r="E539" s="72" t="str">
        <f>IFERROR(INDEX(#REF!,MATCH(INDEX(#REF!,MATCH($A539,#REF!,0)),#REF!,0),'Recurrent profile helpers'!E$2)*IF($A539="", "0", INDEX(#REF!,MATCH($A539,#REF!,0))),"")</f>
        <v/>
      </c>
      <c r="F539" s="72" t="str">
        <f>IFERROR(INDEX(#REF!,MATCH(INDEX(#REF!,MATCH($A539,#REF!,0)),#REF!,0),'Recurrent profile helpers'!F$2)*IF($A539="", "0", INDEX(#REF!,MATCH($A539,#REF!,0))),"")</f>
        <v/>
      </c>
      <c r="G539" s="72" t="str">
        <f>IFERROR(INDEX(#REF!,MATCH(INDEX(#REF!,MATCH($A539,#REF!,0)),#REF!,0),'Recurrent profile helpers'!G$2)*IF($A539="", "0", INDEX(#REF!,MATCH($A539,#REF!,0))),"")</f>
        <v/>
      </c>
      <c r="H539" s="72" t="str">
        <f>IFERROR(INDEX(#REF!,MATCH(INDEX(#REF!,MATCH($A539,#REF!,0)),#REF!,0),'Recurrent profile helpers'!H$2)*IF($A539="", "0", INDEX(#REF!,MATCH($A539,#REF!,0))),"")</f>
        <v/>
      </c>
      <c r="I539" s="72" t="str">
        <f>IFERROR(INDEX(#REF!,MATCH(INDEX(#REF!,MATCH($A539,#REF!,0)),#REF!,0),'Recurrent profile helpers'!I$2)*IF($A539="", "0", INDEX(#REF!,MATCH($A539,#REF!,0))),"")</f>
        <v/>
      </c>
      <c r="J539" s="72" t="str">
        <f>IFERROR(INDEX(#REF!,MATCH(INDEX(#REF!,MATCH($A539,#REF!,0)),#REF!,0),'Recurrent profile helpers'!J$2)*IF($A539="", "0", INDEX(#REF!,MATCH($A539,#REF!,0))),"")</f>
        <v/>
      </c>
      <c r="K539" s="72" t="str">
        <f>IFERROR(INDEX(#REF!,MATCH(INDEX(#REF!,MATCH($A539,#REF!,0)),#REF!,0),'Recurrent profile helpers'!K$2)*IF($A539="", "0", INDEX(#REF!,MATCH($A539,#REF!,0))),"")</f>
        <v/>
      </c>
      <c r="L539" s="72" t="str">
        <f>IFERROR(INDEX(#REF!,MATCH(INDEX(#REF!,MATCH($A539,#REF!,0)),#REF!,0),'Recurrent profile helpers'!L$2)*IF($A539="", "0", INDEX(#REF!,MATCH($A539,#REF!,0))),"")</f>
        <v/>
      </c>
      <c r="M539" s="72" t="str">
        <f>IFERROR(INDEX(#REF!,MATCH(INDEX(#REF!,MATCH($A539,#REF!,0)),#REF!,0),'Recurrent profile helpers'!M$2)*IF($A539="", "0", INDEX(#REF!,MATCH($A539,#REF!,0))),"")</f>
        <v/>
      </c>
      <c r="N539" s="72" t="str">
        <f>IFERROR(INDEX(#REF!,MATCH(INDEX(#REF!,MATCH($A539,#REF!,0)),#REF!,0),'Recurrent profile helpers'!N$2)*IF($A539="", "0", INDEX(#REF!,MATCH($A539,#REF!,0))),"")</f>
        <v/>
      </c>
    </row>
    <row r="540" spans="1:14">
      <c r="A540" t="str">
        <f t="array" ref="A540">IFERROR(INDEX(#REF!, SMALL(IF((MID(#REF!,2,1)="."),ROW($A$6:$A$4897)-ROW($A$6)+1,IF((MID(#REF!,3,1)="."),ROW($A$6:$A$4892)-ROW($A$6)+1)), ROW(538:538))),"" )</f>
        <v/>
      </c>
      <c r="B540" s="72" t="str">
        <f>IF($A540="", "", INDEX(#REF!,MATCH($A540,#REF!,0)))</f>
        <v/>
      </c>
      <c r="C540" s="72" t="str">
        <f>IFERROR(INDEX(#REF!,MATCH(INDEX(#REF!,MATCH($A540,#REF!,0)),#REF!,0),'Recurrent profile helpers'!C$2)*IF($A540="", "0", INDEX(#REF!,MATCH($A540,#REF!,0))),"")</f>
        <v/>
      </c>
      <c r="D540" s="72" t="str">
        <f>IFERROR(INDEX(#REF!,MATCH(INDEX(#REF!,MATCH($A540,#REF!,0)),#REF!,0),'Recurrent profile helpers'!D$2)*IF($A540="", "0", INDEX(#REF!,MATCH($A540,#REF!,0))),"")</f>
        <v/>
      </c>
      <c r="E540" s="72" t="str">
        <f>IFERROR(INDEX(#REF!,MATCH(INDEX(#REF!,MATCH($A540,#REF!,0)),#REF!,0),'Recurrent profile helpers'!E$2)*IF($A540="", "0", INDEX(#REF!,MATCH($A540,#REF!,0))),"")</f>
        <v/>
      </c>
      <c r="F540" s="72" t="str">
        <f>IFERROR(INDEX(#REF!,MATCH(INDEX(#REF!,MATCH($A540,#REF!,0)),#REF!,0),'Recurrent profile helpers'!F$2)*IF($A540="", "0", INDEX(#REF!,MATCH($A540,#REF!,0))),"")</f>
        <v/>
      </c>
      <c r="G540" s="72" t="str">
        <f>IFERROR(INDEX(#REF!,MATCH(INDEX(#REF!,MATCH($A540,#REF!,0)),#REF!,0),'Recurrent profile helpers'!G$2)*IF($A540="", "0", INDEX(#REF!,MATCH($A540,#REF!,0))),"")</f>
        <v/>
      </c>
      <c r="H540" s="72" t="str">
        <f>IFERROR(INDEX(#REF!,MATCH(INDEX(#REF!,MATCH($A540,#REF!,0)),#REF!,0),'Recurrent profile helpers'!H$2)*IF($A540="", "0", INDEX(#REF!,MATCH($A540,#REF!,0))),"")</f>
        <v/>
      </c>
      <c r="I540" s="72" t="str">
        <f>IFERROR(INDEX(#REF!,MATCH(INDEX(#REF!,MATCH($A540,#REF!,0)),#REF!,0),'Recurrent profile helpers'!I$2)*IF($A540="", "0", INDEX(#REF!,MATCH($A540,#REF!,0))),"")</f>
        <v/>
      </c>
      <c r="J540" s="72" t="str">
        <f>IFERROR(INDEX(#REF!,MATCH(INDEX(#REF!,MATCH($A540,#REF!,0)),#REF!,0),'Recurrent profile helpers'!J$2)*IF($A540="", "0", INDEX(#REF!,MATCH($A540,#REF!,0))),"")</f>
        <v/>
      </c>
      <c r="K540" s="72" t="str">
        <f>IFERROR(INDEX(#REF!,MATCH(INDEX(#REF!,MATCH($A540,#REF!,0)),#REF!,0),'Recurrent profile helpers'!K$2)*IF($A540="", "0", INDEX(#REF!,MATCH($A540,#REF!,0))),"")</f>
        <v/>
      </c>
      <c r="L540" s="72" t="str">
        <f>IFERROR(INDEX(#REF!,MATCH(INDEX(#REF!,MATCH($A540,#REF!,0)),#REF!,0),'Recurrent profile helpers'!L$2)*IF($A540="", "0", INDEX(#REF!,MATCH($A540,#REF!,0))),"")</f>
        <v/>
      </c>
      <c r="M540" s="72" t="str">
        <f>IFERROR(INDEX(#REF!,MATCH(INDEX(#REF!,MATCH($A540,#REF!,0)),#REF!,0),'Recurrent profile helpers'!M$2)*IF($A540="", "0", INDEX(#REF!,MATCH($A540,#REF!,0))),"")</f>
        <v/>
      </c>
      <c r="N540" s="72" t="str">
        <f>IFERROR(INDEX(#REF!,MATCH(INDEX(#REF!,MATCH($A540,#REF!,0)),#REF!,0),'Recurrent profile helpers'!N$2)*IF($A540="", "0", INDEX(#REF!,MATCH($A540,#REF!,0))),"")</f>
        <v/>
      </c>
    </row>
    <row r="541" spans="1:14">
      <c r="A541" t="str">
        <f t="array" ref="A541">IFERROR(INDEX(#REF!, SMALL(IF((MID(#REF!,2,1)="."),ROW($A$6:$A$4897)-ROW($A$6)+1,IF((MID(#REF!,3,1)="."),ROW($A$6:$A$4892)-ROW($A$6)+1)), ROW(539:539))),"" )</f>
        <v/>
      </c>
      <c r="B541" s="72" t="str">
        <f>IF($A541="", "", INDEX(#REF!,MATCH($A541,#REF!,0)))</f>
        <v/>
      </c>
      <c r="C541" s="72" t="str">
        <f>IFERROR(INDEX(#REF!,MATCH(INDEX(#REF!,MATCH($A541,#REF!,0)),#REF!,0),'Recurrent profile helpers'!C$2)*IF($A541="", "0", INDEX(#REF!,MATCH($A541,#REF!,0))),"")</f>
        <v/>
      </c>
      <c r="D541" s="72" t="str">
        <f>IFERROR(INDEX(#REF!,MATCH(INDEX(#REF!,MATCH($A541,#REF!,0)),#REF!,0),'Recurrent profile helpers'!D$2)*IF($A541="", "0", INDEX(#REF!,MATCH($A541,#REF!,0))),"")</f>
        <v/>
      </c>
      <c r="E541" s="72" t="str">
        <f>IFERROR(INDEX(#REF!,MATCH(INDEX(#REF!,MATCH($A541,#REF!,0)),#REF!,0),'Recurrent profile helpers'!E$2)*IF($A541="", "0", INDEX(#REF!,MATCH($A541,#REF!,0))),"")</f>
        <v/>
      </c>
      <c r="F541" s="72" t="str">
        <f>IFERROR(INDEX(#REF!,MATCH(INDEX(#REF!,MATCH($A541,#REF!,0)),#REF!,0),'Recurrent profile helpers'!F$2)*IF($A541="", "0", INDEX(#REF!,MATCH($A541,#REF!,0))),"")</f>
        <v/>
      </c>
      <c r="G541" s="72" t="str">
        <f>IFERROR(INDEX(#REF!,MATCH(INDEX(#REF!,MATCH($A541,#REF!,0)),#REF!,0),'Recurrent profile helpers'!G$2)*IF($A541="", "0", INDEX(#REF!,MATCH($A541,#REF!,0))),"")</f>
        <v/>
      </c>
      <c r="H541" s="72" t="str">
        <f>IFERROR(INDEX(#REF!,MATCH(INDEX(#REF!,MATCH($A541,#REF!,0)),#REF!,0),'Recurrent profile helpers'!H$2)*IF($A541="", "0", INDEX(#REF!,MATCH($A541,#REF!,0))),"")</f>
        <v/>
      </c>
      <c r="I541" s="72" t="str">
        <f>IFERROR(INDEX(#REF!,MATCH(INDEX(#REF!,MATCH($A541,#REF!,0)),#REF!,0),'Recurrent profile helpers'!I$2)*IF($A541="", "0", INDEX(#REF!,MATCH($A541,#REF!,0))),"")</f>
        <v/>
      </c>
      <c r="J541" s="72" t="str">
        <f>IFERROR(INDEX(#REF!,MATCH(INDEX(#REF!,MATCH($A541,#REF!,0)),#REF!,0),'Recurrent profile helpers'!J$2)*IF($A541="", "0", INDEX(#REF!,MATCH($A541,#REF!,0))),"")</f>
        <v/>
      </c>
      <c r="K541" s="72" t="str">
        <f>IFERROR(INDEX(#REF!,MATCH(INDEX(#REF!,MATCH($A541,#REF!,0)),#REF!,0),'Recurrent profile helpers'!K$2)*IF($A541="", "0", INDEX(#REF!,MATCH($A541,#REF!,0))),"")</f>
        <v/>
      </c>
      <c r="L541" s="72" t="str">
        <f>IFERROR(INDEX(#REF!,MATCH(INDEX(#REF!,MATCH($A541,#REF!,0)),#REF!,0),'Recurrent profile helpers'!L$2)*IF($A541="", "0", INDEX(#REF!,MATCH($A541,#REF!,0))),"")</f>
        <v/>
      </c>
      <c r="M541" s="72" t="str">
        <f>IFERROR(INDEX(#REF!,MATCH(INDEX(#REF!,MATCH($A541,#REF!,0)),#REF!,0),'Recurrent profile helpers'!M$2)*IF($A541="", "0", INDEX(#REF!,MATCH($A541,#REF!,0))),"")</f>
        <v/>
      </c>
      <c r="N541" s="72" t="str">
        <f>IFERROR(INDEX(#REF!,MATCH(INDEX(#REF!,MATCH($A541,#REF!,0)),#REF!,0),'Recurrent profile helpers'!N$2)*IF($A541="", "0", INDEX(#REF!,MATCH($A541,#REF!,0))),"")</f>
        <v/>
      </c>
    </row>
    <row r="542" spans="1:14">
      <c r="A542" t="str">
        <f t="array" ref="A542">IFERROR(INDEX(#REF!, SMALL(IF((MID(#REF!,2,1)="."),ROW($A$6:$A$4897)-ROW($A$6)+1,IF((MID(#REF!,3,1)="."),ROW($A$6:$A$4892)-ROW($A$6)+1)), ROW(540:540))),"" )</f>
        <v/>
      </c>
      <c r="B542" s="72" t="str">
        <f>IF($A542="", "", INDEX(#REF!,MATCH($A542,#REF!,0)))</f>
        <v/>
      </c>
      <c r="C542" s="72" t="str">
        <f>IFERROR(INDEX(#REF!,MATCH(INDEX(#REF!,MATCH($A542,#REF!,0)),#REF!,0),'Recurrent profile helpers'!C$2)*IF($A542="", "0", INDEX(#REF!,MATCH($A542,#REF!,0))),"")</f>
        <v/>
      </c>
      <c r="D542" s="72" t="str">
        <f>IFERROR(INDEX(#REF!,MATCH(INDEX(#REF!,MATCH($A542,#REF!,0)),#REF!,0),'Recurrent profile helpers'!D$2)*IF($A542="", "0", INDEX(#REF!,MATCH($A542,#REF!,0))),"")</f>
        <v/>
      </c>
      <c r="E542" s="72" t="str">
        <f>IFERROR(INDEX(#REF!,MATCH(INDEX(#REF!,MATCH($A542,#REF!,0)),#REF!,0),'Recurrent profile helpers'!E$2)*IF($A542="", "0", INDEX(#REF!,MATCH($A542,#REF!,0))),"")</f>
        <v/>
      </c>
      <c r="F542" s="72" t="str">
        <f>IFERROR(INDEX(#REF!,MATCH(INDEX(#REF!,MATCH($A542,#REF!,0)),#REF!,0),'Recurrent profile helpers'!F$2)*IF($A542="", "0", INDEX(#REF!,MATCH($A542,#REF!,0))),"")</f>
        <v/>
      </c>
      <c r="G542" s="72" t="str">
        <f>IFERROR(INDEX(#REF!,MATCH(INDEX(#REF!,MATCH($A542,#REF!,0)),#REF!,0),'Recurrent profile helpers'!G$2)*IF($A542="", "0", INDEX(#REF!,MATCH($A542,#REF!,0))),"")</f>
        <v/>
      </c>
      <c r="H542" s="72" t="str">
        <f>IFERROR(INDEX(#REF!,MATCH(INDEX(#REF!,MATCH($A542,#REF!,0)),#REF!,0),'Recurrent profile helpers'!H$2)*IF($A542="", "0", INDEX(#REF!,MATCH($A542,#REF!,0))),"")</f>
        <v/>
      </c>
      <c r="I542" s="72" t="str">
        <f>IFERROR(INDEX(#REF!,MATCH(INDEX(#REF!,MATCH($A542,#REF!,0)),#REF!,0),'Recurrent profile helpers'!I$2)*IF($A542="", "0", INDEX(#REF!,MATCH($A542,#REF!,0))),"")</f>
        <v/>
      </c>
      <c r="J542" s="72" t="str">
        <f>IFERROR(INDEX(#REF!,MATCH(INDEX(#REF!,MATCH($A542,#REF!,0)),#REF!,0),'Recurrent profile helpers'!J$2)*IF($A542="", "0", INDEX(#REF!,MATCH($A542,#REF!,0))),"")</f>
        <v/>
      </c>
      <c r="K542" s="72" t="str">
        <f>IFERROR(INDEX(#REF!,MATCH(INDEX(#REF!,MATCH($A542,#REF!,0)),#REF!,0),'Recurrent profile helpers'!K$2)*IF($A542="", "0", INDEX(#REF!,MATCH($A542,#REF!,0))),"")</f>
        <v/>
      </c>
      <c r="L542" s="72" t="str">
        <f>IFERROR(INDEX(#REF!,MATCH(INDEX(#REF!,MATCH($A542,#REF!,0)),#REF!,0),'Recurrent profile helpers'!L$2)*IF($A542="", "0", INDEX(#REF!,MATCH($A542,#REF!,0))),"")</f>
        <v/>
      </c>
      <c r="M542" s="72" t="str">
        <f>IFERROR(INDEX(#REF!,MATCH(INDEX(#REF!,MATCH($A542,#REF!,0)),#REF!,0),'Recurrent profile helpers'!M$2)*IF($A542="", "0", INDEX(#REF!,MATCH($A542,#REF!,0))),"")</f>
        <v/>
      </c>
      <c r="N542" s="72" t="str">
        <f>IFERROR(INDEX(#REF!,MATCH(INDEX(#REF!,MATCH($A542,#REF!,0)),#REF!,0),'Recurrent profile helpers'!N$2)*IF($A542="", "0", INDEX(#REF!,MATCH($A542,#REF!,0))),"")</f>
        <v/>
      </c>
    </row>
    <row r="543" spans="1:14">
      <c r="A543" t="str">
        <f t="array" ref="A543">IFERROR(INDEX(#REF!, SMALL(IF((MID(#REF!,2,1)="."),ROW($A$6:$A$4897)-ROW($A$6)+1,IF((MID(#REF!,3,1)="."),ROW($A$6:$A$4892)-ROW($A$6)+1)), ROW(541:541))),"" )</f>
        <v/>
      </c>
      <c r="B543" s="72" t="str">
        <f>IF($A543="", "", INDEX(#REF!,MATCH($A543,#REF!,0)))</f>
        <v/>
      </c>
      <c r="C543" s="72" t="str">
        <f>IFERROR(INDEX(#REF!,MATCH(INDEX(#REF!,MATCH($A543,#REF!,0)),#REF!,0),'Recurrent profile helpers'!C$2)*IF($A543="", "0", INDEX(#REF!,MATCH($A543,#REF!,0))),"")</f>
        <v/>
      </c>
      <c r="D543" s="72" t="str">
        <f>IFERROR(INDEX(#REF!,MATCH(INDEX(#REF!,MATCH($A543,#REF!,0)),#REF!,0),'Recurrent profile helpers'!D$2)*IF($A543="", "0", INDEX(#REF!,MATCH($A543,#REF!,0))),"")</f>
        <v/>
      </c>
      <c r="E543" s="72" t="str">
        <f>IFERROR(INDEX(#REF!,MATCH(INDEX(#REF!,MATCH($A543,#REF!,0)),#REF!,0),'Recurrent profile helpers'!E$2)*IF($A543="", "0", INDEX(#REF!,MATCH($A543,#REF!,0))),"")</f>
        <v/>
      </c>
      <c r="F543" s="72" t="str">
        <f>IFERROR(INDEX(#REF!,MATCH(INDEX(#REF!,MATCH($A543,#REF!,0)),#REF!,0),'Recurrent profile helpers'!F$2)*IF($A543="", "0", INDEX(#REF!,MATCH($A543,#REF!,0))),"")</f>
        <v/>
      </c>
      <c r="G543" s="72" t="str">
        <f>IFERROR(INDEX(#REF!,MATCH(INDEX(#REF!,MATCH($A543,#REF!,0)),#REF!,0),'Recurrent profile helpers'!G$2)*IF($A543="", "0", INDEX(#REF!,MATCH($A543,#REF!,0))),"")</f>
        <v/>
      </c>
      <c r="H543" s="72" t="str">
        <f>IFERROR(INDEX(#REF!,MATCH(INDEX(#REF!,MATCH($A543,#REF!,0)),#REF!,0),'Recurrent profile helpers'!H$2)*IF($A543="", "0", INDEX(#REF!,MATCH($A543,#REF!,0))),"")</f>
        <v/>
      </c>
      <c r="I543" s="72" t="str">
        <f>IFERROR(INDEX(#REF!,MATCH(INDEX(#REF!,MATCH($A543,#REF!,0)),#REF!,0),'Recurrent profile helpers'!I$2)*IF($A543="", "0", INDEX(#REF!,MATCH($A543,#REF!,0))),"")</f>
        <v/>
      </c>
      <c r="J543" s="72" t="str">
        <f>IFERROR(INDEX(#REF!,MATCH(INDEX(#REF!,MATCH($A543,#REF!,0)),#REF!,0),'Recurrent profile helpers'!J$2)*IF($A543="", "0", INDEX(#REF!,MATCH($A543,#REF!,0))),"")</f>
        <v/>
      </c>
      <c r="K543" s="72" t="str">
        <f>IFERROR(INDEX(#REF!,MATCH(INDEX(#REF!,MATCH($A543,#REF!,0)),#REF!,0),'Recurrent profile helpers'!K$2)*IF($A543="", "0", INDEX(#REF!,MATCH($A543,#REF!,0))),"")</f>
        <v/>
      </c>
      <c r="L543" s="72" t="str">
        <f>IFERROR(INDEX(#REF!,MATCH(INDEX(#REF!,MATCH($A543,#REF!,0)),#REF!,0),'Recurrent profile helpers'!L$2)*IF($A543="", "0", INDEX(#REF!,MATCH($A543,#REF!,0))),"")</f>
        <v/>
      </c>
      <c r="M543" s="72" t="str">
        <f>IFERROR(INDEX(#REF!,MATCH(INDEX(#REF!,MATCH($A543,#REF!,0)),#REF!,0),'Recurrent profile helpers'!M$2)*IF($A543="", "0", INDEX(#REF!,MATCH($A543,#REF!,0))),"")</f>
        <v/>
      </c>
      <c r="N543" s="72" t="str">
        <f>IFERROR(INDEX(#REF!,MATCH(INDEX(#REF!,MATCH($A543,#REF!,0)),#REF!,0),'Recurrent profile helpers'!N$2)*IF($A543="", "0", INDEX(#REF!,MATCH($A543,#REF!,0))),"")</f>
        <v/>
      </c>
    </row>
    <row r="544" spans="1:14">
      <c r="A544" t="str">
        <f t="array" ref="A544">IFERROR(INDEX(#REF!, SMALL(IF((MID(#REF!,2,1)="."),ROW($A$6:$A$4897)-ROW($A$6)+1,IF((MID(#REF!,3,1)="."),ROW($A$6:$A$4892)-ROW($A$6)+1)), ROW(542:542))),"" )</f>
        <v/>
      </c>
      <c r="B544" s="72" t="str">
        <f>IF($A544="", "", INDEX(#REF!,MATCH($A544,#REF!,0)))</f>
        <v/>
      </c>
      <c r="C544" s="72" t="str">
        <f>IFERROR(INDEX(#REF!,MATCH(INDEX(#REF!,MATCH($A544,#REF!,0)),#REF!,0),'Recurrent profile helpers'!C$2)*IF($A544="", "0", INDEX(#REF!,MATCH($A544,#REF!,0))),"")</f>
        <v/>
      </c>
      <c r="D544" s="72" t="str">
        <f>IFERROR(INDEX(#REF!,MATCH(INDEX(#REF!,MATCH($A544,#REF!,0)),#REF!,0),'Recurrent profile helpers'!D$2)*IF($A544="", "0", INDEX(#REF!,MATCH($A544,#REF!,0))),"")</f>
        <v/>
      </c>
      <c r="E544" s="72" t="str">
        <f>IFERROR(INDEX(#REF!,MATCH(INDEX(#REF!,MATCH($A544,#REF!,0)),#REF!,0),'Recurrent profile helpers'!E$2)*IF($A544="", "0", INDEX(#REF!,MATCH($A544,#REF!,0))),"")</f>
        <v/>
      </c>
      <c r="F544" s="72" t="str">
        <f>IFERROR(INDEX(#REF!,MATCH(INDEX(#REF!,MATCH($A544,#REF!,0)),#REF!,0),'Recurrent profile helpers'!F$2)*IF($A544="", "0", INDEX(#REF!,MATCH($A544,#REF!,0))),"")</f>
        <v/>
      </c>
      <c r="G544" s="72" t="str">
        <f>IFERROR(INDEX(#REF!,MATCH(INDEX(#REF!,MATCH($A544,#REF!,0)),#REF!,0),'Recurrent profile helpers'!G$2)*IF($A544="", "0", INDEX(#REF!,MATCH($A544,#REF!,0))),"")</f>
        <v/>
      </c>
      <c r="H544" s="72" t="str">
        <f>IFERROR(INDEX(#REF!,MATCH(INDEX(#REF!,MATCH($A544,#REF!,0)),#REF!,0),'Recurrent profile helpers'!H$2)*IF($A544="", "0", INDEX(#REF!,MATCH($A544,#REF!,0))),"")</f>
        <v/>
      </c>
      <c r="I544" s="72" t="str">
        <f>IFERROR(INDEX(#REF!,MATCH(INDEX(#REF!,MATCH($A544,#REF!,0)),#REF!,0),'Recurrent profile helpers'!I$2)*IF($A544="", "0", INDEX(#REF!,MATCH($A544,#REF!,0))),"")</f>
        <v/>
      </c>
      <c r="J544" s="72" t="str">
        <f>IFERROR(INDEX(#REF!,MATCH(INDEX(#REF!,MATCH($A544,#REF!,0)),#REF!,0),'Recurrent profile helpers'!J$2)*IF($A544="", "0", INDEX(#REF!,MATCH($A544,#REF!,0))),"")</f>
        <v/>
      </c>
      <c r="K544" s="72" t="str">
        <f>IFERROR(INDEX(#REF!,MATCH(INDEX(#REF!,MATCH($A544,#REF!,0)),#REF!,0),'Recurrent profile helpers'!K$2)*IF($A544="", "0", INDEX(#REF!,MATCH($A544,#REF!,0))),"")</f>
        <v/>
      </c>
      <c r="L544" s="72" t="str">
        <f>IFERROR(INDEX(#REF!,MATCH(INDEX(#REF!,MATCH($A544,#REF!,0)),#REF!,0),'Recurrent profile helpers'!L$2)*IF($A544="", "0", INDEX(#REF!,MATCH($A544,#REF!,0))),"")</f>
        <v/>
      </c>
      <c r="M544" s="72" t="str">
        <f>IFERROR(INDEX(#REF!,MATCH(INDEX(#REF!,MATCH($A544,#REF!,0)),#REF!,0),'Recurrent profile helpers'!M$2)*IF($A544="", "0", INDEX(#REF!,MATCH($A544,#REF!,0))),"")</f>
        <v/>
      </c>
      <c r="N544" s="72" t="str">
        <f>IFERROR(INDEX(#REF!,MATCH(INDEX(#REF!,MATCH($A544,#REF!,0)),#REF!,0),'Recurrent profile helpers'!N$2)*IF($A544="", "0", INDEX(#REF!,MATCH($A544,#REF!,0))),"")</f>
        <v/>
      </c>
    </row>
    <row r="545" spans="1:14">
      <c r="A545" t="str">
        <f t="array" ref="A545">IFERROR(INDEX(#REF!, SMALL(IF((MID(#REF!,2,1)="."),ROW($A$6:$A$4897)-ROW($A$6)+1,IF((MID(#REF!,3,1)="."),ROW($A$6:$A$4892)-ROW($A$6)+1)), ROW(543:543))),"" )</f>
        <v/>
      </c>
      <c r="B545" s="72" t="str">
        <f>IF($A545="", "", INDEX(#REF!,MATCH($A545,#REF!,0)))</f>
        <v/>
      </c>
      <c r="C545" s="72" t="str">
        <f>IFERROR(INDEX(#REF!,MATCH(INDEX(#REF!,MATCH($A545,#REF!,0)),#REF!,0),'Recurrent profile helpers'!C$2)*IF($A545="", "0", INDEX(#REF!,MATCH($A545,#REF!,0))),"")</f>
        <v/>
      </c>
      <c r="D545" s="72" t="str">
        <f>IFERROR(INDEX(#REF!,MATCH(INDEX(#REF!,MATCH($A545,#REF!,0)),#REF!,0),'Recurrent profile helpers'!D$2)*IF($A545="", "0", INDEX(#REF!,MATCH($A545,#REF!,0))),"")</f>
        <v/>
      </c>
      <c r="E545" s="72" t="str">
        <f>IFERROR(INDEX(#REF!,MATCH(INDEX(#REF!,MATCH($A545,#REF!,0)),#REF!,0),'Recurrent profile helpers'!E$2)*IF($A545="", "0", INDEX(#REF!,MATCH($A545,#REF!,0))),"")</f>
        <v/>
      </c>
      <c r="F545" s="72" t="str">
        <f>IFERROR(INDEX(#REF!,MATCH(INDEX(#REF!,MATCH($A545,#REF!,0)),#REF!,0),'Recurrent profile helpers'!F$2)*IF($A545="", "0", INDEX(#REF!,MATCH($A545,#REF!,0))),"")</f>
        <v/>
      </c>
      <c r="G545" s="72" t="str">
        <f>IFERROR(INDEX(#REF!,MATCH(INDEX(#REF!,MATCH($A545,#REF!,0)),#REF!,0),'Recurrent profile helpers'!G$2)*IF($A545="", "0", INDEX(#REF!,MATCH($A545,#REF!,0))),"")</f>
        <v/>
      </c>
      <c r="H545" s="72" t="str">
        <f>IFERROR(INDEX(#REF!,MATCH(INDEX(#REF!,MATCH($A545,#REF!,0)),#REF!,0),'Recurrent profile helpers'!H$2)*IF($A545="", "0", INDEX(#REF!,MATCH($A545,#REF!,0))),"")</f>
        <v/>
      </c>
      <c r="I545" s="72" t="str">
        <f>IFERROR(INDEX(#REF!,MATCH(INDEX(#REF!,MATCH($A545,#REF!,0)),#REF!,0),'Recurrent profile helpers'!I$2)*IF($A545="", "0", INDEX(#REF!,MATCH($A545,#REF!,0))),"")</f>
        <v/>
      </c>
      <c r="J545" s="72" t="str">
        <f>IFERROR(INDEX(#REF!,MATCH(INDEX(#REF!,MATCH($A545,#REF!,0)),#REF!,0),'Recurrent profile helpers'!J$2)*IF($A545="", "0", INDEX(#REF!,MATCH($A545,#REF!,0))),"")</f>
        <v/>
      </c>
      <c r="K545" s="72" t="str">
        <f>IFERROR(INDEX(#REF!,MATCH(INDEX(#REF!,MATCH($A545,#REF!,0)),#REF!,0),'Recurrent profile helpers'!K$2)*IF($A545="", "0", INDEX(#REF!,MATCH($A545,#REF!,0))),"")</f>
        <v/>
      </c>
      <c r="L545" s="72" t="str">
        <f>IFERROR(INDEX(#REF!,MATCH(INDEX(#REF!,MATCH($A545,#REF!,0)),#REF!,0),'Recurrent profile helpers'!L$2)*IF($A545="", "0", INDEX(#REF!,MATCH($A545,#REF!,0))),"")</f>
        <v/>
      </c>
      <c r="M545" s="72" t="str">
        <f>IFERROR(INDEX(#REF!,MATCH(INDEX(#REF!,MATCH($A545,#REF!,0)),#REF!,0),'Recurrent profile helpers'!M$2)*IF($A545="", "0", INDEX(#REF!,MATCH($A545,#REF!,0))),"")</f>
        <v/>
      </c>
      <c r="N545" s="72" t="str">
        <f>IFERROR(INDEX(#REF!,MATCH(INDEX(#REF!,MATCH($A545,#REF!,0)),#REF!,0),'Recurrent profile helpers'!N$2)*IF($A545="", "0", INDEX(#REF!,MATCH($A545,#REF!,0))),"")</f>
        <v/>
      </c>
    </row>
    <row r="546" spans="1:14">
      <c r="A546" t="str">
        <f t="array" ref="A546">IFERROR(INDEX(#REF!, SMALL(IF((MID(#REF!,2,1)="."),ROW($A$6:$A$4897)-ROW($A$6)+1,IF((MID(#REF!,3,1)="."),ROW($A$6:$A$4892)-ROW($A$6)+1)), ROW(544:544))),"" )</f>
        <v/>
      </c>
      <c r="B546" s="72" t="str">
        <f>IF($A546="", "", INDEX(#REF!,MATCH($A546,#REF!,0)))</f>
        <v/>
      </c>
      <c r="C546" s="72" t="str">
        <f>IFERROR(INDEX(#REF!,MATCH(INDEX(#REF!,MATCH($A546,#REF!,0)),#REF!,0),'Recurrent profile helpers'!C$2)*IF($A546="", "0", INDEX(#REF!,MATCH($A546,#REF!,0))),"")</f>
        <v/>
      </c>
      <c r="D546" s="72" t="str">
        <f>IFERROR(INDEX(#REF!,MATCH(INDEX(#REF!,MATCH($A546,#REF!,0)),#REF!,0),'Recurrent profile helpers'!D$2)*IF($A546="", "0", INDEX(#REF!,MATCH($A546,#REF!,0))),"")</f>
        <v/>
      </c>
      <c r="E546" s="72" t="str">
        <f>IFERROR(INDEX(#REF!,MATCH(INDEX(#REF!,MATCH($A546,#REF!,0)),#REF!,0),'Recurrent profile helpers'!E$2)*IF($A546="", "0", INDEX(#REF!,MATCH($A546,#REF!,0))),"")</f>
        <v/>
      </c>
      <c r="F546" s="72" t="str">
        <f>IFERROR(INDEX(#REF!,MATCH(INDEX(#REF!,MATCH($A546,#REF!,0)),#REF!,0),'Recurrent profile helpers'!F$2)*IF($A546="", "0", INDEX(#REF!,MATCH($A546,#REF!,0))),"")</f>
        <v/>
      </c>
      <c r="G546" s="72" t="str">
        <f>IFERROR(INDEX(#REF!,MATCH(INDEX(#REF!,MATCH($A546,#REF!,0)),#REF!,0),'Recurrent profile helpers'!G$2)*IF($A546="", "0", INDEX(#REF!,MATCH($A546,#REF!,0))),"")</f>
        <v/>
      </c>
      <c r="H546" s="72" t="str">
        <f>IFERROR(INDEX(#REF!,MATCH(INDEX(#REF!,MATCH($A546,#REF!,0)),#REF!,0),'Recurrent profile helpers'!H$2)*IF($A546="", "0", INDEX(#REF!,MATCH($A546,#REF!,0))),"")</f>
        <v/>
      </c>
      <c r="I546" s="72" t="str">
        <f>IFERROR(INDEX(#REF!,MATCH(INDEX(#REF!,MATCH($A546,#REF!,0)),#REF!,0),'Recurrent profile helpers'!I$2)*IF($A546="", "0", INDEX(#REF!,MATCH($A546,#REF!,0))),"")</f>
        <v/>
      </c>
      <c r="J546" s="72" t="str">
        <f>IFERROR(INDEX(#REF!,MATCH(INDEX(#REF!,MATCH($A546,#REF!,0)),#REF!,0),'Recurrent profile helpers'!J$2)*IF($A546="", "0", INDEX(#REF!,MATCH($A546,#REF!,0))),"")</f>
        <v/>
      </c>
      <c r="K546" s="72" t="str">
        <f>IFERROR(INDEX(#REF!,MATCH(INDEX(#REF!,MATCH($A546,#REF!,0)),#REF!,0),'Recurrent profile helpers'!K$2)*IF($A546="", "0", INDEX(#REF!,MATCH($A546,#REF!,0))),"")</f>
        <v/>
      </c>
      <c r="L546" s="72" t="str">
        <f>IFERROR(INDEX(#REF!,MATCH(INDEX(#REF!,MATCH($A546,#REF!,0)),#REF!,0),'Recurrent profile helpers'!L$2)*IF($A546="", "0", INDEX(#REF!,MATCH($A546,#REF!,0))),"")</f>
        <v/>
      </c>
      <c r="M546" s="72" t="str">
        <f>IFERROR(INDEX(#REF!,MATCH(INDEX(#REF!,MATCH($A546,#REF!,0)),#REF!,0),'Recurrent profile helpers'!M$2)*IF($A546="", "0", INDEX(#REF!,MATCH($A546,#REF!,0))),"")</f>
        <v/>
      </c>
      <c r="N546" s="72" t="str">
        <f>IFERROR(INDEX(#REF!,MATCH(INDEX(#REF!,MATCH($A546,#REF!,0)),#REF!,0),'Recurrent profile helpers'!N$2)*IF($A546="", "0", INDEX(#REF!,MATCH($A546,#REF!,0))),"")</f>
        <v/>
      </c>
    </row>
    <row r="547" spans="1:14">
      <c r="A547" t="str">
        <f t="array" ref="A547">IFERROR(INDEX(#REF!, SMALL(IF((MID(#REF!,2,1)="."),ROW($A$6:$A$4897)-ROW($A$6)+1,IF((MID(#REF!,3,1)="."),ROW($A$6:$A$4892)-ROW($A$6)+1)), ROW(545:545))),"" )</f>
        <v/>
      </c>
      <c r="B547" s="72" t="str">
        <f>IF($A547="", "", INDEX(#REF!,MATCH($A547,#REF!,0)))</f>
        <v/>
      </c>
      <c r="C547" s="72" t="str">
        <f>IFERROR(INDEX(#REF!,MATCH(INDEX(#REF!,MATCH($A547,#REF!,0)),#REF!,0),'Recurrent profile helpers'!C$2)*IF($A547="", "0", INDEX(#REF!,MATCH($A547,#REF!,0))),"")</f>
        <v/>
      </c>
      <c r="D547" s="72" t="str">
        <f>IFERROR(INDEX(#REF!,MATCH(INDEX(#REF!,MATCH($A547,#REF!,0)),#REF!,0),'Recurrent profile helpers'!D$2)*IF($A547="", "0", INDEX(#REF!,MATCH($A547,#REF!,0))),"")</f>
        <v/>
      </c>
      <c r="E547" s="72" t="str">
        <f>IFERROR(INDEX(#REF!,MATCH(INDEX(#REF!,MATCH($A547,#REF!,0)),#REF!,0),'Recurrent profile helpers'!E$2)*IF($A547="", "0", INDEX(#REF!,MATCH($A547,#REF!,0))),"")</f>
        <v/>
      </c>
      <c r="F547" s="72" t="str">
        <f>IFERROR(INDEX(#REF!,MATCH(INDEX(#REF!,MATCH($A547,#REF!,0)),#REF!,0),'Recurrent profile helpers'!F$2)*IF($A547="", "0", INDEX(#REF!,MATCH($A547,#REF!,0))),"")</f>
        <v/>
      </c>
      <c r="G547" s="72" t="str">
        <f>IFERROR(INDEX(#REF!,MATCH(INDEX(#REF!,MATCH($A547,#REF!,0)),#REF!,0),'Recurrent profile helpers'!G$2)*IF($A547="", "0", INDEX(#REF!,MATCH($A547,#REF!,0))),"")</f>
        <v/>
      </c>
      <c r="H547" s="72" t="str">
        <f>IFERROR(INDEX(#REF!,MATCH(INDEX(#REF!,MATCH($A547,#REF!,0)),#REF!,0),'Recurrent profile helpers'!H$2)*IF($A547="", "0", INDEX(#REF!,MATCH($A547,#REF!,0))),"")</f>
        <v/>
      </c>
      <c r="I547" s="72" t="str">
        <f>IFERROR(INDEX(#REF!,MATCH(INDEX(#REF!,MATCH($A547,#REF!,0)),#REF!,0),'Recurrent profile helpers'!I$2)*IF($A547="", "0", INDEX(#REF!,MATCH($A547,#REF!,0))),"")</f>
        <v/>
      </c>
      <c r="J547" s="72" t="str">
        <f>IFERROR(INDEX(#REF!,MATCH(INDEX(#REF!,MATCH($A547,#REF!,0)),#REF!,0),'Recurrent profile helpers'!J$2)*IF($A547="", "0", INDEX(#REF!,MATCH($A547,#REF!,0))),"")</f>
        <v/>
      </c>
      <c r="K547" s="72" t="str">
        <f>IFERROR(INDEX(#REF!,MATCH(INDEX(#REF!,MATCH($A547,#REF!,0)),#REF!,0),'Recurrent profile helpers'!K$2)*IF($A547="", "0", INDEX(#REF!,MATCH($A547,#REF!,0))),"")</f>
        <v/>
      </c>
      <c r="L547" s="72" t="str">
        <f>IFERROR(INDEX(#REF!,MATCH(INDEX(#REF!,MATCH($A547,#REF!,0)),#REF!,0),'Recurrent profile helpers'!L$2)*IF($A547="", "0", INDEX(#REF!,MATCH($A547,#REF!,0))),"")</f>
        <v/>
      </c>
      <c r="M547" s="72" t="str">
        <f>IFERROR(INDEX(#REF!,MATCH(INDEX(#REF!,MATCH($A547,#REF!,0)),#REF!,0),'Recurrent profile helpers'!M$2)*IF($A547="", "0", INDEX(#REF!,MATCH($A547,#REF!,0))),"")</f>
        <v/>
      </c>
      <c r="N547" s="72" t="str">
        <f>IFERROR(INDEX(#REF!,MATCH(INDEX(#REF!,MATCH($A547,#REF!,0)),#REF!,0),'Recurrent profile helpers'!N$2)*IF($A547="", "0", INDEX(#REF!,MATCH($A547,#REF!,0))),"")</f>
        <v/>
      </c>
    </row>
    <row r="548" spans="1:14">
      <c r="A548" t="str">
        <f t="array" ref="A548">IFERROR(INDEX(#REF!, SMALL(IF((MID(#REF!,2,1)="."),ROW($A$6:$A$4897)-ROW($A$6)+1,IF((MID(#REF!,3,1)="."),ROW($A$6:$A$4892)-ROW($A$6)+1)), ROW(546:546))),"" )</f>
        <v/>
      </c>
      <c r="B548" s="72" t="str">
        <f>IF($A548="", "", INDEX(#REF!,MATCH($A548,#REF!,0)))</f>
        <v/>
      </c>
      <c r="C548" s="72" t="str">
        <f>IFERROR(INDEX(#REF!,MATCH(INDEX(#REF!,MATCH($A548,#REF!,0)),#REF!,0),'Recurrent profile helpers'!C$2)*IF($A548="", "0", INDEX(#REF!,MATCH($A548,#REF!,0))),"")</f>
        <v/>
      </c>
      <c r="D548" s="72" t="str">
        <f>IFERROR(INDEX(#REF!,MATCH(INDEX(#REF!,MATCH($A548,#REF!,0)),#REF!,0),'Recurrent profile helpers'!D$2)*IF($A548="", "0", INDEX(#REF!,MATCH($A548,#REF!,0))),"")</f>
        <v/>
      </c>
      <c r="E548" s="72" t="str">
        <f>IFERROR(INDEX(#REF!,MATCH(INDEX(#REF!,MATCH($A548,#REF!,0)),#REF!,0),'Recurrent profile helpers'!E$2)*IF($A548="", "0", INDEX(#REF!,MATCH($A548,#REF!,0))),"")</f>
        <v/>
      </c>
      <c r="F548" s="72" t="str">
        <f>IFERROR(INDEX(#REF!,MATCH(INDEX(#REF!,MATCH($A548,#REF!,0)),#REF!,0),'Recurrent profile helpers'!F$2)*IF($A548="", "0", INDEX(#REF!,MATCH($A548,#REF!,0))),"")</f>
        <v/>
      </c>
      <c r="G548" s="72" t="str">
        <f>IFERROR(INDEX(#REF!,MATCH(INDEX(#REF!,MATCH($A548,#REF!,0)),#REF!,0),'Recurrent profile helpers'!G$2)*IF($A548="", "0", INDEX(#REF!,MATCH($A548,#REF!,0))),"")</f>
        <v/>
      </c>
      <c r="H548" s="72" t="str">
        <f>IFERROR(INDEX(#REF!,MATCH(INDEX(#REF!,MATCH($A548,#REF!,0)),#REF!,0),'Recurrent profile helpers'!H$2)*IF($A548="", "0", INDEX(#REF!,MATCH($A548,#REF!,0))),"")</f>
        <v/>
      </c>
      <c r="I548" s="72" t="str">
        <f>IFERROR(INDEX(#REF!,MATCH(INDEX(#REF!,MATCH($A548,#REF!,0)),#REF!,0),'Recurrent profile helpers'!I$2)*IF($A548="", "0", INDEX(#REF!,MATCH($A548,#REF!,0))),"")</f>
        <v/>
      </c>
      <c r="J548" s="72" t="str">
        <f>IFERROR(INDEX(#REF!,MATCH(INDEX(#REF!,MATCH($A548,#REF!,0)),#REF!,0),'Recurrent profile helpers'!J$2)*IF($A548="", "0", INDEX(#REF!,MATCH($A548,#REF!,0))),"")</f>
        <v/>
      </c>
      <c r="K548" s="72" t="str">
        <f>IFERROR(INDEX(#REF!,MATCH(INDEX(#REF!,MATCH($A548,#REF!,0)),#REF!,0),'Recurrent profile helpers'!K$2)*IF($A548="", "0", INDEX(#REF!,MATCH($A548,#REF!,0))),"")</f>
        <v/>
      </c>
      <c r="L548" s="72" t="str">
        <f>IFERROR(INDEX(#REF!,MATCH(INDEX(#REF!,MATCH($A548,#REF!,0)),#REF!,0),'Recurrent profile helpers'!L$2)*IF($A548="", "0", INDEX(#REF!,MATCH($A548,#REF!,0))),"")</f>
        <v/>
      </c>
      <c r="M548" s="72" t="str">
        <f>IFERROR(INDEX(#REF!,MATCH(INDEX(#REF!,MATCH($A548,#REF!,0)),#REF!,0),'Recurrent profile helpers'!M$2)*IF($A548="", "0", INDEX(#REF!,MATCH($A548,#REF!,0))),"")</f>
        <v/>
      </c>
      <c r="N548" s="72" t="str">
        <f>IFERROR(INDEX(#REF!,MATCH(INDEX(#REF!,MATCH($A548,#REF!,0)),#REF!,0),'Recurrent profile helpers'!N$2)*IF($A548="", "0", INDEX(#REF!,MATCH($A548,#REF!,0))),"")</f>
        <v/>
      </c>
    </row>
    <row r="549" spans="1:14">
      <c r="A549" t="str">
        <f t="array" ref="A549">IFERROR(INDEX(#REF!, SMALL(IF((MID(#REF!,2,1)="."),ROW($A$6:$A$4897)-ROW($A$6)+1,IF((MID(#REF!,3,1)="."),ROW($A$6:$A$4892)-ROW($A$6)+1)), ROW(547:547))),"" )</f>
        <v/>
      </c>
      <c r="B549" s="72" t="str">
        <f>IF($A549="", "", INDEX(#REF!,MATCH($A549,#REF!,0)))</f>
        <v/>
      </c>
      <c r="C549" s="72" t="str">
        <f>IFERROR(INDEX(#REF!,MATCH(INDEX(#REF!,MATCH($A549,#REF!,0)),#REF!,0),'Recurrent profile helpers'!C$2)*IF($A549="", "0", INDEX(#REF!,MATCH($A549,#REF!,0))),"")</f>
        <v/>
      </c>
      <c r="D549" s="72" t="str">
        <f>IFERROR(INDEX(#REF!,MATCH(INDEX(#REF!,MATCH($A549,#REF!,0)),#REF!,0),'Recurrent profile helpers'!D$2)*IF($A549="", "0", INDEX(#REF!,MATCH($A549,#REF!,0))),"")</f>
        <v/>
      </c>
      <c r="E549" s="72" t="str">
        <f>IFERROR(INDEX(#REF!,MATCH(INDEX(#REF!,MATCH($A549,#REF!,0)),#REF!,0),'Recurrent profile helpers'!E$2)*IF($A549="", "0", INDEX(#REF!,MATCH($A549,#REF!,0))),"")</f>
        <v/>
      </c>
      <c r="F549" s="72" t="str">
        <f>IFERROR(INDEX(#REF!,MATCH(INDEX(#REF!,MATCH($A549,#REF!,0)),#REF!,0),'Recurrent profile helpers'!F$2)*IF($A549="", "0", INDEX(#REF!,MATCH($A549,#REF!,0))),"")</f>
        <v/>
      </c>
      <c r="G549" s="72" t="str">
        <f>IFERROR(INDEX(#REF!,MATCH(INDEX(#REF!,MATCH($A549,#REF!,0)),#REF!,0),'Recurrent profile helpers'!G$2)*IF($A549="", "0", INDEX(#REF!,MATCH($A549,#REF!,0))),"")</f>
        <v/>
      </c>
      <c r="H549" s="72" t="str">
        <f>IFERROR(INDEX(#REF!,MATCH(INDEX(#REF!,MATCH($A549,#REF!,0)),#REF!,0),'Recurrent profile helpers'!H$2)*IF($A549="", "0", INDEX(#REF!,MATCH($A549,#REF!,0))),"")</f>
        <v/>
      </c>
      <c r="I549" s="72" t="str">
        <f>IFERROR(INDEX(#REF!,MATCH(INDEX(#REF!,MATCH($A549,#REF!,0)),#REF!,0),'Recurrent profile helpers'!I$2)*IF($A549="", "0", INDEX(#REF!,MATCH($A549,#REF!,0))),"")</f>
        <v/>
      </c>
      <c r="J549" s="72" t="str">
        <f>IFERROR(INDEX(#REF!,MATCH(INDEX(#REF!,MATCH($A549,#REF!,0)),#REF!,0),'Recurrent profile helpers'!J$2)*IF($A549="", "0", INDEX(#REF!,MATCH($A549,#REF!,0))),"")</f>
        <v/>
      </c>
      <c r="K549" s="72" t="str">
        <f>IFERROR(INDEX(#REF!,MATCH(INDEX(#REF!,MATCH($A549,#REF!,0)),#REF!,0),'Recurrent profile helpers'!K$2)*IF($A549="", "0", INDEX(#REF!,MATCH($A549,#REF!,0))),"")</f>
        <v/>
      </c>
      <c r="L549" s="72" t="str">
        <f>IFERROR(INDEX(#REF!,MATCH(INDEX(#REF!,MATCH($A549,#REF!,0)),#REF!,0),'Recurrent profile helpers'!L$2)*IF($A549="", "0", INDEX(#REF!,MATCH($A549,#REF!,0))),"")</f>
        <v/>
      </c>
      <c r="M549" s="72" t="str">
        <f>IFERROR(INDEX(#REF!,MATCH(INDEX(#REF!,MATCH($A549,#REF!,0)),#REF!,0),'Recurrent profile helpers'!M$2)*IF($A549="", "0", INDEX(#REF!,MATCH($A549,#REF!,0))),"")</f>
        <v/>
      </c>
      <c r="N549" s="72" t="str">
        <f>IFERROR(INDEX(#REF!,MATCH(INDEX(#REF!,MATCH($A549,#REF!,0)),#REF!,0),'Recurrent profile helpers'!N$2)*IF($A549="", "0", INDEX(#REF!,MATCH($A549,#REF!,0))),"")</f>
        <v/>
      </c>
    </row>
    <row r="550" spans="1:14">
      <c r="A550" t="str">
        <f t="array" ref="A550">IFERROR(INDEX(#REF!, SMALL(IF((MID(#REF!,2,1)="."),ROW($A$6:$A$4897)-ROW($A$6)+1,IF((MID(#REF!,3,1)="."),ROW($A$6:$A$4892)-ROW($A$6)+1)), ROW(548:548))),"" )</f>
        <v/>
      </c>
      <c r="B550" s="72" t="str">
        <f>IF($A550="", "", INDEX(#REF!,MATCH($A550,#REF!,0)))</f>
        <v/>
      </c>
      <c r="C550" s="72" t="str">
        <f>IFERROR(INDEX(#REF!,MATCH(INDEX(#REF!,MATCH($A550,#REF!,0)),#REF!,0),'Recurrent profile helpers'!C$2)*IF($A550="", "0", INDEX(#REF!,MATCH($A550,#REF!,0))),"")</f>
        <v/>
      </c>
      <c r="D550" s="72" t="str">
        <f>IFERROR(INDEX(#REF!,MATCH(INDEX(#REF!,MATCH($A550,#REF!,0)),#REF!,0),'Recurrent profile helpers'!D$2)*IF($A550="", "0", INDEX(#REF!,MATCH($A550,#REF!,0))),"")</f>
        <v/>
      </c>
      <c r="E550" s="72" t="str">
        <f>IFERROR(INDEX(#REF!,MATCH(INDEX(#REF!,MATCH($A550,#REF!,0)),#REF!,0),'Recurrent profile helpers'!E$2)*IF($A550="", "0", INDEX(#REF!,MATCH($A550,#REF!,0))),"")</f>
        <v/>
      </c>
      <c r="F550" s="72" t="str">
        <f>IFERROR(INDEX(#REF!,MATCH(INDEX(#REF!,MATCH($A550,#REF!,0)),#REF!,0),'Recurrent profile helpers'!F$2)*IF($A550="", "0", INDEX(#REF!,MATCH($A550,#REF!,0))),"")</f>
        <v/>
      </c>
      <c r="G550" s="72" t="str">
        <f>IFERROR(INDEX(#REF!,MATCH(INDEX(#REF!,MATCH($A550,#REF!,0)),#REF!,0),'Recurrent profile helpers'!G$2)*IF($A550="", "0", INDEX(#REF!,MATCH($A550,#REF!,0))),"")</f>
        <v/>
      </c>
      <c r="H550" s="72" t="str">
        <f>IFERROR(INDEX(#REF!,MATCH(INDEX(#REF!,MATCH($A550,#REF!,0)),#REF!,0),'Recurrent profile helpers'!H$2)*IF($A550="", "0", INDEX(#REF!,MATCH($A550,#REF!,0))),"")</f>
        <v/>
      </c>
      <c r="I550" s="72" t="str">
        <f>IFERROR(INDEX(#REF!,MATCH(INDEX(#REF!,MATCH($A550,#REF!,0)),#REF!,0),'Recurrent profile helpers'!I$2)*IF($A550="", "0", INDEX(#REF!,MATCH($A550,#REF!,0))),"")</f>
        <v/>
      </c>
      <c r="J550" s="72" t="str">
        <f>IFERROR(INDEX(#REF!,MATCH(INDEX(#REF!,MATCH($A550,#REF!,0)),#REF!,0),'Recurrent profile helpers'!J$2)*IF($A550="", "0", INDEX(#REF!,MATCH($A550,#REF!,0))),"")</f>
        <v/>
      </c>
      <c r="K550" s="72" t="str">
        <f>IFERROR(INDEX(#REF!,MATCH(INDEX(#REF!,MATCH($A550,#REF!,0)),#REF!,0),'Recurrent profile helpers'!K$2)*IF($A550="", "0", INDEX(#REF!,MATCH($A550,#REF!,0))),"")</f>
        <v/>
      </c>
      <c r="L550" s="72" t="str">
        <f>IFERROR(INDEX(#REF!,MATCH(INDEX(#REF!,MATCH($A550,#REF!,0)),#REF!,0),'Recurrent profile helpers'!L$2)*IF($A550="", "0", INDEX(#REF!,MATCH($A550,#REF!,0))),"")</f>
        <v/>
      </c>
      <c r="M550" s="72" t="str">
        <f>IFERROR(INDEX(#REF!,MATCH(INDEX(#REF!,MATCH($A550,#REF!,0)),#REF!,0),'Recurrent profile helpers'!M$2)*IF($A550="", "0", INDEX(#REF!,MATCH($A550,#REF!,0))),"")</f>
        <v/>
      </c>
      <c r="N550" s="72" t="str">
        <f>IFERROR(INDEX(#REF!,MATCH(INDEX(#REF!,MATCH($A550,#REF!,0)),#REF!,0),'Recurrent profile helpers'!N$2)*IF($A550="", "0", INDEX(#REF!,MATCH($A550,#REF!,0))),"")</f>
        <v/>
      </c>
    </row>
    <row r="551" spans="1:14">
      <c r="A551" t="str">
        <f t="array" ref="A551">IFERROR(INDEX(#REF!, SMALL(IF((MID(#REF!,2,1)="."),ROW($A$6:$A$4897)-ROW($A$6)+1,IF((MID(#REF!,3,1)="."),ROW($A$6:$A$4892)-ROW($A$6)+1)), ROW(549:549))),"" )</f>
        <v/>
      </c>
      <c r="B551" s="72" t="str">
        <f>IF($A551="", "", INDEX(#REF!,MATCH($A551,#REF!,0)))</f>
        <v/>
      </c>
      <c r="C551" s="72" t="str">
        <f>IFERROR(INDEX(#REF!,MATCH(INDEX(#REF!,MATCH($A551,#REF!,0)),#REF!,0),'Recurrent profile helpers'!C$2)*IF($A551="", "0", INDEX(#REF!,MATCH($A551,#REF!,0))),"")</f>
        <v/>
      </c>
      <c r="D551" s="72" t="str">
        <f>IFERROR(INDEX(#REF!,MATCH(INDEX(#REF!,MATCH($A551,#REF!,0)),#REF!,0),'Recurrent profile helpers'!D$2)*IF($A551="", "0", INDEX(#REF!,MATCH($A551,#REF!,0))),"")</f>
        <v/>
      </c>
      <c r="E551" s="72" t="str">
        <f>IFERROR(INDEX(#REF!,MATCH(INDEX(#REF!,MATCH($A551,#REF!,0)),#REF!,0),'Recurrent profile helpers'!E$2)*IF($A551="", "0", INDEX(#REF!,MATCH($A551,#REF!,0))),"")</f>
        <v/>
      </c>
      <c r="F551" s="72" t="str">
        <f>IFERROR(INDEX(#REF!,MATCH(INDEX(#REF!,MATCH($A551,#REF!,0)),#REF!,0),'Recurrent profile helpers'!F$2)*IF($A551="", "0", INDEX(#REF!,MATCH($A551,#REF!,0))),"")</f>
        <v/>
      </c>
      <c r="G551" s="72" t="str">
        <f>IFERROR(INDEX(#REF!,MATCH(INDEX(#REF!,MATCH($A551,#REF!,0)),#REF!,0),'Recurrent profile helpers'!G$2)*IF($A551="", "0", INDEX(#REF!,MATCH($A551,#REF!,0))),"")</f>
        <v/>
      </c>
      <c r="H551" s="72" t="str">
        <f>IFERROR(INDEX(#REF!,MATCH(INDEX(#REF!,MATCH($A551,#REF!,0)),#REF!,0),'Recurrent profile helpers'!H$2)*IF($A551="", "0", INDEX(#REF!,MATCH($A551,#REF!,0))),"")</f>
        <v/>
      </c>
      <c r="I551" s="72" t="str">
        <f>IFERROR(INDEX(#REF!,MATCH(INDEX(#REF!,MATCH($A551,#REF!,0)),#REF!,0),'Recurrent profile helpers'!I$2)*IF($A551="", "0", INDEX(#REF!,MATCH($A551,#REF!,0))),"")</f>
        <v/>
      </c>
      <c r="J551" s="72" t="str">
        <f>IFERROR(INDEX(#REF!,MATCH(INDEX(#REF!,MATCH($A551,#REF!,0)),#REF!,0),'Recurrent profile helpers'!J$2)*IF($A551="", "0", INDEX(#REF!,MATCH($A551,#REF!,0))),"")</f>
        <v/>
      </c>
      <c r="K551" s="72" t="str">
        <f>IFERROR(INDEX(#REF!,MATCH(INDEX(#REF!,MATCH($A551,#REF!,0)),#REF!,0),'Recurrent profile helpers'!K$2)*IF($A551="", "0", INDEX(#REF!,MATCH($A551,#REF!,0))),"")</f>
        <v/>
      </c>
      <c r="L551" s="72" t="str">
        <f>IFERROR(INDEX(#REF!,MATCH(INDEX(#REF!,MATCH($A551,#REF!,0)),#REF!,0),'Recurrent profile helpers'!L$2)*IF($A551="", "0", INDEX(#REF!,MATCH($A551,#REF!,0))),"")</f>
        <v/>
      </c>
      <c r="M551" s="72" t="str">
        <f>IFERROR(INDEX(#REF!,MATCH(INDEX(#REF!,MATCH($A551,#REF!,0)),#REF!,0),'Recurrent profile helpers'!M$2)*IF($A551="", "0", INDEX(#REF!,MATCH($A551,#REF!,0))),"")</f>
        <v/>
      </c>
      <c r="N551" s="72" t="str">
        <f>IFERROR(INDEX(#REF!,MATCH(INDEX(#REF!,MATCH($A551,#REF!,0)),#REF!,0),'Recurrent profile helpers'!N$2)*IF($A551="", "0", INDEX(#REF!,MATCH($A551,#REF!,0))),"")</f>
        <v/>
      </c>
    </row>
    <row r="552" spans="1:14">
      <c r="A552" t="str">
        <f t="array" ref="A552">IFERROR(INDEX(#REF!, SMALL(IF((MID(#REF!,2,1)="."),ROW($A$6:$A$4897)-ROW($A$6)+1,IF((MID(#REF!,3,1)="."),ROW($A$6:$A$4892)-ROW($A$6)+1)), ROW(550:550))),"" )</f>
        <v/>
      </c>
      <c r="B552" s="72" t="str">
        <f>IF($A552="", "", INDEX(#REF!,MATCH($A552,#REF!,0)))</f>
        <v/>
      </c>
      <c r="C552" s="72" t="str">
        <f>IFERROR(INDEX(#REF!,MATCH(INDEX(#REF!,MATCH($A552,#REF!,0)),#REF!,0),'Recurrent profile helpers'!C$2)*IF($A552="", "0", INDEX(#REF!,MATCH($A552,#REF!,0))),"")</f>
        <v/>
      </c>
      <c r="D552" s="72" t="str">
        <f>IFERROR(INDEX(#REF!,MATCH(INDEX(#REF!,MATCH($A552,#REF!,0)),#REF!,0),'Recurrent profile helpers'!D$2)*IF($A552="", "0", INDEX(#REF!,MATCH($A552,#REF!,0))),"")</f>
        <v/>
      </c>
      <c r="E552" s="72" t="str">
        <f>IFERROR(INDEX(#REF!,MATCH(INDEX(#REF!,MATCH($A552,#REF!,0)),#REF!,0),'Recurrent profile helpers'!E$2)*IF($A552="", "0", INDEX(#REF!,MATCH($A552,#REF!,0))),"")</f>
        <v/>
      </c>
      <c r="F552" s="72" t="str">
        <f>IFERROR(INDEX(#REF!,MATCH(INDEX(#REF!,MATCH($A552,#REF!,0)),#REF!,0),'Recurrent profile helpers'!F$2)*IF($A552="", "0", INDEX(#REF!,MATCH($A552,#REF!,0))),"")</f>
        <v/>
      </c>
      <c r="G552" s="72" t="str">
        <f>IFERROR(INDEX(#REF!,MATCH(INDEX(#REF!,MATCH($A552,#REF!,0)),#REF!,0),'Recurrent profile helpers'!G$2)*IF($A552="", "0", INDEX(#REF!,MATCH($A552,#REF!,0))),"")</f>
        <v/>
      </c>
      <c r="H552" s="72" t="str">
        <f>IFERROR(INDEX(#REF!,MATCH(INDEX(#REF!,MATCH($A552,#REF!,0)),#REF!,0),'Recurrent profile helpers'!H$2)*IF($A552="", "0", INDEX(#REF!,MATCH($A552,#REF!,0))),"")</f>
        <v/>
      </c>
      <c r="I552" s="72" t="str">
        <f>IFERROR(INDEX(#REF!,MATCH(INDEX(#REF!,MATCH($A552,#REF!,0)),#REF!,0),'Recurrent profile helpers'!I$2)*IF($A552="", "0", INDEX(#REF!,MATCH($A552,#REF!,0))),"")</f>
        <v/>
      </c>
      <c r="J552" s="72" t="str">
        <f>IFERROR(INDEX(#REF!,MATCH(INDEX(#REF!,MATCH($A552,#REF!,0)),#REF!,0),'Recurrent profile helpers'!J$2)*IF($A552="", "0", INDEX(#REF!,MATCH($A552,#REF!,0))),"")</f>
        <v/>
      </c>
      <c r="K552" s="72" t="str">
        <f>IFERROR(INDEX(#REF!,MATCH(INDEX(#REF!,MATCH($A552,#REF!,0)),#REF!,0),'Recurrent profile helpers'!K$2)*IF($A552="", "0", INDEX(#REF!,MATCH($A552,#REF!,0))),"")</f>
        <v/>
      </c>
      <c r="L552" s="72" t="str">
        <f>IFERROR(INDEX(#REF!,MATCH(INDEX(#REF!,MATCH($A552,#REF!,0)),#REF!,0),'Recurrent profile helpers'!L$2)*IF($A552="", "0", INDEX(#REF!,MATCH($A552,#REF!,0))),"")</f>
        <v/>
      </c>
      <c r="M552" s="72" t="str">
        <f>IFERROR(INDEX(#REF!,MATCH(INDEX(#REF!,MATCH($A552,#REF!,0)),#REF!,0),'Recurrent profile helpers'!M$2)*IF($A552="", "0", INDEX(#REF!,MATCH($A552,#REF!,0))),"")</f>
        <v/>
      </c>
      <c r="N552" s="72" t="str">
        <f>IFERROR(INDEX(#REF!,MATCH(INDEX(#REF!,MATCH($A552,#REF!,0)),#REF!,0),'Recurrent profile helpers'!N$2)*IF($A552="", "0", INDEX(#REF!,MATCH($A552,#REF!,0))),"")</f>
        <v/>
      </c>
    </row>
    <row r="553" spans="1:14">
      <c r="A553" t="str">
        <f t="array" ref="A553">IFERROR(INDEX(#REF!, SMALL(IF((MID(#REF!,2,1)="."),ROW($A$6:$A$4897)-ROW($A$6)+1,IF((MID(#REF!,3,1)="."),ROW($A$6:$A$4892)-ROW($A$6)+1)), ROW(551:551))),"" )</f>
        <v/>
      </c>
      <c r="B553" s="72" t="str">
        <f>IF($A553="", "", INDEX(#REF!,MATCH($A553,#REF!,0)))</f>
        <v/>
      </c>
      <c r="C553" s="72" t="str">
        <f>IFERROR(INDEX(#REF!,MATCH(INDEX(#REF!,MATCH($A553,#REF!,0)),#REF!,0),'Recurrent profile helpers'!C$2)*IF($A553="", "0", INDEX(#REF!,MATCH($A553,#REF!,0))),"")</f>
        <v/>
      </c>
      <c r="D553" s="72" t="str">
        <f>IFERROR(INDEX(#REF!,MATCH(INDEX(#REF!,MATCH($A553,#REF!,0)),#REF!,0),'Recurrent profile helpers'!D$2)*IF($A553="", "0", INDEX(#REF!,MATCH($A553,#REF!,0))),"")</f>
        <v/>
      </c>
      <c r="E553" s="72" t="str">
        <f>IFERROR(INDEX(#REF!,MATCH(INDEX(#REF!,MATCH($A553,#REF!,0)),#REF!,0),'Recurrent profile helpers'!E$2)*IF($A553="", "0", INDEX(#REF!,MATCH($A553,#REF!,0))),"")</f>
        <v/>
      </c>
      <c r="F553" s="72" t="str">
        <f>IFERROR(INDEX(#REF!,MATCH(INDEX(#REF!,MATCH($A553,#REF!,0)),#REF!,0),'Recurrent profile helpers'!F$2)*IF($A553="", "0", INDEX(#REF!,MATCH($A553,#REF!,0))),"")</f>
        <v/>
      </c>
      <c r="G553" s="72" t="str">
        <f>IFERROR(INDEX(#REF!,MATCH(INDEX(#REF!,MATCH($A553,#REF!,0)),#REF!,0),'Recurrent profile helpers'!G$2)*IF($A553="", "0", INDEX(#REF!,MATCH($A553,#REF!,0))),"")</f>
        <v/>
      </c>
      <c r="H553" s="72" t="str">
        <f>IFERROR(INDEX(#REF!,MATCH(INDEX(#REF!,MATCH($A553,#REF!,0)),#REF!,0),'Recurrent profile helpers'!H$2)*IF($A553="", "0", INDEX(#REF!,MATCH($A553,#REF!,0))),"")</f>
        <v/>
      </c>
      <c r="I553" s="72" t="str">
        <f>IFERROR(INDEX(#REF!,MATCH(INDEX(#REF!,MATCH($A553,#REF!,0)),#REF!,0),'Recurrent profile helpers'!I$2)*IF($A553="", "0", INDEX(#REF!,MATCH($A553,#REF!,0))),"")</f>
        <v/>
      </c>
      <c r="J553" s="72" t="str">
        <f>IFERROR(INDEX(#REF!,MATCH(INDEX(#REF!,MATCH($A553,#REF!,0)),#REF!,0),'Recurrent profile helpers'!J$2)*IF($A553="", "0", INDEX(#REF!,MATCH($A553,#REF!,0))),"")</f>
        <v/>
      </c>
      <c r="K553" s="72" t="str">
        <f>IFERROR(INDEX(#REF!,MATCH(INDEX(#REF!,MATCH($A553,#REF!,0)),#REF!,0),'Recurrent profile helpers'!K$2)*IF($A553="", "0", INDEX(#REF!,MATCH($A553,#REF!,0))),"")</f>
        <v/>
      </c>
      <c r="L553" s="72" t="str">
        <f>IFERROR(INDEX(#REF!,MATCH(INDEX(#REF!,MATCH($A553,#REF!,0)),#REF!,0),'Recurrent profile helpers'!L$2)*IF($A553="", "0", INDEX(#REF!,MATCH($A553,#REF!,0))),"")</f>
        <v/>
      </c>
      <c r="M553" s="72" t="str">
        <f>IFERROR(INDEX(#REF!,MATCH(INDEX(#REF!,MATCH($A553,#REF!,0)),#REF!,0),'Recurrent profile helpers'!M$2)*IF($A553="", "0", INDEX(#REF!,MATCH($A553,#REF!,0))),"")</f>
        <v/>
      </c>
      <c r="N553" s="72" t="str">
        <f>IFERROR(INDEX(#REF!,MATCH(INDEX(#REF!,MATCH($A553,#REF!,0)),#REF!,0),'Recurrent profile helpers'!N$2)*IF($A553="", "0", INDEX(#REF!,MATCH($A553,#REF!,0))),"")</f>
        <v/>
      </c>
    </row>
    <row r="554" spans="1:14">
      <c r="A554" t="str">
        <f t="array" ref="A554">IFERROR(INDEX(#REF!, SMALL(IF((MID(#REF!,2,1)="."),ROW($A$6:$A$4897)-ROW($A$6)+1,IF((MID(#REF!,3,1)="."),ROW($A$6:$A$4892)-ROW($A$6)+1)), ROW(552:552))),"" )</f>
        <v/>
      </c>
      <c r="B554" s="72" t="str">
        <f>IF($A554="", "", INDEX(#REF!,MATCH($A554,#REF!,0)))</f>
        <v/>
      </c>
      <c r="C554" s="72" t="str">
        <f>IFERROR(INDEX(#REF!,MATCH(INDEX(#REF!,MATCH($A554,#REF!,0)),#REF!,0),'Recurrent profile helpers'!C$2)*IF($A554="", "0", INDEX(#REF!,MATCH($A554,#REF!,0))),"")</f>
        <v/>
      </c>
      <c r="D554" s="72" t="str">
        <f>IFERROR(INDEX(#REF!,MATCH(INDEX(#REF!,MATCH($A554,#REF!,0)),#REF!,0),'Recurrent profile helpers'!D$2)*IF($A554="", "0", INDEX(#REF!,MATCH($A554,#REF!,0))),"")</f>
        <v/>
      </c>
      <c r="E554" s="72" t="str">
        <f>IFERROR(INDEX(#REF!,MATCH(INDEX(#REF!,MATCH($A554,#REF!,0)),#REF!,0),'Recurrent profile helpers'!E$2)*IF($A554="", "0", INDEX(#REF!,MATCH($A554,#REF!,0))),"")</f>
        <v/>
      </c>
      <c r="F554" s="72" t="str">
        <f>IFERROR(INDEX(#REF!,MATCH(INDEX(#REF!,MATCH($A554,#REF!,0)),#REF!,0),'Recurrent profile helpers'!F$2)*IF($A554="", "0", INDEX(#REF!,MATCH($A554,#REF!,0))),"")</f>
        <v/>
      </c>
      <c r="G554" s="72" t="str">
        <f>IFERROR(INDEX(#REF!,MATCH(INDEX(#REF!,MATCH($A554,#REF!,0)),#REF!,0),'Recurrent profile helpers'!G$2)*IF($A554="", "0", INDEX(#REF!,MATCH($A554,#REF!,0))),"")</f>
        <v/>
      </c>
      <c r="H554" s="72" t="str">
        <f>IFERROR(INDEX(#REF!,MATCH(INDEX(#REF!,MATCH($A554,#REF!,0)),#REF!,0),'Recurrent profile helpers'!H$2)*IF($A554="", "0", INDEX(#REF!,MATCH($A554,#REF!,0))),"")</f>
        <v/>
      </c>
      <c r="I554" s="72" t="str">
        <f>IFERROR(INDEX(#REF!,MATCH(INDEX(#REF!,MATCH($A554,#REF!,0)),#REF!,0),'Recurrent profile helpers'!I$2)*IF($A554="", "0", INDEX(#REF!,MATCH($A554,#REF!,0))),"")</f>
        <v/>
      </c>
      <c r="J554" s="72" t="str">
        <f>IFERROR(INDEX(#REF!,MATCH(INDEX(#REF!,MATCH($A554,#REF!,0)),#REF!,0),'Recurrent profile helpers'!J$2)*IF($A554="", "0", INDEX(#REF!,MATCH($A554,#REF!,0))),"")</f>
        <v/>
      </c>
      <c r="K554" s="72" t="str">
        <f>IFERROR(INDEX(#REF!,MATCH(INDEX(#REF!,MATCH($A554,#REF!,0)),#REF!,0),'Recurrent profile helpers'!K$2)*IF($A554="", "0", INDEX(#REF!,MATCH($A554,#REF!,0))),"")</f>
        <v/>
      </c>
      <c r="L554" s="72" t="str">
        <f>IFERROR(INDEX(#REF!,MATCH(INDEX(#REF!,MATCH($A554,#REF!,0)),#REF!,0),'Recurrent profile helpers'!L$2)*IF($A554="", "0", INDEX(#REF!,MATCH($A554,#REF!,0))),"")</f>
        <v/>
      </c>
      <c r="M554" s="72" t="str">
        <f>IFERROR(INDEX(#REF!,MATCH(INDEX(#REF!,MATCH($A554,#REF!,0)),#REF!,0),'Recurrent profile helpers'!M$2)*IF($A554="", "0", INDEX(#REF!,MATCH($A554,#REF!,0))),"")</f>
        <v/>
      </c>
      <c r="N554" s="72" t="str">
        <f>IFERROR(INDEX(#REF!,MATCH(INDEX(#REF!,MATCH($A554,#REF!,0)),#REF!,0),'Recurrent profile helpers'!N$2)*IF($A554="", "0", INDEX(#REF!,MATCH($A554,#REF!,0))),"")</f>
        <v/>
      </c>
    </row>
    <row r="555" spans="1:14">
      <c r="A555" t="str">
        <f t="array" ref="A555">IFERROR(INDEX(#REF!, SMALL(IF((MID(#REF!,2,1)="."),ROW($A$6:$A$4897)-ROW($A$6)+1,IF((MID(#REF!,3,1)="."),ROW($A$6:$A$4892)-ROW($A$6)+1)), ROW(553:553))),"" )</f>
        <v/>
      </c>
      <c r="B555" s="72" t="str">
        <f>IF($A555="", "", INDEX(#REF!,MATCH($A555,#REF!,0)))</f>
        <v/>
      </c>
      <c r="C555" s="72" t="str">
        <f>IFERROR(INDEX(#REF!,MATCH(INDEX(#REF!,MATCH($A555,#REF!,0)),#REF!,0),'Recurrent profile helpers'!C$2)*IF($A555="", "0", INDEX(#REF!,MATCH($A555,#REF!,0))),"")</f>
        <v/>
      </c>
      <c r="D555" s="72" t="str">
        <f>IFERROR(INDEX(#REF!,MATCH(INDEX(#REF!,MATCH($A555,#REF!,0)),#REF!,0),'Recurrent profile helpers'!D$2)*IF($A555="", "0", INDEX(#REF!,MATCH($A555,#REF!,0))),"")</f>
        <v/>
      </c>
      <c r="E555" s="72" t="str">
        <f>IFERROR(INDEX(#REF!,MATCH(INDEX(#REF!,MATCH($A555,#REF!,0)),#REF!,0),'Recurrent profile helpers'!E$2)*IF($A555="", "0", INDEX(#REF!,MATCH($A555,#REF!,0))),"")</f>
        <v/>
      </c>
      <c r="F555" s="72" t="str">
        <f>IFERROR(INDEX(#REF!,MATCH(INDEX(#REF!,MATCH($A555,#REF!,0)),#REF!,0),'Recurrent profile helpers'!F$2)*IF($A555="", "0", INDEX(#REF!,MATCH($A555,#REF!,0))),"")</f>
        <v/>
      </c>
      <c r="G555" s="72" t="str">
        <f>IFERROR(INDEX(#REF!,MATCH(INDEX(#REF!,MATCH($A555,#REF!,0)),#REF!,0),'Recurrent profile helpers'!G$2)*IF($A555="", "0", INDEX(#REF!,MATCH($A555,#REF!,0))),"")</f>
        <v/>
      </c>
      <c r="H555" s="72" t="str">
        <f>IFERROR(INDEX(#REF!,MATCH(INDEX(#REF!,MATCH($A555,#REF!,0)),#REF!,0),'Recurrent profile helpers'!H$2)*IF($A555="", "0", INDEX(#REF!,MATCH($A555,#REF!,0))),"")</f>
        <v/>
      </c>
      <c r="I555" s="72" t="str">
        <f>IFERROR(INDEX(#REF!,MATCH(INDEX(#REF!,MATCH($A555,#REF!,0)),#REF!,0),'Recurrent profile helpers'!I$2)*IF($A555="", "0", INDEX(#REF!,MATCH($A555,#REF!,0))),"")</f>
        <v/>
      </c>
      <c r="J555" s="72" t="str">
        <f>IFERROR(INDEX(#REF!,MATCH(INDEX(#REF!,MATCH($A555,#REF!,0)),#REF!,0),'Recurrent profile helpers'!J$2)*IF($A555="", "0", INDEX(#REF!,MATCH($A555,#REF!,0))),"")</f>
        <v/>
      </c>
      <c r="K555" s="72" t="str">
        <f>IFERROR(INDEX(#REF!,MATCH(INDEX(#REF!,MATCH($A555,#REF!,0)),#REF!,0),'Recurrent profile helpers'!K$2)*IF($A555="", "0", INDEX(#REF!,MATCH($A555,#REF!,0))),"")</f>
        <v/>
      </c>
      <c r="L555" s="72" t="str">
        <f>IFERROR(INDEX(#REF!,MATCH(INDEX(#REF!,MATCH($A555,#REF!,0)),#REF!,0),'Recurrent profile helpers'!L$2)*IF($A555="", "0", INDEX(#REF!,MATCH($A555,#REF!,0))),"")</f>
        <v/>
      </c>
      <c r="M555" s="72" t="str">
        <f>IFERROR(INDEX(#REF!,MATCH(INDEX(#REF!,MATCH($A555,#REF!,0)),#REF!,0),'Recurrent profile helpers'!M$2)*IF($A555="", "0", INDEX(#REF!,MATCH($A555,#REF!,0))),"")</f>
        <v/>
      </c>
      <c r="N555" s="72" t="str">
        <f>IFERROR(INDEX(#REF!,MATCH(INDEX(#REF!,MATCH($A555,#REF!,0)),#REF!,0),'Recurrent profile helpers'!N$2)*IF($A555="", "0", INDEX(#REF!,MATCH($A555,#REF!,0))),"")</f>
        <v/>
      </c>
    </row>
    <row r="556" spans="1:14">
      <c r="A556" t="str">
        <f t="array" ref="A556">IFERROR(INDEX(#REF!, SMALL(IF((MID(#REF!,2,1)="."),ROW($A$6:$A$4897)-ROW($A$6)+1,IF((MID(#REF!,3,1)="."),ROW($A$6:$A$4892)-ROW($A$6)+1)), ROW(554:554))),"" )</f>
        <v/>
      </c>
      <c r="B556" s="72" t="str">
        <f>IF($A556="", "", INDEX(#REF!,MATCH($A556,#REF!,0)))</f>
        <v/>
      </c>
      <c r="C556" s="72" t="str">
        <f>IFERROR(INDEX(#REF!,MATCH(INDEX(#REF!,MATCH($A556,#REF!,0)),#REF!,0),'Recurrent profile helpers'!C$2)*IF($A556="", "0", INDEX(#REF!,MATCH($A556,#REF!,0))),"")</f>
        <v/>
      </c>
      <c r="D556" s="72" t="str">
        <f>IFERROR(INDEX(#REF!,MATCH(INDEX(#REF!,MATCH($A556,#REF!,0)),#REF!,0),'Recurrent profile helpers'!D$2)*IF($A556="", "0", INDEX(#REF!,MATCH($A556,#REF!,0))),"")</f>
        <v/>
      </c>
      <c r="E556" s="72" t="str">
        <f>IFERROR(INDEX(#REF!,MATCH(INDEX(#REF!,MATCH($A556,#REF!,0)),#REF!,0),'Recurrent profile helpers'!E$2)*IF($A556="", "0", INDEX(#REF!,MATCH($A556,#REF!,0))),"")</f>
        <v/>
      </c>
      <c r="F556" s="72" t="str">
        <f>IFERROR(INDEX(#REF!,MATCH(INDEX(#REF!,MATCH($A556,#REF!,0)),#REF!,0),'Recurrent profile helpers'!F$2)*IF($A556="", "0", INDEX(#REF!,MATCH($A556,#REF!,0))),"")</f>
        <v/>
      </c>
      <c r="G556" s="72" t="str">
        <f>IFERROR(INDEX(#REF!,MATCH(INDEX(#REF!,MATCH($A556,#REF!,0)),#REF!,0),'Recurrent profile helpers'!G$2)*IF($A556="", "0", INDEX(#REF!,MATCH($A556,#REF!,0))),"")</f>
        <v/>
      </c>
      <c r="H556" s="72" t="str">
        <f>IFERROR(INDEX(#REF!,MATCH(INDEX(#REF!,MATCH($A556,#REF!,0)),#REF!,0),'Recurrent profile helpers'!H$2)*IF($A556="", "0", INDEX(#REF!,MATCH($A556,#REF!,0))),"")</f>
        <v/>
      </c>
      <c r="I556" s="72" t="str">
        <f>IFERROR(INDEX(#REF!,MATCH(INDEX(#REF!,MATCH($A556,#REF!,0)),#REF!,0),'Recurrent profile helpers'!I$2)*IF($A556="", "0", INDEX(#REF!,MATCH($A556,#REF!,0))),"")</f>
        <v/>
      </c>
      <c r="J556" s="72" t="str">
        <f>IFERROR(INDEX(#REF!,MATCH(INDEX(#REF!,MATCH($A556,#REF!,0)),#REF!,0),'Recurrent profile helpers'!J$2)*IF($A556="", "0", INDEX(#REF!,MATCH($A556,#REF!,0))),"")</f>
        <v/>
      </c>
      <c r="K556" s="72" t="str">
        <f>IFERROR(INDEX(#REF!,MATCH(INDEX(#REF!,MATCH($A556,#REF!,0)),#REF!,0),'Recurrent profile helpers'!K$2)*IF($A556="", "0", INDEX(#REF!,MATCH($A556,#REF!,0))),"")</f>
        <v/>
      </c>
      <c r="L556" s="72" t="str">
        <f>IFERROR(INDEX(#REF!,MATCH(INDEX(#REF!,MATCH($A556,#REF!,0)),#REF!,0),'Recurrent profile helpers'!L$2)*IF($A556="", "0", INDEX(#REF!,MATCH($A556,#REF!,0))),"")</f>
        <v/>
      </c>
      <c r="M556" s="72" t="str">
        <f>IFERROR(INDEX(#REF!,MATCH(INDEX(#REF!,MATCH($A556,#REF!,0)),#REF!,0),'Recurrent profile helpers'!M$2)*IF($A556="", "0", INDEX(#REF!,MATCH($A556,#REF!,0))),"")</f>
        <v/>
      </c>
      <c r="N556" s="72" t="str">
        <f>IFERROR(INDEX(#REF!,MATCH(INDEX(#REF!,MATCH($A556,#REF!,0)),#REF!,0),'Recurrent profile helpers'!N$2)*IF($A556="", "0", INDEX(#REF!,MATCH($A556,#REF!,0))),"")</f>
        <v/>
      </c>
    </row>
    <row r="557" spans="1:14">
      <c r="A557" t="str">
        <f t="array" ref="A557">IFERROR(INDEX(#REF!, SMALL(IF((MID(#REF!,2,1)="."),ROW($A$6:$A$4897)-ROW($A$6)+1,IF((MID(#REF!,3,1)="."),ROW($A$6:$A$4892)-ROW($A$6)+1)), ROW(555:555))),"" )</f>
        <v/>
      </c>
      <c r="B557" s="72" t="str">
        <f>IF($A557="", "", INDEX(#REF!,MATCH($A557,#REF!,0)))</f>
        <v/>
      </c>
      <c r="C557" s="72" t="str">
        <f>IFERROR(INDEX(#REF!,MATCH(INDEX(#REF!,MATCH($A557,#REF!,0)),#REF!,0),'Recurrent profile helpers'!C$2)*IF($A557="", "0", INDEX(#REF!,MATCH($A557,#REF!,0))),"")</f>
        <v/>
      </c>
      <c r="D557" s="72" t="str">
        <f>IFERROR(INDEX(#REF!,MATCH(INDEX(#REF!,MATCH($A557,#REF!,0)),#REF!,0),'Recurrent profile helpers'!D$2)*IF($A557="", "0", INDEX(#REF!,MATCH($A557,#REF!,0))),"")</f>
        <v/>
      </c>
      <c r="E557" s="72" t="str">
        <f>IFERROR(INDEX(#REF!,MATCH(INDEX(#REF!,MATCH($A557,#REF!,0)),#REF!,0),'Recurrent profile helpers'!E$2)*IF($A557="", "0", INDEX(#REF!,MATCH($A557,#REF!,0))),"")</f>
        <v/>
      </c>
      <c r="F557" s="72" t="str">
        <f>IFERROR(INDEX(#REF!,MATCH(INDEX(#REF!,MATCH($A557,#REF!,0)),#REF!,0),'Recurrent profile helpers'!F$2)*IF($A557="", "0", INDEX(#REF!,MATCH($A557,#REF!,0))),"")</f>
        <v/>
      </c>
      <c r="G557" s="72" t="str">
        <f>IFERROR(INDEX(#REF!,MATCH(INDEX(#REF!,MATCH($A557,#REF!,0)),#REF!,0),'Recurrent profile helpers'!G$2)*IF($A557="", "0", INDEX(#REF!,MATCH($A557,#REF!,0))),"")</f>
        <v/>
      </c>
      <c r="H557" s="72" t="str">
        <f>IFERROR(INDEX(#REF!,MATCH(INDEX(#REF!,MATCH($A557,#REF!,0)),#REF!,0),'Recurrent profile helpers'!H$2)*IF($A557="", "0", INDEX(#REF!,MATCH($A557,#REF!,0))),"")</f>
        <v/>
      </c>
      <c r="I557" s="72" t="str">
        <f>IFERROR(INDEX(#REF!,MATCH(INDEX(#REF!,MATCH($A557,#REF!,0)),#REF!,0),'Recurrent profile helpers'!I$2)*IF($A557="", "0", INDEX(#REF!,MATCH($A557,#REF!,0))),"")</f>
        <v/>
      </c>
      <c r="J557" s="72" t="str">
        <f>IFERROR(INDEX(#REF!,MATCH(INDEX(#REF!,MATCH($A557,#REF!,0)),#REF!,0),'Recurrent profile helpers'!J$2)*IF($A557="", "0", INDEX(#REF!,MATCH($A557,#REF!,0))),"")</f>
        <v/>
      </c>
      <c r="K557" s="72" t="str">
        <f>IFERROR(INDEX(#REF!,MATCH(INDEX(#REF!,MATCH($A557,#REF!,0)),#REF!,0),'Recurrent profile helpers'!K$2)*IF($A557="", "0", INDEX(#REF!,MATCH($A557,#REF!,0))),"")</f>
        <v/>
      </c>
      <c r="L557" s="72" t="str">
        <f>IFERROR(INDEX(#REF!,MATCH(INDEX(#REF!,MATCH($A557,#REF!,0)),#REF!,0),'Recurrent profile helpers'!L$2)*IF($A557="", "0", INDEX(#REF!,MATCH($A557,#REF!,0))),"")</f>
        <v/>
      </c>
      <c r="M557" s="72" t="str">
        <f>IFERROR(INDEX(#REF!,MATCH(INDEX(#REF!,MATCH($A557,#REF!,0)),#REF!,0),'Recurrent profile helpers'!M$2)*IF($A557="", "0", INDEX(#REF!,MATCH($A557,#REF!,0))),"")</f>
        <v/>
      </c>
      <c r="N557" s="72" t="str">
        <f>IFERROR(INDEX(#REF!,MATCH(INDEX(#REF!,MATCH($A557,#REF!,0)),#REF!,0),'Recurrent profile helpers'!N$2)*IF($A557="", "0", INDEX(#REF!,MATCH($A557,#REF!,0))),"")</f>
        <v/>
      </c>
    </row>
    <row r="558" spans="1:14">
      <c r="A558" t="str">
        <f t="array" ref="A558">IFERROR(INDEX(#REF!, SMALL(IF((MID(#REF!,2,1)="."),ROW($A$6:$A$4897)-ROW($A$6)+1,IF((MID(#REF!,3,1)="."),ROW($A$6:$A$4892)-ROW($A$6)+1)), ROW(556:556))),"" )</f>
        <v/>
      </c>
      <c r="B558" s="72" t="str">
        <f>IF($A558="", "", INDEX(#REF!,MATCH($A558,#REF!,0)))</f>
        <v/>
      </c>
      <c r="C558" s="72" t="str">
        <f>IFERROR(INDEX(#REF!,MATCH(INDEX(#REF!,MATCH($A558,#REF!,0)),#REF!,0),'Recurrent profile helpers'!C$2)*IF($A558="", "0", INDEX(#REF!,MATCH($A558,#REF!,0))),"")</f>
        <v/>
      </c>
      <c r="D558" s="72" t="str">
        <f>IFERROR(INDEX(#REF!,MATCH(INDEX(#REF!,MATCH($A558,#REF!,0)),#REF!,0),'Recurrent profile helpers'!D$2)*IF($A558="", "0", INDEX(#REF!,MATCH($A558,#REF!,0))),"")</f>
        <v/>
      </c>
      <c r="E558" s="72" t="str">
        <f>IFERROR(INDEX(#REF!,MATCH(INDEX(#REF!,MATCH($A558,#REF!,0)),#REF!,0),'Recurrent profile helpers'!E$2)*IF($A558="", "0", INDEX(#REF!,MATCH($A558,#REF!,0))),"")</f>
        <v/>
      </c>
      <c r="F558" s="72" t="str">
        <f>IFERROR(INDEX(#REF!,MATCH(INDEX(#REF!,MATCH($A558,#REF!,0)),#REF!,0),'Recurrent profile helpers'!F$2)*IF($A558="", "0", INDEX(#REF!,MATCH($A558,#REF!,0))),"")</f>
        <v/>
      </c>
      <c r="G558" s="72" t="str">
        <f>IFERROR(INDEX(#REF!,MATCH(INDEX(#REF!,MATCH($A558,#REF!,0)),#REF!,0),'Recurrent profile helpers'!G$2)*IF($A558="", "0", INDEX(#REF!,MATCH($A558,#REF!,0))),"")</f>
        <v/>
      </c>
      <c r="H558" s="72" t="str">
        <f>IFERROR(INDEX(#REF!,MATCH(INDEX(#REF!,MATCH($A558,#REF!,0)),#REF!,0),'Recurrent profile helpers'!H$2)*IF($A558="", "0", INDEX(#REF!,MATCH($A558,#REF!,0))),"")</f>
        <v/>
      </c>
      <c r="I558" s="72" t="str">
        <f>IFERROR(INDEX(#REF!,MATCH(INDEX(#REF!,MATCH($A558,#REF!,0)),#REF!,0),'Recurrent profile helpers'!I$2)*IF($A558="", "0", INDEX(#REF!,MATCH($A558,#REF!,0))),"")</f>
        <v/>
      </c>
      <c r="J558" s="72" t="str">
        <f>IFERROR(INDEX(#REF!,MATCH(INDEX(#REF!,MATCH($A558,#REF!,0)),#REF!,0),'Recurrent profile helpers'!J$2)*IF($A558="", "0", INDEX(#REF!,MATCH($A558,#REF!,0))),"")</f>
        <v/>
      </c>
      <c r="K558" s="72" t="str">
        <f>IFERROR(INDEX(#REF!,MATCH(INDEX(#REF!,MATCH($A558,#REF!,0)),#REF!,0),'Recurrent profile helpers'!K$2)*IF($A558="", "0", INDEX(#REF!,MATCH($A558,#REF!,0))),"")</f>
        <v/>
      </c>
      <c r="L558" s="72" t="str">
        <f>IFERROR(INDEX(#REF!,MATCH(INDEX(#REF!,MATCH($A558,#REF!,0)),#REF!,0),'Recurrent profile helpers'!L$2)*IF($A558="", "0", INDEX(#REF!,MATCH($A558,#REF!,0))),"")</f>
        <v/>
      </c>
      <c r="M558" s="72" t="str">
        <f>IFERROR(INDEX(#REF!,MATCH(INDEX(#REF!,MATCH($A558,#REF!,0)),#REF!,0),'Recurrent profile helpers'!M$2)*IF($A558="", "0", INDEX(#REF!,MATCH($A558,#REF!,0))),"")</f>
        <v/>
      </c>
      <c r="N558" s="72" t="str">
        <f>IFERROR(INDEX(#REF!,MATCH(INDEX(#REF!,MATCH($A558,#REF!,0)),#REF!,0),'Recurrent profile helpers'!N$2)*IF($A558="", "0", INDEX(#REF!,MATCH($A558,#REF!,0))),"")</f>
        <v/>
      </c>
    </row>
    <row r="559" spans="1:14">
      <c r="A559" t="str">
        <f t="array" ref="A559">IFERROR(INDEX(#REF!, SMALL(IF((MID(#REF!,2,1)="."),ROW($A$6:$A$4897)-ROW($A$6)+1,IF((MID(#REF!,3,1)="."),ROW($A$6:$A$4892)-ROW($A$6)+1)), ROW(557:557))),"" )</f>
        <v/>
      </c>
      <c r="B559" s="72" t="str">
        <f>IF($A559="", "", INDEX(#REF!,MATCH($A559,#REF!,0)))</f>
        <v/>
      </c>
      <c r="C559" s="72" t="str">
        <f>IFERROR(INDEX(#REF!,MATCH(INDEX(#REF!,MATCH($A559,#REF!,0)),#REF!,0),'Recurrent profile helpers'!C$2)*IF($A559="", "0", INDEX(#REF!,MATCH($A559,#REF!,0))),"")</f>
        <v/>
      </c>
      <c r="D559" s="72" t="str">
        <f>IFERROR(INDEX(#REF!,MATCH(INDEX(#REF!,MATCH($A559,#REF!,0)),#REF!,0),'Recurrent profile helpers'!D$2)*IF($A559="", "0", INDEX(#REF!,MATCH($A559,#REF!,0))),"")</f>
        <v/>
      </c>
      <c r="E559" s="72" t="str">
        <f>IFERROR(INDEX(#REF!,MATCH(INDEX(#REF!,MATCH($A559,#REF!,0)),#REF!,0),'Recurrent profile helpers'!E$2)*IF($A559="", "0", INDEX(#REF!,MATCH($A559,#REF!,0))),"")</f>
        <v/>
      </c>
      <c r="F559" s="72" t="str">
        <f>IFERROR(INDEX(#REF!,MATCH(INDEX(#REF!,MATCH($A559,#REF!,0)),#REF!,0),'Recurrent profile helpers'!F$2)*IF($A559="", "0", INDEX(#REF!,MATCH($A559,#REF!,0))),"")</f>
        <v/>
      </c>
      <c r="G559" s="72" t="str">
        <f>IFERROR(INDEX(#REF!,MATCH(INDEX(#REF!,MATCH($A559,#REF!,0)),#REF!,0),'Recurrent profile helpers'!G$2)*IF($A559="", "0", INDEX(#REF!,MATCH($A559,#REF!,0))),"")</f>
        <v/>
      </c>
      <c r="H559" s="72" t="str">
        <f>IFERROR(INDEX(#REF!,MATCH(INDEX(#REF!,MATCH($A559,#REF!,0)),#REF!,0),'Recurrent profile helpers'!H$2)*IF($A559="", "0", INDEX(#REF!,MATCH($A559,#REF!,0))),"")</f>
        <v/>
      </c>
      <c r="I559" s="72" t="str">
        <f>IFERROR(INDEX(#REF!,MATCH(INDEX(#REF!,MATCH($A559,#REF!,0)),#REF!,0),'Recurrent profile helpers'!I$2)*IF($A559="", "0", INDEX(#REF!,MATCH($A559,#REF!,0))),"")</f>
        <v/>
      </c>
      <c r="J559" s="72" t="str">
        <f>IFERROR(INDEX(#REF!,MATCH(INDEX(#REF!,MATCH($A559,#REF!,0)),#REF!,0),'Recurrent profile helpers'!J$2)*IF($A559="", "0", INDEX(#REF!,MATCH($A559,#REF!,0))),"")</f>
        <v/>
      </c>
      <c r="K559" s="72" t="str">
        <f>IFERROR(INDEX(#REF!,MATCH(INDEX(#REF!,MATCH($A559,#REF!,0)),#REF!,0),'Recurrent profile helpers'!K$2)*IF($A559="", "0", INDEX(#REF!,MATCH($A559,#REF!,0))),"")</f>
        <v/>
      </c>
      <c r="L559" s="72" t="str">
        <f>IFERROR(INDEX(#REF!,MATCH(INDEX(#REF!,MATCH($A559,#REF!,0)),#REF!,0),'Recurrent profile helpers'!L$2)*IF($A559="", "0", INDEX(#REF!,MATCH($A559,#REF!,0))),"")</f>
        <v/>
      </c>
      <c r="M559" s="72" t="str">
        <f>IFERROR(INDEX(#REF!,MATCH(INDEX(#REF!,MATCH($A559,#REF!,0)),#REF!,0),'Recurrent profile helpers'!M$2)*IF($A559="", "0", INDEX(#REF!,MATCH($A559,#REF!,0))),"")</f>
        <v/>
      </c>
      <c r="N559" s="72" t="str">
        <f>IFERROR(INDEX(#REF!,MATCH(INDEX(#REF!,MATCH($A559,#REF!,0)),#REF!,0),'Recurrent profile helpers'!N$2)*IF($A559="", "0", INDEX(#REF!,MATCH($A559,#REF!,0))),"")</f>
        <v/>
      </c>
    </row>
    <row r="560" spans="1:14">
      <c r="A560" t="str">
        <f t="array" ref="A560">IFERROR(INDEX(#REF!, SMALL(IF((MID(#REF!,2,1)="."),ROW($A$6:$A$4897)-ROW($A$6)+1,IF((MID(#REF!,3,1)="."),ROW($A$6:$A$4892)-ROW($A$6)+1)), ROW(558:558))),"" )</f>
        <v/>
      </c>
      <c r="B560" s="72" t="str">
        <f>IF($A560="", "", INDEX(#REF!,MATCH($A560,#REF!,0)))</f>
        <v/>
      </c>
      <c r="C560" s="72" t="str">
        <f>IFERROR(INDEX(#REF!,MATCH(INDEX(#REF!,MATCH($A560,#REF!,0)),#REF!,0),'Recurrent profile helpers'!C$2)*IF($A560="", "0", INDEX(#REF!,MATCH($A560,#REF!,0))),"")</f>
        <v/>
      </c>
      <c r="D560" s="72" t="str">
        <f>IFERROR(INDEX(#REF!,MATCH(INDEX(#REF!,MATCH($A560,#REF!,0)),#REF!,0),'Recurrent profile helpers'!D$2)*IF($A560="", "0", INDEX(#REF!,MATCH($A560,#REF!,0))),"")</f>
        <v/>
      </c>
      <c r="E560" s="72" t="str">
        <f>IFERROR(INDEX(#REF!,MATCH(INDEX(#REF!,MATCH($A560,#REF!,0)),#REF!,0),'Recurrent profile helpers'!E$2)*IF($A560="", "0", INDEX(#REF!,MATCH($A560,#REF!,0))),"")</f>
        <v/>
      </c>
      <c r="F560" s="72" t="str">
        <f>IFERROR(INDEX(#REF!,MATCH(INDEX(#REF!,MATCH($A560,#REF!,0)),#REF!,0),'Recurrent profile helpers'!F$2)*IF($A560="", "0", INDEX(#REF!,MATCH($A560,#REF!,0))),"")</f>
        <v/>
      </c>
      <c r="G560" s="72" t="str">
        <f>IFERROR(INDEX(#REF!,MATCH(INDEX(#REF!,MATCH($A560,#REF!,0)),#REF!,0),'Recurrent profile helpers'!G$2)*IF($A560="", "0", INDEX(#REF!,MATCH($A560,#REF!,0))),"")</f>
        <v/>
      </c>
      <c r="H560" s="72" t="str">
        <f>IFERROR(INDEX(#REF!,MATCH(INDEX(#REF!,MATCH($A560,#REF!,0)),#REF!,0),'Recurrent profile helpers'!H$2)*IF($A560="", "0", INDEX(#REF!,MATCH($A560,#REF!,0))),"")</f>
        <v/>
      </c>
      <c r="I560" s="72" t="str">
        <f>IFERROR(INDEX(#REF!,MATCH(INDEX(#REF!,MATCH($A560,#REF!,0)),#REF!,0),'Recurrent profile helpers'!I$2)*IF($A560="", "0", INDEX(#REF!,MATCH($A560,#REF!,0))),"")</f>
        <v/>
      </c>
      <c r="J560" s="72" t="str">
        <f>IFERROR(INDEX(#REF!,MATCH(INDEX(#REF!,MATCH($A560,#REF!,0)),#REF!,0),'Recurrent profile helpers'!J$2)*IF($A560="", "0", INDEX(#REF!,MATCH($A560,#REF!,0))),"")</f>
        <v/>
      </c>
      <c r="K560" s="72" t="str">
        <f>IFERROR(INDEX(#REF!,MATCH(INDEX(#REF!,MATCH($A560,#REF!,0)),#REF!,0),'Recurrent profile helpers'!K$2)*IF($A560="", "0", INDEX(#REF!,MATCH($A560,#REF!,0))),"")</f>
        <v/>
      </c>
      <c r="L560" s="72" t="str">
        <f>IFERROR(INDEX(#REF!,MATCH(INDEX(#REF!,MATCH($A560,#REF!,0)),#REF!,0),'Recurrent profile helpers'!L$2)*IF($A560="", "0", INDEX(#REF!,MATCH($A560,#REF!,0))),"")</f>
        <v/>
      </c>
      <c r="M560" s="72" t="str">
        <f>IFERROR(INDEX(#REF!,MATCH(INDEX(#REF!,MATCH($A560,#REF!,0)),#REF!,0),'Recurrent profile helpers'!M$2)*IF($A560="", "0", INDEX(#REF!,MATCH($A560,#REF!,0))),"")</f>
        <v/>
      </c>
      <c r="N560" s="72" t="str">
        <f>IFERROR(INDEX(#REF!,MATCH(INDEX(#REF!,MATCH($A560,#REF!,0)),#REF!,0),'Recurrent profile helpers'!N$2)*IF($A560="", "0", INDEX(#REF!,MATCH($A560,#REF!,0))),"")</f>
        <v/>
      </c>
    </row>
    <row r="561" spans="1:14">
      <c r="A561" t="str">
        <f t="array" ref="A561">IFERROR(INDEX(#REF!, SMALL(IF((MID(#REF!,2,1)="."),ROW($A$6:$A$4897)-ROW($A$6)+1,IF((MID(#REF!,3,1)="."),ROW($A$6:$A$4892)-ROW($A$6)+1)), ROW(559:559))),"" )</f>
        <v/>
      </c>
      <c r="B561" s="72" t="str">
        <f>IF($A561="", "", INDEX(#REF!,MATCH($A561,#REF!,0)))</f>
        <v/>
      </c>
      <c r="C561" s="72" t="str">
        <f>IFERROR(INDEX(#REF!,MATCH(INDEX(#REF!,MATCH($A561,#REF!,0)),#REF!,0),'Recurrent profile helpers'!C$2)*IF($A561="", "0", INDEX(#REF!,MATCH($A561,#REF!,0))),"")</f>
        <v/>
      </c>
      <c r="D561" s="72" t="str">
        <f>IFERROR(INDEX(#REF!,MATCH(INDEX(#REF!,MATCH($A561,#REF!,0)),#REF!,0),'Recurrent profile helpers'!D$2)*IF($A561="", "0", INDEX(#REF!,MATCH($A561,#REF!,0))),"")</f>
        <v/>
      </c>
      <c r="E561" s="72" t="str">
        <f>IFERROR(INDEX(#REF!,MATCH(INDEX(#REF!,MATCH($A561,#REF!,0)),#REF!,0),'Recurrent profile helpers'!E$2)*IF($A561="", "0", INDEX(#REF!,MATCH($A561,#REF!,0))),"")</f>
        <v/>
      </c>
      <c r="F561" s="72" t="str">
        <f>IFERROR(INDEX(#REF!,MATCH(INDEX(#REF!,MATCH($A561,#REF!,0)),#REF!,0),'Recurrent profile helpers'!F$2)*IF($A561="", "0", INDEX(#REF!,MATCH($A561,#REF!,0))),"")</f>
        <v/>
      </c>
      <c r="G561" s="72" t="str">
        <f>IFERROR(INDEX(#REF!,MATCH(INDEX(#REF!,MATCH($A561,#REF!,0)),#REF!,0),'Recurrent profile helpers'!G$2)*IF($A561="", "0", INDEX(#REF!,MATCH($A561,#REF!,0))),"")</f>
        <v/>
      </c>
      <c r="H561" s="72" t="str">
        <f>IFERROR(INDEX(#REF!,MATCH(INDEX(#REF!,MATCH($A561,#REF!,0)),#REF!,0),'Recurrent profile helpers'!H$2)*IF($A561="", "0", INDEX(#REF!,MATCH($A561,#REF!,0))),"")</f>
        <v/>
      </c>
      <c r="I561" s="72" t="str">
        <f>IFERROR(INDEX(#REF!,MATCH(INDEX(#REF!,MATCH($A561,#REF!,0)),#REF!,0),'Recurrent profile helpers'!I$2)*IF($A561="", "0", INDEX(#REF!,MATCH($A561,#REF!,0))),"")</f>
        <v/>
      </c>
      <c r="J561" s="72" t="str">
        <f>IFERROR(INDEX(#REF!,MATCH(INDEX(#REF!,MATCH($A561,#REF!,0)),#REF!,0),'Recurrent profile helpers'!J$2)*IF($A561="", "0", INDEX(#REF!,MATCH($A561,#REF!,0))),"")</f>
        <v/>
      </c>
      <c r="K561" s="72" t="str">
        <f>IFERROR(INDEX(#REF!,MATCH(INDEX(#REF!,MATCH($A561,#REF!,0)),#REF!,0),'Recurrent profile helpers'!K$2)*IF($A561="", "0", INDEX(#REF!,MATCH($A561,#REF!,0))),"")</f>
        <v/>
      </c>
      <c r="L561" s="72" t="str">
        <f>IFERROR(INDEX(#REF!,MATCH(INDEX(#REF!,MATCH($A561,#REF!,0)),#REF!,0),'Recurrent profile helpers'!L$2)*IF($A561="", "0", INDEX(#REF!,MATCH($A561,#REF!,0))),"")</f>
        <v/>
      </c>
      <c r="M561" s="72" t="str">
        <f>IFERROR(INDEX(#REF!,MATCH(INDEX(#REF!,MATCH($A561,#REF!,0)),#REF!,0),'Recurrent profile helpers'!M$2)*IF($A561="", "0", INDEX(#REF!,MATCH($A561,#REF!,0))),"")</f>
        <v/>
      </c>
      <c r="N561" s="72" t="str">
        <f>IFERROR(INDEX(#REF!,MATCH(INDEX(#REF!,MATCH($A561,#REF!,0)),#REF!,0),'Recurrent profile helpers'!N$2)*IF($A561="", "0", INDEX(#REF!,MATCH($A561,#REF!,0))),"")</f>
        <v/>
      </c>
    </row>
    <row r="562" spans="1:14">
      <c r="A562" t="str">
        <f t="array" ref="A562">IFERROR(INDEX(#REF!, SMALL(IF((MID(#REF!,2,1)="."),ROW($A$6:$A$4897)-ROW($A$6)+1,IF((MID(#REF!,3,1)="."),ROW($A$6:$A$4892)-ROW($A$6)+1)), ROW(560:560))),"" )</f>
        <v/>
      </c>
      <c r="B562" s="72" t="str">
        <f>IF($A562="", "", INDEX(#REF!,MATCH($A562,#REF!,0)))</f>
        <v/>
      </c>
      <c r="C562" s="72" t="str">
        <f>IFERROR(INDEX(#REF!,MATCH(INDEX(#REF!,MATCH($A562,#REF!,0)),#REF!,0),'Recurrent profile helpers'!C$2)*IF($A562="", "0", INDEX(#REF!,MATCH($A562,#REF!,0))),"")</f>
        <v/>
      </c>
      <c r="D562" s="72" t="str">
        <f>IFERROR(INDEX(#REF!,MATCH(INDEX(#REF!,MATCH($A562,#REF!,0)),#REF!,0),'Recurrent profile helpers'!D$2)*IF($A562="", "0", INDEX(#REF!,MATCH($A562,#REF!,0))),"")</f>
        <v/>
      </c>
      <c r="E562" s="72" t="str">
        <f>IFERROR(INDEX(#REF!,MATCH(INDEX(#REF!,MATCH($A562,#REF!,0)),#REF!,0),'Recurrent profile helpers'!E$2)*IF($A562="", "0", INDEX(#REF!,MATCH($A562,#REF!,0))),"")</f>
        <v/>
      </c>
      <c r="F562" s="72" t="str">
        <f>IFERROR(INDEX(#REF!,MATCH(INDEX(#REF!,MATCH($A562,#REF!,0)),#REF!,0),'Recurrent profile helpers'!F$2)*IF($A562="", "0", INDEX(#REF!,MATCH($A562,#REF!,0))),"")</f>
        <v/>
      </c>
      <c r="G562" s="72" t="str">
        <f>IFERROR(INDEX(#REF!,MATCH(INDEX(#REF!,MATCH($A562,#REF!,0)),#REF!,0),'Recurrent profile helpers'!G$2)*IF($A562="", "0", INDEX(#REF!,MATCH($A562,#REF!,0))),"")</f>
        <v/>
      </c>
      <c r="H562" s="72" t="str">
        <f>IFERROR(INDEX(#REF!,MATCH(INDEX(#REF!,MATCH($A562,#REF!,0)),#REF!,0),'Recurrent profile helpers'!H$2)*IF($A562="", "0", INDEX(#REF!,MATCH($A562,#REF!,0))),"")</f>
        <v/>
      </c>
      <c r="I562" s="72" t="str">
        <f>IFERROR(INDEX(#REF!,MATCH(INDEX(#REF!,MATCH($A562,#REF!,0)),#REF!,0),'Recurrent profile helpers'!I$2)*IF($A562="", "0", INDEX(#REF!,MATCH($A562,#REF!,0))),"")</f>
        <v/>
      </c>
      <c r="J562" s="72" t="str">
        <f>IFERROR(INDEX(#REF!,MATCH(INDEX(#REF!,MATCH($A562,#REF!,0)),#REF!,0),'Recurrent profile helpers'!J$2)*IF($A562="", "0", INDEX(#REF!,MATCH($A562,#REF!,0))),"")</f>
        <v/>
      </c>
      <c r="K562" s="72" t="str">
        <f>IFERROR(INDEX(#REF!,MATCH(INDEX(#REF!,MATCH($A562,#REF!,0)),#REF!,0),'Recurrent profile helpers'!K$2)*IF($A562="", "0", INDEX(#REF!,MATCH($A562,#REF!,0))),"")</f>
        <v/>
      </c>
      <c r="L562" s="72" t="str">
        <f>IFERROR(INDEX(#REF!,MATCH(INDEX(#REF!,MATCH($A562,#REF!,0)),#REF!,0),'Recurrent profile helpers'!L$2)*IF($A562="", "0", INDEX(#REF!,MATCH($A562,#REF!,0))),"")</f>
        <v/>
      </c>
      <c r="M562" s="72" t="str">
        <f>IFERROR(INDEX(#REF!,MATCH(INDEX(#REF!,MATCH($A562,#REF!,0)),#REF!,0),'Recurrent profile helpers'!M$2)*IF($A562="", "0", INDEX(#REF!,MATCH($A562,#REF!,0))),"")</f>
        <v/>
      </c>
      <c r="N562" s="72" t="str">
        <f>IFERROR(INDEX(#REF!,MATCH(INDEX(#REF!,MATCH($A562,#REF!,0)),#REF!,0),'Recurrent profile helpers'!N$2)*IF($A562="", "0", INDEX(#REF!,MATCH($A562,#REF!,0))),"")</f>
        <v/>
      </c>
    </row>
    <row r="563" spans="1:14">
      <c r="A563" t="str">
        <f t="array" ref="A563">IFERROR(INDEX(#REF!, SMALL(IF((MID(#REF!,2,1)="."),ROW($A$6:$A$4897)-ROW($A$6)+1,IF((MID(#REF!,3,1)="."),ROW($A$6:$A$4892)-ROW($A$6)+1)), ROW(561:561))),"" )</f>
        <v/>
      </c>
      <c r="B563" s="72" t="str">
        <f>IF($A563="", "", INDEX(#REF!,MATCH($A563,#REF!,0)))</f>
        <v/>
      </c>
      <c r="C563" s="72" t="str">
        <f>IFERROR(INDEX(#REF!,MATCH(INDEX(#REF!,MATCH($A563,#REF!,0)),#REF!,0),'Recurrent profile helpers'!C$2)*IF($A563="", "0", INDEX(#REF!,MATCH($A563,#REF!,0))),"")</f>
        <v/>
      </c>
      <c r="D563" s="72" t="str">
        <f>IFERROR(INDEX(#REF!,MATCH(INDEX(#REF!,MATCH($A563,#REF!,0)),#REF!,0),'Recurrent profile helpers'!D$2)*IF($A563="", "0", INDEX(#REF!,MATCH($A563,#REF!,0))),"")</f>
        <v/>
      </c>
      <c r="E563" s="72" t="str">
        <f>IFERROR(INDEX(#REF!,MATCH(INDEX(#REF!,MATCH($A563,#REF!,0)),#REF!,0),'Recurrent profile helpers'!E$2)*IF($A563="", "0", INDEX(#REF!,MATCH($A563,#REF!,0))),"")</f>
        <v/>
      </c>
      <c r="F563" s="72" t="str">
        <f>IFERROR(INDEX(#REF!,MATCH(INDEX(#REF!,MATCH($A563,#REF!,0)),#REF!,0),'Recurrent profile helpers'!F$2)*IF($A563="", "0", INDEX(#REF!,MATCH($A563,#REF!,0))),"")</f>
        <v/>
      </c>
      <c r="G563" s="72" t="str">
        <f>IFERROR(INDEX(#REF!,MATCH(INDEX(#REF!,MATCH($A563,#REF!,0)),#REF!,0),'Recurrent profile helpers'!G$2)*IF($A563="", "0", INDEX(#REF!,MATCH($A563,#REF!,0))),"")</f>
        <v/>
      </c>
      <c r="H563" s="72" t="str">
        <f>IFERROR(INDEX(#REF!,MATCH(INDEX(#REF!,MATCH($A563,#REF!,0)),#REF!,0),'Recurrent profile helpers'!H$2)*IF($A563="", "0", INDEX(#REF!,MATCH($A563,#REF!,0))),"")</f>
        <v/>
      </c>
      <c r="I563" s="72" t="str">
        <f>IFERROR(INDEX(#REF!,MATCH(INDEX(#REF!,MATCH($A563,#REF!,0)),#REF!,0),'Recurrent profile helpers'!I$2)*IF($A563="", "0", INDEX(#REF!,MATCH($A563,#REF!,0))),"")</f>
        <v/>
      </c>
      <c r="J563" s="72" t="str">
        <f>IFERROR(INDEX(#REF!,MATCH(INDEX(#REF!,MATCH($A563,#REF!,0)),#REF!,0),'Recurrent profile helpers'!J$2)*IF($A563="", "0", INDEX(#REF!,MATCH($A563,#REF!,0))),"")</f>
        <v/>
      </c>
      <c r="K563" s="72" t="str">
        <f>IFERROR(INDEX(#REF!,MATCH(INDEX(#REF!,MATCH($A563,#REF!,0)),#REF!,0),'Recurrent profile helpers'!K$2)*IF($A563="", "0", INDEX(#REF!,MATCH($A563,#REF!,0))),"")</f>
        <v/>
      </c>
      <c r="L563" s="72" t="str">
        <f>IFERROR(INDEX(#REF!,MATCH(INDEX(#REF!,MATCH($A563,#REF!,0)),#REF!,0),'Recurrent profile helpers'!L$2)*IF($A563="", "0", INDEX(#REF!,MATCH($A563,#REF!,0))),"")</f>
        <v/>
      </c>
      <c r="M563" s="72" t="str">
        <f>IFERROR(INDEX(#REF!,MATCH(INDEX(#REF!,MATCH($A563,#REF!,0)),#REF!,0),'Recurrent profile helpers'!M$2)*IF($A563="", "0", INDEX(#REF!,MATCH($A563,#REF!,0))),"")</f>
        <v/>
      </c>
      <c r="N563" s="72" t="str">
        <f>IFERROR(INDEX(#REF!,MATCH(INDEX(#REF!,MATCH($A563,#REF!,0)),#REF!,0),'Recurrent profile helpers'!N$2)*IF($A563="", "0", INDEX(#REF!,MATCH($A563,#REF!,0))),"")</f>
        <v/>
      </c>
    </row>
    <row r="564" spans="1:14">
      <c r="A564" t="str">
        <f t="array" ref="A564">IFERROR(INDEX(#REF!, SMALL(IF((MID(#REF!,2,1)="."),ROW($A$6:$A$4897)-ROW($A$6)+1,IF((MID(#REF!,3,1)="."),ROW($A$6:$A$4892)-ROW($A$6)+1)), ROW(562:562))),"" )</f>
        <v/>
      </c>
      <c r="B564" s="72" t="str">
        <f>IF($A564="", "", INDEX(#REF!,MATCH($A564,#REF!,0)))</f>
        <v/>
      </c>
      <c r="C564" s="72" t="str">
        <f>IFERROR(INDEX(#REF!,MATCH(INDEX(#REF!,MATCH($A564,#REF!,0)),#REF!,0),'Recurrent profile helpers'!C$2)*IF($A564="", "0", INDEX(#REF!,MATCH($A564,#REF!,0))),"")</f>
        <v/>
      </c>
      <c r="D564" s="72" t="str">
        <f>IFERROR(INDEX(#REF!,MATCH(INDEX(#REF!,MATCH($A564,#REF!,0)),#REF!,0),'Recurrent profile helpers'!D$2)*IF($A564="", "0", INDEX(#REF!,MATCH($A564,#REF!,0))),"")</f>
        <v/>
      </c>
      <c r="E564" s="72" t="str">
        <f>IFERROR(INDEX(#REF!,MATCH(INDEX(#REF!,MATCH($A564,#REF!,0)),#REF!,0),'Recurrent profile helpers'!E$2)*IF($A564="", "0", INDEX(#REF!,MATCH($A564,#REF!,0))),"")</f>
        <v/>
      </c>
      <c r="F564" s="72" t="str">
        <f>IFERROR(INDEX(#REF!,MATCH(INDEX(#REF!,MATCH($A564,#REF!,0)),#REF!,0),'Recurrent profile helpers'!F$2)*IF($A564="", "0", INDEX(#REF!,MATCH($A564,#REF!,0))),"")</f>
        <v/>
      </c>
      <c r="G564" s="72" t="str">
        <f>IFERROR(INDEX(#REF!,MATCH(INDEX(#REF!,MATCH($A564,#REF!,0)),#REF!,0),'Recurrent profile helpers'!G$2)*IF($A564="", "0", INDEX(#REF!,MATCH($A564,#REF!,0))),"")</f>
        <v/>
      </c>
      <c r="H564" s="72" t="str">
        <f>IFERROR(INDEX(#REF!,MATCH(INDEX(#REF!,MATCH($A564,#REF!,0)),#REF!,0),'Recurrent profile helpers'!H$2)*IF($A564="", "0", INDEX(#REF!,MATCH($A564,#REF!,0))),"")</f>
        <v/>
      </c>
      <c r="I564" s="72" t="str">
        <f>IFERROR(INDEX(#REF!,MATCH(INDEX(#REF!,MATCH($A564,#REF!,0)),#REF!,0),'Recurrent profile helpers'!I$2)*IF($A564="", "0", INDEX(#REF!,MATCH($A564,#REF!,0))),"")</f>
        <v/>
      </c>
      <c r="J564" s="72" t="str">
        <f>IFERROR(INDEX(#REF!,MATCH(INDEX(#REF!,MATCH($A564,#REF!,0)),#REF!,0),'Recurrent profile helpers'!J$2)*IF($A564="", "0", INDEX(#REF!,MATCH($A564,#REF!,0))),"")</f>
        <v/>
      </c>
      <c r="K564" s="72" t="str">
        <f>IFERROR(INDEX(#REF!,MATCH(INDEX(#REF!,MATCH($A564,#REF!,0)),#REF!,0),'Recurrent profile helpers'!K$2)*IF($A564="", "0", INDEX(#REF!,MATCH($A564,#REF!,0))),"")</f>
        <v/>
      </c>
      <c r="L564" s="72" t="str">
        <f>IFERROR(INDEX(#REF!,MATCH(INDEX(#REF!,MATCH($A564,#REF!,0)),#REF!,0),'Recurrent profile helpers'!L$2)*IF($A564="", "0", INDEX(#REF!,MATCH($A564,#REF!,0))),"")</f>
        <v/>
      </c>
      <c r="M564" s="72" t="str">
        <f>IFERROR(INDEX(#REF!,MATCH(INDEX(#REF!,MATCH($A564,#REF!,0)),#REF!,0),'Recurrent profile helpers'!M$2)*IF($A564="", "0", INDEX(#REF!,MATCH($A564,#REF!,0))),"")</f>
        <v/>
      </c>
      <c r="N564" s="72" t="str">
        <f>IFERROR(INDEX(#REF!,MATCH(INDEX(#REF!,MATCH($A564,#REF!,0)),#REF!,0),'Recurrent profile helpers'!N$2)*IF($A564="", "0", INDEX(#REF!,MATCH($A564,#REF!,0))),"")</f>
        <v/>
      </c>
    </row>
    <row r="565" spans="1:14">
      <c r="A565" t="str">
        <f t="array" ref="A565">IFERROR(INDEX(#REF!, SMALL(IF((MID(#REF!,2,1)="."),ROW($A$6:$A$4897)-ROW($A$6)+1,IF((MID(#REF!,3,1)="."),ROW($A$6:$A$4892)-ROW($A$6)+1)), ROW(563:563))),"" )</f>
        <v/>
      </c>
      <c r="B565" s="72" t="str">
        <f>IF($A565="", "", INDEX(#REF!,MATCH($A565,#REF!,0)))</f>
        <v/>
      </c>
      <c r="C565" s="72" t="str">
        <f>IFERROR(INDEX(#REF!,MATCH(INDEX(#REF!,MATCH($A565,#REF!,0)),#REF!,0),'Recurrent profile helpers'!C$2)*IF($A565="", "0", INDEX(#REF!,MATCH($A565,#REF!,0))),"")</f>
        <v/>
      </c>
      <c r="D565" s="72" t="str">
        <f>IFERROR(INDEX(#REF!,MATCH(INDEX(#REF!,MATCH($A565,#REF!,0)),#REF!,0),'Recurrent profile helpers'!D$2)*IF($A565="", "0", INDEX(#REF!,MATCH($A565,#REF!,0))),"")</f>
        <v/>
      </c>
      <c r="E565" s="72" t="str">
        <f>IFERROR(INDEX(#REF!,MATCH(INDEX(#REF!,MATCH($A565,#REF!,0)),#REF!,0),'Recurrent profile helpers'!E$2)*IF($A565="", "0", INDEX(#REF!,MATCH($A565,#REF!,0))),"")</f>
        <v/>
      </c>
      <c r="F565" s="72" t="str">
        <f>IFERROR(INDEX(#REF!,MATCH(INDEX(#REF!,MATCH($A565,#REF!,0)),#REF!,0),'Recurrent profile helpers'!F$2)*IF($A565="", "0", INDEX(#REF!,MATCH($A565,#REF!,0))),"")</f>
        <v/>
      </c>
      <c r="G565" s="72" t="str">
        <f>IFERROR(INDEX(#REF!,MATCH(INDEX(#REF!,MATCH($A565,#REF!,0)),#REF!,0),'Recurrent profile helpers'!G$2)*IF($A565="", "0", INDEX(#REF!,MATCH($A565,#REF!,0))),"")</f>
        <v/>
      </c>
      <c r="H565" s="72" t="str">
        <f>IFERROR(INDEX(#REF!,MATCH(INDEX(#REF!,MATCH($A565,#REF!,0)),#REF!,0),'Recurrent profile helpers'!H$2)*IF($A565="", "0", INDEX(#REF!,MATCH($A565,#REF!,0))),"")</f>
        <v/>
      </c>
      <c r="I565" s="72" t="str">
        <f>IFERROR(INDEX(#REF!,MATCH(INDEX(#REF!,MATCH($A565,#REF!,0)),#REF!,0),'Recurrent profile helpers'!I$2)*IF($A565="", "0", INDEX(#REF!,MATCH($A565,#REF!,0))),"")</f>
        <v/>
      </c>
      <c r="J565" s="72" t="str">
        <f>IFERROR(INDEX(#REF!,MATCH(INDEX(#REF!,MATCH($A565,#REF!,0)),#REF!,0),'Recurrent profile helpers'!J$2)*IF($A565="", "0", INDEX(#REF!,MATCH($A565,#REF!,0))),"")</f>
        <v/>
      </c>
      <c r="K565" s="72" t="str">
        <f>IFERROR(INDEX(#REF!,MATCH(INDEX(#REF!,MATCH($A565,#REF!,0)),#REF!,0),'Recurrent profile helpers'!K$2)*IF($A565="", "0", INDEX(#REF!,MATCH($A565,#REF!,0))),"")</f>
        <v/>
      </c>
      <c r="L565" s="72" t="str">
        <f>IFERROR(INDEX(#REF!,MATCH(INDEX(#REF!,MATCH($A565,#REF!,0)),#REF!,0),'Recurrent profile helpers'!L$2)*IF($A565="", "0", INDEX(#REF!,MATCH($A565,#REF!,0))),"")</f>
        <v/>
      </c>
      <c r="M565" s="72" t="str">
        <f>IFERROR(INDEX(#REF!,MATCH(INDEX(#REF!,MATCH($A565,#REF!,0)),#REF!,0),'Recurrent profile helpers'!M$2)*IF($A565="", "0", INDEX(#REF!,MATCH($A565,#REF!,0))),"")</f>
        <v/>
      </c>
      <c r="N565" s="72" t="str">
        <f>IFERROR(INDEX(#REF!,MATCH(INDEX(#REF!,MATCH($A565,#REF!,0)),#REF!,0),'Recurrent profile helpers'!N$2)*IF($A565="", "0", INDEX(#REF!,MATCH($A565,#REF!,0))),"")</f>
        <v/>
      </c>
    </row>
    <row r="566" spans="1:14">
      <c r="A566" t="str">
        <f t="array" ref="A566">IFERROR(INDEX(#REF!, SMALL(IF((MID(#REF!,2,1)="."),ROW($A$6:$A$4897)-ROW($A$6)+1,IF((MID(#REF!,3,1)="."),ROW($A$6:$A$4892)-ROW($A$6)+1)), ROW(564:564))),"" )</f>
        <v/>
      </c>
      <c r="B566" s="72" t="str">
        <f>IF($A566="", "", INDEX(#REF!,MATCH($A566,#REF!,0)))</f>
        <v/>
      </c>
      <c r="C566" s="72" t="str">
        <f>IFERROR(INDEX(#REF!,MATCH(INDEX(#REF!,MATCH($A566,#REF!,0)),#REF!,0),'Recurrent profile helpers'!C$2)*IF($A566="", "0", INDEX(#REF!,MATCH($A566,#REF!,0))),"")</f>
        <v/>
      </c>
      <c r="D566" s="72" t="str">
        <f>IFERROR(INDEX(#REF!,MATCH(INDEX(#REF!,MATCH($A566,#REF!,0)),#REF!,0),'Recurrent profile helpers'!D$2)*IF($A566="", "0", INDEX(#REF!,MATCH($A566,#REF!,0))),"")</f>
        <v/>
      </c>
      <c r="E566" s="72" t="str">
        <f>IFERROR(INDEX(#REF!,MATCH(INDEX(#REF!,MATCH($A566,#REF!,0)),#REF!,0),'Recurrent profile helpers'!E$2)*IF($A566="", "0", INDEX(#REF!,MATCH($A566,#REF!,0))),"")</f>
        <v/>
      </c>
      <c r="F566" s="72" t="str">
        <f>IFERROR(INDEX(#REF!,MATCH(INDEX(#REF!,MATCH($A566,#REF!,0)),#REF!,0),'Recurrent profile helpers'!F$2)*IF($A566="", "0", INDEX(#REF!,MATCH($A566,#REF!,0))),"")</f>
        <v/>
      </c>
      <c r="G566" s="72" t="str">
        <f>IFERROR(INDEX(#REF!,MATCH(INDEX(#REF!,MATCH($A566,#REF!,0)),#REF!,0),'Recurrent profile helpers'!G$2)*IF($A566="", "0", INDEX(#REF!,MATCH($A566,#REF!,0))),"")</f>
        <v/>
      </c>
      <c r="H566" s="72" t="str">
        <f>IFERROR(INDEX(#REF!,MATCH(INDEX(#REF!,MATCH($A566,#REF!,0)),#REF!,0),'Recurrent profile helpers'!H$2)*IF($A566="", "0", INDEX(#REF!,MATCH($A566,#REF!,0))),"")</f>
        <v/>
      </c>
      <c r="I566" s="72" t="str">
        <f>IFERROR(INDEX(#REF!,MATCH(INDEX(#REF!,MATCH($A566,#REF!,0)),#REF!,0),'Recurrent profile helpers'!I$2)*IF($A566="", "0", INDEX(#REF!,MATCH($A566,#REF!,0))),"")</f>
        <v/>
      </c>
      <c r="J566" s="72" t="str">
        <f>IFERROR(INDEX(#REF!,MATCH(INDEX(#REF!,MATCH($A566,#REF!,0)),#REF!,0),'Recurrent profile helpers'!J$2)*IF($A566="", "0", INDEX(#REF!,MATCH($A566,#REF!,0))),"")</f>
        <v/>
      </c>
      <c r="K566" s="72" t="str">
        <f>IFERROR(INDEX(#REF!,MATCH(INDEX(#REF!,MATCH($A566,#REF!,0)),#REF!,0),'Recurrent profile helpers'!K$2)*IF($A566="", "0", INDEX(#REF!,MATCH($A566,#REF!,0))),"")</f>
        <v/>
      </c>
      <c r="L566" s="72" t="str">
        <f>IFERROR(INDEX(#REF!,MATCH(INDEX(#REF!,MATCH($A566,#REF!,0)),#REF!,0),'Recurrent profile helpers'!L$2)*IF($A566="", "0", INDEX(#REF!,MATCH($A566,#REF!,0))),"")</f>
        <v/>
      </c>
      <c r="M566" s="72" t="str">
        <f>IFERROR(INDEX(#REF!,MATCH(INDEX(#REF!,MATCH($A566,#REF!,0)),#REF!,0),'Recurrent profile helpers'!M$2)*IF($A566="", "0", INDEX(#REF!,MATCH($A566,#REF!,0))),"")</f>
        <v/>
      </c>
      <c r="N566" s="72" t="str">
        <f>IFERROR(INDEX(#REF!,MATCH(INDEX(#REF!,MATCH($A566,#REF!,0)),#REF!,0),'Recurrent profile helpers'!N$2)*IF($A566="", "0", INDEX(#REF!,MATCH($A566,#REF!,0))),"")</f>
        <v/>
      </c>
    </row>
    <row r="567" spans="1:14">
      <c r="A567" t="str">
        <f t="array" ref="A567">IFERROR(INDEX(#REF!, SMALL(IF((MID(#REF!,2,1)="."),ROW($A$6:$A$4897)-ROW($A$6)+1,IF((MID(#REF!,3,1)="."),ROW($A$6:$A$4892)-ROW($A$6)+1)), ROW(565:565))),"" )</f>
        <v/>
      </c>
      <c r="B567" s="72" t="str">
        <f>IF($A567="", "", INDEX(#REF!,MATCH($A567,#REF!,0)))</f>
        <v/>
      </c>
      <c r="C567" s="72" t="str">
        <f>IFERROR(INDEX(#REF!,MATCH(INDEX(#REF!,MATCH($A567,#REF!,0)),#REF!,0),'Recurrent profile helpers'!C$2)*IF($A567="", "0", INDEX(#REF!,MATCH($A567,#REF!,0))),"")</f>
        <v/>
      </c>
      <c r="D567" s="72" t="str">
        <f>IFERROR(INDEX(#REF!,MATCH(INDEX(#REF!,MATCH($A567,#REF!,0)),#REF!,0),'Recurrent profile helpers'!D$2)*IF($A567="", "0", INDEX(#REF!,MATCH($A567,#REF!,0))),"")</f>
        <v/>
      </c>
      <c r="E567" s="72" t="str">
        <f>IFERROR(INDEX(#REF!,MATCH(INDEX(#REF!,MATCH($A567,#REF!,0)),#REF!,0),'Recurrent profile helpers'!E$2)*IF($A567="", "0", INDEX(#REF!,MATCH($A567,#REF!,0))),"")</f>
        <v/>
      </c>
      <c r="F567" s="72" t="str">
        <f>IFERROR(INDEX(#REF!,MATCH(INDEX(#REF!,MATCH($A567,#REF!,0)),#REF!,0),'Recurrent profile helpers'!F$2)*IF($A567="", "0", INDEX(#REF!,MATCH($A567,#REF!,0))),"")</f>
        <v/>
      </c>
      <c r="G567" s="72" t="str">
        <f>IFERROR(INDEX(#REF!,MATCH(INDEX(#REF!,MATCH($A567,#REF!,0)),#REF!,0),'Recurrent profile helpers'!G$2)*IF($A567="", "0", INDEX(#REF!,MATCH($A567,#REF!,0))),"")</f>
        <v/>
      </c>
      <c r="H567" s="72" t="str">
        <f>IFERROR(INDEX(#REF!,MATCH(INDEX(#REF!,MATCH($A567,#REF!,0)),#REF!,0),'Recurrent profile helpers'!H$2)*IF($A567="", "0", INDEX(#REF!,MATCH($A567,#REF!,0))),"")</f>
        <v/>
      </c>
      <c r="I567" s="72" t="str">
        <f>IFERROR(INDEX(#REF!,MATCH(INDEX(#REF!,MATCH($A567,#REF!,0)),#REF!,0),'Recurrent profile helpers'!I$2)*IF($A567="", "0", INDEX(#REF!,MATCH($A567,#REF!,0))),"")</f>
        <v/>
      </c>
      <c r="J567" s="72" t="str">
        <f>IFERROR(INDEX(#REF!,MATCH(INDEX(#REF!,MATCH($A567,#REF!,0)),#REF!,0),'Recurrent profile helpers'!J$2)*IF($A567="", "0", INDEX(#REF!,MATCH($A567,#REF!,0))),"")</f>
        <v/>
      </c>
      <c r="K567" s="72" t="str">
        <f>IFERROR(INDEX(#REF!,MATCH(INDEX(#REF!,MATCH($A567,#REF!,0)),#REF!,0),'Recurrent profile helpers'!K$2)*IF($A567="", "0", INDEX(#REF!,MATCH($A567,#REF!,0))),"")</f>
        <v/>
      </c>
      <c r="L567" s="72" t="str">
        <f>IFERROR(INDEX(#REF!,MATCH(INDEX(#REF!,MATCH($A567,#REF!,0)),#REF!,0),'Recurrent profile helpers'!L$2)*IF($A567="", "0", INDEX(#REF!,MATCH($A567,#REF!,0))),"")</f>
        <v/>
      </c>
      <c r="M567" s="72" t="str">
        <f>IFERROR(INDEX(#REF!,MATCH(INDEX(#REF!,MATCH($A567,#REF!,0)),#REF!,0),'Recurrent profile helpers'!M$2)*IF($A567="", "0", INDEX(#REF!,MATCH($A567,#REF!,0))),"")</f>
        <v/>
      </c>
      <c r="N567" s="72" t="str">
        <f>IFERROR(INDEX(#REF!,MATCH(INDEX(#REF!,MATCH($A567,#REF!,0)),#REF!,0),'Recurrent profile helpers'!N$2)*IF($A567="", "0", INDEX(#REF!,MATCH($A567,#REF!,0))),"")</f>
        <v/>
      </c>
    </row>
    <row r="568" spans="1:14">
      <c r="A568" t="str">
        <f t="array" ref="A568">IFERROR(INDEX(#REF!, SMALL(IF((MID(#REF!,2,1)="."),ROW($A$6:$A$4897)-ROW($A$6)+1,IF((MID(#REF!,3,1)="."),ROW($A$6:$A$4892)-ROW($A$6)+1)), ROW(566:566))),"" )</f>
        <v/>
      </c>
      <c r="B568" s="72" t="str">
        <f>IF($A568="", "", INDEX(#REF!,MATCH($A568,#REF!,0)))</f>
        <v/>
      </c>
      <c r="C568" s="72" t="str">
        <f>IFERROR(INDEX(#REF!,MATCH(INDEX(#REF!,MATCH($A568,#REF!,0)),#REF!,0),'Recurrent profile helpers'!C$2)*IF($A568="", "0", INDEX(#REF!,MATCH($A568,#REF!,0))),"")</f>
        <v/>
      </c>
      <c r="D568" s="72" t="str">
        <f>IFERROR(INDEX(#REF!,MATCH(INDEX(#REF!,MATCH($A568,#REF!,0)),#REF!,0),'Recurrent profile helpers'!D$2)*IF($A568="", "0", INDEX(#REF!,MATCH($A568,#REF!,0))),"")</f>
        <v/>
      </c>
      <c r="E568" s="72" t="str">
        <f>IFERROR(INDEX(#REF!,MATCH(INDEX(#REF!,MATCH($A568,#REF!,0)),#REF!,0),'Recurrent profile helpers'!E$2)*IF($A568="", "0", INDEX(#REF!,MATCH($A568,#REF!,0))),"")</f>
        <v/>
      </c>
      <c r="F568" s="72" t="str">
        <f>IFERROR(INDEX(#REF!,MATCH(INDEX(#REF!,MATCH($A568,#REF!,0)),#REF!,0),'Recurrent profile helpers'!F$2)*IF($A568="", "0", INDEX(#REF!,MATCH($A568,#REF!,0))),"")</f>
        <v/>
      </c>
      <c r="G568" s="72" t="str">
        <f>IFERROR(INDEX(#REF!,MATCH(INDEX(#REF!,MATCH($A568,#REF!,0)),#REF!,0),'Recurrent profile helpers'!G$2)*IF($A568="", "0", INDEX(#REF!,MATCH($A568,#REF!,0))),"")</f>
        <v/>
      </c>
      <c r="H568" s="72" t="str">
        <f>IFERROR(INDEX(#REF!,MATCH(INDEX(#REF!,MATCH($A568,#REF!,0)),#REF!,0),'Recurrent profile helpers'!H$2)*IF($A568="", "0", INDEX(#REF!,MATCH($A568,#REF!,0))),"")</f>
        <v/>
      </c>
      <c r="I568" s="72" t="str">
        <f>IFERROR(INDEX(#REF!,MATCH(INDEX(#REF!,MATCH($A568,#REF!,0)),#REF!,0),'Recurrent profile helpers'!I$2)*IF($A568="", "0", INDEX(#REF!,MATCH($A568,#REF!,0))),"")</f>
        <v/>
      </c>
      <c r="J568" s="72" t="str">
        <f>IFERROR(INDEX(#REF!,MATCH(INDEX(#REF!,MATCH($A568,#REF!,0)),#REF!,0),'Recurrent profile helpers'!J$2)*IF($A568="", "0", INDEX(#REF!,MATCH($A568,#REF!,0))),"")</f>
        <v/>
      </c>
      <c r="K568" s="72" t="str">
        <f>IFERROR(INDEX(#REF!,MATCH(INDEX(#REF!,MATCH($A568,#REF!,0)),#REF!,0),'Recurrent profile helpers'!K$2)*IF($A568="", "0", INDEX(#REF!,MATCH($A568,#REF!,0))),"")</f>
        <v/>
      </c>
      <c r="L568" s="72" t="str">
        <f>IFERROR(INDEX(#REF!,MATCH(INDEX(#REF!,MATCH($A568,#REF!,0)),#REF!,0),'Recurrent profile helpers'!L$2)*IF($A568="", "0", INDEX(#REF!,MATCH($A568,#REF!,0))),"")</f>
        <v/>
      </c>
      <c r="M568" s="72" t="str">
        <f>IFERROR(INDEX(#REF!,MATCH(INDEX(#REF!,MATCH($A568,#REF!,0)),#REF!,0),'Recurrent profile helpers'!M$2)*IF($A568="", "0", INDEX(#REF!,MATCH($A568,#REF!,0))),"")</f>
        <v/>
      </c>
      <c r="N568" s="72" t="str">
        <f>IFERROR(INDEX(#REF!,MATCH(INDEX(#REF!,MATCH($A568,#REF!,0)),#REF!,0),'Recurrent profile helpers'!N$2)*IF($A568="", "0", INDEX(#REF!,MATCH($A568,#REF!,0))),"")</f>
        <v/>
      </c>
    </row>
    <row r="569" spans="1:14">
      <c r="A569" t="str">
        <f t="array" ref="A569">IFERROR(INDEX(#REF!, SMALL(IF((MID(#REF!,2,1)="."),ROW($A$6:$A$4897)-ROW($A$6)+1,IF((MID(#REF!,3,1)="."),ROW($A$6:$A$4892)-ROW($A$6)+1)), ROW(567:567))),"" )</f>
        <v/>
      </c>
      <c r="B569" s="72" t="str">
        <f>IF($A569="", "", INDEX(#REF!,MATCH($A569,#REF!,0)))</f>
        <v/>
      </c>
      <c r="C569" s="72" t="str">
        <f>IFERROR(INDEX(#REF!,MATCH(INDEX(#REF!,MATCH($A569,#REF!,0)),#REF!,0),'Recurrent profile helpers'!C$2)*IF($A569="", "0", INDEX(#REF!,MATCH($A569,#REF!,0))),"")</f>
        <v/>
      </c>
      <c r="D569" s="72" t="str">
        <f>IFERROR(INDEX(#REF!,MATCH(INDEX(#REF!,MATCH($A569,#REF!,0)),#REF!,0),'Recurrent profile helpers'!D$2)*IF($A569="", "0", INDEX(#REF!,MATCH($A569,#REF!,0))),"")</f>
        <v/>
      </c>
      <c r="E569" s="72" t="str">
        <f>IFERROR(INDEX(#REF!,MATCH(INDEX(#REF!,MATCH($A569,#REF!,0)),#REF!,0),'Recurrent profile helpers'!E$2)*IF($A569="", "0", INDEX(#REF!,MATCH($A569,#REF!,0))),"")</f>
        <v/>
      </c>
      <c r="F569" s="72" t="str">
        <f>IFERROR(INDEX(#REF!,MATCH(INDEX(#REF!,MATCH($A569,#REF!,0)),#REF!,0),'Recurrent profile helpers'!F$2)*IF($A569="", "0", INDEX(#REF!,MATCH($A569,#REF!,0))),"")</f>
        <v/>
      </c>
      <c r="G569" s="72" t="str">
        <f>IFERROR(INDEX(#REF!,MATCH(INDEX(#REF!,MATCH($A569,#REF!,0)),#REF!,0),'Recurrent profile helpers'!G$2)*IF($A569="", "0", INDEX(#REF!,MATCH($A569,#REF!,0))),"")</f>
        <v/>
      </c>
      <c r="H569" s="72" t="str">
        <f>IFERROR(INDEX(#REF!,MATCH(INDEX(#REF!,MATCH($A569,#REF!,0)),#REF!,0),'Recurrent profile helpers'!H$2)*IF($A569="", "0", INDEX(#REF!,MATCH($A569,#REF!,0))),"")</f>
        <v/>
      </c>
      <c r="I569" s="72" t="str">
        <f>IFERROR(INDEX(#REF!,MATCH(INDEX(#REF!,MATCH($A569,#REF!,0)),#REF!,0),'Recurrent profile helpers'!I$2)*IF($A569="", "0", INDEX(#REF!,MATCH($A569,#REF!,0))),"")</f>
        <v/>
      </c>
      <c r="J569" s="72" t="str">
        <f>IFERROR(INDEX(#REF!,MATCH(INDEX(#REF!,MATCH($A569,#REF!,0)),#REF!,0),'Recurrent profile helpers'!J$2)*IF($A569="", "0", INDEX(#REF!,MATCH($A569,#REF!,0))),"")</f>
        <v/>
      </c>
      <c r="K569" s="72" t="str">
        <f>IFERROR(INDEX(#REF!,MATCH(INDEX(#REF!,MATCH($A569,#REF!,0)),#REF!,0),'Recurrent profile helpers'!K$2)*IF($A569="", "0", INDEX(#REF!,MATCH($A569,#REF!,0))),"")</f>
        <v/>
      </c>
      <c r="L569" s="72" t="str">
        <f>IFERROR(INDEX(#REF!,MATCH(INDEX(#REF!,MATCH($A569,#REF!,0)),#REF!,0),'Recurrent profile helpers'!L$2)*IF($A569="", "0", INDEX(#REF!,MATCH($A569,#REF!,0))),"")</f>
        <v/>
      </c>
      <c r="M569" s="72" t="str">
        <f>IFERROR(INDEX(#REF!,MATCH(INDEX(#REF!,MATCH($A569,#REF!,0)),#REF!,0),'Recurrent profile helpers'!M$2)*IF($A569="", "0", INDEX(#REF!,MATCH($A569,#REF!,0))),"")</f>
        <v/>
      </c>
      <c r="N569" s="72" t="str">
        <f>IFERROR(INDEX(#REF!,MATCH(INDEX(#REF!,MATCH($A569,#REF!,0)),#REF!,0),'Recurrent profile helpers'!N$2)*IF($A569="", "0", INDEX(#REF!,MATCH($A569,#REF!,0))),"")</f>
        <v/>
      </c>
    </row>
    <row r="570" spans="1:14">
      <c r="A570" t="str">
        <f t="array" ref="A570">IFERROR(INDEX(#REF!, SMALL(IF((MID(#REF!,2,1)="."),ROW($A$6:$A$4897)-ROW($A$6)+1,IF((MID(#REF!,3,1)="."),ROW($A$6:$A$4892)-ROW($A$6)+1)), ROW(568:568))),"" )</f>
        <v/>
      </c>
      <c r="B570" s="72" t="str">
        <f>IF($A570="", "", INDEX(#REF!,MATCH($A570,#REF!,0)))</f>
        <v/>
      </c>
      <c r="C570" s="72" t="str">
        <f>IFERROR(INDEX(#REF!,MATCH(INDEX(#REF!,MATCH($A570,#REF!,0)),#REF!,0),'Recurrent profile helpers'!C$2)*IF($A570="", "0", INDEX(#REF!,MATCH($A570,#REF!,0))),"")</f>
        <v/>
      </c>
      <c r="D570" s="72" t="str">
        <f>IFERROR(INDEX(#REF!,MATCH(INDEX(#REF!,MATCH($A570,#REF!,0)),#REF!,0),'Recurrent profile helpers'!D$2)*IF($A570="", "0", INDEX(#REF!,MATCH($A570,#REF!,0))),"")</f>
        <v/>
      </c>
      <c r="E570" s="72" t="str">
        <f>IFERROR(INDEX(#REF!,MATCH(INDEX(#REF!,MATCH($A570,#REF!,0)),#REF!,0),'Recurrent profile helpers'!E$2)*IF($A570="", "0", INDEX(#REF!,MATCH($A570,#REF!,0))),"")</f>
        <v/>
      </c>
      <c r="F570" s="72" t="str">
        <f>IFERROR(INDEX(#REF!,MATCH(INDEX(#REF!,MATCH($A570,#REF!,0)),#REF!,0),'Recurrent profile helpers'!F$2)*IF($A570="", "0", INDEX(#REF!,MATCH($A570,#REF!,0))),"")</f>
        <v/>
      </c>
      <c r="G570" s="72" t="str">
        <f>IFERROR(INDEX(#REF!,MATCH(INDEX(#REF!,MATCH($A570,#REF!,0)),#REF!,0),'Recurrent profile helpers'!G$2)*IF($A570="", "0", INDEX(#REF!,MATCH($A570,#REF!,0))),"")</f>
        <v/>
      </c>
      <c r="H570" s="72" t="str">
        <f>IFERROR(INDEX(#REF!,MATCH(INDEX(#REF!,MATCH($A570,#REF!,0)),#REF!,0),'Recurrent profile helpers'!H$2)*IF($A570="", "0", INDEX(#REF!,MATCH($A570,#REF!,0))),"")</f>
        <v/>
      </c>
      <c r="I570" s="72" t="str">
        <f>IFERROR(INDEX(#REF!,MATCH(INDEX(#REF!,MATCH($A570,#REF!,0)),#REF!,0),'Recurrent profile helpers'!I$2)*IF($A570="", "0", INDEX(#REF!,MATCH($A570,#REF!,0))),"")</f>
        <v/>
      </c>
      <c r="J570" s="72" t="str">
        <f>IFERROR(INDEX(#REF!,MATCH(INDEX(#REF!,MATCH($A570,#REF!,0)),#REF!,0),'Recurrent profile helpers'!J$2)*IF($A570="", "0", INDEX(#REF!,MATCH($A570,#REF!,0))),"")</f>
        <v/>
      </c>
      <c r="K570" s="72" t="str">
        <f>IFERROR(INDEX(#REF!,MATCH(INDEX(#REF!,MATCH($A570,#REF!,0)),#REF!,0),'Recurrent profile helpers'!K$2)*IF($A570="", "0", INDEX(#REF!,MATCH($A570,#REF!,0))),"")</f>
        <v/>
      </c>
      <c r="L570" s="72" t="str">
        <f>IFERROR(INDEX(#REF!,MATCH(INDEX(#REF!,MATCH($A570,#REF!,0)),#REF!,0),'Recurrent profile helpers'!L$2)*IF($A570="", "0", INDEX(#REF!,MATCH($A570,#REF!,0))),"")</f>
        <v/>
      </c>
      <c r="M570" s="72" t="str">
        <f>IFERROR(INDEX(#REF!,MATCH(INDEX(#REF!,MATCH($A570,#REF!,0)),#REF!,0),'Recurrent profile helpers'!M$2)*IF($A570="", "0", INDEX(#REF!,MATCH($A570,#REF!,0))),"")</f>
        <v/>
      </c>
      <c r="N570" s="72" t="str">
        <f>IFERROR(INDEX(#REF!,MATCH(INDEX(#REF!,MATCH($A570,#REF!,0)),#REF!,0),'Recurrent profile helpers'!N$2)*IF($A570="", "0", INDEX(#REF!,MATCH($A570,#REF!,0))),"")</f>
        <v/>
      </c>
    </row>
    <row r="571" spans="1:14">
      <c r="A571" t="str">
        <f t="array" ref="A571">IFERROR(INDEX(#REF!, SMALL(IF((MID(#REF!,2,1)="."),ROW($A$6:$A$4897)-ROW($A$6)+1,IF((MID(#REF!,3,1)="."),ROW($A$6:$A$4892)-ROW($A$6)+1)), ROW(569:569))),"" )</f>
        <v/>
      </c>
      <c r="B571" s="72" t="str">
        <f>IF($A571="", "", INDEX(#REF!,MATCH($A571,#REF!,0)))</f>
        <v/>
      </c>
      <c r="C571" s="72" t="str">
        <f>IFERROR(INDEX(#REF!,MATCH(INDEX(#REF!,MATCH($A571,#REF!,0)),#REF!,0),'Recurrent profile helpers'!C$2)*IF($A571="", "0", INDEX(#REF!,MATCH($A571,#REF!,0))),"")</f>
        <v/>
      </c>
      <c r="D571" s="72" t="str">
        <f>IFERROR(INDEX(#REF!,MATCH(INDEX(#REF!,MATCH($A571,#REF!,0)),#REF!,0),'Recurrent profile helpers'!D$2)*IF($A571="", "0", INDEX(#REF!,MATCH($A571,#REF!,0))),"")</f>
        <v/>
      </c>
      <c r="E571" s="72" t="str">
        <f>IFERROR(INDEX(#REF!,MATCH(INDEX(#REF!,MATCH($A571,#REF!,0)),#REF!,0),'Recurrent profile helpers'!E$2)*IF($A571="", "0", INDEX(#REF!,MATCH($A571,#REF!,0))),"")</f>
        <v/>
      </c>
      <c r="F571" s="72" t="str">
        <f>IFERROR(INDEX(#REF!,MATCH(INDEX(#REF!,MATCH($A571,#REF!,0)),#REF!,0),'Recurrent profile helpers'!F$2)*IF($A571="", "0", INDEX(#REF!,MATCH($A571,#REF!,0))),"")</f>
        <v/>
      </c>
      <c r="G571" s="72" t="str">
        <f>IFERROR(INDEX(#REF!,MATCH(INDEX(#REF!,MATCH($A571,#REF!,0)),#REF!,0),'Recurrent profile helpers'!G$2)*IF($A571="", "0", INDEX(#REF!,MATCH($A571,#REF!,0))),"")</f>
        <v/>
      </c>
      <c r="H571" s="72" t="str">
        <f>IFERROR(INDEX(#REF!,MATCH(INDEX(#REF!,MATCH($A571,#REF!,0)),#REF!,0),'Recurrent profile helpers'!H$2)*IF($A571="", "0", INDEX(#REF!,MATCH($A571,#REF!,0))),"")</f>
        <v/>
      </c>
      <c r="I571" s="72" t="str">
        <f>IFERROR(INDEX(#REF!,MATCH(INDEX(#REF!,MATCH($A571,#REF!,0)),#REF!,0),'Recurrent profile helpers'!I$2)*IF($A571="", "0", INDEX(#REF!,MATCH($A571,#REF!,0))),"")</f>
        <v/>
      </c>
      <c r="J571" s="72" t="str">
        <f>IFERROR(INDEX(#REF!,MATCH(INDEX(#REF!,MATCH($A571,#REF!,0)),#REF!,0),'Recurrent profile helpers'!J$2)*IF($A571="", "0", INDEX(#REF!,MATCH($A571,#REF!,0))),"")</f>
        <v/>
      </c>
      <c r="K571" s="72" t="str">
        <f>IFERROR(INDEX(#REF!,MATCH(INDEX(#REF!,MATCH($A571,#REF!,0)),#REF!,0),'Recurrent profile helpers'!K$2)*IF($A571="", "0", INDEX(#REF!,MATCH($A571,#REF!,0))),"")</f>
        <v/>
      </c>
      <c r="L571" s="72" t="str">
        <f>IFERROR(INDEX(#REF!,MATCH(INDEX(#REF!,MATCH($A571,#REF!,0)),#REF!,0),'Recurrent profile helpers'!L$2)*IF($A571="", "0", INDEX(#REF!,MATCH($A571,#REF!,0))),"")</f>
        <v/>
      </c>
      <c r="M571" s="72" t="str">
        <f>IFERROR(INDEX(#REF!,MATCH(INDEX(#REF!,MATCH($A571,#REF!,0)),#REF!,0),'Recurrent profile helpers'!M$2)*IF($A571="", "0", INDEX(#REF!,MATCH($A571,#REF!,0))),"")</f>
        <v/>
      </c>
      <c r="N571" s="72" t="str">
        <f>IFERROR(INDEX(#REF!,MATCH(INDEX(#REF!,MATCH($A571,#REF!,0)),#REF!,0),'Recurrent profile helpers'!N$2)*IF($A571="", "0", INDEX(#REF!,MATCH($A571,#REF!,0))),"")</f>
        <v/>
      </c>
    </row>
    <row r="572" spans="1:14">
      <c r="A572" t="str">
        <f t="array" ref="A572">IFERROR(INDEX(#REF!, SMALL(IF((MID(#REF!,2,1)="."),ROW($A$6:$A$4897)-ROW($A$6)+1,IF((MID(#REF!,3,1)="."),ROW($A$6:$A$4892)-ROW($A$6)+1)), ROW(570:570))),"" )</f>
        <v/>
      </c>
      <c r="B572" s="72" t="str">
        <f>IF($A572="", "", INDEX(#REF!,MATCH($A572,#REF!,0)))</f>
        <v/>
      </c>
      <c r="C572" s="72" t="str">
        <f>IFERROR(INDEX(#REF!,MATCH(INDEX(#REF!,MATCH($A572,#REF!,0)),#REF!,0),'Recurrent profile helpers'!C$2)*IF($A572="", "0", INDEX(#REF!,MATCH($A572,#REF!,0))),"")</f>
        <v/>
      </c>
      <c r="D572" s="72" t="str">
        <f>IFERROR(INDEX(#REF!,MATCH(INDEX(#REF!,MATCH($A572,#REF!,0)),#REF!,0),'Recurrent profile helpers'!D$2)*IF($A572="", "0", INDEX(#REF!,MATCH($A572,#REF!,0))),"")</f>
        <v/>
      </c>
      <c r="E572" s="72" t="str">
        <f>IFERROR(INDEX(#REF!,MATCH(INDEX(#REF!,MATCH($A572,#REF!,0)),#REF!,0),'Recurrent profile helpers'!E$2)*IF($A572="", "0", INDEX(#REF!,MATCH($A572,#REF!,0))),"")</f>
        <v/>
      </c>
      <c r="F572" s="72" t="str">
        <f>IFERROR(INDEX(#REF!,MATCH(INDEX(#REF!,MATCH($A572,#REF!,0)),#REF!,0),'Recurrent profile helpers'!F$2)*IF($A572="", "0", INDEX(#REF!,MATCH($A572,#REF!,0))),"")</f>
        <v/>
      </c>
      <c r="G572" s="72" t="str">
        <f>IFERROR(INDEX(#REF!,MATCH(INDEX(#REF!,MATCH($A572,#REF!,0)),#REF!,0),'Recurrent profile helpers'!G$2)*IF($A572="", "0", INDEX(#REF!,MATCH($A572,#REF!,0))),"")</f>
        <v/>
      </c>
      <c r="H572" s="72" t="str">
        <f>IFERROR(INDEX(#REF!,MATCH(INDEX(#REF!,MATCH($A572,#REF!,0)),#REF!,0),'Recurrent profile helpers'!H$2)*IF($A572="", "0", INDEX(#REF!,MATCH($A572,#REF!,0))),"")</f>
        <v/>
      </c>
      <c r="I572" s="72" t="str">
        <f>IFERROR(INDEX(#REF!,MATCH(INDEX(#REF!,MATCH($A572,#REF!,0)),#REF!,0),'Recurrent profile helpers'!I$2)*IF($A572="", "0", INDEX(#REF!,MATCH($A572,#REF!,0))),"")</f>
        <v/>
      </c>
      <c r="J572" s="72" t="str">
        <f>IFERROR(INDEX(#REF!,MATCH(INDEX(#REF!,MATCH($A572,#REF!,0)),#REF!,0),'Recurrent profile helpers'!J$2)*IF($A572="", "0", INDEX(#REF!,MATCH($A572,#REF!,0))),"")</f>
        <v/>
      </c>
      <c r="K572" s="72" t="str">
        <f>IFERROR(INDEX(#REF!,MATCH(INDEX(#REF!,MATCH($A572,#REF!,0)),#REF!,0),'Recurrent profile helpers'!K$2)*IF($A572="", "0", INDEX(#REF!,MATCH($A572,#REF!,0))),"")</f>
        <v/>
      </c>
      <c r="L572" s="72" t="str">
        <f>IFERROR(INDEX(#REF!,MATCH(INDEX(#REF!,MATCH($A572,#REF!,0)),#REF!,0),'Recurrent profile helpers'!L$2)*IF($A572="", "0", INDEX(#REF!,MATCH($A572,#REF!,0))),"")</f>
        <v/>
      </c>
      <c r="M572" s="72" t="str">
        <f>IFERROR(INDEX(#REF!,MATCH(INDEX(#REF!,MATCH($A572,#REF!,0)),#REF!,0),'Recurrent profile helpers'!M$2)*IF($A572="", "0", INDEX(#REF!,MATCH($A572,#REF!,0))),"")</f>
        <v/>
      </c>
      <c r="N572" s="72" t="str">
        <f>IFERROR(INDEX(#REF!,MATCH(INDEX(#REF!,MATCH($A572,#REF!,0)),#REF!,0),'Recurrent profile helpers'!N$2)*IF($A572="", "0", INDEX(#REF!,MATCH($A572,#REF!,0))),"")</f>
        <v/>
      </c>
    </row>
    <row r="573" spans="1:14">
      <c r="A573" t="str">
        <f t="array" ref="A573">IFERROR(INDEX(#REF!, SMALL(IF((MID(#REF!,2,1)="."),ROW($A$6:$A$4897)-ROW($A$6)+1,IF((MID(#REF!,3,1)="."),ROW($A$6:$A$4892)-ROW($A$6)+1)), ROW(571:571))),"" )</f>
        <v/>
      </c>
      <c r="B573" s="72" t="str">
        <f>IF($A573="", "", INDEX(#REF!,MATCH($A573,#REF!,0)))</f>
        <v/>
      </c>
      <c r="C573" s="72" t="str">
        <f>IFERROR(INDEX(#REF!,MATCH(INDEX(#REF!,MATCH($A573,#REF!,0)),#REF!,0),'Recurrent profile helpers'!C$2)*IF($A573="", "0", INDEX(#REF!,MATCH($A573,#REF!,0))),"")</f>
        <v/>
      </c>
      <c r="D573" s="72" t="str">
        <f>IFERROR(INDEX(#REF!,MATCH(INDEX(#REF!,MATCH($A573,#REF!,0)),#REF!,0),'Recurrent profile helpers'!D$2)*IF($A573="", "0", INDEX(#REF!,MATCH($A573,#REF!,0))),"")</f>
        <v/>
      </c>
      <c r="E573" s="72" t="str">
        <f>IFERROR(INDEX(#REF!,MATCH(INDEX(#REF!,MATCH($A573,#REF!,0)),#REF!,0),'Recurrent profile helpers'!E$2)*IF($A573="", "0", INDEX(#REF!,MATCH($A573,#REF!,0))),"")</f>
        <v/>
      </c>
      <c r="F573" s="72" t="str">
        <f>IFERROR(INDEX(#REF!,MATCH(INDEX(#REF!,MATCH($A573,#REF!,0)),#REF!,0),'Recurrent profile helpers'!F$2)*IF($A573="", "0", INDEX(#REF!,MATCH($A573,#REF!,0))),"")</f>
        <v/>
      </c>
      <c r="G573" s="72" t="str">
        <f>IFERROR(INDEX(#REF!,MATCH(INDEX(#REF!,MATCH($A573,#REF!,0)),#REF!,0),'Recurrent profile helpers'!G$2)*IF($A573="", "0", INDEX(#REF!,MATCH($A573,#REF!,0))),"")</f>
        <v/>
      </c>
      <c r="H573" s="72" t="str">
        <f>IFERROR(INDEX(#REF!,MATCH(INDEX(#REF!,MATCH($A573,#REF!,0)),#REF!,0),'Recurrent profile helpers'!H$2)*IF($A573="", "0", INDEX(#REF!,MATCH($A573,#REF!,0))),"")</f>
        <v/>
      </c>
      <c r="I573" s="72" t="str">
        <f>IFERROR(INDEX(#REF!,MATCH(INDEX(#REF!,MATCH($A573,#REF!,0)),#REF!,0),'Recurrent profile helpers'!I$2)*IF($A573="", "0", INDEX(#REF!,MATCH($A573,#REF!,0))),"")</f>
        <v/>
      </c>
      <c r="J573" s="72" t="str">
        <f>IFERROR(INDEX(#REF!,MATCH(INDEX(#REF!,MATCH($A573,#REF!,0)),#REF!,0),'Recurrent profile helpers'!J$2)*IF($A573="", "0", INDEX(#REF!,MATCH($A573,#REF!,0))),"")</f>
        <v/>
      </c>
      <c r="K573" s="72" t="str">
        <f>IFERROR(INDEX(#REF!,MATCH(INDEX(#REF!,MATCH($A573,#REF!,0)),#REF!,0),'Recurrent profile helpers'!K$2)*IF($A573="", "0", INDEX(#REF!,MATCH($A573,#REF!,0))),"")</f>
        <v/>
      </c>
      <c r="L573" s="72" t="str">
        <f>IFERROR(INDEX(#REF!,MATCH(INDEX(#REF!,MATCH($A573,#REF!,0)),#REF!,0),'Recurrent profile helpers'!L$2)*IF($A573="", "0", INDEX(#REF!,MATCH($A573,#REF!,0))),"")</f>
        <v/>
      </c>
      <c r="M573" s="72" t="str">
        <f>IFERROR(INDEX(#REF!,MATCH(INDEX(#REF!,MATCH($A573,#REF!,0)),#REF!,0),'Recurrent profile helpers'!M$2)*IF($A573="", "0", INDEX(#REF!,MATCH($A573,#REF!,0))),"")</f>
        <v/>
      </c>
      <c r="N573" s="72" t="str">
        <f>IFERROR(INDEX(#REF!,MATCH(INDEX(#REF!,MATCH($A573,#REF!,0)),#REF!,0),'Recurrent profile helpers'!N$2)*IF($A573="", "0", INDEX(#REF!,MATCH($A573,#REF!,0))),"")</f>
        <v/>
      </c>
    </row>
    <row r="574" spans="1:14">
      <c r="A574" t="str">
        <f t="array" ref="A574">IFERROR(INDEX(#REF!, SMALL(IF((MID(#REF!,2,1)="."),ROW($A$6:$A$4897)-ROW($A$6)+1,IF((MID(#REF!,3,1)="."),ROW($A$6:$A$4892)-ROW($A$6)+1)), ROW(572:572))),"" )</f>
        <v/>
      </c>
      <c r="B574" s="72" t="str">
        <f>IF($A574="", "", INDEX(#REF!,MATCH($A574,#REF!,0)))</f>
        <v/>
      </c>
      <c r="C574" s="72" t="str">
        <f>IFERROR(INDEX(#REF!,MATCH(INDEX(#REF!,MATCH($A574,#REF!,0)),#REF!,0),'Recurrent profile helpers'!C$2)*IF($A574="", "0", INDEX(#REF!,MATCH($A574,#REF!,0))),"")</f>
        <v/>
      </c>
      <c r="D574" s="72" t="str">
        <f>IFERROR(INDEX(#REF!,MATCH(INDEX(#REF!,MATCH($A574,#REF!,0)),#REF!,0),'Recurrent profile helpers'!D$2)*IF($A574="", "0", INDEX(#REF!,MATCH($A574,#REF!,0))),"")</f>
        <v/>
      </c>
      <c r="E574" s="72" t="str">
        <f>IFERROR(INDEX(#REF!,MATCH(INDEX(#REF!,MATCH($A574,#REF!,0)),#REF!,0),'Recurrent profile helpers'!E$2)*IF($A574="", "0", INDEX(#REF!,MATCH($A574,#REF!,0))),"")</f>
        <v/>
      </c>
      <c r="F574" s="72" t="str">
        <f>IFERROR(INDEX(#REF!,MATCH(INDEX(#REF!,MATCH($A574,#REF!,0)),#REF!,0),'Recurrent profile helpers'!F$2)*IF($A574="", "0", INDEX(#REF!,MATCH($A574,#REF!,0))),"")</f>
        <v/>
      </c>
      <c r="G574" s="72" t="str">
        <f>IFERROR(INDEX(#REF!,MATCH(INDEX(#REF!,MATCH($A574,#REF!,0)),#REF!,0),'Recurrent profile helpers'!G$2)*IF($A574="", "0", INDEX(#REF!,MATCH($A574,#REF!,0))),"")</f>
        <v/>
      </c>
      <c r="H574" s="72" t="str">
        <f>IFERROR(INDEX(#REF!,MATCH(INDEX(#REF!,MATCH($A574,#REF!,0)),#REF!,0),'Recurrent profile helpers'!H$2)*IF($A574="", "0", INDEX(#REF!,MATCH($A574,#REF!,0))),"")</f>
        <v/>
      </c>
      <c r="I574" s="72" t="str">
        <f>IFERROR(INDEX(#REF!,MATCH(INDEX(#REF!,MATCH($A574,#REF!,0)),#REF!,0),'Recurrent profile helpers'!I$2)*IF($A574="", "0", INDEX(#REF!,MATCH($A574,#REF!,0))),"")</f>
        <v/>
      </c>
      <c r="J574" s="72" t="str">
        <f>IFERROR(INDEX(#REF!,MATCH(INDEX(#REF!,MATCH($A574,#REF!,0)),#REF!,0),'Recurrent profile helpers'!J$2)*IF($A574="", "0", INDEX(#REF!,MATCH($A574,#REF!,0))),"")</f>
        <v/>
      </c>
      <c r="K574" s="72" t="str">
        <f>IFERROR(INDEX(#REF!,MATCH(INDEX(#REF!,MATCH($A574,#REF!,0)),#REF!,0),'Recurrent profile helpers'!K$2)*IF($A574="", "0", INDEX(#REF!,MATCH($A574,#REF!,0))),"")</f>
        <v/>
      </c>
      <c r="L574" s="72" t="str">
        <f>IFERROR(INDEX(#REF!,MATCH(INDEX(#REF!,MATCH($A574,#REF!,0)),#REF!,0),'Recurrent profile helpers'!L$2)*IF($A574="", "0", INDEX(#REF!,MATCH($A574,#REF!,0))),"")</f>
        <v/>
      </c>
      <c r="M574" s="72" t="str">
        <f>IFERROR(INDEX(#REF!,MATCH(INDEX(#REF!,MATCH($A574,#REF!,0)),#REF!,0),'Recurrent profile helpers'!M$2)*IF($A574="", "0", INDEX(#REF!,MATCH($A574,#REF!,0))),"")</f>
        <v/>
      </c>
      <c r="N574" s="72" t="str">
        <f>IFERROR(INDEX(#REF!,MATCH(INDEX(#REF!,MATCH($A574,#REF!,0)),#REF!,0),'Recurrent profile helpers'!N$2)*IF($A574="", "0", INDEX(#REF!,MATCH($A574,#REF!,0))),"")</f>
        <v/>
      </c>
    </row>
    <row r="575" spans="1:14">
      <c r="A575" t="str">
        <f t="array" ref="A575">IFERROR(INDEX(#REF!, SMALL(IF((MID(#REF!,2,1)="."),ROW($A$6:$A$4897)-ROW($A$6)+1,IF((MID(#REF!,3,1)="."),ROW($A$6:$A$4892)-ROW($A$6)+1)), ROW(573:573))),"" )</f>
        <v/>
      </c>
      <c r="B575" s="72" t="str">
        <f>IF($A575="", "", INDEX(#REF!,MATCH($A575,#REF!,0)))</f>
        <v/>
      </c>
      <c r="C575" s="72" t="str">
        <f>IFERROR(INDEX(#REF!,MATCH(INDEX(#REF!,MATCH($A575,#REF!,0)),#REF!,0),'Recurrent profile helpers'!C$2)*IF($A575="", "0", INDEX(#REF!,MATCH($A575,#REF!,0))),"")</f>
        <v/>
      </c>
      <c r="D575" s="72" t="str">
        <f>IFERROR(INDEX(#REF!,MATCH(INDEX(#REF!,MATCH($A575,#REF!,0)),#REF!,0),'Recurrent profile helpers'!D$2)*IF($A575="", "0", INDEX(#REF!,MATCH($A575,#REF!,0))),"")</f>
        <v/>
      </c>
      <c r="E575" s="72" t="str">
        <f>IFERROR(INDEX(#REF!,MATCH(INDEX(#REF!,MATCH($A575,#REF!,0)),#REF!,0),'Recurrent profile helpers'!E$2)*IF($A575="", "0", INDEX(#REF!,MATCH($A575,#REF!,0))),"")</f>
        <v/>
      </c>
      <c r="F575" s="72" t="str">
        <f>IFERROR(INDEX(#REF!,MATCH(INDEX(#REF!,MATCH($A575,#REF!,0)),#REF!,0),'Recurrent profile helpers'!F$2)*IF($A575="", "0", INDEX(#REF!,MATCH($A575,#REF!,0))),"")</f>
        <v/>
      </c>
      <c r="G575" s="72" t="str">
        <f>IFERROR(INDEX(#REF!,MATCH(INDEX(#REF!,MATCH($A575,#REF!,0)),#REF!,0),'Recurrent profile helpers'!G$2)*IF($A575="", "0", INDEX(#REF!,MATCH($A575,#REF!,0))),"")</f>
        <v/>
      </c>
      <c r="H575" s="72" t="str">
        <f>IFERROR(INDEX(#REF!,MATCH(INDEX(#REF!,MATCH($A575,#REF!,0)),#REF!,0),'Recurrent profile helpers'!H$2)*IF($A575="", "0", INDEX(#REF!,MATCH($A575,#REF!,0))),"")</f>
        <v/>
      </c>
      <c r="I575" s="72" t="str">
        <f>IFERROR(INDEX(#REF!,MATCH(INDEX(#REF!,MATCH($A575,#REF!,0)),#REF!,0),'Recurrent profile helpers'!I$2)*IF($A575="", "0", INDEX(#REF!,MATCH($A575,#REF!,0))),"")</f>
        <v/>
      </c>
      <c r="J575" s="72" t="str">
        <f>IFERROR(INDEX(#REF!,MATCH(INDEX(#REF!,MATCH($A575,#REF!,0)),#REF!,0),'Recurrent profile helpers'!J$2)*IF($A575="", "0", INDEX(#REF!,MATCH($A575,#REF!,0))),"")</f>
        <v/>
      </c>
      <c r="K575" s="72" t="str">
        <f>IFERROR(INDEX(#REF!,MATCH(INDEX(#REF!,MATCH($A575,#REF!,0)),#REF!,0),'Recurrent profile helpers'!K$2)*IF($A575="", "0", INDEX(#REF!,MATCH($A575,#REF!,0))),"")</f>
        <v/>
      </c>
      <c r="L575" s="72" t="str">
        <f>IFERROR(INDEX(#REF!,MATCH(INDEX(#REF!,MATCH($A575,#REF!,0)),#REF!,0),'Recurrent profile helpers'!L$2)*IF($A575="", "0", INDEX(#REF!,MATCH($A575,#REF!,0))),"")</f>
        <v/>
      </c>
      <c r="M575" s="72" t="str">
        <f>IFERROR(INDEX(#REF!,MATCH(INDEX(#REF!,MATCH($A575,#REF!,0)),#REF!,0),'Recurrent profile helpers'!M$2)*IF($A575="", "0", INDEX(#REF!,MATCH($A575,#REF!,0))),"")</f>
        <v/>
      </c>
      <c r="N575" s="72" t="str">
        <f>IFERROR(INDEX(#REF!,MATCH(INDEX(#REF!,MATCH($A575,#REF!,0)),#REF!,0),'Recurrent profile helpers'!N$2)*IF($A575="", "0", INDEX(#REF!,MATCH($A575,#REF!,0))),"")</f>
        <v/>
      </c>
    </row>
    <row r="576" spans="1:14">
      <c r="A576" t="str">
        <f t="array" ref="A576">IFERROR(INDEX(#REF!, SMALL(IF((MID(#REF!,2,1)="."),ROW($A$6:$A$4897)-ROW($A$6)+1,IF((MID(#REF!,3,1)="."),ROW($A$6:$A$4892)-ROW($A$6)+1)), ROW(574:574))),"" )</f>
        <v/>
      </c>
      <c r="B576" s="72" t="str">
        <f>IF($A576="", "", INDEX(#REF!,MATCH($A576,#REF!,0)))</f>
        <v/>
      </c>
      <c r="C576" s="72" t="str">
        <f>IFERROR(INDEX(#REF!,MATCH(INDEX(#REF!,MATCH($A576,#REF!,0)),#REF!,0),'Recurrent profile helpers'!C$2)*IF($A576="", "0", INDEX(#REF!,MATCH($A576,#REF!,0))),"")</f>
        <v/>
      </c>
      <c r="D576" s="72" t="str">
        <f>IFERROR(INDEX(#REF!,MATCH(INDEX(#REF!,MATCH($A576,#REF!,0)),#REF!,0),'Recurrent profile helpers'!D$2)*IF($A576="", "0", INDEX(#REF!,MATCH($A576,#REF!,0))),"")</f>
        <v/>
      </c>
      <c r="E576" s="72" t="str">
        <f>IFERROR(INDEX(#REF!,MATCH(INDEX(#REF!,MATCH($A576,#REF!,0)),#REF!,0),'Recurrent profile helpers'!E$2)*IF($A576="", "0", INDEX(#REF!,MATCH($A576,#REF!,0))),"")</f>
        <v/>
      </c>
      <c r="F576" s="72" t="str">
        <f>IFERROR(INDEX(#REF!,MATCH(INDEX(#REF!,MATCH($A576,#REF!,0)),#REF!,0),'Recurrent profile helpers'!F$2)*IF($A576="", "0", INDEX(#REF!,MATCH($A576,#REF!,0))),"")</f>
        <v/>
      </c>
      <c r="G576" s="72" t="str">
        <f>IFERROR(INDEX(#REF!,MATCH(INDEX(#REF!,MATCH($A576,#REF!,0)),#REF!,0),'Recurrent profile helpers'!G$2)*IF($A576="", "0", INDEX(#REF!,MATCH($A576,#REF!,0))),"")</f>
        <v/>
      </c>
      <c r="H576" s="72" t="str">
        <f>IFERROR(INDEX(#REF!,MATCH(INDEX(#REF!,MATCH($A576,#REF!,0)),#REF!,0),'Recurrent profile helpers'!H$2)*IF($A576="", "0", INDEX(#REF!,MATCH($A576,#REF!,0))),"")</f>
        <v/>
      </c>
      <c r="I576" s="72" t="str">
        <f>IFERROR(INDEX(#REF!,MATCH(INDEX(#REF!,MATCH($A576,#REF!,0)),#REF!,0),'Recurrent profile helpers'!I$2)*IF($A576="", "0", INDEX(#REF!,MATCH($A576,#REF!,0))),"")</f>
        <v/>
      </c>
      <c r="J576" s="72" t="str">
        <f>IFERROR(INDEX(#REF!,MATCH(INDEX(#REF!,MATCH($A576,#REF!,0)),#REF!,0),'Recurrent profile helpers'!J$2)*IF($A576="", "0", INDEX(#REF!,MATCH($A576,#REF!,0))),"")</f>
        <v/>
      </c>
      <c r="K576" s="72" t="str">
        <f>IFERROR(INDEX(#REF!,MATCH(INDEX(#REF!,MATCH($A576,#REF!,0)),#REF!,0),'Recurrent profile helpers'!K$2)*IF($A576="", "0", INDEX(#REF!,MATCH($A576,#REF!,0))),"")</f>
        <v/>
      </c>
      <c r="L576" s="72" t="str">
        <f>IFERROR(INDEX(#REF!,MATCH(INDEX(#REF!,MATCH($A576,#REF!,0)),#REF!,0),'Recurrent profile helpers'!L$2)*IF($A576="", "0", INDEX(#REF!,MATCH($A576,#REF!,0))),"")</f>
        <v/>
      </c>
      <c r="M576" s="72" t="str">
        <f>IFERROR(INDEX(#REF!,MATCH(INDEX(#REF!,MATCH($A576,#REF!,0)),#REF!,0),'Recurrent profile helpers'!M$2)*IF($A576="", "0", INDEX(#REF!,MATCH($A576,#REF!,0))),"")</f>
        <v/>
      </c>
      <c r="N576" s="72" t="str">
        <f>IFERROR(INDEX(#REF!,MATCH(INDEX(#REF!,MATCH($A576,#REF!,0)),#REF!,0),'Recurrent profile helpers'!N$2)*IF($A576="", "0", INDEX(#REF!,MATCH($A576,#REF!,0))),"")</f>
        <v/>
      </c>
    </row>
    <row r="577" spans="1:14">
      <c r="A577" t="str">
        <f t="array" ref="A577">IFERROR(INDEX(#REF!, SMALL(IF((MID(#REF!,2,1)="."),ROW($A$6:$A$4897)-ROW($A$6)+1,IF((MID(#REF!,3,1)="."),ROW($A$6:$A$4892)-ROW($A$6)+1)), ROW(575:575))),"" )</f>
        <v/>
      </c>
      <c r="B577" s="72" t="str">
        <f>IF($A577="", "", INDEX(#REF!,MATCH($A577,#REF!,0)))</f>
        <v/>
      </c>
      <c r="C577" s="72" t="str">
        <f>IFERROR(INDEX(#REF!,MATCH(INDEX(#REF!,MATCH($A577,#REF!,0)),#REF!,0),'Recurrent profile helpers'!C$2)*IF($A577="", "0", INDEX(#REF!,MATCH($A577,#REF!,0))),"")</f>
        <v/>
      </c>
      <c r="D577" s="72" t="str">
        <f>IFERROR(INDEX(#REF!,MATCH(INDEX(#REF!,MATCH($A577,#REF!,0)),#REF!,0),'Recurrent profile helpers'!D$2)*IF($A577="", "0", INDEX(#REF!,MATCH($A577,#REF!,0))),"")</f>
        <v/>
      </c>
      <c r="E577" s="72" t="str">
        <f>IFERROR(INDEX(#REF!,MATCH(INDEX(#REF!,MATCH($A577,#REF!,0)),#REF!,0),'Recurrent profile helpers'!E$2)*IF($A577="", "0", INDEX(#REF!,MATCH($A577,#REF!,0))),"")</f>
        <v/>
      </c>
      <c r="F577" s="72" t="str">
        <f>IFERROR(INDEX(#REF!,MATCH(INDEX(#REF!,MATCH($A577,#REF!,0)),#REF!,0),'Recurrent profile helpers'!F$2)*IF($A577="", "0", INDEX(#REF!,MATCH($A577,#REF!,0))),"")</f>
        <v/>
      </c>
      <c r="G577" s="72" t="str">
        <f>IFERROR(INDEX(#REF!,MATCH(INDEX(#REF!,MATCH($A577,#REF!,0)),#REF!,0),'Recurrent profile helpers'!G$2)*IF($A577="", "0", INDEX(#REF!,MATCH($A577,#REF!,0))),"")</f>
        <v/>
      </c>
      <c r="H577" s="72" t="str">
        <f>IFERROR(INDEX(#REF!,MATCH(INDEX(#REF!,MATCH($A577,#REF!,0)),#REF!,0),'Recurrent profile helpers'!H$2)*IF($A577="", "0", INDEX(#REF!,MATCH($A577,#REF!,0))),"")</f>
        <v/>
      </c>
      <c r="I577" s="72" t="str">
        <f>IFERROR(INDEX(#REF!,MATCH(INDEX(#REF!,MATCH($A577,#REF!,0)),#REF!,0),'Recurrent profile helpers'!I$2)*IF($A577="", "0", INDEX(#REF!,MATCH($A577,#REF!,0))),"")</f>
        <v/>
      </c>
      <c r="J577" s="72" t="str">
        <f>IFERROR(INDEX(#REF!,MATCH(INDEX(#REF!,MATCH($A577,#REF!,0)),#REF!,0),'Recurrent profile helpers'!J$2)*IF($A577="", "0", INDEX(#REF!,MATCH($A577,#REF!,0))),"")</f>
        <v/>
      </c>
      <c r="K577" s="72" t="str">
        <f>IFERROR(INDEX(#REF!,MATCH(INDEX(#REF!,MATCH($A577,#REF!,0)),#REF!,0),'Recurrent profile helpers'!K$2)*IF($A577="", "0", INDEX(#REF!,MATCH($A577,#REF!,0))),"")</f>
        <v/>
      </c>
      <c r="L577" s="72" t="str">
        <f>IFERROR(INDEX(#REF!,MATCH(INDEX(#REF!,MATCH($A577,#REF!,0)),#REF!,0),'Recurrent profile helpers'!L$2)*IF($A577="", "0", INDEX(#REF!,MATCH($A577,#REF!,0))),"")</f>
        <v/>
      </c>
      <c r="M577" s="72" t="str">
        <f>IFERROR(INDEX(#REF!,MATCH(INDEX(#REF!,MATCH($A577,#REF!,0)),#REF!,0),'Recurrent profile helpers'!M$2)*IF($A577="", "0", INDEX(#REF!,MATCH($A577,#REF!,0))),"")</f>
        <v/>
      </c>
      <c r="N577" s="72" t="str">
        <f>IFERROR(INDEX(#REF!,MATCH(INDEX(#REF!,MATCH($A577,#REF!,0)),#REF!,0),'Recurrent profile helpers'!N$2)*IF($A577="", "0", INDEX(#REF!,MATCH($A577,#REF!,0))),"")</f>
        <v/>
      </c>
    </row>
    <row r="578" spans="1:14">
      <c r="A578" t="str">
        <f t="array" ref="A578">IFERROR(INDEX(#REF!, SMALL(IF((MID(#REF!,2,1)="."),ROW($A$6:$A$4897)-ROW($A$6)+1,IF((MID(#REF!,3,1)="."),ROW($A$6:$A$4892)-ROW($A$6)+1)), ROW(576:576))),"" )</f>
        <v/>
      </c>
      <c r="B578" s="72" t="str">
        <f>IF($A578="", "", INDEX(#REF!,MATCH($A578,#REF!,0)))</f>
        <v/>
      </c>
      <c r="C578" s="72" t="str">
        <f>IFERROR(INDEX(#REF!,MATCH(INDEX(#REF!,MATCH($A578,#REF!,0)),#REF!,0),'Recurrent profile helpers'!C$2)*IF($A578="", "0", INDEX(#REF!,MATCH($A578,#REF!,0))),"")</f>
        <v/>
      </c>
      <c r="D578" s="72" t="str">
        <f>IFERROR(INDEX(#REF!,MATCH(INDEX(#REF!,MATCH($A578,#REF!,0)),#REF!,0),'Recurrent profile helpers'!D$2)*IF($A578="", "0", INDEX(#REF!,MATCH($A578,#REF!,0))),"")</f>
        <v/>
      </c>
      <c r="E578" s="72" t="str">
        <f>IFERROR(INDEX(#REF!,MATCH(INDEX(#REF!,MATCH($A578,#REF!,0)),#REF!,0),'Recurrent profile helpers'!E$2)*IF($A578="", "0", INDEX(#REF!,MATCH($A578,#REF!,0))),"")</f>
        <v/>
      </c>
      <c r="F578" s="72" t="str">
        <f>IFERROR(INDEX(#REF!,MATCH(INDEX(#REF!,MATCH($A578,#REF!,0)),#REF!,0),'Recurrent profile helpers'!F$2)*IF($A578="", "0", INDEX(#REF!,MATCH($A578,#REF!,0))),"")</f>
        <v/>
      </c>
      <c r="G578" s="72" t="str">
        <f>IFERROR(INDEX(#REF!,MATCH(INDEX(#REF!,MATCH($A578,#REF!,0)),#REF!,0),'Recurrent profile helpers'!G$2)*IF($A578="", "0", INDEX(#REF!,MATCH($A578,#REF!,0))),"")</f>
        <v/>
      </c>
      <c r="H578" s="72" t="str">
        <f>IFERROR(INDEX(#REF!,MATCH(INDEX(#REF!,MATCH($A578,#REF!,0)),#REF!,0),'Recurrent profile helpers'!H$2)*IF($A578="", "0", INDEX(#REF!,MATCH($A578,#REF!,0))),"")</f>
        <v/>
      </c>
      <c r="I578" s="72" t="str">
        <f>IFERROR(INDEX(#REF!,MATCH(INDEX(#REF!,MATCH($A578,#REF!,0)),#REF!,0),'Recurrent profile helpers'!I$2)*IF($A578="", "0", INDEX(#REF!,MATCH($A578,#REF!,0))),"")</f>
        <v/>
      </c>
      <c r="J578" s="72" t="str">
        <f>IFERROR(INDEX(#REF!,MATCH(INDEX(#REF!,MATCH($A578,#REF!,0)),#REF!,0),'Recurrent profile helpers'!J$2)*IF($A578="", "0", INDEX(#REF!,MATCH($A578,#REF!,0))),"")</f>
        <v/>
      </c>
      <c r="K578" s="72" t="str">
        <f>IFERROR(INDEX(#REF!,MATCH(INDEX(#REF!,MATCH($A578,#REF!,0)),#REF!,0),'Recurrent profile helpers'!K$2)*IF($A578="", "0", INDEX(#REF!,MATCH($A578,#REF!,0))),"")</f>
        <v/>
      </c>
      <c r="L578" s="72" t="str">
        <f>IFERROR(INDEX(#REF!,MATCH(INDEX(#REF!,MATCH($A578,#REF!,0)),#REF!,0),'Recurrent profile helpers'!L$2)*IF($A578="", "0", INDEX(#REF!,MATCH($A578,#REF!,0))),"")</f>
        <v/>
      </c>
      <c r="M578" s="72" t="str">
        <f>IFERROR(INDEX(#REF!,MATCH(INDEX(#REF!,MATCH($A578,#REF!,0)),#REF!,0),'Recurrent profile helpers'!M$2)*IF($A578="", "0", INDEX(#REF!,MATCH($A578,#REF!,0))),"")</f>
        <v/>
      </c>
      <c r="N578" s="72" t="str">
        <f>IFERROR(INDEX(#REF!,MATCH(INDEX(#REF!,MATCH($A578,#REF!,0)),#REF!,0),'Recurrent profile helpers'!N$2)*IF($A578="", "0", INDEX(#REF!,MATCH($A578,#REF!,0))),"")</f>
        <v/>
      </c>
    </row>
    <row r="579" spans="1:14">
      <c r="A579" t="str">
        <f t="array" ref="A579">IFERROR(INDEX(#REF!, SMALL(IF((MID(#REF!,2,1)="."),ROW($A$6:$A$4897)-ROW($A$6)+1,IF((MID(#REF!,3,1)="."),ROW($A$6:$A$4892)-ROW($A$6)+1)), ROW(577:577))),"" )</f>
        <v/>
      </c>
      <c r="B579" s="72" t="str">
        <f>IF($A579="", "", INDEX(#REF!,MATCH($A579,#REF!,0)))</f>
        <v/>
      </c>
      <c r="C579" s="72" t="str">
        <f>IFERROR(INDEX(#REF!,MATCH(INDEX(#REF!,MATCH($A579,#REF!,0)),#REF!,0),'Recurrent profile helpers'!C$2)*IF($A579="", "0", INDEX(#REF!,MATCH($A579,#REF!,0))),"")</f>
        <v/>
      </c>
      <c r="D579" s="72" t="str">
        <f>IFERROR(INDEX(#REF!,MATCH(INDEX(#REF!,MATCH($A579,#REF!,0)),#REF!,0),'Recurrent profile helpers'!D$2)*IF($A579="", "0", INDEX(#REF!,MATCH($A579,#REF!,0))),"")</f>
        <v/>
      </c>
      <c r="E579" s="72" t="str">
        <f>IFERROR(INDEX(#REF!,MATCH(INDEX(#REF!,MATCH($A579,#REF!,0)),#REF!,0),'Recurrent profile helpers'!E$2)*IF($A579="", "0", INDEX(#REF!,MATCH($A579,#REF!,0))),"")</f>
        <v/>
      </c>
      <c r="F579" s="72" t="str">
        <f>IFERROR(INDEX(#REF!,MATCH(INDEX(#REF!,MATCH($A579,#REF!,0)),#REF!,0),'Recurrent profile helpers'!F$2)*IF($A579="", "0", INDEX(#REF!,MATCH($A579,#REF!,0))),"")</f>
        <v/>
      </c>
      <c r="G579" s="72" t="str">
        <f>IFERROR(INDEX(#REF!,MATCH(INDEX(#REF!,MATCH($A579,#REF!,0)),#REF!,0),'Recurrent profile helpers'!G$2)*IF($A579="", "0", INDEX(#REF!,MATCH($A579,#REF!,0))),"")</f>
        <v/>
      </c>
      <c r="H579" s="72" t="str">
        <f>IFERROR(INDEX(#REF!,MATCH(INDEX(#REF!,MATCH($A579,#REF!,0)),#REF!,0),'Recurrent profile helpers'!H$2)*IF($A579="", "0", INDEX(#REF!,MATCH($A579,#REF!,0))),"")</f>
        <v/>
      </c>
      <c r="I579" s="72" t="str">
        <f>IFERROR(INDEX(#REF!,MATCH(INDEX(#REF!,MATCH($A579,#REF!,0)),#REF!,0),'Recurrent profile helpers'!I$2)*IF($A579="", "0", INDEX(#REF!,MATCH($A579,#REF!,0))),"")</f>
        <v/>
      </c>
      <c r="J579" s="72" t="str">
        <f>IFERROR(INDEX(#REF!,MATCH(INDEX(#REF!,MATCH($A579,#REF!,0)),#REF!,0),'Recurrent profile helpers'!J$2)*IF($A579="", "0", INDEX(#REF!,MATCH($A579,#REF!,0))),"")</f>
        <v/>
      </c>
      <c r="K579" s="72" t="str">
        <f>IFERROR(INDEX(#REF!,MATCH(INDEX(#REF!,MATCH($A579,#REF!,0)),#REF!,0),'Recurrent profile helpers'!K$2)*IF($A579="", "0", INDEX(#REF!,MATCH($A579,#REF!,0))),"")</f>
        <v/>
      </c>
      <c r="L579" s="72" t="str">
        <f>IFERROR(INDEX(#REF!,MATCH(INDEX(#REF!,MATCH($A579,#REF!,0)),#REF!,0),'Recurrent profile helpers'!L$2)*IF($A579="", "0", INDEX(#REF!,MATCH($A579,#REF!,0))),"")</f>
        <v/>
      </c>
      <c r="M579" s="72" t="str">
        <f>IFERROR(INDEX(#REF!,MATCH(INDEX(#REF!,MATCH($A579,#REF!,0)),#REF!,0),'Recurrent profile helpers'!M$2)*IF($A579="", "0", INDEX(#REF!,MATCH($A579,#REF!,0))),"")</f>
        <v/>
      </c>
      <c r="N579" s="72" t="str">
        <f>IFERROR(INDEX(#REF!,MATCH(INDEX(#REF!,MATCH($A579,#REF!,0)),#REF!,0),'Recurrent profile helpers'!N$2)*IF($A579="", "0", INDEX(#REF!,MATCH($A579,#REF!,0))),"")</f>
        <v/>
      </c>
    </row>
    <row r="580" spans="1:14">
      <c r="A580" t="str">
        <f t="array" ref="A580">IFERROR(INDEX(#REF!, SMALL(IF((MID(#REF!,2,1)="."),ROW($A$6:$A$4897)-ROW($A$6)+1,IF((MID(#REF!,3,1)="."),ROW($A$6:$A$4892)-ROW($A$6)+1)), ROW(578:578))),"" )</f>
        <v/>
      </c>
      <c r="B580" s="72" t="str">
        <f>IF($A580="", "", INDEX(#REF!,MATCH($A580,#REF!,0)))</f>
        <v/>
      </c>
      <c r="C580" s="72" t="str">
        <f>IFERROR(INDEX(#REF!,MATCH(INDEX(#REF!,MATCH($A580,#REF!,0)),#REF!,0),'Recurrent profile helpers'!C$2)*IF($A580="", "0", INDEX(#REF!,MATCH($A580,#REF!,0))),"")</f>
        <v/>
      </c>
      <c r="D580" s="72" t="str">
        <f>IFERROR(INDEX(#REF!,MATCH(INDEX(#REF!,MATCH($A580,#REF!,0)),#REF!,0),'Recurrent profile helpers'!D$2)*IF($A580="", "0", INDEX(#REF!,MATCH($A580,#REF!,0))),"")</f>
        <v/>
      </c>
      <c r="E580" s="72" t="str">
        <f>IFERROR(INDEX(#REF!,MATCH(INDEX(#REF!,MATCH($A580,#REF!,0)),#REF!,0),'Recurrent profile helpers'!E$2)*IF($A580="", "0", INDEX(#REF!,MATCH($A580,#REF!,0))),"")</f>
        <v/>
      </c>
      <c r="F580" s="72" t="str">
        <f>IFERROR(INDEX(#REF!,MATCH(INDEX(#REF!,MATCH($A580,#REF!,0)),#REF!,0),'Recurrent profile helpers'!F$2)*IF($A580="", "0", INDEX(#REF!,MATCH($A580,#REF!,0))),"")</f>
        <v/>
      </c>
      <c r="G580" s="72" t="str">
        <f>IFERROR(INDEX(#REF!,MATCH(INDEX(#REF!,MATCH($A580,#REF!,0)),#REF!,0),'Recurrent profile helpers'!G$2)*IF($A580="", "0", INDEX(#REF!,MATCH($A580,#REF!,0))),"")</f>
        <v/>
      </c>
      <c r="H580" s="72" t="str">
        <f>IFERROR(INDEX(#REF!,MATCH(INDEX(#REF!,MATCH($A580,#REF!,0)),#REF!,0),'Recurrent profile helpers'!H$2)*IF($A580="", "0", INDEX(#REF!,MATCH($A580,#REF!,0))),"")</f>
        <v/>
      </c>
      <c r="I580" s="72" t="str">
        <f>IFERROR(INDEX(#REF!,MATCH(INDEX(#REF!,MATCH($A580,#REF!,0)),#REF!,0),'Recurrent profile helpers'!I$2)*IF($A580="", "0", INDEX(#REF!,MATCH($A580,#REF!,0))),"")</f>
        <v/>
      </c>
      <c r="J580" s="72" t="str">
        <f>IFERROR(INDEX(#REF!,MATCH(INDEX(#REF!,MATCH($A580,#REF!,0)),#REF!,0),'Recurrent profile helpers'!J$2)*IF($A580="", "0", INDEX(#REF!,MATCH($A580,#REF!,0))),"")</f>
        <v/>
      </c>
      <c r="K580" s="72" t="str">
        <f>IFERROR(INDEX(#REF!,MATCH(INDEX(#REF!,MATCH($A580,#REF!,0)),#REF!,0),'Recurrent profile helpers'!K$2)*IF($A580="", "0", INDEX(#REF!,MATCH($A580,#REF!,0))),"")</f>
        <v/>
      </c>
      <c r="L580" s="72" t="str">
        <f>IFERROR(INDEX(#REF!,MATCH(INDEX(#REF!,MATCH($A580,#REF!,0)),#REF!,0),'Recurrent profile helpers'!L$2)*IF($A580="", "0", INDEX(#REF!,MATCH($A580,#REF!,0))),"")</f>
        <v/>
      </c>
      <c r="M580" s="72" t="str">
        <f>IFERROR(INDEX(#REF!,MATCH(INDEX(#REF!,MATCH($A580,#REF!,0)),#REF!,0),'Recurrent profile helpers'!M$2)*IF($A580="", "0", INDEX(#REF!,MATCH($A580,#REF!,0))),"")</f>
        <v/>
      </c>
      <c r="N580" s="72" t="str">
        <f>IFERROR(INDEX(#REF!,MATCH(INDEX(#REF!,MATCH($A580,#REF!,0)),#REF!,0),'Recurrent profile helpers'!N$2)*IF($A580="", "0", INDEX(#REF!,MATCH($A580,#REF!,0))),"")</f>
        <v/>
      </c>
    </row>
    <row r="581" spans="1:14">
      <c r="A581" t="str">
        <f t="array" ref="A581">IFERROR(INDEX(#REF!, SMALL(IF((MID(#REF!,2,1)="."),ROW($A$6:$A$4897)-ROW($A$6)+1,IF((MID(#REF!,3,1)="."),ROW($A$6:$A$4892)-ROW($A$6)+1)), ROW(579:579))),"" )</f>
        <v/>
      </c>
      <c r="B581" s="72" t="str">
        <f>IF($A581="", "", INDEX(#REF!,MATCH($A581,#REF!,0)))</f>
        <v/>
      </c>
      <c r="C581" s="72" t="str">
        <f>IFERROR(INDEX(#REF!,MATCH(INDEX(#REF!,MATCH($A581,#REF!,0)),#REF!,0),'Recurrent profile helpers'!C$2)*IF($A581="", "0", INDEX(#REF!,MATCH($A581,#REF!,0))),"")</f>
        <v/>
      </c>
      <c r="D581" s="72" t="str">
        <f>IFERROR(INDEX(#REF!,MATCH(INDEX(#REF!,MATCH($A581,#REF!,0)),#REF!,0),'Recurrent profile helpers'!D$2)*IF($A581="", "0", INDEX(#REF!,MATCH($A581,#REF!,0))),"")</f>
        <v/>
      </c>
      <c r="E581" s="72" t="str">
        <f>IFERROR(INDEX(#REF!,MATCH(INDEX(#REF!,MATCH($A581,#REF!,0)),#REF!,0),'Recurrent profile helpers'!E$2)*IF($A581="", "0", INDEX(#REF!,MATCH($A581,#REF!,0))),"")</f>
        <v/>
      </c>
      <c r="F581" s="72" t="str">
        <f>IFERROR(INDEX(#REF!,MATCH(INDEX(#REF!,MATCH($A581,#REF!,0)),#REF!,0),'Recurrent profile helpers'!F$2)*IF($A581="", "0", INDEX(#REF!,MATCH($A581,#REF!,0))),"")</f>
        <v/>
      </c>
      <c r="G581" s="72" t="str">
        <f>IFERROR(INDEX(#REF!,MATCH(INDEX(#REF!,MATCH($A581,#REF!,0)),#REF!,0),'Recurrent profile helpers'!G$2)*IF($A581="", "0", INDEX(#REF!,MATCH($A581,#REF!,0))),"")</f>
        <v/>
      </c>
      <c r="H581" s="72" t="str">
        <f>IFERROR(INDEX(#REF!,MATCH(INDEX(#REF!,MATCH($A581,#REF!,0)),#REF!,0),'Recurrent profile helpers'!H$2)*IF($A581="", "0", INDEX(#REF!,MATCH($A581,#REF!,0))),"")</f>
        <v/>
      </c>
      <c r="I581" s="72" t="str">
        <f>IFERROR(INDEX(#REF!,MATCH(INDEX(#REF!,MATCH($A581,#REF!,0)),#REF!,0),'Recurrent profile helpers'!I$2)*IF($A581="", "0", INDEX(#REF!,MATCH($A581,#REF!,0))),"")</f>
        <v/>
      </c>
      <c r="J581" s="72" t="str">
        <f>IFERROR(INDEX(#REF!,MATCH(INDEX(#REF!,MATCH($A581,#REF!,0)),#REF!,0),'Recurrent profile helpers'!J$2)*IF($A581="", "0", INDEX(#REF!,MATCH($A581,#REF!,0))),"")</f>
        <v/>
      </c>
      <c r="K581" s="72" t="str">
        <f>IFERROR(INDEX(#REF!,MATCH(INDEX(#REF!,MATCH($A581,#REF!,0)),#REF!,0),'Recurrent profile helpers'!K$2)*IF($A581="", "0", INDEX(#REF!,MATCH($A581,#REF!,0))),"")</f>
        <v/>
      </c>
      <c r="L581" s="72" t="str">
        <f>IFERROR(INDEX(#REF!,MATCH(INDEX(#REF!,MATCH($A581,#REF!,0)),#REF!,0),'Recurrent profile helpers'!L$2)*IF($A581="", "0", INDEX(#REF!,MATCH($A581,#REF!,0))),"")</f>
        <v/>
      </c>
      <c r="M581" s="72" t="str">
        <f>IFERROR(INDEX(#REF!,MATCH(INDEX(#REF!,MATCH($A581,#REF!,0)),#REF!,0),'Recurrent profile helpers'!M$2)*IF($A581="", "0", INDEX(#REF!,MATCH($A581,#REF!,0))),"")</f>
        <v/>
      </c>
      <c r="N581" s="72" t="str">
        <f>IFERROR(INDEX(#REF!,MATCH(INDEX(#REF!,MATCH($A581,#REF!,0)),#REF!,0),'Recurrent profile helpers'!N$2)*IF($A581="", "0", INDEX(#REF!,MATCH($A581,#REF!,0))),"")</f>
        <v/>
      </c>
    </row>
    <row r="582" spans="1:14">
      <c r="A582" t="str">
        <f t="array" ref="A582">IFERROR(INDEX(#REF!, SMALL(IF((MID(#REF!,2,1)="."),ROW($A$6:$A$4897)-ROW($A$6)+1,IF((MID(#REF!,3,1)="."),ROW($A$6:$A$4892)-ROW($A$6)+1)), ROW(580:580))),"" )</f>
        <v/>
      </c>
      <c r="B582" s="72" t="str">
        <f>IF($A582="", "", INDEX(#REF!,MATCH($A582,#REF!,0)))</f>
        <v/>
      </c>
      <c r="C582" s="72" t="str">
        <f>IFERROR(INDEX(#REF!,MATCH(INDEX(#REF!,MATCH($A582,#REF!,0)),#REF!,0),'Recurrent profile helpers'!C$2)*IF($A582="", "0", INDEX(#REF!,MATCH($A582,#REF!,0))),"")</f>
        <v/>
      </c>
      <c r="D582" s="72" t="str">
        <f>IFERROR(INDEX(#REF!,MATCH(INDEX(#REF!,MATCH($A582,#REF!,0)),#REF!,0),'Recurrent profile helpers'!D$2)*IF($A582="", "0", INDEX(#REF!,MATCH($A582,#REF!,0))),"")</f>
        <v/>
      </c>
      <c r="E582" s="72" t="str">
        <f>IFERROR(INDEX(#REF!,MATCH(INDEX(#REF!,MATCH($A582,#REF!,0)),#REF!,0),'Recurrent profile helpers'!E$2)*IF($A582="", "0", INDEX(#REF!,MATCH($A582,#REF!,0))),"")</f>
        <v/>
      </c>
      <c r="F582" s="72" t="str">
        <f>IFERROR(INDEX(#REF!,MATCH(INDEX(#REF!,MATCH($A582,#REF!,0)),#REF!,0),'Recurrent profile helpers'!F$2)*IF($A582="", "0", INDEX(#REF!,MATCH($A582,#REF!,0))),"")</f>
        <v/>
      </c>
      <c r="G582" s="72" t="str">
        <f>IFERROR(INDEX(#REF!,MATCH(INDEX(#REF!,MATCH($A582,#REF!,0)),#REF!,0),'Recurrent profile helpers'!G$2)*IF($A582="", "0", INDEX(#REF!,MATCH($A582,#REF!,0))),"")</f>
        <v/>
      </c>
      <c r="H582" s="72" t="str">
        <f>IFERROR(INDEX(#REF!,MATCH(INDEX(#REF!,MATCH($A582,#REF!,0)),#REF!,0),'Recurrent profile helpers'!H$2)*IF($A582="", "0", INDEX(#REF!,MATCH($A582,#REF!,0))),"")</f>
        <v/>
      </c>
      <c r="I582" s="72" t="str">
        <f>IFERROR(INDEX(#REF!,MATCH(INDEX(#REF!,MATCH($A582,#REF!,0)),#REF!,0),'Recurrent profile helpers'!I$2)*IF($A582="", "0", INDEX(#REF!,MATCH($A582,#REF!,0))),"")</f>
        <v/>
      </c>
      <c r="J582" s="72" t="str">
        <f>IFERROR(INDEX(#REF!,MATCH(INDEX(#REF!,MATCH($A582,#REF!,0)),#REF!,0),'Recurrent profile helpers'!J$2)*IF($A582="", "0", INDEX(#REF!,MATCH($A582,#REF!,0))),"")</f>
        <v/>
      </c>
      <c r="K582" s="72" t="str">
        <f>IFERROR(INDEX(#REF!,MATCH(INDEX(#REF!,MATCH($A582,#REF!,0)),#REF!,0),'Recurrent profile helpers'!K$2)*IF($A582="", "0", INDEX(#REF!,MATCH($A582,#REF!,0))),"")</f>
        <v/>
      </c>
      <c r="L582" s="72" t="str">
        <f>IFERROR(INDEX(#REF!,MATCH(INDEX(#REF!,MATCH($A582,#REF!,0)),#REF!,0),'Recurrent profile helpers'!L$2)*IF($A582="", "0", INDEX(#REF!,MATCH($A582,#REF!,0))),"")</f>
        <v/>
      </c>
      <c r="M582" s="72" t="str">
        <f>IFERROR(INDEX(#REF!,MATCH(INDEX(#REF!,MATCH($A582,#REF!,0)),#REF!,0),'Recurrent profile helpers'!M$2)*IF($A582="", "0", INDEX(#REF!,MATCH($A582,#REF!,0))),"")</f>
        <v/>
      </c>
      <c r="N582" s="72" t="str">
        <f>IFERROR(INDEX(#REF!,MATCH(INDEX(#REF!,MATCH($A582,#REF!,0)),#REF!,0),'Recurrent profile helpers'!N$2)*IF($A582="", "0", INDEX(#REF!,MATCH($A582,#REF!,0))),"")</f>
        <v/>
      </c>
    </row>
    <row r="583" spans="1:14">
      <c r="A583" t="str">
        <f t="array" ref="A583">IFERROR(INDEX(#REF!, SMALL(IF((MID(#REF!,2,1)="."),ROW($A$6:$A$4897)-ROW($A$6)+1,IF((MID(#REF!,3,1)="."),ROW($A$6:$A$4892)-ROW($A$6)+1)), ROW(581:581))),"" )</f>
        <v/>
      </c>
      <c r="B583" s="72" t="str">
        <f>IF($A583="", "", INDEX(#REF!,MATCH($A583,#REF!,0)))</f>
        <v/>
      </c>
      <c r="C583" s="72" t="str">
        <f>IFERROR(INDEX(#REF!,MATCH(INDEX(#REF!,MATCH($A583,#REF!,0)),#REF!,0),'Recurrent profile helpers'!C$2)*IF($A583="", "0", INDEX(#REF!,MATCH($A583,#REF!,0))),"")</f>
        <v/>
      </c>
      <c r="D583" s="72" t="str">
        <f>IFERROR(INDEX(#REF!,MATCH(INDEX(#REF!,MATCH($A583,#REF!,0)),#REF!,0),'Recurrent profile helpers'!D$2)*IF($A583="", "0", INDEX(#REF!,MATCH($A583,#REF!,0))),"")</f>
        <v/>
      </c>
      <c r="E583" s="72" t="str">
        <f>IFERROR(INDEX(#REF!,MATCH(INDEX(#REF!,MATCH($A583,#REF!,0)),#REF!,0),'Recurrent profile helpers'!E$2)*IF($A583="", "0", INDEX(#REF!,MATCH($A583,#REF!,0))),"")</f>
        <v/>
      </c>
      <c r="F583" s="72" t="str">
        <f>IFERROR(INDEX(#REF!,MATCH(INDEX(#REF!,MATCH($A583,#REF!,0)),#REF!,0),'Recurrent profile helpers'!F$2)*IF($A583="", "0", INDEX(#REF!,MATCH($A583,#REF!,0))),"")</f>
        <v/>
      </c>
      <c r="G583" s="72" t="str">
        <f>IFERROR(INDEX(#REF!,MATCH(INDEX(#REF!,MATCH($A583,#REF!,0)),#REF!,0),'Recurrent profile helpers'!G$2)*IF($A583="", "0", INDEX(#REF!,MATCH($A583,#REF!,0))),"")</f>
        <v/>
      </c>
      <c r="H583" s="72" t="str">
        <f>IFERROR(INDEX(#REF!,MATCH(INDEX(#REF!,MATCH($A583,#REF!,0)),#REF!,0),'Recurrent profile helpers'!H$2)*IF($A583="", "0", INDEX(#REF!,MATCH($A583,#REF!,0))),"")</f>
        <v/>
      </c>
      <c r="I583" s="72" t="str">
        <f>IFERROR(INDEX(#REF!,MATCH(INDEX(#REF!,MATCH($A583,#REF!,0)),#REF!,0),'Recurrent profile helpers'!I$2)*IF($A583="", "0", INDEX(#REF!,MATCH($A583,#REF!,0))),"")</f>
        <v/>
      </c>
      <c r="J583" s="72" t="str">
        <f>IFERROR(INDEX(#REF!,MATCH(INDEX(#REF!,MATCH($A583,#REF!,0)),#REF!,0),'Recurrent profile helpers'!J$2)*IF($A583="", "0", INDEX(#REF!,MATCH($A583,#REF!,0))),"")</f>
        <v/>
      </c>
      <c r="K583" s="72" t="str">
        <f>IFERROR(INDEX(#REF!,MATCH(INDEX(#REF!,MATCH($A583,#REF!,0)),#REF!,0),'Recurrent profile helpers'!K$2)*IF($A583="", "0", INDEX(#REF!,MATCH($A583,#REF!,0))),"")</f>
        <v/>
      </c>
      <c r="L583" s="72" t="str">
        <f>IFERROR(INDEX(#REF!,MATCH(INDEX(#REF!,MATCH($A583,#REF!,0)),#REF!,0),'Recurrent profile helpers'!L$2)*IF($A583="", "0", INDEX(#REF!,MATCH($A583,#REF!,0))),"")</f>
        <v/>
      </c>
      <c r="M583" s="72" t="str">
        <f>IFERROR(INDEX(#REF!,MATCH(INDEX(#REF!,MATCH($A583,#REF!,0)),#REF!,0),'Recurrent profile helpers'!M$2)*IF($A583="", "0", INDEX(#REF!,MATCH($A583,#REF!,0))),"")</f>
        <v/>
      </c>
      <c r="N583" s="72" t="str">
        <f>IFERROR(INDEX(#REF!,MATCH(INDEX(#REF!,MATCH($A583,#REF!,0)),#REF!,0),'Recurrent profile helpers'!N$2)*IF($A583="", "0", INDEX(#REF!,MATCH($A583,#REF!,0))),"")</f>
        <v/>
      </c>
    </row>
    <row r="584" spans="1:14">
      <c r="A584" t="str">
        <f t="array" ref="A584">IFERROR(INDEX(#REF!, SMALL(IF((MID(#REF!,2,1)="."),ROW($A$6:$A$4897)-ROW($A$6)+1,IF((MID(#REF!,3,1)="."),ROW($A$6:$A$4892)-ROW($A$6)+1)), ROW(582:582))),"" )</f>
        <v/>
      </c>
      <c r="B584" s="72" t="str">
        <f>IF($A584="", "", INDEX(#REF!,MATCH($A584,#REF!,0)))</f>
        <v/>
      </c>
      <c r="C584" s="72" t="str">
        <f>IFERROR(INDEX(#REF!,MATCH(INDEX(#REF!,MATCH($A584,#REF!,0)),#REF!,0),'Recurrent profile helpers'!C$2)*IF($A584="", "0", INDEX(#REF!,MATCH($A584,#REF!,0))),"")</f>
        <v/>
      </c>
      <c r="D584" s="72" t="str">
        <f>IFERROR(INDEX(#REF!,MATCH(INDEX(#REF!,MATCH($A584,#REF!,0)),#REF!,0),'Recurrent profile helpers'!D$2)*IF($A584="", "0", INDEX(#REF!,MATCH($A584,#REF!,0))),"")</f>
        <v/>
      </c>
      <c r="E584" s="72" t="str">
        <f>IFERROR(INDEX(#REF!,MATCH(INDEX(#REF!,MATCH($A584,#REF!,0)),#REF!,0),'Recurrent profile helpers'!E$2)*IF($A584="", "0", INDEX(#REF!,MATCH($A584,#REF!,0))),"")</f>
        <v/>
      </c>
      <c r="F584" s="72" t="str">
        <f>IFERROR(INDEX(#REF!,MATCH(INDEX(#REF!,MATCH($A584,#REF!,0)),#REF!,0),'Recurrent profile helpers'!F$2)*IF($A584="", "0", INDEX(#REF!,MATCH($A584,#REF!,0))),"")</f>
        <v/>
      </c>
      <c r="G584" s="72" t="str">
        <f>IFERROR(INDEX(#REF!,MATCH(INDEX(#REF!,MATCH($A584,#REF!,0)),#REF!,0),'Recurrent profile helpers'!G$2)*IF($A584="", "0", INDEX(#REF!,MATCH($A584,#REF!,0))),"")</f>
        <v/>
      </c>
      <c r="H584" s="72" t="str">
        <f>IFERROR(INDEX(#REF!,MATCH(INDEX(#REF!,MATCH($A584,#REF!,0)),#REF!,0),'Recurrent profile helpers'!H$2)*IF($A584="", "0", INDEX(#REF!,MATCH($A584,#REF!,0))),"")</f>
        <v/>
      </c>
      <c r="I584" s="72" t="str">
        <f>IFERROR(INDEX(#REF!,MATCH(INDEX(#REF!,MATCH($A584,#REF!,0)),#REF!,0),'Recurrent profile helpers'!I$2)*IF($A584="", "0", INDEX(#REF!,MATCH($A584,#REF!,0))),"")</f>
        <v/>
      </c>
      <c r="J584" s="72" t="str">
        <f>IFERROR(INDEX(#REF!,MATCH(INDEX(#REF!,MATCH($A584,#REF!,0)),#REF!,0),'Recurrent profile helpers'!J$2)*IF($A584="", "0", INDEX(#REF!,MATCH($A584,#REF!,0))),"")</f>
        <v/>
      </c>
      <c r="K584" s="72" t="str">
        <f>IFERROR(INDEX(#REF!,MATCH(INDEX(#REF!,MATCH($A584,#REF!,0)),#REF!,0),'Recurrent profile helpers'!K$2)*IF($A584="", "0", INDEX(#REF!,MATCH($A584,#REF!,0))),"")</f>
        <v/>
      </c>
      <c r="L584" s="72" t="str">
        <f>IFERROR(INDEX(#REF!,MATCH(INDEX(#REF!,MATCH($A584,#REF!,0)),#REF!,0),'Recurrent profile helpers'!L$2)*IF($A584="", "0", INDEX(#REF!,MATCH($A584,#REF!,0))),"")</f>
        <v/>
      </c>
      <c r="M584" s="72" t="str">
        <f>IFERROR(INDEX(#REF!,MATCH(INDEX(#REF!,MATCH($A584,#REF!,0)),#REF!,0),'Recurrent profile helpers'!M$2)*IF($A584="", "0", INDEX(#REF!,MATCH($A584,#REF!,0))),"")</f>
        <v/>
      </c>
      <c r="N584" s="72" t="str">
        <f>IFERROR(INDEX(#REF!,MATCH(INDEX(#REF!,MATCH($A584,#REF!,0)),#REF!,0),'Recurrent profile helpers'!N$2)*IF($A584="", "0", INDEX(#REF!,MATCH($A584,#REF!,0))),"")</f>
        <v/>
      </c>
    </row>
    <row r="585" spans="1:14">
      <c r="A585" t="str">
        <f t="array" ref="A585">IFERROR(INDEX(#REF!, SMALL(IF((MID(#REF!,2,1)="."),ROW($A$6:$A$4897)-ROW($A$6)+1,IF((MID(#REF!,3,1)="."),ROW($A$6:$A$4892)-ROW($A$6)+1)), ROW(583:583))),"" )</f>
        <v/>
      </c>
      <c r="B585" s="72" t="str">
        <f>IF($A585="", "", INDEX(#REF!,MATCH($A585,#REF!,0)))</f>
        <v/>
      </c>
      <c r="C585" s="72" t="str">
        <f>IFERROR(INDEX(#REF!,MATCH(INDEX(#REF!,MATCH($A585,#REF!,0)),#REF!,0),'Recurrent profile helpers'!C$2)*IF($A585="", "0", INDEX(#REF!,MATCH($A585,#REF!,0))),"")</f>
        <v/>
      </c>
      <c r="D585" s="72" t="str">
        <f>IFERROR(INDEX(#REF!,MATCH(INDEX(#REF!,MATCH($A585,#REF!,0)),#REF!,0),'Recurrent profile helpers'!D$2)*IF($A585="", "0", INDEX(#REF!,MATCH($A585,#REF!,0))),"")</f>
        <v/>
      </c>
      <c r="E585" s="72" t="str">
        <f>IFERROR(INDEX(#REF!,MATCH(INDEX(#REF!,MATCH($A585,#REF!,0)),#REF!,0),'Recurrent profile helpers'!E$2)*IF($A585="", "0", INDEX(#REF!,MATCH($A585,#REF!,0))),"")</f>
        <v/>
      </c>
      <c r="F585" s="72" t="str">
        <f>IFERROR(INDEX(#REF!,MATCH(INDEX(#REF!,MATCH($A585,#REF!,0)),#REF!,0),'Recurrent profile helpers'!F$2)*IF($A585="", "0", INDEX(#REF!,MATCH($A585,#REF!,0))),"")</f>
        <v/>
      </c>
      <c r="G585" s="72" t="str">
        <f>IFERROR(INDEX(#REF!,MATCH(INDEX(#REF!,MATCH($A585,#REF!,0)),#REF!,0),'Recurrent profile helpers'!G$2)*IF($A585="", "0", INDEX(#REF!,MATCH($A585,#REF!,0))),"")</f>
        <v/>
      </c>
      <c r="H585" s="72" t="str">
        <f>IFERROR(INDEX(#REF!,MATCH(INDEX(#REF!,MATCH($A585,#REF!,0)),#REF!,0),'Recurrent profile helpers'!H$2)*IF($A585="", "0", INDEX(#REF!,MATCH($A585,#REF!,0))),"")</f>
        <v/>
      </c>
      <c r="I585" s="72" t="str">
        <f>IFERROR(INDEX(#REF!,MATCH(INDEX(#REF!,MATCH($A585,#REF!,0)),#REF!,0),'Recurrent profile helpers'!I$2)*IF($A585="", "0", INDEX(#REF!,MATCH($A585,#REF!,0))),"")</f>
        <v/>
      </c>
      <c r="J585" s="72" t="str">
        <f>IFERROR(INDEX(#REF!,MATCH(INDEX(#REF!,MATCH($A585,#REF!,0)),#REF!,0),'Recurrent profile helpers'!J$2)*IF($A585="", "0", INDEX(#REF!,MATCH($A585,#REF!,0))),"")</f>
        <v/>
      </c>
      <c r="K585" s="72" t="str">
        <f>IFERROR(INDEX(#REF!,MATCH(INDEX(#REF!,MATCH($A585,#REF!,0)),#REF!,0),'Recurrent profile helpers'!K$2)*IF($A585="", "0", INDEX(#REF!,MATCH($A585,#REF!,0))),"")</f>
        <v/>
      </c>
      <c r="L585" s="72" t="str">
        <f>IFERROR(INDEX(#REF!,MATCH(INDEX(#REF!,MATCH($A585,#REF!,0)),#REF!,0),'Recurrent profile helpers'!L$2)*IF($A585="", "0", INDEX(#REF!,MATCH($A585,#REF!,0))),"")</f>
        <v/>
      </c>
      <c r="M585" s="72" t="str">
        <f>IFERROR(INDEX(#REF!,MATCH(INDEX(#REF!,MATCH($A585,#REF!,0)),#REF!,0),'Recurrent profile helpers'!M$2)*IF($A585="", "0", INDEX(#REF!,MATCH($A585,#REF!,0))),"")</f>
        <v/>
      </c>
      <c r="N585" s="72" t="str">
        <f>IFERROR(INDEX(#REF!,MATCH(INDEX(#REF!,MATCH($A585,#REF!,0)),#REF!,0),'Recurrent profile helpers'!N$2)*IF($A585="", "0", INDEX(#REF!,MATCH($A585,#REF!,0))),"")</f>
        <v/>
      </c>
    </row>
    <row r="586" spans="1:14">
      <c r="A586" t="str">
        <f t="array" ref="A586">IFERROR(INDEX(#REF!, SMALL(IF((MID(#REF!,2,1)="."),ROW($A$6:$A$4897)-ROW($A$6)+1,IF((MID(#REF!,3,1)="."),ROW($A$6:$A$4892)-ROW($A$6)+1)), ROW(584:584))),"" )</f>
        <v/>
      </c>
      <c r="B586" s="72" t="str">
        <f>IF($A586="", "", INDEX(#REF!,MATCH($A586,#REF!,0)))</f>
        <v/>
      </c>
      <c r="C586" s="72" t="str">
        <f>IFERROR(INDEX(#REF!,MATCH(INDEX(#REF!,MATCH($A586,#REF!,0)),#REF!,0),'Recurrent profile helpers'!C$2)*IF($A586="", "0", INDEX(#REF!,MATCH($A586,#REF!,0))),"")</f>
        <v/>
      </c>
      <c r="D586" s="72" t="str">
        <f>IFERROR(INDEX(#REF!,MATCH(INDEX(#REF!,MATCH($A586,#REF!,0)),#REF!,0),'Recurrent profile helpers'!D$2)*IF($A586="", "0", INDEX(#REF!,MATCH($A586,#REF!,0))),"")</f>
        <v/>
      </c>
      <c r="E586" s="72" t="str">
        <f>IFERROR(INDEX(#REF!,MATCH(INDEX(#REF!,MATCH($A586,#REF!,0)),#REF!,0),'Recurrent profile helpers'!E$2)*IF($A586="", "0", INDEX(#REF!,MATCH($A586,#REF!,0))),"")</f>
        <v/>
      </c>
      <c r="F586" s="72" t="str">
        <f>IFERROR(INDEX(#REF!,MATCH(INDEX(#REF!,MATCH($A586,#REF!,0)),#REF!,0),'Recurrent profile helpers'!F$2)*IF($A586="", "0", INDEX(#REF!,MATCH($A586,#REF!,0))),"")</f>
        <v/>
      </c>
      <c r="G586" s="72" t="str">
        <f>IFERROR(INDEX(#REF!,MATCH(INDEX(#REF!,MATCH($A586,#REF!,0)),#REF!,0),'Recurrent profile helpers'!G$2)*IF($A586="", "0", INDEX(#REF!,MATCH($A586,#REF!,0))),"")</f>
        <v/>
      </c>
      <c r="H586" s="72" t="str">
        <f>IFERROR(INDEX(#REF!,MATCH(INDEX(#REF!,MATCH($A586,#REF!,0)),#REF!,0),'Recurrent profile helpers'!H$2)*IF($A586="", "0", INDEX(#REF!,MATCH($A586,#REF!,0))),"")</f>
        <v/>
      </c>
      <c r="I586" s="72" t="str">
        <f>IFERROR(INDEX(#REF!,MATCH(INDEX(#REF!,MATCH($A586,#REF!,0)),#REF!,0),'Recurrent profile helpers'!I$2)*IF($A586="", "0", INDEX(#REF!,MATCH($A586,#REF!,0))),"")</f>
        <v/>
      </c>
      <c r="J586" s="72" t="str">
        <f>IFERROR(INDEX(#REF!,MATCH(INDEX(#REF!,MATCH($A586,#REF!,0)),#REF!,0),'Recurrent profile helpers'!J$2)*IF($A586="", "0", INDEX(#REF!,MATCH($A586,#REF!,0))),"")</f>
        <v/>
      </c>
      <c r="K586" s="72" t="str">
        <f>IFERROR(INDEX(#REF!,MATCH(INDEX(#REF!,MATCH($A586,#REF!,0)),#REF!,0),'Recurrent profile helpers'!K$2)*IF($A586="", "0", INDEX(#REF!,MATCH($A586,#REF!,0))),"")</f>
        <v/>
      </c>
      <c r="L586" s="72" t="str">
        <f>IFERROR(INDEX(#REF!,MATCH(INDEX(#REF!,MATCH($A586,#REF!,0)),#REF!,0),'Recurrent profile helpers'!L$2)*IF($A586="", "0", INDEX(#REF!,MATCH($A586,#REF!,0))),"")</f>
        <v/>
      </c>
      <c r="M586" s="72" t="str">
        <f>IFERROR(INDEX(#REF!,MATCH(INDEX(#REF!,MATCH($A586,#REF!,0)),#REF!,0),'Recurrent profile helpers'!M$2)*IF($A586="", "0", INDEX(#REF!,MATCH($A586,#REF!,0))),"")</f>
        <v/>
      </c>
      <c r="N586" s="72" t="str">
        <f>IFERROR(INDEX(#REF!,MATCH(INDEX(#REF!,MATCH($A586,#REF!,0)),#REF!,0),'Recurrent profile helpers'!N$2)*IF($A586="", "0", INDEX(#REF!,MATCH($A586,#REF!,0))),"")</f>
        <v/>
      </c>
    </row>
    <row r="587" spans="1:14">
      <c r="A587" t="str">
        <f t="array" ref="A587">IFERROR(INDEX(#REF!, SMALL(IF((MID(#REF!,2,1)="."),ROW($A$6:$A$4897)-ROW($A$6)+1,IF((MID(#REF!,3,1)="."),ROW($A$6:$A$4892)-ROW($A$6)+1)), ROW(585:585))),"" )</f>
        <v/>
      </c>
      <c r="B587" s="72" t="str">
        <f>IF($A587="", "", INDEX(#REF!,MATCH($A587,#REF!,0)))</f>
        <v/>
      </c>
      <c r="C587" s="72" t="str">
        <f>IFERROR(INDEX(#REF!,MATCH(INDEX(#REF!,MATCH($A587,#REF!,0)),#REF!,0),'Recurrent profile helpers'!C$2)*IF($A587="", "0", INDEX(#REF!,MATCH($A587,#REF!,0))),"")</f>
        <v/>
      </c>
      <c r="D587" s="72" t="str">
        <f>IFERROR(INDEX(#REF!,MATCH(INDEX(#REF!,MATCH($A587,#REF!,0)),#REF!,0),'Recurrent profile helpers'!D$2)*IF($A587="", "0", INDEX(#REF!,MATCH($A587,#REF!,0))),"")</f>
        <v/>
      </c>
      <c r="E587" s="72" t="str">
        <f>IFERROR(INDEX(#REF!,MATCH(INDEX(#REF!,MATCH($A587,#REF!,0)),#REF!,0),'Recurrent profile helpers'!E$2)*IF($A587="", "0", INDEX(#REF!,MATCH($A587,#REF!,0))),"")</f>
        <v/>
      </c>
      <c r="F587" s="72" t="str">
        <f>IFERROR(INDEX(#REF!,MATCH(INDEX(#REF!,MATCH($A587,#REF!,0)),#REF!,0),'Recurrent profile helpers'!F$2)*IF($A587="", "0", INDEX(#REF!,MATCH($A587,#REF!,0))),"")</f>
        <v/>
      </c>
      <c r="G587" s="72" t="str">
        <f>IFERROR(INDEX(#REF!,MATCH(INDEX(#REF!,MATCH($A587,#REF!,0)),#REF!,0),'Recurrent profile helpers'!G$2)*IF($A587="", "0", INDEX(#REF!,MATCH($A587,#REF!,0))),"")</f>
        <v/>
      </c>
      <c r="H587" s="72" t="str">
        <f>IFERROR(INDEX(#REF!,MATCH(INDEX(#REF!,MATCH($A587,#REF!,0)),#REF!,0),'Recurrent profile helpers'!H$2)*IF($A587="", "0", INDEX(#REF!,MATCH($A587,#REF!,0))),"")</f>
        <v/>
      </c>
      <c r="I587" s="72" t="str">
        <f>IFERROR(INDEX(#REF!,MATCH(INDEX(#REF!,MATCH($A587,#REF!,0)),#REF!,0),'Recurrent profile helpers'!I$2)*IF($A587="", "0", INDEX(#REF!,MATCH($A587,#REF!,0))),"")</f>
        <v/>
      </c>
      <c r="J587" s="72" t="str">
        <f>IFERROR(INDEX(#REF!,MATCH(INDEX(#REF!,MATCH($A587,#REF!,0)),#REF!,0),'Recurrent profile helpers'!J$2)*IF($A587="", "0", INDEX(#REF!,MATCH($A587,#REF!,0))),"")</f>
        <v/>
      </c>
      <c r="K587" s="72" t="str">
        <f>IFERROR(INDEX(#REF!,MATCH(INDEX(#REF!,MATCH($A587,#REF!,0)),#REF!,0),'Recurrent profile helpers'!K$2)*IF($A587="", "0", INDEX(#REF!,MATCH($A587,#REF!,0))),"")</f>
        <v/>
      </c>
      <c r="L587" s="72" t="str">
        <f>IFERROR(INDEX(#REF!,MATCH(INDEX(#REF!,MATCH($A587,#REF!,0)),#REF!,0),'Recurrent profile helpers'!L$2)*IF($A587="", "0", INDEX(#REF!,MATCH($A587,#REF!,0))),"")</f>
        <v/>
      </c>
      <c r="M587" s="72" t="str">
        <f>IFERROR(INDEX(#REF!,MATCH(INDEX(#REF!,MATCH($A587,#REF!,0)),#REF!,0),'Recurrent profile helpers'!M$2)*IF($A587="", "0", INDEX(#REF!,MATCH($A587,#REF!,0))),"")</f>
        <v/>
      </c>
      <c r="N587" s="72" t="str">
        <f>IFERROR(INDEX(#REF!,MATCH(INDEX(#REF!,MATCH($A587,#REF!,0)),#REF!,0),'Recurrent profile helpers'!N$2)*IF($A587="", "0", INDEX(#REF!,MATCH($A587,#REF!,0))),"")</f>
        <v/>
      </c>
    </row>
    <row r="588" spans="1:14">
      <c r="A588" t="str">
        <f t="array" ref="A588">IFERROR(INDEX(#REF!, SMALL(IF((MID(#REF!,2,1)="."),ROW($A$6:$A$4897)-ROW($A$6)+1,IF((MID(#REF!,3,1)="."),ROW($A$6:$A$4892)-ROW($A$6)+1)), ROW(586:586))),"" )</f>
        <v/>
      </c>
      <c r="B588" s="72" t="str">
        <f>IF($A588="", "", INDEX(#REF!,MATCH($A588,#REF!,0)))</f>
        <v/>
      </c>
      <c r="C588" s="72" t="str">
        <f>IFERROR(INDEX(#REF!,MATCH(INDEX(#REF!,MATCH($A588,#REF!,0)),#REF!,0),'Recurrent profile helpers'!C$2)*IF($A588="", "0", INDEX(#REF!,MATCH($A588,#REF!,0))),"")</f>
        <v/>
      </c>
      <c r="D588" s="72" t="str">
        <f>IFERROR(INDEX(#REF!,MATCH(INDEX(#REF!,MATCH($A588,#REF!,0)),#REF!,0),'Recurrent profile helpers'!D$2)*IF($A588="", "0", INDEX(#REF!,MATCH($A588,#REF!,0))),"")</f>
        <v/>
      </c>
      <c r="E588" s="72" t="str">
        <f>IFERROR(INDEX(#REF!,MATCH(INDEX(#REF!,MATCH($A588,#REF!,0)),#REF!,0),'Recurrent profile helpers'!E$2)*IF($A588="", "0", INDEX(#REF!,MATCH($A588,#REF!,0))),"")</f>
        <v/>
      </c>
      <c r="F588" s="72" t="str">
        <f>IFERROR(INDEX(#REF!,MATCH(INDEX(#REF!,MATCH($A588,#REF!,0)),#REF!,0),'Recurrent profile helpers'!F$2)*IF($A588="", "0", INDEX(#REF!,MATCH($A588,#REF!,0))),"")</f>
        <v/>
      </c>
      <c r="G588" s="72" t="str">
        <f>IFERROR(INDEX(#REF!,MATCH(INDEX(#REF!,MATCH($A588,#REF!,0)),#REF!,0),'Recurrent profile helpers'!G$2)*IF($A588="", "0", INDEX(#REF!,MATCH($A588,#REF!,0))),"")</f>
        <v/>
      </c>
      <c r="H588" s="72" t="str">
        <f>IFERROR(INDEX(#REF!,MATCH(INDEX(#REF!,MATCH($A588,#REF!,0)),#REF!,0),'Recurrent profile helpers'!H$2)*IF($A588="", "0", INDEX(#REF!,MATCH($A588,#REF!,0))),"")</f>
        <v/>
      </c>
      <c r="I588" s="72" t="str">
        <f>IFERROR(INDEX(#REF!,MATCH(INDEX(#REF!,MATCH($A588,#REF!,0)),#REF!,0),'Recurrent profile helpers'!I$2)*IF($A588="", "0", INDEX(#REF!,MATCH($A588,#REF!,0))),"")</f>
        <v/>
      </c>
      <c r="J588" s="72" t="str">
        <f>IFERROR(INDEX(#REF!,MATCH(INDEX(#REF!,MATCH($A588,#REF!,0)),#REF!,0),'Recurrent profile helpers'!J$2)*IF($A588="", "0", INDEX(#REF!,MATCH($A588,#REF!,0))),"")</f>
        <v/>
      </c>
      <c r="K588" s="72" t="str">
        <f>IFERROR(INDEX(#REF!,MATCH(INDEX(#REF!,MATCH($A588,#REF!,0)),#REF!,0),'Recurrent profile helpers'!K$2)*IF($A588="", "0", INDEX(#REF!,MATCH($A588,#REF!,0))),"")</f>
        <v/>
      </c>
      <c r="L588" s="72" t="str">
        <f>IFERROR(INDEX(#REF!,MATCH(INDEX(#REF!,MATCH($A588,#REF!,0)),#REF!,0),'Recurrent profile helpers'!L$2)*IF($A588="", "0", INDEX(#REF!,MATCH($A588,#REF!,0))),"")</f>
        <v/>
      </c>
      <c r="M588" s="72" t="str">
        <f>IFERROR(INDEX(#REF!,MATCH(INDEX(#REF!,MATCH($A588,#REF!,0)),#REF!,0),'Recurrent profile helpers'!M$2)*IF($A588="", "0", INDEX(#REF!,MATCH($A588,#REF!,0))),"")</f>
        <v/>
      </c>
      <c r="N588" s="72" t="str">
        <f>IFERROR(INDEX(#REF!,MATCH(INDEX(#REF!,MATCH($A588,#REF!,0)),#REF!,0),'Recurrent profile helpers'!N$2)*IF($A588="", "0", INDEX(#REF!,MATCH($A588,#REF!,0))),"")</f>
        <v/>
      </c>
    </row>
    <row r="589" spans="1:14">
      <c r="A589" t="str">
        <f t="array" ref="A589">IFERROR(INDEX(#REF!, SMALL(IF((MID(#REF!,2,1)="."),ROW($A$6:$A$4897)-ROW($A$6)+1,IF((MID(#REF!,3,1)="."),ROW($A$6:$A$4892)-ROW($A$6)+1)), ROW(587:587))),"" )</f>
        <v/>
      </c>
      <c r="B589" s="72" t="str">
        <f>IF($A589="", "", INDEX(#REF!,MATCH($A589,#REF!,0)))</f>
        <v/>
      </c>
      <c r="C589" s="72" t="str">
        <f>IFERROR(INDEX(#REF!,MATCH(INDEX(#REF!,MATCH($A589,#REF!,0)),#REF!,0),'Recurrent profile helpers'!C$2)*IF($A589="", "0", INDEX(#REF!,MATCH($A589,#REF!,0))),"")</f>
        <v/>
      </c>
      <c r="D589" s="72" t="str">
        <f>IFERROR(INDEX(#REF!,MATCH(INDEX(#REF!,MATCH($A589,#REF!,0)),#REF!,0),'Recurrent profile helpers'!D$2)*IF($A589="", "0", INDEX(#REF!,MATCH($A589,#REF!,0))),"")</f>
        <v/>
      </c>
      <c r="E589" s="72" t="str">
        <f>IFERROR(INDEX(#REF!,MATCH(INDEX(#REF!,MATCH($A589,#REF!,0)),#REF!,0),'Recurrent profile helpers'!E$2)*IF($A589="", "0", INDEX(#REF!,MATCH($A589,#REF!,0))),"")</f>
        <v/>
      </c>
      <c r="F589" s="72" t="str">
        <f>IFERROR(INDEX(#REF!,MATCH(INDEX(#REF!,MATCH($A589,#REF!,0)),#REF!,0),'Recurrent profile helpers'!F$2)*IF($A589="", "0", INDEX(#REF!,MATCH($A589,#REF!,0))),"")</f>
        <v/>
      </c>
      <c r="G589" s="72" t="str">
        <f>IFERROR(INDEX(#REF!,MATCH(INDEX(#REF!,MATCH($A589,#REF!,0)),#REF!,0),'Recurrent profile helpers'!G$2)*IF($A589="", "0", INDEX(#REF!,MATCH($A589,#REF!,0))),"")</f>
        <v/>
      </c>
      <c r="H589" s="72" t="str">
        <f>IFERROR(INDEX(#REF!,MATCH(INDEX(#REF!,MATCH($A589,#REF!,0)),#REF!,0),'Recurrent profile helpers'!H$2)*IF($A589="", "0", INDEX(#REF!,MATCH($A589,#REF!,0))),"")</f>
        <v/>
      </c>
      <c r="I589" s="72" t="str">
        <f>IFERROR(INDEX(#REF!,MATCH(INDEX(#REF!,MATCH($A589,#REF!,0)),#REF!,0),'Recurrent profile helpers'!I$2)*IF($A589="", "0", INDEX(#REF!,MATCH($A589,#REF!,0))),"")</f>
        <v/>
      </c>
      <c r="J589" s="72" t="str">
        <f>IFERROR(INDEX(#REF!,MATCH(INDEX(#REF!,MATCH($A589,#REF!,0)),#REF!,0),'Recurrent profile helpers'!J$2)*IF($A589="", "0", INDEX(#REF!,MATCH($A589,#REF!,0))),"")</f>
        <v/>
      </c>
      <c r="K589" s="72" t="str">
        <f>IFERROR(INDEX(#REF!,MATCH(INDEX(#REF!,MATCH($A589,#REF!,0)),#REF!,0),'Recurrent profile helpers'!K$2)*IF($A589="", "0", INDEX(#REF!,MATCH($A589,#REF!,0))),"")</f>
        <v/>
      </c>
      <c r="L589" s="72" t="str">
        <f>IFERROR(INDEX(#REF!,MATCH(INDEX(#REF!,MATCH($A589,#REF!,0)),#REF!,0),'Recurrent profile helpers'!L$2)*IF($A589="", "0", INDEX(#REF!,MATCH($A589,#REF!,0))),"")</f>
        <v/>
      </c>
      <c r="M589" s="72" t="str">
        <f>IFERROR(INDEX(#REF!,MATCH(INDEX(#REF!,MATCH($A589,#REF!,0)),#REF!,0),'Recurrent profile helpers'!M$2)*IF($A589="", "0", INDEX(#REF!,MATCH($A589,#REF!,0))),"")</f>
        <v/>
      </c>
      <c r="N589" s="72" t="str">
        <f>IFERROR(INDEX(#REF!,MATCH(INDEX(#REF!,MATCH($A589,#REF!,0)),#REF!,0),'Recurrent profile helpers'!N$2)*IF($A589="", "0", INDEX(#REF!,MATCH($A589,#REF!,0))),"")</f>
        <v/>
      </c>
    </row>
    <row r="590" spans="1:14">
      <c r="A590" t="str">
        <f t="array" ref="A590">IFERROR(INDEX(#REF!, SMALL(IF((MID(#REF!,2,1)="."),ROW($A$6:$A$4897)-ROW($A$6)+1,IF((MID(#REF!,3,1)="."),ROW($A$6:$A$4892)-ROW($A$6)+1)), ROW(588:588))),"" )</f>
        <v/>
      </c>
      <c r="B590" s="72" t="str">
        <f>IF($A590="", "", INDEX(#REF!,MATCH($A590,#REF!,0)))</f>
        <v/>
      </c>
      <c r="C590" s="72" t="str">
        <f>IFERROR(INDEX(#REF!,MATCH(INDEX(#REF!,MATCH($A590,#REF!,0)),#REF!,0),'Recurrent profile helpers'!C$2)*IF($A590="", "0", INDEX(#REF!,MATCH($A590,#REF!,0))),"")</f>
        <v/>
      </c>
      <c r="D590" s="72" t="str">
        <f>IFERROR(INDEX(#REF!,MATCH(INDEX(#REF!,MATCH($A590,#REF!,0)),#REF!,0),'Recurrent profile helpers'!D$2)*IF($A590="", "0", INDEX(#REF!,MATCH($A590,#REF!,0))),"")</f>
        <v/>
      </c>
      <c r="E590" s="72" t="str">
        <f>IFERROR(INDEX(#REF!,MATCH(INDEX(#REF!,MATCH($A590,#REF!,0)),#REF!,0),'Recurrent profile helpers'!E$2)*IF($A590="", "0", INDEX(#REF!,MATCH($A590,#REF!,0))),"")</f>
        <v/>
      </c>
      <c r="F590" s="72" t="str">
        <f>IFERROR(INDEX(#REF!,MATCH(INDEX(#REF!,MATCH($A590,#REF!,0)),#REF!,0),'Recurrent profile helpers'!F$2)*IF($A590="", "0", INDEX(#REF!,MATCH($A590,#REF!,0))),"")</f>
        <v/>
      </c>
      <c r="G590" s="72" t="str">
        <f>IFERROR(INDEX(#REF!,MATCH(INDEX(#REF!,MATCH($A590,#REF!,0)),#REF!,0),'Recurrent profile helpers'!G$2)*IF($A590="", "0", INDEX(#REF!,MATCH($A590,#REF!,0))),"")</f>
        <v/>
      </c>
      <c r="H590" s="72" t="str">
        <f>IFERROR(INDEX(#REF!,MATCH(INDEX(#REF!,MATCH($A590,#REF!,0)),#REF!,0),'Recurrent profile helpers'!H$2)*IF($A590="", "0", INDEX(#REF!,MATCH($A590,#REF!,0))),"")</f>
        <v/>
      </c>
      <c r="I590" s="72" t="str">
        <f>IFERROR(INDEX(#REF!,MATCH(INDEX(#REF!,MATCH($A590,#REF!,0)),#REF!,0),'Recurrent profile helpers'!I$2)*IF($A590="", "0", INDEX(#REF!,MATCH($A590,#REF!,0))),"")</f>
        <v/>
      </c>
      <c r="J590" s="72" t="str">
        <f>IFERROR(INDEX(#REF!,MATCH(INDEX(#REF!,MATCH($A590,#REF!,0)),#REF!,0),'Recurrent profile helpers'!J$2)*IF($A590="", "0", INDEX(#REF!,MATCH($A590,#REF!,0))),"")</f>
        <v/>
      </c>
      <c r="K590" s="72" t="str">
        <f>IFERROR(INDEX(#REF!,MATCH(INDEX(#REF!,MATCH($A590,#REF!,0)),#REF!,0),'Recurrent profile helpers'!K$2)*IF($A590="", "0", INDEX(#REF!,MATCH($A590,#REF!,0))),"")</f>
        <v/>
      </c>
      <c r="L590" s="72" t="str">
        <f>IFERROR(INDEX(#REF!,MATCH(INDEX(#REF!,MATCH($A590,#REF!,0)),#REF!,0),'Recurrent profile helpers'!L$2)*IF($A590="", "0", INDEX(#REF!,MATCH($A590,#REF!,0))),"")</f>
        <v/>
      </c>
      <c r="M590" s="72" t="str">
        <f>IFERROR(INDEX(#REF!,MATCH(INDEX(#REF!,MATCH($A590,#REF!,0)),#REF!,0),'Recurrent profile helpers'!M$2)*IF($A590="", "0", INDEX(#REF!,MATCH($A590,#REF!,0))),"")</f>
        <v/>
      </c>
      <c r="N590" s="72" t="str">
        <f>IFERROR(INDEX(#REF!,MATCH(INDEX(#REF!,MATCH($A590,#REF!,0)),#REF!,0),'Recurrent profile helpers'!N$2)*IF($A590="", "0", INDEX(#REF!,MATCH($A590,#REF!,0))),"")</f>
        <v/>
      </c>
    </row>
    <row r="591" spans="1:14">
      <c r="A591" t="str">
        <f t="array" ref="A591">IFERROR(INDEX(#REF!, SMALL(IF((MID(#REF!,2,1)="."),ROW($A$6:$A$4897)-ROW($A$6)+1,IF((MID(#REF!,3,1)="."),ROW($A$6:$A$4892)-ROW($A$6)+1)), ROW(589:589))),"" )</f>
        <v/>
      </c>
      <c r="B591" s="72" t="str">
        <f>IF($A591="", "", INDEX(#REF!,MATCH($A591,#REF!,0)))</f>
        <v/>
      </c>
      <c r="C591" s="72" t="str">
        <f>IFERROR(INDEX(#REF!,MATCH(INDEX(#REF!,MATCH($A591,#REF!,0)),#REF!,0),'Recurrent profile helpers'!C$2)*IF($A591="", "0", INDEX(#REF!,MATCH($A591,#REF!,0))),"")</f>
        <v/>
      </c>
      <c r="D591" s="72" t="str">
        <f>IFERROR(INDEX(#REF!,MATCH(INDEX(#REF!,MATCH($A591,#REF!,0)),#REF!,0),'Recurrent profile helpers'!D$2)*IF($A591="", "0", INDEX(#REF!,MATCH($A591,#REF!,0))),"")</f>
        <v/>
      </c>
      <c r="E591" s="72" t="str">
        <f>IFERROR(INDEX(#REF!,MATCH(INDEX(#REF!,MATCH($A591,#REF!,0)),#REF!,0),'Recurrent profile helpers'!E$2)*IF($A591="", "0", INDEX(#REF!,MATCH($A591,#REF!,0))),"")</f>
        <v/>
      </c>
      <c r="F591" s="72" t="str">
        <f>IFERROR(INDEX(#REF!,MATCH(INDEX(#REF!,MATCH($A591,#REF!,0)),#REF!,0),'Recurrent profile helpers'!F$2)*IF($A591="", "0", INDEX(#REF!,MATCH($A591,#REF!,0))),"")</f>
        <v/>
      </c>
      <c r="G591" s="72" t="str">
        <f>IFERROR(INDEX(#REF!,MATCH(INDEX(#REF!,MATCH($A591,#REF!,0)),#REF!,0),'Recurrent profile helpers'!G$2)*IF($A591="", "0", INDEX(#REF!,MATCH($A591,#REF!,0))),"")</f>
        <v/>
      </c>
      <c r="H591" s="72" t="str">
        <f>IFERROR(INDEX(#REF!,MATCH(INDEX(#REF!,MATCH($A591,#REF!,0)),#REF!,0),'Recurrent profile helpers'!H$2)*IF($A591="", "0", INDEX(#REF!,MATCH($A591,#REF!,0))),"")</f>
        <v/>
      </c>
      <c r="I591" s="72" t="str">
        <f>IFERROR(INDEX(#REF!,MATCH(INDEX(#REF!,MATCH($A591,#REF!,0)),#REF!,0),'Recurrent profile helpers'!I$2)*IF($A591="", "0", INDEX(#REF!,MATCH($A591,#REF!,0))),"")</f>
        <v/>
      </c>
      <c r="J591" s="72" t="str">
        <f>IFERROR(INDEX(#REF!,MATCH(INDEX(#REF!,MATCH($A591,#REF!,0)),#REF!,0),'Recurrent profile helpers'!J$2)*IF($A591="", "0", INDEX(#REF!,MATCH($A591,#REF!,0))),"")</f>
        <v/>
      </c>
      <c r="K591" s="72" t="str">
        <f>IFERROR(INDEX(#REF!,MATCH(INDEX(#REF!,MATCH($A591,#REF!,0)),#REF!,0),'Recurrent profile helpers'!K$2)*IF($A591="", "0", INDEX(#REF!,MATCH($A591,#REF!,0))),"")</f>
        <v/>
      </c>
      <c r="L591" s="72" t="str">
        <f>IFERROR(INDEX(#REF!,MATCH(INDEX(#REF!,MATCH($A591,#REF!,0)),#REF!,0),'Recurrent profile helpers'!L$2)*IF($A591="", "0", INDEX(#REF!,MATCH($A591,#REF!,0))),"")</f>
        <v/>
      </c>
      <c r="M591" s="72" t="str">
        <f>IFERROR(INDEX(#REF!,MATCH(INDEX(#REF!,MATCH($A591,#REF!,0)),#REF!,0),'Recurrent profile helpers'!M$2)*IF($A591="", "0", INDEX(#REF!,MATCH($A591,#REF!,0))),"")</f>
        <v/>
      </c>
      <c r="N591" s="72" t="str">
        <f>IFERROR(INDEX(#REF!,MATCH(INDEX(#REF!,MATCH($A591,#REF!,0)),#REF!,0),'Recurrent profile helpers'!N$2)*IF($A591="", "0", INDEX(#REF!,MATCH($A591,#REF!,0))),"")</f>
        <v/>
      </c>
    </row>
    <row r="592" spans="1:14">
      <c r="A592" t="str">
        <f t="array" ref="A592">IFERROR(INDEX(#REF!, SMALL(IF((MID(#REF!,2,1)="."),ROW($A$6:$A$4897)-ROW($A$6)+1,IF((MID(#REF!,3,1)="."),ROW($A$6:$A$4892)-ROW($A$6)+1)), ROW(590:590))),"" )</f>
        <v/>
      </c>
      <c r="B592" s="72" t="str">
        <f>IF($A592="", "", INDEX(#REF!,MATCH($A592,#REF!,0)))</f>
        <v/>
      </c>
      <c r="C592" s="72" t="str">
        <f>IFERROR(INDEX(#REF!,MATCH(INDEX(#REF!,MATCH($A592,#REF!,0)),#REF!,0),'Recurrent profile helpers'!C$2)*IF($A592="", "0", INDEX(#REF!,MATCH($A592,#REF!,0))),"")</f>
        <v/>
      </c>
      <c r="D592" s="72" t="str">
        <f>IFERROR(INDEX(#REF!,MATCH(INDEX(#REF!,MATCH($A592,#REF!,0)),#REF!,0),'Recurrent profile helpers'!D$2)*IF($A592="", "0", INDEX(#REF!,MATCH($A592,#REF!,0))),"")</f>
        <v/>
      </c>
      <c r="E592" s="72" t="str">
        <f>IFERROR(INDEX(#REF!,MATCH(INDEX(#REF!,MATCH($A592,#REF!,0)),#REF!,0),'Recurrent profile helpers'!E$2)*IF($A592="", "0", INDEX(#REF!,MATCH($A592,#REF!,0))),"")</f>
        <v/>
      </c>
      <c r="F592" s="72" t="str">
        <f>IFERROR(INDEX(#REF!,MATCH(INDEX(#REF!,MATCH($A592,#REF!,0)),#REF!,0),'Recurrent profile helpers'!F$2)*IF($A592="", "0", INDEX(#REF!,MATCH($A592,#REF!,0))),"")</f>
        <v/>
      </c>
      <c r="G592" s="72" t="str">
        <f>IFERROR(INDEX(#REF!,MATCH(INDEX(#REF!,MATCH($A592,#REF!,0)),#REF!,0),'Recurrent profile helpers'!G$2)*IF($A592="", "0", INDEX(#REF!,MATCH($A592,#REF!,0))),"")</f>
        <v/>
      </c>
      <c r="H592" s="72" t="str">
        <f>IFERROR(INDEX(#REF!,MATCH(INDEX(#REF!,MATCH($A592,#REF!,0)),#REF!,0),'Recurrent profile helpers'!H$2)*IF($A592="", "0", INDEX(#REF!,MATCH($A592,#REF!,0))),"")</f>
        <v/>
      </c>
      <c r="I592" s="72" t="str">
        <f>IFERROR(INDEX(#REF!,MATCH(INDEX(#REF!,MATCH($A592,#REF!,0)),#REF!,0),'Recurrent profile helpers'!I$2)*IF($A592="", "0", INDEX(#REF!,MATCH($A592,#REF!,0))),"")</f>
        <v/>
      </c>
      <c r="J592" s="72" t="str">
        <f>IFERROR(INDEX(#REF!,MATCH(INDEX(#REF!,MATCH($A592,#REF!,0)),#REF!,0),'Recurrent profile helpers'!J$2)*IF($A592="", "0", INDEX(#REF!,MATCH($A592,#REF!,0))),"")</f>
        <v/>
      </c>
      <c r="K592" s="72" t="str">
        <f>IFERROR(INDEX(#REF!,MATCH(INDEX(#REF!,MATCH($A592,#REF!,0)),#REF!,0),'Recurrent profile helpers'!K$2)*IF($A592="", "0", INDEX(#REF!,MATCH($A592,#REF!,0))),"")</f>
        <v/>
      </c>
      <c r="L592" s="72" t="str">
        <f>IFERROR(INDEX(#REF!,MATCH(INDEX(#REF!,MATCH($A592,#REF!,0)),#REF!,0),'Recurrent profile helpers'!L$2)*IF($A592="", "0", INDEX(#REF!,MATCH($A592,#REF!,0))),"")</f>
        <v/>
      </c>
      <c r="M592" s="72" t="str">
        <f>IFERROR(INDEX(#REF!,MATCH(INDEX(#REF!,MATCH($A592,#REF!,0)),#REF!,0),'Recurrent profile helpers'!M$2)*IF($A592="", "0", INDEX(#REF!,MATCH($A592,#REF!,0))),"")</f>
        <v/>
      </c>
      <c r="N592" s="72" t="str">
        <f>IFERROR(INDEX(#REF!,MATCH(INDEX(#REF!,MATCH($A592,#REF!,0)),#REF!,0),'Recurrent profile helpers'!N$2)*IF($A592="", "0", INDEX(#REF!,MATCH($A592,#REF!,0))),"")</f>
        <v/>
      </c>
    </row>
    <row r="593" spans="1:14">
      <c r="A593" t="str">
        <f t="array" ref="A593">IFERROR(INDEX(#REF!, SMALL(IF((MID(#REF!,2,1)="."),ROW($A$6:$A$4897)-ROW($A$6)+1,IF((MID(#REF!,3,1)="."),ROW($A$6:$A$4892)-ROW($A$6)+1)), ROW(591:591))),"" )</f>
        <v/>
      </c>
      <c r="B593" s="72" t="str">
        <f>IF($A593="", "", INDEX(#REF!,MATCH($A593,#REF!,0)))</f>
        <v/>
      </c>
      <c r="C593" s="72" t="str">
        <f>IFERROR(INDEX(#REF!,MATCH(INDEX(#REF!,MATCH($A593,#REF!,0)),#REF!,0),'Recurrent profile helpers'!C$2)*IF($A593="", "0", INDEX(#REF!,MATCH($A593,#REF!,0))),"")</f>
        <v/>
      </c>
      <c r="D593" s="72" t="str">
        <f>IFERROR(INDEX(#REF!,MATCH(INDEX(#REF!,MATCH($A593,#REF!,0)),#REF!,0),'Recurrent profile helpers'!D$2)*IF($A593="", "0", INDEX(#REF!,MATCH($A593,#REF!,0))),"")</f>
        <v/>
      </c>
      <c r="E593" s="72" t="str">
        <f>IFERROR(INDEX(#REF!,MATCH(INDEX(#REF!,MATCH($A593,#REF!,0)),#REF!,0),'Recurrent profile helpers'!E$2)*IF($A593="", "0", INDEX(#REF!,MATCH($A593,#REF!,0))),"")</f>
        <v/>
      </c>
      <c r="F593" s="72" t="str">
        <f>IFERROR(INDEX(#REF!,MATCH(INDEX(#REF!,MATCH($A593,#REF!,0)),#REF!,0),'Recurrent profile helpers'!F$2)*IF($A593="", "0", INDEX(#REF!,MATCH($A593,#REF!,0))),"")</f>
        <v/>
      </c>
      <c r="G593" s="72" t="str">
        <f>IFERROR(INDEX(#REF!,MATCH(INDEX(#REF!,MATCH($A593,#REF!,0)),#REF!,0),'Recurrent profile helpers'!G$2)*IF($A593="", "0", INDEX(#REF!,MATCH($A593,#REF!,0))),"")</f>
        <v/>
      </c>
      <c r="H593" s="72" t="str">
        <f>IFERROR(INDEX(#REF!,MATCH(INDEX(#REF!,MATCH($A593,#REF!,0)),#REF!,0),'Recurrent profile helpers'!H$2)*IF($A593="", "0", INDEX(#REF!,MATCH($A593,#REF!,0))),"")</f>
        <v/>
      </c>
      <c r="I593" s="72" t="str">
        <f>IFERROR(INDEX(#REF!,MATCH(INDEX(#REF!,MATCH($A593,#REF!,0)),#REF!,0),'Recurrent profile helpers'!I$2)*IF($A593="", "0", INDEX(#REF!,MATCH($A593,#REF!,0))),"")</f>
        <v/>
      </c>
      <c r="J593" s="72" t="str">
        <f>IFERROR(INDEX(#REF!,MATCH(INDEX(#REF!,MATCH($A593,#REF!,0)),#REF!,0),'Recurrent profile helpers'!J$2)*IF($A593="", "0", INDEX(#REF!,MATCH($A593,#REF!,0))),"")</f>
        <v/>
      </c>
      <c r="K593" s="72" t="str">
        <f>IFERROR(INDEX(#REF!,MATCH(INDEX(#REF!,MATCH($A593,#REF!,0)),#REF!,0),'Recurrent profile helpers'!K$2)*IF($A593="", "0", INDEX(#REF!,MATCH($A593,#REF!,0))),"")</f>
        <v/>
      </c>
      <c r="L593" s="72" t="str">
        <f>IFERROR(INDEX(#REF!,MATCH(INDEX(#REF!,MATCH($A593,#REF!,0)),#REF!,0),'Recurrent profile helpers'!L$2)*IF($A593="", "0", INDEX(#REF!,MATCH($A593,#REF!,0))),"")</f>
        <v/>
      </c>
      <c r="M593" s="72" t="str">
        <f>IFERROR(INDEX(#REF!,MATCH(INDEX(#REF!,MATCH($A593,#REF!,0)),#REF!,0),'Recurrent profile helpers'!M$2)*IF($A593="", "0", INDEX(#REF!,MATCH($A593,#REF!,0))),"")</f>
        <v/>
      </c>
      <c r="N593" s="72" t="str">
        <f>IFERROR(INDEX(#REF!,MATCH(INDEX(#REF!,MATCH($A593,#REF!,0)),#REF!,0),'Recurrent profile helpers'!N$2)*IF($A593="", "0", INDEX(#REF!,MATCH($A593,#REF!,0))),"")</f>
        <v/>
      </c>
    </row>
    <row r="594" spans="1:14">
      <c r="A594" t="str">
        <f t="array" ref="A594">IFERROR(INDEX(#REF!, SMALL(IF((MID(#REF!,2,1)="."),ROW($A$6:$A$4897)-ROW($A$6)+1,IF((MID(#REF!,3,1)="."),ROW($A$6:$A$4892)-ROW($A$6)+1)), ROW(592:592))),"" )</f>
        <v/>
      </c>
      <c r="B594" s="72" t="str">
        <f>IF($A594="", "", INDEX(#REF!,MATCH($A594,#REF!,0)))</f>
        <v/>
      </c>
      <c r="C594" s="72" t="str">
        <f>IFERROR(INDEX(#REF!,MATCH(INDEX(#REF!,MATCH($A594,#REF!,0)),#REF!,0),'Recurrent profile helpers'!C$2)*IF($A594="", "0", INDEX(#REF!,MATCH($A594,#REF!,0))),"")</f>
        <v/>
      </c>
      <c r="D594" s="72" t="str">
        <f>IFERROR(INDEX(#REF!,MATCH(INDEX(#REF!,MATCH($A594,#REF!,0)),#REF!,0),'Recurrent profile helpers'!D$2)*IF($A594="", "0", INDEX(#REF!,MATCH($A594,#REF!,0))),"")</f>
        <v/>
      </c>
      <c r="E594" s="72" t="str">
        <f>IFERROR(INDEX(#REF!,MATCH(INDEX(#REF!,MATCH($A594,#REF!,0)),#REF!,0),'Recurrent profile helpers'!E$2)*IF($A594="", "0", INDEX(#REF!,MATCH($A594,#REF!,0))),"")</f>
        <v/>
      </c>
      <c r="F594" s="72" t="str">
        <f>IFERROR(INDEX(#REF!,MATCH(INDEX(#REF!,MATCH($A594,#REF!,0)),#REF!,0),'Recurrent profile helpers'!F$2)*IF($A594="", "0", INDEX(#REF!,MATCH($A594,#REF!,0))),"")</f>
        <v/>
      </c>
      <c r="G594" s="72" t="str">
        <f>IFERROR(INDEX(#REF!,MATCH(INDEX(#REF!,MATCH($A594,#REF!,0)),#REF!,0),'Recurrent profile helpers'!G$2)*IF($A594="", "0", INDEX(#REF!,MATCH($A594,#REF!,0))),"")</f>
        <v/>
      </c>
      <c r="H594" s="72" t="str">
        <f>IFERROR(INDEX(#REF!,MATCH(INDEX(#REF!,MATCH($A594,#REF!,0)),#REF!,0),'Recurrent profile helpers'!H$2)*IF($A594="", "0", INDEX(#REF!,MATCH($A594,#REF!,0))),"")</f>
        <v/>
      </c>
      <c r="I594" s="72" t="str">
        <f>IFERROR(INDEX(#REF!,MATCH(INDEX(#REF!,MATCH($A594,#REF!,0)),#REF!,0),'Recurrent profile helpers'!I$2)*IF($A594="", "0", INDEX(#REF!,MATCH($A594,#REF!,0))),"")</f>
        <v/>
      </c>
      <c r="J594" s="72" t="str">
        <f>IFERROR(INDEX(#REF!,MATCH(INDEX(#REF!,MATCH($A594,#REF!,0)),#REF!,0),'Recurrent profile helpers'!J$2)*IF($A594="", "0", INDEX(#REF!,MATCH($A594,#REF!,0))),"")</f>
        <v/>
      </c>
      <c r="K594" s="72" t="str">
        <f>IFERROR(INDEX(#REF!,MATCH(INDEX(#REF!,MATCH($A594,#REF!,0)),#REF!,0),'Recurrent profile helpers'!K$2)*IF($A594="", "0", INDEX(#REF!,MATCH($A594,#REF!,0))),"")</f>
        <v/>
      </c>
      <c r="L594" s="72" t="str">
        <f>IFERROR(INDEX(#REF!,MATCH(INDEX(#REF!,MATCH($A594,#REF!,0)),#REF!,0),'Recurrent profile helpers'!L$2)*IF($A594="", "0", INDEX(#REF!,MATCH($A594,#REF!,0))),"")</f>
        <v/>
      </c>
      <c r="M594" s="72" t="str">
        <f>IFERROR(INDEX(#REF!,MATCH(INDEX(#REF!,MATCH($A594,#REF!,0)),#REF!,0),'Recurrent profile helpers'!M$2)*IF($A594="", "0", INDEX(#REF!,MATCH($A594,#REF!,0))),"")</f>
        <v/>
      </c>
      <c r="N594" s="72" t="str">
        <f>IFERROR(INDEX(#REF!,MATCH(INDEX(#REF!,MATCH($A594,#REF!,0)),#REF!,0),'Recurrent profile helpers'!N$2)*IF($A594="", "0", INDEX(#REF!,MATCH($A594,#REF!,0))),"")</f>
        <v/>
      </c>
    </row>
    <row r="595" spans="1:14">
      <c r="A595" t="str">
        <f t="array" ref="A595">IFERROR(INDEX(#REF!, SMALL(IF((MID(#REF!,2,1)="."),ROW($A$6:$A$4897)-ROW($A$6)+1,IF((MID(#REF!,3,1)="."),ROW($A$6:$A$4892)-ROW($A$6)+1)), ROW(593:593))),"" )</f>
        <v/>
      </c>
      <c r="B595" s="72" t="str">
        <f>IF($A595="", "", INDEX(#REF!,MATCH($A595,#REF!,0)))</f>
        <v/>
      </c>
      <c r="C595" s="72" t="str">
        <f>IFERROR(INDEX(#REF!,MATCH(INDEX(#REF!,MATCH($A595,#REF!,0)),#REF!,0),'Recurrent profile helpers'!C$2)*IF($A595="", "0", INDEX(#REF!,MATCH($A595,#REF!,0))),"")</f>
        <v/>
      </c>
      <c r="D595" s="72" t="str">
        <f>IFERROR(INDEX(#REF!,MATCH(INDEX(#REF!,MATCH($A595,#REF!,0)),#REF!,0),'Recurrent profile helpers'!D$2)*IF($A595="", "0", INDEX(#REF!,MATCH($A595,#REF!,0))),"")</f>
        <v/>
      </c>
      <c r="E595" s="72" t="str">
        <f>IFERROR(INDEX(#REF!,MATCH(INDEX(#REF!,MATCH($A595,#REF!,0)),#REF!,0),'Recurrent profile helpers'!E$2)*IF($A595="", "0", INDEX(#REF!,MATCH($A595,#REF!,0))),"")</f>
        <v/>
      </c>
      <c r="F595" s="72" t="str">
        <f>IFERROR(INDEX(#REF!,MATCH(INDEX(#REF!,MATCH($A595,#REF!,0)),#REF!,0),'Recurrent profile helpers'!F$2)*IF($A595="", "0", INDEX(#REF!,MATCH($A595,#REF!,0))),"")</f>
        <v/>
      </c>
      <c r="G595" s="72" t="str">
        <f>IFERROR(INDEX(#REF!,MATCH(INDEX(#REF!,MATCH($A595,#REF!,0)),#REF!,0),'Recurrent profile helpers'!G$2)*IF($A595="", "0", INDEX(#REF!,MATCH($A595,#REF!,0))),"")</f>
        <v/>
      </c>
      <c r="H595" s="72" t="str">
        <f>IFERROR(INDEX(#REF!,MATCH(INDEX(#REF!,MATCH($A595,#REF!,0)),#REF!,0),'Recurrent profile helpers'!H$2)*IF($A595="", "0", INDEX(#REF!,MATCH($A595,#REF!,0))),"")</f>
        <v/>
      </c>
      <c r="I595" s="72" t="str">
        <f>IFERROR(INDEX(#REF!,MATCH(INDEX(#REF!,MATCH($A595,#REF!,0)),#REF!,0),'Recurrent profile helpers'!I$2)*IF($A595="", "0", INDEX(#REF!,MATCH($A595,#REF!,0))),"")</f>
        <v/>
      </c>
      <c r="J595" s="72" t="str">
        <f>IFERROR(INDEX(#REF!,MATCH(INDEX(#REF!,MATCH($A595,#REF!,0)),#REF!,0),'Recurrent profile helpers'!J$2)*IF($A595="", "0", INDEX(#REF!,MATCH($A595,#REF!,0))),"")</f>
        <v/>
      </c>
      <c r="K595" s="72" t="str">
        <f>IFERROR(INDEX(#REF!,MATCH(INDEX(#REF!,MATCH($A595,#REF!,0)),#REF!,0),'Recurrent profile helpers'!K$2)*IF($A595="", "0", INDEX(#REF!,MATCH($A595,#REF!,0))),"")</f>
        <v/>
      </c>
      <c r="L595" s="72" t="str">
        <f>IFERROR(INDEX(#REF!,MATCH(INDEX(#REF!,MATCH($A595,#REF!,0)),#REF!,0),'Recurrent profile helpers'!L$2)*IF($A595="", "0", INDEX(#REF!,MATCH($A595,#REF!,0))),"")</f>
        <v/>
      </c>
      <c r="M595" s="72" t="str">
        <f>IFERROR(INDEX(#REF!,MATCH(INDEX(#REF!,MATCH($A595,#REF!,0)),#REF!,0),'Recurrent profile helpers'!M$2)*IF($A595="", "0", INDEX(#REF!,MATCH($A595,#REF!,0))),"")</f>
        <v/>
      </c>
      <c r="N595" s="72" t="str">
        <f>IFERROR(INDEX(#REF!,MATCH(INDEX(#REF!,MATCH($A595,#REF!,0)),#REF!,0),'Recurrent profile helpers'!N$2)*IF($A595="", "0", INDEX(#REF!,MATCH($A595,#REF!,0))),"")</f>
        <v/>
      </c>
    </row>
    <row r="596" spans="1:14">
      <c r="A596" t="str">
        <f t="array" ref="A596">IFERROR(INDEX(#REF!, SMALL(IF((MID(#REF!,2,1)="."),ROW($A$6:$A$4897)-ROW($A$6)+1,IF((MID(#REF!,3,1)="."),ROW($A$6:$A$4892)-ROW($A$6)+1)), ROW(594:594))),"" )</f>
        <v/>
      </c>
      <c r="B596" s="72" t="str">
        <f>IF($A596="", "", INDEX(#REF!,MATCH($A596,#REF!,0)))</f>
        <v/>
      </c>
      <c r="C596" s="72" t="str">
        <f>IFERROR(INDEX(#REF!,MATCH(INDEX(#REF!,MATCH($A596,#REF!,0)),#REF!,0),'Recurrent profile helpers'!C$2)*IF($A596="", "0", INDEX(#REF!,MATCH($A596,#REF!,0))),"")</f>
        <v/>
      </c>
      <c r="D596" s="72" t="str">
        <f>IFERROR(INDEX(#REF!,MATCH(INDEX(#REF!,MATCH($A596,#REF!,0)),#REF!,0),'Recurrent profile helpers'!D$2)*IF($A596="", "0", INDEX(#REF!,MATCH($A596,#REF!,0))),"")</f>
        <v/>
      </c>
      <c r="E596" s="72" t="str">
        <f>IFERROR(INDEX(#REF!,MATCH(INDEX(#REF!,MATCH($A596,#REF!,0)),#REF!,0),'Recurrent profile helpers'!E$2)*IF($A596="", "0", INDEX(#REF!,MATCH($A596,#REF!,0))),"")</f>
        <v/>
      </c>
      <c r="F596" s="72" t="str">
        <f>IFERROR(INDEX(#REF!,MATCH(INDEX(#REF!,MATCH($A596,#REF!,0)),#REF!,0),'Recurrent profile helpers'!F$2)*IF($A596="", "0", INDEX(#REF!,MATCH($A596,#REF!,0))),"")</f>
        <v/>
      </c>
      <c r="G596" s="72" t="str">
        <f>IFERROR(INDEX(#REF!,MATCH(INDEX(#REF!,MATCH($A596,#REF!,0)),#REF!,0),'Recurrent profile helpers'!G$2)*IF($A596="", "0", INDEX(#REF!,MATCH($A596,#REF!,0))),"")</f>
        <v/>
      </c>
      <c r="H596" s="72" t="str">
        <f>IFERROR(INDEX(#REF!,MATCH(INDEX(#REF!,MATCH($A596,#REF!,0)),#REF!,0),'Recurrent profile helpers'!H$2)*IF($A596="", "0", INDEX(#REF!,MATCH($A596,#REF!,0))),"")</f>
        <v/>
      </c>
      <c r="I596" s="72" t="str">
        <f>IFERROR(INDEX(#REF!,MATCH(INDEX(#REF!,MATCH($A596,#REF!,0)),#REF!,0),'Recurrent profile helpers'!I$2)*IF($A596="", "0", INDEX(#REF!,MATCH($A596,#REF!,0))),"")</f>
        <v/>
      </c>
      <c r="J596" s="72" t="str">
        <f>IFERROR(INDEX(#REF!,MATCH(INDEX(#REF!,MATCH($A596,#REF!,0)),#REF!,0),'Recurrent profile helpers'!J$2)*IF($A596="", "0", INDEX(#REF!,MATCH($A596,#REF!,0))),"")</f>
        <v/>
      </c>
      <c r="K596" s="72" t="str">
        <f>IFERROR(INDEX(#REF!,MATCH(INDEX(#REF!,MATCH($A596,#REF!,0)),#REF!,0),'Recurrent profile helpers'!K$2)*IF($A596="", "0", INDEX(#REF!,MATCH($A596,#REF!,0))),"")</f>
        <v/>
      </c>
      <c r="L596" s="72" t="str">
        <f>IFERROR(INDEX(#REF!,MATCH(INDEX(#REF!,MATCH($A596,#REF!,0)),#REF!,0),'Recurrent profile helpers'!L$2)*IF($A596="", "0", INDEX(#REF!,MATCH($A596,#REF!,0))),"")</f>
        <v/>
      </c>
      <c r="M596" s="72" t="str">
        <f>IFERROR(INDEX(#REF!,MATCH(INDEX(#REF!,MATCH($A596,#REF!,0)),#REF!,0),'Recurrent profile helpers'!M$2)*IF($A596="", "0", INDEX(#REF!,MATCH($A596,#REF!,0))),"")</f>
        <v/>
      </c>
      <c r="N596" s="72" t="str">
        <f>IFERROR(INDEX(#REF!,MATCH(INDEX(#REF!,MATCH($A596,#REF!,0)),#REF!,0),'Recurrent profile helpers'!N$2)*IF($A596="", "0", INDEX(#REF!,MATCH($A596,#REF!,0))),"")</f>
        <v/>
      </c>
    </row>
    <row r="597" spans="1:14">
      <c r="A597" t="str">
        <f t="array" ref="A597">IFERROR(INDEX(#REF!, SMALL(IF((MID(#REF!,2,1)="."),ROW($A$6:$A$4897)-ROW($A$6)+1,IF((MID(#REF!,3,1)="."),ROW($A$6:$A$4892)-ROW($A$6)+1)), ROW(595:595))),"" )</f>
        <v/>
      </c>
      <c r="B597" s="72" t="str">
        <f>IF($A597="", "", INDEX(#REF!,MATCH($A597,#REF!,0)))</f>
        <v/>
      </c>
      <c r="C597" s="72" t="str">
        <f>IFERROR(INDEX(#REF!,MATCH(INDEX(#REF!,MATCH($A597,#REF!,0)),#REF!,0),'Recurrent profile helpers'!C$2)*IF($A597="", "0", INDEX(#REF!,MATCH($A597,#REF!,0))),"")</f>
        <v/>
      </c>
      <c r="D597" s="72" t="str">
        <f>IFERROR(INDEX(#REF!,MATCH(INDEX(#REF!,MATCH($A597,#REF!,0)),#REF!,0),'Recurrent profile helpers'!D$2)*IF($A597="", "0", INDEX(#REF!,MATCH($A597,#REF!,0))),"")</f>
        <v/>
      </c>
      <c r="E597" s="72" t="str">
        <f>IFERROR(INDEX(#REF!,MATCH(INDEX(#REF!,MATCH($A597,#REF!,0)),#REF!,0),'Recurrent profile helpers'!E$2)*IF($A597="", "0", INDEX(#REF!,MATCH($A597,#REF!,0))),"")</f>
        <v/>
      </c>
      <c r="F597" s="72" t="str">
        <f>IFERROR(INDEX(#REF!,MATCH(INDEX(#REF!,MATCH($A597,#REF!,0)),#REF!,0),'Recurrent profile helpers'!F$2)*IF($A597="", "0", INDEX(#REF!,MATCH($A597,#REF!,0))),"")</f>
        <v/>
      </c>
      <c r="G597" s="72" t="str">
        <f>IFERROR(INDEX(#REF!,MATCH(INDEX(#REF!,MATCH($A597,#REF!,0)),#REF!,0),'Recurrent profile helpers'!G$2)*IF($A597="", "0", INDEX(#REF!,MATCH($A597,#REF!,0))),"")</f>
        <v/>
      </c>
      <c r="H597" s="72" t="str">
        <f>IFERROR(INDEX(#REF!,MATCH(INDEX(#REF!,MATCH($A597,#REF!,0)),#REF!,0),'Recurrent profile helpers'!H$2)*IF($A597="", "0", INDEX(#REF!,MATCH($A597,#REF!,0))),"")</f>
        <v/>
      </c>
      <c r="I597" s="72" t="str">
        <f>IFERROR(INDEX(#REF!,MATCH(INDEX(#REF!,MATCH($A597,#REF!,0)),#REF!,0),'Recurrent profile helpers'!I$2)*IF($A597="", "0", INDEX(#REF!,MATCH($A597,#REF!,0))),"")</f>
        <v/>
      </c>
      <c r="J597" s="72" t="str">
        <f>IFERROR(INDEX(#REF!,MATCH(INDEX(#REF!,MATCH($A597,#REF!,0)),#REF!,0),'Recurrent profile helpers'!J$2)*IF($A597="", "0", INDEX(#REF!,MATCH($A597,#REF!,0))),"")</f>
        <v/>
      </c>
      <c r="K597" s="72" t="str">
        <f>IFERROR(INDEX(#REF!,MATCH(INDEX(#REF!,MATCH($A597,#REF!,0)),#REF!,0),'Recurrent profile helpers'!K$2)*IF($A597="", "0", INDEX(#REF!,MATCH($A597,#REF!,0))),"")</f>
        <v/>
      </c>
      <c r="L597" s="72" t="str">
        <f>IFERROR(INDEX(#REF!,MATCH(INDEX(#REF!,MATCH($A597,#REF!,0)),#REF!,0),'Recurrent profile helpers'!L$2)*IF($A597="", "0", INDEX(#REF!,MATCH($A597,#REF!,0))),"")</f>
        <v/>
      </c>
      <c r="M597" s="72" t="str">
        <f>IFERROR(INDEX(#REF!,MATCH(INDEX(#REF!,MATCH($A597,#REF!,0)),#REF!,0),'Recurrent profile helpers'!M$2)*IF($A597="", "0", INDEX(#REF!,MATCH($A597,#REF!,0))),"")</f>
        <v/>
      </c>
      <c r="N597" s="72" t="str">
        <f>IFERROR(INDEX(#REF!,MATCH(INDEX(#REF!,MATCH($A597,#REF!,0)),#REF!,0),'Recurrent profile helpers'!N$2)*IF($A597="", "0", INDEX(#REF!,MATCH($A597,#REF!,0))),"")</f>
        <v/>
      </c>
    </row>
    <row r="598" spans="1:14">
      <c r="A598" t="str">
        <f t="array" ref="A598">IFERROR(INDEX(#REF!, SMALL(IF((MID(#REF!,2,1)="."),ROW($A$6:$A$4897)-ROW($A$6)+1,IF((MID(#REF!,3,1)="."),ROW($A$6:$A$4892)-ROW($A$6)+1)), ROW(596:596))),"" )</f>
        <v/>
      </c>
      <c r="B598" s="72" t="str">
        <f>IF($A598="", "", INDEX(#REF!,MATCH($A598,#REF!,0)))</f>
        <v/>
      </c>
      <c r="C598" s="72" t="str">
        <f>IFERROR(INDEX(#REF!,MATCH(INDEX(#REF!,MATCH($A598,#REF!,0)),#REF!,0),'Recurrent profile helpers'!C$2)*IF($A598="", "0", INDEX(#REF!,MATCH($A598,#REF!,0))),"")</f>
        <v/>
      </c>
      <c r="D598" s="72" t="str">
        <f>IFERROR(INDEX(#REF!,MATCH(INDEX(#REF!,MATCH($A598,#REF!,0)),#REF!,0),'Recurrent profile helpers'!D$2)*IF($A598="", "0", INDEX(#REF!,MATCH($A598,#REF!,0))),"")</f>
        <v/>
      </c>
      <c r="E598" s="72" t="str">
        <f>IFERROR(INDEX(#REF!,MATCH(INDEX(#REF!,MATCH($A598,#REF!,0)),#REF!,0),'Recurrent profile helpers'!E$2)*IF($A598="", "0", INDEX(#REF!,MATCH($A598,#REF!,0))),"")</f>
        <v/>
      </c>
      <c r="F598" s="72" t="str">
        <f>IFERROR(INDEX(#REF!,MATCH(INDEX(#REF!,MATCH($A598,#REF!,0)),#REF!,0),'Recurrent profile helpers'!F$2)*IF($A598="", "0", INDEX(#REF!,MATCH($A598,#REF!,0))),"")</f>
        <v/>
      </c>
      <c r="G598" s="72" t="str">
        <f>IFERROR(INDEX(#REF!,MATCH(INDEX(#REF!,MATCH($A598,#REF!,0)),#REF!,0),'Recurrent profile helpers'!G$2)*IF($A598="", "0", INDEX(#REF!,MATCH($A598,#REF!,0))),"")</f>
        <v/>
      </c>
      <c r="H598" s="72" t="str">
        <f>IFERROR(INDEX(#REF!,MATCH(INDEX(#REF!,MATCH($A598,#REF!,0)),#REF!,0),'Recurrent profile helpers'!H$2)*IF($A598="", "0", INDEX(#REF!,MATCH($A598,#REF!,0))),"")</f>
        <v/>
      </c>
      <c r="I598" s="72" t="str">
        <f>IFERROR(INDEX(#REF!,MATCH(INDEX(#REF!,MATCH($A598,#REF!,0)),#REF!,0),'Recurrent profile helpers'!I$2)*IF($A598="", "0", INDEX(#REF!,MATCH($A598,#REF!,0))),"")</f>
        <v/>
      </c>
      <c r="J598" s="72" t="str">
        <f>IFERROR(INDEX(#REF!,MATCH(INDEX(#REF!,MATCH($A598,#REF!,0)),#REF!,0),'Recurrent profile helpers'!J$2)*IF($A598="", "0", INDEX(#REF!,MATCH($A598,#REF!,0))),"")</f>
        <v/>
      </c>
      <c r="K598" s="72" t="str">
        <f>IFERROR(INDEX(#REF!,MATCH(INDEX(#REF!,MATCH($A598,#REF!,0)),#REF!,0),'Recurrent profile helpers'!K$2)*IF($A598="", "0", INDEX(#REF!,MATCH($A598,#REF!,0))),"")</f>
        <v/>
      </c>
      <c r="L598" s="72" t="str">
        <f>IFERROR(INDEX(#REF!,MATCH(INDEX(#REF!,MATCH($A598,#REF!,0)),#REF!,0),'Recurrent profile helpers'!L$2)*IF($A598="", "0", INDEX(#REF!,MATCH($A598,#REF!,0))),"")</f>
        <v/>
      </c>
      <c r="M598" s="72" t="str">
        <f>IFERROR(INDEX(#REF!,MATCH(INDEX(#REF!,MATCH($A598,#REF!,0)),#REF!,0),'Recurrent profile helpers'!M$2)*IF($A598="", "0", INDEX(#REF!,MATCH($A598,#REF!,0))),"")</f>
        <v/>
      </c>
      <c r="N598" s="72" t="str">
        <f>IFERROR(INDEX(#REF!,MATCH(INDEX(#REF!,MATCH($A598,#REF!,0)),#REF!,0),'Recurrent profile helpers'!N$2)*IF($A598="", "0", INDEX(#REF!,MATCH($A598,#REF!,0))),"")</f>
        <v/>
      </c>
    </row>
    <row r="599" spans="1:14">
      <c r="A599" t="str">
        <f t="array" ref="A599">IFERROR(INDEX(#REF!, SMALL(IF((MID(#REF!,2,1)="."),ROW($A$6:$A$4897)-ROW($A$6)+1,IF((MID(#REF!,3,1)="."),ROW($A$6:$A$4892)-ROW($A$6)+1)), ROW(597:597))),"" )</f>
        <v/>
      </c>
      <c r="B599" s="72" t="str">
        <f>IF($A599="", "", INDEX(#REF!,MATCH($A599,#REF!,0)))</f>
        <v/>
      </c>
      <c r="C599" s="72" t="str">
        <f>IFERROR(INDEX(#REF!,MATCH(INDEX(#REF!,MATCH($A599,#REF!,0)),#REF!,0),'Recurrent profile helpers'!C$2)*IF($A599="", "0", INDEX(#REF!,MATCH($A599,#REF!,0))),"")</f>
        <v/>
      </c>
      <c r="D599" s="72" t="str">
        <f>IFERROR(INDEX(#REF!,MATCH(INDEX(#REF!,MATCH($A599,#REF!,0)),#REF!,0),'Recurrent profile helpers'!D$2)*IF($A599="", "0", INDEX(#REF!,MATCH($A599,#REF!,0))),"")</f>
        <v/>
      </c>
      <c r="E599" s="72" t="str">
        <f>IFERROR(INDEX(#REF!,MATCH(INDEX(#REF!,MATCH($A599,#REF!,0)),#REF!,0),'Recurrent profile helpers'!E$2)*IF($A599="", "0", INDEX(#REF!,MATCH($A599,#REF!,0))),"")</f>
        <v/>
      </c>
      <c r="F599" s="72" t="str">
        <f>IFERROR(INDEX(#REF!,MATCH(INDEX(#REF!,MATCH($A599,#REF!,0)),#REF!,0),'Recurrent profile helpers'!F$2)*IF($A599="", "0", INDEX(#REF!,MATCH($A599,#REF!,0))),"")</f>
        <v/>
      </c>
      <c r="G599" s="72" t="str">
        <f>IFERROR(INDEX(#REF!,MATCH(INDEX(#REF!,MATCH($A599,#REF!,0)),#REF!,0),'Recurrent profile helpers'!G$2)*IF($A599="", "0", INDEX(#REF!,MATCH($A599,#REF!,0))),"")</f>
        <v/>
      </c>
      <c r="H599" s="72" t="str">
        <f>IFERROR(INDEX(#REF!,MATCH(INDEX(#REF!,MATCH($A599,#REF!,0)),#REF!,0),'Recurrent profile helpers'!H$2)*IF($A599="", "0", INDEX(#REF!,MATCH($A599,#REF!,0))),"")</f>
        <v/>
      </c>
      <c r="I599" s="72" t="str">
        <f>IFERROR(INDEX(#REF!,MATCH(INDEX(#REF!,MATCH($A599,#REF!,0)),#REF!,0),'Recurrent profile helpers'!I$2)*IF($A599="", "0", INDEX(#REF!,MATCH($A599,#REF!,0))),"")</f>
        <v/>
      </c>
      <c r="J599" s="72" t="str">
        <f>IFERROR(INDEX(#REF!,MATCH(INDEX(#REF!,MATCH($A599,#REF!,0)),#REF!,0),'Recurrent profile helpers'!J$2)*IF($A599="", "0", INDEX(#REF!,MATCH($A599,#REF!,0))),"")</f>
        <v/>
      </c>
      <c r="K599" s="72" t="str">
        <f>IFERROR(INDEX(#REF!,MATCH(INDEX(#REF!,MATCH($A599,#REF!,0)),#REF!,0),'Recurrent profile helpers'!K$2)*IF($A599="", "0", INDEX(#REF!,MATCH($A599,#REF!,0))),"")</f>
        <v/>
      </c>
      <c r="L599" s="72" t="str">
        <f>IFERROR(INDEX(#REF!,MATCH(INDEX(#REF!,MATCH($A599,#REF!,0)),#REF!,0),'Recurrent profile helpers'!L$2)*IF($A599="", "0", INDEX(#REF!,MATCH($A599,#REF!,0))),"")</f>
        <v/>
      </c>
      <c r="M599" s="72" t="str">
        <f>IFERROR(INDEX(#REF!,MATCH(INDEX(#REF!,MATCH($A599,#REF!,0)),#REF!,0),'Recurrent profile helpers'!M$2)*IF($A599="", "0", INDEX(#REF!,MATCH($A599,#REF!,0))),"")</f>
        <v/>
      </c>
      <c r="N599" s="72" t="str">
        <f>IFERROR(INDEX(#REF!,MATCH(INDEX(#REF!,MATCH($A599,#REF!,0)),#REF!,0),'Recurrent profile helpers'!N$2)*IF($A599="", "0", INDEX(#REF!,MATCH($A599,#REF!,0))),"")</f>
        <v/>
      </c>
    </row>
    <row r="600" spans="1:14">
      <c r="A600" t="str">
        <f t="array" ref="A600">IFERROR(INDEX(#REF!, SMALL(IF((MID(#REF!,2,1)="."),ROW($A$6:$A$4897)-ROW($A$6)+1,IF((MID(#REF!,3,1)="."),ROW($A$6:$A$4892)-ROW($A$6)+1)), ROW(598:598))),"" )</f>
        <v/>
      </c>
      <c r="B600" s="72" t="str">
        <f>IF($A600="", "", INDEX(#REF!,MATCH($A600,#REF!,0)))</f>
        <v/>
      </c>
      <c r="C600" s="72" t="str">
        <f>IFERROR(INDEX(#REF!,MATCH(INDEX(#REF!,MATCH($A600,#REF!,0)),#REF!,0),'Recurrent profile helpers'!C$2)*IF($A600="", "0", INDEX(#REF!,MATCH($A600,#REF!,0))),"")</f>
        <v/>
      </c>
      <c r="D600" s="72" t="str">
        <f>IFERROR(INDEX(#REF!,MATCH(INDEX(#REF!,MATCH($A600,#REF!,0)),#REF!,0),'Recurrent profile helpers'!D$2)*IF($A600="", "0", INDEX(#REF!,MATCH($A600,#REF!,0))),"")</f>
        <v/>
      </c>
      <c r="E600" s="72" t="str">
        <f>IFERROR(INDEX(#REF!,MATCH(INDEX(#REF!,MATCH($A600,#REF!,0)),#REF!,0),'Recurrent profile helpers'!E$2)*IF($A600="", "0", INDEX(#REF!,MATCH($A600,#REF!,0))),"")</f>
        <v/>
      </c>
      <c r="F600" s="72" t="str">
        <f>IFERROR(INDEX(#REF!,MATCH(INDEX(#REF!,MATCH($A600,#REF!,0)),#REF!,0),'Recurrent profile helpers'!F$2)*IF($A600="", "0", INDEX(#REF!,MATCH($A600,#REF!,0))),"")</f>
        <v/>
      </c>
      <c r="G600" s="72" t="str">
        <f>IFERROR(INDEX(#REF!,MATCH(INDEX(#REF!,MATCH($A600,#REF!,0)),#REF!,0),'Recurrent profile helpers'!G$2)*IF($A600="", "0", INDEX(#REF!,MATCH($A600,#REF!,0))),"")</f>
        <v/>
      </c>
      <c r="H600" s="72" t="str">
        <f>IFERROR(INDEX(#REF!,MATCH(INDEX(#REF!,MATCH($A600,#REF!,0)),#REF!,0),'Recurrent profile helpers'!H$2)*IF($A600="", "0", INDEX(#REF!,MATCH($A600,#REF!,0))),"")</f>
        <v/>
      </c>
      <c r="I600" s="72" t="str">
        <f>IFERROR(INDEX(#REF!,MATCH(INDEX(#REF!,MATCH($A600,#REF!,0)),#REF!,0),'Recurrent profile helpers'!I$2)*IF($A600="", "0", INDEX(#REF!,MATCH($A600,#REF!,0))),"")</f>
        <v/>
      </c>
      <c r="J600" s="72" t="str">
        <f>IFERROR(INDEX(#REF!,MATCH(INDEX(#REF!,MATCH($A600,#REF!,0)),#REF!,0),'Recurrent profile helpers'!J$2)*IF($A600="", "0", INDEX(#REF!,MATCH($A600,#REF!,0))),"")</f>
        <v/>
      </c>
      <c r="K600" s="72" t="str">
        <f>IFERROR(INDEX(#REF!,MATCH(INDEX(#REF!,MATCH($A600,#REF!,0)),#REF!,0),'Recurrent profile helpers'!K$2)*IF($A600="", "0", INDEX(#REF!,MATCH($A600,#REF!,0))),"")</f>
        <v/>
      </c>
      <c r="L600" s="72" t="str">
        <f>IFERROR(INDEX(#REF!,MATCH(INDEX(#REF!,MATCH($A600,#REF!,0)),#REF!,0),'Recurrent profile helpers'!L$2)*IF($A600="", "0", INDEX(#REF!,MATCH($A600,#REF!,0))),"")</f>
        <v/>
      </c>
      <c r="M600" s="72" t="str">
        <f>IFERROR(INDEX(#REF!,MATCH(INDEX(#REF!,MATCH($A600,#REF!,0)),#REF!,0),'Recurrent profile helpers'!M$2)*IF($A600="", "0", INDEX(#REF!,MATCH($A600,#REF!,0))),"")</f>
        <v/>
      </c>
      <c r="N600" s="72" t="str">
        <f>IFERROR(INDEX(#REF!,MATCH(INDEX(#REF!,MATCH($A600,#REF!,0)),#REF!,0),'Recurrent profile helpers'!N$2)*IF($A600="", "0", INDEX(#REF!,MATCH($A600,#REF!,0))),"")</f>
        <v/>
      </c>
    </row>
    <row r="601" spans="1:14">
      <c r="A601" t="str">
        <f t="array" ref="A601">IFERROR(INDEX(#REF!, SMALL(IF((MID(#REF!,2,1)="."),ROW($A$6:$A$4897)-ROW($A$6)+1,IF((MID(#REF!,3,1)="."),ROW($A$6:$A$4892)-ROW($A$6)+1)), ROW(599:599))),"" )</f>
        <v/>
      </c>
      <c r="B601" s="72" t="str">
        <f>IF($A601="", "", INDEX(#REF!,MATCH($A601,#REF!,0)))</f>
        <v/>
      </c>
      <c r="C601" s="72" t="str">
        <f>IFERROR(INDEX(#REF!,MATCH(INDEX(#REF!,MATCH($A601,#REF!,0)),#REF!,0),'Recurrent profile helpers'!C$2)*IF($A601="", "0", INDEX(#REF!,MATCH($A601,#REF!,0))),"")</f>
        <v/>
      </c>
      <c r="D601" s="72" t="str">
        <f>IFERROR(INDEX(#REF!,MATCH(INDEX(#REF!,MATCH($A601,#REF!,0)),#REF!,0),'Recurrent profile helpers'!D$2)*IF($A601="", "0", INDEX(#REF!,MATCH($A601,#REF!,0))),"")</f>
        <v/>
      </c>
      <c r="E601" s="72" t="str">
        <f>IFERROR(INDEX(#REF!,MATCH(INDEX(#REF!,MATCH($A601,#REF!,0)),#REF!,0),'Recurrent profile helpers'!E$2)*IF($A601="", "0", INDEX(#REF!,MATCH($A601,#REF!,0))),"")</f>
        <v/>
      </c>
      <c r="F601" s="72" t="str">
        <f>IFERROR(INDEX(#REF!,MATCH(INDEX(#REF!,MATCH($A601,#REF!,0)),#REF!,0),'Recurrent profile helpers'!F$2)*IF($A601="", "0", INDEX(#REF!,MATCH($A601,#REF!,0))),"")</f>
        <v/>
      </c>
      <c r="G601" s="72" t="str">
        <f>IFERROR(INDEX(#REF!,MATCH(INDEX(#REF!,MATCH($A601,#REF!,0)),#REF!,0),'Recurrent profile helpers'!G$2)*IF($A601="", "0", INDEX(#REF!,MATCH($A601,#REF!,0))),"")</f>
        <v/>
      </c>
      <c r="H601" s="72" t="str">
        <f>IFERROR(INDEX(#REF!,MATCH(INDEX(#REF!,MATCH($A601,#REF!,0)),#REF!,0),'Recurrent profile helpers'!H$2)*IF($A601="", "0", INDEX(#REF!,MATCH($A601,#REF!,0))),"")</f>
        <v/>
      </c>
      <c r="I601" s="72" t="str">
        <f>IFERROR(INDEX(#REF!,MATCH(INDEX(#REF!,MATCH($A601,#REF!,0)),#REF!,0),'Recurrent profile helpers'!I$2)*IF($A601="", "0", INDEX(#REF!,MATCH($A601,#REF!,0))),"")</f>
        <v/>
      </c>
      <c r="J601" s="72" t="str">
        <f>IFERROR(INDEX(#REF!,MATCH(INDEX(#REF!,MATCH($A601,#REF!,0)),#REF!,0),'Recurrent profile helpers'!J$2)*IF($A601="", "0", INDEX(#REF!,MATCH($A601,#REF!,0))),"")</f>
        <v/>
      </c>
      <c r="K601" s="72" t="str">
        <f>IFERROR(INDEX(#REF!,MATCH(INDEX(#REF!,MATCH($A601,#REF!,0)),#REF!,0),'Recurrent profile helpers'!K$2)*IF($A601="", "0", INDEX(#REF!,MATCH($A601,#REF!,0))),"")</f>
        <v/>
      </c>
      <c r="L601" s="72" t="str">
        <f>IFERROR(INDEX(#REF!,MATCH(INDEX(#REF!,MATCH($A601,#REF!,0)),#REF!,0),'Recurrent profile helpers'!L$2)*IF($A601="", "0", INDEX(#REF!,MATCH($A601,#REF!,0))),"")</f>
        <v/>
      </c>
      <c r="M601" s="72" t="str">
        <f>IFERROR(INDEX(#REF!,MATCH(INDEX(#REF!,MATCH($A601,#REF!,0)),#REF!,0),'Recurrent profile helpers'!M$2)*IF($A601="", "0", INDEX(#REF!,MATCH($A601,#REF!,0))),"")</f>
        <v/>
      </c>
      <c r="N601" s="72" t="str">
        <f>IFERROR(INDEX(#REF!,MATCH(INDEX(#REF!,MATCH($A601,#REF!,0)),#REF!,0),'Recurrent profile helpers'!N$2)*IF($A601="", "0", INDEX(#REF!,MATCH($A601,#REF!,0))),"")</f>
        <v/>
      </c>
    </row>
    <row r="602" spans="1:14">
      <c r="A602" t="str">
        <f t="array" ref="A602">IFERROR(INDEX(#REF!, SMALL(IF((MID(#REF!,2,1)="."),ROW($A$6:$A$4897)-ROW($A$6)+1,IF((MID(#REF!,3,1)="."),ROW($A$6:$A$4892)-ROW($A$6)+1)), ROW(600:600))),"" )</f>
        <v/>
      </c>
      <c r="B602" s="72" t="str">
        <f>IF($A602="", "", INDEX(#REF!,MATCH($A602,#REF!,0)))</f>
        <v/>
      </c>
      <c r="C602" s="72" t="str">
        <f>IFERROR(INDEX(#REF!,MATCH(INDEX(#REF!,MATCH($A602,#REF!,0)),#REF!,0),'Recurrent profile helpers'!C$2)*IF($A602="", "0", INDEX(#REF!,MATCH($A602,#REF!,0))),"")</f>
        <v/>
      </c>
      <c r="D602" s="72" t="str">
        <f>IFERROR(INDEX(#REF!,MATCH(INDEX(#REF!,MATCH($A602,#REF!,0)),#REF!,0),'Recurrent profile helpers'!D$2)*IF($A602="", "0", INDEX(#REF!,MATCH($A602,#REF!,0))),"")</f>
        <v/>
      </c>
      <c r="E602" s="72" t="str">
        <f>IFERROR(INDEX(#REF!,MATCH(INDEX(#REF!,MATCH($A602,#REF!,0)),#REF!,0),'Recurrent profile helpers'!E$2)*IF($A602="", "0", INDEX(#REF!,MATCH($A602,#REF!,0))),"")</f>
        <v/>
      </c>
      <c r="F602" s="72" t="str">
        <f>IFERROR(INDEX(#REF!,MATCH(INDEX(#REF!,MATCH($A602,#REF!,0)),#REF!,0),'Recurrent profile helpers'!F$2)*IF($A602="", "0", INDEX(#REF!,MATCH($A602,#REF!,0))),"")</f>
        <v/>
      </c>
      <c r="G602" s="72" t="str">
        <f>IFERROR(INDEX(#REF!,MATCH(INDEX(#REF!,MATCH($A602,#REF!,0)),#REF!,0),'Recurrent profile helpers'!G$2)*IF($A602="", "0", INDEX(#REF!,MATCH($A602,#REF!,0))),"")</f>
        <v/>
      </c>
      <c r="H602" s="72" t="str">
        <f>IFERROR(INDEX(#REF!,MATCH(INDEX(#REF!,MATCH($A602,#REF!,0)),#REF!,0),'Recurrent profile helpers'!H$2)*IF($A602="", "0", INDEX(#REF!,MATCH($A602,#REF!,0))),"")</f>
        <v/>
      </c>
      <c r="I602" s="72" t="str">
        <f>IFERROR(INDEX(#REF!,MATCH(INDEX(#REF!,MATCH($A602,#REF!,0)),#REF!,0),'Recurrent profile helpers'!I$2)*IF($A602="", "0", INDEX(#REF!,MATCH($A602,#REF!,0))),"")</f>
        <v/>
      </c>
      <c r="J602" s="72" t="str">
        <f>IFERROR(INDEX(#REF!,MATCH(INDEX(#REF!,MATCH($A602,#REF!,0)),#REF!,0),'Recurrent profile helpers'!J$2)*IF($A602="", "0", INDEX(#REF!,MATCH($A602,#REF!,0))),"")</f>
        <v/>
      </c>
      <c r="K602" s="72" t="str">
        <f>IFERROR(INDEX(#REF!,MATCH(INDEX(#REF!,MATCH($A602,#REF!,0)),#REF!,0),'Recurrent profile helpers'!K$2)*IF($A602="", "0", INDEX(#REF!,MATCH($A602,#REF!,0))),"")</f>
        <v/>
      </c>
      <c r="L602" s="72" t="str">
        <f>IFERROR(INDEX(#REF!,MATCH(INDEX(#REF!,MATCH($A602,#REF!,0)),#REF!,0),'Recurrent profile helpers'!L$2)*IF($A602="", "0", INDEX(#REF!,MATCH($A602,#REF!,0))),"")</f>
        <v/>
      </c>
      <c r="M602" s="72" t="str">
        <f>IFERROR(INDEX(#REF!,MATCH(INDEX(#REF!,MATCH($A602,#REF!,0)),#REF!,0),'Recurrent profile helpers'!M$2)*IF($A602="", "0", INDEX(#REF!,MATCH($A602,#REF!,0))),"")</f>
        <v/>
      </c>
      <c r="N602" s="72" t="str">
        <f>IFERROR(INDEX(#REF!,MATCH(INDEX(#REF!,MATCH($A602,#REF!,0)),#REF!,0),'Recurrent profile helpers'!N$2)*IF($A602="", "0", INDEX(#REF!,MATCH($A602,#REF!,0))),"")</f>
        <v/>
      </c>
    </row>
    <row r="603" spans="1:14">
      <c r="A603" t="str">
        <f t="array" ref="A603">IFERROR(INDEX(#REF!, SMALL(IF((MID(#REF!,2,1)="."),ROW($A$6:$A$4897)-ROW($A$6)+1,IF((MID(#REF!,3,1)="."),ROW($A$6:$A$4892)-ROW($A$6)+1)), ROW(601:601))),"" )</f>
        <v/>
      </c>
      <c r="B603" s="72" t="str">
        <f>IF($A603="", "", INDEX(#REF!,MATCH($A603,#REF!,0)))</f>
        <v/>
      </c>
      <c r="C603" s="72" t="str">
        <f>IFERROR(INDEX(#REF!,MATCH(INDEX(#REF!,MATCH($A603,#REF!,0)),#REF!,0),'Recurrent profile helpers'!C$2)*IF($A603="", "0", INDEX(#REF!,MATCH($A603,#REF!,0))),"")</f>
        <v/>
      </c>
      <c r="D603" s="72" t="str">
        <f>IFERROR(INDEX(#REF!,MATCH(INDEX(#REF!,MATCH($A603,#REF!,0)),#REF!,0),'Recurrent profile helpers'!D$2)*IF($A603="", "0", INDEX(#REF!,MATCH($A603,#REF!,0))),"")</f>
        <v/>
      </c>
      <c r="E603" s="72" t="str">
        <f>IFERROR(INDEX(#REF!,MATCH(INDEX(#REF!,MATCH($A603,#REF!,0)),#REF!,0),'Recurrent profile helpers'!E$2)*IF($A603="", "0", INDEX(#REF!,MATCH($A603,#REF!,0))),"")</f>
        <v/>
      </c>
      <c r="F603" s="72" t="str">
        <f>IFERROR(INDEX(#REF!,MATCH(INDEX(#REF!,MATCH($A603,#REF!,0)),#REF!,0),'Recurrent profile helpers'!F$2)*IF($A603="", "0", INDEX(#REF!,MATCH($A603,#REF!,0))),"")</f>
        <v/>
      </c>
      <c r="G603" s="72" t="str">
        <f>IFERROR(INDEX(#REF!,MATCH(INDEX(#REF!,MATCH($A603,#REF!,0)),#REF!,0),'Recurrent profile helpers'!G$2)*IF($A603="", "0", INDEX(#REF!,MATCH($A603,#REF!,0))),"")</f>
        <v/>
      </c>
      <c r="H603" s="72" t="str">
        <f>IFERROR(INDEX(#REF!,MATCH(INDEX(#REF!,MATCH($A603,#REF!,0)),#REF!,0),'Recurrent profile helpers'!H$2)*IF($A603="", "0", INDEX(#REF!,MATCH($A603,#REF!,0))),"")</f>
        <v/>
      </c>
      <c r="I603" s="72" t="str">
        <f>IFERROR(INDEX(#REF!,MATCH(INDEX(#REF!,MATCH($A603,#REF!,0)),#REF!,0),'Recurrent profile helpers'!I$2)*IF($A603="", "0", INDEX(#REF!,MATCH($A603,#REF!,0))),"")</f>
        <v/>
      </c>
      <c r="J603" s="72" t="str">
        <f>IFERROR(INDEX(#REF!,MATCH(INDEX(#REF!,MATCH($A603,#REF!,0)),#REF!,0),'Recurrent profile helpers'!J$2)*IF($A603="", "0", INDEX(#REF!,MATCH($A603,#REF!,0))),"")</f>
        <v/>
      </c>
      <c r="K603" s="72" t="str">
        <f>IFERROR(INDEX(#REF!,MATCH(INDEX(#REF!,MATCH($A603,#REF!,0)),#REF!,0),'Recurrent profile helpers'!K$2)*IF($A603="", "0", INDEX(#REF!,MATCH($A603,#REF!,0))),"")</f>
        <v/>
      </c>
      <c r="L603" s="72" t="str">
        <f>IFERROR(INDEX(#REF!,MATCH(INDEX(#REF!,MATCH($A603,#REF!,0)),#REF!,0),'Recurrent profile helpers'!L$2)*IF($A603="", "0", INDEX(#REF!,MATCH($A603,#REF!,0))),"")</f>
        <v/>
      </c>
      <c r="M603" s="72" t="str">
        <f>IFERROR(INDEX(#REF!,MATCH(INDEX(#REF!,MATCH($A603,#REF!,0)),#REF!,0),'Recurrent profile helpers'!M$2)*IF($A603="", "0", INDEX(#REF!,MATCH($A603,#REF!,0))),"")</f>
        <v/>
      </c>
      <c r="N603" s="72" t="str">
        <f>IFERROR(INDEX(#REF!,MATCH(INDEX(#REF!,MATCH($A603,#REF!,0)),#REF!,0),'Recurrent profile helpers'!N$2)*IF($A603="", "0", INDEX(#REF!,MATCH($A603,#REF!,0))),"")</f>
        <v/>
      </c>
    </row>
    <row r="604" spans="1:14">
      <c r="A604" t="str">
        <f t="array" ref="A604">IFERROR(INDEX(#REF!, SMALL(IF((MID(#REF!,2,1)="."),ROW($A$6:$A$4897)-ROW($A$6)+1,IF((MID(#REF!,3,1)="."),ROW($A$6:$A$4892)-ROW($A$6)+1)), ROW(602:602))),"" )</f>
        <v/>
      </c>
      <c r="B604" s="72" t="str">
        <f>IF($A604="", "", INDEX(#REF!,MATCH($A604,#REF!,0)))</f>
        <v/>
      </c>
      <c r="C604" s="72" t="str">
        <f>IFERROR(INDEX(#REF!,MATCH(INDEX(#REF!,MATCH($A604,#REF!,0)),#REF!,0),'Recurrent profile helpers'!C$2)*IF($A604="", "0", INDEX(#REF!,MATCH($A604,#REF!,0))),"")</f>
        <v/>
      </c>
      <c r="D604" s="72" t="str">
        <f>IFERROR(INDEX(#REF!,MATCH(INDEX(#REF!,MATCH($A604,#REF!,0)),#REF!,0),'Recurrent profile helpers'!D$2)*IF($A604="", "0", INDEX(#REF!,MATCH($A604,#REF!,0))),"")</f>
        <v/>
      </c>
      <c r="E604" s="72" t="str">
        <f>IFERROR(INDEX(#REF!,MATCH(INDEX(#REF!,MATCH($A604,#REF!,0)),#REF!,0),'Recurrent profile helpers'!E$2)*IF($A604="", "0", INDEX(#REF!,MATCH($A604,#REF!,0))),"")</f>
        <v/>
      </c>
      <c r="F604" s="72" t="str">
        <f>IFERROR(INDEX(#REF!,MATCH(INDEX(#REF!,MATCH($A604,#REF!,0)),#REF!,0),'Recurrent profile helpers'!F$2)*IF($A604="", "0", INDEX(#REF!,MATCH($A604,#REF!,0))),"")</f>
        <v/>
      </c>
      <c r="G604" s="72" t="str">
        <f>IFERROR(INDEX(#REF!,MATCH(INDEX(#REF!,MATCH($A604,#REF!,0)),#REF!,0),'Recurrent profile helpers'!G$2)*IF($A604="", "0", INDEX(#REF!,MATCH($A604,#REF!,0))),"")</f>
        <v/>
      </c>
      <c r="H604" s="72" t="str">
        <f>IFERROR(INDEX(#REF!,MATCH(INDEX(#REF!,MATCH($A604,#REF!,0)),#REF!,0),'Recurrent profile helpers'!H$2)*IF($A604="", "0", INDEX(#REF!,MATCH($A604,#REF!,0))),"")</f>
        <v/>
      </c>
      <c r="I604" s="72" t="str">
        <f>IFERROR(INDEX(#REF!,MATCH(INDEX(#REF!,MATCH($A604,#REF!,0)),#REF!,0),'Recurrent profile helpers'!I$2)*IF($A604="", "0", INDEX(#REF!,MATCH($A604,#REF!,0))),"")</f>
        <v/>
      </c>
      <c r="J604" s="72" t="str">
        <f>IFERROR(INDEX(#REF!,MATCH(INDEX(#REF!,MATCH($A604,#REF!,0)),#REF!,0),'Recurrent profile helpers'!J$2)*IF($A604="", "0", INDEX(#REF!,MATCH($A604,#REF!,0))),"")</f>
        <v/>
      </c>
      <c r="K604" s="72" t="str">
        <f>IFERROR(INDEX(#REF!,MATCH(INDEX(#REF!,MATCH($A604,#REF!,0)),#REF!,0),'Recurrent profile helpers'!K$2)*IF($A604="", "0", INDEX(#REF!,MATCH($A604,#REF!,0))),"")</f>
        <v/>
      </c>
      <c r="L604" s="72" t="str">
        <f>IFERROR(INDEX(#REF!,MATCH(INDEX(#REF!,MATCH($A604,#REF!,0)),#REF!,0),'Recurrent profile helpers'!L$2)*IF($A604="", "0", INDEX(#REF!,MATCH($A604,#REF!,0))),"")</f>
        <v/>
      </c>
      <c r="M604" s="72" t="str">
        <f>IFERROR(INDEX(#REF!,MATCH(INDEX(#REF!,MATCH($A604,#REF!,0)),#REF!,0),'Recurrent profile helpers'!M$2)*IF($A604="", "0", INDEX(#REF!,MATCH($A604,#REF!,0))),"")</f>
        <v/>
      </c>
      <c r="N604" s="72" t="str">
        <f>IFERROR(INDEX(#REF!,MATCH(INDEX(#REF!,MATCH($A604,#REF!,0)),#REF!,0),'Recurrent profile helpers'!N$2)*IF($A604="", "0", INDEX(#REF!,MATCH($A604,#REF!,0))),"")</f>
        <v/>
      </c>
    </row>
    <row r="605" spans="1:14">
      <c r="A605" t="str">
        <f t="array" ref="A605">IFERROR(INDEX(#REF!, SMALL(IF((MID(#REF!,2,1)="."),ROW($A$6:$A$4897)-ROW($A$6)+1,IF((MID(#REF!,3,1)="."),ROW($A$6:$A$4892)-ROW($A$6)+1)), ROW(603:603))),"" )</f>
        <v/>
      </c>
      <c r="B605" s="72" t="str">
        <f>IF($A605="", "", INDEX(#REF!,MATCH($A605,#REF!,0)))</f>
        <v/>
      </c>
      <c r="C605" s="72" t="str">
        <f>IFERROR(INDEX(#REF!,MATCH(INDEX(#REF!,MATCH($A605,#REF!,0)),#REF!,0),'Recurrent profile helpers'!C$2)*IF($A605="", "0", INDEX(#REF!,MATCH($A605,#REF!,0))),"")</f>
        <v/>
      </c>
      <c r="D605" s="72" t="str">
        <f>IFERROR(INDEX(#REF!,MATCH(INDEX(#REF!,MATCH($A605,#REF!,0)),#REF!,0),'Recurrent profile helpers'!D$2)*IF($A605="", "0", INDEX(#REF!,MATCH($A605,#REF!,0))),"")</f>
        <v/>
      </c>
      <c r="E605" s="72" t="str">
        <f>IFERROR(INDEX(#REF!,MATCH(INDEX(#REF!,MATCH($A605,#REF!,0)),#REF!,0),'Recurrent profile helpers'!E$2)*IF($A605="", "0", INDEX(#REF!,MATCH($A605,#REF!,0))),"")</f>
        <v/>
      </c>
      <c r="F605" s="72" t="str">
        <f>IFERROR(INDEX(#REF!,MATCH(INDEX(#REF!,MATCH($A605,#REF!,0)),#REF!,0),'Recurrent profile helpers'!F$2)*IF($A605="", "0", INDEX(#REF!,MATCH($A605,#REF!,0))),"")</f>
        <v/>
      </c>
      <c r="G605" s="72" t="str">
        <f>IFERROR(INDEX(#REF!,MATCH(INDEX(#REF!,MATCH($A605,#REF!,0)),#REF!,0),'Recurrent profile helpers'!G$2)*IF($A605="", "0", INDEX(#REF!,MATCH($A605,#REF!,0))),"")</f>
        <v/>
      </c>
      <c r="H605" s="72" t="str">
        <f>IFERROR(INDEX(#REF!,MATCH(INDEX(#REF!,MATCH($A605,#REF!,0)),#REF!,0),'Recurrent profile helpers'!H$2)*IF($A605="", "0", INDEX(#REF!,MATCH($A605,#REF!,0))),"")</f>
        <v/>
      </c>
      <c r="I605" s="72" t="str">
        <f>IFERROR(INDEX(#REF!,MATCH(INDEX(#REF!,MATCH($A605,#REF!,0)),#REF!,0),'Recurrent profile helpers'!I$2)*IF($A605="", "0", INDEX(#REF!,MATCH($A605,#REF!,0))),"")</f>
        <v/>
      </c>
      <c r="J605" s="72" t="str">
        <f>IFERROR(INDEX(#REF!,MATCH(INDEX(#REF!,MATCH($A605,#REF!,0)),#REF!,0),'Recurrent profile helpers'!J$2)*IF($A605="", "0", INDEX(#REF!,MATCH($A605,#REF!,0))),"")</f>
        <v/>
      </c>
      <c r="K605" s="72" t="str">
        <f>IFERROR(INDEX(#REF!,MATCH(INDEX(#REF!,MATCH($A605,#REF!,0)),#REF!,0),'Recurrent profile helpers'!K$2)*IF($A605="", "0", INDEX(#REF!,MATCH($A605,#REF!,0))),"")</f>
        <v/>
      </c>
      <c r="L605" s="72" t="str">
        <f>IFERROR(INDEX(#REF!,MATCH(INDEX(#REF!,MATCH($A605,#REF!,0)),#REF!,0),'Recurrent profile helpers'!L$2)*IF($A605="", "0", INDEX(#REF!,MATCH($A605,#REF!,0))),"")</f>
        <v/>
      </c>
      <c r="M605" s="72" t="str">
        <f>IFERROR(INDEX(#REF!,MATCH(INDEX(#REF!,MATCH($A605,#REF!,0)),#REF!,0),'Recurrent profile helpers'!M$2)*IF($A605="", "0", INDEX(#REF!,MATCH($A605,#REF!,0))),"")</f>
        <v/>
      </c>
      <c r="N605" s="72" t="str">
        <f>IFERROR(INDEX(#REF!,MATCH(INDEX(#REF!,MATCH($A605,#REF!,0)),#REF!,0),'Recurrent profile helpers'!N$2)*IF($A605="", "0", INDEX(#REF!,MATCH($A605,#REF!,0))),"")</f>
        <v/>
      </c>
    </row>
    <row r="606" spans="1:14">
      <c r="A606" t="str">
        <f t="array" ref="A606">IFERROR(INDEX(#REF!, SMALL(IF((MID(#REF!,2,1)="."),ROW($A$6:$A$4897)-ROW($A$6)+1,IF((MID(#REF!,3,1)="."),ROW($A$6:$A$4892)-ROW($A$6)+1)), ROW(604:604))),"" )</f>
        <v/>
      </c>
      <c r="B606" s="72" t="str">
        <f>IF($A606="", "", INDEX(#REF!,MATCH($A606,#REF!,0)))</f>
        <v/>
      </c>
      <c r="C606" s="72" t="str">
        <f>IFERROR(INDEX(#REF!,MATCH(INDEX(#REF!,MATCH($A606,#REF!,0)),#REF!,0),'Recurrent profile helpers'!C$2)*IF($A606="", "0", INDEX(#REF!,MATCH($A606,#REF!,0))),"")</f>
        <v/>
      </c>
      <c r="D606" s="72" t="str">
        <f>IFERROR(INDEX(#REF!,MATCH(INDEX(#REF!,MATCH($A606,#REF!,0)),#REF!,0),'Recurrent profile helpers'!D$2)*IF($A606="", "0", INDEX(#REF!,MATCH($A606,#REF!,0))),"")</f>
        <v/>
      </c>
      <c r="E606" s="72" t="str">
        <f>IFERROR(INDEX(#REF!,MATCH(INDEX(#REF!,MATCH($A606,#REF!,0)),#REF!,0),'Recurrent profile helpers'!E$2)*IF($A606="", "0", INDEX(#REF!,MATCH($A606,#REF!,0))),"")</f>
        <v/>
      </c>
      <c r="F606" s="72" t="str">
        <f>IFERROR(INDEX(#REF!,MATCH(INDEX(#REF!,MATCH($A606,#REF!,0)),#REF!,0),'Recurrent profile helpers'!F$2)*IF($A606="", "0", INDEX(#REF!,MATCH($A606,#REF!,0))),"")</f>
        <v/>
      </c>
      <c r="G606" s="72" t="str">
        <f>IFERROR(INDEX(#REF!,MATCH(INDEX(#REF!,MATCH($A606,#REF!,0)),#REF!,0),'Recurrent profile helpers'!G$2)*IF($A606="", "0", INDEX(#REF!,MATCH($A606,#REF!,0))),"")</f>
        <v/>
      </c>
      <c r="H606" s="72" t="str">
        <f>IFERROR(INDEX(#REF!,MATCH(INDEX(#REF!,MATCH($A606,#REF!,0)),#REF!,0),'Recurrent profile helpers'!H$2)*IF($A606="", "0", INDEX(#REF!,MATCH($A606,#REF!,0))),"")</f>
        <v/>
      </c>
      <c r="I606" s="72" t="str">
        <f>IFERROR(INDEX(#REF!,MATCH(INDEX(#REF!,MATCH($A606,#REF!,0)),#REF!,0),'Recurrent profile helpers'!I$2)*IF($A606="", "0", INDEX(#REF!,MATCH($A606,#REF!,0))),"")</f>
        <v/>
      </c>
      <c r="J606" s="72" t="str">
        <f>IFERROR(INDEX(#REF!,MATCH(INDEX(#REF!,MATCH($A606,#REF!,0)),#REF!,0),'Recurrent profile helpers'!J$2)*IF($A606="", "0", INDEX(#REF!,MATCH($A606,#REF!,0))),"")</f>
        <v/>
      </c>
      <c r="K606" s="72" t="str">
        <f>IFERROR(INDEX(#REF!,MATCH(INDEX(#REF!,MATCH($A606,#REF!,0)),#REF!,0),'Recurrent profile helpers'!K$2)*IF($A606="", "0", INDEX(#REF!,MATCH($A606,#REF!,0))),"")</f>
        <v/>
      </c>
      <c r="L606" s="72" t="str">
        <f>IFERROR(INDEX(#REF!,MATCH(INDEX(#REF!,MATCH($A606,#REF!,0)),#REF!,0),'Recurrent profile helpers'!L$2)*IF($A606="", "0", INDEX(#REF!,MATCH($A606,#REF!,0))),"")</f>
        <v/>
      </c>
      <c r="M606" s="72" t="str">
        <f>IFERROR(INDEX(#REF!,MATCH(INDEX(#REF!,MATCH($A606,#REF!,0)),#REF!,0),'Recurrent profile helpers'!M$2)*IF($A606="", "0", INDEX(#REF!,MATCH($A606,#REF!,0))),"")</f>
        <v/>
      </c>
      <c r="N606" s="72" t="str">
        <f>IFERROR(INDEX(#REF!,MATCH(INDEX(#REF!,MATCH($A606,#REF!,0)),#REF!,0),'Recurrent profile helpers'!N$2)*IF($A606="", "0", INDEX(#REF!,MATCH($A606,#REF!,0))),"")</f>
        <v/>
      </c>
    </row>
    <row r="607" spans="1:14">
      <c r="A607" t="str">
        <f t="array" ref="A607">IFERROR(INDEX(#REF!, SMALL(IF((MID(#REF!,2,1)="."),ROW($A$6:$A$4897)-ROW($A$6)+1,IF((MID(#REF!,3,1)="."),ROW($A$6:$A$4892)-ROW($A$6)+1)), ROW(605:605))),"" )</f>
        <v/>
      </c>
      <c r="B607" s="72" t="str">
        <f>IF($A607="", "", INDEX(#REF!,MATCH($A607,#REF!,0)))</f>
        <v/>
      </c>
      <c r="C607" s="72" t="str">
        <f>IFERROR(INDEX(#REF!,MATCH(INDEX(#REF!,MATCH($A607,#REF!,0)),#REF!,0),'Recurrent profile helpers'!C$2)*IF($A607="", "0", INDEX(#REF!,MATCH($A607,#REF!,0))),"")</f>
        <v/>
      </c>
      <c r="D607" s="72" t="str">
        <f>IFERROR(INDEX(#REF!,MATCH(INDEX(#REF!,MATCH($A607,#REF!,0)),#REF!,0),'Recurrent profile helpers'!D$2)*IF($A607="", "0", INDEX(#REF!,MATCH($A607,#REF!,0))),"")</f>
        <v/>
      </c>
      <c r="E607" s="72" t="str">
        <f>IFERROR(INDEX(#REF!,MATCH(INDEX(#REF!,MATCH($A607,#REF!,0)),#REF!,0),'Recurrent profile helpers'!E$2)*IF($A607="", "0", INDEX(#REF!,MATCH($A607,#REF!,0))),"")</f>
        <v/>
      </c>
      <c r="F607" s="72" t="str">
        <f>IFERROR(INDEX(#REF!,MATCH(INDEX(#REF!,MATCH($A607,#REF!,0)),#REF!,0),'Recurrent profile helpers'!F$2)*IF($A607="", "0", INDEX(#REF!,MATCH($A607,#REF!,0))),"")</f>
        <v/>
      </c>
      <c r="G607" s="72" t="str">
        <f>IFERROR(INDEX(#REF!,MATCH(INDEX(#REF!,MATCH($A607,#REF!,0)),#REF!,0),'Recurrent profile helpers'!G$2)*IF($A607="", "0", INDEX(#REF!,MATCH($A607,#REF!,0))),"")</f>
        <v/>
      </c>
      <c r="H607" s="72" t="str">
        <f>IFERROR(INDEX(#REF!,MATCH(INDEX(#REF!,MATCH($A607,#REF!,0)),#REF!,0),'Recurrent profile helpers'!H$2)*IF($A607="", "0", INDEX(#REF!,MATCH($A607,#REF!,0))),"")</f>
        <v/>
      </c>
      <c r="I607" s="72" t="str">
        <f>IFERROR(INDEX(#REF!,MATCH(INDEX(#REF!,MATCH($A607,#REF!,0)),#REF!,0),'Recurrent profile helpers'!I$2)*IF($A607="", "0", INDEX(#REF!,MATCH($A607,#REF!,0))),"")</f>
        <v/>
      </c>
      <c r="J607" s="72" t="str">
        <f>IFERROR(INDEX(#REF!,MATCH(INDEX(#REF!,MATCH($A607,#REF!,0)),#REF!,0),'Recurrent profile helpers'!J$2)*IF($A607="", "0", INDEX(#REF!,MATCH($A607,#REF!,0))),"")</f>
        <v/>
      </c>
      <c r="K607" s="72" t="str">
        <f>IFERROR(INDEX(#REF!,MATCH(INDEX(#REF!,MATCH($A607,#REF!,0)),#REF!,0),'Recurrent profile helpers'!K$2)*IF($A607="", "0", INDEX(#REF!,MATCH($A607,#REF!,0))),"")</f>
        <v/>
      </c>
      <c r="L607" s="72" t="str">
        <f>IFERROR(INDEX(#REF!,MATCH(INDEX(#REF!,MATCH($A607,#REF!,0)),#REF!,0),'Recurrent profile helpers'!L$2)*IF($A607="", "0", INDEX(#REF!,MATCH($A607,#REF!,0))),"")</f>
        <v/>
      </c>
      <c r="M607" s="72" t="str">
        <f>IFERROR(INDEX(#REF!,MATCH(INDEX(#REF!,MATCH($A607,#REF!,0)),#REF!,0),'Recurrent profile helpers'!M$2)*IF($A607="", "0", INDEX(#REF!,MATCH($A607,#REF!,0))),"")</f>
        <v/>
      </c>
      <c r="N607" s="72" t="str">
        <f>IFERROR(INDEX(#REF!,MATCH(INDEX(#REF!,MATCH($A607,#REF!,0)),#REF!,0),'Recurrent profile helpers'!N$2)*IF($A607="", "0", INDEX(#REF!,MATCH($A607,#REF!,0))),"")</f>
        <v/>
      </c>
    </row>
    <row r="608" spans="1:14">
      <c r="A608" t="str">
        <f t="array" ref="A608">IFERROR(INDEX(#REF!, SMALL(IF((MID(#REF!,2,1)="."),ROW($A$6:$A$4897)-ROW($A$6)+1,IF((MID(#REF!,3,1)="."),ROW($A$6:$A$4892)-ROW($A$6)+1)), ROW(606:606))),"" )</f>
        <v/>
      </c>
      <c r="B608" s="72" t="str">
        <f>IF($A608="", "", INDEX(#REF!,MATCH($A608,#REF!,0)))</f>
        <v/>
      </c>
      <c r="C608" s="72" t="str">
        <f>IFERROR(INDEX(#REF!,MATCH(INDEX(#REF!,MATCH($A608,#REF!,0)),#REF!,0),'Recurrent profile helpers'!C$2)*IF($A608="", "0", INDEX(#REF!,MATCH($A608,#REF!,0))),"")</f>
        <v/>
      </c>
      <c r="D608" s="72" t="str">
        <f>IFERROR(INDEX(#REF!,MATCH(INDEX(#REF!,MATCH($A608,#REF!,0)),#REF!,0),'Recurrent profile helpers'!D$2)*IF($A608="", "0", INDEX(#REF!,MATCH($A608,#REF!,0))),"")</f>
        <v/>
      </c>
      <c r="E608" s="72" t="str">
        <f>IFERROR(INDEX(#REF!,MATCH(INDEX(#REF!,MATCH($A608,#REF!,0)),#REF!,0),'Recurrent profile helpers'!E$2)*IF($A608="", "0", INDEX(#REF!,MATCH($A608,#REF!,0))),"")</f>
        <v/>
      </c>
      <c r="F608" s="72" t="str">
        <f>IFERROR(INDEX(#REF!,MATCH(INDEX(#REF!,MATCH($A608,#REF!,0)),#REF!,0),'Recurrent profile helpers'!F$2)*IF($A608="", "0", INDEX(#REF!,MATCH($A608,#REF!,0))),"")</f>
        <v/>
      </c>
      <c r="G608" s="72" t="str">
        <f>IFERROR(INDEX(#REF!,MATCH(INDEX(#REF!,MATCH($A608,#REF!,0)),#REF!,0),'Recurrent profile helpers'!G$2)*IF($A608="", "0", INDEX(#REF!,MATCH($A608,#REF!,0))),"")</f>
        <v/>
      </c>
      <c r="H608" s="72" t="str">
        <f>IFERROR(INDEX(#REF!,MATCH(INDEX(#REF!,MATCH($A608,#REF!,0)),#REF!,0),'Recurrent profile helpers'!H$2)*IF($A608="", "0", INDEX(#REF!,MATCH($A608,#REF!,0))),"")</f>
        <v/>
      </c>
      <c r="I608" s="72" t="str">
        <f>IFERROR(INDEX(#REF!,MATCH(INDEX(#REF!,MATCH($A608,#REF!,0)),#REF!,0),'Recurrent profile helpers'!I$2)*IF($A608="", "0", INDEX(#REF!,MATCH($A608,#REF!,0))),"")</f>
        <v/>
      </c>
      <c r="J608" s="72" t="str">
        <f>IFERROR(INDEX(#REF!,MATCH(INDEX(#REF!,MATCH($A608,#REF!,0)),#REF!,0),'Recurrent profile helpers'!J$2)*IF($A608="", "0", INDEX(#REF!,MATCH($A608,#REF!,0))),"")</f>
        <v/>
      </c>
      <c r="K608" s="72" t="str">
        <f>IFERROR(INDEX(#REF!,MATCH(INDEX(#REF!,MATCH($A608,#REF!,0)),#REF!,0),'Recurrent profile helpers'!K$2)*IF($A608="", "0", INDEX(#REF!,MATCH($A608,#REF!,0))),"")</f>
        <v/>
      </c>
      <c r="L608" s="72" t="str">
        <f>IFERROR(INDEX(#REF!,MATCH(INDEX(#REF!,MATCH($A608,#REF!,0)),#REF!,0),'Recurrent profile helpers'!L$2)*IF($A608="", "0", INDEX(#REF!,MATCH($A608,#REF!,0))),"")</f>
        <v/>
      </c>
      <c r="M608" s="72" t="str">
        <f>IFERROR(INDEX(#REF!,MATCH(INDEX(#REF!,MATCH($A608,#REF!,0)),#REF!,0),'Recurrent profile helpers'!M$2)*IF($A608="", "0", INDEX(#REF!,MATCH($A608,#REF!,0))),"")</f>
        <v/>
      </c>
      <c r="N608" s="72" t="str">
        <f>IFERROR(INDEX(#REF!,MATCH(INDEX(#REF!,MATCH($A608,#REF!,0)),#REF!,0),'Recurrent profile helpers'!N$2)*IF($A608="", "0", INDEX(#REF!,MATCH($A608,#REF!,0))),"")</f>
        <v/>
      </c>
    </row>
    <row r="609" spans="1:14">
      <c r="A609" t="str">
        <f t="array" ref="A609">IFERROR(INDEX(#REF!, SMALL(IF((MID(#REF!,2,1)="."),ROW($A$6:$A$4897)-ROW($A$6)+1,IF((MID(#REF!,3,1)="."),ROW($A$6:$A$4892)-ROW($A$6)+1)), ROW(607:607))),"" )</f>
        <v/>
      </c>
      <c r="B609" s="72" t="str">
        <f>IF($A609="", "", INDEX(#REF!,MATCH($A609,#REF!,0)))</f>
        <v/>
      </c>
      <c r="C609" s="72" t="str">
        <f>IFERROR(INDEX(#REF!,MATCH(INDEX(#REF!,MATCH($A609,#REF!,0)),#REF!,0),'Recurrent profile helpers'!C$2)*IF($A609="", "0", INDEX(#REF!,MATCH($A609,#REF!,0))),"")</f>
        <v/>
      </c>
      <c r="D609" s="72" t="str">
        <f>IFERROR(INDEX(#REF!,MATCH(INDEX(#REF!,MATCH($A609,#REF!,0)),#REF!,0),'Recurrent profile helpers'!D$2)*IF($A609="", "0", INDEX(#REF!,MATCH($A609,#REF!,0))),"")</f>
        <v/>
      </c>
      <c r="E609" s="72" t="str">
        <f>IFERROR(INDEX(#REF!,MATCH(INDEX(#REF!,MATCH($A609,#REF!,0)),#REF!,0),'Recurrent profile helpers'!E$2)*IF($A609="", "0", INDEX(#REF!,MATCH($A609,#REF!,0))),"")</f>
        <v/>
      </c>
      <c r="F609" s="72" t="str">
        <f>IFERROR(INDEX(#REF!,MATCH(INDEX(#REF!,MATCH($A609,#REF!,0)),#REF!,0),'Recurrent profile helpers'!F$2)*IF($A609="", "0", INDEX(#REF!,MATCH($A609,#REF!,0))),"")</f>
        <v/>
      </c>
      <c r="G609" s="72" t="str">
        <f>IFERROR(INDEX(#REF!,MATCH(INDEX(#REF!,MATCH($A609,#REF!,0)),#REF!,0),'Recurrent profile helpers'!G$2)*IF($A609="", "0", INDEX(#REF!,MATCH($A609,#REF!,0))),"")</f>
        <v/>
      </c>
      <c r="H609" s="72" t="str">
        <f>IFERROR(INDEX(#REF!,MATCH(INDEX(#REF!,MATCH($A609,#REF!,0)),#REF!,0),'Recurrent profile helpers'!H$2)*IF($A609="", "0", INDEX(#REF!,MATCH($A609,#REF!,0))),"")</f>
        <v/>
      </c>
      <c r="I609" s="72" t="str">
        <f>IFERROR(INDEX(#REF!,MATCH(INDEX(#REF!,MATCH($A609,#REF!,0)),#REF!,0),'Recurrent profile helpers'!I$2)*IF($A609="", "0", INDEX(#REF!,MATCH($A609,#REF!,0))),"")</f>
        <v/>
      </c>
      <c r="J609" s="72" t="str">
        <f>IFERROR(INDEX(#REF!,MATCH(INDEX(#REF!,MATCH($A609,#REF!,0)),#REF!,0),'Recurrent profile helpers'!J$2)*IF($A609="", "0", INDEX(#REF!,MATCH($A609,#REF!,0))),"")</f>
        <v/>
      </c>
      <c r="K609" s="72" t="str">
        <f>IFERROR(INDEX(#REF!,MATCH(INDEX(#REF!,MATCH($A609,#REF!,0)),#REF!,0),'Recurrent profile helpers'!K$2)*IF($A609="", "0", INDEX(#REF!,MATCH($A609,#REF!,0))),"")</f>
        <v/>
      </c>
      <c r="L609" s="72" t="str">
        <f>IFERROR(INDEX(#REF!,MATCH(INDEX(#REF!,MATCH($A609,#REF!,0)),#REF!,0),'Recurrent profile helpers'!L$2)*IF($A609="", "0", INDEX(#REF!,MATCH($A609,#REF!,0))),"")</f>
        <v/>
      </c>
      <c r="M609" s="72" t="str">
        <f>IFERROR(INDEX(#REF!,MATCH(INDEX(#REF!,MATCH($A609,#REF!,0)),#REF!,0),'Recurrent profile helpers'!M$2)*IF($A609="", "0", INDEX(#REF!,MATCH($A609,#REF!,0))),"")</f>
        <v/>
      </c>
      <c r="N609" s="72" t="str">
        <f>IFERROR(INDEX(#REF!,MATCH(INDEX(#REF!,MATCH($A609,#REF!,0)),#REF!,0),'Recurrent profile helpers'!N$2)*IF($A609="", "0", INDEX(#REF!,MATCH($A609,#REF!,0))),"")</f>
        <v/>
      </c>
    </row>
    <row r="610" spans="1:14">
      <c r="A610" t="str">
        <f t="array" ref="A610">IFERROR(INDEX(#REF!, SMALL(IF((MID(#REF!,2,1)="."),ROW($A$6:$A$4897)-ROW($A$6)+1,IF((MID(#REF!,3,1)="."),ROW($A$6:$A$4892)-ROW($A$6)+1)), ROW(608:608))),"" )</f>
        <v/>
      </c>
      <c r="B610" s="72" t="str">
        <f>IF($A610="", "", INDEX(#REF!,MATCH($A610,#REF!,0)))</f>
        <v/>
      </c>
      <c r="C610" s="72" t="str">
        <f>IFERROR(INDEX(#REF!,MATCH(INDEX(#REF!,MATCH($A610,#REF!,0)),#REF!,0),'Recurrent profile helpers'!C$2)*IF($A610="", "0", INDEX(#REF!,MATCH($A610,#REF!,0))),"")</f>
        <v/>
      </c>
      <c r="D610" s="72" t="str">
        <f>IFERROR(INDEX(#REF!,MATCH(INDEX(#REF!,MATCH($A610,#REF!,0)),#REF!,0),'Recurrent profile helpers'!D$2)*IF($A610="", "0", INDEX(#REF!,MATCH($A610,#REF!,0))),"")</f>
        <v/>
      </c>
      <c r="E610" s="72" t="str">
        <f>IFERROR(INDEX(#REF!,MATCH(INDEX(#REF!,MATCH($A610,#REF!,0)),#REF!,0),'Recurrent profile helpers'!E$2)*IF($A610="", "0", INDEX(#REF!,MATCH($A610,#REF!,0))),"")</f>
        <v/>
      </c>
      <c r="F610" s="72" t="str">
        <f>IFERROR(INDEX(#REF!,MATCH(INDEX(#REF!,MATCH($A610,#REF!,0)),#REF!,0),'Recurrent profile helpers'!F$2)*IF($A610="", "0", INDEX(#REF!,MATCH($A610,#REF!,0))),"")</f>
        <v/>
      </c>
      <c r="G610" s="72" t="str">
        <f>IFERROR(INDEX(#REF!,MATCH(INDEX(#REF!,MATCH($A610,#REF!,0)),#REF!,0),'Recurrent profile helpers'!G$2)*IF($A610="", "0", INDEX(#REF!,MATCH($A610,#REF!,0))),"")</f>
        <v/>
      </c>
      <c r="H610" s="72" t="str">
        <f>IFERROR(INDEX(#REF!,MATCH(INDEX(#REF!,MATCH($A610,#REF!,0)),#REF!,0),'Recurrent profile helpers'!H$2)*IF($A610="", "0", INDEX(#REF!,MATCH($A610,#REF!,0))),"")</f>
        <v/>
      </c>
      <c r="I610" s="72" t="str">
        <f>IFERROR(INDEX(#REF!,MATCH(INDEX(#REF!,MATCH($A610,#REF!,0)),#REF!,0),'Recurrent profile helpers'!I$2)*IF($A610="", "0", INDEX(#REF!,MATCH($A610,#REF!,0))),"")</f>
        <v/>
      </c>
      <c r="J610" s="72" t="str">
        <f>IFERROR(INDEX(#REF!,MATCH(INDEX(#REF!,MATCH($A610,#REF!,0)),#REF!,0),'Recurrent profile helpers'!J$2)*IF($A610="", "0", INDEX(#REF!,MATCH($A610,#REF!,0))),"")</f>
        <v/>
      </c>
      <c r="K610" s="72" t="str">
        <f>IFERROR(INDEX(#REF!,MATCH(INDEX(#REF!,MATCH($A610,#REF!,0)),#REF!,0),'Recurrent profile helpers'!K$2)*IF($A610="", "0", INDEX(#REF!,MATCH($A610,#REF!,0))),"")</f>
        <v/>
      </c>
      <c r="L610" s="72" t="str">
        <f>IFERROR(INDEX(#REF!,MATCH(INDEX(#REF!,MATCH($A610,#REF!,0)),#REF!,0),'Recurrent profile helpers'!L$2)*IF($A610="", "0", INDEX(#REF!,MATCH($A610,#REF!,0))),"")</f>
        <v/>
      </c>
      <c r="M610" s="72" t="str">
        <f>IFERROR(INDEX(#REF!,MATCH(INDEX(#REF!,MATCH($A610,#REF!,0)),#REF!,0),'Recurrent profile helpers'!M$2)*IF($A610="", "0", INDEX(#REF!,MATCH($A610,#REF!,0))),"")</f>
        <v/>
      </c>
      <c r="N610" s="72" t="str">
        <f>IFERROR(INDEX(#REF!,MATCH(INDEX(#REF!,MATCH($A610,#REF!,0)),#REF!,0),'Recurrent profile helpers'!N$2)*IF($A610="", "0", INDEX(#REF!,MATCH($A610,#REF!,0))),"")</f>
        <v/>
      </c>
    </row>
    <row r="611" spans="1:14">
      <c r="A611" t="str">
        <f t="array" ref="A611">IFERROR(INDEX(#REF!, SMALL(IF((MID(#REF!,2,1)="."),ROW($A$6:$A$4897)-ROW($A$6)+1,IF((MID(#REF!,3,1)="."),ROW($A$6:$A$4892)-ROW($A$6)+1)), ROW(609:609))),"" )</f>
        <v/>
      </c>
      <c r="B611" s="72" t="str">
        <f>IF($A611="", "", INDEX(#REF!,MATCH($A611,#REF!,0)))</f>
        <v/>
      </c>
      <c r="C611" s="72" t="str">
        <f>IFERROR(INDEX(#REF!,MATCH(INDEX(#REF!,MATCH($A611,#REF!,0)),#REF!,0),'Recurrent profile helpers'!C$2)*IF($A611="", "0", INDEX(#REF!,MATCH($A611,#REF!,0))),"")</f>
        <v/>
      </c>
      <c r="D611" s="72" t="str">
        <f>IFERROR(INDEX(#REF!,MATCH(INDEX(#REF!,MATCH($A611,#REF!,0)),#REF!,0),'Recurrent profile helpers'!D$2)*IF($A611="", "0", INDEX(#REF!,MATCH($A611,#REF!,0))),"")</f>
        <v/>
      </c>
      <c r="E611" s="72" t="str">
        <f>IFERROR(INDEX(#REF!,MATCH(INDEX(#REF!,MATCH($A611,#REF!,0)),#REF!,0),'Recurrent profile helpers'!E$2)*IF($A611="", "0", INDEX(#REF!,MATCH($A611,#REF!,0))),"")</f>
        <v/>
      </c>
      <c r="F611" s="72" t="str">
        <f>IFERROR(INDEX(#REF!,MATCH(INDEX(#REF!,MATCH($A611,#REF!,0)),#REF!,0),'Recurrent profile helpers'!F$2)*IF($A611="", "0", INDEX(#REF!,MATCH($A611,#REF!,0))),"")</f>
        <v/>
      </c>
      <c r="G611" s="72" t="str">
        <f>IFERROR(INDEX(#REF!,MATCH(INDEX(#REF!,MATCH($A611,#REF!,0)),#REF!,0),'Recurrent profile helpers'!G$2)*IF($A611="", "0", INDEX(#REF!,MATCH($A611,#REF!,0))),"")</f>
        <v/>
      </c>
      <c r="H611" s="72" t="str">
        <f>IFERROR(INDEX(#REF!,MATCH(INDEX(#REF!,MATCH($A611,#REF!,0)),#REF!,0),'Recurrent profile helpers'!H$2)*IF($A611="", "0", INDEX(#REF!,MATCH($A611,#REF!,0))),"")</f>
        <v/>
      </c>
      <c r="I611" s="72" t="str">
        <f>IFERROR(INDEX(#REF!,MATCH(INDEX(#REF!,MATCH($A611,#REF!,0)),#REF!,0),'Recurrent profile helpers'!I$2)*IF($A611="", "0", INDEX(#REF!,MATCH($A611,#REF!,0))),"")</f>
        <v/>
      </c>
      <c r="J611" s="72" t="str">
        <f>IFERROR(INDEX(#REF!,MATCH(INDEX(#REF!,MATCH($A611,#REF!,0)),#REF!,0),'Recurrent profile helpers'!J$2)*IF($A611="", "0", INDEX(#REF!,MATCH($A611,#REF!,0))),"")</f>
        <v/>
      </c>
      <c r="K611" s="72" t="str">
        <f>IFERROR(INDEX(#REF!,MATCH(INDEX(#REF!,MATCH($A611,#REF!,0)),#REF!,0),'Recurrent profile helpers'!K$2)*IF($A611="", "0", INDEX(#REF!,MATCH($A611,#REF!,0))),"")</f>
        <v/>
      </c>
      <c r="L611" s="72" t="str">
        <f>IFERROR(INDEX(#REF!,MATCH(INDEX(#REF!,MATCH($A611,#REF!,0)),#REF!,0),'Recurrent profile helpers'!L$2)*IF($A611="", "0", INDEX(#REF!,MATCH($A611,#REF!,0))),"")</f>
        <v/>
      </c>
      <c r="M611" s="72" t="str">
        <f>IFERROR(INDEX(#REF!,MATCH(INDEX(#REF!,MATCH($A611,#REF!,0)),#REF!,0),'Recurrent profile helpers'!M$2)*IF($A611="", "0", INDEX(#REF!,MATCH($A611,#REF!,0))),"")</f>
        <v/>
      </c>
      <c r="N611" s="72" t="str">
        <f>IFERROR(INDEX(#REF!,MATCH(INDEX(#REF!,MATCH($A611,#REF!,0)),#REF!,0),'Recurrent profile helpers'!N$2)*IF($A611="", "0", INDEX(#REF!,MATCH($A611,#REF!,0))),"")</f>
        <v/>
      </c>
    </row>
    <row r="612" spans="1:14">
      <c r="A612" t="str">
        <f t="array" ref="A612">IFERROR(INDEX(#REF!, SMALL(IF((MID(#REF!,2,1)="."),ROW($A$6:$A$4897)-ROW($A$6)+1,IF((MID(#REF!,3,1)="."),ROW($A$6:$A$4892)-ROW($A$6)+1)), ROW(610:610))),"" )</f>
        <v/>
      </c>
      <c r="B612" s="72" t="str">
        <f>IF($A612="", "", INDEX(#REF!,MATCH($A612,#REF!,0)))</f>
        <v/>
      </c>
      <c r="C612" s="72" t="str">
        <f>IFERROR(INDEX(#REF!,MATCH(INDEX(#REF!,MATCH($A612,#REF!,0)),#REF!,0),'Recurrent profile helpers'!C$2)*IF($A612="", "0", INDEX(#REF!,MATCH($A612,#REF!,0))),"")</f>
        <v/>
      </c>
      <c r="D612" s="72" t="str">
        <f>IFERROR(INDEX(#REF!,MATCH(INDEX(#REF!,MATCH($A612,#REF!,0)),#REF!,0),'Recurrent profile helpers'!D$2)*IF($A612="", "0", INDEX(#REF!,MATCH($A612,#REF!,0))),"")</f>
        <v/>
      </c>
      <c r="E612" s="72" t="str">
        <f>IFERROR(INDEX(#REF!,MATCH(INDEX(#REF!,MATCH($A612,#REF!,0)),#REF!,0),'Recurrent profile helpers'!E$2)*IF($A612="", "0", INDEX(#REF!,MATCH($A612,#REF!,0))),"")</f>
        <v/>
      </c>
      <c r="F612" s="72" t="str">
        <f>IFERROR(INDEX(#REF!,MATCH(INDEX(#REF!,MATCH($A612,#REF!,0)),#REF!,0),'Recurrent profile helpers'!F$2)*IF($A612="", "0", INDEX(#REF!,MATCH($A612,#REF!,0))),"")</f>
        <v/>
      </c>
      <c r="G612" s="72" t="str">
        <f>IFERROR(INDEX(#REF!,MATCH(INDEX(#REF!,MATCH($A612,#REF!,0)),#REF!,0),'Recurrent profile helpers'!G$2)*IF($A612="", "0", INDEX(#REF!,MATCH($A612,#REF!,0))),"")</f>
        <v/>
      </c>
      <c r="H612" s="72" t="str">
        <f>IFERROR(INDEX(#REF!,MATCH(INDEX(#REF!,MATCH($A612,#REF!,0)),#REF!,0),'Recurrent profile helpers'!H$2)*IF($A612="", "0", INDEX(#REF!,MATCH($A612,#REF!,0))),"")</f>
        <v/>
      </c>
      <c r="I612" s="72" t="str">
        <f>IFERROR(INDEX(#REF!,MATCH(INDEX(#REF!,MATCH($A612,#REF!,0)),#REF!,0),'Recurrent profile helpers'!I$2)*IF($A612="", "0", INDEX(#REF!,MATCH($A612,#REF!,0))),"")</f>
        <v/>
      </c>
      <c r="J612" s="72" t="str">
        <f>IFERROR(INDEX(#REF!,MATCH(INDEX(#REF!,MATCH($A612,#REF!,0)),#REF!,0),'Recurrent profile helpers'!J$2)*IF($A612="", "0", INDEX(#REF!,MATCH($A612,#REF!,0))),"")</f>
        <v/>
      </c>
      <c r="K612" s="72" t="str">
        <f>IFERROR(INDEX(#REF!,MATCH(INDEX(#REF!,MATCH($A612,#REF!,0)),#REF!,0),'Recurrent profile helpers'!K$2)*IF($A612="", "0", INDEX(#REF!,MATCH($A612,#REF!,0))),"")</f>
        <v/>
      </c>
      <c r="L612" s="72" t="str">
        <f>IFERROR(INDEX(#REF!,MATCH(INDEX(#REF!,MATCH($A612,#REF!,0)),#REF!,0),'Recurrent profile helpers'!L$2)*IF($A612="", "0", INDEX(#REF!,MATCH($A612,#REF!,0))),"")</f>
        <v/>
      </c>
      <c r="M612" s="72" t="str">
        <f>IFERROR(INDEX(#REF!,MATCH(INDEX(#REF!,MATCH($A612,#REF!,0)),#REF!,0),'Recurrent profile helpers'!M$2)*IF($A612="", "0", INDEX(#REF!,MATCH($A612,#REF!,0))),"")</f>
        <v/>
      </c>
      <c r="N612" s="72" t="str">
        <f>IFERROR(INDEX(#REF!,MATCH(INDEX(#REF!,MATCH($A612,#REF!,0)),#REF!,0),'Recurrent profile helpers'!N$2)*IF($A612="", "0", INDEX(#REF!,MATCH($A612,#REF!,0))),"")</f>
        <v/>
      </c>
    </row>
    <row r="613" spans="1:14">
      <c r="A613" t="str">
        <f t="array" ref="A613">IFERROR(INDEX(#REF!, SMALL(IF((MID(#REF!,2,1)="."),ROW($A$6:$A$4897)-ROW($A$6)+1,IF((MID(#REF!,3,1)="."),ROW($A$6:$A$4892)-ROW($A$6)+1)), ROW(611:611))),"" )</f>
        <v/>
      </c>
      <c r="B613" s="72" t="str">
        <f>IF($A613="", "", INDEX(#REF!,MATCH($A613,#REF!,0)))</f>
        <v/>
      </c>
      <c r="C613" s="72" t="str">
        <f>IFERROR(INDEX(#REF!,MATCH(INDEX(#REF!,MATCH($A613,#REF!,0)),#REF!,0),'Recurrent profile helpers'!C$2)*IF($A613="", "0", INDEX(#REF!,MATCH($A613,#REF!,0))),"")</f>
        <v/>
      </c>
      <c r="D613" s="72" t="str">
        <f>IFERROR(INDEX(#REF!,MATCH(INDEX(#REF!,MATCH($A613,#REF!,0)),#REF!,0),'Recurrent profile helpers'!D$2)*IF($A613="", "0", INDEX(#REF!,MATCH($A613,#REF!,0))),"")</f>
        <v/>
      </c>
      <c r="E613" s="72" t="str">
        <f>IFERROR(INDEX(#REF!,MATCH(INDEX(#REF!,MATCH($A613,#REF!,0)),#REF!,0),'Recurrent profile helpers'!E$2)*IF($A613="", "0", INDEX(#REF!,MATCH($A613,#REF!,0))),"")</f>
        <v/>
      </c>
      <c r="F613" s="72" t="str">
        <f>IFERROR(INDEX(#REF!,MATCH(INDEX(#REF!,MATCH($A613,#REF!,0)),#REF!,0),'Recurrent profile helpers'!F$2)*IF($A613="", "0", INDEX(#REF!,MATCH($A613,#REF!,0))),"")</f>
        <v/>
      </c>
      <c r="G613" s="72" t="str">
        <f>IFERROR(INDEX(#REF!,MATCH(INDEX(#REF!,MATCH($A613,#REF!,0)),#REF!,0),'Recurrent profile helpers'!G$2)*IF($A613="", "0", INDEX(#REF!,MATCH($A613,#REF!,0))),"")</f>
        <v/>
      </c>
      <c r="H613" s="72" t="str">
        <f>IFERROR(INDEX(#REF!,MATCH(INDEX(#REF!,MATCH($A613,#REF!,0)),#REF!,0),'Recurrent profile helpers'!H$2)*IF($A613="", "0", INDEX(#REF!,MATCH($A613,#REF!,0))),"")</f>
        <v/>
      </c>
      <c r="I613" s="72" t="str">
        <f>IFERROR(INDEX(#REF!,MATCH(INDEX(#REF!,MATCH($A613,#REF!,0)),#REF!,0),'Recurrent profile helpers'!I$2)*IF($A613="", "0", INDEX(#REF!,MATCH($A613,#REF!,0))),"")</f>
        <v/>
      </c>
      <c r="J613" s="72" t="str">
        <f>IFERROR(INDEX(#REF!,MATCH(INDEX(#REF!,MATCH($A613,#REF!,0)),#REF!,0),'Recurrent profile helpers'!J$2)*IF($A613="", "0", INDEX(#REF!,MATCH($A613,#REF!,0))),"")</f>
        <v/>
      </c>
      <c r="K613" s="72" t="str">
        <f>IFERROR(INDEX(#REF!,MATCH(INDEX(#REF!,MATCH($A613,#REF!,0)),#REF!,0),'Recurrent profile helpers'!K$2)*IF($A613="", "0", INDEX(#REF!,MATCH($A613,#REF!,0))),"")</f>
        <v/>
      </c>
      <c r="L613" s="72" t="str">
        <f>IFERROR(INDEX(#REF!,MATCH(INDEX(#REF!,MATCH($A613,#REF!,0)),#REF!,0),'Recurrent profile helpers'!L$2)*IF($A613="", "0", INDEX(#REF!,MATCH($A613,#REF!,0))),"")</f>
        <v/>
      </c>
      <c r="M613" s="72" t="str">
        <f>IFERROR(INDEX(#REF!,MATCH(INDEX(#REF!,MATCH($A613,#REF!,0)),#REF!,0),'Recurrent profile helpers'!M$2)*IF($A613="", "0", INDEX(#REF!,MATCH($A613,#REF!,0))),"")</f>
        <v/>
      </c>
      <c r="N613" s="72" t="str">
        <f>IFERROR(INDEX(#REF!,MATCH(INDEX(#REF!,MATCH($A613,#REF!,0)),#REF!,0),'Recurrent profile helpers'!N$2)*IF($A613="", "0", INDEX(#REF!,MATCH($A613,#REF!,0))),"")</f>
        <v/>
      </c>
    </row>
    <row r="614" spans="1:14">
      <c r="A614" t="str">
        <f t="array" ref="A614">IFERROR(INDEX(#REF!, SMALL(IF((MID(#REF!,2,1)="."),ROW($A$6:$A$4897)-ROW($A$6)+1,IF((MID(#REF!,3,1)="."),ROW($A$6:$A$4892)-ROW($A$6)+1)), ROW(612:612))),"" )</f>
        <v/>
      </c>
      <c r="B614" s="72" t="str">
        <f>IF($A614="", "", INDEX(#REF!,MATCH($A614,#REF!,0)))</f>
        <v/>
      </c>
      <c r="C614" s="72" t="str">
        <f>IFERROR(INDEX(#REF!,MATCH(INDEX(#REF!,MATCH($A614,#REF!,0)),#REF!,0),'Recurrent profile helpers'!C$2)*IF($A614="", "0", INDEX(#REF!,MATCH($A614,#REF!,0))),"")</f>
        <v/>
      </c>
      <c r="D614" s="72" t="str">
        <f>IFERROR(INDEX(#REF!,MATCH(INDEX(#REF!,MATCH($A614,#REF!,0)),#REF!,0),'Recurrent profile helpers'!D$2)*IF($A614="", "0", INDEX(#REF!,MATCH($A614,#REF!,0))),"")</f>
        <v/>
      </c>
      <c r="E614" s="72" t="str">
        <f>IFERROR(INDEX(#REF!,MATCH(INDEX(#REF!,MATCH($A614,#REF!,0)),#REF!,0),'Recurrent profile helpers'!E$2)*IF($A614="", "0", INDEX(#REF!,MATCH($A614,#REF!,0))),"")</f>
        <v/>
      </c>
      <c r="F614" s="72" t="str">
        <f>IFERROR(INDEX(#REF!,MATCH(INDEX(#REF!,MATCH($A614,#REF!,0)),#REF!,0),'Recurrent profile helpers'!F$2)*IF($A614="", "0", INDEX(#REF!,MATCH($A614,#REF!,0))),"")</f>
        <v/>
      </c>
      <c r="G614" s="72" t="str">
        <f>IFERROR(INDEX(#REF!,MATCH(INDEX(#REF!,MATCH($A614,#REF!,0)),#REF!,0),'Recurrent profile helpers'!G$2)*IF($A614="", "0", INDEX(#REF!,MATCH($A614,#REF!,0))),"")</f>
        <v/>
      </c>
      <c r="H614" s="72" t="str">
        <f>IFERROR(INDEX(#REF!,MATCH(INDEX(#REF!,MATCH($A614,#REF!,0)),#REF!,0),'Recurrent profile helpers'!H$2)*IF($A614="", "0", INDEX(#REF!,MATCH($A614,#REF!,0))),"")</f>
        <v/>
      </c>
      <c r="I614" s="72" t="str">
        <f>IFERROR(INDEX(#REF!,MATCH(INDEX(#REF!,MATCH($A614,#REF!,0)),#REF!,0),'Recurrent profile helpers'!I$2)*IF($A614="", "0", INDEX(#REF!,MATCH($A614,#REF!,0))),"")</f>
        <v/>
      </c>
      <c r="J614" s="72" t="str">
        <f>IFERROR(INDEX(#REF!,MATCH(INDEX(#REF!,MATCH($A614,#REF!,0)),#REF!,0),'Recurrent profile helpers'!J$2)*IF($A614="", "0", INDEX(#REF!,MATCH($A614,#REF!,0))),"")</f>
        <v/>
      </c>
      <c r="K614" s="72" t="str">
        <f>IFERROR(INDEX(#REF!,MATCH(INDEX(#REF!,MATCH($A614,#REF!,0)),#REF!,0),'Recurrent profile helpers'!K$2)*IF($A614="", "0", INDEX(#REF!,MATCH($A614,#REF!,0))),"")</f>
        <v/>
      </c>
      <c r="L614" s="72" t="str">
        <f>IFERROR(INDEX(#REF!,MATCH(INDEX(#REF!,MATCH($A614,#REF!,0)),#REF!,0),'Recurrent profile helpers'!L$2)*IF($A614="", "0", INDEX(#REF!,MATCH($A614,#REF!,0))),"")</f>
        <v/>
      </c>
      <c r="M614" s="72" t="str">
        <f>IFERROR(INDEX(#REF!,MATCH(INDEX(#REF!,MATCH($A614,#REF!,0)),#REF!,0),'Recurrent profile helpers'!M$2)*IF($A614="", "0", INDEX(#REF!,MATCH($A614,#REF!,0))),"")</f>
        <v/>
      </c>
      <c r="N614" s="72" t="str">
        <f>IFERROR(INDEX(#REF!,MATCH(INDEX(#REF!,MATCH($A614,#REF!,0)),#REF!,0),'Recurrent profile helpers'!N$2)*IF($A614="", "0", INDEX(#REF!,MATCH($A614,#REF!,0))),"")</f>
        <v/>
      </c>
    </row>
    <row r="615" spans="1:14">
      <c r="A615" t="str">
        <f t="array" ref="A615">IFERROR(INDEX(#REF!, SMALL(IF((MID(#REF!,2,1)="."),ROW($A$6:$A$4897)-ROW($A$6)+1,IF((MID(#REF!,3,1)="."),ROW($A$6:$A$4892)-ROW($A$6)+1)), ROW(613:613))),"" )</f>
        <v/>
      </c>
      <c r="B615" s="72" t="str">
        <f>IF($A615="", "", INDEX(#REF!,MATCH($A615,#REF!,0)))</f>
        <v/>
      </c>
      <c r="C615" s="72" t="str">
        <f>IFERROR(INDEX(#REF!,MATCH(INDEX(#REF!,MATCH($A615,#REF!,0)),#REF!,0),'Recurrent profile helpers'!C$2)*IF($A615="", "0", INDEX(#REF!,MATCH($A615,#REF!,0))),"")</f>
        <v/>
      </c>
      <c r="D615" s="72" t="str">
        <f>IFERROR(INDEX(#REF!,MATCH(INDEX(#REF!,MATCH($A615,#REF!,0)),#REF!,0),'Recurrent profile helpers'!D$2)*IF($A615="", "0", INDEX(#REF!,MATCH($A615,#REF!,0))),"")</f>
        <v/>
      </c>
      <c r="E615" s="72" t="str">
        <f>IFERROR(INDEX(#REF!,MATCH(INDEX(#REF!,MATCH($A615,#REF!,0)),#REF!,0),'Recurrent profile helpers'!E$2)*IF($A615="", "0", INDEX(#REF!,MATCH($A615,#REF!,0))),"")</f>
        <v/>
      </c>
      <c r="F615" s="72" t="str">
        <f>IFERROR(INDEX(#REF!,MATCH(INDEX(#REF!,MATCH($A615,#REF!,0)),#REF!,0),'Recurrent profile helpers'!F$2)*IF($A615="", "0", INDEX(#REF!,MATCH($A615,#REF!,0))),"")</f>
        <v/>
      </c>
      <c r="G615" s="72" t="str">
        <f>IFERROR(INDEX(#REF!,MATCH(INDEX(#REF!,MATCH($A615,#REF!,0)),#REF!,0),'Recurrent profile helpers'!G$2)*IF($A615="", "0", INDEX(#REF!,MATCH($A615,#REF!,0))),"")</f>
        <v/>
      </c>
      <c r="H615" s="72" t="str">
        <f>IFERROR(INDEX(#REF!,MATCH(INDEX(#REF!,MATCH($A615,#REF!,0)),#REF!,0),'Recurrent profile helpers'!H$2)*IF($A615="", "0", INDEX(#REF!,MATCH($A615,#REF!,0))),"")</f>
        <v/>
      </c>
      <c r="I615" s="72" t="str">
        <f>IFERROR(INDEX(#REF!,MATCH(INDEX(#REF!,MATCH($A615,#REF!,0)),#REF!,0),'Recurrent profile helpers'!I$2)*IF($A615="", "0", INDEX(#REF!,MATCH($A615,#REF!,0))),"")</f>
        <v/>
      </c>
      <c r="J615" s="72" t="str">
        <f>IFERROR(INDEX(#REF!,MATCH(INDEX(#REF!,MATCH($A615,#REF!,0)),#REF!,0),'Recurrent profile helpers'!J$2)*IF($A615="", "0", INDEX(#REF!,MATCH($A615,#REF!,0))),"")</f>
        <v/>
      </c>
      <c r="K615" s="72" t="str">
        <f>IFERROR(INDEX(#REF!,MATCH(INDEX(#REF!,MATCH($A615,#REF!,0)),#REF!,0),'Recurrent profile helpers'!K$2)*IF($A615="", "0", INDEX(#REF!,MATCH($A615,#REF!,0))),"")</f>
        <v/>
      </c>
      <c r="L615" s="72" t="str">
        <f>IFERROR(INDEX(#REF!,MATCH(INDEX(#REF!,MATCH($A615,#REF!,0)),#REF!,0),'Recurrent profile helpers'!L$2)*IF($A615="", "0", INDEX(#REF!,MATCH($A615,#REF!,0))),"")</f>
        <v/>
      </c>
      <c r="M615" s="72" t="str">
        <f>IFERROR(INDEX(#REF!,MATCH(INDEX(#REF!,MATCH($A615,#REF!,0)),#REF!,0),'Recurrent profile helpers'!M$2)*IF($A615="", "0", INDEX(#REF!,MATCH($A615,#REF!,0))),"")</f>
        <v/>
      </c>
      <c r="N615" s="72" t="str">
        <f>IFERROR(INDEX(#REF!,MATCH(INDEX(#REF!,MATCH($A615,#REF!,0)),#REF!,0),'Recurrent profile helpers'!N$2)*IF($A615="", "0", INDEX(#REF!,MATCH($A615,#REF!,0))),"")</f>
        <v/>
      </c>
    </row>
    <row r="616" spans="1:14">
      <c r="A616" t="str">
        <f t="array" ref="A616">IFERROR(INDEX(#REF!, SMALL(IF((MID(#REF!,2,1)="."),ROW($A$6:$A$4897)-ROW($A$6)+1,IF((MID(#REF!,3,1)="."),ROW($A$6:$A$4892)-ROW($A$6)+1)), ROW(614:614))),"" )</f>
        <v/>
      </c>
      <c r="B616" s="72" t="str">
        <f>IF($A616="", "", INDEX(#REF!,MATCH($A616,#REF!,0)))</f>
        <v/>
      </c>
      <c r="C616" s="72" t="str">
        <f>IFERROR(INDEX(#REF!,MATCH(INDEX(#REF!,MATCH($A616,#REF!,0)),#REF!,0),'Recurrent profile helpers'!C$2)*IF($A616="", "0", INDEX(#REF!,MATCH($A616,#REF!,0))),"")</f>
        <v/>
      </c>
      <c r="D616" s="72" t="str">
        <f>IFERROR(INDEX(#REF!,MATCH(INDEX(#REF!,MATCH($A616,#REF!,0)),#REF!,0),'Recurrent profile helpers'!D$2)*IF($A616="", "0", INDEX(#REF!,MATCH($A616,#REF!,0))),"")</f>
        <v/>
      </c>
      <c r="E616" s="72" t="str">
        <f>IFERROR(INDEX(#REF!,MATCH(INDEX(#REF!,MATCH($A616,#REF!,0)),#REF!,0),'Recurrent profile helpers'!E$2)*IF($A616="", "0", INDEX(#REF!,MATCH($A616,#REF!,0))),"")</f>
        <v/>
      </c>
      <c r="F616" s="72" t="str">
        <f>IFERROR(INDEX(#REF!,MATCH(INDEX(#REF!,MATCH($A616,#REF!,0)),#REF!,0),'Recurrent profile helpers'!F$2)*IF($A616="", "0", INDEX(#REF!,MATCH($A616,#REF!,0))),"")</f>
        <v/>
      </c>
      <c r="G616" s="72" t="str">
        <f>IFERROR(INDEX(#REF!,MATCH(INDEX(#REF!,MATCH($A616,#REF!,0)),#REF!,0),'Recurrent profile helpers'!G$2)*IF($A616="", "0", INDEX(#REF!,MATCH($A616,#REF!,0))),"")</f>
        <v/>
      </c>
      <c r="H616" s="72" t="str">
        <f>IFERROR(INDEX(#REF!,MATCH(INDEX(#REF!,MATCH($A616,#REF!,0)),#REF!,0),'Recurrent profile helpers'!H$2)*IF($A616="", "0", INDEX(#REF!,MATCH($A616,#REF!,0))),"")</f>
        <v/>
      </c>
      <c r="I616" s="72" t="str">
        <f>IFERROR(INDEX(#REF!,MATCH(INDEX(#REF!,MATCH($A616,#REF!,0)),#REF!,0),'Recurrent profile helpers'!I$2)*IF($A616="", "0", INDEX(#REF!,MATCH($A616,#REF!,0))),"")</f>
        <v/>
      </c>
      <c r="J616" s="72" t="str">
        <f>IFERROR(INDEX(#REF!,MATCH(INDEX(#REF!,MATCH($A616,#REF!,0)),#REF!,0),'Recurrent profile helpers'!J$2)*IF($A616="", "0", INDEX(#REF!,MATCH($A616,#REF!,0))),"")</f>
        <v/>
      </c>
      <c r="K616" s="72" t="str">
        <f>IFERROR(INDEX(#REF!,MATCH(INDEX(#REF!,MATCH($A616,#REF!,0)),#REF!,0),'Recurrent profile helpers'!K$2)*IF($A616="", "0", INDEX(#REF!,MATCH($A616,#REF!,0))),"")</f>
        <v/>
      </c>
      <c r="L616" s="72" t="str">
        <f>IFERROR(INDEX(#REF!,MATCH(INDEX(#REF!,MATCH($A616,#REF!,0)),#REF!,0),'Recurrent profile helpers'!L$2)*IF($A616="", "0", INDEX(#REF!,MATCH($A616,#REF!,0))),"")</f>
        <v/>
      </c>
      <c r="M616" s="72" t="str">
        <f>IFERROR(INDEX(#REF!,MATCH(INDEX(#REF!,MATCH($A616,#REF!,0)),#REF!,0),'Recurrent profile helpers'!M$2)*IF($A616="", "0", INDEX(#REF!,MATCH($A616,#REF!,0))),"")</f>
        <v/>
      </c>
      <c r="N616" s="72" t="str">
        <f>IFERROR(INDEX(#REF!,MATCH(INDEX(#REF!,MATCH($A616,#REF!,0)),#REF!,0),'Recurrent profile helpers'!N$2)*IF($A616="", "0", INDEX(#REF!,MATCH($A616,#REF!,0))),"")</f>
        <v/>
      </c>
    </row>
    <row r="617" spans="1:14">
      <c r="A617" t="str">
        <f t="array" ref="A617">IFERROR(INDEX(#REF!, SMALL(IF((MID(#REF!,2,1)="."),ROW($A$6:$A$4897)-ROW($A$6)+1,IF((MID(#REF!,3,1)="."),ROW($A$6:$A$4892)-ROW($A$6)+1)), ROW(615:615))),"" )</f>
        <v/>
      </c>
      <c r="B617" s="72" t="str">
        <f>IF($A617="", "", INDEX(#REF!,MATCH($A617,#REF!,0)))</f>
        <v/>
      </c>
      <c r="C617" s="72" t="str">
        <f>IFERROR(INDEX(#REF!,MATCH(INDEX(#REF!,MATCH($A617,#REF!,0)),#REF!,0),'Recurrent profile helpers'!C$2)*IF($A617="", "0", INDEX(#REF!,MATCH($A617,#REF!,0))),"")</f>
        <v/>
      </c>
      <c r="D617" s="72" t="str">
        <f>IFERROR(INDEX(#REF!,MATCH(INDEX(#REF!,MATCH($A617,#REF!,0)),#REF!,0),'Recurrent profile helpers'!D$2)*IF($A617="", "0", INDEX(#REF!,MATCH($A617,#REF!,0))),"")</f>
        <v/>
      </c>
      <c r="E617" s="72" t="str">
        <f>IFERROR(INDEX(#REF!,MATCH(INDEX(#REF!,MATCH($A617,#REF!,0)),#REF!,0),'Recurrent profile helpers'!E$2)*IF($A617="", "0", INDEX(#REF!,MATCH($A617,#REF!,0))),"")</f>
        <v/>
      </c>
      <c r="F617" s="72" t="str">
        <f>IFERROR(INDEX(#REF!,MATCH(INDEX(#REF!,MATCH($A617,#REF!,0)),#REF!,0),'Recurrent profile helpers'!F$2)*IF($A617="", "0", INDEX(#REF!,MATCH($A617,#REF!,0))),"")</f>
        <v/>
      </c>
      <c r="G617" s="72" t="str">
        <f>IFERROR(INDEX(#REF!,MATCH(INDEX(#REF!,MATCH($A617,#REF!,0)),#REF!,0),'Recurrent profile helpers'!G$2)*IF($A617="", "0", INDEX(#REF!,MATCH($A617,#REF!,0))),"")</f>
        <v/>
      </c>
      <c r="H617" s="72" t="str">
        <f>IFERROR(INDEX(#REF!,MATCH(INDEX(#REF!,MATCH($A617,#REF!,0)),#REF!,0),'Recurrent profile helpers'!H$2)*IF($A617="", "0", INDEX(#REF!,MATCH($A617,#REF!,0))),"")</f>
        <v/>
      </c>
      <c r="I617" s="72" t="str">
        <f>IFERROR(INDEX(#REF!,MATCH(INDEX(#REF!,MATCH($A617,#REF!,0)),#REF!,0),'Recurrent profile helpers'!I$2)*IF($A617="", "0", INDEX(#REF!,MATCH($A617,#REF!,0))),"")</f>
        <v/>
      </c>
      <c r="J617" s="72" t="str">
        <f>IFERROR(INDEX(#REF!,MATCH(INDEX(#REF!,MATCH($A617,#REF!,0)),#REF!,0),'Recurrent profile helpers'!J$2)*IF($A617="", "0", INDEX(#REF!,MATCH($A617,#REF!,0))),"")</f>
        <v/>
      </c>
      <c r="K617" s="72" t="str">
        <f>IFERROR(INDEX(#REF!,MATCH(INDEX(#REF!,MATCH($A617,#REF!,0)),#REF!,0),'Recurrent profile helpers'!K$2)*IF($A617="", "0", INDEX(#REF!,MATCH($A617,#REF!,0))),"")</f>
        <v/>
      </c>
      <c r="L617" s="72" t="str">
        <f>IFERROR(INDEX(#REF!,MATCH(INDEX(#REF!,MATCH($A617,#REF!,0)),#REF!,0),'Recurrent profile helpers'!L$2)*IF($A617="", "0", INDEX(#REF!,MATCH($A617,#REF!,0))),"")</f>
        <v/>
      </c>
      <c r="M617" s="72" t="str">
        <f>IFERROR(INDEX(#REF!,MATCH(INDEX(#REF!,MATCH($A617,#REF!,0)),#REF!,0),'Recurrent profile helpers'!M$2)*IF($A617="", "0", INDEX(#REF!,MATCH($A617,#REF!,0))),"")</f>
        <v/>
      </c>
      <c r="N617" s="72" t="str">
        <f>IFERROR(INDEX(#REF!,MATCH(INDEX(#REF!,MATCH($A617,#REF!,0)),#REF!,0),'Recurrent profile helpers'!N$2)*IF($A617="", "0", INDEX(#REF!,MATCH($A617,#REF!,0))),"")</f>
        <v/>
      </c>
    </row>
    <row r="618" spans="1:14">
      <c r="A618" t="str">
        <f t="array" ref="A618">IFERROR(INDEX(#REF!, SMALL(IF((MID(#REF!,2,1)="."),ROW($A$6:$A$4897)-ROW($A$6)+1,IF((MID(#REF!,3,1)="."),ROW($A$6:$A$4892)-ROW($A$6)+1)), ROW(616:616))),"" )</f>
        <v/>
      </c>
      <c r="B618" s="72" t="str">
        <f>IF($A618="", "", INDEX(#REF!,MATCH($A618,#REF!,0)))</f>
        <v/>
      </c>
      <c r="C618" s="72" t="str">
        <f>IFERROR(INDEX(#REF!,MATCH(INDEX(#REF!,MATCH($A618,#REF!,0)),#REF!,0),'Recurrent profile helpers'!C$2)*IF($A618="", "0", INDEX(#REF!,MATCH($A618,#REF!,0))),"")</f>
        <v/>
      </c>
      <c r="D618" s="72" t="str">
        <f>IFERROR(INDEX(#REF!,MATCH(INDEX(#REF!,MATCH($A618,#REF!,0)),#REF!,0),'Recurrent profile helpers'!D$2)*IF($A618="", "0", INDEX(#REF!,MATCH($A618,#REF!,0))),"")</f>
        <v/>
      </c>
      <c r="E618" s="72" t="str">
        <f>IFERROR(INDEX(#REF!,MATCH(INDEX(#REF!,MATCH($A618,#REF!,0)),#REF!,0),'Recurrent profile helpers'!E$2)*IF($A618="", "0", INDEX(#REF!,MATCH($A618,#REF!,0))),"")</f>
        <v/>
      </c>
      <c r="F618" s="72" t="str">
        <f>IFERROR(INDEX(#REF!,MATCH(INDEX(#REF!,MATCH($A618,#REF!,0)),#REF!,0),'Recurrent profile helpers'!F$2)*IF($A618="", "0", INDEX(#REF!,MATCH($A618,#REF!,0))),"")</f>
        <v/>
      </c>
      <c r="G618" s="72" t="str">
        <f>IFERROR(INDEX(#REF!,MATCH(INDEX(#REF!,MATCH($A618,#REF!,0)),#REF!,0),'Recurrent profile helpers'!G$2)*IF($A618="", "0", INDEX(#REF!,MATCH($A618,#REF!,0))),"")</f>
        <v/>
      </c>
      <c r="H618" s="72" t="str">
        <f>IFERROR(INDEX(#REF!,MATCH(INDEX(#REF!,MATCH($A618,#REF!,0)),#REF!,0),'Recurrent profile helpers'!H$2)*IF($A618="", "0", INDEX(#REF!,MATCH($A618,#REF!,0))),"")</f>
        <v/>
      </c>
      <c r="I618" s="72" t="str">
        <f>IFERROR(INDEX(#REF!,MATCH(INDEX(#REF!,MATCH($A618,#REF!,0)),#REF!,0),'Recurrent profile helpers'!I$2)*IF($A618="", "0", INDEX(#REF!,MATCH($A618,#REF!,0))),"")</f>
        <v/>
      </c>
      <c r="J618" s="72" t="str">
        <f>IFERROR(INDEX(#REF!,MATCH(INDEX(#REF!,MATCH($A618,#REF!,0)),#REF!,0),'Recurrent profile helpers'!J$2)*IF($A618="", "0", INDEX(#REF!,MATCH($A618,#REF!,0))),"")</f>
        <v/>
      </c>
      <c r="K618" s="72" t="str">
        <f>IFERROR(INDEX(#REF!,MATCH(INDEX(#REF!,MATCH($A618,#REF!,0)),#REF!,0),'Recurrent profile helpers'!K$2)*IF($A618="", "0", INDEX(#REF!,MATCH($A618,#REF!,0))),"")</f>
        <v/>
      </c>
      <c r="L618" s="72" t="str">
        <f>IFERROR(INDEX(#REF!,MATCH(INDEX(#REF!,MATCH($A618,#REF!,0)),#REF!,0),'Recurrent profile helpers'!L$2)*IF($A618="", "0", INDEX(#REF!,MATCH($A618,#REF!,0))),"")</f>
        <v/>
      </c>
      <c r="M618" s="72" t="str">
        <f>IFERROR(INDEX(#REF!,MATCH(INDEX(#REF!,MATCH($A618,#REF!,0)),#REF!,0),'Recurrent profile helpers'!M$2)*IF($A618="", "0", INDEX(#REF!,MATCH($A618,#REF!,0))),"")</f>
        <v/>
      </c>
      <c r="N618" s="72" t="str">
        <f>IFERROR(INDEX(#REF!,MATCH(INDEX(#REF!,MATCH($A618,#REF!,0)),#REF!,0),'Recurrent profile helpers'!N$2)*IF($A618="", "0", INDEX(#REF!,MATCH($A618,#REF!,0))),"")</f>
        <v/>
      </c>
    </row>
    <row r="619" spans="1:14">
      <c r="A619" t="str">
        <f t="array" ref="A619">IFERROR(INDEX(#REF!, SMALL(IF((MID(#REF!,2,1)="."),ROW($A$6:$A$4897)-ROW($A$6)+1,IF((MID(#REF!,3,1)="."),ROW($A$6:$A$4892)-ROW($A$6)+1)), ROW(617:617))),"" )</f>
        <v/>
      </c>
      <c r="B619" s="72" t="str">
        <f>IF($A619="", "", INDEX(#REF!,MATCH($A619,#REF!,0)))</f>
        <v/>
      </c>
      <c r="C619" s="72" t="str">
        <f>IFERROR(INDEX(#REF!,MATCH(INDEX(#REF!,MATCH($A619,#REF!,0)),#REF!,0),'Recurrent profile helpers'!C$2)*IF($A619="", "0", INDEX(#REF!,MATCH($A619,#REF!,0))),"")</f>
        <v/>
      </c>
      <c r="D619" s="72" t="str">
        <f>IFERROR(INDEX(#REF!,MATCH(INDEX(#REF!,MATCH($A619,#REF!,0)),#REF!,0),'Recurrent profile helpers'!D$2)*IF($A619="", "0", INDEX(#REF!,MATCH($A619,#REF!,0))),"")</f>
        <v/>
      </c>
      <c r="E619" s="72" t="str">
        <f>IFERROR(INDEX(#REF!,MATCH(INDEX(#REF!,MATCH($A619,#REF!,0)),#REF!,0),'Recurrent profile helpers'!E$2)*IF($A619="", "0", INDEX(#REF!,MATCH($A619,#REF!,0))),"")</f>
        <v/>
      </c>
      <c r="F619" s="72" t="str">
        <f>IFERROR(INDEX(#REF!,MATCH(INDEX(#REF!,MATCH($A619,#REF!,0)),#REF!,0),'Recurrent profile helpers'!F$2)*IF($A619="", "0", INDEX(#REF!,MATCH($A619,#REF!,0))),"")</f>
        <v/>
      </c>
      <c r="G619" s="72" t="str">
        <f>IFERROR(INDEX(#REF!,MATCH(INDEX(#REF!,MATCH($A619,#REF!,0)),#REF!,0),'Recurrent profile helpers'!G$2)*IF($A619="", "0", INDEX(#REF!,MATCH($A619,#REF!,0))),"")</f>
        <v/>
      </c>
      <c r="H619" s="72" t="str">
        <f>IFERROR(INDEX(#REF!,MATCH(INDEX(#REF!,MATCH($A619,#REF!,0)),#REF!,0),'Recurrent profile helpers'!H$2)*IF($A619="", "0", INDEX(#REF!,MATCH($A619,#REF!,0))),"")</f>
        <v/>
      </c>
      <c r="I619" s="72" t="str">
        <f>IFERROR(INDEX(#REF!,MATCH(INDEX(#REF!,MATCH($A619,#REF!,0)),#REF!,0),'Recurrent profile helpers'!I$2)*IF($A619="", "0", INDEX(#REF!,MATCH($A619,#REF!,0))),"")</f>
        <v/>
      </c>
      <c r="J619" s="72" t="str">
        <f>IFERROR(INDEX(#REF!,MATCH(INDEX(#REF!,MATCH($A619,#REF!,0)),#REF!,0),'Recurrent profile helpers'!J$2)*IF($A619="", "0", INDEX(#REF!,MATCH($A619,#REF!,0))),"")</f>
        <v/>
      </c>
      <c r="K619" s="72" t="str">
        <f>IFERROR(INDEX(#REF!,MATCH(INDEX(#REF!,MATCH($A619,#REF!,0)),#REF!,0),'Recurrent profile helpers'!K$2)*IF($A619="", "0", INDEX(#REF!,MATCH($A619,#REF!,0))),"")</f>
        <v/>
      </c>
      <c r="L619" s="72" t="str">
        <f>IFERROR(INDEX(#REF!,MATCH(INDEX(#REF!,MATCH($A619,#REF!,0)),#REF!,0),'Recurrent profile helpers'!L$2)*IF($A619="", "0", INDEX(#REF!,MATCH($A619,#REF!,0))),"")</f>
        <v/>
      </c>
      <c r="M619" s="72" t="str">
        <f>IFERROR(INDEX(#REF!,MATCH(INDEX(#REF!,MATCH($A619,#REF!,0)),#REF!,0),'Recurrent profile helpers'!M$2)*IF($A619="", "0", INDEX(#REF!,MATCH($A619,#REF!,0))),"")</f>
        <v/>
      </c>
      <c r="N619" s="72" t="str">
        <f>IFERROR(INDEX(#REF!,MATCH(INDEX(#REF!,MATCH($A619,#REF!,0)),#REF!,0),'Recurrent profile helpers'!N$2)*IF($A619="", "0", INDEX(#REF!,MATCH($A619,#REF!,0))),"")</f>
        <v/>
      </c>
    </row>
    <row r="620" spans="1:14">
      <c r="A620" t="str">
        <f t="array" ref="A620">IFERROR(INDEX(#REF!, SMALL(IF((MID(#REF!,2,1)="."),ROW($A$6:$A$4897)-ROW($A$6)+1,IF((MID(#REF!,3,1)="."),ROW($A$6:$A$4892)-ROW($A$6)+1)), ROW(618:618))),"" )</f>
        <v/>
      </c>
      <c r="B620" s="72" t="str">
        <f>IF($A620="", "", INDEX(#REF!,MATCH($A620,#REF!,0)))</f>
        <v/>
      </c>
      <c r="C620" s="72" t="str">
        <f>IFERROR(INDEX(#REF!,MATCH(INDEX(#REF!,MATCH($A620,#REF!,0)),#REF!,0),'Recurrent profile helpers'!C$2)*IF($A620="", "0", INDEX(#REF!,MATCH($A620,#REF!,0))),"")</f>
        <v/>
      </c>
      <c r="D620" s="72" t="str">
        <f>IFERROR(INDEX(#REF!,MATCH(INDEX(#REF!,MATCH($A620,#REF!,0)),#REF!,0),'Recurrent profile helpers'!D$2)*IF($A620="", "0", INDEX(#REF!,MATCH($A620,#REF!,0))),"")</f>
        <v/>
      </c>
      <c r="E620" s="72" t="str">
        <f>IFERROR(INDEX(#REF!,MATCH(INDEX(#REF!,MATCH($A620,#REF!,0)),#REF!,0),'Recurrent profile helpers'!E$2)*IF($A620="", "0", INDEX(#REF!,MATCH($A620,#REF!,0))),"")</f>
        <v/>
      </c>
      <c r="F620" s="72" t="str">
        <f>IFERROR(INDEX(#REF!,MATCH(INDEX(#REF!,MATCH($A620,#REF!,0)),#REF!,0),'Recurrent profile helpers'!F$2)*IF($A620="", "0", INDEX(#REF!,MATCH($A620,#REF!,0))),"")</f>
        <v/>
      </c>
      <c r="G620" s="72" t="str">
        <f>IFERROR(INDEX(#REF!,MATCH(INDEX(#REF!,MATCH($A620,#REF!,0)),#REF!,0),'Recurrent profile helpers'!G$2)*IF($A620="", "0", INDEX(#REF!,MATCH($A620,#REF!,0))),"")</f>
        <v/>
      </c>
      <c r="H620" s="72" t="str">
        <f>IFERROR(INDEX(#REF!,MATCH(INDEX(#REF!,MATCH($A620,#REF!,0)),#REF!,0),'Recurrent profile helpers'!H$2)*IF($A620="", "0", INDEX(#REF!,MATCH($A620,#REF!,0))),"")</f>
        <v/>
      </c>
      <c r="I620" s="72" t="str">
        <f>IFERROR(INDEX(#REF!,MATCH(INDEX(#REF!,MATCH($A620,#REF!,0)),#REF!,0),'Recurrent profile helpers'!I$2)*IF($A620="", "0", INDEX(#REF!,MATCH($A620,#REF!,0))),"")</f>
        <v/>
      </c>
      <c r="J620" s="72" t="str">
        <f>IFERROR(INDEX(#REF!,MATCH(INDEX(#REF!,MATCH($A620,#REF!,0)),#REF!,0),'Recurrent profile helpers'!J$2)*IF($A620="", "0", INDEX(#REF!,MATCH($A620,#REF!,0))),"")</f>
        <v/>
      </c>
      <c r="K620" s="72" t="str">
        <f>IFERROR(INDEX(#REF!,MATCH(INDEX(#REF!,MATCH($A620,#REF!,0)),#REF!,0),'Recurrent profile helpers'!K$2)*IF($A620="", "0", INDEX(#REF!,MATCH($A620,#REF!,0))),"")</f>
        <v/>
      </c>
      <c r="L620" s="72" t="str">
        <f>IFERROR(INDEX(#REF!,MATCH(INDEX(#REF!,MATCH($A620,#REF!,0)),#REF!,0),'Recurrent profile helpers'!L$2)*IF($A620="", "0", INDEX(#REF!,MATCH($A620,#REF!,0))),"")</f>
        <v/>
      </c>
      <c r="M620" s="72" t="str">
        <f>IFERROR(INDEX(#REF!,MATCH(INDEX(#REF!,MATCH($A620,#REF!,0)),#REF!,0),'Recurrent profile helpers'!M$2)*IF($A620="", "0", INDEX(#REF!,MATCH($A620,#REF!,0))),"")</f>
        <v/>
      </c>
      <c r="N620" s="72" t="str">
        <f>IFERROR(INDEX(#REF!,MATCH(INDEX(#REF!,MATCH($A620,#REF!,0)),#REF!,0),'Recurrent profile helpers'!N$2)*IF($A620="", "0", INDEX(#REF!,MATCH($A620,#REF!,0))),"")</f>
        <v/>
      </c>
    </row>
    <row r="621" spans="1:14">
      <c r="A621" t="str">
        <f t="array" ref="A621">IFERROR(INDEX(#REF!, SMALL(IF((MID(#REF!,2,1)="."),ROW($A$6:$A$4897)-ROW($A$6)+1,IF((MID(#REF!,3,1)="."),ROW($A$6:$A$4892)-ROW($A$6)+1)), ROW(619:619))),"" )</f>
        <v/>
      </c>
      <c r="B621" s="72" t="str">
        <f>IF($A621="", "", INDEX(#REF!,MATCH($A621,#REF!,0)))</f>
        <v/>
      </c>
      <c r="C621" s="72" t="str">
        <f>IFERROR(INDEX(#REF!,MATCH(INDEX(#REF!,MATCH($A621,#REF!,0)),#REF!,0),'Recurrent profile helpers'!C$2)*IF($A621="", "0", INDEX(#REF!,MATCH($A621,#REF!,0))),"")</f>
        <v/>
      </c>
      <c r="D621" s="72" t="str">
        <f>IFERROR(INDEX(#REF!,MATCH(INDEX(#REF!,MATCH($A621,#REF!,0)),#REF!,0),'Recurrent profile helpers'!D$2)*IF($A621="", "0", INDEX(#REF!,MATCH($A621,#REF!,0))),"")</f>
        <v/>
      </c>
      <c r="E621" s="72" t="str">
        <f>IFERROR(INDEX(#REF!,MATCH(INDEX(#REF!,MATCH($A621,#REF!,0)),#REF!,0),'Recurrent profile helpers'!E$2)*IF($A621="", "0", INDEX(#REF!,MATCH($A621,#REF!,0))),"")</f>
        <v/>
      </c>
      <c r="F621" s="72" t="str">
        <f>IFERROR(INDEX(#REF!,MATCH(INDEX(#REF!,MATCH($A621,#REF!,0)),#REF!,0),'Recurrent profile helpers'!F$2)*IF($A621="", "0", INDEX(#REF!,MATCH($A621,#REF!,0))),"")</f>
        <v/>
      </c>
      <c r="G621" s="72" t="str">
        <f>IFERROR(INDEX(#REF!,MATCH(INDEX(#REF!,MATCH($A621,#REF!,0)),#REF!,0),'Recurrent profile helpers'!G$2)*IF($A621="", "0", INDEX(#REF!,MATCH($A621,#REF!,0))),"")</f>
        <v/>
      </c>
      <c r="H621" s="72" t="str">
        <f>IFERROR(INDEX(#REF!,MATCH(INDEX(#REF!,MATCH($A621,#REF!,0)),#REF!,0),'Recurrent profile helpers'!H$2)*IF($A621="", "0", INDEX(#REF!,MATCH($A621,#REF!,0))),"")</f>
        <v/>
      </c>
      <c r="I621" s="72" t="str">
        <f>IFERROR(INDEX(#REF!,MATCH(INDEX(#REF!,MATCH($A621,#REF!,0)),#REF!,0),'Recurrent profile helpers'!I$2)*IF($A621="", "0", INDEX(#REF!,MATCH($A621,#REF!,0))),"")</f>
        <v/>
      </c>
      <c r="J621" s="72" t="str">
        <f>IFERROR(INDEX(#REF!,MATCH(INDEX(#REF!,MATCH($A621,#REF!,0)),#REF!,0),'Recurrent profile helpers'!J$2)*IF($A621="", "0", INDEX(#REF!,MATCH($A621,#REF!,0))),"")</f>
        <v/>
      </c>
      <c r="K621" s="72" t="str">
        <f>IFERROR(INDEX(#REF!,MATCH(INDEX(#REF!,MATCH($A621,#REF!,0)),#REF!,0),'Recurrent profile helpers'!K$2)*IF($A621="", "0", INDEX(#REF!,MATCH($A621,#REF!,0))),"")</f>
        <v/>
      </c>
      <c r="L621" s="72" t="str">
        <f>IFERROR(INDEX(#REF!,MATCH(INDEX(#REF!,MATCH($A621,#REF!,0)),#REF!,0),'Recurrent profile helpers'!L$2)*IF($A621="", "0", INDEX(#REF!,MATCH($A621,#REF!,0))),"")</f>
        <v/>
      </c>
      <c r="M621" s="72" t="str">
        <f>IFERROR(INDEX(#REF!,MATCH(INDEX(#REF!,MATCH($A621,#REF!,0)),#REF!,0),'Recurrent profile helpers'!M$2)*IF($A621="", "0", INDEX(#REF!,MATCH($A621,#REF!,0))),"")</f>
        <v/>
      </c>
      <c r="N621" s="72" t="str">
        <f>IFERROR(INDEX(#REF!,MATCH(INDEX(#REF!,MATCH($A621,#REF!,0)),#REF!,0),'Recurrent profile helpers'!N$2)*IF($A621="", "0", INDEX(#REF!,MATCH($A621,#REF!,0))),"")</f>
        <v/>
      </c>
    </row>
    <row r="622" spans="1:14">
      <c r="A622" t="str">
        <f t="array" ref="A622">IFERROR(INDEX(#REF!, SMALL(IF((MID(#REF!,2,1)="."),ROW($A$6:$A$4897)-ROW($A$6)+1,IF((MID(#REF!,3,1)="."),ROW($A$6:$A$4892)-ROW($A$6)+1)), ROW(620:620))),"" )</f>
        <v/>
      </c>
      <c r="B622" s="72" t="str">
        <f>IF($A622="", "", INDEX(#REF!,MATCH($A622,#REF!,0)))</f>
        <v/>
      </c>
      <c r="C622" s="72" t="str">
        <f>IFERROR(INDEX(#REF!,MATCH(INDEX(#REF!,MATCH($A622,#REF!,0)),#REF!,0),'Recurrent profile helpers'!C$2)*IF($A622="", "0", INDEX(#REF!,MATCH($A622,#REF!,0))),"")</f>
        <v/>
      </c>
      <c r="D622" s="72" t="str">
        <f>IFERROR(INDEX(#REF!,MATCH(INDEX(#REF!,MATCH($A622,#REF!,0)),#REF!,0),'Recurrent profile helpers'!D$2)*IF($A622="", "0", INDEX(#REF!,MATCH($A622,#REF!,0))),"")</f>
        <v/>
      </c>
      <c r="E622" s="72" t="str">
        <f>IFERROR(INDEX(#REF!,MATCH(INDEX(#REF!,MATCH($A622,#REF!,0)),#REF!,0),'Recurrent profile helpers'!E$2)*IF($A622="", "0", INDEX(#REF!,MATCH($A622,#REF!,0))),"")</f>
        <v/>
      </c>
      <c r="F622" s="72" t="str">
        <f>IFERROR(INDEX(#REF!,MATCH(INDEX(#REF!,MATCH($A622,#REF!,0)),#REF!,0),'Recurrent profile helpers'!F$2)*IF($A622="", "0", INDEX(#REF!,MATCH($A622,#REF!,0))),"")</f>
        <v/>
      </c>
      <c r="G622" s="72" t="str">
        <f>IFERROR(INDEX(#REF!,MATCH(INDEX(#REF!,MATCH($A622,#REF!,0)),#REF!,0),'Recurrent profile helpers'!G$2)*IF($A622="", "0", INDEX(#REF!,MATCH($A622,#REF!,0))),"")</f>
        <v/>
      </c>
      <c r="H622" s="72" t="str">
        <f>IFERROR(INDEX(#REF!,MATCH(INDEX(#REF!,MATCH($A622,#REF!,0)),#REF!,0),'Recurrent profile helpers'!H$2)*IF($A622="", "0", INDEX(#REF!,MATCH($A622,#REF!,0))),"")</f>
        <v/>
      </c>
      <c r="I622" s="72" t="str">
        <f>IFERROR(INDEX(#REF!,MATCH(INDEX(#REF!,MATCH($A622,#REF!,0)),#REF!,0),'Recurrent profile helpers'!I$2)*IF($A622="", "0", INDEX(#REF!,MATCH($A622,#REF!,0))),"")</f>
        <v/>
      </c>
      <c r="J622" s="72" t="str">
        <f>IFERROR(INDEX(#REF!,MATCH(INDEX(#REF!,MATCH($A622,#REF!,0)),#REF!,0),'Recurrent profile helpers'!J$2)*IF($A622="", "0", INDEX(#REF!,MATCH($A622,#REF!,0))),"")</f>
        <v/>
      </c>
      <c r="K622" s="72" t="str">
        <f>IFERROR(INDEX(#REF!,MATCH(INDEX(#REF!,MATCH($A622,#REF!,0)),#REF!,0),'Recurrent profile helpers'!K$2)*IF($A622="", "0", INDEX(#REF!,MATCH($A622,#REF!,0))),"")</f>
        <v/>
      </c>
      <c r="L622" s="72" t="str">
        <f>IFERROR(INDEX(#REF!,MATCH(INDEX(#REF!,MATCH($A622,#REF!,0)),#REF!,0),'Recurrent profile helpers'!L$2)*IF($A622="", "0", INDEX(#REF!,MATCH($A622,#REF!,0))),"")</f>
        <v/>
      </c>
      <c r="M622" s="72" t="str">
        <f>IFERROR(INDEX(#REF!,MATCH(INDEX(#REF!,MATCH($A622,#REF!,0)),#REF!,0),'Recurrent profile helpers'!M$2)*IF($A622="", "0", INDEX(#REF!,MATCH($A622,#REF!,0))),"")</f>
        <v/>
      </c>
      <c r="N622" s="72" t="str">
        <f>IFERROR(INDEX(#REF!,MATCH(INDEX(#REF!,MATCH($A622,#REF!,0)),#REF!,0),'Recurrent profile helpers'!N$2)*IF($A622="", "0", INDEX(#REF!,MATCH($A622,#REF!,0))),"")</f>
        <v/>
      </c>
    </row>
    <row r="623" spans="1:14">
      <c r="A623" t="str">
        <f t="array" ref="A623">IFERROR(INDEX(#REF!, SMALL(IF((MID(#REF!,2,1)="."),ROW($A$6:$A$4897)-ROW($A$6)+1,IF((MID(#REF!,3,1)="."),ROW($A$6:$A$4892)-ROW($A$6)+1)), ROW(621:621))),"" )</f>
        <v/>
      </c>
      <c r="B623" s="72" t="str">
        <f>IF($A623="", "", INDEX(#REF!,MATCH($A623,#REF!,0)))</f>
        <v/>
      </c>
      <c r="C623" s="72" t="str">
        <f>IFERROR(INDEX(#REF!,MATCH(INDEX(#REF!,MATCH($A623,#REF!,0)),#REF!,0),'Recurrent profile helpers'!C$2)*IF($A623="", "0", INDEX(#REF!,MATCH($A623,#REF!,0))),"")</f>
        <v/>
      </c>
      <c r="D623" s="72" t="str">
        <f>IFERROR(INDEX(#REF!,MATCH(INDEX(#REF!,MATCH($A623,#REF!,0)),#REF!,0),'Recurrent profile helpers'!D$2)*IF($A623="", "0", INDEX(#REF!,MATCH($A623,#REF!,0))),"")</f>
        <v/>
      </c>
      <c r="E623" s="72" t="str">
        <f>IFERROR(INDEX(#REF!,MATCH(INDEX(#REF!,MATCH($A623,#REF!,0)),#REF!,0),'Recurrent profile helpers'!E$2)*IF($A623="", "0", INDEX(#REF!,MATCH($A623,#REF!,0))),"")</f>
        <v/>
      </c>
      <c r="F623" s="72" t="str">
        <f>IFERROR(INDEX(#REF!,MATCH(INDEX(#REF!,MATCH($A623,#REF!,0)),#REF!,0),'Recurrent profile helpers'!F$2)*IF($A623="", "0", INDEX(#REF!,MATCH($A623,#REF!,0))),"")</f>
        <v/>
      </c>
      <c r="G623" s="72" t="str">
        <f>IFERROR(INDEX(#REF!,MATCH(INDEX(#REF!,MATCH($A623,#REF!,0)),#REF!,0),'Recurrent profile helpers'!G$2)*IF($A623="", "0", INDEX(#REF!,MATCH($A623,#REF!,0))),"")</f>
        <v/>
      </c>
      <c r="H623" s="72" t="str">
        <f>IFERROR(INDEX(#REF!,MATCH(INDEX(#REF!,MATCH($A623,#REF!,0)),#REF!,0),'Recurrent profile helpers'!H$2)*IF($A623="", "0", INDEX(#REF!,MATCH($A623,#REF!,0))),"")</f>
        <v/>
      </c>
      <c r="I623" s="72" t="str">
        <f>IFERROR(INDEX(#REF!,MATCH(INDEX(#REF!,MATCH($A623,#REF!,0)),#REF!,0),'Recurrent profile helpers'!I$2)*IF($A623="", "0", INDEX(#REF!,MATCH($A623,#REF!,0))),"")</f>
        <v/>
      </c>
      <c r="J623" s="72" t="str">
        <f>IFERROR(INDEX(#REF!,MATCH(INDEX(#REF!,MATCH($A623,#REF!,0)),#REF!,0),'Recurrent profile helpers'!J$2)*IF($A623="", "0", INDEX(#REF!,MATCH($A623,#REF!,0))),"")</f>
        <v/>
      </c>
      <c r="K623" s="72" t="str">
        <f>IFERROR(INDEX(#REF!,MATCH(INDEX(#REF!,MATCH($A623,#REF!,0)),#REF!,0),'Recurrent profile helpers'!K$2)*IF($A623="", "0", INDEX(#REF!,MATCH($A623,#REF!,0))),"")</f>
        <v/>
      </c>
      <c r="L623" s="72" t="str">
        <f>IFERROR(INDEX(#REF!,MATCH(INDEX(#REF!,MATCH($A623,#REF!,0)),#REF!,0),'Recurrent profile helpers'!L$2)*IF($A623="", "0", INDEX(#REF!,MATCH($A623,#REF!,0))),"")</f>
        <v/>
      </c>
      <c r="M623" s="72" t="str">
        <f>IFERROR(INDEX(#REF!,MATCH(INDEX(#REF!,MATCH($A623,#REF!,0)),#REF!,0),'Recurrent profile helpers'!M$2)*IF($A623="", "0", INDEX(#REF!,MATCH($A623,#REF!,0))),"")</f>
        <v/>
      </c>
      <c r="N623" s="72" t="str">
        <f>IFERROR(INDEX(#REF!,MATCH(INDEX(#REF!,MATCH($A623,#REF!,0)),#REF!,0),'Recurrent profile helpers'!N$2)*IF($A623="", "0", INDEX(#REF!,MATCH($A623,#REF!,0))),"")</f>
        <v/>
      </c>
    </row>
    <row r="624" spans="1:14">
      <c r="A624" t="str">
        <f t="array" ref="A624">IFERROR(INDEX(#REF!, SMALL(IF((MID(#REF!,2,1)="."),ROW($A$6:$A$4897)-ROW($A$6)+1,IF((MID(#REF!,3,1)="."),ROW($A$6:$A$4892)-ROW($A$6)+1)), ROW(622:622))),"" )</f>
        <v/>
      </c>
      <c r="B624" s="72" t="str">
        <f>IF($A624="", "", INDEX(#REF!,MATCH($A624,#REF!,0)))</f>
        <v/>
      </c>
      <c r="C624" s="72" t="str">
        <f>IFERROR(INDEX(#REF!,MATCH(INDEX(#REF!,MATCH($A624,#REF!,0)),#REF!,0),'Recurrent profile helpers'!C$2)*IF($A624="", "0", INDEX(#REF!,MATCH($A624,#REF!,0))),"")</f>
        <v/>
      </c>
      <c r="D624" s="72" t="str">
        <f>IFERROR(INDEX(#REF!,MATCH(INDEX(#REF!,MATCH($A624,#REF!,0)),#REF!,0),'Recurrent profile helpers'!D$2)*IF($A624="", "0", INDEX(#REF!,MATCH($A624,#REF!,0))),"")</f>
        <v/>
      </c>
      <c r="E624" s="72" t="str">
        <f>IFERROR(INDEX(#REF!,MATCH(INDEX(#REF!,MATCH($A624,#REF!,0)),#REF!,0),'Recurrent profile helpers'!E$2)*IF($A624="", "0", INDEX(#REF!,MATCH($A624,#REF!,0))),"")</f>
        <v/>
      </c>
      <c r="F624" s="72" t="str">
        <f>IFERROR(INDEX(#REF!,MATCH(INDEX(#REF!,MATCH($A624,#REF!,0)),#REF!,0),'Recurrent profile helpers'!F$2)*IF($A624="", "0", INDEX(#REF!,MATCH($A624,#REF!,0))),"")</f>
        <v/>
      </c>
      <c r="G624" s="72" t="str">
        <f>IFERROR(INDEX(#REF!,MATCH(INDEX(#REF!,MATCH($A624,#REF!,0)),#REF!,0),'Recurrent profile helpers'!G$2)*IF($A624="", "0", INDEX(#REF!,MATCH($A624,#REF!,0))),"")</f>
        <v/>
      </c>
      <c r="H624" s="72" t="str">
        <f>IFERROR(INDEX(#REF!,MATCH(INDEX(#REF!,MATCH($A624,#REF!,0)),#REF!,0),'Recurrent profile helpers'!H$2)*IF($A624="", "0", INDEX(#REF!,MATCH($A624,#REF!,0))),"")</f>
        <v/>
      </c>
      <c r="I624" s="72" t="str">
        <f>IFERROR(INDEX(#REF!,MATCH(INDEX(#REF!,MATCH($A624,#REF!,0)),#REF!,0),'Recurrent profile helpers'!I$2)*IF($A624="", "0", INDEX(#REF!,MATCH($A624,#REF!,0))),"")</f>
        <v/>
      </c>
      <c r="J624" s="72" t="str">
        <f>IFERROR(INDEX(#REF!,MATCH(INDEX(#REF!,MATCH($A624,#REF!,0)),#REF!,0),'Recurrent profile helpers'!J$2)*IF($A624="", "0", INDEX(#REF!,MATCH($A624,#REF!,0))),"")</f>
        <v/>
      </c>
      <c r="K624" s="72" t="str">
        <f>IFERROR(INDEX(#REF!,MATCH(INDEX(#REF!,MATCH($A624,#REF!,0)),#REF!,0),'Recurrent profile helpers'!K$2)*IF($A624="", "0", INDEX(#REF!,MATCH($A624,#REF!,0))),"")</f>
        <v/>
      </c>
      <c r="L624" s="72" t="str">
        <f>IFERROR(INDEX(#REF!,MATCH(INDEX(#REF!,MATCH($A624,#REF!,0)),#REF!,0),'Recurrent profile helpers'!L$2)*IF($A624="", "0", INDEX(#REF!,MATCH($A624,#REF!,0))),"")</f>
        <v/>
      </c>
      <c r="M624" s="72" t="str">
        <f>IFERROR(INDEX(#REF!,MATCH(INDEX(#REF!,MATCH($A624,#REF!,0)),#REF!,0),'Recurrent profile helpers'!M$2)*IF($A624="", "0", INDEX(#REF!,MATCH($A624,#REF!,0))),"")</f>
        <v/>
      </c>
      <c r="N624" s="72" t="str">
        <f>IFERROR(INDEX(#REF!,MATCH(INDEX(#REF!,MATCH($A624,#REF!,0)),#REF!,0),'Recurrent profile helpers'!N$2)*IF($A624="", "0", INDEX(#REF!,MATCH($A624,#REF!,0))),"")</f>
        <v/>
      </c>
    </row>
    <row r="625" spans="1:14">
      <c r="A625" t="str">
        <f t="array" ref="A625">IFERROR(INDEX(#REF!, SMALL(IF((MID(#REF!,2,1)="."),ROW($A$6:$A$4897)-ROW($A$6)+1,IF((MID(#REF!,3,1)="."),ROW($A$6:$A$4892)-ROW($A$6)+1)), ROW(623:623))),"" )</f>
        <v/>
      </c>
      <c r="B625" s="72" t="str">
        <f>IF($A625="", "", INDEX(#REF!,MATCH($A625,#REF!,0)))</f>
        <v/>
      </c>
      <c r="C625" s="72" t="str">
        <f>IFERROR(INDEX(#REF!,MATCH(INDEX(#REF!,MATCH($A625,#REF!,0)),#REF!,0),'Recurrent profile helpers'!C$2)*IF($A625="", "0", INDEX(#REF!,MATCH($A625,#REF!,0))),"")</f>
        <v/>
      </c>
      <c r="D625" s="72" t="str">
        <f>IFERROR(INDEX(#REF!,MATCH(INDEX(#REF!,MATCH($A625,#REF!,0)),#REF!,0),'Recurrent profile helpers'!D$2)*IF($A625="", "0", INDEX(#REF!,MATCH($A625,#REF!,0))),"")</f>
        <v/>
      </c>
      <c r="E625" s="72" t="str">
        <f>IFERROR(INDEX(#REF!,MATCH(INDEX(#REF!,MATCH($A625,#REF!,0)),#REF!,0),'Recurrent profile helpers'!E$2)*IF($A625="", "0", INDEX(#REF!,MATCH($A625,#REF!,0))),"")</f>
        <v/>
      </c>
      <c r="F625" s="72" t="str">
        <f>IFERROR(INDEX(#REF!,MATCH(INDEX(#REF!,MATCH($A625,#REF!,0)),#REF!,0),'Recurrent profile helpers'!F$2)*IF($A625="", "0", INDEX(#REF!,MATCH($A625,#REF!,0))),"")</f>
        <v/>
      </c>
      <c r="G625" s="72" t="str">
        <f>IFERROR(INDEX(#REF!,MATCH(INDEX(#REF!,MATCH($A625,#REF!,0)),#REF!,0),'Recurrent profile helpers'!G$2)*IF($A625="", "0", INDEX(#REF!,MATCH($A625,#REF!,0))),"")</f>
        <v/>
      </c>
      <c r="H625" s="72" t="str">
        <f>IFERROR(INDEX(#REF!,MATCH(INDEX(#REF!,MATCH($A625,#REF!,0)),#REF!,0),'Recurrent profile helpers'!H$2)*IF($A625="", "0", INDEX(#REF!,MATCH($A625,#REF!,0))),"")</f>
        <v/>
      </c>
      <c r="I625" s="72" t="str">
        <f>IFERROR(INDEX(#REF!,MATCH(INDEX(#REF!,MATCH($A625,#REF!,0)),#REF!,0),'Recurrent profile helpers'!I$2)*IF($A625="", "0", INDEX(#REF!,MATCH($A625,#REF!,0))),"")</f>
        <v/>
      </c>
      <c r="J625" s="72" t="str">
        <f>IFERROR(INDEX(#REF!,MATCH(INDEX(#REF!,MATCH($A625,#REF!,0)),#REF!,0),'Recurrent profile helpers'!J$2)*IF($A625="", "0", INDEX(#REF!,MATCH($A625,#REF!,0))),"")</f>
        <v/>
      </c>
      <c r="K625" s="72" t="str">
        <f>IFERROR(INDEX(#REF!,MATCH(INDEX(#REF!,MATCH($A625,#REF!,0)),#REF!,0),'Recurrent profile helpers'!K$2)*IF($A625="", "0", INDEX(#REF!,MATCH($A625,#REF!,0))),"")</f>
        <v/>
      </c>
      <c r="L625" s="72" t="str">
        <f>IFERROR(INDEX(#REF!,MATCH(INDEX(#REF!,MATCH($A625,#REF!,0)),#REF!,0),'Recurrent profile helpers'!L$2)*IF($A625="", "0", INDEX(#REF!,MATCH($A625,#REF!,0))),"")</f>
        <v/>
      </c>
      <c r="M625" s="72" t="str">
        <f>IFERROR(INDEX(#REF!,MATCH(INDEX(#REF!,MATCH($A625,#REF!,0)),#REF!,0),'Recurrent profile helpers'!M$2)*IF($A625="", "0", INDEX(#REF!,MATCH($A625,#REF!,0))),"")</f>
        <v/>
      </c>
      <c r="N625" s="72" t="str">
        <f>IFERROR(INDEX(#REF!,MATCH(INDEX(#REF!,MATCH($A625,#REF!,0)),#REF!,0),'Recurrent profile helpers'!N$2)*IF($A625="", "0", INDEX(#REF!,MATCH($A625,#REF!,0))),"")</f>
        <v/>
      </c>
    </row>
    <row r="626" spans="1:14">
      <c r="A626" t="str">
        <f t="array" ref="A626">IFERROR(INDEX(#REF!, SMALL(IF((MID(#REF!,2,1)="."),ROW($A$6:$A$4897)-ROW($A$6)+1,IF((MID(#REF!,3,1)="."),ROW($A$6:$A$4892)-ROW($A$6)+1)), ROW(624:624))),"" )</f>
        <v/>
      </c>
      <c r="B626" s="72" t="str">
        <f>IF($A626="", "", INDEX(#REF!,MATCH($A626,#REF!,0)))</f>
        <v/>
      </c>
      <c r="C626" s="72" t="str">
        <f>IFERROR(INDEX(#REF!,MATCH(INDEX(#REF!,MATCH($A626,#REF!,0)),#REF!,0),'Recurrent profile helpers'!C$2)*IF($A626="", "0", INDEX(#REF!,MATCH($A626,#REF!,0))),"")</f>
        <v/>
      </c>
      <c r="D626" s="72" t="str">
        <f>IFERROR(INDEX(#REF!,MATCH(INDEX(#REF!,MATCH($A626,#REF!,0)),#REF!,0),'Recurrent profile helpers'!D$2)*IF($A626="", "0", INDEX(#REF!,MATCH($A626,#REF!,0))),"")</f>
        <v/>
      </c>
      <c r="E626" s="72" t="str">
        <f>IFERROR(INDEX(#REF!,MATCH(INDEX(#REF!,MATCH($A626,#REF!,0)),#REF!,0),'Recurrent profile helpers'!E$2)*IF($A626="", "0", INDEX(#REF!,MATCH($A626,#REF!,0))),"")</f>
        <v/>
      </c>
      <c r="F626" s="72" t="str">
        <f>IFERROR(INDEX(#REF!,MATCH(INDEX(#REF!,MATCH($A626,#REF!,0)),#REF!,0),'Recurrent profile helpers'!F$2)*IF($A626="", "0", INDEX(#REF!,MATCH($A626,#REF!,0))),"")</f>
        <v/>
      </c>
      <c r="G626" s="72" t="str">
        <f>IFERROR(INDEX(#REF!,MATCH(INDEX(#REF!,MATCH($A626,#REF!,0)),#REF!,0),'Recurrent profile helpers'!G$2)*IF($A626="", "0", INDEX(#REF!,MATCH($A626,#REF!,0))),"")</f>
        <v/>
      </c>
      <c r="H626" s="72" t="str">
        <f>IFERROR(INDEX(#REF!,MATCH(INDEX(#REF!,MATCH($A626,#REF!,0)),#REF!,0),'Recurrent profile helpers'!H$2)*IF($A626="", "0", INDEX(#REF!,MATCH($A626,#REF!,0))),"")</f>
        <v/>
      </c>
      <c r="I626" s="72" t="str">
        <f>IFERROR(INDEX(#REF!,MATCH(INDEX(#REF!,MATCH($A626,#REF!,0)),#REF!,0),'Recurrent profile helpers'!I$2)*IF($A626="", "0", INDEX(#REF!,MATCH($A626,#REF!,0))),"")</f>
        <v/>
      </c>
      <c r="J626" s="72" t="str">
        <f>IFERROR(INDEX(#REF!,MATCH(INDEX(#REF!,MATCH($A626,#REF!,0)),#REF!,0),'Recurrent profile helpers'!J$2)*IF($A626="", "0", INDEX(#REF!,MATCH($A626,#REF!,0))),"")</f>
        <v/>
      </c>
      <c r="K626" s="72" t="str">
        <f>IFERROR(INDEX(#REF!,MATCH(INDEX(#REF!,MATCH($A626,#REF!,0)),#REF!,0),'Recurrent profile helpers'!K$2)*IF($A626="", "0", INDEX(#REF!,MATCH($A626,#REF!,0))),"")</f>
        <v/>
      </c>
      <c r="L626" s="72" t="str">
        <f>IFERROR(INDEX(#REF!,MATCH(INDEX(#REF!,MATCH($A626,#REF!,0)),#REF!,0),'Recurrent profile helpers'!L$2)*IF($A626="", "0", INDEX(#REF!,MATCH($A626,#REF!,0))),"")</f>
        <v/>
      </c>
      <c r="M626" s="72" t="str">
        <f>IFERROR(INDEX(#REF!,MATCH(INDEX(#REF!,MATCH($A626,#REF!,0)),#REF!,0),'Recurrent profile helpers'!M$2)*IF($A626="", "0", INDEX(#REF!,MATCH($A626,#REF!,0))),"")</f>
        <v/>
      </c>
      <c r="N626" s="72" t="str">
        <f>IFERROR(INDEX(#REF!,MATCH(INDEX(#REF!,MATCH($A626,#REF!,0)),#REF!,0),'Recurrent profile helpers'!N$2)*IF($A626="", "0", INDEX(#REF!,MATCH($A626,#REF!,0))),"")</f>
        <v/>
      </c>
    </row>
    <row r="627" spans="1:14">
      <c r="A627" t="str">
        <f t="array" ref="A627">IFERROR(INDEX(#REF!, SMALL(IF((MID(#REF!,2,1)="."),ROW($A$6:$A$4897)-ROW($A$6)+1,IF((MID(#REF!,3,1)="."),ROW($A$6:$A$4892)-ROW($A$6)+1)), ROW(625:625))),"" )</f>
        <v/>
      </c>
      <c r="B627" s="72" t="str">
        <f>IF($A627="", "", INDEX(#REF!,MATCH($A627,#REF!,0)))</f>
        <v/>
      </c>
      <c r="C627" s="72" t="str">
        <f>IFERROR(INDEX(#REF!,MATCH(INDEX(#REF!,MATCH($A627,#REF!,0)),#REF!,0),'Recurrent profile helpers'!C$2)*IF($A627="", "0", INDEX(#REF!,MATCH($A627,#REF!,0))),"")</f>
        <v/>
      </c>
      <c r="D627" s="72" t="str">
        <f>IFERROR(INDEX(#REF!,MATCH(INDEX(#REF!,MATCH($A627,#REF!,0)),#REF!,0),'Recurrent profile helpers'!D$2)*IF($A627="", "0", INDEX(#REF!,MATCH($A627,#REF!,0))),"")</f>
        <v/>
      </c>
      <c r="E627" s="72" t="str">
        <f>IFERROR(INDEX(#REF!,MATCH(INDEX(#REF!,MATCH($A627,#REF!,0)),#REF!,0),'Recurrent profile helpers'!E$2)*IF($A627="", "0", INDEX(#REF!,MATCH($A627,#REF!,0))),"")</f>
        <v/>
      </c>
      <c r="F627" s="72" t="str">
        <f>IFERROR(INDEX(#REF!,MATCH(INDEX(#REF!,MATCH($A627,#REF!,0)),#REF!,0),'Recurrent profile helpers'!F$2)*IF($A627="", "0", INDEX(#REF!,MATCH($A627,#REF!,0))),"")</f>
        <v/>
      </c>
      <c r="G627" s="72" t="str">
        <f>IFERROR(INDEX(#REF!,MATCH(INDEX(#REF!,MATCH($A627,#REF!,0)),#REF!,0),'Recurrent profile helpers'!G$2)*IF($A627="", "0", INDEX(#REF!,MATCH($A627,#REF!,0))),"")</f>
        <v/>
      </c>
      <c r="H627" s="72" t="str">
        <f>IFERROR(INDEX(#REF!,MATCH(INDEX(#REF!,MATCH($A627,#REF!,0)),#REF!,0),'Recurrent profile helpers'!H$2)*IF($A627="", "0", INDEX(#REF!,MATCH($A627,#REF!,0))),"")</f>
        <v/>
      </c>
      <c r="I627" s="72" t="str">
        <f>IFERROR(INDEX(#REF!,MATCH(INDEX(#REF!,MATCH($A627,#REF!,0)),#REF!,0),'Recurrent profile helpers'!I$2)*IF($A627="", "0", INDEX(#REF!,MATCH($A627,#REF!,0))),"")</f>
        <v/>
      </c>
      <c r="J627" s="72" t="str">
        <f>IFERROR(INDEX(#REF!,MATCH(INDEX(#REF!,MATCH($A627,#REF!,0)),#REF!,0),'Recurrent profile helpers'!J$2)*IF($A627="", "0", INDEX(#REF!,MATCH($A627,#REF!,0))),"")</f>
        <v/>
      </c>
      <c r="K627" s="72" t="str">
        <f>IFERROR(INDEX(#REF!,MATCH(INDEX(#REF!,MATCH($A627,#REF!,0)),#REF!,0),'Recurrent profile helpers'!K$2)*IF($A627="", "0", INDEX(#REF!,MATCH($A627,#REF!,0))),"")</f>
        <v/>
      </c>
      <c r="L627" s="72" t="str">
        <f>IFERROR(INDEX(#REF!,MATCH(INDEX(#REF!,MATCH($A627,#REF!,0)),#REF!,0),'Recurrent profile helpers'!L$2)*IF($A627="", "0", INDEX(#REF!,MATCH($A627,#REF!,0))),"")</f>
        <v/>
      </c>
      <c r="M627" s="72" t="str">
        <f>IFERROR(INDEX(#REF!,MATCH(INDEX(#REF!,MATCH($A627,#REF!,0)),#REF!,0),'Recurrent profile helpers'!M$2)*IF($A627="", "0", INDEX(#REF!,MATCH($A627,#REF!,0))),"")</f>
        <v/>
      </c>
      <c r="N627" s="72" t="str">
        <f>IFERROR(INDEX(#REF!,MATCH(INDEX(#REF!,MATCH($A627,#REF!,0)),#REF!,0),'Recurrent profile helpers'!N$2)*IF($A627="", "0", INDEX(#REF!,MATCH($A627,#REF!,0))),"")</f>
        <v/>
      </c>
    </row>
    <row r="628" spans="1:14">
      <c r="A628" t="str">
        <f t="array" ref="A628">IFERROR(INDEX(#REF!, SMALL(IF((MID(#REF!,2,1)="."),ROW($A$6:$A$4897)-ROW($A$6)+1,IF((MID(#REF!,3,1)="."),ROW($A$6:$A$4892)-ROW($A$6)+1)), ROW(626:626))),"" )</f>
        <v/>
      </c>
      <c r="B628" s="72" t="str">
        <f>IF($A628="", "", INDEX(#REF!,MATCH($A628,#REF!,0)))</f>
        <v/>
      </c>
      <c r="C628" s="72" t="str">
        <f>IFERROR(INDEX(#REF!,MATCH(INDEX(#REF!,MATCH($A628,#REF!,0)),#REF!,0),'Recurrent profile helpers'!C$2)*IF($A628="", "0", INDEX(#REF!,MATCH($A628,#REF!,0))),"")</f>
        <v/>
      </c>
      <c r="D628" s="72" t="str">
        <f>IFERROR(INDEX(#REF!,MATCH(INDEX(#REF!,MATCH($A628,#REF!,0)),#REF!,0),'Recurrent profile helpers'!D$2)*IF($A628="", "0", INDEX(#REF!,MATCH($A628,#REF!,0))),"")</f>
        <v/>
      </c>
      <c r="E628" s="72" t="str">
        <f>IFERROR(INDEX(#REF!,MATCH(INDEX(#REF!,MATCH($A628,#REF!,0)),#REF!,0),'Recurrent profile helpers'!E$2)*IF($A628="", "0", INDEX(#REF!,MATCH($A628,#REF!,0))),"")</f>
        <v/>
      </c>
      <c r="F628" s="72" t="str">
        <f>IFERROR(INDEX(#REF!,MATCH(INDEX(#REF!,MATCH($A628,#REF!,0)),#REF!,0),'Recurrent profile helpers'!F$2)*IF($A628="", "0", INDEX(#REF!,MATCH($A628,#REF!,0))),"")</f>
        <v/>
      </c>
      <c r="G628" s="72" t="str">
        <f>IFERROR(INDEX(#REF!,MATCH(INDEX(#REF!,MATCH($A628,#REF!,0)),#REF!,0),'Recurrent profile helpers'!G$2)*IF($A628="", "0", INDEX(#REF!,MATCH($A628,#REF!,0))),"")</f>
        <v/>
      </c>
      <c r="H628" s="72" t="str">
        <f>IFERROR(INDEX(#REF!,MATCH(INDEX(#REF!,MATCH($A628,#REF!,0)),#REF!,0),'Recurrent profile helpers'!H$2)*IF($A628="", "0", INDEX(#REF!,MATCH($A628,#REF!,0))),"")</f>
        <v/>
      </c>
      <c r="I628" s="72" t="str">
        <f>IFERROR(INDEX(#REF!,MATCH(INDEX(#REF!,MATCH($A628,#REF!,0)),#REF!,0),'Recurrent profile helpers'!I$2)*IF($A628="", "0", INDEX(#REF!,MATCH($A628,#REF!,0))),"")</f>
        <v/>
      </c>
      <c r="J628" s="72" t="str">
        <f>IFERROR(INDEX(#REF!,MATCH(INDEX(#REF!,MATCH($A628,#REF!,0)),#REF!,0),'Recurrent profile helpers'!J$2)*IF($A628="", "0", INDEX(#REF!,MATCH($A628,#REF!,0))),"")</f>
        <v/>
      </c>
      <c r="K628" s="72" t="str">
        <f>IFERROR(INDEX(#REF!,MATCH(INDEX(#REF!,MATCH($A628,#REF!,0)),#REF!,0),'Recurrent profile helpers'!K$2)*IF($A628="", "0", INDEX(#REF!,MATCH($A628,#REF!,0))),"")</f>
        <v/>
      </c>
      <c r="L628" s="72" t="str">
        <f>IFERROR(INDEX(#REF!,MATCH(INDEX(#REF!,MATCH($A628,#REF!,0)),#REF!,0),'Recurrent profile helpers'!L$2)*IF($A628="", "0", INDEX(#REF!,MATCH($A628,#REF!,0))),"")</f>
        <v/>
      </c>
      <c r="M628" s="72" t="str">
        <f>IFERROR(INDEX(#REF!,MATCH(INDEX(#REF!,MATCH($A628,#REF!,0)),#REF!,0),'Recurrent profile helpers'!M$2)*IF($A628="", "0", INDEX(#REF!,MATCH($A628,#REF!,0))),"")</f>
        <v/>
      </c>
      <c r="N628" s="72" t="str">
        <f>IFERROR(INDEX(#REF!,MATCH(INDEX(#REF!,MATCH($A628,#REF!,0)),#REF!,0),'Recurrent profile helpers'!N$2)*IF($A628="", "0", INDEX(#REF!,MATCH($A628,#REF!,0))),"")</f>
        <v/>
      </c>
    </row>
    <row r="629" spans="1:14">
      <c r="A629" t="str">
        <f t="array" ref="A629">IFERROR(INDEX(#REF!, SMALL(IF((MID(#REF!,2,1)="."),ROW($A$6:$A$4897)-ROW($A$6)+1,IF((MID(#REF!,3,1)="."),ROW($A$6:$A$4892)-ROW($A$6)+1)), ROW(627:627))),"" )</f>
        <v/>
      </c>
      <c r="B629" s="72" t="str">
        <f>IF($A629="", "", INDEX(#REF!,MATCH($A629,#REF!,0)))</f>
        <v/>
      </c>
      <c r="C629" s="72" t="str">
        <f>IFERROR(INDEX(#REF!,MATCH(INDEX(#REF!,MATCH($A629,#REF!,0)),#REF!,0),'Recurrent profile helpers'!C$2)*IF($A629="", "0", INDEX(#REF!,MATCH($A629,#REF!,0))),"")</f>
        <v/>
      </c>
      <c r="D629" s="72" t="str">
        <f>IFERROR(INDEX(#REF!,MATCH(INDEX(#REF!,MATCH($A629,#REF!,0)),#REF!,0),'Recurrent profile helpers'!D$2)*IF($A629="", "0", INDEX(#REF!,MATCH($A629,#REF!,0))),"")</f>
        <v/>
      </c>
      <c r="E629" s="72" t="str">
        <f>IFERROR(INDEX(#REF!,MATCH(INDEX(#REF!,MATCH($A629,#REF!,0)),#REF!,0),'Recurrent profile helpers'!E$2)*IF($A629="", "0", INDEX(#REF!,MATCH($A629,#REF!,0))),"")</f>
        <v/>
      </c>
      <c r="F629" s="72" t="str">
        <f>IFERROR(INDEX(#REF!,MATCH(INDEX(#REF!,MATCH($A629,#REF!,0)),#REF!,0),'Recurrent profile helpers'!F$2)*IF($A629="", "0", INDEX(#REF!,MATCH($A629,#REF!,0))),"")</f>
        <v/>
      </c>
      <c r="G629" s="72" t="str">
        <f>IFERROR(INDEX(#REF!,MATCH(INDEX(#REF!,MATCH($A629,#REF!,0)),#REF!,0),'Recurrent profile helpers'!G$2)*IF($A629="", "0", INDEX(#REF!,MATCH($A629,#REF!,0))),"")</f>
        <v/>
      </c>
      <c r="H629" s="72" t="str">
        <f>IFERROR(INDEX(#REF!,MATCH(INDEX(#REF!,MATCH($A629,#REF!,0)),#REF!,0),'Recurrent profile helpers'!H$2)*IF($A629="", "0", INDEX(#REF!,MATCH($A629,#REF!,0))),"")</f>
        <v/>
      </c>
      <c r="I629" s="72" t="str">
        <f>IFERROR(INDEX(#REF!,MATCH(INDEX(#REF!,MATCH($A629,#REF!,0)),#REF!,0),'Recurrent profile helpers'!I$2)*IF($A629="", "0", INDEX(#REF!,MATCH($A629,#REF!,0))),"")</f>
        <v/>
      </c>
      <c r="J629" s="72" t="str">
        <f>IFERROR(INDEX(#REF!,MATCH(INDEX(#REF!,MATCH($A629,#REF!,0)),#REF!,0),'Recurrent profile helpers'!J$2)*IF($A629="", "0", INDEX(#REF!,MATCH($A629,#REF!,0))),"")</f>
        <v/>
      </c>
      <c r="K629" s="72" t="str">
        <f>IFERROR(INDEX(#REF!,MATCH(INDEX(#REF!,MATCH($A629,#REF!,0)),#REF!,0),'Recurrent profile helpers'!K$2)*IF($A629="", "0", INDEX(#REF!,MATCH($A629,#REF!,0))),"")</f>
        <v/>
      </c>
      <c r="L629" s="72" t="str">
        <f>IFERROR(INDEX(#REF!,MATCH(INDEX(#REF!,MATCH($A629,#REF!,0)),#REF!,0),'Recurrent profile helpers'!L$2)*IF($A629="", "0", INDEX(#REF!,MATCH($A629,#REF!,0))),"")</f>
        <v/>
      </c>
      <c r="M629" s="72" t="str">
        <f>IFERROR(INDEX(#REF!,MATCH(INDEX(#REF!,MATCH($A629,#REF!,0)),#REF!,0),'Recurrent profile helpers'!M$2)*IF($A629="", "0", INDEX(#REF!,MATCH($A629,#REF!,0))),"")</f>
        <v/>
      </c>
      <c r="N629" s="72" t="str">
        <f>IFERROR(INDEX(#REF!,MATCH(INDEX(#REF!,MATCH($A629,#REF!,0)),#REF!,0),'Recurrent profile helpers'!N$2)*IF($A629="", "0", INDEX(#REF!,MATCH($A629,#REF!,0))),"")</f>
        <v/>
      </c>
    </row>
    <row r="630" spans="1:14">
      <c r="A630" t="str">
        <f t="array" ref="A630">IFERROR(INDEX(#REF!, SMALL(IF((MID(#REF!,2,1)="."),ROW($A$6:$A$4897)-ROW($A$6)+1,IF((MID(#REF!,3,1)="."),ROW($A$6:$A$4892)-ROW($A$6)+1)), ROW(628:628))),"" )</f>
        <v/>
      </c>
      <c r="B630" s="72" t="str">
        <f>IF($A630="", "", INDEX(#REF!,MATCH($A630,#REF!,0)))</f>
        <v/>
      </c>
      <c r="C630" s="72" t="str">
        <f>IFERROR(INDEX(#REF!,MATCH(INDEX(#REF!,MATCH($A630,#REF!,0)),#REF!,0),'Recurrent profile helpers'!C$2)*IF($A630="", "0", INDEX(#REF!,MATCH($A630,#REF!,0))),"")</f>
        <v/>
      </c>
      <c r="D630" s="72" t="str">
        <f>IFERROR(INDEX(#REF!,MATCH(INDEX(#REF!,MATCH($A630,#REF!,0)),#REF!,0),'Recurrent profile helpers'!D$2)*IF($A630="", "0", INDEX(#REF!,MATCH($A630,#REF!,0))),"")</f>
        <v/>
      </c>
      <c r="E630" s="72" t="str">
        <f>IFERROR(INDEX(#REF!,MATCH(INDEX(#REF!,MATCH($A630,#REF!,0)),#REF!,0),'Recurrent profile helpers'!E$2)*IF($A630="", "0", INDEX(#REF!,MATCH($A630,#REF!,0))),"")</f>
        <v/>
      </c>
      <c r="F630" s="72" t="str">
        <f>IFERROR(INDEX(#REF!,MATCH(INDEX(#REF!,MATCH($A630,#REF!,0)),#REF!,0),'Recurrent profile helpers'!F$2)*IF($A630="", "0", INDEX(#REF!,MATCH($A630,#REF!,0))),"")</f>
        <v/>
      </c>
      <c r="G630" s="72" t="str">
        <f>IFERROR(INDEX(#REF!,MATCH(INDEX(#REF!,MATCH($A630,#REF!,0)),#REF!,0),'Recurrent profile helpers'!G$2)*IF($A630="", "0", INDEX(#REF!,MATCH($A630,#REF!,0))),"")</f>
        <v/>
      </c>
      <c r="H630" s="72" t="str">
        <f>IFERROR(INDEX(#REF!,MATCH(INDEX(#REF!,MATCH($A630,#REF!,0)),#REF!,0),'Recurrent profile helpers'!H$2)*IF($A630="", "0", INDEX(#REF!,MATCH($A630,#REF!,0))),"")</f>
        <v/>
      </c>
      <c r="I630" s="72" t="str">
        <f>IFERROR(INDEX(#REF!,MATCH(INDEX(#REF!,MATCH($A630,#REF!,0)),#REF!,0),'Recurrent profile helpers'!I$2)*IF($A630="", "0", INDEX(#REF!,MATCH($A630,#REF!,0))),"")</f>
        <v/>
      </c>
      <c r="J630" s="72" t="str">
        <f>IFERROR(INDEX(#REF!,MATCH(INDEX(#REF!,MATCH($A630,#REF!,0)),#REF!,0),'Recurrent profile helpers'!J$2)*IF($A630="", "0", INDEX(#REF!,MATCH($A630,#REF!,0))),"")</f>
        <v/>
      </c>
      <c r="K630" s="72" t="str">
        <f>IFERROR(INDEX(#REF!,MATCH(INDEX(#REF!,MATCH($A630,#REF!,0)),#REF!,0),'Recurrent profile helpers'!K$2)*IF($A630="", "0", INDEX(#REF!,MATCH($A630,#REF!,0))),"")</f>
        <v/>
      </c>
      <c r="L630" s="72" t="str">
        <f>IFERROR(INDEX(#REF!,MATCH(INDEX(#REF!,MATCH($A630,#REF!,0)),#REF!,0),'Recurrent profile helpers'!L$2)*IF($A630="", "0", INDEX(#REF!,MATCH($A630,#REF!,0))),"")</f>
        <v/>
      </c>
      <c r="M630" s="72" t="str">
        <f>IFERROR(INDEX(#REF!,MATCH(INDEX(#REF!,MATCH($A630,#REF!,0)),#REF!,0),'Recurrent profile helpers'!M$2)*IF($A630="", "0", INDEX(#REF!,MATCH($A630,#REF!,0))),"")</f>
        <v/>
      </c>
      <c r="N630" s="72" t="str">
        <f>IFERROR(INDEX(#REF!,MATCH(INDEX(#REF!,MATCH($A630,#REF!,0)),#REF!,0),'Recurrent profile helpers'!N$2)*IF($A630="", "0", INDEX(#REF!,MATCH($A630,#REF!,0))),"")</f>
        <v/>
      </c>
    </row>
    <row r="631" spans="1:14">
      <c r="A631" t="str">
        <f t="array" ref="A631">IFERROR(INDEX(#REF!, SMALL(IF((MID(#REF!,2,1)="."),ROW($A$6:$A$4897)-ROW($A$6)+1,IF((MID(#REF!,3,1)="."),ROW($A$6:$A$4892)-ROW($A$6)+1)), ROW(629:629))),"" )</f>
        <v/>
      </c>
      <c r="B631" s="72" t="str">
        <f>IF($A631="", "", INDEX(#REF!,MATCH($A631,#REF!,0)))</f>
        <v/>
      </c>
      <c r="C631" s="72" t="str">
        <f>IFERROR(INDEX(#REF!,MATCH(INDEX(#REF!,MATCH($A631,#REF!,0)),#REF!,0),'Recurrent profile helpers'!C$2)*IF($A631="", "0", INDEX(#REF!,MATCH($A631,#REF!,0))),"")</f>
        <v/>
      </c>
      <c r="D631" s="72" t="str">
        <f>IFERROR(INDEX(#REF!,MATCH(INDEX(#REF!,MATCH($A631,#REF!,0)),#REF!,0),'Recurrent profile helpers'!D$2)*IF($A631="", "0", INDEX(#REF!,MATCH($A631,#REF!,0))),"")</f>
        <v/>
      </c>
      <c r="E631" s="72" t="str">
        <f>IFERROR(INDEX(#REF!,MATCH(INDEX(#REF!,MATCH($A631,#REF!,0)),#REF!,0),'Recurrent profile helpers'!E$2)*IF($A631="", "0", INDEX(#REF!,MATCH($A631,#REF!,0))),"")</f>
        <v/>
      </c>
      <c r="F631" s="72" t="str">
        <f>IFERROR(INDEX(#REF!,MATCH(INDEX(#REF!,MATCH($A631,#REF!,0)),#REF!,0),'Recurrent profile helpers'!F$2)*IF($A631="", "0", INDEX(#REF!,MATCH($A631,#REF!,0))),"")</f>
        <v/>
      </c>
      <c r="G631" s="72" t="str">
        <f>IFERROR(INDEX(#REF!,MATCH(INDEX(#REF!,MATCH($A631,#REF!,0)),#REF!,0),'Recurrent profile helpers'!G$2)*IF($A631="", "0", INDEX(#REF!,MATCH($A631,#REF!,0))),"")</f>
        <v/>
      </c>
      <c r="H631" s="72" t="str">
        <f>IFERROR(INDEX(#REF!,MATCH(INDEX(#REF!,MATCH($A631,#REF!,0)),#REF!,0),'Recurrent profile helpers'!H$2)*IF($A631="", "0", INDEX(#REF!,MATCH($A631,#REF!,0))),"")</f>
        <v/>
      </c>
      <c r="I631" s="72" t="str">
        <f>IFERROR(INDEX(#REF!,MATCH(INDEX(#REF!,MATCH($A631,#REF!,0)),#REF!,0),'Recurrent profile helpers'!I$2)*IF($A631="", "0", INDEX(#REF!,MATCH($A631,#REF!,0))),"")</f>
        <v/>
      </c>
      <c r="J631" s="72" t="str">
        <f>IFERROR(INDEX(#REF!,MATCH(INDEX(#REF!,MATCH($A631,#REF!,0)),#REF!,0),'Recurrent profile helpers'!J$2)*IF($A631="", "0", INDEX(#REF!,MATCH($A631,#REF!,0))),"")</f>
        <v/>
      </c>
      <c r="K631" s="72" t="str">
        <f>IFERROR(INDEX(#REF!,MATCH(INDEX(#REF!,MATCH($A631,#REF!,0)),#REF!,0),'Recurrent profile helpers'!K$2)*IF($A631="", "0", INDEX(#REF!,MATCH($A631,#REF!,0))),"")</f>
        <v/>
      </c>
      <c r="L631" s="72" t="str">
        <f>IFERROR(INDEX(#REF!,MATCH(INDEX(#REF!,MATCH($A631,#REF!,0)),#REF!,0),'Recurrent profile helpers'!L$2)*IF($A631="", "0", INDEX(#REF!,MATCH($A631,#REF!,0))),"")</f>
        <v/>
      </c>
      <c r="M631" s="72" t="str">
        <f>IFERROR(INDEX(#REF!,MATCH(INDEX(#REF!,MATCH($A631,#REF!,0)),#REF!,0),'Recurrent profile helpers'!M$2)*IF($A631="", "0", INDEX(#REF!,MATCH($A631,#REF!,0))),"")</f>
        <v/>
      </c>
      <c r="N631" s="72" t="str">
        <f>IFERROR(INDEX(#REF!,MATCH(INDEX(#REF!,MATCH($A631,#REF!,0)),#REF!,0),'Recurrent profile helpers'!N$2)*IF($A631="", "0", INDEX(#REF!,MATCH($A631,#REF!,0))),"")</f>
        <v/>
      </c>
    </row>
    <row r="632" spans="1:14">
      <c r="A632" t="str">
        <f t="array" ref="A632">IFERROR(INDEX(#REF!, SMALL(IF((MID(#REF!,2,1)="."),ROW($A$6:$A$4897)-ROW($A$6)+1,IF((MID(#REF!,3,1)="."),ROW($A$6:$A$4892)-ROW($A$6)+1)), ROW(630:630))),"" )</f>
        <v/>
      </c>
      <c r="B632" s="72" t="str">
        <f>IF($A632="", "", INDEX(#REF!,MATCH($A632,#REF!,0)))</f>
        <v/>
      </c>
      <c r="C632" s="72" t="str">
        <f>IFERROR(INDEX(#REF!,MATCH(INDEX(#REF!,MATCH($A632,#REF!,0)),#REF!,0),'Recurrent profile helpers'!C$2)*IF($A632="", "0", INDEX(#REF!,MATCH($A632,#REF!,0))),"")</f>
        <v/>
      </c>
      <c r="D632" s="72" t="str">
        <f>IFERROR(INDEX(#REF!,MATCH(INDEX(#REF!,MATCH($A632,#REF!,0)),#REF!,0),'Recurrent profile helpers'!D$2)*IF($A632="", "0", INDEX(#REF!,MATCH($A632,#REF!,0))),"")</f>
        <v/>
      </c>
      <c r="E632" s="72" t="str">
        <f>IFERROR(INDEX(#REF!,MATCH(INDEX(#REF!,MATCH($A632,#REF!,0)),#REF!,0),'Recurrent profile helpers'!E$2)*IF($A632="", "0", INDEX(#REF!,MATCH($A632,#REF!,0))),"")</f>
        <v/>
      </c>
      <c r="F632" s="72" t="str">
        <f>IFERROR(INDEX(#REF!,MATCH(INDEX(#REF!,MATCH($A632,#REF!,0)),#REF!,0),'Recurrent profile helpers'!F$2)*IF($A632="", "0", INDEX(#REF!,MATCH($A632,#REF!,0))),"")</f>
        <v/>
      </c>
      <c r="G632" s="72" t="str">
        <f>IFERROR(INDEX(#REF!,MATCH(INDEX(#REF!,MATCH($A632,#REF!,0)),#REF!,0),'Recurrent profile helpers'!G$2)*IF($A632="", "0", INDEX(#REF!,MATCH($A632,#REF!,0))),"")</f>
        <v/>
      </c>
      <c r="H632" s="72" t="str">
        <f>IFERROR(INDEX(#REF!,MATCH(INDEX(#REF!,MATCH($A632,#REF!,0)),#REF!,0),'Recurrent profile helpers'!H$2)*IF($A632="", "0", INDEX(#REF!,MATCH($A632,#REF!,0))),"")</f>
        <v/>
      </c>
      <c r="I632" s="72" t="str">
        <f>IFERROR(INDEX(#REF!,MATCH(INDEX(#REF!,MATCH($A632,#REF!,0)),#REF!,0),'Recurrent profile helpers'!I$2)*IF($A632="", "0", INDEX(#REF!,MATCH($A632,#REF!,0))),"")</f>
        <v/>
      </c>
      <c r="J632" s="72" t="str">
        <f>IFERROR(INDEX(#REF!,MATCH(INDEX(#REF!,MATCH($A632,#REF!,0)),#REF!,0),'Recurrent profile helpers'!J$2)*IF($A632="", "0", INDEX(#REF!,MATCH($A632,#REF!,0))),"")</f>
        <v/>
      </c>
      <c r="K632" s="72" t="str">
        <f>IFERROR(INDEX(#REF!,MATCH(INDEX(#REF!,MATCH($A632,#REF!,0)),#REF!,0),'Recurrent profile helpers'!K$2)*IF($A632="", "0", INDEX(#REF!,MATCH($A632,#REF!,0))),"")</f>
        <v/>
      </c>
      <c r="L632" s="72" t="str">
        <f>IFERROR(INDEX(#REF!,MATCH(INDEX(#REF!,MATCH($A632,#REF!,0)),#REF!,0),'Recurrent profile helpers'!L$2)*IF($A632="", "0", INDEX(#REF!,MATCH($A632,#REF!,0))),"")</f>
        <v/>
      </c>
      <c r="M632" s="72" t="str">
        <f>IFERROR(INDEX(#REF!,MATCH(INDEX(#REF!,MATCH($A632,#REF!,0)),#REF!,0),'Recurrent profile helpers'!M$2)*IF($A632="", "0", INDEX(#REF!,MATCH($A632,#REF!,0))),"")</f>
        <v/>
      </c>
      <c r="N632" s="72" t="str">
        <f>IFERROR(INDEX(#REF!,MATCH(INDEX(#REF!,MATCH($A632,#REF!,0)),#REF!,0),'Recurrent profile helpers'!N$2)*IF($A632="", "0", INDEX(#REF!,MATCH($A632,#REF!,0))),"")</f>
        <v/>
      </c>
    </row>
    <row r="633" spans="1:14">
      <c r="A633" t="str">
        <f t="array" ref="A633">IFERROR(INDEX(#REF!, SMALL(IF((MID(#REF!,2,1)="."),ROW($A$6:$A$4897)-ROW($A$6)+1,IF((MID(#REF!,3,1)="."),ROW($A$6:$A$4892)-ROW($A$6)+1)), ROW(631:631))),"" )</f>
        <v/>
      </c>
      <c r="B633" s="72" t="str">
        <f>IF($A633="", "", INDEX(#REF!,MATCH($A633,#REF!,0)))</f>
        <v/>
      </c>
      <c r="C633" s="72" t="str">
        <f>IFERROR(INDEX(#REF!,MATCH(INDEX(#REF!,MATCH($A633,#REF!,0)),#REF!,0),'Recurrent profile helpers'!C$2)*IF($A633="", "0", INDEX(#REF!,MATCH($A633,#REF!,0))),"")</f>
        <v/>
      </c>
      <c r="D633" s="72" t="str">
        <f>IFERROR(INDEX(#REF!,MATCH(INDEX(#REF!,MATCH($A633,#REF!,0)),#REF!,0),'Recurrent profile helpers'!D$2)*IF($A633="", "0", INDEX(#REF!,MATCH($A633,#REF!,0))),"")</f>
        <v/>
      </c>
      <c r="E633" s="72" t="str">
        <f>IFERROR(INDEX(#REF!,MATCH(INDEX(#REF!,MATCH($A633,#REF!,0)),#REF!,0),'Recurrent profile helpers'!E$2)*IF($A633="", "0", INDEX(#REF!,MATCH($A633,#REF!,0))),"")</f>
        <v/>
      </c>
      <c r="F633" s="72" t="str">
        <f>IFERROR(INDEX(#REF!,MATCH(INDEX(#REF!,MATCH($A633,#REF!,0)),#REF!,0),'Recurrent profile helpers'!F$2)*IF($A633="", "0", INDEX(#REF!,MATCH($A633,#REF!,0))),"")</f>
        <v/>
      </c>
      <c r="G633" s="72" t="str">
        <f>IFERROR(INDEX(#REF!,MATCH(INDEX(#REF!,MATCH($A633,#REF!,0)),#REF!,0),'Recurrent profile helpers'!G$2)*IF($A633="", "0", INDEX(#REF!,MATCH($A633,#REF!,0))),"")</f>
        <v/>
      </c>
      <c r="H633" s="72" t="str">
        <f>IFERROR(INDEX(#REF!,MATCH(INDEX(#REF!,MATCH($A633,#REF!,0)),#REF!,0),'Recurrent profile helpers'!H$2)*IF($A633="", "0", INDEX(#REF!,MATCH($A633,#REF!,0))),"")</f>
        <v/>
      </c>
      <c r="I633" s="72" t="str">
        <f>IFERROR(INDEX(#REF!,MATCH(INDEX(#REF!,MATCH($A633,#REF!,0)),#REF!,0),'Recurrent profile helpers'!I$2)*IF($A633="", "0", INDEX(#REF!,MATCH($A633,#REF!,0))),"")</f>
        <v/>
      </c>
      <c r="J633" s="72" t="str">
        <f>IFERROR(INDEX(#REF!,MATCH(INDEX(#REF!,MATCH($A633,#REF!,0)),#REF!,0),'Recurrent profile helpers'!J$2)*IF($A633="", "0", INDEX(#REF!,MATCH($A633,#REF!,0))),"")</f>
        <v/>
      </c>
      <c r="K633" s="72" t="str">
        <f>IFERROR(INDEX(#REF!,MATCH(INDEX(#REF!,MATCH($A633,#REF!,0)),#REF!,0),'Recurrent profile helpers'!K$2)*IF($A633="", "0", INDEX(#REF!,MATCH($A633,#REF!,0))),"")</f>
        <v/>
      </c>
      <c r="L633" s="72" t="str">
        <f>IFERROR(INDEX(#REF!,MATCH(INDEX(#REF!,MATCH($A633,#REF!,0)),#REF!,0),'Recurrent profile helpers'!L$2)*IF($A633="", "0", INDEX(#REF!,MATCH($A633,#REF!,0))),"")</f>
        <v/>
      </c>
      <c r="M633" s="72" t="str">
        <f>IFERROR(INDEX(#REF!,MATCH(INDEX(#REF!,MATCH($A633,#REF!,0)),#REF!,0),'Recurrent profile helpers'!M$2)*IF($A633="", "0", INDEX(#REF!,MATCH($A633,#REF!,0))),"")</f>
        <v/>
      </c>
      <c r="N633" s="72" t="str">
        <f>IFERROR(INDEX(#REF!,MATCH(INDEX(#REF!,MATCH($A633,#REF!,0)),#REF!,0),'Recurrent profile helpers'!N$2)*IF($A633="", "0", INDEX(#REF!,MATCH($A633,#REF!,0))),"")</f>
        <v/>
      </c>
    </row>
    <row r="634" spans="1:14">
      <c r="A634" t="str">
        <f t="array" ref="A634">IFERROR(INDEX(#REF!, SMALL(IF((MID(#REF!,2,1)="."),ROW($A$6:$A$4897)-ROW($A$6)+1,IF((MID(#REF!,3,1)="."),ROW($A$6:$A$4892)-ROW($A$6)+1)), ROW(632:632))),"" )</f>
        <v/>
      </c>
      <c r="B634" s="72" t="str">
        <f>IF($A634="", "", INDEX(#REF!,MATCH($A634,#REF!,0)))</f>
        <v/>
      </c>
      <c r="C634" s="72" t="str">
        <f>IFERROR(INDEX(#REF!,MATCH(INDEX(#REF!,MATCH($A634,#REF!,0)),#REF!,0),'Recurrent profile helpers'!C$2)*IF($A634="", "0", INDEX(#REF!,MATCH($A634,#REF!,0))),"")</f>
        <v/>
      </c>
      <c r="D634" s="72" t="str">
        <f>IFERROR(INDEX(#REF!,MATCH(INDEX(#REF!,MATCH($A634,#REF!,0)),#REF!,0),'Recurrent profile helpers'!D$2)*IF($A634="", "0", INDEX(#REF!,MATCH($A634,#REF!,0))),"")</f>
        <v/>
      </c>
      <c r="E634" s="72" t="str">
        <f>IFERROR(INDEX(#REF!,MATCH(INDEX(#REF!,MATCH($A634,#REF!,0)),#REF!,0),'Recurrent profile helpers'!E$2)*IF($A634="", "0", INDEX(#REF!,MATCH($A634,#REF!,0))),"")</f>
        <v/>
      </c>
      <c r="F634" s="72" t="str">
        <f>IFERROR(INDEX(#REF!,MATCH(INDEX(#REF!,MATCH($A634,#REF!,0)),#REF!,0),'Recurrent profile helpers'!F$2)*IF($A634="", "0", INDEX(#REF!,MATCH($A634,#REF!,0))),"")</f>
        <v/>
      </c>
      <c r="G634" s="72" t="str">
        <f>IFERROR(INDEX(#REF!,MATCH(INDEX(#REF!,MATCH($A634,#REF!,0)),#REF!,0),'Recurrent profile helpers'!G$2)*IF($A634="", "0", INDEX(#REF!,MATCH($A634,#REF!,0))),"")</f>
        <v/>
      </c>
      <c r="H634" s="72" t="str">
        <f>IFERROR(INDEX(#REF!,MATCH(INDEX(#REF!,MATCH($A634,#REF!,0)),#REF!,0),'Recurrent profile helpers'!H$2)*IF($A634="", "0", INDEX(#REF!,MATCH($A634,#REF!,0))),"")</f>
        <v/>
      </c>
      <c r="I634" s="72" t="str">
        <f>IFERROR(INDEX(#REF!,MATCH(INDEX(#REF!,MATCH($A634,#REF!,0)),#REF!,0),'Recurrent profile helpers'!I$2)*IF($A634="", "0", INDEX(#REF!,MATCH($A634,#REF!,0))),"")</f>
        <v/>
      </c>
      <c r="J634" s="72" t="str">
        <f>IFERROR(INDEX(#REF!,MATCH(INDEX(#REF!,MATCH($A634,#REF!,0)),#REF!,0),'Recurrent profile helpers'!J$2)*IF($A634="", "0", INDEX(#REF!,MATCH($A634,#REF!,0))),"")</f>
        <v/>
      </c>
      <c r="K634" s="72" t="str">
        <f>IFERROR(INDEX(#REF!,MATCH(INDEX(#REF!,MATCH($A634,#REF!,0)),#REF!,0),'Recurrent profile helpers'!K$2)*IF($A634="", "0", INDEX(#REF!,MATCH($A634,#REF!,0))),"")</f>
        <v/>
      </c>
      <c r="L634" s="72" t="str">
        <f>IFERROR(INDEX(#REF!,MATCH(INDEX(#REF!,MATCH($A634,#REF!,0)),#REF!,0),'Recurrent profile helpers'!L$2)*IF($A634="", "0", INDEX(#REF!,MATCH($A634,#REF!,0))),"")</f>
        <v/>
      </c>
      <c r="M634" s="72" t="str">
        <f>IFERROR(INDEX(#REF!,MATCH(INDEX(#REF!,MATCH($A634,#REF!,0)),#REF!,0),'Recurrent profile helpers'!M$2)*IF($A634="", "0", INDEX(#REF!,MATCH($A634,#REF!,0))),"")</f>
        <v/>
      </c>
      <c r="N634" s="72" t="str">
        <f>IFERROR(INDEX(#REF!,MATCH(INDEX(#REF!,MATCH($A634,#REF!,0)),#REF!,0),'Recurrent profile helpers'!N$2)*IF($A634="", "0", INDEX(#REF!,MATCH($A634,#REF!,0))),"")</f>
        <v/>
      </c>
    </row>
    <row r="635" spans="1:14">
      <c r="A635" t="str">
        <f t="array" ref="A635">IFERROR(INDEX(#REF!, SMALL(IF((MID(#REF!,2,1)="."),ROW($A$6:$A$4897)-ROW($A$6)+1,IF((MID(#REF!,3,1)="."),ROW($A$6:$A$4892)-ROW($A$6)+1)), ROW(633:633))),"" )</f>
        <v/>
      </c>
      <c r="B635" s="72" t="str">
        <f>IF($A635="", "", INDEX(#REF!,MATCH($A635,#REF!,0)))</f>
        <v/>
      </c>
      <c r="C635" s="72" t="str">
        <f>IFERROR(INDEX(#REF!,MATCH(INDEX(#REF!,MATCH($A635,#REF!,0)),#REF!,0),'Recurrent profile helpers'!C$2)*IF($A635="", "0", INDEX(#REF!,MATCH($A635,#REF!,0))),"")</f>
        <v/>
      </c>
      <c r="D635" s="72" t="str">
        <f>IFERROR(INDEX(#REF!,MATCH(INDEX(#REF!,MATCH($A635,#REF!,0)),#REF!,0),'Recurrent profile helpers'!D$2)*IF($A635="", "0", INDEX(#REF!,MATCH($A635,#REF!,0))),"")</f>
        <v/>
      </c>
      <c r="E635" s="72" t="str">
        <f>IFERROR(INDEX(#REF!,MATCH(INDEX(#REF!,MATCH($A635,#REF!,0)),#REF!,0),'Recurrent profile helpers'!E$2)*IF($A635="", "0", INDEX(#REF!,MATCH($A635,#REF!,0))),"")</f>
        <v/>
      </c>
      <c r="F635" s="72" t="str">
        <f>IFERROR(INDEX(#REF!,MATCH(INDEX(#REF!,MATCH($A635,#REF!,0)),#REF!,0),'Recurrent profile helpers'!F$2)*IF($A635="", "0", INDEX(#REF!,MATCH($A635,#REF!,0))),"")</f>
        <v/>
      </c>
      <c r="G635" s="72" t="str">
        <f>IFERROR(INDEX(#REF!,MATCH(INDEX(#REF!,MATCH($A635,#REF!,0)),#REF!,0),'Recurrent profile helpers'!G$2)*IF($A635="", "0", INDEX(#REF!,MATCH($A635,#REF!,0))),"")</f>
        <v/>
      </c>
      <c r="H635" s="72" t="str">
        <f>IFERROR(INDEX(#REF!,MATCH(INDEX(#REF!,MATCH($A635,#REF!,0)),#REF!,0),'Recurrent profile helpers'!H$2)*IF($A635="", "0", INDEX(#REF!,MATCH($A635,#REF!,0))),"")</f>
        <v/>
      </c>
      <c r="I635" s="72" t="str">
        <f>IFERROR(INDEX(#REF!,MATCH(INDEX(#REF!,MATCH($A635,#REF!,0)),#REF!,0),'Recurrent profile helpers'!I$2)*IF($A635="", "0", INDEX(#REF!,MATCH($A635,#REF!,0))),"")</f>
        <v/>
      </c>
      <c r="J635" s="72" t="str">
        <f>IFERROR(INDEX(#REF!,MATCH(INDEX(#REF!,MATCH($A635,#REF!,0)),#REF!,0),'Recurrent profile helpers'!J$2)*IF($A635="", "0", INDEX(#REF!,MATCH($A635,#REF!,0))),"")</f>
        <v/>
      </c>
      <c r="K635" s="72" t="str">
        <f>IFERROR(INDEX(#REF!,MATCH(INDEX(#REF!,MATCH($A635,#REF!,0)),#REF!,0),'Recurrent profile helpers'!K$2)*IF($A635="", "0", INDEX(#REF!,MATCH($A635,#REF!,0))),"")</f>
        <v/>
      </c>
      <c r="L635" s="72" t="str">
        <f>IFERROR(INDEX(#REF!,MATCH(INDEX(#REF!,MATCH($A635,#REF!,0)),#REF!,0),'Recurrent profile helpers'!L$2)*IF($A635="", "0", INDEX(#REF!,MATCH($A635,#REF!,0))),"")</f>
        <v/>
      </c>
      <c r="M635" s="72" t="str">
        <f>IFERROR(INDEX(#REF!,MATCH(INDEX(#REF!,MATCH($A635,#REF!,0)),#REF!,0),'Recurrent profile helpers'!M$2)*IF($A635="", "0", INDEX(#REF!,MATCH($A635,#REF!,0))),"")</f>
        <v/>
      </c>
      <c r="N635" s="72" t="str">
        <f>IFERROR(INDEX(#REF!,MATCH(INDEX(#REF!,MATCH($A635,#REF!,0)),#REF!,0),'Recurrent profile helpers'!N$2)*IF($A635="", "0", INDEX(#REF!,MATCH($A635,#REF!,0))),"")</f>
        <v/>
      </c>
    </row>
    <row r="636" spans="1:14">
      <c r="A636" t="str">
        <f t="array" ref="A636">IFERROR(INDEX(#REF!, SMALL(IF((MID(#REF!,2,1)="."),ROW($A$6:$A$4897)-ROW($A$6)+1,IF((MID(#REF!,3,1)="."),ROW($A$6:$A$4892)-ROW($A$6)+1)), ROW(634:634))),"" )</f>
        <v/>
      </c>
      <c r="B636" s="72" t="str">
        <f>IF($A636="", "", INDEX(#REF!,MATCH($A636,#REF!,0)))</f>
        <v/>
      </c>
      <c r="C636" s="72" t="str">
        <f>IFERROR(INDEX(#REF!,MATCH(INDEX(#REF!,MATCH($A636,#REF!,0)),#REF!,0),'Recurrent profile helpers'!C$2)*IF($A636="", "0", INDEX(#REF!,MATCH($A636,#REF!,0))),"")</f>
        <v/>
      </c>
      <c r="D636" s="72" t="str">
        <f>IFERROR(INDEX(#REF!,MATCH(INDEX(#REF!,MATCH($A636,#REF!,0)),#REF!,0),'Recurrent profile helpers'!D$2)*IF($A636="", "0", INDEX(#REF!,MATCH($A636,#REF!,0))),"")</f>
        <v/>
      </c>
      <c r="E636" s="72" t="str">
        <f>IFERROR(INDEX(#REF!,MATCH(INDEX(#REF!,MATCH($A636,#REF!,0)),#REF!,0),'Recurrent profile helpers'!E$2)*IF($A636="", "0", INDEX(#REF!,MATCH($A636,#REF!,0))),"")</f>
        <v/>
      </c>
      <c r="F636" s="72" t="str">
        <f>IFERROR(INDEX(#REF!,MATCH(INDEX(#REF!,MATCH($A636,#REF!,0)),#REF!,0),'Recurrent profile helpers'!F$2)*IF($A636="", "0", INDEX(#REF!,MATCH($A636,#REF!,0))),"")</f>
        <v/>
      </c>
      <c r="G636" s="72" t="str">
        <f>IFERROR(INDEX(#REF!,MATCH(INDEX(#REF!,MATCH($A636,#REF!,0)),#REF!,0),'Recurrent profile helpers'!G$2)*IF($A636="", "0", INDEX(#REF!,MATCH($A636,#REF!,0))),"")</f>
        <v/>
      </c>
      <c r="H636" s="72" t="str">
        <f>IFERROR(INDEX(#REF!,MATCH(INDEX(#REF!,MATCH($A636,#REF!,0)),#REF!,0),'Recurrent profile helpers'!H$2)*IF($A636="", "0", INDEX(#REF!,MATCH($A636,#REF!,0))),"")</f>
        <v/>
      </c>
      <c r="I636" s="72" t="str">
        <f>IFERROR(INDEX(#REF!,MATCH(INDEX(#REF!,MATCH($A636,#REF!,0)),#REF!,0),'Recurrent profile helpers'!I$2)*IF($A636="", "0", INDEX(#REF!,MATCH($A636,#REF!,0))),"")</f>
        <v/>
      </c>
      <c r="J636" s="72" t="str">
        <f>IFERROR(INDEX(#REF!,MATCH(INDEX(#REF!,MATCH($A636,#REF!,0)),#REF!,0),'Recurrent profile helpers'!J$2)*IF($A636="", "0", INDEX(#REF!,MATCH($A636,#REF!,0))),"")</f>
        <v/>
      </c>
      <c r="K636" s="72" t="str">
        <f>IFERROR(INDEX(#REF!,MATCH(INDEX(#REF!,MATCH($A636,#REF!,0)),#REF!,0),'Recurrent profile helpers'!K$2)*IF($A636="", "0", INDEX(#REF!,MATCH($A636,#REF!,0))),"")</f>
        <v/>
      </c>
      <c r="L636" s="72" t="str">
        <f>IFERROR(INDEX(#REF!,MATCH(INDEX(#REF!,MATCH($A636,#REF!,0)),#REF!,0),'Recurrent profile helpers'!L$2)*IF($A636="", "0", INDEX(#REF!,MATCH($A636,#REF!,0))),"")</f>
        <v/>
      </c>
      <c r="M636" s="72" t="str">
        <f>IFERROR(INDEX(#REF!,MATCH(INDEX(#REF!,MATCH($A636,#REF!,0)),#REF!,0),'Recurrent profile helpers'!M$2)*IF($A636="", "0", INDEX(#REF!,MATCH($A636,#REF!,0))),"")</f>
        <v/>
      </c>
      <c r="N636" s="72" t="str">
        <f>IFERROR(INDEX(#REF!,MATCH(INDEX(#REF!,MATCH($A636,#REF!,0)),#REF!,0),'Recurrent profile helpers'!N$2)*IF($A636="", "0", INDEX(#REF!,MATCH($A636,#REF!,0))),"")</f>
        <v/>
      </c>
    </row>
    <row r="637" spans="1:14">
      <c r="A637" t="str">
        <f t="array" ref="A637">IFERROR(INDEX(#REF!, SMALL(IF((MID(#REF!,2,1)="."),ROW($A$6:$A$4897)-ROW($A$6)+1,IF((MID(#REF!,3,1)="."),ROW($A$6:$A$4892)-ROW($A$6)+1)), ROW(635:635))),"" )</f>
        <v/>
      </c>
      <c r="B637" s="72" t="str">
        <f>IF($A637="", "", INDEX(#REF!,MATCH($A637,#REF!,0)))</f>
        <v/>
      </c>
      <c r="C637" s="72" t="str">
        <f>IFERROR(INDEX(#REF!,MATCH(INDEX(#REF!,MATCH($A637,#REF!,0)),#REF!,0),'Recurrent profile helpers'!C$2)*IF($A637="", "0", INDEX(#REF!,MATCH($A637,#REF!,0))),"")</f>
        <v/>
      </c>
      <c r="D637" s="72" t="str">
        <f>IFERROR(INDEX(#REF!,MATCH(INDEX(#REF!,MATCH($A637,#REF!,0)),#REF!,0),'Recurrent profile helpers'!D$2)*IF($A637="", "0", INDEX(#REF!,MATCH($A637,#REF!,0))),"")</f>
        <v/>
      </c>
      <c r="E637" s="72" t="str">
        <f>IFERROR(INDEX(#REF!,MATCH(INDEX(#REF!,MATCH($A637,#REF!,0)),#REF!,0),'Recurrent profile helpers'!E$2)*IF($A637="", "0", INDEX(#REF!,MATCH($A637,#REF!,0))),"")</f>
        <v/>
      </c>
      <c r="F637" s="72" t="str">
        <f>IFERROR(INDEX(#REF!,MATCH(INDEX(#REF!,MATCH($A637,#REF!,0)),#REF!,0),'Recurrent profile helpers'!F$2)*IF($A637="", "0", INDEX(#REF!,MATCH($A637,#REF!,0))),"")</f>
        <v/>
      </c>
      <c r="G637" s="72" t="str">
        <f>IFERROR(INDEX(#REF!,MATCH(INDEX(#REF!,MATCH($A637,#REF!,0)),#REF!,0),'Recurrent profile helpers'!G$2)*IF($A637="", "0", INDEX(#REF!,MATCH($A637,#REF!,0))),"")</f>
        <v/>
      </c>
      <c r="H637" s="72" t="str">
        <f>IFERROR(INDEX(#REF!,MATCH(INDEX(#REF!,MATCH($A637,#REF!,0)),#REF!,0),'Recurrent profile helpers'!H$2)*IF($A637="", "0", INDEX(#REF!,MATCH($A637,#REF!,0))),"")</f>
        <v/>
      </c>
      <c r="I637" s="72" t="str">
        <f>IFERROR(INDEX(#REF!,MATCH(INDEX(#REF!,MATCH($A637,#REF!,0)),#REF!,0),'Recurrent profile helpers'!I$2)*IF($A637="", "0", INDEX(#REF!,MATCH($A637,#REF!,0))),"")</f>
        <v/>
      </c>
      <c r="J637" s="72" t="str">
        <f>IFERROR(INDEX(#REF!,MATCH(INDEX(#REF!,MATCH($A637,#REF!,0)),#REF!,0),'Recurrent profile helpers'!J$2)*IF($A637="", "0", INDEX(#REF!,MATCH($A637,#REF!,0))),"")</f>
        <v/>
      </c>
      <c r="K637" s="72" t="str">
        <f>IFERROR(INDEX(#REF!,MATCH(INDEX(#REF!,MATCH($A637,#REF!,0)),#REF!,0),'Recurrent profile helpers'!K$2)*IF($A637="", "0", INDEX(#REF!,MATCH($A637,#REF!,0))),"")</f>
        <v/>
      </c>
      <c r="L637" s="72" t="str">
        <f>IFERROR(INDEX(#REF!,MATCH(INDEX(#REF!,MATCH($A637,#REF!,0)),#REF!,0),'Recurrent profile helpers'!L$2)*IF($A637="", "0", INDEX(#REF!,MATCH($A637,#REF!,0))),"")</f>
        <v/>
      </c>
      <c r="M637" s="72" t="str">
        <f>IFERROR(INDEX(#REF!,MATCH(INDEX(#REF!,MATCH($A637,#REF!,0)),#REF!,0),'Recurrent profile helpers'!M$2)*IF($A637="", "0", INDEX(#REF!,MATCH($A637,#REF!,0))),"")</f>
        <v/>
      </c>
      <c r="N637" s="72" t="str">
        <f>IFERROR(INDEX(#REF!,MATCH(INDEX(#REF!,MATCH($A637,#REF!,0)),#REF!,0),'Recurrent profile helpers'!N$2)*IF($A637="", "0", INDEX(#REF!,MATCH($A637,#REF!,0))),"")</f>
        <v/>
      </c>
    </row>
    <row r="638" spans="1:14">
      <c r="A638" t="str">
        <f t="array" ref="A638">IFERROR(INDEX(#REF!, SMALL(IF((MID(#REF!,2,1)="."),ROW($A$6:$A$4897)-ROW($A$6)+1,IF((MID(#REF!,3,1)="."),ROW($A$6:$A$4892)-ROW($A$6)+1)), ROW(636:636))),"" )</f>
        <v/>
      </c>
      <c r="B638" s="72" t="str">
        <f>IF($A638="", "", INDEX(#REF!,MATCH($A638,#REF!,0)))</f>
        <v/>
      </c>
      <c r="C638" s="72" t="str">
        <f>IFERROR(INDEX(#REF!,MATCH(INDEX(#REF!,MATCH($A638,#REF!,0)),#REF!,0),'Recurrent profile helpers'!C$2)*IF($A638="", "0", INDEX(#REF!,MATCH($A638,#REF!,0))),"")</f>
        <v/>
      </c>
      <c r="D638" s="72" t="str">
        <f>IFERROR(INDEX(#REF!,MATCH(INDEX(#REF!,MATCH($A638,#REF!,0)),#REF!,0),'Recurrent profile helpers'!D$2)*IF($A638="", "0", INDEX(#REF!,MATCH($A638,#REF!,0))),"")</f>
        <v/>
      </c>
      <c r="E638" s="72" t="str">
        <f>IFERROR(INDEX(#REF!,MATCH(INDEX(#REF!,MATCH($A638,#REF!,0)),#REF!,0),'Recurrent profile helpers'!E$2)*IF($A638="", "0", INDEX(#REF!,MATCH($A638,#REF!,0))),"")</f>
        <v/>
      </c>
      <c r="F638" s="72" t="str">
        <f>IFERROR(INDEX(#REF!,MATCH(INDEX(#REF!,MATCH($A638,#REF!,0)),#REF!,0),'Recurrent profile helpers'!F$2)*IF($A638="", "0", INDEX(#REF!,MATCH($A638,#REF!,0))),"")</f>
        <v/>
      </c>
      <c r="G638" s="72" t="str">
        <f>IFERROR(INDEX(#REF!,MATCH(INDEX(#REF!,MATCH($A638,#REF!,0)),#REF!,0),'Recurrent profile helpers'!G$2)*IF($A638="", "0", INDEX(#REF!,MATCH($A638,#REF!,0))),"")</f>
        <v/>
      </c>
      <c r="H638" s="72" t="str">
        <f>IFERROR(INDEX(#REF!,MATCH(INDEX(#REF!,MATCH($A638,#REF!,0)),#REF!,0),'Recurrent profile helpers'!H$2)*IF($A638="", "0", INDEX(#REF!,MATCH($A638,#REF!,0))),"")</f>
        <v/>
      </c>
      <c r="I638" s="72" t="str">
        <f>IFERROR(INDEX(#REF!,MATCH(INDEX(#REF!,MATCH($A638,#REF!,0)),#REF!,0),'Recurrent profile helpers'!I$2)*IF($A638="", "0", INDEX(#REF!,MATCH($A638,#REF!,0))),"")</f>
        <v/>
      </c>
      <c r="J638" s="72" t="str">
        <f>IFERROR(INDEX(#REF!,MATCH(INDEX(#REF!,MATCH($A638,#REF!,0)),#REF!,0),'Recurrent profile helpers'!J$2)*IF($A638="", "0", INDEX(#REF!,MATCH($A638,#REF!,0))),"")</f>
        <v/>
      </c>
      <c r="K638" s="72" t="str">
        <f>IFERROR(INDEX(#REF!,MATCH(INDEX(#REF!,MATCH($A638,#REF!,0)),#REF!,0),'Recurrent profile helpers'!K$2)*IF($A638="", "0", INDEX(#REF!,MATCH($A638,#REF!,0))),"")</f>
        <v/>
      </c>
      <c r="L638" s="72" t="str">
        <f>IFERROR(INDEX(#REF!,MATCH(INDEX(#REF!,MATCH($A638,#REF!,0)),#REF!,0),'Recurrent profile helpers'!L$2)*IF($A638="", "0", INDEX(#REF!,MATCH($A638,#REF!,0))),"")</f>
        <v/>
      </c>
      <c r="M638" s="72" t="str">
        <f>IFERROR(INDEX(#REF!,MATCH(INDEX(#REF!,MATCH($A638,#REF!,0)),#REF!,0),'Recurrent profile helpers'!M$2)*IF($A638="", "0", INDEX(#REF!,MATCH($A638,#REF!,0))),"")</f>
        <v/>
      </c>
      <c r="N638" s="72" t="str">
        <f>IFERROR(INDEX(#REF!,MATCH(INDEX(#REF!,MATCH($A638,#REF!,0)),#REF!,0),'Recurrent profile helpers'!N$2)*IF($A638="", "0", INDEX(#REF!,MATCH($A638,#REF!,0))),"")</f>
        <v/>
      </c>
    </row>
    <row r="639" spans="1:14">
      <c r="A639" t="str">
        <f t="array" ref="A639">IFERROR(INDEX(#REF!, SMALL(IF((MID(#REF!,2,1)="."),ROW($A$6:$A$4897)-ROW($A$6)+1,IF((MID(#REF!,3,1)="."),ROW($A$6:$A$4892)-ROW($A$6)+1)), ROW(637:637))),"" )</f>
        <v/>
      </c>
      <c r="B639" s="72" t="str">
        <f>IF($A639="", "", INDEX(#REF!,MATCH($A639,#REF!,0)))</f>
        <v/>
      </c>
      <c r="C639" s="72" t="str">
        <f>IFERROR(INDEX(#REF!,MATCH(INDEX(#REF!,MATCH($A639,#REF!,0)),#REF!,0),'Recurrent profile helpers'!C$2)*IF($A639="", "0", INDEX(#REF!,MATCH($A639,#REF!,0))),"")</f>
        <v/>
      </c>
      <c r="D639" s="72" t="str">
        <f>IFERROR(INDEX(#REF!,MATCH(INDEX(#REF!,MATCH($A639,#REF!,0)),#REF!,0),'Recurrent profile helpers'!D$2)*IF($A639="", "0", INDEX(#REF!,MATCH($A639,#REF!,0))),"")</f>
        <v/>
      </c>
      <c r="E639" s="72" t="str">
        <f>IFERROR(INDEX(#REF!,MATCH(INDEX(#REF!,MATCH($A639,#REF!,0)),#REF!,0),'Recurrent profile helpers'!E$2)*IF($A639="", "0", INDEX(#REF!,MATCH($A639,#REF!,0))),"")</f>
        <v/>
      </c>
      <c r="F639" s="72" t="str">
        <f>IFERROR(INDEX(#REF!,MATCH(INDEX(#REF!,MATCH($A639,#REF!,0)),#REF!,0),'Recurrent profile helpers'!F$2)*IF($A639="", "0", INDEX(#REF!,MATCH($A639,#REF!,0))),"")</f>
        <v/>
      </c>
      <c r="G639" s="72" t="str">
        <f>IFERROR(INDEX(#REF!,MATCH(INDEX(#REF!,MATCH($A639,#REF!,0)),#REF!,0),'Recurrent profile helpers'!G$2)*IF($A639="", "0", INDEX(#REF!,MATCH($A639,#REF!,0))),"")</f>
        <v/>
      </c>
      <c r="H639" s="72" t="str">
        <f>IFERROR(INDEX(#REF!,MATCH(INDEX(#REF!,MATCH($A639,#REF!,0)),#REF!,0),'Recurrent profile helpers'!H$2)*IF($A639="", "0", INDEX(#REF!,MATCH($A639,#REF!,0))),"")</f>
        <v/>
      </c>
      <c r="I639" s="72" t="str">
        <f>IFERROR(INDEX(#REF!,MATCH(INDEX(#REF!,MATCH($A639,#REF!,0)),#REF!,0),'Recurrent profile helpers'!I$2)*IF($A639="", "0", INDEX(#REF!,MATCH($A639,#REF!,0))),"")</f>
        <v/>
      </c>
      <c r="J639" s="72" t="str">
        <f>IFERROR(INDEX(#REF!,MATCH(INDEX(#REF!,MATCH($A639,#REF!,0)),#REF!,0),'Recurrent profile helpers'!J$2)*IF($A639="", "0", INDEX(#REF!,MATCH($A639,#REF!,0))),"")</f>
        <v/>
      </c>
      <c r="K639" s="72" t="str">
        <f>IFERROR(INDEX(#REF!,MATCH(INDEX(#REF!,MATCH($A639,#REF!,0)),#REF!,0),'Recurrent profile helpers'!K$2)*IF($A639="", "0", INDEX(#REF!,MATCH($A639,#REF!,0))),"")</f>
        <v/>
      </c>
      <c r="L639" s="72" t="str">
        <f>IFERROR(INDEX(#REF!,MATCH(INDEX(#REF!,MATCH($A639,#REF!,0)),#REF!,0),'Recurrent profile helpers'!L$2)*IF($A639="", "0", INDEX(#REF!,MATCH($A639,#REF!,0))),"")</f>
        <v/>
      </c>
      <c r="M639" s="72" t="str">
        <f>IFERROR(INDEX(#REF!,MATCH(INDEX(#REF!,MATCH($A639,#REF!,0)),#REF!,0),'Recurrent profile helpers'!M$2)*IF($A639="", "0", INDEX(#REF!,MATCH($A639,#REF!,0))),"")</f>
        <v/>
      </c>
      <c r="N639" s="72" t="str">
        <f>IFERROR(INDEX(#REF!,MATCH(INDEX(#REF!,MATCH($A639,#REF!,0)),#REF!,0),'Recurrent profile helpers'!N$2)*IF($A639="", "0", INDEX(#REF!,MATCH($A639,#REF!,0))),"")</f>
        <v/>
      </c>
    </row>
    <row r="640" spans="1:14">
      <c r="A640" t="str">
        <f t="array" ref="A640">IFERROR(INDEX(#REF!, SMALL(IF((MID(#REF!,2,1)="."),ROW($A$6:$A$4897)-ROW($A$6)+1,IF((MID(#REF!,3,1)="."),ROW($A$6:$A$4892)-ROW($A$6)+1)), ROW(638:638))),"" )</f>
        <v/>
      </c>
      <c r="B640" s="72" t="str">
        <f>IF($A640="", "", INDEX(#REF!,MATCH($A640,#REF!,0)))</f>
        <v/>
      </c>
      <c r="C640" s="72" t="str">
        <f>IFERROR(INDEX(#REF!,MATCH(INDEX(#REF!,MATCH($A640,#REF!,0)),#REF!,0),'Recurrent profile helpers'!C$2)*IF($A640="", "0", INDEX(#REF!,MATCH($A640,#REF!,0))),"")</f>
        <v/>
      </c>
      <c r="D640" s="72" t="str">
        <f>IFERROR(INDEX(#REF!,MATCH(INDEX(#REF!,MATCH($A640,#REF!,0)),#REF!,0),'Recurrent profile helpers'!D$2)*IF($A640="", "0", INDEX(#REF!,MATCH($A640,#REF!,0))),"")</f>
        <v/>
      </c>
      <c r="E640" s="72" t="str">
        <f>IFERROR(INDEX(#REF!,MATCH(INDEX(#REF!,MATCH($A640,#REF!,0)),#REF!,0),'Recurrent profile helpers'!E$2)*IF($A640="", "0", INDEX(#REF!,MATCH($A640,#REF!,0))),"")</f>
        <v/>
      </c>
      <c r="F640" s="72" t="str">
        <f>IFERROR(INDEX(#REF!,MATCH(INDEX(#REF!,MATCH($A640,#REF!,0)),#REF!,0),'Recurrent profile helpers'!F$2)*IF($A640="", "0", INDEX(#REF!,MATCH($A640,#REF!,0))),"")</f>
        <v/>
      </c>
      <c r="G640" s="72" t="str">
        <f>IFERROR(INDEX(#REF!,MATCH(INDEX(#REF!,MATCH($A640,#REF!,0)),#REF!,0),'Recurrent profile helpers'!G$2)*IF($A640="", "0", INDEX(#REF!,MATCH($A640,#REF!,0))),"")</f>
        <v/>
      </c>
      <c r="H640" s="72" t="str">
        <f>IFERROR(INDEX(#REF!,MATCH(INDEX(#REF!,MATCH($A640,#REF!,0)),#REF!,0),'Recurrent profile helpers'!H$2)*IF($A640="", "0", INDEX(#REF!,MATCH($A640,#REF!,0))),"")</f>
        <v/>
      </c>
      <c r="I640" s="72" t="str">
        <f>IFERROR(INDEX(#REF!,MATCH(INDEX(#REF!,MATCH($A640,#REF!,0)),#REF!,0),'Recurrent profile helpers'!I$2)*IF($A640="", "0", INDEX(#REF!,MATCH($A640,#REF!,0))),"")</f>
        <v/>
      </c>
      <c r="J640" s="72" t="str">
        <f>IFERROR(INDEX(#REF!,MATCH(INDEX(#REF!,MATCH($A640,#REF!,0)),#REF!,0),'Recurrent profile helpers'!J$2)*IF($A640="", "0", INDEX(#REF!,MATCH($A640,#REF!,0))),"")</f>
        <v/>
      </c>
      <c r="K640" s="72" t="str">
        <f>IFERROR(INDEX(#REF!,MATCH(INDEX(#REF!,MATCH($A640,#REF!,0)),#REF!,0),'Recurrent profile helpers'!K$2)*IF($A640="", "0", INDEX(#REF!,MATCH($A640,#REF!,0))),"")</f>
        <v/>
      </c>
      <c r="L640" s="72" t="str">
        <f>IFERROR(INDEX(#REF!,MATCH(INDEX(#REF!,MATCH($A640,#REF!,0)),#REF!,0),'Recurrent profile helpers'!L$2)*IF($A640="", "0", INDEX(#REF!,MATCH($A640,#REF!,0))),"")</f>
        <v/>
      </c>
      <c r="M640" s="72" t="str">
        <f>IFERROR(INDEX(#REF!,MATCH(INDEX(#REF!,MATCH($A640,#REF!,0)),#REF!,0),'Recurrent profile helpers'!M$2)*IF($A640="", "0", INDEX(#REF!,MATCH($A640,#REF!,0))),"")</f>
        <v/>
      </c>
      <c r="N640" s="72" t="str">
        <f>IFERROR(INDEX(#REF!,MATCH(INDEX(#REF!,MATCH($A640,#REF!,0)),#REF!,0),'Recurrent profile helpers'!N$2)*IF($A640="", "0", INDEX(#REF!,MATCH($A640,#REF!,0))),"")</f>
        <v/>
      </c>
    </row>
    <row r="641" spans="1:14">
      <c r="A641" t="str">
        <f t="array" ref="A641">IFERROR(INDEX(#REF!, SMALL(IF((MID(#REF!,2,1)="."),ROW($A$6:$A$4897)-ROW($A$6)+1,IF((MID(#REF!,3,1)="."),ROW($A$6:$A$4892)-ROW($A$6)+1)), ROW(639:639))),"" )</f>
        <v/>
      </c>
      <c r="B641" s="72" t="str">
        <f>IF($A641="", "", INDEX(#REF!,MATCH($A641,#REF!,0)))</f>
        <v/>
      </c>
      <c r="C641" s="72" t="str">
        <f>IFERROR(INDEX(#REF!,MATCH(INDEX(#REF!,MATCH($A641,#REF!,0)),#REF!,0),'Recurrent profile helpers'!C$2)*IF($A641="", "0", INDEX(#REF!,MATCH($A641,#REF!,0))),"")</f>
        <v/>
      </c>
      <c r="D641" s="72" t="str">
        <f>IFERROR(INDEX(#REF!,MATCH(INDEX(#REF!,MATCH($A641,#REF!,0)),#REF!,0),'Recurrent profile helpers'!D$2)*IF($A641="", "0", INDEX(#REF!,MATCH($A641,#REF!,0))),"")</f>
        <v/>
      </c>
      <c r="E641" s="72" t="str">
        <f>IFERROR(INDEX(#REF!,MATCH(INDEX(#REF!,MATCH($A641,#REF!,0)),#REF!,0),'Recurrent profile helpers'!E$2)*IF($A641="", "0", INDEX(#REF!,MATCH($A641,#REF!,0))),"")</f>
        <v/>
      </c>
      <c r="F641" s="72" t="str">
        <f>IFERROR(INDEX(#REF!,MATCH(INDEX(#REF!,MATCH($A641,#REF!,0)),#REF!,0),'Recurrent profile helpers'!F$2)*IF($A641="", "0", INDEX(#REF!,MATCH($A641,#REF!,0))),"")</f>
        <v/>
      </c>
      <c r="G641" s="72" t="str">
        <f>IFERROR(INDEX(#REF!,MATCH(INDEX(#REF!,MATCH($A641,#REF!,0)),#REF!,0),'Recurrent profile helpers'!G$2)*IF($A641="", "0", INDEX(#REF!,MATCH($A641,#REF!,0))),"")</f>
        <v/>
      </c>
      <c r="H641" s="72" t="str">
        <f>IFERROR(INDEX(#REF!,MATCH(INDEX(#REF!,MATCH($A641,#REF!,0)),#REF!,0),'Recurrent profile helpers'!H$2)*IF($A641="", "0", INDEX(#REF!,MATCH($A641,#REF!,0))),"")</f>
        <v/>
      </c>
      <c r="I641" s="72" t="str">
        <f>IFERROR(INDEX(#REF!,MATCH(INDEX(#REF!,MATCH($A641,#REF!,0)),#REF!,0),'Recurrent profile helpers'!I$2)*IF($A641="", "0", INDEX(#REF!,MATCH($A641,#REF!,0))),"")</f>
        <v/>
      </c>
      <c r="J641" s="72" t="str">
        <f>IFERROR(INDEX(#REF!,MATCH(INDEX(#REF!,MATCH($A641,#REF!,0)),#REF!,0),'Recurrent profile helpers'!J$2)*IF($A641="", "0", INDEX(#REF!,MATCH($A641,#REF!,0))),"")</f>
        <v/>
      </c>
      <c r="K641" s="72" t="str">
        <f>IFERROR(INDEX(#REF!,MATCH(INDEX(#REF!,MATCH($A641,#REF!,0)),#REF!,0),'Recurrent profile helpers'!K$2)*IF($A641="", "0", INDEX(#REF!,MATCH($A641,#REF!,0))),"")</f>
        <v/>
      </c>
      <c r="L641" s="72" t="str">
        <f>IFERROR(INDEX(#REF!,MATCH(INDEX(#REF!,MATCH($A641,#REF!,0)),#REF!,0),'Recurrent profile helpers'!L$2)*IF($A641="", "0", INDEX(#REF!,MATCH($A641,#REF!,0))),"")</f>
        <v/>
      </c>
      <c r="M641" s="72" t="str">
        <f>IFERROR(INDEX(#REF!,MATCH(INDEX(#REF!,MATCH($A641,#REF!,0)),#REF!,0),'Recurrent profile helpers'!M$2)*IF($A641="", "0", INDEX(#REF!,MATCH($A641,#REF!,0))),"")</f>
        <v/>
      </c>
      <c r="N641" s="72" t="str">
        <f>IFERROR(INDEX(#REF!,MATCH(INDEX(#REF!,MATCH($A641,#REF!,0)),#REF!,0),'Recurrent profile helpers'!N$2)*IF($A641="", "0", INDEX(#REF!,MATCH($A641,#REF!,0))),"")</f>
        <v/>
      </c>
    </row>
    <row r="642" spans="1:14">
      <c r="A642" t="str">
        <f t="array" ref="A642">IFERROR(INDEX(#REF!, SMALL(IF((MID(#REF!,2,1)="."),ROW($A$6:$A$4897)-ROW($A$6)+1,IF((MID(#REF!,3,1)="."),ROW($A$6:$A$4892)-ROW($A$6)+1)), ROW(640:640))),"" )</f>
        <v/>
      </c>
      <c r="B642" s="72" t="str">
        <f>IF($A642="", "", INDEX(#REF!,MATCH($A642,#REF!,0)))</f>
        <v/>
      </c>
      <c r="C642" s="72" t="str">
        <f>IFERROR(INDEX(#REF!,MATCH(INDEX(#REF!,MATCH($A642,#REF!,0)),#REF!,0),'Recurrent profile helpers'!C$2)*IF($A642="", "0", INDEX(#REF!,MATCH($A642,#REF!,0))),"")</f>
        <v/>
      </c>
      <c r="D642" s="72" t="str">
        <f>IFERROR(INDEX(#REF!,MATCH(INDEX(#REF!,MATCH($A642,#REF!,0)),#REF!,0),'Recurrent profile helpers'!D$2)*IF($A642="", "0", INDEX(#REF!,MATCH($A642,#REF!,0))),"")</f>
        <v/>
      </c>
      <c r="E642" s="72" t="str">
        <f>IFERROR(INDEX(#REF!,MATCH(INDEX(#REF!,MATCH($A642,#REF!,0)),#REF!,0),'Recurrent profile helpers'!E$2)*IF($A642="", "0", INDEX(#REF!,MATCH($A642,#REF!,0))),"")</f>
        <v/>
      </c>
      <c r="F642" s="72" t="str">
        <f>IFERROR(INDEX(#REF!,MATCH(INDEX(#REF!,MATCH($A642,#REF!,0)),#REF!,0),'Recurrent profile helpers'!F$2)*IF($A642="", "0", INDEX(#REF!,MATCH($A642,#REF!,0))),"")</f>
        <v/>
      </c>
      <c r="G642" s="72" t="str">
        <f>IFERROR(INDEX(#REF!,MATCH(INDEX(#REF!,MATCH($A642,#REF!,0)),#REF!,0),'Recurrent profile helpers'!G$2)*IF($A642="", "0", INDEX(#REF!,MATCH($A642,#REF!,0))),"")</f>
        <v/>
      </c>
      <c r="H642" s="72" t="str">
        <f>IFERROR(INDEX(#REF!,MATCH(INDEX(#REF!,MATCH($A642,#REF!,0)),#REF!,0),'Recurrent profile helpers'!H$2)*IF($A642="", "0", INDEX(#REF!,MATCH($A642,#REF!,0))),"")</f>
        <v/>
      </c>
      <c r="I642" s="72" t="str">
        <f>IFERROR(INDEX(#REF!,MATCH(INDEX(#REF!,MATCH($A642,#REF!,0)),#REF!,0),'Recurrent profile helpers'!I$2)*IF($A642="", "0", INDEX(#REF!,MATCH($A642,#REF!,0))),"")</f>
        <v/>
      </c>
      <c r="J642" s="72" t="str">
        <f>IFERROR(INDEX(#REF!,MATCH(INDEX(#REF!,MATCH($A642,#REF!,0)),#REF!,0),'Recurrent profile helpers'!J$2)*IF($A642="", "0", INDEX(#REF!,MATCH($A642,#REF!,0))),"")</f>
        <v/>
      </c>
      <c r="K642" s="72" t="str">
        <f>IFERROR(INDEX(#REF!,MATCH(INDEX(#REF!,MATCH($A642,#REF!,0)),#REF!,0),'Recurrent profile helpers'!K$2)*IF($A642="", "0", INDEX(#REF!,MATCH($A642,#REF!,0))),"")</f>
        <v/>
      </c>
      <c r="L642" s="72" t="str">
        <f>IFERROR(INDEX(#REF!,MATCH(INDEX(#REF!,MATCH($A642,#REF!,0)),#REF!,0),'Recurrent profile helpers'!L$2)*IF($A642="", "0", INDEX(#REF!,MATCH($A642,#REF!,0))),"")</f>
        <v/>
      </c>
      <c r="M642" s="72" t="str">
        <f>IFERROR(INDEX(#REF!,MATCH(INDEX(#REF!,MATCH($A642,#REF!,0)),#REF!,0),'Recurrent profile helpers'!M$2)*IF($A642="", "0", INDEX(#REF!,MATCH($A642,#REF!,0))),"")</f>
        <v/>
      </c>
      <c r="N642" s="72" t="str">
        <f>IFERROR(INDEX(#REF!,MATCH(INDEX(#REF!,MATCH($A642,#REF!,0)),#REF!,0),'Recurrent profile helpers'!N$2)*IF($A642="", "0", INDEX(#REF!,MATCH($A642,#REF!,0))),"")</f>
        <v/>
      </c>
    </row>
    <row r="643" spans="1:14">
      <c r="A643" t="str">
        <f t="array" ref="A643">IFERROR(INDEX(#REF!, SMALL(IF((MID(#REF!,2,1)="."),ROW($A$6:$A$4897)-ROW($A$6)+1,IF((MID(#REF!,3,1)="."),ROW($A$6:$A$4892)-ROW($A$6)+1)), ROW(641:641))),"" )</f>
        <v/>
      </c>
      <c r="B643" s="72" t="str">
        <f>IF($A643="", "", INDEX(#REF!,MATCH($A643,#REF!,0)))</f>
        <v/>
      </c>
      <c r="C643" s="72" t="str">
        <f>IFERROR(INDEX(#REF!,MATCH(INDEX(#REF!,MATCH($A643,#REF!,0)),#REF!,0),'Recurrent profile helpers'!C$2)*IF($A643="", "0", INDEX(#REF!,MATCH($A643,#REF!,0))),"")</f>
        <v/>
      </c>
      <c r="D643" s="72" t="str">
        <f>IFERROR(INDEX(#REF!,MATCH(INDEX(#REF!,MATCH($A643,#REF!,0)),#REF!,0),'Recurrent profile helpers'!D$2)*IF($A643="", "0", INDEX(#REF!,MATCH($A643,#REF!,0))),"")</f>
        <v/>
      </c>
      <c r="E643" s="72" t="str">
        <f>IFERROR(INDEX(#REF!,MATCH(INDEX(#REF!,MATCH($A643,#REF!,0)),#REF!,0),'Recurrent profile helpers'!E$2)*IF($A643="", "0", INDEX(#REF!,MATCH($A643,#REF!,0))),"")</f>
        <v/>
      </c>
      <c r="F643" s="72" t="str">
        <f>IFERROR(INDEX(#REF!,MATCH(INDEX(#REF!,MATCH($A643,#REF!,0)),#REF!,0),'Recurrent profile helpers'!F$2)*IF($A643="", "0", INDEX(#REF!,MATCH($A643,#REF!,0))),"")</f>
        <v/>
      </c>
      <c r="G643" s="72" t="str">
        <f>IFERROR(INDEX(#REF!,MATCH(INDEX(#REF!,MATCH($A643,#REF!,0)),#REF!,0),'Recurrent profile helpers'!G$2)*IF($A643="", "0", INDEX(#REF!,MATCH($A643,#REF!,0))),"")</f>
        <v/>
      </c>
      <c r="H643" s="72" t="str">
        <f>IFERROR(INDEX(#REF!,MATCH(INDEX(#REF!,MATCH($A643,#REF!,0)),#REF!,0),'Recurrent profile helpers'!H$2)*IF($A643="", "0", INDEX(#REF!,MATCH($A643,#REF!,0))),"")</f>
        <v/>
      </c>
      <c r="I643" s="72" t="str">
        <f>IFERROR(INDEX(#REF!,MATCH(INDEX(#REF!,MATCH($A643,#REF!,0)),#REF!,0),'Recurrent profile helpers'!I$2)*IF($A643="", "0", INDEX(#REF!,MATCH($A643,#REF!,0))),"")</f>
        <v/>
      </c>
      <c r="J643" s="72" t="str">
        <f>IFERROR(INDEX(#REF!,MATCH(INDEX(#REF!,MATCH($A643,#REF!,0)),#REF!,0),'Recurrent profile helpers'!J$2)*IF($A643="", "0", INDEX(#REF!,MATCH($A643,#REF!,0))),"")</f>
        <v/>
      </c>
      <c r="K643" s="72" t="str">
        <f>IFERROR(INDEX(#REF!,MATCH(INDEX(#REF!,MATCH($A643,#REF!,0)),#REF!,0),'Recurrent profile helpers'!K$2)*IF($A643="", "0", INDEX(#REF!,MATCH($A643,#REF!,0))),"")</f>
        <v/>
      </c>
      <c r="L643" s="72" t="str">
        <f>IFERROR(INDEX(#REF!,MATCH(INDEX(#REF!,MATCH($A643,#REF!,0)),#REF!,0),'Recurrent profile helpers'!L$2)*IF($A643="", "0", INDEX(#REF!,MATCH($A643,#REF!,0))),"")</f>
        <v/>
      </c>
      <c r="M643" s="72" t="str">
        <f>IFERROR(INDEX(#REF!,MATCH(INDEX(#REF!,MATCH($A643,#REF!,0)),#REF!,0),'Recurrent profile helpers'!M$2)*IF($A643="", "0", INDEX(#REF!,MATCH($A643,#REF!,0))),"")</f>
        <v/>
      </c>
      <c r="N643" s="72" t="str">
        <f>IFERROR(INDEX(#REF!,MATCH(INDEX(#REF!,MATCH($A643,#REF!,0)),#REF!,0),'Recurrent profile helpers'!N$2)*IF($A643="", "0", INDEX(#REF!,MATCH($A643,#REF!,0))),"")</f>
        <v/>
      </c>
    </row>
    <row r="644" spans="1:14">
      <c r="A644" t="str">
        <f t="array" ref="A644">IFERROR(INDEX(#REF!, SMALL(IF((MID(#REF!,2,1)="."),ROW($A$6:$A$4897)-ROW($A$6)+1,IF((MID(#REF!,3,1)="."),ROW($A$6:$A$4892)-ROW($A$6)+1)), ROW(642:642))),"" )</f>
        <v/>
      </c>
      <c r="B644" s="72" t="str">
        <f>IF($A644="", "", INDEX(#REF!,MATCH($A644,#REF!,0)))</f>
        <v/>
      </c>
      <c r="C644" s="72" t="str">
        <f>IFERROR(INDEX(#REF!,MATCH(INDEX(#REF!,MATCH($A644,#REF!,0)),#REF!,0),'Recurrent profile helpers'!C$2)*IF($A644="", "0", INDEX(#REF!,MATCH($A644,#REF!,0))),"")</f>
        <v/>
      </c>
      <c r="D644" s="72" t="str">
        <f>IFERROR(INDEX(#REF!,MATCH(INDEX(#REF!,MATCH($A644,#REF!,0)),#REF!,0),'Recurrent profile helpers'!D$2)*IF($A644="", "0", INDEX(#REF!,MATCH($A644,#REF!,0))),"")</f>
        <v/>
      </c>
      <c r="E644" s="72" t="str">
        <f>IFERROR(INDEX(#REF!,MATCH(INDEX(#REF!,MATCH($A644,#REF!,0)),#REF!,0),'Recurrent profile helpers'!E$2)*IF($A644="", "0", INDEX(#REF!,MATCH($A644,#REF!,0))),"")</f>
        <v/>
      </c>
      <c r="F644" s="72" t="str">
        <f>IFERROR(INDEX(#REF!,MATCH(INDEX(#REF!,MATCH($A644,#REF!,0)),#REF!,0),'Recurrent profile helpers'!F$2)*IF($A644="", "0", INDEX(#REF!,MATCH($A644,#REF!,0))),"")</f>
        <v/>
      </c>
      <c r="G644" s="72" t="str">
        <f>IFERROR(INDEX(#REF!,MATCH(INDEX(#REF!,MATCH($A644,#REF!,0)),#REF!,0),'Recurrent profile helpers'!G$2)*IF($A644="", "0", INDEX(#REF!,MATCH($A644,#REF!,0))),"")</f>
        <v/>
      </c>
      <c r="H644" s="72" t="str">
        <f>IFERROR(INDEX(#REF!,MATCH(INDEX(#REF!,MATCH($A644,#REF!,0)),#REF!,0),'Recurrent profile helpers'!H$2)*IF($A644="", "0", INDEX(#REF!,MATCH($A644,#REF!,0))),"")</f>
        <v/>
      </c>
      <c r="I644" s="72" t="str">
        <f>IFERROR(INDEX(#REF!,MATCH(INDEX(#REF!,MATCH($A644,#REF!,0)),#REF!,0),'Recurrent profile helpers'!I$2)*IF($A644="", "0", INDEX(#REF!,MATCH($A644,#REF!,0))),"")</f>
        <v/>
      </c>
      <c r="J644" s="72" t="str">
        <f>IFERROR(INDEX(#REF!,MATCH(INDEX(#REF!,MATCH($A644,#REF!,0)),#REF!,0),'Recurrent profile helpers'!J$2)*IF($A644="", "0", INDEX(#REF!,MATCH($A644,#REF!,0))),"")</f>
        <v/>
      </c>
      <c r="K644" s="72" t="str">
        <f>IFERROR(INDEX(#REF!,MATCH(INDEX(#REF!,MATCH($A644,#REF!,0)),#REF!,0),'Recurrent profile helpers'!K$2)*IF($A644="", "0", INDEX(#REF!,MATCH($A644,#REF!,0))),"")</f>
        <v/>
      </c>
      <c r="L644" s="72" t="str">
        <f>IFERROR(INDEX(#REF!,MATCH(INDEX(#REF!,MATCH($A644,#REF!,0)),#REF!,0),'Recurrent profile helpers'!L$2)*IF($A644="", "0", INDEX(#REF!,MATCH($A644,#REF!,0))),"")</f>
        <v/>
      </c>
      <c r="M644" s="72" t="str">
        <f>IFERROR(INDEX(#REF!,MATCH(INDEX(#REF!,MATCH($A644,#REF!,0)),#REF!,0),'Recurrent profile helpers'!M$2)*IF($A644="", "0", INDEX(#REF!,MATCH($A644,#REF!,0))),"")</f>
        <v/>
      </c>
      <c r="N644" s="72" t="str">
        <f>IFERROR(INDEX(#REF!,MATCH(INDEX(#REF!,MATCH($A644,#REF!,0)),#REF!,0),'Recurrent profile helpers'!N$2)*IF($A644="", "0", INDEX(#REF!,MATCH($A644,#REF!,0))),"")</f>
        <v/>
      </c>
    </row>
    <row r="645" spans="1:14">
      <c r="A645" t="str">
        <f t="array" ref="A645">IFERROR(INDEX(#REF!, SMALL(IF((MID(#REF!,2,1)="."),ROW($A$6:$A$4897)-ROW($A$6)+1,IF((MID(#REF!,3,1)="."),ROW($A$6:$A$4892)-ROW($A$6)+1)), ROW(643:643))),"" )</f>
        <v/>
      </c>
      <c r="B645" s="72" t="str">
        <f>IF($A645="", "", INDEX(#REF!,MATCH($A645,#REF!,0)))</f>
        <v/>
      </c>
      <c r="C645" s="72" t="str">
        <f>IFERROR(INDEX(#REF!,MATCH(INDEX(#REF!,MATCH($A645,#REF!,0)),#REF!,0),'Recurrent profile helpers'!C$2)*IF($A645="", "0", INDEX(#REF!,MATCH($A645,#REF!,0))),"")</f>
        <v/>
      </c>
      <c r="D645" s="72" t="str">
        <f>IFERROR(INDEX(#REF!,MATCH(INDEX(#REF!,MATCH($A645,#REF!,0)),#REF!,0),'Recurrent profile helpers'!D$2)*IF($A645="", "0", INDEX(#REF!,MATCH($A645,#REF!,0))),"")</f>
        <v/>
      </c>
      <c r="E645" s="72" t="str">
        <f>IFERROR(INDEX(#REF!,MATCH(INDEX(#REF!,MATCH($A645,#REF!,0)),#REF!,0),'Recurrent profile helpers'!E$2)*IF($A645="", "0", INDEX(#REF!,MATCH($A645,#REF!,0))),"")</f>
        <v/>
      </c>
      <c r="F645" s="72" t="str">
        <f>IFERROR(INDEX(#REF!,MATCH(INDEX(#REF!,MATCH($A645,#REF!,0)),#REF!,0),'Recurrent profile helpers'!F$2)*IF($A645="", "0", INDEX(#REF!,MATCH($A645,#REF!,0))),"")</f>
        <v/>
      </c>
      <c r="G645" s="72" t="str">
        <f>IFERROR(INDEX(#REF!,MATCH(INDEX(#REF!,MATCH($A645,#REF!,0)),#REF!,0),'Recurrent profile helpers'!G$2)*IF($A645="", "0", INDEX(#REF!,MATCH($A645,#REF!,0))),"")</f>
        <v/>
      </c>
      <c r="H645" s="72" t="str">
        <f>IFERROR(INDEX(#REF!,MATCH(INDEX(#REF!,MATCH($A645,#REF!,0)),#REF!,0),'Recurrent profile helpers'!H$2)*IF($A645="", "0", INDEX(#REF!,MATCH($A645,#REF!,0))),"")</f>
        <v/>
      </c>
      <c r="I645" s="72" t="str">
        <f>IFERROR(INDEX(#REF!,MATCH(INDEX(#REF!,MATCH($A645,#REF!,0)),#REF!,0),'Recurrent profile helpers'!I$2)*IF($A645="", "0", INDEX(#REF!,MATCH($A645,#REF!,0))),"")</f>
        <v/>
      </c>
      <c r="J645" s="72" t="str">
        <f>IFERROR(INDEX(#REF!,MATCH(INDEX(#REF!,MATCH($A645,#REF!,0)),#REF!,0),'Recurrent profile helpers'!J$2)*IF($A645="", "0", INDEX(#REF!,MATCH($A645,#REF!,0))),"")</f>
        <v/>
      </c>
      <c r="K645" s="72" t="str">
        <f>IFERROR(INDEX(#REF!,MATCH(INDEX(#REF!,MATCH($A645,#REF!,0)),#REF!,0),'Recurrent profile helpers'!K$2)*IF($A645="", "0", INDEX(#REF!,MATCH($A645,#REF!,0))),"")</f>
        <v/>
      </c>
      <c r="L645" s="72" t="str">
        <f>IFERROR(INDEX(#REF!,MATCH(INDEX(#REF!,MATCH($A645,#REF!,0)),#REF!,0),'Recurrent profile helpers'!L$2)*IF($A645="", "0", INDEX(#REF!,MATCH($A645,#REF!,0))),"")</f>
        <v/>
      </c>
      <c r="M645" s="72" t="str">
        <f>IFERROR(INDEX(#REF!,MATCH(INDEX(#REF!,MATCH($A645,#REF!,0)),#REF!,0),'Recurrent profile helpers'!M$2)*IF($A645="", "0", INDEX(#REF!,MATCH($A645,#REF!,0))),"")</f>
        <v/>
      </c>
      <c r="N645" s="72" t="str">
        <f>IFERROR(INDEX(#REF!,MATCH(INDEX(#REF!,MATCH($A645,#REF!,0)),#REF!,0),'Recurrent profile helpers'!N$2)*IF($A645="", "0", INDEX(#REF!,MATCH($A645,#REF!,0))),"")</f>
        <v/>
      </c>
    </row>
    <row r="646" spans="1:14">
      <c r="A646" t="str">
        <f t="array" ref="A646">IFERROR(INDEX(#REF!, SMALL(IF((MID(#REF!,2,1)="."),ROW($A$6:$A$4897)-ROW($A$6)+1,IF((MID(#REF!,3,1)="."),ROW($A$6:$A$4892)-ROW($A$6)+1)), ROW(644:644))),"" )</f>
        <v/>
      </c>
      <c r="B646" s="72" t="str">
        <f>IF($A646="", "", INDEX(#REF!,MATCH($A646,#REF!,0)))</f>
        <v/>
      </c>
      <c r="C646" s="72" t="str">
        <f>IFERROR(INDEX(#REF!,MATCH(INDEX(#REF!,MATCH($A646,#REF!,0)),#REF!,0),'Recurrent profile helpers'!C$2)*IF($A646="", "0", INDEX(#REF!,MATCH($A646,#REF!,0))),"")</f>
        <v/>
      </c>
      <c r="D646" s="72" t="str">
        <f>IFERROR(INDEX(#REF!,MATCH(INDEX(#REF!,MATCH($A646,#REF!,0)),#REF!,0),'Recurrent profile helpers'!D$2)*IF($A646="", "0", INDEX(#REF!,MATCH($A646,#REF!,0))),"")</f>
        <v/>
      </c>
      <c r="E646" s="72" t="str">
        <f>IFERROR(INDEX(#REF!,MATCH(INDEX(#REF!,MATCH($A646,#REF!,0)),#REF!,0),'Recurrent profile helpers'!E$2)*IF($A646="", "0", INDEX(#REF!,MATCH($A646,#REF!,0))),"")</f>
        <v/>
      </c>
      <c r="F646" s="72" t="str">
        <f>IFERROR(INDEX(#REF!,MATCH(INDEX(#REF!,MATCH($A646,#REF!,0)),#REF!,0),'Recurrent profile helpers'!F$2)*IF($A646="", "0", INDEX(#REF!,MATCH($A646,#REF!,0))),"")</f>
        <v/>
      </c>
      <c r="G646" s="72" t="str">
        <f>IFERROR(INDEX(#REF!,MATCH(INDEX(#REF!,MATCH($A646,#REF!,0)),#REF!,0),'Recurrent profile helpers'!G$2)*IF($A646="", "0", INDEX(#REF!,MATCH($A646,#REF!,0))),"")</f>
        <v/>
      </c>
      <c r="H646" s="72" t="str">
        <f>IFERROR(INDEX(#REF!,MATCH(INDEX(#REF!,MATCH($A646,#REF!,0)),#REF!,0),'Recurrent profile helpers'!H$2)*IF($A646="", "0", INDEX(#REF!,MATCH($A646,#REF!,0))),"")</f>
        <v/>
      </c>
      <c r="I646" s="72" t="str">
        <f>IFERROR(INDEX(#REF!,MATCH(INDEX(#REF!,MATCH($A646,#REF!,0)),#REF!,0),'Recurrent profile helpers'!I$2)*IF($A646="", "0", INDEX(#REF!,MATCH($A646,#REF!,0))),"")</f>
        <v/>
      </c>
      <c r="J646" s="72" t="str">
        <f>IFERROR(INDEX(#REF!,MATCH(INDEX(#REF!,MATCH($A646,#REF!,0)),#REF!,0),'Recurrent profile helpers'!J$2)*IF($A646="", "0", INDEX(#REF!,MATCH($A646,#REF!,0))),"")</f>
        <v/>
      </c>
      <c r="K646" s="72" t="str">
        <f>IFERROR(INDEX(#REF!,MATCH(INDEX(#REF!,MATCH($A646,#REF!,0)),#REF!,0),'Recurrent profile helpers'!K$2)*IF($A646="", "0", INDEX(#REF!,MATCH($A646,#REF!,0))),"")</f>
        <v/>
      </c>
      <c r="L646" s="72" t="str">
        <f>IFERROR(INDEX(#REF!,MATCH(INDEX(#REF!,MATCH($A646,#REF!,0)),#REF!,0),'Recurrent profile helpers'!L$2)*IF($A646="", "0", INDEX(#REF!,MATCH($A646,#REF!,0))),"")</f>
        <v/>
      </c>
      <c r="M646" s="72" t="str">
        <f>IFERROR(INDEX(#REF!,MATCH(INDEX(#REF!,MATCH($A646,#REF!,0)),#REF!,0),'Recurrent profile helpers'!M$2)*IF($A646="", "0", INDEX(#REF!,MATCH($A646,#REF!,0))),"")</f>
        <v/>
      </c>
      <c r="N646" s="72" t="str">
        <f>IFERROR(INDEX(#REF!,MATCH(INDEX(#REF!,MATCH($A646,#REF!,0)),#REF!,0),'Recurrent profile helpers'!N$2)*IF($A646="", "0", INDEX(#REF!,MATCH($A646,#REF!,0))),"")</f>
        <v/>
      </c>
    </row>
    <row r="647" spans="1:14">
      <c r="A647" t="str">
        <f t="array" ref="A647">IFERROR(INDEX(#REF!, SMALL(IF((MID(#REF!,2,1)="."),ROW($A$6:$A$4897)-ROW($A$6)+1,IF((MID(#REF!,3,1)="."),ROW($A$6:$A$4892)-ROW($A$6)+1)), ROW(645:645))),"" )</f>
        <v/>
      </c>
      <c r="B647" s="72" t="str">
        <f>IF($A647="", "", INDEX(#REF!,MATCH($A647,#REF!,0)))</f>
        <v/>
      </c>
      <c r="C647" s="72" t="str">
        <f>IFERROR(INDEX(#REF!,MATCH(INDEX(#REF!,MATCH($A647,#REF!,0)),#REF!,0),'Recurrent profile helpers'!C$2)*IF($A647="", "0", INDEX(#REF!,MATCH($A647,#REF!,0))),"")</f>
        <v/>
      </c>
      <c r="D647" s="72" t="str">
        <f>IFERROR(INDEX(#REF!,MATCH(INDEX(#REF!,MATCH($A647,#REF!,0)),#REF!,0),'Recurrent profile helpers'!D$2)*IF($A647="", "0", INDEX(#REF!,MATCH($A647,#REF!,0))),"")</f>
        <v/>
      </c>
      <c r="E647" s="72" t="str">
        <f>IFERROR(INDEX(#REF!,MATCH(INDEX(#REF!,MATCH($A647,#REF!,0)),#REF!,0),'Recurrent profile helpers'!E$2)*IF($A647="", "0", INDEX(#REF!,MATCH($A647,#REF!,0))),"")</f>
        <v/>
      </c>
      <c r="F647" s="72" t="str">
        <f>IFERROR(INDEX(#REF!,MATCH(INDEX(#REF!,MATCH($A647,#REF!,0)),#REF!,0),'Recurrent profile helpers'!F$2)*IF($A647="", "0", INDEX(#REF!,MATCH($A647,#REF!,0))),"")</f>
        <v/>
      </c>
      <c r="G647" s="72" t="str">
        <f>IFERROR(INDEX(#REF!,MATCH(INDEX(#REF!,MATCH($A647,#REF!,0)),#REF!,0),'Recurrent profile helpers'!G$2)*IF($A647="", "0", INDEX(#REF!,MATCH($A647,#REF!,0))),"")</f>
        <v/>
      </c>
      <c r="H647" s="72" t="str">
        <f>IFERROR(INDEX(#REF!,MATCH(INDEX(#REF!,MATCH($A647,#REF!,0)),#REF!,0),'Recurrent profile helpers'!H$2)*IF($A647="", "0", INDEX(#REF!,MATCH($A647,#REF!,0))),"")</f>
        <v/>
      </c>
      <c r="I647" s="72" t="str">
        <f>IFERROR(INDEX(#REF!,MATCH(INDEX(#REF!,MATCH($A647,#REF!,0)),#REF!,0),'Recurrent profile helpers'!I$2)*IF($A647="", "0", INDEX(#REF!,MATCH($A647,#REF!,0))),"")</f>
        <v/>
      </c>
      <c r="J647" s="72" t="str">
        <f>IFERROR(INDEX(#REF!,MATCH(INDEX(#REF!,MATCH($A647,#REF!,0)),#REF!,0),'Recurrent profile helpers'!J$2)*IF($A647="", "0", INDEX(#REF!,MATCH($A647,#REF!,0))),"")</f>
        <v/>
      </c>
      <c r="K647" s="72" t="str">
        <f>IFERROR(INDEX(#REF!,MATCH(INDEX(#REF!,MATCH($A647,#REF!,0)),#REF!,0),'Recurrent profile helpers'!K$2)*IF($A647="", "0", INDEX(#REF!,MATCH($A647,#REF!,0))),"")</f>
        <v/>
      </c>
      <c r="L647" s="72" t="str">
        <f>IFERROR(INDEX(#REF!,MATCH(INDEX(#REF!,MATCH($A647,#REF!,0)),#REF!,0),'Recurrent profile helpers'!L$2)*IF($A647="", "0", INDEX(#REF!,MATCH($A647,#REF!,0))),"")</f>
        <v/>
      </c>
      <c r="M647" s="72" t="str">
        <f>IFERROR(INDEX(#REF!,MATCH(INDEX(#REF!,MATCH($A647,#REF!,0)),#REF!,0),'Recurrent profile helpers'!M$2)*IF($A647="", "0", INDEX(#REF!,MATCH($A647,#REF!,0))),"")</f>
        <v/>
      </c>
      <c r="N647" s="72" t="str">
        <f>IFERROR(INDEX(#REF!,MATCH(INDEX(#REF!,MATCH($A647,#REF!,0)),#REF!,0),'Recurrent profile helpers'!N$2)*IF($A647="", "0", INDEX(#REF!,MATCH($A647,#REF!,0))),"")</f>
        <v/>
      </c>
    </row>
    <row r="648" spans="1:14">
      <c r="A648" t="str">
        <f t="array" ref="A648">IFERROR(INDEX(#REF!, SMALL(IF((MID(#REF!,2,1)="."),ROW($A$6:$A$4897)-ROW($A$6)+1,IF((MID(#REF!,3,1)="."),ROW($A$6:$A$4892)-ROW($A$6)+1)), ROW(646:646))),"" )</f>
        <v/>
      </c>
      <c r="B648" s="72" t="str">
        <f>IF($A648="", "", INDEX(#REF!,MATCH($A648,#REF!,0)))</f>
        <v/>
      </c>
      <c r="C648" s="72" t="str">
        <f>IFERROR(INDEX(#REF!,MATCH(INDEX(#REF!,MATCH($A648,#REF!,0)),#REF!,0),'Recurrent profile helpers'!C$2)*IF($A648="", "0", INDEX(#REF!,MATCH($A648,#REF!,0))),"")</f>
        <v/>
      </c>
      <c r="D648" s="72" t="str">
        <f>IFERROR(INDEX(#REF!,MATCH(INDEX(#REF!,MATCH($A648,#REF!,0)),#REF!,0),'Recurrent profile helpers'!D$2)*IF($A648="", "0", INDEX(#REF!,MATCH($A648,#REF!,0))),"")</f>
        <v/>
      </c>
      <c r="E648" s="72" t="str">
        <f>IFERROR(INDEX(#REF!,MATCH(INDEX(#REF!,MATCH($A648,#REF!,0)),#REF!,0),'Recurrent profile helpers'!E$2)*IF($A648="", "0", INDEX(#REF!,MATCH($A648,#REF!,0))),"")</f>
        <v/>
      </c>
      <c r="F648" s="72" t="str">
        <f>IFERROR(INDEX(#REF!,MATCH(INDEX(#REF!,MATCH($A648,#REF!,0)),#REF!,0),'Recurrent profile helpers'!F$2)*IF($A648="", "0", INDEX(#REF!,MATCH($A648,#REF!,0))),"")</f>
        <v/>
      </c>
      <c r="G648" s="72" t="str">
        <f>IFERROR(INDEX(#REF!,MATCH(INDEX(#REF!,MATCH($A648,#REF!,0)),#REF!,0),'Recurrent profile helpers'!G$2)*IF($A648="", "0", INDEX(#REF!,MATCH($A648,#REF!,0))),"")</f>
        <v/>
      </c>
      <c r="H648" s="72" t="str">
        <f>IFERROR(INDEX(#REF!,MATCH(INDEX(#REF!,MATCH($A648,#REF!,0)),#REF!,0),'Recurrent profile helpers'!H$2)*IF($A648="", "0", INDEX(#REF!,MATCH($A648,#REF!,0))),"")</f>
        <v/>
      </c>
      <c r="I648" s="72" t="str">
        <f>IFERROR(INDEX(#REF!,MATCH(INDEX(#REF!,MATCH($A648,#REF!,0)),#REF!,0),'Recurrent profile helpers'!I$2)*IF($A648="", "0", INDEX(#REF!,MATCH($A648,#REF!,0))),"")</f>
        <v/>
      </c>
      <c r="J648" s="72" t="str">
        <f>IFERROR(INDEX(#REF!,MATCH(INDEX(#REF!,MATCH($A648,#REF!,0)),#REF!,0),'Recurrent profile helpers'!J$2)*IF($A648="", "0", INDEX(#REF!,MATCH($A648,#REF!,0))),"")</f>
        <v/>
      </c>
      <c r="K648" s="72" t="str">
        <f>IFERROR(INDEX(#REF!,MATCH(INDEX(#REF!,MATCH($A648,#REF!,0)),#REF!,0),'Recurrent profile helpers'!K$2)*IF($A648="", "0", INDEX(#REF!,MATCH($A648,#REF!,0))),"")</f>
        <v/>
      </c>
      <c r="L648" s="72" t="str">
        <f>IFERROR(INDEX(#REF!,MATCH(INDEX(#REF!,MATCH($A648,#REF!,0)),#REF!,0),'Recurrent profile helpers'!L$2)*IF($A648="", "0", INDEX(#REF!,MATCH($A648,#REF!,0))),"")</f>
        <v/>
      </c>
      <c r="M648" s="72" t="str">
        <f>IFERROR(INDEX(#REF!,MATCH(INDEX(#REF!,MATCH($A648,#REF!,0)),#REF!,0),'Recurrent profile helpers'!M$2)*IF($A648="", "0", INDEX(#REF!,MATCH($A648,#REF!,0))),"")</f>
        <v/>
      </c>
      <c r="N648" s="72" t="str">
        <f>IFERROR(INDEX(#REF!,MATCH(INDEX(#REF!,MATCH($A648,#REF!,0)),#REF!,0),'Recurrent profile helpers'!N$2)*IF($A648="", "0", INDEX(#REF!,MATCH($A648,#REF!,0))),"")</f>
        <v/>
      </c>
    </row>
    <row r="649" spans="1:14">
      <c r="A649" t="str">
        <f t="array" ref="A649">IFERROR(INDEX(#REF!, SMALL(IF((MID(#REF!,2,1)="."),ROW($A$6:$A$4897)-ROW($A$6)+1,IF((MID(#REF!,3,1)="."),ROW($A$6:$A$4892)-ROW($A$6)+1)), ROW(647:647))),"" )</f>
        <v/>
      </c>
      <c r="B649" s="72" t="str">
        <f>IF($A649="", "", INDEX(#REF!,MATCH($A649,#REF!,0)))</f>
        <v/>
      </c>
      <c r="C649" s="72" t="str">
        <f>IFERROR(INDEX(#REF!,MATCH(INDEX(#REF!,MATCH($A649,#REF!,0)),#REF!,0),'Recurrent profile helpers'!C$2)*IF($A649="", "0", INDEX(#REF!,MATCH($A649,#REF!,0))),"")</f>
        <v/>
      </c>
      <c r="D649" s="72" t="str">
        <f>IFERROR(INDEX(#REF!,MATCH(INDEX(#REF!,MATCH($A649,#REF!,0)),#REF!,0),'Recurrent profile helpers'!D$2)*IF($A649="", "0", INDEX(#REF!,MATCH($A649,#REF!,0))),"")</f>
        <v/>
      </c>
      <c r="E649" s="72" t="str">
        <f>IFERROR(INDEX(#REF!,MATCH(INDEX(#REF!,MATCH($A649,#REF!,0)),#REF!,0),'Recurrent profile helpers'!E$2)*IF($A649="", "0", INDEX(#REF!,MATCH($A649,#REF!,0))),"")</f>
        <v/>
      </c>
      <c r="F649" s="72" t="str">
        <f>IFERROR(INDEX(#REF!,MATCH(INDEX(#REF!,MATCH($A649,#REF!,0)),#REF!,0),'Recurrent profile helpers'!F$2)*IF($A649="", "0", INDEX(#REF!,MATCH($A649,#REF!,0))),"")</f>
        <v/>
      </c>
      <c r="G649" s="72" t="str">
        <f>IFERROR(INDEX(#REF!,MATCH(INDEX(#REF!,MATCH($A649,#REF!,0)),#REF!,0),'Recurrent profile helpers'!G$2)*IF($A649="", "0", INDEX(#REF!,MATCH($A649,#REF!,0))),"")</f>
        <v/>
      </c>
      <c r="H649" s="72" t="str">
        <f>IFERROR(INDEX(#REF!,MATCH(INDEX(#REF!,MATCH($A649,#REF!,0)),#REF!,0),'Recurrent profile helpers'!H$2)*IF($A649="", "0", INDEX(#REF!,MATCH($A649,#REF!,0))),"")</f>
        <v/>
      </c>
      <c r="I649" s="72" t="str">
        <f>IFERROR(INDEX(#REF!,MATCH(INDEX(#REF!,MATCH($A649,#REF!,0)),#REF!,0),'Recurrent profile helpers'!I$2)*IF($A649="", "0", INDEX(#REF!,MATCH($A649,#REF!,0))),"")</f>
        <v/>
      </c>
      <c r="J649" s="72" t="str">
        <f>IFERROR(INDEX(#REF!,MATCH(INDEX(#REF!,MATCH($A649,#REF!,0)),#REF!,0),'Recurrent profile helpers'!J$2)*IF($A649="", "0", INDEX(#REF!,MATCH($A649,#REF!,0))),"")</f>
        <v/>
      </c>
      <c r="K649" s="72" t="str">
        <f>IFERROR(INDEX(#REF!,MATCH(INDEX(#REF!,MATCH($A649,#REF!,0)),#REF!,0),'Recurrent profile helpers'!K$2)*IF($A649="", "0", INDEX(#REF!,MATCH($A649,#REF!,0))),"")</f>
        <v/>
      </c>
      <c r="L649" s="72" t="str">
        <f>IFERROR(INDEX(#REF!,MATCH(INDEX(#REF!,MATCH($A649,#REF!,0)),#REF!,0),'Recurrent profile helpers'!L$2)*IF($A649="", "0", INDEX(#REF!,MATCH($A649,#REF!,0))),"")</f>
        <v/>
      </c>
      <c r="M649" s="72" t="str">
        <f>IFERROR(INDEX(#REF!,MATCH(INDEX(#REF!,MATCH($A649,#REF!,0)),#REF!,0),'Recurrent profile helpers'!M$2)*IF($A649="", "0", INDEX(#REF!,MATCH($A649,#REF!,0))),"")</f>
        <v/>
      </c>
      <c r="N649" s="72" t="str">
        <f>IFERROR(INDEX(#REF!,MATCH(INDEX(#REF!,MATCH($A649,#REF!,0)),#REF!,0),'Recurrent profile helpers'!N$2)*IF($A649="", "0", INDEX(#REF!,MATCH($A649,#REF!,0))),"")</f>
        <v/>
      </c>
    </row>
    <row r="650" spans="1:14">
      <c r="A650" t="str">
        <f t="array" ref="A650">IFERROR(INDEX(#REF!, SMALL(IF((MID(#REF!,2,1)="."),ROW($A$6:$A$4897)-ROW($A$6)+1,IF((MID(#REF!,3,1)="."),ROW($A$6:$A$4892)-ROW($A$6)+1)), ROW(648:648))),"" )</f>
        <v/>
      </c>
      <c r="B650" s="72" t="str">
        <f>IF($A650="", "", INDEX(#REF!,MATCH($A650,#REF!,0)))</f>
        <v/>
      </c>
      <c r="C650" s="72" t="str">
        <f>IFERROR(INDEX(#REF!,MATCH(INDEX(#REF!,MATCH($A650,#REF!,0)),#REF!,0),'Recurrent profile helpers'!C$2)*IF($A650="", "0", INDEX(#REF!,MATCH($A650,#REF!,0))),"")</f>
        <v/>
      </c>
      <c r="D650" s="72" t="str">
        <f>IFERROR(INDEX(#REF!,MATCH(INDEX(#REF!,MATCH($A650,#REF!,0)),#REF!,0),'Recurrent profile helpers'!D$2)*IF($A650="", "0", INDEX(#REF!,MATCH($A650,#REF!,0))),"")</f>
        <v/>
      </c>
      <c r="E650" s="72" t="str">
        <f>IFERROR(INDEX(#REF!,MATCH(INDEX(#REF!,MATCH($A650,#REF!,0)),#REF!,0),'Recurrent profile helpers'!E$2)*IF($A650="", "0", INDEX(#REF!,MATCH($A650,#REF!,0))),"")</f>
        <v/>
      </c>
      <c r="F650" s="72" t="str">
        <f>IFERROR(INDEX(#REF!,MATCH(INDEX(#REF!,MATCH($A650,#REF!,0)),#REF!,0),'Recurrent profile helpers'!F$2)*IF($A650="", "0", INDEX(#REF!,MATCH($A650,#REF!,0))),"")</f>
        <v/>
      </c>
      <c r="G650" s="72" t="str">
        <f>IFERROR(INDEX(#REF!,MATCH(INDEX(#REF!,MATCH($A650,#REF!,0)),#REF!,0),'Recurrent profile helpers'!G$2)*IF($A650="", "0", INDEX(#REF!,MATCH($A650,#REF!,0))),"")</f>
        <v/>
      </c>
      <c r="H650" s="72" t="str">
        <f>IFERROR(INDEX(#REF!,MATCH(INDEX(#REF!,MATCH($A650,#REF!,0)),#REF!,0),'Recurrent profile helpers'!H$2)*IF($A650="", "0", INDEX(#REF!,MATCH($A650,#REF!,0))),"")</f>
        <v/>
      </c>
      <c r="I650" s="72" t="str">
        <f>IFERROR(INDEX(#REF!,MATCH(INDEX(#REF!,MATCH($A650,#REF!,0)),#REF!,0),'Recurrent profile helpers'!I$2)*IF($A650="", "0", INDEX(#REF!,MATCH($A650,#REF!,0))),"")</f>
        <v/>
      </c>
      <c r="J650" s="72" t="str">
        <f>IFERROR(INDEX(#REF!,MATCH(INDEX(#REF!,MATCH($A650,#REF!,0)),#REF!,0),'Recurrent profile helpers'!J$2)*IF($A650="", "0", INDEX(#REF!,MATCH($A650,#REF!,0))),"")</f>
        <v/>
      </c>
      <c r="K650" s="72" t="str">
        <f>IFERROR(INDEX(#REF!,MATCH(INDEX(#REF!,MATCH($A650,#REF!,0)),#REF!,0),'Recurrent profile helpers'!K$2)*IF($A650="", "0", INDEX(#REF!,MATCH($A650,#REF!,0))),"")</f>
        <v/>
      </c>
      <c r="L650" s="72" t="str">
        <f>IFERROR(INDEX(#REF!,MATCH(INDEX(#REF!,MATCH($A650,#REF!,0)),#REF!,0),'Recurrent profile helpers'!L$2)*IF($A650="", "0", INDEX(#REF!,MATCH($A650,#REF!,0))),"")</f>
        <v/>
      </c>
      <c r="M650" s="72" t="str">
        <f>IFERROR(INDEX(#REF!,MATCH(INDEX(#REF!,MATCH($A650,#REF!,0)),#REF!,0),'Recurrent profile helpers'!M$2)*IF($A650="", "0", INDEX(#REF!,MATCH($A650,#REF!,0))),"")</f>
        <v/>
      </c>
      <c r="N650" s="72" t="str">
        <f>IFERROR(INDEX(#REF!,MATCH(INDEX(#REF!,MATCH($A650,#REF!,0)),#REF!,0),'Recurrent profile helpers'!N$2)*IF($A650="", "0", INDEX(#REF!,MATCH($A650,#REF!,0))),"")</f>
        <v/>
      </c>
    </row>
    <row r="651" spans="1:14">
      <c r="A651" t="str">
        <f t="array" ref="A651">IFERROR(INDEX(#REF!, SMALL(IF((MID(#REF!,2,1)="."),ROW($A$6:$A$4897)-ROW($A$6)+1,IF((MID(#REF!,3,1)="."),ROW($A$6:$A$4892)-ROW($A$6)+1)), ROW(649:649))),"" )</f>
        <v/>
      </c>
      <c r="B651" s="72" t="str">
        <f>IF($A651="", "", INDEX(#REF!,MATCH($A651,#REF!,0)))</f>
        <v/>
      </c>
      <c r="C651" s="72" t="str">
        <f>IFERROR(INDEX(#REF!,MATCH(INDEX(#REF!,MATCH($A651,#REF!,0)),#REF!,0),'Recurrent profile helpers'!C$2)*IF($A651="", "0", INDEX(#REF!,MATCH($A651,#REF!,0))),"")</f>
        <v/>
      </c>
      <c r="D651" s="72" t="str">
        <f>IFERROR(INDEX(#REF!,MATCH(INDEX(#REF!,MATCH($A651,#REF!,0)),#REF!,0),'Recurrent profile helpers'!D$2)*IF($A651="", "0", INDEX(#REF!,MATCH($A651,#REF!,0))),"")</f>
        <v/>
      </c>
      <c r="E651" s="72" t="str">
        <f>IFERROR(INDEX(#REF!,MATCH(INDEX(#REF!,MATCH($A651,#REF!,0)),#REF!,0),'Recurrent profile helpers'!E$2)*IF($A651="", "0", INDEX(#REF!,MATCH($A651,#REF!,0))),"")</f>
        <v/>
      </c>
      <c r="F651" s="72" t="str">
        <f>IFERROR(INDEX(#REF!,MATCH(INDEX(#REF!,MATCH($A651,#REF!,0)),#REF!,0),'Recurrent profile helpers'!F$2)*IF($A651="", "0", INDEX(#REF!,MATCH($A651,#REF!,0))),"")</f>
        <v/>
      </c>
      <c r="G651" s="72" t="str">
        <f>IFERROR(INDEX(#REF!,MATCH(INDEX(#REF!,MATCH($A651,#REF!,0)),#REF!,0),'Recurrent profile helpers'!G$2)*IF($A651="", "0", INDEX(#REF!,MATCH($A651,#REF!,0))),"")</f>
        <v/>
      </c>
      <c r="H651" s="72" t="str">
        <f>IFERROR(INDEX(#REF!,MATCH(INDEX(#REF!,MATCH($A651,#REF!,0)),#REF!,0),'Recurrent profile helpers'!H$2)*IF($A651="", "0", INDEX(#REF!,MATCH($A651,#REF!,0))),"")</f>
        <v/>
      </c>
      <c r="I651" s="72" t="str">
        <f>IFERROR(INDEX(#REF!,MATCH(INDEX(#REF!,MATCH($A651,#REF!,0)),#REF!,0),'Recurrent profile helpers'!I$2)*IF($A651="", "0", INDEX(#REF!,MATCH($A651,#REF!,0))),"")</f>
        <v/>
      </c>
      <c r="J651" s="72" t="str">
        <f>IFERROR(INDEX(#REF!,MATCH(INDEX(#REF!,MATCH($A651,#REF!,0)),#REF!,0),'Recurrent profile helpers'!J$2)*IF($A651="", "0", INDEX(#REF!,MATCH($A651,#REF!,0))),"")</f>
        <v/>
      </c>
      <c r="K651" s="72" t="str">
        <f>IFERROR(INDEX(#REF!,MATCH(INDEX(#REF!,MATCH($A651,#REF!,0)),#REF!,0),'Recurrent profile helpers'!K$2)*IF($A651="", "0", INDEX(#REF!,MATCH($A651,#REF!,0))),"")</f>
        <v/>
      </c>
      <c r="L651" s="72" t="str">
        <f>IFERROR(INDEX(#REF!,MATCH(INDEX(#REF!,MATCH($A651,#REF!,0)),#REF!,0),'Recurrent profile helpers'!L$2)*IF($A651="", "0", INDEX(#REF!,MATCH($A651,#REF!,0))),"")</f>
        <v/>
      </c>
      <c r="M651" s="72" t="str">
        <f>IFERROR(INDEX(#REF!,MATCH(INDEX(#REF!,MATCH($A651,#REF!,0)),#REF!,0),'Recurrent profile helpers'!M$2)*IF($A651="", "0", INDEX(#REF!,MATCH($A651,#REF!,0))),"")</f>
        <v/>
      </c>
      <c r="N651" s="72" t="str">
        <f>IFERROR(INDEX(#REF!,MATCH(INDEX(#REF!,MATCH($A651,#REF!,0)),#REF!,0),'Recurrent profile helpers'!N$2)*IF($A651="", "0", INDEX(#REF!,MATCH($A651,#REF!,0))),"")</f>
        <v/>
      </c>
    </row>
    <row r="652" spans="1:14">
      <c r="A652" t="str">
        <f t="array" ref="A652">IFERROR(INDEX(#REF!, SMALL(IF((MID(#REF!,2,1)="."),ROW($A$6:$A$4897)-ROW($A$6)+1,IF((MID(#REF!,3,1)="."),ROW($A$6:$A$4892)-ROW($A$6)+1)), ROW(650:650))),"" )</f>
        <v/>
      </c>
      <c r="B652" s="72" t="str">
        <f>IF($A652="", "", INDEX(#REF!,MATCH($A652,#REF!,0)))</f>
        <v/>
      </c>
      <c r="C652" s="72" t="str">
        <f>IFERROR(INDEX(#REF!,MATCH(INDEX(#REF!,MATCH($A652,#REF!,0)),#REF!,0),'Recurrent profile helpers'!C$2)*IF($A652="", "0", INDEX(#REF!,MATCH($A652,#REF!,0))),"")</f>
        <v/>
      </c>
      <c r="D652" s="72" t="str">
        <f>IFERROR(INDEX(#REF!,MATCH(INDEX(#REF!,MATCH($A652,#REF!,0)),#REF!,0),'Recurrent profile helpers'!D$2)*IF($A652="", "0", INDEX(#REF!,MATCH($A652,#REF!,0))),"")</f>
        <v/>
      </c>
      <c r="E652" s="72" t="str">
        <f>IFERROR(INDEX(#REF!,MATCH(INDEX(#REF!,MATCH($A652,#REF!,0)),#REF!,0),'Recurrent profile helpers'!E$2)*IF($A652="", "0", INDEX(#REF!,MATCH($A652,#REF!,0))),"")</f>
        <v/>
      </c>
      <c r="F652" s="72" t="str">
        <f>IFERROR(INDEX(#REF!,MATCH(INDEX(#REF!,MATCH($A652,#REF!,0)),#REF!,0),'Recurrent profile helpers'!F$2)*IF($A652="", "0", INDEX(#REF!,MATCH($A652,#REF!,0))),"")</f>
        <v/>
      </c>
      <c r="G652" s="72" t="str">
        <f>IFERROR(INDEX(#REF!,MATCH(INDEX(#REF!,MATCH($A652,#REF!,0)),#REF!,0),'Recurrent profile helpers'!G$2)*IF($A652="", "0", INDEX(#REF!,MATCH($A652,#REF!,0))),"")</f>
        <v/>
      </c>
      <c r="H652" s="72" t="str">
        <f>IFERROR(INDEX(#REF!,MATCH(INDEX(#REF!,MATCH($A652,#REF!,0)),#REF!,0),'Recurrent profile helpers'!H$2)*IF($A652="", "0", INDEX(#REF!,MATCH($A652,#REF!,0))),"")</f>
        <v/>
      </c>
      <c r="I652" s="72" t="str">
        <f>IFERROR(INDEX(#REF!,MATCH(INDEX(#REF!,MATCH($A652,#REF!,0)),#REF!,0),'Recurrent profile helpers'!I$2)*IF($A652="", "0", INDEX(#REF!,MATCH($A652,#REF!,0))),"")</f>
        <v/>
      </c>
      <c r="J652" s="72" t="str">
        <f>IFERROR(INDEX(#REF!,MATCH(INDEX(#REF!,MATCH($A652,#REF!,0)),#REF!,0),'Recurrent profile helpers'!J$2)*IF($A652="", "0", INDEX(#REF!,MATCH($A652,#REF!,0))),"")</f>
        <v/>
      </c>
      <c r="K652" s="72" t="str">
        <f>IFERROR(INDEX(#REF!,MATCH(INDEX(#REF!,MATCH($A652,#REF!,0)),#REF!,0),'Recurrent profile helpers'!K$2)*IF($A652="", "0", INDEX(#REF!,MATCH($A652,#REF!,0))),"")</f>
        <v/>
      </c>
      <c r="L652" s="72" t="str">
        <f>IFERROR(INDEX(#REF!,MATCH(INDEX(#REF!,MATCH($A652,#REF!,0)),#REF!,0),'Recurrent profile helpers'!L$2)*IF($A652="", "0", INDEX(#REF!,MATCH($A652,#REF!,0))),"")</f>
        <v/>
      </c>
      <c r="M652" s="72" t="str">
        <f>IFERROR(INDEX(#REF!,MATCH(INDEX(#REF!,MATCH($A652,#REF!,0)),#REF!,0),'Recurrent profile helpers'!M$2)*IF($A652="", "0", INDEX(#REF!,MATCH($A652,#REF!,0))),"")</f>
        <v/>
      </c>
      <c r="N652" s="72" t="str">
        <f>IFERROR(INDEX(#REF!,MATCH(INDEX(#REF!,MATCH($A652,#REF!,0)),#REF!,0),'Recurrent profile helpers'!N$2)*IF($A652="", "0", INDEX(#REF!,MATCH($A652,#REF!,0))),"")</f>
        <v/>
      </c>
    </row>
    <row r="653" spans="1:14">
      <c r="A653" t="str">
        <f t="array" ref="A653">IFERROR(INDEX(#REF!, SMALL(IF((MID(#REF!,2,1)="."),ROW($A$6:$A$4897)-ROW($A$6)+1,IF((MID(#REF!,3,1)="."),ROW($A$6:$A$4892)-ROW($A$6)+1)), ROW(651:651))),"" )</f>
        <v/>
      </c>
      <c r="B653" s="72" t="str">
        <f>IF($A653="", "", INDEX(#REF!,MATCH($A653,#REF!,0)))</f>
        <v/>
      </c>
      <c r="C653" s="72" t="str">
        <f>IFERROR(INDEX(#REF!,MATCH(INDEX(#REF!,MATCH($A653,#REF!,0)),#REF!,0),'Recurrent profile helpers'!C$2)*IF($A653="", "0", INDEX(#REF!,MATCH($A653,#REF!,0))),"")</f>
        <v/>
      </c>
      <c r="D653" s="72" t="str">
        <f>IFERROR(INDEX(#REF!,MATCH(INDEX(#REF!,MATCH($A653,#REF!,0)),#REF!,0),'Recurrent profile helpers'!D$2)*IF($A653="", "0", INDEX(#REF!,MATCH($A653,#REF!,0))),"")</f>
        <v/>
      </c>
      <c r="E653" s="72" t="str">
        <f>IFERROR(INDEX(#REF!,MATCH(INDEX(#REF!,MATCH($A653,#REF!,0)),#REF!,0),'Recurrent profile helpers'!E$2)*IF($A653="", "0", INDEX(#REF!,MATCH($A653,#REF!,0))),"")</f>
        <v/>
      </c>
      <c r="F653" s="72" t="str">
        <f>IFERROR(INDEX(#REF!,MATCH(INDEX(#REF!,MATCH($A653,#REF!,0)),#REF!,0),'Recurrent profile helpers'!F$2)*IF($A653="", "0", INDEX(#REF!,MATCH($A653,#REF!,0))),"")</f>
        <v/>
      </c>
      <c r="G653" s="72" t="str">
        <f>IFERROR(INDEX(#REF!,MATCH(INDEX(#REF!,MATCH($A653,#REF!,0)),#REF!,0),'Recurrent profile helpers'!G$2)*IF($A653="", "0", INDEX(#REF!,MATCH($A653,#REF!,0))),"")</f>
        <v/>
      </c>
      <c r="H653" s="72" t="str">
        <f>IFERROR(INDEX(#REF!,MATCH(INDEX(#REF!,MATCH($A653,#REF!,0)),#REF!,0),'Recurrent profile helpers'!H$2)*IF($A653="", "0", INDEX(#REF!,MATCH($A653,#REF!,0))),"")</f>
        <v/>
      </c>
      <c r="I653" s="72" t="str">
        <f>IFERROR(INDEX(#REF!,MATCH(INDEX(#REF!,MATCH($A653,#REF!,0)),#REF!,0),'Recurrent profile helpers'!I$2)*IF($A653="", "0", INDEX(#REF!,MATCH($A653,#REF!,0))),"")</f>
        <v/>
      </c>
      <c r="J653" s="72" t="str">
        <f>IFERROR(INDEX(#REF!,MATCH(INDEX(#REF!,MATCH($A653,#REF!,0)),#REF!,0),'Recurrent profile helpers'!J$2)*IF($A653="", "0", INDEX(#REF!,MATCH($A653,#REF!,0))),"")</f>
        <v/>
      </c>
      <c r="K653" s="72" t="str">
        <f>IFERROR(INDEX(#REF!,MATCH(INDEX(#REF!,MATCH($A653,#REF!,0)),#REF!,0),'Recurrent profile helpers'!K$2)*IF($A653="", "0", INDEX(#REF!,MATCH($A653,#REF!,0))),"")</f>
        <v/>
      </c>
      <c r="L653" s="72" t="str">
        <f>IFERROR(INDEX(#REF!,MATCH(INDEX(#REF!,MATCH($A653,#REF!,0)),#REF!,0),'Recurrent profile helpers'!L$2)*IF($A653="", "0", INDEX(#REF!,MATCH($A653,#REF!,0))),"")</f>
        <v/>
      </c>
      <c r="M653" s="72" t="str">
        <f>IFERROR(INDEX(#REF!,MATCH(INDEX(#REF!,MATCH($A653,#REF!,0)),#REF!,0),'Recurrent profile helpers'!M$2)*IF($A653="", "0", INDEX(#REF!,MATCH($A653,#REF!,0))),"")</f>
        <v/>
      </c>
      <c r="N653" s="72" t="str">
        <f>IFERROR(INDEX(#REF!,MATCH(INDEX(#REF!,MATCH($A653,#REF!,0)),#REF!,0),'Recurrent profile helpers'!N$2)*IF($A653="", "0", INDEX(#REF!,MATCH($A653,#REF!,0))),"")</f>
        <v/>
      </c>
    </row>
    <row r="654" spans="1:14">
      <c r="A654" t="str">
        <f t="array" ref="A654">IFERROR(INDEX(#REF!, SMALL(IF((MID(#REF!,2,1)="."),ROW($A$6:$A$4897)-ROW($A$6)+1,IF((MID(#REF!,3,1)="."),ROW($A$6:$A$4892)-ROW($A$6)+1)), ROW(652:652))),"" )</f>
        <v/>
      </c>
      <c r="B654" s="72" t="str">
        <f>IF($A654="", "", INDEX(#REF!,MATCH($A654,#REF!,0)))</f>
        <v/>
      </c>
      <c r="C654" s="72" t="str">
        <f>IFERROR(INDEX(#REF!,MATCH(INDEX(#REF!,MATCH($A654,#REF!,0)),#REF!,0),'Recurrent profile helpers'!C$2)*IF($A654="", "0", INDEX(#REF!,MATCH($A654,#REF!,0))),"")</f>
        <v/>
      </c>
      <c r="D654" s="72" t="str">
        <f>IFERROR(INDEX(#REF!,MATCH(INDEX(#REF!,MATCH($A654,#REF!,0)),#REF!,0),'Recurrent profile helpers'!D$2)*IF($A654="", "0", INDEX(#REF!,MATCH($A654,#REF!,0))),"")</f>
        <v/>
      </c>
      <c r="E654" s="72" t="str">
        <f>IFERROR(INDEX(#REF!,MATCH(INDEX(#REF!,MATCH($A654,#REF!,0)),#REF!,0),'Recurrent profile helpers'!E$2)*IF($A654="", "0", INDEX(#REF!,MATCH($A654,#REF!,0))),"")</f>
        <v/>
      </c>
      <c r="F654" s="72" t="str">
        <f>IFERROR(INDEX(#REF!,MATCH(INDEX(#REF!,MATCH($A654,#REF!,0)),#REF!,0),'Recurrent profile helpers'!F$2)*IF($A654="", "0", INDEX(#REF!,MATCH($A654,#REF!,0))),"")</f>
        <v/>
      </c>
      <c r="G654" s="72" t="str">
        <f>IFERROR(INDEX(#REF!,MATCH(INDEX(#REF!,MATCH($A654,#REF!,0)),#REF!,0),'Recurrent profile helpers'!G$2)*IF($A654="", "0", INDEX(#REF!,MATCH($A654,#REF!,0))),"")</f>
        <v/>
      </c>
      <c r="H654" s="72" t="str">
        <f>IFERROR(INDEX(#REF!,MATCH(INDEX(#REF!,MATCH($A654,#REF!,0)),#REF!,0),'Recurrent profile helpers'!H$2)*IF($A654="", "0", INDEX(#REF!,MATCH($A654,#REF!,0))),"")</f>
        <v/>
      </c>
      <c r="I654" s="72" t="str">
        <f>IFERROR(INDEX(#REF!,MATCH(INDEX(#REF!,MATCH($A654,#REF!,0)),#REF!,0),'Recurrent profile helpers'!I$2)*IF($A654="", "0", INDEX(#REF!,MATCH($A654,#REF!,0))),"")</f>
        <v/>
      </c>
      <c r="J654" s="72" t="str">
        <f>IFERROR(INDEX(#REF!,MATCH(INDEX(#REF!,MATCH($A654,#REF!,0)),#REF!,0),'Recurrent profile helpers'!J$2)*IF($A654="", "0", INDEX(#REF!,MATCH($A654,#REF!,0))),"")</f>
        <v/>
      </c>
      <c r="K654" s="72" t="str">
        <f>IFERROR(INDEX(#REF!,MATCH(INDEX(#REF!,MATCH($A654,#REF!,0)),#REF!,0),'Recurrent profile helpers'!K$2)*IF($A654="", "0", INDEX(#REF!,MATCH($A654,#REF!,0))),"")</f>
        <v/>
      </c>
      <c r="L654" s="72" t="str">
        <f>IFERROR(INDEX(#REF!,MATCH(INDEX(#REF!,MATCH($A654,#REF!,0)),#REF!,0),'Recurrent profile helpers'!L$2)*IF($A654="", "0", INDEX(#REF!,MATCH($A654,#REF!,0))),"")</f>
        <v/>
      </c>
      <c r="M654" s="72" t="str">
        <f>IFERROR(INDEX(#REF!,MATCH(INDEX(#REF!,MATCH($A654,#REF!,0)),#REF!,0),'Recurrent profile helpers'!M$2)*IF($A654="", "0", INDEX(#REF!,MATCH($A654,#REF!,0))),"")</f>
        <v/>
      </c>
      <c r="N654" s="72" t="str">
        <f>IFERROR(INDEX(#REF!,MATCH(INDEX(#REF!,MATCH($A654,#REF!,0)),#REF!,0),'Recurrent profile helpers'!N$2)*IF($A654="", "0", INDEX(#REF!,MATCH($A654,#REF!,0))),"")</f>
        <v/>
      </c>
    </row>
    <row r="655" spans="1:14">
      <c r="A655" t="str">
        <f t="array" ref="A655">IFERROR(INDEX(#REF!, SMALL(IF((MID(#REF!,2,1)="."),ROW($A$6:$A$4897)-ROW($A$6)+1,IF((MID(#REF!,3,1)="."),ROW($A$6:$A$4892)-ROW($A$6)+1)), ROW(653:653))),"" )</f>
        <v/>
      </c>
      <c r="B655" s="72" t="str">
        <f>IF($A655="", "", INDEX(#REF!,MATCH($A655,#REF!,0)))</f>
        <v/>
      </c>
      <c r="C655" s="72" t="str">
        <f>IFERROR(INDEX(#REF!,MATCH(INDEX(#REF!,MATCH($A655,#REF!,0)),#REF!,0),'Recurrent profile helpers'!C$2)*IF($A655="", "0", INDEX(#REF!,MATCH($A655,#REF!,0))),"")</f>
        <v/>
      </c>
      <c r="D655" s="72" t="str">
        <f>IFERROR(INDEX(#REF!,MATCH(INDEX(#REF!,MATCH($A655,#REF!,0)),#REF!,0),'Recurrent profile helpers'!D$2)*IF($A655="", "0", INDEX(#REF!,MATCH($A655,#REF!,0))),"")</f>
        <v/>
      </c>
      <c r="E655" s="72" t="str">
        <f>IFERROR(INDEX(#REF!,MATCH(INDEX(#REF!,MATCH($A655,#REF!,0)),#REF!,0),'Recurrent profile helpers'!E$2)*IF($A655="", "0", INDEX(#REF!,MATCH($A655,#REF!,0))),"")</f>
        <v/>
      </c>
      <c r="F655" s="72" t="str">
        <f>IFERROR(INDEX(#REF!,MATCH(INDEX(#REF!,MATCH($A655,#REF!,0)),#REF!,0),'Recurrent profile helpers'!F$2)*IF($A655="", "0", INDEX(#REF!,MATCH($A655,#REF!,0))),"")</f>
        <v/>
      </c>
      <c r="G655" s="72" t="str">
        <f>IFERROR(INDEX(#REF!,MATCH(INDEX(#REF!,MATCH($A655,#REF!,0)),#REF!,0),'Recurrent profile helpers'!G$2)*IF($A655="", "0", INDEX(#REF!,MATCH($A655,#REF!,0))),"")</f>
        <v/>
      </c>
      <c r="H655" s="72" t="str">
        <f>IFERROR(INDEX(#REF!,MATCH(INDEX(#REF!,MATCH($A655,#REF!,0)),#REF!,0),'Recurrent profile helpers'!H$2)*IF($A655="", "0", INDEX(#REF!,MATCH($A655,#REF!,0))),"")</f>
        <v/>
      </c>
      <c r="I655" s="72" t="str">
        <f>IFERROR(INDEX(#REF!,MATCH(INDEX(#REF!,MATCH($A655,#REF!,0)),#REF!,0),'Recurrent profile helpers'!I$2)*IF($A655="", "0", INDEX(#REF!,MATCH($A655,#REF!,0))),"")</f>
        <v/>
      </c>
      <c r="J655" s="72" t="str">
        <f>IFERROR(INDEX(#REF!,MATCH(INDEX(#REF!,MATCH($A655,#REF!,0)),#REF!,0),'Recurrent profile helpers'!J$2)*IF($A655="", "0", INDEX(#REF!,MATCH($A655,#REF!,0))),"")</f>
        <v/>
      </c>
      <c r="K655" s="72" t="str">
        <f>IFERROR(INDEX(#REF!,MATCH(INDEX(#REF!,MATCH($A655,#REF!,0)),#REF!,0),'Recurrent profile helpers'!K$2)*IF($A655="", "0", INDEX(#REF!,MATCH($A655,#REF!,0))),"")</f>
        <v/>
      </c>
      <c r="L655" s="72" t="str">
        <f>IFERROR(INDEX(#REF!,MATCH(INDEX(#REF!,MATCH($A655,#REF!,0)),#REF!,0),'Recurrent profile helpers'!L$2)*IF($A655="", "0", INDEX(#REF!,MATCH($A655,#REF!,0))),"")</f>
        <v/>
      </c>
      <c r="M655" s="72" t="str">
        <f>IFERROR(INDEX(#REF!,MATCH(INDEX(#REF!,MATCH($A655,#REF!,0)),#REF!,0),'Recurrent profile helpers'!M$2)*IF($A655="", "0", INDEX(#REF!,MATCH($A655,#REF!,0))),"")</f>
        <v/>
      </c>
      <c r="N655" s="72" t="str">
        <f>IFERROR(INDEX(#REF!,MATCH(INDEX(#REF!,MATCH($A655,#REF!,0)),#REF!,0),'Recurrent profile helpers'!N$2)*IF($A655="", "0", INDEX(#REF!,MATCH($A655,#REF!,0))),"")</f>
        <v/>
      </c>
    </row>
    <row r="656" spans="1:14">
      <c r="A656" t="str">
        <f t="array" ref="A656">IFERROR(INDEX(#REF!, SMALL(IF((MID(#REF!,2,1)="."),ROW($A$6:$A$4897)-ROW($A$6)+1,IF((MID(#REF!,3,1)="."),ROW($A$6:$A$4892)-ROW($A$6)+1)), ROW(654:654))),"" )</f>
        <v/>
      </c>
      <c r="B656" s="72" t="str">
        <f>IF($A656="", "", INDEX(#REF!,MATCH($A656,#REF!,0)))</f>
        <v/>
      </c>
      <c r="C656" s="72" t="str">
        <f>IFERROR(INDEX(#REF!,MATCH(INDEX(#REF!,MATCH($A656,#REF!,0)),#REF!,0),'Recurrent profile helpers'!C$2)*IF($A656="", "0", INDEX(#REF!,MATCH($A656,#REF!,0))),"")</f>
        <v/>
      </c>
      <c r="D656" s="72" t="str">
        <f>IFERROR(INDEX(#REF!,MATCH(INDEX(#REF!,MATCH($A656,#REF!,0)),#REF!,0),'Recurrent profile helpers'!D$2)*IF($A656="", "0", INDEX(#REF!,MATCH($A656,#REF!,0))),"")</f>
        <v/>
      </c>
      <c r="E656" s="72" t="str">
        <f>IFERROR(INDEX(#REF!,MATCH(INDEX(#REF!,MATCH($A656,#REF!,0)),#REF!,0),'Recurrent profile helpers'!E$2)*IF($A656="", "0", INDEX(#REF!,MATCH($A656,#REF!,0))),"")</f>
        <v/>
      </c>
      <c r="F656" s="72" t="str">
        <f>IFERROR(INDEX(#REF!,MATCH(INDEX(#REF!,MATCH($A656,#REF!,0)),#REF!,0),'Recurrent profile helpers'!F$2)*IF($A656="", "0", INDEX(#REF!,MATCH($A656,#REF!,0))),"")</f>
        <v/>
      </c>
      <c r="G656" s="72" t="str">
        <f>IFERROR(INDEX(#REF!,MATCH(INDEX(#REF!,MATCH($A656,#REF!,0)),#REF!,0),'Recurrent profile helpers'!G$2)*IF($A656="", "0", INDEX(#REF!,MATCH($A656,#REF!,0))),"")</f>
        <v/>
      </c>
      <c r="H656" s="72" t="str">
        <f>IFERROR(INDEX(#REF!,MATCH(INDEX(#REF!,MATCH($A656,#REF!,0)),#REF!,0),'Recurrent profile helpers'!H$2)*IF($A656="", "0", INDEX(#REF!,MATCH($A656,#REF!,0))),"")</f>
        <v/>
      </c>
      <c r="I656" s="72" t="str">
        <f>IFERROR(INDEX(#REF!,MATCH(INDEX(#REF!,MATCH($A656,#REF!,0)),#REF!,0),'Recurrent profile helpers'!I$2)*IF($A656="", "0", INDEX(#REF!,MATCH($A656,#REF!,0))),"")</f>
        <v/>
      </c>
      <c r="J656" s="72" t="str">
        <f>IFERROR(INDEX(#REF!,MATCH(INDEX(#REF!,MATCH($A656,#REF!,0)),#REF!,0),'Recurrent profile helpers'!J$2)*IF($A656="", "0", INDEX(#REF!,MATCH($A656,#REF!,0))),"")</f>
        <v/>
      </c>
      <c r="K656" s="72" t="str">
        <f>IFERROR(INDEX(#REF!,MATCH(INDEX(#REF!,MATCH($A656,#REF!,0)),#REF!,0),'Recurrent profile helpers'!K$2)*IF($A656="", "0", INDEX(#REF!,MATCH($A656,#REF!,0))),"")</f>
        <v/>
      </c>
      <c r="L656" s="72" t="str">
        <f>IFERROR(INDEX(#REF!,MATCH(INDEX(#REF!,MATCH($A656,#REF!,0)),#REF!,0),'Recurrent profile helpers'!L$2)*IF($A656="", "0", INDEX(#REF!,MATCH($A656,#REF!,0))),"")</f>
        <v/>
      </c>
      <c r="M656" s="72" t="str">
        <f>IFERROR(INDEX(#REF!,MATCH(INDEX(#REF!,MATCH($A656,#REF!,0)),#REF!,0),'Recurrent profile helpers'!M$2)*IF($A656="", "0", INDEX(#REF!,MATCH($A656,#REF!,0))),"")</f>
        <v/>
      </c>
      <c r="N656" s="72" t="str">
        <f>IFERROR(INDEX(#REF!,MATCH(INDEX(#REF!,MATCH($A656,#REF!,0)),#REF!,0),'Recurrent profile helpers'!N$2)*IF($A656="", "0", INDEX(#REF!,MATCH($A656,#REF!,0))),"")</f>
        <v/>
      </c>
    </row>
    <row r="657" spans="1:14">
      <c r="A657" t="str">
        <f t="array" ref="A657">IFERROR(INDEX(#REF!, SMALL(IF((MID(#REF!,2,1)="."),ROW($A$6:$A$4897)-ROW($A$6)+1,IF((MID(#REF!,3,1)="."),ROW($A$6:$A$4892)-ROW($A$6)+1)), ROW(655:655))),"" )</f>
        <v/>
      </c>
      <c r="B657" s="72" t="str">
        <f>IF($A657="", "", INDEX(#REF!,MATCH($A657,#REF!,0)))</f>
        <v/>
      </c>
      <c r="C657" s="72" t="str">
        <f>IFERROR(INDEX(#REF!,MATCH(INDEX(#REF!,MATCH($A657,#REF!,0)),#REF!,0),'Recurrent profile helpers'!C$2)*IF($A657="", "0", INDEX(#REF!,MATCH($A657,#REF!,0))),"")</f>
        <v/>
      </c>
      <c r="D657" s="72" t="str">
        <f>IFERROR(INDEX(#REF!,MATCH(INDEX(#REF!,MATCH($A657,#REF!,0)),#REF!,0),'Recurrent profile helpers'!D$2)*IF($A657="", "0", INDEX(#REF!,MATCH($A657,#REF!,0))),"")</f>
        <v/>
      </c>
      <c r="E657" s="72" t="str">
        <f>IFERROR(INDEX(#REF!,MATCH(INDEX(#REF!,MATCH($A657,#REF!,0)),#REF!,0),'Recurrent profile helpers'!E$2)*IF($A657="", "0", INDEX(#REF!,MATCH($A657,#REF!,0))),"")</f>
        <v/>
      </c>
      <c r="F657" s="72" t="str">
        <f>IFERROR(INDEX(#REF!,MATCH(INDEX(#REF!,MATCH($A657,#REF!,0)),#REF!,0),'Recurrent profile helpers'!F$2)*IF($A657="", "0", INDEX(#REF!,MATCH($A657,#REF!,0))),"")</f>
        <v/>
      </c>
      <c r="G657" s="72" t="str">
        <f>IFERROR(INDEX(#REF!,MATCH(INDEX(#REF!,MATCH($A657,#REF!,0)),#REF!,0),'Recurrent profile helpers'!G$2)*IF($A657="", "0", INDEX(#REF!,MATCH($A657,#REF!,0))),"")</f>
        <v/>
      </c>
      <c r="H657" s="72" t="str">
        <f>IFERROR(INDEX(#REF!,MATCH(INDEX(#REF!,MATCH($A657,#REF!,0)),#REF!,0),'Recurrent profile helpers'!H$2)*IF($A657="", "0", INDEX(#REF!,MATCH($A657,#REF!,0))),"")</f>
        <v/>
      </c>
      <c r="I657" s="72" t="str">
        <f>IFERROR(INDEX(#REF!,MATCH(INDEX(#REF!,MATCH($A657,#REF!,0)),#REF!,0),'Recurrent profile helpers'!I$2)*IF($A657="", "0", INDEX(#REF!,MATCH($A657,#REF!,0))),"")</f>
        <v/>
      </c>
      <c r="J657" s="72" t="str">
        <f>IFERROR(INDEX(#REF!,MATCH(INDEX(#REF!,MATCH($A657,#REF!,0)),#REF!,0),'Recurrent profile helpers'!J$2)*IF($A657="", "0", INDEX(#REF!,MATCH($A657,#REF!,0))),"")</f>
        <v/>
      </c>
      <c r="K657" s="72" t="str">
        <f>IFERROR(INDEX(#REF!,MATCH(INDEX(#REF!,MATCH($A657,#REF!,0)),#REF!,0),'Recurrent profile helpers'!K$2)*IF($A657="", "0", INDEX(#REF!,MATCH($A657,#REF!,0))),"")</f>
        <v/>
      </c>
      <c r="L657" s="72" t="str">
        <f>IFERROR(INDEX(#REF!,MATCH(INDEX(#REF!,MATCH($A657,#REF!,0)),#REF!,0),'Recurrent profile helpers'!L$2)*IF($A657="", "0", INDEX(#REF!,MATCH($A657,#REF!,0))),"")</f>
        <v/>
      </c>
      <c r="M657" s="72" t="str">
        <f>IFERROR(INDEX(#REF!,MATCH(INDEX(#REF!,MATCH($A657,#REF!,0)),#REF!,0),'Recurrent profile helpers'!M$2)*IF($A657="", "0", INDEX(#REF!,MATCH($A657,#REF!,0))),"")</f>
        <v/>
      </c>
      <c r="N657" s="72" t="str">
        <f>IFERROR(INDEX(#REF!,MATCH(INDEX(#REF!,MATCH($A657,#REF!,0)),#REF!,0),'Recurrent profile helpers'!N$2)*IF($A657="", "0", INDEX(#REF!,MATCH($A657,#REF!,0))),"")</f>
        <v/>
      </c>
    </row>
    <row r="658" spans="1:14">
      <c r="A658" t="str">
        <f t="array" ref="A658">IFERROR(INDEX(#REF!, SMALL(IF((MID(#REF!,2,1)="."),ROW($A$6:$A$4897)-ROW($A$6)+1,IF((MID(#REF!,3,1)="."),ROW($A$6:$A$4892)-ROW($A$6)+1)), ROW(656:656))),"" )</f>
        <v/>
      </c>
      <c r="B658" s="72" t="str">
        <f>IF($A658="", "", INDEX(#REF!,MATCH($A658,#REF!,0)))</f>
        <v/>
      </c>
      <c r="C658" s="72" t="str">
        <f>IFERROR(INDEX(#REF!,MATCH(INDEX(#REF!,MATCH($A658,#REF!,0)),#REF!,0),'Recurrent profile helpers'!C$2)*IF($A658="", "0", INDEX(#REF!,MATCH($A658,#REF!,0))),"")</f>
        <v/>
      </c>
      <c r="D658" s="72" t="str">
        <f>IFERROR(INDEX(#REF!,MATCH(INDEX(#REF!,MATCH($A658,#REF!,0)),#REF!,0),'Recurrent profile helpers'!D$2)*IF($A658="", "0", INDEX(#REF!,MATCH($A658,#REF!,0))),"")</f>
        <v/>
      </c>
      <c r="E658" s="72" t="str">
        <f>IFERROR(INDEX(#REF!,MATCH(INDEX(#REF!,MATCH($A658,#REF!,0)),#REF!,0),'Recurrent profile helpers'!E$2)*IF($A658="", "0", INDEX(#REF!,MATCH($A658,#REF!,0))),"")</f>
        <v/>
      </c>
      <c r="F658" s="72" t="str">
        <f>IFERROR(INDEX(#REF!,MATCH(INDEX(#REF!,MATCH($A658,#REF!,0)),#REF!,0),'Recurrent profile helpers'!F$2)*IF($A658="", "0", INDEX(#REF!,MATCH($A658,#REF!,0))),"")</f>
        <v/>
      </c>
      <c r="G658" s="72" t="str">
        <f>IFERROR(INDEX(#REF!,MATCH(INDEX(#REF!,MATCH($A658,#REF!,0)),#REF!,0),'Recurrent profile helpers'!G$2)*IF($A658="", "0", INDEX(#REF!,MATCH($A658,#REF!,0))),"")</f>
        <v/>
      </c>
      <c r="H658" s="72" t="str">
        <f>IFERROR(INDEX(#REF!,MATCH(INDEX(#REF!,MATCH($A658,#REF!,0)),#REF!,0),'Recurrent profile helpers'!H$2)*IF($A658="", "0", INDEX(#REF!,MATCH($A658,#REF!,0))),"")</f>
        <v/>
      </c>
      <c r="I658" s="72" t="str">
        <f>IFERROR(INDEX(#REF!,MATCH(INDEX(#REF!,MATCH($A658,#REF!,0)),#REF!,0),'Recurrent profile helpers'!I$2)*IF($A658="", "0", INDEX(#REF!,MATCH($A658,#REF!,0))),"")</f>
        <v/>
      </c>
      <c r="J658" s="72" t="str">
        <f>IFERROR(INDEX(#REF!,MATCH(INDEX(#REF!,MATCH($A658,#REF!,0)),#REF!,0),'Recurrent profile helpers'!J$2)*IF($A658="", "0", INDEX(#REF!,MATCH($A658,#REF!,0))),"")</f>
        <v/>
      </c>
      <c r="K658" s="72" t="str">
        <f>IFERROR(INDEX(#REF!,MATCH(INDEX(#REF!,MATCH($A658,#REF!,0)),#REF!,0),'Recurrent profile helpers'!K$2)*IF($A658="", "0", INDEX(#REF!,MATCH($A658,#REF!,0))),"")</f>
        <v/>
      </c>
      <c r="L658" s="72" t="str">
        <f>IFERROR(INDEX(#REF!,MATCH(INDEX(#REF!,MATCH($A658,#REF!,0)),#REF!,0),'Recurrent profile helpers'!L$2)*IF($A658="", "0", INDEX(#REF!,MATCH($A658,#REF!,0))),"")</f>
        <v/>
      </c>
      <c r="M658" s="72" t="str">
        <f>IFERROR(INDEX(#REF!,MATCH(INDEX(#REF!,MATCH($A658,#REF!,0)),#REF!,0),'Recurrent profile helpers'!M$2)*IF($A658="", "0", INDEX(#REF!,MATCH($A658,#REF!,0))),"")</f>
        <v/>
      </c>
      <c r="N658" s="72" t="str">
        <f>IFERROR(INDEX(#REF!,MATCH(INDEX(#REF!,MATCH($A658,#REF!,0)),#REF!,0),'Recurrent profile helpers'!N$2)*IF($A658="", "0", INDEX(#REF!,MATCH($A658,#REF!,0))),"")</f>
        <v/>
      </c>
    </row>
    <row r="659" spans="1:14">
      <c r="A659" t="str">
        <f t="array" ref="A659">IFERROR(INDEX(#REF!, SMALL(IF((MID(#REF!,2,1)="."),ROW($A$6:$A$4897)-ROW($A$6)+1,IF((MID(#REF!,3,1)="."),ROW($A$6:$A$4892)-ROW($A$6)+1)), ROW(657:657))),"" )</f>
        <v/>
      </c>
      <c r="B659" s="72" t="str">
        <f>IF($A659="", "", INDEX(#REF!,MATCH($A659,#REF!,0)))</f>
        <v/>
      </c>
      <c r="C659" s="72" t="str">
        <f>IFERROR(INDEX(#REF!,MATCH(INDEX(#REF!,MATCH($A659,#REF!,0)),#REF!,0),'Recurrent profile helpers'!C$2)*IF($A659="", "0", INDEX(#REF!,MATCH($A659,#REF!,0))),"")</f>
        <v/>
      </c>
      <c r="D659" s="72" t="str">
        <f>IFERROR(INDEX(#REF!,MATCH(INDEX(#REF!,MATCH($A659,#REF!,0)),#REF!,0),'Recurrent profile helpers'!D$2)*IF($A659="", "0", INDEX(#REF!,MATCH($A659,#REF!,0))),"")</f>
        <v/>
      </c>
      <c r="E659" s="72" t="str">
        <f>IFERROR(INDEX(#REF!,MATCH(INDEX(#REF!,MATCH($A659,#REF!,0)),#REF!,0),'Recurrent profile helpers'!E$2)*IF($A659="", "0", INDEX(#REF!,MATCH($A659,#REF!,0))),"")</f>
        <v/>
      </c>
      <c r="F659" s="72" t="str">
        <f>IFERROR(INDEX(#REF!,MATCH(INDEX(#REF!,MATCH($A659,#REF!,0)),#REF!,0),'Recurrent profile helpers'!F$2)*IF($A659="", "0", INDEX(#REF!,MATCH($A659,#REF!,0))),"")</f>
        <v/>
      </c>
      <c r="G659" s="72" t="str">
        <f>IFERROR(INDEX(#REF!,MATCH(INDEX(#REF!,MATCH($A659,#REF!,0)),#REF!,0),'Recurrent profile helpers'!G$2)*IF($A659="", "0", INDEX(#REF!,MATCH($A659,#REF!,0))),"")</f>
        <v/>
      </c>
      <c r="H659" s="72" t="str">
        <f>IFERROR(INDEX(#REF!,MATCH(INDEX(#REF!,MATCH($A659,#REF!,0)),#REF!,0),'Recurrent profile helpers'!H$2)*IF($A659="", "0", INDEX(#REF!,MATCH($A659,#REF!,0))),"")</f>
        <v/>
      </c>
      <c r="I659" s="72" t="str">
        <f>IFERROR(INDEX(#REF!,MATCH(INDEX(#REF!,MATCH($A659,#REF!,0)),#REF!,0),'Recurrent profile helpers'!I$2)*IF($A659="", "0", INDEX(#REF!,MATCH($A659,#REF!,0))),"")</f>
        <v/>
      </c>
      <c r="J659" s="72" t="str">
        <f>IFERROR(INDEX(#REF!,MATCH(INDEX(#REF!,MATCH($A659,#REF!,0)),#REF!,0),'Recurrent profile helpers'!J$2)*IF($A659="", "0", INDEX(#REF!,MATCH($A659,#REF!,0))),"")</f>
        <v/>
      </c>
      <c r="K659" s="72" t="str">
        <f>IFERROR(INDEX(#REF!,MATCH(INDEX(#REF!,MATCH($A659,#REF!,0)),#REF!,0),'Recurrent profile helpers'!K$2)*IF($A659="", "0", INDEX(#REF!,MATCH($A659,#REF!,0))),"")</f>
        <v/>
      </c>
      <c r="L659" s="72" t="str">
        <f>IFERROR(INDEX(#REF!,MATCH(INDEX(#REF!,MATCH($A659,#REF!,0)),#REF!,0),'Recurrent profile helpers'!L$2)*IF($A659="", "0", INDEX(#REF!,MATCH($A659,#REF!,0))),"")</f>
        <v/>
      </c>
      <c r="M659" s="72" t="str">
        <f>IFERROR(INDEX(#REF!,MATCH(INDEX(#REF!,MATCH($A659,#REF!,0)),#REF!,0),'Recurrent profile helpers'!M$2)*IF($A659="", "0", INDEX(#REF!,MATCH($A659,#REF!,0))),"")</f>
        <v/>
      </c>
      <c r="N659" s="72" t="str">
        <f>IFERROR(INDEX(#REF!,MATCH(INDEX(#REF!,MATCH($A659,#REF!,0)),#REF!,0),'Recurrent profile helpers'!N$2)*IF($A659="", "0", INDEX(#REF!,MATCH($A659,#REF!,0))),"")</f>
        <v/>
      </c>
    </row>
    <row r="660" spans="1:14">
      <c r="A660" t="str">
        <f t="array" ref="A660">IFERROR(INDEX(#REF!, SMALL(IF((MID(#REF!,2,1)="."),ROW($A$6:$A$4897)-ROW($A$6)+1,IF((MID(#REF!,3,1)="."),ROW($A$6:$A$4892)-ROW($A$6)+1)), ROW(658:658))),"" )</f>
        <v/>
      </c>
      <c r="B660" s="72" t="str">
        <f>IF($A660="", "", INDEX(#REF!,MATCH($A660,#REF!,0)))</f>
        <v/>
      </c>
      <c r="C660" s="72" t="str">
        <f>IFERROR(INDEX(#REF!,MATCH(INDEX(#REF!,MATCH($A660,#REF!,0)),#REF!,0),'Recurrent profile helpers'!C$2)*IF($A660="", "0", INDEX(#REF!,MATCH($A660,#REF!,0))),"")</f>
        <v/>
      </c>
      <c r="D660" s="72" t="str">
        <f>IFERROR(INDEX(#REF!,MATCH(INDEX(#REF!,MATCH($A660,#REF!,0)),#REF!,0),'Recurrent profile helpers'!D$2)*IF($A660="", "0", INDEX(#REF!,MATCH($A660,#REF!,0))),"")</f>
        <v/>
      </c>
      <c r="E660" s="72" t="str">
        <f>IFERROR(INDEX(#REF!,MATCH(INDEX(#REF!,MATCH($A660,#REF!,0)),#REF!,0),'Recurrent profile helpers'!E$2)*IF($A660="", "0", INDEX(#REF!,MATCH($A660,#REF!,0))),"")</f>
        <v/>
      </c>
      <c r="F660" s="72" t="str">
        <f>IFERROR(INDEX(#REF!,MATCH(INDEX(#REF!,MATCH($A660,#REF!,0)),#REF!,0),'Recurrent profile helpers'!F$2)*IF($A660="", "0", INDEX(#REF!,MATCH($A660,#REF!,0))),"")</f>
        <v/>
      </c>
      <c r="G660" s="72" t="str">
        <f>IFERROR(INDEX(#REF!,MATCH(INDEX(#REF!,MATCH($A660,#REF!,0)),#REF!,0),'Recurrent profile helpers'!G$2)*IF($A660="", "0", INDEX(#REF!,MATCH($A660,#REF!,0))),"")</f>
        <v/>
      </c>
      <c r="H660" s="72" t="str">
        <f>IFERROR(INDEX(#REF!,MATCH(INDEX(#REF!,MATCH($A660,#REF!,0)),#REF!,0),'Recurrent profile helpers'!H$2)*IF($A660="", "0", INDEX(#REF!,MATCH($A660,#REF!,0))),"")</f>
        <v/>
      </c>
      <c r="I660" s="72" t="str">
        <f>IFERROR(INDEX(#REF!,MATCH(INDEX(#REF!,MATCH($A660,#REF!,0)),#REF!,0),'Recurrent profile helpers'!I$2)*IF($A660="", "0", INDEX(#REF!,MATCH($A660,#REF!,0))),"")</f>
        <v/>
      </c>
      <c r="J660" s="72" t="str">
        <f>IFERROR(INDEX(#REF!,MATCH(INDEX(#REF!,MATCH($A660,#REF!,0)),#REF!,0),'Recurrent profile helpers'!J$2)*IF($A660="", "0", INDEX(#REF!,MATCH($A660,#REF!,0))),"")</f>
        <v/>
      </c>
      <c r="K660" s="72" t="str">
        <f>IFERROR(INDEX(#REF!,MATCH(INDEX(#REF!,MATCH($A660,#REF!,0)),#REF!,0),'Recurrent profile helpers'!K$2)*IF($A660="", "0", INDEX(#REF!,MATCH($A660,#REF!,0))),"")</f>
        <v/>
      </c>
      <c r="L660" s="72" t="str">
        <f>IFERROR(INDEX(#REF!,MATCH(INDEX(#REF!,MATCH($A660,#REF!,0)),#REF!,0),'Recurrent profile helpers'!L$2)*IF($A660="", "0", INDEX(#REF!,MATCH($A660,#REF!,0))),"")</f>
        <v/>
      </c>
      <c r="M660" s="72" t="str">
        <f>IFERROR(INDEX(#REF!,MATCH(INDEX(#REF!,MATCH($A660,#REF!,0)),#REF!,0),'Recurrent profile helpers'!M$2)*IF($A660="", "0", INDEX(#REF!,MATCH($A660,#REF!,0))),"")</f>
        <v/>
      </c>
      <c r="N660" s="72" t="str">
        <f>IFERROR(INDEX(#REF!,MATCH(INDEX(#REF!,MATCH($A660,#REF!,0)),#REF!,0),'Recurrent profile helpers'!N$2)*IF($A660="", "0", INDEX(#REF!,MATCH($A660,#REF!,0))),"")</f>
        <v/>
      </c>
    </row>
    <row r="661" spans="1:14">
      <c r="A661" t="str">
        <f t="array" ref="A661">IFERROR(INDEX(#REF!, SMALL(IF((MID(#REF!,2,1)="."),ROW($A$6:$A$4897)-ROW($A$6)+1,IF((MID(#REF!,3,1)="."),ROW($A$6:$A$4892)-ROW($A$6)+1)), ROW(659:659))),"" )</f>
        <v/>
      </c>
      <c r="B661" s="72" t="str">
        <f>IF($A661="", "", INDEX(#REF!,MATCH($A661,#REF!,0)))</f>
        <v/>
      </c>
      <c r="C661" s="72" t="str">
        <f>IFERROR(INDEX(#REF!,MATCH(INDEX(#REF!,MATCH($A661,#REF!,0)),#REF!,0),'Recurrent profile helpers'!C$2)*IF($A661="", "0", INDEX(#REF!,MATCH($A661,#REF!,0))),"")</f>
        <v/>
      </c>
      <c r="D661" s="72" t="str">
        <f>IFERROR(INDEX(#REF!,MATCH(INDEX(#REF!,MATCH($A661,#REF!,0)),#REF!,0),'Recurrent profile helpers'!D$2)*IF($A661="", "0", INDEX(#REF!,MATCH($A661,#REF!,0))),"")</f>
        <v/>
      </c>
      <c r="E661" s="72" t="str">
        <f>IFERROR(INDEX(#REF!,MATCH(INDEX(#REF!,MATCH($A661,#REF!,0)),#REF!,0),'Recurrent profile helpers'!E$2)*IF($A661="", "0", INDEX(#REF!,MATCH($A661,#REF!,0))),"")</f>
        <v/>
      </c>
      <c r="F661" s="72" t="str">
        <f>IFERROR(INDEX(#REF!,MATCH(INDEX(#REF!,MATCH($A661,#REF!,0)),#REF!,0),'Recurrent profile helpers'!F$2)*IF($A661="", "0", INDEX(#REF!,MATCH($A661,#REF!,0))),"")</f>
        <v/>
      </c>
      <c r="G661" s="72" t="str">
        <f>IFERROR(INDEX(#REF!,MATCH(INDEX(#REF!,MATCH($A661,#REF!,0)),#REF!,0),'Recurrent profile helpers'!G$2)*IF($A661="", "0", INDEX(#REF!,MATCH($A661,#REF!,0))),"")</f>
        <v/>
      </c>
      <c r="H661" s="72" t="str">
        <f>IFERROR(INDEX(#REF!,MATCH(INDEX(#REF!,MATCH($A661,#REF!,0)),#REF!,0),'Recurrent profile helpers'!H$2)*IF($A661="", "0", INDEX(#REF!,MATCH($A661,#REF!,0))),"")</f>
        <v/>
      </c>
      <c r="I661" s="72" t="str">
        <f>IFERROR(INDEX(#REF!,MATCH(INDEX(#REF!,MATCH($A661,#REF!,0)),#REF!,0),'Recurrent profile helpers'!I$2)*IF($A661="", "0", INDEX(#REF!,MATCH($A661,#REF!,0))),"")</f>
        <v/>
      </c>
      <c r="J661" s="72" t="str">
        <f>IFERROR(INDEX(#REF!,MATCH(INDEX(#REF!,MATCH($A661,#REF!,0)),#REF!,0),'Recurrent profile helpers'!J$2)*IF($A661="", "0", INDEX(#REF!,MATCH($A661,#REF!,0))),"")</f>
        <v/>
      </c>
      <c r="K661" s="72" t="str">
        <f>IFERROR(INDEX(#REF!,MATCH(INDEX(#REF!,MATCH($A661,#REF!,0)),#REF!,0),'Recurrent profile helpers'!K$2)*IF($A661="", "0", INDEX(#REF!,MATCH($A661,#REF!,0))),"")</f>
        <v/>
      </c>
      <c r="L661" s="72" t="str">
        <f>IFERROR(INDEX(#REF!,MATCH(INDEX(#REF!,MATCH($A661,#REF!,0)),#REF!,0),'Recurrent profile helpers'!L$2)*IF($A661="", "0", INDEX(#REF!,MATCH($A661,#REF!,0))),"")</f>
        <v/>
      </c>
      <c r="M661" s="72" t="str">
        <f>IFERROR(INDEX(#REF!,MATCH(INDEX(#REF!,MATCH($A661,#REF!,0)),#REF!,0),'Recurrent profile helpers'!M$2)*IF($A661="", "0", INDEX(#REF!,MATCH($A661,#REF!,0))),"")</f>
        <v/>
      </c>
      <c r="N661" s="72" t="str">
        <f>IFERROR(INDEX(#REF!,MATCH(INDEX(#REF!,MATCH($A661,#REF!,0)),#REF!,0),'Recurrent profile helpers'!N$2)*IF($A661="", "0", INDEX(#REF!,MATCH($A661,#REF!,0))),"")</f>
        <v/>
      </c>
    </row>
    <row r="662" spans="1:14">
      <c r="A662" t="str">
        <f t="array" ref="A662">IFERROR(INDEX(#REF!, SMALL(IF((MID(#REF!,2,1)="."),ROW($A$6:$A$4897)-ROW($A$6)+1,IF((MID(#REF!,3,1)="."),ROW($A$6:$A$4892)-ROW($A$6)+1)), ROW(660:660))),"" )</f>
        <v/>
      </c>
      <c r="B662" s="72" t="str">
        <f>IF($A662="", "", INDEX(#REF!,MATCH($A662,#REF!,0)))</f>
        <v/>
      </c>
      <c r="C662" s="72" t="str">
        <f>IFERROR(INDEX(#REF!,MATCH(INDEX(#REF!,MATCH($A662,#REF!,0)),#REF!,0),'Recurrent profile helpers'!C$2)*IF($A662="", "0", INDEX(#REF!,MATCH($A662,#REF!,0))),"")</f>
        <v/>
      </c>
      <c r="D662" s="72" t="str">
        <f>IFERROR(INDEX(#REF!,MATCH(INDEX(#REF!,MATCH($A662,#REF!,0)),#REF!,0),'Recurrent profile helpers'!D$2)*IF($A662="", "0", INDEX(#REF!,MATCH($A662,#REF!,0))),"")</f>
        <v/>
      </c>
      <c r="E662" s="72" t="str">
        <f>IFERROR(INDEX(#REF!,MATCH(INDEX(#REF!,MATCH($A662,#REF!,0)),#REF!,0),'Recurrent profile helpers'!E$2)*IF($A662="", "0", INDEX(#REF!,MATCH($A662,#REF!,0))),"")</f>
        <v/>
      </c>
      <c r="F662" s="72" t="str">
        <f>IFERROR(INDEX(#REF!,MATCH(INDEX(#REF!,MATCH($A662,#REF!,0)),#REF!,0),'Recurrent profile helpers'!F$2)*IF($A662="", "0", INDEX(#REF!,MATCH($A662,#REF!,0))),"")</f>
        <v/>
      </c>
      <c r="G662" s="72" t="str">
        <f>IFERROR(INDEX(#REF!,MATCH(INDEX(#REF!,MATCH($A662,#REF!,0)),#REF!,0),'Recurrent profile helpers'!G$2)*IF($A662="", "0", INDEX(#REF!,MATCH($A662,#REF!,0))),"")</f>
        <v/>
      </c>
      <c r="H662" s="72" t="str">
        <f>IFERROR(INDEX(#REF!,MATCH(INDEX(#REF!,MATCH($A662,#REF!,0)),#REF!,0),'Recurrent profile helpers'!H$2)*IF($A662="", "0", INDEX(#REF!,MATCH($A662,#REF!,0))),"")</f>
        <v/>
      </c>
      <c r="I662" s="72" t="str">
        <f>IFERROR(INDEX(#REF!,MATCH(INDEX(#REF!,MATCH($A662,#REF!,0)),#REF!,0),'Recurrent profile helpers'!I$2)*IF($A662="", "0", INDEX(#REF!,MATCH($A662,#REF!,0))),"")</f>
        <v/>
      </c>
      <c r="J662" s="72" t="str">
        <f>IFERROR(INDEX(#REF!,MATCH(INDEX(#REF!,MATCH($A662,#REF!,0)),#REF!,0),'Recurrent profile helpers'!J$2)*IF($A662="", "0", INDEX(#REF!,MATCH($A662,#REF!,0))),"")</f>
        <v/>
      </c>
      <c r="K662" s="72" t="str">
        <f>IFERROR(INDEX(#REF!,MATCH(INDEX(#REF!,MATCH($A662,#REF!,0)),#REF!,0),'Recurrent profile helpers'!K$2)*IF($A662="", "0", INDEX(#REF!,MATCH($A662,#REF!,0))),"")</f>
        <v/>
      </c>
      <c r="L662" s="72" t="str">
        <f>IFERROR(INDEX(#REF!,MATCH(INDEX(#REF!,MATCH($A662,#REF!,0)),#REF!,0),'Recurrent profile helpers'!L$2)*IF($A662="", "0", INDEX(#REF!,MATCH($A662,#REF!,0))),"")</f>
        <v/>
      </c>
      <c r="M662" s="72" t="str">
        <f>IFERROR(INDEX(#REF!,MATCH(INDEX(#REF!,MATCH($A662,#REF!,0)),#REF!,0),'Recurrent profile helpers'!M$2)*IF($A662="", "0", INDEX(#REF!,MATCH($A662,#REF!,0))),"")</f>
        <v/>
      </c>
      <c r="N662" s="72" t="str">
        <f>IFERROR(INDEX(#REF!,MATCH(INDEX(#REF!,MATCH($A662,#REF!,0)),#REF!,0),'Recurrent profile helpers'!N$2)*IF($A662="", "0", INDEX(#REF!,MATCH($A662,#REF!,0))),"")</f>
        <v/>
      </c>
    </row>
    <row r="663" spans="1:14">
      <c r="A663" t="str">
        <f t="array" ref="A663">IFERROR(INDEX(#REF!, SMALL(IF((MID(#REF!,2,1)="."),ROW($A$6:$A$4897)-ROW($A$6)+1,IF((MID(#REF!,3,1)="."),ROW($A$6:$A$4892)-ROW($A$6)+1)), ROW(661:661))),"" )</f>
        <v/>
      </c>
      <c r="B663" s="72" t="str">
        <f>IF($A663="", "", INDEX(#REF!,MATCH($A663,#REF!,0)))</f>
        <v/>
      </c>
      <c r="C663" s="72" t="str">
        <f>IFERROR(INDEX(#REF!,MATCH(INDEX(#REF!,MATCH($A663,#REF!,0)),#REF!,0),'Recurrent profile helpers'!C$2)*IF($A663="", "0", INDEX(#REF!,MATCH($A663,#REF!,0))),"")</f>
        <v/>
      </c>
      <c r="D663" s="72" t="str">
        <f>IFERROR(INDEX(#REF!,MATCH(INDEX(#REF!,MATCH($A663,#REF!,0)),#REF!,0),'Recurrent profile helpers'!D$2)*IF($A663="", "0", INDEX(#REF!,MATCH($A663,#REF!,0))),"")</f>
        <v/>
      </c>
      <c r="E663" s="72" t="str">
        <f>IFERROR(INDEX(#REF!,MATCH(INDEX(#REF!,MATCH($A663,#REF!,0)),#REF!,0),'Recurrent profile helpers'!E$2)*IF($A663="", "0", INDEX(#REF!,MATCH($A663,#REF!,0))),"")</f>
        <v/>
      </c>
      <c r="F663" s="72" t="str">
        <f>IFERROR(INDEX(#REF!,MATCH(INDEX(#REF!,MATCH($A663,#REF!,0)),#REF!,0),'Recurrent profile helpers'!F$2)*IF($A663="", "0", INDEX(#REF!,MATCH($A663,#REF!,0))),"")</f>
        <v/>
      </c>
      <c r="G663" s="72" t="str">
        <f>IFERROR(INDEX(#REF!,MATCH(INDEX(#REF!,MATCH($A663,#REF!,0)),#REF!,0),'Recurrent profile helpers'!G$2)*IF($A663="", "0", INDEX(#REF!,MATCH($A663,#REF!,0))),"")</f>
        <v/>
      </c>
      <c r="H663" s="72" t="str">
        <f>IFERROR(INDEX(#REF!,MATCH(INDEX(#REF!,MATCH($A663,#REF!,0)),#REF!,0),'Recurrent profile helpers'!H$2)*IF($A663="", "0", INDEX(#REF!,MATCH($A663,#REF!,0))),"")</f>
        <v/>
      </c>
      <c r="I663" s="72" t="str">
        <f>IFERROR(INDEX(#REF!,MATCH(INDEX(#REF!,MATCH($A663,#REF!,0)),#REF!,0),'Recurrent profile helpers'!I$2)*IF($A663="", "0", INDEX(#REF!,MATCH($A663,#REF!,0))),"")</f>
        <v/>
      </c>
      <c r="J663" s="72" t="str">
        <f>IFERROR(INDEX(#REF!,MATCH(INDEX(#REF!,MATCH($A663,#REF!,0)),#REF!,0),'Recurrent profile helpers'!J$2)*IF($A663="", "0", INDEX(#REF!,MATCH($A663,#REF!,0))),"")</f>
        <v/>
      </c>
      <c r="K663" s="72" t="str">
        <f>IFERROR(INDEX(#REF!,MATCH(INDEX(#REF!,MATCH($A663,#REF!,0)),#REF!,0),'Recurrent profile helpers'!K$2)*IF($A663="", "0", INDEX(#REF!,MATCH($A663,#REF!,0))),"")</f>
        <v/>
      </c>
      <c r="L663" s="72" t="str">
        <f>IFERROR(INDEX(#REF!,MATCH(INDEX(#REF!,MATCH($A663,#REF!,0)),#REF!,0),'Recurrent profile helpers'!L$2)*IF($A663="", "0", INDEX(#REF!,MATCH($A663,#REF!,0))),"")</f>
        <v/>
      </c>
      <c r="M663" s="72" t="str">
        <f>IFERROR(INDEX(#REF!,MATCH(INDEX(#REF!,MATCH($A663,#REF!,0)),#REF!,0),'Recurrent profile helpers'!M$2)*IF($A663="", "0", INDEX(#REF!,MATCH($A663,#REF!,0))),"")</f>
        <v/>
      </c>
      <c r="N663" s="72" t="str">
        <f>IFERROR(INDEX(#REF!,MATCH(INDEX(#REF!,MATCH($A663,#REF!,0)),#REF!,0),'Recurrent profile helpers'!N$2)*IF($A663="", "0", INDEX(#REF!,MATCH($A663,#REF!,0))),"")</f>
        <v/>
      </c>
    </row>
    <row r="664" spans="1:14">
      <c r="A664" t="str">
        <f t="array" ref="A664">IFERROR(INDEX(#REF!, SMALL(IF((MID(#REF!,2,1)="."),ROW($A$6:$A$4897)-ROW($A$6)+1,IF((MID(#REF!,3,1)="."),ROW($A$6:$A$4892)-ROW($A$6)+1)), ROW(662:662))),"" )</f>
        <v/>
      </c>
      <c r="B664" s="72" t="str">
        <f>IF($A664="", "", INDEX(#REF!,MATCH($A664,#REF!,0)))</f>
        <v/>
      </c>
      <c r="C664" s="72" t="str">
        <f>IFERROR(INDEX(#REF!,MATCH(INDEX(#REF!,MATCH($A664,#REF!,0)),#REF!,0),'Recurrent profile helpers'!C$2)*IF($A664="", "0", INDEX(#REF!,MATCH($A664,#REF!,0))),"")</f>
        <v/>
      </c>
      <c r="D664" s="72" t="str">
        <f>IFERROR(INDEX(#REF!,MATCH(INDEX(#REF!,MATCH($A664,#REF!,0)),#REF!,0),'Recurrent profile helpers'!D$2)*IF($A664="", "0", INDEX(#REF!,MATCH($A664,#REF!,0))),"")</f>
        <v/>
      </c>
      <c r="E664" s="72" t="str">
        <f>IFERROR(INDEX(#REF!,MATCH(INDEX(#REF!,MATCH($A664,#REF!,0)),#REF!,0),'Recurrent profile helpers'!E$2)*IF($A664="", "0", INDEX(#REF!,MATCH($A664,#REF!,0))),"")</f>
        <v/>
      </c>
      <c r="F664" s="72" t="str">
        <f>IFERROR(INDEX(#REF!,MATCH(INDEX(#REF!,MATCH($A664,#REF!,0)),#REF!,0),'Recurrent profile helpers'!F$2)*IF($A664="", "0", INDEX(#REF!,MATCH($A664,#REF!,0))),"")</f>
        <v/>
      </c>
      <c r="G664" s="72" t="str">
        <f>IFERROR(INDEX(#REF!,MATCH(INDEX(#REF!,MATCH($A664,#REF!,0)),#REF!,0),'Recurrent profile helpers'!G$2)*IF($A664="", "0", INDEX(#REF!,MATCH($A664,#REF!,0))),"")</f>
        <v/>
      </c>
      <c r="H664" s="72" t="str">
        <f>IFERROR(INDEX(#REF!,MATCH(INDEX(#REF!,MATCH($A664,#REF!,0)),#REF!,0),'Recurrent profile helpers'!H$2)*IF($A664="", "0", INDEX(#REF!,MATCH($A664,#REF!,0))),"")</f>
        <v/>
      </c>
      <c r="I664" s="72" t="str">
        <f>IFERROR(INDEX(#REF!,MATCH(INDEX(#REF!,MATCH($A664,#REF!,0)),#REF!,0),'Recurrent profile helpers'!I$2)*IF($A664="", "0", INDEX(#REF!,MATCH($A664,#REF!,0))),"")</f>
        <v/>
      </c>
      <c r="J664" s="72" t="str">
        <f>IFERROR(INDEX(#REF!,MATCH(INDEX(#REF!,MATCH($A664,#REF!,0)),#REF!,0),'Recurrent profile helpers'!J$2)*IF($A664="", "0", INDEX(#REF!,MATCH($A664,#REF!,0))),"")</f>
        <v/>
      </c>
      <c r="K664" s="72" t="str">
        <f>IFERROR(INDEX(#REF!,MATCH(INDEX(#REF!,MATCH($A664,#REF!,0)),#REF!,0),'Recurrent profile helpers'!K$2)*IF($A664="", "0", INDEX(#REF!,MATCH($A664,#REF!,0))),"")</f>
        <v/>
      </c>
      <c r="L664" s="72" t="str">
        <f>IFERROR(INDEX(#REF!,MATCH(INDEX(#REF!,MATCH($A664,#REF!,0)),#REF!,0),'Recurrent profile helpers'!L$2)*IF($A664="", "0", INDEX(#REF!,MATCH($A664,#REF!,0))),"")</f>
        <v/>
      </c>
      <c r="M664" s="72" t="str">
        <f>IFERROR(INDEX(#REF!,MATCH(INDEX(#REF!,MATCH($A664,#REF!,0)),#REF!,0),'Recurrent profile helpers'!M$2)*IF($A664="", "0", INDEX(#REF!,MATCH($A664,#REF!,0))),"")</f>
        <v/>
      </c>
      <c r="N664" s="72" t="str">
        <f>IFERROR(INDEX(#REF!,MATCH(INDEX(#REF!,MATCH($A664,#REF!,0)),#REF!,0),'Recurrent profile helpers'!N$2)*IF($A664="", "0", INDEX(#REF!,MATCH($A664,#REF!,0))),"")</f>
        <v/>
      </c>
    </row>
    <row r="665" spans="1:14">
      <c r="A665" t="str">
        <f t="array" ref="A665">IFERROR(INDEX(#REF!, SMALL(IF((MID(#REF!,2,1)="."),ROW($A$6:$A$4897)-ROW($A$6)+1,IF((MID(#REF!,3,1)="."),ROW($A$6:$A$4892)-ROW($A$6)+1)), ROW(663:663))),"" )</f>
        <v/>
      </c>
      <c r="B665" s="72" t="str">
        <f>IF($A665="", "", INDEX(#REF!,MATCH($A665,#REF!,0)))</f>
        <v/>
      </c>
      <c r="C665" s="72" t="str">
        <f>IFERROR(INDEX(#REF!,MATCH(INDEX(#REF!,MATCH($A665,#REF!,0)),#REF!,0),'Recurrent profile helpers'!C$2)*IF($A665="", "0", INDEX(#REF!,MATCH($A665,#REF!,0))),"")</f>
        <v/>
      </c>
      <c r="D665" s="72" t="str">
        <f>IFERROR(INDEX(#REF!,MATCH(INDEX(#REF!,MATCH($A665,#REF!,0)),#REF!,0),'Recurrent profile helpers'!D$2)*IF($A665="", "0", INDEX(#REF!,MATCH($A665,#REF!,0))),"")</f>
        <v/>
      </c>
      <c r="E665" s="72" t="str">
        <f>IFERROR(INDEX(#REF!,MATCH(INDEX(#REF!,MATCH($A665,#REF!,0)),#REF!,0),'Recurrent profile helpers'!E$2)*IF($A665="", "0", INDEX(#REF!,MATCH($A665,#REF!,0))),"")</f>
        <v/>
      </c>
      <c r="F665" s="72" t="str">
        <f>IFERROR(INDEX(#REF!,MATCH(INDEX(#REF!,MATCH($A665,#REF!,0)),#REF!,0),'Recurrent profile helpers'!F$2)*IF($A665="", "0", INDEX(#REF!,MATCH($A665,#REF!,0))),"")</f>
        <v/>
      </c>
      <c r="G665" s="72" t="str">
        <f>IFERROR(INDEX(#REF!,MATCH(INDEX(#REF!,MATCH($A665,#REF!,0)),#REF!,0),'Recurrent profile helpers'!G$2)*IF($A665="", "0", INDEX(#REF!,MATCH($A665,#REF!,0))),"")</f>
        <v/>
      </c>
      <c r="H665" s="72" t="str">
        <f>IFERROR(INDEX(#REF!,MATCH(INDEX(#REF!,MATCH($A665,#REF!,0)),#REF!,0),'Recurrent profile helpers'!H$2)*IF($A665="", "0", INDEX(#REF!,MATCH($A665,#REF!,0))),"")</f>
        <v/>
      </c>
      <c r="I665" s="72" t="str">
        <f>IFERROR(INDEX(#REF!,MATCH(INDEX(#REF!,MATCH($A665,#REF!,0)),#REF!,0),'Recurrent profile helpers'!I$2)*IF($A665="", "0", INDEX(#REF!,MATCH($A665,#REF!,0))),"")</f>
        <v/>
      </c>
      <c r="J665" s="72" t="str">
        <f>IFERROR(INDEX(#REF!,MATCH(INDEX(#REF!,MATCH($A665,#REF!,0)),#REF!,0),'Recurrent profile helpers'!J$2)*IF($A665="", "0", INDEX(#REF!,MATCH($A665,#REF!,0))),"")</f>
        <v/>
      </c>
      <c r="K665" s="72" t="str">
        <f>IFERROR(INDEX(#REF!,MATCH(INDEX(#REF!,MATCH($A665,#REF!,0)),#REF!,0),'Recurrent profile helpers'!K$2)*IF($A665="", "0", INDEX(#REF!,MATCH($A665,#REF!,0))),"")</f>
        <v/>
      </c>
      <c r="L665" s="72" t="str">
        <f>IFERROR(INDEX(#REF!,MATCH(INDEX(#REF!,MATCH($A665,#REF!,0)),#REF!,0),'Recurrent profile helpers'!L$2)*IF($A665="", "0", INDEX(#REF!,MATCH($A665,#REF!,0))),"")</f>
        <v/>
      </c>
      <c r="M665" s="72" t="str">
        <f>IFERROR(INDEX(#REF!,MATCH(INDEX(#REF!,MATCH($A665,#REF!,0)),#REF!,0),'Recurrent profile helpers'!M$2)*IF($A665="", "0", INDEX(#REF!,MATCH($A665,#REF!,0))),"")</f>
        <v/>
      </c>
      <c r="N665" s="72" t="str">
        <f>IFERROR(INDEX(#REF!,MATCH(INDEX(#REF!,MATCH($A665,#REF!,0)),#REF!,0),'Recurrent profile helpers'!N$2)*IF($A665="", "0", INDEX(#REF!,MATCH($A665,#REF!,0))),"")</f>
        <v/>
      </c>
    </row>
    <row r="666" spans="1:14">
      <c r="A666" t="str">
        <f t="array" ref="A666">IFERROR(INDEX(#REF!, SMALL(IF((MID(#REF!,2,1)="."),ROW($A$6:$A$4897)-ROW($A$6)+1,IF((MID(#REF!,3,1)="."),ROW($A$6:$A$4892)-ROW($A$6)+1)), ROW(664:664))),"" )</f>
        <v/>
      </c>
      <c r="B666" s="72" t="str">
        <f>IF($A666="", "", INDEX(#REF!,MATCH($A666,#REF!,0)))</f>
        <v/>
      </c>
      <c r="C666" s="72" t="str">
        <f>IFERROR(INDEX(#REF!,MATCH(INDEX(#REF!,MATCH($A666,#REF!,0)),#REF!,0),'Recurrent profile helpers'!C$2)*IF($A666="", "0", INDEX(#REF!,MATCH($A666,#REF!,0))),"")</f>
        <v/>
      </c>
      <c r="D666" s="72" t="str">
        <f>IFERROR(INDEX(#REF!,MATCH(INDEX(#REF!,MATCH($A666,#REF!,0)),#REF!,0),'Recurrent profile helpers'!D$2)*IF($A666="", "0", INDEX(#REF!,MATCH($A666,#REF!,0))),"")</f>
        <v/>
      </c>
      <c r="E666" s="72" t="str">
        <f>IFERROR(INDEX(#REF!,MATCH(INDEX(#REF!,MATCH($A666,#REF!,0)),#REF!,0),'Recurrent profile helpers'!E$2)*IF($A666="", "0", INDEX(#REF!,MATCH($A666,#REF!,0))),"")</f>
        <v/>
      </c>
      <c r="F666" s="72" t="str">
        <f>IFERROR(INDEX(#REF!,MATCH(INDEX(#REF!,MATCH($A666,#REF!,0)),#REF!,0),'Recurrent profile helpers'!F$2)*IF($A666="", "0", INDEX(#REF!,MATCH($A666,#REF!,0))),"")</f>
        <v/>
      </c>
      <c r="G666" s="72" t="str">
        <f>IFERROR(INDEX(#REF!,MATCH(INDEX(#REF!,MATCH($A666,#REF!,0)),#REF!,0),'Recurrent profile helpers'!G$2)*IF($A666="", "0", INDEX(#REF!,MATCH($A666,#REF!,0))),"")</f>
        <v/>
      </c>
      <c r="H666" s="72" t="str">
        <f>IFERROR(INDEX(#REF!,MATCH(INDEX(#REF!,MATCH($A666,#REF!,0)),#REF!,0),'Recurrent profile helpers'!H$2)*IF($A666="", "0", INDEX(#REF!,MATCH($A666,#REF!,0))),"")</f>
        <v/>
      </c>
      <c r="I666" s="72" t="str">
        <f>IFERROR(INDEX(#REF!,MATCH(INDEX(#REF!,MATCH($A666,#REF!,0)),#REF!,0),'Recurrent profile helpers'!I$2)*IF($A666="", "0", INDEX(#REF!,MATCH($A666,#REF!,0))),"")</f>
        <v/>
      </c>
      <c r="J666" s="72" t="str">
        <f>IFERROR(INDEX(#REF!,MATCH(INDEX(#REF!,MATCH($A666,#REF!,0)),#REF!,0),'Recurrent profile helpers'!J$2)*IF($A666="", "0", INDEX(#REF!,MATCH($A666,#REF!,0))),"")</f>
        <v/>
      </c>
      <c r="K666" s="72" t="str">
        <f>IFERROR(INDEX(#REF!,MATCH(INDEX(#REF!,MATCH($A666,#REF!,0)),#REF!,0),'Recurrent profile helpers'!K$2)*IF($A666="", "0", INDEX(#REF!,MATCH($A666,#REF!,0))),"")</f>
        <v/>
      </c>
      <c r="L666" s="72" t="str">
        <f>IFERROR(INDEX(#REF!,MATCH(INDEX(#REF!,MATCH($A666,#REF!,0)),#REF!,0),'Recurrent profile helpers'!L$2)*IF($A666="", "0", INDEX(#REF!,MATCH($A666,#REF!,0))),"")</f>
        <v/>
      </c>
      <c r="M666" s="72" t="str">
        <f>IFERROR(INDEX(#REF!,MATCH(INDEX(#REF!,MATCH($A666,#REF!,0)),#REF!,0),'Recurrent profile helpers'!M$2)*IF($A666="", "0", INDEX(#REF!,MATCH($A666,#REF!,0))),"")</f>
        <v/>
      </c>
      <c r="N666" s="72" t="str">
        <f>IFERROR(INDEX(#REF!,MATCH(INDEX(#REF!,MATCH($A666,#REF!,0)),#REF!,0),'Recurrent profile helpers'!N$2)*IF($A666="", "0", INDEX(#REF!,MATCH($A666,#REF!,0))),"")</f>
        <v/>
      </c>
    </row>
    <row r="667" spans="1:14">
      <c r="A667" t="str">
        <f t="array" ref="A667">IFERROR(INDEX(#REF!, SMALL(IF((MID(#REF!,2,1)="."),ROW($A$6:$A$4897)-ROW($A$6)+1,IF((MID(#REF!,3,1)="."),ROW($A$6:$A$4892)-ROW($A$6)+1)), ROW(665:665))),"" )</f>
        <v/>
      </c>
      <c r="B667" s="72" t="str">
        <f>IF($A667="", "", INDEX(#REF!,MATCH($A667,#REF!,0)))</f>
        <v/>
      </c>
      <c r="C667" s="72" t="str">
        <f>IFERROR(INDEX(#REF!,MATCH(INDEX(#REF!,MATCH($A667,#REF!,0)),#REF!,0),'Recurrent profile helpers'!C$2)*IF($A667="", "0", INDEX(#REF!,MATCH($A667,#REF!,0))),"")</f>
        <v/>
      </c>
      <c r="D667" s="72" t="str">
        <f>IFERROR(INDEX(#REF!,MATCH(INDEX(#REF!,MATCH($A667,#REF!,0)),#REF!,0),'Recurrent profile helpers'!D$2)*IF($A667="", "0", INDEX(#REF!,MATCH($A667,#REF!,0))),"")</f>
        <v/>
      </c>
      <c r="E667" s="72" t="str">
        <f>IFERROR(INDEX(#REF!,MATCH(INDEX(#REF!,MATCH($A667,#REF!,0)),#REF!,0),'Recurrent profile helpers'!E$2)*IF($A667="", "0", INDEX(#REF!,MATCH($A667,#REF!,0))),"")</f>
        <v/>
      </c>
      <c r="F667" s="72" t="str">
        <f>IFERROR(INDEX(#REF!,MATCH(INDEX(#REF!,MATCH($A667,#REF!,0)),#REF!,0),'Recurrent profile helpers'!F$2)*IF($A667="", "0", INDEX(#REF!,MATCH($A667,#REF!,0))),"")</f>
        <v/>
      </c>
      <c r="G667" s="72" t="str">
        <f>IFERROR(INDEX(#REF!,MATCH(INDEX(#REF!,MATCH($A667,#REF!,0)),#REF!,0),'Recurrent profile helpers'!G$2)*IF($A667="", "0", INDEX(#REF!,MATCH($A667,#REF!,0))),"")</f>
        <v/>
      </c>
      <c r="H667" s="72" t="str">
        <f>IFERROR(INDEX(#REF!,MATCH(INDEX(#REF!,MATCH($A667,#REF!,0)),#REF!,0),'Recurrent profile helpers'!H$2)*IF($A667="", "0", INDEX(#REF!,MATCH($A667,#REF!,0))),"")</f>
        <v/>
      </c>
      <c r="I667" s="72" t="str">
        <f>IFERROR(INDEX(#REF!,MATCH(INDEX(#REF!,MATCH($A667,#REF!,0)),#REF!,0),'Recurrent profile helpers'!I$2)*IF($A667="", "0", INDEX(#REF!,MATCH($A667,#REF!,0))),"")</f>
        <v/>
      </c>
      <c r="J667" s="72" t="str">
        <f>IFERROR(INDEX(#REF!,MATCH(INDEX(#REF!,MATCH($A667,#REF!,0)),#REF!,0),'Recurrent profile helpers'!J$2)*IF($A667="", "0", INDEX(#REF!,MATCH($A667,#REF!,0))),"")</f>
        <v/>
      </c>
      <c r="K667" s="72" t="str">
        <f>IFERROR(INDEX(#REF!,MATCH(INDEX(#REF!,MATCH($A667,#REF!,0)),#REF!,0),'Recurrent profile helpers'!K$2)*IF($A667="", "0", INDEX(#REF!,MATCH($A667,#REF!,0))),"")</f>
        <v/>
      </c>
      <c r="L667" s="72" t="str">
        <f>IFERROR(INDEX(#REF!,MATCH(INDEX(#REF!,MATCH($A667,#REF!,0)),#REF!,0),'Recurrent profile helpers'!L$2)*IF($A667="", "0", INDEX(#REF!,MATCH($A667,#REF!,0))),"")</f>
        <v/>
      </c>
      <c r="M667" s="72" t="str">
        <f>IFERROR(INDEX(#REF!,MATCH(INDEX(#REF!,MATCH($A667,#REF!,0)),#REF!,0),'Recurrent profile helpers'!M$2)*IF($A667="", "0", INDEX(#REF!,MATCH($A667,#REF!,0))),"")</f>
        <v/>
      </c>
      <c r="N667" s="72" t="str">
        <f>IFERROR(INDEX(#REF!,MATCH(INDEX(#REF!,MATCH($A667,#REF!,0)),#REF!,0),'Recurrent profile helpers'!N$2)*IF($A667="", "0", INDEX(#REF!,MATCH($A667,#REF!,0))),"")</f>
        <v/>
      </c>
    </row>
    <row r="668" spans="1:14">
      <c r="A668" t="str">
        <f t="array" ref="A668">IFERROR(INDEX(#REF!, SMALL(IF((MID(#REF!,2,1)="."),ROW($A$6:$A$4897)-ROW($A$6)+1,IF((MID(#REF!,3,1)="."),ROW($A$6:$A$4892)-ROW($A$6)+1)), ROW(666:666))),"" )</f>
        <v/>
      </c>
      <c r="B668" s="72" t="str">
        <f>IF($A668="", "", INDEX(#REF!,MATCH($A668,#REF!,0)))</f>
        <v/>
      </c>
      <c r="C668" s="72" t="str">
        <f>IFERROR(INDEX(#REF!,MATCH(INDEX(#REF!,MATCH($A668,#REF!,0)),#REF!,0),'Recurrent profile helpers'!C$2)*IF($A668="", "0", INDEX(#REF!,MATCH($A668,#REF!,0))),"")</f>
        <v/>
      </c>
      <c r="D668" s="72" t="str">
        <f>IFERROR(INDEX(#REF!,MATCH(INDEX(#REF!,MATCH($A668,#REF!,0)),#REF!,0),'Recurrent profile helpers'!D$2)*IF($A668="", "0", INDEX(#REF!,MATCH($A668,#REF!,0))),"")</f>
        <v/>
      </c>
      <c r="E668" s="72" t="str">
        <f>IFERROR(INDEX(#REF!,MATCH(INDEX(#REF!,MATCH($A668,#REF!,0)),#REF!,0),'Recurrent profile helpers'!E$2)*IF($A668="", "0", INDEX(#REF!,MATCH($A668,#REF!,0))),"")</f>
        <v/>
      </c>
      <c r="F668" s="72" t="str">
        <f>IFERROR(INDEX(#REF!,MATCH(INDEX(#REF!,MATCH($A668,#REF!,0)),#REF!,0),'Recurrent profile helpers'!F$2)*IF($A668="", "0", INDEX(#REF!,MATCH($A668,#REF!,0))),"")</f>
        <v/>
      </c>
      <c r="G668" s="72" t="str">
        <f>IFERROR(INDEX(#REF!,MATCH(INDEX(#REF!,MATCH($A668,#REF!,0)),#REF!,0),'Recurrent profile helpers'!G$2)*IF($A668="", "0", INDEX(#REF!,MATCH($A668,#REF!,0))),"")</f>
        <v/>
      </c>
      <c r="H668" s="72" t="str">
        <f>IFERROR(INDEX(#REF!,MATCH(INDEX(#REF!,MATCH($A668,#REF!,0)),#REF!,0),'Recurrent profile helpers'!H$2)*IF($A668="", "0", INDEX(#REF!,MATCH($A668,#REF!,0))),"")</f>
        <v/>
      </c>
      <c r="I668" s="72" t="str">
        <f>IFERROR(INDEX(#REF!,MATCH(INDEX(#REF!,MATCH($A668,#REF!,0)),#REF!,0),'Recurrent profile helpers'!I$2)*IF($A668="", "0", INDEX(#REF!,MATCH($A668,#REF!,0))),"")</f>
        <v/>
      </c>
      <c r="J668" s="72" t="str">
        <f>IFERROR(INDEX(#REF!,MATCH(INDEX(#REF!,MATCH($A668,#REF!,0)),#REF!,0),'Recurrent profile helpers'!J$2)*IF($A668="", "0", INDEX(#REF!,MATCH($A668,#REF!,0))),"")</f>
        <v/>
      </c>
      <c r="K668" s="72" t="str">
        <f>IFERROR(INDEX(#REF!,MATCH(INDEX(#REF!,MATCH($A668,#REF!,0)),#REF!,0),'Recurrent profile helpers'!K$2)*IF($A668="", "0", INDEX(#REF!,MATCH($A668,#REF!,0))),"")</f>
        <v/>
      </c>
      <c r="L668" s="72" t="str">
        <f>IFERROR(INDEX(#REF!,MATCH(INDEX(#REF!,MATCH($A668,#REF!,0)),#REF!,0),'Recurrent profile helpers'!L$2)*IF($A668="", "0", INDEX(#REF!,MATCH($A668,#REF!,0))),"")</f>
        <v/>
      </c>
      <c r="M668" s="72" t="str">
        <f>IFERROR(INDEX(#REF!,MATCH(INDEX(#REF!,MATCH($A668,#REF!,0)),#REF!,0),'Recurrent profile helpers'!M$2)*IF($A668="", "0", INDEX(#REF!,MATCH($A668,#REF!,0))),"")</f>
        <v/>
      </c>
      <c r="N668" s="72" t="str">
        <f>IFERROR(INDEX(#REF!,MATCH(INDEX(#REF!,MATCH($A668,#REF!,0)),#REF!,0),'Recurrent profile helpers'!N$2)*IF($A668="", "0", INDEX(#REF!,MATCH($A668,#REF!,0))),"")</f>
        <v/>
      </c>
    </row>
    <row r="669" spans="1:14">
      <c r="A669" t="str">
        <f t="array" ref="A669">IFERROR(INDEX(#REF!, SMALL(IF((MID(#REF!,2,1)="."),ROW($A$6:$A$4897)-ROW($A$6)+1,IF((MID(#REF!,3,1)="."),ROW($A$6:$A$4892)-ROW($A$6)+1)), ROW(667:667))),"" )</f>
        <v/>
      </c>
      <c r="B669" s="72" t="str">
        <f>IF($A669="", "", INDEX(#REF!,MATCH($A669,#REF!,0)))</f>
        <v/>
      </c>
      <c r="C669" s="72" t="str">
        <f>IFERROR(INDEX(#REF!,MATCH(INDEX(#REF!,MATCH($A669,#REF!,0)),#REF!,0),'Recurrent profile helpers'!C$2)*IF($A669="", "0", INDEX(#REF!,MATCH($A669,#REF!,0))),"")</f>
        <v/>
      </c>
      <c r="D669" s="72" t="str">
        <f>IFERROR(INDEX(#REF!,MATCH(INDEX(#REF!,MATCH($A669,#REF!,0)),#REF!,0),'Recurrent profile helpers'!D$2)*IF($A669="", "0", INDEX(#REF!,MATCH($A669,#REF!,0))),"")</f>
        <v/>
      </c>
      <c r="E669" s="72" t="str">
        <f>IFERROR(INDEX(#REF!,MATCH(INDEX(#REF!,MATCH($A669,#REF!,0)),#REF!,0),'Recurrent profile helpers'!E$2)*IF($A669="", "0", INDEX(#REF!,MATCH($A669,#REF!,0))),"")</f>
        <v/>
      </c>
      <c r="F669" s="72" t="str">
        <f>IFERROR(INDEX(#REF!,MATCH(INDEX(#REF!,MATCH($A669,#REF!,0)),#REF!,0),'Recurrent profile helpers'!F$2)*IF($A669="", "0", INDEX(#REF!,MATCH($A669,#REF!,0))),"")</f>
        <v/>
      </c>
      <c r="G669" s="72" t="str">
        <f>IFERROR(INDEX(#REF!,MATCH(INDEX(#REF!,MATCH($A669,#REF!,0)),#REF!,0),'Recurrent profile helpers'!G$2)*IF($A669="", "0", INDEX(#REF!,MATCH($A669,#REF!,0))),"")</f>
        <v/>
      </c>
      <c r="H669" s="72" t="str">
        <f>IFERROR(INDEX(#REF!,MATCH(INDEX(#REF!,MATCH($A669,#REF!,0)),#REF!,0),'Recurrent profile helpers'!H$2)*IF($A669="", "0", INDEX(#REF!,MATCH($A669,#REF!,0))),"")</f>
        <v/>
      </c>
      <c r="I669" s="72" t="str">
        <f>IFERROR(INDEX(#REF!,MATCH(INDEX(#REF!,MATCH($A669,#REF!,0)),#REF!,0),'Recurrent profile helpers'!I$2)*IF($A669="", "0", INDEX(#REF!,MATCH($A669,#REF!,0))),"")</f>
        <v/>
      </c>
      <c r="J669" s="72" t="str">
        <f>IFERROR(INDEX(#REF!,MATCH(INDEX(#REF!,MATCH($A669,#REF!,0)),#REF!,0),'Recurrent profile helpers'!J$2)*IF($A669="", "0", INDEX(#REF!,MATCH($A669,#REF!,0))),"")</f>
        <v/>
      </c>
      <c r="K669" s="72" t="str">
        <f>IFERROR(INDEX(#REF!,MATCH(INDEX(#REF!,MATCH($A669,#REF!,0)),#REF!,0),'Recurrent profile helpers'!K$2)*IF($A669="", "0", INDEX(#REF!,MATCH($A669,#REF!,0))),"")</f>
        <v/>
      </c>
      <c r="L669" s="72" t="str">
        <f>IFERROR(INDEX(#REF!,MATCH(INDEX(#REF!,MATCH($A669,#REF!,0)),#REF!,0),'Recurrent profile helpers'!L$2)*IF($A669="", "0", INDEX(#REF!,MATCH($A669,#REF!,0))),"")</f>
        <v/>
      </c>
      <c r="M669" s="72" t="str">
        <f>IFERROR(INDEX(#REF!,MATCH(INDEX(#REF!,MATCH($A669,#REF!,0)),#REF!,0),'Recurrent profile helpers'!M$2)*IF($A669="", "0", INDEX(#REF!,MATCH($A669,#REF!,0))),"")</f>
        <v/>
      </c>
      <c r="N669" s="72" t="str">
        <f>IFERROR(INDEX(#REF!,MATCH(INDEX(#REF!,MATCH($A669,#REF!,0)),#REF!,0),'Recurrent profile helpers'!N$2)*IF($A669="", "0", INDEX(#REF!,MATCH($A669,#REF!,0))),"")</f>
        <v/>
      </c>
    </row>
    <row r="670" spans="1:14">
      <c r="A670" t="str">
        <f t="array" ref="A670">IFERROR(INDEX(#REF!, SMALL(IF((MID(#REF!,2,1)="."),ROW($A$6:$A$4897)-ROW($A$6)+1,IF((MID(#REF!,3,1)="."),ROW($A$6:$A$4892)-ROW($A$6)+1)), ROW(668:668))),"" )</f>
        <v/>
      </c>
      <c r="B670" s="72" t="str">
        <f>IF($A670="", "", INDEX(#REF!,MATCH($A670,#REF!,0)))</f>
        <v/>
      </c>
      <c r="C670" s="72" t="str">
        <f>IFERROR(INDEX(#REF!,MATCH(INDEX(#REF!,MATCH($A670,#REF!,0)),#REF!,0),'Recurrent profile helpers'!C$2)*IF($A670="", "0", INDEX(#REF!,MATCH($A670,#REF!,0))),"")</f>
        <v/>
      </c>
      <c r="D670" s="72" t="str">
        <f>IFERROR(INDEX(#REF!,MATCH(INDEX(#REF!,MATCH($A670,#REF!,0)),#REF!,0),'Recurrent profile helpers'!D$2)*IF($A670="", "0", INDEX(#REF!,MATCH($A670,#REF!,0))),"")</f>
        <v/>
      </c>
      <c r="E670" s="72" t="str">
        <f>IFERROR(INDEX(#REF!,MATCH(INDEX(#REF!,MATCH($A670,#REF!,0)),#REF!,0),'Recurrent profile helpers'!E$2)*IF($A670="", "0", INDEX(#REF!,MATCH($A670,#REF!,0))),"")</f>
        <v/>
      </c>
      <c r="F670" s="72" t="str">
        <f>IFERROR(INDEX(#REF!,MATCH(INDEX(#REF!,MATCH($A670,#REF!,0)),#REF!,0),'Recurrent profile helpers'!F$2)*IF($A670="", "0", INDEX(#REF!,MATCH($A670,#REF!,0))),"")</f>
        <v/>
      </c>
      <c r="G670" s="72" t="str">
        <f>IFERROR(INDEX(#REF!,MATCH(INDEX(#REF!,MATCH($A670,#REF!,0)),#REF!,0),'Recurrent profile helpers'!G$2)*IF($A670="", "0", INDEX(#REF!,MATCH($A670,#REF!,0))),"")</f>
        <v/>
      </c>
      <c r="H670" s="72" t="str">
        <f>IFERROR(INDEX(#REF!,MATCH(INDEX(#REF!,MATCH($A670,#REF!,0)),#REF!,0),'Recurrent profile helpers'!H$2)*IF($A670="", "0", INDEX(#REF!,MATCH($A670,#REF!,0))),"")</f>
        <v/>
      </c>
      <c r="I670" s="72" t="str">
        <f>IFERROR(INDEX(#REF!,MATCH(INDEX(#REF!,MATCH($A670,#REF!,0)),#REF!,0),'Recurrent profile helpers'!I$2)*IF($A670="", "0", INDEX(#REF!,MATCH($A670,#REF!,0))),"")</f>
        <v/>
      </c>
      <c r="J670" s="72" t="str">
        <f>IFERROR(INDEX(#REF!,MATCH(INDEX(#REF!,MATCH($A670,#REF!,0)),#REF!,0),'Recurrent profile helpers'!J$2)*IF($A670="", "0", INDEX(#REF!,MATCH($A670,#REF!,0))),"")</f>
        <v/>
      </c>
      <c r="K670" s="72" t="str">
        <f>IFERROR(INDEX(#REF!,MATCH(INDEX(#REF!,MATCH($A670,#REF!,0)),#REF!,0),'Recurrent profile helpers'!K$2)*IF($A670="", "0", INDEX(#REF!,MATCH($A670,#REF!,0))),"")</f>
        <v/>
      </c>
      <c r="L670" s="72" t="str">
        <f>IFERROR(INDEX(#REF!,MATCH(INDEX(#REF!,MATCH($A670,#REF!,0)),#REF!,0),'Recurrent profile helpers'!L$2)*IF($A670="", "0", INDEX(#REF!,MATCH($A670,#REF!,0))),"")</f>
        <v/>
      </c>
      <c r="M670" s="72" t="str">
        <f>IFERROR(INDEX(#REF!,MATCH(INDEX(#REF!,MATCH($A670,#REF!,0)),#REF!,0),'Recurrent profile helpers'!M$2)*IF($A670="", "0", INDEX(#REF!,MATCH($A670,#REF!,0))),"")</f>
        <v/>
      </c>
      <c r="N670" s="72" t="str">
        <f>IFERROR(INDEX(#REF!,MATCH(INDEX(#REF!,MATCH($A670,#REF!,0)),#REF!,0),'Recurrent profile helpers'!N$2)*IF($A670="", "0", INDEX(#REF!,MATCH($A670,#REF!,0))),"")</f>
        <v/>
      </c>
    </row>
    <row r="671" spans="1:14">
      <c r="A671" t="str">
        <f t="array" ref="A671">IFERROR(INDEX(#REF!, SMALL(IF((MID(#REF!,2,1)="."),ROW($A$6:$A$4897)-ROW($A$6)+1,IF((MID(#REF!,3,1)="."),ROW($A$6:$A$4892)-ROW($A$6)+1)), ROW(669:669))),"" )</f>
        <v/>
      </c>
      <c r="B671" s="72" t="str">
        <f>IF($A671="", "", INDEX(#REF!,MATCH($A671,#REF!,0)))</f>
        <v/>
      </c>
      <c r="C671" s="72" t="str">
        <f>IFERROR(INDEX(#REF!,MATCH(INDEX(#REF!,MATCH($A671,#REF!,0)),#REF!,0),'Recurrent profile helpers'!C$2)*IF($A671="", "0", INDEX(#REF!,MATCH($A671,#REF!,0))),"")</f>
        <v/>
      </c>
      <c r="D671" s="72" t="str">
        <f>IFERROR(INDEX(#REF!,MATCH(INDEX(#REF!,MATCH($A671,#REF!,0)),#REF!,0),'Recurrent profile helpers'!D$2)*IF($A671="", "0", INDEX(#REF!,MATCH($A671,#REF!,0))),"")</f>
        <v/>
      </c>
      <c r="E671" s="72" t="str">
        <f>IFERROR(INDEX(#REF!,MATCH(INDEX(#REF!,MATCH($A671,#REF!,0)),#REF!,0),'Recurrent profile helpers'!E$2)*IF($A671="", "0", INDEX(#REF!,MATCH($A671,#REF!,0))),"")</f>
        <v/>
      </c>
      <c r="F671" s="72" t="str">
        <f>IFERROR(INDEX(#REF!,MATCH(INDEX(#REF!,MATCH($A671,#REF!,0)),#REF!,0),'Recurrent profile helpers'!F$2)*IF($A671="", "0", INDEX(#REF!,MATCH($A671,#REF!,0))),"")</f>
        <v/>
      </c>
      <c r="G671" s="72" t="str">
        <f>IFERROR(INDEX(#REF!,MATCH(INDEX(#REF!,MATCH($A671,#REF!,0)),#REF!,0),'Recurrent profile helpers'!G$2)*IF($A671="", "0", INDEX(#REF!,MATCH($A671,#REF!,0))),"")</f>
        <v/>
      </c>
      <c r="H671" s="72" t="str">
        <f>IFERROR(INDEX(#REF!,MATCH(INDEX(#REF!,MATCH($A671,#REF!,0)),#REF!,0),'Recurrent profile helpers'!H$2)*IF($A671="", "0", INDEX(#REF!,MATCH($A671,#REF!,0))),"")</f>
        <v/>
      </c>
      <c r="I671" s="72" t="str">
        <f>IFERROR(INDEX(#REF!,MATCH(INDEX(#REF!,MATCH($A671,#REF!,0)),#REF!,0),'Recurrent profile helpers'!I$2)*IF($A671="", "0", INDEX(#REF!,MATCH($A671,#REF!,0))),"")</f>
        <v/>
      </c>
      <c r="J671" s="72" t="str">
        <f>IFERROR(INDEX(#REF!,MATCH(INDEX(#REF!,MATCH($A671,#REF!,0)),#REF!,0),'Recurrent profile helpers'!J$2)*IF($A671="", "0", INDEX(#REF!,MATCH($A671,#REF!,0))),"")</f>
        <v/>
      </c>
      <c r="K671" s="72" t="str">
        <f>IFERROR(INDEX(#REF!,MATCH(INDEX(#REF!,MATCH($A671,#REF!,0)),#REF!,0),'Recurrent profile helpers'!K$2)*IF($A671="", "0", INDEX(#REF!,MATCH($A671,#REF!,0))),"")</f>
        <v/>
      </c>
      <c r="L671" s="72" t="str">
        <f>IFERROR(INDEX(#REF!,MATCH(INDEX(#REF!,MATCH($A671,#REF!,0)),#REF!,0),'Recurrent profile helpers'!L$2)*IF($A671="", "0", INDEX(#REF!,MATCH($A671,#REF!,0))),"")</f>
        <v/>
      </c>
      <c r="M671" s="72" t="str">
        <f>IFERROR(INDEX(#REF!,MATCH(INDEX(#REF!,MATCH($A671,#REF!,0)),#REF!,0),'Recurrent profile helpers'!M$2)*IF($A671="", "0", INDEX(#REF!,MATCH($A671,#REF!,0))),"")</f>
        <v/>
      </c>
      <c r="N671" s="72" t="str">
        <f>IFERROR(INDEX(#REF!,MATCH(INDEX(#REF!,MATCH($A671,#REF!,0)),#REF!,0),'Recurrent profile helpers'!N$2)*IF($A671="", "0", INDEX(#REF!,MATCH($A671,#REF!,0))),"")</f>
        <v/>
      </c>
    </row>
    <row r="672" spans="1:14">
      <c r="A672" t="str">
        <f t="array" ref="A672">IFERROR(INDEX(#REF!, SMALL(IF((MID(#REF!,2,1)="."),ROW($A$6:$A$4897)-ROW($A$6)+1,IF((MID(#REF!,3,1)="."),ROW($A$6:$A$4892)-ROW($A$6)+1)), ROW(670:670))),"" )</f>
        <v/>
      </c>
      <c r="B672" s="72" t="str">
        <f>IF($A672="", "", INDEX(#REF!,MATCH($A672,#REF!,0)))</f>
        <v/>
      </c>
      <c r="C672" s="72" t="str">
        <f>IFERROR(INDEX(#REF!,MATCH(INDEX(#REF!,MATCH($A672,#REF!,0)),#REF!,0),'Recurrent profile helpers'!C$2)*IF($A672="", "0", INDEX(#REF!,MATCH($A672,#REF!,0))),"")</f>
        <v/>
      </c>
      <c r="D672" s="72" t="str">
        <f>IFERROR(INDEX(#REF!,MATCH(INDEX(#REF!,MATCH($A672,#REF!,0)),#REF!,0),'Recurrent profile helpers'!D$2)*IF($A672="", "0", INDEX(#REF!,MATCH($A672,#REF!,0))),"")</f>
        <v/>
      </c>
      <c r="E672" s="72" t="str">
        <f>IFERROR(INDEX(#REF!,MATCH(INDEX(#REF!,MATCH($A672,#REF!,0)),#REF!,0),'Recurrent profile helpers'!E$2)*IF($A672="", "0", INDEX(#REF!,MATCH($A672,#REF!,0))),"")</f>
        <v/>
      </c>
      <c r="F672" s="72" t="str">
        <f>IFERROR(INDEX(#REF!,MATCH(INDEX(#REF!,MATCH($A672,#REF!,0)),#REF!,0),'Recurrent profile helpers'!F$2)*IF($A672="", "0", INDEX(#REF!,MATCH($A672,#REF!,0))),"")</f>
        <v/>
      </c>
      <c r="G672" s="72" t="str">
        <f>IFERROR(INDEX(#REF!,MATCH(INDEX(#REF!,MATCH($A672,#REF!,0)),#REF!,0),'Recurrent profile helpers'!G$2)*IF($A672="", "0", INDEX(#REF!,MATCH($A672,#REF!,0))),"")</f>
        <v/>
      </c>
      <c r="H672" s="72" t="str">
        <f>IFERROR(INDEX(#REF!,MATCH(INDEX(#REF!,MATCH($A672,#REF!,0)),#REF!,0),'Recurrent profile helpers'!H$2)*IF($A672="", "0", INDEX(#REF!,MATCH($A672,#REF!,0))),"")</f>
        <v/>
      </c>
      <c r="I672" s="72" t="str">
        <f>IFERROR(INDEX(#REF!,MATCH(INDEX(#REF!,MATCH($A672,#REF!,0)),#REF!,0),'Recurrent profile helpers'!I$2)*IF($A672="", "0", INDEX(#REF!,MATCH($A672,#REF!,0))),"")</f>
        <v/>
      </c>
      <c r="J672" s="72" t="str">
        <f>IFERROR(INDEX(#REF!,MATCH(INDEX(#REF!,MATCH($A672,#REF!,0)),#REF!,0),'Recurrent profile helpers'!J$2)*IF($A672="", "0", INDEX(#REF!,MATCH($A672,#REF!,0))),"")</f>
        <v/>
      </c>
      <c r="K672" s="72" t="str">
        <f>IFERROR(INDEX(#REF!,MATCH(INDEX(#REF!,MATCH($A672,#REF!,0)),#REF!,0),'Recurrent profile helpers'!K$2)*IF($A672="", "0", INDEX(#REF!,MATCH($A672,#REF!,0))),"")</f>
        <v/>
      </c>
      <c r="L672" s="72" t="str">
        <f>IFERROR(INDEX(#REF!,MATCH(INDEX(#REF!,MATCH($A672,#REF!,0)),#REF!,0),'Recurrent profile helpers'!L$2)*IF($A672="", "0", INDEX(#REF!,MATCH($A672,#REF!,0))),"")</f>
        <v/>
      </c>
      <c r="M672" s="72" t="str">
        <f>IFERROR(INDEX(#REF!,MATCH(INDEX(#REF!,MATCH($A672,#REF!,0)),#REF!,0),'Recurrent profile helpers'!M$2)*IF($A672="", "0", INDEX(#REF!,MATCH($A672,#REF!,0))),"")</f>
        <v/>
      </c>
      <c r="N672" s="72" t="str">
        <f>IFERROR(INDEX(#REF!,MATCH(INDEX(#REF!,MATCH($A672,#REF!,0)),#REF!,0),'Recurrent profile helpers'!N$2)*IF($A672="", "0", INDEX(#REF!,MATCH($A672,#REF!,0))),"")</f>
        <v/>
      </c>
    </row>
    <row r="673" spans="1:14">
      <c r="A673" t="str">
        <f t="array" ref="A673">IFERROR(INDEX(#REF!, SMALL(IF((MID(#REF!,2,1)="."),ROW($A$6:$A$4897)-ROW($A$6)+1,IF((MID(#REF!,3,1)="."),ROW($A$6:$A$4892)-ROW($A$6)+1)), ROW(671:671))),"" )</f>
        <v/>
      </c>
      <c r="B673" s="72" t="str">
        <f>IF($A673="", "", INDEX(#REF!,MATCH($A673,#REF!,0)))</f>
        <v/>
      </c>
      <c r="C673" s="72" t="str">
        <f>IFERROR(INDEX(#REF!,MATCH(INDEX(#REF!,MATCH($A673,#REF!,0)),#REF!,0),'Recurrent profile helpers'!C$2)*IF($A673="", "0", INDEX(#REF!,MATCH($A673,#REF!,0))),"")</f>
        <v/>
      </c>
      <c r="D673" s="72" t="str">
        <f>IFERROR(INDEX(#REF!,MATCH(INDEX(#REF!,MATCH($A673,#REF!,0)),#REF!,0),'Recurrent profile helpers'!D$2)*IF($A673="", "0", INDEX(#REF!,MATCH($A673,#REF!,0))),"")</f>
        <v/>
      </c>
      <c r="E673" s="72" t="str">
        <f>IFERROR(INDEX(#REF!,MATCH(INDEX(#REF!,MATCH($A673,#REF!,0)),#REF!,0),'Recurrent profile helpers'!E$2)*IF($A673="", "0", INDEX(#REF!,MATCH($A673,#REF!,0))),"")</f>
        <v/>
      </c>
      <c r="F673" s="72" t="str">
        <f>IFERROR(INDEX(#REF!,MATCH(INDEX(#REF!,MATCH($A673,#REF!,0)),#REF!,0),'Recurrent profile helpers'!F$2)*IF($A673="", "0", INDEX(#REF!,MATCH($A673,#REF!,0))),"")</f>
        <v/>
      </c>
      <c r="G673" s="72" t="str">
        <f>IFERROR(INDEX(#REF!,MATCH(INDEX(#REF!,MATCH($A673,#REF!,0)),#REF!,0),'Recurrent profile helpers'!G$2)*IF($A673="", "0", INDEX(#REF!,MATCH($A673,#REF!,0))),"")</f>
        <v/>
      </c>
      <c r="H673" s="72" t="str">
        <f>IFERROR(INDEX(#REF!,MATCH(INDEX(#REF!,MATCH($A673,#REF!,0)),#REF!,0),'Recurrent profile helpers'!H$2)*IF($A673="", "0", INDEX(#REF!,MATCH($A673,#REF!,0))),"")</f>
        <v/>
      </c>
      <c r="I673" s="72" t="str">
        <f>IFERROR(INDEX(#REF!,MATCH(INDEX(#REF!,MATCH($A673,#REF!,0)),#REF!,0),'Recurrent profile helpers'!I$2)*IF($A673="", "0", INDEX(#REF!,MATCH($A673,#REF!,0))),"")</f>
        <v/>
      </c>
      <c r="J673" s="72" t="str">
        <f>IFERROR(INDEX(#REF!,MATCH(INDEX(#REF!,MATCH($A673,#REF!,0)),#REF!,0),'Recurrent profile helpers'!J$2)*IF($A673="", "0", INDEX(#REF!,MATCH($A673,#REF!,0))),"")</f>
        <v/>
      </c>
      <c r="K673" s="72" t="str">
        <f>IFERROR(INDEX(#REF!,MATCH(INDEX(#REF!,MATCH($A673,#REF!,0)),#REF!,0),'Recurrent profile helpers'!K$2)*IF($A673="", "0", INDEX(#REF!,MATCH($A673,#REF!,0))),"")</f>
        <v/>
      </c>
      <c r="L673" s="72" t="str">
        <f>IFERROR(INDEX(#REF!,MATCH(INDEX(#REF!,MATCH($A673,#REF!,0)),#REF!,0),'Recurrent profile helpers'!L$2)*IF($A673="", "0", INDEX(#REF!,MATCH($A673,#REF!,0))),"")</f>
        <v/>
      </c>
      <c r="M673" s="72" t="str">
        <f>IFERROR(INDEX(#REF!,MATCH(INDEX(#REF!,MATCH($A673,#REF!,0)),#REF!,0),'Recurrent profile helpers'!M$2)*IF($A673="", "0", INDEX(#REF!,MATCH($A673,#REF!,0))),"")</f>
        <v/>
      </c>
      <c r="N673" s="72" t="str">
        <f>IFERROR(INDEX(#REF!,MATCH(INDEX(#REF!,MATCH($A673,#REF!,0)),#REF!,0),'Recurrent profile helpers'!N$2)*IF($A673="", "0", INDEX(#REF!,MATCH($A673,#REF!,0))),"")</f>
        <v/>
      </c>
    </row>
    <row r="674" spans="1:14">
      <c r="A674" t="str">
        <f t="array" ref="A674">IFERROR(INDEX(#REF!, SMALL(IF((MID(#REF!,2,1)="."),ROW($A$6:$A$4897)-ROW($A$6)+1,IF((MID(#REF!,3,1)="."),ROW($A$6:$A$4892)-ROW($A$6)+1)), ROW(672:672))),"" )</f>
        <v/>
      </c>
      <c r="B674" s="72" t="str">
        <f>IF($A674="", "", INDEX(#REF!,MATCH($A674,#REF!,0)))</f>
        <v/>
      </c>
      <c r="C674" s="72" t="str">
        <f>IFERROR(INDEX(#REF!,MATCH(INDEX(#REF!,MATCH($A674,#REF!,0)),#REF!,0),'Recurrent profile helpers'!C$2)*IF($A674="", "0", INDEX(#REF!,MATCH($A674,#REF!,0))),"")</f>
        <v/>
      </c>
      <c r="D674" s="72" t="str">
        <f>IFERROR(INDEX(#REF!,MATCH(INDEX(#REF!,MATCH($A674,#REF!,0)),#REF!,0),'Recurrent profile helpers'!D$2)*IF($A674="", "0", INDEX(#REF!,MATCH($A674,#REF!,0))),"")</f>
        <v/>
      </c>
      <c r="E674" s="72" t="str">
        <f>IFERROR(INDEX(#REF!,MATCH(INDEX(#REF!,MATCH($A674,#REF!,0)),#REF!,0),'Recurrent profile helpers'!E$2)*IF($A674="", "0", INDEX(#REF!,MATCH($A674,#REF!,0))),"")</f>
        <v/>
      </c>
      <c r="F674" s="72" t="str">
        <f>IFERROR(INDEX(#REF!,MATCH(INDEX(#REF!,MATCH($A674,#REF!,0)),#REF!,0),'Recurrent profile helpers'!F$2)*IF($A674="", "0", INDEX(#REF!,MATCH($A674,#REF!,0))),"")</f>
        <v/>
      </c>
      <c r="G674" s="72" t="str">
        <f>IFERROR(INDEX(#REF!,MATCH(INDEX(#REF!,MATCH($A674,#REF!,0)),#REF!,0),'Recurrent profile helpers'!G$2)*IF($A674="", "0", INDEX(#REF!,MATCH($A674,#REF!,0))),"")</f>
        <v/>
      </c>
      <c r="H674" s="72" t="str">
        <f>IFERROR(INDEX(#REF!,MATCH(INDEX(#REF!,MATCH($A674,#REF!,0)),#REF!,0),'Recurrent profile helpers'!H$2)*IF($A674="", "0", INDEX(#REF!,MATCH($A674,#REF!,0))),"")</f>
        <v/>
      </c>
      <c r="I674" s="72" t="str">
        <f>IFERROR(INDEX(#REF!,MATCH(INDEX(#REF!,MATCH($A674,#REF!,0)),#REF!,0),'Recurrent profile helpers'!I$2)*IF($A674="", "0", INDEX(#REF!,MATCH($A674,#REF!,0))),"")</f>
        <v/>
      </c>
      <c r="J674" s="72" t="str">
        <f>IFERROR(INDEX(#REF!,MATCH(INDEX(#REF!,MATCH($A674,#REF!,0)),#REF!,0),'Recurrent profile helpers'!J$2)*IF($A674="", "0", INDEX(#REF!,MATCH($A674,#REF!,0))),"")</f>
        <v/>
      </c>
      <c r="K674" s="72" t="str">
        <f>IFERROR(INDEX(#REF!,MATCH(INDEX(#REF!,MATCH($A674,#REF!,0)),#REF!,0),'Recurrent profile helpers'!K$2)*IF($A674="", "0", INDEX(#REF!,MATCH($A674,#REF!,0))),"")</f>
        <v/>
      </c>
      <c r="L674" s="72" t="str">
        <f>IFERROR(INDEX(#REF!,MATCH(INDEX(#REF!,MATCH($A674,#REF!,0)),#REF!,0),'Recurrent profile helpers'!L$2)*IF($A674="", "0", INDEX(#REF!,MATCH($A674,#REF!,0))),"")</f>
        <v/>
      </c>
      <c r="M674" s="72" t="str">
        <f>IFERROR(INDEX(#REF!,MATCH(INDEX(#REF!,MATCH($A674,#REF!,0)),#REF!,0),'Recurrent profile helpers'!M$2)*IF($A674="", "0", INDEX(#REF!,MATCH($A674,#REF!,0))),"")</f>
        <v/>
      </c>
      <c r="N674" s="72" t="str">
        <f>IFERROR(INDEX(#REF!,MATCH(INDEX(#REF!,MATCH($A674,#REF!,0)),#REF!,0),'Recurrent profile helpers'!N$2)*IF($A674="", "0", INDEX(#REF!,MATCH($A674,#REF!,0))),"")</f>
        <v/>
      </c>
    </row>
    <row r="675" spans="1:14">
      <c r="A675" t="str">
        <f t="array" ref="A675">IFERROR(INDEX(#REF!, SMALL(IF((MID(#REF!,2,1)="."),ROW($A$6:$A$4897)-ROW($A$6)+1,IF((MID(#REF!,3,1)="."),ROW($A$6:$A$4892)-ROW($A$6)+1)), ROW(673:673))),"" )</f>
        <v/>
      </c>
      <c r="B675" s="72" t="str">
        <f>IF($A675="", "", INDEX(#REF!,MATCH($A675,#REF!,0)))</f>
        <v/>
      </c>
      <c r="C675" s="72" t="str">
        <f>IFERROR(INDEX(#REF!,MATCH(INDEX(#REF!,MATCH($A675,#REF!,0)),#REF!,0),'Recurrent profile helpers'!C$2)*IF($A675="", "0", INDEX(#REF!,MATCH($A675,#REF!,0))),"")</f>
        <v/>
      </c>
      <c r="D675" s="72" t="str">
        <f>IFERROR(INDEX(#REF!,MATCH(INDEX(#REF!,MATCH($A675,#REF!,0)),#REF!,0),'Recurrent profile helpers'!D$2)*IF($A675="", "0", INDEX(#REF!,MATCH($A675,#REF!,0))),"")</f>
        <v/>
      </c>
      <c r="E675" s="72" t="str">
        <f>IFERROR(INDEX(#REF!,MATCH(INDEX(#REF!,MATCH($A675,#REF!,0)),#REF!,0),'Recurrent profile helpers'!E$2)*IF($A675="", "0", INDEX(#REF!,MATCH($A675,#REF!,0))),"")</f>
        <v/>
      </c>
      <c r="F675" s="72" t="str">
        <f>IFERROR(INDEX(#REF!,MATCH(INDEX(#REF!,MATCH($A675,#REF!,0)),#REF!,0),'Recurrent profile helpers'!F$2)*IF($A675="", "0", INDEX(#REF!,MATCH($A675,#REF!,0))),"")</f>
        <v/>
      </c>
      <c r="G675" s="72" t="str">
        <f>IFERROR(INDEX(#REF!,MATCH(INDEX(#REF!,MATCH($A675,#REF!,0)),#REF!,0),'Recurrent profile helpers'!G$2)*IF($A675="", "0", INDEX(#REF!,MATCH($A675,#REF!,0))),"")</f>
        <v/>
      </c>
      <c r="H675" s="72" t="str">
        <f>IFERROR(INDEX(#REF!,MATCH(INDEX(#REF!,MATCH($A675,#REF!,0)),#REF!,0),'Recurrent profile helpers'!H$2)*IF($A675="", "0", INDEX(#REF!,MATCH($A675,#REF!,0))),"")</f>
        <v/>
      </c>
      <c r="I675" s="72" t="str">
        <f>IFERROR(INDEX(#REF!,MATCH(INDEX(#REF!,MATCH($A675,#REF!,0)),#REF!,0),'Recurrent profile helpers'!I$2)*IF($A675="", "0", INDEX(#REF!,MATCH($A675,#REF!,0))),"")</f>
        <v/>
      </c>
      <c r="J675" s="72" t="str">
        <f>IFERROR(INDEX(#REF!,MATCH(INDEX(#REF!,MATCH($A675,#REF!,0)),#REF!,0),'Recurrent profile helpers'!J$2)*IF($A675="", "0", INDEX(#REF!,MATCH($A675,#REF!,0))),"")</f>
        <v/>
      </c>
      <c r="K675" s="72" t="str">
        <f>IFERROR(INDEX(#REF!,MATCH(INDEX(#REF!,MATCH($A675,#REF!,0)),#REF!,0),'Recurrent profile helpers'!K$2)*IF($A675="", "0", INDEX(#REF!,MATCH($A675,#REF!,0))),"")</f>
        <v/>
      </c>
      <c r="L675" s="72" t="str">
        <f>IFERROR(INDEX(#REF!,MATCH(INDEX(#REF!,MATCH($A675,#REF!,0)),#REF!,0),'Recurrent profile helpers'!L$2)*IF($A675="", "0", INDEX(#REF!,MATCH($A675,#REF!,0))),"")</f>
        <v/>
      </c>
      <c r="M675" s="72" t="str">
        <f>IFERROR(INDEX(#REF!,MATCH(INDEX(#REF!,MATCH($A675,#REF!,0)),#REF!,0),'Recurrent profile helpers'!M$2)*IF($A675="", "0", INDEX(#REF!,MATCH($A675,#REF!,0))),"")</f>
        <v/>
      </c>
      <c r="N675" s="72" t="str">
        <f>IFERROR(INDEX(#REF!,MATCH(INDEX(#REF!,MATCH($A675,#REF!,0)),#REF!,0),'Recurrent profile helpers'!N$2)*IF($A675="", "0", INDEX(#REF!,MATCH($A675,#REF!,0))),"")</f>
        <v/>
      </c>
    </row>
    <row r="676" spans="1:14">
      <c r="A676" t="str">
        <f t="array" ref="A676">IFERROR(INDEX(#REF!, SMALL(IF((MID(#REF!,2,1)="."),ROW($A$6:$A$4897)-ROW($A$6)+1,IF((MID(#REF!,3,1)="."),ROW($A$6:$A$4892)-ROW($A$6)+1)), ROW(674:674))),"" )</f>
        <v/>
      </c>
      <c r="B676" s="72" t="str">
        <f>IF($A676="", "", INDEX(#REF!,MATCH($A676,#REF!,0)))</f>
        <v/>
      </c>
      <c r="C676" s="72" t="str">
        <f>IFERROR(INDEX(#REF!,MATCH(INDEX(#REF!,MATCH($A676,#REF!,0)),#REF!,0),'Recurrent profile helpers'!C$2)*IF($A676="", "0", INDEX(#REF!,MATCH($A676,#REF!,0))),"")</f>
        <v/>
      </c>
      <c r="D676" s="72" t="str">
        <f>IFERROR(INDEX(#REF!,MATCH(INDEX(#REF!,MATCH($A676,#REF!,0)),#REF!,0),'Recurrent profile helpers'!D$2)*IF($A676="", "0", INDEX(#REF!,MATCH($A676,#REF!,0))),"")</f>
        <v/>
      </c>
      <c r="E676" s="72" t="str">
        <f>IFERROR(INDEX(#REF!,MATCH(INDEX(#REF!,MATCH($A676,#REF!,0)),#REF!,0),'Recurrent profile helpers'!E$2)*IF($A676="", "0", INDEX(#REF!,MATCH($A676,#REF!,0))),"")</f>
        <v/>
      </c>
      <c r="F676" s="72" t="str">
        <f>IFERROR(INDEX(#REF!,MATCH(INDEX(#REF!,MATCH($A676,#REF!,0)),#REF!,0),'Recurrent profile helpers'!F$2)*IF($A676="", "0", INDEX(#REF!,MATCH($A676,#REF!,0))),"")</f>
        <v/>
      </c>
      <c r="G676" s="72" t="str">
        <f>IFERROR(INDEX(#REF!,MATCH(INDEX(#REF!,MATCH($A676,#REF!,0)),#REF!,0),'Recurrent profile helpers'!G$2)*IF($A676="", "0", INDEX(#REF!,MATCH($A676,#REF!,0))),"")</f>
        <v/>
      </c>
      <c r="H676" s="72" t="str">
        <f>IFERROR(INDEX(#REF!,MATCH(INDEX(#REF!,MATCH($A676,#REF!,0)),#REF!,0),'Recurrent profile helpers'!H$2)*IF($A676="", "0", INDEX(#REF!,MATCH($A676,#REF!,0))),"")</f>
        <v/>
      </c>
      <c r="I676" s="72" t="str">
        <f>IFERROR(INDEX(#REF!,MATCH(INDEX(#REF!,MATCH($A676,#REF!,0)),#REF!,0),'Recurrent profile helpers'!I$2)*IF($A676="", "0", INDEX(#REF!,MATCH($A676,#REF!,0))),"")</f>
        <v/>
      </c>
      <c r="J676" s="72" t="str">
        <f>IFERROR(INDEX(#REF!,MATCH(INDEX(#REF!,MATCH($A676,#REF!,0)),#REF!,0),'Recurrent profile helpers'!J$2)*IF($A676="", "0", INDEX(#REF!,MATCH($A676,#REF!,0))),"")</f>
        <v/>
      </c>
      <c r="K676" s="72" t="str">
        <f>IFERROR(INDEX(#REF!,MATCH(INDEX(#REF!,MATCH($A676,#REF!,0)),#REF!,0),'Recurrent profile helpers'!K$2)*IF($A676="", "0", INDEX(#REF!,MATCH($A676,#REF!,0))),"")</f>
        <v/>
      </c>
      <c r="L676" s="72" t="str">
        <f>IFERROR(INDEX(#REF!,MATCH(INDEX(#REF!,MATCH($A676,#REF!,0)),#REF!,0),'Recurrent profile helpers'!L$2)*IF($A676="", "0", INDEX(#REF!,MATCH($A676,#REF!,0))),"")</f>
        <v/>
      </c>
      <c r="M676" s="72" t="str">
        <f>IFERROR(INDEX(#REF!,MATCH(INDEX(#REF!,MATCH($A676,#REF!,0)),#REF!,0),'Recurrent profile helpers'!M$2)*IF($A676="", "0", INDEX(#REF!,MATCH($A676,#REF!,0))),"")</f>
        <v/>
      </c>
      <c r="N676" s="72" t="str">
        <f>IFERROR(INDEX(#REF!,MATCH(INDEX(#REF!,MATCH($A676,#REF!,0)),#REF!,0),'Recurrent profile helpers'!N$2)*IF($A676="", "0", INDEX(#REF!,MATCH($A676,#REF!,0))),"")</f>
        <v/>
      </c>
    </row>
    <row r="677" spans="1:14">
      <c r="A677" t="str">
        <f t="array" ref="A677">IFERROR(INDEX(#REF!, SMALL(IF((MID(#REF!,2,1)="."),ROW($A$6:$A$4897)-ROW($A$6)+1,IF((MID(#REF!,3,1)="."),ROW($A$6:$A$4892)-ROW($A$6)+1)), ROW(675:675))),"" )</f>
        <v/>
      </c>
      <c r="B677" s="72" t="str">
        <f>IF($A677="", "", INDEX(#REF!,MATCH($A677,#REF!,0)))</f>
        <v/>
      </c>
      <c r="C677" s="72" t="str">
        <f>IFERROR(INDEX(#REF!,MATCH(INDEX(#REF!,MATCH($A677,#REF!,0)),#REF!,0),'Recurrent profile helpers'!C$2)*IF($A677="", "0", INDEX(#REF!,MATCH($A677,#REF!,0))),"")</f>
        <v/>
      </c>
      <c r="D677" s="72" t="str">
        <f>IFERROR(INDEX(#REF!,MATCH(INDEX(#REF!,MATCH($A677,#REF!,0)),#REF!,0),'Recurrent profile helpers'!D$2)*IF($A677="", "0", INDEX(#REF!,MATCH($A677,#REF!,0))),"")</f>
        <v/>
      </c>
      <c r="E677" s="72" t="str">
        <f>IFERROR(INDEX(#REF!,MATCH(INDEX(#REF!,MATCH($A677,#REF!,0)),#REF!,0),'Recurrent profile helpers'!E$2)*IF($A677="", "0", INDEX(#REF!,MATCH($A677,#REF!,0))),"")</f>
        <v/>
      </c>
      <c r="F677" s="72" t="str">
        <f>IFERROR(INDEX(#REF!,MATCH(INDEX(#REF!,MATCH($A677,#REF!,0)),#REF!,0),'Recurrent profile helpers'!F$2)*IF($A677="", "0", INDEX(#REF!,MATCH($A677,#REF!,0))),"")</f>
        <v/>
      </c>
      <c r="G677" s="72" t="str">
        <f>IFERROR(INDEX(#REF!,MATCH(INDEX(#REF!,MATCH($A677,#REF!,0)),#REF!,0),'Recurrent profile helpers'!G$2)*IF($A677="", "0", INDEX(#REF!,MATCH($A677,#REF!,0))),"")</f>
        <v/>
      </c>
      <c r="H677" s="72" t="str">
        <f>IFERROR(INDEX(#REF!,MATCH(INDEX(#REF!,MATCH($A677,#REF!,0)),#REF!,0),'Recurrent profile helpers'!H$2)*IF($A677="", "0", INDEX(#REF!,MATCH($A677,#REF!,0))),"")</f>
        <v/>
      </c>
      <c r="I677" s="72" t="str">
        <f>IFERROR(INDEX(#REF!,MATCH(INDEX(#REF!,MATCH($A677,#REF!,0)),#REF!,0),'Recurrent profile helpers'!I$2)*IF($A677="", "0", INDEX(#REF!,MATCH($A677,#REF!,0))),"")</f>
        <v/>
      </c>
      <c r="J677" s="72" t="str">
        <f>IFERROR(INDEX(#REF!,MATCH(INDEX(#REF!,MATCH($A677,#REF!,0)),#REF!,0),'Recurrent profile helpers'!J$2)*IF($A677="", "0", INDEX(#REF!,MATCH($A677,#REF!,0))),"")</f>
        <v/>
      </c>
      <c r="K677" s="72" t="str">
        <f>IFERROR(INDEX(#REF!,MATCH(INDEX(#REF!,MATCH($A677,#REF!,0)),#REF!,0),'Recurrent profile helpers'!K$2)*IF($A677="", "0", INDEX(#REF!,MATCH($A677,#REF!,0))),"")</f>
        <v/>
      </c>
      <c r="L677" s="72" t="str">
        <f>IFERROR(INDEX(#REF!,MATCH(INDEX(#REF!,MATCH($A677,#REF!,0)),#REF!,0),'Recurrent profile helpers'!L$2)*IF($A677="", "0", INDEX(#REF!,MATCH($A677,#REF!,0))),"")</f>
        <v/>
      </c>
      <c r="M677" s="72" t="str">
        <f>IFERROR(INDEX(#REF!,MATCH(INDEX(#REF!,MATCH($A677,#REF!,0)),#REF!,0),'Recurrent profile helpers'!M$2)*IF($A677="", "0", INDEX(#REF!,MATCH($A677,#REF!,0))),"")</f>
        <v/>
      </c>
      <c r="N677" s="72" t="str">
        <f>IFERROR(INDEX(#REF!,MATCH(INDEX(#REF!,MATCH($A677,#REF!,0)),#REF!,0),'Recurrent profile helpers'!N$2)*IF($A677="", "0", INDEX(#REF!,MATCH($A677,#REF!,0))),"")</f>
        <v/>
      </c>
    </row>
    <row r="678" spans="1:14">
      <c r="A678" t="str">
        <f t="array" ref="A678">IFERROR(INDEX(#REF!, SMALL(IF((MID(#REF!,2,1)="."),ROW($A$6:$A$4897)-ROW($A$6)+1,IF((MID(#REF!,3,1)="."),ROW($A$6:$A$4892)-ROW($A$6)+1)), ROW(676:676))),"" )</f>
        <v/>
      </c>
      <c r="B678" s="72" t="str">
        <f>IF($A678="", "", INDEX(#REF!,MATCH($A678,#REF!,0)))</f>
        <v/>
      </c>
      <c r="C678" s="72" t="str">
        <f>IFERROR(INDEX(#REF!,MATCH(INDEX(#REF!,MATCH($A678,#REF!,0)),#REF!,0),'Recurrent profile helpers'!C$2)*IF($A678="", "0", INDEX(#REF!,MATCH($A678,#REF!,0))),"")</f>
        <v/>
      </c>
      <c r="D678" s="72" t="str">
        <f>IFERROR(INDEX(#REF!,MATCH(INDEX(#REF!,MATCH($A678,#REF!,0)),#REF!,0),'Recurrent profile helpers'!D$2)*IF($A678="", "0", INDEX(#REF!,MATCH($A678,#REF!,0))),"")</f>
        <v/>
      </c>
      <c r="E678" s="72" t="str">
        <f>IFERROR(INDEX(#REF!,MATCH(INDEX(#REF!,MATCH($A678,#REF!,0)),#REF!,0),'Recurrent profile helpers'!E$2)*IF($A678="", "0", INDEX(#REF!,MATCH($A678,#REF!,0))),"")</f>
        <v/>
      </c>
      <c r="F678" s="72" t="str">
        <f>IFERROR(INDEX(#REF!,MATCH(INDEX(#REF!,MATCH($A678,#REF!,0)),#REF!,0),'Recurrent profile helpers'!F$2)*IF($A678="", "0", INDEX(#REF!,MATCH($A678,#REF!,0))),"")</f>
        <v/>
      </c>
      <c r="G678" s="72" t="str">
        <f>IFERROR(INDEX(#REF!,MATCH(INDEX(#REF!,MATCH($A678,#REF!,0)),#REF!,0),'Recurrent profile helpers'!G$2)*IF($A678="", "0", INDEX(#REF!,MATCH($A678,#REF!,0))),"")</f>
        <v/>
      </c>
      <c r="H678" s="72" t="str">
        <f>IFERROR(INDEX(#REF!,MATCH(INDEX(#REF!,MATCH($A678,#REF!,0)),#REF!,0),'Recurrent profile helpers'!H$2)*IF($A678="", "0", INDEX(#REF!,MATCH($A678,#REF!,0))),"")</f>
        <v/>
      </c>
      <c r="I678" s="72" t="str">
        <f>IFERROR(INDEX(#REF!,MATCH(INDEX(#REF!,MATCH($A678,#REF!,0)),#REF!,0),'Recurrent profile helpers'!I$2)*IF($A678="", "0", INDEX(#REF!,MATCH($A678,#REF!,0))),"")</f>
        <v/>
      </c>
      <c r="J678" s="72" t="str">
        <f>IFERROR(INDEX(#REF!,MATCH(INDEX(#REF!,MATCH($A678,#REF!,0)),#REF!,0),'Recurrent profile helpers'!J$2)*IF($A678="", "0", INDEX(#REF!,MATCH($A678,#REF!,0))),"")</f>
        <v/>
      </c>
      <c r="K678" s="72" t="str">
        <f>IFERROR(INDEX(#REF!,MATCH(INDEX(#REF!,MATCH($A678,#REF!,0)),#REF!,0),'Recurrent profile helpers'!K$2)*IF($A678="", "0", INDEX(#REF!,MATCH($A678,#REF!,0))),"")</f>
        <v/>
      </c>
      <c r="L678" s="72" t="str">
        <f>IFERROR(INDEX(#REF!,MATCH(INDEX(#REF!,MATCH($A678,#REF!,0)),#REF!,0),'Recurrent profile helpers'!L$2)*IF($A678="", "0", INDEX(#REF!,MATCH($A678,#REF!,0))),"")</f>
        <v/>
      </c>
      <c r="M678" s="72" t="str">
        <f>IFERROR(INDEX(#REF!,MATCH(INDEX(#REF!,MATCH($A678,#REF!,0)),#REF!,0),'Recurrent profile helpers'!M$2)*IF($A678="", "0", INDEX(#REF!,MATCH($A678,#REF!,0))),"")</f>
        <v/>
      </c>
      <c r="N678" s="72" t="str">
        <f>IFERROR(INDEX(#REF!,MATCH(INDEX(#REF!,MATCH($A678,#REF!,0)),#REF!,0),'Recurrent profile helpers'!N$2)*IF($A678="", "0", INDEX(#REF!,MATCH($A678,#REF!,0))),"")</f>
        <v/>
      </c>
    </row>
    <row r="679" spans="1:14">
      <c r="A679" t="str">
        <f t="array" ref="A679">IFERROR(INDEX(#REF!, SMALL(IF((MID(#REF!,2,1)="."),ROW($A$6:$A$4897)-ROW($A$6)+1,IF((MID(#REF!,3,1)="."),ROW($A$6:$A$4892)-ROW($A$6)+1)), ROW(677:677))),"" )</f>
        <v/>
      </c>
      <c r="B679" s="72" t="str">
        <f>IF($A679="", "", INDEX(#REF!,MATCH($A679,#REF!,0)))</f>
        <v/>
      </c>
      <c r="C679" s="72" t="str">
        <f>IFERROR(INDEX(#REF!,MATCH(INDEX(#REF!,MATCH($A679,#REF!,0)),#REF!,0),'Recurrent profile helpers'!C$2)*IF($A679="", "0", INDEX(#REF!,MATCH($A679,#REF!,0))),"")</f>
        <v/>
      </c>
      <c r="D679" s="72" t="str">
        <f>IFERROR(INDEX(#REF!,MATCH(INDEX(#REF!,MATCH($A679,#REF!,0)),#REF!,0),'Recurrent profile helpers'!D$2)*IF($A679="", "0", INDEX(#REF!,MATCH($A679,#REF!,0))),"")</f>
        <v/>
      </c>
      <c r="E679" s="72" t="str">
        <f>IFERROR(INDEX(#REF!,MATCH(INDEX(#REF!,MATCH($A679,#REF!,0)),#REF!,0),'Recurrent profile helpers'!E$2)*IF($A679="", "0", INDEX(#REF!,MATCH($A679,#REF!,0))),"")</f>
        <v/>
      </c>
      <c r="F679" s="72" t="str">
        <f>IFERROR(INDEX(#REF!,MATCH(INDEX(#REF!,MATCH($A679,#REF!,0)),#REF!,0),'Recurrent profile helpers'!F$2)*IF($A679="", "0", INDEX(#REF!,MATCH($A679,#REF!,0))),"")</f>
        <v/>
      </c>
      <c r="G679" s="72" t="str">
        <f>IFERROR(INDEX(#REF!,MATCH(INDEX(#REF!,MATCH($A679,#REF!,0)),#REF!,0),'Recurrent profile helpers'!G$2)*IF($A679="", "0", INDEX(#REF!,MATCH($A679,#REF!,0))),"")</f>
        <v/>
      </c>
      <c r="H679" s="72" t="str">
        <f>IFERROR(INDEX(#REF!,MATCH(INDEX(#REF!,MATCH($A679,#REF!,0)),#REF!,0),'Recurrent profile helpers'!H$2)*IF($A679="", "0", INDEX(#REF!,MATCH($A679,#REF!,0))),"")</f>
        <v/>
      </c>
      <c r="I679" s="72" t="str">
        <f>IFERROR(INDEX(#REF!,MATCH(INDEX(#REF!,MATCH($A679,#REF!,0)),#REF!,0),'Recurrent profile helpers'!I$2)*IF($A679="", "0", INDEX(#REF!,MATCH($A679,#REF!,0))),"")</f>
        <v/>
      </c>
      <c r="J679" s="72" t="str">
        <f>IFERROR(INDEX(#REF!,MATCH(INDEX(#REF!,MATCH($A679,#REF!,0)),#REF!,0),'Recurrent profile helpers'!J$2)*IF($A679="", "0", INDEX(#REF!,MATCH($A679,#REF!,0))),"")</f>
        <v/>
      </c>
      <c r="K679" s="72" t="str">
        <f>IFERROR(INDEX(#REF!,MATCH(INDEX(#REF!,MATCH($A679,#REF!,0)),#REF!,0),'Recurrent profile helpers'!K$2)*IF($A679="", "0", INDEX(#REF!,MATCH($A679,#REF!,0))),"")</f>
        <v/>
      </c>
      <c r="L679" s="72" t="str">
        <f>IFERROR(INDEX(#REF!,MATCH(INDEX(#REF!,MATCH($A679,#REF!,0)),#REF!,0),'Recurrent profile helpers'!L$2)*IF($A679="", "0", INDEX(#REF!,MATCH($A679,#REF!,0))),"")</f>
        <v/>
      </c>
      <c r="M679" s="72" t="str">
        <f>IFERROR(INDEX(#REF!,MATCH(INDEX(#REF!,MATCH($A679,#REF!,0)),#REF!,0),'Recurrent profile helpers'!M$2)*IF($A679="", "0", INDEX(#REF!,MATCH($A679,#REF!,0))),"")</f>
        <v/>
      </c>
      <c r="N679" s="72" t="str">
        <f>IFERROR(INDEX(#REF!,MATCH(INDEX(#REF!,MATCH($A679,#REF!,0)),#REF!,0),'Recurrent profile helpers'!N$2)*IF($A679="", "0", INDEX(#REF!,MATCH($A679,#REF!,0))),"")</f>
        <v/>
      </c>
    </row>
    <row r="680" spans="1:14">
      <c r="A680" t="str">
        <f t="array" ref="A680">IFERROR(INDEX(#REF!, SMALL(IF((MID(#REF!,2,1)="."),ROW($A$6:$A$4897)-ROW($A$6)+1,IF((MID(#REF!,3,1)="."),ROW($A$6:$A$4892)-ROW($A$6)+1)), ROW(678:678))),"" )</f>
        <v/>
      </c>
      <c r="B680" s="72" t="str">
        <f>IF($A680="", "", INDEX(#REF!,MATCH($A680,#REF!,0)))</f>
        <v/>
      </c>
      <c r="C680" s="72" t="str">
        <f>IFERROR(INDEX(#REF!,MATCH(INDEX(#REF!,MATCH($A680,#REF!,0)),#REF!,0),'Recurrent profile helpers'!C$2)*IF($A680="", "0", INDEX(#REF!,MATCH($A680,#REF!,0))),"")</f>
        <v/>
      </c>
      <c r="D680" s="72" t="str">
        <f>IFERROR(INDEX(#REF!,MATCH(INDEX(#REF!,MATCH($A680,#REF!,0)),#REF!,0),'Recurrent profile helpers'!D$2)*IF($A680="", "0", INDEX(#REF!,MATCH($A680,#REF!,0))),"")</f>
        <v/>
      </c>
      <c r="E680" s="72" t="str">
        <f>IFERROR(INDEX(#REF!,MATCH(INDEX(#REF!,MATCH($A680,#REF!,0)),#REF!,0),'Recurrent profile helpers'!E$2)*IF($A680="", "0", INDEX(#REF!,MATCH($A680,#REF!,0))),"")</f>
        <v/>
      </c>
      <c r="F680" s="72" t="str">
        <f>IFERROR(INDEX(#REF!,MATCH(INDEX(#REF!,MATCH($A680,#REF!,0)),#REF!,0),'Recurrent profile helpers'!F$2)*IF($A680="", "0", INDEX(#REF!,MATCH($A680,#REF!,0))),"")</f>
        <v/>
      </c>
      <c r="G680" s="72" t="str">
        <f>IFERROR(INDEX(#REF!,MATCH(INDEX(#REF!,MATCH($A680,#REF!,0)),#REF!,0),'Recurrent profile helpers'!G$2)*IF($A680="", "0", INDEX(#REF!,MATCH($A680,#REF!,0))),"")</f>
        <v/>
      </c>
      <c r="H680" s="72" t="str">
        <f>IFERROR(INDEX(#REF!,MATCH(INDEX(#REF!,MATCH($A680,#REF!,0)),#REF!,0),'Recurrent profile helpers'!H$2)*IF($A680="", "0", INDEX(#REF!,MATCH($A680,#REF!,0))),"")</f>
        <v/>
      </c>
      <c r="I680" s="72" t="str">
        <f>IFERROR(INDEX(#REF!,MATCH(INDEX(#REF!,MATCH($A680,#REF!,0)),#REF!,0),'Recurrent profile helpers'!I$2)*IF($A680="", "0", INDEX(#REF!,MATCH($A680,#REF!,0))),"")</f>
        <v/>
      </c>
      <c r="J680" s="72" t="str">
        <f>IFERROR(INDEX(#REF!,MATCH(INDEX(#REF!,MATCH($A680,#REF!,0)),#REF!,0),'Recurrent profile helpers'!J$2)*IF($A680="", "0", INDEX(#REF!,MATCH($A680,#REF!,0))),"")</f>
        <v/>
      </c>
      <c r="K680" s="72" t="str">
        <f>IFERROR(INDEX(#REF!,MATCH(INDEX(#REF!,MATCH($A680,#REF!,0)),#REF!,0),'Recurrent profile helpers'!K$2)*IF($A680="", "0", INDEX(#REF!,MATCH($A680,#REF!,0))),"")</f>
        <v/>
      </c>
      <c r="L680" s="72" t="str">
        <f>IFERROR(INDEX(#REF!,MATCH(INDEX(#REF!,MATCH($A680,#REF!,0)),#REF!,0),'Recurrent profile helpers'!L$2)*IF($A680="", "0", INDEX(#REF!,MATCH($A680,#REF!,0))),"")</f>
        <v/>
      </c>
      <c r="M680" s="72" t="str">
        <f>IFERROR(INDEX(#REF!,MATCH(INDEX(#REF!,MATCH($A680,#REF!,0)),#REF!,0),'Recurrent profile helpers'!M$2)*IF($A680="", "0", INDEX(#REF!,MATCH($A680,#REF!,0))),"")</f>
        <v/>
      </c>
      <c r="N680" s="72" t="str">
        <f>IFERROR(INDEX(#REF!,MATCH(INDEX(#REF!,MATCH($A680,#REF!,0)),#REF!,0),'Recurrent profile helpers'!N$2)*IF($A680="", "0", INDEX(#REF!,MATCH($A680,#REF!,0))),"")</f>
        <v/>
      </c>
    </row>
    <row r="681" spans="1:14">
      <c r="A681" t="str">
        <f t="array" ref="A681">IFERROR(INDEX(#REF!, SMALL(IF((MID(#REF!,2,1)="."),ROW($A$6:$A$4897)-ROW($A$6)+1,IF((MID(#REF!,3,1)="."),ROW($A$6:$A$4892)-ROW($A$6)+1)), ROW(679:679))),"" )</f>
        <v/>
      </c>
      <c r="B681" s="72" t="str">
        <f>IF($A681="", "", INDEX(#REF!,MATCH($A681,#REF!,0)))</f>
        <v/>
      </c>
      <c r="C681" s="72" t="str">
        <f>IFERROR(INDEX(#REF!,MATCH(INDEX(#REF!,MATCH($A681,#REF!,0)),#REF!,0),'Recurrent profile helpers'!C$2)*IF($A681="", "0", INDEX(#REF!,MATCH($A681,#REF!,0))),"")</f>
        <v/>
      </c>
      <c r="D681" s="72" t="str">
        <f>IFERROR(INDEX(#REF!,MATCH(INDEX(#REF!,MATCH($A681,#REF!,0)),#REF!,0),'Recurrent profile helpers'!D$2)*IF($A681="", "0", INDEX(#REF!,MATCH($A681,#REF!,0))),"")</f>
        <v/>
      </c>
      <c r="E681" s="72" t="str">
        <f>IFERROR(INDEX(#REF!,MATCH(INDEX(#REF!,MATCH($A681,#REF!,0)),#REF!,0),'Recurrent profile helpers'!E$2)*IF($A681="", "0", INDEX(#REF!,MATCH($A681,#REF!,0))),"")</f>
        <v/>
      </c>
      <c r="F681" s="72" t="str">
        <f>IFERROR(INDEX(#REF!,MATCH(INDEX(#REF!,MATCH($A681,#REF!,0)),#REF!,0),'Recurrent profile helpers'!F$2)*IF($A681="", "0", INDEX(#REF!,MATCH($A681,#REF!,0))),"")</f>
        <v/>
      </c>
      <c r="G681" s="72" t="str">
        <f>IFERROR(INDEX(#REF!,MATCH(INDEX(#REF!,MATCH($A681,#REF!,0)),#REF!,0),'Recurrent profile helpers'!G$2)*IF($A681="", "0", INDEX(#REF!,MATCH($A681,#REF!,0))),"")</f>
        <v/>
      </c>
      <c r="H681" s="72" t="str">
        <f>IFERROR(INDEX(#REF!,MATCH(INDEX(#REF!,MATCH($A681,#REF!,0)),#REF!,0),'Recurrent profile helpers'!H$2)*IF($A681="", "0", INDEX(#REF!,MATCH($A681,#REF!,0))),"")</f>
        <v/>
      </c>
      <c r="I681" s="72" t="str">
        <f>IFERROR(INDEX(#REF!,MATCH(INDEX(#REF!,MATCH($A681,#REF!,0)),#REF!,0),'Recurrent profile helpers'!I$2)*IF($A681="", "0", INDEX(#REF!,MATCH($A681,#REF!,0))),"")</f>
        <v/>
      </c>
      <c r="J681" s="72" t="str">
        <f>IFERROR(INDEX(#REF!,MATCH(INDEX(#REF!,MATCH($A681,#REF!,0)),#REF!,0),'Recurrent profile helpers'!J$2)*IF($A681="", "0", INDEX(#REF!,MATCH($A681,#REF!,0))),"")</f>
        <v/>
      </c>
      <c r="K681" s="72" t="str">
        <f>IFERROR(INDEX(#REF!,MATCH(INDEX(#REF!,MATCH($A681,#REF!,0)),#REF!,0),'Recurrent profile helpers'!K$2)*IF($A681="", "0", INDEX(#REF!,MATCH($A681,#REF!,0))),"")</f>
        <v/>
      </c>
      <c r="L681" s="72" t="str">
        <f>IFERROR(INDEX(#REF!,MATCH(INDEX(#REF!,MATCH($A681,#REF!,0)),#REF!,0),'Recurrent profile helpers'!L$2)*IF($A681="", "0", INDEX(#REF!,MATCH($A681,#REF!,0))),"")</f>
        <v/>
      </c>
      <c r="M681" s="72" t="str">
        <f>IFERROR(INDEX(#REF!,MATCH(INDEX(#REF!,MATCH($A681,#REF!,0)),#REF!,0),'Recurrent profile helpers'!M$2)*IF($A681="", "0", INDEX(#REF!,MATCH($A681,#REF!,0))),"")</f>
        <v/>
      </c>
      <c r="N681" s="72" t="str">
        <f>IFERROR(INDEX(#REF!,MATCH(INDEX(#REF!,MATCH($A681,#REF!,0)),#REF!,0),'Recurrent profile helpers'!N$2)*IF($A681="", "0", INDEX(#REF!,MATCH($A681,#REF!,0))),"")</f>
        <v/>
      </c>
    </row>
    <row r="682" spans="1:14">
      <c r="A682" t="str">
        <f t="array" ref="A682">IFERROR(INDEX(#REF!, SMALL(IF((MID(#REF!,2,1)="."),ROW($A$6:$A$4897)-ROW($A$6)+1,IF((MID(#REF!,3,1)="."),ROW($A$6:$A$4892)-ROW($A$6)+1)), ROW(680:680))),"" )</f>
        <v/>
      </c>
      <c r="B682" s="72" t="str">
        <f>IF($A682="", "", INDEX(#REF!,MATCH($A682,#REF!,0)))</f>
        <v/>
      </c>
      <c r="C682" s="72" t="str">
        <f>IFERROR(INDEX(#REF!,MATCH(INDEX(#REF!,MATCH($A682,#REF!,0)),#REF!,0),'Recurrent profile helpers'!C$2)*IF($A682="", "0", INDEX(#REF!,MATCH($A682,#REF!,0))),"")</f>
        <v/>
      </c>
      <c r="D682" s="72" t="str">
        <f>IFERROR(INDEX(#REF!,MATCH(INDEX(#REF!,MATCH($A682,#REF!,0)),#REF!,0),'Recurrent profile helpers'!D$2)*IF($A682="", "0", INDEX(#REF!,MATCH($A682,#REF!,0))),"")</f>
        <v/>
      </c>
      <c r="E682" s="72" t="str">
        <f>IFERROR(INDEX(#REF!,MATCH(INDEX(#REF!,MATCH($A682,#REF!,0)),#REF!,0),'Recurrent profile helpers'!E$2)*IF($A682="", "0", INDEX(#REF!,MATCH($A682,#REF!,0))),"")</f>
        <v/>
      </c>
      <c r="F682" s="72" t="str">
        <f>IFERROR(INDEX(#REF!,MATCH(INDEX(#REF!,MATCH($A682,#REF!,0)),#REF!,0),'Recurrent profile helpers'!F$2)*IF($A682="", "0", INDEX(#REF!,MATCH($A682,#REF!,0))),"")</f>
        <v/>
      </c>
      <c r="G682" s="72" t="str">
        <f>IFERROR(INDEX(#REF!,MATCH(INDEX(#REF!,MATCH($A682,#REF!,0)),#REF!,0),'Recurrent profile helpers'!G$2)*IF($A682="", "0", INDEX(#REF!,MATCH($A682,#REF!,0))),"")</f>
        <v/>
      </c>
      <c r="H682" s="72" t="str">
        <f>IFERROR(INDEX(#REF!,MATCH(INDEX(#REF!,MATCH($A682,#REF!,0)),#REF!,0),'Recurrent profile helpers'!H$2)*IF($A682="", "0", INDEX(#REF!,MATCH($A682,#REF!,0))),"")</f>
        <v/>
      </c>
      <c r="I682" s="72" t="str">
        <f>IFERROR(INDEX(#REF!,MATCH(INDEX(#REF!,MATCH($A682,#REF!,0)),#REF!,0),'Recurrent profile helpers'!I$2)*IF($A682="", "0", INDEX(#REF!,MATCH($A682,#REF!,0))),"")</f>
        <v/>
      </c>
      <c r="J682" s="72" t="str">
        <f>IFERROR(INDEX(#REF!,MATCH(INDEX(#REF!,MATCH($A682,#REF!,0)),#REF!,0),'Recurrent profile helpers'!J$2)*IF($A682="", "0", INDEX(#REF!,MATCH($A682,#REF!,0))),"")</f>
        <v/>
      </c>
      <c r="K682" s="72" t="str">
        <f>IFERROR(INDEX(#REF!,MATCH(INDEX(#REF!,MATCH($A682,#REF!,0)),#REF!,0),'Recurrent profile helpers'!K$2)*IF($A682="", "0", INDEX(#REF!,MATCH($A682,#REF!,0))),"")</f>
        <v/>
      </c>
      <c r="L682" s="72" t="str">
        <f>IFERROR(INDEX(#REF!,MATCH(INDEX(#REF!,MATCH($A682,#REF!,0)),#REF!,0),'Recurrent profile helpers'!L$2)*IF($A682="", "0", INDEX(#REF!,MATCH($A682,#REF!,0))),"")</f>
        <v/>
      </c>
      <c r="M682" s="72" t="str">
        <f>IFERROR(INDEX(#REF!,MATCH(INDEX(#REF!,MATCH($A682,#REF!,0)),#REF!,0),'Recurrent profile helpers'!M$2)*IF($A682="", "0", INDEX(#REF!,MATCH($A682,#REF!,0))),"")</f>
        <v/>
      </c>
      <c r="N682" s="72" t="str">
        <f>IFERROR(INDEX(#REF!,MATCH(INDEX(#REF!,MATCH($A682,#REF!,0)),#REF!,0),'Recurrent profile helpers'!N$2)*IF($A682="", "0", INDEX(#REF!,MATCH($A682,#REF!,0))),"")</f>
        <v/>
      </c>
    </row>
    <row r="683" spans="1:14">
      <c r="A683" t="str">
        <f t="array" ref="A683">IFERROR(INDEX(#REF!, SMALL(IF((MID(#REF!,2,1)="."),ROW($A$6:$A$4897)-ROW($A$6)+1,IF((MID(#REF!,3,1)="."),ROW($A$6:$A$4892)-ROW($A$6)+1)), ROW(681:681))),"" )</f>
        <v/>
      </c>
      <c r="B683" s="72" t="str">
        <f>IF($A683="", "", INDEX(#REF!,MATCH($A683,#REF!,0)))</f>
        <v/>
      </c>
      <c r="C683" s="72" t="str">
        <f>IFERROR(INDEX(#REF!,MATCH(INDEX(#REF!,MATCH($A683,#REF!,0)),#REF!,0),'Recurrent profile helpers'!C$2)*IF($A683="", "0", INDEX(#REF!,MATCH($A683,#REF!,0))),"")</f>
        <v/>
      </c>
      <c r="D683" s="72" t="str">
        <f>IFERROR(INDEX(#REF!,MATCH(INDEX(#REF!,MATCH($A683,#REF!,0)),#REF!,0),'Recurrent profile helpers'!D$2)*IF($A683="", "0", INDEX(#REF!,MATCH($A683,#REF!,0))),"")</f>
        <v/>
      </c>
      <c r="E683" s="72" t="str">
        <f>IFERROR(INDEX(#REF!,MATCH(INDEX(#REF!,MATCH($A683,#REF!,0)),#REF!,0),'Recurrent profile helpers'!E$2)*IF($A683="", "0", INDEX(#REF!,MATCH($A683,#REF!,0))),"")</f>
        <v/>
      </c>
      <c r="F683" s="72" t="str">
        <f>IFERROR(INDEX(#REF!,MATCH(INDEX(#REF!,MATCH($A683,#REF!,0)),#REF!,0),'Recurrent profile helpers'!F$2)*IF($A683="", "0", INDEX(#REF!,MATCH($A683,#REF!,0))),"")</f>
        <v/>
      </c>
      <c r="G683" s="72" t="str">
        <f>IFERROR(INDEX(#REF!,MATCH(INDEX(#REF!,MATCH($A683,#REF!,0)),#REF!,0),'Recurrent profile helpers'!G$2)*IF($A683="", "0", INDEX(#REF!,MATCH($A683,#REF!,0))),"")</f>
        <v/>
      </c>
      <c r="H683" s="72" t="str">
        <f>IFERROR(INDEX(#REF!,MATCH(INDEX(#REF!,MATCH($A683,#REF!,0)),#REF!,0),'Recurrent profile helpers'!H$2)*IF($A683="", "0", INDEX(#REF!,MATCH($A683,#REF!,0))),"")</f>
        <v/>
      </c>
      <c r="I683" s="72" t="str">
        <f>IFERROR(INDEX(#REF!,MATCH(INDEX(#REF!,MATCH($A683,#REF!,0)),#REF!,0),'Recurrent profile helpers'!I$2)*IF($A683="", "0", INDEX(#REF!,MATCH($A683,#REF!,0))),"")</f>
        <v/>
      </c>
      <c r="J683" s="72" t="str">
        <f>IFERROR(INDEX(#REF!,MATCH(INDEX(#REF!,MATCH($A683,#REF!,0)),#REF!,0),'Recurrent profile helpers'!J$2)*IF($A683="", "0", INDEX(#REF!,MATCH($A683,#REF!,0))),"")</f>
        <v/>
      </c>
      <c r="K683" s="72" t="str">
        <f>IFERROR(INDEX(#REF!,MATCH(INDEX(#REF!,MATCH($A683,#REF!,0)),#REF!,0),'Recurrent profile helpers'!K$2)*IF($A683="", "0", INDEX(#REF!,MATCH($A683,#REF!,0))),"")</f>
        <v/>
      </c>
      <c r="L683" s="72" t="str">
        <f>IFERROR(INDEX(#REF!,MATCH(INDEX(#REF!,MATCH($A683,#REF!,0)),#REF!,0),'Recurrent profile helpers'!L$2)*IF($A683="", "0", INDEX(#REF!,MATCH($A683,#REF!,0))),"")</f>
        <v/>
      </c>
      <c r="M683" s="72" t="str">
        <f>IFERROR(INDEX(#REF!,MATCH(INDEX(#REF!,MATCH($A683,#REF!,0)),#REF!,0),'Recurrent profile helpers'!M$2)*IF($A683="", "0", INDEX(#REF!,MATCH($A683,#REF!,0))),"")</f>
        <v/>
      </c>
      <c r="N683" s="72" t="str">
        <f>IFERROR(INDEX(#REF!,MATCH(INDEX(#REF!,MATCH($A683,#REF!,0)),#REF!,0),'Recurrent profile helpers'!N$2)*IF($A683="", "0", INDEX(#REF!,MATCH($A683,#REF!,0))),"")</f>
        <v/>
      </c>
    </row>
    <row r="684" spans="1:14">
      <c r="A684" t="str">
        <f t="array" ref="A684">IFERROR(INDEX(#REF!, SMALL(IF((MID(#REF!,2,1)="."),ROW($A$6:$A$4897)-ROW($A$6)+1,IF((MID(#REF!,3,1)="."),ROW($A$6:$A$4892)-ROW($A$6)+1)), ROW(682:682))),"" )</f>
        <v/>
      </c>
      <c r="B684" s="72" t="str">
        <f>IF($A684="", "", INDEX(#REF!,MATCH($A684,#REF!,0)))</f>
        <v/>
      </c>
      <c r="C684" s="72" t="str">
        <f>IFERROR(INDEX(#REF!,MATCH(INDEX(#REF!,MATCH($A684,#REF!,0)),#REF!,0),'Recurrent profile helpers'!C$2)*IF($A684="", "0", INDEX(#REF!,MATCH($A684,#REF!,0))),"")</f>
        <v/>
      </c>
      <c r="D684" s="72" t="str">
        <f>IFERROR(INDEX(#REF!,MATCH(INDEX(#REF!,MATCH($A684,#REF!,0)),#REF!,0),'Recurrent profile helpers'!D$2)*IF($A684="", "0", INDEX(#REF!,MATCH($A684,#REF!,0))),"")</f>
        <v/>
      </c>
      <c r="E684" s="72" t="str">
        <f>IFERROR(INDEX(#REF!,MATCH(INDEX(#REF!,MATCH($A684,#REF!,0)),#REF!,0),'Recurrent profile helpers'!E$2)*IF($A684="", "0", INDEX(#REF!,MATCH($A684,#REF!,0))),"")</f>
        <v/>
      </c>
      <c r="F684" s="72" t="str">
        <f>IFERROR(INDEX(#REF!,MATCH(INDEX(#REF!,MATCH($A684,#REF!,0)),#REF!,0),'Recurrent profile helpers'!F$2)*IF($A684="", "0", INDEX(#REF!,MATCH($A684,#REF!,0))),"")</f>
        <v/>
      </c>
      <c r="G684" s="72" t="str">
        <f>IFERROR(INDEX(#REF!,MATCH(INDEX(#REF!,MATCH($A684,#REF!,0)),#REF!,0),'Recurrent profile helpers'!G$2)*IF($A684="", "0", INDEX(#REF!,MATCH($A684,#REF!,0))),"")</f>
        <v/>
      </c>
      <c r="H684" s="72" t="str">
        <f>IFERROR(INDEX(#REF!,MATCH(INDEX(#REF!,MATCH($A684,#REF!,0)),#REF!,0),'Recurrent profile helpers'!H$2)*IF($A684="", "0", INDEX(#REF!,MATCH($A684,#REF!,0))),"")</f>
        <v/>
      </c>
      <c r="I684" s="72" t="str">
        <f>IFERROR(INDEX(#REF!,MATCH(INDEX(#REF!,MATCH($A684,#REF!,0)),#REF!,0),'Recurrent profile helpers'!I$2)*IF($A684="", "0", INDEX(#REF!,MATCH($A684,#REF!,0))),"")</f>
        <v/>
      </c>
      <c r="J684" s="72" t="str">
        <f>IFERROR(INDEX(#REF!,MATCH(INDEX(#REF!,MATCH($A684,#REF!,0)),#REF!,0),'Recurrent profile helpers'!J$2)*IF($A684="", "0", INDEX(#REF!,MATCH($A684,#REF!,0))),"")</f>
        <v/>
      </c>
      <c r="K684" s="72" t="str">
        <f>IFERROR(INDEX(#REF!,MATCH(INDEX(#REF!,MATCH($A684,#REF!,0)),#REF!,0),'Recurrent profile helpers'!K$2)*IF($A684="", "0", INDEX(#REF!,MATCH($A684,#REF!,0))),"")</f>
        <v/>
      </c>
      <c r="L684" s="72" t="str">
        <f>IFERROR(INDEX(#REF!,MATCH(INDEX(#REF!,MATCH($A684,#REF!,0)),#REF!,0),'Recurrent profile helpers'!L$2)*IF($A684="", "0", INDEX(#REF!,MATCH($A684,#REF!,0))),"")</f>
        <v/>
      </c>
      <c r="M684" s="72" t="str">
        <f>IFERROR(INDEX(#REF!,MATCH(INDEX(#REF!,MATCH($A684,#REF!,0)),#REF!,0),'Recurrent profile helpers'!M$2)*IF($A684="", "0", INDEX(#REF!,MATCH($A684,#REF!,0))),"")</f>
        <v/>
      </c>
      <c r="N684" s="72" t="str">
        <f>IFERROR(INDEX(#REF!,MATCH(INDEX(#REF!,MATCH($A684,#REF!,0)),#REF!,0),'Recurrent profile helpers'!N$2)*IF($A684="", "0", INDEX(#REF!,MATCH($A684,#REF!,0))),"")</f>
        <v/>
      </c>
    </row>
    <row r="685" spans="1:14">
      <c r="A685" t="str">
        <f t="array" ref="A685">IFERROR(INDEX(#REF!, SMALL(IF((MID(#REF!,2,1)="."),ROW($A$6:$A$4897)-ROW($A$6)+1,IF((MID(#REF!,3,1)="."),ROW($A$6:$A$4892)-ROW($A$6)+1)), ROW(683:683))),"" )</f>
        <v/>
      </c>
      <c r="B685" s="72" t="str">
        <f>IF($A685="", "", INDEX(#REF!,MATCH($A685,#REF!,0)))</f>
        <v/>
      </c>
      <c r="C685" s="72" t="str">
        <f>IFERROR(INDEX(#REF!,MATCH(INDEX(#REF!,MATCH($A685,#REF!,0)),#REF!,0),'Recurrent profile helpers'!C$2)*IF($A685="", "0", INDEX(#REF!,MATCH($A685,#REF!,0))),"")</f>
        <v/>
      </c>
      <c r="D685" s="72" t="str">
        <f>IFERROR(INDEX(#REF!,MATCH(INDEX(#REF!,MATCH($A685,#REF!,0)),#REF!,0),'Recurrent profile helpers'!D$2)*IF($A685="", "0", INDEX(#REF!,MATCH($A685,#REF!,0))),"")</f>
        <v/>
      </c>
      <c r="E685" s="72" t="str">
        <f>IFERROR(INDEX(#REF!,MATCH(INDEX(#REF!,MATCH($A685,#REF!,0)),#REF!,0),'Recurrent profile helpers'!E$2)*IF($A685="", "0", INDEX(#REF!,MATCH($A685,#REF!,0))),"")</f>
        <v/>
      </c>
      <c r="F685" s="72" t="str">
        <f>IFERROR(INDEX(#REF!,MATCH(INDEX(#REF!,MATCH($A685,#REF!,0)),#REF!,0),'Recurrent profile helpers'!F$2)*IF($A685="", "0", INDEX(#REF!,MATCH($A685,#REF!,0))),"")</f>
        <v/>
      </c>
      <c r="G685" s="72" t="str">
        <f>IFERROR(INDEX(#REF!,MATCH(INDEX(#REF!,MATCH($A685,#REF!,0)),#REF!,0),'Recurrent profile helpers'!G$2)*IF($A685="", "0", INDEX(#REF!,MATCH($A685,#REF!,0))),"")</f>
        <v/>
      </c>
      <c r="H685" s="72" t="str">
        <f>IFERROR(INDEX(#REF!,MATCH(INDEX(#REF!,MATCH($A685,#REF!,0)),#REF!,0),'Recurrent profile helpers'!H$2)*IF($A685="", "0", INDEX(#REF!,MATCH($A685,#REF!,0))),"")</f>
        <v/>
      </c>
      <c r="I685" s="72" t="str">
        <f>IFERROR(INDEX(#REF!,MATCH(INDEX(#REF!,MATCH($A685,#REF!,0)),#REF!,0),'Recurrent profile helpers'!I$2)*IF($A685="", "0", INDEX(#REF!,MATCH($A685,#REF!,0))),"")</f>
        <v/>
      </c>
      <c r="J685" s="72" t="str">
        <f>IFERROR(INDEX(#REF!,MATCH(INDEX(#REF!,MATCH($A685,#REF!,0)),#REF!,0),'Recurrent profile helpers'!J$2)*IF($A685="", "0", INDEX(#REF!,MATCH($A685,#REF!,0))),"")</f>
        <v/>
      </c>
      <c r="K685" s="72" t="str">
        <f>IFERROR(INDEX(#REF!,MATCH(INDEX(#REF!,MATCH($A685,#REF!,0)),#REF!,0),'Recurrent profile helpers'!K$2)*IF($A685="", "0", INDEX(#REF!,MATCH($A685,#REF!,0))),"")</f>
        <v/>
      </c>
      <c r="L685" s="72" t="str">
        <f>IFERROR(INDEX(#REF!,MATCH(INDEX(#REF!,MATCH($A685,#REF!,0)),#REF!,0),'Recurrent profile helpers'!L$2)*IF($A685="", "0", INDEX(#REF!,MATCH($A685,#REF!,0))),"")</f>
        <v/>
      </c>
      <c r="M685" s="72" t="str">
        <f>IFERROR(INDEX(#REF!,MATCH(INDEX(#REF!,MATCH($A685,#REF!,0)),#REF!,0),'Recurrent profile helpers'!M$2)*IF($A685="", "0", INDEX(#REF!,MATCH($A685,#REF!,0))),"")</f>
        <v/>
      </c>
      <c r="N685" s="72" t="str">
        <f>IFERROR(INDEX(#REF!,MATCH(INDEX(#REF!,MATCH($A685,#REF!,0)),#REF!,0),'Recurrent profile helpers'!N$2)*IF($A685="", "0", INDEX(#REF!,MATCH($A685,#REF!,0))),"")</f>
        <v/>
      </c>
    </row>
    <row r="686" spans="1:14">
      <c r="A686" t="str">
        <f t="array" ref="A686">IFERROR(INDEX(#REF!, SMALL(IF((MID(#REF!,2,1)="."),ROW($A$6:$A$4897)-ROW($A$6)+1,IF((MID(#REF!,3,1)="."),ROW($A$6:$A$4892)-ROW($A$6)+1)), ROW(684:684))),"" )</f>
        <v/>
      </c>
      <c r="B686" s="72" t="str">
        <f>IF($A686="", "", INDEX(#REF!,MATCH($A686,#REF!,0)))</f>
        <v/>
      </c>
      <c r="C686" s="72" t="str">
        <f>IFERROR(INDEX(#REF!,MATCH(INDEX(#REF!,MATCH($A686,#REF!,0)),#REF!,0),'Recurrent profile helpers'!C$2)*IF($A686="", "0", INDEX(#REF!,MATCH($A686,#REF!,0))),"")</f>
        <v/>
      </c>
      <c r="D686" s="72" t="str">
        <f>IFERROR(INDEX(#REF!,MATCH(INDEX(#REF!,MATCH($A686,#REF!,0)),#REF!,0),'Recurrent profile helpers'!D$2)*IF($A686="", "0", INDEX(#REF!,MATCH($A686,#REF!,0))),"")</f>
        <v/>
      </c>
      <c r="E686" s="72" t="str">
        <f>IFERROR(INDEX(#REF!,MATCH(INDEX(#REF!,MATCH($A686,#REF!,0)),#REF!,0),'Recurrent profile helpers'!E$2)*IF($A686="", "0", INDEX(#REF!,MATCH($A686,#REF!,0))),"")</f>
        <v/>
      </c>
      <c r="F686" s="72" t="str">
        <f>IFERROR(INDEX(#REF!,MATCH(INDEX(#REF!,MATCH($A686,#REF!,0)),#REF!,0),'Recurrent profile helpers'!F$2)*IF($A686="", "0", INDEX(#REF!,MATCH($A686,#REF!,0))),"")</f>
        <v/>
      </c>
      <c r="G686" s="72" t="str">
        <f>IFERROR(INDEX(#REF!,MATCH(INDEX(#REF!,MATCH($A686,#REF!,0)),#REF!,0),'Recurrent profile helpers'!G$2)*IF($A686="", "0", INDEX(#REF!,MATCH($A686,#REF!,0))),"")</f>
        <v/>
      </c>
      <c r="H686" s="72" t="str">
        <f>IFERROR(INDEX(#REF!,MATCH(INDEX(#REF!,MATCH($A686,#REF!,0)),#REF!,0),'Recurrent profile helpers'!H$2)*IF($A686="", "0", INDEX(#REF!,MATCH($A686,#REF!,0))),"")</f>
        <v/>
      </c>
      <c r="I686" s="72" t="str">
        <f>IFERROR(INDEX(#REF!,MATCH(INDEX(#REF!,MATCH($A686,#REF!,0)),#REF!,0),'Recurrent profile helpers'!I$2)*IF($A686="", "0", INDEX(#REF!,MATCH($A686,#REF!,0))),"")</f>
        <v/>
      </c>
      <c r="J686" s="72" t="str">
        <f>IFERROR(INDEX(#REF!,MATCH(INDEX(#REF!,MATCH($A686,#REF!,0)),#REF!,0),'Recurrent profile helpers'!J$2)*IF($A686="", "0", INDEX(#REF!,MATCH($A686,#REF!,0))),"")</f>
        <v/>
      </c>
      <c r="K686" s="72" t="str">
        <f>IFERROR(INDEX(#REF!,MATCH(INDEX(#REF!,MATCH($A686,#REF!,0)),#REF!,0),'Recurrent profile helpers'!K$2)*IF($A686="", "0", INDEX(#REF!,MATCH($A686,#REF!,0))),"")</f>
        <v/>
      </c>
      <c r="L686" s="72" t="str">
        <f>IFERROR(INDEX(#REF!,MATCH(INDEX(#REF!,MATCH($A686,#REF!,0)),#REF!,0),'Recurrent profile helpers'!L$2)*IF($A686="", "0", INDEX(#REF!,MATCH($A686,#REF!,0))),"")</f>
        <v/>
      </c>
      <c r="M686" s="72" t="str">
        <f>IFERROR(INDEX(#REF!,MATCH(INDEX(#REF!,MATCH($A686,#REF!,0)),#REF!,0),'Recurrent profile helpers'!M$2)*IF($A686="", "0", INDEX(#REF!,MATCH($A686,#REF!,0))),"")</f>
        <v/>
      </c>
      <c r="N686" s="72" t="str">
        <f>IFERROR(INDEX(#REF!,MATCH(INDEX(#REF!,MATCH($A686,#REF!,0)),#REF!,0),'Recurrent profile helpers'!N$2)*IF($A686="", "0", INDEX(#REF!,MATCH($A686,#REF!,0))),"")</f>
        <v/>
      </c>
    </row>
    <row r="687" spans="1:14">
      <c r="A687" t="str">
        <f t="array" ref="A687">IFERROR(INDEX(#REF!, SMALL(IF((MID(#REF!,2,1)="."),ROW($A$6:$A$4897)-ROW($A$6)+1,IF((MID(#REF!,3,1)="."),ROW($A$6:$A$4892)-ROW($A$6)+1)), ROW(685:685))),"" )</f>
        <v/>
      </c>
      <c r="B687" s="72" t="str">
        <f>IF($A687="", "", INDEX(#REF!,MATCH($A687,#REF!,0)))</f>
        <v/>
      </c>
      <c r="C687" s="72" t="str">
        <f>IFERROR(INDEX(#REF!,MATCH(INDEX(#REF!,MATCH($A687,#REF!,0)),#REF!,0),'Recurrent profile helpers'!C$2)*IF($A687="", "0", INDEX(#REF!,MATCH($A687,#REF!,0))),"")</f>
        <v/>
      </c>
      <c r="D687" s="72" t="str">
        <f>IFERROR(INDEX(#REF!,MATCH(INDEX(#REF!,MATCH($A687,#REF!,0)),#REF!,0),'Recurrent profile helpers'!D$2)*IF($A687="", "0", INDEX(#REF!,MATCH($A687,#REF!,0))),"")</f>
        <v/>
      </c>
      <c r="E687" s="72" t="str">
        <f>IFERROR(INDEX(#REF!,MATCH(INDEX(#REF!,MATCH($A687,#REF!,0)),#REF!,0),'Recurrent profile helpers'!E$2)*IF($A687="", "0", INDEX(#REF!,MATCH($A687,#REF!,0))),"")</f>
        <v/>
      </c>
      <c r="F687" s="72" t="str">
        <f>IFERROR(INDEX(#REF!,MATCH(INDEX(#REF!,MATCH($A687,#REF!,0)),#REF!,0),'Recurrent profile helpers'!F$2)*IF($A687="", "0", INDEX(#REF!,MATCH($A687,#REF!,0))),"")</f>
        <v/>
      </c>
      <c r="G687" s="72" t="str">
        <f>IFERROR(INDEX(#REF!,MATCH(INDEX(#REF!,MATCH($A687,#REF!,0)),#REF!,0),'Recurrent profile helpers'!G$2)*IF($A687="", "0", INDEX(#REF!,MATCH($A687,#REF!,0))),"")</f>
        <v/>
      </c>
      <c r="H687" s="72" t="str">
        <f>IFERROR(INDEX(#REF!,MATCH(INDEX(#REF!,MATCH($A687,#REF!,0)),#REF!,0),'Recurrent profile helpers'!H$2)*IF($A687="", "0", INDEX(#REF!,MATCH($A687,#REF!,0))),"")</f>
        <v/>
      </c>
      <c r="I687" s="72" t="str">
        <f>IFERROR(INDEX(#REF!,MATCH(INDEX(#REF!,MATCH($A687,#REF!,0)),#REF!,0),'Recurrent profile helpers'!I$2)*IF($A687="", "0", INDEX(#REF!,MATCH($A687,#REF!,0))),"")</f>
        <v/>
      </c>
      <c r="J687" s="72" t="str">
        <f>IFERROR(INDEX(#REF!,MATCH(INDEX(#REF!,MATCH($A687,#REF!,0)),#REF!,0),'Recurrent profile helpers'!J$2)*IF($A687="", "0", INDEX(#REF!,MATCH($A687,#REF!,0))),"")</f>
        <v/>
      </c>
      <c r="K687" s="72" t="str">
        <f>IFERROR(INDEX(#REF!,MATCH(INDEX(#REF!,MATCH($A687,#REF!,0)),#REF!,0),'Recurrent profile helpers'!K$2)*IF($A687="", "0", INDEX(#REF!,MATCH($A687,#REF!,0))),"")</f>
        <v/>
      </c>
      <c r="L687" s="72" t="str">
        <f>IFERROR(INDEX(#REF!,MATCH(INDEX(#REF!,MATCH($A687,#REF!,0)),#REF!,0),'Recurrent profile helpers'!L$2)*IF($A687="", "0", INDEX(#REF!,MATCH($A687,#REF!,0))),"")</f>
        <v/>
      </c>
      <c r="M687" s="72" t="str">
        <f>IFERROR(INDEX(#REF!,MATCH(INDEX(#REF!,MATCH($A687,#REF!,0)),#REF!,0),'Recurrent profile helpers'!M$2)*IF($A687="", "0", INDEX(#REF!,MATCH($A687,#REF!,0))),"")</f>
        <v/>
      </c>
      <c r="N687" s="72" t="str">
        <f>IFERROR(INDEX(#REF!,MATCH(INDEX(#REF!,MATCH($A687,#REF!,0)),#REF!,0),'Recurrent profile helpers'!N$2)*IF($A687="", "0", INDEX(#REF!,MATCH($A687,#REF!,0))),"")</f>
        <v/>
      </c>
    </row>
    <row r="688" spans="1:14">
      <c r="A688" t="str">
        <f t="array" ref="A688">IFERROR(INDEX(#REF!, SMALL(IF((MID(#REF!,2,1)="."),ROW($A$6:$A$4897)-ROW($A$6)+1,IF((MID(#REF!,3,1)="."),ROW($A$6:$A$4892)-ROW($A$6)+1)), ROW(686:686))),"" )</f>
        <v/>
      </c>
      <c r="B688" s="72" t="str">
        <f>IF($A688="", "", INDEX(#REF!,MATCH($A688,#REF!,0)))</f>
        <v/>
      </c>
      <c r="C688" s="72" t="str">
        <f>IFERROR(INDEX(#REF!,MATCH(INDEX(#REF!,MATCH($A688,#REF!,0)),#REF!,0),'Recurrent profile helpers'!C$2)*IF($A688="", "0", INDEX(#REF!,MATCH($A688,#REF!,0))),"")</f>
        <v/>
      </c>
      <c r="D688" s="72" t="str">
        <f>IFERROR(INDEX(#REF!,MATCH(INDEX(#REF!,MATCH($A688,#REF!,0)),#REF!,0),'Recurrent profile helpers'!D$2)*IF($A688="", "0", INDEX(#REF!,MATCH($A688,#REF!,0))),"")</f>
        <v/>
      </c>
      <c r="E688" s="72" t="str">
        <f>IFERROR(INDEX(#REF!,MATCH(INDEX(#REF!,MATCH($A688,#REF!,0)),#REF!,0),'Recurrent profile helpers'!E$2)*IF($A688="", "0", INDEX(#REF!,MATCH($A688,#REF!,0))),"")</f>
        <v/>
      </c>
      <c r="F688" s="72" t="str">
        <f>IFERROR(INDEX(#REF!,MATCH(INDEX(#REF!,MATCH($A688,#REF!,0)),#REF!,0),'Recurrent profile helpers'!F$2)*IF($A688="", "0", INDEX(#REF!,MATCH($A688,#REF!,0))),"")</f>
        <v/>
      </c>
      <c r="G688" s="72" t="str">
        <f>IFERROR(INDEX(#REF!,MATCH(INDEX(#REF!,MATCH($A688,#REF!,0)),#REF!,0),'Recurrent profile helpers'!G$2)*IF($A688="", "0", INDEX(#REF!,MATCH($A688,#REF!,0))),"")</f>
        <v/>
      </c>
      <c r="H688" s="72" t="str">
        <f>IFERROR(INDEX(#REF!,MATCH(INDEX(#REF!,MATCH($A688,#REF!,0)),#REF!,0),'Recurrent profile helpers'!H$2)*IF($A688="", "0", INDEX(#REF!,MATCH($A688,#REF!,0))),"")</f>
        <v/>
      </c>
      <c r="I688" s="72" t="str">
        <f>IFERROR(INDEX(#REF!,MATCH(INDEX(#REF!,MATCH($A688,#REF!,0)),#REF!,0),'Recurrent profile helpers'!I$2)*IF($A688="", "0", INDEX(#REF!,MATCH($A688,#REF!,0))),"")</f>
        <v/>
      </c>
      <c r="J688" s="72" t="str">
        <f>IFERROR(INDEX(#REF!,MATCH(INDEX(#REF!,MATCH($A688,#REF!,0)),#REF!,0),'Recurrent profile helpers'!J$2)*IF($A688="", "0", INDEX(#REF!,MATCH($A688,#REF!,0))),"")</f>
        <v/>
      </c>
      <c r="K688" s="72" t="str">
        <f>IFERROR(INDEX(#REF!,MATCH(INDEX(#REF!,MATCH($A688,#REF!,0)),#REF!,0),'Recurrent profile helpers'!K$2)*IF($A688="", "0", INDEX(#REF!,MATCH($A688,#REF!,0))),"")</f>
        <v/>
      </c>
      <c r="L688" s="72" t="str">
        <f>IFERROR(INDEX(#REF!,MATCH(INDEX(#REF!,MATCH($A688,#REF!,0)),#REF!,0),'Recurrent profile helpers'!L$2)*IF($A688="", "0", INDEX(#REF!,MATCH($A688,#REF!,0))),"")</f>
        <v/>
      </c>
      <c r="M688" s="72" t="str">
        <f>IFERROR(INDEX(#REF!,MATCH(INDEX(#REF!,MATCH($A688,#REF!,0)),#REF!,0),'Recurrent profile helpers'!M$2)*IF($A688="", "0", INDEX(#REF!,MATCH($A688,#REF!,0))),"")</f>
        <v/>
      </c>
      <c r="N688" s="72" t="str">
        <f>IFERROR(INDEX(#REF!,MATCH(INDEX(#REF!,MATCH($A688,#REF!,0)),#REF!,0),'Recurrent profile helpers'!N$2)*IF($A688="", "0", INDEX(#REF!,MATCH($A688,#REF!,0))),"")</f>
        <v/>
      </c>
    </row>
    <row r="689" spans="1:14">
      <c r="A689" t="str">
        <f t="array" ref="A689">IFERROR(INDEX(#REF!, SMALL(IF((MID(#REF!,2,1)="."),ROW($A$6:$A$4897)-ROW($A$6)+1,IF((MID(#REF!,3,1)="."),ROW($A$6:$A$4892)-ROW($A$6)+1)), ROW(687:687))),"" )</f>
        <v/>
      </c>
      <c r="B689" s="72" t="str">
        <f>IF($A689="", "", INDEX(#REF!,MATCH($A689,#REF!,0)))</f>
        <v/>
      </c>
      <c r="C689" s="72" t="str">
        <f>IFERROR(INDEX(#REF!,MATCH(INDEX(#REF!,MATCH($A689,#REF!,0)),#REF!,0),'Recurrent profile helpers'!C$2)*IF($A689="", "0", INDEX(#REF!,MATCH($A689,#REF!,0))),"")</f>
        <v/>
      </c>
      <c r="D689" s="72" t="str">
        <f>IFERROR(INDEX(#REF!,MATCH(INDEX(#REF!,MATCH($A689,#REF!,0)),#REF!,0),'Recurrent profile helpers'!D$2)*IF($A689="", "0", INDEX(#REF!,MATCH($A689,#REF!,0))),"")</f>
        <v/>
      </c>
      <c r="E689" s="72" t="str">
        <f>IFERROR(INDEX(#REF!,MATCH(INDEX(#REF!,MATCH($A689,#REF!,0)),#REF!,0),'Recurrent profile helpers'!E$2)*IF($A689="", "0", INDEX(#REF!,MATCH($A689,#REF!,0))),"")</f>
        <v/>
      </c>
      <c r="F689" s="72" t="str">
        <f>IFERROR(INDEX(#REF!,MATCH(INDEX(#REF!,MATCH($A689,#REF!,0)),#REF!,0),'Recurrent profile helpers'!F$2)*IF($A689="", "0", INDEX(#REF!,MATCH($A689,#REF!,0))),"")</f>
        <v/>
      </c>
      <c r="G689" s="72" t="str">
        <f>IFERROR(INDEX(#REF!,MATCH(INDEX(#REF!,MATCH($A689,#REF!,0)),#REF!,0),'Recurrent profile helpers'!G$2)*IF($A689="", "0", INDEX(#REF!,MATCH($A689,#REF!,0))),"")</f>
        <v/>
      </c>
      <c r="H689" s="72" t="str">
        <f>IFERROR(INDEX(#REF!,MATCH(INDEX(#REF!,MATCH($A689,#REF!,0)),#REF!,0),'Recurrent profile helpers'!H$2)*IF($A689="", "0", INDEX(#REF!,MATCH($A689,#REF!,0))),"")</f>
        <v/>
      </c>
      <c r="I689" s="72" t="str">
        <f>IFERROR(INDEX(#REF!,MATCH(INDEX(#REF!,MATCH($A689,#REF!,0)),#REF!,0),'Recurrent profile helpers'!I$2)*IF($A689="", "0", INDEX(#REF!,MATCH($A689,#REF!,0))),"")</f>
        <v/>
      </c>
      <c r="J689" s="72" t="str">
        <f>IFERROR(INDEX(#REF!,MATCH(INDEX(#REF!,MATCH($A689,#REF!,0)),#REF!,0),'Recurrent profile helpers'!J$2)*IF($A689="", "0", INDEX(#REF!,MATCH($A689,#REF!,0))),"")</f>
        <v/>
      </c>
      <c r="K689" s="72" t="str">
        <f>IFERROR(INDEX(#REF!,MATCH(INDEX(#REF!,MATCH($A689,#REF!,0)),#REF!,0),'Recurrent profile helpers'!K$2)*IF($A689="", "0", INDEX(#REF!,MATCH($A689,#REF!,0))),"")</f>
        <v/>
      </c>
      <c r="L689" s="72" t="str">
        <f>IFERROR(INDEX(#REF!,MATCH(INDEX(#REF!,MATCH($A689,#REF!,0)),#REF!,0),'Recurrent profile helpers'!L$2)*IF($A689="", "0", INDEX(#REF!,MATCH($A689,#REF!,0))),"")</f>
        <v/>
      </c>
      <c r="M689" s="72" t="str">
        <f>IFERROR(INDEX(#REF!,MATCH(INDEX(#REF!,MATCH($A689,#REF!,0)),#REF!,0),'Recurrent profile helpers'!M$2)*IF($A689="", "0", INDEX(#REF!,MATCH($A689,#REF!,0))),"")</f>
        <v/>
      </c>
      <c r="N689" s="72" t="str">
        <f>IFERROR(INDEX(#REF!,MATCH(INDEX(#REF!,MATCH($A689,#REF!,0)),#REF!,0),'Recurrent profile helpers'!N$2)*IF($A689="", "0", INDEX(#REF!,MATCH($A689,#REF!,0))),"")</f>
        <v/>
      </c>
    </row>
    <row r="690" spans="1:14">
      <c r="A690" t="str">
        <f t="array" ref="A690">IFERROR(INDEX(#REF!, SMALL(IF((MID(#REF!,2,1)="."),ROW($A$6:$A$4897)-ROW($A$6)+1,IF((MID(#REF!,3,1)="."),ROW($A$6:$A$4892)-ROW($A$6)+1)), ROW(688:688))),"" )</f>
        <v/>
      </c>
      <c r="B690" s="72" t="str">
        <f>IF($A690="", "", INDEX(#REF!,MATCH($A690,#REF!,0)))</f>
        <v/>
      </c>
      <c r="C690" s="72" t="str">
        <f>IFERROR(INDEX(#REF!,MATCH(INDEX(#REF!,MATCH($A690,#REF!,0)),#REF!,0),'Recurrent profile helpers'!C$2)*IF($A690="", "0", INDEX(#REF!,MATCH($A690,#REF!,0))),"")</f>
        <v/>
      </c>
      <c r="D690" s="72" t="str">
        <f>IFERROR(INDEX(#REF!,MATCH(INDEX(#REF!,MATCH($A690,#REF!,0)),#REF!,0),'Recurrent profile helpers'!D$2)*IF($A690="", "0", INDEX(#REF!,MATCH($A690,#REF!,0))),"")</f>
        <v/>
      </c>
      <c r="E690" s="72" t="str">
        <f>IFERROR(INDEX(#REF!,MATCH(INDEX(#REF!,MATCH($A690,#REF!,0)),#REF!,0),'Recurrent profile helpers'!E$2)*IF($A690="", "0", INDEX(#REF!,MATCH($A690,#REF!,0))),"")</f>
        <v/>
      </c>
      <c r="F690" s="72" t="str">
        <f>IFERROR(INDEX(#REF!,MATCH(INDEX(#REF!,MATCH($A690,#REF!,0)),#REF!,0),'Recurrent profile helpers'!F$2)*IF($A690="", "0", INDEX(#REF!,MATCH($A690,#REF!,0))),"")</f>
        <v/>
      </c>
      <c r="G690" s="72" t="str">
        <f>IFERROR(INDEX(#REF!,MATCH(INDEX(#REF!,MATCH($A690,#REF!,0)),#REF!,0),'Recurrent profile helpers'!G$2)*IF($A690="", "0", INDEX(#REF!,MATCH($A690,#REF!,0))),"")</f>
        <v/>
      </c>
      <c r="H690" s="72" t="str">
        <f>IFERROR(INDEX(#REF!,MATCH(INDEX(#REF!,MATCH($A690,#REF!,0)),#REF!,0),'Recurrent profile helpers'!H$2)*IF($A690="", "0", INDEX(#REF!,MATCH($A690,#REF!,0))),"")</f>
        <v/>
      </c>
      <c r="I690" s="72" t="str">
        <f>IFERROR(INDEX(#REF!,MATCH(INDEX(#REF!,MATCH($A690,#REF!,0)),#REF!,0),'Recurrent profile helpers'!I$2)*IF($A690="", "0", INDEX(#REF!,MATCH($A690,#REF!,0))),"")</f>
        <v/>
      </c>
      <c r="J690" s="72" t="str">
        <f>IFERROR(INDEX(#REF!,MATCH(INDEX(#REF!,MATCH($A690,#REF!,0)),#REF!,0),'Recurrent profile helpers'!J$2)*IF($A690="", "0", INDEX(#REF!,MATCH($A690,#REF!,0))),"")</f>
        <v/>
      </c>
      <c r="K690" s="72" t="str">
        <f>IFERROR(INDEX(#REF!,MATCH(INDEX(#REF!,MATCH($A690,#REF!,0)),#REF!,0),'Recurrent profile helpers'!K$2)*IF($A690="", "0", INDEX(#REF!,MATCH($A690,#REF!,0))),"")</f>
        <v/>
      </c>
      <c r="L690" s="72" t="str">
        <f>IFERROR(INDEX(#REF!,MATCH(INDEX(#REF!,MATCH($A690,#REF!,0)),#REF!,0),'Recurrent profile helpers'!L$2)*IF($A690="", "0", INDEX(#REF!,MATCH($A690,#REF!,0))),"")</f>
        <v/>
      </c>
      <c r="M690" s="72" t="str">
        <f>IFERROR(INDEX(#REF!,MATCH(INDEX(#REF!,MATCH($A690,#REF!,0)),#REF!,0),'Recurrent profile helpers'!M$2)*IF($A690="", "0", INDEX(#REF!,MATCH($A690,#REF!,0))),"")</f>
        <v/>
      </c>
      <c r="N690" s="72" t="str">
        <f>IFERROR(INDEX(#REF!,MATCH(INDEX(#REF!,MATCH($A690,#REF!,0)),#REF!,0),'Recurrent profile helpers'!N$2)*IF($A690="", "0", INDEX(#REF!,MATCH($A690,#REF!,0))),"")</f>
        <v/>
      </c>
    </row>
    <row r="691" spans="1:14">
      <c r="A691" t="str">
        <f t="array" ref="A691">IFERROR(INDEX(#REF!, SMALL(IF((MID(#REF!,2,1)="."),ROW($A$6:$A$4897)-ROW($A$6)+1,IF((MID(#REF!,3,1)="."),ROW($A$6:$A$4892)-ROW($A$6)+1)), ROW(689:689))),"" )</f>
        <v/>
      </c>
      <c r="B691" s="72" t="str">
        <f>IF($A691="", "", INDEX(#REF!,MATCH($A691,#REF!,0)))</f>
        <v/>
      </c>
      <c r="C691" s="72" t="str">
        <f>IFERROR(INDEX(#REF!,MATCH(INDEX(#REF!,MATCH($A691,#REF!,0)),#REF!,0),'Recurrent profile helpers'!C$2)*IF($A691="", "0", INDEX(#REF!,MATCH($A691,#REF!,0))),"")</f>
        <v/>
      </c>
      <c r="D691" s="72" t="str">
        <f>IFERROR(INDEX(#REF!,MATCH(INDEX(#REF!,MATCH($A691,#REF!,0)),#REF!,0),'Recurrent profile helpers'!D$2)*IF($A691="", "0", INDEX(#REF!,MATCH($A691,#REF!,0))),"")</f>
        <v/>
      </c>
      <c r="E691" s="72" t="str">
        <f>IFERROR(INDEX(#REF!,MATCH(INDEX(#REF!,MATCH($A691,#REF!,0)),#REF!,0),'Recurrent profile helpers'!E$2)*IF($A691="", "0", INDEX(#REF!,MATCH($A691,#REF!,0))),"")</f>
        <v/>
      </c>
      <c r="F691" s="72" t="str">
        <f>IFERROR(INDEX(#REF!,MATCH(INDEX(#REF!,MATCH($A691,#REF!,0)),#REF!,0),'Recurrent profile helpers'!F$2)*IF($A691="", "0", INDEX(#REF!,MATCH($A691,#REF!,0))),"")</f>
        <v/>
      </c>
      <c r="G691" s="72" t="str">
        <f>IFERROR(INDEX(#REF!,MATCH(INDEX(#REF!,MATCH($A691,#REF!,0)),#REF!,0),'Recurrent profile helpers'!G$2)*IF($A691="", "0", INDEX(#REF!,MATCH($A691,#REF!,0))),"")</f>
        <v/>
      </c>
      <c r="H691" s="72" t="str">
        <f>IFERROR(INDEX(#REF!,MATCH(INDEX(#REF!,MATCH($A691,#REF!,0)),#REF!,0),'Recurrent profile helpers'!H$2)*IF($A691="", "0", INDEX(#REF!,MATCH($A691,#REF!,0))),"")</f>
        <v/>
      </c>
      <c r="I691" s="72" t="str">
        <f>IFERROR(INDEX(#REF!,MATCH(INDEX(#REF!,MATCH($A691,#REF!,0)),#REF!,0),'Recurrent profile helpers'!I$2)*IF($A691="", "0", INDEX(#REF!,MATCH($A691,#REF!,0))),"")</f>
        <v/>
      </c>
      <c r="J691" s="72" t="str">
        <f>IFERROR(INDEX(#REF!,MATCH(INDEX(#REF!,MATCH($A691,#REF!,0)),#REF!,0),'Recurrent profile helpers'!J$2)*IF($A691="", "0", INDEX(#REF!,MATCH($A691,#REF!,0))),"")</f>
        <v/>
      </c>
      <c r="K691" s="72" t="str">
        <f>IFERROR(INDEX(#REF!,MATCH(INDEX(#REF!,MATCH($A691,#REF!,0)),#REF!,0),'Recurrent profile helpers'!K$2)*IF($A691="", "0", INDEX(#REF!,MATCH($A691,#REF!,0))),"")</f>
        <v/>
      </c>
      <c r="L691" s="72" t="str">
        <f>IFERROR(INDEX(#REF!,MATCH(INDEX(#REF!,MATCH($A691,#REF!,0)),#REF!,0),'Recurrent profile helpers'!L$2)*IF($A691="", "0", INDEX(#REF!,MATCH($A691,#REF!,0))),"")</f>
        <v/>
      </c>
      <c r="M691" s="72" t="str">
        <f>IFERROR(INDEX(#REF!,MATCH(INDEX(#REF!,MATCH($A691,#REF!,0)),#REF!,0),'Recurrent profile helpers'!M$2)*IF($A691="", "0", INDEX(#REF!,MATCH($A691,#REF!,0))),"")</f>
        <v/>
      </c>
      <c r="N691" s="72" t="str">
        <f>IFERROR(INDEX(#REF!,MATCH(INDEX(#REF!,MATCH($A691,#REF!,0)),#REF!,0),'Recurrent profile helpers'!N$2)*IF($A691="", "0", INDEX(#REF!,MATCH($A691,#REF!,0))),"")</f>
        <v/>
      </c>
    </row>
    <row r="692" spans="1:14">
      <c r="A692" t="str">
        <f t="array" ref="A692">IFERROR(INDEX(#REF!, SMALL(IF((MID(#REF!,2,1)="."),ROW($A$6:$A$4897)-ROW($A$6)+1,IF((MID(#REF!,3,1)="."),ROW($A$6:$A$4892)-ROW($A$6)+1)), ROW(690:690))),"" )</f>
        <v/>
      </c>
      <c r="B692" s="72" t="str">
        <f>IF($A692="", "", INDEX(#REF!,MATCH($A692,#REF!,0)))</f>
        <v/>
      </c>
      <c r="C692" s="72" t="str">
        <f>IFERROR(INDEX(#REF!,MATCH(INDEX(#REF!,MATCH($A692,#REF!,0)),#REF!,0),'Recurrent profile helpers'!C$2)*IF($A692="", "0", INDEX(#REF!,MATCH($A692,#REF!,0))),"")</f>
        <v/>
      </c>
      <c r="D692" s="72" t="str">
        <f>IFERROR(INDEX(#REF!,MATCH(INDEX(#REF!,MATCH($A692,#REF!,0)),#REF!,0),'Recurrent profile helpers'!D$2)*IF($A692="", "0", INDEX(#REF!,MATCH($A692,#REF!,0))),"")</f>
        <v/>
      </c>
      <c r="E692" s="72" t="str">
        <f>IFERROR(INDEX(#REF!,MATCH(INDEX(#REF!,MATCH($A692,#REF!,0)),#REF!,0),'Recurrent profile helpers'!E$2)*IF($A692="", "0", INDEX(#REF!,MATCH($A692,#REF!,0))),"")</f>
        <v/>
      </c>
      <c r="F692" s="72" t="str">
        <f>IFERROR(INDEX(#REF!,MATCH(INDEX(#REF!,MATCH($A692,#REF!,0)),#REF!,0),'Recurrent profile helpers'!F$2)*IF($A692="", "0", INDEX(#REF!,MATCH($A692,#REF!,0))),"")</f>
        <v/>
      </c>
      <c r="G692" s="72" t="str">
        <f>IFERROR(INDEX(#REF!,MATCH(INDEX(#REF!,MATCH($A692,#REF!,0)),#REF!,0),'Recurrent profile helpers'!G$2)*IF($A692="", "0", INDEX(#REF!,MATCH($A692,#REF!,0))),"")</f>
        <v/>
      </c>
      <c r="H692" s="72" t="str">
        <f>IFERROR(INDEX(#REF!,MATCH(INDEX(#REF!,MATCH($A692,#REF!,0)),#REF!,0),'Recurrent profile helpers'!H$2)*IF($A692="", "0", INDEX(#REF!,MATCH($A692,#REF!,0))),"")</f>
        <v/>
      </c>
      <c r="I692" s="72" t="str">
        <f>IFERROR(INDEX(#REF!,MATCH(INDEX(#REF!,MATCH($A692,#REF!,0)),#REF!,0),'Recurrent profile helpers'!I$2)*IF($A692="", "0", INDEX(#REF!,MATCH($A692,#REF!,0))),"")</f>
        <v/>
      </c>
      <c r="J692" s="72" t="str">
        <f>IFERROR(INDEX(#REF!,MATCH(INDEX(#REF!,MATCH($A692,#REF!,0)),#REF!,0),'Recurrent profile helpers'!J$2)*IF($A692="", "0", INDEX(#REF!,MATCH($A692,#REF!,0))),"")</f>
        <v/>
      </c>
      <c r="K692" s="72" t="str">
        <f>IFERROR(INDEX(#REF!,MATCH(INDEX(#REF!,MATCH($A692,#REF!,0)),#REF!,0),'Recurrent profile helpers'!K$2)*IF($A692="", "0", INDEX(#REF!,MATCH($A692,#REF!,0))),"")</f>
        <v/>
      </c>
      <c r="L692" s="72" t="str">
        <f>IFERROR(INDEX(#REF!,MATCH(INDEX(#REF!,MATCH($A692,#REF!,0)),#REF!,0),'Recurrent profile helpers'!L$2)*IF($A692="", "0", INDEX(#REF!,MATCH($A692,#REF!,0))),"")</f>
        <v/>
      </c>
      <c r="M692" s="72" t="str">
        <f>IFERROR(INDEX(#REF!,MATCH(INDEX(#REF!,MATCH($A692,#REF!,0)),#REF!,0),'Recurrent profile helpers'!M$2)*IF($A692="", "0", INDEX(#REF!,MATCH($A692,#REF!,0))),"")</f>
        <v/>
      </c>
      <c r="N692" s="72" t="str">
        <f>IFERROR(INDEX(#REF!,MATCH(INDEX(#REF!,MATCH($A692,#REF!,0)),#REF!,0),'Recurrent profile helpers'!N$2)*IF($A692="", "0", INDEX(#REF!,MATCH($A692,#REF!,0))),"")</f>
        <v/>
      </c>
    </row>
    <row r="693" spans="1:14">
      <c r="A693" t="str">
        <f t="array" ref="A693">IFERROR(INDEX(#REF!, SMALL(IF((MID(#REF!,2,1)="."),ROW($A$6:$A$4897)-ROW($A$6)+1,IF((MID(#REF!,3,1)="."),ROW($A$6:$A$4892)-ROW($A$6)+1)), ROW(691:691))),"" )</f>
        <v/>
      </c>
      <c r="B693" s="72" t="str">
        <f>IF($A693="", "", INDEX(#REF!,MATCH($A693,#REF!,0)))</f>
        <v/>
      </c>
      <c r="C693" s="72" t="str">
        <f>IFERROR(INDEX(#REF!,MATCH(INDEX(#REF!,MATCH($A693,#REF!,0)),#REF!,0),'Recurrent profile helpers'!C$2)*IF($A693="", "0", INDEX(#REF!,MATCH($A693,#REF!,0))),"")</f>
        <v/>
      </c>
      <c r="D693" s="72" t="str">
        <f>IFERROR(INDEX(#REF!,MATCH(INDEX(#REF!,MATCH($A693,#REF!,0)),#REF!,0),'Recurrent profile helpers'!D$2)*IF($A693="", "0", INDEX(#REF!,MATCH($A693,#REF!,0))),"")</f>
        <v/>
      </c>
      <c r="E693" s="72" t="str">
        <f>IFERROR(INDEX(#REF!,MATCH(INDEX(#REF!,MATCH($A693,#REF!,0)),#REF!,0),'Recurrent profile helpers'!E$2)*IF($A693="", "0", INDEX(#REF!,MATCH($A693,#REF!,0))),"")</f>
        <v/>
      </c>
      <c r="F693" s="72" t="str">
        <f>IFERROR(INDEX(#REF!,MATCH(INDEX(#REF!,MATCH($A693,#REF!,0)),#REF!,0),'Recurrent profile helpers'!F$2)*IF($A693="", "0", INDEX(#REF!,MATCH($A693,#REF!,0))),"")</f>
        <v/>
      </c>
      <c r="G693" s="72" t="str">
        <f>IFERROR(INDEX(#REF!,MATCH(INDEX(#REF!,MATCH($A693,#REF!,0)),#REF!,0),'Recurrent profile helpers'!G$2)*IF($A693="", "0", INDEX(#REF!,MATCH($A693,#REF!,0))),"")</f>
        <v/>
      </c>
      <c r="H693" s="72" t="str">
        <f>IFERROR(INDEX(#REF!,MATCH(INDEX(#REF!,MATCH($A693,#REF!,0)),#REF!,0),'Recurrent profile helpers'!H$2)*IF($A693="", "0", INDEX(#REF!,MATCH($A693,#REF!,0))),"")</f>
        <v/>
      </c>
      <c r="I693" s="72" t="str">
        <f>IFERROR(INDEX(#REF!,MATCH(INDEX(#REF!,MATCH($A693,#REF!,0)),#REF!,0),'Recurrent profile helpers'!I$2)*IF($A693="", "0", INDEX(#REF!,MATCH($A693,#REF!,0))),"")</f>
        <v/>
      </c>
      <c r="J693" s="72" t="str">
        <f>IFERROR(INDEX(#REF!,MATCH(INDEX(#REF!,MATCH($A693,#REF!,0)),#REF!,0),'Recurrent profile helpers'!J$2)*IF($A693="", "0", INDEX(#REF!,MATCH($A693,#REF!,0))),"")</f>
        <v/>
      </c>
      <c r="K693" s="72" t="str">
        <f>IFERROR(INDEX(#REF!,MATCH(INDEX(#REF!,MATCH($A693,#REF!,0)),#REF!,0),'Recurrent profile helpers'!K$2)*IF($A693="", "0", INDEX(#REF!,MATCH($A693,#REF!,0))),"")</f>
        <v/>
      </c>
      <c r="L693" s="72" t="str">
        <f>IFERROR(INDEX(#REF!,MATCH(INDEX(#REF!,MATCH($A693,#REF!,0)),#REF!,0),'Recurrent profile helpers'!L$2)*IF($A693="", "0", INDEX(#REF!,MATCH($A693,#REF!,0))),"")</f>
        <v/>
      </c>
      <c r="M693" s="72" t="str">
        <f>IFERROR(INDEX(#REF!,MATCH(INDEX(#REF!,MATCH($A693,#REF!,0)),#REF!,0),'Recurrent profile helpers'!M$2)*IF($A693="", "0", INDEX(#REF!,MATCH($A693,#REF!,0))),"")</f>
        <v/>
      </c>
      <c r="N693" s="72" t="str">
        <f>IFERROR(INDEX(#REF!,MATCH(INDEX(#REF!,MATCH($A693,#REF!,0)),#REF!,0),'Recurrent profile helpers'!N$2)*IF($A693="", "0", INDEX(#REF!,MATCH($A693,#REF!,0))),"")</f>
        <v/>
      </c>
    </row>
    <row r="694" spans="1:14">
      <c r="A694" t="str">
        <f t="array" ref="A694">IFERROR(INDEX(#REF!, SMALL(IF((MID(#REF!,2,1)="."),ROW($A$6:$A$4897)-ROW($A$6)+1,IF((MID(#REF!,3,1)="."),ROW($A$6:$A$4892)-ROW($A$6)+1)), ROW(692:692))),"" )</f>
        <v/>
      </c>
      <c r="B694" s="72" t="str">
        <f>IF($A694="", "", INDEX(#REF!,MATCH($A694,#REF!,0)))</f>
        <v/>
      </c>
      <c r="C694" s="72" t="str">
        <f>IFERROR(INDEX(#REF!,MATCH(INDEX(#REF!,MATCH($A694,#REF!,0)),#REF!,0),'Recurrent profile helpers'!C$2)*IF($A694="", "0", INDEX(#REF!,MATCH($A694,#REF!,0))),"")</f>
        <v/>
      </c>
      <c r="D694" s="72" t="str">
        <f>IFERROR(INDEX(#REF!,MATCH(INDEX(#REF!,MATCH($A694,#REF!,0)),#REF!,0),'Recurrent profile helpers'!D$2)*IF($A694="", "0", INDEX(#REF!,MATCH($A694,#REF!,0))),"")</f>
        <v/>
      </c>
      <c r="E694" s="72" t="str">
        <f>IFERROR(INDEX(#REF!,MATCH(INDEX(#REF!,MATCH($A694,#REF!,0)),#REF!,0),'Recurrent profile helpers'!E$2)*IF($A694="", "0", INDEX(#REF!,MATCH($A694,#REF!,0))),"")</f>
        <v/>
      </c>
      <c r="F694" s="72" t="str">
        <f>IFERROR(INDEX(#REF!,MATCH(INDEX(#REF!,MATCH($A694,#REF!,0)),#REF!,0),'Recurrent profile helpers'!F$2)*IF($A694="", "0", INDEX(#REF!,MATCH($A694,#REF!,0))),"")</f>
        <v/>
      </c>
      <c r="G694" s="72" t="str">
        <f>IFERROR(INDEX(#REF!,MATCH(INDEX(#REF!,MATCH($A694,#REF!,0)),#REF!,0),'Recurrent profile helpers'!G$2)*IF($A694="", "0", INDEX(#REF!,MATCH($A694,#REF!,0))),"")</f>
        <v/>
      </c>
      <c r="H694" s="72" t="str">
        <f>IFERROR(INDEX(#REF!,MATCH(INDEX(#REF!,MATCH($A694,#REF!,0)),#REF!,0),'Recurrent profile helpers'!H$2)*IF($A694="", "0", INDEX(#REF!,MATCH($A694,#REF!,0))),"")</f>
        <v/>
      </c>
      <c r="I694" s="72" t="str">
        <f>IFERROR(INDEX(#REF!,MATCH(INDEX(#REF!,MATCH($A694,#REF!,0)),#REF!,0),'Recurrent profile helpers'!I$2)*IF($A694="", "0", INDEX(#REF!,MATCH($A694,#REF!,0))),"")</f>
        <v/>
      </c>
      <c r="J694" s="72" t="str">
        <f>IFERROR(INDEX(#REF!,MATCH(INDEX(#REF!,MATCH($A694,#REF!,0)),#REF!,0),'Recurrent profile helpers'!J$2)*IF($A694="", "0", INDEX(#REF!,MATCH($A694,#REF!,0))),"")</f>
        <v/>
      </c>
      <c r="K694" s="72" t="str">
        <f>IFERROR(INDEX(#REF!,MATCH(INDEX(#REF!,MATCH($A694,#REF!,0)),#REF!,0),'Recurrent profile helpers'!K$2)*IF($A694="", "0", INDEX(#REF!,MATCH($A694,#REF!,0))),"")</f>
        <v/>
      </c>
      <c r="L694" s="72" t="str">
        <f>IFERROR(INDEX(#REF!,MATCH(INDEX(#REF!,MATCH($A694,#REF!,0)),#REF!,0),'Recurrent profile helpers'!L$2)*IF($A694="", "0", INDEX(#REF!,MATCH($A694,#REF!,0))),"")</f>
        <v/>
      </c>
      <c r="M694" s="72" t="str">
        <f>IFERROR(INDEX(#REF!,MATCH(INDEX(#REF!,MATCH($A694,#REF!,0)),#REF!,0),'Recurrent profile helpers'!M$2)*IF($A694="", "0", INDEX(#REF!,MATCH($A694,#REF!,0))),"")</f>
        <v/>
      </c>
      <c r="N694" s="72" t="str">
        <f>IFERROR(INDEX(#REF!,MATCH(INDEX(#REF!,MATCH($A694,#REF!,0)),#REF!,0),'Recurrent profile helpers'!N$2)*IF($A694="", "0", INDEX(#REF!,MATCH($A694,#REF!,0))),"")</f>
        <v/>
      </c>
    </row>
    <row r="695" spans="1:14">
      <c r="A695" t="str">
        <f t="array" ref="A695">IFERROR(INDEX(#REF!, SMALL(IF((MID(#REF!,2,1)="."),ROW($A$6:$A$4897)-ROW($A$6)+1,IF((MID(#REF!,3,1)="."),ROW($A$6:$A$4892)-ROW($A$6)+1)), ROW(693:693))),"" )</f>
        <v/>
      </c>
      <c r="B695" s="72" t="str">
        <f>IF($A695="", "", INDEX(#REF!,MATCH($A695,#REF!,0)))</f>
        <v/>
      </c>
      <c r="C695" s="72" t="str">
        <f>IFERROR(INDEX(#REF!,MATCH(INDEX(#REF!,MATCH($A695,#REF!,0)),#REF!,0),'Recurrent profile helpers'!C$2)*IF($A695="", "0", INDEX(#REF!,MATCH($A695,#REF!,0))),"")</f>
        <v/>
      </c>
      <c r="D695" s="72" t="str">
        <f>IFERROR(INDEX(#REF!,MATCH(INDEX(#REF!,MATCH($A695,#REF!,0)),#REF!,0),'Recurrent profile helpers'!D$2)*IF($A695="", "0", INDEX(#REF!,MATCH($A695,#REF!,0))),"")</f>
        <v/>
      </c>
      <c r="E695" s="72" t="str">
        <f>IFERROR(INDEX(#REF!,MATCH(INDEX(#REF!,MATCH($A695,#REF!,0)),#REF!,0),'Recurrent profile helpers'!E$2)*IF($A695="", "0", INDEX(#REF!,MATCH($A695,#REF!,0))),"")</f>
        <v/>
      </c>
      <c r="F695" s="72" t="str">
        <f>IFERROR(INDEX(#REF!,MATCH(INDEX(#REF!,MATCH($A695,#REF!,0)),#REF!,0),'Recurrent profile helpers'!F$2)*IF($A695="", "0", INDEX(#REF!,MATCH($A695,#REF!,0))),"")</f>
        <v/>
      </c>
      <c r="G695" s="72" t="str">
        <f>IFERROR(INDEX(#REF!,MATCH(INDEX(#REF!,MATCH($A695,#REF!,0)),#REF!,0),'Recurrent profile helpers'!G$2)*IF($A695="", "0", INDEX(#REF!,MATCH($A695,#REF!,0))),"")</f>
        <v/>
      </c>
      <c r="H695" s="72" t="str">
        <f>IFERROR(INDEX(#REF!,MATCH(INDEX(#REF!,MATCH($A695,#REF!,0)),#REF!,0),'Recurrent profile helpers'!H$2)*IF($A695="", "0", INDEX(#REF!,MATCH($A695,#REF!,0))),"")</f>
        <v/>
      </c>
      <c r="I695" s="72" t="str">
        <f>IFERROR(INDEX(#REF!,MATCH(INDEX(#REF!,MATCH($A695,#REF!,0)),#REF!,0),'Recurrent profile helpers'!I$2)*IF($A695="", "0", INDEX(#REF!,MATCH($A695,#REF!,0))),"")</f>
        <v/>
      </c>
      <c r="J695" s="72" t="str">
        <f>IFERROR(INDEX(#REF!,MATCH(INDEX(#REF!,MATCH($A695,#REF!,0)),#REF!,0),'Recurrent profile helpers'!J$2)*IF($A695="", "0", INDEX(#REF!,MATCH($A695,#REF!,0))),"")</f>
        <v/>
      </c>
      <c r="K695" s="72" t="str">
        <f>IFERROR(INDEX(#REF!,MATCH(INDEX(#REF!,MATCH($A695,#REF!,0)),#REF!,0),'Recurrent profile helpers'!K$2)*IF($A695="", "0", INDEX(#REF!,MATCH($A695,#REF!,0))),"")</f>
        <v/>
      </c>
      <c r="L695" s="72" t="str">
        <f>IFERROR(INDEX(#REF!,MATCH(INDEX(#REF!,MATCH($A695,#REF!,0)),#REF!,0),'Recurrent profile helpers'!L$2)*IF($A695="", "0", INDEX(#REF!,MATCH($A695,#REF!,0))),"")</f>
        <v/>
      </c>
      <c r="M695" s="72" t="str">
        <f>IFERROR(INDEX(#REF!,MATCH(INDEX(#REF!,MATCH($A695,#REF!,0)),#REF!,0),'Recurrent profile helpers'!M$2)*IF($A695="", "0", INDEX(#REF!,MATCH($A695,#REF!,0))),"")</f>
        <v/>
      </c>
      <c r="N695" s="72" t="str">
        <f>IFERROR(INDEX(#REF!,MATCH(INDEX(#REF!,MATCH($A695,#REF!,0)),#REF!,0),'Recurrent profile helpers'!N$2)*IF($A695="", "0", INDEX(#REF!,MATCH($A695,#REF!,0))),"")</f>
        <v/>
      </c>
    </row>
    <row r="696" spans="1:14">
      <c r="A696" t="str">
        <f t="array" ref="A696">IFERROR(INDEX(#REF!, SMALL(IF((MID(#REF!,2,1)="."),ROW($A$6:$A$4897)-ROW($A$6)+1,IF((MID(#REF!,3,1)="."),ROW($A$6:$A$4892)-ROW($A$6)+1)), ROW(694:694))),"" )</f>
        <v/>
      </c>
      <c r="B696" s="72" t="str">
        <f>IF($A696="", "", INDEX(#REF!,MATCH($A696,#REF!,0)))</f>
        <v/>
      </c>
      <c r="C696" s="72" t="str">
        <f>IFERROR(INDEX(#REF!,MATCH(INDEX(#REF!,MATCH($A696,#REF!,0)),#REF!,0),'Recurrent profile helpers'!C$2)*IF($A696="", "0", INDEX(#REF!,MATCH($A696,#REF!,0))),"")</f>
        <v/>
      </c>
      <c r="D696" s="72" t="str">
        <f>IFERROR(INDEX(#REF!,MATCH(INDEX(#REF!,MATCH($A696,#REF!,0)),#REF!,0),'Recurrent profile helpers'!D$2)*IF($A696="", "0", INDEX(#REF!,MATCH($A696,#REF!,0))),"")</f>
        <v/>
      </c>
      <c r="E696" s="72" t="str">
        <f>IFERROR(INDEX(#REF!,MATCH(INDEX(#REF!,MATCH($A696,#REF!,0)),#REF!,0),'Recurrent profile helpers'!E$2)*IF($A696="", "0", INDEX(#REF!,MATCH($A696,#REF!,0))),"")</f>
        <v/>
      </c>
      <c r="F696" s="72" t="str">
        <f>IFERROR(INDEX(#REF!,MATCH(INDEX(#REF!,MATCH($A696,#REF!,0)),#REF!,0),'Recurrent profile helpers'!F$2)*IF($A696="", "0", INDEX(#REF!,MATCH($A696,#REF!,0))),"")</f>
        <v/>
      </c>
      <c r="G696" s="72" t="str">
        <f>IFERROR(INDEX(#REF!,MATCH(INDEX(#REF!,MATCH($A696,#REF!,0)),#REF!,0),'Recurrent profile helpers'!G$2)*IF($A696="", "0", INDEX(#REF!,MATCH($A696,#REF!,0))),"")</f>
        <v/>
      </c>
      <c r="H696" s="72" t="str">
        <f>IFERROR(INDEX(#REF!,MATCH(INDEX(#REF!,MATCH($A696,#REF!,0)),#REF!,0),'Recurrent profile helpers'!H$2)*IF($A696="", "0", INDEX(#REF!,MATCH($A696,#REF!,0))),"")</f>
        <v/>
      </c>
      <c r="I696" s="72" t="str">
        <f>IFERROR(INDEX(#REF!,MATCH(INDEX(#REF!,MATCH($A696,#REF!,0)),#REF!,0),'Recurrent profile helpers'!I$2)*IF($A696="", "0", INDEX(#REF!,MATCH($A696,#REF!,0))),"")</f>
        <v/>
      </c>
      <c r="J696" s="72" t="str">
        <f>IFERROR(INDEX(#REF!,MATCH(INDEX(#REF!,MATCH($A696,#REF!,0)),#REF!,0),'Recurrent profile helpers'!J$2)*IF($A696="", "0", INDEX(#REF!,MATCH($A696,#REF!,0))),"")</f>
        <v/>
      </c>
      <c r="K696" s="72" t="str">
        <f>IFERROR(INDEX(#REF!,MATCH(INDEX(#REF!,MATCH($A696,#REF!,0)),#REF!,0),'Recurrent profile helpers'!K$2)*IF($A696="", "0", INDEX(#REF!,MATCH($A696,#REF!,0))),"")</f>
        <v/>
      </c>
      <c r="L696" s="72" t="str">
        <f>IFERROR(INDEX(#REF!,MATCH(INDEX(#REF!,MATCH($A696,#REF!,0)),#REF!,0),'Recurrent profile helpers'!L$2)*IF($A696="", "0", INDEX(#REF!,MATCH($A696,#REF!,0))),"")</f>
        <v/>
      </c>
      <c r="M696" s="72" t="str">
        <f>IFERROR(INDEX(#REF!,MATCH(INDEX(#REF!,MATCH($A696,#REF!,0)),#REF!,0),'Recurrent profile helpers'!M$2)*IF($A696="", "0", INDEX(#REF!,MATCH($A696,#REF!,0))),"")</f>
        <v/>
      </c>
      <c r="N696" s="72" t="str">
        <f>IFERROR(INDEX(#REF!,MATCH(INDEX(#REF!,MATCH($A696,#REF!,0)),#REF!,0),'Recurrent profile helpers'!N$2)*IF($A696="", "0", INDEX(#REF!,MATCH($A696,#REF!,0))),"")</f>
        <v/>
      </c>
    </row>
    <row r="697" spans="1:14">
      <c r="A697" t="str">
        <f t="array" ref="A697">IFERROR(INDEX(#REF!, SMALL(IF((MID(#REF!,2,1)="."),ROW($A$6:$A$4897)-ROW($A$6)+1,IF((MID(#REF!,3,1)="."),ROW($A$6:$A$4892)-ROW($A$6)+1)), ROW(695:695))),"" )</f>
        <v/>
      </c>
      <c r="B697" s="72" t="str">
        <f>IF($A697="", "", INDEX(#REF!,MATCH($A697,#REF!,0)))</f>
        <v/>
      </c>
      <c r="C697" s="72" t="str">
        <f>IFERROR(INDEX(#REF!,MATCH(INDEX(#REF!,MATCH($A697,#REF!,0)),#REF!,0),'Recurrent profile helpers'!C$2)*IF($A697="", "0", INDEX(#REF!,MATCH($A697,#REF!,0))),"")</f>
        <v/>
      </c>
      <c r="D697" s="72" t="str">
        <f>IFERROR(INDEX(#REF!,MATCH(INDEX(#REF!,MATCH($A697,#REF!,0)),#REF!,0),'Recurrent profile helpers'!D$2)*IF($A697="", "0", INDEX(#REF!,MATCH($A697,#REF!,0))),"")</f>
        <v/>
      </c>
      <c r="E697" s="72" t="str">
        <f>IFERROR(INDEX(#REF!,MATCH(INDEX(#REF!,MATCH($A697,#REF!,0)),#REF!,0),'Recurrent profile helpers'!E$2)*IF($A697="", "0", INDEX(#REF!,MATCH($A697,#REF!,0))),"")</f>
        <v/>
      </c>
      <c r="F697" s="72" t="str">
        <f>IFERROR(INDEX(#REF!,MATCH(INDEX(#REF!,MATCH($A697,#REF!,0)),#REF!,0),'Recurrent profile helpers'!F$2)*IF($A697="", "0", INDEX(#REF!,MATCH($A697,#REF!,0))),"")</f>
        <v/>
      </c>
      <c r="G697" s="72" t="str">
        <f>IFERROR(INDEX(#REF!,MATCH(INDEX(#REF!,MATCH($A697,#REF!,0)),#REF!,0),'Recurrent profile helpers'!G$2)*IF($A697="", "0", INDEX(#REF!,MATCH($A697,#REF!,0))),"")</f>
        <v/>
      </c>
      <c r="H697" s="72" t="str">
        <f>IFERROR(INDEX(#REF!,MATCH(INDEX(#REF!,MATCH($A697,#REF!,0)),#REF!,0),'Recurrent profile helpers'!H$2)*IF($A697="", "0", INDEX(#REF!,MATCH($A697,#REF!,0))),"")</f>
        <v/>
      </c>
      <c r="I697" s="72" t="str">
        <f>IFERROR(INDEX(#REF!,MATCH(INDEX(#REF!,MATCH($A697,#REF!,0)),#REF!,0),'Recurrent profile helpers'!I$2)*IF($A697="", "0", INDEX(#REF!,MATCH($A697,#REF!,0))),"")</f>
        <v/>
      </c>
      <c r="J697" s="72" t="str">
        <f>IFERROR(INDEX(#REF!,MATCH(INDEX(#REF!,MATCH($A697,#REF!,0)),#REF!,0),'Recurrent profile helpers'!J$2)*IF($A697="", "0", INDEX(#REF!,MATCH($A697,#REF!,0))),"")</f>
        <v/>
      </c>
      <c r="K697" s="72" t="str">
        <f>IFERROR(INDEX(#REF!,MATCH(INDEX(#REF!,MATCH($A697,#REF!,0)),#REF!,0),'Recurrent profile helpers'!K$2)*IF($A697="", "0", INDEX(#REF!,MATCH($A697,#REF!,0))),"")</f>
        <v/>
      </c>
      <c r="L697" s="72" t="str">
        <f>IFERROR(INDEX(#REF!,MATCH(INDEX(#REF!,MATCH($A697,#REF!,0)),#REF!,0),'Recurrent profile helpers'!L$2)*IF($A697="", "0", INDEX(#REF!,MATCH($A697,#REF!,0))),"")</f>
        <v/>
      </c>
      <c r="M697" s="72" t="str">
        <f>IFERROR(INDEX(#REF!,MATCH(INDEX(#REF!,MATCH($A697,#REF!,0)),#REF!,0),'Recurrent profile helpers'!M$2)*IF($A697="", "0", INDEX(#REF!,MATCH($A697,#REF!,0))),"")</f>
        <v/>
      </c>
      <c r="N697" s="72" t="str">
        <f>IFERROR(INDEX(#REF!,MATCH(INDEX(#REF!,MATCH($A697,#REF!,0)),#REF!,0),'Recurrent profile helpers'!N$2)*IF($A697="", "0", INDEX(#REF!,MATCH($A697,#REF!,0))),"")</f>
        <v/>
      </c>
    </row>
    <row r="698" spans="1:14">
      <c r="A698" t="str">
        <f t="array" ref="A698">IFERROR(INDEX(#REF!, SMALL(IF((MID(#REF!,2,1)="."),ROW($A$6:$A$4897)-ROW($A$6)+1,IF((MID(#REF!,3,1)="."),ROW($A$6:$A$4892)-ROW($A$6)+1)), ROW(696:696))),"" )</f>
        <v/>
      </c>
      <c r="B698" s="72" t="str">
        <f>IF($A698="", "", INDEX(#REF!,MATCH($A698,#REF!,0)))</f>
        <v/>
      </c>
      <c r="C698" s="72" t="str">
        <f>IFERROR(INDEX(#REF!,MATCH(INDEX(#REF!,MATCH($A698,#REF!,0)),#REF!,0),'Recurrent profile helpers'!C$2)*IF($A698="", "0", INDEX(#REF!,MATCH($A698,#REF!,0))),"")</f>
        <v/>
      </c>
      <c r="D698" s="72" t="str">
        <f>IFERROR(INDEX(#REF!,MATCH(INDEX(#REF!,MATCH($A698,#REF!,0)),#REF!,0),'Recurrent profile helpers'!D$2)*IF($A698="", "0", INDEX(#REF!,MATCH($A698,#REF!,0))),"")</f>
        <v/>
      </c>
      <c r="E698" s="72" t="str">
        <f>IFERROR(INDEX(#REF!,MATCH(INDEX(#REF!,MATCH($A698,#REF!,0)),#REF!,0),'Recurrent profile helpers'!E$2)*IF($A698="", "0", INDEX(#REF!,MATCH($A698,#REF!,0))),"")</f>
        <v/>
      </c>
      <c r="F698" s="72" t="str">
        <f>IFERROR(INDEX(#REF!,MATCH(INDEX(#REF!,MATCH($A698,#REF!,0)),#REF!,0),'Recurrent profile helpers'!F$2)*IF($A698="", "0", INDEX(#REF!,MATCH($A698,#REF!,0))),"")</f>
        <v/>
      </c>
      <c r="G698" s="72" t="str">
        <f>IFERROR(INDEX(#REF!,MATCH(INDEX(#REF!,MATCH($A698,#REF!,0)),#REF!,0),'Recurrent profile helpers'!G$2)*IF($A698="", "0", INDEX(#REF!,MATCH($A698,#REF!,0))),"")</f>
        <v/>
      </c>
      <c r="H698" s="72" t="str">
        <f>IFERROR(INDEX(#REF!,MATCH(INDEX(#REF!,MATCH($A698,#REF!,0)),#REF!,0),'Recurrent profile helpers'!H$2)*IF($A698="", "0", INDEX(#REF!,MATCH($A698,#REF!,0))),"")</f>
        <v/>
      </c>
      <c r="I698" s="72" t="str">
        <f>IFERROR(INDEX(#REF!,MATCH(INDEX(#REF!,MATCH($A698,#REF!,0)),#REF!,0),'Recurrent profile helpers'!I$2)*IF($A698="", "0", INDEX(#REF!,MATCH($A698,#REF!,0))),"")</f>
        <v/>
      </c>
      <c r="J698" s="72" t="str">
        <f>IFERROR(INDEX(#REF!,MATCH(INDEX(#REF!,MATCH($A698,#REF!,0)),#REF!,0),'Recurrent profile helpers'!J$2)*IF($A698="", "0", INDEX(#REF!,MATCH($A698,#REF!,0))),"")</f>
        <v/>
      </c>
      <c r="K698" s="72" t="str">
        <f>IFERROR(INDEX(#REF!,MATCH(INDEX(#REF!,MATCH($A698,#REF!,0)),#REF!,0),'Recurrent profile helpers'!K$2)*IF($A698="", "0", INDEX(#REF!,MATCH($A698,#REF!,0))),"")</f>
        <v/>
      </c>
      <c r="L698" s="72" t="str">
        <f>IFERROR(INDEX(#REF!,MATCH(INDEX(#REF!,MATCH($A698,#REF!,0)),#REF!,0),'Recurrent profile helpers'!L$2)*IF($A698="", "0", INDEX(#REF!,MATCH($A698,#REF!,0))),"")</f>
        <v/>
      </c>
      <c r="M698" s="72" t="str">
        <f>IFERROR(INDEX(#REF!,MATCH(INDEX(#REF!,MATCH($A698,#REF!,0)),#REF!,0),'Recurrent profile helpers'!M$2)*IF($A698="", "0", INDEX(#REF!,MATCH($A698,#REF!,0))),"")</f>
        <v/>
      </c>
      <c r="N698" s="72" t="str">
        <f>IFERROR(INDEX(#REF!,MATCH(INDEX(#REF!,MATCH($A698,#REF!,0)),#REF!,0),'Recurrent profile helpers'!N$2)*IF($A698="", "0", INDEX(#REF!,MATCH($A698,#REF!,0))),"")</f>
        <v/>
      </c>
    </row>
    <row r="699" spans="1:14">
      <c r="A699" t="str">
        <f t="array" ref="A699">IFERROR(INDEX(#REF!, SMALL(IF((MID(#REF!,2,1)="."),ROW($A$6:$A$4897)-ROW($A$6)+1,IF((MID(#REF!,3,1)="."),ROW($A$6:$A$4892)-ROW($A$6)+1)), ROW(697:697))),"" )</f>
        <v/>
      </c>
      <c r="B699" s="72" t="str">
        <f>IF($A699="", "", INDEX(#REF!,MATCH($A699,#REF!,0)))</f>
        <v/>
      </c>
      <c r="C699" s="72" t="str">
        <f>IFERROR(INDEX(#REF!,MATCH(INDEX(#REF!,MATCH($A699,#REF!,0)),#REF!,0),'Recurrent profile helpers'!C$2)*IF($A699="", "0", INDEX(#REF!,MATCH($A699,#REF!,0))),"")</f>
        <v/>
      </c>
      <c r="D699" s="72" t="str">
        <f>IFERROR(INDEX(#REF!,MATCH(INDEX(#REF!,MATCH($A699,#REF!,0)),#REF!,0),'Recurrent profile helpers'!D$2)*IF($A699="", "0", INDEX(#REF!,MATCH($A699,#REF!,0))),"")</f>
        <v/>
      </c>
      <c r="E699" s="72" t="str">
        <f>IFERROR(INDEX(#REF!,MATCH(INDEX(#REF!,MATCH($A699,#REF!,0)),#REF!,0),'Recurrent profile helpers'!E$2)*IF($A699="", "0", INDEX(#REF!,MATCH($A699,#REF!,0))),"")</f>
        <v/>
      </c>
      <c r="F699" s="72" t="str">
        <f>IFERROR(INDEX(#REF!,MATCH(INDEX(#REF!,MATCH($A699,#REF!,0)),#REF!,0),'Recurrent profile helpers'!F$2)*IF($A699="", "0", INDEX(#REF!,MATCH($A699,#REF!,0))),"")</f>
        <v/>
      </c>
      <c r="G699" s="72" t="str">
        <f>IFERROR(INDEX(#REF!,MATCH(INDEX(#REF!,MATCH($A699,#REF!,0)),#REF!,0),'Recurrent profile helpers'!G$2)*IF($A699="", "0", INDEX(#REF!,MATCH($A699,#REF!,0))),"")</f>
        <v/>
      </c>
      <c r="H699" s="72" t="str">
        <f>IFERROR(INDEX(#REF!,MATCH(INDEX(#REF!,MATCH($A699,#REF!,0)),#REF!,0),'Recurrent profile helpers'!H$2)*IF($A699="", "0", INDEX(#REF!,MATCH($A699,#REF!,0))),"")</f>
        <v/>
      </c>
      <c r="I699" s="72" t="str">
        <f>IFERROR(INDEX(#REF!,MATCH(INDEX(#REF!,MATCH($A699,#REF!,0)),#REF!,0),'Recurrent profile helpers'!I$2)*IF($A699="", "0", INDEX(#REF!,MATCH($A699,#REF!,0))),"")</f>
        <v/>
      </c>
      <c r="J699" s="72" t="str">
        <f>IFERROR(INDEX(#REF!,MATCH(INDEX(#REF!,MATCH($A699,#REF!,0)),#REF!,0),'Recurrent profile helpers'!J$2)*IF($A699="", "0", INDEX(#REF!,MATCH($A699,#REF!,0))),"")</f>
        <v/>
      </c>
      <c r="K699" s="72" t="str">
        <f>IFERROR(INDEX(#REF!,MATCH(INDEX(#REF!,MATCH($A699,#REF!,0)),#REF!,0),'Recurrent profile helpers'!K$2)*IF($A699="", "0", INDEX(#REF!,MATCH($A699,#REF!,0))),"")</f>
        <v/>
      </c>
      <c r="L699" s="72" t="str">
        <f>IFERROR(INDEX(#REF!,MATCH(INDEX(#REF!,MATCH($A699,#REF!,0)),#REF!,0),'Recurrent profile helpers'!L$2)*IF($A699="", "0", INDEX(#REF!,MATCH($A699,#REF!,0))),"")</f>
        <v/>
      </c>
      <c r="M699" s="72" t="str">
        <f>IFERROR(INDEX(#REF!,MATCH(INDEX(#REF!,MATCH($A699,#REF!,0)),#REF!,0),'Recurrent profile helpers'!M$2)*IF($A699="", "0", INDEX(#REF!,MATCH($A699,#REF!,0))),"")</f>
        <v/>
      </c>
      <c r="N699" s="72" t="str">
        <f>IFERROR(INDEX(#REF!,MATCH(INDEX(#REF!,MATCH($A699,#REF!,0)),#REF!,0),'Recurrent profile helpers'!N$2)*IF($A699="", "0", INDEX(#REF!,MATCH($A699,#REF!,0))),"")</f>
        <v/>
      </c>
    </row>
    <row r="700" spans="1:14">
      <c r="A700" t="str">
        <f t="array" ref="A700">IFERROR(INDEX(#REF!, SMALL(IF((MID(#REF!,2,1)="."),ROW($A$6:$A$4897)-ROW($A$6)+1,IF((MID(#REF!,3,1)="."),ROW($A$6:$A$4892)-ROW($A$6)+1)), ROW(698:698))),"" )</f>
        <v/>
      </c>
      <c r="B700" s="72" t="str">
        <f>IF($A700="", "", INDEX(#REF!,MATCH($A700,#REF!,0)))</f>
        <v/>
      </c>
      <c r="C700" s="72" t="str">
        <f>IFERROR(INDEX(#REF!,MATCH(INDEX(#REF!,MATCH($A700,#REF!,0)),#REF!,0),'Recurrent profile helpers'!C$2)*IF($A700="", "0", INDEX(#REF!,MATCH($A700,#REF!,0))),"")</f>
        <v/>
      </c>
      <c r="D700" s="72" t="str">
        <f>IFERROR(INDEX(#REF!,MATCH(INDEX(#REF!,MATCH($A700,#REF!,0)),#REF!,0),'Recurrent profile helpers'!D$2)*IF($A700="", "0", INDEX(#REF!,MATCH($A700,#REF!,0))),"")</f>
        <v/>
      </c>
      <c r="E700" s="72" t="str">
        <f>IFERROR(INDEX(#REF!,MATCH(INDEX(#REF!,MATCH($A700,#REF!,0)),#REF!,0),'Recurrent profile helpers'!E$2)*IF($A700="", "0", INDEX(#REF!,MATCH($A700,#REF!,0))),"")</f>
        <v/>
      </c>
      <c r="F700" s="72" t="str">
        <f>IFERROR(INDEX(#REF!,MATCH(INDEX(#REF!,MATCH($A700,#REF!,0)),#REF!,0),'Recurrent profile helpers'!F$2)*IF($A700="", "0", INDEX(#REF!,MATCH($A700,#REF!,0))),"")</f>
        <v/>
      </c>
      <c r="G700" s="72" t="str">
        <f>IFERROR(INDEX(#REF!,MATCH(INDEX(#REF!,MATCH($A700,#REF!,0)),#REF!,0),'Recurrent profile helpers'!G$2)*IF($A700="", "0", INDEX(#REF!,MATCH($A700,#REF!,0))),"")</f>
        <v/>
      </c>
      <c r="H700" s="72" t="str">
        <f>IFERROR(INDEX(#REF!,MATCH(INDEX(#REF!,MATCH($A700,#REF!,0)),#REF!,0),'Recurrent profile helpers'!H$2)*IF($A700="", "0", INDEX(#REF!,MATCH($A700,#REF!,0))),"")</f>
        <v/>
      </c>
      <c r="I700" s="72" t="str">
        <f>IFERROR(INDEX(#REF!,MATCH(INDEX(#REF!,MATCH($A700,#REF!,0)),#REF!,0),'Recurrent profile helpers'!I$2)*IF($A700="", "0", INDEX(#REF!,MATCH($A700,#REF!,0))),"")</f>
        <v/>
      </c>
      <c r="J700" s="72" t="str">
        <f>IFERROR(INDEX(#REF!,MATCH(INDEX(#REF!,MATCH($A700,#REF!,0)),#REF!,0),'Recurrent profile helpers'!J$2)*IF($A700="", "0", INDEX(#REF!,MATCH($A700,#REF!,0))),"")</f>
        <v/>
      </c>
      <c r="K700" s="72" t="str">
        <f>IFERROR(INDEX(#REF!,MATCH(INDEX(#REF!,MATCH($A700,#REF!,0)),#REF!,0),'Recurrent profile helpers'!K$2)*IF($A700="", "0", INDEX(#REF!,MATCH($A700,#REF!,0))),"")</f>
        <v/>
      </c>
      <c r="L700" s="72" t="str">
        <f>IFERROR(INDEX(#REF!,MATCH(INDEX(#REF!,MATCH($A700,#REF!,0)),#REF!,0),'Recurrent profile helpers'!L$2)*IF($A700="", "0", INDEX(#REF!,MATCH($A700,#REF!,0))),"")</f>
        <v/>
      </c>
      <c r="M700" s="72" t="str">
        <f>IFERROR(INDEX(#REF!,MATCH(INDEX(#REF!,MATCH($A700,#REF!,0)),#REF!,0),'Recurrent profile helpers'!M$2)*IF($A700="", "0", INDEX(#REF!,MATCH($A700,#REF!,0))),"")</f>
        <v/>
      </c>
      <c r="N700" s="72" t="str">
        <f>IFERROR(INDEX(#REF!,MATCH(INDEX(#REF!,MATCH($A700,#REF!,0)),#REF!,0),'Recurrent profile helpers'!N$2)*IF($A700="", "0", INDEX(#REF!,MATCH($A700,#REF!,0))),"")</f>
        <v/>
      </c>
    </row>
    <row r="701" spans="1:14">
      <c r="A701" t="str">
        <f t="array" ref="A701">IFERROR(INDEX(#REF!, SMALL(IF((MID(#REF!,2,1)="."),ROW($A$6:$A$4897)-ROW($A$6)+1,IF((MID(#REF!,3,1)="."),ROW($A$6:$A$4892)-ROW($A$6)+1)), ROW(699:699))),"" )</f>
        <v/>
      </c>
      <c r="B701" s="72" t="str">
        <f>IF($A701="", "", INDEX(#REF!,MATCH($A701,#REF!,0)))</f>
        <v/>
      </c>
      <c r="C701" s="72" t="str">
        <f>IFERROR(INDEX(#REF!,MATCH(INDEX(#REF!,MATCH($A701,#REF!,0)),#REF!,0),'Recurrent profile helpers'!C$2)*IF($A701="", "0", INDEX(#REF!,MATCH($A701,#REF!,0))),"")</f>
        <v/>
      </c>
      <c r="D701" s="72" t="str">
        <f>IFERROR(INDEX(#REF!,MATCH(INDEX(#REF!,MATCH($A701,#REF!,0)),#REF!,0),'Recurrent profile helpers'!D$2)*IF($A701="", "0", INDEX(#REF!,MATCH($A701,#REF!,0))),"")</f>
        <v/>
      </c>
      <c r="E701" s="72" t="str">
        <f>IFERROR(INDEX(#REF!,MATCH(INDEX(#REF!,MATCH($A701,#REF!,0)),#REF!,0),'Recurrent profile helpers'!E$2)*IF($A701="", "0", INDEX(#REF!,MATCH($A701,#REF!,0))),"")</f>
        <v/>
      </c>
      <c r="F701" s="72" t="str">
        <f>IFERROR(INDEX(#REF!,MATCH(INDEX(#REF!,MATCH($A701,#REF!,0)),#REF!,0),'Recurrent profile helpers'!F$2)*IF($A701="", "0", INDEX(#REF!,MATCH($A701,#REF!,0))),"")</f>
        <v/>
      </c>
      <c r="G701" s="72" t="str">
        <f>IFERROR(INDEX(#REF!,MATCH(INDEX(#REF!,MATCH($A701,#REF!,0)),#REF!,0),'Recurrent profile helpers'!G$2)*IF($A701="", "0", INDEX(#REF!,MATCH($A701,#REF!,0))),"")</f>
        <v/>
      </c>
      <c r="H701" s="72" t="str">
        <f>IFERROR(INDEX(#REF!,MATCH(INDEX(#REF!,MATCH($A701,#REF!,0)),#REF!,0),'Recurrent profile helpers'!H$2)*IF($A701="", "0", INDEX(#REF!,MATCH($A701,#REF!,0))),"")</f>
        <v/>
      </c>
      <c r="I701" s="72" t="str">
        <f>IFERROR(INDEX(#REF!,MATCH(INDEX(#REF!,MATCH($A701,#REF!,0)),#REF!,0),'Recurrent profile helpers'!I$2)*IF($A701="", "0", INDEX(#REF!,MATCH($A701,#REF!,0))),"")</f>
        <v/>
      </c>
      <c r="J701" s="72" t="str">
        <f>IFERROR(INDEX(#REF!,MATCH(INDEX(#REF!,MATCH($A701,#REF!,0)),#REF!,0),'Recurrent profile helpers'!J$2)*IF($A701="", "0", INDEX(#REF!,MATCH($A701,#REF!,0))),"")</f>
        <v/>
      </c>
      <c r="K701" s="72" t="str">
        <f>IFERROR(INDEX(#REF!,MATCH(INDEX(#REF!,MATCH($A701,#REF!,0)),#REF!,0),'Recurrent profile helpers'!K$2)*IF($A701="", "0", INDEX(#REF!,MATCH($A701,#REF!,0))),"")</f>
        <v/>
      </c>
      <c r="L701" s="72" t="str">
        <f>IFERROR(INDEX(#REF!,MATCH(INDEX(#REF!,MATCH($A701,#REF!,0)),#REF!,0),'Recurrent profile helpers'!L$2)*IF($A701="", "0", INDEX(#REF!,MATCH($A701,#REF!,0))),"")</f>
        <v/>
      </c>
      <c r="M701" s="72" t="str">
        <f>IFERROR(INDEX(#REF!,MATCH(INDEX(#REF!,MATCH($A701,#REF!,0)),#REF!,0),'Recurrent profile helpers'!M$2)*IF($A701="", "0", INDEX(#REF!,MATCH($A701,#REF!,0))),"")</f>
        <v/>
      </c>
      <c r="N701" s="72" t="str">
        <f>IFERROR(INDEX(#REF!,MATCH(INDEX(#REF!,MATCH($A701,#REF!,0)),#REF!,0),'Recurrent profile helpers'!N$2)*IF($A701="", "0", INDEX(#REF!,MATCH($A701,#REF!,0))),"")</f>
        <v/>
      </c>
    </row>
    <row r="702" spans="1:14">
      <c r="A702" t="str">
        <f t="array" ref="A702">IFERROR(INDEX(#REF!, SMALL(IF((MID(#REF!,2,1)="."),ROW($A$6:$A$4897)-ROW($A$6)+1,IF((MID(#REF!,3,1)="."),ROW($A$6:$A$4892)-ROW($A$6)+1)), ROW(700:700))),"" )</f>
        <v/>
      </c>
      <c r="B702" s="72" t="str">
        <f>IF($A702="", "", INDEX(#REF!,MATCH($A702,#REF!,0)))</f>
        <v/>
      </c>
      <c r="C702" s="72" t="str">
        <f>IFERROR(INDEX(#REF!,MATCH(INDEX(#REF!,MATCH($A702,#REF!,0)),#REF!,0),'Recurrent profile helpers'!C$2)*IF($A702="", "0", INDEX(#REF!,MATCH($A702,#REF!,0))),"")</f>
        <v/>
      </c>
      <c r="D702" s="72" t="str">
        <f>IFERROR(INDEX(#REF!,MATCH(INDEX(#REF!,MATCH($A702,#REF!,0)),#REF!,0),'Recurrent profile helpers'!D$2)*IF($A702="", "0", INDEX(#REF!,MATCH($A702,#REF!,0))),"")</f>
        <v/>
      </c>
      <c r="E702" s="72" t="str">
        <f>IFERROR(INDEX(#REF!,MATCH(INDEX(#REF!,MATCH($A702,#REF!,0)),#REF!,0),'Recurrent profile helpers'!E$2)*IF($A702="", "0", INDEX(#REF!,MATCH($A702,#REF!,0))),"")</f>
        <v/>
      </c>
      <c r="F702" s="72" t="str">
        <f>IFERROR(INDEX(#REF!,MATCH(INDEX(#REF!,MATCH($A702,#REF!,0)),#REF!,0),'Recurrent profile helpers'!F$2)*IF($A702="", "0", INDEX(#REF!,MATCH($A702,#REF!,0))),"")</f>
        <v/>
      </c>
      <c r="G702" s="72" t="str">
        <f>IFERROR(INDEX(#REF!,MATCH(INDEX(#REF!,MATCH($A702,#REF!,0)),#REF!,0),'Recurrent profile helpers'!G$2)*IF($A702="", "0", INDEX(#REF!,MATCH($A702,#REF!,0))),"")</f>
        <v/>
      </c>
      <c r="H702" s="72" t="str">
        <f>IFERROR(INDEX(#REF!,MATCH(INDEX(#REF!,MATCH($A702,#REF!,0)),#REF!,0),'Recurrent profile helpers'!H$2)*IF($A702="", "0", INDEX(#REF!,MATCH($A702,#REF!,0))),"")</f>
        <v/>
      </c>
      <c r="I702" s="72" t="str">
        <f>IFERROR(INDEX(#REF!,MATCH(INDEX(#REF!,MATCH($A702,#REF!,0)),#REF!,0),'Recurrent profile helpers'!I$2)*IF($A702="", "0", INDEX(#REF!,MATCH($A702,#REF!,0))),"")</f>
        <v/>
      </c>
      <c r="J702" s="72" t="str">
        <f>IFERROR(INDEX(#REF!,MATCH(INDEX(#REF!,MATCH($A702,#REF!,0)),#REF!,0),'Recurrent profile helpers'!J$2)*IF($A702="", "0", INDEX(#REF!,MATCH($A702,#REF!,0))),"")</f>
        <v/>
      </c>
      <c r="K702" s="72" t="str">
        <f>IFERROR(INDEX(#REF!,MATCH(INDEX(#REF!,MATCH($A702,#REF!,0)),#REF!,0),'Recurrent profile helpers'!K$2)*IF($A702="", "0", INDEX(#REF!,MATCH($A702,#REF!,0))),"")</f>
        <v/>
      </c>
      <c r="L702" s="72" t="str">
        <f>IFERROR(INDEX(#REF!,MATCH(INDEX(#REF!,MATCH($A702,#REF!,0)),#REF!,0),'Recurrent profile helpers'!L$2)*IF($A702="", "0", INDEX(#REF!,MATCH($A702,#REF!,0))),"")</f>
        <v/>
      </c>
      <c r="M702" s="72" t="str">
        <f>IFERROR(INDEX(#REF!,MATCH(INDEX(#REF!,MATCH($A702,#REF!,0)),#REF!,0),'Recurrent profile helpers'!M$2)*IF($A702="", "0", INDEX(#REF!,MATCH($A702,#REF!,0))),"")</f>
        <v/>
      </c>
      <c r="N702" s="72" t="str">
        <f>IFERROR(INDEX(#REF!,MATCH(INDEX(#REF!,MATCH($A702,#REF!,0)),#REF!,0),'Recurrent profile helpers'!N$2)*IF($A702="", "0", INDEX(#REF!,MATCH($A702,#REF!,0))),"")</f>
        <v/>
      </c>
    </row>
    <row r="703" spans="1:14">
      <c r="A703" t="str">
        <f t="array" ref="A703">IFERROR(INDEX(#REF!, SMALL(IF((MID(#REF!,2,1)="."),ROW($A$6:$A$4897)-ROW($A$6)+1,IF((MID(#REF!,3,1)="."),ROW($A$6:$A$4892)-ROW($A$6)+1)), ROW(701:701))),"" )</f>
        <v/>
      </c>
      <c r="B703" s="72" t="str">
        <f>IF($A703="", "", INDEX(#REF!,MATCH($A703,#REF!,0)))</f>
        <v/>
      </c>
      <c r="C703" s="72" t="str">
        <f>IFERROR(INDEX(#REF!,MATCH(INDEX(#REF!,MATCH($A703,#REF!,0)),#REF!,0),'Recurrent profile helpers'!C$2)*IF($A703="", "0", INDEX(#REF!,MATCH($A703,#REF!,0))),"")</f>
        <v/>
      </c>
      <c r="D703" s="72" t="str">
        <f>IFERROR(INDEX(#REF!,MATCH(INDEX(#REF!,MATCH($A703,#REF!,0)),#REF!,0),'Recurrent profile helpers'!D$2)*IF($A703="", "0", INDEX(#REF!,MATCH($A703,#REF!,0))),"")</f>
        <v/>
      </c>
      <c r="E703" s="72" t="str">
        <f>IFERROR(INDEX(#REF!,MATCH(INDEX(#REF!,MATCH($A703,#REF!,0)),#REF!,0),'Recurrent profile helpers'!E$2)*IF($A703="", "0", INDEX(#REF!,MATCH($A703,#REF!,0))),"")</f>
        <v/>
      </c>
      <c r="F703" s="72" t="str">
        <f>IFERROR(INDEX(#REF!,MATCH(INDEX(#REF!,MATCH($A703,#REF!,0)),#REF!,0),'Recurrent profile helpers'!F$2)*IF($A703="", "0", INDEX(#REF!,MATCH($A703,#REF!,0))),"")</f>
        <v/>
      </c>
      <c r="G703" s="72" t="str">
        <f>IFERROR(INDEX(#REF!,MATCH(INDEX(#REF!,MATCH($A703,#REF!,0)),#REF!,0),'Recurrent profile helpers'!G$2)*IF($A703="", "0", INDEX(#REF!,MATCH($A703,#REF!,0))),"")</f>
        <v/>
      </c>
      <c r="H703" s="72" t="str">
        <f>IFERROR(INDEX(#REF!,MATCH(INDEX(#REF!,MATCH($A703,#REF!,0)),#REF!,0),'Recurrent profile helpers'!H$2)*IF($A703="", "0", INDEX(#REF!,MATCH($A703,#REF!,0))),"")</f>
        <v/>
      </c>
      <c r="I703" s="72" t="str">
        <f>IFERROR(INDEX(#REF!,MATCH(INDEX(#REF!,MATCH($A703,#REF!,0)),#REF!,0),'Recurrent profile helpers'!I$2)*IF($A703="", "0", INDEX(#REF!,MATCH($A703,#REF!,0))),"")</f>
        <v/>
      </c>
      <c r="J703" s="72" t="str">
        <f>IFERROR(INDEX(#REF!,MATCH(INDEX(#REF!,MATCH($A703,#REF!,0)),#REF!,0),'Recurrent profile helpers'!J$2)*IF($A703="", "0", INDEX(#REF!,MATCH($A703,#REF!,0))),"")</f>
        <v/>
      </c>
      <c r="K703" s="72" t="str">
        <f>IFERROR(INDEX(#REF!,MATCH(INDEX(#REF!,MATCH($A703,#REF!,0)),#REF!,0),'Recurrent profile helpers'!K$2)*IF($A703="", "0", INDEX(#REF!,MATCH($A703,#REF!,0))),"")</f>
        <v/>
      </c>
      <c r="L703" s="72" t="str">
        <f>IFERROR(INDEX(#REF!,MATCH(INDEX(#REF!,MATCH($A703,#REF!,0)),#REF!,0),'Recurrent profile helpers'!L$2)*IF($A703="", "0", INDEX(#REF!,MATCH($A703,#REF!,0))),"")</f>
        <v/>
      </c>
      <c r="M703" s="72" t="str">
        <f>IFERROR(INDEX(#REF!,MATCH(INDEX(#REF!,MATCH($A703,#REF!,0)),#REF!,0),'Recurrent profile helpers'!M$2)*IF($A703="", "0", INDEX(#REF!,MATCH($A703,#REF!,0))),"")</f>
        <v/>
      </c>
      <c r="N703" s="72" t="str">
        <f>IFERROR(INDEX(#REF!,MATCH(INDEX(#REF!,MATCH($A703,#REF!,0)),#REF!,0),'Recurrent profile helpers'!N$2)*IF($A703="", "0", INDEX(#REF!,MATCH($A703,#REF!,0))),"")</f>
        <v/>
      </c>
    </row>
    <row r="704" spans="1:14">
      <c r="A704" t="str">
        <f t="array" ref="A704">IFERROR(INDEX(#REF!, SMALL(IF((MID(#REF!,2,1)="."),ROW($A$6:$A$4897)-ROW($A$6)+1,IF((MID(#REF!,3,1)="."),ROW($A$6:$A$4892)-ROW($A$6)+1)), ROW(702:702))),"" )</f>
        <v/>
      </c>
      <c r="B704" s="72" t="str">
        <f>IF($A704="", "", INDEX(#REF!,MATCH($A704,#REF!,0)))</f>
        <v/>
      </c>
      <c r="C704" s="72" t="str">
        <f>IFERROR(INDEX(#REF!,MATCH(INDEX(#REF!,MATCH($A704,#REF!,0)),#REF!,0),'Recurrent profile helpers'!C$2)*IF($A704="", "0", INDEX(#REF!,MATCH($A704,#REF!,0))),"")</f>
        <v/>
      </c>
      <c r="D704" s="72" t="str">
        <f>IFERROR(INDEX(#REF!,MATCH(INDEX(#REF!,MATCH($A704,#REF!,0)),#REF!,0),'Recurrent profile helpers'!D$2)*IF($A704="", "0", INDEX(#REF!,MATCH($A704,#REF!,0))),"")</f>
        <v/>
      </c>
      <c r="E704" s="72" t="str">
        <f>IFERROR(INDEX(#REF!,MATCH(INDEX(#REF!,MATCH($A704,#REF!,0)),#REF!,0),'Recurrent profile helpers'!E$2)*IF($A704="", "0", INDEX(#REF!,MATCH($A704,#REF!,0))),"")</f>
        <v/>
      </c>
      <c r="F704" s="72" t="str">
        <f>IFERROR(INDEX(#REF!,MATCH(INDEX(#REF!,MATCH($A704,#REF!,0)),#REF!,0),'Recurrent profile helpers'!F$2)*IF($A704="", "0", INDEX(#REF!,MATCH($A704,#REF!,0))),"")</f>
        <v/>
      </c>
      <c r="G704" s="72" t="str">
        <f>IFERROR(INDEX(#REF!,MATCH(INDEX(#REF!,MATCH($A704,#REF!,0)),#REF!,0),'Recurrent profile helpers'!G$2)*IF($A704="", "0", INDEX(#REF!,MATCH($A704,#REF!,0))),"")</f>
        <v/>
      </c>
      <c r="H704" s="72" t="str">
        <f>IFERROR(INDEX(#REF!,MATCH(INDEX(#REF!,MATCH($A704,#REF!,0)),#REF!,0),'Recurrent profile helpers'!H$2)*IF($A704="", "0", INDEX(#REF!,MATCH($A704,#REF!,0))),"")</f>
        <v/>
      </c>
      <c r="I704" s="72" t="str">
        <f>IFERROR(INDEX(#REF!,MATCH(INDEX(#REF!,MATCH($A704,#REF!,0)),#REF!,0),'Recurrent profile helpers'!I$2)*IF($A704="", "0", INDEX(#REF!,MATCH($A704,#REF!,0))),"")</f>
        <v/>
      </c>
      <c r="J704" s="72" t="str">
        <f>IFERROR(INDEX(#REF!,MATCH(INDEX(#REF!,MATCH($A704,#REF!,0)),#REF!,0),'Recurrent profile helpers'!J$2)*IF($A704="", "0", INDEX(#REF!,MATCH($A704,#REF!,0))),"")</f>
        <v/>
      </c>
      <c r="K704" s="72" t="str">
        <f>IFERROR(INDEX(#REF!,MATCH(INDEX(#REF!,MATCH($A704,#REF!,0)),#REF!,0),'Recurrent profile helpers'!K$2)*IF($A704="", "0", INDEX(#REF!,MATCH($A704,#REF!,0))),"")</f>
        <v/>
      </c>
      <c r="L704" s="72" t="str">
        <f>IFERROR(INDEX(#REF!,MATCH(INDEX(#REF!,MATCH($A704,#REF!,0)),#REF!,0),'Recurrent profile helpers'!L$2)*IF($A704="", "0", INDEX(#REF!,MATCH($A704,#REF!,0))),"")</f>
        <v/>
      </c>
      <c r="M704" s="72" t="str">
        <f>IFERROR(INDEX(#REF!,MATCH(INDEX(#REF!,MATCH($A704,#REF!,0)),#REF!,0),'Recurrent profile helpers'!M$2)*IF($A704="", "0", INDEX(#REF!,MATCH($A704,#REF!,0))),"")</f>
        <v/>
      </c>
      <c r="N704" s="72" t="str">
        <f>IFERROR(INDEX(#REF!,MATCH(INDEX(#REF!,MATCH($A704,#REF!,0)),#REF!,0),'Recurrent profile helpers'!N$2)*IF($A704="", "0", INDEX(#REF!,MATCH($A704,#REF!,0))),"")</f>
        <v/>
      </c>
    </row>
    <row r="705" spans="1:14">
      <c r="A705" t="str">
        <f t="array" ref="A705">IFERROR(INDEX(#REF!, SMALL(IF((MID(#REF!,2,1)="."),ROW($A$6:$A$4897)-ROW($A$6)+1,IF((MID(#REF!,3,1)="."),ROW($A$6:$A$4892)-ROW($A$6)+1)), ROW(703:703))),"" )</f>
        <v/>
      </c>
      <c r="B705" s="72" t="str">
        <f>IF($A705="", "", INDEX(#REF!,MATCH($A705,#REF!,0)))</f>
        <v/>
      </c>
      <c r="C705" s="72" t="str">
        <f>IFERROR(INDEX(#REF!,MATCH(INDEX(#REF!,MATCH($A705,#REF!,0)),#REF!,0),'Recurrent profile helpers'!C$2)*IF($A705="", "0", INDEX(#REF!,MATCH($A705,#REF!,0))),"")</f>
        <v/>
      </c>
      <c r="D705" s="72" t="str">
        <f>IFERROR(INDEX(#REF!,MATCH(INDEX(#REF!,MATCH($A705,#REF!,0)),#REF!,0),'Recurrent profile helpers'!D$2)*IF($A705="", "0", INDEX(#REF!,MATCH($A705,#REF!,0))),"")</f>
        <v/>
      </c>
      <c r="E705" s="72" t="str">
        <f>IFERROR(INDEX(#REF!,MATCH(INDEX(#REF!,MATCH($A705,#REF!,0)),#REF!,0),'Recurrent profile helpers'!E$2)*IF($A705="", "0", INDEX(#REF!,MATCH($A705,#REF!,0))),"")</f>
        <v/>
      </c>
      <c r="F705" s="72" t="str">
        <f>IFERROR(INDEX(#REF!,MATCH(INDEX(#REF!,MATCH($A705,#REF!,0)),#REF!,0),'Recurrent profile helpers'!F$2)*IF($A705="", "0", INDEX(#REF!,MATCH($A705,#REF!,0))),"")</f>
        <v/>
      </c>
      <c r="G705" s="72" t="str">
        <f>IFERROR(INDEX(#REF!,MATCH(INDEX(#REF!,MATCH($A705,#REF!,0)),#REF!,0),'Recurrent profile helpers'!G$2)*IF($A705="", "0", INDEX(#REF!,MATCH($A705,#REF!,0))),"")</f>
        <v/>
      </c>
      <c r="H705" s="72" t="str">
        <f>IFERROR(INDEX(#REF!,MATCH(INDEX(#REF!,MATCH($A705,#REF!,0)),#REF!,0),'Recurrent profile helpers'!H$2)*IF($A705="", "0", INDEX(#REF!,MATCH($A705,#REF!,0))),"")</f>
        <v/>
      </c>
      <c r="I705" s="72" t="str">
        <f>IFERROR(INDEX(#REF!,MATCH(INDEX(#REF!,MATCH($A705,#REF!,0)),#REF!,0),'Recurrent profile helpers'!I$2)*IF($A705="", "0", INDEX(#REF!,MATCH($A705,#REF!,0))),"")</f>
        <v/>
      </c>
      <c r="J705" s="72" t="str">
        <f>IFERROR(INDEX(#REF!,MATCH(INDEX(#REF!,MATCH($A705,#REF!,0)),#REF!,0),'Recurrent profile helpers'!J$2)*IF($A705="", "0", INDEX(#REF!,MATCH($A705,#REF!,0))),"")</f>
        <v/>
      </c>
      <c r="K705" s="72" t="str">
        <f>IFERROR(INDEX(#REF!,MATCH(INDEX(#REF!,MATCH($A705,#REF!,0)),#REF!,0),'Recurrent profile helpers'!K$2)*IF($A705="", "0", INDEX(#REF!,MATCH($A705,#REF!,0))),"")</f>
        <v/>
      </c>
      <c r="L705" s="72" t="str">
        <f>IFERROR(INDEX(#REF!,MATCH(INDEX(#REF!,MATCH($A705,#REF!,0)),#REF!,0),'Recurrent profile helpers'!L$2)*IF($A705="", "0", INDEX(#REF!,MATCH($A705,#REF!,0))),"")</f>
        <v/>
      </c>
      <c r="M705" s="72" t="str">
        <f>IFERROR(INDEX(#REF!,MATCH(INDEX(#REF!,MATCH($A705,#REF!,0)),#REF!,0),'Recurrent profile helpers'!M$2)*IF($A705="", "0", INDEX(#REF!,MATCH($A705,#REF!,0))),"")</f>
        <v/>
      </c>
      <c r="N705" s="72" t="str">
        <f>IFERROR(INDEX(#REF!,MATCH(INDEX(#REF!,MATCH($A705,#REF!,0)),#REF!,0),'Recurrent profile helpers'!N$2)*IF($A705="", "0", INDEX(#REF!,MATCH($A705,#REF!,0))),"")</f>
        <v/>
      </c>
    </row>
    <row r="706" spans="1:14">
      <c r="A706" t="str">
        <f t="array" ref="A706">IFERROR(INDEX(#REF!, SMALL(IF((MID(#REF!,2,1)="."),ROW($A$6:$A$4897)-ROW($A$6)+1,IF((MID(#REF!,3,1)="."),ROW($A$6:$A$4892)-ROW($A$6)+1)), ROW(704:704))),"" )</f>
        <v/>
      </c>
      <c r="B706" s="72" t="str">
        <f>IF($A706="", "", INDEX(#REF!,MATCH($A706,#REF!,0)))</f>
        <v/>
      </c>
      <c r="C706" s="72" t="str">
        <f>IFERROR(INDEX(#REF!,MATCH(INDEX(#REF!,MATCH($A706,#REF!,0)),#REF!,0),'Recurrent profile helpers'!C$2)*IF($A706="", "0", INDEX(#REF!,MATCH($A706,#REF!,0))),"")</f>
        <v/>
      </c>
      <c r="D706" s="72" t="str">
        <f>IFERROR(INDEX(#REF!,MATCH(INDEX(#REF!,MATCH($A706,#REF!,0)),#REF!,0),'Recurrent profile helpers'!D$2)*IF($A706="", "0", INDEX(#REF!,MATCH($A706,#REF!,0))),"")</f>
        <v/>
      </c>
      <c r="E706" s="72" t="str">
        <f>IFERROR(INDEX(#REF!,MATCH(INDEX(#REF!,MATCH($A706,#REF!,0)),#REF!,0),'Recurrent profile helpers'!E$2)*IF($A706="", "0", INDEX(#REF!,MATCH($A706,#REF!,0))),"")</f>
        <v/>
      </c>
      <c r="F706" s="72" t="str">
        <f>IFERROR(INDEX(#REF!,MATCH(INDEX(#REF!,MATCH($A706,#REF!,0)),#REF!,0),'Recurrent profile helpers'!F$2)*IF($A706="", "0", INDEX(#REF!,MATCH($A706,#REF!,0))),"")</f>
        <v/>
      </c>
      <c r="G706" s="72" t="str">
        <f>IFERROR(INDEX(#REF!,MATCH(INDEX(#REF!,MATCH($A706,#REF!,0)),#REF!,0),'Recurrent profile helpers'!G$2)*IF($A706="", "0", INDEX(#REF!,MATCH($A706,#REF!,0))),"")</f>
        <v/>
      </c>
      <c r="H706" s="72" t="str">
        <f>IFERROR(INDEX(#REF!,MATCH(INDEX(#REF!,MATCH($A706,#REF!,0)),#REF!,0),'Recurrent profile helpers'!H$2)*IF($A706="", "0", INDEX(#REF!,MATCH($A706,#REF!,0))),"")</f>
        <v/>
      </c>
      <c r="I706" s="72" t="str">
        <f>IFERROR(INDEX(#REF!,MATCH(INDEX(#REF!,MATCH($A706,#REF!,0)),#REF!,0),'Recurrent profile helpers'!I$2)*IF($A706="", "0", INDEX(#REF!,MATCH($A706,#REF!,0))),"")</f>
        <v/>
      </c>
      <c r="J706" s="72" t="str">
        <f>IFERROR(INDEX(#REF!,MATCH(INDEX(#REF!,MATCH($A706,#REF!,0)),#REF!,0),'Recurrent profile helpers'!J$2)*IF($A706="", "0", INDEX(#REF!,MATCH($A706,#REF!,0))),"")</f>
        <v/>
      </c>
      <c r="K706" s="72" t="str">
        <f>IFERROR(INDEX(#REF!,MATCH(INDEX(#REF!,MATCH($A706,#REF!,0)),#REF!,0),'Recurrent profile helpers'!K$2)*IF($A706="", "0", INDEX(#REF!,MATCH($A706,#REF!,0))),"")</f>
        <v/>
      </c>
      <c r="L706" s="72" t="str">
        <f>IFERROR(INDEX(#REF!,MATCH(INDEX(#REF!,MATCH($A706,#REF!,0)),#REF!,0),'Recurrent profile helpers'!L$2)*IF($A706="", "0", INDEX(#REF!,MATCH($A706,#REF!,0))),"")</f>
        <v/>
      </c>
      <c r="M706" s="72" t="str">
        <f>IFERROR(INDEX(#REF!,MATCH(INDEX(#REF!,MATCH($A706,#REF!,0)),#REF!,0),'Recurrent profile helpers'!M$2)*IF($A706="", "0", INDEX(#REF!,MATCH($A706,#REF!,0))),"")</f>
        <v/>
      </c>
      <c r="N706" s="72" t="str">
        <f>IFERROR(INDEX(#REF!,MATCH(INDEX(#REF!,MATCH($A706,#REF!,0)),#REF!,0),'Recurrent profile helpers'!N$2)*IF($A706="", "0", INDEX(#REF!,MATCH($A706,#REF!,0))),"")</f>
        <v/>
      </c>
    </row>
    <row r="707" spans="1:14">
      <c r="A707" t="str">
        <f t="array" ref="A707">IFERROR(INDEX(#REF!, SMALL(IF((MID(#REF!,2,1)="."),ROW($A$6:$A$4897)-ROW($A$6)+1,IF((MID(#REF!,3,1)="."),ROW($A$6:$A$4892)-ROW($A$6)+1)), ROW(705:705))),"" )</f>
        <v/>
      </c>
      <c r="B707" s="72" t="str">
        <f>IF($A707="", "", INDEX(#REF!,MATCH($A707,#REF!,0)))</f>
        <v/>
      </c>
      <c r="C707" s="72" t="str">
        <f>IFERROR(INDEX(#REF!,MATCH(INDEX(#REF!,MATCH($A707,#REF!,0)),#REF!,0),'Recurrent profile helpers'!C$2)*IF($A707="", "0", INDEX(#REF!,MATCH($A707,#REF!,0))),"")</f>
        <v/>
      </c>
      <c r="D707" s="72" t="str">
        <f>IFERROR(INDEX(#REF!,MATCH(INDEX(#REF!,MATCH($A707,#REF!,0)),#REF!,0),'Recurrent profile helpers'!D$2)*IF($A707="", "0", INDEX(#REF!,MATCH($A707,#REF!,0))),"")</f>
        <v/>
      </c>
      <c r="E707" s="72" t="str">
        <f>IFERROR(INDEX(#REF!,MATCH(INDEX(#REF!,MATCH($A707,#REF!,0)),#REF!,0),'Recurrent profile helpers'!E$2)*IF($A707="", "0", INDEX(#REF!,MATCH($A707,#REF!,0))),"")</f>
        <v/>
      </c>
      <c r="F707" s="72" t="str">
        <f>IFERROR(INDEX(#REF!,MATCH(INDEX(#REF!,MATCH($A707,#REF!,0)),#REF!,0),'Recurrent profile helpers'!F$2)*IF($A707="", "0", INDEX(#REF!,MATCH($A707,#REF!,0))),"")</f>
        <v/>
      </c>
      <c r="G707" s="72" t="str">
        <f>IFERROR(INDEX(#REF!,MATCH(INDEX(#REF!,MATCH($A707,#REF!,0)),#REF!,0),'Recurrent profile helpers'!G$2)*IF($A707="", "0", INDEX(#REF!,MATCH($A707,#REF!,0))),"")</f>
        <v/>
      </c>
      <c r="H707" s="72" t="str">
        <f>IFERROR(INDEX(#REF!,MATCH(INDEX(#REF!,MATCH($A707,#REF!,0)),#REF!,0),'Recurrent profile helpers'!H$2)*IF($A707="", "0", INDEX(#REF!,MATCH($A707,#REF!,0))),"")</f>
        <v/>
      </c>
      <c r="I707" s="72" t="str">
        <f>IFERROR(INDEX(#REF!,MATCH(INDEX(#REF!,MATCH($A707,#REF!,0)),#REF!,0),'Recurrent profile helpers'!I$2)*IF($A707="", "0", INDEX(#REF!,MATCH($A707,#REF!,0))),"")</f>
        <v/>
      </c>
      <c r="J707" s="72" t="str">
        <f>IFERROR(INDEX(#REF!,MATCH(INDEX(#REF!,MATCH($A707,#REF!,0)),#REF!,0),'Recurrent profile helpers'!J$2)*IF($A707="", "0", INDEX(#REF!,MATCH($A707,#REF!,0))),"")</f>
        <v/>
      </c>
      <c r="K707" s="72" t="str">
        <f>IFERROR(INDEX(#REF!,MATCH(INDEX(#REF!,MATCH($A707,#REF!,0)),#REF!,0),'Recurrent profile helpers'!K$2)*IF($A707="", "0", INDEX(#REF!,MATCH($A707,#REF!,0))),"")</f>
        <v/>
      </c>
      <c r="L707" s="72" t="str">
        <f>IFERROR(INDEX(#REF!,MATCH(INDEX(#REF!,MATCH($A707,#REF!,0)),#REF!,0),'Recurrent profile helpers'!L$2)*IF($A707="", "0", INDEX(#REF!,MATCH($A707,#REF!,0))),"")</f>
        <v/>
      </c>
      <c r="M707" s="72" t="str">
        <f>IFERROR(INDEX(#REF!,MATCH(INDEX(#REF!,MATCH($A707,#REF!,0)),#REF!,0),'Recurrent profile helpers'!M$2)*IF($A707="", "0", INDEX(#REF!,MATCH($A707,#REF!,0))),"")</f>
        <v/>
      </c>
      <c r="N707" s="72" t="str">
        <f>IFERROR(INDEX(#REF!,MATCH(INDEX(#REF!,MATCH($A707,#REF!,0)),#REF!,0),'Recurrent profile helpers'!N$2)*IF($A707="", "0", INDEX(#REF!,MATCH($A707,#REF!,0))),"")</f>
        <v/>
      </c>
    </row>
    <row r="708" spans="1:14">
      <c r="A708" t="str">
        <f t="array" ref="A708">IFERROR(INDEX(#REF!, SMALL(IF((MID(#REF!,2,1)="."),ROW($A$6:$A$4897)-ROW($A$6)+1,IF((MID(#REF!,3,1)="."),ROW($A$6:$A$4892)-ROW($A$6)+1)), ROW(706:706))),"" )</f>
        <v/>
      </c>
      <c r="B708" s="72" t="str">
        <f>IF($A708="", "", INDEX(#REF!,MATCH($A708,#REF!,0)))</f>
        <v/>
      </c>
      <c r="C708" s="72" t="str">
        <f>IFERROR(INDEX(#REF!,MATCH(INDEX(#REF!,MATCH($A708,#REF!,0)),#REF!,0),'Recurrent profile helpers'!C$2)*IF($A708="", "0", INDEX(#REF!,MATCH($A708,#REF!,0))),"")</f>
        <v/>
      </c>
      <c r="D708" s="72" t="str">
        <f>IFERROR(INDEX(#REF!,MATCH(INDEX(#REF!,MATCH($A708,#REF!,0)),#REF!,0),'Recurrent profile helpers'!D$2)*IF($A708="", "0", INDEX(#REF!,MATCH($A708,#REF!,0))),"")</f>
        <v/>
      </c>
      <c r="E708" s="72" t="str">
        <f>IFERROR(INDEX(#REF!,MATCH(INDEX(#REF!,MATCH($A708,#REF!,0)),#REF!,0),'Recurrent profile helpers'!E$2)*IF($A708="", "0", INDEX(#REF!,MATCH($A708,#REF!,0))),"")</f>
        <v/>
      </c>
      <c r="F708" s="72" t="str">
        <f>IFERROR(INDEX(#REF!,MATCH(INDEX(#REF!,MATCH($A708,#REF!,0)),#REF!,0),'Recurrent profile helpers'!F$2)*IF($A708="", "0", INDEX(#REF!,MATCH($A708,#REF!,0))),"")</f>
        <v/>
      </c>
      <c r="G708" s="72" t="str">
        <f>IFERROR(INDEX(#REF!,MATCH(INDEX(#REF!,MATCH($A708,#REF!,0)),#REF!,0),'Recurrent profile helpers'!G$2)*IF($A708="", "0", INDEX(#REF!,MATCH($A708,#REF!,0))),"")</f>
        <v/>
      </c>
      <c r="H708" s="72" t="str">
        <f>IFERROR(INDEX(#REF!,MATCH(INDEX(#REF!,MATCH($A708,#REF!,0)),#REF!,0),'Recurrent profile helpers'!H$2)*IF($A708="", "0", INDEX(#REF!,MATCH($A708,#REF!,0))),"")</f>
        <v/>
      </c>
      <c r="I708" s="72" t="str">
        <f>IFERROR(INDEX(#REF!,MATCH(INDEX(#REF!,MATCH($A708,#REF!,0)),#REF!,0),'Recurrent profile helpers'!I$2)*IF($A708="", "0", INDEX(#REF!,MATCH($A708,#REF!,0))),"")</f>
        <v/>
      </c>
      <c r="J708" s="72" t="str">
        <f>IFERROR(INDEX(#REF!,MATCH(INDEX(#REF!,MATCH($A708,#REF!,0)),#REF!,0),'Recurrent profile helpers'!J$2)*IF($A708="", "0", INDEX(#REF!,MATCH($A708,#REF!,0))),"")</f>
        <v/>
      </c>
      <c r="K708" s="72" t="str">
        <f>IFERROR(INDEX(#REF!,MATCH(INDEX(#REF!,MATCH($A708,#REF!,0)),#REF!,0),'Recurrent profile helpers'!K$2)*IF($A708="", "0", INDEX(#REF!,MATCH($A708,#REF!,0))),"")</f>
        <v/>
      </c>
      <c r="L708" s="72" t="str">
        <f>IFERROR(INDEX(#REF!,MATCH(INDEX(#REF!,MATCH($A708,#REF!,0)),#REF!,0),'Recurrent profile helpers'!L$2)*IF($A708="", "0", INDEX(#REF!,MATCH($A708,#REF!,0))),"")</f>
        <v/>
      </c>
      <c r="M708" s="72" t="str">
        <f>IFERROR(INDEX(#REF!,MATCH(INDEX(#REF!,MATCH($A708,#REF!,0)),#REF!,0),'Recurrent profile helpers'!M$2)*IF($A708="", "0", INDEX(#REF!,MATCH($A708,#REF!,0))),"")</f>
        <v/>
      </c>
      <c r="N708" s="72" t="str">
        <f>IFERROR(INDEX(#REF!,MATCH(INDEX(#REF!,MATCH($A708,#REF!,0)),#REF!,0),'Recurrent profile helpers'!N$2)*IF($A708="", "0", INDEX(#REF!,MATCH($A708,#REF!,0))),"")</f>
        <v/>
      </c>
    </row>
    <row r="709" spans="1:14">
      <c r="A709" t="str">
        <f t="array" ref="A709">IFERROR(INDEX(#REF!, SMALL(IF((MID(#REF!,2,1)="."),ROW($A$6:$A$4897)-ROW($A$6)+1,IF((MID(#REF!,3,1)="."),ROW($A$6:$A$4892)-ROW($A$6)+1)), ROW(707:707))),"" )</f>
        <v/>
      </c>
      <c r="B709" s="72" t="str">
        <f>IF($A709="", "", INDEX(#REF!,MATCH($A709,#REF!,0)))</f>
        <v/>
      </c>
      <c r="C709" s="72" t="str">
        <f>IFERROR(INDEX(#REF!,MATCH(INDEX(#REF!,MATCH($A709,#REF!,0)),#REF!,0),'Recurrent profile helpers'!C$2)*IF($A709="", "0", INDEX(#REF!,MATCH($A709,#REF!,0))),"")</f>
        <v/>
      </c>
      <c r="D709" s="72" t="str">
        <f>IFERROR(INDEX(#REF!,MATCH(INDEX(#REF!,MATCH($A709,#REF!,0)),#REF!,0),'Recurrent profile helpers'!D$2)*IF($A709="", "0", INDEX(#REF!,MATCH($A709,#REF!,0))),"")</f>
        <v/>
      </c>
      <c r="E709" s="72" t="str">
        <f>IFERROR(INDEX(#REF!,MATCH(INDEX(#REF!,MATCH($A709,#REF!,0)),#REF!,0),'Recurrent profile helpers'!E$2)*IF($A709="", "0", INDEX(#REF!,MATCH($A709,#REF!,0))),"")</f>
        <v/>
      </c>
      <c r="F709" s="72" t="str">
        <f>IFERROR(INDEX(#REF!,MATCH(INDEX(#REF!,MATCH($A709,#REF!,0)),#REF!,0),'Recurrent profile helpers'!F$2)*IF($A709="", "0", INDEX(#REF!,MATCH($A709,#REF!,0))),"")</f>
        <v/>
      </c>
      <c r="G709" s="72" t="str">
        <f>IFERROR(INDEX(#REF!,MATCH(INDEX(#REF!,MATCH($A709,#REF!,0)),#REF!,0),'Recurrent profile helpers'!G$2)*IF($A709="", "0", INDEX(#REF!,MATCH($A709,#REF!,0))),"")</f>
        <v/>
      </c>
      <c r="H709" s="72" t="str">
        <f>IFERROR(INDEX(#REF!,MATCH(INDEX(#REF!,MATCH($A709,#REF!,0)),#REF!,0),'Recurrent profile helpers'!H$2)*IF($A709="", "0", INDEX(#REF!,MATCH($A709,#REF!,0))),"")</f>
        <v/>
      </c>
      <c r="I709" s="72" t="str">
        <f>IFERROR(INDEX(#REF!,MATCH(INDEX(#REF!,MATCH($A709,#REF!,0)),#REF!,0),'Recurrent profile helpers'!I$2)*IF($A709="", "0", INDEX(#REF!,MATCH($A709,#REF!,0))),"")</f>
        <v/>
      </c>
      <c r="J709" s="72" t="str">
        <f>IFERROR(INDEX(#REF!,MATCH(INDEX(#REF!,MATCH($A709,#REF!,0)),#REF!,0),'Recurrent profile helpers'!J$2)*IF($A709="", "0", INDEX(#REF!,MATCH($A709,#REF!,0))),"")</f>
        <v/>
      </c>
      <c r="K709" s="72" t="str">
        <f>IFERROR(INDEX(#REF!,MATCH(INDEX(#REF!,MATCH($A709,#REF!,0)),#REF!,0),'Recurrent profile helpers'!K$2)*IF($A709="", "0", INDEX(#REF!,MATCH($A709,#REF!,0))),"")</f>
        <v/>
      </c>
      <c r="L709" s="72" t="str">
        <f>IFERROR(INDEX(#REF!,MATCH(INDEX(#REF!,MATCH($A709,#REF!,0)),#REF!,0),'Recurrent profile helpers'!L$2)*IF($A709="", "0", INDEX(#REF!,MATCH($A709,#REF!,0))),"")</f>
        <v/>
      </c>
      <c r="M709" s="72" t="str">
        <f>IFERROR(INDEX(#REF!,MATCH(INDEX(#REF!,MATCH($A709,#REF!,0)),#REF!,0),'Recurrent profile helpers'!M$2)*IF($A709="", "0", INDEX(#REF!,MATCH($A709,#REF!,0))),"")</f>
        <v/>
      </c>
      <c r="N709" s="72" t="str">
        <f>IFERROR(INDEX(#REF!,MATCH(INDEX(#REF!,MATCH($A709,#REF!,0)),#REF!,0),'Recurrent profile helpers'!N$2)*IF($A709="", "0", INDEX(#REF!,MATCH($A709,#REF!,0))),"")</f>
        <v/>
      </c>
    </row>
    <row r="710" spans="1:14">
      <c r="A710" t="str">
        <f t="array" ref="A710">IFERROR(INDEX(#REF!, SMALL(IF((MID(#REF!,2,1)="."),ROW($A$6:$A$4897)-ROW($A$6)+1,IF((MID(#REF!,3,1)="."),ROW($A$6:$A$4892)-ROW($A$6)+1)), ROW(708:708))),"" )</f>
        <v/>
      </c>
      <c r="B710" s="72" t="str">
        <f>IF($A710="", "", INDEX(#REF!,MATCH($A710,#REF!,0)))</f>
        <v/>
      </c>
      <c r="C710" s="72" t="str">
        <f>IFERROR(INDEX(#REF!,MATCH(INDEX(#REF!,MATCH($A710,#REF!,0)),#REF!,0),'Recurrent profile helpers'!C$2)*IF($A710="", "0", INDEX(#REF!,MATCH($A710,#REF!,0))),"")</f>
        <v/>
      </c>
      <c r="D710" s="72" t="str">
        <f>IFERROR(INDEX(#REF!,MATCH(INDEX(#REF!,MATCH($A710,#REF!,0)),#REF!,0),'Recurrent profile helpers'!D$2)*IF($A710="", "0", INDEX(#REF!,MATCH($A710,#REF!,0))),"")</f>
        <v/>
      </c>
      <c r="E710" s="72" t="str">
        <f>IFERROR(INDEX(#REF!,MATCH(INDEX(#REF!,MATCH($A710,#REF!,0)),#REF!,0),'Recurrent profile helpers'!E$2)*IF($A710="", "0", INDEX(#REF!,MATCH($A710,#REF!,0))),"")</f>
        <v/>
      </c>
      <c r="F710" s="72" t="str">
        <f>IFERROR(INDEX(#REF!,MATCH(INDEX(#REF!,MATCH($A710,#REF!,0)),#REF!,0),'Recurrent profile helpers'!F$2)*IF($A710="", "0", INDEX(#REF!,MATCH($A710,#REF!,0))),"")</f>
        <v/>
      </c>
      <c r="G710" s="72" t="str">
        <f>IFERROR(INDEX(#REF!,MATCH(INDEX(#REF!,MATCH($A710,#REF!,0)),#REF!,0),'Recurrent profile helpers'!G$2)*IF($A710="", "0", INDEX(#REF!,MATCH($A710,#REF!,0))),"")</f>
        <v/>
      </c>
      <c r="H710" s="72" t="str">
        <f>IFERROR(INDEX(#REF!,MATCH(INDEX(#REF!,MATCH($A710,#REF!,0)),#REF!,0),'Recurrent profile helpers'!H$2)*IF($A710="", "0", INDEX(#REF!,MATCH($A710,#REF!,0))),"")</f>
        <v/>
      </c>
      <c r="I710" s="72" t="str">
        <f>IFERROR(INDEX(#REF!,MATCH(INDEX(#REF!,MATCH($A710,#REF!,0)),#REF!,0),'Recurrent profile helpers'!I$2)*IF($A710="", "0", INDEX(#REF!,MATCH($A710,#REF!,0))),"")</f>
        <v/>
      </c>
      <c r="J710" s="72" t="str">
        <f>IFERROR(INDEX(#REF!,MATCH(INDEX(#REF!,MATCH($A710,#REF!,0)),#REF!,0),'Recurrent profile helpers'!J$2)*IF($A710="", "0", INDEX(#REF!,MATCH($A710,#REF!,0))),"")</f>
        <v/>
      </c>
      <c r="K710" s="72" t="str">
        <f>IFERROR(INDEX(#REF!,MATCH(INDEX(#REF!,MATCH($A710,#REF!,0)),#REF!,0),'Recurrent profile helpers'!K$2)*IF($A710="", "0", INDEX(#REF!,MATCH($A710,#REF!,0))),"")</f>
        <v/>
      </c>
      <c r="L710" s="72" t="str">
        <f>IFERROR(INDEX(#REF!,MATCH(INDEX(#REF!,MATCH($A710,#REF!,0)),#REF!,0),'Recurrent profile helpers'!L$2)*IF($A710="", "0", INDEX(#REF!,MATCH($A710,#REF!,0))),"")</f>
        <v/>
      </c>
      <c r="M710" s="72" t="str">
        <f>IFERROR(INDEX(#REF!,MATCH(INDEX(#REF!,MATCH($A710,#REF!,0)),#REF!,0),'Recurrent profile helpers'!M$2)*IF($A710="", "0", INDEX(#REF!,MATCH($A710,#REF!,0))),"")</f>
        <v/>
      </c>
      <c r="N710" s="72" t="str">
        <f>IFERROR(INDEX(#REF!,MATCH(INDEX(#REF!,MATCH($A710,#REF!,0)),#REF!,0),'Recurrent profile helpers'!N$2)*IF($A710="", "0", INDEX(#REF!,MATCH($A710,#REF!,0))),"")</f>
        <v/>
      </c>
    </row>
    <row r="711" spans="1:14">
      <c r="A711" t="str">
        <f t="array" ref="A711">IFERROR(INDEX(#REF!, SMALL(IF((MID(#REF!,2,1)="."),ROW($A$6:$A$4897)-ROW($A$6)+1,IF((MID(#REF!,3,1)="."),ROW($A$6:$A$4892)-ROW($A$6)+1)), ROW(709:709))),"" )</f>
        <v/>
      </c>
      <c r="B711" s="72" t="str">
        <f>IF($A711="", "", INDEX(#REF!,MATCH($A711,#REF!,0)))</f>
        <v/>
      </c>
      <c r="C711" s="72" t="str">
        <f>IFERROR(INDEX(#REF!,MATCH(INDEX(#REF!,MATCH($A711,#REF!,0)),#REF!,0),'Recurrent profile helpers'!C$2)*IF($A711="", "0", INDEX(#REF!,MATCH($A711,#REF!,0))),"")</f>
        <v/>
      </c>
      <c r="D711" s="72" t="str">
        <f>IFERROR(INDEX(#REF!,MATCH(INDEX(#REF!,MATCH($A711,#REF!,0)),#REF!,0),'Recurrent profile helpers'!D$2)*IF($A711="", "0", INDEX(#REF!,MATCH($A711,#REF!,0))),"")</f>
        <v/>
      </c>
      <c r="E711" s="72" t="str">
        <f>IFERROR(INDEX(#REF!,MATCH(INDEX(#REF!,MATCH($A711,#REF!,0)),#REF!,0),'Recurrent profile helpers'!E$2)*IF($A711="", "0", INDEX(#REF!,MATCH($A711,#REF!,0))),"")</f>
        <v/>
      </c>
      <c r="F711" s="72" t="str">
        <f>IFERROR(INDEX(#REF!,MATCH(INDEX(#REF!,MATCH($A711,#REF!,0)),#REF!,0),'Recurrent profile helpers'!F$2)*IF($A711="", "0", INDEX(#REF!,MATCH($A711,#REF!,0))),"")</f>
        <v/>
      </c>
      <c r="G711" s="72" t="str">
        <f>IFERROR(INDEX(#REF!,MATCH(INDEX(#REF!,MATCH($A711,#REF!,0)),#REF!,0),'Recurrent profile helpers'!G$2)*IF($A711="", "0", INDEX(#REF!,MATCH($A711,#REF!,0))),"")</f>
        <v/>
      </c>
      <c r="H711" s="72" t="str">
        <f>IFERROR(INDEX(#REF!,MATCH(INDEX(#REF!,MATCH($A711,#REF!,0)),#REF!,0),'Recurrent profile helpers'!H$2)*IF($A711="", "0", INDEX(#REF!,MATCH($A711,#REF!,0))),"")</f>
        <v/>
      </c>
      <c r="I711" s="72" t="str">
        <f>IFERROR(INDEX(#REF!,MATCH(INDEX(#REF!,MATCH($A711,#REF!,0)),#REF!,0),'Recurrent profile helpers'!I$2)*IF($A711="", "0", INDEX(#REF!,MATCH($A711,#REF!,0))),"")</f>
        <v/>
      </c>
      <c r="J711" s="72" t="str">
        <f>IFERROR(INDEX(#REF!,MATCH(INDEX(#REF!,MATCH($A711,#REF!,0)),#REF!,0),'Recurrent profile helpers'!J$2)*IF($A711="", "0", INDEX(#REF!,MATCH($A711,#REF!,0))),"")</f>
        <v/>
      </c>
      <c r="K711" s="72" t="str">
        <f>IFERROR(INDEX(#REF!,MATCH(INDEX(#REF!,MATCH($A711,#REF!,0)),#REF!,0),'Recurrent profile helpers'!K$2)*IF($A711="", "0", INDEX(#REF!,MATCH($A711,#REF!,0))),"")</f>
        <v/>
      </c>
      <c r="L711" s="72" t="str">
        <f>IFERROR(INDEX(#REF!,MATCH(INDEX(#REF!,MATCH($A711,#REF!,0)),#REF!,0),'Recurrent profile helpers'!L$2)*IF($A711="", "0", INDEX(#REF!,MATCH($A711,#REF!,0))),"")</f>
        <v/>
      </c>
      <c r="M711" s="72" t="str">
        <f>IFERROR(INDEX(#REF!,MATCH(INDEX(#REF!,MATCH($A711,#REF!,0)),#REF!,0),'Recurrent profile helpers'!M$2)*IF($A711="", "0", INDEX(#REF!,MATCH($A711,#REF!,0))),"")</f>
        <v/>
      </c>
      <c r="N711" s="72" t="str">
        <f>IFERROR(INDEX(#REF!,MATCH(INDEX(#REF!,MATCH($A711,#REF!,0)),#REF!,0),'Recurrent profile helpers'!N$2)*IF($A711="", "0", INDEX(#REF!,MATCH($A711,#REF!,0))),"")</f>
        <v/>
      </c>
    </row>
    <row r="712" spans="1:14">
      <c r="A712" t="str">
        <f t="array" ref="A712">IFERROR(INDEX(#REF!, SMALL(IF((MID(#REF!,2,1)="."),ROW($A$6:$A$4897)-ROW($A$6)+1,IF((MID(#REF!,3,1)="."),ROW($A$6:$A$4892)-ROW($A$6)+1)), ROW(710:710))),"" )</f>
        <v/>
      </c>
      <c r="B712" s="72" t="str">
        <f>IF($A712="", "", INDEX(#REF!,MATCH($A712,#REF!,0)))</f>
        <v/>
      </c>
      <c r="C712" s="72" t="str">
        <f>IFERROR(INDEX(#REF!,MATCH(INDEX(#REF!,MATCH($A712,#REF!,0)),#REF!,0),'Recurrent profile helpers'!C$2)*IF($A712="", "0", INDEX(#REF!,MATCH($A712,#REF!,0))),"")</f>
        <v/>
      </c>
      <c r="D712" s="72" t="str">
        <f>IFERROR(INDEX(#REF!,MATCH(INDEX(#REF!,MATCH($A712,#REF!,0)),#REF!,0),'Recurrent profile helpers'!D$2)*IF($A712="", "0", INDEX(#REF!,MATCH($A712,#REF!,0))),"")</f>
        <v/>
      </c>
      <c r="E712" s="72" t="str">
        <f>IFERROR(INDEX(#REF!,MATCH(INDEX(#REF!,MATCH($A712,#REF!,0)),#REF!,0),'Recurrent profile helpers'!E$2)*IF($A712="", "0", INDEX(#REF!,MATCH($A712,#REF!,0))),"")</f>
        <v/>
      </c>
      <c r="F712" s="72" t="str">
        <f>IFERROR(INDEX(#REF!,MATCH(INDEX(#REF!,MATCH($A712,#REF!,0)),#REF!,0),'Recurrent profile helpers'!F$2)*IF($A712="", "0", INDEX(#REF!,MATCH($A712,#REF!,0))),"")</f>
        <v/>
      </c>
      <c r="G712" s="72" t="str">
        <f>IFERROR(INDEX(#REF!,MATCH(INDEX(#REF!,MATCH($A712,#REF!,0)),#REF!,0),'Recurrent profile helpers'!G$2)*IF($A712="", "0", INDEX(#REF!,MATCH($A712,#REF!,0))),"")</f>
        <v/>
      </c>
      <c r="H712" s="72" t="str">
        <f>IFERROR(INDEX(#REF!,MATCH(INDEX(#REF!,MATCH($A712,#REF!,0)),#REF!,0),'Recurrent profile helpers'!H$2)*IF($A712="", "0", INDEX(#REF!,MATCH($A712,#REF!,0))),"")</f>
        <v/>
      </c>
      <c r="I712" s="72" t="str">
        <f>IFERROR(INDEX(#REF!,MATCH(INDEX(#REF!,MATCH($A712,#REF!,0)),#REF!,0),'Recurrent profile helpers'!I$2)*IF($A712="", "0", INDEX(#REF!,MATCH($A712,#REF!,0))),"")</f>
        <v/>
      </c>
      <c r="J712" s="72" t="str">
        <f>IFERROR(INDEX(#REF!,MATCH(INDEX(#REF!,MATCH($A712,#REF!,0)),#REF!,0),'Recurrent profile helpers'!J$2)*IF($A712="", "0", INDEX(#REF!,MATCH($A712,#REF!,0))),"")</f>
        <v/>
      </c>
      <c r="K712" s="72" t="str">
        <f>IFERROR(INDEX(#REF!,MATCH(INDEX(#REF!,MATCH($A712,#REF!,0)),#REF!,0),'Recurrent profile helpers'!K$2)*IF($A712="", "0", INDEX(#REF!,MATCH($A712,#REF!,0))),"")</f>
        <v/>
      </c>
      <c r="L712" s="72" t="str">
        <f>IFERROR(INDEX(#REF!,MATCH(INDEX(#REF!,MATCH($A712,#REF!,0)),#REF!,0),'Recurrent profile helpers'!L$2)*IF($A712="", "0", INDEX(#REF!,MATCH($A712,#REF!,0))),"")</f>
        <v/>
      </c>
      <c r="M712" s="72" t="str">
        <f>IFERROR(INDEX(#REF!,MATCH(INDEX(#REF!,MATCH($A712,#REF!,0)),#REF!,0),'Recurrent profile helpers'!M$2)*IF($A712="", "0", INDEX(#REF!,MATCH($A712,#REF!,0))),"")</f>
        <v/>
      </c>
      <c r="N712" s="72" t="str">
        <f>IFERROR(INDEX(#REF!,MATCH(INDEX(#REF!,MATCH($A712,#REF!,0)),#REF!,0),'Recurrent profile helpers'!N$2)*IF($A712="", "0", INDEX(#REF!,MATCH($A712,#REF!,0))),"")</f>
        <v/>
      </c>
    </row>
    <row r="713" spans="1:14">
      <c r="A713" t="str">
        <f t="array" ref="A713">IFERROR(INDEX(#REF!, SMALL(IF((MID(#REF!,2,1)="."),ROW($A$6:$A$4897)-ROW($A$6)+1,IF((MID(#REF!,3,1)="."),ROW($A$6:$A$4892)-ROW($A$6)+1)), ROW(711:711))),"" )</f>
        <v/>
      </c>
      <c r="B713" s="72" t="str">
        <f>IF($A713="", "", INDEX(#REF!,MATCH($A713,#REF!,0)))</f>
        <v/>
      </c>
      <c r="C713" s="72" t="str">
        <f>IFERROR(INDEX(#REF!,MATCH(INDEX(#REF!,MATCH($A713,#REF!,0)),#REF!,0),'Recurrent profile helpers'!C$2)*IF($A713="", "0", INDEX(#REF!,MATCH($A713,#REF!,0))),"")</f>
        <v/>
      </c>
      <c r="D713" s="72" t="str">
        <f>IFERROR(INDEX(#REF!,MATCH(INDEX(#REF!,MATCH($A713,#REF!,0)),#REF!,0),'Recurrent profile helpers'!D$2)*IF($A713="", "0", INDEX(#REF!,MATCH($A713,#REF!,0))),"")</f>
        <v/>
      </c>
      <c r="E713" s="72" t="str">
        <f>IFERROR(INDEX(#REF!,MATCH(INDEX(#REF!,MATCH($A713,#REF!,0)),#REF!,0),'Recurrent profile helpers'!E$2)*IF($A713="", "0", INDEX(#REF!,MATCH($A713,#REF!,0))),"")</f>
        <v/>
      </c>
      <c r="F713" s="72" t="str">
        <f>IFERROR(INDEX(#REF!,MATCH(INDEX(#REF!,MATCH($A713,#REF!,0)),#REF!,0),'Recurrent profile helpers'!F$2)*IF($A713="", "0", INDEX(#REF!,MATCH($A713,#REF!,0))),"")</f>
        <v/>
      </c>
      <c r="G713" s="72" t="str">
        <f>IFERROR(INDEX(#REF!,MATCH(INDEX(#REF!,MATCH($A713,#REF!,0)),#REF!,0),'Recurrent profile helpers'!G$2)*IF($A713="", "0", INDEX(#REF!,MATCH($A713,#REF!,0))),"")</f>
        <v/>
      </c>
      <c r="H713" s="72" t="str">
        <f>IFERROR(INDEX(#REF!,MATCH(INDEX(#REF!,MATCH($A713,#REF!,0)),#REF!,0),'Recurrent profile helpers'!H$2)*IF($A713="", "0", INDEX(#REF!,MATCH($A713,#REF!,0))),"")</f>
        <v/>
      </c>
      <c r="I713" s="72" t="str">
        <f>IFERROR(INDEX(#REF!,MATCH(INDEX(#REF!,MATCH($A713,#REF!,0)),#REF!,0),'Recurrent profile helpers'!I$2)*IF($A713="", "0", INDEX(#REF!,MATCH($A713,#REF!,0))),"")</f>
        <v/>
      </c>
      <c r="J713" s="72" t="str">
        <f>IFERROR(INDEX(#REF!,MATCH(INDEX(#REF!,MATCH($A713,#REF!,0)),#REF!,0),'Recurrent profile helpers'!J$2)*IF($A713="", "0", INDEX(#REF!,MATCH($A713,#REF!,0))),"")</f>
        <v/>
      </c>
      <c r="K713" s="72" t="str">
        <f>IFERROR(INDEX(#REF!,MATCH(INDEX(#REF!,MATCH($A713,#REF!,0)),#REF!,0),'Recurrent profile helpers'!K$2)*IF($A713="", "0", INDEX(#REF!,MATCH($A713,#REF!,0))),"")</f>
        <v/>
      </c>
      <c r="L713" s="72" t="str">
        <f>IFERROR(INDEX(#REF!,MATCH(INDEX(#REF!,MATCH($A713,#REF!,0)),#REF!,0),'Recurrent profile helpers'!L$2)*IF($A713="", "0", INDEX(#REF!,MATCH($A713,#REF!,0))),"")</f>
        <v/>
      </c>
      <c r="M713" s="72" t="str">
        <f>IFERROR(INDEX(#REF!,MATCH(INDEX(#REF!,MATCH($A713,#REF!,0)),#REF!,0),'Recurrent profile helpers'!M$2)*IF($A713="", "0", INDEX(#REF!,MATCH($A713,#REF!,0))),"")</f>
        <v/>
      </c>
      <c r="N713" s="72" t="str">
        <f>IFERROR(INDEX(#REF!,MATCH(INDEX(#REF!,MATCH($A713,#REF!,0)),#REF!,0),'Recurrent profile helpers'!N$2)*IF($A713="", "0", INDEX(#REF!,MATCH($A713,#REF!,0))),"")</f>
        <v/>
      </c>
    </row>
    <row r="714" spans="1:14">
      <c r="A714" t="str">
        <f t="array" ref="A714">IFERROR(INDEX(#REF!, SMALL(IF((MID(#REF!,2,1)="."),ROW($A$6:$A$4897)-ROW($A$6)+1,IF((MID(#REF!,3,1)="."),ROW($A$6:$A$4892)-ROW($A$6)+1)), ROW(712:712))),"" )</f>
        <v/>
      </c>
      <c r="B714" s="72" t="str">
        <f>IF($A714="", "", INDEX(#REF!,MATCH($A714,#REF!,0)))</f>
        <v/>
      </c>
      <c r="C714" s="72" t="str">
        <f>IFERROR(INDEX(#REF!,MATCH(INDEX(#REF!,MATCH($A714,#REF!,0)),#REF!,0),'Recurrent profile helpers'!C$2)*IF($A714="", "0", INDEX(#REF!,MATCH($A714,#REF!,0))),"")</f>
        <v/>
      </c>
      <c r="D714" s="72" t="str">
        <f>IFERROR(INDEX(#REF!,MATCH(INDEX(#REF!,MATCH($A714,#REF!,0)),#REF!,0),'Recurrent profile helpers'!D$2)*IF($A714="", "0", INDEX(#REF!,MATCH($A714,#REF!,0))),"")</f>
        <v/>
      </c>
      <c r="E714" s="72" t="str">
        <f>IFERROR(INDEX(#REF!,MATCH(INDEX(#REF!,MATCH($A714,#REF!,0)),#REF!,0),'Recurrent profile helpers'!E$2)*IF($A714="", "0", INDEX(#REF!,MATCH($A714,#REF!,0))),"")</f>
        <v/>
      </c>
      <c r="F714" s="72" t="str">
        <f>IFERROR(INDEX(#REF!,MATCH(INDEX(#REF!,MATCH($A714,#REF!,0)),#REF!,0),'Recurrent profile helpers'!F$2)*IF($A714="", "0", INDEX(#REF!,MATCH($A714,#REF!,0))),"")</f>
        <v/>
      </c>
      <c r="G714" s="72" t="str">
        <f>IFERROR(INDEX(#REF!,MATCH(INDEX(#REF!,MATCH($A714,#REF!,0)),#REF!,0),'Recurrent profile helpers'!G$2)*IF($A714="", "0", INDEX(#REF!,MATCH($A714,#REF!,0))),"")</f>
        <v/>
      </c>
      <c r="H714" s="72" t="str">
        <f>IFERROR(INDEX(#REF!,MATCH(INDEX(#REF!,MATCH($A714,#REF!,0)),#REF!,0),'Recurrent profile helpers'!H$2)*IF($A714="", "0", INDEX(#REF!,MATCH($A714,#REF!,0))),"")</f>
        <v/>
      </c>
      <c r="I714" s="72" t="str">
        <f>IFERROR(INDEX(#REF!,MATCH(INDEX(#REF!,MATCH($A714,#REF!,0)),#REF!,0),'Recurrent profile helpers'!I$2)*IF($A714="", "0", INDEX(#REF!,MATCH($A714,#REF!,0))),"")</f>
        <v/>
      </c>
      <c r="J714" s="72" t="str">
        <f>IFERROR(INDEX(#REF!,MATCH(INDEX(#REF!,MATCH($A714,#REF!,0)),#REF!,0),'Recurrent profile helpers'!J$2)*IF($A714="", "0", INDEX(#REF!,MATCH($A714,#REF!,0))),"")</f>
        <v/>
      </c>
      <c r="K714" s="72" t="str">
        <f>IFERROR(INDEX(#REF!,MATCH(INDEX(#REF!,MATCH($A714,#REF!,0)),#REF!,0),'Recurrent profile helpers'!K$2)*IF($A714="", "0", INDEX(#REF!,MATCH($A714,#REF!,0))),"")</f>
        <v/>
      </c>
      <c r="L714" s="72" t="str">
        <f>IFERROR(INDEX(#REF!,MATCH(INDEX(#REF!,MATCH($A714,#REF!,0)),#REF!,0),'Recurrent profile helpers'!L$2)*IF($A714="", "0", INDEX(#REF!,MATCH($A714,#REF!,0))),"")</f>
        <v/>
      </c>
      <c r="M714" s="72" t="str">
        <f>IFERROR(INDEX(#REF!,MATCH(INDEX(#REF!,MATCH($A714,#REF!,0)),#REF!,0),'Recurrent profile helpers'!M$2)*IF($A714="", "0", INDEX(#REF!,MATCH($A714,#REF!,0))),"")</f>
        <v/>
      </c>
      <c r="N714" s="72" t="str">
        <f>IFERROR(INDEX(#REF!,MATCH(INDEX(#REF!,MATCH($A714,#REF!,0)),#REF!,0),'Recurrent profile helpers'!N$2)*IF($A714="", "0", INDEX(#REF!,MATCH($A714,#REF!,0))),"")</f>
        <v/>
      </c>
    </row>
    <row r="715" spans="1:14">
      <c r="A715" t="str">
        <f t="array" ref="A715">IFERROR(INDEX(#REF!, SMALL(IF((MID(#REF!,2,1)="."),ROW($A$6:$A$4897)-ROW($A$6)+1,IF((MID(#REF!,3,1)="."),ROW($A$6:$A$4892)-ROW($A$6)+1)), ROW(713:713))),"" )</f>
        <v/>
      </c>
      <c r="B715" s="72" t="str">
        <f>IF($A715="", "", INDEX(#REF!,MATCH($A715,#REF!,0)))</f>
        <v/>
      </c>
      <c r="C715" s="72" t="str">
        <f>IFERROR(INDEX(#REF!,MATCH(INDEX(#REF!,MATCH($A715,#REF!,0)),#REF!,0),'Recurrent profile helpers'!C$2)*IF($A715="", "0", INDEX(#REF!,MATCH($A715,#REF!,0))),"")</f>
        <v/>
      </c>
      <c r="D715" s="72" t="str">
        <f>IFERROR(INDEX(#REF!,MATCH(INDEX(#REF!,MATCH($A715,#REF!,0)),#REF!,0),'Recurrent profile helpers'!D$2)*IF($A715="", "0", INDEX(#REF!,MATCH($A715,#REF!,0))),"")</f>
        <v/>
      </c>
      <c r="E715" s="72" t="str">
        <f>IFERROR(INDEX(#REF!,MATCH(INDEX(#REF!,MATCH($A715,#REF!,0)),#REF!,0),'Recurrent profile helpers'!E$2)*IF($A715="", "0", INDEX(#REF!,MATCH($A715,#REF!,0))),"")</f>
        <v/>
      </c>
      <c r="F715" s="72" t="str">
        <f>IFERROR(INDEX(#REF!,MATCH(INDEX(#REF!,MATCH($A715,#REF!,0)),#REF!,0),'Recurrent profile helpers'!F$2)*IF($A715="", "0", INDEX(#REF!,MATCH($A715,#REF!,0))),"")</f>
        <v/>
      </c>
      <c r="G715" s="72" t="str">
        <f>IFERROR(INDEX(#REF!,MATCH(INDEX(#REF!,MATCH($A715,#REF!,0)),#REF!,0),'Recurrent profile helpers'!G$2)*IF($A715="", "0", INDEX(#REF!,MATCH($A715,#REF!,0))),"")</f>
        <v/>
      </c>
      <c r="H715" s="72" t="str">
        <f>IFERROR(INDEX(#REF!,MATCH(INDEX(#REF!,MATCH($A715,#REF!,0)),#REF!,0),'Recurrent profile helpers'!H$2)*IF($A715="", "0", INDEX(#REF!,MATCH($A715,#REF!,0))),"")</f>
        <v/>
      </c>
      <c r="I715" s="72" t="str">
        <f>IFERROR(INDEX(#REF!,MATCH(INDEX(#REF!,MATCH($A715,#REF!,0)),#REF!,0),'Recurrent profile helpers'!I$2)*IF($A715="", "0", INDEX(#REF!,MATCH($A715,#REF!,0))),"")</f>
        <v/>
      </c>
      <c r="J715" s="72" t="str">
        <f>IFERROR(INDEX(#REF!,MATCH(INDEX(#REF!,MATCH($A715,#REF!,0)),#REF!,0),'Recurrent profile helpers'!J$2)*IF($A715="", "0", INDEX(#REF!,MATCH($A715,#REF!,0))),"")</f>
        <v/>
      </c>
      <c r="K715" s="72" t="str">
        <f>IFERROR(INDEX(#REF!,MATCH(INDEX(#REF!,MATCH($A715,#REF!,0)),#REF!,0),'Recurrent profile helpers'!K$2)*IF($A715="", "0", INDEX(#REF!,MATCH($A715,#REF!,0))),"")</f>
        <v/>
      </c>
      <c r="L715" s="72" t="str">
        <f>IFERROR(INDEX(#REF!,MATCH(INDEX(#REF!,MATCH($A715,#REF!,0)),#REF!,0),'Recurrent profile helpers'!L$2)*IF($A715="", "0", INDEX(#REF!,MATCH($A715,#REF!,0))),"")</f>
        <v/>
      </c>
      <c r="M715" s="72" t="str">
        <f>IFERROR(INDEX(#REF!,MATCH(INDEX(#REF!,MATCH($A715,#REF!,0)),#REF!,0),'Recurrent profile helpers'!M$2)*IF($A715="", "0", INDEX(#REF!,MATCH($A715,#REF!,0))),"")</f>
        <v/>
      </c>
      <c r="N715" s="72" t="str">
        <f>IFERROR(INDEX(#REF!,MATCH(INDEX(#REF!,MATCH($A715,#REF!,0)),#REF!,0),'Recurrent profile helpers'!N$2)*IF($A715="", "0", INDEX(#REF!,MATCH($A715,#REF!,0))),"")</f>
        <v/>
      </c>
    </row>
    <row r="716" spans="1:14">
      <c r="A716" t="str">
        <f t="array" ref="A716">IFERROR(INDEX(#REF!, SMALL(IF((MID(#REF!,2,1)="."),ROW($A$6:$A$4897)-ROW($A$6)+1,IF((MID(#REF!,3,1)="."),ROW($A$6:$A$4892)-ROW($A$6)+1)), ROW(714:714))),"" )</f>
        <v/>
      </c>
      <c r="B716" s="72" t="str">
        <f>IF($A716="", "", INDEX(#REF!,MATCH($A716,#REF!,0)))</f>
        <v/>
      </c>
      <c r="C716" s="72" t="str">
        <f>IFERROR(INDEX(#REF!,MATCH(INDEX(#REF!,MATCH($A716,#REF!,0)),#REF!,0),'Recurrent profile helpers'!C$2)*IF($A716="", "0", INDEX(#REF!,MATCH($A716,#REF!,0))),"")</f>
        <v/>
      </c>
      <c r="D716" s="72" t="str">
        <f>IFERROR(INDEX(#REF!,MATCH(INDEX(#REF!,MATCH($A716,#REF!,0)),#REF!,0),'Recurrent profile helpers'!D$2)*IF($A716="", "0", INDEX(#REF!,MATCH($A716,#REF!,0))),"")</f>
        <v/>
      </c>
      <c r="E716" s="72" t="str">
        <f>IFERROR(INDEX(#REF!,MATCH(INDEX(#REF!,MATCH($A716,#REF!,0)),#REF!,0),'Recurrent profile helpers'!E$2)*IF($A716="", "0", INDEX(#REF!,MATCH($A716,#REF!,0))),"")</f>
        <v/>
      </c>
      <c r="F716" s="72" t="str">
        <f>IFERROR(INDEX(#REF!,MATCH(INDEX(#REF!,MATCH($A716,#REF!,0)),#REF!,0),'Recurrent profile helpers'!F$2)*IF($A716="", "0", INDEX(#REF!,MATCH($A716,#REF!,0))),"")</f>
        <v/>
      </c>
      <c r="G716" s="72" t="str">
        <f>IFERROR(INDEX(#REF!,MATCH(INDEX(#REF!,MATCH($A716,#REF!,0)),#REF!,0),'Recurrent profile helpers'!G$2)*IF($A716="", "0", INDEX(#REF!,MATCH($A716,#REF!,0))),"")</f>
        <v/>
      </c>
      <c r="H716" s="72" t="str">
        <f>IFERROR(INDEX(#REF!,MATCH(INDEX(#REF!,MATCH($A716,#REF!,0)),#REF!,0),'Recurrent profile helpers'!H$2)*IF($A716="", "0", INDEX(#REF!,MATCH($A716,#REF!,0))),"")</f>
        <v/>
      </c>
      <c r="I716" s="72" t="str">
        <f>IFERROR(INDEX(#REF!,MATCH(INDEX(#REF!,MATCH($A716,#REF!,0)),#REF!,0),'Recurrent profile helpers'!I$2)*IF($A716="", "0", INDEX(#REF!,MATCH($A716,#REF!,0))),"")</f>
        <v/>
      </c>
      <c r="J716" s="72" t="str">
        <f>IFERROR(INDEX(#REF!,MATCH(INDEX(#REF!,MATCH($A716,#REF!,0)),#REF!,0),'Recurrent profile helpers'!J$2)*IF($A716="", "0", INDEX(#REF!,MATCH($A716,#REF!,0))),"")</f>
        <v/>
      </c>
      <c r="K716" s="72" t="str">
        <f>IFERROR(INDEX(#REF!,MATCH(INDEX(#REF!,MATCH($A716,#REF!,0)),#REF!,0),'Recurrent profile helpers'!K$2)*IF($A716="", "0", INDEX(#REF!,MATCH($A716,#REF!,0))),"")</f>
        <v/>
      </c>
      <c r="L716" s="72" t="str">
        <f>IFERROR(INDEX(#REF!,MATCH(INDEX(#REF!,MATCH($A716,#REF!,0)),#REF!,0),'Recurrent profile helpers'!L$2)*IF($A716="", "0", INDEX(#REF!,MATCH($A716,#REF!,0))),"")</f>
        <v/>
      </c>
      <c r="M716" s="72" t="str">
        <f>IFERROR(INDEX(#REF!,MATCH(INDEX(#REF!,MATCH($A716,#REF!,0)),#REF!,0),'Recurrent profile helpers'!M$2)*IF($A716="", "0", INDEX(#REF!,MATCH($A716,#REF!,0))),"")</f>
        <v/>
      </c>
      <c r="N716" s="72" t="str">
        <f>IFERROR(INDEX(#REF!,MATCH(INDEX(#REF!,MATCH($A716,#REF!,0)),#REF!,0),'Recurrent profile helpers'!N$2)*IF($A716="", "0", INDEX(#REF!,MATCH($A716,#REF!,0))),"")</f>
        <v/>
      </c>
    </row>
    <row r="717" spans="1:14">
      <c r="A717" t="str">
        <f t="array" ref="A717">IFERROR(INDEX(#REF!, SMALL(IF((MID(#REF!,2,1)="."),ROW($A$6:$A$4897)-ROW($A$6)+1,IF((MID(#REF!,3,1)="."),ROW($A$6:$A$4892)-ROW($A$6)+1)), ROW(715:715))),"" )</f>
        <v/>
      </c>
      <c r="B717" s="72" t="str">
        <f>IF($A717="", "", INDEX(#REF!,MATCH($A717,#REF!,0)))</f>
        <v/>
      </c>
      <c r="C717" s="72" t="str">
        <f>IFERROR(INDEX(#REF!,MATCH(INDEX(#REF!,MATCH($A717,#REF!,0)),#REF!,0),'Recurrent profile helpers'!C$2)*IF($A717="", "0", INDEX(#REF!,MATCH($A717,#REF!,0))),"")</f>
        <v/>
      </c>
      <c r="D717" s="72" t="str">
        <f>IFERROR(INDEX(#REF!,MATCH(INDEX(#REF!,MATCH($A717,#REF!,0)),#REF!,0),'Recurrent profile helpers'!D$2)*IF($A717="", "0", INDEX(#REF!,MATCH($A717,#REF!,0))),"")</f>
        <v/>
      </c>
      <c r="E717" s="72" t="str">
        <f>IFERROR(INDEX(#REF!,MATCH(INDEX(#REF!,MATCH($A717,#REF!,0)),#REF!,0),'Recurrent profile helpers'!E$2)*IF($A717="", "0", INDEX(#REF!,MATCH($A717,#REF!,0))),"")</f>
        <v/>
      </c>
      <c r="F717" s="72" t="str">
        <f>IFERROR(INDEX(#REF!,MATCH(INDEX(#REF!,MATCH($A717,#REF!,0)),#REF!,0),'Recurrent profile helpers'!F$2)*IF($A717="", "0", INDEX(#REF!,MATCH($A717,#REF!,0))),"")</f>
        <v/>
      </c>
      <c r="G717" s="72" t="str">
        <f>IFERROR(INDEX(#REF!,MATCH(INDEX(#REF!,MATCH($A717,#REF!,0)),#REF!,0),'Recurrent profile helpers'!G$2)*IF($A717="", "0", INDEX(#REF!,MATCH($A717,#REF!,0))),"")</f>
        <v/>
      </c>
      <c r="H717" s="72" t="str">
        <f>IFERROR(INDEX(#REF!,MATCH(INDEX(#REF!,MATCH($A717,#REF!,0)),#REF!,0),'Recurrent profile helpers'!H$2)*IF($A717="", "0", INDEX(#REF!,MATCH($A717,#REF!,0))),"")</f>
        <v/>
      </c>
      <c r="I717" s="72" t="str">
        <f>IFERROR(INDEX(#REF!,MATCH(INDEX(#REF!,MATCH($A717,#REF!,0)),#REF!,0),'Recurrent profile helpers'!I$2)*IF($A717="", "0", INDEX(#REF!,MATCH($A717,#REF!,0))),"")</f>
        <v/>
      </c>
      <c r="J717" s="72" t="str">
        <f>IFERROR(INDEX(#REF!,MATCH(INDEX(#REF!,MATCH($A717,#REF!,0)),#REF!,0),'Recurrent profile helpers'!J$2)*IF($A717="", "0", INDEX(#REF!,MATCH($A717,#REF!,0))),"")</f>
        <v/>
      </c>
      <c r="K717" s="72" t="str">
        <f>IFERROR(INDEX(#REF!,MATCH(INDEX(#REF!,MATCH($A717,#REF!,0)),#REF!,0),'Recurrent profile helpers'!K$2)*IF($A717="", "0", INDEX(#REF!,MATCH($A717,#REF!,0))),"")</f>
        <v/>
      </c>
      <c r="L717" s="72" t="str">
        <f>IFERROR(INDEX(#REF!,MATCH(INDEX(#REF!,MATCH($A717,#REF!,0)),#REF!,0),'Recurrent profile helpers'!L$2)*IF($A717="", "0", INDEX(#REF!,MATCH($A717,#REF!,0))),"")</f>
        <v/>
      </c>
      <c r="M717" s="72" t="str">
        <f>IFERROR(INDEX(#REF!,MATCH(INDEX(#REF!,MATCH($A717,#REF!,0)),#REF!,0),'Recurrent profile helpers'!M$2)*IF($A717="", "0", INDEX(#REF!,MATCH($A717,#REF!,0))),"")</f>
        <v/>
      </c>
      <c r="N717" s="72" t="str">
        <f>IFERROR(INDEX(#REF!,MATCH(INDEX(#REF!,MATCH($A717,#REF!,0)),#REF!,0),'Recurrent profile helpers'!N$2)*IF($A717="", "0", INDEX(#REF!,MATCH($A717,#REF!,0))),"")</f>
        <v/>
      </c>
    </row>
    <row r="718" spans="1:14">
      <c r="A718" t="str">
        <f t="array" ref="A718">IFERROR(INDEX(#REF!, SMALL(IF((MID(#REF!,2,1)="."),ROW($A$6:$A$4897)-ROW($A$6)+1,IF((MID(#REF!,3,1)="."),ROW($A$6:$A$4892)-ROW($A$6)+1)), ROW(716:716))),"" )</f>
        <v/>
      </c>
      <c r="B718" s="72" t="str">
        <f>IF($A718="", "", INDEX(#REF!,MATCH($A718,#REF!,0)))</f>
        <v/>
      </c>
      <c r="C718" s="72" t="str">
        <f>IFERROR(INDEX(#REF!,MATCH(INDEX(#REF!,MATCH($A718,#REF!,0)),#REF!,0),'Recurrent profile helpers'!C$2)*IF($A718="", "0", INDEX(#REF!,MATCH($A718,#REF!,0))),"")</f>
        <v/>
      </c>
      <c r="D718" s="72" t="str">
        <f>IFERROR(INDEX(#REF!,MATCH(INDEX(#REF!,MATCH($A718,#REF!,0)),#REF!,0),'Recurrent profile helpers'!D$2)*IF($A718="", "0", INDEX(#REF!,MATCH($A718,#REF!,0))),"")</f>
        <v/>
      </c>
      <c r="E718" s="72" t="str">
        <f>IFERROR(INDEX(#REF!,MATCH(INDEX(#REF!,MATCH($A718,#REF!,0)),#REF!,0),'Recurrent profile helpers'!E$2)*IF($A718="", "0", INDEX(#REF!,MATCH($A718,#REF!,0))),"")</f>
        <v/>
      </c>
      <c r="F718" s="72" t="str">
        <f>IFERROR(INDEX(#REF!,MATCH(INDEX(#REF!,MATCH($A718,#REF!,0)),#REF!,0),'Recurrent profile helpers'!F$2)*IF($A718="", "0", INDEX(#REF!,MATCH($A718,#REF!,0))),"")</f>
        <v/>
      </c>
      <c r="G718" s="72" t="str">
        <f>IFERROR(INDEX(#REF!,MATCH(INDEX(#REF!,MATCH($A718,#REF!,0)),#REF!,0),'Recurrent profile helpers'!G$2)*IF($A718="", "0", INDEX(#REF!,MATCH($A718,#REF!,0))),"")</f>
        <v/>
      </c>
      <c r="H718" s="72" t="str">
        <f>IFERROR(INDEX(#REF!,MATCH(INDEX(#REF!,MATCH($A718,#REF!,0)),#REF!,0),'Recurrent profile helpers'!H$2)*IF($A718="", "0", INDEX(#REF!,MATCH($A718,#REF!,0))),"")</f>
        <v/>
      </c>
      <c r="I718" s="72" t="str">
        <f>IFERROR(INDEX(#REF!,MATCH(INDEX(#REF!,MATCH($A718,#REF!,0)),#REF!,0),'Recurrent profile helpers'!I$2)*IF($A718="", "0", INDEX(#REF!,MATCH($A718,#REF!,0))),"")</f>
        <v/>
      </c>
      <c r="J718" s="72" t="str">
        <f>IFERROR(INDEX(#REF!,MATCH(INDEX(#REF!,MATCH($A718,#REF!,0)),#REF!,0),'Recurrent profile helpers'!J$2)*IF($A718="", "0", INDEX(#REF!,MATCH($A718,#REF!,0))),"")</f>
        <v/>
      </c>
      <c r="K718" s="72" t="str">
        <f>IFERROR(INDEX(#REF!,MATCH(INDEX(#REF!,MATCH($A718,#REF!,0)),#REF!,0),'Recurrent profile helpers'!K$2)*IF($A718="", "0", INDEX(#REF!,MATCH($A718,#REF!,0))),"")</f>
        <v/>
      </c>
      <c r="L718" s="72" t="str">
        <f>IFERROR(INDEX(#REF!,MATCH(INDEX(#REF!,MATCH($A718,#REF!,0)),#REF!,0),'Recurrent profile helpers'!L$2)*IF($A718="", "0", INDEX(#REF!,MATCH($A718,#REF!,0))),"")</f>
        <v/>
      </c>
      <c r="M718" s="72" t="str">
        <f>IFERROR(INDEX(#REF!,MATCH(INDEX(#REF!,MATCH($A718,#REF!,0)),#REF!,0),'Recurrent profile helpers'!M$2)*IF($A718="", "0", INDEX(#REF!,MATCH($A718,#REF!,0))),"")</f>
        <v/>
      </c>
      <c r="N718" s="72" t="str">
        <f>IFERROR(INDEX(#REF!,MATCH(INDEX(#REF!,MATCH($A718,#REF!,0)),#REF!,0),'Recurrent profile helpers'!N$2)*IF($A718="", "0", INDEX(#REF!,MATCH($A718,#REF!,0))),"")</f>
        <v/>
      </c>
    </row>
    <row r="719" spans="1:14">
      <c r="A719" t="str">
        <f t="array" ref="A719">IFERROR(INDEX(#REF!, SMALL(IF((MID(#REF!,2,1)="."),ROW($A$6:$A$4897)-ROW($A$6)+1,IF((MID(#REF!,3,1)="."),ROW($A$6:$A$4892)-ROW($A$6)+1)), ROW(717:717))),"" )</f>
        <v/>
      </c>
      <c r="B719" s="72" t="str">
        <f>IF($A719="", "", INDEX(#REF!,MATCH($A719,#REF!,0)))</f>
        <v/>
      </c>
      <c r="C719" s="72" t="str">
        <f>IFERROR(INDEX(#REF!,MATCH(INDEX(#REF!,MATCH($A719,#REF!,0)),#REF!,0),'Recurrent profile helpers'!C$2)*IF($A719="", "0", INDEX(#REF!,MATCH($A719,#REF!,0))),"")</f>
        <v/>
      </c>
      <c r="D719" s="72" t="str">
        <f>IFERROR(INDEX(#REF!,MATCH(INDEX(#REF!,MATCH($A719,#REF!,0)),#REF!,0),'Recurrent profile helpers'!D$2)*IF($A719="", "0", INDEX(#REF!,MATCH($A719,#REF!,0))),"")</f>
        <v/>
      </c>
      <c r="E719" s="72" t="str">
        <f>IFERROR(INDEX(#REF!,MATCH(INDEX(#REF!,MATCH($A719,#REF!,0)),#REF!,0),'Recurrent profile helpers'!E$2)*IF($A719="", "0", INDEX(#REF!,MATCH($A719,#REF!,0))),"")</f>
        <v/>
      </c>
      <c r="F719" s="72" t="str">
        <f>IFERROR(INDEX(#REF!,MATCH(INDEX(#REF!,MATCH($A719,#REF!,0)),#REF!,0),'Recurrent profile helpers'!F$2)*IF($A719="", "0", INDEX(#REF!,MATCH($A719,#REF!,0))),"")</f>
        <v/>
      </c>
      <c r="G719" s="72" t="str">
        <f>IFERROR(INDEX(#REF!,MATCH(INDEX(#REF!,MATCH($A719,#REF!,0)),#REF!,0),'Recurrent profile helpers'!G$2)*IF($A719="", "0", INDEX(#REF!,MATCH($A719,#REF!,0))),"")</f>
        <v/>
      </c>
      <c r="H719" s="72" t="str">
        <f>IFERROR(INDEX(#REF!,MATCH(INDEX(#REF!,MATCH($A719,#REF!,0)),#REF!,0),'Recurrent profile helpers'!H$2)*IF($A719="", "0", INDEX(#REF!,MATCH($A719,#REF!,0))),"")</f>
        <v/>
      </c>
      <c r="I719" s="72" t="str">
        <f>IFERROR(INDEX(#REF!,MATCH(INDEX(#REF!,MATCH($A719,#REF!,0)),#REF!,0),'Recurrent profile helpers'!I$2)*IF($A719="", "0", INDEX(#REF!,MATCH($A719,#REF!,0))),"")</f>
        <v/>
      </c>
      <c r="J719" s="72" t="str">
        <f>IFERROR(INDEX(#REF!,MATCH(INDEX(#REF!,MATCH($A719,#REF!,0)),#REF!,0),'Recurrent profile helpers'!J$2)*IF($A719="", "0", INDEX(#REF!,MATCH($A719,#REF!,0))),"")</f>
        <v/>
      </c>
      <c r="K719" s="72" t="str">
        <f>IFERROR(INDEX(#REF!,MATCH(INDEX(#REF!,MATCH($A719,#REF!,0)),#REF!,0),'Recurrent profile helpers'!K$2)*IF($A719="", "0", INDEX(#REF!,MATCH($A719,#REF!,0))),"")</f>
        <v/>
      </c>
      <c r="L719" s="72" t="str">
        <f>IFERROR(INDEX(#REF!,MATCH(INDEX(#REF!,MATCH($A719,#REF!,0)),#REF!,0),'Recurrent profile helpers'!L$2)*IF($A719="", "0", INDEX(#REF!,MATCH($A719,#REF!,0))),"")</f>
        <v/>
      </c>
      <c r="M719" s="72" t="str">
        <f>IFERROR(INDEX(#REF!,MATCH(INDEX(#REF!,MATCH($A719,#REF!,0)),#REF!,0),'Recurrent profile helpers'!M$2)*IF($A719="", "0", INDEX(#REF!,MATCH($A719,#REF!,0))),"")</f>
        <v/>
      </c>
      <c r="N719" s="72" t="str">
        <f>IFERROR(INDEX(#REF!,MATCH(INDEX(#REF!,MATCH($A719,#REF!,0)),#REF!,0),'Recurrent profile helpers'!N$2)*IF($A719="", "0", INDEX(#REF!,MATCH($A719,#REF!,0))),"")</f>
        <v/>
      </c>
    </row>
    <row r="720" spans="1:14">
      <c r="A720" t="str">
        <f t="array" ref="A720">IFERROR(INDEX(#REF!, SMALL(IF((MID(#REF!,2,1)="."),ROW($A$6:$A$4897)-ROW($A$6)+1,IF((MID(#REF!,3,1)="."),ROW($A$6:$A$4892)-ROW($A$6)+1)), ROW(718:718))),"" )</f>
        <v/>
      </c>
      <c r="B720" s="72" t="str">
        <f>IF($A720="", "", INDEX(#REF!,MATCH($A720,#REF!,0)))</f>
        <v/>
      </c>
      <c r="C720" s="72" t="str">
        <f>IFERROR(INDEX(#REF!,MATCH(INDEX(#REF!,MATCH($A720,#REF!,0)),#REF!,0),'Recurrent profile helpers'!C$2)*IF($A720="", "0", INDEX(#REF!,MATCH($A720,#REF!,0))),"")</f>
        <v/>
      </c>
      <c r="D720" s="72" t="str">
        <f>IFERROR(INDEX(#REF!,MATCH(INDEX(#REF!,MATCH($A720,#REF!,0)),#REF!,0),'Recurrent profile helpers'!D$2)*IF($A720="", "0", INDEX(#REF!,MATCH($A720,#REF!,0))),"")</f>
        <v/>
      </c>
      <c r="E720" s="72" t="str">
        <f>IFERROR(INDEX(#REF!,MATCH(INDEX(#REF!,MATCH($A720,#REF!,0)),#REF!,0),'Recurrent profile helpers'!E$2)*IF($A720="", "0", INDEX(#REF!,MATCH($A720,#REF!,0))),"")</f>
        <v/>
      </c>
      <c r="F720" s="72" t="str">
        <f>IFERROR(INDEX(#REF!,MATCH(INDEX(#REF!,MATCH($A720,#REF!,0)),#REF!,0),'Recurrent profile helpers'!F$2)*IF($A720="", "0", INDEX(#REF!,MATCH($A720,#REF!,0))),"")</f>
        <v/>
      </c>
      <c r="G720" s="72" t="str">
        <f>IFERROR(INDEX(#REF!,MATCH(INDEX(#REF!,MATCH($A720,#REF!,0)),#REF!,0),'Recurrent profile helpers'!G$2)*IF($A720="", "0", INDEX(#REF!,MATCH($A720,#REF!,0))),"")</f>
        <v/>
      </c>
      <c r="H720" s="72" t="str">
        <f>IFERROR(INDEX(#REF!,MATCH(INDEX(#REF!,MATCH($A720,#REF!,0)),#REF!,0),'Recurrent profile helpers'!H$2)*IF($A720="", "0", INDEX(#REF!,MATCH($A720,#REF!,0))),"")</f>
        <v/>
      </c>
      <c r="I720" s="72" t="str">
        <f>IFERROR(INDEX(#REF!,MATCH(INDEX(#REF!,MATCH($A720,#REF!,0)),#REF!,0),'Recurrent profile helpers'!I$2)*IF($A720="", "0", INDEX(#REF!,MATCH($A720,#REF!,0))),"")</f>
        <v/>
      </c>
      <c r="J720" s="72" t="str">
        <f>IFERROR(INDEX(#REF!,MATCH(INDEX(#REF!,MATCH($A720,#REF!,0)),#REF!,0),'Recurrent profile helpers'!J$2)*IF($A720="", "0", INDEX(#REF!,MATCH($A720,#REF!,0))),"")</f>
        <v/>
      </c>
      <c r="K720" s="72" t="str">
        <f>IFERROR(INDEX(#REF!,MATCH(INDEX(#REF!,MATCH($A720,#REF!,0)),#REF!,0),'Recurrent profile helpers'!K$2)*IF($A720="", "0", INDEX(#REF!,MATCH($A720,#REF!,0))),"")</f>
        <v/>
      </c>
      <c r="L720" s="72" t="str">
        <f>IFERROR(INDEX(#REF!,MATCH(INDEX(#REF!,MATCH($A720,#REF!,0)),#REF!,0),'Recurrent profile helpers'!L$2)*IF($A720="", "0", INDEX(#REF!,MATCH($A720,#REF!,0))),"")</f>
        <v/>
      </c>
      <c r="M720" s="72" t="str">
        <f>IFERROR(INDEX(#REF!,MATCH(INDEX(#REF!,MATCH($A720,#REF!,0)),#REF!,0),'Recurrent profile helpers'!M$2)*IF($A720="", "0", INDEX(#REF!,MATCH($A720,#REF!,0))),"")</f>
        <v/>
      </c>
      <c r="N720" s="72" t="str">
        <f>IFERROR(INDEX(#REF!,MATCH(INDEX(#REF!,MATCH($A720,#REF!,0)),#REF!,0),'Recurrent profile helpers'!N$2)*IF($A720="", "0", INDEX(#REF!,MATCH($A720,#REF!,0))),"")</f>
        <v/>
      </c>
    </row>
    <row r="721" spans="1:14">
      <c r="A721" t="str">
        <f t="array" ref="A721">IFERROR(INDEX(#REF!, SMALL(IF((MID(#REF!,2,1)="."),ROW($A$6:$A$4897)-ROW($A$6)+1,IF((MID(#REF!,3,1)="."),ROW($A$6:$A$4892)-ROW($A$6)+1)), ROW(719:719))),"" )</f>
        <v/>
      </c>
      <c r="B721" s="72" t="str">
        <f>IF($A721="", "", INDEX(#REF!,MATCH($A721,#REF!,0)))</f>
        <v/>
      </c>
      <c r="C721" s="72" t="str">
        <f>IFERROR(INDEX(#REF!,MATCH(INDEX(#REF!,MATCH($A721,#REF!,0)),#REF!,0),'Recurrent profile helpers'!C$2)*IF($A721="", "0", INDEX(#REF!,MATCH($A721,#REF!,0))),"")</f>
        <v/>
      </c>
      <c r="D721" s="72" t="str">
        <f>IFERROR(INDEX(#REF!,MATCH(INDEX(#REF!,MATCH($A721,#REF!,0)),#REF!,0),'Recurrent profile helpers'!D$2)*IF($A721="", "0", INDEX(#REF!,MATCH($A721,#REF!,0))),"")</f>
        <v/>
      </c>
      <c r="E721" s="72" t="str">
        <f>IFERROR(INDEX(#REF!,MATCH(INDEX(#REF!,MATCH($A721,#REF!,0)),#REF!,0),'Recurrent profile helpers'!E$2)*IF($A721="", "0", INDEX(#REF!,MATCH($A721,#REF!,0))),"")</f>
        <v/>
      </c>
      <c r="F721" s="72" t="str">
        <f>IFERROR(INDEX(#REF!,MATCH(INDEX(#REF!,MATCH($A721,#REF!,0)),#REF!,0),'Recurrent profile helpers'!F$2)*IF($A721="", "0", INDEX(#REF!,MATCH($A721,#REF!,0))),"")</f>
        <v/>
      </c>
      <c r="G721" s="72" t="str">
        <f>IFERROR(INDEX(#REF!,MATCH(INDEX(#REF!,MATCH($A721,#REF!,0)),#REF!,0),'Recurrent profile helpers'!G$2)*IF($A721="", "0", INDEX(#REF!,MATCH($A721,#REF!,0))),"")</f>
        <v/>
      </c>
      <c r="H721" s="72" t="str">
        <f>IFERROR(INDEX(#REF!,MATCH(INDEX(#REF!,MATCH($A721,#REF!,0)),#REF!,0),'Recurrent profile helpers'!H$2)*IF($A721="", "0", INDEX(#REF!,MATCH($A721,#REF!,0))),"")</f>
        <v/>
      </c>
      <c r="I721" s="72" t="str">
        <f>IFERROR(INDEX(#REF!,MATCH(INDEX(#REF!,MATCH($A721,#REF!,0)),#REF!,0),'Recurrent profile helpers'!I$2)*IF($A721="", "0", INDEX(#REF!,MATCH($A721,#REF!,0))),"")</f>
        <v/>
      </c>
      <c r="J721" s="72" t="str">
        <f>IFERROR(INDEX(#REF!,MATCH(INDEX(#REF!,MATCH($A721,#REF!,0)),#REF!,0),'Recurrent profile helpers'!J$2)*IF($A721="", "0", INDEX(#REF!,MATCH($A721,#REF!,0))),"")</f>
        <v/>
      </c>
      <c r="K721" s="72" t="str">
        <f>IFERROR(INDEX(#REF!,MATCH(INDEX(#REF!,MATCH($A721,#REF!,0)),#REF!,0),'Recurrent profile helpers'!K$2)*IF($A721="", "0", INDEX(#REF!,MATCH($A721,#REF!,0))),"")</f>
        <v/>
      </c>
      <c r="L721" s="72" t="str">
        <f>IFERROR(INDEX(#REF!,MATCH(INDEX(#REF!,MATCH($A721,#REF!,0)),#REF!,0),'Recurrent profile helpers'!L$2)*IF($A721="", "0", INDEX(#REF!,MATCH($A721,#REF!,0))),"")</f>
        <v/>
      </c>
      <c r="M721" s="72" t="str">
        <f>IFERROR(INDEX(#REF!,MATCH(INDEX(#REF!,MATCH($A721,#REF!,0)),#REF!,0),'Recurrent profile helpers'!M$2)*IF($A721="", "0", INDEX(#REF!,MATCH($A721,#REF!,0))),"")</f>
        <v/>
      </c>
      <c r="N721" s="72" t="str">
        <f>IFERROR(INDEX(#REF!,MATCH(INDEX(#REF!,MATCH($A721,#REF!,0)),#REF!,0),'Recurrent profile helpers'!N$2)*IF($A721="", "0", INDEX(#REF!,MATCH($A721,#REF!,0))),"")</f>
        <v/>
      </c>
    </row>
    <row r="722" spans="1:14">
      <c r="A722" t="str">
        <f t="array" ref="A722">IFERROR(INDEX(#REF!, SMALL(IF((MID(#REF!,2,1)="."),ROW($A$6:$A$4897)-ROW($A$6)+1,IF((MID(#REF!,3,1)="."),ROW($A$6:$A$4892)-ROW($A$6)+1)), ROW(720:720))),"" )</f>
        <v/>
      </c>
      <c r="B722" s="72" t="str">
        <f>IF($A722="", "", INDEX(#REF!,MATCH($A722,#REF!,0)))</f>
        <v/>
      </c>
      <c r="C722" s="72" t="str">
        <f>IFERROR(INDEX(#REF!,MATCH(INDEX(#REF!,MATCH($A722,#REF!,0)),#REF!,0),'Recurrent profile helpers'!C$2)*IF($A722="", "0", INDEX(#REF!,MATCH($A722,#REF!,0))),"")</f>
        <v/>
      </c>
      <c r="D722" s="72" t="str">
        <f>IFERROR(INDEX(#REF!,MATCH(INDEX(#REF!,MATCH($A722,#REF!,0)),#REF!,0),'Recurrent profile helpers'!D$2)*IF($A722="", "0", INDEX(#REF!,MATCH($A722,#REF!,0))),"")</f>
        <v/>
      </c>
      <c r="E722" s="72" t="str">
        <f>IFERROR(INDEX(#REF!,MATCH(INDEX(#REF!,MATCH($A722,#REF!,0)),#REF!,0),'Recurrent profile helpers'!E$2)*IF($A722="", "0", INDEX(#REF!,MATCH($A722,#REF!,0))),"")</f>
        <v/>
      </c>
      <c r="F722" s="72" t="str">
        <f>IFERROR(INDEX(#REF!,MATCH(INDEX(#REF!,MATCH($A722,#REF!,0)),#REF!,0),'Recurrent profile helpers'!F$2)*IF($A722="", "0", INDEX(#REF!,MATCH($A722,#REF!,0))),"")</f>
        <v/>
      </c>
      <c r="G722" s="72" t="str">
        <f>IFERROR(INDEX(#REF!,MATCH(INDEX(#REF!,MATCH($A722,#REF!,0)),#REF!,0),'Recurrent profile helpers'!G$2)*IF($A722="", "0", INDEX(#REF!,MATCH($A722,#REF!,0))),"")</f>
        <v/>
      </c>
      <c r="H722" s="72" t="str">
        <f>IFERROR(INDEX(#REF!,MATCH(INDEX(#REF!,MATCH($A722,#REF!,0)),#REF!,0),'Recurrent profile helpers'!H$2)*IF($A722="", "0", INDEX(#REF!,MATCH($A722,#REF!,0))),"")</f>
        <v/>
      </c>
      <c r="I722" s="72" t="str">
        <f>IFERROR(INDEX(#REF!,MATCH(INDEX(#REF!,MATCH($A722,#REF!,0)),#REF!,0),'Recurrent profile helpers'!I$2)*IF($A722="", "0", INDEX(#REF!,MATCH($A722,#REF!,0))),"")</f>
        <v/>
      </c>
      <c r="J722" s="72" t="str">
        <f>IFERROR(INDEX(#REF!,MATCH(INDEX(#REF!,MATCH($A722,#REF!,0)),#REF!,0),'Recurrent profile helpers'!J$2)*IF($A722="", "0", INDEX(#REF!,MATCH($A722,#REF!,0))),"")</f>
        <v/>
      </c>
      <c r="K722" s="72" t="str">
        <f>IFERROR(INDEX(#REF!,MATCH(INDEX(#REF!,MATCH($A722,#REF!,0)),#REF!,0),'Recurrent profile helpers'!K$2)*IF($A722="", "0", INDEX(#REF!,MATCH($A722,#REF!,0))),"")</f>
        <v/>
      </c>
      <c r="L722" s="72" t="str">
        <f>IFERROR(INDEX(#REF!,MATCH(INDEX(#REF!,MATCH($A722,#REF!,0)),#REF!,0),'Recurrent profile helpers'!L$2)*IF($A722="", "0", INDEX(#REF!,MATCH($A722,#REF!,0))),"")</f>
        <v/>
      </c>
      <c r="M722" s="72" t="str">
        <f>IFERROR(INDEX(#REF!,MATCH(INDEX(#REF!,MATCH($A722,#REF!,0)),#REF!,0),'Recurrent profile helpers'!M$2)*IF($A722="", "0", INDEX(#REF!,MATCH($A722,#REF!,0))),"")</f>
        <v/>
      </c>
      <c r="N722" s="72" t="str">
        <f>IFERROR(INDEX(#REF!,MATCH(INDEX(#REF!,MATCH($A722,#REF!,0)),#REF!,0),'Recurrent profile helpers'!N$2)*IF($A722="", "0", INDEX(#REF!,MATCH($A722,#REF!,0))),"")</f>
        <v/>
      </c>
    </row>
    <row r="723" spans="1:14">
      <c r="A723" t="str">
        <f t="array" ref="A723">IFERROR(INDEX(#REF!, SMALL(IF((MID(#REF!,2,1)="."),ROW($A$6:$A$4897)-ROW($A$6)+1,IF((MID(#REF!,3,1)="."),ROW($A$6:$A$4892)-ROW($A$6)+1)), ROW(721:721))),"" )</f>
        <v/>
      </c>
      <c r="B723" s="72" t="str">
        <f>IF($A723="", "", INDEX(#REF!,MATCH($A723,#REF!,0)))</f>
        <v/>
      </c>
      <c r="C723" s="72" t="str">
        <f>IFERROR(INDEX(#REF!,MATCH(INDEX(#REF!,MATCH($A723,#REF!,0)),#REF!,0),'Recurrent profile helpers'!C$2)*IF($A723="", "0", INDEX(#REF!,MATCH($A723,#REF!,0))),"")</f>
        <v/>
      </c>
      <c r="D723" s="72" t="str">
        <f>IFERROR(INDEX(#REF!,MATCH(INDEX(#REF!,MATCH($A723,#REF!,0)),#REF!,0),'Recurrent profile helpers'!D$2)*IF($A723="", "0", INDEX(#REF!,MATCH($A723,#REF!,0))),"")</f>
        <v/>
      </c>
      <c r="E723" s="72" t="str">
        <f>IFERROR(INDEX(#REF!,MATCH(INDEX(#REF!,MATCH($A723,#REF!,0)),#REF!,0),'Recurrent profile helpers'!E$2)*IF($A723="", "0", INDEX(#REF!,MATCH($A723,#REF!,0))),"")</f>
        <v/>
      </c>
      <c r="F723" s="72" t="str">
        <f>IFERROR(INDEX(#REF!,MATCH(INDEX(#REF!,MATCH($A723,#REF!,0)),#REF!,0),'Recurrent profile helpers'!F$2)*IF($A723="", "0", INDEX(#REF!,MATCH($A723,#REF!,0))),"")</f>
        <v/>
      </c>
      <c r="G723" s="72" t="str">
        <f>IFERROR(INDEX(#REF!,MATCH(INDEX(#REF!,MATCH($A723,#REF!,0)),#REF!,0),'Recurrent profile helpers'!G$2)*IF($A723="", "0", INDEX(#REF!,MATCH($A723,#REF!,0))),"")</f>
        <v/>
      </c>
      <c r="H723" s="72" t="str">
        <f>IFERROR(INDEX(#REF!,MATCH(INDEX(#REF!,MATCH($A723,#REF!,0)),#REF!,0),'Recurrent profile helpers'!H$2)*IF($A723="", "0", INDEX(#REF!,MATCH($A723,#REF!,0))),"")</f>
        <v/>
      </c>
      <c r="I723" s="72" t="str">
        <f>IFERROR(INDEX(#REF!,MATCH(INDEX(#REF!,MATCH($A723,#REF!,0)),#REF!,0),'Recurrent profile helpers'!I$2)*IF($A723="", "0", INDEX(#REF!,MATCH($A723,#REF!,0))),"")</f>
        <v/>
      </c>
      <c r="J723" s="72" t="str">
        <f>IFERROR(INDEX(#REF!,MATCH(INDEX(#REF!,MATCH($A723,#REF!,0)),#REF!,0),'Recurrent profile helpers'!J$2)*IF($A723="", "0", INDEX(#REF!,MATCH($A723,#REF!,0))),"")</f>
        <v/>
      </c>
      <c r="K723" s="72" t="str">
        <f>IFERROR(INDEX(#REF!,MATCH(INDEX(#REF!,MATCH($A723,#REF!,0)),#REF!,0),'Recurrent profile helpers'!K$2)*IF($A723="", "0", INDEX(#REF!,MATCH($A723,#REF!,0))),"")</f>
        <v/>
      </c>
      <c r="L723" s="72" t="str">
        <f>IFERROR(INDEX(#REF!,MATCH(INDEX(#REF!,MATCH($A723,#REF!,0)),#REF!,0),'Recurrent profile helpers'!L$2)*IF($A723="", "0", INDEX(#REF!,MATCH($A723,#REF!,0))),"")</f>
        <v/>
      </c>
      <c r="M723" s="72" t="str">
        <f>IFERROR(INDEX(#REF!,MATCH(INDEX(#REF!,MATCH($A723,#REF!,0)),#REF!,0),'Recurrent profile helpers'!M$2)*IF($A723="", "0", INDEX(#REF!,MATCH($A723,#REF!,0))),"")</f>
        <v/>
      </c>
      <c r="N723" s="72" t="str">
        <f>IFERROR(INDEX(#REF!,MATCH(INDEX(#REF!,MATCH($A723,#REF!,0)),#REF!,0),'Recurrent profile helpers'!N$2)*IF($A723="", "0", INDEX(#REF!,MATCH($A723,#REF!,0))),"")</f>
        <v/>
      </c>
    </row>
    <row r="724" spans="1:14">
      <c r="A724" t="str">
        <f t="array" ref="A724">IFERROR(INDEX(#REF!, SMALL(IF((MID(#REF!,2,1)="."),ROW($A$6:$A$4897)-ROW($A$6)+1,IF((MID(#REF!,3,1)="."),ROW($A$6:$A$4892)-ROW($A$6)+1)), ROW(722:722))),"" )</f>
        <v/>
      </c>
      <c r="B724" s="72" t="str">
        <f>IF($A724="", "", INDEX(#REF!,MATCH($A724,#REF!,0)))</f>
        <v/>
      </c>
      <c r="C724" s="72" t="str">
        <f>IFERROR(INDEX(#REF!,MATCH(INDEX(#REF!,MATCH($A724,#REF!,0)),#REF!,0),'Recurrent profile helpers'!C$2)*IF($A724="", "0", INDEX(#REF!,MATCH($A724,#REF!,0))),"")</f>
        <v/>
      </c>
      <c r="D724" s="72" t="str">
        <f>IFERROR(INDEX(#REF!,MATCH(INDEX(#REF!,MATCH($A724,#REF!,0)),#REF!,0),'Recurrent profile helpers'!D$2)*IF($A724="", "0", INDEX(#REF!,MATCH($A724,#REF!,0))),"")</f>
        <v/>
      </c>
      <c r="E724" s="72" t="str">
        <f>IFERROR(INDEX(#REF!,MATCH(INDEX(#REF!,MATCH($A724,#REF!,0)),#REF!,0),'Recurrent profile helpers'!E$2)*IF($A724="", "0", INDEX(#REF!,MATCH($A724,#REF!,0))),"")</f>
        <v/>
      </c>
      <c r="F724" s="72" t="str">
        <f>IFERROR(INDEX(#REF!,MATCH(INDEX(#REF!,MATCH($A724,#REF!,0)),#REF!,0),'Recurrent profile helpers'!F$2)*IF($A724="", "0", INDEX(#REF!,MATCH($A724,#REF!,0))),"")</f>
        <v/>
      </c>
      <c r="G724" s="72" t="str">
        <f>IFERROR(INDEX(#REF!,MATCH(INDEX(#REF!,MATCH($A724,#REF!,0)),#REF!,0),'Recurrent profile helpers'!G$2)*IF($A724="", "0", INDEX(#REF!,MATCH($A724,#REF!,0))),"")</f>
        <v/>
      </c>
      <c r="H724" s="72" t="str">
        <f>IFERROR(INDEX(#REF!,MATCH(INDEX(#REF!,MATCH($A724,#REF!,0)),#REF!,0),'Recurrent profile helpers'!H$2)*IF($A724="", "0", INDEX(#REF!,MATCH($A724,#REF!,0))),"")</f>
        <v/>
      </c>
      <c r="I724" s="72" t="str">
        <f>IFERROR(INDEX(#REF!,MATCH(INDEX(#REF!,MATCH($A724,#REF!,0)),#REF!,0),'Recurrent profile helpers'!I$2)*IF($A724="", "0", INDEX(#REF!,MATCH($A724,#REF!,0))),"")</f>
        <v/>
      </c>
      <c r="J724" s="72" t="str">
        <f>IFERROR(INDEX(#REF!,MATCH(INDEX(#REF!,MATCH($A724,#REF!,0)),#REF!,0),'Recurrent profile helpers'!J$2)*IF($A724="", "0", INDEX(#REF!,MATCH($A724,#REF!,0))),"")</f>
        <v/>
      </c>
      <c r="K724" s="72" t="str">
        <f>IFERROR(INDEX(#REF!,MATCH(INDEX(#REF!,MATCH($A724,#REF!,0)),#REF!,0),'Recurrent profile helpers'!K$2)*IF($A724="", "0", INDEX(#REF!,MATCH($A724,#REF!,0))),"")</f>
        <v/>
      </c>
      <c r="L724" s="72" t="str">
        <f>IFERROR(INDEX(#REF!,MATCH(INDEX(#REF!,MATCH($A724,#REF!,0)),#REF!,0),'Recurrent profile helpers'!L$2)*IF($A724="", "0", INDEX(#REF!,MATCH($A724,#REF!,0))),"")</f>
        <v/>
      </c>
      <c r="M724" s="72" t="str">
        <f>IFERROR(INDEX(#REF!,MATCH(INDEX(#REF!,MATCH($A724,#REF!,0)),#REF!,0),'Recurrent profile helpers'!M$2)*IF($A724="", "0", INDEX(#REF!,MATCH($A724,#REF!,0))),"")</f>
        <v/>
      </c>
      <c r="N724" s="72" t="str">
        <f>IFERROR(INDEX(#REF!,MATCH(INDEX(#REF!,MATCH($A724,#REF!,0)),#REF!,0),'Recurrent profile helpers'!N$2)*IF($A724="", "0", INDEX(#REF!,MATCH($A724,#REF!,0))),"")</f>
        <v/>
      </c>
    </row>
    <row r="725" spans="1:14">
      <c r="A725" t="str">
        <f t="array" ref="A725">IFERROR(INDEX(#REF!, SMALL(IF((MID(#REF!,2,1)="."),ROW($A$6:$A$4897)-ROW($A$6)+1,IF((MID(#REF!,3,1)="."),ROW($A$6:$A$4892)-ROW($A$6)+1)), ROW(723:723))),"" )</f>
        <v/>
      </c>
      <c r="B725" s="72" t="str">
        <f>IF($A725="", "", INDEX(#REF!,MATCH($A725,#REF!,0)))</f>
        <v/>
      </c>
      <c r="C725" s="72" t="str">
        <f>IFERROR(INDEX(#REF!,MATCH(INDEX(#REF!,MATCH($A725,#REF!,0)),#REF!,0),'Recurrent profile helpers'!C$2)*IF($A725="", "0", INDEX(#REF!,MATCH($A725,#REF!,0))),"")</f>
        <v/>
      </c>
      <c r="D725" s="72" t="str">
        <f>IFERROR(INDEX(#REF!,MATCH(INDEX(#REF!,MATCH($A725,#REF!,0)),#REF!,0),'Recurrent profile helpers'!D$2)*IF($A725="", "0", INDEX(#REF!,MATCH($A725,#REF!,0))),"")</f>
        <v/>
      </c>
      <c r="E725" s="72" t="str">
        <f>IFERROR(INDEX(#REF!,MATCH(INDEX(#REF!,MATCH($A725,#REF!,0)),#REF!,0),'Recurrent profile helpers'!E$2)*IF($A725="", "0", INDEX(#REF!,MATCH($A725,#REF!,0))),"")</f>
        <v/>
      </c>
      <c r="F725" s="72" t="str">
        <f>IFERROR(INDEX(#REF!,MATCH(INDEX(#REF!,MATCH($A725,#REF!,0)),#REF!,0),'Recurrent profile helpers'!F$2)*IF($A725="", "0", INDEX(#REF!,MATCH($A725,#REF!,0))),"")</f>
        <v/>
      </c>
      <c r="G725" s="72" t="str">
        <f>IFERROR(INDEX(#REF!,MATCH(INDEX(#REF!,MATCH($A725,#REF!,0)),#REF!,0),'Recurrent profile helpers'!G$2)*IF($A725="", "0", INDEX(#REF!,MATCH($A725,#REF!,0))),"")</f>
        <v/>
      </c>
      <c r="H725" s="72" t="str">
        <f>IFERROR(INDEX(#REF!,MATCH(INDEX(#REF!,MATCH($A725,#REF!,0)),#REF!,0),'Recurrent profile helpers'!H$2)*IF($A725="", "0", INDEX(#REF!,MATCH($A725,#REF!,0))),"")</f>
        <v/>
      </c>
      <c r="I725" s="72" t="str">
        <f>IFERROR(INDEX(#REF!,MATCH(INDEX(#REF!,MATCH($A725,#REF!,0)),#REF!,0),'Recurrent profile helpers'!I$2)*IF($A725="", "0", INDEX(#REF!,MATCH($A725,#REF!,0))),"")</f>
        <v/>
      </c>
      <c r="J725" s="72" t="str">
        <f>IFERROR(INDEX(#REF!,MATCH(INDEX(#REF!,MATCH($A725,#REF!,0)),#REF!,0),'Recurrent profile helpers'!J$2)*IF($A725="", "0", INDEX(#REF!,MATCH($A725,#REF!,0))),"")</f>
        <v/>
      </c>
      <c r="K725" s="72" t="str">
        <f>IFERROR(INDEX(#REF!,MATCH(INDEX(#REF!,MATCH($A725,#REF!,0)),#REF!,0),'Recurrent profile helpers'!K$2)*IF($A725="", "0", INDEX(#REF!,MATCH($A725,#REF!,0))),"")</f>
        <v/>
      </c>
      <c r="L725" s="72" t="str">
        <f>IFERROR(INDEX(#REF!,MATCH(INDEX(#REF!,MATCH($A725,#REF!,0)),#REF!,0),'Recurrent profile helpers'!L$2)*IF($A725="", "0", INDEX(#REF!,MATCH($A725,#REF!,0))),"")</f>
        <v/>
      </c>
      <c r="M725" s="72" t="str">
        <f>IFERROR(INDEX(#REF!,MATCH(INDEX(#REF!,MATCH($A725,#REF!,0)),#REF!,0),'Recurrent profile helpers'!M$2)*IF($A725="", "0", INDEX(#REF!,MATCH($A725,#REF!,0))),"")</f>
        <v/>
      </c>
      <c r="N725" s="72" t="str">
        <f>IFERROR(INDEX(#REF!,MATCH(INDEX(#REF!,MATCH($A725,#REF!,0)),#REF!,0),'Recurrent profile helpers'!N$2)*IF($A725="", "0", INDEX(#REF!,MATCH($A725,#REF!,0))),"")</f>
        <v/>
      </c>
    </row>
    <row r="726" spans="1:14">
      <c r="A726" t="str">
        <f t="array" ref="A726">IFERROR(INDEX(#REF!, SMALL(IF((MID(#REF!,2,1)="."),ROW($A$6:$A$4897)-ROW($A$6)+1,IF((MID(#REF!,3,1)="."),ROW($A$6:$A$4892)-ROW($A$6)+1)), ROW(724:724))),"" )</f>
        <v/>
      </c>
      <c r="B726" s="72" t="str">
        <f>IF($A726="", "", INDEX(#REF!,MATCH($A726,#REF!,0)))</f>
        <v/>
      </c>
      <c r="C726" s="72" t="str">
        <f>IFERROR(INDEX(#REF!,MATCH(INDEX(#REF!,MATCH($A726,#REF!,0)),#REF!,0),'Recurrent profile helpers'!C$2)*IF($A726="", "0", INDEX(#REF!,MATCH($A726,#REF!,0))),"")</f>
        <v/>
      </c>
      <c r="D726" s="72" t="str">
        <f>IFERROR(INDEX(#REF!,MATCH(INDEX(#REF!,MATCH($A726,#REF!,0)),#REF!,0),'Recurrent profile helpers'!D$2)*IF($A726="", "0", INDEX(#REF!,MATCH($A726,#REF!,0))),"")</f>
        <v/>
      </c>
      <c r="E726" s="72" t="str">
        <f>IFERROR(INDEX(#REF!,MATCH(INDEX(#REF!,MATCH($A726,#REF!,0)),#REF!,0),'Recurrent profile helpers'!E$2)*IF($A726="", "0", INDEX(#REF!,MATCH($A726,#REF!,0))),"")</f>
        <v/>
      </c>
      <c r="F726" s="72" t="str">
        <f>IFERROR(INDEX(#REF!,MATCH(INDEX(#REF!,MATCH($A726,#REF!,0)),#REF!,0),'Recurrent profile helpers'!F$2)*IF($A726="", "0", INDEX(#REF!,MATCH($A726,#REF!,0))),"")</f>
        <v/>
      </c>
      <c r="G726" s="72" t="str">
        <f>IFERROR(INDEX(#REF!,MATCH(INDEX(#REF!,MATCH($A726,#REF!,0)),#REF!,0),'Recurrent profile helpers'!G$2)*IF($A726="", "0", INDEX(#REF!,MATCH($A726,#REF!,0))),"")</f>
        <v/>
      </c>
      <c r="H726" s="72" t="str">
        <f>IFERROR(INDEX(#REF!,MATCH(INDEX(#REF!,MATCH($A726,#REF!,0)),#REF!,0),'Recurrent profile helpers'!H$2)*IF($A726="", "0", INDEX(#REF!,MATCH($A726,#REF!,0))),"")</f>
        <v/>
      </c>
      <c r="I726" s="72" t="str">
        <f>IFERROR(INDEX(#REF!,MATCH(INDEX(#REF!,MATCH($A726,#REF!,0)),#REF!,0),'Recurrent profile helpers'!I$2)*IF($A726="", "0", INDEX(#REF!,MATCH($A726,#REF!,0))),"")</f>
        <v/>
      </c>
      <c r="J726" s="72" t="str">
        <f>IFERROR(INDEX(#REF!,MATCH(INDEX(#REF!,MATCH($A726,#REF!,0)),#REF!,0),'Recurrent profile helpers'!J$2)*IF($A726="", "0", INDEX(#REF!,MATCH($A726,#REF!,0))),"")</f>
        <v/>
      </c>
      <c r="K726" s="72" t="str">
        <f>IFERROR(INDEX(#REF!,MATCH(INDEX(#REF!,MATCH($A726,#REF!,0)),#REF!,0),'Recurrent profile helpers'!K$2)*IF($A726="", "0", INDEX(#REF!,MATCH($A726,#REF!,0))),"")</f>
        <v/>
      </c>
      <c r="L726" s="72" t="str">
        <f>IFERROR(INDEX(#REF!,MATCH(INDEX(#REF!,MATCH($A726,#REF!,0)),#REF!,0),'Recurrent profile helpers'!L$2)*IF($A726="", "0", INDEX(#REF!,MATCH($A726,#REF!,0))),"")</f>
        <v/>
      </c>
      <c r="M726" s="72" t="str">
        <f>IFERROR(INDEX(#REF!,MATCH(INDEX(#REF!,MATCH($A726,#REF!,0)),#REF!,0),'Recurrent profile helpers'!M$2)*IF($A726="", "0", INDEX(#REF!,MATCH($A726,#REF!,0))),"")</f>
        <v/>
      </c>
      <c r="N726" s="72" t="str">
        <f>IFERROR(INDEX(#REF!,MATCH(INDEX(#REF!,MATCH($A726,#REF!,0)),#REF!,0),'Recurrent profile helpers'!N$2)*IF($A726="", "0", INDEX(#REF!,MATCH($A726,#REF!,0))),"")</f>
        <v/>
      </c>
    </row>
    <row r="727" spans="1:14">
      <c r="A727" t="str">
        <f t="array" ref="A727">IFERROR(INDEX(#REF!, SMALL(IF((MID(#REF!,2,1)="."),ROW($A$6:$A$4897)-ROW($A$6)+1,IF((MID(#REF!,3,1)="."),ROW($A$6:$A$4892)-ROW($A$6)+1)), ROW(725:725))),"" )</f>
        <v/>
      </c>
      <c r="B727" s="72" t="str">
        <f>IF($A727="", "", INDEX(#REF!,MATCH($A727,#REF!,0)))</f>
        <v/>
      </c>
      <c r="C727" s="72" t="str">
        <f>IFERROR(INDEX(#REF!,MATCH(INDEX(#REF!,MATCH($A727,#REF!,0)),#REF!,0),'Recurrent profile helpers'!C$2)*IF($A727="", "0", INDEX(#REF!,MATCH($A727,#REF!,0))),"")</f>
        <v/>
      </c>
      <c r="D727" s="72" t="str">
        <f>IFERROR(INDEX(#REF!,MATCH(INDEX(#REF!,MATCH($A727,#REF!,0)),#REF!,0),'Recurrent profile helpers'!D$2)*IF($A727="", "0", INDEX(#REF!,MATCH($A727,#REF!,0))),"")</f>
        <v/>
      </c>
      <c r="E727" s="72" t="str">
        <f>IFERROR(INDEX(#REF!,MATCH(INDEX(#REF!,MATCH($A727,#REF!,0)),#REF!,0),'Recurrent profile helpers'!E$2)*IF($A727="", "0", INDEX(#REF!,MATCH($A727,#REF!,0))),"")</f>
        <v/>
      </c>
      <c r="F727" s="72" t="str">
        <f>IFERROR(INDEX(#REF!,MATCH(INDEX(#REF!,MATCH($A727,#REF!,0)),#REF!,0),'Recurrent profile helpers'!F$2)*IF($A727="", "0", INDEX(#REF!,MATCH($A727,#REF!,0))),"")</f>
        <v/>
      </c>
      <c r="G727" s="72" t="str">
        <f>IFERROR(INDEX(#REF!,MATCH(INDEX(#REF!,MATCH($A727,#REF!,0)),#REF!,0),'Recurrent profile helpers'!G$2)*IF($A727="", "0", INDEX(#REF!,MATCH($A727,#REF!,0))),"")</f>
        <v/>
      </c>
      <c r="H727" s="72" t="str">
        <f>IFERROR(INDEX(#REF!,MATCH(INDEX(#REF!,MATCH($A727,#REF!,0)),#REF!,0),'Recurrent profile helpers'!H$2)*IF($A727="", "0", INDEX(#REF!,MATCH($A727,#REF!,0))),"")</f>
        <v/>
      </c>
      <c r="I727" s="72" t="str">
        <f>IFERROR(INDEX(#REF!,MATCH(INDEX(#REF!,MATCH($A727,#REF!,0)),#REF!,0),'Recurrent profile helpers'!I$2)*IF($A727="", "0", INDEX(#REF!,MATCH($A727,#REF!,0))),"")</f>
        <v/>
      </c>
      <c r="J727" s="72" t="str">
        <f>IFERROR(INDEX(#REF!,MATCH(INDEX(#REF!,MATCH($A727,#REF!,0)),#REF!,0),'Recurrent profile helpers'!J$2)*IF($A727="", "0", INDEX(#REF!,MATCH($A727,#REF!,0))),"")</f>
        <v/>
      </c>
      <c r="K727" s="72" t="str">
        <f>IFERROR(INDEX(#REF!,MATCH(INDEX(#REF!,MATCH($A727,#REF!,0)),#REF!,0),'Recurrent profile helpers'!K$2)*IF($A727="", "0", INDEX(#REF!,MATCH($A727,#REF!,0))),"")</f>
        <v/>
      </c>
      <c r="L727" s="72" t="str">
        <f>IFERROR(INDEX(#REF!,MATCH(INDEX(#REF!,MATCH($A727,#REF!,0)),#REF!,0),'Recurrent profile helpers'!L$2)*IF($A727="", "0", INDEX(#REF!,MATCH($A727,#REF!,0))),"")</f>
        <v/>
      </c>
      <c r="M727" s="72" t="str">
        <f>IFERROR(INDEX(#REF!,MATCH(INDEX(#REF!,MATCH($A727,#REF!,0)),#REF!,0),'Recurrent profile helpers'!M$2)*IF($A727="", "0", INDEX(#REF!,MATCH($A727,#REF!,0))),"")</f>
        <v/>
      </c>
      <c r="N727" s="72" t="str">
        <f>IFERROR(INDEX(#REF!,MATCH(INDEX(#REF!,MATCH($A727,#REF!,0)),#REF!,0),'Recurrent profile helpers'!N$2)*IF($A727="", "0", INDEX(#REF!,MATCH($A727,#REF!,0))),"")</f>
        <v/>
      </c>
    </row>
    <row r="728" spans="1:14">
      <c r="A728" t="str">
        <f t="array" ref="A728">IFERROR(INDEX(#REF!, SMALL(IF((MID(#REF!,2,1)="."),ROW($A$6:$A$4897)-ROW($A$6)+1,IF((MID(#REF!,3,1)="."),ROW($A$6:$A$4892)-ROW($A$6)+1)), ROW(726:726))),"" )</f>
        <v/>
      </c>
      <c r="B728" s="72" t="str">
        <f>IF($A728="", "", INDEX(#REF!,MATCH($A728,#REF!,0)))</f>
        <v/>
      </c>
      <c r="C728" s="72" t="str">
        <f>IFERROR(INDEX(#REF!,MATCH(INDEX(#REF!,MATCH($A728,#REF!,0)),#REF!,0),'Recurrent profile helpers'!C$2)*IF($A728="", "0", INDEX(#REF!,MATCH($A728,#REF!,0))),"")</f>
        <v/>
      </c>
      <c r="D728" s="72" t="str">
        <f>IFERROR(INDEX(#REF!,MATCH(INDEX(#REF!,MATCH($A728,#REF!,0)),#REF!,0),'Recurrent profile helpers'!D$2)*IF($A728="", "0", INDEX(#REF!,MATCH($A728,#REF!,0))),"")</f>
        <v/>
      </c>
      <c r="E728" s="72" t="str">
        <f>IFERROR(INDEX(#REF!,MATCH(INDEX(#REF!,MATCH($A728,#REF!,0)),#REF!,0),'Recurrent profile helpers'!E$2)*IF($A728="", "0", INDEX(#REF!,MATCH($A728,#REF!,0))),"")</f>
        <v/>
      </c>
      <c r="F728" s="72" t="str">
        <f>IFERROR(INDEX(#REF!,MATCH(INDEX(#REF!,MATCH($A728,#REF!,0)),#REF!,0),'Recurrent profile helpers'!F$2)*IF($A728="", "0", INDEX(#REF!,MATCH($A728,#REF!,0))),"")</f>
        <v/>
      </c>
      <c r="G728" s="72" t="str">
        <f>IFERROR(INDEX(#REF!,MATCH(INDEX(#REF!,MATCH($A728,#REF!,0)),#REF!,0),'Recurrent profile helpers'!G$2)*IF($A728="", "0", INDEX(#REF!,MATCH($A728,#REF!,0))),"")</f>
        <v/>
      </c>
      <c r="H728" s="72" t="str">
        <f>IFERROR(INDEX(#REF!,MATCH(INDEX(#REF!,MATCH($A728,#REF!,0)),#REF!,0),'Recurrent profile helpers'!H$2)*IF($A728="", "0", INDEX(#REF!,MATCH($A728,#REF!,0))),"")</f>
        <v/>
      </c>
      <c r="I728" s="72" t="str">
        <f>IFERROR(INDEX(#REF!,MATCH(INDEX(#REF!,MATCH($A728,#REF!,0)),#REF!,0),'Recurrent profile helpers'!I$2)*IF($A728="", "0", INDEX(#REF!,MATCH($A728,#REF!,0))),"")</f>
        <v/>
      </c>
      <c r="J728" s="72" t="str">
        <f>IFERROR(INDEX(#REF!,MATCH(INDEX(#REF!,MATCH($A728,#REF!,0)),#REF!,0),'Recurrent profile helpers'!J$2)*IF($A728="", "0", INDEX(#REF!,MATCH($A728,#REF!,0))),"")</f>
        <v/>
      </c>
      <c r="K728" s="72" t="str">
        <f>IFERROR(INDEX(#REF!,MATCH(INDEX(#REF!,MATCH($A728,#REF!,0)),#REF!,0),'Recurrent profile helpers'!K$2)*IF($A728="", "0", INDEX(#REF!,MATCH($A728,#REF!,0))),"")</f>
        <v/>
      </c>
      <c r="L728" s="72" t="str">
        <f>IFERROR(INDEX(#REF!,MATCH(INDEX(#REF!,MATCH($A728,#REF!,0)),#REF!,0),'Recurrent profile helpers'!L$2)*IF($A728="", "0", INDEX(#REF!,MATCH($A728,#REF!,0))),"")</f>
        <v/>
      </c>
      <c r="M728" s="72" t="str">
        <f>IFERROR(INDEX(#REF!,MATCH(INDEX(#REF!,MATCH($A728,#REF!,0)),#REF!,0),'Recurrent profile helpers'!M$2)*IF($A728="", "0", INDEX(#REF!,MATCH($A728,#REF!,0))),"")</f>
        <v/>
      </c>
      <c r="N728" s="72" t="str">
        <f>IFERROR(INDEX(#REF!,MATCH(INDEX(#REF!,MATCH($A728,#REF!,0)),#REF!,0),'Recurrent profile helpers'!N$2)*IF($A728="", "0", INDEX(#REF!,MATCH($A728,#REF!,0))),"")</f>
        <v/>
      </c>
    </row>
    <row r="729" spans="1:14">
      <c r="A729" t="str">
        <f t="array" ref="A729">IFERROR(INDEX(#REF!, SMALL(IF((MID(#REF!,2,1)="."),ROW($A$6:$A$4897)-ROW($A$6)+1,IF((MID(#REF!,3,1)="."),ROW($A$6:$A$4892)-ROW($A$6)+1)), ROW(727:727))),"" )</f>
        <v/>
      </c>
      <c r="B729" s="72" t="str">
        <f>IF($A729="", "", INDEX(#REF!,MATCH($A729,#REF!,0)))</f>
        <v/>
      </c>
      <c r="C729" s="72" t="str">
        <f>IFERROR(INDEX(#REF!,MATCH(INDEX(#REF!,MATCH($A729,#REF!,0)),#REF!,0),'Recurrent profile helpers'!C$2)*IF($A729="", "0", INDEX(#REF!,MATCH($A729,#REF!,0))),"")</f>
        <v/>
      </c>
      <c r="D729" s="72" t="str">
        <f>IFERROR(INDEX(#REF!,MATCH(INDEX(#REF!,MATCH($A729,#REF!,0)),#REF!,0),'Recurrent profile helpers'!D$2)*IF($A729="", "0", INDEX(#REF!,MATCH($A729,#REF!,0))),"")</f>
        <v/>
      </c>
      <c r="E729" s="72" t="str">
        <f>IFERROR(INDEX(#REF!,MATCH(INDEX(#REF!,MATCH($A729,#REF!,0)),#REF!,0),'Recurrent profile helpers'!E$2)*IF($A729="", "0", INDEX(#REF!,MATCH($A729,#REF!,0))),"")</f>
        <v/>
      </c>
      <c r="F729" s="72" t="str">
        <f>IFERROR(INDEX(#REF!,MATCH(INDEX(#REF!,MATCH($A729,#REF!,0)),#REF!,0),'Recurrent profile helpers'!F$2)*IF($A729="", "0", INDEX(#REF!,MATCH($A729,#REF!,0))),"")</f>
        <v/>
      </c>
      <c r="G729" s="72" t="str">
        <f>IFERROR(INDEX(#REF!,MATCH(INDEX(#REF!,MATCH($A729,#REF!,0)),#REF!,0),'Recurrent profile helpers'!G$2)*IF($A729="", "0", INDEX(#REF!,MATCH($A729,#REF!,0))),"")</f>
        <v/>
      </c>
      <c r="H729" s="72" t="str">
        <f>IFERROR(INDEX(#REF!,MATCH(INDEX(#REF!,MATCH($A729,#REF!,0)),#REF!,0),'Recurrent profile helpers'!H$2)*IF($A729="", "0", INDEX(#REF!,MATCH($A729,#REF!,0))),"")</f>
        <v/>
      </c>
      <c r="I729" s="72" t="str">
        <f>IFERROR(INDEX(#REF!,MATCH(INDEX(#REF!,MATCH($A729,#REF!,0)),#REF!,0),'Recurrent profile helpers'!I$2)*IF($A729="", "0", INDEX(#REF!,MATCH($A729,#REF!,0))),"")</f>
        <v/>
      </c>
      <c r="J729" s="72" t="str">
        <f>IFERROR(INDEX(#REF!,MATCH(INDEX(#REF!,MATCH($A729,#REF!,0)),#REF!,0),'Recurrent profile helpers'!J$2)*IF($A729="", "0", INDEX(#REF!,MATCH($A729,#REF!,0))),"")</f>
        <v/>
      </c>
      <c r="K729" s="72" t="str">
        <f>IFERROR(INDEX(#REF!,MATCH(INDEX(#REF!,MATCH($A729,#REF!,0)),#REF!,0),'Recurrent profile helpers'!K$2)*IF($A729="", "0", INDEX(#REF!,MATCH($A729,#REF!,0))),"")</f>
        <v/>
      </c>
      <c r="L729" s="72" t="str">
        <f>IFERROR(INDEX(#REF!,MATCH(INDEX(#REF!,MATCH($A729,#REF!,0)),#REF!,0),'Recurrent profile helpers'!L$2)*IF($A729="", "0", INDEX(#REF!,MATCH($A729,#REF!,0))),"")</f>
        <v/>
      </c>
      <c r="M729" s="72" t="str">
        <f>IFERROR(INDEX(#REF!,MATCH(INDEX(#REF!,MATCH($A729,#REF!,0)),#REF!,0),'Recurrent profile helpers'!M$2)*IF($A729="", "0", INDEX(#REF!,MATCH($A729,#REF!,0))),"")</f>
        <v/>
      </c>
      <c r="N729" s="72" t="str">
        <f>IFERROR(INDEX(#REF!,MATCH(INDEX(#REF!,MATCH($A729,#REF!,0)),#REF!,0),'Recurrent profile helpers'!N$2)*IF($A729="", "0", INDEX(#REF!,MATCH($A729,#REF!,0))),"")</f>
        <v/>
      </c>
    </row>
    <row r="730" spans="1:14">
      <c r="A730" t="str">
        <f t="array" ref="A730">IFERROR(INDEX(#REF!, SMALL(IF((MID(#REF!,2,1)="."),ROW($A$6:$A$4897)-ROW($A$6)+1,IF((MID(#REF!,3,1)="."),ROW($A$6:$A$4892)-ROW($A$6)+1)), ROW(728:728))),"" )</f>
        <v/>
      </c>
      <c r="B730" s="72" t="str">
        <f>IF($A730="", "", INDEX(#REF!,MATCH($A730,#REF!,0)))</f>
        <v/>
      </c>
      <c r="C730" s="72" t="str">
        <f>IFERROR(INDEX(#REF!,MATCH(INDEX(#REF!,MATCH($A730,#REF!,0)),#REF!,0),'Recurrent profile helpers'!C$2)*IF($A730="", "0", INDEX(#REF!,MATCH($A730,#REF!,0))),"")</f>
        <v/>
      </c>
      <c r="D730" s="72" t="str">
        <f>IFERROR(INDEX(#REF!,MATCH(INDEX(#REF!,MATCH($A730,#REF!,0)),#REF!,0),'Recurrent profile helpers'!D$2)*IF($A730="", "0", INDEX(#REF!,MATCH($A730,#REF!,0))),"")</f>
        <v/>
      </c>
      <c r="E730" s="72" t="str">
        <f>IFERROR(INDEX(#REF!,MATCH(INDEX(#REF!,MATCH($A730,#REF!,0)),#REF!,0),'Recurrent profile helpers'!E$2)*IF($A730="", "0", INDEX(#REF!,MATCH($A730,#REF!,0))),"")</f>
        <v/>
      </c>
      <c r="F730" s="72" t="str">
        <f>IFERROR(INDEX(#REF!,MATCH(INDEX(#REF!,MATCH($A730,#REF!,0)),#REF!,0),'Recurrent profile helpers'!F$2)*IF($A730="", "0", INDEX(#REF!,MATCH($A730,#REF!,0))),"")</f>
        <v/>
      </c>
      <c r="G730" s="72" t="str">
        <f>IFERROR(INDEX(#REF!,MATCH(INDEX(#REF!,MATCH($A730,#REF!,0)),#REF!,0),'Recurrent profile helpers'!G$2)*IF($A730="", "0", INDEX(#REF!,MATCH($A730,#REF!,0))),"")</f>
        <v/>
      </c>
      <c r="H730" s="72" t="str">
        <f>IFERROR(INDEX(#REF!,MATCH(INDEX(#REF!,MATCH($A730,#REF!,0)),#REF!,0),'Recurrent profile helpers'!H$2)*IF($A730="", "0", INDEX(#REF!,MATCH($A730,#REF!,0))),"")</f>
        <v/>
      </c>
      <c r="I730" s="72" t="str">
        <f>IFERROR(INDEX(#REF!,MATCH(INDEX(#REF!,MATCH($A730,#REF!,0)),#REF!,0),'Recurrent profile helpers'!I$2)*IF($A730="", "0", INDEX(#REF!,MATCH($A730,#REF!,0))),"")</f>
        <v/>
      </c>
      <c r="J730" s="72" t="str">
        <f>IFERROR(INDEX(#REF!,MATCH(INDEX(#REF!,MATCH($A730,#REF!,0)),#REF!,0),'Recurrent profile helpers'!J$2)*IF($A730="", "0", INDEX(#REF!,MATCH($A730,#REF!,0))),"")</f>
        <v/>
      </c>
      <c r="K730" s="72" t="str">
        <f>IFERROR(INDEX(#REF!,MATCH(INDEX(#REF!,MATCH($A730,#REF!,0)),#REF!,0),'Recurrent profile helpers'!K$2)*IF($A730="", "0", INDEX(#REF!,MATCH($A730,#REF!,0))),"")</f>
        <v/>
      </c>
      <c r="L730" s="72" t="str">
        <f>IFERROR(INDEX(#REF!,MATCH(INDEX(#REF!,MATCH($A730,#REF!,0)),#REF!,0),'Recurrent profile helpers'!L$2)*IF($A730="", "0", INDEX(#REF!,MATCH($A730,#REF!,0))),"")</f>
        <v/>
      </c>
      <c r="M730" s="72" t="str">
        <f>IFERROR(INDEX(#REF!,MATCH(INDEX(#REF!,MATCH($A730,#REF!,0)),#REF!,0),'Recurrent profile helpers'!M$2)*IF($A730="", "0", INDEX(#REF!,MATCH($A730,#REF!,0))),"")</f>
        <v/>
      </c>
      <c r="N730" s="72" t="str">
        <f>IFERROR(INDEX(#REF!,MATCH(INDEX(#REF!,MATCH($A730,#REF!,0)),#REF!,0),'Recurrent profile helpers'!N$2)*IF($A730="", "0", INDEX(#REF!,MATCH($A730,#REF!,0))),"")</f>
        <v/>
      </c>
    </row>
    <row r="731" spans="1:14">
      <c r="A731" t="str">
        <f t="array" ref="A731">IFERROR(INDEX(#REF!, SMALL(IF((MID(#REF!,2,1)="."),ROW($A$6:$A$4897)-ROW($A$6)+1,IF((MID(#REF!,3,1)="."),ROW($A$6:$A$4892)-ROW($A$6)+1)), ROW(729:729))),"" )</f>
        <v/>
      </c>
      <c r="B731" s="72" t="str">
        <f>IF($A731="", "", INDEX(#REF!,MATCH($A731,#REF!,0)))</f>
        <v/>
      </c>
      <c r="C731" s="72" t="str">
        <f>IFERROR(INDEX(#REF!,MATCH(INDEX(#REF!,MATCH($A731,#REF!,0)),#REF!,0),'Recurrent profile helpers'!C$2)*IF($A731="", "0", INDEX(#REF!,MATCH($A731,#REF!,0))),"")</f>
        <v/>
      </c>
      <c r="D731" s="72" t="str">
        <f>IFERROR(INDEX(#REF!,MATCH(INDEX(#REF!,MATCH($A731,#REF!,0)),#REF!,0),'Recurrent profile helpers'!D$2)*IF($A731="", "0", INDEX(#REF!,MATCH($A731,#REF!,0))),"")</f>
        <v/>
      </c>
      <c r="E731" s="72" t="str">
        <f>IFERROR(INDEX(#REF!,MATCH(INDEX(#REF!,MATCH($A731,#REF!,0)),#REF!,0),'Recurrent profile helpers'!E$2)*IF($A731="", "0", INDEX(#REF!,MATCH($A731,#REF!,0))),"")</f>
        <v/>
      </c>
      <c r="F731" s="72" t="str">
        <f>IFERROR(INDEX(#REF!,MATCH(INDEX(#REF!,MATCH($A731,#REF!,0)),#REF!,0),'Recurrent profile helpers'!F$2)*IF($A731="", "0", INDEX(#REF!,MATCH($A731,#REF!,0))),"")</f>
        <v/>
      </c>
      <c r="G731" s="72" t="str">
        <f>IFERROR(INDEX(#REF!,MATCH(INDEX(#REF!,MATCH($A731,#REF!,0)),#REF!,0),'Recurrent profile helpers'!G$2)*IF($A731="", "0", INDEX(#REF!,MATCH($A731,#REF!,0))),"")</f>
        <v/>
      </c>
      <c r="H731" s="72" t="str">
        <f>IFERROR(INDEX(#REF!,MATCH(INDEX(#REF!,MATCH($A731,#REF!,0)),#REF!,0),'Recurrent profile helpers'!H$2)*IF($A731="", "0", INDEX(#REF!,MATCH($A731,#REF!,0))),"")</f>
        <v/>
      </c>
      <c r="I731" s="72" t="str">
        <f>IFERROR(INDEX(#REF!,MATCH(INDEX(#REF!,MATCH($A731,#REF!,0)),#REF!,0),'Recurrent profile helpers'!I$2)*IF($A731="", "0", INDEX(#REF!,MATCH($A731,#REF!,0))),"")</f>
        <v/>
      </c>
      <c r="J731" s="72" t="str">
        <f>IFERROR(INDEX(#REF!,MATCH(INDEX(#REF!,MATCH($A731,#REF!,0)),#REF!,0),'Recurrent profile helpers'!J$2)*IF($A731="", "0", INDEX(#REF!,MATCH($A731,#REF!,0))),"")</f>
        <v/>
      </c>
      <c r="K731" s="72" t="str">
        <f>IFERROR(INDEX(#REF!,MATCH(INDEX(#REF!,MATCH($A731,#REF!,0)),#REF!,0),'Recurrent profile helpers'!K$2)*IF($A731="", "0", INDEX(#REF!,MATCH($A731,#REF!,0))),"")</f>
        <v/>
      </c>
      <c r="L731" s="72" t="str">
        <f>IFERROR(INDEX(#REF!,MATCH(INDEX(#REF!,MATCH($A731,#REF!,0)),#REF!,0),'Recurrent profile helpers'!L$2)*IF($A731="", "0", INDEX(#REF!,MATCH($A731,#REF!,0))),"")</f>
        <v/>
      </c>
      <c r="M731" s="72" t="str">
        <f>IFERROR(INDEX(#REF!,MATCH(INDEX(#REF!,MATCH($A731,#REF!,0)),#REF!,0),'Recurrent profile helpers'!M$2)*IF($A731="", "0", INDEX(#REF!,MATCH($A731,#REF!,0))),"")</f>
        <v/>
      </c>
      <c r="N731" s="72" t="str">
        <f>IFERROR(INDEX(#REF!,MATCH(INDEX(#REF!,MATCH($A731,#REF!,0)),#REF!,0),'Recurrent profile helpers'!N$2)*IF($A731="", "0", INDEX(#REF!,MATCH($A731,#REF!,0))),"")</f>
        <v/>
      </c>
    </row>
    <row r="732" spans="1:14">
      <c r="A732" t="str">
        <f t="array" ref="A732">IFERROR(INDEX(#REF!, SMALL(IF((MID(#REF!,2,1)="."),ROW($A$6:$A$4897)-ROW($A$6)+1,IF((MID(#REF!,3,1)="."),ROW($A$6:$A$4892)-ROW($A$6)+1)), ROW(730:730))),"" )</f>
        <v/>
      </c>
      <c r="B732" s="72" t="str">
        <f>IF($A732="", "", INDEX(#REF!,MATCH($A732,#REF!,0)))</f>
        <v/>
      </c>
      <c r="C732" s="72" t="str">
        <f>IFERROR(INDEX(#REF!,MATCH(INDEX(#REF!,MATCH($A732,#REF!,0)),#REF!,0),'Recurrent profile helpers'!C$2)*IF($A732="", "0", INDEX(#REF!,MATCH($A732,#REF!,0))),"")</f>
        <v/>
      </c>
      <c r="D732" s="72" t="str">
        <f>IFERROR(INDEX(#REF!,MATCH(INDEX(#REF!,MATCH($A732,#REF!,0)),#REF!,0),'Recurrent profile helpers'!D$2)*IF($A732="", "0", INDEX(#REF!,MATCH($A732,#REF!,0))),"")</f>
        <v/>
      </c>
      <c r="E732" s="72" t="str">
        <f>IFERROR(INDEX(#REF!,MATCH(INDEX(#REF!,MATCH($A732,#REF!,0)),#REF!,0),'Recurrent profile helpers'!E$2)*IF($A732="", "0", INDEX(#REF!,MATCH($A732,#REF!,0))),"")</f>
        <v/>
      </c>
      <c r="F732" s="72" t="str">
        <f>IFERROR(INDEX(#REF!,MATCH(INDEX(#REF!,MATCH($A732,#REF!,0)),#REF!,0),'Recurrent profile helpers'!F$2)*IF($A732="", "0", INDEX(#REF!,MATCH($A732,#REF!,0))),"")</f>
        <v/>
      </c>
      <c r="G732" s="72" t="str">
        <f>IFERROR(INDEX(#REF!,MATCH(INDEX(#REF!,MATCH($A732,#REF!,0)),#REF!,0),'Recurrent profile helpers'!G$2)*IF($A732="", "0", INDEX(#REF!,MATCH($A732,#REF!,0))),"")</f>
        <v/>
      </c>
      <c r="H732" s="72" t="str">
        <f>IFERROR(INDEX(#REF!,MATCH(INDEX(#REF!,MATCH($A732,#REF!,0)),#REF!,0),'Recurrent profile helpers'!H$2)*IF($A732="", "0", INDEX(#REF!,MATCH($A732,#REF!,0))),"")</f>
        <v/>
      </c>
      <c r="I732" s="72" t="str">
        <f>IFERROR(INDEX(#REF!,MATCH(INDEX(#REF!,MATCH($A732,#REF!,0)),#REF!,0),'Recurrent profile helpers'!I$2)*IF($A732="", "0", INDEX(#REF!,MATCH($A732,#REF!,0))),"")</f>
        <v/>
      </c>
      <c r="J732" s="72" t="str">
        <f>IFERROR(INDEX(#REF!,MATCH(INDEX(#REF!,MATCH($A732,#REF!,0)),#REF!,0),'Recurrent profile helpers'!J$2)*IF($A732="", "0", INDEX(#REF!,MATCH($A732,#REF!,0))),"")</f>
        <v/>
      </c>
      <c r="K732" s="72" t="str">
        <f>IFERROR(INDEX(#REF!,MATCH(INDEX(#REF!,MATCH($A732,#REF!,0)),#REF!,0),'Recurrent profile helpers'!K$2)*IF($A732="", "0", INDEX(#REF!,MATCH($A732,#REF!,0))),"")</f>
        <v/>
      </c>
      <c r="L732" s="72" t="str">
        <f>IFERROR(INDEX(#REF!,MATCH(INDEX(#REF!,MATCH($A732,#REF!,0)),#REF!,0),'Recurrent profile helpers'!L$2)*IF($A732="", "0", INDEX(#REF!,MATCH($A732,#REF!,0))),"")</f>
        <v/>
      </c>
      <c r="M732" s="72" t="str">
        <f>IFERROR(INDEX(#REF!,MATCH(INDEX(#REF!,MATCH($A732,#REF!,0)),#REF!,0),'Recurrent profile helpers'!M$2)*IF($A732="", "0", INDEX(#REF!,MATCH($A732,#REF!,0))),"")</f>
        <v/>
      </c>
      <c r="N732" s="72" t="str">
        <f>IFERROR(INDEX(#REF!,MATCH(INDEX(#REF!,MATCH($A732,#REF!,0)),#REF!,0),'Recurrent profile helpers'!N$2)*IF($A732="", "0", INDEX(#REF!,MATCH($A732,#REF!,0))),"")</f>
        <v/>
      </c>
    </row>
    <row r="733" spans="1:14">
      <c r="A733" t="str">
        <f t="array" ref="A733">IFERROR(INDEX(#REF!, SMALL(IF((MID(#REF!,2,1)="."),ROW($A$6:$A$4897)-ROW($A$6)+1,IF((MID(#REF!,3,1)="."),ROW($A$6:$A$4892)-ROW($A$6)+1)), ROW(731:731))),"" )</f>
        <v/>
      </c>
      <c r="B733" s="72" t="str">
        <f>IF($A733="", "", INDEX(#REF!,MATCH($A733,#REF!,0)))</f>
        <v/>
      </c>
      <c r="C733" s="72" t="str">
        <f>IFERROR(INDEX(#REF!,MATCH(INDEX(#REF!,MATCH($A733,#REF!,0)),#REF!,0),'Recurrent profile helpers'!C$2)*IF($A733="", "0", INDEX(#REF!,MATCH($A733,#REF!,0))),"")</f>
        <v/>
      </c>
      <c r="D733" s="72" t="str">
        <f>IFERROR(INDEX(#REF!,MATCH(INDEX(#REF!,MATCH($A733,#REF!,0)),#REF!,0),'Recurrent profile helpers'!D$2)*IF($A733="", "0", INDEX(#REF!,MATCH($A733,#REF!,0))),"")</f>
        <v/>
      </c>
      <c r="E733" s="72" t="str">
        <f>IFERROR(INDEX(#REF!,MATCH(INDEX(#REF!,MATCH($A733,#REF!,0)),#REF!,0),'Recurrent profile helpers'!E$2)*IF($A733="", "0", INDEX(#REF!,MATCH($A733,#REF!,0))),"")</f>
        <v/>
      </c>
      <c r="F733" s="72" t="str">
        <f>IFERROR(INDEX(#REF!,MATCH(INDEX(#REF!,MATCH($A733,#REF!,0)),#REF!,0),'Recurrent profile helpers'!F$2)*IF($A733="", "0", INDEX(#REF!,MATCH($A733,#REF!,0))),"")</f>
        <v/>
      </c>
      <c r="G733" s="72" t="str">
        <f>IFERROR(INDEX(#REF!,MATCH(INDEX(#REF!,MATCH($A733,#REF!,0)),#REF!,0),'Recurrent profile helpers'!G$2)*IF($A733="", "0", INDEX(#REF!,MATCH($A733,#REF!,0))),"")</f>
        <v/>
      </c>
      <c r="H733" s="72" t="str">
        <f>IFERROR(INDEX(#REF!,MATCH(INDEX(#REF!,MATCH($A733,#REF!,0)),#REF!,0),'Recurrent profile helpers'!H$2)*IF($A733="", "0", INDEX(#REF!,MATCH($A733,#REF!,0))),"")</f>
        <v/>
      </c>
      <c r="I733" s="72" t="str">
        <f>IFERROR(INDEX(#REF!,MATCH(INDEX(#REF!,MATCH($A733,#REF!,0)),#REF!,0),'Recurrent profile helpers'!I$2)*IF($A733="", "0", INDEX(#REF!,MATCH($A733,#REF!,0))),"")</f>
        <v/>
      </c>
      <c r="J733" s="72" t="str">
        <f>IFERROR(INDEX(#REF!,MATCH(INDEX(#REF!,MATCH($A733,#REF!,0)),#REF!,0),'Recurrent profile helpers'!J$2)*IF($A733="", "0", INDEX(#REF!,MATCH($A733,#REF!,0))),"")</f>
        <v/>
      </c>
      <c r="K733" s="72" t="str">
        <f>IFERROR(INDEX(#REF!,MATCH(INDEX(#REF!,MATCH($A733,#REF!,0)),#REF!,0),'Recurrent profile helpers'!K$2)*IF($A733="", "0", INDEX(#REF!,MATCH($A733,#REF!,0))),"")</f>
        <v/>
      </c>
      <c r="L733" s="72" t="str">
        <f>IFERROR(INDEX(#REF!,MATCH(INDEX(#REF!,MATCH($A733,#REF!,0)),#REF!,0),'Recurrent profile helpers'!L$2)*IF($A733="", "0", INDEX(#REF!,MATCH($A733,#REF!,0))),"")</f>
        <v/>
      </c>
      <c r="M733" s="72" t="str">
        <f>IFERROR(INDEX(#REF!,MATCH(INDEX(#REF!,MATCH($A733,#REF!,0)),#REF!,0),'Recurrent profile helpers'!M$2)*IF($A733="", "0", INDEX(#REF!,MATCH($A733,#REF!,0))),"")</f>
        <v/>
      </c>
      <c r="N733" s="72" t="str">
        <f>IFERROR(INDEX(#REF!,MATCH(INDEX(#REF!,MATCH($A733,#REF!,0)),#REF!,0),'Recurrent profile helpers'!N$2)*IF($A733="", "0", INDEX(#REF!,MATCH($A733,#REF!,0))),"")</f>
        <v/>
      </c>
    </row>
    <row r="734" spans="1:14">
      <c r="A734" t="str">
        <f t="array" ref="A734">IFERROR(INDEX(#REF!, SMALL(IF((MID(#REF!,2,1)="."),ROW($A$6:$A$4897)-ROW($A$6)+1,IF((MID(#REF!,3,1)="."),ROW($A$6:$A$4892)-ROW($A$6)+1)), ROW(732:732))),"" )</f>
        <v/>
      </c>
      <c r="B734" s="72" t="str">
        <f>IF($A734="", "", INDEX(#REF!,MATCH($A734,#REF!,0)))</f>
        <v/>
      </c>
      <c r="C734" s="72" t="str">
        <f>IFERROR(INDEX(#REF!,MATCH(INDEX(#REF!,MATCH($A734,#REF!,0)),#REF!,0),'Recurrent profile helpers'!C$2)*IF($A734="", "0", INDEX(#REF!,MATCH($A734,#REF!,0))),"")</f>
        <v/>
      </c>
      <c r="D734" s="72" t="str">
        <f>IFERROR(INDEX(#REF!,MATCH(INDEX(#REF!,MATCH($A734,#REF!,0)),#REF!,0),'Recurrent profile helpers'!D$2)*IF($A734="", "0", INDEX(#REF!,MATCH($A734,#REF!,0))),"")</f>
        <v/>
      </c>
      <c r="E734" s="72" t="str">
        <f>IFERROR(INDEX(#REF!,MATCH(INDEX(#REF!,MATCH($A734,#REF!,0)),#REF!,0),'Recurrent profile helpers'!E$2)*IF($A734="", "0", INDEX(#REF!,MATCH($A734,#REF!,0))),"")</f>
        <v/>
      </c>
      <c r="F734" s="72" t="str">
        <f>IFERROR(INDEX(#REF!,MATCH(INDEX(#REF!,MATCH($A734,#REF!,0)),#REF!,0),'Recurrent profile helpers'!F$2)*IF($A734="", "0", INDEX(#REF!,MATCH($A734,#REF!,0))),"")</f>
        <v/>
      </c>
      <c r="G734" s="72" t="str">
        <f>IFERROR(INDEX(#REF!,MATCH(INDEX(#REF!,MATCH($A734,#REF!,0)),#REF!,0),'Recurrent profile helpers'!G$2)*IF($A734="", "0", INDEX(#REF!,MATCH($A734,#REF!,0))),"")</f>
        <v/>
      </c>
      <c r="H734" s="72" t="str">
        <f>IFERROR(INDEX(#REF!,MATCH(INDEX(#REF!,MATCH($A734,#REF!,0)),#REF!,0),'Recurrent profile helpers'!H$2)*IF($A734="", "0", INDEX(#REF!,MATCH($A734,#REF!,0))),"")</f>
        <v/>
      </c>
      <c r="I734" s="72" t="str">
        <f>IFERROR(INDEX(#REF!,MATCH(INDEX(#REF!,MATCH($A734,#REF!,0)),#REF!,0),'Recurrent profile helpers'!I$2)*IF($A734="", "0", INDEX(#REF!,MATCH($A734,#REF!,0))),"")</f>
        <v/>
      </c>
      <c r="J734" s="72" t="str">
        <f>IFERROR(INDEX(#REF!,MATCH(INDEX(#REF!,MATCH($A734,#REF!,0)),#REF!,0),'Recurrent profile helpers'!J$2)*IF($A734="", "0", INDEX(#REF!,MATCH($A734,#REF!,0))),"")</f>
        <v/>
      </c>
      <c r="K734" s="72" t="str">
        <f>IFERROR(INDEX(#REF!,MATCH(INDEX(#REF!,MATCH($A734,#REF!,0)),#REF!,0),'Recurrent profile helpers'!K$2)*IF($A734="", "0", INDEX(#REF!,MATCH($A734,#REF!,0))),"")</f>
        <v/>
      </c>
      <c r="L734" s="72" t="str">
        <f>IFERROR(INDEX(#REF!,MATCH(INDEX(#REF!,MATCH($A734,#REF!,0)),#REF!,0),'Recurrent profile helpers'!L$2)*IF($A734="", "0", INDEX(#REF!,MATCH($A734,#REF!,0))),"")</f>
        <v/>
      </c>
      <c r="M734" s="72" t="str">
        <f>IFERROR(INDEX(#REF!,MATCH(INDEX(#REF!,MATCH($A734,#REF!,0)),#REF!,0),'Recurrent profile helpers'!M$2)*IF($A734="", "0", INDEX(#REF!,MATCH($A734,#REF!,0))),"")</f>
        <v/>
      </c>
      <c r="N734" s="72" t="str">
        <f>IFERROR(INDEX(#REF!,MATCH(INDEX(#REF!,MATCH($A734,#REF!,0)),#REF!,0),'Recurrent profile helpers'!N$2)*IF($A734="", "0", INDEX(#REF!,MATCH($A734,#REF!,0))),"")</f>
        <v/>
      </c>
    </row>
    <row r="735" spans="1:14">
      <c r="A735" t="str">
        <f t="array" ref="A735">IFERROR(INDEX(#REF!, SMALL(IF((MID(#REF!,2,1)="."),ROW($A$6:$A$4897)-ROW($A$6)+1,IF((MID(#REF!,3,1)="."),ROW($A$6:$A$4892)-ROW($A$6)+1)), ROW(733:733))),"" )</f>
        <v/>
      </c>
      <c r="B735" s="72" t="str">
        <f>IF($A735="", "", INDEX(#REF!,MATCH($A735,#REF!,0)))</f>
        <v/>
      </c>
      <c r="C735" s="72" t="str">
        <f>IFERROR(INDEX(#REF!,MATCH(INDEX(#REF!,MATCH($A735,#REF!,0)),#REF!,0),'Recurrent profile helpers'!C$2)*IF($A735="", "0", INDEX(#REF!,MATCH($A735,#REF!,0))),"")</f>
        <v/>
      </c>
      <c r="D735" s="72" t="str">
        <f>IFERROR(INDEX(#REF!,MATCH(INDEX(#REF!,MATCH($A735,#REF!,0)),#REF!,0),'Recurrent profile helpers'!D$2)*IF($A735="", "0", INDEX(#REF!,MATCH($A735,#REF!,0))),"")</f>
        <v/>
      </c>
      <c r="E735" s="72" t="str">
        <f>IFERROR(INDEX(#REF!,MATCH(INDEX(#REF!,MATCH($A735,#REF!,0)),#REF!,0),'Recurrent profile helpers'!E$2)*IF($A735="", "0", INDEX(#REF!,MATCH($A735,#REF!,0))),"")</f>
        <v/>
      </c>
      <c r="F735" s="72" t="str">
        <f>IFERROR(INDEX(#REF!,MATCH(INDEX(#REF!,MATCH($A735,#REF!,0)),#REF!,0),'Recurrent profile helpers'!F$2)*IF($A735="", "0", INDEX(#REF!,MATCH($A735,#REF!,0))),"")</f>
        <v/>
      </c>
      <c r="G735" s="72" t="str">
        <f>IFERROR(INDEX(#REF!,MATCH(INDEX(#REF!,MATCH($A735,#REF!,0)),#REF!,0),'Recurrent profile helpers'!G$2)*IF($A735="", "0", INDEX(#REF!,MATCH($A735,#REF!,0))),"")</f>
        <v/>
      </c>
      <c r="H735" s="72" t="str">
        <f>IFERROR(INDEX(#REF!,MATCH(INDEX(#REF!,MATCH($A735,#REF!,0)),#REF!,0),'Recurrent profile helpers'!H$2)*IF($A735="", "0", INDEX(#REF!,MATCH($A735,#REF!,0))),"")</f>
        <v/>
      </c>
      <c r="I735" s="72" t="str">
        <f>IFERROR(INDEX(#REF!,MATCH(INDEX(#REF!,MATCH($A735,#REF!,0)),#REF!,0),'Recurrent profile helpers'!I$2)*IF($A735="", "0", INDEX(#REF!,MATCH($A735,#REF!,0))),"")</f>
        <v/>
      </c>
      <c r="J735" s="72" t="str">
        <f>IFERROR(INDEX(#REF!,MATCH(INDEX(#REF!,MATCH($A735,#REF!,0)),#REF!,0),'Recurrent profile helpers'!J$2)*IF($A735="", "0", INDEX(#REF!,MATCH($A735,#REF!,0))),"")</f>
        <v/>
      </c>
      <c r="K735" s="72" t="str">
        <f>IFERROR(INDEX(#REF!,MATCH(INDEX(#REF!,MATCH($A735,#REF!,0)),#REF!,0),'Recurrent profile helpers'!K$2)*IF($A735="", "0", INDEX(#REF!,MATCH($A735,#REF!,0))),"")</f>
        <v/>
      </c>
      <c r="L735" s="72" t="str">
        <f>IFERROR(INDEX(#REF!,MATCH(INDEX(#REF!,MATCH($A735,#REF!,0)),#REF!,0),'Recurrent profile helpers'!L$2)*IF($A735="", "0", INDEX(#REF!,MATCH($A735,#REF!,0))),"")</f>
        <v/>
      </c>
      <c r="M735" s="72" t="str">
        <f>IFERROR(INDEX(#REF!,MATCH(INDEX(#REF!,MATCH($A735,#REF!,0)),#REF!,0),'Recurrent profile helpers'!M$2)*IF($A735="", "0", INDEX(#REF!,MATCH($A735,#REF!,0))),"")</f>
        <v/>
      </c>
      <c r="N735" s="72" t="str">
        <f>IFERROR(INDEX(#REF!,MATCH(INDEX(#REF!,MATCH($A735,#REF!,0)),#REF!,0),'Recurrent profile helpers'!N$2)*IF($A735="", "0", INDEX(#REF!,MATCH($A735,#REF!,0))),"")</f>
        <v/>
      </c>
    </row>
    <row r="736" spans="1:14">
      <c r="A736" t="str">
        <f t="array" ref="A736">IFERROR(INDEX(#REF!, SMALL(IF((MID(#REF!,2,1)="."),ROW($A$6:$A$4897)-ROW($A$6)+1,IF((MID(#REF!,3,1)="."),ROW($A$6:$A$4892)-ROW($A$6)+1)), ROW(734:734))),"" )</f>
        <v/>
      </c>
      <c r="B736" s="72" t="str">
        <f>IF($A736="", "", INDEX(#REF!,MATCH($A736,#REF!,0)))</f>
        <v/>
      </c>
      <c r="C736" s="72" t="str">
        <f>IFERROR(INDEX(#REF!,MATCH(INDEX(#REF!,MATCH($A736,#REF!,0)),#REF!,0),'Recurrent profile helpers'!C$2)*IF($A736="", "0", INDEX(#REF!,MATCH($A736,#REF!,0))),"")</f>
        <v/>
      </c>
      <c r="D736" s="72" t="str">
        <f>IFERROR(INDEX(#REF!,MATCH(INDEX(#REF!,MATCH($A736,#REF!,0)),#REF!,0),'Recurrent profile helpers'!D$2)*IF($A736="", "0", INDEX(#REF!,MATCH($A736,#REF!,0))),"")</f>
        <v/>
      </c>
      <c r="E736" s="72" t="str">
        <f>IFERROR(INDEX(#REF!,MATCH(INDEX(#REF!,MATCH($A736,#REF!,0)),#REF!,0),'Recurrent profile helpers'!E$2)*IF($A736="", "0", INDEX(#REF!,MATCH($A736,#REF!,0))),"")</f>
        <v/>
      </c>
      <c r="F736" s="72" t="str">
        <f>IFERROR(INDEX(#REF!,MATCH(INDEX(#REF!,MATCH($A736,#REF!,0)),#REF!,0),'Recurrent profile helpers'!F$2)*IF($A736="", "0", INDEX(#REF!,MATCH($A736,#REF!,0))),"")</f>
        <v/>
      </c>
      <c r="G736" s="72" t="str">
        <f>IFERROR(INDEX(#REF!,MATCH(INDEX(#REF!,MATCH($A736,#REF!,0)),#REF!,0),'Recurrent profile helpers'!G$2)*IF($A736="", "0", INDEX(#REF!,MATCH($A736,#REF!,0))),"")</f>
        <v/>
      </c>
      <c r="H736" s="72" t="str">
        <f>IFERROR(INDEX(#REF!,MATCH(INDEX(#REF!,MATCH($A736,#REF!,0)),#REF!,0),'Recurrent profile helpers'!H$2)*IF($A736="", "0", INDEX(#REF!,MATCH($A736,#REF!,0))),"")</f>
        <v/>
      </c>
      <c r="I736" s="72" t="str">
        <f>IFERROR(INDEX(#REF!,MATCH(INDEX(#REF!,MATCH($A736,#REF!,0)),#REF!,0),'Recurrent profile helpers'!I$2)*IF($A736="", "0", INDEX(#REF!,MATCH($A736,#REF!,0))),"")</f>
        <v/>
      </c>
      <c r="J736" s="72" t="str">
        <f>IFERROR(INDEX(#REF!,MATCH(INDEX(#REF!,MATCH($A736,#REF!,0)),#REF!,0),'Recurrent profile helpers'!J$2)*IF($A736="", "0", INDEX(#REF!,MATCH($A736,#REF!,0))),"")</f>
        <v/>
      </c>
      <c r="K736" s="72" t="str">
        <f>IFERROR(INDEX(#REF!,MATCH(INDEX(#REF!,MATCH($A736,#REF!,0)),#REF!,0),'Recurrent profile helpers'!K$2)*IF($A736="", "0", INDEX(#REF!,MATCH($A736,#REF!,0))),"")</f>
        <v/>
      </c>
      <c r="L736" s="72" t="str">
        <f>IFERROR(INDEX(#REF!,MATCH(INDEX(#REF!,MATCH($A736,#REF!,0)),#REF!,0),'Recurrent profile helpers'!L$2)*IF($A736="", "0", INDEX(#REF!,MATCH($A736,#REF!,0))),"")</f>
        <v/>
      </c>
      <c r="M736" s="72" t="str">
        <f>IFERROR(INDEX(#REF!,MATCH(INDEX(#REF!,MATCH($A736,#REF!,0)),#REF!,0),'Recurrent profile helpers'!M$2)*IF($A736="", "0", INDEX(#REF!,MATCH($A736,#REF!,0))),"")</f>
        <v/>
      </c>
      <c r="N736" s="72" t="str">
        <f>IFERROR(INDEX(#REF!,MATCH(INDEX(#REF!,MATCH($A736,#REF!,0)),#REF!,0),'Recurrent profile helpers'!N$2)*IF($A736="", "0", INDEX(#REF!,MATCH($A736,#REF!,0))),"")</f>
        <v/>
      </c>
    </row>
    <row r="737" spans="1:14">
      <c r="A737" t="str">
        <f t="array" ref="A737">IFERROR(INDEX(#REF!, SMALL(IF((MID(#REF!,2,1)="."),ROW($A$6:$A$4897)-ROW($A$6)+1,IF((MID(#REF!,3,1)="."),ROW($A$6:$A$4892)-ROW($A$6)+1)), ROW(735:735))),"" )</f>
        <v/>
      </c>
      <c r="B737" s="72" t="str">
        <f>IF($A737="", "", INDEX(#REF!,MATCH($A737,#REF!,0)))</f>
        <v/>
      </c>
      <c r="C737" s="72" t="str">
        <f>IFERROR(INDEX(#REF!,MATCH(INDEX(#REF!,MATCH($A737,#REF!,0)),#REF!,0),'Recurrent profile helpers'!C$2)*IF($A737="", "0", INDEX(#REF!,MATCH($A737,#REF!,0))),"")</f>
        <v/>
      </c>
      <c r="D737" s="72" t="str">
        <f>IFERROR(INDEX(#REF!,MATCH(INDEX(#REF!,MATCH($A737,#REF!,0)),#REF!,0),'Recurrent profile helpers'!D$2)*IF($A737="", "0", INDEX(#REF!,MATCH($A737,#REF!,0))),"")</f>
        <v/>
      </c>
      <c r="E737" s="72" t="str">
        <f>IFERROR(INDEX(#REF!,MATCH(INDEX(#REF!,MATCH($A737,#REF!,0)),#REF!,0),'Recurrent profile helpers'!E$2)*IF($A737="", "0", INDEX(#REF!,MATCH($A737,#REF!,0))),"")</f>
        <v/>
      </c>
      <c r="F737" s="72" t="str">
        <f>IFERROR(INDEX(#REF!,MATCH(INDEX(#REF!,MATCH($A737,#REF!,0)),#REF!,0),'Recurrent profile helpers'!F$2)*IF($A737="", "0", INDEX(#REF!,MATCH($A737,#REF!,0))),"")</f>
        <v/>
      </c>
      <c r="G737" s="72" t="str">
        <f>IFERROR(INDEX(#REF!,MATCH(INDEX(#REF!,MATCH($A737,#REF!,0)),#REF!,0),'Recurrent profile helpers'!G$2)*IF($A737="", "0", INDEX(#REF!,MATCH($A737,#REF!,0))),"")</f>
        <v/>
      </c>
      <c r="H737" s="72" t="str">
        <f>IFERROR(INDEX(#REF!,MATCH(INDEX(#REF!,MATCH($A737,#REF!,0)),#REF!,0),'Recurrent profile helpers'!H$2)*IF($A737="", "0", INDEX(#REF!,MATCH($A737,#REF!,0))),"")</f>
        <v/>
      </c>
      <c r="I737" s="72" t="str">
        <f>IFERROR(INDEX(#REF!,MATCH(INDEX(#REF!,MATCH($A737,#REF!,0)),#REF!,0),'Recurrent profile helpers'!I$2)*IF($A737="", "0", INDEX(#REF!,MATCH($A737,#REF!,0))),"")</f>
        <v/>
      </c>
      <c r="J737" s="72" t="str">
        <f>IFERROR(INDEX(#REF!,MATCH(INDEX(#REF!,MATCH($A737,#REF!,0)),#REF!,0),'Recurrent profile helpers'!J$2)*IF($A737="", "0", INDEX(#REF!,MATCH($A737,#REF!,0))),"")</f>
        <v/>
      </c>
      <c r="K737" s="72" t="str">
        <f>IFERROR(INDEX(#REF!,MATCH(INDEX(#REF!,MATCH($A737,#REF!,0)),#REF!,0),'Recurrent profile helpers'!K$2)*IF($A737="", "0", INDEX(#REF!,MATCH($A737,#REF!,0))),"")</f>
        <v/>
      </c>
      <c r="L737" s="72" t="str">
        <f>IFERROR(INDEX(#REF!,MATCH(INDEX(#REF!,MATCH($A737,#REF!,0)),#REF!,0),'Recurrent profile helpers'!L$2)*IF($A737="", "0", INDEX(#REF!,MATCH($A737,#REF!,0))),"")</f>
        <v/>
      </c>
      <c r="M737" s="72" t="str">
        <f>IFERROR(INDEX(#REF!,MATCH(INDEX(#REF!,MATCH($A737,#REF!,0)),#REF!,0),'Recurrent profile helpers'!M$2)*IF($A737="", "0", INDEX(#REF!,MATCH($A737,#REF!,0))),"")</f>
        <v/>
      </c>
      <c r="N737" s="72" t="str">
        <f>IFERROR(INDEX(#REF!,MATCH(INDEX(#REF!,MATCH($A737,#REF!,0)),#REF!,0),'Recurrent profile helpers'!N$2)*IF($A737="", "0", INDEX(#REF!,MATCH($A737,#REF!,0))),"")</f>
        <v/>
      </c>
    </row>
    <row r="738" spans="1:14">
      <c r="A738" t="str">
        <f t="array" ref="A738">IFERROR(INDEX(#REF!, SMALL(IF((MID(#REF!,2,1)="."),ROW($A$6:$A$4897)-ROW($A$6)+1,IF((MID(#REF!,3,1)="."),ROW($A$6:$A$4892)-ROW($A$6)+1)), ROW(736:736))),"" )</f>
        <v/>
      </c>
      <c r="B738" s="72" t="str">
        <f>IF($A738="", "", INDEX(#REF!,MATCH($A738,#REF!,0)))</f>
        <v/>
      </c>
      <c r="C738" s="72" t="str">
        <f>IFERROR(INDEX(#REF!,MATCH(INDEX(#REF!,MATCH($A738,#REF!,0)),#REF!,0),'Recurrent profile helpers'!C$2)*IF($A738="", "0", INDEX(#REF!,MATCH($A738,#REF!,0))),"")</f>
        <v/>
      </c>
      <c r="D738" s="72" t="str">
        <f>IFERROR(INDEX(#REF!,MATCH(INDEX(#REF!,MATCH($A738,#REF!,0)),#REF!,0),'Recurrent profile helpers'!D$2)*IF($A738="", "0", INDEX(#REF!,MATCH($A738,#REF!,0))),"")</f>
        <v/>
      </c>
      <c r="E738" s="72" t="str">
        <f>IFERROR(INDEX(#REF!,MATCH(INDEX(#REF!,MATCH($A738,#REF!,0)),#REF!,0),'Recurrent profile helpers'!E$2)*IF($A738="", "0", INDEX(#REF!,MATCH($A738,#REF!,0))),"")</f>
        <v/>
      </c>
      <c r="F738" s="72" t="str">
        <f>IFERROR(INDEX(#REF!,MATCH(INDEX(#REF!,MATCH($A738,#REF!,0)),#REF!,0),'Recurrent profile helpers'!F$2)*IF($A738="", "0", INDEX(#REF!,MATCH($A738,#REF!,0))),"")</f>
        <v/>
      </c>
      <c r="G738" s="72" t="str">
        <f>IFERROR(INDEX(#REF!,MATCH(INDEX(#REF!,MATCH($A738,#REF!,0)),#REF!,0),'Recurrent profile helpers'!G$2)*IF($A738="", "0", INDEX(#REF!,MATCH($A738,#REF!,0))),"")</f>
        <v/>
      </c>
      <c r="H738" s="72" t="str">
        <f>IFERROR(INDEX(#REF!,MATCH(INDEX(#REF!,MATCH($A738,#REF!,0)),#REF!,0),'Recurrent profile helpers'!H$2)*IF($A738="", "0", INDEX(#REF!,MATCH($A738,#REF!,0))),"")</f>
        <v/>
      </c>
      <c r="I738" s="72" t="str">
        <f>IFERROR(INDEX(#REF!,MATCH(INDEX(#REF!,MATCH($A738,#REF!,0)),#REF!,0),'Recurrent profile helpers'!I$2)*IF($A738="", "0", INDEX(#REF!,MATCH($A738,#REF!,0))),"")</f>
        <v/>
      </c>
      <c r="J738" s="72" t="str">
        <f>IFERROR(INDEX(#REF!,MATCH(INDEX(#REF!,MATCH($A738,#REF!,0)),#REF!,0),'Recurrent profile helpers'!J$2)*IF($A738="", "0", INDEX(#REF!,MATCH($A738,#REF!,0))),"")</f>
        <v/>
      </c>
      <c r="K738" s="72" t="str">
        <f>IFERROR(INDEX(#REF!,MATCH(INDEX(#REF!,MATCH($A738,#REF!,0)),#REF!,0),'Recurrent profile helpers'!K$2)*IF($A738="", "0", INDEX(#REF!,MATCH($A738,#REF!,0))),"")</f>
        <v/>
      </c>
      <c r="L738" s="72" t="str">
        <f>IFERROR(INDEX(#REF!,MATCH(INDEX(#REF!,MATCH($A738,#REF!,0)),#REF!,0),'Recurrent profile helpers'!L$2)*IF($A738="", "0", INDEX(#REF!,MATCH($A738,#REF!,0))),"")</f>
        <v/>
      </c>
      <c r="M738" s="72" t="str">
        <f>IFERROR(INDEX(#REF!,MATCH(INDEX(#REF!,MATCH($A738,#REF!,0)),#REF!,0),'Recurrent profile helpers'!M$2)*IF($A738="", "0", INDEX(#REF!,MATCH($A738,#REF!,0))),"")</f>
        <v/>
      </c>
      <c r="N738" s="72" t="str">
        <f>IFERROR(INDEX(#REF!,MATCH(INDEX(#REF!,MATCH($A738,#REF!,0)),#REF!,0),'Recurrent profile helpers'!N$2)*IF($A738="", "0", INDEX(#REF!,MATCH($A738,#REF!,0))),"")</f>
        <v/>
      </c>
    </row>
    <row r="739" spans="1:14">
      <c r="A739" t="str">
        <f t="array" ref="A739">IFERROR(INDEX(#REF!, SMALL(IF((MID(#REF!,2,1)="."),ROW($A$6:$A$4897)-ROW($A$6)+1,IF((MID(#REF!,3,1)="."),ROW($A$6:$A$4892)-ROW($A$6)+1)), ROW(737:737))),"" )</f>
        <v/>
      </c>
      <c r="B739" s="72" t="str">
        <f>IF($A739="", "", INDEX(#REF!,MATCH($A739,#REF!,0)))</f>
        <v/>
      </c>
      <c r="C739" s="72" t="str">
        <f>IFERROR(INDEX(#REF!,MATCH(INDEX(#REF!,MATCH($A739,#REF!,0)),#REF!,0),'Recurrent profile helpers'!C$2)*IF($A739="", "0", INDEX(#REF!,MATCH($A739,#REF!,0))),"")</f>
        <v/>
      </c>
      <c r="D739" s="72" t="str">
        <f>IFERROR(INDEX(#REF!,MATCH(INDEX(#REF!,MATCH($A739,#REF!,0)),#REF!,0),'Recurrent profile helpers'!D$2)*IF($A739="", "0", INDEX(#REF!,MATCH($A739,#REF!,0))),"")</f>
        <v/>
      </c>
      <c r="E739" s="72" t="str">
        <f>IFERROR(INDEX(#REF!,MATCH(INDEX(#REF!,MATCH($A739,#REF!,0)),#REF!,0),'Recurrent profile helpers'!E$2)*IF($A739="", "0", INDEX(#REF!,MATCH($A739,#REF!,0))),"")</f>
        <v/>
      </c>
      <c r="F739" s="72" t="str">
        <f>IFERROR(INDEX(#REF!,MATCH(INDEX(#REF!,MATCH($A739,#REF!,0)),#REF!,0),'Recurrent profile helpers'!F$2)*IF($A739="", "0", INDEX(#REF!,MATCH($A739,#REF!,0))),"")</f>
        <v/>
      </c>
      <c r="G739" s="72" t="str">
        <f>IFERROR(INDEX(#REF!,MATCH(INDEX(#REF!,MATCH($A739,#REF!,0)),#REF!,0),'Recurrent profile helpers'!G$2)*IF($A739="", "0", INDEX(#REF!,MATCH($A739,#REF!,0))),"")</f>
        <v/>
      </c>
      <c r="H739" s="72" t="str">
        <f>IFERROR(INDEX(#REF!,MATCH(INDEX(#REF!,MATCH($A739,#REF!,0)),#REF!,0),'Recurrent profile helpers'!H$2)*IF($A739="", "0", INDEX(#REF!,MATCH($A739,#REF!,0))),"")</f>
        <v/>
      </c>
      <c r="I739" s="72" t="str">
        <f>IFERROR(INDEX(#REF!,MATCH(INDEX(#REF!,MATCH($A739,#REF!,0)),#REF!,0),'Recurrent profile helpers'!I$2)*IF($A739="", "0", INDEX(#REF!,MATCH($A739,#REF!,0))),"")</f>
        <v/>
      </c>
      <c r="J739" s="72" t="str">
        <f>IFERROR(INDEX(#REF!,MATCH(INDEX(#REF!,MATCH($A739,#REF!,0)),#REF!,0),'Recurrent profile helpers'!J$2)*IF($A739="", "0", INDEX(#REF!,MATCH($A739,#REF!,0))),"")</f>
        <v/>
      </c>
      <c r="K739" s="72" t="str">
        <f>IFERROR(INDEX(#REF!,MATCH(INDEX(#REF!,MATCH($A739,#REF!,0)),#REF!,0),'Recurrent profile helpers'!K$2)*IF($A739="", "0", INDEX(#REF!,MATCH($A739,#REF!,0))),"")</f>
        <v/>
      </c>
      <c r="L739" s="72" t="str">
        <f>IFERROR(INDEX(#REF!,MATCH(INDEX(#REF!,MATCH($A739,#REF!,0)),#REF!,0),'Recurrent profile helpers'!L$2)*IF($A739="", "0", INDEX(#REF!,MATCH($A739,#REF!,0))),"")</f>
        <v/>
      </c>
      <c r="M739" s="72" t="str">
        <f>IFERROR(INDEX(#REF!,MATCH(INDEX(#REF!,MATCH($A739,#REF!,0)),#REF!,0),'Recurrent profile helpers'!M$2)*IF($A739="", "0", INDEX(#REF!,MATCH($A739,#REF!,0))),"")</f>
        <v/>
      </c>
      <c r="N739" s="72" t="str">
        <f>IFERROR(INDEX(#REF!,MATCH(INDEX(#REF!,MATCH($A739,#REF!,0)),#REF!,0),'Recurrent profile helpers'!N$2)*IF($A739="", "0", INDEX(#REF!,MATCH($A739,#REF!,0))),"")</f>
        <v/>
      </c>
    </row>
    <row r="740" spans="1:14">
      <c r="A740" t="str">
        <f t="array" ref="A740">IFERROR(INDEX(#REF!, SMALL(IF((MID(#REF!,2,1)="."),ROW($A$6:$A$4897)-ROW($A$6)+1,IF((MID(#REF!,3,1)="."),ROW($A$6:$A$4892)-ROW($A$6)+1)), ROW(738:738))),"" )</f>
        <v/>
      </c>
      <c r="B740" s="72" t="str">
        <f>IF($A740="", "", INDEX(#REF!,MATCH($A740,#REF!,0)))</f>
        <v/>
      </c>
      <c r="C740" s="72" t="str">
        <f>IFERROR(INDEX(#REF!,MATCH(INDEX(#REF!,MATCH($A740,#REF!,0)),#REF!,0),'Recurrent profile helpers'!C$2)*IF($A740="", "0", INDEX(#REF!,MATCH($A740,#REF!,0))),"")</f>
        <v/>
      </c>
      <c r="D740" s="72" t="str">
        <f>IFERROR(INDEX(#REF!,MATCH(INDEX(#REF!,MATCH($A740,#REF!,0)),#REF!,0),'Recurrent profile helpers'!D$2)*IF($A740="", "0", INDEX(#REF!,MATCH($A740,#REF!,0))),"")</f>
        <v/>
      </c>
      <c r="E740" s="72" t="str">
        <f>IFERROR(INDEX(#REF!,MATCH(INDEX(#REF!,MATCH($A740,#REF!,0)),#REF!,0),'Recurrent profile helpers'!E$2)*IF($A740="", "0", INDEX(#REF!,MATCH($A740,#REF!,0))),"")</f>
        <v/>
      </c>
      <c r="F740" s="72" t="str">
        <f>IFERROR(INDEX(#REF!,MATCH(INDEX(#REF!,MATCH($A740,#REF!,0)),#REF!,0),'Recurrent profile helpers'!F$2)*IF($A740="", "0", INDEX(#REF!,MATCH($A740,#REF!,0))),"")</f>
        <v/>
      </c>
      <c r="G740" s="72" t="str">
        <f>IFERROR(INDEX(#REF!,MATCH(INDEX(#REF!,MATCH($A740,#REF!,0)),#REF!,0),'Recurrent profile helpers'!G$2)*IF($A740="", "0", INDEX(#REF!,MATCH($A740,#REF!,0))),"")</f>
        <v/>
      </c>
      <c r="H740" s="72" t="str">
        <f>IFERROR(INDEX(#REF!,MATCH(INDEX(#REF!,MATCH($A740,#REF!,0)),#REF!,0),'Recurrent profile helpers'!H$2)*IF($A740="", "0", INDEX(#REF!,MATCH($A740,#REF!,0))),"")</f>
        <v/>
      </c>
      <c r="I740" s="72" t="str">
        <f>IFERROR(INDEX(#REF!,MATCH(INDEX(#REF!,MATCH($A740,#REF!,0)),#REF!,0),'Recurrent profile helpers'!I$2)*IF($A740="", "0", INDEX(#REF!,MATCH($A740,#REF!,0))),"")</f>
        <v/>
      </c>
      <c r="J740" s="72" t="str">
        <f>IFERROR(INDEX(#REF!,MATCH(INDEX(#REF!,MATCH($A740,#REF!,0)),#REF!,0),'Recurrent profile helpers'!J$2)*IF($A740="", "0", INDEX(#REF!,MATCH($A740,#REF!,0))),"")</f>
        <v/>
      </c>
      <c r="K740" s="72" t="str">
        <f>IFERROR(INDEX(#REF!,MATCH(INDEX(#REF!,MATCH($A740,#REF!,0)),#REF!,0),'Recurrent profile helpers'!K$2)*IF($A740="", "0", INDEX(#REF!,MATCH($A740,#REF!,0))),"")</f>
        <v/>
      </c>
      <c r="L740" s="72" t="str">
        <f>IFERROR(INDEX(#REF!,MATCH(INDEX(#REF!,MATCH($A740,#REF!,0)),#REF!,0),'Recurrent profile helpers'!L$2)*IF($A740="", "0", INDEX(#REF!,MATCH($A740,#REF!,0))),"")</f>
        <v/>
      </c>
      <c r="M740" s="72" t="str">
        <f>IFERROR(INDEX(#REF!,MATCH(INDEX(#REF!,MATCH($A740,#REF!,0)),#REF!,0),'Recurrent profile helpers'!M$2)*IF($A740="", "0", INDEX(#REF!,MATCH($A740,#REF!,0))),"")</f>
        <v/>
      </c>
      <c r="N740" s="72" t="str">
        <f>IFERROR(INDEX(#REF!,MATCH(INDEX(#REF!,MATCH($A740,#REF!,0)),#REF!,0),'Recurrent profile helpers'!N$2)*IF($A740="", "0", INDEX(#REF!,MATCH($A740,#REF!,0))),"")</f>
        <v/>
      </c>
    </row>
    <row r="741" spans="1:14">
      <c r="A741" t="str">
        <f t="array" ref="A741">IFERROR(INDEX(#REF!, SMALL(IF((MID(#REF!,2,1)="."),ROW($A$6:$A$4897)-ROW($A$6)+1,IF((MID(#REF!,3,1)="."),ROW($A$6:$A$4892)-ROW($A$6)+1)), ROW(739:739))),"" )</f>
        <v/>
      </c>
      <c r="B741" s="72" t="str">
        <f>IF($A741="", "", INDEX(#REF!,MATCH($A741,#REF!,0)))</f>
        <v/>
      </c>
      <c r="C741" s="72" t="str">
        <f>IFERROR(INDEX(#REF!,MATCH(INDEX(#REF!,MATCH($A741,#REF!,0)),#REF!,0),'Recurrent profile helpers'!C$2)*IF($A741="", "0", INDEX(#REF!,MATCH($A741,#REF!,0))),"")</f>
        <v/>
      </c>
      <c r="D741" s="72" t="str">
        <f>IFERROR(INDEX(#REF!,MATCH(INDEX(#REF!,MATCH($A741,#REF!,0)),#REF!,0),'Recurrent profile helpers'!D$2)*IF($A741="", "0", INDEX(#REF!,MATCH($A741,#REF!,0))),"")</f>
        <v/>
      </c>
      <c r="E741" s="72" t="str">
        <f>IFERROR(INDEX(#REF!,MATCH(INDEX(#REF!,MATCH($A741,#REF!,0)),#REF!,0),'Recurrent profile helpers'!E$2)*IF($A741="", "0", INDEX(#REF!,MATCH($A741,#REF!,0))),"")</f>
        <v/>
      </c>
      <c r="F741" s="72" t="str">
        <f>IFERROR(INDEX(#REF!,MATCH(INDEX(#REF!,MATCH($A741,#REF!,0)),#REF!,0),'Recurrent profile helpers'!F$2)*IF($A741="", "0", INDEX(#REF!,MATCH($A741,#REF!,0))),"")</f>
        <v/>
      </c>
      <c r="G741" s="72" t="str">
        <f>IFERROR(INDEX(#REF!,MATCH(INDEX(#REF!,MATCH($A741,#REF!,0)),#REF!,0),'Recurrent profile helpers'!G$2)*IF($A741="", "0", INDEX(#REF!,MATCH($A741,#REF!,0))),"")</f>
        <v/>
      </c>
      <c r="H741" s="72" t="str">
        <f>IFERROR(INDEX(#REF!,MATCH(INDEX(#REF!,MATCH($A741,#REF!,0)),#REF!,0),'Recurrent profile helpers'!H$2)*IF($A741="", "0", INDEX(#REF!,MATCH($A741,#REF!,0))),"")</f>
        <v/>
      </c>
      <c r="I741" s="72" t="str">
        <f>IFERROR(INDEX(#REF!,MATCH(INDEX(#REF!,MATCH($A741,#REF!,0)),#REF!,0),'Recurrent profile helpers'!I$2)*IF($A741="", "0", INDEX(#REF!,MATCH($A741,#REF!,0))),"")</f>
        <v/>
      </c>
      <c r="J741" s="72" t="str">
        <f>IFERROR(INDEX(#REF!,MATCH(INDEX(#REF!,MATCH($A741,#REF!,0)),#REF!,0),'Recurrent profile helpers'!J$2)*IF($A741="", "0", INDEX(#REF!,MATCH($A741,#REF!,0))),"")</f>
        <v/>
      </c>
      <c r="K741" s="72" t="str">
        <f>IFERROR(INDEX(#REF!,MATCH(INDEX(#REF!,MATCH($A741,#REF!,0)),#REF!,0),'Recurrent profile helpers'!K$2)*IF($A741="", "0", INDEX(#REF!,MATCH($A741,#REF!,0))),"")</f>
        <v/>
      </c>
      <c r="L741" s="72" t="str">
        <f>IFERROR(INDEX(#REF!,MATCH(INDEX(#REF!,MATCH($A741,#REF!,0)),#REF!,0),'Recurrent profile helpers'!L$2)*IF($A741="", "0", INDEX(#REF!,MATCH($A741,#REF!,0))),"")</f>
        <v/>
      </c>
      <c r="M741" s="72" t="str">
        <f>IFERROR(INDEX(#REF!,MATCH(INDEX(#REF!,MATCH($A741,#REF!,0)),#REF!,0),'Recurrent profile helpers'!M$2)*IF($A741="", "0", INDEX(#REF!,MATCH($A741,#REF!,0))),"")</f>
        <v/>
      </c>
      <c r="N741" s="72" t="str">
        <f>IFERROR(INDEX(#REF!,MATCH(INDEX(#REF!,MATCH($A741,#REF!,0)),#REF!,0),'Recurrent profile helpers'!N$2)*IF($A741="", "0", INDEX(#REF!,MATCH($A741,#REF!,0))),"")</f>
        <v/>
      </c>
    </row>
    <row r="742" spans="1:14">
      <c r="A742" t="str">
        <f t="array" ref="A742">IFERROR(INDEX(#REF!, SMALL(IF((MID(#REF!,2,1)="."),ROW($A$6:$A$4897)-ROW($A$6)+1,IF((MID(#REF!,3,1)="."),ROW($A$6:$A$4892)-ROW($A$6)+1)), ROW(740:740))),"" )</f>
        <v/>
      </c>
      <c r="B742" s="72" t="str">
        <f>IF($A742="", "", INDEX(#REF!,MATCH($A742,#REF!,0)))</f>
        <v/>
      </c>
      <c r="C742" s="72" t="str">
        <f>IFERROR(INDEX(#REF!,MATCH(INDEX(#REF!,MATCH($A742,#REF!,0)),#REF!,0),'Recurrent profile helpers'!C$2)*IF($A742="", "0", INDEX(#REF!,MATCH($A742,#REF!,0))),"")</f>
        <v/>
      </c>
      <c r="D742" s="72" t="str">
        <f>IFERROR(INDEX(#REF!,MATCH(INDEX(#REF!,MATCH($A742,#REF!,0)),#REF!,0),'Recurrent profile helpers'!D$2)*IF($A742="", "0", INDEX(#REF!,MATCH($A742,#REF!,0))),"")</f>
        <v/>
      </c>
      <c r="E742" s="72" t="str">
        <f>IFERROR(INDEX(#REF!,MATCH(INDEX(#REF!,MATCH($A742,#REF!,0)),#REF!,0),'Recurrent profile helpers'!E$2)*IF($A742="", "0", INDEX(#REF!,MATCH($A742,#REF!,0))),"")</f>
        <v/>
      </c>
      <c r="F742" s="72" t="str">
        <f>IFERROR(INDEX(#REF!,MATCH(INDEX(#REF!,MATCH($A742,#REF!,0)),#REF!,0),'Recurrent profile helpers'!F$2)*IF($A742="", "0", INDEX(#REF!,MATCH($A742,#REF!,0))),"")</f>
        <v/>
      </c>
      <c r="G742" s="72" t="str">
        <f>IFERROR(INDEX(#REF!,MATCH(INDEX(#REF!,MATCH($A742,#REF!,0)),#REF!,0),'Recurrent profile helpers'!G$2)*IF($A742="", "0", INDEX(#REF!,MATCH($A742,#REF!,0))),"")</f>
        <v/>
      </c>
      <c r="H742" s="72" t="str">
        <f>IFERROR(INDEX(#REF!,MATCH(INDEX(#REF!,MATCH($A742,#REF!,0)),#REF!,0),'Recurrent profile helpers'!H$2)*IF($A742="", "0", INDEX(#REF!,MATCH($A742,#REF!,0))),"")</f>
        <v/>
      </c>
      <c r="I742" s="72" t="str">
        <f>IFERROR(INDEX(#REF!,MATCH(INDEX(#REF!,MATCH($A742,#REF!,0)),#REF!,0),'Recurrent profile helpers'!I$2)*IF($A742="", "0", INDEX(#REF!,MATCH($A742,#REF!,0))),"")</f>
        <v/>
      </c>
      <c r="J742" s="72" t="str">
        <f>IFERROR(INDEX(#REF!,MATCH(INDEX(#REF!,MATCH($A742,#REF!,0)),#REF!,0),'Recurrent profile helpers'!J$2)*IF($A742="", "0", INDEX(#REF!,MATCH($A742,#REF!,0))),"")</f>
        <v/>
      </c>
      <c r="K742" s="72" t="str">
        <f>IFERROR(INDEX(#REF!,MATCH(INDEX(#REF!,MATCH($A742,#REF!,0)),#REF!,0),'Recurrent profile helpers'!K$2)*IF($A742="", "0", INDEX(#REF!,MATCH($A742,#REF!,0))),"")</f>
        <v/>
      </c>
      <c r="L742" s="72" t="str">
        <f>IFERROR(INDEX(#REF!,MATCH(INDEX(#REF!,MATCH($A742,#REF!,0)),#REF!,0),'Recurrent profile helpers'!L$2)*IF($A742="", "0", INDEX(#REF!,MATCH($A742,#REF!,0))),"")</f>
        <v/>
      </c>
      <c r="M742" s="72" t="str">
        <f>IFERROR(INDEX(#REF!,MATCH(INDEX(#REF!,MATCH($A742,#REF!,0)),#REF!,0),'Recurrent profile helpers'!M$2)*IF($A742="", "0", INDEX(#REF!,MATCH($A742,#REF!,0))),"")</f>
        <v/>
      </c>
      <c r="N742" s="72" t="str">
        <f>IFERROR(INDEX(#REF!,MATCH(INDEX(#REF!,MATCH($A742,#REF!,0)),#REF!,0),'Recurrent profile helpers'!N$2)*IF($A742="", "0", INDEX(#REF!,MATCH($A742,#REF!,0))),"")</f>
        <v/>
      </c>
    </row>
    <row r="743" spans="1:14">
      <c r="A743" t="str">
        <f t="array" ref="A743">IFERROR(INDEX(#REF!, SMALL(IF((MID(#REF!,2,1)="."),ROW($A$6:$A$4897)-ROW($A$6)+1,IF((MID(#REF!,3,1)="."),ROW($A$6:$A$4892)-ROW($A$6)+1)), ROW(741:741))),"" )</f>
        <v/>
      </c>
      <c r="B743" s="72" t="str">
        <f>IF($A743="", "", INDEX(#REF!,MATCH($A743,#REF!,0)))</f>
        <v/>
      </c>
      <c r="C743" s="72" t="str">
        <f>IFERROR(INDEX(#REF!,MATCH(INDEX(#REF!,MATCH($A743,#REF!,0)),#REF!,0),'Recurrent profile helpers'!C$2)*IF($A743="", "0", INDEX(#REF!,MATCH($A743,#REF!,0))),"")</f>
        <v/>
      </c>
      <c r="D743" s="72" t="str">
        <f>IFERROR(INDEX(#REF!,MATCH(INDEX(#REF!,MATCH($A743,#REF!,0)),#REF!,0),'Recurrent profile helpers'!D$2)*IF($A743="", "0", INDEX(#REF!,MATCH($A743,#REF!,0))),"")</f>
        <v/>
      </c>
      <c r="E743" s="72" t="str">
        <f>IFERROR(INDEX(#REF!,MATCH(INDEX(#REF!,MATCH($A743,#REF!,0)),#REF!,0),'Recurrent profile helpers'!E$2)*IF($A743="", "0", INDEX(#REF!,MATCH($A743,#REF!,0))),"")</f>
        <v/>
      </c>
      <c r="F743" s="72" t="str">
        <f>IFERROR(INDEX(#REF!,MATCH(INDEX(#REF!,MATCH($A743,#REF!,0)),#REF!,0),'Recurrent profile helpers'!F$2)*IF($A743="", "0", INDEX(#REF!,MATCH($A743,#REF!,0))),"")</f>
        <v/>
      </c>
      <c r="G743" s="72" t="str">
        <f>IFERROR(INDEX(#REF!,MATCH(INDEX(#REF!,MATCH($A743,#REF!,0)),#REF!,0),'Recurrent profile helpers'!G$2)*IF($A743="", "0", INDEX(#REF!,MATCH($A743,#REF!,0))),"")</f>
        <v/>
      </c>
      <c r="H743" s="72" t="str">
        <f>IFERROR(INDEX(#REF!,MATCH(INDEX(#REF!,MATCH($A743,#REF!,0)),#REF!,0),'Recurrent profile helpers'!H$2)*IF($A743="", "0", INDEX(#REF!,MATCH($A743,#REF!,0))),"")</f>
        <v/>
      </c>
      <c r="I743" s="72" t="str">
        <f>IFERROR(INDEX(#REF!,MATCH(INDEX(#REF!,MATCH($A743,#REF!,0)),#REF!,0),'Recurrent profile helpers'!I$2)*IF($A743="", "0", INDEX(#REF!,MATCH($A743,#REF!,0))),"")</f>
        <v/>
      </c>
      <c r="J743" s="72" t="str">
        <f>IFERROR(INDEX(#REF!,MATCH(INDEX(#REF!,MATCH($A743,#REF!,0)),#REF!,0),'Recurrent profile helpers'!J$2)*IF($A743="", "0", INDEX(#REF!,MATCH($A743,#REF!,0))),"")</f>
        <v/>
      </c>
      <c r="K743" s="72" t="str">
        <f>IFERROR(INDEX(#REF!,MATCH(INDEX(#REF!,MATCH($A743,#REF!,0)),#REF!,0),'Recurrent profile helpers'!K$2)*IF($A743="", "0", INDEX(#REF!,MATCH($A743,#REF!,0))),"")</f>
        <v/>
      </c>
      <c r="L743" s="72" t="str">
        <f>IFERROR(INDEX(#REF!,MATCH(INDEX(#REF!,MATCH($A743,#REF!,0)),#REF!,0),'Recurrent profile helpers'!L$2)*IF($A743="", "0", INDEX(#REF!,MATCH($A743,#REF!,0))),"")</f>
        <v/>
      </c>
      <c r="M743" s="72" t="str">
        <f>IFERROR(INDEX(#REF!,MATCH(INDEX(#REF!,MATCH($A743,#REF!,0)),#REF!,0),'Recurrent profile helpers'!M$2)*IF($A743="", "0", INDEX(#REF!,MATCH($A743,#REF!,0))),"")</f>
        <v/>
      </c>
      <c r="N743" s="72" t="str">
        <f>IFERROR(INDEX(#REF!,MATCH(INDEX(#REF!,MATCH($A743,#REF!,0)),#REF!,0),'Recurrent profile helpers'!N$2)*IF($A743="", "0", INDEX(#REF!,MATCH($A743,#REF!,0))),"")</f>
        <v/>
      </c>
    </row>
    <row r="744" spans="1:14">
      <c r="A744" t="str">
        <f t="array" ref="A744">IFERROR(INDEX(#REF!, SMALL(IF((MID(#REF!,2,1)="."),ROW($A$6:$A$4897)-ROW($A$6)+1,IF((MID(#REF!,3,1)="."),ROW($A$6:$A$4892)-ROW($A$6)+1)), ROW(742:742))),"" )</f>
        <v/>
      </c>
      <c r="B744" s="72" t="str">
        <f>IF($A744="", "", INDEX(#REF!,MATCH($A744,#REF!,0)))</f>
        <v/>
      </c>
      <c r="C744" s="72" t="str">
        <f>IFERROR(INDEX(#REF!,MATCH(INDEX(#REF!,MATCH($A744,#REF!,0)),#REF!,0),'Recurrent profile helpers'!C$2)*IF($A744="", "0", INDEX(#REF!,MATCH($A744,#REF!,0))),"")</f>
        <v/>
      </c>
      <c r="D744" s="72" t="str">
        <f>IFERROR(INDEX(#REF!,MATCH(INDEX(#REF!,MATCH($A744,#REF!,0)),#REF!,0),'Recurrent profile helpers'!D$2)*IF($A744="", "0", INDEX(#REF!,MATCH($A744,#REF!,0))),"")</f>
        <v/>
      </c>
      <c r="E744" s="72" t="str">
        <f>IFERROR(INDEX(#REF!,MATCH(INDEX(#REF!,MATCH($A744,#REF!,0)),#REF!,0),'Recurrent profile helpers'!E$2)*IF($A744="", "0", INDEX(#REF!,MATCH($A744,#REF!,0))),"")</f>
        <v/>
      </c>
      <c r="F744" s="72" t="str">
        <f>IFERROR(INDEX(#REF!,MATCH(INDEX(#REF!,MATCH($A744,#REF!,0)),#REF!,0),'Recurrent profile helpers'!F$2)*IF($A744="", "0", INDEX(#REF!,MATCH($A744,#REF!,0))),"")</f>
        <v/>
      </c>
      <c r="G744" s="72" t="str">
        <f>IFERROR(INDEX(#REF!,MATCH(INDEX(#REF!,MATCH($A744,#REF!,0)),#REF!,0),'Recurrent profile helpers'!G$2)*IF($A744="", "0", INDEX(#REF!,MATCH($A744,#REF!,0))),"")</f>
        <v/>
      </c>
      <c r="H744" s="72" t="str">
        <f>IFERROR(INDEX(#REF!,MATCH(INDEX(#REF!,MATCH($A744,#REF!,0)),#REF!,0),'Recurrent profile helpers'!H$2)*IF($A744="", "0", INDEX(#REF!,MATCH($A744,#REF!,0))),"")</f>
        <v/>
      </c>
      <c r="I744" s="72" t="str">
        <f>IFERROR(INDEX(#REF!,MATCH(INDEX(#REF!,MATCH($A744,#REF!,0)),#REF!,0),'Recurrent profile helpers'!I$2)*IF($A744="", "0", INDEX(#REF!,MATCH($A744,#REF!,0))),"")</f>
        <v/>
      </c>
      <c r="J744" s="72" t="str">
        <f>IFERROR(INDEX(#REF!,MATCH(INDEX(#REF!,MATCH($A744,#REF!,0)),#REF!,0),'Recurrent profile helpers'!J$2)*IF($A744="", "0", INDEX(#REF!,MATCH($A744,#REF!,0))),"")</f>
        <v/>
      </c>
      <c r="K744" s="72" t="str">
        <f>IFERROR(INDEX(#REF!,MATCH(INDEX(#REF!,MATCH($A744,#REF!,0)),#REF!,0),'Recurrent profile helpers'!K$2)*IF($A744="", "0", INDEX(#REF!,MATCH($A744,#REF!,0))),"")</f>
        <v/>
      </c>
      <c r="L744" s="72" t="str">
        <f>IFERROR(INDEX(#REF!,MATCH(INDEX(#REF!,MATCH($A744,#REF!,0)),#REF!,0),'Recurrent profile helpers'!L$2)*IF($A744="", "0", INDEX(#REF!,MATCH($A744,#REF!,0))),"")</f>
        <v/>
      </c>
      <c r="M744" s="72" t="str">
        <f>IFERROR(INDEX(#REF!,MATCH(INDEX(#REF!,MATCH($A744,#REF!,0)),#REF!,0),'Recurrent profile helpers'!M$2)*IF($A744="", "0", INDEX(#REF!,MATCH($A744,#REF!,0))),"")</f>
        <v/>
      </c>
      <c r="N744" s="72" t="str">
        <f>IFERROR(INDEX(#REF!,MATCH(INDEX(#REF!,MATCH($A744,#REF!,0)),#REF!,0),'Recurrent profile helpers'!N$2)*IF($A744="", "0", INDEX(#REF!,MATCH($A744,#REF!,0))),"")</f>
        <v/>
      </c>
    </row>
    <row r="745" spans="1:14">
      <c r="A745" t="str">
        <f t="array" ref="A745">IFERROR(INDEX(#REF!, SMALL(IF((MID(#REF!,2,1)="."),ROW($A$6:$A$4897)-ROW($A$6)+1,IF((MID(#REF!,3,1)="."),ROW($A$6:$A$4892)-ROW($A$6)+1)), ROW(743:743))),"" )</f>
        <v/>
      </c>
      <c r="B745" s="72" t="str">
        <f>IF($A745="", "", INDEX(#REF!,MATCH($A745,#REF!,0)))</f>
        <v/>
      </c>
      <c r="C745" s="72" t="str">
        <f>IFERROR(INDEX(#REF!,MATCH(INDEX(#REF!,MATCH($A745,#REF!,0)),#REF!,0),'Recurrent profile helpers'!C$2)*IF($A745="", "0", INDEX(#REF!,MATCH($A745,#REF!,0))),"")</f>
        <v/>
      </c>
      <c r="D745" s="72" t="str">
        <f>IFERROR(INDEX(#REF!,MATCH(INDEX(#REF!,MATCH($A745,#REF!,0)),#REF!,0),'Recurrent profile helpers'!D$2)*IF($A745="", "0", INDEX(#REF!,MATCH($A745,#REF!,0))),"")</f>
        <v/>
      </c>
      <c r="E745" s="72" t="str">
        <f>IFERROR(INDEX(#REF!,MATCH(INDEX(#REF!,MATCH($A745,#REF!,0)),#REF!,0),'Recurrent profile helpers'!E$2)*IF($A745="", "0", INDEX(#REF!,MATCH($A745,#REF!,0))),"")</f>
        <v/>
      </c>
      <c r="F745" s="72" t="str">
        <f>IFERROR(INDEX(#REF!,MATCH(INDEX(#REF!,MATCH($A745,#REF!,0)),#REF!,0),'Recurrent profile helpers'!F$2)*IF($A745="", "0", INDEX(#REF!,MATCH($A745,#REF!,0))),"")</f>
        <v/>
      </c>
      <c r="G745" s="72" t="str">
        <f>IFERROR(INDEX(#REF!,MATCH(INDEX(#REF!,MATCH($A745,#REF!,0)),#REF!,0),'Recurrent profile helpers'!G$2)*IF($A745="", "0", INDEX(#REF!,MATCH($A745,#REF!,0))),"")</f>
        <v/>
      </c>
      <c r="H745" s="72" t="str">
        <f>IFERROR(INDEX(#REF!,MATCH(INDEX(#REF!,MATCH($A745,#REF!,0)),#REF!,0),'Recurrent profile helpers'!H$2)*IF($A745="", "0", INDEX(#REF!,MATCH($A745,#REF!,0))),"")</f>
        <v/>
      </c>
      <c r="I745" s="72" t="str">
        <f>IFERROR(INDEX(#REF!,MATCH(INDEX(#REF!,MATCH($A745,#REF!,0)),#REF!,0),'Recurrent profile helpers'!I$2)*IF($A745="", "0", INDEX(#REF!,MATCH($A745,#REF!,0))),"")</f>
        <v/>
      </c>
      <c r="J745" s="72" t="str">
        <f>IFERROR(INDEX(#REF!,MATCH(INDEX(#REF!,MATCH($A745,#REF!,0)),#REF!,0),'Recurrent profile helpers'!J$2)*IF($A745="", "0", INDEX(#REF!,MATCH($A745,#REF!,0))),"")</f>
        <v/>
      </c>
      <c r="K745" s="72" t="str">
        <f>IFERROR(INDEX(#REF!,MATCH(INDEX(#REF!,MATCH($A745,#REF!,0)),#REF!,0),'Recurrent profile helpers'!K$2)*IF($A745="", "0", INDEX(#REF!,MATCH($A745,#REF!,0))),"")</f>
        <v/>
      </c>
      <c r="L745" s="72" t="str">
        <f>IFERROR(INDEX(#REF!,MATCH(INDEX(#REF!,MATCH($A745,#REF!,0)),#REF!,0),'Recurrent profile helpers'!L$2)*IF($A745="", "0", INDEX(#REF!,MATCH($A745,#REF!,0))),"")</f>
        <v/>
      </c>
      <c r="M745" s="72" t="str">
        <f>IFERROR(INDEX(#REF!,MATCH(INDEX(#REF!,MATCH($A745,#REF!,0)),#REF!,0),'Recurrent profile helpers'!M$2)*IF($A745="", "0", INDEX(#REF!,MATCH($A745,#REF!,0))),"")</f>
        <v/>
      </c>
      <c r="N745" s="72" t="str">
        <f>IFERROR(INDEX(#REF!,MATCH(INDEX(#REF!,MATCH($A745,#REF!,0)),#REF!,0),'Recurrent profile helpers'!N$2)*IF($A745="", "0", INDEX(#REF!,MATCH($A745,#REF!,0))),"")</f>
        <v/>
      </c>
    </row>
    <row r="746" spans="1:14">
      <c r="A746" t="str">
        <f t="array" ref="A746">IFERROR(INDEX(#REF!, SMALL(IF((MID(#REF!,2,1)="."),ROW($A$6:$A$4897)-ROW($A$6)+1,IF((MID(#REF!,3,1)="."),ROW($A$6:$A$4892)-ROW($A$6)+1)), ROW(744:744))),"" )</f>
        <v/>
      </c>
      <c r="B746" s="72" t="str">
        <f>IF($A746="", "", INDEX(#REF!,MATCH($A746,#REF!,0)))</f>
        <v/>
      </c>
      <c r="C746" s="72" t="str">
        <f>IFERROR(INDEX(#REF!,MATCH(INDEX(#REF!,MATCH($A746,#REF!,0)),#REF!,0),'Recurrent profile helpers'!C$2)*IF($A746="", "0", INDEX(#REF!,MATCH($A746,#REF!,0))),"")</f>
        <v/>
      </c>
      <c r="D746" s="72" t="str">
        <f>IFERROR(INDEX(#REF!,MATCH(INDEX(#REF!,MATCH($A746,#REF!,0)),#REF!,0),'Recurrent profile helpers'!D$2)*IF($A746="", "0", INDEX(#REF!,MATCH($A746,#REF!,0))),"")</f>
        <v/>
      </c>
      <c r="E746" s="72" t="str">
        <f>IFERROR(INDEX(#REF!,MATCH(INDEX(#REF!,MATCH($A746,#REF!,0)),#REF!,0),'Recurrent profile helpers'!E$2)*IF($A746="", "0", INDEX(#REF!,MATCH($A746,#REF!,0))),"")</f>
        <v/>
      </c>
      <c r="F746" s="72" t="str">
        <f>IFERROR(INDEX(#REF!,MATCH(INDEX(#REF!,MATCH($A746,#REF!,0)),#REF!,0),'Recurrent profile helpers'!F$2)*IF($A746="", "0", INDEX(#REF!,MATCH($A746,#REF!,0))),"")</f>
        <v/>
      </c>
      <c r="G746" s="72" t="str">
        <f>IFERROR(INDEX(#REF!,MATCH(INDEX(#REF!,MATCH($A746,#REF!,0)),#REF!,0),'Recurrent profile helpers'!G$2)*IF($A746="", "0", INDEX(#REF!,MATCH($A746,#REF!,0))),"")</f>
        <v/>
      </c>
      <c r="H746" s="72" t="str">
        <f>IFERROR(INDEX(#REF!,MATCH(INDEX(#REF!,MATCH($A746,#REF!,0)),#REF!,0),'Recurrent profile helpers'!H$2)*IF($A746="", "0", INDEX(#REF!,MATCH($A746,#REF!,0))),"")</f>
        <v/>
      </c>
      <c r="I746" s="72" t="str">
        <f>IFERROR(INDEX(#REF!,MATCH(INDEX(#REF!,MATCH($A746,#REF!,0)),#REF!,0),'Recurrent profile helpers'!I$2)*IF($A746="", "0", INDEX(#REF!,MATCH($A746,#REF!,0))),"")</f>
        <v/>
      </c>
      <c r="J746" s="72" t="str">
        <f>IFERROR(INDEX(#REF!,MATCH(INDEX(#REF!,MATCH($A746,#REF!,0)),#REF!,0),'Recurrent profile helpers'!J$2)*IF($A746="", "0", INDEX(#REF!,MATCH($A746,#REF!,0))),"")</f>
        <v/>
      </c>
      <c r="K746" s="72" t="str">
        <f>IFERROR(INDEX(#REF!,MATCH(INDEX(#REF!,MATCH($A746,#REF!,0)),#REF!,0),'Recurrent profile helpers'!K$2)*IF($A746="", "0", INDEX(#REF!,MATCH($A746,#REF!,0))),"")</f>
        <v/>
      </c>
      <c r="L746" s="72" t="str">
        <f>IFERROR(INDEX(#REF!,MATCH(INDEX(#REF!,MATCH($A746,#REF!,0)),#REF!,0),'Recurrent profile helpers'!L$2)*IF($A746="", "0", INDEX(#REF!,MATCH($A746,#REF!,0))),"")</f>
        <v/>
      </c>
      <c r="M746" s="72" t="str">
        <f>IFERROR(INDEX(#REF!,MATCH(INDEX(#REF!,MATCH($A746,#REF!,0)),#REF!,0),'Recurrent profile helpers'!M$2)*IF($A746="", "0", INDEX(#REF!,MATCH($A746,#REF!,0))),"")</f>
        <v/>
      </c>
      <c r="N746" s="72" t="str">
        <f>IFERROR(INDEX(#REF!,MATCH(INDEX(#REF!,MATCH($A746,#REF!,0)),#REF!,0),'Recurrent profile helpers'!N$2)*IF($A746="", "0", INDEX(#REF!,MATCH($A746,#REF!,0))),"")</f>
        <v/>
      </c>
    </row>
    <row r="747" spans="1:14">
      <c r="A747" t="str">
        <f t="array" ref="A747">IFERROR(INDEX(#REF!, SMALL(IF((MID(#REF!,2,1)="."),ROW($A$6:$A$4897)-ROW($A$6)+1,IF((MID(#REF!,3,1)="."),ROW($A$6:$A$4892)-ROW($A$6)+1)), ROW(745:745))),"" )</f>
        <v/>
      </c>
      <c r="B747" s="72" t="str">
        <f>IF($A747="", "", INDEX(#REF!,MATCH($A747,#REF!,0)))</f>
        <v/>
      </c>
      <c r="C747" s="72" t="str">
        <f>IFERROR(INDEX(#REF!,MATCH(INDEX(#REF!,MATCH($A747,#REF!,0)),#REF!,0),'Recurrent profile helpers'!C$2)*IF($A747="", "0", INDEX(#REF!,MATCH($A747,#REF!,0))),"")</f>
        <v/>
      </c>
      <c r="D747" s="72" t="str">
        <f>IFERROR(INDEX(#REF!,MATCH(INDEX(#REF!,MATCH($A747,#REF!,0)),#REF!,0),'Recurrent profile helpers'!D$2)*IF($A747="", "0", INDEX(#REF!,MATCH($A747,#REF!,0))),"")</f>
        <v/>
      </c>
      <c r="E747" s="72" t="str">
        <f>IFERROR(INDEX(#REF!,MATCH(INDEX(#REF!,MATCH($A747,#REF!,0)),#REF!,0),'Recurrent profile helpers'!E$2)*IF($A747="", "0", INDEX(#REF!,MATCH($A747,#REF!,0))),"")</f>
        <v/>
      </c>
      <c r="F747" s="72" t="str">
        <f>IFERROR(INDEX(#REF!,MATCH(INDEX(#REF!,MATCH($A747,#REF!,0)),#REF!,0),'Recurrent profile helpers'!F$2)*IF($A747="", "0", INDEX(#REF!,MATCH($A747,#REF!,0))),"")</f>
        <v/>
      </c>
      <c r="G747" s="72" t="str">
        <f>IFERROR(INDEX(#REF!,MATCH(INDEX(#REF!,MATCH($A747,#REF!,0)),#REF!,0),'Recurrent profile helpers'!G$2)*IF($A747="", "0", INDEX(#REF!,MATCH($A747,#REF!,0))),"")</f>
        <v/>
      </c>
      <c r="H747" s="72" t="str">
        <f>IFERROR(INDEX(#REF!,MATCH(INDEX(#REF!,MATCH($A747,#REF!,0)),#REF!,0),'Recurrent profile helpers'!H$2)*IF($A747="", "0", INDEX(#REF!,MATCH($A747,#REF!,0))),"")</f>
        <v/>
      </c>
      <c r="I747" s="72" t="str">
        <f>IFERROR(INDEX(#REF!,MATCH(INDEX(#REF!,MATCH($A747,#REF!,0)),#REF!,0),'Recurrent profile helpers'!I$2)*IF($A747="", "0", INDEX(#REF!,MATCH($A747,#REF!,0))),"")</f>
        <v/>
      </c>
      <c r="J747" s="72" t="str">
        <f>IFERROR(INDEX(#REF!,MATCH(INDEX(#REF!,MATCH($A747,#REF!,0)),#REF!,0),'Recurrent profile helpers'!J$2)*IF($A747="", "0", INDEX(#REF!,MATCH($A747,#REF!,0))),"")</f>
        <v/>
      </c>
      <c r="K747" s="72" t="str">
        <f>IFERROR(INDEX(#REF!,MATCH(INDEX(#REF!,MATCH($A747,#REF!,0)),#REF!,0),'Recurrent profile helpers'!K$2)*IF($A747="", "0", INDEX(#REF!,MATCH($A747,#REF!,0))),"")</f>
        <v/>
      </c>
      <c r="L747" s="72" t="str">
        <f>IFERROR(INDEX(#REF!,MATCH(INDEX(#REF!,MATCH($A747,#REF!,0)),#REF!,0),'Recurrent profile helpers'!L$2)*IF($A747="", "0", INDEX(#REF!,MATCH($A747,#REF!,0))),"")</f>
        <v/>
      </c>
      <c r="M747" s="72" t="str">
        <f>IFERROR(INDEX(#REF!,MATCH(INDEX(#REF!,MATCH($A747,#REF!,0)),#REF!,0),'Recurrent profile helpers'!M$2)*IF($A747="", "0", INDEX(#REF!,MATCH($A747,#REF!,0))),"")</f>
        <v/>
      </c>
      <c r="N747" s="72" t="str">
        <f>IFERROR(INDEX(#REF!,MATCH(INDEX(#REF!,MATCH($A747,#REF!,0)),#REF!,0),'Recurrent profile helpers'!N$2)*IF($A747="", "0", INDEX(#REF!,MATCH($A747,#REF!,0))),"")</f>
        <v/>
      </c>
    </row>
    <row r="748" spans="1:14">
      <c r="A748" t="str">
        <f t="array" ref="A748">IFERROR(INDEX(#REF!, SMALL(IF((MID(#REF!,2,1)="."),ROW($A$6:$A$4897)-ROW($A$6)+1,IF((MID(#REF!,3,1)="."),ROW($A$6:$A$4892)-ROW($A$6)+1)), ROW(746:746))),"" )</f>
        <v/>
      </c>
      <c r="B748" s="72" t="str">
        <f>IF($A748="", "", INDEX(#REF!,MATCH($A748,#REF!,0)))</f>
        <v/>
      </c>
      <c r="C748" s="72" t="str">
        <f>IFERROR(INDEX(#REF!,MATCH(INDEX(#REF!,MATCH($A748,#REF!,0)),#REF!,0),'Recurrent profile helpers'!C$2)*IF($A748="", "0", INDEX(#REF!,MATCH($A748,#REF!,0))),"")</f>
        <v/>
      </c>
      <c r="D748" s="72" t="str">
        <f>IFERROR(INDEX(#REF!,MATCH(INDEX(#REF!,MATCH($A748,#REF!,0)),#REF!,0),'Recurrent profile helpers'!D$2)*IF($A748="", "0", INDEX(#REF!,MATCH($A748,#REF!,0))),"")</f>
        <v/>
      </c>
      <c r="E748" s="72" t="str">
        <f>IFERROR(INDEX(#REF!,MATCH(INDEX(#REF!,MATCH($A748,#REF!,0)),#REF!,0),'Recurrent profile helpers'!E$2)*IF($A748="", "0", INDEX(#REF!,MATCH($A748,#REF!,0))),"")</f>
        <v/>
      </c>
      <c r="F748" s="72" t="str">
        <f>IFERROR(INDEX(#REF!,MATCH(INDEX(#REF!,MATCH($A748,#REF!,0)),#REF!,0),'Recurrent profile helpers'!F$2)*IF($A748="", "0", INDEX(#REF!,MATCH($A748,#REF!,0))),"")</f>
        <v/>
      </c>
      <c r="G748" s="72" t="str">
        <f>IFERROR(INDEX(#REF!,MATCH(INDEX(#REF!,MATCH($A748,#REF!,0)),#REF!,0),'Recurrent profile helpers'!G$2)*IF($A748="", "0", INDEX(#REF!,MATCH($A748,#REF!,0))),"")</f>
        <v/>
      </c>
      <c r="H748" s="72" t="str">
        <f>IFERROR(INDEX(#REF!,MATCH(INDEX(#REF!,MATCH($A748,#REF!,0)),#REF!,0),'Recurrent profile helpers'!H$2)*IF($A748="", "0", INDEX(#REF!,MATCH($A748,#REF!,0))),"")</f>
        <v/>
      </c>
      <c r="I748" s="72" t="str">
        <f>IFERROR(INDEX(#REF!,MATCH(INDEX(#REF!,MATCH($A748,#REF!,0)),#REF!,0),'Recurrent profile helpers'!I$2)*IF($A748="", "0", INDEX(#REF!,MATCH($A748,#REF!,0))),"")</f>
        <v/>
      </c>
      <c r="J748" s="72" t="str">
        <f>IFERROR(INDEX(#REF!,MATCH(INDEX(#REF!,MATCH($A748,#REF!,0)),#REF!,0),'Recurrent profile helpers'!J$2)*IF($A748="", "0", INDEX(#REF!,MATCH($A748,#REF!,0))),"")</f>
        <v/>
      </c>
      <c r="K748" s="72" t="str">
        <f>IFERROR(INDEX(#REF!,MATCH(INDEX(#REF!,MATCH($A748,#REF!,0)),#REF!,0),'Recurrent profile helpers'!K$2)*IF($A748="", "0", INDEX(#REF!,MATCH($A748,#REF!,0))),"")</f>
        <v/>
      </c>
      <c r="L748" s="72" t="str">
        <f>IFERROR(INDEX(#REF!,MATCH(INDEX(#REF!,MATCH($A748,#REF!,0)),#REF!,0),'Recurrent profile helpers'!L$2)*IF($A748="", "0", INDEX(#REF!,MATCH($A748,#REF!,0))),"")</f>
        <v/>
      </c>
      <c r="M748" s="72" t="str">
        <f>IFERROR(INDEX(#REF!,MATCH(INDEX(#REF!,MATCH($A748,#REF!,0)),#REF!,0),'Recurrent profile helpers'!M$2)*IF($A748="", "0", INDEX(#REF!,MATCH($A748,#REF!,0))),"")</f>
        <v/>
      </c>
      <c r="N748" s="72" t="str">
        <f>IFERROR(INDEX(#REF!,MATCH(INDEX(#REF!,MATCH($A748,#REF!,0)),#REF!,0),'Recurrent profile helpers'!N$2)*IF($A748="", "0", INDEX(#REF!,MATCH($A748,#REF!,0))),"")</f>
        <v/>
      </c>
    </row>
    <row r="749" spans="1:14">
      <c r="A749" t="str">
        <f t="array" ref="A749">IFERROR(INDEX(#REF!, SMALL(IF((MID(#REF!,2,1)="."),ROW($A$6:$A$4897)-ROW($A$6)+1,IF((MID(#REF!,3,1)="."),ROW($A$6:$A$4892)-ROW($A$6)+1)), ROW(747:747))),"" )</f>
        <v/>
      </c>
      <c r="B749" s="72" t="str">
        <f>IF($A749="", "", INDEX(#REF!,MATCH($A749,#REF!,0)))</f>
        <v/>
      </c>
      <c r="C749" s="72" t="str">
        <f>IFERROR(INDEX(#REF!,MATCH(INDEX(#REF!,MATCH($A749,#REF!,0)),#REF!,0),'Recurrent profile helpers'!C$2)*IF($A749="", "0", INDEX(#REF!,MATCH($A749,#REF!,0))),"")</f>
        <v/>
      </c>
      <c r="D749" s="72" t="str">
        <f>IFERROR(INDEX(#REF!,MATCH(INDEX(#REF!,MATCH($A749,#REF!,0)),#REF!,0),'Recurrent profile helpers'!D$2)*IF($A749="", "0", INDEX(#REF!,MATCH($A749,#REF!,0))),"")</f>
        <v/>
      </c>
      <c r="E749" s="72" t="str">
        <f>IFERROR(INDEX(#REF!,MATCH(INDEX(#REF!,MATCH($A749,#REF!,0)),#REF!,0),'Recurrent profile helpers'!E$2)*IF($A749="", "0", INDEX(#REF!,MATCH($A749,#REF!,0))),"")</f>
        <v/>
      </c>
      <c r="F749" s="72" t="str">
        <f>IFERROR(INDEX(#REF!,MATCH(INDEX(#REF!,MATCH($A749,#REF!,0)),#REF!,0),'Recurrent profile helpers'!F$2)*IF($A749="", "0", INDEX(#REF!,MATCH($A749,#REF!,0))),"")</f>
        <v/>
      </c>
      <c r="G749" s="72" t="str">
        <f>IFERROR(INDEX(#REF!,MATCH(INDEX(#REF!,MATCH($A749,#REF!,0)),#REF!,0),'Recurrent profile helpers'!G$2)*IF($A749="", "0", INDEX(#REF!,MATCH($A749,#REF!,0))),"")</f>
        <v/>
      </c>
      <c r="H749" s="72" t="str">
        <f>IFERROR(INDEX(#REF!,MATCH(INDEX(#REF!,MATCH($A749,#REF!,0)),#REF!,0),'Recurrent profile helpers'!H$2)*IF($A749="", "0", INDEX(#REF!,MATCH($A749,#REF!,0))),"")</f>
        <v/>
      </c>
      <c r="I749" s="72" t="str">
        <f>IFERROR(INDEX(#REF!,MATCH(INDEX(#REF!,MATCH($A749,#REF!,0)),#REF!,0),'Recurrent profile helpers'!I$2)*IF($A749="", "0", INDEX(#REF!,MATCH($A749,#REF!,0))),"")</f>
        <v/>
      </c>
      <c r="J749" s="72" t="str">
        <f>IFERROR(INDEX(#REF!,MATCH(INDEX(#REF!,MATCH($A749,#REF!,0)),#REF!,0),'Recurrent profile helpers'!J$2)*IF($A749="", "0", INDEX(#REF!,MATCH($A749,#REF!,0))),"")</f>
        <v/>
      </c>
      <c r="K749" s="72" t="str">
        <f>IFERROR(INDEX(#REF!,MATCH(INDEX(#REF!,MATCH($A749,#REF!,0)),#REF!,0),'Recurrent profile helpers'!K$2)*IF($A749="", "0", INDEX(#REF!,MATCH($A749,#REF!,0))),"")</f>
        <v/>
      </c>
      <c r="L749" s="72" t="str">
        <f>IFERROR(INDEX(#REF!,MATCH(INDEX(#REF!,MATCH($A749,#REF!,0)),#REF!,0),'Recurrent profile helpers'!L$2)*IF($A749="", "0", INDEX(#REF!,MATCH($A749,#REF!,0))),"")</f>
        <v/>
      </c>
      <c r="M749" s="72" t="str">
        <f>IFERROR(INDEX(#REF!,MATCH(INDEX(#REF!,MATCH($A749,#REF!,0)),#REF!,0),'Recurrent profile helpers'!M$2)*IF($A749="", "0", INDEX(#REF!,MATCH($A749,#REF!,0))),"")</f>
        <v/>
      </c>
      <c r="N749" s="72" t="str">
        <f>IFERROR(INDEX(#REF!,MATCH(INDEX(#REF!,MATCH($A749,#REF!,0)),#REF!,0),'Recurrent profile helpers'!N$2)*IF($A749="", "0", INDEX(#REF!,MATCH($A749,#REF!,0))),"")</f>
        <v/>
      </c>
    </row>
    <row r="750" spans="1:14">
      <c r="A750" t="str">
        <f t="array" ref="A750">IFERROR(INDEX(#REF!, SMALL(IF((MID(#REF!,2,1)="."),ROW($A$6:$A$4897)-ROW($A$6)+1,IF((MID(#REF!,3,1)="."),ROW($A$6:$A$4892)-ROW($A$6)+1)), ROW(748:748))),"" )</f>
        <v/>
      </c>
      <c r="B750" s="72" t="str">
        <f>IF($A750="", "", INDEX(#REF!,MATCH($A750,#REF!,0)))</f>
        <v/>
      </c>
      <c r="C750" s="72" t="str">
        <f>IFERROR(INDEX(#REF!,MATCH(INDEX(#REF!,MATCH($A750,#REF!,0)),#REF!,0),'Recurrent profile helpers'!C$2)*IF($A750="", "0", INDEX(#REF!,MATCH($A750,#REF!,0))),"")</f>
        <v/>
      </c>
      <c r="D750" s="72" t="str">
        <f>IFERROR(INDEX(#REF!,MATCH(INDEX(#REF!,MATCH($A750,#REF!,0)),#REF!,0),'Recurrent profile helpers'!D$2)*IF($A750="", "0", INDEX(#REF!,MATCH($A750,#REF!,0))),"")</f>
        <v/>
      </c>
      <c r="E750" s="72" t="str">
        <f>IFERROR(INDEX(#REF!,MATCH(INDEX(#REF!,MATCH($A750,#REF!,0)),#REF!,0),'Recurrent profile helpers'!E$2)*IF($A750="", "0", INDEX(#REF!,MATCH($A750,#REF!,0))),"")</f>
        <v/>
      </c>
      <c r="F750" s="72" t="str">
        <f>IFERROR(INDEX(#REF!,MATCH(INDEX(#REF!,MATCH($A750,#REF!,0)),#REF!,0),'Recurrent profile helpers'!F$2)*IF($A750="", "0", INDEX(#REF!,MATCH($A750,#REF!,0))),"")</f>
        <v/>
      </c>
      <c r="G750" s="72" t="str">
        <f>IFERROR(INDEX(#REF!,MATCH(INDEX(#REF!,MATCH($A750,#REF!,0)),#REF!,0),'Recurrent profile helpers'!G$2)*IF($A750="", "0", INDEX(#REF!,MATCH($A750,#REF!,0))),"")</f>
        <v/>
      </c>
      <c r="H750" s="72" t="str">
        <f>IFERROR(INDEX(#REF!,MATCH(INDEX(#REF!,MATCH($A750,#REF!,0)),#REF!,0),'Recurrent profile helpers'!H$2)*IF($A750="", "0", INDEX(#REF!,MATCH($A750,#REF!,0))),"")</f>
        <v/>
      </c>
      <c r="I750" s="72" t="str">
        <f>IFERROR(INDEX(#REF!,MATCH(INDEX(#REF!,MATCH($A750,#REF!,0)),#REF!,0),'Recurrent profile helpers'!I$2)*IF($A750="", "0", INDEX(#REF!,MATCH($A750,#REF!,0))),"")</f>
        <v/>
      </c>
      <c r="J750" s="72" t="str">
        <f>IFERROR(INDEX(#REF!,MATCH(INDEX(#REF!,MATCH($A750,#REF!,0)),#REF!,0),'Recurrent profile helpers'!J$2)*IF($A750="", "0", INDEX(#REF!,MATCH($A750,#REF!,0))),"")</f>
        <v/>
      </c>
      <c r="K750" s="72" t="str">
        <f>IFERROR(INDEX(#REF!,MATCH(INDEX(#REF!,MATCH($A750,#REF!,0)),#REF!,0),'Recurrent profile helpers'!K$2)*IF($A750="", "0", INDEX(#REF!,MATCH($A750,#REF!,0))),"")</f>
        <v/>
      </c>
      <c r="L750" s="72" t="str">
        <f>IFERROR(INDEX(#REF!,MATCH(INDEX(#REF!,MATCH($A750,#REF!,0)),#REF!,0),'Recurrent profile helpers'!L$2)*IF($A750="", "0", INDEX(#REF!,MATCH($A750,#REF!,0))),"")</f>
        <v/>
      </c>
      <c r="M750" s="72" t="str">
        <f>IFERROR(INDEX(#REF!,MATCH(INDEX(#REF!,MATCH($A750,#REF!,0)),#REF!,0),'Recurrent profile helpers'!M$2)*IF($A750="", "0", INDEX(#REF!,MATCH($A750,#REF!,0))),"")</f>
        <v/>
      </c>
      <c r="N750" s="72" t="str">
        <f>IFERROR(INDEX(#REF!,MATCH(INDEX(#REF!,MATCH($A750,#REF!,0)),#REF!,0),'Recurrent profile helpers'!N$2)*IF($A750="", "0", INDEX(#REF!,MATCH($A750,#REF!,0))),"")</f>
        <v/>
      </c>
    </row>
    <row r="751" spans="1:14">
      <c r="A751" t="str">
        <f t="array" ref="A751">IFERROR(INDEX(#REF!, SMALL(IF((MID(#REF!,2,1)="."),ROW($A$6:$A$4897)-ROW($A$6)+1,IF((MID(#REF!,3,1)="."),ROW($A$6:$A$4892)-ROW($A$6)+1)), ROW(749:749))),"" )</f>
        <v/>
      </c>
      <c r="B751" s="72" t="str">
        <f>IF($A751="", "", INDEX(#REF!,MATCH($A751,#REF!,0)))</f>
        <v/>
      </c>
      <c r="C751" s="72" t="str">
        <f>IFERROR(INDEX(#REF!,MATCH(INDEX(#REF!,MATCH($A751,#REF!,0)),#REF!,0),'Recurrent profile helpers'!C$2)*IF($A751="", "0", INDEX(#REF!,MATCH($A751,#REF!,0))),"")</f>
        <v/>
      </c>
      <c r="D751" s="72" t="str">
        <f>IFERROR(INDEX(#REF!,MATCH(INDEX(#REF!,MATCH($A751,#REF!,0)),#REF!,0),'Recurrent profile helpers'!D$2)*IF($A751="", "0", INDEX(#REF!,MATCH($A751,#REF!,0))),"")</f>
        <v/>
      </c>
      <c r="E751" s="72" t="str">
        <f>IFERROR(INDEX(#REF!,MATCH(INDEX(#REF!,MATCH($A751,#REF!,0)),#REF!,0),'Recurrent profile helpers'!E$2)*IF($A751="", "0", INDEX(#REF!,MATCH($A751,#REF!,0))),"")</f>
        <v/>
      </c>
      <c r="F751" s="72" t="str">
        <f>IFERROR(INDEX(#REF!,MATCH(INDEX(#REF!,MATCH($A751,#REF!,0)),#REF!,0),'Recurrent profile helpers'!F$2)*IF($A751="", "0", INDEX(#REF!,MATCH($A751,#REF!,0))),"")</f>
        <v/>
      </c>
      <c r="G751" s="72" t="str">
        <f>IFERROR(INDEX(#REF!,MATCH(INDEX(#REF!,MATCH($A751,#REF!,0)),#REF!,0),'Recurrent profile helpers'!G$2)*IF($A751="", "0", INDEX(#REF!,MATCH($A751,#REF!,0))),"")</f>
        <v/>
      </c>
      <c r="H751" s="72" t="str">
        <f>IFERROR(INDEX(#REF!,MATCH(INDEX(#REF!,MATCH($A751,#REF!,0)),#REF!,0),'Recurrent profile helpers'!H$2)*IF($A751="", "0", INDEX(#REF!,MATCH($A751,#REF!,0))),"")</f>
        <v/>
      </c>
      <c r="I751" s="72" t="str">
        <f>IFERROR(INDEX(#REF!,MATCH(INDEX(#REF!,MATCH($A751,#REF!,0)),#REF!,0),'Recurrent profile helpers'!I$2)*IF($A751="", "0", INDEX(#REF!,MATCH($A751,#REF!,0))),"")</f>
        <v/>
      </c>
      <c r="J751" s="72" t="str">
        <f>IFERROR(INDEX(#REF!,MATCH(INDEX(#REF!,MATCH($A751,#REF!,0)),#REF!,0),'Recurrent profile helpers'!J$2)*IF($A751="", "0", INDEX(#REF!,MATCH($A751,#REF!,0))),"")</f>
        <v/>
      </c>
      <c r="K751" s="72" t="str">
        <f>IFERROR(INDEX(#REF!,MATCH(INDEX(#REF!,MATCH($A751,#REF!,0)),#REF!,0),'Recurrent profile helpers'!K$2)*IF($A751="", "0", INDEX(#REF!,MATCH($A751,#REF!,0))),"")</f>
        <v/>
      </c>
      <c r="L751" s="72" t="str">
        <f>IFERROR(INDEX(#REF!,MATCH(INDEX(#REF!,MATCH($A751,#REF!,0)),#REF!,0),'Recurrent profile helpers'!L$2)*IF($A751="", "0", INDEX(#REF!,MATCH($A751,#REF!,0))),"")</f>
        <v/>
      </c>
      <c r="M751" s="72" t="str">
        <f>IFERROR(INDEX(#REF!,MATCH(INDEX(#REF!,MATCH($A751,#REF!,0)),#REF!,0),'Recurrent profile helpers'!M$2)*IF($A751="", "0", INDEX(#REF!,MATCH($A751,#REF!,0))),"")</f>
        <v/>
      </c>
      <c r="N751" s="72" t="str">
        <f>IFERROR(INDEX(#REF!,MATCH(INDEX(#REF!,MATCH($A751,#REF!,0)),#REF!,0),'Recurrent profile helpers'!N$2)*IF($A751="", "0", INDEX(#REF!,MATCH($A751,#REF!,0))),"")</f>
        <v/>
      </c>
    </row>
    <row r="752" spans="1:14">
      <c r="A752" t="str">
        <f t="array" ref="A752">IFERROR(INDEX(#REF!, SMALL(IF((MID(#REF!,2,1)="."),ROW($A$6:$A$4897)-ROW($A$6)+1,IF((MID(#REF!,3,1)="."),ROW($A$6:$A$4892)-ROW($A$6)+1)), ROW(750:750))),"" )</f>
        <v/>
      </c>
      <c r="B752" s="72" t="str">
        <f>IF($A752="", "", INDEX(#REF!,MATCH($A752,#REF!,0)))</f>
        <v/>
      </c>
      <c r="C752" s="72" t="str">
        <f>IFERROR(INDEX(#REF!,MATCH(INDEX(#REF!,MATCH($A752,#REF!,0)),#REF!,0),'Recurrent profile helpers'!C$2)*IF($A752="", "0", INDEX(#REF!,MATCH($A752,#REF!,0))),"")</f>
        <v/>
      </c>
      <c r="D752" s="72" t="str">
        <f>IFERROR(INDEX(#REF!,MATCH(INDEX(#REF!,MATCH($A752,#REF!,0)),#REF!,0),'Recurrent profile helpers'!D$2)*IF($A752="", "0", INDEX(#REF!,MATCH($A752,#REF!,0))),"")</f>
        <v/>
      </c>
      <c r="E752" s="72" t="str">
        <f>IFERROR(INDEX(#REF!,MATCH(INDEX(#REF!,MATCH($A752,#REF!,0)),#REF!,0),'Recurrent profile helpers'!E$2)*IF($A752="", "0", INDEX(#REF!,MATCH($A752,#REF!,0))),"")</f>
        <v/>
      </c>
      <c r="F752" s="72" t="str">
        <f>IFERROR(INDEX(#REF!,MATCH(INDEX(#REF!,MATCH($A752,#REF!,0)),#REF!,0),'Recurrent profile helpers'!F$2)*IF($A752="", "0", INDEX(#REF!,MATCH($A752,#REF!,0))),"")</f>
        <v/>
      </c>
      <c r="G752" s="72" t="str">
        <f>IFERROR(INDEX(#REF!,MATCH(INDEX(#REF!,MATCH($A752,#REF!,0)),#REF!,0),'Recurrent profile helpers'!G$2)*IF($A752="", "0", INDEX(#REF!,MATCH($A752,#REF!,0))),"")</f>
        <v/>
      </c>
      <c r="H752" s="72" t="str">
        <f>IFERROR(INDEX(#REF!,MATCH(INDEX(#REF!,MATCH($A752,#REF!,0)),#REF!,0),'Recurrent profile helpers'!H$2)*IF($A752="", "0", INDEX(#REF!,MATCH($A752,#REF!,0))),"")</f>
        <v/>
      </c>
      <c r="I752" s="72" t="str">
        <f>IFERROR(INDEX(#REF!,MATCH(INDEX(#REF!,MATCH($A752,#REF!,0)),#REF!,0),'Recurrent profile helpers'!I$2)*IF($A752="", "0", INDEX(#REF!,MATCH($A752,#REF!,0))),"")</f>
        <v/>
      </c>
      <c r="J752" s="72" t="str">
        <f>IFERROR(INDEX(#REF!,MATCH(INDEX(#REF!,MATCH($A752,#REF!,0)),#REF!,0),'Recurrent profile helpers'!J$2)*IF($A752="", "0", INDEX(#REF!,MATCH($A752,#REF!,0))),"")</f>
        <v/>
      </c>
      <c r="K752" s="72" t="str">
        <f>IFERROR(INDEX(#REF!,MATCH(INDEX(#REF!,MATCH($A752,#REF!,0)),#REF!,0),'Recurrent profile helpers'!K$2)*IF($A752="", "0", INDEX(#REF!,MATCH($A752,#REF!,0))),"")</f>
        <v/>
      </c>
      <c r="L752" s="72" t="str">
        <f>IFERROR(INDEX(#REF!,MATCH(INDEX(#REF!,MATCH($A752,#REF!,0)),#REF!,0),'Recurrent profile helpers'!L$2)*IF($A752="", "0", INDEX(#REF!,MATCH($A752,#REF!,0))),"")</f>
        <v/>
      </c>
      <c r="M752" s="72" t="str">
        <f>IFERROR(INDEX(#REF!,MATCH(INDEX(#REF!,MATCH($A752,#REF!,0)),#REF!,0),'Recurrent profile helpers'!M$2)*IF($A752="", "0", INDEX(#REF!,MATCH($A752,#REF!,0))),"")</f>
        <v/>
      </c>
      <c r="N752" s="72" t="str">
        <f>IFERROR(INDEX(#REF!,MATCH(INDEX(#REF!,MATCH($A752,#REF!,0)),#REF!,0),'Recurrent profile helpers'!N$2)*IF($A752="", "0", INDEX(#REF!,MATCH($A752,#REF!,0))),"")</f>
        <v/>
      </c>
    </row>
    <row r="753" spans="1:14">
      <c r="A753" t="str">
        <f t="array" ref="A753">IFERROR(INDEX(#REF!, SMALL(IF((MID(#REF!,2,1)="."),ROW($A$6:$A$4897)-ROW($A$6)+1,IF((MID(#REF!,3,1)="."),ROW($A$6:$A$4892)-ROW($A$6)+1)), ROW(751:751))),"" )</f>
        <v/>
      </c>
      <c r="B753" s="72" t="str">
        <f>IF($A753="", "", INDEX(#REF!,MATCH($A753,#REF!,0)))</f>
        <v/>
      </c>
      <c r="C753" s="72" t="str">
        <f>IFERROR(INDEX(#REF!,MATCH(INDEX(#REF!,MATCH($A753,#REF!,0)),#REF!,0),'Recurrent profile helpers'!C$2)*IF($A753="", "0", INDEX(#REF!,MATCH($A753,#REF!,0))),"")</f>
        <v/>
      </c>
      <c r="D753" s="72" t="str">
        <f>IFERROR(INDEX(#REF!,MATCH(INDEX(#REF!,MATCH($A753,#REF!,0)),#REF!,0),'Recurrent profile helpers'!D$2)*IF($A753="", "0", INDEX(#REF!,MATCH($A753,#REF!,0))),"")</f>
        <v/>
      </c>
      <c r="E753" s="72" t="str">
        <f>IFERROR(INDEX(#REF!,MATCH(INDEX(#REF!,MATCH($A753,#REF!,0)),#REF!,0),'Recurrent profile helpers'!E$2)*IF($A753="", "0", INDEX(#REF!,MATCH($A753,#REF!,0))),"")</f>
        <v/>
      </c>
      <c r="F753" s="72" t="str">
        <f>IFERROR(INDEX(#REF!,MATCH(INDEX(#REF!,MATCH($A753,#REF!,0)),#REF!,0),'Recurrent profile helpers'!F$2)*IF($A753="", "0", INDEX(#REF!,MATCH($A753,#REF!,0))),"")</f>
        <v/>
      </c>
      <c r="G753" s="72" t="str">
        <f>IFERROR(INDEX(#REF!,MATCH(INDEX(#REF!,MATCH($A753,#REF!,0)),#REF!,0),'Recurrent profile helpers'!G$2)*IF($A753="", "0", INDEX(#REF!,MATCH($A753,#REF!,0))),"")</f>
        <v/>
      </c>
      <c r="H753" s="72" t="str">
        <f>IFERROR(INDEX(#REF!,MATCH(INDEX(#REF!,MATCH($A753,#REF!,0)),#REF!,0),'Recurrent profile helpers'!H$2)*IF($A753="", "0", INDEX(#REF!,MATCH($A753,#REF!,0))),"")</f>
        <v/>
      </c>
      <c r="I753" s="72" t="str">
        <f>IFERROR(INDEX(#REF!,MATCH(INDEX(#REF!,MATCH($A753,#REF!,0)),#REF!,0),'Recurrent profile helpers'!I$2)*IF($A753="", "0", INDEX(#REF!,MATCH($A753,#REF!,0))),"")</f>
        <v/>
      </c>
      <c r="J753" s="72" t="str">
        <f>IFERROR(INDEX(#REF!,MATCH(INDEX(#REF!,MATCH($A753,#REF!,0)),#REF!,0),'Recurrent profile helpers'!J$2)*IF($A753="", "0", INDEX(#REF!,MATCH($A753,#REF!,0))),"")</f>
        <v/>
      </c>
      <c r="K753" s="72" t="str">
        <f>IFERROR(INDEX(#REF!,MATCH(INDEX(#REF!,MATCH($A753,#REF!,0)),#REF!,0),'Recurrent profile helpers'!K$2)*IF($A753="", "0", INDEX(#REF!,MATCH($A753,#REF!,0))),"")</f>
        <v/>
      </c>
      <c r="L753" s="72" t="str">
        <f>IFERROR(INDEX(#REF!,MATCH(INDEX(#REF!,MATCH($A753,#REF!,0)),#REF!,0),'Recurrent profile helpers'!L$2)*IF($A753="", "0", INDEX(#REF!,MATCH($A753,#REF!,0))),"")</f>
        <v/>
      </c>
      <c r="M753" s="72" t="str">
        <f>IFERROR(INDEX(#REF!,MATCH(INDEX(#REF!,MATCH($A753,#REF!,0)),#REF!,0),'Recurrent profile helpers'!M$2)*IF($A753="", "0", INDEX(#REF!,MATCH($A753,#REF!,0))),"")</f>
        <v/>
      </c>
      <c r="N753" s="72" t="str">
        <f>IFERROR(INDEX(#REF!,MATCH(INDEX(#REF!,MATCH($A753,#REF!,0)),#REF!,0),'Recurrent profile helpers'!N$2)*IF($A753="", "0", INDEX(#REF!,MATCH($A753,#REF!,0))),"")</f>
        <v/>
      </c>
    </row>
    <row r="754" spans="1:14">
      <c r="A754" t="str">
        <f t="array" ref="A754">IFERROR(INDEX(#REF!, SMALL(IF((MID(#REF!,2,1)="."),ROW($A$6:$A$4897)-ROW($A$6)+1,IF((MID(#REF!,3,1)="."),ROW($A$6:$A$4892)-ROW($A$6)+1)), ROW(752:752))),"" )</f>
        <v/>
      </c>
      <c r="B754" s="72" t="str">
        <f>IF($A754="", "", INDEX(#REF!,MATCH($A754,#REF!,0)))</f>
        <v/>
      </c>
      <c r="C754" s="72" t="str">
        <f>IFERROR(INDEX(#REF!,MATCH(INDEX(#REF!,MATCH($A754,#REF!,0)),#REF!,0),'Recurrent profile helpers'!C$2)*IF($A754="", "0", INDEX(#REF!,MATCH($A754,#REF!,0))),"")</f>
        <v/>
      </c>
      <c r="D754" s="72" t="str">
        <f>IFERROR(INDEX(#REF!,MATCH(INDEX(#REF!,MATCH($A754,#REF!,0)),#REF!,0),'Recurrent profile helpers'!D$2)*IF($A754="", "0", INDEX(#REF!,MATCH($A754,#REF!,0))),"")</f>
        <v/>
      </c>
      <c r="E754" s="72" t="str">
        <f>IFERROR(INDEX(#REF!,MATCH(INDEX(#REF!,MATCH($A754,#REF!,0)),#REF!,0),'Recurrent profile helpers'!E$2)*IF($A754="", "0", INDEX(#REF!,MATCH($A754,#REF!,0))),"")</f>
        <v/>
      </c>
      <c r="F754" s="72" t="str">
        <f>IFERROR(INDEX(#REF!,MATCH(INDEX(#REF!,MATCH($A754,#REF!,0)),#REF!,0),'Recurrent profile helpers'!F$2)*IF($A754="", "0", INDEX(#REF!,MATCH($A754,#REF!,0))),"")</f>
        <v/>
      </c>
      <c r="G754" s="72" t="str">
        <f>IFERROR(INDEX(#REF!,MATCH(INDEX(#REF!,MATCH($A754,#REF!,0)),#REF!,0),'Recurrent profile helpers'!G$2)*IF($A754="", "0", INDEX(#REF!,MATCH($A754,#REF!,0))),"")</f>
        <v/>
      </c>
      <c r="H754" s="72" t="str">
        <f>IFERROR(INDEX(#REF!,MATCH(INDEX(#REF!,MATCH($A754,#REF!,0)),#REF!,0),'Recurrent profile helpers'!H$2)*IF($A754="", "0", INDEX(#REF!,MATCH($A754,#REF!,0))),"")</f>
        <v/>
      </c>
      <c r="I754" s="72" t="str">
        <f>IFERROR(INDEX(#REF!,MATCH(INDEX(#REF!,MATCH($A754,#REF!,0)),#REF!,0),'Recurrent profile helpers'!I$2)*IF($A754="", "0", INDEX(#REF!,MATCH($A754,#REF!,0))),"")</f>
        <v/>
      </c>
      <c r="J754" s="72" t="str">
        <f>IFERROR(INDEX(#REF!,MATCH(INDEX(#REF!,MATCH($A754,#REF!,0)),#REF!,0),'Recurrent profile helpers'!J$2)*IF($A754="", "0", INDEX(#REF!,MATCH($A754,#REF!,0))),"")</f>
        <v/>
      </c>
      <c r="K754" s="72" t="str">
        <f>IFERROR(INDEX(#REF!,MATCH(INDEX(#REF!,MATCH($A754,#REF!,0)),#REF!,0),'Recurrent profile helpers'!K$2)*IF($A754="", "0", INDEX(#REF!,MATCH($A754,#REF!,0))),"")</f>
        <v/>
      </c>
      <c r="L754" s="72" t="str">
        <f>IFERROR(INDEX(#REF!,MATCH(INDEX(#REF!,MATCH($A754,#REF!,0)),#REF!,0),'Recurrent profile helpers'!L$2)*IF($A754="", "0", INDEX(#REF!,MATCH($A754,#REF!,0))),"")</f>
        <v/>
      </c>
      <c r="M754" s="72" t="str">
        <f>IFERROR(INDEX(#REF!,MATCH(INDEX(#REF!,MATCH($A754,#REF!,0)),#REF!,0),'Recurrent profile helpers'!M$2)*IF($A754="", "0", INDEX(#REF!,MATCH($A754,#REF!,0))),"")</f>
        <v/>
      </c>
      <c r="N754" s="72" t="str">
        <f>IFERROR(INDEX(#REF!,MATCH(INDEX(#REF!,MATCH($A754,#REF!,0)),#REF!,0),'Recurrent profile helpers'!N$2)*IF($A754="", "0", INDEX(#REF!,MATCH($A754,#REF!,0))),"")</f>
        <v/>
      </c>
    </row>
    <row r="755" spans="1:14">
      <c r="A755" t="str">
        <f t="array" ref="A755">IFERROR(INDEX(#REF!, SMALL(IF((MID(#REF!,2,1)="."),ROW($A$6:$A$4897)-ROW($A$6)+1,IF((MID(#REF!,3,1)="."),ROW($A$6:$A$4892)-ROW($A$6)+1)), ROW(753:753))),"" )</f>
        <v/>
      </c>
      <c r="B755" s="72" t="str">
        <f>IF($A755="", "", INDEX(#REF!,MATCH($A755,#REF!,0)))</f>
        <v/>
      </c>
      <c r="C755" s="72" t="str">
        <f>IFERROR(INDEX(#REF!,MATCH(INDEX(#REF!,MATCH($A755,#REF!,0)),#REF!,0),'Recurrent profile helpers'!C$2)*IF($A755="", "0", INDEX(#REF!,MATCH($A755,#REF!,0))),"")</f>
        <v/>
      </c>
      <c r="D755" s="72" t="str">
        <f>IFERROR(INDEX(#REF!,MATCH(INDEX(#REF!,MATCH($A755,#REF!,0)),#REF!,0),'Recurrent profile helpers'!D$2)*IF($A755="", "0", INDEX(#REF!,MATCH($A755,#REF!,0))),"")</f>
        <v/>
      </c>
      <c r="E755" s="72" t="str">
        <f>IFERROR(INDEX(#REF!,MATCH(INDEX(#REF!,MATCH($A755,#REF!,0)),#REF!,0),'Recurrent profile helpers'!E$2)*IF($A755="", "0", INDEX(#REF!,MATCH($A755,#REF!,0))),"")</f>
        <v/>
      </c>
      <c r="F755" s="72" t="str">
        <f>IFERROR(INDEX(#REF!,MATCH(INDEX(#REF!,MATCH($A755,#REF!,0)),#REF!,0),'Recurrent profile helpers'!F$2)*IF($A755="", "0", INDEX(#REF!,MATCH($A755,#REF!,0))),"")</f>
        <v/>
      </c>
      <c r="G755" s="72" t="str">
        <f>IFERROR(INDEX(#REF!,MATCH(INDEX(#REF!,MATCH($A755,#REF!,0)),#REF!,0),'Recurrent profile helpers'!G$2)*IF($A755="", "0", INDEX(#REF!,MATCH($A755,#REF!,0))),"")</f>
        <v/>
      </c>
      <c r="H755" s="72" t="str">
        <f>IFERROR(INDEX(#REF!,MATCH(INDEX(#REF!,MATCH($A755,#REF!,0)),#REF!,0),'Recurrent profile helpers'!H$2)*IF($A755="", "0", INDEX(#REF!,MATCH($A755,#REF!,0))),"")</f>
        <v/>
      </c>
      <c r="I755" s="72" t="str">
        <f>IFERROR(INDEX(#REF!,MATCH(INDEX(#REF!,MATCH($A755,#REF!,0)),#REF!,0),'Recurrent profile helpers'!I$2)*IF($A755="", "0", INDEX(#REF!,MATCH($A755,#REF!,0))),"")</f>
        <v/>
      </c>
      <c r="J755" s="72" t="str">
        <f>IFERROR(INDEX(#REF!,MATCH(INDEX(#REF!,MATCH($A755,#REF!,0)),#REF!,0),'Recurrent profile helpers'!J$2)*IF($A755="", "0", INDEX(#REF!,MATCH($A755,#REF!,0))),"")</f>
        <v/>
      </c>
      <c r="K755" s="72" t="str">
        <f>IFERROR(INDEX(#REF!,MATCH(INDEX(#REF!,MATCH($A755,#REF!,0)),#REF!,0),'Recurrent profile helpers'!K$2)*IF($A755="", "0", INDEX(#REF!,MATCH($A755,#REF!,0))),"")</f>
        <v/>
      </c>
      <c r="L755" s="72" t="str">
        <f>IFERROR(INDEX(#REF!,MATCH(INDEX(#REF!,MATCH($A755,#REF!,0)),#REF!,0),'Recurrent profile helpers'!L$2)*IF($A755="", "0", INDEX(#REF!,MATCH($A755,#REF!,0))),"")</f>
        <v/>
      </c>
      <c r="M755" s="72" t="str">
        <f>IFERROR(INDEX(#REF!,MATCH(INDEX(#REF!,MATCH($A755,#REF!,0)),#REF!,0),'Recurrent profile helpers'!M$2)*IF($A755="", "0", INDEX(#REF!,MATCH($A755,#REF!,0))),"")</f>
        <v/>
      </c>
      <c r="N755" s="72" t="str">
        <f>IFERROR(INDEX(#REF!,MATCH(INDEX(#REF!,MATCH($A755,#REF!,0)),#REF!,0),'Recurrent profile helpers'!N$2)*IF($A755="", "0", INDEX(#REF!,MATCH($A755,#REF!,0))),"")</f>
        <v/>
      </c>
    </row>
    <row r="756" spans="1:14">
      <c r="A756" t="str">
        <f t="array" ref="A756">IFERROR(INDEX(#REF!, SMALL(IF((MID(#REF!,2,1)="."),ROW($A$6:$A$4897)-ROW($A$6)+1,IF((MID(#REF!,3,1)="."),ROW($A$6:$A$4892)-ROW($A$6)+1)), ROW(754:754))),"" )</f>
        <v/>
      </c>
      <c r="B756" s="72" t="str">
        <f>IF($A756="", "", INDEX(#REF!,MATCH($A756,#REF!,0)))</f>
        <v/>
      </c>
      <c r="C756" s="72" t="str">
        <f>IFERROR(INDEX(#REF!,MATCH(INDEX(#REF!,MATCH($A756,#REF!,0)),#REF!,0),'Recurrent profile helpers'!C$2)*IF($A756="", "0", INDEX(#REF!,MATCH($A756,#REF!,0))),"")</f>
        <v/>
      </c>
      <c r="D756" s="72" t="str">
        <f>IFERROR(INDEX(#REF!,MATCH(INDEX(#REF!,MATCH($A756,#REF!,0)),#REF!,0),'Recurrent profile helpers'!D$2)*IF($A756="", "0", INDEX(#REF!,MATCH($A756,#REF!,0))),"")</f>
        <v/>
      </c>
      <c r="E756" s="72" t="str">
        <f>IFERROR(INDEX(#REF!,MATCH(INDEX(#REF!,MATCH($A756,#REF!,0)),#REF!,0),'Recurrent profile helpers'!E$2)*IF($A756="", "0", INDEX(#REF!,MATCH($A756,#REF!,0))),"")</f>
        <v/>
      </c>
      <c r="F756" s="72" t="str">
        <f>IFERROR(INDEX(#REF!,MATCH(INDEX(#REF!,MATCH($A756,#REF!,0)),#REF!,0),'Recurrent profile helpers'!F$2)*IF($A756="", "0", INDEX(#REF!,MATCH($A756,#REF!,0))),"")</f>
        <v/>
      </c>
      <c r="G756" s="72" t="str">
        <f>IFERROR(INDEX(#REF!,MATCH(INDEX(#REF!,MATCH($A756,#REF!,0)),#REF!,0),'Recurrent profile helpers'!G$2)*IF($A756="", "0", INDEX(#REF!,MATCH($A756,#REF!,0))),"")</f>
        <v/>
      </c>
      <c r="H756" s="72" t="str">
        <f>IFERROR(INDEX(#REF!,MATCH(INDEX(#REF!,MATCH($A756,#REF!,0)),#REF!,0),'Recurrent profile helpers'!H$2)*IF($A756="", "0", INDEX(#REF!,MATCH($A756,#REF!,0))),"")</f>
        <v/>
      </c>
      <c r="I756" s="72" t="str">
        <f>IFERROR(INDEX(#REF!,MATCH(INDEX(#REF!,MATCH($A756,#REF!,0)),#REF!,0),'Recurrent profile helpers'!I$2)*IF($A756="", "0", INDEX(#REF!,MATCH($A756,#REF!,0))),"")</f>
        <v/>
      </c>
      <c r="J756" s="72" t="str">
        <f>IFERROR(INDEX(#REF!,MATCH(INDEX(#REF!,MATCH($A756,#REF!,0)),#REF!,0),'Recurrent profile helpers'!J$2)*IF($A756="", "0", INDEX(#REF!,MATCH($A756,#REF!,0))),"")</f>
        <v/>
      </c>
      <c r="K756" s="72" t="str">
        <f>IFERROR(INDEX(#REF!,MATCH(INDEX(#REF!,MATCH($A756,#REF!,0)),#REF!,0),'Recurrent profile helpers'!K$2)*IF($A756="", "0", INDEX(#REF!,MATCH($A756,#REF!,0))),"")</f>
        <v/>
      </c>
      <c r="L756" s="72" t="str">
        <f>IFERROR(INDEX(#REF!,MATCH(INDEX(#REF!,MATCH($A756,#REF!,0)),#REF!,0),'Recurrent profile helpers'!L$2)*IF($A756="", "0", INDEX(#REF!,MATCH($A756,#REF!,0))),"")</f>
        <v/>
      </c>
      <c r="M756" s="72" t="str">
        <f>IFERROR(INDEX(#REF!,MATCH(INDEX(#REF!,MATCH($A756,#REF!,0)),#REF!,0),'Recurrent profile helpers'!M$2)*IF($A756="", "0", INDEX(#REF!,MATCH($A756,#REF!,0))),"")</f>
        <v/>
      </c>
      <c r="N756" s="72" t="str">
        <f>IFERROR(INDEX(#REF!,MATCH(INDEX(#REF!,MATCH($A756,#REF!,0)),#REF!,0),'Recurrent profile helpers'!N$2)*IF($A756="", "0", INDEX(#REF!,MATCH($A756,#REF!,0))),"")</f>
        <v/>
      </c>
    </row>
    <row r="757" spans="1:14">
      <c r="A757" t="str">
        <f t="array" ref="A757">IFERROR(INDEX(#REF!, SMALL(IF((MID(#REF!,2,1)="."),ROW($A$6:$A$4897)-ROW($A$6)+1,IF((MID(#REF!,3,1)="."),ROW($A$6:$A$4892)-ROW($A$6)+1)), ROW(755:755))),"" )</f>
        <v/>
      </c>
      <c r="B757" s="72" t="str">
        <f>IF($A757="", "", INDEX(#REF!,MATCH($A757,#REF!,0)))</f>
        <v/>
      </c>
      <c r="C757" s="72" t="str">
        <f>IFERROR(INDEX(#REF!,MATCH(INDEX(#REF!,MATCH($A757,#REF!,0)),#REF!,0),'Recurrent profile helpers'!C$2)*IF($A757="", "0", INDEX(#REF!,MATCH($A757,#REF!,0))),"")</f>
        <v/>
      </c>
      <c r="D757" s="72" t="str">
        <f>IFERROR(INDEX(#REF!,MATCH(INDEX(#REF!,MATCH($A757,#REF!,0)),#REF!,0),'Recurrent profile helpers'!D$2)*IF($A757="", "0", INDEX(#REF!,MATCH($A757,#REF!,0))),"")</f>
        <v/>
      </c>
      <c r="E757" s="72" t="str">
        <f>IFERROR(INDEX(#REF!,MATCH(INDEX(#REF!,MATCH($A757,#REF!,0)),#REF!,0),'Recurrent profile helpers'!E$2)*IF($A757="", "0", INDEX(#REF!,MATCH($A757,#REF!,0))),"")</f>
        <v/>
      </c>
      <c r="F757" s="72" t="str">
        <f>IFERROR(INDEX(#REF!,MATCH(INDEX(#REF!,MATCH($A757,#REF!,0)),#REF!,0),'Recurrent profile helpers'!F$2)*IF($A757="", "0", INDEX(#REF!,MATCH($A757,#REF!,0))),"")</f>
        <v/>
      </c>
      <c r="G757" s="72" t="str">
        <f>IFERROR(INDEX(#REF!,MATCH(INDEX(#REF!,MATCH($A757,#REF!,0)),#REF!,0),'Recurrent profile helpers'!G$2)*IF($A757="", "0", INDEX(#REF!,MATCH($A757,#REF!,0))),"")</f>
        <v/>
      </c>
      <c r="H757" s="72" t="str">
        <f>IFERROR(INDEX(#REF!,MATCH(INDEX(#REF!,MATCH($A757,#REF!,0)),#REF!,0),'Recurrent profile helpers'!H$2)*IF($A757="", "0", INDEX(#REF!,MATCH($A757,#REF!,0))),"")</f>
        <v/>
      </c>
      <c r="I757" s="72" t="str">
        <f>IFERROR(INDEX(#REF!,MATCH(INDEX(#REF!,MATCH($A757,#REF!,0)),#REF!,0),'Recurrent profile helpers'!I$2)*IF($A757="", "0", INDEX(#REF!,MATCH($A757,#REF!,0))),"")</f>
        <v/>
      </c>
      <c r="J757" s="72" t="str">
        <f>IFERROR(INDEX(#REF!,MATCH(INDEX(#REF!,MATCH($A757,#REF!,0)),#REF!,0),'Recurrent profile helpers'!J$2)*IF($A757="", "0", INDEX(#REF!,MATCH($A757,#REF!,0))),"")</f>
        <v/>
      </c>
      <c r="K757" s="72" t="str">
        <f>IFERROR(INDEX(#REF!,MATCH(INDEX(#REF!,MATCH($A757,#REF!,0)),#REF!,0),'Recurrent profile helpers'!K$2)*IF($A757="", "0", INDEX(#REF!,MATCH($A757,#REF!,0))),"")</f>
        <v/>
      </c>
      <c r="L757" s="72" t="str">
        <f>IFERROR(INDEX(#REF!,MATCH(INDEX(#REF!,MATCH($A757,#REF!,0)),#REF!,0),'Recurrent profile helpers'!L$2)*IF($A757="", "0", INDEX(#REF!,MATCH($A757,#REF!,0))),"")</f>
        <v/>
      </c>
      <c r="M757" s="72" t="str">
        <f>IFERROR(INDEX(#REF!,MATCH(INDEX(#REF!,MATCH($A757,#REF!,0)),#REF!,0),'Recurrent profile helpers'!M$2)*IF($A757="", "0", INDEX(#REF!,MATCH($A757,#REF!,0))),"")</f>
        <v/>
      </c>
      <c r="N757" s="72" t="str">
        <f>IFERROR(INDEX(#REF!,MATCH(INDEX(#REF!,MATCH($A757,#REF!,0)),#REF!,0),'Recurrent profile helpers'!N$2)*IF($A757="", "0", INDEX(#REF!,MATCH($A757,#REF!,0))),"")</f>
        <v/>
      </c>
    </row>
    <row r="758" spans="1:14">
      <c r="A758" t="str">
        <f t="array" ref="A758">IFERROR(INDEX(#REF!, SMALL(IF((MID(#REF!,2,1)="."),ROW($A$6:$A$4897)-ROW($A$6)+1,IF((MID(#REF!,3,1)="."),ROW($A$6:$A$4892)-ROW($A$6)+1)), ROW(756:756))),"" )</f>
        <v/>
      </c>
      <c r="B758" s="72" t="str">
        <f>IF($A758="", "", INDEX(#REF!,MATCH($A758,#REF!,0)))</f>
        <v/>
      </c>
      <c r="C758" s="72" t="str">
        <f>IFERROR(INDEX(#REF!,MATCH(INDEX(#REF!,MATCH($A758,#REF!,0)),#REF!,0),'Recurrent profile helpers'!C$2)*IF($A758="", "0", INDEX(#REF!,MATCH($A758,#REF!,0))),"")</f>
        <v/>
      </c>
      <c r="D758" s="72" t="str">
        <f>IFERROR(INDEX(#REF!,MATCH(INDEX(#REF!,MATCH($A758,#REF!,0)),#REF!,0),'Recurrent profile helpers'!D$2)*IF($A758="", "0", INDEX(#REF!,MATCH($A758,#REF!,0))),"")</f>
        <v/>
      </c>
      <c r="E758" s="72" t="str">
        <f>IFERROR(INDEX(#REF!,MATCH(INDEX(#REF!,MATCH($A758,#REF!,0)),#REF!,0),'Recurrent profile helpers'!E$2)*IF($A758="", "0", INDEX(#REF!,MATCH($A758,#REF!,0))),"")</f>
        <v/>
      </c>
      <c r="F758" s="72" t="str">
        <f>IFERROR(INDEX(#REF!,MATCH(INDEX(#REF!,MATCH($A758,#REF!,0)),#REF!,0),'Recurrent profile helpers'!F$2)*IF($A758="", "0", INDEX(#REF!,MATCH($A758,#REF!,0))),"")</f>
        <v/>
      </c>
      <c r="G758" s="72" t="str">
        <f>IFERROR(INDEX(#REF!,MATCH(INDEX(#REF!,MATCH($A758,#REF!,0)),#REF!,0),'Recurrent profile helpers'!G$2)*IF($A758="", "0", INDEX(#REF!,MATCH($A758,#REF!,0))),"")</f>
        <v/>
      </c>
      <c r="H758" s="72" t="str">
        <f>IFERROR(INDEX(#REF!,MATCH(INDEX(#REF!,MATCH($A758,#REF!,0)),#REF!,0),'Recurrent profile helpers'!H$2)*IF($A758="", "0", INDEX(#REF!,MATCH($A758,#REF!,0))),"")</f>
        <v/>
      </c>
      <c r="I758" s="72" t="str">
        <f>IFERROR(INDEX(#REF!,MATCH(INDEX(#REF!,MATCH($A758,#REF!,0)),#REF!,0),'Recurrent profile helpers'!I$2)*IF($A758="", "0", INDEX(#REF!,MATCH($A758,#REF!,0))),"")</f>
        <v/>
      </c>
      <c r="J758" s="72" t="str">
        <f>IFERROR(INDEX(#REF!,MATCH(INDEX(#REF!,MATCH($A758,#REF!,0)),#REF!,0),'Recurrent profile helpers'!J$2)*IF($A758="", "0", INDEX(#REF!,MATCH($A758,#REF!,0))),"")</f>
        <v/>
      </c>
      <c r="K758" s="72" t="str">
        <f>IFERROR(INDEX(#REF!,MATCH(INDEX(#REF!,MATCH($A758,#REF!,0)),#REF!,0),'Recurrent profile helpers'!K$2)*IF($A758="", "0", INDEX(#REF!,MATCH($A758,#REF!,0))),"")</f>
        <v/>
      </c>
      <c r="L758" s="72" t="str">
        <f>IFERROR(INDEX(#REF!,MATCH(INDEX(#REF!,MATCH($A758,#REF!,0)),#REF!,0),'Recurrent profile helpers'!L$2)*IF($A758="", "0", INDEX(#REF!,MATCH($A758,#REF!,0))),"")</f>
        <v/>
      </c>
      <c r="M758" s="72" t="str">
        <f>IFERROR(INDEX(#REF!,MATCH(INDEX(#REF!,MATCH($A758,#REF!,0)),#REF!,0),'Recurrent profile helpers'!M$2)*IF($A758="", "0", INDEX(#REF!,MATCH($A758,#REF!,0))),"")</f>
        <v/>
      </c>
      <c r="N758" s="72" t="str">
        <f>IFERROR(INDEX(#REF!,MATCH(INDEX(#REF!,MATCH($A758,#REF!,0)),#REF!,0),'Recurrent profile helpers'!N$2)*IF($A758="", "0", INDEX(#REF!,MATCH($A758,#REF!,0))),"")</f>
        <v/>
      </c>
    </row>
    <row r="759" spans="1:14">
      <c r="A759" t="str">
        <f t="array" ref="A759">IFERROR(INDEX(#REF!, SMALL(IF((MID(#REF!,2,1)="."),ROW($A$6:$A$4897)-ROW($A$6)+1,IF((MID(#REF!,3,1)="."),ROW($A$6:$A$4892)-ROW($A$6)+1)), ROW(757:757))),"" )</f>
        <v/>
      </c>
      <c r="B759" s="72" t="str">
        <f>IF($A759="", "", INDEX(#REF!,MATCH($A759,#REF!,0)))</f>
        <v/>
      </c>
      <c r="C759" s="72" t="str">
        <f>IFERROR(INDEX(#REF!,MATCH(INDEX(#REF!,MATCH($A759,#REF!,0)),#REF!,0),'Recurrent profile helpers'!C$2)*IF($A759="", "0", INDEX(#REF!,MATCH($A759,#REF!,0))),"")</f>
        <v/>
      </c>
      <c r="D759" s="72" t="str">
        <f>IFERROR(INDEX(#REF!,MATCH(INDEX(#REF!,MATCH($A759,#REF!,0)),#REF!,0),'Recurrent profile helpers'!D$2)*IF($A759="", "0", INDEX(#REF!,MATCH($A759,#REF!,0))),"")</f>
        <v/>
      </c>
      <c r="E759" s="72" t="str">
        <f>IFERROR(INDEX(#REF!,MATCH(INDEX(#REF!,MATCH($A759,#REF!,0)),#REF!,0),'Recurrent profile helpers'!E$2)*IF($A759="", "0", INDEX(#REF!,MATCH($A759,#REF!,0))),"")</f>
        <v/>
      </c>
      <c r="F759" s="72" t="str">
        <f>IFERROR(INDEX(#REF!,MATCH(INDEX(#REF!,MATCH($A759,#REF!,0)),#REF!,0),'Recurrent profile helpers'!F$2)*IF($A759="", "0", INDEX(#REF!,MATCH($A759,#REF!,0))),"")</f>
        <v/>
      </c>
      <c r="G759" s="72" t="str">
        <f>IFERROR(INDEX(#REF!,MATCH(INDEX(#REF!,MATCH($A759,#REF!,0)),#REF!,0),'Recurrent profile helpers'!G$2)*IF($A759="", "0", INDEX(#REF!,MATCH($A759,#REF!,0))),"")</f>
        <v/>
      </c>
      <c r="H759" s="72" t="str">
        <f>IFERROR(INDEX(#REF!,MATCH(INDEX(#REF!,MATCH($A759,#REF!,0)),#REF!,0),'Recurrent profile helpers'!H$2)*IF($A759="", "0", INDEX(#REF!,MATCH($A759,#REF!,0))),"")</f>
        <v/>
      </c>
      <c r="I759" s="72" t="str">
        <f>IFERROR(INDEX(#REF!,MATCH(INDEX(#REF!,MATCH($A759,#REF!,0)),#REF!,0),'Recurrent profile helpers'!I$2)*IF($A759="", "0", INDEX(#REF!,MATCH($A759,#REF!,0))),"")</f>
        <v/>
      </c>
      <c r="J759" s="72" t="str">
        <f>IFERROR(INDEX(#REF!,MATCH(INDEX(#REF!,MATCH($A759,#REF!,0)),#REF!,0),'Recurrent profile helpers'!J$2)*IF($A759="", "0", INDEX(#REF!,MATCH($A759,#REF!,0))),"")</f>
        <v/>
      </c>
      <c r="K759" s="72" t="str">
        <f>IFERROR(INDEX(#REF!,MATCH(INDEX(#REF!,MATCH($A759,#REF!,0)),#REF!,0),'Recurrent profile helpers'!K$2)*IF($A759="", "0", INDEX(#REF!,MATCH($A759,#REF!,0))),"")</f>
        <v/>
      </c>
      <c r="L759" s="72" t="str">
        <f>IFERROR(INDEX(#REF!,MATCH(INDEX(#REF!,MATCH($A759,#REF!,0)),#REF!,0),'Recurrent profile helpers'!L$2)*IF($A759="", "0", INDEX(#REF!,MATCH($A759,#REF!,0))),"")</f>
        <v/>
      </c>
      <c r="M759" s="72" t="str">
        <f>IFERROR(INDEX(#REF!,MATCH(INDEX(#REF!,MATCH($A759,#REF!,0)),#REF!,0),'Recurrent profile helpers'!M$2)*IF($A759="", "0", INDEX(#REF!,MATCH($A759,#REF!,0))),"")</f>
        <v/>
      </c>
      <c r="N759" s="72" t="str">
        <f>IFERROR(INDEX(#REF!,MATCH(INDEX(#REF!,MATCH($A759,#REF!,0)),#REF!,0),'Recurrent profile helpers'!N$2)*IF($A759="", "0", INDEX(#REF!,MATCH($A759,#REF!,0))),"")</f>
        <v/>
      </c>
    </row>
    <row r="760" spans="1:14">
      <c r="A760" t="str">
        <f t="array" ref="A760">IFERROR(INDEX(#REF!, SMALL(IF((MID(#REF!,2,1)="."),ROW($A$6:$A$4897)-ROW($A$6)+1,IF((MID(#REF!,3,1)="."),ROW($A$6:$A$4892)-ROW($A$6)+1)), ROW(758:758))),"" )</f>
        <v/>
      </c>
      <c r="B760" s="72" t="str">
        <f>IF($A760="", "", INDEX(#REF!,MATCH($A760,#REF!,0)))</f>
        <v/>
      </c>
      <c r="C760" s="72" t="str">
        <f>IFERROR(INDEX(#REF!,MATCH(INDEX(#REF!,MATCH($A760,#REF!,0)),#REF!,0),'Recurrent profile helpers'!C$2)*IF($A760="", "0", INDEX(#REF!,MATCH($A760,#REF!,0))),"")</f>
        <v/>
      </c>
      <c r="D760" s="72" t="str">
        <f>IFERROR(INDEX(#REF!,MATCH(INDEX(#REF!,MATCH($A760,#REF!,0)),#REF!,0),'Recurrent profile helpers'!D$2)*IF($A760="", "0", INDEX(#REF!,MATCH($A760,#REF!,0))),"")</f>
        <v/>
      </c>
      <c r="E760" s="72" t="str">
        <f>IFERROR(INDEX(#REF!,MATCH(INDEX(#REF!,MATCH($A760,#REF!,0)),#REF!,0),'Recurrent profile helpers'!E$2)*IF($A760="", "0", INDEX(#REF!,MATCH($A760,#REF!,0))),"")</f>
        <v/>
      </c>
      <c r="F760" s="72" t="str">
        <f>IFERROR(INDEX(#REF!,MATCH(INDEX(#REF!,MATCH($A760,#REF!,0)),#REF!,0),'Recurrent profile helpers'!F$2)*IF($A760="", "0", INDEX(#REF!,MATCH($A760,#REF!,0))),"")</f>
        <v/>
      </c>
      <c r="G760" s="72" t="str">
        <f>IFERROR(INDEX(#REF!,MATCH(INDEX(#REF!,MATCH($A760,#REF!,0)),#REF!,0),'Recurrent profile helpers'!G$2)*IF($A760="", "0", INDEX(#REF!,MATCH($A760,#REF!,0))),"")</f>
        <v/>
      </c>
      <c r="H760" s="72" t="str">
        <f>IFERROR(INDEX(#REF!,MATCH(INDEX(#REF!,MATCH($A760,#REF!,0)),#REF!,0),'Recurrent profile helpers'!H$2)*IF($A760="", "0", INDEX(#REF!,MATCH($A760,#REF!,0))),"")</f>
        <v/>
      </c>
      <c r="I760" s="72" t="str">
        <f>IFERROR(INDEX(#REF!,MATCH(INDEX(#REF!,MATCH($A760,#REF!,0)),#REF!,0),'Recurrent profile helpers'!I$2)*IF($A760="", "0", INDEX(#REF!,MATCH($A760,#REF!,0))),"")</f>
        <v/>
      </c>
      <c r="J760" s="72" t="str">
        <f>IFERROR(INDEX(#REF!,MATCH(INDEX(#REF!,MATCH($A760,#REF!,0)),#REF!,0),'Recurrent profile helpers'!J$2)*IF($A760="", "0", INDEX(#REF!,MATCH($A760,#REF!,0))),"")</f>
        <v/>
      </c>
      <c r="K760" s="72" t="str">
        <f>IFERROR(INDEX(#REF!,MATCH(INDEX(#REF!,MATCH($A760,#REF!,0)),#REF!,0),'Recurrent profile helpers'!K$2)*IF($A760="", "0", INDEX(#REF!,MATCH($A760,#REF!,0))),"")</f>
        <v/>
      </c>
      <c r="L760" s="72" t="str">
        <f>IFERROR(INDEX(#REF!,MATCH(INDEX(#REF!,MATCH($A760,#REF!,0)),#REF!,0),'Recurrent profile helpers'!L$2)*IF($A760="", "0", INDEX(#REF!,MATCH($A760,#REF!,0))),"")</f>
        <v/>
      </c>
      <c r="M760" s="72" t="str">
        <f>IFERROR(INDEX(#REF!,MATCH(INDEX(#REF!,MATCH($A760,#REF!,0)),#REF!,0),'Recurrent profile helpers'!M$2)*IF($A760="", "0", INDEX(#REF!,MATCH($A760,#REF!,0))),"")</f>
        <v/>
      </c>
      <c r="N760" s="72" t="str">
        <f>IFERROR(INDEX(#REF!,MATCH(INDEX(#REF!,MATCH($A760,#REF!,0)),#REF!,0),'Recurrent profile helpers'!N$2)*IF($A760="", "0", INDEX(#REF!,MATCH($A760,#REF!,0))),"")</f>
        <v/>
      </c>
    </row>
    <row r="761" spans="1:14">
      <c r="A761" t="str">
        <f t="array" ref="A761">IFERROR(INDEX(#REF!, SMALL(IF((MID(#REF!,2,1)="."),ROW($A$6:$A$4897)-ROW($A$6)+1,IF((MID(#REF!,3,1)="."),ROW($A$6:$A$4892)-ROW($A$6)+1)), ROW(759:759))),"" )</f>
        <v/>
      </c>
      <c r="B761" s="72" t="str">
        <f>IF($A761="", "", INDEX(#REF!,MATCH($A761,#REF!,0)))</f>
        <v/>
      </c>
      <c r="C761" s="72" t="str">
        <f>IFERROR(INDEX(#REF!,MATCH(INDEX(#REF!,MATCH($A761,#REF!,0)),#REF!,0),'Recurrent profile helpers'!C$2)*IF($A761="", "0", INDEX(#REF!,MATCH($A761,#REF!,0))),"")</f>
        <v/>
      </c>
      <c r="D761" s="72" t="str">
        <f>IFERROR(INDEX(#REF!,MATCH(INDEX(#REF!,MATCH($A761,#REF!,0)),#REF!,0),'Recurrent profile helpers'!D$2)*IF($A761="", "0", INDEX(#REF!,MATCH($A761,#REF!,0))),"")</f>
        <v/>
      </c>
      <c r="E761" s="72" t="str">
        <f>IFERROR(INDEX(#REF!,MATCH(INDEX(#REF!,MATCH($A761,#REF!,0)),#REF!,0),'Recurrent profile helpers'!E$2)*IF($A761="", "0", INDEX(#REF!,MATCH($A761,#REF!,0))),"")</f>
        <v/>
      </c>
      <c r="F761" s="72" t="str">
        <f>IFERROR(INDEX(#REF!,MATCH(INDEX(#REF!,MATCH($A761,#REF!,0)),#REF!,0),'Recurrent profile helpers'!F$2)*IF($A761="", "0", INDEX(#REF!,MATCH($A761,#REF!,0))),"")</f>
        <v/>
      </c>
      <c r="G761" s="72" t="str">
        <f>IFERROR(INDEX(#REF!,MATCH(INDEX(#REF!,MATCH($A761,#REF!,0)),#REF!,0),'Recurrent profile helpers'!G$2)*IF($A761="", "0", INDEX(#REF!,MATCH($A761,#REF!,0))),"")</f>
        <v/>
      </c>
      <c r="H761" s="72" t="str">
        <f>IFERROR(INDEX(#REF!,MATCH(INDEX(#REF!,MATCH($A761,#REF!,0)),#REF!,0),'Recurrent profile helpers'!H$2)*IF($A761="", "0", INDEX(#REF!,MATCH($A761,#REF!,0))),"")</f>
        <v/>
      </c>
      <c r="I761" s="72" t="str">
        <f>IFERROR(INDEX(#REF!,MATCH(INDEX(#REF!,MATCH($A761,#REF!,0)),#REF!,0),'Recurrent profile helpers'!I$2)*IF($A761="", "0", INDEX(#REF!,MATCH($A761,#REF!,0))),"")</f>
        <v/>
      </c>
      <c r="J761" s="72" t="str">
        <f>IFERROR(INDEX(#REF!,MATCH(INDEX(#REF!,MATCH($A761,#REF!,0)),#REF!,0),'Recurrent profile helpers'!J$2)*IF($A761="", "0", INDEX(#REF!,MATCH($A761,#REF!,0))),"")</f>
        <v/>
      </c>
      <c r="K761" s="72" t="str">
        <f>IFERROR(INDEX(#REF!,MATCH(INDEX(#REF!,MATCH($A761,#REF!,0)),#REF!,0),'Recurrent profile helpers'!K$2)*IF($A761="", "0", INDEX(#REF!,MATCH($A761,#REF!,0))),"")</f>
        <v/>
      </c>
      <c r="L761" s="72" t="str">
        <f>IFERROR(INDEX(#REF!,MATCH(INDEX(#REF!,MATCH($A761,#REF!,0)),#REF!,0),'Recurrent profile helpers'!L$2)*IF($A761="", "0", INDEX(#REF!,MATCH($A761,#REF!,0))),"")</f>
        <v/>
      </c>
      <c r="M761" s="72" t="str">
        <f>IFERROR(INDEX(#REF!,MATCH(INDEX(#REF!,MATCH($A761,#REF!,0)),#REF!,0),'Recurrent profile helpers'!M$2)*IF($A761="", "0", INDEX(#REF!,MATCH($A761,#REF!,0))),"")</f>
        <v/>
      </c>
      <c r="N761" s="72" t="str">
        <f>IFERROR(INDEX(#REF!,MATCH(INDEX(#REF!,MATCH($A761,#REF!,0)),#REF!,0),'Recurrent profile helpers'!N$2)*IF($A761="", "0", INDEX(#REF!,MATCH($A761,#REF!,0))),"")</f>
        <v/>
      </c>
    </row>
    <row r="762" spans="1:14">
      <c r="A762" t="str">
        <f t="array" ref="A762">IFERROR(INDEX(#REF!, SMALL(IF((MID(#REF!,2,1)="."),ROW($A$6:$A$4897)-ROW($A$6)+1,IF((MID(#REF!,3,1)="."),ROW($A$6:$A$4892)-ROW($A$6)+1)), ROW(760:760))),"" )</f>
        <v/>
      </c>
      <c r="B762" s="72" t="str">
        <f>IF($A762="", "", INDEX(#REF!,MATCH($A762,#REF!,0)))</f>
        <v/>
      </c>
      <c r="C762" s="72" t="str">
        <f>IFERROR(INDEX(#REF!,MATCH(INDEX(#REF!,MATCH($A762,#REF!,0)),#REF!,0),'Recurrent profile helpers'!C$2)*IF($A762="", "0", INDEX(#REF!,MATCH($A762,#REF!,0))),"")</f>
        <v/>
      </c>
      <c r="D762" s="72" t="str">
        <f>IFERROR(INDEX(#REF!,MATCH(INDEX(#REF!,MATCH($A762,#REF!,0)),#REF!,0),'Recurrent profile helpers'!D$2)*IF($A762="", "0", INDEX(#REF!,MATCH($A762,#REF!,0))),"")</f>
        <v/>
      </c>
      <c r="E762" s="72" t="str">
        <f>IFERROR(INDEX(#REF!,MATCH(INDEX(#REF!,MATCH($A762,#REF!,0)),#REF!,0),'Recurrent profile helpers'!E$2)*IF($A762="", "0", INDEX(#REF!,MATCH($A762,#REF!,0))),"")</f>
        <v/>
      </c>
      <c r="F762" s="72" t="str">
        <f>IFERROR(INDEX(#REF!,MATCH(INDEX(#REF!,MATCH($A762,#REF!,0)),#REF!,0),'Recurrent profile helpers'!F$2)*IF($A762="", "0", INDEX(#REF!,MATCH($A762,#REF!,0))),"")</f>
        <v/>
      </c>
      <c r="G762" s="72" t="str">
        <f>IFERROR(INDEX(#REF!,MATCH(INDEX(#REF!,MATCH($A762,#REF!,0)),#REF!,0),'Recurrent profile helpers'!G$2)*IF($A762="", "0", INDEX(#REF!,MATCH($A762,#REF!,0))),"")</f>
        <v/>
      </c>
      <c r="H762" s="72" t="str">
        <f>IFERROR(INDEX(#REF!,MATCH(INDEX(#REF!,MATCH($A762,#REF!,0)),#REF!,0),'Recurrent profile helpers'!H$2)*IF($A762="", "0", INDEX(#REF!,MATCH($A762,#REF!,0))),"")</f>
        <v/>
      </c>
      <c r="I762" s="72" t="str">
        <f>IFERROR(INDEX(#REF!,MATCH(INDEX(#REF!,MATCH($A762,#REF!,0)),#REF!,0),'Recurrent profile helpers'!I$2)*IF($A762="", "0", INDEX(#REF!,MATCH($A762,#REF!,0))),"")</f>
        <v/>
      </c>
      <c r="J762" s="72" t="str">
        <f>IFERROR(INDEX(#REF!,MATCH(INDEX(#REF!,MATCH($A762,#REF!,0)),#REF!,0),'Recurrent profile helpers'!J$2)*IF($A762="", "0", INDEX(#REF!,MATCH($A762,#REF!,0))),"")</f>
        <v/>
      </c>
      <c r="K762" s="72" t="str">
        <f>IFERROR(INDEX(#REF!,MATCH(INDEX(#REF!,MATCH($A762,#REF!,0)),#REF!,0),'Recurrent profile helpers'!K$2)*IF($A762="", "0", INDEX(#REF!,MATCH($A762,#REF!,0))),"")</f>
        <v/>
      </c>
      <c r="L762" s="72" t="str">
        <f>IFERROR(INDEX(#REF!,MATCH(INDEX(#REF!,MATCH($A762,#REF!,0)),#REF!,0),'Recurrent profile helpers'!L$2)*IF($A762="", "0", INDEX(#REF!,MATCH($A762,#REF!,0))),"")</f>
        <v/>
      </c>
      <c r="M762" s="72" t="str">
        <f>IFERROR(INDEX(#REF!,MATCH(INDEX(#REF!,MATCH($A762,#REF!,0)),#REF!,0),'Recurrent profile helpers'!M$2)*IF($A762="", "0", INDEX(#REF!,MATCH($A762,#REF!,0))),"")</f>
        <v/>
      </c>
      <c r="N762" s="72" t="str">
        <f>IFERROR(INDEX(#REF!,MATCH(INDEX(#REF!,MATCH($A762,#REF!,0)),#REF!,0),'Recurrent profile helpers'!N$2)*IF($A762="", "0", INDEX(#REF!,MATCH($A762,#REF!,0))),"")</f>
        <v/>
      </c>
    </row>
    <row r="763" spans="1:14">
      <c r="A763" t="str">
        <f t="array" ref="A763">IFERROR(INDEX(#REF!, SMALL(IF((MID(#REF!,2,1)="."),ROW($A$6:$A$4897)-ROW($A$6)+1,IF((MID(#REF!,3,1)="."),ROW($A$6:$A$4892)-ROW($A$6)+1)), ROW(761:761))),"" )</f>
        <v/>
      </c>
      <c r="B763" s="72" t="str">
        <f>IF($A763="", "", INDEX(#REF!,MATCH($A763,#REF!,0)))</f>
        <v/>
      </c>
      <c r="C763" s="72" t="str">
        <f>IFERROR(INDEX(#REF!,MATCH(INDEX(#REF!,MATCH($A763,#REF!,0)),#REF!,0),'Recurrent profile helpers'!C$2)*IF($A763="", "0", INDEX(#REF!,MATCH($A763,#REF!,0))),"")</f>
        <v/>
      </c>
      <c r="D763" s="72" t="str">
        <f>IFERROR(INDEX(#REF!,MATCH(INDEX(#REF!,MATCH($A763,#REF!,0)),#REF!,0),'Recurrent profile helpers'!D$2)*IF($A763="", "0", INDEX(#REF!,MATCH($A763,#REF!,0))),"")</f>
        <v/>
      </c>
      <c r="E763" s="72" t="str">
        <f>IFERROR(INDEX(#REF!,MATCH(INDEX(#REF!,MATCH($A763,#REF!,0)),#REF!,0),'Recurrent profile helpers'!E$2)*IF($A763="", "0", INDEX(#REF!,MATCH($A763,#REF!,0))),"")</f>
        <v/>
      </c>
      <c r="F763" s="72" t="str">
        <f>IFERROR(INDEX(#REF!,MATCH(INDEX(#REF!,MATCH($A763,#REF!,0)),#REF!,0),'Recurrent profile helpers'!F$2)*IF($A763="", "0", INDEX(#REF!,MATCH($A763,#REF!,0))),"")</f>
        <v/>
      </c>
      <c r="G763" s="72" t="str">
        <f>IFERROR(INDEX(#REF!,MATCH(INDEX(#REF!,MATCH($A763,#REF!,0)),#REF!,0),'Recurrent profile helpers'!G$2)*IF($A763="", "0", INDEX(#REF!,MATCH($A763,#REF!,0))),"")</f>
        <v/>
      </c>
      <c r="H763" s="72" t="str">
        <f>IFERROR(INDEX(#REF!,MATCH(INDEX(#REF!,MATCH($A763,#REF!,0)),#REF!,0),'Recurrent profile helpers'!H$2)*IF($A763="", "0", INDEX(#REF!,MATCH($A763,#REF!,0))),"")</f>
        <v/>
      </c>
      <c r="I763" s="72" t="str">
        <f>IFERROR(INDEX(#REF!,MATCH(INDEX(#REF!,MATCH($A763,#REF!,0)),#REF!,0),'Recurrent profile helpers'!I$2)*IF($A763="", "0", INDEX(#REF!,MATCH($A763,#REF!,0))),"")</f>
        <v/>
      </c>
      <c r="J763" s="72" t="str">
        <f>IFERROR(INDEX(#REF!,MATCH(INDEX(#REF!,MATCH($A763,#REF!,0)),#REF!,0),'Recurrent profile helpers'!J$2)*IF($A763="", "0", INDEX(#REF!,MATCH($A763,#REF!,0))),"")</f>
        <v/>
      </c>
      <c r="K763" s="72" t="str">
        <f>IFERROR(INDEX(#REF!,MATCH(INDEX(#REF!,MATCH($A763,#REF!,0)),#REF!,0),'Recurrent profile helpers'!K$2)*IF($A763="", "0", INDEX(#REF!,MATCH($A763,#REF!,0))),"")</f>
        <v/>
      </c>
      <c r="L763" s="72" t="str">
        <f>IFERROR(INDEX(#REF!,MATCH(INDEX(#REF!,MATCH($A763,#REF!,0)),#REF!,0),'Recurrent profile helpers'!L$2)*IF($A763="", "0", INDEX(#REF!,MATCH($A763,#REF!,0))),"")</f>
        <v/>
      </c>
      <c r="M763" s="72" t="str">
        <f>IFERROR(INDEX(#REF!,MATCH(INDEX(#REF!,MATCH($A763,#REF!,0)),#REF!,0),'Recurrent profile helpers'!M$2)*IF($A763="", "0", INDEX(#REF!,MATCH($A763,#REF!,0))),"")</f>
        <v/>
      </c>
      <c r="N763" s="72" t="str">
        <f>IFERROR(INDEX(#REF!,MATCH(INDEX(#REF!,MATCH($A763,#REF!,0)),#REF!,0),'Recurrent profile helpers'!N$2)*IF($A763="", "0", INDEX(#REF!,MATCH($A763,#REF!,0))),"")</f>
        <v/>
      </c>
    </row>
    <row r="764" spans="1:14">
      <c r="A764" t="str">
        <f t="array" ref="A764">IFERROR(INDEX(#REF!, SMALL(IF((MID(#REF!,2,1)="."),ROW($A$6:$A$4897)-ROW($A$6)+1,IF((MID(#REF!,3,1)="."),ROW($A$6:$A$4892)-ROW($A$6)+1)), ROW(762:762))),"" )</f>
        <v/>
      </c>
      <c r="B764" s="72" t="str">
        <f>IF($A764="", "", INDEX(#REF!,MATCH($A764,#REF!,0)))</f>
        <v/>
      </c>
      <c r="C764" s="72" t="str">
        <f>IFERROR(INDEX(#REF!,MATCH(INDEX(#REF!,MATCH($A764,#REF!,0)),#REF!,0),'Recurrent profile helpers'!C$2)*IF($A764="", "0", INDEX(#REF!,MATCH($A764,#REF!,0))),"")</f>
        <v/>
      </c>
      <c r="D764" s="72" t="str">
        <f>IFERROR(INDEX(#REF!,MATCH(INDEX(#REF!,MATCH($A764,#REF!,0)),#REF!,0),'Recurrent profile helpers'!D$2)*IF($A764="", "0", INDEX(#REF!,MATCH($A764,#REF!,0))),"")</f>
        <v/>
      </c>
      <c r="E764" s="72" t="str">
        <f>IFERROR(INDEX(#REF!,MATCH(INDEX(#REF!,MATCH($A764,#REF!,0)),#REF!,0),'Recurrent profile helpers'!E$2)*IF($A764="", "0", INDEX(#REF!,MATCH($A764,#REF!,0))),"")</f>
        <v/>
      </c>
      <c r="F764" s="72" t="str">
        <f>IFERROR(INDEX(#REF!,MATCH(INDEX(#REF!,MATCH($A764,#REF!,0)),#REF!,0),'Recurrent profile helpers'!F$2)*IF($A764="", "0", INDEX(#REF!,MATCH($A764,#REF!,0))),"")</f>
        <v/>
      </c>
      <c r="G764" s="72" t="str">
        <f>IFERROR(INDEX(#REF!,MATCH(INDEX(#REF!,MATCH($A764,#REF!,0)),#REF!,0),'Recurrent profile helpers'!G$2)*IF($A764="", "0", INDEX(#REF!,MATCH($A764,#REF!,0))),"")</f>
        <v/>
      </c>
      <c r="H764" s="72" t="str">
        <f>IFERROR(INDEX(#REF!,MATCH(INDEX(#REF!,MATCH($A764,#REF!,0)),#REF!,0),'Recurrent profile helpers'!H$2)*IF($A764="", "0", INDEX(#REF!,MATCH($A764,#REF!,0))),"")</f>
        <v/>
      </c>
      <c r="I764" s="72" t="str">
        <f>IFERROR(INDEX(#REF!,MATCH(INDEX(#REF!,MATCH($A764,#REF!,0)),#REF!,0),'Recurrent profile helpers'!I$2)*IF($A764="", "0", INDEX(#REF!,MATCH($A764,#REF!,0))),"")</f>
        <v/>
      </c>
      <c r="J764" s="72" t="str">
        <f>IFERROR(INDEX(#REF!,MATCH(INDEX(#REF!,MATCH($A764,#REF!,0)),#REF!,0),'Recurrent profile helpers'!J$2)*IF($A764="", "0", INDEX(#REF!,MATCH($A764,#REF!,0))),"")</f>
        <v/>
      </c>
      <c r="K764" s="72" t="str">
        <f>IFERROR(INDEX(#REF!,MATCH(INDEX(#REF!,MATCH($A764,#REF!,0)),#REF!,0),'Recurrent profile helpers'!K$2)*IF($A764="", "0", INDEX(#REF!,MATCH($A764,#REF!,0))),"")</f>
        <v/>
      </c>
      <c r="L764" s="72" t="str">
        <f>IFERROR(INDEX(#REF!,MATCH(INDEX(#REF!,MATCH($A764,#REF!,0)),#REF!,0),'Recurrent profile helpers'!L$2)*IF($A764="", "0", INDEX(#REF!,MATCH($A764,#REF!,0))),"")</f>
        <v/>
      </c>
      <c r="M764" s="72" t="str">
        <f>IFERROR(INDEX(#REF!,MATCH(INDEX(#REF!,MATCH($A764,#REF!,0)),#REF!,0),'Recurrent profile helpers'!M$2)*IF($A764="", "0", INDEX(#REF!,MATCH($A764,#REF!,0))),"")</f>
        <v/>
      </c>
      <c r="N764" s="72" t="str">
        <f>IFERROR(INDEX(#REF!,MATCH(INDEX(#REF!,MATCH($A764,#REF!,0)),#REF!,0),'Recurrent profile helpers'!N$2)*IF($A764="", "0", INDEX(#REF!,MATCH($A764,#REF!,0))),"")</f>
        <v/>
      </c>
    </row>
    <row r="765" spans="1:14">
      <c r="A765" t="str">
        <f t="array" ref="A765">IFERROR(INDEX(#REF!, SMALL(IF((MID(#REF!,2,1)="."),ROW($A$6:$A$4897)-ROW($A$6)+1,IF((MID(#REF!,3,1)="."),ROW($A$6:$A$4892)-ROW($A$6)+1)), ROW(763:763))),"" )</f>
        <v/>
      </c>
      <c r="B765" s="72" t="str">
        <f>IF($A765="", "", INDEX(#REF!,MATCH($A765,#REF!,0)))</f>
        <v/>
      </c>
      <c r="C765" s="72" t="str">
        <f>IFERROR(INDEX(#REF!,MATCH(INDEX(#REF!,MATCH($A765,#REF!,0)),#REF!,0),'Recurrent profile helpers'!C$2)*IF($A765="", "0", INDEX(#REF!,MATCH($A765,#REF!,0))),"")</f>
        <v/>
      </c>
      <c r="D765" s="72" t="str">
        <f>IFERROR(INDEX(#REF!,MATCH(INDEX(#REF!,MATCH($A765,#REF!,0)),#REF!,0),'Recurrent profile helpers'!D$2)*IF($A765="", "0", INDEX(#REF!,MATCH($A765,#REF!,0))),"")</f>
        <v/>
      </c>
      <c r="E765" s="72" t="str">
        <f>IFERROR(INDEX(#REF!,MATCH(INDEX(#REF!,MATCH($A765,#REF!,0)),#REF!,0),'Recurrent profile helpers'!E$2)*IF($A765="", "0", INDEX(#REF!,MATCH($A765,#REF!,0))),"")</f>
        <v/>
      </c>
      <c r="F765" s="72" t="str">
        <f>IFERROR(INDEX(#REF!,MATCH(INDEX(#REF!,MATCH($A765,#REF!,0)),#REF!,0),'Recurrent profile helpers'!F$2)*IF($A765="", "0", INDEX(#REF!,MATCH($A765,#REF!,0))),"")</f>
        <v/>
      </c>
      <c r="G765" s="72" t="str">
        <f>IFERROR(INDEX(#REF!,MATCH(INDEX(#REF!,MATCH($A765,#REF!,0)),#REF!,0),'Recurrent profile helpers'!G$2)*IF($A765="", "0", INDEX(#REF!,MATCH($A765,#REF!,0))),"")</f>
        <v/>
      </c>
      <c r="H765" s="72" t="str">
        <f>IFERROR(INDEX(#REF!,MATCH(INDEX(#REF!,MATCH($A765,#REF!,0)),#REF!,0),'Recurrent profile helpers'!H$2)*IF($A765="", "0", INDEX(#REF!,MATCH($A765,#REF!,0))),"")</f>
        <v/>
      </c>
      <c r="I765" s="72" t="str">
        <f>IFERROR(INDEX(#REF!,MATCH(INDEX(#REF!,MATCH($A765,#REF!,0)),#REF!,0),'Recurrent profile helpers'!I$2)*IF($A765="", "0", INDEX(#REF!,MATCH($A765,#REF!,0))),"")</f>
        <v/>
      </c>
      <c r="J765" s="72" t="str">
        <f>IFERROR(INDEX(#REF!,MATCH(INDEX(#REF!,MATCH($A765,#REF!,0)),#REF!,0),'Recurrent profile helpers'!J$2)*IF($A765="", "0", INDEX(#REF!,MATCH($A765,#REF!,0))),"")</f>
        <v/>
      </c>
      <c r="K765" s="72" t="str">
        <f>IFERROR(INDEX(#REF!,MATCH(INDEX(#REF!,MATCH($A765,#REF!,0)),#REF!,0),'Recurrent profile helpers'!K$2)*IF($A765="", "0", INDEX(#REF!,MATCH($A765,#REF!,0))),"")</f>
        <v/>
      </c>
      <c r="L765" s="72" t="str">
        <f>IFERROR(INDEX(#REF!,MATCH(INDEX(#REF!,MATCH($A765,#REF!,0)),#REF!,0),'Recurrent profile helpers'!L$2)*IF($A765="", "0", INDEX(#REF!,MATCH($A765,#REF!,0))),"")</f>
        <v/>
      </c>
      <c r="M765" s="72" t="str">
        <f>IFERROR(INDEX(#REF!,MATCH(INDEX(#REF!,MATCH($A765,#REF!,0)),#REF!,0),'Recurrent profile helpers'!M$2)*IF($A765="", "0", INDEX(#REF!,MATCH($A765,#REF!,0))),"")</f>
        <v/>
      </c>
      <c r="N765" s="72" t="str">
        <f>IFERROR(INDEX(#REF!,MATCH(INDEX(#REF!,MATCH($A765,#REF!,0)),#REF!,0),'Recurrent profile helpers'!N$2)*IF($A765="", "0", INDEX(#REF!,MATCH($A765,#REF!,0))),"")</f>
        <v/>
      </c>
    </row>
    <row r="766" spans="1:14">
      <c r="A766" t="str">
        <f t="array" ref="A766">IFERROR(INDEX(#REF!, SMALL(IF((MID(#REF!,2,1)="."),ROW($A$6:$A$4897)-ROW($A$6)+1,IF((MID(#REF!,3,1)="."),ROW($A$6:$A$4892)-ROW($A$6)+1)), ROW(764:764))),"" )</f>
        <v/>
      </c>
      <c r="B766" s="72" t="str">
        <f>IF($A766="", "", INDEX(#REF!,MATCH($A766,#REF!,0)))</f>
        <v/>
      </c>
      <c r="C766" s="72" t="str">
        <f>IFERROR(INDEX(#REF!,MATCH(INDEX(#REF!,MATCH($A766,#REF!,0)),#REF!,0),'Recurrent profile helpers'!C$2)*IF($A766="", "0", INDEX(#REF!,MATCH($A766,#REF!,0))),"")</f>
        <v/>
      </c>
      <c r="D766" s="72" t="str">
        <f>IFERROR(INDEX(#REF!,MATCH(INDEX(#REF!,MATCH($A766,#REF!,0)),#REF!,0),'Recurrent profile helpers'!D$2)*IF($A766="", "0", INDEX(#REF!,MATCH($A766,#REF!,0))),"")</f>
        <v/>
      </c>
      <c r="E766" s="72" t="str">
        <f>IFERROR(INDEX(#REF!,MATCH(INDEX(#REF!,MATCH($A766,#REF!,0)),#REF!,0),'Recurrent profile helpers'!E$2)*IF($A766="", "0", INDEX(#REF!,MATCH($A766,#REF!,0))),"")</f>
        <v/>
      </c>
      <c r="F766" s="72" t="str">
        <f>IFERROR(INDEX(#REF!,MATCH(INDEX(#REF!,MATCH($A766,#REF!,0)),#REF!,0),'Recurrent profile helpers'!F$2)*IF($A766="", "0", INDEX(#REF!,MATCH($A766,#REF!,0))),"")</f>
        <v/>
      </c>
      <c r="G766" s="72" t="str">
        <f>IFERROR(INDEX(#REF!,MATCH(INDEX(#REF!,MATCH($A766,#REF!,0)),#REF!,0),'Recurrent profile helpers'!G$2)*IF($A766="", "0", INDEX(#REF!,MATCH($A766,#REF!,0))),"")</f>
        <v/>
      </c>
      <c r="H766" s="72" t="str">
        <f>IFERROR(INDEX(#REF!,MATCH(INDEX(#REF!,MATCH($A766,#REF!,0)),#REF!,0),'Recurrent profile helpers'!H$2)*IF($A766="", "0", INDEX(#REF!,MATCH($A766,#REF!,0))),"")</f>
        <v/>
      </c>
      <c r="I766" s="72" t="str">
        <f>IFERROR(INDEX(#REF!,MATCH(INDEX(#REF!,MATCH($A766,#REF!,0)),#REF!,0),'Recurrent profile helpers'!I$2)*IF($A766="", "0", INDEX(#REF!,MATCH($A766,#REF!,0))),"")</f>
        <v/>
      </c>
      <c r="J766" s="72" t="str">
        <f>IFERROR(INDEX(#REF!,MATCH(INDEX(#REF!,MATCH($A766,#REF!,0)),#REF!,0),'Recurrent profile helpers'!J$2)*IF($A766="", "0", INDEX(#REF!,MATCH($A766,#REF!,0))),"")</f>
        <v/>
      </c>
      <c r="K766" s="72" t="str">
        <f>IFERROR(INDEX(#REF!,MATCH(INDEX(#REF!,MATCH($A766,#REF!,0)),#REF!,0),'Recurrent profile helpers'!K$2)*IF($A766="", "0", INDEX(#REF!,MATCH($A766,#REF!,0))),"")</f>
        <v/>
      </c>
      <c r="L766" s="72" t="str">
        <f>IFERROR(INDEX(#REF!,MATCH(INDEX(#REF!,MATCH($A766,#REF!,0)),#REF!,0),'Recurrent profile helpers'!L$2)*IF($A766="", "0", INDEX(#REF!,MATCH($A766,#REF!,0))),"")</f>
        <v/>
      </c>
      <c r="M766" s="72" t="str">
        <f>IFERROR(INDEX(#REF!,MATCH(INDEX(#REF!,MATCH($A766,#REF!,0)),#REF!,0),'Recurrent profile helpers'!M$2)*IF($A766="", "0", INDEX(#REF!,MATCH($A766,#REF!,0))),"")</f>
        <v/>
      </c>
      <c r="N766" s="72" t="str">
        <f>IFERROR(INDEX(#REF!,MATCH(INDEX(#REF!,MATCH($A766,#REF!,0)),#REF!,0),'Recurrent profile helpers'!N$2)*IF($A766="", "0", INDEX(#REF!,MATCH($A766,#REF!,0))),"")</f>
        <v/>
      </c>
    </row>
    <row r="767" spans="1:14">
      <c r="A767" t="str">
        <f t="array" ref="A767">IFERROR(INDEX(#REF!, SMALL(IF((MID(#REF!,2,1)="."),ROW($A$6:$A$4897)-ROW($A$6)+1,IF((MID(#REF!,3,1)="."),ROW($A$6:$A$4892)-ROW($A$6)+1)), ROW(765:765))),"" )</f>
        <v/>
      </c>
      <c r="B767" s="72" t="str">
        <f>IF($A767="", "", INDEX(#REF!,MATCH($A767,#REF!,0)))</f>
        <v/>
      </c>
      <c r="C767" s="72" t="str">
        <f>IFERROR(INDEX(#REF!,MATCH(INDEX(#REF!,MATCH($A767,#REF!,0)),#REF!,0),'Recurrent profile helpers'!C$2)*IF($A767="", "0", INDEX(#REF!,MATCH($A767,#REF!,0))),"")</f>
        <v/>
      </c>
      <c r="D767" s="72" t="str">
        <f>IFERROR(INDEX(#REF!,MATCH(INDEX(#REF!,MATCH($A767,#REF!,0)),#REF!,0),'Recurrent profile helpers'!D$2)*IF($A767="", "0", INDEX(#REF!,MATCH($A767,#REF!,0))),"")</f>
        <v/>
      </c>
      <c r="E767" s="72" t="str">
        <f>IFERROR(INDEX(#REF!,MATCH(INDEX(#REF!,MATCH($A767,#REF!,0)),#REF!,0),'Recurrent profile helpers'!E$2)*IF($A767="", "0", INDEX(#REF!,MATCH($A767,#REF!,0))),"")</f>
        <v/>
      </c>
      <c r="F767" s="72" t="str">
        <f>IFERROR(INDEX(#REF!,MATCH(INDEX(#REF!,MATCH($A767,#REF!,0)),#REF!,0),'Recurrent profile helpers'!F$2)*IF($A767="", "0", INDEX(#REF!,MATCH($A767,#REF!,0))),"")</f>
        <v/>
      </c>
      <c r="G767" s="72" t="str">
        <f>IFERROR(INDEX(#REF!,MATCH(INDEX(#REF!,MATCH($A767,#REF!,0)),#REF!,0),'Recurrent profile helpers'!G$2)*IF($A767="", "0", INDEX(#REF!,MATCH($A767,#REF!,0))),"")</f>
        <v/>
      </c>
      <c r="H767" s="72" t="str">
        <f>IFERROR(INDEX(#REF!,MATCH(INDEX(#REF!,MATCH($A767,#REF!,0)),#REF!,0),'Recurrent profile helpers'!H$2)*IF($A767="", "0", INDEX(#REF!,MATCH($A767,#REF!,0))),"")</f>
        <v/>
      </c>
      <c r="I767" s="72" t="str">
        <f>IFERROR(INDEX(#REF!,MATCH(INDEX(#REF!,MATCH($A767,#REF!,0)),#REF!,0),'Recurrent profile helpers'!I$2)*IF($A767="", "0", INDEX(#REF!,MATCH($A767,#REF!,0))),"")</f>
        <v/>
      </c>
      <c r="J767" s="72" t="str">
        <f>IFERROR(INDEX(#REF!,MATCH(INDEX(#REF!,MATCH($A767,#REF!,0)),#REF!,0),'Recurrent profile helpers'!J$2)*IF($A767="", "0", INDEX(#REF!,MATCH($A767,#REF!,0))),"")</f>
        <v/>
      </c>
      <c r="K767" s="72" t="str">
        <f>IFERROR(INDEX(#REF!,MATCH(INDEX(#REF!,MATCH($A767,#REF!,0)),#REF!,0),'Recurrent profile helpers'!K$2)*IF($A767="", "0", INDEX(#REF!,MATCH($A767,#REF!,0))),"")</f>
        <v/>
      </c>
      <c r="L767" s="72" t="str">
        <f>IFERROR(INDEX(#REF!,MATCH(INDEX(#REF!,MATCH($A767,#REF!,0)),#REF!,0),'Recurrent profile helpers'!L$2)*IF($A767="", "0", INDEX(#REF!,MATCH($A767,#REF!,0))),"")</f>
        <v/>
      </c>
      <c r="M767" s="72" t="str">
        <f>IFERROR(INDEX(#REF!,MATCH(INDEX(#REF!,MATCH($A767,#REF!,0)),#REF!,0),'Recurrent profile helpers'!M$2)*IF($A767="", "0", INDEX(#REF!,MATCH($A767,#REF!,0))),"")</f>
        <v/>
      </c>
      <c r="N767" s="72" t="str">
        <f>IFERROR(INDEX(#REF!,MATCH(INDEX(#REF!,MATCH($A767,#REF!,0)),#REF!,0),'Recurrent profile helpers'!N$2)*IF($A767="", "0", INDEX(#REF!,MATCH($A767,#REF!,0))),"")</f>
        <v/>
      </c>
    </row>
    <row r="768" spans="1:14">
      <c r="A768" t="str">
        <f t="array" ref="A768">IFERROR(INDEX(#REF!, SMALL(IF((MID(#REF!,2,1)="."),ROW($A$6:$A$4897)-ROW($A$6)+1,IF((MID(#REF!,3,1)="."),ROW($A$6:$A$4892)-ROW($A$6)+1)), ROW(766:766))),"" )</f>
        <v/>
      </c>
      <c r="B768" s="72" t="str">
        <f>IF($A768="", "", INDEX(#REF!,MATCH($A768,#REF!,0)))</f>
        <v/>
      </c>
      <c r="C768" s="72" t="str">
        <f>IFERROR(INDEX(#REF!,MATCH(INDEX(#REF!,MATCH($A768,#REF!,0)),#REF!,0),'Recurrent profile helpers'!C$2)*IF($A768="", "0", INDEX(#REF!,MATCH($A768,#REF!,0))),"")</f>
        <v/>
      </c>
      <c r="D768" s="72" t="str">
        <f>IFERROR(INDEX(#REF!,MATCH(INDEX(#REF!,MATCH($A768,#REF!,0)),#REF!,0),'Recurrent profile helpers'!D$2)*IF($A768="", "0", INDEX(#REF!,MATCH($A768,#REF!,0))),"")</f>
        <v/>
      </c>
      <c r="E768" s="72" t="str">
        <f>IFERROR(INDEX(#REF!,MATCH(INDEX(#REF!,MATCH($A768,#REF!,0)),#REF!,0),'Recurrent profile helpers'!E$2)*IF($A768="", "0", INDEX(#REF!,MATCH($A768,#REF!,0))),"")</f>
        <v/>
      </c>
      <c r="F768" s="72" t="str">
        <f>IFERROR(INDEX(#REF!,MATCH(INDEX(#REF!,MATCH($A768,#REF!,0)),#REF!,0),'Recurrent profile helpers'!F$2)*IF($A768="", "0", INDEX(#REF!,MATCH($A768,#REF!,0))),"")</f>
        <v/>
      </c>
      <c r="G768" s="72" t="str">
        <f>IFERROR(INDEX(#REF!,MATCH(INDEX(#REF!,MATCH($A768,#REF!,0)),#REF!,0),'Recurrent profile helpers'!G$2)*IF($A768="", "0", INDEX(#REF!,MATCH($A768,#REF!,0))),"")</f>
        <v/>
      </c>
      <c r="H768" s="72" t="str">
        <f>IFERROR(INDEX(#REF!,MATCH(INDEX(#REF!,MATCH($A768,#REF!,0)),#REF!,0),'Recurrent profile helpers'!H$2)*IF($A768="", "0", INDEX(#REF!,MATCH($A768,#REF!,0))),"")</f>
        <v/>
      </c>
      <c r="I768" s="72" t="str">
        <f>IFERROR(INDEX(#REF!,MATCH(INDEX(#REF!,MATCH($A768,#REF!,0)),#REF!,0),'Recurrent profile helpers'!I$2)*IF($A768="", "0", INDEX(#REF!,MATCH($A768,#REF!,0))),"")</f>
        <v/>
      </c>
      <c r="J768" s="72" t="str">
        <f>IFERROR(INDEX(#REF!,MATCH(INDEX(#REF!,MATCH($A768,#REF!,0)),#REF!,0),'Recurrent profile helpers'!J$2)*IF($A768="", "0", INDEX(#REF!,MATCH($A768,#REF!,0))),"")</f>
        <v/>
      </c>
      <c r="K768" s="72" t="str">
        <f>IFERROR(INDEX(#REF!,MATCH(INDEX(#REF!,MATCH($A768,#REF!,0)),#REF!,0),'Recurrent profile helpers'!K$2)*IF($A768="", "0", INDEX(#REF!,MATCH($A768,#REF!,0))),"")</f>
        <v/>
      </c>
      <c r="L768" s="72" t="str">
        <f>IFERROR(INDEX(#REF!,MATCH(INDEX(#REF!,MATCH($A768,#REF!,0)),#REF!,0),'Recurrent profile helpers'!L$2)*IF($A768="", "0", INDEX(#REF!,MATCH($A768,#REF!,0))),"")</f>
        <v/>
      </c>
      <c r="M768" s="72" t="str">
        <f>IFERROR(INDEX(#REF!,MATCH(INDEX(#REF!,MATCH($A768,#REF!,0)),#REF!,0),'Recurrent profile helpers'!M$2)*IF($A768="", "0", INDEX(#REF!,MATCH($A768,#REF!,0))),"")</f>
        <v/>
      </c>
      <c r="N768" s="72" t="str">
        <f>IFERROR(INDEX(#REF!,MATCH(INDEX(#REF!,MATCH($A768,#REF!,0)),#REF!,0),'Recurrent profile helpers'!N$2)*IF($A768="", "0", INDEX(#REF!,MATCH($A768,#REF!,0))),"")</f>
        <v/>
      </c>
    </row>
    <row r="769" spans="1:14">
      <c r="A769" t="str">
        <f t="array" ref="A769">IFERROR(INDEX(#REF!, SMALL(IF((MID(#REF!,2,1)="."),ROW($A$6:$A$4897)-ROW($A$6)+1,IF((MID(#REF!,3,1)="."),ROW($A$6:$A$4892)-ROW($A$6)+1)), ROW(767:767))),"" )</f>
        <v/>
      </c>
      <c r="B769" s="72" t="str">
        <f>IF($A769="", "", INDEX(#REF!,MATCH($A769,#REF!,0)))</f>
        <v/>
      </c>
      <c r="C769" s="72" t="str">
        <f>IFERROR(INDEX(#REF!,MATCH(INDEX(#REF!,MATCH($A769,#REF!,0)),#REF!,0),'Recurrent profile helpers'!C$2)*IF($A769="", "0", INDEX(#REF!,MATCH($A769,#REF!,0))),"")</f>
        <v/>
      </c>
      <c r="D769" s="72" t="str">
        <f>IFERROR(INDEX(#REF!,MATCH(INDEX(#REF!,MATCH($A769,#REF!,0)),#REF!,0),'Recurrent profile helpers'!D$2)*IF($A769="", "0", INDEX(#REF!,MATCH($A769,#REF!,0))),"")</f>
        <v/>
      </c>
      <c r="E769" s="72" t="str">
        <f>IFERROR(INDEX(#REF!,MATCH(INDEX(#REF!,MATCH($A769,#REF!,0)),#REF!,0),'Recurrent profile helpers'!E$2)*IF($A769="", "0", INDEX(#REF!,MATCH($A769,#REF!,0))),"")</f>
        <v/>
      </c>
      <c r="F769" s="72" t="str">
        <f>IFERROR(INDEX(#REF!,MATCH(INDEX(#REF!,MATCH($A769,#REF!,0)),#REF!,0),'Recurrent profile helpers'!F$2)*IF($A769="", "0", INDEX(#REF!,MATCH($A769,#REF!,0))),"")</f>
        <v/>
      </c>
      <c r="G769" s="72" t="str">
        <f>IFERROR(INDEX(#REF!,MATCH(INDEX(#REF!,MATCH($A769,#REF!,0)),#REF!,0),'Recurrent profile helpers'!G$2)*IF($A769="", "0", INDEX(#REF!,MATCH($A769,#REF!,0))),"")</f>
        <v/>
      </c>
      <c r="H769" s="72" t="str">
        <f>IFERROR(INDEX(#REF!,MATCH(INDEX(#REF!,MATCH($A769,#REF!,0)),#REF!,0),'Recurrent profile helpers'!H$2)*IF($A769="", "0", INDEX(#REF!,MATCH($A769,#REF!,0))),"")</f>
        <v/>
      </c>
      <c r="I769" s="72" t="str">
        <f>IFERROR(INDEX(#REF!,MATCH(INDEX(#REF!,MATCH($A769,#REF!,0)),#REF!,0),'Recurrent profile helpers'!I$2)*IF($A769="", "0", INDEX(#REF!,MATCH($A769,#REF!,0))),"")</f>
        <v/>
      </c>
      <c r="J769" s="72" t="str">
        <f>IFERROR(INDEX(#REF!,MATCH(INDEX(#REF!,MATCH($A769,#REF!,0)),#REF!,0),'Recurrent profile helpers'!J$2)*IF($A769="", "0", INDEX(#REF!,MATCH($A769,#REF!,0))),"")</f>
        <v/>
      </c>
      <c r="K769" s="72" t="str">
        <f>IFERROR(INDEX(#REF!,MATCH(INDEX(#REF!,MATCH($A769,#REF!,0)),#REF!,0),'Recurrent profile helpers'!K$2)*IF($A769="", "0", INDEX(#REF!,MATCH($A769,#REF!,0))),"")</f>
        <v/>
      </c>
      <c r="L769" s="72" t="str">
        <f>IFERROR(INDEX(#REF!,MATCH(INDEX(#REF!,MATCH($A769,#REF!,0)),#REF!,0),'Recurrent profile helpers'!L$2)*IF($A769="", "0", INDEX(#REF!,MATCH($A769,#REF!,0))),"")</f>
        <v/>
      </c>
      <c r="M769" s="72" t="str">
        <f>IFERROR(INDEX(#REF!,MATCH(INDEX(#REF!,MATCH($A769,#REF!,0)),#REF!,0),'Recurrent profile helpers'!M$2)*IF($A769="", "0", INDEX(#REF!,MATCH($A769,#REF!,0))),"")</f>
        <v/>
      </c>
      <c r="N769" s="72" t="str">
        <f>IFERROR(INDEX(#REF!,MATCH(INDEX(#REF!,MATCH($A769,#REF!,0)),#REF!,0),'Recurrent profile helpers'!N$2)*IF($A769="", "0", INDEX(#REF!,MATCH($A769,#REF!,0))),"")</f>
        <v/>
      </c>
    </row>
    <row r="770" spans="1:14">
      <c r="A770" t="str">
        <f t="array" ref="A770">IFERROR(INDEX(#REF!, SMALL(IF((MID(#REF!,2,1)="."),ROW($A$6:$A$4897)-ROW($A$6)+1,IF((MID(#REF!,3,1)="."),ROW($A$6:$A$4892)-ROW($A$6)+1)), ROW(768:768))),"" )</f>
        <v/>
      </c>
      <c r="B770" s="72" t="str">
        <f>IF($A770="", "", INDEX(#REF!,MATCH($A770,#REF!,0)))</f>
        <v/>
      </c>
      <c r="C770" s="72" t="str">
        <f>IFERROR(INDEX(#REF!,MATCH(INDEX(#REF!,MATCH($A770,#REF!,0)),#REF!,0),'Recurrent profile helpers'!C$2)*IF($A770="", "0", INDEX(#REF!,MATCH($A770,#REF!,0))),"")</f>
        <v/>
      </c>
      <c r="D770" s="72" t="str">
        <f>IFERROR(INDEX(#REF!,MATCH(INDEX(#REF!,MATCH($A770,#REF!,0)),#REF!,0),'Recurrent profile helpers'!D$2)*IF($A770="", "0", INDEX(#REF!,MATCH($A770,#REF!,0))),"")</f>
        <v/>
      </c>
      <c r="E770" s="72" t="str">
        <f>IFERROR(INDEX(#REF!,MATCH(INDEX(#REF!,MATCH($A770,#REF!,0)),#REF!,0),'Recurrent profile helpers'!E$2)*IF($A770="", "0", INDEX(#REF!,MATCH($A770,#REF!,0))),"")</f>
        <v/>
      </c>
      <c r="F770" s="72" t="str">
        <f>IFERROR(INDEX(#REF!,MATCH(INDEX(#REF!,MATCH($A770,#REF!,0)),#REF!,0),'Recurrent profile helpers'!F$2)*IF($A770="", "0", INDEX(#REF!,MATCH($A770,#REF!,0))),"")</f>
        <v/>
      </c>
      <c r="G770" s="72" t="str">
        <f>IFERROR(INDEX(#REF!,MATCH(INDEX(#REF!,MATCH($A770,#REF!,0)),#REF!,0),'Recurrent profile helpers'!G$2)*IF($A770="", "0", INDEX(#REF!,MATCH($A770,#REF!,0))),"")</f>
        <v/>
      </c>
      <c r="H770" s="72" t="str">
        <f>IFERROR(INDEX(#REF!,MATCH(INDEX(#REF!,MATCH($A770,#REF!,0)),#REF!,0),'Recurrent profile helpers'!H$2)*IF($A770="", "0", INDEX(#REF!,MATCH($A770,#REF!,0))),"")</f>
        <v/>
      </c>
      <c r="I770" s="72" t="str">
        <f>IFERROR(INDEX(#REF!,MATCH(INDEX(#REF!,MATCH($A770,#REF!,0)),#REF!,0),'Recurrent profile helpers'!I$2)*IF($A770="", "0", INDEX(#REF!,MATCH($A770,#REF!,0))),"")</f>
        <v/>
      </c>
      <c r="J770" s="72" t="str">
        <f>IFERROR(INDEX(#REF!,MATCH(INDEX(#REF!,MATCH($A770,#REF!,0)),#REF!,0),'Recurrent profile helpers'!J$2)*IF($A770="", "0", INDEX(#REF!,MATCH($A770,#REF!,0))),"")</f>
        <v/>
      </c>
      <c r="K770" s="72" t="str">
        <f>IFERROR(INDEX(#REF!,MATCH(INDEX(#REF!,MATCH($A770,#REF!,0)),#REF!,0),'Recurrent profile helpers'!K$2)*IF($A770="", "0", INDEX(#REF!,MATCH($A770,#REF!,0))),"")</f>
        <v/>
      </c>
      <c r="L770" s="72" t="str">
        <f>IFERROR(INDEX(#REF!,MATCH(INDEX(#REF!,MATCH($A770,#REF!,0)),#REF!,0),'Recurrent profile helpers'!L$2)*IF($A770="", "0", INDEX(#REF!,MATCH($A770,#REF!,0))),"")</f>
        <v/>
      </c>
      <c r="M770" s="72" t="str">
        <f>IFERROR(INDEX(#REF!,MATCH(INDEX(#REF!,MATCH($A770,#REF!,0)),#REF!,0),'Recurrent profile helpers'!M$2)*IF($A770="", "0", INDEX(#REF!,MATCH($A770,#REF!,0))),"")</f>
        <v/>
      </c>
      <c r="N770" s="72" t="str">
        <f>IFERROR(INDEX(#REF!,MATCH(INDEX(#REF!,MATCH($A770,#REF!,0)),#REF!,0),'Recurrent profile helpers'!N$2)*IF($A770="", "0", INDEX(#REF!,MATCH($A770,#REF!,0))),"")</f>
        <v/>
      </c>
    </row>
    <row r="771" spans="1:14">
      <c r="A771" t="str">
        <f t="array" ref="A771">IFERROR(INDEX(#REF!, SMALL(IF((MID(#REF!,2,1)="."),ROW($A$6:$A$4897)-ROW($A$6)+1,IF((MID(#REF!,3,1)="."),ROW($A$6:$A$4892)-ROW($A$6)+1)), ROW(769:769))),"" )</f>
        <v/>
      </c>
      <c r="B771" s="72" t="str">
        <f>IF($A771="", "", INDEX(#REF!,MATCH($A771,#REF!,0)))</f>
        <v/>
      </c>
      <c r="C771" s="72" t="str">
        <f>IFERROR(INDEX(#REF!,MATCH(INDEX(#REF!,MATCH($A771,#REF!,0)),#REF!,0),'Recurrent profile helpers'!C$2)*IF($A771="", "0", INDEX(#REF!,MATCH($A771,#REF!,0))),"")</f>
        <v/>
      </c>
      <c r="D771" s="72" t="str">
        <f>IFERROR(INDEX(#REF!,MATCH(INDEX(#REF!,MATCH($A771,#REF!,0)),#REF!,0),'Recurrent profile helpers'!D$2)*IF($A771="", "0", INDEX(#REF!,MATCH($A771,#REF!,0))),"")</f>
        <v/>
      </c>
      <c r="E771" s="72" t="str">
        <f>IFERROR(INDEX(#REF!,MATCH(INDEX(#REF!,MATCH($A771,#REF!,0)),#REF!,0),'Recurrent profile helpers'!E$2)*IF($A771="", "0", INDEX(#REF!,MATCH($A771,#REF!,0))),"")</f>
        <v/>
      </c>
      <c r="F771" s="72" t="str">
        <f>IFERROR(INDEX(#REF!,MATCH(INDEX(#REF!,MATCH($A771,#REF!,0)),#REF!,0),'Recurrent profile helpers'!F$2)*IF($A771="", "0", INDEX(#REF!,MATCH($A771,#REF!,0))),"")</f>
        <v/>
      </c>
      <c r="G771" s="72" t="str">
        <f>IFERROR(INDEX(#REF!,MATCH(INDEX(#REF!,MATCH($A771,#REF!,0)),#REF!,0),'Recurrent profile helpers'!G$2)*IF($A771="", "0", INDEX(#REF!,MATCH($A771,#REF!,0))),"")</f>
        <v/>
      </c>
      <c r="H771" s="72" t="str">
        <f>IFERROR(INDEX(#REF!,MATCH(INDEX(#REF!,MATCH($A771,#REF!,0)),#REF!,0),'Recurrent profile helpers'!H$2)*IF($A771="", "0", INDEX(#REF!,MATCH($A771,#REF!,0))),"")</f>
        <v/>
      </c>
      <c r="I771" s="72" t="str">
        <f>IFERROR(INDEX(#REF!,MATCH(INDEX(#REF!,MATCH($A771,#REF!,0)),#REF!,0),'Recurrent profile helpers'!I$2)*IF($A771="", "0", INDEX(#REF!,MATCH($A771,#REF!,0))),"")</f>
        <v/>
      </c>
      <c r="J771" s="72" t="str">
        <f>IFERROR(INDEX(#REF!,MATCH(INDEX(#REF!,MATCH($A771,#REF!,0)),#REF!,0),'Recurrent profile helpers'!J$2)*IF($A771="", "0", INDEX(#REF!,MATCH($A771,#REF!,0))),"")</f>
        <v/>
      </c>
      <c r="K771" s="72" t="str">
        <f>IFERROR(INDEX(#REF!,MATCH(INDEX(#REF!,MATCH($A771,#REF!,0)),#REF!,0),'Recurrent profile helpers'!K$2)*IF($A771="", "0", INDEX(#REF!,MATCH($A771,#REF!,0))),"")</f>
        <v/>
      </c>
      <c r="L771" s="72" t="str">
        <f>IFERROR(INDEX(#REF!,MATCH(INDEX(#REF!,MATCH($A771,#REF!,0)),#REF!,0),'Recurrent profile helpers'!L$2)*IF($A771="", "0", INDEX(#REF!,MATCH($A771,#REF!,0))),"")</f>
        <v/>
      </c>
      <c r="M771" s="72" t="str">
        <f>IFERROR(INDEX(#REF!,MATCH(INDEX(#REF!,MATCH($A771,#REF!,0)),#REF!,0),'Recurrent profile helpers'!M$2)*IF($A771="", "0", INDEX(#REF!,MATCH($A771,#REF!,0))),"")</f>
        <v/>
      </c>
      <c r="N771" s="72" t="str">
        <f>IFERROR(INDEX(#REF!,MATCH(INDEX(#REF!,MATCH($A771,#REF!,0)),#REF!,0),'Recurrent profile helpers'!N$2)*IF($A771="", "0", INDEX(#REF!,MATCH($A771,#REF!,0))),"")</f>
        <v/>
      </c>
    </row>
    <row r="772" spans="1:14">
      <c r="A772" t="str">
        <f t="array" ref="A772">IFERROR(INDEX(#REF!, SMALL(IF((MID(#REF!,2,1)="."),ROW($A$6:$A$4897)-ROW($A$6)+1,IF((MID(#REF!,3,1)="."),ROW($A$6:$A$4892)-ROW($A$6)+1)), ROW(770:770))),"" )</f>
        <v/>
      </c>
      <c r="B772" s="72" t="str">
        <f>IF($A772="", "", INDEX(#REF!,MATCH($A772,#REF!,0)))</f>
        <v/>
      </c>
      <c r="C772" s="72" t="str">
        <f>IFERROR(INDEX(#REF!,MATCH(INDEX(#REF!,MATCH($A772,#REF!,0)),#REF!,0),'Recurrent profile helpers'!C$2)*IF($A772="", "0", INDEX(#REF!,MATCH($A772,#REF!,0))),"")</f>
        <v/>
      </c>
      <c r="D772" s="72" t="str">
        <f>IFERROR(INDEX(#REF!,MATCH(INDEX(#REF!,MATCH($A772,#REF!,0)),#REF!,0),'Recurrent profile helpers'!D$2)*IF($A772="", "0", INDEX(#REF!,MATCH($A772,#REF!,0))),"")</f>
        <v/>
      </c>
      <c r="E772" s="72" t="str">
        <f>IFERROR(INDEX(#REF!,MATCH(INDEX(#REF!,MATCH($A772,#REF!,0)),#REF!,0),'Recurrent profile helpers'!E$2)*IF($A772="", "0", INDEX(#REF!,MATCH($A772,#REF!,0))),"")</f>
        <v/>
      </c>
      <c r="F772" s="72" t="str">
        <f>IFERROR(INDEX(#REF!,MATCH(INDEX(#REF!,MATCH($A772,#REF!,0)),#REF!,0),'Recurrent profile helpers'!F$2)*IF($A772="", "0", INDEX(#REF!,MATCH($A772,#REF!,0))),"")</f>
        <v/>
      </c>
      <c r="G772" s="72" t="str">
        <f>IFERROR(INDEX(#REF!,MATCH(INDEX(#REF!,MATCH($A772,#REF!,0)),#REF!,0),'Recurrent profile helpers'!G$2)*IF($A772="", "0", INDEX(#REF!,MATCH($A772,#REF!,0))),"")</f>
        <v/>
      </c>
      <c r="H772" s="72" t="str">
        <f>IFERROR(INDEX(#REF!,MATCH(INDEX(#REF!,MATCH($A772,#REF!,0)),#REF!,0),'Recurrent profile helpers'!H$2)*IF($A772="", "0", INDEX(#REF!,MATCH($A772,#REF!,0))),"")</f>
        <v/>
      </c>
      <c r="I772" s="72" t="str">
        <f>IFERROR(INDEX(#REF!,MATCH(INDEX(#REF!,MATCH($A772,#REF!,0)),#REF!,0),'Recurrent profile helpers'!I$2)*IF($A772="", "0", INDEX(#REF!,MATCH($A772,#REF!,0))),"")</f>
        <v/>
      </c>
      <c r="J772" s="72" t="str">
        <f>IFERROR(INDEX(#REF!,MATCH(INDEX(#REF!,MATCH($A772,#REF!,0)),#REF!,0),'Recurrent profile helpers'!J$2)*IF($A772="", "0", INDEX(#REF!,MATCH($A772,#REF!,0))),"")</f>
        <v/>
      </c>
      <c r="K772" s="72" t="str">
        <f>IFERROR(INDEX(#REF!,MATCH(INDEX(#REF!,MATCH($A772,#REF!,0)),#REF!,0),'Recurrent profile helpers'!K$2)*IF($A772="", "0", INDEX(#REF!,MATCH($A772,#REF!,0))),"")</f>
        <v/>
      </c>
      <c r="L772" s="72" t="str">
        <f>IFERROR(INDEX(#REF!,MATCH(INDEX(#REF!,MATCH($A772,#REF!,0)),#REF!,0),'Recurrent profile helpers'!L$2)*IF($A772="", "0", INDEX(#REF!,MATCH($A772,#REF!,0))),"")</f>
        <v/>
      </c>
      <c r="M772" s="72" t="str">
        <f>IFERROR(INDEX(#REF!,MATCH(INDEX(#REF!,MATCH($A772,#REF!,0)),#REF!,0),'Recurrent profile helpers'!M$2)*IF($A772="", "0", INDEX(#REF!,MATCH($A772,#REF!,0))),"")</f>
        <v/>
      </c>
      <c r="N772" s="72" t="str">
        <f>IFERROR(INDEX(#REF!,MATCH(INDEX(#REF!,MATCH($A772,#REF!,0)),#REF!,0),'Recurrent profile helpers'!N$2)*IF($A772="", "0", INDEX(#REF!,MATCH($A772,#REF!,0))),"")</f>
        <v/>
      </c>
    </row>
    <row r="773" spans="1:14">
      <c r="A773" t="str">
        <f t="array" ref="A773">IFERROR(INDEX(#REF!, SMALL(IF((MID(#REF!,2,1)="."),ROW($A$6:$A$4897)-ROW($A$6)+1,IF((MID(#REF!,3,1)="."),ROW($A$6:$A$4892)-ROW($A$6)+1)), ROW(771:771))),"" )</f>
        <v/>
      </c>
      <c r="B773" s="72" t="str">
        <f>IF($A773="", "", INDEX(#REF!,MATCH($A773,#REF!,0)))</f>
        <v/>
      </c>
      <c r="C773" s="72" t="str">
        <f>IFERROR(INDEX(#REF!,MATCH(INDEX(#REF!,MATCH($A773,#REF!,0)),#REF!,0),'Recurrent profile helpers'!C$2)*IF($A773="", "0", INDEX(#REF!,MATCH($A773,#REF!,0))),"")</f>
        <v/>
      </c>
      <c r="D773" s="72" t="str">
        <f>IFERROR(INDEX(#REF!,MATCH(INDEX(#REF!,MATCH($A773,#REF!,0)),#REF!,0),'Recurrent profile helpers'!D$2)*IF($A773="", "0", INDEX(#REF!,MATCH($A773,#REF!,0))),"")</f>
        <v/>
      </c>
      <c r="E773" s="72" t="str">
        <f>IFERROR(INDEX(#REF!,MATCH(INDEX(#REF!,MATCH($A773,#REF!,0)),#REF!,0),'Recurrent profile helpers'!E$2)*IF($A773="", "0", INDEX(#REF!,MATCH($A773,#REF!,0))),"")</f>
        <v/>
      </c>
      <c r="F773" s="72" t="str">
        <f>IFERROR(INDEX(#REF!,MATCH(INDEX(#REF!,MATCH($A773,#REF!,0)),#REF!,0),'Recurrent profile helpers'!F$2)*IF($A773="", "0", INDEX(#REF!,MATCH($A773,#REF!,0))),"")</f>
        <v/>
      </c>
      <c r="G773" s="72" t="str">
        <f>IFERROR(INDEX(#REF!,MATCH(INDEX(#REF!,MATCH($A773,#REF!,0)),#REF!,0),'Recurrent profile helpers'!G$2)*IF($A773="", "0", INDEX(#REF!,MATCH($A773,#REF!,0))),"")</f>
        <v/>
      </c>
      <c r="H773" s="72" t="str">
        <f>IFERROR(INDEX(#REF!,MATCH(INDEX(#REF!,MATCH($A773,#REF!,0)),#REF!,0),'Recurrent profile helpers'!H$2)*IF($A773="", "0", INDEX(#REF!,MATCH($A773,#REF!,0))),"")</f>
        <v/>
      </c>
      <c r="I773" s="72" t="str">
        <f>IFERROR(INDEX(#REF!,MATCH(INDEX(#REF!,MATCH($A773,#REF!,0)),#REF!,0),'Recurrent profile helpers'!I$2)*IF($A773="", "0", INDEX(#REF!,MATCH($A773,#REF!,0))),"")</f>
        <v/>
      </c>
      <c r="J773" s="72" t="str">
        <f>IFERROR(INDEX(#REF!,MATCH(INDEX(#REF!,MATCH($A773,#REF!,0)),#REF!,0),'Recurrent profile helpers'!J$2)*IF($A773="", "0", INDEX(#REF!,MATCH($A773,#REF!,0))),"")</f>
        <v/>
      </c>
      <c r="K773" s="72" t="str">
        <f>IFERROR(INDEX(#REF!,MATCH(INDEX(#REF!,MATCH($A773,#REF!,0)),#REF!,0),'Recurrent profile helpers'!K$2)*IF($A773="", "0", INDEX(#REF!,MATCH($A773,#REF!,0))),"")</f>
        <v/>
      </c>
      <c r="L773" s="72" t="str">
        <f>IFERROR(INDEX(#REF!,MATCH(INDEX(#REF!,MATCH($A773,#REF!,0)),#REF!,0),'Recurrent profile helpers'!L$2)*IF($A773="", "0", INDEX(#REF!,MATCH($A773,#REF!,0))),"")</f>
        <v/>
      </c>
      <c r="M773" s="72" t="str">
        <f>IFERROR(INDEX(#REF!,MATCH(INDEX(#REF!,MATCH($A773,#REF!,0)),#REF!,0),'Recurrent profile helpers'!M$2)*IF($A773="", "0", INDEX(#REF!,MATCH($A773,#REF!,0))),"")</f>
        <v/>
      </c>
      <c r="N773" s="72" t="str">
        <f>IFERROR(INDEX(#REF!,MATCH(INDEX(#REF!,MATCH($A773,#REF!,0)),#REF!,0),'Recurrent profile helpers'!N$2)*IF($A773="", "0", INDEX(#REF!,MATCH($A773,#REF!,0))),"")</f>
        <v/>
      </c>
    </row>
    <row r="774" spans="1:14">
      <c r="A774" t="str">
        <f t="array" ref="A774">IFERROR(INDEX(#REF!, SMALL(IF((MID(#REF!,2,1)="."),ROW($A$6:$A$4897)-ROW($A$6)+1,IF((MID(#REF!,3,1)="."),ROW($A$6:$A$4892)-ROW($A$6)+1)), ROW(772:772))),"" )</f>
        <v/>
      </c>
      <c r="B774" s="72" t="str">
        <f>IF($A774="", "", INDEX(#REF!,MATCH($A774,#REF!,0)))</f>
        <v/>
      </c>
      <c r="C774" s="72" t="str">
        <f>IFERROR(INDEX(#REF!,MATCH(INDEX(#REF!,MATCH($A774,#REF!,0)),#REF!,0),'Recurrent profile helpers'!C$2)*IF($A774="", "0", INDEX(#REF!,MATCH($A774,#REF!,0))),"")</f>
        <v/>
      </c>
      <c r="D774" s="72" t="str">
        <f>IFERROR(INDEX(#REF!,MATCH(INDEX(#REF!,MATCH($A774,#REF!,0)),#REF!,0),'Recurrent profile helpers'!D$2)*IF($A774="", "0", INDEX(#REF!,MATCH($A774,#REF!,0))),"")</f>
        <v/>
      </c>
      <c r="E774" s="72" t="str">
        <f>IFERROR(INDEX(#REF!,MATCH(INDEX(#REF!,MATCH($A774,#REF!,0)),#REF!,0),'Recurrent profile helpers'!E$2)*IF($A774="", "0", INDEX(#REF!,MATCH($A774,#REF!,0))),"")</f>
        <v/>
      </c>
      <c r="F774" s="72" t="str">
        <f>IFERROR(INDEX(#REF!,MATCH(INDEX(#REF!,MATCH($A774,#REF!,0)),#REF!,0),'Recurrent profile helpers'!F$2)*IF($A774="", "0", INDEX(#REF!,MATCH($A774,#REF!,0))),"")</f>
        <v/>
      </c>
      <c r="G774" s="72" t="str">
        <f>IFERROR(INDEX(#REF!,MATCH(INDEX(#REF!,MATCH($A774,#REF!,0)),#REF!,0),'Recurrent profile helpers'!G$2)*IF($A774="", "0", INDEX(#REF!,MATCH($A774,#REF!,0))),"")</f>
        <v/>
      </c>
      <c r="H774" s="72" t="str">
        <f>IFERROR(INDEX(#REF!,MATCH(INDEX(#REF!,MATCH($A774,#REF!,0)),#REF!,0),'Recurrent profile helpers'!H$2)*IF($A774="", "0", INDEX(#REF!,MATCH($A774,#REF!,0))),"")</f>
        <v/>
      </c>
      <c r="I774" s="72" t="str">
        <f>IFERROR(INDEX(#REF!,MATCH(INDEX(#REF!,MATCH($A774,#REF!,0)),#REF!,0),'Recurrent profile helpers'!I$2)*IF($A774="", "0", INDEX(#REF!,MATCH($A774,#REF!,0))),"")</f>
        <v/>
      </c>
      <c r="J774" s="72" t="str">
        <f>IFERROR(INDEX(#REF!,MATCH(INDEX(#REF!,MATCH($A774,#REF!,0)),#REF!,0),'Recurrent profile helpers'!J$2)*IF($A774="", "0", INDEX(#REF!,MATCH($A774,#REF!,0))),"")</f>
        <v/>
      </c>
      <c r="K774" s="72" t="str">
        <f>IFERROR(INDEX(#REF!,MATCH(INDEX(#REF!,MATCH($A774,#REF!,0)),#REF!,0),'Recurrent profile helpers'!K$2)*IF($A774="", "0", INDEX(#REF!,MATCH($A774,#REF!,0))),"")</f>
        <v/>
      </c>
      <c r="L774" s="72" t="str">
        <f>IFERROR(INDEX(#REF!,MATCH(INDEX(#REF!,MATCH($A774,#REF!,0)),#REF!,0),'Recurrent profile helpers'!L$2)*IF($A774="", "0", INDEX(#REF!,MATCH($A774,#REF!,0))),"")</f>
        <v/>
      </c>
      <c r="M774" s="72" t="str">
        <f>IFERROR(INDEX(#REF!,MATCH(INDEX(#REF!,MATCH($A774,#REF!,0)),#REF!,0),'Recurrent profile helpers'!M$2)*IF($A774="", "0", INDEX(#REF!,MATCH($A774,#REF!,0))),"")</f>
        <v/>
      </c>
      <c r="N774" s="72" t="str">
        <f>IFERROR(INDEX(#REF!,MATCH(INDEX(#REF!,MATCH($A774,#REF!,0)),#REF!,0),'Recurrent profile helpers'!N$2)*IF($A774="", "0", INDEX(#REF!,MATCH($A774,#REF!,0))),"")</f>
        <v/>
      </c>
    </row>
    <row r="775" spans="1:14">
      <c r="A775" t="str">
        <f t="array" ref="A775">IFERROR(INDEX(#REF!, SMALL(IF((MID(#REF!,2,1)="."),ROW($A$6:$A$4897)-ROW($A$6)+1,IF((MID(#REF!,3,1)="."),ROW($A$6:$A$4892)-ROW($A$6)+1)), ROW(773:773))),"" )</f>
        <v/>
      </c>
      <c r="B775" s="72" t="str">
        <f>IF($A775="", "", INDEX(#REF!,MATCH($A775,#REF!,0)))</f>
        <v/>
      </c>
      <c r="C775" s="72" t="str">
        <f>IFERROR(INDEX(#REF!,MATCH(INDEX(#REF!,MATCH($A775,#REF!,0)),#REF!,0),'Recurrent profile helpers'!C$2)*IF($A775="", "0", INDEX(#REF!,MATCH($A775,#REF!,0))),"")</f>
        <v/>
      </c>
      <c r="D775" s="72" t="str">
        <f>IFERROR(INDEX(#REF!,MATCH(INDEX(#REF!,MATCH($A775,#REF!,0)),#REF!,0),'Recurrent profile helpers'!D$2)*IF($A775="", "0", INDEX(#REF!,MATCH($A775,#REF!,0))),"")</f>
        <v/>
      </c>
      <c r="E775" s="72" t="str">
        <f>IFERROR(INDEX(#REF!,MATCH(INDEX(#REF!,MATCH($A775,#REF!,0)),#REF!,0),'Recurrent profile helpers'!E$2)*IF($A775="", "0", INDEX(#REF!,MATCH($A775,#REF!,0))),"")</f>
        <v/>
      </c>
      <c r="F775" s="72" t="str">
        <f>IFERROR(INDEX(#REF!,MATCH(INDEX(#REF!,MATCH($A775,#REF!,0)),#REF!,0),'Recurrent profile helpers'!F$2)*IF($A775="", "0", INDEX(#REF!,MATCH($A775,#REF!,0))),"")</f>
        <v/>
      </c>
      <c r="G775" s="72" t="str">
        <f>IFERROR(INDEX(#REF!,MATCH(INDEX(#REF!,MATCH($A775,#REF!,0)),#REF!,0),'Recurrent profile helpers'!G$2)*IF($A775="", "0", INDEX(#REF!,MATCH($A775,#REF!,0))),"")</f>
        <v/>
      </c>
      <c r="H775" s="72" t="str">
        <f>IFERROR(INDEX(#REF!,MATCH(INDEX(#REF!,MATCH($A775,#REF!,0)),#REF!,0),'Recurrent profile helpers'!H$2)*IF($A775="", "0", INDEX(#REF!,MATCH($A775,#REF!,0))),"")</f>
        <v/>
      </c>
      <c r="I775" s="72" t="str">
        <f>IFERROR(INDEX(#REF!,MATCH(INDEX(#REF!,MATCH($A775,#REF!,0)),#REF!,0),'Recurrent profile helpers'!I$2)*IF($A775="", "0", INDEX(#REF!,MATCH($A775,#REF!,0))),"")</f>
        <v/>
      </c>
      <c r="J775" s="72" t="str">
        <f>IFERROR(INDEX(#REF!,MATCH(INDEX(#REF!,MATCH($A775,#REF!,0)),#REF!,0),'Recurrent profile helpers'!J$2)*IF($A775="", "0", INDEX(#REF!,MATCH($A775,#REF!,0))),"")</f>
        <v/>
      </c>
      <c r="K775" s="72" t="str">
        <f>IFERROR(INDEX(#REF!,MATCH(INDEX(#REF!,MATCH($A775,#REF!,0)),#REF!,0),'Recurrent profile helpers'!K$2)*IF($A775="", "0", INDEX(#REF!,MATCH($A775,#REF!,0))),"")</f>
        <v/>
      </c>
      <c r="L775" s="72" t="str">
        <f>IFERROR(INDEX(#REF!,MATCH(INDEX(#REF!,MATCH($A775,#REF!,0)),#REF!,0),'Recurrent profile helpers'!L$2)*IF($A775="", "0", INDEX(#REF!,MATCH($A775,#REF!,0))),"")</f>
        <v/>
      </c>
      <c r="M775" s="72" t="str">
        <f>IFERROR(INDEX(#REF!,MATCH(INDEX(#REF!,MATCH($A775,#REF!,0)),#REF!,0),'Recurrent profile helpers'!M$2)*IF($A775="", "0", INDEX(#REF!,MATCH($A775,#REF!,0))),"")</f>
        <v/>
      </c>
      <c r="N775" s="72" t="str">
        <f>IFERROR(INDEX(#REF!,MATCH(INDEX(#REF!,MATCH($A775,#REF!,0)),#REF!,0),'Recurrent profile helpers'!N$2)*IF($A775="", "0", INDEX(#REF!,MATCH($A775,#REF!,0))),"")</f>
        <v/>
      </c>
    </row>
    <row r="776" spans="1:14">
      <c r="A776" t="str">
        <f t="array" ref="A776">IFERROR(INDEX(#REF!, SMALL(IF((MID(#REF!,2,1)="."),ROW($A$6:$A$4897)-ROW($A$6)+1,IF((MID(#REF!,3,1)="."),ROW($A$6:$A$4892)-ROW($A$6)+1)), ROW(774:774))),"" )</f>
        <v/>
      </c>
      <c r="B776" s="72" t="str">
        <f>IF($A776="", "", INDEX(#REF!,MATCH($A776,#REF!,0)))</f>
        <v/>
      </c>
      <c r="C776" s="72" t="str">
        <f>IFERROR(INDEX(#REF!,MATCH(INDEX(#REF!,MATCH($A776,#REF!,0)),#REF!,0),'Recurrent profile helpers'!C$2)*IF($A776="", "0", INDEX(#REF!,MATCH($A776,#REF!,0))),"")</f>
        <v/>
      </c>
      <c r="D776" s="72" t="str">
        <f>IFERROR(INDEX(#REF!,MATCH(INDEX(#REF!,MATCH($A776,#REF!,0)),#REF!,0),'Recurrent profile helpers'!D$2)*IF($A776="", "0", INDEX(#REF!,MATCH($A776,#REF!,0))),"")</f>
        <v/>
      </c>
      <c r="E776" s="72" t="str">
        <f>IFERROR(INDEX(#REF!,MATCH(INDEX(#REF!,MATCH($A776,#REF!,0)),#REF!,0),'Recurrent profile helpers'!E$2)*IF($A776="", "0", INDEX(#REF!,MATCH($A776,#REF!,0))),"")</f>
        <v/>
      </c>
      <c r="F776" s="72" t="str">
        <f>IFERROR(INDEX(#REF!,MATCH(INDEX(#REF!,MATCH($A776,#REF!,0)),#REF!,0),'Recurrent profile helpers'!F$2)*IF($A776="", "0", INDEX(#REF!,MATCH($A776,#REF!,0))),"")</f>
        <v/>
      </c>
      <c r="G776" s="72" t="str">
        <f>IFERROR(INDEX(#REF!,MATCH(INDEX(#REF!,MATCH($A776,#REF!,0)),#REF!,0),'Recurrent profile helpers'!G$2)*IF($A776="", "0", INDEX(#REF!,MATCH($A776,#REF!,0))),"")</f>
        <v/>
      </c>
      <c r="H776" s="72" t="str">
        <f>IFERROR(INDEX(#REF!,MATCH(INDEX(#REF!,MATCH($A776,#REF!,0)),#REF!,0),'Recurrent profile helpers'!H$2)*IF($A776="", "0", INDEX(#REF!,MATCH($A776,#REF!,0))),"")</f>
        <v/>
      </c>
      <c r="I776" s="72" t="str">
        <f>IFERROR(INDEX(#REF!,MATCH(INDEX(#REF!,MATCH($A776,#REF!,0)),#REF!,0),'Recurrent profile helpers'!I$2)*IF($A776="", "0", INDEX(#REF!,MATCH($A776,#REF!,0))),"")</f>
        <v/>
      </c>
      <c r="J776" s="72" t="str">
        <f>IFERROR(INDEX(#REF!,MATCH(INDEX(#REF!,MATCH($A776,#REF!,0)),#REF!,0),'Recurrent profile helpers'!J$2)*IF($A776="", "0", INDEX(#REF!,MATCH($A776,#REF!,0))),"")</f>
        <v/>
      </c>
      <c r="K776" s="72" t="str">
        <f>IFERROR(INDEX(#REF!,MATCH(INDEX(#REF!,MATCH($A776,#REF!,0)),#REF!,0),'Recurrent profile helpers'!K$2)*IF($A776="", "0", INDEX(#REF!,MATCH($A776,#REF!,0))),"")</f>
        <v/>
      </c>
      <c r="L776" s="72" t="str">
        <f>IFERROR(INDEX(#REF!,MATCH(INDEX(#REF!,MATCH($A776,#REF!,0)),#REF!,0),'Recurrent profile helpers'!L$2)*IF($A776="", "0", INDEX(#REF!,MATCH($A776,#REF!,0))),"")</f>
        <v/>
      </c>
      <c r="M776" s="72" t="str">
        <f>IFERROR(INDEX(#REF!,MATCH(INDEX(#REF!,MATCH($A776,#REF!,0)),#REF!,0),'Recurrent profile helpers'!M$2)*IF($A776="", "0", INDEX(#REF!,MATCH($A776,#REF!,0))),"")</f>
        <v/>
      </c>
      <c r="N776" s="72" t="str">
        <f>IFERROR(INDEX(#REF!,MATCH(INDEX(#REF!,MATCH($A776,#REF!,0)),#REF!,0),'Recurrent profile helpers'!N$2)*IF($A776="", "0", INDEX(#REF!,MATCH($A776,#REF!,0))),"")</f>
        <v/>
      </c>
    </row>
    <row r="777" spans="1:14">
      <c r="A777" t="str">
        <f t="array" ref="A777">IFERROR(INDEX(#REF!, SMALL(IF((MID(#REF!,2,1)="."),ROW($A$6:$A$4897)-ROW($A$6)+1,IF((MID(#REF!,3,1)="."),ROW($A$6:$A$4892)-ROW($A$6)+1)), ROW(775:775))),"" )</f>
        <v/>
      </c>
      <c r="B777" s="72" t="str">
        <f>IF($A777="", "", INDEX(#REF!,MATCH($A777,#REF!,0)))</f>
        <v/>
      </c>
      <c r="C777" s="72" t="str">
        <f>IFERROR(INDEX(#REF!,MATCH(INDEX(#REF!,MATCH($A777,#REF!,0)),#REF!,0),'Recurrent profile helpers'!C$2)*IF($A777="", "0", INDEX(#REF!,MATCH($A777,#REF!,0))),"")</f>
        <v/>
      </c>
      <c r="D777" s="72" t="str">
        <f>IFERROR(INDEX(#REF!,MATCH(INDEX(#REF!,MATCH($A777,#REF!,0)),#REF!,0),'Recurrent profile helpers'!D$2)*IF($A777="", "0", INDEX(#REF!,MATCH($A777,#REF!,0))),"")</f>
        <v/>
      </c>
      <c r="E777" s="72" t="str">
        <f>IFERROR(INDEX(#REF!,MATCH(INDEX(#REF!,MATCH($A777,#REF!,0)),#REF!,0),'Recurrent profile helpers'!E$2)*IF($A777="", "0", INDEX(#REF!,MATCH($A777,#REF!,0))),"")</f>
        <v/>
      </c>
      <c r="F777" s="72" t="str">
        <f>IFERROR(INDEX(#REF!,MATCH(INDEX(#REF!,MATCH($A777,#REF!,0)),#REF!,0),'Recurrent profile helpers'!F$2)*IF($A777="", "0", INDEX(#REF!,MATCH($A777,#REF!,0))),"")</f>
        <v/>
      </c>
      <c r="G777" s="72" t="str">
        <f>IFERROR(INDEX(#REF!,MATCH(INDEX(#REF!,MATCH($A777,#REF!,0)),#REF!,0),'Recurrent profile helpers'!G$2)*IF($A777="", "0", INDEX(#REF!,MATCH($A777,#REF!,0))),"")</f>
        <v/>
      </c>
      <c r="H777" s="72" t="str">
        <f>IFERROR(INDEX(#REF!,MATCH(INDEX(#REF!,MATCH($A777,#REF!,0)),#REF!,0),'Recurrent profile helpers'!H$2)*IF($A777="", "0", INDEX(#REF!,MATCH($A777,#REF!,0))),"")</f>
        <v/>
      </c>
      <c r="I777" s="72" t="str">
        <f>IFERROR(INDEX(#REF!,MATCH(INDEX(#REF!,MATCH($A777,#REF!,0)),#REF!,0),'Recurrent profile helpers'!I$2)*IF($A777="", "0", INDEX(#REF!,MATCH($A777,#REF!,0))),"")</f>
        <v/>
      </c>
      <c r="J777" s="72" t="str">
        <f>IFERROR(INDEX(#REF!,MATCH(INDEX(#REF!,MATCH($A777,#REF!,0)),#REF!,0),'Recurrent profile helpers'!J$2)*IF($A777="", "0", INDEX(#REF!,MATCH($A777,#REF!,0))),"")</f>
        <v/>
      </c>
      <c r="K777" s="72" t="str">
        <f>IFERROR(INDEX(#REF!,MATCH(INDEX(#REF!,MATCH($A777,#REF!,0)),#REF!,0),'Recurrent profile helpers'!K$2)*IF($A777="", "0", INDEX(#REF!,MATCH($A777,#REF!,0))),"")</f>
        <v/>
      </c>
      <c r="L777" s="72" t="str">
        <f>IFERROR(INDEX(#REF!,MATCH(INDEX(#REF!,MATCH($A777,#REF!,0)),#REF!,0),'Recurrent profile helpers'!L$2)*IF($A777="", "0", INDEX(#REF!,MATCH($A777,#REF!,0))),"")</f>
        <v/>
      </c>
      <c r="M777" s="72" t="str">
        <f>IFERROR(INDEX(#REF!,MATCH(INDEX(#REF!,MATCH($A777,#REF!,0)),#REF!,0),'Recurrent profile helpers'!M$2)*IF($A777="", "0", INDEX(#REF!,MATCH($A777,#REF!,0))),"")</f>
        <v/>
      </c>
      <c r="N777" s="72" t="str">
        <f>IFERROR(INDEX(#REF!,MATCH(INDEX(#REF!,MATCH($A777,#REF!,0)),#REF!,0),'Recurrent profile helpers'!N$2)*IF($A777="", "0", INDEX(#REF!,MATCH($A777,#REF!,0))),"")</f>
        <v/>
      </c>
    </row>
    <row r="778" spans="1:14">
      <c r="A778" t="str">
        <f t="array" ref="A778">IFERROR(INDEX(#REF!, SMALL(IF((MID(#REF!,2,1)="."),ROW($A$6:$A$4897)-ROW($A$6)+1,IF((MID(#REF!,3,1)="."),ROW($A$6:$A$4892)-ROW($A$6)+1)), ROW(776:776))),"" )</f>
        <v/>
      </c>
      <c r="B778" s="72" t="str">
        <f>IF($A778="", "", INDEX(#REF!,MATCH($A778,#REF!,0)))</f>
        <v/>
      </c>
      <c r="C778" s="72" t="str">
        <f>IFERROR(INDEX(#REF!,MATCH(INDEX(#REF!,MATCH($A778,#REF!,0)),#REF!,0),'Recurrent profile helpers'!C$2)*IF($A778="", "0", INDEX(#REF!,MATCH($A778,#REF!,0))),"")</f>
        <v/>
      </c>
      <c r="D778" s="72" t="str">
        <f>IFERROR(INDEX(#REF!,MATCH(INDEX(#REF!,MATCH($A778,#REF!,0)),#REF!,0),'Recurrent profile helpers'!D$2)*IF($A778="", "0", INDEX(#REF!,MATCH($A778,#REF!,0))),"")</f>
        <v/>
      </c>
      <c r="E778" s="72" t="str">
        <f>IFERROR(INDEX(#REF!,MATCH(INDEX(#REF!,MATCH($A778,#REF!,0)),#REF!,0),'Recurrent profile helpers'!E$2)*IF($A778="", "0", INDEX(#REF!,MATCH($A778,#REF!,0))),"")</f>
        <v/>
      </c>
      <c r="F778" s="72" t="str">
        <f>IFERROR(INDEX(#REF!,MATCH(INDEX(#REF!,MATCH($A778,#REF!,0)),#REF!,0),'Recurrent profile helpers'!F$2)*IF($A778="", "0", INDEX(#REF!,MATCH($A778,#REF!,0))),"")</f>
        <v/>
      </c>
      <c r="G778" s="72" t="str">
        <f>IFERROR(INDEX(#REF!,MATCH(INDEX(#REF!,MATCH($A778,#REF!,0)),#REF!,0),'Recurrent profile helpers'!G$2)*IF($A778="", "0", INDEX(#REF!,MATCH($A778,#REF!,0))),"")</f>
        <v/>
      </c>
      <c r="H778" s="72" t="str">
        <f>IFERROR(INDEX(#REF!,MATCH(INDEX(#REF!,MATCH($A778,#REF!,0)),#REF!,0),'Recurrent profile helpers'!H$2)*IF($A778="", "0", INDEX(#REF!,MATCH($A778,#REF!,0))),"")</f>
        <v/>
      </c>
      <c r="I778" s="72" t="str">
        <f>IFERROR(INDEX(#REF!,MATCH(INDEX(#REF!,MATCH($A778,#REF!,0)),#REF!,0),'Recurrent profile helpers'!I$2)*IF($A778="", "0", INDEX(#REF!,MATCH($A778,#REF!,0))),"")</f>
        <v/>
      </c>
      <c r="J778" s="72" t="str">
        <f>IFERROR(INDEX(#REF!,MATCH(INDEX(#REF!,MATCH($A778,#REF!,0)),#REF!,0),'Recurrent profile helpers'!J$2)*IF($A778="", "0", INDEX(#REF!,MATCH($A778,#REF!,0))),"")</f>
        <v/>
      </c>
      <c r="K778" s="72" t="str">
        <f>IFERROR(INDEX(#REF!,MATCH(INDEX(#REF!,MATCH($A778,#REF!,0)),#REF!,0),'Recurrent profile helpers'!K$2)*IF($A778="", "0", INDEX(#REF!,MATCH($A778,#REF!,0))),"")</f>
        <v/>
      </c>
      <c r="L778" s="72" t="str">
        <f>IFERROR(INDEX(#REF!,MATCH(INDEX(#REF!,MATCH($A778,#REF!,0)),#REF!,0),'Recurrent profile helpers'!L$2)*IF($A778="", "0", INDEX(#REF!,MATCH($A778,#REF!,0))),"")</f>
        <v/>
      </c>
      <c r="M778" s="72" t="str">
        <f>IFERROR(INDEX(#REF!,MATCH(INDEX(#REF!,MATCH($A778,#REF!,0)),#REF!,0),'Recurrent profile helpers'!M$2)*IF($A778="", "0", INDEX(#REF!,MATCH($A778,#REF!,0))),"")</f>
        <v/>
      </c>
      <c r="N778" s="72" t="str">
        <f>IFERROR(INDEX(#REF!,MATCH(INDEX(#REF!,MATCH($A778,#REF!,0)),#REF!,0),'Recurrent profile helpers'!N$2)*IF($A778="", "0", INDEX(#REF!,MATCH($A778,#REF!,0))),"")</f>
        <v/>
      </c>
    </row>
    <row r="779" spans="1:14">
      <c r="A779" t="str">
        <f t="array" ref="A779">IFERROR(INDEX(#REF!, SMALL(IF((MID(#REF!,2,1)="."),ROW($A$6:$A$4897)-ROW($A$6)+1,IF((MID(#REF!,3,1)="."),ROW($A$6:$A$4892)-ROW($A$6)+1)), ROW(777:777))),"" )</f>
        <v/>
      </c>
      <c r="B779" s="72" t="str">
        <f>IF($A779="", "", INDEX(#REF!,MATCH($A779,#REF!,0)))</f>
        <v/>
      </c>
      <c r="C779" s="72" t="str">
        <f>IFERROR(INDEX(#REF!,MATCH(INDEX(#REF!,MATCH($A779,#REF!,0)),#REF!,0),'Recurrent profile helpers'!C$2)*IF($A779="", "0", INDEX(#REF!,MATCH($A779,#REF!,0))),"")</f>
        <v/>
      </c>
      <c r="D779" s="72" t="str">
        <f>IFERROR(INDEX(#REF!,MATCH(INDEX(#REF!,MATCH($A779,#REF!,0)),#REF!,0),'Recurrent profile helpers'!D$2)*IF($A779="", "0", INDEX(#REF!,MATCH($A779,#REF!,0))),"")</f>
        <v/>
      </c>
      <c r="E779" s="72" t="str">
        <f>IFERROR(INDEX(#REF!,MATCH(INDEX(#REF!,MATCH($A779,#REF!,0)),#REF!,0),'Recurrent profile helpers'!E$2)*IF($A779="", "0", INDEX(#REF!,MATCH($A779,#REF!,0))),"")</f>
        <v/>
      </c>
      <c r="F779" s="72" t="str">
        <f>IFERROR(INDEX(#REF!,MATCH(INDEX(#REF!,MATCH($A779,#REF!,0)),#REF!,0),'Recurrent profile helpers'!F$2)*IF($A779="", "0", INDEX(#REF!,MATCH($A779,#REF!,0))),"")</f>
        <v/>
      </c>
      <c r="G779" s="72" t="str">
        <f>IFERROR(INDEX(#REF!,MATCH(INDEX(#REF!,MATCH($A779,#REF!,0)),#REF!,0),'Recurrent profile helpers'!G$2)*IF($A779="", "0", INDEX(#REF!,MATCH($A779,#REF!,0))),"")</f>
        <v/>
      </c>
      <c r="H779" s="72" t="str">
        <f>IFERROR(INDEX(#REF!,MATCH(INDEX(#REF!,MATCH($A779,#REF!,0)),#REF!,0),'Recurrent profile helpers'!H$2)*IF($A779="", "0", INDEX(#REF!,MATCH($A779,#REF!,0))),"")</f>
        <v/>
      </c>
      <c r="I779" s="72" t="str">
        <f>IFERROR(INDEX(#REF!,MATCH(INDEX(#REF!,MATCH($A779,#REF!,0)),#REF!,0),'Recurrent profile helpers'!I$2)*IF($A779="", "0", INDEX(#REF!,MATCH($A779,#REF!,0))),"")</f>
        <v/>
      </c>
      <c r="J779" s="72" t="str">
        <f>IFERROR(INDEX(#REF!,MATCH(INDEX(#REF!,MATCH($A779,#REF!,0)),#REF!,0),'Recurrent profile helpers'!J$2)*IF($A779="", "0", INDEX(#REF!,MATCH($A779,#REF!,0))),"")</f>
        <v/>
      </c>
      <c r="K779" s="72" t="str">
        <f>IFERROR(INDEX(#REF!,MATCH(INDEX(#REF!,MATCH($A779,#REF!,0)),#REF!,0),'Recurrent profile helpers'!K$2)*IF($A779="", "0", INDEX(#REF!,MATCH($A779,#REF!,0))),"")</f>
        <v/>
      </c>
      <c r="L779" s="72" t="str">
        <f>IFERROR(INDEX(#REF!,MATCH(INDEX(#REF!,MATCH($A779,#REF!,0)),#REF!,0),'Recurrent profile helpers'!L$2)*IF($A779="", "0", INDEX(#REF!,MATCH($A779,#REF!,0))),"")</f>
        <v/>
      </c>
      <c r="M779" s="72" t="str">
        <f>IFERROR(INDEX(#REF!,MATCH(INDEX(#REF!,MATCH($A779,#REF!,0)),#REF!,0),'Recurrent profile helpers'!M$2)*IF($A779="", "0", INDEX(#REF!,MATCH($A779,#REF!,0))),"")</f>
        <v/>
      </c>
      <c r="N779" s="72" t="str">
        <f>IFERROR(INDEX(#REF!,MATCH(INDEX(#REF!,MATCH($A779,#REF!,0)),#REF!,0),'Recurrent profile helpers'!N$2)*IF($A779="", "0", INDEX(#REF!,MATCH($A779,#REF!,0))),"")</f>
        <v/>
      </c>
    </row>
    <row r="780" spans="1:14">
      <c r="A780" t="str">
        <f t="array" ref="A780">IFERROR(INDEX(#REF!, SMALL(IF((MID(#REF!,2,1)="."),ROW($A$6:$A$4897)-ROW($A$6)+1,IF((MID(#REF!,3,1)="."),ROW($A$6:$A$4892)-ROW($A$6)+1)), ROW(778:778))),"" )</f>
        <v/>
      </c>
      <c r="B780" s="72" t="str">
        <f>IF($A780="", "", INDEX(#REF!,MATCH($A780,#REF!,0)))</f>
        <v/>
      </c>
      <c r="C780" s="72" t="str">
        <f>IFERROR(INDEX(#REF!,MATCH(INDEX(#REF!,MATCH($A780,#REF!,0)),#REF!,0),'Recurrent profile helpers'!C$2)*IF($A780="", "0", INDEX(#REF!,MATCH($A780,#REF!,0))),"")</f>
        <v/>
      </c>
      <c r="D780" s="72" t="str">
        <f>IFERROR(INDEX(#REF!,MATCH(INDEX(#REF!,MATCH($A780,#REF!,0)),#REF!,0),'Recurrent profile helpers'!D$2)*IF($A780="", "0", INDEX(#REF!,MATCH($A780,#REF!,0))),"")</f>
        <v/>
      </c>
      <c r="E780" s="72" t="str">
        <f>IFERROR(INDEX(#REF!,MATCH(INDEX(#REF!,MATCH($A780,#REF!,0)),#REF!,0),'Recurrent profile helpers'!E$2)*IF($A780="", "0", INDEX(#REF!,MATCH($A780,#REF!,0))),"")</f>
        <v/>
      </c>
      <c r="F780" s="72" t="str">
        <f>IFERROR(INDEX(#REF!,MATCH(INDEX(#REF!,MATCH($A780,#REF!,0)),#REF!,0),'Recurrent profile helpers'!F$2)*IF($A780="", "0", INDEX(#REF!,MATCH($A780,#REF!,0))),"")</f>
        <v/>
      </c>
      <c r="G780" s="72" t="str">
        <f>IFERROR(INDEX(#REF!,MATCH(INDEX(#REF!,MATCH($A780,#REF!,0)),#REF!,0),'Recurrent profile helpers'!G$2)*IF($A780="", "0", INDEX(#REF!,MATCH($A780,#REF!,0))),"")</f>
        <v/>
      </c>
      <c r="H780" s="72" t="str">
        <f>IFERROR(INDEX(#REF!,MATCH(INDEX(#REF!,MATCH($A780,#REF!,0)),#REF!,0),'Recurrent profile helpers'!H$2)*IF($A780="", "0", INDEX(#REF!,MATCH($A780,#REF!,0))),"")</f>
        <v/>
      </c>
      <c r="I780" s="72" t="str">
        <f>IFERROR(INDEX(#REF!,MATCH(INDEX(#REF!,MATCH($A780,#REF!,0)),#REF!,0),'Recurrent profile helpers'!I$2)*IF($A780="", "0", INDEX(#REF!,MATCH($A780,#REF!,0))),"")</f>
        <v/>
      </c>
      <c r="J780" s="72" t="str">
        <f>IFERROR(INDEX(#REF!,MATCH(INDEX(#REF!,MATCH($A780,#REF!,0)),#REF!,0),'Recurrent profile helpers'!J$2)*IF($A780="", "0", INDEX(#REF!,MATCH($A780,#REF!,0))),"")</f>
        <v/>
      </c>
      <c r="K780" s="72" t="str">
        <f>IFERROR(INDEX(#REF!,MATCH(INDEX(#REF!,MATCH($A780,#REF!,0)),#REF!,0),'Recurrent profile helpers'!K$2)*IF($A780="", "0", INDEX(#REF!,MATCH($A780,#REF!,0))),"")</f>
        <v/>
      </c>
      <c r="L780" s="72" t="str">
        <f>IFERROR(INDEX(#REF!,MATCH(INDEX(#REF!,MATCH($A780,#REF!,0)),#REF!,0),'Recurrent profile helpers'!L$2)*IF($A780="", "0", INDEX(#REF!,MATCH($A780,#REF!,0))),"")</f>
        <v/>
      </c>
      <c r="M780" s="72" t="str">
        <f>IFERROR(INDEX(#REF!,MATCH(INDEX(#REF!,MATCH($A780,#REF!,0)),#REF!,0),'Recurrent profile helpers'!M$2)*IF($A780="", "0", INDEX(#REF!,MATCH($A780,#REF!,0))),"")</f>
        <v/>
      </c>
      <c r="N780" s="72" t="str">
        <f>IFERROR(INDEX(#REF!,MATCH(INDEX(#REF!,MATCH($A780,#REF!,0)),#REF!,0),'Recurrent profile helpers'!N$2)*IF($A780="", "0", INDEX(#REF!,MATCH($A780,#REF!,0))),"")</f>
        <v/>
      </c>
    </row>
    <row r="781" spans="1:14">
      <c r="A781" t="str">
        <f t="array" ref="A781">IFERROR(INDEX(#REF!, SMALL(IF((MID(#REF!,2,1)="."),ROW($A$6:$A$4897)-ROW($A$6)+1,IF((MID(#REF!,3,1)="."),ROW($A$6:$A$4892)-ROW($A$6)+1)), ROW(779:779))),"" )</f>
        <v/>
      </c>
      <c r="B781" s="72" t="str">
        <f>IF($A781="", "", INDEX(#REF!,MATCH($A781,#REF!,0)))</f>
        <v/>
      </c>
      <c r="C781" s="72" t="str">
        <f>IFERROR(INDEX(#REF!,MATCH(INDEX(#REF!,MATCH($A781,#REF!,0)),#REF!,0),'Recurrent profile helpers'!C$2)*IF($A781="", "0", INDEX(#REF!,MATCH($A781,#REF!,0))),"")</f>
        <v/>
      </c>
      <c r="D781" s="72" t="str">
        <f>IFERROR(INDEX(#REF!,MATCH(INDEX(#REF!,MATCH($A781,#REF!,0)),#REF!,0),'Recurrent profile helpers'!D$2)*IF($A781="", "0", INDEX(#REF!,MATCH($A781,#REF!,0))),"")</f>
        <v/>
      </c>
      <c r="E781" s="72" t="str">
        <f>IFERROR(INDEX(#REF!,MATCH(INDEX(#REF!,MATCH($A781,#REF!,0)),#REF!,0),'Recurrent profile helpers'!E$2)*IF($A781="", "0", INDEX(#REF!,MATCH($A781,#REF!,0))),"")</f>
        <v/>
      </c>
      <c r="F781" s="72" t="str">
        <f>IFERROR(INDEX(#REF!,MATCH(INDEX(#REF!,MATCH($A781,#REF!,0)),#REF!,0),'Recurrent profile helpers'!F$2)*IF($A781="", "0", INDEX(#REF!,MATCH($A781,#REF!,0))),"")</f>
        <v/>
      </c>
      <c r="G781" s="72" t="str">
        <f>IFERROR(INDEX(#REF!,MATCH(INDEX(#REF!,MATCH($A781,#REF!,0)),#REF!,0),'Recurrent profile helpers'!G$2)*IF($A781="", "0", INDEX(#REF!,MATCH($A781,#REF!,0))),"")</f>
        <v/>
      </c>
      <c r="H781" s="72" t="str">
        <f>IFERROR(INDEX(#REF!,MATCH(INDEX(#REF!,MATCH($A781,#REF!,0)),#REF!,0),'Recurrent profile helpers'!H$2)*IF($A781="", "0", INDEX(#REF!,MATCH($A781,#REF!,0))),"")</f>
        <v/>
      </c>
      <c r="I781" s="72" t="str">
        <f>IFERROR(INDEX(#REF!,MATCH(INDEX(#REF!,MATCH($A781,#REF!,0)),#REF!,0),'Recurrent profile helpers'!I$2)*IF($A781="", "0", INDEX(#REF!,MATCH($A781,#REF!,0))),"")</f>
        <v/>
      </c>
      <c r="J781" s="72" t="str">
        <f>IFERROR(INDEX(#REF!,MATCH(INDEX(#REF!,MATCH($A781,#REF!,0)),#REF!,0),'Recurrent profile helpers'!J$2)*IF($A781="", "0", INDEX(#REF!,MATCH($A781,#REF!,0))),"")</f>
        <v/>
      </c>
      <c r="K781" s="72" t="str">
        <f>IFERROR(INDEX(#REF!,MATCH(INDEX(#REF!,MATCH($A781,#REF!,0)),#REF!,0),'Recurrent profile helpers'!K$2)*IF($A781="", "0", INDEX(#REF!,MATCH($A781,#REF!,0))),"")</f>
        <v/>
      </c>
      <c r="L781" s="72" t="str">
        <f>IFERROR(INDEX(#REF!,MATCH(INDEX(#REF!,MATCH($A781,#REF!,0)),#REF!,0),'Recurrent profile helpers'!L$2)*IF($A781="", "0", INDEX(#REF!,MATCH($A781,#REF!,0))),"")</f>
        <v/>
      </c>
      <c r="M781" s="72" t="str">
        <f>IFERROR(INDEX(#REF!,MATCH(INDEX(#REF!,MATCH($A781,#REF!,0)),#REF!,0),'Recurrent profile helpers'!M$2)*IF($A781="", "0", INDEX(#REF!,MATCH($A781,#REF!,0))),"")</f>
        <v/>
      </c>
      <c r="N781" s="72" t="str">
        <f>IFERROR(INDEX(#REF!,MATCH(INDEX(#REF!,MATCH($A781,#REF!,0)),#REF!,0),'Recurrent profile helpers'!N$2)*IF($A781="", "0", INDEX(#REF!,MATCH($A781,#REF!,0))),"")</f>
        <v/>
      </c>
    </row>
    <row r="782" spans="1:14">
      <c r="A782" t="str">
        <f t="array" ref="A782">IFERROR(INDEX(#REF!, SMALL(IF((MID(#REF!,2,1)="."),ROW($A$6:$A$4897)-ROW($A$6)+1,IF((MID(#REF!,3,1)="."),ROW($A$6:$A$4892)-ROW($A$6)+1)), ROW(780:780))),"" )</f>
        <v/>
      </c>
      <c r="B782" s="72" t="str">
        <f>IF($A782="", "", INDEX(#REF!,MATCH($A782,#REF!,0)))</f>
        <v/>
      </c>
      <c r="C782" s="72" t="str">
        <f>IFERROR(INDEX(#REF!,MATCH(INDEX(#REF!,MATCH($A782,#REF!,0)),#REF!,0),'Recurrent profile helpers'!C$2)*IF($A782="", "0", INDEX(#REF!,MATCH($A782,#REF!,0))),"")</f>
        <v/>
      </c>
      <c r="D782" s="72" t="str">
        <f>IFERROR(INDEX(#REF!,MATCH(INDEX(#REF!,MATCH($A782,#REF!,0)),#REF!,0),'Recurrent profile helpers'!D$2)*IF($A782="", "0", INDEX(#REF!,MATCH($A782,#REF!,0))),"")</f>
        <v/>
      </c>
      <c r="E782" s="72" t="str">
        <f>IFERROR(INDEX(#REF!,MATCH(INDEX(#REF!,MATCH($A782,#REF!,0)),#REF!,0),'Recurrent profile helpers'!E$2)*IF($A782="", "0", INDEX(#REF!,MATCH($A782,#REF!,0))),"")</f>
        <v/>
      </c>
      <c r="F782" s="72" t="str">
        <f>IFERROR(INDEX(#REF!,MATCH(INDEX(#REF!,MATCH($A782,#REF!,0)),#REF!,0),'Recurrent profile helpers'!F$2)*IF($A782="", "0", INDEX(#REF!,MATCH($A782,#REF!,0))),"")</f>
        <v/>
      </c>
      <c r="G782" s="72" t="str">
        <f>IFERROR(INDEX(#REF!,MATCH(INDEX(#REF!,MATCH($A782,#REF!,0)),#REF!,0),'Recurrent profile helpers'!G$2)*IF($A782="", "0", INDEX(#REF!,MATCH($A782,#REF!,0))),"")</f>
        <v/>
      </c>
      <c r="H782" s="72" t="str">
        <f>IFERROR(INDEX(#REF!,MATCH(INDEX(#REF!,MATCH($A782,#REF!,0)),#REF!,0),'Recurrent profile helpers'!H$2)*IF($A782="", "0", INDEX(#REF!,MATCH($A782,#REF!,0))),"")</f>
        <v/>
      </c>
      <c r="I782" s="72" t="str">
        <f>IFERROR(INDEX(#REF!,MATCH(INDEX(#REF!,MATCH($A782,#REF!,0)),#REF!,0),'Recurrent profile helpers'!I$2)*IF($A782="", "0", INDEX(#REF!,MATCH($A782,#REF!,0))),"")</f>
        <v/>
      </c>
      <c r="J782" s="72" t="str">
        <f>IFERROR(INDEX(#REF!,MATCH(INDEX(#REF!,MATCH($A782,#REF!,0)),#REF!,0),'Recurrent profile helpers'!J$2)*IF($A782="", "0", INDEX(#REF!,MATCH($A782,#REF!,0))),"")</f>
        <v/>
      </c>
      <c r="K782" s="72" t="str">
        <f>IFERROR(INDEX(#REF!,MATCH(INDEX(#REF!,MATCH($A782,#REF!,0)),#REF!,0),'Recurrent profile helpers'!K$2)*IF($A782="", "0", INDEX(#REF!,MATCH($A782,#REF!,0))),"")</f>
        <v/>
      </c>
      <c r="L782" s="72" t="str">
        <f>IFERROR(INDEX(#REF!,MATCH(INDEX(#REF!,MATCH($A782,#REF!,0)),#REF!,0),'Recurrent profile helpers'!L$2)*IF($A782="", "0", INDEX(#REF!,MATCH($A782,#REF!,0))),"")</f>
        <v/>
      </c>
      <c r="M782" s="72" t="str">
        <f>IFERROR(INDEX(#REF!,MATCH(INDEX(#REF!,MATCH($A782,#REF!,0)),#REF!,0),'Recurrent profile helpers'!M$2)*IF($A782="", "0", INDEX(#REF!,MATCH($A782,#REF!,0))),"")</f>
        <v/>
      </c>
      <c r="N782" s="72" t="str">
        <f>IFERROR(INDEX(#REF!,MATCH(INDEX(#REF!,MATCH($A782,#REF!,0)),#REF!,0),'Recurrent profile helpers'!N$2)*IF($A782="", "0", INDEX(#REF!,MATCH($A782,#REF!,0))),"")</f>
        <v/>
      </c>
    </row>
    <row r="783" spans="1:14">
      <c r="A783" t="str">
        <f t="array" ref="A783">IFERROR(INDEX(#REF!, SMALL(IF((MID(#REF!,2,1)="."),ROW($A$6:$A$4897)-ROW($A$6)+1,IF((MID(#REF!,3,1)="."),ROW($A$6:$A$4892)-ROW($A$6)+1)), ROW(781:781))),"" )</f>
        <v/>
      </c>
      <c r="B783" s="72" t="str">
        <f>IF($A783="", "", INDEX(#REF!,MATCH($A783,#REF!,0)))</f>
        <v/>
      </c>
      <c r="C783" s="72" t="str">
        <f>IFERROR(INDEX(#REF!,MATCH(INDEX(#REF!,MATCH($A783,#REF!,0)),#REF!,0),'Recurrent profile helpers'!C$2)*IF($A783="", "0", INDEX(#REF!,MATCH($A783,#REF!,0))),"")</f>
        <v/>
      </c>
      <c r="D783" s="72" t="str">
        <f>IFERROR(INDEX(#REF!,MATCH(INDEX(#REF!,MATCH($A783,#REF!,0)),#REF!,0),'Recurrent profile helpers'!D$2)*IF($A783="", "0", INDEX(#REF!,MATCH($A783,#REF!,0))),"")</f>
        <v/>
      </c>
      <c r="E783" s="72" t="str">
        <f>IFERROR(INDEX(#REF!,MATCH(INDEX(#REF!,MATCH($A783,#REF!,0)),#REF!,0),'Recurrent profile helpers'!E$2)*IF($A783="", "0", INDEX(#REF!,MATCH($A783,#REF!,0))),"")</f>
        <v/>
      </c>
      <c r="F783" s="72" t="str">
        <f>IFERROR(INDEX(#REF!,MATCH(INDEX(#REF!,MATCH($A783,#REF!,0)),#REF!,0),'Recurrent profile helpers'!F$2)*IF($A783="", "0", INDEX(#REF!,MATCH($A783,#REF!,0))),"")</f>
        <v/>
      </c>
      <c r="G783" s="72" t="str">
        <f>IFERROR(INDEX(#REF!,MATCH(INDEX(#REF!,MATCH($A783,#REF!,0)),#REF!,0),'Recurrent profile helpers'!G$2)*IF($A783="", "0", INDEX(#REF!,MATCH($A783,#REF!,0))),"")</f>
        <v/>
      </c>
      <c r="H783" s="72" t="str">
        <f>IFERROR(INDEX(#REF!,MATCH(INDEX(#REF!,MATCH($A783,#REF!,0)),#REF!,0),'Recurrent profile helpers'!H$2)*IF($A783="", "0", INDEX(#REF!,MATCH($A783,#REF!,0))),"")</f>
        <v/>
      </c>
      <c r="I783" s="72" t="str">
        <f>IFERROR(INDEX(#REF!,MATCH(INDEX(#REF!,MATCH($A783,#REF!,0)),#REF!,0),'Recurrent profile helpers'!I$2)*IF($A783="", "0", INDEX(#REF!,MATCH($A783,#REF!,0))),"")</f>
        <v/>
      </c>
      <c r="J783" s="72" t="str">
        <f>IFERROR(INDEX(#REF!,MATCH(INDEX(#REF!,MATCH($A783,#REF!,0)),#REF!,0),'Recurrent profile helpers'!J$2)*IF($A783="", "0", INDEX(#REF!,MATCH($A783,#REF!,0))),"")</f>
        <v/>
      </c>
      <c r="K783" s="72" t="str">
        <f>IFERROR(INDEX(#REF!,MATCH(INDEX(#REF!,MATCH($A783,#REF!,0)),#REF!,0),'Recurrent profile helpers'!K$2)*IF($A783="", "0", INDEX(#REF!,MATCH($A783,#REF!,0))),"")</f>
        <v/>
      </c>
      <c r="L783" s="72" t="str">
        <f>IFERROR(INDEX(#REF!,MATCH(INDEX(#REF!,MATCH($A783,#REF!,0)),#REF!,0),'Recurrent profile helpers'!L$2)*IF($A783="", "0", INDEX(#REF!,MATCH($A783,#REF!,0))),"")</f>
        <v/>
      </c>
      <c r="M783" s="72" t="str">
        <f>IFERROR(INDEX(#REF!,MATCH(INDEX(#REF!,MATCH($A783,#REF!,0)),#REF!,0),'Recurrent profile helpers'!M$2)*IF($A783="", "0", INDEX(#REF!,MATCH($A783,#REF!,0))),"")</f>
        <v/>
      </c>
      <c r="N783" s="72" t="str">
        <f>IFERROR(INDEX(#REF!,MATCH(INDEX(#REF!,MATCH($A783,#REF!,0)),#REF!,0),'Recurrent profile helpers'!N$2)*IF($A783="", "0", INDEX(#REF!,MATCH($A783,#REF!,0))),"")</f>
        <v/>
      </c>
    </row>
    <row r="784" spans="1:14">
      <c r="A784" t="str">
        <f t="array" ref="A784">IFERROR(INDEX(#REF!, SMALL(IF((MID(#REF!,2,1)="."),ROW($A$6:$A$4897)-ROW($A$6)+1,IF((MID(#REF!,3,1)="."),ROW($A$6:$A$4892)-ROW($A$6)+1)), ROW(782:782))),"" )</f>
        <v/>
      </c>
      <c r="B784" s="72" t="str">
        <f>IF($A784="", "", INDEX(#REF!,MATCH($A784,#REF!,0)))</f>
        <v/>
      </c>
      <c r="C784" s="72" t="str">
        <f>IFERROR(INDEX(#REF!,MATCH(INDEX(#REF!,MATCH($A784,#REF!,0)),#REF!,0),'Recurrent profile helpers'!C$2)*IF($A784="", "0", INDEX(#REF!,MATCH($A784,#REF!,0))),"")</f>
        <v/>
      </c>
      <c r="D784" s="72" t="str">
        <f>IFERROR(INDEX(#REF!,MATCH(INDEX(#REF!,MATCH($A784,#REF!,0)),#REF!,0),'Recurrent profile helpers'!D$2)*IF($A784="", "0", INDEX(#REF!,MATCH($A784,#REF!,0))),"")</f>
        <v/>
      </c>
      <c r="E784" s="72" t="str">
        <f>IFERROR(INDEX(#REF!,MATCH(INDEX(#REF!,MATCH($A784,#REF!,0)),#REF!,0),'Recurrent profile helpers'!E$2)*IF($A784="", "0", INDEX(#REF!,MATCH($A784,#REF!,0))),"")</f>
        <v/>
      </c>
      <c r="F784" s="72" t="str">
        <f>IFERROR(INDEX(#REF!,MATCH(INDEX(#REF!,MATCH($A784,#REF!,0)),#REF!,0),'Recurrent profile helpers'!F$2)*IF($A784="", "0", INDEX(#REF!,MATCH($A784,#REF!,0))),"")</f>
        <v/>
      </c>
      <c r="G784" s="72" t="str">
        <f>IFERROR(INDEX(#REF!,MATCH(INDEX(#REF!,MATCH($A784,#REF!,0)),#REF!,0),'Recurrent profile helpers'!G$2)*IF($A784="", "0", INDEX(#REF!,MATCH($A784,#REF!,0))),"")</f>
        <v/>
      </c>
      <c r="H784" s="72" t="str">
        <f>IFERROR(INDEX(#REF!,MATCH(INDEX(#REF!,MATCH($A784,#REF!,0)),#REF!,0),'Recurrent profile helpers'!H$2)*IF($A784="", "0", INDEX(#REF!,MATCH($A784,#REF!,0))),"")</f>
        <v/>
      </c>
      <c r="I784" s="72" t="str">
        <f>IFERROR(INDEX(#REF!,MATCH(INDEX(#REF!,MATCH($A784,#REF!,0)),#REF!,0),'Recurrent profile helpers'!I$2)*IF($A784="", "0", INDEX(#REF!,MATCH($A784,#REF!,0))),"")</f>
        <v/>
      </c>
      <c r="J784" s="72" t="str">
        <f>IFERROR(INDEX(#REF!,MATCH(INDEX(#REF!,MATCH($A784,#REF!,0)),#REF!,0),'Recurrent profile helpers'!J$2)*IF($A784="", "0", INDEX(#REF!,MATCH($A784,#REF!,0))),"")</f>
        <v/>
      </c>
      <c r="K784" s="72" t="str">
        <f>IFERROR(INDEX(#REF!,MATCH(INDEX(#REF!,MATCH($A784,#REF!,0)),#REF!,0),'Recurrent profile helpers'!K$2)*IF($A784="", "0", INDEX(#REF!,MATCH($A784,#REF!,0))),"")</f>
        <v/>
      </c>
      <c r="L784" s="72" t="str">
        <f>IFERROR(INDEX(#REF!,MATCH(INDEX(#REF!,MATCH($A784,#REF!,0)),#REF!,0),'Recurrent profile helpers'!L$2)*IF($A784="", "0", INDEX(#REF!,MATCH($A784,#REF!,0))),"")</f>
        <v/>
      </c>
      <c r="M784" s="72" t="str">
        <f>IFERROR(INDEX(#REF!,MATCH(INDEX(#REF!,MATCH($A784,#REF!,0)),#REF!,0),'Recurrent profile helpers'!M$2)*IF($A784="", "0", INDEX(#REF!,MATCH($A784,#REF!,0))),"")</f>
        <v/>
      </c>
      <c r="N784" s="72" t="str">
        <f>IFERROR(INDEX(#REF!,MATCH(INDEX(#REF!,MATCH($A784,#REF!,0)),#REF!,0),'Recurrent profile helpers'!N$2)*IF($A784="", "0", INDEX(#REF!,MATCH($A784,#REF!,0))),"")</f>
        <v/>
      </c>
    </row>
    <row r="785" spans="1:14">
      <c r="A785" t="str">
        <f t="array" ref="A785">IFERROR(INDEX(#REF!, SMALL(IF((MID(#REF!,2,1)="."),ROW($A$6:$A$4897)-ROW($A$6)+1,IF((MID(#REF!,3,1)="."),ROW($A$6:$A$4892)-ROW($A$6)+1)), ROW(783:783))),"" )</f>
        <v/>
      </c>
      <c r="B785" s="72" t="str">
        <f>IF($A785="", "", INDEX(#REF!,MATCH($A785,#REF!,0)))</f>
        <v/>
      </c>
      <c r="C785" s="72" t="str">
        <f>IFERROR(INDEX(#REF!,MATCH(INDEX(#REF!,MATCH($A785,#REF!,0)),#REF!,0),'Recurrent profile helpers'!C$2)*IF($A785="", "0", INDEX(#REF!,MATCH($A785,#REF!,0))),"")</f>
        <v/>
      </c>
      <c r="D785" s="72" t="str">
        <f>IFERROR(INDEX(#REF!,MATCH(INDEX(#REF!,MATCH($A785,#REF!,0)),#REF!,0),'Recurrent profile helpers'!D$2)*IF($A785="", "0", INDEX(#REF!,MATCH($A785,#REF!,0))),"")</f>
        <v/>
      </c>
      <c r="E785" s="72" t="str">
        <f>IFERROR(INDEX(#REF!,MATCH(INDEX(#REF!,MATCH($A785,#REF!,0)),#REF!,0),'Recurrent profile helpers'!E$2)*IF($A785="", "0", INDEX(#REF!,MATCH($A785,#REF!,0))),"")</f>
        <v/>
      </c>
      <c r="F785" s="72" t="str">
        <f>IFERROR(INDEX(#REF!,MATCH(INDEX(#REF!,MATCH($A785,#REF!,0)),#REF!,0),'Recurrent profile helpers'!F$2)*IF($A785="", "0", INDEX(#REF!,MATCH($A785,#REF!,0))),"")</f>
        <v/>
      </c>
      <c r="G785" s="72" t="str">
        <f>IFERROR(INDEX(#REF!,MATCH(INDEX(#REF!,MATCH($A785,#REF!,0)),#REF!,0),'Recurrent profile helpers'!G$2)*IF($A785="", "0", INDEX(#REF!,MATCH($A785,#REF!,0))),"")</f>
        <v/>
      </c>
      <c r="H785" s="72" t="str">
        <f>IFERROR(INDEX(#REF!,MATCH(INDEX(#REF!,MATCH($A785,#REF!,0)),#REF!,0),'Recurrent profile helpers'!H$2)*IF($A785="", "0", INDEX(#REF!,MATCH($A785,#REF!,0))),"")</f>
        <v/>
      </c>
      <c r="I785" s="72" t="str">
        <f>IFERROR(INDEX(#REF!,MATCH(INDEX(#REF!,MATCH($A785,#REF!,0)),#REF!,0),'Recurrent profile helpers'!I$2)*IF($A785="", "0", INDEX(#REF!,MATCH($A785,#REF!,0))),"")</f>
        <v/>
      </c>
      <c r="J785" s="72" t="str">
        <f>IFERROR(INDEX(#REF!,MATCH(INDEX(#REF!,MATCH($A785,#REF!,0)),#REF!,0),'Recurrent profile helpers'!J$2)*IF($A785="", "0", INDEX(#REF!,MATCH($A785,#REF!,0))),"")</f>
        <v/>
      </c>
      <c r="K785" s="72" t="str">
        <f>IFERROR(INDEX(#REF!,MATCH(INDEX(#REF!,MATCH($A785,#REF!,0)),#REF!,0),'Recurrent profile helpers'!K$2)*IF($A785="", "0", INDEX(#REF!,MATCH($A785,#REF!,0))),"")</f>
        <v/>
      </c>
      <c r="L785" s="72" t="str">
        <f>IFERROR(INDEX(#REF!,MATCH(INDEX(#REF!,MATCH($A785,#REF!,0)),#REF!,0),'Recurrent profile helpers'!L$2)*IF($A785="", "0", INDEX(#REF!,MATCH($A785,#REF!,0))),"")</f>
        <v/>
      </c>
      <c r="M785" s="72" t="str">
        <f>IFERROR(INDEX(#REF!,MATCH(INDEX(#REF!,MATCH($A785,#REF!,0)),#REF!,0),'Recurrent profile helpers'!M$2)*IF($A785="", "0", INDEX(#REF!,MATCH($A785,#REF!,0))),"")</f>
        <v/>
      </c>
      <c r="N785" s="72" t="str">
        <f>IFERROR(INDEX(#REF!,MATCH(INDEX(#REF!,MATCH($A785,#REF!,0)),#REF!,0),'Recurrent profile helpers'!N$2)*IF($A785="", "0", INDEX(#REF!,MATCH($A785,#REF!,0))),"")</f>
        <v/>
      </c>
    </row>
    <row r="786" spans="1:14">
      <c r="A786" t="str">
        <f t="array" ref="A786">IFERROR(INDEX(#REF!, SMALL(IF((MID(#REF!,2,1)="."),ROW($A$6:$A$4897)-ROW($A$6)+1,IF((MID(#REF!,3,1)="."),ROW($A$6:$A$4892)-ROW($A$6)+1)), ROW(784:784))),"" )</f>
        <v/>
      </c>
      <c r="B786" s="72" t="str">
        <f>IF($A786="", "", INDEX(#REF!,MATCH($A786,#REF!,0)))</f>
        <v/>
      </c>
      <c r="C786" s="72" t="str">
        <f>IFERROR(INDEX(#REF!,MATCH(INDEX(#REF!,MATCH($A786,#REF!,0)),#REF!,0),'Recurrent profile helpers'!C$2)*IF($A786="", "0", INDEX(#REF!,MATCH($A786,#REF!,0))),"")</f>
        <v/>
      </c>
      <c r="D786" s="72" t="str">
        <f>IFERROR(INDEX(#REF!,MATCH(INDEX(#REF!,MATCH($A786,#REF!,0)),#REF!,0),'Recurrent profile helpers'!D$2)*IF($A786="", "0", INDEX(#REF!,MATCH($A786,#REF!,0))),"")</f>
        <v/>
      </c>
      <c r="E786" s="72" t="str">
        <f>IFERROR(INDEX(#REF!,MATCH(INDEX(#REF!,MATCH($A786,#REF!,0)),#REF!,0),'Recurrent profile helpers'!E$2)*IF($A786="", "0", INDEX(#REF!,MATCH($A786,#REF!,0))),"")</f>
        <v/>
      </c>
      <c r="F786" s="72" t="str">
        <f>IFERROR(INDEX(#REF!,MATCH(INDEX(#REF!,MATCH($A786,#REF!,0)),#REF!,0),'Recurrent profile helpers'!F$2)*IF($A786="", "0", INDEX(#REF!,MATCH($A786,#REF!,0))),"")</f>
        <v/>
      </c>
      <c r="G786" s="72" t="str">
        <f>IFERROR(INDEX(#REF!,MATCH(INDEX(#REF!,MATCH($A786,#REF!,0)),#REF!,0),'Recurrent profile helpers'!G$2)*IF($A786="", "0", INDEX(#REF!,MATCH($A786,#REF!,0))),"")</f>
        <v/>
      </c>
      <c r="H786" s="72" t="str">
        <f>IFERROR(INDEX(#REF!,MATCH(INDEX(#REF!,MATCH($A786,#REF!,0)),#REF!,0),'Recurrent profile helpers'!H$2)*IF($A786="", "0", INDEX(#REF!,MATCH($A786,#REF!,0))),"")</f>
        <v/>
      </c>
      <c r="I786" s="72" t="str">
        <f>IFERROR(INDEX(#REF!,MATCH(INDEX(#REF!,MATCH($A786,#REF!,0)),#REF!,0),'Recurrent profile helpers'!I$2)*IF($A786="", "0", INDEX(#REF!,MATCH($A786,#REF!,0))),"")</f>
        <v/>
      </c>
      <c r="J786" s="72" t="str">
        <f>IFERROR(INDEX(#REF!,MATCH(INDEX(#REF!,MATCH($A786,#REF!,0)),#REF!,0),'Recurrent profile helpers'!J$2)*IF($A786="", "0", INDEX(#REF!,MATCH($A786,#REF!,0))),"")</f>
        <v/>
      </c>
      <c r="K786" s="72" t="str">
        <f>IFERROR(INDEX(#REF!,MATCH(INDEX(#REF!,MATCH($A786,#REF!,0)),#REF!,0),'Recurrent profile helpers'!K$2)*IF($A786="", "0", INDEX(#REF!,MATCH($A786,#REF!,0))),"")</f>
        <v/>
      </c>
      <c r="L786" s="72" t="str">
        <f>IFERROR(INDEX(#REF!,MATCH(INDEX(#REF!,MATCH($A786,#REF!,0)),#REF!,0),'Recurrent profile helpers'!L$2)*IF($A786="", "0", INDEX(#REF!,MATCH($A786,#REF!,0))),"")</f>
        <v/>
      </c>
      <c r="M786" s="72" t="str">
        <f>IFERROR(INDEX(#REF!,MATCH(INDEX(#REF!,MATCH($A786,#REF!,0)),#REF!,0),'Recurrent profile helpers'!M$2)*IF($A786="", "0", INDEX(#REF!,MATCH($A786,#REF!,0))),"")</f>
        <v/>
      </c>
      <c r="N786" s="72" t="str">
        <f>IFERROR(INDEX(#REF!,MATCH(INDEX(#REF!,MATCH($A786,#REF!,0)),#REF!,0),'Recurrent profile helpers'!N$2)*IF($A786="", "0", INDEX(#REF!,MATCH($A786,#REF!,0))),"")</f>
        <v/>
      </c>
    </row>
    <row r="787" spans="1:14">
      <c r="A787" t="str">
        <f t="array" ref="A787">IFERROR(INDEX(#REF!, SMALL(IF((MID(#REF!,2,1)="."),ROW($A$6:$A$4897)-ROW($A$6)+1,IF((MID(#REF!,3,1)="."),ROW($A$6:$A$4892)-ROW($A$6)+1)), ROW(785:785))),"" )</f>
        <v/>
      </c>
      <c r="B787" s="72" t="str">
        <f>IF($A787="", "", INDEX(#REF!,MATCH($A787,#REF!,0)))</f>
        <v/>
      </c>
      <c r="C787" s="72" t="str">
        <f>IFERROR(INDEX(#REF!,MATCH(INDEX(#REF!,MATCH($A787,#REF!,0)),#REF!,0),'Recurrent profile helpers'!C$2)*IF($A787="", "0", INDEX(#REF!,MATCH($A787,#REF!,0))),"")</f>
        <v/>
      </c>
      <c r="D787" s="72" t="str">
        <f>IFERROR(INDEX(#REF!,MATCH(INDEX(#REF!,MATCH($A787,#REF!,0)),#REF!,0),'Recurrent profile helpers'!D$2)*IF($A787="", "0", INDEX(#REF!,MATCH($A787,#REF!,0))),"")</f>
        <v/>
      </c>
      <c r="E787" s="72" t="str">
        <f>IFERROR(INDEX(#REF!,MATCH(INDEX(#REF!,MATCH($A787,#REF!,0)),#REF!,0),'Recurrent profile helpers'!E$2)*IF($A787="", "0", INDEX(#REF!,MATCH($A787,#REF!,0))),"")</f>
        <v/>
      </c>
      <c r="F787" s="72" t="str">
        <f>IFERROR(INDEX(#REF!,MATCH(INDEX(#REF!,MATCH($A787,#REF!,0)),#REF!,0),'Recurrent profile helpers'!F$2)*IF($A787="", "0", INDEX(#REF!,MATCH($A787,#REF!,0))),"")</f>
        <v/>
      </c>
      <c r="G787" s="72" t="str">
        <f>IFERROR(INDEX(#REF!,MATCH(INDEX(#REF!,MATCH($A787,#REF!,0)),#REF!,0),'Recurrent profile helpers'!G$2)*IF($A787="", "0", INDEX(#REF!,MATCH($A787,#REF!,0))),"")</f>
        <v/>
      </c>
      <c r="H787" s="72" t="str">
        <f>IFERROR(INDEX(#REF!,MATCH(INDEX(#REF!,MATCH($A787,#REF!,0)),#REF!,0),'Recurrent profile helpers'!H$2)*IF($A787="", "0", INDEX(#REF!,MATCH($A787,#REF!,0))),"")</f>
        <v/>
      </c>
      <c r="I787" s="72" t="str">
        <f>IFERROR(INDEX(#REF!,MATCH(INDEX(#REF!,MATCH($A787,#REF!,0)),#REF!,0),'Recurrent profile helpers'!I$2)*IF($A787="", "0", INDEX(#REF!,MATCH($A787,#REF!,0))),"")</f>
        <v/>
      </c>
      <c r="J787" s="72" t="str">
        <f>IFERROR(INDEX(#REF!,MATCH(INDEX(#REF!,MATCH($A787,#REF!,0)),#REF!,0),'Recurrent profile helpers'!J$2)*IF($A787="", "0", INDEX(#REF!,MATCH($A787,#REF!,0))),"")</f>
        <v/>
      </c>
      <c r="K787" s="72" t="str">
        <f>IFERROR(INDEX(#REF!,MATCH(INDEX(#REF!,MATCH($A787,#REF!,0)),#REF!,0),'Recurrent profile helpers'!K$2)*IF($A787="", "0", INDEX(#REF!,MATCH($A787,#REF!,0))),"")</f>
        <v/>
      </c>
      <c r="L787" s="72" t="str">
        <f>IFERROR(INDEX(#REF!,MATCH(INDEX(#REF!,MATCH($A787,#REF!,0)),#REF!,0),'Recurrent profile helpers'!L$2)*IF($A787="", "0", INDEX(#REF!,MATCH($A787,#REF!,0))),"")</f>
        <v/>
      </c>
      <c r="M787" s="72" t="str">
        <f>IFERROR(INDEX(#REF!,MATCH(INDEX(#REF!,MATCH($A787,#REF!,0)),#REF!,0),'Recurrent profile helpers'!M$2)*IF($A787="", "0", INDEX(#REF!,MATCH($A787,#REF!,0))),"")</f>
        <v/>
      </c>
      <c r="N787" s="72" t="str">
        <f>IFERROR(INDEX(#REF!,MATCH(INDEX(#REF!,MATCH($A787,#REF!,0)),#REF!,0),'Recurrent profile helpers'!N$2)*IF($A787="", "0", INDEX(#REF!,MATCH($A787,#REF!,0))),"")</f>
        <v/>
      </c>
    </row>
    <row r="788" spans="1:14">
      <c r="A788" t="str">
        <f t="array" ref="A788">IFERROR(INDEX(#REF!, SMALL(IF((MID(#REF!,2,1)="."),ROW($A$6:$A$4897)-ROW($A$6)+1,IF((MID(#REF!,3,1)="."),ROW($A$6:$A$4892)-ROW($A$6)+1)), ROW(786:786))),"" )</f>
        <v/>
      </c>
      <c r="B788" s="72" t="str">
        <f>IF($A788="", "", INDEX(#REF!,MATCH($A788,#REF!,0)))</f>
        <v/>
      </c>
      <c r="C788" s="72" t="str">
        <f>IFERROR(INDEX(#REF!,MATCH(INDEX(#REF!,MATCH($A788,#REF!,0)),#REF!,0),'Recurrent profile helpers'!C$2)*IF($A788="", "0", INDEX(#REF!,MATCH($A788,#REF!,0))),"")</f>
        <v/>
      </c>
      <c r="D788" s="72" t="str">
        <f>IFERROR(INDEX(#REF!,MATCH(INDEX(#REF!,MATCH($A788,#REF!,0)),#REF!,0),'Recurrent profile helpers'!D$2)*IF($A788="", "0", INDEX(#REF!,MATCH($A788,#REF!,0))),"")</f>
        <v/>
      </c>
      <c r="E788" s="72" t="str">
        <f>IFERROR(INDEX(#REF!,MATCH(INDEX(#REF!,MATCH($A788,#REF!,0)),#REF!,0),'Recurrent profile helpers'!E$2)*IF($A788="", "0", INDEX(#REF!,MATCH($A788,#REF!,0))),"")</f>
        <v/>
      </c>
      <c r="F788" s="72" t="str">
        <f>IFERROR(INDEX(#REF!,MATCH(INDEX(#REF!,MATCH($A788,#REF!,0)),#REF!,0),'Recurrent profile helpers'!F$2)*IF($A788="", "0", INDEX(#REF!,MATCH($A788,#REF!,0))),"")</f>
        <v/>
      </c>
      <c r="G788" s="72" t="str">
        <f>IFERROR(INDEX(#REF!,MATCH(INDEX(#REF!,MATCH($A788,#REF!,0)),#REF!,0),'Recurrent profile helpers'!G$2)*IF($A788="", "0", INDEX(#REF!,MATCH($A788,#REF!,0))),"")</f>
        <v/>
      </c>
      <c r="H788" s="72" t="str">
        <f>IFERROR(INDEX(#REF!,MATCH(INDEX(#REF!,MATCH($A788,#REF!,0)),#REF!,0),'Recurrent profile helpers'!H$2)*IF($A788="", "0", INDEX(#REF!,MATCH($A788,#REF!,0))),"")</f>
        <v/>
      </c>
      <c r="I788" s="72" t="str">
        <f>IFERROR(INDEX(#REF!,MATCH(INDEX(#REF!,MATCH($A788,#REF!,0)),#REF!,0),'Recurrent profile helpers'!I$2)*IF($A788="", "0", INDEX(#REF!,MATCH($A788,#REF!,0))),"")</f>
        <v/>
      </c>
      <c r="J788" s="72" t="str">
        <f>IFERROR(INDEX(#REF!,MATCH(INDEX(#REF!,MATCH($A788,#REF!,0)),#REF!,0),'Recurrent profile helpers'!J$2)*IF($A788="", "0", INDEX(#REF!,MATCH($A788,#REF!,0))),"")</f>
        <v/>
      </c>
      <c r="K788" s="72" t="str">
        <f>IFERROR(INDEX(#REF!,MATCH(INDEX(#REF!,MATCH($A788,#REF!,0)),#REF!,0),'Recurrent profile helpers'!K$2)*IF($A788="", "0", INDEX(#REF!,MATCH($A788,#REF!,0))),"")</f>
        <v/>
      </c>
      <c r="L788" s="72" t="str">
        <f>IFERROR(INDEX(#REF!,MATCH(INDEX(#REF!,MATCH($A788,#REF!,0)),#REF!,0),'Recurrent profile helpers'!L$2)*IF($A788="", "0", INDEX(#REF!,MATCH($A788,#REF!,0))),"")</f>
        <v/>
      </c>
      <c r="M788" s="72" t="str">
        <f>IFERROR(INDEX(#REF!,MATCH(INDEX(#REF!,MATCH($A788,#REF!,0)),#REF!,0),'Recurrent profile helpers'!M$2)*IF($A788="", "0", INDEX(#REF!,MATCH($A788,#REF!,0))),"")</f>
        <v/>
      </c>
      <c r="N788" s="72" t="str">
        <f>IFERROR(INDEX(#REF!,MATCH(INDEX(#REF!,MATCH($A788,#REF!,0)),#REF!,0),'Recurrent profile helpers'!N$2)*IF($A788="", "0", INDEX(#REF!,MATCH($A788,#REF!,0))),"")</f>
        <v/>
      </c>
    </row>
    <row r="789" spans="1:14">
      <c r="A789" t="str">
        <f t="array" ref="A789">IFERROR(INDEX(#REF!, SMALL(IF((MID(#REF!,2,1)="."),ROW($A$6:$A$4897)-ROW($A$6)+1,IF((MID(#REF!,3,1)="."),ROW($A$6:$A$4892)-ROW($A$6)+1)), ROW(787:787))),"" )</f>
        <v/>
      </c>
      <c r="B789" s="72" t="str">
        <f>IF($A789="", "", INDEX(#REF!,MATCH($A789,#REF!,0)))</f>
        <v/>
      </c>
      <c r="C789" s="72" t="str">
        <f>IFERROR(INDEX(#REF!,MATCH(INDEX(#REF!,MATCH($A789,#REF!,0)),#REF!,0),'Recurrent profile helpers'!C$2)*IF($A789="", "0", INDEX(#REF!,MATCH($A789,#REF!,0))),"")</f>
        <v/>
      </c>
      <c r="D789" s="72" t="str">
        <f>IFERROR(INDEX(#REF!,MATCH(INDEX(#REF!,MATCH($A789,#REF!,0)),#REF!,0),'Recurrent profile helpers'!D$2)*IF($A789="", "0", INDEX(#REF!,MATCH($A789,#REF!,0))),"")</f>
        <v/>
      </c>
      <c r="E789" s="72" t="str">
        <f>IFERROR(INDEX(#REF!,MATCH(INDEX(#REF!,MATCH($A789,#REF!,0)),#REF!,0),'Recurrent profile helpers'!E$2)*IF($A789="", "0", INDEX(#REF!,MATCH($A789,#REF!,0))),"")</f>
        <v/>
      </c>
      <c r="F789" s="72" t="str">
        <f>IFERROR(INDEX(#REF!,MATCH(INDEX(#REF!,MATCH($A789,#REF!,0)),#REF!,0),'Recurrent profile helpers'!F$2)*IF($A789="", "0", INDEX(#REF!,MATCH($A789,#REF!,0))),"")</f>
        <v/>
      </c>
      <c r="G789" s="72" t="str">
        <f>IFERROR(INDEX(#REF!,MATCH(INDEX(#REF!,MATCH($A789,#REF!,0)),#REF!,0),'Recurrent profile helpers'!G$2)*IF($A789="", "0", INDEX(#REF!,MATCH($A789,#REF!,0))),"")</f>
        <v/>
      </c>
      <c r="H789" s="72" t="str">
        <f>IFERROR(INDEX(#REF!,MATCH(INDEX(#REF!,MATCH($A789,#REF!,0)),#REF!,0),'Recurrent profile helpers'!H$2)*IF($A789="", "0", INDEX(#REF!,MATCH($A789,#REF!,0))),"")</f>
        <v/>
      </c>
      <c r="I789" s="72" t="str">
        <f>IFERROR(INDEX(#REF!,MATCH(INDEX(#REF!,MATCH($A789,#REF!,0)),#REF!,0),'Recurrent profile helpers'!I$2)*IF($A789="", "0", INDEX(#REF!,MATCH($A789,#REF!,0))),"")</f>
        <v/>
      </c>
      <c r="J789" s="72" t="str">
        <f>IFERROR(INDEX(#REF!,MATCH(INDEX(#REF!,MATCH($A789,#REF!,0)),#REF!,0),'Recurrent profile helpers'!J$2)*IF($A789="", "0", INDEX(#REF!,MATCH($A789,#REF!,0))),"")</f>
        <v/>
      </c>
      <c r="K789" s="72" t="str">
        <f>IFERROR(INDEX(#REF!,MATCH(INDEX(#REF!,MATCH($A789,#REF!,0)),#REF!,0),'Recurrent profile helpers'!K$2)*IF($A789="", "0", INDEX(#REF!,MATCH($A789,#REF!,0))),"")</f>
        <v/>
      </c>
      <c r="L789" s="72" t="str">
        <f>IFERROR(INDEX(#REF!,MATCH(INDEX(#REF!,MATCH($A789,#REF!,0)),#REF!,0),'Recurrent profile helpers'!L$2)*IF($A789="", "0", INDEX(#REF!,MATCH($A789,#REF!,0))),"")</f>
        <v/>
      </c>
      <c r="M789" s="72" t="str">
        <f>IFERROR(INDEX(#REF!,MATCH(INDEX(#REF!,MATCH($A789,#REF!,0)),#REF!,0),'Recurrent profile helpers'!M$2)*IF($A789="", "0", INDEX(#REF!,MATCH($A789,#REF!,0))),"")</f>
        <v/>
      </c>
      <c r="N789" s="72" t="str">
        <f>IFERROR(INDEX(#REF!,MATCH(INDEX(#REF!,MATCH($A789,#REF!,0)),#REF!,0),'Recurrent profile helpers'!N$2)*IF($A789="", "0", INDEX(#REF!,MATCH($A789,#REF!,0))),"")</f>
        <v/>
      </c>
    </row>
    <row r="790" spans="1:14">
      <c r="A790" t="str">
        <f t="array" ref="A790">IFERROR(INDEX(#REF!, SMALL(IF((MID(#REF!,2,1)="."),ROW($A$6:$A$4897)-ROW($A$6)+1,IF((MID(#REF!,3,1)="."),ROW($A$6:$A$4892)-ROW($A$6)+1)), ROW(788:788))),"" )</f>
        <v/>
      </c>
      <c r="B790" s="72" t="str">
        <f>IF($A790="", "", INDEX(#REF!,MATCH($A790,#REF!,0)))</f>
        <v/>
      </c>
      <c r="C790" s="72" t="str">
        <f>IFERROR(INDEX(#REF!,MATCH(INDEX(#REF!,MATCH($A790,#REF!,0)),#REF!,0),'Recurrent profile helpers'!C$2)*IF($A790="", "0", INDEX(#REF!,MATCH($A790,#REF!,0))),"")</f>
        <v/>
      </c>
      <c r="D790" s="72" t="str">
        <f>IFERROR(INDEX(#REF!,MATCH(INDEX(#REF!,MATCH($A790,#REF!,0)),#REF!,0),'Recurrent profile helpers'!D$2)*IF($A790="", "0", INDEX(#REF!,MATCH($A790,#REF!,0))),"")</f>
        <v/>
      </c>
      <c r="E790" s="72" t="str">
        <f>IFERROR(INDEX(#REF!,MATCH(INDEX(#REF!,MATCH($A790,#REF!,0)),#REF!,0),'Recurrent profile helpers'!E$2)*IF($A790="", "0", INDEX(#REF!,MATCH($A790,#REF!,0))),"")</f>
        <v/>
      </c>
      <c r="F790" s="72" t="str">
        <f>IFERROR(INDEX(#REF!,MATCH(INDEX(#REF!,MATCH($A790,#REF!,0)),#REF!,0),'Recurrent profile helpers'!F$2)*IF($A790="", "0", INDEX(#REF!,MATCH($A790,#REF!,0))),"")</f>
        <v/>
      </c>
      <c r="G790" s="72" t="str">
        <f>IFERROR(INDEX(#REF!,MATCH(INDEX(#REF!,MATCH($A790,#REF!,0)),#REF!,0),'Recurrent profile helpers'!G$2)*IF($A790="", "0", INDEX(#REF!,MATCH($A790,#REF!,0))),"")</f>
        <v/>
      </c>
      <c r="H790" s="72" t="str">
        <f>IFERROR(INDEX(#REF!,MATCH(INDEX(#REF!,MATCH($A790,#REF!,0)),#REF!,0),'Recurrent profile helpers'!H$2)*IF($A790="", "0", INDEX(#REF!,MATCH($A790,#REF!,0))),"")</f>
        <v/>
      </c>
      <c r="I790" s="72" t="str">
        <f>IFERROR(INDEX(#REF!,MATCH(INDEX(#REF!,MATCH($A790,#REF!,0)),#REF!,0),'Recurrent profile helpers'!I$2)*IF($A790="", "0", INDEX(#REF!,MATCH($A790,#REF!,0))),"")</f>
        <v/>
      </c>
      <c r="J790" s="72" t="str">
        <f>IFERROR(INDEX(#REF!,MATCH(INDEX(#REF!,MATCH($A790,#REF!,0)),#REF!,0),'Recurrent profile helpers'!J$2)*IF($A790="", "0", INDEX(#REF!,MATCH($A790,#REF!,0))),"")</f>
        <v/>
      </c>
      <c r="K790" s="72" t="str">
        <f>IFERROR(INDEX(#REF!,MATCH(INDEX(#REF!,MATCH($A790,#REF!,0)),#REF!,0),'Recurrent profile helpers'!K$2)*IF($A790="", "0", INDEX(#REF!,MATCH($A790,#REF!,0))),"")</f>
        <v/>
      </c>
      <c r="L790" s="72" t="str">
        <f>IFERROR(INDEX(#REF!,MATCH(INDEX(#REF!,MATCH($A790,#REF!,0)),#REF!,0),'Recurrent profile helpers'!L$2)*IF($A790="", "0", INDEX(#REF!,MATCH($A790,#REF!,0))),"")</f>
        <v/>
      </c>
      <c r="M790" s="72" t="str">
        <f>IFERROR(INDEX(#REF!,MATCH(INDEX(#REF!,MATCH($A790,#REF!,0)),#REF!,0),'Recurrent profile helpers'!M$2)*IF($A790="", "0", INDEX(#REF!,MATCH($A790,#REF!,0))),"")</f>
        <v/>
      </c>
      <c r="N790" s="72" t="str">
        <f>IFERROR(INDEX(#REF!,MATCH(INDEX(#REF!,MATCH($A790,#REF!,0)),#REF!,0),'Recurrent profile helpers'!N$2)*IF($A790="", "0", INDEX(#REF!,MATCH($A790,#REF!,0))),"")</f>
        <v/>
      </c>
    </row>
    <row r="791" spans="1:14">
      <c r="A791" t="str">
        <f t="array" ref="A791">IFERROR(INDEX(#REF!, SMALL(IF((MID(#REF!,2,1)="."),ROW($A$6:$A$4897)-ROW($A$6)+1,IF((MID(#REF!,3,1)="."),ROW($A$6:$A$4892)-ROW($A$6)+1)), ROW(789:789))),"" )</f>
        <v/>
      </c>
      <c r="B791" s="72" t="str">
        <f>IF($A791="", "", INDEX(#REF!,MATCH($A791,#REF!,0)))</f>
        <v/>
      </c>
      <c r="C791" s="72" t="str">
        <f>IFERROR(INDEX(#REF!,MATCH(INDEX(#REF!,MATCH($A791,#REF!,0)),#REF!,0),'Recurrent profile helpers'!C$2)*IF($A791="", "0", INDEX(#REF!,MATCH($A791,#REF!,0))),"")</f>
        <v/>
      </c>
      <c r="D791" s="72" t="str">
        <f>IFERROR(INDEX(#REF!,MATCH(INDEX(#REF!,MATCH($A791,#REF!,0)),#REF!,0),'Recurrent profile helpers'!D$2)*IF($A791="", "0", INDEX(#REF!,MATCH($A791,#REF!,0))),"")</f>
        <v/>
      </c>
      <c r="E791" s="72" t="str">
        <f>IFERROR(INDEX(#REF!,MATCH(INDEX(#REF!,MATCH($A791,#REF!,0)),#REF!,0),'Recurrent profile helpers'!E$2)*IF($A791="", "0", INDEX(#REF!,MATCH($A791,#REF!,0))),"")</f>
        <v/>
      </c>
      <c r="F791" s="72" t="str">
        <f>IFERROR(INDEX(#REF!,MATCH(INDEX(#REF!,MATCH($A791,#REF!,0)),#REF!,0),'Recurrent profile helpers'!F$2)*IF($A791="", "0", INDEX(#REF!,MATCH($A791,#REF!,0))),"")</f>
        <v/>
      </c>
      <c r="G791" s="72" t="str">
        <f>IFERROR(INDEX(#REF!,MATCH(INDEX(#REF!,MATCH($A791,#REF!,0)),#REF!,0),'Recurrent profile helpers'!G$2)*IF($A791="", "0", INDEX(#REF!,MATCH($A791,#REF!,0))),"")</f>
        <v/>
      </c>
      <c r="H791" s="72" t="str">
        <f>IFERROR(INDEX(#REF!,MATCH(INDEX(#REF!,MATCH($A791,#REF!,0)),#REF!,0),'Recurrent profile helpers'!H$2)*IF($A791="", "0", INDEX(#REF!,MATCH($A791,#REF!,0))),"")</f>
        <v/>
      </c>
      <c r="I791" s="72" t="str">
        <f>IFERROR(INDEX(#REF!,MATCH(INDEX(#REF!,MATCH($A791,#REF!,0)),#REF!,0),'Recurrent profile helpers'!I$2)*IF($A791="", "0", INDEX(#REF!,MATCH($A791,#REF!,0))),"")</f>
        <v/>
      </c>
      <c r="J791" s="72" t="str">
        <f>IFERROR(INDEX(#REF!,MATCH(INDEX(#REF!,MATCH($A791,#REF!,0)),#REF!,0),'Recurrent profile helpers'!J$2)*IF($A791="", "0", INDEX(#REF!,MATCH($A791,#REF!,0))),"")</f>
        <v/>
      </c>
      <c r="K791" s="72" t="str">
        <f>IFERROR(INDEX(#REF!,MATCH(INDEX(#REF!,MATCH($A791,#REF!,0)),#REF!,0),'Recurrent profile helpers'!K$2)*IF($A791="", "0", INDEX(#REF!,MATCH($A791,#REF!,0))),"")</f>
        <v/>
      </c>
      <c r="L791" s="72" t="str">
        <f>IFERROR(INDEX(#REF!,MATCH(INDEX(#REF!,MATCH($A791,#REF!,0)),#REF!,0),'Recurrent profile helpers'!L$2)*IF($A791="", "0", INDEX(#REF!,MATCH($A791,#REF!,0))),"")</f>
        <v/>
      </c>
      <c r="M791" s="72" t="str">
        <f>IFERROR(INDEX(#REF!,MATCH(INDEX(#REF!,MATCH($A791,#REF!,0)),#REF!,0),'Recurrent profile helpers'!M$2)*IF($A791="", "0", INDEX(#REF!,MATCH($A791,#REF!,0))),"")</f>
        <v/>
      </c>
      <c r="N791" s="72" t="str">
        <f>IFERROR(INDEX(#REF!,MATCH(INDEX(#REF!,MATCH($A791,#REF!,0)),#REF!,0),'Recurrent profile helpers'!N$2)*IF($A791="", "0", INDEX(#REF!,MATCH($A791,#REF!,0))),"")</f>
        <v/>
      </c>
    </row>
    <row r="792" spans="1:14">
      <c r="A792" t="str">
        <f t="array" ref="A792">IFERROR(INDEX(#REF!, SMALL(IF((MID(#REF!,2,1)="."),ROW($A$6:$A$4897)-ROW($A$6)+1,IF((MID(#REF!,3,1)="."),ROW($A$6:$A$4892)-ROW($A$6)+1)), ROW(790:790))),"" )</f>
        <v/>
      </c>
      <c r="B792" s="72" t="str">
        <f>IF($A792="", "", INDEX(#REF!,MATCH($A792,#REF!,0)))</f>
        <v/>
      </c>
      <c r="C792" s="72" t="str">
        <f>IFERROR(INDEX(#REF!,MATCH(INDEX(#REF!,MATCH($A792,#REF!,0)),#REF!,0),'Recurrent profile helpers'!C$2)*IF($A792="", "0", INDEX(#REF!,MATCH($A792,#REF!,0))),"")</f>
        <v/>
      </c>
      <c r="D792" s="72" t="str">
        <f>IFERROR(INDEX(#REF!,MATCH(INDEX(#REF!,MATCH($A792,#REF!,0)),#REF!,0),'Recurrent profile helpers'!D$2)*IF($A792="", "0", INDEX(#REF!,MATCH($A792,#REF!,0))),"")</f>
        <v/>
      </c>
      <c r="E792" s="72" t="str">
        <f>IFERROR(INDEX(#REF!,MATCH(INDEX(#REF!,MATCH($A792,#REF!,0)),#REF!,0),'Recurrent profile helpers'!E$2)*IF($A792="", "0", INDEX(#REF!,MATCH($A792,#REF!,0))),"")</f>
        <v/>
      </c>
      <c r="F792" s="72" t="str">
        <f>IFERROR(INDEX(#REF!,MATCH(INDEX(#REF!,MATCH($A792,#REF!,0)),#REF!,0),'Recurrent profile helpers'!F$2)*IF($A792="", "0", INDEX(#REF!,MATCH($A792,#REF!,0))),"")</f>
        <v/>
      </c>
      <c r="G792" s="72" t="str">
        <f>IFERROR(INDEX(#REF!,MATCH(INDEX(#REF!,MATCH($A792,#REF!,0)),#REF!,0),'Recurrent profile helpers'!G$2)*IF($A792="", "0", INDEX(#REF!,MATCH($A792,#REF!,0))),"")</f>
        <v/>
      </c>
      <c r="H792" s="72" t="str">
        <f>IFERROR(INDEX(#REF!,MATCH(INDEX(#REF!,MATCH($A792,#REF!,0)),#REF!,0),'Recurrent profile helpers'!H$2)*IF($A792="", "0", INDEX(#REF!,MATCH($A792,#REF!,0))),"")</f>
        <v/>
      </c>
      <c r="I792" s="72" t="str">
        <f>IFERROR(INDEX(#REF!,MATCH(INDEX(#REF!,MATCH($A792,#REF!,0)),#REF!,0),'Recurrent profile helpers'!I$2)*IF($A792="", "0", INDEX(#REF!,MATCH($A792,#REF!,0))),"")</f>
        <v/>
      </c>
      <c r="J792" s="72" t="str">
        <f>IFERROR(INDEX(#REF!,MATCH(INDEX(#REF!,MATCH($A792,#REF!,0)),#REF!,0),'Recurrent profile helpers'!J$2)*IF($A792="", "0", INDEX(#REF!,MATCH($A792,#REF!,0))),"")</f>
        <v/>
      </c>
      <c r="K792" s="72" t="str">
        <f>IFERROR(INDEX(#REF!,MATCH(INDEX(#REF!,MATCH($A792,#REF!,0)),#REF!,0),'Recurrent profile helpers'!K$2)*IF($A792="", "0", INDEX(#REF!,MATCH($A792,#REF!,0))),"")</f>
        <v/>
      </c>
      <c r="L792" s="72" t="str">
        <f>IFERROR(INDEX(#REF!,MATCH(INDEX(#REF!,MATCH($A792,#REF!,0)),#REF!,0),'Recurrent profile helpers'!L$2)*IF($A792="", "0", INDEX(#REF!,MATCH($A792,#REF!,0))),"")</f>
        <v/>
      </c>
      <c r="M792" s="72" t="str">
        <f>IFERROR(INDEX(#REF!,MATCH(INDEX(#REF!,MATCH($A792,#REF!,0)),#REF!,0),'Recurrent profile helpers'!M$2)*IF($A792="", "0", INDEX(#REF!,MATCH($A792,#REF!,0))),"")</f>
        <v/>
      </c>
      <c r="N792" s="72" t="str">
        <f>IFERROR(INDEX(#REF!,MATCH(INDEX(#REF!,MATCH($A792,#REF!,0)),#REF!,0),'Recurrent profile helpers'!N$2)*IF($A792="", "0", INDEX(#REF!,MATCH($A792,#REF!,0))),"")</f>
        <v/>
      </c>
    </row>
    <row r="793" spans="1:14">
      <c r="A793" t="str">
        <f t="array" ref="A793">IFERROR(INDEX(#REF!, SMALL(IF((MID(#REF!,2,1)="."),ROW($A$6:$A$4897)-ROW($A$6)+1,IF((MID(#REF!,3,1)="."),ROW($A$6:$A$4892)-ROW($A$6)+1)), ROW(791:791))),"" )</f>
        <v/>
      </c>
      <c r="B793" s="72" t="str">
        <f>IF($A793="", "", INDEX(#REF!,MATCH($A793,#REF!,0)))</f>
        <v/>
      </c>
      <c r="C793" s="72" t="str">
        <f>IFERROR(INDEX(#REF!,MATCH(INDEX(#REF!,MATCH($A793,#REF!,0)),#REF!,0),'Recurrent profile helpers'!C$2)*IF($A793="", "0", INDEX(#REF!,MATCH($A793,#REF!,0))),"")</f>
        <v/>
      </c>
      <c r="D793" s="72" t="str">
        <f>IFERROR(INDEX(#REF!,MATCH(INDEX(#REF!,MATCH($A793,#REF!,0)),#REF!,0),'Recurrent profile helpers'!D$2)*IF($A793="", "0", INDEX(#REF!,MATCH($A793,#REF!,0))),"")</f>
        <v/>
      </c>
      <c r="E793" s="72" t="str">
        <f>IFERROR(INDEX(#REF!,MATCH(INDEX(#REF!,MATCH($A793,#REF!,0)),#REF!,0),'Recurrent profile helpers'!E$2)*IF($A793="", "0", INDEX(#REF!,MATCH($A793,#REF!,0))),"")</f>
        <v/>
      </c>
      <c r="F793" s="72" t="str">
        <f>IFERROR(INDEX(#REF!,MATCH(INDEX(#REF!,MATCH($A793,#REF!,0)),#REF!,0),'Recurrent profile helpers'!F$2)*IF($A793="", "0", INDEX(#REF!,MATCH($A793,#REF!,0))),"")</f>
        <v/>
      </c>
      <c r="G793" s="72" t="str">
        <f>IFERROR(INDEX(#REF!,MATCH(INDEX(#REF!,MATCH($A793,#REF!,0)),#REF!,0),'Recurrent profile helpers'!G$2)*IF($A793="", "0", INDEX(#REF!,MATCH($A793,#REF!,0))),"")</f>
        <v/>
      </c>
      <c r="H793" s="72" t="str">
        <f>IFERROR(INDEX(#REF!,MATCH(INDEX(#REF!,MATCH($A793,#REF!,0)),#REF!,0),'Recurrent profile helpers'!H$2)*IF($A793="", "0", INDEX(#REF!,MATCH($A793,#REF!,0))),"")</f>
        <v/>
      </c>
      <c r="I793" s="72" t="str">
        <f>IFERROR(INDEX(#REF!,MATCH(INDEX(#REF!,MATCH($A793,#REF!,0)),#REF!,0),'Recurrent profile helpers'!I$2)*IF($A793="", "0", INDEX(#REF!,MATCH($A793,#REF!,0))),"")</f>
        <v/>
      </c>
      <c r="J793" s="72" t="str">
        <f>IFERROR(INDEX(#REF!,MATCH(INDEX(#REF!,MATCH($A793,#REF!,0)),#REF!,0),'Recurrent profile helpers'!J$2)*IF($A793="", "0", INDEX(#REF!,MATCH($A793,#REF!,0))),"")</f>
        <v/>
      </c>
      <c r="K793" s="72" t="str">
        <f>IFERROR(INDEX(#REF!,MATCH(INDEX(#REF!,MATCH($A793,#REF!,0)),#REF!,0),'Recurrent profile helpers'!K$2)*IF($A793="", "0", INDEX(#REF!,MATCH($A793,#REF!,0))),"")</f>
        <v/>
      </c>
      <c r="L793" s="72" t="str">
        <f>IFERROR(INDEX(#REF!,MATCH(INDEX(#REF!,MATCH($A793,#REF!,0)),#REF!,0),'Recurrent profile helpers'!L$2)*IF($A793="", "0", INDEX(#REF!,MATCH($A793,#REF!,0))),"")</f>
        <v/>
      </c>
      <c r="M793" s="72" t="str">
        <f>IFERROR(INDEX(#REF!,MATCH(INDEX(#REF!,MATCH($A793,#REF!,0)),#REF!,0),'Recurrent profile helpers'!M$2)*IF($A793="", "0", INDEX(#REF!,MATCH($A793,#REF!,0))),"")</f>
        <v/>
      </c>
      <c r="N793" s="72" t="str">
        <f>IFERROR(INDEX(#REF!,MATCH(INDEX(#REF!,MATCH($A793,#REF!,0)),#REF!,0),'Recurrent profile helpers'!N$2)*IF($A793="", "0", INDEX(#REF!,MATCH($A793,#REF!,0))),"")</f>
        <v/>
      </c>
    </row>
    <row r="794" spans="1:14">
      <c r="A794" t="str">
        <f t="array" ref="A794">IFERROR(INDEX(#REF!, SMALL(IF((MID(#REF!,2,1)="."),ROW($A$6:$A$4897)-ROW($A$6)+1,IF((MID(#REF!,3,1)="."),ROW($A$6:$A$4892)-ROW($A$6)+1)), ROW(792:792))),"" )</f>
        <v/>
      </c>
      <c r="B794" s="72" t="str">
        <f>IF($A794="", "", INDEX(#REF!,MATCH($A794,#REF!,0)))</f>
        <v/>
      </c>
      <c r="C794" s="72" t="str">
        <f>IFERROR(INDEX(#REF!,MATCH(INDEX(#REF!,MATCH($A794,#REF!,0)),#REF!,0),'Recurrent profile helpers'!C$2)*IF($A794="", "0", INDEX(#REF!,MATCH($A794,#REF!,0))),"")</f>
        <v/>
      </c>
      <c r="D794" s="72" t="str">
        <f>IFERROR(INDEX(#REF!,MATCH(INDEX(#REF!,MATCH($A794,#REF!,0)),#REF!,0),'Recurrent profile helpers'!D$2)*IF($A794="", "0", INDEX(#REF!,MATCH($A794,#REF!,0))),"")</f>
        <v/>
      </c>
      <c r="E794" s="72" t="str">
        <f>IFERROR(INDEX(#REF!,MATCH(INDEX(#REF!,MATCH($A794,#REF!,0)),#REF!,0),'Recurrent profile helpers'!E$2)*IF($A794="", "0", INDEX(#REF!,MATCH($A794,#REF!,0))),"")</f>
        <v/>
      </c>
      <c r="F794" s="72" t="str">
        <f>IFERROR(INDEX(#REF!,MATCH(INDEX(#REF!,MATCH($A794,#REF!,0)),#REF!,0),'Recurrent profile helpers'!F$2)*IF($A794="", "0", INDEX(#REF!,MATCH($A794,#REF!,0))),"")</f>
        <v/>
      </c>
      <c r="G794" s="72" t="str">
        <f>IFERROR(INDEX(#REF!,MATCH(INDEX(#REF!,MATCH($A794,#REF!,0)),#REF!,0),'Recurrent profile helpers'!G$2)*IF($A794="", "0", INDEX(#REF!,MATCH($A794,#REF!,0))),"")</f>
        <v/>
      </c>
      <c r="H794" s="72" t="str">
        <f>IFERROR(INDEX(#REF!,MATCH(INDEX(#REF!,MATCH($A794,#REF!,0)),#REF!,0),'Recurrent profile helpers'!H$2)*IF($A794="", "0", INDEX(#REF!,MATCH($A794,#REF!,0))),"")</f>
        <v/>
      </c>
      <c r="I794" s="72" t="str">
        <f>IFERROR(INDEX(#REF!,MATCH(INDEX(#REF!,MATCH($A794,#REF!,0)),#REF!,0),'Recurrent profile helpers'!I$2)*IF($A794="", "0", INDEX(#REF!,MATCH($A794,#REF!,0))),"")</f>
        <v/>
      </c>
      <c r="J794" s="72" t="str">
        <f>IFERROR(INDEX(#REF!,MATCH(INDEX(#REF!,MATCH($A794,#REF!,0)),#REF!,0),'Recurrent profile helpers'!J$2)*IF($A794="", "0", INDEX(#REF!,MATCH($A794,#REF!,0))),"")</f>
        <v/>
      </c>
      <c r="K794" s="72" t="str">
        <f>IFERROR(INDEX(#REF!,MATCH(INDEX(#REF!,MATCH($A794,#REF!,0)),#REF!,0),'Recurrent profile helpers'!K$2)*IF($A794="", "0", INDEX(#REF!,MATCH($A794,#REF!,0))),"")</f>
        <v/>
      </c>
      <c r="L794" s="72" t="str">
        <f>IFERROR(INDEX(#REF!,MATCH(INDEX(#REF!,MATCH($A794,#REF!,0)),#REF!,0),'Recurrent profile helpers'!L$2)*IF($A794="", "0", INDEX(#REF!,MATCH($A794,#REF!,0))),"")</f>
        <v/>
      </c>
      <c r="M794" s="72" t="str">
        <f>IFERROR(INDEX(#REF!,MATCH(INDEX(#REF!,MATCH($A794,#REF!,0)),#REF!,0),'Recurrent profile helpers'!M$2)*IF($A794="", "0", INDEX(#REF!,MATCH($A794,#REF!,0))),"")</f>
        <v/>
      </c>
      <c r="N794" s="72" t="str">
        <f>IFERROR(INDEX(#REF!,MATCH(INDEX(#REF!,MATCH($A794,#REF!,0)),#REF!,0),'Recurrent profile helpers'!N$2)*IF($A794="", "0", INDEX(#REF!,MATCH($A794,#REF!,0))),"")</f>
        <v/>
      </c>
    </row>
    <row r="795" spans="1:14">
      <c r="A795" t="str">
        <f t="array" ref="A795">IFERROR(INDEX(#REF!, SMALL(IF((MID(#REF!,2,1)="."),ROW($A$6:$A$4897)-ROW($A$6)+1,IF((MID(#REF!,3,1)="."),ROW($A$6:$A$4892)-ROW($A$6)+1)), ROW(793:793))),"" )</f>
        <v/>
      </c>
      <c r="B795" s="72" t="str">
        <f>IF($A795="", "", INDEX(#REF!,MATCH($A795,#REF!,0)))</f>
        <v/>
      </c>
      <c r="C795" s="72" t="str">
        <f>IFERROR(INDEX(#REF!,MATCH(INDEX(#REF!,MATCH($A795,#REF!,0)),#REF!,0),'Recurrent profile helpers'!C$2)*IF($A795="", "0", INDEX(#REF!,MATCH($A795,#REF!,0))),"")</f>
        <v/>
      </c>
      <c r="D795" s="72" t="str">
        <f>IFERROR(INDEX(#REF!,MATCH(INDEX(#REF!,MATCH($A795,#REF!,0)),#REF!,0),'Recurrent profile helpers'!D$2)*IF($A795="", "0", INDEX(#REF!,MATCH($A795,#REF!,0))),"")</f>
        <v/>
      </c>
      <c r="E795" s="72" t="str">
        <f>IFERROR(INDEX(#REF!,MATCH(INDEX(#REF!,MATCH($A795,#REF!,0)),#REF!,0),'Recurrent profile helpers'!E$2)*IF($A795="", "0", INDEX(#REF!,MATCH($A795,#REF!,0))),"")</f>
        <v/>
      </c>
      <c r="F795" s="72" t="str">
        <f>IFERROR(INDEX(#REF!,MATCH(INDEX(#REF!,MATCH($A795,#REF!,0)),#REF!,0),'Recurrent profile helpers'!F$2)*IF($A795="", "0", INDEX(#REF!,MATCH($A795,#REF!,0))),"")</f>
        <v/>
      </c>
      <c r="G795" s="72" t="str">
        <f>IFERROR(INDEX(#REF!,MATCH(INDEX(#REF!,MATCH($A795,#REF!,0)),#REF!,0),'Recurrent profile helpers'!G$2)*IF($A795="", "0", INDEX(#REF!,MATCH($A795,#REF!,0))),"")</f>
        <v/>
      </c>
      <c r="H795" s="72" t="str">
        <f>IFERROR(INDEX(#REF!,MATCH(INDEX(#REF!,MATCH($A795,#REF!,0)),#REF!,0),'Recurrent profile helpers'!H$2)*IF($A795="", "0", INDEX(#REF!,MATCH($A795,#REF!,0))),"")</f>
        <v/>
      </c>
      <c r="I795" s="72" t="str">
        <f>IFERROR(INDEX(#REF!,MATCH(INDEX(#REF!,MATCH($A795,#REF!,0)),#REF!,0),'Recurrent profile helpers'!I$2)*IF($A795="", "0", INDEX(#REF!,MATCH($A795,#REF!,0))),"")</f>
        <v/>
      </c>
      <c r="J795" s="72" t="str">
        <f>IFERROR(INDEX(#REF!,MATCH(INDEX(#REF!,MATCH($A795,#REF!,0)),#REF!,0),'Recurrent profile helpers'!J$2)*IF($A795="", "0", INDEX(#REF!,MATCH($A795,#REF!,0))),"")</f>
        <v/>
      </c>
      <c r="K795" s="72" t="str">
        <f>IFERROR(INDEX(#REF!,MATCH(INDEX(#REF!,MATCH($A795,#REF!,0)),#REF!,0),'Recurrent profile helpers'!K$2)*IF($A795="", "0", INDEX(#REF!,MATCH($A795,#REF!,0))),"")</f>
        <v/>
      </c>
      <c r="L795" s="72" t="str">
        <f>IFERROR(INDEX(#REF!,MATCH(INDEX(#REF!,MATCH($A795,#REF!,0)),#REF!,0),'Recurrent profile helpers'!L$2)*IF($A795="", "0", INDEX(#REF!,MATCH($A795,#REF!,0))),"")</f>
        <v/>
      </c>
      <c r="M795" s="72" t="str">
        <f>IFERROR(INDEX(#REF!,MATCH(INDEX(#REF!,MATCH($A795,#REF!,0)),#REF!,0),'Recurrent profile helpers'!M$2)*IF($A795="", "0", INDEX(#REF!,MATCH($A795,#REF!,0))),"")</f>
        <v/>
      </c>
      <c r="N795" s="72" t="str">
        <f>IFERROR(INDEX(#REF!,MATCH(INDEX(#REF!,MATCH($A795,#REF!,0)),#REF!,0),'Recurrent profile helpers'!N$2)*IF($A795="", "0", INDEX(#REF!,MATCH($A795,#REF!,0))),"")</f>
        <v/>
      </c>
    </row>
    <row r="796" spans="1:14">
      <c r="A796" t="str">
        <f t="array" ref="A796">IFERROR(INDEX(#REF!, SMALL(IF((MID(#REF!,2,1)="."),ROW($A$6:$A$4897)-ROW($A$6)+1,IF((MID(#REF!,3,1)="."),ROW($A$6:$A$4892)-ROW($A$6)+1)), ROW(794:794))),"" )</f>
        <v/>
      </c>
      <c r="B796" s="72" t="str">
        <f>IF($A796="", "", INDEX(#REF!,MATCH($A796,#REF!,0)))</f>
        <v/>
      </c>
      <c r="C796" s="72" t="str">
        <f>IFERROR(INDEX(#REF!,MATCH(INDEX(#REF!,MATCH($A796,#REF!,0)),#REF!,0),'Recurrent profile helpers'!C$2)*IF($A796="", "0", INDEX(#REF!,MATCH($A796,#REF!,0))),"")</f>
        <v/>
      </c>
      <c r="D796" s="72" t="str">
        <f>IFERROR(INDEX(#REF!,MATCH(INDEX(#REF!,MATCH($A796,#REF!,0)),#REF!,0),'Recurrent profile helpers'!D$2)*IF($A796="", "0", INDEX(#REF!,MATCH($A796,#REF!,0))),"")</f>
        <v/>
      </c>
      <c r="E796" s="72" t="str">
        <f>IFERROR(INDEX(#REF!,MATCH(INDEX(#REF!,MATCH($A796,#REF!,0)),#REF!,0),'Recurrent profile helpers'!E$2)*IF($A796="", "0", INDEX(#REF!,MATCH($A796,#REF!,0))),"")</f>
        <v/>
      </c>
      <c r="F796" s="72" t="str">
        <f>IFERROR(INDEX(#REF!,MATCH(INDEX(#REF!,MATCH($A796,#REF!,0)),#REF!,0),'Recurrent profile helpers'!F$2)*IF($A796="", "0", INDEX(#REF!,MATCH($A796,#REF!,0))),"")</f>
        <v/>
      </c>
      <c r="G796" s="72" t="str">
        <f>IFERROR(INDEX(#REF!,MATCH(INDEX(#REF!,MATCH($A796,#REF!,0)),#REF!,0),'Recurrent profile helpers'!G$2)*IF($A796="", "0", INDEX(#REF!,MATCH($A796,#REF!,0))),"")</f>
        <v/>
      </c>
      <c r="H796" s="72" t="str">
        <f>IFERROR(INDEX(#REF!,MATCH(INDEX(#REF!,MATCH($A796,#REF!,0)),#REF!,0),'Recurrent profile helpers'!H$2)*IF($A796="", "0", INDEX(#REF!,MATCH($A796,#REF!,0))),"")</f>
        <v/>
      </c>
      <c r="I796" s="72" t="str">
        <f>IFERROR(INDEX(#REF!,MATCH(INDEX(#REF!,MATCH($A796,#REF!,0)),#REF!,0),'Recurrent profile helpers'!I$2)*IF($A796="", "0", INDEX(#REF!,MATCH($A796,#REF!,0))),"")</f>
        <v/>
      </c>
      <c r="J796" s="72" t="str">
        <f>IFERROR(INDEX(#REF!,MATCH(INDEX(#REF!,MATCH($A796,#REF!,0)),#REF!,0),'Recurrent profile helpers'!J$2)*IF($A796="", "0", INDEX(#REF!,MATCH($A796,#REF!,0))),"")</f>
        <v/>
      </c>
      <c r="K796" s="72" t="str">
        <f>IFERROR(INDEX(#REF!,MATCH(INDEX(#REF!,MATCH($A796,#REF!,0)),#REF!,0),'Recurrent profile helpers'!K$2)*IF($A796="", "0", INDEX(#REF!,MATCH($A796,#REF!,0))),"")</f>
        <v/>
      </c>
      <c r="L796" s="72" t="str">
        <f>IFERROR(INDEX(#REF!,MATCH(INDEX(#REF!,MATCH($A796,#REF!,0)),#REF!,0),'Recurrent profile helpers'!L$2)*IF($A796="", "0", INDEX(#REF!,MATCH($A796,#REF!,0))),"")</f>
        <v/>
      </c>
      <c r="M796" s="72" t="str">
        <f>IFERROR(INDEX(#REF!,MATCH(INDEX(#REF!,MATCH($A796,#REF!,0)),#REF!,0),'Recurrent profile helpers'!M$2)*IF($A796="", "0", INDEX(#REF!,MATCH($A796,#REF!,0))),"")</f>
        <v/>
      </c>
      <c r="N796" s="72" t="str">
        <f>IFERROR(INDEX(#REF!,MATCH(INDEX(#REF!,MATCH($A796,#REF!,0)),#REF!,0),'Recurrent profile helpers'!N$2)*IF($A796="", "0", INDEX(#REF!,MATCH($A796,#REF!,0))),"")</f>
        <v/>
      </c>
    </row>
    <row r="797" spans="1:14">
      <c r="A797" t="str">
        <f t="array" ref="A797">IFERROR(INDEX(#REF!, SMALL(IF((MID(#REF!,2,1)="."),ROW($A$6:$A$4897)-ROW($A$6)+1,IF((MID(#REF!,3,1)="."),ROW($A$6:$A$4892)-ROW($A$6)+1)), ROW(795:795))),"" )</f>
        <v/>
      </c>
      <c r="B797" s="72" t="str">
        <f>IF($A797="", "", INDEX(#REF!,MATCH($A797,#REF!,0)))</f>
        <v/>
      </c>
      <c r="C797" s="72" t="str">
        <f>IFERROR(INDEX(#REF!,MATCH(INDEX(#REF!,MATCH($A797,#REF!,0)),#REF!,0),'Recurrent profile helpers'!C$2)*IF($A797="", "0", INDEX(#REF!,MATCH($A797,#REF!,0))),"")</f>
        <v/>
      </c>
      <c r="D797" s="72" t="str">
        <f>IFERROR(INDEX(#REF!,MATCH(INDEX(#REF!,MATCH($A797,#REF!,0)),#REF!,0),'Recurrent profile helpers'!D$2)*IF($A797="", "0", INDEX(#REF!,MATCH($A797,#REF!,0))),"")</f>
        <v/>
      </c>
      <c r="E797" s="72" t="str">
        <f>IFERROR(INDEX(#REF!,MATCH(INDEX(#REF!,MATCH($A797,#REF!,0)),#REF!,0),'Recurrent profile helpers'!E$2)*IF($A797="", "0", INDEX(#REF!,MATCH($A797,#REF!,0))),"")</f>
        <v/>
      </c>
      <c r="F797" s="72" t="str">
        <f>IFERROR(INDEX(#REF!,MATCH(INDEX(#REF!,MATCH($A797,#REF!,0)),#REF!,0),'Recurrent profile helpers'!F$2)*IF($A797="", "0", INDEX(#REF!,MATCH($A797,#REF!,0))),"")</f>
        <v/>
      </c>
      <c r="G797" s="72" t="str">
        <f>IFERROR(INDEX(#REF!,MATCH(INDEX(#REF!,MATCH($A797,#REF!,0)),#REF!,0),'Recurrent profile helpers'!G$2)*IF($A797="", "0", INDEX(#REF!,MATCH($A797,#REF!,0))),"")</f>
        <v/>
      </c>
      <c r="H797" s="72" t="str">
        <f>IFERROR(INDEX(#REF!,MATCH(INDEX(#REF!,MATCH($A797,#REF!,0)),#REF!,0),'Recurrent profile helpers'!H$2)*IF($A797="", "0", INDEX(#REF!,MATCH($A797,#REF!,0))),"")</f>
        <v/>
      </c>
      <c r="I797" s="72" t="str">
        <f>IFERROR(INDEX(#REF!,MATCH(INDEX(#REF!,MATCH($A797,#REF!,0)),#REF!,0),'Recurrent profile helpers'!I$2)*IF($A797="", "0", INDEX(#REF!,MATCH($A797,#REF!,0))),"")</f>
        <v/>
      </c>
      <c r="J797" s="72" t="str">
        <f>IFERROR(INDEX(#REF!,MATCH(INDEX(#REF!,MATCH($A797,#REF!,0)),#REF!,0),'Recurrent profile helpers'!J$2)*IF($A797="", "0", INDEX(#REF!,MATCH($A797,#REF!,0))),"")</f>
        <v/>
      </c>
      <c r="K797" s="72" t="str">
        <f>IFERROR(INDEX(#REF!,MATCH(INDEX(#REF!,MATCH($A797,#REF!,0)),#REF!,0),'Recurrent profile helpers'!K$2)*IF($A797="", "0", INDEX(#REF!,MATCH($A797,#REF!,0))),"")</f>
        <v/>
      </c>
      <c r="L797" s="72" t="str">
        <f>IFERROR(INDEX(#REF!,MATCH(INDEX(#REF!,MATCH($A797,#REF!,0)),#REF!,0),'Recurrent profile helpers'!L$2)*IF($A797="", "0", INDEX(#REF!,MATCH($A797,#REF!,0))),"")</f>
        <v/>
      </c>
      <c r="M797" s="72" t="str">
        <f>IFERROR(INDEX(#REF!,MATCH(INDEX(#REF!,MATCH($A797,#REF!,0)),#REF!,0),'Recurrent profile helpers'!M$2)*IF($A797="", "0", INDEX(#REF!,MATCH($A797,#REF!,0))),"")</f>
        <v/>
      </c>
      <c r="N797" s="72" t="str">
        <f>IFERROR(INDEX(#REF!,MATCH(INDEX(#REF!,MATCH($A797,#REF!,0)),#REF!,0),'Recurrent profile helpers'!N$2)*IF($A797="", "0", INDEX(#REF!,MATCH($A797,#REF!,0))),"")</f>
        <v/>
      </c>
    </row>
    <row r="798" spans="1:14">
      <c r="A798" t="str">
        <f t="array" ref="A798">IFERROR(INDEX(#REF!, SMALL(IF((MID(#REF!,2,1)="."),ROW($A$6:$A$4897)-ROW($A$6)+1,IF((MID(#REF!,3,1)="."),ROW($A$6:$A$4892)-ROW($A$6)+1)), ROW(796:796))),"" )</f>
        <v/>
      </c>
      <c r="B798" s="72" t="str">
        <f>IF($A798="", "", INDEX(#REF!,MATCH($A798,#REF!,0)))</f>
        <v/>
      </c>
      <c r="C798" s="72" t="str">
        <f>IFERROR(INDEX(#REF!,MATCH(INDEX(#REF!,MATCH($A798,#REF!,0)),#REF!,0),'Recurrent profile helpers'!C$2)*IF($A798="", "0", INDEX(#REF!,MATCH($A798,#REF!,0))),"")</f>
        <v/>
      </c>
      <c r="D798" s="72" t="str">
        <f>IFERROR(INDEX(#REF!,MATCH(INDEX(#REF!,MATCH($A798,#REF!,0)),#REF!,0),'Recurrent profile helpers'!D$2)*IF($A798="", "0", INDEX(#REF!,MATCH($A798,#REF!,0))),"")</f>
        <v/>
      </c>
      <c r="E798" s="72" t="str">
        <f>IFERROR(INDEX(#REF!,MATCH(INDEX(#REF!,MATCH($A798,#REF!,0)),#REF!,0),'Recurrent profile helpers'!E$2)*IF($A798="", "0", INDEX(#REF!,MATCH($A798,#REF!,0))),"")</f>
        <v/>
      </c>
      <c r="F798" s="72" t="str">
        <f>IFERROR(INDEX(#REF!,MATCH(INDEX(#REF!,MATCH($A798,#REF!,0)),#REF!,0),'Recurrent profile helpers'!F$2)*IF($A798="", "0", INDEX(#REF!,MATCH($A798,#REF!,0))),"")</f>
        <v/>
      </c>
      <c r="G798" s="72" t="str">
        <f>IFERROR(INDEX(#REF!,MATCH(INDEX(#REF!,MATCH($A798,#REF!,0)),#REF!,0),'Recurrent profile helpers'!G$2)*IF($A798="", "0", INDEX(#REF!,MATCH($A798,#REF!,0))),"")</f>
        <v/>
      </c>
      <c r="H798" s="72" t="str">
        <f>IFERROR(INDEX(#REF!,MATCH(INDEX(#REF!,MATCH($A798,#REF!,0)),#REF!,0),'Recurrent profile helpers'!H$2)*IF($A798="", "0", INDEX(#REF!,MATCH($A798,#REF!,0))),"")</f>
        <v/>
      </c>
      <c r="I798" s="72" t="str">
        <f>IFERROR(INDEX(#REF!,MATCH(INDEX(#REF!,MATCH($A798,#REF!,0)),#REF!,0),'Recurrent profile helpers'!I$2)*IF($A798="", "0", INDEX(#REF!,MATCH($A798,#REF!,0))),"")</f>
        <v/>
      </c>
      <c r="J798" s="72" t="str">
        <f>IFERROR(INDEX(#REF!,MATCH(INDEX(#REF!,MATCH($A798,#REF!,0)),#REF!,0),'Recurrent profile helpers'!J$2)*IF($A798="", "0", INDEX(#REF!,MATCH($A798,#REF!,0))),"")</f>
        <v/>
      </c>
      <c r="K798" s="72" t="str">
        <f>IFERROR(INDEX(#REF!,MATCH(INDEX(#REF!,MATCH($A798,#REF!,0)),#REF!,0),'Recurrent profile helpers'!K$2)*IF($A798="", "0", INDEX(#REF!,MATCH($A798,#REF!,0))),"")</f>
        <v/>
      </c>
      <c r="L798" s="72" t="str">
        <f>IFERROR(INDEX(#REF!,MATCH(INDEX(#REF!,MATCH($A798,#REF!,0)),#REF!,0),'Recurrent profile helpers'!L$2)*IF($A798="", "0", INDEX(#REF!,MATCH($A798,#REF!,0))),"")</f>
        <v/>
      </c>
      <c r="M798" s="72" t="str">
        <f>IFERROR(INDEX(#REF!,MATCH(INDEX(#REF!,MATCH($A798,#REF!,0)),#REF!,0),'Recurrent profile helpers'!M$2)*IF($A798="", "0", INDEX(#REF!,MATCH($A798,#REF!,0))),"")</f>
        <v/>
      </c>
      <c r="N798" s="72" t="str">
        <f>IFERROR(INDEX(#REF!,MATCH(INDEX(#REF!,MATCH($A798,#REF!,0)),#REF!,0),'Recurrent profile helpers'!N$2)*IF($A798="", "0", INDEX(#REF!,MATCH($A798,#REF!,0))),"")</f>
        <v/>
      </c>
    </row>
    <row r="799" spans="1:14">
      <c r="A799" t="str">
        <f t="array" ref="A799">IFERROR(INDEX(#REF!, SMALL(IF((MID(#REF!,2,1)="."),ROW($A$6:$A$4897)-ROW($A$6)+1,IF((MID(#REF!,3,1)="."),ROW($A$6:$A$4892)-ROW($A$6)+1)), ROW(797:797))),"" )</f>
        <v/>
      </c>
      <c r="B799" s="72" t="str">
        <f>IF($A799="", "", INDEX(#REF!,MATCH($A799,#REF!,0)))</f>
        <v/>
      </c>
      <c r="C799" s="72" t="str">
        <f>IFERROR(INDEX(#REF!,MATCH(INDEX(#REF!,MATCH($A799,#REF!,0)),#REF!,0),'Recurrent profile helpers'!C$2)*IF($A799="", "0", INDEX(#REF!,MATCH($A799,#REF!,0))),"")</f>
        <v/>
      </c>
      <c r="D799" s="72" t="str">
        <f>IFERROR(INDEX(#REF!,MATCH(INDEX(#REF!,MATCH($A799,#REF!,0)),#REF!,0),'Recurrent profile helpers'!D$2)*IF($A799="", "0", INDEX(#REF!,MATCH($A799,#REF!,0))),"")</f>
        <v/>
      </c>
      <c r="E799" s="72" t="str">
        <f>IFERROR(INDEX(#REF!,MATCH(INDEX(#REF!,MATCH($A799,#REF!,0)),#REF!,0),'Recurrent profile helpers'!E$2)*IF($A799="", "0", INDEX(#REF!,MATCH($A799,#REF!,0))),"")</f>
        <v/>
      </c>
      <c r="F799" s="72" t="str">
        <f>IFERROR(INDEX(#REF!,MATCH(INDEX(#REF!,MATCH($A799,#REF!,0)),#REF!,0),'Recurrent profile helpers'!F$2)*IF($A799="", "0", INDEX(#REF!,MATCH($A799,#REF!,0))),"")</f>
        <v/>
      </c>
      <c r="G799" s="72" t="str">
        <f>IFERROR(INDEX(#REF!,MATCH(INDEX(#REF!,MATCH($A799,#REF!,0)),#REF!,0),'Recurrent profile helpers'!G$2)*IF($A799="", "0", INDEX(#REF!,MATCH($A799,#REF!,0))),"")</f>
        <v/>
      </c>
      <c r="H799" s="72" t="str">
        <f>IFERROR(INDEX(#REF!,MATCH(INDEX(#REF!,MATCH($A799,#REF!,0)),#REF!,0),'Recurrent profile helpers'!H$2)*IF($A799="", "0", INDEX(#REF!,MATCH($A799,#REF!,0))),"")</f>
        <v/>
      </c>
      <c r="I799" s="72" t="str">
        <f>IFERROR(INDEX(#REF!,MATCH(INDEX(#REF!,MATCH($A799,#REF!,0)),#REF!,0),'Recurrent profile helpers'!I$2)*IF($A799="", "0", INDEX(#REF!,MATCH($A799,#REF!,0))),"")</f>
        <v/>
      </c>
      <c r="J799" s="72" t="str">
        <f>IFERROR(INDEX(#REF!,MATCH(INDEX(#REF!,MATCH($A799,#REF!,0)),#REF!,0),'Recurrent profile helpers'!J$2)*IF($A799="", "0", INDEX(#REF!,MATCH($A799,#REF!,0))),"")</f>
        <v/>
      </c>
      <c r="K799" s="72" t="str">
        <f>IFERROR(INDEX(#REF!,MATCH(INDEX(#REF!,MATCH($A799,#REF!,0)),#REF!,0),'Recurrent profile helpers'!K$2)*IF($A799="", "0", INDEX(#REF!,MATCH($A799,#REF!,0))),"")</f>
        <v/>
      </c>
      <c r="L799" s="72" t="str">
        <f>IFERROR(INDEX(#REF!,MATCH(INDEX(#REF!,MATCH($A799,#REF!,0)),#REF!,0),'Recurrent profile helpers'!L$2)*IF($A799="", "0", INDEX(#REF!,MATCH($A799,#REF!,0))),"")</f>
        <v/>
      </c>
      <c r="M799" s="72" t="str">
        <f>IFERROR(INDEX(#REF!,MATCH(INDEX(#REF!,MATCH($A799,#REF!,0)),#REF!,0),'Recurrent profile helpers'!M$2)*IF($A799="", "0", INDEX(#REF!,MATCH($A799,#REF!,0))),"")</f>
        <v/>
      </c>
      <c r="N799" s="72" t="str">
        <f>IFERROR(INDEX(#REF!,MATCH(INDEX(#REF!,MATCH($A799,#REF!,0)),#REF!,0),'Recurrent profile helpers'!N$2)*IF($A799="", "0", INDEX(#REF!,MATCH($A799,#REF!,0))),"")</f>
        <v/>
      </c>
    </row>
    <row r="800" spans="1:14">
      <c r="A800" t="str">
        <f t="array" ref="A800">IFERROR(INDEX(#REF!, SMALL(IF((MID(#REF!,2,1)="."),ROW($A$6:$A$4897)-ROW($A$6)+1,IF((MID(#REF!,3,1)="."),ROW($A$6:$A$4892)-ROW($A$6)+1)), ROW(798:798))),"" )</f>
        <v/>
      </c>
      <c r="B800" s="72" t="str">
        <f>IF($A800="", "", INDEX(#REF!,MATCH($A800,#REF!,0)))</f>
        <v/>
      </c>
      <c r="C800" s="72" t="str">
        <f>IFERROR(INDEX(#REF!,MATCH(INDEX(#REF!,MATCH($A800,#REF!,0)),#REF!,0),'Recurrent profile helpers'!C$2)*IF($A800="", "0", INDEX(#REF!,MATCH($A800,#REF!,0))),"")</f>
        <v/>
      </c>
      <c r="D800" s="72" t="str">
        <f>IFERROR(INDEX(#REF!,MATCH(INDEX(#REF!,MATCH($A800,#REF!,0)),#REF!,0),'Recurrent profile helpers'!D$2)*IF($A800="", "0", INDEX(#REF!,MATCH($A800,#REF!,0))),"")</f>
        <v/>
      </c>
      <c r="E800" s="72" t="str">
        <f>IFERROR(INDEX(#REF!,MATCH(INDEX(#REF!,MATCH($A800,#REF!,0)),#REF!,0),'Recurrent profile helpers'!E$2)*IF($A800="", "0", INDEX(#REF!,MATCH($A800,#REF!,0))),"")</f>
        <v/>
      </c>
      <c r="F800" s="72" t="str">
        <f>IFERROR(INDEX(#REF!,MATCH(INDEX(#REF!,MATCH($A800,#REF!,0)),#REF!,0),'Recurrent profile helpers'!F$2)*IF($A800="", "0", INDEX(#REF!,MATCH($A800,#REF!,0))),"")</f>
        <v/>
      </c>
      <c r="G800" s="72" t="str">
        <f>IFERROR(INDEX(#REF!,MATCH(INDEX(#REF!,MATCH($A800,#REF!,0)),#REF!,0),'Recurrent profile helpers'!G$2)*IF($A800="", "0", INDEX(#REF!,MATCH($A800,#REF!,0))),"")</f>
        <v/>
      </c>
      <c r="H800" s="72" t="str">
        <f>IFERROR(INDEX(#REF!,MATCH(INDEX(#REF!,MATCH($A800,#REF!,0)),#REF!,0),'Recurrent profile helpers'!H$2)*IF($A800="", "0", INDEX(#REF!,MATCH($A800,#REF!,0))),"")</f>
        <v/>
      </c>
      <c r="I800" s="72" t="str">
        <f>IFERROR(INDEX(#REF!,MATCH(INDEX(#REF!,MATCH($A800,#REF!,0)),#REF!,0),'Recurrent profile helpers'!I$2)*IF($A800="", "0", INDEX(#REF!,MATCH($A800,#REF!,0))),"")</f>
        <v/>
      </c>
      <c r="J800" s="72" t="str">
        <f>IFERROR(INDEX(#REF!,MATCH(INDEX(#REF!,MATCH($A800,#REF!,0)),#REF!,0),'Recurrent profile helpers'!J$2)*IF($A800="", "0", INDEX(#REF!,MATCH($A800,#REF!,0))),"")</f>
        <v/>
      </c>
      <c r="K800" s="72" t="str">
        <f>IFERROR(INDEX(#REF!,MATCH(INDEX(#REF!,MATCH($A800,#REF!,0)),#REF!,0),'Recurrent profile helpers'!K$2)*IF($A800="", "0", INDEX(#REF!,MATCH($A800,#REF!,0))),"")</f>
        <v/>
      </c>
      <c r="L800" s="72" t="str">
        <f>IFERROR(INDEX(#REF!,MATCH(INDEX(#REF!,MATCH($A800,#REF!,0)),#REF!,0),'Recurrent profile helpers'!L$2)*IF($A800="", "0", INDEX(#REF!,MATCH($A800,#REF!,0))),"")</f>
        <v/>
      </c>
      <c r="M800" s="72" t="str">
        <f>IFERROR(INDEX(#REF!,MATCH(INDEX(#REF!,MATCH($A800,#REF!,0)),#REF!,0),'Recurrent profile helpers'!M$2)*IF($A800="", "0", INDEX(#REF!,MATCH($A800,#REF!,0))),"")</f>
        <v/>
      </c>
      <c r="N800" s="72" t="str">
        <f>IFERROR(INDEX(#REF!,MATCH(INDEX(#REF!,MATCH($A800,#REF!,0)),#REF!,0),'Recurrent profile helpers'!N$2)*IF($A800="", "0", INDEX(#REF!,MATCH($A800,#REF!,0))),"")</f>
        <v/>
      </c>
    </row>
    <row r="801" spans="1:14">
      <c r="A801" t="str">
        <f t="array" ref="A801">IFERROR(INDEX(#REF!, SMALL(IF((MID(#REF!,2,1)="."),ROW($A$6:$A$4897)-ROW($A$6)+1,IF((MID(#REF!,3,1)="."),ROW($A$6:$A$4892)-ROW($A$6)+1)), ROW(799:799))),"" )</f>
        <v/>
      </c>
      <c r="B801" s="72" t="str">
        <f>IF($A801="", "", INDEX(#REF!,MATCH($A801,#REF!,0)))</f>
        <v/>
      </c>
      <c r="C801" s="72" t="str">
        <f>IFERROR(INDEX(#REF!,MATCH(INDEX(#REF!,MATCH($A801,#REF!,0)),#REF!,0),'Recurrent profile helpers'!C$2)*IF($A801="", "0", INDEX(#REF!,MATCH($A801,#REF!,0))),"")</f>
        <v/>
      </c>
      <c r="D801" s="72" t="str">
        <f>IFERROR(INDEX(#REF!,MATCH(INDEX(#REF!,MATCH($A801,#REF!,0)),#REF!,0),'Recurrent profile helpers'!D$2)*IF($A801="", "0", INDEX(#REF!,MATCH($A801,#REF!,0))),"")</f>
        <v/>
      </c>
      <c r="E801" s="72" t="str">
        <f>IFERROR(INDEX(#REF!,MATCH(INDEX(#REF!,MATCH($A801,#REF!,0)),#REF!,0),'Recurrent profile helpers'!E$2)*IF($A801="", "0", INDEX(#REF!,MATCH($A801,#REF!,0))),"")</f>
        <v/>
      </c>
      <c r="F801" s="72" t="str">
        <f>IFERROR(INDEX(#REF!,MATCH(INDEX(#REF!,MATCH($A801,#REF!,0)),#REF!,0),'Recurrent profile helpers'!F$2)*IF($A801="", "0", INDEX(#REF!,MATCH($A801,#REF!,0))),"")</f>
        <v/>
      </c>
      <c r="G801" s="72" t="str">
        <f>IFERROR(INDEX(#REF!,MATCH(INDEX(#REF!,MATCH($A801,#REF!,0)),#REF!,0),'Recurrent profile helpers'!G$2)*IF($A801="", "0", INDEX(#REF!,MATCH($A801,#REF!,0))),"")</f>
        <v/>
      </c>
      <c r="H801" s="72" t="str">
        <f>IFERROR(INDEX(#REF!,MATCH(INDEX(#REF!,MATCH($A801,#REF!,0)),#REF!,0),'Recurrent profile helpers'!H$2)*IF($A801="", "0", INDEX(#REF!,MATCH($A801,#REF!,0))),"")</f>
        <v/>
      </c>
      <c r="I801" s="72" t="str">
        <f>IFERROR(INDEX(#REF!,MATCH(INDEX(#REF!,MATCH($A801,#REF!,0)),#REF!,0),'Recurrent profile helpers'!I$2)*IF($A801="", "0", INDEX(#REF!,MATCH($A801,#REF!,0))),"")</f>
        <v/>
      </c>
      <c r="J801" s="72" t="str">
        <f>IFERROR(INDEX(#REF!,MATCH(INDEX(#REF!,MATCH($A801,#REF!,0)),#REF!,0),'Recurrent profile helpers'!J$2)*IF($A801="", "0", INDEX(#REF!,MATCH($A801,#REF!,0))),"")</f>
        <v/>
      </c>
      <c r="K801" s="72" t="str">
        <f>IFERROR(INDEX(#REF!,MATCH(INDEX(#REF!,MATCH($A801,#REF!,0)),#REF!,0),'Recurrent profile helpers'!K$2)*IF($A801="", "0", INDEX(#REF!,MATCH($A801,#REF!,0))),"")</f>
        <v/>
      </c>
      <c r="L801" s="72" t="str">
        <f>IFERROR(INDEX(#REF!,MATCH(INDEX(#REF!,MATCH($A801,#REF!,0)),#REF!,0),'Recurrent profile helpers'!L$2)*IF($A801="", "0", INDEX(#REF!,MATCH($A801,#REF!,0))),"")</f>
        <v/>
      </c>
      <c r="M801" s="72" t="str">
        <f>IFERROR(INDEX(#REF!,MATCH(INDEX(#REF!,MATCH($A801,#REF!,0)),#REF!,0),'Recurrent profile helpers'!M$2)*IF($A801="", "0", INDEX(#REF!,MATCH($A801,#REF!,0))),"")</f>
        <v/>
      </c>
      <c r="N801" s="72" t="str">
        <f>IFERROR(INDEX(#REF!,MATCH(INDEX(#REF!,MATCH($A801,#REF!,0)),#REF!,0),'Recurrent profile helpers'!N$2)*IF($A801="", "0", INDEX(#REF!,MATCH($A801,#REF!,0))),"")</f>
        <v/>
      </c>
    </row>
    <row r="802" spans="1:14">
      <c r="A802" t="str">
        <f t="array" ref="A802">IFERROR(INDEX(#REF!, SMALL(IF((MID(#REF!,2,1)="."),ROW($A$6:$A$4897)-ROW($A$6)+1,IF((MID(#REF!,3,1)="."),ROW($A$6:$A$4892)-ROW($A$6)+1)), ROW(800:800))),"" )</f>
        <v/>
      </c>
      <c r="B802" s="72" t="str">
        <f>IF($A802="", "", INDEX(#REF!,MATCH($A802,#REF!,0)))</f>
        <v/>
      </c>
      <c r="C802" s="72" t="str">
        <f>IFERROR(INDEX(#REF!,MATCH(INDEX(#REF!,MATCH($A802,#REF!,0)),#REF!,0),'Recurrent profile helpers'!C$2)*IF($A802="", "0", INDEX(#REF!,MATCH($A802,#REF!,0))),"")</f>
        <v/>
      </c>
      <c r="D802" s="72" t="str">
        <f>IFERROR(INDEX(#REF!,MATCH(INDEX(#REF!,MATCH($A802,#REF!,0)),#REF!,0),'Recurrent profile helpers'!D$2)*IF($A802="", "0", INDEX(#REF!,MATCH($A802,#REF!,0))),"")</f>
        <v/>
      </c>
      <c r="E802" s="72" t="str">
        <f>IFERROR(INDEX(#REF!,MATCH(INDEX(#REF!,MATCH($A802,#REF!,0)),#REF!,0),'Recurrent profile helpers'!E$2)*IF($A802="", "0", INDEX(#REF!,MATCH($A802,#REF!,0))),"")</f>
        <v/>
      </c>
      <c r="F802" s="72" t="str">
        <f>IFERROR(INDEX(#REF!,MATCH(INDEX(#REF!,MATCH($A802,#REF!,0)),#REF!,0),'Recurrent profile helpers'!F$2)*IF($A802="", "0", INDEX(#REF!,MATCH($A802,#REF!,0))),"")</f>
        <v/>
      </c>
      <c r="G802" s="72" t="str">
        <f>IFERROR(INDEX(#REF!,MATCH(INDEX(#REF!,MATCH($A802,#REF!,0)),#REF!,0),'Recurrent profile helpers'!G$2)*IF($A802="", "0", INDEX(#REF!,MATCH($A802,#REF!,0))),"")</f>
        <v/>
      </c>
      <c r="H802" s="72" t="str">
        <f>IFERROR(INDEX(#REF!,MATCH(INDEX(#REF!,MATCH($A802,#REF!,0)),#REF!,0),'Recurrent profile helpers'!H$2)*IF($A802="", "0", INDEX(#REF!,MATCH($A802,#REF!,0))),"")</f>
        <v/>
      </c>
      <c r="I802" s="72" t="str">
        <f>IFERROR(INDEX(#REF!,MATCH(INDEX(#REF!,MATCH($A802,#REF!,0)),#REF!,0),'Recurrent profile helpers'!I$2)*IF($A802="", "0", INDEX(#REF!,MATCH($A802,#REF!,0))),"")</f>
        <v/>
      </c>
      <c r="J802" s="72" t="str">
        <f>IFERROR(INDEX(#REF!,MATCH(INDEX(#REF!,MATCH($A802,#REF!,0)),#REF!,0),'Recurrent profile helpers'!J$2)*IF($A802="", "0", INDEX(#REF!,MATCH($A802,#REF!,0))),"")</f>
        <v/>
      </c>
      <c r="K802" s="72" t="str">
        <f>IFERROR(INDEX(#REF!,MATCH(INDEX(#REF!,MATCH($A802,#REF!,0)),#REF!,0),'Recurrent profile helpers'!K$2)*IF($A802="", "0", INDEX(#REF!,MATCH($A802,#REF!,0))),"")</f>
        <v/>
      </c>
      <c r="L802" s="72" t="str">
        <f>IFERROR(INDEX(#REF!,MATCH(INDEX(#REF!,MATCH($A802,#REF!,0)),#REF!,0),'Recurrent profile helpers'!L$2)*IF($A802="", "0", INDEX(#REF!,MATCH($A802,#REF!,0))),"")</f>
        <v/>
      </c>
      <c r="M802" s="72" t="str">
        <f>IFERROR(INDEX(#REF!,MATCH(INDEX(#REF!,MATCH($A802,#REF!,0)),#REF!,0),'Recurrent profile helpers'!M$2)*IF($A802="", "0", INDEX(#REF!,MATCH($A802,#REF!,0))),"")</f>
        <v/>
      </c>
      <c r="N802" s="72" t="str">
        <f>IFERROR(INDEX(#REF!,MATCH(INDEX(#REF!,MATCH($A802,#REF!,0)),#REF!,0),'Recurrent profile helpers'!N$2)*IF($A802="", "0", INDEX(#REF!,MATCH($A802,#REF!,0))),"")</f>
        <v/>
      </c>
    </row>
    <row r="803" spans="1:14">
      <c r="A803" t="str">
        <f t="array" ref="A803">IFERROR(INDEX(#REF!, SMALL(IF((MID(#REF!,2,1)="."),ROW($A$6:$A$4897)-ROW($A$6)+1,IF((MID(#REF!,3,1)="."),ROW($A$6:$A$4892)-ROW($A$6)+1)), ROW(801:801))),"" )</f>
        <v/>
      </c>
      <c r="B803" s="72" t="str">
        <f>IF($A803="", "", INDEX(#REF!,MATCH($A803,#REF!,0)))</f>
        <v/>
      </c>
      <c r="C803" s="72" t="str">
        <f>IFERROR(INDEX(#REF!,MATCH(INDEX(#REF!,MATCH($A803,#REF!,0)),#REF!,0),'Recurrent profile helpers'!C$2)*IF($A803="", "0", INDEX(#REF!,MATCH($A803,#REF!,0))),"")</f>
        <v/>
      </c>
      <c r="D803" s="72" t="str">
        <f>IFERROR(INDEX(#REF!,MATCH(INDEX(#REF!,MATCH($A803,#REF!,0)),#REF!,0),'Recurrent profile helpers'!D$2)*IF($A803="", "0", INDEX(#REF!,MATCH($A803,#REF!,0))),"")</f>
        <v/>
      </c>
      <c r="E803" s="72" t="str">
        <f>IFERROR(INDEX(#REF!,MATCH(INDEX(#REF!,MATCH($A803,#REF!,0)),#REF!,0),'Recurrent profile helpers'!E$2)*IF($A803="", "0", INDEX(#REF!,MATCH($A803,#REF!,0))),"")</f>
        <v/>
      </c>
      <c r="F803" s="72" t="str">
        <f>IFERROR(INDEX(#REF!,MATCH(INDEX(#REF!,MATCH($A803,#REF!,0)),#REF!,0),'Recurrent profile helpers'!F$2)*IF($A803="", "0", INDEX(#REF!,MATCH($A803,#REF!,0))),"")</f>
        <v/>
      </c>
      <c r="G803" s="72" t="str">
        <f>IFERROR(INDEX(#REF!,MATCH(INDEX(#REF!,MATCH($A803,#REF!,0)),#REF!,0),'Recurrent profile helpers'!G$2)*IF($A803="", "0", INDEX(#REF!,MATCH($A803,#REF!,0))),"")</f>
        <v/>
      </c>
      <c r="H803" s="72" t="str">
        <f>IFERROR(INDEX(#REF!,MATCH(INDEX(#REF!,MATCH($A803,#REF!,0)),#REF!,0),'Recurrent profile helpers'!H$2)*IF($A803="", "0", INDEX(#REF!,MATCH($A803,#REF!,0))),"")</f>
        <v/>
      </c>
      <c r="I803" s="72" t="str">
        <f>IFERROR(INDEX(#REF!,MATCH(INDEX(#REF!,MATCH($A803,#REF!,0)),#REF!,0),'Recurrent profile helpers'!I$2)*IF($A803="", "0", INDEX(#REF!,MATCH($A803,#REF!,0))),"")</f>
        <v/>
      </c>
      <c r="J803" s="72" t="str">
        <f>IFERROR(INDEX(#REF!,MATCH(INDEX(#REF!,MATCH($A803,#REF!,0)),#REF!,0),'Recurrent profile helpers'!J$2)*IF($A803="", "0", INDEX(#REF!,MATCH($A803,#REF!,0))),"")</f>
        <v/>
      </c>
      <c r="K803" s="72" t="str">
        <f>IFERROR(INDEX(#REF!,MATCH(INDEX(#REF!,MATCH($A803,#REF!,0)),#REF!,0),'Recurrent profile helpers'!K$2)*IF($A803="", "0", INDEX(#REF!,MATCH($A803,#REF!,0))),"")</f>
        <v/>
      </c>
      <c r="L803" s="72" t="str">
        <f>IFERROR(INDEX(#REF!,MATCH(INDEX(#REF!,MATCH($A803,#REF!,0)),#REF!,0),'Recurrent profile helpers'!L$2)*IF($A803="", "0", INDEX(#REF!,MATCH($A803,#REF!,0))),"")</f>
        <v/>
      </c>
      <c r="M803" s="72" t="str">
        <f>IFERROR(INDEX(#REF!,MATCH(INDEX(#REF!,MATCH($A803,#REF!,0)),#REF!,0),'Recurrent profile helpers'!M$2)*IF($A803="", "0", INDEX(#REF!,MATCH($A803,#REF!,0))),"")</f>
        <v/>
      </c>
      <c r="N803" s="72" t="str">
        <f>IFERROR(INDEX(#REF!,MATCH(INDEX(#REF!,MATCH($A803,#REF!,0)),#REF!,0),'Recurrent profile helpers'!N$2)*IF($A803="", "0", INDEX(#REF!,MATCH($A803,#REF!,0))),"")</f>
        <v/>
      </c>
    </row>
    <row r="804" spans="1:14">
      <c r="A804" t="str">
        <f t="array" ref="A804">IFERROR(INDEX(#REF!, SMALL(IF((MID(#REF!,2,1)="."),ROW($A$6:$A$4897)-ROW($A$6)+1,IF((MID(#REF!,3,1)="."),ROW($A$6:$A$4892)-ROW($A$6)+1)), ROW(802:802))),"" )</f>
        <v/>
      </c>
      <c r="B804" s="72" t="str">
        <f>IF($A804="", "", INDEX(#REF!,MATCH($A804,#REF!,0)))</f>
        <v/>
      </c>
      <c r="C804" s="72" t="str">
        <f>IFERROR(INDEX(#REF!,MATCH(INDEX(#REF!,MATCH($A804,#REF!,0)),#REF!,0),'Recurrent profile helpers'!C$2)*IF($A804="", "0", INDEX(#REF!,MATCH($A804,#REF!,0))),"")</f>
        <v/>
      </c>
      <c r="D804" s="72" t="str">
        <f>IFERROR(INDEX(#REF!,MATCH(INDEX(#REF!,MATCH($A804,#REF!,0)),#REF!,0),'Recurrent profile helpers'!D$2)*IF($A804="", "0", INDEX(#REF!,MATCH($A804,#REF!,0))),"")</f>
        <v/>
      </c>
      <c r="E804" s="72" t="str">
        <f>IFERROR(INDEX(#REF!,MATCH(INDEX(#REF!,MATCH($A804,#REF!,0)),#REF!,0),'Recurrent profile helpers'!E$2)*IF($A804="", "0", INDEX(#REF!,MATCH($A804,#REF!,0))),"")</f>
        <v/>
      </c>
      <c r="F804" s="72" t="str">
        <f>IFERROR(INDEX(#REF!,MATCH(INDEX(#REF!,MATCH($A804,#REF!,0)),#REF!,0),'Recurrent profile helpers'!F$2)*IF($A804="", "0", INDEX(#REF!,MATCH($A804,#REF!,0))),"")</f>
        <v/>
      </c>
      <c r="G804" s="72" t="str">
        <f>IFERROR(INDEX(#REF!,MATCH(INDEX(#REF!,MATCH($A804,#REF!,0)),#REF!,0),'Recurrent profile helpers'!G$2)*IF($A804="", "0", INDEX(#REF!,MATCH($A804,#REF!,0))),"")</f>
        <v/>
      </c>
      <c r="H804" s="72" t="str">
        <f>IFERROR(INDEX(#REF!,MATCH(INDEX(#REF!,MATCH($A804,#REF!,0)),#REF!,0),'Recurrent profile helpers'!H$2)*IF($A804="", "0", INDEX(#REF!,MATCH($A804,#REF!,0))),"")</f>
        <v/>
      </c>
      <c r="I804" s="72" t="str">
        <f>IFERROR(INDEX(#REF!,MATCH(INDEX(#REF!,MATCH($A804,#REF!,0)),#REF!,0),'Recurrent profile helpers'!I$2)*IF($A804="", "0", INDEX(#REF!,MATCH($A804,#REF!,0))),"")</f>
        <v/>
      </c>
      <c r="J804" s="72" t="str">
        <f>IFERROR(INDEX(#REF!,MATCH(INDEX(#REF!,MATCH($A804,#REF!,0)),#REF!,0),'Recurrent profile helpers'!J$2)*IF($A804="", "0", INDEX(#REF!,MATCH($A804,#REF!,0))),"")</f>
        <v/>
      </c>
      <c r="K804" s="72" t="str">
        <f>IFERROR(INDEX(#REF!,MATCH(INDEX(#REF!,MATCH($A804,#REF!,0)),#REF!,0),'Recurrent profile helpers'!K$2)*IF($A804="", "0", INDEX(#REF!,MATCH($A804,#REF!,0))),"")</f>
        <v/>
      </c>
      <c r="L804" s="72" t="str">
        <f>IFERROR(INDEX(#REF!,MATCH(INDEX(#REF!,MATCH($A804,#REF!,0)),#REF!,0),'Recurrent profile helpers'!L$2)*IF($A804="", "0", INDEX(#REF!,MATCH($A804,#REF!,0))),"")</f>
        <v/>
      </c>
      <c r="M804" s="72" t="str">
        <f>IFERROR(INDEX(#REF!,MATCH(INDEX(#REF!,MATCH($A804,#REF!,0)),#REF!,0),'Recurrent profile helpers'!M$2)*IF($A804="", "0", INDEX(#REF!,MATCH($A804,#REF!,0))),"")</f>
        <v/>
      </c>
      <c r="N804" s="72" t="str">
        <f>IFERROR(INDEX(#REF!,MATCH(INDEX(#REF!,MATCH($A804,#REF!,0)),#REF!,0),'Recurrent profile helpers'!N$2)*IF($A804="", "0", INDEX(#REF!,MATCH($A804,#REF!,0))),"")</f>
        <v/>
      </c>
    </row>
    <row r="805" spans="1:14">
      <c r="A805" t="str">
        <f t="array" ref="A805">IFERROR(INDEX(#REF!, SMALL(IF((MID(#REF!,2,1)="."),ROW($A$6:$A$4897)-ROW($A$6)+1,IF((MID(#REF!,3,1)="."),ROW($A$6:$A$4892)-ROW($A$6)+1)), ROW(803:803))),"" )</f>
        <v/>
      </c>
      <c r="B805" s="72" t="str">
        <f>IF($A805="", "", INDEX(#REF!,MATCH($A805,#REF!,0)))</f>
        <v/>
      </c>
      <c r="C805" s="72" t="str">
        <f>IFERROR(INDEX(#REF!,MATCH(INDEX(#REF!,MATCH($A805,#REF!,0)),#REF!,0),'Recurrent profile helpers'!C$2)*IF($A805="", "0", INDEX(#REF!,MATCH($A805,#REF!,0))),"")</f>
        <v/>
      </c>
      <c r="D805" s="72" t="str">
        <f>IFERROR(INDEX(#REF!,MATCH(INDEX(#REF!,MATCH($A805,#REF!,0)),#REF!,0),'Recurrent profile helpers'!D$2)*IF($A805="", "0", INDEX(#REF!,MATCH($A805,#REF!,0))),"")</f>
        <v/>
      </c>
      <c r="E805" s="72" t="str">
        <f>IFERROR(INDEX(#REF!,MATCH(INDEX(#REF!,MATCH($A805,#REF!,0)),#REF!,0),'Recurrent profile helpers'!E$2)*IF($A805="", "0", INDEX(#REF!,MATCH($A805,#REF!,0))),"")</f>
        <v/>
      </c>
      <c r="F805" s="72" t="str">
        <f>IFERROR(INDEX(#REF!,MATCH(INDEX(#REF!,MATCH($A805,#REF!,0)),#REF!,0),'Recurrent profile helpers'!F$2)*IF($A805="", "0", INDEX(#REF!,MATCH($A805,#REF!,0))),"")</f>
        <v/>
      </c>
      <c r="G805" s="72" t="str">
        <f>IFERROR(INDEX(#REF!,MATCH(INDEX(#REF!,MATCH($A805,#REF!,0)),#REF!,0),'Recurrent profile helpers'!G$2)*IF($A805="", "0", INDEX(#REF!,MATCH($A805,#REF!,0))),"")</f>
        <v/>
      </c>
      <c r="H805" s="72" t="str">
        <f>IFERROR(INDEX(#REF!,MATCH(INDEX(#REF!,MATCH($A805,#REF!,0)),#REF!,0),'Recurrent profile helpers'!H$2)*IF($A805="", "0", INDEX(#REF!,MATCH($A805,#REF!,0))),"")</f>
        <v/>
      </c>
      <c r="I805" s="72" t="str">
        <f>IFERROR(INDEX(#REF!,MATCH(INDEX(#REF!,MATCH($A805,#REF!,0)),#REF!,0),'Recurrent profile helpers'!I$2)*IF($A805="", "0", INDEX(#REF!,MATCH($A805,#REF!,0))),"")</f>
        <v/>
      </c>
      <c r="J805" s="72" t="str">
        <f>IFERROR(INDEX(#REF!,MATCH(INDEX(#REF!,MATCH($A805,#REF!,0)),#REF!,0),'Recurrent profile helpers'!J$2)*IF($A805="", "0", INDEX(#REF!,MATCH($A805,#REF!,0))),"")</f>
        <v/>
      </c>
      <c r="K805" s="72" t="str">
        <f>IFERROR(INDEX(#REF!,MATCH(INDEX(#REF!,MATCH($A805,#REF!,0)),#REF!,0),'Recurrent profile helpers'!K$2)*IF($A805="", "0", INDEX(#REF!,MATCH($A805,#REF!,0))),"")</f>
        <v/>
      </c>
      <c r="L805" s="72" t="str">
        <f>IFERROR(INDEX(#REF!,MATCH(INDEX(#REF!,MATCH($A805,#REF!,0)),#REF!,0),'Recurrent profile helpers'!L$2)*IF($A805="", "0", INDEX(#REF!,MATCH($A805,#REF!,0))),"")</f>
        <v/>
      </c>
      <c r="M805" s="72" t="str">
        <f>IFERROR(INDEX(#REF!,MATCH(INDEX(#REF!,MATCH($A805,#REF!,0)),#REF!,0),'Recurrent profile helpers'!M$2)*IF($A805="", "0", INDEX(#REF!,MATCH($A805,#REF!,0))),"")</f>
        <v/>
      </c>
      <c r="N805" s="72" t="str">
        <f>IFERROR(INDEX(#REF!,MATCH(INDEX(#REF!,MATCH($A805,#REF!,0)),#REF!,0),'Recurrent profile helpers'!N$2)*IF($A805="", "0", INDEX(#REF!,MATCH($A805,#REF!,0))),"")</f>
        <v/>
      </c>
    </row>
    <row r="806" spans="1:14">
      <c r="A806" t="str">
        <f t="array" ref="A806">IFERROR(INDEX(#REF!, SMALL(IF((MID(#REF!,2,1)="."),ROW($A$6:$A$4897)-ROW($A$6)+1,IF((MID(#REF!,3,1)="."),ROW($A$6:$A$4892)-ROW($A$6)+1)), ROW(804:804))),"" )</f>
        <v/>
      </c>
      <c r="B806" s="72" t="str">
        <f>IF($A806="", "", INDEX(#REF!,MATCH($A806,#REF!,0)))</f>
        <v/>
      </c>
      <c r="C806" s="72" t="str">
        <f>IFERROR(INDEX(#REF!,MATCH(INDEX(#REF!,MATCH($A806,#REF!,0)),#REF!,0),'Recurrent profile helpers'!C$2)*IF($A806="", "0", INDEX(#REF!,MATCH($A806,#REF!,0))),"")</f>
        <v/>
      </c>
      <c r="D806" s="72" t="str">
        <f>IFERROR(INDEX(#REF!,MATCH(INDEX(#REF!,MATCH($A806,#REF!,0)),#REF!,0),'Recurrent profile helpers'!D$2)*IF($A806="", "0", INDEX(#REF!,MATCH($A806,#REF!,0))),"")</f>
        <v/>
      </c>
      <c r="E806" s="72" t="str">
        <f>IFERROR(INDEX(#REF!,MATCH(INDEX(#REF!,MATCH($A806,#REF!,0)),#REF!,0),'Recurrent profile helpers'!E$2)*IF($A806="", "0", INDEX(#REF!,MATCH($A806,#REF!,0))),"")</f>
        <v/>
      </c>
      <c r="F806" s="72" t="str">
        <f>IFERROR(INDEX(#REF!,MATCH(INDEX(#REF!,MATCH($A806,#REF!,0)),#REF!,0),'Recurrent profile helpers'!F$2)*IF($A806="", "0", INDEX(#REF!,MATCH($A806,#REF!,0))),"")</f>
        <v/>
      </c>
      <c r="G806" s="72" t="str">
        <f>IFERROR(INDEX(#REF!,MATCH(INDEX(#REF!,MATCH($A806,#REF!,0)),#REF!,0),'Recurrent profile helpers'!G$2)*IF($A806="", "0", INDEX(#REF!,MATCH($A806,#REF!,0))),"")</f>
        <v/>
      </c>
      <c r="H806" s="72" t="str">
        <f>IFERROR(INDEX(#REF!,MATCH(INDEX(#REF!,MATCH($A806,#REF!,0)),#REF!,0),'Recurrent profile helpers'!H$2)*IF($A806="", "0", INDEX(#REF!,MATCH($A806,#REF!,0))),"")</f>
        <v/>
      </c>
      <c r="I806" s="72" t="str">
        <f>IFERROR(INDEX(#REF!,MATCH(INDEX(#REF!,MATCH($A806,#REF!,0)),#REF!,0),'Recurrent profile helpers'!I$2)*IF($A806="", "0", INDEX(#REF!,MATCH($A806,#REF!,0))),"")</f>
        <v/>
      </c>
      <c r="J806" s="72" t="str">
        <f>IFERROR(INDEX(#REF!,MATCH(INDEX(#REF!,MATCH($A806,#REF!,0)),#REF!,0),'Recurrent profile helpers'!J$2)*IF($A806="", "0", INDEX(#REF!,MATCH($A806,#REF!,0))),"")</f>
        <v/>
      </c>
      <c r="K806" s="72" t="str">
        <f>IFERROR(INDEX(#REF!,MATCH(INDEX(#REF!,MATCH($A806,#REF!,0)),#REF!,0),'Recurrent profile helpers'!K$2)*IF($A806="", "0", INDEX(#REF!,MATCH($A806,#REF!,0))),"")</f>
        <v/>
      </c>
      <c r="L806" s="72" t="str">
        <f>IFERROR(INDEX(#REF!,MATCH(INDEX(#REF!,MATCH($A806,#REF!,0)),#REF!,0),'Recurrent profile helpers'!L$2)*IF($A806="", "0", INDEX(#REF!,MATCH($A806,#REF!,0))),"")</f>
        <v/>
      </c>
      <c r="M806" s="72" t="str">
        <f>IFERROR(INDEX(#REF!,MATCH(INDEX(#REF!,MATCH($A806,#REF!,0)),#REF!,0),'Recurrent profile helpers'!M$2)*IF($A806="", "0", INDEX(#REF!,MATCH($A806,#REF!,0))),"")</f>
        <v/>
      </c>
      <c r="N806" s="72" t="str">
        <f>IFERROR(INDEX(#REF!,MATCH(INDEX(#REF!,MATCH($A806,#REF!,0)),#REF!,0),'Recurrent profile helpers'!N$2)*IF($A806="", "0", INDEX(#REF!,MATCH($A806,#REF!,0))),"")</f>
        <v/>
      </c>
    </row>
    <row r="807" spans="1:14">
      <c r="A807" t="str">
        <f t="array" ref="A807">IFERROR(INDEX(#REF!, SMALL(IF((MID(#REF!,2,1)="."),ROW($A$6:$A$4897)-ROW($A$6)+1,IF((MID(#REF!,3,1)="."),ROW($A$6:$A$4892)-ROW($A$6)+1)), ROW(805:805))),"" )</f>
        <v/>
      </c>
      <c r="B807" s="72" t="str">
        <f>IF($A807="", "", INDEX(#REF!,MATCH($A807,#REF!,0)))</f>
        <v/>
      </c>
      <c r="C807" s="72" t="str">
        <f>IFERROR(INDEX(#REF!,MATCH(INDEX(#REF!,MATCH($A807,#REF!,0)),#REF!,0),'Recurrent profile helpers'!C$2)*IF($A807="", "0", INDEX(#REF!,MATCH($A807,#REF!,0))),"")</f>
        <v/>
      </c>
      <c r="D807" s="72" t="str">
        <f>IFERROR(INDEX(#REF!,MATCH(INDEX(#REF!,MATCH($A807,#REF!,0)),#REF!,0),'Recurrent profile helpers'!D$2)*IF($A807="", "0", INDEX(#REF!,MATCH($A807,#REF!,0))),"")</f>
        <v/>
      </c>
      <c r="E807" s="72" t="str">
        <f>IFERROR(INDEX(#REF!,MATCH(INDEX(#REF!,MATCH($A807,#REF!,0)),#REF!,0),'Recurrent profile helpers'!E$2)*IF($A807="", "0", INDEX(#REF!,MATCH($A807,#REF!,0))),"")</f>
        <v/>
      </c>
      <c r="F807" s="72" t="str">
        <f>IFERROR(INDEX(#REF!,MATCH(INDEX(#REF!,MATCH($A807,#REF!,0)),#REF!,0),'Recurrent profile helpers'!F$2)*IF($A807="", "0", INDEX(#REF!,MATCH($A807,#REF!,0))),"")</f>
        <v/>
      </c>
      <c r="G807" s="72" t="str">
        <f>IFERROR(INDEX(#REF!,MATCH(INDEX(#REF!,MATCH($A807,#REF!,0)),#REF!,0),'Recurrent profile helpers'!G$2)*IF($A807="", "0", INDEX(#REF!,MATCH($A807,#REF!,0))),"")</f>
        <v/>
      </c>
      <c r="H807" s="72" t="str">
        <f>IFERROR(INDEX(#REF!,MATCH(INDEX(#REF!,MATCH($A807,#REF!,0)),#REF!,0),'Recurrent profile helpers'!H$2)*IF($A807="", "0", INDEX(#REF!,MATCH($A807,#REF!,0))),"")</f>
        <v/>
      </c>
      <c r="I807" s="72" t="str">
        <f>IFERROR(INDEX(#REF!,MATCH(INDEX(#REF!,MATCH($A807,#REF!,0)),#REF!,0),'Recurrent profile helpers'!I$2)*IF($A807="", "0", INDEX(#REF!,MATCH($A807,#REF!,0))),"")</f>
        <v/>
      </c>
      <c r="J807" s="72" t="str">
        <f>IFERROR(INDEX(#REF!,MATCH(INDEX(#REF!,MATCH($A807,#REF!,0)),#REF!,0),'Recurrent profile helpers'!J$2)*IF($A807="", "0", INDEX(#REF!,MATCH($A807,#REF!,0))),"")</f>
        <v/>
      </c>
      <c r="K807" s="72" t="str">
        <f>IFERROR(INDEX(#REF!,MATCH(INDEX(#REF!,MATCH($A807,#REF!,0)),#REF!,0),'Recurrent profile helpers'!K$2)*IF($A807="", "0", INDEX(#REF!,MATCH($A807,#REF!,0))),"")</f>
        <v/>
      </c>
      <c r="L807" s="72" t="str">
        <f>IFERROR(INDEX(#REF!,MATCH(INDEX(#REF!,MATCH($A807,#REF!,0)),#REF!,0),'Recurrent profile helpers'!L$2)*IF($A807="", "0", INDEX(#REF!,MATCH($A807,#REF!,0))),"")</f>
        <v/>
      </c>
      <c r="M807" s="72" t="str">
        <f>IFERROR(INDEX(#REF!,MATCH(INDEX(#REF!,MATCH($A807,#REF!,0)),#REF!,0),'Recurrent profile helpers'!M$2)*IF($A807="", "0", INDEX(#REF!,MATCH($A807,#REF!,0))),"")</f>
        <v/>
      </c>
      <c r="N807" s="72" t="str">
        <f>IFERROR(INDEX(#REF!,MATCH(INDEX(#REF!,MATCH($A807,#REF!,0)),#REF!,0),'Recurrent profile helpers'!N$2)*IF($A807="", "0", INDEX(#REF!,MATCH($A807,#REF!,0))),"")</f>
        <v/>
      </c>
    </row>
    <row r="808" spans="1:14">
      <c r="A808" t="str">
        <f t="array" ref="A808">IFERROR(INDEX(#REF!, SMALL(IF((MID(#REF!,2,1)="."),ROW($A$6:$A$4897)-ROW($A$6)+1,IF((MID(#REF!,3,1)="."),ROW($A$6:$A$4892)-ROW($A$6)+1)), ROW(806:806))),"" )</f>
        <v/>
      </c>
      <c r="B808" s="72" t="str">
        <f>IF($A808="", "", INDEX(#REF!,MATCH($A808,#REF!,0)))</f>
        <v/>
      </c>
      <c r="C808" s="72" t="str">
        <f>IFERROR(INDEX(#REF!,MATCH(INDEX(#REF!,MATCH($A808,#REF!,0)),#REF!,0),'Recurrent profile helpers'!C$2)*IF($A808="", "0", INDEX(#REF!,MATCH($A808,#REF!,0))),"")</f>
        <v/>
      </c>
      <c r="D808" s="72" t="str">
        <f>IFERROR(INDEX(#REF!,MATCH(INDEX(#REF!,MATCH($A808,#REF!,0)),#REF!,0),'Recurrent profile helpers'!D$2)*IF($A808="", "0", INDEX(#REF!,MATCH($A808,#REF!,0))),"")</f>
        <v/>
      </c>
      <c r="E808" s="72" t="str">
        <f>IFERROR(INDEX(#REF!,MATCH(INDEX(#REF!,MATCH($A808,#REF!,0)),#REF!,0),'Recurrent profile helpers'!E$2)*IF($A808="", "0", INDEX(#REF!,MATCH($A808,#REF!,0))),"")</f>
        <v/>
      </c>
      <c r="F808" s="72" t="str">
        <f>IFERROR(INDEX(#REF!,MATCH(INDEX(#REF!,MATCH($A808,#REF!,0)),#REF!,0),'Recurrent profile helpers'!F$2)*IF($A808="", "0", INDEX(#REF!,MATCH($A808,#REF!,0))),"")</f>
        <v/>
      </c>
      <c r="G808" s="72" t="str">
        <f>IFERROR(INDEX(#REF!,MATCH(INDEX(#REF!,MATCH($A808,#REF!,0)),#REF!,0),'Recurrent profile helpers'!G$2)*IF($A808="", "0", INDEX(#REF!,MATCH($A808,#REF!,0))),"")</f>
        <v/>
      </c>
      <c r="H808" s="72" t="str">
        <f>IFERROR(INDEX(#REF!,MATCH(INDEX(#REF!,MATCH($A808,#REF!,0)),#REF!,0),'Recurrent profile helpers'!H$2)*IF($A808="", "0", INDEX(#REF!,MATCH($A808,#REF!,0))),"")</f>
        <v/>
      </c>
      <c r="I808" s="72" t="str">
        <f>IFERROR(INDEX(#REF!,MATCH(INDEX(#REF!,MATCH($A808,#REF!,0)),#REF!,0),'Recurrent profile helpers'!I$2)*IF($A808="", "0", INDEX(#REF!,MATCH($A808,#REF!,0))),"")</f>
        <v/>
      </c>
      <c r="J808" s="72" t="str">
        <f>IFERROR(INDEX(#REF!,MATCH(INDEX(#REF!,MATCH($A808,#REF!,0)),#REF!,0),'Recurrent profile helpers'!J$2)*IF($A808="", "0", INDEX(#REF!,MATCH($A808,#REF!,0))),"")</f>
        <v/>
      </c>
      <c r="K808" s="72" t="str">
        <f>IFERROR(INDEX(#REF!,MATCH(INDEX(#REF!,MATCH($A808,#REF!,0)),#REF!,0),'Recurrent profile helpers'!K$2)*IF($A808="", "0", INDEX(#REF!,MATCH($A808,#REF!,0))),"")</f>
        <v/>
      </c>
      <c r="L808" s="72" t="str">
        <f>IFERROR(INDEX(#REF!,MATCH(INDEX(#REF!,MATCH($A808,#REF!,0)),#REF!,0),'Recurrent profile helpers'!L$2)*IF($A808="", "0", INDEX(#REF!,MATCH($A808,#REF!,0))),"")</f>
        <v/>
      </c>
      <c r="M808" s="72" t="str">
        <f>IFERROR(INDEX(#REF!,MATCH(INDEX(#REF!,MATCH($A808,#REF!,0)),#REF!,0),'Recurrent profile helpers'!M$2)*IF($A808="", "0", INDEX(#REF!,MATCH($A808,#REF!,0))),"")</f>
        <v/>
      </c>
      <c r="N808" s="72" t="str">
        <f>IFERROR(INDEX(#REF!,MATCH(INDEX(#REF!,MATCH($A808,#REF!,0)),#REF!,0),'Recurrent profile helpers'!N$2)*IF($A808="", "0", INDEX(#REF!,MATCH($A808,#REF!,0))),"")</f>
        <v/>
      </c>
    </row>
    <row r="809" spans="1:14">
      <c r="A809" t="str">
        <f t="array" ref="A809">IFERROR(INDEX(#REF!, SMALL(IF((MID(#REF!,2,1)="."),ROW($A$6:$A$4897)-ROW($A$6)+1,IF((MID(#REF!,3,1)="."),ROW($A$6:$A$4892)-ROW($A$6)+1)), ROW(807:807))),"" )</f>
        <v/>
      </c>
      <c r="B809" s="72" t="str">
        <f>IF($A809="", "", INDEX(#REF!,MATCH($A809,#REF!,0)))</f>
        <v/>
      </c>
      <c r="C809" s="72" t="str">
        <f>IFERROR(INDEX(#REF!,MATCH(INDEX(#REF!,MATCH($A809,#REF!,0)),#REF!,0),'Recurrent profile helpers'!C$2)*IF($A809="", "0", INDEX(#REF!,MATCH($A809,#REF!,0))),"")</f>
        <v/>
      </c>
      <c r="D809" s="72" t="str">
        <f>IFERROR(INDEX(#REF!,MATCH(INDEX(#REF!,MATCH($A809,#REF!,0)),#REF!,0),'Recurrent profile helpers'!D$2)*IF($A809="", "0", INDEX(#REF!,MATCH($A809,#REF!,0))),"")</f>
        <v/>
      </c>
      <c r="E809" s="72" t="str">
        <f>IFERROR(INDEX(#REF!,MATCH(INDEX(#REF!,MATCH($A809,#REF!,0)),#REF!,0),'Recurrent profile helpers'!E$2)*IF($A809="", "0", INDEX(#REF!,MATCH($A809,#REF!,0))),"")</f>
        <v/>
      </c>
      <c r="F809" s="72" t="str">
        <f>IFERROR(INDEX(#REF!,MATCH(INDEX(#REF!,MATCH($A809,#REF!,0)),#REF!,0),'Recurrent profile helpers'!F$2)*IF($A809="", "0", INDEX(#REF!,MATCH($A809,#REF!,0))),"")</f>
        <v/>
      </c>
      <c r="G809" s="72" t="str">
        <f>IFERROR(INDEX(#REF!,MATCH(INDEX(#REF!,MATCH($A809,#REF!,0)),#REF!,0),'Recurrent profile helpers'!G$2)*IF($A809="", "0", INDEX(#REF!,MATCH($A809,#REF!,0))),"")</f>
        <v/>
      </c>
      <c r="H809" s="72" t="str">
        <f>IFERROR(INDEX(#REF!,MATCH(INDEX(#REF!,MATCH($A809,#REF!,0)),#REF!,0),'Recurrent profile helpers'!H$2)*IF($A809="", "0", INDEX(#REF!,MATCH($A809,#REF!,0))),"")</f>
        <v/>
      </c>
      <c r="I809" s="72" t="str">
        <f>IFERROR(INDEX(#REF!,MATCH(INDEX(#REF!,MATCH($A809,#REF!,0)),#REF!,0),'Recurrent profile helpers'!I$2)*IF($A809="", "0", INDEX(#REF!,MATCH($A809,#REF!,0))),"")</f>
        <v/>
      </c>
      <c r="J809" s="72" t="str">
        <f>IFERROR(INDEX(#REF!,MATCH(INDEX(#REF!,MATCH($A809,#REF!,0)),#REF!,0),'Recurrent profile helpers'!J$2)*IF($A809="", "0", INDEX(#REF!,MATCH($A809,#REF!,0))),"")</f>
        <v/>
      </c>
      <c r="K809" s="72" t="str">
        <f>IFERROR(INDEX(#REF!,MATCH(INDEX(#REF!,MATCH($A809,#REF!,0)),#REF!,0),'Recurrent profile helpers'!K$2)*IF($A809="", "0", INDEX(#REF!,MATCH($A809,#REF!,0))),"")</f>
        <v/>
      </c>
      <c r="L809" s="72" t="str">
        <f>IFERROR(INDEX(#REF!,MATCH(INDEX(#REF!,MATCH($A809,#REF!,0)),#REF!,0),'Recurrent profile helpers'!L$2)*IF($A809="", "0", INDEX(#REF!,MATCH($A809,#REF!,0))),"")</f>
        <v/>
      </c>
      <c r="M809" s="72" t="str">
        <f>IFERROR(INDEX(#REF!,MATCH(INDEX(#REF!,MATCH($A809,#REF!,0)),#REF!,0),'Recurrent profile helpers'!M$2)*IF($A809="", "0", INDEX(#REF!,MATCH($A809,#REF!,0))),"")</f>
        <v/>
      </c>
      <c r="N809" s="72" t="str">
        <f>IFERROR(INDEX(#REF!,MATCH(INDEX(#REF!,MATCH($A809,#REF!,0)),#REF!,0),'Recurrent profile helpers'!N$2)*IF($A809="", "0", INDEX(#REF!,MATCH($A809,#REF!,0))),"")</f>
        <v/>
      </c>
    </row>
    <row r="810" spans="1:14">
      <c r="A810" t="str">
        <f t="array" ref="A810">IFERROR(INDEX(#REF!, SMALL(IF((MID(#REF!,2,1)="."),ROW($A$6:$A$4897)-ROW($A$6)+1,IF((MID(#REF!,3,1)="."),ROW($A$6:$A$4892)-ROW($A$6)+1)), ROW(808:808))),"" )</f>
        <v/>
      </c>
      <c r="B810" s="72" t="str">
        <f>IF($A810="", "", INDEX(#REF!,MATCH($A810,#REF!,0)))</f>
        <v/>
      </c>
      <c r="C810" s="72" t="str">
        <f>IFERROR(INDEX(#REF!,MATCH(INDEX(#REF!,MATCH($A810,#REF!,0)),#REF!,0),'Recurrent profile helpers'!C$2)*IF($A810="", "0", INDEX(#REF!,MATCH($A810,#REF!,0))),"")</f>
        <v/>
      </c>
      <c r="D810" s="72" t="str">
        <f>IFERROR(INDEX(#REF!,MATCH(INDEX(#REF!,MATCH($A810,#REF!,0)),#REF!,0),'Recurrent profile helpers'!D$2)*IF($A810="", "0", INDEX(#REF!,MATCH($A810,#REF!,0))),"")</f>
        <v/>
      </c>
      <c r="E810" s="72" t="str">
        <f>IFERROR(INDEX(#REF!,MATCH(INDEX(#REF!,MATCH($A810,#REF!,0)),#REF!,0),'Recurrent profile helpers'!E$2)*IF($A810="", "0", INDEX(#REF!,MATCH($A810,#REF!,0))),"")</f>
        <v/>
      </c>
      <c r="F810" s="72" t="str">
        <f>IFERROR(INDEX(#REF!,MATCH(INDEX(#REF!,MATCH($A810,#REF!,0)),#REF!,0),'Recurrent profile helpers'!F$2)*IF($A810="", "0", INDEX(#REF!,MATCH($A810,#REF!,0))),"")</f>
        <v/>
      </c>
      <c r="G810" s="72" t="str">
        <f>IFERROR(INDEX(#REF!,MATCH(INDEX(#REF!,MATCH($A810,#REF!,0)),#REF!,0),'Recurrent profile helpers'!G$2)*IF($A810="", "0", INDEX(#REF!,MATCH($A810,#REF!,0))),"")</f>
        <v/>
      </c>
      <c r="H810" s="72" t="str">
        <f>IFERROR(INDEX(#REF!,MATCH(INDEX(#REF!,MATCH($A810,#REF!,0)),#REF!,0),'Recurrent profile helpers'!H$2)*IF($A810="", "0", INDEX(#REF!,MATCH($A810,#REF!,0))),"")</f>
        <v/>
      </c>
      <c r="I810" s="72" t="str">
        <f>IFERROR(INDEX(#REF!,MATCH(INDEX(#REF!,MATCH($A810,#REF!,0)),#REF!,0),'Recurrent profile helpers'!I$2)*IF($A810="", "0", INDEX(#REF!,MATCH($A810,#REF!,0))),"")</f>
        <v/>
      </c>
      <c r="J810" s="72" t="str">
        <f>IFERROR(INDEX(#REF!,MATCH(INDEX(#REF!,MATCH($A810,#REF!,0)),#REF!,0),'Recurrent profile helpers'!J$2)*IF($A810="", "0", INDEX(#REF!,MATCH($A810,#REF!,0))),"")</f>
        <v/>
      </c>
      <c r="K810" s="72" t="str">
        <f>IFERROR(INDEX(#REF!,MATCH(INDEX(#REF!,MATCH($A810,#REF!,0)),#REF!,0),'Recurrent profile helpers'!K$2)*IF($A810="", "0", INDEX(#REF!,MATCH($A810,#REF!,0))),"")</f>
        <v/>
      </c>
      <c r="L810" s="72" t="str">
        <f>IFERROR(INDEX(#REF!,MATCH(INDEX(#REF!,MATCH($A810,#REF!,0)),#REF!,0),'Recurrent profile helpers'!L$2)*IF($A810="", "0", INDEX(#REF!,MATCH($A810,#REF!,0))),"")</f>
        <v/>
      </c>
      <c r="M810" s="72" t="str">
        <f>IFERROR(INDEX(#REF!,MATCH(INDEX(#REF!,MATCH($A810,#REF!,0)),#REF!,0),'Recurrent profile helpers'!M$2)*IF($A810="", "0", INDEX(#REF!,MATCH($A810,#REF!,0))),"")</f>
        <v/>
      </c>
      <c r="N810" s="72" t="str">
        <f>IFERROR(INDEX(#REF!,MATCH(INDEX(#REF!,MATCH($A810,#REF!,0)),#REF!,0),'Recurrent profile helpers'!N$2)*IF($A810="", "0", INDEX(#REF!,MATCH($A810,#REF!,0))),"")</f>
        <v/>
      </c>
    </row>
    <row r="811" spans="1:14">
      <c r="A811" t="str">
        <f t="array" ref="A811">IFERROR(INDEX(#REF!, SMALL(IF((MID(#REF!,2,1)="."),ROW($A$6:$A$4897)-ROW($A$6)+1,IF((MID(#REF!,3,1)="."),ROW($A$6:$A$4892)-ROW($A$6)+1)), ROW(809:809))),"" )</f>
        <v/>
      </c>
      <c r="B811" s="72" t="str">
        <f>IF($A811="", "", INDEX(#REF!,MATCH($A811,#REF!,0)))</f>
        <v/>
      </c>
      <c r="C811" s="72" t="str">
        <f>IFERROR(INDEX(#REF!,MATCH(INDEX(#REF!,MATCH($A811,#REF!,0)),#REF!,0),'Recurrent profile helpers'!C$2)*IF($A811="", "0", INDEX(#REF!,MATCH($A811,#REF!,0))),"")</f>
        <v/>
      </c>
      <c r="D811" s="72" t="str">
        <f>IFERROR(INDEX(#REF!,MATCH(INDEX(#REF!,MATCH($A811,#REF!,0)),#REF!,0),'Recurrent profile helpers'!D$2)*IF($A811="", "0", INDEX(#REF!,MATCH($A811,#REF!,0))),"")</f>
        <v/>
      </c>
      <c r="E811" s="72" t="str">
        <f>IFERROR(INDEX(#REF!,MATCH(INDEX(#REF!,MATCH($A811,#REF!,0)),#REF!,0),'Recurrent profile helpers'!E$2)*IF($A811="", "0", INDEX(#REF!,MATCH($A811,#REF!,0))),"")</f>
        <v/>
      </c>
      <c r="F811" s="72" t="str">
        <f>IFERROR(INDEX(#REF!,MATCH(INDEX(#REF!,MATCH($A811,#REF!,0)),#REF!,0),'Recurrent profile helpers'!F$2)*IF($A811="", "0", INDEX(#REF!,MATCH($A811,#REF!,0))),"")</f>
        <v/>
      </c>
      <c r="G811" s="72" t="str">
        <f>IFERROR(INDEX(#REF!,MATCH(INDEX(#REF!,MATCH($A811,#REF!,0)),#REF!,0),'Recurrent profile helpers'!G$2)*IF($A811="", "0", INDEX(#REF!,MATCH($A811,#REF!,0))),"")</f>
        <v/>
      </c>
      <c r="H811" s="72" t="str">
        <f>IFERROR(INDEX(#REF!,MATCH(INDEX(#REF!,MATCH($A811,#REF!,0)),#REF!,0),'Recurrent profile helpers'!H$2)*IF($A811="", "0", INDEX(#REF!,MATCH($A811,#REF!,0))),"")</f>
        <v/>
      </c>
      <c r="I811" s="72" t="str">
        <f>IFERROR(INDEX(#REF!,MATCH(INDEX(#REF!,MATCH($A811,#REF!,0)),#REF!,0),'Recurrent profile helpers'!I$2)*IF($A811="", "0", INDEX(#REF!,MATCH($A811,#REF!,0))),"")</f>
        <v/>
      </c>
      <c r="J811" s="72" t="str">
        <f>IFERROR(INDEX(#REF!,MATCH(INDEX(#REF!,MATCH($A811,#REF!,0)),#REF!,0),'Recurrent profile helpers'!J$2)*IF($A811="", "0", INDEX(#REF!,MATCH($A811,#REF!,0))),"")</f>
        <v/>
      </c>
      <c r="K811" s="72" t="str">
        <f>IFERROR(INDEX(#REF!,MATCH(INDEX(#REF!,MATCH($A811,#REF!,0)),#REF!,0),'Recurrent profile helpers'!K$2)*IF($A811="", "0", INDEX(#REF!,MATCH($A811,#REF!,0))),"")</f>
        <v/>
      </c>
      <c r="L811" s="72" t="str">
        <f>IFERROR(INDEX(#REF!,MATCH(INDEX(#REF!,MATCH($A811,#REF!,0)),#REF!,0),'Recurrent profile helpers'!L$2)*IF($A811="", "0", INDEX(#REF!,MATCH($A811,#REF!,0))),"")</f>
        <v/>
      </c>
      <c r="M811" s="72" t="str">
        <f>IFERROR(INDEX(#REF!,MATCH(INDEX(#REF!,MATCH($A811,#REF!,0)),#REF!,0),'Recurrent profile helpers'!M$2)*IF($A811="", "0", INDEX(#REF!,MATCH($A811,#REF!,0))),"")</f>
        <v/>
      </c>
      <c r="N811" s="72" t="str">
        <f>IFERROR(INDEX(#REF!,MATCH(INDEX(#REF!,MATCH($A811,#REF!,0)),#REF!,0),'Recurrent profile helpers'!N$2)*IF($A811="", "0", INDEX(#REF!,MATCH($A811,#REF!,0))),"")</f>
        <v/>
      </c>
    </row>
    <row r="812" spans="1:14">
      <c r="A812" t="str">
        <f t="array" ref="A812">IFERROR(INDEX(#REF!, SMALL(IF((MID(#REF!,2,1)="."),ROW($A$6:$A$4897)-ROW($A$6)+1,IF((MID(#REF!,3,1)="."),ROW($A$6:$A$4892)-ROW($A$6)+1)), ROW(810:810))),"" )</f>
        <v/>
      </c>
      <c r="B812" s="72" t="str">
        <f>IF($A812="", "", INDEX(#REF!,MATCH($A812,#REF!,0)))</f>
        <v/>
      </c>
      <c r="C812" s="72" t="str">
        <f>IFERROR(INDEX(#REF!,MATCH(INDEX(#REF!,MATCH($A812,#REF!,0)),#REF!,0),'Recurrent profile helpers'!C$2)*IF($A812="", "0", INDEX(#REF!,MATCH($A812,#REF!,0))),"")</f>
        <v/>
      </c>
      <c r="D812" s="72" t="str">
        <f>IFERROR(INDEX(#REF!,MATCH(INDEX(#REF!,MATCH($A812,#REF!,0)),#REF!,0),'Recurrent profile helpers'!D$2)*IF($A812="", "0", INDEX(#REF!,MATCH($A812,#REF!,0))),"")</f>
        <v/>
      </c>
      <c r="E812" s="72" t="str">
        <f>IFERROR(INDEX(#REF!,MATCH(INDEX(#REF!,MATCH($A812,#REF!,0)),#REF!,0),'Recurrent profile helpers'!E$2)*IF($A812="", "0", INDEX(#REF!,MATCH($A812,#REF!,0))),"")</f>
        <v/>
      </c>
      <c r="F812" s="72" t="str">
        <f>IFERROR(INDEX(#REF!,MATCH(INDEX(#REF!,MATCH($A812,#REF!,0)),#REF!,0),'Recurrent profile helpers'!F$2)*IF($A812="", "0", INDEX(#REF!,MATCH($A812,#REF!,0))),"")</f>
        <v/>
      </c>
      <c r="G812" s="72" t="str">
        <f>IFERROR(INDEX(#REF!,MATCH(INDEX(#REF!,MATCH($A812,#REF!,0)),#REF!,0),'Recurrent profile helpers'!G$2)*IF($A812="", "0", INDEX(#REF!,MATCH($A812,#REF!,0))),"")</f>
        <v/>
      </c>
      <c r="H812" s="72" t="str">
        <f>IFERROR(INDEX(#REF!,MATCH(INDEX(#REF!,MATCH($A812,#REF!,0)),#REF!,0),'Recurrent profile helpers'!H$2)*IF($A812="", "0", INDEX(#REF!,MATCH($A812,#REF!,0))),"")</f>
        <v/>
      </c>
      <c r="I812" s="72" t="str">
        <f>IFERROR(INDEX(#REF!,MATCH(INDEX(#REF!,MATCH($A812,#REF!,0)),#REF!,0),'Recurrent profile helpers'!I$2)*IF($A812="", "0", INDEX(#REF!,MATCH($A812,#REF!,0))),"")</f>
        <v/>
      </c>
      <c r="J812" s="72" t="str">
        <f>IFERROR(INDEX(#REF!,MATCH(INDEX(#REF!,MATCH($A812,#REF!,0)),#REF!,0),'Recurrent profile helpers'!J$2)*IF($A812="", "0", INDEX(#REF!,MATCH($A812,#REF!,0))),"")</f>
        <v/>
      </c>
      <c r="K812" s="72" t="str">
        <f>IFERROR(INDEX(#REF!,MATCH(INDEX(#REF!,MATCH($A812,#REF!,0)),#REF!,0),'Recurrent profile helpers'!K$2)*IF($A812="", "0", INDEX(#REF!,MATCH($A812,#REF!,0))),"")</f>
        <v/>
      </c>
      <c r="L812" s="72" t="str">
        <f>IFERROR(INDEX(#REF!,MATCH(INDEX(#REF!,MATCH($A812,#REF!,0)),#REF!,0),'Recurrent profile helpers'!L$2)*IF($A812="", "0", INDEX(#REF!,MATCH($A812,#REF!,0))),"")</f>
        <v/>
      </c>
      <c r="M812" s="72" t="str">
        <f>IFERROR(INDEX(#REF!,MATCH(INDEX(#REF!,MATCH($A812,#REF!,0)),#REF!,0),'Recurrent profile helpers'!M$2)*IF($A812="", "0", INDEX(#REF!,MATCH($A812,#REF!,0))),"")</f>
        <v/>
      </c>
      <c r="N812" s="72" t="str">
        <f>IFERROR(INDEX(#REF!,MATCH(INDEX(#REF!,MATCH($A812,#REF!,0)),#REF!,0),'Recurrent profile helpers'!N$2)*IF($A812="", "0", INDEX(#REF!,MATCH($A812,#REF!,0))),"")</f>
        <v/>
      </c>
    </row>
    <row r="813" spans="1:14">
      <c r="A813" t="str">
        <f t="array" ref="A813">IFERROR(INDEX(#REF!, SMALL(IF((MID(#REF!,2,1)="."),ROW($A$6:$A$4897)-ROW($A$6)+1,IF((MID(#REF!,3,1)="."),ROW($A$6:$A$4892)-ROW($A$6)+1)), ROW(811:811))),"" )</f>
        <v/>
      </c>
      <c r="B813" s="72" t="str">
        <f>IF($A813="", "", INDEX(#REF!,MATCH($A813,#REF!,0)))</f>
        <v/>
      </c>
      <c r="C813" s="72" t="str">
        <f>IFERROR(INDEX(#REF!,MATCH(INDEX(#REF!,MATCH($A813,#REF!,0)),#REF!,0),'Recurrent profile helpers'!C$2)*IF($A813="", "0", INDEX(#REF!,MATCH($A813,#REF!,0))),"")</f>
        <v/>
      </c>
      <c r="D813" s="72" t="str">
        <f>IFERROR(INDEX(#REF!,MATCH(INDEX(#REF!,MATCH($A813,#REF!,0)),#REF!,0),'Recurrent profile helpers'!D$2)*IF($A813="", "0", INDEX(#REF!,MATCH($A813,#REF!,0))),"")</f>
        <v/>
      </c>
      <c r="E813" s="72" t="str">
        <f>IFERROR(INDEX(#REF!,MATCH(INDEX(#REF!,MATCH($A813,#REF!,0)),#REF!,0),'Recurrent profile helpers'!E$2)*IF($A813="", "0", INDEX(#REF!,MATCH($A813,#REF!,0))),"")</f>
        <v/>
      </c>
      <c r="F813" s="72" t="str">
        <f>IFERROR(INDEX(#REF!,MATCH(INDEX(#REF!,MATCH($A813,#REF!,0)),#REF!,0),'Recurrent profile helpers'!F$2)*IF($A813="", "0", INDEX(#REF!,MATCH($A813,#REF!,0))),"")</f>
        <v/>
      </c>
      <c r="G813" s="72" t="str">
        <f>IFERROR(INDEX(#REF!,MATCH(INDEX(#REF!,MATCH($A813,#REF!,0)),#REF!,0),'Recurrent profile helpers'!G$2)*IF($A813="", "0", INDEX(#REF!,MATCH($A813,#REF!,0))),"")</f>
        <v/>
      </c>
      <c r="H813" s="72" t="str">
        <f>IFERROR(INDEX(#REF!,MATCH(INDEX(#REF!,MATCH($A813,#REF!,0)),#REF!,0),'Recurrent profile helpers'!H$2)*IF($A813="", "0", INDEX(#REF!,MATCH($A813,#REF!,0))),"")</f>
        <v/>
      </c>
      <c r="I813" s="72" t="str">
        <f>IFERROR(INDEX(#REF!,MATCH(INDEX(#REF!,MATCH($A813,#REF!,0)),#REF!,0),'Recurrent profile helpers'!I$2)*IF($A813="", "0", INDEX(#REF!,MATCH($A813,#REF!,0))),"")</f>
        <v/>
      </c>
      <c r="J813" s="72" t="str">
        <f>IFERROR(INDEX(#REF!,MATCH(INDEX(#REF!,MATCH($A813,#REF!,0)),#REF!,0),'Recurrent profile helpers'!J$2)*IF($A813="", "0", INDEX(#REF!,MATCH($A813,#REF!,0))),"")</f>
        <v/>
      </c>
      <c r="K813" s="72" t="str">
        <f>IFERROR(INDEX(#REF!,MATCH(INDEX(#REF!,MATCH($A813,#REF!,0)),#REF!,0),'Recurrent profile helpers'!K$2)*IF($A813="", "0", INDEX(#REF!,MATCH($A813,#REF!,0))),"")</f>
        <v/>
      </c>
      <c r="L813" s="72" t="str">
        <f>IFERROR(INDEX(#REF!,MATCH(INDEX(#REF!,MATCH($A813,#REF!,0)),#REF!,0),'Recurrent profile helpers'!L$2)*IF($A813="", "0", INDEX(#REF!,MATCH($A813,#REF!,0))),"")</f>
        <v/>
      </c>
      <c r="M813" s="72" t="str">
        <f>IFERROR(INDEX(#REF!,MATCH(INDEX(#REF!,MATCH($A813,#REF!,0)),#REF!,0),'Recurrent profile helpers'!M$2)*IF($A813="", "0", INDEX(#REF!,MATCH($A813,#REF!,0))),"")</f>
        <v/>
      </c>
      <c r="N813" s="72" t="str">
        <f>IFERROR(INDEX(#REF!,MATCH(INDEX(#REF!,MATCH($A813,#REF!,0)),#REF!,0),'Recurrent profile helpers'!N$2)*IF($A813="", "0", INDEX(#REF!,MATCH($A813,#REF!,0))),"")</f>
        <v/>
      </c>
    </row>
    <row r="814" spans="1:14">
      <c r="A814" t="str">
        <f t="array" ref="A814">IFERROR(INDEX(#REF!, SMALL(IF((MID(#REF!,2,1)="."),ROW($A$6:$A$4897)-ROW($A$6)+1,IF((MID(#REF!,3,1)="."),ROW($A$6:$A$4892)-ROW($A$6)+1)), ROW(812:812))),"" )</f>
        <v/>
      </c>
      <c r="B814" s="72" t="str">
        <f>IF($A814="", "", INDEX(#REF!,MATCH($A814,#REF!,0)))</f>
        <v/>
      </c>
      <c r="C814" s="72" t="str">
        <f>IFERROR(INDEX(#REF!,MATCH(INDEX(#REF!,MATCH($A814,#REF!,0)),#REF!,0),'Recurrent profile helpers'!C$2)*IF($A814="", "0", INDEX(#REF!,MATCH($A814,#REF!,0))),"")</f>
        <v/>
      </c>
      <c r="D814" s="72" t="str">
        <f>IFERROR(INDEX(#REF!,MATCH(INDEX(#REF!,MATCH($A814,#REF!,0)),#REF!,0),'Recurrent profile helpers'!D$2)*IF($A814="", "0", INDEX(#REF!,MATCH($A814,#REF!,0))),"")</f>
        <v/>
      </c>
      <c r="E814" s="72" t="str">
        <f>IFERROR(INDEX(#REF!,MATCH(INDEX(#REF!,MATCH($A814,#REF!,0)),#REF!,0),'Recurrent profile helpers'!E$2)*IF($A814="", "0", INDEX(#REF!,MATCH($A814,#REF!,0))),"")</f>
        <v/>
      </c>
      <c r="F814" s="72" t="str">
        <f>IFERROR(INDEX(#REF!,MATCH(INDEX(#REF!,MATCH($A814,#REF!,0)),#REF!,0),'Recurrent profile helpers'!F$2)*IF($A814="", "0", INDEX(#REF!,MATCH($A814,#REF!,0))),"")</f>
        <v/>
      </c>
      <c r="G814" s="72" t="str">
        <f>IFERROR(INDEX(#REF!,MATCH(INDEX(#REF!,MATCH($A814,#REF!,0)),#REF!,0),'Recurrent profile helpers'!G$2)*IF($A814="", "0", INDEX(#REF!,MATCH($A814,#REF!,0))),"")</f>
        <v/>
      </c>
      <c r="H814" s="72" t="str">
        <f>IFERROR(INDEX(#REF!,MATCH(INDEX(#REF!,MATCH($A814,#REF!,0)),#REF!,0),'Recurrent profile helpers'!H$2)*IF($A814="", "0", INDEX(#REF!,MATCH($A814,#REF!,0))),"")</f>
        <v/>
      </c>
      <c r="I814" s="72" t="str">
        <f>IFERROR(INDEX(#REF!,MATCH(INDEX(#REF!,MATCH($A814,#REF!,0)),#REF!,0),'Recurrent profile helpers'!I$2)*IF($A814="", "0", INDEX(#REF!,MATCH($A814,#REF!,0))),"")</f>
        <v/>
      </c>
      <c r="J814" s="72" t="str">
        <f>IFERROR(INDEX(#REF!,MATCH(INDEX(#REF!,MATCH($A814,#REF!,0)),#REF!,0),'Recurrent profile helpers'!J$2)*IF($A814="", "0", INDEX(#REF!,MATCH($A814,#REF!,0))),"")</f>
        <v/>
      </c>
      <c r="K814" s="72" t="str">
        <f>IFERROR(INDEX(#REF!,MATCH(INDEX(#REF!,MATCH($A814,#REF!,0)),#REF!,0),'Recurrent profile helpers'!K$2)*IF($A814="", "0", INDEX(#REF!,MATCH($A814,#REF!,0))),"")</f>
        <v/>
      </c>
      <c r="L814" s="72" t="str">
        <f>IFERROR(INDEX(#REF!,MATCH(INDEX(#REF!,MATCH($A814,#REF!,0)),#REF!,0),'Recurrent profile helpers'!L$2)*IF($A814="", "0", INDEX(#REF!,MATCH($A814,#REF!,0))),"")</f>
        <v/>
      </c>
      <c r="M814" s="72" t="str">
        <f>IFERROR(INDEX(#REF!,MATCH(INDEX(#REF!,MATCH($A814,#REF!,0)),#REF!,0),'Recurrent profile helpers'!M$2)*IF($A814="", "0", INDEX(#REF!,MATCH($A814,#REF!,0))),"")</f>
        <v/>
      </c>
      <c r="N814" s="72" t="str">
        <f>IFERROR(INDEX(#REF!,MATCH(INDEX(#REF!,MATCH($A814,#REF!,0)),#REF!,0),'Recurrent profile helpers'!N$2)*IF($A814="", "0", INDEX(#REF!,MATCH($A814,#REF!,0))),"")</f>
        <v/>
      </c>
    </row>
    <row r="815" spans="1:14">
      <c r="A815" t="str">
        <f t="array" ref="A815">IFERROR(INDEX(#REF!, SMALL(IF((MID(#REF!,2,1)="."),ROW($A$6:$A$4897)-ROW($A$6)+1,IF((MID(#REF!,3,1)="."),ROW($A$6:$A$4892)-ROW($A$6)+1)), ROW(813:813))),"" )</f>
        <v/>
      </c>
      <c r="B815" s="72" t="str">
        <f>IF($A815="", "", INDEX(#REF!,MATCH($A815,#REF!,0)))</f>
        <v/>
      </c>
      <c r="C815" s="72" t="str">
        <f>IFERROR(INDEX(#REF!,MATCH(INDEX(#REF!,MATCH($A815,#REF!,0)),#REF!,0),'Recurrent profile helpers'!C$2)*IF($A815="", "0", INDEX(#REF!,MATCH($A815,#REF!,0))),"")</f>
        <v/>
      </c>
      <c r="D815" s="72" t="str">
        <f>IFERROR(INDEX(#REF!,MATCH(INDEX(#REF!,MATCH($A815,#REF!,0)),#REF!,0),'Recurrent profile helpers'!D$2)*IF($A815="", "0", INDEX(#REF!,MATCH($A815,#REF!,0))),"")</f>
        <v/>
      </c>
      <c r="E815" s="72" t="str">
        <f>IFERROR(INDEX(#REF!,MATCH(INDEX(#REF!,MATCH($A815,#REF!,0)),#REF!,0),'Recurrent profile helpers'!E$2)*IF($A815="", "0", INDEX(#REF!,MATCH($A815,#REF!,0))),"")</f>
        <v/>
      </c>
      <c r="F815" s="72" t="str">
        <f>IFERROR(INDEX(#REF!,MATCH(INDEX(#REF!,MATCH($A815,#REF!,0)),#REF!,0),'Recurrent profile helpers'!F$2)*IF($A815="", "0", INDEX(#REF!,MATCH($A815,#REF!,0))),"")</f>
        <v/>
      </c>
      <c r="G815" s="72" t="str">
        <f>IFERROR(INDEX(#REF!,MATCH(INDEX(#REF!,MATCH($A815,#REF!,0)),#REF!,0),'Recurrent profile helpers'!G$2)*IF($A815="", "0", INDEX(#REF!,MATCH($A815,#REF!,0))),"")</f>
        <v/>
      </c>
      <c r="H815" s="72" t="str">
        <f>IFERROR(INDEX(#REF!,MATCH(INDEX(#REF!,MATCH($A815,#REF!,0)),#REF!,0),'Recurrent profile helpers'!H$2)*IF($A815="", "0", INDEX(#REF!,MATCH($A815,#REF!,0))),"")</f>
        <v/>
      </c>
      <c r="I815" s="72" t="str">
        <f>IFERROR(INDEX(#REF!,MATCH(INDEX(#REF!,MATCH($A815,#REF!,0)),#REF!,0),'Recurrent profile helpers'!I$2)*IF($A815="", "0", INDEX(#REF!,MATCH($A815,#REF!,0))),"")</f>
        <v/>
      </c>
      <c r="J815" s="72" t="str">
        <f>IFERROR(INDEX(#REF!,MATCH(INDEX(#REF!,MATCH($A815,#REF!,0)),#REF!,0),'Recurrent profile helpers'!J$2)*IF($A815="", "0", INDEX(#REF!,MATCH($A815,#REF!,0))),"")</f>
        <v/>
      </c>
      <c r="K815" s="72" t="str">
        <f>IFERROR(INDEX(#REF!,MATCH(INDEX(#REF!,MATCH($A815,#REF!,0)),#REF!,0),'Recurrent profile helpers'!K$2)*IF($A815="", "0", INDEX(#REF!,MATCH($A815,#REF!,0))),"")</f>
        <v/>
      </c>
      <c r="L815" s="72" t="str">
        <f>IFERROR(INDEX(#REF!,MATCH(INDEX(#REF!,MATCH($A815,#REF!,0)),#REF!,0),'Recurrent profile helpers'!L$2)*IF($A815="", "0", INDEX(#REF!,MATCH($A815,#REF!,0))),"")</f>
        <v/>
      </c>
      <c r="M815" s="72" t="str">
        <f>IFERROR(INDEX(#REF!,MATCH(INDEX(#REF!,MATCH($A815,#REF!,0)),#REF!,0),'Recurrent profile helpers'!M$2)*IF($A815="", "0", INDEX(#REF!,MATCH($A815,#REF!,0))),"")</f>
        <v/>
      </c>
      <c r="N815" s="72" t="str">
        <f>IFERROR(INDEX(#REF!,MATCH(INDEX(#REF!,MATCH($A815,#REF!,0)),#REF!,0),'Recurrent profile helpers'!N$2)*IF($A815="", "0", INDEX(#REF!,MATCH($A815,#REF!,0))),"")</f>
        <v/>
      </c>
    </row>
    <row r="816" spans="1:14">
      <c r="A816" t="str">
        <f t="array" ref="A816">IFERROR(INDEX(#REF!, SMALL(IF((MID(#REF!,2,1)="."),ROW($A$6:$A$4897)-ROW($A$6)+1,IF((MID(#REF!,3,1)="."),ROW($A$6:$A$4892)-ROW($A$6)+1)), ROW(814:814))),"" )</f>
        <v/>
      </c>
      <c r="B816" s="72" t="str">
        <f>IF($A816="", "", INDEX(#REF!,MATCH($A816,#REF!,0)))</f>
        <v/>
      </c>
      <c r="C816" s="72" t="str">
        <f>IFERROR(INDEX(#REF!,MATCH(INDEX(#REF!,MATCH($A816,#REF!,0)),#REF!,0),'Recurrent profile helpers'!C$2)*IF($A816="", "0", INDEX(#REF!,MATCH($A816,#REF!,0))),"")</f>
        <v/>
      </c>
      <c r="D816" s="72" t="str">
        <f>IFERROR(INDEX(#REF!,MATCH(INDEX(#REF!,MATCH($A816,#REF!,0)),#REF!,0),'Recurrent profile helpers'!D$2)*IF($A816="", "0", INDEX(#REF!,MATCH($A816,#REF!,0))),"")</f>
        <v/>
      </c>
      <c r="E816" s="72" t="str">
        <f>IFERROR(INDEX(#REF!,MATCH(INDEX(#REF!,MATCH($A816,#REF!,0)),#REF!,0),'Recurrent profile helpers'!E$2)*IF($A816="", "0", INDEX(#REF!,MATCH($A816,#REF!,0))),"")</f>
        <v/>
      </c>
      <c r="F816" s="72" t="str">
        <f>IFERROR(INDEX(#REF!,MATCH(INDEX(#REF!,MATCH($A816,#REF!,0)),#REF!,0),'Recurrent profile helpers'!F$2)*IF($A816="", "0", INDEX(#REF!,MATCH($A816,#REF!,0))),"")</f>
        <v/>
      </c>
      <c r="G816" s="72" t="str">
        <f>IFERROR(INDEX(#REF!,MATCH(INDEX(#REF!,MATCH($A816,#REF!,0)),#REF!,0),'Recurrent profile helpers'!G$2)*IF($A816="", "0", INDEX(#REF!,MATCH($A816,#REF!,0))),"")</f>
        <v/>
      </c>
      <c r="H816" s="72" t="str">
        <f>IFERROR(INDEX(#REF!,MATCH(INDEX(#REF!,MATCH($A816,#REF!,0)),#REF!,0),'Recurrent profile helpers'!H$2)*IF($A816="", "0", INDEX(#REF!,MATCH($A816,#REF!,0))),"")</f>
        <v/>
      </c>
      <c r="I816" s="72" t="str">
        <f>IFERROR(INDEX(#REF!,MATCH(INDEX(#REF!,MATCH($A816,#REF!,0)),#REF!,0),'Recurrent profile helpers'!I$2)*IF($A816="", "0", INDEX(#REF!,MATCH($A816,#REF!,0))),"")</f>
        <v/>
      </c>
      <c r="J816" s="72" t="str">
        <f>IFERROR(INDEX(#REF!,MATCH(INDEX(#REF!,MATCH($A816,#REF!,0)),#REF!,0),'Recurrent profile helpers'!J$2)*IF($A816="", "0", INDEX(#REF!,MATCH($A816,#REF!,0))),"")</f>
        <v/>
      </c>
      <c r="K816" s="72" t="str">
        <f>IFERROR(INDEX(#REF!,MATCH(INDEX(#REF!,MATCH($A816,#REF!,0)),#REF!,0),'Recurrent profile helpers'!K$2)*IF($A816="", "0", INDEX(#REF!,MATCH($A816,#REF!,0))),"")</f>
        <v/>
      </c>
      <c r="L816" s="72" t="str">
        <f>IFERROR(INDEX(#REF!,MATCH(INDEX(#REF!,MATCH($A816,#REF!,0)),#REF!,0),'Recurrent profile helpers'!L$2)*IF($A816="", "0", INDEX(#REF!,MATCH($A816,#REF!,0))),"")</f>
        <v/>
      </c>
      <c r="M816" s="72" t="str">
        <f>IFERROR(INDEX(#REF!,MATCH(INDEX(#REF!,MATCH($A816,#REF!,0)),#REF!,0),'Recurrent profile helpers'!M$2)*IF($A816="", "0", INDEX(#REF!,MATCH($A816,#REF!,0))),"")</f>
        <v/>
      </c>
      <c r="N816" s="72" t="str">
        <f>IFERROR(INDEX(#REF!,MATCH(INDEX(#REF!,MATCH($A816,#REF!,0)),#REF!,0),'Recurrent profile helpers'!N$2)*IF($A816="", "0", INDEX(#REF!,MATCH($A816,#REF!,0))),"")</f>
        <v/>
      </c>
    </row>
    <row r="817" spans="1:14">
      <c r="A817" t="str">
        <f t="array" ref="A817">IFERROR(INDEX(#REF!, SMALL(IF((MID(#REF!,2,1)="."),ROW($A$6:$A$4897)-ROW($A$6)+1,IF((MID(#REF!,3,1)="."),ROW($A$6:$A$4892)-ROW($A$6)+1)), ROW(815:815))),"" )</f>
        <v/>
      </c>
      <c r="B817" s="72" t="str">
        <f>IF($A817="", "", INDEX(#REF!,MATCH($A817,#REF!,0)))</f>
        <v/>
      </c>
      <c r="C817" s="72" t="str">
        <f>IFERROR(INDEX(#REF!,MATCH(INDEX(#REF!,MATCH($A817,#REF!,0)),#REF!,0),'Recurrent profile helpers'!C$2)*IF($A817="", "0", INDEX(#REF!,MATCH($A817,#REF!,0))),"")</f>
        <v/>
      </c>
      <c r="D817" s="72" t="str">
        <f>IFERROR(INDEX(#REF!,MATCH(INDEX(#REF!,MATCH($A817,#REF!,0)),#REF!,0),'Recurrent profile helpers'!D$2)*IF($A817="", "0", INDEX(#REF!,MATCH($A817,#REF!,0))),"")</f>
        <v/>
      </c>
      <c r="E817" s="72" t="str">
        <f>IFERROR(INDEX(#REF!,MATCH(INDEX(#REF!,MATCH($A817,#REF!,0)),#REF!,0),'Recurrent profile helpers'!E$2)*IF($A817="", "0", INDEX(#REF!,MATCH($A817,#REF!,0))),"")</f>
        <v/>
      </c>
      <c r="F817" s="72" t="str">
        <f>IFERROR(INDEX(#REF!,MATCH(INDEX(#REF!,MATCH($A817,#REF!,0)),#REF!,0),'Recurrent profile helpers'!F$2)*IF($A817="", "0", INDEX(#REF!,MATCH($A817,#REF!,0))),"")</f>
        <v/>
      </c>
      <c r="G817" s="72" t="str">
        <f>IFERROR(INDEX(#REF!,MATCH(INDEX(#REF!,MATCH($A817,#REF!,0)),#REF!,0),'Recurrent profile helpers'!G$2)*IF($A817="", "0", INDEX(#REF!,MATCH($A817,#REF!,0))),"")</f>
        <v/>
      </c>
      <c r="H817" s="72" t="str">
        <f>IFERROR(INDEX(#REF!,MATCH(INDEX(#REF!,MATCH($A817,#REF!,0)),#REF!,0),'Recurrent profile helpers'!H$2)*IF($A817="", "0", INDEX(#REF!,MATCH($A817,#REF!,0))),"")</f>
        <v/>
      </c>
      <c r="I817" s="72" t="str">
        <f>IFERROR(INDEX(#REF!,MATCH(INDEX(#REF!,MATCH($A817,#REF!,0)),#REF!,0),'Recurrent profile helpers'!I$2)*IF($A817="", "0", INDEX(#REF!,MATCH($A817,#REF!,0))),"")</f>
        <v/>
      </c>
      <c r="J817" s="72" t="str">
        <f>IFERROR(INDEX(#REF!,MATCH(INDEX(#REF!,MATCH($A817,#REF!,0)),#REF!,0),'Recurrent profile helpers'!J$2)*IF($A817="", "0", INDEX(#REF!,MATCH($A817,#REF!,0))),"")</f>
        <v/>
      </c>
      <c r="K817" s="72" t="str">
        <f>IFERROR(INDEX(#REF!,MATCH(INDEX(#REF!,MATCH($A817,#REF!,0)),#REF!,0),'Recurrent profile helpers'!K$2)*IF($A817="", "0", INDEX(#REF!,MATCH($A817,#REF!,0))),"")</f>
        <v/>
      </c>
      <c r="L817" s="72" t="str">
        <f>IFERROR(INDEX(#REF!,MATCH(INDEX(#REF!,MATCH($A817,#REF!,0)),#REF!,0),'Recurrent profile helpers'!L$2)*IF($A817="", "0", INDEX(#REF!,MATCH($A817,#REF!,0))),"")</f>
        <v/>
      </c>
      <c r="M817" s="72" t="str">
        <f>IFERROR(INDEX(#REF!,MATCH(INDEX(#REF!,MATCH($A817,#REF!,0)),#REF!,0),'Recurrent profile helpers'!M$2)*IF($A817="", "0", INDEX(#REF!,MATCH($A817,#REF!,0))),"")</f>
        <v/>
      </c>
      <c r="N817" s="72" t="str">
        <f>IFERROR(INDEX(#REF!,MATCH(INDEX(#REF!,MATCH($A817,#REF!,0)),#REF!,0),'Recurrent profile helpers'!N$2)*IF($A817="", "0", INDEX(#REF!,MATCH($A817,#REF!,0))),"")</f>
        <v/>
      </c>
    </row>
    <row r="818" spans="1:14">
      <c r="A818" t="str">
        <f t="array" ref="A818">IFERROR(INDEX(#REF!, SMALL(IF((MID(#REF!,2,1)="."),ROW($A$6:$A$4897)-ROW($A$6)+1,IF((MID(#REF!,3,1)="."),ROW($A$6:$A$4892)-ROW($A$6)+1)), ROW(816:816))),"" )</f>
        <v/>
      </c>
      <c r="B818" s="72" t="str">
        <f>IF($A818="", "", INDEX(#REF!,MATCH($A818,#REF!,0)))</f>
        <v/>
      </c>
      <c r="C818" s="72" t="str">
        <f>IFERROR(INDEX(#REF!,MATCH(INDEX(#REF!,MATCH($A818,#REF!,0)),#REF!,0),'Recurrent profile helpers'!C$2)*IF($A818="", "0", INDEX(#REF!,MATCH($A818,#REF!,0))),"")</f>
        <v/>
      </c>
      <c r="D818" s="72" t="str">
        <f>IFERROR(INDEX(#REF!,MATCH(INDEX(#REF!,MATCH($A818,#REF!,0)),#REF!,0),'Recurrent profile helpers'!D$2)*IF($A818="", "0", INDEX(#REF!,MATCH($A818,#REF!,0))),"")</f>
        <v/>
      </c>
      <c r="E818" s="72" t="str">
        <f>IFERROR(INDEX(#REF!,MATCH(INDEX(#REF!,MATCH($A818,#REF!,0)),#REF!,0),'Recurrent profile helpers'!E$2)*IF($A818="", "0", INDEX(#REF!,MATCH($A818,#REF!,0))),"")</f>
        <v/>
      </c>
      <c r="F818" s="72" t="str">
        <f>IFERROR(INDEX(#REF!,MATCH(INDEX(#REF!,MATCH($A818,#REF!,0)),#REF!,0),'Recurrent profile helpers'!F$2)*IF($A818="", "0", INDEX(#REF!,MATCH($A818,#REF!,0))),"")</f>
        <v/>
      </c>
      <c r="G818" s="72" t="str">
        <f>IFERROR(INDEX(#REF!,MATCH(INDEX(#REF!,MATCH($A818,#REF!,0)),#REF!,0),'Recurrent profile helpers'!G$2)*IF($A818="", "0", INDEX(#REF!,MATCH($A818,#REF!,0))),"")</f>
        <v/>
      </c>
      <c r="H818" s="72" t="str">
        <f>IFERROR(INDEX(#REF!,MATCH(INDEX(#REF!,MATCH($A818,#REF!,0)),#REF!,0),'Recurrent profile helpers'!H$2)*IF($A818="", "0", INDEX(#REF!,MATCH($A818,#REF!,0))),"")</f>
        <v/>
      </c>
      <c r="I818" s="72" t="str">
        <f>IFERROR(INDEX(#REF!,MATCH(INDEX(#REF!,MATCH($A818,#REF!,0)),#REF!,0),'Recurrent profile helpers'!I$2)*IF($A818="", "0", INDEX(#REF!,MATCH($A818,#REF!,0))),"")</f>
        <v/>
      </c>
      <c r="J818" s="72" t="str">
        <f>IFERROR(INDEX(#REF!,MATCH(INDEX(#REF!,MATCH($A818,#REF!,0)),#REF!,0),'Recurrent profile helpers'!J$2)*IF($A818="", "0", INDEX(#REF!,MATCH($A818,#REF!,0))),"")</f>
        <v/>
      </c>
      <c r="K818" s="72" t="str">
        <f>IFERROR(INDEX(#REF!,MATCH(INDEX(#REF!,MATCH($A818,#REF!,0)),#REF!,0),'Recurrent profile helpers'!K$2)*IF($A818="", "0", INDEX(#REF!,MATCH($A818,#REF!,0))),"")</f>
        <v/>
      </c>
      <c r="L818" s="72" t="str">
        <f>IFERROR(INDEX(#REF!,MATCH(INDEX(#REF!,MATCH($A818,#REF!,0)),#REF!,0),'Recurrent profile helpers'!L$2)*IF($A818="", "0", INDEX(#REF!,MATCH($A818,#REF!,0))),"")</f>
        <v/>
      </c>
      <c r="M818" s="72" t="str">
        <f>IFERROR(INDEX(#REF!,MATCH(INDEX(#REF!,MATCH($A818,#REF!,0)),#REF!,0),'Recurrent profile helpers'!M$2)*IF($A818="", "0", INDEX(#REF!,MATCH($A818,#REF!,0))),"")</f>
        <v/>
      </c>
      <c r="N818" s="72" t="str">
        <f>IFERROR(INDEX(#REF!,MATCH(INDEX(#REF!,MATCH($A818,#REF!,0)),#REF!,0),'Recurrent profile helpers'!N$2)*IF($A818="", "0", INDEX(#REF!,MATCH($A818,#REF!,0))),"")</f>
        <v/>
      </c>
    </row>
    <row r="819" spans="1:14">
      <c r="A819" t="str">
        <f t="array" ref="A819">IFERROR(INDEX(#REF!, SMALL(IF((MID(#REF!,2,1)="."),ROW($A$6:$A$4897)-ROW($A$6)+1,IF((MID(#REF!,3,1)="."),ROW($A$6:$A$4892)-ROW($A$6)+1)), ROW(817:817))),"" )</f>
        <v/>
      </c>
      <c r="B819" s="72" t="str">
        <f>IF($A819="", "", INDEX(#REF!,MATCH($A819,#REF!,0)))</f>
        <v/>
      </c>
      <c r="C819" s="72" t="str">
        <f>IFERROR(INDEX(#REF!,MATCH(INDEX(#REF!,MATCH($A819,#REF!,0)),#REF!,0),'Recurrent profile helpers'!C$2)*IF($A819="", "0", INDEX(#REF!,MATCH($A819,#REF!,0))),"")</f>
        <v/>
      </c>
      <c r="D819" s="72" t="str">
        <f>IFERROR(INDEX(#REF!,MATCH(INDEX(#REF!,MATCH($A819,#REF!,0)),#REF!,0),'Recurrent profile helpers'!D$2)*IF($A819="", "0", INDEX(#REF!,MATCH($A819,#REF!,0))),"")</f>
        <v/>
      </c>
      <c r="E819" s="72" t="str">
        <f>IFERROR(INDEX(#REF!,MATCH(INDEX(#REF!,MATCH($A819,#REF!,0)),#REF!,0),'Recurrent profile helpers'!E$2)*IF($A819="", "0", INDEX(#REF!,MATCH($A819,#REF!,0))),"")</f>
        <v/>
      </c>
      <c r="F819" s="72" t="str">
        <f>IFERROR(INDEX(#REF!,MATCH(INDEX(#REF!,MATCH($A819,#REF!,0)),#REF!,0),'Recurrent profile helpers'!F$2)*IF($A819="", "0", INDEX(#REF!,MATCH($A819,#REF!,0))),"")</f>
        <v/>
      </c>
      <c r="G819" s="72" t="str">
        <f>IFERROR(INDEX(#REF!,MATCH(INDEX(#REF!,MATCH($A819,#REF!,0)),#REF!,0),'Recurrent profile helpers'!G$2)*IF($A819="", "0", INDEX(#REF!,MATCH($A819,#REF!,0))),"")</f>
        <v/>
      </c>
      <c r="H819" s="72" t="str">
        <f>IFERROR(INDEX(#REF!,MATCH(INDEX(#REF!,MATCH($A819,#REF!,0)),#REF!,0),'Recurrent profile helpers'!H$2)*IF($A819="", "0", INDEX(#REF!,MATCH($A819,#REF!,0))),"")</f>
        <v/>
      </c>
      <c r="I819" s="72" t="str">
        <f>IFERROR(INDEX(#REF!,MATCH(INDEX(#REF!,MATCH($A819,#REF!,0)),#REF!,0),'Recurrent profile helpers'!I$2)*IF($A819="", "0", INDEX(#REF!,MATCH($A819,#REF!,0))),"")</f>
        <v/>
      </c>
      <c r="J819" s="72" t="str">
        <f>IFERROR(INDEX(#REF!,MATCH(INDEX(#REF!,MATCH($A819,#REF!,0)),#REF!,0),'Recurrent profile helpers'!J$2)*IF($A819="", "0", INDEX(#REF!,MATCH($A819,#REF!,0))),"")</f>
        <v/>
      </c>
      <c r="K819" s="72" t="str">
        <f>IFERROR(INDEX(#REF!,MATCH(INDEX(#REF!,MATCH($A819,#REF!,0)),#REF!,0),'Recurrent profile helpers'!K$2)*IF($A819="", "0", INDEX(#REF!,MATCH($A819,#REF!,0))),"")</f>
        <v/>
      </c>
      <c r="L819" s="72" t="str">
        <f>IFERROR(INDEX(#REF!,MATCH(INDEX(#REF!,MATCH($A819,#REF!,0)),#REF!,0),'Recurrent profile helpers'!L$2)*IF($A819="", "0", INDEX(#REF!,MATCH($A819,#REF!,0))),"")</f>
        <v/>
      </c>
      <c r="M819" s="72" t="str">
        <f>IFERROR(INDEX(#REF!,MATCH(INDEX(#REF!,MATCH($A819,#REF!,0)),#REF!,0),'Recurrent profile helpers'!M$2)*IF($A819="", "0", INDEX(#REF!,MATCH($A819,#REF!,0))),"")</f>
        <v/>
      </c>
      <c r="N819" s="72" t="str">
        <f>IFERROR(INDEX(#REF!,MATCH(INDEX(#REF!,MATCH($A819,#REF!,0)),#REF!,0),'Recurrent profile helpers'!N$2)*IF($A819="", "0", INDEX(#REF!,MATCH($A819,#REF!,0))),"")</f>
        <v/>
      </c>
    </row>
    <row r="820" spans="1:14">
      <c r="A820" t="str">
        <f t="array" ref="A820">IFERROR(INDEX(#REF!, SMALL(IF((MID(#REF!,2,1)="."),ROW($A$6:$A$4897)-ROW($A$6)+1,IF((MID(#REF!,3,1)="."),ROW($A$6:$A$4892)-ROW($A$6)+1)), ROW(818:818))),"" )</f>
        <v/>
      </c>
      <c r="B820" s="72" t="str">
        <f>IF($A820="", "", INDEX(#REF!,MATCH($A820,#REF!,0)))</f>
        <v/>
      </c>
      <c r="C820" s="72" t="str">
        <f>IFERROR(INDEX(#REF!,MATCH(INDEX(#REF!,MATCH($A820,#REF!,0)),#REF!,0),'Recurrent profile helpers'!C$2)*IF($A820="", "0", INDEX(#REF!,MATCH($A820,#REF!,0))),"")</f>
        <v/>
      </c>
      <c r="D820" s="72" t="str">
        <f>IFERROR(INDEX(#REF!,MATCH(INDEX(#REF!,MATCH($A820,#REF!,0)),#REF!,0),'Recurrent profile helpers'!D$2)*IF($A820="", "0", INDEX(#REF!,MATCH($A820,#REF!,0))),"")</f>
        <v/>
      </c>
      <c r="E820" s="72" t="str">
        <f>IFERROR(INDEX(#REF!,MATCH(INDEX(#REF!,MATCH($A820,#REF!,0)),#REF!,0),'Recurrent profile helpers'!E$2)*IF($A820="", "0", INDEX(#REF!,MATCH($A820,#REF!,0))),"")</f>
        <v/>
      </c>
      <c r="F820" s="72" t="str">
        <f>IFERROR(INDEX(#REF!,MATCH(INDEX(#REF!,MATCH($A820,#REF!,0)),#REF!,0),'Recurrent profile helpers'!F$2)*IF($A820="", "0", INDEX(#REF!,MATCH($A820,#REF!,0))),"")</f>
        <v/>
      </c>
      <c r="G820" s="72" t="str">
        <f>IFERROR(INDEX(#REF!,MATCH(INDEX(#REF!,MATCH($A820,#REF!,0)),#REF!,0),'Recurrent profile helpers'!G$2)*IF($A820="", "0", INDEX(#REF!,MATCH($A820,#REF!,0))),"")</f>
        <v/>
      </c>
      <c r="H820" s="72" t="str">
        <f>IFERROR(INDEX(#REF!,MATCH(INDEX(#REF!,MATCH($A820,#REF!,0)),#REF!,0),'Recurrent profile helpers'!H$2)*IF($A820="", "0", INDEX(#REF!,MATCH($A820,#REF!,0))),"")</f>
        <v/>
      </c>
      <c r="I820" s="72" t="str">
        <f>IFERROR(INDEX(#REF!,MATCH(INDEX(#REF!,MATCH($A820,#REF!,0)),#REF!,0),'Recurrent profile helpers'!I$2)*IF($A820="", "0", INDEX(#REF!,MATCH($A820,#REF!,0))),"")</f>
        <v/>
      </c>
      <c r="J820" s="72" t="str">
        <f>IFERROR(INDEX(#REF!,MATCH(INDEX(#REF!,MATCH($A820,#REF!,0)),#REF!,0),'Recurrent profile helpers'!J$2)*IF($A820="", "0", INDEX(#REF!,MATCH($A820,#REF!,0))),"")</f>
        <v/>
      </c>
      <c r="K820" s="72" t="str">
        <f>IFERROR(INDEX(#REF!,MATCH(INDEX(#REF!,MATCH($A820,#REF!,0)),#REF!,0),'Recurrent profile helpers'!K$2)*IF($A820="", "0", INDEX(#REF!,MATCH($A820,#REF!,0))),"")</f>
        <v/>
      </c>
      <c r="L820" s="72" t="str">
        <f>IFERROR(INDEX(#REF!,MATCH(INDEX(#REF!,MATCH($A820,#REF!,0)),#REF!,0),'Recurrent profile helpers'!L$2)*IF($A820="", "0", INDEX(#REF!,MATCH($A820,#REF!,0))),"")</f>
        <v/>
      </c>
      <c r="M820" s="72" t="str">
        <f>IFERROR(INDEX(#REF!,MATCH(INDEX(#REF!,MATCH($A820,#REF!,0)),#REF!,0),'Recurrent profile helpers'!M$2)*IF($A820="", "0", INDEX(#REF!,MATCH($A820,#REF!,0))),"")</f>
        <v/>
      </c>
      <c r="N820" s="72" t="str">
        <f>IFERROR(INDEX(#REF!,MATCH(INDEX(#REF!,MATCH($A820,#REF!,0)),#REF!,0),'Recurrent profile helpers'!N$2)*IF($A820="", "0", INDEX(#REF!,MATCH($A820,#REF!,0))),"")</f>
        <v/>
      </c>
    </row>
    <row r="821" spans="1:14">
      <c r="A821" t="str">
        <f t="array" ref="A821">IFERROR(INDEX(#REF!, SMALL(IF((MID(#REF!,2,1)="."),ROW($A$6:$A$4897)-ROW($A$6)+1,IF((MID(#REF!,3,1)="."),ROW($A$6:$A$4892)-ROW($A$6)+1)), ROW(819:819))),"" )</f>
        <v/>
      </c>
      <c r="B821" s="72" t="str">
        <f>IF($A821="", "", INDEX(#REF!,MATCH($A821,#REF!,0)))</f>
        <v/>
      </c>
      <c r="C821" s="72" t="str">
        <f>IFERROR(INDEX(#REF!,MATCH(INDEX(#REF!,MATCH($A821,#REF!,0)),#REF!,0),'Recurrent profile helpers'!C$2)*IF($A821="", "0", INDEX(#REF!,MATCH($A821,#REF!,0))),"")</f>
        <v/>
      </c>
      <c r="D821" s="72" t="str">
        <f>IFERROR(INDEX(#REF!,MATCH(INDEX(#REF!,MATCH($A821,#REF!,0)),#REF!,0),'Recurrent profile helpers'!D$2)*IF($A821="", "0", INDEX(#REF!,MATCH($A821,#REF!,0))),"")</f>
        <v/>
      </c>
      <c r="E821" s="72" t="str">
        <f>IFERROR(INDEX(#REF!,MATCH(INDEX(#REF!,MATCH($A821,#REF!,0)),#REF!,0),'Recurrent profile helpers'!E$2)*IF($A821="", "0", INDEX(#REF!,MATCH($A821,#REF!,0))),"")</f>
        <v/>
      </c>
      <c r="F821" s="72" t="str">
        <f>IFERROR(INDEX(#REF!,MATCH(INDEX(#REF!,MATCH($A821,#REF!,0)),#REF!,0),'Recurrent profile helpers'!F$2)*IF($A821="", "0", INDEX(#REF!,MATCH($A821,#REF!,0))),"")</f>
        <v/>
      </c>
      <c r="G821" s="72" t="str">
        <f>IFERROR(INDEX(#REF!,MATCH(INDEX(#REF!,MATCH($A821,#REF!,0)),#REF!,0),'Recurrent profile helpers'!G$2)*IF($A821="", "0", INDEX(#REF!,MATCH($A821,#REF!,0))),"")</f>
        <v/>
      </c>
      <c r="H821" s="72" t="str">
        <f>IFERROR(INDEX(#REF!,MATCH(INDEX(#REF!,MATCH($A821,#REF!,0)),#REF!,0),'Recurrent profile helpers'!H$2)*IF($A821="", "0", INDEX(#REF!,MATCH($A821,#REF!,0))),"")</f>
        <v/>
      </c>
      <c r="I821" s="72" t="str">
        <f>IFERROR(INDEX(#REF!,MATCH(INDEX(#REF!,MATCH($A821,#REF!,0)),#REF!,0),'Recurrent profile helpers'!I$2)*IF($A821="", "0", INDEX(#REF!,MATCH($A821,#REF!,0))),"")</f>
        <v/>
      </c>
      <c r="J821" s="72" t="str">
        <f>IFERROR(INDEX(#REF!,MATCH(INDEX(#REF!,MATCH($A821,#REF!,0)),#REF!,0),'Recurrent profile helpers'!J$2)*IF($A821="", "0", INDEX(#REF!,MATCH($A821,#REF!,0))),"")</f>
        <v/>
      </c>
      <c r="K821" s="72" t="str">
        <f>IFERROR(INDEX(#REF!,MATCH(INDEX(#REF!,MATCH($A821,#REF!,0)),#REF!,0),'Recurrent profile helpers'!K$2)*IF($A821="", "0", INDEX(#REF!,MATCH($A821,#REF!,0))),"")</f>
        <v/>
      </c>
      <c r="L821" s="72" t="str">
        <f>IFERROR(INDEX(#REF!,MATCH(INDEX(#REF!,MATCH($A821,#REF!,0)),#REF!,0),'Recurrent profile helpers'!L$2)*IF($A821="", "0", INDEX(#REF!,MATCH($A821,#REF!,0))),"")</f>
        <v/>
      </c>
      <c r="M821" s="72" t="str">
        <f>IFERROR(INDEX(#REF!,MATCH(INDEX(#REF!,MATCH($A821,#REF!,0)),#REF!,0),'Recurrent profile helpers'!M$2)*IF($A821="", "0", INDEX(#REF!,MATCH($A821,#REF!,0))),"")</f>
        <v/>
      </c>
      <c r="N821" s="72" t="str">
        <f>IFERROR(INDEX(#REF!,MATCH(INDEX(#REF!,MATCH($A821,#REF!,0)),#REF!,0),'Recurrent profile helpers'!N$2)*IF($A821="", "0", INDEX(#REF!,MATCH($A821,#REF!,0))),"")</f>
        <v/>
      </c>
    </row>
    <row r="822" spans="1:14">
      <c r="A822" t="str">
        <f t="array" ref="A822">IFERROR(INDEX(#REF!, SMALL(IF((MID(#REF!,2,1)="."),ROW($A$6:$A$4897)-ROW($A$6)+1,IF((MID(#REF!,3,1)="."),ROW($A$6:$A$4892)-ROW($A$6)+1)), ROW(820:820))),"" )</f>
        <v/>
      </c>
      <c r="B822" s="72" t="str">
        <f>IF($A822="", "", INDEX(#REF!,MATCH($A822,#REF!,0)))</f>
        <v/>
      </c>
      <c r="C822" s="72" t="str">
        <f>IFERROR(INDEX(#REF!,MATCH(INDEX(#REF!,MATCH($A822,#REF!,0)),#REF!,0),'Recurrent profile helpers'!C$2)*IF($A822="", "0", INDEX(#REF!,MATCH($A822,#REF!,0))),"")</f>
        <v/>
      </c>
      <c r="D822" s="72" t="str">
        <f>IFERROR(INDEX(#REF!,MATCH(INDEX(#REF!,MATCH($A822,#REF!,0)),#REF!,0),'Recurrent profile helpers'!D$2)*IF($A822="", "0", INDEX(#REF!,MATCH($A822,#REF!,0))),"")</f>
        <v/>
      </c>
      <c r="E822" s="72" t="str">
        <f>IFERROR(INDEX(#REF!,MATCH(INDEX(#REF!,MATCH($A822,#REF!,0)),#REF!,0),'Recurrent profile helpers'!E$2)*IF($A822="", "0", INDEX(#REF!,MATCH($A822,#REF!,0))),"")</f>
        <v/>
      </c>
      <c r="F822" s="72" t="str">
        <f>IFERROR(INDEX(#REF!,MATCH(INDEX(#REF!,MATCH($A822,#REF!,0)),#REF!,0),'Recurrent profile helpers'!F$2)*IF($A822="", "0", INDEX(#REF!,MATCH($A822,#REF!,0))),"")</f>
        <v/>
      </c>
      <c r="G822" s="72" t="str">
        <f>IFERROR(INDEX(#REF!,MATCH(INDEX(#REF!,MATCH($A822,#REF!,0)),#REF!,0),'Recurrent profile helpers'!G$2)*IF($A822="", "0", INDEX(#REF!,MATCH($A822,#REF!,0))),"")</f>
        <v/>
      </c>
      <c r="H822" s="72" t="str">
        <f>IFERROR(INDEX(#REF!,MATCH(INDEX(#REF!,MATCH($A822,#REF!,0)),#REF!,0),'Recurrent profile helpers'!H$2)*IF($A822="", "0", INDEX(#REF!,MATCH($A822,#REF!,0))),"")</f>
        <v/>
      </c>
      <c r="I822" s="72" t="str">
        <f>IFERROR(INDEX(#REF!,MATCH(INDEX(#REF!,MATCH($A822,#REF!,0)),#REF!,0),'Recurrent profile helpers'!I$2)*IF($A822="", "0", INDEX(#REF!,MATCH($A822,#REF!,0))),"")</f>
        <v/>
      </c>
      <c r="J822" s="72" t="str">
        <f>IFERROR(INDEX(#REF!,MATCH(INDEX(#REF!,MATCH($A822,#REF!,0)),#REF!,0),'Recurrent profile helpers'!J$2)*IF($A822="", "0", INDEX(#REF!,MATCH($A822,#REF!,0))),"")</f>
        <v/>
      </c>
      <c r="K822" s="72" t="str">
        <f>IFERROR(INDEX(#REF!,MATCH(INDEX(#REF!,MATCH($A822,#REF!,0)),#REF!,0),'Recurrent profile helpers'!K$2)*IF($A822="", "0", INDEX(#REF!,MATCH($A822,#REF!,0))),"")</f>
        <v/>
      </c>
      <c r="L822" s="72" t="str">
        <f>IFERROR(INDEX(#REF!,MATCH(INDEX(#REF!,MATCH($A822,#REF!,0)),#REF!,0),'Recurrent profile helpers'!L$2)*IF($A822="", "0", INDEX(#REF!,MATCH($A822,#REF!,0))),"")</f>
        <v/>
      </c>
      <c r="M822" s="72" t="str">
        <f>IFERROR(INDEX(#REF!,MATCH(INDEX(#REF!,MATCH($A822,#REF!,0)),#REF!,0),'Recurrent profile helpers'!M$2)*IF($A822="", "0", INDEX(#REF!,MATCH($A822,#REF!,0))),"")</f>
        <v/>
      </c>
      <c r="N822" s="72" t="str">
        <f>IFERROR(INDEX(#REF!,MATCH(INDEX(#REF!,MATCH($A822,#REF!,0)),#REF!,0),'Recurrent profile helpers'!N$2)*IF($A822="", "0", INDEX(#REF!,MATCH($A822,#REF!,0))),"")</f>
        <v/>
      </c>
    </row>
    <row r="823" spans="1:14">
      <c r="A823" t="str">
        <f t="array" ref="A823">IFERROR(INDEX(#REF!, SMALL(IF((MID(#REF!,2,1)="."),ROW($A$6:$A$4897)-ROW($A$6)+1,IF((MID(#REF!,3,1)="."),ROW($A$6:$A$4892)-ROW($A$6)+1)), ROW(821:821))),"" )</f>
        <v/>
      </c>
      <c r="B823" s="72" t="str">
        <f>IF($A823="", "", INDEX(#REF!,MATCH($A823,#REF!,0)))</f>
        <v/>
      </c>
      <c r="C823" s="72" t="str">
        <f>IFERROR(INDEX(#REF!,MATCH(INDEX(#REF!,MATCH($A823,#REF!,0)),#REF!,0),'Recurrent profile helpers'!C$2)*IF($A823="", "0", INDEX(#REF!,MATCH($A823,#REF!,0))),"")</f>
        <v/>
      </c>
      <c r="D823" s="72" t="str">
        <f>IFERROR(INDEX(#REF!,MATCH(INDEX(#REF!,MATCH($A823,#REF!,0)),#REF!,0),'Recurrent profile helpers'!D$2)*IF($A823="", "0", INDEX(#REF!,MATCH($A823,#REF!,0))),"")</f>
        <v/>
      </c>
      <c r="E823" s="72" t="str">
        <f>IFERROR(INDEX(#REF!,MATCH(INDEX(#REF!,MATCH($A823,#REF!,0)),#REF!,0),'Recurrent profile helpers'!E$2)*IF($A823="", "0", INDEX(#REF!,MATCH($A823,#REF!,0))),"")</f>
        <v/>
      </c>
      <c r="F823" s="72" t="str">
        <f>IFERROR(INDEX(#REF!,MATCH(INDEX(#REF!,MATCH($A823,#REF!,0)),#REF!,0),'Recurrent profile helpers'!F$2)*IF($A823="", "0", INDEX(#REF!,MATCH($A823,#REF!,0))),"")</f>
        <v/>
      </c>
      <c r="G823" s="72" t="str">
        <f>IFERROR(INDEX(#REF!,MATCH(INDEX(#REF!,MATCH($A823,#REF!,0)),#REF!,0),'Recurrent profile helpers'!G$2)*IF($A823="", "0", INDEX(#REF!,MATCH($A823,#REF!,0))),"")</f>
        <v/>
      </c>
      <c r="H823" s="72" t="str">
        <f>IFERROR(INDEX(#REF!,MATCH(INDEX(#REF!,MATCH($A823,#REF!,0)),#REF!,0),'Recurrent profile helpers'!H$2)*IF($A823="", "0", INDEX(#REF!,MATCH($A823,#REF!,0))),"")</f>
        <v/>
      </c>
      <c r="I823" s="72" t="str">
        <f>IFERROR(INDEX(#REF!,MATCH(INDEX(#REF!,MATCH($A823,#REF!,0)),#REF!,0),'Recurrent profile helpers'!I$2)*IF($A823="", "0", INDEX(#REF!,MATCH($A823,#REF!,0))),"")</f>
        <v/>
      </c>
      <c r="J823" s="72" t="str">
        <f>IFERROR(INDEX(#REF!,MATCH(INDEX(#REF!,MATCH($A823,#REF!,0)),#REF!,0),'Recurrent profile helpers'!J$2)*IF($A823="", "0", INDEX(#REF!,MATCH($A823,#REF!,0))),"")</f>
        <v/>
      </c>
      <c r="K823" s="72" t="str">
        <f>IFERROR(INDEX(#REF!,MATCH(INDEX(#REF!,MATCH($A823,#REF!,0)),#REF!,0),'Recurrent profile helpers'!K$2)*IF($A823="", "0", INDEX(#REF!,MATCH($A823,#REF!,0))),"")</f>
        <v/>
      </c>
      <c r="L823" s="72" t="str">
        <f>IFERROR(INDEX(#REF!,MATCH(INDEX(#REF!,MATCH($A823,#REF!,0)),#REF!,0),'Recurrent profile helpers'!L$2)*IF($A823="", "0", INDEX(#REF!,MATCH($A823,#REF!,0))),"")</f>
        <v/>
      </c>
      <c r="M823" s="72" t="str">
        <f>IFERROR(INDEX(#REF!,MATCH(INDEX(#REF!,MATCH($A823,#REF!,0)),#REF!,0),'Recurrent profile helpers'!M$2)*IF($A823="", "0", INDEX(#REF!,MATCH($A823,#REF!,0))),"")</f>
        <v/>
      </c>
      <c r="N823" s="72" t="str">
        <f>IFERROR(INDEX(#REF!,MATCH(INDEX(#REF!,MATCH($A823,#REF!,0)),#REF!,0),'Recurrent profile helpers'!N$2)*IF($A823="", "0", INDEX(#REF!,MATCH($A823,#REF!,0))),"")</f>
        <v/>
      </c>
    </row>
    <row r="824" spans="1:14">
      <c r="A824" t="str">
        <f t="array" ref="A824">IFERROR(INDEX(#REF!, SMALL(IF((MID(#REF!,2,1)="."),ROW($A$6:$A$4897)-ROW($A$6)+1,IF((MID(#REF!,3,1)="."),ROW($A$6:$A$4892)-ROW($A$6)+1)), ROW(822:822))),"" )</f>
        <v/>
      </c>
      <c r="B824" s="72" t="str">
        <f>IF($A824="", "", INDEX(#REF!,MATCH($A824,#REF!,0)))</f>
        <v/>
      </c>
      <c r="C824" s="72" t="str">
        <f>IFERROR(INDEX(#REF!,MATCH(INDEX(#REF!,MATCH($A824,#REF!,0)),#REF!,0),'Recurrent profile helpers'!C$2)*IF($A824="", "0", INDEX(#REF!,MATCH($A824,#REF!,0))),"")</f>
        <v/>
      </c>
      <c r="D824" s="72" t="str">
        <f>IFERROR(INDEX(#REF!,MATCH(INDEX(#REF!,MATCH($A824,#REF!,0)),#REF!,0),'Recurrent profile helpers'!D$2)*IF($A824="", "0", INDEX(#REF!,MATCH($A824,#REF!,0))),"")</f>
        <v/>
      </c>
      <c r="E824" s="72" t="str">
        <f>IFERROR(INDEX(#REF!,MATCH(INDEX(#REF!,MATCH($A824,#REF!,0)),#REF!,0),'Recurrent profile helpers'!E$2)*IF($A824="", "0", INDEX(#REF!,MATCH($A824,#REF!,0))),"")</f>
        <v/>
      </c>
      <c r="F824" s="72" t="str">
        <f>IFERROR(INDEX(#REF!,MATCH(INDEX(#REF!,MATCH($A824,#REF!,0)),#REF!,0),'Recurrent profile helpers'!F$2)*IF($A824="", "0", INDEX(#REF!,MATCH($A824,#REF!,0))),"")</f>
        <v/>
      </c>
      <c r="G824" s="72" t="str">
        <f>IFERROR(INDEX(#REF!,MATCH(INDEX(#REF!,MATCH($A824,#REF!,0)),#REF!,0),'Recurrent profile helpers'!G$2)*IF($A824="", "0", INDEX(#REF!,MATCH($A824,#REF!,0))),"")</f>
        <v/>
      </c>
      <c r="H824" s="72" t="str">
        <f>IFERROR(INDEX(#REF!,MATCH(INDEX(#REF!,MATCH($A824,#REF!,0)),#REF!,0),'Recurrent profile helpers'!H$2)*IF($A824="", "0", INDEX(#REF!,MATCH($A824,#REF!,0))),"")</f>
        <v/>
      </c>
      <c r="I824" s="72" t="str">
        <f>IFERROR(INDEX(#REF!,MATCH(INDEX(#REF!,MATCH($A824,#REF!,0)),#REF!,0),'Recurrent profile helpers'!I$2)*IF($A824="", "0", INDEX(#REF!,MATCH($A824,#REF!,0))),"")</f>
        <v/>
      </c>
      <c r="J824" s="72" t="str">
        <f>IFERROR(INDEX(#REF!,MATCH(INDEX(#REF!,MATCH($A824,#REF!,0)),#REF!,0),'Recurrent profile helpers'!J$2)*IF($A824="", "0", INDEX(#REF!,MATCH($A824,#REF!,0))),"")</f>
        <v/>
      </c>
      <c r="K824" s="72" t="str">
        <f>IFERROR(INDEX(#REF!,MATCH(INDEX(#REF!,MATCH($A824,#REF!,0)),#REF!,0),'Recurrent profile helpers'!K$2)*IF($A824="", "0", INDEX(#REF!,MATCH($A824,#REF!,0))),"")</f>
        <v/>
      </c>
      <c r="L824" s="72" t="str">
        <f>IFERROR(INDEX(#REF!,MATCH(INDEX(#REF!,MATCH($A824,#REF!,0)),#REF!,0),'Recurrent profile helpers'!L$2)*IF($A824="", "0", INDEX(#REF!,MATCH($A824,#REF!,0))),"")</f>
        <v/>
      </c>
      <c r="M824" s="72" t="str">
        <f>IFERROR(INDEX(#REF!,MATCH(INDEX(#REF!,MATCH($A824,#REF!,0)),#REF!,0),'Recurrent profile helpers'!M$2)*IF($A824="", "0", INDEX(#REF!,MATCH($A824,#REF!,0))),"")</f>
        <v/>
      </c>
      <c r="N824" s="72" t="str">
        <f>IFERROR(INDEX(#REF!,MATCH(INDEX(#REF!,MATCH($A824,#REF!,0)),#REF!,0),'Recurrent profile helpers'!N$2)*IF($A824="", "0", INDEX(#REF!,MATCH($A824,#REF!,0))),"")</f>
        <v/>
      </c>
    </row>
    <row r="825" spans="1:14">
      <c r="A825" t="str">
        <f t="array" ref="A825">IFERROR(INDEX(#REF!, SMALL(IF((MID(#REF!,2,1)="."),ROW($A$6:$A$4897)-ROW($A$6)+1,IF((MID(#REF!,3,1)="."),ROW($A$6:$A$4892)-ROW($A$6)+1)), ROW(823:823))),"" )</f>
        <v/>
      </c>
      <c r="B825" s="72" t="str">
        <f>IF($A825="", "", INDEX(#REF!,MATCH($A825,#REF!,0)))</f>
        <v/>
      </c>
      <c r="C825" s="72" t="str">
        <f>IFERROR(INDEX(#REF!,MATCH(INDEX(#REF!,MATCH($A825,#REF!,0)),#REF!,0),'Recurrent profile helpers'!C$2)*IF($A825="", "0", INDEX(#REF!,MATCH($A825,#REF!,0))),"")</f>
        <v/>
      </c>
      <c r="D825" s="72" t="str">
        <f>IFERROR(INDEX(#REF!,MATCH(INDEX(#REF!,MATCH($A825,#REF!,0)),#REF!,0),'Recurrent profile helpers'!D$2)*IF($A825="", "0", INDEX(#REF!,MATCH($A825,#REF!,0))),"")</f>
        <v/>
      </c>
      <c r="E825" s="72" t="str">
        <f>IFERROR(INDEX(#REF!,MATCH(INDEX(#REF!,MATCH($A825,#REF!,0)),#REF!,0),'Recurrent profile helpers'!E$2)*IF($A825="", "0", INDEX(#REF!,MATCH($A825,#REF!,0))),"")</f>
        <v/>
      </c>
      <c r="F825" s="72" t="str">
        <f>IFERROR(INDEX(#REF!,MATCH(INDEX(#REF!,MATCH($A825,#REF!,0)),#REF!,0),'Recurrent profile helpers'!F$2)*IF($A825="", "0", INDEX(#REF!,MATCH($A825,#REF!,0))),"")</f>
        <v/>
      </c>
      <c r="G825" s="72" t="str">
        <f>IFERROR(INDEX(#REF!,MATCH(INDEX(#REF!,MATCH($A825,#REF!,0)),#REF!,0),'Recurrent profile helpers'!G$2)*IF($A825="", "0", INDEX(#REF!,MATCH($A825,#REF!,0))),"")</f>
        <v/>
      </c>
      <c r="H825" s="72" t="str">
        <f>IFERROR(INDEX(#REF!,MATCH(INDEX(#REF!,MATCH($A825,#REF!,0)),#REF!,0),'Recurrent profile helpers'!H$2)*IF($A825="", "0", INDEX(#REF!,MATCH($A825,#REF!,0))),"")</f>
        <v/>
      </c>
      <c r="I825" s="72" t="str">
        <f>IFERROR(INDEX(#REF!,MATCH(INDEX(#REF!,MATCH($A825,#REF!,0)),#REF!,0),'Recurrent profile helpers'!I$2)*IF($A825="", "0", INDEX(#REF!,MATCH($A825,#REF!,0))),"")</f>
        <v/>
      </c>
      <c r="J825" s="72" t="str">
        <f>IFERROR(INDEX(#REF!,MATCH(INDEX(#REF!,MATCH($A825,#REF!,0)),#REF!,0),'Recurrent profile helpers'!J$2)*IF($A825="", "0", INDEX(#REF!,MATCH($A825,#REF!,0))),"")</f>
        <v/>
      </c>
      <c r="K825" s="72" t="str">
        <f>IFERROR(INDEX(#REF!,MATCH(INDEX(#REF!,MATCH($A825,#REF!,0)),#REF!,0),'Recurrent profile helpers'!K$2)*IF($A825="", "0", INDEX(#REF!,MATCH($A825,#REF!,0))),"")</f>
        <v/>
      </c>
      <c r="L825" s="72" t="str">
        <f>IFERROR(INDEX(#REF!,MATCH(INDEX(#REF!,MATCH($A825,#REF!,0)),#REF!,0),'Recurrent profile helpers'!L$2)*IF($A825="", "0", INDEX(#REF!,MATCH($A825,#REF!,0))),"")</f>
        <v/>
      </c>
      <c r="M825" s="72" t="str">
        <f>IFERROR(INDEX(#REF!,MATCH(INDEX(#REF!,MATCH($A825,#REF!,0)),#REF!,0),'Recurrent profile helpers'!M$2)*IF($A825="", "0", INDEX(#REF!,MATCH($A825,#REF!,0))),"")</f>
        <v/>
      </c>
      <c r="N825" s="72" t="str">
        <f>IFERROR(INDEX(#REF!,MATCH(INDEX(#REF!,MATCH($A825,#REF!,0)),#REF!,0),'Recurrent profile helpers'!N$2)*IF($A825="", "0", INDEX(#REF!,MATCH($A825,#REF!,0))),"")</f>
        <v/>
      </c>
    </row>
    <row r="826" spans="1:14">
      <c r="A826" t="str">
        <f t="array" ref="A826">IFERROR(INDEX(#REF!, SMALL(IF((MID(#REF!,2,1)="."),ROW($A$6:$A$4897)-ROW($A$6)+1,IF((MID(#REF!,3,1)="."),ROW($A$6:$A$4892)-ROW($A$6)+1)), ROW(824:824))),"" )</f>
        <v/>
      </c>
      <c r="B826" s="72" t="str">
        <f>IF($A826="", "", INDEX(#REF!,MATCH($A826,#REF!,0)))</f>
        <v/>
      </c>
      <c r="C826" s="72" t="str">
        <f>IFERROR(INDEX(#REF!,MATCH(INDEX(#REF!,MATCH($A826,#REF!,0)),#REF!,0),'Recurrent profile helpers'!C$2)*IF($A826="", "0", INDEX(#REF!,MATCH($A826,#REF!,0))),"")</f>
        <v/>
      </c>
      <c r="D826" s="72" t="str">
        <f>IFERROR(INDEX(#REF!,MATCH(INDEX(#REF!,MATCH($A826,#REF!,0)),#REF!,0),'Recurrent profile helpers'!D$2)*IF($A826="", "0", INDEX(#REF!,MATCH($A826,#REF!,0))),"")</f>
        <v/>
      </c>
      <c r="E826" s="72" t="str">
        <f>IFERROR(INDEX(#REF!,MATCH(INDEX(#REF!,MATCH($A826,#REF!,0)),#REF!,0),'Recurrent profile helpers'!E$2)*IF($A826="", "0", INDEX(#REF!,MATCH($A826,#REF!,0))),"")</f>
        <v/>
      </c>
      <c r="F826" s="72" t="str">
        <f>IFERROR(INDEX(#REF!,MATCH(INDEX(#REF!,MATCH($A826,#REF!,0)),#REF!,0),'Recurrent profile helpers'!F$2)*IF($A826="", "0", INDEX(#REF!,MATCH($A826,#REF!,0))),"")</f>
        <v/>
      </c>
      <c r="G826" s="72" t="str">
        <f>IFERROR(INDEX(#REF!,MATCH(INDEX(#REF!,MATCH($A826,#REF!,0)),#REF!,0),'Recurrent profile helpers'!G$2)*IF($A826="", "0", INDEX(#REF!,MATCH($A826,#REF!,0))),"")</f>
        <v/>
      </c>
      <c r="H826" s="72" t="str">
        <f>IFERROR(INDEX(#REF!,MATCH(INDEX(#REF!,MATCH($A826,#REF!,0)),#REF!,0),'Recurrent profile helpers'!H$2)*IF($A826="", "0", INDEX(#REF!,MATCH($A826,#REF!,0))),"")</f>
        <v/>
      </c>
      <c r="I826" s="72" t="str">
        <f>IFERROR(INDEX(#REF!,MATCH(INDEX(#REF!,MATCH($A826,#REF!,0)),#REF!,0),'Recurrent profile helpers'!I$2)*IF($A826="", "0", INDEX(#REF!,MATCH($A826,#REF!,0))),"")</f>
        <v/>
      </c>
      <c r="J826" s="72" t="str">
        <f>IFERROR(INDEX(#REF!,MATCH(INDEX(#REF!,MATCH($A826,#REF!,0)),#REF!,0),'Recurrent profile helpers'!J$2)*IF($A826="", "0", INDEX(#REF!,MATCH($A826,#REF!,0))),"")</f>
        <v/>
      </c>
      <c r="K826" s="72" t="str">
        <f>IFERROR(INDEX(#REF!,MATCH(INDEX(#REF!,MATCH($A826,#REF!,0)),#REF!,0),'Recurrent profile helpers'!K$2)*IF($A826="", "0", INDEX(#REF!,MATCH($A826,#REF!,0))),"")</f>
        <v/>
      </c>
      <c r="L826" s="72" t="str">
        <f>IFERROR(INDEX(#REF!,MATCH(INDEX(#REF!,MATCH($A826,#REF!,0)),#REF!,0),'Recurrent profile helpers'!L$2)*IF($A826="", "0", INDEX(#REF!,MATCH($A826,#REF!,0))),"")</f>
        <v/>
      </c>
      <c r="M826" s="72" t="str">
        <f>IFERROR(INDEX(#REF!,MATCH(INDEX(#REF!,MATCH($A826,#REF!,0)),#REF!,0),'Recurrent profile helpers'!M$2)*IF($A826="", "0", INDEX(#REF!,MATCH($A826,#REF!,0))),"")</f>
        <v/>
      </c>
      <c r="N826" s="72" t="str">
        <f>IFERROR(INDEX(#REF!,MATCH(INDEX(#REF!,MATCH($A826,#REF!,0)),#REF!,0),'Recurrent profile helpers'!N$2)*IF($A826="", "0", INDEX(#REF!,MATCH($A826,#REF!,0))),"")</f>
        <v/>
      </c>
    </row>
    <row r="827" spans="1:14">
      <c r="A827" t="str">
        <f t="array" ref="A827">IFERROR(INDEX(#REF!, SMALL(IF((MID(#REF!,2,1)="."),ROW($A$6:$A$4897)-ROW($A$6)+1,IF((MID(#REF!,3,1)="."),ROW($A$6:$A$4892)-ROW($A$6)+1)), ROW(825:825))),"" )</f>
        <v/>
      </c>
      <c r="B827" s="72" t="str">
        <f>IF($A827="", "", INDEX(#REF!,MATCH($A827,#REF!,0)))</f>
        <v/>
      </c>
      <c r="C827" s="72" t="str">
        <f>IFERROR(INDEX(#REF!,MATCH(INDEX(#REF!,MATCH($A827,#REF!,0)),#REF!,0),'Recurrent profile helpers'!C$2)*IF($A827="", "0", INDEX(#REF!,MATCH($A827,#REF!,0))),"")</f>
        <v/>
      </c>
      <c r="D827" s="72" t="str">
        <f>IFERROR(INDEX(#REF!,MATCH(INDEX(#REF!,MATCH($A827,#REF!,0)),#REF!,0),'Recurrent profile helpers'!D$2)*IF($A827="", "0", INDEX(#REF!,MATCH($A827,#REF!,0))),"")</f>
        <v/>
      </c>
      <c r="E827" s="72" t="str">
        <f>IFERROR(INDEX(#REF!,MATCH(INDEX(#REF!,MATCH($A827,#REF!,0)),#REF!,0),'Recurrent profile helpers'!E$2)*IF($A827="", "0", INDEX(#REF!,MATCH($A827,#REF!,0))),"")</f>
        <v/>
      </c>
      <c r="F827" s="72" t="str">
        <f>IFERROR(INDEX(#REF!,MATCH(INDEX(#REF!,MATCH($A827,#REF!,0)),#REF!,0),'Recurrent profile helpers'!F$2)*IF($A827="", "0", INDEX(#REF!,MATCH($A827,#REF!,0))),"")</f>
        <v/>
      </c>
      <c r="G827" s="72" t="str">
        <f>IFERROR(INDEX(#REF!,MATCH(INDEX(#REF!,MATCH($A827,#REF!,0)),#REF!,0),'Recurrent profile helpers'!G$2)*IF($A827="", "0", INDEX(#REF!,MATCH($A827,#REF!,0))),"")</f>
        <v/>
      </c>
      <c r="H827" s="72" t="str">
        <f>IFERROR(INDEX(#REF!,MATCH(INDEX(#REF!,MATCH($A827,#REF!,0)),#REF!,0),'Recurrent profile helpers'!H$2)*IF($A827="", "0", INDEX(#REF!,MATCH($A827,#REF!,0))),"")</f>
        <v/>
      </c>
      <c r="I827" s="72" t="str">
        <f>IFERROR(INDEX(#REF!,MATCH(INDEX(#REF!,MATCH($A827,#REF!,0)),#REF!,0),'Recurrent profile helpers'!I$2)*IF($A827="", "0", INDEX(#REF!,MATCH($A827,#REF!,0))),"")</f>
        <v/>
      </c>
      <c r="J827" s="72" t="str">
        <f>IFERROR(INDEX(#REF!,MATCH(INDEX(#REF!,MATCH($A827,#REF!,0)),#REF!,0),'Recurrent profile helpers'!J$2)*IF($A827="", "0", INDEX(#REF!,MATCH($A827,#REF!,0))),"")</f>
        <v/>
      </c>
      <c r="K827" s="72" t="str">
        <f>IFERROR(INDEX(#REF!,MATCH(INDEX(#REF!,MATCH($A827,#REF!,0)),#REF!,0),'Recurrent profile helpers'!K$2)*IF($A827="", "0", INDEX(#REF!,MATCH($A827,#REF!,0))),"")</f>
        <v/>
      </c>
      <c r="L827" s="72" t="str">
        <f>IFERROR(INDEX(#REF!,MATCH(INDEX(#REF!,MATCH($A827,#REF!,0)),#REF!,0),'Recurrent profile helpers'!L$2)*IF($A827="", "0", INDEX(#REF!,MATCH($A827,#REF!,0))),"")</f>
        <v/>
      </c>
      <c r="M827" s="72" t="str">
        <f>IFERROR(INDEX(#REF!,MATCH(INDEX(#REF!,MATCH($A827,#REF!,0)),#REF!,0),'Recurrent profile helpers'!M$2)*IF($A827="", "0", INDEX(#REF!,MATCH($A827,#REF!,0))),"")</f>
        <v/>
      </c>
      <c r="N827" s="72" t="str">
        <f>IFERROR(INDEX(#REF!,MATCH(INDEX(#REF!,MATCH($A827,#REF!,0)),#REF!,0),'Recurrent profile helpers'!N$2)*IF($A827="", "0", INDEX(#REF!,MATCH($A827,#REF!,0))),"")</f>
        <v/>
      </c>
    </row>
    <row r="828" spans="1:14">
      <c r="A828" t="str">
        <f t="array" ref="A828">IFERROR(INDEX(#REF!, SMALL(IF((MID(#REF!,2,1)="."),ROW($A$6:$A$4897)-ROW($A$6)+1,IF((MID(#REF!,3,1)="."),ROW($A$6:$A$4892)-ROW($A$6)+1)), ROW(826:826))),"" )</f>
        <v/>
      </c>
      <c r="B828" s="72" t="str">
        <f>IF($A828="", "", INDEX(#REF!,MATCH($A828,#REF!,0)))</f>
        <v/>
      </c>
      <c r="C828" s="72" t="str">
        <f>IFERROR(INDEX(#REF!,MATCH(INDEX(#REF!,MATCH($A828,#REF!,0)),#REF!,0),'Recurrent profile helpers'!C$2)*IF($A828="", "0", INDEX(#REF!,MATCH($A828,#REF!,0))),"")</f>
        <v/>
      </c>
      <c r="D828" s="72" t="str">
        <f>IFERROR(INDEX(#REF!,MATCH(INDEX(#REF!,MATCH($A828,#REF!,0)),#REF!,0),'Recurrent profile helpers'!D$2)*IF($A828="", "0", INDEX(#REF!,MATCH($A828,#REF!,0))),"")</f>
        <v/>
      </c>
      <c r="E828" s="72" t="str">
        <f>IFERROR(INDEX(#REF!,MATCH(INDEX(#REF!,MATCH($A828,#REF!,0)),#REF!,0),'Recurrent profile helpers'!E$2)*IF($A828="", "0", INDEX(#REF!,MATCH($A828,#REF!,0))),"")</f>
        <v/>
      </c>
      <c r="F828" s="72" t="str">
        <f>IFERROR(INDEX(#REF!,MATCH(INDEX(#REF!,MATCH($A828,#REF!,0)),#REF!,0),'Recurrent profile helpers'!F$2)*IF($A828="", "0", INDEX(#REF!,MATCH($A828,#REF!,0))),"")</f>
        <v/>
      </c>
      <c r="G828" s="72" t="str">
        <f>IFERROR(INDEX(#REF!,MATCH(INDEX(#REF!,MATCH($A828,#REF!,0)),#REF!,0),'Recurrent profile helpers'!G$2)*IF($A828="", "0", INDEX(#REF!,MATCH($A828,#REF!,0))),"")</f>
        <v/>
      </c>
      <c r="H828" s="72" t="str">
        <f>IFERROR(INDEX(#REF!,MATCH(INDEX(#REF!,MATCH($A828,#REF!,0)),#REF!,0),'Recurrent profile helpers'!H$2)*IF($A828="", "0", INDEX(#REF!,MATCH($A828,#REF!,0))),"")</f>
        <v/>
      </c>
      <c r="I828" s="72" t="str">
        <f>IFERROR(INDEX(#REF!,MATCH(INDEX(#REF!,MATCH($A828,#REF!,0)),#REF!,0),'Recurrent profile helpers'!I$2)*IF($A828="", "0", INDEX(#REF!,MATCH($A828,#REF!,0))),"")</f>
        <v/>
      </c>
      <c r="J828" s="72" t="str">
        <f>IFERROR(INDEX(#REF!,MATCH(INDEX(#REF!,MATCH($A828,#REF!,0)),#REF!,0),'Recurrent profile helpers'!J$2)*IF($A828="", "0", INDEX(#REF!,MATCH($A828,#REF!,0))),"")</f>
        <v/>
      </c>
      <c r="K828" s="72" t="str">
        <f>IFERROR(INDEX(#REF!,MATCH(INDEX(#REF!,MATCH($A828,#REF!,0)),#REF!,0),'Recurrent profile helpers'!K$2)*IF($A828="", "0", INDEX(#REF!,MATCH($A828,#REF!,0))),"")</f>
        <v/>
      </c>
      <c r="L828" s="72" t="str">
        <f>IFERROR(INDEX(#REF!,MATCH(INDEX(#REF!,MATCH($A828,#REF!,0)),#REF!,0),'Recurrent profile helpers'!L$2)*IF($A828="", "0", INDEX(#REF!,MATCH($A828,#REF!,0))),"")</f>
        <v/>
      </c>
      <c r="M828" s="72" t="str">
        <f>IFERROR(INDEX(#REF!,MATCH(INDEX(#REF!,MATCH($A828,#REF!,0)),#REF!,0),'Recurrent profile helpers'!M$2)*IF($A828="", "0", INDEX(#REF!,MATCH($A828,#REF!,0))),"")</f>
        <v/>
      </c>
      <c r="N828" s="72" t="str">
        <f>IFERROR(INDEX(#REF!,MATCH(INDEX(#REF!,MATCH($A828,#REF!,0)),#REF!,0),'Recurrent profile helpers'!N$2)*IF($A828="", "0", INDEX(#REF!,MATCH($A828,#REF!,0))),"")</f>
        <v/>
      </c>
    </row>
    <row r="829" spans="1:14">
      <c r="A829" t="str">
        <f t="array" ref="A829">IFERROR(INDEX(#REF!, SMALL(IF((MID(#REF!,2,1)="."),ROW($A$6:$A$4897)-ROW($A$6)+1,IF((MID(#REF!,3,1)="."),ROW($A$6:$A$4892)-ROW($A$6)+1)), ROW(827:827))),"" )</f>
        <v/>
      </c>
      <c r="B829" s="72" t="str">
        <f>IF($A829="", "", INDEX(#REF!,MATCH($A829,#REF!,0)))</f>
        <v/>
      </c>
      <c r="C829" s="72" t="str">
        <f>IFERROR(INDEX(#REF!,MATCH(INDEX(#REF!,MATCH($A829,#REF!,0)),#REF!,0),'Recurrent profile helpers'!C$2)*IF($A829="", "0", INDEX(#REF!,MATCH($A829,#REF!,0))),"")</f>
        <v/>
      </c>
      <c r="D829" s="72" t="str">
        <f>IFERROR(INDEX(#REF!,MATCH(INDEX(#REF!,MATCH($A829,#REF!,0)),#REF!,0),'Recurrent profile helpers'!D$2)*IF($A829="", "0", INDEX(#REF!,MATCH($A829,#REF!,0))),"")</f>
        <v/>
      </c>
      <c r="E829" s="72" t="str">
        <f>IFERROR(INDEX(#REF!,MATCH(INDEX(#REF!,MATCH($A829,#REF!,0)),#REF!,0),'Recurrent profile helpers'!E$2)*IF($A829="", "0", INDEX(#REF!,MATCH($A829,#REF!,0))),"")</f>
        <v/>
      </c>
      <c r="F829" s="72" t="str">
        <f>IFERROR(INDEX(#REF!,MATCH(INDEX(#REF!,MATCH($A829,#REF!,0)),#REF!,0),'Recurrent profile helpers'!F$2)*IF($A829="", "0", INDEX(#REF!,MATCH($A829,#REF!,0))),"")</f>
        <v/>
      </c>
      <c r="G829" s="72" t="str">
        <f>IFERROR(INDEX(#REF!,MATCH(INDEX(#REF!,MATCH($A829,#REF!,0)),#REF!,0),'Recurrent profile helpers'!G$2)*IF($A829="", "0", INDEX(#REF!,MATCH($A829,#REF!,0))),"")</f>
        <v/>
      </c>
      <c r="H829" s="72" t="str">
        <f>IFERROR(INDEX(#REF!,MATCH(INDEX(#REF!,MATCH($A829,#REF!,0)),#REF!,0),'Recurrent profile helpers'!H$2)*IF($A829="", "0", INDEX(#REF!,MATCH($A829,#REF!,0))),"")</f>
        <v/>
      </c>
      <c r="I829" s="72" t="str">
        <f>IFERROR(INDEX(#REF!,MATCH(INDEX(#REF!,MATCH($A829,#REF!,0)),#REF!,0),'Recurrent profile helpers'!I$2)*IF($A829="", "0", INDEX(#REF!,MATCH($A829,#REF!,0))),"")</f>
        <v/>
      </c>
      <c r="J829" s="72" t="str">
        <f>IFERROR(INDEX(#REF!,MATCH(INDEX(#REF!,MATCH($A829,#REF!,0)),#REF!,0),'Recurrent profile helpers'!J$2)*IF($A829="", "0", INDEX(#REF!,MATCH($A829,#REF!,0))),"")</f>
        <v/>
      </c>
      <c r="K829" s="72" t="str">
        <f>IFERROR(INDEX(#REF!,MATCH(INDEX(#REF!,MATCH($A829,#REF!,0)),#REF!,0),'Recurrent profile helpers'!K$2)*IF($A829="", "0", INDEX(#REF!,MATCH($A829,#REF!,0))),"")</f>
        <v/>
      </c>
      <c r="L829" s="72" t="str">
        <f>IFERROR(INDEX(#REF!,MATCH(INDEX(#REF!,MATCH($A829,#REF!,0)),#REF!,0),'Recurrent profile helpers'!L$2)*IF($A829="", "0", INDEX(#REF!,MATCH($A829,#REF!,0))),"")</f>
        <v/>
      </c>
      <c r="M829" s="72" t="str">
        <f>IFERROR(INDEX(#REF!,MATCH(INDEX(#REF!,MATCH($A829,#REF!,0)),#REF!,0),'Recurrent profile helpers'!M$2)*IF($A829="", "0", INDEX(#REF!,MATCH($A829,#REF!,0))),"")</f>
        <v/>
      </c>
      <c r="N829" s="72" t="str">
        <f>IFERROR(INDEX(#REF!,MATCH(INDEX(#REF!,MATCH($A829,#REF!,0)),#REF!,0),'Recurrent profile helpers'!N$2)*IF($A829="", "0", INDEX(#REF!,MATCH($A829,#REF!,0))),"")</f>
        <v/>
      </c>
    </row>
    <row r="830" spans="1:14">
      <c r="A830" t="str">
        <f t="array" ref="A830">IFERROR(INDEX(#REF!, SMALL(IF((MID(#REF!,2,1)="."),ROW($A$6:$A$4897)-ROW($A$6)+1,IF((MID(#REF!,3,1)="."),ROW($A$6:$A$4892)-ROW($A$6)+1)), ROW(828:828))),"" )</f>
        <v/>
      </c>
      <c r="B830" s="72" t="str">
        <f>IF($A830="", "", INDEX(#REF!,MATCH($A830,#REF!,0)))</f>
        <v/>
      </c>
      <c r="C830" s="72" t="str">
        <f>IFERROR(INDEX(#REF!,MATCH(INDEX(#REF!,MATCH($A830,#REF!,0)),#REF!,0),'Recurrent profile helpers'!C$2)*IF($A830="", "0", INDEX(#REF!,MATCH($A830,#REF!,0))),"")</f>
        <v/>
      </c>
      <c r="D830" s="72" t="str">
        <f>IFERROR(INDEX(#REF!,MATCH(INDEX(#REF!,MATCH($A830,#REF!,0)),#REF!,0),'Recurrent profile helpers'!D$2)*IF($A830="", "0", INDEX(#REF!,MATCH($A830,#REF!,0))),"")</f>
        <v/>
      </c>
      <c r="E830" s="72" t="str">
        <f>IFERROR(INDEX(#REF!,MATCH(INDEX(#REF!,MATCH($A830,#REF!,0)),#REF!,0),'Recurrent profile helpers'!E$2)*IF($A830="", "0", INDEX(#REF!,MATCH($A830,#REF!,0))),"")</f>
        <v/>
      </c>
      <c r="F830" s="72" t="str">
        <f>IFERROR(INDEX(#REF!,MATCH(INDEX(#REF!,MATCH($A830,#REF!,0)),#REF!,0),'Recurrent profile helpers'!F$2)*IF($A830="", "0", INDEX(#REF!,MATCH($A830,#REF!,0))),"")</f>
        <v/>
      </c>
      <c r="G830" s="72" t="str">
        <f>IFERROR(INDEX(#REF!,MATCH(INDEX(#REF!,MATCH($A830,#REF!,0)),#REF!,0),'Recurrent profile helpers'!G$2)*IF($A830="", "0", INDEX(#REF!,MATCH($A830,#REF!,0))),"")</f>
        <v/>
      </c>
      <c r="H830" s="72" t="str">
        <f>IFERROR(INDEX(#REF!,MATCH(INDEX(#REF!,MATCH($A830,#REF!,0)),#REF!,0),'Recurrent profile helpers'!H$2)*IF($A830="", "0", INDEX(#REF!,MATCH($A830,#REF!,0))),"")</f>
        <v/>
      </c>
      <c r="I830" s="72" t="str">
        <f>IFERROR(INDEX(#REF!,MATCH(INDEX(#REF!,MATCH($A830,#REF!,0)),#REF!,0),'Recurrent profile helpers'!I$2)*IF($A830="", "0", INDEX(#REF!,MATCH($A830,#REF!,0))),"")</f>
        <v/>
      </c>
      <c r="J830" s="72" t="str">
        <f>IFERROR(INDEX(#REF!,MATCH(INDEX(#REF!,MATCH($A830,#REF!,0)),#REF!,0),'Recurrent profile helpers'!J$2)*IF($A830="", "0", INDEX(#REF!,MATCH($A830,#REF!,0))),"")</f>
        <v/>
      </c>
      <c r="K830" s="72" t="str">
        <f>IFERROR(INDEX(#REF!,MATCH(INDEX(#REF!,MATCH($A830,#REF!,0)),#REF!,0),'Recurrent profile helpers'!K$2)*IF($A830="", "0", INDEX(#REF!,MATCH($A830,#REF!,0))),"")</f>
        <v/>
      </c>
      <c r="L830" s="72" t="str">
        <f>IFERROR(INDEX(#REF!,MATCH(INDEX(#REF!,MATCH($A830,#REF!,0)),#REF!,0),'Recurrent profile helpers'!L$2)*IF($A830="", "0", INDEX(#REF!,MATCH($A830,#REF!,0))),"")</f>
        <v/>
      </c>
      <c r="M830" s="72" t="str">
        <f>IFERROR(INDEX(#REF!,MATCH(INDEX(#REF!,MATCH($A830,#REF!,0)),#REF!,0),'Recurrent profile helpers'!M$2)*IF($A830="", "0", INDEX(#REF!,MATCH($A830,#REF!,0))),"")</f>
        <v/>
      </c>
      <c r="N830" s="72" t="str">
        <f>IFERROR(INDEX(#REF!,MATCH(INDEX(#REF!,MATCH($A830,#REF!,0)),#REF!,0),'Recurrent profile helpers'!N$2)*IF($A830="", "0", INDEX(#REF!,MATCH($A830,#REF!,0))),"")</f>
        <v/>
      </c>
    </row>
    <row r="831" spans="1:14">
      <c r="A831" t="str">
        <f t="array" ref="A831">IFERROR(INDEX(#REF!, SMALL(IF((MID(#REF!,2,1)="."),ROW($A$6:$A$4897)-ROW($A$6)+1,IF((MID(#REF!,3,1)="."),ROW($A$6:$A$4892)-ROW($A$6)+1)), ROW(829:829))),"" )</f>
        <v/>
      </c>
      <c r="B831" s="72" t="str">
        <f>IF($A831="", "", INDEX(#REF!,MATCH($A831,#REF!,0)))</f>
        <v/>
      </c>
      <c r="C831" s="72" t="str">
        <f>IFERROR(INDEX(#REF!,MATCH(INDEX(#REF!,MATCH($A831,#REF!,0)),#REF!,0),'Recurrent profile helpers'!C$2)*IF($A831="", "0", INDEX(#REF!,MATCH($A831,#REF!,0))),"")</f>
        <v/>
      </c>
      <c r="D831" s="72" t="str">
        <f>IFERROR(INDEX(#REF!,MATCH(INDEX(#REF!,MATCH($A831,#REF!,0)),#REF!,0),'Recurrent profile helpers'!D$2)*IF($A831="", "0", INDEX(#REF!,MATCH($A831,#REF!,0))),"")</f>
        <v/>
      </c>
      <c r="E831" s="72" t="str">
        <f>IFERROR(INDEX(#REF!,MATCH(INDEX(#REF!,MATCH($A831,#REF!,0)),#REF!,0),'Recurrent profile helpers'!E$2)*IF($A831="", "0", INDEX(#REF!,MATCH($A831,#REF!,0))),"")</f>
        <v/>
      </c>
      <c r="F831" s="72" t="str">
        <f>IFERROR(INDEX(#REF!,MATCH(INDEX(#REF!,MATCH($A831,#REF!,0)),#REF!,0),'Recurrent profile helpers'!F$2)*IF($A831="", "0", INDEX(#REF!,MATCH($A831,#REF!,0))),"")</f>
        <v/>
      </c>
      <c r="G831" s="72" t="str">
        <f>IFERROR(INDEX(#REF!,MATCH(INDEX(#REF!,MATCH($A831,#REF!,0)),#REF!,0),'Recurrent profile helpers'!G$2)*IF($A831="", "0", INDEX(#REF!,MATCH($A831,#REF!,0))),"")</f>
        <v/>
      </c>
      <c r="H831" s="72" t="str">
        <f>IFERROR(INDEX(#REF!,MATCH(INDEX(#REF!,MATCH($A831,#REF!,0)),#REF!,0),'Recurrent profile helpers'!H$2)*IF($A831="", "0", INDEX(#REF!,MATCH($A831,#REF!,0))),"")</f>
        <v/>
      </c>
      <c r="I831" s="72" t="str">
        <f>IFERROR(INDEX(#REF!,MATCH(INDEX(#REF!,MATCH($A831,#REF!,0)),#REF!,0),'Recurrent profile helpers'!I$2)*IF($A831="", "0", INDEX(#REF!,MATCH($A831,#REF!,0))),"")</f>
        <v/>
      </c>
      <c r="J831" s="72" t="str">
        <f>IFERROR(INDEX(#REF!,MATCH(INDEX(#REF!,MATCH($A831,#REF!,0)),#REF!,0),'Recurrent profile helpers'!J$2)*IF($A831="", "0", INDEX(#REF!,MATCH($A831,#REF!,0))),"")</f>
        <v/>
      </c>
      <c r="K831" s="72" t="str">
        <f>IFERROR(INDEX(#REF!,MATCH(INDEX(#REF!,MATCH($A831,#REF!,0)),#REF!,0),'Recurrent profile helpers'!K$2)*IF($A831="", "0", INDEX(#REF!,MATCH($A831,#REF!,0))),"")</f>
        <v/>
      </c>
      <c r="L831" s="72" t="str">
        <f>IFERROR(INDEX(#REF!,MATCH(INDEX(#REF!,MATCH($A831,#REF!,0)),#REF!,0),'Recurrent profile helpers'!L$2)*IF($A831="", "0", INDEX(#REF!,MATCH($A831,#REF!,0))),"")</f>
        <v/>
      </c>
      <c r="M831" s="72" t="str">
        <f>IFERROR(INDEX(#REF!,MATCH(INDEX(#REF!,MATCH($A831,#REF!,0)),#REF!,0),'Recurrent profile helpers'!M$2)*IF($A831="", "0", INDEX(#REF!,MATCH($A831,#REF!,0))),"")</f>
        <v/>
      </c>
      <c r="N831" s="72" t="str">
        <f>IFERROR(INDEX(#REF!,MATCH(INDEX(#REF!,MATCH($A831,#REF!,0)),#REF!,0),'Recurrent profile helpers'!N$2)*IF($A831="", "0", INDEX(#REF!,MATCH($A831,#REF!,0))),"")</f>
        <v/>
      </c>
    </row>
    <row r="832" spans="1:14">
      <c r="A832" t="str">
        <f t="array" ref="A832">IFERROR(INDEX(#REF!, SMALL(IF((MID(#REF!,2,1)="."),ROW($A$6:$A$4897)-ROW($A$6)+1,IF((MID(#REF!,3,1)="."),ROW($A$6:$A$4892)-ROW($A$6)+1)), ROW(830:830))),"" )</f>
        <v/>
      </c>
      <c r="B832" s="72" t="str">
        <f>IF($A832="", "", INDEX(#REF!,MATCH($A832,#REF!,0)))</f>
        <v/>
      </c>
      <c r="C832" s="72" t="str">
        <f>IFERROR(INDEX(#REF!,MATCH(INDEX(#REF!,MATCH($A832,#REF!,0)),#REF!,0),'Recurrent profile helpers'!C$2)*IF($A832="", "0", INDEX(#REF!,MATCH($A832,#REF!,0))),"")</f>
        <v/>
      </c>
      <c r="D832" s="72" t="str">
        <f>IFERROR(INDEX(#REF!,MATCH(INDEX(#REF!,MATCH($A832,#REF!,0)),#REF!,0),'Recurrent profile helpers'!D$2)*IF($A832="", "0", INDEX(#REF!,MATCH($A832,#REF!,0))),"")</f>
        <v/>
      </c>
      <c r="E832" s="72" t="str">
        <f>IFERROR(INDEX(#REF!,MATCH(INDEX(#REF!,MATCH($A832,#REF!,0)),#REF!,0),'Recurrent profile helpers'!E$2)*IF($A832="", "0", INDEX(#REF!,MATCH($A832,#REF!,0))),"")</f>
        <v/>
      </c>
      <c r="F832" s="72" t="str">
        <f>IFERROR(INDEX(#REF!,MATCH(INDEX(#REF!,MATCH($A832,#REF!,0)),#REF!,0),'Recurrent profile helpers'!F$2)*IF($A832="", "0", INDEX(#REF!,MATCH($A832,#REF!,0))),"")</f>
        <v/>
      </c>
      <c r="G832" s="72" t="str">
        <f>IFERROR(INDEX(#REF!,MATCH(INDEX(#REF!,MATCH($A832,#REF!,0)),#REF!,0),'Recurrent profile helpers'!G$2)*IF($A832="", "0", INDEX(#REF!,MATCH($A832,#REF!,0))),"")</f>
        <v/>
      </c>
      <c r="H832" s="72" t="str">
        <f>IFERROR(INDEX(#REF!,MATCH(INDEX(#REF!,MATCH($A832,#REF!,0)),#REF!,0),'Recurrent profile helpers'!H$2)*IF($A832="", "0", INDEX(#REF!,MATCH($A832,#REF!,0))),"")</f>
        <v/>
      </c>
      <c r="I832" s="72" t="str">
        <f>IFERROR(INDEX(#REF!,MATCH(INDEX(#REF!,MATCH($A832,#REF!,0)),#REF!,0),'Recurrent profile helpers'!I$2)*IF($A832="", "0", INDEX(#REF!,MATCH($A832,#REF!,0))),"")</f>
        <v/>
      </c>
      <c r="J832" s="72" t="str">
        <f>IFERROR(INDEX(#REF!,MATCH(INDEX(#REF!,MATCH($A832,#REF!,0)),#REF!,0),'Recurrent profile helpers'!J$2)*IF($A832="", "0", INDEX(#REF!,MATCH($A832,#REF!,0))),"")</f>
        <v/>
      </c>
      <c r="K832" s="72" t="str">
        <f>IFERROR(INDEX(#REF!,MATCH(INDEX(#REF!,MATCH($A832,#REF!,0)),#REF!,0),'Recurrent profile helpers'!K$2)*IF($A832="", "0", INDEX(#REF!,MATCH($A832,#REF!,0))),"")</f>
        <v/>
      </c>
      <c r="L832" s="72" t="str">
        <f>IFERROR(INDEX(#REF!,MATCH(INDEX(#REF!,MATCH($A832,#REF!,0)),#REF!,0),'Recurrent profile helpers'!L$2)*IF($A832="", "0", INDEX(#REF!,MATCH($A832,#REF!,0))),"")</f>
        <v/>
      </c>
      <c r="M832" s="72" t="str">
        <f>IFERROR(INDEX(#REF!,MATCH(INDEX(#REF!,MATCH($A832,#REF!,0)),#REF!,0),'Recurrent profile helpers'!M$2)*IF($A832="", "0", INDEX(#REF!,MATCH($A832,#REF!,0))),"")</f>
        <v/>
      </c>
      <c r="N832" s="72" t="str">
        <f>IFERROR(INDEX(#REF!,MATCH(INDEX(#REF!,MATCH($A832,#REF!,0)),#REF!,0),'Recurrent profile helpers'!N$2)*IF($A832="", "0", INDEX(#REF!,MATCH($A832,#REF!,0))),"")</f>
        <v/>
      </c>
    </row>
    <row r="833" spans="1:14">
      <c r="A833" t="str">
        <f t="array" ref="A833">IFERROR(INDEX(#REF!, SMALL(IF((MID(#REF!,2,1)="."),ROW($A$6:$A$4897)-ROW($A$6)+1,IF((MID(#REF!,3,1)="."),ROW($A$6:$A$4892)-ROW($A$6)+1)), ROW(831:831))),"" )</f>
        <v/>
      </c>
      <c r="B833" s="72" t="str">
        <f>IF($A833="", "", INDEX(#REF!,MATCH($A833,#REF!,0)))</f>
        <v/>
      </c>
      <c r="C833" s="72" t="str">
        <f>IFERROR(INDEX(#REF!,MATCH(INDEX(#REF!,MATCH($A833,#REF!,0)),#REF!,0),'Recurrent profile helpers'!C$2)*IF($A833="", "0", INDEX(#REF!,MATCH($A833,#REF!,0))),"")</f>
        <v/>
      </c>
      <c r="D833" s="72" t="str">
        <f>IFERROR(INDEX(#REF!,MATCH(INDEX(#REF!,MATCH($A833,#REF!,0)),#REF!,0),'Recurrent profile helpers'!D$2)*IF($A833="", "0", INDEX(#REF!,MATCH($A833,#REF!,0))),"")</f>
        <v/>
      </c>
      <c r="E833" s="72" t="str">
        <f>IFERROR(INDEX(#REF!,MATCH(INDEX(#REF!,MATCH($A833,#REF!,0)),#REF!,0),'Recurrent profile helpers'!E$2)*IF($A833="", "0", INDEX(#REF!,MATCH($A833,#REF!,0))),"")</f>
        <v/>
      </c>
      <c r="F833" s="72" t="str">
        <f>IFERROR(INDEX(#REF!,MATCH(INDEX(#REF!,MATCH($A833,#REF!,0)),#REF!,0),'Recurrent profile helpers'!F$2)*IF($A833="", "0", INDEX(#REF!,MATCH($A833,#REF!,0))),"")</f>
        <v/>
      </c>
      <c r="G833" s="72" t="str">
        <f>IFERROR(INDEX(#REF!,MATCH(INDEX(#REF!,MATCH($A833,#REF!,0)),#REF!,0),'Recurrent profile helpers'!G$2)*IF($A833="", "0", INDEX(#REF!,MATCH($A833,#REF!,0))),"")</f>
        <v/>
      </c>
      <c r="H833" s="72" t="str">
        <f>IFERROR(INDEX(#REF!,MATCH(INDEX(#REF!,MATCH($A833,#REF!,0)),#REF!,0),'Recurrent profile helpers'!H$2)*IF($A833="", "0", INDEX(#REF!,MATCH($A833,#REF!,0))),"")</f>
        <v/>
      </c>
      <c r="I833" s="72" t="str">
        <f>IFERROR(INDEX(#REF!,MATCH(INDEX(#REF!,MATCH($A833,#REF!,0)),#REF!,0),'Recurrent profile helpers'!I$2)*IF($A833="", "0", INDEX(#REF!,MATCH($A833,#REF!,0))),"")</f>
        <v/>
      </c>
      <c r="J833" s="72" t="str">
        <f>IFERROR(INDEX(#REF!,MATCH(INDEX(#REF!,MATCH($A833,#REF!,0)),#REF!,0),'Recurrent profile helpers'!J$2)*IF($A833="", "0", INDEX(#REF!,MATCH($A833,#REF!,0))),"")</f>
        <v/>
      </c>
      <c r="K833" s="72" t="str">
        <f>IFERROR(INDEX(#REF!,MATCH(INDEX(#REF!,MATCH($A833,#REF!,0)),#REF!,0),'Recurrent profile helpers'!K$2)*IF($A833="", "0", INDEX(#REF!,MATCH($A833,#REF!,0))),"")</f>
        <v/>
      </c>
      <c r="L833" s="72" t="str">
        <f>IFERROR(INDEX(#REF!,MATCH(INDEX(#REF!,MATCH($A833,#REF!,0)),#REF!,0),'Recurrent profile helpers'!L$2)*IF($A833="", "0", INDEX(#REF!,MATCH($A833,#REF!,0))),"")</f>
        <v/>
      </c>
      <c r="M833" s="72" t="str">
        <f>IFERROR(INDEX(#REF!,MATCH(INDEX(#REF!,MATCH($A833,#REF!,0)),#REF!,0),'Recurrent profile helpers'!M$2)*IF($A833="", "0", INDEX(#REF!,MATCH($A833,#REF!,0))),"")</f>
        <v/>
      </c>
      <c r="N833" s="72" t="str">
        <f>IFERROR(INDEX(#REF!,MATCH(INDEX(#REF!,MATCH($A833,#REF!,0)),#REF!,0),'Recurrent profile helpers'!N$2)*IF($A833="", "0", INDEX(#REF!,MATCH($A833,#REF!,0))),"")</f>
        <v/>
      </c>
    </row>
    <row r="834" spans="1:14">
      <c r="A834" t="str">
        <f t="array" ref="A834">IFERROR(INDEX(#REF!, SMALL(IF((MID(#REF!,2,1)="."),ROW($A$6:$A$4897)-ROW($A$6)+1,IF((MID(#REF!,3,1)="."),ROW($A$6:$A$4892)-ROW($A$6)+1)), ROW(832:832))),"" )</f>
        <v/>
      </c>
      <c r="B834" s="72" t="str">
        <f>IF($A834="", "", INDEX(#REF!,MATCH($A834,#REF!,0)))</f>
        <v/>
      </c>
      <c r="C834" s="72" t="str">
        <f>IFERROR(INDEX(#REF!,MATCH(INDEX(#REF!,MATCH($A834,#REF!,0)),#REF!,0),'Recurrent profile helpers'!C$2)*IF($A834="", "0", INDEX(#REF!,MATCH($A834,#REF!,0))),"")</f>
        <v/>
      </c>
      <c r="D834" s="72" t="str">
        <f>IFERROR(INDEX(#REF!,MATCH(INDEX(#REF!,MATCH($A834,#REF!,0)),#REF!,0),'Recurrent profile helpers'!D$2)*IF($A834="", "0", INDEX(#REF!,MATCH($A834,#REF!,0))),"")</f>
        <v/>
      </c>
      <c r="E834" s="72" t="str">
        <f>IFERROR(INDEX(#REF!,MATCH(INDEX(#REF!,MATCH($A834,#REF!,0)),#REF!,0),'Recurrent profile helpers'!E$2)*IF($A834="", "0", INDEX(#REF!,MATCH($A834,#REF!,0))),"")</f>
        <v/>
      </c>
      <c r="F834" s="72" t="str">
        <f>IFERROR(INDEX(#REF!,MATCH(INDEX(#REF!,MATCH($A834,#REF!,0)),#REF!,0),'Recurrent profile helpers'!F$2)*IF($A834="", "0", INDEX(#REF!,MATCH($A834,#REF!,0))),"")</f>
        <v/>
      </c>
      <c r="G834" s="72" t="str">
        <f>IFERROR(INDEX(#REF!,MATCH(INDEX(#REF!,MATCH($A834,#REF!,0)),#REF!,0),'Recurrent profile helpers'!G$2)*IF($A834="", "0", INDEX(#REF!,MATCH($A834,#REF!,0))),"")</f>
        <v/>
      </c>
      <c r="H834" s="72" t="str">
        <f>IFERROR(INDEX(#REF!,MATCH(INDEX(#REF!,MATCH($A834,#REF!,0)),#REF!,0),'Recurrent profile helpers'!H$2)*IF($A834="", "0", INDEX(#REF!,MATCH($A834,#REF!,0))),"")</f>
        <v/>
      </c>
      <c r="I834" s="72" t="str">
        <f>IFERROR(INDEX(#REF!,MATCH(INDEX(#REF!,MATCH($A834,#REF!,0)),#REF!,0),'Recurrent profile helpers'!I$2)*IF($A834="", "0", INDEX(#REF!,MATCH($A834,#REF!,0))),"")</f>
        <v/>
      </c>
      <c r="J834" s="72" t="str">
        <f>IFERROR(INDEX(#REF!,MATCH(INDEX(#REF!,MATCH($A834,#REF!,0)),#REF!,0),'Recurrent profile helpers'!J$2)*IF($A834="", "0", INDEX(#REF!,MATCH($A834,#REF!,0))),"")</f>
        <v/>
      </c>
      <c r="K834" s="72" t="str">
        <f>IFERROR(INDEX(#REF!,MATCH(INDEX(#REF!,MATCH($A834,#REF!,0)),#REF!,0),'Recurrent profile helpers'!K$2)*IF($A834="", "0", INDEX(#REF!,MATCH($A834,#REF!,0))),"")</f>
        <v/>
      </c>
      <c r="L834" s="72" t="str">
        <f>IFERROR(INDEX(#REF!,MATCH(INDEX(#REF!,MATCH($A834,#REF!,0)),#REF!,0),'Recurrent profile helpers'!L$2)*IF($A834="", "0", INDEX(#REF!,MATCH($A834,#REF!,0))),"")</f>
        <v/>
      </c>
      <c r="M834" s="72" t="str">
        <f>IFERROR(INDEX(#REF!,MATCH(INDEX(#REF!,MATCH($A834,#REF!,0)),#REF!,0),'Recurrent profile helpers'!M$2)*IF($A834="", "0", INDEX(#REF!,MATCH($A834,#REF!,0))),"")</f>
        <v/>
      </c>
      <c r="N834" s="72" t="str">
        <f>IFERROR(INDEX(#REF!,MATCH(INDEX(#REF!,MATCH($A834,#REF!,0)),#REF!,0),'Recurrent profile helpers'!N$2)*IF($A834="", "0", INDEX(#REF!,MATCH($A834,#REF!,0))),"")</f>
        <v/>
      </c>
    </row>
    <row r="835" spans="1:14">
      <c r="A835" t="str">
        <f t="array" ref="A835">IFERROR(INDEX(#REF!, SMALL(IF((MID(#REF!,2,1)="."),ROW($A$6:$A$4897)-ROW($A$6)+1,IF((MID(#REF!,3,1)="."),ROW($A$6:$A$4892)-ROW($A$6)+1)), ROW(833:833))),"" )</f>
        <v/>
      </c>
      <c r="B835" s="72" t="str">
        <f>IF($A835="", "", INDEX(#REF!,MATCH($A835,#REF!,0)))</f>
        <v/>
      </c>
      <c r="C835" s="72" t="str">
        <f>IFERROR(INDEX(#REF!,MATCH(INDEX(#REF!,MATCH($A835,#REF!,0)),#REF!,0),'Recurrent profile helpers'!C$2)*IF($A835="", "0", INDEX(#REF!,MATCH($A835,#REF!,0))),"")</f>
        <v/>
      </c>
      <c r="D835" s="72" t="str">
        <f>IFERROR(INDEX(#REF!,MATCH(INDEX(#REF!,MATCH($A835,#REF!,0)),#REF!,0),'Recurrent profile helpers'!D$2)*IF($A835="", "0", INDEX(#REF!,MATCH($A835,#REF!,0))),"")</f>
        <v/>
      </c>
      <c r="E835" s="72" t="str">
        <f>IFERROR(INDEX(#REF!,MATCH(INDEX(#REF!,MATCH($A835,#REF!,0)),#REF!,0),'Recurrent profile helpers'!E$2)*IF($A835="", "0", INDEX(#REF!,MATCH($A835,#REF!,0))),"")</f>
        <v/>
      </c>
      <c r="F835" s="72" t="str">
        <f>IFERROR(INDEX(#REF!,MATCH(INDEX(#REF!,MATCH($A835,#REF!,0)),#REF!,0),'Recurrent profile helpers'!F$2)*IF($A835="", "0", INDEX(#REF!,MATCH($A835,#REF!,0))),"")</f>
        <v/>
      </c>
      <c r="G835" s="72" t="str">
        <f>IFERROR(INDEX(#REF!,MATCH(INDEX(#REF!,MATCH($A835,#REF!,0)),#REF!,0),'Recurrent profile helpers'!G$2)*IF($A835="", "0", INDEX(#REF!,MATCH($A835,#REF!,0))),"")</f>
        <v/>
      </c>
      <c r="H835" s="72" t="str">
        <f>IFERROR(INDEX(#REF!,MATCH(INDEX(#REF!,MATCH($A835,#REF!,0)),#REF!,0),'Recurrent profile helpers'!H$2)*IF($A835="", "0", INDEX(#REF!,MATCH($A835,#REF!,0))),"")</f>
        <v/>
      </c>
      <c r="I835" s="72" t="str">
        <f>IFERROR(INDEX(#REF!,MATCH(INDEX(#REF!,MATCH($A835,#REF!,0)),#REF!,0),'Recurrent profile helpers'!I$2)*IF($A835="", "0", INDEX(#REF!,MATCH($A835,#REF!,0))),"")</f>
        <v/>
      </c>
      <c r="J835" s="72" t="str">
        <f>IFERROR(INDEX(#REF!,MATCH(INDEX(#REF!,MATCH($A835,#REF!,0)),#REF!,0),'Recurrent profile helpers'!J$2)*IF($A835="", "0", INDEX(#REF!,MATCH($A835,#REF!,0))),"")</f>
        <v/>
      </c>
      <c r="K835" s="72" t="str">
        <f>IFERROR(INDEX(#REF!,MATCH(INDEX(#REF!,MATCH($A835,#REF!,0)),#REF!,0),'Recurrent profile helpers'!K$2)*IF($A835="", "0", INDEX(#REF!,MATCH($A835,#REF!,0))),"")</f>
        <v/>
      </c>
      <c r="L835" s="72" t="str">
        <f>IFERROR(INDEX(#REF!,MATCH(INDEX(#REF!,MATCH($A835,#REF!,0)),#REF!,0),'Recurrent profile helpers'!L$2)*IF($A835="", "0", INDEX(#REF!,MATCH($A835,#REF!,0))),"")</f>
        <v/>
      </c>
      <c r="M835" s="72" t="str">
        <f>IFERROR(INDEX(#REF!,MATCH(INDEX(#REF!,MATCH($A835,#REF!,0)),#REF!,0),'Recurrent profile helpers'!M$2)*IF($A835="", "0", INDEX(#REF!,MATCH($A835,#REF!,0))),"")</f>
        <v/>
      </c>
      <c r="N835" s="72" t="str">
        <f>IFERROR(INDEX(#REF!,MATCH(INDEX(#REF!,MATCH($A835,#REF!,0)),#REF!,0),'Recurrent profile helpers'!N$2)*IF($A835="", "0", INDEX(#REF!,MATCH($A835,#REF!,0))),"")</f>
        <v/>
      </c>
    </row>
    <row r="836" spans="1:14">
      <c r="A836" t="str">
        <f t="array" ref="A836">IFERROR(INDEX(#REF!, SMALL(IF((MID(#REF!,2,1)="."),ROW($A$6:$A$4897)-ROW($A$6)+1,IF((MID(#REF!,3,1)="."),ROW($A$6:$A$4892)-ROW($A$6)+1)), ROW(834:834))),"" )</f>
        <v/>
      </c>
      <c r="B836" s="72" t="str">
        <f>IF($A836="", "", INDEX(#REF!,MATCH($A836,#REF!,0)))</f>
        <v/>
      </c>
      <c r="C836" s="72" t="str">
        <f>IFERROR(INDEX(#REF!,MATCH(INDEX(#REF!,MATCH($A836,#REF!,0)),#REF!,0),'Recurrent profile helpers'!C$2)*IF($A836="", "0", INDEX(#REF!,MATCH($A836,#REF!,0))),"")</f>
        <v/>
      </c>
      <c r="D836" s="72" t="str">
        <f>IFERROR(INDEX(#REF!,MATCH(INDEX(#REF!,MATCH($A836,#REF!,0)),#REF!,0),'Recurrent profile helpers'!D$2)*IF($A836="", "0", INDEX(#REF!,MATCH($A836,#REF!,0))),"")</f>
        <v/>
      </c>
      <c r="E836" s="72" t="str">
        <f>IFERROR(INDEX(#REF!,MATCH(INDEX(#REF!,MATCH($A836,#REF!,0)),#REF!,0),'Recurrent profile helpers'!E$2)*IF($A836="", "0", INDEX(#REF!,MATCH($A836,#REF!,0))),"")</f>
        <v/>
      </c>
      <c r="F836" s="72" t="str">
        <f>IFERROR(INDEX(#REF!,MATCH(INDEX(#REF!,MATCH($A836,#REF!,0)),#REF!,0),'Recurrent profile helpers'!F$2)*IF($A836="", "0", INDEX(#REF!,MATCH($A836,#REF!,0))),"")</f>
        <v/>
      </c>
      <c r="G836" s="72" t="str">
        <f>IFERROR(INDEX(#REF!,MATCH(INDEX(#REF!,MATCH($A836,#REF!,0)),#REF!,0),'Recurrent profile helpers'!G$2)*IF($A836="", "0", INDEX(#REF!,MATCH($A836,#REF!,0))),"")</f>
        <v/>
      </c>
      <c r="H836" s="72" t="str">
        <f>IFERROR(INDEX(#REF!,MATCH(INDEX(#REF!,MATCH($A836,#REF!,0)),#REF!,0),'Recurrent profile helpers'!H$2)*IF($A836="", "0", INDEX(#REF!,MATCH($A836,#REF!,0))),"")</f>
        <v/>
      </c>
      <c r="I836" s="72" t="str">
        <f>IFERROR(INDEX(#REF!,MATCH(INDEX(#REF!,MATCH($A836,#REF!,0)),#REF!,0),'Recurrent profile helpers'!I$2)*IF($A836="", "0", INDEX(#REF!,MATCH($A836,#REF!,0))),"")</f>
        <v/>
      </c>
      <c r="J836" s="72" t="str">
        <f>IFERROR(INDEX(#REF!,MATCH(INDEX(#REF!,MATCH($A836,#REF!,0)),#REF!,0),'Recurrent profile helpers'!J$2)*IF($A836="", "0", INDEX(#REF!,MATCH($A836,#REF!,0))),"")</f>
        <v/>
      </c>
      <c r="K836" s="72" t="str">
        <f>IFERROR(INDEX(#REF!,MATCH(INDEX(#REF!,MATCH($A836,#REF!,0)),#REF!,0),'Recurrent profile helpers'!K$2)*IF($A836="", "0", INDEX(#REF!,MATCH($A836,#REF!,0))),"")</f>
        <v/>
      </c>
      <c r="L836" s="72" t="str">
        <f>IFERROR(INDEX(#REF!,MATCH(INDEX(#REF!,MATCH($A836,#REF!,0)),#REF!,0),'Recurrent profile helpers'!L$2)*IF($A836="", "0", INDEX(#REF!,MATCH($A836,#REF!,0))),"")</f>
        <v/>
      </c>
      <c r="M836" s="72" t="str">
        <f>IFERROR(INDEX(#REF!,MATCH(INDEX(#REF!,MATCH($A836,#REF!,0)),#REF!,0),'Recurrent profile helpers'!M$2)*IF($A836="", "0", INDEX(#REF!,MATCH($A836,#REF!,0))),"")</f>
        <v/>
      </c>
      <c r="N836" s="72" t="str">
        <f>IFERROR(INDEX(#REF!,MATCH(INDEX(#REF!,MATCH($A836,#REF!,0)),#REF!,0),'Recurrent profile helpers'!N$2)*IF($A836="", "0", INDEX(#REF!,MATCH($A836,#REF!,0))),"")</f>
        <v/>
      </c>
    </row>
    <row r="837" spans="1:14">
      <c r="A837" t="str">
        <f t="array" ref="A837">IFERROR(INDEX(#REF!, SMALL(IF((MID(#REF!,2,1)="."),ROW($A$6:$A$4897)-ROW($A$6)+1,IF((MID(#REF!,3,1)="."),ROW($A$6:$A$4892)-ROW($A$6)+1)), ROW(835:835))),"" )</f>
        <v/>
      </c>
      <c r="B837" s="72" t="str">
        <f>IF($A837="", "", INDEX(#REF!,MATCH($A837,#REF!,0)))</f>
        <v/>
      </c>
      <c r="C837" s="72" t="str">
        <f>IFERROR(INDEX(#REF!,MATCH(INDEX(#REF!,MATCH($A837,#REF!,0)),#REF!,0),'Recurrent profile helpers'!C$2)*IF($A837="", "0", INDEX(#REF!,MATCH($A837,#REF!,0))),"")</f>
        <v/>
      </c>
      <c r="D837" s="72" t="str">
        <f>IFERROR(INDEX(#REF!,MATCH(INDEX(#REF!,MATCH($A837,#REF!,0)),#REF!,0),'Recurrent profile helpers'!D$2)*IF($A837="", "0", INDEX(#REF!,MATCH($A837,#REF!,0))),"")</f>
        <v/>
      </c>
      <c r="E837" s="72" t="str">
        <f>IFERROR(INDEX(#REF!,MATCH(INDEX(#REF!,MATCH($A837,#REF!,0)),#REF!,0),'Recurrent profile helpers'!E$2)*IF($A837="", "0", INDEX(#REF!,MATCH($A837,#REF!,0))),"")</f>
        <v/>
      </c>
      <c r="F837" s="72" t="str">
        <f>IFERROR(INDEX(#REF!,MATCH(INDEX(#REF!,MATCH($A837,#REF!,0)),#REF!,0),'Recurrent profile helpers'!F$2)*IF($A837="", "0", INDEX(#REF!,MATCH($A837,#REF!,0))),"")</f>
        <v/>
      </c>
      <c r="G837" s="72" t="str">
        <f>IFERROR(INDEX(#REF!,MATCH(INDEX(#REF!,MATCH($A837,#REF!,0)),#REF!,0),'Recurrent profile helpers'!G$2)*IF($A837="", "0", INDEX(#REF!,MATCH($A837,#REF!,0))),"")</f>
        <v/>
      </c>
      <c r="H837" s="72" t="str">
        <f>IFERROR(INDEX(#REF!,MATCH(INDEX(#REF!,MATCH($A837,#REF!,0)),#REF!,0),'Recurrent profile helpers'!H$2)*IF($A837="", "0", INDEX(#REF!,MATCH($A837,#REF!,0))),"")</f>
        <v/>
      </c>
      <c r="I837" s="72" t="str">
        <f>IFERROR(INDEX(#REF!,MATCH(INDEX(#REF!,MATCH($A837,#REF!,0)),#REF!,0),'Recurrent profile helpers'!I$2)*IF($A837="", "0", INDEX(#REF!,MATCH($A837,#REF!,0))),"")</f>
        <v/>
      </c>
      <c r="J837" s="72" t="str">
        <f>IFERROR(INDEX(#REF!,MATCH(INDEX(#REF!,MATCH($A837,#REF!,0)),#REF!,0),'Recurrent profile helpers'!J$2)*IF($A837="", "0", INDEX(#REF!,MATCH($A837,#REF!,0))),"")</f>
        <v/>
      </c>
      <c r="K837" s="72" t="str">
        <f>IFERROR(INDEX(#REF!,MATCH(INDEX(#REF!,MATCH($A837,#REF!,0)),#REF!,0),'Recurrent profile helpers'!K$2)*IF($A837="", "0", INDEX(#REF!,MATCH($A837,#REF!,0))),"")</f>
        <v/>
      </c>
      <c r="L837" s="72" t="str">
        <f>IFERROR(INDEX(#REF!,MATCH(INDEX(#REF!,MATCH($A837,#REF!,0)),#REF!,0),'Recurrent profile helpers'!L$2)*IF($A837="", "0", INDEX(#REF!,MATCH($A837,#REF!,0))),"")</f>
        <v/>
      </c>
      <c r="M837" s="72" t="str">
        <f>IFERROR(INDEX(#REF!,MATCH(INDEX(#REF!,MATCH($A837,#REF!,0)),#REF!,0),'Recurrent profile helpers'!M$2)*IF($A837="", "0", INDEX(#REF!,MATCH($A837,#REF!,0))),"")</f>
        <v/>
      </c>
      <c r="N837" s="72" t="str">
        <f>IFERROR(INDEX(#REF!,MATCH(INDEX(#REF!,MATCH($A837,#REF!,0)),#REF!,0),'Recurrent profile helpers'!N$2)*IF($A837="", "0", INDEX(#REF!,MATCH($A837,#REF!,0))),"")</f>
        <v/>
      </c>
    </row>
    <row r="838" spans="1:14">
      <c r="A838" t="str">
        <f t="array" ref="A838">IFERROR(INDEX(#REF!, SMALL(IF((MID(#REF!,2,1)="."),ROW($A$6:$A$4897)-ROW($A$6)+1,IF((MID(#REF!,3,1)="."),ROW($A$6:$A$4892)-ROW($A$6)+1)), ROW(836:836))),"" )</f>
        <v/>
      </c>
      <c r="B838" s="72" t="str">
        <f>IF($A838="", "", INDEX(#REF!,MATCH($A838,#REF!,0)))</f>
        <v/>
      </c>
      <c r="C838" s="72" t="str">
        <f>IFERROR(INDEX(#REF!,MATCH(INDEX(#REF!,MATCH($A838,#REF!,0)),#REF!,0),'Recurrent profile helpers'!C$2)*IF($A838="", "0", INDEX(#REF!,MATCH($A838,#REF!,0))),"")</f>
        <v/>
      </c>
      <c r="D838" s="72" t="str">
        <f>IFERROR(INDEX(#REF!,MATCH(INDEX(#REF!,MATCH($A838,#REF!,0)),#REF!,0),'Recurrent profile helpers'!D$2)*IF($A838="", "0", INDEX(#REF!,MATCH($A838,#REF!,0))),"")</f>
        <v/>
      </c>
      <c r="E838" s="72" t="str">
        <f>IFERROR(INDEX(#REF!,MATCH(INDEX(#REF!,MATCH($A838,#REF!,0)),#REF!,0),'Recurrent profile helpers'!E$2)*IF($A838="", "0", INDEX(#REF!,MATCH($A838,#REF!,0))),"")</f>
        <v/>
      </c>
      <c r="F838" s="72" t="str">
        <f>IFERROR(INDEX(#REF!,MATCH(INDEX(#REF!,MATCH($A838,#REF!,0)),#REF!,0),'Recurrent profile helpers'!F$2)*IF($A838="", "0", INDEX(#REF!,MATCH($A838,#REF!,0))),"")</f>
        <v/>
      </c>
      <c r="G838" s="72" t="str">
        <f>IFERROR(INDEX(#REF!,MATCH(INDEX(#REF!,MATCH($A838,#REF!,0)),#REF!,0),'Recurrent profile helpers'!G$2)*IF($A838="", "0", INDEX(#REF!,MATCH($A838,#REF!,0))),"")</f>
        <v/>
      </c>
      <c r="H838" s="72" t="str">
        <f>IFERROR(INDEX(#REF!,MATCH(INDEX(#REF!,MATCH($A838,#REF!,0)),#REF!,0),'Recurrent profile helpers'!H$2)*IF($A838="", "0", INDEX(#REF!,MATCH($A838,#REF!,0))),"")</f>
        <v/>
      </c>
      <c r="I838" s="72" t="str">
        <f>IFERROR(INDEX(#REF!,MATCH(INDEX(#REF!,MATCH($A838,#REF!,0)),#REF!,0),'Recurrent profile helpers'!I$2)*IF($A838="", "0", INDEX(#REF!,MATCH($A838,#REF!,0))),"")</f>
        <v/>
      </c>
      <c r="J838" s="72" t="str">
        <f>IFERROR(INDEX(#REF!,MATCH(INDEX(#REF!,MATCH($A838,#REF!,0)),#REF!,0),'Recurrent profile helpers'!J$2)*IF($A838="", "0", INDEX(#REF!,MATCH($A838,#REF!,0))),"")</f>
        <v/>
      </c>
      <c r="K838" s="72" t="str">
        <f>IFERROR(INDEX(#REF!,MATCH(INDEX(#REF!,MATCH($A838,#REF!,0)),#REF!,0),'Recurrent profile helpers'!K$2)*IF($A838="", "0", INDEX(#REF!,MATCH($A838,#REF!,0))),"")</f>
        <v/>
      </c>
      <c r="L838" s="72" t="str">
        <f>IFERROR(INDEX(#REF!,MATCH(INDEX(#REF!,MATCH($A838,#REF!,0)),#REF!,0),'Recurrent profile helpers'!L$2)*IF($A838="", "0", INDEX(#REF!,MATCH($A838,#REF!,0))),"")</f>
        <v/>
      </c>
      <c r="M838" s="72" t="str">
        <f>IFERROR(INDEX(#REF!,MATCH(INDEX(#REF!,MATCH($A838,#REF!,0)),#REF!,0),'Recurrent profile helpers'!M$2)*IF($A838="", "0", INDEX(#REF!,MATCH($A838,#REF!,0))),"")</f>
        <v/>
      </c>
      <c r="N838" s="72" t="str">
        <f>IFERROR(INDEX(#REF!,MATCH(INDEX(#REF!,MATCH($A838,#REF!,0)),#REF!,0),'Recurrent profile helpers'!N$2)*IF($A838="", "0", INDEX(#REF!,MATCH($A838,#REF!,0))),"")</f>
        <v/>
      </c>
    </row>
    <row r="839" spans="1:14">
      <c r="A839" t="str">
        <f t="array" ref="A839">IFERROR(INDEX(#REF!, SMALL(IF((MID(#REF!,2,1)="."),ROW($A$6:$A$4897)-ROW($A$6)+1,IF((MID(#REF!,3,1)="."),ROW($A$6:$A$4892)-ROW($A$6)+1)), ROW(837:837))),"" )</f>
        <v/>
      </c>
      <c r="B839" s="72" t="str">
        <f>IF($A839="", "", INDEX(#REF!,MATCH($A839,#REF!,0)))</f>
        <v/>
      </c>
      <c r="C839" s="72" t="str">
        <f>IFERROR(INDEX(#REF!,MATCH(INDEX(#REF!,MATCH($A839,#REF!,0)),#REF!,0),'Recurrent profile helpers'!C$2)*IF($A839="", "0", INDEX(#REF!,MATCH($A839,#REF!,0))),"")</f>
        <v/>
      </c>
      <c r="D839" s="72" t="str">
        <f>IFERROR(INDEX(#REF!,MATCH(INDEX(#REF!,MATCH($A839,#REF!,0)),#REF!,0),'Recurrent profile helpers'!D$2)*IF($A839="", "0", INDEX(#REF!,MATCH($A839,#REF!,0))),"")</f>
        <v/>
      </c>
      <c r="E839" s="72" t="str">
        <f>IFERROR(INDEX(#REF!,MATCH(INDEX(#REF!,MATCH($A839,#REF!,0)),#REF!,0),'Recurrent profile helpers'!E$2)*IF($A839="", "0", INDEX(#REF!,MATCH($A839,#REF!,0))),"")</f>
        <v/>
      </c>
      <c r="F839" s="72" t="str">
        <f>IFERROR(INDEX(#REF!,MATCH(INDEX(#REF!,MATCH($A839,#REF!,0)),#REF!,0),'Recurrent profile helpers'!F$2)*IF($A839="", "0", INDEX(#REF!,MATCH($A839,#REF!,0))),"")</f>
        <v/>
      </c>
      <c r="G839" s="72" t="str">
        <f>IFERROR(INDEX(#REF!,MATCH(INDEX(#REF!,MATCH($A839,#REF!,0)),#REF!,0),'Recurrent profile helpers'!G$2)*IF($A839="", "0", INDEX(#REF!,MATCH($A839,#REF!,0))),"")</f>
        <v/>
      </c>
      <c r="H839" s="72" t="str">
        <f>IFERROR(INDEX(#REF!,MATCH(INDEX(#REF!,MATCH($A839,#REF!,0)),#REF!,0),'Recurrent profile helpers'!H$2)*IF($A839="", "0", INDEX(#REF!,MATCH($A839,#REF!,0))),"")</f>
        <v/>
      </c>
      <c r="I839" s="72" t="str">
        <f>IFERROR(INDEX(#REF!,MATCH(INDEX(#REF!,MATCH($A839,#REF!,0)),#REF!,0),'Recurrent profile helpers'!I$2)*IF($A839="", "0", INDEX(#REF!,MATCH($A839,#REF!,0))),"")</f>
        <v/>
      </c>
      <c r="J839" s="72" t="str">
        <f>IFERROR(INDEX(#REF!,MATCH(INDEX(#REF!,MATCH($A839,#REF!,0)),#REF!,0),'Recurrent profile helpers'!J$2)*IF($A839="", "0", INDEX(#REF!,MATCH($A839,#REF!,0))),"")</f>
        <v/>
      </c>
      <c r="K839" s="72" t="str">
        <f>IFERROR(INDEX(#REF!,MATCH(INDEX(#REF!,MATCH($A839,#REF!,0)),#REF!,0),'Recurrent profile helpers'!K$2)*IF($A839="", "0", INDEX(#REF!,MATCH($A839,#REF!,0))),"")</f>
        <v/>
      </c>
      <c r="L839" s="72" t="str">
        <f>IFERROR(INDEX(#REF!,MATCH(INDEX(#REF!,MATCH($A839,#REF!,0)),#REF!,0),'Recurrent profile helpers'!L$2)*IF($A839="", "0", INDEX(#REF!,MATCH($A839,#REF!,0))),"")</f>
        <v/>
      </c>
      <c r="M839" s="72" t="str">
        <f>IFERROR(INDEX(#REF!,MATCH(INDEX(#REF!,MATCH($A839,#REF!,0)),#REF!,0),'Recurrent profile helpers'!M$2)*IF($A839="", "0", INDEX(#REF!,MATCH($A839,#REF!,0))),"")</f>
        <v/>
      </c>
      <c r="N839" s="72" t="str">
        <f>IFERROR(INDEX(#REF!,MATCH(INDEX(#REF!,MATCH($A839,#REF!,0)),#REF!,0),'Recurrent profile helpers'!N$2)*IF($A839="", "0", INDEX(#REF!,MATCH($A839,#REF!,0))),"")</f>
        <v/>
      </c>
    </row>
    <row r="840" spans="1:14">
      <c r="A840" t="str">
        <f t="array" ref="A840">IFERROR(INDEX(#REF!, SMALL(IF((MID(#REF!,2,1)="."),ROW($A$6:$A$4897)-ROW($A$6)+1,IF((MID(#REF!,3,1)="."),ROW($A$6:$A$4892)-ROW($A$6)+1)), ROW(838:838))),"" )</f>
        <v/>
      </c>
      <c r="B840" s="72" t="str">
        <f>IF($A840="", "", INDEX(#REF!,MATCH($A840,#REF!,0)))</f>
        <v/>
      </c>
      <c r="C840" s="72" t="str">
        <f>IFERROR(INDEX(#REF!,MATCH(INDEX(#REF!,MATCH($A840,#REF!,0)),#REF!,0),'Recurrent profile helpers'!C$2)*IF($A840="", "0", INDEX(#REF!,MATCH($A840,#REF!,0))),"")</f>
        <v/>
      </c>
      <c r="D840" s="72" t="str">
        <f>IFERROR(INDEX(#REF!,MATCH(INDEX(#REF!,MATCH($A840,#REF!,0)),#REF!,0),'Recurrent profile helpers'!D$2)*IF($A840="", "0", INDEX(#REF!,MATCH($A840,#REF!,0))),"")</f>
        <v/>
      </c>
      <c r="E840" s="72" t="str">
        <f>IFERROR(INDEX(#REF!,MATCH(INDEX(#REF!,MATCH($A840,#REF!,0)),#REF!,0),'Recurrent profile helpers'!E$2)*IF($A840="", "0", INDEX(#REF!,MATCH($A840,#REF!,0))),"")</f>
        <v/>
      </c>
      <c r="F840" s="72" t="str">
        <f>IFERROR(INDEX(#REF!,MATCH(INDEX(#REF!,MATCH($A840,#REF!,0)),#REF!,0),'Recurrent profile helpers'!F$2)*IF($A840="", "0", INDEX(#REF!,MATCH($A840,#REF!,0))),"")</f>
        <v/>
      </c>
      <c r="G840" s="72" t="str">
        <f>IFERROR(INDEX(#REF!,MATCH(INDEX(#REF!,MATCH($A840,#REF!,0)),#REF!,0),'Recurrent profile helpers'!G$2)*IF($A840="", "0", INDEX(#REF!,MATCH($A840,#REF!,0))),"")</f>
        <v/>
      </c>
      <c r="H840" s="72" t="str">
        <f>IFERROR(INDEX(#REF!,MATCH(INDEX(#REF!,MATCH($A840,#REF!,0)),#REF!,0),'Recurrent profile helpers'!H$2)*IF($A840="", "0", INDEX(#REF!,MATCH($A840,#REF!,0))),"")</f>
        <v/>
      </c>
      <c r="I840" s="72" t="str">
        <f>IFERROR(INDEX(#REF!,MATCH(INDEX(#REF!,MATCH($A840,#REF!,0)),#REF!,0),'Recurrent profile helpers'!I$2)*IF($A840="", "0", INDEX(#REF!,MATCH($A840,#REF!,0))),"")</f>
        <v/>
      </c>
      <c r="J840" s="72" t="str">
        <f>IFERROR(INDEX(#REF!,MATCH(INDEX(#REF!,MATCH($A840,#REF!,0)),#REF!,0),'Recurrent profile helpers'!J$2)*IF($A840="", "0", INDEX(#REF!,MATCH($A840,#REF!,0))),"")</f>
        <v/>
      </c>
      <c r="K840" s="72" t="str">
        <f>IFERROR(INDEX(#REF!,MATCH(INDEX(#REF!,MATCH($A840,#REF!,0)),#REF!,0),'Recurrent profile helpers'!K$2)*IF($A840="", "0", INDEX(#REF!,MATCH($A840,#REF!,0))),"")</f>
        <v/>
      </c>
      <c r="L840" s="72" t="str">
        <f>IFERROR(INDEX(#REF!,MATCH(INDEX(#REF!,MATCH($A840,#REF!,0)),#REF!,0),'Recurrent profile helpers'!L$2)*IF($A840="", "0", INDEX(#REF!,MATCH($A840,#REF!,0))),"")</f>
        <v/>
      </c>
      <c r="M840" s="72" t="str">
        <f>IFERROR(INDEX(#REF!,MATCH(INDEX(#REF!,MATCH($A840,#REF!,0)),#REF!,0),'Recurrent profile helpers'!M$2)*IF($A840="", "0", INDEX(#REF!,MATCH($A840,#REF!,0))),"")</f>
        <v/>
      </c>
      <c r="N840" s="72" t="str">
        <f>IFERROR(INDEX(#REF!,MATCH(INDEX(#REF!,MATCH($A840,#REF!,0)),#REF!,0),'Recurrent profile helpers'!N$2)*IF($A840="", "0", INDEX(#REF!,MATCH($A840,#REF!,0))),"")</f>
        <v/>
      </c>
    </row>
    <row r="841" spans="1:14">
      <c r="A841" t="str">
        <f t="array" ref="A841">IFERROR(INDEX(#REF!, SMALL(IF((MID(#REF!,2,1)="."),ROW($A$6:$A$4897)-ROW($A$6)+1,IF((MID(#REF!,3,1)="."),ROW($A$6:$A$4892)-ROW($A$6)+1)), ROW(839:839))),"" )</f>
        <v/>
      </c>
      <c r="B841" s="72" t="str">
        <f>IF($A841="", "", INDEX(#REF!,MATCH($A841,#REF!,0)))</f>
        <v/>
      </c>
      <c r="C841" s="72" t="str">
        <f>IFERROR(INDEX(#REF!,MATCH(INDEX(#REF!,MATCH($A841,#REF!,0)),#REF!,0),'Recurrent profile helpers'!C$2)*IF($A841="", "0", INDEX(#REF!,MATCH($A841,#REF!,0))),"")</f>
        <v/>
      </c>
      <c r="D841" s="72" t="str">
        <f>IFERROR(INDEX(#REF!,MATCH(INDEX(#REF!,MATCH($A841,#REF!,0)),#REF!,0),'Recurrent profile helpers'!D$2)*IF($A841="", "0", INDEX(#REF!,MATCH($A841,#REF!,0))),"")</f>
        <v/>
      </c>
      <c r="E841" s="72" t="str">
        <f>IFERROR(INDEX(#REF!,MATCH(INDEX(#REF!,MATCH($A841,#REF!,0)),#REF!,0),'Recurrent profile helpers'!E$2)*IF($A841="", "0", INDEX(#REF!,MATCH($A841,#REF!,0))),"")</f>
        <v/>
      </c>
      <c r="F841" s="72" t="str">
        <f>IFERROR(INDEX(#REF!,MATCH(INDEX(#REF!,MATCH($A841,#REF!,0)),#REF!,0),'Recurrent profile helpers'!F$2)*IF($A841="", "0", INDEX(#REF!,MATCH($A841,#REF!,0))),"")</f>
        <v/>
      </c>
      <c r="G841" s="72" t="str">
        <f>IFERROR(INDEX(#REF!,MATCH(INDEX(#REF!,MATCH($A841,#REF!,0)),#REF!,0),'Recurrent profile helpers'!G$2)*IF($A841="", "0", INDEX(#REF!,MATCH($A841,#REF!,0))),"")</f>
        <v/>
      </c>
      <c r="H841" s="72" t="str">
        <f>IFERROR(INDEX(#REF!,MATCH(INDEX(#REF!,MATCH($A841,#REF!,0)),#REF!,0),'Recurrent profile helpers'!H$2)*IF($A841="", "0", INDEX(#REF!,MATCH($A841,#REF!,0))),"")</f>
        <v/>
      </c>
      <c r="I841" s="72" t="str">
        <f>IFERROR(INDEX(#REF!,MATCH(INDEX(#REF!,MATCH($A841,#REF!,0)),#REF!,0),'Recurrent profile helpers'!I$2)*IF($A841="", "0", INDEX(#REF!,MATCH($A841,#REF!,0))),"")</f>
        <v/>
      </c>
      <c r="J841" s="72" t="str">
        <f>IFERROR(INDEX(#REF!,MATCH(INDEX(#REF!,MATCH($A841,#REF!,0)),#REF!,0),'Recurrent profile helpers'!J$2)*IF($A841="", "0", INDEX(#REF!,MATCH($A841,#REF!,0))),"")</f>
        <v/>
      </c>
      <c r="K841" s="72" t="str">
        <f>IFERROR(INDEX(#REF!,MATCH(INDEX(#REF!,MATCH($A841,#REF!,0)),#REF!,0),'Recurrent profile helpers'!K$2)*IF($A841="", "0", INDEX(#REF!,MATCH($A841,#REF!,0))),"")</f>
        <v/>
      </c>
      <c r="L841" s="72" t="str">
        <f>IFERROR(INDEX(#REF!,MATCH(INDEX(#REF!,MATCH($A841,#REF!,0)),#REF!,0),'Recurrent profile helpers'!L$2)*IF($A841="", "0", INDEX(#REF!,MATCH($A841,#REF!,0))),"")</f>
        <v/>
      </c>
      <c r="M841" s="72" t="str">
        <f>IFERROR(INDEX(#REF!,MATCH(INDEX(#REF!,MATCH($A841,#REF!,0)),#REF!,0),'Recurrent profile helpers'!M$2)*IF($A841="", "0", INDEX(#REF!,MATCH($A841,#REF!,0))),"")</f>
        <v/>
      </c>
      <c r="N841" s="72" t="str">
        <f>IFERROR(INDEX(#REF!,MATCH(INDEX(#REF!,MATCH($A841,#REF!,0)),#REF!,0),'Recurrent profile helpers'!N$2)*IF($A841="", "0", INDEX(#REF!,MATCH($A841,#REF!,0))),"")</f>
        <v/>
      </c>
    </row>
    <row r="842" spans="1:14">
      <c r="A842" t="str">
        <f t="array" ref="A842">IFERROR(INDEX(#REF!, SMALL(IF((MID(#REF!,2,1)="."),ROW($A$6:$A$4897)-ROW($A$6)+1,IF((MID(#REF!,3,1)="."),ROW($A$6:$A$4892)-ROW($A$6)+1)), ROW(840:840))),"" )</f>
        <v/>
      </c>
      <c r="B842" s="72" t="str">
        <f>IF($A842="", "", INDEX(#REF!,MATCH($A842,#REF!,0)))</f>
        <v/>
      </c>
      <c r="C842" s="72" t="str">
        <f>IFERROR(INDEX(#REF!,MATCH(INDEX(#REF!,MATCH($A842,#REF!,0)),#REF!,0),'Recurrent profile helpers'!C$2)*IF($A842="", "0", INDEX(#REF!,MATCH($A842,#REF!,0))),"")</f>
        <v/>
      </c>
      <c r="D842" s="72" t="str">
        <f>IFERROR(INDEX(#REF!,MATCH(INDEX(#REF!,MATCH($A842,#REF!,0)),#REF!,0),'Recurrent profile helpers'!D$2)*IF($A842="", "0", INDEX(#REF!,MATCH($A842,#REF!,0))),"")</f>
        <v/>
      </c>
      <c r="E842" s="72" t="str">
        <f>IFERROR(INDEX(#REF!,MATCH(INDEX(#REF!,MATCH($A842,#REF!,0)),#REF!,0),'Recurrent profile helpers'!E$2)*IF($A842="", "0", INDEX(#REF!,MATCH($A842,#REF!,0))),"")</f>
        <v/>
      </c>
      <c r="F842" s="72" t="str">
        <f>IFERROR(INDEX(#REF!,MATCH(INDEX(#REF!,MATCH($A842,#REF!,0)),#REF!,0),'Recurrent profile helpers'!F$2)*IF($A842="", "0", INDEX(#REF!,MATCH($A842,#REF!,0))),"")</f>
        <v/>
      </c>
      <c r="G842" s="72" t="str">
        <f>IFERROR(INDEX(#REF!,MATCH(INDEX(#REF!,MATCH($A842,#REF!,0)),#REF!,0),'Recurrent profile helpers'!G$2)*IF($A842="", "0", INDEX(#REF!,MATCH($A842,#REF!,0))),"")</f>
        <v/>
      </c>
      <c r="H842" s="72" t="str">
        <f>IFERROR(INDEX(#REF!,MATCH(INDEX(#REF!,MATCH($A842,#REF!,0)),#REF!,0),'Recurrent profile helpers'!H$2)*IF($A842="", "0", INDEX(#REF!,MATCH($A842,#REF!,0))),"")</f>
        <v/>
      </c>
      <c r="I842" s="72" t="str">
        <f>IFERROR(INDEX(#REF!,MATCH(INDEX(#REF!,MATCH($A842,#REF!,0)),#REF!,0),'Recurrent profile helpers'!I$2)*IF($A842="", "0", INDEX(#REF!,MATCH($A842,#REF!,0))),"")</f>
        <v/>
      </c>
      <c r="J842" s="72" t="str">
        <f>IFERROR(INDEX(#REF!,MATCH(INDEX(#REF!,MATCH($A842,#REF!,0)),#REF!,0),'Recurrent profile helpers'!J$2)*IF($A842="", "0", INDEX(#REF!,MATCH($A842,#REF!,0))),"")</f>
        <v/>
      </c>
      <c r="K842" s="72" t="str">
        <f>IFERROR(INDEX(#REF!,MATCH(INDEX(#REF!,MATCH($A842,#REF!,0)),#REF!,0),'Recurrent profile helpers'!K$2)*IF($A842="", "0", INDEX(#REF!,MATCH($A842,#REF!,0))),"")</f>
        <v/>
      </c>
      <c r="L842" s="72" t="str">
        <f>IFERROR(INDEX(#REF!,MATCH(INDEX(#REF!,MATCH($A842,#REF!,0)),#REF!,0),'Recurrent profile helpers'!L$2)*IF($A842="", "0", INDEX(#REF!,MATCH($A842,#REF!,0))),"")</f>
        <v/>
      </c>
      <c r="M842" s="72" t="str">
        <f>IFERROR(INDEX(#REF!,MATCH(INDEX(#REF!,MATCH($A842,#REF!,0)),#REF!,0),'Recurrent profile helpers'!M$2)*IF($A842="", "0", INDEX(#REF!,MATCH($A842,#REF!,0))),"")</f>
        <v/>
      </c>
      <c r="N842" s="72" t="str">
        <f>IFERROR(INDEX(#REF!,MATCH(INDEX(#REF!,MATCH($A842,#REF!,0)),#REF!,0),'Recurrent profile helpers'!N$2)*IF($A842="", "0", INDEX(#REF!,MATCH($A842,#REF!,0))),"")</f>
        <v/>
      </c>
    </row>
    <row r="843" spans="1:14">
      <c r="A843" t="str">
        <f t="array" ref="A843">IFERROR(INDEX(#REF!, SMALL(IF((MID(#REF!,2,1)="."),ROW($A$6:$A$4897)-ROW($A$6)+1,IF((MID(#REF!,3,1)="."),ROW($A$6:$A$4892)-ROW($A$6)+1)), ROW(841:841))),"" )</f>
        <v/>
      </c>
      <c r="B843" s="72" t="str">
        <f>IF($A843="", "", INDEX(#REF!,MATCH($A843,#REF!,0)))</f>
        <v/>
      </c>
      <c r="C843" s="72" t="str">
        <f>IFERROR(INDEX(#REF!,MATCH(INDEX(#REF!,MATCH($A843,#REF!,0)),#REF!,0),'Recurrent profile helpers'!C$2)*IF($A843="", "0", INDEX(#REF!,MATCH($A843,#REF!,0))),"")</f>
        <v/>
      </c>
      <c r="D843" s="72" t="str">
        <f>IFERROR(INDEX(#REF!,MATCH(INDEX(#REF!,MATCH($A843,#REF!,0)),#REF!,0),'Recurrent profile helpers'!D$2)*IF($A843="", "0", INDEX(#REF!,MATCH($A843,#REF!,0))),"")</f>
        <v/>
      </c>
      <c r="E843" s="72" t="str">
        <f>IFERROR(INDEX(#REF!,MATCH(INDEX(#REF!,MATCH($A843,#REF!,0)),#REF!,0),'Recurrent profile helpers'!E$2)*IF($A843="", "0", INDEX(#REF!,MATCH($A843,#REF!,0))),"")</f>
        <v/>
      </c>
      <c r="F843" s="72" t="str">
        <f>IFERROR(INDEX(#REF!,MATCH(INDEX(#REF!,MATCH($A843,#REF!,0)),#REF!,0),'Recurrent profile helpers'!F$2)*IF($A843="", "0", INDEX(#REF!,MATCH($A843,#REF!,0))),"")</f>
        <v/>
      </c>
      <c r="G843" s="72" t="str">
        <f>IFERROR(INDEX(#REF!,MATCH(INDEX(#REF!,MATCH($A843,#REF!,0)),#REF!,0),'Recurrent profile helpers'!G$2)*IF($A843="", "0", INDEX(#REF!,MATCH($A843,#REF!,0))),"")</f>
        <v/>
      </c>
      <c r="H843" s="72" t="str">
        <f>IFERROR(INDEX(#REF!,MATCH(INDEX(#REF!,MATCH($A843,#REF!,0)),#REF!,0),'Recurrent profile helpers'!H$2)*IF($A843="", "0", INDEX(#REF!,MATCH($A843,#REF!,0))),"")</f>
        <v/>
      </c>
      <c r="I843" s="72" t="str">
        <f>IFERROR(INDEX(#REF!,MATCH(INDEX(#REF!,MATCH($A843,#REF!,0)),#REF!,0),'Recurrent profile helpers'!I$2)*IF($A843="", "0", INDEX(#REF!,MATCH($A843,#REF!,0))),"")</f>
        <v/>
      </c>
      <c r="J843" s="72" t="str">
        <f>IFERROR(INDEX(#REF!,MATCH(INDEX(#REF!,MATCH($A843,#REF!,0)),#REF!,0),'Recurrent profile helpers'!J$2)*IF($A843="", "0", INDEX(#REF!,MATCH($A843,#REF!,0))),"")</f>
        <v/>
      </c>
      <c r="K843" s="72" t="str">
        <f>IFERROR(INDEX(#REF!,MATCH(INDEX(#REF!,MATCH($A843,#REF!,0)),#REF!,0),'Recurrent profile helpers'!K$2)*IF($A843="", "0", INDEX(#REF!,MATCH($A843,#REF!,0))),"")</f>
        <v/>
      </c>
      <c r="L843" s="72" t="str">
        <f>IFERROR(INDEX(#REF!,MATCH(INDEX(#REF!,MATCH($A843,#REF!,0)),#REF!,0),'Recurrent profile helpers'!L$2)*IF($A843="", "0", INDEX(#REF!,MATCH($A843,#REF!,0))),"")</f>
        <v/>
      </c>
      <c r="M843" s="72" t="str">
        <f>IFERROR(INDEX(#REF!,MATCH(INDEX(#REF!,MATCH($A843,#REF!,0)),#REF!,0),'Recurrent profile helpers'!M$2)*IF($A843="", "0", INDEX(#REF!,MATCH($A843,#REF!,0))),"")</f>
        <v/>
      </c>
      <c r="N843" s="72" t="str">
        <f>IFERROR(INDEX(#REF!,MATCH(INDEX(#REF!,MATCH($A843,#REF!,0)),#REF!,0),'Recurrent profile helpers'!N$2)*IF($A843="", "0", INDEX(#REF!,MATCH($A843,#REF!,0))),"")</f>
        <v/>
      </c>
    </row>
    <row r="844" spans="1:14">
      <c r="A844" t="str">
        <f t="array" ref="A844">IFERROR(INDEX(#REF!, SMALL(IF((MID(#REF!,2,1)="."),ROW($A$6:$A$4897)-ROW($A$6)+1,IF((MID(#REF!,3,1)="."),ROW($A$6:$A$4892)-ROW($A$6)+1)), ROW(842:842))),"" )</f>
        <v/>
      </c>
      <c r="B844" s="72" t="str">
        <f>IF($A844="", "", INDEX(#REF!,MATCH($A844,#REF!,0)))</f>
        <v/>
      </c>
      <c r="C844" s="72" t="str">
        <f>IFERROR(INDEX(#REF!,MATCH(INDEX(#REF!,MATCH($A844,#REF!,0)),#REF!,0),'Recurrent profile helpers'!C$2)*IF($A844="", "0", INDEX(#REF!,MATCH($A844,#REF!,0))),"")</f>
        <v/>
      </c>
      <c r="D844" s="72" t="str">
        <f>IFERROR(INDEX(#REF!,MATCH(INDEX(#REF!,MATCH($A844,#REF!,0)),#REF!,0),'Recurrent profile helpers'!D$2)*IF($A844="", "0", INDEX(#REF!,MATCH($A844,#REF!,0))),"")</f>
        <v/>
      </c>
      <c r="E844" s="72" t="str">
        <f>IFERROR(INDEX(#REF!,MATCH(INDEX(#REF!,MATCH($A844,#REF!,0)),#REF!,0),'Recurrent profile helpers'!E$2)*IF($A844="", "0", INDEX(#REF!,MATCH($A844,#REF!,0))),"")</f>
        <v/>
      </c>
      <c r="F844" s="72" t="str">
        <f>IFERROR(INDEX(#REF!,MATCH(INDEX(#REF!,MATCH($A844,#REF!,0)),#REF!,0),'Recurrent profile helpers'!F$2)*IF($A844="", "0", INDEX(#REF!,MATCH($A844,#REF!,0))),"")</f>
        <v/>
      </c>
      <c r="G844" s="72" t="str">
        <f>IFERROR(INDEX(#REF!,MATCH(INDEX(#REF!,MATCH($A844,#REF!,0)),#REF!,0),'Recurrent profile helpers'!G$2)*IF($A844="", "0", INDEX(#REF!,MATCH($A844,#REF!,0))),"")</f>
        <v/>
      </c>
      <c r="H844" s="72" t="str">
        <f>IFERROR(INDEX(#REF!,MATCH(INDEX(#REF!,MATCH($A844,#REF!,0)),#REF!,0),'Recurrent profile helpers'!H$2)*IF($A844="", "0", INDEX(#REF!,MATCH($A844,#REF!,0))),"")</f>
        <v/>
      </c>
      <c r="I844" s="72" t="str">
        <f>IFERROR(INDEX(#REF!,MATCH(INDEX(#REF!,MATCH($A844,#REF!,0)),#REF!,0),'Recurrent profile helpers'!I$2)*IF($A844="", "0", INDEX(#REF!,MATCH($A844,#REF!,0))),"")</f>
        <v/>
      </c>
      <c r="J844" s="72" t="str">
        <f>IFERROR(INDEX(#REF!,MATCH(INDEX(#REF!,MATCH($A844,#REF!,0)),#REF!,0),'Recurrent profile helpers'!J$2)*IF($A844="", "0", INDEX(#REF!,MATCH($A844,#REF!,0))),"")</f>
        <v/>
      </c>
      <c r="K844" s="72" t="str">
        <f>IFERROR(INDEX(#REF!,MATCH(INDEX(#REF!,MATCH($A844,#REF!,0)),#REF!,0),'Recurrent profile helpers'!K$2)*IF($A844="", "0", INDEX(#REF!,MATCH($A844,#REF!,0))),"")</f>
        <v/>
      </c>
      <c r="L844" s="72" t="str">
        <f>IFERROR(INDEX(#REF!,MATCH(INDEX(#REF!,MATCH($A844,#REF!,0)),#REF!,0),'Recurrent profile helpers'!L$2)*IF($A844="", "0", INDEX(#REF!,MATCH($A844,#REF!,0))),"")</f>
        <v/>
      </c>
      <c r="M844" s="72" t="str">
        <f>IFERROR(INDEX(#REF!,MATCH(INDEX(#REF!,MATCH($A844,#REF!,0)),#REF!,0),'Recurrent profile helpers'!M$2)*IF($A844="", "0", INDEX(#REF!,MATCH($A844,#REF!,0))),"")</f>
        <v/>
      </c>
      <c r="N844" s="72" t="str">
        <f>IFERROR(INDEX(#REF!,MATCH(INDEX(#REF!,MATCH($A844,#REF!,0)),#REF!,0),'Recurrent profile helpers'!N$2)*IF($A844="", "0", INDEX(#REF!,MATCH($A844,#REF!,0))),"")</f>
        <v/>
      </c>
    </row>
    <row r="845" spans="1:14">
      <c r="A845" t="str">
        <f t="array" ref="A845">IFERROR(INDEX(#REF!, SMALL(IF((MID(#REF!,2,1)="."),ROW($A$6:$A$4897)-ROW($A$6)+1,IF((MID(#REF!,3,1)="."),ROW($A$6:$A$4892)-ROW($A$6)+1)), ROW(843:843))),"" )</f>
        <v/>
      </c>
      <c r="B845" s="72" t="str">
        <f>IF($A845="", "", INDEX(#REF!,MATCH($A845,#REF!,0)))</f>
        <v/>
      </c>
      <c r="C845" s="72" t="str">
        <f>IFERROR(INDEX(#REF!,MATCH(INDEX(#REF!,MATCH($A845,#REF!,0)),#REF!,0),'Recurrent profile helpers'!C$2)*IF($A845="", "0", INDEX(#REF!,MATCH($A845,#REF!,0))),"")</f>
        <v/>
      </c>
      <c r="D845" s="72" t="str">
        <f>IFERROR(INDEX(#REF!,MATCH(INDEX(#REF!,MATCH($A845,#REF!,0)),#REF!,0),'Recurrent profile helpers'!D$2)*IF($A845="", "0", INDEX(#REF!,MATCH($A845,#REF!,0))),"")</f>
        <v/>
      </c>
      <c r="E845" s="72" t="str">
        <f>IFERROR(INDEX(#REF!,MATCH(INDEX(#REF!,MATCH($A845,#REF!,0)),#REF!,0),'Recurrent profile helpers'!E$2)*IF($A845="", "0", INDEX(#REF!,MATCH($A845,#REF!,0))),"")</f>
        <v/>
      </c>
      <c r="F845" s="72" t="str">
        <f>IFERROR(INDEX(#REF!,MATCH(INDEX(#REF!,MATCH($A845,#REF!,0)),#REF!,0),'Recurrent profile helpers'!F$2)*IF($A845="", "0", INDEX(#REF!,MATCH($A845,#REF!,0))),"")</f>
        <v/>
      </c>
      <c r="G845" s="72" t="str">
        <f>IFERROR(INDEX(#REF!,MATCH(INDEX(#REF!,MATCH($A845,#REF!,0)),#REF!,0),'Recurrent profile helpers'!G$2)*IF($A845="", "0", INDEX(#REF!,MATCH($A845,#REF!,0))),"")</f>
        <v/>
      </c>
      <c r="H845" s="72" t="str">
        <f>IFERROR(INDEX(#REF!,MATCH(INDEX(#REF!,MATCH($A845,#REF!,0)),#REF!,0),'Recurrent profile helpers'!H$2)*IF($A845="", "0", INDEX(#REF!,MATCH($A845,#REF!,0))),"")</f>
        <v/>
      </c>
      <c r="I845" s="72" t="str">
        <f>IFERROR(INDEX(#REF!,MATCH(INDEX(#REF!,MATCH($A845,#REF!,0)),#REF!,0),'Recurrent profile helpers'!I$2)*IF($A845="", "0", INDEX(#REF!,MATCH($A845,#REF!,0))),"")</f>
        <v/>
      </c>
      <c r="J845" s="72" t="str">
        <f>IFERROR(INDEX(#REF!,MATCH(INDEX(#REF!,MATCH($A845,#REF!,0)),#REF!,0),'Recurrent profile helpers'!J$2)*IF($A845="", "0", INDEX(#REF!,MATCH($A845,#REF!,0))),"")</f>
        <v/>
      </c>
      <c r="K845" s="72" t="str">
        <f>IFERROR(INDEX(#REF!,MATCH(INDEX(#REF!,MATCH($A845,#REF!,0)),#REF!,0),'Recurrent profile helpers'!K$2)*IF($A845="", "0", INDEX(#REF!,MATCH($A845,#REF!,0))),"")</f>
        <v/>
      </c>
      <c r="L845" s="72" t="str">
        <f>IFERROR(INDEX(#REF!,MATCH(INDEX(#REF!,MATCH($A845,#REF!,0)),#REF!,0),'Recurrent profile helpers'!L$2)*IF($A845="", "0", INDEX(#REF!,MATCH($A845,#REF!,0))),"")</f>
        <v/>
      </c>
      <c r="M845" s="72" t="str">
        <f>IFERROR(INDEX(#REF!,MATCH(INDEX(#REF!,MATCH($A845,#REF!,0)),#REF!,0),'Recurrent profile helpers'!M$2)*IF($A845="", "0", INDEX(#REF!,MATCH($A845,#REF!,0))),"")</f>
        <v/>
      </c>
      <c r="N845" s="72" t="str">
        <f>IFERROR(INDEX(#REF!,MATCH(INDEX(#REF!,MATCH($A845,#REF!,0)),#REF!,0),'Recurrent profile helpers'!N$2)*IF($A845="", "0", INDEX(#REF!,MATCH($A845,#REF!,0))),"")</f>
        <v/>
      </c>
    </row>
    <row r="846" spans="1:14">
      <c r="A846" t="str">
        <f t="array" ref="A846">IFERROR(INDEX(#REF!, SMALL(IF((MID(#REF!,2,1)="."),ROW($A$6:$A$4897)-ROW($A$6)+1,IF((MID(#REF!,3,1)="."),ROW($A$6:$A$4892)-ROW($A$6)+1)), ROW(844:844))),"" )</f>
        <v/>
      </c>
      <c r="B846" s="72" t="str">
        <f>IF($A846="", "", INDEX(#REF!,MATCH($A846,#REF!,0)))</f>
        <v/>
      </c>
      <c r="C846" s="72" t="str">
        <f>IFERROR(INDEX(#REF!,MATCH(INDEX(#REF!,MATCH($A846,#REF!,0)),#REF!,0),'Recurrent profile helpers'!C$2)*IF($A846="", "0", INDEX(#REF!,MATCH($A846,#REF!,0))),"")</f>
        <v/>
      </c>
      <c r="D846" s="72" t="str">
        <f>IFERROR(INDEX(#REF!,MATCH(INDEX(#REF!,MATCH($A846,#REF!,0)),#REF!,0),'Recurrent profile helpers'!D$2)*IF($A846="", "0", INDEX(#REF!,MATCH($A846,#REF!,0))),"")</f>
        <v/>
      </c>
      <c r="E846" s="72" t="str">
        <f>IFERROR(INDEX(#REF!,MATCH(INDEX(#REF!,MATCH($A846,#REF!,0)),#REF!,0),'Recurrent profile helpers'!E$2)*IF($A846="", "0", INDEX(#REF!,MATCH($A846,#REF!,0))),"")</f>
        <v/>
      </c>
      <c r="F846" s="72" t="str">
        <f>IFERROR(INDEX(#REF!,MATCH(INDEX(#REF!,MATCH($A846,#REF!,0)),#REF!,0),'Recurrent profile helpers'!F$2)*IF($A846="", "0", INDEX(#REF!,MATCH($A846,#REF!,0))),"")</f>
        <v/>
      </c>
      <c r="G846" s="72" t="str">
        <f>IFERROR(INDEX(#REF!,MATCH(INDEX(#REF!,MATCH($A846,#REF!,0)),#REF!,0),'Recurrent profile helpers'!G$2)*IF($A846="", "0", INDEX(#REF!,MATCH($A846,#REF!,0))),"")</f>
        <v/>
      </c>
      <c r="H846" s="72" t="str">
        <f>IFERROR(INDEX(#REF!,MATCH(INDEX(#REF!,MATCH($A846,#REF!,0)),#REF!,0),'Recurrent profile helpers'!H$2)*IF($A846="", "0", INDEX(#REF!,MATCH($A846,#REF!,0))),"")</f>
        <v/>
      </c>
      <c r="I846" s="72" t="str">
        <f>IFERROR(INDEX(#REF!,MATCH(INDEX(#REF!,MATCH($A846,#REF!,0)),#REF!,0),'Recurrent profile helpers'!I$2)*IF($A846="", "0", INDEX(#REF!,MATCH($A846,#REF!,0))),"")</f>
        <v/>
      </c>
      <c r="J846" s="72" t="str">
        <f>IFERROR(INDEX(#REF!,MATCH(INDEX(#REF!,MATCH($A846,#REF!,0)),#REF!,0),'Recurrent profile helpers'!J$2)*IF($A846="", "0", INDEX(#REF!,MATCH($A846,#REF!,0))),"")</f>
        <v/>
      </c>
      <c r="K846" s="72" t="str">
        <f>IFERROR(INDEX(#REF!,MATCH(INDEX(#REF!,MATCH($A846,#REF!,0)),#REF!,0),'Recurrent profile helpers'!K$2)*IF($A846="", "0", INDEX(#REF!,MATCH($A846,#REF!,0))),"")</f>
        <v/>
      </c>
      <c r="L846" s="72" t="str">
        <f>IFERROR(INDEX(#REF!,MATCH(INDEX(#REF!,MATCH($A846,#REF!,0)),#REF!,0),'Recurrent profile helpers'!L$2)*IF($A846="", "0", INDEX(#REF!,MATCH($A846,#REF!,0))),"")</f>
        <v/>
      </c>
      <c r="M846" s="72" t="str">
        <f>IFERROR(INDEX(#REF!,MATCH(INDEX(#REF!,MATCH($A846,#REF!,0)),#REF!,0),'Recurrent profile helpers'!M$2)*IF($A846="", "0", INDEX(#REF!,MATCH($A846,#REF!,0))),"")</f>
        <v/>
      </c>
      <c r="N846" s="72" t="str">
        <f>IFERROR(INDEX(#REF!,MATCH(INDEX(#REF!,MATCH($A846,#REF!,0)),#REF!,0),'Recurrent profile helpers'!N$2)*IF($A846="", "0", INDEX(#REF!,MATCH($A846,#REF!,0))),"")</f>
        <v/>
      </c>
    </row>
    <row r="847" spans="1:14">
      <c r="A847" t="str">
        <f t="array" ref="A847">IFERROR(INDEX(#REF!, SMALL(IF((MID(#REF!,2,1)="."),ROW($A$6:$A$4897)-ROW($A$6)+1,IF((MID(#REF!,3,1)="."),ROW($A$6:$A$4892)-ROW($A$6)+1)), ROW(845:845))),"" )</f>
        <v/>
      </c>
      <c r="B847" s="72" t="str">
        <f>IF($A847="", "", INDEX(#REF!,MATCH($A847,#REF!,0)))</f>
        <v/>
      </c>
      <c r="C847" s="72" t="str">
        <f>IFERROR(INDEX(#REF!,MATCH(INDEX(#REF!,MATCH($A847,#REF!,0)),#REF!,0),'Recurrent profile helpers'!C$2)*IF($A847="", "0", INDEX(#REF!,MATCH($A847,#REF!,0))),"")</f>
        <v/>
      </c>
      <c r="D847" s="72" t="str">
        <f>IFERROR(INDEX(#REF!,MATCH(INDEX(#REF!,MATCH($A847,#REF!,0)),#REF!,0),'Recurrent profile helpers'!D$2)*IF($A847="", "0", INDEX(#REF!,MATCH($A847,#REF!,0))),"")</f>
        <v/>
      </c>
      <c r="E847" s="72" t="str">
        <f>IFERROR(INDEX(#REF!,MATCH(INDEX(#REF!,MATCH($A847,#REF!,0)),#REF!,0),'Recurrent profile helpers'!E$2)*IF($A847="", "0", INDEX(#REF!,MATCH($A847,#REF!,0))),"")</f>
        <v/>
      </c>
      <c r="F847" s="72" t="str">
        <f>IFERROR(INDEX(#REF!,MATCH(INDEX(#REF!,MATCH($A847,#REF!,0)),#REF!,0),'Recurrent profile helpers'!F$2)*IF($A847="", "0", INDEX(#REF!,MATCH($A847,#REF!,0))),"")</f>
        <v/>
      </c>
      <c r="G847" s="72" t="str">
        <f>IFERROR(INDEX(#REF!,MATCH(INDEX(#REF!,MATCH($A847,#REF!,0)),#REF!,0),'Recurrent profile helpers'!G$2)*IF($A847="", "0", INDEX(#REF!,MATCH($A847,#REF!,0))),"")</f>
        <v/>
      </c>
      <c r="H847" s="72" t="str">
        <f>IFERROR(INDEX(#REF!,MATCH(INDEX(#REF!,MATCH($A847,#REF!,0)),#REF!,0),'Recurrent profile helpers'!H$2)*IF($A847="", "0", INDEX(#REF!,MATCH($A847,#REF!,0))),"")</f>
        <v/>
      </c>
      <c r="I847" s="72" t="str">
        <f>IFERROR(INDEX(#REF!,MATCH(INDEX(#REF!,MATCH($A847,#REF!,0)),#REF!,0),'Recurrent profile helpers'!I$2)*IF($A847="", "0", INDEX(#REF!,MATCH($A847,#REF!,0))),"")</f>
        <v/>
      </c>
      <c r="J847" s="72" t="str">
        <f>IFERROR(INDEX(#REF!,MATCH(INDEX(#REF!,MATCH($A847,#REF!,0)),#REF!,0),'Recurrent profile helpers'!J$2)*IF($A847="", "0", INDEX(#REF!,MATCH($A847,#REF!,0))),"")</f>
        <v/>
      </c>
      <c r="K847" s="72" t="str">
        <f>IFERROR(INDEX(#REF!,MATCH(INDEX(#REF!,MATCH($A847,#REF!,0)),#REF!,0),'Recurrent profile helpers'!K$2)*IF($A847="", "0", INDEX(#REF!,MATCH($A847,#REF!,0))),"")</f>
        <v/>
      </c>
      <c r="L847" s="72" t="str">
        <f>IFERROR(INDEX(#REF!,MATCH(INDEX(#REF!,MATCH($A847,#REF!,0)),#REF!,0),'Recurrent profile helpers'!L$2)*IF($A847="", "0", INDEX(#REF!,MATCH($A847,#REF!,0))),"")</f>
        <v/>
      </c>
      <c r="M847" s="72" t="str">
        <f>IFERROR(INDEX(#REF!,MATCH(INDEX(#REF!,MATCH($A847,#REF!,0)),#REF!,0),'Recurrent profile helpers'!M$2)*IF($A847="", "0", INDEX(#REF!,MATCH($A847,#REF!,0))),"")</f>
        <v/>
      </c>
      <c r="N847" s="72" t="str">
        <f>IFERROR(INDEX(#REF!,MATCH(INDEX(#REF!,MATCH($A847,#REF!,0)),#REF!,0),'Recurrent profile helpers'!N$2)*IF($A847="", "0", INDEX(#REF!,MATCH($A847,#REF!,0))),"")</f>
        <v/>
      </c>
    </row>
    <row r="848" spans="1:14">
      <c r="A848" t="str">
        <f t="array" ref="A848">IFERROR(INDEX(#REF!, SMALL(IF((MID(#REF!,2,1)="."),ROW($A$6:$A$4897)-ROW($A$6)+1,IF((MID(#REF!,3,1)="."),ROW($A$6:$A$4892)-ROW($A$6)+1)), ROW(846:846))),"" )</f>
        <v/>
      </c>
      <c r="B848" s="72" t="str">
        <f>IF($A848="", "", INDEX(#REF!,MATCH($A848,#REF!,0)))</f>
        <v/>
      </c>
      <c r="C848" s="72" t="str">
        <f>IFERROR(INDEX(#REF!,MATCH(INDEX(#REF!,MATCH($A848,#REF!,0)),#REF!,0),'Recurrent profile helpers'!C$2)*IF($A848="", "0", INDEX(#REF!,MATCH($A848,#REF!,0))),"")</f>
        <v/>
      </c>
      <c r="D848" s="72" t="str">
        <f>IFERROR(INDEX(#REF!,MATCH(INDEX(#REF!,MATCH($A848,#REF!,0)),#REF!,0),'Recurrent profile helpers'!D$2)*IF($A848="", "0", INDEX(#REF!,MATCH($A848,#REF!,0))),"")</f>
        <v/>
      </c>
      <c r="E848" s="72" t="str">
        <f>IFERROR(INDEX(#REF!,MATCH(INDEX(#REF!,MATCH($A848,#REF!,0)),#REF!,0),'Recurrent profile helpers'!E$2)*IF($A848="", "0", INDEX(#REF!,MATCH($A848,#REF!,0))),"")</f>
        <v/>
      </c>
      <c r="F848" s="72" t="str">
        <f>IFERROR(INDEX(#REF!,MATCH(INDEX(#REF!,MATCH($A848,#REF!,0)),#REF!,0),'Recurrent profile helpers'!F$2)*IF($A848="", "0", INDEX(#REF!,MATCH($A848,#REF!,0))),"")</f>
        <v/>
      </c>
      <c r="G848" s="72" t="str">
        <f>IFERROR(INDEX(#REF!,MATCH(INDEX(#REF!,MATCH($A848,#REF!,0)),#REF!,0),'Recurrent profile helpers'!G$2)*IF($A848="", "0", INDEX(#REF!,MATCH($A848,#REF!,0))),"")</f>
        <v/>
      </c>
      <c r="H848" s="72" t="str">
        <f>IFERROR(INDEX(#REF!,MATCH(INDEX(#REF!,MATCH($A848,#REF!,0)),#REF!,0),'Recurrent profile helpers'!H$2)*IF($A848="", "0", INDEX(#REF!,MATCH($A848,#REF!,0))),"")</f>
        <v/>
      </c>
      <c r="I848" s="72" t="str">
        <f>IFERROR(INDEX(#REF!,MATCH(INDEX(#REF!,MATCH($A848,#REF!,0)),#REF!,0),'Recurrent profile helpers'!I$2)*IF($A848="", "0", INDEX(#REF!,MATCH($A848,#REF!,0))),"")</f>
        <v/>
      </c>
      <c r="J848" s="72" t="str">
        <f>IFERROR(INDEX(#REF!,MATCH(INDEX(#REF!,MATCH($A848,#REF!,0)),#REF!,0),'Recurrent profile helpers'!J$2)*IF($A848="", "0", INDEX(#REF!,MATCH($A848,#REF!,0))),"")</f>
        <v/>
      </c>
      <c r="K848" s="72" t="str">
        <f>IFERROR(INDEX(#REF!,MATCH(INDEX(#REF!,MATCH($A848,#REF!,0)),#REF!,0),'Recurrent profile helpers'!K$2)*IF($A848="", "0", INDEX(#REF!,MATCH($A848,#REF!,0))),"")</f>
        <v/>
      </c>
      <c r="L848" s="72" t="str">
        <f>IFERROR(INDEX(#REF!,MATCH(INDEX(#REF!,MATCH($A848,#REF!,0)),#REF!,0),'Recurrent profile helpers'!L$2)*IF($A848="", "0", INDEX(#REF!,MATCH($A848,#REF!,0))),"")</f>
        <v/>
      </c>
      <c r="M848" s="72" t="str">
        <f>IFERROR(INDEX(#REF!,MATCH(INDEX(#REF!,MATCH($A848,#REF!,0)),#REF!,0),'Recurrent profile helpers'!M$2)*IF($A848="", "0", INDEX(#REF!,MATCH($A848,#REF!,0))),"")</f>
        <v/>
      </c>
      <c r="N848" s="72" t="str">
        <f>IFERROR(INDEX(#REF!,MATCH(INDEX(#REF!,MATCH($A848,#REF!,0)),#REF!,0),'Recurrent profile helpers'!N$2)*IF($A848="", "0", INDEX(#REF!,MATCH($A848,#REF!,0))),"")</f>
        <v/>
      </c>
    </row>
    <row r="849" spans="1:14">
      <c r="A849" t="str">
        <f t="array" ref="A849">IFERROR(INDEX(#REF!, SMALL(IF((MID(#REF!,2,1)="."),ROW($A$6:$A$4897)-ROW($A$6)+1,IF((MID(#REF!,3,1)="."),ROW($A$6:$A$4892)-ROW($A$6)+1)), ROW(847:847))),"" )</f>
        <v/>
      </c>
      <c r="B849" s="72" t="str">
        <f>IF($A849="", "", INDEX(#REF!,MATCH($A849,#REF!,0)))</f>
        <v/>
      </c>
      <c r="C849" s="72" t="str">
        <f>IFERROR(INDEX(#REF!,MATCH(INDEX(#REF!,MATCH($A849,#REF!,0)),#REF!,0),'Recurrent profile helpers'!C$2)*IF($A849="", "0", INDEX(#REF!,MATCH($A849,#REF!,0))),"")</f>
        <v/>
      </c>
      <c r="D849" s="72" t="str">
        <f>IFERROR(INDEX(#REF!,MATCH(INDEX(#REF!,MATCH($A849,#REF!,0)),#REF!,0),'Recurrent profile helpers'!D$2)*IF($A849="", "0", INDEX(#REF!,MATCH($A849,#REF!,0))),"")</f>
        <v/>
      </c>
      <c r="E849" s="72" t="str">
        <f>IFERROR(INDEX(#REF!,MATCH(INDEX(#REF!,MATCH($A849,#REF!,0)),#REF!,0),'Recurrent profile helpers'!E$2)*IF($A849="", "0", INDEX(#REF!,MATCH($A849,#REF!,0))),"")</f>
        <v/>
      </c>
      <c r="F849" s="72" t="str">
        <f>IFERROR(INDEX(#REF!,MATCH(INDEX(#REF!,MATCH($A849,#REF!,0)),#REF!,0),'Recurrent profile helpers'!F$2)*IF($A849="", "0", INDEX(#REF!,MATCH($A849,#REF!,0))),"")</f>
        <v/>
      </c>
      <c r="G849" s="72" t="str">
        <f>IFERROR(INDEX(#REF!,MATCH(INDEX(#REF!,MATCH($A849,#REF!,0)),#REF!,0),'Recurrent profile helpers'!G$2)*IF($A849="", "0", INDEX(#REF!,MATCH($A849,#REF!,0))),"")</f>
        <v/>
      </c>
      <c r="H849" s="72" t="str">
        <f>IFERROR(INDEX(#REF!,MATCH(INDEX(#REF!,MATCH($A849,#REF!,0)),#REF!,0),'Recurrent profile helpers'!H$2)*IF($A849="", "0", INDEX(#REF!,MATCH($A849,#REF!,0))),"")</f>
        <v/>
      </c>
      <c r="I849" s="72" t="str">
        <f>IFERROR(INDEX(#REF!,MATCH(INDEX(#REF!,MATCH($A849,#REF!,0)),#REF!,0),'Recurrent profile helpers'!I$2)*IF($A849="", "0", INDEX(#REF!,MATCH($A849,#REF!,0))),"")</f>
        <v/>
      </c>
      <c r="J849" s="72" t="str">
        <f>IFERROR(INDEX(#REF!,MATCH(INDEX(#REF!,MATCH($A849,#REF!,0)),#REF!,0),'Recurrent profile helpers'!J$2)*IF($A849="", "0", INDEX(#REF!,MATCH($A849,#REF!,0))),"")</f>
        <v/>
      </c>
      <c r="K849" s="72" t="str">
        <f>IFERROR(INDEX(#REF!,MATCH(INDEX(#REF!,MATCH($A849,#REF!,0)),#REF!,0),'Recurrent profile helpers'!K$2)*IF($A849="", "0", INDEX(#REF!,MATCH($A849,#REF!,0))),"")</f>
        <v/>
      </c>
      <c r="L849" s="72" t="str">
        <f>IFERROR(INDEX(#REF!,MATCH(INDEX(#REF!,MATCH($A849,#REF!,0)),#REF!,0),'Recurrent profile helpers'!L$2)*IF($A849="", "0", INDEX(#REF!,MATCH($A849,#REF!,0))),"")</f>
        <v/>
      </c>
      <c r="M849" s="72" t="str">
        <f>IFERROR(INDEX(#REF!,MATCH(INDEX(#REF!,MATCH($A849,#REF!,0)),#REF!,0),'Recurrent profile helpers'!M$2)*IF($A849="", "0", INDEX(#REF!,MATCH($A849,#REF!,0))),"")</f>
        <v/>
      </c>
      <c r="N849" s="72" t="str">
        <f>IFERROR(INDEX(#REF!,MATCH(INDEX(#REF!,MATCH($A849,#REF!,0)),#REF!,0),'Recurrent profile helpers'!N$2)*IF($A849="", "0", INDEX(#REF!,MATCH($A849,#REF!,0))),"")</f>
        <v/>
      </c>
    </row>
    <row r="850" spans="1:14">
      <c r="A850" t="str">
        <f t="array" ref="A850">IFERROR(INDEX(#REF!, SMALL(IF((MID(#REF!,2,1)="."),ROW($A$6:$A$4897)-ROW($A$6)+1,IF((MID(#REF!,3,1)="."),ROW($A$6:$A$4892)-ROW($A$6)+1)), ROW(848:848))),"" )</f>
        <v/>
      </c>
      <c r="B850" s="72" t="str">
        <f>IF($A850="", "", INDEX(#REF!,MATCH($A850,#REF!,0)))</f>
        <v/>
      </c>
      <c r="C850" s="72" t="str">
        <f>IFERROR(INDEX(#REF!,MATCH(INDEX(#REF!,MATCH($A850,#REF!,0)),#REF!,0),'Recurrent profile helpers'!C$2)*IF($A850="", "0", INDEX(#REF!,MATCH($A850,#REF!,0))),"")</f>
        <v/>
      </c>
      <c r="D850" s="72" t="str">
        <f>IFERROR(INDEX(#REF!,MATCH(INDEX(#REF!,MATCH($A850,#REF!,0)),#REF!,0),'Recurrent profile helpers'!D$2)*IF($A850="", "0", INDEX(#REF!,MATCH($A850,#REF!,0))),"")</f>
        <v/>
      </c>
      <c r="E850" s="72" t="str">
        <f>IFERROR(INDEX(#REF!,MATCH(INDEX(#REF!,MATCH($A850,#REF!,0)),#REF!,0),'Recurrent profile helpers'!E$2)*IF($A850="", "0", INDEX(#REF!,MATCH($A850,#REF!,0))),"")</f>
        <v/>
      </c>
      <c r="F850" s="72" t="str">
        <f>IFERROR(INDEX(#REF!,MATCH(INDEX(#REF!,MATCH($A850,#REF!,0)),#REF!,0),'Recurrent profile helpers'!F$2)*IF($A850="", "0", INDEX(#REF!,MATCH($A850,#REF!,0))),"")</f>
        <v/>
      </c>
      <c r="G850" s="72" t="str">
        <f>IFERROR(INDEX(#REF!,MATCH(INDEX(#REF!,MATCH($A850,#REF!,0)),#REF!,0),'Recurrent profile helpers'!G$2)*IF($A850="", "0", INDEX(#REF!,MATCH($A850,#REF!,0))),"")</f>
        <v/>
      </c>
      <c r="H850" s="72" t="str">
        <f>IFERROR(INDEX(#REF!,MATCH(INDEX(#REF!,MATCH($A850,#REF!,0)),#REF!,0),'Recurrent profile helpers'!H$2)*IF($A850="", "0", INDEX(#REF!,MATCH($A850,#REF!,0))),"")</f>
        <v/>
      </c>
      <c r="I850" s="72" t="str">
        <f>IFERROR(INDEX(#REF!,MATCH(INDEX(#REF!,MATCH($A850,#REF!,0)),#REF!,0),'Recurrent profile helpers'!I$2)*IF($A850="", "0", INDEX(#REF!,MATCH($A850,#REF!,0))),"")</f>
        <v/>
      </c>
      <c r="J850" s="72" t="str">
        <f>IFERROR(INDEX(#REF!,MATCH(INDEX(#REF!,MATCH($A850,#REF!,0)),#REF!,0),'Recurrent profile helpers'!J$2)*IF($A850="", "0", INDEX(#REF!,MATCH($A850,#REF!,0))),"")</f>
        <v/>
      </c>
      <c r="K850" s="72" t="str">
        <f>IFERROR(INDEX(#REF!,MATCH(INDEX(#REF!,MATCH($A850,#REF!,0)),#REF!,0),'Recurrent profile helpers'!K$2)*IF($A850="", "0", INDEX(#REF!,MATCH($A850,#REF!,0))),"")</f>
        <v/>
      </c>
      <c r="L850" s="72" t="str">
        <f>IFERROR(INDEX(#REF!,MATCH(INDEX(#REF!,MATCH($A850,#REF!,0)),#REF!,0),'Recurrent profile helpers'!L$2)*IF($A850="", "0", INDEX(#REF!,MATCH($A850,#REF!,0))),"")</f>
        <v/>
      </c>
      <c r="M850" s="72" t="str">
        <f>IFERROR(INDEX(#REF!,MATCH(INDEX(#REF!,MATCH($A850,#REF!,0)),#REF!,0),'Recurrent profile helpers'!M$2)*IF($A850="", "0", INDEX(#REF!,MATCH($A850,#REF!,0))),"")</f>
        <v/>
      </c>
      <c r="N850" s="72" t="str">
        <f>IFERROR(INDEX(#REF!,MATCH(INDEX(#REF!,MATCH($A850,#REF!,0)),#REF!,0),'Recurrent profile helpers'!N$2)*IF($A850="", "0", INDEX(#REF!,MATCH($A850,#REF!,0))),"")</f>
        <v/>
      </c>
    </row>
    <row r="851" spans="1:14">
      <c r="A851" t="str">
        <f t="array" ref="A851">IFERROR(INDEX(#REF!, SMALL(IF((MID(#REF!,2,1)="."),ROW($A$6:$A$4897)-ROW($A$6)+1,IF((MID(#REF!,3,1)="."),ROW($A$6:$A$4892)-ROW($A$6)+1)), ROW(849:849))),"" )</f>
        <v/>
      </c>
      <c r="B851" s="72" t="str">
        <f>IF($A851="", "", INDEX(#REF!,MATCH($A851,#REF!,0)))</f>
        <v/>
      </c>
      <c r="C851" s="72" t="str">
        <f>IFERROR(INDEX(#REF!,MATCH(INDEX(#REF!,MATCH($A851,#REF!,0)),#REF!,0),'Recurrent profile helpers'!C$2)*IF($A851="", "0", INDEX(#REF!,MATCH($A851,#REF!,0))),"")</f>
        <v/>
      </c>
      <c r="D851" s="72" t="str">
        <f>IFERROR(INDEX(#REF!,MATCH(INDEX(#REF!,MATCH($A851,#REF!,0)),#REF!,0),'Recurrent profile helpers'!D$2)*IF($A851="", "0", INDEX(#REF!,MATCH($A851,#REF!,0))),"")</f>
        <v/>
      </c>
      <c r="E851" s="72" t="str">
        <f>IFERROR(INDEX(#REF!,MATCH(INDEX(#REF!,MATCH($A851,#REF!,0)),#REF!,0),'Recurrent profile helpers'!E$2)*IF($A851="", "0", INDEX(#REF!,MATCH($A851,#REF!,0))),"")</f>
        <v/>
      </c>
      <c r="F851" s="72" t="str">
        <f>IFERROR(INDEX(#REF!,MATCH(INDEX(#REF!,MATCH($A851,#REF!,0)),#REF!,0),'Recurrent profile helpers'!F$2)*IF($A851="", "0", INDEX(#REF!,MATCH($A851,#REF!,0))),"")</f>
        <v/>
      </c>
      <c r="G851" s="72" t="str">
        <f>IFERROR(INDEX(#REF!,MATCH(INDEX(#REF!,MATCH($A851,#REF!,0)),#REF!,0),'Recurrent profile helpers'!G$2)*IF($A851="", "0", INDEX(#REF!,MATCH($A851,#REF!,0))),"")</f>
        <v/>
      </c>
      <c r="H851" s="72" t="str">
        <f>IFERROR(INDEX(#REF!,MATCH(INDEX(#REF!,MATCH($A851,#REF!,0)),#REF!,0),'Recurrent profile helpers'!H$2)*IF($A851="", "0", INDEX(#REF!,MATCH($A851,#REF!,0))),"")</f>
        <v/>
      </c>
      <c r="I851" s="72" t="str">
        <f>IFERROR(INDEX(#REF!,MATCH(INDEX(#REF!,MATCH($A851,#REF!,0)),#REF!,0),'Recurrent profile helpers'!I$2)*IF($A851="", "0", INDEX(#REF!,MATCH($A851,#REF!,0))),"")</f>
        <v/>
      </c>
      <c r="J851" s="72" t="str">
        <f>IFERROR(INDEX(#REF!,MATCH(INDEX(#REF!,MATCH($A851,#REF!,0)),#REF!,0),'Recurrent profile helpers'!J$2)*IF($A851="", "0", INDEX(#REF!,MATCH($A851,#REF!,0))),"")</f>
        <v/>
      </c>
      <c r="K851" s="72" t="str">
        <f>IFERROR(INDEX(#REF!,MATCH(INDEX(#REF!,MATCH($A851,#REF!,0)),#REF!,0),'Recurrent profile helpers'!K$2)*IF($A851="", "0", INDEX(#REF!,MATCH($A851,#REF!,0))),"")</f>
        <v/>
      </c>
      <c r="L851" s="72" t="str">
        <f>IFERROR(INDEX(#REF!,MATCH(INDEX(#REF!,MATCH($A851,#REF!,0)),#REF!,0),'Recurrent profile helpers'!L$2)*IF($A851="", "0", INDEX(#REF!,MATCH($A851,#REF!,0))),"")</f>
        <v/>
      </c>
      <c r="M851" s="72" t="str">
        <f>IFERROR(INDEX(#REF!,MATCH(INDEX(#REF!,MATCH($A851,#REF!,0)),#REF!,0),'Recurrent profile helpers'!M$2)*IF($A851="", "0", INDEX(#REF!,MATCH($A851,#REF!,0))),"")</f>
        <v/>
      </c>
      <c r="N851" s="72" t="str">
        <f>IFERROR(INDEX(#REF!,MATCH(INDEX(#REF!,MATCH($A851,#REF!,0)),#REF!,0),'Recurrent profile helpers'!N$2)*IF($A851="", "0", INDEX(#REF!,MATCH($A851,#REF!,0))),"")</f>
        <v/>
      </c>
    </row>
    <row r="852" spans="1:14">
      <c r="A852" t="str">
        <f t="array" ref="A852">IFERROR(INDEX(#REF!, SMALL(IF((MID(#REF!,2,1)="."),ROW($A$6:$A$4897)-ROW($A$6)+1,IF((MID(#REF!,3,1)="."),ROW($A$6:$A$4892)-ROW($A$6)+1)), ROW(850:850))),"" )</f>
        <v/>
      </c>
      <c r="B852" s="72" t="str">
        <f>IF($A852="", "", INDEX(#REF!,MATCH($A852,#REF!,0)))</f>
        <v/>
      </c>
      <c r="C852" s="72" t="str">
        <f>IFERROR(INDEX(#REF!,MATCH(INDEX(#REF!,MATCH($A852,#REF!,0)),#REF!,0),'Recurrent profile helpers'!C$2)*IF($A852="", "0", INDEX(#REF!,MATCH($A852,#REF!,0))),"")</f>
        <v/>
      </c>
      <c r="D852" s="72" t="str">
        <f>IFERROR(INDEX(#REF!,MATCH(INDEX(#REF!,MATCH($A852,#REF!,0)),#REF!,0),'Recurrent profile helpers'!D$2)*IF($A852="", "0", INDEX(#REF!,MATCH($A852,#REF!,0))),"")</f>
        <v/>
      </c>
      <c r="E852" s="72" t="str">
        <f>IFERROR(INDEX(#REF!,MATCH(INDEX(#REF!,MATCH($A852,#REF!,0)),#REF!,0),'Recurrent profile helpers'!E$2)*IF($A852="", "0", INDEX(#REF!,MATCH($A852,#REF!,0))),"")</f>
        <v/>
      </c>
      <c r="F852" s="72" t="str">
        <f>IFERROR(INDEX(#REF!,MATCH(INDEX(#REF!,MATCH($A852,#REF!,0)),#REF!,0),'Recurrent profile helpers'!F$2)*IF($A852="", "0", INDEX(#REF!,MATCH($A852,#REF!,0))),"")</f>
        <v/>
      </c>
      <c r="G852" s="72" t="str">
        <f>IFERROR(INDEX(#REF!,MATCH(INDEX(#REF!,MATCH($A852,#REF!,0)),#REF!,0),'Recurrent profile helpers'!G$2)*IF($A852="", "0", INDEX(#REF!,MATCH($A852,#REF!,0))),"")</f>
        <v/>
      </c>
      <c r="H852" s="72" t="str">
        <f>IFERROR(INDEX(#REF!,MATCH(INDEX(#REF!,MATCH($A852,#REF!,0)),#REF!,0),'Recurrent profile helpers'!H$2)*IF($A852="", "0", INDEX(#REF!,MATCH($A852,#REF!,0))),"")</f>
        <v/>
      </c>
      <c r="I852" s="72" t="str">
        <f>IFERROR(INDEX(#REF!,MATCH(INDEX(#REF!,MATCH($A852,#REF!,0)),#REF!,0),'Recurrent profile helpers'!I$2)*IF($A852="", "0", INDEX(#REF!,MATCH($A852,#REF!,0))),"")</f>
        <v/>
      </c>
      <c r="J852" s="72" t="str">
        <f>IFERROR(INDEX(#REF!,MATCH(INDEX(#REF!,MATCH($A852,#REF!,0)),#REF!,0),'Recurrent profile helpers'!J$2)*IF($A852="", "0", INDEX(#REF!,MATCH($A852,#REF!,0))),"")</f>
        <v/>
      </c>
      <c r="K852" s="72" t="str">
        <f>IFERROR(INDEX(#REF!,MATCH(INDEX(#REF!,MATCH($A852,#REF!,0)),#REF!,0),'Recurrent profile helpers'!K$2)*IF($A852="", "0", INDEX(#REF!,MATCH($A852,#REF!,0))),"")</f>
        <v/>
      </c>
      <c r="L852" s="72" t="str">
        <f>IFERROR(INDEX(#REF!,MATCH(INDEX(#REF!,MATCH($A852,#REF!,0)),#REF!,0),'Recurrent profile helpers'!L$2)*IF($A852="", "0", INDEX(#REF!,MATCH($A852,#REF!,0))),"")</f>
        <v/>
      </c>
      <c r="M852" s="72" t="str">
        <f>IFERROR(INDEX(#REF!,MATCH(INDEX(#REF!,MATCH($A852,#REF!,0)),#REF!,0),'Recurrent profile helpers'!M$2)*IF($A852="", "0", INDEX(#REF!,MATCH($A852,#REF!,0))),"")</f>
        <v/>
      </c>
      <c r="N852" s="72" t="str">
        <f>IFERROR(INDEX(#REF!,MATCH(INDEX(#REF!,MATCH($A852,#REF!,0)),#REF!,0),'Recurrent profile helpers'!N$2)*IF($A852="", "0", INDEX(#REF!,MATCH($A852,#REF!,0))),"")</f>
        <v/>
      </c>
    </row>
    <row r="853" spans="1:14">
      <c r="A853" t="str">
        <f t="array" ref="A853">IFERROR(INDEX(#REF!, SMALL(IF((MID(#REF!,2,1)="."),ROW($A$6:$A$4897)-ROW($A$6)+1,IF((MID(#REF!,3,1)="."),ROW($A$6:$A$4892)-ROW($A$6)+1)), ROW(851:851))),"" )</f>
        <v/>
      </c>
      <c r="B853" s="72" t="str">
        <f>IF($A853="", "", INDEX(#REF!,MATCH($A853,#REF!,0)))</f>
        <v/>
      </c>
      <c r="C853" s="72" t="str">
        <f>IFERROR(INDEX(#REF!,MATCH(INDEX(#REF!,MATCH($A853,#REF!,0)),#REF!,0),'Recurrent profile helpers'!C$2)*IF($A853="", "0", INDEX(#REF!,MATCH($A853,#REF!,0))),"")</f>
        <v/>
      </c>
      <c r="D853" s="72" t="str">
        <f>IFERROR(INDEX(#REF!,MATCH(INDEX(#REF!,MATCH($A853,#REF!,0)),#REF!,0),'Recurrent profile helpers'!D$2)*IF($A853="", "0", INDEX(#REF!,MATCH($A853,#REF!,0))),"")</f>
        <v/>
      </c>
      <c r="E853" s="72" t="str">
        <f>IFERROR(INDEX(#REF!,MATCH(INDEX(#REF!,MATCH($A853,#REF!,0)),#REF!,0),'Recurrent profile helpers'!E$2)*IF($A853="", "0", INDEX(#REF!,MATCH($A853,#REF!,0))),"")</f>
        <v/>
      </c>
      <c r="F853" s="72" t="str">
        <f>IFERROR(INDEX(#REF!,MATCH(INDEX(#REF!,MATCH($A853,#REF!,0)),#REF!,0),'Recurrent profile helpers'!F$2)*IF($A853="", "0", INDEX(#REF!,MATCH($A853,#REF!,0))),"")</f>
        <v/>
      </c>
      <c r="G853" s="72" t="str">
        <f>IFERROR(INDEX(#REF!,MATCH(INDEX(#REF!,MATCH($A853,#REF!,0)),#REF!,0),'Recurrent profile helpers'!G$2)*IF($A853="", "0", INDEX(#REF!,MATCH($A853,#REF!,0))),"")</f>
        <v/>
      </c>
      <c r="H853" s="72" t="str">
        <f>IFERROR(INDEX(#REF!,MATCH(INDEX(#REF!,MATCH($A853,#REF!,0)),#REF!,0),'Recurrent profile helpers'!H$2)*IF($A853="", "0", INDEX(#REF!,MATCH($A853,#REF!,0))),"")</f>
        <v/>
      </c>
      <c r="I853" s="72" t="str">
        <f>IFERROR(INDEX(#REF!,MATCH(INDEX(#REF!,MATCH($A853,#REF!,0)),#REF!,0),'Recurrent profile helpers'!I$2)*IF($A853="", "0", INDEX(#REF!,MATCH($A853,#REF!,0))),"")</f>
        <v/>
      </c>
      <c r="J853" s="72" t="str">
        <f>IFERROR(INDEX(#REF!,MATCH(INDEX(#REF!,MATCH($A853,#REF!,0)),#REF!,0),'Recurrent profile helpers'!J$2)*IF($A853="", "0", INDEX(#REF!,MATCH($A853,#REF!,0))),"")</f>
        <v/>
      </c>
      <c r="K853" s="72" t="str">
        <f>IFERROR(INDEX(#REF!,MATCH(INDEX(#REF!,MATCH($A853,#REF!,0)),#REF!,0),'Recurrent profile helpers'!K$2)*IF($A853="", "0", INDEX(#REF!,MATCH($A853,#REF!,0))),"")</f>
        <v/>
      </c>
      <c r="L853" s="72" t="str">
        <f>IFERROR(INDEX(#REF!,MATCH(INDEX(#REF!,MATCH($A853,#REF!,0)),#REF!,0),'Recurrent profile helpers'!L$2)*IF($A853="", "0", INDEX(#REF!,MATCH($A853,#REF!,0))),"")</f>
        <v/>
      </c>
      <c r="M853" s="72" t="str">
        <f>IFERROR(INDEX(#REF!,MATCH(INDEX(#REF!,MATCH($A853,#REF!,0)),#REF!,0),'Recurrent profile helpers'!M$2)*IF($A853="", "0", INDEX(#REF!,MATCH($A853,#REF!,0))),"")</f>
        <v/>
      </c>
      <c r="N853" s="72" t="str">
        <f>IFERROR(INDEX(#REF!,MATCH(INDEX(#REF!,MATCH($A853,#REF!,0)),#REF!,0),'Recurrent profile helpers'!N$2)*IF($A853="", "0", INDEX(#REF!,MATCH($A853,#REF!,0))),"")</f>
        <v/>
      </c>
    </row>
    <row r="854" spans="1:14">
      <c r="A854" t="str">
        <f t="array" ref="A854">IFERROR(INDEX(#REF!, SMALL(IF((MID(#REF!,2,1)="."),ROW($A$6:$A$4897)-ROW($A$6)+1,IF((MID(#REF!,3,1)="."),ROW($A$6:$A$4892)-ROW($A$6)+1)), ROW(852:852))),"" )</f>
        <v/>
      </c>
      <c r="B854" s="72" t="str">
        <f>IF($A854="", "", INDEX(#REF!,MATCH($A854,#REF!,0)))</f>
        <v/>
      </c>
      <c r="C854" s="72" t="str">
        <f>IFERROR(INDEX(#REF!,MATCH(INDEX(#REF!,MATCH($A854,#REF!,0)),#REF!,0),'Recurrent profile helpers'!C$2)*IF($A854="", "0", INDEX(#REF!,MATCH($A854,#REF!,0))),"")</f>
        <v/>
      </c>
      <c r="D854" s="72" t="str">
        <f>IFERROR(INDEX(#REF!,MATCH(INDEX(#REF!,MATCH($A854,#REF!,0)),#REF!,0),'Recurrent profile helpers'!D$2)*IF($A854="", "0", INDEX(#REF!,MATCH($A854,#REF!,0))),"")</f>
        <v/>
      </c>
      <c r="E854" s="72" t="str">
        <f>IFERROR(INDEX(#REF!,MATCH(INDEX(#REF!,MATCH($A854,#REF!,0)),#REF!,0),'Recurrent profile helpers'!E$2)*IF($A854="", "0", INDEX(#REF!,MATCH($A854,#REF!,0))),"")</f>
        <v/>
      </c>
      <c r="F854" s="72" t="str">
        <f>IFERROR(INDEX(#REF!,MATCH(INDEX(#REF!,MATCH($A854,#REF!,0)),#REF!,0),'Recurrent profile helpers'!F$2)*IF($A854="", "0", INDEX(#REF!,MATCH($A854,#REF!,0))),"")</f>
        <v/>
      </c>
      <c r="G854" s="72" t="str">
        <f>IFERROR(INDEX(#REF!,MATCH(INDEX(#REF!,MATCH($A854,#REF!,0)),#REF!,0),'Recurrent profile helpers'!G$2)*IF($A854="", "0", INDEX(#REF!,MATCH($A854,#REF!,0))),"")</f>
        <v/>
      </c>
      <c r="H854" s="72" t="str">
        <f>IFERROR(INDEX(#REF!,MATCH(INDEX(#REF!,MATCH($A854,#REF!,0)),#REF!,0),'Recurrent profile helpers'!H$2)*IF($A854="", "0", INDEX(#REF!,MATCH($A854,#REF!,0))),"")</f>
        <v/>
      </c>
      <c r="I854" s="72" t="str">
        <f>IFERROR(INDEX(#REF!,MATCH(INDEX(#REF!,MATCH($A854,#REF!,0)),#REF!,0),'Recurrent profile helpers'!I$2)*IF($A854="", "0", INDEX(#REF!,MATCH($A854,#REF!,0))),"")</f>
        <v/>
      </c>
      <c r="J854" s="72" t="str">
        <f>IFERROR(INDEX(#REF!,MATCH(INDEX(#REF!,MATCH($A854,#REF!,0)),#REF!,0),'Recurrent profile helpers'!J$2)*IF($A854="", "0", INDEX(#REF!,MATCH($A854,#REF!,0))),"")</f>
        <v/>
      </c>
      <c r="K854" s="72" t="str">
        <f>IFERROR(INDEX(#REF!,MATCH(INDEX(#REF!,MATCH($A854,#REF!,0)),#REF!,0),'Recurrent profile helpers'!K$2)*IF($A854="", "0", INDEX(#REF!,MATCH($A854,#REF!,0))),"")</f>
        <v/>
      </c>
      <c r="L854" s="72" t="str">
        <f>IFERROR(INDEX(#REF!,MATCH(INDEX(#REF!,MATCH($A854,#REF!,0)),#REF!,0),'Recurrent profile helpers'!L$2)*IF($A854="", "0", INDEX(#REF!,MATCH($A854,#REF!,0))),"")</f>
        <v/>
      </c>
      <c r="M854" s="72" t="str">
        <f>IFERROR(INDEX(#REF!,MATCH(INDEX(#REF!,MATCH($A854,#REF!,0)),#REF!,0),'Recurrent profile helpers'!M$2)*IF($A854="", "0", INDEX(#REF!,MATCH($A854,#REF!,0))),"")</f>
        <v/>
      </c>
      <c r="N854" s="72" t="str">
        <f>IFERROR(INDEX(#REF!,MATCH(INDEX(#REF!,MATCH($A854,#REF!,0)),#REF!,0),'Recurrent profile helpers'!N$2)*IF($A854="", "0", INDEX(#REF!,MATCH($A854,#REF!,0))),"")</f>
        <v/>
      </c>
    </row>
    <row r="855" spans="1:14">
      <c r="A855" t="str">
        <f t="array" ref="A855">IFERROR(INDEX(#REF!, SMALL(IF((MID(#REF!,2,1)="."),ROW($A$6:$A$4897)-ROW($A$6)+1,IF((MID(#REF!,3,1)="."),ROW($A$6:$A$4892)-ROW($A$6)+1)), ROW(853:853))),"" )</f>
        <v/>
      </c>
      <c r="B855" s="72" t="str">
        <f>IF($A855="", "", INDEX(#REF!,MATCH($A855,#REF!,0)))</f>
        <v/>
      </c>
      <c r="C855" s="72" t="str">
        <f>IFERROR(INDEX(#REF!,MATCH(INDEX(#REF!,MATCH($A855,#REF!,0)),#REF!,0),'Recurrent profile helpers'!C$2)*IF($A855="", "0", INDEX(#REF!,MATCH($A855,#REF!,0))),"")</f>
        <v/>
      </c>
      <c r="D855" s="72" t="str">
        <f>IFERROR(INDEX(#REF!,MATCH(INDEX(#REF!,MATCH($A855,#REF!,0)),#REF!,0),'Recurrent profile helpers'!D$2)*IF($A855="", "0", INDEX(#REF!,MATCH($A855,#REF!,0))),"")</f>
        <v/>
      </c>
      <c r="E855" s="72" t="str">
        <f>IFERROR(INDEX(#REF!,MATCH(INDEX(#REF!,MATCH($A855,#REF!,0)),#REF!,0),'Recurrent profile helpers'!E$2)*IF($A855="", "0", INDEX(#REF!,MATCH($A855,#REF!,0))),"")</f>
        <v/>
      </c>
      <c r="F855" s="72" t="str">
        <f>IFERROR(INDEX(#REF!,MATCH(INDEX(#REF!,MATCH($A855,#REF!,0)),#REF!,0),'Recurrent profile helpers'!F$2)*IF($A855="", "0", INDEX(#REF!,MATCH($A855,#REF!,0))),"")</f>
        <v/>
      </c>
      <c r="G855" s="72" t="str">
        <f>IFERROR(INDEX(#REF!,MATCH(INDEX(#REF!,MATCH($A855,#REF!,0)),#REF!,0),'Recurrent profile helpers'!G$2)*IF($A855="", "0", INDEX(#REF!,MATCH($A855,#REF!,0))),"")</f>
        <v/>
      </c>
      <c r="H855" s="72" t="str">
        <f>IFERROR(INDEX(#REF!,MATCH(INDEX(#REF!,MATCH($A855,#REF!,0)),#REF!,0),'Recurrent profile helpers'!H$2)*IF($A855="", "0", INDEX(#REF!,MATCH($A855,#REF!,0))),"")</f>
        <v/>
      </c>
      <c r="I855" s="72" t="str">
        <f>IFERROR(INDEX(#REF!,MATCH(INDEX(#REF!,MATCH($A855,#REF!,0)),#REF!,0),'Recurrent profile helpers'!I$2)*IF($A855="", "0", INDEX(#REF!,MATCH($A855,#REF!,0))),"")</f>
        <v/>
      </c>
      <c r="J855" s="72" t="str">
        <f>IFERROR(INDEX(#REF!,MATCH(INDEX(#REF!,MATCH($A855,#REF!,0)),#REF!,0),'Recurrent profile helpers'!J$2)*IF($A855="", "0", INDEX(#REF!,MATCH($A855,#REF!,0))),"")</f>
        <v/>
      </c>
      <c r="K855" s="72" t="str">
        <f>IFERROR(INDEX(#REF!,MATCH(INDEX(#REF!,MATCH($A855,#REF!,0)),#REF!,0),'Recurrent profile helpers'!K$2)*IF($A855="", "0", INDEX(#REF!,MATCH($A855,#REF!,0))),"")</f>
        <v/>
      </c>
      <c r="L855" s="72" t="str">
        <f>IFERROR(INDEX(#REF!,MATCH(INDEX(#REF!,MATCH($A855,#REF!,0)),#REF!,0),'Recurrent profile helpers'!L$2)*IF($A855="", "0", INDEX(#REF!,MATCH($A855,#REF!,0))),"")</f>
        <v/>
      </c>
      <c r="M855" s="72" t="str">
        <f>IFERROR(INDEX(#REF!,MATCH(INDEX(#REF!,MATCH($A855,#REF!,0)),#REF!,0),'Recurrent profile helpers'!M$2)*IF($A855="", "0", INDEX(#REF!,MATCH($A855,#REF!,0))),"")</f>
        <v/>
      </c>
      <c r="N855" s="72" t="str">
        <f>IFERROR(INDEX(#REF!,MATCH(INDEX(#REF!,MATCH($A855,#REF!,0)),#REF!,0),'Recurrent profile helpers'!N$2)*IF($A855="", "0", INDEX(#REF!,MATCH($A855,#REF!,0))),"")</f>
        <v/>
      </c>
    </row>
    <row r="856" spans="1:14">
      <c r="A856" t="str">
        <f t="array" ref="A856">IFERROR(INDEX(#REF!, SMALL(IF((MID(#REF!,2,1)="."),ROW($A$6:$A$4897)-ROW($A$6)+1,IF((MID(#REF!,3,1)="."),ROW($A$6:$A$4892)-ROW($A$6)+1)), ROW(854:854))),"" )</f>
        <v/>
      </c>
      <c r="B856" s="72" t="str">
        <f>IF($A856="", "", INDEX(#REF!,MATCH($A856,#REF!,0)))</f>
        <v/>
      </c>
      <c r="C856" s="72" t="str">
        <f>IFERROR(INDEX(#REF!,MATCH(INDEX(#REF!,MATCH($A856,#REF!,0)),#REF!,0),'Recurrent profile helpers'!C$2)*IF($A856="", "0", INDEX(#REF!,MATCH($A856,#REF!,0))),"")</f>
        <v/>
      </c>
      <c r="D856" s="72" t="str">
        <f>IFERROR(INDEX(#REF!,MATCH(INDEX(#REF!,MATCH($A856,#REF!,0)),#REF!,0),'Recurrent profile helpers'!D$2)*IF($A856="", "0", INDEX(#REF!,MATCH($A856,#REF!,0))),"")</f>
        <v/>
      </c>
      <c r="E856" s="72" t="str">
        <f>IFERROR(INDEX(#REF!,MATCH(INDEX(#REF!,MATCH($A856,#REF!,0)),#REF!,0),'Recurrent profile helpers'!E$2)*IF($A856="", "0", INDEX(#REF!,MATCH($A856,#REF!,0))),"")</f>
        <v/>
      </c>
      <c r="F856" s="72" t="str">
        <f>IFERROR(INDEX(#REF!,MATCH(INDEX(#REF!,MATCH($A856,#REF!,0)),#REF!,0),'Recurrent profile helpers'!F$2)*IF($A856="", "0", INDEX(#REF!,MATCH($A856,#REF!,0))),"")</f>
        <v/>
      </c>
      <c r="G856" s="72" t="str">
        <f>IFERROR(INDEX(#REF!,MATCH(INDEX(#REF!,MATCH($A856,#REF!,0)),#REF!,0),'Recurrent profile helpers'!G$2)*IF($A856="", "0", INDEX(#REF!,MATCH($A856,#REF!,0))),"")</f>
        <v/>
      </c>
      <c r="H856" s="72" t="str">
        <f>IFERROR(INDEX(#REF!,MATCH(INDEX(#REF!,MATCH($A856,#REF!,0)),#REF!,0),'Recurrent profile helpers'!H$2)*IF($A856="", "0", INDEX(#REF!,MATCH($A856,#REF!,0))),"")</f>
        <v/>
      </c>
      <c r="I856" s="72" t="str">
        <f>IFERROR(INDEX(#REF!,MATCH(INDEX(#REF!,MATCH($A856,#REF!,0)),#REF!,0),'Recurrent profile helpers'!I$2)*IF($A856="", "0", INDEX(#REF!,MATCH($A856,#REF!,0))),"")</f>
        <v/>
      </c>
      <c r="J856" s="72" t="str">
        <f>IFERROR(INDEX(#REF!,MATCH(INDEX(#REF!,MATCH($A856,#REF!,0)),#REF!,0),'Recurrent profile helpers'!J$2)*IF($A856="", "0", INDEX(#REF!,MATCH($A856,#REF!,0))),"")</f>
        <v/>
      </c>
      <c r="K856" s="72" t="str">
        <f>IFERROR(INDEX(#REF!,MATCH(INDEX(#REF!,MATCH($A856,#REF!,0)),#REF!,0),'Recurrent profile helpers'!K$2)*IF($A856="", "0", INDEX(#REF!,MATCH($A856,#REF!,0))),"")</f>
        <v/>
      </c>
      <c r="L856" s="72" t="str">
        <f>IFERROR(INDEX(#REF!,MATCH(INDEX(#REF!,MATCH($A856,#REF!,0)),#REF!,0),'Recurrent profile helpers'!L$2)*IF($A856="", "0", INDEX(#REF!,MATCH($A856,#REF!,0))),"")</f>
        <v/>
      </c>
      <c r="M856" s="72" t="str">
        <f>IFERROR(INDEX(#REF!,MATCH(INDEX(#REF!,MATCH($A856,#REF!,0)),#REF!,0),'Recurrent profile helpers'!M$2)*IF($A856="", "0", INDEX(#REF!,MATCH($A856,#REF!,0))),"")</f>
        <v/>
      </c>
      <c r="N856" s="72" t="str">
        <f>IFERROR(INDEX(#REF!,MATCH(INDEX(#REF!,MATCH($A856,#REF!,0)),#REF!,0),'Recurrent profile helpers'!N$2)*IF($A856="", "0", INDEX(#REF!,MATCH($A856,#REF!,0))),"")</f>
        <v/>
      </c>
    </row>
    <row r="857" spans="1:14">
      <c r="A857" t="str">
        <f t="array" ref="A857">IFERROR(INDEX(#REF!, SMALL(IF((MID(#REF!,2,1)="."),ROW($A$6:$A$4897)-ROW($A$6)+1,IF((MID(#REF!,3,1)="."),ROW($A$6:$A$4892)-ROW($A$6)+1)), ROW(855:855))),"" )</f>
        <v/>
      </c>
      <c r="B857" s="72" t="str">
        <f>IF($A857="", "", INDEX(#REF!,MATCH($A857,#REF!,0)))</f>
        <v/>
      </c>
      <c r="C857" s="72" t="str">
        <f>IFERROR(INDEX(#REF!,MATCH(INDEX(#REF!,MATCH($A857,#REF!,0)),#REF!,0),'Recurrent profile helpers'!C$2)*IF($A857="", "0", INDEX(#REF!,MATCH($A857,#REF!,0))),"")</f>
        <v/>
      </c>
      <c r="D857" s="72" t="str">
        <f>IFERROR(INDEX(#REF!,MATCH(INDEX(#REF!,MATCH($A857,#REF!,0)),#REF!,0),'Recurrent profile helpers'!D$2)*IF($A857="", "0", INDEX(#REF!,MATCH($A857,#REF!,0))),"")</f>
        <v/>
      </c>
      <c r="E857" s="72" t="str">
        <f>IFERROR(INDEX(#REF!,MATCH(INDEX(#REF!,MATCH($A857,#REF!,0)),#REF!,0),'Recurrent profile helpers'!E$2)*IF($A857="", "0", INDEX(#REF!,MATCH($A857,#REF!,0))),"")</f>
        <v/>
      </c>
      <c r="F857" s="72" t="str">
        <f>IFERROR(INDEX(#REF!,MATCH(INDEX(#REF!,MATCH($A857,#REF!,0)),#REF!,0),'Recurrent profile helpers'!F$2)*IF($A857="", "0", INDEX(#REF!,MATCH($A857,#REF!,0))),"")</f>
        <v/>
      </c>
      <c r="G857" s="72" t="str">
        <f>IFERROR(INDEX(#REF!,MATCH(INDEX(#REF!,MATCH($A857,#REF!,0)),#REF!,0),'Recurrent profile helpers'!G$2)*IF($A857="", "0", INDEX(#REF!,MATCH($A857,#REF!,0))),"")</f>
        <v/>
      </c>
      <c r="H857" s="72" t="str">
        <f>IFERROR(INDEX(#REF!,MATCH(INDEX(#REF!,MATCH($A857,#REF!,0)),#REF!,0),'Recurrent profile helpers'!H$2)*IF($A857="", "0", INDEX(#REF!,MATCH($A857,#REF!,0))),"")</f>
        <v/>
      </c>
      <c r="I857" s="72" t="str">
        <f>IFERROR(INDEX(#REF!,MATCH(INDEX(#REF!,MATCH($A857,#REF!,0)),#REF!,0),'Recurrent profile helpers'!I$2)*IF($A857="", "0", INDEX(#REF!,MATCH($A857,#REF!,0))),"")</f>
        <v/>
      </c>
      <c r="J857" s="72" t="str">
        <f>IFERROR(INDEX(#REF!,MATCH(INDEX(#REF!,MATCH($A857,#REF!,0)),#REF!,0),'Recurrent profile helpers'!J$2)*IF($A857="", "0", INDEX(#REF!,MATCH($A857,#REF!,0))),"")</f>
        <v/>
      </c>
      <c r="K857" s="72" t="str">
        <f>IFERROR(INDEX(#REF!,MATCH(INDEX(#REF!,MATCH($A857,#REF!,0)),#REF!,0),'Recurrent profile helpers'!K$2)*IF($A857="", "0", INDEX(#REF!,MATCH($A857,#REF!,0))),"")</f>
        <v/>
      </c>
      <c r="L857" s="72" t="str">
        <f>IFERROR(INDEX(#REF!,MATCH(INDEX(#REF!,MATCH($A857,#REF!,0)),#REF!,0),'Recurrent profile helpers'!L$2)*IF($A857="", "0", INDEX(#REF!,MATCH($A857,#REF!,0))),"")</f>
        <v/>
      </c>
      <c r="M857" s="72" t="str">
        <f>IFERROR(INDEX(#REF!,MATCH(INDEX(#REF!,MATCH($A857,#REF!,0)),#REF!,0),'Recurrent profile helpers'!M$2)*IF($A857="", "0", INDEX(#REF!,MATCH($A857,#REF!,0))),"")</f>
        <v/>
      </c>
      <c r="N857" s="72" t="str">
        <f>IFERROR(INDEX(#REF!,MATCH(INDEX(#REF!,MATCH($A857,#REF!,0)),#REF!,0),'Recurrent profile helpers'!N$2)*IF($A857="", "0", INDEX(#REF!,MATCH($A857,#REF!,0))),"")</f>
        <v/>
      </c>
    </row>
    <row r="858" spans="1:14">
      <c r="A858" t="str">
        <f t="array" ref="A858">IFERROR(INDEX(#REF!, SMALL(IF((MID(#REF!,2,1)="."),ROW($A$6:$A$4897)-ROW($A$6)+1,IF((MID(#REF!,3,1)="."),ROW($A$6:$A$4892)-ROW($A$6)+1)), ROW(856:856))),"" )</f>
        <v/>
      </c>
      <c r="B858" s="72" t="str">
        <f>IF($A858="", "", INDEX(#REF!,MATCH($A858,#REF!,0)))</f>
        <v/>
      </c>
      <c r="C858" s="72" t="str">
        <f>IFERROR(INDEX(#REF!,MATCH(INDEX(#REF!,MATCH($A858,#REF!,0)),#REF!,0),'Recurrent profile helpers'!C$2)*IF($A858="", "0", INDEX(#REF!,MATCH($A858,#REF!,0))),"")</f>
        <v/>
      </c>
      <c r="D858" s="72" t="str">
        <f>IFERROR(INDEX(#REF!,MATCH(INDEX(#REF!,MATCH($A858,#REF!,0)),#REF!,0),'Recurrent profile helpers'!D$2)*IF($A858="", "0", INDEX(#REF!,MATCH($A858,#REF!,0))),"")</f>
        <v/>
      </c>
      <c r="E858" s="72" t="str">
        <f>IFERROR(INDEX(#REF!,MATCH(INDEX(#REF!,MATCH($A858,#REF!,0)),#REF!,0),'Recurrent profile helpers'!E$2)*IF($A858="", "0", INDEX(#REF!,MATCH($A858,#REF!,0))),"")</f>
        <v/>
      </c>
      <c r="F858" s="72" t="str">
        <f>IFERROR(INDEX(#REF!,MATCH(INDEX(#REF!,MATCH($A858,#REF!,0)),#REF!,0),'Recurrent profile helpers'!F$2)*IF($A858="", "0", INDEX(#REF!,MATCH($A858,#REF!,0))),"")</f>
        <v/>
      </c>
      <c r="G858" s="72" t="str">
        <f>IFERROR(INDEX(#REF!,MATCH(INDEX(#REF!,MATCH($A858,#REF!,0)),#REF!,0),'Recurrent profile helpers'!G$2)*IF($A858="", "0", INDEX(#REF!,MATCH($A858,#REF!,0))),"")</f>
        <v/>
      </c>
      <c r="H858" s="72" t="str">
        <f>IFERROR(INDEX(#REF!,MATCH(INDEX(#REF!,MATCH($A858,#REF!,0)),#REF!,0),'Recurrent profile helpers'!H$2)*IF($A858="", "0", INDEX(#REF!,MATCH($A858,#REF!,0))),"")</f>
        <v/>
      </c>
      <c r="I858" s="72" t="str">
        <f>IFERROR(INDEX(#REF!,MATCH(INDEX(#REF!,MATCH($A858,#REF!,0)),#REF!,0),'Recurrent profile helpers'!I$2)*IF($A858="", "0", INDEX(#REF!,MATCH($A858,#REF!,0))),"")</f>
        <v/>
      </c>
      <c r="J858" s="72" t="str">
        <f>IFERROR(INDEX(#REF!,MATCH(INDEX(#REF!,MATCH($A858,#REF!,0)),#REF!,0),'Recurrent profile helpers'!J$2)*IF($A858="", "0", INDEX(#REF!,MATCH($A858,#REF!,0))),"")</f>
        <v/>
      </c>
      <c r="K858" s="72" t="str">
        <f>IFERROR(INDEX(#REF!,MATCH(INDEX(#REF!,MATCH($A858,#REF!,0)),#REF!,0),'Recurrent profile helpers'!K$2)*IF($A858="", "0", INDEX(#REF!,MATCH($A858,#REF!,0))),"")</f>
        <v/>
      </c>
      <c r="L858" s="72" t="str">
        <f>IFERROR(INDEX(#REF!,MATCH(INDEX(#REF!,MATCH($A858,#REF!,0)),#REF!,0),'Recurrent profile helpers'!L$2)*IF($A858="", "0", INDEX(#REF!,MATCH($A858,#REF!,0))),"")</f>
        <v/>
      </c>
      <c r="M858" s="72" t="str">
        <f>IFERROR(INDEX(#REF!,MATCH(INDEX(#REF!,MATCH($A858,#REF!,0)),#REF!,0),'Recurrent profile helpers'!M$2)*IF($A858="", "0", INDEX(#REF!,MATCH($A858,#REF!,0))),"")</f>
        <v/>
      </c>
      <c r="N858" s="72" t="str">
        <f>IFERROR(INDEX(#REF!,MATCH(INDEX(#REF!,MATCH($A858,#REF!,0)),#REF!,0),'Recurrent profile helpers'!N$2)*IF($A858="", "0", INDEX(#REF!,MATCH($A858,#REF!,0))),"")</f>
        <v/>
      </c>
    </row>
    <row r="859" spans="1:14">
      <c r="A859" t="str">
        <f t="array" ref="A859">IFERROR(INDEX(#REF!, SMALL(IF((MID(#REF!,2,1)="."),ROW($A$6:$A$4897)-ROW($A$6)+1,IF((MID(#REF!,3,1)="."),ROW($A$6:$A$4892)-ROW($A$6)+1)), ROW(857:857))),"" )</f>
        <v/>
      </c>
      <c r="B859" s="72" t="str">
        <f>IF($A859="", "", INDEX(#REF!,MATCH($A859,#REF!,0)))</f>
        <v/>
      </c>
      <c r="C859" s="72" t="str">
        <f>IFERROR(INDEX(#REF!,MATCH(INDEX(#REF!,MATCH($A859,#REF!,0)),#REF!,0),'Recurrent profile helpers'!C$2)*IF($A859="", "0", INDEX(#REF!,MATCH($A859,#REF!,0))),"")</f>
        <v/>
      </c>
      <c r="D859" s="72" t="str">
        <f>IFERROR(INDEX(#REF!,MATCH(INDEX(#REF!,MATCH($A859,#REF!,0)),#REF!,0),'Recurrent profile helpers'!D$2)*IF($A859="", "0", INDEX(#REF!,MATCH($A859,#REF!,0))),"")</f>
        <v/>
      </c>
      <c r="E859" s="72" t="str">
        <f>IFERROR(INDEX(#REF!,MATCH(INDEX(#REF!,MATCH($A859,#REF!,0)),#REF!,0),'Recurrent profile helpers'!E$2)*IF($A859="", "0", INDEX(#REF!,MATCH($A859,#REF!,0))),"")</f>
        <v/>
      </c>
      <c r="F859" s="72" t="str">
        <f>IFERROR(INDEX(#REF!,MATCH(INDEX(#REF!,MATCH($A859,#REF!,0)),#REF!,0),'Recurrent profile helpers'!F$2)*IF($A859="", "0", INDEX(#REF!,MATCH($A859,#REF!,0))),"")</f>
        <v/>
      </c>
      <c r="G859" s="72" t="str">
        <f>IFERROR(INDEX(#REF!,MATCH(INDEX(#REF!,MATCH($A859,#REF!,0)),#REF!,0),'Recurrent profile helpers'!G$2)*IF($A859="", "0", INDEX(#REF!,MATCH($A859,#REF!,0))),"")</f>
        <v/>
      </c>
      <c r="H859" s="72" t="str">
        <f>IFERROR(INDEX(#REF!,MATCH(INDEX(#REF!,MATCH($A859,#REF!,0)),#REF!,0),'Recurrent profile helpers'!H$2)*IF($A859="", "0", INDEX(#REF!,MATCH($A859,#REF!,0))),"")</f>
        <v/>
      </c>
      <c r="I859" s="72" t="str">
        <f>IFERROR(INDEX(#REF!,MATCH(INDEX(#REF!,MATCH($A859,#REF!,0)),#REF!,0),'Recurrent profile helpers'!I$2)*IF($A859="", "0", INDEX(#REF!,MATCH($A859,#REF!,0))),"")</f>
        <v/>
      </c>
      <c r="J859" s="72" t="str">
        <f>IFERROR(INDEX(#REF!,MATCH(INDEX(#REF!,MATCH($A859,#REF!,0)),#REF!,0),'Recurrent profile helpers'!J$2)*IF($A859="", "0", INDEX(#REF!,MATCH($A859,#REF!,0))),"")</f>
        <v/>
      </c>
      <c r="K859" s="72" t="str">
        <f>IFERROR(INDEX(#REF!,MATCH(INDEX(#REF!,MATCH($A859,#REF!,0)),#REF!,0),'Recurrent profile helpers'!K$2)*IF($A859="", "0", INDEX(#REF!,MATCH($A859,#REF!,0))),"")</f>
        <v/>
      </c>
      <c r="L859" s="72" t="str">
        <f>IFERROR(INDEX(#REF!,MATCH(INDEX(#REF!,MATCH($A859,#REF!,0)),#REF!,0),'Recurrent profile helpers'!L$2)*IF($A859="", "0", INDEX(#REF!,MATCH($A859,#REF!,0))),"")</f>
        <v/>
      </c>
      <c r="M859" s="72" t="str">
        <f>IFERROR(INDEX(#REF!,MATCH(INDEX(#REF!,MATCH($A859,#REF!,0)),#REF!,0),'Recurrent profile helpers'!M$2)*IF($A859="", "0", INDEX(#REF!,MATCH($A859,#REF!,0))),"")</f>
        <v/>
      </c>
      <c r="N859" s="72" t="str">
        <f>IFERROR(INDEX(#REF!,MATCH(INDEX(#REF!,MATCH($A859,#REF!,0)),#REF!,0),'Recurrent profile helpers'!N$2)*IF($A859="", "0", INDEX(#REF!,MATCH($A859,#REF!,0))),"")</f>
        <v/>
      </c>
    </row>
    <row r="860" spans="1:14">
      <c r="A860" t="str">
        <f t="array" ref="A860">IFERROR(INDEX(#REF!, SMALL(IF((MID(#REF!,2,1)="."),ROW($A$6:$A$4897)-ROW($A$6)+1,IF((MID(#REF!,3,1)="."),ROW($A$6:$A$4892)-ROW($A$6)+1)), ROW(858:858))),"" )</f>
        <v/>
      </c>
      <c r="B860" s="72" t="str">
        <f>IF($A860="", "", INDEX(#REF!,MATCH($A860,#REF!,0)))</f>
        <v/>
      </c>
      <c r="C860" s="72" t="str">
        <f>IFERROR(INDEX(#REF!,MATCH(INDEX(#REF!,MATCH($A860,#REF!,0)),#REF!,0),'Recurrent profile helpers'!C$2)*IF($A860="", "0", INDEX(#REF!,MATCH($A860,#REF!,0))),"")</f>
        <v/>
      </c>
      <c r="D860" s="72" t="str">
        <f>IFERROR(INDEX(#REF!,MATCH(INDEX(#REF!,MATCH($A860,#REF!,0)),#REF!,0),'Recurrent profile helpers'!D$2)*IF($A860="", "0", INDEX(#REF!,MATCH($A860,#REF!,0))),"")</f>
        <v/>
      </c>
      <c r="E860" s="72" t="str">
        <f>IFERROR(INDEX(#REF!,MATCH(INDEX(#REF!,MATCH($A860,#REF!,0)),#REF!,0),'Recurrent profile helpers'!E$2)*IF($A860="", "0", INDEX(#REF!,MATCH($A860,#REF!,0))),"")</f>
        <v/>
      </c>
      <c r="F860" s="72" t="str">
        <f>IFERROR(INDEX(#REF!,MATCH(INDEX(#REF!,MATCH($A860,#REF!,0)),#REF!,0),'Recurrent profile helpers'!F$2)*IF($A860="", "0", INDEX(#REF!,MATCH($A860,#REF!,0))),"")</f>
        <v/>
      </c>
      <c r="G860" s="72" t="str">
        <f>IFERROR(INDEX(#REF!,MATCH(INDEX(#REF!,MATCH($A860,#REF!,0)),#REF!,0),'Recurrent profile helpers'!G$2)*IF($A860="", "0", INDEX(#REF!,MATCH($A860,#REF!,0))),"")</f>
        <v/>
      </c>
      <c r="H860" s="72" t="str">
        <f>IFERROR(INDEX(#REF!,MATCH(INDEX(#REF!,MATCH($A860,#REF!,0)),#REF!,0),'Recurrent profile helpers'!H$2)*IF($A860="", "0", INDEX(#REF!,MATCH($A860,#REF!,0))),"")</f>
        <v/>
      </c>
      <c r="I860" s="72" t="str">
        <f>IFERROR(INDEX(#REF!,MATCH(INDEX(#REF!,MATCH($A860,#REF!,0)),#REF!,0),'Recurrent profile helpers'!I$2)*IF($A860="", "0", INDEX(#REF!,MATCH($A860,#REF!,0))),"")</f>
        <v/>
      </c>
      <c r="J860" s="72" t="str">
        <f>IFERROR(INDEX(#REF!,MATCH(INDEX(#REF!,MATCH($A860,#REF!,0)),#REF!,0),'Recurrent profile helpers'!J$2)*IF($A860="", "0", INDEX(#REF!,MATCH($A860,#REF!,0))),"")</f>
        <v/>
      </c>
      <c r="K860" s="72" t="str">
        <f>IFERROR(INDEX(#REF!,MATCH(INDEX(#REF!,MATCH($A860,#REF!,0)),#REF!,0),'Recurrent profile helpers'!K$2)*IF($A860="", "0", INDEX(#REF!,MATCH($A860,#REF!,0))),"")</f>
        <v/>
      </c>
      <c r="L860" s="72" t="str">
        <f>IFERROR(INDEX(#REF!,MATCH(INDEX(#REF!,MATCH($A860,#REF!,0)),#REF!,0),'Recurrent profile helpers'!L$2)*IF($A860="", "0", INDEX(#REF!,MATCH($A860,#REF!,0))),"")</f>
        <v/>
      </c>
      <c r="M860" s="72" t="str">
        <f>IFERROR(INDEX(#REF!,MATCH(INDEX(#REF!,MATCH($A860,#REF!,0)),#REF!,0),'Recurrent profile helpers'!M$2)*IF($A860="", "0", INDEX(#REF!,MATCH($A860,#REF!,0))),"")</f>
        <v/>
      </c>
      <c r="N860" s="72" t="str">
        <f>IFERROR(INDEX(#REF!,MATCH(INDEX(#REF!,MATCH($A860,#REF!,0)),#REF!,0),'Recurrent profile helpers'!N$2)*IF($A860="", "0", INDEX(#REF!,MATCH($A860,#REF!,0))),"")</f>
        <v/>
      </c>
    </row>
    <row r="861" spans="1:14">
      <c r="A861" t="str">
        <f t="array" ref="A861">IFERROR(INDEX(#REF!, SMALL(IF((MID(#REF!,2,1)="."),ROW($A$6:$A$4897)-ROW($A$6)+1,IF((MID(#REF!,3,1)="."),ROW($A$6:$A$4892)-ROW($A$6)+1)), ROW(859:859))),"" )</f>
        <v/>
      </c>
      <c r="B861" s="72" t="str">
        <f>IF($A861="", "", INDEX(#REF!,MATCH($A861,#REF!,0)))</f>
        <v/>
      </c>
      <c r="C861" s="72" t="str">
        <f>IFERROR(INDEX(#REF!,MATCH(INDEX(#REF!,MATCH($A861,#REF!,0)),#REF!,0),'Recurrent profile helpers'!C$2)*IF($A861="", "0", INDEX(#REF!,MATCH($A861,#REF!,0))),"")</f>
        <v/>
      </c>
      <c r="D861" s="72" t="str">
        <f>IFERROR(INDEX(#REF!,MATCH(INDEX(#REF!,MATCH($A861,#REF!,0)),#REF!,0),'Recurrent profile helpers'!D$2)*IF($A861="", "0", INDEX(#REF!,MATCH($A861,#REF!,0))),"")</f>
        <v/>
      </c>
      <c r="E861" s="72" t="str">
        <f>IFERROR(INDEX(#REF!,MATCH(INDEX(#REF!,MATCH($A861,#REF!,0)),#REF!,0),'Recurrent profile helpers'!E$2)*IF($A861="", "0", INDEX(#REF!,MATCH($A861,#REF!,0))),"")</f>
        <v/>
      </c>
      <c r="F861" s="72" t="str">
        <f>IFERROR(INDEX(#REF!,MATCH(INDEX(#REF!,MATCH($A861,#REF!,0)),#REF!,0),'Recurrent profile helpers'!F$2)*IF($A861="", "0", INDEX(#REF!,MATCH($A861,#REF!,0))),"")</f>
        <v/>
      </c>
      <c r="G861" s="72" t="str">
        <f>IFERROR(INDEX(#REF!,MATCH(INDEX(#REF!,MATCH($A861,#REF!,0)),#REF!,0),'Recurrent profile helpers'!G$2)*IF($A861="", "0", INDEX(#REF!,MATCH($A861,#REF!,0))),"")</f>
        <v/>
      </c>
      <c r="H861" s="72" t="str">
        <f>IFERROR(INDEX(#REF!,MATCH(INDEX(#REF!,MATCH($A861,#REF!,0)),#REF!,0),'Recurrent profile helpers'!H$2)*IF($A861="", "0", INDEX(#REF!,MATCH($A861,#REF!,0))),"")</f>
        <v/>
      </c>
      <c r="I861" s="72" t="str">
        <f>IFERROR(INDEX(#REF!,MATCH(INDEX(#REF!,MATCH($A861,#REF!,0)),#REF!,0),'Recurrent profile helpers'!I$2)*IF($A861="", "0", INDEX(#REF!,MATCH($A861,#REF!,0))),"")</f>
        <v/>
      </c>
      <c r="J861" s="72" t="str">
        <f>IFERROR(INDEX(#REF!,MATCH(INDEX(#REF!,MATCH($A861,#REF!,0)),#REF!,0),'Recurrent profile helpers'!J$2)*IF($A861="", "0", INDEX(#REF!,MATCH($A861,#REF!,0))),"")</f>
        <v/>
      </c>
      <c r="K861" s="72" t="str">
        <f>IFERROR(INDEX(#REF!,MATCH(INDEX(#REF!,MATCH($A861,#REF!,0)),#REF!,0),'Recurrent profile helpers'!K$2)*IF($A861="", "0", INDEX(#REF!,MATCH($A861,#REF!,0))),"")</f>
        <v/>
      </c>
      <c r="L861" s="72" t="str">
        <f>IFERROR(INDEX(#REF!,MATCH(INDEX(#REF!,MATCH($A861,#REF!,0)),#REF!,0),'Recurrent profile helpers'!L$2)*IF($A861="", "0", INDEX(#REF!,MATCH($A861,#REF!,0))),"")</f>
        <v/>
      </c>
      <c r="M861" s="72" t="str">
        <f>IFERROR(INDEX(#REF!,MATCH(INDEX(#REF!,MATCH($A861,#REF!,0)),#REF!,0),'Recurrent profile helpers'!M$2)*IF($A861="", "0", INDEX(#REF!,MATCH($A861,#REF!,0))),"")</f>
        <v/>
      </c>
      <c r="N861" s="72" t="str">
        <f>IFERROR(INDEX(#REF!,MATCH(INDEX(#REF!,MATCH($A861,#REF!,0)),#REF!,0),'Recurrent profile helpers'!N$2)*IF($A861="", "0", INDEX(#REF!,MATCH($A861,#REF!,0))),"")</f>
        <v/>
      </c>
    </row>
    <row r="862" spans="1:14">
      <c r="A862" t="str">
        <f t="array" ref="A862">IFERROR(INDEX(#REF!, SMALL(IF((MID(#REF!,2,1)="."),ROW($A$6:$A$4897)-ROW($A$6)+1,IF((MID(#REF!,3,1)="."),ROW($A$6:$A$4892)-ROW($A$6)+1)), ROW(860:860))),"" )</f>
        <v/>
      </c>
      <c r="B862" s="72" t="str">
        <f>IF($A862="", "", INDEX(#REF!,MATCH($A862,#REF!,0)))</f>
        <v/>
      </c>
      <c r="C862" s="72" t="str">
        <f>IFERROR(INDEX(#REF!,MATCH(INDEX(#REF!,MATCH($A862,#REF!,0)),#REF!,0),'Recurrent profile helpers'!C$2)*IF($A862="", "0", INDEX(#REF!,MATCH($A862,#REF!,0))),"")</f>
        <v/>
      </c>
      <c r="D862" s="72" t="str">
        <f>IFERROR(INDEX(#REF!,MATCH(INDEX(#REF!,MATCH($A862,#REF!,0)),#REF!,0),'Recurrent profile helpers'!D$2)*IF($A862="", "0", INDEX(#REF!,MATCH($A862,#REF!,0))),"")</f>
        <v/>
      </c>
      <c r="E862" s="72" t="str">
        <f>IFERROR(INDEX(#REF!,MATCH(INDEX(#REF!,MATCH($A862,#REF!,0)),#REF!,0),'Recurrent profile helpers'!E$2)*IF($A862="", "0", INDEX(#REF!,MATCH($A862,#REF!,0))),"")</f>
        <v/>
      </c>
      <c r="F862" s="72" t="str">
        <f>IFERROR(INDEX(#REF!,MATCH(INDEX(#REF!,MATCH($A862,#REF!,0)),#REF!,0),'Recurrent profile helpers'!F$2)*IF($A862="", "0", INDEX(#REF!,MATCH($A862,#REF!,0))),"")</f>
        <v/>
      </c>
      <c r="G862" s="72" t="str">
        <f>IFERROR(INDEX(#REF!,MATCH(INDEX(#REF!,MATCH($A862,#REF!,0)),#REF!,0),'Recurrent profile helpers'!G$2)*IF($A862="", "0", INDEX(#REF!,MATCH($A862,#REF!,0))),"")</f>
        <v/>
      </c>
      <c r="H862" s="72" t="str">
        <f>IFERROR(INDEX(#REF!,MATCH(INDEX(#REF!,MATCH($A862,#REF!,0)),#REF!,0),'Recurrent profile helpers'!H$2)*IF($A862="", "0", INDEX(#REF!,MATCH($A862,#REF!,0))),"")</f>
        <v/>
      </c>
      <c r="I862" s="72" t="str">
        <f>IFERROR(INDEX(#REF!,MATCH(INDEX(#REF!,MATCH($A862,#REF!,0)),#REF!,0),'Recurrent profile helpers'!I$2)*IF($A862="", "0", INDEX(#REF!,MATCH($A862,#REF!,0))),"")</f>
        <v/>
      </c>
      <c r="J862" s="72" t="str">
        <f>IFERROR(INDEX(#REF!,MATCH(INDEX(#REF!,MATCH($A862,#REF!,0)),#REF!,0),'Recurrent profile helpers'!J$2)*IF($A862="", "0", INDEX(#REF!,MATCH($A862,#REF!,0))),"")</f>
        <v/>
      </c>
      <c r="K862" s="72" t="str">
        <f>IFERROR(INDEX(#REF!,MATCH(INDEX(#REF!,MATCH($A862,#REF!,0)),#REF!,0),'Recurrent profile helpers'!K$2)*IF($A862="", "0", INDEX(#REF!,MATCH($A862,#REF!,0))),"")</f>
        <v/>
      </c>
      <c r="L862" s="72" t="str">
        <f>IFERROR(INDEX(#REF!,MATCH(INDEX(#REF!,MATCH($A862,#REF!,0)),#REF!,0),'Recurrent profile helpers'!L$2)*IF($A862="", "0", INDEX(#REF!,MATCH($A862,#REF!,0))),"")</f>
        <v/>
      </c>
      <c r="M862" s="72" t="str">
        <f>IFERROR(INDEX(#REF!,MATCH(INDEX(#REF!,MATCH($A862,#REF!,0)),#REF!,0),'Recurrent profile helpers'!M$2)*IF($A862="", "0", INDEX(#REF!,MATCH($A862,#REF!,0))),"")</f>
        <v/>
      </c>
      <c r="N862" s="72" t="str">
        <f>IFERROR(INDEX(#REF!,MATCH(INDEX(#REF!,MATCH($A862,#REF!,0)),#REF!,0),'Recurrent profile helpers'!N$2)*IF($A862="", "0", INDEX(#REF!,MATCH($A862,#REF!,0))),"")</f>
        <v/>
      </c>
    </row>
    <row r="863" spans="1:14">
      <c r="A863" t="str">
        <f t="array" ref="A863">IFERROR(INDEX(#REF!, SMALL(IF((MID(#REF!,2,1)="."),ROW($A$6:$A$4897)-ROW($A$6)+1,IF((MID(#REF!,3,1)="."),ROW($A$6:$A$4892)-ROW($A$6)+1)), ROW(861:861))),"" )</f>
        <v/>
      </c>
      <c r="B863" s="72" t="str">
        <f>IF($A863="", "", INDEX(#REF!,MATCH($A863,#REF!,0)))</f>
        <v/>
      </c>
      <c r="C863" s="72" t="str">
        <f>IFERROR(INDEX(#REF!,MATCH(INDEX(#REF!,MATCH($A863,#REF!,0)),#REF!,0),'Recurrent profile helpers'!C$2)*IF($A863="", "0", INDEX(#REF!,MATCH($A863,#REF!,0))),"")</f>
        <v/>
      </c>
      <c r="D863" s="72" t="str">
        <f>IFERROR(INDEX(#REF!,MATCH(INDEX(#REF!,MATCH($A863,#REF!,0)),#REF!,0),'Recurrent profile helpers'!D$2)*IF($A863="", "0", INDEX(#REF!,MATCH($A863,#REF!,0))),"")</f>
        <v/>
      </c>
      <c r="E863" s="72" t="str">
        <f>IFERROR(INDEX(#REF!,MATCH(INDEX(#REF!,MATCH($A863,#REF!,0)),#REF!,0),'Recurrent profile helpers'!E$2)*IF($A863="", "0", INDEX(#REF!,MATCH($A863,#REF!,0))),"")</f>
        <v/>
      </c>
      <c r="F863" s="72" t="str">
        <f>IFERROR(INDEX(#REF!,MATCH(INDEX(#REF!,MATCH($A863,#REF!,0)),#REF!,0),'Recurrent profile helpers'!F$2)*IF($A863="", "0", INDEX(#REF!,MATCH($A863,#REF!,0))),"")</f>
        <v/>
      </c>
      <c r="G863" s="72" t="str">
        <f>IFERROR(INDEX(#REF!,MATCH(INDEX(#REF!,MATCH($A863,#REF!,0)),#REF!,0),'Recurrent profile helpers'!G$2)*IF($A863="", "0", INDEX(#REF!,MATCH($A863,#REF!,0))),"")</f>
        <v/>
      </c>
      <c r="H863" s="72" t="str">
        <f>IFERROR(INDEX(#REF!,MATCH(INDEX(#REF!,MATCH($A863,#REF!,0)),#REF!,0),'Recurrent profile helpers'!H$2)*IF($A863="", "0", INDEX(#REF!,MATCH($A863,#REF!,0))),"")</f>
        <v/>
      </c>
      <c r="I863" s="72" t="str">
        <f>IFERROR(INDEX(#REF!,MATCH(INDEX(#REF!,MATCH($A863,#REF!,0)),#REF!,0),'Recurrent profile helpers'!I$2)*IF($A863="", "0", INDEX(#REF!,MATCH($A863,#REF!,0))),"")</f>
        <v/>
      </c>
      <c r="J863" s="72" t="str">
        <f>IFERROR(INDEX(#REF!,MATCH(INDEX(#REF!,MATCH($A863,#REF!,0)),#REF!,0),'Recurrent profile helpers'!J$2)*IF($A863="", "0", INDEX(#REF!,MATCH($A863,#REF!,0))),"")</f>
        <v/>
      </c>
      <c r="K863" s="72" t="str">
        <f>IFERROR(INDEX(#REF!,MATCH(INDEX(#REF!,MATCH($A863,#REF!,0)),#REF!,0),'Recurrent profile helpers'!K$2)*IF($A863="", "0", INDEX(#REF!,MATCH($A863,#REF!,0))),"")</f>
        <v/>
      </c>
      <c r="L863" s="72" t="str">
        <f>IFERROR(INDEX(#REF!,MATCH(INDEX(#REF!,MATCH($A863,#REF!,0)),#REF!,0),'Recurrent profile helpers'!L$2)*IF($A863="", "0", INDEX(#REF!,MATCH($A863,#REF!,0))),"")</f>
        <v/>
      </c>
      <c r="M863" s="72" t="str">
        <f>IFERROR(INDEX(#REF!,MATCH(INDEX(#REF!,MATCH($A863,#REF!,0)),#REF!,0),'Recurrent profile helpers'!M$2)*IF($A863="", "0", INDEX(#REF!,MATCH($A863,#REF!,0))),"")</f>
        <v/>
      </c>
      <c r="N863" s="72" t="str">
        <f>IFERROR(INDEX(#REF!,MATCH(INDEX(#REF!,MATCH($A863,#REF!,0)),#REF!,0),'Recurrent profile helpers'!N$2)*IF($A863="", "0", INDEX(#REF!,MATCH($A863,#REF!,0))),"")</f>
        <v/>
      </c>
    </row>
    <row r="864" spans="1:14">
      <c r="A864" t="str">
        <f t="array" ref="A864">IFERROR(INDEX(#REF!, SMALL(IF((MID(#REF!,2,1)="."),ROW($A$6:$A$4897)-ROW($A$6)+1,IF((MID(#REF!,3,1)="."),ROW($A$6:$A$4892)-ROW($A$6)+1)), ROW(862:862))),"" )</f>
        <v/>
      </c>
      <c r="B864" s="72" t="str">
        <f>IF($A864="", "", INDEX(#REF!,MATCH($A864,#REF!,0)))</f>
        <v/>
      </c>
      <c r="C864" s="72" t="str">
        <f>IFERROR(INDEX(#REF!,MATCH(INDEX(#REF!,MATCH($A864,#REF!,0)),#REF!,0),'Recurrent profile helpers'!C$2)*IF($A864="", "0", INDEX(#REF!,MATCH($A864,#REF!,0))),"")</f>
        <v/>
      </c>
      <c r="D864" s="72" t="str">
        <f>IFERROR(INDEX(#REF!,MATCH(INDEX(#REF!,MATCH($A864,#REF!,0)),#REF!,0),'Recurrent profile helpers'!D$2)*IF($A864="", "0", INDEX(#REF!,MATCH($A864,#REF!,0))),"")</f>
        <v/>
      </c>
      <c r="E864" s="72" t="str">
        <f>IFERROR(INDEX(#REF!,MATCH(INDEX(#REF!,MATCH($A864,#REF!,0)),#REF!,0),'Recurrent profile helpers'!E$2)*IF($A864="", "0", INDEX(#REF!,MATCH($A864,#REF!,0))),"")</f>
        <v/>
      </c>
      <c r="F864" s="72" t="str">
        <f>IFERROR(INDEX(#REF!,MATCH(INDEX(#REF!,MATCH($A864,#REF!,0)),#REF!,0),'Recurrent profile helpers'!F$2)*IF($A864="", "0", INDEX(#REF!,MATCH($A864,#REF!,0))),"")</f>
        <v/>
      </c>
      <c r="G864" s="72" t="str">
        <f>IFERROR(INDEX(#REF!,MATCH(INDEX(#REF!,MATCH($A864,#REF!,0)),#REF!,0),'Recurrent profile helpers'!G$2)*IF($A864="", "0", INDEX(#REF!,MATCH($A864,#REF!,0))),"")</f>
        <v/>
      </c>
      <c r="H864" s="72" t="str">
        <f>IFERROR(INDEX(#REF!,MATCH(INDEX(#REF!,MATCH($A864,#REF!,0)),#REF!,0),'Recurrent profile helpers'!H$2)*IF($A864="", "0", INDEX(#REF!,MATCH($A864,#REF!,0))),"")</f>
        <v/>
      </c>
      <c r="I864" s="72" t="str">
        <f>IFERROR(INDEX(#REF!,MATCH(INDEX(#REF!,MATCH($A864,#REF!,0)),#REF!,0),'Recurrent profile helpers'!I$2)*IF($A864="", "0", INDEX(#REF!,MATCH($A864,#REF!,0))),"")</f>
        <v/>
      </c>
      <c r="J864" s="72" t="str">
        <f>IFERROR(INDEX(#REF!,MATCH(INDEX(#REF!,MATCH($A864,#REF!,0)),#REF!,0),'Recurrent profile helpers'!J$2)*IF($A864="", "0", INDEX(#REF!,MATCH($A864,#REF!,0))),"")</f>
        <v/>
      </c>
      <c r="K864" s="72" t="str">
        <f>IFERROR(INDEX(#REF!,MATCH(INDEX(#REF!,MATCH($A864,#REF!,0)),#REF!,0),'Recurrent profile helpers'!K$2)*IF($A864="", "0", INDEX(#REF!,MATCH($A864,#REF!,0))),"")</f>
        <v/>
      </c>
      <c r="L864" s="72" t="str">
        <f>IFERROR(INDEX(#REF!,MATCH(INDEX(#REF!,MATCH($A864,#REF!,0)),#REF!,0),'Recurrent profile helpers'!L$2)*IF($A864="", "0", INDEX(#REF!,MATCH($A864,#REF!,0))),"")</f>
        <v/>
      </c>
      <c r="M864" s="72" t="str">
        <f>IFERROR(INDEX(#REF!,MATCH(INDEX(#REF!,MATCH($A864,#REF!,0)),#REF!,0),'Recurrent profile helpers'!M$2)*IF($A864="", "0", INDEX(#REF!,MATCH($A864,#REF!,0))),"")</f>
        <v/>
      </c>
      <c r="N864" s="72" t="str">
        <f>IFERROR(INDEX(#REF!,MATCH(INDEX(#REF!,MATCH($A864,#REF!,0)),#REF!,0),'Recurrent profile helpers'!N$2)*IF($A864="", "0", INDEX(#REF!,MATCH($A864,#REF!,0))),"")</f>
        <v/>
      </c>
    </row>
    <row r="865" spans="1:14">
      <c r="A865" t="str">
        <f t="array" ref="A865">IFERROR(INDEX(#REF!, SMALL(IF((MID(#REF!,2,1)="."),ROW($A$6:$A$4897)-ROW($A$6)+1,IF((MID(#REF!,3,1)="."),ROW($A$6:$A$4892)-ROW($A$6)+1)), ROW(863:863))),"" )</f>
        <v/>
      </c>
      <c r="B865" s="72" t="str">
        <f>IF($A865="", "", INDEX(#REF!,MATCH($A865,#REF!,0)))</f>
        <v/>
      </c>
      <c r="C865" s="72" t="str">
        <f>IFERROR(INDEX(#REF!,MATCH(INDEX(#REF!,MATCH($A865,#REF!,0)),#REF!,0),'Recurrent profile helpers'!C$2)*IF($A865="", "0", INDEX(#REF!,MATCH($A865,#REF!,0))),"")</f>
        <v/>
      </c>
      <c r="D865" s="72" t="str">
        <f>IFERROR(INDEX(#REF!,MATCH(INDEX(#REF!,MATCH($A865,#REF!,0)),#REF!,0),'Recurrent profile helpers'!D$2)*IF($A865="", "0", INDEX(#REF!,MATCH($A865,#REF!,0))),"")</f>
        <v/>
      </c>
      <c r="E865" s="72" t="str">
        <f>IFERROR(INDEX(#REF!,MATCH(INDEX(#REF!,MATCH($A865,#REF!,0)),#REF!,0),'Recurrent profile helpers'!E$2)*IF($A865="", "0", INDEX(#REF!,MATCH($A865,#REF!,0))),"")</f>
        <v/>
      </c>
      <c r="F865" s="72" t="str">
        <f>IFERROR(INDEX(#REF!,MATCH(INDEX(#REF!,MATCH($A865,#REF!,0)),#REF!,0),'Recurrent profile helpers'!F$2)*IF($A865="", "0", INDEX(#REF!,MATCH($A865,#REF!,0))),"")</f>
        <v/>
      </c>
      <c r="G865" s="72" t="str">
        <f>IFERROR(INDEX(#REF!,MATCH(INDEX(#REF!,MATCH($A865,#REF!,0)),#REF!,0),'Recurrent profile helpers'!G$2)*IF($A865="", "0", INDEX(#REF!,MATCH($A865,#REF!,0))),"")</f>
        <v/>
      </c>
      <c r="H865" s="72" t="str">
        <f>IFERROR(INDEX(#REF!,MATCH(INDEX(#REF!,MATCH($A865,#REF!,0)),#REF!,0),'Recurrent profile helpers'!H$2)*IF($A865="", "0", INDEX(#REF!,MATCH($A865,#REF!,0))),"")</f>
        <v/>
      </c>
      <c r="I865" s="72" t="str">
        <f>IFERROR(INDEX(#REF!,MATCH(INDEX(#REF!,MATCH($A865,#REF!,0)),#REF!,0),'Recurrent profile helpers'!I$2)*IF($A865="", "0", INDEX(#REF!,MATCH($A865,#REF!,0))),"")</f>
        <v/>
      </c>
      <c r="J865" s="72" t="str">
        <f>IFERROR(INDEX(#REF!,MATCH(INDEX(#REF!,MATCH($A865,#REF!,0)),#REF!,0),'Recurrent profile helpers'!J$2)*IF($A865="", "0", INDEX(#REF!,MATCH($A865,#REF!,0))),"")</f>
        <v/>
      </c>
      <c r="K865" s="72" t="str">
        <f>IFERROR(INDEX(#REF!,MATCH(INDEX(#REF!,MATCH($A865,#REF!,0)),#REF!,0),'Recurrent profile helpers'!K$2)*IF($A865="", "0", INDEX(#REF!,MATCH($A865,#REF!,0))),"")</f>
        <v/>
      </c>
      <c r="L865" s="72" t="str">
        <f>IFERROR(INDEX(#REF!,MATCH(INDEX(#REF!,MATCH($A865,#REF!,0)),#REF!,0),'Recurrent profile helpers'!L$2)*IF($A865="", "0", INDEX(#REF!,MATCH($A865,#REF!,0))),"")</f>
        <v/>
      </c>
      <c r="M865" s="72" t="str">
        <f>IFERROR(INDEX(#REF!,MATCH(INDEX(#REF!,MATCH($A865,#REF!,0)),#REF!,0),'Recurrent profile helpers'!M$2)*IF($A865="", "0", INDEX(#REF!,MATCH($A865,#REF!,0))),"")</f>
        <v/>
      </c>
      <c r="N865" s="72" t="str">
        <f>IFERROR(INDEX(#REF!,MATCH(INDEX(#REF!,MATCH($A865,#REF!,0)),#REF!,0),'Recurrent profile helpers'!N$2)*IF($A865="", "0", INDEX(#REF!,MATCH($A865,#REF!,0))),"")</f>
        <v/>
      </c>
    </row>
    <row r="866" spans="1:14">
      <c r="A866" t="str">
        <f t="array" ref="A866">IFERROR(INDEX(#REF!, SMALL(IF((MID(#REF!,2,1)="."),ROW($A$6:$A$4897)-ROW($A$6)+1,IF((MID(#REF!,3,1)="."),ROW($A$6:$A$4892)-ROW($A$6)+1)), ROW(864:864))),"" )</f>
        <v/>
      </c>
      <c r="B866" s="72" t="str">
        <f>IF($A866="", "", INDEX(#REF!,MATCH($A866,#REF!,0)))</f>
        <v/>
      </c>
      <c r="C866" s="72" t="str">
        <f>IFERROR(INDEX(#REF!,MATCH(INDEX(#REF!,MATCH($A866,#REF!,0)),#REF!,0),'Recurrent profile helpers'!C$2)*IF($A866="", "0", INDEX(#REF!,MATCH($A866,#REF!,0))),"")</f>
        <v/>
      </c>
      <c r="D866" s="72" t="str">
        <f>IFERROR(INDEX(#REF!,MATCH(INDEX(#REF!,MATCH($A866,#REF!,0)),#REF!,0),'Recurrent profile helpers'!D$2)*IF($A866="", "0", INDEX(#REF!,MATCH($A866,#REF!,0))),"")</f>
        <v/>
      </c>
      <c r="E866" s="72" t="str">
        <f>IFERROR(INDEX(#REF!,MATCH(INDEX(#REF!,MATCH($A866,#REF!,0)),#REF!,0),'Recurrent profile helpers'!E$2)*IF($A866="", "0", INDEX(#REF!,MATCH($A866,#REF!,0))),"")</f>
        <v/>
      </c>
      <c r="F866" s="72" t="str">
        <f>IFERROR(INDEX(#REF!,MATCH(INDEX(#REF!,MATCH($A866,#REF!,0)),#REF!,0),'Recurrent profile helpers'!F$2)*IF($A866="", "0", INDEX(#REF!,MATCH($A866,#REF!,0))),"")</f>
        <v/>
      </c>
      <c r="G866" s="72" t="str">
        <f>IFERROR(INDEX(#REF!,MATCH(INDEX(#REF!,MATCH($A866,#REF!,0)),#REF!,0),'Recurrent profile helpers'!G$2)*IF($A866="", "0", INDEX(#REF!,MATCH($A866,#REF!,0))),"")</f>
        <v/>
      </c>
      <c r="H866" s="72" t="str">
        <f>IFERROR(INDEX(#REF!,MATCH(INDEX(#REF!,MATCH($A866,#REF!,0)),#REF!,0),'Recurrent profile helpers'!H$2)*IF($A866="", "0", INDEX(#REF!,MATCH($A866,#REF!,0))),"")</f>
        <v/>
      </c>
      <c r="I866" s="72" t="str">
        <f>IFERROR(INDEX(#REF!,MATCH(INDEX(#REF!,MATCH($A866,#REF!,0)),#REF!,0),'Recurrent profile helpers'!I$2)*IF($A866="", "0", INDEX(#REF!,MATCH($A866,#REF!,0))),"")</f>
        <v/>
      </c>
      <c r="J866" s="72" t="str">
        <f>IFERROR(INDEX(#REF!,MATCH(INDEX(#REF!,MATCH($A866,#REF!,0)),#REF!,0),'Recurrent profile helpers'!J$2)*IF($A866="", "0", INDEX(#REF!,MATCH($A866,#REF!,0))),"")</f>
        <v/>
      </c>
      <c r="K866" s="72" t="str">
        <f>IFERROR(INDEX(#REF!,MATCH(INDEX(#REF!,MATCH($A866,#REF!,0)),#REF!,0),'Recurrent profile helpers'!K$2)*IF($A866="", "0", INDEX(#REF!,MATCH($A866,#REF!,0))),"")</f>
        <v/>
      </c>
      <c r="L866" s="72" t="str">
        <f>IFERROR(INDEX(#REF!,MATCH(INDEX(#REF!,MATCH($A866,#REF!,0)),#REF!,0),'Recurrent profile helpers'!L$2)*IF($A866="", "0", INDEX(#REF!,MATCH($A866,#REF!,0))),"")</f>
        <v/>
      </c>
      <c r="M866" s="72" t="str">
        <f>IFERROR(INDEX(#REF!,MATCH(INDEX(#REF!,MATCH($A866,#REF!,0)),#REF!,0),'Recurrent profile helpers'!M$2)*IF($A866="", "0", INDEX(#REF!,MATCH($A866,#REF!,0))),"")</f>
        <v/>
      </c>
      <c r="N866" s="72" t="str">
        <f>IFERROR(INDEX(#REF!,MATCH(INDEX(#REF!,MATCH($A866,#REF!,0)),#REF!,0),'Recurrent profile helpers'!N$2)*IF($A866="", "0", INDEX(#REF!,MATCH($A866,#REF!,0))),"")</f>
        <v/>
      </c>
    </row>
    <row r="867" spans="1:14">
      <c r="A867" t="str">
        <f t="array" ref="A867">IFERROR(INDEX(#REF!, SMALL(IF((MID(#REF!,2,1)="."),ROW($A$6:$A$4897)-ROW($A$6)+1,IF((MID(#REF!,3,1)="."),ROW($A$6:$A$4892)-ROW($A$6)+1)), ROW(865:865))),"" )</f>
        <v/>
      </c>
      <c r="B867" s="72" t="str">
        <f>IF($A867="", "", INDEX(#REF!,MATCH($A867,#REF!,0)))</f>
        <v/>
      </c>
      <c r="C867" s="72" t="str">
        <f>IFERROR(INDEX(#REF!,MATCH(INDEX(#REF!,MATCH($A867,#REF!,0)),#REF!,0),'Recurrent profile helpers'!C$2)*IF($A867="", "0", INDEX(#REF!,MATCH($A867,#REF!,0))),"")</f>
        <v/>
      </c>
      <c r="D867" s="72" t="str">
        <f>IFERROR(INDEX(#REF!,MATCH(INDEX(#REF!,MATCH($A867,#REF!,0)),#REF!,0),'Recurrent profile helpers'!D$2)*IF($A867="", "0", INDEX(#REF!,MATCH($A867,#REF!,0))),"")</f>
        <v/>
      </c>
      <c r="E867" s="72" t="str">
        <f>IFERROR(INDEX(#REF!,MATCH(INDEX(#REF!,MATCH($A867,#REF!,0)),#REF!,0),'Recurrent profile helpers'!E$2)*IF($A867="", "0", INDEX(#REF!,MATCH($A867,#REF!,0))),"")</f>
        <v/>
      </c>
      <c r="F867" s="72" t="str">
        <f>IFERROR(INDEX(#REF!,MATCH(INDEX(#REF!,MATCH($A867,#REF!,0)),#REF!,0),'Recurrent profile helpers'!F$2)*IF($A867="", "0", INDEX(#REF!,MATCH($A867,#REF!,0))),"")</f>
        <v/>
      </c>
      <c r="G867" s="72" t="str">
        <f>IFERROR(INDEX(#REF!,MATCH(INDEX(#REF!,MATCH($A867,#REF!,0)),#REF!,0),'Recurrent profile helpers'!G$2)*IF($A867="", "0", INDEX(#REF!,MATCH($A867,#REF!,0))),"")</f>
        <v/>
      </c>
      <c r="H867" s="72" t="str">
        <f>IFERROR(INDEX(#REF!,MATCH(INDEX(#REF!,MATCH($A867,#REF!,0)),#REF!,0),'Recurrent profile helpers'!H$2)*IF($A867="", "0", INDEX(#REF!,MATCH($A867,#REF!,0))),"")</f>
        <v/>
      </c>
      <c r="I867" s="72" t="str">
        <f>IFERROR(INDEX(#REF!,MATCH(INDEX(#REF!,MATCH($A867,#REF!,0)),#REF!,0),'Recurrent profile helpers'!I$2)*IF($A867="", "0", INDEX(#REF!,MATCH($A867,#REF!,0))),"")</f>
        <v/>
      </c>
      <c r="J867" s="72" t="str">
        <f>IFERROR(INDEX(#REF!,MATCH(INDEX(#REF!,MATCH($A867,#REF!,0)),#REF!,0),'Recurrent profile helpers'!J$2)*IF($A867="", "0", INDEX(#REF!,MATCH($A867,#REF!,0))),"")</f>
        <v/>
      </c>
      <c r="K867" s="72" t="str">
        <f>IFERROR(INDEX(#REF!,MATCH(INDEX(#REF!,MATCH($A867,#REF!,0)),#REF!,0),'Recurrent profile helpers'!K$2)*IF($A867="", "0", INDEX(#REF!,MATCH($A867,#REF!,0))),"")</f>
        <v/>
      </c>
      <c r="L867" s="72" t="str">
        <f>IFERROR(INDEX(#REF!,MATCH(INDEX(#REF!,MATCH($A867,#REF!,0)),#REF!,0),'Recurrent profile helpers'!L$2)*IF($A867="", "0", INDEX(#REF!,MATCH($A867,#REF!,0))),"")</f>
        <v/>
      </c>
      <c r="M867" s="72" t="str">
        <f>IFERROR(INDEX(#REF!,MATCH(INDEX(#REF!,MATCH($A867,#REF!,0)),#REF!,0),'Recurrent profile helpers'!M$2)*IF($A867="", "0", INDEX(#REF!,MATCH($A867,#REF!,0))),"")</f>
        <v/>
      </c>
      <c r="N867" s="72" t="str">
        <f>IFERROR(INDEX(#REF!,MATCH(INDEX(#REF!,MATCH($A867,#REF!,0)),#REF!,0),'Recurrent profile helpers'!N$2)*IF($A867="", "0", INDEX(#REF!,MATCH($A867,#REF!,0))),"")</f>
        <v/>
      </c>
    </row>
    <row r="868" spans="1:14">
      <c r="A868" t="str">
        <f t="array" ref="A868">IFERROR(INDEX(#REF!, SMALL(IF((MID(#REF!,2,1)="."),ROW($A$6:$A$4897)-ROW($A$6)+1,IF((MID(#REF!,3,1)="."),ROW($A$6:$A$4892)-ROW($A$6)+1)), ROW(866:866))),"" )</f>
        <v/>
      </c>
      <c r="B868" s="72" t="str">
        <f>IF($A868="", "", INDEX(#REF!,MATCH($A868,#REF!,0)))</f>
        <v/>
      </c>
      <c r="C868" s="72" t="str">
        <f>IFERROR(INDEX(#REF!,MATCH(INDEX(#REF!,MATCH($A868,#REF!,0)),#REF!,0),'Recurrent profile helpers'!C$2)*IF($A868="", "0", INDEX(#REF!,MATCH($A868,#REF!,0))),"")</f>
        <v/>
      </c>
      <c r="D868" s="72" t="str">
        <f>IFERROR(INDEX(#REF!,MATCH(INDEX(#REF!,MATCH($A868,#REF!,0)),#REF!,0),'Recurrent profile helpers'!D$2)*IF($A868="", "0", INDEX(#REF!,MATCH($A868,#REF!,0))),"")</f>
        <v/>
      </c>
      <c r="E868" s="72" t="str">
        <f>IFERROR(INDEX(#REF!,MATCH(INDEX(#REF!,MATCH($A868,#REF!,0)),#REF!,0),'Recurrent profile helpers'!E$2)*IF($A868="", "0", INDEX(#REF!,MATCH($A868,#REF!,0))),"")</f>
        <v/>
      </c>
      <c r="F868" s="72" t="str">
        <f>IFERROR(INDEX(#REF!,MATCH(INDEX(#REF!,MATCH($A868,#REF!,0)),#REF!,0),'Recurrent profile helpers'!F$2)*IF($A868="", "0", INDEX(#REF!,MATCH($A868,#REF!,0))),"")</f>
        <v/>
      </c>
      <c r="G868" s="72" t="str">
        <f>IFERROR(INDEX(#REF!,MATCH(INDEX(#REF!,MATCH($A868,#REF!,0)),#REF!,0),'Recurrent profile helpers'!G$2)*IF($A868="", "0", INDEX(#REF!,MATCH($A868,#REF!,0))),"")</f>
        <v/>
      </c>
      <c r="H868" s="72" t="str">
        <f>IFERROR(INDEX(#REF!,MATCH(INDEX(#REF!,MATCH($A868,#REF!,0)),#REF!,0),'Recurrent profile helpers'!H$2)*IF($A868="", "0", INDEX(#REF!,MATCH($A868,#REF!,0))),"")</f>
        <v/>
      </c>
      <c r="I868" s="72" t="str">
        <f>IFERROR(INDEX(#REF!,MATCH(INDEX(#REF!,MATCH($A868,#REF!,0)),#REF!,0),'Recurrent profile helpers'!I$2)*IF($A868="", "0", INDEX(#REF!,MATCH($A868,#REF!,0))),"")</f>
        <v/>
      </c>
      <c r="J868" s="72" t="str">
        <f>IFERROR(INDEX(#REF!,MATCH(INDEX(#REF!,MATCH($A868,#REF!,0)),#REF!,0),'Recurrent profile helpers'!J$2)*IF($A868="", "0", INDEX(#REF!,MATCH($A868,#REF!,0))),"")</f>
        <v/>
      </c>
      <c r="K868" s="72" t="str">
        <f>IFERROR(INDEX(#REF!,MATCH(INDEX(#REF!,MATCH($A868,#REF!,0)),#REF!,0),'Recurrent profile helpers'!K$2)*IF($A868="", "0", INDEX(#REF!,MATCH($A868,#REF!,0))),"")</f>
        <v/>
      </c>
      <c r="L868" s="72" t="str">
        <f>IFERROR(INDEX(#REF!,MATCH(INDEX(#REF!,MATCH($A868,#REF!,0)),#REF!,0),'Recurrent profile helpers'!L$2)*IF($A868="", "0", INDEX(#REF!,MATCH($A868,#REF!,0))),"")</f>
        <v/>
      </c>
      <c r="M868" s="72" t="str">
        <f>IFERROR(INDEX(#REF!,MATCH(INDEX(#REF!,MATCH($A868,#REF!,0)),#REF!,0),'Recurrent profile helpers'!M$2)*IF($A868="", "0", INDEX(#REF!,MATCH($A868,#REF!,0))),"")</f>
        <v/>
      </c>
      <c r="N868" s="72" t="str">
        <f>IFERROR(INDEX(#REF!,MATCH(INDEX(#REF!,MATCH($A868,#REF!,0)),#REF!,0),'Recurrent profile helpers'!N$2)*IF($A868="", "0", INDEX(#REF!,MATCH($A868,#REF!,0))),"")</f>
        <v/>
      </c>
    </row>
    <row r="869" spans="1:14">
      <c r="A869" t="str">
        <f t="array" ref="A869">IFERROR(INDEX(#REF!, SMALL(IF((MID(#REF!,2,1)="."),ROW($A$6:$A$4897)-ROW($A$6)+1,IF((MID(#REF!,3,1)="."),ROW($A$6:$A$4892)-ROW($A$6)+1)), ROW(867:867))),"" )</f>
        <v/>
      </c>
      <c r="B869" s="72" t="str">
        <f>IF($A869="", "", INDEX(#REF!,MATCH($A869,#REF!,0)))</f>
        <v/>
      </c>
      <c r="C869" s="72" t="str">
        <f>IFERROR(INDEX(#REF!,MATCH(INDEX(#REF!,MATCH($A869,#REF!,0)),#REF!,0),'Recurrent profile helpers'!C$2)*IF($A869="", "0", INDEX(#REF!,MATCH($A869,#REF!,0))),"")</f>
        <v/>
      </c>
      <c r="D869" s="72" t="str">
        <f>IFERROR(INDEX(#REF!,MATCH(INDEX(#REF!,MATCH($A869,#REF!,0)),#REF!,0),'Recurrent profile helpers'!D$2)*IF($A869="", "0", INDEX(#REF!,MATCH($A869,#REF!,0))),"")</f>
        <v/>
      </c>
      <c r="E869" s="72" t="str">
        <f>IFERROR(INDEX(#REF!,MATCH(INDEX(#REF!,MATCH($A869,#REF!,0)),#REF!,0),'Recurrent profile helpers'!E$2)*IF($A869="", "0", INDEX(#REF!,MATCH($A869,#REF!,0))),"")</f>
        <v/>
      </c>
      <c r="F869" s="72" t="str">
        <f>IFERROR(INDEX(#REF!,MATCH(INDEX(#REF!,MATCH($A869,#REF!,0)),#REF!,0),'Recurrent profile helpers'!F$2)*IF($A869="", "0", INDEX(#REF!,MATCH($A869,#REF!,0))),"")</f>
        <v/>
      </c>
      <c r="G869" s="72" t="str">
        <f>IFERROR(INDEX(#REF!,MATCH(INDEX(#REF!,MATCH($A869,#REF!,0)),#REF!,0),'Recurrent profile helpers'!G$2)*IF($A869="", "0", INDEX(#REF!,MATCH($A869,#REF!,0))),"")</f>
        <v/>
      </c>
      <c r="H869" s="72" t="str">
        <f>IFERROR(INDEX(#REF!,MATCH(INDEX(#REF!,MATCH($A869,#REF!,0)),#REF!,0),'Recurrent profile helpers'!H$2)*IF($A869="", "0", INDEX(#REF!,MATCH($A869,#REF!,0))),"")</f>
        <v/>
      </c>
      <c r="I869" s="72" t="str">
        <f>IFERROR(INDEX(#REF!,MATCH(INDEX(#REF!,MATCH($A869,#REF!,0)),#REF!,0),'Recurrent profile helpers'!I$2)*IF($A869="", "0", INDEX(#REF!,MATCH($A869,#REF!,0))),"")</f>
        <v/>
      </c>
      <c r="J869" s="72" t="str">
        <f>IFERROR(INDEX(#REF!,MATCH(INDEX(#REF!,MATCH($A869,#REF!,0)),#REF!,0),'Recurrent profile helpers'!J$2)*IF($A869="", "0", INDEX(#REF!,MATCH($A869,#REF!,0))),"")</f>
        <v/>
      </c>
      <c r="K869" s="72" t="str">
        <f>IFERROR(INDEX(#REF!,MATCH(INDEX(#REF!,MATCH($A869,#REF!,0)),#REF!,0),'Recurrent profile helpers'!K$2)*IF($A869="", "0", INDEX(#REF!,MATCH($A869,#REF!,0))),"")</f>
        <v/>
      </c>
      <c r="L869" s="72" t="str">
        <f>IFERROR(INDEX(#REF!,MATCH(INDEX(#REF!,MATCH($A869,#REF!,0)),#REF!,0),'Recurrent profile helpers'!L$2)*IF($A869="", "0", INDEX(#REF!,MATCH($A869,#REF!,0))),"")</f>
        <v/>
      </c>
      <c r="M869" s="72" t="str">
        <f>IFERROR(INDEX(#REF!,MATCH(INDEX(#REF!,MATCH($A869,#REF!,0)),#REF!,0),'Recurrent profile helpers'!M$2)*IF($A869="", "0", INDEX(#REF!,MATCH($A869,#REF!,0))),"")</f>
        <v/>
      </c>
      <c r="N869" s="72" t="str">
        <f>IFERROR(INDEX(#REF!,MATCH(INDEX(#REF!,MATCH($A869,#REF!,0)),#REF!,0),'Recurrent profile helpers'!N$2)*IF($A869="", "0", INDEX(#REF!,MATCH($A869,#REF!,0))),"")</f>
        <v/>
      </c>
    </row>
    <row r="870" spans="1:14">
      <c r="A870" t="str">
        <f t="array" ref="A870">IFERROR(INDEX(#REF!, SMALL(IF((MID(#REF!,2,1)="."),ROW($A$6:$A$4897)-ROW($A$6)+1,IF((MID(#REF!,3,1)="."),ROW($A$6:$A$4892)-ROW($A$6)+1)), ROW(868:868))),"" )</f>
        <v/>
      </c>
      <c r="B870" s="72" t="str">
        <f>IF($A870="", "", INDEX(#REF!,MATCH($A870,#REF!,0)))</f>
        <v/>
      </c>
      <c r="C870" s="72" t="str">
        <f>IFERROR(INDEX(#REF!,MATCH(INDEX(#REF!,MATCH($A870,#REF!,0)),#REF!,0),'Recurrent profile helpers'!C$2)*IF($A870="", "0", INDEX(#REF!,MATCH($A870,#REF!,0))),"")</f>
        <v/>
      </c>
      <c r="D870" s="72" t="str">
        <f>IFERROR(INDEX(#REF!,MATCH(INDEX(#REF!,MATCH($A870,#REF!,0)),#REF!,0),'Recurrent profile helpers'!D$2)*IF($A870="", "0", INDEX(#REF!,MATCH($A870,#REF!,0))),"")</f>
        <v/>
      </c>
      <c r="E870" s="72" t="str">
        <f>IFERROR(INDEX(#REF!,MATCH(INDEX(#REF!,MATCH($A870,#REF!,0)),#REF!,0),'Recurrent profile helpers'!E$2)*IF($A870="", "0", INDEX(#REF!,MATCH($A870,#REF!,0))),"")</f>
        <v/>
      </c>
      <c r="F870" s="72" t="str">
        <f>IFERROR(INDEX(#REF!,MATCH(INDEX(#REF!,MATCH($A870,#REF!,0)),#REF!,0),'Recurrent profile helpers'!F$2)*IF($A870="", "0", INDEX(#REF!,MATCH($A870,#REF!,0))),"")</f>
        <v/>
      </c>
      <c r="G870" s="72" t="str">
        <f>IFERROR(INDEX(#REF!,MATCH(INDEX(#REF!,MATCH($A870,#REF!,0)),#REF!,0),'Recurrent profile helpers'!G$2)*IF($A870="", "0", INDEX(#REF!,MATCH($A870,#REF!,0))),"")</f>
        <v/>
      </c>
      <c r="H870" s="72" t="str">
        <f>IFERROR(INDEX(#REF!,MATCH(INDEX(#REF!,MATCH($A870,#REF!,0)),#REF!,0),'Recurrent profile helpers'!H$2)*IF($A870="", "0", INDEX(#REF!,MATCH($A870,#REF!,0))),"")</f>
        <v/>
      </c>
      <c r="I870" s="72" t="str">
        <f>IFERROR(INDEX(#REF!,MATCH(INDEX(#REF!,MATCH($A870,#REF!,0)),#REF!,0),'Recurrent profile helpers'!I$2)*IF($A870="", "0", INDEX(#REF!,MATCH($A870,#REF!,0))),"")</f>
        <v/>
      </c>
      <c r="J870" s="72" t="str">
        <f>IFERROR(INDEX(#REF!,MATCH(INDEX(#REF!,MATCH($A870,#REF!,0)),#REF!,0),'Recurrent profile helpers'!J$2)*IF($A870="", "0", INDEX(#REF!,MATCH($A870,#REF!,0))),"")</f>
        <v/>
      </c>
      <c r="K870" s="72" t="str">
        <f>IFERROR(INDEX(#REF!,MATCH(INDEX(#REF!,MATCH($A870,#REF!,0)),#REF!,0),'Recurrent profile helpers'!K$2)*IF($A870="", "0", INDEX(#REF!,MATCH($A870,#REF!,0))),"")</f>
        <v/>
      </c>
      <c r="L870" s="72" t="str">
        <f>IFERROR(INDEX(#REF!,MATCH(INDEX(#REF!,MATCH($A870,#REF!,0)),#REF!,0),'Recurrent profile helpers'!L$2)*IF($A870="", "0", INDEX(#REF!,MATCH($A870,#REF!,0))),"")</f>
        <v/>
      </c>
      <c r="M870" s="72" t="str">
        <f>IFERROR(INDEX(#REF!,MATCH(INDEX(#REF!,MATCH($A870,#REF!,0)),#REF!,0),'Recurrent profile helpers'!M$2)*IF($A870="", "0", INDEX(#REF!,MATCH($A870,#REF!,0))),"")</f>
        <v/>
      </c>
      <c r="N870" s="72" t="str">
        <f>IFERROR(INDEX(#REF!,MATCH(INDEX(#REF!,MATCH($A870,#REF!,0)),#REF!,0),'Recurrent profile helpers'!N$2)*IF($A870="", "0", INDEX(#REF!,MATCH($A870,#REF!,0))),"")</f>
        <v/>
      </c>
    </row>
    <row r="871" spans="1:14">
      <c r="A871" t="str">
        <f t="array" ref="A871">IFERROR(INDEX(#REF!, SMALL(IF((MID(#REF!,2,1)="."),ROW($A$6:$A$4897)-ROW($A$6)+1,IF((MID(#REF!,3,1)="."),ROW($A$6:$A$4892)-ROW($A$6)+1)), ROW(869:869))),"" )</f>
        <v/>
      </c>
      <c r="B871" s="72" t="str">
        <f>IF($A871="", "", INDEX(#REF!,MATCH($A871,#REF!,0)))</f>
        <v/>
      </c>
      <c r="C871" s="72" t="str">
        <f>IFERROR(INDEX(#REF!,MATCH(INDEX(#REF!,MATCH($A871,#REF!,0)),#REF!,0),'Recurrent profile helpers'!C$2)*IF($A871="", "0", INDEX(#REF!,MATCH($A871,#REF!,0))),"")</f>
        <v/>
      </c>
      <c r="D871" s="72" t="str">
        <f>IFERROR(INDEX(#REF!,MATCH(INDEX(#REF!,MATCH($A871,#REF!,0)),#REF!,0),'Recurrent profile helpers'!D$2)*IF($A871="", "0", INDEX(#REF!,MATCH($A871,#REF!,0))),"")</f>
        <v/>
      </c>
      <c r="E871" s="72" t="str">
        <f>IFERROR(INDEX(#REF!,MATCH(INDEX(#REF!,MATCH($A871,#REF!,0)),#REF!,0),'Recurrent profile helpers'!E$2)*IF($A871="", "0", INDEX(#REF!,MATCH($A871,#REF!,0))),"")</f>
        <v/>
      </c>
      <c r="F871" s="72" t="str">
        <f>IFERROR(INDEX(#REF!,MATCH(INDEX(#REF!,MATCH($A871,#REF!,0)),#REF!,0),'Recurrent profile helpers'!F$2)*IF($A871="", "0", INDEX(#REF!,MATCH($A871,#REF!,0))),"")</f>
        <v/>
      </c>
      <c r="G871" s="72" t="str">
        <f>IFERROR(INDEX(#REF!,MATCH(INDEX(#REF!,MATCH($A871,#REF!,0)),#REF!,0),'Recurrent profile helpers'!G$2)*IF($A871="", "0", INDEX(#REF!,MATCH($A871,#REF!,0))),"")</f>
        <v/>
      </c>
      <c r="H871" s="72" t="str">
        <f>IFERROR(INDEX(#REF!,MATCH(INDEX(#REF!,MATCH($A871,#REF!,0)),#REF!,0),'Recurrent profile helpers'!H$2)*IF($A871="", "0", INDEX(#REF!,MATCH($A871,#REF!,0))),"")</f>
        <v/>
      </c>
      <c r="I871" s="72" t="str">
        <f>IFERROR(INDEX(#REF!,MATCH(INDEX(#REF!,MATCH($A871,#REF!,0)),#REF!,0),'Recurrent profile helpers'!I$2)*IF($A871="", "0", INDEX(#REF!,MATCH($A871,#REF!,0))),"")</f>
        <v/>
      </c>
      <c r="J871" s="72" t="str">
        <f>IFERROR(INDEX(#REF!,MATCH(INDEX(#REF!,MATCH($A871,#REF!,0)),#REF!,0),'Recurrent profile helpers'!J$2)*IF($A871="", "0", INDEX(#REF!,MATCH($A871,#REF!,0))),"")</f>
        <v/>
      </c>
      <c r="K871" s="72" t="str">
        <f>IFERROR(INDEX(#REF!,MATCH(INDEX(#REF!,MATCH($A871,#REF!,0)),#REF!,0),'Recurrent profile helpers'!K$2)*IF($A871="", "0", INDEX(#REF!,MATCH($A871,#REF!,0))),"")</f>
        <v/>
      </c>
      <c r="L871" s="72" t="str">
        <f>IFERROR(INDEX(#REF!,MATCH(INDEX(#REF!,MATCH($A871,#REF!,0)),#REF!,0),'Recurrent profile helpers'!L$2)*IF($A871="", "0", INDEX(#REF!,MATCH($A871,#REF!,0))),"")</f>
        <v/>
      </c>
      <c r="M871" s="72" t="str">
        <f>IFERROR(INDEX(#REF!,MATCH(INDEX(#REF!,MATCH($A871,#REF!,0)),#REF!,0),'Recurrent profile helpers'!M$2)*IF($A871="", "0", INDEX(#REF!,MATCH($A871,#REF!,0))),"")</f>
        <v/>
      </c>
      <c r="N871" s="72" t="str">
        <f>IFERROR(INDEX(#REF!,MATCH(INDEX(#REF!,MATCH($A871,#REF!,0)),#REF!,0),'Recurrent profile helpers'!N$2)*IF($A871="", "0", INDEX(#REF!,MATCH($A871,#REF!,0))),"")</f>
        <v/>
      </c>
    </row>
    <row r="872" spans="1:14">
      <c r="A872" t="str">
        <f t="array" ref="A872">IFERROR(INDEX(#REF!, SMALL(IF((MID(#REF!,2,1)="."),ROW($A$6:$A$4897)-ROW($A$6)+1,IF((MID(#REF!,3,1)="."),ROW($A$6:$A$4892)-ROW($A$6)+1)), ROW(870:870))),"" )</f>
        <v/>
      </c>
      <c r="B872" s="72" t="str">
        <f>IF($A872="", "", INDEX(#REF!,MATCH($A872,#REF!,0)))</f>
        <v/>
      </c>
      <c r="C872" s="72" t="str">
        <f>IFERROR(INDEX(#REF!,MATCH(INDEX(#REF!,MATCH($A872,#REF!,0)),#REF!,0),'Recurrent profile helpers'!C$2)*IF($A872="", "0", INDEX(#REF!,MATCH($A872,#REF!,0))),"")</f>
        <v/>
      </c>
      <c r="D872" s="72" t="str">
        <f>IFERROR(INDEX(#REF!,MATCH(INDEX(#REF!,MATCH($A872,#REF!,0)),#REF!,0),'Recurrent profile helpers'!D$2)*IF($A872="", "0", INDEX(#REF!,MATCH($A872,#REF!,0))),"")</f>
        <v/>
      </c>
      <c r="E872" s="72" t="str">
        <f>IFERROR(INDEX(#REF!,MATCH(INDEX(#REF!,MATCH($A872,#REF!,0)),#REF!,0),'Recurrent profile helpers'!E$2)*IF($A872="", "0", INDEX(#REF!,MATCH($A872,#REF!,0))),"")</f>
        <v/>
      </c>
      <c r="F872" s="72" t="str">
        <f>IFERROR(INDEX(#REF!,MATCH(INDEX(#REF!,MATCH($A872,#REF!,0)),#REF!,0),'Recurrent profile helpers'!F$2)*IF($A872="", "0", INDEX(#REF!,MATCH($A872,#REF!,0))),"")</f>
        <v/>
      </c>
      <c r="G872" s="72" t="str">
        <f>IFERROR(INDEX(#REF!,MATCH(INDEX(#REF!,MATCH($A872,#REF!,0)),#REF!,0),'Recurrent profile helpers'!G$2)*IF($A872="", "0", INDEX(#REF!,MATCH($A872,#REF!,0))),"")</f>
        <v/>
      </c>
      <c r="H872" s="72" t="str">
        <f>IFERROR(INDEX(#REF!,MATCH(INDEX(#REF!,MATCH($A872,#REF!,0)),#REF!,0),'Recurrent profile helpers'!H$2)*IF($A872="", "0", INDEX(#REF!,MATCH($A872,#REF!,0))),"")</f>
        <v/>
      </c>
      <c r="I872" s="72" t="str">
        <f>IFERROR(INDEX(#REF!,MATCH(INDEX(#REF!,MATCH($A872,#REF!,0)),#REF!,0),'Recurrent profile helpers'!I$2)*IF($A872="", "0", INDEX(#REF!,MATCH($A872,#REF!,0))),"")</f>
        <v/>
      </c>
      <c r="J872" s="72" t="str">
        <f>IFERROR(INDEX(#REF!,MATCH(INDEX(#REF!,MATCH($A872,#REF!,0)),#REF!,0),'Recurrent profile helpers'!J$2)*IF($A872="", "0", INDEX(#REF!,MATCH($A872,#REF!,0))),"")</f>
        <v/>
      </c>
      <c r="K872" s="72" t="str">
        <f>IFERROR(INDEX(#REF!,MATCH(INDEX(#REF!,MATCH($A872,#REF!,0)),#REF!,0),'Recurrent profile helpers'!K$2)*IF($A872="", "0", INDEX(#REF!,MATCH($A872,#REF!,0))),"")</f>
        <v/>
      </c>
      <c r="L872" s="72" t="str">
        <f>IFERROR(INDEX(#REF!,MATCH(INDEX(#REF!,MATCH($A872,#REF!,0)),#REF!,0),'Recurrent profile helpers'!L$2)*IF($A872="", "0", INDEX(#REF!,MATCH($A872,#REF!,0))),"")</f>
        <v/>
      </c>
      <c r="M872" s="72" t="str">
        <f>IFERROR(INDEX(#REF!,MATCH(INDEX(#REF!,MATCH($A872,#REF!,0)),#REF!,0),'Recurrent profile helpers'!M$2)*IF($A872="", "0", INDEX(#REF!,MATCH($A872,#REF!,0))),"")</f>
        <v/>
      </c>
      <c r="N872" s="72" t="str">
        <f>IFERROR(INDEX(#REF!,MATCH(INDEX(#REF!,MATCH($A872,#REF!,0)),#REF!,0),'Recurrent profile helpers'!N$2)*IF($A872="", "0", INDEX(#REF!,MATCH($A872,#REF!,0))),"")</f>
        <v/>
      </c>
    </row>
    <row r="873" spans="1:14">
      <c r="A873" t="str">
        <f t="array" ref="A873">IFERROR(INDEX(#REF!, SMALL(IF((MID(#REF!,2,1)="."),ROW($A$6:$A$4897)-ROW($A$6)+1,IF((MID(#REF!,3,1)="."),ROW($A$6:$A$4892)-ROW($A$6)+1)), ROW(871:871))),"" )</f>
        <v/>
      </c>
      <c r="B873" s="72" t="str">
        <f>IF($A873="", "", INDEX(#REF!,MATCH($A873,#REF!,0)))</f>
        <v/>
      </c>
      <c r="C873" s="72" t="str">
        <f>IFERROR(INDEX(#REF!,MATCH(INDEX(#REF!,MATCH($A873,#REF!,0)),#REF!,0),'Recurrent profile helpers'!C$2)*IF($A873="", "0", INDEX(#REF!,MATCH($A873,#REF!,0))),"")</f>
        <v/>
      </c>
      <c r="D873" s="72" t="str">
        <f>IFERROR(INDEX(#REF!,MATCH(INDEX(#REF!,MATCH($A873,#REF!,0)),#REF!,0),'Recurrent profile helpers'!D$2)*IF($A873="", "0", INDEX(#REF!,MATCH($A873,#REF!,0))),"")</f>
        <v/>
      </c>
      <c r="E873" s="72" t="str">
        <f>IFERROR(INDEX(#REF!,MATCH(INDEX(#REF!,MATCH($A873,#REF!,0)),#REF!,0),'Recurrent profile helpers'!E$2)*IF($A873="", "0", INDEX(#REF!,MATCH($A873,#REF!,0))),"")</f>
        <v/>
      </c>
      <c r="F873" s="72" t="str">
        <f>IFERROR(INDEX(#REF!,MATCH(INDEX(#REF!,MATCH($A873,#REF!,0)),#REF!,0),'Recurrent profile helpers'!F$2)*IF($A873="", "0", INDEX(#REF!,MATCH($A873,#REF!,0))),"")</f>
        <v/>
      </c>
      <c r="G873" s="72" t="str">
        <f>IFERROR(INDEX(#REF!,MATCH(INDEX(#REF!,MATCH($A873,#REF!,0)),#REF!,0),'Recurrent profile helpers'!G$2)*IF($A873="", "0", INDEX(#REF!,MATCH($A873,#REF!,0))),"")</f>
        <v/>
      </c>
      <c r="H873" s="72" t="str">
        <f>IFERROR(INDEX(#REF!,MATCH(INDEX(#REF!,MATCH($A873,#REF!,0)),#REF!,0),'Recurrent profile helpers'!H$2)*IF($A873="", "0", INDEX(#REF!,MATCH($A873,#REF!,0))),"")</f>
        <v/>
      </c>
      <c r="I873" s="72" t="str">
        <f>IFERROR(INDEX(#REF!,MATCH(INDEX(#REF!,MATCH($A873,#REF!,0)),#REF!,0),'Recurrent profile helpers'!I$2)*IF($A873="", "0", INDEX(#REF!,MATCH($A873,#REF!,0))),"")</f>
        <v/>
      </c>
      <c r="J873" s="72" t="str">
        <f>IFERROR(INDEX(#REF!,MATCH(INDEX(#REF!,MATCH($A873,#REF!,0)),#REF!,0),'Recurrent profile helpers'!J$2)*IF($A873="", "0", INDEX(#REF!,MATCH($A873,#REF!,0))),"")</f>
        <v/>
      </c>
      <c r="K873" s="72" t="str">
        <f>IFERROR(INDEX(#REF!,MATCH(INDEX(#REF!,MATCH($A873,#REF!,0)),#REF!,0),'Recurrent profile helpers'!K$2)*IF($A873="", "0", INDEX(#REF!,MATCH($A873,#REF!,0))),"")</f>
        <v/>
      </c>
      <c r="L873" s="72" t="str">
        <f>IFERROR(INDEX(#REF!,MATCH(INDEX(#REF!,MATCH($A873,#REF!,0)),#REF!,0),'Recurrent profile helpers'!L$2)*IF($A873="", "0", INDEX(#REF!,MATCH($A873,#REF!,0))),"")</f>
        <v/>
      </c>
      <c r="M873" s="72" t="str">
        <f>IFERROR(INDEX(#REF!,MATCH(INDEX(#REF!,MATCH($A873,#REF!,0)),#REF!,0),'Recurrent profile helpers'!M$2)*IF($A873="", "0", INDEX(#REF!,MATCH($A873,#REF!,0))),"")</f>
        <v/>
      </c>
      <c r="N873" s="72" t="str">
        <f>IFERROR(INDEX(#REF!,MATCH(INDEX(#REF!,MATCH($A873,#REF!,0)),#REF!,0),'Recurrent profile helpers'!N$2)*IF($A873="", "0", INDEX(#REF!,MATCH($A873,#REF!,0))),"")</f>
        <v/>
      </c>
    </row>
    <row r="874" spans="1:14">
      <c r="A874" t="str">
        <f t="array" ref="A874">IFERROR(INDEX(#REF!, SMALL(IF((MID(#REF!,2,1)="."),ROW($A$6:$A$4897)-ROW($A$6)+1,IF((MID(#REF!,3,1)="."),ROW($A$6:$A$4892)-ROW($A$6)+1)), ROW(872:872))),"" )</f>
        <v/>
      </c>
      <c r="B874" s="72" t="str">
        <f>IF($A874="", "", INDEX(#REF!,MATCH($A874,#REF!,0)))</f>
        <v/>
      </c>
      <c r="C874" s="72" t="str">
        <f>IFERROR(INDEX(#REF!,MATCH(INDEX(#REF!,MATCH($A874,#REF!,0)),#REF!,0),'Recurrent profile helpers'!C$2)*IF($A874="", "0", INDEX(#REF!,MATCH($A874,#REF!,0))),"")</f>
        <v/>
      </c>
      <c r="D874" s="72" t="str">
        <f>IFERROR(INDEX(#REF!,MATCH(INDEX(#REF!,MATCH($A874,#REF!,0)),#REF!,0),'Recurrent profile helpers'!D$2)*IF($A874="", "0", INDEX(#REF!,MATCH($A874,#REF!,0))),"")</f>
        <v/>
      </c>
      <c r="E874" s="72" t="str">
        <f>IFERROR(INDEX(#REF!,MATCH(INDEX(#REF!,MATCH($A874,#REF!,0)),#REF!,0),'Recurrent profile helpers'!E$2)*IF($A874="", "0", INDEX(#REF!,MATCH($A874,#REF!,0))),"")</f>
        <v/>
      </c>
      <c r="F874" s="72" t="str">
        <f>IFERROR(INDEX(#REF!,MATCH(INDEX(#REF!,MATCH($A874,#REF!,0)),#REF!,0),'Recurrent profile helpers'!F$2)*IF($A874="", "0", INDEX(#REF!,MATCH($A874,#REF!,0))),"")</f>
        <v/>
      </c>
      <c r="G874" s="72" t="str">
        <f>IFERROR(INDEX(#REF!,MATCH(INDEX(#REF!,MATCH($A874,#REF!,0)),#REF!,0),'Recurrent profile helpers'!G$2)*IF($A874="", "0", INDEX(#REF!,MATCH($A874,#REF!,0))),"")</f>
        <v/>
      </c>
      <c r="H874" s="72" t="str">
        <f>IFERROR(INDEX(#REF!,MATCH(INDEX(#REF!,MATCH($A874,#REF!,0)),#REF!,0),'Recurrent profile helpers'!H$2)*IF($A874="", "0", INDEX(#REF!,MATCH($A874,#REF!,0))),"")</f>
        <v/>
      </c>
      <c r="I874" s="72" t="str">
        <f>IFERROR(INDEX(#REF!,MATCH(INDEX(#REF!,MATCH($A874,#REF!,0)),#REF!,0),'Recurrent profile helpers'!I$2)*IF($A874="", "0", INDEX(#REF!,MATCH($A874,#REF!,0))),"")</f>
        <v/>
      </c>
      <c r="J874" s="72" t="str">
        <f>IFERROR(INDEX(#REF!,MATCH(INDEX(#REF!,MATCH($A874,#REF!,0)),#REF!,0),'Recurrent profile helpers'!J$2)*IF($A874="", "0", INDEX(#REF!,MATCH($A874,#REF!,0))),"")</f>
        <v/>
      </c>
      <c r="K874" s="72" t="str">
        <f>IFERROR(INDEX(#REF!,MATCH(INDEX(#REF!,MATCH($A874,#REF!,0)),#REF!,0),'Recurrent profile helpers'!K$2)*IF($A874="", "0", INDEX(#REF!,MATCH($A874,#REF!,0))),"")</f>
        <v/>
      </c>
      <c r="L874" s="72" t="str">
        <f>IFERROR(INDEX(#REF!,MATCH(INDEX(#REF!,MATCH($A874,#REF!,0)),#REF!,0),'Recurrent profile helpers'!L$2)*IF($A874="", "0", INDEX(#REF!,MATCH($A874,#REF!,0))),"")</f>
        <v/>
      </c>
      <c r="M874" s="72" t="str">
        <f>IFERROR(INDEX(#REF!,MATCH(INDEX(#REF!,MATCH($A874,#REF!,0)),#REF!,0),'Recurrent profile helpers'!M$2)*IF($A874="", "0", INDEX(#REF!,MATCH($A874,#REF!,0))),"")</f>
        <v/>
      </c>
      <c r="N874" s="72" t="str">
        <f>IFERROR(INDEX(#REF!,MATCH(INDEX(#REF!,MATCH($A874,#REF!,0)),#REF!,0),'Recurrent profile helpers'!N$2)*IF($A874="", "0", INDEX(#REF!,MATCH($A874,#REF!,0))),"")</f>
        <v/>
      </c>
    </row>
    <row r="875" spans="1:14">
      <c r="A875" t="str">
        <f t="array" ref="A875">IFERROR(INDEX(#REF!, SMALL(IF((MID(#REF!,2,1)="."),ROW($A$6:$A$4897)-ROW($A$6)+1,IF((MID(#REF!,3,1)="."),ROW($A$6:$A$4892)-ROW($A$6)+1)), ROW(873:873))),"" )</f>
        <v/>
      </c>
      <c r="B875" s="72" t="str">
        <f>IF($A875="", "", INDEX(#REF!,MATCH($A875,#REF!,0)))</f>
        <v/>
      </c>
      <c r="C875" s="72" t="str">
        <f>IFERROR(INDEX(#REF!,MATCH(INDEX(#REF!,MATCH($A875,#REF!,0)),#REF!,0),'Recurrent profile helpers'!C$2)*IF($A875="", "0", INDEX(#REF!,MATCH($A875,#REF!,0))),"")</f>
        <v/>
      </c>
      <c r="D875" s="72" t="str">
        <f>IFERROR(INDEX(#REF!,MATCH(INDEX(#REF!,MATCH($A875,#REF!,0)),#REF!,0),'Recurrent profile helpers'!D$2)*IF($A875="", "0", INDEX(#REF!,MATCH($A875,#REF!,0))),"")</f>
        <v/>
      </c>
      <c r="E875" s="72" t="str">
        <f>IFERROR(INDEX(#REF!,MATCH(INDEX(#REF!,MATCH($A875,#REF!,0)),#REF!,0),'Recurrent profile helpers'!E$2)*IF($A875="", "0", INDEX(#REF!,MATCH($A875,#REF!,0))),"")</f>
        <v/>
      </c>
      <c r="F875" s="72" t="str">
        <f>IFERROR(INDEX(#REF!,MATCH(INDEX(#REF!,MATCH($A875,#REF!,0)),#REF!,0),'Recurrent profile helpers'!F$2)*IF($A875="", "0", INDEX(#REF!,MATCH($A875,#REF!,0))),"")</f>
        <v/>
      </c>
      <c r="G875" s="72" t="str">
        <f>IFERROR(INDEX(#REF!,MATCH(INDEX(#REF!,MATCH($A875,#REF!,0)),#REF!,0),'Recurrent profile helpers'!G$2)*IF($A875="", "0", INDEX(#REF!,MATCH($A875,#REF!,0))),"")</f>
        <v/>
      </c>
      <c r="H875" s="72" t="str">
        <f>IFERROR(INDEX(#REF!,MATCH(INDEX(#REF!,MATCH($A875,#REF!,0)),#REF!,0),'Recurrent profile helpers'!H$2)*IF($A875="", "0", INDEX(#REF!,MATCH($A875,#REF!,0))),"")</f>
        <v/>
      </c>
      <c r="I875" s="72" t="str">
        <f>IFERROR(INDEX(#REF!,MATCH(INDEX(#REF!,MATCH($A875,#REF!,0)),#REF!,0),'Recurrent profile helpers'!I$2)*IF($A875="", "0", INDEX(#REF!,MATCH($A875,#REF!,0))),"")</f>
        <v/>
      </c>
      <c r="J875" s="72" t="str">
        <f>IFERROR(INDEX(#REF!,MATCH(INDEX(#REF!,MATCH($A875,#REF!,0)),#REF!,0),'Recurrent profile helpers'!J$2)*IF($A875="", "0", INDEX(#REF!,MATCH($A875,#REF!,0))),"")</f>
        <v/>
      </c>
      <c r="K875" s="72" t="str">
        <f>IFERROR(INDEX(#REF!,MATCH(INDEX(#REF!,MATCH($A875,#REF!,0)),#REF!,0),'Recurrent profile helpers'!K$2)*IF($A875="", "0", INDEX(#REF!,MATCH($A875,#REF!,0))),"")</f>
        <v/>
      </c>
      <c r="L875" s="72" t="str">
        <f>IFERROR(INDEX(#REF!,MATCH(INDEX(#REF!,MATCH($A875,#REF!,0)),#REF!,0),'Recurrent profile helpers'!L$2)*IF($A875="", "0", INDEX(#REF!,MATCH($A875,#REF!,0))),"")</f>
        <v/>
      </c>
      <c r="M875" s="72" t="str">
        <f>IFERROR(INDEX(#REF!,MATCH(INDEX(#REF!,MATCH($A875,#REF!,0)),#REF!,0),'Recurrent profile helpers'!M$2)*IF($A875="", "0", INDEX(#REF!,MATCH($A875,#REF!,0))),"")</f>
        <v/>
      </c>
      <c r="N875" s="72" t="str">
        <f>IFERROR(INDEX(#REF!,MATCH(INDEX(#REF!,MATCH($A875,#REF!,0)),#REF!,0),'Recurrent profile helpers'!N$2)*IF($A875="", "0", INDEX(#REF!,MATCH($A875,#REF!,0))),"")</f>
        <v/>
      </c>
    </row>
    <row r="876" spans="1:14">
      <c r="A876" t="str">
        <f t="array" ref="A876">IFERROR(INDEX(#REF!, SMALL(IF((MID(#REF!,2,1)="."),ROW($A$6:$A$4897)-ROW($A$6)+1,IF((MID(#REF!,3,1)="."),ROW($A$6:$A$4892)-ROW($A$6)+1)), ROW(874:874))),"" )</f>
        <v/>
      </c>
      <c r="B876" s="72" t="str">
        <f>IF($A876="", "", INDEX(#REF!,MATCH($A876,#REF!,0)))</f>
        <v/>
      </c>
      <c r="C876" s="72" t="str">
        <f>IFERROR(INDEX(#REF!,MATCH(INDEX(#REF!,MATCH($A876,#REF!,0)),#REF!,0),'Recurrent profile helpers'!C$2)*IF($A876="", "0", INDEX(#REF!,MATCH($A876,#REF!,0))),"")</f>
        <v/>
      </c>
      <c r="D876" s="72" t="str">
        <f>IFERROR(INDEX(#REF!,MATCH(INDEX(#REF!,MATCH($A876,#REF!,0)),#REF!,0),'Recurrent profile helpers'!D$2)*IF($A876="", "0", INDEX(#REF!,MATCH($A876,#REF!,0))),"")</f>
        <v/>
      </c>
      <c r="E876" s="72" t="str">
        <f>IFERROR(INDEX(#REF!,MATCH(INDEX(#REF!,MATCH($A876,#REF!,0)),#REF!,0),'Recurrent profile helpers'!E$2)*IF($A876="", "0", INDEX(#REF!,MATCH($A876,#REF!,0))),"")</f>
        <v/>
      </c>
      <c r="F876" s="72" t="str">
        <f>IFERROR(INDEX(#REF!,MATCH(INDEX(#REF!,MATCH($A876,#REF!,0)),#REF!,0),'Recurrent profile helpers'!F$2)*IF($A876="", "0", INDEX(#REF!,MATCH($A876,#REF!,0))),"")</f>
        <v/>
      </c>
      <c r="G876" s="72" t="str">
        <f>IFERROR(INDEX(#REF!,MATCH(INDEX(#REF!,MATCH($A876,#REF!,0)),#REF!,0),'Recurrent profile helpers'!G$2)*IF($A876="", "0", INDEX(#REF!,MATCH($A876,#REF!,0))),"")</f>
        <v/>
      </c>
      <c r="H876" s="72" t="str">
        <f>IFERROR(INDEX(#REF!,MATCH(INDEX(#REF!,MATCH($A876,#REF!,0)),#REF!,0),'Recurrent profile helpers'!H$2)*IF($A876="", "0", INDEX(#REF!,MATCH($A876,#REF!,0))),"")</f>
        <v/>
      </c>
      <c r="I876" s="72" t="str">
        <f>IFERROR(INDEX(#REF!,MATCH(INDEX(#REF!,MATCH($A876,#REF!,0)),#REF!,0),'Recurrent profile helpers'!I$2)*IF($A876="", "0", INDEX(#REF!,MATCH($A876,#REF!,0))),"")</f>
        <v/>
      </c>
      <c r="J876" s="72" t="str">
        <f>IFERROR(INDEX(#REF!,MATCH(INDEX(#REF!,MATCH($A876,#REF!,0)),#REF!,0),'Recurrent profile helpers'!J$2)*IF($A876="", "0", INDEX(#REF!,MATCH($A876,#REF!,0))),"")</f>
        <v/>
      </c>
      <c r="K876" s="72" t="str">
        <f>IFERROR(INDEX(#REF!,MATCH(INDEX(#REF!,MATCH($A876,#REF!,0)),#REF!,0),'Recurrent profile helpers'!K$2)*IF($A876="", "0", INDEX(#REF!,MATCH($A876,#REF!,0))),"")</f>
        <v/>
      </c>
      <c r="L876" s="72" t="str">
        <f>IFERROR(INDEX(#REF!,MATCH(INDEX(#REF!,MATCH($A876,#REF!,0)),#REF!,0),'Recurrent profile helpers'!L$2)*IF($A876="", "0", INDEX(#REF!,MATCH($A876,#REF!,0))),"")</f>
        <v/>
      </c>
      <c r="M876" s="72" t="str">
        <f>IFERROR(INDEX(#REF!,MATCH(INDEX(#REF!,MATCH($A876,#REF!,0)),#REF!,0),'Recurrent profile helpers'!M$2)*IF($A876="", "0", INDEX(#REF!,MATCH($A876,#REF!,0))),"")</f>
        <v/>
      </c>
      <c r="N876" s="72" t="str">
        <f>IFERROR(INDEX(#REF!,MATCH(INDEX(#REF!,MATCH($A876,#REF!,0)),#REF!,0),'Recurrent profile helpers'!N$2)*IF($A876="", "0", INDEX(#REF!,MATCH($A876,#REF!,0))),"")</f>
        <v/>
      </c>
    </row>
    <row r="877" spans="1:14">
      <c r="A877" t="str">
        <f t="array" ref="A877">IFERROR(INDEX(#REF!, SMALL(IF((MID(#REF!,2,1)="."),ROW($A$6:$A$4897)-ROW($A$6)+1,IF((MID(#REF!,3,1)="."),ROW($A$6:$A$4892)-ROW($A$6)+1)), ROW(875:875))),"" )</f>
        <v/>
      </c>
      <c r="B877" s="72" t="str">
        <f>IF($A877="", "", INDEX(#REF!,MATCH($A877,#REF!,0)))</f>
        <v/>
      </c>
      <c r="C877" s="72" t="str">
        <f>IFERROR(INDEX(#REF!,MATCH(INDEX(#REF!,MATCH($A877,#REF!,0)),#REF!,0),'Recurrent profile helpers'!C$2)*IF($A877="", "0", INDEX(#REF!,MATCH($A877,#REF!,0))),"")</f>
        <v/>
      </c>
      <c r="D877" s="72" t="str">
        <f>IFERROR(INDEX(#REF!,MATCH(INDEX(#REF!,MATCH($A877,#REF!,0)),#REF!,0),'Recurrent profile helpers'!D$2)*IF($A877="", "0", INDEX(#REF!,MATCH($A877,#REF!,0))),"")</f>
        <v/>
      </c>
      <c r="E877" s="72" t="str">
        <f>IFERROR(INDEX(#REF!,MATCH(INDEX(#REF!,MATCH($A877,#REF!,0)),#REF!,0),'Recurrent profile helpers'!E$2)*IF($A877="", "0", INDEX(#REF!,MATCH($A877,#REF!,0))),"")</f>
        <v/>
      </c>
      <c r="F877" s="72" t="str">
        <f>IFERROR(INDEX(#REF!,MATCH(INDEX(#REF!,MATCH($A877,#REF!,0)),#REF!,0),'Recurrent profile helpers'!F$2)*IF($A877="", "0", INDEX(#REF!,MATCH($A877,#REF!,0))),"")</f>
        <v/>
      </c>
      <c r="G877" s="72" t="str">
        <f>IFERROR(INDEX(#REF!,MATCH(INDEX(#REF!,MATCH($A877,#REF!,0)),#REF!,0),'Recurrent profile helpers'!G$2)*IF($A877="", "0", INDEX(#REF!,MATCH($A877,#REF!,0))),"")</f>
        <v/>
      </c>
      <c r="H877" s="72" t="str">
        <f>IFERROR(INDEX(#REF!,MATCH(INDEX(#REF!,MATCH($A877,#REF!,0)),#REF!,0),'Recurrent profile helpers'!H$2)*IF($A877="", "0", INDEX(#REF!,MATCH($A877,#REF!,0))),"")</f>
        <v/>
      </c>
      <c r="I877" s="72" t="str">
        <f>IFERROR(INDEX(#REF!,MATCH(INDEX(#REF!,MATCH($A877,#REF!,0)),#REF!,0),'Recurrent profile helpers'!I$2)*IF($A877="", "0", INDEX(#REF!,MATCH($A877,#REF!,0))),"")</f>
        <v/>
      </c>
      <c r="J877" s="72" t="str">
        <f>IFERROR(INDEX(#REF!,MATCH(INDEX(#REF!,MATCH($A877,#REF!,0)),#REF!,0),'Recurrent profile helpers'!J$2)*IF($A877="", "0", INDEX(#REF!,MATCH($A877,#REF!,0))),"")</f>
        <v/>
      </c>
      <c r="K877" s="72" t="str">
        <f>IFERROR(INDEX(#REF!,MATCH(INDEX(#REF!,MATCH($A877,#REF!,0)),#REF!,0),'Recurrent profile helpers'!K$2)*IF($A877="", "0", INDEX(#REF!,MATCH($A877,#REF!,0))),"")</f>
        <v/>
      </c>
      <c r="L877" s="72" t="str">
        <f>IFERROR(INDEX(#REF!,MATCH(INDEX(#REF!,MATCH($A877,#REF!,0)),#REF!,0),'Recurrent profile helpers'!L$2)*IF($A877="", "0", INDEX(#REF!,MATCH($A877,#REF!,0))),"")</f>
        <v/>
      </c>
      <c r="M877" s="72" t="str">
        <f>IFERROR(INDEX(#REF!,MATCH(INDEX(#REF!,MATCH($A877,#REF!,0)),#REF!,0),'Recurrent profile helpers'!M$2)*IF($A877="", "0", INDEX(#REF!,MATCH($A877,#REF!,0))),"")</f>
        <v/>
      </c>
      <c r="N877" s="72" t="str">
        <f>IFERROR(INDEX(#REF!,MATCH(INDEX(#REF!,MATCH($A877,#REF!,0)),#REF!,0),'Recurrent profile helpers'!N$2)*IF($A877="", "0", INDEX(#REF!,MATCH($A877,#REF!,0))),"")</f>
        <v/>
      </c>
    </row>
    <row r="878" spans="1:14">
      <c r="A878" t="str">
        <f t="array" ref="A878">IFERROR(INDEX(#REF!, SMALL(IF((MID(#REF!,2,1)="."),ROW($A$6:$A$4897)-ROW($A$6)+1,IF((MID(#REF!,3,1)="."),ROW($A$6:$A$4892)-ROW($A$6)+1)), ROW(876:876))),"" )</f>
        <v/>
      </c>
      <c r="B878" s="72" t="str">
        <f>IF($A878="", "", INDEX(#REF!,MATCH($A878,#REF!,0)))</f>
        <v/>
      </c>
      <c r="C878" s="72" t="str">
        <f>IFERROR(INDEX(#REF!,MATCH(INDEX(#REF!,MATCH($A878,#REF!,0)),#REF!,0),'Recurrent profile helpers'!C$2)*IF($A878="", "0", INDEX(#REF!,MATCH($A878,#REF!,0))),"")</f>
        <v/>
      </c>
      <c r="D878" s="72" t="str">
        <f>IFERROR(INDEX(#REF!,MATCH(INDEX(#REF!,MATCH($A878,#REF!,0)),#REF!,0),'Recurrent profile helpers'!D$2)*IF($A878="", "0", INDEX(#REF!,MATCH($A878,#REF!,0))),"")</f>
        <v/>
      </c>
      <c r="E878" s="72" t="str">
        <f>IFERROR(INDEX(#REF!,MATCH(INDEX(#REF!,MATCH($A878,#REF!,0)),#REF!,0),'Recurrent profile helpers'!E$2)*IF($A878="", "0", INDEX(#REF!,MATCH($A878,#REF!,0))),"")</f>
        <v/>
      </c>
      <c r="F878" s="72" t="str">
        <f>IFERROR(INDEX(#REF!,MATCH(INDEX(#REF!,MATCH($A878,#REF!,0)),#REF!,0),'Recurrent profile helpers'!F$2)*IF($A878="", "0", INDEX(#REF!,MATCH($A878,#REF!,0))),"")</f>
        <v/>
      </c>
      <c r="G878" s="72" t="str">
        <f>IFERROR(INDEX(#REF!,MATCH(INDEX(#REF!,MATCH($A878,#REF!,0)),#REF!,0),'Recurrent profile helpers'!G$2)*IF($A878="", "0", INDEX(#REF!,MATCH($A878,#REF!,0))),"")</f>
        <v/>
      </c>
      <c r="H878" s="72" t="str">
        <f>IFERROR(INDEX(#REF!,MATCH(INDEX(#REF!,MATCH($A878,#REF!,0)),#REF!,0),'Recurrent profile helpers'!H$2)*IF($A878="", "0", INDEX(#REF!,MATCH($A878,#REF!,0))),"")</f>
        <v/>
      </c>
      <c r="I878" s="72" t="str">
        <f>IFERROR(INDEX(#REF!,MATCH(INDEX(#REF!,MATCH($A878,#REF!,0)),#REF!,0),'Recurrent profile helpers'!I$2)*IF($A878="", "0", INDEX(#REF!,MATCH($A878,#REF!,0))),"")</f>
        <v/>
      </c>
      <c r="J878" s="72" t="str">
        <f>IFERROR(INDEX(#REF!,MATCH(INDEX(#REF!,MATCH($A878,#REF!,0)),#REF!,0),'Recurrent profile helpers'!J$2)*IF($A878="", "0", INDEX(#REF!,MATCH($A878,#REF!,0))),"")</f>
        <v/>
      </c>
      <c r="K878" s="72" t="str">
        <f>IFERROR(INDEX(#REF!,MATCH(INDEX(#REF!,MATCH($A878,#REF!,0)),#REF!,0),'Recurrent profile helpers'!K$2)*IF($A878="", "0", INDEX(#REF!,MATCH($A878,#REF!,0))),"")</f>
        <v/>
      </c>
      <c r="L878" s="72" t="str">
        <f>IFERROR(INDEX(#REF!,MATCH(INDEX(#REF!,MATCH($A878,#REF!,0)),#REF!,0),'Recurrent profile helpers'!L$2)*IF($A878="", "0", INDEX(#REF!,MATCH($A878,#REF!,0))),"")</f>
        <v/>
      </c>
      <c r="M878" s="72" t="str">
        <f>IFERROR(INDEX(#REF!,MATCH(INDEX(#REF!,MATCH($A878,#REF!,0)),#REF!,0),'Recurrent profile helpers'!M$2)*IF($A878="", "0", INDEX(#REF!,MATCH($A878,#REF!,0))),"")</f>
        <v/>
      </c>
      <c r="N878" s="72" t="str">
        <f>IFERROR(INDEX(#REF!,MATCH(INDEX(#REF!,MATCH($A878,#REF!,0)),#REF!,0),'Recurrent profile helpers'!N$2)*IF($A878="", "0", INDEX(#REF!,MATCH($A878,#REF!,0))),"")</f>
        <v/>
      </c>
    </row>
    <row r="879" spans="1:14">
      <c r="A879" t="str">
        <f t="array" ref="A879">IFERROR(INDEX(#REF!, SMALL(IF((MID(#REF!,2,1)="."),ROW($A$6:$A$4897)-ROW($A$6)+1,IF((MID(#REF!,3,1)="."),ROW($A$6:$A$4892)-ROW($A$6)+1)), ROW(877:877))),"" )</f>
        <v/>
      </c>
      <c r="B879" s="72" t="str">
        <f>IF($A879="", "", INDEX(#REF!,MATCH($A879,#REF!,0)))</f>
        <v/>
      </c>
      <c r="C879" s="72" t="str">
        <f>IFERROR(INDEX(#REF!,MATCH(INDEX(#REF!,MATCH($A879,#REF!,0)),#REF!,0),'Recurrent profile helpers'!C$2)*IF($A879="", "0", INDEX(#REF!,MATCH($A879,#REF!,0))),"")</f>
        <v/>
      </c>
      <c r="D879" s="72" t="str">
        <f>IFERROR(INDEX(#REF!,MATCH(INDEX(#REF!,MATCH($A879,#REF!,0)),#REF!,0),'Recurrent profile helpers'!D$2)*IF($A879="", "0", INDEX(#REF!,MATCH($A879,#REF!,0))),"")</f>
        <v/>
      </c>
      <c r="E879" s="72" t="str">
        <f>IFERROR(INDEX(#REF!,MATCH(INDEX(#REF!,MATCH($A879,#REF!,0)),#REF!,0),'Recurrent profile helpers'!E$2)*IF($A879="", "0", INDEX(#REF!,MATCH($A879,#REF!,0))),"")</f>
        <v/>
      </c>
      <c r="F879" s="72" t="str">
        <f>IFERROR(INDEX(#REF!,MATCH(INDEX(#REF!,MATCH($A879,#REF!,0)),#REF!,0),'Recurrent profile helpers'!F$2)*IF($A879="", "0", INDEX(#REF!,MATCH($A879,#REF!,0))),"")</f>
        <v/>
      </c>
      <c r="G879" s="72" t="str">
        <f>IFERROR(INDEX(#REF!,MATCH(INDEX(#REF!,MATCH($A879,#REF!,0)),#REF!,0),'Recurrent profile helpers'!G$2)*IF($A879="", "0", INDEX(#REF!,MATCH($A879,#REF!,0))),"")</f>
        <v/>
      </c>
      <c r="H879" s="72" t="str">
        <f>IFERROR(INDEX(#REF!,MATCH(INDEX(#REF!,MATCH($A879,#REF!,0)),#REF!,0),'Recurrent profile helpers'!H$2)*IF($A879="", "0", INDEX(#REF!,MATCH($A879,#REF!,0))),"")</f>
        <v/>
      </c>
      <c r="I879" s="72" t="str">
        <f>IFERROR(INDEX(#REF!,MATCH(INDEX(#REF!,MATCH($A879,#REF!,0)),#REF!,0),'Recurrent profile helpers'!I$2)*IF($A879="", "0", INDEX(#REF!,MATCH($A879,#REF!,0))),"")</f>
        <v/>
      </c>
      <c r="J879" s="72" t="str">
        <f>IFERROR(INDEX(#REF!,MATCH(INDEX(#REF!,MATCH($A879,#REF!,0)),#REF!,0),'Recurrent profile helpers'!J$2)*IF($A879="", "0", INDEX(#REF!,MATCH($A879,#REF!,0))),"")</f>
        <v/>
      </c>
      <c r="K879" s="72" t="str">
        <f>IFERROR(INDEX(#REF!,MATCH(INDEX(#REF!,MATCH($A879,#REF!,0)),#REF!,0),'Recurrent profile helpers'!K$2)*IF($A879="", "0", INDEX(#REF!,MATCH($A879,#REF!,0))),"")</f>
        <v/>
      </c>
      <c r="L879" s="72" t="str">
        <f>IFERROR(INDEX(#REF!,MATCH(INDEX(#REF!,MATCH($A879,#REF!,0)),#REF!,0),'Recurrent profile helpers'!L$2)*IF($A879="", "0", INDEX(#REF!,MATCH($A879,#REF!,0))),"")</f>
        <v/>
      </c>
      <c r="M879" s="72" t="str">
        <f>IFERROR(INDEX(#REF!,MATCH(INDEX(#REF!,MATCH($A879,#REF!,0)),#REF!,0),'Recurrent profile helpers'!M$2)*IF($A879="", "0", INDEX(#REF!,MATCH($A879,#REF!,0))),"")</f>
        <v/>
      </c>
      <c r="N879" s="72" t="str">
        <f>IFERROR(INDEX(#REF!,MATCH(INDEX(#REF!,MATCH($A879,#REF!,0)),#REF!,0),'Recurrent profile helpers'!N$2)*IF($A879="", "0", INDEX(#REF!,MATCH($A879,#REF!,0))),"")</f>
        <v/>
      </c>
    </row>
    <row r="880" spans="1:14">
      <c r="A880" t="str">
        <f t="array" ref="A880">IFERROR(INDEX(#REF!, SMALL(IF((MID(#REF!,2,1)="."),ROW($A$6:$A$4897)-ROW($A$6)+1,IF((MID(#REF!,3,1)="."),ROW($A$6:$A$4892)-ROW($A$6)+1)), ROW(878:878))),"" )</f>
        <v/>
      </c>
      <c r="B880" s="72" t="str">
        <f>IF($A880="", "", INDEX(#REF!,MATCH($A880,#REF!,0)))</f>
        <v/>
      </c>
      <c r="C880" s="72" t="str">
        <f>IFERROR(INDEX(#REF!,MATCH(INDEX(#REF!,MATCH($A880,#REF!,0)),#REF!,0),'Recurrent profile helpers'!C$2)*IF($A880="", "0", INDEX(#REF!,MATCH($A880,#REF!,0))),"")</f>
        <v/>
      </c>
      <c r="D880" s="72" t="str">
        <f>IFERROR(INDEX(#REF!,MATCH(INDEX(#REF!,MATCH($A880,#REF!,0)),#REF!,0),'Recurrent profile helpers'!D$2)*IF($A880="", "0", INDEX(#REF!,MATCH($A880,#REF!,0))),"")</f>
        <v/>
      </c>
      <c r="E880" s="72" t="str">
        <f>IFERROR(INDEX(#REF!,MATCH(INDEX(#REF!,MATCH($A880,#REF!,0)),#REF!,0),'Recurrent profile helpers'!E$2)*IF($A880="", "0", INDEX(#REF!,MATCH($A880,#REF!,0))),"")</f>
        <v/>
      </c>
      <c r="F880" s="72" t="str">
        <f>IFERROR(INDEX(#REF!,MATCH(INDEX(#REF!,MATCH($A880,#REF!,0)),#REF!,0),'Recurrent profile helpers'!F$2)*IF($A880="", "0", INDEX(#REF!,MATCH($A880,#REF!,0))),"")</f>
        <v/>
      </c>
      <c r="G880" s="72" t="str">
        <f>IFERROR(INDEX(#REF!,MATCH(INDEX(#REF!,MATCH($A880,#REF!,0)),#REF!,0),'Recurrent profile helpers'!G$2)*IF($A880="", "0", INDEX(#REF!,MATCH($A880,#REF!,0))),"")</f>
        <v/>
      </c>
      <c r="H880" s="72" t="str">
        <f>IFERROR(INDEX(#REF!,MATCH(INDEX(#REF!,MATCH($A880,#REF!,0)),#REF!,0),'Recurrent profile helpers'!H$2)*IF($A880="", "0", INDEX(#REF!,MATCH($A880,#REF!,0))),"")</f>
        <v/>
      </c>
      <c r="I880" s="72" t="str">
        <f>IFERROR(INDEX(#REF!,MATCH(INDEX(#REF!,MATCH($A880,#REF!,0)),#REF!,0),'Recurrent profile helpers'!I$2)*IF($A880="", "0", INDEX(#REF!,MATCH($A880,#REF!,0))),"")</f>
        <v/>
      </c>
      <c r="J880" s="72" t="str">
        <f>IFERROR(INDEX(#REF!,MATCH(INDEX(#REF!,MATCH($A880,#REF!,0)),#REF!,0),'Recurrent profile helpers'!J$2)*IF($A880="", "0", INDEX(#REF!,MATCH($A880,#REF!,0))),"")</f>
        <v/>
      </c>
      <c r="K880" s="72" t="str">
        <f>IFERROR(INDEX(#REF!,MATCH(INDEX(#REF!,MATCH($A880,#REF!,0)),#REF!,0),'Recurrent profile helpers'!K$2)*IF($A880="", "0", INDEX(#REF!,MATCH($A880,#REF!,0))),"")</f>
        <v/>
      </c>
      <c r="L880" s="72" t="str">
        <f>IFERROR(INDEX(#REF!,MATCH(INDEX(#REF!,MATCH($A880,#REF!,0)),#REF!,0),'Recurrent profile helpers'!L$2)*IF($A880="", "0", INDEX(#REF!,MATCH($A880,#REF!,0))),"")</f>
        <v/>
      </c>
      <c r="M880" s="72" t="str">
        <f>IFERROR(INDEX(#REF!,MATCH(INDEX(#REF!,MATCH($A880,#REF!,0)),#REF!,0),'Recurrent profile helpers'!M$2)*IF($A880="", "0", INDEX(#REF!,MATCH($A880,#REF!,0))),"")</f>
        <v/>
      </c>
      <c r="N880" s="72" t="str">
        <f>IFERROR(INDEX(#REF!,MATCH(INDEX(#REF!,MATCH($A880,#REF!,0)),#REF!,0),'Recurrent profile helpers'!N$2)*IF($A880="", "0", INDEX(#REF!,MATCH($A880,#REF!,0))),"")</f>
        <v/>
      </c>
    </row>
    <row r="881" spans="1:14">
      <c r="A881" t="str">
        <f t="array" ref="A881">IFERROR(INDEX(#REF!, SMALL(IF((MID(#REF!,2,1)="."),ROW($A$6:$A$4897)-ROW($A$6)+1,IF((MID(#REF!,3,1)="."),ROW($A$6:$A$4892)-ROW($A$6)+1)), ROW(879:879))),"" )</f>
        <v/>
      </c>
      <c r="B881" s="72" t="str">
        <f>IF($A881="", "", INDEX(#REF!,MATCH($A881,#REF!,0)))</f>
        <v/>
      </c>
      <c r="C881" s="72" t="str">
        <f>IFERROR(INDEX(#REF!,MATCH(INDEX(#REF!,MATCH($A881,#REF!,0)),#REF!,0),'Recurrent profile helpers'!C$2)*IF($A881="", "0", INDEX(#REF!,MATCH($A881,#REF!,0))),"")</f>
        <v/>
      </c>
      <c r="D881" s="72" t="str">
        <f>IFERROR(INDEX(#REF!,MATCH(INDEX(#REF!,MATCH($A881,#REF!,0)),#REF!,0),'Recurrent profile helpers'!D$2)*IF($A881="", "0", INDEX(#REF!,MATCH($A881,#REF!,0))),"")</f>
        <v/>
      </c>
      <c r="E881" s="72" t="str">
        <f>IFERROR(INDEX(#REF!,MATCH(INDEX(#REF!,MATCH($A881,#REF!,0)),#REF!,0),'Recurrent profile helpers'!E$2)*IF($A881="", "0", INDEX(#REF!,MATCH($A881,#REF!,0))),"")</f>
        <v/>
      </c>
      <c r="F881" s="72" t="str">
        <f>IFERROR(INDEX(#REF!,MATCH(INDEX(#REF!,MATCH($A881,#REF!,0)),#REF!,0),'Recurrent profile helpers'!F$2)*IF($A881="", "0", INDEX(#REF!,MATCH($A881,#REF!,0))),"")</f>
        <v/>
      </c>
      <c r="G881" s="72" t="str">
        <f>IFERROR(INDEX(#REF!,MATCH(INDEX(#REF!,MATCH($A881,#REF!,0)),#REF!,0),'Recurrent profile helpers'!G$2)*IF($A881="", "0", INDEX(#REF!,MATCH($A881,#REF!,0))),"")</f>
        <v/>
      </c>
      <c r="H881" s="72" t="str">
        <f>IFERROR(INDEX(#REF!,MATCH(INDEX(#REF!,MATCH($A881,#REF!,0)),#REF!,0),'Recurrent profile helpers'!H$2)*IF($A881="", "0", INDEX(#REF!,MATCH($A881,#REF!,0))),"")</f>
        <v/>
      </c>
      <c r="I881" s="72" t="str">
        <f>IFERROR(INDEX(#REF!,MATCH(INDEX(#REF!,MATCH($A881,#REF!,0)),#REF!,0),'Recurrent profile helpers'!I$2)*IF($A881="", "0", INDEX(#REF!,MATCH($A881,#REF!,0))),"")</f>
        <v/>
      </c>
      <c r="J881" s="72" t="str">
        <f>IFERROR(INDEX(#REF!,MATCH(INDEX(#REF!,MATCH($A881,#REF!,0)),#REF!,0),'Recurrent profile helpers'!J$2)*IF($A881="", "0", INDEX(#REF!,MATCH($A881,#REF!,0))),"")</f>
        <v/>
      </c>
      <c r="K881" s="72" t="str">
        <f>IFERROR(INDEX(#REF!,MATCH(INDEX(#REF!,MATCH($A881,#REF!,0)),#REF!,0),'Recurrent profile helpers'!K$2)*IF($A881="", "0", INDEX(#REF!,MATCH($A881,#REF!,0))),"")</f>
        <v/>
      </c>
      <c r="L881" s="72" t="str">
        <f>IFERROR(INDEX(#REF!,MATCH(INDEX(#REF!,MATCH($A881,#REF!,0)),#REF!,0),'Recurrent profile helpers'!L$2)*IF($A881="", "0", INDEX(#REF!,MATCH($A881,#REF!,0))),"")</f>
        <v/>
      </c>
      <c r="M881" s="72" t="str">
        <f>IFERROR(INDEX(#REF!,MATCH(INDEX(#REF!,MATCH($A881,#REF!,0)),#REF!,0),'Recurrent profile helpers'!M$2)*IF($A881="", "0", INDEX(#REF!,MATCH($A881,#REF!,0))),"")</f>
        <v/>
      </c>
      <c r="N881" s="72" t="str">
        <f>IFERROR(INDEX(#REF!,MATCH(INDEX(#REF!,MATCH($A881,#REF!,0)),#REF!,0),'Recurrent profile helpers'!N$2)*IF($A881="", "0", INDEX(#REF!,MATCH($A881,#REF!,0))),"")</f>
        <v/>
      </c>
    </row>
    <row r="882" spans="1:14">
      <c r="A882" t="str">
        <f t="array" ref="A882">IFERROR(INDEX(#REF!, SMALL(IF((MID(#REF!,2,1)="."),ROW($A$6:$A$4897)-ROW($A$6)+1,IF((MID(#REF!,3,1)="."),ROW($A$6:$A$4892)-ROW($A$6)+1)), ROW(880:880))),"" )</f>
        <v/>
      </c>
      <c r="B882" s="72" t="str">
        <f>IF($A882="", "", INDEX(#REF!,MATCH($A882,#REF!,0)))</f>
        <v/>
      </c>
      <c r="C882" s="72" t="str">
        <f>IFERROR(INDEX(#REF!,MATCH(INDEX(#REF!,MATCH($A882,#REF!,0)),#REF!,0),'Recurrent profile helpers'!C$2)*IF($A882="", "0", INDEX(#REF!,MATCH($A882,#REF!,0))),"")</f>
        <v/>
      </c>
      <c r="D882" s="72" t="str">
        <f>IFERROR(INDEX(#REF!,MATCH(INDEX(#REF!,MATCH($A882,#REF!,0)),#REF!,0),'Recurrent profile helpers'!D$2)*IF($A882="", "0", INDEX(#REF!,MATCH($A882,#REF!,0))),"")</f>
        <v/>
      </c>
      <c r="E882" s="72" t="str">
        <f>IFERROR(INDEX(#REF!,MATCH(INDEX(#REF!,MATCH($A882,#REF!,0)),#REF!,0),'Recurrent profile helpers'!E$2)*IF($A882="", "0", INDEX(#REF!,MATCH($A882,#REF!,0))),"")</f>
        <v/>
      </c>
      <c r="F882" s="72" t="str">
        <f>IFERROR(INDEX(#REF!,MATCH(INDEX(#REF!,MATCH($A882,#REF!,0)),#REF!,0),'Recurrent profile helpers'!F$2)*IF($A882="", "0", INDEX(#REF!,MATCH($A882,#REF!,0))),"")</f>
        <v/>
      </c>
      <c r="G882" s="72" t="str">
        <f>IFERROR(INDEX(#REF!,MATCH(INDEX(#REF!,MATCH($A882,#REF!,0)),#REF!,0),'Recurrent profile helpers'!G$2)*IF($A882="", "0", INDEX(#REF!,MATCH($A882,#REF!,0))),"")</f>
        <v/>
      </c>
      <c r="H882" s="72" t="str">
        <f>IFERROR(INDEX(#REF!,MATCH(INDEX(#REF!,MATCH($A882,#REF!,0)),#REF!,0),'Recurrent profile helpers'!H$2)*IF($A882="", "0", INDEX(#REF!,MATCH($A882,#REF!,0))),"")</f>
        <v/>
      </c>
      <c r="I882" s="72" t="str">
        <f>IFERROR(INDEX(#REF!,MATCH(INDEX(#REF!,MATCH($A882,#REF!,0)),#REF!,0),'Recurrent profile helpers'!I$2)*IF($A882="", "0", INDEX(#REF!,MATCH($A882,#REF!,0))),"")</f>
        <v/>
      </c>
      <c r="J882" s="72" t="str">
        <f>IFERROR(INDEX(#REF!,MATCH(INDEX(#REF!,MATCH($A882,#REF!,0)),#REF!,0),'Recurrent profile helpers'!J$2)*IF($A882="", "0", INDEX(#REF!,MATCH($A882,#REF!,0))),"")</f>
        <v/>
      </c>
      <c r="K882" s="72" t="str">
        <f>IFERROR(INDEX(#REF!,MATCH(INDEX(#REF!,MATCH($A882,#REF!,0)),#REF!,0),'Recurrent profile helpers'!K$2)*IF($A882="", "0", INDEX(#REF!,MATCH($A882,#REF!,0))),"")</f>
        <v/>
      </c>
      <c r="L882" s="72" t="str">
        <f>IFERROR(INDEX(#REF!,MATCH(INDEX(#REF!,MATCH($A882,#REF!,0)),#REF!,0),'Recurrent profile helpers'!L$2)*IF($A882="", "0", INDEX(#REF!,MATCH($A882,#REF!,0))),"")</f>
        <v/>
      </c>
      <c r="M882" s="72" t="str">
        <f>IFERROR(INDEX(#REF!,MATCH(INDEX(#REF!,MATCH($A882,#REF!,0)),#REF!,0),'Recurrent profile helpers'!M$2)*IF($A882="", "0", INDEX(#REF!,MATCH($A882,#REF!,0))),"")</f>
        <v/>
      </c>
      <c r="N882" s="72" t="str">
        <f>IFERROR(INDEX(#REF!,MATCH(INDEX(#REF!,MATCH($A882,#REF!,0)),#REF!,0),'Recurrent profile helpers'!N$2)*IF($A882="", "0", INDEX(#REF!,MATCH($A882,#REF!,0))),"")</f>
        <v/>
      </c>
    </row>
    <row r="883" spans="1:14">
      <c r="A883" t="str">
        <f t="array" ref="A883">IFERROR(INDEX(#REF!, SMALL(IF((MID(#REF!,2,1)="."),ROW($A$6:$A$4897)-ROW($A$6)+1,IF((MID(#REF!,3,1)="."),ROW($A$6:$A$4892)-ROW($A$6)+1)), ROW(881:881))),"" )</f>
        <v/>
      </c>
      <c r="B883" s="72" t="str">
        <f>IF($A883="", "", INDEX(#REF!,MATCH($A883,#REF!,0)))</f>
        <v/>
      </c>
      <c r="C883" s="72" t="str">
        <f>IFERROR(INDEX(#REF!,MATCH(INDEX(#REF!,MATCH($A883,#REF!,0)),#REF!,0),'Recurrent profile helpers'!C$2)*IF($A883="", "0", INDEX(#REF!,MATCH($A883,#REF!,0))),"")</f>
        <v/>
      </c>
      <c r="D883" s="72" t="str">
        <f>IFERROR(INDEX(#REF!,MATCH(INDEX(#REF!,MATCH($A883,#REF!,0)),#REF!,0),'Recurrent profile helpers'!D$2)*IF($A883="", "0", INDEX(#REF!,MATCH($A883,#REF!,0))),"")</f>
        <v/>
      </c>
      <c r="E883" s="72" t="str">
        <f>IFERROR(INDEX(#REF!,MATCH(INDEX(#REF!,MATCH($A883,#REF!,0)),#REF!,0),'Recurrent profile helpers'!E$2)*IF($A883="", "0", INDEX(#REF!,MATCH($A883,#REF!,0))),"")</f>
        <v/>
      </c>
      <c r="F883" s="72" t="str">
        <f>IFERROR(INDEX(#REF!,MATCH(INDEX(#REF!,MATCH($A883,#REF!,0)),#REF!,0),'Recurrent profile helpers'!F$2)*IF($A883="", "0", INDEX(#REF!,MATCH($A883,#REF!,0))),"")</f>
        <v/>
      </c>
      <c r="G883" s="72" t="str">
        <f>IFERROR(INDEX(#REF!,MATCH(INDEX(#REF!,MATCH($A883,#REF!,0)),#REF!,0),'Recurrent profile helpers'!G$2)*IF($A883="", "0", INDEX(#REF!,MATCH($A883,#REF!,0))),"")</f>
        <v/>
      </c>
      <c r="H883" s="72" t="str">
        <f>IFERROR(INDEX(#REF!,MATCH(INDEX(#REF!,MATCH($A883,#REF!,0)),#REF!,0),'Recurrent profile helpers'!H$2)*IF($A883="", "0", INDEX(#REF!,MATCH($A883,#REF!,0))),"")</f>
        <v/>
      </c>
      <c r="I883" s="72" t="str">
        <f>IFERROR(INDEX(#REF!,MATCH(INDEX(#REF!,MATCH($A883,#REF!,0)),#REF!,0),'Recurrent profile helpers'!I$2)*IF($A883="", "0", INDEX(#REF!,MATCH($A883,#REF!,0))),"")</f>
        <v/>
      </c>
      <c r="J883" s="72" t="str">
        <f>IFERROR(INDEX(#REF!,MATCH(INDEX(#REF!,MATCH($A883,#REF!,0)),#REF!,0),'Recurrent profile helpers'!J$2)*IF($A883="", "0", INDEX(#REF!,MATCH($A883,#REF!,0))),"")</f>
        <v/>
      </c>
      <c r="K883" s="72" t="str">
        <f>IFERROR(INDEX(#REF!,MATCH(INDEX(#REF!,MATCH($A883,#REF!,0)),#REF!,0),'Recurrent profile helpers'!K$2)*IF($A883="", "0", INDEX(#REF!,MATCH($A883,#REF!,0))),"")</f>
        <v/>
      </c>
      <c r="L883" s="72" t="str">
        <f>IFERROR(INDEX(#REF!,MATCH(INDEX(#REF!,MATCH($A883,#REF!,0)),#REF!,0),'Recurrent profile helpers'!L$2)*IF($A883="", "0", INDEX(#REF!,MATCH($A883,#REF!,0))),"")</f>
        <v/>
      </c>
      <c r="M883" s="72" t="str">
        <f>IFERROR(INDEX(#REF!,MATCH(INDEX(#REF!,MATCH($A883,#REF!,0)),#REF!,0),'Recurrent profile helpers'!M$2)*IF($A883="", "0", INDEX(#REF!,MATCH($A883,#REF!,0))),"")</f>
        <v/>
      </c>
      <c r="N883" s="72" t="str">
        <f>IFERROR(INDEX(#REF!,MATCH(INDEX(#REF!,MATCH($A883,#REF!,0)),#REF!,0),'Recurrent profile helpers'!N$2)*IF($A883="", "0", INDEX(#REF!,MATCH($A883,#REF!,0))),"")</f>
        <v/>
      </c>
    </row>
    <row r="884" spans="1:14">
      <c r="A884" t="str">
        <f t="array" ref="A884">IFERROR(INDEX(#REF!, SMALL(IF((MID(#REF!,2,1)="."),ROW($A$6:$A$4897)-ROW($A$6)+1,IF((MID(#REF!,3,1)="."),ROW($A$6:$A$4892)-ROW($A$6)+1)), ROW(882:882))),"" )</f>
        <v/>
      </c>
      <c r="B884" s="72" t="str">
        <f>IF($A884="", "", INDEX(#REF!,MATCH($A884,#REF!,0)))</f>
        <v/>
      </c>
      <c r="C884" s="72" t="str">
        <f>IFERROR(INDEX(#REF!,MATCH(INDEX(#REF!,MATCH($A884,#REF!,0)),#REF!,0),'Recurrent profile helpers'!C$2)*IF($A884="", "0", INDEX(#REF!,MATCH($A884,#REF!,0))),"")</f>
        <v/>
      </c>
      <c r="D884" s="72" t="str">
        <f>IFERROR(INDEX(#REF!,MATCH(INDEX(#REF!,MATCH($A884,#REF!,0)),#REF!,0),'Recurrent profile helpers'!D$2)*IF($A884="", "0", INDEX(#REF!,MATCH($A884,#REF!,0))),"")</f>
        <v/>
      </c>
      <c r="E884" s="72" t="str">
        <f>IFERROR(INDEX(#REF!,MATCH(INDEX(#REF!,MATCH($A884,#REF!,0)),#REF!,0),'Recurrent profile helpers'!E$2)*IF($A884="", "0", INDEX(#REF!,MATCH($A884,#REF!,0))),"")</f>
        <v/>
      </c>
      <c r="F884" s="72" t="str">
        <f>IFERROR(INDEX(#REF!,MATCH(INDEX(#REF!,MATCH($A884,#REF!,0)),#REF!,0),'Recurrent profile helpers'!F$2)*IF($A884="", "0", INDEX(#REF!,MATCH($A884,#REF!,0))),"")</f>
        <v/>
      </c>
      <c r="G884" s="72" t="str">
        <f>IFERROR(INDEX(#REF!,MATCH(INDEX(#REF!,MATCH($A884,#REF!,0)),#REF!,0),'Recurrent profile helpers'!G$2)*IF($A884="", "0", INDEX(#REF!,MATCH($A884,#REF!,0))),"")</f>
        <v/>
      </c>
      <c r="H884" s="72" t="str">
        <f>IFERROR(INDEX(#REF!,MATCH(INDEX(#REF!,MATCH($A884,#REF!,0)),#REF!,0),'Recurrent profile helpers'!H$2)*IF($A884="", "0", INDEX(#REF!,MATCH($A884,#REF!,0))),"")</f>
        <v/>
      </c>
      <c r="I884" s="72" t="str">
        <f>IFERROR(INDEX(#REF!,MATCH(INDEX(#REF!,MATCH($A884,#REF!,0)),#REF!,0),'Recurrent profile helpers'!I$2)*IF($A884="", "0", INDEX(#REF!,MATCH($A884,#REF!,0))),"")</f>
        <v/>
      </c>
      <c r="J884" s="72" t="str">
        <f>IFERROR(INDEX(#REF!,MATCH(INDEX(#REF!,MATCH($A884,#REF!,0)),#REF!,0),'Recurrent profile helpers'!J$2)*IF($A884="", "0", INDEX(#REF!,MATCH($A884,#REF!,0))),"")</f>
        <v/>
      </c>
      <c r="K884" s="72" t="str">
        <f>IFERROR(INDEX(#REF!,MATCH(INDEX(#REF!,MATCH($A884,#REF!,0)),#REF!,0),'Recurrent profile helpers'!K$2)*IF($A884="", "0", INDEX(#REF!,MATCH($A884,#REF!,0))),"")</f>
        <v/>
      </c>
      <c r="L884" s="72" t="str">
        <f>IFERROR(INDEX(#REF!,MATCH(INDEX(#REF!,MATCH($A884,#REF!,0)),#REF!,0),'Recurrent profile helpers'!L$2)*IF($A884="", "0", INDEX(#REF!,MATCH($A884,#REF!,0))),"")</f>
        <v/>
      </c>
      <c r="M884" s="72" t="str">
        <f>IFERROR(INDEX(#REF!,MATCH(INDEX(#REF!,MATCH($A884,#REF!,0)),#REF!,0),'Recurrent profile helpers'!M$2)*IF($A884="", "0", INDEX(#REF!,MATCH($A884,#REF!,0))),"")</f>
        <v/>
      </c>
      <c r="N884" s="72" t="str">
        <f>IFERROR(INDEX(#REF!,MATCH(INDEX(#REF!,MATCH($A884,#REF!,0)),#REF!,0),'Recurrent profile helpers'!N$2)*IF($A884="", "0", INDEX(#REF!,MATCH($A884,#REF!,0))),"")</f>
        <v/>
      </c>
    </row>
    <row r="885" spans="1:14">
      <c r="A885" t="str">
        <f t="array" ref="A885">IFERROR(INDEX(#REF!, SMALL(IF((MID(#REF!,2,1)="."),ROW($A$6:$A$4897)-ROW($A$6)+1,IF((MID(#REF!,3,1)="."),ROW($A$6:$A$4892)-ROW($A$6)+1)), ROW(883:883))),"" )</f>
        <v/>
      </c>
      <c r="B885" s="72" t="str">
        <f>IF($A885="", "", INDEX(#REF!,MATCH($A885,#REF!,0)))</f>
        <v/>
      </c>
      <c r="C885" s="72" t="str">
        <f>IFERROR(INDEX(#REF!,MATCH(INDEX(#REF!,MATCH($A885,#REF!,0)),#REF!,0),'Recurrent profile helpers'!C$2)*IF($A885="", "0", INDEX(#REF!,MATCH($A885,#REF!,0))),"")</f>
        <v/>
      </c>
      <c r="D885" s="72" t="str">
        <f>IFERROR(INDEX(#REF!,MATCH(INDEX(#REF!,MATCH($A885,#REF!,0)),#REF!,0),'Recurrent profile helpers'!D$2)*IF($A885="", "0", INDEX(#REF!,MATCH($A885,#REF!,0))),"")</f>
        <v/>
      </c>
      <c r="E885" s="72" t="str">
        <f>IFERROR(INDEX(#REF!,MATCH(INDEX(#REF!,MATCH($A885,#REF!,0)),#REF!,0),'Recurrent profile helpers'!E$2)*IF($A885="", "0", INDEX(#REF!,MATCH($A885,#REF!,0))),"")</f>
        <v/>
      </c>
      <c r="F885" s="72" t="str">
        <f>IFERROR(INDEX(#REF!,MATCH(INDEX(#REF!,MATCH($A885,#REF!,0)),#REF!,0),'Recurrent profile helpers'!F$2)*IF($A885="", "0", INDEX(#REF!,MATCH($A885,#REF!,0))),"")</f>
        <v/>
      </c>
      <c r="G885" s="72" t="str">
        <f>IFERROR(INDEX(#REF!,MATCH(INDEX(#REF!,MATCH($A885,#REF!,0)),#REF!,0),'Recurrent profile helpers'!G$2)*IF($A885="", "0", INDEX(#REF!,MATCH($A885,#REF!,0))),"")</f>
        <v/>
      </c>
      <c r="H885" s="72" t="str">
        <f>IFERROR(INDEX(#REF!,MATCH(INDEX(#REF!,MATCH($A885,#REF!,0)),#REF!,0),'Recurrent profile helpers'!H$2)*IF($A885="", "0", INDEX(#REF!,MATCH($A885,#REF!,0))),"")</f>
        <v/>
      </c>
      <c r="I885" s="72" t="str">
        <f>IFERROR(INDEX(#REF!,MATCH(INDEX(#REF!,MATCH($A885,#REF!,0)),#REF!,0),'Recurrent profile helpers'!I$2)*IF($A885="", "0", INDEX(#REF!,MATCH($A885,#REF!,0))),"")</f>
        <v/>
      </c>
      <c r="J885" s="72" t="str">
        <f>IFERROR(INDEX(#REF!,MATCH(INDEX(#REF!,MATCH($A885,#REF!,0)),#REF!,0),'Recurrent profile helpers'!J$2)*IF($A885="", "0", INDEX(#REF!,MATCH($A885,#REF!,0))),"")</f>
        <v/>
      </c>
      <c r="K885" s="72" t="str">
        <f>IFERROR(INDEX(#REF!,MATCH(INDEX(#REF!,MATCH($A885,#REF!,0)),#REF!,0),'Recurrent profile helpers'!K$2)*IF($A885="", "0", INDEX(#REF!,MATCH($A885,#REF!,0))),"")</f>
        <v/>
      </c>
      <c r="L885" s="72" t="str">
        <f>IFERROR(INDEX(#REF!,MATCH(INDEX(#REF!,MATCH($A885,#REF!,0)),#REF!,0),'Recurrent profile helpers'!L$2)*IF($A885="", "0", INDEX(#REF!,MATCH($A885,#REF!,0))),"")</f>
        <v/>
      </c>
      <c r="M885" s="72" t="str">
        <f>IFERROR(INDEX(#REF!,MATCH(INDEX(#REF!,MATCH($A885,#REF!,0)),#REF!,0),'Recurrent profile helpers'!M$2)*IF($A885="", "0", INDEX(#REF!,MATCH($A885,#REF!,0))),"")</f>
        <v/>
      </c>
      <c r="N885" s="72" t="str">
        <f>IFERROR(INDEX(#REF!,MATCH(INDEX(#REF!,MATCH($A885,#REF!,0)),#REF!,0),'Recurrent profile helpers'!N$2)*IF($A885="", "0", INDEX(#REF!,MATCH($A885,#REF!,0))),"")</f>
        <v/>
      </c>
    </row>
    <row r="886" spans="1:14">
      <c r="A886" t="str">
        <f t="array" ref="A886">IFERROR(INDEX(#REF!, SMALL(IF((MID(#REF!,2,1)="."),ROW($A$6:$A$4897)-ROW($A$6)+1,IF((MID(#REF!,3,1)="."),ROW($A$6:$A$4892)-ROW($A$6)+1)), ROW(884:884))),"" )</f>
        <v/>
      </c>
      <c r="B886" s="72" t="str">
        <f>IF($A886="", "", INDEX(#REF!,MATCH($A886,#REF!,0)))</f>
        <v/>
      </c>
      <c r="C886" s="72" t="str">
        <f>IFERROR(INDEX(#REF!,MATCH(INDEX(#REF!,MATCH($A886,#REF!,0)),#REF!,0),'Recurrent profile helpers'!C$2)*IF($A886="", "0", INDEX(#REF!,MATCH($A886,#REF!,0))),"")</f>
        <v/>
      </c>
      <c r="D886" s="72" t="str">
        <f>IFERROR(INDEX(#REF!,MATCH(INDEX(#REF!,MATCH($A886,#REF!,0)),#REF!,0),'Recurrent profile helpers'!D$2)*IF($A886="", "0", INDEX(#REF!,MATCH($A886,#REF!,0))),"")</f>
        <v/>
      </c>
      <c r="E886" s="72" t="str">
        <f>IFERROR(INDEX(#REF!,MATCH(INDEX(#REF!,MATCH($A886,#REF!,0)),#REF!,0),'Recurrent profile helpers'!E$2)*IF($A886="", "0", INDEX(#REF!,MATCH($A886,#REF!,0))),"")</f>
        <v/>
      </c>
      <c r="F886" s="72" t="str">
        <f>IFERROR(INDEX(#REF!,MATCH(INDEX(#REF!,MATCH($A886,#REF!,0)),#REF!,0),'Recurrent profile helpers'!F$2)*IF($A886="", "0", INDEX(#REF!,MATCH($A886,#REF!,0))),"")</f>
        <v/>
      </c>
      <c r="G886" s="72" t="str">
        <f>IFERROR(INDEX(#REF!,MATCH(INDEX(#REF!,MATCH($A886,#REF!,0)),#REF!,0),'Recurrent profile helpers'!G$2)*IF($A886="", "0", INDEX(#REF!,MATCH($A886,#REF!,0))),"")</f>
        <v/>
      </c>
      <c r="H886" s="72" t="str">
        <f>IFERROR(INDEX(#REF!,MATCH(INDEX(#REF!,MATCH($A886,#REF!,0)),#REF!,0),'Recurrent profile helpers'!H$2)*IF($A886="", "0", INDEX(#REF!,MATCH($A886,#REF!,0))),"")</f>
        <v/>
      </c>
      <c r="I886" s="72" t="str">
        <f>IFERROR(INDEX(#REF!,MATCH(INDEX(#REF!,MATCH($A886,#REF!,0)),#REF!,0),'Recurrent profile helpers'!I$2)*IF($A886="", "0", INDEX(#REF!,MATCH($A886,#REF!,0))),"")</f>
        <v/>
      </c>
      <c r="J886" s="72" t="str">
        <f>IFERROR(INDEX(#REF!,MATCH(INDEX(#REF!,MATCH($A886,#REF!,0)),#REF!,0),'Recurrent profile helpers'!J$2)*IF($A886="", "0", INDEX(#REF!,MATCH($A886,#REF!,0))),"")</f>
        <v/>
      </c>
      <c r="K886" s="72" t="str">
        <f>IFERROR(INDEX(#REF!,MATCH(INDEX(#REF!,MATCH($A886,#REF!,0)),#REF!,0),'Recurrent profile helpers'!K$2)*IF($A886="", "0", INDEX(#REF!,MATCH($A886,#REF!,0))),"")</f>
        <v/>
      </c>
      <c r="L886" s="72" t="str">
        <f>IFERROR(INDEX(#REF!,MATCH(INDEX(#REF!,MATCH($A886,#REF!,0)),#REF!,0),'Recurrent profile helpers'!L$2)*IF($A886="", "0", INDEX(#REF!,MATCH($A886,#REF!,0))),"")</f>
        <v/>
      </c>
      <c r="M886" s="72" t="str">
        <f>IFERROR(INDEX(#REF!,MATCH(INDEX(#REF!,MATCH($A886,#REF!,0)),#REF!,0),'Recurrent profile helpers'!M$2)*IF($A886="", "0", INDEX(#REF!,MATCH($A886,#REF!,0))),"")</f>
        <v/>
      </c>
      <c r="N886" s="72" t="str">
        <f>IFERROR(INDEX(#REF!,MATCH(INDEX(#REF!,MATCH($A886,#REF!,0)),#REF!,0),'Recurrent profile helpers'!N$2)*IF($A886="", "0", INDEX(#REF!,MATCH($A886,#REF!,0))),"")</f>
        <v/>
      </c>
    </row>
    <row r="887" spans="1:14">
      <c r="A887" t="str">
        <f t="array" ref="A887">IFERROR(INDEX(#REF!, SMALL(IF((MID(#REF!,2,1)="."),ROW($A$6:$A$4897)-ROW($A$6)+1,IF((MID(#REF!,3,1)="."),ROW($A$6:$A$4892)-ROW($A$6)+1)), ROW(885:885))),"" )</f>
        <v/>
      </c>
      <c r="B887" s="72" t="str">
        <f>IF($A887="", "", INDEX(#REF!,MATCH($A887,#REF!,0)))</f>
        <v/>
      </c>
      <c r="C887" s="72" t="str">
        <f>IFERROR(INDEX(#REF!,MATCH(INDEX(#REF!,MATCH($A887,#REF!,0)),#REF!,0),'Recurrent profile helpers'!C$2)*IF($A887="", "0", INDEX(#REF!,MATCH($A887,#REF!,0))),"")</f>
        <v/>
      </c>
      <c r="D887" s="72" t="str">
        <f>IFERROR(INDEX(#REF!,MATCH(INDEX(#REF!,MATCH($A887,#REF!,0)),#REF!,0),'Recurrent profile helpers'!D$2)*IF($A887="", "0", INDEX(#REF!,MATCH($A887,#REF!,0))),"")</f>
        <v/>
      </c>
      <c r="E887" s="72" t="str">
        <f>IFERROR(INDEX(#REF!,MATCH(INDEX(#REF!,MATCH($A887,#REF!,0)),#REF!,0),'Recurrent profile helpers'!E$2)*IF($A887="", "0", INDEX(#REF!,MATCH($A887,#REF!,0))),"")</f>
        <v/>
      </c>
      <c r="F887" s="72" t="str">
        <f>IFERROR(INDEX(#REF!,MATCH(INDEX(#REF!,MATCH($A887,#REF!,0)),#REF!,0),'Recurrent profile helpers'!F$2)*IF($A887="", "0", INDEX(#REF!,MATCH($A887,#REF!,0))),"")</f>
        <v/>
      </c>
      <c r="G887" s="72" t="str">
        <f>IFERROR(INDEX(#REF!,MATCH(INDEX(#REF!,MATCH($A887,#REF!,0)),#REF!,0),'Recurrent profile helpers'!G$2)*IF($A887="", "0", INDEX(#REF!,MATCH($A887,#REF!,0))),"")</f>
        <v/>
      </c>
      <c r="H887" s="72" t="str">
        <f>IFERROR(INDEX(#REF!,MATCH(INDEX(#REF!,MATCH($A887,#REF!,0)),#REF!,0),'Recurrent profile helpers'!H$2)*IF($A887="", "0", INDEX(#REF!,MATCH($A887,#REF!,0))),"")</f>
        <v/>
      </c>
      <c r="I887" s="72" t="str">
        <f>IFERROR(INDEX(#REF!,MATCH(INDEX(#REF!,MATCH($A887,#REF!,0)),#REF!,0),'Recurrent profile helpers'!I$2)*IF($A887="", "0", INDEX(#REF!,MATCH($A887,#REF!,0))),"")</f>
        <v/>
      </c>
      <c r="J887" s="72" t="str">
        <f>IFERROR(INDEX(#REF!,MATCH(INDEX(#REF!,MATCH($A887,#REF!,0)),#REF!,0),'Recurrent profile helpers'!J$2)*IF($A887="", "0", INDEX(#REF!,MATCH($A887,#REF!,0))),"")</f>
        <v/>
      </c>
      <c r="K887" s="72" t="str">
        <f>IFERROR(INDEX(#REF!,MATCH(INDEX(#REF!,MATCH($A887,#REF!,0)),#REF!,0),'Recurrent profile helpers'!K$2)*IF($A887="", "0", INDEX(#REF!,MATCH($A887,#REF!,0))),"")</f>
        <v/>
      </c>
      <c r="L887" s="72" t="str">
        <f>IFERROR(INDEX(#REF!,MATCH(INDEX(#REF!,MATCH($A887,#REF!,0)),#REF!,0),'Recurrent profile helpers'!L$2)*IF($A887="", "0", INDEX(#REF!,MATCH($A887,#REF!,0))),"")</f>
        <v/>
      </c>
      <c r="M887" s="72" t="str">
        <f>IFERROR(INDEX(#REF!,MATCH(INDEX(#REF!,MATCH($A887,#REF!,0)),#REF!,0),'Recurrent profile helpers'!M$2)*IF($A887="", "0", INDEX(#REF!,MATCH($A887,#REF!,0))),"")</f>
        <v/>
      </c>
      <c r="N887" s="72" t="str">
        <f>IFERROR(INDEX(#REF!,MATCH(INDEX(#REF!,MATCH($A887,#REF!,0)),#REF!,0),'Recurrent profile helpers'!N$2)*IF($A887="", "0", INDEX(#REF!,MATCH($A887,#REF!,0))),"")</f>
        <v/>
      </c>
    </row>
    <row r="888" spans="1:14">
      <c r="A888" t="str">
        <f t="array" ref="A888">IFERROR(INDEX(#REF!, SMALL(IF((MID(#REF!,2,1)="."),ROW($A$6:$A$4897)-ROW($A$6)+1,IF((MID(#REF!,3,1)="."),ROW($A$6:$A$4892)-ROW($A$6)+1)), ROW(886:886))),"" )</f>
        <v/>
      </c>
      <c r="B888" s="72" t="str">
        <f>IF($A888="", "", INDEX(#REF!,MATCH($A888,#REF!,0)))</f>
        <v/>
      </c>
      <c r="C888" s="72" t="str">
        <f>IFERROR(INDEX(#REF!,MATCH(INDEX(#REF!,MATCH($A888,#REF!,0)),#REF!,0),'Recurrent profile helpers'!C$2)*IF($A888="", "0", INDEX(#REF!,MATCH($A888,#REF!,0))),"")</f>
        <v/>
      </c>
      <c r="D888" s="72" t="str">
        <f>IFERROR(INDEX(#REF!,MATCH(INDEX(#REF!,MATCH($A888,#REF!,0)),#REF!,0),'Recurrent profile helpers'!D$2)*IF($A888="", "0", INDEX(#REF!,MATCH($A888,#REF!,0))),"")</f>
        <v/>
      </c>
      <c r="E888" s="72" t="str">
        <f>IFERROR(INDEX(#REF!,MATCH(INDEX(#REF!,MATCH($A888,#REF!,0)),#REF!,0),'Recurrent profile helpers'!E$2)*IF($A888="", "0", INDEX(#REF!,MATCH($A888,#REF!,0))),"")</f>
        <v/>
      </c>
      <c r="F888" s="72" t="str">
        <f>IFERROR(INDEX(#REF!,MATCH(INDEX(#REF!,MATCH($A888,#REF!,0)),#REF!,0),'Recurrent profile helpers'!F$2)*IF($A888="", "0", INDEX(#REF!,MATCH($A888,#REF!,0))),"")</f>
        <v/>
      </c>
      <c r="G888" s="72" t="str">
        <f>IFERROR(INDEX(#REF!,MATCH(INDEX(#REF!,MATCH($A888,#REF!,0)),#REF!,0),'Recurrent profile helpers'!G$2)*IF($A888="", "0", INDEX(#REF!,MATCH($A888,#REF!,0))),"")</f>
        <v/>
      </c>
      <c r="H888" s="72" t="str">
        <f>IFERROR(INDEX(#REF!,MATCH(INDEX(#REF!,MATCH($A888,#REF!,0)),#REF!,0),'Recurrent profile helpers'!H$2)*IF($A888="", "0", INDEX(#REF!,MATCH($A888,#REF!,0))),"")</f>
        <v/>
      </c>
      <c r="I888" s="72" t="str">
        <f>IFERROR(INDEX(#REF!,MATCH(INDEX(#REF!,MATCH($A888,#REF!,0)),#REF!,0),'Recurrent profile helpers'!I$2)*IF($A888="", "0", INDEX(#REF!,MATCH($A888,#REF!,0))),"")</f>
        <v/>
      </c>
      <c r="J888" s="72" t="str">
        <f>IFERROR(INDEX(#REF!,MATCH(INDEX(#REF!,MATCH($A888,#REF!,0)),#REF!,0),'Recurrent profile helpers'!J$2)*IF($A888="", "0", INDEX(#REF!,MATCH($A888,#REF!,0))),"")</f>
        <v/>
      </c>
      <c r="K888" s="72" t="str">
        <f>IFERROR(INDEX(#REF!,MATCH(INDEX(#REF!,MATCH($A888,#REF!,0)),#REF!,0),'Recurrent profile helpers'!K$2)*IF($A888="", "0", INDEX(#REF!,MATCH($A888,#REF!,0))),"")</f>
        <v/>
      </c>
      <c r="L888" s="72" t="str">
        <f>IFERROR(INDEX(#REF!,MATCH(INDEX(#REF!,MATCH($A888,#REF!,0)),#REF!,0),'Recurrent profile helpers'!L$2)*IF($A888="", "0", INDEX(#REF!,MATCH($A888,#REF!,0))),"")</f>
        <v/>
      </c>
      <c r="M888" s="72" t="str">
        <f>IFERROR(INDEX(#REF!,MATCH(INDEX(#REF!,MATCH($A888,#REF!,0)),#REF!,0),'Recurrent profile helpers'!M$2)*IF($A888="", "0", INDEX(#REF!,MATCH($A888,#REF!,0))),"")</f>
        <v/>
      </c>
      <c r="N888" s="72" t="str">
        <f>IFERROR(INDEX(#REF!,MATCH(INDEX(#REF!,MATCH($A888,#REF!,0)),#REF!,0),'Recurrent profile helpers'!N$2)*IF($A888="", "0", INDEX(#REF!,MATCH($A888,#REF!,0))),"")</f>
        <v/>
      </c>
    </row>
    <row r="889" spans="1:14">
      <c r="A889" t="str">
        <f t="array" ref="A889">IFERROR(INDEX(#REF!, SMALL(IF((MID(#REF!,2,1)="."),ROW($A$6:$A$4897)-ROW($A$6)+1,IF((MID(#REF!,3,1)="."),ROW($A$6:$A$4892)-ROW($A$6)+1)), ROW(887:887))),"" )</f>
        <v/>
      </c>
      <c r="B889" s="72" t="str">
        <f>IF($A889="", "", INDEX(#REF!,MATCH($A889,#REF!,0)))</f>
        <v/>
      </c>
      <c r="C889" s="72" t="str">
        <f>IFERROR(INDEX(#REF!,MATCH(INDEX(#REF!,MATCH($A889,#REF!,0)),#REF!,0),'Recurrent profile helpers'!C$2)*IF($A889="", "0", INDEX(#REF!,MATCH($A889,#REF!,0))),"")</f>
        <v/>
      </c>
      <c r="D889" s="72" t="str">
        <f>IFERROR(INDEX(#REF!,MATCH(INDEX(#REF!,MATCH($A889,#REF!,0)),#REF!,0),'Recurrent profile helpers'!D$2)*IF($A889="", "0", INDEX(#REF!,MATCH($A889,#REF!,0))),"")</f>
        <v/>
      </c>
      <c r="E889" s="72" t="str">
        <f>IFERROR(INDEX(#REF!,MATCH(INDEX(#REF!,MATCH($A889,#REF!,0)),#REF!,0),'Recurrent profile helpers'!E$2)*IF($A889="", "0", INDEX(#REF!,MATCH($A889,#REF!,0))),"")</f>
        <v/>
      </c>
      <c r="F889" s="72" t="str">
        <f>IFERROR(INDEX(#REF!,MATCH(INDEX(#REF!,MATCH($A889,#REF!,0)),#REF!,0),'Recurrent profile helpers'!F$2)*IF($A889="", "0", INDEX(#REF!,MATCH($A889,#REF!,0))),"")</f>
        <v/>
      </c>
      <c r="G889" s="72" t="str">
        <f>IFERROR(INDEX(#REF!,MATCH(INDEX(#REF!,MATCH($A889,#REF!,0)),#REF!,0),'Recurrent profile helpers'!G$2)*IF($A889="", "0", INDEX(#REF!,MATCH($A889,#REF!,0))),"")</f>
        <v/>
      </c>
      <c r="H889" s="72" t="str">
        <f>IFERROR(INDEX(#REF!,MATCH(INDEX(#REF!,MATCH($A889,#REF!,0)),#REF!,0),'Recurrent profile helpers'!H$2)*IF($A889="", "0", INDEX(#REF!,MATCH($A889,#REF!,0))),"")</f>
        <v/>
      </c>
      <c r="I889" s="72" t="str">
        <f>IFERROR(INDEX(#REF!,MATCH(INDEX(#REF!,MATCH($A889,#REF!,0)),#REF!,0),'Recurrent profile helpers'!I$2)*IF($A889="", "0", INDEX(#REF!,MATCH($A889,#REF!,0))),"")</f>
        <v/>
      </c>
      <c r="J889" s="72" t="str">
        <f>IFERROR(INDEX(#REF!,MATCH(INDEX(#REF!,MATCH($A889,#REF!,0)),#REF!,0),'Recurrent profile helpers'!J$2)*IF($A889="", "0", INDEX(#REF!,MATCH($A889,#REF!,0))),"")</f>
        <v/>
      </c>
      <c r="K889" s="72" t="str">
        <f>IFERROR(INDEX(#REF!,MATCH(INDEX(#REF!,MATCH($A889,#REF!,0)),#REF!,0),'Recurrent profile helpers'!K$2)*IF($A889="", "0", INDEX(#REF!,MATCH($A889,#REF!,0))),"")</f>
        <v/>
      </c>
      <c r="L889" s="72" t="str">
        <f>IFERROR(INDEX(#REF!,MATCH(INDEX(#REF!,MATCH($A889,#REF!,0)),#REF!,0),'Recurrent profile helpers'!L$2)*IF($A889="", "0", INDEX(#REF!,MATCH($A889,#REF!,0))),"")</f>
        <v/>
      </c>
      <c r="M889" s="72" t="str">
        <f>IFERROR(INDEX(#REF!,MATCH(INDEX(#REF!,MATCH($A889,#REF!,0)),#REF!,0),'Recurrent profile helpers'!M$2)*IF($A889="", "0", INDEX(#REF!,MATCH($A889,#REF!,0))),"")</f>
        <v/>
      </c>
      <c r="N889" s="72" t="str">
        <f>IFERROR(INDEX(#REF!,MATCH(INDEX(#REF!,MATCH($A889,#REF!,0)),#REF!,0),'Recurrent profile helpers'!N$2)*IF($A889="", "0", INDEX(#REF!,MATCH($A889,#REF!,0))),"")</f>
        <v/>
      </c>
    </row>
    <row r="890" spans="1:14">
      <c r="A890" t="str">
        <f t="array" ref="A890">IFERROR(INDEX(#REF!, SMALL(IF((MID(#REF!,2,1)="."),ROW($A$6:$A$4897)-ROW($A$6)+1,IF((MID(#REF!,3,1)="."),ROW($A$6:$A$4892)-ROW($A$6)+1)), ROW(888:888))),"" )</f>
        <v/>
      </c>
      <c r="B890" s="72" t="str">
        <f>IF($A890="", "", INDEX(#REF!,MATCH($A890,#REF!,0)))</f>
        <v/>
      </c>
      <c r="C890" s="72" t="str">
        <f>IFERROR(INDEX(#REF!,MATCH(INDEX(#REF!,MATCH($A890,#REF!,0)),#REF!,0),'Recurrent profile helpers'!C$2)*IF($A890="", "0", INDEX(#REF!,MATCH($A890,#REF!,0))),"")</f>
        <v/>
      </c>
      <c r="D890" s="72" t="str">
        <f>IFERROR(INDEX(#REF!,MATCH(INDEX(#REF!,MATCH($A890,#REF!,0)),#REF!,0),'Recurrent profile helpers'!D$2)*IF($A890="", "0", INDEX(#REF!,MATCH($A890,#REF!,0))),"")</f>
        <v/>
      </c>
      <c r="E890" s="72" t="str">
        <f>IFERROR(INDEX(#REF!,MATCH(INDEX(#REF!,MATCH($A890,#REF!,0)),#REF!,0),'Recurrent profile helpers'!E$2)*IF($A890="", "0", INDEX(#REF!,MATCH($A890,#REF!,0))),"")</f>
        <v/>
      </c>
      <c r="F890" s="72" t="str">
        <f>IFERROR(INDEX(#REF!,MATCH(INDEX(#REF!,MATCH($A890,#REF!,0)),#REF!,0),'Recurrent profile helpers'!F$2)*IF($A890="", "0", INDEX(#REF!,MATCH($A890,#REF!,0))),"")</f>
        <v/>
      </c>
      <c r="G890" s="72" t="str">
        <f>IFERROR(INDEX(#REF!,MATCH(INDEX(#REF!,MATCH($A890,#REF!,0)),#REF!,0),'Recurrent profile helpers'!G$2)*IF($A890="", "0", INDEX(#REF!,MATCH($A890,#REF!,0))),"")</f>
        <v/>
      </c>
      <c r="H890" s="72" t="str">
        <f>IFERROR(INDEX(#REF!,MATCH(INDEX(#REF!,MATCH($A890,#REF!,0)),#REF!,0),'Recurrent profile helpers'!H$2)*IF($A890="", "0", INDEX(#REF!,MATCH($A890,#REF!,0))),"")</f>
        <v/>
      </c>
      <c r="I890" s="72" t="str">
        <f>IFERROR(INDEX(#REF!,MATCH(INDEX(#REF!,MATCH($A890,#REF!,0)),#REF!,0),'Recurrent profile helpers'!I$2)*IF($A890="", "0", INDEX(#REF!,MATCH($A890,#REF!,0))),"")</f>
        <v/>
      </c>
      <c r="J890" s="72" t="str">
        <f>IFERROR(INDEX(#REF!,MATCH(INDEX(#REF!,MATCH($A890,#REF!,0)),#REF!,0),'Recurrent profile helpers'!J$2)*IF($A890="", "0", INDEX(#REF!,MATCH($A890,#REF!,0))),"")</f>
        <v/>
      </c>
      <c r="K890" s="72" t="str">
        <f>IFERROR(INDEX(#REF!,MATCH(INDEX(#REF!,MATCH($A890,#REF!,0)),#REF!,0),'Recurrent profile helpers'!K$2)*IF($A890="", "0", INDEX(#REF!,MATCH($A890,#REF!,0))),"")</f>
        <v/>
      </c>
      <c r="L890" s="72" t="str">
        <f>IFERROR(INDEX(#REF!,MATCH(INDEX(#REF!,MATCH($A890,#REF!,0)),#REF!,0),'Recurrent profile helpers'!L$2)*IF($A890="", "0", INDEX(#REF!,MATCH($A890,#REF!,0))),"")</f>
        <v/>
      </c>
      <c r="M890" s="72" t="str">
        <f>IFERROR(INDEX(#REF!,MATCH(INDEX(#REF!,MATCH($A890,#REF!,0)),#REF!,0),'Recurrent profile helpers'!M$2)*IF($A890="", "0", INDEX(#REF!,MATCH($A890,#REF!,0))),"")</f>
        <v/>
      </c>
      <c r="N890" s="72" t="str">
        <f>IFERROR(INDEX(#REF!,MATCH(INDEX(#REF!,MATCH($A890,#REF!,0)),#REF!,0),'Recurrent profile helpers'!N$2)*IF($A890="", "0", INDEX(#REF!,MATCH($A890,#REF!,0))),"")</f>
        <v/>
      </c>
    </row>
    <row r="891" spans="1:14">
      <c r="A891" t="str">
        <f t="array" ref="A891">IFERROR(INDEX(#REF!, SMALL(IF((MID(#REF!,2,1)="."),ROW($A$6:$A$4897)-ROW($A$6)+1,IF((MID(#REF!,3,1)="."),ROW($A$6:$A$4892)-ROW($A$6)+1)), ROW(889:889))),"" )</f>
        <v/>
      </c>
      <c r="B891" s="72" t="str">
        <f>IF($A891="", "", INDEX(#REF!,MATCH($A891,#REF!,0)))</f>
        <v/>
      </c>
      <c r="C891" s="72" t="str">
        <f>IFERROR(INDEX(#REF!,MATCH(INDEX(#REF!,MATCH($A891,#REF!,0)),#REF!,0),'Recurrent profile helpers'!C$2)*IF($A891="", "0", INDEX(#REF!,MATCH($A891,#REF!,0))),"")</f>
        <v/>
      </c>
      <c r="D891" s="72" t="str">
        <f>IFERROR(INDEX(#REF!,MATCH(INDEX(#REF!,MATCH($A891,#REF!,0)),#REF!,0),'Recurrent profile helpers'!D$2)*IF($A891="", "0", INDEX(#REF!,MATCH($A891,#REF!,0))),"")</f>
        <v/>
      </c>
      <c r="E891" s="72" t="str">
        <f>IFERROR(INDEX(#REF!,MATCH(INDEX(#REF!,MATCH($A891,#REF!,0)),#REF!,0),'Recurrent profile helpers'!E$2)*IF($A891="", "0", INDEX(#REF!,MATCH($A891,#REF!,0))),"")</f>
        <v/>
      </c>
      <c r="F891" s="72" t="str">
        <f>IFERROR(INDEX(#REF!,MATCH(INDEX(#REF!,MATCH($A891,#REF!,0)),#REF!,0),'Recurrent profile helpers'!F$2)*IF($A891="", "0", INDEX(#REF!,MATCH($A891,#REF!,0))),"")</f>
        <v/>
      </c>
      <c r="G891" s="72" t="str">
        <f>IFERROR(INDEX(#REF!,MATCH(INDEX(#REF!,MATCH($A891,#REF!,0)),#REF!,0),'Recurrent profile helpers'!G$2)*IF($A891="", "0", INDEX(#REF!,MATCH($A891,#REF!,0))),"")</f>
        <v/>
      </c>
      <c r="H891" s="72" t="str">
        <f>IFERROR(INDEX(#REF!,MATCH(INDEX(#REF!,MATCH($A891,#REF!,0)),#REF!,0),'Recurrent profile helpers'!H$2)*IF($A891="", "0", INDEX(#REF!,MATCH($A891,#REF!,0))),"")</f>
        <v/>
      </c>
      <c r="I891" s="72" t="str">
        <f>IFERROR(INDEX(#REF!,MATCH(INDEX(#REF!,MATCH($A891,#REF!,0)),#REF!,0),'Recurrent profile helpers'!I$2)*IF($A891="", "0", INDEX(#REF!,MATCH($A891,#REF!,0))),"")</f>
        <v/>
      </c>
      <c r="J891" s="72" t="str">
        <f>IFERROR(INDEX(#REF!,MATCH(INDEX(#REF!,MATCH($A891,#REF!,0)),#REF!,0),'Recurrent profile helpers'!J$2)*IF($A891="", "0", INDEX(#REF!,MATCH($A891,#REF!,0))),"")</f>
        <v/>
      </c>
      <c r="K891" s="72" t="str">
        <f>IFERROR(INDEX(#REF!,MATCH(INDEX(#REF!,MATCH($A891,#REF!,0)),#REF!,0),'Recurrent profile helpers'!K$2)*IF($A891="", "0", INDEX(#REF!,MATCH($A891,#REF!,0))),"")</f>
        <v/>
      </c>
      <c r="L891" s="72" t="str">
        <f>IFERROR(INDEX(#REF!,MATCH(INDEX(#REF!,MATCH($A891,#REF!,0)),#REF!,0),'Recurrent profile helpers'!L$2)*IF($A891="", "0", INDEX(#REF!,MATCH($A891,#REF!,0))),"")</f>
        <v/>
      </c>
      <c r="M891" s="72" t="str">
        <f>IFERROR(INDEX(#REF!,MATCH(INDEX(#REF!,MATCH($A891,#REF!,0)),#REF!,0),'Recurrent profile helpers'!M$2)*IF($A891="", "0", INDEX(#REF!,MATCH($A891,#REF!,0))),"")</f>
        <v/>
      </c>
      <c r="N891" s="72" t="str">
        <f>IFERROR(INDEX(#REF!,MATCH(INDEX(#REF!,MATCH($A891,#REF!,0)),#REF!,0),'Recurrent profile helpers'!N$2)*IF($A891="", "0", INDEX(#REF!,MATCH($A891,#REF!,0))),"")</f>
        <v/>
      </c>
    </row>
    <row r="892" spans="1:14">
      <c r="A892" t="str">
        <f t="array" ref="A892">IFERROR(INDEX(#REF!, SMALL(IF((MID(#REF!,2,1)="."),ROW($A$6:$A$4897)-ROW($A$6)+1,IF((MID(#REF!,3,1)="."),ROW($A$6:$A$4892)-ROW($A$6)+1)), ROW(890:890))),"" )</f>
        <v/>
      </c>
      <c r="B892" s="72" t="str">
        <f>IF($A892="", "", INDEX(#REF!,MATCH($A892,#REF!,0)))</f>
        <v/>
      </c>
      <c r="C892" s="72" t="str">
        <f>IFERROR(INDEX(#REF!,MATCH(INDEX(#REF!,MATCH($A892,#REF!,0)),#REF!,0),'Recurrent profile helpers'!C$2)*IF($A892="", "0", INDEX(#REF!,MATCH($A892,#REF!,0))),"")</f>
        <v/>
      </c>
      <c r="D892" s="72" t="str">
        <f>IFERROR(INDEX(#REF!,MATCH(INDEX(#REF!,MATCH($A892,#REF!,0)),#REF!,0),'Recurrent profile helpers'!D$2)*IF($A892="", "0", INDEX(#REF!,MATCH($A892,#REF!,0))),"")</f>
        <v/>
      </c>
      <c r="E892" s="72" t="str">
        <f>IFERROR(INDEX(#REF!,MATCH(INDEX(#REF!,MATCH($A892,#REF!,0)),#REF!,0),'Recurrent profile helpers'!E$2)*IF($A892="", "0", INDEX(#REF!,MATCH($A892,#REF!,0))),"")</f>
        <v/>
      </c>
      <c r="F892" s="72" t="str">
        <f>IFERROR(INDEX(#REF!,MATCH(INDEX(#REF!,MATCH($A892,#REF!,0)),#REF!,0),'Recurrent profile helpers'!F$2)*IF($A892="", "0", INDEX(#REF!,MATCH($A892,#REF!,0))),"")</f>
        <v/>
      </c>
      <c r="G892" s="72" t="str">
        <f>IFERROR(INDEX(#REF!,MATCH(INDEX(#REF!,MATCH($A892,#REF!,0)),#REF!,0),'Recurrent profile helpers'!G$2)*IF($A892="", "0", INDEX(#REF!,MATCH($A892,#REF!,0))),"")</f>
        <v/>
      </c>
      <c r="H892" s="72" t="str">
        <f>IFERROR(INDEX(#REF!,MATCH(INDEX(#REF!,MATCH($A892,#REF!,0)),#REF!,0),'Recurrent profile helpers'!H$2)*IF($A892="", "0", INDEX(#REF!,MATCH($A892,#REF!,0))),"")</f>
        <v/>
      </c>
      <c r="I892" s="72" t="str">
        <f>IFERROR(INDEX(#REF!,MATCH(INDEX(#REF!,MATCH($A892,#REF!,0)),#REF!,0),'Recurrent profile helpers'!I$2)*IF($A892="", "0", INDEX(#REF!,MATCH($A892,#REF!,0))),"")</f>
        <v/>
      </c>
      <c r="J892" s="72" t="str">
        <f>IFERROR(INDEX(#REF!,MATCH(INDEX(#REF!,MATCH($A892,#REF!,0)),#REF!,0),'Recurrent profile helpers'!J$2)*IF($A892="", "0", INDEX(#REF!,MATCH($A892,#REF!,0))),"")</f>
        <v/>
      </c>
      <c r="K892" s="72" t="str">
        <f>IFERROR(INDEX(#REF!,MATCH(INDEX(#REF!,MATCH($A892,#REF!,0)),#REF!,0),'Recurrent profile helpers'!K$2)*IF($A892="", "0", INDEX(#REF!,MATCH($A892,#REF!,0))),"")</f>
        <v/>
      </c>
      <c r="L892" s="72" t="str">
        <f>IFERROR(INDEX(#REF!,MATCH(INDEX(#REF!,MATCH($A892,#REF!,0)),#REF!,0),'Recurrent profile helpers'!L$2)*IF($A892="", "0", INDEX(#REF!,MATCH($A892,#REF!,0))),"")</f>
        <v/>
      </c>
      <c r="M892" s="72" t="str">
        <f>IFERROR(INDEX(#REF!,MATCH(INDEX(#REF!,MATCH($A892,#REF!,0)),#REF!,0),'Recurrent profile helpers'!M$2)*IF($A892="", "0", INDEX(#REF!,MATCH($A892,#REF!,0))),"")</f>
        <v/>
      </c>
      <c r="N892" s="72" t="str">
        <f>IFERROR(INDEX(#REF!,MATCH(INDEX(#REF!,MATCH($A892,#REF!,0)),#REF!,0),'Recurrent profile helpers'!N$2)*IF($A892="", "0", INDEX(#REF!,MATCH($A892,#REF!,0))),"")</f>
        <v/>
      </c>
    </row>
    <row r="893" spans="1:14">
      <c r="A893" t="str">
        <f t="array" ref="A893">IFERROR(INDEX(#REF!, SMALL(IF((MID(#REF!,2,1)="."),ROW($A$6:$A$4897)-ROW($A$6)+1,IF((MID(#REF!,3,1)="."),ROW($A$6:$A$4892)-ROW($A$6)+1)), ROW(891:891))),"" )</f>
        <v/>
      </c>
      <c r="B893" s="72" t="str">
        <f>IF($A893="", "", INDEX(#REF!,MATCH($A893,#REF!,0)))</f>
        <v/>
      </c>
      <c r="C893" s="72" t="str">
        <f>IFERROR(INDEX(#REF!,MATCH(INDEX(#REF!,MATCH($A893,#REF!,0)),#REF!,0),'Recurrent profile helpers'!C$2)*IF($A893="", "0", INDEX(#REF!,MATCH($A893,#REF!,0))),"")</f>
        <v/>
      </c>
      <c r="D893" s="72" t="str">
        <f>IFERROR(INDEX(#REF!,MATCH(INDEX(#REF!,MATCH($A893,#REF!,0)),#REF!,0),'Recurrent profile helpers'!D$2)*IF($A893="", "0", INDEX(#REF!,MATCH($A893,#REF!,0))),"")</f>
        <v/>
      </c>
      <c r="E893" s="72" t="str">
        <f>IFERROR(INDEX(#REF!,MATCH(INDEX(#REF!,MATCH($A893,#REF!,0)),#REF!,0),'Recurrent profile helpers'!E$2)*IF($A893="", "0", INDEX(#REF!,MATCH($A893,#REF!,0))),"")</f>
        <v/>
      </c>
      <c r="F893" s="72" t="str">
        <f>IFERROR(INDEX(#REF!,MATCH(INDEX(#REF!,MATCH($A893,#REF!,0)),#REF!,0),'Recurrent profile helpers'!F$2)*IF($A893="", "0", INDEX(#REF!,MATCH($A893,#REF!,0))),"")</f>
        <v/>
      </c>
      <c r="G893" s="72" t="str">
        <f>IFERROR(INDEX(#REF!,MATCH(INDEX(#REF!,MATCH($A893,#REF!,0)),#REF!,0),'Recurrent profile helpers'!G$2)*IF($A893="", "0", INDEX(#REF!,MATCH($A893,#REF!,0))),"")</f>
        <v/>
      </c>
      <c r="H893" s="72" t="str">
        <f>IFERROR(INDEX(#REF!,MATCH(INDEX(#REF!,MATCH($A893,#REF!,0)),#REF!,0),'Recurrent profile helpers'!H$2)*IF($A893="", "0", INDEX(#REF!,MATCH($A893,#REF!,0))),"")</f>
        <v/>
      </c>
      <c r="I893" s="72" t="str">
        <f>IFERROR(INDEX(#REF!,MATCH(INDEX(#REF!,MATCH($A893,#REF!,0)),#REF!,0),'Recurrent profile helpers'!I$2)*IF($A893="", "0", INDEX(#REF!,MATCH($A893,#REF!,0))),"")</f>
        <v/>
      </c>
      <c r="J893" s="72" t="str">
        <f>IFERROR(INDEX(#REF!,MATCH(INDEX(#REF!,MATCH($A893,#REF!,0)),#REF!,0),'Recurrent profile helpers'!J$2)*IF($A893="", "0", INDEX(#REF!,MATCH($A893,#REF!,0))),"")</f>
        <v/>
      </c>
      <c r="K893" s="72" t="str">
        <f>IFERROR(INDEX(#REF!,MATCH(INDEX(#REF!,MATCH($A893,#REF!,0)),#REF!,0),'Recurrent profile helpers'!K$2)*IF($A893="", "0", INDEX(#REF!,MATCH($A893,#REF!,0))),"")</f>
        <v/>
      </c>
      <c r="L893" s="72" t="str">
        <f>IFERROR(INDEX(#REF!,MATCH(INDEX(#REF!,MATCH($A893,#REF!,0)),#REF!,0),'Recurrent profile helpers'!L$2)*IF($A893="", "0", INDEX(#REF!,MATCH($A893,#REF!,0))),"")</f>
        <v/>
      </c>
      <c r="M893" s="72" t="str">
        <f>IFERROR(INDEX(#REF!,MATCH(INDEX(#REF!,MATCH($A893,#REF!,0)),#REF!,0),'Recurrent profile helpers'!M$2)*IF($A893="", "0", INDEX(#REF!,MATCH($A893,#REF!,0))),"")</f>
        <v/>
      </c>
      <c r="N893" s="72" t="str">
        <f>IFERROR(INDEX(#REF!,MATCH(INDEX(#REF!,MATCH($A893,#REF!,0)),#REF!,0),'Recurrent profile helpers'!N$2)*IF($A893="", "0", INDEX(#REF!,MATCH($A893,#REF!,0))),"")</f>
        <v/>
      </c>
    </row>
    <row r="894" spans="1:14">
      <c r="A894" t="str">
        <f t="array" ref="A894">IFERROR(INDEX(#REF!, SMALL(IF((MID(#REF!,2,1)="."),ROW($A$6:$A$4897)-ROW($A$6)+1,IF((MID(#REF!,3,1)="."),ROW($A$6:$A$4892)-ROW($A$6)+1)), ROW(892:892))),"" )</f>
        <v/>
      </c>
      <c r="B894" s="72" t="str">
        <f>IF($A894="", "", INDEX(#REF!,MATCH($A894,#REF!,0)))</f>
        <v/>
      </c>
      <c r="C894" s="72" t="str">
        <f>IFERROR(INDEX(#REF!,MATCH(INDEX(#REF!,MATCH($A894,#REF!,0)),#REF!,0),'Recurrent profile helpers'!C$2)*IF($A894="", "0", INDEX(#REF!,MATCH($A894,#REF!,0))),"")</f>
        <v/>
      </c>
      <c r="D894" s="72" t="str">
        <f>IFERROR(INDEX(#REF!,MATCH(INDEX(#REF!,MATCH($A894,#REF!,0)),#REF!,0),'Recurrent profile helpers'!D$2)*IF($A894="", "0", INDEX(#REF!,MATCH($A894,#REF!,0))),"")</f>
        <v/>
      </c>
      <c r="E894" s="72" t="str">
        <f>IFERROR(INDEX(#REF!,MATCH(INDEX(#REF!,MATCH($A894,#REF!,0)),#REF!,0),'Recurrent profile helpers'!E$2)*IF($A894="", "0", INDEX(#REF!,MATCH($A894,#REF!,0))),"")</f>
        <v/>
      </c>
      <c r="F894" s="72" t="str">
        <f>IFERROR(INDEX(#REF!,MATCH(INDEX(#REF!,MATCH($A894,#REF!,0)),#REF!,0),'Recurrent profile helpers'!F$2)*IF($A894="", "0", INDEX(#REF!,MATCH($A894,#REF!,0))),"")</f>
        <v/>
      </c>
      <c r="G894" s="72" t="str">
        <f>IFERROR(INDEX(#REF!,MATCH(INDEX(#REF!,MATCH($A894,#REF!,0)),#REF!,0),'Recurrent profile helpers'!G$2)*IF($A894="", "0", INDEX(#REF!,MATCH($A894,#REF!,0))),"")</f>
        <v/>
      </c>
      <c r="H894" s="72" t="str">
        <f>IFERROR(INDEX(#REF!,MATCH(INDEX(#REF!,MATCH($A894,#REF!,0)),#REF!,0),'Recurrent profile helpers'!H$2)*IF($A894="", "0", INDEX(#REF!,MATCH($A894,#REF!,0))),"")</f>
        <v/>
      </c>
      <c r="I894" s="72" t="str">
        <f>IFERROR(INDEX(#REF!,MATCH(INDEX(#REF!,MATCH($A894,#REF!,0)),#REF!,0),'Recurrent profile helpers'!I$2)*IF($A894="", "0", INDEX(#REF!,MATCH($A894,#REF!,0))),"")</f>
        <v/>
      </c>
      <c r="J894" s="72" t="str">
        <f>IFERROR(INDEX(#REF!,MATCH(INDEX(#REF!,MATCH($A894,#REF!,0)),#REF!,0),'Recurrent profile helpers'!J$2)*IF($A894="", "0", INDEX(#REF!,MATCH($A894,#REF!,0))),"")</f>
        <v/>
      </c>
      <c r="K894" s="72" t="str">
        <f>IFERROR(INDEX(#REF!,MATCH(INDEX(#REF!,MATCH($A894,#REF!,0)),#REF!,0),'Recurrent profile helpers'!K$2)*IF($A894="", "0", INDEX(#REF!,MATCH($A894,#REF!,0))),"")</f>
        <v/>
      </c>
      <c r="L894" s="72" t="str">
        <f>IFERROR(INDEX(#REF!,MATCH(INDEX(#REF!,MATCH($A894,#REF!,0)),#REF!,0),'Recurrent profile helpers'!L$2)*IF($A894="", "0", INDEX(#REF!,MATCH($A894,#REF!,0))),"")</f>
        <v/>
      </c>
      <c r="M894" s="72" t="str">
        <f>IFERROR(INDEX(#REF!,MATCH(INDEX(#REF!,MATCH($A894,#REF!,0)),#REF!,0),'Recurrent profile helpers'!M$2)*IF($A894="", "0", INDEX(#REF!,MATCH($A894,#REF!,0))),"")</f>
        <v/>
      </c>
      <c r="N894" s="72" t="str">
        <f>IFERROR(INDEX(#REF!,MATCH(INDEX(#REF!,MATCH($A894,#REF!,0)),#REF!,0),'Recurrent profile helpers'!N$2)*IF($A894="", "0", INDEX(#REF!,MATCH($A894,#REF!,0))),"")</f>
        <v/>
      </c>
    </row>
    <row r="895" spans="1:14">
      <c r="A895" t="str">
        <f t="array" ref="A895">IFERROR(INDEX(#REF!, SMALL(IF((MID(#REF!,2,1)="."),ROW($A$6:$A$4897)-ROW($A$6)+1,IF((MID(#REF!,3,1)="."),ROW($A$6:$A$4892)-ROW($A$6)+1)), ROW(893:893))),"" )</f>
        <v/>
      </c>
      <c r="B895" s="72" t="str">
        <f>IF($A895="", "", INDEX(#REF!,MATCH($A895,#REF!,0)))</f>
        <v/>
      </c>
      <c r="C895" s="72" t="str">
        <f>IFERROR(INDEX(#REF!,MATCH(INDEX(#REF!,MATCH($A895,#REF!,0)),#REF!,0),'Recurrent profile helpers'!C$2)*IF($A895="", "0", INDEX(#REF!,MATCH($A895,#REF!,0))),"")</f>
        <v/>
      </c>
      <c r="D895" s="72" t="str">
        <f>IFERROR(INDEX(#REF!,MATCH(INDEX(#REF!,MATCH($A895,#REF!,0)),#REF!,0),'Recurrent profile helpers'!D$2)*IF($A895="", "0", INDEX(#REF!,MATCH($A895,#REF!,0))),"")</f>
        <v/>
      </c>
      <c r="E895" s="72" t="str">
        <f>IFERROR(INDEX(#REF!,MATCH(INDEX(#REF!,MATCH($A895,#REF!,0)),#REF!,0),'Recurrent profile helpers'!E$2)*IF($A895="", "0", INDEX(#REF!,MATCH($A895,#REF!,0))),"")</f>
        <v/>
      </c>
      <c r="F895" s="72" t="str">
        <f>IFERROR(INDEX(#REF!,MATCH(INDEX(#REF!,MATCH($A895,#REF!,0)),#REF!,0),'Recurrent profile helpers'!F$2)*IF($A895="", "0", INDEX(#REF!,MATCH($A895,#REF!,0))),"")</f>
        <v/>
      </c>
      <c r="G895" s="72" t="str">
        <f>IFERROR(INDEX(#REF!,MATCH(INDEX(#REF!,MATCH($A895,#REF!,0)),#REF!,0),'Recurrent profile helpers'!G$2)*IF($A895="", "0", INDEX(#REF!,MATCH($A895,#REF!,0))),"")</f>
        <v/>
      </c>
      <c r="H895" s="72" t="str">
        <f>IFERROR(INDEX(#REF!,MATCH(INDEX(#REF!,MATCH($A895,#REF!,0)),#REF!,0),'Recurrent profile helpers'!H$2)*IF($A895="", "0", INDEX(#REF!,MATCH($A895,#REF!,0))),"")</f>
        <v/>
      </c>
      <c r="I895" s="72" t="str">
        <f>IFERROR(INDEX(#REF!,MATCH(INDEX(#REF!,MATCH($A895,#REF!,0)),#REF!,0),'Recurrent profile helpers'!I$2)*IF($A895="", "0", INDEX(#REF!,MATCH($A895,#REF!,0))),"")</f>
        <v/>
      </c>
      <c r="J895" s="72" t="str">
        <f>IFERROR(INDEX(#REF!,MATCH(INDEX(#REF!,MATCH($A895,#REF!,0)),#REF!,0),'Recurrent profile helpers'!J$2)*IF($A895="", "0", INDEX(#REF!,MATCH($A895,#REF!,0))),"")</f>
        <v/>
      </c>
      <c r="K895" s="72" t="str">
        <f>IFERROR(INDEX(#REF!,MATCH(INDEX(#REF!,MATCH($A895,#REF!,0)),#REF!,0),'Recurrent profile helpers'!K$2)*IF($A895="", "0", INDEX(#REF!,MATCH($A895,#REF!,0))),"")</f>
        <v/>
      </c>
      <c r="L895" s="72" t="str">
        <f>IFERROR(INDEX(#REF!,MATCH(INDEX(#REF!,MATCH($A895,#REF!,0)),#REF!,0),'Recurrent profile helpers'!L$2)*IF($A895="", "0", INDEX(#REF!,MATCH($A895,#REF!,0))),"")</f>
        <v/>
      </c>
      <c r="M895" s="72" t="str">
        <f>IFERROR(INDEX(#REF!,MATCH(INDEX(#REF!,MATCH($A895,#REF!,0)),#REF!,0),'Recurrent profile helpers'!M$2)*IF($A895="", "0", INDEX(#REF!,MATCH($A895,#REF!,0))),"")</f>
        <v/>
      </c>
      <c r="N895" s="72" t="str">
        <f>IFERROR(INDEX(#REF!,MATCH(INDEX(#REF!,MATCH($A895,#REF!,0)),#REF!,0),'Recurrent profile helpers'!N$2)*IF($A895="", "0", INDEX(#REF!,MATCH($A895,#REF!,0))),"")</f>
        <v/>
      </c>
    </row>
    <row r="896" spans="1:14">
      <c r="A896" t="str">
        <f t="array" ref="A896">IFERROR(INDEX(#REF!, SMALL(IF((MID(#REF!,2,1)="."),ROW($A$6:$A$4897)-ROW($A$6)+1,IF((MID(#REF!,3,1)="."),ROW($A$6:$A$4892)-ROW($A$6)+1)), ROW(894:894))),"" )</f>
        <v/>
      </c>
      <c r="B896" s="72" t="str">
        <f>IF($A896="", "", INDEX(#REF!,MATCH($A896,#REF!,0)))</f>
        <v/>
      </c>
      <c r="C896" s="72" t="str">
        <f>IFERROR(INDEX(#REF!,MATCH(INDEX(#REF!,MATCH($A896,#REF!,0)),#REF!,0),'Recurrent profile helpers'!C$2)*IF($A896="", "0", INDEX(#REF!,MATCH($A896,#REF!,0))),"")</f>
        <v/>
      </c>
      <c r="D896" s="72" t="str">
        <f>IFERROR(INDEX(#REF!,MATCH(INDEX(#REF!,MATCH($A896,#REF!,0)),#REF!,0),'Recurrent profile helpers'!D$2)*IF($A896="", "0", INDEX(#REF!,MATCH($A896,#REF!,0))),"")</f>
        <v/>
      </c>
      <c r="E896" s="72" t="str">
        <f>IFERROR(INDEX(#REF!,MATCH(INDEX(#REF!,MATCH($A896,#REF!,0)),#REF!,0),'Recurrent profile helpers'!E$2)*IF($A896="", "0", INDEX(#REF!,MATCH($A896,#REF!,0))),"")</f>
        <v/>
      </c>
      <c r="F896" s="72" t="str">
        <f>IFERROR(INDEX(#REF!,MATCH(INDEX(#REF!,MATCH($A896,#REF!,0)),#REF!,0),'Recurrent profile helpers'!F$2)*IF($A896="", "0", INDEX(#REF!,MATCH($A896,#REF!,0))),"")</f>
        <v/>
      </c>
      <c r="G896" s="72" t="str">
        <f>IFERROR(INDEX(#REF!,MATCH(INDEX(#REF!,MATCH($A896,#REF!,0)),#REF!,0),'Recurrent profile helpers'!G$2)*IF($A896="", "0", INDEX(#REF!,MATCH($A896,#REF!,0))),"")</f>
        <v/>
      </c>
      <c r="H896" s="72" t="str">
        <f>IFERROR(INDEX(#REF!,MATCH(INDEX(#REF!,MATCH($A896,#REF!,0)),#REF!,0),'Recurrent profile helpers'!H$2)*IF($A896="", "0", INDEX(#REF!,MATCH($A896,#REF!,0))),"")</f>
        <v/>
      </c>
      <c r="I896" s="72" t="str">
        <f>IFERROR(INDEX(#REF!,MATCH(INDEX(#REF!,MATCH($A896,#REF!,0)),#REF!,0),'Recurrent profile helpers'!I$2)*IF($A896="", "0", INDEX(#REF!,MATCH($A896,#REF!,0))),"")</f>
        <v/>
      </c>
      <c r="J896" s="72" t="str">
        <f>IFERROR(INDEX(#REF!,MATCH(INDEX(#REF!,MATCH($A896,#REF!,0)),#REF!,0),'Recurrent profile helpers'!J$2)*IF($A896="", "0", INDEX(#REF!,MATCH($A896,#REF!,0))),"")</f>
        <v/>
      </c>
      <c r="K896" s="72" t="str">
        <f>IFERROR(INDEX(#REF!,MATCH(INDEX(#REF!,MATCH($A896,#REF!,0)),#REF!,0),'Recurrent profile helpers'!K$2)*IF($A896="", "0", INDEX(#REF!,MATCH($A896,#REF!,0))),"")</f>
        <v/>
      </c>
      <c r="L896" s="72" t="str">
        <f>IFERROR(INDEX(#REF!,MATCH(INDEX(#REF!,MATCH($A896,#REF!,0)),#REF!,0),'Recurrent profile helpers'!L$2)*IF($A896="", "0", INDEX(#REF!,MATCH($A896,#REF!,0))),"")</f>
        <v/>
      </c>
      <c r="M896" s="72" t="str">
        <f>IFERROR(INDEX(#REF!,MATCH(INDEX(#REF!,MATCH($A896,#REF!,0)),#REF!,0),'Recurrent profile helpers'!M$2)*IF($A896="", "0", INDEX(#REF!,MATCH($A896,#REF!,0))),"")</f>
        <v/>
      </c>
      <c r="N896" s="72" t="str">
        <f>IFERROR(INDEX(#REF!,MATCH(INDEX(#REF!,MATCH($A896,#REF!,0)),#REF!,0),'Recurrent profile helpers'!N$2)*IF($A896="", "0", INDEX(#REF!,MATCH($A896,#REF!,0))),"")</f>
        <v/>
      </c>
    </row>
    <row r="897" spans="1:14">
      <c r="A897" t="str">
        <f t="array" ref="A897">IFERROR(INDEX(#REF!, SMALL(IF((MID(#REF!,2,1)="."),ROW($A$6:$A$4897)-ROW($A$6)+1,IF((MID(#REF!,3,1)="."),ROW($A$6:$A$4892)-ROW($A$6)+1)), ROW(895:895))),"" )</f>
        <v/>
      </c>
      <c r="B897" s="72" t="str">
        <f>IF($A897="", "", INDEX(#REF!,MATCH($A897,#REF!,0)))</f>
        <v/>
      </c>
      <c r="C897" s="72" t="str">
        <f>IFERROR(INDEX(#REF!,MATCH(INDEX(#REF!,MATCH($A897,#REF!,0)),#REF!,0),'Recurrent profile helpers'!C$2)*IF($A897="", "0", INDEX(#REF!,MATCH($A897,#REF!,0))),"")</f>
        <v/>
      </c>
      <c r="D897" s="72" t="str">
        <f>IFERROR(INDEX(#REF!,MATCH(INDEX(#REF!,MATCH($A897,#REF!,0)),#REF!,0),'Recurrent profile helpers'!D$2)*IF($A897="", "0", INDEX(#REF!,MATCH($A897,#REF!,0))),"")</f>
        <v/>
      </c>
      <c r="E897" s="72" t="str">
        <f>IFERROR(INDEX(#REF!,MATCH(INDEX(#REF!,MATCH($A897,#REF!,0)),#REF!,0),'Recurrent profile helpers'!E$2)*IF($A897="", "0", INDEX(#REF!,MATCH($A897,#REF!,0))),"")</f>
        <v/>
      </c>
      <c r="F897" s="72" t="str">
        <f>IFERROR(INDEX(#REF!,MATCH(INDEX(#REF!,MATCH($A897,#REF!,0)),#REF!,0),'Recurrent profile helpers'!F$2)*IF($A897="", "0", INDEX(#REF!,MATCH($A897,#REF!,0))),"")</f>
        <v/>
      </c>
      <c r="G897" s="72" t="str">
        <f>IFERROR(INDEX(#REF!,MATCH(INDEX(#REF!,MATCH($A897,#REF!,0)),#REF!,0),'Recurrent profile helpers'!G$2)*IF($A897="", "0", INDEX(#REF!,MATCH($A897,#REF!,0))),"")</f>
        <v/>
      </c>
      <c r="H897" s="72" t="str">
        <f>IFERROR(INDEX(#REF!,MATCH(INDEX(#REF!,MATCH($A897,#REF!,0)),#REF!,0),'Recurrent profile helpers'!H$2)*IF($A897="", "0", INDEX(#REF!,MATCH($A897,#REF!,0))),"")</f>
        <v/>
      </c>
      <c r="I897" s="72" t="str">
        <f>IFERROR(INDEX(#REF!,MATCH(INDEX(#REF!,MATCH($A897,#REF!,0)),#REF!,0),'Recurrent profile helpers'!I$2)*IF($A897="", "0", INDEX(#REF!,MATCH($A897,#REF!,0))),"")</f>
        <v/>
      </c>
      <c r="J897" s="72" t="str">
        <f>IFERROR(INDEX(#REF!,MATCH(INDEX(#REF!,MATCH($A897,#REF!,0)),#REF!,0),'Recurrent profile helpers'!J$2)*IF($A897="", "0", INDEX(#REF!,MATCH($A897,#REF!,0))),"")</f>
        <v/>
      </c>
      <c r="K897" s="72" t="str">
        <f>IFERROR(INDEX(#REF!,MATCH(INDEX(#REF!,MATCH($A897,#REF!,0)),#REF!,0),'Recurrent profile helpers'!K$2)*IF($A897="", "0", INDEX(#REF!,MATCH($A897,#REF!,0))),"")</f>
        <v/>
      </c>
      <c r="L897" s="72" t="str">
        <f>IFERROR(INDEX(#REF!,MATCH(INDEX(#REF!,MATCH($A897,#REF!,0)),#REF!,0),'Recurrent profile helpers'!L$2)*IF($A897="", "0", INDEX(#REF!,MATCH($A897,#REF!,0))),"")</f>
        <v/>
      </c>
      <c r="M897" s="72" t="str">
        <f>IFERROR(INDEX(#REF!,MATCH(INDEX(#REF!,MATCH($A897,#REF!,0)),#REF!,0),'Recurrent profile helpers'!M$2)*IF($A897="", "0", INDEX(#REF!,MATCH($A897,#REF!,0))),"")</f>
        <v/>
      </c>
      <c r="N897" s="72" t="str">
        <f>IFERROR(INDEX(#REF!,MATCH(INDEX(#REF!,MATCH($A897,#REF!,0)),#REF!,0),'Recurrent profile helpers'!N$2)*IF($A897="", "0", INDEX(#REF!,MATCH($A897,#REF!,0))),"")</f>
        <v/>
      </c>
    </row>
    <row r="898" spans="1:14">
      <c r="A898" t="str">
        <f t="array" ref="A898">IFERROR(INDEX(#REF!, SMALL(IF((MID(#REF!,2,1)="."),ROW($A$6:$A$4897)-ROW($A$6)+1,IF((MID(#REF!,3,1)="."),ROW($A$6:$A$4892)-ROW($A$6)+1)), ROW(896:896))),"" )</f>
        <v/>
      </c>
      <c r="B898" s="72" t="str">
        <f>IF($A898="", "", INDEX(#REF!,MATCH($A898,#REF!,0)))</f>
        <v/>
      </c>
      <c r="C898" s="72" t="str">
        <f>IFERROR(INDEX(#REF!,MATCH(INDEX(#REF!,MATCH($A898,#REF!,0)),#REF!,0),'Recurrent profile helpers'!C$2)*IF($A898="", "0", INDEX(#REF!,MATCH($A898,#REF!,0))),"")</f>
        <v/>
      </c>
      <c r="D898" s="72" t="str">
        <f>IFERROR(INDEX(#REF!,MATCH(INDEX(#REF!,MATCH($A898,#REF!,0)),#REF!,0),'Recurrent profile helpers'!D$2)*IF($A898="", "0", INDEX(#REF!,MATCH($A898,#REF!,0))),"")</f>
        <v/>
      </c>
      <c r="E898" s="72" t="str">
        <f>IFERROR(INDEX(#REF!,MATCH(INDEX(#REF!,MATCH($A898,#REF!,0)),#REF!,0),'Recurrent profile helpers'!E$2)*IF($A898="", "0", INDEX(#REF!,MATCH($A898,#REF!,0))),"")</f>
        <v/>
      </c>
      <c r="F898" s="72" t="str">
        <f>IFERROR(INDEX(#REF!,MATCH(INDEX(#REF!,MATCH($A898,#REF!,0)),#REF!,0),'Recurrent profile helpers'!F$2)*IF($A898="", "0", INDEX(#REF!,MATCH($A898,#REF!,0))),"")</f>
        <v/>
      </c>
      <c r="G898" s="72" t="str">
        <f>IFERROR(INDEX(#REF!,MATCH(INDEX(#REF!,MATCH($A898,#REF!,0)),#REF!,0),'Recurrent profile helpers'!G$2)*IF($A898="", "0", INDEX(#REF!,MATCH($A898,#REF!,0))),"")</f>
        <v/>
      </c>
      <c r="H898" s="72" t="str">
        <f>IFERROR(INDEX(#REF!,MATCH(INDEX(#REF!,MATCH($A898,#REF!,0)),#REF!,0),'Recurrent profile helpers'!H$2)*IF($A898="", "0", INDEX(#REF!,MATCH($A898,#REF!,0))),"")</f>
        <v/>
      </c>
      <c r="I898" s="72" t="str">
        <f>IFERROR(INDEX(#REF!,MATCH(INDEX(#REF!,MATCH($A898,#REF!,0)),#REF!,0),'Recurrent profile helpers'!I$2)*IF($A898="", "0", INDEX(#REF!,MATCH($A898,#REF!,0))),"")</f>
        <v/>
      </c>
      <c r="J898" s="72" t="str">
        <f>IFERROR(INDEX(#REF!,MATCH(INDEX(#REF!,MATCH($A898,#REF!,0)),#REF!,0),'Recurrent profile helpers'!J$2)*IF($A898="", "0", INDEX(#REF!,MATCH($A898,#REF!,0))),"")</f>
        <v/>
      </c>
      <c r="K898" s="72" t="str">
        <f>IFERROR(INDEX(#REF!,MATCH(INDEX(#REF!,MATCH($A898,#REF!,0)),#REF!,0),'Recurrent profile helpers'!K$2)*IF($A898="", "0", INDEX(#REF!,MATCH($A898,#REF!,0))),"")</f>
        <v/>
      </c>
      <c r="L898" s="72" t="str">
        <f>IFERROR(INDEX(#REF!,MATCH(INDEX(#REF!,MATCH($A898,#REF!,0)),#REF!,0),'Recurrent profile helpers'!L$2)*IF($A898="", "0", INDEX(#REF!,MATCH($A898,#REF!,0))),"")</f>
        <v/>
      </c>
      <c r="M898" s="72" t="str">
        <f>IFERROR(INDEX(#REF!,MATCH(INDEX(#REF!,MATCH($A898,#REF!,0)),#REF!,0),'Recurrent profile helpers'!M$2)*IF($A898="", "0", INDEX(#REF!,MATCH($A898,#REF!,0))),"")</f>
        <v/>
      </c>
      <c r="N898" s="72" t="str">
        <f>IFERROR(INDEX(#REF!,MATCH(INDEX(#REF!,MATCH($A898,#REF!,0)),#REF!,0),'Recurrent profile helpers'!N$2)*IF($A898="", "0", INDEX(#REF!,MATCH($A898,#REF!,0))),"")</f>
        <v/>
      </c>
    </row>
    <row r="899" spans="1:14">
      <c r="A899" t="str">
        <f t="array" ref="A899">IFERROR(INDEX(#REF!, SMALL(IF((MID(#REF!,2,1)="."),ROW($A$6:$A$4897)-ROW($A$6)+1,IF((MID(#REF!,3,1)="."),ROW($A$6:$A$4892)-ROW($A$6)+1)), ROW(897:897))),"" )</f>
        <v/>
      </c>
      <c r="B899" s="72" t="str">
        <f>IF($A899="", "", INDEX(#REF!,MATCH($A899,#REF!,0)))</f>
        <v/>
      </c>
      <c r="C899" s="72" t="str">
        <f>IFERROR(INDEX(#REF!,MATCH(INDEX(#REF!,MATCH($A899,#REF!,0)),#REF!,0),'Recurrent profile helpers'!C$2)*IF($A899="", "0", INDEX(#REF!,MATCH($A899,#REF!,0))),"")</f>
        <v/>
      </c>
      <c r="D899" s="72" t="str">
        <f>IFERROR(INDEX(#REF!,MATCH(INDEX(#REF!,MATCH($A899,#REF!,0)),#REF!,0),'Recurrent profile helpers'!D$2)*IF($A899="", "0", INDEX(#REF!,MATCH($A899,#REF!,0))),"")</f>
        <v/>
      </c>
      <c r="E899" s="72" t="str">
        <f>IFERROR(INDEX(#REF!,MATCH(INDEX(#REF!,MATCH($A899,#REF!,0)),#REF!,0),'Recurrent profile helpers'!E$2)*IF($A899="", "0", INDEX(#REF!,MATCH($A899,#REF!,0))),"")</f>
        <v/>
      </c>
      <c r="F899" s="72" t="str">
        <f>IFERROR(INDEX(#REF!,MATCH(INDEX(#REF!,MATCH($A899,#REF!,0)),#REF!,0),'Recurrent profile helpers'!F$2)*IF($A899="", "0", INDEX(#REF!,MATCH($A899,#REF!,0))),"")</f>
        <v/>
      </c>
      <c r="G899" s="72" t="str">
        <f>IFERROR(INDEX(#REF!,MATCH(INDEX(#REF!,MATCH($A899,#REF!,0)),#REF!,0),'Recurrent profile helpers'!G$2)*IF($A899="", "0", INDEX(#REF!,MATCH($A899,#REF!,0))),"")</f>
        <v/>
      </c>
      <c r="H899" s="72" t="str">
        <f>IFERROR(INDEX(#REF!,MATCH(INDEX(#REF!,MATCH($A899,#REF!,0)),#REF!,0),'Recurrent profile helpers'!H$2)*IF($A899="", "0", INDEX(#REF!,MATCH($A899,#REF!,0))),"")</f>
        <v/>
      </c>
      <c r="I899" s="72" t="str">
        <f>IFERROR(INDEX(#REF!,MATCH(INDEX(#REF!,MATCH($A899,#REF!,0)),#REF!,0),'Recurrent profile helpers'!I$2)*IF($A899="", "0", INDEX(#REF!,MATCH($A899,#REF!,0))),"")</f>
        <v/>
      </c>
      <c r="J899" s="72" t="str">
        <f>IFERROR(INDEX(#REF!,MATCH(INDEX(#REF!,MATCH($A899,#REF!,0)),#REF!,0),'Recurrent profile helpers'!J$2)*IF($A899="", "0", INDEX(#REF!,MATCH($A899,#REF!,0))),"")</f>
        <v/>
      </c>
      <c r="K899" s="72" t="str">
        <f>IFERROR(INDEX(#REF!,MATCH(INDEX(#REF!,MATCH($A899,#REF!,0)),#REF!,0),'Recurrent profile helpers'!K$2)*IF($A899="", "0", INDEX(#REF!,MATCH($A899,#REF!,0))),"")</f>
        <v/>
      </c>
      <c r="L899" s="72" t="str">
        <f>IFERROR(INDEX(#REF!,MATCH(INDEX(#REF!,MATCH($A899,#REF!,0)),#REF!,0),'Recurrent profile helpers'!L$2)*IF($A899="", "0", INDEX(#REF!,MATCH($A899,#REF!,0))),"")</f>
        <v/>
      </c>
      <c r="M899" s="72" t="str">
        <f>IFERROR(INDEX(#REF!,MATCH(INDEX(#REF!,MATCH($A899,#REF!,0)),#REF!,0),'Recurrent profile helpers'!M$2)*IF($A899="", "0", INDEX(#REF!,MATCH($A899,#REF!,0))),"")</f>
        <v/>
      </c>
      <c r="N899" s="72" t="str">
        <f>IFERROR(INDEX(#REF!,MATCH(INDEX(#REF!,MATCH($A899,#REF!,0)),#REF!,0),'Recurrent profile helpers'!N$2)*IF($A899="", "0", INDEX(#REF!,MATCH($A899,#REF!,0))),"")</f>
        <v/>
      </c>
    </row>
    <row r="900" spans="1:14">
      <c r="A900" t="str">
        <f t="array" ref="A900">IFERROR(INDEX(#REF!, SMALL(IF((MID(#REF!,2,1)="."),ROW($A$6:$A$4897)-ROW($A$6)+1,IF((MID(#REF!,3,1)="."),ROW($A$6:$A$4892)-ROW($A$6)+1)), ROW(898:898))),"" )</f>
        <v/>
      </c>
      <c r="B900" s="72" t="str">
        <f>IF($A900="", "", INDEX(#REF!,MATCH($A900,#REF!,0)))</f>
        <v/>
      </c>
      <c r="C900" s="72" t="str">
        <f>IFERROR(INDEX(#REF!,MATCH(INDEX(#REF!,MATCH($A900,#REF!,0)),#REF!,0),'Recurrent profile helpers'!C$2)*IF($A900="", "0", INDEX(#REF!,MATCH($A900,#REF!,0))),"")</f>
        <v/>
      </c>
      <c r="D900" s="72" t="str">
        <f>IFERROR(INDEX(#REF!,MATCH(INDEX(#REF!,MATCH($A900,#REF!,0)),#REF!,0),'Recurrent profile helpers'!D$2)*IF($A900="", "0", INDEX(#REF!,MATCH($A900,#REF!,0))),"")</f>
        <v/>
      </c>
      <c r="E900" s="72" t="str">
        <f>IFERROR(INDEX(#REF!,MATCH(INDEX(#REF!,MATCH($A900,#REF!,0)),#REF!,0),'Recurrent profile helpers'!E$2)*IF($A900="", "0", INDEX(#REF!,MATCH($A900,#REF!,0))),"")</f>
        <v/>
      </c>
      <c r="F900" s="72" t="str">
        <f>IFERROR(INDEX(#REF!,MATCH(INDEX(#REF!,MATCH($A900,#REF!,0)),#REF!,0),'Recurrent profile helpers'!F$2)*IF($A900="", "0", INDEX(#REF!,MATCH($A900,#REF!,0))),"")</f>
        <v/>
      </c>
      <c r="G900" s="72" t="str">
        <f>IFERROR(INDEX(#REF!,MATCH(INDEX(#REF!,MATCH($A900,#REF!,0)),#REF!,0),'Recurrent profile helpers'!G$2)*IF($A900="", "0", INDEX(#REF!,MATCH($A900,#REF!,0))),"")</f>
        <v/>
      </c>
      <c r="H900" s="72" t="str">
        <f>IFERROR(INDEX(#REF!,MATCH(INDEX(#REF!,MATCH($A900,#REF!,0)),#REF!,0),'Recurrent profile helpers'!H$2)*IF($A900="", "0", INDEX(#REF!,MATCH($A900,#REF!,0))),"")</f>
        <v/>
      </c>
      <c r="I900" s="72" t="str">
        <f>IFERROR(INDEX(#REF!,MATCH(INDEX(#REF!,MATCH($A900,#REF!,0)),#REF!,0),'Recurrent profile helpers'!I$2)*IF($A900="", "0", INDEX(#REF!,MATCH($A900,#REF!,0))),"")</f>
        <v/>
      </c>
      <c r="J900" s="72" t="str">
        <f>IFERROR(INDEX(#REF!,MATCH(INDEX(#REF!,MATCH($A900,#REF!,0)),#REF!,0),'Recurrent profile helpers'!J$2)*IF($A900="", "0", INDEX(#REF!,MATCH($A900,#REF!,0))),"")</f>
        <v/>
      </c>
      <c r="K900" s="72" t="str">
        <f>IFERROR(INDEX(#REF!,MATCH(INDEX(#REF!,MATCH($A900,#REF!,0)),#REF!,0),'Recurrent profile helpers'!K$2)*IF($A900="", "0", INDEX(#REF!,MATCH($A900,#REF!,0))),"")</f>
        <v/>
      </c>
      <c r="L900" s="72" t="str">
        <f>IFERROR(INDEX(#REF!,MATCH(INDEX(#REF!,MATCH($A900,#REF!,0)),#REF!,0),'Recurrent profile helpers'!L$2)*IF($A900="", "0", INDEX(#REF!,MATCH($A900,#REF!,0))),"")</f>
        <v/>
      </c>
      <c r="M900" s="72" t="str">
        <f>IFERROR(INDEX(#REF!,MATCH(INDEX(#REF!,MATCH($A900,#REF!,0)),#REF!,0),'Recurrent profile helpers'!M$2)*IF($A900="", "0", INDEX(#REF!,MATCH($A900,#REF!,0))),"")</f>
        <v/>
      </c>
      <c r="N900" s="72" t="str">
        <f>IFERROR(INDEX(#REF!,MATCH(INDEX(#REF!,MATCH($A900,#REF!,0)),#REF!,0),'Recurrent profile helpers'!N$2)*IF($A900="", "0", INDEX(#REF!,MATCH($A900,#REF!,0))),"")</f>
        <v/>
      </c>
    </row>
    <row r="901" spans="1:14">
      <c r="A901" t="str">
        <f t="array" ref="A901">IFERROR(INDEX(#REF!, SMALL(IF((MID(#REF!,2,1)="."),ROW($A$6:$A$4897)-ROW($A$6)+1,IF((MID(#REF!,3,1)="."),ROW($A$6:$A$4892)-ROW($A$6)+1)), ROW(899:899))),"" )</f>
        <v/>
      </c>
      <c r="B901" s="72" t="str">
        <f>IF($A901="", "", INDEX(#REF!,MATCH($A901,#REF!,0)))</f>
        <v/>
      </c>
      <c r="C901" s="72" t="str">
        <f>IFERROR(INDEX(#REF!,MATCH(INDEX(#REF!,MATCH($A901,#REF!,0)),#REF!,0),'Recurrent profile helpers'!C$2)*IF($A901="", "0", INDEX(#REF!,MATCH($A901,#REF!,0))),"")</f>
        <v/>
      </c>
      <c r="D901" s="72" t="str">
        <f>IFERROR(INDEX(#REF!,MATCH(INDEX(#REF!,MATCH($A901,#REF!,0)),#REF!,0),'Recurrent profile helpers'!D$2)*IF($A901="", "0", INDEX(#REF!,MATCH($A901,#REF!,0))),"")</f>
        <v/>
      </c>
      <c r="E901" s="72" t="str">
        <f>IFERROR(INDEX(#REF!,MATCH(INDEX(#REF!,MATCH($A901,#REF!,0)),#REF!,0),'Recurrent profile helpers'!E$2)*IF($A901="", "0", INDEX(#REF!,MATCH($A901,#REF!,0))),"")</f>
        <v/>
      </c>
      <c r="F901" s="72" t="str">
        <f>IFERROR(INDEX(#REF!,MATCH(INDEX(#REF!,MATCH($A901,#REF!,0)),#REF!,0),'Recurrent profile helpers'!F$2)*IF($A901="", "0", INDEX(#REF!,MATCH($A901,#REF!,0))),"")</f>
        <v/>
      </c>
      <c r="G901" s="72" t="str">
        <f>IFERROR(INDEX(#REF!,MATCH(INDEX(#REF!,MATCH($A901,#REF!,0)),#REF!,0),'Recurrent profile helpers'!G$2)*IF($A901="", "0", INDEX(#REF!,MATCH($A901,#REF!,0))),"")</f>
        <v/>
      </c>
      <c r="H901" s="72" t="str">
        <f>IFERROR(INDEX(#REF!,MATCH(INDEX(#REF!,MATCH($A901,#REF!,0)),#REF!,0),'Recurrent profile helpers'!H$2)*IF($A901="", "0", INDEX(#REF!,MATCH($A901,#REF!,0))),"")</f>
        <v/>
      </c>
      <c r="I901" s="72" t="str">
        <f>IFERROR(INDEX(#REF!,MATCH(INDEX(#REF!,MATCH($A901,#REF!,0)),#REF!,0),'Recurrent profile helpers'!I$2)*IF($A901="", "0", INDEX(#REF!,MATCH($A901,#REF!,0))),"")</f>
        <v/>
      </c>
      <c r="J901" s="72" t="str">
        <f>IFERROR(INDEX(#REF!,MATCH(INDEX(#REF!,MATCH($A901,#REF!,0)),#REF!,0),'Recurrent profile helpers'!J$2)*IF($A901="", "0", INDEX(#REF!,MATCH($A901,#REF!,0))),"")</f>
        <v/>
      </c>
      <c r="K901" s="72" t="str">
        <f>IFERROR(INDEX(#REF!,MATCH(INDEX(#REF!,MATCH($A901,#REF!,0)),#REF!,0),'Recurrent profile helpers'!K$2)*IF($A901="", "0", INDEX(#REF!,MATCH($A901,#REF!,0))),"")</f>
        <v/>
      </c>
      <c r="L901" s="72" t="str">
        <f>IFERROR(INDEX(#REF!,MATCH(INDEX(#REF!,MATCH($A901,#REF!,0)),#REF!,0),'Recurrent profile helpers'!L$2)*IF($A901="", "0", INDEX(#REF!,MATCH($A901,#REF!,0))),"")</f>
        <v/>
      </c>
      <c r="M901" s="72" t="str">
        <f>IFERROR(INDEX(#REF!,MATCH(INDEX(#REF!,MATCH($A901,#REF!,0)),#REF!,0),'Recurrent profile helpers'!M$2)*IF($A901="", "0", INDEX(#REF!,MATCH($A901,#REF!,0))),"")</f>
        <v/>
      </c>
      <c r="N901" s="72" t="str">
        <f>IFERROR(INDEX(#REF!,MATCH(INDEX(#REF!,MATCH($A901,#REF!,0)),#REF!,0),'Recurrent profile helpers'!N$2)*IF($A901="", "0", INDEX(#REF!,MATCH($A901,#REF!,0))),"")</f>
        <v/>
      </c>
    </row>
    <row r="902" spans="1:14">
      <c r="A902" t="str">
        <f t="array" ref="A902">IFERROR(INDEX(#REF!, SMALL(IF((MID(#REF!,2,1)="."),ROW($A$6:$A$4897)-ROW($A$6)+1,IF((MID(#REF!,3,1)="."),ROW($A$6:$A$4892)-ROW($A$6)+1)), ROW(900:900))),"" )</f>
        <v/>
      </c>
      <c r="B902" s="72" t="str">
        <f>IF($A902="", "", INDEX(#REF!,MATCH($A902,#REF!,0)))</f>
        <v/>
      </c>
      <c r="C902" s="72" t="str">
        <f>IFERROR(INDEX(#REF!,MATCH(INDEX(#REF!,MATCH($A902,#REF!,0)),#REF!,0),'Recurrent profile helpers'!C$2)*IF($A902="", "0", INDEX(#REF!,MATCH($A902,#REF!,0))),"")</f>
        <v/>
      </c>
      <c r="D902" s="72" t="str">
        <f>IFERROR(INDEX(#REF!,MATCH(INDEX(#REF!,MATCH($A902,#REF!,0)),#REF!,0),'Recurrent profile helpers'!D$2)*IF($A902="", "0", INDEX(#REF!,MATCH($A902,#REF!,0))),"")</f>
        <v/>
      </c>
      <c r="E902" s="72" t="str">
        <f>IFERROR(INDEX(#REF!,MATCH(INDEX(#REF!,MATCH($A902,#REF!,0)),#REF!,0),'Recurrent profile helpers'!E$2)*IF($A902="", "0", INDEX(#REF!,MATCH($A902,#REF!,0))),"")</f>
        <v/>
      </c>
      <c r="F902" s="72" t="str">
        <f>IFERROR(INDEX(#REF!,MATCH(INDEX(#REF!,MATCH($A902,#REF!,0)),#REF!,0),'Recurrent profile helpers'!F$2)*IF($A902="", "0", INDEX(#REF!,MATCH($A902,#REF!,0))),"")</f>
        <v/>
      </c>
      <c r="G902" s="72" t="str">
        <f>IFERROR(INDEX(#REF!,MATCH(INDEX(#REF!,MATCH($A902,#REF!,0)),#REF!,0),'Recurrent profile helpers'!G$2)*IF($A902="", "0", INDEX(#REF!,MATCH($A902,#REF!,0))),"")</f>
        <v/>
      </c>
      <c r="H902" s="72" t="str">
        <f>IFERROR(INDEX(#REF!,MATCH(INDEX(#REF!,MATCH($A902,#REF!,0)),#REF!,0),'Recurrent profile helpers'!H$2)*IF($A902="", "0", INDEX(#REF!,MATCH($A902,#REF!,0))),"")</f>
        <v/>
      </c>
      <c r="I902" s="72" t="str">
        <f>IFERROR(INDEX(#REF!,MATCH(INDEX(#REF!,MATCH($A902,#REF!,0)),#REF!,0),'Recurrent profile helpers'!I$2)*IF($A902="", "0", INDEX(#REF!,MATCH($A902,#REF!,0))),"")</f>
        <v/>
      </c>
      <c r="J902" s="72" t="str">
        <f>IFERROR(INDEX(#REF!,MATCH(INDEX(#REF!,MATCH($A902,#REF!,0)),#REF!,0),'Recurrent profile helpers'!J$2)*IF($A902="", "0", INDEX(#REF!,MATCH($A902,#REF!,0))),"")</f>
        <v/>
      </c>
      <c r="K902" s="72" t="str">
        <f>IFERROR(INDEX(#REF!,MATCH(INDEX(#REF!,MATCH($A902,#REF!,0)),#REF!,0),'Recurrent profile helpers'!K$2)*IF($A902="", "0", INDEX(#REF!,MATCH($A902,#REF!,0))),"")</f>
        <v/>
      </c>
      <c r="L902" s="72" t="str">
        <f>IFERROR(INDEX(#REF!,MATCH(INDEX(#REF!,MATCH($A902,#REF!,0)),#REF!,0),'Recurrent profile helpers'!L$2)*IF($A902="", "0", INDEX(#REF!,MATCH($A902,#REF!,0))),"")</f>
        <v/>
      </c>
      <c r="M902" s="72" t="str">
        <f>IFERROR(INDEX(#REF!,MATCH(INDEX(#REF!,MATCH($A902,#REF!,0)),#REF!,0),'Recurrent profile helpers'!M$2)*IF($A902="", "0", INDEX(#REF!,MATCH($A902,#REF!,0))),"")</f>
        <v/>
      </c>
      <c r="N902" s="72" t="str">
        <f>IFERROR(INDEX(#REF!,MATCH(INDEX(#REF!,MATCH($A902,#REF!,0)),#REF!,0),'Recurrent profile helpers'!N$2)*IF($A902="", "0", INDEX(#REF!,MATCH($A902,#REF!,0))),"")</f>
        <v/>
      </c>
    </row>
    <row r="903" spans="1:14">
      <c r="A903" t="str">
        <f t="array" ref="A903">IFERROR(INDEX(#REF!, SMALL(IF((MID(#REF!,2,1)="."),ROW($A$6:$A$4897)-ROW($A$6)+1,IF((MID(#REF!,3,1)="."),ROW($A$6:$A$4892)-ROW($A$6)+1)), ROW(901:901))),"" )</f>
        <v/>
      </c>
      <c r="B903" s="72" t="str">
        <f>IF($A903="", "", INDEX(#REF!,MATCH($A903,#REF!,0)))</f>
        <v/>
      </c>
      <c r="C903" s="72" t="str">
        <f>IFERROR(INDEX(#REF!,MATCH(INDEX(#REF!,MATCH($A903,#REF!,0)),#REF!,0),'Recurrent profile helpers'!C$2)*IF($A903="", "0", INDEX(#REF!,MATCH($A903,#REF!,0))),"")</f>
        <v/>
      </c>
      <c r="D903" s="72" t="str">
        <f>IFERROR(INDEX(#REF!,MATCH(INDEX(#REF!,MATCH($A903,#REF!,0)),#REF!,0),'Recurrent profile helpers'!D$2)*IF($A903="", "0", INDEX(#REF!,MATCH($A903,#REF!,0))),"")</f>
        <v/>
      </c>
      <c r="E903" s="72" t="str">
        <f>IFERROR(INDEX(#REF!,MATCH(INDEX(#REF!,MATCH($A903,#REF!,0)),#REF!,0),'Recurrent profile helpers'!E$2)*IF($A903="", "0", INDEX(#REF!,MATCH($A903,#REF!,0))),"")</f>
        <v/>
      </c>
      <c r="F903" s="72" t="str">
        <f>IFERROR(INDEX(#REF!,MATCH(INDEX(#REF!,MATCH($A903,#REF!,0)),#REF!,0),'Recurrent profile helpers'!F$2)*IF($A903="", "0", INDEX(#REF!,MATCH($A903,#REF!,0))),"")</f>
        <v/>
      </c>
      <c r="G903" s="72" t="str">
        <f>IFERROR(INDEX(#REF!,MATCH(INDEX(#REF!,MATCH($A903,#REF!,0)),#REF!,0),'Recurrent profile helpers'!G$2)*IF($A903="", "0", INDEX(#REF!,MATCH($A903,#REF!,0))),"")</f>
        <v/>
      </c>
      <c r="H903" s="72" t="str">
        <f>IFERROR(INDEX(#REF!,MATCH(INDEX(#REF!,MATCH($A903,#REF!,0)),#REF!,0),'Recurrent profile helpers'!H$2)*IF($A903="", "0", INDEX(#REF!,MATCH($A903,#REF!,0))),"")</f>
        <v/>
      </c>
      <c r="I903" s="72" t="str">
        <f>IFERROR(INDEX(#REF!,MATCH(INDEX(#REF!,MATCH($A903,#REF!,0)),#REF!,0),'Recurrent profile helpers'!I$2)*IF($A903="", "0", INDEX(#REF!,MATCH($A903,#REF!,0))),"")</f>
        <v/>
      </c>
      <c r="J903" s="72" t="str">
        <f>IFERROR(INDEX(#REF!,MATCH(INDEX(#REF!,MATCH($A903,#REF!,0)),#REF!,0),'Recurrent profile helpers'!J$2)*IF($A903="", "0", INDEX(#REF!,MATCH($A903,#REF!,0))),"")</f>
        <v/>
      </c>
      <c r="K903" s="72" t="str">
        <f>IFERROR(INDEX(#REF!,MATCH(INDEX(#REF!,MATCH($A903,#REF!,0)),#REF!,0),'Recurrent profile helpers'!K$2)*IF($A903="", "0", INDEX(#REF!,MATCH($A903,#REF!,0))),"")</f>
        <v/>
      </c>
      <c r="L903" s="72" t="str">
        <f>IFERROR(INDEX(#REF!,MATCH(INDEX(#REF!,MATCH($A903,#REF!,0)),#REF!,0),'Recurrent profile helpers'!L$2)*IF($A903="", "0", INDEX(#REF!,MATCH($A903,#REF!,0))),"")</f>
        <v/>
      </c>
      <c r="M903" s="72" t="str">
        <f>IFERROR(INDEX(#REF!,MATCH(INDEX(#REF!,MATCH($A903,#REF!,0)),#REF!,0),'Recurrent profile helpers'!M$2)*IF($A903="", "0", INDEX(#REF!,MATCH($A903,#REF!,0))),"")</f>
        <v/>
      </c>
      <c r="N903" s="72" t="str">
        <f>IFERROR(INDEX(#REF!,MATCH(INDEX(#REF!,MATCH($A903,#REF!,0)),#REF!,0),'Recurrent profile helpers'!N$2)*IF($A903="", "0", INDEX(#REF!,MATCH($A903,#REF!,0))),"")</f>
        <v/>
      </c>
    </row>
    <row r="904" spans="1:14">
      <c r="A904" t="str">
        <f t="array" ref="A904">IFERROR(INDEX(#REF!, SMALL(IF((MID(#REF!,2,1)="."),ROW($A$6:$A$4897)-ROW($A$6)+1,IF((MID(#REF!,3,1)="."),ROW($A$6:$A$4892)-ROW($A$6)+1)), ROW(902:902))),"" )</f>
        <v/>
      </c>
      <c r="B904" s="72" t="str">
        <f>IF($A904="", "", INDEX(#REF!,MATCH($A904,#REF!,0)))</f>
        <v/>
      </c>
      <c r="C904" s="72" t="str">
        <f>IFERROR(INDEX(#REF!,MATCH(INDEX(#REF!,MATCH($A904,#REF!,0)),#REF!,0),'Recurrent profile helpers'!C$2)*IF($A904="", "0", INDEX(#REF!,MATCH($A904,#REF!,0))),"")</f>
        <v/>
      </c>
      <c r="D904" s="72" t="str">
        <f>IFERROR(INDEX(#REF!,MATCH(INDEX(#REF!,MATCH($A904,#REF!,0)),#REF!,0),'Recurrent profile helpers'!D$2)*IF($A904="", "0", INDEX(#REF!,MATCH($A904,#REF!,0))),"")</f>
        <v/>
      </c>
      <c r="E904" s="72" t="str">
        <f>IFERROR(INDEX(#REF!,MATCH(INDEX(#REF!,MATCH($A904,#REF!,0)),#REF!,0),'Recurrent profile helpers'!E$2)*IF($A904="", "0", INDEX(#REF!,MATCH($A904,#REF!,0))),"")</f>
        <v/>
      </c>
      <c r="F904" s="72" t="str">
        <f>IFERROR(INDEX(#REF!,MATCH(INDEX(#REF!,MATCH($A904,#REF!,0)),#REF!,0),'Recurrent profile helpers'!F$2)*IF($A904="", "0", INDEX(#REF!,MATCH($A904,#REF!,0))),"")</f>
        <v/>
      </c>
      <c r="G904" s="72" t="str">
        <f>IFERROR(INDEX(#REF!,MATCH(INDEX(#REF!,MATCH($A904,#REF!,0)),#REF!,0),'Recurrent profile helpers'!G$2)*IF($A904="", "0", INDEX(#REF!,MATCH($A904,#REF!,0))),"")</f>
        <v/>
      </c>
      <c r="H904" s="72" t="str">
        <f>IFERROR(INDEX(#REF!,MATCH(INDEX(#REF!,MATCH($A904,#REF!,0)),#REF!,0),'Recurrent profile helpers'!H$2)*IF($A904="", "0", INDEX(#REF!,MATCH($A904,#REF!,0))),"")</f>
        <v/>
      </c>
      <c r="I904" s="72" t="str">
        <f>IFERROR(INDEX(#REF!,MATCH(INDEX(#REF!,MATCH($A904,#REF!,0)),#REF!,0),'Recurrent profile helpers'!I$2)*IF($A904="", "0", INDEX(#REF!,MATCH($A904,#REF!,0))),"")</f>
        <v/>
      </c>
      <c r="J904" s="72" t="str">
        <f>IFERROR(INDEX(#REF!,MATCH(INDEX(#REF!,MATCH($A904,#REF!,0)),#REF!,0),'Recurrent profile helpers'!J$2)*IF($A904="", "0", INDEX(#REF!,MATCH($A904,#REF!,0))),"")</f>
        <v/>
      </c>
      <c r="K904" s="72" t="str">
        <f>IFERROR(INDEX(#REF!,MATCH(INDEX(#REF!,MATCH($A904,#REF!,0)),#REF!,0),'Recurrent profile helpers'!K$2)*IF($A904="", "0", INDEX(#REF!,MATCH($A904,#REF!,0))),"")</f>
        <v/>
      </c>
      <c r="L904" s="72" t="str">
        <f>IFERROR(INDEX(#REF!,MATCH(INDEX(#REF!,MATCH($A904,#REF!,0)),#REF!,0),'Recurrent profile helpers'!L$2)*IF($A904="", "0", INDEX(#REF!,MATCH($A904,#REF!,0))),"")</f>
        <v/>
      </c>
      <c r="M904" s="72" t="str">
        <f>IFERROR(INDEX(#REF!,MATCH(INDEX(#REF!,MATCH($A904,#REF!,0)),#REF!,0),'Recurrent profile helpers'!M$2)*IF($A904="", "0", INDEX(#REF!,MATCH($A904,#REF!,0))),"")</f>
        <v/>
      </c>
      <c r="N904" s="72" t="str">
        <f>IFERROR(INDEX(#REF!,MATCH(INDEX(#REF!,MATCH($A904,#REF!,0)),#REF!,0),'Recurrent profile helpers'!N$2)*IF($A904="", "0", INDEX(#REF!,MATCH($A904,#REF!,0))),"")</f>
        <v/>
      </c>
    </row>
    <row r="905" spans="1:14">
      <c r="A905" t="str">
        <f t="array" ref="A905">IFERROR(INDEX(#REF!, SMALL(IF((MID(#REF!,2,1)="."),ROW($A$6:$A$4897)-ROW($A$6)+1,IF((MID(#REF!,3,1)="."),ROW($A$6:$A$4892)-ROW($A$6)+1)), ROW(903:903))),"" )</f>
        <v/>
      </c>
      <c r="B905" s="72" t="str">
        <f>IF($A905="", "", INDEX(#REF!,MATCH($A905,#REF!,0)))</f>
        <v/>
      </c>
      <c r="C905" s="72" t="str">
        <f>IFERROR(INDEX(#REF!,MATCH(INDEX(#REF!,MATCH($A905,#REF!,0)),#REF!,0),'Recurrent profile helpers'!C$2)*IF($A905="", "0", INDEX(#REF!,MATCH($A905,#REF!,0))),"")</f>
        <v/>
      </c>
      <c r="D905" s="72" t="str">
        <f>IFERROR(INDEX(#REF!,MATCH(INDEX(#REF!,MATCH($A905,#REF!,0)),#REF!,0),'Recurrent profile helpers'!D$2)*IF($A905="", "0", INDEX(#REF!,MATCH($A905,#REF!,0))),"")</f>
        <v/>
      </c>
      <c r="E905" s="72" t="str">
        <f>IFERROR(INDEX(#REF!,MATCH(INDEX(#REF!,MATCH($A905,#REF!,0)),#REF!,0),'Recurrent profile helpers'!E$2)*IF($A905="", "0", INDEX(#REF!,MATCH($A905,#REF!,0))),"")</f>
        <v/>
      </c>
      <c r="F905" s="72" t="str">
        <f>IFERROR(INDEX(#REF!,MATCH(INDEX(#REF!,MATCH($A905,#REF!,0)),#REF!,0),'Recurrent profile helpers'!F$2)*IF($A905="", "0", INDEX(#REF!,MATCH($A905,#REF!,0))),"")</f>
        <v/>
      </c>
      <c r="G905" s="72" t="str">
        <f>IFERROR(INDEX(#REF!,MATCH(INDEX(#REF!,MATCH($A905,#REF!,0)),#REF!,0),'Recurrent profile helpers'!G$2)*IF($A905="", "0", INDEX(#REF!,MATCH($A905,#REF!,0))),"")</f>
        <v/>
      </c>
      <c r="H905" s="72" t="str">
        <f>IFERROR(INDEX(#REF!,MATCH(INDEX(#REF!,MATCH($A905,#REF!,0)),#REF!,0),'Recurrent profile helpers'!H$2)*IF($A905="", "0", INDEX(#REF!,MATCH($A905,#REF!,0))),"")</f>
        <v/>
      </c>
      <c r="I905" s="72" t="str">
        <f>IFERROR(INDEX(#REF!,MATCH(INDEX(#REF!,MATCH($A905,#REF!,0)),#REF!,0),'Recurrent profile helpers'!I$2)*IF($A905="", "0", INDEX(#REF!,MATCH($A905,#REF!,0))),"")</f>
        <v/>
      </c>
      <c r="J905" s="72" t="str">
        <f>IFERROR(INDEX(#REF!,MATCH(INDEX(#REF!,MATCH($A905,#REF!,0)),#REF!,0),'Recurrent profile helpers'!J$2)*IF($A905="", "0", INDEX(#REF!,MATCH($A905,#REF!,0))),"")</f>
        <v/>
      </c>
      <c r="K905" s="72" t="str">
        <f>IFERROR(INDEX(#REF!,MATCH(INDEX(#REF!,MATCH($A905,#REF!,0)),#REF!,0),'Recurrent profile helpers'!K$2)*IF($A905="", "0", INDEX(#REF!,MATCH($A905,#REF!,0))),"")</f>
        <v/>
      </c>
      <c r="L905" s="72" t="str">
        <f>IFERROR(INDEX(#REF!,MATCH(INDEX(#REF!,MATCH($A905,#REF!,0)),#REF!,0),'Recurrent profile helpers'!L$2)*IF($A905="", "0", INDEX(#REF!,MATCH($A905,#REF!,0))),"")</f>
        <v/>
      </c>
      <c r="M905" s="72" t="str">
        <f>IFERROR(INDEX(#REF!,MATCH(INDEX(#REF!,MATCH($A905,#REF!,0)),#REF!,0),'Recurrent profile helpers'!M$2)*IF($A905="", "0", INDEX(#REF!,MATCH($A905,#REF!,0))),"")</f>
        <v/>
      </c>
      <c r="N905" s="72" t="str">
        <f>IFERROR(INDEX(#REF!,MATCH(INDEX(#REF!,MATCH($A905,#REF!,0)),#REF!,0),'Recurrent profile helpers'!N$2)*IF($A905="", "0", INDEX(#REF!,MATCH($A905,#REF!,0))),"")</f>
        <v/>
      </c>
    </row>
    <row r="906" spans="1:14">
      <c r="A906" t="str">
        <f t="array" ref="A906">IFERROR(INDEX(#REF!, SMALL(IF((MID(#REF!,2,1)="."),ROW($A$6:$A$4897)-ROW($A$6)+1,IF((MID(#REF!,3,1)="."),ROW($A$6:$A$4892)-ROW($A$6)+1)), ROW(904:904))),"" )</f>
        <v/>
      </c>
      <c r="B906" s="72" t="str">
        <f>IF($A906="", "", INDEX(#REF!,MATCH($A906,#REF!,0)))</f>
        <v/>
      </c>
      <c r="C906" s="72" t="str">
        <f>IFERROR(INDEX(#REF!,MATCH(INDEX(#REF!,MATCH($A906,#REF!,0)),#REF!,0),'Recurrent profile helpers'!C$2)*IF($A906="", "0", INDEX(#REF!,MATCH($A906,#REF!,0))),"")</f>
        <v/>
      </c>
      <c r="D906" s="72" t="str">
        <f>IFERROR(INDEX(#REF!,MATCH(INDEX(#REF!,MATCH($A906,#REF!,0)),#REF!,0),'Recurrent profile helpers'!D$2)*IF($A906="", "0", INDEX(#REF!,MATCH($A906,#REF!,0))),"")</f>
        <v/>
      </c>
      <c r="E906" s="72" t="str">
        <f>IFERROR(INDEX(#REF!,MATCH(INDEX(#REF!,MATCH($A906,#REF!,0)),#REF!,0),'Recurrent profile helpers'!E$2)*IF($A906="", "0", INDEX(#REF!,MATCH($A906,#REF!,0))),"")</f>
        <v/>
      </c>
      <c r="F906" s="72" t="str">
        <f>IFERROR(INDEX(#REF!,MATCH(INDEX(#REF!,MATCH($A906,#REF!,0)),#REF!,0),'Recurrent profile helpers'!F$2)*IF($A906="", "0", INDEX(#REF!,MATCH($A906,#REF!,0))),"")</f>
        <v/>
      </c>
      <c r="G906" s="72" t="str">
        <f>IFERROR(INDEX(#REF!,MATCH(INDEX(#REF!,MATCH($A906,#REF!,0)),#REF!,0),'Recurrent profile helpers'!G$2)*IF($A906="", "0", INDEX(#REF!,MATCH($A906,#REF!,0))),"")</f>
        <v/>
      </c>
      <c r="H906" s="72" t="str">
        <f>IFERROR(INDEX(#REF!,MATCH(INDEX(#REF!,MATCH($A906,#REF!,0)),#REF!,0),'Recurrent profile helpers'!H$2)*IF($A906="", "0", INDEX(#REF!,MATCH($A906,#REF!,0))),"")</f>
        <v/>
      </c>
      <c r="I906" s="72" t="str">
        <f>IFERROR(INDEX(#REF!,MATCH(INDEX(#REF!,MATCH($A906,#REF!,0)),#REF!,0),'Recurrent profile helpers'!I$2)*IF($A906="", "0", INDEX(#REF!,MATCH($A906,#REF!,0))),"")</f>
        <v/>
      </c>
      <c r="J906" s="72" t="str">
        <f>IFERROR(INDEX(#REF!,MATCH(INDEX(#REF!,MATCH($A906,#REF!,0)),#REF!,0),'Recurrent profile helpers'!J$2)*IF($A906="", "0", INDEX(#REF!,MATCH($A906,#REF!,0))),"")</f>
        <v/>
      </c>
      <c r="K906" s="72" t="str">
        <f>IFERROR(INDEX(#REF!,MATCH(INDEX(#REF!,MATCH($A906,#REF!,0)),#REF!,0),'Recurrent profile helpers'!K$2)*IF($A906="", "0", INDEX(#REF!,MATCH($A906,#REF!,0))),"")</f>
        <v/>
      </c>
      <c r="L906" s="72" t="str">
        <f>IFERROR(INDEX(#REF!,MATCH(INDEX(#REF!,MATCH($A906,#REF!,0)),#REF!,0),'Recurrent profile helpers'!L$2)*IF($A906="", "0", INDEX(#REF!,MATCH($A906,#REF!,0))),"")</f>
        <v/>
      </c>
      <c r="M906" s="72" t="str">
        <f>IFERROR(INDEX(#REF!,MATCH(INDEX(#REF!,MATCH($A906,#REF!,0)),#REF!,0),'Recurrent profile helpers'!M$2)*IF($A906="", "0", INDEX(#REF!,MATCH($A906,#REF!,0))),"")</f>
        <v/>
      </c>
      <c r="N906" s="72" t="str">
        <f>IFERROR(INDEX(#REF!,MATCH(INDEX(#REF!,MATCH($A906,#REF!,0)),#REF!,0),'Recurrent profile helpers'!N$2)*IF($A906="", "0", INDEX(#REF!,MATCH($A906,#REF!,0))),"")</f>
        <v/>
      </c>
    </row>
    <row r="907" spans="1:14">
      <c r="A907" t="str">
        <f t="array" ref="A907">IFERROR(INDEX(#REF!, SMALL(IF((MID(#REF!,2,1)="."),ROW($A$6:$A$4897)-ROW($A$6)+1,IF((MID(#REF!,3,1)="."),ROW($A$6:$A$4892)-ROW($A$6)+1)), ROW(905:905))),"" )</f>
        <v/>
      </c>
      <c r="B907" s="72" t="str">
        <f>IF($A907="", "", INDEX(#REF!,MATCH($A907,#REF!,0)))</f>
        <v/>
      </c>
      <c r="C907" s="72" t="str">
        <f>IFERROR(INDEX(#REF!,MATCH(INDEX(#REF!,MATCH($A907,#REF!,0)),#REF!,0),'Recurrent profile helpers'!C$2)*IF($A907="", "0", INDEX(#REF!,MATCH($A907,#REF!,0))),"")</f>
        <v/>
      </c>
      <c r="D907" s="72" t="str">
        <f>IFERROR(INDEX(#REF!,MATCH(INDEX(#REF!,MATCH($A907,#REF!,0)),#REF!,0),'Recurrent profile helpers'!D$2)*IF($A907="", "0", INDEX(#REF!,MATCH($A907,#REF!,0))),"")</f>
        <v/>
      </c>
      <c r="E907" s="72" t="str">
        <f>IFERROR(INDEX(#REF!,MATCH(INDEX(#REF!,MATCH($A907,#REF!,0)),#REF!,0),'Recurrent profile helpers'!E$2)*IF($A907="", "0", INDEX(#REF!,MATCH($A907,#REF!,0))),"")</f>
        <v/>
      </c>
      <c r="F907" s="72" t="str">
        <f>IFERROR(INDEX(#REF!,MATCH(INDEX(#REF!,MATCH($A907,#REF!,0)),#REF!,0),'Recurrent profile helpers'!F$2)*IF($A907="", "0", INDEX(#REF!,MATCH($A907,#REF!,0))),"")</f>
        <v/>
      </c>
      <c r="G907" s="72" t="str">
        <f>IFERROR(INDEX(#REF!,MATCH(INDEX(#REF!,MATCH($A907,#REF!,0)),#REF!,0),'Recurrent profile helpers'!G$2)*IF($A907="", "0", INDEX(#REF!,MATCH($A907,#REF!,0))),"")</f>
        <v/>
      </c>
      <c r="H907" s="72" t="str">
        <f>IFERROR(INDEX(#REF!,MATCH(INDEX(#REF!,MATCH($A907,#REF!,0)),#REF!,0),'Recurrent profile helpers'!H$2)*IF($A907="", "0", INDEX(#REF!,MATCH($A907,#REF!,0))),"")</f>
        <v/>
      </c>
      <c r="I907" s="72" t="str">
        <f>IFERROR(INDEX(#REF!,MATCH(INDEX(#REF!,MATCH($A907,#REF!,0)),#REF!,0),'Recurrent profile helpers'!I$2)*IF($A907="", "0", INDEX(#REF!,MATCH($A907,#REF!,0))),"")</f>
        <v/>
      </c>
      <c r="J907" s="72" t="str">
        <f>IFERROR(INDEX(#REF!,MATCH(INDEX(#REF!,MATCH($A907,#REF!,0)),#REF!,0),'Recurrent profile helpers'!J$2)*IF($A907="", "0", INDEX(#REF!,MATCH($A907,#REF!,0))),"")</f>
        <v/>
      </c>
      <c r="K907" s="72" t="str">
        <f>IFERROR(INDEX(#REF!,MATCH(INDEX(#REF!,MATCH($A907,#REF!,0)),#REF!,0),'Recurrent profile helpers'!K$2)*IF($A907="", "0", INDEX(#REF!,MATCH($A907,#REF!,0))),"")</f>
        <v/>
      </c>
      <c r="L907" s="72" t="str">
        <f>IFERROR(INDEX(#REF!,MATCH(INDEX(#REF!,MATCH($A907,#REF!,0)),#REF!,0),'Recurrent profile helpers'!L$2)*IF($A907="", "0", INDEX(#REF!,MATCH($A907,#REF!,0))),"")</f>
        <v/>
      </c>
      <c r="M907" s="72" t="str">
        <f>IFERROR(INDEX(#REF!,MATCH(INDEX(#REF!,MATCH($A907,#REF!,0)),#REF!,0),'Recurrent profile helpers'!M$2)*IF($A907="", "0", INDEX(#REF!,MATCH($A907,#REF!,0))),"")</f>
        <v/>
      </c>
      <c r="N907" s="72" t="str">
        <f>IFERROR(INDEX(#REF!,MATCH(INDEX(#REF!,MATCH($A907,#REF!,0)),#REF!,0),'Recurrent profile helpers'!N$2)*IF($A907="", "0", INDEX(#REF!,MATCH($A907,#REF!,0))),"")</f>
        <v/>
      </c>
    </row>
    <row r="908" spans="1:14">
      <c r="A908" t="str">
        <f t="array" ref="A908">IFERROR(INDEX(#REF!, SMALL(IF((MID(#REF!,2,1)="."),ROW($A$6:$A$4897)-ROW($A$6)+1,IF((MID(#REF!,3,1)="."),ROW($A$6:$A$4892)-ROW($A$6)+1)), ROW(906:906))),"" )</f>
        <v/>
      </c>
      <c r="B908" s="72" t="str">
        <f>IF($A908="", "", INDEX(#REF!,MATCH($A908,#REF!,0)))</f>
        <v/>
      </c>
      <c r="C908" s="72" t="str">
        <f>IFERROR(INDEX(#REF!,MATCH(INDEX(#REF!,MATCH($A908,#REF!,0)),#REF!,0),'Recurrent profile helpers'!C$2)*IF($A908="", "0", INDEX(#REF!,MATCH($A908,#REF!,0))),"")</f>
        <v/>
      </c>
      <c r="D908" s="72" t="str">
        <f>IFERROR(INDEX(#REF!,MATCH(INDEX(#REF!,MATCH($A908,#REF!,0)),#REF!,0),'Recurrent profile helpers'!D$2)*IF($A908="", "0", INDEX(#REF!,MATCH($A908,#REF!,0))),"")</f>
        <v/>
      </c>
      <c r="E908" s="72" t="str">
        <f>IFERROR(INDEX(#REF!,MATCH(INDEX(#REF!,MATCH($A908,#REF!,0)),#REF!,0),'Recurrent profile helpers'!E$2)*IF($A908="", "0", INDEX(#REF!,MATCH($A908,#REF!,0))),"")</f>
        <v/>
      </c>
      <c r="F908" s="72" t="str">
        <f>IFERROR(INDEX(#REF!,MATCH(INDEX(#REF!,MATCH($A908,#REF!,0)),#REF!,0),'Recurrent profile helpers'!F$2)*IF($A908="", "0", INDEX(#REF!,MATCH($A908,#REF!,0))),"")</f>
        <v/>
      </c>
      <c r="G908" s="72" t="str">
        <f>IFERROR(INDEX(#REF!,MATCH(INDEX(#REF!,MATCH($A908,#REF!,0)),#REF!,0),'Recurrent profile helpers'!G$2)*IF($A908="", "0", INDEX(#REF!,MATCH($A908,#REF!,0))),"")</f>
        <v/>
      </c>
      <c r="H908" s="72" t="str">
        <f>IFERROR(INDEX(#REF!,MATCH(INDEX(#REF!,MATCH($A908,#REF!,0)),#REF!,0),'Recurrent profile helpers'!H$2)*IF($A908="", "0", INDEX(#REF!,MATCH($A908,#REF!,0))),"")</f>
        <v/>
      </c>
      <c r="I908" s="72" t="str">
        <f>IFERROR(INDEX(#REF!,MATCH(INDEX(#REF!,MATCH($A908,#REF!,0)),#REF!,0),'Recurrent profile helpers'!I$2)*IF($A908="", "0", INDEX(#REF!,MATCH($A908,#REF!,0))),"")</f>
        <v/>
      </c>
      <c r="J908" s="72" t="str">
        <f>IFERROR(INDEX(#REF!,MATCH(INDEX(#REF!,MATCH($A908,#REF!,0)),#REF!,0),'Recurrent profile helpers'!J$2)*IF($A908="", "0", INDEX(#REF!,MATCH($A908,#REF!,0))),"")</f>
        <v/>
      </c>
      <c r="K908" s="72" t="str">
        <f>IFERROR(INDEX(#REF!,MATCH(INDEX(#REF!,MATCH($A908,#REF!,0)),#REF!,0),'Recurrent profile helpers'!K$2)*IF($A908="", "0", INDEX(#REF!,MATCH($A908,#REF!,0))),"")</f>
        <v/>
      </c>
      <c r="L908" s="72" t="str">
        <f>IFERROR(INDEX(#REF!,MATCH(INDEX(#REF!,MATCH($A908,#REF!,0)),#REF!,0),'Recurrent profile helpers'!L$2)*IF($A908="", "0", INDEX(#REF!,MATCH($A908,#REF!,0))),"")</f>
        <v/>
      </c>
      <c r="M908" s="72" t="str">
        <f>IFERROR(INDEX(#REF!,MATCH(INDEX(#REF!,MATCH($A908,#REF!,0)),#REF!,0),'Recurrent profile helpers'!M$2)*IF($A908="", "0", INDEX(#REF!,MATCH($A908,#REF!,0))),"")</f>
        <v/>
      </c>
      <c r="N908" s="72" t="str">
        <f>IFERROR(INDEX(#REF!,MATCH(INDEX(#REF!,MATCH($A908,#REF!,0)),#REF!,0),'Recurrent profile helpers'!N$2)*IF($A908="", "0", INDEX(#REF!,MATCH($A908,#REF!,0))),"")</f>
        <v/>
      </c>
    </row>
    <row r="909" spans="1:14">
      <c r="A909" t="str">
        <f t="array" ref="A909">IFERROR(INDEX(#REF!, SMALL(IF((MID(#REF!,2,1)="."),ROW($A$6:$A$4897)-ROW($A$6)+1,IF((MID(#REF!,3,1)="."),ROW($A$6:$A$4892)-ROW($A$6)+1)), ROW(907:907))),"" )</f>
        <v/>
      </c>
      <c r="B909" s="72" t="str">
        <f>IF($A909="", "", INDEX(#REF!,MATCH($A909,#REF!,0)))</f>
        <v/>
      </c>
      <c r="C909" s="72" t="str">
        <f>IFERROR(INDEX(#REF!,MATCH(INDEX(#REF!,MATCH($A909,#REF!,0)),#REF!,0),'Recurrent profile helpers'!C$2)*IF($A909="", "0", INDEX(#REF!,MATCH($A909,#REF!,0))),"")</f>
        <v/>
      </c>
      <c r="D909" s="72" t="str">
        <f>IFERROR(INDEX(#REF!,MATCH(INDEX(#REF!,MATCH($A909,#REF!,0)),#REF!,0),'Recurrent profile helpers'!D$2)*IF($A909="", "0", INDEX(#REF!,MATCH($A909,#REF!,0))),"")</f>
        <v/>
      </c>
      <c r="E909" s="72" t="str">
        <f>IFERROR(INDEX(#REF!,MATCH(INDEX(#REF!,MATCH($A909,#REF!,0)),#REF!,0),'Recurrent profile helpers'!E$2)*IF($A909="", "0", INDEX(#REF!,MATCH($A909,#REF!,0))),"")</f>
        <v/>
      </c>
      <c r="F909" s="72" t="str">
        <f>IFERROR(INDEX(#REF!,MATCH(INDEX(#REF!,MATCH($A909,#REF!,0)),#REF!,0),'Recurrent profile helpers'!F$2)*IF($A909="", "0", INDEX(#REF!,MATCH($A909,#REF!,0))),"")</f>
        <v/>
      </c>
      <c r="G909" s="72" t="str">
        <f>IFERROR(INDEX(#REF!,MATCH(INDEX(#REF!,MATCH($A909,#REF!,0)),#REF!,0),'Recurrent profile helpers'!G$2)*IF($A909="", "0", INDEX(#REF!,MATCH($A909,#REF!,0))),"")</f>
        <v/>
      </c>
      <c r="H909" s="72" t="str">
        <f>IFERROR(INDEX(#REF!,MATCH(INDEX(#REF!,MATCH($A909,#REF!,0)),#REF!,0),'Recurrent profile helpers'!H$2)*IF($A909="", "0", INDEX(#REF!,MATCH($A909,#REF!,0))),"")</f>
        <v/>
      </c>
      <c r="I909" s="72" t="str">
        <f>IFERROR(INDEX(#REF!,MATCH(INDEX(#REF!,MATCH($A909,#REF!,0)),#REF!,0),'Recurrent profile helpers'!I$2)*IF($A909="", "0", INDEX(#REF!,MATCH($A909,#REF!,0))),"")</f>
        <v/>
      </c>
      <c r="J909" s="72" t="str">
        <f>IFERROR(INDEX(#REF!,MATCH(INDEX(#REF!,MATCH($A909,#REF!,0)),#REF!,0),'Recurrent profile helpers'!J$2)*IF($A909="", "0", INDEX(#REF!,MATCH($A909,#REF!,0))),"")</f>
        <v/>
      </c>
      <c r="K909" s="72" t="str">
        <f>IFERROR(INDEX(#REF!,MATCH(INDEX(#REF!,MATCH($A909,#REF!,0)),#REF!,0),'Recurrent profile helpers'!K$2)*IF($A909="", "0", INDEX(#REF!,MATCH($A909,#REF!,0))),"")</f>
        <v/>
      </c>
      <c r="L909" s="72" t="str">
        <f>IFERROR(INDEX(#REF!,MATCH(INDEX(#REF!,MATCH($A909,#REF!,0)),#REF!,0),'Recurrent profile helpers'!L$2)*IF($A909="", "0", INDEX(#REF!,MATCH($A909,#REF!,0))),"")</f>
        <v/>
      </c>
      <c r="M909" s="72" t="str">
        <f>IFERROR(INDEX(#REF!,MATCH(INDEX(#REF!,MATCH($A909,#REF!,0)),#REF!,0),'Recurrent profile helpers'!M$2)*IF($A909="", "0", INDEX(#REF!,MATCH($A909,#REF!,0))),"")</f>
        <v/>
      </c>
      <c r="N909" s="72" t="str">
        <f>IFERROR(INDEX(#REF!,MATCH(INDEX(#REF!,MATCH($A909,#REF!,0)),#REF!,0),'Recurrent profile helpers'!N$2)*IF($A909="", "0", INDEX(#REF!,MATCH($A909,#REF!,0))),"")</f>
        <v/>
      </c>
    </row>
    <row r="910" spans="1:14">
      <c r="A910" t="str">
        <f t="array" ref="A910">IFERROR(INDEX(#REF!, SMALL(IF((MID(#REF!,2,1)="."),ROW($A$6:$A$4897)-ROW($A$6)+1,IF((MID(#REF!,3,1)="."),ROW($A$6:$A$4892)-ROW($A$6)+1)), ROW(908:908))),"" )</f>
        <v/>
      </c>
      <c r="B910" s="72" t="str">
        <f>IF($A910="", "", INDEX(#REF!,MATCH($A910,#REF!,0)))</f>
        <v/>
      </c>
      <c r="C910" s="72" t="str">
        <f>IFERROR(INDEX(#REF!,MATCH(INDEX(#REF!,MATCH($A910,#REF!,0)),#REF!,0),'Recurrent profile helpers'!C$2)*IF($A910="", "0", INDEX(#REF!,MATCH($A910,#REF!,0))),"")</f>
        <v/>
      </c>
      <c r="D910" s="72" t="str">
        <f>IFERROR(INDEX(#REF!,MATCH(INDEX(#REF!,MATCH($A910,#REF!,0)),#REF!,0),'Recurrent profile helpers'!D$2)*IF($A910="", "0", INDEX(#REF!,MATCH($A910,#REF!,0))),"")</f>
        <v/>
      </c>
      <c r="E910" s="72" t="str">
        <f>IFERROR(INDEX(#REF!,MATCH(INDEX(#REF!,MATCH($A910,#REF!,0)),#REF!,0),'Recurrent profile helpers'!E$2)*IF($A910="", "0", INDEX(#REF!,MATCH($A910,#REF!,0))),"")</f>
        <v/>
      </c>
      <c r="F910" s="72" t="str">
        <f>IFERROR(INDEX(#REF!,MATCH(INDEX(#REF!,MATCH($A910,#REF!,0)),#REF!,0),'Recurrent profile helpers'!F$2)*IF($A910="", "0", INDEX(#REF!,MATCH($A910,#REF!,0))),"")</f>
        <v/>
      </c>
      <c r="G910" s="72" t="str">
        <f>IFERROR(INDEX(#REF!,MATCH(INDEX(#REF!,MATCH($A910,#REF!,0)),#REF!,0),'Recurrent profile helpers'!G$2)*IF($A910="", "0", INDEX(#REF!,MATCH($A910,#REF!,0))),"")</f>
        <v/>
      </c>
      <c r="H910" s="72" t="str">
        <f>IFERROR(INDEX(#REF!,MATCH(INDEX(#REF!,MATCH($A910,#REF!,0)),#REF!,0),'Recurrent profile helpers'!H$2)*IF($A910="", "0", INDEX(#REF!,MATCH($A910,#REF!,0))),"")</f>
        <v/>
      </c>
      <c r="I910" s="72" t="str">
        <f>IFERROR(INDEX(#REF!,MATCH(INDEX(#REF!,MATCH($A910,#REF!,0)),#REF!,0),'Recurrent profile helpers'!I$2)*IF($A910="", "0", INDEX(#REF!,MATCH($A910,#REF!,0))),"")</f>
        <v/>
      </c>
      <c r="J910" s="72" t="str">
        <f>IFERROR(INDEX(#REF!,MATCH(INDEX(#REF!,MATCH($A910,#REF!,0)),#REF!,0),'Recurrent profile helpers'!J$2)*IF($A910="", "0", INDEX(#REF!,MATCH($A910,#REF!,0))),"")</f>
        <v/>
      </c>
      <c r="K910" s="72" t="str">
        <f>IFERROR(INDEX(#REF!,MATCH(INDEX(#REF!,MATCH($A910,#REF!,0)),#REF!,0),'Recurrent profile helpers'!K$2)*IF($A910="", "0", INDEX(#REF!,MATCH($A910,#REF!,0))),"")</f>
        <v/>
      </c>
      <c r="L910" s="72" t="str">
        <f>IFERROR(INDEX(#REF!,MATCH(INDEX(#REF!,MATCH($A910,#REF!,0)),#REF!,0),'Recurrent profile helpers'!L$2)*IF($A910="", "0", INDEX(#REF!,MATCH($A910,#REF!,0))),"")</f>
        <v/>
      </c>
      <c r="M910" s="72" t="str">
        <f>IFERROR(INDEX(#REF!,MATCH(INDEX(#REF!,MATCH($A910,#REF!,0)),#REF!,0),'Recurrent profile helpers'!M$2)*IF($A910="", "0", INDEX(#REF!,MATCH($A910,#REF!,0))),"")</f>
        <v/>
      </c>
      <c r="N910" s="72" t="str">
        <f>IFERROR(INDEX(#REF!,MATCH(INDEX(#REF!,MATCH($A910,#REF!,0)),#REF!,0),'Recurrent profile helpers'!N$2)*IF($A910="", "0", INDEX(#REF!,MATCH($A910,#REF!,0))),"")</f>
        <v/>
      </c>
    </row>
    <row r="911" spans="1:14">
      <c r="A911" t="str">
        <f t="array" ref="A911">IFERROR(INDEX(#REF!, SMALL(IF((MID(#REF!,2,1)="."),ROW($A$6:$A$4897)-ROW($A$6)+1,IF((MID(#REF!,3,1)="."),ROW($A$6:$A$4892)-ROW($A$6)+1)), ROW(909:909))),"" )</f>
        <v/>
      </c>
      <c r="B911" s="72" t="str">
        <f>IF($A911="", "", INDEX(#REF!,MATCH($A911,#REF!,0)))</f>
        <v/>
      </c>
      <c r="C911" s="72" t="str">
        <f>IFERROR(INDEX(#REF!,MATCH(INDEX(#REF!,MATCH($A911,#REF!,0)),#REF!,0),'Recurrent profile helpers'!C$2)*IF($A911="", "0", INDEX(#REF!,MATCH($A911,#REF!,0))),"")</f>
        <v/>
      </c>
      <c r="D911" s="72" t="str">
        <f>IFERROR(INDEX(#REF!,MATCH(INDEX(#REF!,MATCH($A911,#REF!,0)),#REF!,0),'Recurrent profile helpers'!D$2)*IF($A911="", "0", INDEX(#REF!,MATCH($A911,#REF!,0))),"")</f>
        <v/>
      </c>
      <c r="E911" s="72" t="str">
        <f>IFERROR(INDEX(#REF!,MATCH(INDEX(#REF!,MATCH($A911,#REF!,0)),#REF!,0),'Recurrent profile helpers'!E$2)*IF($A911="", "0", INDEX(#REF!,MATCH($A911,#REF!,0))),"")</f>
        <v/>
      </c>
      <c r="F911" s="72" t="str">
        <f>IFERROR(INDEX(#REF!,MATCH(INDEX(#REF!,MATCH($A911,#REF!,0)),#REF!,0),'Recurrent profile helpers'!F$2)*IF($A911="", "0", INDEX(#REF!,MATCH($A911,#REF!,0))),"")</f>
        <v/>
      </c>
      <c r="G911" s="72" t="str">
        <f>IFERROR(INDEX(#REF!,MATCH(INDEX(#REF!,MATCH($A911,#REF!,0)),#REF!,0),'Recurrent profile helpers'!G$2)*IF($A911="", "0", INDEX(#REF!,MATCH($A911,#REF!,0))),"")</f>
        <v/>
      </c>
      <c r="H911" s="72" t="str">
        <f>IFERROR(INDEX(#REF!,MATCH(INDEX(#REF!,MATCH($A911,#REF!,0)),#REF!,0),'Recurrent profile helpers'!H$2)*IF($A911="", "0", INDEX(#REF!,MATCH($A911,#REF!,0))),"")</f>
        <v/>
      </c>
      <c r="I911" s="72" t="str">
        <f>IFERROR(INDEX(#REF!,MATCH(INDEX(#REF!,MATCH($A911,#REF!,0)),#REF!,0),'Recurrent profile helpers'!I$2)*IF($A911="", "0", INDEX(#REF!,MATCH($A911,#REF!,0))),"")</f>
        <v/>
      </c>
      <c r="J911" s="72" t="str">
        <f>IFERROR(INDEX(#REF!,MATCH(INDEX(#REF!,MATCH($A911,#REF!,0)),#REF!,0),'Recurrent profile helpers'!J$2)*IF($A911="", "0", INDEX(#REF!,MATCH($A911,#REF!,0))),"")</f>
        <v/>
      </c>
      <c r="K911" s="72" t="str">
        <f>IFERROR(INDEX(#REF!,MATCH(INDEX(#REF!,MATCH($A911,#REF!,0)),#REF!,0),'Recurrent profile helpers'!K$2)*IF($A911="", "0", INDEX(#REF!,MATCH($A911,#REF!,0))),"")</f>
        <v/>
      </c>
      <c r="L911" s="72" t="str">
        <f>IFERROR(INDEX(#REF!,MATCH(INDEX(#REF!,MATCH($A911,#REF!,0)),#REF!,0),'Recurrent profile helpers'!L$2)*IF($A911="", "0", INDEX(#REF!,MATCH($A911,#REF!,0))),"")</f>
        <v/>
      </c>
      <c r="M911" s="72" t="str">
        <f>IFERROR(INDEX(#REF!,MATCH(INDEX(#REF!,MATCH($A911,#REF!,0)),#REF!,0),'Recurrent profile helpers'!M$2)*IF($A911="", "0", INDEX(#REF!,MATCH($A911,#REF!,0))),"")</f>
        <v/>
      </c>
      <c r="N911" s="72" t="str">
        <f>IFERROR(INDEX(#REF!,MATCH(INDEX(#REF!,MATCH($A911,#REF!,0)),#REF!,0),'Recurrent profile helpers'!N$2)*IF($A911="", "0", INDEX(#REF!,MATCH($A911,#REF!,0))),"")</f>
        <v/>
      </c>
    </row>
    <row r="912" spans="1:14">
      <c r="A912" t="str">
        <f t="array" ref="A912">IFERROR(INDEX(#REF!, SMALL(IF((MID(#REF!,2,1)="."),ROW($A$6:$A$4897)-ROW($A$6)+1,IF((MID(#REF!,3,1)="."),ROW($A$6:$A$4892)-ROW($A$6)+1)), ROW(910:910))),"" )</f>
        <v/>
      </c>
      <c r="B912" s="72" t="str">
        <f>IF($A912="", "", INDEX(#REF!,MATCH($A912,#REF!,0)))</f>
        <v/>
      </c>
      <c r="C912" s="72" t="str">
        <f>IFERROR(INDEX(#REF!,MATCH(INDEX(#REF!,MATCH($A912,#REF!,0)),#REF!,0),'Recurrent profile helpers'!C$2)*IF($A912="", "0", INDEX(#REF!,MATCH($A912,#REF!,0))),"")</f>
        <v/>
      </c>
      <c r="D912" s="72" t="str">
        <f>IFERROR(INDEX(#REF!,MATCH(INDEX(#REF!,MATCH($A912,#REF!,0)),#REF!,0),'Recurrent profile helpers'!D$2)*IF($A912="", "0", INDEX(#REF!,MATCH($A912,#REF!,0))),"")</f>
        <v/>
      </c>
      <c r="E912" s="72" t="str">
        <f>IFERROR(INDEX(#REF!,MATCH(INDEX(#REF!,MATCH($A912,#REF!,0)),#REF!,0),'Recurrent profile helpers'!E$2)*IF($A912="", "0", INDEX(#REF!,MATCH($A912,#REF!,0))),"")</f>
        <v/>
      </c>
      <c r="F912" s="72" t="str">
        <f>IFERROR(INDEX(#REF!,MATCH(INDEX(#REF!,MATCH($A912,#REF!,0)),#REF!,0),'Recurrent profile helpers'!F$2)*IF($A912="", "0", INDEX(#REF!,MATCH($A912,#REF!,0))),"")</f>
        <v/>
      </c>
      <c r="G912" s="72" t="str">
        <f>IFERROR(INDEX(#REF!,MATCH(INDEX(#REF!,MATCH($A912,#REF!,0)),#REF!,0),'Recurrent profile helpers'!G$2)*IF($A912="", "0", INDEX(#REF!,MATCH($A912,#REF!,0))),"")</f>
        <v/>
      </c>
      <c r="H912" s="72" t="str">
        <f>IFERROR(INDEX(#REF!,MATCH(INDEX(#REF!,MATCH($A912,#REF!,0)),#REF!,0),'Recurrent profile helpers'!H$2)*IF($A912="", "0", INDEX(#REF!,MATCH($A912,#REF!,0))),"")</f>
        <v/>
      </c>
      <c r="I912" s="72" t="str">
        <f>IFERROR(INDEX(#REF!,MATCH(INDEX(#REF!,MATCH($A912,#REF!,0)),#REF!,0),'Recurrent profile helpers'!I$2)*IF($A912="", "0", INDEX(#REF!,MATCH($A912,#REF!,0))),"")</f>
        <v/>
      </c>
      <c r="J912" s="72" t="str">
        <f>IFERROR(INDEX(#REF!,MATCH(INDEX(#REF!,MATCH($A912,#REF!,0)),#REF!,0),'Recurrent profile helpers'!J$2)*IF($A912="", "0", INDEX(#REF!,MATCH($A912,#REF!,0))),"")</f>
        <v/>
      </c>
      <c r="K912" s="72" t="str">
        <f>IFERROR(INDEX(#REF!,MATCH(INDEX(#REF!,MATCH($A912,#REF!,0)),#REF!,0),'Recurrent profile helpers'!K$2)*IF($A912="", "0", INDEX(#REF!,MATCH($A912,#REF!,0))),"")</f>
        <v/>
      </c>
      <c r="L912" s="72" t="str">
        <f>IFERROR(INDEX(#REF!,MATCH(INDEX(#REF!,MATCH($A912,#REF!,0)),#REF!,0),'Recurrent profile helpers'!L$2)*IF($A912="", "0", INDEX(#REF!,MATCH($A912,#REF!,0))),"")</f>
        <v/>
      </c>
      <c r="M912" s="72" t="str">
        <f>IFERROR(INDEX(#REF!,MATCH(INDEX(#REF!,MATCH($A912,#REF!,0)),#REF!,0),'Recurrent profile helpers'!M$2)*IF($A912="", "0", INDEX(#REF!,MATCH($A912,#REF!,0))),"")</f>
        <v/>
      </c>
      <c r="N912" s="72" t="str">
        <f>IFERROR(INDEX(#REF!,MATCH(INDEX(#REF!,MATCH($A912,#REF!,0)),#REF!,0),'Recurrent profile helpers'!N$2)*IF($A912="", "0", INDEX(#REF!,MATCH($A912,#REF!,0))),"")</f>
        <v/>
      </c>
    </row>
    <row r="913" spans="1:14">
      <c r="A913" t="str">
        <f t="array" ref="A913">IFERROR(INDEX(#REF!, SMALL(IF((MID(#REF!,2,1)="."),ROW($A$6:$A$4897)-ROW($A$6)+1,IF((MID(#REF!,3,1)="."),ROW($A$6:$A$4892)-ROW($A$6)+1)), ROW(911:911))),"" )</f>
        <v/>
      </c>
      <c r="B913" s="72" t="str">
        <f>IF($A913="", "", INDEX(#REF!,MATCH($A913,#REF!,0)))</f>
        <v/>
      </c>
      <c r="C913" s="72" t="str">
        <f>IFERROR(INDEX(#REF!,MATCH(INDEX(#REF!,MATCH($A913,#REF!,0)),#REF!,0),'Recurrent profile helpers'!C$2)*IF($A913="", "0", INDEX(#REF!,MATCH($A913,#REF!,0))),"")</f>
        <v/>
      </c>
      <c r="D913" s="72" t="str">
        <f>IFERROR(INDEX(#REF!,MATCH(INDEX(#REF!,MATCH($A913,#REF!,0)),#REF!,0),'Recurrent profile helpers'!D$2)*IF($A913="", "0", INDEX(#REF!,MATCH($A913,#REF!,0))),"")</f>
        <v/>
      </c>
      <c r="E913" s="72" t="str">
        <f>IFERROR(INDEX(#REF!,MATCH(INDEX(#REF!,MATCH($A913,#REF!,0)),#REF!,0),'Recurrent profile helpers'!E$2)*IF($A913="", "0", INDEX(#REF!,MATCH($A913,#REF!,0))),"")</f>
        <v/>
      </c>
      <c r="F913" s="72" t="str">
        <f>IFERROR(INDEX(#REF!,MATCH(INDEX(#REF!,MATCH($A913,#REF!,0)),#REF!,0),'Recurrent profile helpers'!F$2)*IF($A913="", "0", INDEX(#REF!,MATCH($A913,#REF!,0))),"")</f>
        <v/>
      </c>
      <c r="G913" s="72" t="str">
        <f>IFERROR(INDEX(#REF!,MATCH(INDEX(#REF!,MATCH($A913,#REF!,0)),#REF!,0),'Recurrent profile helpers'!G$2)*IF($A913="", "0", INDEX(#REF!,MATCH($A913,#REF!,0))),"")</f>
        <v/>
      </c>
      <c r="H913" s="72" t="str">
        <f>IFERROR(INDEX(#REF!,MATCH(INDEX(#REF!,MATCH($A913,#REF!,0)),#REF!,0),'Recurrent profile helpers'!H$2)*IF($A913="", "0", INDEX(#REF!,MATCH($A913,#REF!,0))),"")</f>
        <v/>
      </c>
      <c r="I913" s="72" t="str">
        <f>IFERROR(INDEX(#REF!,MATCH(INDEX(#REF!,MATCH($A913,#REF!,0)),#REF!,0),'Recurrent profile helpers'!I$2)*IF($A913="", "0", INDEX(#REF!,MATCH($A913,#REF!,0))),"")</f>
        <v/>
      </c>
      <c r="J913" s="72" t="str">
        <f>IFERROR(INDEX(#REF!,MATCH(INDEX(#REF!,MATCH($A913,#REF!,0)),#REF!,0),'Recurrent profile helpers'!J$2)*IF($A913="", "0", INDEX(#REF!,MATCH($A913,#REF!,0))),"")</f>
        <v/>
      </c>
      <c r="K913" s="72" t="str">
        <f>IFERROR(INDEX(#REF!,MATCH(INDEX(#REF!,MATCH($A913,#REF!,0)),#REF!,0),'Recurrent profile helpers'!K$2)*IF($A913="", "0", INDEX(#REF!,MATCH($A913,#REF!,0))),"")</f>
        <v/>
      </c>
      <c r="L913" s="72" t="str">
        <f>IFERROR(INDEX(#REF!,MATCH(INDEX(#REF!,MATCH($A913,#REF!,0)),#REF!,0),'Recurrent profile helpers'!L$2)*IF($A913="", "0", INDEX(#REF!,MATCH($A913,#REF!,0))),"")</f>
        <v/>
      </c>
      <c r="M913" s="72" t="str">
        <f>IFERROR(INDEX(#REF!,MATCH(INDEX(#REF!,MATCH($A913,#REF!,0)),#REF!,0),'Recurrent profile helpers'!M$2)*IF($A913="", "0", INDEX(#REF!,MATCH($A913,#REF!,0))),"")</f>
        <v/>
      </c>
      <c r="N913" s="72" t="str">
        <f>IFERROR(INDEX(#REF!,MATCH(INDEX(#REF!,MATCH($A913,#REF!,0)),#REF!,0),'Recurrent profile helpers'!N$2)*IF($A913="", "0", INDEX(#REF!,MATCH($A913,#REF!,0))),"")</f>
        <v/>
      </c>
    </row>
    <row r="914" spans="1:14">
      <c r="A914" t="str">
        <f t="array" ref="A914">IFERROR(INDEX(#REF!, SMALL(IF((MID(#REF!,2,1)="."),ROW($A$6:$A$4897)-ROW($A$6)+1,IF((MID(#REF!,3,1)="."),ROW($A$6:$A$4892)-ROW($A$6)+1)), ROW(912:912))),"" )</f>
        <v/>
      </c>
      <c r="B914" s="72" t="str">
        <f>IF($A914="", "", INDEX(#REF!,MATCH($A914,#REF!,0)))</f>
        <v/>
      </c>
      <c r="C914" s="72" t="str">
        <f>IFERROR(INDEX(#REF!,MATCH(INDEX(#REF!,MATCH($A914,#REF!,0)),#REF!,0),'Recurrent profile helpers'!C$2)*IF($A914="", "0", INDEX(#REF!,MATCH($A914,#REF!,0))),"")</f>
        <v/>
      </c>
      <c r="D914" s="72" t="str">
        <f>IFERROR(INDEX(#REF!,MATCH(INDEX(#REF!,MATCH($A914,#REF!,0)),#REF!,0),'Recurrent profile helpers'!D$2)*IF($A914="", "0", INDEX(#REF!,MATCH($A914,#REF!,0))),"")</f>
        <v/>
      </c>
      <c r="E914" s="72" t="str">
        <f>IFERROR(INDEX(#REF!,MATCH(INDEX(#REF!,MATCH($A914,#REF!,0)),#REF!,0),'Recurrent profile helpers'!E$2)*IF($A914="", "0", INDEX(#REF!,MATCH($A914,#REF!,0))),"")</f>
        <v/>
      </c>
      <c r="F914" s="72" t="str">
        <f>IFERROR(INDEX(#REF!,MATCH(INDEX(#REF!,MATCH($A914,#REF!,0)),#REF!,0),'Recurrent profile helpers'!F$2)*IF($A914="", "0", INDEX(#REF!,MATCH($A914,#REF!,0))),"")</f>
        <v/>
      </c>
      <c r="G914" s="72" t="str">
        <f>IFERROR(INDEX(#REF!,MATCH(INDEX(#REF!,MATCH($A914,#REF!,0)),#REF!,0),'Recurrent profile helpers'!G$2)*IF($A914="", "0", INDEX(#REF!,MATCH($A914,#REF!,0))),"")</f>
        <v/>
      </c>
      <c r="H914" s="72" t="str">
        <f>IFERROR(INDEX(#REF!,MATCH(INDEX(#REF!,MATCH($A914,#REF!,0)),#REF!,0),'Recurrent profile helpers'!H$2)*IF($A914="", "0", INDEX(#REF!,MATCH($A914,#REF!,0))),"")</f>
        <v/>
      </c>
      <c r="I914" s="72" t="str">
        <f>IFERROR(INDEX(#REF!,MATCH(INDEX(#REF!,MATCH($A914,#REF!,0)),#REF!,0),'Recurrent profile helpers'!I$2)*IF($A914="", "0", INDEX(#REF!,MATCH($A914,#REF!,0))),"")</f>
        <v/>
      </c>
      <c r="J914" s="72" t="str">
        <f>IFERROR(INDEX(#REF!,MATCH(INDEX(#REF!,MATCH($A914,#REF!,0)),#REF!,0),'Recurrent profile helpers'!J$2)*IF($A914="", "0", INDEX(#REF!,MATCH($A914,#REF!,0))),"")</f>
        <v/>
      </c>
      <c r="K914" s="72" t="str">
        <f>IFERROR(INDEX(#REF!,MATCH(INDEX(#REF!,MATCH($A914,#REF!,0)),#REF!,0),'Recurrent profile helpers'!K$2)*IF($A914="", "0", INDEX(#REF!,MATCH($A914,#REF!,0))),"")</f>
        <v/>
      </c>
      <c r="L914" s="72" t="str">
        <f>IFERROR(INDEX(#REF!,MATCH(INDEX(#REF!,MATCH($A914,#REF!,0)),#REF!,0),'Recurrent profile helpers'!L$2)*IF($A914="", "0", INDEX(#REF!,MATCH($A914,#REF!,0))),"")</f>
        <v/>
      </c>
      <c r="M914" s="72" t="str">
        <f>IFERROR(INDEX(#REF!,MATCH(INDEX(#REF!,MATCH($A914,#REF!,0)),#REF!,0),'Recurrent profile helpers'!M$2)*IF($A914="", "0", INDEX(#REF!,MATCH($A914,#REF!,0))),"")</f>
        <v/>
      </c>
      <c r="N914" s="72" t="str">
        <f>IFERROR(INDEX(#REF!,MATCH(INDEX(#REF!,MATCH($A914,#REF!,0)),#REF!,0),'Recurrent profile helpers'!N$2)*IF($A914="", "0", INDEX(#REF!,MATCH($A914,#REF!,0))),"")</f>
        <v/>
      </c>
    </row>
    <row r="915" spans="1:14">
      <c r="A915" t="str">
        <f t="array" ref="A915">IFERROR(INDEX(#REF!, SMALL(IF((MID(#REF!,2,1)="."),ROW($A$6:$A$4897)-ROW($A$6)+1,IF((MID(#REF!,3,1)="."),ROW($A$6:$A$4892)-ROW($A$6)+1)), ROW(913:913))),"" )</f>
        <v/>
      </c>
      <c r="B915" s="72" t="str">
        <f>IF($A915="", "", INDEX(#REF!,MATCH($A915,#REF!,0)))</f>
        <v/>
      </c>
      <c r="C915" s="72" t="str">
        <f>IFERROR(INDEX(#REF!,MATCH(INDEX(#REF!,MATCH($A915,#REF!,0)),#REF!,0),'Recurrent profile helpers'!C$2)*IF($A915="", "0", INDEX(#REF!,MATCH($A915,#REF!,0))),"")</f>
        <v/>
      </c>
      <c r="D915" s="72" t="str">
        <f>IFERROR(INDEX(#REF!,MATCH(INDEX(#REF!,MATCH($A915,#REF!,0)),#REF!,0),'Recurrent profile helpers'!D$2)*IF($A915="", "0", INDEX(#REF!,MATCH($A915,#REF!,0))),"")</f>
        <v/>
      </c>
      <c r="E915" s="72" t="str">
        <f>IFERROR(INDEX(#REF!,MATCH(INDEX(#REF!,MATCH($A915,#REF!,0)),#REF!,0),'Recurrent profile helpers'!E$2)*IF($A915="", "0", INDEX(#REF!,MATCH($A915,#REF!,0))),"")</f>
        <v/>
      </c>
      <c r="F915" s="72" t="str">
        <f>IFERROR(INDEX(#REF!,MATCH(INDEX(#REF!,MATCH($A915,#REF!,0)),#REF!,0),'Recurrent profile helpers'!F$2)*IF($A915="", "0", INDEX(#REF!,MATCH($A915,#REF!,0))),"")</f>
        <v/>
      </c>
      <c r="G915" s="72" t="str">
        <f>IFERROR(INDEX(#REF!,MATCH(INDEX(#REF!,MATCH($A915,#REF!,0)),#REF!,0),'Recurrent profile helpers'!G$2)*IF($A915="", "0", INDEX(#REF!,MATCH($A915,#REF!,0))),"")</f>
        <v/>
      </c>
      <c r="H915" s="72" t="str">
        <f>IFERROR(INDEX(#REF!,MATCH(INDEX(#REF!,MATCH($A915,#REF!,0)),#REF!,0),'Recurrent profile helpers'!H$2)*IF($A915="", "0", INDEX(#REF!,MATCH($A915,#REF!,0))),"")</f>
        <v/>
      </c>
      <c r="I915" s="72" t="str">
        <f>IFERROR(INDEX(#REF!,MATCH(INDEX(#REF!,MATCH($A915,#REF!,0)),#REF!,0),'Recurrent profile helpers'!I$2)*IF($A915="", "0", INDEX(#REF!,MATCH($A915,#REF!,0))),"")</f>
        <v/>
      </c>
      <c r="J915" s="72" t="str">
        <f>IFERROR(INDEX(#REF!,MATCH(INDEX(#REF!,MATCH($A915,#REF!,0)),#REF!,0),'Recurrent profile helpers'!J$2)*IF($A915="", "0", INDEX(#REF!,MATCH($A915,#REF!,0))),"")</f>
        <v/>
      </c>
      <c r="K915" s="72" t="str">
        <f>IFERROR(INDEX(#REF!,MATCH(INDEX(#REF!,MATCH($A915,#REF!,0)),#REF!,0),'Recurrent profile helpers'!K$2)*IF($A915="", "0", INDEX(#REF!,MATCH($A915,#REF!,0))),"")</f>
        <v/>
      </c>
      <c r="L915" s="72" t="str">
        <f>IFERROR(INDEX(#REF!,MATCH(INDEX(#REF!,MATCH($A915,#REF!,0)),#REF!,0),'Recurrent profile helpers'!L$2)*IF($A915="", "0", INDEX(#REF!,MATCH($A915,#REF!,0))),"")</f>
        <v/>
      </c>
      <c r="M915" s="72" t="str">
        <f>IFERROR(INDEX(#REF!,MATCH(INDEX(#REF!,MATCH($A915,#REF!,0)),#REF!,0),'Recurrent profile helpers'!M$2)*IF($A915="", "0", INDEX(#REF!,MATCH($A915,#REF!,0))),"")</f>
        <v/>
      </c>
      <c r="N915" s="72" t="str">
        <f>IFERROR(INDEX(#REF!,MATCH(INDEX(#REF!,MATCH($A915,#REF!,0)),#REF!,0),'Recurrent profile helpers'!N$2)*IF($A915="", "0", INDEX(#REF!,MATCH($A915,#REF!,0))),"")</f>
        <v/>
      </c>
    </row>
    <row r="916" spans="1:14">
      <c r="A916" t="str">
        <f t="array" ref="A916">IFERROR(INDEX(#REF!, SMALL(IF((MID(#REF!,2,1)="."),ROW($A$6:$A$4897)-ROW($A$6)+1,IF((MID(#REF!,3,1)="."),ROW($A$6:$A$4892)-ROW($A$6)+1)), ROW(914:914))),"" )</f>
        <v/>
      </c>
      <c r="B916" s="72" t="str">
        <f>IF($A916="", "", INDEX(#REF!,MATCH($A916,#REF!,0)))</f>
        <v/>
      </c>
      <c r="C916" s="72" t="str">
        <f>IFERROR(INDEX(#REF!,MATCH(INDEX(#REF!,MATCH($A916,#REF!,0)),#REF!,0),'Recurrent profile helpers'!C$2)*IF($A916="", "0", INDEX(#REF!,MATCH($A916,#REF!,0))),"")</f>
        <v/>
      </c>
      <c r="D916" s="72" t="str">
        <f>IFERROR(INDEX(#REF!,MATCH(INDEX(#REF!,MATCH($A916,#REF!,0)),#REF!,0),'Recurrent profile helpers'!D$2)*IF($A916="", "0", INDEX(#REF!,MATCH($A916,#REF!,0))),"")</f>
        <v/>
      </c>
      <c r="E916" s="72" t="str">
        <f>IFERROR(INDEX(#REF!,MATCH(INDEX(#REF!,MATCH($A916,#REF!,0)),#REF!,0),'Recurrent profile helpers'!E$2)*IF($A916="", "0", INDEX(#REF!,MATCH($A916,#REF!,0))),"")</f>
        <v/>
      </c>
      <c r="F916" s="72" t="str">
        <f>IFERROR(INDEX(#REF!,MATCH(INDEX(#REF!,MATCH($A916,#REF!,0)),#REF!,0),'Recurrent profile helpers'!F$2)*IF($A916="", "0", INDEX(#REF!,MATCH($A916,#REF!,0))),"")</f>
        <v/>
      </c>
      <c r="G916" s="72" t="str">
        <f>IFERROR(INDEX(#REF!,MATCH(INDEX(#REF!,MATCH($A916,#REF!,0)),#REF!,0),'Recurrent profile helpers'!G$2)*IF($A916="", "0", INDEX(#REF!,MATCH($A916,#REF!,0))),"")</f>
        <v/>
      </c>
      <c r="H916" s="72" t="str">
        <f>IFERROR(INDEX(#REF!,MATCH(INDEX(#REF!,MATCH($A916,#REF!,0)),#REF!,0),'Recurrent profile helpers'!H$2)*IF($A916="", "0", INDEX(#REF!,MATCH($A916,#REF!,0))),"")</f>
        <v/>
      </c>
      <c r="I916" s="72" t="str">
        <f>IFERROR(INDEX(#REF!,MATCH(INDEX(#REF!,MATCH($A916,#REF!,0)),#REF!,0),'Recurrent profile helpers'!I$2)*IF($A916="", "0", INDEX(#REF!,MATCH($A916,#REF!,0))),"")</f>
        <v/>
      </c>
      <c r="J916" s="72" t="str">
        <f>IFERROR(INDEX(#REF!,MATCH(INDEX(#REF!,MATCH($A916,#REF!,0)),#REF!,0),'Recurrent profile helpers'!J$2)*IF($A916="", "0", INDEX(#REF!,MATCH($A916,#REF!,0))),"")</f>
        <v/>
      </c>
      <c r="K916" s="72" t="str">
        <f>IFERROR(INDEX(#REF!,MATCH(INDEX(#REF!,MATCH($A916,#REF!,0)),#REF!,0),'Recurrent profile helpers'!K$2)*IF($A916="", "0", INDEX(#REF!,MATCH($A916,#REF!,0))),"")</f>
        <v/>
      </c>
      <c r="L916" s="72" t="str">
        <f>IFERROR(INDEX(#REF!,MATCH(INDEX(#REF!,MATCH($A916,#REF!,0)),#REF!,0),'Recurrent profile helpers'!L$2)*IF($A916="", "0", INDEX(#REF!,MATCH($A916,#REF!,0))),"")</f>
        <v/>
      </c>
      <c r="M916" s="72" t="str">
        <f>IFERROR(INDEX(#REF!,MATCH(INDEX(#REF!,MATCH($A916,#REF!,0)),#REF!,0),'Recurrent profile helpers'!M$2)*IF($A916="", "0", INDEX(#REF!,MATCH($A916,#REF!,0))),"")</f>
        <v/>
      </c>
      <c r="N916" s="72" t="str">
        <f>IFERROR(INDEX(#REF!,MATCH(INDEX(#REF!,MATCH($A916,#REF!,0)),#REF!,0),'Recurrent profile helpers'!N$2)*IF($A916="", "0", INDEX(#REF!,MATCH($A916,#REF!,0))),"")</f>
        <v/>
      </c>
    </row>
    <row r="917" spans="1:14">
      <c r="A917" t="str">
        <f t="array" ref="A917">IFERROR(INDEX(#REF!, SMALL(IF((MID(#REF!,2,1)="."),ROW($A$6:$A$4897)-ROW($A$6)+1,IF((MID(#REF!,3,1)="."),ROW($A$6:$A$4892)-ROW($A$6)+1)), ROW(915:915))),"" )</f>
        <v/>
      </c>
      <c r="B917" s="72" t="str">
        <f>IF($A917="", "", INDEX(#REF!,MATCH($A917,#REF!,0)))</f>
        <v/>
      </c>
      <c r="C917" s="72" t="str">
        <f>IFERROR(INDEX(#REF!,MATCH(INDEX(#REF!,MATCH($A917,#REF!,0)),#REF!,0),'Recurrent profile helpers'!C$2)*IF($A917="", "0", INDEX(#REF!,MATCH($A917,#REF!,0))),"")</f>
        <v/>
      </c>
      <c r="D917" s="72" t="str">
        <f>IFERROR(INDEX(#REF!,MATCH(INDEX(#REF!,MATCH($A917,#REF!,0)),#REF!,0),'Recurrent profile helpers'!D$2)*IF($A917="", "0", INDEX(#REF!,MATCH($A917,#REF!,0))),"")</f>
        <v/>
      </c>
      <c r="E917" s="72" t="str">
        <f>IFERROR(INDEX(#REF!,MATCH(INDEX(#REF!,MATCH($A917,#REF!,0)),#REF!,0),'Recurrent profile helpers'!E$2)*IF($A917="", "0", INDEX(#REF!,MATCH($A917,#REF!,0))),"")</f>
        <v/>
      </c>
      <c r="F917" s="72" t="str">
        <f>IFERROR(INDEX(#REF!,MATCH(INDEX(#REF!,MATCH($A917,#REF!,0)),#REF!,0),'Recurrent profile helpers'!F$2)*IF($A917="", "0", INDEX(#REF!,MATCH($A917,#REF!,0))),"")</f>
        <v/>
      </c>
      <c r="G917" s="72" t="str">
        <f>IFERROR(INDEX(#REF!,MATCH(INDEX(#REF!,MATCH($A917,#REF!,0)),#REF!,0),'Recurrent profile helpers'!G$2)*IF($A917="", "0", INDEX(#REF!,MATCH($A917,#REF!,0))),"")</f>
        <v/>
      </c>
      <c r="H917" s="72" t="str">
        <f>IFERROR(INDEX(#REF!,MATCH(INDEX(#REF!,MATCH($A917,#REF!,0)),#REF!,0),'Recurrent profile helpers'!H$2)*IF($A917="", "0", INDEX(#REF!,MATCH($A917,#REF!,0))),"")</f>
        <v/>
      </c>
      <c r="I917" s="72" t="str">
        <f>IFERROR(INDEX(#REF!,MATCH(INDEX(#REF!,MATCH($A917,#REF!,0)),#REF!,0),'Recurrent profile helpers'!I$2)*IF($A917="", "0", INDEX(#REF!,MATCH($A917,#REF!,0))),"")</f>
        <v/>
      </c>
      <c r="J917" s="72" t="str">
        <f>IFERROR(INDEX(#REF!,MATCH(INDEX(#REF!,MATCH($A917,#REF!,0)),#REF!,0),'Recurrent profile helpers'!J$2)*IF($A917="", "0", INDEX(#REF!,MATCH($A917,#REF!,0))),"")</f>
        <v/>
      </c>
      <c r="K917" s="72" t="str">
        <f>IFERROR(INDEX(#REF!,MATCH(INDEX(#REF!,MATCH($A917,#REF!,0)),#REF!,0),'Recurrent profile helpers'!K$2)*IF($A917="", "0", INDEX(#REF!,MATCH($A917,#REF!,0))),"")</f>
        <v/>
      </c>
      <c r="L917" s="72" t="str">
        <f>IFERROR(INDEX(#REF!,MATCH(INDEX(#REF!,MATCH($A917,#REF!,0)),#REF!,0),'Recurrent profile helpers'!L$2)*IF($A917="", "0", INDEX(#REF!,MATCH($A917,#REF!,0))),"")</f>
        <v/>
      </c>
      <c r="M917" s="72" t="str">
        <f>IFERROR(INDEX(#REF!,MATCH(INDEX(#REF!,MATCH($A917,#REF!,0)),#REF!,0),'Recurrent profile helpers'!M$2)*IF($A917="", "0", INDEX(#REF!,MATCH($A917,#REF!,0))),"")</f>
        <v/>
      </c>
      <c r="N917" s="72" t="str">
        <f>IFERROR(INDEX(#REF!,MATCH(INDEX(#REF!,MATCH($A917,#REF!,0)),#REF!,0),'Recurrent profile helpers'!N$2)*IF($A917="", "0", INDEX(#REF!,MATCH($A917,#REF!,0))),"")</f>
        <v/>
      </c>
    </row>
    <row r="918" spans="1:14">
      <c r="A918" t="str">
        <f t="array" ref="A918">IFERROR(INDEX(#REF!, SMALL(IF((MID(#REF!,2,1)="."),ROW($A$6:$A$4897)-ROW($A$6)+1,IF((MID(#REF!,3,1)="."),ROW($A$6:$A$4892)-ROW($A$6)+1)), ROW(916:916))),"" )</f>
        <v/>
      </c>
      <c r="B918" s="72" t="str">
        <f>IF($A918="", "", INDEX(#REF!,MATCH($A918,#REF!,0)))</f>
        <v/>
      </c>
      <c r="C918" s="72" t="str">
        <f>IFERROR(INDEX(#REF!,MATCH(INDEX(#REF!,MATCH($A918,#REF!,0)),#REF!,0),'Recurrent profile helpers'!C$2)*IF($A918="", "0", INDEX(#REF!,MATCH($A918,#REF!,0))),"")</f>
        <v/>
      </c>
      <c r="D918" s="72" t="str">
        <f>IFERROR(INDEX(#REF!,MATCH(INDEX(#REF!,MATCH($A918,#REF!,0)),#REF!,0),'Recurrent profile helpers'!D$2)*IF($A918="", "0", INDEX(#REF!,MATCH($A918,#REF!,0))),"")</f>
        <v/>
      </c>
      <c r="E918" s="72" t="str">
        <f>IFERROR(INDEX(#REF!,MATCH(INDEX(#REF!,MATCH($A918,#REF!,0)),#REF!,0),'Recurrent profile helpers'!E$2)*IF($A918="", "0", INDEX(#REF!,MATCH($A918,#REF!,0))),"")</f>
        <v/>
      </c>
      <c r="F918" s="72" t="str">
        <f>IFERROR(INDEX(#REF!,MATCH(INDEX(#REF!,MATCH($A918,#REF!,0)),#REF!,0),'Recurrent profile helpers'!F$2)*IF($A918="", "0", INDEX(#REF!,MATCH($A918,#REF!,0))),"")</f>
        <v/>
      </c>
      <c r="G918" s="72" t="str">
        <f>IFERROR(INDEX(#REF!,MATCH(INDEX(#REF!,MATCH($A918,#REF!,0)),#REF!,0),'Recurrent profile helpers'!G$2)*IF($A918="", "0", INDEX(#REF!,MATCH($A918,#REF!,0))),"")</f>
        <v/>
      </c>
      <c r="H918" s="72" t="str">
        <f>IFERROR(INDEX(#REF!,MATCH(INDEX(#REF!,MATCH($A918,#REF!,0)),#REF!,0),'Recurrent profile helpers'!H$2)*IF($A918="", "0", INDEX(#REF!,MATCH($A918,#REF!,0))),"")</f>
        <v/>
      </c>
      <c r="I918" s="72" t="str">
        <f>IFERROR(INDEX(#REF!,MATCH(INDEX(#REF!,MATCH($A918,#REF!,0)),#REF!,0),'Recurrent profile helpers'!I$2)*IF($A918="", "0", INDEX(#REF!,MATCH($A918,#REF!,0))),"")</f>
        <v/>
      </c>
      <c r="J918" s="72" t="str">
        <f>IFERROR(INDEX(#REF!,MATCH(INDEX(#REF!,MATCH($A918,#REF!,0)),#REF!,0),'Recurrent profile helpers'!J$2)*IF($A918="", "0", INDEX(#REF!,MATCH($A918,#REF!,0))),"")</f>
        <v/>
      </c>
      <c r="K918" s="72" t="str">
        <f>IFERROR(INDEX(#REF!,MATCH(INDEX(#REF!,MATCH($A918,#REF!,0)),#REF!,0),'Recurrent profile helpers'!K$2)*IF($A918="", "0", INDEX(#REF!,MATCH($A918,#REF!,0))),"")</f>
        <v/>
      </c>
      <c r="L918" s="72" t="str">
        <f>IFERROR(INDEX(#REF!,MATCH(INDEX(#REF!,MATCH($A918,#REF!,0)),#REF!,0),'Recurrent profile helpers'!L$2)*IF($A918="", "0", INDEX(#REF!,MATCH($A918,#REF!,0))),"")</f>
        <v/>
      </c>
      <c r="M918" s="72" t="str">
        <f>IFERROR(INDEX(#REF!,MATCH(INDEX(#REF!,MATCH($A918,#REF!,0)),#REF!,0),'Recurrent profile helpers'!M$2)*IF($A918="", "0", INDEX(#REF!,MATCH($A918,#REF!,0))),"")</f>
        <v/>
      </c>
      <c r="N918" s="72" t="str">
        <f>IFERROR(INDEX(#REF!,MATCH(INDEX(#REF!,MATCH($A918,#REF!,0)),#REF!,0),'Recurrent profile helpers'!N$2)*IF($A918="", "0", INDEX(#REF!,MATCH($A918,#REF!,0))),"")</f>
        <v/>
      </c>
    </row>
    <row r="919" spans="1:14">
      <c r="A919" t="str">
        <f t="array" ref="A919">IFERROR(INDEX(#REF!, SMALL(IF((MID(#REF!,2,1)="."),ROW($A$6:$A$4897)-ROW($A$6)+1,IF((MID(#REF!,3,1)="."),ROW($A$6:$A$4892)-ROW($A$6)+1)), ROW(917:917))),"" )</f>
        <v/>
      </c>
      <c r="B919" s="72" t="str">
        <f>IF($A919="", "", INDEX(#REF!,MATCH($A919,#REF!,0)))</f>
        <v/>
      </c>
      <c r="C919" s="72" t="str">
        <f>IFERROR(INDEX(#REF!,MATCH(INDEX(#REF!,MATCH($A919,#REF!,0)),#REF!,0),'Recurrent profile helpers'!C$2)*IF($A919="", "0", INDEX(#REF!,MATCH($A919,#REF!,0))),"")</f>
        <v/>
      </c>
      <c r="D919" s="72" t="str">
        <f>IFERROR(INDEX(#REF!,MATCH(INDEX(#REF!,MATCH($A919,#REF!,0)),#REF!,0),'Recurrent profile helpers'!D$2)*IF($A919="", "0", INDEX(#REF!,MATCH($A919,#REF!,0))),"")</f>
        <v/>
      </c>
      <c r="E919" s="72" t="str">
        <f>IFERROR(INDEX(#REF!,MATCH(INDEX(#REF!,MATCH($A919,#REF!,0)),#REF!,0),'Recurrent profile helpers'!E$2)*IF($A919="", "0", INDEX(#REF!,MATCH($A919,#REF!,0))),"")</f>
        <v/>
      </c>
      <c r="F919" s="72" t="str">
        <f>IFERROR(INDEX(#REF!,MATCH(INDEX(#REF!,MATCH($A919,#REF!,0)),#REF!,0),'Recurrent profile helpers'!F$2)*IF($A919="", "0", INDEX(#REF!,MATCH($A919,#REF!,0))),"")</f>
        <v/>
      </c>
      <c r="G919" s="72" t="str">
        <f>IFERROR(INDEX(#REF!,MATCH(INDEX(#REF!,MATCH($A919,#REF!,0)),#REF!,0),'Recurrent profile helpers'!G$2)*IF($A919="", "0", INDEX(#REF!,MATCH($A919,#REF!,0))),"")</f>
        <v/>
      </c>
      <c r="H919" s="72" t="str">
        <f>IFERROR(INDEX(#REF!,MATCH(INDEX(#REF!,MATCH($A919,#REF!,0)),#REF!,0),'Recurrent profile helpers'!H$2)*IF($A919="", "0", INDEX(#REF!,MATCH($A919,#REF!,0))),"")</f>
        <v/>
      </c>
      <c r="I919" s="72" t="str">
        <f>IFERROR(INDEX(#REF!,MATCH(INDEX(#REF!,MATCH($A919,#REF!,0)),#REF!,0),'Recurrent profile helpers'!I$2)*IF($A919="", "0", INDEX(#REF!,MATCH($A919,#REF!,0))),"")</f>
        <v/>
      </c>
      <c r="J919" s="72" t="str">
        <f>IFERROR(INDEX(#REF!,MATCH(INDEX(#REF!,MATCH($A919,#REF!,0)),#REF!,0),'Recurrent profile helpers'!J$2)*IF($A919="", "0", INDEX(#REF!,MATCH($A919,#REF!,0))),"")</f>
        <v/>
      </c>
      <c r="K919" s="72" t="str">
        <f>IFERROR(INDEX(#REF!,MATCH(INDEX(#REF!,MATCH($A919,#REF!,0)),#REF!,0),'Recurrent profile helpers'!K$2)*IF($A919="", "0", INDEX(#REF!,MATCH($A919,#REF!,0))),"")</f>
        <v/>
      </c>
      <c r="L919" s="72" t="str">
        <f>IFERROR(INDEX(#REF!,MATCH(INDEX(#REF!,MATCH($A919,#REF!,0)),#REF!,0),'Recurrent profile helpers'!L$2)*IF($A919="", "0", INDEX(#REF!,MATCH($A919,#REF!,0))),"")</f>
        <v/>
      </c>
      <c r="M919" s="72" t="str">
        <f>IFERROR(INDEX(#REF!,MATCH(INDEX(#REF!,MATCH($A919,#REF!,0)),#REF!,0),'Recurrent profile helpers'!M$2)*IF($A919="", "0", INDEX(#REF!,MATCH($A919,#REF!,0))),"")</f>
        <v/>
      </c>
      <c r="N919" s="72" t="str">
        <f>IFERROR(INDEX(#REF!,MATCH(INDEX(#REF!,MATCH($A919,#REF!,0)),#REF!,0),'Recurrent profile helpers'!N$2)*IF($A919="", "0", INDEX(#REF!,MATCH($A919,#REF!,0))),"")</f>
        <v/>
      </c>
    </row>
    <row r="920" spans="1:14">
      <c r="A920" t="str">
        <f t="array" ref="A920">IFERROR(INDEX(#REF!, SMALL(IF((MID(#REF!,2,1)="."),ROW($A$6:$A$4897)-ROW($A$6)+1,IF((MID(#REF!,3,1)="."),ROW($A$6:$A$4892)-ROW($A$6)+1)), ROW(918:918))),"" )</f>
        <v/>
      </c>
      <c r="B920" s="72" t="str">
        <f>IF($A920="", "", INDEX(#REF!,MATCH($A920,#REF!,0)))</f>
        <v/>
      </c>
      <c r="C920" s="72" t="str">
        <f>IFERROR(INDEX(#REF!,MATCH(INDEX(#REF!,MATCH($A920,#REF!,0)),#REF!,0),'Recurrent profile helpers'!C$2)*IF($A920="", "0", INDEX(#REF!,MATCH($A920,#REF!,0))),"")</f>
        <v/>
      </c>
      <c r="D920" s="72" t="str">
        <f>IFERROR(INDEX(#REF!,MATCH(INDEX(#REF!,MATCH($A920,#REF!,0)),#REF!,0),'Recurrent profile helpers'!D$2)*IF($A920="", "0", INDEX(#REF!,MATCH($A920,#REF!,0))),"")</f>
        <v/>
      </c>
      <c r="E920" s="72" t="str">
        <f>IFERROR(INDEX(#REF!,MATCH(INDEX(#REF!,MATCH($A920,#REF!,0)),#REF!,0),'Recurrent profile helpers'!E$2)*IF($A920="", "0", INDEX(#REF!,MATCH($A920,#REF!,0))),"")</f>
        <v/>
      </c>
      <c r="F920" s="72" t="str">
        <f>IFERROR(INDEX(#REF!,MATCH(INDEX(#REF!,MATCH($A920,#REF!,0)),#REF!,0),'Recurrent profile helpers'!F$2)*IF($A920="", "0", INDEX(#REF!,MATCH($A920,#REF!,0))),"")</f>
        <v/>
      </c>
      <c r="G920" s="72" t="str">
        <f>IFERROR(INDEX(#REF!,MATCH(INDEX(#REF!,MATCH($A920,#REF!,0)),#REF!,0),'Recurrent profile helpers'!G$2)*IF($A920="", "0", INDEX(#REF!,MATCH($A920,#REF!,0))),"")</f>
        <v/>
      </c>
      <c r="H920" s="72" t="str">
        <f>IFERROR(INDEX(#REF!,MATCH(INDEX(#REF!,MATCH($A920,#REF!,0)),#REF!,0),'Recurrent profile helpers'!H$2)*IF($A920="", "0", INDEX(#REF!,MATCH($A920,#REF!,0))),"")</f>
        <v/>
      </c>
      <c r="I920" s="72" t="str">
        <f>IFERROR(INDEX(#REF!,MATCH(INDEX(#REF!,MATCH($A920,#REF!,0)),#REF!,0),'Recurrent profile helpers'!I$2)*IF($A920="", "0", INDEX(#REF!,MATCH($A920,#REF!,0))),"")</f>
        <v/>
      </c>
      <c r="J920" s="72" t="str">
        <f>IFERROR(INDEX(#REF!,MATCH(INDEX(#REF!,MATCH($A920,#REF!,0)),#REF!,0),'Recurrent profile helpers'!J$2)*IF($A920="", "0", INDEX(#REF!,MATCH($A920,#REF!,0))),"")</f>
        <v/>
      </c>
      <c r="K920" s="72" t="str">
        <f>IFERROR(INDEX(#REF!,MATCH(INDEX(#REF!,MATCH($A920,#REF!,0)),#REF!,0),'Recurrent profile helpers'!K$2)*IF($A920="", "0", INDEX(#REF!,MATCH($A920,#REF!,0))),"")</f>
        <v/>
      </c>
      <c r="L920" s="72" t="str">
        <f>IFERROR(INDEX(#REF!,MATCH(INDEX(#REF!,MATCH($A920,#REF!,0)),#REF!,0),'Recurrent profile helpers'!L$2)*IF($A920="", "0", INDEX(#REF!,MATCH($A920,#REF!,0))),"")</f>
        <v/>
      </c>
      <c r="M920" s="72" t="str">
        <f>IFERROR(INDEX(#REF!,MATCH(INDEX(#REF!,MATCH($A920,#REF!,0)),#REF!,0),'Recurrent profile helpers'!M$2)*IF($A920="", "0", INDEX(#REF!,MATCH($A920,#REF!,0))),"")</f>
        <v/>
      </c>
      <c r="N920" s="72" t="str">
        <f>IFERROR(INDEX(#REF!,MATCH(INDEX(#REF!,MATCH($A920,#REF!,0)),#REF!,0),'Recurrent profile helpers'!N$2)*IF($A920="", "0", INDEX(#REF!,MATCH($A920,#REF!,0))),"")</f>
        <v/>
      </c>
    </row>
    <row r="921" spans="1:14">
      <c r="A921" t="str">
        <f t="array" ref="A921">IFERROR(INDEX(#REF!, SMALL(IF((MID(#REF!,2,1)="."),ROW($A$6:$A$4897)-ROW($A$6)+1,IF((MID(#REF!,3,1)="."),ROW($A$6:$A$4892)-ROW($A$6)+1)), ROW(919:919))),"" )</f>
        <v/>
      </c>
      <c r="B921" s="72" t="str">
        <f>IF($A921="", "", INDEX(#REF!,MATCH($A921,#REF!,0)))</f>
        <v/>
      </c>
      <c r="C921" s="72" t="str">
        <f>IFERROR(INDEX(#REF!,MATCH(INDEX(#REF!,MATCH($A921,#REF!,0)),#REF!,0),'Recurrent profile helpers'!C$2)*IF($A921="", "0", INDEX(#REF!,MATCH($A921,#REF!,0))),"")</f>
        <v/>
      </c>
      <c r="D921" s="72" t="str">
        <f>IFERROR(INDEX(#REF!,MATCH(INDEX(#REF!,MATCH($A921,#REF!,0)),#REF!,0),'Recurrent profile helpers'!D$2)*IF($A921="", "0", INDEX(#REF!,MATCH($A921,#REF!,0))),"")</f>
        <v/>
      </c>
      <c r="E921" s="72" t="str">
        <f>IFERROR(INDEX(#REF!,MATCH(INDEX(#REF!,MATCH($A921,#REF!,0)),#REF!,0),'Recurrent profile helpers'!E$2)*IF($A921="", "0", INDEX(#REF!,MATCH($A921,#REF!,0))),"")</f>
        <v/>
      </c>
      <c r="F921" s="72" t="str">
        <f>IFERROR(INDEX(#REF!,MATCH(INDEX(#REF!,MATCH($A921,#REF!,0)),#REF!,0),'Recurrent profile helpers'!F$2)*IF($A921="", "0", INDEX(#REF!,MATCH($A921,#REF!,0))),"")</f>
        <v/>
      </c>
      <c r="G921" s="72" t="str">
        <f>IFERROR(INDEX(#REF!,MATCH(INDEX(#REF!,MATCH($A921,#REF!,0)),#REF!,0),'Recurrent profile helpers'!G$2)*IF($A921="", "0", INDEX(#REF!,MATCH($A921,#REF!,0))),"")</f>
        <v/>
      </c>
      <c r="H921" s="72" t="str">
        <f>IFERROR(INDEX(#REF!,MATCH(INDEX(#REF!,MATCH($A921,#REF!,0)),#REF!,0),'Recurrent profile helpers'!H$2)*IF($A921="", "0", INDEX(#REF!,MATCH($A921,#REF!,0))),"")</f>
        <v/>
      </c>
      <c r="I921" s="72" t="str">
        <f>IFERROR(INDEX(#REF!,MATCH(INDEX(#REF!,MATCH($A921,#REF!,0)),#REF!,0),'Recurrent profile helpers'!I$2)*IF($A921="", "0", INDEX(#REF!,MATCH($A921,#REF!,0))),"")</f>
        <v/>
      </c>
      <c r="J921" s="72" t="str">
        <f>IFERROR(INDEX(#REF!,MATCH(INDEX(#REF!,MATCH($A921,#REF!,0)),#REF!,0),'Recurrent profile helpers'!J$2)*IF($A921="", "0", INDEX(#REF!,MATCH($A921,#REF!,0))),"")</f>
        <v/>
      </c>
      <c r="K921" s="72" t="str">
        <f>IFERROR(INDEX(#REF!,MATCH(INDEX(#REF!,MATCH($A921,#REF!,0)),#REF!,0),'Recurrent profile helpers'!K$2)*IF($A921="", "0", INDEX(#REF!,MATCH($A921,#REF!,0))),"")</f>
        <v/>
      </c>
      <c r="L921" s="72" t="str">
        <f>IFERROR(INDEX(#REF!,MATCH(INDEX(#REF!,MATCH($A921,#REF!,0)),#REF!,0),'Recurrent profile helpers'!L$2)*IF($A921="", "0", INDEX(#REF!,MATCH($A921,#REF!,0))),"")</f>
        <v/>
      </c>
      <c r="M921" s="72" t="str">
        <f>IFERROR(INDEX(#REF!,MATCH(INDEX(#REF!,MATCH($A921,#REF!,0)),#REF!,0),'Recurrent profile helpers'!M$2)*IF($A921="", "0", INDEX(#REF!,MATCH($A921,#REF!,0))),"")</f>
        <v/>
      </c>
      <c r="N921" s="72" t="str">
        <f>IFERROR(INDEX(#REF!,MATCH(INDEX(#REF!,MATCH($A921,#REF!,0)),#REF!,0),'Recurrent profile helpers'!N$2)*IF($A921="", "0", INDEX(#REF!,MATCH($A921,#REF!,0))),"")</f>
        <v/>
      </c>
    </row>
    <row r="922" spans="1:14">
      <c r="A922" t="str">
        <f t="array" ref="A922">IFERROR(INDEX(#REF!, SMALL(IF((MID(#REF!,2,1)="."),ROW($A$6:$A$4897)-ROW($A$6)+1,IF((MID(#REF!,3,1)="."),ROW($A$6:$A$4892)-ROW($A$6)+1)), ROW(920:920))),"" )</f>
        <v/>
      </c>
      <c r="B922" s="72" t="str">
        <f>IF($A922="", "", INDEX(#REF!,MATCH($A922,#REF!,0)))</f>
        <v/>
      </c>
      <c r="C922" s="72" t="str">
        <f>IFERROR(INDEX(#REF!,MATCH(INDEX(#REF!,MATCH($A922,#REF!,0)),#REF!,0),'Recurrent profile helpers'!C$2)*IF($A922="", "0", INDEX(#REF!,MATCH($A922,#REF!,0))),"")</f>
        <v/>
      </c>
      <c r="D922" s="72" t="str">
        <f>IFERROR(INDEX(#REF!,MATCH(INDEX(#REF!,MATCH($A922,#REF!,0)),#REF!,0),'Recurrent profile helpers'!D$2)*IF($A922="", "0", INDEX(#REF!,MATCH($A922,#REF!,0))),"")</f>
        <v/>
      </c>
      <c r="E922" s="72" t="str">
        <f>IFERROR(INDEX(#REF!,MATCH(INDEX(#REF!,MATCH($A922,#REF!,0)),#REF!,0),'Recurrent profile helpers'!E$2)*IF($A922="", "0", INDEX(#REF!,MATCH($A922,#REF!,0))),"")</f>
        <v/>
      </c>
      <c r="F922" s="72" t="str">
        <f>IFERROR(INDEX(#REF!,MATCH(INDEX(#REF!,MATCH($A922,#REF!,0)),#REF!,0),'Recurrent profile helpers'!F$2)*IF($A922="", "0", INDEX(#REF!,MATCH($A922,#REF!,0))),"")</f>
        <v/>
      </c>
      <c r="G922" s="72" t="str">
        <f>IFERROR(INDEX(#REF!,MATCH(INDEX(#REF!,MATCH($A922,#REF!,0)),#REF!,0),'Recurrent profile helpers'!G$2)*IF($A922="", "0", INDEX(#REF!,MATCH($A922,#REF!,0))),"")</f>
        <v/>
      </c>
      <c r="H922" s="72" t="str">
        <f>IFERROR(INDEX(#REF!,MATCH(INDEX(#REF!,MATCH($A922,#REF!,0)),#REF!,0),'Recurrent profile helpers'!H$2)*IF($A922="", "0", INDEX(#REF!,MATCH($A922,#REF!,0))),"")</f>
        <v/>
      </c>
      <c r="I922" s="72" t="str">
        <f>IFERROR(INDEX(#REF!,MATCH(INDEX(#REF!,MATCH($A922,#REF!,0)),#REF!,0),'Recurrent profile helpers'!I$2)*IF($A922="", "0", INDEX(#REF!,MATCH($A922,#REF!,0))),"")</f>
        <v/>
      </c>
      <c r="J922" s="72" t="str">
        <f>IFERROR(INDEX(#REF!,MATCH(INDEX(#REF!,MATCH($A922,#REF!,0)),#REF!,0),'Recurrent profile helpers'!J$2)*IF($A922="", "0", INDEX(#REF!,MATCH($A922,#REF!,0))),"")</f>
        <v/>
      </c>
      <c r="K922" s="72" t="str">
        <f>IFERROR(INDEX(#REF!,MATCH(INDEX(#REF!,MATCH($A922,#REF!,0)),#REF!,0),'Recurrent profile helpers'!K$2)*IF($A922="", "0", INDEX(#REF!,MATCH($A922,#REF!,0))),"")</f>
        <v/>
      </c>
      <c r="L922" s="72" t="str">
        <f>IFERROR(INDEX(#REF!,MATCH(INDEX(#REF!,MATCH($A922,#REF!,0)),#REF!,0),'Recurrent profile helpers'!L$2)*IF($A922="", "0", INDEX(#REF!,MATCH($A922,#REF!,0))),"")</f>
        <v/>
      </c>
      <c r="M922" s="72" t="str">
        <f>IFERROR(INDEX(#REF!,MATCH(INDEX(#REF!,MATCH($A922,#REF!,0)),#REF!,0),'Recurrent profile helpers'!M$2)*IF($A922="", "0", INDEX(#REF!,MATCH($A922,#REF!,0))),"")</f>
        <v/>
      </c>
      <c r="N922" s="72" t="str">
        <f>IFERROR(INDEX(#REF!,MATCH(INDEX(#REF!,MATCH($A922,#REF!,0)),#REF!,0),'Recurrent profile helpers'!N$2)*IF($A922="", "0", INDEX(#REF!,MATCH($A922,#REF!,0))),"")</f>
        <v/>
      </c>
    </row>
    <row r="923" spans="1:14">
      <c r="A923" t="str">
        <f t="array" ref="A923">IFERROR(INDEX(#REF!, SMALL(IF((MID(#REF!,2,1)="."),ROW($A$6:$A$4897)-ROW($A$6)+1,IF((MID(#REF!,3,1)="."),ROW($A$6:$A$4892)-ROW($A$6)+1)), ROW(921:921))),"" )</f>
        <v/>
      </c>
      <c r="B923" s="72" t="str">
        <f>IF($A923="", "", INDEX(#REF!,MATCH($A923,#REF!,0)))</f>
        <v/>
      </c>
      <c r="C923" s="72" t="str">
        <f>IFERROR(INDEX(#REF!,MATCH(INDEX(#REF!,MATCH($A923,#REF!,0)),#REF!,0),'Recurrent profile helpers'!C$2)*IF($A923="", "0", INDEX(#REF!,MATCH($A923,#REF!,0))),"")</f>
        <v/>
      </c>
      <c r="D923" s="72" t="str">
        <f>IFERROR(INDEX(#REF!,MATCH(INDEX(#REF!,MATCH($A923,#REF!,0)),#REF!,0),'Recurrent profile helpers'!D$2)*IF($A923="", "0", INDEX(#REF!,MATCH($A923,#REF!,0))),"")</f>
        <v/>
      </c>
      <c r="E923" s="72" t="str">
        <f>IFERROR(INDEX(#REF!,MATCH(INDEX(#REF!,MATCH($A923,#REF!,0)),#REF!,0),'Recurrent profile helpers'!E$2)*IF($A923="", "0", INDEX(#REF!,MATCH($A923,#REF!,0))),"")</f>
        <v/>
      </c>
      <c r="F923" s="72" t="str">
        <f>IFERROR(INDEX(#REF!,MATCH(INDEX(#REF!,MATCH($A923,#REF!,0)),#REF!,0),'Recurrent profile helpers'!F$2)*IF($A923="", "0", INDEX(#REF!,MATCH($A923,#REF!,0))),"")</f>
        <v/>
      </c>
      <c r="G923" s="72" t="str">
        <f>IFERROR(INDEX(#REF!,MATCH(INDEX(#REF!,MATCH($A923,#REF!,0)),#REF!,0),'Recurrent profile helpers'!G$2)*IF($A923="", "0", INDEX(#REF!,MATCH($A923,#REF!,0))),"")</f>
        <v/>
      </c>
      <c r="H923" s="72" t="str">
        <f>IFERROR(INDEX(#REF!,MATCH(INDEX(#REF!,MATCH($A923,#REF!,0)),#REF!,0),'Recurrent profile helpers'!H$2)*IF($A923="", "0", INDEX(#REF!,MATCH($A923,#REF!,0))),"")</f>
        <v/>
      </c>
      <c r="I923" s="72" t="str">
        <f>IFERROR(INDEX(#REF!,MATCH(INDEX(#REF!,MATCH($A923,#REF!,0)),#REF!,0),'Recurrent profile helpers'!I$2)*IF($A923="", "0", INDEX(#REF!,MATCH($A923,#REF!,0))),"")</f>
        <v/>
      </c>
      <c r="J923" s="72" t="str">
        <f>IFERROR(INDEX(#REF!,MATCH(INDEX(#REF!,MATCH($A923,#REF!,0)),#REF!,0),'Recurrent profile helpers'!J$2)*IF($A923="", "0", INDEX(#REF!,MATCH($A923,#REF!,0))),"")</f>
        <v/>
      </c>
      <c r="K923" s="72" t="str">
        <f>IFERROR(INDEX(#REF!,MATCH(INDEX(#REF!,MATCH($A923,#REF!,0)),#REF!,0),'Recurrent profile helpers'!K$2)*IF($A923="", "0", INDEX(#REF!,MATCH($A923,#REF!,0))),"")</f>
        <v/>
      </c>
      <c r="L923" s="72" t="str">
        <f>IFERROR(INDEX(#REF!,MATCH(INDEX(#REF!,MATCH($A923,#REF!,0)),#REF!,0),'Recurrent profile helpers'!L$2)*IF($A923="", "0", INDEX(#REF!,MATCH($A923,#REF!,0))),"")</f>
        <v/>
      </c>
      <c r="M923" s="72" t="str">
        <f>IFERROR(INDEX(#REF!,MATCH(INDEX(#REF!,MATCH($A923,#REF!,0)),#REF!,0),'Recurrent profile helpers'!M$2)*IF($A923="", "0", INDEX(#REF!,MATCH($A923,#REF!,0))),"")</f>
        <v/>
      </c>
      <c r="N923" s="72" t="str">
        <f>IFERROR(INDEX(#REF!,MATCH(INDEX(#REF!,MATCH($A923,#REF!,0)),#REF!,0),'Recurrent profile helpers'!N$2)*IF($A923="", "0", INDEX(#REF!,MATCH($A923,#REF!,0))),"")</f>
        <v/>
      </c>
    </row>
    <row r="924" spans="1:14">
      <c r="A924" t="str">
        <f t="array" ref="A924">IFERROR(INDEX(#REF!, SMALL(IF((MID(#REF!,2,1)="."),ROW($A$6:$A$4897)-ROW($A$6)+1,IF((MID(#REF!,3,1)="."),ROW($A$6:$A$4892)-ROW($A$6)+1)), ROW(922:922))),"" )</f>
        <v/>
      </c>
      <c r="B924" s="72" t="str">
        <f>IF($A924="", "", INDEX(#REF!,MATCH($A924,#REF!,0)))</f>
        <v/>
      </c>
      <c r="C924" s="72" t="str">
        <f>IFERROR(INDEX(#REF!,MATCH(INDEX(#REF!,MATCH($A924,#REF!,0)),#REF!,0),'Recurrent profile helpers'!C$2)*IF($A924="", "0", INDEX(#REF!,MATCH($A924,#REF!,0))),"")</f>
        <v/>
      </c>
      <c r="D924" s="72" t="str">
        <f>IFERROR(INDEX(#REF!,MATCH(INDEX(#REF!,MATCH($A924,#REF!,0)),#REF!,0),'Recurrent profile helpers'!D$2)*IF($A924="", "0", INDEX(#REF!,MATCH($A924,#REF!,0))),"")</f>
        <v/>
      </c>
      <c r="E924" s="72" t="str">
        <f>IFERROR(INDEX(#REF!,MATCH(INDEX(#REF!,MATCH($A924,#REF!,0)),#REF!,0),'Recurrent profile helpers'!E$2)*IF($A924="", "0", INDEX(#REF!,MATCH($A924,#REF!,0))),"")</f>
        <v/>
      </c>
      <c r="F924" s="72" t="str">
        <f>IFERROR(INDEX(#REF!,MATCH(INDEX(#REF!,MATCH($A924,#REF!,0)),#REF!,0),'Recurrent profile helpers'!F$2)*IF($A924="", "0", INDEX(#REF!,MATCH($A924,#REF!,0))),"")</f>
        <v/>
      </c>
      <c r="G924" s="72" t="str">
        <f>IFERROR(INDEX(#REF!,MATCH(INDEX(#REF!,MATCH($A924,#REF!,0)),#REF!,0),'Recurrent profile helpers'!G$2)*IF($A924="", "0", INDEX(#REF!,MATCH($A924,#REF!,0))),"")</f>
        <v/>
      </c>
      <c r="H924" s="72" t="str">
        <f>IFERROR(INDEX(#REF!,MATCH(INDEX(#REF!,MATCH($A924,#REF!,0)),#REF!,0),'Recurrent profile helpers'!H$2)*IF($A924="", "0", INDEX(#REF!,MATCH($A924,#REF!,0))),"")</f>
        <v/>
      </c>
      <c r="I924" s="72" t="str">
        <f>IFERROR(INDEX(#REF!,MATCH(INDEX(#REF!,MATCH($A924,#REF!,0)),#REF!,0),'Recurrent profile helpers'!I$2)*IF($A924="", "0", INDEX(#REF!,MATCH($A924,#REF!,0))),"")</f>
        <v/>
      </c>
      <c r="J924" s="72" t="str">
        <f>IFERROR(INDEX(#REF!,MATCH(INDEX(#REF!,MATCH($A924,#REF!,0)),#REF!,0),'Recurrent profile helpers'!J$2)*IF($A924="", "0", INDEX(#REF!,MATCH($A924,#REF!,0))),"")</f>
        <v/>
      </c>
      <c r="K924" s="72" t="str">
        <f>IFERROR(INDEX(#REF!,MATCH(INDEX(#REF!,MATCH($A924,#REF!,0)),#REF!,0),'Recurrent profile helpers'!K$2)*IF($A924="", "0", INDEX(#REF!,MATCH($A924,#REF!,0))),"")</f>
        <v/>
      </c>
      <c r="L924" s="72" t="str">
        <f>IFERROR(INDEX(#REF!,MATCH(INDEX(#REF!,MATCH($A924,#REF!,0)),#REF!,0),'Recurrent profile helpers'!L$2)*IF($A924="", "0", INDEX(#REF!,MATCH($A924,#REF!,0))),"")</f>
        <v/>
      </c>
      <c r="M924" s="72" t="str">
        <f>IFERROR(INDEX(#REF!,MATCH(INDEX(#REF!,MATCH($A924,#REF!,0)),#REF!,0),'Recurrent profile helpers'!M$2)*IF($A924="", "0", INDEX(#REF!,MATCH($A924,#REF!,0))),"")</f>
        <v/>
      </c>
      <c r="N924" s="72" t="str">
        <f>IFERROR(INDEX(#REF!,MATCH(INDEX(#REF!,MATCH($A924,#REF!,0)),#REF!,0),'Recurrent profile helpers'!N$2)*IF($A924="", "0", INDEX(#REF!,MATCH($A924,#REF!,0))),"")</f>
        <v/>
      </c>
    </row>
    <row r="925" spans="1:14">
      <c r="A925" t="str">
        <f t="array" ref="A925">IFERROR(INDEX(#REF!, SMALL(IF((MID(#REF!,2,1)="."),ROW($A$6:$A$4897)-ROW($A$6)+1,IF((MID(#REF!,3,1)="."),ROW($A$6:$A$4892)-ROW($A$6)+1)), ROW(923:923))),"" )</f>
        <v/>
      </c>
      <c r="B925" s="72" t="str">
        <f>IF($A925="", "", INDEX(#REF!,MATCH($A925,#REF!,0)))</f>
        <v/>
      </c>
      <c r="C925" s="72" t="str">
        <f>IFERROR(INDEX(#REF!,MATCH(INDEX(#REF!,MATCH($A925,#REF!,0)),#REF!,0),'Recurrent profile helpers'!C$2)*IF($A925="", "0", INDEX(#REF!,MATCH($A925,#REF!,0))),"")</f>
        <v/>
      </c>
      <c r="D925" s="72" t="str">
        <f>IFERROR(INDEX(#REF!,MATCH(INDEX(#REF!,MATCH($A925,#REF!,0)),#REF!,0),'Recurrent profile helpers'!D$2)*IF($A925="", "0", INDEX(#REF!,MATCH($A925,#REF!,0))),"")</f>
        <v/>
      </c>
      <c r="E925" s="72" t="str">
        <f>IFERROR(INDEX(#REF!,MATCH(INDEX(#REF!,MATCH($A925,#REF!,0)),#REF!,0),'Recurrent profile helpers'!E$2)*IF($A925="", "0", INDEX(#REF!,MATCH($A925,#REF!,0))),"")</f>
        <v/>
      </c>
      <c r="F925" s="72" t="str">
        <f>IFERROR(INDEX(#REF!,MATCH(INDEX(#REF!,MATCH($A925,#REF!,0)),#REF!,0),'Recurrent profile helpers'!F$2)*IF($A925="", "0", INDEX(#REF!,MATCH($A925,#REF!,0))),"")</f>
        <v/>
      </c>
      <c r="G925" s="72" t="str">
        <f>IFERROR(INDEX(#REF!,MATCH(INDEX(#REF!,MATCH($A925,#REF!,0)),#REF!,0),'Recurrent profile helpers'!G$2)*IF($A925="", "0", INDEX(#REF!,MATCH($A925,#REF!,0))),"")</f>
        <v/>
      </c>
      <c r="H925" s="72" t="str">
        <f>IFERROR(INDEX(#REF!,MATCH(INDEX(#REF!,MATCH($A925,#REF!,0)),#REF!,0),'Recurrent profile helpers'!H$2)*IF($A925="", "0", INDEX(#REF!,MATCH($A925,#REF!,0))),"")</f>
        <v/>
      </c>
      <c r="I925" s="72" t="str">
        <f>IFERROR(INDEX(#REF!,MATCH(INDEX(#REF!,MATCH($A925,#REF!,0)),#REF!,0),'Recurrent profile helpers'!I$2)*IF($A925="", "0", INDEX(#REF!,MATCH($A925,#REF!,0))),"")</f>
        <v/>
      </c>
      <c r="J925" s="72" t="str">
        <f>IFERROR(INDEX(#REF!,MATCH(INDEX(#REF!,MATCH($A925,#REF!,0)),#REF!,0),'Recurrent profile helpers'!J$2)*IF($A925="", "0", INDEX(#REF!,MATCH($A925,#REF!,0))),"")</f>
        <v/>
      </c>
      <c r="K925" s="72" t="str">
        <f>IFERROR(INDEX(#REF!,MATCH(INDEX(#REF!,MATCH($A925,#REF!,0)),#REF!,0),'Recurrent profile helpers'!K$2)*IF($A925="", "0", INDEX(#REF!,MATCH($A925,#REF!,0))),"")</f>
        <v/>
      </c>
      <c r="L925" s="72" t="str">
        <f>IFERROR(INDEX(#REF!,MATCH(INDEX(#REF!,MATCH($A925,#REF!,0)),#REF!,0),'Recurrent profile helpers'!L$2)*IF($A925="", "0", INDEX(#REF!,MATCH($A925,#REF!,0))),"")</f>
        <v/>
      </c>
      <c r="M925" s="72" t="str">
        <f>IFERROR(INDEX(#REF!,MATCH(INDEX(#REF!,MATCH($A925,#REF!,0)),#REF!,0),'Recurrent profile helpers'!M$2)*IF($A925="", "0", INDEX(#REF!,MATCH($A925,#REF!,0))),"")</f>
        <v/>
      </c>
      <c r="N925" s="72" t="str">
        <f>IFERROR(INDEX(#REF!,MATCH(INDEX(#REF!,MATCH($A925,#REF!,0)),#REF!,0),'Recurrent profile helpers'!N$2)*IF($A925="", "0", INDEX(#REF!,MATCH($A925,#REF!,0))),"")</f>
        <v/>
      </c>
    </row>
    <row r="926" spans="1:14">
      <c r="A926" t="str">
        <f t="array" ref="A926">IFERROR(INDEX(#REF!, SMALL(IF((MID(#REF!,2,1)="."),ROW($A$6:$A$4897)-ROW($A$6)+1,IF((MID(#REF!,3,1)="."),ROW($A$6:$A$4892)-ROW($A$6)+1)), ROW(924:924))),"" )</f>
        <v/>
      </c>
      <c r="B926" s="72" t="str">
        <f>IF($A926="", "", INDEX(#REF!,MATCH($A926,#REF!,0)))</f>
        <v/>
      </c>
      <c r="C926" s="72" t="str">
        <f>IFERROR(INDEX(#REF!,MATCH(INDEX(#REF!,MATCH($A926,#REF!,0)),#REF!,0),'Recurrent profile helpers'!C$2)*IF($A926="", "0", INDEX(#REF!,MATCH($A926,#REF!,0))),"")</f>
        <v/>
      </c>
      <c r="D926" s="72" t="str">
        <f>IFERROR(INDEX(#REF!,MATCH(INDEX(#REF!,MATCH($A926,#REF!,0)),#REF!,0),'Recurrent profile helpers'!D$2)*IF($A926="", "0", INDEX(#REF!,MATCH($A926,#REF!,0))),"")</f>
        <v/>
      </c>
      <c r="E926" s="72" t="str">
        <f>IFERROR(INDEX(#REF!,MATCH(INDEX(#REF!,MATCH($A926,#REF!,0)),#REF!,0),'Recurrent profile helpers'!E$2)*IF($A926="", "0", INDEX(#REF!,MATCH($A926,#REF!,0))),"")</f>
        <v/>
      </c>
      <c r="F926" s="72" t="str">
        <f>IFERROR(INDEX(#REF!,MATCH(INDEX(#REF!,MATCH($A926,#REF!,0)),#REF!,0),'Recurrent profile helpers'!F$2)*IF($A926="", "0", INDEX(#REF!,MATCH($A926,#REF!,0))),"")</f>
        <v/>
      </c>
      <c r="G926" s="72" t="str">
        <f>IFERROR(INDEX(#REF!,MATCH(INDEX(#REF!,MATCH($A926,#REF!,0)),#REF!,0),'Recurrent profile helpers'!G$2)*IF($A926="", "0", INDEX(#REF!,MATCH($A926,#REF!,0))),"")</f>
        <v/>
      </c>
      <c r="H926" s="72" t="str">
        <f>IFERROR(INDEX(#REF!,MATCH(INDEX(#REF!,MATCH($A926,#REF!,0)),#REF!,0),'Recurrent profile helpers'!H$2)*IF($A926="", "0", INDEX(#REF!,MATCH($A926,#REF!,0))),"")</f>
        <v/>
      </c>
      <c r="I926" s="72" t="str">
        <f>IFERROR(INDEX(#REF!,MATCH(INDEX(#REF!,MATCH($A926,#REF!,0)),#REF!,0),'Recurrent profile helpers'!I$2)*IF($A926="", "0", INDEX(#REF!,MATCH($A926,#REF!,0))),"")</f>
        <v/>
      </c>
      <c r="J926" s="72" t="str">
        <f>IFERROR(INDEX(#REF!,MATCH(INDEX(#REF!,MATCH($A926,#REF!,0)),#REF!,0),'Recurrent profile helpers'!J$2)*IF($A926="", "0", INDEX(#REF!,MATCH($A926,#REF!,0))),"")</f>
        <v/>
      </c>
      <c r="K926" s="72" t="str">
        <f>IFERROR(INDEX(#REF!,MATCH(INDEX(#REF!,MATCH($A926,#REF!,0)),#REF!,0),'Recurrent profile helpers'!K$2)*IF($A926="", "0", INDEX(#REF!,MATCH($A926,#REF!,0))),"")</f>
        <v/>
      </c>
      <c r="L926" s="72" t="str">
        <f>IFERROR(INDEX(#REF!,MATCH(INDEX(#REF!,MATCH($A926,#REF!,0)),#REF!,0),'Recurrent profile helpers'!L$2)*IF($A926="", "0", INDEX(#REF!,MATCH($A926,#REF!,0))),"")</f>
        <v/>
      </c>
      <c r="M926" s="72" t="str">
        <f>IFERROR(INDEX(#REF!,MATCH(INDEX(#REF!,MATCH($A926,#REF!,0)),#REF!,0),'Recurrent profile helpers'!M$2)*IF($A926="", "0", INDEX(#REF!,MATCH($A926,#REF!,0))),"")</f>
        <v/>
      </c>
      <c r="N926" s="72" t="str">
        <f>IFERROR(INDEX(#REF!,MATCH(INDEX(#REF!,MATCH($A926,#REF!,0)),#REF!,0),'Recurrent profile helpers'!N$2)*IF($A926="", "0", INDEX(#REF!,MATCH($A926,#REF!,0))),"")</f>
        <v/>
      </c>
    </row>
    <row r="927" spans="1:14">
      <c r="A927" t="str">
        <f t="array" ref="A927">IFERROR(INDEX(#REF!, SMALL(IF((MID(#REF!,2,1)="."),ROW($A$6:$A$4897)-ROW($A$6)+1,IF((MID(#REF!,3,1)="."),ROW($A$6:$A$4892)-ROW($A$6)+1)), ROW(925:925))),"" )</f>
        <v/>
      </c>
      <c r="B927" s="72" t="str">
        <f>IF($A927="", "", INDEX(#REF!,MATCH($A927,#REF!,0)))</f>
        <v/>
      </c>
      <c r="C927" s="72" t="str">
        <f>IFERROR(INDEX(#REF!,MATCH(INDEX(#REF!,MATCH($A927,#REF!,0)),#REF!,0),'Recurrent profile helpers'!C$2)*IF($A927="", "0", INDEX(#REF!,MATCH($A927,#REF!,0))),"")</f>
        <v/>
      </c>
      <c r="D927" s="72" t="str">
        <f>IFERROR(INDEX(#REF!,MATCH(INDEX(#REF!,MATCH($A927,#REF!,0)),#REF!,0),'Recurrent profile helpers'!D$2)*IF($A927="", "0", INDEX(#REF!,MATCH($A927,#REF!,0))),"")</f>
        <v/>
      </c>
      <c r="E927" s="72" t="str">
        <f>IFERROR(INDEX(#REF!,MATCH(INDEX(#REF!,MATCH($A927,#REF!,0)),#REF!,0),'Recurrent profile helpers'!E$2)*IF($A927="", "0", INDEX(#REF!,MATCH($A927,#REF!,0))),"")</f>
        <v/>
      </c>
      <c r="F927" s="72" t="str">
        <f>IFERROR(INDEX(#REF!,MATCH(INDEX(#REF!,MATCH($A927,#REF!,0)),#REF!,0),'Recurrent profile helpers'!F$2)*IF($A927="", "0", INDEX(#REF!,MATCH($A927,#REF!,0))),"")</f>
        <v/>
      </c>
      <c r="G927" s="72" t="str">
        <f>IFERROR(INDEX(#REF!,MATCH(INDEX(#REF!,MATCH($A927,#REF!,0)),#REF!,0),'Recurrent profile helpers'!G$2)*IF($A927="", "0", INDEX(#REF!,MATCH($A927,#REF!,0))),"")</f>
        <v/>
      </c>
      <c r="H927" s="72" t="str">
        <f>IFERROR(INDEX(#REF!,MATCH(INDEX(#REF!,MATCH($A927,#REF!,0)),#REF!,0),'Recurrent profile helpers'!H$2)*IF($A927="", "0", INDEX(#REF!,MATCH($A927,#REF!,0))),"")</f>
        <v/>
      </c>
      <c r="I927" s="72" t="str">
        <f>IFERROR(INDEX(#REF!,MATCH(INDEX(#REF!,MATCH($A927,#REF!,0)),#REF!,0),'Recurrent profile helpers'!I$2)*IF($A927="", "0", INDEX(#REF!,MATCH($A927,#REF!,0))),"")</f>
        <v/>
      </c>
      <c r="J927" s="72" t="str">
        <f>IFERROR(INDEX(#REF!,MATCH(INDEX(#REF!,MATCH($A927,#REF!,0)),#REF!,0),'Recurrent profile helpers'!J$2)*IF($A927="", "0", INDEX(#REF!,MATCH($A927,#REF!,0))),"")</f>
        <v/>
      </c>
      <c r="K927" s="72" t="str">
        <f>IFERROR(INDEX(#REF!,MATCH(INDEX(#REF!,MATCH($A927,#REF!,0)),#REF!,0),'Recurrent profile helpers'!K$2)*IF($A927="", "0", INDEX(#REF!,MATCH($A927,#REF!,0))),"")</f>
        <v/>
      </c>
      <c r="L927" s="72" t="str">
        <f>IFERROR(INDEX(#REF!,MATCH(INDEX(#REF!,MATCH($A927,#REF!,0)),#REF!,0),'Recurrent profile helpers'!L$2)*IF($A927="", "0", INDEX(#REF!,MATCH($A927,#REF!,0))),"")</f>
        <v/>
      </c>
      <c r="M927" s="72" t="str">
        <f>IFERROR(INDEX(#REF!,MATCH(INDEX(#REF!,MATCH($A927,#REF!,0)),#REF!,0),'Recurrent profile helpers'!M$2)*IF($A927="", "0", INDEX(#REF!,MATCH($A927,#REF!,0))),"")</f>
        <v/>
      </c>
      <c r="N927" s="72" t="str">
        <f>IFERROR(INDEX(#REF!,MATCH(INDEX(#REF!,MATCH($A927,#REF!,0)),#REF!,0),'Recurrent profile helpers'!N$2)*IF($A927="", "0", INDEX(#REF!,MATCH($A927,#REF!,0))),"")</f>
        <v/>
      </c>
    </row>
    <row r="928" spans="1:14">
      <c r="A928" t="str">
        <f t="array" ref="A928">IFERROR(INDEX(#REF!, SMALL(IF((MID(#REF!,2,1)="."),ROW($A$6:$A$4897)-ROW($A$6)+1,IF((MID(#REF!,3,1)="."),ROW($A$6:$A$4892)-ROW($A$6)+1)), ROW(926:926))),"" )</f>
        <v/>
      </c>
      <c r="B928" s="72" t="str">
        <f>IF($A928="", "", INDEX(#REF!,MATCH($A928,#REF!,0)))</f>
        <v/>
      </c>
      <c r="C928" s="72" t="str">
        <f>IFERROR(INDEX(#REF!,MATCH(INDEX(#REF!,MATCH($A928,#REF!,0)),#REF!,0),'Recurrent profile helpers'!C$2)*IF($A928="", "0", INDEX(#REF!,MATCH($A928,#REF!,0))),"")</f>
        <v/>
      </c>
      <c r="D928" s="72" t="str">
        <f>IFERROR(INDEX(#REF!,MATCH(INDEX(#REF!,MATCH($A928,#REF!,0)),#REF!,0),'Recurrent profile helpers'!D$2)*IF($A928="", "0", INDEX(#REF!,MATCH($A928,#REF!,0))),"")</f>
        <v/>
      </c>
      <c r="E928" s="72" t="str">
        <f>IFERROR(INDEX(#REF!,MATCH(INDEX(#REF!,MATCH($A928,#REF!,0)),#REF!,0),'Recurrent profile helpers'!E$2)*IF($A928="", "0", INDEX(#REF!,MATCH($A928,#REF!,0))),"")</f>
        <v/>
      </c>
      <c r="F928" s="72" t="str">
        <f>IFERROR(INDEX(#REF!,MATCH(INDEX(#REF!,MATCH($A928,#REF!,0)),#REF!,0),'Recurrent profile helpers'!F$2)*IF($A928="", "0", INDEX(#REF!,MATCH($A928,#REF!,0))),"")</f>
        <v/>
      </c>
      <c r="G928" s="72" t="str">
        <f>IFERROR(INDEX(#REF!,MATCH(INDEX(#REF!,MATCH($A928,#REF!,0)),#REF!,0),'Recurrent profile helpers'!G$2)*IF($A928="", "0", INDEX(#REF!,MATCH($A928,#REF!,0))),"")</f>
        <v/>
      </c>
      <c r="H928" s="72" t="str">
        <f>IFERROR(INDEX(#REF!,MATCH(INDEX(#REF!,MATCH($A928,#REF!,0)),#REF!,0),'Recurrent profile helpers'!H$2)*IF($A928="", "0", INDEX(#REF!,MATCH($A928,#REF!,0))),"")</f>
        <v/>
      </c>
      <c r="I928" s="72" t="str">
        <f>IFERROR(INDEX(#REF!,MATCH(INDEX(#REF!,MATCH($A928,#REF!,0)),#REF!,0),'Recurrent profile helpers'!I$2)*IF($A928="", "0", INDEX(#REF!,MATCH($A928,#REF!,0))),"")</f>
        <v/>
      </c>
      <c r="J928" s="72" t="str">
        <f>IFERROR(INDEX(#REF!,MATCH(INDEX(#REF!,MATCH($A928,#REF!,0)),#REF!,0),'Recurrent profile helpers'!J$2)*IF($A928="", "0", INDEX(#REF!,MATCH($A928,#REF!,0))),"")</f>
        <v/>
      </c>
      <c r="K928" s="72" t="str">
        <f>IFERROR(INDEX(#REF!,MATCH(INDEX(#REF!,MATCH($A928,#REF!,0)),#REF!,0),'Recurrent profile helpers'!K$2)*IF($A928="", "0", INDEX(#REF!,MATCH($A928,#REF!,0))),"")</f>
        <v/>
      </c>
      <c r="L928" s="72" t="str">
        <f>IFERROR(INDEX(#REF!,MATCH(INDEX(#REF!,MATCH($A928,#REF!,0)),#REF!,0),'Recurrent profile helpers'!L$2)*IF($A928="", "0", INDEX(#REF!,MATCH($A928,#REF!,0))),"")</f>
        <v/>
      </c>
      <c r="M928" s="72" t="str">
        <f>IFERROR(INDEX(#REF!,MATCH(INDEX(#REF!,MATCH($A928,#REF!,0)),#REF!,0),'Recurrent profile helpers'!M$2)*IF($A928="", "0", INDEX(#REF!,MATCH($A928,#REF!,0))),"")</f>
        <v/>
      </c>
      <c r="N928" s="72" t="str">
        <f>IFERROR(INDEX(#REF!,MATCH(INDEX(#REF!,MATCH($A928,#REF!,0)),#REF!,0),'Recurrent profile helpers'!N$2)*IF($A928="", "0", INDEX(#REF!,MATCH($A928,#REF!,0))),"")</f>
        <v/>
      </c>
    </row>
    <row r="929" spans="1:14">
      <c r="A929" t="str">
        <f t="array" ref="A929">IFERROR(INDEX(#REF!, SMALL(IF((MID(#REF!,2,1)="."),ROW($A$6:$A$4897)-ROW($A$6)+1,IF((MID(#REF!,3,1)="."),ROW($A$6:$A$4892)-ROW($A$6)+1)), ROW(927:927))),"" )</f>
        <v/>
      </c>
      <c r="B929" s="72" t="str">
        <f>IF($A929="", "", INDEX(#REF!,MATCH($A929,#REF!,0)))</f>
        <v/>
      </c>
      <c r="C929" s="72" t="str">
        <f>IFERROR(INDEX(#REF!,MATCH(INDEX(#REF!,MATCH($A929,#REF!,0)),#REF!,0),'Recurrent profile helpers'!C$2)*IF($A929="", "0", INDEX(#REF!,MATCH($A929,#REF!,0))),"")</f>
        <v/>
      </c>
      <c r="D929" s="72" t="str">
        <f>IFERROR(INDEX(#REF!,MATCH(INDEX(#REF!,MATCH($A929,#REF!,0)),#REF!,0),'Recurrent profile helpers'!D$2)*IF($A929="", "0", INDEX(#REF!,MATCH($A929,#REF!,0))),"")</f>
        <v/>
      </c>
      <c r="E929" s="72" t="str">
        <f>IFERROR(INDEX(#REF!,MATCH(INDEX(#REF!,MATCH($A929,#REF!,0)),#REF!,0),'Recurrent profile helpers'!E$2)*IF($A929="", "0", INDEX(#REF!,MATCH($A929,#REF!,0))),"")</f>
        <v/>
      </c>
      <c r="F929" s="72" t="str">
        <f>IFERROR(INDEX(#REF!,MATCH(INDEX(#REF!,MATCH($A929,#REF!,0)),#REF!,0),'Recurrent profile helpers'!F$2)*IF($A929="", "0", INDEX(#REF!,MATCH($A929,#REF!,0))),"")</f>
        <v/>
      </c>
      <c r="G929" s="72" t="str">
        <f>IFERROR(INDEX(#REF!,MATCH(INDEX(#REF!,MATCH($A929,#REF!,0)),#REF!,0),'Recurrent profile helpers'!G$2)*IF($A929="", "0", INDEX(#REF!,MATCH($A929,#REF!,0))),"")</f>
        <v/>
      </c>
      <c r="H929" s="72" t="str">
        <f>IFERROR(INDEX(#REF!,MATCH(INDEX(#REF!,MATCH($A929,#REF!,0)),#REF!,0),'Recurrent profile helpers'!H$2)*IF($A929="", "0", INDEX(#REF!,MATCH($A929,#REF!,0))),"")</f>
        <v/>
      </c>
      <c r="I929" s="72" t="str">
        <f>IFERROR(INDEX(#REF!,MATCH(INDEX(#REF!,MATCH($A929,#REF!,0)),#REF!,0),'Recurrent profile helpers'!I$2)*IF($A929="", "0", INDEX(#REF!,MATCH($A929,#REF!,0))),"")</f>
        <v/>
      </c>
      <c r="J929" s="72" t="str">
        <f>IFERROR(INDEX(#REF!,MATCH(INDEX(#REF!,MATCH($A929,#REF!,0)),#REF!,0),'Recurrent profile helpers'!J$2)*IF($A929="", "0", INDEX(#REF!,MATCH($A929,#REF!,0))),"")</f>
        <v/>
      </c>
      <c r="K929" s="72" t="str">
        <f>IFERROR(INDEX(#REF!,MATCH(INDEX(#REF!,MATCH($A929,#REF!,0)),#REF!,0),'Recurrent profile helpers'!K$2)*IF($A929="", "0", INDEX(#REF!,MATCH($A929,#REF!,0))),"")</f>
        <v/>
      </c>
      <c r="L929" s="72" t="str">
        <f>IFERROR(INDEX(#REF!,MATCH(INDEX(#REF!,MATCH($A929,#REF!,0)),#REF!,0),'Recurrent profile helpers'!L$2)*IF($A929="", "0", INDEX(#REF!,MATCH($A929,#REF!,0))),"")</f>
        <v/>
      </c>
      <c r="M929" s="72" t="str">
        <f>IFERROR(INDEX(#REF!,MATCH(INDEX(#REF!,MATCH($A929,#REF!,0)),#REF!,0),'Recurrent profile helpers'!M$2)*IF($A929="", "0", INDEX(#REF!,MATCH($A929,#REF!,0))),"")</f>
        <v/>
      </c>
      <c r="N929" s="72" t="str">
        <f>IFERROR(INDEX(#REF!,MATCH(INDEX(#REF!,MATCH($A929,#REF!,0)),#REF!,0),'Recurrent profile helpers'!N$2)*IF($A929="", "0", INDEX(#REF!,MATCH($A929,#REF!,0))),"")</f>
        <v/>
      </c>
    </row>
    <row r="930" spans="1:14">
      <c r="A930" t="str">
        <f t="array" ref="A930">IFERROR(INDEX(#REF!, SMALL(IF((MID(#REF!,2,1)="."),ROW($A$6:$A$4897)-ROW($A$6)+1,IF((MID(#REF!,3,1)="."),ROW($A$6:$A$4892)-ROW($A$6)+1)), ROW(928:928))),"" )</f>
        <v/>
      </c>
      <c r="B930" s="72" t="str">
        <f>IF($A930="", "", INDEX(#REF!,MATCH($A930,#REF!,0)))</f>
        <v/>
      </c>
      <c r="C930" s="72" t="str">
        <f>IFERROR(INDEX(#REF!,MATCH(INDEX(#REF!,MATCH($A930,#REF!,0)),#REF!,0),'Recurrent profile helpers'!C$2)*IF($A930="", "0", INDEX(#REF!,MATCH($A930,#REF!,0))),"")</f>
        <v/>
      </c>
      <c r="D930" s="72" t="str">
        <f>IFERROR(INDEX(#REF!,MATCH(INDEX(#REF!,MATCH($A930,#REF!,0)),#REF!,0),'Recurrent profile helpers'!D$2)*IF($A930="", "0", INDEX(#REF!,MATCH($A930,#REF!,0))),"")</f>
        <v/>
      </c>
      <c r="E930" s="72" t="str">
        <f>IFERROR(INDEX(#REF!,MATCH(INDEX(#REF!,MATCH($A930,#REF!,0)),#REF!,0),'Recurrent profile helpers'!E$2)*IF($A930="", "0", INDEX(#REF!,MATCH($A930,#REF!,0))),"")</f>
        <v/>
      </c>
      <c r="F930" s="72" t="str">
        <f>IFERROR(INDEX(#REF!,MATCH(INDEX(#REF!,MATCH($A930,#REF!,0)),#REF!,0),'Recurrent profile helpers'!F$2)*IF($A930="", "0", INDEX(#REF!,MATCH($A930,#REF!,0))),"")</f>
        <v/>
      </c>
      <c r="G930" s="72" t="str">
        <f>IFERROR(INDEX(#REF!,MATCH(INDEX(#REF!,MATCH($A930,#REF!,0)),#REF!,0),'Recurrent profile helpers'!G$2)*IF($A930="", "0", INDEX(#REF!,MATCH($A930,#REF!,0))),"")</f>
        <v/>
      </c>
      <c r="H930" s="72" t="str">
        <f>IFERROR(INDEX(#REF!,MATCH(INDEX(#REF!,MATCH($A930,#REF!,0)),#REF!,0),'Recurrent profile helpers'!H$2)*IF($A930="", "0", INDEX(#REF!,MATCH($A930,#REF!,0))),"")</f>
        <v/>
      </c>
      <c r="I930" s="72" t="str">
        <f>IFERROR(INDEX(#REF!,MATCH(INDEX(#REF!,MATCH($A930,#REF!,0)),#REF!,0),'Recurrent profile helpers'!I$2)*IF($A930="", "0", INDEX(#REF!,MATCH($A930,#REF!,0))),"")</f>
        <v/>
      </c>
      <c r="J930" s="72" t="str">
        <f>IFERROR(INDEX(#REF!,MATCH(INDEX(#REF!,MATCH($A930,#REF!,0)),#REF!,0),'Recurrent profile helpers'!J$2)*IF($A930="", "0", INDEX(#REF!,MATCH($A930,#REF!,0))),"")</f>
        <v/>
      </c>
      <c r="K930" s="72" t="str">
        <f>IFERROR(INDEX(#REF!,MATCH(INDEX(#REF!,MATCH($A930,#REF!,0)),#REF!,0),'Recurrent profile helpers'!K$2)*IF($A930="", "0", INDEX(#REF!,MATCH($A930,#REF!,0))),"")</f>
        <v/>
      </c>
      <c r="L930" s="72" t="str">
        <f>IFERROR(INDEX(#REF!,MATCH(INDEX(#REF!,MATCH($A930,#REF!,0)),#REF!,0),'Recurrent profile helpers'!L$2)*IF($A930="", "0", INDEX(#REF!,MATCH($A930,#REF!,0))),"")</f>
        <v/>
      </c>
      <c r="M930" s="72" t="str">
        <f>IFERROR(INDEX(#REF!,MATCH(INDEX(#REF!,MATCH($A930,#REF!,0)),#REF!,0),'Recurrent profile helpers'!M$2)*IF($A930="", "0", INDEX(#REF!,MATCH($A930,#REF!,0))),"")</f>
        <v/>
      </c>
      <c r="N930" s="72" t="str">
        <f>IFERROR(INDEX(#REF!,MATCH(INDEX(#REF!,MATCH($A930,#REF!,0)),#REF!,0),'Recurrent profile helpers'!N$2)*IF($A930="", "0", INDEX(#REF!,MATCH($A930,#REF!,0))),"")</f>
        <v/>
      </c>
    </row>
    <row r="931" spans="1:14">
      <c r="A931" t="str">
        <f t="array" ref="A931">IFERROR(INDEX(#REF!, SMALL(IF((MID(#REF!,2,1)="."),ROW($A$6:$A$4897)-ROW($A$6)+1,IF((MID(#REF!,3,1)="."),ROW($A$6:$A$4892)-ROW($A$6)+1)), ROW(929:929))),"" )</f>
        <v/>
      </c>
      <c r="B931" s="72" t="str">
        <f>IF($A931="", "", INDEX(#REF!,MATCH($A931,#REF!,0)))</f>
        <v/>
      </c>
      <c r="C931" s="72" t="str">
        <f>IFERROR(INDEX(#REF!,MATCH(INDEX(#REF!,MATCH($A931,#REF!,0)),#REF!,0),'Recurrent profile helpers'!C$2)*IF($A931="", "0", INDEX(#REF!,MATCH($A931,#REF!,0))),"")</f>
        <v/>
      </c>
      <c r="D931" s="72" t="str">
        <f>IFERROR(INDEX(#REF!,MATCH(INDEX(#REF!,MATCH($A931,#REF!,0)),#REF!,0),'Recurrent profile helpers'!D$2)*IF($A931="", "0", INDEX(#REF!,MATCH($A931,#REF!,0))),"")</f>
        <v/>
      </c>
      <c r="E931" s="72" t="str">
        <f>IFERROR(INDEX(#REF!,MATCH(INDEX(#REF!,MATCH($A931,#REF!,0)),#REF!,0),'Recurrent profile helpers'!E$2)*IF($A931="", "0", INDEX(#REF!,MATCH($A931,#REF!,0))),"")</f>
        <v/>
      </c>
      <c r="F931" s="72" t="str">
        <f>IFERROR(INDEX(#REF!,MATCH(INDEX(#REF!,MATCH($A931,#REF!,0)),#REF!,0),'Recurrent profile helpers'!F$2)*IF($A931="", "0", INDEX(#REF!,MATCH($A931,#REF!,0))),"")</f>
        <v/>
      </c>
      <c r="G931" s="72" t="str">
        <f>IFERROR(INDEX(#REF!,MATCH(INDEX(#REF!,MATCH($A931,#REF!,0)),#REF!,0),'Recurrent profile helpers'!G$2)*IF($A931="", "0", INDEX(#REF!,MATCH($A931,#REF!,0))),"")</f>
        <v/>
      </c>
      <c r="H931" s="72" t="str">
        <f>IFERROR(INDEX(#REF!,MATCH(INDEX(#REF!,MATCH($A931,#REF!,0)),#REF!,0),'Recurrent profile helpers'!H$2)*IF($A931="", "0", INDEX(#REF!,MATCH($A931,#REF!,0))),"")</f>
        <v/>
      </c>
      <c r="I931" s="72" t="str">
        <f>IFERROR(INDEX(#REF!,MATCH(INDEX(#REF!,MATCH($A931,#REF!,0)),#REF!,0),'Recurrent profile helpers'!I$2)*IF($A931="", "0", INDEX(#REF!,MATCH($A931,#REF!,0))),"")</f>
        <v/>
      </c>
      <c r="J931" s="72" t="str">
        <f>IFERROR(INDEX(#REF!,MATCH(INDEX(#REF!,MATCH($A931,#REF!,0)),#REF!,0),'Recurrent profile helpers'!J$2)*IF($A931="", "0", INDEX(#REF!,MATCH($A931,#REF!,0))),"")</f>
        <v/>
      </c>
      <c r="K931" s="72" t="str">
        <f>IFERROR(INDEX(#REF!,MATCH(INDEX(#REF!,MATCH($A931,#REF!,0)),#REF!,0),'Recurrent profile helpers'!K$2)*IF($A931="", "0", INDEX(#REF!,MATCH($A931,#REF!,0))),"")</f>
        <v/>
      </c>
      <c r="L931" s="72" t="str">
        <f>IFERROR(INDEX(#REF!,MATCH(INDEX(#REF!,MATCH($A931,#REF!,0)),#REF!,0),'Recurrent profile helpers'!L$2)*IF($A931="", "0", INDEX(#REF!,MATCH($A931,#REF!,0))),"")</f>
        <v/>
      </c>
      <c r="M931" s="72" t="str">
        <f>IFERROR(INDEX(#REF!,MATCH(INDEX(#REF!,MATCH($A931,#REF!,0)),#REF!,0),'Recurrent profile helpers'!M$2)*IF($A931="", "0", INDEX(#REF!,MATCH($A931,#REF!,0))),"")</f>
        <v/>
      </c>
      <c r="N931" s="72" t="str">
        <f>IFERROR(INDEX(#REF!,MATCH(INDEX(#REF!,MATCH($A931,#REF!,0)),#REF!,0),'Recurrent profile helpers'!N$2)*IF($A931="", "0", INDEX(#REF!,MATCH($A931,#REF!,0))),"")</f>
        <v/>
      </c>
    </row>
    <row r="932" spans="1:14">
      <c r="A932" t="str">
        <f t="array" ref="A932">IFERROR(INDEX(#REF!, SMALL(IF((MID(#REF!,2,1)="."),ROW($A$6:$A$4897)-ROW($A$6)+1,IF((MID(#REF!,3,1)="."),ROW($A$6:$A$4892)-ROW($A$6)+1)), ROW(930:930))),"" )</f>
        <v/>
      </c>
      <c r="B932" s="72" t="str">
        <f>IF($A932="", "", INDEX(#REF!,MATCH($A932,#REF!,0)))</f>
        <v/>
      </c>
      <c r="C932" s="72" t="str">
        <f>IFERROR(INDEX(#REF!,MATCH(INDEX(#REF!,MATCH($A932,#REF!,0)),#REF!,0),'Recurrent profile helpers'!C$2)*IF($A932="", "0", INDEX(#REF!,MATCH($A932,#REF!,0))),"")</f>
        <v/>
      </c>
      <c r="D932" s="72" t="str">
        <f>IFERROR(INDEX(#REF!,MATCH(INDEX(#REF!,MATCH($A932,#REF!,0)),#REF!,0),'Recurrent profile helpers'!D$2)*IF($A932="", "0", INDEX(#REF!,MATCH($A932,#REF!,0))),"")</f>
        <v/>
      </c>
      <c r="E932" s="72" t="str">
        <f>IFERROR(INDEX(#REF!,MATCH(INDEX(#REF!,MATCH($A932,#REF!,0)),#REF!,0),'Recurrent profile helpers'!E$2)*IF($A932="", "0", INDEX(#REF!,MATCH($A932,#REF!,0))),"")</f>
        <v/>
      </c>
      <c r="F932" s="72" t="str">
        <f>IFERROR(INDEX(#REF!,MATCH(INDEX(#REF!,MATCH($A932,#REF!,0)),#REF!,0),'Recurrent profile helpers'!F$2)*IF($A932="", "0", INDEX(#REF!,MATCH($A932,#REF!,0))),"")</f>
        <v/>
      </c>
      <c r="G932" s="72" t="str">
        <f>IFERROR(INDEX(#REF!,MATCH(INDEX(#REF!,MATCH($A932,#REF!,0)),#REF!,0),'Recurrent profile helpers'!G$2)*IF($A932="", "0", INDEX(#REF!,MATCH($A932,#REF!,0))),"")</f>
        <v/>
      </c>
      <c r="H932" s="72" t="str">
        <f>IFERROR(INDEX(#REF!,MATCH(INDEX(#REF!,MATCH($A932,#REF!,0)),#REF!,0),'Recurrent profile helpers'!H$2)*IF($A932="", "0", INDEX(#REF!,MATCH($A932,#REF!,0))),"")</f>
        <v/>
      </c>
      <c r="I932" s="72" t="str">
        <f>IFERROR(INDEX(#REF!,MATCH(INDEX(#REF!,MATCH($A932,#REF!,0)),#REF!,0),'Recurrent profile helpers'!I$2)*IF($A932="", "0", INDEX(#REF!,MATCH($A932,#REF!,0))),"")</f>
        <v/>
      </c>
      <c r="J932" s="72" t="str">
        <f>IFERROR(INDEX(#REF!,MATCH(INDEX(#REF!,MATCH($A932,#REF!,0)),#REF!,0),'Recurrent profile helpers'!J$2)*IF($A932="", "0", INDEX(#REF!,MATCH($A932,#REF!,0))),"")</f>
        <v/>
      </c>
      <c r="K932" s="72" t="str">
        <f>IFERROR(INDEX(#REF!,MATCH(INDEX(#REF!,MATCH($A932,#REF!,0)),#REF!,0),'Recurrent profile helpers'!K$2)*IF($A932="", "0", INDEX(#REF!,MATCH($A932,#REF!,0))),"")</f>
        <v/>
      </c>
      <c r="L932" s="72" t="str">
        <f>IFERROR(INDEX(#REF!,MATCH(INDEX(#REF!,MATCH($A932,#REF!,0)),#REF!,0),'Recurrent profile helpers'!L$2)*IF($A932="", "0", INDEX(#REF!,MATCH($A932,#REF!,0))),"")</f>
        <v/>
      </c>
      <c r="M932" s="72" t="str">
        <f>IFERROR(INDEX(#REF!,MATCH(INDEX(#REF!,MATCH($A932,#REF!,0)),#REF!,0),'Recurrent profile helpers'!M$2)*IF($A932="", "0", INDEX(#REF!,MATCH($A932,#REF!,0))),"")</f>
        <v/>
      </c>
      <c r="N932" s="72" t="str">
        <f>IFERROR(INDEX(#REF!,MATCH(INDEX(#REF!,MATCH($A932,#REF!,0)),#REF!,0),'Recurrent profile helpers'!N$2)*IF($A932="", "0", INDEX(#REF!,MATCH($A932,#REF!,0))),"")</f>
        <v/>
      </c>
    </row>
    <row r="933" spans="1:14">
      <c r="A933" t="str">
        <f t="array" ref="A933">IFERROR(INDEX(#REF!, SMALL(IF((MID(#REF!,2,1)="."),ROW($A$6:$A$4897)-ROW($A$6)+1,IF((MID(#REF!,3,1)="."),ROW($A$6:$A$4892)-ROW($A$6)+1)), ROW(931:931))),"" )</f>
        <v/>
      </c>
      <c r="B933" s="72" t="str">
        <f>IF($A933="", "", INDEX(#REF!,MATCH($A933,#REF!,0)))</f>
        <v/>
      </c>
      <c r="C933" s="72" t="str">
        <f>IFERROR(INDEX(#REF!,MATCH(INDEX(#REF!,MATCH($A933,#REF!,0)),#REF!,0),'Recurrent profile helpers'!C$2)*IF($A933="", "0", INDEX(#REF!,MATCH($A933,#REF!,0))),"")</f>
        <v/>
      </c>
      <c r="D933" s="72" t="str">
        <f>IFERROR(INDEX(#REF!,MATCH(INDEX(#REF!,MATCH($A933,#REF!,0)),#REF!,0),'Recurrent profile helpers'!D$2)*IF($A933="", "0", INDEX(#REF!,MATCH($A933,#REF!,0))),"")</f>
        <v/>
      </c>
      <c r="E933" s="72" t="str">
        <f>IFERROR(INDEX(#REF!,MATCH(INDEX(#REF!,MATCH($A933,#REF!,0)),#REF!,0),'Recurrent profile helpers'!E$2)*IF($A933="", "0", INDEX(#REF!,MATCH($A933,#REF!,0))),"")</f>
        <v/>
      </c>
      <c r="F933" s="72" t="str">
        <f>IFERROR(INDEX(#REF!,MATCH(INDEX(#REF!,MATCH($A933,#REF!,0)),#REF!,0),'Recurrent profile helpers'!F$2)*IF($A933="", "0", INDEX(#REF!,MATCH($A933,#REF!,0))),"")</f>
        <v/>
      </c>
      <c r="G933" s="72" t="str">
        <f>IFERROR(INDEX(#REF!,MATCH(INDEX(#REF!,MATCH($A933,#REF!,0)),#REF!,0),'Recurrent profile helpers'!G$2)*IF($A933="", "0", INDEX(#REF!,MATCH($A933,#REF!,0))),"")</f>
        <v/>
      </c>
      <c r="H933" s="72" t="str">
        <f>IFERROR(INDEX(#REF!,MATCH(INDEX(#REF!,MATCH($A933,#REF!,0)),#REF!,0),'Recurrent profile helpers'!H$2)*IF($A933="", "0", INDEX(#REF!,MATCH($A933,#REF!,0))),"")</f>
        <v/>
      </c>
      <c r="I933" s="72" t="str">
        <f>IFERROR(INDEX(#REF!,MATCH(INDEX(#REF!,MATCH($A933,#REF!,0)),#REF!,0),'Recurrent profile helpers'!I$2)*IF($A933="", "0", INDEX(#REF!,MATCH($A933,#REF!,0))),"")</f>
        <v/>
      </c>
      <c r="J933" s="72" t="str">
        <f>IFERROR(INDEX(#REF!,MATCH(INDEX(#REF!,MATCH($A933,#REF!,0)),#REF!,0),'Recurrent profile helpers'!J$2)*IF($A933="", "0", INDEX(#REF!,MATCH($A933,#REF!,0))),"")</f>
        <v/>
      </c>
      <c r="K933" s="72" t="str">
        <f>IFERROR(INDEX(#REF!,MATCH(INDEX(#REF!,MATCH($A933,#REF!,0)),#REF!,0),'Recurrent profile helpers'!K$2)*IF($A933="", "0", INDEX(#REF!,MATCH($A933,#REF!,0))),"")</f>
        <v/>
      </c>
      <c r="L933" s="72" t="str">
        <f>IFERROR(INDEX(#REF!,MATCH(INDEX(#REF!,MATCH($A933,#REF!,0)),#REF!,0),'Recurrent profile helpers'!L$2)*IF($A933="", "0", INDEX(#REF!,MATCH($A933,#REF!,0))),"")</f>
        <v/>
      </c>
      <c r="M933" s="72" t="str">
        <f>IFERROR(INDEX(#REF!,MATCH(INDEX(#REF!,MATCH($A933,#REF!,0)),#REF!,0),'Recurrent profile helpers'!M$2)*IF($A933="", "0", INDEX(#REF!,MATCH($A933,#REF!,0))),"")</f>
        <v/>
      </c>
      <c r="N933" s="72" t="str">
        <f>IFERROR(INDEX(#REF!,MATCH(INDEX(#REF!,MATCH($A933,#REF!,0)),#REF!,0),'Recurrent profile helpers'!N$2)*IF($A933="", "0", INDEX(#REF!,MATCH($A933,#REF!,0))),"")</f>
        <v/>
      </c>
    </row>
    <row r="934" spans="1:14">
      <c r="A934" t="str">
        <f t="array" ref="A934">IFERROR(INDEX(#REF!, SMALL(IF((MID(#REF!,2,1)="."),ROW($A$6:$A$4897)-ROW($A$6)+1,IF((MID(#REF!,3,1)="."),ROW($A$6:$A$4892)-ROW($A$6)+1)), ROW(932:932))),"" )</f>
        <v/>
      </c>
      <c r="B934" s="72" t="str">
        <f>IF($A934="", "", INDEX(#REF!,MATCH($A934,#REF!,0)))</f>
        <v/>
      </c>
      <c r="C934" s="72" t="str">
        <f>IFERROR(INDEX(#REF!,MATCH(INDEX(#REF!,MATCH($A934,#REF!,0)),#REF!,0),'Recurrent profile helpers'!C$2)*IF($A934="", "0", INDEX(#REF!,MATCH($A934,#REF!,0))),"")</f>
        <v/>
      </c>
      <c r="D934" s="72" t="str">
        <f>IFERROR(INDEX(#REF!,MATCH(INDEX(#REF!,MATCH($A934,#REF!,0)),#REF!,0),'Recurrent profile helpers'!D$2)*IF($A934="", "0", INDEX(#REF!,MATCH($A934,#REF!,0))),"")</f>
        <v/>
      </c>
      <c r="E934" s="72" t="str">
        <f>IFERROR(INDEX(#REF!,MATCH(INDEX(#REF!,MATCH($A934,#REF!,0)),#REF!,0),'Recurrent profile helpers'!E$2)*IF($A934="", "0", INDEX(#REF!,MATCH($A934,#REF!,0))),"")</f>
        <v/>
      </c>
      <c r="F934" s="72" t="str">
        <f>IFERROR(INDEX(#REF!,MATCH(INDEX(#REF!,MATCH($A934,#REF!,0)),#REF!,0),'Recurrent profile helpers'!F$2)*IF($A934="", "0", INDEX(#REF!,MATCH($A934,#REF!,0))),"")</f>
        <v/>
      </c>
      <c r="G934" s="72" t="str">
        <f>IFERROR(INDEX(#REF!,MATCH(INDEX(#REF!,MATCH($A934,#REF!,0)),#REF!,0),'Recurrent profile helpers'!G$2)*IF($A934="", "0", INDEX(#REF!,MATCH($A934,#REF!,0))),"")</f>
        <v/>
      </c>
      <c r="H934" s="72" t="str">
        <f>IFERROR(INDEX(#REF!,MATCH(INDEX(#REF!,MATCH($A934,#REF!,0)),#REF!,0),'Recurrent profile helpers'!H$2)*IF($A934="", "0", INDEX(#REF!,MATCH($A934,#REF!,0))),"")</f>
        <v/>
      </c>
      <c r="I934" s="72" t="str">
        <f>IFERROR(INDEX(#REF!,MATCH(INDEX(#REF!,MATCH($A934,#REF!,0)),#REF!,0),'Recurrent profile helpers'!I$2)*IF($A934="", "0", INDEX(#REF!,MATCH($A934,#REF!,0))),"")</f>
        <v/>
      </c>
      <c r="J934" s="72" t="str">
        <f>IFERROR(INDEX(#REF!,MATCH(INDEX(#REF!,MATCH($A934,#REF!,0)),#REF!,0),'Recurrent profile helpers'!J$2)*IF($A934="", "0", INDEX(#REF!,MATCH($A934,#REF!,0))),"")</f>
        <v/>
      </c>
      <c r="K934" s="72" t="str">
        <f>IFERROR(INDEX(#REF!,MATCH(INDEX(#REF!,MATCH($A934,#REF!,0)),#REF!,0),'Recurrent profile helpers'!K$2)*IF($A934="", "0", INDEX(#REF!,MATCH($A934,#REF!,0))),"")</f>
        <v/>
      </c>
      <c r="L934" s="72" t="str">
        <f>IFERROR(INDEX(#REF!,MATCH(INDEX(#REF!,MATCH($A934,#REF!,0)),#REF!,0),'Recurrent profile helpers'!L$2)*IF($A934="", "0", INDEX(#REF!,MATCH($A934,#REF!,0))),"")</f>
        <v/>
      </c>
      <c r="M934" s="72" t="str">
        <f>IFERROR(INDEX(#REF!,MATCH(INDEX(#REF!,MATCH($A934,#REF!,0)),#REF!,0),'Recurrent profile helpers'!M$2)*IF($A934="", "0", INDEX(#REF!,MATCH($A934,#REF!,0))),"")</f>
        <v/>
      </c>
      <c r="N934" s="72" t="str">
        <f>IFERROR(INDEX(#REF!,MATCH(INDEX(#REF!,MATCH($A934,#REF!,0)),#REF!,0),'Recurrent profile helpers'!N$2)*IF($A934="", "0", INDEX(#REF!,MATCH($A934,#REF!,0))),"")</f>
        <v/>
      </c>
    </row>
    <row r="935" spans="1:14">
      <c r="A935" t="str">
        <f t="array" ref="A935">IFERROR(INDEX(#REF!, SMALL(IF((MID(#REF!,2,1)="."),ROW($A$6:$A$4897)-ROW($A$6)+1,IF((MID(#REF!,3,1)="."),ROW($A$6:$A$4892)-ROW($A$6)+1)), ROW(933:933))),"" )</f>
        <v/>
      </c>
      <c r="B935" s="72" t="str">
        <f>IF($A935="", "", INDEX(#REF!,MATCH($A935,#REF!,0)))</f>
        <v/>
      </c>
      <c r="C935" s="72" t="str">
        <f>IFERROR(INDEX(#REF!,MATCH(INDEX(#REF!,MATCH($A935,#REF!,0)),#REF!,0),'Recurrent profile helpers'!C$2)*IF($A935="", "0", INDEX(#REF!,MATCH($A935,#REF!,0))),"")</f>
        <v/>
      </c>
      <c r="D935" s="72" t="str">
        <f>IFERROR(INDEX(#REF!,MATCH(INDEX(#REF!,MATCH($A935,#REF!,0)),#REF!,0),'Recurrent profile helpers'!D$2)*IF($A935="", "0", INDEX(#REF!,MATCH($A935,#REF!,0))),"")</f>
        <v/>
      </c>
      <c r="E935" s="72" t="str">
        <f>IFERROR(INDEX(#REF!,MATCH(INDEX(#REF!,MATCH($A935,#REF!,0)),#REF!,0),'Recurrent profile helpers'!E$2)*IF($A935="", "0", INDEX(#REF!,MATCH($A935,#REF!,0))),"")</f>
        <v/>
      </c>
      <c r="F935" s="72" t="str">
        <f>IFERROR(INDEX(#REF!,MATCH(INDEX(#REF!,MATCH($A935,#REF!,0)),#REF!,0),'Recurrent profile helpers'!F$2)*IF($A935="", "0", INDEX(#REF!,MATCH($A935,#REF!,0))),"")</f>
        <v/>
      </c>
      <c r="G935" s="72" t="str">
        <f>IFERROR(INDEX(#REF!,MATCH(INDEX(#REF!,MATCH($A935,#REF!,0)),#REF!,0),'Recurrent profile helpers'!G$2)*IF($A935="", "0", INDEX(#REF!,MATCH($A935,#REF!,0))),"")</f>
        <v/>
      </c>
      <c r="H935" s="72" t="str">
        <f>IFERROR(INDEX(#REF!,MATCH(INDEX(#REF!,MATCH($A935,#REF!,0)),#REF!,0),'Recurrent profile helpers'!H$2)*IF($A935="", "0", INDEX(#REF!,MATCH($A935,#REF!,0))),"")</f>
        <v/>
      </c>
      <c r="I935" s="72" t="str">
        <f>IFERROR(INDEX(#REF!,MATCH(INDEX(#REF!,MATCH($A935,#REF!,0)),#REF!,0),'Recurrent profile helpers'!I$2)*IF($A935="", "0", INDEX(#REF!,MATCH($A935,#REF!,0))),"")</f>
        <v/>
      </c>
      <c r="J935" s="72" t="str">
        <f>IFERROR(INDEX(#REF!,MATCH(INDEX(#REF!,MATCH($A935,#REF!,0)),#REF!,0),'Recurrent profile helpers'!J$2)*IF($A935="", "0", INDEX(#REF!,MATCH($A935,#REF!,0))),"")</f>
        <v/>
      </c>
      <c r="K935" s="72" t="str">
        <f>IFERROR(INDEX(#REF!,MATCH(INDEX(#REF!,MATCH($A935,#REF!,0)),#REF!,0),'Recurrent profile helpers'!K$2)*IF($A935="", "0", INDEX(#REF!,MATCH($A935,#REF!,0))),"")</f>
        <v/>
      </c>
      <c r="L935" s="72" t="str">
        <f>IFERROR(INDEX(#REF!,MATCH(INDEX(#REF!,MATCH($A935,#REF!,0)),#REF!,0),'Recurrent profile helpers'!L$2)*IF($A935="", "0", INDEX(#REF!,MATCH($A935,#REF!,0))),"")</f>
        <v/>
      </c>
      <c r="M935" s="72" t="str">
        <f>IFERROR(INDEX(#REF!,MATCH(INDEX(#REF!,MATCH($A935,#REF!,0)),#REF!,0),'Recurrent profile helpers'!M$2)*IF($A935="", "0", INDEX(#REF!,MATCH($A935,#REF!,0))),"")</f>
        <v/>
      </c>
      <c r="N935" s="72" t="str">
        <f>IFERROR(INDEX(#REF!,MATCH(INDEX(#REF!,MATCH($A935,#REF!,0)),#REF!,0),'Recurrent profile helpers'!N$2)*IF($A935="", "0", INDEX(#REF!,MATCH($A935,#REF!,0))),"")</f>
        <v/>
      </c>
    </row>
    <row r="936" spans="1:14">
      <c r="A936" t="str">
        <f t="array" ref="A936">IFERROR(INDEX(#REF!, SMALL(IF((MID(#REF!,2,1)="."),ROW($A$6:$A$4897)-ROW($A$6)+1,IF((MID(#REF!,3,1)="."),ROW($A$6:$A$4892)-ROW($A$6)+1)), ROW(934:934))),"" )</f>
        <v/>
      </c>
      <c r="B936" s="72" t="str">
        <f>IF($A936="", "", INDEX(#REF!,MATCH($A936,#REF!,0)))</f>
        <v/>
      </c>
      <c r="C936" s="72" t="str">
        <f>IFERROR(INDEX(#REF!,MATCH(INDEX(#REF!,MATCH($A936,#REF!,0)),#REF!,0),'Recurrent profile helpers'!C$2)*IF($A936="", "0", INDEX(#REF!,MATCH($A936,#REF!,0))),"")</f>
        <v/>
      </c>
      <c r="D936" s="72" t="str">
        <f>IFERROR(INDEX(#REF!,MATCH(INDEX(#REF!,MATCH($A936,#REF!,0)),#REF!,0),'Recurrent profile helpers'!D$2)*IF($A936="", "0", INDEX(#REF!,MATCH($A936,#REF!,0))),"")</f>
        <v/>
      </c>
      <c r="E936" s="72" t="str">
        <f>IFERROR(INDEX(#REF!,MATCH(INDEX(#REF!,MATCH($A936,#REF!,0)),#REF!,0),'Recurrent profile helpers'!E$2)*IF($A936="", "0", INDEX(#REF!,MATCH($A936,#REF!,0))),"")</f>
        <v/>
      </c>
      <c r="F936" s="72" t="str">
        <f>IFERROR(INDEX(#REF!,MATCH(INDEX(#REF!,MATCH($A936,#REF!,0)),#REF!,0),'Recurrent profile helpers'!F$2)*IF($A936="", "0", INDEX(#REF!,MATCH($A936,#REF!,0))),"")</f>
        <v/>
      </c>
      <c r="G936" s="72" t="str">
        <f>IFERROR(INDEX(#REF!,MATCH(INDEX(#REF!,MATCH($A936,#REF!,0)),#REF!,0),'Recurrent profile helpers'!G$2)*IF($A936="", "0", INDEX(#REF!,MATCH($A936,#REF!,0))),"")</f>
        <v/>
      </c>
      <c r="H936" s="72" t="str">
        <f>IFERROR(INDEX(#REF!,MATCH(INDEX(#REF!,MATCH($A936,#REF!,0)),#REF!,0),'Recurrent profile helpers'!H$2)*IF($A936="", "0", INDEX(#REF!,MATCH($A936,#REF!,0))),"")</f>
        <v/>
      </c>
      <c r="I936" s="72" t="str">
        <f>IFERROR(INDEX(#REF!,MATCH(INDEX(#REF!,MATCH($A936,#REF!,0)),#REF!,0),'Recurrent profile helpers'!I$2)*IF($A936="", "0", INDEX(#REF!,MATCH($A936,#REF!,0))),"")</f>
        <v/>
      </c>
      <c r="J936" s="72" t="str">
        <f>IFERROR(INDEX(#REF!,MATCH(INDEX(#REF!,MATCH($A936,#REF!,0)),#REF!,0),'Recurrent profile helpers'!J$2)*IF($A936="", "0", INDEX(#REF!,MATCH($A936,#REF!,0))),"")</f>
        <v/>
      </c>
      <c r="K936" s="72" t="str">
        <f>IFERROR(INDEX(#REF!,MATCH(INDEX(#REF!,MATCH($A936,#REF!,0)),#REF!,0),'Recurrent profile helpers'!K$2)*IF($A936="", "0", INDEX(#REF!,MATCH($A936,#REF!,0))),"")</f>
        <v/>
      </c>
      <c r="L936" s="72" t="str">
        <f>IFERROR(INDEX(#REF!,MATCH(INDEX(#REF!,MATCH($A936,#REF!,0)),#REF!,0),'Recurrent profile helpers'!L$2)*IF($A936="", "0", INDEX(#REF!,MATCH($A936,#REF!,0))),"")</f>
        <v/>
      </c>
      <c r="M936" s="72" t="str">
        <f>IFERROR(INDEX(#REF!,MATCH(INDEX(#REF!,MATCH($A936,#REF!,0)),#REF!,0),'Recurrent profile helpers'!M$2)*IF($A936="", "0", INDEX(#REF!,MATCH($A936,#REF!,0))),"")</f>
        <v/>
      </c>
      <c r="N936" s="72" t="str">
        <f>IFERROR(INDEX(#REF!,MATCH(INDEX(#REF!,MATCH($A936,#REF!,0)),#REF!,0),'Recurrent profile helpers'!N$2)*IF($A936="", "0", INDEX(#REF!,MATCH($A936,#REF!,0))),"")</f>
        <v/>
      </c>
    </row>
    <row r="937" spans="1:14">
      <c r="A937" t="str">
        <f t="array" ref="A937">IFERROR(INDEX(#REF!, SMALL(IF((MID(#REF!,2,1)="."),ROW($A$6:$A$4897)-ROW($A$6)+1,IF((MID(#REF!,3,1)="."),ROW($A$6:$A$4892)-ROW($A$6)+1)), ROW(935:935))),"" )</f>
        <v/>
      </c>
      <c r="B937" s="72" t="str">
        <f>IF($A937="", "", INDEX(#REF!,MATCH($A937,#REF!,0)))</f>
        <v/>
      </c>
      <c r="C937" s="72" t="str">
        <f>IFERROR(INDEX(#REF!,MATCH(INDEX(#REF!,MATCH($A937,#REF!,0)),#REF!,0),'Recurrent profile helpers'!C$2)*IF($A937="", "0", INDEX(#REF!,MATCH($A937,#REF!,0))),"")</f>
        <v/>
      </c>
      <c r="D937" s="72" t="str">
        <f>IFERROR(INDEX(#REF!,MATCH(INDEX(#REF!,MATCH($A937,#REF!,0)),#REF!,0),'Recurrent profile helpers'!D$2)*IF($A937="", "0", INDEX(#REF!,MATCH($A937,#REF!,0))),"")</f>
        <v/>
      </c>
      <c r="E937" s="72" t="str">
        <f>IFERROR(INDEX(#REF!,MATCH(INDEX(#REF!,MATCH($A937,#REF!,0)),#REF!,0),'Recurrent profile helpers'!E$2)*IF($A937="", "0", INDEX(#REF!,MATCH($A937,#REF!,0))),"")</f>
        <v/>
      </c>
      <c r="F937" s="72" t="str">
        <f>IFERROR(INDEX(#REF!,MATCH(INDEX(#REF!,MATCH($A937,#REF!,0)),#REF!,0),'Recurrent profile helpers'!F$2)*IF($A937="", "0", INDEX(#REF!,MATCH($A937,#REF!,0))),"")</f>
        <v/>
      </c>
      <c r="G937" s="72" t="str">
        <f>IFERROR(INDEX(#REF!,MATCH(INDEX(#REF!,MATCH($A937,#REF!,0)),#REF!,0),'Recurrent profile helpers'!G$2)*IF($A937="", "0", INDEX(#REF!,MATCH($A937,#REF!,0))),"")</f>
        <v/>
      </c>
      <c r="H937" s="72" t="str">
        <f>IFERROR(INDEX(#REF!,MATCH(INDEX(#REF!,MATCH($A937,#REF!,0)),#REF!,0),'Recurrent profile helpers'!H$2)*IF($A937="", "0", INDEX(#REF!,MATCH($A937,#REF!,0))),"")</f>
        <v/>
      </c>
      <c r="I937" s="72" t="str">
        <f>IFERROR(INDEX(#REF!,MATCH(INDEX(#REF!,MATCH($A937,#REF!,0)),#REF!,0),'Recurrent profile helpers'!I$2)*IF($A937="", "0", INDEX(#REF!,MATCH($A937,#REF!,0))),"")</f>
        <v/>
      </c>
      <c r="J937" s="72" t="str">
        <f>IFERROR(INDEX(#REF!,MATCH(INDEX(#REF!,MATCH($A937,#REF!,0)),#REF!,0),'Recurrent profile helpers'!J$2)*IF($A937="", "0", INDEX(#REF!,MATCH($A937,#REF!,0))),"")</f>
        <v/>
      </c>
      <c r="K937" s="72" t="str">
        <f>IFERROR(INDEX(#REF!,MATCH(INDEX(#REF!,MATCH($A937,#REF!,0)),#REF!,0),'Recurrent profile helpers'!K$2)*IF($A937="", "0", INDEX(#REF!,MATCH($A937,#REF!,0))),"")</f>
        <v/>
      </c>
      <c r="L937" s="72" t="str">
        <f>IFERROR(INDEX(#REF!,MATCH(INDEX(#REF!,MATCH($A937,#REF!,0)),#REF!,0),'Recurrent profile helpers'!L$2)*IF($A937="", "0", INDEX(#REF!,MATCH($A937,#REF!,0))),"")</f>
        <v/>
      </c>
      <c r="M937" s="72" t="str">
        <f>IFERROR(INDEX(#REF!,MATCH(INDEX(#REF!,MATCH($A937,#REF!,0)),#REF!,0),'Recurrent profile helpers'!M$2)*IF($A937="", "0", INDEX(#REF!,MATCH($A937,#REF!,0))),"")</f>
        <v/>
      </c>
      <c r="N937" s="72" t="str">
        <f>IFERROR(INDEX(#REF!,MATCH(INDEX(#REF!,MATCH($A937,#REF!,0)),#REF!,0),'Recurrent profile helpers'!N$2)*IF($A937="", "0", INDEX(#REF!,MATCH($A937,#REF!,0))),"")</f>
        <v/>
      </c>
    </row>
    <row r="938" spans="1:14">
      <c r="A938" t="str">
        <f t="array" ref="A938">IFERROR(INDEX(#REF!, SMALL(IF((MID(#REF!,2,1)="."),ROW($A$6:$A$4897)-ROW($A$6)+1,IF((MID(#REF!,3,1)="."),ROW($A$6:$A$4892)-ROW($A$6)+1)), ROW(936:936))),"" )</f>
        <v/>
      </c>
      <c r="B938" s="72" t="str">
        <f>IF($A938="", "", INDEX(#REF!,MATCH($A938,#REF!,0)))</f>
        <v/>
      </c>
      <c r="C938" s="72" t="str">
        <f>IFERROR(INDEX(#REF!,MATCH(INDEX(#REF!,MATCH($A938,#REF!,0)),#REF!,0),'Recurrent profile helpers'!C$2)*IF($A938="", "0", INDEX(#REF!,MATCH($A938,#REF!,0))),"")</f>
        <v/>
      </c>
      <c r="D938" s="72" t="str">
        <f>IFERROR(INDEX(#REF!,MATCH(INDEX(#REF!,MATCH($A938,#REF!,0)),#REF!,0),'Recurrent profile helpers'!D$2)*IF($A938="", "0", INDEX(#REF!,MATCH($A938,#REF!,0))),"")</f>
        <v/>
      </c>
      <c r="E938" s="72" t="str">
        <f>IFERROR(INDEX(#REF!,MATCH(INDEX(#REF!,MATCH($A938,#REF!,0)),#REF!,0),'Recurrent profile helpers'!E$2)*IF($A938="", "0", INDEX(#REF!,MATCH($A938,#REF!,0))),"")</f>
        <v/>
      </c>
      <c r="F938" s="72" t="str">
        <f>IFERROR(INDEX(#REF!,MATCH(INDEX(#REF!,MATCH($A938,#REF!,0)),#REF!,0),'Recurrent profile helpers'!F$2)*IF($A938="", "0", INDEX(#REF!,MATCH($A938,#REF!,0))),"")</f>
        <v/>
      </c>
      <c r="G938" s="72" t="str">
        <f>IFERROR(INDEX(#REF!,MATCH(INDEX(#REF!,MATCH($A938,#REF!,0)),#REF!,0),'Recurrent profile helpers'!G$2)*IF($A938="", "0", INDEX(#REF!,MATCH($A938,#REF!,0))),"")</f>
        <v/>
      </c>
      <c r="H938" s="72" t="str">
        <f>IFERROR(INDEX(#REF!,MATCH(INDEX(#REF!,MATCH($A938,#REF!,0)),#REF!,0),'Recurrent profile helpers'!H$2)*IF($A938="", "0", INDEX(#REF!,MATCH($A938,#REF!,0))),"")</f>
        <v/>
      </c>
      <c r="I938" s="72" t="str">
        <f>IFERROR(INDEX(#REF!,MATCH(INDEX(#REF!,MATCH($A938,#REF!,0)),#REF!,0),'Recurrent profile helpers'!I$2)*IF($A938="", "0", INDEX(#REF!,MATCH($A938,#REF!,0))),"")</f>
        <v/>
      </c>
      <c r="J938" s="72" t="str">
        <f>IFERROR(INDEX(#REF!,MATCH(INDEX(#REF!,MATCH($A938,#REF!,0)),#REF!,0),'Recurrent profile helpers'!J$2)*IF($A938="", "0", INDEX(#REF!,MATCH($A938,#REF!,0))),"")</f>
        <v/>
      </c>
      <c r="K938" s="72" t="str">
        <f>IFERROR(INDEX(#REF!,MATCH(INDEX(#REF!,MATCH($A938,#REF!,0)),#REF!,0),'Recurrent profile helpers'!K$2)*IF($A938="", "0", INDEX(#REF!,MATCH($A938,#REF!,0))),"")</f>
        <v/>
      </c>
      <c r="L938" s="72" t="str">
        <f>IFERROR(INDEX(#REF!,MATCH(INDEX(#REF!,MATCH($A938,#REF!,0)),#REF!,0),'Recurrent profile helpers'!L$2)*IF($A938="", "0", INDEX(#REF!,MATCH($A938,#REF!,0))),"")</f>
        <v/>
      </c>
      <c r="M938" s="72" t="str">
        <f>IFERROR(INDEX(#REF!,MATCH(INDEX(#REF!,MATCH($A938,#REF!,0)),#REF!,0),'Recurrent profile helpers'!M$2)*IF($A938="", "0", INDEX(#REF!,MATCH($A938,#REF!,0))),"")</f>
        <v/>
      </c>
      <c r="N938" s="72" t="str">
        <f>IFERROR(INDEX(#REF!,MATCH(INDEX(#REF!,MATCH($A938,#REF!,0)),#REF!,0),'Recurrent profile helpers'!N$2)*IF($A938="", "0", INDEX(#REF!,MATCH($A938,#REF!,0))),"")</f>
        <v/>
      </c>
    </row>
    <row r="939" spans="1:14">
      <c r="A939" t="str">
        <f t="array" ref="A939">IFERROR(INDEX(#REF!, SMALL(IF((MID(#REF!,2,1)="."),ROW($A$6:$A$4897)-ROW($A$6)+1,IF((MID(#REF!,3,1)="."),ROW($A$6:$A$4892)-ROW($A$6)+1)), ROW(937:937))),"" )</f>
        <v/>
      </c>
      <c r="B939" s="72" t="str">
        <f>IF($A939="", "", INDEX(#REF!,MATCH($A939,#REF!,0)))</f>
        <v/>
      </c>
      <c r="C939" s="72" t="str">
        <f>IFERROR(INDEX(#REF!,MATCH(INDEX(#REF!,MATCH($A939,#REF!,0)),#REF!,0),'Recurrent profile helpers'!C$2)*IF($A939="", "0", INDEX(#REF!,MATCH($A939,#REF!,0))),"")</f>
        <v/>
      </c>
      <c r="D939" s="72" t="str">
        <f>IFERROR(INDEX(#REF!,MATCH(INDEX(#REF!,MATCH($A939,#REF!,0)),#REF!,0),'Recurrent profile helpers'!D$2)*IF($A939="", "0", INDEX(#REF!,MATCH($A939,#REF!,0))),"")</f>
        <v/>
      </c>
      <c r="E939" s="72" t="str">
        <f>IFERROR(INDEX(#REF!,MATCH(INDEX(#REF!,MATCH($A939,#REF!,0)),#REF!,0),'Recurrent profile helpers'!E$2)*IF($A939="", "0", INDEX(#REF!,MATCH($A939,#REF!,0))),"")</f>
        <v/>
      </c>
      <c r="F939" s="72" t="str">
        <f>IFERROR(INDEX(#REF!,MATCH(INDEX(#REF!,MATCH($A939,#REF!,0)),#REF!,0),'Recurrent profile helpers'!F$2)*IF($A939="", "0", INDEX(#REF!,MATCH($A939,#REF!,0))),"")</f>
        <v/>
      </c>
      <c r="G939" s="72" t="str">
        <f>IFERROR(INDEX(#REF!,MATCH(INDEX(#REF!,MATCH($A939,#REF!,0)),#REF!,0),'Recurrent profile helpers'!G$2)*IF($A939="", "0", INDEX(#REF!,MATCH($A939,#REF!,0))),"")</f>
        <v/>
      </c>
      <c r="H939" s="72" t="str">
        <f>IFERROR(INDEX(#REF!,MATCH(INDEX(#REF!,MATCH($A939,#REF!,0)),#REF!,0),'Recurrent profile helpers'!H$2)*IF($A939="", "0", INDEX(#REF!,MATCH($A939,#REF!,0))),"")</f>
        <v/>
      </c>
      <c r="I939" s="72" t="str">
        <f>IFERROR(INDEX(#REF!,MATCH(INDEX(#REF!,MATCH($A939,#REF!,0)),#REF!,0),'Recurrent profile helpers'!I$2)*IF($A939="", "0", INDEX(#REF!,MATCH($A939,#REF!,0))),"")</f>
        <v/>
      </c>
      <c r="J939" s="72" t="str">
        <f>IFERROR(INDEX(#REF!,MATCH(INDEX(#REF!,MATCH($A939,#REF!,0)),#REF!,0),'Recurrent profile helpers'!J$2)*IF($A939="", "0", INDEX(#REF!,MATCH($A939,#REF!,0))),"")</f>
        <v/>
      </c>
      <c r="K939" s="72" t="str">
        <f>IFERROR(INDEX(#REF!,MATCH(INDEX(#REF!,MATCH($A939,#REF!,0)),#REF!,0),'Recurrent profile helpers'!K$2)*IF($A939="", "0", INDEX(#REF!,MATCH($A939,#REF!,0))),"")</f>
        <v/>
      </c>
      <c r="L939" s="72" t="str">
        <f>IFERROR(INDEX(#REF!,MATCH(INDEX(#REF!,MATCH($A939,#REF!,0)),#REF!,0),'Recurrent profile helpers'!L$2)*IF($A939="", "0", INDEX(#REF!,MATCH($A939,#REF!,0))),"")</f>
        <v/>
      </c>
      <c r="M939" s="72" t="str">
        <f>IFERROR(INDEX(#REF!,MATCH(INDEX(#REF!,MATCH($A939,#REF!,0)),#REF!,0),'Recurrent profile helpers'!M$2)*IF($A939="", "0", INDEX(#REF!,MATCH($A939,#REF!,0))),"")</f>
        <v/>
      </c>
      <c r="N939" s="72" t="str">
        <f>IFERROR(INDEX(#REF!,MATCH(INDEX(#REF!,MATCH($A939,#REF!,0)),#REF!,0),'Recurrent profile helpers'!N$2)*IF($A939="", "0", INDEX(#REF!,MATCH($A939,#REF!,0))),"")</f>
        <v/>
      </c>
    </row>
    <row r="940" spans="1:14">
      <c r="A940" t="str">
        <f t="array" ref="A940">IFERROR(INDEX(#REF!, SMALL(IF((MID(#REF!,2,1)="."),ROW($A$6:$A$4897)-ROW($A$6)+1,IF((MID(#REF!,3,1)="."),ROW($A$6:$A$4892)-ROW($A$6)+1)), ROW(938:938))),"" )</f>
        <v/>
      </c>
      <c r="B940" s="72" t="str">
        <f>IF($A940="", "", INDEX(#REF!,MATCH($A940,#REF!,0)))</f>
        <v/>
      </c>
      <c r="C940" s="72" t="str">
        <f>IFERROR(INDEX(#REF!,MATCH(INDEX(#REF!,MATCH($A940,#REF!,0)),#REF!,0),'Recurrent profile helpers'!C$2)*IF($A940="", "0", INDEX(#REF!,MATCH($A940,#REF!,0))),"")</f>
        <v/>
      </c>
      <c r="D940" s="72" t="str">
        <f>IFERROR(INDEX(#REF!,MATCH(INDEX(#REF!,MATCH($A940,#REF!,0)),#REF!,0),'Recurrent profile helpers'!D$2)*IF($A940="", "0", INDEX(#REF!,MATCH($A940,#REF!,0))),"")</f>
        <v/>
      </c>
      <c r="E940" s="72" t="str">
        <f>IFERROR(INDEX(#REF!,MATCH(INDEX(#REF!,MATCH($A940,#REF!,0)),#REF!,0),'Recurrent profile helpers'!E$2)*IF($A940="", "0", INDEX(#REF!,MATCH($A940,#REF!,0))),"")</f>
        <v/>
      </c>
      <c r="F940" s="72" t="str">
        <f>IFERROR(INDEX(#REF!,MATCH(INDEX(#REF!,MATCH($A940,#REF!,0)),#REF!,0),'Recurrent profile helpers'!F$2)*IF($A940="", "0", INDEX(#REF!,MATCH($A940,#REF!,0))),"")</f>
        <v/>
      </c>
      <c r="G940" s="72" t="str">
        <f>IFERROR(INDEX(#REF!,MATCH(INDEX(#REF!,MATCH($A940,#REF!,0)),#REF!,0),'Recurrent profile helpers'!G$2)*IF($A940="", "0", INDEX(#REF!,MATCH($A940,#REF!,0))),"")</f>
        <v/>
      </c>
      <c r="H940" s="72" t="str">
        <f>IFERROR(INDEX(#REF!,MATCH(INDEX(#REF!,MATCH($A940,#REF!,0)),#REF!,0),'Recurrent profile helpers'!H$2)*IF($A940="", "0", INDEX(#REF!,MATCH($A940,#REF!,0))),"")</f>
        <v/>
      </c>
      <c r="I940" s="72" t="str">
        <f>IFERROR(INDEX(#REF!,MATCH(INDEX(#REF!,MATCH($A940,#REF!,0)),#REF!,0),'Recurrent profile helpers'!I$2)*IF($A940="", "0", INDEX(#REF!,MATCH($A940,#REF!,0))),"")</f>
        <v/>
      </c>
      <c r="J940" s="72" t="str">
        <f>IFERROR(INDEX(#REF!,MATCH(INDEX(#REF!,MATCH($A940,#REF!,0)),#REF!,0),'Recurrent profile helpers'!J$2)*IF($A940="", "0", INDEX(#REF!,MATCH($A940,#REF!,0))),"")</f>
        <v/>
      </c>
      <c r="K940" s="72" t="str">
        <f>IFERROR(INDEX(#REF!,MATCH(INDEX(#REF!,MATCH($A940,#REF!,0)),#REF!,0),'Recurrent profile helpers'!K$2)*IF($A940="", "0", INDEX(#REF!,MATCH($A940,#REF!,0))),"")</f>
        <v/>
      </c>
      <c r="L940" s="72" t="str">
        <f>IFERROR(INDEX(#REF!,MATCH(INDEX(#REF!,MATCH($A940,#REF!,0)),#REF!,0),'Recurrent profile helpers'!L$2)*IF($A940="", "0", INDEX(#REF!,MATCH($A940,#REF!,0))),"")</f>
        <v/>
      </c>
      <c r="M940" s="72" t="str">
        <f>IFERROR(INDEX(#REF!,MATCH(INDEX(#REF!,MATCH($A940,#REF!,0)),#REF!,0),'Recurrent profile helpers'!M$2)*IF($A940="", "0", INDEX(#REF!,MATCH($A940,#REF!,0))),"")</f>
        <v/>
      </c>
      <c r="N940" s="72" t="str">
        <f>IFERROR(INDEX(#REF!,MATCH(INDEX(#REF!,MATCH($A940,#REF!,0)),#REF!,0),'Recurrent profile helpers'!N$2)*IF($A940="", "0", INDEX(#REF!,MATCH($A940,#REF!,0))),"")</f>
        <v/>
      </c>
    </row>
    <row r="941" spans="1:14">
      <c r="A941" t="str">
        <f t="array" ref="A941">IFERROR(INDEX(#REF!, SMALL(IF((MID(#REF!,2,1)="."),ROW($A$6:$A$4897)-ROW($A$6)+1,IF((MID(#REF!,3,1)="."),ROW($A$6:$A$4892)-ROW($A$6)+1)), ROW(939:939))),"" )</f>
        <v/>
      </c>
      <c r="B941" s="72" t="str">
        <f>IF($A941="", "", INDEX(#REF!,MATCH($A941,#REF!,0)))</f>
        <v/>
      </c>
      <c r="C941" s="72" t="str">
        <f>IFERROR(INDEX(#REF!,MATCH(INDEX(#REF!,MATCH($A941,#REF!,0)),#REF!,0),'Recurrent profile helpers'!C$2)*IF($A941="", "0", INDEX(#REF!,MATCH($A941,#REF!,0))),"")</f>
        <v/>
      </c>
      <c r="D941" s="72" t="str">
        <f>IFERROR(INDEX(#REF!,MATCH(INDEX(#REF!,MATCH($A941,#REF!,0)),#REF!,0),'Recurrent profile helpers'!D$2)*IF($A941="", "0", INDEX(#REF!,MATCH($A941,#REF!,0))),"")</f>
        <v/>
      </c>
      <c r="E941" s="72" t="str">
        <f>IFERROR(INDEX(#REF!,MATCH(INDEX(#REF!,MATCH($A941,#REF!,0)),#REF!,0),'Recurrent profile helpers'!E$2)*IF($A941="", "0", INDEX(#REF!,MATCH($A941,#REF!,0))),"")</f>
        <v/>
      </c>
      <c r="F941" s="72" t="str">
        <f>IFERROR(INDEX(#REF!,MATCH(INDEX(#REF!,MATCH($A941,#REF!,0)),#REF!,0),'Recurrent profile helpers'!F$2)*IF($A941="", "0", INDEX(#REF!,MATCH($A941,#REF!,0))),"")</f>
        <v/>
      </c>
      <c r="G941" s="72" t="str">
        <f>IFERROR(INDEX(#REF!,MATCH(INDEX(#REF!,MATCH($A941,#REF!,0)),#REF!,0),'Recurrent profile helpers'!G$2)*IF($A941="", "0", INDEX(#REF!,MATCH($A941,#REF!,0))),"")</f>
        <v/>
      </c>
      <c r="H941" s="72" t="str">
        <f>IFERROR(INDEX(#REF!,MATCH(INDEX(#REF!,MATCH($A941,#REF!,0)),#REF!,0),'Recurrent profile helpers'!H$2)*IF($A941="", "0", INDEX(#REF!,MATCH($A941,#REF!,0))),"")</f>
        <v/>
      </c>
      <c r="I941" s="72" t="str">
        <f>IFERROR(INDEX(#REF!,MATCH(INDEX(#REF!,MATCH($A941,#REF!,0)),#REF!,0),'Recurrent profile helpers'!I$2)*IF($A941="", "0", INDEX(#REF!,MATCH($A941,#REF!,0))),"")</f>
        <v/>
      </c>
      <c r="J941" s="72" t="str">
        <f>IFERROR(INDEX(#REF!,MATCH(INDEX(#REF!,MATCH($A941,#REF!,0)),#REF!,0),'Recurrent profile helpers'!J$2)*IF($A941="", "0", INDEX(#REF!,MATCH($A941,#REF!,0))),"")</f>
        <v/>
      </c>
      <c r="K941" s="72" t="str">
        <f>IFERROR(INDEX(#REF!,MATCH(INDEX(#REF!,MATCH($A941,#REF!,0)),#REF!,0),'Recurrent profile helpers'!K$2)*IF($A941="", "0", INDEX(#REF!,MATCH($A941,#REF!,0))),"")</f>
        <v/>
      </c>
      <c r="L941" s="72" t="str">
        <f>IFERROR(INDEX(#REF!,MATCH(INDEX(#REF!,MATCH($A941,#REF!,0)),#REF!,0),'Recurrent profile helpers'!L$2)*IF($A941="", "0", INDEX(#REF!,MATCH($A941,#REF!,0))),"")</f>
        <v/>
      </c>
      <c r="M941" s="72" t="str">
        <f>IFERROR(INDEX(#REF!,MATCH(INDEX(#REF!,MATCH($A941,#REF!,0)),#REF!,0),'Recurrent profile helpers'!M$2)*IF($A941="", "0", INDEX(#REF!,MATCH($A941,#REF!,0))),"")</f>
        <v/>
      </c>
      <c r="N941" s="72" t="str">
        <f>IFERROR(INDEX(#REF!,MATCH(INDEX(#REF!,MATCH($A941,#REF!,0)),#REF!,0),'Recurrent profile helpers'!N$2)*IF($A941="", "0", INDEX(#REF!,MATCH($A941,#REF!,0))),"")</f>
        <v/>
      </c>
    </row>
    <row r="942" spans="1:14">
      <c r="A942" t="str">
        <f t="array" ref="A942">IFERROR(INDEX(#REF!, SMALL(IF((MID(#REF!,2,1)="."),ROW($A$6:$A$4897)-ROW($A$6)+1,IF((MID(#REF!,3,1)="."),ROW($A$6:$A$4892)-ROW($A$6)+1)), ROW(940:940))),"" )</f>
        <v/>
      </c>
      <c r="B942" s="72" t="str">
        <f>IF($A942="", "", INDEX(#REF!,MATCH($A942,#REF!,0)))</f>
        <v/>
      </c>
      <c r="C942" s="72" t="str">
        <f>IFERROR(INDEX(#REF!,MATCH(INDEX(#REF!,MATCH($A942,#REF!,0)),#REF!,0),'Recurrent profile helpers'!C$2)*IF($A942="", "0", INDEX(#REF!,MATCH($A942,#REF!,0))),"")</f>
        <v/>
      </c>
      <c r="D942" s="72" t="str">
        <f>IFERROR(INDEX(#REF!,MATCH(INDEX(#REF!,MATCH($A942,#REF!,0)),#REF!,0),'Recurrent profile helpers'!D$2)*IF($A942="", "0", INDEX(#REF!,MATCH($A942,#REF!,0))),"")</f>
        <v/>
      </c>
      <c r="E942" s="72" t="str">
        <f>IFERROR(INDEX(#REF!,MATCH(INDEX(#REF!,MATCH($A942,#REF!,0)),#REF!,0),'Recurrent profile helpers'!E$2)*IF($A942="", "0", INDEX(#REF!,MATCH($A942,#REF!,0))),"")</f>
        <v/>
      </c>
      <c r="F942" s="72" t="str">
        <f>IFERROR(INDEX(#REF!,MATCH(INDEX(#REF!,MATCH($A942,#REF!,0)),#REF!,0),'Recurrent profile helpers'!F$2)*IF($A942="", "0", INDEX(#REF!,MATCH($A942,#REF!,0))),"")</f>
        <v/>
      </c>
      <c r="G942" s="72" t="str">
        <f>IFERROR(INDEX(#REF!,MATCH(INDEX(#REF!,MATCH($A942,#REF!,0)),#REF!,0),'Recurrent profile helpers'!G$2)*IF($A942="", "0", INDEX(#REF!,MATCH($A942,#REF!,0))),"")</f>
        <v/>
      </c>
      <c r="H942" s="72" t="str">
        <f>IFERROR(INDEX(#REF!,MATCH(INDEX(#REF!,MATCH($A942,#REF!,0)),#REF!,0),'Recurrent profile helpers'!H$2)*IF($A942="", "0", INDEX(#REF!,MATCH($A942,#REF!,0))),"")</f>
        <v/>
      </c>
      <c r="I942" s="72" t="str">
        <f>IFERROR(INDEX(#REF!,MATCH(INDEX(#REF!,MATCH($A942,#REF!,0)),#REF!,0),'Recurrent profile helpers'!I$2)*IF($A942="", "0", INDEX(#REF!,MATCH($A942,#REF!,0))),"")</f>
        <v/>
      </c>
      <c r="J942" s="72" t="str">
        <f>IFERROR(INDEX(#REF!,MATCH(INDEX(#REF!,MATCH($A942,#REF!,0)),#REF!,0),'Recurrent profile helpers'!J$2)*IF($A942="", "0", INDEX(#REF!,MATCH($A942,#REF!,0))),"")</f>
        <v/>
      </c>
      <c r="K942" s="72" t="str">
        <f>IFERROR(INDEX(#REF!,MATCH(INDEX(#REF!,MATCH($A942,#REF!,0)),#REF!,0),'Recurrent profile helpers'!K$2)*IF($A942="", "0", INDEX(#REF!,MATCH($A942,#REF!,0))),"")</f>
        <v/>
      </c>
      <c r="L942" s="72" t="str">
        <f>IFERROR(INDEX(#REF!,MATCH(INDEX(#REF!,MATCH($A942,#REF!,0)),#REF!,0),'Recurrent profile helpers'!L$2)*IF($A942="", "0", INDEX(#REF!,MATCH($A942,#REF!,0))),"")</f>
        <v/>
      </c>
      <c r="M942" s="72" t="str">
        <f>IFERROR(INDEX(#REF!,MATCH(INDEX(#REF!,MATCH($A942,#REF!,0)),#REF!,0),'Recurrent profile helpers'!M$2)*IF($A942="", "0", INDEX(#REF!,MATCH($A942,#REF!,0))),"")</f>
        <v/>
      </c>
      <c r="N942" s="72" t="str">
        <f>IFERROR(INDEX(#REF!,MATCH(INDEX(#REF!,MATCH($A942,#REF!,0)),#REF!,0),'Recurrent profile helpers'!N$2)*IF($A942="", "0", INDEX(#REF!,MATCH($A942,#REF!,0))),"")</f>
        <v/>
      </c>
    </row>
    <row r="943" spans="1:14">
      <c r="A943" t="str">
        <f t="array" ref="A943">IFERROR(INDEX(#REF!, SMALL(IF((MID(#REF!,2,1)="."),ROW($A$6:$A$4897)-ROW($A$6)+1,IF((MID(#REF!,3,1)="."),ROW($A$6:$A$4892)-ROW($A$6)+1)), ROW(941:941))),"" )</f>
        <v/>
      </c>
      <c r="B943" s="72" t="str">
        <f>IF($A943="", "", INDEX(#REF!,MATCH($A943,#REF!,0)))</f>
        <v/>
      </c>
      <c r="C943" s="72" t="str">
        <f>IFERROR(INDEX(#REF!,MATCH(INDEX(#REF!,MATCH($A943,#REF!,0)),#REF!,0),'Recurrent profile helpers'!C$2)*IF($A943="", "0", INDEX(#REF!,MATCH($A943,#REF!,0))),"")</f>
        <v/>
      </c>
      <c r="D943" s="72" t="str">
        <f>IFERROR(INDEX(#REF!,MATCH(INDEX(#REF!,MATCH($A943,#REF!,0)),#REF!,0),'Recurrent profile helpers'!D$2)*IF($A943="", "0", INDEX(#REF!,MATCH($A943,#REF!,0))),"")</f>
        <v/>
      </c>
      <c r="E943" s="72" t="str">
        <f>IFERROR(INDEX(#REF!,MATCH(INDEX(#REF!,MATCH($A943,#REF!,0)),#REF!,0),'Recurrent profile helpers'!E$2)*IF($A943="", "0", INDEX(#REF!,MATCH($A943,#REF!,0))),"")</f>
        <v/>
      </c>
      <c r="F943" s="72" t="str">
        <f>IFERROR(INDEX(#REF!,MATCH(INDEX(#REF!,MATCH($A943,#REF!,0)),#REF!,0),'Recurrent profile helpers'!F$2)*IF($A943="", "0", INDEX(#REF!,MATCH($A943,#REF!,0))),"")</f>
        <v/>
      </c>
      <c r="G943" s="72" t="str">
        <f>IFERROR(INDEX(#REF!,MATCH(INDEX(#REF!,MATCH($A943,#REF!,0)),#REF!,0),'Recurrent profile helpers'!G$2)*IF($A943="", "0", INDEX(#REF!,MATCH($A943,#REF!,0))),"")</f>
        <v/>
      </c>
      <c r="H943" s="72" t="str">
        <f>IFERROR(INDEX(#REF!,MATCH(INDEX(#REF!,MATCH($A943,#REF!,0)),#REF!,0),'Recurrent profile helpers'!H$2)*IF($A943="", "0", INDEX(#REF!,MATCH($A943,#REF!,0))),"")</f>
        <v/>
      </c>
      <c r="I943" s="72" t="str">
        <f>IFERROR(INDEX(#REF!,MATCH(INDEX(#REF!,MATCH($A943,#REF!,0)),#REF!,0),'Recurrent profile helpers'!I$2)*IF($A943="", "0", INDEX(#REF!,MATCH($A943,#REF!,0))),"")</f>
        <v/>
      </c>
      <c r="J943" s="72" t="str">
        <f>IFERROR(INDEX(#REF!,MATCH(INDEX(#REF!,MATCH($A943,#REF!,0)),#REF!,0),'Recurrent profile helpers'!J$2)*IF($A943="", "0", INDEX(#REF!,MATCH($A943,#REF!,0))),"")</f>
        <v/>
      </c>
      <c r="K943" s="72" t="str">
        <f>IFERROR(INDEX(#REF!,MATCH(INDEX(#REF!,MATCH($A943,#REF!,0)),#REF!,0),'Recurrent profile helpers'!K$2)*IF($A943="", "0", INDEX(#REF!,MATCH($A943,#REF!,0))),"")</f>
        <v/>
      </c>
      <c r="L943" s="72" t="str">
        <f>IFERROR(INDEX(#REF!,MATCH(INDEX(#REF!,MATCH($A943,#REF!,0)),#REF!,0),'Recurrent profile helpers'!L$2)*IF($A943="", "0", INDEX(#REF!,MATCH($A943,#REF!,0))),"")</f>
        <v/>
      </c>
      <c r="M943" s="72" t="str">
        <f>IFERROR(INDEX(#REF!,MATCH(INDEX(#REF!,MATCH($A943,#REF!,0)),#REF!,0),'Recurrent profile helpers'!M$2)*IF($A943="", "0", INDEX(#REF!,MATCH($A943,#REF!,0))),"")</f>
        <v/>
      </c>
      <c r="N943" s="72" t="str">
        <f>IFERROR(INDEX(#REF!,MATCH(INDEX(#REF!,MATCH($A943,#REF!,0)),#REF!,0),'Recurrent profile helpers'!N$2)*IF($A943="", "0", INDEX(#REF!,MATCH($A943,#REF!,0))),"")</f>
        <v/>
      </c>
    </row>
    <row r="944" spans="1:14">
      <c r="A944" t="str">
        <f t="array" ref="A944">IFERROR(INDEX(#REF!, SMALL(IF((MID(#REF!,2,1)="."),ROW($A$6:$A$4897)-ROW($A$6)+1,IF((MID(#REF!,3,1)="."),ROW($A$6:$A$4892)-ROW($A$6)+1)), ROW(942:942))),"" )</f>
        <v/>
      </c>
      <c r="B944" s="72" t="str">
        <f>IF($A944="", "", INDEX(#REF!,MATCH($A944,#REF!,0)))</f>
        <v/>
      </c>
      <c r="C944" s="72" t="str">
        <f>IFERROR(INDEX(#REF!,MATCH(INDEX(#REF!,MATCH($A944,#REF!,0)),#REF!,0),'Recurrent profile helpers'!C$2)*IF($A944="", "0", INDEX(#REF!,MATCH($A944,#REF!,0))),"")</f>
        <v/>
      </c>
      <c r="D944" s="72" t="str">
        <f>IFERROR(INDEX(#REF!,MATCH(INDEX(#REF!,MATCH($A944,#REF!,0)),#REF!,0),'Recurrent profile helpers'!D$2)*IF($A944="", "0", INDEX(#REF!,MATCH($A944,#REF!,0))),"")</f>
        <v/>
      </c>
      <c r="E944" s="72" t="str">
        <f>IFERROR(INDEX(#REF!,MATCH(INDEX(#REF!,MATCH($A944,#REF!,0)),#REF!,0),'Recurrent profile helpers'!E$2)*IF($A944="", "0", INDEX(#REF!,MATCH($A944,#REF!,0))),"")</f>
        <v/>
      </c>
      <c r="F944" s="72" t="str">
        <f>IFERROR(INDEX(#REF!,MATCH(INDEX(#REF!,MATCH($A944,#REF!,0)),#REF!,0),'Recurrent profile helpers'!F$2)*IF($A944="", "0", INDEX(#REF!,MATCH($A944,#REF!,0))),"")</f>
        <v/>
      </c>
      <c r="G944" s="72" t="str">
        <f>IFERROR(INDEX(#REF!,MATCH(INDEX(#REF!,MATCH($A944,#REF!,0)),#REF!,0),'Recurrent profile helpers'!G$2)*IF($A944="", "0", INDEX(#REF!,MATCH($A944,#REF!,0))),"")</f>
        <v/>
      </c>
      <c r="H944" s="72" t="str">
        <f>IFERROR(INDEX(#REF!,MATCH(INDEX(#REF!,MATCH($A944,#REF!,0)),#REF!,0),'Recurrent profile helpers'!H$2)*IF($A944="", "0", INDEX(#REF!,MATCH($A944,#REF!,0))),"")</f>
        <v/>
      </c>
      <c r="I944" s="72" t="str">
        <f>IFERROR(INDEX(#REF!,MATCH(INDEX(#REF!,MATCH($A944,#REF!,0)),#REF!,0),'Recurrent profile helpers'!I$2)*IF($A944="", "0", INDEX(#REF!,MATCH($A944,#REF!,0))),"")</f>
        <v/>
      </c>
      <c r="J944" s="72" t="str">
        <f>IFERROR(INDEX(#REF!,MATCH(INDEX(#REF!,MATCH($A944,#REF!,0)),#REF!,0),'Recurrent profile helpers'!J$2)*IF($A944="", "0", INDEX(#REF!,MATCH($A944,#REF!,0))),"")</f>
        <v/>
      </c>
      <c r="K944" s="72" t="str">
        <f>IFERROR(INDEX(#REF!,MATCH(INDEX(#REF!,MATCH($A944,#REF!,0)),#REF!,0),'Recurrent profile helpers'!K$2)*IF($A944="", "0", INDEX(#REF!,MATCH($A944,#REF!,0))),"")</f>
        <v/>
      </c>
      <c r="L944" s="72" t="str">
        <f>IFERROR(INDEX(#REF!,MATCH(INDEX(#REF!,MATCH($A944,#REF!,0)),#REF!,0),'Recurrent profile helpers'!L$2)*IF($A944="", "0", INDEX(#REF!,MATCH($A944,#REF!,0))),"")</f>
        <v/>
      </c>
      <c r="M944" s="72" t="str">
        <f>IFERROR(INDEX(#REF!,MATCH(INDEX(#REF!,MATCH($A944,#REF!,0)),#REF!,0),'Recurrent profile helpers'!M$2)*IF($A944="", "0", INDEX(#REF!,MATCH($A944,#REF!,0))),"")</f>
        <v/>
      </c>
      <c r="N944" s="72" t="str">
        <f>IFERROR(INDEX(#REF!,MATCH(INDEX(#REF!,MATCH($A944,#REF!,0)),#REF!,0),'Recurrent profile helpers'!N$2)*IF($A944="", "0", INDEX(#REF!,MATCH($A944,#REF!,0))),"")</f>
        <v/>
      </c>
    </row>
    <row r="945" spans="1:14">
      <c r="A945" t="str">
        <f t="array" ref="A945">IFERROR(INDEX(#REF!, SMALL(IF((MID(#REF!,2,1)="."),ROW($A$6:$A$4897)-ROW($A$6)+1,IF((MID(#REF!,3,1)="."),ROW($A$6:$A$4892)-ROW($A$6)+1)), ROW(943:943))),"" )</f>
        <v/>
      </c>
      <c r="B945" s="72" t="str">
        <f>IF($A945="", "", INDEX(#REF!,MATCH($A945,#REF!,0)))</f>
        <v/>
      </c>
      <c r="C945" s="72" t="str">
        <f>IFERROR(INDEX(#REF!,MATCH(INDEX(#REF!,MATCH($A945,#REF!,0)),#REF!,0),'Recurrent profile helpers'!C$2)*IF($A945="", "0", INDEX(#REF!,MATCH($A945,#REF!,0))),"")</f>
        <v/>
      </c>
      <c r="D945" s="72" t="str">
        <f>IFERROR(INDEX(#REF!,MATCH(INDEX(#REF!,MATCH($A945,#REF!,0)),#REF!,0),'Recurrent profile helpers'!D$2)*IF($A945="", "0", INDEX(#REF!,MATCH($A945,#REF!,0))),"")</f>
        <v/>
      </c>
      <c r="E945" s="72" t="str">
        <f>IFERROR(INDEX(#REF!,MATCH(INDEX(#REF!,MATCH($A945,#REF!,0)),#REF!,0),'Recurrent profile helpers'!E$2)*IF($A945="", "0", INDEX(#REF!,MATCH($A945,#REF!,0))),"")</f>
        <v/>
      </c>
      <c r="F945" s="72" t="str">
        <f>IFERROR(INDEX(#REF!,MATCH(INDEX(#REF!,MATCH($A945,#REF!,0)),#REF!,0),'Recurrent profile helpers'!F$2)*IF($A945="", "0", INDEX(#REF!,MATCH($A945,#REF!,0))),"")</f>
        <v/>
      </c>
      <c r="G945" s="72" t="str">
        <f>IFERROR(INDEX(#REF!,MATCH(INDEX(#REF!,MATCH($A945,#REF!,0)),#REF!,0),'Recurrent profile helpers'!G$2)*IF($A945="", "0", INDEX(#REF!,MATCH($A945,#REF!,0))),"")</f>
        <v/>
      </c>
      <c r="H945" s="72" t="str">
        <f>IFERROR(INDEX(#REF!,MATCH(INDEX(#REF!,MATCH($A945,#REF!,0)),#REF!,0),'Recurrent profile helpers'!H$2)*IF($A945="", "0", INDEX(#REF!,MATCH($A945,#REF!,0))),"")</f>
        <v/>
      </c>
      <c r="I945" s="72" t="str">
        <f>IFERROR(INDEX(#REF!,MATCH(INDEX(#REF!,MATCH($A945,#REF!,0)),#REF!,0),'Recurrent profile helpers'!I$2)*IF($A945="", "0", INDEX(#REF!,MATCH($A945,#REF!,0))),"")</f>
        <v/>
      </c>
      <c r="J945" s="72" t="str">
        <f>IFERROR(INDEX(#REF!,MATCH(INDEX(#REF!,MATCH($A945,#REF!,0)),#REF!,0),'Recurrent profile helpers'!J$2)*IF($A945="", "0", INDEX(#REF!,MATCH($A945,#REF!,0))),"")</f>
        <v/>
      </c>
      <c r="K945" s="72" t="str">
        <f>IFERROR(INDEX(#REF!,MATCH(INDEX(#REF!,MATCH($A945,#REF!,0)),#REF!,0),'Recurrent profile helpers'!K$2)*IF($A945="", "0", INDEX(#REF!,MATCH($A945,#REF!,0))),"")</f>
        <v/>
      </c>
      <c r="L945" s="72" t="str">
        <f>IFERROR(INDEX(#REF!,MATCH(INDEX(#REF!,MATCH($A945,#REF!,0)),#REF!,0),'Recurrent profile helpers'!L$2)*IF($A945="", "0", INDEX(#REF!,MATCH($A945,#REF!,0))),"")</f>
        <v/>
      </c>
      <c r="M945" s="72" t="str">
        <f>IFERROR(INDEX(#REF!,MATCH(INDEX(#REF!,MATCH($A945,#REF!,0)),#REF!,0),'Recurrent profile helpers'!M$2)*IF($A945="", "0", INDEX(#REF!,MATCH($A945,#REF!,0))),"")</f>
        <v/>
      </c>
      <c r="N945" s="72" t="str">
        <f>IFERROR(INDEX(#REF!,MATCH(INDEX(#REF!,MATCH($A945,#REF!,0)),#REF!,0),'Recurrent profile helpers'!N$2)*IF($A945="", "0", INDEX(#REF!,MATCH($A945,#REF!,0))),"")</f>
        <v/>
      </c>
    </row>
    <row r="946" spans="1:14">
      <c r="A946" t="str">
        <f t="array" ref="A946">IFERROR(INDEX(#REF!, SMALL(IF((MID(#REF!,2,1)="."),ROW($A$6:$A$4897)-ROW($A$6)+1,IF((MID(#REF!,3,1)="."),ROW($A$6:$A$4892)-ROW($A$6)+1)), ROW(944:944))),"" )</f>
        <v/>
      </c>
      <c r="B946" s="72" t="str">
        <f>IF($A946="", "", INDEX(#REF!,MATCH($A946,#REF!,0)))</f>
        <v/>
      </c>
      <c r="C946" s="72" t="str">
        <f>IFERROR(INDEX(#REF!,MATCH(INDEX(#REF!,MATCH($A946,#REF!,0)),#REF!,0),'Recurrent profile helpers'!C$2)*IF($A946="", "0", INDEX(#REF!,MATCH($A946,#REF!,0))),"")</f>
        <v/>
      </c>
      <c r="D946" s="72" t="str">
        <f>IFERROR(INDEX(#REF!,MATCH(INDEX(#REF!,MATCH($A946,#REF!,0)),#REF!,0),'Recurrent profile helpers'!D$2)*IF($A946="", "0", INDEX(#REF!,MATCH($A946,#REF!,0))),"")</f>
        <v/>
      </c>
      <c r="E946" s="72" t="str">
        <f>IFERROR(INDEX(#REF!,MATCH(INDEX(#REF!,MATCH($A946,#REF!,0)),#REF!,0),'Recurrent profile helpers'!E$2)*IF($A946="", "0", INDEX(#REF!,MATCH($A946,#REF!,0))),"")</f>
        <v/>
      </c>
      <c r="F946" s="72" t="str">
        <f>IFERROR(INDEX(#REF!,MATCH(INDEX(#REF!,MATCH($A946,#REF!,0)),#REF!,0),'Recurrent profile helpers'!F$2)*IF($A946="", "0", INDEX(#REF!,MATCH($A946,#REF!,0))),"")</f>
        <v/>
      </c>
      <c r="G946" s="72" t="str">
        <f>IFERROR(INDEX(#REF!,MATCH(INDEX(#REF!,MATCH($A946,#REF!,0)),#REF!,0),'Recurrent profile helpers'!G$2)*IF($A946="", "0", INDEX(#REF!,MATCH($A946,#REF!,0))),"")</f>
        <v/>
      </c>
      <c r="H946" s="72" t="str">
        <f>IFERROR(INDEX(#REF!,MATCH(INDEX(#REF!,MATCH($A946,#REF!,0)),#REF!,0),'Recurrent profile helpers'!H$2)*IF($A946="", "0", INDEX(#REF!,MATCH($A946,#REF!,0))),"")</f>
        <v/>
      </c>
      <c r="I946" s="72" t="str">
        <f>IFERROR(INDEX(#REF!,MATCH(INDEX(#REF!,MATCH($A946,#REF!,0)),#REF!,0),'Recurrent profile helpers'!I$2)*IF($A946="", "0", INDEX(#REF!,MATCH($A946,#REF!,0))),"")</f>
        <v/>
      </c>
      <c r="J946" s="72" t="str">
        <f>IFERROR(INDEX(#REF!,MATCH(INDEX(#REF!,MATCH($A946,#REF!,0)),#REF!,0),'Recurrent profile helpers'!J$2)*IF($A946="", "0", INDEX(#REF!,MATCH($A946,#REF!,0))),"")</f>
        <v/>
      </c>
      <c r="K946" s="72" t="str">
        <f>IFERROR(INDEX(#REF!,MATCH(INDEX(#REF!,MATCH($A946,#REF!,0)),#REF!,0),'Recurrent profile helpers'!K$2)*IF($A946="", "0", INDEX(#REF!,MATCH($A946,#REF!,0))),"")</f>
        <v/>
      </c>
      <c r="L946" s="72" t="str">
        <f>IFERROR(INDEX(#REF!,MATCH(INDEX(#REF!,MATCH($A946,#REF!,0)),#REF!,0),'Recurrent profile helpers'!L$2)*IF($A946="", "0", INDEX(#REF!,MATCH($A946,#REF!,0))),"")</f>
        <v/>
      </c>
      <c r="M946" s="72" t="str">
        <f>IFERROR(INDEX(#REF!,MATCH(INDEX(#REF!,MATCH($A946,#REF!,0)),#REF!,0),'Recurrent profile helpers'!M$2)*IF($A946="", "0", INDEX(#REF!,MATCH($A946,#REF!,0))),"")</f>
        <v/>
      </c>
      <c r="N946" s="72" t="str">
        <f>IFERROR(INDEX(#REF!,MATCH(INDEX(#REF!,MATCH($A946,#REF!,0)),#REF!,0),'Recurrent profile helpers'!N$2)*IF($A946="", "0", INDEX(#REF!,MATCH($A946,#REF!,0))),"")</f>
        <v/>
      </c>
    </row>
    <row r="947" spans="1:14">
      <c r="A947" t="str">
        <f t="array" ref="A947">IFERROR(INDEX(#REF!, SMALL(IF((MID(#REF!,2,1)="."),ROW($A$6:$A$4897)-ROW($A$6)+1,IF((MID(#REF!,3,1)="."),ROW($A$6:$A$4892)-ROW($A$6)+1)), ROW(945:945))),"" )</f>
        <v/>
      </c>
      <c r="B947" s="72" t="str">
        <f>IF($A947="", "", INDEX(#REF!,MATCH($A947,#REF!,0)))</f>
        <v/>
      </c>
      <c r="C947" s="72" t="str">
        <f>IFERROR(INDEX(#REF!,MATCH(INDEX(#REF!,MATCH($A947,#REF!,0)),#REF!,0),'Recurrent profile helpers'!C$2)*IF($A947="", "0", INDEX(#REF!,MATCH($A947,#REF!,0))),"")</f>
        <v/>
      </c>
      <c r="D947" s="72" t="str">
        <f>IFERROR(INDEX(#REF!,MATCH(INDEX(#REF!,MATCH($A947,#REF!,0)),#REF!,0),'Recurrent profile helpers'!D$2)*IF($A947="", "0", INDEX(#REF!,MATCH($A947,#REF!,0))),"")</f>
        <v/>
      </c>
      <c r="E947" s="72" t="str">
        <f>IFERROR(INDEX(#REF!,MATCH(INDEX(#REF!,MATCH($A947,#REF!,0)),#REF!,0),'Recurrent profile helpers'!E$2)*IF($A947="", "0", INDEX(#REF!,MATCH($A947,#REF!,0))),"")</f>
        <v/>
      </c>
      <c r="F947" s="72" t="str">
        <f>IFERROR(INDEX(#REF!,MATCH(INDEX(#REF!,MATCH($A947,#REF!,0)),#REF!,0),'Recurrent profile helpers'!F$2)*IF($A947="", "0", INDEX(#REF!,MATCH($A947,#REF!,0))),"")</f>
        <v/>
      </c>
      <c r="G947" s="72" t="str">
        <f>IFERROR(INDEX(#REF!,MATCH(INDEX(#REF!,MATCH($A947,#REF!,0)),#REF!,0),'Recurrent profile helpers'!G$2)*IF($A947="", "0", INDEX(#REF!,MATCH($A947,#REF!,0))),"")</f>
        <v/>
      </c>
      <c r="H947" s="72" t="str">
        <f>IFERROR(INDEX(#REF!,MATCH(INDEX(#REF!,MATCH($A947,#REF!,0)),#REF!,0),'Recurrent profile helpers'!H$2)*IF($A947="", "0", INDEX(#REF!,MATCH($A947,#REF!,0))),"")</f>
        <v/>
      </c>
      <c r="I947" s="72" t="str">
        <f>IFERROR(INDEX(#REF!,MATCH(INDEX(#REF!,MATCH($A947,#REF!,0)),#REF!,0),'Recurrent profile helpers'!I$2)*IF($A947="", "0", INDEX(#REF!,MATCH($A947,#REF!,0))),"")</f>
        <v/>
      </c>
      <c r="J947" s="72" t="str">
        <f>IFERROR(INDEX(#REF!,MATCH(INDEX(#REF!,MATCH($A947,#REF!,0)),#REF!,0),'Recurrent profile helpers'!J$2)*IF($A947="", "0", INDEX(#REF!,MATCH($A947,#REF!,0))),"")</f>
        <v/>
      </c>
      <c r="K947" s="72" t="str">
        <f>IFERROR(INDEX(#REF!,MATCH(INDEX(#REF!,MATCH($A947,#REF!,0)),#REF!,0),'Recurrent profile helpers'!K$2)*IF($A947="", "0", INDEX(#REF!,MATCH($A947,#REF!,0))),"")</f>
        <v/>
      </c>
      <c r="L947" s="72" t="str">
        <f>IFERROR(INDEX(#REF!,MATCH(INDEX(#REF!,MATCH($A947,#REF!,0)),#REF!,0),'Recurrent profile helpers'!L$2)*IF($A947="", "0", INDEX(#REF!,MATCH($A947,#REF!,0))),"")</f>
        <v/>
      </c>
      <c r="M947" s="72" t="str">
        <f>IFERROR(INDEX(#REF!,MATCH(INDEX(#REF!,MATCH($A947,#REF!,0)),#REF!,0),'Recurrent profile helpers'!M$2)*IF($A947="", "0", INDEX(#REF!,MATCH($A947,#REF!,0))),"")</f>
        <v/>
      </c>
      <c r="N947" s="72" t="str">
        <f>IFERROR(INDEX(#REF!,MATCH(INDEX(#REF!,MATCH($A947,#REF!,0)),#REF!,0),'Recurrent profile helpers'!N$2)*IF($A947="", "0", INDEX(#REF!,MATCH($A947,#REF!,0))),"")</f>
        <v/>
      </c>
    </row>
    <row r="948" spans="1:14">
      <c r="A948" t="str">
        <f t="array" ref="A948">IFERROR(INDEX(#REF!, SMALL(IF((MID(#REF!,2,1)="."),ROW($A$6:$A$4897)-ROW($A$6)+1,IF((MID(#REF!,3,1)="."),ROW($A$6:$A$4892)-ROW($A$6)+1)), ROW(946:946))),"" )</f>
        <v/>
      </c>
      <c r="B948" s="72" t="str">
        <f>IF($A948="", "", INDEX(#REF!,MATCH($A948,#REF!,0)))</f>
        <v/>
      </c>
      <c r="C948" s="72" t="str">
        <f>IFERROR(INDEX(#REF!,MATCH(INDEX(#REF!,MATCH($A948,#REF!,0)),#REF!,0),'Recurrent profile helpers'!C$2)*IF($A948="", "0", INDEX(#REF!,MATCH($A948,#REF!,0))),"")</f>
        <v/>
      </c>
      <c r="D948" s="72" t="str">
        <f>IFERROR(INDEX(#REF!,MATCH(INDEX(#REF!,MATCH($A948,#REF!,0)),#REF!,0),'Recurrent profile helpers'!D$2)*IF($A948="", "0", INDEX(#REF!,MATCH($A948,#REF!,0))),"")</f>
        <v/>
      </c>
      <c r="E948" s="72" t="str">
        <f>IFERROR(INDEX(#REF!,MATCH(INDEX(#REF!,MATCH($A948,#REF!,0)),#REF!,0),'Recurrent profile helpers'!E$2)*IF($A948="", "0", INDEX(#REF!,MATCH($A948,#REF!,0))),"")</f>
        <v/>
      </c>
      <c r="F948" s="72" t="str">
        <f>IFERROR(INDEX(#REF!,MATCH(INDEX(#REF!,MATCH($A948,#REF!,0)),#REF!,0),'Recurrent profile helpers'!F$2)*IF($A948="", "0", INDEX(#REF!,MATCH($A948,#REF!,0))),"")</f>
        <v/>
      </c>
      <c r="G948" s="72" t="str">
        <f>IFERROR(INDEX(#REF!,MATCH(INDEX(#REF!,MATCH($A948,#REF!,0)),#REF!,0),'Recurrent profile helpers'!G$2)*IF($A948="", "0", INDEX(#REF!,MATCH($A948,#REF!,0))),"")</f>
        <v/>
      </c>
      <c r="H948" s="72" t="str">
        <f>IFERROR(INDEX(#REF!,MATCH(INDEX(#REF!,MATCH($A948,#REF!,0)),#REF!,0),'Recurrent profile helpers'!H$2)*IF($A948="", "0", INDEX(#REF!,MATCH($A948,#REF!,0))),"")</f>
        <v/>
      </c>
      <c r="I948" s="72" t="str">
        <f>IFERROR(INDEX(#REF!,MATCH(INDEX(#REF!,MATCH($A948,#REF!,0)),#REF!,0),'Recurrent profile helpers'!I$2)*IF($A948="", "0", INDEX(#REF!,MATCH($A948,#REF!,0))),"")</f>
        <v/>
      </c>
      <c r="J948" s="72" t="str">
        <f>IFERROR(INDEX(#REF!,MATCH(INDEX(#REF!,MATCH($A948,#REF!,0)),#REF!,0),'Recurrent profile helpers'!J$2)*IF($A948="", "0", INDEX(#REF!,MATCH($A948,#REF!,0))),"")</f>
        <v/>
      </c>
      <c r="K948" s="72" t="str">
        <f>IFERROR(INDEX(#REF!,MATCH(INDEX(#REF!,MATCH($A948,#REF!,0)),#REF!,0),'Recurrent profile helpers'!K$2)*IF($A948="", "0", INDEX(#REF!,MATCH($A948,#REF!,0))),"")</f>
        <v/>
      </c>
      <c r="L948" s="72" t="str">
        <f>IFERROR(INDEX(#REF!,MATCH(INDEX(#REF!,MATCH($A948,#REF!,0)),#REF!,0),'Recurrent profile helpers'!L$2)*IF($A948="", "0", INDEX(#REF!,MATCH($A948,#REF!,0))),"")</f>
        <v/>
      </c>
      <c r="M948" s="72" t="str">
        <f>IFERROR(INDEX(#REF!,MATCH(INDEX(#REF!,MATCH($A948,#REF!,0)),#REF!,0),'Recurrent profile helpers'!M$2)*IF($A948="", "0", INDEX(#REF!,MATCH($A948,#REF!,0))),"")</f>
        <v/>
      </c>
      <c r="N948" s="72" t="str">
        <f>IFERROR(INDEX(#REF!,MATCH(INDEX(#REF!,MATCH($A948,#REF!,0)),#REF!,0),'Recurrent profile helpers'!N$2)*IF($A948="", "0", INDEX(#REF!,MATCH($A948,#REF!,0))),"")</f>
        <v/>
      </c>
    </row>
    <row r="949" spans="1:14">
      <c r="A949" t="str">
        <f t="array" ref="A949">IFERROR(INDEX(#REF!, SMALL(IF((MID(#REF!,2,1)="."),ROW($A$6:$A$4897)-ROW($A$6)+1,IF((MID(#REF!,3,1)="."),ROW($A$6:$A$4892)-ROW($A$6)+1)), ROW(947:947))),"" )</f>
        <v/>
      </c>
      <c r="B949" s="72" t="str">
        <f>IF($A949="", "", INDEX(#REF!,MATCH($A949,#REF!,0)))</f>
        <v/>
      </c>
      <c r="C949" s="72" t="str">
        <f>IFERROR(INDEX(#REF!,MATCH(INDEX(#REF!,MATCH($A949,#REF!,0)),#REF!,0),'Recurrent profile helpers'!C$2)*IF($A949="", "0", INDEX(#REF!,MATCH($A949,#REF!,0))),"")</f>
        <v/>
      </c>
      <c r="D949" s="72" t="str">
        <f>IFERROR(INDEX(#REF!,MATCH(INDEX(#REF!,MATCH($A949,#REF!,0)),#REF!,0),'Recurrent profile helpers'!D$2)*IF($A949="", "0", INDEX(#REF!,MATCH($A949,#REF!,0))),"")</f>
        <v/>
      </c>
      <c r="E949" s="72" t="str">
        <f>IFERROR(INDEX(#REF!,MATCH(INDEX(#REF!,MATCH($A949,#REF!,0)),#REF!,0),'Recurrent profile helpers'!E$2)*IF($A949="", "0", INDEX(#REF!,MATCH($A949,#REF!,0))),"")</f>
        <v/>
      </c>
      <c r="F949" s="72" t="str">
        <f>IFERROR(INDEX(#REF!,MATCH(INDEX(#REF!,MATCH($A949,#REF!,0)),#REF!,0),'Recurrent profile helpers'!F$2)*IF($A949="", "0", INDEX(#REF!,MATCH($A949,#REF!,0))),"")</f>
        <v/>
      </c>
      <c r="G949" s="72" t="str">
        <f>IFERROR(INDEX(#REF!,MATCH(INDEX(#REF!,MATCH($A949,#REF!,0)),#REF!,0),'Recurrent profile helpers'!G$2)*IF($A949="", "0", INDEX(#REF!,MATCH($A949,#REF!,0))),"")</f>
        <v/>
      </c>
      <c r="H949" s="72" t="str">
        <f>IFERROR(INDEX(#REF!,MATCH(INDEX(#REF!,MATCH($A949,#REF!,0)),#REF!,0),'Recurrent profile helpers'!H$2)*IF($A949="", "0", INDEX(#REF!,MATCH($A949,#REF!,0))),"")</f>
        <v/>
      </c>
      <c r="I949" s="72" t="str">
        <f>IFERROR(INDEX(#REF!,MATCH(INDEX(#REF!,MATCH($A949,#REF!,0)),#REF!,0),'Recurrent profile helpers'!I$2)*IF($A949="", "0", INDEX(#REF!,MATCH($A949,#REF!,0))),"")</f>
        <v/>
      </c>
      <c r="J949" s="72" t="str">
        <f>IFERROR(INDEX(#REF!,MATCH(INDEX(#REF!,MATCH($A949,#REF!,0)),#REF!,0),'Recurrent profile helpers'!J$2)*IF($A949="", "0", INDEX(#REF!,MATCH($A949,#REF!,0))),"")</f>
        <v/>
      </c>
      <c r="K949" s="72" t="str">
        <f>IFERROR(INDEX(#REF!,MATCH(INDEX(#REF!,MATCH($A949,#REF!,0)),#REF!,0),'Recurrent profile helpers'!K$2)*IF($A949="", "0", INDEX(#REF!,MATCH($A949,#REF!,0))),"")</f>
        <v/>
      </c>
      <c r="L949" s="72" t="str">
        <f>IFERROR(INDEX(#REF!,MATCH(INDEX(#REF!,MATCH($A949,#REF!,0)),#REF!,0),'Recurrent profile helpers'!L$2)*IF($A949="", "0", INDEX(#REF!,MATCH($A949,#REF!,0))),"")</f>
        <v/>
      </c>
      <c r="M949" s="72" t="str">
        <f>IFERROR(INDEX(#REF!,MATCH(INDEX(#REF!,MATCH($A949,#REF!,0)),#REF!,0),'Recurrent profile helpers'!M$2)*IF($A949="", "0", INDEX(#REF!,MATCH($A949,#REF!,0))),"")</f>
        <v/>
      </c>
      <c r="N949" s="72" t="str">
        <f>IFERROR(INDEX(#REF!,MATCH(INDEX(#REF!,MATCH($A949,#REF!,0)),#REF!,0),'Recurrent profile helpers'!N$2)*IF($A949="", "0", INDEX(#REF!,MATCH($A949,#REF!,0))),"")</f>
        <v/>
      </c>
    </row>
    <row r="950" spans="1:14">
      <c r="A950" t="str">
        <f t="array" ref="A950">IFERROR(INDEX(#REF!, SMALL(IF((MID(#REF!,2,1)="."),ROW($A$6:$A$4897)-ROW($A$6)+1,IF((MID(#REF!,3,1)="."),ROW($A$6:$A$4892)-ROW($A$6)+1)), ROW(948:948))),"" )</f>
        <v/>
      </c>
      <c r="B950" s="72" t="str">
        <f>IF($A950="", "", INDEX(#REF!,MATCH($A950,#REF!,0)))</f>
        <v/>
      </c>
      <c r="C950" s="72" t="str">
        <f>IFERROR(INDEX(#REF!,MATCH(INDEX(#REF!,MATCH($A950,#REF!,0)),#REF!,0),'Recurrent profile helpers'!C$2)*IF($A950="", "0", INDEX(#REF!,MATCH($A950,#REF!,0))),"")</f>
        <v/>
      </c>
      <c r="D950" s="72" t="str">
        <f>IFERROR(INDEX(#REF!,MATCH(INDEX(#REF!,MATCH($A950,#REF!,0)),#REF!,0),'Recurrent profile helpers'!D$2)*IF($A950="", "0", INDEX(#REF!,MATCH($A950,#REF!,0))),"")</f>
        <v/>
      </c>
      <c r="E950" s="72" t="str">
        <f>IFERROR(INDEX(#REF!,MATCH(INDEX(#REF!,MATCH($A950,#REF!,0)),#REF!,0),'Recurrent profile helpers'!E$2)*IF($A950="", "0", INDEX(#REF!,MATCH($A950,#REF!,0))),"")</f>
        <v/>
      </c>
      <c r="F950" s="72" t="str">
        <f>IFERROR(INDEX(#REF!,MATCH(INDEX(#REF!,MATCH($A950,#REF!,0)),#REF!,0),'Recurrent profile helpers'!F$2)*IF($A950="", "0", INDEX(#REF!,MATCH($A950,#REF!,0))),"")</f>
        <v/>
      </c>
      <c r="G950" s="72" t="str">
        <f>IFERROR(INDEX(#REF!,MATCH(INDEX(#REF!,MATCH($A950,#REF!,0)),#REF!,0),'Recurrent profile helpers'!G$2)*IF($A950="", "0", INDEX(#REF!,MATCH($A950,#REF!,0))),"")</f>
        <v/>
      </c>
      <c r="H950" s="72" t="str">
        <f>IFERROR(INDEX(#REF!,MATCH(INDEX(#REF!,MATCH($A950,#REF!,0)),#REF!,0),'Recurrent profile helpers'!H$2)*IF($A950="", "0", INDEX(#REF!,MATCH($A950,#REF!,0))),"")</f>
        <v/>
      </c>
      <c r="I950" s="72" t="str">
        <f>IFERROR(INDEX(#REF!,MATCH(INDEX(#REF!,MATCH($A950,#REF!,0)),#REF!,0),'Recurrent profile helpers'!I$2)*IF($A950="", "0", INDEX(#REF!,MATCH($A950,#REF!,0))),"")</f>
        <v/>
      </c>
      <c r="J950" s="72" t="str">
        <f>IFERROR(INDEX(#REF!,MATCH(INDEX(#REF!,MATCH($A950,#REF!,0)),#REF!,0),'Recurrent profile helpers'!J$2)*IF($A950="", "0", INDEX(#REF!,MATCH($A950,#REF!,0))),"")</f>
        <v/>
      </c>
      <c r="K950" s="72" t="str">
        <f>IFERROR(INDEX(#REF!,MATCH(INDEX(#REF!,MATCH($A950,#REF!,0)),#REF!,0),'Recurrent profile helpers'!K$2)*IF($A950="", "0", INDEX(#REF!,MATCH($A950,#REF!,0))),"")</f>
        <v/>
      </c>
      <c r="L950" s="72" t="str">
        <f>IFERROR(INDEX(#REF!,MATCH(INDEX(#REF!,MATCH($A950,#REF!,0)),#REF!,0),'Recurrent profile helpers'!L$2)*IF($A950="", "0", INDEX(#REF!,MATCH($A950,#REF!,0))),"")</f>
        <v/>
      </c>
      <c r="M950" s="72" t="str">
        <f>IFERROR(INDEX(#REF!,MATCH(INDEX(#REF!,MATCH($A950,#REF!,0)),#REF!,0),'Recurrent profile helpers'!M$2)*IF($A950="", "0", INDEX(#REF!,MATCH($A950,#REF!,0))),"")</f>
        <v/>
      </c>
      <c r="N950" s="72" t="str">
        <f>IFERROR(INDEX(#REF!,MATCH(INDEX(#REF!,MATCH($A950,#REF!,0)),#REF!,0),'Recurrent profile helpers'!N$2)*IF($A950="", "0", INDEX(#REF!,MATCH($A950,#REF!,0))),"")</f>
        <v/>
      </c>
    </row>
    <row r="951" spans="1:14">
      <c r="A951" t="str">
        <f t="array" ref="A951">IFERROR(INDEX(#REF!, SMALL(IF((MID(#REF!,2,1)="."),ROW($A$6:$A$4897)-ROW($A$6)+1,IF((MID(#REF!,3,1)="."),ROW($A$6:$A$4892)-ROW($A$6)+1)), ROW(949:949))),"" )</f>
        <v/>
      </c>
      <c r="B951" s="72" t="str">
        <f>IF($A951="", "", INDEX(#REF!,MATCH($A951,#REF!,0)))</f>
        <v/>
      </c>
      <c r="C951" s="72" t="str">
        <f>IFERROR(INDEX(#REF!,MATCH(INDEX(#REF!,MATCH($A951,#REF!,0)),#REF!,0),'Recurrent profile helpers'!C$2)*IF($A951="", "0", INDEX(#REF!,MATCH($A951,#REF!,0))),"")</f>
        <v/>
      </c>
      <c r="D951" s="72" t="str">
        <f>IFERROR(INDEX(#REF!,MATCH(INDEX(#REF!,MATCH($A951,#REF!,0)),#REF!,0),'Recurrent profile helpers'!D$2)*IF($A951="", "0", INDEX(#REF!,MATCH($A951,#REF!,0))),"")</f>
        <v/>
      </c>
      <c r="E951" s="72" t="str">
        <f>IFERROR(INDEX(#REF!,MATCH(INDEX(#REF!,MATCH($A951,#REF!,0)),#REF!,0),'Recurrent profile helpers'!E$2)*IF($A951="", "0", INDEX(#REF!,MATCH($A951,#REF!,0))),"")</f>
        <v/>
      </c>
      <c r="F951" s="72" t="str">
        <f>IFERROR(INDEX(#REF!,MATCH(INDEX(#REF!,MATCH($A951,#REF!,0)),#REF!,0),'Recurrent profile helpers'!F$2)*IF($A951="", "0", INDEX(#REF!,MATCH($A951,#REF!,0))),"")</f>
        <v/>
      </c>
      <c r="G951" s="72" t="str">
        <f>IFERROR(INDEX(#REF!,MATCH(INDEX(#REF!,MATCH($A951,#REF!,0)),#REF!,0),'Recurrent profile helpers'!G$2)*IF($A951="", "0", INDEX(#REF!,MATCH($A951,#REF!,0))),"")</f>
        <v/>
      </c>
      <c r="H951" s="72" t="str">
        <f>IFERROR(INDEX(#REF!,MATCH(INDEX(#REF!,MATCH($A951,#REF!,0)),#REF!,0),'Recurrent profile helpers'!H$2)*IF($A951="", "0", INDEX(#REF!,MATCH($A951,#REF!,0))),"")</f>
        <v/>
      </c>
      <c r="I951" s="72" t="str">
        <f>IFERROR(INDEX(#REF!,MATCH(INDEX(#REF!,MATCH($A951,#REF!,0)),#REF!,0),'Recurrent profile helpers'!I$2)*IF($A951="", "0", INDEX(#REF!,MATCH($A951,#REF!,0))),"")</f>
        <v/>
      </c>
      <c r="J951" s="72" t="str">
        <f>IFERROR(INDEX(#REF!,MATCH(INDEX(#REF!,MATCH($A951,#REF!,0)),#REF!,0),'Recurrent profile helpers'!J$2)*IF($A951="", "0", INDEX(#REF!,MATCH($A951,#REF!,0))),"")</f>
        <v/>
      </c>
      <c r="K951" s="72" t="str">
        <f>IFERROR(INDEX(#REF!,MATCH(INDEX(#REF!,MATCH($A951,#REF!,0)),#REF!,0),'Recurrent profile helpers'!K$2)*IF($A951="", "0", INDEX(#REF!,MATCH($A951,#REF!,0))),"")</f>
        <v/>
      </c>
      <c r="L951" s="72" t="str">
        <f>IFERROR(INDEX(#REF!,MATCH(INDEX(#REF!,MATCH($A951,#REF!,0)),#REF!,0),'Recurrent profile helpers'!L$2)*IF($A951="", "0", INDEX(#REF!,MATCH($A951,#REF!,0))),"")</f>
        <v/>
      </c>
      <c r="M951" s="72" t="str">
        <f>IFERROR(INDEX(#REF!,MATCH(INDEX(#REF!,MATCH($A951,#REF!,0)),#REF!,0),'Recurrent profile helpers'!M$2)*IF($A951="", "0", INDEX(#REF!,MATCH($A951,#REF!,0))),"")</f>
        <v/>
      </c>
      <c r="N951" s="72" t="str">
        <f>IFERROR(INDEX(#REF!,MATCH(INDEX(#REF!,MATCH($A951,#REF!,0)),#REF!,0),'Recurrent profile helpers'!N$2)*IF($A951="", "0", INDEX(#REF!,MATCH($A951,#REF!,0))),"")</f>
        <v/>
      </c>
    </row>
    <row r="952" spans="1:14">
      <c r="A952" t="str">
        <f t="array" ref="A952">IFERROR(INDEX(#REF!, SMALL(IF((MID(#REF!,2,1)="."),ROW($A$6:$A$4897)-ROW($A$6)+1,IF((MID(#REF!,3,1)="."),ROW($A$6:$A$4892)-ROW($A$6)+1)), ROW(950:950))),"" )</f>
        <v/>
      </c>
      <c r="B952" s="72" t="str">
        <f>IF($A952="", "", INDEX(#REF!,MATCH($A952,#REF!,0)))</f>
        <v/>
      </c>
      <c r="C952" s="72" t="str">
        <f>IFERROR(INDEX(#REF!,MATCH(INDEX(#REF!,MATCH($A952,#REF!,0)),#REF!,0),'Recurrent profile helpers'!C$2)*IF($A952="", "0", INDEX(#REF!,MATCH($A952,#REF!,0))),"")</f>
        <v/>
      </c>
      <c r="D952" s="72" t="str">
        <f>IFERROR(INDEX(#REF!,MATCH(INDEX(#REF!,MATCH($A952,#REF!,0)),#REF!,0),'Recurrent profile helpers'!D$2)*IF($A952="", "0", INDEX(#REF!,MATCH($A952,#REF!,0))),"")</f>
        <v/>
      </c>
      <c r="E952" s="72" t="str">
        <f>IFERROR(INDEX(#REF!,MATCH(INDEX(#REF!,MATCH($A952,#REF!,0)),#REF!,0),'Recurrent profile helpers'!E$2)*IF($A952="", "0", INDEX(#REF!,MATCH($A952,#REF!,0))),"")</f>
        <v/>
      </c>
      <c r="F952" s="72" t="str">
        <f>IFERROR(INDEX(#REF!,MATCH(INDEX(#REF!,MATCH($A952,#REF!,0)),#REF!,0),'Recurrent profile helpers'!F$2)*IF($A952="", "0", INDEX(#REF!,MATCH($A952,#REF!,0))),"")</f>
        <v/>
      </c>
      <c r="G952" s="72" t="str">
        <f>IFERROR(INDEX(#REF!,MATCH(INDEX(#REF!,MATCH($A952,#REF!,0)),#REF!,0),'Recurrent profile helpers'!G$2)*IF($A952="", "0", INDEX(#REF!,MATCH($A952,#REF!,0))),"")</f>
        <v/>
      </c>
      <c r="H952" s="72" t="str">
        <f>IFERROR(INDEX(#REF!,MATCH(INDEX(#REF!,MATCH($A952,#REF!,0)),#REF!,0),'Recurrent profile helpers'!H$2)*IF($A952="", "0", INDEX(#REF!,MATCH($A952,#REF!,0))),"")</f>
        <v/>
      </c>
      <c r="I952" s="72" t="str">
        <f>IFERROR(INDEX(#REF!,MATCH(INDEX(#REF!,MATCH($A952,#REF!,0)),#REF!,0),'Recurrent profile helpers'!I$2)*IF($A952="", "0", INDEX(#REF!,MATCH($A952,#REF!,0))),"")</f>
        <v/>
      </c>
      <c r="J952" s="72" t="str">
        <f>IFERROR(INDEX(#REF!,MATCH(INDEX(#REF!,MATCH($A952,#REF!,0)),#REF!,0),'Recurrent profile helpers'!J$2)*IF($A952="", "0", INDEX(#REF!,MATCH($A952,#REF!,0))),"")</f>
        <v/>
      </c>
      <c r="K952" s="72" t="str">
        <f>IFERROR(INDEX(#REF!,MATCH(INDEX(#REF!,MATCH($A952,#REF!,0)),#REF!,0),'Recurrent profile helpers'!K$2)*IF($A952="", "0", INDEX(#REF!,MATCH($A952,#REF!,0))),"")</f>
        <v/>
      </c>
      <c r="L952" s="72" t="str">
        <f>IFERROR(INDEX(#REF!,MATCH(INDEX(#REF!,MATCH($A952,#REF!,0)),#REF!,0),'Recurrent profile helpers'!L$2)*IF($A952="", "0", INDEX(#REF!,MATCH($A952,#REF!,0))),"")</f>
        <v/>
      </c>
      <c r="M952" s="72" t="str">
        <f>IFERROR(INDEX(#REF!,MATCH(INDEX(#REF!,MATCH($A952,#REF!,0)),#REF!,0),'Recurrent profile helpers'!M$2)*IF($A952="", "0", INDEX(#REF!,MATCH($A952,#REF!,0))),"")</f>
        <v/>
      </c>
      <c r="N952" s="72" t="str">
        <f>IFERROR(INDEX(#REF!,MATCH(INDEX(#REF!,MATCH($A952,#REF!,0)),#REF!,0),'Recurrent profile helpers'!N$2)*IF($A952="", "0", INDEX(#REF!,MATCH($A952,#REF!,0))),"")</f>
        <v/>
      </c>
    </row>
    <row r="953" spans="1:14">
      <c r="A953" t="str">
        <f t="array" ref="A953">IFERROR(INDEX(#REF!, SMALL(IF((MID(#REF!,2,1)="."),ROW($A$6:$A$4897)-ROW($A$6)+1,IF((MID(#REF!,3,1)="."),ROW($A$6:$A$4892)-ROW($A$6)+1)), ROW(951:951))),"" )</f>
        <v/>
      </c>
      <c r="B953" s="72" t="str">
        <f>IF($A953="", "", INDEX(#REF!,MATCH($A953,#REF!,0)))</f>
        <v/>
      </c>
      <c r="C953" s="72" t="str">
        <f>IFERROR(INDEX(#REF!,MATCH(INDEX(#REF!,MATCH($A953,#REF!,0)),#REF!,0),'Recurrent profile helpers'!C$2)*IF($A953="", "0", INDEX(#REF!,MATCH($A953,#REF!,0))),"")</f>
        <v/>
      </c>
      <c r="D953" s="72" t="str">
        <f>IFERROR(INDEX(#REF!,MATCH(INDEX(#REF!,MATCH($A953,#REF!,0)),#REF!,0),'Recurrent profile helpers'!D$2)*IF($A953="", "0", INDEX(#REF!,MATCH($A953,#REF!,0))),"")</f>
        <v/>
      </c>
      <c r="E953" s="72" t="str">
        <f>IFERROR(INDEX(#REF!,MATCH(INDEX(#REF!,MATCH($A953,#REF!,0)),#REF!,0),'Recurrent profile helpers'!E$2)*IF($A953="", "0", INDEX(#REF!,MATCH($A953,#REF!,0))),"")</f>
        <v/>
      </c>
      <c r="F953" s="72" t="str">
        <f>IFERROR(INDEX(#REF!,MATCH(INDEX(#REF!,MATCH($A953,#REF!,0)),#REF!,0),'Recurrent profile helpers'!F$2)*IF($A953="", "0", INDEX(#REF!,MATCH($A953,#REF!,0))),"")</f>
        <v/>
      </c>
      <c r="G953" s="72" t="str">
        <f>IFERROR(INDEX(#REF!,MATCH(INDEX(#REF!,MATCH($A953,#REF!,0)),#REF!,0),'Recurrent profile helpers'!G$2)*IF($A953="", "0", INDEX(#REF!,MATCH($A953,#REF!,0))),"")</f>
        <v/>
      </c>
      <c r="H953" s="72" t="str">
        <f>IFERROR(INDEX(#REF!,MATCH(INDEX(#REF!,MATCH($A953,#REF!,0)),#REF!,0),'Recurrent profile helpers'!H$2)*IF($A953="", "0", INDEX(#REF!,MATCH($A953,#REF!,0))),"")</f>
        <v/>
      </c>
      <c r="I953" s="72" t="str">
        <f>IFERROR(INDEX(#REF!,MATCH(INDEX(#REF!,MATCH($A953,#REF!,0)),#REF!,0),'Recurrent profile helpers'!I$2)*IF($A953="", "0", INDEX(#REF!,MATCH($A953,#REF!,0))),"")</f>
        <v/>
      </c>
      <c r="J953" s="72" t="str">
        <f>IFERROR(INDEX(#REF!,MATCH(INDEX(#REF!,MATCH($A953,#REF!,0)),#REF!,0),'Recurrent profile helpers'!J$2)*IF($A953="", "0", INDEX(#REF!,MATCH($A953,#REF!,0))),"")</f>
        <v/>
      </c>
      <c r="K953" s="72" t="str">
        <f>IFERROR(INDEX(#REF!,MATCH(INDEX(#REF!,MATCH($A953,#REF!,0)),#REF!,0),'Recurrent profile helpers'!K$2)*IF($A953="", "0", INDEX(#REF!,MATCH($A953,#REF!,0))),"")</f>
        <v/>
      </c>
      <c r="L953" s="72" t="str">
        <f>IFERROR(INDEX(#REF!,MATCH(INDEX(#REF!,MATCH($A953,#REF!,0)),#REF!,0),'Recurrent profile helpers'!L$2)*IF($A953="", "0", INDEX(#REF!,MATCH($A953,#REF!,0))),"")</f>
        <v/>
      </c>
      <c r="M953" s="72" t="str">
        <f>IFERROR(INDEX(#REF!,MATCH(INDEX(#REF!,MATCH($A953,#REF!,0)),#REF!,0),'Recurrent profile helpers'!M$2)*IF($A953="", "0", INDEX(#REF!,MATCH($A953,#REF!,0))),"")</f>
        <v/>
      </c>
      <c r="N953" s="72" t="str">
        <f>IFERROR(INDEX(#REF!,MATCH(INDEX(#REF!,MATCH($A953,#REF!,0)),#REF!,0),'Recurrent profile helpers'!N$2)*IF($A953="", "0", INDEX(#REF!,MATCH($A953,#REF!,0))),"")</f>
        <v/>
      </c>
    </row>
    <row r="954" spans="1:14">
      <c r="A954" t="str">
        <f t="array" ref="A954">IFERROR(INDEX(#REF!, SMALL(IF((MID(#REF!,2,1)="."),ROW($A$6:$A$4897)-ROW($A$6)+1,IF((MID(#REF!,3,1)="."),ROW($A$6:$A$4892)-ROW($A$6)+1)), ROW(952:952))),"" )</f>
        <v/>
      </c>
      <c r="B954" s="72" t="str">
        <f>IF($A954="", "", INDEX(#REF!,MATCH($A954,#REF!,0)))</f>
        <v/>
      </c>
      <c r="C954" s="72" t="str">
        <f>IFERROR(INDEX(#REF!,MATCH(INDEX(#REF!,MATCH($A954,#REF!,0)),#REF!,0),'Recurrent profile helpers'!C$2)*IF($A954="", "0", INDEX(#REF!,MATCH($A954,#REF!,0))),"")</f>
        <v/>
      </c>
      <c r="D954" s="72" t="str">
        <f>IFERROR(INDEX(#REF!,MATCH(INDEX(#REF!,MATCH($A954,#REF!,0)),#REF!,0),'Recurrent profile helpers'!D$2)*IF($A954="", "0", INDEX(#REF!,MATCH($A954,#REF!,0))),"")</f>
        <v/>
      </c>
      <c r="E954" s="72" t="str">
        <f>IFERROR(INDEX(#REF!,MATCH(INDEX(#REF!,MATCH($A954,#REF!,0)),#REF!,0),'Recurrent profile helpers'!E$2)*IF($A954="", "0", INDEX(#REF!,MATCH($A954,#REF!,0))),"")</f>
        <v/>
      </c>
      <c r="F954" s="72" t="str">
        <f>IFERROR(INDEX(#REF!,MATCH(INDEX(#REF!,MATCH($A954,#REF!,0)),#REF!,0),'Recurrent profile helpers'!F$2)*IF($A954="", "0", INDEX(#REF!,MATCH($A954,#REF!,0))),"")</f>
        <v/>
      </c>
      <c r="G954" s="72" t="str">
        <f>IFERROR(INDEX(#REF!,MATCH(INDEX(#REF!,MATCH($A954,#REF!,0)),#REF!,0),'Recurrent profile helpers'!G$2)*IF($A954="", "0", INDEX(#REF!,MATCH($A954,#REF!,0))),"")</f>
        <v/>
      </c>
      <c r="H954" s="72" t="str">
        <f>IFERROR(INDEX(#REF!,MATCH(INDEX(#REF!,MATCH($A954,#REF!,0)),#REF!,0),'Recurrent profile helpers'!H$2)*IF($A954="", "0", INDEX(#REF!,MATCH($A954,#REF!,0))),"")</f>
        <v/>
      </c>
      <c r="I954" s="72" t="str">
        <f>IFERROR(INDEX(#REF!,MATCH(INDEX(#REF!,MATCH($A954,#REF!,0)),#REF!,0),'Recurrent profile helpers'!I$2)*IF($A954="", "0", INDEX(#REF!,MATCH($A954,#REF!,0))),"")</f>
        <v/>
      </c>
      <c r="J954" s="72" t="str">
        <f>IFERROR(INDEX(#REF!,MATCH(INDEX(#REF!,MATCH($A954,#REF!,0)),#REF!,0),'Recurrent profile helpers'!J$2)*IF($A954="", "0", INDEX(#REF!,MATCH($A954,#REF!,0))),"")</f>
        <v/>
      </c>
      <c r="K954" s="72" t="str">
        <f>IFERROR(INDEX(#REF!,MATCH(INDEX(#REF!,MATCH($A954,#REF!,0)),#REF!,0),'Recurrent profile helpers'!K$2)*IF($A954="", "0", INDEX(#REF!,MATCH($A954,#REF!,0))),"")</f>
        <v/>
      </c>
      <c r="L954" s="72" t="str">
        <f>IFERROR(INDEX(#REF!,MATCH(INDEX(#REF!,MATCH($A954,#REF!,0)),#REF!,0),'Recurrent profile helpers'!L$2)*IF($A954="", "0", INDEX(#REF!,MATCH($A954,#REF!,0))),"")</f>
        <v/>
      </c>
      <c r="M954" s="72" t="str">
        <f>IFERROR(INDEX(#REF!,MATCH(INDEX(#REF!,MATCH($A954,#REF!,0)),#REF!,0),'Recurrent profile helpers'!M$2)*IF($A954="", "0", INDEX(#REF!,MATCH($A954,#REF!,0))),"")</f>
        <v/>
      </c>
      <c r="N954" s="72" t="str">
        <f>IFERROR(INDEX(#REF!,MATCH(INDEX(#REF!,MATCH($A954,#REF!,0)),#REF!,0),'Recurrent profile helpers'!N$2)*IF($A954="", "0", INDEX(#REF!,MATCH($A954,#REF!,0))),"")</f>
        <v/>
      </c>
    </row>
    <row r="955" spans="1:14">
      <c r="A955" t="str">
        <f t="array" ref="A955">IFERROR(INDEX(#REF!, SMALL(IF((MID(#REF!,2,1)="."),ROW($A$6:$A$4897)-ROW($A$6)+1,IF((MID(#REF!,3,1)="."),ROW($A$6:$A$4892)-ROW($A$6)+1)), ROW(953:953))),"" )</f>
        <v/>
      </c>
      <c r="B955" s="72" t="str">
        <f>IF($A955="", "", INDEX(#REF!,MATCH($A955,#REF!,0)))</f>
        <v/>
      </c>
      <c r="C955" s="72" t="str">
        <f>IFERROR(INDEX(#REF!,MATCH(INDEX(#REF!,MATCH($A955,#REF!,0)),#REF!,0),'Recurrent profile helpers'!C$2)*IF($A955="", "0", INDEX(#REF!,MATCH($A955,#REF!,0))),"")</f>
        <v/>
      </c>
      <c r="D955" s="72" t="str">
        <f>IFERROR(INDEX(#REF!,MATCH(INDEX(#REF!,MATCH($A955,#REF!,0)),#REF!,0),'Recurrent profile helpers'!D$2)*IF($A955="", "0", INDEX(#REF!,MATCH($A955,#REF!,0))),"")</f>
        <v/>
      </c>
      <c r="E955" s="72" t="str">
        <f>IFERROR(INDEX(#REF!,MATCH(INDEX(#REF!,MATCH($A955,#REF!,0)),#REF!,0),'Recurrent profile helpers'!E$2)*IF($A955="", "0", INDEX(#REF!,MATCH($A955,#REF!,0))),"")</f>
        <v/>
      </c>
      <c r="F955" s="72" t="str">
        <f>IFERROR(INDEX(#REF!,MATCH(INDEX(#REF!,MATCH($A955,#REF!,0)),#REF!,0),'Recurrent profile helpers'!F$2)*IF($A955="", "0", INDEX(#REF!,MATCH($A955,#REF!,0))),"")</f>
        <v/>
      </c>
      <c r="G955" s="72" t="str">
        <f>IFERROR(INDEX(#REF!,MATCH(INDEX(#REF!,MATCH($A955,#REF!,0)),#REF!,0),'Recurrent profile helpers'!G$2)*IF($A955="", "0", INDEX(#REF!,MATCH($A955,#REF!,0))),"")</f>
        <v/>
      </c>
      <c r="H955" s="72" t="str">
        <f>IFERROR(INDEX(#REF!,MATCH(INDEX(#REF!,MATCH($A955,#REF!,0)),#REF!,0),'Recurrent profile helpers'!H$2)*IF($A955="", "0", INDEX(#REF!,MATCH($A955,#REF!,0))),"")</f>
        <v/>
      </c>
      <c r="I955" s="72" t="str">
        <f>IFERROR(INDEX(#REF!,MATCH(INDEX(#REF!,MATCH($A955,#REF!,0)),#REF!,0),'Recurrent profile helpers'!I$2)*IF($A955="", "0", INDEX(#REF!,MATCH($A955,#REF!,0))),"")</f>
        <v/>
      </c>
      <c r="J955" s="72" t="str">
        <f>IFERROR(INDEX(#REF!,MATCH(INDEX(#REF!,MATCH($A955,#REF!,0)),#REF!,0),'Recurrent profile helpers'!J$2)*IF($A955="", "0", INDEX(#REF!,MATCH($A955,#REF!,0))),"")</f>
        <v/>
      </c>
      <c r="K955" s="72" t="str">
        <f>IFERROR(INDEX(#REF!,MATCH(INDEX(#REF!,MATCH($A955,#REF!,0)),#REF!,0),'Recurrent profile helpers'!K$2)*IF($A955="", "0", INDEX(#REF!,MATCH($A955,#REF!,0))),"")</f>
        <v/>
      </c>
      <c r="L955" s="72" t="str">
        <f>IFERROR(INDEX(#REF!,MATCH(INDEX(#REF!,MATCH($A955,#REF!,0)),#REF!,0),'Recurrent profile helpers'!L$2)*IF($A955="", "0", INDEX(#REF!,MATCH($A955,#REF!,0))),"")</f>
        <v/>
      </c>
      <c r="M955" s="72" t="str">
        <f>IFERROR(INDEX(#REF!,MATCH(INDEX(#REF!,MATCH($A955,#REF!,0)),#REF!,0),'Recurrent profile helpers'!M$2)*IF($A955="", "0", INDEX(#REF!,MATCH($A955,#REF!,0))),"")</f>
        <v/>
      </c>
      <c r="N955" s="72" t="str">
        <f>IFERROR(INDEX(#REF!,MATCH(INDEX(#REF!,MATCH($A955,#REF!,0)),#REF!,0),'Recurrent profile helpers'!N$2)*IF($A955="", "0", INDEX(#REF!,MATCH($A955,#REF!,0))),"")</f>
        <v/>
      </c>
    </row>
    <row r="956" spans="1:14">
      <c r="A956" t="str">
        <f t="array" ref="A956">IFERROR(INDEX(#REF!, SMALL(IF((MID(#REF!,2,1)="."),ROW($A$6:$A$4897)-ROW($A$6)+1,IF((MID(#REF!,3,1)="."),ROW($A$6:$A$4892)-ROW($A$6)+1)), ROW(954:954))),"" )</f>
        <v/>
      </c>
      <c r="B956" s="72" t="str">
        <f>IF($A956="", "", INDEX(#REF!,MATCH($A956,#REF!,0)))</f>
        <v/>
      </c>
      <c r="C956" s="72" t="str">
        <f>IFERROR(INDEX(#REF!,MATCH(INDEX(#REF!,MATCH($A956,#REF!,0)),#REF!,0),'Recurrent profile helpers'!C$2)*IF($A956="", "0", INDEX(#REF!,MATCH($A956,#REF!,0))),"")</f>
        <v/>
      </c>
      <c r="D956" s="72" t="str">
        <f>IFERROR(INDEX(#REF!,MATCH(INDEX(#REF!,MATCH($A956,#REF!,0)),#REF!,0),'Recurrent profile helpers'!D$2)*IF($A956="", "0", INDEX(#REF!,MATCH($A956,#REF!,0))),"")</f>
        <v/>
      </c>
      <c r="E956" s="72" t="str">
        <f>IFERROR(INDEX(#REF!,MATCH(INDEX(#REF!,MATCH($A956,#REF!,0)),#REF!,0),'Recurrent profile helpers'!E$2)*IF($A956="", "0", INDEX(#REF!,MATCH($A956,#REF!,0))),"")</f>
        <v/>
      </c>
      <c r="F956" s="72" t="str">
        <f>IFERROR(INDEX(#REF!,MATCH(INDEX(#REF!,MATCH($A956,#REF!,0)),#REF!,0),'Recurrent profile helpers'!F$2)*IF($A956="", "0", INDEX(#REF!,MATCH($A956,#REF!,0))),"")</f>
        <v/>
      </c>
      <c r="G956" s="72" t="str">
        <f>IFERROR(INDEX(#REF!,MATCH(INDEX(#REF!,MATCH($A956,#REF!,0)),#REF!,0),'Recurrent profile helpers'!G$2)*IF($A956="", "0", INDEX(#REF!,MATCH($A956,#REF!,0))),"")</f>
        <v/>
      </c>
      <c r="H956" s="72" t="str">
        <f>IFERROR(INDEX(#REF!,MATCH(INDEX(#REF!,MATCH($A956,#REF!,0)),#REF!,0),'Recurrent profile helpers'!H$2)*IF($A956="", "0", INDEX(#REF!,MATCH($A956,#REF!,0))),"")</f>
        <v/>
      </c>
      <c r="I956" s="72" t="str">
        <f>IFERROR(INDEX(#REF!,MATCH(INDEX(#REF!,MATCH($A956,#REF!,0)),#REF!,0),'Recurrent profile helpers'!I$2)*IF($A956="", "0", INDEX(#REF!,MATCH($A956,#REF!,0))),"")</f>
        <v/>
      </c>
      <c r="J956" s="72" t="str">
        <f>IFERROR(INDEX(#REF!,MATCH(INDEX(#REF!,MATCH($A956,#REF!,0)),#REF!,0),'Recurrent profile helpers'!J$2)*IF($A956="", "0", INDEX(#REF!,MATCH($A956,#REF!,0))),"")</f>
        <v/>
      </c>
      <c r="K956" s="72" t="str">
        <f>IFERROR(INDEX(#REF!,MATCH(INDEX(#REF!,MATCH($A956,#REF!,0)),#REF!,0),'Recurrent profile helpers'!K$2)*IF($A956="", "0", INDEX(#REF!,MATCH($A956,#REF!,0))),"")</f>
        <v/>
      </c>
      <c r="L956" s="72" t="str">
        <f>IFERROR(INDEX(#REF!,MATCH(INDEX(#REF!,MATCH($A956,#REF!,0)),#REF!,0),'Recurrent profile helpers'!L$2)*IF($A956="", "0", INDEX(#REF!,MATCH($A956,#REF!,0))),"")</f>
        <v/>
      </c>
      <c r="M956" s="72" t="str">
        <f>IFERROR(INDEX(#REF!,MATCH(INDEX(#REF!,MATCH($A956,#REF!,0)),#REF!,0),'Recurrent profile helpers'!M$2)*IF($A956="", "0", INDEX(#REF!,MATCH($A956,#REF!,0))),"")</f>
        <v/>
      </c>
      <c r="N956" s="72" t="str">
        <f>IFERROR(INDEX(#REF!,MATCH(INDEX(#REF!,MATCH($A956,#REF!,0)),#REF!,0),'Recurrent profile helpers'!N$2)*IF($A956="", "0", INDEX(#REF!,MATCH($A956,#REF!,0))),"")</f>
        <v/>
      </c>
    </row>
    <row r="957" spans="1:14">
      <c r="A957" t="str">
        <f t="array" ref="A957">IFERROR(INDEX(#REF!, SMALL(IF((MID(#REF!,2,1)="."),ROW($A$6:$A$4897)-ROW($A$6)+1,IF((MID(#REF!,3,1)="."),ROW($A$6:$A$4892)-ROW($A$6)+1)), ROW(955:955))),"" )</f>
        <v/>
      </c>
      <c r="B957" s="72" t="str">
        <f>IF($A957="", "", INDEX(#REF!,MATCH($A957,#REF!,0)))</f>
        <v/>
      </c>
      <c r="C957" s="72" t="str">
        <f>IFERROR(INDEX(#REF!,MATCH(INDEX(#REF!,MATCH($A957,#REF!,0)),#REF!,0),'Recurrent profile helpers'!C$2)*IF($A957="", "0", INDEX(#REF!,MATCH($A957,#REF!,0))),"")</f>
        <v/>
      </c>
      <c r="D957" s="72" t="str">
        <f>IFERROR(INDEX(#REF!,MATCH(INDEX(#REF!,MATCH($A957,#REF!,0)),#REF!,0),'Recurrent profile helpers'!D$2)*IF($A957="", "0", INDEX(#REF!,MATCH($A957,#REF!,0))),"")</f>
        <v/>
      </c>
      <c r="E957" s="72" t="str">
        <f>IFERROR(INDEX(#REF!,MATCH(INDEX(#REF!,MATCH($A957,#REF!,0)),#REF!,0),'Recurrent profile helpers'!E$2)*IF($A957="", "0", INDEX(#REF!,MATCH($A957,#REF!,0))),"")</f>
        <v/>
      </c>
      <c r="F957" s="72" t="str">
        <f>IFERROR(INDEX(#REF!,MATCH(INDEX(#REF!,MATCH($A957,#REF!,0)),#REF!,0),'Recurrent profile helpers'!F$2)*IF($A957="", "0", INDEX(#REF!,MATCH($A957,#REF!,0))),"")</f>
        <v/>
      </c>
      <c r="G957" s="72" t="str">
        <f>IFERROR(INDEX(#REF!,MATCH(INDEX(#REF!,MATCH($A957,#REF!,0)),#REF!,0),'Recurrent profile helpers'!G$2)*IF($A957="", "0", INDEX(#REF!,MATCH($A957,#REF!,0))),"")</f>
        <v/>
      </c>
      <c r="H957" s="72" t="str">
        <f>IFERROR(INDEX(#REF!,MATCH(INDEX(#REF!,MATCH($A957,#REF!,0)),#REF!,0),'Recurrent profile helpers'!H$2)*IF($A957="", "0", INDEX(#REF!,MATCH($A957,#REF!,0))),"")</f>
        <v/>
      </c>
      <c r="I957" s="72" t="str">
        <f>IFERROR(INDEX(#REF!,MATCH(INDEX(#REF!,MATCH($A957,#REF!,0)),#REF!,0),'Recurrent profile helpers'!I$2)*IF($A957="", "0", INDEX(#REF!,MATCH($A957,#REF!,0))),"")</f>
        <v/>
      </c>
      <c r="J957" s="72" t="str">
        <f>IFERROR(INDEX(#REF!,MATCH(INDEX(#REF!,MATCH($A957,#REF!,0)),#REF!,0),'Recurrent profile helpers'!J$2)*IF($A957="", "0", INDEX(#REF!,MATCH($A957,#REF!,0))),"")</f>
        <v/>
      </c>
      <c r="K957" s="72" t="str">
        <f>IFERROR(INDEX(#REF!,MATCH(INDEX(#REF!,MATCH($A957,#REF!,0)),#REF!,0),'Recurrent profile helpers'!K$2)*IF($A957="", "0", INDEX(#REF!,MATCH($A957,#REF!,0))),"")</f>
        <v/>
      </c>
      <c r="L957" s="72" t="str">
        <f>IFERROR(INDEX(#REF!,MATCH(INDEX(#REF!,MATCH($A957,#REF!,0)),#REF!,0),'Recurrent profile helpers'!L$2)*IF($A957="", "0", INDEX(#REF!,MATCH($A957,#REF!,0))),"")</f>
        <v/>
      </c>
      <c r="M957" s="72" t="str">
        <f>IFERROR(INDEX(#REF!,MATCH(INDEX(#REF!,MATCH($A957,#REF!,0)),#REF!,0),'Recurrent profile helpers'!M$2)*IF($A957="", "0", INDEX(#REF!,MATCH($A957,#REF!,0))),"")</f>
        <v/>
      </c>
      <c r="N957" s="72" t="str">
        <f>IFERROR(INDEX(#REF!,MATCH(INDEX(#REF!,MATCH($A957,#REF!,0)),#REF!,0),'Recurrent profile helpers'!N$2)*IF($A957="", "0", INDEX(#REF!,MATCH($A957,#REF!,0))),"")</f>
        <v/>
      </c>
    </row>
    <row r="958" spans="1:14">
      <c r="A958" t="str">
        <f t="array" ref="A958">IFERROR(INDEX(#REF!, SMALL(IF((MID(#REF!,2,1)="."),ROW($A$6:$A$4897)-ROW($A$6)+1,IF((MID(#REF!,3,1)="."),ROW($A$6:$A$4892)-ROW($A$6)+1)), ROW(956:956))),"" )</f>
        <v/>
      </c>
      <c r="B958" s="72" t="str">
        <f>IF($A958="", "", INDEX(#REF!,MATCH($A958,#REF!,0)))</f>
        <v/>
      </c>
      <c r="C958" s="72" t="str">
        <f>IFERROR(INDEX(#REF!,MATCH(INDEX(#REF!,MATCH($A958,#REF!,0)),#REF!,0),'Recurrent profile helpers'!C$2)*IF($A958="", "0", INDEX(#REF!,MATCH($A958,#REF!,0))),"")</f>
        <v/>
      </c>
      <c r="D958" s="72" t="str">
        <f>IFERROR(INDEX(#REF!,MATCH(INDEX(#REF!,MATCH($A958,#REF!,0)),#REF!,0),'Recurrent profile helpers'!D$2)*IF($A958="", "0", INDEX(#REF!,MATCH($A958,#REF!,0))),"")</f>
        <v/>
      </c>
      <c r="E958" s="72" t="str">
        <f>IFERROR(INDEX(#REF!,MATCH(INDEX(#REF!,MATCH($A958,#REF!,0)),#REF!,0),'Recurrent profile helpers'!E$2)*IF($A958="", "0", INDEX(#REF!,MATCH($A958,#REF!,0))),"")</f>
        <v/>
      </c>
      <c r="F958" s="72" t="str">
        <f>IFERROR(INDEX(#REF!,MATCH(INDEX(#REF!,MATCH($A958,#REF!,0)),#REF!,0),'Recurrent profile helpers'!F$2)*IF($A958="", "0", INDEX(#REF!,MATCH($A958,#REF!,0))),"")</f>
        <v/>
      </c>
      <c r="G958" s="72" t="str">
        <f>IFERROR(INDEX(#REF!,MATCH(INDEX(#REF!,MATCH($A958,#REF!,0)),#REF!,0),'Recurrent profile helpers'!G$2)*IF($A958="", "0", INDEX(#REF!,MATCH($A958,#REF!,0))),"")</f>
        <v/>
      </c>
      <c r="H958" s="72" t="str">
        <f>IFERROR(INDEX(#REF!,MATCH(INDEX(#REF!,MATCH($A958,#REF!,0)),#REF!,0),'Recurrent profile helpers'!H$2)*IF($A958="", "0", INDEX(#REF!,MATCH($A958,#REF!,0))),"")</f>
        <v/>
      </c>
      <c r="I958" s="72" t="str">
        <f>IFERROR(INDEX(#REF!,MATCH(INDEX(#REF!,MATCH($A958,#REF!,0)),#REF!,0),'Recurrent profile helpers'!I$2)*IF($A958="", "0", INDEX(#REF!,MATCH($A958,#REF!,0))),"")</f>
        <v/>
      </c>
      <c r="J958" s="72" t="str">
        <f>IFERROR(INDEX(#REF!,MATCH(INDEX(#REF!,MATCH($A958,#REF!,0)),#REF!,0),'Recurrent profile helpers'!J$2)*IF($A958="", "0", INDEX(#REF!,MATCH($A958,#REF!,0))),"")</f>
        <v/>
      </c>
      <c r="K958" s="72" t="str">
        <f>IFERROR(INDEX(#REF!,MATCH(INDEX(#REF!,MATCH($A958,#REF!,0)),#REF!,0),'Recurrent profile helpers'!K$2)*IF($A958="", "0", INDEX(#REF!,MATCH($A958,#REF!,0))),"")</f>
        <v/>
      </c>
      <c r="L958" s="72" t="str">
        <f>IFERROR(INDEX(#REF!,MATCH(INDEX(#REF!,MATCH($A958,#REF!,0)),#REF!,0),'Recurrent profile helpers'!L$2)*IF($A958="", "0", INDEX(#REF!,MATCH($A958,#REF!,0))),"")</f>
        <v/>
      </c>
      <c r="M958" s="72" t="str">
        <f>IFERROR(INDEX(#REF!,MATCH(INDEX(#REF!,MATCH($A958,#REF!,0)),#REF!,0),'Recurrent profile helpers'!M$2)*IF($A958="", "0", INDEX(#REF!,MATCH($A958,#REF!,0))),"")</f>
        <v/>
      </c>
      <c r="N958" s="72" t="str">
        <f>IFERROR(INDEX(#REF!,MATCH(INDEX(#REF!,MATCH($A958,#REF!,0)),#REF!,0),'Recurrent profile helpers'!N$2)*IF($A958="", "0", INDEX(#REF!,MATCH($A958,#REF!,0))),"")</f>
        <v/>
      </c>
    </row>
    <row r="959" spans="1:14">
      <c r="A959" t="str">
        <f t="array" ref="A959">IFERROR(INDEX(#REF!, SMALL(IF((MID(#REF!,2,1)="."),ROW($A$6:$A$4897)-ROW($A$6)+1,IF((MID(#REF!,3,1)="."),ROW($A$6:$A$4892)-ROW($A$6)+1)), ROW(957:957))),"" )</f>
        <v/>
      </c>
      <c r="B959" s="72" t="str">
        <f>IF($A959="", "", INDEX(#REF!,MATCH($A959,#REF!,0)))</f>
        <v/>
      </c>
      <c r="C959" s="72" t="str">
        <f>IFERROR(INDEX(#REF!,MATCH(INDEX(#REF!,MATCH($A959,#REF!,0)),#REF!,0),'Recurrent profile helpers'!C$2)*IF($A959="", "0", INDEX(#REF!,MATCH($A959,#REF!,0))),"")</f>
        <v/>
      </c>
      <c r="D959" s="72" t="str">
        <f>IFERROR(INDEX(#REF!,MATCH(INDEX(#REF!,MATCH($A959,#REF!,0)),#REF!,0),'Recurrent profile helpers'!D$2)*IF($A959="", "0", INDEX(#REF!,MATCH($A959,#REF!,0))),"")</f>
        <v/>
      </c>
      <c r="E959" s="72" t="str">
        <f>IFERROR(INDEX(#REF!,MATCH(INDEX(#REF!,MATCH($A959,#REF!,0)),#REF!,0),'Recurrent profile helpers'!E$2)*IF($A959="", "0", INDEX(#REF!,MATCH($A959,#REF!,0))),"")</f>
        <v/>
      </c>
      <c r="F959" s="72" t="str">
        <f>IFERROR(INDEX(#REF!,MATCH(INDEX(#REF!,MATCH($A959,#REF!,0)),#REF!,0),'Recurrent profile helpers'!F$2)*IF($A959="", "0", INDEX(#REF!,MATCH($A959,#REF!,0))),"")</f>
        <v/>
      </c>
      <c r="G959" s="72" t="str">
        <f>IFERROR(INDEX(#REF!,MATCH(INDEX(#REF!,MATCH($A959,#REF!,0)),#REF!,0),'Recurrent profile helpers'!G$2)*IF($A959="", "0", INDEX(#REF!,MATCH($A959,#REF!,0))),"")</f>
        <v/>
      </c>
      <c r="H959" s="72" t="str">
        <f>IFERROR(INDEX(#REF!,MATCH(INDEX(#REF!,MATCH($A959,#REF!,0)),#REF!,0),'Recurrent profile helpers'!H$2)*IF($A959="", "0", INDEX(#REF!,MATCH($A959,#REF!,0))),"")</f>
        <v/>
      </c>
      <c r="I959" s="72" t="str">
        <f>IFERROR(INDEX(#REF!,MATCH(INDEX(#REF!,MATCH($A959,#REF!,0)),#REF!,0),'Recurrent profile helpers'!I$2)*IF($A959="", "0", INDEX(#REF!,MATCH($A959,#REF!,0))),"")</f>
        <v/>
      </c>
      <c r="J959" s="72" t="str">
        <f>IFERROR(INDEX(#REF!,MATCH(INDEX(#REF!,MATCH($A959,#REF!,0)),#REF!,0),'Recurrent profile helpers'!J$2)*IF($A959="", "0", INDEX(#REF!,MATCH($A959,#REF!,0))),"")</f>
        <v/>
      </c>
      <c r="K959" s="72" t="str">
        <f>IFERROR(INDEX(#REF!,MATCH(INDEX(#REF!,MATCH($A959,#REF!,0)),#REF!,0),'Recurrent profile helpers'!K$2)*IF($A959="", "0", INDEX(#REF!,MATCH($A959,#REF!,0))),"")</f>
        <v/>
      </c>
      <c r="L959" s="72" t="str">
        <f>IFERROR(INDEX(#REF!,MATCH(INDEX(#REF!,MATCH($A959,#REF!,0)),#REF!,0),'Recurrent profile helpers'!L$2)*IF($A959="", "0", INDEX(#REF!,MATCH($A959,#REF!,0))),"")</f>
        <v/>
      </c>
      <c r="M959" s="72" t="str">
        <f>IFERROR(INDEX(#REF!,MATCH(INDEX(#REF!,MATCH($A959,#REF!,0)),#REF!,0),'Recurrent profile helpers'!M$2)*IF($A959="", "0", INDEX(#REF!,MATCH($A959,#REF!,0))),"")</f>
        <v/>
      </c>
      <c r="N959" s="72" t="str">
        <f>IFERROR(INDEX(#REF!,MATCH(INDEX(#REF!,MATCH($A959,#REF!,0)),#REF!,0),'Recurrent profile helpers'!N$2)*IF($A959="", "0", INDEX(#REF!,MATCH($A959,#REF!,0))),"")</f>
        <v/>
      </c>
    </row>
    <row r="960" spans="1:14">
      <c r="A960" t="str">
        <f t="array" ref="A960">IFERROR(INDEX(#REF!, SMALL(IF((MID(#REF!,2,1)="."),ROW($A$6:$A$4897)-ROW($A$6)+1,IF((MID(#REF!,3,1)="."),ROW($A$6:$A$4892)-ROW($A$6)+1)), ROW(958:958))),"" )</f>
        <v/>
      </c>
      <c r="B960" s="72" t="str">
        <f>IF($A960="", "", INDEX(#REF!,MATCH($A960,#REF!,0)))</f>
        <v/>
      </c>
      <c r="C960" s="72" t="str">
        <f>IFERROR(INDEX(#REF!,MATCH(INDEX(#REF!,MATCH($A960,#REF!,0)),#REF!,0),'Recurrent profile helpers'!C$2)*IF($A960="", "0", INDEX(#REF!,MATCH($A960,#REF!,0))),"")</f>
        <v/>
      </c>
      <c r="D960" s="72" t="str">
        <f>IFERROR(INDEX(#REF!,MATCH(INDEX(#REF!,MATCH($A960,#REF!,0)),#REF!,0),'Recurrent profile helpers'!D$2)*IF($A960="", "0", INDEX(#REF!,MATCH($A960,#REF!,0))),"")</f>
        <v/>
      </c>
      <c r="E960" s="72" t="str">
        <f>IFERROR(INDEX(#REF!,MATCH(INDEX(#REF!,MATCH($A960,#REF!,0)),#REF!,0),'Recurrent profile helpers'!E$2)*IF($A960="", "0", INDEX(#REF!,MATCH($A960,#REF!,0))),"")</f>
        <v/>
      </c>
      <c r="F960" s="72" t="str">
        <f>IFERROR(INDEX(#REF!,MATCH(INDEX(#REF!,MATCH($A960,#REF!,0)),#REF!,0),'Recurrent profile helpers'!F$2)*IF($A960="", "0", INDEX(#REF!,MATCH($A960,#REF!,0))),"")</f>
        <v/>
      </c>
      <c r="G960" s="72" t="str">
        <f>IFERROR(INDEX(#REF!,MATCH(INDEX(#REF!,MATCH($A960,#REF!,0)),#REF!,0),'Recurrent profile helpers'!G$2)*IF($A960="", "0", INDEX(#REF!,MATCH($A960,#REF!,0))),"")</f>
        <v/>
      </c>
      <c r="H960" s="72" t="str">
        <f>IFERROR(INDEX(#REF!,MATCH(INDEX(#REF!,MATCH($A960,#REF!,0)),#REF!,0),'Recurrent profile helpers'!H$2)*IF($A960="", "0", INDEX(#REF!,MATCH($A960,#REF!,0))),"")</f>
        <v/>
      </c>
      <c r="I960" s="72" t="str">
        <f>IFERROR(INDEX(#REF!,MATCH(INDEX(#REF!,MATCH($A960,#REF!,0)),#REF!,0),'Recurrent profile helpers'!I$2)*IF($A960="", "0", INDEX(#REF!,MATCH($A960,#REF!,0))),"")</f>
        <v/>
      </c>
      <c r="J960" s="72" t="str">
        <f>IFERROR(INDEX(#REF!,MATCH(INDEX(#REF!,MATCH($A960,#REF!,0)),#REF!,0),'Recurrent profile helpers'!J$2)*IF($A960="", "0", INDEX(#REF!,MATCH($A960,#REF!,0))),"")</f>
        <v/>
      </c>
      <c r="K960" s="72" t="str">
        <f>IFERROR(INDEX(#REF!,MATCH(INDEX(#REF!,MATCH($A960,#REF!,0)),#REF!,0),'Recurrent profile helpers'!K$2)*IF($A960="", "0", INDEX(#REF!,MATCH($A960,#REF!,0))),"")</f>
        <v/>
      </c>
      <c r="L960" s="72" t="str">
        <f>IFERROR(INDEX(#REF!,MATCH(INDEX(#REF!,MATCH($A960,#REF!,0)),#REF!,0),'Recurrent profile helpers'!L$2)*IF($A960="", "0", INDEX(#REF!,MATCH($A960,#REF!,0))),"")</f>
        <v/>
      </c>
      <c r="M960" s="72" t="str">
        <f>IFERROR(INDEX(#REF!,MATCH(INDEX(#REF!,MATCH($A960,#REF!,0)),#REF!,0),'Recurrent profile helpers'!M$2)*IF($A960="", "0", INDEX(#REF!,MATCH($A960,#REF!,0))),"")</f>
        <v/>
      </c>
      <c r="N960" s="72" t="str">
        <f>IFERROR(INDEX(#REF!,MATCH(INDEX(#REF!,MATCH($A960,#REF!,0)),#REF!,0),'Recurrent profile helpers'!N$2)*IF($A960="", "0", INDEX(#REF!,MATCH($A960,#REF!,0))),"")</f>
        <v/>
      </c>
    </row>
    <row r="961" spans="1:14">
      <c r="A961" t="str">
        <f t="array" ref="A961">IFERROR(INDEX(#REF!, SMALL(IF((MID(#REF!,2,1)="."),ROW($A$6:$A$4897)-ROW($A$6)+1,IF((MID(#REF!,3,1)="."),ROW($A$6:$A$4892)-ROW($A$6)+1)), ROW(959:959))),"" )</f>
        <v/>
      </c>
      <c r="B961" s="72" t="str">
        <f>IF($A961="", "", INDEX(#REF!,MATCH($A961,#REF!,0)))</f>
        <v/>
      </c>
      <c r="C961" s="72" t="str">
        <f>IFERROR(INDEX(#REF!,MATCH(INDEX(#REF!,MATCH($A961,#REF!,0)),#REF!,0),'Recurrent profile helpers'!C$2)*IF($A961="", "0", INDEX(#REF!,MATCH($A961,#REF!,0))),"")</f>
        <v/>
      </c>
      <c r="D961" s="72" t="str">
        <f>IFERROR(INDEX(#REF!,MATCH(INDEX(#REF!,MATCH($A961,#REF!,0)),#REF!,0),'Recurrent profile helpers'!D$2)*IF($A961="", "0", INDEX(#REF!,MATCH($A961,#REF!,0))),"")</f>
        <v/>
      </c>
      <c r="E961" s="72" t="str">
        <f>IFERROR(INDEX(#REF!,MATCH(INDEX(#REF!,MATCH($A961,#REF!,0)),#REF!,0),'Recurrent profile helpers'!E$2)*IF($A961="", "0", INDEX(#REF!,MATCH($A961,#REF!,0))),"")</f>
        <v/>
      </c>
      <c r="F961" s="72" t="str">
        <f>IFERROR(INDEX(#REF!,MATCH(INDEX(#REF!,MATCH($A961,#REF!,0)),#REF!,0),'Recurrent profile helpers'!F$2)*IF($A961="", "0", INDEX(#REF!,MATCH($A961,#REF!,0))),"")</f>
        <v/>
      </c>
      <c r="G961" s="72" t="str">
        <f>IFERROR(INDEX(#REF!,MATCH(INDEX(#REF!,MATCH($A961,#REF!,0)),#REF!,0),'Recurrent profile helpers'!G$2)*IF($A961="", "0", INDEX(#REF!,MATCH($A961,#REF!,0))),"")</f>
        <v/>
      </c>
      <c r="H961" s="72" t="str">
        <f>IFERROR(INDEX(#REF!,MATCH(INDEX(#REF!,MATCH($A961,#REF!,0)),#REF!,0),'Recurrent profile helpers'!H$2)*IF($A961="", "0", INDEX(#REF!,MATCH($A961,#REF!,0))),"")</f>
        <v/>
      </c>
      <c r="I961" s="72" t="str">
        <f>IFERROR(INDEX(#REF!,MATCH(INDEX(#REF!,MATCH($A961,#REF!,0)),#REF!,0),'Recurrent profile helpers'!I$2)*IF($A961="", "0", INDEX(#REF!,MATCH($A961,#REF!,0))),"")</f>
        <v/>
      </c>
      <c r="J961" s="72" t="str">
        <f>IFERROR(INDEX(#REF!,MATCH(INDEX(#REF!,MATCH($A961,#REF!,0)),#REF!,0),'Recurrent profile helpers'!J$2)*IF($A961="", "0", INDEX(#REF!,MATCH($A961,#REF!,0))),"")</f>
        <v/>
      </c>
      <c r="K961" s="72" t="str">
        <f>IFERROR(INDEX(#REF!,MATCH(INDEX(#REF!,MATCH($A961,#REF!,0)),#REF!,0),'Recurrent profile helpers'!K$2)*IF($A961="", "0", INDEX(#REF!,MATCH($A961,#REF!,0))),"")</f>
        <v/>
      </c>
      <c r="L961" s="72" t="str">
        <f>IFERROR(INDEX(#REF!,MATCH(INDEX(#REF!,MATCH($A961,#REF!,0)),#REF!,0),'Recurrent profile helpers'!L$2)*IF($A961="", "0", INDEX(#REF!,MATCH($A961,#REF!,0))),"")</f>
        <v/>
      </c>
      <c r="M961" s="72" t="str">
        <f>IFERROR(INDEX(#REF!,MATCH(INDEX(#REF!,MATCH($A961,#REF!,0)),#REF!,0),'Recurrent profile helpers'!M$2)*IF($A961="", "0", INDEX(#REF!,MATCH($A961,#REF!,0))),"")</f>
        <v/>
      </c>
      <c r="N961" s="72" t="str">
        <f>IFERROR(INDEX(#REF!,MATCH(INDEX(#REF!,MATCH($A961,#REF!,0)),#REF!,0),'Recurrent profile helpers'!N$2)*IF($A961="", "0", INDEX(#REF!,MATCH($A961,#REF!,0))),"")</f>
        <v/>
      </c>
    </row>
    <row r="962" spans="1:14">
      <c r="A962" t="str">
        <f t="array" ref="A962">IFERROR(INDEX(#REF!, SMALL(IF((MID(#REF!,2,1)="."),ROW($A$6:$A$4897)-ROW($A$6)+1,IF((MID(#REF!,3,1)="."),ROW($A$6:$A$4892)-ROW($A$6)+1)), ROW(960:960))),"" )</f>
        <v/>
      </c>
      <c r="B962" s="72" t="str">
        <f>IF($A962="", "", INDEX(#REF!,MATCH($A962,#REF!,0)))</f>
        <v/>
      </c>
      <c r="C962" s="72" t="str">
        <f>IFERROR(INDEX(#REF!,MATCH(INDEX(#REF!,MATCH($A962,#REF!,0)),#REF!,0),'Recurrent profile helpers'!C$2)*IF($A962="", "0", INDEX(#REF!,MATCH($A962,#REF!,0))),"")</f>
        <v/>
      </c>
      <c r="D962" s="72" t="str">
        <f>IFERROR(INDEX(#REF!,MATCH(INDEX(#REF!,MATCH($A962,#REF!,0)),#REF!,0),'Recurrent profile helpers'!D$2)*IF($A962="", "0", INDEX(#REF!,MATCH($A962,#REF!,0))),"")</f>
        <v/>
      </c>
      <c r="E962" s="72" t="str">
        <f>IFERROR(INDEX(#REF!,MATCH(INDEX(#REF!,MATCH($A962,#REF!,0)),#REF!,0),'Recurrent profile helpers'!E$2)*IF($A962="", "0", INDEX(#REF!,MATCH($A962,#REF!,0))),"")</f>
        <v/>
      </c>
      <c r="F962" s="72" t="str">
        <f>IFERROR(INDEX(#REF!,MATCH(INDEX(#REF!,MATCH($A962,#REF!,0)),#REF!,0),'Recurrent profile helpers'!F$2)*IF($A962="", "0", INDEX(#REF!,MATCH($A962,#REF!,0))),"")</f>
        <v/>
      </c>
      <c r="G962" s="72" t="str">
        <f>IFERROR(INDEX(#REF!,MATCH(INDEX(#REF!,MATCH($A962,#REF!,0)),#REF!,0),'Recurrent profile helpers'!G$2)*IF($A962="", "0", INDEX(#REF!,MATCH($A962,#REF!,0))),"")</f>
        <v/>
      </c>
      <c r="H962" s="72" t="str">
        <f>IFERROR(INDEX(#REF!,MATCH(INDEX(#REF!,MATCH($A962,#REF!,0)),#REF!,0),'Recurrent profile helpers'!H$2)*IF($A962="", "0", INDEX(#REF!,MATCH($A962,#REF!,0))),"")</f>
        <v/>
      </c>
      <c r="I962" s="72" t="str">
        <f>IFERROR(INDEX(#REF!,MATCH(INDEX(#REF!,MATCH($A962,#REF!,0)),#REF!,0),'Recurrent profile helpers'!I$2)*IF($A962="", "0", INDEX(#REF!,MATCH($A962,#REF!,0))),"")</f>
        <v/>
      </c>
      <c r="J962" s="72" t="str">
        <f>IFERROR(INDEX(#REF!,MATCH(INDEX(#REF!,MATCH($A962,#REF!,0)),#REF!,0),'Recurrent profile helpers'!J$2)*IF($A962="", "0", INDEX(#REF!,MATCH($A962,#REF!,0))),"")</f>
        <v/>
      </c>
      <c r="K962" s="72" t="str">
        <f>IFERROR(INDEX(#REF!,MATCH(INDEX(#REF!,MATCH($A962,#REF!,0)),#REF!,0),'Recurrent profile helpers'!K$2)*IF($A962="", "0", INDEX(#REF!,MATCH($A962,#REF!,0))),"")</f>
        <v/>
      </c>
      <c r="L962" s="72" t="str">
        <f>IFERROR(INDEX(#REF!,MATCH(INDEX(#REF!,MATCH($A962,#REF!,0)),#REF!,0),'Recurrent profile helpers'!L$2)*IF($A962="", "0", INDEX(#REF!,MATCH($A962,#REF!,0))),"")</f>
        <v/>
      </c>
      <c r="M962" s="72" t="str">
        <f>IFERROR(INDEX(#REF!,MATCH(INDEX(#REF!,MATCH($A962,#REF!,0)),#REF!,0),'Recurrent profile helpers'!M$2)*IF($A962="", "0", INDEX(#REF!,MATCH($A962,#REF!,0))),"")</f>
        <v/>
      </c>
      <c r="N962" s="72" t="str">
        <f>IFERROR(INDEX(#REF!,MATCH(INDEX(#REF!,MATCH($A962,#REF!,0)),#REF!,0),'Recurrent profile helpers'!N$2)*IF($A962="", "0", INDEX(#REF!,MATCH($A962,#REF!,0))),"")</f>
        <v/>
      </c>
    </row>
    <row r="963" spans="1:14">
      <c r="A963" t="str">
        <f t="array" ref="A963">IFERROR(INDEX(#REF!, SMALL(IF((MID(#REF!,2,1)="."),ROW($A$6:$A$4897)-ROW($A$6)+1,IF((MID(#REF!,3,1)="."),ROW($A$6:$A$4892)-ROW($A$6)+1)), ROW(961:961))),"" )</f>
        <v/>
      </c>
      <c r="B963" s="72" t="str">
        <f>IF($A963="", "", INDEX(#REF!,MATCH($A963,#REF!,0)))</f>
        <v/>
      </c>
      <c r="C963" s="72" t="str">
        <f>IFERROR(INDEX(#REF!,MATCH(INDEX(#REF!,MATCH($A963,#REF!,0)),#REF!,0),'Recurrent profile helpers'!C$2)*IF($A963="", "0", INDEX(#REF!,MATCH($A963,#REF!,0))),"")</f>
        <v/>
      </c>
      <c r="D963" s="72" t="str">
        <f>IFERROR(INDEX(#REF!,MATCH(INDEX(#REF!,MATCH($A963,#REF!,0)),#REF!,0),'Recurrent profile helpers'!D$2)*IF($A963="", "0", INDEX(#REF!,MATCH($A963,#REF!,0))),"")</f>
        <v/>
      </c>
      <c r="E963" s="72" t="str">
        <f>IFERROR(INDEX(#REF!,MATCH(INDEX(#REF!,MATCH($A963,#REF!,0)),#REF!,0),'Recurrent profile helpers'!E$2)*IF($A963="", "0", INDEX(#REF!,MATCH($A963,#REF!,0))),"")</f>
        <v/>
      </c>
      <c r="F963" s="72" t="str">
        <f>IFERROR(INDEX(#REF!,MATCH(INDEX(#REF!,MATCH($A963,#REF!,0)),#REF!,0),'Recurrent profile helpers'!F$2)*IF($A963="", "0", INDEX(#REF!,MATCH($A963,#REF!,0))),"")</f>
        <v/>
      </c>
      <c r="G963" s="72" t="str">
        <f>IFERROR(INDEX(#REF!,MATCH(INDEX(#REF!,MATCH($A963,#REF!,0)),#REF!,0),'Recurrent profile helpers'!G$2)*IF($A963="", "0", INDEX(#REF!,MATCH($A963,#REF!,0))),"")</f>
        <v/>
      </c>
      <c r="H963" s="72" t="str">
        <f>IFERROR(INDEX(#REF!,MATCH(INDEX(#REF!,MATCH($A963,#REF!,0)),#REF!,0),'Recurrent profile helpers'!H$2)*IF($A963="", "0", INDEX(#REF!,MATCH($A963,#REF!,0))),"")</f>
        <v/>
      </c>
      <c r="I963" s="72" t="str">
        <f>IFERROR(INDEX(#REF!,MATCH(INDEX(#REF!,MATCH($A963,#REF!,0)),#REF!,0),'Recurrent profile helpers'!I$2)*IF($A963="", "0", INDEX(#REF!,MATCH($A963,#REF!,0))),"")</f>
        <v/>
      </c>
      <c r="J963" s="72" t="str">
        <f>IFERROR(INDEX(#REF!,MATCH(INDEX(#REF!,MATCH($A963,#REF!,0)),#REF!,0),'Recurrent profile helpers'!J$2)*IF($A963="", "0", INDEX(#REF!,MATCH($A963,#REF!,0))),"")</f>
        <v/>
      </c>
      <c r="K963" s="72" t="str">
        <f>IFERROR(INDEX(#REF!,MATCH(INDEX(#REF!,MATCH($A963,#REF!,0)),#REF!,0),'Recurrent profile helpers'!K$2)*IF($A963="", "0", INDEX(#REF!,MATCH($A963,#REF!,0))),"")</f>
        <v/>
      </c>
      <c r="L963" s="72" t="str">
        <f>IFERROR(INDEX(#REF!,MATCH(INDEX(#REF!,MATCH($A963,#REF!,0)),#REF!,0),'Recurrent profile helpers'!L$2)*IF($A963="", "0", INDEX(#REF!,MATCH($A963,#REF!,0))),"")</f>
        <v/>
      </c>
      <c r="M963" s="72" t="str">
        <f>IFERROR(INDEX(#REF!,MATCH(INDEX(#REF!,MATCH($A963,#REF!,0)),#REF!,0),'Recurrent profile helpers'!M$2)*IF($A963="", "0", INDEX(#REF!,MATCH($A963,#REF!,0))),"")</f>
        <v/>
      </c>
      <c r="N963" s="72" t="str">
        <f>IFERROR(INDEX(#REF!,MATCH(INDEX(#REF!,MATCH($A963,#REF!,0)),#REF!,0),'Recurrent profile helpers'!N$2)*IF($A963="", "0", INDEX(#REF!,MATCH($A963,#REF!,0))),"")</f>
        <v/>
      </c>
    </row>
    <row r="964" spans="1:14">
      <c r="A964" t="str">
        <f t="array" ref="A964">IFERROR(INDEX(#REF!, SMALL(IF((MID(#REF!,2,1)="."),ROW($A$6:$A$4897)-ROW($A$6)+1,IF((MID(#REF!,3,1)="."),ROW($A$6:$A$4892)-ROW($A$6)+1)), ROW(962:962))),"" )</f>
        <v/>
      </c>
      <c r="B964" s="72" t="str">
        <f>IF($A964="", "", INDEX(#REF!,MATCH($A964,#REF!,0)))</f>
        <v/>
      </c>
      <c r="C964" s="72" t="str">
        <f>IFERROR(INDEX(#REF!,MATCH(INDEX(#REF!,MATCH($A964,#REF!,0)),#REF!,0),'Recurrent profile helpers'!C$2)*IF($A964="", "0", INDEX(#REF!,MATCH($A964,#REF!,0))),"")</f>
        <v/>
      </c>
      <c r="D964" s="72" t="str">
        <f>IFERROR(INDEX(#REF!,MATCH(INDEX(#REF!,MATCH($A964,#REF!,0)),#REF!,0),'Recurrent profile helpers'!D$2)*IF($A964="", "0", INDEX(#REF!,MATCH($A964,#REF!,0))),"")</f>
        <v/>
      </c>
      <c r="E964" s="72" t="str">
        <f>IFERROR(INDEX(#REF!,MATCH(INDEX(#REF!,MATCH($A964,#REF!,0)),#REF!,0),'Recurrent profile helpers'!E$2)*IF($A964="", "0", INDEX(#REF!,MATCH($A964,#REF!,0))),"")</f>
        <v/>
      </c>
      <c r="F964" s="72" t="str">
        <f>IFERROR(INDEX(#REF!,MATCH(INDEX(#REF!,MATCH($A964,#REF!,0)),#REF!,0),'Recurrent profile helpers'!F$2)*IF($A964="", "0", INDEX(#REF!,MATCH($A964,#REF!,0))),"")</f>
        <v/>
      </c>
      <c r="G964" s="72" t="str">
        <f>IFERROR(INDEX(#REF!,MATCH(INDEX(#REF!,MATCH($A964,#REF!,0)),#REF!,0),'Recurrent profile helpers'!G$2)*IF($A964="", "0", INDEX(#REF!,MATCH($A964,#REF!,0))),"")</f>
        <v/>
      </c>
      <c r="H964" s="72" t="str">
        <f>IFERROR(INDEX(#REF!,MATCH(INDEX(#REF!,MATCH($A964,#REF!,0)),#REF!,0),'Recurrent profile helpers'!H$2)*IF($A964="", "0", INDEX(#REF!,MATCH($A964,#REF!,0))),"")</f>
        <v/>
      </c>
      <c r="I964" s="72" t="str">
        <f>IFERROR(INDEX(#REF!,MATCH(INDEX(#REF!,MATCH($A964,#REF!,0)),#REF!,0),'Recurrent profile helpers'!I$2)*IF($A964="", "0", INDEX(#REF!,MATCH($A964,#REF!,0))),"")</f>
        <v/>
      </c>
      <c r="J964" s="72" t="str">
        <f>IFERROR(INDEX(#REF!,MATCH(INDEX(#REF!,MATCH($A964,#REF!,0)),#REF!,0),'Recurrent profile helpers'!J$2)*IF($A964="", "0", INDEX(#REF!,MATCH($A964,#REF!,0))),"")</f>
        <v/>
      </c>
      <c r="K964" s="72" t="str">
        <f>IFERROR(INDEX(#REF!,MATCH(INDEX(#REF!,MATCH($A964,#REF!,0)),#REF!,0),'Recurrent profile helpers'!K$2)*IF($A964="", "0", INDEX(#REF!,MATCH($A964,#REF!,0))),"")</f>
        <v/>
      </c>
      <c r="L964" s="72" t="str">
        <f>IFERROR(INDEX(#REF!,MATCH(INDEX(#REF!,MATCH($A964,#REF!,0)),#REF!,0),'Recurrent profile helpers'!L$2)*IF($A964="", "0", INDEX(#REF!,MATCH($A964,#REF!,0))),"")</f>
        <v/>
      </c>
      <c r="M964" s="72" t="str">
        <f>IFERROR(INDEX(#REF!,MATCH(INDEX(#REF!,MATCH($A964,#REF!,0)),#REF!,0),'Recurrent profile helpers'!M$2)*IF($A964="", "0", INDEX(#REF!,MATCH($A964,#REF!,0))),"")</f>
        <v/>
      </c>
      <c r="N964" s="72" t="str">
        <f>IFERROR(INDEX(#REF!,MATCH(INDEX(#REF!,MATCH($A964,#REF!,0)),#REF!,0),'Recurrent profile helpers'!N$2)*IF($A964="", "0", INDEX(#REF!,MATCH($A964,#REF!,0))),"")</f>
        <v/>
      </c>
    </row>
    <row r="965" spans="1:14">
      <c r="A965" t="str">
        <f t="array" ref="A965">IFERROR(INDEX(#REF!, SMALL(IF((MID(#REF!,2,1)="."),ROW($A$6:$A$4897)-ROW($A$6)+1,IF((MID(#REF!,3,1)="."),ROW($A$6:$A$4892)-ROW($A$6)+1)), ROW(963:963))),"" )</f>
        <v/>
      </c>
      <c r="B965" s="72" t="str">
        <f>IF($A965="", "", INDEX(#REF!,MATCH($A965,#REF!,0)))</f>
        <v/>
      </c>
      <c r="C965" s="72" t="str">
        <f>IFERROR(INDEX(#REF!,MATCH(INDEX(#REF!,MATCH($A965,#REF!,0)),#REF!,0),'Recurrent profile helpers'!C$2)*IF($A965="", "0", INDEX(#REF!,MATCH($A965,#REF!,0))),"")</f>
        <v/>
      </c>
      <c r="D965" s="72" t="str">
        <f>IFERROR(INDEX(#REF!,MATCH(INDEX(#REF!,MATCH($A965,#REF!,0)),#REF!,0),'Recurrent profile helpers'!D$2)*IF($A965="", "0", INDEX(#REF!,MATCH($A965,#REF!,0))),"")</f>
        <v/>
      </c>
      <c r="E965" s="72" t="str">
        <f>IFERROR(INDEX(#REF!,MATCH(INDEX(#REF!,MATCH($A965,#REF!,0)),#REF!,0),'Recurrent profile helpers'!E$2)*IF($A965="", "0", INDEX(#REF!,MATCH($A965,#REF!,0))),"")</f>
        <v/>
      </c>
      <c r="F965" s="72" t="str">
        <f>IFERROR(INDEX(#REF!,MATCH(INDEX(#REF!,MATCH($A965,#REF!,0)),#REF!,0),'Recurrent profile helpers'!F$2)*IF($A965="", "0", INDEX(#REF!,MATCH($A965,#REF!,0))),"")</f>
        <v/>
      </c>
      <c r="G965" s="72" t="str">
        <f>IFERROR(INDEX(#REF!,MATCH(INDEX(#REF!,MATCH($A965,#REF!,0)),#REF!,0),'Recurrent profile helpers'!G$2)*IF($A965="", "0", INDEX(#REF!,MATCH($A965,#REF!,0))),"")</f>
        <v/>
      </c>
      <c r="H965" s="72" t="str">
        <f>IFERROR(INDEX(#REF!,MATCH(INDEX(#REF!,MATCH($A965,#REF!,0)),#REF!,0),'Recurrent profile helpers'!H$2)*IF($A965="", "0", INDEX(#REF!,MATCH($A965,#REF!,0))),"")</f>
        <v/>
      </c>
      <c r="I965" s="72" t="str">
        <f>IFERROR(INDEX(#REF!,MATCH(INDEX(#REF!,MATCH($A965,#REF!,0)),#REF!,0),'Recurrent profile helpers'!I$2)*IF($A965="", "0", INDEX(#REF!,MATCH($A965,#REF!,0))),"")</f>
        <v/>
      </c>
      <c r="J965" s="72" t="str">
        <f>IFERROR(INDEX(#REF!,MATCH(INDEX(#REF!,MATCH($A965,#REF!,0)),#REF!,0),'Recurrent profile helpers'!J$2)*IF($A965="", "0", INDEX(#REF!,MATCH($A965,#REF!,0))),"")</f>
        <v/>
      </c>
      <c r="K965" s="72" t="str">
        <f>IFERROR(INDEX(#REF!,MATCH(INDEX(#REF!,MATCH($A965,#REF!,0)),#REF!,0),'Recurrent profile helpers'!K$2)*IF($A965="", "0", INDEX(#REF!,MATCH($A965,#REF!,0))),"")</f>
        <v/>
      </c>
      <c r="L965" s="72" t="str">
        <f>IFERROR(INDEX(#REF!,MATCH(INDEX(#REF!,MATCH($A965,#REF!,0)),#REF!,0),'Recurrent profile helpers'!L$2)*IF($A965="", "0", INDEX(#REF!,MATCH($A965,#REF!,0))),"")</f>
        <v/>
      </c>
      <c r="M965" s="72" t="str">
        <f>IFERROR(INDEX(#REF!,MATCH(INDEX(#REF!,MATCH($A965,#REF!,0)),#REF!,0),'Recurrent profile helpers'!M$2)*IF($A965="", "0", INDEX(#REF!,MATCH($A965,#REF!,0))),"")</f>
        <v/>
      </c>
      <c r="N965" s="72" t="str">
        <f>IFERROR(INDEX(#REF!,MATCH(INDEX(#REF!,MATCH($A965,#REF!,0)),#REF!,0),'Recurrent profile helpers'!N$2)*IF($A965="", "0", INDEX(#REF!,MATCH($A965,#REF!,0))),"")</f>
        <v/>
      </c>
    </row>
    <row r="966" spans="1:14">
      <c r="A966" t="str">
        <f t="array" ref="A966">IFERROR(INDEX(#REF!, SMALL(IF((MID(#REF!,2,1)="."),ROW($A$6:$A$4897)-ROW($A$6)+1,IF((MID(#REF!,3,1)="."),ROW($A$6:$A$4892)-ROW($A$6)+1)), ROW(964:964))),"" )</f>
        <v/>
      </c>
      <c r="B966" s="72" t="str">
        <f>IF($A966="", "", INDEX(#REF!,MATCH($A966,#REF!,0)))</f>
        <v/>
      </c>
      <c r="C966" s="72" t="str">
        <f>IFERROR(INDEX(#REF!,MATCH(INDEX(#REF!,MATCH($A966,#REF!,0)),#REF!,0),'Recurrent profile helpers'!C$2)*IF($A966="", "0", INDEX(#REF!,MATCH($A966,#REF!,0))),"")</f>
        <v/>
      </c>
      <c r="D966" s="72" t="str">
        <f>IFERROR(INDEX(#REF!,MATCH(INDEX(#REF!,MATCH($A966,#REF!,0)),#REF!,0),'Recurrent profile helpers'!D$2)*IF($A966="", "0", INDEX(#REF!,MATCH($A966,#REF!,0))),"")</f>
        <v/>
      </c>
      <c r="E966" s="72" t="str">
        <f>IFERROR(INDEX(#REF!,MATCH(INDEX(#REF!,MATCH($A966,#REF!,0)),#REF!,0),'Recurrent profile helpers'!E$2)*IF($A966="", "0", INDEX(#REF!,MATCH($A966,#REF!,0))),"")</f>
        <v/>
      </c>
      <c r="F966" s="72" t="str">
        <f>IFERROR(INDEX(#REF!,MATCH(INDEX(#REF!,MATCH($A966,#REF!,0)),#REF!,0),'Recurrent profile helpers'!F$2)*IF($A966="", "0", INDEX(#REF!,MATCH($A966,#REF!,0))),"")</f>
        <v/>
      </c>
      <c r="G966" s="72" t="str">
        <f>IFERROR(INDEX(#REF!,MATCH(INDEX(#REF!,MATCH($A966,#REF!,0)),#REF!,0),'Recurrent profile helpers'!G$2)*IF($A966="", "0", INDEX(#REF!,MATCH($A966,#REF!,0))),"")</f>
        <v/>
      </c>
      <c r="H966" s="72" t="str">
        <f>IFERROR(INDEX(#REF!,MATCH(INDEX(#REF!,MATCH($A966,#REF!,0)),#REF!,0),'Recurrent profile helpers'!H$2)*IF($A966="", "0", INDEX(#REF!,MATCH($A966,#REF!,0))),"")</f>
        <v/>
      </c>
      <c r="I966" s="72" t="str">
        <f>IFERROR(INDEX(#REF!,MATCH(INDEX(#REF!,MATCH($A966,#REF!,0)),#REF!,0),'Recurrent profile helpers'!I$2)*IF($A966="", "0", INDEX(#REF!,MATCH($A966,#REF!,0))),"")</f>
        <v/>
      </c>
      <c r="J966" s="72" t="str">
        <f>IFERROR(INDEX(#REF!,MATCH(INDEX(#REF!,MATCH($A966,#REF!,0)),#REF!,0),'Recurrent profile helpers'!J$2)*IF($A966="", "0", INDEX(#REF!,MATCH($A966,#REF!,0))),"")</f>
        <v/>
      </c>
      <c r="K966" s="72" t="str">
        <f>IFERROR(INDEX(#REF!,MATCH(INDEX(#REF!,MATCH($A966,#REF!,0)),#REF!,0),'Recurrent profile helpers'!K$2)*IF($A966="", "0", INDEX(#REF!,MATCH($A966,#REF!,0))),"")</f>
        <v/>
      </c>
      <c r="L966" s="72" t="str">
        <f>IFERROR(INDEX(#REF!,MATCH(INDEX(#REF!,MATCH($A966,#REF!,0)),#REF!,0),'Recurrent profile helpers'!L$2)*IF($A966="", "0", INDEX(#REF!,MATCH($A966,#REF!,0))),"")</f>
        <v/>
      </c>
      <c r="M966" s="72" t="str">
        <f>IFERROR(INDEX(#REF!,MATCH(INDEX(#REF!,MATCH($A966,#REF!,0)),#REF!,0),'Recurrent profile helpers'!M$2)*IF($A966="", "0", INDEX(#REF!,MATCH($A966,#REF!,0))),"")</f>
        <v/>
      </c>
      <c r="N966" s="72" t="str">
        <f>IFERROR(INDEX(#REF!,MATCH(INDEX(#REF!,MATCH($A966,#REF!,0)),#REF!,0),'Recurrent profile helpers'!N$2)*IF($A966="", "0", INDEX(#REF!,MATCH($A966,#REF!,0))),"")</f>
        <v/>
      </c>
    </row>
    <row r="967" spans="1:14">
      <c r="A967" t="str">
        <f t="array" ref="A967">IFERROR(INDEX(#REF!, SMALL(IF((MID(#REF!,2,1)="."),ROW($A$6:$A$4897)-ROW($A$6)+1,IF((MID(#REF!,3,1)="."),ROW($A$6:$A$4892)-ROW($A$6)+1)), ROW(965:965))),"" )</f>
        <v/>
      </c>
      <c r="B967" s="72" t="str">
        <f>IF($A967="", "", INDEX(#REF!,MATCH($A967,#REF!,0)))</f>
        <v/>
      </c>
      <c r="C967" s="72" t="str">
        <f>IFERROR(INDEX(#REF!,MATCH(INDEX(#REF!,MATCH($A967,#REF!,0)),#REF!,0),'Recurrent profile helpers'!C$2)*IF($A967="", "0", INDEX(#REF!,MATCH($A967,#REF!,0))),"")</f>
        <v/>
      </c>
      <c r="D967" s="72" t="str">
        <f>IFERROR(INDEX(#REF!,MATCH(INDEX(#REF!,MATCH($A967,#REF!,0)),#REF!,0),'Recurrent profile helpers'!D$2)*IF($A967="", "0", INDEX(#REF!,MATCH($A967,#REF!,0))),"")</f>
        <v/>
      </c>
      <c r="E967" s="72" t="str">
        <f>IFERROR(INDEX(#REF!,MATCH(INDEX(#REF!,MATCH($A967,#REF!,0)),#REF!,0),'Recurrent profile helpers'!E$2)*IF($A967="", "0", INDEX(#REF!,MATCH($A967,#REF!,0))),"")</f>
        <v/>
      </c>
      <c r="F967" s="72" t="str">
        <f>IFERROR(INDEX(#REF!,MATCH(INDEX(#REF!,MATCH($A967,#REF!,0)),#REF!,0),'Recurrent profile helpers'!F$2)*IF($A967="", "0", INDEX(#REF!,MATCH($A967,#REF!,0))),"")</f>
        <v/>
      </c>
      <c r="G967" s="72" t="str">
        <f>IFERROR(INDEX(#REF!,MATCH(INDEX(#REF!,MATCH($A967,#REF!,0)),#REF!,0),'Recurrent profile helpers'!G$2)*IF($A967="", "0", INDEX(#REF!,MATCH($A967,#REF!,0))),"")</f>
        <v/>
      </c>
      <c r="H967" s="72" t="str">
        <f>IFERROR(INDEX(#REF!,MATCH(INDEX(#REF!,MATCH($A967,#REF!,0)),#REF!,0),'Recurrent profile helpers'!H$2)*IF($A967="", "0", INDEX(#REF!,MATCH($A967,#REF!,0))),"")</f>
        <v/>
      </c>
      <c r="I967" s="72" t="str">
        <f>IFERROR(INDEX(#REF!,MATCH(INDEX(#REF!,MATCH($A967,#REF!,0)),#REF!,0),'Recurrent profile helpers'!I$2)*IF($A967="", "0", INDEX(#REF!,MATCH($A967,#REF!,0))),"")</f>
        <v/>
      </c>
      <c r="J967" s="72" t="str">
        <f>IFERROR(INDEX(#REF!,MATCH(INDEX(#REF!,MATCH($A967,#REF!,0)),#REF!,0),'Recurrent profile helpers'!J$2)*IF($A967="", "0", INDEX(#REF!,MATCH($A967,#REF!,0))),"")</f>
        <v/>
      </c>
      <c r="K967" s="72" t="str">
        <f>IFERROR(INDEX(#REF!,MATCH(INDEX(#REF!,MATCH($A967,#REF!,0)),#REF!,0),'Recurrent profile helpers'!K$2)*IF($A967="", "0", INDEX(#REF!,MATCH($A967,#REF!,0))),"")</f>
        <v/>
      </c>
      <c r="L967" s="72" t="str">
        <f>IFERROR(INDEX(#REF!,MATCH(INDEX(#REF!,MATCH($A967,#REF!,0)),#REF!,0),'Recurrent profile helpers'!L$2)*IF($A967="", "0", INDEX(#REF!,MATCH($A967,#REF!,0))),"")</f>
        <v/>
      </c>
      <c r="M967" s="72" t="str">
        <f>IFERROR(INDEX(#REF!,MATCH(INDEX(#REF!,MATCH($A967,#REF!,0)),#REF!,0),'Recurrent profile helpers'!M$2)*IF($A967="", "0", INDEX(#REF!,MATCH($A967,#REF!,0))),"")</f>
        <v/>
      </c>
      <c r="N967" s="72" t="str">
        <f>IFERROR(INDEX(#REF!,MATCH(INDEX(#REF!,MATCH($A967,#REF!,0)),#REF!,0),'Recurrent profile helpers'!N$2)*IF($A967="", "0", INDEX(#REF!,MATCH($A967,#REF!,0))),"")</f>
        <v/>
      </c>
    </row>
    <row r="968" spans="1:14">
      <c r="A968" t="str">
        <f t="array" ref="A968">IFERROR(INDEX(#REF!, SMALL(IF((MID(#REF!,2,1)="."),ROW($A$6:$A$4897)-ROW($A$6)+1,IF((MID(#REF!,3,1)="."),ROW($A$6:$A$4892)-ROW($A$6)+1)), ROW(966:966))),"" )</f>
        <v/>
      </c>
      <c r="B968" s="72" t="str">
        <f>IF($A968="", "", INDEX(#REF!,MATCH($A968,#REF!,0)))</f>
        <v/>
      </c>
      <c r="C968" s="72" t="str">
        <f>IFERROR(INDEX(#REF!,MATCH(INDEX(#REF!,MATCH($A968,#REF!,0)),#REF!,0),'Recurrent profile helpers'!C$2)*IF($A968="", "0", INDEX(#REF!,MATCH($A968,#REF!,0))),"")</f>
        <v/>
      </c>
      <c r="D968" s="72" t="str">
        <f>IFERROR(INDEX(#REF!,MATCH(INDEX(#REF!,MATCH($A968,#REF!,0)),#REF!,0),'Recurrent profile helpers'!D$2)*IF($A968="", "0", INDEX(#REF!,MATCH($A968,#REF!,0))),"")</f>
        <v/>
      </c>
      <c r="E968" s="72" t="str">
        <f>IFERROR(INDEX(#REF!,MATCH(INDEX(#REF!,MATCH($A968,#REF!,0)),#REF!,0),'Recurrent profile helpers'!E$2)*IF($A968="", "0", INDEX(#REF!,MATCH($A968,#REF!,0))),"")</f>
        <v/>
      </c>
      <c r="F968" s="72" t="str">
        <f>IFERROR(INDEX(#REF!,MATCH(INDEX(#REF!,MATCH($A968,#REF!,0)),#REF!,0),'Recurrent profile helpers'!F$2)*IF($A968="", "0", INDEX(#REF!,MATCH($A968,#REF!,0))),"")</f>
        <v/>
      </c>
      <c r="G968" s="72" t="str">
        <f>IFERROR(INDEX(#REF!,MATCH(INDEX(#REF!,MATCH($A968,#REF!,0)),#REF!,0),'Recurrent profile helpers'!G$2)*IF($A968="", "0", INDEX(#REF!,MATCH($A968,#REF!,0))),"")</f>
        <v/>
      </c>
      <c r="H968" s="72" t="str">
        <f>IFERROR(INDEX(#REF!,MATCH(INDEX(#REF!,MATCH($A968,#REF!,0)),#REF!,0),'Recurrent profile helpers'!H$2)*IF($A968="", "0", INDEX(#REF!,MATCH($A968,#REF!,0))),"")</f>
        <v/>
      </c>
      <c r="I968" s="72" t="str">
        <f>IFERROR(INDEX(#REF!,MATCH(INDEX(#REF!,MATCH($A968,#REF!,0)),#REF!,0),'Recurrent profile helpers'!I$2)*IF($A968="", "0", INDEX(#REF!,MATCH($A968,#REF!,0))),"")</f>
        <v/>
      </c>
      <c r="J968" s="72" t="str">
        <f>IFERROR(INDEX(#REF!,MATCH(INDEX(#REF!,MATCH($A968,#REF!,0)),#REF!,0),'Recurrent profile helpers'!J$2)*IF($A968="", "0", INDEX(#REF!,MATCH($A968,#REF!,0))),"")</f>
        <v/>
      </c>
      <c r="K968" s="72" t="str">
        <f>IFERROR(INDEX(#REF!,MATCH(INDEX(#REF!,MATCH($A968,#REF!,0)),#REF!,0),'Recurrent profile helpers'!K$2)*IF($A968="", "0", INDEX(#REF!,MATCH($A968,#REF!,0))),"")</f>
        <v/>
      </c>
      <c r="L968" s="72" t="str">
        <f>IFERROR(INDEX(#REF!,MATCH(INDEX(#REF!,MATCH($A968,#REF!,0)),#REF!,0),'Recurrent profile helpers'!L$2)*IF($A968="", "0", INDEX(#REF!,MATCH($A968,#REF!,0))),"")</f>
        <v/>
      </c>
      <c r="M968" s="72" t="str">
        <f>IFERROR(INDEX(#REF!,MATCH(INDEX(#REF!,MATCH($A968,#REF!,0)),#REF!,0),'Recurrent profile helpers'!M$2)*IF($A968="", "0", INDEX(#REF!,MATCH($A968,#REF!,0))),"")</f>
        <v/>
      </c>
      <c r="N968" s="72" t="str">
        <f>IFERROR(INDEX(#REF!,MATCH(INDEX(#REF!,MATCH($A968,#REF!,0)),#REF!,0),'Recurrent profile helpers'!N$2)*IF($A968="", "0", INDEX(#REF!,MATCH($A968,#REF!,0))),"")</f>
        <v/>
      </c>
    </row>
    <row r="969" spans="1:14">
      <c r="A969" t="str">
        <f t="array" ref="A969">IFERROR(INDEX(#REF!, SMALL(IF((MID(#REF!,2,1)="."),ROW($A$6:$A$4897)-ROW($A$6)+1,IF((MID(#REF!,3,1)="."),ROW($A$6:$A$4892)-ROW($A$6)+1)), ROW(967:967))),"" )</f>
        <v/>
      </c>
      <c r="B969" s="72" t="str">
        <f>IF($A969="", "", INDEX(#REF!,MATCH($A969,#REF!,0)))</f>
        <v/>
      </c>
      <c r="C969" s="72" t="str">
        <f>IFERROR(INDEX(#REF!,MATCH(INDEX(#REF!,MATCH($A969,#REF!,0)),#REF!,0),'Recurrent profile helpers'!C$2)*IF($A969="", "0", INDEX(#REF!,MATCH($A969,#REF!,0))),"")</f>
        <v/>
      </c>
      <c r="D969" s="72" t="str">
        <f>IFERROR(INDEX(#REF!,MATCH(INDEX(#REF!,MATCH($A969,#REF!,0)),#REF!,0),'Recurrent profile helpers'!D$2)*IF($A969="", "0", INDEX(#REF!,MATCH($A969,#REF!,0))),"")</f>
        <v/>
      </c>
      <c r="E969" s="72" t="str">
        <f>IFERROR(INDEX(#REF!,MATCH(INDEX(#REF!,MATCH($A969,#REF!,0)),#REF!,0),'Recurrent profile helpers'!E$2)*IF($A969="", "0", INDEX(#REF!,MATCH($A969,#REF!,0))),"")</f>
        <v/>
      </c>
      <c r="F969" s="72" t="str">
        <f>IFERROR(INDEX(#REF!,MATCH(INDEX(#REF!,MATCH($A969,#REF!,0)),#REF!,0),'Recurrent profile helpers'!F$2)*IF($A969="", "0", INDEX(#REF!,MATCH($A969,#REF!,0))),"")</f>
        <v/>
      </c>
      <c r="G969" s="72" t="str">
        <f>IFERROR(INDEX(#REF!,MATCH(INDEX(#REF!,MATCH($A969,#REF!,0)),#REF!,0),'Recurrent profile helpers'!G$2)*IF($A969="", "0", INDEX(#REF!,MATCH($A969,#REF!,0))),"")</f>
        <v/>
      </c>
      <c r="H969" s="72" t="str">
        <f>IFERROR(INDEX(#REF!,MATCH(INDEX(#REF!,MATCH($A969,#REF!,0)),#REF!,0),'Recurrent profile helpers'!H$2)*IF($A969="", "0", INDEX(#REF!,MATCH($A969,#REF!,0))),"")</f>
        <v/>
      </c>
      <c r="I969" s="72" t="str">
        <f>IFERROR(INDEX(#REF!,MATCH(INDEX(#REF!,MATCH($A969,#REF!,0)),#REF!,0),'Recurrent profile helpers'!I$2)*IF($A969="", "0", INDEX(#REF!,MATCH($A969,#REF!,0))),"")</f>
        <v/>
      </c>
      <c r="J969" s="72" t="str">
        <f>IFERROR(INDEX(#REF!,MATCH(INDEX(#REF!,MATCH($A969,#REF!,0)),#REF!,0),'Recurrent profile helpers'!J$2)*IF($A969="", "0", INDEX(#REF!,MATCH($A969,#REF!,0))),"")</f>
        <v/>
      </c>
      <c r="K969" s="72" t="str">
        <f>IFERROR(INDEX(#REF!,MATCH(INDEX(#REF!,MATCH($A969,#REF!,0)),#REF!,0),'Recurrent profile helpers'!K$2)*IF($A969="", "0", INDEX(#REF!,MATCH($A969,#REF!,0))),"")</f>
        <v/>
      </c>
      <c r="L969" s="72" t="str">
        <f>IFERROR(INDEX(#REF!,MATCH(INDEX(#REF!,MATCH($A969,#REF!,0)),#REF!,0),'Recurrent profile helpers'!L$2)*IF($A969="", "0", INDEX(#REF!,MATCH($A969,#REF!,0))),"")</f>
        <v/>
      </c>
      <c r="M969" s="72" t="str">
        <f>IFERROR(INDEX(#REF!,MATCH(INDEX(#REF!,MATCH($A969,#REF!,0)),#REF!,0),'Recurrent profile helpers'!M$2)*IF($A969="", "0", INDEX(#REF!,MATCH($A969,#REF!,0))),"")</f>
        <v/>
      </c>
      <c r="N969" s="72" t="str">
        <f>IFERROR(INDEX(#REF!,MATCH(INDEX(#REF!,MATCH($A969,#REF!,0)),#REF!,0),'Recurrent profile helpers'!N$2)*IF($A969="", "0", INDEX(#REF!,MATCH($A969,#REF!,0))),"")</f>
        <v/>
      </c>
    </row>
    <row r="970" spans="1:14">
      <c r="A970" t="str">
        <f t="array" ref="A970">IFERROR(INDEX(#REF!, SMALL(IF((MID(#REF!,2,1)="."),ROW($A$6:$A$4897)-ROW($A$6)+1,IF((MID(#REF!,3,1)="."),ROW($A$6:$A$4892)-ROW($A$6)+1)), ROW(968:968))),"" )</f>
        <v/>
      </c>
      <c r="B970" s="72" t="str">
        <f>IF($A970="", "", INDEX(#REF!,MATCH($A970,#REF!,0)))</f>
        <v/>
      </c>
      <c r="C970" s="72" t="str">
        <f>IFERROR(INDEX(#REF!,MATCH(INDEX(#REF!,MATCH($A970,#REF!,0)),#REF!,0),'Recurrent profile helpers'!C$2)*IF($A970="", "0", INDEX(#REF!,MATCH($A970,#REF!,0))),"")</f>
        <v/>
      </c>
      <c r="D970" s="72" t="str">
        <f>IFERROR(INDEX(#REF!,MATCH(INDEX(#REF!,MATCH($A970,#REF!,0)),#REF!,0),'Recurrent profile helpers'!D$2)*IF($A970="", "0", INDEX(#REF!,MATCH($A970,#REF!,0))),"")</f>
        <v/>
      </c>
      <c r="E970" s="72" t="str">
        <f>IFERROR(INDEX(#REF!,MATCH(INDEX(#REF!,MATCH($A970,#REF!,0)),#REF!,0),'Recurrent profile helpers'!E$2)*IF($A970="", "0", INDEX(#REF!,MATCH($A970,#REF!,0))),"")</f>
        <v/>
      </c>
      <c r="F970" s="72" t="str">
        <f>IFERROR(INDEX(#REF!,MATCH(INDEX(#REF!,MATCH($A970,#REF!,0)),#REF!,0),'Recurrent profile helpers'!F$2)*IF($A970="", "0", INDEX(#REF!,MATCH($A970,#REF!,0))),"")</f>
        <v/>
      </c>
      <c r="G970" s="72" t="str">
        <f>IFERROR(INDEX(#REF!,MATCH(INDEX(#REF!,MATCH($A970,#REF!,0)),#REF!,0),'Recurrent profile helpers'!G$2)*IF($A970="", "0", INDEX(#REF!,MATCH($A970,#REF!,0))),"")</f>
        <v/>
      </c>
      <c r="H970" s="72" t="str">
        <f>IFERROR(INDEX(#REF!,MATCH(INDEX(#REF!,MATCH($A970,#REF!,0)),#REF!,0),'Recurrent profile helpers'!H$2)*IF($A970="", "0", INDEX(#REF!,MATCH($A970,#REF!,0))),"")</f>
        <v/>
      </c>
      <c r="I970" s="72" t="str">
        <f>IFERROR(INDEX(#REF!,MATCH(INDEX(#REF!,MATCH($A970,#REF!,0)),#REF!,0),'Recurrent profile helpers'!I$2)*IF($A970="", "0", INDEX(#REF!,MATCH($A970,#REF!,0))),"")</f>
        <v/>
      </c>
      <c r="J970" s="72" t="str">
        <f>IFERROR(INDEX(#REF!,MATCH(INDEX(#REF!,MATCH($A970,#REF!,0)),#REF!,0),'Recurrent profile helpers'!J$2)*IF($A970="", "0", INDEX(#REF!,MATCH($A970,#REF!,0))),"")</f>
        <v/>
      </c>
      <c r="K970" s="72" t="str">
        <f>IFERROR(INDEX(#REF!,MATCH(INDEX(#REF!,MATCH($A970,#REF!,0)),#REF!,0),'Recurrent profile helpers'!K$2)*IF($A970="", "0", INDEX(#REF!,MATCH($A970,#REF!,0))),"")</f>
        <v/>
      </c>
      <c r="L970" s="72" t="str">
        <f>IFERROR(INDEX(#REF!,MATCH(INDEX(#REF!,MATCH($A970,#REF!,0)),#REF!,0),'Recurrent profile helpers'!L$2)*IF($A970="", "0", INDEX(#REF!,MATCH($A970,#REF!,0))),"")</f>
        <v/>
      </c>
      <c r="M970" s="72" t="str">
        <f>IFERROR(INDEX(#REF!,MATCH(INDEX(#REF!,MATCH($A970,#REF!,0)),#REF!,0),'Recurrent profile helpers'!M$2)*IF($A970="", "0", INDEX(#REF!,MATCH($A970,#REF!,0))),"")</f>
        <v/>
      </c>
      <c r="N970" s="72" t="str">
        <f>IFERROR(INDEX(#REF!,MATCH(INDEX(#REF!,MATCH($A970,#REF!,0)),#REF!,0),'Recurrent profile helpers'!N$2)*IF($A970="", "0", INDEX(#REF!,MATCH($A970,#REF!,0))),"")</f>
        <v/>
      </c>
    </row>
    <row r="971" spans="1:14">
      <c r="A971" t="str">
        <f t="array" ref="A971">IFERROR(INDEX(#REF!, SMALL(IF((MID(#REF!,2,1)="."),ROW($A$6:$A$4897)-ROW($A$6)+1,IF((MID(#REF!,3,1)="."),ROW($A$6:$A$4892)-ROW($A$6)+1)), ROW(969:969))),"" )</f>
        <v/>
      </c>
      <c r="B971" s="72" t="str">
        <f>IF($A971="", "", INDEX(#REF!,MATCH($A971,#REF!,0)))</f>
        <v/>
      </c>
      <c r="C971" s="72" t="str">
        <f>IFERROR(INDEX(#REF!,MATCH(INDEX(#REF!,MATCH($A971,#REF!,0)),#REF!,0),'Recurrent profile helpers'!C$2)*IF($A971="", "0", INDEX(#REF!,MATCH($A971,#REF!,0))),"")</f>
        <v/>
      </c>
      <c r="D971" s="72" t="str">
        <f>IFERROR(INDEX(#REF!,MATCH(INDEX(#REF!,MATCH($A971,#REF!,0)),#REF!,0),'Recurrent profile helpers'!D$2)*IF($A971="", "0", INDEX(#REF!,MATCH($A971,#REF!,0))),"")</f>
        <v/>
      </c>
      <c r="E971" s="72" t="str">
        <f>IFERROR(INDEX(#REF!,MATCH(INDEX(#REF!,MATCH($A971,#REF!,0)),#REF!,0),'Recurrent profile helpers'!E$2)*IF($A971="", "0", INDEX(#REF!,MATCH($A971,#REF!,0))),"")</f>
        <v/>
      </c>
      <c r="F971" s="72" t="str">
        <f>IFERROR(INDEX(#REF!,MATCH(INDEX(#REF!,MATCH($A971,#REF!,0)),#REF!,0),'Recurrent profile helpers'!F$2)*IF($A971="", "0", INDEX(#REF!,MATCH($A971,#REF!,0))),"")</f>
        <v/>
      </c>
      <c r="G971" s="72" t="str">
        <f>IFERROR(INDEX(#REF!,MATCH(INDEX(#REF!,MATCH($A971,#REF!,0)),#REF!,0),'Recurrent profile helpers'!G$2)*IF($A971="", "0", INDEX(#REF!,MATCH($A971,#REF!,0))),"")</f>
        <v/>
      </c>
      <c r="H971" s="72" t="str">
        <f>IFERROR(INDEX(#REF!,MATCH(INDEX(#REF!,MATCH($A971,#REF!,0)),#REF!,0),'Recurrent profile helpers'!H$2)*IF($A971="", "0", INDEX(#REF!,MATCH($A971,#REF!,0))),"")</f>
        <v/>
      </c>
      <c r="I971" s="72" t="str">
        <f>IFERROR(INDEX(#REF!,MATCH(INDEX(#REF!,MATCH($A971,#REF!,0)),#REF!,0),'Recurrent profile helpers'!I$2)*IF($A971="", "0", INDEX(#REF!,MATCH($A971,#REF!,0))),"")</f>
        <v/>
      </c>
      <c r="J971" s="72" t="str">
        <f>IFERROR(INDEX(#REF!,MATCH(INDEX(#REF!,MATCH($A971,#REF!,0)),#REF!,0),'Recurrent profile helpers'!J$2)*IF($A971="", "0", INDEX(#REF!,MATCH($A971,#REF!,0))),"")</f>
        <v/>
      </c>
      <c r="K971" s="72" t="str">
        <f>IFERROR(INDEX(#REF!,MATCH(INDEX(#REF!,MATCH($A971,#REF!,0)),#REF!,0),'Recurrent profile helpers'!K$2)*IF($A971="", "0", INDEX(#REF!,MATCH($A971,#REF!,0))),"")</f>
        <v/>
      </c>
      <c r="L971" s="72" t="str">
        <f>IFERROR(INDEX(#REF!,MATCH(INDEX(#REF!,MATCH($A971,#REF!,0)),#REF!,0),'Recurrent profile helpers'!L$2)*IF($A971="", "0", INDEX(#REF!,MATCH($A971,#REF!,0))),"")</f>
        <v/>
      </c>
      <c r="M971" s="72" t="str">
        <f>IFERROR(INDEX(#REF!,MATCH(INDEX(#REF!,MATCH($A971,#REF!,0)),#REF!,0),'Recurrent profile helpers'!M$2)*IF($A971="", "0", INDEX(#REF!,MATCH($A971,#REF!,0))),"")</f>
        <v/>
      </c>
      <c r="N971" s="72" t="str">
        <f>IFERROR(INDEX(#REF!,MATCH(INDEX(#REF!,MATCH($A971,#REF!,0)),#REF!,0),'Recurrent profile helpers'!N$2)*IF($A971="", "0", INDEX(#REF!,MATCH($A971,#REF!,0))),"")</f>
        <v/>
      </c>
    </row>
    <row r="972" spans="1:14">
      <c r="A972" t="str">
        <f t="array" ref="A972">IFERROR(INDEX(#REF!, SMALL(IF((MID(#REF!,2,1)="."),ROW($A$6:$A$4897)-ROW($A$6)+1,IF((MID(#REF!,3,1)="."),ROW($A$6:$A$4892)-ROW($A$6)+1)), ROW(970:970))),"" )</f>
        <v/>
      </c>
      <c r="B972" s="72" t="str">
        <f>IF($A972="", "", INDEX(#REF!,MATCH($A972,#REF!,0)))</f>
        <v/>
      </c>
      <c r="C972" s="72" t="str">
        <f>IFERROR(INDEX(#REF!,MATCH(INDEX(#REF!,MATCH($A972,#REF!,0)),#REF!,0),'Recurrent profile helpers'!C$2)*IF($A972="", "0", INDEX(#REF!,MATCH($A972,#REF!,0))),"")</f>
        <v/>
      </c>
      <c r="D972" s="72" t="str">
        <f>IFERROR(INDEX(#REF!,MATCH(INDEX(#REF!,MATCH($A972,#REF!,0)),#REF!,0),'Recurrent profile helpers'!D$2)*IF($A972="", "0", INDEX(#REF!,MATCH($A972,#REF!,0))),"")</f>
        <v/>
      </c>
      <c r="E972" s="72" t="str">
        <f>IFERROR(INDEX(#REF!,MATCH(INDEX(#REF!,MATCH($A972,#REF!,0)),#REF!,0),'Recurrent profile helpers'!E$2)*IF($A972="", "0", INDEX(#REF!,MATCH($A972,#REF!,0))),"")</f>
        <v/>
      </c>
      <c r="F972" s="72" t="str">
        <f>IFERROR(INDEX(#REF!,MATCH(INDEX(#REF!,MATCH($A972,#REF!,0)),#REF!,0),'Recurrent profile helpers'!F$2)*IF($A972="", "0", INDEX(#REF!,MATCH($A972,#REF!,0))),"")</f>
        <v/>
      </c>
      <c r="G972" s="72" t="str">
        <f>IFERROR(INDEX(#REF!,MATCH(INDEX(#REF!,MATCH($A972,#REF!,0)),#REF!,0),'Recurrent profile helpers'!G$2)*IF($A972="", "0", INDEX(#REF!,MATCH($A972,#REF!,0))),"")</f>
        <v/>
      </c>
      <c r="H972" s="72" t="str">
        <f>IFERROR(INDEX(#REF!,MATCH(INDEX(#REF!,MATCH($A972,#REF!,0)),#REF!,0),'Recurrent profile helpers'!H$2)*IF($A972="", "0", INDEX(#REF!,MATCH($A972,#REF!,0))),"")</f>
        <v/>
      </c>
      <c r="I972" s="72" t="str">
        <f>IFERROR(INDEX(#REF!,MATCH(INDEX(#REF!,MATCH($A972,#REF!,0)),#REF!,0),'Recurrent profile helpers'!I$2)*IF($A972="", "0", INDEX(#REF!,MATCH($A972,#REF!,0))),"")</f>
        <v/>
      </c>
      <c r="J972" s="72" t="str">
        <f>IFERROR(INDEX(#REF!,MATCH(INDEX(#REF!,MATCH($A972,#REF!,0)),#REF!,0),'Recurrent profile helpers'!J$2)*IF($A972="", "0", INDEX(#REF!,MATCH($A972,#REF!,0))),"")</f>
        <v/>
      </c>
      <c r="K972" s="72" t="str">
        <f>IFERROR(INDEX(#REF!,MATCH(INDEX(#REF!,MATCH($A972,#REF!,0)),#REF!,0),'Recurrent profile helpers'!K$2)*IF($A972="", "0", INDEX(#REF!,MATCH($A972,#REF!,0))),"")</f>
        <v/>
      </c>
      <c r="L972" s="72" t="str">
        <f>IFERROR(INDEX(#REF!,MATCH(INDEX(#REF!,MATCH($A972,#REF!,0)),#REF!,0),'Recurrent profile helpers'!L$2)*IF($A972="", "0", INDEX(#REF!,MATCH($A972,#REF!,0))),"")</f>
        <v/>
      </c>
      <c r="M972" s="72" t="str">
        <f>IFERROR(INDEX(#REF!,MATCH(INDEX(#REF!,MATCH($A972,#REF!,0)),#REF!,0),'Recurrent profile helpers'!M$2)*IF($A972="", "0", INDEX(#REF!,MATCH($A972,#REF!,0))),"")</f>
        <v/>
      </c>
      <c r="N972" s="72" t="str">
        <f>IFERROR(INDEX(#REF!,MATCH(INDEX(#REF!,MATCH($A972,#REF!,0)),#REF!,0),'Recurrent profile helpers'!N$2)*IF($A972="", "0", INDEX(#REF!,MATCH($A972,#REF!,0))),"")</f>
        <v/>
      </c>
    </row>
    <row r="973" spans="1:14">
      <c r="A973" t="str">
        <f t="array" ref="A973">IFERROR(INDEX(#REF!, SMALL(IF((MID(#REF!,2,1)="."),ROW($A$6:$A$4897)-ROW($A$6)+1,IF((MID(#REF!,3,1)="."),ROW($A$6:$A$4892)-ROW($A$6)+1)), ROW(971:971))),"" )</f>
        <v/>
      </c>
      <c r="B973" s="72" t="str">
        <f>IF($A973="", "", INDEX(#REF!,MATCH($A973,#REF!,0)))</f>
        <v/>
      </c>
      <c r="C973" s="72" t="str">
        <f>IFERROR(INDEX(#REF!,MATCH(INDEX(#REF!,MATCH($A973,#REF!,0)),#REF!,0),'Recurrent profile helpers'!C$2)*IF($A973="", "0", INDEX(#REF!,MATCH($A973,#REF!,0))),"")</f>
        <v/>
      </c>
      <c r="D973" s="72" t="str">
        <f>IFERROR(INDEX(#REF!,MATCH(INDEX(#REF!,MATCH($A973,#REF!,0)),#REF!,0),'Recurrent profile helpers'!D$2)*IF($A973="", "0", INDEX(#REF!,MATCH($A973,#REF!,0))),"")</f>
        <v/>
      </c>
      <c r="E973" s="72" t="str">
        <f>IFERROR(INDEX(#REF!,MATCH(INDEX(#REF!,MATCH($A973,#REF!,0)),#REF!,0),'Recurrent profile helpers'!E$2)*IF($A973="", "0", INDEX(#REF!,MATCH($A973,#REF!,0))),"")</f>
        <v/>
      </c>
      <c r="F973" s="72" t="str">
        <f>IFERROR(INDEX(#REF!,MATCH(INDEX(#REF!,MATCH($A973,#REF!,0)),#REF!,0),'Recurrent profile helpers'!F$2)*IF($A973="", "0", INDEX(#REF!,MATCH($A973,#REF!,0))),"")</f>
        <v/>
      </c>
      <c r="G973" s="72" t="str">
        <f>IFERROR(INDEX(#REF!,MATCH(INDEX(#REF!,MATCH($A973,#REF!,0)),#REF!,0),'Recurrent profile helpers'!G$2)*IF($A973="", "0", INDEX(#REF!,MATCH($A973,#REF!,0))),"")</f>
        <v/>
      </c>
      <c r="H973" s="72" t="str">
        <f>IFERROR(INDEX(#REF!,MATCH(INDEX(#REF!,MATCH($A973,#REF!,0)),#REF!,0),'Recurrent profile helpers'!H$2)*IF($A973="", "0", INDEX(#REF!,MATCH($A973,#REF!,0))),"")</f>
        <v/>
      </c>
      <c r="I973" s="72" t="str">
        <f>IFERROR(INDEX(#REF!,MATCH(INDEX(#REF!,MATCH($A973,#REF!,0)),#REF!,0),'Recurrent profile helpers'!I$2)*IF($A973="", "0", INDEX(#REF!,MATCH($A973,#REF!,0))),"")</f>
        <v/>
      </c>
      <c r="J973" s="72" t="str">
        <f>IFERROR(INDEX(#REF!,MATCH(INDEX(#REF!,MATCH($A973,#REF!,0)),#REF!,0),'Recurrent profile helpers'!J$2)*IF($A973="", "0", INDEX(#REF!,MATCH($A973,#REF!,0))),"")</f>
        <v/>
      </c>
      <c r="K973" s="72" t="str">
        <f>IFERROR(INDEX(#REF!,MATCH(INDEX(#REF!,MATCH($A973,#REF!,0)),#REF!,0),'Recurrent profile helpers'!K$2)*IF($A973="", "0", INDEX(#REF!,MATCH($A973,#REF!,0))),"")</f>
        <v/>
      </c>
      <c r="L973" s="72" t="str">
        <f>IFERROR(INDEX(#REF!,MATCH(INDEX(#REF!,MATCH($A973,#REF!,0)),#REF!,0),'Recurrent profile helpers'!L$2)*IF($A973="", "0", INDEX(#REF!,MATCH($A973,#REF!,0))),"")</f>
        <v/>
      </c>
      <c r="M973" s="72" t="str">
        <f>IFERROR(INDEX(#REF!,MATCH(INDEX(#REF!,MATCH($A973,#REF!,0)),#REF!,0),'Recurrent profile helpers'!M$2)*IF($A973="", "0", INDEX(#REF!,MATCH($A973,#REF!,0))),"")</f>
        <v/>
      </c>
      <c r="N973" s="72" t="str">
        <f>IFERROR(INDEX(#REF!,MATCH(INDEX(#REF!,MATCH($A973,#REF!,0)),#REF!,0),'Recurrent profile helpers'!N$2)*IF($A973="", "0", INDEX(#REF!,MATCH($A973,#REF!,0))),"")</f>
        <v/>
      </c>
    </row>
    <row r="974" spans="1:14">
      <c r="A974" t="str">
        <f t="array" ref="A974">IFERROR(INDEX(#REF!, SMALL(IF((MID(#REF!,2,1)="."),ROW($A$6:$A$4897)-ROW($A$6)+1,IF((MID(#REF!,3,1)="."),ROW($A$6:$A$4892)-ROW($A$6)+1)), ROW(972:972))),"" )</f>
        <v/>
      </c>
      <c r="B974" s="72" t="str">
        <f>IF($A974="", "", INDEX(#REF!,MATCH($A974,#REF!,0)))</f>
        <v/>
      </c>
      <c r="C974" s="72" t="str">
        <f>IFERROR(INDEX(#REF!,MATCH(INDEX(#REF!,MATCH($A974,#REF!,0)),#REF!,0),'Recurrent profile helpers'!C$2)*IF($A974="", "0", INDEX(#REF!,MATCH($A974,#REF!,0))),"")</f>
        <v/>
      </c>
      <c r="D974" s="72" t="str">
        <f>IFERROR(INDEX(#REF!,MATCH(INDEX(#REF!,MATCH($A974,#REF!,0)),#REF!,0),'Recurrent profile helpers'!D$2)*IF($A974="", "0", INDEX(#REF!,MATCH($A974,#REF!,0))),"")</f>
        <v/>
      </c>
      <c r="E974" s="72" t="str">
        <f>IFERROR(INDEX(#REF!,MATCH(INDEX(#REF!,MATCH($A974,#REF!,0)),#REF!,0),'Recurrent profile helpers'!E$2)*IF($A974="", "0", INDEX(#REF!,MATCH($A974,#REF!,0))),"")</f>
        <v/>
      </c>
      <c r="F974" s="72" t="str">
        <f>IFERROR(INDEX(#REF!,MATCH(INDEX(#REF!,MATCH($A974,#REF!,0)),#REF!,0),'Recurrent profile helpers'!F$2)*IF($A974="", "0", INDEX(#REF!,MATCH($A974,#REF!,0))),"")</f>
        <v/>
      </c>
      <c r="G974" s="72" t="str">
        <f>IFERROR(INDEX(#REF!,MATCH(INDEX(#REF!,MATCH($A974,#REF!,0)),#REF!,0),'Recurrent profile helpers'!G$2)*IF($A974="", "0", INDEX(#REF!,MATCH($A974,#REF!,0))),"")</f>
        <v/>
      </c>
      <c r="H974" s="72" t="str">
        <f>IFERROR(INDEX(#REF!,MATCH(INDEX(#REF!,MATCH($A974,#REF!,0)),#REF!,0),'Recurrent profile helpers'!H$2)*IF($A974="", "0", INDEX(#REF!,MATCH($A974,#REF!,0))),"")</f>
        <v/>
      </c>
      <c r="I974" s="72" t="str">
        <f>IFERROR(INDEX(#REF!,MATCH(INDEX(#REF!,MATCH($A974,#REF!,0)),#REF!,0),'Recurrent profile helpers'!I$2)*IF($A974="", "0", INDEX(#REF!,MATCH($A974,#REF!,0))),"")</f>
        <v/>
      </c>
      <c r="J974" s="72" t="str">
        <f>IFERROR(INDEX(#REF!,MATCH(INDEX(#REF!,MATCH($A974,#REF!,0)),#REF!,0),'Recurrent profile helpers'!J$2)*IF($A974="", "0", INDEX(#REF!,MATCH($A974,#REF!,0))),"")</f>
        <v/>
      </c>
      <c r="K974" s="72" t="str">
        <f>IFERROR(INDEX(#REF!,MATCH(INDEX(#REF!,MATCH($A974,#REF!,0)),#REF!,0),'Recurrent profile helpers'!K$2)*IF($A974="", "0", INDEX(#REF!,MATCH($A974,#REF!,0))),"")</f>
        <v/>
      </c>
      <c r="L974" s="72" t="str">
        <f>IFERROR(INDEX(#REF!,MATCH(INDEX(#REF!,MATCH($A974,#REF!,0)),#REF!,0),'Recurrent profile helpers'!L$2)*IF($A974="", "0", INDEX(#REF!,MATCH($A974,#REF!,0))),"")</f>
        <v/>
      </c>
      <c r="M974" s="72" t="str">
        <f>IFERROR(INDEX(#REF!,MATCH(INDEX(#REF!,MATCH($A974,#REF!,0)),#REF!,0),'Recurrent profile helpers'!M$2)*IF($A974="", "0", INDEX(#REF!,MATCH($A974,#REF!,0))),"")</f>
        <v/>
      </c>
      <c r="N974" s="72" t="str">
        <f>IFERROR(INDEX(#REF!,MATCH(INDEX(#REF!,MATCH($A974,#REF!,0)),#REF!,0),'Recurrent profile helpers'!N$2)*IF($A974="", "0", INDEX(#REF!,MATCH($A974,#REF!,0))),"")</f>
        <v/>
      </c>
    </row>
    <row r="975" spans="1:14">
      <c r="A975" t="str">
        <f t="array" ref="A975">IFERROR(INDEX(#REF!, SMALL(IF((MID(#REF!,2,1)="."),ROW($A$6:$A$4897)-ROW($A$6)+1,IF((MID(#REF!,3,1)="."),ROW($A$6:$A$4892)-ROW($A$6)+1)), ROW(973:973))),"" )</f>
        <v/>
      </c>
      <c r="B975" s="72" t="str">
        <f>IF($A975="", "", INDEX(#REF!,MATCH($A975,#REF!,0)))</f>
        <v/>
      </c>
      <c r="C975" s="72" t="str">
        <f>IFERROR(INDEX(#REF!,MATCH(INDEX(#REF!,MATCH($A975,#REF!,0)),#REF!,0),'Recurrent profile helpers'!C$2)*IF($A975="", "0", INDEX(#REF!,MATCH($A975,#REF!,0))),"")</f>
        <v/>
      </c>
      <c r="D975" s="72" t="str">
        <f>IFERROR(INDEX(#REF!,MATCH(INDEX(#REF!,MATCH($A975,#REF!,0)),#REF!,0),'Recurrent profile helpers'!D$2)*IF($A975="", "0", INDEX(#REF!,MATCH($A975,#REF!,0))),"")</f>
        <v/>
      </c>
      <c r="E975" s="72" t="str">
        <f>IFERROR(INDEX(#REF!,MATCH(INDEX(#REF!,MATCH($A975,#REF!,0)),#REF!,0),'Recurrent profile helpers'!E$2)*IF($A975="", "0", INDEX(#REF!,MATCH($A975,#REF!,0))),"")</f>
        <v/>
      </c>
      <c r="F975" s="72" t="str">
        <f>IFERROR(INDEX(#REF!,MATCH(INDEX(#REF!,MATCH($A975,#REF!,0)),#REF!,0),'Recurrent profile helpers'!F$2)*IF($A975="", "0", INDEX(#REF!,MATCH($A975,#REF!,0))),"")</f>
        <v/>
      </c>
      <c r="G975" s="72" t="str">
        <f>IFERROR(INDEX(#REF!,MATCH(INDEX(#REF!,MATCH($A975,#REF!,0)),#REF!,0),'Recurrent profile helpers'!G$2)*IF($A975="", "0", INDEX(#REF!,MATCH($A975,#REF!,0))),"")</f>
        <v/>
      </c>
      <c r="H975" s="72" t="str">
        <f>IFERROR(INDEX(#REF!,MATCH(INDEX(#REF!,MATCH($A975,#REF!,0)),#REF!,0),'Recurrent profile helpers'!H$2)*IF($A975="", "0", INDEX(#REF!,MATCH($A975,#REF!,0))),"")</f>
        <v/>
      </c>
      <c r="I975" s="72" t="str">
        <f>IFERROR(INDEX(#REF!,MATCH(INDEX(#REF!,MATCH($A975,#REF!,0)),#REF!,0),'Recurrent profile helpers'!I$2)*IF($A975="", "0", INDEX(#REF!,MATCH($A975,#REF!,0))),"")</f>
        <v/>
      </c>
      <c r="J975" s="72" t="str">
        <f>IFERROR(INDEX(#REF!,MATCH(INDEX(#REF!,MATCH($A975,#REF!,0)),#REF!,0),'Recurrent profile helpers'!J$2)*IF($A975="", "0", INDEX(#REF!,MATCH($A975,#REF!,0))),"")</f>
        <v/>
      </c>
      <c r="K975" s="72" t="str">
        <f>IFERROR(INDEX(#REF!,MATCH(INDEX(#REF!,MATCH($A975,#REF!,0)),#REF!,0),'Recurrent profile helpers'!K$2)*IF($A975="", "0", INDEX(#REF!,MATCH($A975,#REF!,0))),"")</f>
        <v/>
      </c>
      <c r="L975" s="72" t="str">
        <f>IFERROR(INDEX(#REF!,MATCH(INDEX(#REF!,MATCH($A975,#REF!,0)),#REF!,0),'Recurrent profile helpers'!L$2)*IF($A975="", "0", INDEX(#REF!,MATCH($A975,#REF!,0))),"")</f>
        <v/>
      </c>
      <c r="M975" s="72" t="str">
        <f>IFERROR(INDEX(#REF!,MATCH(INDEX(#REF!,MATCH($A975,#REF!,0)),#REF!,0),'Recurrent profile helpers'!M$2)*IF($A975="", "0", INDEX(#REF!,MATCH($A975,#REF!,0))),"")</f>
        <v/>
      </c>
      <c r="N975" s="72" t="str">
        <f>IFERROR(INDEX(#REF!,MATCH(INDEX(#REF!,MATCH($A975,#REF!,0)),#REF!,0),'Recurrent profile helpers'!N$2)*IF($A975="", "0", INDEX(#REF!,MATCH($A975,#REF!,0))),"")</f>
        <v/>
      </c>
    </row>
    <row r="976" spans="1:14">
      <c r="A976" t="str">
        <f t="array" ref="A976">IFERROR(INDEX(#REF!, SMALL(IF((MID(#REF!,2,1)="."),ROW($A$6:$A$4897)-ROW($A$6)+1,IF((MID(#REF!,3,1)="."),ROW($A$6:$A$4892)-ROW($A$6)+1)), ROW(974:974))),"" )</f>
        <v/>
      </c>
      <c r="B976" s="72" t="str">
        <f>IF($A976="", "", INDEX(#REF!,MATCH($A976,#REF!,0)))</f>
        <v/>
      </c>
      <c r="C976" s="72" t="str">
        <f>IFERROR(INDEX(#REF!,MATCH(INDEX(#REF!,MATCH($A976,#REF!,0)),#REF!,0),'Recurrent profile helpers'!C$2)*IF($A976="", "0", INDEX(#REF!,MATCH($A976,#REF!,0))),"")</f>
        <v/>
      </c>
      <c r="D976" s="72" t="str">
        <f>IFERROR(INDEX(#REF!,MATCH(INDEX(#REF!,MATCH($A976,#REF!,0)),#REF!,0),'Recurrent profile helpers'!D$2)*IF($A976="", "0", INDEX(#REF!,MATCH($A976,#REF!,0))),"")</f>
        <v/>
      </c>
      <c r="E976" s="72" t="str">
        <f>IFERROR(INDEX(#REF!,MATCH(INDEX(#REF!,MATCH($A976,#REF!,0)),#REF!,0),'Recurrent profile helpers'!E$2)*IF($A976="", "0", INDEX(#REF!,MATCH($A976,#REF!,0))),"")</f>
        <v/>
      </c>
      <c r="F976" s="72" t="str">
        <f>IFERROR(INDEX(#REF!,MATCH(INDEX(#REF!,MATCH($A976,#REF!,0)),#REF!,0),'Recurrent profile helpers'!F$2)*IF($A976="", "0", INDEX(#REF!,MATCH($A976,#REF!,0))),"")</f>
        <v/>
      </c>
      <c r="G976" s="72" t="str">
        <f>IFERROR(INDEX(#REF!,MATCH(INDEX(#REF!,MATCH($A976,#REF!,0)),#REF!,0),'Recurrent profile helpers'!G$2)*IF($A976="", "0", INDEX(#REF!,MATCH($A976,#REF!,0))),"")</f>
        <v/>
      </c>
      <c r="H976" s="72" t="str">
        <f>IFERROR(INDEX(#REF!,MATCH(INDEX(#REF!,MATCH($A976,#REF!,0)),#REF!,0),'Recurrent profile helpers'!H$2)*IF($A976="", "0", INDEX(#REF!,MATCH($A976,#REF!,0))),"")</f>
        <v/>
      </c>
      <c r="I976" s="72" t="str">
        <f>IFERROR(INDEX(#REF!,MATCH(INDEX(#REF!,MATCH($A976,#REF!,0)),#REF!,0),'Recurrent profile helpers'!I$2)*IF($A976="", "0", INDEX(#REF!,MATCH($A976,#REF!,0))),"")</f>
        <v/>
      </c>
      <c r="J976" s="72" t="str">
        <f>IFERROR(INDEX(#REF!,MATCH(INDEX(#REF!,MATCH($A976,#REF!,0)),#REF!,0),'Recurrent profile helpers'!J$2)*IF($A976="", "0", INDEX(#REF!,MATCH($A976,#REF!,0))),"")</f>
        <v/>
      </c>
      <c r="K976" s="72" t="str">
        <f>IFERROR(INDEX(#REF!,MATCH(INDEX(#REF!,MATCH($A976,#REF!,0)),#REF!,0),'Recurrent profile helpers'!K$2)*IF($A976="", "0", INDEX(#REF!,MATCH($A976,#REF!,0))),"")</f>
        <v/>
      </c>
      <c r="L976" s="72" t="str">
        <f>IFERROR(INDEX(#REF!,MATCH(INDEX(#REF!,MATCH($A976,#REF!,0)),#REF!,0),'Recurrent profile helpers'!L$2)*IF($A976="", "0", INDEX(#REF!,MATCH($A976,#REF!,0))),"")</f>
        <v/>
      </c>
      <c r="M976" s="72" t="str">
        <f>IFERROR(INDEX(#REF!,MATCH(INDEX(#REF!,MATCH($A976,#REF!,0)),#REF!,0),'Recurrent profile helpers'!M$2)*IF($A976="", "0", INDEX(#REF!,MATCH($A976,#REF!,0))),"")</f>
        <v/>
      </c>
      <c r="N976" s="72" t="str">
        <f>IFERROR(INDEX(#REF!,MATCH(INDEX(#REF!,MATCH($A976,#REF!,0)),#REF!,0),'Recurrent profile helpers'!N$2)*IF($A976="", "0", INDEX(#REF!,MATCH($A976,#REF!,0))),"")</f>
        <v/>
      </c>
    </row>
    <row r="977" spans="1:14">
      <c r="A977" t="str">
        <f t="array" ref="A977">IFERROR(INDEX(#REF!, SMALL(IF((MID(#REF!,2,1)="."),ROW($A$6:$A$4897)-ROW($A$6)+1,IF((MID(#REF!,3,1)="."),ROW($A$6:$A$4892)-ROW($A$6)+1)), ROW(975:975))),"" )</f>
        <v/>
      </c>
      <c r="B977" s="72" t="str">
        <f>IF($A977="", "", INDEX(#REF!,MATCH($A977,#REF!,0)))</f>
        <v/>
      </c>
      <c r="C977" s="72" t="str">
        <f>IFERROR(INDEX(#REF!,MATCH(INDEX(#REF!,MATCH($A977,#REF!,0)),#REF!,0),'Recurrent profile helpers'!C$2)*IF($A977="", "0", INDEX(#REF!,MATCH($A977,#REF!,0))),"")</f>
        <v/>
      </c>
      <c r="D977" s="72" t="str">
        <f>IFERROR(INDEX(#REF!,MATCH(INDEX(#REF!,MATCH($A977,#REF!,0)),#REF!,0),'Recurrent profile helpers'!D$2)*IF($A977="", "0", INDEX(#REF!,MATCH($A977,#REF!,0))),"")</f>
        <v/>
      </c>
      <c r="E977" s="72" t="str">
        <f>IFERROR(INDEX(#REF!,MATCH(INDEX(#REF!,MATCH($A977,#REF!,0)),#REF!,0),'Recurrent profile helpers'!E$2)*IF($A977="", "0", INDEX(#REF!,MATCH($A977,#REF!,0))),"")</f>
        <v/>
      </c>
      <c r="F977" s="72" t="str">
        <f>IFERROR(INDEX(#REF!,MATCH(INDEX(#REF!,MATCH($A977,#REF!,0)),#REF!,0),'Recurrent profile helpers'!F$2)*IF($A977="", "0", INDEX(#REF!,MATCH($A977,#REF!,0))),"")</f>
        <v/>
      </c>
      <c r="G977" s="72" t="str">
        <f>IFERROR(INDEX(#REF!,MATCH(INDEX(#REF!,MATCH($A977,#REF!,0)),#REF!,0),'Recurrent profile helpers'!G$2)*IF($A977="", "0", INDEX(#REF!,MATCH($A977,#REF!,0))),"")</f>
        <v/>
      </c>
      <c r="H977" s="72" t="str">
        <f>IFERROR(INDEX(#REF!,MATCH(INDEX(#REF!,MATCH($A977,#REF!,0)),#REF!,0),'Recurrent profile helpers'!H$2)*IF($A977="", "0", INDEX(#REF!,MATCH($A977,#REF!,0))),"")</f>
        <v/>
      </c>
      <c r="I977" s="72" t="str">
        <f>IFERROR(INDEX(#REF!,MATCH(INDEX(#REF!,MATCH($A977,#REF!,0)),#REF!,0),'Recurrent profile helpers'!I$2)*IF($A977="", "0", INDEX(#REF!,MATCH($A977,#REF!,0))),"")</f>
        <v/>
      </c>
      <c r="J977" s="72" t="str">
        <f>IFERROR(INDEX(#REF!,MATCH(INDEX(#REF!,MATCH($A977,#REF!,0)),#REF!,0),'Recurrent profile helpers'!J$2)*IF($A977="", "0", INDEX(#REF!,MATCH($A977,#REF!,0))),"")</f>
        <v/>
      </c>
      <c r="K977" s="72" t="str">
        <f>IFERROR(INDEX(#REF!,MATCH(INDEX(#REF!,MATCH($A977,#REF!,0)),#REF!,0),'Recurrent profile helpers'!K$2)*IF($A977="", "0", INDEX(#REF!,MATCH($A977,#REF!,0))),"")</f>
        <v/>
      </c>
      <c r="L977" s="72" t="str">
        <f>IFERROR(INDEX(#REF!,MATCH(INDEX(#REF!,MATCH($A977,#REF!,0)),#REF!,0),'Recurrent profile helpers'!L$2)*IF($A977="", "0", INDEX(#REF!,MATCH($A977,#REF!,0))),"")</f>
        <v/>
      </c>
      <c r="M977" s="72" t="str">
        <f>IFERROR(INDEX(#REF!,MATCH(INDEX(#REF!,MATCH($A977,#REF!,0)),#REF!,0),'Recurrent profile helpers'!M$2)*IF($A977="", "0", INDEX(#REF!,MATCH($A977,#REF!,0))),"")</f>
        <v/>
      </c>
      <c r="N977" s="72" t="str">
        <f>IFERROR(INDEX(#REF!,MATCH(INDEX(#REF!,MATCH($A977,#REF!,0)),#REF!,0),'Recurrent profile helpers'!N$2)*IF($A977="", "0", INDEX(#REF!,MATCH($A977,#REF!,0))),"")</f>
        <v/>
      </c>
    </row>
    <row r="978" spans="1:14">
      <c r="A978" t="str">
        <f t="array" ref="A978">IFERROR(INDEX(#REF!, SMALL(IF((MID(#REF!,2,1)="."),ROW($A$6:$A$4897)-ROW($A$6)+1,IF((MID(#REF!,3,1)="."),ROW($A$6:$A$4892)-ROW($A$6)+1)), ROW(976:976))),"" )</f>
        <v/>
      </c>
      <c r="B978" s="72" t="str">
        <f>IF($A978="", "", INDEX(#REF!,MATCH($A978,#REF!,0)))</f>
        <v/>
      </c>
      <c r="C978" s="72" t="str">
        <f>IFERROR(INDEX(#REF!,MATCH(INDEX(#REF!,MATCH($A978,#REF!,0)),#REF!,0),'Recurrent profile helpers'!C$2)*IF($A978="", "0", INDEX(#REF!,MATCH($A978,#REF!,0))),"")</f>
        <v/>
      </c>
      <c r="D978" s="72" t="str">
        <f>IFERROR(INDEX(#REF!,MATCH(INDEX(#REF!,MATCH($A978,#REF!,0)),#REF!,0),'Recurrent profile helpers'!D$2)*IF($A978="", "0", INDEX(#REF!,MATCH($A978,#REF!,0))),"")</f>
        <v/>
      </c>
      <c r="E978" s="72" t="str">
        <f>IFERROR(INDEX(#REF!,MATCH(INDEX(#REF!,MATCH($A978,#REF!,0)),#REF!,0),'Recurrent profile helpers'!E$2)*IF($A978="", "0", INDEX(#REF!,MATCH($A978,#REF!,0))),"")</f>
        <v/>
      </c>
      <c r="F978" s="72" t="str">
        <f>IFERROR(INDEX(#REF!,MATCH(INDEX(#REF!,MATCH($A978,#REF!,0)),#REF!,0),'Recurrent profile helpers'!F$2)*IF($A978="", "0", INDEX(#REF!,MATCH($A978,#REF!,0))),"")</f>
        <v/>
      </c>
      <c r="G978" s="72" t="str">
        <f>IFERROR(INDEX(#REF!,MATCH(INDEX(#REF!,MATCH($A978,#REF!,0)),#REF!,0),'Recurrent profile helpers'!G$2)*IF($A978="", "0", INDEX(#REF!,MATCH($A978,#REF!,0))),"")</f>
        <v/>
      </c>
      <c r="H978" s="72" t="str">
        <f>IFERROR(INDEX(#REF!,MATCH(INDEX(#REF!,MATCH($A978,#REF!,0)),#REF!,0),'Recurrent profile helpers'!H$2)*IF($A978="", "0", INDEX(#REF!,MATCH($A978,#REF!,0))),"")</f>
        <v/>
      </c>
      <c r="I978" s="72" t="str">
        <f>IFERROR(INDEX(#REF!,MATCH(INDEX(#REF!,MATCH($A978,#REF!,0)),#REF!,0),'Recurrent profile helpers'!I$2)*IF($A978="", "0", INDEX(#REF!,MATCH($A978,#REF!,0))),"")</f>
        <v/>
      </c>
      <c r="J978" s="72" t="str">
        <f>IFERROR(INDEX(#REF!,MATCH(INDEX(#REF!,MATCH($A978,#REF!,0)),#REF!,0),'Recurrent profile helpers'!J$2)*IF($A978="", "0", INDEX(#REF!,MATCH($A978,#REF!,0))),"")</f>
        <v/>
      </c>
      <c r="K978" s="72" t="str">
        <f>IFERROR(INDEX(#REF!,MATCH(INDEX(#REF!,MATCH($A978,#REF!,0)),#REF!,0),'Recurrent profile helpers'!K$2)*IF($A978="", "0", INDEX(#REF!,MATCH($A978,#REF!,0))),"")</f>
        <v/>
      </c>
      <c r="L978" s="72" t="str">
        <f>IFERROR(INDEX(#REF!,MATCH(INDEX(#REF!,MATCH($A978,#REF!,0)),#REF!,0),'Recurrent profile helpers'!L$2)*IF($A978="", "0", INDEX(#REF!,MATCH($A978,#REF!,0))),"")</f>
        <v/>
      </c>
      <c r="M978" s="72" t="str">
        <f>IFERROR(INDEX(#REF!,MATCH(INDEX(#REF!,MATCH($A978,#REF!,0)),#REF!,0),'Recurrent profile helpers'!M$2)*IF($A978="", "0", INDEX(#REF!,MATCH($A978,#REF!,0))),"")</f>
        <v/>
      </c>
      <c r="N978" s="72" t="str">
        <f>IFERROR(INDEX(#REF!,MATCH(INDEX(#REF!,MATCH($A978,#REF!,0)),#REF!,0),'Recurrent profile helpers'!N$2)*IF($A978="", "0", INDEX(#REF!,MATCH($A978,#REF!,0))),"")</f>
        <v/>
      </c>
    </row>
    <row r="979" spans="1:14">
      <c r="A979" t="str">
        <f t="array" ref="A979">IFERROR(INDEX(#REF!, SMALL(IF((MID(#REF!,2,1)="."),ROW($A$6:$A$4897)-ROW($A$6)+1,IF((MID(#REF!,3,1)="."),ROW($A$6:$A$4892)-ROW($A$6)+1)), ROW(977:977))),"" )</f>
        <v/>
      </c>
      <c r="B979" s="72" t="str">
        <f>IF($A979="", "", INDEX(#REF!,MATCH($A979,#REF!,0)))</f>
        <v/>
      </c>
      <c r="C979" s="72" t="str">
        <f>IFERROR(INDEX(#REF!,MATCH(INDEX(#REF!,MATCH($A979,#REF!,0)),#REF!,0),'Recurrent profile helpers'!C$2)*IF($A979="", "0", INDEX(#REF!,MATCH($A979,#REF!,0))),"")</f>
        <v/>
      </c>
      <c r="D979" s="72" t="str">
        <f>IFERROR(INDEX(#REF!,MATCH(INDEX(#REF!,MATCH($A979,#REF!,0)),#REF!,0),'Recurrent profile helpers'!D$2)*IF($A979="", "0", INDEX(#REF!,MATCH($A979,#REF!,0))),"")</f>
        <v/>
      </c>
      <c r="E979" s="72" t="str">
        <f>IFERROR(INDEX(#REF!,MATCH(INDEX(#REF!,MATCH($A979,#REF!,0)),#REF!,0),'Recurrent profile helpers'!E$2)*IF($A979="", "0", INDEX(#REF!,MATCH($A979,#REF!,0))),"")</f>
        <v/>
      </c>
      <c r="F979" s="72" t="str">
        <f>IFERROR(INDEX(#REF!,MATCH(INDEX(#REF!,MATCH($A979,#REF!,0)),#REF!,0),'Recurrent profile helpers'!F$2)*IF($A979="", "0", INDEX(#REF!,MATCH($A979,#REF!,0))),"")</f>
        <v/>
      </c>
      <c r="G979" s="72" t="str">
        <f>IFERROR(INDEX(#REF!,MATCH(INDEX(#REF!,MATCH($A979,#REF!,0)),#REF!,0),'Recurrent profile helpers'!G$2)*IF($A979="", "0", INDEX(#REF!,MATCH($A979,#REF!,0))),"")</f>
        <v/>
      </c>
      <c r="H979" s="72" t="str">
        <f>IFERROR(INDEX(#REF!,MATCH(INDEX(#REF!,MATCH($A979,#REF!,0)),#REF!,0),'Recurrent profile helpers'!H$2)*IF($A979="", "0", INDEX(#REF!,MATCH($A979,#REF!,0))),"")</f>
        <v/>
      </c>
      <c r="I979" s="72" t="str">
        <f>IFERROR(INDEX(#REF!,MATCH(INDEX(#REF!,MATCH($A979,#REF!,0)),#REF!,0),'Recurrent profile helpers'!I$2)*IF($A979="", "0", INDEX(#REF!,MATCH($A979,#REF!,0))),"")</f>
        <v/>
      </c>
      <c r="J979" s="72" t="str">
        <f>IFERROR(INDEX(#REF!,MATCH(INDEX(#REF!,MATCH($A979,#REF!,0)),#REF!,0),'Recurrent profile helpers'!J$2)*IF($A979="", "0", INDEX(#REF!,MATCH($A979,#REF!,0))),"")</f>
        <v/>
      </c>
      <c r="K979" s="72" t="str">
        <f>IFERROR(INDEX(#REF!,MATCH(INDEX(#REF!,MATCH($A979,#REF!,0)),#REF!,0),'Recurrent profile helpers'!K$2)*IF($A979="", "0", INDEX(#REF!,MATCH($A979,#REF!,0))),"")</f>
        <v/>
      </c>
      <c r="L979" s="72" t="str">
        <f>IFERROR(INDEX(#REF!,MATCH(INDEX(#REF!,MATCH($A979,#REF!,0)),#REF!,0),'Recurrent profile helpers'!L$2)*IF($A979="", "0", INDEX(#REF!,MATCH($A979,#REF!,0))),"")</f>
        <v/>
      </c>
      <c r="M979" s="72" t="str">
        <f>IFERROR(INDEX(#REF!,MATCH(INDEX(#REF!,MATCH($A979,#REF!,0)),#REF!,0),'Recurrent profile helpers'!M$2)*IF($A979="", "0", INDEX(#REF!,MATCH($A979,#REF!,0))),"")</f>
        <v/>
      </c>
      <c r="N979" s="72" t="str">
        <f>IFERROR(INDEX(#REF!,MATCH(INDEX(#REF!,MATCH($A979,#REF!,0)),#REF!,0),'Recurrent profile helpers'!N$2)*IF($A979="", "0", INDEX(#REF!,MATCH($A979,#REF!,0))),"")</f>
        <v/>
      </c>
    </row>
    <row r="980" spans="1:14">
      <c r="A980" t="str">
        <f t="array" ref="A980">IFERROR(INDEX(#REF!, SMALL(IF((MID(#REF!,2,1)="."),ROW($A$6:$A$4897)-ROW($A$6)+1,IF((MID(#REF!,3,1)="."),ROW($A$6:$A$4892)-ROW($A$6)+1)), ROW(978:978))),"" )</f>
        <v/>
      </c>
      <c r="B980" s="72" t="str">
        <f>IF($A980="", "", INDEX(#REF!,MATCH($A980,#REF!,0)))</f>
        <v/>
      </c>
      <c r="C980" s="72" t="str">
        <f>IFERROR(INDEX(#REF!,MATCH(INDEX(#REF!,MATCH($A980,#REF!,0)),#REF!,0),'Recurrent profile helpers'!C$2)*IF($A980="", "0", INDEX(#REF!,MATCH($A980,#REF!,0))),"")</f>
        <v/>
      </c>
      <c r="D980" s="72" t="str">
        <f>IFERROR(INDEX(#REF!,MATCH(INDEX(#REF!,MATCH($A980,#REF!,0)),#REF!,0),'Recurrent profile helpers'!D$2)*IF($A980="", "0", INDEX(#REF!,MATCH($A980,#REF!,0))),"")</f>
        <v/>
      </c>
      <c r="E980" s="72" t="str">
        <f>IFERROR(INDEX(#REF!,MATCH(INDEX(#REF!,MATCH($A980,#REF!,0)),#REF!,0),'Recurrent profile helpers'!E$2)*IF($A980="", "0", INDEX(#REF!,MATCH($A980,#REF!,0))),"")</f>
        <v/>
      </c>
      <c r="F980" s="72" t="str">
        <f>IFERROR(INDEX(#REF!,MATCH(INDEX(#REF!,MATCH($A980,#REF!,0)),#REF!,0),'Recurrent profile helpers'!F$2)*IF($A980="", "0", INDEX(#REF!,MATCH($A980,#REF!,0))),"")</f>
        <v/>
      </c>
      <c r="G980" s="72" t="str">
        <f>IFERROR(INDEX(#REF!,MATCH(INDEX(#REF!,MATCH($A980,#REF!,0)),#REF!,0),'Recurrent profile helpers'!G$2)*IF($A980="", "0", INDEX(#REF!,MATCH($A980,#REF!,0))),"")</f>
        <v/>
      </c>
      <c r="H980" s="72" t="str">
        <f>IFERROR(INDEX(#REF!,MATCH(INDEX(#REF!,MATCH($A980,#REF!,0)),#REF!,0),'Recurrent profile helpers'!H$2)*IF($A980="", "0", INDEX(#REF!,MATCH($A980,#REF!,0))),"")</f>
        <v/>
      </c>
      <c r="I980" s="72" t="str">
        <f>IFERROR(INDEX(#REF!,MATCH(INDEX(#REF!,MATCH($A980,#REF!,0)),#REF!,0),'Recurrent profile helpers'!I$2)*IF($A980="", "0", INDEX(#REF!,MATCH($A980,#REF!,0))),"")</f>
        <v/>
      </c>
      <c r="J980" s="72" t="str">
        <f>IFERROR(INDEX(#REF!,MATCH(INDEX(#REF!,MATCH($A980,#REF!,0)),#REF!,0),'Recurrent profile helpers'!J$2)*IF($A980="", "0", INDEX(#REF!,MATCH($A980,#REF!,0))),"")</f>
        <v/>
      </c>
      <c r="K980" s="72" t="str">
        <f>IFERROR(INDEX(#REF!,MATCH(INDEX(#REF!,MATCH($A980,#REF!,0)),#REF!,0),'Recurrent profile helpers'!K$2)*IF($A980="", "0", INDEX(#REF!,MATCH($A980,#REF!,0))),"")</f>
        <v/>
      </c>
      <c r="L980" s="72" t="str">
        <f>IFERROR(INDEX(#REF!,MATCH(INDEX(#REF!,MATCH($A980,#REF!,0)),#REF!,0),'Recurrent profile helpers'!L$2)*IF($A980="", "0", INDEX(#REF!,MATCH($A980,#REF!,0))),"")</f>
        <v/>
      </c>
      <c r="M980" s="72" t="str">
        <f>IFERROR(INDEX(#REF!,MATCH(INDEX(#REF!,MATCH($A980,#REF!,0)),#REF!,0),'Recurrent profile helpers'!M$2)*IF($A980="", "0", INDEX(#REF!,MATCH($A980,#REF!,0))),"")</f>
        <v/>
      </c>
      <c r="N980" s="72" t="str">
        <f>IFERROR(INDEX(#REF!,MATCH(INDEX(#REF!,MATCH($A980,#REF!,0)),#REF!,0),'Recurrent profile helpers'!N$2)*IF($A980="", "0", INDEX(#REF!,MATCH($A980,#REF!,0))),"")</f>
        <v/>
      </c>
    </row>
    <row r="981" spans="1:14">
      <c r="A981" t="str">
        <f t="array" ref="A981">IFERROR(INDEX(#REF!, SMALL(IF((MID(#REF!,2,1)="."),ROW($A$6:$A$4897)-ROW($A$6)+1,IF((MID(#REF!,3,1)="."),ROW($A$6:$A$4892)-ROW($A$6)+1)), ROW(979:979))),"" )</f>
        <v/>
      </c>
      <c r="B981" s="72" t="str">
        <f>IF($A981="", "", INDEX(#REF!,MATCH($A981,#REF!,0)))</f>
        <v/>
      </c>
      <c r="C981" s="72" t="str">
        <f>IFERROR(INDEX(#REF!,MATCH(INDEX(#REF!,MATCH($A981,#REF!,0)),#REF!,0),'Recurrent profile helpers'!C$2)*IF($A981="", "0", INDEX(#REF!,MATCH($A981,#REF!,0))),"")</f>
        <v/>
      </c>
      <c r="D981" s="72" t="str">
        <f>IFERROR(INDEX(#REF!,MATCH(INDEX(#REF!,MATCH($A981,#REF!,0)),#REF!,0),'Recurrent profile helpers'!D$2)*IF($A981="", "0", INDEX(#REF!,MATCH($A981,#REF!,0))),"")</f>
        <v/>
      </c>
      <c r="E981" s="72" t="str">
        <f>IFERROR(INDEX(#REF!,MATCH(INDEX(#REF!,MATCH($A981,#REF!,0)),#REF!,0),'Recurrent profile helpers'!E$2)*IF($A981="", "0", INDEX(#REF!,MATCH($A981,#REF!,0))),"")</f>
        <v/>
      </c>
      <c r="F981" s="72" t="str">
        <f>IFERROR(INDEX(#REF!,MATCH(INDEX(#REF!,MATCH($A981,#REF!,0)),#REF!,0),'Recurrent profile helpers'!F$2)*IF($A981="", "0", INDEX(#REF!,MATCH($A981,#REF!,0))),"")</f>
        <v/>
      </c>
      <c r="G981" s="72" t="str">
        <f>IFERROR(INDEX(#REF!,MATCH(INDEX(#REF!,MATCH($A981,#REF!,0)),#REF!,0),'Recurrent profile helpers'!G$2)*IF($A981="", "0", INDEX(#REF!,MATCH($A981,#REF!,0))),"")</f>
        <v/>
      </c>
      <c r="H981" s="72" t="str">
        <f>IFERROR(INDEX(#REF!,MATCH(INDEX(#REF!,MATCH($A981,#REF!,0)),#REF!,0),'Recurrent profile helpers'!H$2)*IF($A981="", "0", INDEX(#REF!,MATCH($A981,#REF!,0))),"")</f>
        <v/>
      </c>
      <c r="I981" s="72" t="str">
        <f>IFERROR(INDEX(#REF!,MATCH(INDEX(#REF!,MATCH($A981,#REF!,0)),#REF!,0),'Recurrent profile helpers'!I$2)*IF($A981="", "0", INDEX(#REF!,MATCH($A981,#REF!,0))),"")</f>
        <v/>
      </c>
      <c r="J981" s="72" t="str">
        <f>IFERROR(INDEX(#REF!,MATCH(INDEX(#REF!,MATCH($A981,#REF!,0)),#REF!,0),'Recurrent profile helpers'!J$2)*IF($A981="", "0", INDEX(#REF!,MATCH($A981,#REF!,0))),"")</f>
        <v/>
      </c>
      <c r="K981" s="72" t="str">
        <f>IFERROR(INDEX(#REF!,MATCH(INDEX(#REF!,MATCH($A981,#REF!,0)),#REF!,0),'Recurrent profile helpers'!K$2)*IF($A981="", "0", INDEX(#REF!,MATCH($A981,#REF!,0))),"")</f>
        <v/>
      </c>
      <c r="L981" s="72" t="str">
        <f>IFERROR(INDEX(#REF!,MATCH(INDEX(#REF!,MATCH($A981,#REF!,0)),#REF!,0),'Recurrent profile helpers'!L$2)*IF($A981="", "0", INDEX(#REF!,MATCH($A981,#REF!,0))),"")</f>
        <v/>
      </c>
      <c r="M981" s="72" t="str">
        <f>IFERROR(INDEX(#REF!,MATCH(INDEX(#REF!,MATCH($A981,#REF!,0)),#REF!,0),'Recurrent profile helpers'!M$2)*IF($A981="", "0", INDEX(#REF!,MATCH($A981,#REF!,0))),"")</f>
        <v/>
      </c>
      <c r="N981" s="72" t="str">
        <f>IFERROR(INDEX(#REF!,MATCH(INDEX(#REF!,MATCH($A981,#REF!,0)),#REF!,0),'Recurrent profile helpers'!N$2)*IF($A981="", "0", INDEX(#REF!,MATCH($A981,#REF!,0))),"")</f>
        <v/>
      </c>
    </row>
    <row r="982" spans="1:14">
      <c r="A982" t="str">
        <f t="array" ref="A982">IFERROR(INDEX(#REF!, SMALL(IF((MID(#REF!,2,1)="."),ROW($A$6:$A$4897)-ROW($A$6)+1,IF((MID(#REF!,3,1)="."),ROW($A$6:$A$4892)-ROW($A$6)+1)), ROW(980:980))),"" )</f>
        <v/>
      </c>
      <c r="B982" s="72" t="str">
        <f>IF($A982="", "", INDEX(#REF!,MATCH($A982,#REF!,0)))</f>
        <v/>
      </c>
      <c r="C982" s="72" t="str">
        <f>IFERROR(INDEX(#REF!,MATCH(INDEX(#REF!,MATCH($A982,#REF!,0)),#REF!,0),'Recurrent profile helpers'!C$2)*IF($A982="", "0", INDEX(#REF!,MATCH($A982,#REF!,0))),"")</f>
        <v/>
      </c>
      <c r="D982" s="72" t="str">
        <f>IFERROR(INDEX(#REF!,MATCH(INDEX(#REF!,MATCH($A982,#REF!,0)),#REF!,0),'Recurrent profile helpers'!D$2)*IF($A982="", "0", INDEX(#REF!,MATCH($A982,#REF!,0))),"")</f>
        <v/>
      </c>
      <c r="E982" s="72" t="str">
        <f>IFERROR(INDEX(#REF!,MATCH(INDEX(#REF!,MATCH($A982,#REF!,0)),#REF!,0),'Recurrent profile helpers'!E$2)*IF($A982="", "0", INDEX(#REF!,MATCH($A982,#REF!,0))),"")</f>
        <v/>
      </c>
      <c r="F982" s="72" t="str">
        <f>IFERROR(INDEX(#REF!,MATCH(INDEX(#REF!,MATCH($A982,#REF!,0)),#REF!,0),'Recurrent profile helpers'!F$2)*IF($A982="", "0", INDEX(#REF!,MATCH($A982,#REF!,0))),"")</f>
        <v/>
      </c>
      <c r="G982" s="72" t="str">
        <f>IFERROR(INDEX(#REF!,MATCH(INDEX(#REF!,MATCH($A982,#REF!,0)),#REF!,0),'Recurrent profile helpers'!G$2)*IF($A982="", "0", INDEX(#REF!,MATCH($A982,#REF!,0))),"")</f>
        <v/>
      </c>
      <c r="H982" s="72" t="str">
        <f>IFERROR(INDEX(#REF!,MATCH(INDEX(#REF!,MATCH($A982,#REF!,0)),#REF!,0),'Recurrent profile helpers'!H$2)*IF($A982="", "0", INDEX(#REF!,MATCH($A982,#REF!,0))),"")</f>
        <v/>
      </c>
      <c r="I982" s="72" t="str">
        <f>IFERROR(INDEX(#REF!,MATCH(INDEX(#REF!,MATCH($A982,#REF!,0)),#REF!,0),'Recurrent profile helpers'!I$2)*IF($A982="", "0", INDEX(#REF!,MATCH($A982,#REF!,0))),"")</f>
        <v/>
      </c>
      <c r="J982" s="72" t="str">
        <f>IFERROR(INDEX(#REF!,MATCH(INDEX(#REF!,MATCH($A982,#REF!,0)),#REF!,0),'Recurrent profile helpers'!J$2)*IF($A982="", "0", INDEX(#REF!,MATCH($A982,#REF!,0))),"")</f>
        <v/>
      </c>
      <c r="K982" s="72" t="str">
        <f>IFERROR(INDEX(#REF!,MATCH(INDEX(#REF!,MATCH($A982,#REF!,0)),#REF!,0),'Recurrent profile helpers'!K$2)*IF($A982="", "0", INDEX(#REF!,MATCH($A982,#REF!,0))),"")</f>
        <v/>
      </c>
      <c r="L982" s="72" t="str">
        <f>IFERROR(INDEX(#REF!,MATCH(INDEX(#REF!,MATCH($A982,#REF!,0)),#REF!,0),'Recurrent profile helpers'!L$2)*IF($A982="", "0", INDEX(#REF!,MATCH($A982,#REF!,0))),"")</f>
        <v/>
      </c>
      <c r="M982" s="72" t="str">
        <f>IFERROR(INDEX(#REF!,MATCH(INDEX(#REF!,MATCH($A982,#REF!,0)),#REF!,0),'Recurrent profile helpers'!M$2)*IF($A982="", "0", INDEX(#REF!,MATCH($A982,#REF!,0))),"")</f>
        <v/>
      </c>
      <c r="N982" s="72" t="str">
        <f>IFERROR(INDEX(#REF!,MATCH(INDEX(#REF!,MATCH($A982,#REF!,0)),#REF!,0),'Recurrent profile helpers'!N$2)*IF($A982="", "0", INDEX(#REF!,MATCH($A982,#REF!,0))),"")</f>
        <v/>
      </c>
    </row>
    <row r="983" spans="1:14">
      <c r="A983" t="str">
        <f t="array" ref="A983">IFERROR(INDEX(#REF!, SMALL(IF((MID(#REF!,2,1)="."),ROW($A$6:$A$4897)-ROW($A$6)+1,IF((MID(#REF!,3,1)="."),ROW($A$6:$A$4892)-ROW($A$6)+1)), ROW(981:981))),"" )</f>
        <v/>
      </c>
      <c r="B983" s="72" t="str">
        <f>IF($A983="", "", INDEX(#REF!,MATCH($A983,#REF!,0)))</f>
        <v/>
      </c>
      <c r="C983" s="72" t="str">
        <f>IFERROR(INDEX(#REF!,MATCH(INDEX(#REF!,MATCH($A983,#REF!,0)),#REF!,0),'Recurrent profile helpers'!C$2)*IF($A983="", "0", INDEX(#REF!,MATCH($A983,#REF!,0))),"")</f>
        <v/>
      </c>
      <c r="D983" s="72" t="str">
        <f>IFERROR(INDEX(#REF!,MATCH(INDEX(#REF!,MATCH($A983,#REF!,0)),#REF!,0),'Recurrent profile helpers'!D$2)*IF($A983="", "0", INDEX(#REF!,MATCH($A983,#REF!,0))),"")</f>
        <v/>
      </c>
      <c r="E983" s="72" t="str">
        <f>IFERROR(INDEX(#REF!,MATCH(INDEX(#REF!,MATCH($A983,#REF!,0)),#REF!,0),'Recurrent profile helpers'!E$2)*IF($A983="", "0", INDEX(#REF!,MATCH($A983,#REF!,0))),"")</f>
        <v/>
      </c>
      <c r="F983" s="72" t="str">
        <f>IFERROR(INDEX(#REF!,MATCH(INDEX(#REF!,MATCH($A983,#REF!,0)),#REF!,0),'Recurrent profile helpers'!F$2)*IF($A983="", "0", INDEX(#REF!,MATCH($A983,#REF!,0))),"")</f>
        <v/>
      </c>
      <c r="G983" s="72" t="str">
        <f>IFERROR(INDEX(#REF!,MATCH(INDEX(#REF!,MATCH($A983,#REF!,0)),#REF!,0),'Recurrent profile helpers'!G$2)*IF($A983="", "0", INDEX(#REF!,MATCH($A983,#REF!,0))),"")</f>
        <v/>
      </c>
      <c r="H983" s="72" t="str">
        <f>IFERROR(INDEX(#REF!,MATCH(INDEX(#REF!,MATCH($A983,#REF!,0)),#REF!,0),'Recurrent profile helpers'!H$2)*IF($A983="", "0", INDEX(#REF!,MATCH($A983,#REF!,0))),"")</f>
        <v/>
      </c>
      <c r="I983" s="72" t="str">
        <f>IFERROR(INDEX(#REF!,MATCH(INDEX(#REF!,MATCH($A983,#REF!,0)),#REF!,0),'Recurrent profile helpers'!I$2)*IF($A983="", "0", INDEX(#REF!,MATCH($A983,#REF!,0))),"")</f>
        <v/>
      </c>
      <c r="J983" s="72" t="str">
        <f>IFERROR(INDEX(#REF!,MATCH(INDEX(#REF!,MATCH($A983,#REF!,0)),#REF!,0),'Recurrent profile helpers'!J$2)*IF($A983="", "0", INDEX(#REF!,MATCH($A983,#REF!,0))),"")</f>
        <v/>
      </c>
      <c r="K983" s="72" t="str">
        <f>IFERROR(INDEX(#REF!,MATCH(INDEX(#REF!,MATCH($A983,#REF!,0)),#REF!,0),'Recurrent profile helpers'!K$2)*IF($A983="", "0", INDEX(#REF!,MATCH($A983,#REF!,0))),"")</f>
        <v/>
      </c>
      <c r="L983" s="72" t="str">
        <f>IFERROR(INDEX(#REF!,MATCH(INDEX(#REF!,MATCH($A983,#REF!,0)),#REF!,0),'Recurrent profile helpers'!L$2)*IF($A983="", "0", INDEX(#REF!,MATCH($A983,#REF!,0))),"")</f>
        <v/>
      </c>
      <c r="M983" s="72" t="str">
        <f>IFERROR(INDEX(#REF!,MATCH(INDEX(#REF!,MATCH($A983,#REF!,0)),#REF!,0),'Recurrent profile helpers'!M$2)*IF($A983="", "0", INDEX(#REF!,MATCH($A983,#REF!,0))),"")</f>
        <v/>
      </c>
      <c r="N983" s="72" t="str">
        <f>IFERROR(INDEX(#REF!,MATCH(INDEX(#REF!,MATCH($A983,#REF!,0)),#REF!,0),'Recurrent profile helpers'!N$2)*IF($A983="", "0", INDEX(#REF!,MATCH($A983,#REF!,0))),"")</f>
        <v/>
      </c>
    </row>
    <row r="984" spans="1:14">
      <c r="A984" t="str">
        <f t="array" ref="A984">IFERROR(INDEX(#REF!, SMALL(IF((MID(#REF!,2,1)="."),ROW($A$6:$A$4897)-ROW($A$6)+1,IF((MID(#REF!,3,1)="."),ROW($A$6:$A$4892)-ROW($A$6)+1)), ROW(982:982))),"" )</f>
        <v/>
      </c>
      <c r="B984" s="72" t="str">
        <f>IF($A984="", "", INDEX(#REF!,MATCH($A984,#REF!,0)))</f>
        <v/>
      </c>
      <c r="C984" s="72" t="str">
        <f>IFERROR(INDEX(#REF!,MATCH(INDEX(#REF!,MATCH($A984,#REF!,0)),#REF!,0),'Recurrent profile helpers'!C$2)*IF($A984="", "0", INDEX(#REF!,MATCH($A984,#REF!,0))),"")</f>
        <v/>
      </c>
      <c r="D984" s="72" t="str">
        <f>IFERROR(INDEX(#REF!,MATCH(INDEX(#REF!,MATCH($A984,#REF!,0)),#REF!,0),'Recurrent profile helpers'!D$2)*IF($A984="", "0", INDEX(#REF!,MATCH($A984,#REF!,0))),"")</f>
        <v/>
      </c>
      <c r="E984" s="72" t="str">
        <f>IFERROR(INDEX(#REF!,MATCH(INDEX(#REF!,MATCH($A984,#REF!,0)),#REF!,0),'Recurrent profile helpers'!E$2)*IF($A984="", "0", INDEX(#REF!,MATCH($A984,#REF!,0))),"")</f>
        <v/>
      </c>
      <c r="F984" s="72" t="str">
        <f>IFERROR(INDEX(#REF!,MATCH(INDEX(#REF!,MATCH($A984,#REF!,0)),#REF!,0),'Recurrent profile helpers'!F$2)*IF($A984="", "0", INDEX(#REF!,MATCH($A984,#REF!,0))),"")</f>
        <v/>
      </c>
      <c r="G984" s="72" t="str">
        <f>IFERROR(INDEX(#REF!,MATCH(INDEX(#REF!,MATCH($A984,#REF!,0)),#REF!,0),'Recurrent profile helpers'!G$2)*IF($A984="", "0", INDEX(#REF!,MATCH($A984,#REF!,0))),"")</f>
        <v/>
      </c>
      <c r="H984" s="72" t="str">
        <f>IFERROR(INDEX(#REF!,MATCH(INDEX(#REF!,MATCH($A984,#REF!,0)),#REF!,0),'Recurrent profile helpers'!H$2)*IF($A984="", "0", INDEX(#REF!,MATCH($A984,#REF!,0))),"")</f>
        <v/>
      </c>
      <c r="I984" s="72" t="str">
        <f>IFERROR(INDEX(#REF!,MATCH(INDEX(#REF!,MATCH($A984,#REF!,0)),#REF!,0),'Recurrent profile helpers'!I$2)*IF($A984="", "0", INDEX(#REF!,MATCH($A984,#REF!,0))),"")</f>
        <v/>
      </c>
      <c r="J984" s="72" t="str">
        <f>IFERROR(INDEX(#REF!,MATCH(INDEX(#REF!,MATCH($A984,#REF!,0)),#REF!,0),'Recurrent profile helpers'!J$2)*IF($A984="", "0", INDEX(#REF!,MATCH($A984,#REF!,0))),"")</f>
        <v/>
      </c>
      <c r="K984" s="72" t="str">
        <f>IFERROR(INDEX(#REF!,MATCH(INDEX(#REF!,MATCH($A984,#REF!,0)),#REF!,0),'Recurrent profile helpers'!K$2)*IF($A984="", "0", INDEX(#REF!,MATCH($A984,#REF!,0))),"")</f>
        <v/>
      </c>
      <c r="L984" s="72" t="str">
        <f>IFERROR(INDEX(#REF!,MATCH(INDEX(#REF!,MATCH($A984,#REF!,0)),#REF!,0),'Recurrent profile helpers'!L$2)*IF($A984="", "0", INDEX(#REF!,MATCH($A984,#REF!,0))),"")</f>
        <v/>
      </c>
      <c r="M984" s="72" t="str">
        <f>IFERROR(INDEX(#REF!,MATCH(INDEX(#REF!,MATCH($A984,#REF!,0)),#REF!,0),'Recurrent profile helpers'!M$2)*IF($A984="", "0", INDEX(#REF!,MATCH($A984,#REF!,0))),"")</f>
        <v/>
      </c>
      <c r="N984" s="72" t="str">
        <f>IFERROR(INDEX(#REF!,MATCH(INDEX(#REF!,MATCH($A984,#REF!,0)),#REF!,0),'Recurrent profile helpers'!N$2)*IF($A984="", "0", INDEX(#REF!,MATCH($A984,#REF!,0))),"")</f>
        <v/>
      </c>
    </row>
    <row r="985" spans="1:14">
      <c r="A985" t="str">
        <f t="array" ref="A985">IFERROR(INDEX(#REF!, SMALL(IF((MID(#REF!,2,1)="."),ROW($A$6:$A$4897)-ROW($A$6)+1,IF((MID(#REF!,3,1)="."),ROW($A$6:$A$4892)-ROW($A$6)+1)), ROW(983:983))),"" )</f>
        <v/>
      </c>
      <c r="B985" s="72" t="str">
        <f>IF($A985="", "", INDEX(#REF!,MATCH($A985,#REF!,0)))</f>
        <v/>
      </c>
      <c r="C985" s="72" t="str">
        <f>IFERROR(INDEX(#REF!,MATCH(INDEX(#REF!,MATCH($A985,#REF!,0)),#REF!,0),'Recurrent profile helpers'!C$2)*IF($A985="", "0", INDEX(#REF!,MATCH($A985,#REF!,0))),"")</f>
        <v/>
      </c>
      <c r="D985" s="72" t="str">
        <f>IFERROR(INDEX(#REF!,MATCH(INDEX(#REF!,MATCH($A985,#REF!,0)),#REF!,0),'Recurrent profile helpers'!D$2)*IF($A985="", "0", INDEX(#REF!,MATCH($A985,#REF!,0))),"")</f>
        <v/>
      </c>
      <c r="E985" s="72" t="str">
        <f>IFERROR(INDEX(#REF!,MATCH(INDEX(#REF!,MATCH($A985,#REF!,0)),#REF!,0),'Recurrent profile helpers'!E$2)*IF($A985="", "0", INDEX(#REF!,MATCH($A985,#REF!,0))),"")</f>
        <v/>
      </c>
      <c r="F985" s="72" t="str">
        <f>IFERROR(INDEX(#REF!,MATCH(INDEX(#REF!,MATCH($A985,#REF!,0)),#REF!,0),'Recurrent profile helpers'!F$2)*IF($A985="", "0", INDEX(#REF!,MATCH($A985,#REF!,0))),"")</f>
        <v/>
      </c>
      <c r="G985" s="72" t="str">
        <f>IFERROR(INDEX(#REF!,MATCH(INDEX(#REF!,MATCH($A985,#REF!,0)),#REF!,0),'Recurrent profile helpers'!G$2)*IF($A985="", "0", INDEX(#REF!,MATCH($A985,#REF!,0))),"")</f>
        <v/>
      </c>
      <c r="H985" s="72" t="str">
        <f>IFERROR(INDEX(#REF!,MATCH(INDEX(#REF!,MATCH($A985,#REF!,0)),#REF!,0),'Recurrent profile helpers'!H$2)*IF($A985="", "0", INDEX(#REF!,MATCH($A985,#REF!,0))),"")</f>
        <v/>
      </c>
      <c r="I985" s="72" t="str">
        <f>IFERROR(INDEX(#REF!,MATCH(INDEX(#REF!,MATCH($A985,#REF!,0)),#REF!,0),'Recurrent profile helpers'!I$2)*IF($A985="", "0", INDEX(#REF!,MATCH($A985,#REF!,0))),"")</f>
        <v/>
      </c>
      <c r="J985" s="72" t="str">
        <f>IFERROR(INDEX(#REF!,MATCH(INDEX(#REF!,MATCH($A985,#REF!,0)),#REF!,0),'Recurrent profile helpers'!J$2)*IF($A985="", "0", INDEX(#REF!,MATCH($A985,#REF!,0))),"")</f>
        <v/>
      </c>
      <c r="K985" s="72" t="str">
        <f>IFERROR(INDEX(#REF!,MATCH(INDEX(#REF!,MATCH($A985,#REF!,0)),#REF!,0),'Recurrent profile helpers'!K$2)*IF($A985="", "0", INDEX(#REF!,MATCH($A985,#REF!,0))),"")</f>
        <v/>
      </c>
      <c r="L985" s="72" t="str">
        <f>IFERROR(INDEX(#REF!,MATCH(INDEX(#REF!,MATCH($A985,#REF!,0)),#REF!,0),'Recurrent profile helpers'!L$2)*IF($A985="", "0", INDEX(#REF!,MATCH($A985,#REF!,0))),"")</f>
        <v/>
      </c>
      <c r="M985" s="72" t="str">
        <f>IFERROR(INDEX(#REF!,MATCH(INDEX(#REF!,MATCH($A985,#REF!,0)),#REF!,0),'Recurrent profile helpers'!M$2)*IF($A985="", "0", INDEX(#REF!,MATCH($A985,#REF!,0))),"")</f>
        <v/>
      </c>
      <c r="N985" s="72" t="str">
        <f>IFERROR(INDEX(#REF!,MATCH(INDEX(#REF!,MATCH($A985,#REF!,0)),#REF!,0),'Recurrent profile helpers'!N$2)*IF($A985="", "0", INDEX(#REF!,MATCH($A985,#REF!,0))),"")</f>
        <v/>
      </c>
    </row>
    <row r="986" spans="1:14">
      <c r="A986" t="str">
        <f t="array" ref="A986">IFERROR(INDEX(#REF!, SMALL(IF((MID(#REF!,2,1)="."),ROW($A$6:$A$4897)-ROW($A$6)+1,IF((MID(#REF!,3,1)="."),ROW($A$6:$A$4892)-ROW($A$6)+1)), ROW(984:984))),"" )</f>
        <v/>
      </c>
      <c r="B986" s="72" t="str">
        <f>IF($A986="", "", INDEX(#REF!,MATCH($A986,#REF!,0)))</f>
        <v/>
      </c>
      <c r="C986" s="72" t="str">
        <f>IFERROR(INDEX(#REF!,MATCH(INDEX(#REF!,MATCH($A986,#REF!,0)),#REF!,0),'Recurrent profile helpers'!C$2)*IF($A986="", "0", INDEX(#REF!,MATCH($A986,#REF!,0))),"")</f>
        <v/>
      </c>
      <c r="D986" s="72" t="str">
        <f>IFERROR(INDEX(#REF!,MATCH(INDEX(#REF!,MATCH($A986,#REF!,0)),#REF!,0),'Recurrent profile helpers'!D$2)*IF($A986="", "0", INDEX(#REF!,MATCH($A986,#REF!,0))),"")</f>
        <v/>
      </c>
      <c r="E986" s="72" t="str">
        <f>IFERROR(INDEX(#REF!,MATCH(INDEX(#REF!,MATCH($A986,#REF!,0)),#REF!,0),'Recurrent profile helpers'!E$2)*IF($A986="", "0", INDEX(#REF!,MATCH($A986,#REF!,0))),"")</f>
        <v/>
      </c>
      <c r="F986" s="72" t="str">
        <f>IFERROR(INDEX(#REF!,MATCH(INDEX(#REF!,MATCH($A986,#REF!,0)),#REF!,0),'Recurrent profile helpers'!F$2)*IF($A986="", "0", INDEX(#REF!,MATCH($A986,#REF!,0))),"")</f>
        <v/>
      </c>
      <c r="G986" s="72" t="str">
        <f>IFERROR(INDEX(#REF!,MATCH(INDEX(#REF!,MATCH($A986,#REF!,0)),#REF!,0),'Recurrent profile helpers'!G$2)*IF($A986="", "0", INDEX(#REF!,MATCH($A986,#REF!,0))),"")</f>
        <v/>
      </c>
      <c r="H986" s="72" t="str">
        <f>IFERROR(INDEX(#REF!,MATCH(INDEX(#REF!,MATCH($A986,#REF!,0)),#REF!,0),'Recurrent profile helpers'!H$2)*IF($A986="", "0", INDEX(#REF!,MATCH($A986,#REF!,0))),"")</f>
        <v/>
      </c>
      <c r="I986" s="72" t="str">
        <f>IFERROR(INDEX(#REF!,MATCH(INDEX(#REF!,MATCH($A986,#REF!,0)),#REF!,0),'Recurrent profile helpers'!I$2)*IF($A986="", "0", INDEX(#REF!,MATCH($A986,#REF!,0))),"")</f>
        <v/>
      </c>
      <c r="J986" s="72" t="str">
        <f>IFERROR(INDEX(#REF!,MATCH(INDEX(#REF!,MATCH($A986,#REF!,0)),#REF!,0),'Recurrent profile helpers'!J$2)*IF($A986="", "0", INDEX(#REF!,MATCH($A986,#REF!,0))),"")</f>
        <v/>
      </c>
      <c r="K986" s="72" t="str">
        <f>IFERROR(INDEX(#REF!,MATCH(INDEX(#REF!,MATCH($A986,#REF!,0)),#REF!,0),'Recurrent profile helpers'!K$2)*IF($A986="", "0", INDEX(#REF!,MATCH($A986,#REF!,0))),"")</f>
        <v/>
      </c>
      <c r="L986" s="72" t="str">
        <f>IFERROR(INDEX(#REF!,MATCH(INDEX(#REF!,MATCH($A986,#REF!,0)),#REF!,0),'Recurrent profile helpers'!L$2)*IF($A986="", "0", INDEX(#REF!,MATCH($A986,#REF!,0))),"")</f>
        <v/>
      </c>
      <c r="M986" s="72" t="str">
        <f>IFERROR(INDEX(#REF!,MATCH(INDEX(#REF!,MATCH($A986,#REF!,0)),#REF!,0),'Recurrent profile helpers'!M$2)*IF($A986="", "0", INDEX(#REF!,MATCH($A986,#REF!,0))),"")</f>
        <v/>
      </c>
      <c r="N986" s="72" t="str">
        <f>IFERROR(INDEX(#REF!,MATCH(INDEX(#REF!,MATCH($A986,#REF!,0)),#REF!,0),'Recurrent profile helpers'!N$2)*IF($A986="", "0", INDEX(#REF!,MATCH($A986,#REF!,0))),"")</f>
        <v/>
      </c>
    </row>
    <row r="987" spans="1:14">
      <c r="A987" t="str">
        <f t="array" ref="A987">IFERROR(INDEX(#REF!, SMALL(IF((MID(#REF!,2,1)="."),ROW($A$6:$A$4897)-ROW($A$6)+1,IF((MID(#REF!,3,1)="."),ROW($A$6:$A$4892)-ROW($A$6)+1)), ROW(985:985))),"" )</f>
        <v/>
      </c>
      <c r="B987" s="72" t="str">
        <f>IF($A987="", "", INDEX(#REF!,MATCH($A987,#REF!,0)))</f>
        <v/>
      </c>
      <c r="C987" s="72" t="str">
        <f>IFERROR(INDEX(#REF!,MATCH(INDEX(#REF!,MATCH($A987,#REF!,0)),#REF!,0),'Recurrent profile helpers'!C$2)*IF($A987="", "0", INDEX(#REF!,MATCH($A987,#REF!,0))),"")</f>
        <v/>
      </c>
      <c r="D987" s="72" t="str">
        <f>IFERROR(INDEX(#REF!,MATCH(INDEX(#REF!,MATCH($A987,#REF!,0)),#REF!,0),'Recurrent profile helpers'!D$2)*IF($A987="", "0", INDEX(#REF!,MATCH($A987,#REF!,0))),"")</f>
        <v/>
      </c>
      <c r="E987" s="72" t="str">
        <f>IFERROR(INDEX(#REF!,MATCH(INDEX(#REF!,MATCH($A987,#REF!,0)),#REF!,0),'Recurrent profile helpers'!E$2)*IF($A987="", "0", INDEX(#REF!,MATCH($A987,#REF!,0))),"")</f>
        <v/>
      </c>
      <c r="F987" s="72" t="str">
        <f>IFERROR(INDEX(#REF!,MATCH(INDEX(#REF!,MATCH($A987,#REF!,0)),#REF!,0),'Recurrent profile helpers'!F$2)*IF($A987="", "0", INDEX(#REF!,MATCH($A987,#REF!,0))),"")</f>
        <v/>
      </c>
      <c r="G987" s="72" t="str">
        <f>IFERROR(INDEX(#REF!,MATCH(INDEX(#REF!,MATCH($A987,#REF!,0)),#REF!,0),'Recurrent profile helpers'!G$2)*IF($A987="", "0", INDEX(#REF!,MATCH($A987,#REF!,0))),"")</f>
        <v/>
      </c>
      <c r="H987" s="72" t="str">
        <f>IFERROR(INDEX(#REF!,MATCH(INDEX(#REF!,MATCH($A987,#REF!,0)),#REF!,0),'Recurrent profile helpers'!H$2)*IF($A987="", "0", INDEX(#REF!,MATCH($A987,#REF!,0))),"")</f>
        <v/>
      </c>
      <c r="I987" s="72" t="str">
        <f>IFERROR(INDEX(#REF!,MATCH(INDEX(#REF!,MATCH($A987,#REF!,0)),#REF!,0),'Recurrent profile helpers'!I$2)*IF($A987="", "0", INDEX(#REF!,MATCH($A987,#REF!,0))),"")</f>
        <v/>
      </c>
      <c r="J987" s="72" t="str">
        <f>IFERROR(INDEX(#REF!,MATCH(INDEX(#REF!,MATCH($A987,#REF!,0)),#REF!,0),'Recurrent profile helpers'!J$2)*IF($A987="", "0", INDEX(#REF!,MATCH($A987,#REF!,0))),"")</f>
        <v/>
      </c>
      <c r="K987" s="72" t="str">
        <f>IFERROR(INDEX(#REF!,MATCH(INDEX(#REF!,MATCH($A987,#REF!,0)),#REF!,0),'Recurrent profile helpers'!K$2)*IF($A987="", "0", INDEX(#REF!,MATCH($A987,#REF!,0))),"")</f>
        <v/>
      </c>
      <c r="L987" s="72" t="str">
        <f>IFERROR(INDEX(#REF!,MATCH(INDEX(#REF!,MATCH($A987,#REF!,0)),#REF!,0),'Recurrent profile helpers'!L$2)*IF($A987="", "0", INDEX(#REF!,MATCH($A987,#REF!,0))),"")</f>
        <v/>
      </c>
      <c r="M987" s="72" t="str">
        <f>IFERROR(INDEX(#REF!,MATCH(INDEX(#REF!,MATCH($A987,#REF!,0)),#REF!,0),'Recurrent profile helpers'!M$2)*IF($A987="", "0", INDEX(#REF!,MATCH($A987,#REF!,0))),"")</f>
        <v/>
      </c>
      <c r="N987" s="72" t="str">
        <f>IFERROR(INDEX(#REF!,MATCH(INDEX(#REF!,MATCH($A987,#REF!,0)),#REF!,0),'Recurrent profile helpers'!N$2)*IF($A987="", "0", INDEX(#REF!,MATCH($A987,#REF!,0))),"")</f>
        <v/>
      </c>
    </row>
    <row r="988" spans="1:14">
      <c r="A988" t="str">
        <f t="array" ref="A988">IFERROR(INDEX(#REF!, SMALL(IF((MID(#REF!,2,1)="."),ROW($A$6:$A$4897)-ROW($A$6)+1,IF((MID(#REF!,3,1)="."),ROW($A$6:$A$4892)-ROW($A$6)+1)), ROW(986:986))),"" )</f>
        <v/>
      </c>
      <c r="B988" s="72" t="str">
        <f>IF($A988="", "", INDEX(#REF!,MATCH($A988,#REF!,0)))</f>
        <v/>
      </c>
      <c r="C988" s="72" t="str">
        <f>IFERROR(INDEX(#REF!,MATCH(INDEX(#REF!,MATCH($A988,#REF!,0)),#REF!,0),'Recurrent profile helpers'!C$2)*IF($A988="", "0", INDEX(#REF!,MATCH($A988,#REF!,0))),"")</f>
        <v/>
      </c>
      <c r="D988" s="72" t="str">
        <f>IFERROR(INDEX(#REF!,MATCH(INDEX(#REF!,MATCH($A988,#REF!,0)),#REF!,0),'Recurrent profile helpers'!D$2)*IF($A988="", "0", INDEX(#REF!,MATCH($A988,#REF!,0))),"")</f>
        <v/>
      </c>
      <c r="E988" s="72" t="str">
        <f>IFERROR(INDEX(#REF!,MATCH(INDEX(#REF!,MATCH($A988,#REF!,0)),#REF!,0),'Recurrent profile helpers'!E$2)*IF($A988="", "0", INDEX(#REF!,MATCH($A988,#REF!,0))),"")</f>
        <v/>
      </c>
      <c r="F988" s="72" t="str">
        <f>IFERROR(INDEX(#REF!,MATCH(INDEX(#REF!,MATCH($A988,#REF!,0)),#REF!,0),'Recurrent profile helpers'!F$2)*IF($A988="", "0", INDEX(#REF!,MATCH($A988,#REF!,0))),"")</f>
        <v/>
      </c>
      <c r="G988" s="72" t="str">
        <f>IFERROR(INDEX(#REF!,MATCH(INDEX(#REF!,MATCH($A988,#REF!,0)),#REF!,0),'Recurrent profile helpers'!G$2)*IF($A988="", "0", INDEX(#REF!,MATCH($A988,#REF!,0))),"")</f>
        <v/>
      </c>
      <c r="H988" s="72" t="str">
        <f>IFERROR(INDEX(#REF!,MATCH(INDEX(#REF!,MATCH($A988,#REF!,0)),#REF!,0),'Recurrent profile helpers'!H$2)*IF($A988="", "0", INDEX(#REF!,MATCH($A988,#REF!,0))),"")</f>
        <v/>
      </c>
      <c r="I988" s="72" t="str">
        <f>IFERROR(INDEX(#REF!,MATCH(INDEX(#REF!,MATCH($A988,#REF!,0)),#REF!,0),'Recurrent profile helpers'!I$2)*IF($A988="", "0", INDEX(#REF!,MATCH($A988,#REF!,0))),"")</f>
        <v/>
      </c>
      <c r="J988" s="72" t="str">
        <f>IFERROR(INDEX(#REF!,MATCH(INDEX(#REF!,MATCH($A988,#REF!,0)),#REF!,0),'Recurrent profile helpers'!J$2)*IF($A988="", "0", INDEX(#REF!,MATCH($A988,#REF!,0))),"")</f>
        <v/>
      </c>
      <c r="K988" s="72" t="str">
        <f>IFERROR(INDEX(#REF!,MATCH(INDEX(#REF!,MATCH($A988,#REF!,0)),#REF!,0),'Recurrent profile helpers'!K$2)*IF($A988="", "0", INDEX(#REF!,MATCH($A988,#REF!,0))),"")</f>
        <v/>
      </c>
      <c r="L988" s="72" t="str">
        <f>IFERROR(INDEX(#REF!,MATCH(INDEX(#REF!,MATCH($A988,#REF!,0)),#REF!,0),'Recurrent profile helpers'!L$2)*IF($A988="", "0", INDEX(#REF!,MATCH($A988,#REF!,0))),"")</f>
        <v/>
      </c>
      <c r="M988" s="72" t="str">
        <f>IFERROR(INDEX(#REF!,MATCH(INDEX(#REF!,MATCH($A988,#REF!,0)),#REF!,0),'Recurrent profile helpers'!M$2)*IF($A988="", "0", INDEX(#REF!,MATCH($A988,#REF!,0))),"")</f>
        <v/>
      </c>
      <c r="N988" s="72" t="str">
        <f>IFERROR(INDEX(#REF!,MATCH(INDEX(#REF!,MATCH($A988,#REF!,0)),#REF!,0),'Recurrent profile helpers'!N$2)*IF($A988="", "0", INDEX(#REF!,MATCH($A988,#REF!,0))),"")</f>
        <v/>
      </c>
    </row>
    <row r="989" spans="1:14">
      <c r="A989" t="str">
        <f t="array" ref="A989">IFERROR(INDEX(#REF!, SMALL(IF((MID(#REF!,2,1)="."),ROW($A$6:$A$4897)-ROW($A$6)+1,IF((MID(#REF!,3,1)="."),ROW($A$6:$A$4892)-ROW($A$6)+1)), ROW(987:987))),"" )</f>
        <v/>
      </c>
      <c r="B989" s="72" t="str">
        <f>IF($A989="", "", INDEX(#REF!,MATCH($A989,#REF!,0)))</f>
        <v/>
      </c>
      <c r="C989" s="72" t="str">
        <f>IFERROR(INDEX(#REF!,MATCH(INDEX(#REF!,MATCH($A989,#REF!,0)),#REF!,0),'Recurrent profile helpers'!C$2)*IF($A989="", "0", INDEX(#REF!,MATCH($A989,#REF!,0))),"")</f>
        <v/>
      </c>
      <c r="D989" s="72" t="str">
        <f>IFERROR(INDEX(#REF!,MATCH(INDEX(#REF!,MATCH($A989,#REF!,0)),#REF!,0),'Recurrent profile helpers'!D$2)*IF($A989="", "0", INDEX(#REF!,MATCH($A989,#REF!,0))),"")</f>
        <v/>
      </c>
      <c r="E989" s="72" t="str">
        <f>IFERROR(INDEX(#REF!,MATCH(INDEX(#REF!,MATCH($A989,#REF!,0)),#REF!,0),'Recurrent profile helpers'!E$2)*IF($A989="", "0", INDEX(#REF!,MATCH($A989,#REF!,0))),"")</f>
        <v/>
      </c>
      <c r="F989" s="72" t="str">
        <f>IFERROR(INDEX(#REF!,MATCH(INDEX(#REF!,MATCH($A989,#REF!,0)),#REF!,0),'Recurrent profile helpers'!F$2)*IF($A989="", "0", INDEX(#REF!,MATCH($A989,#REF!,0))),"")</f>
        <v/>
      </c>
      <c r="G989" s="72" t="str">
        <f>IFERROR(INDEX(#REF!,MATCH(INDEX(#REF!,MATCH($A989,#REF!,0)),#REF!,0),'Recurrent profile helpers'!G$2)*IF($A989="", "0", INDEX(#REF!,MATCH($A989,#REF!,0))),"")</f>
        <v/>
      </c>
      <c r="H989" s="72" t="str">
        <f>IFERROR(INDEX(#REF!,MATCH(INDEX(#REF!,MATCH($A989,#REF!,0)),#REF!,0),'Recurrent profile helpers'!H$2)*IF($A989="", "0", INDEX(#REF!,MATCH($A989,#REF!,0))),"")</f>
        <v/>
      </c>
      <c r="I989" s="72" t="str">
        <f>IFERROR(INDEX(#REF!,MATCH(INDEX(#REF!,MATCH($A989,#REF!,0)),#REF!,0),'Recurrent profile helpers'!I$2)*IF($A989="", "0", INDEX(#REF!,MATCH($A989,#REF!,0))),"")</f>
        <v/>
      </c>
      <c r="J989" s="72" t="str">
        <f>IFERROR(INDEX(#REF!,MATCH(INDEX(#REF!,MATCH($A989,#REF!,0)),#REF!,0),'Recurrent profile helpers'!J$2)*IF($A989="", "0", INDEX(#REF!,MATCH($A989,#REF!,0))),"")</f>
        <v/>
      </c>
      <c r="K989" s="72" t="str">
        <f>IFERROR(INDEX(#REF!,MATCH(INDEX(#REF!,MATCH($A989,#REF!,0)),#REF!,0),'Recurrent profile helpers'!K$2)*IF($A989="", "0", INDEX(#REF!,MATCH($A989,#REF!,0))),"")</f>
        <v/>
      </c>
      <c r="L989" s="72" t="str">
        <f>IFERROR(INDEX(#REF!,MATCH(INDEX(#REF!,MATCH($A989,#REF!,0)),#REF!,0),'Recurrent profile helpers'!L$2)*IF($A989="", "0", INDEX(#REF!,MATCH($A989,#REF!,0))),"")</f>
        <v/>
      </c>
      <c r="M989" s="72" t="str">
        <f>IFERROR(INDEX(#REF!,MATCH(INDEX(#REF!,MATCH($A989,#REF!,0)),#REF!,0),'Recurrent profile helpers'!M$2)*IF($A989="", "0", INDEX(#REF!,MATCH($A989,#REF!,0))),"")</f>
        <v/>
      </c>
      <c r="N989" s="72" t="str">
        <f>IFERROR(INDEX(#REF!,MATCH(INDEX(#REF!,MATCH($A989,#REF!,0)),#REF!,0),'Recurrent profile helpers'!N$2)*IF($A989="", "0", INDEX(#REF!,MATCH($A989,#REF!,0))),"")</f>
        <v/>
      </c>
    </row>
    <row r="990" spans="1:14">
      <c r="A990" t="str">
        <f t="array" ref="A990">IFERROR(INDEX(#REF!, SMALL(IF((MID(#REF!,2,1)="."),ROW($A$6:$A$4897)-ROW($A$6)+1,IF((MID(#REF!,3,1)="."),ROW($A$6:$A$4892)-ROW($A$6)+1)), ROW(988:988))),"" )</f>
        <v/>
      </c>
      <c r="B990" s="72" t="str">
        <f>IF($A990="", "", INDEX(#REF!,MATCH($A990,#REF!,0)))</f>
        <v/>
      </c>
      <c r="C990" s="72" t="str">
        <f>IFERROR(INDEX(#REF!,MATCH(INDEX(#REF!,MATCH($A990,#REF!,0)),#REF!,0),'Recurrent profile helpers'!C$2)*IF($A990="", "0", INDEX(#REF!,MATCH($A990,#REF!,0))),"")</f>
        <v/>
      </c>
      <c r="D990" s="72" t="str">
        <f>IFERROR(INDEX(#REF!,MATCH(INDEX(#REF!,MATCH($A990,#REF!,0)),#REF!,0),'Recurrent profile helpers'!D$2)*IF($A990="", "0", INDEX(#REF!,MATCH($A990,#REF!,0))),"")</f>
        <v/>
      </c>
      <c r="E990" s="72" t="str">
        <f>IFERROR(INDEX(#REF!,MATCH(INDEX(#REF!,MATCH($A990,#REF!,0)),#REF!,0),'Recurrent profile helpers'!E$2)*IF($A990="", "0", INDEX(#REF!,MATCH($A990,#REF!,0))),"")</f>
        <v/>
      </c>
      <c r="F990" s="72" t="str">
        <f>IFERROR(INDEX(#REF!,MATCH(INDEX(#REF!,MATCH($A990,#REF!,0)),#REF!,0),'Recurrent profile helpers'!F$2)*IF($A990="", "0", INDEX(#REF!,MATCH($A990,#REF!,0))),"")</f>
        <v/>
      </c>
      <c r="G990" s="72" t="str">
        <f>IFERROR(INDEX(#REF!,MATCH(INDEX(#REF!,MATCH($A990,#REF!,0)),#REF!,0),'Recurrent profile helpers'!G$2)*IF($A990="", "0", INDEX(#REF!,MATCH($A990,#REF!,0))),"")</f>
        <v/>
      </c>
      <c r="H990" s="72" t="str">
        <f>IFERROR(INDEX(#REF!,MATCH(INDEX(#REF!,MATCH($A990,#REF!,0)),#REF!,0),'Recurrent profile helpers'!H$2)*IF($A990="", "0", INDEX(#REF!,MATCH($A990,#REF!,0))),"")</f>
        <v/>
      </c>
      <c r="I990" s="72" t="str">
        <f>IFERROR(INDEX(#REF!,MATCH(INDEX(#REF!,MATCH($A990,#REF!,0)),#REF!,0),'Recurrent profile helpers'!I$2)*IF($A990="", "0", INDEX(#REF!,MATCH($A990,#REF!,0))),"")</f>
        <v/>
      </c>
      <c r="J990" s="72" t="str">
        <f>IFERROR(INDEX(#REF!,MATCH(INDEX(#REF!,MATCH($A990,#REF!,0)),#REF!,0),'Recurrent profile helpers'!J$2)*IF($A990="", "0", INDEX(#REF!,MATCH($A990,#REF!,0))),"")</f>
        <v/>
      </c>
      <c r="K990" s="72" t="str">
        <f>IFERROR(INDEX(#REF!,MATCH(INDEX(#REF!,MATCH($A990,#REF!,0)),#REF!,0),'Recurrent profile helpers'!K$2)*IF($A990="", "0", INDEX(#REF!,MATCH($A990,#REF!,0))),"")</f>
        <v/>
      </c>
      <c r="L990" s="72" t="str">
        <f>IFERROR(INDEX(#REF!,MATCH(INDEX(#REF!,MATCH($A990,#REF!,0)),#REF!,0),'Recurrent profile helpers'!L$2)*IF($A990="", "0", INDEX(#REF!,MATCH($A990,#REF!,0))),"")</f>
        <v/>
      </c>
      <c r="M990" s="72" t="str">
        <f>IFERROR(INDEX(#REF!,MATCH(INDEX(#REF!,MATCH($A990,#REF!,0)),#REF!,0),'Recurrent profile helpers'!M$2)*IF($A990="", "0", INDEX(#REF!,MATCH($A990,#REF!,0))),"")</f>
        <v/>
      </c>
      <c r="N990" s="72" t="str">
        <f>IFERROR(INDEX(#REF!,MATCH(INDEX(#REF!,MATCH($A990,#REF!,0)),#REF!,0),'Recurrent profile helpers'!N$2)*IF($A990="", "0", INDEX(#REF!,MATCH($A990,#REF!,0))),"")</f>
        <v/>
      </c>
    </row>
    <row r="991" spans="1:14">
      <c r="A991" t="str">
        <f t="array" ref="A991">IFERROR(INDEX(#REF!, SMALL(IF((MID(#REF!,2,1)="."),ROW($A$6:$A$4897)-ROW($A$6)+1,IF((MID(#REF!,3,1)="."),ROW($A$6:$A$4892)-ROW($A$6)+1)), ROW(989:989))),"" )</f>
        <v/>
      </c>
      <c r="B991" s="72" t="str">
        <f>IF($A991="", "", INDEX(#REF!,MATCH($A991,#REF!,0)))</f>
        <v/>
      </c>
      <c r="C991" s="72" t="str">
        <f>IFERROR(INDEX(#REF!,MATCH(INDEX(#REF!,MATCH($A991,#REF!,0)),#REF!,0),'Recurrent profile helpers'!C$2)*IF($A991="", "0", INDEX(#REF!,MATCH($A991,#REF!,0))),"")</f>
        <v/>
      </c>
      <c r="D991" s="72" t="str">
        <f>IFERROR(INDEX(#REF!,MATCH(INDEX(#REF!,MATCH($A991,#REF!,0)),#REF!,0),'Recurrent profile helpers'!D$2)*IF($A991="", "0", INDEX(#REF!,MATCH($A991,#REF!,0))),"")</f>
        <v/>
      </c>
      <c r="E991" s="72" t="str">
        <f>IFERROR(INDEX(#REF!,MATCH(INDEX(#REF!,MATCH($A991,#REF!,0)),#REF!,0),'Recurrent profile helpers'!E$2)*IF($A991="", "0", INDEX(#REF!,MATCH($A991,#REF!,0))),"")</f>
        <v/>
      </c>
      <c r="F991" s="72" t="str">
        <f>IFERROR(INDEX(#REF!,MATCH(INDEX(#REF!,MATCH($A991,#REF!,0)),#REF!,0),'Recurrent profile helpers'!F$2)*IF($A991="", "0", INDEX(#REF!,MATCH($A991,#REF!,0))),"")</f>
        <v/>
      </c>
      <c r="G991" s="72" t="str">
        <f>IFERROR(INDEX(#REF!,MATCH(INDEX(#REF!,MATCH($A991,#REF!,0)),#REF!,0),'Recurrent profile helpers'!G$2)*IF($A991="", "0", INDEX(#REF!,MATCH($A991,#REF!,0))),"")</f>
        <v/>
      </c>
      <c r="H991" s="72" t="str">
        <f>IFERROR(INDEX(#REF!,MATCH(INDEX(#REF!,MATCH($A991,#REF!,0)),#REF!,0),'Recurrent profile helpers'!H$2)*IF($A991="", "0", INDEX(#REF!,MATCH($A991,#REF!,0))),"")</f>
        <v/>
      </c>
      <c r="I991" s="72" t="str">
        <f>IFERROR(INDEX(#REF!,MATCH(INDEX(#REF!,MATCH($A991,#REF!,0)),#REF!,0),'Recurrent profile helpers'!I$2)*IF($A991="", "0", INDEX(#REF!,MATCH($A991,#REF!,0))),"")</f>
        <v/>
      </c>
      <c r="J991" s="72" t="str">
        <f>IFERROR(INDEX(#REF!,MATCH(INDEX(#REF!,MATCH($A991,#REF!,0)),#REF!,0),'Recurrent profile helpers'!J$2)*IF($A991="", "0", INDEX(#REF!,MATCH($A991,#REF!,0))),"")</f>
        <v/>
      </c>
      <c r="K991" s="72" t="str">
        <f>IFERROR(INDEX(#REF!,MATCH(INDEX(#REF!,MATCH($A991,#REF!,0)),#REF!,0),'Recurrent profile helpers'!K$2)*IF($A991="", "0", INDEX(#REF!,MATCH($A991,#REF!,0))),"")</f>
        <v/>
      </c>
      <c r="L991" s="72" t="str">
        <f>IFERROR(INDEX(#REF!,MATCH(INDEX(#REF!,MATCH($A991,#REF!,0)),#REF!,0),'Recurrent profile helpers'!L$2)*IF($A991="", "0", INDEX(#REF!,MATCH($A991,#REF!,0))),"")</f>
        <v/>
      </c>
      <c r="M991" s="72" t="str">
        <f>IFERROR(INDEX(#REF!,MATCH(INDEX(#REF!,MATCH($A991,#REF!,0)),#REF!,0),'Recurrent profile helpers'!M$2)*IF($A991="", "0", INDEX(#REF!,MATCH($A991,#REF!,0))),"")</f>
        <v/>
      </c>
      <c r="N991" s="72" t="str">
        <f>IFERROR(INDEX(#REF!,MATCH(INDEX(#REF!,MATCH($A991,#REF!,0)),#REF!,0),'Recurrent profile helpers'!N$2)*IF($A991="", "0", INDEX(#REF!,MATCH($A991,#REF!,0))),"")</f>
        <v/>
      </c>
    </row>
    <row r="992" spans="1:14">
      <c r="A992" t="str">
        <f t="array" ref="A992">IFERROR(INDEX(#REF!, SMALL(IF((MID(#REF!,2,1)="."),ROW($A$6:$A$4897)-ROW($A$6)+1,IF((MID(#REF!,3,1)="."),ROW($A$6:$A$4892)-ROW($A$6)+1)), ROW(990:990))),"" )</f>
        <v/>
      </c>
      <c r="B992" s="72" t="str">
        <f>IF($A992="", "", INDEX(#REF!,MATCH($A992,#REF!,0)))</f>
        <v/>
      </c>
      <c r="C992" s="72" t="str">
        <f>IFERROR(INDEX(#REF!,MATCH(INDEX(#REF!,MATCH($A992,#REF!,0)),#REF!,0),'Recurrent profile helpers'!C$2)*IF($A992="", "0", INDEX(#REF!,MATCH($A992,#REF!,0))),"")</f>
        <v/>
      </c>
      <c r="D992" s="72" t="str">
        <f>IFERROR(INDEX(#REF!,MATCH(INDEX(#REF!,MATCH($A992,#REF!,0)),#REF!,0),'Recurrent profile helpers'!D$2)*IF($A992="", "0", INDEX(#REF!,MATCH($A992,#REF!,0))),"")</f>
        <v/>
      </c>
      <c r="E992" s="72" t="str">
        <f>IFERROR(INDEX(#REF!,MATCH(INDEX(#REF!,MATCH($A992,#REF!,0)),#REF!,0),'Recurrent profile helpers'!E$2)*IF($A992="", "0", INDEX(#REF!,MATCH($A992,#REF!,0))),"")</f>
        <v/>
      </c>
      <c r="F992" s="72" t="str">
        <f>IFERROR(INDEX(#REF!,MATCH(INDEX(#REF!,MATCH($A992,#REF!,0)),#REF!,0),'Recurrent profile helpers'!F$2)*IF($A992="", "0", INDEX(#REF!,MATCH($A992,#REF!,0))),"")</f>
        <v/>
      </c>
      <c r="G992" s="72" t="str">
        <f>IFERROR(INDEX(#REF!,MATCH(INDEX(#REF!,MATCH($A992,#REF!,0)),#REF!,0),'Recurrent profile helpers'!G$2)*IF($A992="", "0", INDEX(#REF!,MATCH($A992,#REF!,0))),"")</f>
        <v/>
      </c>
      <c r="H992" s="72" t="str">
        <f>IFERROR(INDEX(#REF!,MATCH(INDEX(#REF!,MATCH($A992,#REF!,0)),#REF!,0),'Recurrent profile helpers'!H$2)*IF($A992="", "0", INDEX(#REF!,MATCH($A992,#REF!,0))),"")</f>
        <v/>
      </c>
      <c r="I992" s="72" t="str">
        <f>IFERROR(INDEX(#REF!,MATCH(INDEX(#REF!,MATCH($A992,#REF!,0)),#REF!,0),'Recurrent profile helpers'!I$2)*IF($A992="", "0", INDEX(#REF!,MATCH($A992,#REF!,0))),"")</f>
        <v/>
      </c>
      <c r="J992" s="72" t="str">
        <f>IFERROR(INDEX(#REF!,MATCH(INDEX(#REF!,MATCH($A992,#REF!,0)),#REF!,0),'Recurrent profile helpers'!J$2)*IF($A992="", "0", INDEX(#REF!,MATCH($A992,#REF!,0))),"")</f>
        <v/>
      </c>
      <c r="K992" s="72" t="str">
        <f>IFERROR(INDEX(#REF!,MATCH(INDEX(#REF!,MATCH($A992,#REF!,0)),#REF!,0),'Recurrent profile helpers'!K$2)*IF($A992="", "0", INDEX(#REF!,MATCH($A992,#REF!,0))),"")</f>
        <v/>
      </c>
      <c r="L992" s="72" t="str">
        <f>IFERROR(INDEX(#REF!,MATCH(INDEX(#REF!,MATCH($A992,#REF!,0)),#REF!,0),'Recurrent profile helpers'!L$2)*IF($A992="", "0", INDEX(#REF!,MATCH($A992,#REF!,0))),"")</f>
        <v/>
      </c>
      <c r="M992" s="72" t="str">
        <f>IFERROR(INDEX(#REF!,MATCH(INDEX(#REF!,MATCH($A992,#REF!,0)),#REF!,0),'Recurrent profile helpers'!M$2)*IF($A992="", "0", INDEX(#REF!,MATCH($A992,#REF!,0))),"")</f>
        <v/>
      </c>
      <c r="N992" s="72" t="str">
        <f>IFERROR(INDEX(#REF!,MATCH(INDEX(#REF!,MATCH($A992,#REF!,0)),#REF!,0),'Recurrent profile helpers'!N$2)*IF($A992="", "0", INDEX(#REF!,MATCH($A992,#REF!,0))),"")</f>
        <v/>
      </c>
    </row>
    <row r="993" spans="1:14">
      <c r="A993" t="str">
        <f t="array" ref="A993">IFERROR(INDEX(#REF!, SMALL(IF((MID(#REF!,2,1)="."),ROW($A$6:$A$4897)-ROW($A$6)+1,IF((MID(#REF!,3,1)="."),ROW($A$6:$A$4892)-ROW($A$6)+1)), ROW(991:991))),"" )</f>
        <v/>
      </c>
      <c r="B993" s="72" t="str">
        <f>IF($A993="", "", INDEX(#REF!,MATCH($A993,#REF!,0)))</f>
        <v/>
      </c>
      <c r="C993" s="72" t="str">
        <f>IFERROR(INDEX(#REF!,MATCH(INDEX(#REF!,MATCH($A993,#REF!,0)),#REF!,0),'Recurrent profile helpers'!C$2)*IF($A993="", "0", INDEX(#REF!,MATCH($A993,#REF!,0))),"")</f>
        <v/>
      </c>
      <c r="D993" s="72" t="str">
        <f>IFERROR(INDEX(#REF!,MATCH(INDEX(#REF!,MATCH($A993,#REF!,0)),#REF!,0),'Recurrent profile helpers'!D$2)*IF($A993="", "0", INDEX(#REF!,MATCH($A993,#REF!,0))),"")</f>
        <v/>
      </c>
      <c r="E993" s="72" t="str">
        <f>IFERROR(INDEX(#REF!,MATCH(INDEX(#REF!,MATCH($A993,#REF!,0)),#REF!,0),'Recurrent profile helpers'!E$2)*IF($A993="", "0", INDEX(#REF!,MATCH($A993,#REF!,0))),"")</f>
        <v/>
      </c>
      <c r="F993" s="72" t="str">
        <f>IFERROR(INDEX(#REF!,MATCH(INDEX(#REF!,MATCH($A993,#REF!,0)),#REF!,0),'Recurrent profile helpers'!F$2)*IF($A993="", "0", INDEX(#REF!,MATCH($A993,#REF!,0))),"")</f>
        <v/>
      </c>
      <c r="G993" s="72" t="str">
        <f>IFERROR(INDEX(#REF!,MATCH(INDEX(#REF!,MATCH($A993,#REF!,0)),#REF!,0),'Recurrent profile helpers'!G$2)*IF($A993="", "0", INDEX(#REF!,MATCH($A993,#REF!,0))),"")</f>
        <v/>
      </c>
      <c r="H993" s="72" t="str">
        <f>IFERROR(INDEX(#REF!,MATCH(INDEX(#REF!,MATCH($A993,#REF!,0)),#REF!,0),'Recurrent profile helpers'!H$2)*IF($A993="", "0", INDEX(#REF!,MATCH($A993,#REF!,0))),"")</f>
        <v/>
      </c>
      <c r="I993" s="72" t="str">
        <f>IFERROR(INDEX(#REF!,MATCH(INDEX(#REF!,MATCH($A993,#REF!,0)),#REF!,0),'Recurrent profile helpers'!I$2)*IF($A993="", "0", INDEX(#REF!,MATCH($A993,#REF!,0))),"")</f>
        <v/>
      </c>
      <c r="J993" s="72" t="str">
        <f>IFERROR(INDEX(#REF!,MATCH(INDEX(#REF!,MATCH($A993,#REF!,0)),#REF!,0),'Recurrent profile helpers'!J$2)*IF($A993="", "0", INDEX(#REF!,MATCH($A993,#REF!,0))),"")</f>
        <v/>
      </c>
      <c r="K993" s="72" t="str">
        <f>IFERROR(INDEX(#REF!,MATCH(INDEX(#REF!,MATCH($A993,#REF!,0)),#REF!,0),'Recurrent profile helpers'!K$2)*IF($A993="", "0", INDEX(#REF!,MATCH($A993,#REF!,0))),"")</f>
        <v/>
      </c>
      <c r="L993" s="72" t="str">
        <f>IFERROR(INDEX(#REF!,MATCH(INDEX(#REF!,MATCH($A993,#REF!,0)),#REF!,0),'Recurrent profile helpers'!L$2)*IF($A993="", "0", INDEX(#REF!,MATCH($A993,#REF!,0))),"")</f>
        <v/>
      </c>
      <c r="M993" s="72" t="str">
        <f>IFERROR(INDEX(#REF!,MATCH(INDEX(#REF!,MATCH($A993,#REF!,0)),#REF!,0),'Recurrent profile helpers'!M$2)*IF($A993="", "0", INDEX(#REF!,MATCH($A993,#REF!,0))),"")</f>
        <v/>
      </c>
      <c r="N993" s="72" t="str">
        <f>IFERROR(INDEX(#REF!,MATCH(INDEX(#REF!,MATCH($A993,#REF!,0)),#REF!,0),'Recurrent profile helpers'!N$2)*IF($A993="", "0", INDEX(#REF!,MATCH($A993,#REF!,0))),"")</f>
        <v/>
      </c>
    </row>
    <row r="994" spans="1:14">
      <c r="A994" t="str">
        <f t="array" ref="A994">IFERROR(INDEX(#REF!, SMALL(IF((MID(#REF!,2,1)="."),ROW($A$6:$A$4897)-ROW($A$6)+1,IF((MID(#REF!,3,1)="."),ROW($A$6:$A$4892)-ROW($A$6)+1)), ROW(992:992))),"" )</f>
        <v/>
      </c>
      <c r="B994" s="72" t="str">
        <f>IF($A994="", "", INDEX(#REF!,MATCH($A994,#REF!,0)))</f>
        <v/>
      </c>
      <c r="C994" s="72" t="str">
        <f>IFERROR(INDEX(#REF!,MATCH(INDEX(#REF!,MATCH($A994,#REF!,0)),#REF!,0),'Recurrent profile helpers'!C$2)*IF($A994="", "0", INDEX(#REF!,MATCH($A994,#REF!,0))),"")</f>
        <v/>
      </c>
      <c r="D994" s="72" t="str">
        <f>IFERROR(INDEX(#REF!,MATCH(INDEX(#REF!,MATCH($A994,#REF!,0)),#REF!,0),'Recurrent profile helpers'!D$2)*IF($A994="", "0", INDEX(#REF!,MATCH($A994,#REF!,0))),"")</f>
        <v/>
      </c>
      <c r="E994" s="72" t="str">
        <f>IFERROR(INDEX(#REF!,MATCH(INDEX(#REF!,MATCH($A994,#REF!,0)),#REF!,0),'Recurrent profile helpers'!E$2)*IF($A994="", "0", INDEX(#REF!,MATCH($A994,#REF!,0))),"")</f>
        <v/>
      </c>
      <c r="F994" s="72" t="str">
        <f>IFERROR(INDEX(#REF!,MATCH(INDEX(#REF!,MATCH($A994,#REF!,0)),#REF!,0),'Recurrent profile helpers'!F$2)*IF($A994="", "0", INDEX(#REF!,MATCH($A994,#REF!,0))),"")</f>
        <v/>
      </c>
      <c r="G994" s="72" t="str">
        <f>IFERROR(INDEX(#REF!,MATCH(INDEX(#REF!,MATCH($A994,#REF!,0)),#REF!,0),'Recurrent profile helpers'!G$2)*IF($A994="", "0", INDEX(#REF!,MATCH($A994,#REF!,0))),"")</f>
        <v/>
      </c>
      <c r="H994" s="72" t="str">
        <f>IFERROR(INDEX(#REF!,MATCH(INDEX(#REF!,MATCH($A994,#REF!,0)),#REF!,0),'Recurrent profile helpers'!H$2)*IF($A994="", "0", INDEX(#REF!,MATCH($A994,#REF!,0))),"")</f>
        <v/>
      </c>
      <c r="I994" s="72" t="str">
        <f>IFERROR(INDEX(#REF!,MATCH(INDEX(#REF!,MATCH($A994,#REF!,0)),#REF!,0),'Recurrent profile helpers'!I$2)*IF($A994="", "0", INDEX(#REF!,MATCH($A994,#REF!,0))),"")</f>
        <v/>
      </c>
      <c r="J994" s="72" t="str">
        <f>IFERROR(INDEX(#REF!,MATCH(INDEX(#REF!,MATCH($A994,#REF!,0)),#REF!,0),'Recurrent profile helpers'!J$2)*IF($A994="", "0", INDEX(#REF!,MATCH($A994,#REF!,0))),"")</f>
        <v/>
      </c>
      <c r="K994" s="72" t="str">
        <f>IFERROR(INDEX(#REF!,MATCH(INDEX(#REF!,MATCH($A994,#REF!,0)),#REF!,0),'Recurrent profile helpers'!K$2)*IF($A994="", "0", INDEX(#REF!,MATCH($A994,#REF!,0))),"")</f>
        <v/>
      </c>
      <c r="L994" s="72" t="str">
        <f>IFERROR(INDEX(#REF!,MATCH(INDEX(#REF!,MATCH($A994,#REF!,0)),#REF!,0),'Recurrent profile helpers'!L$2)*IF($A994="", "0", INDEX(#REF!,MATCH($A994,#REF!,0))),"")</f>
        <v/>
      </c>
      <c r="M994" s="72" t="str">
        <f>IFERROR(INDEX(#REF!,MATCH(INDEX(#REF!,MATCH($A994,#REF!,0)),#REF!,0),'Recurrent profile helpers'!M$2)*IF($A994="", "0", INDEX(#REF!,MATCH($A994,#REF!,0))),"")</f>
        <v/>
      </c>
      <c r="N994" s="72" t="str">
        <f>IFERROR(INDEX(#REF!,MATCH(INDEX(#REF!,MATCH($A994,#REF!,0)),#REF!,0),'Recurrent profile helpers'!N$2)*IF($A994="", "0", INDEX(#REF!,MATCH($A994,#REF!,0))),"")</f>
        <v/>
      </c>
    </row>
    <row r="995" spans="1:14">
      <c r="A995" t="str">
        <f t="array" ref="A995">IFERROR(INDEX(#REF!, SMALL(IF((MID(#REF!,2,1)="."),ROW($A$6:$A$4897)-ROW($A$6)+1,IF((MID(#REF!,3,1)="."),ROW($A$6:$A$4892)-ROW($A$6)+1)), ROW(993:993))),"" )</f>
        <v/>
      </c>
      <c r="B995" s="72" t="str">
        <f>IF($A995="", "", INDEX(#REF!,MATCH($A995,#REF!,0)))</f>
        <v/>
      </c>
      <c r="C995" s="72" t="str">
        <f>IFERROR(INDEX(#REF!,MATCH(INDEX(#REF!,MATCH($A995,#REF!,0)),#REF!,0),'Recurrent profile helpers'!C$2)*IF($A995="", "0", INDEX(#REF!,MATCH($A995,#REF!,0))),"")</f>
        <v/>
      </c>
      <c r="D995" s="72" t="str">
        <f>IFERROR(INDEX(#REF!,MATCH(INDEX(#REF!,MATCH($A995,#REF!,0)),#REF!,0),'Recurrent profile helpers'!D$2)*IF($A995="", "0", INDEX(#REF!,MATCH($A995,#REF!,0))),"")</f>
        <v/>
      </c>
      <c r="E995" s="72" t="str">
        <f>IFERROR(INDEX(#REF!,MATCH(INDEX(#REF!,MATCH($A995,#REF!,0)),#REF!,0),'Recurrent profile helpers'!E$2)*IF($A995="", "0", INDEX(#REF!,MATCH($A995,#REF!,0))),"")</f>
        <v/>
      </c>
      <c r="F995" s="72" t="str">
        <f>IFERROR(INDEX(#REF!,MATCH(INDEX(#REF!,MATCH($A995,#REF!,0)),#REF!,0),'Recurrent profile helpers'!F$2)*IF($A995="", "0", INDEX(#REF!,MATCH($A995,#REF!,0))),"")</f>
        <v/>
      </c>
      <c r="G995" s="72" t="str">
        <f>IFERROR(INDEX(#REF!,MATCH(INDEX(#REF!,MATCH($A995,#REF!,0)),#REF!,0),'Recurrent profile helpers'!G$2)*IF($A995="", "0", INDEX(#REF!,MATCH($A995,#REF!,0))),"")</f>
        <v/>
      </c>
      <c r="H995" s="72" t="str">
        <f>IFERROR(INDEX(#REF!,MATCH(INDEX(#REF!,MATCH($A995,#REF!,0)),#REF!,0),'Recurrent profile helpers'!H$2)*IF($A995="", "0", INDEX(#REF!,MATCH($A995,#REF!,0))),"")</f>
        <v/>
      </c>
      <c r="I995" s="72" t="str">
        <f>IFERROR(INDEX(#REF!,MATCH(INDEX(#REF!,MATCH($A995,#REF!,0)),#REF!,0),'Recurrent profile helpers'!I$2)*IF($A995="", "0", INDEX(#REF!,MATCH($A995,#REF!,0))),"")</f>
        <v/>
      </c>
      <c r="J995" s="72" t="str">
        <f>IFERROR(INDEX(#REF!,MATCH(INDEX(#REF!,MATCH($A995,#REF!,0)),#REF!,0),'Recurrent profile helpers'!J$2)*IF($A995="", "0", INDEX(#REF!,MATCH($A995,#REF!,0))),"")</f>
        <v/>
      </c>
      <c r="K995" s="72" t="str">
        <f>IFERROR(INDEX(#REF!,MATCH(INDEX(#REF!,MATCH($A995,#REF!,0)),#REF!,0),'Recurrent profile helpers'!K$2)*IF($A995="", "0", INDEX(#REF!,MATCH($A995,#REF!,0))),"")</f>
        <v/>
      </c>
      <c r="L995" s="72" t="str">
        <f>IFERROR(INDEX(#REF!,MATCH(INDEX(#REF!,MATCH($A995,#REF!,0)),#REF!,0),'Recurrent profile helpers'!L$2)*IF($A995="", "0", INDEX(#REF!,MATCH($A995,#REF!,0))),"")</f>
        <v/>
      </c>
      <c r="M995" s="72" t="str">
        <f>IFERROR(INDEX(#REF!,MATCH(INDEX(#REF!,MATCH($A995,#REF!,0)),#REF!,0),'Recurrent profile helpers'!M$2)*IF($A995="", "0", INDEX(#REF!,MATCH($A995,#REF!,0))),"")</f>
        <v/>
      </c>
      <c r="N995" s="72" t="str">
        <f>IFERROR(INDEX(#REF!,MATCH(INDEX(#REF!,MATCH($A995,#REF!,0)),#REF!,0),'Recurrent profile helpers'!N$2)*IF($A995="", "0", INDEX(#REF!,MATCH($A995,#REF!,0))),"")</f>
        <v/>
      </c>
    </row>
    <row r="996" spans="1:14">
      <c r="A996" t="str">
        <f t="array" ref="A996">IFERROR(INDEX(#REF!, SMALL(IF((MID(#REF!,2,1)="."),ROW($A$6:$A$4897)-ROW($A$6)+1,IF((MID(#REF!,3,1)="."),ROW($A$6:$A$4892)-ROW($A$6)+1)), ROW(994:994))),"" )</f>
        <v/>
      </c>
      <c r="B996" s="72" t="str">
        <f>IF($A996="", "", INDEX(#REF!,MATCH($A996,#REF!,0)))</f>
        <v/>
      </c>
      <c r="C996" s="72" t="str">
        <f>IFERROR(INDEX(#REF!,MATCH(INDEX(#REF!,MATCH($A996,#REF!,0)),#REF!,0),'Recurrent profile helpers'!C$2)*IF($A996="", "0", INDEX(#REF!,MATCH($A996,#REF!,0))),"")</f>
        <v/>
      </c>
      <c r="D996" s="72" t="str">
        <f>IFERROR(INDEX(#REF!,MATCH(INDEX(#REF!,MATCH($A996,#REF!,0)),#REF!,0),'Recurrent profile helpers'!D$2)*IF($A996="", "0", INDEX(#REF!,MATCH($A996,#REF!,0))),"")</f>
        <v/>
      </c>
      <c r="E996" s="72" t="str">
        <f>IFERROR(INDEX(#REF!,MATCH(INDEX(#REF!,MATCH($A996,#REF!,0)),#REF!,0),'Recurrent profile helpers'!E$2)*IF($A996="", "0", INDEX(#REF!,MATCH($A996,#REF!,0))),"")</f>
        <v/>
      </c>
      <c r="F996" s="72" t="str">
        <f>IFERROR(INDEX(#REF!,MATCH(INDEX(#REF!,MATCH($A996,#REF!,0)),#REF!,0),'Recurrent profile helpers'!F$2)*IF($A996="", "0", INDEX(#REF!,MATCH($A996,#REF!,0))),"")</f>
        <v/>
      </c>
      <c r="G996" s="72" t="str">
        <f>IFERROR(INDEX(#REF!,MATCH(INDEX(#REF!,MATCH($A996,#REF!,0)),#REF!,0),'Recurrent profile helpers'!G$2)*IF($A996="", "0", INDEX(#REF!,MATCH($A996,#REF!,0))),"")</f>
        <v/>
      </c>
      <c r="H996" s="72" t="str">
        <f>IFERROR(INDEX(#REF!,MATCH(INDEX(#REF!,MATCH($A996,#REF!,0)),#REF!,0),'Recurrent profile helpers'!H$2)*IF($A996="", "0", INDEX(#REF!,MATCH($A996,#REF!,0))),"")</f>
        <v/>
      </c>
      <c r="I996" s="72" t="str">
        <f>IFERROR(INDEX(#REF!,MATCH(INDEX(#REF!,MATCH($A996,#REF!,0)),#REF!,0),'Recurrent profile helpers'!I$2)*IF($A996="", "0", INDEX(#REF!,MATCH($A996,#REF!,0))),"")</f>
        <v/>
      </c>
      <c r="J996" s="72" t="str">
        <f>IFERROR(INDEX(#REF!,MATCH(INDEX(#REF!,MATCH($A996,#REF!,0)),#REF!,0),'Recurrent profile helpers'!J$2)*IF($A996="", "0", INDEX(#REF!,MATCH($A996,#REF!,0))),"")</f>
        <v/>
      </c>
      <c r="K996" s="72" t="str">
        <f>IFERROR(INDEX(#REF!,MATCH(INDEX(#REF!,MATCH($A996,#REF!,0)),#REF!,0),'Recurrent profile helpers'!K$2)*IF($A996="", "0", INDEX(#REF!,MATCH($A996,#REF!,0))),"")</f>
        <v/>
      </c>
      <c r="L996" s="72" t="str">
        <f>IFERROR(INDEX(#REF!,MATCH(INDEX(#REF!,MATCH($A996,#REF!,0)),#REF!,0),'Recurrent profile helpers'!L$2)*IF($A996="", "0", INDEX(#REF!,MATCH($A996,#REF!,0))),"")</f>
        <v/>
      </c>
      <c r="M996" s="72" t="str">
        <f>IFERROR(INDEX(#REF!,MATCH(INDEX(#REF!,MATCH($A996,#REF!,0)),#REF!,0),'Recurrent profile helpers'!M$2)*IF($A996="", "0", INDEX(#REF!,MATCH($A996,#REF!,0))),"")</f>
        <v/>
      </c>
      <c r="N996" s="72" t="str">
        <f>IFERROR(INDEX(#REF!,MATCH(INDEX(#REF!,MATCH($A996,#REF!,0)),#REF!,0),'Recurrent profile helpers'!N$2)*IF($A996="", "0", INDEX(#REF!,MATCH($A996,#REF!,0))),"")</f>
        <v/>
      </c>
    </row>
    <row r="997" spans="1:14">
      <c r="A997" t="str">
        <f t="array" ref="A997">IFERROR(INDEX(#REF!, SMALL(IF((MID(#REF!,2,1)="."),ROW($A$6:$A$4897)-ROW($A$6)+1,IF((MID(#REF!,3,1)="."),ROW($A$6:$A$4892)-ROW($A$6)+1)), ROW(995:995))),"" )</f>
        <v/>
      </c>
      <c r="B997" s="72" t="str">
        <f>IF($A997="", "", INDEX(#REF!,MATCH($A997,#REF!,0)))</f>
        <v/>
      </c>
      <c r="C997" s="72" t="str">
        <f>IFERROR(INDEX(#REF!,MATCH(INDEX(#REF!,MATCH($A997,#REF!,0)),#REF!,0),'Recurrent profile helpers'!C$2)*IF($A997="", "0", INDEX(#REF!,MATCH($A997,#REF!,0))),"")</f>
        <v/>
      </c>
      <c r="D997" s="72" t="str">
        <f>IFERROR(INDEX(#REF!,MATCH(INDEX(#REF!,MATCH($A997,#REF!,0)),#REF!,0),'Recurrent profile helpers'!D$2)*IF($A997="", "0", INDEX(#REF!,MATCH($A997,#REF!,0))),"")</f>
        <v/>
      </c>
      <c r="E997" s="72" t="str">
        <f>IFERROR(INDEX(#REF!,MATCH(INDEX(#REF!,MATCH($A997,#REF!,0)),#REF!,0),'Recurrent profile helpers'!E$2)*IF($A997="", "0", INDEX(#REF!,MATCH($A997,#REF!,0))),"")</f>
        <v/>
      </c>
      <c r="F997" s="72" t="str">
        <f>IFERROR(INDEX(#REF!,MATCH(INDEX(#REF!,MATCH($A997,#REF!,0)),#REF!,0),'Recurrent profile helpers'!F$2)*IF($A997="", "0", INDEX(#REF!,MATCH($A997,#REF!,0))),"")</f>
        <v/>
      </c>
      <c r="G997" s="72" t="str">
        <f>IFERROR(INDEX(#REF!,MATCH(INDEX(#REF!,MATCH($A997,#REF!,0)),#REF!,0),'Recurrent profile helpers'!G$2)*IF($A997="", "0", INDEX(#REF!,MATCH($A997,#REF!,0))),"")</f>
        <v/>
      </c>
      <c r="H997" s="72" t="str">
        <f>IFERROR(INDEX(#REF!,MATCH(INDEX(#REF!,MATCH($A997,#REF!,0)),#REF!,0),'Recurrent profile helpers'!H$2)*IF($A997="", "0", INDEX(#REF!,MATCH($A997,#REF!,0))),"")</f>
        <v/>
      </c>
      <c r="I997" s="72" t="str">
        <f>IFERROR(INDEX(#REF!,MATCH(INDEX(#REF!,MATCH($A997,#REF!,0)),#REF!,0),'Recurrent profile helpers'!I$2)*IF($A997="", "0", INDEX(#REF!,MATCH($A997,#REF!,0))),"")</f>
        <v/>
      </c>
      <c r="J997" s="72" t="str">
        <f>IFERROR(INDEX(#REF!,MATCH(INDEX(#REF!,MATCH($A997,#REF!,0)),#REF!,0),'Recurrent profile helpers'!J$2)*IF($A997="", "0", INDEX(#REF!,MATCH($A997,#REF!,0))),"")</f>
        <v/>
      </c>
      <c r="K997" s="72" t="str">
        <f>IFERROR(INDEX(#REF!,MATCH(INDEX(#REF!,MATCH($A997,#REF!,0)),#REF!,0),'Recurrent profile helpers'!K$2)*IF($A997="", "0", INDEX(#REF!,MATCH($A997,#REF!,0))),"")</f>
        <v/>
      </c>
      <c r="L997" s="72" t="str">
        <f>IFERROR(INDEX(#REF!,MATCH(INDEX(#REF!,MATCH($A997,#REF!,0)),#REF!,0),'Recurrent profile helpers'!L$2)*IF($A997="", "0", INDEX(#REF!,MATCH($A997,#REF!,0))),"")</f>
        <v/>
      </c>
      <c r="M997" s="72" t="str">
        <f>IFERROR(INDEX(#REF!,MATCH(INDEX(#REF!,MATCH($A997,#REF!,0)),#REF!,0),'Recurrent profile helpers'!M$2)*IF($A997="", "0", INDEX(#REF!,MATCH($A997,#REF!,0))),"")</f>
        <v/>
      </c>
      <c r="N997" s="72" t="str">
        <f>IFERROR(INDEX(#REF!,MATCH(INDEX(#REF!,MATCH($A997,#REF!,0)),#REF!,0),'Recurrent profile helpers'!N$2)*IF($A997="", "0", INDEX(#REF!,MATCH($A997,#REF!,0))),"")</f>
        <v/>
      </c>
    </row>
    <row r="998" spans="1:14">
      <c r="A998" t="str">
        <f t="array" ref="A998">IFERROR(INDEX(#REF!, SMALL(IF((MID(#REF!,2,1)="."),ROW($A$6:$A$4897)-ROW($A$6)+1,IF((MID(#REF!,3,1)="."),ROW($A$6:$A$4892)-ROW($A$6)+1)), ROW(996:996))),"" )</f>
        <v/>
      </c>
      <c r="B998" s="72" t="str">
        <f>IF($A998="", "", INDEX(#REF!,MATCH($A998,#REF!,0)))</f>
        <v/>
      </c>
      <c r="C998" s="72" t="str">
        <f>IFERROR(INDEX(#REF!,MATCH(INDEX(#REF!,MATCH($A998,#REF!,0)),#REF!,0),'Recurrent profile helpers'!C$2)*IF($A998="", "0", INDEX(#REF!,MATCH($A998,#REF!,0))),"")</f>
        <v/>
      </c>
      <c r="D998" s="72" t="str">
        <f>IFERROR(INDEX(#REF!,MATCH(INDEX(#REF!,MATCH($A998,#REF!,0)),#REF!,0),'Recurrent profile helpers'!D$2)*IF($A998="", "0", INDEX(#REF!,MATCH($A998,#REF!,0))),"")</f>
        <v/>
      </c>
      <c r="E998" s="72" t="str">
        <f>IFERROR(INDEX(#REF!,MATCH(INDEX(#REF!,MATCH($A998,#REF!,0)),#REF!,0),'Recurrent profile helpers'!E$2)*IF($A998="", "0", INDEX(#REF!,MATCH($A998,#REF!,0))),"")</f>
        <v/>
      </c>
      <c r="F998" s="72" t="str">
        <f>IFERROR(INDEX(#REF!,MATCH(INDEX(#REF!,MATCH($A998,#REF!,0)),#REF!,0),'Recurrent profile helpers'!F$2)*IF($A998="", "0", INDEX(#REF!,MATCH($A998,#REF!,0))),"")</f>
        <v/>
      </c>
      <c r="G998" s="72" t="str">
        <f>IFERROR(INDEX(#REF!,MATCH(INDEX(#REF!,MATCH($A998,#REF!,0)),#REF!,0),'Recurrent profile helpers'!G$2)*IF($A998="", "0", INDEX(#REF!,MATCH($A998,#REF!,0))),"")</f>
        <v/>
      </c>
      <c r="H998" s="72" t="str">
        <f>IFERROR(INDEX(#REF!,MATCH(INDEX(#REF!,MATCH($A998,#REF!,0)),#REF!,0),'Recurrent profile helpers'!H$2)*IF($A998="", "0", INDEX(#REF!,MATCH($A998,#REF!,0))),"")</f>
        <v/>
      </c>
      <c r="I998" s="72" t="str">
        <f>IFERROR(INDEX(#REF!,MATCH(INDEX(#REF!,MATCH($A998,#REF!,0)),#REF!,0),'Recurrent profile helpers'!I$2)*IF($A998="", "0", INDEX(#REF!,MATCH($A998,#REF!,0))),"")</f>
        <v/>
      </c>
      <c r="J998" s="72" t="str">
        <f>IFERROR(INDEX(#REF!,MATCH(INDEX(#REF!,MATCH($A998,#REF!,0)),#REF!,0),'Recurrent profile helpers'!J$2)*IF($A998="", "0", INDEX(#REF!,MATCH($A998,#REF!,0))),"")</f>
        <v/>
      </c>
      <c r="K998" s="72" t="str">
        <f>IFERROR(INDEX(#REF!,MATCH(INDEX(#REF!,MATCH($A998,#REF!,0)),#REF!,0),'Recurrent profile helpers'!K$2)*IF($A998="", "0", INDEX(#REF!,MATCH($A998,#REF!,0))),"")</f>
        <v/>
      </c>
      <c r="L998" s="72" t="str">
        <f>IFERROR(INDEX(#REF!,MATCH(INDEX(#REF!,MATCH($A998,#REF!,0)),#REF!,0),'Recurrent profile helpers'!L$2)*IF($A998="", "0", INDEX(#REF!,MATCH($A998,#REF!,0))),"")</f>
        <v/>
      </c>
      <c r="M998" s="72" t="str">
        <f>IFERROR(INDEX(#REF!,MATCH(INDEX(#REF!,MATCH($A998,#REF!,0)),#REF!,0),'Recurrent profile helpers'!M$2)*IF($A998="", "0", INDEX(#REF!,MATCH($A998,#REF!,0))),"")</f>
        <v/>
      </c>
      <c r="N998" s="72" t="str">
        <f>IFERROR(INDEX(#REF!,MATCH(INDEX(#REF!,MATCH($A998,#REF!,0)),#REF!,0),'Recurrent profile helpers'!N$2)*IF($A998="", "0", INDEX(#REF!,MATCH($A998,#REF!,0))),"")</f>
        <v/>
      </c>
    </row>
    <row r="999" spans="1:14">
      <c r="A999" t="str">
        <f t="array" ref="A999">IFERROR(INDEX(#REF!, SMALL(IF((MID(#REF!,2,1)="."),ROW($A$6:$A$4897)-ROW($A$6)+1,IF((MID(#REF!,3,1)="."),ROW($A$6:$A$4892)-ROW($A$6)+1)), ROW(997:997))),"" )</f>
        <v/>
      </c>
      <c r="B999" s="72" t="str">
        <f>IF($A999="", "", INDEX(#REF!,MATCH($A999,#REF!,0)))</f>
        <v/>
      </c>
      <c r="C999" s="72" t="str">
        <f>IFERROR(INDEX(#REF!,MATCH(INDEX(#REF!,MATCH($A999,#REF!,0)),#REF!,0),'Recurrent profile helpers'!C$2)*IF($A999="", "0", INDEX(#REF!,MATCH($A999,#REF!,0))),"")</f>
        <v/>
      </c>
      <c r="D999" s="72" t="str">
        <f>IFERROR(INDEX(#REF!,MATCH(INDEX(#REF!,MATCH($A999,#REF!,0)),#REF!,0),'Recurrent profile helpers'!D$2)*IF($A999="", "0", INDEX(#REF!,MATCH($A999,#REF!,0))),"")</f>
        <v/>
      </c>
      <c r="E999" s="72" t="str">
        <f>IFERROR(INDEX(#REF!,MATCH(INDEX(#REF!,MATCH($A999,#REF!,0)),#REF!,0),'Recurrent profile helpers'!E$2)*IF($A999="", "0", INDEX(#REF!,MATCH($A999,#REF!,0))),"")</f>
        <v/>
      </c>
      <c r="F999" s="72" t="str">
        <f>IFERROR(INDEX(#REF!,MATCH(INDEX(#REF!,MATCH($A999,#REF!,0)),#REF!,0),'Recurrent profile helpers'!F$2)*IF($A999="", "0", INDEX(#REF!,MATCH($A999,#REF!,0))),"")</f>
        <v/>
      </c>
      <c r="G999" s="72" t="str">
        <f>IFERROR(INDEX(#REF!,MATCH(INDEX(#REF!,MATCH($A999,#REF!,0)),#REF!,0),'Recurrent profile helpers'!G$2)*IF($A999="", "0", INDEX(#REF!,MATCH($A999,#REF!,0))),"")</f>
        <v/>
      </c>
      <c r="H999" s="72" t="str">
        <f>IFERROR(INDEX(#REF!,MATCH(INDEX(#REF!,MATCH($A999,#REF!,0)),#REF!,0),'Recurrent profile helpers'!H$2)*IF($A999="", "0", INDEX(#REF!,MATCH($A999,#REF!,0))),"")</f>
        <v/>
      </c>
      <c r="I999" s="72" t="str">
        <f>IFERROR(INDEX(#REF!,MATCH(INDEX(#REF!,MATCH($A999,#REF!,0)),#REF!,0),'Recurrent profile helpers'!I$2)*IF($A999="", "0", INDEX(#REF!,MATCH($A999,#REF!,0))),"")</f>
        <v/>
      </c>
      <c r="J999" s="72" t="str">
        <f>IFERROR(INDEX(#REF!,MATCH(INDEX(#REF!,MATCH($A999,#REF!,0)),#REF!,0),'Recurrent profile helpers'!J$2)*IF($A999="", "0", INDEX(#REF!,MATCH($A999,#REF!,0))),"")</f>
        <v/>
      </c>
      <c r="K999" s="72" t="str">
        <f>IFERROR(INDEX(#REF!,MATCH(INDEX(#REF!,MATCH($A999,#REF!,0)),#REF!,0),'Recurrent profile helpers'!K$2)*IF($A999="", "0", INDEX(#REF!,MATCH($A999,#REF!,0))),"")</f>
        <v/>
      </c>
      <c r="L999" s="72" t="str">
        <f>IFERROR(INDEX(#REF!,MATCH(INDEX(#REF!,MATCH($A999,#REF!,0)),#REF!,0),'Recurrent profile helpers'!L$2)*IF($A999="", "0", INDEX(#REF!,MATCH($A999,#REF!,0))),"")</f>
        <v/>
      </c>
      <c r="M999" s="72" t="str">
        <f>IFERROR(INDEX(#REF!,MATCH(INDEX(#REF!,MATCH($A999,#REF!,0)),#REF!,0),'Recurrent profile helpers'!M$2)*IF($A999="", "0", INDEX(#REF!,MATCH($A999,#REF!,0))),"")</f>
        <v/>
      </c>
      <c r="N999" s="72" t="str">
        <f>IFERROR(INDEX(#REF!,MATCH(INDEX(#REF!,MATCH($A999,#REF!,0)),#REF!,0),'Recurrent profile helpers'!N$2)*IF($A999="", "0", INDEX(#REF!,MATCH($A999,#REF!,0))),"")</f>
        <v/>
      </c>
    </row>
    <row r="1000" spans="1:14">
      <c r="A1000" t="str">
        <f t="array" ref="A1000">IFERROR(INDEX(#REF!, SMALL(IF((MID(#REF!,2,1)="."),ROW($A$6:$A$4897)-ROW($A$6)+1,IF((MID(#REF!,3,1)="."),ROW($A$6:$A$4892)-ROW($A$6)+1)), ROW(998:998))),"" )</f>
        <v/>
      </c>
      <c r="B1000" s="72" t="str">
        <f>IF($A1000="", "", INDEX(#REF!,MATCH($A1000,#REF!,0)))</f>
        <v/>
      </c>
      <c r="C1000" s="72" t="str">
        <f>IFERROR(INDEX(#REF!,MATCH(INDEX(#REF!,MATCH($A1000,#REF!,0)),#REF!,0),'Recurrent profile helpers'!C$2)*IF($A1000="", "0", INDEX(#REF!,MATCH($A1000,#REF!,0))),"")</f>
        <v/>
      </c>
      <c r="D1000" s="72" t="str">
        <f>IFERROR(INDEX(#REF!,MATCH(INDEX(#REF!,MATCH($A1000,#REF!,0)),#REF!,0),'Recurrent profile helpers'!D$2)*IF($A1000="", "0", INDEX(#REF!,MATCH($A1000,#REF!,0))),"")</f>
        <v/>
      </c>
      <c r="E1000" s="72" t="str">
        <f>IFERROR(INDEX(#REF!,MATCH(INDEX(#REF!,MATCH($A1000,#REF!,0)),#REF!,0),'Recurrent profile helpers'!E$2)*IF($A1000="", "0", INDEX(#REF!,MATCH($A1000,#REF!,0))),"")</f>
        <v/>
      </c>
      <c r="F1000" s="72" t="str">
        <f>IFERROR(INDEX(#REF!,MATCH(INDEX(#REF!,MATCH($A1000,#REF!,0)),#REF!,0),'Recurrent profile helpers'!F$2)*IF($A1000="", "0", INDEX(#REF!,MATCH($A1000,#REF!,0))),"")</f>
        <v/>
      </c>
      <c r="G1000" s="72" t="str">
        <f>IFERROR(INDEX(#REF!,MATCH(INDEX(#REF!,MATCH($A1000,#REF!,0)),#REF!,0),'Recurrent profile helpers'!G$2)*IF($A1000="", "0", INDEX(#REF!,MATCH($A1000,#REF!,0))),"")</f>
        <v/>
      </c>
      <c r="H1000" s="72" t="str">
        <f>IFERROR(INDEX(#REF!,MATCH(INDEX(#REF!,MATCH($A1000,#REF!,0)),#REF!,0),'Recurrent profile helpers'!H$2)*IF($A1000="", "0", INDEX(#REF!,MATCH($A1000,#REF!,0))),"")</f>
        <v/>
      </c>
      <c r="I1000" s="72" t="str">
        <f>IFERROR(INDEX(#REF!,MATCH(INDEX(#REF!,MATCH($A1000,#REF!,0)),#REF!,0),'Recurrent profile helpers'!I$2)*IF($A1000="", "0", INDEX(#REF!,MATCH($A1000,#REF!,0))),"")</f>
        <v/>
      </c>
      <c r="J1000" s="72" t="str">
        <f>IFERROR(INDEX(#REF!,MATCH(INDEX(#REF!,MATCH($A1000,#REF!,0)),#REF!,0),'Recurrent profile helpers'!J$2)*IF($A1000="", "0", INDEX(#REF!,MATCH($A1000,#REF!,0))),"")</f>
        <v/>
      </c>
      <c r="K1000" s="72" t="str">
        <f>IFERROR(INDEX(#REF!,MATCH(INDEX(#REF!,MATCH($A1000,#REF!,0)),#REF!,0),'Recurrent profile helpers'!K$2)*IF($A1000="", "0", INDEX(#REF!,MATCH($A1000,#REF!,0))),"")</f>
        <v/>
      </c>
      <c r="L1000" s="72" t="str">
        <f>IFERROR(INDEX(#REF!,MATCH(INDEX(#REF!,MATCH($A1000,#REF!,0)),#REF!,0),'Recurrent profile helpers'!L$2)*IF($A1000="", "0", INDEX(#REF!,MATCH($A1000,#REF!,0))),"")</f>
        <v/>
      </c>
      <c r="M1000" s="72" t="str">
        <f>IFERROR(INDEX(#REF!,MATCH(INDEX(#REF!,MATCH($A1000,#REF!,0)),#REF!,0),'Recurrent profile helpers'!M$2)*IF($A1000="", "0", INDEX(#REF!,MATCH($A1000,#REF!,0))),"")</f>
        <v/>
      </c>
      <c r="N1000" s="72" t="str">
        <f>IFERROR(INDEX(#REF!,MATCH(INDEX(#REF!,MATCH($A1000,#REF!,0)),#REF!,0),'Recurrent profile helpers'!N$2)*IF($A1000="", "0", INDEX(#REF!,MATCH($A1000,#REF!,0))),"")</f>
        <v/>
      </c>
    </row>
    <row r="1001" spans="1:14">
      <c r="A1001" t="str">
        <f t="array" ref="A1001">IFERROR(INDEX(#REF!, SMALL(IF((MID(#REF!,2,1)="."),ROW($A$6:$A$4897)-ROW($A$6)+1,IF((MID(#REF!,3,1)="."),ROW($A$6:$A$4892)-ROW($A$6)+1)), ROW(999:999))),"" )</f>
        <v/>
      </c>
      <c r="B1001" s="72" t="str">
        <f>IF($A1001="", "", INDEX(#REF!,MATCH($A1001,#REF!,0)))</f>
        <v/>
      </c>
      <c r="C1001" s="72" t="str">
        <f>IFERROR(INDEX(#REF!,MATCH(INDEX(#REF!,MATCH($A1001,#REF!,0)),#REF!,0),'Recurrent profile helpers'!C$2)*IF($A1001="", "0", INDEX(#REF!,MATCH($A1001,#REF!,0))),"")</f>
        <v/>
      </c>
      <c r="D1001" s="72" t="str">
        <f>IFERROR(INDEX(#REF!,MATCH(INDEX(#REF!,MATCH($A1001,#REF!,0)),#REF!,0),'Recurrent profile helpers'!D$2)*IF($A1001="", "0", INDEX(#REF!,MATCH($A1001,#REF!,0))),"")</f>
        <v/>
      </c>
      <c r="E1001" s="72" t="str">
        <f>IFERROR(INDEX(#REF!,MATCH(INDEX(#REF!,MATCH($A1001,#REF!,0)),#REF!,0),'Recurrent profile helpers'!E$2)*IF($A1001="", "0", INDEX(#REF!,MATCH($A1001,#REF!,0))),"")</f>
        <v/>
      </c>
      <c r="F1001" s="72" t="str">
        <f>IFERROR(INDEX(#REF!,MATCH(INDEX(#REF!,MATCH($A1001,#REF!,0)),#REF!,0),'Recurrent profile helpers'!F$2)*IF($A1001="", "0", INDEX(#REF!,MATCH($A1001,#REF!,0))),"")</f>
        <v/>
      </c>
      <c r="G1001" s="72" t="str">
        <f>IFERROR(INDEX(#REF!,MATCH(INDEX(#REF!,MATCH($A1001,#REF!,0)),#REF!,0),'Recurrent profile helpers'!G$2)*IF($A1001="", "0", INDEX(#REF!,MATCH($A1001,#REF!,0))),"")</f>
        <v/>
      </c>
      <c r="H1001" s="72" t="str">
        <f>IFERROR(INDEX(#REF!,MATCH(INDEX(#REF!,MATCH($A1001,#REF!,0)),#REF!,0),'Recurrent profile helpers'!H$2)*IF($A1001="", "0", INDEX(#REF!,MATCH($A1001,#REF!,0))),"")</f>
        <v/>
      </c>
      <c r="I1001" s="72" t="str">
        <f>IFERROR(INDEX(#REF!,MATCH(INDEX(#REF!,MATCH($A1001,#REF!,0)),#REF!,0),'Recurrent profile helpers'!I$2)*IF($A1001="", "0", INDEX(#REF!,MATCH($A1001,#REF!,0))),"")</f>
        <v/>
      </c>
      <c r="J1001" s="72" t="str">
        <f>IFERROR(INDEX(#REF!,MATCH(INDEX(#REF!,MATCH($A1001,#REF!,0)),#REF!,0),'Recurrent profile helpers'!J$2)*IF($A1001="", "0", INDEX(#REF!,MATCH($A1001,#REF!,0))),"")</f>
        <v/>
      </c>
      <c r="K1001" s="72" t="str">
        <f>IFERROR(INDEX(#REF!,MATCH(INDEX(#REF!,MATCH($A1001,#REF!,0)),#REF!,0),'Recurrent profile helpers'!K$2)*IF($A1001="", "0", INDEX(#REF!,MATCH($A1001,#REF!,0))),"")</f>
        <v/>
      </c>
      <c r="L1001" s="72" t="str">
        <f>IFERROR(INDEX(#REF!,MATCH(INDEX(#REF!,MATCH($A1001,#REF!,0)),#REF!,0),'Recurrent profile helpers'!L$2)*IF($A1001="", "0", INDEX(#REF!,MATCH($A1001,#REF!,0))),"")</f>
        <v/>
      </c>
      <c r="M1001" s="72" t="str">
        <f>IFERROR(INDEX(#REF!,MATCH(INDEX(#REF!,MATCH($A1001,#REF!,0)),#REF!,0),'Recurrent profile helpers'!M$2)*IF($A1001="", "0", INDEX(#REF!,MATCH($A1001,#REF!,0))),"")</f>
        <v/>
      </c>
      <c r="N1001" s="72" t="str">
        <f>IFERROR(INDEX(#REF!,MATCH(INDEX(#REF!,MATCH($A1001,#REF!,0)),#REF!,0),'Recurrent profile helpers'!N$2)*IF($A1001="", "0", INDEX(#REF!,MATCH($A1001,#REF!,0))),"")</f>
        <v/>
      </c>
    </row>
    <row r="1002" spans="1:14">
      <c r="A1002" t="str">
        <f t="array" ref="A1002">IFERROR(INDEX(#REF!, SMALL(IF((MID(#REF!,2,1)="."),ROW($A$6:$A$4897)-ROW($A$6)+1,IF((MID(#REF!,3,1)="."),ROW($A$6:$A$4892)-ROW($A$6)+1)), ROW(1000:1000))),"" )</f>
        <v/>
      </c>
      <c r="B1002" s="72" t="str">
        <f>IF($A1002="", "", INDEX(#REF!,MATCH($A1002,#REF!,0)))</f>
        <v/>
      </c>
      <c r="C1002" s="72" t="str">
        <f>IFERROR(INDEX(#REF!,MATCH(INDEX(#REF!,MATCH($A1002,#REF!,0)),#REF!,0),'Recurrent profile helpers'!C$2)*IF($A1002="", "0", INDEX(#REF!,MATCH($A1002,#REF!,0))),"")</f>
        <v/>
      </c>
      <c r="D1002" s="72" t="str">
        <f>IFERROR(INDEX(#REF!,MATCH(INDEX(#REF!,MATCH($A1002,#REF!,0)),#REF!,0),'Recurrent profile helpers'!D$2)*IF($A1002="", "0", INDEX(#REF!,MATCH($A1002,#REF!,0))),"")</f>
        <v/>
      </c>
      <c r="E1002" s="72" t="str">
        <f>IFERROR(INDEX(#REF!,MATCH(INDEX(#REF!,MATCH($A1002,#REF!,0)),#REF!,0),'Recurrent profile helpers'!E$2)*IF($A1002="", "0", INDEX(#REF!,MATCH($A1002,#REF!,0))),"")</f>
        <v/>
      </c>
      <c r="F1002" s="72" t="str">
        <f>IFERROR(INDEX(#REF!,MATCH(INDEX(#REF!,MATCH($A1002,#REF!,0)),#REF!,0),'Recurrent profile helpers'!F$2)*IF($A1002="", "0", INDEX(#REF!,MATCH($A1002,#REF!,0))),"")</f>
        <v/>
      </c>
      <c r="G1002" s="72" t="str">
        <f>IFERROR(INDEX(#REF!,MATCH(INDEX(#REF!,MATCH($A1002,#REF!,0)),#REF!,0),'Recurrent profile helpers'!G$2)*IF($A1002="", "0", INDEX(#REF!,MATCH($A1002,#REF!,0))),"")</f>
        <v/>
      </c>
      <c r="H1002" s="72" t="str">
        <f>IFERROR(INDEX(#REF!,MATCH(INDEX(#REF!,MATCH($A1002,#REF!,0)),#REF!,0),'Recurrent profile helpers'!H$2)*IF($A1002="", "0", INDEX(#REF!,MATCH($A1002,#REF!,0))),"")</f>
        <v/>
      </c>
      <c r="I1002" s="72" t="str">
        <f>IFERROR(INDEX(#REF!,MATCH(INDEX(#REF!,MATCH($A1002,#REF!,0)),#REF!,0),'Recurrent profile helpers'!I$2)*IF($A1002="", "0", INDEX(#REF!,MATCH($A1002,#REF!,0))),"")</f>
        <v/>
      </c>
      <c r="J1002" s="72" t="str">
        <f>IFERROR(INDEX(#REF!,MATCH(INDEX(#REF!,MATCH($A1002,#REF!,0)),#REF!,0),'Recurrent profile helpers'!J$2)*IF($A1002="", "0", INDEX(#REF!,MATCH($A1002,#REF!,0))),"")</f>
        <v/>
      </c>
      <c r="K1002" s="72" t="str">
        <f>IFERROR(INDEX(#REF!,MATCH(INDEX(#REF!,MATCH($A1002,#REF!,0)),#REF!,0),'Recurrent profile helpers'!K$2)*IF($A1002="", "0", INDEX(#REF!,MATCH($A1002,#REF!,0))),"")</f>
        <v/>
      </c>
      <c r="L1002" s="72" t="str">
        <f>IFERROR(INDEX(#REF!,MATCH(INDEX(#REF!,MATCH($A1002,#REF!,0)),#REF!,0),'Recurrent profile helpers'!L$2)*IF($A1002="", "0", INDEX(#REF!,MATCH($A1002,#REF!,0))),"")</f>
        <v/>
      </c>
      <c r="M1002" s="72" t="str">
        <f>IFERROR(INDEX(#REF!,MATCH(INDEX(#REF!,MATCH($A1002,#REF!,0)),#REF!,0),'Recurrent profile helpers'!M$2)*IF($A1002="", "0", INDEX(#REF!,MATCH($A1002,#REF!,0))),"")</f>
        <v/>
      </c>
      <c r="N1002" s="72" t="str">
        <f>IFERROR(INDEX(#REF!,MATCH(INDEX(#REF!,MATCH($A1002,#REF!,0)),#REF!,0),'Recurrent profile helpers'!N$2)*IF($A1002="", "0", INDEX(#REF!,MATCH($A1002,#REF!,0))),"")</f>
        <v/>
      </c>
    </row>
    <row r="1003" spans="1:14">
      <c r="A1003" t="str">
        <f t="array" ref="A1003">IFERROR(INDEX(#REF!, SMALL(IF((MID(#REF!,2,1)="."),ROW($A$6:$A$4897)-ROW($A$6)+1,IF((MID(#REF!,3,1)="."),ROW($A$6:$A$4892)-ROW($A$6)+1)), ROW(1001:1001))),"" )</f>
        <v/>
      </c>
      <c r="B1003" s="72" t="str">
        <f>IF($A1003="", "", INDEX(#REF!,MATCH($A1003,#REF!,0)))</f>
        <v/>
      </c>
      <c r="C1003" s="72" t="str">
        <f>IFERROR(INDEX(#REF!,MATCH(INDEX(#REF!,MATCH($A1003,#REF!,0)),#REF!,0),'Recurrent profile helpers'!C$2)*IF($A1003="", "0", INDEX(#REF!,MATCH($A1003,#REF!,0))),"")</f>
        <v/>
      </c>
      <c r="D1003" s="72" t="str">
        <f>IFERROR(INDEX(#REF!,MATCH(INDEX(#REF!,MATCH($A1003,#REF!,0)),#REF!,0),'Recurrent profile helpers'!D$2)*IF($A1003="", "0", INDEX(#REF!,MATCH($A1003,#REF!,0))),"")</f>
        <v/>
      </c>
      <c r="E1003" s="72" t="str">
        <f>IFERROR(INDEX(#REF!,MATCH(INDEX(#REF!,MATCH($A1003,#REF!,0)),#REF!,0),'Recurrent profile helpers'!E$2)*IF($A1003="", "0", INDEX(#REF!,MATCH($A1003,#REF!,0))),"")</f>
        <v/>
      </c>
      <c r="F1003" s="72" t="str">
        <f>IFERROR(INDEX(#REF!,MATCH(INDEX(#REF!,MATCH($A1003,#REF!,0)),#REF!,0),'Recurrent profile helpers'!F$2)*IF($A1003="", "0", INDEX(#REF!,MATCH($A1003,#REF!,0))),"")</f>
        <v/>
      </c>
      <c r="G1003" s="72" t="str">
        <f>IFERROR(INDEX(#REF!,MATCH(INDEX(#REF!,MATCH($A1003,#REF!,0)),#REF!,0),'Recurrent profile helpers'!G$2)*IF($A1003="", "0", INDEX(#REF!,MATCH($A1003,#REF!,0))),"")</f>
        <v/>
      </c>
      <c r="H1003" s="72" t="str">
        <f>IFERROR(INDEX(#REF!,MATCH(INDEX(#REF!,MATCH($A1003,#REF!,0)),#REF!,0),'Recurrent profile helpers'!H$2)*IF($A1003="", "0", INDEX(#REF!,MATCH($A1003,#REF!,0))),"")</f>
        <v/>
      </c>
      <c r="I1003" s="72" t="str">
        <f>IFERROR(INDEX(#REF!,MATCH(INDEX(#REF!,MATCH($A1003,#REF!,0)),#REF!,0),'Recurrent profile helpers'!I$2)*IF($A1003="", "0", INDEX(#REF!,MATCH($A1003,#REF!,0))),"")</f>
        <v/>
      </c>
      <c r="J1003" s="72" t="str">
        <f>IFERROR(INDEX(#REF!,MATCH(INDEX(#REF!,MATCH($A1003,#REF!,0)),#REF!,0),'Recurrent profile helpers'!J$2)*IF($A1003="", "0", INDEX(#REF!,MATCH($A1003,#REF!,0))),"")</f>
        <v/>
      </c>
      <c r="K1003" s="72" t="str">
        <f>IFERROR(INDEX(#REF!,MATCH(INDEX(#REF!,MATCH($A1003,#REF!,0)),#REF!,0),'Recurrent profile helpers'!K$2)*IF($A1003="", "0", INDEX(#REF!,MATCH($A1003,#REF!,0))),"")</f>
        <v/>
      </c>
      <c r="L1003" s="72" t="str">
        <f>IFERROR(INDEX(#REF!,MATCH(INDEX(#REF!,MATCH($A1003,#REF!,0)),#REF!,0),'Recurrent profile helpers'!L$2)*IF($A1003="", "0", INDEX(#REF!,MATCH($A1003,#REF!,0))),"")</f>
        <v/>
      </c>
      <c r="M1003" s="72" t="str">
        <f>IFERROR(INDEX(#REF!,MATCH(INDEX(#REF!,MATCH($A1003,#REF!,0)),#REF!,0),'Recurrent profile helpers'!M$2)*IF($A1003="", "0", INDEX(#REF!,MATCH($A1003,#REF!,0))),"")</f>
        <v/>
      </c>
      <c r="N1003" s="72" t="str">
        <f>IFERROR(INDEX(#REF!,MATCH(INDEX(#REF!,MATCH($A1003,#REF!,0)),#REF!,0),'Recurrent profile helpers'!N$2)*IF($A1003="", "0", INDEX(#REF!,MATCH($A1003,#REF!,0))),"")</f>
        <v/>
      </c>
    </row>
    <row r="1004" spans="1:14">
      <c r="A1004" t="str">
        <f t="array" ref="A1004">IFERROR(INDEX(#REF!, SMALL(IF((MID(#REF!,2,1)="."),ROW($A$6:$A$4897)-ROW($A$6)+1,IF((MID(#REF!,3,1)="."),ROW($A$6:$A$4892)-ROW($A$6)+1)), ROW(1002:1002))),"" )</f>
        <v/>
      </c>
      <c r="B1004" s="72" t="str">
        <f>IF($A1004="", "", INDEX(#REF!,MATCH($A1004,#REF!,0)))</f>
        <v/>
      </c>
      <c r="C1004" s="72" t="str">
        <f>IFERROR(INDEX(#REF!,MATCH(INDEX(#REF!,MATCH($A1004,#REF!,0)),#REF!,0),'Recurrent profile helpers'!C$2)*IF($A1004="", "0", INDEX(#REF!,MATCH($A1004,#REF!,0))),"")</f>
        <v/>
      </c>
      <c r="D1004" s="72" t="str">
        <f>IFERROR(INDEX(#REF!,MATCH(INDEX(#REF!,MATCH($A1004,#REF!,0)),#REF!,0),'Recurrent profile helpers'!D$2)*IF($A1004="", "0", INDEX(#REF!,MATCH($A1004,#REF!,0))),"")</f>
        <v/>
      </c>
      <c r="E1004" s="72" t="str">
        <f>IFERROR(INDEX(#REF!,MATCH(INDEX(#REF!,MATCH($A1004,#REF!,0)),#REF!,0),'Recurrent profile helpers'!E$2)*IF($A1004="", "0", INDEX(#REF!,MATCH($A1004,#REF!,0))),"")</f>
        <v/>
      </c>
      <c r="F1004" s="72" t="str">
        <f>IFERROR(INDEX(#REF!,MATCH(INDEX(#REF!,MATCH($A1004,#REF!,0)),#REF!,0),'Recurrent profile helpers'!F$2)*IF($A1004="", "0", INDEX(#REF!,MATCH($A1004,#REF!,0))),"")</f>
        <v/>
      </c>
      <c r="G1004" s="72" t="str">
        <f>IFERROR(INDEX(#REF!,MATCH(INDEX(#REF!,MATCH($A1004,#REF!,0)),#REF!,0),'Recurrent profile helpers'!G$2)*IF($A1004="", "0", INDEX(#REF!,MATCH($A1004,#REF!,0))),"")</f>
        <v/>
      </c>
      <c r="H1004" s="72" t="str">
        <f>IFERROR(INDEX(#REF!,MATCH(INDEX(#REF!,MATCH($A1004,#REF!,0)),#REF!,0),'Recurrent profile helpers'!H$2)*IF($A1004="", "0", INDEX(#REF!,MATCH($A1004,#REF!,0))),"")</f>
        <v/>
      </c>
      <c r="I1004" s="72" t="str">
        <f>IFERROR(INDEX(#REF!,MATCH(INDEX(#REF!,MATCH($A1004,#REF!,0)),#REF!,0),'Recurrent profile helpers'!I$2)*IF($A1004="", "0", INDEX(#REF!,MATCH($A1004,#REF!,0))),"")</f>
        <v/>
      </c>
      <c r="J1004" s="72" t="str">
        <f>IFERROR(INDEX(#REF!,MATCH(INDEX(#REF!,MATCH($A1004,#REF!,0)),#REF!,0),'Recurrent profile helpers'!J$2)*IF($A1004="", "0", INDEX(#REF!,MATCH($A1004,#REF!,0))),"")</f>
        <v/>
      </c>
      <c r="K1004" s="72" t="str">
        <f>IFERROR(INDEX(#REF!,MATCH(INDEX(#REF!,MATCH($A1004,#REF!,0)),#REF!,0),'Recurrent profile helpers'!K$2)*IF($A1004="", "0", INDEX(#REF!,MATCH($A1004,#REF!,0))),"")</f>
        <v/>
      </c>
      <c r="L1004" s="72" t="str">
        <f>IFERROR(INDEX(#REF!,MATCH(INDEX(#REF!,MATCH($A1004,#REF!,0)),#REF!,0),'Recurrent profile helpers'!L$2)*IF($A1004="", "0", INDEX(#REF!,MATCH($A1004,#REF!,0))),"")</f>
        <v/>
      </c>
      <c r="M1004" s="72" t="str">
        <f>IFERROR(INDEX(#REF!,MATCH(INDEX(#REF!,MATCH($A1004,#REF!,0)),#REF!,0),'Recurrent profile helpers'!M$2)*IF($A1004="", "0", INDEX(#REF!,MATCH($A1004,#REF!,0))),"")</f>
        <v/>
      </c>
      <c r="N1004" s="72" t="str">
        <f>IFERROR(INDEX(#REF!,MATCH(INDEX(#REF!,MATCH($A1004,#REF!,0)),#REF!,0),'Recurrent profile helpers'!N$2)*IF($A1004="", "0", INDEX(#REF!,MATCH($A1004,#REF!,0))),"")</f>
        <v/>
      </c>
    </row>
    <row r="1005" spans="1:14">
      <c r="A1005" t="str">
        <f t="array" ref="A1005">IFERROR(INDEX(#REF!, SMALL(IF((MID(#REF!,2,1)="."),ROW($A$6:$A$4897)-ROW($A$6)+1,IF((MID(#REF!,3,1)="."),ROW($A$6:$A$4892)-ROW($A$6)+1)), ROW(1003:1003))),"" )</f>
        <v/>
      </c>
      <c r="B1005" s="72" t="str">
        <f>IF($A1005="", "", INDEX(#REF!,MATCH($A1005,#REF!,0)))</f>
        <v/>
      </c>
      <c r="C1005" s="72" t="str">
        <f>IFERROR(INDEX(#REF!,MATCH(INDEX(#REF!,MATCH($A1005,#REF!,0)),#REF!,0),'Recurrent profile helpers'!C$2)*IF($A1005="", "0", INDEX(#REF!,MATCH($A1005,#REF!,0))),"")</f>
        <v/>
      </c>
      <c r="D1005" s="72" t="str">
        <f>IFERROR(INDEX(#REF!,MATCH(INDEX(#REF!,MATCH($A1005,#REF!,0)),#REF!,0),'Recurrent profile helpers'!D$2)*IF($A1005="", "0", INDEX(#REF!,MATCH($A1005,#REF!,0))),"")</f>
        <v/>
      </c>
      <c r="E1005" s="72" t="str">
        <f>IFERROR(INDEX(#REF!,MATCH(INDEX(#REF!,MATCH($A1005,#REF!,0)),#REF!,0),'Recurrent profile helpers'!E$2)*IF($A1005="", "0", INDEX(#REF!,MATCH($A1005,#REF!,0))),"")</f>
        <v/>
      </c>
      <c r="F1005" s="72" t="str">
        <f>IFERROR(INDEX(#REF!,MATCH(INDEX(#REF!,MATCH($A1005,#REF!,0)),#REF!,0),'Recurrent profile helpers'!F$2)*IF($A1005="", "0", INDEX(#REF!,MATCH($A1005,#REF!,0))),"")</f>
        <v/>
      </c>
      <c r="G1005" s="72" t="str">
        <f>IFERROR(INDEX(#REF!,MATCH(INDEX(#REF!,MATCH($A1005,#REF!,0)),#REF!,0),'Recurrent profile helpers'!G$2)*IF($A1005="", "0", INDEX(#REF!,MATCH($A1005,#REF!,0))),"")</f>
        <v/>
      </c>
      <c r="H1005" s="72" t="str">
        <f>IFERROR(INDEX(#REF!,MATCH(INDEX(#REF!,MATCH($A1005,#REF!,0)),#REF!,0),'Recurrent profile helpers'!H$2)*IF($A1005="", "0", INDEX(#REF!,MATCH($A1005,#REF!,0))),"")</f>
        <v/>
      </c>
      <c r="I1005" s="72" t="str">
        <f>IFERROR(INDEX(#REF!,MATCH(INDEX(#REF!,MATCH($A1005,#REF!,0)),#REF!,0),'Recurrent profile helpers'!I$2)*IF($A1005="", "0", INDEX(#REF!,MATCH($A1005,#REF!,0))),"")</f>
        <v/>
      </c>
      <c r="J1005" s="72" t="str">
        <f>IFERROR(INDEX(#REF!,MATCH(INDEX(#REF!,MATCH($A1005,#REF!,0)),#REF!,0),'Recurrent profile helpers'!J$2)*IF($A1005="", "0", INDEX(#REF!,MATCH($A1005,#REF!,0))),"")</f>
        <v/>
      </c>
      <c r="K1005" s="72" t="str">
        <f>IFERROR(INDEX(#REF!,MATCH(INDEX(#REF!,MATCH($A1005,#REF!,0)),#REF!,0),'Recurrent profile helpers'!K$2)*IF($A1005="", "0", INDEX(#REF!,MATCH($A1005,#REF!,0))),"")</f>
        <v/>
      </c>
      <c r="L1005" s="72" t="str">
        <f>IFERROR(INDEX(#REF!,MATCH(INDEX(#REF!,MATCH($A1005,#REF!,0)),#REF!,0),'Recurrent profile helpers'!L$2)*IF($A1005="", "0", INDEX(#REF!,MATCH($A1005,#REF!,0))),"")</f>
        <v/>
      </c>
      <c r="M1005" s="72" t="str">
        <f>IFERROR(INDEX(#REF!,MATCH(INDEX(#REF!,MATCH($A1005,#REF!,0)),#REF!,0),'Recurrent profile helpers'!M$2)*IF($A1005="", "0", INDEX(#REF!,MATCH($A1005,#REF!,0))),"")</f>
        <v/>
      </c>
      <c r="N1005" s="72" t="str">
        <f>IFERROR(INDEX(#REF!,MATCH(INDEX(#REF!,MATCH($A1005,#REF!,0)),#REF!,0),'Recurrent profile helpers'!N$2)*IF($A1005="", "0", INDEX(#REF!,MATCH($A1005,#REF!,0))),"")</f>
        <v/>
      </c>
    </row>
    <row r="1006" spans="1:14">
      <c r="A1006" t="str">
        <f t="array" ref="A1006">IFERROR(INDEX(#REF!, SMALL(IF((MID(#REF!,2,1)="."),ROW($A$6:$A$4897)-ROW($A$6)+1,IF((MID(#REF!,3,1)="."),ROW($A$6:$A$4892)-ROW($A$6)+1)), ROW(1004:1004))),"" )</f>
        <v/>
      </c>
      <c r="B1006" s="72" t="str">
        <f>IF($A1006="", "", INDEX(#REF!,MATCH($A1006,#REF!,0)))</f>
        <v/>
      </c>
      <c r="C1006" s="72" t="str">
        <f>IFERROR(INDEX(#REF!,MATCH(INDEX(#REF!,MATCH($A1006,#REF!,0)),#REF!,0),'Recurrent profile helpers'!C$2)*IF($A1006="", "0", INDEX(#REF!,MATCH($A1006,#REF!,0))),"")</f>
        <v/>
      </c>
      <c r="D1006" s="72" t="str">
        <f>IFERROR(INDEX(#REF!,MATCH(INDEX(#REF!,MATCH($A1006,#REF!,0)),#REF!,0),'Recurrent profile helpers'!D$2)*IF($A1006="", "0", INDEX(#REF!,MATCH($A1006,#REF!,0))),"")</f>
        <v/>
      </c>
      <c r="E1006" s="72" t="str">
        <f>IFERROR(INDEX(#REF!,MATCH(INDEX(#REF!,MATCH($A1006,#REF!,0)),#REF!,0),'Recurrent profile helpers'!E$2)*IF($A1006="", "0", INDEX(#REF!,MATCH($A1006,#REF!,0))),"")</f>
        <v/>
      </c>
      <c r="F1006" s="72" t="str">
        <f>IFERROR(INDEX(#REF!,MATCH(INDEX(#REF!,MATCH($A1006,#REF!,0)),#REF!,0),'Recurrent profile helpers'!F$2)*IF($A1006="", "0", INDEX(#REF!,MATCH($A1006,#REF!,0))),"")</f>
        <v/>
      </c>
      <c r="G1006" s="72" t="str">
        <f>IFERROR(INDEX(#REF!,MATCH(INDEX(#REF!,MATCH($A1006,#REF!,0)),#REF!,0),'Recurrent profile helpers'!G$2)*IF($A1006="", "0", INDEX(#REF!,MATCH($A1006,#REF!,0))),"")</f>
        <v/>
      </c>
      <c r="H1006" s="72" t="str">
        <f>IFERROR(INDEX(#REF!,MATCH(INDEX(#REF!,MATCH($A1006,#REF!,0)),#REF!,0),'Recurrent profile helpers'!H$2)*IF($A1006="", "0", INDEX(#REF!,MATCH($A1006,#REF!,0))),"")</f>
        <v/>
      </c>
      <c r="I1006" s="72" t="str">
        <f>IFERROR(INDEX(#REF!,MATCH(INDEX(#REF!,MATCH($A1006,#REF!,0)),#REF!,0),'Recurrent profile helpers'!I$2)*IF($A1006="", "0", INDEX(#REF!,MATCH($A1006,#REF!,0))),"")</f>
        <v/>
      </c>
      <c r="J1006" s="72" t="str">
        <f>IFERROR(INDEX(#REF!,MATCH(INDEX(#REF!,MATCH($A1006,#REF!,0)),#REF!,0),'Recurrent profile helpers'!J$2)*IF($A1006="", "0", INDEX(#REF!,MATCH($A1006,#REF!,0))),"")</f>
        <v/>
      </c>
      <c r="K1006" s="72" t="str">
        <f>IFERROR(INDEX(#REF!,MATCH(INDEX(#REF!,MATCH($A1006,#REF!,0)),#REF!,0),'Recurrent profile helpers'!K$2)*IF($A1006="", "0", INDEX(#REF!,MATCH($A1006,#REF!,0))),"")</f>
        <v/>
      </c>
      <c r="L1006" s="72" t="str">
        <f>IFERROR(INDEX(#REF!,MATCH(INDEX(#REF!,MATCH($A1006,#REF!,0)),#REF!,0),'Recurrent profile helpers'!L$2)*IF($A1006="", "0", INDEX(#REF!,MATCH($A1006,#REF!,0))),"")</f>
        <v/>
      </c>
      <c r="M1006" s="72" t="str">
        <f>IFERROR(INDEX(#REF!,MATCH(INDEX(#REF!,MATCH($A1006,#REF!,0)),#REF!,0),'Recurrent profile helpers'!M$2)*IF($A1006="", "0", INDEX(#REF!,MATCH($A1006,#REF!,0))),"")</f>
        <v/>
      </c>
      <c r="N1006" s="72" t="str">
        <f>IFERROR(INDEX(#REF!,MATCH(INDEX(#REF!,MATCH($A1006,#REF!,0)),#REF!,0),'Recurrent profile helpers'!N$2)*IF($A1006="", "0", INDEX(#REF!,MATCH($A1006,#REF!,0))),"")</f>
        <v/>
      </c>
    </row>
    <row r="1007" spans="1:14">
      <c r="A1007" t="str">
        <f t="array" ref="A1007">IFERROR(INDEX(#REF!, SMALL(IF((MID(#REF!,2,1)="."),ROW($A$6:$A$4897)-ROW($A$6)+1,IF((MID(#REF!,3,1)="."),ROW($A$6:$A$4892)-ROW($A$6)+1)), ROW(1005:1005))),"" )</f>
        <v/>
      </c>
      <c r="B1007" s="72" t="str">
        <f>IF($A1007="", "", INDEX(#REF!,MATCH($A1007,#REF!,0)))</f>
        <v/>
      </c>
      <c r="C1007" s="72" t="str">
        <f>IFERROR(INDEX(#REF!,MATCH(INDEX(#REF!,MATCH($A1007,#REF!,0)),#REF!,0),'Recurrent profile helpers'!C$2)*IF($A1007="", "0", INDEX(#REF!,MATCH($A1007,#REF!,0))),"")</f>
        <v/>
      </c>
      <c r="D1007" s="72" t="str">
        <f>IFERROR(INDEX(#REF!,MATCH(INDEX(#REF!,MATCH($A1007,#REF!,0)),#REF!,0),'Recurrent profile helpers'!D$2)*IF($A1007="", "0", INDEX(#REF!,MATCH($A1007,#REF!,0))),"")</f>
        <v/>
      </c>
      <c r="E1007" s="72" t="str">
        <f>IFERROR(INDEX(#REF!,MATCH(INDEX(#REF!,MATCH($A1007,#REF!,0)),#REF!,0),'Recurrent profile helpers'!E$2)*IF($A1007="", "0", INDEX(#REF!,MATCH($A1007,#REF!,0))),"")</f>
        <v/>
      </c>
      <c r="F1007" s="72" t="str">
        <f>IFERROR(INDEX(#REF!,MATCH(INDEX(#REF!,MATCH($A1007,#REF!,0)),#REF!,0),'Recurrent profile helpers'!F$2)*IF($A1007="", "0", INDEX(#REF!,MATCH($A1007,#REF!,0))),"")</f>
        <v/>
      </c>
      <c r="G1007" s="72" t="str">
        <f>IFERROR(INDEX(#REF!,MATCH(INDEX(#REF!,MATCH($A1007,#REF!,0)),#REF!,0),'Recurrent profile helpers'!G$2)*IF($A1007="", "0", INDEX(#REF!,MATCH($A1007,#REF!,0))),"")</f>
        <v/>
      </c>
      <c r="H1007" s="72" t="str">
        <f>IFERROR(INDEX(#REF!,MATCH(INDEX(#REF!,MATCH($A1007,#REF!,0)),#REF!,0),'Recurrent profile helpers'!H$2)*IF($A1007="", "0", INDEX(#REF!,MATCH($A1007,#REF!,0))),"")</f>
        <v/>
      </c>
      <c r="I1007" s="72" t="str">
        <f>IFERROR(INDEX(#REF!,MATCH(INDEX(#REF!,MATCH($A1007,#REF!,0)),#REF!,0),'Recurrent profile helpers'!I$2)*IF($A1007="", "0", INDEX(#REF!,MATCH($A1007,#REF!,0))),"")</f>
        <v/>
      </c>
      <c r="J1007" s="72" t="str">
        <f>IFERROR(INDEX(#REF!,MATCH(INDEX(#REF!,MATCH($A1007,#REF!,0)),#REF!,0),'Recurrent profile helpers'!J$2)*IF($A1007="", "0", INDEX(#REF!,MATCH($A1007,#REF!,0))),"")</f>
        <v/>
      </c>
      <c r="K1007" s="72" t="str">
        <f>IFERROR(INDEX(#REF!,MATCH(INDEX(#REF!,MATCH($A1007,#REF!,0)),#REF!,0),'Recurrent profile helpers'!K$2)*IF($A1007="", "0", INDEX(#REF!,MATCH($A1007,#REF!,0))),"")</f>
        <v/>
      </c>
      <c r="L1007" s="72" t="str">
        <f>IFERROR(INDEX(#REF!,MATCH(INDEX(#REF!,MATCH($A1007,#REF!,0)),#REF!,0),'Recurrent profile helpers'!L$2)*IF($A1007="", "0", INDEX(#REF!,MATCH($A1007,#REF!,0))),"")</f>
        <v/>
      </c>
      <c r="M1007" s="72" t="str">
        <f>IFERROR(INDEX(#REF!,MATCH(INDEX(#REF!,MATCH($A1007,#REF!,0)),#REF!,0),'Recurrent profile helpers'!M$2)*IF($A1007="", "0", INDEX(#REF!,MATCH($A1007,#REF!,0))),"")</f>
        <v/>
      </c>
      <c r="N1007" s="72" t="str">
        <f>IFERROR(INDEX(#REF!,MATCH(INDEX(#REF!,MATCH($A1007,#REF!,0)),#REF!,0),'Recurrent profile helpers'!N$2)*IF($A1007="", "0", INDEX(#REF!,MATCH($A1007,#REF!,0))),"")</f>
        <v/>
      </c>
    </row>
    <row r="1008" spans="1:14">
      <c r="A1008" t="str">
        <f t="array" ref="A1008">IFERROR(INDEX(#REF!, SMALL(IF((MID(#REF!,2,1)="."),ROW($A$6:$A$4897)-ROW($A$6)+1,IF((MID(#REF!,3,1)="."),ROW($A$6:$A$4892)-ROW($A$6)+1)), ROW(1006:1006))),"" )</f>
        <v/>
      </c>
      <c r="B1008" s="72" t="str">
        <f>IF($A1008="", "", INDEX(#REF!,MATCH($A1008,#REF!,0)))</f>
        <v/>
      </c>
      <c r="C1008" s="72" t="str">
        <f>IFERROR(INDEX(#REF!,MATCH(INDEX(#REF!,MATCH($A1008,#REF!,0)),#REF!,0),'Recurrent profile helpers'!C$2)*IF($A1008="", "0", INDEX(#REF!,MATCH($A1008,#REF!,0))),"")</f>
        <v/>
      </c>
      <c r="D1008" s="72" t="str">
        <f>IFERROR(INDEX(#REF!,MATCH(INDEX(#REF!,MATCH($A1008,#REF!,0)),#REF!,0),'Recurrent profile helpers'!D$2)*IF($A1008="", "0", INDEX(#REF!,MATCH($A1008,#REF!,0))),"")</f>
        <v/>
      </c>
      <c r="E1008" s="72" t="str">
        <f>IFERROR(INDEX(#REF!,MATCH(INDEX(#REF!,MATCH($A1008,#REF!,0)),#REF!,0),'Recurrent profile helpers'!E$2)*IF($A1008="", "0", INDEX(#REF!,MATCH($A1008,#REF!,0))),"")</f>
        <v/>
      </c>
      <c r="F1008" s="72" t="str">
        <f>IFERROR(INDEX(#REF!,MATCH(INDEX(#REF!,MATCH($A1008,#REF!,0)),#REF!,0),'Recurrent profile helpers'!F$2)*IF($A1008="", "0", INDEX(#REF!,MATCH($A1008,#REF!,0))),"")</f>
        <v/>
      </c>
      <c r="G1008" s="72" t="str">
        <f>IFERROR(INDEX(#REF!,MATCH(INDEX(#REF!,MATCH($A1008,#REF!,0)),#REF!,0),'Recurrent profile helpers'!G$2)*IF($A1008="", "0", INDEX(#REF!,MATCH($A1008,#REF!,0))),"")</f>
        <v/>
      </c>
      <c r="H1008" s="72" t="str">
        <f>IFERROR(INDEX(#REF!,MATCH(INDEX(#REF!,MATCH($A1008,#REF!,0)),#REF!,0),'Recurrent profile helpers'!H$2)*IF($A1008="", "0", INDEX(#REF!,MATCH($A1008,#REF!,0))),"")</f>
        <v/>
      </c>
      <c r="I1008" s="72" t="str">
        <f>IFERROR(INDEX(#REF!,MATCH(INDEX(#REF!,MATCH($A1008,#REF!,0)),#REF!,0),'Recurrent profile helpers'!I$2)*IF($A1008="", "0", INDEX(#REF!,MATCH($A1008,#REF!,0))),"")</f>
        <v/>
      </c>
      <c r="J1008" s="72" t="str">
        <f>IFERROR(INDEX(#REF!,MATCH(INDEX(#REF!,MATCH($A1008,#REF!,0)),#REF!,0),'Recurrent profile helpers'!J$2)*IF($A1008="", "0", INDEX(#REF!,MATCH($A1008,#REF!,0))),"")</f>
        <v/>
      </c>
      <c r="K1008" s="72" t="str">
        <f>IFERROR(INDEX(#REF!,MATCH(INDEX(#REF!,MATCH($A1008,#REF!,0)),#REF!,0),'Recurrent profile helpers'!K$2)*IF($A1008="", "0", INDEX(#REF!,MATCH($A1008,#REF!,0))),"")</f>
        <v/>
      </c>
      <c r="L1008" s="72" t="str">
        <f>IFERROR(INDEX(#REF!,MATCH(INDEX(#REF!,MATCH($A1008,#REF!,0)),#REF!,0),'Recurrent profile helpers'!L$2)*IF($A1008="", "0", INDEX(#REF!,MATCH($A1008,#REF!,0))),"")</f>
        <v/>
      </c>
      <c r="M1008" s="72" t="str">
        <f>IFERROR(INDEX(#REF!,MATCH(INDEX(#REF!,MATCH($A1008,#REF!,0)),#REF!,0),'Recurrent profile helpers'!M$2)*IF($A1008="", "0", INDEX(#REF!,MATCH($A1008,#REF!,0))),"")</f>
        <v/>
      </c>
      <c r="N1008" s="72" t="str">
        <f>IFERROR(INDEX(#REF!,MATCH(INDEX(#REF!,MATCH($A1008,#REF!,0)),#REF!,0),'Recurrent profile helpers'!N$2)*IF($A1008="", "0", INDEX(#REF!,MATCH($A1008,#REF!,0))),"")</f>
        <v/>
      </c>
    </row>
    <row r="1009" spans="1:14">
      <c r="A1009" t="str">
        <f t="array" ref="A1009">IFERROR(INDEX(#REF!, SMALL(IF((MID(#REF!,2,1)="."),ROW($A$6:$A$4897)-ROW($A$6)+1,IF((MID(#REF!,3,1)="."),ROW($A$6:$A$4892)-ROW($A$6)+1)), ROW(1007:1007))),"" )</f>
        <v/>
      </c>
      <c r="B1009" s="72" t="str">
        <f>IF($A1009="", "", INDEX(#REF!,MATCH($A1009,#REF!,0)))</f>
        <v/>
      </c>
      <c r="C1009" s="72" t="str">
        <f>IFERROR(INDEX(#REF!,MATCH(INDEX(#REF!,MATCH($A1009,#REF!,0)),#REF!,0),'Recurrent profile helpers'!C$2)*IF($A1009="", "0", INDEX(#REF!,MATCH($A1009,#REF!,0))),"")</f>
        <v/>
      </c>
      <c r="D1009" s="72" t="str">
        <f>IFERROR(INDEX(#REF!,MATCH(INDEX(#REF!,MATCH($A1009,#REF!,0)),#REF!,0),'Recurrent profile helpers'!D$2)*IF($A1009="", "0", INDEX(#REF!,MATCH($A1009,#REF!,0))),"")</f>
        <v/>
      </c>
      <c r="E1009" s="72" t="str">
        <f>IFERROR(INDEX(#REF!,MATCH(INDEX(#REF!,MATCH($A1009,#REF!,0)),#REF!,0),'Recurrent profile helpers'!E$2)*IF($A1009="", "0", INDEX(#REF!,MATCH($A1009,#REF!,0))),"")</f>
        <v/>
      </c>
      <c r="F1009" s="72" t="str">
        <f>IFERROR(INDEX(#REF!,MATCH(INDEX(#REF!,MATCH($A1009,#REF!,0)),#REF!,0),'Recurrent profile helpers'!F$2)*IF($A1009="", "0", INDEX(#REF!,MATCH($A1009,#REF!,0))),"")</f>
        <v/>
      </c>
      <c r="G1009" s="72" t="str">
        <f>IFERROR(INDEX(#REF!,MATCH(INDEX(#REF!,MATCH($A1009,#REF!,0)),#REF!,0),'Recurrent profile helpers'!G$2)*IF($A1009="", "0", INDEX(#REF!,MATCH($A1009,#REF!,0))),"")</f>
        <v/>
      </c>
      <c r="H1009" s="72" t="str">
        <f>IFERROR(INDEX(#REF!,MATCH(INDEX(#REF!,MATCH($A1009,#REF!,0)),#REF!,0),'Recurrent profile helpers'!H$2)*IF($A1009="", "0", INDEX(#REF!,MATCH($A1009,#REF!,0))),"")</f>
        <v/>
      </c>
      <c r="I1009" s="72" t="str">
        <f>IFERROR(INDEX(#REF!,MATCH(INDEX(#REF!,MATCH($A1009,#REF!,0)),#REF!,0),'Recurrent profile helpers'!I$2)*IF($A1009="", "0", INDEX(#REF!,MATCH($A1009,#REF!,0))),"")</f>
        <v/>
      </c>
      <c r="J1009" s="72" t="str">
        <f>IFERROR(INDEX(#REF!,MATCH(INDEX(#REF!,MATCH($A1009,#REF!,0)),#REF!,0),'Recurrent profile helpers'!J$2)*IF($A1009="", "0", INDEX(#REF!,MATCH($A1009,#REF!,0))),"")</f>
        <v/>
      </c>
      <c r="K1009" s="72" t="str">
        <f>IFERROR(INDEX(#REF!,MATCH(INDEX(#REF!,MATCH($A1009,#REF!,0)),#REF!,0),'Recurrent profile helpers'!K$2)*IF($A1009="", "0", INDEX(#REF!,MATCH($A1009,#REF!,0))),"")</f>
        <v/>
      </c>
      <c r="L1009" s="72" t="str">
        <f>IFERROR(INDEX(#REF!,MATCH(INDEX(#REF!,MATCH($A1009,#REF!,0)),#REF!,0),'Recurrent profile helpers'!L$2)*IF($A1009="", "0", INDEX(#REF!,MATCH($A1009,#REF!,0))),"")</f>
        <v/>
      </c>
      <c r="M1009" s="72" t="str">
        <f>IFERROR(INDEX(#REF!,MATCH(INDEX(#REF!,MATCH($A1009,#REF!,0)),#REF!,0),'Recurrent profile helpers'!M$2)*IF($A1009="", "0", INDEX(#REF!,MATCH($A1009,#REF!,0))),"")</f>
        <v/>
      </c>
      <c r="N1009" s="72" t="str">
        <f>IFERROR(INDEX(#REF!,MATCH(INDEX(#REF!,MATCH($A1009,#REF!,0)),#REF!,0),'Recurrent profile helpers'!N$2)*IF($A1009="", "0", INDEX(#REF!,MATCH($A1009,#REF!,0))),"")</f>
        <v/>
      </c>
    </row>
    <row r="1010" spans="1:14">
      <c r="A1010" t="str">
        <f t="array" ref="A1010">IFERROR(INDEX(#REF!, SMALL(IF((MID(#REF!,2,1)="."),ROW($A$6:$A$4897)-ROW($A$6)+1,IF((MID(#REF!,3,1)="."),ROW($A$6:$A$4892)-ROW($A$6)+1)), ROW(1008:1008))),"" )</f>
        <v/>
      </c>
      <c r="B1010" s="72" t="str">
        <f>IF($A1010="", "", INDEX(#REF!,MATCH($A1010,#REF!,0)))</f>
        <v/>
      </c>
      <c r="C1010" s="72" t="str">
        <f>IFERROR(INDEX(#REF!,MATCH(INDEX(#REF!,MATCH($A1010,#REF!,0)),#REF!,0),'Recurrent profile helpers'!C$2)*IF($A1010="", "0", INDEX(#REF!,MATCH($A1010,#REF!,0))),"")</f>
        <v/>
      </c>
      <c r="D1010" s="72" t="str">
        <f>IFERROR(INDEX(#REF!,MATCH(INDEX(#REF!,MATCH($A1010,#REF!,0)),#REF!,0),'Recurrent profile helpers'!D$2)*IF($A1010="", "0", INDEX(#REF!,MATCH($A1010,#REF!,0))),"")</f>
        <v/>
      </c>
      <c r="E1010" s="72" t="str">
        <f>IFERROR(INDEX(#REF!,MATCH(INDEX(#REF!,MATCH($A1010,#REF!,0)),#REF!,0),'Recurrent profile helpers'!E$2)*IF($A1010="", "0", INDEX(#REF!,MATCH($A1010,#REF!,0))),"")</f>
        <v/>
      </c>
      <c r="F1010" s="72" t="str">
        <f>IFERROR(INDEX(#REF!,MATCH(INDEX(#REF!,MATCH($A1010,#REF!,0)),#REF!,0),'Recurrent profile helpers'!F$2)*IF($A1010="", "0", INDEX(#REF!,MATCH($A1010,#REF!,0))),"")</f>
        <v/>
      </c>
      <c r="G1010" s="72" t="str">
        <f>IFERROR(INDEX(#REF!,MATCH(INDEX(#REF!,MATCH($A1010,#REF!,0)),#REF!,0),'Recurrent profile helpers'!G$2)*IF($A1010="", "0", INDEX(#REF!,MATCH($A1010,#REF!,0))),"")</f>
        <v/>
      </c>
      <c r="H1010" s="72" t="str">
        <f>IFERROR(INDEX(#REF!,MATCH(INDEX(#REF!,MATCH($A1010,#REF!,0)),#REF!,0),'Recurrent profile helpers'!H$2)*IF($A1010="", "0", INDEX(#REF!,MATCH($A1010,#REF!,0))),"")</f>
        <v/>
      </c>
      <c r="I1010" s="72" t="str">
        <f>IFERROR(INDEX(#REF!,MATCH(INDEX(#REF!,MATCH($A1010,#REF!,0)),#REF!,0),'Recurrent profile helpers'!I$2)*IF($A1010="", "0", INDEX(#REF!,MATCH($A1010,#REF!,0))),"")</f>
        <v/>
      </c>
      <c r="J1010" s="72" t="str">
        <f>IFERROR(INDEX(#REF!,MATCH(INDEX(#REF!,MATCH($A1010,#REF!,0)),#REF!,0),'Recurrent profile helpers'!J$2)*IF($A1010="", "0", INDEX(#REF!,MATCH($A1010,#REF!,0))),"")</f>
        <v/>
      </c>
      <c r="K1010" s="72" t="str">
        <f>IFERROR(INDEX(#REF!,MATCH(INDEX(#REF!,MATCH($A1010,#REF!,0)),#REF!,0),'Recurrent profile helpers'!K$2)*IF($A1010="", "0", INDEX(#REF!,MATCH($A1010,#REF!,0))),"")</f>
        <v/>
      </c>
      <c r="L1010" s="72" t="str">
        <f>IFERROR(INDEX(#REF!,MATCH(INDEX(#REF!,MATCH($A1010,#REF!,0)),#REF!,0),'Recurrent profile helpers'!L$2)*IF($A1010="", "0", INDEX(#REF!,MATCH($A1010,#REF!,0))),"")</f>
        <v/>
      </c>
      <c r="M1010" s="72" t="str">
        <f>IFERROR(INDEX(#REF!,MATCH(INDEX(#REF!,MATCH($A1010,#REF!,0)),#REF!,0),'Recurrent profile helpers'!M$2)*IF($A1010="", "0", INDEX(#REF!,MATCH($A1010,#REF!,0))),"")</f>
        <v/>
      </c>
      <c r="N1010" s="72" t="str">
        <f>IFERROR(INDEX(#REF!,MATCH(INDEX(#REF!,MATCH($A1010,#REF!,0)),#REF!,0),'Recurrent profile helpers'!N$2)*IF($A1010="", "0", INDEX(#REF!,MATCH($A1010,#REF!,0))),"")</f>
        <v/>
      </c>
    </row>
    <row r="1011" spans="1:14">
      <c r="A1011" t="str">
        <f t="array" ref="A1011">IFERROR(INDEX(#REF!, SMALL(IF((MID(#REF!,2,1)="."),ROW($A$6:$A$4897)-ROW($A$6)+1,IF((MID(#REF!,3,1)="."),ROW($A$6:$A$4892)-ROW($A$6)+1)), ROW(1009:1009))),"" )</f>
        <v/>
      </c>
      <c r="B1011" s="72" t="str">
        <f>IF($A1011="", "", INDEX(#REF!,MATCH($A1011,#REF!,0)))</f>
        <v/>
      </c>
      <c r="C1011" s="72" t="str">
        <f>IFERROR(INDEX(#REF!,MATCH(INDEX(#REF!,MATCH($A1011,#REF!,0)),#REF!,0),'Recurrent profile helpers'!C$2)*IF($A1011="", "0", INDEX(#REF!,MATCH($A1011,#REF!,0))),"")</f>
        <v/>
      </c>
      <c r="D1011" s="72" t="str">
        <f>IFERROR(INDEX(#REF!,MATCH(INDEX(#REF!,MATCH($A1011,#REF!,0)),#REF!,0),'Recurrent profile helpers'!D$2)*IF($A1011="", "0", INDEX(#REF!,MATCH($A1011,#REF!,0))),"")</f>
        <v/>
      </c>
      <c r="E1011" s="72" t="str">
        <f>IFERROR(INDEX(#REF!,MATCH(INDEX(#REF!,MATCH($A1011,#REF!,0)),#REF!,0),'Recurrent profile helpers'!E$2)*IF($A1011="", "0", INDEX(#REF!,MATCH($A1011,#REF!,0))),"")</f>
        <v/>
      </c>
      <c r="F1011" s="72" t="str">
        <f>IFERROR(INDEX(#REF!,MATCH(INDEX(#REF!,MATCH($A1011,#REF!,0)),#REF!,0),'Recurrent profile helpers'!F$2)*IF($A1011="", "0", INDEX(#REF!,MATCH($A1011,#REF!,0))),"")</f>
        <v/>
      </c>
      <c r="G1011" s="72" t="str">
        <f>IFERROR(INDEX(#REF!,MATCH(INDEX(#REF!,MATCH($A1011,#REF!,0)),#REF!,0),'Recurrent profile helpers'!G$2)*IF($A1011="", "0", INDEX(#REF!,MATCH($A1011,#REF!,0))),"")</f>
        <v/>
      </c>
      <c r="H1011" s="72" t="str">
        <f>IFERROR(INDEX(#REF!,MATCH(INDEX(#REF!,MATCH($A1011,#REF!,0)),#REF!,0),'Recurrent profile helpers'!H$2)*IF($A1011="", "0", INDEX(#REF!,MATCH($A1011,#REF!,0))),"")</f>
        <v/>
      </c>
      <c r="I1011" s="72" t="str">
        <f>IFERROR(INDEX(#REF!,MATCH(INDEX(#REF!,MATCH($A1011,#REF!,0)),#REF!,0),'Recurrent profile helpers'!I$2)*IF($A1011="", "0", INDEX(#REF!,MATCH($A1011,#REF!,0))),"")</f>
        <v/>
      </c>
      <c r="J1011" s="72" t="str">
        <f>IFERROR(INDEX(#REF!,MATCH(INDEX(#REF!,MATCH($A1011,#REF!,0)),#REF!,0),'Recurrent profile helpers'!J$2)*IF($A1011="", "0", INDEX(#REF!,MATCH($A1011,#REF!,0))),"")</f>
        <v/>
      </c>
      <c r="K1011" s="72" t="str">
        <f>IFERROR(INDEX(#REF!,MATCH(INDEX(#REF!,MATCH($A1011,#REF!,0)),#REF!,0),'Recurrent profile helpers'!K$2)*IF($A1011="", "0", INDEX(#REF!,MATCH($A1011,#REF!,0))),"")</f>
        <v/>
      </c>
      <c r="L1011" s="72" t="str">
        <f>IFERROR(INDEX(#REF!,MATCH(INDEX(#REF!,MATCH($A1011,#REF!,0)),#REF!,0),'Recurrent profile helpers'!L$2)*IF($A1011="", "0", INDEX(#REF!,MATCH($A1011,#REF!,0))),"")</f>
        <v/>
      </c>
      <c r="M1011" s="72" t="str">
        <f>IFERROR(INDEX(#REF!,MATCH(INDEX(#REF!,MATCH($A1011,#REF!,0)),#REF!,0),'Recurrent profile helpers'!M$2)*IF($A1011="", "0", INDEX(#REF!,MATCH($A1011,#REF!,0))),"")</f>
        <v/>
      </c>
      <c r="N1011" s="72" t="str">
        <f>IFERROR(INDEX(#REF!,MATCH(INDEX(#REF!,MATCH($A1011,#REF!,0)),#REF!,0),'Recurrent profile helpers'!N$2)*IF($A1011="", "0", INDEX(#REF!,MATCH($A1011,#REF!,0))),"")</f>
        <v/>
      </c>
    </row>
    <row r="1012" spans="1:14">
      <c r="A1012" t="str">
        <f t="array" ref="A1012">IFERROR(INDEX(#REF!, SMALL(IF((MID(#REF!,2,1)="."),ROW($A$6:$A$4897)-ROW($A$6)+1,IF((MID(#REF!,3,1)="."),ROW($A$6:$A$4892)-ROW($A$6)+1)), ROW(1010:1010))),"" )</f>
        <v/>
      </c>
      <c r="B1012" s="72" t="str">
        <f>IF($A1012="", "", INDEX(#REF!,MATCH($A1012,#REF!,0)))</f>
        <v/>
      </c>
      <c r="C1012" s="72" t="str">
        <f>IFERROR(INDEX(#REF!,MATCH(INDEX(#REF!,MATCH($A1012,#REF!,0)),#REF!,0),'Recurrent profile helpers'!C$2)*IF($A1012="", "0", INDEX(#REF!,MATCH($A1012,#REF!,0))),"")</f>
        <v/>
      </c>
      <c r="D1012" s="72" t="str">
        <f>IFERROR(INDEX(#REF!,MATCH(INDEX(#REF!,MATCH($A1012,#REF!,0)),#REF!,0),'Recurrent profile helpers'!D$2)*IF($A1012="", "0", INDEX(#REF!,MATCH($A1012,#REF!,0))),"")</f>
        <v/>
      </c>
      <c r="E1012" s="72" t="str">
        <f>IFERROR(INDEX(#REF!,MATCH(INDEX(#REF!,MATCH($A1012,#REF!,0)),#REF!,0),'Recurrent profile helpers'!E$2)*IF($A1012="", "0", INDEX(#REF!,MATCH($A1012,#REF!,0))),"")</f>
        <v/>
      </c>
      <c r="F1012" s="72" t="str">
        <f>IFERROR(INDEX(#REF!,MATCH(INDEX(#REF!,MATCH($A1012,#REF!,0)),#REF!,0),'Recurrent profile helpers'!F$2)*IF($A1012="", "0", INDEX(#REF!,MATCH($A1012,#REF!,0))),"")</f>
        <v/>
      </c>
      <c r="G1012" s="72" t="str">
        <f>IFERROR(INDEX(#REF!,MATCH(INDEX(#REF!,MATCH($A1012,#REF!,0)),#REF!,0),'Recurrent profile helpers'!G$2)*IF($A1012="", "0", INDEX(#REF!,MATCH($A1012,#REF!,0))),"")</f>
        <v/>
      </c>
      <c r="H1012" s="72" t="str">
        <f>IFERROR(INDEX(#REF!,MATCH(INDEX(#REF!,MATCH($A1012,#REF!,0)),#REF!,0),'Recurrent profile helpers'!H$2)*IF($A1012="", "0", INDEX(#REF!,MATCH($A1012,#REF!,0))),"")</f>
        <v/>
      </c>
      <c r="I1012" s="72" t="str">
        <f>IFERROR(INDEX(#REF!,MATCH(INDEX(#REF!,MATCH($A1012,#REF!,0)),#REF!,0),'Recurrent profile helpers'!I$2)*IF($A1012="", "0", INDEX(#REF!,MATCH($A1012,#REF!,0))),"")</f>
        <v/>
      </c>
      <c r="J1012" s="72" t="str">
        <f>IFERROR(INDEX(#REF!,MATCH(INDEX(#REF!,MATCH($A1012,#REF!,0)),#REF!,0),'Recurrent profile helpers'!J$2)*IF($A1012="", "0", INDEX(#REF!,MATCH($A1012,#REF!,0))),"")</f>
        <v/>
      </c>
      <c r="K1012" s="72" t="str">
        <f>IFERROR(INDEX(#REF!,MATCH(INDEX(#REF!,MATCH($A1012,#REF!,0)),#REF!,0),'Recurrent profile helpers'!K$2)*IF($A1012="", "0", INDEX(#REF!,MATCH($A1012,#REF!,0))),"")</f>
        <v/>
      </c>
      <c r="L1012" s="72" t="str">
        <f>IFERROR(INDEX(#REF!,MATCH(INDEX(#REF!,MATCH($A1012,#REF!,0)),#REF!,0),'Recurrent profile helpers'!L$2)*IF($A1012="", "0", INDEX(#REF!,MATCH($A1012,#REF!,0))),"")</f>
        <v/>
      </c>
      <c r="M1012" s="72" t="str">
        <f>IFERROR(INDEX(#REF!,MATCH(INDEX(#REF!,MATCH($A1012,#REF!,0)),#REF!,0),'Recurrent profile helpers'!M$2)*IF($A1012="", "0", INDEX(#REF!,MATCH($A1012,#REF!,0))),"")</f>
        <v/>
      </c>
      <c r="N1012" s="72" t="str">
        <f>IFERROR(INDEX(#REF!,MATCH(INDEX(#REF!,MATCH($A1012,#REF!,0)),#REF!,0),'Recurrent profile helpers'!N$2)*IF($A1012="", "0", INDEX(#REF!,MATCH($A1012,#REF!,0))),"")</f>
        <v/>
      </c>
    </row>
    <row r="1013" spans="1:14">
      <c r="A1013" t="str">
        <f t="array" ref="A1013">IFERROR(INDEX(#REF!, SMALL(IF((MID(#REF!,2,1)="."),ROW($A$6:$A$4897)-ROW($A$6)+1,IF((MID(#REF!,3,1)="."),ROW($A$6:$A$4892)-ROW($A$6)+1)), ROW(1011:1011))),"" )</f>
        <v/>
      </c>
      <c r="B1013" s="72" t="str">
        <f>IF($A1013="", "", INDEX(#REF!,MATCH($A1013,#REF!,0)))</f>
        <v/>
      </c>
      <c r="C1013" s="72" t="str">
        <f>IFERROR(INDEX(#REF!,MATCH(INDEX(#REF!,MATCH($A1013,#REF!,0)),#REF!,0),'Recurrent profile helpers'!C$2)*IF($A1013="", "0", INDEX(#REF!,MATCH($A1013,#REF!,0))),"")</f>
        <v/>
      </c>
      <c r="D1013" s="72" t="str">
        <f>IFERROR(INDEX(#REF!,MATCH(INDEX(#REF!,MATCH($A1013,#REF!,0)),#REF!,0),'Recurrent profile helpers'!D$2)*IF($A1013="", "0", INDEX(#REF!,MATCH($A1013,#REF!,0))),"")</f>
        <v/>
      </c>
      <c r="E1013" s="72" t="str">
        <f>IFERROR(INDEX(#REF!,MATCH(INDEX(#REF!,MATCH($A1013,#REF!,0)),#REF!,0),'Recurrent profile helpers'!E$2)*IF($A1013="", "0", INDEX(#REF!,MATCH($A1013,#REF!,0))),"")</f>
        <v/>
      </c>
      <c r="F1013" s="72" t="str">
        <f>IFERROR(INDEX(#REF!,MATCH(INDEX(#REF!,MATCH($A1013,#REF!,0)),#REF!,0),'Recurrent profile helpers'!F$2)*IF($A1013="", "0", INDEX(#REF!,MATCH($A1013,#REF!,0))),"")</f>
        <v/>
      </c>
      <c r="G1013" s="72" t="str">
        <f>IFERROR(INDEX(#REF!,MATCH(INDEX(#REF!,MATCH($A1013,#REF!,0)),#REF!,0),'Recurrent profile helpers'!G$2)*IF($A1013="", "0", INDEX(#REF!,MATCH($A1013,#REF!,0))),"")</f>
        <v/>
      </c>
      <c r="H1013" s="72" t="str">
        <f>IFERROR(INDEX(#REF!,MATCH(INDEX(#REF!,MATCH($A1013,#REF!,0)),#REF!,0),'Recurrent profile helpers'!H$2)*IF($A1013="", "0", INDEX(#REF!,MATCH($A1013,#REF!,0))),"")</f>
        <v/>
      </c>
      <c r="I1013" s="72" t="str">
        <f>IFERROR(INDEX(#REF!,MATCH(INDEX(#REF!,MATCH($A1013,#REF!,0)),#REF!,0),'Recurrent profile helpers'!I$2)*IF($A1013="", "0", INDEX(#REF!,MATCH($A1013,#REF!,0))),"")</f>
        <v/>
      </c>
      <c r="J1013" s="72" t="str">
        <f>IFERROR(INDEX(#REF!,MATCH(INDEX(#REF!,MATCH($A1013,#REF!,0)),#REF!,0),'Recurrent profile helpers'!J$2)*IF($A1013="", "0", INDEX(#REF!,MATCH($A1013,#REF!,0))),"")</f>
        <v/>
      </c>
      <c r="K1013" s="72" t="str">
        <f>IFERROR(INDEX(#REF!,MATCH(INDEX(#REF!,MATCH($A1013,#REF!,0)),#REF!,0),'Recurrent profile helpers'!K$2)*IF($A1013="", "0", INDEX(#REF!,MATCH($A1013,#REF!,0))),"")</f>
        <v/>
      </c>
      <c r="L1013" s="72" t="str">
        <f>IFERROR(INDEX(#REF!,MATCH(INDEX(#REF!,MATCH($A1013,#REF!,0)),#REF!,0),'Recurrent profile helpers'!L$2)*IF($A1013="", "0", INDEX(#REF!,MATCH($A1013,#REF!,0))),"")</f>
        <v/>
      </c>
      <c r="M1013" s="72" t="str">
        <f>IFERROR(INDEX(#REF!,MATCH(INDEX(#REF!,MATCH($A1013,#REF!,0)),#REF!,0),'Recurrent profile helpers'!M$2)*IF($A1013="", "0", INDEX(#REF!,MATCH($A1013,#REF!,0))),"")</f>
        <v/>
      </c>
      <c r="N1013" s="72" t="str">
        <f>IFERROR(INDEX(#REF!,MATCH(INDEX(#REF!,MATCH($A1013,#REF!,0)),#REF!,0),'Recurrent profile helpers'!N$2)*IF($A1013="", "0", INDEX(#REF!,MATCH($A1013,#REF!,0))),"")</f>
        <v/>
      </c>
    </row>
    <row r="1014" spans="1:14">
      <c r="A1014" t="str">
        <f t="array" ref="A1014">IFERROR(INDEX(#REF!, SMALL(IF((MID(#REF!,2,1)="."),ROW($A$6:$A$4897)-ROW($A$6)+1,IF((MID(#REF!,3,1)="."),ROW($A$6:$A$4892)-ROW($A$6)+1)), ROW(1012:1012))),"" )</f>
        <v/>
      </c>
      <c r="B1014" s="72" t="str">
        <f>IF($A1014="", "", INDEX(#REF!,MATCH($A1014,#REF!,0)))</f>
        <v/>
      </c>
      <c r="C1014" s="72" t="str">
        <f>IFERROR(INDEX(#REF!,MATCH(INDEX(#REF!,MATCH($A1014,#REF!,0)),#REF!,0),'Recurrent profile helpers'!C$2)*IF($A1014="", "0", INDEX(#REF!,MATCH($A1014,#REF!,0))),"")</f>
        <v/>
      </c>
      <c r="D1014" s="72" t="str">
        <f>IFERROR(INDEX(#REF!,MATCH(INDEX(#REF!,MATCH($A1014,#REF!,0)),#REF!,0),'Recurrent profile helpers'!D$2)*IF($A1014="", "0", INDEX(#REF!,MATCH($A1014,#REF!,0))),"")</f>
        <v/>
      </c>
      <c r="E1014" s="72" t="str">
        <f>IFERROR(INDEX(#REF!,MATCH(INDEX(#REF!,MATCH($A1014,#REF!,0)),#REF!,0),'Recurrent profile helpers'!E$2)*IF($A1014="", "0", INDEX(#REF!,MATCH($A1014,#REF!,0))),"")</f>
        <v/>
      </c>
      <c r="F1014" s="72" t="str">
        <f>IFERROR(INDEX(#REF!,MATCH(INDEX(#REF!,MATCH($A1014,#REF!,0)),#REF!,0),'Recurrent profile helpers'!F$2)*IF($A1014="", "0", INDEX(#REF!,MATCH($A1014,#REF!,0))),"")</f>
        <v/>
      </c>
      <c r="G1014" s="72" t="str">
        <f>IFERROR(INDEX(#REF!,MATCH(INDEX(#REF!,MATCH($A1014,#REF!,0)),#REF!,0),'Recurrent profile helpers'!G$2)*IF($A1014="", "0", INDEX(#REF!,MATCH($A1014,#REF!,0))),"")</f>
        <v/>
      </c>
      <c r="H1014" s="72" t="str">
        <f>IFERROR(INDEX(#REF!,MATCH(INDEX(#REF!,MATCH($A1014,#REF!,0)),#REF!,0),'Recurrent profile helpers'!H$2)*IF($A1014="", "0", INDEX(#REF!,MATCH($A1014,#REF!,0))),"")</f>
        <v/>
      </c>
      <c r="I1014" s="72" t="str">
        <f>IFERROR(INDEX(#REF!,MATCH(INDEX(#REF!,MATCH($A1014,#REF!,0)),#REF!,0),'Recurrent profile helpers'!I$2)*IF($A1014="", "0", INDEX(#REF!,MATCH($A1014,#REF!,0))),"")</f>
        <v/>
      </c>
      <c r="J1014" s="72" t="str">
        <f>IFERROR(INDEX(#REF!,MATCH(INDEX(#REF!,MATCH($A1014,#REF!,0)),#REF!,0),'Recurrent profile helpers'!J$2)*IF($A1014="", "0", INDEX(#REF!,MATCH($A1014,#REF!,0))),"")</f>
        <v/>
      </c>
      <c r="K1014" s="72" t="str">
        <f>IFERROR(INDEX(#REF!,MATCH(INDEX(#REF!,MATCH($A1014,#REF!,0)),#REF!,0),'Recurrent profile helpers'!K$2)*IF($A1014="", "0", INDEX(#REF!,MATCH($A1014,#REF!,0))),"")</f>
        <v/>
      </c>
      <c r="L1014" s="72" t="str">
        <f>IFERROR(INDEX(#REF!,MATCH(INDEX(#REF!,MATCH($A1014,#REF!,0)),#REF!,0),'Recurrent profile helpers'!L$2)*IF($A1014="", "0", INDEX(#REF!,MATCH($A1014,#REF!,0))),"")</f>
        <v/>
      </c>
      <c r="M1014" s="72" t="str">
        <f>IFERROR(INDEX(#REF!,MATCH(INDEX(#REF!,MATCH($A1014,#REF!,0)),#REF!,0),'Recurrent profile helpers'!M$2)*IF($A1014="", "0", INDEX(#REF!,MATCH($A1014,#REF!,0))),"")</f>
        <v/>
      </c>
      <c r="N1014" s="72" t="str">
        <f>IFERROR(INDEX(#REF!,MATCH(INDEX(#REF!,MATCH($A1014,#REF!,0)),#REF!,0),'Recurrent profile helpers'!N$2)*IF($A1014="", "0", INDEX(#REF!,MATCH($A1014,#REF!,0))),"")</f>
        <v/>
      </c>
    </row>
    <row r="1015" spans="1:14">
      <c r="A1015" t="str">
        <f t="array" ref="A1015">IFERROR(INDEX(#REF!, SMALL(IF((MID(#REF!,2,1)="."),ROW($A$6:$A$4897)-ROW($A$6)+1,IF((MID(#REF!,3,1)="."),ROW($A$6:$A$4892)-ROW($A$6)+1)), ROW(1013:1013))),"" )</f>
        <v/>
      </c>
      <c r="B1015" s="72" t="str">
        <f>IF($A1015="", "", INDEX(#REF!,MATCH($A1015,#REF!,0)))</f>
        <v/>
      </c>
      <c r="C1015" s="72" t="str">
        <f>IFERROR(INDEX(#REF!,MATCH(INDEX(#REF!,MATCH($A1015,#REF!,0)),#REF!,0),'Recurrent profile helpers'!C$2)*IF($A1015="", "0", INDEX(#REF!,MATCH($A1015,#REF!,0))),"")</f>
        <v/>
      </c>
      <c r="D1015" s="72" t="str">
        <f>IFERROR(INDEX(#REF!,MATCH(INDEX(#REF!,MATCH($A1015,#REF!,0)),#REF!,0),'Recurrent profile helpers'!D$2)*IF($A1015="", "0", INDEX(#REF!,MATCH($A1015,#REF!,0))),"")</f>
        <v/>
      </c>
      <c r="E1015" s="72" t="str">
        <f>IFERROR(INDEX(#REF!,MATCH(INDEX(#REF!,MATCH($A1015,#REF!,0)),#REF!,0),'Recurrent profile helpers'!E$2)*IF($A1015="", "0", INDEX(#REF!,MATCH($A1015,#REF!,0))),"")</f>
        <v/>
      </c>
      <c r="F1015" s="72" t="str">
        <f>IFERROR(INDEX(#REF!,MATCH(INDEX(#REF!,MATCH($A1015,#REF!,0)),#REF!,0),'Recurrent profile helpers'!F$2)*IF($A1015="", "0", INDEX(#REF!,MATCH($A1015,#REF!,0))),"")</f>
        <v/>
      </c>
      <c r="G1015" s="72" t="str">
        <f>IFERROR(INDEX(#REF!,MATCH(INDEX(#REF!,MATCH($A1015,#REF!,0)),#REF!,0),'Recurrent profile helpers'!G$2)*IF($A1015="", "0", INDEX(#REF!,MATCH($A1015,#REF!,0))),"")</f>
        <v/>
      </c>
      <c r="H1015" s="72" t="str">
        <f>IFERROR(INDEX(#REF!,MATCH(INDEX(#REF!,MATCH($A1015,#REF!,0)),#REF!,0),'Recurrent profile helpers'!H$2)*IF($A1015="", "0", INDEX(#REF!,MATCH($A1015,#REF!,0))),"")</f>
        <v/>
      </c>
      <c r="I1015" s="72" t="str">
        <f>IFERROR(INDEX(#REF!,MATCH(INDEX(#REF!,MATCH($A1015,#REF!,0)),#REF!,0),'Recurrent profile helpers'!I$2)*IF($A1015="", "0", INDEX(#REF!,MATCH($A1015,#REF!,0))),"")</f>
        <v/>
      </c>
      <c r="J1015" s="72" t="str">
        <f>IFERROR(INDEX(#REF!,MATCH(INDEX(#REF!,MATCH($A1015,#REF!,0)),#REF!,0),'Recurrent profile helpers'!J$2)*IF($A1015="", "0", INDEX(#REF!,MATCH($A1015,#REF!,0))),"")</f>
        <v/>
      </c>
      <c r="K1015" s="72" t="str">
        <f>IFERROR(INDEX(#REF!,MATCH(INDEX(#REF!,MATCH($A1015,#REF!,0)),#REF!,0),'Recurrent profile helpers'!K$2)*IF($A1015="", "0", INDEX(#REF!,MATCH($A1015,#REF!,0))),"")</f>
        <v/>
      </c>
      <c r="L1015" s="72" t="str">
        <f>IFERROR(INDEX(#REF!,MATCH(INDEX(#REF!,MATCH($A1015,#REF!,0)),#REF!,0),'Recurrent profile helpers'!L$2)*IF($A1015="", "0", INDEX(#REF!,MATCH($A1015,#REF!,0))),"")</f>
        <v/>
      </c>
      <c r="M1015" s="72" t="str">
        <f>IFERROR(INDEX(#REF!,MATCH(INDEX(#REF!,MATCH($A1015,#REF!,0)),#REF!,0),'Recurrent profile helpers'!M$2)*IF($A1015="", "0", INDEX(#REF!,MATCH($A1015,#REF!,0))),"")</f>
        <v/>
      </c>
      <c r="N1015" s="72" t="str">
        <f>IFERROR(INDEX(#REF!,MATCH(INDEX(#REF!,MATCH($A1015,#REF!,0)),#REF!,0),'Recurrent profile helpers'!N$2)*IF($A1015="", "0", INDEX(#REF!,MATCH($A1015,#REF!,0))),"")</f>
        <v/>
      </c>
    </row>
    <row r="1016" spans="1:14">
      <c r="A1016" t="str">
        <f t="array" ref="A1016">IFERROR(INDEX(#REF!, SMALL(IF((MID(#REF!,2,1)="."),ROW($A$6:$A$4897)-ROW($A$6)+1,IF((MID(#REF!,3,1)="."),ROW($A$6:$A$4892)-ROW($A$6)+1)), ROW(1014:1014))),"" )</f>
        <v/>
      </c>
      <c r="B1016" s="72" t="str">
        <f>IF($A1016="", "", INDEX(#REF!,MATCH($A1016,#REF!,0)))</f>
        <v/>
      </c>
      <c r="C1016" s="72" t="str">
        <f>IFERROR(INDEX(#REF!,MATCH(INDEX(#REF!,MATCH($A1016,#REF!,0)),#REF!,0),'Recurrent profile helpers'!C$2)*IF($A1016="", "0", INDEX(#REF!,MATCH($A1016,#REF!,0))),"")</f>
        <v/>
      </c>
      <c r="D1016" s="72" t="str">
        <f>IFERROR(INDEX(#REF!,MATCH(INDEX(#REF!,MATCH($A1016,#REF!,0)),#REF!,0),'Recurrent profile helpers'!D$2)*IF($A1016="", "0", INDEX(#REF!,MATCH($A1016,#REF!,0))),"")</f>
        <v/>
      </c>
      <c r="E1016" s="72" t="str">
        <f>IFERROR(INDEX(#REF!,MATCH(INDEX(#REF!,MATCH($A1016,#REF!,0)),#REF!,0),'Recurrent profile helpers'!E$2)*IF($A1016="", "0", INDEX(#REF!,MATCH($A1016,#REF!,0))),"")</f>
        <v/>
      </c>
      <c r="F1016" s="72" t="str">
        <f>IFERROR(INDEX(#REF!,MATCH(INDEX(#REF!,MATCH($A1016,#REF!,0)),#REF!,0),'Recurrent profile helpers'!F$2)*IF($A1016="", "0", INDEX(#REF!,MATCH($A1016,#REF!,0))),"")</f>
        <v/>
      </c>
      <c r="G1016" s="72" t="str">
        <f>IFERROR(INDEX(#REF!,MATCH(INDEX(#REF!,MATCH($A1016,#REF!,0)),#REF!,0),'Recurrent profile helpers'!G$2)*IF($A1016="", "0", INDEX(#REF!,MATCH($A1016,#REF!,0))),"")</f>
        <v/>
      </c>
      <c r="H1016" s="72" t="str">
        <f>IFERROR(INDEX(#REF!,MATCH(INDEX(#REF!,MATCH($A1016,#REF!,0)),#REF!,0),'Recurrent profile helpers'!H$2)*IF($A1016="", "0", INDEX(#REF!,MATCH($A1016,#REF!,0))),"")</f>
        <v/>
      </c>
      <c r="I1016" s="72" t="str">
        <f>IFERROR(INDEX(#REF!,MATCH(INDEX(#REF!,MATCH($A1016,#REF!,0)),#REF!,0),'Recurrent profile helpers'!I$2)*IF($A1016="", "0", INDEX(#REF!,MATCH($A1016,#REF!,0))),"")</f>
        <v/>
      </c>
      <c r="J1016" s="72" t="str">
        <f>IFERROR(INDEX(#REF!,MATCH(INDEX(#REF!,MATCH($A1016,#REF!,0)),#REF!,0),'Recurrent profile helpers'!J$2)*IF($A1016="", "0", INDEX(#REF!,MATCH($A1016,#REF!,0))),"")</f>
        <v/>
      </c>
      <c r="K1016" s="72" t="str">
        <f>IFERROR(INDEX(#REF!,MATCH(INDEX(#REF!,MATCH($A1016,#REF!,0)),#REF!,0),'Recurrent profile helpers'!K$2)*IF($A1016="", "0", INDEX(#REF!,MATCH($A1016,#REF!,0))),"")</f>
        <v/>
      </c>
      <c r="L1016" s="72" t="str">
        <f>IFERROR(INDEX(#REF!,MATCH(INDEX(#REF!,MATCH($A1016,#REF!,0)),#REF!,0),'Recurrent profile helpers'!L$2)*IF($A1016="", "0", INDEX(#REF!,MATCH($A1016,#REF!,0))),"")</f>
        <v/>
      </c>
      <c r="M1016" s="72" t="str">
        <f>IFERROR(INDEX(#REF!,MATCH(INDEX(#REF!,MATCH($A1016,#REF!,0)),#REF!,0),'Recurrent profile helpers'!M$2)*IF($A1016="", "0", INDEX(#REF!,MATCH($A1016,#REF!,0))),"")</f>
        <v/>
      </c>
      <c r="N1016" s="72" t="str">
        <f>IFERROR(INDEX(#REF!,MATCH(INDEX(#REF!,MATCH($A1016,#REF!,0)),#REF!,0),'Recurrent profile helpers'!N$2)*IF($A1016="", "0", INDEX(#REF!,MATCH($A1016,#REF!,0))),"")</f>
        <v/>
      </c>
    </row>
    <row r="1017" spans="1:14">
      <c r="A1017" t="str">
        <f t="array" ref="A1017">IFERROR(INDEX(#REF!, SMALL(IF((MID(#REF!,2,1)="."),ROW($A$6:$A$4897)-ROW($A$6)+1,IF((MID(#REF!,3,1)="."),ROW($A$6:$A$4892)-ROW($A$6)+1)), ROW(1015:1015))),"" )</f>
        <v/>
      </c>
      <c r="B1017" s="72" t="str">
        <f>IF($A1017="", "", INDEX(#REF!,MATCH($A1017,#REF!,0)))</f>
        <v/>
      </c>
      <c r="C1017" s="72" t="str">
        <f>IFERROR(INDEX(#REF!,MATCH(INDEX(#REF!,MATCH($A1017,#REF!,0)),#REF!,0),'Recurrent profile helpers'!C$2)*IF($A1017="", "0", INDEX(#REF!,MATCH($A1017,#REF!,0))),"")</f>
        <v/>
      </c>
      <c r="D1017" s="72" t="str">
        <f>IFERROR(INDEX(#REF!,MATCH(INDEX(#REF!,MATCH($A1017,#REF!,0)),#REF!,0),'Recurrent profile helpers'!D$2)*IF($A1017="", "0", INDEX(#REF!,MATCH($A1017,#REF!,0))),"")</f>
        <v/>
      </c>
      <c r="E1017" s="72" t="str">
        <f>IFERROR(INDEX(#REF!,MATCH(INDEX(#REF!,MATCH($A1017,#REF!,0)),#REF!,0),'Recurrent profile helpers'!E$2)*IF($A1017="", "0", INDEX(#REF!,MATCH($A1017,#REF!,0))),"")</f>
        <v/>
      </c>
      <c r="F1017" s="72" t="str">
        <f>IFERROR(INDEX(#REF!,MATCH(INDEX(#REF!,MATCH($A1017,#REF!,0)),#REF!,0),'Recurrent profile helpers'!F$2)*IF($A1017="", "0", INDEX(#REF!,MATCH($A1017,#REF!,0))),"")</f>
        <v/>
      </c>
      <c r="G1017" s="72" t="str">
        <f>IFERROR(INDEX(#REF!,MATCH(INDEX(#REF!,MATCH($A1017,#REF!,0)),#REF!,0),'Recurrent profile helpers'!G$2)*IF($A1017="", "0", INDEX(#REF!,MATCH($A1017,#REF!,0))),"")</f>
        <v/>
      </c>
      <c r="H1017" s="72" t="str">
        <f>IFERROR(INDEX(#REF!,MATCH(INDEX(#REF!,MATCH($A1017,#REF!,0)),#REF!,0),'Recurrent profile helpers'!H$2)*IF($A1017="", "0", INDEX(#REF!,MATCH($A1017,#REF!,0))),"")</f>
        <v/>
      </c>
      <c r="I1017" s="72" t="str">
        <f>IFERROR(INDEX(#REF!,MATCH(INDEX(#REF!,MATCH($A1017,#REF!,0)),#REF!,0),'Recurrent profile helpers'!I$2)*IF($A1017="", "0", INDEX(#REF!,MATCH($A1017,#REF!,0))),"")</f>
        <v/>
      </c>
      <c r="J1017" s="72" t="str">
        <f>IFERROR(INDEX(#REF!,MATCH(INDEX(#REF!,MATCH($A1017,#REF!,0)),#REF!,0),'Recurrent profile helpers'!J$2)*IF($A1017="", "0", INDEX(#REF!,MATCH($A1017,#REF!,0))),"")</f>
        <v/>
      </c>
      <c r="K1017" s="72" t="str">
        <f>IFERROR(INDEX(#REF!,MATCH(INDEX(#REF!,MATCH($A1017,#REF!,0)),#REF!,0),'Recurrent profile helpers'!K$2)*IF($A1017="", "0", INDEX(#REF!,MATCH($A1017,#REF!,0))),"")</f>
        <v/>
      </c>
      <c r="L1017" s="72" t="str">
        <f>IFERROR(INDEX(#REF!,MATCH(INDEX(#REF!,MATCH($A1017,#REF!,0)),#REF!,0),'Recurrent profile helpers'!L$2)*IF($A1017="", "0", INDEX(#REF!,MATCH($A1017,#REF!,0))),"")</f>
        <v/>
      </c>
      <c r="M1017" s="72" t="str">
        <f>IFERROR(INDEX(#REF!,MATCH(INDEX(#REF!,MATCH($A1017,#REF!,0)),#REF!,0),'Recurrent profile helpers'!M$2)*IF($A1017="", "0", INDEX(#REF!,MATCH($A1017,#REF!,0))),"")</f>
        <v/>
      </c>
      <c r="N1017" s="72" t="str">
        <f>IFERROR(INDEX(#REF!,MATCH(INDEX(#REF!,MATCH($A1017,#REF!,0)),#REF!,0),'Recurrent profile helpers'!N$2)*IF($A1017="", "0", INDEX(#REF!,MATCH($A1017,#REF!,0))),"")</f>
        <v/>
      </c>
    </row>
    <row r="1018" spans="1:14">
      <c r="A1018" t="str">
        <f t="array" ref="A1018">IFERROR(INDEX(#REF!, SMALL(IF((MID(#REF!,2,1)="."),ROW($A$6:$A$4897)-ROW($A$6)+1,IF((MID(#REF!,3,1)="."),ROW($A$6:$A$4892)-ROW($A$6)+1)), ROW(1016:1016))),"" )</f>
        <v/>
      </c>
      <c r="B1018" s="72" t="str">
        <f>IF($A1018="", "", INDEX(#REF!,MATCH($A1018,#REF!,0)))</f>
        <v/>
      </c>
      <c r="C1018" s="72" t="str">
        <f>IFERROR(INDEX(#REF!,MATCH(INDEX(#REF!,MATCH($A1018,#REF!,0)),#REF!,0),'Recurrent profile helpers'!C$2)*IF($A1018="", "0", INDEX(#REF!,MATCH($A1018,#REF!,0))),"")</f>
        <v/>
      </c>
      <c r="D1018" s="72" t="str">
        <f>IFERROR(INDEX(#REF!,MATCH(INDEX(#REF!,MATCH($A1018,#REF!,0)),#REF!,0),'Recurrent profile helpers'!D$2)*IF($A1018="", "0", INDEX(#REF!,MATCH($A1018,#REF!,0))),"")</f>
        <v/>
      </c>
      <c r="E1018" s="72" t="str">
        <f>IFERROR(INDEX(#REF!,MATCH(INDEX(#REF!,MATCH($A1018,#REF!,0)),#REF!,0),'Recurrent profile helpers'!E$2)*IF($A1018="", "0", INDEX(#REF!,MATCH($A1018,#REF!,0))),"")</f>
        <v/>
      </c>
      <c r="F1018" s="72" t="str">
        <f>IFERROR(INDEX(#REF!,MATCH(INDEX(#REF!,MATCH($A1018,#REF!,0)),#REF!,0),'Recurrent profile helpers'!F$2)*IF($A1018="", "0", INDEX(#REF!,MATCH($A1018,#REF!,0))),"")</f>
        <v/>
      </c>
      <c r="G1018" s="72" t="str">
        <f>IFERROR(INDEX(#REF!,MATCH(INDEX(#REF!,MATCH($A1018,#REF!,0)),#REF!,0),'Recurrent profile helpers'!G$2)*IF($A1018="", "0", INDEX(#REF!,MATCH($A1018,#REF!,0))),"")</f>
        <v/>
      </c>
      <c r="H1018" s="72" t="str">
        <f>IFERROR(INDEX(#REF!,MATCH(INDEX(#REF!,MATCH($A1018,#REF!,0)),#REF!,0),'Recurrent profile helpers'!H$2)*IF($A1018="", "0", INDEX(#REF!,MATCH($A1018,#REF!,0))),"")</f>
        <v/>
      </c>
      <c r="I1018" s="72" t="str">
        <f>IFERROR(INDEX(#REF!,MATCH(INDEX(#REF!,MATCH($A1018,#REF!,0)),#REF!,0),'Recurrent profile helpers'!I$2)*IF($A1018="", "0", INDEX(#REF!,MATCH($A1018,#REF!,0))),"")</f>
        <v/>
      </c>
      <c r="J1018" s="72" t="str">
        <f>IFERROR(INDEX(#REF!,MATCH(INDEX(#REF!,MATCH($A1018,#REF!,0)),#REF!,0),'Recurrent profile helpers'!J$2)*IF($A1018="", "0", INDEX(#REF!,MATCH($A1018,#REF!,0))),"")</f>
        <v/>
      </c>
      <c r="K1018" s="72" t="str">
        <f>IFERROR(INDEX(#REF!,MATCH(INDEX(#REF!,MATCH($A1018,#REF!,0)),#REF!,0),'Recurrent profile helpers'!K$2)*IF($A1018="", "0", INDEX(#REF!,MATCH($A1018,#REF!,0))),"")</f>
        <v/>
      </c>
      <c r="L1018" s="72" t="str">
        <f>IFERROR(INDEX(#REF!,MATCH(INDEX(#REF!,MATCH($A1018,#REF!,0)),#REF!,0),'Recurrent profile helpers'!L$2)*IF($A1018="", "0", INDEX(#REF!,MATCH($A1018,#REF!,0))),"")</f>
        <v/>
      </c>
      <c r="M1018" s="72" t="str">
        <f>IFERROR(INDEX(#REF!,MATCH(INDEX(#REF!,MATCH($A1018,#REF!,0)),#REF!,0),'Recurrent profile helpers'!M$2)*IF($A1018="", "0", INDEX(#REF!,MATCH($A1018,#REF!,0))),"")</f>
        <v/>
      </c>
      <c r="N1018" s="72" t="str">
        <f>IFERROR(INDEX(#REF!,MATCH(INDEX(#REF!,MATCH($A1018,#REF!,0)),#REF!,0),'Recurrent profile helpers'!N$2)*IF($A1018="", "0", INDEX(#REF!,MATCH($A1018,#REF!,0))),"")</f>
        <v/>
      </c>
    </row>
    <row r="1019" spans="1:14">
      <c r="A1019" t="str">
        <f t="array" ref="A1019">IFERROR(INDEX(#REF!, SMALL(IF((MID(#REF!,2,1)="."),ROW($A$6:$A$4897)-ROW($A$6)+1,IF((MID(#REF!,3,1)="."),ROW($A$6:$A$4892)-ROW($A$6)+1)), ROW(1017:1017))),"" )</f>
        <v/>
      </c>
      <c r="B1019" s="72" t="str">
        <f>IF($A1019="", "", INDEX(#REF!,MATCH($A1019,#REF!,0)))</f>
        <v/>
      </c>
      <c r="C1019" s="72" t="str">
        <f>IFERROR(INDEX(#REF!,MATCH(INDEX(#REF!,MATCH($A1019,#REF!,0)),#REF!,0),'Recurrent profile helpers'!C$2)*IF($A1019="", "0", INDEX(#REF!,MATCH($A1019,#REF!,0))),"")</f>
        <v/>
      </c>
      <c r="D1019" s="72" t="str">
        <f>IFERROR(INDEX(#REF!,MATCH(INDEX(#REF!,MATCH($A1019,#REF!,0)),#REF!,0),'Recurrent profile helpers'!D$2)*IF($A1019="", "0", INDEX(#REF!,MATCH($A1019,#REF!,0))),"")</f>
        <v/>
      </c>
      <c r="E1019" s="72" t="str">
        <f>IFERROR(INDEX(#REF!,MATCH(INDEX(#REF!,MATCH($A1019,#REF!,0)),#REF!,0),'Recurrent profile helpers'!E$2)*IF($A1019="", "0", INDEX(#REF!,MATCH($A1019,#REF!,0))),"")</f>
        <v/>
      </c>
      <c r="F1019" s="72" t="str">
        <f>IFERROR(INDEX(#REF!,MATCH(INDEX(#REF!,MATCH($A1019,#REF!,0)),#REF!,0),'Recurrent profile helpers'!F$2)*IF($A1019="", "0", INDEX(#REF!,MATCH($A1019,#REF!,0))),"")</f>
        <v/>
      </c>
      <c r="G1019" s="72" t="str">
        <f>IFERROR(INDEX(#REF!,MATCH(INDEX(#REF!,MATCH($A1019,#REF!,0)),#REF!,0),'Recurrent profile helpers'!G$2)*IF($A1019="", "0", INDEX(#REF!,MATCH($A1019,#REF!,0))),"")</f>
        <v/>
      </c>
      <c r="H1019" s="72" t="str">
        <f>IFERROR(INDEX(#REF!,MATCH(INDEX(#REF!,MATCH($A1019,#REF!,0)),#REF!,0),'Recurrent profile helpers'!H$2)*IF($A1019="", "0", INDEX(#REF!,MATCH($A1019,#REF!,0))),"")</f>
        <v/>
      </c>
      <c r="I1019" s="72" t="str">
        <f>IFERROR(INDEX(#REF!,MATCH(INDEX(#REF!,MATCH($A1019,#REF!,0)),#REF!,0),'Recurrent profile helpers'!I$2)*IF($A1019="", "0", INDEX(#REF!,MATCH($A1019,#REF!,0))),"")</f>
        <v/>
      </c>
      <c r="J1019" s="72" t="str">
        <f>IFERROR(INDEX(#REF!,MATCH(INDEX(#REF!,MATCH($A1019,#REF!,0)),#REF!,0),'Recurrent profile helpers'!J$2)*IF($A1019="", "0", INDEX(#REF!,MATCH($A1019,#REF!,0))),"")</f>
        <v/>
      </c>
      <c r="K1019" s="72" t="str">
        <f>IFERROR(INDEX(#REF!,MATCH(INDEX(#REF!,MATCH($A1019,#REF!,0)),#REF!,0),'Recurrent profile helpers'!K$2)*IF($A1019="", "0", INDEX(#REF!,MATCH($A1019,#REF!,0))),"")</f>
        <v/>
      </c>
      <c r="L1019" s="72" t="str">
        <f>IFERROR(INDEX(#REF!,MATCH(INDEX(#REF!,MATCH($A1019,#REF!,0)),#REF!,0),'Recurrent profile helpers'!L$2)*IF($A1019="", "0", INDEX(#REF!,MATCH($A1019,#REF!,0))),"")</f>
        <v/>
      </c>
      <c r="M1019" s="72" t="str">
        <f>IFERROR(INDEX(#REF!,MATCH(INDEX(#REF!,MATCH($A1019,#REF!,0)),#REF!,0),'Recurrent profile helpers'!M$2)*IF($A1019="", "0", INDEX(#REF!,MATCH($A1019,#REF!,0))),"")</f>
        <v/>
      </c>
      <c r="N1019" s="72" t="str">
        <f>IFERROR(INDEX(#REF!,MATCH(INDEX(#REF!,MATCH($A1019,#REF!,0)),#REF!,0),'Recurrent profile helpers'!N$2)*IF($A1019="", "0", INDEX(#REF!,MATCH($A1019,#REF!,0))),"")</f>
        <v/>
      </c>
    </row>
    <row r="1020" spans="1:14">
      <c r="A1020" t="str">
        <f t="array" ref="A1020">IFERROR(INDEX(#REF!, SMALL(IF((MID(#REF!,2,1)="."),ROW($A$6:$A$4897)-ROW($A$6)+1,IF((MID(#REF!,3,1)="."),ROW($A$6:$A$4892)-ROW($A$6)+1)), ROW(1018:1018))),"" )</f>
        <v/>
      </c>
      <c r="B1020" s="72" t="str">
        <f>IF($A1020="", "", INDEX(#REF!,MATCH($A1020,#REF!,0)))</f>
        <v/>
      </c>
      <c r="C1020" s="72" t="str">
        <f>IFERROR(INDEX(#REF!,MATCH(INDEX(#REF!,MATCH($A1020,#REF!,0)),#REF!,0),'Recurrent profile helpers'!C$2)*IF($A1020="", "0", INDEX(#REF!,MATCH($A1020,#REF!,0))),"")</f>
        <v/>
      </c>
      <c r="D1020" s="72" t="str">
        <f>IFERROR(INDEX(#REF!,MATCH(INDEX(#REF!,MATCH($A1020,#REF!,0)),#REF!,0),'Recurrent profile helpers'!D$2)*IF($A1020="", "0", INDEX(#REF!,MATCH($A1020,#REF!,0))),"")</f>
        <v/>
      </c>
      <c r="E1020" s="72" t="str">
        <f>IFERROR(INDEX(#REF!,MATCH(INDEX(#REF!,MATCH($A1020,#REF!,0)),#REF!,0),'Recurrent profile helpers'!E$2)*IF($A1020="", "0", INDEX(#REF!,MATCH($A1020,#REF!,0))),"")</f>
        <v/>
      </c>
      <c r="F1020" s="72" t="str">
        <f>IFERROR(INDEX(#REF!,MATCH(INDEX(#REF!,MATCH($A1020,#REF!,0)),#REF!,0),'Recurrent profile helpers'!F$2)*IF($A1020="", "0", INDEX(#REF!,MATCH($A1020,#REF!,0))),"")</f>
        <v/>
      </c>
      <c r="G1020" s="72" t="str">
        <f>IFERROR(INDEX(#REF!,MATCH(INDEX(#REF!,MATCH($A1020,#REF!,0)),#REF!,0),'Recurrent profile helpers'!G$2)*IF($A1020="", "0", INDEX(#REF!,MATCH($A1020,#REF!,0))),"")</f>
        <v/>
      </c>
      <c r="H1020" s="72" t="str">
        <f>IFERROR(INDEX(#REF!,MATCH(INDEX(#REF!,MATCH($A1020,#REF!,0)),#REF!,0),'Recurrent profile helpers'!H$2)*IF($A1020="", "0", INDEX(#REF!,MATCH($A1020,#REF!,0))),"")</f>
        <v/>
      </c>
      <c r="I1020" s="72" t="str">
        <f>IFERROR(INDEX(#REF!,MATCH(INDEX(#REF!,MATCH($A1020,#REF!,0)),#REF!,0),'Recurrent profile helpers'!I$2)*IF($A1020="", "0", INDEX(#REF!,MATCH($A1020,#REF!,0))),"")</f>
        <v/>
      </c>
      <c r="J1020" s="72" t="str">
        <f>IFERROR(INDEX(#REF!,MATCH(INDEX(#REF!,MATCH($A1020,#REF!,0)),#REF!,0),'Recurrent profile helpers'!J$2)*IF($A1020="", "0", INDEX(#REF!,MATCH($A1020,#REF!,0))),"")</f>
        <v/>
      </c>
      <c r="K1020" s="72" t="str">
        <f>IFERROR(INDEX(#REF!,MATCH(INDEX(#REF!,MATCH($A1020,#REF!,0)),#REF!,0),'Recurrent profile helpers'!K$2)*IF($A1020="", "0", INDEX(#REF!,MATCH($A1020,#REF!,0))),"")</f>
        <v/>
      </c>
      <c r="L1020" s="72" t="str">
        <f>IFERROR(INDEX(#REF!,MATCH(INDEX(#REF!,MATCH($A1020,#REF!,0)),#REF!,0),'Recurrent profile helpers'!L$2)*IF($A1020="", "0", INDEX(#REF!,MATCH($A1020,#REF!,0))),"")</f>
        <v/>
      </c>
      <c r="M1020" s="72" t="str">
        <f>IFERROR(INDEX(#REF!,MATCH(INDEX(#REF!,MATCH($A1020,#REF!,0)),#REF!,0),'Recurrent profile helpers'!M$2)*IF($A1020="", "0", INDEX(#REF!,MATCH($A1020,#REF!,0))),"")</f>
        <v/>
      </c>
      <c r="N1020" s="72" t="str">
        <f>IFERROR(INDEX(#REF!,MATCH(INDEX(#REF!,MATCH($A1020,#REF!,0)),#REF!,0),'Recurrent profile helpers'!N$2)*IF($A1020="", "0", INDEX(#REF!,MATCH($A1020,#REF!,0))),"")</f>
        <v/>
      </c>
    </row>
    <row r="1021" spans="1:14">
      <c r="A1021" t="str">
        <f t="array" ref="A1021">IFERROR(INDEX(#REF!, SMALL(IF((MID(#REF!,2,1)="."),ROW($A$6:$A$4897)-ROW($A$6)+1,IF((MID(#REF!,3,1)="."),ROW($A$6:$A$4892)-ROW($A$6)+1)), ROW(1019:1019))),"" )</f>
        <v/>
      </c>
      <c r="B1021" s="72" t="str">
        <f>IF($A1021="", "", INDEX(#REF!,MATCH($A1021,#REF!,0)))</f>
        <v/>
      </c>
      <c r="C1021" s="72" t="str">
        <f>IFERROR(INDEX(#REF!,MATCH(INDEX(#REF!,MATCH($A1021,#REF!,0)),#REF!,0),'Recurrent profile helpers'!C$2)*IF($A1021="", "0", INDEX(#REF!,MATCH($A1021,#REF!,0))),"")</f>
        <v/>
      </c>
      <c r="D1021" s="72" t="str">
        <f>IFERROR(INDEX(#REF!,MATCH(INDEX(#REF!,MATCH($A1021,#REF!,0)),#REF!,0),'Recurrent profile helpers'!D$2)*IF($A1021="", "0", INDEX(#REF!,MATCH($A1021,#REF!,0))),"")</f>
        <v/>
      </c>
      <c r="E1021" s="72" t="str">
        <f>IFERROR(INDEX(#REF!,MATCH(INDEX(#REF!,MATCH($A1021,#REF!,0)),#REF!,0),'Recurrent profile helpers'!E$2)*IF($A1021="", "0", INDEX(#REF!,MATCH($A1021,#REF!,0))),"")</f>
        <v/>
      </c>
      <c r="F1021" s="72" t="str">
        <f>IFERROR(INDEX(#REF!,MATCH(INDEX(#REF!,MATCH($A1021,#REF!,0)),#REF!,0),'Recurrent profile helpers'!F$2)*IF($A1021="", "0", INDEX(#REF!,MATCH($A1021,#REF!,0))),"")</f>
        <v/>
      </c>
      <c r="G1021" s="72" t="str">
        <f>IFERROR(INDEX(#REF!,MATCH(INDEX(#REF!,MATCH($A1021,#REF!,0)),#REF!,0),'Recurrent profile helpers'!G$2)*IF($A1021="", "0", INDEX(#REF!,MATCH($A1021,#REF!,0))),"")</f>
        <v/>
      </c>
      <c r="H1021" s="72" t="str">
        <f>IFERROR(INDEX(#REF!,MATCH(INDEX(#REF!,MATCH($A1021,#REF!,0)),#REF!,0),'Recurrent profile helpers'!H$2)*IF($A1021="", "0", INDEX(#REF!,MATCH($A1021,#REF!,0))),"")</f>
        <v/>
      </c>
      <c r="I1021" s="72" t="str">
        <f>IFERROR(INDEX(#REF!,MATCH(INDEX(#REF!,MATCH($A1021,#REF!,0)),#REF!,0),'Recurrent profile helpers'!I$2)*IF($A1021="", "0", INDEX(#REF!,MATCH($A1021,#REF!,0))),"")</f>
        <v/>
      </c>
      <c r="J1021" s="72" t="str">
        <f>IFERROR(INDEX(#REF!,MATCH(INDEX(#REF!,MATCH($A1021,#REF!,0)),#REF!,0),'Recurrent profile helpers'!J$2)*IF($A1021="", "0", INDEX(#REF!,MATCH($A1021,#REF!,0))),"")</f>
        <v/>
      </c>
      <c r="K1021" s="72" t="str">
        <f>IFERROR(INDEX(#REF!,MATCH(INDEX(#REF!,MATCH($A1021,#REF!,0)),#REF!,0),'Recurrent profile helpers'!K$2)*IF($A1021="", "0", INDEX(#REF!,MATCH($A1021,#REF!,0))),"")</f>
        <v/>
      </c>
      <c r="L1021" s="72" t="str">
        <f>IFERROR(INDEX(#REF!,MATCH(INDEX(#REF!,MATCH($A1021,#REF!,0)),#REF!,0),'Recurrent profile helpers'!L$2)*IF($A1021="", "0", INDEX(#REF!,MATCH($A1021,#REF!,0))),"")</f>
        <v/>
      </c>
      <c r="M1021" s="72" t="str">
        <f>IFERROR(INDEX(#REF!,MATCH(INDEX(#REF!,MATCH($A1021,#REF!,0)),#REF!,0),'Recurrent profile helpers'!M$2)*IF($A1021="", "0", INDEX(#REF!,MATCH($A1021,#REF!,0))),"")</f>
        <v/>
      </c>
      <c r="N1021" s="72" t="str">
        <f>IFERROR(INDEX(#REF!,MATCH(INDEX(#REF!,MATCH($A1021,#REF!,0)),#REF!,0),'Recurrent profile helpers'!N$2)*IF($A1021="", "0", INDEX(#REF!,MATCH($A1021,#REF!,0))),"")</f>
        <v/>
      </c>
    </row>
    <row r="1022" spans="1:14">
      <c r="A1022" t="str">
        <f t="array" ref="A1022">IFERROR(INDEX(#REF!, SMALL(IF((MID(#REF!,2,1)="."),ROW($A$6:$A$4897)-ROW($A$6)+1,IF((MID(#REF!,3,1)="."),ROW($A$6:$A$4892)-ROW($A$6)+1)), ROW(1020:1020))),"" )</f>
        <v/>
      </c>
      <c r="B1022" s="72" t="str">
        <f>IF($A1022="", "", INDEX(#REF!,MATCH($A1022,#REF!,0)))</f>
        <v/>
      </c>
      <c r="C1022" s="72" t="str">
        <f>IFERROR(INDEX(#REF!,MATCH(INDEX(#REF!,MATCH($A1022,#REF!,0)),#REF!,0),'Recurrent profile helpers'!C$2)*IF($A1022="", "0", INDEX(#REF!,MATCH($A1022,#REF!,0))),"")</f>
        <v/>
      </c>
      <c r="D1022" s="72" t="str">
        <f>IFERROR(INDEX(#REF!,MATCH(INDEX(#REF!,MATCH($A1022,#REF!,0)),#REF!,0),'Recurrent profile helpers'!D$2)*IF($A1022="", "0", INDEX(#REF!,MATCH($A1022,#REF!,0))),"")</f>
        <v/>
      </c>
      <c r="E1022" s="72" t="str">
        <f>IFERROR(INDEX(#REF!,MATCH(INDEX(#REF!,MATCH($A1022,#REF!,0)),#REF!,0),'Recurrent profile helpers'!E$2)*IF($A1022="", "0", INDEX(#REF!,MATCH($A1022,#REF!,0))),"")</f>
        <v/>
      </c>
      <c r="F1022" s="72" t="str">
        <f>IFERROR(INDEX(#REF!,MATCH(INDEX(#REF!,MATCH($A1022,#REF!,0)),#REF!,0),'Recurrent profile helpers'!F$2)*IF($A1022="", "0", INDEX(#REF!,MATCH($A1022,#REF!,0))),"")</f>
        <v/>
      </c>
      <c r="G1022" s="72" t="str">
        <f>IFERROR(INDEX(#REF!,MATCH(INDEX(#REF!,MATCH($A1022,#REF!,0)),#REF!,0),'Recurrent profile helpers'!G$2)*IF($A1022="", "0", INDEX(#REF!,MATCH($A1022,#REF!,0))),"")</f>
        <v/>
      </c>
      <c r="H1022" s="72" t="str">
        <f>IFERROR(INDEX(#REF!,MATCH(INDEX(#REF!,MATCH($A1022,#REF!,0)),#REF!,0),'Recurrent profile helpers'!H$2)*IF($A1022="", "0", INDEX(#REF!,MATCH($A1022,#REF!,0))),"")</f>
        <v/>
      </c>
      <c r="I1022" s="72" t="str">
        <f>IFERROR(INDEX(#REF!,MATCH(INDEX(#REF!,MATCH($A1022,#REF!,0)),#REF!,0),'Recurrent profile helpers'!I$2)*IF($A1022="", "0", INDEX(#REF!,MATCH($A1022,#REF!,0))),"")</f>
        <v/>
      </c>
      <c r="J1022" s="72" t="str">
        <f>IFERROR(INDEX(#REF!,MATCH(INDEX(#REF!,MATCH($A1022,#REF!,0)),#REF!,0),'Recurrent profile helpers'!J$2)*IF($A1022="", "0", INDEX(#REF!,MATCH($A1022,#REF!,0))),"")</f>
        <v/>
      </c>
      <c r="K1022" s="72" t="str">
        <f>IFERROR(INDEX(#REF!,MATCH(INDEX(#REF!,MATCH($A1022,#REF!,0)),#REF!,0),'Recurrent profile helpers'!K$2)*IF($A1022="", "0", INDEX(#REF!,MATCH($A1022,#REF!,0))),"")</f>
        <v/>
      </c>
      <c r="L1022" s="72" t="str">
        <f>IFERROR(INDEX(#REF!,MATCH(INDEX(#REF!,MATCH($A1022,#REF!,0)),#REF!,0),'Recurrent profile helpers'!L$2)*IF($A1022="", "0", INDEX(#REF!,MATCH($A1022,#REF!,0))),"")</f>
        <v/>
      </c>
      <c r="M1022" s="72" t="str">
        <f>IFERROR(INDEX(#REF!,MATCH(INDEX(#REF!,MATCH($A1022,#REF!,0)),#REF!,0),'Recurrent profile helpers'!M$2)*IF($A1022="", "0", INDEX(#REF!,MATCH($A1022,#REF!,0))),"")</f>
        <v/>
      </c>
      <c r="N1022" s="72" t="str">
        <f>IFERROR(INDEX(#REF!,MATCH(INDEX(#REF!,MATCH($A1022,#REF!,0)),#REF!,0),'Recurrent profile helpers'!N$2)*IF($A1022="", "0", INDEX(#REF!,MATCH($A1022,#REF!,0))),"")</f>
        <v/>
      </c>
    </row>
    <row r="1023" spans="1:14">
      <c r="A1023" t="str">
        <f t="array" ref="A1023">IFERROR(INDEX(#REF!, SMALL(IF((MID(#REF!,2,1)="."),ROW($A$6:$A$4897)-ROW($A$6)+1,IF((MID(#REF!,3,1)="."),ROW($A$6:$A$4892)-ROW($A$6)+1)), ROW(1021:1021))),"" )</f>
        <v/>
      </c>
      <c r="B1023" s="72" t="str">
        <f>IF($A1023="", "", INDEX(#REF!,MATCH($A1023,#REF!,0)))</f>
        <v/>
      </c>
      <c r="C1023" s="72" t="str">
        <f>IFERROR(INDEX(#REF!,MATCH(INDEX(#REF!,MATCH($A1023,#REF!,0)),#REF!,0),'Recurrent profile helpers'!C$2)*IF($A1023="", "0", INDEX(#REF!,MATCH($A1023,#REF!,0))),"")</f>
        <v/>
      </c>
      <c r="D1023" s="72" t="str">
        <f>IFERROR(INDEX(#REF!,MATCH(INDEX(#REF!,MATCH($A1023,#REF!,0)),#REF!,0),'Recurrent profile helpers'!D$2)*IF($A1023="", "0", INDEX(#REF!,MATCH($A1023,#REF!,0))),"")</f>
        <v/>
      </c>
      <c r="E1023" s="72" t="str">
        <f>IFERROR(INDEX(#REF!,MATCH(INDEX(#REF!,MATCH($A1023,#REF!,0)),#REF!,0),'Recurrent profile helpers'!E$2)*IF($A1023="", "0", INDEX(#REF!,MATCH($A1023,#REF!,0))),"")</f>
        <v/>
      </c>
      <c r="F1023" s="72" t="str">
        <f>IFERROR(INDEX(#REF!,MATCH(INDEX(#REF!,MATCH($A1023,#REF!,0)),#REF!,0),'Recurrent profile helpers'!F$2)*IF($A1023="", "0", INDEX(#REF!,MATCH($A1023,#REF!,0))),"")</f>
        <v/>
      </c>
      <c r="G1023" s="72" t="str">
        <f>IFERROR(INDEX(#REF!,MATCH(INDEX(#REF!,MATCH($A1023,#REF!,0)),#REF!,0),'Recurrent profile helpers'!G$2)*IF($A1023="", "0", INDEX(#REF!,MATCH($A1023,#REF!,0))),"")</f>
        <v/>
      </c>
      <c r="H1023" s="72" t="str">
        <f>IFERROR(INDEX(#REF!,MATCH(INDEX(#REF!,MATCH($A1023,#REF!,0)),#REF!,0),'Recurrent profile helpers'!H$2)*IF($A1023="", "0", INDEX(#REF!,MATCH($A1023,#REF!,0))),"")</f>
        <v/>
      </c>
      <c r="I1023" s="72" t="str">
        <f>IFERROR(INDEX(#REF!,MATCH(INDEX(#REF!,MATCH($A1023,#REF!,0)),#REF!,0),'Recurrent profile helpers'!I$2)*IF($A1023="", "0", INDEX(#REF!,MATCH($A1023,#REF!,0))),"")</f>
        <v/>
      </c>
      <c r="J1023" s="72" t="str">
        <f>IFERROR(INDEX(#REF!,MATCH(INDEX(#REF!,MATCH($A1023,#REF!,0)),#REF!,0),'Recurrent profile helpers'!J$2)*IF($A1023="", "0", INDEX(#REF!,MATCH($A1023,#REF!,0))),"")</f>
        <v/>
      </c>
      <c r="K1023" s="72" t="str">
        <f>IFERROR(INDEX(#REF!,MATCH(INDEX(#REF!,MATCH($A1023,#REF!,0)),#REF!,0),'Recurrent profile helpers'!K$2)*IF($A1023="", "0", INDEX(#REF!,MATCH($A1023,#REF!,0))),"")</f>
        <v/>
      </c>
      <c r="L1023" s="72" t="str">
        <f>IFERROR(INDEX(#REF!,MATCH(INDEX(#REF!,MATCH($A1023,#REF!,0)),#REF!,0),'Recurrent profile helpers'!L$2)*IF($A1023="", "0", INDEX(#REF!,MATCH($A1023,#REF!,0))),"")</f>
        <v/>
      </c>
      <c r="M1023" s="72" t="str">
        <f>IFERROR(INDEX(#REF!,MATCH(INDEX(#REF!,MATCH($A1023,#REF!,0)),#REF!,0),'Recurrent profile helpers'!M$2)*IF($A1023="", "0", INDEX(#REF!,MATCH($A1023,#REF!,0))),"")</f>
        <v/>
      </c>
      <c r="N1023" s="72" t="str">
        <f>IFERROR(INDEX(#REF!,MATCH(INDEX(#REF!,MATCH($A1023,#REF!,0)),#REF!,0),'Recurrent profile helpers'!N$2)*IF($A1023="", "0", INDEX(#REF!,MATCH($A1023,#REF!,0))),"")</f>
        <v/>
      </c>
    </row>
    <row r="1024" spans="1:14">
      <c r="A1024" t="str">
        <f t="array" ref="A1024">IFERROR(INDEX(#REF!, SMALL(IF((MID(#REF!,2,1)="."),ROW($A$6:$A$4897)-ROW($A$6)+1,IF((MID(#REF!,3,1)="."),ROW($A$6:$A$4892)-ROW($A$6)+1)), ROW(1022:1022))),"" )</f>
        <v/>
      </c>
      <c r="B1024" s="72" t="str">
        <f>IF($A1024="", "", INDEX(#REF!,MATCH($A1024,#REF!,0)))</f>
        <v/>
      </c>
      <c r="C1024" s="72" t="str">
        <f>IFERROR(INDEX(#REF!,MATCH(INDEX(#REF!,MATCH($A1024,#REF!,0)),#REF!,0),'Recurrent profile helpers'!C$2)*IF($A1024="", "0", INDEX(#REF!,MATCH($A1024,#REF!,0))),"")</f>
        <v/>
      </c>
      <c r="D1024" s="72" t="str">
        <f>IFERROR(INDEX(#REF!,MATCH(INDEX(#REF!,MATCH($A1024,#REF!,0)),#REF!,0),'Recurrent profile helpers'!D$2)*IF($A1024="", "0", INDEX(#REF!,MATCH($A1024,#REF!,0))),"")</f>
        <v/>
      </c>
      <c r="E1024" s="72" t="str">
        <f>IFERROR(INDEX(#REF!,MATCH(INDEX(#REF!,MATCH($A1024,#REF!,0)),#REF!,0),'Recurrent profile helpers'!E$2)*IF($A1024="", "0", INDEX(#REF!,MATCH($A1024,#REF!,0))),"")</f>
        <v/>
      </c>
      <c r="F1024" s="72" t="str">
        <f>IFERROR(INDEX(#REF!,MATCH(INDEX(#REF!,MATCH($A1024,#REF!,0)),#REF!,0),'Recurrent profile helpers'!F$2)*IF($A1024="", "0", INDEX(#REF!,MATCH($A1024,#REF!,0))),"")</f>
        <v/>
      </c>
      <c r="G1024" s="72" t="str">
        <f>IFERROR(INDEX(#REF!,MATCH(INDEX(#REF!,MATCH($A1024,#REF!,0)),#REF!,0),'Recurrent profile helpers'!G$2)*IF($A1024="", "0", INDEX(#REF!,MATCH($A1024,#REF!,0))),"")</f>
        <v/>
      </c>
      <c r="H1024" s="72" t="str">
        <f>IFERROR(INDEX(#REF!,MATCH(INDEX(#REF!,MATCH($A1024,#REF!,0)),#REF!,0),'Recurrent profile helpers'!H$2)*IF($A1024="", "0", INDEX(#REF!,MATCH($A1024,#REF!,0))),"")</f>
        <v/>
      </c>
      <c r="I1024" s="72" t="str">
        <f>IFERROR(INDEX(#REF!,MATCH(INDEX(#REF!,MATCH($A1024,#REF!,0)),#REF!,0),'Recurrent profile helpers'!I$2)*IF($A1024="", "0", INDEX(#REF!,MATCH($A1024,#REF!,0))),"")</f>
        <v/>
      </c>
      <c r="J1024" s="72" t="str">
        <f>IFERROR(INDEX(#REF!,MATCH(INDEX(#REF!,MATCH($A1024,#REF!,0)),#REF!,0),'Recurrent profile helpers'!J$2)*IF($A1024="", "0", INDEX(#REF!,MATCH($A1024,#REF!,0))),"")</f>
        <v/>
      </c>
      <c r="K1024" s="72" t="str">
        <f>IFERROR(INDEX(#REF!,MATCH(INDEX(#REF!,MATCH($A1024,#REF!,0)),#REF!,0),'Recurrent profile helpers'!K$2)*IF($A1024="", "0", INDEX(#REF!,MATCH($A1024,#REF!,0))),"")</f>
        <v/>
      </c>
      <c r="L1024" s="72" t="str">
        <f>IFERROR(INDEX(#REF!,MATCH(INDEX(#REF!,MATCH($A1024,#REF!,0)),#REF!,0),'Recurrent profile helpers'!L$2)*IF($A1024="", "0", INDEX(#REF!,MATCH($A1024,#REF!,0))),"")</f>
        <v/>
      </c>
      <c r="M1024" s="72" t="str">
        <f>IFERROR(INDEX(#REF!,MATCH(INDEX(#REF!,MATCH($A1024,#REF!,0)),#REF!,0),'Recurrent profile helpers'!M$2)*IF($A1024="", "0", INDEX(#REF!,MATCH($A1024,#REF!,0))),"")</f>
        <v/>
      </c>
      <c r="N1024" s="72" t="str">
        <f>IFERROR(INDEX(#REF!,MATCH(INDEX(#REF!,MATCH($A1024,#REF!,0)),#REF!,0),'Recurrent profile helpers'!N$2)*IF($A1024="", "0", INDEX(#REF!,MATCH($A1024,#REF!,0))),"")</f>
        <v/>
      </c>
    </row>
    <row r="1025" spans="1:14">
      <c r="A1025" t="str">
        <f t="array" ref="A1025">IFERROR(INDEX(#REF!, SMALL(IF((MID(#REF!,2,1)="."),ROW($A$6:$A$4897)-ROW($A$6)+1,IF((MID(#REF!,3,1)="."),ROW($A$6:$A$4892)-ROW($A$6)+1)), ROW(1023:1023))),"" )</f>
        <v/>
      </c>
      <c r="B1025" s="72" t="str">
        <f>IF($A1025="", "", INDEX(#REF!,MATCH($A1025,#REF!,0)))</f>
        <v/>
      </c>
      <c r="C1025" s="72" t="str">
        <f>IFERROR(INDEX(#REF!,MATCH(INDEX(#REF!,MATCH($A1025,#REF!,0)),#REF!,0),'Recurrent profile helpers'!C$2)*IF($A1025="", "0", INDEX(#REF!,MATCH($A1025,#REF!,0))),"")</f>
        <v/>
      </c>
      <c r="D1025" s="72" t="str">
        <f>IFERROR(INDEX(#REF!,MATCH(INDEX(#REF!,MATCH($A1025,#REF!,0)),#REF!,0),'Recurrent profile helpers'!D$2)*IF($A1025="", "0", INDEX(#REF!,MATCH($A1025,#REF!,0))),"")</f>
        <v/>
      </c>
      <c r="E1025" s="72" t="str">
        <f>IFERROR(INDEX(#REF!,MATCH(INDEX(#REF!,MATCH($A1025,#REF!,0)),#REF!,0),'Recurrent profile helpers'!E$2)*IF($A1025="", "0", INDEX(#REF!,MATCH($A1025,#REF!,0))),"")</f>
        <v/>
      </c>
      <c r="F1025" s="72" t="str">
        <f>IFERROR(INDEX(#REF!,MATCH(INDEX(#REF!,MATCH($A1025,#REF!,0)),#REF!,0),'Recurrent profile helpers'!F$2)*IF($A1025="", "0", INDEX(#REF!,MATCH($A1025,#REF!,0))),"")</f>
        <v/>
      </c>
      <c r="G1025" s="72" t="str">
        <f>IFERROR(INDEX(#REF!,MATCH(INDEX(#REF!,MATCH($A1025,#REF!,0)),#REF!,0),'Recurrent profile helpers'!G$2)*IF($A1025="", "0", INDEX(#REF!,MATCH($A1025,#REF!,0))),"")</f>
        <v/>
      </c>
      <c r="H1025" s="72" t="str">
        <f>IFERROR(INDEX(#REF!,MATCH(INDEX(#REF!,MATCH($A1025,#REF!,0)),#REF!,0),'Recurrent profile helpers'!H$2)*IF($A1025="", "0", INDEX(#REF!,MATCH($A1025,#REF!,0))),"")</f>
        <v/>
      </c>
      <c r="I1025" s="72" t="str">
        <f>IFERROR(INDEX(#REF!,MATCH(INDEX(#REF!,MATCH($A1025,#REF!,0)),#REF!,0),'Recurrent profile helpers'!I$2)*IF($A1025="", "0", INDEX(#REF!,MATCH($A1025,#REF!,0))),"")</f>
        <v/>
      </c>
      <c r="J1025" s="72" t="str">
        <f>IFERROR(INDEX(#REF!,MATCH(INDEX(#REF!,MATCH($A1025,#REF!,0)),#REF!,0),'Recurrent profile helpers'!J$2)*IF($A1025="", "0", INDEX(#REF!,MATCH($A1025,#REF!,0))),"")</f>
        <v/>
      </c>
      <c r="K1025" s="72" t="str">
        <f>IFERROR(INDEX(#REF!,MATCH(INDEX(#REF!,MATCH($A1025,#REF!,0)),#REF!,0),'Recurrent profile helpers'!K$2)*IF($A1025="", "0", INDEX(#REF!,MATCH($A1025,#REF!,0))),"")</f>
        <v/>
      </c>
      <c r="L1025" s="72" t="str">
        <f>IFERROR(INDEX(#REF!,MATCH(INDEX(#REF!,MATCH($A1025,#REF!,0)),#REF!,0),'Recurrent profile helpers'!L$2)*IF($A1025="", "0", INDEX(#REF!,MATCH($A1025,#REF!,0))),"")</f>
        <v/>
      </c>
      <c r="M1025" s="72" t="str">
        <f>IFERROR(INDEX(#REF!,MATCH(INDEX(#REF!,MATCH($A1025,#REF!,0)),#REF!,0),'Recurrent profile helpers'!M$2)*IF($A1025="", "0", INDEX(#REF!,MATCH($A1025,#REF!,0))),"")</f>
        <v/>
      </c>
      <c r="N1025" s="72" t="str">
        <f>IFERROR(INDEX(#REF!,MATCH(INDEX(#REF!,MATCH($A1025,#REF!,0)),#REF!,0),'Recurrent profile helpers'!N$2)*IF($A1025="", "0", INDEX(#REF!,MATCH($A1025,#REF!,0))),"")</f>
        <v/>
      </c>
    </row>
    <row r="1026" spans="1:14">
      <c r="A1026" t="str">
        <f t="array" ref="A1026">IFERROR(INDEX(#REF!, SMALL(IF((MID(#REF!,2,1)="."),ROW($A$6:$A$4897)-ROW($A$6)+1,IF((MID(#REF!,3,1)="."),ROW($A$6:$A$4892)-ROW($A$6)+1)), ROW(1024:1024))),"" )</f>
        <v/>
      </c>
      <c r="B1026" s="72" t="str">
        <f>IF($A1026="", "", INDEX(#REF!,MATCH($A1026,#REF!,0)))</f>
        <v/>
      </c>
      <c r="C1026" s="72" t="str">
        <f>IFERROR(INDEX(#REF!,MATCH(INDEX(#REF!,MATCH($A1026,#REF!,0)),#REF!,0),'Recurrent profile helpers'!C$2)*IF($A1026="", "0", INDEX(#REF!,MATCH($A1026,#REF!,0))),"")</f>
        <v/>
      </c>
      <c r="D1026" s="72" t="str">
        <f>IFERROR(INDEX(#REF!,MATCH(INDEX(#REF!,MATCH($A1026,#REF!,0)),#REF!,0),'Recurrent profile helpers'!D$2)*IF($A1026="", "0", INDEX(#REF!,MATCH($A1026,#REF!,0))),"")</f>
        <v/>
      </c>
      <c r="E1026" s="72" t="str">
        <f>IFERROR(INDEX(#REF!,MATCH(INDEX(#REF!,MATCH($A1026,#REF!,0)),#REF!,0),'Recurrent profile helpers'!E$2)*IF($A1026="", "0", INDEX(#REF!,MATCH($A1026,#REF!,0))),"")</f>
        <v/>
      </c>
      <c r="F1026" s="72" t="str">
        <f>IFERROR(INDEX(#REF!,MATCH(INDEX(#REF!,MATCH($A1026,#REF!,0)),#REF!,0),'Recurrent profile helpers'!F$2)*IF($A1026="", "0", INDEX(#REF!,MATCH($A1026,#REF!,0))),"")</f>
        <v/>
      </c>
      <c r="G1026" s="72" t="str">
        <f>IFERROR(INDEX(#REF!,MATCH(INDEX(#REF!,MATCH($A1026,#REF!,0)),#REF!,0),'Recurrent profile helpers'!G$2)*IF($A1026="", "0", INDEX(#REF!,MATCH($A1026,#REF!,0))),"")</f>
        <v/>
      </c>
      <c r="H1026" s="72" t="str">
        <f>IFERROR(INDEX(#REF!,MATCH(INDEX(#REF!,MATCH($A1026,#REF!,0)),#REF!,0),'Recurrent profile helpers'!H$2)*IF($A1026="", "0", INDEX(#REF!,MATCH($A1026,#REF!,0))),"")</f>
        <v/>
      </c>
      <c r="I1026" s="72" t="str">
        <f>IFERROR(INDEX(#REF!,MATCH(INDEX(#REF!,MATCH($A1026,#REF!,0)),#REF!,0),'Recurrent profile helpers'!I$2)*IF($A1026="", "0", INDEX(#REF!,MATCH($A1026,#REF!,0))),"")</f>
        <v/>
      </c>
      <c r="J1026" s="72" t="str">
        <f>IFERROR(INDEX(#REF!,MATCH(INDEX(#REF!,MATCH($A1026,#REF!,0)),#REF!,0),'Recurrent profile helpers'!J$2)*IF($A1026="", "0", INDEX(#REF!,MATCH($A1026,#REF!,0))),"")</f>
        <v/>
      </c>
      <c r="K1026" s="72" t="str">
        <f>IFERROR(INDEX(#REF!,MATCH(INDEX(#REF!,MATCH($A1026,#REF!,0)),#REF!,0),'Recurrent profile helpers'!K$2)*IF($A1026="", "0", INDEX(#REF!,MATCH($A1026,#REF!,0))),"")</f>
        <v/>
      </c>
      <c r="L1026" s="72" t="str">
        <f>IFERROR(INDEX(#REF!,MATCH(INDEX(#REF!,MATCH($A1026,#REF!,0)),#REF!,0),'Recurrent profile helpers'!L$2)*IF($A1026="", "0", INDEX(#REF!,MATCH($A1026,#REF!,0))),"")</f>
        <v/>
      </c>
      <c r="M1026" s="72" t="str">
        <f>IFERROR(INDEX(#REF!,MATCH(INDEX(#REF!,MATCH($A1026,#REF!,0)),#REF!,0),'Recurrent profile helpers'!M$2)*IF($A1026="", "0", INDEX(#REF!,MATCH($A1026,#REF!,0))),"")</f>
        <v/>
      </c>
      <c r="N1026" s="72" t="str">
        <f>IFERROR(INDEX(#REF!,MATCH(INDEX(#REF!,MATCH($A1026,#REF!,0)),#REF!,0),'Recurrent profile helpers'!N$2)*IF($A1026="", "0", INDEX(#REF!,MATCH($A1026,#REF!,0))),"")</f>
        <v/>
      </c>
    </row>
    <row r="1027" spans="1:14">
      <c r="A1027" t="str">
        <f t="array" ref="A1027">IFERROR(INDEX(#REF!, SMALL(IF((MID(#REF!,2,1)="."),ROW($A$6:$A$4897)-ROW($A$6)+1,IF((MID(#REF!,3,1)="."),ROW($A$6:$A$4892)-ROW($A$6)+1)), ROW(1025:1025))),"" )</f>
        <v/>
      </c>
      <c r="B1027" s="72" t="str">
        <f>IF($A1027="", "", INDEX(#REF!,MATCH($A1027,#REF!,0)))</f>
        <v/>
      </c>
      <c r="C1027" s="72" t="str">
        <f>IFERROR(INDEX(#REF!,MATCH(INDEX(#REF!,MATCH($A1027,#REF!,0)),#REF!,0),'Recurrent profile helpers'!C$2)*IF($A1027="", "0", INDEX(#REF!,MATCH($A1027,#REF!,0))),"")</f>
        <v/>
      </c>
      <c r="D1027" s="72" t="str">
        <f>IFERROR(INDEX(#REF!,MATCH(INDEX(#REF!,MATCH($A1027,#REF!,0)),#REF!,0),'Recurrent profile helpers'!D$2)*IF($A1027="", "0", INDEX(#REF!,MATCH($A1027,#REF!,0))),"")</f>
        <v/>
      </c>
      <c r="E1027" s="72" t="str">
        <f>IFERROR(INDEX(#REF!,MATCH(INDEX(#REF!,MATCH($A1027,#REF!,0)),#REF!,0),'Recurrent profile helpers'!E$2)*IF($A1027="", "0", INDEX(#REF!,MATCH($A1027,#REF!,0))),"")</f>
        <v/>
      </c>
      <c r="F1027" s="72" t="str">
        <f>IFERROR(INDEX(#REF!,MATCH(INDEX(#REF!,MATCH($A1027,#REF!,0)),#REF!,0),'Recurrent profile helpers'!F$2)*IF($A1027="", "0", INDEX(#REF!,MATCH($A1027,#REF!,0))),"")</f>
        <v/>
      </c>
      <c r="G1027" s="72" t="str">
        <f>IFERROR(INDEX(#REF!,MATCH(INDEX(#REF!,MATCH($A1027,#REF!,0)),#REF!,0),'Recurrent profile helpers'!G$2)*IF($A1027="", "0", INDEX(#REF!,MATCH($A1027,#REF!,0))),"")</f>
        <v/>
      </c>
      <c r="H1027" s="72" t="str">
        <f>IFERROR(INDEX(#REF!,MATCH(INDEX(#REF!,MATCH($A1027,#REF!,0)),#REF!,0),'Recurrent profile helpers'!H$2)*IF($A1027="", "0", INDEX(#REF!,MATCH($A1027,#REF!,0))),"")</f>
        <v/>
      </c>
      <c r="I1027" s="72" t="str">
        <f>IFERROR(INDEX(#REF!,MATCH(INDEX(#REF!,MATCH($A1027,#REF!,0)),#REF!,0),'Recurrent profile helpers'!I$2)*IF($A1027="", "0", INDEX(#REF!,MATCH($A1027,#REF!,0))),"")</f>
        <v/>
      </c>
      <c r="J1027" s="72" t="str">
        <f>IFERROR(INDEX(#REF!,MATCH(INDEX(#REF!,MATCH($A1027,#REF!,0)),#REF!,0),'Recurrent profile helpers'!J$2)*IF($A1027="", "0", INDEX(#REF!,MATCH($A1027,#REF!,0))),"")</f>
        <v/>
      </c>
      <c r="K1027" s="72" t="str">
        <f>IFERROR(INDEX(#REF!,MATCH(INDEX(#REF!,MATCH($A1027,#REF!,0)),#REF!,0),'Recurrent profile helpers'!K$2)*IF($A1027="", "0", INDEX(#REF!,MATCH($A1027,#REF!,0))),"")</f>
        <v/>
      </c>
      <c r="L1027" s="72" t="str">
        <f>IFERROR(INDEX(#REF!,MATCH(INDEX(#REF!,MATCH($A1027,#REF!,0)),#REF!,0),'Recurrent profile helpers'!L$2)*IF($A1027="", "0", INDEX(#REF!,MATCH($A1027,#REF!,0))),"")</f>
        <v/>
      </c>
      <c r="M1027" s="72" t="str">
        <f>IFERROR(INDEX(#REF!,MATCH(INDEX(#REF!,MATCH($A1027,#REF!,0)),#REF!,0),'Recurrent profile helpers'!M$2)*IF($A1027="", "0", INDEX(#REF!,MATCH($A1027,#REF!,0))),"")</f>
        <v/>
      </c>
      <c r="N1027" s="72" t="str">
        <f>IFERROR(INDEX(#REF!,MATCH(INDEX(#REF!,MATCH($A1027,#REF!,0)),#REF!,0),'Recurrent profile helpers'!N$2)*IF($A1027="", "0", INDEX(#REF!,MATCH($A1027,#REF!,0))),"")</f>
        <v/>
      </c>
    </row>
    <row r="1028" spans="1:14">
      <c r="A1028" t="str">
        <f t="array" ref="A1028">IFERROR(INDEX(#REF!, SMALL(IF((MID(#REF!,2,1)="."),ROW($A$6:$A$4897)-ROW($A$6)+1,IF((MID(#REF!,3,1)="."),ROW($A$6:$A$4892)-ROW($A$6)+1)), ROW(1026:1026))),"" )</f>
        <v/>
      </c>
      <c r="B1028" s="72" t="str">
        <f>IF($A1028="", "", INDEX(#REF!,MATCH($A1028,#REF!,0)))</f>
        <v/>
      </c>
      <c r="C1028" s="72" t="str">
        <f>IFERROR(INDEX(#REF!,MATCH(INDEX(#REF!,MATCH($A1028,#REF!,0)),#REF!,0),'Recurrent profile helpers'!C$2)*IF($A1028="", "0", INDEX(#REF!,MATCH($A1028,#REF!,0))),"")</f>
        <v/>
      </c>
      <c r="D1028" s="72" t="str">
        <f>IFERROR(INDEX(#REF!,MATCH(INDEX(#REF!,MATCH($A1028,#REF!,0)),#REF!,0),'Recurrent profile helpers'!D$2)*IF($A1028="", "0", INDEX(#REF!,MATCH($A1028,#REF!,0))),"")</f>
        <v/>
      </c>
      <c r="E1028" s="72" t="str">
        <f>IFERROR(INDEX(#REF!,MATCH(INDEX(#REF!,MATCH($A1028,#REF!,0)),#REF!,0),'Recurrent profile helpers'!E$2)*IF($A1028="", "0", INDEX(#REF!,MATCH($A1028,#REF!,0))),"")</f>
        <v/>
      </c>
      <c r="F1028" s="72" t="str">
        <f>IFERROR(INDEX(#REF!,MATCH(INDEX(#REF!,MATCH($A1028,#REF!,0)),#REF!,0),'Recurrent profile helpers'!F$2)*IF($A1028="", "0", INDEX(#REF!,MATCH($A1028,#REF!,0))),"")</f>
        <v/>
      </c>
      <c r="G1028" s="72" t="str">
        <f>IFERROR(INDEX(#REF!,MATCH(INDEX(#REF!,MATCH($A1028,#REF!,0)),#REF!,0),'Recurrent profile helpers'!G$2)*IF($A1028="", "0", INDEX(#REF!,MATCH($A1028,#REF!,0))),"")</f>
        <v/>
      </c>
      <c r="H1028" s="72" t="str">
        <f>IFERROR(INDEX(#REF!,MATCH(INDEX(#REF!,MATCH($A1028,#REF!,0)),#REF!,0),'Recurrent profile helpers'!H$2)*IF($A1028="", "0", INDEX(#REF!,MATCH($A1028,#REF!,0))),"")</f>
        <v/>
      </c>
      <c r="I1028" s="72" t="str">
        <f>IFERROR(INDEX(#REF!,MATCH(INDEX(#REF!,MATCH($A1028,#REF!,0)),#REF!,0),'Recurrent profile helpers'!I$2)*IF($A1028="", "0", INDEX(#REF!,MATCH($A1028,#REF!,0))),"")</f>
        <v/>
      </c>
      <c r="J1028" s="72" t="str">
        <f>IFERROR(INDEX(#REF!,MATCH(INDEX(#REF!,MATCH($A1028,#REF!,0)),#REF!,0),'Recurrent profile helpers'!J$2)*IF($A1028="", "0", INDEX(#REF!,MATCH($A1028,#REF!,0))),"")</f>
        <v/>
      </c>
      <c r="K1028" s="72" t="str">
        <f>IFERROR(INDEX(#REF!,MATCH(INDEX(#REF!,MATCH($A1028,#REF!,0)),#REF!,0),'Recurrent profile helpers'!K$2)*IF($A1028="", "0", INDEX(#REF!,MATCH($A1028,#REF!,0))),"")</f>
        <v/>
      </c>
      <c r="L1028" s="72" t="str">
        <f>IFERROR(INDEX(#REF!,MATCH(INDEX(#REF!,MATCH($A1028,#REF!,0)),#REF!,0),'Recurrent profile helpers'!L$2)*IF($A1028="", "0", INDEX(#REF!,MATCH($A1028,#REF!,0))),"")</f>
        <v/>
      </c>
      <c r="M1028" s="72" t="str">
        <f>IFERROR(INDEX(#REF!,MATCH(INDEX(#REF!,MATCH($A1028,#REF!,0)),#REF!,0),'Recurrent profile helpers'!M$2)*IF($A1028="", "0", INDEX(#REF!,MATCH($A1028,#REF!,0))),"")</f>
        <v/>
      </c>
      <c r="N1028" s="72" t="str">
        <f>IFERROR(INDEX(#REF!,MATCH(INDEX(#REF!,MATCH($A1028,#REF!,0)),#REF!,0),'Recurrent profile helpers'!N$2)*IF($A1028="", "0", INDEX(#REF!,MATCH($A1028,#REF!,0))),"")</f>
        <v/>
      </c>
    </row>
    <row r="1029" spans="1:14">
      <c r="A1029" t="str">
        <f t="array" ref="A1029">IFERROR(INDEX(#REF!, SMALL(IF((MID(#REF!,2,1)="."),ROW($A$6:$A$4897)-ROW($A$6)+1,IF((MID(#REF!,3,1)="."),ROW($A$6:$A$4892)-ROW($A$6)+1)), ROW(1027:1027))),"" )</f>
        <v/>
      </c>
      <c r="B1029" s="72" t="str">
        <f>IF($A1029="", "", INDEX(#REF!,MATCH($A1029,#REF!,0)))</f>
        <v/>
      </c>
      <c r="C1029" s="72" t="str">
        <f>IFERROR(INDEX(#REF!,MATCH(INDEX(#REF!,MATCH($A1029,#REF!,0)),#REF!,0),'Recurrent profile helpers'!C$2)*IF($A1029="", "0", INDEX(#REF!,MATCH($A1029,#REF!,0))),"")</f>
        <v/>
      </c>
      <c r="D1029" s="72" t="str">
        <f>IFERROR(INDEX(#REF!,MATCH(INDEX(#REF!,MATCH($A1029,#REF!,0)),#REF!,0),'Recurrent profile helpers'!D$2)*IF($A1029="", "0", INDEX(#REF!,MATCH($A1029,#REF!,0))),"")</f>
        <v/>
      </c>
      <c r="E1029" s="72" t="str">
        <f>IFERROR(INDEX(#REF!,MATCH(INDEX(#REF!,MATCH($A1029,#REF!,0)),#REF!,0),'Recurrent profile helpers'!E$2)*IF($A1029="", "0", INDEX(#REF!,MATCH($A1029,#REF!,0))),"")</f>
        <v/>
      </c>
      <c r="F1029" s="72" t="str">
        <f>IFERROR(INDEX(#REF!,MATCH(INDEX(#REF!,MATCH($A1029,#REF!,0)),#REF!,0),'Recurrent profile helpers'!F$2)*IF($A1029="", "0", INDEX(#REF!,MATCH($A1029,#REF!,0))),"")</f>
        <v/>
      </c>
      <c r="G1029" s="72" t="str">
        <f>IFERROR(INDEX(#REF!,MATCH(INDEX(#REF!,MATCH($A1029,#REF!,0)),#REF!,0),'Recurrent profile helpers'!G$2)*IF($A1029="", "0", INDEX(#REF!,MATCH($A1029,#REF!,0))),"")</f>
        <v/>
      </c>
      <c r="H1029" s="72" t="str">
        <f>IFERROR(INDEX(#REF!,MATCH(INDEX(#REF!,MATCH($A1029,#REF!,0)),#REF!,0),'Recurrent profile helpers'!H$2)*IF($A1029="", "0", INDEX(#REF!,MATCH($A1029,#REF!,0))),"")</f>
        <v/>
      </c>
      <c r="I1029" s="72" t="str">
        <f>IFERROR(INDEX(#REF!,MATCH(INDEX(#REF!,MATCH($A1029,#REF!,0)),#REF!,0),'Recurrent profile helpers'!I$2)*IF($A1029="", "0", INDEX(#REF!,MATCH($A1029,#REF!,0))),"")</f>
        <v/>
      </c>
      <c r="J1029" s="72" t="str">
        <f>IFERROR(INDEX(#REF!,MATCH(INDEX(#REF!,MATCH($A1029,#REF!,0)),#REF!,0),'Recurrent profile helpers'!J$2)*IF($A1029="", "0", INDEX(#REF!,MATCH($A1029,#REF!,0))),"")</f>
        <v/>
      </c>
      <c r="K1029" s="72" t="str">
        <f>IFERROR(INDEX(#REF!,MATCH(INDEX(#REF!,MATCH($A1029,#REF!,0)),#REF!,0),'Recurrent profile helpers'!K$2)*IF($A1029="", "0", INDEX(#REF!,MATCH($A1029,#REF!,0))),"")</f>
        <v/>
      </c>
      <c r="L1029" s="72" t="str">
        <f>IFERROR(INDEX(#REF!,MATCH(INDEX(#REF!,MATCH($A1029,#REF!,0)),#REF!,0),'Recurrent profile helpers'!L$2)*IF($A1029="", "0", INDEX(#REF!,MATCH($A1029,#REF!,0))),"")</f>
        <v/>
      </c>
      <c r="M1029" s="72" t="str">
        <f>IFERROR(INDEX(#REF!,MATCH(INDEX(#REF!,MATCH($A1029,#REF!,0)),#REF!,0),'Recurrent profile helpers'!M$2)*IF($A1029="", "0", INDEX(#REF!,MATCH($A1029,#REF!,0))),"")</f>
        <v/>
      </c>
      <c r="N1029" s="72" t="str">
        <f>IFERROR(INDEX(#REF!,MATCH(INDEX(#REF!,MATCH($A1029,#REF!,0)),#REF!,0),'Recurrent profile helpers'!N$2)*IF($A1029="", "0", INDEX(#REF!,MATCH($A1029,#REF!,0))),"")</f>
        <v/>
      </c>
    </row>
    <row r="1030" spans="1:14">
      <c r="A1030" t="str">
        <f t="array" ref="A1030">IFERROR(INDEX(#REF!, SMALL(IF((MID(#REF!,2,1)="."),ROW($A$6:$A$4897)-ROW($A$6)+1,IF((MID(#REF!,3,1)="."),ROW($A$6:$A$4892)-ROW($A$6)+1)), ROW(1028:1028))),"" )</f>
        <v/>
      </c>
      <c r="B1030" s="72" t="str">
        <f>IF($A1030="", "", INDEX(#REF!,MATCH($A1030,#REF!,0)))</f>
        <v/>
      </c>
      <c r="C1030" s="72" t="str">
        <f>IFERROR(INDEX(#REF!,MATCH(INDEX(#REF!,MATCH($A1030,#REF!,0)),#REF!,0),'Recurrent profile helpers'!C$2)*IF($A1030="", "0", INDEX(#REF!,MATCH($A1030,#REF!,0))),"")</f>
        <v/>
      </c>
      <c r="D1030" s="72" t="str">
        <f>IFERROR(INDEX(#REF!,MATCH(INDEX(#REF!,MATCH($A1030,#REF!,0)),#REF!,0),'Recurrent profile helpers'!D$2)*IF($A1030="", "0", INDEX(#REF!,MATCH($A1030,#REF!,0))),"")</f>
        <v/>
      </c>
      <c r="E1030" s="72" t="str">
        <f>IFERROR(INDEX(#REF!,MATCH(INDEX(#REF!,MATCH($A1030,#REF!,0)),#REF!,0),'Recurrent profile helpers'!E$2)*IF($A1030="", "0", INDEX(#REF!,MATCH($A1030,#REF!,0))),"")</f>
        <v/>
      </c>
      <c r="F1030" s="72" t="str">
        <f>IFERROR(INDEX(#REF!,MATCH(INDEX(#REF!,MATCH($A1030,#REF!,0)),#REF!,0),'Recurrent profile helpers'!F$2)*IF($A1030="", "0", INDEX(#REF!,MATCH($A1030,#REF!,0))),"")</f>
        <v/>
      </c>
      <c r="G1030" s="72" t="str">
        <f>IFERROR(INDEX(#REF!,MATCH(INDEX(#REF!,MATCH($A1030,#REF!,0)),#REF!,0),'Recurrent profile helpers'!G$2)*IF($A1030="", "0", INDEX(#REF!,MATCH($A1030,#REF!,0))),"")</f>
        <v/>
      </c>
      <c r="H1030" s="72" t="str">
        <f>IFERROR(INDEX(#REF!,MATCH(INDEX(#REF!,MATCH($A1030,#REF!,0)),#REF!,0),'Recurrent profile helpers'!H$2)*IF($A1030="", "0", INDEX(#REF!,MATCH($A1030,#REF!,0))),"")</f>
        <v/>
      </c>
      <c r="I1030" s="72" t="str">
        <f>IFERROR(INDEX(#REF!,MATCH(INDEX(#REF!,MATCH($A1030,#REF!,0)),#REF!,0),'Recurrent profile helpers'!I$2)*IF($A1030="", "0", INDEX(#REF!,MATCH($A1030,#REF!,0))),"")</f>
        <v/>
      </c>
      <c r="J1030" s="72" t="str">
        <f>IFERROR(INDEX(#REF!,MATCH(INDEX(#REF!,MATCH($A1030,#REF!,0)),#REF!,0),'Recurrent profile helpers'!J$2)*IF($A1030="", "0", INDEX(#REF!,MATCH($A1030,#REF!,0))),"")</f>
        <v/>
      </c>
      <c r="K1030" s="72" t="str">
        <f>IFERROR(INDEX(#REF!,MATCH(INDEX(#REF!,MATCH($A1030,#REF!,0)),#REF!,0),'Recurrent profile helpers'!K$2)*IF($A1030="", "0", INDEX(#REF!,MATCH($A1030,#REF!,0))),"")</f>
        <v/>
      </c>
      <c r="L1030" s="72" t="str">
        <f>IFERROR(INDEX(#REF!,MATCH(INDEX(#REF!,MATCH($A1030,#REF!,0)),#REF!,0),'Recurrent profile helpers'!L$2)*IF($A1030="", "0", INDEX(#REF!,MATCH($A1030,#REF!,0))),"")</f>
        <v/>
      </c>
      <c r="M1030" s="72" t="str">
        <f>IFERROR(INDEX(#REF!,MATCH(INDEX(#REF!,MATCH($A1030,#REF!,0)),#REF!,0),'Recurrent profile helpers'!M$2)*IF($A1030="", "0", INDEX(#REF!,MATCH($A1030,#REF!,0))),"")</f>
        <v/>
      </c>
      <c r="N1030" s="72" t="str">
        <f>IFERROR(INDEX(#REF!,MATCH(INDEX(#REF!,MATCH($A1030,#REF!,0)),#REF!,0),'Recurrent profile helpers'!N$2)*IF($A1030="", "0", INDEX(#REF!,MATCH($A1030,#REF!,0))),"")</f>
        <v/>
      </c>
    </row>
    <row r="1031" spans="1:14">
      <c r="A1031" t="str">
        <f t="array" ref="A1031">IFERROR(INDEX(#REF!, SMALL(IF((MID(#REF!,2,1)="."),ROW($A$6:$A$4897)-ROW($A$6)+1,IF((MID(#REF!,3,1)="."),ROW($A$6:$A$4892)-ROW($A$6)+1)), ROW(1029:1029))),"" )</f>
        <v/>
      </c>
      <c r="B1031" s="72" t="str">
        <f>IF($A1031="", "", INDEX(#REF!,MATCH($A1031,#REF!,0)))</f>
        <v/>
      </c>
      <c r="C1031" s="72" t="str">
        <f>IFERROR(INDEX(#REF!,MATCH(INDEX(#REF!,MATCH($A1031,#REF!,0)),#REF!,0),'Recurrent profile helpers'!C$2)*IF($A1031="", "0", INDEX(#REF!,MATCH($A1031,#REF!,0))),"")</f>
        <v/>
      </c>
      <c r="D1031" s="72" t="str">
        <f>IFERROR(INDEX(#REF!,MATCH(INDEX(#REF!,MATCH($A1031,#REF!,0)),#REF!,0),'Recurrent profile helpers'!D$2)*IF($A1031="", "0", INDEX(#REF!,MATCH($A1031,#REF!,0))),"")</f>
        <v/>
      </c>
      <c r="E1031" s="72" t="str">
        <f>IFERROR(INDEX(#REF!,MATCH(INDEX(#REF!,MATCH($A1031,#REF!,0)),#REF!,0),'Recurrent profile helpers'!E$2)*IF($A1031="", "0", INDEX(#REF!,MATCH($A1031,#REF!,0))),"")</f>
        <v/>
      </c>
      <c r="F1031" s="72" t="str">
        <f>IFERROR(INDEX(#REF!,MATCH(INDEX(#REF!,MATCH($A1031,#REF!,0)),#REF!,0),'Recurrent profile helpers'!F$2)*IF($A1031="", "0", INDEX(#REF!,MATCH($A1031,#REF!,0))),"")</f>
        <v/>
      </c>
      <c r="G1031" s="72" t="str">
        <f>IFERROR(INDEX(#REF!,MATCH(INDEX(#REF!,MATCH($A1031,#REF!,0)),#REF!,0),'Recurrent profile helpers'!G$2)*IF($A1031="", "0", INDEX(#REF!,MATCH($A1031,#REF!,0))),"")</f>
        <v/>
      </c>
      <c r="H1031" s="72" t="str">
        <f>IFERROR(INDEX(#REF!,MATCH(INDEX(#REF!,MATCH($A1031,#REF!,0)),#REF!,0),'Recurrent profile helpers'!H$2)*IF($A1031="", "0", INDEX(#REF!,MATCH($A1031,#REF!,0))),"")</f>
        <v/>
      </c>
      <c r="I1031" s="72" t="str">
        <f>IFERROR(INDEX(#REF!,MATCH(INDEX(#REF!,MATCH($A1031,#REF!,0)),#REF!,0),'Recurrent profile helpers'!I$2)*IF($A1031="", "0", INDEX(#REF!,MATCH($A1031,#REF!,0))),"")</f>
        <v/>
      </c>
      <c r="J1031" s="72" t="str">
        <f>IFERROR(INDEX(#REF!,MATCH(INDEX(#REF!,MATCH($A1031,#REF!,0)),#REF!,0),'Recurrent profile helpers'!J$2)*IF($A1031="", "0", INDEX(#REF!,MATCH($A1031,#REF!,0))),"")</f>
        <v/>
      </c>
      <c r="K1031" s="72" t="str">
        <f>IFERROR(INDEX(#REF!,MATCH(INDEX(#REF!,MATCH($A1031,#REF!,0)),#REF!,0),'Recurrent profile helpers'!K$2)*IF($A1031="", "0", INDEX(#REF!,MATCH($A1031,#REF!,0))),"")</f>
        <v/>
      </c>
      <c r="L1031" s="72" t="str">
        <f>IFERROR(INDEX(#REF!,MATCH(INDEX(#REF!,MATCH($A1031,#REF!,0)),#REF!,0),'Recurrent profile helpers'!L$2)*IF($A1031="", "0", INDEX(#REF!,MATCH($A1031,#REF!,0))),"")</f>
        <v/>
      </c>
      <c r="M1031" s="72" t="str">
        <f>IFERROR(INDEX(#REF!,MATCH(INDEX(#REF!,MATCH($A1031,#REF!,0)),#REF!,0),'Recurrent profile helpers'!M$2)*IF($A1031="", "0", INDEX(#REF!,MATCH($A1031,#REF!,0))),"")</f>
        <v/>
      </c>
      <c r="N1031" s="72" t="str">
        <f>IFERROR(INDEX(#REF!,MATCH(INDEX(#REF!,MATCH($A1031,#REF!,0)),#REF!,0),'Recurrent profile helpers'!N$2)*IF($A1031="", "0", INDEX(#REF!,MATCH($A1031,#REF!,0))),"")</f>
        <v/>
      </c>
    </row>
    <row r="1032" spans="1:14">
      <c r="A1032" t="str">
        <f t="array" ref="A1032">IFERROR(INDEX(#REF!, SMALL(IF((MID(#REF!,2,1)="."),ROW($A$6:$A$4897)-ROW($A$6)+1,IF((MID(#REF!,3,1)="."),ROW($A$6:$A$4892)-ROW($A$6)+1)), ROW(1030:1030))),"" )</f>
        <v/>
      </c>
      <c r="B1032" s="72" t="str">
        <f>IF($A1032="", "", INDEX(#REF!,MATCH($A1032,#REF!,0)))</f>
        <v/>
      </c>
      <c r="C1032" s="72" t="str">
        <f>IFERROR(INDEX(#REF!,MATCH(INDEX(#REF!,MATCH($A1032,#REF!,0)),#REF!,0),'Recurrent profile helpers'!C$2)*IF($A1032="", "0", INDEX(#REF!,MATCH($A1032,#REF!,0))),"")</f>
        <v/>
      </c>
      <c r="D1032" s="72" t="str">
        <f>IFERROR(INDEX(#REF!,MATCH(INDEX(#REF!,MATCH($A1032,#REF!,0)),#REF!,0),'Recurrent profile helpers'!D$2)*IF($A1032="", "0", INDEX(#REF!,MATCH($A1032,#REF!,0))),"")</f>
        <v/>
      </c>
      <c r="E1032" s="72" t="str">
        <f>IFERROR(INDEX(#REF!,MATCH(INDEX(#REF!,MATCH($A1032,#REF!,0)),#REF!,0),'Recurrent profile helpers'!E$2)*IF($A1032="", "0", INDEX(#REF!,MATCH($A1032,#REF!,0))),"")</f>
        <v/>
      </c>
      <c r="F1032" s="72" t="str">
        <f>IFERROR(INDEX(#REF!,MATCH(INDEX(#REF!,MATCH($A1032,#REF!,0)),#REF!,0),'Recurrent profile helpers'!F$2)*IF($A1032="", "0", INDEX(#REF!,MATCH($A1032,#REF!,0))),"")</f>
        <v/>
      </c>
      <c r="G1032" s="72" t="str">
        <f>IFERROR(INDEX(#REF!,MATCH(INDEX(#REF!,MATCH($A1032,#REF!,0)),#REF!,0),'Recurrent profile helpers'!G$2)*IF($A1032="", "0", INDEX(#REF!,MATCH($A1032,#REF!,0))),"")</f>
        <v/>
      </c>
      <c r="H1032" s="72" t="str">
        <f>IFERROR(INDEX(#REF!,MATCH(INDEX(#REF!,MATCH($A1032,#REF!,0)),#REF!,0),'Recurrent profile helpers'!H$2)*IF($A1032="", "0", INDEX(#REF!,MATCH($A1032,#REF!,0))),"")</f>
        <v/>
      </c>
      <c r="I1032" s="72" t="str">
        <f>IFERROR(INDEX(#REF!,MATCH(INDEX(#REF!,MATCH($A1032,#REF!,0)),#REF!,0),'Recurrent profile helpers'!I$2)*IF($A1032="", "0", INDEX(#REF!,MATCH($A1032,#REF!,0))),"")</f>
        <v/>
      </c>
      <c r="J1032" s="72" t="str">
        <f>IFERROR(INDEX(#REF!,MATCH(INDEX(#REF!,MATCH($A1032,#REF!,0)),#REF!,0),'Recurrent profile helpers'!J$2)*IF($A1032="", "0", INDEX(#REF!,MATCH($A1032,#REF!,0))),"")</f>
        <v/>
      </c>
      <c r="K1032" s="72" t="str">
        <f>IFERROR(INDEX(#REF!,MATCH(INDEX(#REF!,MATCH($A1032,#REF!,0)),#REF!,0),'Recurrent profile helpers'!K$2)*IF($A1032="", "0", INDEX(#REF!,MATCH($A1032,#REF!,0))),"")</f>
        <v/>
      </c>
      <c r="L1032" s="72" t="str">
        <f>IFERROR(INDEX(#REF!,MATCH(INDEX(#REF!,MATCH($A1032,#REF!,0)),#REF!,0),'Recurrent profile helpers'!L$2)*IF($A1032="", "0", INDEX(#REF!,MATCH($A1032,#REF!,0))),"")</f>
        <v/>
      </c>
      <c r="M1032" s="72" t="str">
        <f>IFERROR(INDEX(#REF!,MATCH(INDEX(#REF!,MATCH($A1032,#REF!,0)),#REF!,0),'Recurrent profile helpers'!M$2)*IF($A1032="", "0", INDEX(#REF!,MATCH($A1032,#REF!,0))),"")</f>
        <v/>
      </c>
      <c r="N1032" s="72" t="str">
        <f>IFERROR(INDEX(#REF!,MATCH(INDEX(#REF!,MATCH($A1032,#REF!,0)),#REF!,0),'Recurrent profile helpers'!N$2)*IF($A1032="", "0", INDEX(#REF!,MATCH($A1032,#REF!,0))),"")</f>
        <v/>
      </c>
    </row>
    <row r="1033" spans="1:14">
      <c r="A1033" t="str">
        <f t="array" ref="A1033">IFERROR(INDEX(#REF!, SMALL(IF((MID(#REF!,2,1)="."),ROW($A$6:$A$4897)-ROW($A$6)+1,IF((MID(#REF!,3,1)="."),ROW($A$6:$A$4892)-ROW($A$6)+1)), ROW(1031:1031))),"" )</f>
        <v/>
      </c>
      <c r="B1033" s="72" t="str">
        <f>IF($A1033="", "", INDEX(#REF!,MATCH($A1033,#REF!,0)))</f>
        <v/>
      </c>
      <c r="C1033" s="72" t="str">
        <f>IFERROR(INDEX(#REF!,MATCH(INDEX(#REF!,MATCH($A1033,#REF!,0)),#REF!,0),'Recurrent profile helpers'!C$2)*IF($A1033="", "0", INDEX(#REF!,MATCH($A1033,#REF!,0))),"")</f>
        <v/>
      </c>
      <c r="D1033" s="72" t="str">
        <f>IFERROR(INDEX(#REF!,MATCH(INDEX(#REF!,MATCH($A1033,#REF!,0)),#REF!,0),'Recurrent profile helpers'!D$2)*IF($A1033="", "0", INDEX(#REF!,MATCH($A1033,#REF!,0))),"")</f>
        <v/>
      </c>
      <c r="E1033" s="72" t="str">
        <f>IFERROR(INDEX(#REF!,MATCH(INDEX(#REF!,MATCH($A1033,#REF!,0)),#REF!,0),'Recurrent profile helpers'!E$2)*IF($A1033="", "0", INDEX(#REF!,MATCH($A1033,#REF!,0))),"")</f>
        <v/>
      </c>
      <c r="F1033" s="72" t="str">
        <f>IFERROR(INDEX(#REF!,MATCH(INDEX(#REF!,MATCH($A1033,#REF!,0)),#REF!,0),'Recurrent profile helpers'!F$2)*IF($A1033="", "0", INDEX(#REF!,MATCH($A1033,#REF!,0))),"")</f>
        <v/>
      </c>
      <c r="G1033" s="72" t="str">
        <f>IFERROR(INDEX(#REF!,MATCH(INDEX(#REF!,MATCH($A1033,#REF!,0)),#REF!,0),'Recurrent profile helpers'!G$2)*IF($A1033="", "0", INDEX(#REF!,MATCH($A1033,#REF!,0))),"")</f>
        <v/>
      </c>
      <c r="H1033" s="72" t="str">
        <f>IFERROR(INDEX(#REF!,MATCH(INDEX(#REF!,MATCH($A1033,#REF!,0)),#REF!,0),'Recurrent profile helpers'!H$2)*IF($A1033="", "0", INDEX(#REF!,MATCH($A1033,#REF!,0))),"")</f>
        <v/>
      </c>
      <c r="I1033" s="72" t="str">
        <f>IFERROR(INDEX(#REF!,MATCH(INDEX(#REF!,MATCH($A1033,#REF!,0)),#REF!,0),'Recurrent profile helpers'!I$2)*IF($A1033="", "0", INDEX(#REF!,MATCH($A1033,#REF!,0))),"")</f>
        <v/>
      </c>
      <c r="J1033" s="72" t="str">
        <f>IFERROR(INDEX(#REF!,MATCH(INDEX(#REF!,MATCH($A1033,#REF!,0)),#REF!,0),'Recurrent profile helpers'!J$2)*IF($A1033="", "0", INDEX(#REF!,MATCH($A1033,#REF!,0))),"")</f>
        <v/>
      </c>
      <c r="K1033" s="72" t="str">
        <f>IFERROR(INDEX(#REF!,MATCH(INDEX(#REF!,MATCH($A1033,#REF!,0)),#REF!,0),'Recurrent profile helpers'!K$2)*IF($A1033="", "0", INDEX(#REF!,MATCH($A1033,#REF!,0))),"")</f>
        <v/>
      </c>
      <c r="L1033" s="72" t="str">
        <f>IFERROR(INDEX(#REF!,MATCH(INDEX(#REF!,MATCH($A1033,#REF!,0)),#REF!,0),'Recurrent profile helpers'!L$2)*IF($A1033="", "0", INDEX(#REF!,MATCH($A1033,#REF!,0))),"")</f>
        <v/>
      </c>
      <c r="M1033" s="72" t="str">
        <f>IFERROR(INDEX(#REF!,MATCH(INDEX(#REF!,MATCH($A1033,#REF!,0)),#REF!,0),'Recurrent profile helpers'!M$2)*IF($A1033="", "0", INDEX(#REF!,MATCH($A1033,#REF!,0))),"")</f>
        <v/>
      </c>
      <c r="N1033" s="72" t="str">
        <f>IFERROR(INDEX(#REF!,MATCH(INDEX(#REF!,MATCH($A1033,#REF!,0)),#REF!,0),'Recurrent profile helpers'!N$2)*IF($A1033="", "0", INDEX(#REF!,MATCH($A1033,#REF!,0))),"")</f>
        <v/>
      </c>
    </row>
    <row r="1034" spans="1:14">
      <c r="A1034" t="str">
        <f t="array" ref="A1034">IFERROR(INDEX(#REF!, SMALL(IF((MID(#REF!,2,1)="."),ROW($A$6:$A$4897)-ROW($A$6)+1,IF((MID(#REF!,3,1)="."),ROW($A$6:$A$4892)-ROW($A$6)+1)), ROW(1032:1032))),"" )</f>
        <v/>
      </c>
      <c r="B1034" s="72" t="str">
        <f>IF($A1034="", "", INDEX(#REF!,MATCH($A1034,#REF!,0)))</f>
        <v/>
      </c>
      <c r="C1034" s="72" t="str">
        <f>IFERROR(INDEX(#REF!,MATCH(INDEX(#REF!,MATCH($A1034,#REF!,0)),#REF!,0),'Recurrent profile helpers'!C$2)*IF($A1034="", "0", INDEX(#REF!,MATCH($A1034,#REF!,0))),"")</f>
        <v/>
      </c>
      <c r="D1034" s="72" t="str">
        <f>IFERROR(INDEX(#REF!,MATCH(INDEX(#REF!,MATCH($A1034,#REF!,0)),#REF!,0),'Recurrent profile helpers'!D$2)*IF($A1034="", "0", INDEX(#REF!,MATCH($A1034,#REF!,0))),"")</f>
        <v/>
      </c>
      <c r="E1034" s="72" t="str">
        <f>IFERROR(INDEX(#REF!,MATCH(INDEX(#REF!,MATCH($A1034,#REF!,0)),#REF!,0),'Recurrent profile helpers'!E$2)*IF($A1034="", "0", INDEX(#REF!,MATCH($A1034,#REF!,0))),"")</f>
        <v/>
      </c>
      <c r="F1034" s="72" t="str">
        <f>IFERROR(INDEX(#REF!,MATCH(INDEX(#REF!,MATCH($A1034,#REF!,0)),#REF!,0),'Recurrent profile helpers'!F$2)*IF($A1034="", "0", INDEX(#REF!,MATCH($A1034,#REF!,0))),"")</f>
        <v/>
      </c>
      <c r="G1034" s="72" t="str">
        <f>IFERROR(INDEX(#REF!,MATCH(INDEX(#REF!,MATCH($A1034,#REF!,0)),#REF!,0),'Recurrent profile helpers'!G$2)*IF($A1034="", "0", INDEX(#REF!,MATCH($A1034,#REF!,0))),"")</f>
        <v/>
      </c>
      <c r="H1034" s="72" t="str">
        <f>IFERROR(INDEX(#REF!,MATCH(INDEX(#REF!,MATCH($A1034,#REF!,0)),#REF!,0),'Recurrent profile helpers'!H$2)*IF($A1034="", "0", INDEX(#REF!,MATCH($A1034,#REF!,0))),"")</f>
        <v/>
      </c>
      <c r="I1034" s="72" t="str">
        <f>IFERROR(INDEX(#REF!,MATCH(INDEX(#REF!,MATCH($A1034,#REF!,0)),#REF!,0),'Recurrent profile helpers'!I$2)*IF($A1034="", "0", INDEX(#REF!,MATCH($A1034,#REF!,0))),"")</f>
        <v/>
      </c>
      <c r="J1034" s="72" t="str">
        <f>IFERROR(INDEX(#REF!,MATCH(INDEX(#REF!,MATCH($A1034,#REF!,0)),#REF!,0),'Recurrent profile helpers'!J$2)*IF($A1034="", "0", INDEX(#REF!,MATCH($A1034,#REF!,0))),"")</f>
        <v/>
      </c>
      <c r="K1034" s="72" t="str">
        <f>IFERROR(INDEX(#REF!,MATCH(INDEX(#REF!,MATCH($A1034,#REF!,0)),#REF!,0),'Recurrent profile helpers'!K$2)*IF($A1034="", "0", INDEX(#REF!,MATCH($A1034,#REF!,0))),"")</f>
        <v/>
      </c>
      <c r="L1034" s="72" t="str">
        <f>IFERROR(INDEX(#REF!,MATCH(INDEX(#REF!,MATCH($A1034,#REF!,0)),#REF!,0),'Recurrent profile helpers'!L$2)*IF($A1034="", "0", INDEX(#REF!,MATCH($A1034,#REF!,0))),"")</f>
        <v/>
      </c>
      <c r="M1034" s="72" t="str">
        <f>IFERROR(INDEX(#REF!,MATCH(INDEX(#REF!,MATCH($A1034,#REF!,0)),#REF!,0),'Recurrent profile helpers'!M$2)*IF($A1034="", "0", INDEX(#REF!,MATCH($A1034,#REF!,0))),"")</f>
        <v/>
      </c>
      <c r="N1034" s="72" t="str">
        <f>IFERROR(INDEX(#REF!,MATCH(INDEX(#REF!,MATCH($A1034,#REF!,0)),#REF!,0),'Recurrent profile helpers'!N$2)*IF($A1034="", "0", INDEX(#REF!,MATCH($A1034,#REF!,0))),"")</f>
        <v/>
      </c>
    </row>
    <row r="1035" spans="1:14">
      <c r="A1035" t="str">
        <f t="array" ref="A1035">IFERROR(INDEX(#REF!, SMALL(IF((MID(#REF!,2,1)="."),ROW($A$6:$A$4897)-ROW($A$6)+1,IF((MID(#REF!,3,1)="."),ROW($A$6:$A$4892)-ROW($A$6)+1)), ROW(1033:1033))),"" )</f>
        <v/>
      </c>
      <c r="B1035" s="72" t="str">
        <f>IF($A1035="", "", INDEX(#REF!,MATCH($A1035,#REF!,0)))</f>
        <v/>
      </c>
      <c r="C1035" s="72" t="str">
        <f>IFERROR(INDEX(#REF!,MATCH(INDEX(#REF!,MATCH($A1035,#REF!,0)),#REF!,0),'Recurrent profile helpers'!C$2)*IF($A1035="", "0", INDEX(#REF!,MATCH($A1035,#REF!,0))),"")</f>
        <v/>
      </c>
      <c r="D1035" s="72" t="str">
        <f>IFERROR(INDEX(#REF!,MATCH(INDEX(#REF!,MATCH($A1035,#REF!,0)),#REF!,0),'Recurrent profile helpers'!D$2)*IF($A1035="", "0", INDEX(#REF!,MATCH($A1035,#REF!,0))),"")</f>
        <v/>
      </c>
      <c r="E1035" s="72" t="str">
        <f>IFERROR(INDEX(#REF!,MATCH(INDEX(#REF!,MATCH($A1035,#REF!,0)),#REF!,0),'Recurrent profile helpers'!E$2)*IF($A1035="", "0", INDEX(#REF!,MATCH($A1035,#REF!,0))),"")</f>
        <v/>
      </c>
      <c r="F1035" s="72" t="str">
        <f>IFERROR(INDEX(#REF!,MATCH(INDEX(#REF!,MATCH($A1035,#REF!,0)),#REF!,0),'Recurrent profile helpers'!F$2)*IF($A1035="", "0", INDEX(#REF!,MATCH($A1035,#REF!,0))),"")</f>
        <v/>
      </c>
      <c r="G1035" s="72" t="str">
        <f>IFERROR(INDEX(#REF!,MATCH(INDEX(#REF!,MATCH($A1035,#REF!,0)),#REF!,0),'Recurrent profile helpers'!G$2)*IF($A1035="", "0", INDEX(#REF!,MATCH($A1035,#REF!,0))),"")</f>
        <v/>
      </c>
      <c r="H1035" s="72" t="str">
        <f>IFERROR(INDEX(#REF!,MATCH(INDEX(#REF!,MATCH($A1035,#REF!,0)),#REF!,0),'Recurrent profile helpers'!H$2)*IF($A1035="", "0", INDEX(#REF!,MATCH($A1035,#REF!,0))),"")</f>
        <v/>
      </c>
      <c r="I1035" s="72" t="str">
        <f>IFERROR(INDEX(#REF!,MATCH(INDEX(#REF!,MATCH($A1035,#REF!,0)),#REF!,0),'Recurrent profile helpers'!I$2)*IF($A1035="", "0", INDEX(#REF!,MATCH($A1035,#REF!,0))),"")</f>
        <v/>
      </c>
      <c r="J1035" s="72" t="str">
        <f>IFERROR(INDEX(#REF!,MATCH(INDEX(#REF!,MATCH($A1035,#REF!,0)),#REF!,0),'Recurrent profile helpers'!J$2)*IF($A1035="", "0", INDEX(#REF!,MATCH($A1035,#REF!,0))),"")</f>
        <v/>
      </c>
      <c r="K1035" s="72" t="str">
        <f>IFERROR(INDEX(#REF!,MATCH(INDEX(#REF!,MATCH($A1035,#REF!,0)),#REF!,0),'Recurrent profile helpers'!K$2)*IF($A1035="", "0", INDEX(#REF!,MATCH($A1035,#REF!,0))),"")</f>
        <v/>
      </c>
      <c r="L1035" s="72" t="str">
        <f>IFERROR(INDEX(#REF!,MATCH(INDEX(#REF!,MATCH($A1035,#REF!,0)),#REF!,0),'Recurrent profile helpers'!L$2)*IF($A1035="", "0", INDEX(#REF!,MATCH($A1035,#REF!,0))),"")</f>
        <v/>
      </c>
      <c r="M1035" s="72" t="str">
        <f>IFERROR(INDEX(#REF!,MATCH(INDEX(#REF!,MATCH($A1035,#REF!,0)),#REF!,0),'Recurrent profile helpers'!M$2)*IF($A1035="", "0", INDEX(#REF!,MATCH($A1035,#REF!,0))),"")</f>
        <v/>
      </c>
      <c r="N1035" s="72" t="str">
        <f>IFERROR(INDEX(#REF!,MATCH(INDEX(#REF!,MATCH($A1035,#REF!,0)),#REF!,0),'Recurrent profile helpers'!N$2)*IF($A1035="", "0", INDEX(#REF!,MATCH($A1035,#REF!,0))),"")</f>
        <v/>
      </c>
    </row>
    <row r="1036" spans="1:14">
      <c r="A1036" t="str">
        <f t="array" ref="A1036">IFERROR(INDEX(#REF!, SMALL(IF((MID(#REF!,2,1)="."),ROW($A$6:$A$4897)-ROW($A$6)+1,IF((MID(#REF!,3,1)="."),ROW($A$6:$A$4892)-ROW($A$6)+1)), ROW(1034:1034))),"" )</f>
        <v/>
      </c>
      <c r="B1036" s="72" t="str">
        <f>IF($A1036="", "", INDEX(#REF!,MATCH($A1036,#REF!,0)))</f>
        <v/>
      </c>
      <c r="C1036" s="72" t="str">
        <f>IFERROR(INDEX(#REF!,MATCH(INDEX(#REF!,MATCH($A1036,#REF!,0)),#REF!,0),'Recurrent profile helpers'!C$2)*IF($A1036="", "0", INDEX(#REF!,MATCH($A1036,#REF!,0))),"")</f>
        <v/>
      </c>
      <c r="D1036" s="72" t="str">
        <f>IFERROR(INDEX(#REF!,MATCH(INDEX(#REF!,MATCH($A1036,#REF!,0)),#REF!,0),'Recurrent profile helpers'!D$2)*IF($A1036="", "0", INDEX(#REF!,MATCH($A1036,#REF!,0))),"")</f>
        <v/>
      </c>
      <c r="E1036" s="72" t="str">
        <f>IFERROR(INDEX(#REF!,MATCH(INDEX(#REF!,MATCH($A1036,#REF!,0)),#REF!,0),'Recurrent profile helpers'!E$2)*IF($A1036="", "0", INDEX(#REF!,MATCH($A1036,#REF!,0))),"")</f>
        <v/>
      </c>
      <c r="F1036" s="72" t="str">
        <f>IFERROR(INDEX(#REF!,MATCH(INDEX(#REF!,MATCH($A1036,#REF!,0)),#REF!,0),'Recurrent profile helpers'!F$2)*IF($A1036="", "0", INDEX(#REF!,MATCH($A1036,#REF!,0))),"")</f>
        <v/>
      </c>
      <c r="G1036" s="72" t="str">
        <f>IFERROR(INDEX(#REF!,MATCH(INDEX(#REF!,MATCH($A1036,#REF!,0)),#REF!,0),'Recurrent profile helpers'!G$2)*IF($A1036="", "0", INDEX(#REF!,MATCH($A1036,#REF!,0))),"")</f>
        <v/>
      </c>
      <c r="H1036" s="72" t="str">
        <f>IFERROR(INDEX(#REF!,MATCH(INDEX(#REF!,MATCH($A1036,#REF!,0)),#REF!,0),'Recurrent profile helpers'!H$2)*IF($A1036="", "0", INDEX(#REF!,MATCH($A1036,#REF!,0))),"")</f>
        <v/>
      </c>
      <c r="I1036" s="72" t="str">
        <f>IFERROR(INDEX(#REF!,MATCH(INDEX(#REF!,MATCH($A1036,#REF!,0)),#REF!,0),'Recurrent profile helpers'!I$2)*IF($A1036="", "0", INDEX(#REF!,MATCH($A1036,#REF!,0))),"")</f>
        <v/>
      </c>
      <c r="J1036" s="72" t="str">
        <f>IFERROR(INDEX(#REF!,MATCH(INDEX(#REF!,MATCH($A1036,#REF!,0)),#REF!,0),'Recurrent profile helpers'!J$2)*IF($A1036="", "0", INDEX(#REF!,MATCH($A1036,#REF!,0))),"")</f>
        <v/>
      </c>
      <c r="K1036" s="72" t="str">
        <f>IFERROR(INDEX(#REF!,MATCH(INDEX(#REF!,MATCH($A1036,#REF!,0)),#REF!,0),'Recurrent profile helpers'!K$2)*IF($A1036="", "0", INDEX(#REF!,MATCH($A1036,#REF!,0))),"")</f>
        <v/>
      </c>
      <c r="L1036" s="72" t="str">
        <f>IFERROR(INDEX(#REF!,MATCH(INDEX(#REF!,MATCH($A1036,#REF!,0)),#REF!,0),'Recurrent profile helpers'!L$2)*IF($A1036="", "0", INDEX(#REF!,MATCH($A1036,#REF!,0))),"")</f>
        <v/>
      </c>
      <c r="M1036" s="72" t="str">
        <f>IFERROR(INDEX(#REF!,MATCH(INDEX(#REF!,MATCH($A1036,#REF!,0)),#REF!,0),'Recurrent profile helpers'!M$2)*IF($A1036="", "0", INDEX(#REF!,MATCH($A1036,#REF!,0))),"")</f>
        <v/>
      </c>
      <c r="N1036" s="72" t="str">
        <f>IFERROR(INDEX(#REF!,MATCH(INDEX(#REF!,MATCH($A1036,#REF!,0)),#REF!,0),'Recurrent profile helpers'!N$2)*IF($A1036="", "0", INDEX(#REF!,MATCH($A1036,#REF!,0))),"")</f>
        <v/>
      </c>
    </row>
    <row r="1037" spans="1:14">
      <c r="A1037" t="str">
        <f t="array" ref="A1037">IFERROR(INDEX(#REF!, SMALL(IF((MID(#REF!,2,1)="."),ROW($A$6:$A$4897)-ROW($A$6)+1,IF((MID(#REF!,3,1)="."),ROW($A$6:$A$4892)-ROW($A$6)+1)), ROW(1035:1035))),"" )</f>
        <v/>
      </c>
      <c r="B1037" s="72" t="str">
        <f>IF($A1037="", "", INDEX(#REF!,MATCH($A1037,#REF!,0)))</f>
        <v/>
      </c>
      <c r="C1037" s="72" t="str">
        <f>IFERROR(INDEX(#REF!,MATCH(INDEX(#REF!,MATCH($A1037,#REF!,0)),#REF!,0),'Recurrent profile helpers'!C$2)*IF($A1037="", "0", INDEX(#REF!,MATCH($A1037,#REF!,0))),"")</f>
        <v/>
      </c>
      <c r="D1037" s="72" t="str">
        <f>IFERROR(INDEX(#REF!,MATCH(INDEX(#REF!,MATCH($A1037,#REF!,0)),#REF!,0),'Recurrent profile helpers'!D$2)*IF($A1037="", "0", INDEX(#REF!,MATCH($A1037,#REF!,0))),"")</f>
        <v/>
      </c>
      <c r="E1037" s="72" t="str">
        <f>IFERROR(INDEX(#REF!,MATCH(INDEX(#REF!,MATCH($A1037,#REF!,0)),#REF!,0),'Recurrent profile helpers'!E$2)*IF($A1037="", "0", INDEX(#REF!,MATCH($A1037,#REF!,0))),"")</f>
        <v/>
      </c>
      <c r="F1037" s="72" t="str">
        <f>IFERROR(INDEX(#REF!,MATCH(INDEX(#REF!,MATCH($A1037,#REF!,0)),#REF!,0),'Recurrent profile helpers'!F$2)*IF($A1037="", "0", INDEX(#REF!,MATCH($A1037,#REF!,0))),"")</f>
        <v/>
      </c>
      <c r="G1037" s="72" t="str">
        <f>IFERROR(INDEX(#REF!,MATCH(INDEX(#REF!,MATCH($A1037,#REF!,0)),#REF!,0),'Recurrent profile helpers'!G$2)*IF($A1037="", "0", INDEX(#REF!,MATCH($A1037,#REF!,0))),"")</f>
        <v/>
      </c>
      <c r="H1037" s="72" t="str">
        <f>IFERROR(INDEX(#REF!,MATCH(INDEX(#REF!,MATCH($A1037,#REF!,0)),#REF!,0),'Recurrent profile helpers'!H$2)*IF($A1037="", "0", INDEX(#REF!,MATCH($A1037,#REF!,0))),"")</f>
        <v/>
      </c>
      <c r="I1037" s="72" t="str">
        <f>IFERROR(INDEX(#REF!,MATCH(INDEX(#REF!,MATCH($A1037,#REF!,0)),#REF!,0),'Recurrent profile helpers'!I$2)*IF($A1037="", "0", INDEX(#REF!,MATCH($A1037,#REF!,0))),"")</f>
        <v/>
      </c>
      <c r="J1037" s="72" t="str">
        <f>IFERROR(INDEX(#REF!,MATCH(INDEX(#REF!,MATCH($A1037,#REF!,0)),#REF!,0),'Recurrent profile helpers'!J$2)*IF($A1037="", "0", INDEX(#REF!,MATCH($A1037,#REF!,0))),"")</f>
        <v/>
      </c>
      <c r="K1037" s="72" t="str">
        <f>IFERROR(INDEX(#REF!,MATCH(INDEX(#REF!,MATCH($A1037,#REF!,0)),#REF!,0),'Recurrent profile helpers'!K$2)*IF($A1037="", "0", INDEX(#REF!,MATCH($A1037,#REF!,0))),"")</f>
        <v/>
      </c>
      <c r="L1037" s="72" t="str">
        <f>IFERROR(INDEX(#REF!,MATCH(INDEX(#REF!,MATCH($A1037,#REF!,0)),#REF!,0),'Recurrent profile helpers'!L$2)*IF($A1037="", "0", INDEX(#REF!,MATCH($A1037,#REF!,0))),"")</f>
        <v/>
      </c>
      <c r="M1037" s="72" t="str">
        <f>IFERROR(INDEX(#REF!,MATCH(INDEX(#REF!,MATCH($A1037,#REF!,0)),#REF!,0),'Recurrent profile helpers'!M$2)*IF($A1037="", "0", INDEX(#REF!,MATCH($A1037,#REF!,0))),"")</f>
        <v/>
      </c>
      <c r="N1037" s="72" t="str">
        <f>IFERROR(INDEX(#REF!,MATCH(INDEX(#REF!,MATCH($A1037,#REF!,0)),#REF!,0),'Recurrent profile helpers'!N$2)*IF($A1037="", "0", INDEX(#REF!,MATCH($A1037,#REF!,0))),"")</f>
        <v/>
      </c>
    </row>
    <row r="1038" spans="1:14">
      <c r="A1038" t="str">
        <f t="array" ref="A1038">IFERROR(INDEX(#REF!, SMALL(IF((MID(#REF!,2,1)="."),ROW($A$6:$A$4897)-ROW($A$6)+1,IF((MID(#REF!,3,1)="."),ROW($A$6:$A$4892)-ROW($A$6)+1)), ROW(1036:1036))),"" )</f>
        <v/>
      </c>
      <c r="B1038" s="72" t="str">
        <f>IF($A1038="", "", INDEX(#REF!,MATCH($A1038,#REF!,0)))</f>
        <v/>
      </c>
      <c r="C1038" s="72" t="str">
        <f>IFERROR(INDEX(#REF!,MATCH(INDEX(#REF!,MATCH($A1038,#REF!,0)),#REF!,0),'Recurrent profile helpers'!C$2)*IF($A1038="", "0", INDEX(#REF!,MATCH($A1038,#REF!,0))),"")</f>
        <v/>
      </c>
      <c r="D1038" s="72" t="str">
        <f>IFERROR(INDEX(#REF!,MATCH(INDEX(#REF!,MATCH($A1038,#REF!,0)),#REF!,0),'Recurrent profile helpers'!D$2)*IF($A1038="", "0", INDEX(#REF!,MATCH($A1038,#REF!,0))),"")</f>
        <v/>
      </c>
      <c r="E1038" s="72" t="str">
        <f>IFERROR(INDEX(#REF!,MATCH(INDEX(#REF!,MATCH($A1038,#REF!,0)),#REF!,0),'Recurrent profile helpers'!E$2)*IF($A1038="", "0", INDEX(#REF!,MATCH($A1038,#REF!,0))),"")</f>
        <v/>
      </c>
      <c r="F1038" s="72" t="str">
        <f>IFERROR(INDEX(#REF!,MATCH(INDEX(#REF!,MATCH($A1038,#REF!,0)),#REF!,0),'Recurrent profile helpers'!F$2)*IF($A1038="", "0", INDEX(#REF!,MATCH($A1038,#REF!,0))),"")</f>
        <v/>
      </c>
      <c r="G1038" s="72" t="str">
        <f>IFERROR(INDEX(#REF!,MATCH(INDEX(#REF!,MATCH($A1038,#REF!,0)),#REF!,0),'Recurrent profile helpers'!G$2)*IF($A1038="", "0", INDEX(#REF!,MATCH($A1038,#REF!,0))),"")</f>
        <v/>
      </c>
      <c r="H1038" s="72" t="str">
        <f>IFERROR(INDEX(#REF!,MATCH(INDEX(#REF!,MATCH($A1038,#REF!,0)),#REF!,0),'Recurrent profile helpers'!H$2)*IF($A1038="", "0", INDEX(#REF!,MATCH($A1038,#REF!,0))),"")</f>
        <v/>
      </c>
      <c r="I1038" s="72" t="str">
        <f>IFERROR(INDEX(#REF!,MATCH(INDEX(#REF!,MATCH($A1038,#REF!,0)),#REF!,0),'Recurrent profile helpers'!I$2)*IF($A1038="", "0", INDEX(#REF!,MATCH($A1038,#REF!,0))),"")</f>
        <v/>
      </c>
      <c r="J1038" s="72" t="str">
        <f>IFERROR(INDEX(#REF!,MATCH(INDEX(#REF!,MATCH($A1038,#REF!,0)),#REF!,0),'Recurrent profile helpers'!J$2)*IF($A1038="", "0", INDEX(#REF!,MATCH($A1038,#REF!,0))),"")</f>
        <v/>
      </c>
      <c r="K1038" s="72" t="str">
        <f>IFERROR(INDEX(#REF!,MATCH(INDEX(#REF!,MATCH($A1038,#REF!,0)),#REF!,0),'Recurrent profile helpers'!K$2)*IF($A1038="", "0", INDEX(#REF!,MATCH($A1038,#REF!,0))),"")</f>
        <v/>
      </c>
      <c r="L1038" s="72" t="str">
        <f>IFERROR(INDEX(#REF!,MATCH(INDEX(#REF!,MATCH($A1038,#REF!,0)),#REF!,0),'Recurrent profile helpers'!L$2)*IF($A1038="", "0", INDEX(#REF!,MATCH($A1038,#REF!,0))),"")</f>
        <v/>
      </c>
      <c r="M1038" s="72" t="str">
        <f>IFERROR(INDEX(#REF!,MATCH(INDEX(#REF!,MATCH($A1038,#REF!,0)),#REF!,0),'Recurrent profile helpers'!M$2)*IF($A1038="", "0", INDEX(#REF!,MATCH($A1038,#REF!,0))),"")</f>
        <v/>
      </c>
      <c r="N1038" s="72" t="str">
        <f>IFERROR(INDEX(#REF!,MATCH(INDEX(#REF!,MATCH($A1038,#REF!,0)),#REF!,0),'Recurrent profile helpers'!N$2)*IF($A1038="", "0", INDEX(#REF!,MATCH($A1038,#REF!,0))),"")</f>
        <v/>
      </c>
    </row>
    <row r="1039" spans="1:14">
      <c r="A1039" t="str">
        <f t="array" ref="A1039">IFERROR(INDEX(#REF!, SMALL(IF((MID(#REF!,2,1)="."),ROW($A$6:$A$4897)-ROW($A$6)+1,IF((MID(#REF!,3,1)="."),ROW($A$6:$A$4892)-ROW($A$6)+1)), ROW(1037:1037))),"" )</f>
        <v/>
      </c>
      <c r="B1039" s="72" t="str">
        <f>IF($A1039="", "", INDEX(#REF!,MATCH($A1039,#REF!,0)))</f>
        <v/>
      </c>
      <c r="C1039" s="72" t="str">
        <f>IFERROR(INDEX(#REF!,MATCH(INDEX(#REF!,MATCH($A1039,#REF!,0)),#REF!,0),'Recurrent profile helpers'!C$2)*IF($A1039="", "0", INDEX(#REF!,MATCH($A1039,#REF!,0))),"")</f>
        <v/>
      </c>
      <c r="D1039" s="72" t="str">
        <f>IFERROR(INDEX(#REF!,MATCH(INDEX(#REF!,MATCH($A1039,#REF!,0)),#REF!,0),'Recurrent profile helpers'!D$2)*IF($A1039="", "0", INDEX(#REF!,MATCH($A1039,#REF!,0))),"")</f>
        <v/>
      </c>
      <c r="E1039" s="72" t="str">
        <f>IFERROR(INDEX(#REF!,MATCH(INDEX(#REF!,MATCH($A1039,#REF!,0)),#REF!,0),'Recurrent profile helpers'!E$2)*IF($A1039="", "0", INDEX(#REF!,MATCH($A1039,#REF!,0))),"")</f>
        <v/>
      </c>
      <c r="F1039" s="72" t="str">
        <f>IFERROR(INDEX(#REF!,MATCH(INDEX(#REF!,MATCH($A1039,#REF!,0)),#REF!,0),'Recurrent profile helpers'!F$2)*IF($A1039="", "0", INDEX(#REF!,MATCH($A1039,#REF!,0))),"")</f>
        <v/>
      </c>
      <c r="G1039" s="72" t="str">
        <f>IFERROR(INDEX(#REF!,MATCH(INDEX(#REF!,MATCH($A1039,#REF!,0)),#REF!,0),'Recurrent profile helpers'!G$2)*IF($A1039="", "0", INDEX(#REF!,MATCH($A1039,#REF!,0))),"")</f>
        <v/>
      </c>
      <c r="H1039" s="72" t="str">
        <f>IFERROR(INDEX(#REF!,MATCH(INDEX(#REF!,MATCH($A1039,#REF!,0)),#REF!,0),'Recurrent profile helpers'!H$2)*IF($A1039="", "0", INDEX(#REF!,MATCH($A1039,#REF!,0))),"")</f>
        <v/>
      </c>
      <c r="I1039" s="72" t="str">
        <f>IFERROR(INDEX(#REF!,MATCH(INDEX(#REF!,MATCH($A1039,#REF!,0)),#REF!,0),'Recurrent profile helpers'!I$2)*IF($A1039="", "0", INDEX(#REF!,MATCH($A1039,#REF!,0))),"")</f>
        <v/>
      </c>
      <c r="J1039" s="72" t="str">
        <f>IFERROR(INDEX(#REF!,MATCH(INDEX(#REF!,MATCH($A1039,#REF!,0)),#REF!,0),'Recurrent profile helpers'!J$2)*IF($A1039="", "0", INDEX(#REF!,MATCH($A1039,#REF!,0))),"")</f>
        <v/>
      </c>
      <c r="K1039" s="72" t="str">
        <f>IFERROR(INDEX(#REF!,MATCH(INDEX(#REF!,MATCH($A1039,#REF!,0)),#REF!,0),'Recurrent profile helpers'!K$2)*IF($A1039="", "0", INDEX(#REF!,MATCH($A1039,#REF!,0))),"")</f>
        <v/>
      </c>
      <c r="L1039" s="72" t="str">
        <f>IFERROR(INDEX(#REF!,MATCH(INDEX(#REF!,MATCH($A1039,#REF!,0)),#REF!,0),'Recurrent profile helpers'!L$2)*IF($A1039="", "0", INDEX(#REF!,MATCH($A1039,#REF!,0))),"")</f>
        <v/>
      </c>
      <c r="M1039" s="72" t="str">
        <f>IFERROR(INDEX(#REF!,MATCH(INDEX(#REF!,MATCH($A1039,#REF!,0)),#REF!,0),'Recurrent profile helpers'!M$2)*IF($A1039="", "0", INDEX(#REF!,MATCH($A1039,#REF!,0))),"")</f>
        <v/>
      </c>
      <c r="N1039" s="72" t="str">
        <f>IFERROR(INDEX(#REF!,MATCH(INDEX(#REF!,MATCH($A1039,#REF!,0)),#REF!,0),'Recurrent profile helpers'!N$2)*IF($A1039="", "0", INDEX(#REF!,MATCH($A1039,#REF!,0))),"")</f>
        <v/>
      </c>
    </row>
    <row r="1040" spans="1:14">
      <c r="A1040" t="str">
        <f t="array" ref="A1040">IFERROR(INDEX(#REF!, SMALL(IF((MID(#REF!,2,1)="."),ROW($A$6:$A$4897)-ROW($A$6)+1,IF((MID(#REF!,3,1)="."),ROW($A$6:$A$4892)-ROW($A$6)+1)), ROW(1038:1038))),"" )</f>
        <v/>
      </c>
      <c r="B1040" s="72" t="str">
        <f>IF($A1040="", "", INDEX(#REF!,MATCH($A1040,#REF!,0)))</f>
        <v/>
      </c>
      <c r="C1040" s="72" t="str">
        <f>IFERROR(INDEX(#REF!,MATCH(INDEX(#REF!,MATCH($A1040,#REF!,0)),#REF!,0),'Recurrent profile helpers'!C$2)*IF($A1040="", "0", INDEX(#REF!,MATCH($A1040,#REF!,0))),"")</f>
        <v/>
      </c>
      <c r="D1040" s="72" t="str">
        <f>IFERROR(INDEX(#REF!,MATCH(INDEX(#REF!,MATCH($A1040,#REF!,0)),#REF!,0),'Recurrent profile helpers'!D$2)*IF($A1040="", "0", INDEX(#REF!,MATCH($A1040,#REF!,0))),"")</f>
        <v/>
      </c>
      <c r="E1040" s="72" t="str">
        <f>IFERROR(INDEX(#REF!,MATCH(INDEX(#REF!,MATCH($A1040,#REF!,0)),#REF!,0),'Recurrent profile helpers'!E$2)*IF($A1040="", "0", INDEX(#REF!,MATCH($A1040,#REF!,0))),"")</f>
        <v/>
      </c>
      <c r="F1040" s="72" t="str">
        <f>IFERROR(INDEX(#REF!,MATCH(INDEX(#REF!,MATCH($A1040,#REF!,0)),#REF!,0),'Recurrent profile helpers'!F$2)*IF($A1040="", "0", INDEX(#REF!,MATCH($A1040,#REF!,0))),"")</f>
        <v/>
      </c>
      <c r="G1040" s="72" t="str">
        <f>IFERROR(INDEX(#REF!,MATCH(INDEX(#REF!,MATCH($A1040,#REF!,0)),#REF!,0),'Recurrent profile helpers'!G$2)*IF($A1040="", "0", INDEX(#REF!,MATCH($A1040,#REF!,0))),"")</f>
        <v/>
      </c>
      <c r="H1040" s="72" t="str">
        <f>IFERROR(INDEX(#REF!,MATCH(INDEX(#REF!,MATCH($A1040,#REF!,0)),#REF!,0),'Recurrent profile helpers'!H$2)*IF($A1040="", "0", INDEX(#REF!,MATCH($A1040,#REF!,0))),"")</f>
        <v/>
      </c>
      <c r="I1040" s="72" t="str">
        <f>IFERROR(INDEX(#REF!,MATCH(INDEX(#REF!,MATCH($A1040,#REF!,0)),#REF!,0),'Recurrent profile helpers'!I$2)*IF($A1040="", "0", INDEX(#REF!,MATCH($A1040,#REF!,0))),"")</f>
        <v/>
      </c>
      <c r="J1040" s="72" t="str">
        <f>IFERROR(INDEX(#REF!,MATCH(INDEX(#REF!,MATCH($A1040,#REF!,0)),#REF!,0),'Recurrent profile helpers'!J$2)*IF($A1040="", "0", INDEX(#REF!,MATCH($A1040,#REF!,0))),"")</f>
        <v/>
      </c>
      <c r="K1040" s="72" t="str">
        <f>IFERROR(INDEX(#REF!,MATCH(INDEX(#REF!,MATCH($A1040,#REF!,0)),#REF!,0),'Recurrent profile helpers'!K$2)*IF($A1040="", "0", INDEX(#REF!,MATCH($A1040,#REF!,0))),"")</f>
        <v/>
      </c>
      <c r="L1040" s="72" t="str">
        <f>IFERROR(INDEX(#REF!,MATCH(INDEX(#REF!,MATCH($A1040,#REF!,0)),#REF!,0),'Recurrent profile helpers'!L$2)*IF($A1040="", "0", INDEX(#REF!,MATCH($A1040,#REF!,0))),"")</f>
        <v/>
      </c>
      <c r="M1040" s="72" t="str">
        <f>IFERROR(INDEX(#REF!,MATCH(INDEX(#REF!,MATCH($A1040,#REF!,0)),#REF!,0),'Recurrent profile helpers'!M$2)*IF($A1040="", "0", INDEX(#REF!,MATCH($A1040,#REF!,0))),"")</f>
        <v/>
      </c>
      <c r="N1040" s="72" t="str">
        <f>IFERROR(INDEX(#REF!,MATCH(INDEX(#REF!,MATCH($A1040,#REF!,0)),#REF!,0),'Recurrent profile helpers'!N$2)*IF($A1040="", "0", INDEX(#REF!,MATCH($A1040,#REF!,0))),"")</f>
        <v/>
      </c>
    </row>
    <row r="1041" spans="1:14">
      <c r="A1041" t="str">
        <f t="array" ref="A1041">IFERROR(INDEX(#REF!, SMALL(IF((MID(#REF!,2,1)="."),ROW($A$6:$A$4897)-ROW($A$6)+1,IF((MID(#REF!,3,1)="."),ROW($A$6:$A$4892)-ROW($A$6)+1)), ROW(1039:1039))),"" )</f>
        <v/>
      </c>
      <c r="B1041" s="72" t="str">
        <f>IF($A1041="", "", INDEX(#REF!,MATCH($A1041,#REF!,0)))</f>
        <v/>
      </c>
      <c r="C1041" s="72" t="str">
        <f>IFERROR(INDEX(#REF!,MATCH(INDEX(#REF!,MATCH($A1041,#REF!,0)),#REF!,0),'Recurrent profile helpers'!C$2)*IF($A1041="", "0", INDEX(#REF!,MATCH($A1041,#REF!,0))),"")</f>
        <v/>
      </c>
      <c r="D1041" s="72" t="str">
        <f>IFERROR(INDEX(#REF!,MATCH(INDEX(#REF!,MATCH($A1041,#REF!,0)),#REF!,0),'Recurrent profile helpers'!D$2)*IF($A1041="", "0", INDEX(#REF!,MATCH($A1041,#REF!,0))),"")</f>
        <v/>
      </c>
      <c r="E1041" s="72" t="str">
        <f>IFERROR(INDEX(#REF!,MATCH(INDEX(#REF!,MATCH($A1041,#REF!,0)),#REF!,0),'Recurrent profile helpers'!E$2)*IF($A1041="", "0", INDEX(#REF!,MATCH($A1041,#REF!,0))),"")</f>
        <v/>
      </c>
      <c r="F1041" s="72" t="str">
        <f>IFERROR(INDEX(#REF!,MATCH(INDEX(#REF!,MATCH($A1041,#REF!,0)),#REF!,0),'Recurrent profile helpers'!F$2)*IF($A1041="", "0", INDEX(#REF!,MATCH($A1041,#REF!,0))),"")</f>
        <v/>
      </c>
      <c r="G1041" s="72" t="str">
        <f>IFERROR(INDEX(#REF!,MATCH(INDEX(#REF!,MATCH($A1041,#REF!,0)),#REF!,0),'Recurrent profile helpers'!G$2)*IF($A1041="", "0", INDEX(#REF!,MATCH($A1041,#REF!,0))),"")</f>
        <v/>
      </c>
      <c r="H1041" s="72" t="str">
        <f>IFERROR(INDEX(#REF!,MATCH(INDEX(#REF!,MATCH($A1041,#REF!,0)),#REF!,0),'Recurrent profile helpers'!H$2)*IF($A1041="", "0", INDEX(#REF!,MATCH($A1041,#REF!,0))),"")</f>
        <v/>
      </c>
      <c r="I1041" s="72" t="str">
        <f>IFERROR(INDEX(#REF!,MATCH(INDEX(#REF!,MATCH($A1041,#REF!,0)),#REF!,0),'Recurrent profile helpers'!I$2)*IF($A1041="", "0", INDEX(#REF!,MATCH($A1041,#REF!,0))),"")</f>
        <v/>
      </c>
      <c r="J1041" s="72" t="str">
        <f>IFERROR(INDEX(#REF!,MATCH(INDEX(#REF!,MATCH($A1041,#REF!,0)),#REF!,0),'Recurrent profile helpers'!J$2)*IF($A1041="", "0", INDEX(#REF!,MATCH($A1041,#REF!,0))),"")</f>
        <v/>
      </c>
      <c r="K1041" s="72" t="str">
        <f>IFERROR(INDEX(#REF!,MATCH(INDEX(#REF!,MATCH($A1041,#REF!,0)),#REF!,0),'Recurrent profile helpers'!K$2)*IF($A1041="", "0", INDEX(#REF!,MATCH($A1041,#REF!,0))),"")</f>
        <v/>
      </c>
      <c r="L1041" s="72" t="str">
        <f>IFERROR(INDEX(#REF!,MATCH(INDEX(#REF!,MATCH($A1041,#REF!,0)),#REF!,0),'Recurrent profile helpers'!L$2)*IF($A1041="", "0", INDEX(#REF!,MATCH($A1041,#REF!,0))),"")</f>
        <v/>
      </c>
      <c r="M1041" s="72" t="str">
        <f>IFERROR(INDEX(#REF!,MATCH(INDEX(#REF!,MATCH($A1041,#REF!,0)),#REF!,0),'Recurrent profile helpers'!M$2)*IF($A1041="", "0", INDEX(#REF!,MATCH($A1041,#REF!,0))),"")</f>
        <v/>
      </c>
      <c r="N1041" s="72" t="str">
        <f>IFERROR(INDEX(#REF!,MATCH(INDEX(#REF!,MATCH($A1041,#REF!,0)),#REF!,0),'Recurrent profile helpers'!N$2)*IF($A1041="", "0", INDEX(#REF!,MATCH($A1041,#REF!,0))),"")</f>
        <v/>
      </c>
    </row>
    <row r="1042" spans="1:14">
      <c r="A1042" t="str">
        <f t="array" ref="A1042">IFERROR(INDEX(#REF!, SMALL(IF((MID(#REF!,2,1)="."),ROW($A$6:$A$4897)-ROW($A$6)+1,IF((MID(#REF!,3,1)="."),ROW($A$6:$A$4892)-ROW($A$6)+1)), ROW(1040:1040))),"" )</f>
        <v/>
      </c>
      <c r="B1042" s="72" t="str">
        <f>IF($A1042="", "", INDEX(#REF!,MATCH($A1042,#REF!,0)))</f>
        <v/>
      </c>
      <c r="C1042" s="72" t="str">
        <f>IFERROR(INDEX(#REF!,MATCH(INDEX(#REF!,MATCH($A1042,#REF!,0)),#REF!,0),'Recurrent profile helpers'!C$2)*IF($A1042="", "0", INDEX(#REF!,MATCH($A1042,#REF!,0))),"")</f>
        <v/>
      </c>
      <c r="D1042" s="72" t="str">
        <f>IFERROR(INDEX(#REF!,MATCH(INDEX(#REF!,MATCH($A1042,#REF!,0)),#REF!,0),'Recurrent profile helpers'!D$2)*IF($A1042="", "0", INDEX(#REF!,MATCH($A1042,#REF!,0))),"")</f>
        <v/>
      </c>
      <c r="E1042" s="72" t="str">
        <f>IFERROR(INDEX(#REF!,MATCH(INDEX(#REF!,MATCH($A1042,#REF!,0)),#REF!,0),'Recurrent profile helpers'!E$2)*IF($A1042="", "0", INDEX(#REF!,MATCH($A1042,#REF!,0))),"")</f>
        <v/>
      </c>
      <c r="F1042" s="72" t="str">
        <f>IFERROR(INDEX(#REF!,MATCH(INDEX(#REF!,MATCH($A1042,#REF!,0)),#REF!,0),'Recurrent profile helpers'!F$2)*IF($A1042="", "0", INDEX(#REF!,MATCH($A1042,#REF!,0))),"")</f>
        <v/>
      </c>
      <c r="G1042" s="72" t="str">
        <f>IFERROR(INDEX(#REF!,MATCH(INDEX(#REF!,MATCH($A1042,#REF!,0)),#REF!,0),'Recurrent profile helpers'!G$2)*IF($A1042="", "0", INDEX(#REF!,MATCH($A1042,#REF!,0))),"")</f>
        <v/>
      </c>
      <c r="H1042" s="72" t="str">
        <f>IFERROR(INDEX(#REF!,MATCH(INDEX(#REF!,MATCH($A1042,#REF!,0)),#REF!,0),'Recurrent profile helpers'!H$2)*IF($A1042="", "0", INDEX(#REF!,MATCH($A1042,#REF!,0))),"")</f>
        <v/>
      </c>
      <c r="I1042" s="72" t="str">
        <f>IFERROR(INDEX(#REF!,MATCH(INDEX(#REF!,MATCH($A1042,#REF!,0)),#REF!,0),'Recurrent profile helpers'!I$2)*IF($A1042="", "0", INDEX(#REF!,MATCH($A1042,#REF!,0))),"")</f>
        <v/>
      </c>
      <c r="J1042" s="72" t="str">
        <f>IFERROR(INDEX(#REF!,MATCH(INDEX(#REF!,MATCH($A1042,#REF!,0)),#REF!,0),'Recurrent profile helpers'!J$2)*IF($A1042="", "0", INDEX(#REF!,MATCH($A1042,#REF!,0))),"")</f>
        <v/>
      </c>
      <c r="K1042" s="72" t="str">
        <f>IFERROR(INDEX(#REF!,MATCH(INDEX(#REF!,MATCH($A1042,#REF!,0)),#REF!,0),'Recurrent profile helpers'!K$2)*IF($A1042="", "0", INDEX(#REF!,MATCH($A1042,#REF!,0))),"")</f>
        <v/>
      </c>
      <c r="L1042" s="72" t="str">
        <f>IFERROR(INDEX(#REF!,MATCH(INDEX(#REF!,MATCH($A1042,#REF!,0)),#REF!,0),'Recurrent profile helpers'!L$2)*IF($A1042="", "0", INDEX(#REF!,MATCH($A1042,#REF!,0))),"")</f>
        <v/>
      </c>
      <c r="M1042" s="72" t="str">
        <f>IFERROR(INDEX(#REF!,MATCH(INDEX(#REF!,MATCH($A1042,#REF!,0)),#REF!,0),'Recurrent profile helpers'!M$2)*IF($A1042="", "0", INDEX(#REF!,MATCH($A1042,#REF!,0))),"")</f>
        <v/>
      </c>
      <c r="N1042" s="72" t="str">
        <f>IFERROR(INDEX(#REF!,MATCH(INDEX(#REF!,MATCH($A1042,#REF!,0)),#REF!,0),'Recurrent profile helpers'!N$2)*IF($A1042="", "0", INDEX(#REF!,MATCH($A1042,#REF!,0))),"")</f>
        <v/>
      </c>
    </row>
    <row r="1043" spans="1:14">
      <c r="A1043" t="str">
        <f t="array" ref="A1043">IFERROR(INDEX(#REF!, SMALL(IF((MID(#REF!,2,1)="."),ROW($A$6:$A$4897)-ROW($A$6)+1,IF((MID(#REF!,3,1)="."),ROW($A$6:$A$4892)-ROW($A$6)+1)), ROW(1041:1041))),"" )</f>
        <v/>
      </c>
      <c r="B1043" s="72" t="str">
        <f>IF($A1043="", "", INDEX(#REF!,MATCH($A1043,#REF!,0)))</f>
        <v/>
      </c>
      <c r="C1043" s="72" t="str">
        <f>IFERROR(INDEX(#REF!,MATCH(INDEX(#REF!,MATCH($A1043,#REF!,0)),#REF!,0),'Recurrent profile helpers'!C$2)*IF($A1043="", "0", INDEX(#REF!,MATCH($A1043,#REF!,0))),"")</f>
        <v/>
      </c>
      <c r="D1043" s="72" t="str">
        <f>IFERROR(INDEX(#REF!,MATCH(INDEX(#REF!,MATCH($A1043,#REF!,0)),#REF!,0),'Recurrent profile helpers'!D$2)*IF($A1043="", "0", INDEX(#REF!,MATCH($A1043,#REF!,0))),"")</f>
        <v/>
      </c>
      <c r="E1043" s="72" t="str">
        <f>IFERROR(INDEX(#REF!,MATCH(INDEX(#REF!,MATCH($A1043,#REF!,0)),#REF!,0),'Recurrent profile helpers'!E$2)*IF($A1043="", "0", INDEX(#REF!,MATCH($A1043,#REF!,0))),"")</f>
        <v/>
      </c>
      <c r="F1043" s="72" t="str">
        <f>IFERROR(INDEX(#REF!,MATCH(INDEX(#REF!,MATCH($A1043,#REF!,0)),#REF!,0),'Recurrent profile helpers'!F$2)*IF($A1043="", "0", INDEX(#REF!,MATCH($A1043,#REF!,0))),"")</f>
        <v/>
      </c>
      <c r="G1043" s="72" t="str">
        <f>IFERROR(INDEX(#REF!,MATCH(INDEX(#REF!,MATCH($A1043,#REF!,0)),#REF!,0),'Recurrent profile helpers'!G$2)*IF($A1043="", "0", INDEX(#REF!,MATCH($A1043,#REF!,0))),"")</f>
        <v/>
      </c>
      <c r="H1043" s="72" t="str">
        <f>IFERROR(INDEX(#REF!,MATCH(INDEX(#REF!,MATCH($A1043,#REF!,0)),#REF!,0),'Recurrent profile helpers'!H$2)*IF($A1043="", "0", INDEX(#REF!,MATCH($A1043,#REF!,0))),"")</f>
        <v/>
      </c>
      <c r="I1043" s="72" t="str">
        <f>IFERROR(INDEX(#REF!,MATCH(INDEX(#REF!,MATCH($A1043,#REF!,0)),#REF!,0),'Recurrent profile helpers'!I$2)*IF($A1043="", "0", INDEX(#REF!,MATCH($A1043,#REF!,0))),"")</f>
        <v/>
      </c>
      <c r="J1043" s="72" t="str">
        <f>IFERROR(INDEX(#REF!,MATCH(INDEX(#REF!,MATCH($A1043,#REF!,0)),#REF!,0),'Recurrent profile helpers'!J$2)*IF($A1043="", "0", INDEX(#REF!,MATCH($A1043,#REF!,0))),"")</f>
        <v/>
      </c>
      <c r="K1043" s="72" t="str">
        <f>IFERROR(INDEX(#REF!,MATCH(INDEX(#REF!,MATCH($A1043,#REF!,0)),#REF!,0),'Recurrent profile helpers'!K$2)*IF($A1043="", "0", INDEX(#REF!,MATCH($A1043,#REF!,0))),"")</f>
        <v/>
      </c>
      <c r="L1043" s="72" t="str">
        <f>IFERROR(INDEX(#REF!,MATCH(INDEX(#REF!,MATCH($A1043,#REF!,0)),#REF!,0),'Recurrent profile helpers'!L$2)*IF($A1043="", "0", INDEX(#REF!,MATCH($A1043,#REF!,0))),"")</f>
        <v/>
      </c>
      <c r="M1043" s="72" t="str">
        <f>IFERROR(INDEX(#REF!,MATCH(INDEX(#REF!,MATCH($A1043,#REF!,0)),#REF!,0),'Recurrent profile helpers'!M$2)*IF($A1043="", "0", INDEX(#REF!,MATCH($A1043,#REF!,0))),"")</f>
        <v/>
      </c>
      <c r="N1043" s="72" t="str">
        <f>IFERROR(INDEX(#REF!,MATCH(INDEX(#REF!,MATCH($A1043,#REF!,0)),#REF!,0),'Recurrent profile helpers'!N$2)*IF($A1043="", "0", INDEX(#REF!,MATCH($A1043,#REF!,0))),"")</f>
        <v/>
      </c>
    </row>
    <row r="1044" spans="1:14">
      <c r="A1044" t="str">
        <f t="array" ref="A1044">IFERROR(INDEX(#REF!, SMALL(IF((MID(#REF!,2,1)="."),ROW($A$6:$A$4897)-ROW($A$6)+1,IF((MID(#REF!,3,1)="."),ROW($A$6:$A$4892)-ROW($A$6)+1)), ROW(1042:1042))),"" )</f>
        <v/>
      </c>
      <c r="B1044" s="72" t="str">
        <f>IF($A1044="", "", INDEX(#REF!,MATCH($A1044,#REF!,0)))</f>
        <v/>
      </c>
      <c r="C1044" s="72" t="str">
        <f>IFERROR(INDEX(#REF!,MATCH(INDEX(#REF!,MATCH($A1044,#REF!,0)),#REF!,0),'Recurrent profile helpers'!C$2)*IF($A1044="", "0", INDEX(#REF!,MATCH($A1044,#REF!,0))),"")</f>
        <v/>
      </c>
      <c r="D1044" s="72" t="str">
        <f>IFERROR(INDEX(#REF!,MATCH(INDEX(#REF!,MATCH($A1044,#REF!,0)),#REF!,0),'Recurrent profile helpers'!D$2)*IF($A1044="", "0", INDEX(#REF!,MATCH($A1044,#REF!,0))),"")</f>
        <v/>
      </c>
      <c r="E1044" s="72" t="str">
        <f>IFERROR(INDEX(#REF!,MATCH(INDEX(#REF!,MATCH($A1044,#REF!,0)),#REF!,0),'Recurrent profile helpers'!E$2)*IF($A1044="", "0", INDEX(#REF!,MATCH($A1044,#REF!,0))),"")</f>
        <v/>
      </c>
      <c r="F1044" s="72" t="str">
        <f>IFERROR(INDEX(#REF!,MATCH(INDEX(#REF!,MATCH($A1044,#REF!,0)),#REF!,0),'Recurrent profile helpers'!F$2)*IF($A1044="", "0", INDEX(#REF!,MATCH($A1044,#REF!,0))),"")</f>
        <v/>
      </c>
      <c r="G1044" s="72" t="str">
        <f>IFERROR(INDEX(#REF!,MATCH(INDEX(#REF!,MATCH($A1044,#REF!,0)),#REF!,0),'Recurrent profile helpers'!G$2)*IF($A1044="", "0", INDEX(#REF!,MATCH($A1044,#REF!,0))),"")</f>
        <v/>
      </c>
      <c r="H1044" s="72" t="str">
        <f>IFERROR(INDEX(#REF!,MATCH(INDEX(#REF!,MATCH($A1044,#REF!,0)),#REF!,0),'Recurrent profile helpers'!H$2)*IF($A1044="", "0", INDEX(#REF!,MATCH($A1044,#REF!,0))),"")</f>
        <v/>
      </c>
      <c r="I1044" s="72" t="str">
        <f>IFERROR(INDEX(#REF!,MATCH(INDEX(#REF!,MATCH($A1044,#REF!,0)),#REF!,0),'Recurrent profile helpers'!I$2)*IF($A1044="", "0", INDEX(#REF!,MATCH($A1044,#REF!,0))),"")</f>
        <v/>
      </c>
      <c r="J1044" s="72" t="str">
        <f>IFERROR(INDEX(#REF!,MATCH(INDEX(#REF!,MATCH($A1044,#REF!,0)),#REF!,0),'Recurrent profile helpers'!J$2)*IF($A1044="", "0", INDEX(#REF!,MATCH($A1044,#REF!,0))),"")</f>
        <v/>
      </c>
      <c r="K1044" s="72" t="str">
        <f>IFERROR(INDEX(#REF!,MATCH(INDEX(#REF!,MATCH($A1044,#REF!,0)),#REF!,0),'Recurrent profile helpers'!K$2)*IF($A1044="", "0", INDEX(#REF!,MATCH($A1044,#REF!,0))),"")</f>
        <v/>
      </c>
      <c r="L1044" s="72" t="str">
        <f>IFERROR(INDEX(#REF!,MATCH(INDEX(#REF!,MATCH($A1044,#REF!,0)),#REF!,0),'Recurrent profile helpers'!L$2)*IF($A1044="", "0", INDEX(#REF!,MATCH($A1044,#REF!,0))),"")</f>
        <v/>
      </c>
      <c r="M1044" s="72" t="str">
        <f>IFERROR(INDEX(#REF!,MATCH(INDEX(#REF!,MATCH($A1044,#REF!,0)),#REF!,0),'Recurrent profile helpers'!M$2)*IF($A1044="", "0", INDEX(#REF!,MATCH($A1044,#REF!,0))),"")</f>
        <v/>
      </c>
      <c r="N1044" s="72" t="str">
        <f>IFERROR(INDEX(#REF!,MATCH(INDEX(#REF!,MATCH($A1044,#REF!,0)),#REF!,0),'Recurrent profile helpers'!N$2)*IF($A1044="", "0", INDEX(#REF!,MATCH($A1044,#REF!,0))),"")</f>
        <v/>
      </c>
    </row>
    <row r="1045" spans="1:14">
      <c r="A1045" t="str">
        <f t="array" ref="A1045">IFERROR(INDEX(#REF!, SMALL(IF((MID(#REF!,2,1)="."),ROW($A$6:$A$4897)-ROW($A$6)+1,IF((MID(#REF!,3,1)="."),ROW($A$6:$A$4892)-ROW($A$6)+1)), ROW(1043:1043))),"" )</f>
        <v/>
      </c>
      <c r="B1045" s="72" t="str">
        <f>IF($A1045="", "", INDEX(#REF!,MATCH($A1045,#REF!,0)))</f>
        <v/>
      </c>
      <c r="C1045" s="72" t="str">
        <f>IFERROR(INDEX(#REF!,MATCH(INDEX(#REF!,MATCH($A1045,#REF!,0)),#REF!,0),'Recurrent profile helpers'!C$2)*IF($A1045="", "0", INDEX(#REF!,MATCH($A1045,#REF!,0))),"")</f>
        <v/>
      </c>
      <c r="D1045" s="72" t="str">
        <f>IFERROR(INDEX(#REF!,MATCH(INDEX(#REF!,MATCH($A1045,#REF!,0)),#REF!,0),'Recurrent profile helpers'!D$2)*IF($A1045="", "0", INDEX(#REF!,MATCH($A1045,#REF!,0))),"")</f>
        <v/>
      </c>
      <c r="E1045" s="72" t="str">
        <f>IFERROR(INDEX(#REF!,MATCH(INDEX(#REF!,MATCH($A1045,#REF!,0)),#REF!,0),'Recurrent profile helpers'!E$2)*IF($A1045="", "0", INDEX(#REF!,MATCH($A1045,#REF!,0))),"")</f>
        <v/>
      </c>
      <c r="F1045" s="72" t="str">
        <f>IFERROR(INDEX(#REF!,MATCH(INDEX(#REF!,MATCH($A1045,#REF!,0)),#REF!,0),'Recurrent profile helpers'!F$2)*IF($A1045="", "0", INDEX(#REF!,MATCH($A1045,#REF!,0))),"")</f>
        <v/>
      </c>
      <c r="G1045" s="72" t="str">
        <f>IFERROR(INDEX(#REF!,MATCH(INDEX(#REF!,MATCH($A1045,#REF!,0)),#REF!,0),'Recurrent profile helpers'!G$2)*IF($A1045="", "0", INDEX(#REF!,MATCH($A1045,#REF!,0))),"")</f>
        <v/>
      </c>
      <c r="H1045" s="72" t="str">
        <f>IFERROR(INDEX(#REF!,MATCH(INDEX(#REF!,MATCH($A1045,#REF!,0)),#REF!,0),'Recurrent profile helpers'!H$2)*IF($A1045="", "0", INDEX(#REF!,MATCH($A1045,#REF!,0))),"")</f>
        <v/>
      </c>
      <c r="I1045" s="72" t="str">
        <f>IFERROR(INDEX(#REF!,MATCH(INDEX(#REF!,MATCH($A1045,#REF!,0)),#REF!,0),'Recurrent profile helpers'!I$2)*IF($A1045="", "0", INDEX(#REF!,MATCH($A1045,#REF!,0))),"")</f>
        <v/>
      </c>
      <c r="J1045" s="72" t="str">
        <f>IFERROR(INDEX(#REF!,MATCH(INDEX(#REF!,MATCH($A1045,#REF!,0)),#REF!,0),'Recurrent profile helpers'!J$2)*IF($A1045="", "0", INDEX(#REF!,MATCH($A1045,#REF!,0))),"")</f>
        <v/>
      </c>
      <c r="K1045" s="72" t="str">
        <f>IFERROR(INDEX(#REF!,MATCH(INDEX(#REF!,MATCH($A1045,#REF!,0)),#REF!,0),'Recurrent profile helpers'!K$2)*IF($A1045="", "0", INDEX(#REF!,MATCH($A1045,#REF!,0))),"")</f>
        <v/>
      </c>
      <c r="L1045" s="72" t="str">
        <f>IFERROR(INDEX(#REF!,MATCH(INDEX(#REF!,MATCH($A1045,#REF!,0)),#REF!,0),'Recurrent profile helpers'!L$2)*IF($A1045="", "0", INDEX(#REF!,MATCH($A1045,#REF!,0))),"")</f>
        <v/>
      </c>
      <c r="M1045" s="72" t="str">
        <f>IFERROR(INDEX(#REF!,MATCH(INDEX(#REF!,MATCH($A1045,#REF!,0)),#REF!,0),'Recurrent profile helpers'!M$2)*IF($A1045="", "0", INDEX(#REF!,MATCH($A1045,#REF!,0))),"")</f>
        <v/>
      </c>
      <c r="N1045" s="72" t="str">
        <f>IFERROR(INDEX(#REF!,MATCH(INDEX(#REF!,MATCH($A1045,#REF!,0)),#REF!,0),'Recurrent profile helpers'!N$2)*IF($A1045="", "0", INDEX(#REF!,MATCH($A1045,#REF!,0))),"")</f>
        <v/>
      </c>
    </row>
    <row r="1046" spans="1:14">
      <c r="A1046" t="str">
        <f t="array" ref="A1046">IFERROR(INDEX(#REF!, SMALL(IF((MID(#REF!,2,1)="."),ROW($A$6:$A$4897)-ROW($A$6)+1,IF((MID(#REF!,3,1)="."),ROW($A$6:$A$4892)-ROW($A$6)+1)), ROW(1044:1044))),"" )</f>
        <v/>
      </c>
      <c r="B1046" s="72" t="str">
        <f>IF($A1046="", "", INDEX(#REF!,MATCH($A1046,#REF!,0)))</f>
        <v/>
      </c>
      <c r="C1046" s="72" t="str">
        <f>IFERROR(INDEX(#REF!,MATCH(INDEX(#REF!,MATCH($A1046,#REF!,0)),#REF!,0),'Recurrent profile helpers'!C$2)*IF($A1046="", "0", INDEX(#REF!,MATCH($A1046,#REF!,0))),"")</f>
        <v/>
      </c>
      <c r="D1046" s="72" t="str">
        <f>IFERROR(INDEX(#REF!,MATCH(INDEX(#REF!,MATCH($A1046,#REF!,0)),#REF!,0),'Recurrent profile helpers'!D$2)*IF($A1046="", "0", INDEX(#REF!,MATCH($A1046,#REF!,0))),"")</f>
        <v/>
      </c>
      <c r="E1046" s="72" t="str">
        <f>IFERROR(INDEX(#REF!,MATCH(INDEX(#REF!,MATCH($A1046,#REF!,0)),#REF!,0),'Recurrent profile helpers'!E$2)*IF($A1046="", "0", INDEX(#REF!,MATCH($A1046,#REF!,0))),"")</f>
        <v/>
      </c>
      <c r="F1046" s="72" t="str">
        <f>IFERROR(INDEX(#REF!,MATCH(INDEX(#REF!,MATCH($A1046,#REF!,0)),#REF!,0),'Recurrent profile helpers'!F$2)*IF($A1046="", "0", INDEX(#REF!,MATCH($A1046,#REF!,0))),"")</f>
        <v/>
      </c>
      <c r="G1046" s="72" t="str">
        <f>IFERROR(INDEX(#REF!,MATCH(INDEX(#REF!,MATCH($A1046,#REF!,0)),#REF!,0),'Recurrent profile helpers'!G$2)*IF($A1046="", "0", INDEX(#REF!,MATCH($A1046,#REF!,0))),"")</f>
        <v/>
      </c>
      <c r="H1046" s="72" t="str">
        <f>IFERROR(INDEX(#REF!,MATCH(INDEX(#REF!,MATCH($A1046,#REF!,0)),#REF!,0),'Recurrent profile helpers'!H$2)*IF($A1046="", "0", INDEX(#REF!,MATCH($A1046,#REF!,0))),"")</f>
        <v/>
      </c>
      <c r="I1046" s="72" t="str">
        <f>IFERROR(INDEX(#REF!,MATCH(INDEX(#REF!,MATCH($A1046,#REF!,0)),#REF!,0),'Recurrent profile helpers'!I$2)*IF($A1046="", "0", INDEX(#REF!,MATCH($A1046,#REF!,0))),"")</f>
        <v/>
      </c>
      <c r="J1046" s="72" t="str">
        <f>IFERROR(INDEX(#REF!,MATCH(INDEX(#REF!,MATCH($A1046,#REF!,0)),#REF!,0),'Recurrent profile helpers'!J$2)*IF($A1046="", "0", INDEX(#REF!,MATCH($A1046,#REF!,0))),"")</f>
        <v/>
      </c>
      <c r="K1046" s="72" t="str">
        <f>IFERROR(INDEX(#REF!,MATCH(INDEX(#REF!,MATCH($A1046,#REF!,0)),#REF!,0),'Recurrent profile helpers'!K$2)*IF($A1046="", "0", INDEX(#REF!,MATCH($A1046,#REF!,0))),"")</f>
        <v/>
      </c>
      <c r="L1046" s="72" t="str">
        <f>IFERROR(INDEX(#REF!,MATCH(INDEX(#REF!,MATCH($A1046,#REF!,0)),#REF!,0),'Recurrent profile helpers'!L$2)*IF($A1046="", "0", INDEX(#REF!,MATCH($A1046,#REF!,0))),"")</f>
        <v/>
      </c>
      <c r="M1046" s="72" t="str">
        <f>IFERROR(INDEX(#REF!,MATCH(INDEX(#REF!,MATCH($A1046,#REF!,0)),#REF!,0),'Recurrent profile helpers'!M$2)*IF($A1046="", "0", INDEX(#REF!,MATCH($A1046,#REF!,0))),"")</f>
        <v/>
      </c>
      <c r="N1046" s="72" t="str">
        <f>IFERROR(INDEX(#REF!,MATCH(INDEX(#REF!,MATCH($A1046,#REF!,0)),#REF!,0),'Recurrent profile helpers'!N$2)*IF($A1046="", "0", INDEX(#REF!,MATCH($A1046,#REF!,0))),"")</f>
        <v/>
      </c>
    </row>
    <row r="1047" spans="1:14">
      <c r="A1047" t="str">
        <f t="array" ref="A1047">IFERROR(INDEX(#REF!, SMALL(IF((MID(#REF!,2,1)="."),ROW($A$6:$A$4897)-ROW($A$6)+1,IF((MID(#REF!,3,1)="."),ROW($A$6:$A$4892)-ROW($A$6)+1)), ROW(1045:1045))),"" )</f>
        <v/>
      </c>
      <c r="B1047" s="72" t="str">
        <f>IF($A1047="", "", INDEX(#REF!,MATCH($A1047,#REF!,0)))</f>
        <v/>
      </c>
      <c r="C1047" s="72" t="str">
        <f>IFERROR(INDEX(#REF!,MATCH(INDEX(#REF!,MATCH($A1047,#REF!,0)),#REF!,0),'Recurrent profile helpers'!C$2)*IF($A1047="", "0", INDEX(#REF!,MATCH($A1047,#REF!,0))),"")</f>
        <v/>
      </c>
      <c r="D1047" s="72" t="str">
        <f>IFERROR(INDEX(#REF!,MATCH(INDEX(#REF!,MATCH($A1047,#REF!,0)),#REF!,0),'Recurrent profile helpers'!D$2)*IF($A1047="", "0", INDEX(#REF!,MATCH($A1047,#REF!,0))),"")</f>
        <v/>
      </c>
      <c r="E1047" s="72" t="str">
        <f>IFERROR(INDEX(#REF!,MATCH(INDEX(#REF!,MATCH($A1047,#REF!,0)),#REF!,0),'Recurrent profile helpers'!E$2)*IF($A1047="", "0", INDEX(#REF!,MATCH($A1047,#REF!,0))),"")</f>
        <v/>
      </c>
      <c r="F1047" s="72" t="str">
        <f>IFERROR(INDEX(#REF!,MATCH(INDEX(#REF!,MATCH($A1047,#REF!,0)),#REF!,0),'Recurrent profile helpers'!F$2)*IF($A1047="", "0", INDEX(#REF!,MATCH($A1047,#REF!,0))),"")</f>
        <v/>
      </c>
      <c r="G1047" s="72" t="str">
        <f>IFERROR(INDEX(#REF!,MATCH(INDEX(#REF!,MATCH($A1047,#REF!,0)),#REF!,0),'Recurrent profile helpers'!G$2)*IF($A1047="", "0", INDEX(#REF!,MATCH($A1047,#REF!,0))),"")</f>
        <v/>
      </c>
      <c r="H1047" s="72" t="str">
        <f>IFERROR(INDEX(#REF!,MATCH(INDEX(#REF!,MATCH($A1047,#REF!,0)),#REF!,0),'Recurrent profile helpers'!H$2)*IF($A1047="", "0", INDEX(#REF!,MATCH($A1047,#REF!,0))),"")</f>
        <v/>
      </c>
      <c r="I1047" s="72" t="str">
        <f>IFERROR(INDEX(#REF!,MATCH(INDEX(#REF!,MATCH($A1047,#REF!,0)),#REF!,0),'Recurrent profile helpers'!I$2)*IF($A1047="", "0", INDEX(#REF!,MATCH($A1047,#REF!,0))),"")</f>
        <v/>
      </c>
      <c r="J1047" s="72" t="str">
        <f>IFERROR(INDEX(#REF!,MATCH(INDEX(#REF!,MATCH($A1047,#REF!,0)),#REF!,0),'Recurrent profile helpers'!J$2)*IF($A1047="", "0", INDEX(#REF!,MATCH($A1047,#REF!,0))),"")</f>
        <v/>
      </c>
      <c r="K1047" s="72" t="str">
        <f>IFERROR(INDEX(#REF!,MATCH(INDEX(#REF!,MATCH($A1047,#REF!,0)),#REF!,0),'Recurrent profile helpers'!K$2)*IF($A1047="", "0", INDEX(#REF!,MATCH($A1047,#REF!,0))),"")</f>
        <v/>
      </c>
      <c r="L1047" s="72" t="str">
        <f>IFERROR(INDEX(#REF!,MATCH(INDEX(#REF!,MATCH($A1047,#REF!,0)),#REF!,0),'Recurrent profile helpers'!L$2)*IF($A1047="", "0", INDEX(#REF!,MATCH($A1047,#REF!,0))),"")</f>
        <v/>
      </c>
      <c r="M1047" s="72" t="str">
        <f>IFERROR(INDEX(#REF!,MATCH(INDEX(#REF!,MATCH($A1047,#REF!,0)),#REF!,0),'Recurrent profile helpers'!M$2)*IF($A1047="", "0", INDEX(#REF!,MATCH($A1047,#REF!,0))),"")</f>
        <v/>
      </c>
      <c r="N1047" s="72" t="str">
        <f>IFERROR(INDEX(#REF!,MATCH(INDEX(#REF!,MATCH($A1047,#REF!,0)),#REF!,0),'Recurrent profile helpers'!N$2)*IF($A1047="", "0", INDEX(#REF!,MATCH($A1047,#REF!,0))),"")</f>
        <v/>
      </c>
    </row>
    <row r="1048" spans="1:14">
      <c r="A1048" t="str">
        <f t="array" ref="A1048">IFERROR(INDEX(#REF!, SMALL(IF((MID(#REF!,2,1)="."),ROW($A$6:$A$4897)-ROW($A$6)+1,IF((MID(#REF!,3,1)="."),ROW($A$6:$A$4892)-ROW($A$6)+1)), ROW(1046:1046))),"" )</f>
        <v/>
      </c>
      <c r="B1048" s="72" t="str">
        <f>IF($A1048="", "", INDEX(#REF!,MATCH($A1048,#REF!,0)))</f>
        <v/>
      </c>
      <c r="C1048" s="72" t="str">
        <f>IFERROR(INDEX(#REF!,MATCH(INDEX(#REF!,MATCH($A1048,#REF!,0)),#REF!,0),'Recurrent profile helpers'!C$2)*IF($A1048="", "0", INDEX(#REF!,MATCH($A1048,#REF!,0))),"")</f>
        <v/>
      </c>
      <c r="D1048" s="72" t="str">
        <f>IFERROR(INDEX(#REF!,MATCH(INDEX(#REF!,MATCH($A1048,#REF!,0)),#REF!,0),'Recurrent profile helpers'!D$2)*IF($A1048="", "0", INDEX(#REF!,MATCH($A1048,#REF!,0))),"")</f>
        <v/>
      </c>
      <c r="E1048" s="72" t="str">
        <f>IFERROR(INDEX(#REF!,MATCH(INDEX(#REF!,MATCH($A1048,#REF!,0)),#REF!,0),'Recurrent profile helpers'!E$2)*IF($A1048="", "0", INDEX(#REF!,MATCH($A1048,#REF!,0))),"")</f>
        <v/>
      </c>
      <c r="F1048" s="72" t="str">
        <f>IFERROR(INDEX(#REF!,MATCH(INDEX(#REF!,MATCH($A1048,#REF!,0)),#REF!,0),'Recurrent profile helpers'!F$2)*IF($A1048="", "0", INDEX(#REF!,MATCH($A1048,#REF!,0))),"")</f>
        <v/>
      </c>
      <c r="G1048" s="72" t="str">
        <f>IFERROR(INDEX(#REF!,MATCH(INDEX(#REF!,MATCH($A1048,#REF!,0)),#REF!,0),'Recurrent profile helpers'!G$2)*IF($A1048="", "0", INDEX(#REF!,MATCH($A1048,#REF!,0))),"")</f>
        <v/>
      </c>
      <c r="H1048" s="72" t="str">
        <f>IFERROR(INDEX(#REF!,MATCH(INDEX(#REF!,MATCH($A1048,#REF!,0)),#REF!,0),'Recurrent profile helpers'!H$2)*IF($A1048="", "0", INDEX(#REF!,MATCH($A1048,#REF!,0))),"")</f>
        <v/>
      </c>
      <c r="I1048" s="72" t="str">
        <f>IFERROR(INDEX(#REF!,MATCH(INDEX(#REF!,MATCH($A1048,#REF!,0)),#REF!,0),'Recurrent profile helpers'!I$2)*IF($A1048="", "0", INDEX(#REF!,MATCH($A1048,#REF!,0))),"")</f>
        <v/>
      </c>
      <c r="J1048" s="72" t="str">
        <f>IFERROR(INDEX(#REF!,MATCH(INDEX(#REF!,MATCH($A1048,#REF!,0)),#REF!,0),'Recurrent profile helpers'!J$2)*IF($A1048="", "0", INDEX(#REF!,MATCH($A1048,#REF!,0))),"")</f>
        <v/>
      </c>
      <c r="K1048" s="72" t="str">
        <f>IFERROR(INDEX(#REF!,MATCH(INDEX(#REF!,MATCH($A1048,#REF!,0)),#REF!,0),'Recurrent profile helpers'!K$2)*IF($A1048="", "0", INDEX(#REF!,MATCH($A1048,#REF!,0))),"")</f>
        <v/>
      </c>
      <c r="L1048" s="72" t="str">
        <f>IFERROR(INDEX(#REF!,MATCH(INDEX(#REF!,MATCH($A1048,#REF!,0)),#REF!,0),'Recurrent profile helpers'!L$2)*IF($A1048="", "0", INDEX(#REF!,MATCH($A1048,#REF!,0))),"")</f>
        <v/>
      </c>
      <c r="M1048" s="72" t="str">
        <f>IFERROR(INDEX(#REF!,MATCH(INDEX(#REF!,MATCH($A1048,#REF!,0)),#REF!,0),'Recurrent profile helpers'!M$2)*IF($A1048="", "0", INDEX(#REF!,MATCH($A1048,#REF!,0))),"")</f>
        <v/>
      </c>
      <c r="N1048" s="72" t="str">
        <f>IFERROR(INDEX(#REF!,MATCH(INDEX(#REF!,MATCH($A1048,#REF!,0)),#REF!,0),'Recurrent profile helpers'!N$2)*IF($A1048="", "0", INDEX(#REF!,MATCH($A1048,#REF!,0))),"")</f>
        <v/>
      </c>
    </row>
    <row r="1049" spans="1:14">
      <c r="A1049" t="str">
        <f t="array" ref="A1049">IFERROR(INDEX(#REF!, SMALL(IF((MID(#REF!,2,1)="."),ROW($A$6:$A$4897)-ROW($A$6)+1,IF((MID(#REF!,3,1)="."),ROW($A$6:$A$4892)-ROW($A$6)+1)), ROW(1047:1047))),"" )</f>
        <v/>
      </c>
      <c r="B1049" s="72" t="str">
        <f>IF($A1049="", "", INDEX(#REF!,MATCH($A1049,#REF!,0)))</f>
        <v/>
      </c>
      <c r="C1049" s="72" t="str">
        <f>IFERROR(INDEX(#REF!,MATCH(INDEX(#REF!,MATCH($A1049,#REF!,0)),#REF!,0),'Recurrent profile helpers'!C$2)*IF($A1049="", "0", INDEX(#REF!,MATCH($A1049,#REF!,0))),"")</f>
        <v/>
      </c>
      <c r="D1049" s="72" t="str">
        <f>IFERROR(INDEX(#REF!,MATCH(INDEX(#REF!,MATCH($A1049,#REF!,0)),#REF!,0),'Recurrent profile helpers'!D$2)*IF($A1049="", "0", INDEX(#REF!,MATCH($A1049,#REF!,0))),"")</f>
        <v/>
      </c>
      <c r="E1049" s="72" t="str">
        <f>IFERROR(INDEX(#REF!,MATCH(INDEX(#REF!,MATCH($A1049,#REF!,0)),#REF!,0),'Recurrent profile helpers'!E$2)*IF($A1049="", "0", INDEX(#REF!,MATCH($A1049,#REF!,0))),"")</f>
        <v/>
      </c>
      <c r="F1049" s="72" t="str">
        <f>IFERROR(INDEX(#REF!,MATCH(INDEX(#REF!,MATCH($A1049,#REF!,0)),#REF!,0),'Recurrent profile helpers'!F$2)*IF($A1049="", "0", INDEX(#REF!,MATCH($A1049,#REF!,0))),"")</f>
        <v/>
      </c>
      <c r="G1049" s="72" t="str">
        <f>IFERROR(INDEX(#REF!,MATCH(INDEX(#REF!,MATCH($A1049,#REF!,0)),#REF!,0),'Recurrent profile helpers'!G$2)*IF($A1049="", "0", INDEX(#REF!,MATCH($A1049,#REF!,0))),"")</f>
        <v/>
      </c>
      <c r="H1049" s="72" t="str">
        <f>IFERROR(INDEX(#REF!,MATCH(INDEX(#REF!,MATCH($A1049,#REF!,0)),#REF!,0),'Recurrent profile helpers'!H$2)*IF($A1049="", "0", INDEX(#REF!,MATCH($A1049,#REF!,0))),"")</f>
        <v/>
      </c>
      <c r="I1049" s="72" t="str">
        <f>IFERROR(INDEX(#REF!,MATCH(INDEX(#REF!,MATCH($A1049,#REF!,0)),#REF!,0),'Recurrent profile helpers'!I$2)*IF($A1049="", "0", INDEX(#REF!,MATCH($A1049,#REF!,0))),"")</f>
        <v/>
      </c>
      <c r="J1049" s="72" t="str">
        <f>IFERROR(INDEX(#REF!,MATCH(INDEX(#REF!,MATCH($A1049,#REF!,0)),#REF!,0),'Recurrent profile helpers'!J$2)*IF($A1049="", "0", INDEX(#REF!,MATCH($A1049,#REF!,0))),"")</f>
        <v/>
      </c>
      <c r="K1049" s="72" t="str">
        <f>IFERROR(INDEX(#REF!,MATCH(INDEX(#REF!,MATCH($A1049,#REF!,0)),#REF!,0),'Recurrent profile helpers'!K$2)*IF($A1049="", "0", INDEX(#REF!,MATCH($A1049,#REF!,0))),"")</f>
        <v/>
      </c>
      <c r="L1049" s="72" t="str">
        <f>IFERROR(INDEX(#REF!,MATCH(INDEX(#REF!,MATCH($A1049,#REF!,0)),#REF!,0),'Recurrent profile helpers'!L$2)*IF($A1049="", "0", INDEX(#REF!,MATCH($A1049,#REF!,0))),"")</f>
        <v/>
      </c>
      <c r="M1049" s="72" t="str">
        <f>IFERROR(INDEX(#REF!,MATCH(INDEX(#REF!,MATCH($A1049,#REF!,0)),#REF!,0),'Recurrent profile helpers'!M$2)*IF($A1049="", "0", INDEX(#REF!,MATCH($A1049,#REF!,0))),"")</f>
        <v/>
      </c>
      <c r="N1049" s="72" t="str">
        <f>IFERROR(INDEX(#REF!,MATCH(INDEX(#REF!,MATCH($A1049,#REF!,0)),#REF!,0),'Recurrent profile helpers'!N$2)*IF($A1049="", "0", INDEX(#REF!,MATCH($A1049,#REF!,0))),"")</f>
        <v/>
      </c>
    </row>
    <row r="1050" spans="1:14">
      <c r="A1050" t="str">
        <f t="array" ref="A1050">IFERROR(INDEX(#REF!, SMALL(IF((MID(#REF!,2,1)="."),ROW($A$6:$A$4897)-ROW($A$6)+1,IF((MID(#REF!,3,1)="."),ROW($A$6:$A$4892)-ROW($A$6)+1)), ROW(1048:1048))),"" )</f>
        <v/>
      </c>
      <c r="B1050" s="72" t="str">
        <f>IF($A1050="", "", INDEX(#REF!,MATCH($A1050,#REF!,0)))</f>
        <v/>
      </c>
      <c r="C1050" s="72" t="str">
        <f>IFERROR(INDEX(#REF!,MATCH(INDEX(#REF!,MATCH($A1050,#REF!,0)),#REF!,0),'Recurrent profile helpers'!C$2)*IF($A1050="", "0", INDEX(#REF!,MATCH($A1050,#REF!,0))),"")</f>
        <v/>
      </c>
      <c r="D1050" s="72" t="str">
        <f>IFERROR(INDEX(#REF!,MATCH(INDEX(#REF!,MATCH($A1050,#REF!,0)),#REF!,0),'Recurrent profile helpers'!D$2)*IF($A1050="", "0", INDEX(#REF!,MATCH($A1050,#REF!,0))),"")</f>
        <v/>
      </c>
      <c r="E1050" s="72" t="str">
        <f>IFERROR(INDEX(#REF!,MATCH(INDEX(#REF!,MATCH($A1050,#REF!,0)),#REF!,0),'Recurrent profile helpers'!E$2)*IF($A1050="", "0", INDEX(#REF!,MATCH($A1050,#REF!,0))),"")</f>
        <v/>
      </c>
      <c r="F1050" s="72" t="str">
        <f>IFERROR(INDEX(#REF!,MATCH(INDEX(#REF!,MATCH($A1050,#REF!,0)),#REF!,0),'Recurrent profile helpers'!F$2)*IF($A1050="", "0", INDEX(#REF!,MATCH($A1050,#REF!,0))),"")</f>
        <v/>
      </c>
      <c r="G1050" s="72" t="str">
        <f>IFERROR(INDEX(#REF!,MATCH(INDEX(#REF!,MATCH($A1050,#REF!,0)),#REF!,0),'Recurrent profile helpers'!G$2)*IF($A1050="", "0", INDEX(#REF!,MATCH($A1050,#REF!,0))),"")</f>
        <v/>
      </c>
      <c r="H1050" s="72" t="str">
        <f>IFERROR(INDEX(#REF!,MATCH(INDEX(#REF!,MATCH($A1050,#REF!,0)),#REF!,0),'Recurrent profile helpers'!H$2)*IF($A1050="", "0", INDEX(#REF!,MATCH($A1050,#REF!,0))),"")</f>
        <v/>
      </c>
      <c r="I1050" s="72" t="str">
        <f>IFERROR(INDEX(#REF!,MATCH(INDEX(#REF!,MATCH($A1050,#REF!,0)),#REF!,0),'Recurrent profile helpers'!I$2)*IF($A1050="", "0", INDEX(#REF!,MATCH($A1050,#REF!,0))),"")</f>
        <v/>
      </c>
      <c r="J1050" s="72" t="str">
        <f>IFERROR(INDEX(#REF!,MATCH(INDEX(#REF!,MATCH($A1050,#REF!,0)),#REF!,0),'Recurrent profile helpers'!J$2)*IF($A1050="", "0", INDEX(#REF!,MATCH($A1050,#REF!,0))),"")</f>
        <v/>
      </c>
      <c r="K1050" s="72" t="str">
        <f>IFERROR(INDEX(#REF!,MATCH(INDEX(#REF!,MATCH($A1050,#REF!,0)),#REF!,0),'Recurrent profile helpers'!K$2)*IF($A1050="", "0", INDEX(#REF!,MATCH($A1050,#REF!,0))),"")</f>
        <v/>
      </c>
      <c r="L1050" s="72" t="str">
        <f>IFERROR(INDEX(#REF!,MATCH(INDEX(#REF!,MATCH($A1050,#REF!,0)),#REF!,0),'Recurrent profile helpers'!L$2)*IF($A1050="", "0", INDEX(#REF!,MATCH($A1050,#REF!,0))),"")</f>
        <v/>
      </c>
      <c r="M1050" s="72" t="str">
        <f>IFERROR(INDEX(#REF!,MATCH(INDEX(#REF!,MATCH($A1050,#REF!,0)),#REF!,0),'Recurrent profile helpers'!M$2)*IF($A1050="", "0", INDEX(#REF!,MATCH($A1050,#REF!,0))),"")</f>
        <v/>
      </c>
      <c r="N1050" s="72" t="str">
        <f>IFERROR(INDEX(#REF!,MATCH(INDEX(#REF!,MATCH($A1050,#REF!,0)),#REF!,0),'Recurrent profile helpers'!N$2)*IF($A1050="", "0", INDEX(#REF!,MATCH($A1050,#REF!,0))),"")</f>
        <v/>
      </c>
    </row>
    <row r="1051" spans="1:14">
      <c r="A1051" t="str">
        <f t="array" ref="A1051">IFERROR(INDEX(#REF!, SMALL(IF((MID(#REF!,2,1)="."),ROW($A$6:$A$4897)-ROW($A$6)+1,IF((MID(#REF!,3,1)="."),ROW($A$6:$A$4892)-ROW($A$6)+1)), ROW(1049:1049))),"" )</f>
        <v/>
      </c>
      <c r="B1051" s="72" t="str">
        <f>IF($A1051="", "", INDEX(#REF!,MATCH($A1051,#REF!,0)))</f>
        <v/>
      </c>
      <c r="C1051" s="72" t="str">
        <f>IFERROR(INDEX(#REF!,MATCH(INDEX(#REF!,MATCH($A1051,#REF!,0)),#REF!,0),'Recurrent profile helpers'!C$2)*IF($A1051="", "0", INDEX(#REF!,MATCH($A1051,#REF!,0))),"")</f>
        <v/>
      </c>
      <c r="D1051" s="72" t="str">
        <f>IFERROR(INDEX(#REF!,MATCH(INDEX(#REF!,MATCH($A1051,#REF!,0)),#REF!,0),'Recurrent profile helpers'!D$2)*IF($A1051="", "0", INDEX(#REF!,MATCH($A1051,#REF!,0))),"")</f>
        <v/>
      </c>
      <c r="E1051" s="72" t="str">
        <f>IFERROR(INDEX(#REF!,MATCH(INDEX(#REF!,MATCH($A1051,#REF!,0)),#REF!,0),'Recurrent profile helpers'!E$2)*IF($A1051="", "0", INDEX(#REF!,MATCH($A1051,#REF!,0))),"")</f>
        <v/>
      </c>
      <c r="F1051" s="72" t="str">
        <f>IFERROR(INDEX(#REF!,MATCH(INDEX(#REF!,MATCH($A1051,#REF!,0)),#REF!,0),'Recurrent profile helpers'!F$2)*IF($A1051="", "0", INDEX(#REF!,MATCH($A1051,#REF!,0))),"")</f>
        <v/>
      </c>
      <c r="G1051" s="72" t="str">
        <f>IFERROR(INDEX(#REF!,MATCH(INDEX(#REF!,MATCH($A1051,#REF!,0)),#REF!,0),'Recurrent profile helpers'!G$2)*IF($A1051="", "0", INDEX(#REF!,MATCH($A1051,#REF!,0))),"")</f>
        <v/>
      </c>
      <c r="H1051" s="72" t="str">
        <f>IFERROR(INDEX(#REF!,MATCH(INDEX(#REF!,MATCH($A1051,#REF!,0)),#REF!,0),'Recurrent profile helpers'!H$2)*IF($A1051="", "0", INDEX(#REF!,MATCH($A1051,#REF!,0))),"")</f>
        <v/>
      </c>
      <c r="I1051" s="72" t="str">
        <f>IFERROR(INDEX(#REF!,MATCH(INDEX(#REF!,MATCH($A1051,#REF!,0)),#REF!,0),'Recurrent profile helpers'!I$2)*IF($A1051="", "0", INDEX(#REF!,MATCH($A1051,#REF!,0))),"")</f>
        <v/>
      </c>
      <c r="J1051" s="72" t="str">
        <f>IFERROR(INDEX(#REF!,MATCH(INDEX(#REF!,MATCH($A1051,#REF!,0)),#REF!,0),'Recurrent profile helpers'!J$2)*IF($A1051="", "0", INDEX(#REF!,MATCH($A1051,#REF!,0))),"")</f>
        <v/>
      </c>
      <c r="K1051" s="72" t="str">
        <f>IFERROR(INDEX(#REF!,MATCH(INDEX(#REF!,MATCH($A1051,#REF!,0)),#REF!,0),'Recurrent profile helpers'!K$2)*IF($A1051="", "0", INDEX(#REF!,MATCH($A1051,#REF!,0))),"")</f>
        <v/>
      </c>
      <c r="L1051" s="72" t="str">
        <f>IFERROR(INDEX(#REF!,MATCH(INDEX(#REF!,MATCH($A1051,#REF!,0)),#REF!,0),'Recurrent profile helpers'!L$2)*IF($A1051="", "0", INDEX(#REF!,MATCH($A1051,#REF!,0))),"")</f>
        <v/>
      </c>
      <c r="M1051" s="72" t="str">
        <f>IFERROR(INDEX(#REF!,MATCH(INDEX(#REF!,MATCH($A1051,#REF!,0)),#REF!,0),'Recurrent profile helpers'!M$2)*IF($A1051="", "0", INDEX(#REF!,MATCH($A1051,#REF!,0))),"")</f>
        <v/>
      </c>
      <c r="N1051" s="72" t="str">
        <f>IFERROR(INDEX(#REF!,MATCH(INDEX(#REF!,MATCH($A1051,#REF!,0)),#REF!,0),'Recurrent profile helpers'!N$2)*IF($A1051="", "0", INDEX(#REF!,MATCH($A1051,#REF!,0))),"")</f>
        <v/>
      </c>
    </row>
    <row r="1052" spans="1:14">
      <c r="A1052" t="str">
        <f t="array" ref="A1052">IFERROR(INDEX(#REF!, SMALL(IF((MID(#REF!,2,1)="."),ROW($A$6:$A$4897)-ROW($A$6)+1,IF((MID(#REF!,3,1)="."),ROW($A$6:$A$4892)-ROW($A$6)+1)), ROW(1050:1050))),"" )</f>
        <v/>
      </c>
      <c r="B1052" s="72" t="str">
        <f>IF($A1052="", "", INDEX(#REF!,MATCH($A1052,#REF!,0)))</f>
        <v/>
      </c>
      <c r="C1052" s="72" t="str">
        <f>IFERROR(INDEX(#REF!,MATCH(INDEX(#REF!,MATCH($A1052,#REF!,0)),#REF!,0),'Recurrent profile helpers'!C$2)*IF($A1052="", "0", INDEX(#REF!,MATCH($A1052,#REF!,0))),"")</f>
        <v/>
      </c>
      <c r="D1052" s="72" t="str">
        <f>IFERROR(INDEX(#REF!,MATCH(INDEX(#REF!,MATCH($A1052,#REF!,0)),#REF!,0),'Recurrent profile helpers'!D$2)*IF($A1052="", "0", INDEX(#REF!,MATCH($A1052,#REF!,0))),"")</f>
        <v/>
      </c>
      <c r="E1052" s="72" t="str">
        <f>IFERROR(INDEX(#REF!,MATCH(INDEX(#REF!,MATCH($A1052,#REF!,0)),#REF!,0),'Recurrent profile helpers'!E$2)*IF($A1052="", "0", INDEX(#REF!,MATCH($A1052,#REF!,0))),"")</f>
        <v/>
      </c>
      <c r="F1052" s="72" t="str">
        <f>IFERROR(INDEX(#REF!,MATCH(INDEX(#REF!,MATCH($A1052,#REF!,0)),#REF!,0),'Recurrent profile helpers'!F$2)*IF($A1052="", "0", INDEX(#REF!,MATCH($A1052,#REF!,0))),"")</f>
        <v/>
      </c>
      <c r="G1052" s="72" t="str">
        <f>IFERROR(INDEX(#REF!,MATCH(INDEX(#REF!,MATCH($A1052,#REF!,0)),#REF!,0),'Recurrent profile helpers'!G$2)*IF($A1052="", "0", INDEX(#REF!,MATCH($A1052,#REF!,0))),"")</f>
        <v/>
      </c>
      <c r="H1052" s="72" t="str">
        <f>IFERROR(INDEX(#REF!,MATCH(INDEX(#REF!,MATCH($A1052,#REF!,0)),#REF!,0),'Recurrent profile helpers'!H$2)*IF($A1052="", "0", INDEX(#REF!,MATCH($A1052,#REF!,0))),"")</f>
        <v/>
      </c>
      <c r="I1052" s="72" t="str">
        <f>IFERROR(INDEX(#REF!,MATCH(INDEX(#REF!,MATCH($A1052,#REF!,0)),#REF!,0),'Recurrent profile helpers'!I$2)*IF($A1052="", "0", INDEX(#REF!,MATCH($A1052,#REF!,0))),"")</f>
        <v/>
      </c>
      <c r="J1052" s="72" t="str">
        <f>IFERROR(INDEX(#REF!,MATCH(INDEX(#REF!,MATCH($A1052,#REF!,0)),#REF!,0),'Recurrent profile helpers'!J$2)*IF($A1052="", "0", INDEX(#REF!,MATCH($A1052,#REF!,0))),"")</f>
        <v/>
      </c>
      <c r="K1052" s="72" t="str">
        <f>IFERROR(INDEX(#REF!,MATCH(INDEX(#REF!,MATCH($A1052,#REF!,0)),#REF!,0),'Recurrent profile helpers'!K$2)*IF($A1052="", "0", INDEX(#REF!,MATCH($A1052,#REF!,0))),"")</f>
        <v/>
      </c>
      <c r="L1052" s="72" t="str">
        <f>IFERROR(INDEX(#REF!,MATCH(INDEX(#REF!,MATCH($A1052,#REF!,0)),#REF!,0),'Recurrent profile helpers'!L$2)*IF($A1052="", "0", INDEX(#REF!,MATCH($A1052,#REF!,0))),"")</f>
        <v/>
      </c>
      <c r="M1052" s="72" t="str">
        <f>IFERROR(INDEX(#REF!,MATCH(INDEX(#REF!,MATCH($A1052,#REF!,0)),#REF!,0),'Recurrent profile helpers'!M$2)*IF($A1052="", "0", INDEX(#REF!,MATCH($A1052,#REF!,0))),"")</f>
        <v/>
      </c>
      <c r="N1052" s="72" t="str">
        <f>IFERROR(INDEX(#REF!,MATCH(INDEX(#REF!,MATCH($A1052,#REF!,0)),#REF!,0),'Recurrent profile helpers'!N$2)*IF($A1052="", "0", INDEX(#REF!,MATCH($A1052,#REF!,0))),"")</f>
        <v/>
      </c>
    </row>
    <row r="1053" spans="1:14">
      <c r="A1053" t="str">
        <f t="array" ref="A1053">IFERROR(INDEX(#REF!, SMALL(IF((MID(#REF!,2,1)="."),ROW($A$6:$A$4897)-ROW($A$6)+1,IF((MID(#REF!,3,1)="."),ROW($A$6:$A$4892)-ROW($A$6)+1)), ROW(1051:1051))),"" )</f>
        <v/>
      </c>
      <c r="B1053" s="72" t="str">
        <f>IF($A1053="", "", INDEX(#REF!,MATCH($A1053,#REF!,0)))</f>
        <v/>
      </c>
      <c r="C1053" s="72" t="str">
        <f>IFERROR(INDEX(#REF!,MATCH(INDEX(#REF!,MATCH($A1053,#REF!,0)),#REF!,0),'Recurrent profile helpers'!C$2)*IF($A1053="", "0", INDEX(#REF!,MATCH($A1053,#REF!,0))),"")</f>
        <v/>
      </c>
      <c r="D1053" s="72" t="str">
        <f>IFERROR(INDEX(#REF!,MATCH(INDEX(#REF!,MATCH($A1053,#REF!,0)),#REF!,0),'Recurrent profile helpers'!D$2)*IF($A1053="", "0", INDEX(#REF!,MATCH($A1053,#REF!,0))),"")</f>
        <v/>
      </c>
      <c r="E1053" s="72" t="str">
        <f>IFERROR(INDEX(#REF!,MATCH(INDEX(#REF!,MATCH($A1053,#REF!,0)),#REF!,0),'Recurrent profile helpers'!E$2)*IF($A1053="", "0", INDEX(#REF!,MATCH($A1053,#REF!,0))),"")</f>
        <v/>
      </c>
      <c r="F1053" s="72" t="str">
        <f>IFERROR(INDEX(#REF!,MATCH(INDEX(#REF!,MATCH($A1053,#REF!,0)),#REF!,0),'Recurrent profile helpers'!F$2)*IF($A1053="", "0", INDEX(#REF!,MATCH($A1053,#REF!,0))),"")</f>
        <v/>
      </c>
      <c r="G1053" s="72" t="str">
        <f>IFERROR(INDEX(#REF!,MATCH(INDEX(#REF!,MATCH($A1053,#REF!,0)),#REF!,0),'Recurrent profile helpers'!G$2)*IF($A1053="", "0", INDEX(#REF!,MATCH($A1053,#REF!,0))),"")</f>
        <v/>
      </c>
      <c r="H1053" s="72" t="str">
        <f>IFERROR(INDEX(#REF!,MATCH(INDEX(#REF!,MATCH($A1053,#REF!,0)),#REF!,0),'Recurrent profile helpers'!H$2)*IF($A1053="", "0", INDEX(#REF!,MATCH($A1053,#REF!,0))),"")</f>
        <v/>
      </c>
      <c r="I1053" s="72" t="str">
        <f>IFERROR(INDEX(#REF!,MATCH(INDEX(#REF!,MATCH($A1053,#REF!,0)),#REF!,0),'Recurrent profile helpers'!I$2)*IF($A1053="", "0", INDEX(#REF!,MATCH($A1053,#REF!,0))),"")</f>
        <v/>
      </c>
      <c r="J1053" s="72" t="str">
        <f>IFERROR(INDEX(#REF!,MATCH(INDEX(#REF!,MATCH($A1053,#REF!,0)),#REF!,0),'Recurrent profile helpers'!J$2)*IF($A1053="", "0", INDEX(#REF!,MATCH($A1053,#REF!,0))),"")</f>
        <v/>
      </c>
      <c r="K1053" s="72" t="str">
        <f>IFERROR(INDEX(#REF!,MATCH(INDEX(#REF!,MATCH($A1053,#REF!,0)),#REF!,0),'Recurrent profile helpers'!K$2)*IF($A1053="", "0", INDEX(#REF!,MATCH($A1053,#REF!,0))),"")</f>
        <v/>
      </c>
      <c r="L1053" s="72" t="str">
        <f>IFERROR(INDEX(#REF!,MATCH(INDEX(#REF!,MATCH($A1053,#REF!,0)),#REF!,0),'Recurrent profile helpers'!L$2)*IF($A1053="", "0", INDEX(#REF!,MATCH($A1053,#REF!,0))),"")</f>
        <v/>
      </c>
      <c r="M1053" s="72" t="str">
        <f>IFERROR(INDEX(#REF!,MATCH(INDEX(#REF!,MATCH($A1053,#REF!,0)),#REF!,0),'Recurrent profile helpers'!M$2)*IF($A1053="", "0", INDEX(#REF!,MATCH($A1053,#REF!,0))),"")</f>
        <v/>
      </c>
      <c r="N1053" s="72" t="str">
        <f>IFERROR(INDEX(#REF!,MATCH(INDEX(#REF!,MATCH($A1053,#REF!,0)),#REF!,0),'Recurrent profile helpers'!N$2)*IF($A1053="", "0", INDEX(#REF!,MATCH($A1053,#REF!,0))),"")</f>
        <v/>
      </c>
    </row>
    <row r="1054" spans="1:14">
      <c r="A1054" t="str">
        <f t="array" ref="A1054">IFERROR(INDEX(#REF!, SMALL(IF((MID(#REF!,2,1)="."),ROW($A$6:$A$4897)-ROW($A$6)+1,IF((MID(#REF!,3,1)="."),ROW($A$6:$A$4892)-ROW($A$6)+1)), ROW(1052:1052))),"" )</f>
        <v/>
      </c>
      <c r="B1054" s="72" t="str">
        <f>IF($A1054="", "", INDEX(#REF!,MATCH($A1054,#REF!,0)))</f>
        <v/>
      </c>
      <c r="C1054" s="72" t="str">
        <f>IFERROR(INDEX(#REF!,MATCH(INDEX(#REF!,MATCH($A1054,#REF!,0)),#REF!,0),'Recurrent profile helpers'!C$2)*IF($A1054="", "0", INDEX(#REF!,MATCH($A1054,#REF!,0))),"")</f>
        <v/>
      </c>
      <c r="D1054" s="72" t="str">
        <f>IFERROR(INDEX(#REF!,MATCH(INDEX(#REF!,MATCH($A1054,#REF!,0)),#REF!,0),'Recurrent profile helpers'!D$2)*IF($A1054="", "0", INDEX(#REF!,MATCH($A1054,#REF!,0))),"")</f>
        <v/>
      </c>
      <c r="E1054" s="72" t="str">
        <f>IFERROR(INDEX(#REF!,MATCH(INDEX(#REF!,MATCH($A1054,#REF!,0)),#REF!,0),'Recurrent profile helpers'!E$2)*IF($A1054="", "0", INDEX(#REF!,MATCH($A1054,#REF!,0))),"")</f>
        <v/>
      </c>
      <c r="F1054" s="72" t="str">
        <f>IFERROR(INDEX(#REF!,MATCH(INDEX(#REF!,MATCH($A1054,#REF!,0)),#REF!,0),'Recurrent profile helpers'!F$2)*IF($A1054="", "0", INDEX(#REF!,MATCH($A1054,#REF!,0))),"")</f>
        <v/>
      </c>
      <c r="G1054" s="72" t="str">
        <f>IFERROR(INDEX(#REF!,MATCH(INDEX(#REF!,MATCH($A1054,#REF!,0)),#REF!,0),'Recurrent profile helpers'!G$2)*IF($A1054="", "0", INDEX(#REF!,MATCH($A1054,#REF!,0))),"")</f>
        <v/>
      </c>
      <c r="H1054" s="72" t="str">
        <f>IFERROR(INDEX(#REF!,MATCH(INDEX(#REF!,MATCH($A1054,#REF!,0)),#REF!,0),'Recurrent profile helpers'!H$2)*IF($A1054="", "0", INDEX(#REF!,MATCH($A1054,#REF!,0))),"")</f>
        <v/>
      </c>
      <c r="I1054" s="72" t="str">
        <f>IFERROR(INDEX(#REF!,MATCH(INDEX(#REF!,MATCH($A1054,#REF!,0)),#REF!,0),'Recurrent profile helpers'!I$2)*IF($A1054="", "0", INDEX(#REF!,MATCH($A1054,#REF!,0))),"")</f>
        <v/>
      </c>
      <c r="J1054" s="72" t="str">
        <f>IFERROR(INDEX(#REF!,MATCH(INDEX(#REF!,MATCH($A1054,#REF!,0)),#REF!,0),'Recurrent profile helpers'!J$2)*IF($A1054="", "0", INDEX(#REF!,MATCH($A1054,#REF!,0))),"")</f>
        <v/>
      </c>
      <c r="K1054" s="72" t="str">
        <f>IFERROR(INDEX(#REF!,MATCH(INDEX(#REF!,MATCH($A1054,#REF!,0)),#REF!,0),'Recurrent profile helpers'!K$2)*IF($A1054="", "0", INDEX(#REF!,MATCH($A1054,#REF!,0))),"")</f>
        <v/>
      </c>
      <c r="L1054" s="72" t="str">
        <f>IFERROR(INDEX(#REF!,MATCH(INDEX(#REF!,MATCH($A1054,#REF!,0)),#REF!,0),'Recurrent profile helpers'!L$2)*IF($A1054="", "0", INDEX(#REF!,MATCH($A1054,#REF!,0))),"")</f>
        <v/>
      </c>
      <c r="M1054" s="72" t="str">
        <f>IFERROR(INDEX(#REF!,MATCH(INDEX(#REF!,MATCH($A1054,#REF!,0)),#REF!,0),'Recurrent profile helpers'!M$2)*IF($A1054="", "0", INDEX(#REF!,MATCH($A1054,#REF!,0))),"")</f>
        <v/>
      </c>
      <c r="N1054" s="72" t="str">
        <f>IFERROR(INDEX(#REF!,MATCH(INDEX(#REF!,MATCH($A1054,#REF!,0)),#REF!,0),'Recurrent profile helpers'!N$2)*IF($A1054="", "0", INDEX(#REF!,MATCH($A1054,#REF!,0))),"")</f>
        <v/>
      </c>
    </row>
    <row r="1055" spans="1:14">
      <c r="A1055" t="str">
        <f t="array" ref="A1055">IFERROR(INDEX(#REF!, SMALL(IF((MID(#REF!,2,1)="."),ROW($A$6:$A$4897)-ROW($A$6)+1,IF((MID(#REF!,3,1)="."),ROW($A$6:$A$4892)-ROW($A$6)+1)), ROW(1053:1053))),"" )</f>
        <v/>
      </c>
      <c r="B1055" s="72" t="str">
        <f>IF($A1055="", "", INDEX(#REF!,MATCH($A1055,#REF!,0)))</f>
        <v/>
      </c>
      <c r="C1055" s="72" t="str">
        <f>IFERROR(INDEX(#REF!,MATCH(INDEX(#REF!,MATCH($A1055,#REF!,0)),#REF!,0),'Recurrent profile helpers'!C$2)*IF($A1055="", "0", INDEX(#REF!,MATCH($A1055,#REF!,0))),"")</f>
        <v/>
      </c>
      <c r="D1055" s="72" t="str">
        <f>IFERROR(INDEX(#REF!,MATCH(INDEX(#REF!,MATCH($A1055,#REF!,0)),#REF!,0),'Recurrent profile helpers'!D$2)*IF($A1055="", "0", INDEX(#REF!,MATCH($A1055,#REF!,0))),"")</f>
        <v/>
      </c>
      <c r="E1055" s="72" t="str">
        <f>IFERROR(INDEX(#REF!,MATCH(INDEX(#REF!,MATCH($A1055,#REF!,0)),#REF!,0),'Recurrent profile helpers'!E$2)*IF($A1055="", "0", INDEX(#REF!,MATCH($A1055,#REF!,0))),"")</f>
        <v/>
      </c>
      <c r="F1055" s="72" t="str">
        <f>IFERROR(INDEX(#REF!,MATCH(INDEX(#REF!,MATCH($A1055,#REF!,0)),#REF!,0),'Recurrent profile helpers'!F$2)*IF($A1055="", "0", INDEX(#REF!,MATCH($A1055,#REF!,0))),"")</f>
        <v/>
      </c>
      <c r="G1055" s="72" t="str">
        <f>IFERROR(INDEX(#REF!,MATCH(INDEX(#REF!,MATCH($A1055,#REF!,0)),#REF!,0),'Recurrent profile helpers'!G$2)*IF($A1055="", "0", INDEX(#REF!,MATCH($A1055,#REF!,0))),"")</f>
        <v/>
      </c>
      <c r="H1055" s="72" t="str">
        <f>IFERROR(INDEX(#REF!,MATCH(INDEX(#REF!,MATCH($A1055,#REF!,0)),#REF!,0),'Recurrent profile helpers'!H$2)*IF($A1055="", "0", INDEX(#REF!,MATCH($A1055,#REF!,0))),"")</f>
        <v/>
      </c>
      <c r="I1055" s="72" t="str">
        <f>IFERROR(INDEX(#REF!,MATCH(INDEX(#REF!,MATCH($A1055,#REF!,0)),#REF!,0),'Recurrent profile helpers'!I$2)*IF($A1055="", "0", INDEX(#REF!,MATCH($A1055,#REF!,0))),"")</f>
        <v/>
      </c>
      <c r="J1055" s="72" t="str">
        <f>IFERROR(INDEX(#REF!,MATCH(INDEX(#REF!,MATCH($A1055,#REF!,0)),#REF!,0),'Recurrent profile helpers'!J$2)*IF($A1055="", "0", INDEX(#REF!,MATCH($A1055,#REF!,0))),"")</f>
        <v/>
      </c>
      <c r="K1055" s="72" t="str">
        <f>IFERROR(INDEX(#REF!,MATCH(INDEX(#REF!,MATCH($A1055,#REF!,0)),#REF!,0),'Recurrent profile helpers'!K$2)*IF($A1055="", "0", INDEX(#REF!,MATCH($A1055,#REF!,0))),"")</f>
        <v/>
      </c>
      <c r="L1055" s="72" t="str">
        <f>IFERROR(INDEX(#REF!,MATCH(INDEX(#REF!,MATCH($A1055,#REF!,0)),#REF!,0),'Recurrent profile helpers'!L$2)*IF($A1055="", "0", INDEX(#REF!,MATCH($A1055,#REF!,0))),"")</f>
        <v/>
      </c>
      <c r="M1055" s="72" t="str">
        <f>IFERROR(INDEX(#REF!,MATCH(INDEX(#REF!,MATCH($A1055,#REF!,0)),#REF!,0),'Recurrent profile helpers'!M$2)*IF($A1055="", "0", INDEX(#REF!,MATCH($A1055,#REF!,0))),"")</f>
        <v/>
      </c>
      <c r="N1055" s="72" t="str">
        <f>IFERROR(INDEX(#REF!,MATCH(INDEX(#REF!,MATCH($A1055,#REF!,0)),#REF!,0),'Recurrent profile helpers'!N$2)*IF($A1055="", "0", INDEX(#REF!,MATCH($A1055,#REF!,0))),"")</f>
        <v/>
      </c>
    </row>
    <row r="1056" spans="1:14">
      <c r="A1056" t="str">
        <f t="array" ref="A1056">IFERROR(INDEX(#REF!, SMALL(IF((MID(#REF!,2,1)="."),ROW($A$6:$A$4897)-ROW($A$6)+1,IF((MID(#REF!,3,1)="."),ROW($A$6:$A$4892)-ROW($A$6)+1)), ROW(1054:1054))),"" )</f>
        <v/>
      </c>
      <c r="B1056" s="72" t="str">
        <f>IF($A1056="", "", INDEX(#REF!,MATCH($A1056,#REF!,0)))</f>
        <v/>
      </c>
      <c r="C1056" s="72" t="str">
        <f>IFERROR(INDEX(#REF!,MATCH(INDEX(#REF!,MATCH($A1056,#REF!,0)),#REF!,0),'Recurrent profile helpers'!C$2)*IF($A1056="", "0", INDEX(#REF!,MATCH($A1056,#REF!,0))),"")</f>
        <v/>
      </c>
      <c r="D1056" s="72" t="str">
        <f>IFERROR(INDEX(#REF!,MATCH(INDEX(#REF!,MATCH($A1056,#REF!,0)),#REF!,0),'Recurrent profile helpers'!D$2)*IF($A1056="", "0", INDEX(#REF!,MATCH($A1056,#REF!,0))),"")</f>
        <v/>
      </c>
      <c r="E1056" s="72" t="str">
        <f>IFERROR(INDEX(#REF!,MATCH(INDEX(#REF!,MATCH($A1056,#REF!,0)),#REF!,0),'Recurrent profile helpers'!E$2)*IF($A1056="", "0", INDEX(#REF!,MATCH($A1056,#REF!,0))),"")</f>
        <v/>
      </c>
      <c r="F1056" s="72" t="str">
        <f>IFERROR(INDEX(#REF!,MATCH(INDEX(#REF!,MATCH($A1056,#REF!,0)),#REF!,0),'Recurrent profile helpers'!F$2)*IF($A1056="", "0", INDEX(#REF!,MATCH($A1056,#REF!,0))),"")</f>
        <v/>
      </c>
      <c r="G1056" s="72" t="str">
        <f>IFERROR(INDEX(#REF!,MATCH(INDEX(#REF!,MATCH($A1056,#REF!,0)),#REF!,0),'Recurrent profile helpers'!G$2)*IF($A1056="", "0", INDEX(#REF!,MATCH($A1056,#REF!,0))),"")</f>
        <v/>
      </c>
      <c r="H1056" s="72" t="str">
        <f>IFERROR(INDEX(#REF!,MATCH(INDEX(#REF!,MATCH($A1056,#REF!,0)),#REF!,0),'Recurrent profile helpers'!H$2)*IF($A1056="", "0", INDEX(#REF!,MATCH($A1056,#REF!,0))),"")</f>
        <v/>
      </c>
      <c r="I1056" s="72" t="str">
        <f>IFERROR(INDEX(#REF!,MATCH(INDEX(#REF!,MATCH($A1056,#REF!,0)),#REF!,0),'Recurrent profile helpers'!I$2)*IF($A1056="", "0", INDEX(#REF!,MATCH($A1056,#REF!,0))),"")</f>
        <v/>
      </c>
      <c r="J1056" s="72" t="str">
        <f>IFERROR(INDEX(#REF!,MATCH(INDEX(#REF!,MATCH($A1056,#REF!,0)),#REF!,0),'Recurrent profile helpers'!J$2)*IF($A1056="", "0", INDEX(#REF!,MATCH($A1056,#REF!,0))),"")</f>
        <v/>
      </c>
      <c r="K1056" s="72" t="str">
        <f>IFERROR(INDEX(#REF!,MATCH(INDEX(#REF!,MATCH($A1056,#REF!,0)),#REF!,0),'Recurrent profile helpers'!K$2)*IF($A1056="", "0", INDEX(#REF!,MATCH($A1056,#REF!,0))),"")</f>
        <v/>
      </c>
      <c r="L1056" s="72" t="str">
        <f>IFERROR(INDEX(#REF!,MATCH(INDEX(#REF!,MATCH($A1056,#REF!,0)),#REF!,0),'Recurrent profile helpers'!L$2)*IF($A1056="", "0", INDEX(#REF!,MATCH($A1056,#REF!,0))),"")</f>
        <v/>
      </c>
      <c r="M1056" s="72" t="str">
        <f>IFERROR(INDEX(#REF!,MATCH(INDEX(#REF!,MATCH($A1056,#REF!,0)),#REF!,0),'Recurrent profile helpers'!M$2)*IF($A1056="", "0", INDEX(#REF!,MATCH($A1056,#REF!,0))),"")</f>
        <v/>
      </c>
      <c r="N1056" s="72" t="str">
        <f>IFERROR(INDEX(#REF!,MATCH(INDEX(#REF!,MATCH($A1056,#REF!,0)),#REF!,0),'Recurrent profile helpers'!N$2)*IF($A1056="", "0", INDEX(#REF!,MATCH($A1056,#REF!,0))),"")</f>
        <v/>
      </c>
    </row>
    <row r="1057" spans="1:14">
      <c r="A1057" t="str">
        <f t="array" ref="A1057">IFERROR(INDEX(#REF!, SMALL(IF((MID(#REF!,2,1)="."),ROW($A$6:$A$4897)-ROW($A$6)+1,IF((MID(#REF!,3,1)="."),ROW($A$6:$A$4892)-ROW($A$6)+1)), ROW(1055:1055))),"" )</f>
        <v/>
      </c>
      <c r="B1057" s="72" t="str">
        <f>IF($A1057="", "", INDEX(#REF!,MATCH($A1057,#REF!,0)))</f>
        <v/>
      </c>
      <c r="C1057" s="72" t="str">
        <f>IFERROR(INDEX(#REF!,MATCH(INDEX(#REF!,MATCH($A1057,#REF!,0)),#REF!,0),'Recurrent profile helpers'!C$2)*IF($A1057="", "0", INDEX(#REF!,MATCH($A1057,#REF!,0))),"")</f>
        <v/>
      </c>
      <c r="D1057" s="72" t="str">
        <f>IFERROR(INDEX(#REF!,MATCH(INDEX(#REF!,MATCH($A1057,#REF!,0)),#REF!,0),'Recurrent profile helpers'!D$2)*IF($A1057="", "0", INDEX(#REF!,MATCH($A1057,#REF!,0))),"")</f>
        <v/>
      </c>
      <c r="E1057" s="72" t="str">
        <f>IFERROR(INDEX(#REF!,MATCH(INDEX(#REF!,MATCH($A1057,#REF!,0)),#REF!,0),'Recurrent profile helpers'!E$2)*IF($A1057="", "0", INDEX(#REF!,MATCH($A1057,#REF!,0))),"")</f>
        <v/>
      </c>
      <c r="F1057" s="72" t="str">
        <f>IFERROR(INDEX(#REF!,MATCH(INDEX(#REF!,MATCH($A1057,#REF!,0)),#REF!,0),'Recurrent profile helpers'!F$2)*IF($A1057="", "0", INDEX(#REF!,MATCH($A1057,#REF!,0))),"")</f>
        <v/>
      </c>
      <c r="G1057" s="72" t="str">
        <f>IFERROR(INDEX(#REF!,MATCH(INDEX(#REF!,MATCH($A1057,#REF!,0)),#REF!,0),'Recurrent profile helpers'!G$2)*IF($A1057="", "0", INDEX(#REF!,MATCH($A1057,#REF!,0))),"")</f>
        <v/>
      </c>
      <c r="H1057" s="72" t="str">
        <f>IFERROR(INDEX(#REF!,MATCH(INDEX(#REF!,MATCH($A1057,#REF!,0)),#REF!,0),'Recurrent profile helpers'!H$2)*IF($A1057="", "0", INDEX(#REF!,MATCH($A1057,#REF!,0))),"")</f>
        <v/>
      </c>
      <c r="I1057" s="72" t="str">
        <f>IFERROR(INDEX(#REF!,MATCH(INDEX(#REF!,MATCH($A1057,#REF!,0)),#REF!,0),'Recurrent profile helpers'!I$2)*IF($A1057="", "0", INDEX(#REF!,MATCH($A1057,#REF!,0))),"")</f>
        <v/>
      </c>
      <c r="J1057" s="72" t="str">
        <f>IFERROR(INDEX(#REF!,MATCH(INDEX(#REF!,MATCH($A1057,#REF!,0)),#REF!,0),'Recurrent profile helpers'!J$2)*IF($A1057="", "0", INDEX(#REF!,MATCH($A1057,#REF!,0))),"")</f>
        <v/>
      </c>
      <c r="K1057" s="72" t="str">
        <f>IFERROR(INDEX(#REF!,MATCH(INDEX(#REF!,MATCH($A1057,#REF!,0)),#REF!,0),'Recurrent profile helpers'!K$2)*IF($A1057="", "0", INDEX(#REF!,MATCH($A1057,#REF!,0))),"")</f>
        <v/>
      </c>
      <c r="L1057" s="72" t="str">
        <f>IFERROR(INDEX(#REF!,MATCH(INDEX(#REF!,MATCH($A1057,#REF!,0)),#REF!,0),'Recurrent profile helpers'!L$2)*IF($A1057="", "0", INDEX(#REF!,MATCH($A1057,#REF!,0))),"")</f>
        <v/>
      </c>
      <c r="M1057" s="72" t="str">
        <f>IFERROR(INDEX(#REF!,MATCH(INDEX(#REF!,MATCH($A1057,#REF!,0)),#REF!,0),'Recurrent profile helpers'!M$2)*IF($A1057="", "0", INDEX(#REF!,MATCH($A1057,#REF!,0))),"")</f>
        <v/>
      </c>
      <c r="N1057" s="72" t="str">
        <f>IFERROR(INDEX(#REF!,MATCH(INDEX(#REF!,MATCH($A1057,#REF!,0)),#REF!,0),'Recurrent profile helpers'!N$2)*IF($A1057="", "0", INDEX(#REF!,MATCH($A1057,#REF!,0))),"")</f>
        <v/>
      </c>
    </row>
    <row r="1058" spans="1:14">
      <c r="A1058" t="str">
        <f t="array" ref="A1058">IFERROR(INDEX(#REF!, SMALL(IF((MID(#REF!,2,1)="."),ROW($A$6:$A$4897)-ROW($A$6)+1,IF((MID(#REF!,3,1)="."),ROW($A$6:$A$4892)-ROW($A$6)+1)), ROW(1056:1056))),"" )</f>
        <v/>
      </c>
      <c r="B1058" s="72" t="str">
        <f>IF($A1058="", "", INDEX(#REF!,MATCH($A1058,#REF!,0)))</f>
        <v/>
      </c>
      <c r="C1058" s="72" t="str">
        <f>IFERROR(INDEX(#REF!,MATCH(INDEX(#REF!,MATCH($A1058,#REF!,0)),#REF!,0),'Recurrent profile helpers'!C$2)*IF($A1058="", "0", INDEX(#REF!,MATCH($A1058,#REF!,0))),"")</f>
        <v/>
      </c>
      <c r="D1058" s="72" t="str">
        <f>IFERROR(INDEX(#REF!,MATCH(INDEX(#REF!,MATCH($A1058,#REF!,0)),#REF!,0),'Recurrent profile helpers'!D$2)*IF($A1058="", "0", INDEX(#REF!,MATCH($A1058,#REF!,0))),"")</f>
        <v/>
      </c>
      <c r="E1058" s="72" t="str">
        <f>IFERROR(INDEX(#REF!,MATCH(INDEX(#REF!,MATCH($A1058,#REF!,0)),#REF!,0),'Recurrent profile helpers'!E$2)*IF($A1058="", "0", INDEX(#REF!,MATCH($A1058,#REF!,0))),"")</f>
        <v/>
      </c>
      <c r="F1058" s="72" t="str">
        <f>IFERROR(INDEX(#REF!,MATCH(INDEX(#REF!,MATCH($A1058,#REF!,0)),#REF!,0),'Recurrent profile helpers'!F$2)*IF($A1058="", "0", INDEX(#REF!,MATCH($A1058,#REF!,0))),"")</f>
        <v/>
      </c>
      <c r="G1058" s="72" t="str">
        <f>IFERROR(INDEX(#REF!,MATCH(INDEX(#REF!,MATCH($A1058,#REF!,0)),#REF!,0),'Recurrent profile helpers'!G$2)*IF($A1058="", "0", INDEX(#REF!,MATCH($A1058,#REF!,0))),"")</f>
        <v/>
      </c>
      <c r="H1058" s="72" t="str">
        <f>IFERROR(INDEX(#REF!,MATCH(INDEX(#REF!,MATCH($A1058,#REF!,0)),#REF!,0),'Recurrent profile helpers'!H$2)*IF($A1058="", "0", INDEX(#REF!,MATCH($A1058,#REF!,0))),"")</f>
        <v/>
      </c>
      <c r="I1058" s="72" t="str">
        <f>IFERROR(INDEX(#REF!,MATCH(INDEX(#REF!,MATCH($A1058,#REF!,0)),#REF!,0),'Recurrent profile helpers'!I$2)*IF($A1058="", "0", INDEX(#REF!,MATCH($A1058,#REF!,0))),"")</f>
        <v/>
      </c>
      <c r="J1058" s="72" t="str">
        <f>IFERROR(INDEX(#REF!,MATCH(INDEX(#REF!,MATCH($A1058,#REF!,0)),#REF!,0),'Recurrent profile helpers'!J$2)*IF($A1058="", "0", INDEX(#REF!,MATCH($A1058,#REF!,0))),"")</f>
        <v/>
      </c>
      <c r="K1058" s="72" t="str">
        <f>IFERROR(INDEX(#REF!,MATCH(INDEX(#REF!,MATCH($A1058,#REF!,0)),#REF!,0),'Recurrent profile helpers'!K$2)*IF($A1058="", "0", INDEX(#REF!,MATCH($A1058,#REF!,0))),"")</f>
        <v/>
      </c>
      <c r="L1058" s="72" t="str">
        <f>IFERROR(INDEX(#REF!,MATCH(INDEX(#REF!,MATCH($A1058,#REF!,0)),#REF!,0),'Recurrent profile helpers'!L$2)*IF($A1058="", "0", INDEX(#REF!,MATCH($A1058,#REF!,0))),"")</f>
        <v/>
      </c>
      <c r="M1058" s="72" t="str">
        <f>IFERROR(INDEX(#REF!,MATCH(INDEX(#REF!,MATCH($A1058,#REF!,0)),#REF!,0),'Recurrent profile helpers'!M$2)*IF($A1058="", "0", INDEX(#REF!,MATCH($A1058,#REF!,0))),"")</f>
        <v/>
      </c>
      <c r="N1058" s="72" t="str">
        <f>IFERROR(INDEX(#REF!,MATCH(INDEX(#REF!,MATCH($A1058,#REF!,0)),#REF!,0),'Recurrent profile helpers'!N$2)*IF($A1058="", "0", INDEX(#REF!,MATCH($A1058,#REF!,0))),"")</f>
        <v/>
      </c>
    </row>
    <row r="1059" spans="1:14">
      <c r="A1059" t="str">
        <f t="array" ref="A1059">IFERROR(INDEX(#REF!, SMALL(IF((MID(#REF!,2,1)="."),ROW($A$6:$A$4897)-ROW($A$6)+1,IF((MID(#REF!,3,1)="."),ROW($A$6:$A$4892)-ROW($A$6)+1)), ROW(1057:1057))),"" )</f>
        <v/>
      </c>
      <c r="B1059" s="72" t="str">
        <f>IF($A1059="", "", INDEX(#REF!,MATCH($A1059,#REF!,0)))</f>
        <v/>
      </c>
      <c r="C1059" s="72" t="str">
        <f>IFERROR(INDEX(#REF!,MATCH(INDEX(#REF!,MATCH($A1059,#REF!,0)),#REF!,0),'Recurrent profile helpers'!C$2)*IF($A1059="", "0", INDEX(#REF!,MATCH($A1059,#REF!,0))),"")</f>
        <v/>
      </c>
      <c r="D1059" s="72" t="str">
        <f>IFERROR(INDEX(#REF!,MATCH(INDEX(#REF!,MATCH($A1059,#REF!,0)),#REF!,0),'Recurrent profile helpers'!D$2)*IF($A1059="", "0", INDEX(#REF!,MATCH($A1059,#REF!,0))),"")</f>
        <v/>
      </c>
      <c r="E1059" s="72" t="str">
        <f>IFERROR(INDEX(#REF!,MATCH(INDEX(#REF!,MATCH($A1059,#REF!,0)),#REF!,0),'Recurrent profile helpers'!E$2)*IF($A1059="", "0", INDEX(#REF!,MATCH($A1059,#REF!,0))),"")</f>
        <v/>
      </c>
      <c r="F1059" s="72" t="str">
        <f>IFERROR(INDEX(#REF!,MATCH(INDEX(#REF!,MATCH($A1059,#REF!,0)),#REF!,0),'Recurrent profile helpers'!F$2)*IF($A1059="", "0", INDEX(#REF!,MATCH($A1059,#REF!,0))),"")</f>
        <v/>
      </c>
      <c r="G1059" s="72" t="str">
        <f>IFERROR(INDEX(#REF!,MATCH(INDEX(#REF!,MATCH($A1059,#REF!,0)),#REF!,0),'Recurrent profile helpers'!G$2)*IF($A1059="", "0", INDEX(#REF!,MATCH($A1059,#REF!,0))),"")</f>
        <v/>
      </c>
      <c r="H1059" s="72" t="str">
        <f>IFERROR(INDEX(#REF!,MATCH(INDEX(#REF!,MATCH($A1059,#REF!,0)),#REF!,0),'Recurrent profile helpers'!H$2)*IF($A1059="", "0", INDEX(#REF!,MATCH($A1059,#REF!,0))),"")</f>
        <v/>
      </c>
      <c r="I1059" s="72" t="str">
        <f>IFERROR(INDEX(#REF!,MATCH(INDEX(#REF!,MATCH($A1059,#REF!,0)),#REF!,0),'Recurrent profile helpers'!I$2)*IF($A1059="", "0", INDEX(#REF!,MATCH($A1059,#REF!,0))),"")</f>
        <v/>
      </c>
      <c r="J1059" s="72" t="str">
        <f>IFERROR(INDEX(#REF!,MATCH(INDEX(#REF!,MATCH($A1059,#REF!,0)),#REF!,0),'Recurrent profile helpers'!J$2)*IF($A1059="", "0", INDEX(#REF!,MATCH($A1059,#REF!,0))),"")</f>
        <v/>
      </c>
      <c r="K1059" s="72" t="str">
        <f>IFERROR(INDEX(#REF!,MATCH(INDEX(#REF!,MATCH($A1059,#REF!,0)),#REF!,0),'Recurrent profile helpers'!K$2)*IF($A1059="", "0", INDEX(#REF!,MATCH($A1059,#REF!,0))),"")</f>
        <v/>
      </c>
      <c r="L1059" s="72" t="str">
        <f>IFERROR(INDEX(#REF!,MATCH(INDEX(#REF!,MATCH($A1059,#REF!,0)),#REF!,0),'Recurrent profile helpers'!L$2)*IF($A1059="", "0", INDEX(#REF!,MATCH($A1059,#REF!,0))),"")</f>
        <v/>
      </c>
      <c r="M1059" s="72" t="str">
        <f>IFERROR(INDEX(#REF!,MATCH(INDEX(#REF!,MATCH($A1059,#REF!,0)),#REF!,0),'Recurrent profile helpers'!M$2)*IF($A1059="", "0", INDEX(#REF!,MATCH($A1059,#REF!,0))),"")</f>
        <v/>
      </c>
      <c r="N1059" s="72" t="str">
        <f>IFERROR(INDEX(#REF!,MATCH(INDEX(#REF!,MATCH($A1059,#REF!,0)),#REF!,0),'Recurrent profile helpers'!N$2)*IF($A1059="", "0", INDEX(#REF!,MATCH($A1059,#REF!,0))),"")</f>
        <v/>
      </c>
    </row>
    <row r="1060" spans="1:14">
      <c r="A1060" t="str">
        <f t="array" ref="A1060">IFERROR(INDEX(#REF!, SMALL(IF((MID(#REF!,2,1)="."),ROW($A$6:$A$4897)-ROW($A$6)+1,IF((MID(#REF!,3,1)="."),ROW($A$6:$A$4892)-ROW($A$6)+1)), ROW(1058:1058))),"" )</f>
        <v/>
      </c>
      <c r="B1060" s="72" t="str">
        <f>IF($A1060="", "", INDEX(#REF!,MATCH($A1060,#REF!,0)))</f>
        <v/>
      </c>
      <c r="C1060" s="72" t="str">
        <f>IFERROR(INDEX(#REF!,MATCH(INDEX(#REF!,MATCH($A1060,#REF!,0)),#REF!,0),'Recurrent profile helpers'!C$2)*IF($A1060="", "0", INDEX(#REF!,MATCH($A1060,#REF!,0))),"")</f>
        <v/>
      </c>
      <c r="D1060" s="72" t="str">
        <f>IFERROR(INDEX(#REF!,MATCH(INDEX(#REF!,MATCH($A1060,#REF!,0)),#REF!,0),'Recurrent profile helpers'!D$2)*IF($A1060="", "0", INDEX(#REF!,MATCH($A1060,#REF!,0))),"")</f>
        <v/>
      </c>
      <c r="E1060" s="72" t="str">
        <f>IFERROR(INDEX(#REF!,MATCH(INDEX(#REF!,MATCH($A1060,#REF!,0)),#REF!,0),'Recurrent profile helpers'!E$2)*IF($A1060="", "0", INDEX(#REF!,MATCH($A1060,#REF!,0))),"")</f>
        <v/>
      </c>
      <c r="F1060" s="72" t="str">
        <f>IFERROR(INDEX(#REF!,MATCH(INDEX(#REF!,MATCH($A1060,#REF!,0)),#REF!,0),'Recurrent profile helpers'!F$2)*IF($A1060="", "0", INDEX(#REF!,MATCH($A1060,#REF!,0))),"")</f>
        <v/>
      </c>
      <c r="G1060" s="72" t="str">
        <f>IFERROR(INDEX(#REF!,MATCH(INDEX(#REF!,MATCH($A1060,#REF!,0)),#REF!,0),'Recurrent profile helpers'!G$2)*IF($A1060="", "0", INDEX(#REF!,MATCH($A1060,#REF!,0))),"")</f>
        <v/>
      </c>
      <c r="H1060" s="72" t="str">
        <f>IFERROR(INDEX(#REF!,MATCH(INDEX(#REF!,MATCH($A1060,#REF!,0)),#REF!,0),'Recurrent profile helpers'!H$2)*IF($A1060="", "0", INDEX(#REF!,MATCH($A1060,#REF!,0))),"")</f>
        <v/>
      </c>
      <c r="I1060" s="72" t="str">
        <f>IFERROR(INDEX(#REF!,MATCH(INDEX(#REF!,MATCH($A1060,#REF!,0)),#REF!,0),'Recurrent profile helpers'!I$2)*IF($A1060="", "0", INDEX(#REF!,MATCH($A1060,#REF!,0))),"")</f>
        <v/>
      </c>
      <c r="J1060" s="72" t="str">
        <f>IFERROR(INDEX(#REF!,MATCH(INDEX(#REF!,MATCH($A1060,#REF!,0)),#REF!,0),'Recurrent profile helpers'!J$2)*IF($A1060="", "0", INDEX(#REF!,MATCH($A1060,#REF!,0))),"")</f>
        <v/>
      </c>
      <c r="K1060" s="72" t="str">
        <f>IFERROR(INDEX(#REF!,MATCH(INDEX(#REF!,MATCH($A1060,#REF!,0)),#REF!,0),'Recurrent profile helpers'!K$2)*IF($A1060="", "0", INDEX(#REF!,MATCH($A1060,#REF!,0))),"")</f>
        <v/>
      </c>
      <c r="L1060" s="72" t="str">
        <f>IFERROR(INDEX(#REF!,MATCH(INDEX(#REF!,MATCH($A1060,#REF!,0)),#REF!,0),'Recurrent profile helpers'!L$2)*IF($A1060="", "0", INDEX(#REF!,MATCH($A1060,#REF!,0))),"")</f>
        <v/>
      </c>
      <c r="M1060" s="72" t="str">
        <f>IFERROR(INDEX(#REF!,MATCH(INDEX(#REF!,MATCH($A1060,#REF!,0)),#REF!,0),'Recurrent profile helpers'!M$2)*IF($A1060="", "0", INDEX(#REF!,MATCH($A1060,#REF!,0))),"")</f>
        <v/>
      </c>
      <c r="N1060" s="72" t="str">
        <f>IFERROR(INDEX(#REF!,MATCH(INDEX(#REF!,MATCH($A1060,#REF!,0)),#REF!,0),'Recurrent profile helpers'!N$2)*IF($A1060="", "0", INDEX(#REF!,MATCH($A1060,#REF!,0))),"")</f>
        <v/>
      </c>
    </row>
    <row r="1061" spans="1:14">
      <c r="A1061" t="str">
        <f t="array" ref="A1061">IFERROR(INDEX(#REF!, SMALL(IF((MID(#REF!,2,1)="."),ROW($A$6:$A$4897)-ROW($A$6)+1,IF((MID(#REF!,3,1)="."),ROW($A$6:$A$4892)-ROW($A$6)+1)), ROW(1059:1059))),"" )</f>
        <v/>
      </c>
      <c r="B1061" s="72" t="str">
        <f>IF($A1061="", "", INDEX(#REF!,MATCH($A1061,#REF!,0)))</f>
        <v/>
      </c>
      <c r="C1061" s="72" t="str">
        <f>IFERROR(INDEX(#REF!,MATCH(INDEX(#REF!,MATCH($A1061,#REF!,0)),#REF!,0),'Recurrent profile helpers'!C$2)*IF($A1061="", "0", INDEX(#REF!,MATCH($A1061,#REF!,0))),"")</f>
        <v/>
      </c>
      <c r="D1061" s="72" t="str">
        <f>IFERROR(INDEX(#REF!,MATCH(INDEX(#REF!,MATCH($A1061,#REF!,0)),#REF!,0),'Recurrent profile helpers'!D$2)*IF($A1061="", "0", INDEX(#REF!,MATCH($A1061,#REF!,0))),"")</f>
        <v/>
      </c>
      <c r="E1061" s="72" t="str">
        <f>IFERROR(INDEX(#REF!,MATCH(INDEX(#REF!,MATCH($A1061,#REF!,0)),#REF!,0),'Recurrent profile helpers'!E$2)*IF($A1061="", "0", INDEX(#REF!,MATCH($A1061,#REF!,0))),"")</f>
        <v/>
      </c>
      <c r="F1061" s="72" t="str">
        <f>IFERROR(INDEX(#REF!,MATCH(INDEX(#REF!,MATCH($A1061,#REF!,0)),#REF!,0),'Recurrent profile helpers'!F$2)*IF($A1061="", "0", INDEX(#REF!,MATCH($A1061,#REF!,0))),"")</f>
        <v/>
      </c>
      <c r="G1061" s="72" t="str">
        <f>IFERROR(INDEX(#REF!,MATCH(INDEX(#REF!,MATCH($A1061,#REF!,0)),#REF!,0),'Recurrent profile helpers'!G$2)*IF($A1061="", "0", INDEX(#REF!,MATCH($A1061,#REF!,0))),"")</f>
        <v/>
      </c>
      <c r="H1061" s="72" t="str">
        <f>IFERROR(INDEX(#REF!,MATCH(INDEX(#REF!,MATCH($A1061,#REF!,0)),#REF!,0),'Recurrent profile helpers'!H$2)*IF($A1061="", "0", INDEX(#REF!,MATCH($A1061,#REF!,0))),"")</f>
        <v/>
      </c>
      <c r="I1061" s="72" t="str">
        <f>IFERROR(INDEX(#REF!,MATCH(INDEX(#REF!,MATCH($A1061,#REF!,0)),#REF!,0),'Recurrent profile helpers'!I$2)*IF($A1061="", "0", INDEX(#REF!,MATCH($A1061,#REF!,0))),"")</f>
        <v/>
      </c>
      <c r="J1061" s="72" t="str">
        <f>IFERROR(INDEX(#REF!,MATCH(INDEX(#REF!,MATCH($A1061,#REF!,0)),#REF!,0),'Recurrent profile helpers'!J$2)*IF($A1061="", "0", INDEX(#REF!,MATCH($A1061,#REF!,0))),"")</f>
        <v/>
      </c>
      <c r="K1061" s="72" t="str">
        <f>IFERROR(INDEX(#REF!,MATCH(INDEX(#REF!,MATCH($A1061,#REF!,0)),#REF!,0),'Recurrent profile helpers'!K$2)*IF($A1061="", "0", INDEX(#REF!,MATCH($A1061,#REF!,0))),"")</f>
        <v/>
      </c>
      <c r="L1061" s="72" t="str">
        <f>IFERROR(INDEX(#REF!,MATCH(INDEX(#REF!,MATCH($A1061,#REF!,0)),#REF!,0),'Recurrent profile helpers'!L$2)*IF($A1061="", "0", INDEX(#REF!,MATCH($A1061,#REF!,0))),"")</f>
        <v/>
      </c>
      <c r="M1061" s="72" t="str">
        <f>IFERROR(INDEX(#REF!,MATCH(INDEX(#REF!,MATCH($A1061,#REF!,0)),#REF!,0),'Recurrent profile helpers'!M$2)*IF($A1061="", "0", INDEX(#REF!,MATCH($A1061,#REF!,0))),"")</f>
        <v/>
      </c>
      <c r="N1061" s="72" t="str">
        <f>IFERROR(INDEX(#REF!,MATCH(INDEX(#REF!,MATCH($A1061,#REF!,0)),#REF!,0),'Recurrent profile helpers'!N$2)*IF($A1061="", "0", INDEX(#REF!,MATCH($A1061,#REF!,0))),"")</f>
        <v/>
      </c>
    </row>
    <row r="1062" spans="1:14">
      <c r="A1062" t="str">
        <f t="array" ref="A1062">IFERROR(INDEX(#REF!, SMALL(IF((MID(#REF!,2,1)="."),ROW($A$6:$A$4897)-ROW($A$6)+1,IF((MID(#REF!,3,1)="."),ROW($A$6:$A$4892)-ROW($A$6)+1)), ROW(1060:1060))),"" )</f>
        <v/>
      </c>
      <c r="B1062" s="72" t="str">
        <f>IF($A1062="", "", INDEX(#REF!,MATCH($A1062,#REF!,0)))</f>
        <v/>
      </c>
      <c r="C1062" s="72" t="str">
        <f>IFERROR(INDEX(#REF!,MATCH(INDEX(#REF!,MATCH($A1062,#REF!,0)),#REF!,0),'Recurrent profile helpers'!C$2)*IF($A1062="", "0", INDEX(#REF!,MATCH($A1062,#REF!,0))),"")</f>
        <v/>
      </c>
      <c r="D1062" s="72" t="str">
        <f>IFERROR(INDEX(#REF!,MATCH(INDEX(#REF!,MATCH($A1062,#REF!,0)),#REF!,0),'Recurrent profile helpers'!D$2)*IF($A1062="", "0", INDEX(#REF!,MATCH($A1062,#REF!,0))),"")</f>
        <v/>
      </c>
      <c r="E1062" s="72" t="str">
        <f>IFERROR(INDEX(#REF!,MATCH(INDEX(#REF!,MATCH($A1062,#REF!,0)),#REF!,0),'Recurrent profile helpers'!E$2)*IF($A1062="", "0", INDEX(#REF!,MATCH($A1062,#REF!,0))),"")</f>
        <v/>
      </c>
      <c r="F1062" s="72" t="str">
        <f>IFERROR(INDEX(#REF!,MATCH(INDEX(#REF!,MATCH($A1062,#REF!,0)),#REF!,0),'Recurrent profile helpers'!F$2)*IF($A1062="", "0", INDEX(#REF!,MATCH($A1062,#REF!,0))),"")</f>
        <v/>
      </c>
      <c r="G1062" s="72" t="str">
        <f>IFERROR(INDEX(#REF!,MATCH(INDEX(#REF!,MATCH($A1062,#REF!,0)),#REF!,0),'Recurrent profile helpers'!G$2)*IF($A1062="", "0", INDEX(#REF!,MATCH($A1062,#REF!,0))),"")</f>
        <v/>
      </c>
      <c r="H1062" s="72" t="str">
        <f>IFERROR(INDEX(#REF!,MATCH(INDEX(#REF!,MATCH($A1062,#REF!,0)),#REF!,0),'Recurrent profile helpers'!H$2)*IF($A1062="", "0", INDEX(#REF!,MATCH($A1062,#REF!,0))),"")</f>
        <v/>
      </c>
      <c r="I1062" s="72" t="str">
        <f>IFERROR(INDEX(#REF!,MATCH(INDEX(#REF!,MATCH($A1062,#REF!,0)),#REF!,0),'Recurrent profile helpers'!I$2)*IF($A1062="", "0", INDEX(#REF!,MATCH($A1062,#REF!,0))),"")</f>
        <v/>
      </c>
      <c r="J1062" s="72" t="str">
        <f>IFERROR(INDEX(#REF!,MATCH(INDEX(#REF!,MATCH($A1062,#REF!,0)),#REF!,0),'Recurrent profile helpers'!J$2)*IF($A1062="", "0", INDEX(#REF!,MATCH($A1062,#REF!,0))),"")</f>
        <v/>
      </c>
      <c r="K1062" s="72" t="str">
        <f>IFERROR(INDEX(#REF!,MATCH(INDEX(#REF!,MATCH($A1062,#REF!,0)),#REF!,0),'Recurrent profile helpers'!K$2)*IF($A1062="", "0", INDEX(#REF!,MATCH($A1062,#REF!,0))),"")</f>
        <v/>
      </c>
      <c r="L1062" s="72" t="str">
        <f>IFERROR(INDEX(#REF!,MATCH(INDEX(#REF!,MATCH($A1062,#REF!,0)),#REF!,0),'Recurrent profile helpers'!L$2)*IF($A1062="", "0", INDEX(#REF!,MATCH($A1062,#REF!,0))),"")</f>
        <v/>
      </c>
      <c r="M1062" s="72" t="str">
        <f>IFERROR(INDEX(#REF!,MATCH(INDEX(#REF!,MATCH($A1062,#REF!,0)),#REF!,0),'Recurrent profile helpers'!M$2)*IF($A1062="", "0", INDEX(#REF!,MATCH($A1062,#REF!,0))),"")</f>
        <v/>
      </c>
      <c r="N1062" s="72" t="str">
        <f>IFERROR(INDEX(#REF!,MATCH(INDEX(#REF!,MATCH($A1062,#REF!,0)),#REF!,0),'Recurrent profile helpers'!N$2)*IF($A1062="", "0", INDEX(#REF!,MATCH($A1062,#REF!,0))),"")</f>
        <v/>
      </c>
    </row>
    <row r="1063" spans="1:14">
      <c r="A1063" t="str">
        <f t="array" ref="A1063">IFERROR(INDEX(#REF!, SMALL(IF((MID(#REF!,2,1)="."),ROW($A$6:$A$4897)-ROW($A$6)+1,IF((MID(#REF!,3,1)="."),ROW($A$6:$A$4892)-ROW($A$6)+1)), ROW(1061:1061))),"" )</f>
        <v/>
      </c>
      <c r="B1063" s="72" t="str">
        <f>IF($A1063="", "", INDEX(#REF!,MATCH($A1063,#REF!,0)))</f>
        <v/>
      </c>
      <c r="C1063" s="72" t="str">
        <f>IFERROR(INDEX(#REF!,MATCH(INDEX(#REF!,MATCH($A1063,#REF!,0)),#REF!,0),'Recurrent profile helpers'!C$2)*IF($A1063="", "0", INDEX(#REF!,MATCH($A1063,#REF!,0))),"")</f>
        <v/>
      </c>
      <c r="D1063" s="72" t="str">
        <f>IFERROR(INDEX(#REF!,MATCH(INDEX(#REF!,MATCH($A1063,#REF!,0)),#REF!,0),'Recurrent profile helpers'!D$2)*IF($A1063="", "0", INDEX(#REF!,MATCH($A1063,#REF!,0))),"")</f>
        <v/>
      </c>
      <c r="E1063" s="72" t="str">
        <f>IFERROR(INDEX(#REF!,MATCH(INDEX(#REF!,MATCH($A1063,#REF!,0)),#REF!,0),'Recurrent profile helpers'!E$2)*IF($A1063="", "0", INDEX(#REF!,MATCH($A1063,#REF!,0))),"")</f>
        <v/>
      </c>
      <c r="F1063" s="72" t="str">
        <f>IFERROR(INDEX(#REF!,MATCH(INDEX(#REF!,MATCH($A1063,#REF!,0)),#REF!,0),'Recurrent profile helpers'!F$2)*IF($A1063="", "0", INDEX(#REF!,MATCH($A1063,#REF!,0))),"")</f>
        <v/>
      </c>
      <c r="G1063" s="72" t="str">
        <f>IFERROR(INDEX(#REF!,MATCH(INDEX(#REF!,MATCH($A1063,#REF!,0)),#REF!,0),'Recurrent profile helpers'!G$2)*IF($A1063="", "0", INDEX(#REF!,MATCH($A1063,#REF!,0))),"")</f>
        <v/>
      </c>
      <c r="H1063" s="72" t="str">
        <f>IFERROR(INDEX(#REF!,MATCH(INDEX(#REF!,MATCH($A1063,#REF!,0)),#REF!,0),'Recurrent profile helpers'!H$2)*IF($A1063="", "0", INDEX(#REF!,MATCH($A1063,#REF!,0))),"")</f>
        <v/>
      </c>
      <c r="I1063" s="72" t="str">
        <f>IFERROR(INDEX(#REF!,MATCH(INDEX(#REF!,MATCH($A1063,#REF!,0)),#REF!,0),'Recurrent profile helpers'!I$2)*IF($A1063="", "0", INDEX(#REF!,MATCH($A1063,#REF!,0))),"")</f>
        <v/>
      </c>
      <c r="J1063" s="72" t="str">
        <f>IFERROR(INDEX(#REF!,MATCH(INDEX(#REF!,MATCH($A1063,#REF!,0)),#REF!,0),'Recurrent profile helpers'!J$2)*IF($A1063="", "0", INDEX(#REF!,MATCH($A1063,#REF!,0))),"")</f>
        <v/>
      </c>
      <c r="K1063" s="72" t="str">
        <f>IFERROR(INDEX(#REF!,MATCH(INDEX(#REF!,MATCH($A1063,#REF!,0)),#REF!,0),'Recurrent profile helpers'!K$2)*IF($A1063="", "0", INDEX(#REF!,MATCH($A1063,#REF!,0))),"")</f>
        <v/>
      </c>
      <c r="L1063" s="72" t="str">
        <f>IFERROR(INDEX(#REF!,MATCH(INDEX(#REF!,MATCH($A1063,#REF!,0)),#REF!,0),'Recurrent profile helpers'!L$2)*IF($A1063="", "0", INDEX(#REF!,MATCH($A1063,#REF!,0))),"")</f>
        <v/>
      </c>
      <c r="M1063" s="72" t="str">
        <f>IFERROR(INDEX(#REF!,MATCH(INDEX(#REF!,MATCH($A1063,#REF!,0)),#REF!,0),'Recurrent profile helpers'!M$2)*IF($A1063="", "0", INDEX(#REF!,MATCH($A1063,#REF!,0))),"")</f>
        <v/>
      </c>
      <c r="N1063" s="72" t="str">
        <f>IFERROR(INDEX(#REF!,MATCH(INDEX(#REF!,MATCH($A1063,#REF!,0)),#REF!,0),'Recurrent profile helpers'!N$2)*IF($A1063="", "0", INDEX(#REF!,MATCH($A1063,#REF!,0))),"")</f>
        <v/>
      </c>
    </row>
    <row r="1064" spans="1:14">
      <c r="A1064" t="str">
        <f t="array" ref="A1064">IFERROR(INDEX(#REF!, SMALL(IF((MID(#REF!,2,1)="."),ROW($A$6:$A$4897)-ROW($A$6)+1,IF((MID(#REF!,3,1)="."),ROW($A$6:$A$4892)-ROW($A$6)+1)), ROW(1062:1062))),"" )</f>
        <v/>
      </c>
      <c r="B1064" s="72" t="str">
        <f>IF($A1064="", "", INDEX(#REF!,MATCH($A1064,#REF!,0)))</f>
        <v/>
      </c>
      <c r="C1064" s="72" t="str">
        <f>IFERROR(INDEX(#REF!,MATCH(INDEX(#REF!,MATCH($A1064,#REF!,0)),#REF!,0),'Recurrent profile helpers'!C$2)*IF($A1064="", "0", INDEX(#REF!,MATCH($A1064,#REF!,0))),"")</f>
        <v/>
      </c>
      <c r="D1064" s="72" t="str">
        <f>IFERROR(INDEX(#REF!,MATCH(INDEX(#REF!,MATCH($A1064,#REF!,0)),#REF!,0),'Recurrent profile helpers'!D$2)*IF($A1064="", "0", INDEX(#REF!,MATCH($A1064,#REF!,0))),"")</f>
        <v/>
      </c>
      <c r="E1064" s="72" t="str">
        <f>IFERROR(INDEX(#REF!,MATCH(INDEX(#REF!,MATCH($A1064,#REF!,0)),#REF!,0),'Recurrent profile helpers'!E$2)*IF($A1064="", "0", INDEX(#REF!,MATCH($A1064,#REF!,0))),"")</f>
        <v/>
      </c>
      <c r="F1064" s="72" t="str">
        <f>IFERROR(INDEX(#REF!,MATCH(INDEX(#REF!,MATCH($A1064,#REF!,0)),#REF!,0),'Recurrent profile helpers'!F$2)*IF($A1064="", "0", INDEX(#REF!,MATCH($A1064,#REF!,0))),"")</f>
        <v/>
      </c>
      <c r="G1064" s="72" t="str">
        <f>IFERROR(INDEX(#REF!,MATCH(INDEX(#REF!,MATCH($A1064,#REF!,0)),#REF!,0),'Recurrent profile helpers'!G$2)*IF($A1064="", "0", INDEX(#REF!,MATCH($A1064,#REF!,0))),"")</f>
        <v/>
      </c>
      <c r="H1064" s="72" t="str">
        <f>IFERROR(INDEX(#REF!,MATCH(INDEX(#REF!,MATCH($A1064,#REF!,0)),#REF!,0),'Recurrent profile helpers'!H$2)*IF($A1064="", "0", INDEX(#REF!,MATCH($A1064,#REF!,0))),"")</f>
        <v/>
      </c>
      <c r="I1064" s="72" t="str">
        <f>IFERROR(INDEX(#REF!,MATCH(INDEX(#REF!,MATCH($A1064,#REF!,0)),#REF!,0),'Recurrent profile helpers'!I$2)*IF($A1064="", "0", INDEX(#REF!,MATCH($A1064,#REF!,0))),"")</f>
        <v/>
      </c>
      <c r="J1064" s="72" t="str">
        <f>IFERROR(INDEX(#REF!,MATCH(INDEX(#REF!,MATCH($A1064,#REF!,0)),#REF!,0),'Recurrent profile helpers'!J$2)*IF($A1064="", "0", INDEX(#REF!,MATCH($A1064,#REF!,0))),"")</f>
        <v/>
      </c>
      <c r="K1064" s="72" t="str">
        <f>IFERROR(INDEX(#REF!,MATCH(INDEX(#REF!,MATCH($A1064,#REF!,0)),#REF!,0),'Recurrent profile helpers'!K$2)*IF($A1064="", "0", INDEX(#REF!,MATCH($A1064,#REF!,0))),"")</f>
        <v/>
      </c>
      <c r="L1064" s="72" t="str">
        <f>IFERROR(INDEX(#REF!,MATCH(INDEX(#REF!,MATCH($A1064,#REF!,0)),#REF!,0),'Recurrent profile helpers'!L$2)*IF($A1064="", "0", INDEX(#REF!,MATCH($A1064,#REF!,0))),"")</f>
        <v/>
      </c>
      <c r="M1064" s="72" t="str">
        <f>IFERROR(INDEX(#REF!,MATCH(INDEX(#REF!,MATCH($A1064,#REF!,0)),#REF!,0),'Recurrent profile helpers'!M$2)*IF($A1064="", "0", INDEX(#REF!,MATCH($A1064,#REF!,0))),"")</f>
        <v/>
      </c>
      <c r="N1064" s="72" t="str">
        <f>IFERROR(INDEX(#REF!,MATCH(INDEX(#REF!,MATCH($A1064,#REF!,0)),#REF!,0),'Recurrent profile helpers'!N$2)*IF($A1064="", "0", INDEX(#REF!,MATCH($A1064,#REF!,0))),"")</f>
        <v/>
      </c>
    </row>
    <row r="1065" spans="1:14">
      <c r="A1065" t="str">
        <f t="array" ref="A1065">IFERROR(INDEX(#REF!, SMALL(IF((MID(#REF!,2,1)="."),ROW($A$6:$A$4897)-ROW($A$6)+1,IF((MID(#REF!,3,1)="."),ROW($A$6:$A$4892)-ROW($A$6)+1)), ROW(1063:1063))),"" )</f>
        <v/>
      </c>
      <c r="B1065" s="72" t="str">
        <f>IF($A1065="", "", INDEX(#REF!,MATCH($A1065,#REF!,0)))</f>
        <v/>
      </c>
      <c r="C1065" s="72" t="str">
        <f>IFERROR(INDEX(#REF!,MATCH(INDEX(#REF!,MATCH($A1065,#REF!,0)),#REF!,0),'Recurrent profile helpers'!C$2)*IF($A1065="", "0", INDEX(#REF!,MATCH($A1065,#REF!,0))),"")</f>
        <v/>
      </c>
      <c r="D1065" s="72" t="str">
        <f>IFERROR(INDEX(#REF!,MATCH(INDEX(#REF!,MATCH($A1065,#REF!,0)),#REF!,0),'Recurrent profile helpers'!D$2)*IF($A1065="", "0", INDEX(#REF!,MATCH($A1065,#REF!,0))),"")</f>
        <v/>
      </c>
      <c r="E1065" s="72" t="str">
        <f>IFERROR(INDEX(#REF!,MATCH(INDEX(#REF!,MATCH($A1065,#REF!,0)),#REF!,0),'Recurrent profile helpers'!E$2)*IF($A1065="", "0", INDEX(#REF!,MATCH($A1065,#REF!,0))),"")</f>
        <v/>
      </c>
      <c r="F1065" s="72" t="str">
        <f>IFERROR(INDEX(#REF!,MATCH(INDEX(#REF!,MATCH($A1065,#REF!,0)),#REF!,0),'Recurrent profile helpers'!F$2)*IF($A1065="", "0", INDEX(#REF!,MATCH($A1065,#REF!,0))),"")</f>
        <v/>
      </c>
      <c r="G1065" s="72" t="str">
        <f>IFERROR(INDEX(#REF!,MATCH(INDEX(#REF!,MATCH($A1065,#REF!,0)),#REF!,0),'Recurrent profile helpers'!G$2)*IF($A1065="", "0", INDEX(#REF!,MATCH($A1065,#REF!,0))),"")</f>
        <v/>
      </c>
      <c r="H1065" s="72" t="str">
        <f>IFERROR(INDEX(#REF!,MATCH(INDEX(#REF!,MATCH($A1065,#REF!,0)),#REF!,0),'Recurrent profile helpers'!H$2)*IF($A1065="", "0", INDEX(#REF!,MATCH($A1065,#REF!,0))),"")</f>
        <v/>
      </c>
      <c r="I1065" s="72" t="str">
        <f>IFERROR(INDEX(#REF!,MATCH(INDEX(#REF!,MATCH($A1065,#REF!,0)),#REF!,0),'Recurrent profile helpers'!I$2)*IF($A1065="", "0", INDEX(#REF!,MATCH($A1065,#REF!,0))),"")</f>
        <v/>
      </c>
      <c r="J1065" s="72" t="str">
        <f>IFERROR(INDEX(#REF!,MATCH(INDEX(#REF!,MATCH($A1065,#REF!,0)),#REF!,0),'Recurrent profile helpers'!J$2)*IF($A1065="", "0", INDEX(#REF!,MATCH($A1065,#REF!,0))),"")</f>
        <v/>
      </c>
      <c r="K1065" s="72" t="str">
        <f>IFERROR(INDEX(#REF!,MATCH(INDEX(#REF!,MATCH($A1065,#REF!,0)),#REF!,0),'Recurrent profile helpers'!K$2)*IF($A1065="", "0", INDEX(#REF!,MATCH($A1065,#REF!,0))),"")</f>
        <v/>
      </c>
      <c r="L1065" s="72" t="str">
        <f>IFERROR(INDEX(#REF!,MATCH(INDEX(#REF!,MATCH($A1065,#REF!,0)),#REF!,0),'Recurrent profile helpers'!L$2)*IF($A1065="", "0", INDEX(#REF!,MATCH($A1065,#REF!,0))),"")</f>
        <v/>
      </c>
      <c r="M1065" s="72" t="str">
        <f>IFERROR(INDEX(#REF!,MATCH(INDEX(#REF!,MATCH($A1065,#REF!,0)),#REF!,0),'Recurrent profile helpers'!M$2)*IF($A1065="", "0", INDEX(#REF!,MATCH($A1065,#REF!,0))),"")</f>
        <v/>
      </c>
      <c r="N1065" s="72" t="str">
        <f>IFERROR(INDEX(#REF!,MATCH(INDEX(#REF!,MATCH($A1065,#REF!,0)),#REF!,0),'Recurrent profile helpers'!N$2)*IF($A1065="", "0", INDEX(#REF!,MATCH($A1065,#REF!,0))),"")</f>
        <v/>
      </c>
    </row>
    <row r="1066" spans="1:14">
      <c r="A1066" t="str">
        <f t="array" ref="A1066">IFERROR(INDEX(#REF!, SMALL(IF((MID(#REF!,2,1)="."),ROW($A$6:$A$4897)-ROW($A$6)+1,IF((MID(#REF!,3,1)="."),ROW($A$6:$A$4892)-ROW($A$6)+1)), ROW(1064:1064))),"" )</f>
        <v/>
      </c>
      <c r="B1066" s="72" t="str">
        <f>IF($A1066="", "", INDEX(#REF!,MATCH($A1066,#REF!,0)))</f>
        <v/>
      </c>
      <c r="C1066" s="72" t="str">
        <f>IFERROR(INDEX(#REF!,MATCH(INDEX(#REF!,MATCH($A1066,#REF!,0)),#REF!,0),'Recurrent profile helpers'!C$2)*IF($A1066="", "0", INDEX(#REF!,MATCH($A1066,#REF!,0))),"")</f>
        <v/>
      </c>
      <c r="D1066" s="72" t="str">
        <f>IFERROR(INDEX(#REF!,MATCH(INDEX(#REF!,MATCH($A1066,#REF!,0)),#REF!,0),'Recurrent profile helpers'!D$2)*IF($A1066="", "0", INDEX(#REF!,MATCH($A1066,#REF!,0))),"")</f>
        <v/>
      </c>
      <c r="E1066" s="72" t="str">
        <f>IFERROR(INDEX(#REF!,MATCH(INDEX(#REF!,MATCH($A1066,#REF!,0)),#REF!,0),'Recurrent profile helpers'!E$2)*IF($A1066="", "0", INDEX(#REF!,MATCH($A1066,#REF!,0))),"")</f>
        <v/>
      </c>
      <c r="F1066" s="72" t="str">
        <f>IFERROR(INDEX(#REF!,MATCH(INDEX(#REF!,MATCH($A1066,#REF!,0)),#REF!,0),'Recurrent profile helpers'!F$2)*IF($A1066="", "0", INDEX(#REF!,MATCH($A1066,#REF!,0))),"")</f>
        <v/>
      </c>
      <c r="G1066" s="72" t="str">
        <f>IFERROR(INDEX(#REF!,MATCH(INDEX(#REF!,MATCH($A1066,#REF!,0)),#REF!,0),'Recurrent profile helpers'!G$2)*IF($A1066="", "0", INDEX(#REF!,MATCH($A1066,#REF!,0))),"")</f>
        <v/>
      </c>
      <c r="H1066" s="72" t="str">
        <f>IFERROR(INDEX(#REF!,MATCH(INDEX(#REF!,MATCH($A1066,#REF!,0)),#REF!,0),'Recurrent profile helpers'!H$2)*IF($A1066="", "0", INDEX(#REF!,MATCH($A1066,#REF!,0))),"")</f>
        <v/>
      </c>
      <c r="I1066" s="72" t="str">
        <f>IFERROR(INDEX(#REF!,MATCH(INDEX(#REF!,MATCH($A1066,#REF!,0)),#REF!,0),'Recurrent profile helpers'!I$2)*IF($A1066="", "0", INDEX(#REF!,MATCH($A1066,#REF!,0))),"")</f>
        <v/>
      </c>
      <c r="J1066" s="72" t="str">
        <f>IFERROR(INDEX(#REF!,MATCH(INDEX(#REF!,MATCH($A1066,#REF!,0)),#REF!,0),'Recurrent profile helpers'!J$2)*IF($A1066="", "0", INDEX(#REF!,MATCH($A1066,#REF!,0))),"")</f>
        <v/>
      </c>
      <c r="K1066" s="72" t="str">
        <f>IFERROR(INDEX(#REF!,MATCH(INDEX(#REF!,MATCH($A1066,#REF!,0)),#REF!,0),'Recurrent profile helpers'!K$2)*IF($A1066="", "0", INDEX(#REF!,MATCH($A1066,#REF!,0))),"")</f>
        <v/>
      </c>
      <c r="L1066" s="72" t="str">
        <f>IFERROR(INDEX(#REF!,MATCH(INDEX(#REF!,MATCH($A1066,#REF!,0)),#REF!,0),'Recurrent profile helpers'!L$2)*IF($A1066="", "0", INDEX(#REF!,MATCH($A1066,#REF!,0))),"")</f>
        <v/>
      </c>
      <c r="M1066" s="72" t="str">
        <f>IFERROR(INDEX(#REF!,MATCH(INDEX(#REF!,MATCH($A1066,#REF!,0)),#REF!,0),'Recurrent profile helpers'!M$2)*IF($A1066="", "0", INDEX(#REF!,MATCH($A1066,#REF!,0))),"")</f>
        <v/>
      </c>
      <c r="N1066" s="72" t="str">
        <f>IFERROR(INDEX(#REF!,MATCH(INDEX(#REF!,MATCH($A1066,#REF!,0)),#REF!,0),'Recurrent profile helpers'!N$2)*IF($A1066="", "0", INDEX(#REF!,MATCH($A1066,#REF!,0))),"")</f>
        <v/>
      </c>
    </row>
    <row r="1067" spans="1:14">
      <c r="A1067" t="str">
        <f t="array" ref="A1067">IFERROR(INDEX(#REF!, SMALL(IF((MID(#REF!,2,1)="."),ROW($A$6:$A$4897)-ROW($A$6)+1,IF((MID(#REF!,3,1)="."),ROW($A$6:$A$4892)-ROW($A$6)+1)), ROW(1065:1065))),"" )</f>
        <v/>
      </c>
      <c r="B1067" s="72" t="str">
        <f>IF($A1067="", "", INDEX(#REF!,MATCH($A1067,#REF!,0)))</f>
        <v/>
      </c>
      <c r="C1067" s="72" t="str">
        <f>IFERROR(INDEX(#REF!,MATCH(INDEX(#REF!,MATCH($A1067,#REF!,0)),#REF!,0),'Recurrent profile helpers'!C$2)*IF($A1067="", "0", INDEX(#REF!,MATCH($A1067,#REF!,0))),"")</f>
        <v/>
      </c>
      <c r="D1067" s="72" t="str">
        <f>IFERROR(INDEX(#REF!,MATCH(INDEX(#REF!,MATCH($A1067,#REF!,0)),#REF!,0),'Recurrent profile helpers'!D$2)*IF($A1067="", "0", INDEX(#REF!,MATCH($A1067,#REF!,0))),"")</f>
        <v/>
      </c>
      <c r="E1067" s="72" t="str">
        <f>IFERROR(INDEX(#REF!,MATCH(INDEX(#REF!,MATCH($A1067,#REF!,0)),#REF!,0),'Recurrent profile helpers'!E$2)*IF($A1067="", "0", INDEX(#REF!,MATCH($A1067,#REF!,0))),"")</f>
        <v/>
      </c>
      <c r="F1067" s="72" t="str">
        <f>IFERROR(INDEX(#REF!,MATCH(INDEX(#REF!,MATCH($A1067,#REF!,0)),#REF!,0),'Recurrent profile helpers'!F$2)*IF($A1067="", "0", INDEX(#REF!,MATCH($A1067,#REF!,0))),"")</f>
        <v/>
      </c>
      <c r="G1067" s="72" t="str">
        <f>IFERROR(INDEX(#REF!,MATCH(INDEX(#REF!,MATCH($A1067,#REF!,0)),#REF!,0),'Recurrent profile helpers'!G$2)*IF($A1067="", "0", INDEX(#REF!,MATCH($A1067,#REF!,0))),"")</f>
        <v/>
      </c>
      <c r="H1067" s="72" t="str">
        <f>IFERROR(INDEX(#REF!,MATCH(INDEX(#REF!,MATCH($A1067,#REF!,0)),#REF!,0),'Recurrent profile helpers'!H$2)*IF($A1067="", "0", INDEX(#REF!,MATCH($A1067,#REF!,0))),"")</f>
        <v/>
      </c>
      <c r="I1067" s="72" t="str">
        <f>IFERROR(INDEX(#REF!,MATCH(INDEX(#REF!,MATCH($A1067,#REF!,0)),#REF!,0),'Recurrent profile helpers'!I$2)*IF($A1067="", "0", INDEX(#REF!,MATCH($A1067,#REF!,0))),"")</f>
        <v/>
      </c>
      <c r="J1067" s="72" t="str">
        <f>IFERROR(INDEX(#REF!,MATCH(INDEX(#REF!,MATCH($A1067,#REF!,0)),#REF!,0),'Recurrent profile helpers'!J$2)*IF($A1067="", "0", INDEX(#REF!,MATCH($A1067,#REF!,0))),"")</f>
        <v/>
      </c>
      <c r="K1067" s="72" t="str">
        <f>IFERROR(INDEX(#REF!,MATCH(INDEX(#REF!,MATCH($A1067,#REF!,0)),#REF!,0),'Recurrent profile helpers'!K$2)*IF($A1067="", "0", INDEX(#REF!,MATCH($A1067,#REF!,0))),"")</f>
        <v/>
      </c>
      <c r="L1067" s="72" t="str">
        <f>IFERROR(INDEX(#REF!,MATCH(INDEX(#REF!,MATCH($A1067,#REF!,0)),#REF!,0),'Recurrent profile helpers'!L$2)*IF($A1067="", "0", INDEX(#REF!,MATCH($A1067,#REF!,0))),"")</f>
        <v/>
      </c>
      <c r="M1067" s="72" t="str">
        <f>IFERROR(INDEX(#REF!,MATCH(INDEX(#REF!,MATCH($A1067,#REF!,0)),#REF!,0),'Recurrent profile helpers'!M$2)*IF($A1067="", "0", INDEX(#REF!,MATCH($A1067,#REF!,0))),"")</f>
        <v/>
      </c>
      <c r="N1067" s="72" t="str">
        <f>IFERROR(INDEX(#REF!,MATCH(INDEX(#REF!,MATCH($A1067,#REF!,0)),#REF!,0),'Recurrent profile helpers'!N$2)*IF($A1067="", "0", INDEX(#REF!,MATCH($A1067,#REF!,0))),"")</f>
        <v/>
      </c>
    </row>
    <row r="1068" spans="1:14">
      <c r="A1068" t="str">
        <f t="array" ref="A1068">IFERROR(INDEX(#REF!, SMALL(IF((MID(#REF!,2,1)="."),ROW($A$6:$A$4897)-ROW($A$6)+1,IF((MID(#REF!,3,1)="."),ROW($A$6:$A$4892)-ROW($A$6)+1)), ROW(1066:1066))),"" )</f>
        <v/>
      </c>
      <c r="B1068" s="72" t="str">
        <f>IF($A1068="", "", INDEX(#REF!,MATCH($A1068,#REF!,0)))</f>
        <v/>
      </c>
      <c r="C1068" s="72" t="str">
        <f>IFERROR(INDEX(#REF!,MATCH(INDEX(#REF!,MATCH($A1068,#REF!,0)),#REF!,0),'Recurrent profile helpers'!C$2)*IF($A1068="", "0", INDEX(#REF!,MATCH($A1068,#REF!,0))),"")</f>
        <v/>
      </c>
      <c r="D1068" s="72" t="str">
        <f>IFERROR(INDEX(#REF!,MATCH(INDEX(#REF!,MATCH($A1068,#REF!,0)),#REF!,0),'Recurrent profile helpers'!D$2)*IF($A1068="", "0", INDEX(#REF!,MATCH($A1068,#REF!,0))),"")</f>
        <v/>
      </c>
      <c r="E1068" s="72" t="str">
        <f>IFERROR(INDEX(#REF!,MATCH(INDEX(#REF!,MATCH($A1068,#REF!,0)),#REF!,0),'Recurrent profile helpers'!E$2)*IF($A1068="", "0", INDEX(#REF!,MATCH($A1068,#REF!,0))),"")</f>
        <v/>
      </c>
      <c r="F1068" s="72" t="str">
        <f>IFERROR(INDEX(#REF!,MATCH(INDEX(#REF!,MATCH($A1068,#REF!,0)),#REF!,0),'Recurrent profile helpers'!F$2)*IF($A1068="", "0", INDEX(#REF!,MATCH($A1068,#REF!,0))),"")</f>
        <v/>
      </c>
      <c r="G1068" s="72" t="str">
        <f>IFERROR(INDEX(#REF!,MATCH(INDEX(#REF!,MATCH($A1068,#REF!,0)),#REF!,0),'Recurrent profile helpers'!G$2)*IF($A1068="", "0", INDEX(#REF!,MATCH($A1068,#REF!,0))),"")</f>
        <v/>
      </c>
      <c r="H1068" s="72" t="str">
        <f>IFERROR(INDEX(#REF!,MATCH(INDEX(#REF!,MATCH($A1068,#REF!,0)),#REF!,0),'Recurrent profile helpers'!H$2)*IF($A1068="", "0", INDEX(#REF!,MATCH($A1068,#REF!,0))),"")</f>
        <v/>
      </c>
      <c r="I1068" s="72" t="str">
        <f>IFERROR(INDEX(#REF!,MATCH(INDEX(#REF!,MATCH($A1068,#REF!,0)),#REF!,0),'Recurrent profile helpers'!I$2)*IF($A1068="", "0", INDEX(#REF!,MATCH($A1068,#REF!,0))),"")</f>
        <v/>
      </c>
      <c r="J1068" s="72" t="str">
        <f>IFERROR(INDEX(#REF!,MATCH(INDEX(#REF!,MATCH($A1068,#REF!,0)),#REF!,0),'Recurrent profile helpers'!J$2)*IF($A1068="", "0", INDEX(#REF!,MATCH($A1068,#REF!,0))),"")</f>
        <v/>
      </c>
      <c r="K1068" s="72" t="str">
        <f>IFERROR(INDEX(#REF!,MATCH(INDEX(#REF!,MATCH($A1068,#REF!,0)),#REF!,0),'Recurrent profile helpers'!K$2)*IF($A1068="", "0", INDEX(#REF!,MATCH($A1068,#REF!,0))),"")</f>
        <v/>
      </c>
      <c r="L1068" s="72" t="str">
        <f>IFERROR(INDEX(#REF!,MATCH(INDEX(#REF!,MATCH($A1068,#REF!,0)),#REF!,0),'Recurrent profile helpers'!L$2)*IF($A1068="", "0", INDEX(#REF!,MATCH($A1068,#REF!,0))),"")</f>
        <v/>
      </c>
      <c r="M1068" s="72" t="str">
        <f>IFERROR(INDEX(#REF!,MATCH(INDEX(#REF!,MATCH($A1068,#REF!,0)),#REF!,0),'Recurrent profile helpers'!M$2)*IF($A1068="", "0", INDEX(#REF!,MATCH($A1068,#REF!,0))),"")</f>
        <v/>
      </c>
      <c r="N1068" s="72" t="str">
        <f>IFERROR(INDEX(#REF!,MATCH(INDEX(#REF!,MATCH($A1068,#REF!,0)),#REF!,0),'Recurrent profile helpers'!N$2)*IF($A1068="", "0", INDEX(#REF!,MATCH($A1068,#REF!,0))),"")</f>
        <v/>
      </c>
    </row>
    <row r="1069" spans="1:14">
      <c r="A1069" t="str">
        <f t="array" ref="A1069">IFERROR(INDEX(#REF!, SMALL(IF((MID(#REF!,2,1)="."),ROW($A$6:$A$4897)-ROW($A$6)+1,IF((MID(#REF!,3,1)="."),ROW($A$6:$A$4892)-ROW($A$6)+1)), ROW(1067:1067))),"" )</f>
        <v/>
      </c>
      <c r="B1069" s="72" t="str">
        <f>IF($A1069="", "", INDEX(#REF!,MATCH($A1069,#REF!,0)))</f>
        <v/>
      </c>
      <c r="C1069" s="72" t="str">
        <f>IFERROR(INDEX(#REF!,MATCH(INDEX(#REF!,MATCH($A1069,#REF!,0)),#REF!,0),'Recurrent profile helpers'!C$2)*IF($A1069="", "0", INDEX(#REF!,MATCH($A1069,#REF!,0))),"")</f>
        <v/>
      </c>
      <c r="D1069" s="72" t="str">
        <f>IFERROR(INDEX(#REF!,MATCH(INDEX(#REF!,MATCH($A1069,#REF!,0)),#REF!,0),'Recurrent profile helpers'!D$2)*IF($A1069="", "0", INDEX(#REF!,MATCH($A1069,#REF!,0))),"")</f>
        <v/>
      </c>
      <c r="E1069" s="72" t="str">
        <f>IFERROR(INDEX(#REF!,MATCH(INDEX(#REF!,MATCH($A1069,#REF!,0)),#REF!,0),'Recurrent profile helpers'!E$2)*IF($A1069="", "0", INDEX(#REF!,MATCH($A1069,#REF!,0))),"")</f>
        <v/>
      </c>
      <c r="F1069" s="72" t="str">
        <f>IFERROR(INDEX(#REF!,MATCH(INDEX(#REF!,MATCH($A1069,#REF!,0)),#REF!,0),'Recurrent profile helpers'!F$2)*IF($A1069="", "0", INDEX(#REF!,MATCH($A1069,#REF!,0))),"")</f>
        <v/>
      </c>
      <c r="G1069" s="72" t="str">
        <f>IFERROR(INDEX(#REF!,MATCH(INDEX(#REF!,MATCH($A1069,#REF!,0)),#REF!,0),'Recurrent profile helpers'!G$2)*IF($A1069="", "0", INDEX(#REF!,MATCH($A1069,#REF!,0))),"")</f>
        <v/>
      </c>
      <c r="H1069" s="72" t="str">
        <f>IFERROR(INDEX(#REF!,MATCH(INDEX(#REF!,MATCH($A1069,#REF!,0)),#REF!,0),'Recurrent profile helpers'!H$2)*IF($A1069="", "0", INDEX(#REF!,MATCH($A1069,#REF!,0))),"")</f>
        <v/>
      </c>
      <c r="I1069" s="72" t="str">
        <f>IFERROR(INDEX(#REF!,MATCH(INDEX(#REF!,MATCH($A1069,#REF!,0)),#REF!,0),'Recurrent profile helpers'!I$2)*IF($A1069="", "0", INDEX(#REF!,MATCH($A1069,#REF!,0))),"")</f>
        <v/>
      </c>
      <c r="J1069" s="72" t="str">
        <f>IFERROR(INDEX(#REF!,MATCH(INDEX(#REF!,MATCH($A1069,#REF!,0)),#REF!,0),'Recurrent profile helpers'!J$2)*IF($A1069="", "0", INDEX(#REF!,MATCH($A1069,#REF!,0))),"")</f>
        <v/>
      </c>
      <c r="K1069" s="72" t="str">
        <f>IFERROR(INDEX(#REF!,MATCH(INDEX(#REF!,MATCH($A1069,#REF!,0)),#REF!,0),'Recurrent profile helpers'!K$2)*IF($A1069="", "0", INDEX(#REF!,MATCH($A1069,#REF!,0))),"")</f>
        <v/>
      </c>
      <c r="L1069" s="72" t="str">
        <f>IFERROR(INDEX(#REF!,MATCH(INDEX(#REF!,MATCH($A1069,#REF!,0)),#REF!,0),'Recurrent profile helpers'!L$2)*IF($A1069="", "0", INDEX(#REF!,MATCH($A1069,#REF!,0))),"")</f>
        <v/>
      </c>
      <c r="M1069" s="72" t="str">
        <f>IFERROR(INDEX(#REF!,MATCH(INDEX(#REF!,MATCH($A1069,#REF!,0)),#REF!,0),'Recurrent profile helpers'!M$2)*IF($A1069="", "0", INDEX(#REF!,MATCH($A1069,#REF!,0))),"")</f>
        <v/>
      </c>
      <c r="N1069" s="72" t="str">
        <f>IFERROR(INDEX(#REF!,MATCH(INDEX(#REF!,MATCH($A1069,#REF!,0)),#REF!,0),'Recurrent profile helpers'!N$2)*IF($A1069="", "0", INDEX(#REF!,MATCH($A1069,#REF!,0))),"")</f>
        <v/>
      </c>
    </row>
    <row r="1070" spans="1:14">
      <c r="A1070" t="str">
        <f t="array" ref="A1070">IFERROR(INDEX(#REF!, SMALL(IF((MID(#REF!,2,1)="."),ROW($A$6:$A$4897)-ROW($A$6)+1,IF((MID(#REF!,3,1)="."),ROW($A$6:$A$4892)-ROW($A$6)+1)), ROW(1068:1068))),"" )</f>
        <v/>
      </c>
      <c r="B1070" s="72" t="str">
        <f>IF($A1070="", "", INDEX(#REF!,MATCH($A1070,#REF!,0)))</f>
        <v/>
      </c>
      <c r="C1070" s="72" t="str">
        <f>IFERROR(INDEX(#REF!,MATCH(INDEX(#REF!,MATCH($A1070,#REF!,0)),#REF!,0),'Recurrent profile helpers'!C$2)*IF($A1070="", "0", INDEX(#REF!,MATCH($A1070,#REF!,0))),"")</f>
        <v/>
      </c>
      <c r="D1070" s="72" t="str">
        <f>IFERROR(INDEX(#REF!,MATCH(INDEX(#REF!,MATCH($A1070,#REF!,0)),#REF!,0),'Recurrent profile helpers'!D$2)*IF($A1070="", "0", INDEX(#REF!,MATCH($A1070,#REF!,0))),"")</f>
        <v/>
      </c>
      <c r="E1070" s="72" t="str">
        <f>IFERROR(INDEX(#REF!,MATCH(INDEX(#REF!,MATCH($A1070,#REF!,0)),#REF!,0),'Recurrent profile helpers'!E$2)*IF($A1070="", "0", INDEX(#REF!,MATCH($A1070,#REF!,0))),"")</f>
        <v/>
      </c>
      <c r="F1070" s="72" t="str">
        <f>IFERROR(INDEX(#REF!,MATCH(INDEX(#REF!,MATCH($A1070,#REF!,0)),#REF!,0),'Recurrent profile helpers'!F$2)*IF($A1070="", "0", INDEX(#REF!,MATCH($A1070,#REF!,0))),"")</f>
        <v/>
      </c>
      <c r="G1070" s="72" t="str">
        <f>IFERROR(INDEX(#REF!,MATCH(INDEX(#REF!,MATCH($A1070,#REF!,0)),#REF!,0),'Recurrent profile helpers'!G$2)*IF($A1070="", "0", INDEX(#REF!,MATCH($A1070,#REF!,0))),"")</f>
        <v/>
      </c>
      <c r="H1070" s="72" t="str">
        <f>IFERROR(INDEX(#REF!,MATCH(INDEX(#REF!,MATCH($A1070,#REF!,0)),#REF!,0),'Recurrent profile helpers'!H$2)*IF($A1070="", "0", INDEX(#REF!,MATCH($A1070,#REF!,0))),"")</f>
        <v/>
      </c>
      <c r="I1070" s="72" t="str">
        <f>IFERROR(INDEX(#REF!,MATCH(INDEX(#REF!,MATCH($A1070,#REF!,0)),#REF!,0),'Recurrent profile helpers'!I$2)*IF($A1070="", "0", INDEX(#REF!,MATCH($A1070,#REF!,0))),"")</f>
        <v/>
      </c>
      <c r="J1070" s="72" t="str">
        <f>IFERROR(INDEX(#REF!,MATCH(INDEX(#REF!,MATCH($A1070,#REF!,0)),#REF!,0),'Recurrent profile helpers'!J$2)*IF($A1070="", "0", INDEX(#REF!,MATCH($A1070,#REF!,0))),"")</f>
        <v/>
      </c>
      <c r="K1070" s="72" t="str">
        <f>IFERROR(INDEX(#REF!,MATCH(INDEX(#REF!,MATCH($A1070,#REF!,0)),#REF!,0),'Recurrent profile helpers'!K$2)*IF($A1070="", "0", INDEX(#REF!,MATCH($A1070,#REF!,0))),"")</f>
        <v/>
      </c>
      <c r="L1070" s="72" t="str">
        <f>IFERROR(INDEX(#REF!,MATCH(INDEX(#REF!,MATCH($A1070,#REF!,0)),#REF!,0),'Recurrent profile helpers'!L$2)*IF($A1070="", "0", INDEX(#REF!,MATCH($A1070,#REF!,0))),"")</f>
        <v/>
      </c>
      <c r="M1070" s="72" t="str">
        <f>IFERROR(INDEX(#REF!,MATCH(INDEX(#REF!,MATCH($A1070,#REF!,0)),#REF!,0),'Recurrent profile helpers'!M$2)*IF($A1070="", "0", INDEX(#REF!,MATCH($A1070,#REF!,0))),"")</f>
        <v/>
      </c>
      <c r="N1070" s="72" t="str">
        <f>IFERROR(INDEX(#REF!,MATCH(INDEX(#REF!,MATCH($A1070,#REF!,0)),#REF!,0),'Recurrent profile helpers'!N$2)*IF($A1070="", "0", INDEX(#REF!,MATCH($A1070,#REF!,0))),"")</f>
        <v/>
      </c>
    </row>
    <row r="1071" spans="1:14">
      <c r="A1071" t="str">
        <f t="array" ref="A1071">IFERROR(INDEX(#REF!, SMALL(IF((MID(#REF!,2,1)="."),ROW($A$6:$A$4897)-ROW($A$6)+1,IF((MID(#REF!,3,1)="."),ROW($A$6:$A$4892)-ROW($A$6)+1)), ROW(1069:1069))),"" )</f>
        <v/>
      </c>
      <c r="B1071" s="72" t="str">
        <f>IF($A1071="", "", INDEX(#REF!,MATCH($A1071,#REF!,0)))</f>
        <v/>
      </c>
      <c r="C1071" s="72" t="str">
        <f>IFERROR(INDEX(#REF!,MATCH(INDEX(#REF!,MATCH($A1071,#REF!,0)),#REF!,0),'Recurrent profile helpers'!C$2)*IF($A1071="", "0", INDEX(#REF!,MATCH($A1071,#REF!,0))),"")</f>
        <v/>
      </c>
      <c r="D1071" s="72" t="str">
        <f>IFERROR(INDEX(#REF!,MATCH(INDEX(#REF!,MATCH($A1071,#REF!,0)),#REF!,0),'Recurrent profile helpers'!D$2)*IF($A1071="", "0", INDEX(#REF!,MATCH($A1071,#REF!,0))),"")</f>
        <v/>
      </c>
      <c r="E1071" s="72" t="str">
        <f>IFERROR(INDEX(#REF!,MATCH(INDEX(#REF!,MATCH($A1071,#REF!,0)),#REF!,0),'Recurrent profile helpers'!E$2)*IF($A1071="", "0", INDEX(#REF!,MATCH($A1071,#REF!,0))),"")</f>
        <v/>
      </c>
      <c r="F1071" s="72" t="str">
        <f>IFERROR(INDEX(#REF!,MATCH(INDEX(#REF!,MATCH($A1071,#REF!,0)),#REF!,0),'Recurrent profile helpers'!F$2)*IF($A1071="", "0", INDEX(#REF!,MATCH($A1071,#REF!,0))),"")</f>
        <v/>
      </c>
      <c r="G1071" s="72" t="str">
        <f>IFERROR(INDEX(#REF!,MATCH(INDEX(#REF!,MATCH($A1071,#REF!,0)),#REF!,0),'Recurrent profile helpers'!G$2)*IF($A1071="", "0", INDEX(#REF!,MATCH($A1071,#REF!,0))),"")</f>
        <v/>
      </c>
      <c r="H1071" s="72" t="str">
        <f>IFERROR(INDEX(#REF!,MATCH(INDEX(#REF!,MATCH($A1071,#REF!,0)),#REF!,0),'Recurrent profile helpers'!H$2)*IF($A1071="", "0", INDEX(#REF!,MATCH($A1071,#REF!,0))),"")</f>
        <v/>
      </c>
      <c r="I1071" s="72" t="str">
        <f>IFERROR(INDEX(#REF!,MATCH(INDEX(#REF!,MATCH($A1071,#REF!,0)),#REF!,0),'Recurrent profile helpers'!I$2)*IF($A1071="", "0", INDEX(#REF!,MATCH($A1071,#REF!,0))),"")</f>
        <v/>
      </c>
      <c r="J1071" s="72" t="str">
        <f>IFERROR(INDEX(#REF!,MATCH(INDEX(#REF!,MATCH($A1071,#REF!,0)),#REF!,0),'Recurrent profile helpers'!J$2)*IF($A1071="", "0", INDEX(#REF!,MATCH($A1071,#REF!,0))),"")</f>
        <v/>
      </c>
      <c r="K1071" s="72" t="str">
        <f>IFERROR(INDEX(#REF!,MATCH(INDEX(#REF!,MATCH($A1071,#REF!,0)),#REF!,0),'Recurrent profile helpers'!K$2)*IF($A1071="", "0", INDEX(#REF!,MATCH($A1071,#REF!,0))),"")</f>
        <v/>
      </c>
      <c r="L1071" s="72" t="str">
        <f>IFERROR(INDEX(#REF!,MATCH(INDEX(#REF!,MATCH($A1071,#REF!,0)),#REF!,0),'Recurrent profile helpers'!L$2)*IF($A1071="", "0", INDEX(#REF!,MATCH($A1071,#REF!,0))),"")</f>
        <v/>
      </c>
      <c r="M1071" s="72" t="str">
        <f>IFERROR(INDEX(#REF!,MATCH(INDEX(#REF!,MATCH($A1071,#REF!,0)),#REF!,0),'Recurrent profile helpers'!M$2)*IF($A1071="", "0", INDEX(#REF!,MATCH($A1071,#REF!,0))),"")</f>
        <v/>
      </c>
      <c r="N1071" s="72" t="str">
        <f>IFERROR(INDEX(#REF!,MATCH(INDEX(#REF!,MATCH($A1071,#REF!,0)),#REF!,0),'Recurrent profile helpers'!N$2)*IF($A1071="", "0", INDEX(#REF!,MATCH($A1071,#REF!,0))),"")</f>
        <v/>
      </c>
    </row>
    <row r="1072" spans="1:14">
      <c r="A1072" t="str">
        <f t="array" ref="A1072">IFERROR(INDEX(#REF!, SMALL(IF((MID(#REF!,2,1)="."),ROW($A$6:$A$4897)-ROW($A$6)+1,IF((MID(#REF!,3,1)="."),ROW($A$6:$A$4892)-ROW($A$6)+1)), ROW(1070:1070))),"" )</f>
        <v/>
      </c>
      <c r="B1072" s="72" t="str">
        <f>IF($A1072="", "", INDEX(#REF!,MATCH($A1072,#REF!,0)))</f>
        <v/>
      </c>
      <c r="C1072" s="72" t="str">
        <f>IFERROR(INDEX(#REF!,MATCH(INDEX(#REF!,MATCH($A1072,#REF!,0)),#REF!,0),'Recurrent profile helpers'!C$2)*IF($A1072="", "0", INDEX(#REF!,MATCH($A1072,#REF!,0))),"")</f>
        <v/>
      </c>
      <c r="D1072" s="72" t="str">
        <f>IFERROR(INDEX(#REF!,MATCH(INDEX(#REF!,MATCH($A1072,#REF!,0)),#REF!,0),'Recurrent profile helpers'!D$2)*IF($A1072="", "0", INDEX(#REF!,MATCH($A1072,#REF!,0))),"")</f>
        <v/>
      </c>
      <c r="E1072" s="72" t="str">
        <f>IFERROR(INDEX(#REF!,MATCH(INDEX(#REF!,MATCH($A1072,#REF!,0)),#REF!,0),'Recurrent profile helpers'!E$2)*IF($A1072="", "0", INDEX(#REF!,MATCH($A1072,#REF!,0))),"")</f>
        <v/>
      </c>
      <c r="F1072" s="72" t="str">
        <f>IFERROR(INDEX(#REF!,MATCH(INDEX(#REF!,MATCH($A1072,#REF!,0)),#REF!,0),'Recurrent profile helpers'!F$2)*IF($A1072="", "0", INDEX(#REF!,MATCH($A1072,#REF!,0))),"")</f>
        <v/>
      </c>
      <c r="G1072" s="72" t="str">
        <f>IFERROR(INDEX(#REF!,MATCH(INDEX(#REF!,MATCH($A1072,#REF!,0)),#REF!,0),'Recurrent profile helpers'!G$2)*IF($A1072="", "0", INDEX(#REF!,MATCH($A1072,#REF!,0))),"")</f>
        <v/>
      </c>
      <c r="H1072" s="72" t="str">
        <f>IFERROR(INDEX(#REF!,MATCH(INDEX(#REF!,MATCH($A1072,#REF!,0)),#REF!,0),'Recurrent profile helpers'!H$2)*IF($A1072="", "0", INDEX(#REF!,MATCH($A1072,#REF!,0))),"")</f>
        <v/>
      </c>
      <c r="I1072" s="72" t="str">
        <f>IFERROR(INDEX(#REF!,MATCH(INDEX(#REF!,MATCH($A1072,#REF!,0)),#REF!,0),'Recurrent profile helpers'!I$2)*IF($A1072="", "0", INDEX(#REF!,MATCH($A1072,#REF!,0))),"")</f>
        <v/>
      </c>
      <c r="J1072" s="72" t="str">
        <f>IFERROR(INDEX(#REF!,MATCH(INDEX(#REF!,MATCH($A1072,#REF!,0)),#REF!,0),'Recurrent profile helpers'!J$2)*IF($A1072="", "0", INDEX(#REF!,MATCH($A1072,#REF!,0))),"")</f>
        <v/>
      </c>
      <c r="K1072" s="72" t="str">
        <f>IFERROR(INDEX(#REF!,MATCH(INDEX(#REF!,MATCH($A1072,#REF!,0)),#REF!,0),'Recurrent profile helpers'!K$2)*IF($A1072="", "0", INDEX(#REF!,MATCH($A1072,#REF!,0))),"")</f>
        <v/>
      </c>
      <c r="L1072" s="72" t="str">
        <f>IFERROR(INDEX(#REF!,MATCH(INDEX(#REF!,MATCH($A1072,#REF!,0)),#REF!,0),'Recurrent profile helpers'!L$2)*IF($A1072="", "0", INDEX(#REF!,MATCH($A1072,#REF!,0))),"")</f>
        <v/>
      </c>
      <c r="M1072" s="72" t="str">
        <f>IFERROR(INDEX(#REF!,MATCH(INDEX(#REF!,MATCH($A1072,#REF!,0)),#REF!,0),'Recurrent profile helpers'!M$2)*IF($A1072="", "0", INDEX(#REF!,MATCH($A1072,#REF!,0))),"")</f>
        <v/>
      </c>
      <c r="N1072" s="72" t="str">
        <f>IFERROR(INDEX(#REF!,MATCH(INDEX(#REF!,MATCH($A1072,#REF!,0)),#REF!,0),'Recurrent profile helpers'!N$2)*IF($A1072="", "0", INDEX(#REF!,MATCH($A1072,#REF!,0))),"")</f>
        <v/>
      </c>
    </row>
    <row r="1073" spans="1:14">
      <c r="A1073" t="str">
        <f t="array" ref="A1073">IFERROR(INDEX(#REF!, SMALL(IF((MID(#REF!,2,1)="."),ROW($A$6:$A$4897)-ROW($A$6)+1,IF((MID(#REF!,3,1)="."),ROW($A$6:$A$4892)-ROW($A$6)+1)), ROW(1071:1071))),"" )</f>
        <v/>
      </c>
      <c r="B1073" s="72" t="str">
        <f>IF($A1073="", "", INDEX(#REF!,MATCH($A1073,#REF!,0)))</f>
        <v/>
      </c>
      <c r="C1073" s="72" t="str">
        <f>IFERROR(INDEX(#REF!,MATCH(INDEX(#REF!,MATCH($A1073,#REF!,0)),#REF!,0),'Recurrent profile helpers'!C$2)*IF($A1073="", "0", INDEX(#REF!,MATCH($A1073,#REF!,0))),"")</f>
        <v/>
      </c>
      <c r="D1073" s="72" t="str">
        <f>IFERROR(INDEX(#REF!,MATCH(INDEX(#REF!,MATCH($A1073,#REF!,0)),#REF!,0),'Recurrent profile helpers'!D$2)*IF($A1073="", "0", INDEX(#REF!,MATCH($A1073,#REF!,0))),"")</f>
        <v/>
      </c>
      <c r="E1073" s="72" t="str">
        <f>IFERROR(INDEX(#REF!,MATCH(INDEX(#REF!,MATCH($A1073,#REF!,0)),#REF!,0),'Recurrent profile helpers'!E$2)*IF($A1073="", "0", INDEX(#REF!,MATCH($A1073,#REF!,0))),"")</f>
        <v/>
      </c>
      <c r="F1073" s="72" t="str">
        <f>IFERROR(INDEX(#REF!,MATCH(INDEX(#REF!,MATCH($A1073,#REF!,0)),#REF!,0),'Recurrent profile helpers'!F$2)*IF($A1073="", "0", INDEX(#REF!,MATCH($A1073,#REF!,0))),"")</f>
        <v/>
      </c>
      <c r="G1073" s="72" t="str">
        <f>IFERROR(INDEX(#REF!,MATCH(INDEX(#REF!,MATCH($A1073,#REF!,0)),#REF!,0),'Recurrent profile helpers'!G$2)*IF($A1073="", "0", INDEX(#REF!,MATCH($A1073,#REF!,0))),"")</f>
        <v/>
      </c>
      <c r="H1073" s="72" t="str">
        <f>IFERROR(INDEX(#REF!,MATCH(INDEX(#REF!,MATCH($A1073,#REF!,0)),#REF!,0),'Recurrent profile helpers'!H$2)*IF($A1073="", "0", INDEX(#REF!,MATCH($A1073,#REF!,0))),"")</f>
        <v/>
      </c>
      <c r="I1073" s="72" t="str">
        <f>IFERROR(INDEX(#REF!,MATCH(INDEX(#REF!,MATCH($A1073,#REF!,0)),#REF!,0),'Recurrent profile helpers'!I$2)*IF($A1073="", "0", INDEX(#REF!,MATCH($A1073,#REF!,0))),"")</f>
        <v/>
      </c>
      <c r="J1073" s="72" t="str">
        <f>IFERROR(INDEX(#REF!,MATCH(INDEX(#REF!,MATCH($A1073,#REF!,0)),#REF!,0),'Recurrent profile helpers'!J$2)*IF($A1073="", "0", INDEX(#REF!,MATCH($A1073,#REF!,0))),"")</f>
        <v/>
      </c>
      <c r="K1073" s="72" t="str">
        <f>IFERROR(INDEX(#REF!,MATCH(INDEX(#REF!,MATCH($A1073,#REF!,0)),#REF!,0),'Recurrent profile helpers'!K$2)*IF($A1073="", "0", INDEX(#REF!,MATCH($A1073,#REF!,0))),"")</f>
        <v/>
      </c>
      <c r="L1073" s="72" t="str">
        <f>IFERROR(INDEX(#REF!,MATCH(INDEX(#REF!,MATCH($A1073,#REF!,0)),#REF!,0),'Recurrent profile helpers'!L$2)*IF($A1073="", "0", INDEX(#REF!,MATCH($A1073,#REF!,0))),"")</f>
        <v/>
      </c>
      <c r="M1073" s="72" t="str">
        <f>IFERROR(INDEX(#REF!,MATCH(INDEX(#REF!,MATCH($A1073,#REF!,0)),#REF!,0),'Recurrent profile helpers'!M$2)*IF($A1073="", "0", INDEX(#REF!,MATCH($A1073,#REF!,0))),"")</f>
        <v/>
      </c>
      <c r="N1073" s="72" t="str">
        <f>IFERROR(INDEX(#REF!,MATCH(INDEX(#REF!,MATCH($A1073,#REF!,0)),#REF!,0),'Recurrent profile helpers'!N$2)*IF($A1073="", "0", INDEX(#REF!,MATCH($A1073,#REF!,0))),"")</f>
        <v/>
      </c>
    </row>
    <row r="1074" spans="1:14">
      <c r="A1074" t="str">
        <f t="array" ref="A1074">IFERROR(INDEX(#REF!, SMALL(IF((MID(#REF!,2,1)="."),ROW($A$6:$A$4897)-ROW($A$6)+1,IF((MID(#REF!,3,1)="."),ROW($A$6:$A$4892)-ROW($A$6)+1)), ROW(1072:1072))),"" )</f>
        <v/>
      </c>
      <c r="B1074" s="72" t="str">
        <f>IF($A1074="", "", INDEX(#REF!,MATCH($A1074,#REF!,0)))</f>
        <v/>
      </c>
      <c r="C1074" s="72" t="str">
        <f>IFERROR(INDEX(#REF!,MATCH(INDEX(#REF!,MATCH($A1074,#REF!,0)),#REF!,0),'Recurrent profile helpers'!C$2)*IF($A1074="", "0", INDEX(#REF!,MATCH($A1074,#REF!,0))),"")</f>
        <v/>
      </c>
      <c r="D1074" s="72" t="str">
        <f>IFERROR(INDEX(#REF!,MATCH(INDEX(#REF!,MATCH($A1074,#REF!,0)),#REF!,0),'Recurrent profile helpers'!D$2)*IF($A1074="", "0", INDEX(#REF!,MATCH($A1074,#REF!,0))),"")</f>
        <v/>
      </c>
      <c r="E1074" s="72" t="str">
        <f>IFERROR(INDEX(#REF!,MATCH(INDEX(#REF!,MATCH($A1074,#REF!,0)),#REF!,0),'Recurrent profile helpers'!E$2)*IF($A1074="", "0", INDEX(#REF!,MATCH($A1074,#REF!,0))),"")</f>
        <v/>
      </c>
      <c r="F1074" s="72" t="str">
        <f>IFERROR(INDEX(#REF!,MATCH(INDEX(#REF!,MATCH($A1074,#REF!,0)),#REF!,0),'Recurrent profile helpers'!F$2)*IF($A1074="", "0", INDEX(#REF!,MATCH($A1074,#REF!,0))),"")</f>
        <v/>
      </c>
      <c r="G1074" s="72" t="str">
        <f>IFERROR(INDEX(#REF!,MATCH(INDEX(#REF!,MATCH($A1074,#REF!,0)),#REF!,0),'Recurrent profile helpers'!G$2)*IF($A1074="", "0", INDEX(#REF!,MATCH($A1074,#REF!,0))),"")</f>
        <v/>
      </c>
      <c r="H1074" s="72" t="str">
        <f>IFERROR(INDEX(#REF!,MATCH(INDEX(#REF!,MATCH($A1074,#REF!,0)),#REF!,0),'Recurrent profile helpers'!H$2)*IF($A1074="", "0", INDEX(#REF!,MATCH($A1074,#REF!,0))),"")</f>
        <v/>
      </c>
      <c r="I1074" s="72" t="str">
        <f>IFERROR(INDEX(#REF!,MATCH(INDEX(#REF!,MATCH($A1074,#REF!,0)),#REF!,0),'Recurrent profile helpers'!I$2)*IF($A1074="", "0", INDEX(#REF!,MATCH($A1074,#REF!,0))),"")</f>
        <v/>
      </c>
      <c r="J1074" s="72" t="str">
        <f>IFERROR(INDEX(#REF!,MATCH(INDEX(#REF!,MATCH($A1074,#REF!,0)),#REF!,0),'Recurrent profile helpers'!J$2)*IF($A1074="", "0", INDEX(#REF!,MATCH($A1074,#REF!,0))),"")</f>
        <v/>
      </c>
      <c r="K1074" s="72" t="str">
        <f>IFERROR(INDEX(#REF!,MATCH(INDEX(#REF!,MATCH($A1074,#REF!,0)),#REF!,0),'Recurrent profile helpers'!K$2)*IF($A1074="", "0", INDEX(#REF!,MATCH($A1074,#REF!,0))),"")</f>
        <v/>
      </c>
      <c r="L1074" s="72" t="str">
        <f>IFERROR(INDEX(#REF!,MATCH(INDEX(#REF!,MATCH($A1074,#REF!,0)),#REF!,0),'Recurrent profile helpers'!L$2)*IF($A1074="", "0", INDEX(#REF!,MATCH($A1074,#REF!,0))),"")</f>
        <v/>
      </c>
      <c r="M1074" s="72" t="str">
        <f>IFERROR(INDEX(#REF!,MATCH(INDEX(#REF!,MATCH($A1074,#REF!,0)),#REF!,0),'Recurrent profile helpers'!M$2)*IF($A1074="", "0", INDEX(#REF!,MATCH($A1074,#REF!,0))),"")</f>
        <v/>
      </c>
      <c r="N1074" s="72" t="str">
        <f>IFERROR(INDEX(#REF!,MATCH(INDEX(#REF!,MATCH($A1074,#REF!,0)),#REF!,0),'Recurrent profile helpers'!N$2)*IF($A1074="", "0", INDEX(#REF!,MATCH($A1074,#REF!,0))),"")</f>
        <v/>
      </c>
    </row>
    <row r="1075" spans="1:14">
      <c r="A1075" t="str">
        <f t="array" ref="A1075">IFERROR(INDEX(#REF!, SMALL(IF((MID(#REF!,2,1)="."),ROW($A$6:$A$4897)-ROW($A$6)+1,IF((MID(#REF!,3,1)="."),ROW($A$6:$A$4892)-ROW($A$6)+1)), ROW(1073:1073))),"" )</f>
        <v/>
      </c>
      <c r="B1075" s="72" t="str">
        <f>IF($A1075="", "", INDEX(#REF!,MATCH($A1075,#REF!,0)))</f>
        <v/>
      </c>
      <c r="C1075" s="72" t="str">
        <f>IFERROR(INDEX(#REF!,MATCH(INDEX(#REF!,MATCH($A1075,#REF!,0)),#REF!,0),'Recurrent profile helpers'!C$2)*IF($A1075="", "0", INDEX(#REF!,MATCH($A1075,#REF!,0))),"")</f>
        <v/>
      </c>
      <c r="D1075" s="72" t="str">
        <f>IFERROR(INDEX(#REF!,MATCH(INDEX(#REF!,MATCH($A1075,#REF!,0)),#REF!,0),'Recurrent profile helpers'!D$2)*IF($A1075="", "0", INDEX(#REF!,MATCH($A1075,#REF!,0))),"")</f>
        <v/>
      </c>
      <c r="E1075" s="72" t="str">
        <f>IFERROR(INDEX(#REF!,MATCH(INDEX(#REF!,MATCH($A1075,#REF!,0)),#REF!,0),'Recurrent profile helpers'!E$2)*IF($A1075="", "0", INDEX(#REF!,MATCH($A1075,#REF!,0))),"")</f>
        <v/>
      </c>
      <c r="F1075" s="72" t="str">
        <f>IFERROR(INDEX(#REF!,MATCH(INDEX(#REF!,MATCH($A1075,#REF!,0)),#REF!,0),'Recurrent profile helpers'!F$2)*IF($A1075="", "0", INDEX(#REF!,MATCH($A1075,#REF!,0))),"")</f>
        <v/>
      </c>
      <c r="G1075" s="72" t="str">
        <f>IFERROR(INDEX(#REF!,MATCH(INDEX(#REF!,MATCH($A1075,#REF!,0)),#REF!,0),'Recurrent profile helpers'!G$2)*IF($A1075="", "0", INDEX(#REF!,MATCH($A1075,#REF!,0))),"")</f>
        <v/>
      </c>
      <c r="H1075" s="72" t="str">
        <f>IFERROR(INDEX(#REF!,MATCH(INDEX(#REF!,MATCH($A1075,#REF!,0)),#REF!,0),'Recurrent profile helpers'!H$2)*IF($A1075="", "0", INDEX(#REF!,MATCH($A1075,#REF!,0))),"")</f>
        <v/>
      </c>
      <c r="I1075" s="72" t="str">
        <f>IFERROR(INDEX(#REF!,MATCH(INDEX(#REF!,MATCH($A1075,#REF!,0)),#REF!,0),'Recurrent profile helpers'!I$2)*IF($A1075="", "0", INDEX(#REF!,MATCH($A1075,#REF!,0))),"")</f>
        <v/>
      </c>
      <c r="J1075" s="72" t="str">
        <f>IFERROR(INDEX(#REF!,MATCH(INDEX(#REF!,MATCH($A1075,#REF!,0)),#REF!,0),'Recurrent profile helpers'!J$2)*IF($A1075="", "0", INDEX(#REF!,MATCH($A1075,#REF!,0))),"")</f>
        <v/>
      </c>
      <c r="K1075" s="72" t="str">
        <f>IFERROR(INDEX(#REF!,MATCH(INDEX(#REF!,MATCH($A1075,#REF!,0)),#REF!,0),'Recurrent profile helpers'!K$2)*IF($A1075="", "0", INDEX(#REF!,MATCH($A1075,#REF!,0))),"")</f>
        <v/>
      </c>
      <c r="L1075" s="72" t="str">
        <f>IFERROR(INDEX(#REF!,MATCH(INDEX(#REF!,MATCH($A1075,#REF!,0)),#REF!,0),'Recurrent profile helpers'!L$2)*IF($A1075="", "0", INDEX(#REF!,MATCH($A1075,#REF!,0))),"")</f>
        <v/>
      </c>
      <c r="M1075" s="72" t="str">
        <f>IFERROR(INDEX(#REF!,MATCH(INDEX(#REF!,MATCH($A1075,#REF!,0)),#REF!,0),'Recurrent profile helpers'!M$2)*IF($A1075="", "0", INDEX(#REF!,MATCH($A1075,#REF!,0))),"")</f>
        <v/>
      </c>
      <c r="N1075" s="72" t="str">
        <f>IFERROR(INDEX(#REF!,MATCH(INDEX(#REF!,MATCH($A1075,#REF!,0)),#REF!,0),'Recurrent profile helpers'!N$2)*IF($A1075="", "0", INDEX(#REF!,MATCH($A1075,#REF!,0))),"")</f>
        <v/>
      </c>
    </row>
    <row r="1076" spans="1:14">
      <c r="A1076" t="str">
        <f t="array" ref="A1076">IFERROR(INDEX(#REF!, SMALL(IF((MID(#REF!,2,1)="."),ROW($A$6:$A$4897)-ROW($A$6)+1,IF((MID(#REF!,3,1)="."),ROW($A$6:$A$4892)-ROW($A$6)+1)), ROW(1074:1074))),"" )</f>
        <v/>
      </c>
      <c r="B1076" s="72" t="str">
        <f>IF($A1076="", "", INDEX(#REF!,MATCH($A1076,#REF!,0)))</f>
        <v/>
      </c>
      <c r="C1076" s="72" t="str">
        <f>IFERROR(INDEX(#REF!,MATCH(INDEX(#REF!,MATCH($A1076,#REF!,0)),#REF!,0),'Recurrent profile helpers'!C$2)*IF($A1076="", "0", INDEX(#REF!,MATCH($A1076,#REF!,0))),"")</f>
        <v/>
      </c>
      <c r="D1076" s="72" t="str">
        <f>IFERROR(INDEX(#REF!,MATCH(INDEX(#REF!,MATCH($A1076,#REF!,0)),#REF!,0),'Recurrent profile helpers'!D$2)*IF($A1076="", "0", INDEX(#REF!,MATCH($A1076,#REF!,0))),"")</f>
        <v/>
      </c>
      <c r="E1076" s="72" t="str">
        <f>IFERROR(INDEX(#REF!,MATCH(INDEX(#REF!,MATCH($A1076,#REF!,0)),#REF!,0),'Recurrent profile helpers'!E$2)*IF($A1076="", "0", INDEX(#REF!,MATCH($A1076,#REF!,0))),"")</f>
        <v/>
      </c>
      <c r="F1076" s="72" t="str">
        <f>IFERROR(INDEX(#REF!,MATCH(INDEX(#REF!,MATCH($A1076,#REF!,0)),#REF!,0),'Recurrent profile helpers'!F$2)*IF($A1076="", "0", INDEX(#REF!,MATCH($A1076,#REF!,0))),"")</f>
        <v/>
      </c>
      <c r="G1076" s="72" t="str">
        <f>IFERROR(INDEX(#REF!,MATCH(INDEX(#REF!,MATCH($A1076,#REF!,0)),#REF!,0),'Recurrent profile helpers'!G$2)*IF($A1076="", "0", INDEX(#REF!,MATCH($A1076,#REF!,0))),"")</f>
        <v/>
      </c>
      <c r="H1076" s="72" t="str">
        <f>IFERROR(INDEX(#REF!,MATCH(INDEX(#REF!,MATCH($A1076,#REF!,0)),#REF!,0),'Recurrent profile helpers'!H$2)*IF($A1076="", "0", INDEX(#REF!,MATCH($A1076,#REF!,0))),"")</f>
        <v/>
      </c>
      <c r="I1076" s="72" t="str">
        <f>IFERROR(INDEX(#REF!,MATCH(INDEX(#REF!,MATCH($A1076,#REF!,0)),#REF!,0),'Recurrent profile helpers'!I$2)*IF($A1076="", "0", INDEX(#REF!,MATCH($A1076,#REF!,0))),"")</f>
        <v/>
      </c>
      <c r="J1076" s="72" t="str">
        <f>IFERROR(INDEX(#REF!,MATCH(INDEX(#REF!,MATCH($A1076,#REF!,0)),#REF!,0),'Recurrent profile helpers'!J$2)*IF($A1076="", "0", INDEX(#REF!,MATCH($A1076,#REF!,0))),"")</f>
        <v/>
      </c>
      <c r="K1076" s="72" t="str">
        <f>IFERROR(INDEX(#REF!,MATCH(INDEX(#REF!,MATCH($A1076,#REF!,0)),#REF!,0),'Recurrent profile helpers'!K$2)*IF($A1076="", "0", INDEX(#REF!,MATCH($A1076,#REF!,0))),"")</f>
        <v/>
      </c>
      <c r="L1076" s="72" t="str">
        <f>IFERROR(INDEX(#REF!,MATCH(INDEX(#REF!,MATCH($A1076,#REF!,0)),#REF!,0),'Recurrent profile helpers'!L$2)*IF($A1076="", "0", INDEX(#REF!,MATCH($A1076,#REF!,0))),"")</f>
        <v/>
      </c>
      <c r="M1076" s="72" t="str">
        <f>IFERROR(INDEX(#REF!,MATCH(INDEX(#REF!,MATCH($A1076,#REF!,0)),#REF!,0),'Recurrent profile helpers'!M$2)*IF($A1076="", "0", INDEX(#REF!,MATCH($A1076,#REF!,0))),"")</f>
        <v/>
      </c>
      <c r="N1076" s="72" t="str">
        <f>IFERROR(INDEX(#REF!,MATCH(INDEX(#REF!,MATCH($A1076,#REF!,0)),#REF!,0),'Recurrent profile helpers'!N$2)*IF($A1076="", "0", INDEX(#REF!,MATCH($A1076,#REF!,0))),"")</f>
        <v/>
      </c>
    </row>
    <row r="1077" spans="1:14">
      <c r="A1077" t="str">
        <f t="array" ref="A1077">IFERROR(INDEX(#REF!, SMALL(IF((MID(#REF!,2,1)="."),ROW($A$6:$A$4897)-ROW($A$6)+1,IF((MID(#REF!,3,1)="."),ROW($A$6:$A$4892)-ROW($A$6)+1)), ROW(1075:1075))),"" )</f>
        <v/>
      </c>
      <c r="B1077" s="72" t="str">
        <f>IF($A1077="", "", INDEX(#REF!,MATCH($A1077,#REF!,0)))</f>
        <v/>
      </c>
      <c r="C1077" s="72" t="str">
        <f>IFERROR(INDEX(#REF!,MATCH(INDEX(#REF!,MATCH($A1077,#REF!,0)),#REF!,0),'Recurrent profile helpers'!C$2)*IF($A1077="", "0", INDEX(#REF!,MATCH($A1077,#REF!,0))),"")</f>
        <v/>
      </c>
      <c r="D1077" s="72" t="str">
        <f>IFERROR(INDEX(#REF!,MATCH(INDEX(#REF!,MATCH($A1077,#REF!,0)),#REF!,0),'Recurrent profile helpers'!D$2)*IF($A1077="", "0", INDEX(#REF!,MATCH($A1077,#REF!,0))),"")</f>
        <v/>
      </c>
      <c r="E1077" s="72" t="str">
        <f>IFERROR(INDEX(#REF!,MATCH(INDEX(#REF!,MATCH($A1077,#REF!,0)),#REF!,0),'Recurrent profile helpers'!E$2)*IF($A1077="", "0", INDEX(#REF!,MATCH($A1077,#REF!,0))),"")</f>
        <v/>
      </c>
      <c r="F1077" s="72" t="str">
        <f>IFERROR(INDEX(#REF!,MATCH(INDEX(#REF!,MATCH($A1077,#REF!,0)),#REF!,0),'Recurrent profile helpers'!F$2)*IF($A1077="", "0", INDEX(#REF!,MATCH($A1077,#REF!,0))),"")</f>
        <v/>
      </c>
      <c r="G1077" s="72" t="str">
        <f>IFERROR(INDEX(#REF!,MATCH(INDEX(#REF!,MATCH($A1077,#REF!,0)),#REF!,0),'Recurrent profile helpers'!G$2)*IF($A1077="", "0", INDEX(#REF!,MATCH($A1077,#REF!,0))),"")</f>
        <v/>
      </c>
      <c r="H1077" s="72" t="str">
        <f>IFERROR(INDEX(#REF!,MATCH(INDEX(#REF!,MATCH($A1077,#REF!,0)),#REF!,0),'Recurrent profile helpers'!H$2)*IF($A1077="", "0", INDEX(#REF!,MATCH($A1077,#REF!,0))),"")</f>
        <v/>
      </c>
      <c r="I1077" s="72" t="str">
        <f>IFERROR(INDEX(#REF!,MATCH(INDEX(#REF!,MATCH($A1077,#REF!,0)),#REF!,0),'Recurrent profile helpers'!I$2)*IF($A1077="", "0", INDEX(#REF!,MATCH($A1077,#REF!,0))),"")</f>
        <v/>
      </c>
      <c r="J1077" s="72" t="str">
        <f>IFERROR(INDEX(#REF!,MATCH(INDEX(#REF!,MATCH($A1077,#REF!,0)),#REF!,0),'Recurrent profile helpers'!J$2)*IF($A1077="", "0", INDEX(#REF!,MATCH($A1077,#REF!,0))),"")</f>
        <v/>
      </c>
      <c r="K1077" s="72" t="str">
        <f>IFERROR(INDEX(#REF!,MATCH(INDEX(#REF!,MATCH($A1077,#REF!,0)),#REF!,0),'Recurrent profile helpers'!K$2)*IF($A1077="", "0", INDEX(#REF!,MATCH($A1077,#REF!,0))),"")</f>
        <v/>
      </c>
      <c r="L1077" s="72" t="str">
        <f>IFERROR(INDEX(#REF!,MATCH(INDEX(#REF!,MATCH($A1077,#REF!,0)),#REF!,0),'Recurrent profile helpers'!L$2)*IF($A1077="", "0", INDEX(#REF!,MATCH($A1077,#REF!,0))),"")</f>
        <v/>
      </c>
      <c r="M1077" s="72" t="str">
        <f>IFERROR(INDEX(#REF!,MATCH(INDEX(#REF!,MATCH($A1077,#REF!,0)),#REF!,0),'Recurrent profile helpers'!M$2)*IF($A1077="", "0", INDEX(#REF!,MATCH($A1077,#REF!,0))),"")</f>
        <v/>
      </c>
      <c r="N1077" s="72" t="str">
        <f>IFERROR(INDEX(#REF!,MATCH(INDEX(#REF!,MATCH($A1077,#REF!,0)),#REF!,0),'Recurrent profile helpers'!N$2)*IF($A1077="", "0", INDEX(#REF!,MATCH($A1077,#REF!,0))),"")</f>
        <v/>
      </c>
    </row>
    <row r="1078" spans="1:14">
      <c r="A1078" t="str">
        <f t="array" ref="A1078">IFERROR(INDEX(#REF!, SMALL(IF((MID(#REF!,2,1)="."),ROW($A$6:$A$4897)-ROW($A$6)+1,IF((MID(#REF!,3,1)="."),ROW($A$6:$A$4892)-ROW($A$6)+1)), ROW(1076:1076))),"" )</f>
        <v/>
      </c>
      <c r="B1078" s="72" t="str">
        <f>IF($A1078="", "", INDEX(#REF!,MATCH($A1078,#REF!,0)))</f>
        <v/>
      </c>
      <c r="C1078" s="72" t="str">
        <f>IFERROR(INDEX(#REF!,MATCH(INDEX(#REF!,MATCH($A1078,#REF!,0)),#REF!,0),'Recurrent profile helpers'!C$2)*IF($A1078="", "0", INDEX(#REF!,MATCH($A1078,#REF!,0))),"")</f>
        <v/>
      </c>
      <c r="D1078" s="72" t="str">
        <f>IFERROR(INDEX(#REF!,MATCH(INDEX(#REF!,MATCH($A1078,#REF!,0)),#REF!,0),'Recurrent profile helpers'!D$2)*IF($A1078="", "0", INDEX(#REF!,MATCH($A1078,#REF!,0))),"")</f>
        <v/>
      </c>
      <c r="E1078" s="72" t="str">
        <f>IFERROR(INDEX(#REF!,MATCH(INDEX(#REF!,MATCH($A1078,#REF!,0)),#REF!,0),'Recurrent profile helpers'!E$2)*IF($A1078="", "0", INDEX(#REF!,MATCH($A1078,#REF!,0))),"")</f>
        <v/>
      </c>
      <c r="F1078" s="72" t="str">
        <f>IFERROR(INDEX(#REF!,MATCH(INDEX(#REF!,MATCH($A1078,#REF!,0)),#REF!,0),'Recurrent profile helpers'!F$2)*IF($A1078="", "0", INDEX(#REF!,MATCH($A1078,#REF!,0))),"")</f>
        <v/>
      </c>
      <c r="G1078" s="72" t="str">
        <f>IFERROR(INDEX(#REF!,MATCH(INDEX(#REF!,MATCH($A1078,#REF!,0)),#REF!,0),'Recurrent profile helpers'!G$2)*IF($A1078="", "0", INDEX(#REF!,MATCH($A1078,#REF!,0))),"")</f>
        <v/>
      </c>
      <c r="H1078" s="72" t="str">
        <f>IFERROR(INDEX(#REF!,MATCH(INDEX(#REF!,MATCH($A1078,#REF!,0)),#REF!,0),'Recurrent profile helpers'!H$2)*IF($A1078="", "0", INDEX(#REF!,MATCH($A1078,#REF!,0))),"")</f>
        <v/>
      </c>
      <c r="I1078" s="72" t="str">
        <f>IFERROR(INDEX(#REF!,MATCH(INDEX(#REF!,MATCH($A1078,#REF!,0)),#REF!,0),'Recurrent profile helpers'!I$2)*IF($A1078="", "0", INDEX(#REF!,MATCH($A1078,#REF!,0))),"")</f>
        <v/>
      </c>
      <c r="J1078" s="72" t="str">
        <f>IFERROR(INDEX(#REF!,MATCH(INDEX(#REF!,MATCH($A1078,#REF!,0)),#REF!,0),'Recurrent profile helpers'!J$2)*IF($A1078="", "0", INDEX(#REF!,MATCH($A1078,#REF!,0))),"")</f>
        <v/>
      </c>
      <c r="K1078" s="72" t="str">
        <f>IFERROR(INDEX(#REF!,MATCH(INDEX(#REF!,MATCH($A1078,#REF!,0)),#REF!,0),'Recurrent profile helpers'!K$2)*IF($A1078="", "0", INDEX(#REF!,MATCH($A1078,#REF!,0))),"")</f>
        <v/>
      </c>
      <c r="L1078" s="72" t="str">
        <f>IFERROR(INDEX(#REF!,MATCH(INDEX(#REF!,MATCH($A1078,#REF!,0)),#REF!,0),'Recurrent profile helpers'!L$2)*IF($A1078="", "0", INDEX(#REF!,MATCH($A1078,#REF!,0))),"")</f>
        <v/>
      </c>
      <c r="M1078" s="72" t="str">
        <f>IFERROR(INDEX(#REF!,MATCH(INDEX(#REF!,MATCH($A1078,#REF!,0)),#REF!,0),'Recurrent profile helpers'!M$2)*IF($A1078="", "0", INDEX(#REF!,MATCH($A1078,#REF!,0))),"")</f>
        <v/>
      </c>
      <c r="N1078" s="72" t="str">
        <f>IFERROR(INDEX(#REF!,MATCH(INDEX(#REF!,MATCH($A1078,#REF!,0)),#REF!,0),'Recurrent profile helpers'!N$2)*IF($A1078="", "0", INDEX(#REF!,MATCH($A1078,#REF!,0))),"")</f>
        <v/>
      </c>
    </row>
    <row r="1079" spans="1:14">
      <c r="A1079" t="str">
        <f t="array" ref="A1079">IFERROR(INDEX(#REF!, SMALL(IF((MID(#REF!,2,1)="."),ROW($A$6:$A$4897)-ROW($A$6)+1,IF((MID(#REF!,3,1)="."),ROW($A$6:$A$4892)-ROW($A$6)+1)), ROW(1077:1077))),"" )</f>
        <v/>
      </c>
      <c r="B1079" s="72" t="str">
        <f>IF($A1079="", "", INDEX(#REF!,MATCH($A1079,#REF!,0)))</f>
        <v/>
      </c>
      <c r="C1079" s="72" t="str">
        <f>IFERROR(INDEX(#REF!,MATCH(INDEX(#REF!,MATCH($A1079,#REF!,0)),#REF!,0),'Recurrent profile helpers'!C$2)*IF($A1079="", "0", INDEX(#REF!,MATCH($A1079,#REF!,0))),"")</f>
        <v/>
      </c>
      <c r="D1079" s="72" t="str">
        <f>IFERROR(INDEX(#REF!,MATCH(INDEX(#REF!,MATCH($A1079,#REF!,0)),#REF!,0),'Recurrent profile helpers'!D$2)*IF($A1079="", "0", INDEX(#REF!,MATCH($A1079,#REF!,0))),"")</f>
        <v/>
      </c>
      <c r="E1079" s="72" t="str">
        <f>IFERROR(INDEX(#REF!,MATCH(INDEX(#REF!,MATCH($A1079,#REF!,0)),#REF!,0),'Recurrent profile helpers'!E$2)*IF($A1079="", "0", INDEX(#REF!,MATCH($A1079,#REF!,0))),"")</f>
        <v/>
      </c>
      <c r="F1079" s="72" t="str">
        <f>IFERROR(INDEX(#REF!,MATCH(INDEX(#REF!,MATCH($A1079,#REF!,0)),#REF!,0),'Recurrent profile helpers'!F$2)*IF($A1079="", "0", INDEX(#REF!,MATCH($A1079,#REF!,0))),"")</f>
        <v/>
      </c>
      <c r="G1079" s="72" t="str">
        <f>IFERROR(INDEX(#REF!,MATCH(INDEX(#REF!,MATCH($A1079,#REF!,0)),#REF!,0),'Recurrent profile helpers'!G$2)*IF($A1079="", "0", INDEX(#REF!,MATCH($A1079,#REF!,0))),"")</f>
        <v/>
      </c>
      <c r="H1079" s="72" t="str">
        <f>IFERROR(INDEX(#REF!,MATCH(INDEX(#REF!,MATCH($A1079,#REF!,0)),#REF!,0),'Recurrent profile helpers'!H$2)*IF($A1079="", "0", INDEX(#REF!,MATCH($A1079,#REF!,0))),"")</f>
        <v/>
      </c>
      <c r="I1079" s="72" t="str">
        <f>IFERROR(INDEX(#REF!,MATCH(INDEX(#REF!,MATCH($A1079,#REF!,0)),#REF!,0),'Recurrent profile helpers'!I$2)*IF($A1079="", "0", INDEX(#REF!,MATCH($A1079,#REF!,0))),"")</f>
        <v/>
      </c>
      <c r="J1079" s="72" t="str">
        <f>IFERROR(INDEX(#REF!,MATCH(INDEX(#REF!,MATCH($A1079,#REF!,0)),#REF!,0),'Recurrent profile helpers'!J$2)*IF($A1079="", "0", INDEX(#REF!,MATCH($A1079,#REF!,0))),"")</f>
        <v/>
      </c>
      <c r="K1079" s="72" t="str">
        <f>IFERROR(INDEX(#REF!,MATCH(INDEX(#REF!,MATCH($A1079,#REF!,0)),#REF!,0),'Recurrent profile helpers'!K$2)*IF($A1079="", "0", INDEX(#REF!,MATCH($A1079,#REF!,0))),"")</f>
        <v/>
      </c>
      <c r="L1079" s="72" t="str">
        <f>IFERROR(INDEX(#REF!,MATCH(INDEX(#REF!,MATCH($A1079,#REF!,0)),#REF!,0),'Recurrent profile helpers'!L$2)*IF($A1079="", "0", INDEX(#REF!,MATCH($A1079,#REF!,0))),"")</f>
        <v/>
      </c>
      <c r="M1079" s="72" t="str">
        <f>IFERROR(INDEX(#REF!,MATCH(INDEX(#REF!,MATCH($A1079,#REF!,0)),#REF!,0),'Recurrent profile helpers'!M$2)*IF($A1079="", "0", INDEX(#REF!,MATCH($A1079,#REF!,0))),"")</f>
        <v/>
      </c>
      <c r="N1079" s="72" t="str">
        <f>IFERROR(INDEX(#REF!,MATCH(INDEX(#REF!,MATCH($A1079,#REF!,0)),#REF!,0),'Recurrent profile helpers'!N$2)*IF($A1079="", "0", INDEX(#REF!,MATCH($A1079,#REF!,0))),"")</f>
        <v/>
      </c>
    </row>
    <row r="1080" spans="1:14">
      <c r="A1080" t="str">
        <f t="array" ref="A1080">IFERROR(INDEX(#REF!, SMALL(IF((MID(#REF!,2,1)="."),ROW($A$6:$A$4897)-ROW($A$6)+1,IF((MID(#REF!,3,1)="."),ROW($A$6:$A$4892)-ROW($A$6)+1)), ROW(1078:1078))),"" )</f>
        <v/>
      </c>
      <c r="B1080" s="72" t="str">
        <f>IF($A1080="", "", INDEX(#REF!,MATCH($A1080,#REF!,0)))</f>
        <v/>
      </c>
      <c r="C1080" s="72" t="str">
        <f>IFERROR(INDEX(#REF!,MATCH(INDEX(#REF!,MATCH($A1080,#REF!,0)),#REF!,0),'Recurrent profile helpers'!C$2)*IF($A1080="", "0", INDEX(#REF!,MATCH($A1080,#REF!,0))),"")</f>
        <v/>
      </c>
      <c r="D1080" s="72" t="str">
        <f>IFERROR(INDEX(#REF!,MATCH(INDEX(#REF!,MATCH($A1080,#REF!,0)),#REF!,0),'Recurrent profile helpers'!D$2)*IF($A1080="", "0", INDEX(#REF!,MATCH($A1080,#REF!,0))),"")</f>
        <v/>
      </c>
      <c r="E1080" s="72" t="str">
        <f>IFERROR(INDEX(#REF!,MATCH(INDEX(#REF!,MATCH($A1080,#REF!,0)),#REF!,0),'Recurrent profile helpers'!E$2)*IF($A1080="", "0", INDEX(#REF!,MATCH($A1080,#REF!,0))),"")</f>
        <v/>
      </c>
      <c r="F1080" s="72" t="str">
        <f>IFERROR(INDEX(#REF!,MATCH(INDEX(#REF!,MATCH($A1080,#REF!,0)),#REF!,0),'Recurrent profile helpers'!F$2)*IF($A1080="", "0", INDEX(#REF!,MATCH($A1080,#REF!,0))),"")</f>
        <v/>
      </c>
      <c r="G1080" s="72" t="str">
        <f>IFERROR(INDEX(#REF!,MATCH(INDEX(#REF!,MATCH($A1080,#REF!,0)),#REF!,0),'Recurrent profile helpers'!G$2)*IF($A1080="", "0", INDEX(#REF!,MATCH($A1080,#REF!,0))),"")</f>
        <v/>
      </c>
      <c r="H1080" s="72" t="str">
        <f>IFERROR(INDEX(#REF!,MATCH(INDEX(#REF!,MATCH($A1080,#REF!,0)),#REF!,0),'Recurrent profile helpers'!H$2)*IF($A1080="", "0", INDEX(#REF!,MATCH($A1080,#REF!,0))),"")</f>
        <v/>
      </c>
      <c r="I1080" s="72" t="str">
        <f>IFERROR(INDEX(#REF!,MATCH(INDEX(#REF!,MATCH($A1080,#REF!,0)),#REF!,0),'Recurrent profile helpers'!I$2)*IF($A1080="", "0", INDEX(#REF!,MATCH($A1080,#REF!,0))),"")</f>
        <v/>
      </c>
      <c r="J1080" s="72" t="str">
        <f>IFERROR(INDEX(#REF!,MATCH(INDEX(#REF!,MATCH($A1080,#REF!,0)),#REF!,0),'Recurrent profile helpers'!J$2)*IF($A1080="", "0", INDEX(#REF!,MATCH($A1080,#REF!,0))),"")</f>
        <v/>
      </c>
      <c r="K1080" s="72" t="str">
        <f>IFERROR(INDEX(#REF!,MATCH(INDEX(#REF!,MATCH($A1080,#REF!,0)),#REF!,0),'Recurrent profile helpers'!K$2)*IF($A1080="", "0", INDEX(#REF!,MATCH($A1080,#REF!,0))),"")</f>
        <v/>
      </c>
      <c r="L1080" s="72" t="str">
        <f>IFERROR(INDEX(#REF!,MATCH(INDEX(#REF!,MATCH($A1080,#REF!,0)),#REF!,0),'Recurrent profile helpers'!L$2)*IF($A1080="", "0", INDEX(#REF!,MATCH($A1080,#REF!,0))),"")</f>
        <v/>
      </c>
      <c r="M1080" s="72" t="str">
        <f>IFERROR(INDEX(#REF!,MATCH(INDEX(#REF!,MATCH($A1080,#REF!,0)),#REF!,0),'Recurrent profile helpers'!M$2)*IF($A1080="", "0", INDEX(#REF!,MATCH($A1080,#REF!,0))),"")</f>
        <v/>
      </c>
      <c r="N1080" s="72" t="str">
        <f>IFERROR(INDEX(#REF!,MATCH(INDEX(#REF!,MATCH($A1080,#REF!,0)),#REF!,0),'Recurrent profile helpers'!N$2)*IF($A1080="", "0", INDEX(#REF!,MATCH($A1080,#REF!,0))),"")</f>
        <v/>
      </c>
    </row>
    <row r="1081" spans="1:14">
      <c r="A1081" t="str">
        <f t="array" ref="A1081">IFERROR(INDEX(#REF!, SMALL(IF((MID(#REF!,2,1)="."),ROW($A$6:$A$4897)-ROW($A$6)+1,IF((MID(#REF!,3,1)="."),ROW($A$6:$A$4892)-ROW($A$6)+1)), ROW(1079:1079))),"" )</f>
        <v/>
      </c>
      <c r="B1081" s="72" t="str">
        <f>IF($A1081="", "", INDEX(#REF!,MATCH($A1081,#REF!,0)))</f>
        <v/>
      </c>
      <c r="C1081" s="72" t="str">
        <f>IFERROR(INDEX(#REF!,MATCH(INDEX(#REF!,MATCH($A1081,#REF!,0)),#REF!,0),'Recurrent profile helpers'!C$2)*IF($A1081="", "0", INDEX(#REF!,MATCH($A1081,#REF!,0))),"")</f>
        <v/>
      </c>
      <c r="D1081" s="72" t="str">
        <f>IFERROR(INDEX(#REF!,MATCH(INDEX(#REF!,MATCH($A1081,#REF!,0)),#REF!,0),'Recurrent profile helpers'!D$2)*IF($A1081="", "0", INDEX(#REF!,MATCH($A1081,#REF!,0))),"")</f>
        <v/>
      </c>
      <c r="E1081" s="72" t="str">
        <f>IFERROR(INDEX(#REF!,MATCH(INDEX(#REF!,MATCH($A1081,#REF!,0)),#REF!,0),'Recurrent profile helpers'!E$2)*IF($A1081="", "0", INDEX(#REF!,MATCH($A1081,#REF!,0))),"")</f>
        <v/>
      </c>
      <c r="F1081" s="72" t="str">
        <f>IFERROR(INDEX(#REF!,MATCH(INDEX(#REF!,MATCH($A1081,#REF!,0)),#REF!,0),'Recurrent profile helpers'!F$2)*IF($A1081="", "0", INDEX(#REF!,MATCH($A1081,#REF!,0))),"")</f>
        <v/>
      </c>
      <c r="G1081" s="72" t="str">
        <f>IFERROR(INDEX(#REF!,MATCH(INDEX(#REF!,MATCH($A1081,#REF!,0)),#REF!,0),'Recurrent profile helpers'!G$2)*IF($A1081="", "0", INDEX(#REF!,MATCH($A1081,#REF!,0))),"")</f>
        <v/>
      </c>
      <c r="H1081" s="72" t="str">
        <f>IFERROR(INDEX(#REF!,MATCH(INDEX(#REF!,MATCH($A1081,#REF!,0)),#REF!,0),'Recurrent profile helpers'!H$2)*IF($A1081="", "0", INDEX(#REF!,MATCH($A1081,#REF!,0))),"")</f>
        <v/>
      </c>
      <c r="I1081" s="72" t="str">
        <f>IFERROR(INDEX(#REF!,MATCH(INDEX(#REF!,MATCH($A1081,#REF!,0)),#REF!,0),'Recurrent profile helpers'!I$2)*IF($A1081="", "0", INDEX(#REF!,MATCH($A1081,#REF!,0))),"")</f>
        <v/>
      </c>
      <c r="J1081" s="72" t="str">
        <f>IFERROR(INDEX(#REF!,MATCH(INDEX(#REF!,MATCH($A1081,#REF!,0)),#REF!,0),'Recurrent profile helpers'!J$2)*IF($A1081="", "0", INDEX(#REF!,MATCH($A1081,#REF!,0))),"")</f>
        <v/>
      </c>
      <c r="K1081" s="72" t="str">
        <f>IFERROR(INDEX(#REF!,MATCH(INDEX(#REF!,MATCH($A1081,#REF!,0)),#REF!,0),'Recurrent profile helpers'!K$2)*IF($A1081="", "0", INDEX(#REF!,MATCH($A1081,#REF!,0))),"")</f>
        <v/>
      </c>
      <c r="L1081" s="72" t="str">
        <f>IFERROR(INDEX(#REF!,MATCH(INDEX(#REF!,MATCH($A1081,#REF!,0)),#REF!,0),'Recurrent profile helpers'!L$2)*IF($A1081="", "0", INDEX(#REF!,MATCH($A1081,#REF!,0))),"")</f>
        <v/>
      </c>
      <c r="M1081" s="72" t="str">
        <f>IFERROR(INDEX(#REF!,MATCH(INDEX(#REF!,MATCH($A1081,#REF!,0)),#REF!,0),'Recurrent profile helpers'!M$2)*IF($A1081="", "0", INDEX(#REF!,MATCH($A1081,#REF!,0))),"")</f>
        <v/>
      </c>
      <c r="N1081" s="72" t="str">
        <f>IFERROR(INDEX(#REF!,MATCH(INDEX(#REF!,MATCH($A1081,#REF!,0)),#REF!,0),'Recurrent profile helpers'!N$2)*IF($A1081="", "0", INDEX(#REF!,MATCH($A1081,#REF!,0))),"")</f>
        <v/>
      </c>
    </row>
    <row r="1082" spans="1:14">
      <c r="A1082" t="str">
        <f t="array" ref="A1082">IFERROR(INDEX(#REF!, SMALL(IF((MID(#REF!,2,1)="."),ROW($A$6:$A$4897)-ROW($A$6)+1,IF((MID(#REF!,3,1)="."),ROW($A$6:$A$4892)-ROW($A$6)+1)), ROW(1080:1080))),"" )</f>
        <v/>
      </c>
      <c r="B1082" s="72" t="str">
        <f>IF($A1082="", "", INDEX(#REF!,MATCH($A1082,#REF!,0)))</f>
        <v/>
      </c>
      <c r="C1082" s="72" t="str">
        <f>IFERROR(INDEX(#REF!,MATCH(INDEX(#REF!,MATCH($A1082,#REF!,0)),#REF!,0),'Recurrent profile helpers'!C$2)*IF($A1082="", "0", INDEX(#REF!,MATCH($A1082,#REF!,0))),"")</f>
        <v/>
      </c>
      <c r="D1082" s="72" t="str">
        <f>IFERROR(INDEX(#REF!,MATCH(INDEX(#REF!,MATCH($A1082,#REF!,0)),#REF!,0),'Recurrent profile helpers'!D$2)*IF($A1082="", "0", INDEX(#REF!,MATCH($A1082,#REF!,0))),"")</f>
        <v/>
      </c>
      <c r="E1082" s="72" t="str">
        <f>IFERROR(INDEX(#REF!,MATCH(INDEX(#REF!,MATCH($A1082,#REF!,0)),#REF!,0),'Recurrent profile helpers'!E$2)*IF($A1082="", "0", INDEX(#REF!,MATCH($A1082,#REF!,0))),"")</f>
        <v/>
      </c>
      <c r="F1082" s="72" t="str">
        <f>IFERROR(INDEX(#REF!,MATCH(INDEX(#REF!,MATCH($A1082,#REF!,0)),#REF!,0),'Recurrent profile helpers'!F$2)*IF($A1082="", "0", INDEX(#REF!,MATCH($A1082,#REF!,0))),"")</f>
        <v/>
      </c>
      <c r="G1082" s="72" t="str">
        <f>IFERROR(INDEX(#REF!,MATCH(INDEX(#REF!,MATCH($A1082,#REF!,0)),#REF!,0),'Recurrent profile helpers'!G$2)*IF($A1082="", "0", INDEX(#REF!,MATCH($A1082,#REF!,0))),"")</f>
        <v/>
      </c>
      <c r="H1082" s="72" t="str">
        <f>IFERROR(INDEX(#REF!,MATCH(INDEX(#REF!,MATCH($A1082,#REF!,0)),#REF!,0),'Recurrent profile helpers'!H$2)*IF($A1082="", "0", INDEX(#REF!,MATCH($A1082,#REF!,0))),"")</f>
        <v/>
      </c>
      <c r="I1082" s="72" t="str">
        <f>IFERROR(INDEX(#REF!,MATCH(INDEX(#REF!,MATCH($A1082,#REF!,0)),#REF!,0),'Recurrent profile helpers'!I$2)*IF($A1082="", "0", INDEX(#REF!,MATCH($A1082,#REF!,0))),"")</f>
        <v/>
      </c>
      <c r="J1082" s="72" t="str">
        <f>IFERROR(INDEX(#REF!,MATCH(INDEX(#REF!,MATCH($A1082,#REF!,0)),#REF!,0),'Recurrent profile helpers'!J$2)*IF($A1082="", "0", INDEX(#REF!,MATCH($A1082,#REF!,0))),"")</f>
        <v/>
      </c>
      <c r="K1082" s="72" t="str">
        <f>IFERROR(INDEX(#REF!,MATCH(INDEX(#REF!,MATCH($A1082,#REF!,0)),#REF!,0),'Recurrent profile helpers'!K$2)*IF($A1082="", "0", INDEX(#REF!,MATCH($A1082,#REF!,0))),"")</f>
        <v/>
      </c>
      <c r="L1082" s="72" t="str">
        <f>IFERROR(INDEX(#REF!,MATCH(INDEX(#REF!,MATCH($A1082,#REF!,0)),#REF!,0),'Recurrent profile helpers'!L$2)*IF($A1082="", "0", INDEX(#REF!,MATCH($A1082,#REF!,0))),"")</f>
        <v/>
      </c>
      <c r="M1082" s="72" t="str">
        <f>IFERROR(INDEX(#REF!,MATCH(INDEX(#REF!,MATCH($A1082,#REF!,0)),#REF!,0),'Recurrent profile helpers'!M$2)*IF($A1082="", "0", INDEX(#REF!,MATCH($A1082,#REF!,0))),"")</f>
        <v/>
      </c>
      <c r="N1082" s="72" t="str">
        <f>IFERROR(INDEX(#REF!,MATCH(INDEX(#REF!,MATCH($A1082,#REF!,0)),#REF!,0),'Recurrent profile helpers'!N$2)*IF($A1082="", "0", INDEX(#REF!,MATCH($A1082,#REF!,0))),"")</f>
        <v/>
      </c>
    </row>
    <row r="1083" spans="1:14">
      <c r="A1083" t="str">
        <f t="array" ref="A1083">IFERROR(INDEX(#REF!, SMALL(IF((MID(#REF!,2,1)="."),ROW($A$6:$A$4897)-ROW($A$6)+1,IF((MID(#REF!,3,1)="."),ROW($A$6:$A$4892)-ROW($A$6)+1)), ROW(1081:1081))),"" )</f>
        <v/>
      </c>
      <c r="B1083" s="72" t="str">
        <f>IF($A1083="", "", INDEX(#REF!,MATCH($A1083,#REF!,0)))</f>
        <v/>
      </c>
      <c r="C1083" s="72" t="str">
        <f>IFERROR(INDEX(#REF!,MATCH(INDEX(#REF!,MATCH($A1083,#REF!,0)),#REF!,0),'Recurrent profile helpers'!C$2)*IF($A1083="", "0", INDEX(#REF!,MATCH($A1083,#REF!,0))),"")</f>
        <v/>
      </c>
      <c r="D1083" s="72" t="str">
        <f>IFERROR(INDEX(#REF!,MATCH(INDEX(#REF!,MATCH($A1083,#REF!,0)),#REF!,0),'Recurrent profile helpers'!D$2)*IF($A1083="", "0", INDEX(#REF!,MATCH($A1083,#REF!,0))),"")</f>
        <v/>
      </c>
      <c r="E1083" s="72" t="str">
        <f>IFERROR(INDEX(#REF!,MATCH(INDEX(#REF!,MATCH($A1083,#REF!,0)),#REF!,0),'Recurrent profile helpers'!E$2)*IF($A1083="", "0", INDEX(#REF!,MATCH($A1083,#REF!,0))),"")</f>
        <v/>
      </c>
      <c r="F1083" s="72" t="str">
        <f>IFERROR(INDEX(#REF!,MATCH(INDEX(#REF!,MATCH($A1083,#REF!,0)),#REF!,0),'Recurrent profile helpers'!F$2)*IF($A1083="", "0", INDEX(#REF!,MATCH($A1083,#REF!,0))),"")</f>
        <v/>
      </c>
      <c r="G1083" s="72" t="str">
        <f>IFERROR(INDEX(#REF!,MATCH(INDEX(#REF!,MATCH($A1083,#REF!,0)),#REF!,0),'Recurrent profile helpers'!G$2)*IF($A1083="", "0", INDEX(#REF!,MATCH($A1083,#REF!,0))),"")</f>
        <v/>
      </c>
      <c r="H1083" s="72" t="str">
        <f>IFERROR(INDEX(#REF!,MATCH(INDEX(#REF!,MATCH($A1083,#REF!,0)),#REF!,0),'Recurrent profile helpers'!H$2)*IF($A1083="", "0", INDEX(#REF!,MATCH($A1083,#REF!,0))),"")</f>
        <v/>
      </c>
      <c r="I1083" s="72" t="str">
        <f>IFERROR(INDEX(#REF!,MATCH(INDEX(#REF!,MATCH($A1083,#REF!,0)),#REF!,0),'Recurrent profile helpers'!I$2)*IF($A1083="", "0", INDEX(#REF!,MATCH($A1083,#REF!,0))),"")</f>
        <v/>
      </c>
      <c r="J1083" s="72" t="str">
        <f>IFERROR(INDEX(#REF!,MATCH(INDEX(#REF!,MATCH($A1083,#REF!,0)),#REF!,0),'Recurrent profile helpers'!J$2)*IF($A1083="", "0", INDEX(#REF!,MATCH($A1083,#REF!,0))),"")</f>
        <v/>
      </c>
      <c r="K1083" s="72" t="str">
        <f>IFERROR(INDEX(#REF!,MATCH(INDEX(#REF!,MATCH($A1083,#REF!,0)),#REF!,0),'Recurrent profile helpers'!K$2)*IF($A1083="", "0", INDEX(#REF!,MATCH($A1083,#REF!,0))),"")</f>
        <v/>
      </c>
      <c r="L1083" s="72" t="str">
        <f>IFERROR(INDEX(#REF!,MATCH(INDEX(#REF!,MATCH($A1083,#REF!,0)),#REF!,0),'Recurrent profile helpers'!L$2)*IF($A1083="", "0", INDEX(#REF!,MATCH($A1083,#REF!,0))),"")</f>
        <v/>
      </c>
      <c r="M1083" s="72" t="str">
        <f>IFERROR(INDEX(#REF!,MATCH(INDEX(#REF!,MATCH($A1083,#REF!,0)),#REF!,0),'Recurrent profile helpers'!M$2)*IF($A1083="", "0", INDEX(#REF!,MATCH($A1083,#REF!,0))),"")</f>
        <v/>
      </c>
      <c r="N1083" s="72" t="str">
        <f>IFERROR(INDEX(#REF!,MATCH(INDEX(#REF!,MATCH($A1083,#REF!,0)),#REF!,0),'Recurrent profile helpers'!N$2)*IF($A1083="", "0", INDEX(#REF!,MATCH($A1083,#REF!,0))),"")</f>
        <v/>
      </c>
    </row>
    <row r="1084" spans="1:14">
      <c r="A1084" t="str">
        <f t="array" ref="A1084">IFERROR(INDEX(#REF!, SMALL(IF((MID(#REF!,2,1)="."),ROW($A$6:$A$4897)-ROW($A$6)+1,IF((MID(#REF!,3,1)="."),ROW($A$6:$A$4892)-ROW($A$6)+1)), ROW(1082:1082))),"" )</f>
        <v/>
      </c>
      <c r="B1084" s="72" t="str">
        <f>IF($A1084="", "", INDEX(#REF!,MATCH($A1084,#REF!,0)))</f>
        <v/>
      </c>
      <c r="C1084" s="72" t="str">
        <f>IFERROR(INDEX(#REF!,MATCH(INDEX(#REF!,MATCH($A1084,#REF!,0)),#REF!,0),'Recurrent profile helpers'!C$2)*IF($A1084="", "0", INDEX(#REF!,MATCH($A1084,#REF!,0))),"")</f>
        <v/>
      </c>
      <c r="D1084" s="72" t="str">
        <f>IFERROR(INDEX(#REF!,MATCH(INDEX(#REF!,MATCH($A1084,#REF!,0)),#REF!,0),'Recurrent profile helpers'!D$2)*IF($A1084="", "0", INDEX(#REF!,MATCH($A1084,#REF!,0))),"")</f>
        <v/>
      </c>
      <c r="E1084" s="72" t="str">
        <f>IFERROR(INDEX(#REF!,MATCH(INDEX(#REF!,MATCH($A1084,#REF!,0)),#REF!,0),'Recurrent profile helpers'!E$2)*IF($A1084="", "0", INDEX(#REF!,MATCH($A1084,#REF!,0))),"")</f>
        <v/>
      </c>
      <c r="F1084" s="72" t="str">
        <f>IFERROR(INDEX(#REF!,MATCH(INDEX(#REF!,MATCH($A1084,#REF!,0)),#REF!,0),'Recurrent profile helpers'!F$2)*IF($A1084="", "0", INDEX(#REF!,MATCH($A1084,#REF!,0))),"")</f>
        <v/>
      </c>
      <c r="G1084" s="72" t="str">
        <f>IFERROR(INDEX(#REF!,MATCH(INDEX(#REF!,MATCH($A1084,#REF!,0)),#REF!,0),'Recurrent profile helpers'!G$2)*IF($A1084="", "0", INDEX(#REF!,MATCH($A1084,#REF!,0))),"")</f>
        <v/>
      </c>
      <c r="H1084" s="72" t="str">
        <f>IFERROR(INDEX(#REF!,MATCH(INDEX(#REF!,MATCH($A1084,#REF!,0)),#REF!,0),'Recurrent profile helpers'!H$2)*IF($A1084="", "0", INDEX(#REF!,MATCH($A1084,#REF!,0))),"")</f>
        <v/>
      </c>
      <c r="I1084" s="72" t="str">
        <f>IFERROR(INDEX(#REF!,MATCH(INDEX(#REF!,MATCH($A1084,#REF!,0)),#REF!,0),'Recurrent profile helpers'!I$2)*IF($A1084="", "0", INDEX(#REF!,MATCH($A1084,#REF!,0))),"")</f>
        <v/>
      </c>
      <c r="J1084" s="72" t="str">
        <f>IFERROR(INDEX(#REF!,MATCH(INDEX(#REF!,MATCH($A1084,#REF!,0)),#REF!,0),'Recurrent profile helpers'!J$2)*IF($A1084="", "0", INDEX(#REF!,MATCH($A1084,#REF!,0))),"")</f>
        <v/>
      </c>
      <c r="K1084" s="72" t="str">
        <f>IFERROR(INDEX(#REF!,MATCH(INDEX(#REF!,MATCH($A1084,#REF!,0)),#REF!,0),'Recurrent profile helpers'!K$2)*IF($A1084="", "0", INDEX(#REF!,MATCH($A1084,#REF!,0))),"")</f>
        <v/>
      </c>
      <c r="L1084" s="72" t="str">
        <f>IFERROR(INDEX(#REF!,MATCH(INDEX(#REF!,MATCH($A1084,#REF!,0)),#REF!,0),'Recurrent profile helpers'!L$2)*IF($A1084="", "0", INDEX(#REF!,MATCH($A1084,#REF!,0))),"")</f>
        <v/>
      </c>
      <c r="M1084" s="72" t="str">
        <f>IFERROR(INDEX(#REF!,MATCH(INDEX(#REF!,MATCH($A1084,#REF!,0)),#REF!,0),'Recurrent profile helpers'!M$2)*IF($A1084="", "0", INDEX(#REF!,MATCH($A1084,#REF!,0))),"")</f>
        <v/>
      </c>
      <c r="N1084" s="72" t="str">
        <f>IFERROR(INDEX(#REF!,MATCH(INDEX(#REF!,MATCH($A1084,#REF!,0)),#REF!,0),'Recurrent profile helpers'!N$2)*IF($A1084="", "0", INDEX(#REF!,MATCH($A1084,#REF!,0))),"")</f>
        <v/>
      </c>
    </row>
    <row r="1085" spans="1:14">
      <c r="A1085" t="str">
        <f t="array" ref="A1085">IFERROR(INDEX(#REF!, SMALL(IF((MID(#REF!,2,1)="."),ROW($A$6:$A$4897)-ROW($A$6)+1,IF((MID(#REF!,3,1)="."),ROW($A$6:$A$4892)-ROW($A$6)+1)), ROW(1083:1083))),"" )</f>
        <v/>
      </c>
      <c r="B1085" s="72" t="str">
        <f>IF($A1085="", "", INDEX(#REF!,MATCH($A1085,#REF!,0)))</f>
        <v/>
      </c>
      <c r="C1085" s="72" t="str">
        <f>IFERROR(INDEX(#REF!,MATCH(INDEX(#REF!,MATCH($A1085,#REF!,0)),#REF!,0),'Recurrent profile helpers'!C$2)*IF($A1085="", "0", INDEX(#REF!,MATCH($A1085,#REF!,0))),"")</f>
        <v/>
      </c>
      <c r="D1085" s="72" t="str">
        <f>IFERROR(INDEX(#REF!,MATCH(INDEX(#REF!,MATCH($A1085,#REF!,0)),#REF!,0),'Recurrent profile helpers'!D$2)*IF($A1085="", "0", INDEX(#REF!,MATCH($A1085,#REF!,0))),"")</f>
        <v/>
      </c>
      <c r="E1085" s="72" t="str">
        <f>IFERROR(INDEX(#REF!,MATCH(INDEX(#REF!,MATCH($A1085,#REF!,0)),#REF!,0),'Recurrent profile helpers'!E$2)*IF($A1085="", "0", INDEX(#REF!,MATCH($A1085,#REF!,0))),"")</f>
        <v/>
      </c>
      <c r="F1085" s="72" t="str">
        <f>IFERROR(INDEX(#REF!,MATCH(INDEX(#REF!,MATCH($A1085,#REF!,0)),#REF!,0),'Recurrent profile helpers'!F$2)*IF($A1085="", "0", INDEX(#REF!,MATCH($A1085,#REF!,0))),"")</f>
        <v/>
      </c>
      <c r="G1085" s="72" t="str">
        <f>IFERROR(INDEX(#REF!,MATCH(INDEX(#REF!,MATCH($A1085,#REF!,0)),#REF!,0),'Recurrent profile helpers'!G$2)*IF($A1085="", "0", INDEX(#REF!,MATCH($A1085,#REF!,0))),"")</f>
        <v/>
      </c>
      <c r="H1085" s="72" t="str">
        <f>IFERROR(INDEX(#REF!,MATCH(INDEX(#REF!,MATCH($A1085,#REF!,0)),#REF!,0),'Recurrent profile helpers'!H$2)*IF($A1085="", "0", INDEX(#REF!,MATCH($A1085,#REF!,0))),"")</f>
        <v/>
      </c>
      <c r="I1085" s="72" t="str">
        <f>IFERROR(INDEX(#REF!,MATCH(INDEX(#REF!,MATCH($A1085,#REF!,0)),#REF!,0),'Recurrent profile helpers'!I$2)*IF($A1085="", "0", INDEX(#REF!,MATCH($A1085,#REF!,0))),"")</f>
        <v/>
      </c>
      <c r="J1085" s="72" t="str">
        <f>IFERROR(INDEX(#REF!,MATCH(INDEX(#REF!,MATCH($A1085,#REF!,0)),#REF!,0),'Recurrent profile helpers'!J$2)*IF($A1085="", "0", INDEX(#REF!,MATCH($A1085,#REF!,0))),"")</f>
        <v/>
      </c>
      <c r="K1085" s="72" t="str">
        <f>IFERROR(INDEX(#REF!,MATCH(INDEX(#REF!,MATCH($A1085,#REF!,0)),#REF!,0),'Recurrent profile helpers'!K$2)*IF($A1085="", "0", INDEX(#REF!,MATCH($A1085,#REF!,0))),"")</f>
        <v/>
      </c>
      <c r="L1085" s="72" t="str">
        <f>IFERROR(INDEX(#REF!,MATCH(INDEX(#REF!,MATCH($A1085,#REF!,0)),#REF!,0),'Recurrent profile helpers'!L$2)*IF($A1085="", "0", INDEX(#REF!,MATCH($A1085,#REF!,0))),"")</f>
        <v/>
      </c>
      <c r="M1085" s="72" t="str">
        <f>IFERROR(INDEX(#REF!,MATCH(INDEX(#REF!,MATCH($A1085,#REF!,0)),#REF!,0),'Recurrent profile helpers'!M$2)*IF($A1085="", "0", INDEX(#REF!,MATCH($A1085,#REF!,0))),"")</f>
        <v/>
      </c>
      <c r="N1085" s="72" t="str">
        <f>IFERROR(INDEX(#REF!,MATCH(INDEX(#REF!,MATCH($A1085,#REF!,0)),#REF!,0),'Recurrent profile helpers'!N$2)*IF($A1085="", "0", INDEX(#REF!,MATCH($A1085,#REF!,0))),"")</f>
        <v/>
      </c>
    </row>
    <row r="1086" spans="1:14">
      <c r="A1086" t="str">
        <f t="array" ref="A1086">IFERROR(INDEX(#REF!, SMALL(IF((MID(#REF!,2,1)="."),ROW($A$6:$A$4897)-ROW($A$6)+1,IF((MID(#REF!,3,1)="."),ROW($A$6:$A$4892)-ROW($A$6)+1)), ROW(1084:1084))),"" )</f>
        <v/>
      </c>
      <c r="B1086" s="72" t="str">
        <f>IF($A1086="", "", INDEX(#REF!,MATCH($A1086,#REF!,0)))</f>
        <v/>
      </c>
      <c r="C1086" s="72" t="str">
        <f>IFERROR(INDEX(#REF!,MATCH(INDEX(#REF!,MATCH($A1086,#REF!,0)),#REF!,0),'Recurrent profile helpers'!C$2)*IF($A1086="", "0", INDEX(#REF!,MATCH($A1086,#REF!,0))),"")</f>
        <v/>
      </c>
      <c r="D1086" s="72" t="str">
        <f>IFERROR(INDEX(#REF!,MATCH(INDEX(#REF!,MATCH($A1086,#REF!,0)),#REF!,0),'Recurrent profile helpers'!D$2)*IF($A1086="", "0", INDEX(#REF!,MATCH($A1086,#REF!,0))),"")</f>
        <v/>
      </c>
      <c r="E1086" s="72" t="str">
        <f>IFERROR(INDEX(#REF!,MATCH(INDEX(#REF!,MATCH($A1086,#REF!,0)),#REF!,0),'Recurrent profile helpers'!E$2)*IF($A1086="", "0", INDEX(#REF!,MATCH($A1086,#REF!,0))),"")</f>
        <v/>
      </c>
      <c r="F1086" s="72" t="str">
        <f>IFERROR(INDEX(#REF!,MATCH(INDEX(#REF!,MATCH($A1086,#REF!,0)),#REF!,0),'Recurrent profile helpers'!F$2)*IF($A1086="", "0", INDEX(#REF!,MATCH($A1086,#REF!,0))),"")</f>
        <v/>
      </c>
      <c r="G1086" s="72" t="str">
        <f>IFERROR(INDEX(#REF!,MATCH(INDEX(#REF!,MATCH($A1086,#REF!,0)),#REF!,0),'Recurrent profile helpers'!G$2)*IF($A1086="", "0", INDEX(#REF!,MATCH($A1086,#REF!,0))),"")</f>
        <v/>
      </c>
      <c r="H1086" s="72" t="str">
        <f>IFERROR(INDEX(#REF!,MATCH(INDEX(#REF!,MATCH($A1086,#REF!,0)),#REF!,0),'Recurrent profile helpers'!H$2)*IF($A1086="", "0", INDEX(#REF!,MATCH($A1086,#REF!,0))),"")</f>
        <v/>
      </c>
      <c r="I1086" s="72" t="str">
        <f>IFERROR(INDEX(#REF!,MATCH(INDEX(#REF!,MATCH($A1086,#REF!,0)),#REF!,0),'Recurrent profile helpers'!I$2)*IF($A1086="", "0", INDEX(#REF!,MATCH($A1086,#REF!,0))),"")</f>
        <v/>
      </c>
      <c r="J1086" s="72" t="str">
        <f>IFERROR(INDEX(#REF!,MATCH(INDEX(#REF!,MATCH($A1086,#REF!,0)),#REF!,0),'Recurrent profile helpers'!J$2)*IF($A1086="", "0", INDEX(#REF!,MATCH($A1086,#REF!,0))),"")</f>
        <v/>
      </c>
      <c r="K1086" s="72" t="str">
        <f>IFERROR(INDEX(#REF!,MATCH(INDEX(#REF!,MATCH($A1086,#REF!,0)),#REF!,0),'Recurrent profile helpers'!K$2)*IF($A1086="", "0", INDEX(#REF!,MATCH($A1086,#REF!,0))),"")</f>
        <v/>
      </c>
      <c r="L1086" s="72" t="str">
        <f>IFERROR(INDEX(#REF!,MATCH(INDEX(#REF!,MATCH($A1086,#REF!,0)),#REF!,0),'Recurrent profile helpers'!L$2)*IF($A1086="", "0", INDEX(#REF!,MATCH($A1086,#REF!,0))),"")</f>
        <v/>
      </c>
      <c r="M1086" s="72" t="str">
        <f>IFERROR(INDEX(#REF!,MATCH(INDEX(#REF!,MATCH($A1086,#REF!,0)),#REF!,0),'Recurrent profile helpers'!M$2)*IF($A1086="", "0", INDEX(#REF!,MATCH($A1086,#REF!,0))),"")</f>
        <v/>
      </c>
      <c r="N1086" s="72" t="str">
        <f>IFERROR(INDEX(#REF!,MATCH(INDEX(#REF!,MATCH($A1086,#REF!,0)),#REF!,0),'Recurrent profile helpers'!N$2)*IF($A1086="", "0", INDEX(#REF!,MATCH($A1086,#REF!,0))),"")</f>
        <v/>
      </c>
    </row>
    <row r="1087" spans="1:14">
      <c r="A1087" t="str">
        <f t="array" ref="A1087">IFERROR(INDEX(#REF!, SMALL(IF((MID(#REF!,2,1)="."),ROW($A$6:$A$4897)-ROW($A$6)+1,IF((MID(#REF!,3,1)="."),ROW($A$6:$A$4892)-ROW($A$6)+1)), ROW(1085:1085))),"" )</f>
        <v/>
      </c>
      <c r="B1087" s="72" t="str">
        <f>IF($A1087="", "", INDEX(#REF!,MATCH($A1087,#REF!,0)))</f>
        <v/>
      </c>
      <c r="C1087" s="72" t="str">
        <f>IFERROR(INDEX(#REF!,MATCH(INDEX(#REF!,MATCH($A1087,#REF!,0)),#REF!,0),'Recurrent profile helpers'!C$2)*IF($A1087="", "0", INDEX(#REF!,MATCH($A1087,#REF!,0))),"")</f>
        <v/>
      </c>
      <c r="D1087" s="72" t="str">
        <f>IFERROR(INDEX(#REF!,MATCH(INDEX(#REF!,MATCH($A1087,#REF!,0)),#REF!,0),'Recurrent profile helpers'!D$2)*IF($A1087="", "0", INDEX(#REF!,MATCH($A1087,#REF!,0))),"")</f>
        <v/>
      </c>
      <c r="E1087" s="72" t="str">
        <f>IFERROR(INDEX(#REF!,MATCH(INDEX(#REF!,MATCH($A1087,#REF!,0)),#REF!,0),'Recurrent profile helpers'!E$2)*IF($A1087="", "0", INDEX(#REF!,MATCH($A1087,#REF!,0))),"")</f>
        <v/>
      </c>
      <c r="F1087" s="72" t="str">
        <f>IFERROR(INDEX(#REF!,MATCH(INDEX(#REF!,MATCH($A1087,#REF!,0)),#REF!,0),'Recurrent profile helpers'!F$2)*IF($A1087="", "0", INDEX(#REF!,MATCH($A1087,#REF!,0))),"")</f>
        <v/>
      </c>
      <c r="G1087" s="72" t="str">
        <f>IFERROR(INDEX(#REF!,MATCH(INDEX(#REF!,MATCH($A1087,#REF!,0)),#REF!,0),'Recurrent profile helpers'!G$2)*IF($A1087="", "0", INDEX(#REF!,MATCH($A1087,#REF!,0))),"")</f>
        <v/>
      </c>
      <c r="H1087" s="72" t="str">
        <f>IFERROR(INDEX(#REF!,MATCH(INDEX(#REF!,MATCH($A1087,#REF!,0)),#REF!,0),'Recurrent profile helpers'!H$2)*IF($A1087="", "0", INDEX(#REF!,MATCH($A1087,#REF!,0))),"")</f>
        <v/>
      </c>
      <c r="I1087" s="72" t="str">
        <f>IFERROR(INDEX(#REF!,MATCH(INDEX(#REF!,MATCH($A1087,#REF!,0)),#REF!,0),'Recurrent profile helpers'!I$2)*IF($A1087="", "0", INDEX(#REF!,MATCH($A1087,#REF!,0))),"")</f>
        <v/>
      </c>
      <c r="J1087" s="72" t="str">
        <f>IFERROR(INDEX(#REF!,MATCH(INDEX(#REF!,MATCH($A1087,#REF!,0)),#REF!,0),'Recurrent profile helpers'!J$2)*IF($A1087="", "0", INDEX(#REF!,MATCH($A1087,#REF!,0))),"")</f>
        <v/>
      </c>
      <c r="K1087" s="72" t="str">
        <f>IFERROR(INDEX(#REF!,MATCH(INDEX(#REF!,MATCH($A1087,#REF!,0)),#REF!,0),'Recurrent profile helpers'!K$2)*IF($A1087="", "0", INDEX(#REF!,MATCH($A1087,#REF!,0))),"")</f>
        <v/>
      </c>
      <c r="L1087" s="72" t="str">
        <f>IFERROR(INDEX(#REF!,MATCH(INDEX(#REF!,MATCH($A1087,#REF!,0)),#REF!,0),'Recurrent profile helpers'!L$2)*IF($A1087="", "0", INDEX(#REF!,MATCH($A1087,#REF!,0))),"")</f>
        <v/>
      </c>
      <c r="M1087" s="72" t="str">
        <f>IFERROR(INDEX(#REF!,MATCH(INDEX(#REF!,MATCH($A1087,#REF!,0)),#REF!,0),'Recurrent profile helpers'!M$2)*IF($A1087="", "0", INDEX(#REF!,MATCH($A1087,#REF!,0))),"")</f>
        <v/>
      </c>
      <c r="N1087" s="72" t="str">
        <f>IFERROR(INDEX(#REF!,MATCH(INDEX(#REF!,MATCH($A1087,#REF!,0)),#REF!,0),'Recurrent profile helpers'!N$2)*IF($A1087="", "0", INDEX(#REF!,MATCH($A1087,#REF!,0))),"")</f>
        <v/>
      </c>
    </row>
    <row r="1088" spans="1:14">
      <c r="A1088" t="str">
        <f t="array" ref="A1088">IFERROR(INDEX(#REF!, SMALL(IF((MID(#REF!,2,1)="."),ROW($A$6:$A$4897)-ROW($A$6)+1,IF((MID(#REF!,3,1)="."),ROW($A$6:$A$4892)-ROW($A$6)+1)), ROW(1086:1086))),"" )</f>
        <v/>
      </c>
      <c r="B1088" s="72" t="str">
        <f>IF($A1088="", "", INDEX(#REF!,MATCH($A1088,#REF!,0)))</f>
        <v/>
      </c>
      <c r="C1088" s="72" t="str">
        <f>IFERROR(INDEX(#REF!,MATCH(INDEX(#REF!,MATCH($A1088,#REF!,0)),#REF!,0),'Recurrent profile helpers'!C$2)*IF($A1088="", "0", INDEX(#REF!,MATCH($A1088,#REF!,0))),"")</f>
        <v/>
      </c>
      <c r="D1088" s="72" t="str">
        <f>IFERROR(INDEX(#REF!,MATCH(INDEX(#REF!,MATCH($A1088,#REF!,0)),#REF!,0),'Recurrent profile helpers'!D$2)*IF($A1088="", "0", INDEX(#REF!,MATCH($A1088,#REF!,0))),"")</f>
        <v/>
      </c>
      <c r="E1088" s="72" t="str">
        <f>IFERROR(INDEX(#REF!,MATCH(INDEX(#REF!,MATCH($A1088,#REF!,0)),#REF!,0),'Recurrent profile helpers'!E$2)*IF($A1088="", "0", INDEX(#REF!,MATCH($A1088,#REF!,0))),"")</f>
        <v/>
      </c>
      <c r="F1088" s="72" t="str">
        <f>IFERROR(INDEX(#REF!,MATCH(INDEX(#REF!,MATCH($A1088,#REF!,0)),#REF!,0),'Recurrent profile helpers'!F$2)*IF($A1088="", "0", INDEX(#REF!,MATCH($A1088,#REF!,0))),"")</f>
        <v/>
      </c>
      <c r="G1088" s="72" t="str">
        <f>IFERROR(INDEX(#REF!,MATCH(INDEX(#REF!,MATCH($A1088,#REF!,0)),#REF!,0),'Recurrent profile helpers'!G$2)*IF($A1088="", "0", INDEX(#REF!,MATCH($A1088,#REF!,0))),"")</f>
        <v/>
      </c>
      <c r="H1088" s="72" t="str">
        <f>IFERROR(INDEX(#REF!,MATCH(INDEX(#REF!,MATCH($A1088,#REF!,0)),#REF!,0),'Recurrent profile helpers'!H$2)*IF($A1088="", "0", INDEX(#REF!,MATCH($A1088,#REF!,0))),"")</f>
        <v/>
      </c>
      <c r="I1088" s="72" t="str">
        <f>IFERROR(INDEX(#REF!,MATCH(INDEX(#REF!,MATCH($A1088,#REF!,0)),#REF!,0),'Recurrent profile helpers'!I$2)*IF($A1088="", "0", INDEX(#REF!,MATCH($A1088,#REF!,0))),"")</f>
        <v/>
      </c>
      <c r="J1088" s="72" t="str">
        <f>IFERROR(INDEX(#REF!,MATCH(INDEX(#REF!,MATCH($A1088,#REF!,0)),#REF!,0),'Recurrent profile helpers'!J$2)*IF($A1088="", "0", INDEX(#REF!,MATCH($A1088,#REF!,0))),"")</f>
        <v/>
      </c>
      <c r="K1088" s="72" t="str">
        <f>IFERROR(INDEX(#REF!,MATCH(INDEX(#REF!,MATCH($A1088,#REF!,0)),#REF!,0),'Recurrent profile helpers'!K$2)*IF($A1088="", "0", INDEX(#REF!,MATCH($A1088,#REF!,0))),"")</f>
        <v/>
      </c>
      <c r="L1088" s="72" t="str">
        <f>IFERROR(INDEX(#REF!,MATCH(INDEX(#REF!,MATCH($A1088,#REF!,0)),#REF!,0),'Recurrent profile helpers'!L$2)*IF($A1088="", "0", INDEX(#REF!,MATCH($A1088,#REF!,0))),"")</f>
        <v/>
      </c>
      <c r="M1088" s="72" t="str">
        <f>IFERROR(INDEX(#REF!,MATCH(INDEX(#REF!,MATCH($A1088,#REF!,0)),#REF!,0),'Recurrent profile helpers'!M$2)*IF($A1088="", "0", INDEX(#REF!,MATCH($A1088,#REF!,0))),"")</f>
        <v/>
      </c>
      <c r="N1088" s="72" t="str">
        <f>IFERROR(INDEX(#REF!,MATCH(INDEX(#REF!,MATCH($A1088,#REF!,0)),#REF!,0),'Recurrent profile helpers'!N$2)*IF($A1088="", "0", INDEX(#REF!,MATCH($A1088,#REF!,0))),"")</f>
        <v/>
      </c>
    </row>
    <row r="1089" spans="1:14">
      <c r="A1089" t="str">
        <f t="array" ref="A1089">IFERROR(INDEX(#REF!, SMALL(IF((MID(#REF!,2,1)="."),ROW($A$6:$A$4897)-ROW($A$6)+1,IF((MID(#REF!,3,1)="."),ROW($A$6:$A$4892)-ROW($A$6)+1)), ROW(1087:1087))),"" )</f>
        <v/>
      </c>
      <c r="B1089" s="72" t="str">
        <f>IF($A1089="", "", INDEX(#REF!,MATCH($A1089,#REF!,0)))</f>
        <v/>
      </c>
      <c r="C1089" s="72" t="str">
        <f>IFERROR(INDEX(#REF!,MATCH(INDEX(#REF!,MATCH($A1089,#REF!,0)),#REF!,0),'Recurrent profile helpers'!C$2)*IF($A1089="", "0", INDEX(#REF!,MATCH($A1089,#REF!,0))),"")</f>
        <v/>
      </c>
      <c r="D1089" s="72" t="str">
        <f>IFERROR(INDEX(#REF!,MATCH(INDEX(#REF!,MATCH($A1089,#REF!,0)),#REF!,0),'Recurrent profile helpers'!D$2)*IF($A1089="", "0", INDEX(#REF!,MATCH($A1089,#REF!,0))),"")</f>
        <v/>
      </c>
      <c r="E1089" s="72" t="str">
        <f>IFERROR(INDEX(#REF!,MATCH(INDEX(#REF!,MATCH($A1089,#REF!,0)),#REF!,0),'Recurrent profile helpers'!E$2)*IF($A1089="", "0", INDEX(#REF!,MATCH($A1089,#REF!,0))),"")</f>
        <v/>
      </c>
      <c r="F1089" s="72" t="str">
        <f>IFERROR(INDEX(#REF!,MATCH(INDEX(#REF!,MATCH($A1089,#REF!,0)),#REF!,0),'Recurrent profile helpers'!F$2)*IF($A1089="", "0", INDEX(#REF!,MATCH($A1089,#REF!,0))),"")</f>
        <v/>
      </c>
      <c r="G1089" s="72" t="str">
        <f>IFERROR(INDEX(#REF!,MATCH(INDEX(#REF!,MATCH($A1089,#REF!,0)),#REF!,0),'Recurrent profile helpers'!G$2)*IF($A1089="", "0", INDEX(#REF!,MATCH($A1089,#REF!,0))),"")</f>
        <v/>
      </c>
      <c r="H1089" s="72" t="str">
        <f>IFERROR(INDEX(#REF!,MATCH(INDEX(#REF!,MATCH($A1089,#REF!,0)),#REF!,0),'Recurrent profile helpers'!H$2)*IF($A1089="", "0", INDEX(#REF!,MATCH($A1089,#REF!,0))),"")</f>
        <v/>
      </c>
      <c r="I1089" s="72" t="str">
        <f>IFERROR(INDEX(#REF!,MATCH(INDEX(#REF!,MATCH($A1089,#REF!,0)),#REF!,0),'Recurrent profile helpers'!I$2)*IF($A1089="", "0", INDEX(#REF!,MATCH($A1089,#REF!,0))),"")</f>
        <v/>
      </c>
      <c r="J1089" s="72" t="str">
        <f>IFERROR(INDEX(#REF!,MATCH(INDEX(#REF!,MATCH($A1089,#REF!,0)),#REF!,0),'Recurrent profile helpers'!J$2)*IF($A1089="", "0", INDEX(#REF!,MATCH($A1089,#REF!,0))),"")</f>
        <v/>
      </c>
      <c r="K1089" s="72" t="str">
        <f>IFERROR(INDEX(#REF!,MATCH(INDEX(#REF!,MATCH($A1089,#REF!,0)),#REF!,0),'Recurrent profile helpers'!K$2)*IF($A1089="", "0", INDEX(#REF!,MATCH($A1089,#REF!,0))),"")</f>
        <v/>
      </c>
      <c r="L1089" s="72" t="str">
        <f>IFERROR(INDEX(#REF!,MATCH(INDEX(#REF!,MATCH($A1089,#REF!,0)),#REF!,0),'Recurrent profile helpers'!L$2)*IF($A1089="", "0", INDEX(#REF!,MATCH($A1089,#REF!,0))),"")</f>
        <v/>
      </c>
      <c r="M1089" s="72" t="str">
        <f>IFERROR(INDEX(#REF!,MATCH(INDEX(#REF!,MATCH($A1089,#REF!,0)),#REF!,0),'Recurrent profile helpers'!M$2)*IF($A1089="", "0", INDEX(#REF!,MATCH($A1089,#REF!,0))),"")</f>
        <v/>
      </c>
      <c r="N1089" s="72" t="str">
        <f>IFERROR(INDEX(#REF!,MATCH(INDEX(#REF!,MATCH($A1089,#REF!,0)),#REF!,0),'Recurrent profile helpers'!N$2)*IF($A1089="", "0", INDEX(#REF!,MATCH($A1089,#REF!,0))),"")</f>
        <v/>
      </c>
    </row>
    <row r="1090" spans="1:14">
      <c r="A1090" t="str">
        <f t="array" ref="A1090">IFERROR(INDEX(#REF!, SMALL(IF((MID(#REF!,2,1)="."),ROW($A$6:$A$4897)-ROW($A$6)+1,IF((MID(#REF!,3,1)="."),ROW($A$6:$A$4892)-ROW($A$6)+1)), ROW(1088:1088))),"" )</f>
        <v/>
      </c>
      <c r="B1090" s="72" t="str">
        <f>IF($A1090="", "", INDEX(#REF!,MATCH($A1090,#REF!,0)))</f>
        <v/>
      </c>
      <c r="C1090" s="72" t="str">
        <f>IFERROR(INDEX(#REF!,MATCH(INDEX(#REF!,MATCH($A1090,#REF!,0)),#REF!,0),'Recurrent profile helpers'!C$2)*IF($A1090="", "0", INDEX(#REF!,MATCH($A1090,#REF!,0))),"")</f>
        <v/>
      </c>
      <c r="D1090" s="72" t="str">
        <f>IFERROR(INDEX(#REF!,MATCH(INDEX(#REF!,MATCH($A1090,#REF!,0)),#REF!,0),'Recurrent profile helpers'!D$2)*IF($A1090="", "0", INDEX(#REF!,MATCH($A1090,#REF!,0))),"")</f>
        <v/>
      </c>
      <c r="E1090" s="72" t="str">
        <f>IFERROR(INDEX(#REF!,MATCH(INDEX(#REF!,MATCH($A1090,#REF!,0)),#REF!,0),'Recurrent profile helpers'!E$2)*IF($A1090="", "0", INDEX(#REF!,MATCH($A1090,#REF!,0))),"")</f>
        <v/>
      </c>
      <c r="F1090" s="72" t="str">
        <f>IFERROR(INDEX(#REF!,MATCH(INDEX(#REF!,MATCH($A1090,#REF!,0)),#REF!,0),'Recurrent profile helpers'!F$2)*IF($A1090="", "0", INDEX(#REF!,MATCH($A1090,#REF!,0))),"")</f>
        <v/>
      </c>
      <c r="G1090" s="72" t="str">
        <f>IFERROR(INDEX(#REF!,MATCH(INDEX(#REF!,MATCH($A1090,#REF!,0)),#REF!,0),'Recurrent profile helpers'!G$2)*IF($A1090="", "0", INDEX(#REF!,MATCH($A1090,#REF!,0))),"")</f>
        <v/>
      </c>
      <c r="H1090" s="72" t="str">
        <f>IFERROR(INDEX(#REF!,MATCH(INDEX(#REF!,MATCH($A1090,#REF!,0)),#REF!,0),'Recurrent profile helpers'!H$2)*IF($A1090="", "0", INDEX(#REF!,MATCH($A1090,#REF!,0))),"")</f>
        <v/>
      </c>
      <c r="I1090" s="72" t="str">
        <f>IFERROR(INDEX(#REF!,MATCH(INDEX(#REF!,MATCH($A1090,#REF!,0)),#REF!,0),'Recurrent profile helpers'!I$2)*IF($A1090="", "0", INDEX(#REF!,MATCH($A1090,#REF!,0))),"")</f>
        <v/>
      </c>
      <c r="J1090" s="72" t="str">
        <f>IFERROR(INDEX(#REF!,MATCH(INDEX(#REF!,MATCH($A1090,#REF!,0)),#REF!,0),'Recurrent profile helpers'!J$2)*IF($A1090="", "0", INDEX(#REF!,MATCH($A1090,#REF!,0))),"")</f>
        <v/>
      </c>
      <c r="K1090" s="72" t="str">
        <f>IFERROR(INDEX(#REF!,MATCH(INDEX(#REF!,MATCH($A1090,#REF!,0)),#REF!,0),'Recurrent profile helpers'!K$2)*IF($A1090="", "0", INDEX(#REF!,MATCH($A1090,#REF!,0))),"")</f>
        <v/>
      </c>
      <c r="L1090" s="72" t="str">
        <f>IFERROR(INDEX(#REF!,MATCH(INDEX(#REF!,MATCH($A1090,#REF!,0)),#REF!,0),'Recurrent profile helpers'!L$2)*IF($A1090="", "0", INDEX(#REF!,MATCH($A1090,#REF!,0))),"")</f>
        <v/>
      </c>
      <c r="M1090" s="72" t="str">
        <f>IFERROR(INDEX(#REF!,MATCH(INDEX(#REF!,MATCH($A1090,#REF!,0)),#REF!,0),'Recurrent profile helpers'!M$2)*IF($A1090="", "0", INDEX(#REF!,MATCH($A1090,#REF!,0))),"")</f>
        <v/>
      </c>
      <c r="N1090" s="72" t="str">
        <f>IFERROR(INDEX(#REF!,MATCH(INDEX(#REF!,MATCH($A1090,#REF!,0)),#REF!,0),'Recurrent profile helpers'!N$2)*IF($A1090="", "0", INDEX(#REF!,MATCH($A1090,#REF!,0))),"")</f>
        <v/>
      </c>
    </row>
    <row r="1091" spans="1:14">
      <c r="A1091" t="str">
        <f t="array" ref="A1091">IFERROR(INDEX(#REF!, SMALL(IF((MID(#REF!,2,1)="."),ROW($A$6:$A$4897)-ROW($A$6)+1,IF((MID(#REF!,3,1)="."),ROW($A$6:$A$4892)-ROW($A$6)+1)), ROW(1089:1089))),"" )</f>
        <v/>
      </c>
      <c r="B1091" s="72" t="str">
        <f>IF($A1091="", "", INDEX(#REF!,MATCH($A1091,#REF!,0)))</f>
        <v/>
      </c>
      <c r="C1091" s="72" t="str">
        <f>IFERROR(INDEX(#REF!,MATCH(INDEX(#REF!,MATCH($A1091,#REF!,0)),#REF!,0),'Recurrent profile helpers'!C$2)*IF($A1091="", "0", INDEX(#REF!,MATCH($A1091,#REF!,0))),"")</f>
        <v/>
      </c>
      <c r="D1091" s="72" t="str">
        <f>IFERROR(INDEX(#REF!,MATCH(INDEX(#REF!,MATCH($A1091,#REF!,0)),#REF!,0),'Recurrent profile helpers'!D$2)*IF($A1091="", "0", INDEX(#REF!,MATCH($A1091,#REF!,0))),"")</f>
        <v/>
      </c>
      <c r="E1091" s="72" t="str">
        <f>IFERROR(INDEX(#REF!,MATCH(INDEX(#REF!,MATCH($A1091,#REF!,0)),#REF!,0),'Recurrent profile helpers'!E$2)*IF($A1091="", "0", INDEX(#REF!,MATCH($A1091,#REF!,0))),"")</f>
        <v/>
      </c>
      <c r="F1091" s="72" t="str">
        <f>IFERROR(INDEX(#REF!,MATCH(INDEX(#REF!,MATCH($A1091,#REF!,0)),#REF!,0),'Recurrent profile helpers'!F$2)*IF($A1091="", "0", INDEX(#REF!,MATCH($A1091,#REF!,0))),"")</f>
        <v/>
      </c>
      <c r="G1091" s="72" t="str">
        <f>IFERROR(INDEX(#REF!,MATCH(INDEX(#REF!,MATCH($A1091,#REF!,0)),#REF!,0),'Recurrent profile helpers'!G$2)*IF($A1091="", "0", INDEX(#REF!,MATCH($A1091,#REF!,0))),"")</f>
        <v/>
      </c>
      <c r="H1091" s="72" t="str">
        <f>IFERROR(INDEX(#REF!,MATCH(INDEX(#REF!,MATCH($A1091,#REF!,0)),#REF!,0),'Recurrent profile helpers'!H$2)*IF($A1091="", "0", INDEX(#REF!,MATCH($A1091,#REF!,0))),"")</f>
        <v/>
      </c>
      <c r="I1091" s="72" t="str">
        <f>IFERROR(INDEX(#REF!,MATCH(INDEX(#REF!,MATCH($A1091,#REF!,0)),#REF!,0),'Recurrent profile helpers'!I$2)*IF($A1091="", "0", INDEX(#REF!,MATCH($A1091,#REF!,0))),"")</f>
        <v/>
      </c>
      <c r="J1091" s="72" t="str">
        <f>IFERROR(INDEX(#REF!,MATCH(INDEX(#REF!,MATCH($A1091,#REF!,0)),#REF!,0),'Recurrent profile helpers'!J$2)*IF($A1091="", "0", INDEX(#REF!,MATCH($A1091,#REF!,0))),"")</f>
        <v/>
      </c>
      <c r="K1091" s="72" t="str">
        <f>IFERROR(INDEX(#REF!,MATCH(INDEX(#REF!,MATCH($A1091,#REF!,0)),#REF!,0),'Recurrent profile helpers'!K$2)*IF($A1091="", "0", INDEX(#REF!,MATCH($A1091,#REF!,0))),"")</f>
        <v/>
      </c>
      <c r="L1091" s="72" t="str">
        <f>IFERROR(INDEX(#REF!,MATCH(INDEX(#REF!,MATCH($A1091,#REF!,0)),#REF!,0),'Recurrent profile helpers'!L$2)*IF($A1091="", "0", INDEX(#REF!,MATCH($A1091,#REF!,0))),"")</f>
        <v/>
      </c>
      <c r="M1091" s="72" t="str">
        <f>IFERROR(INDEX(#REF!,MATCH(INDEX(#REF!,MATCH($A1091,#REF!,0)),#REF!,0),'Recurrent profile helpers'!M$2)*IF($A1091="", "0", INDEX(#REF!,MATCH($A1091,#REF!,0))),"")</f>
        <v/>
      </c>
      <c r="N1091" s="72" t="str">
        <f>IFERROR(INDEX(#REF!,MATCH(INDEX(#REF!,MATCH($A1091,#REF!,0)),#REF!,0),'Recurrent profile helpers'!N$2)*IF($A1091="", "0", INDEX(#REF!,MATCH($A1091,#REF!,0))),"")</f>
        <v/>
      </c>
    </row>
    <row r="1092" spans="1:14">
      <c r="A1092" t="str">
        <f t="array" ref="A1092">IFERROR(INDEX(#REF!, SMALL(IF((MID(#REF!,2,1)="."),ROW($A$6:$A$4897)-ROW($A$6)+1,IF((MID(#REF!,3,1)="."),ROW($A$6:$A$4892)-ROW($A$6)+1)), ROW(1090:1090))),"" )</f>
        <v/>
      </c>
      <c r="B1092" s="72" t="str">
        <f>IF($A1092="", "", INDEX(#REF!,MATCH($A1092,#REF!,0)))</f>
        <v/>
      </c>
      <c r="C1092" s="72" t="str">
        <f>IFERROR(INDEX(#REF!,MATCH(INDEX(#REF!,MATCH($A1092,#REF!,0)),#REF!,0),'Recurrent profile helpers'!C$2)*IF($A1092="", "0", INDEX(#REF!,MATCH($A1092,#REF!,0))),"")</f>
        <v/>
      </c>
      <c r="D1092" s="72" t="str">
        <f>IFERROR(INDEX(#REF!,MATCH(INDEX(#REF!,MATCH($A1092,#REF!,0)),#REF!,0),'Recurrent profile helpers'!D$2)*IF($A1092="", "0", INDEX(#REF!,MATCH($A1092,#REF!,0))),"")</f>
        <v/>
      </c>
      <c r="E1092" s="72" t="str">
        <f>IFERROR(INDEX(#REF!,MATCH(INDEX(#REF!,MATCH($A1092,#REF!,0)),#REF!,0),'Recurrent profile helpers'!E$2)*IF($A1092="", "0", INDEX(#REF!,MATCH($A1092,#REF!,0))),"")</f>
        <v/>
      </c>
      <c r="F1092" s="72" t="str">
        <f>IFERROR(INDEX(#REF!,MATCH(INDEX(#REF!,MATCH($A1092,#REF!,0)),#REF!,0),'Recurrent profile helpers'!F$2)*IF($A1092="", "0", INDEX(#REF!,MATCH($A1092,#REF!,0))),"")</f>
        <v/>
      </c>
      <c r="G1092" s="72" t="str">
        <f>IFERROR(INDEX(#REF!,MATCH(INDEX(#REF!,MATCH($A1092,#REF!,0)),#REF!,0),'Recurrent profile helpers'!G$2)*IF($A1092="", "0", INDEX(#REF!,MATCH($A1092,#REF!,0))),"")</f>
        <v/>
      </c>
      <c r="H1092" s="72" t="str">
        <f>IFERROR(INDEX(#REF!,MATCH(INDEX(#REF!,MATCH($A1092,#REF!,0)),#REF!,0),'Recurrent profile helpers'!H$2)*IF($A1092="", "0", INDEX(#REF!,MATCH($A1092,#REF!,0))),"")</f>
        <v/>
      </c>
      <c r="I1092" s="72" t="str">
        <f>IFERROR(INDEX(#REF!,MATCH(INDEX(#REF!,MATCH($A1092,#REF!,0)),#REF!,0),'Recurrent profile helpers'!I$2)*IF($A1092="", "0", INDEX(#REF!,MATCH($A1092,#REF!,0))),"")</f>
        <v/>
      </c>
      <c r="J1092" s="72" t="str">
        <f>IFERROR(INDEX(#REF!,MATCH(INDEX(#REF!,MATCH($A1092,#REF!,0)),#REF!,0),'Recurrent profile helpers'!J$2)*IF($A1092="", "0", INDEX(#REF!,MATCH($A1092,#REF!,0))),"")</f>
        <v/>
      </c>
      <c r="K1092" s="72" t="str">
        <f>IFERROR(INDEX(#REF!,MATCH(INDEX(#REF!,MATCH($A1092,#REF!,0)),#REF!,0),'Recurrent profile helpers'!K$2)*IF($A1092="", "0", INDEX(#REF!,MATCH($A1092,#REF!,0))),"")</f>
        <v/>
      </c>
      <c r="L1092" s="72" t="str">
        <f>IFERROR(INDEX(#REF!,MATCH(INDEX(#REF!,MATCH($A1092,#REF!,0)),#REF!,0),'Recurrent profile helpers'!L$2)*IF($A1092="", "0", INDEX(#REF!,MATCH($A1092,#REF!,0))),"")</f>
        <v/>
      </c>
      <c r="M1092" s="72" t="str">
        <f>IFERROR(INDEX(#REF!,MATCH(INDEX(#REF!,MATCH($A1092,#REF!,0)),#REF!,0),'Recurrent profile helpers'!M$2)*IF($A1092="", "0", INDEX(#REF!,MATCH($A1092,#REF!,0))),"")</f>
        <v/>
      </c>
      <c r="N1092" s="72" t="str">
        <f>IFERROR(INDEX(#REF!,MATCH(INDEX(#REF!,MATCH($A1092,#REF!,0)),#REF!,0),'Recurrent profile helpers'!N$2)*IF($A1092="", "0", INDEX(#REF!,MATCH($A1092,#REF!,0))),"")</f>
        <v/>
      </c>
    </row>
    <row r="1093" spans="1:14">
      <c r="A1093" t="str">
        <f t="array" ref="A1093">IFERROR(INDEX(#REF!, SMALL(IF((MID(#REF!,2,1)="."),ROW($A$6:$A$4897)-ROW($A$6)+1,IF((MID(#REF!,3,1)="."),ROW($A$6:$A$4892)-ROW($A$6)+1)), ROW(1091:1091))),"" )</f>
        <v/>
      </c>
      <c r="B1093" s="72" t="str">
        <f>IF($A1093="", "", INDEX(#REF!,MATCH($A1093,#REF!,0)))</f>
        <v/>
      </c>
      <c r="C1093" s="72" t="str">
        <f>IFERROR(INDEX(#REF!,MATCH(INDEX(#REF!,MATCH($A1093,#REF!,0)),#REF!,0),'Recurrent profile helpers'!C$2)*IF($A1093="", "0", INDEX(#REF!,MATCH($A1093,#REF!,0))),"")</f>
        <v/>
      </c>
      <c r="D1093" s="72" t="str">
        <f>IFERROR(INDEX(#REF!,MATCH(INDEX(#REF!,MATCH($A1093,#REF!,0)),#REF!,0),'Recurrent profile helpers'!D$2)*IF($A1093="", "0", INDEX(#REF!,MATCH($A1093,#REF!,0))),"")</f>
        <v/>
      </c>
      <c r="E1093" s="72" t="str">
        <f>IFERROR(INDEX(#REF!,MATCH(INDEX(#REF!,MATCH($A1093,#REF!,0)),#REF!,0),'Recurrent profile helpers'!E$2)*IF($A1093="", "0", INDEX(#REF!,MATCH($A1093,#REF!,0))),"")</f>
        <v/>
      </c>
      <c r="F1093" s="72" t="str">
        <f>IFERROR(INDEX(#REF!,MATCH(INDEX(#REF!,MATCH($A1093,#REF!,0)),#REF!,0),'Recurrent profile helpers'!F$2)*IF($A1093="", "0", INDEX(#REF!,MATCH($A1093,#REF!,0))),"")</f>
        <v/>
      </c>
      <c r="G1093" s="72" t="str">
        <f>IFERROR(INDEX(#REF!,MATCH(INDEX(#REF!,MATCH($A1093,#REF!,0)),#REF!,0),'Recurrent profile helpers'!G$2)*IF($A1093="", "0", INDEX(#REF!,MATCH($A1093,#REF!,0))),"")</f>
        <v/>
      </c>
      <c r="H1093" s="72" t="str">
        <f>IFERROR(INDEX(#REF!,MATCH(INDEX(#REF!,MATCH($A1093,#REF!,0)),#REF!,0),'Recurrent profile helpers'!H$2)*IF($A1093="", "0", INDEX(#REF!,MATCH($A1093,#REF!,0))),"")</f>
        <v/>
      </c>
      <c r="I1093" s="72" t="str">
        <f>IFERROR(INDEX(#REF!,MATCH(INDEX(#REF!,MATCH($A1093,#REF!,0)),#REF!,0),'Recurrent profile helpers'!I$2)*IF($A1093="", "0", INDEX(#REF!,MATCH($A1093,#REF!,0))),"")</f>
        <v/>
      </c>
      <c r="J1093" s="72" t="str">
        <f>IFERROR(INDEX(#REF!,MATCH(INDEX(#REF!,MATCH($A1093,#REF!,0)),#REF!,0),'Recurrent profile helpers'!J$2)*IF($A1093="", "0", INDEX(#REF!,MATCH($A1093,#REF!,0))),"")</f>
        <v/>
      </c>
      <c r="K1093" s="72" t="str">
        <f>IFERROR(INDEX(#REF!,MATCH(INDEX(#REF!,MATCH($A1093,#REF!,0)),#REF!,0),'Recurrent profile helpers'!K$2)*IF($A1093="", "0", INDEX(#REF!,MATCH($A1093,#REF!,0))),"")</f>
        <v/>
      </c>
      <c r="L1093" s="72" t="str">
        <f>IFERROR(INDEX(#REF!,MATCH(INDEX(#REF!,MATCH($A1093,#REF!,0)),#REF!,0),'Recurrent profile helpers'!L$2)*IF($A1093="", "0", INDEX(#REF!,MATCH($A1093,#REF!,0))),"")</f>
        <v/>
      </c>
      <c r="M1093" s="72" t="str">
        <f>IFERROR(INDEX(#REF!,MATCH(INDEX(#REF!,MATCH($A1093,#REF!,0)),#REF!,0),'Recurrent profile helpers'!M$2)*IF($A1093="", "0", INDEX(#REF!,MATCH($A1093,#REF!,0))),"")</f>
        <v/>
      </c>
      <c r="N1093" s="72" t="str">
        <f>IFERROR(INDEX(#REF!,MATCH(INDEX(#REF!,MATCH($A1093,#REF!,0)),#REF!,0),'Recurrent profile helpers'!N$2)*IF($A1093="", "0", INDEX(#REF!,MATCH($A1093,#REF!,0))),"")</f>
        <v/>
      </c>
    </row>
    <row r="1094" spans="1:14">
      <c r="A1094" t="str">
        <f t="array" ref="A1094">IFERROR(INDEX(#REF!, SMALL(IF((MID(#REF!,2,1)="."),ROW($A$6:$A$4897)-ROW($A$6)+1,IF((MID(#REF!,3,1)="."),ROW($A$6:$A$4892)-ROW($A$6)+1)), ROW(1092:1092))),"" )</f>
        <v/>
      </c>
      <c r="B1094" s="72" t="str">
        <f>IF($A1094="", "", INDEX(#REF!,MATCH($A1094,#REF!,0)))</f>
        <v/>
      </c>
      <c r="C1094" s="72" t="str">
        <f>IFERROR(INDEX(#REF!,MATCH(INDEX(#REF!,MATCH($A1094,#REF!,0)),#REF!,0),'Recurrent profile helpers'!C$2)*IF($A1094="", "0", INDEX(#REF!,MATCH($A1094,#REF!,0))),"")</f>
        <v/>
      </c>
      <c r="D1094" s="72" t="str">
        <f>IFERROR(INDEX(#REF!,MATCH(INDEX(#REF!,MATCH($A1094,#REF!,0)),#REF!,0),'Recurrent profile helpers'!D$2)*IF($A1094="", "0", INDEX(#REF!,MATCH($A1094,#REF!,0))),"")</f>
        <v/>
      </c>
      <c r="E1094" s="72" t="str">
        <f>IFERROR(INDEX(#REF!,MATCH(INDEX(#REF!,MATCH($A1094,#REF!,0)),#REF!,0),'Recurrent profile helpers'!E$2)*IF($A1094="", "0", INDEX(#REF!,MATCH($A1094,#REF!,0))),"")</f>
        <v/>
      </c>
      <c r="F1094" s="72" t="str">
        <f>IFERROR(INDEX(#REF!,MATCH(INDEX(#REF!,MATCH($A1094,#REF!,0)),#REF!,0),'Recurrent profile helpers'!F$2)*IF($A1094="", "0", INDEX(#REF!,MATCH($A1094,#REF!,0))),"")</f>
        <v/>
      </c>
      <c r="G1094" s="72" t="str">
        <f>IFERROR(INDEX(#REF!,MATCH(INDEX(#REF!,MATCH($A1094,#REF!,0)),#REF!,0),'Recurrent profile helpers'!G$2)*IF($A1094="", "0", INDEX(#REF!,MATCH($A1094,#REF!,0))),"")</f>
        <v/>
      </c>
      <c r="H1094" s="72" t="str">
        <f>IFERROR(INDEX(#REF!,MATCH(INDEX(#REF!,MATCH($A1094,#REF!,0)),#REF!,0),'Recurrent profile helpers'!H$2)*IF($A1094="", "0", INDEX(#REF!,MATCH($A1094,#REF!,0))),"")</f>
        <v/>
      </c>
      <c r="I1094" s="72" t="str">
        <f>IFERROR(INDEX(#REF!,MATCH(INDEX(#REF!,MATCH($A1094,#REF!,0)),#REF!,0),'Recurrent profile helpers'!I$2)*IF($A1094="", "0", INDEX(#REF!,MATCH($A1094,#REF!,0))),"")</f>
        <v/>
      </c>
      <c r="J1094" s="72" t="str">
        <f>IFERROR(INDEX(#REF!,MATCH(INDEX(#REF!,MATCH($A1094,#REF!,0)),#REF!,0),'Recurrent profile helpers'!J$2)*IF($A1094="", "0", INDEX(#REF!,MATCH($A1094,#REF!,0))),"")</f>
        <v/>
      </c>
      <c r="K1094" s="72" t="str">
        <f>IFERROR(INDEX(#REF!,MATCH(INDEX(#REF!,MATCH($A1094,#REF!,0)),#REF!,0),'Recurrent profile helpers'!K$2)*IF($A1094="", "0", INDEX(#REF!,MATCH($A1094,#REF!,0))),"")</f>
        <v/>
      </c>
      <c r="L1094" s="72" t="str">
        <f>IFERROR(INDEX(#REF!,MATCH(INDEX(#REF!,MATCH($A1094,#REF!,0)),#REF!,0),'Recurrent profile helpers'!L$2)*IF($A1094="", "0", INDEX(#REF!,MATCH($A1094,#REF!,0))),"")</f>
        <v/>
      </c>
      <c r="M1094" s="72" t="str">
        <f>IFERROR(INDEX(#REF!,MATCH(INDEX(#REF!,MATCH($A1094,#REF!,0)),#REF!,0),'Recurrent profile helpers'!M$2)*IF($A1094="", "0", INDEX(#REF!,MATCH($A1094,#REF!,0))),"")</f>
        <v/>
      </c>
      <c r="N1094" s="72" t="str">
        <f>IFERROR(INDEX(#REF!,MATCH(INDEX(#REF!,MATCH($A1094,#REF!,0)),#REF!,0),'Recurrent profile helpers'!N$2)*IF($A1094="", "0", INDEX(#REF!,MATCH($A1094,#REF!,0))),"")</f>
        <v/>
      </c>
    </row>
    <row r="1095" spans="1:14">
      <c r="A1095" t="str">
        <f t="array" ref="A1095">IFERROR(INDEX(#REF!, SMALL(IF((MID(#REF!,2,1)="."),ROW($A$6:$A$4897)-ROW($A$6)+1,IF((MID(#REF!,3,1)="."),ROW($A$6:$A$4892)-ROW($A$6)+1)), ROW(1093:1093))),"" )</f>
        <v/>
      </c>
      <c r="B1095" s="72" t="str">
        <f>IF($A1095="", "", INDEX(#REF!,MATCH($A1095,#REF!,0)))</f>
        <v/>
      </c>
      <c r="C1095" s="72" t="str">
        <f>IFERROR(INDEX(#REF!,MATCH(INDEX(#REF!,MATCH($A1095,#REF!,0)),#REF!,0),'Recurrent profile helpers'!C$2)*IF($A1095="", "0", INDEX(#REF!,MATCH($A1095,#REF!,0))),"")</f>
        <v/>
      </c>
      <c r="D1095" s="72" t="str">
        <f>IFERROR(INDEX(#REF!,MATCH(INDEX(#REF!,MATCH($A1095,#REF!,0)),#REF!,0),'Recurrent profile helpers'!D$2)*IF($A1095="", "0", INDEX(#REF!,MATCH($A1095,#REF!,0))),"")</f>
        <v/>
      </c>
      <c r="E1095" s="72" t="str">
        <f>IFERROR(INDEX(#REF!,MATCH(INDEX(#REF!,MATCH($A1095,#REF!,0)),#REF!,0),'Recurrent profile helpers'!E$2)*IF($A1095="", "0", INDEX(#REF!,MATCH($A1095,#REF!,0))),"")</f>
        <v/>
      </c>
      <c r="F1095" s="72" t="str">
        <f>IFERROR(INDEX(#REF!,MATCH(INDEX(#REF!,MATCH($A1095,#REF!,0)),#REF!,0),'Recurrent profile helpers'!F$2)*IF($A1095="", "0", INDEX(#REF!,MATCH($A1095,#REF!,0))),"")</f>
        <v/>
      </c>
      <c r="G1095" s="72" t="str">
        <f>IFERROR(INDEX(#REF!,MATCH(INDEX(#REF!,MATCH($A1095,#REF!,0)),#REF!,0),'Recurrent profile helpers'!G$2)*IF($A1095="", "0", INDEX(#REF!,MATCH($A1095,#REF!,0))),"")</f>
        <v/>
      </c>
      <c r="H1095" s="72" t="str">
        <f>IFERROR(INDEX(#REF!,MATCH(INDEX(#REF!,MATCH($A1095,#REF!,0)),#REF!,0),'Recurrent profile helpers'!H$2)*IF($A1095="", "0", INDEX(#REF!,MATCH($A1095,#REF!,0))),"")</f>
        <v/>
      </c>
      <c r="I1095" s="72" t="str">
        <f>IFERROR(INDEX(#REF!,MATCH(INDEX(#REF!,MATCH($A1095,#REF!,0)),#REF!,0),'Recurrent profile helpers'!I$2)*IF($A1095="", "0", INDEX(#REF!,MATCH($A1095,#REF!,0))),"")</f>
        <v/>
      </c>
      <c r="J1095" s="72" t="str">
        <f>IFERROR(INDEX(#REF!,MATCH(INDEX(#REF!,MATCH($A1095,#REF!,0)),#REF!,0),'Recurrent profile helpers'!J$2)*IF($A1095="", "0", INDEX(#REF!,MATCH($A1095,#REF!,0))),"")</f>
        <v/>
      </c>
      <c r="K1095" s="72" t="str">
        <f>IFERROR(INDEX(#REF!,MATCH(INDEX(#REF!,MATCH($A1095,#REF!,0)),#REF!,0),'Recurrent profile helpers'!K$2)*IF($A1095="", "0", INDEX(#REF!,MATCH($A1095,#REF!,0))),"")</f>
        <v/>
      </c>
      <c r="L1095" s="72" t="str">
        <f>IFERROR(INDEX(#REF!,MATCH(INDEX(#REF!,MATCH($A1095,#REF!,0)),#REF!,0),'Recurrent profile helpers'!L$2)*IF($A1095="", "0", INDEX(#REF!,MATCH($A1095,#REF!,0))),"")</f>
        <v/>
      </c>
      <c r="M1095" s="72" t="str">
        <f>IFERROR(INDEX(#REF!,MATCH(INDEX(#REF!,MATCH($A1095,#REF!,0)),#REF!,0),'Recurrent profile helpers'!M$2)*IF($A1095="", "0", INDEX(#REF!,MATCH($A1095,#REF!,0))),"")</f>
        <v/>
      </c>
      <c r="N1095" s="72" t="str">
        <f>IFERROR(INDEX(#REF!,MATCH(INDEX(#REF!,MATCH($A1095,#REF!,0)),#REF!,0),'Recurrent profile helpers'!N$2)*IF($A1095="", "0", INDEX(#REF!,MATCH($A1095,#REF!,0))),"")</f>
        <v/>
      </c>
    </row>
    <row r="1096" spans="1:14">
      <c r="A1096" t="str">
        <f t="array" ref="A1096">IFERROR(INDEX(#REF!, SMALL(IF((MID(#REF!,2,1)="."),ROW($A$6:$A$4897)-ROW($A$6)+1,IF((MID(#REF!,3,1)="."),ROW($A$6:$A$4892)-ROW($A$6)+1)), ROW(1094:1094))),"" )</f>
        <v/>
      </c>
      <c r="B1096" s="72" t="str">
        <f>IF($A1096="", "", INDEX(#REF!,MATCH($A1096,#REF!,0)))</f>
        <v/>
      </c>
      <c r="C1096" s="72" t="str">
        <f>IFERROR(INDEX(#REF!,MATCH(INDEX(#REF!,MATCH($A1096,#REF!,0)),#REF!,0),'Recurrent profile helpers'!C$2)*IF($A1096="", "0", INDEX(#REF!,MATCH($A1096,#REF!,0))),"")</f>
        <v/>
      </c>
      <c r="D1096" s="72" t="str">
        <f>IFERROR(INDEX(#REF!,MATCH(INDEX(#REF!,MATCH($A1096,#REF!,0)),#REF!,0),'Recurrent profile helpers'!D$2)*IF($A1096="", "0", INDEX(#REF!,MATCH($A1096,#REF!,0))),"")</f>
        <v/>
      </c>
      <c r="E1096" s="72" t="str">
        <f>IFERROR(INDEX(#REF!,MATCH(INDEX(#REF!,MATCH($A1096,#REF!,0)),#REF!,0),'Recurrent profile helpers'!E$2)*IF($A1096="", "0", INDEX(#REF!,MATCH($A1096,#REF!,0))),"")</f>
        <v/>
      </c>
      <c r="F1096" s="72" t="str">
        <f>IFERROR(INDEX(#REF!,MATCH(INDEX(#REF!,MATCH($A1096,#REF!,0)),#REF!,0),'Recurrent profile helpers'!F$2)*IF($A1096="", "0", INDEX(#REF!,MATCH($A1096,#REF!,0))),"")</f>
        <v/>
      </c>
      <c r="G1096" s="72" t="str">
        <f>IFERROR(INDEX(#REF!,MATCH(INDEX(#REF!,MATCH($A1096,#REF!,0)),#REF!,0),'Recurrent profile helpers'!G$2)*IF($A1096="", "0", INDEX(#REF!,MATCH($A1096,#REF!,0))),"")</f>
        <v/>
      </c>
      <c r="H1096" s="72" t="str">
        <f>IFERROR(INDEX(#REF!,MATCH(INDEX(#REF!,MATCH($A1096,#REF!,0)),#REF!,0),'Recurrent profile helpers'!H$2)*IF($A1096="", "0", INDEX(#REF!,MATCH($A1096,#REF!,0))),"")</f>
        <v/>
      </c>
      <c r="I1096" s="72" t="str">
        <f>IFERROR(INDEX(#REF!,MATCH(INDEX(#REF!,MATCH($A1096,#REF!,0)),#REF!,0),'Recurrent profile helpers'!I$2)*IF($A1096="", "0", INDEX(#REF!,MATCH($A1096,#REF!,0))),"")</f>
        <v/>
      </c>
      <c r="J1096" s="72" t="str">
        <f>IFERROR(INDEX(#REF!,MATCH(INDEX(#REF!,MATCH($A1096,#REF!,0)),#REF!,0),'Recurrent profile helpers'!J$2)*IF($A1096="", "0", INDEX(#REF!,MATCH($A1096,#REF!,0))),"")</f>
        <v/>
      </c>
      <c r="K1096" s="72" t="str">
        <f>IFERROR(INDEX(#REF!,MATCH(INDEX(#REF!,MATCH($A1096,#REF!,0)),#REF!,0),'Recurrent profile helpers'!K$2)*IF($A1096="", "0", INDEX(#REF!,MATCH($A1096,#REF!,0))),"")</f>
        <v/>
      </c>
      <c r="L1096" s="72" t="str">
        <f>IFERROR(INDEX(#REF!,MATCH(INDEX(#REF!,MATCH($A1096,#REF!,0)),#REF!,0),'Recurrent profile helpers'!L$2)*IF($A1096="", "0", INDEX(#REF!,MATCH($A1096,#REF!,0))),"")</f>
        <v/>
      </c>
      <c r="M1096" s="72" t="str">
        <f>IFERROR(INDEX(#REF!,MATCH(INDEX(#REF!,MATCH($A1096,#REF!,0)),#REF!,0),'Recurrent profile helpers'!M$2)*IF($A1096="", "0", INDEX(#REF!,MATCH($A1096,#REF!,0))),"")</f>
        <v/>
      </c>
      <c r="N1096" s="72" t="str">
        <f>IFERROR(INDEX(#REF!,MATCH(INDEX(#REF!,MATCH($A1096,#REF!,0)),#REF!,0),'Recurrent profile helpers'!N$2)*IF($A1096="", "0", INDEX(#REF!,MATCH($A1096,#REF!,0))),"")</f>
        <v/>
      </c>
    </row>
    <row r="1097" spans="1:14">
      <c r="A1097" t="str">
        <f t="array" ref="A1097">IFERROR(INDEX(#REF!, SMALL(IF((MID(#REF!,2,1)="."),ROW($A$6:$A$4897)-ROW($A$6)+1,IF((MID(#REF!,3,1)="."),ROW($A$6:$A$4892)-ROW($A$6)+1)), ROW(1095:1095))),"" )</f>
        <v/>
      </c>
      <c r="B1097" s="72" t="str">
        <f>IF($A1097="", "", INDEX(#REF!,MATCH($A1097,#REF!,0)))</f>
        <v/>
      </c>
      <c r="C1097" s="72" t="str">
        <f>IFERROR(INDEX(#REF!,MATCH(INDEX(#REF!,MATCH($A1097,#REF!,0)),#REF!,0),'Recurrent profile helpers'!C$2)*IF($A1097="", "0", INDEX(#REF!,MATCH($A1097,#REF!,0))),"")</f>
        <v/>
      </c>
      <c r="D1097" s="72" t="str">
        <f>IFERROR(INDEX(#REF!,MATCH(INDEX(#REF!,MATCH($A1097,#REF!,0)),#REF!,0),'Recurrent profile helpers'!D$2)*IF($A1097="", "0", INDEX(#REF!,MATCH($A1097,#REF!,0))),"")</f>
        <v/>
      </c>
      <c r="E1097" s="72" t="str">
        <f>IFERROR(INDEX(#REF!,MATCH(INDEX(#REF!,MATCH($A1097,#REF!,0)),#REF!,0),'Recurrent profile helpers'!E$2)*IF($A1097="", "0", INDEX(#REF!,MATCH($A1097,#REF!,0))),"")</f>
        <v/>
      </c>
      <c r="F1097" s="72" t="str">
        <f>IFERROR(INDEX(#REF!,MATCH(INDEX(#REF!,MATCH($A1097,#REF!,0)),#REF!,0),'Recurrent profile helpers'!F$2)*IF($A1097="", "0", INDEX(#REF!,MATCH($A1097,#REF!,0))),"")</f>
        <v/>
      </c>
      <c r="G1097" s="72" t="str">
        <f>IFERROR(INDEX(#REF!,MATCH(INDEX(#REF!,MATCH($A1097,#REF!,0)),#REF!,0),'Recurrent profile helpers'!G$2)*IF($A1097="", "0", INDEX(#REF!,MATCH($A1097,#REF!,0))),"")</f>
        <v/>
      </c>
      <c r="H1097" s="72" t="str">
        <f>IFERROR(INDEX(#REF!,MATCH(INDEX(#REF!,MATCH($A1097,#REF!,0)),#REF!,0),'Recurrent profile helpers'!H$2)*IF($A1097="", "0", INDEX(#REF!,MATCH($A1097,#REF!,0))),"")</f>
        <v/>
      </c>
      <c r="I1097" s="72" t="str">
        <f>IFERROR(INDEX(#REF!,MATCH(INDEX(#REF!,MATCH($A1097,#REF!,0)),#REF!,0),'Recurrent profile helpers'!I$2)*IF($A1097="", "0", INDEX(#REF!,MATCH($A1097,#REF!,0))),"")</f>
        <v/>
      </c>
      <c r="J1097" s="72" t="str">
        <f>IFERROR(INDEX(#REF!,MATCH(INDEX(#REF!,MATCH($A1097,#REF!,0)),#REF!,0),'Recurrent profile helpers'!J$2)*IF($A1097="", "0", INDEX(#REF!,MATCH($A1097,#REF!,0))),"")</f>
        <v/>
      </c>
      <c r="K1097" s="72" t="str">
        <f>IFERROR(INDEX(#REF!,MATCH(INDEX(#REF!,MATCH($A1097,#REF!,0)),#REF!,0),'Recurrent profile helpers'!K$2)*IF($A1097="", "0", INDEX(#REF!,MATCH($A1097,#REF!,0))),"")</f>
        <v/>
      </c>
      <c r="L1097" s="72" t="str">
        <f>IFERROR(INDEX(#REF!,MATCH(INDEX(#REF!,MATCH($A1097,#REF!,0)),#REF!,0),'Recurrent profile helpers'!L$2)*IF($A1097="", "0", INDEX(#REF!,MATCH($A1097,#REF!,0))),"")</f>
        <v/>
      </c>
      <c r="M1097" s="72" t="str">
        <f>IFERROR(INDEX(#REF!,MATCH(INDEX(#REF!,MATCH($A1097,#REF!,0)),#REF!,0),'Recurrent profile helpers'!M$2)*IF($A1097="", "0", INDEX(#REF!,MATCH($A1097,#REF!,0))),"")</f>
        <v/>
      </c>
      <c r="N1097" s="72" t="str">
        <f>IFERROR(INDEX(#REF!,MATCH(INDEX(#REF!,MATCH($A1097,#REF!,0)),#REF!,0),'Recurrent profile helpers'!N$2)*IF($A1097="", "0", INDEX(#REF!,MATCH($A1097,#REF!,0))),"")</f>
        <v/>
      </c>
    </row>
    <row r="1098" spans="1:14">
      <c r="A1098" t="str">
        <f t="array" ref="A1098">IFERROR(INDEX(#REF!, SMALL(IF((MID(#REF!,2,1)="."),ROW($A$6:$A$4897)-ROW($A$6)+1,IF((MID(#REF!,3,1)="."),ROW($A$6:$A$4892)-ROW($A$6)+1)), ROW(1096:1096))),"" )</f>
        <v/>
      </c>
      <c r="B1098" s="72" t="str">
        <f>IF($A1098="", "", INDEX(#REF!,MATCH($A1098,#REF!,0)))</f>
        <v/>
      </c>
      <c r="C1098" s="72" t="str">
        <f>IFERROR(INDEX(#REF!,MATCH(INDEX(#REF!,MATCH($A1098,#REF!,0)),#REF!,0),'Recurrent profile helpers'!C$2)*IF($A1098="", "0", INDEX(#REF!,MATCH($A1098,#REF!,0))),"")</f>
        <v/>
      </c>
      <c r="D1098" s="72" t="str">
        <f>IFERROR(INDEX(#REF!,MATCH(INDEX(#REF!,MATCH($A1098,#REF!,0)),#REF!,0),'Recurrent profile helpers'!D$2)*IF($A1098="", "0", INDEX(#REF!,MATCH($A1098,#REF!,0))),"")</f>
        <v/>
      </c>
      <c r="E1098" s="72" t="str">
        <f>IFERROR(INDEX(#REF!,MATCH(INDEX(#REF!,MATCH($A1098,#REF!,0)),#REF!,0),'Recurrent profile helpers'!E$2)*IF($A1098="", "0", INDEX(#REF!,MATCH($A1098,#REF!,0))),"")</f>
        <v/>
      </c>
      <c r="F1098" s="72" t="str">
        <f>IFERROR(INDEX(#REF!,MATCH(INDEX(#REF!,MATCH($A1098,#REF!,0)),#REF!,0),'Recurrent profile helpers'!F$2)*IF($A1098="", "0", INDEX(#REF!,MATCH($A1098,#REF!,0))),"")</f>
        <v/>
      </c>
      <c r="G1098" s="72" t="str">
        <f>IFERROR(INDEX(#REF!,MATCH(INDEX(#REF!,MATCH($A1098,#REF!,0)),#REF!,0),'Recurrent profile helpers'!G$2)*IF($A1098="", "0", INDEX(#REF!,MATCH($A1098,#REF!,0))),"")</f>
        <v/>
      </c>
      <c r="H1098" s="72" t="str">
        <f>IFERROR(INDEX(#REF!,MATCH(INDEX(#REF!,MATCH($A1098,#REF!,0)),#REF!,0),'Recurrent profile helpers'!H$2)*IF($A1098="", "0", INDEX(#REF!,MATCH($A1098,#REF!,0))),"")</f>
        <v/>
      </c>
      <c r="I1098" s="72" t="str">
        <f>IFERROR(INDEX(#REF!,MATCH(INDEX(#REF!,MATCH($A1098,#REF!,0)),#REF!,0),'Recurrent profile helpers'!I$2)*IF($A1098="", "0", INDEX(#REF!,MATCH($A1098,#REF!,0))),"")</f>
        <v/>
      </c>
      <c r="J1098" s="72" t="str">
        <f>IFERROR(INDEX(#REF!,MATCH(INDEX(#REF!,MATCH($A1098,#REF!,0)),#REF!,0),'Recurrent profile helpers'!J$2)*IF($A1098="", "0", INDEX(#REF!,MATCH($A1098,#REF!,0))),"")</f>
        <v/>
      </c>
      <c r="K1098" s="72" t="str">
        <f>IFERROR(INDEX(#REF!,MATCH(INDEX(#REF!,MATCH($A1098,#REF!,0)),#REF!,0),'Recurrent profile helpers'!K$2)*IF($A1098="", "0", INDEX(#REF!,MATCH($A1098,#REF!,0))),"")</f>
        <v/>
      </c>
      <c r="L1098" s="72" t="str">
        <f>IFERROR(INDEX(#REF!,MATCH(INDEX(#REF!,MATCH($A1098,#REF!,0)),#REF!,0),'Recurrent profile helpers'!L$2)*IF($A1098="", "0", INDEX(#REF!,MATCH($A1098,#REF!,0))),"")</f>
        <v/>
      </c>
      <c r="M1098" s="72" t="str">
        <f>IFERROR(INDEX(#REF!,MATCH(INDEX(#REF!,MATCH($A1098,#REF!,0)),#REF!,0),'Recurrent profile helpers'!M$2)*IF($A1098="", "0", INDEX(#REF!,MATCH($A1098,#REF!,0))),"")</f>
        <v/>
      </c>
      <c r="N1098" s="72" t="str">
        <f>IFERROR(INDEX(#REF!,MATCH(INDEX(#REF!,MATCH($A1098,#REF!,0)),#REF!,0),'Recurrent profile helpers'!N$2)*IF($A1098="", "0", INDEX(#REF!,MATCH($A1098,#REF!,0))),"")</f>
        <v/>
      </c>
    </row>
    <row r="1099" spans="1:14">
      <c r="A1099" t="str">
        <f t="array" ref="A1099">IFERROR(INDEX(#REF!, SMALL(IF((MID(#REF!,2,1)="."),ROW($A$6:$A$4897)-ROW($A$6)+1,IF((MID(#REF!,3,1)="."),ROW($A$6:$A$4892)-ROW($A$6)+1)), ROW(1097:1097))),"" )</f>
        <v/>
      </c>
      <c r="B1099" s="72" t="str">
        <f>IF($A1099="", "", INDEX(#REF!,MATCH($A1099,#REF!,0)))</f>
        <v/>
      </c>
      <c r="C1099" s="72" t="str">
        <f>IFERROR(INDEX(#REF!,MATCH(INDEX(#REF!,MATCH($A1099,#REF!,0)),#REF!,0),'Recurrent profile helpers'!C$2)*IF($A1099="", "0", INDEX(#REF!,MATCH($A1099,#REF!,0))),"")</f>
        <v/>
      </c>
      <c r="D1099" s="72" t="str">
        <f>IFERROR(INDEX(#REF!,MATCH(INDEX(#REF!,MATCH($A1099,#REF!,0)),#REF!,0),'Recurrent profile helpers'!D$2)*IF($A1099="", "0", INDEX(#REF!,MATCH($A1099,#REF!,0))),"")</f>
        <v/>
      </c>
      <c r="E1099" s="72" t="str">
        <f>IFERROR(INDEX(#REF!,MATCH(INDEX(#REF!,MATCH($A1099,#REF!,0)),#REF!,0),'Recurrent profile helpers'!E$2)*IF($A1099="", "0", INDEX(#REF!,MATCH($A1099,#REF!,0))),"")</f>
        <v/>
      </c>
      <c r="F1099" s="72" t="str">
        <f>IFERROR(INDEX(#REF!,MATCH(INDEX(#REF!,MATCH($A1099,#REF!,0)),#REF!,0),'Recurrent profile helpers'!F$2)*IF($A1099="", "0", INDEX(#REF!,MATCH($A1099,#REF!,0))),"")</f>
        <v/>
      </c>
      <c r="G1099" s="72" t="str">
        <f>IFERROR(INDEX(#REF!,MATCH(INDEX(#REF!,MATCH($A1099,#REF!,0)),#REF!,0),'Recurrent profile helpers'!G$2)*IF($A1099="", "0", INDEX(#REF!,MATCH($A1099,#REF!,0))),"")</f>
        <v/>
      </c>
      <c r="H1099" s="72" t="str">
        <f>IFERROR(INDEX(#REF!,MATCH(INDEX(#REF!,MATCH($A1099,#REF!,0)),#REF!,0),'Recurrent profile helpers'!H$2)*IF($A1099="", "0", INDEX(#REF!,MATCH($A1099,#REF!,0))),"")</f>
        <v/>
      </c>
      <c r="I1099" s="72" t="str">
        <f>IFERROR(INDEX(#REF!,MATCH(INDEX(#REF!,MATCH($A1099,#REF!,0)),#REF!,0),'Recurrent profile helpers'!I$2)*IF($A1099="", "0", INDEX(#REF!,MATCH($A1099,#REF!,0))),"")</f>
        <v/>
      </c>
      <c r="J1099" s="72" t="str">
        <f>IFERROR(INDEX(#REF!,MATCH(INDEX(#REF!,MATCH($A1099,#REF!,0)),#REF!,0),'Recurrent profile helpers'!J$2)*IF($A1099="", "0", INDEX(#REF!,MATCH($A1099,#REF!,0))),"")</f>
        <v/>
      </c>
      <c r="K1099" s="72" t="str">
        <f>IFERROR(INDEX(#REF!,MATCH(INDEX(#REF!,MATCH($A1099,#REF!,0)),#REF!,0),'Recurrent profile helpers'!K$2)*IF($A1099="", "0", INDEX(#REF!,MATCH($A1099,#REF!,0))),"")</f>
        <v/>
      </c>
      <c r="L1099" s="72" t="str">
        <f>IFERROR(INDEX(#REF!,MATCH(INDEX(#REF!,MATCH($A1099,#REF!,0)),#REF!,0),'Recurrent profile helpers'!L$2)*IF($A1099="", "0", INDEX(#REF!,MATCH($A1099,#REF!,0))),"")</f>
        <v/>
      </c>
      <c r="M1099" s="72" t="str">
        <f>IFERROR(INDEX(#REF!,MATCH(INDEX(#REF!,MATCH($A1099,#REF!,0)),#REF!,0),'Recurrent profile helpers'!M$2)*IF($A1099="", "0", INDEX(#REF!,MATCH($A1099,#REF!,0))),"")</f>
        <v/>
      </c>
      <c r="N1099" s="72" t="str">
        <f>IFERROR(INDEX(#REF!,MATCH(INDEX(#REF!,MATCH($A1099,#REF!,0)),#REF!,0),'Recurrent profile helpers'!N$2)*IF($A1099="", "0", INDEX(#REF!,MATCH($A1099,#REF!,0))),"")</f>
        <v/>
      </c>
    </row>
    <row r="1100" spans="1:14">
      <c r="A1100" t="str">
        <f t="array" ref="A1100">IFERROR(INDEX(#REF!, SMALL(IF((MID(#REF!,2,1)="."),ROW($A$6:$A$4897)-ROW($A$6)+1,IF((MID(#REF!,3,1)="."),ROW($A$6:$A$4892)-ROW($A$6)+1)), ROW(1098:1098))),"" )</f>
        <v/>
      </c>
      <c r="B1100" s="72" t="str">
        <f>IF($A1100="", "", INDEX(#REF!,MATCH($A1100,#REF!,0)))</f>
        <v/>
      </c>
      <c r="C1100" s="72" t="str">
        <f>IFERROR(INDEX(#REF!,MATCH(INDEX(#REF!,MATCH($A1100,#REF!,0)),#REF!,0),'Recurrent profile helpers'!C$2)*IF($A1100="", "0", INDEX(#REF!,MATCH($A1100,#REF!,0))),"")</f>
        <v/>
      </c>
      <c r="D1100" s="72" t="str">
        <f>IFERROR(INDEX(#REF!,MATCH(INDEX(#REF!,MATCH($A1100,#REF!,0)),#REF!,0),'Recurrent profile helpers'!D$2)*IF($A1100="", "0", INDEX(#REF!,MATCH($A1100,#REF!,0))),"")</f>
        <v/>
      </c>
      <c r="E1100" s="72" t="str">
        <f>IFERROR(INDEX(#REF!,MATCH(INDEX(#REF!,MATCH($A1100,#REF!,0)),#REF!,0),'Recurrent profile helpers'!E$2)*IF($A1100="", "0", INDEX(#REF!,MATCH($A1100,#REF!,0))),"")</f>
        <v/>
      </c>
      <c r="F1100" s="72" t="str">
        <f>IFERROR(INDEX(#REF!,MATCH(INDEX(#REF!,MATCH($A1100,#REF!,0)),#REF!,0),'Recurrent profile helpers'!F$2)*IF($A1100="", "0", INDEX(#REF!,MATCH($A1100,#REF!,0))),"")</f>
        <v/>
      </c>
      <c r="G1100" s="72" t="str">
        <f>IFERROR(INDEX(#REF!,MATCH(INDEX(#REF!,MATCH($A1100,#REF!,0)),#REF!,0),'Recurrent profile helpers'!G$2)*IF($A1100="", "0", INDEX(#REF!,MATCH($A1100,#REF!,0))),"")</f>
        <v/>
      </c>
      <c r="H1100" s="72" t="str">
        <f>IFERROR(INDEX(#REF!,MATCH(INDEX(#REF!,MATCH($A1100,#REF!,0)),#REF!,0),'Recurrent profile helpers'!H$2)*IF($A1100="", "0", INDEX(#REF!,MATCH($A1100,#REF!,0))),"")</f>
        <v/>
      </c>
      <c r="I1100" s="72" t="str">
        <f>IFERROR(INDEX(#REF!,MATCH(INDEX(#REF!,MATCH($A1100,#REF!,0)),#REF!,0),'Recurrent profile helpers'!I$2)*IF($A1100="", "0", INDEX(#REF!,MATCH($A1100,#REF!,0))),"")</f>
        <v/>
      </c>
      <c r="J1100" s="72" t="str">
        <f>IFERROR(INDEX(#REF!,MATCH(INDEX(#REF!,MATCH($A1100,#REF!,0)),#REF!,0),'Recurrent profile helpers'!J$2)*IF($A1100="", "0", INDEX(#REF!,MATCH($A1100,#REF!,0))),"")</f>
        <v/>
      </c>
      <c r="K1100" s="72" t="str">
        <f>IFERROR(INDEX(#REF!,MATCH(INDEX(#REF!,MATCH($A1100,#REF!,0)),#REF!,0),'Recurrent profile helpers'!K$2)*IF($A1100="", "0", INDEX(#REF!,MATCH($A1100,#REF!,0))),"")</f>
        <v/>
      </c>
      <c r="L1100" s="72" t="str">
        <f>IFERROR(INDEX(#REF!,MATCH(INDEX(#REF!,MATCH($A1100,#REF!,0)),#REF!,0),'Recurrent profile helpers'!L$2)*IF($A1100="", "0", INDEX(#REF!,MATCH($A1100,#REF!,0))),"")</f>
        <v/>
      </c>
      <c r="M1100" s="72" t="str">
        <f>IFERROR(INDEX(#REF!,MATCH(INDEX(#REF!,MATCH($A1100,#REF!,0)),#REF!,0),'Recurrent profile helpers'!M$2)*IF($A1100="", "0", INDEX(#REF!,MATCH($A1100,#REF!,0))),"")</f>
        <v/>
      </c>
      <c r="N1100" s="72" t="str">
        <f>IFERROR(INDEX(#REF!,MATCH(INDEX(#REF!,MATCH($A1100,#REF!,0)),#REF!,0),'Recurrent profile helpers'!N$2)*IF($A1100="", "0", INDEX(#REF!,MATCH($A1100,#REF!,0))),"")</f>
        <v/>
      </c>
    </row>
    <row r="1101" spans="1:14">
      <c r="A1101" t="str">
        <f t="array" ref="A1101">IFERROR(INDEX(#REF!, SMALL(IF((MID(#REF!,2,1)="."),ROW($A$6:$A$4897)-ROW($A$6)+1,IF((MID(#REF!,3,1)="."),ROW($A$6:$A$4892)-ROW($A$6)+1)), ROW(1099:1099))),"" )</f>
        <v/>
      </c>
      <c r="B1101" s="72" t="str">
        <f>IF($A1101="", "", INDEX(#REF!,MATCH($A1101,#REF!,0)))</f>
        <v/>
      </c>
      <c r="C1101" s="72" t="str">
        <f>IFERROR(INDEX(#REF!,MATCH(INDEX(#REF!,MATCH($A1101,#REF!,0)),#REF!,0),'Recurrent profile helpers'!C$2)*IF($A1101="", "0", INDEX(#REF!,MATCH($A1101,#REF!,0))),"")</f>
        <v/>
      </c>
      <c r="D1101" s="72" t="str">
        <f>IFERROR(INDEX(#REF!,MATCH(INDEX(#REF!,MATCH($A1101,#REF!,0)),#REF!,0),'Recurrent profile helpers'!D$2)*IF($A1101="", "0", INDEX(#REF!,MATCH($A1101,#REF!,0))),"")</f>
        <v/>
      </c>
      <c r="E1101" s="72" t="str">
        <f>IFERROR(INDEX(#REF!,MATCH(INDEX(#REF!,MATCH($A1101,#REF!,0)),#REF!,0),'Recurrent profile helpers'!E$2)*IF($A1101="", "0", INDEX(#REF!,MATCH($A1101,#REF!,0))),"")</f>
        <v/>
      </c>
      <c r="F1101" s="72" t="str">
        <f>IFERROR(INDEX(#REF!,MATCH(INDEX(#REF!,MATCH($A1101,#REF!,0)),#REF!,0),'Recurrent profile helpers'!F$2)*IF($A1101="", "0", INDEX(#REF!,MATCH($A1101,#REF!,0))),"")</f>
        <v/>
      </c>
      <c r="G1101" s="72" t="str">
        <f>IFERROR(INDEX(#REF!,MATCH(INDEX(#REF!,MATCH($A1101,#REF!,0)),#REF!,0),'Recurrent profile helpers'!G$2)*IF($A1101="", "0", INDEX(#REF!,MATCH($A1101,#REF!,0))),"")</f>
        <v/>
      </c>
      <c r="H1101" s="72" t="str">
        <f>IFERROR(INDEX(#REF!,MATCH(INDEX(#REF!,MATCH($A1101,#REF!,0)),#REF!,0),'Recurrent profile helpers'!H$2)*IF($A1101="", "0", INDEX(#REF!,MATCH($A1101,#REF!,0))),"")</f>
        <v/>
      </c>
      <c r="I1101" s="72" t="str">
        <f>IFERROR(INDEX(#REF!,MATCH(INDEX(#REF!,MATCH($A1101,#REF!,0)),#REF!,0),'Recurrent profile helpers'!I$2)*IF($A1101="", "0", INDEX(#REF!,MATCH($A1101,#REF!,0))),"")</f>
        <v/>
      </c>
      <c r="J1101" s="72" t="str">
        <f>IFERROR(INDEX(#REF!,MATCH(INDEX(#REF!,MATCH($A1101,#REF!,0)),#REF!,0),'Recurrent profile helpers'!J$2)*IF($A1101="", "0", INDEX(#REF!,MATCH($A1101,#REF!,0))),"")</f>
        <v/>
      </c>
      <c r="K1101" s="72" t="str">
        <f>IFERROR(INDEX(#REF!,MATCH(INDEX(#REF!,MATCH($A1101,#REF!,0)),#REF!,0),'Recurrent profile helpers'!K$2)*IF($A1101="", "0", INDEX(#REF!,MATCH($A1101,#REF!,0))),"")</f>
        <v/>
      </c>
      <c r="L1101" s="72" t="str">
        <f>IFERROR(INDEX(#REF!,MATCH(INDEX(#REF!,MATCH($A1101,#REF!,0)),#REF!,0),'Recurrent profile helpers'!L$2)*IF($A1101="", "0", INDEX(#REF!,MATCH($A1101,#REF!,0))),"")</f>
        <v/>
      </c>
      <c r="M1101" s="72" t="str">
        <f>IFERROR(INDEX(#REF!,MATCH(INDEX(#REF!,MATCH($A1101,#REF!,0)),#REF!,0),'Recurrent profile helpers'!M$2)*IF($A1101="", "0", INDEX(#REF!,MATCH($A1101,#REF!,0))),"")</f>
        <v/>
      </c>
      <c r="N1101" s="72" t="str">
        <f>IFERROR(INDEX(#REF!,MATCH(INDEX(#REF!,MATCH($A1101,#REF!,0)),#REF!,0),'Recurrent profile helpers'!N$2)*IF($A1101="", "0", INDEX(#REF!,MATCH($A1101,#REF!,0))),"")</f>
        <v/>
      </c>
    </row>
    <row r="1102" spans="1:14">
      <c r="A1102" t="str">
        <f t="array" ref="A1102">IFERROR(INDEX(#REF!, SMALL(IF((MID(#REF!,2,1)="."),ROW($A$6:$A$4897)-ROW($A$6)+1,IF((MID(#REF!,3,1)="."),ROW($A$6:$A$4892)-ROW($A$6)+1)), ROW(1100:1100))),"" )</f>
        <v/>
      </c>
      <c r="B1102" s="72" t="str">
        <f>IF($A1102="", "", INDEX(#REF!,MATCH($A1102,#REF!,0)))</f>
        <v/>
      </c>
      <c r="C1102" s="72" t="str">
        <f>IFERROR(INDEX(#REF!,MATCH(INDEX(#REF!,MATCH($A1102,#REF!,0)),#REF!,0),'Recurrent profile helpers'!C$2)*IF($A1102="", "0", INDEX(#REF!,MATCH($A1102,#REF!,0))),"")</f>
        <v/>
      </c>
      <c r="D1102" s="72" t="str">
        <f>IFERROR(INDEX(#REF!,MATCH(INDEX(#REF!,MATCH($A1102,#REF!,0)),#REF!,0),'Recurrent profile helpers'!D$2)*IF($A1102="", "0", INDEX(#REF!,MATCH($A1102,#REF!,0))),"")</f>
        <v/>
      </c>
      <c r="E1102" s="72" t="str">
        <f>IFERROR(INDEX(#REF!,MATCH(INDEX(#REF!,MATCH($A1102,#REF!,0)),#REF!,0),'Recurrent profile helpers'!E$2)*IF($A1102="", "0", INDEX(#REF!,MATCH($A1102,#REF!,0))),"")</f>
        <v/>
      </c>
      <c r="F1102" s="72" t="str">
        <f>IFERROR(INDEX(#REF!,MATCH(INDEX(#REF!,MATCH($A1102,#REF!,0)),#REF!,0),'Recurrent profile helpers'!F$2)*IF($A1102="", "0", INDEX(#REF!,MATCH($A1102,#REF!,0))),"")</f>
        <v/>
      </c>
      <c r="G1102" s="72" t="str">
        <f>IFERROR(INDEX(#REF!,MATCH(INDEX(#REF!,MATCH($A1102,#REF!,0)),#REF!,0),'Recurrent profile helpers'!G$2)*IF($A1102="", "0", INDEX(#REF!,MATCH($A1102,#REF!,0))),"")</f>
        <v/>
      </c>
      <c r="H1102" s="72" t="str">
        <f>IFERROR(INDEX(#REF!,MATCH(INDEX(#REF!,MATCH($A1102,#REF!,0)),#REF!,0),'Recurrent profile helpers'!H$2)*IF($A1102="", "0", INDEX(#REF!,MATCH($A1102,#REF!,0))),"")</f>
        <v/>
      </c>
      <c r="I1102" s="72" t="str">
        <f>IFERROR(INDEX(#REF!,MATCH(INDEX(#REF!,MATCH($A1102,#REF!,0)),#REF!,0),'Recurrent profile helpers'!I$2)*IF($A1102="", "0", INDEX(#REF!,MATCH($A1102,#REF!,0))),"")</f>
        <v/>
      </c>
      <c r="J1102" s="72" t="str">
        <f>IFERROR(INDEX(#REF!,MATCH(INDEX(#REF!,MATCH($A1102,#REF!,0)),#REF!,0),'Recurrent profile helpers'!J$2)*IF($A1102="", "0", INDEX(#REF!,MATCH($A1102,#REF!,0))),"")</f>
        <v/>
      </c>
      <c r="K1102" s="72" t="str">
        <f>IFERROR(INDEX(#REF!,MATCH(INDEX(#REF!,MATCH($A1102,#REF!,0)),#REF!,0),'Recurrent profile helpers'!K$2)*IF($A1102="", "0", INDEX(#REF!,MATCH($A1102,#REF!,0))),"")</f>
        <v/>
      </c>
      <c r="L1102" s="72" t="str">
        <f>IFERROR(INDEX(#REF!,MATCH(INDEX(#REF!,MATCH($A1102,#REF!,0)),#REF!,0),'Recurrent profile helpers'!L$2)*IF($A1102="", "0", INDEX(#REF!,MATCH($A1102,#REF!,0))),"")</f>
        <v/>
      </c>
      <c r="M1102" s="72" t="str">
        <f>IFERROR(INDEX(#REF!,MATCH(INDEX(#REF!,MATCH($A1102,#REF!,0)),#REF!,0),'Recurrent profile helpers'!M$2)*IF($A1102="", "0", INDEX(#REF!,MATCH($A1102,#REF!,0))),"")</f>
        <v/>
      </c>
      <c r="N1102" s="72" t="str">
        <f>IFERROR(INDEX(#REF!,MATCH(INDEX(#REF!,MATCH($A1102,#REF!,0)),#REF!,0),'Recurrent profile helpers'!N$2)*IF($A1102="", "0", INDEX(#REF!,MATCH($A1102,#REF!,0))),"")</f>
        <v/>
      </c>
    </row>
    <row r="1103" spans="1:14">
      <c r="A1103" t="str">
        <f t="array" ref="A1103">IFERROR(INDEX(#REF!, SMALL(IF((MID(#REF!,2,1)="."),ROW($A$6:$A$4897)-ROW($A$6)+1,IF((MID(#REF!,3,1)="."),ROW($A$6:$A$4892)-ROW($A$6)+1)), ROW(1101:1101))),"" )</f>
        <v/>
      </c>
      <c r="B1103" s="72" t="str">
        <f>IF($A1103="", "", INDEX(#REF!,MATCH($A1103,#REF!,0)))</f>
        <v/>
      </c>
      <c r="C1103" s="72" t="str">
        <f>IFERROR(INDEX(#REF!,MATCH(INDEX(#REF!,MATCH($A1103,#REF!,0)),#REF!,0),'Recurrent profile helpers'!C$2)*IF($A1103="", "0", INDEX(#REF!,MATCH($A1103,#REF!,0))),"")</f>
        <v/>
      </c>
      <c r="D1103" s="72" t="str">
        <f>IFERROR(INDEX(#REF!,MATCH(INDEX(#REF!,MATCH($A1103,#REF!,0)),#REF!,0),'Recurrent profile helpers'!D$2)*IF($A1103="", "0", INDEX(#REF!,MATCH($A1103,#REF!,0))),"")</f>
        <v/>
      </c>
      <c r="E1103" s="72" t="str">
        <f>IFERROR(INDEX(#REF!,MATCH(INDEX(#REF!,MATCH($A1103,#REF!,0)),#REF!,0),'Recurrent profile helpers'!E$2)*IF($A1103="", "0", INDEX(#REF!,MATCH($A1103,#REF!,0))),"")</f>
        <v/>
      </c>
      <c r="F1103" s="72" t="str">
        <f>IFERROR(INDEX(#REF!,MATCH(INDEX(#REF!,MATCH($A1103,#REF!,0)),#REF!,0),'Recurrent profile helpers'!F$2)*IF($A1103="", "0", INDEX(#REF!,MATCH($A1103,#REF!,0))),"")</f>
        <v/>
      </c>
      <c r="G1103" s="72" t="str">
        <f>IFERROR(INDEX(#REF!,MATCH(INDEX(#REF!,MATCH($A1103,#REF!,0)),#REF!,0),'Recurrent profile helpers'!G$2)*IF($A1103="", "0", INDEX(#REF!,MATCH($A1103,#REF!,0))),"")</f>
        <v/>
      </c>
      <c r="H1103" s="72" t="str">
        <f>IFERROR(INDEX(#REF!,MATCH(INDEX(#REF!,MATCH($A1103,#REF!,0)),#REF!,0),'Recurrent profile helpers'!H$2)*IF($A1103="", "0", INDEX(#REF!,MATCH($A1103,#REF!,0))),"")</f>
        <v/>
      </c>
      <c r="I1103" s="72" t="str">
        <f>IFERROR(INDEX(#REF!,MATCH(INDEX(#REF!,MATCH($A1103,#REF!,0)),#REF!,0),'Recurrent profile helpers'!I$2)*IF($A1103="", "0", INDEX(#REF!,MATCH($A1103,#REF!,0))),"")</f>
        <v/>
      </c>
      <c r="J1103" s="72" t="str">
        <f>IFERROR(INDEX(#REF!,MATCH(INDEX(#REF!,MATCH($A1103,#REF!,0)),#REF!,0),'Recurrent profile helpers'!J$2)*IF($A1103="", "0", INDEX(#REF!,MATCH($A1103,#REF!,0))),"")</f>
        <v/>
      </c>
      <c r="K1103" s="72" t="str">
        <f>IFERROR(INDEX(#REF!,MATCH(INDEX(#REF!,MATCH($A1103,#REF!,0)),#REF!,0),'Recurrent profile helpers'!K$2)*IF($A1103="", "0", INDEX(#REF!,MATCH($A1103,#REF!,0))),"")</f>
        <v/>
      </c>
      <c r="L1103" s="72" t="str">
        <f>IFERROR(INDEX(#REF!,MATCH(INDEX(#REF!,MATCH($A1103,#REF!,0)),#REF!,0),'Recurrent profile helpers'!L$2)*IF($A1103="", "0", INDEX(#REF!,MATCH($A1103,#REF!,0))),"")</f>
        <v/>
      </c>
      <c r="M1103" s="72" t="str">
        <f>IFERROR(INDEX(#REF!,MATCH(INDEX(#REF!,MATCH($A1103,#REF!,0)),#REF!,0),'Recurrent profile helpers'!M$2)*IF($A1103="", "0", INDEX(#REF!,MATCH($A1103,#REF!,0))),"")</f>
        <v/>
      </c>
      <c r="N1103" s="72" t="str">
        <f>IFERROR(INDEX(#REF!,MATCH(INDEX(#REF!,MATCH($A1103,#REF!,0)),#REF!,0),'Recurrent profile helpers'!N$2)*IF($A1103="", "0", INDEX(#REF!,MATCH($A1103,#REF!,0))),"")</f>
        <v/>
      </c>
    </row>
    <row r="1104" spans="1:14">
      <c r="A1104" t="str">
        <f t="array" ref="A1104">IFERROR(INDEX(#REF!, SMALL(IF((MID(#REF!,2,1)="."),ROW($A$6:$A$4897)-ROW($A$6)+1,IF((MID(#REF!,3,1)="."),ROW($A$6:$A$4892)-ROW($A$6)+1)), ROW(1102:1102))),"" )</f>
        <v/>
      </c>
      <c r="B1104" s="72" t="str">
        <f>IF($A1104="", "", INDEX(#REF!,MATCH($A1104,#REF!,0)))</f>
        <v/>
      </c>
      <c r="C1104" s="72" t="str">
        <f>IFERROR(INDEX(#REF!,MATCH(INDEX(#REF!,MATCH($A1104,#REF!,0)),#REF!,0),'Recurrent profile helpers'!C$2)*IF($A1104="", "0", INDEX(#REF!,MATCH($A1104,#REF!,0))),"")</f>
        <v/>
      </c>
      <c r="D1104" s="72" t="str">
        <f>IFERROR(INDEX(#REF!,MATCH(INDEX(#REF!,MATCH($A1104,#REF!,0)),#REF!,0),'Recurrent profile helpers'!D$2)*IF($A1104="", "0", INDEX(#REF!,MATCH($A1104,#REF!,0))),"")</f>
        <v/>
      </c>
      <c r="E1104" s="72" t="str">
        <f>IFERROR(INDEX(#REF!,MATCH(INDEX(#REF!,MATCH($A1104,#REF!,0)),#REF!,0),'Recurrent profile helpers'!E$2)*IF($A1104="", "0", INDEX(#REF!,MATCH($A1104,#REF!,0))),"")</f>
        <v/>
      </c>
      <c r="F1104" s="72" t="str">
        <f>IFERROR(INDEX(#REF!,MATCH(INDEX(#REF!,MATCH($A1104,#REF!,0)),#REF!,0),'Recurrent profile helpers'!F$2)*IF($A1104="", "0", INDEX(#REF!,MATCH($A1104,#REF!,0))),"")</f>
        <v/>
      </c>
      <c r="G1104" s="72" t="str">
        <f>IFERROR(INDEX(#REF!,MATCH(INDEX(#REF!,MATCH($A1104,#REF!,0)),#REF!,0),'Recurrent profile helpers'!G$2)*IF($A1104="", "0", INDEX(#REF!,MATCH($A1104,#REF!,0))),"")</f>
        <v/>
      </c>
      <c r="H1104" s="72" t="str">
        <f>IFERROR(INDEX(#REF!,MATCH(INDEX(#REF!,MATCH($A1104,#REF!,0)),#REF!,0),'Recurrent profile helpers'!H$2)*IF($A1104="", "0", INDEX(#REF!,MATCH($A1104,#REF!,0))),"")</f>
        <v/>
      </c>
      <c r="I1104" s="72" t="str">
        <f>IFERROR(INDEX(#REF!,MATCH(INDEX(#REF!,MATCH($A1104,#REF!,0)),#REF!,0),'Recurrent profile helpers'!I$2)*IF($A1104="", "0", INDEX(#REF!,MATCH($A1104,#REF!,0))),"")</f>
        <v/>
      </c>
      <c r="J1104" s="72" t="str">
        <f>IFERROR(INDEX(#REF!,MATCH(INDEX(#REF!,MATCH($A1104,#REF!,0)),#REF!,0),'Recurrent profile helpers'!J$2)*IF($A1104="", "0", INDEX(#REF!,MATCH($A1104,#REF!,0))),"")</f>
        <v/>
      </c>
      <c r="K1104" s="72" t="str">
        <f>IFERROR(INDEX(#REF!,MATCH(INDEX(#REF!,MATCH($A1104,#REF!,0)),#REF!,0),'Recurrent profile helpers'!K$2)*IF($A1104="", "0", INDEX(#REF!,MATCH($A1104,#REF!,0))),"")</f>
        <v/>
      </c>
      <c r="L1104" s="72" t="str">
        <f>IFERROR(INDEX(#REF!,MATCH(INDEX(#REF!,MATCH($A1104,#REF!,0)),#REF!,0),'Recurrent profile helpers'!L$2)*IF($A1104="", "0", INDEX(#REF!,MATCH($A1104,#REF!,0))),"")</f>
        <v/>
      </c>
      <c r="M1104" s="72" t="str">
        <f>IFERROR(INDEX(#REF!,MATCH(INDEX(#REF!,MATCH($A1104,#REF!,0)),#REF!,0),'Recurrent profile helpers'!M$2)*IF($A1104="", "0", INDEX(#REF!,MATCH($A1104,#REF!,0))),"")</f>
        <v/>
      </c>
      <c r="N1104" s="72" t="str">
        <f>IFERROR(INDEX(#REF!,MATCH(INDEX(#REF!,MATCH($A1104,#REF!,0)),#REF!,0),'Recurrent profile helpers'!N$2)*IF($A1104="", "0", INDEX(#REF!,MATCH($A1104,#REF!,0))),"")</f>
        <v/>
      </c>
    </row>
    <row r="1105" spans="1:14">
      <c r="A1105" t="str">
        <f t="array" ref="A1105">IFERROR(INDEX(#REF!, SMALL(IF((MID(#REF!,2,1)="."),ROW($A$6:$A$4897)-ROW($A$6)+1,IF((MID(#REF!,3,1)="."),ROW($A$6:$A$4892)-ROW($A$6)+1)), ROW(1103:1103))),"" )</f>
        <v/>
      </c>
      <c r="B1105" s="72" t="str">
        <f>IF($A1105="", "", INDEX(#REF!,MATCH($A1105,#REF!,0)))</f>
        <v/>
      </c>
      <c r="C1105" s="72" t="str">
        <f>IFERROR(INDEX(#REF!,MATCH(INDEX(#REF!,MATCH($A1105,#REF!,0)),#REF!,0),'Recurrent profile helpers'!C$2)*IF($A1105="", "0", INDEX(#REF!,MATCH($A1105,#REF!,0))),"")</f>
        <v/>
      </c>
      <c r="D1105" s="72" t="str">
        <f>IFERROR(INDEX(#REF!,MATCH(INDEX(#REF!,MATCH($A1105,#REF!,0)),#REF!,0),'Recurrent profile helpers'!D$2)*IF($A1105="", "0", INDEX(#REF!,MATCH($A1105,#REF!,0))),"")</f>
        <v/>
      </c>
      <c r="E1105" s="72" t="str">
        <f>IFERROR(INDEX(#REF!,MATCH(INDEX(#REF!,MATCH($A1105,#REF!,0)),#REF!,0),'Recurrent profile helpers'!E$2)*IF($A1105="", "0", INDEX(#REF!,MATCH($A1105,#REF!,0))),"")</f>
        <v/>
      </c>
      <c r="F1105" s="72" t="str">
        <f>IFERROR(INDEX(#REF!,MATCH(INDEX(#REF!,MATCH($A1105,#REF!,0)),#REF!,0),'Recurrent profile helpers'!F$2)*IF($A1105="", "0", INDEX(#REF!,MATCH($A1105,#REF!,0))),"")</f>
        <v/>
      </c>
      <c r="G1105" s="72" t="str">
        <f>IFERROR(INDEX(#REF!,MATCH(INDEX(#REF!,MATCH($A1105,#REF!,0)),#REF!,0),'Recurrent profile helpers'!G$2)*IF($A1105="", "0", INDEX(#REF!,MATCH($A1105,#REF!,0))),"")</f>
        <v/>
      </c>
      <c r="H1105" s="72" t="str">
        <f>IFERROR(INDEX(#REF!,MATCH(INDEX(#REF!,MATCH($A1105,#REF!,0)),#REF!,0),'Recurrent profile helpers'!H$2)*IF($A1105="", "0", INDEX(#REF!,MATCH($A1105,#REF!,0))),"")</f>
        <v/>
      </c>
      <c r="I1105" s="72" t="str">
        <f>IFERROR(INDEX(#REF!,MATCH(INDEX(#REF!,MATCH($A1105,#REF!,0)),#REF!,0),'Recurrent profile helpers'!I$2)*IF($A1105="", "0", INDEX(#REF!,MATCH($A1105,#REF!,0))),"")</f>
        <v/>
      </c>
      <c r="J1105" s="72" t="str">
        <f>IFERROR(INDEX(#REF!,MATCH(INDEX(#REF!,MATCH($A1105,#REF!,0)),#REF!,0),'Recurrent profile helpers'!J$2)*IF($A1105="", "0", INDEX(#REF!,MATCH($A1105,#REF!,0))),"")</f>
        <v/>
      </c>
      <c r="K1105" s="72" t="str">
        <f>IFERROR(INDEX(#REF!,MATCH(INDEX(#REF!,MATCH($A1105,#REF!,0)),#REF!,0),'Recurrent profile helpers'!K$2)*IF($A1105="", "0", INDEX(#REF!,MATCH($A1105,#REF!,0))),"")</f>
        <v/>
      </c>
      <c r="L1105" s="72" t="str">
        <f>IFERROR(INDEX(#REF!,MATCH(INDEX(#REF!,MATCH($A1105,#REF!,0)),#REF!,0),'Recurrent profile helpers'!L$2)*IF($A1105="", "0", INDEX(#REF!,MATCH($A1105,#REF!,0))),"")</f>
        <v/>
      </c>
      <c r="M1105" s="72" t="str">
        <f>IFERROR(INDEX(#REF!,MATCH(INDEX(#REF!,MATCH($A1105,#REF!,0)),#REF!,0),'Recurrent profile helpers'!M$2)*IF($A1105="", "0", INDEX(#REF!,MATCH($A1105,#REF!,0))),"")</f>
        <v/>
      </c>
      <c r="N1105" s="72" t="str">
        <f>IFERROR(INDEX(#REF!,MATCH(INDEX(#REF!,MATCH($A1105,#REF!,0)),#REF!,0),'Recurrent profile helpers'!N$2)*IF($A1105="", "0", INDEX(#REF!,MATCH($A1105,#REF!,0))),"")</f>
        <v/>
      </c>
    </row>
    <row r="1106" spans="1:14">
      <c r="A1106" t="str">
        <f t="array" ref="A1106">IFERROR(INDEX(#REF!, SMALL(IF((MID(#REF!,2,1)="."),ROW($A$6:$A$4897)-ROW($A$6)+1,IF((MID(#REF!,3,1)="."),ROW($A$6:$A$4892)-ROW($A$6)+1)), ROW(1104:1104))),"" )</f>
        <v/>
      </c>
      <c r="B1106" s="72" t="str">
        <f>IF($A1106="", "", INDEX(#REF!,MATCH($A1106,#REF!,0)))</f>
        <v/>
      </c>
      <c r="C1106" s="72" t="str">
        <f>IFERROR(INDEX(#REF!,MATCH(INDEX(#REF!,MATCH($A1106,#REF!,0)),#REF!,0),'Recurrent profile helpers'!C$2)*IF($A1106="", "0", INDEX(#REF!,MATCH($A1106,#REF!,0))),"")</f>
        <v/>
      </c>
      <c r="D1106" s="72" t="str">
        <f>IFERROR(INDEX(#REF!,MATCH(INDEX(#REF!,MATCH($A1106,#REF!,0)),#REF!,0),'Recurrent profile helpers'!D$2)*IF($A1106="", "0", INDEX(#REF!,MATCH($A1106,#REF!,0))),"")</f>
        <v/>
      </c>
      <c r="E1106" s="72" t="str">
        <f>IFERROR(INDEX(#REF!,MATCH(INDEX(#REF!,MATCH($A1106,#REF!,0)),#REF!,0),'Recurrent profile helpers'!E$2)*IF($A1106="", "0", INDEX(#REF!,MATCH($A1106,#REF!,0))),"")</f>
        <v/>
      </c>
      <c r="F1106" s="72" t="str">
        <f>IFERROR(INDEX(#REF!,MATCH(INDEX(#REF!,MATCH($A1106,#REF!,0)),#REF!,0),'Recurrent profile helpers'!F$2)*IF($A1106="", "0", INDEX(#REF!,MATCH($A1106,#REF!,0))),"")</f>
        <v/>
      </c>
      <c r="G1106" s="72" t="str">
        <f>IFERROR(INDEX(#REF!,MATCH(INDEX(#REF!,MATCH($A1106,#REF!,0)),#REF!,0),'Recurrent profile helpers'!G$2)*IF($A1106="", "0", INDEX(#REF!,MATCH($A1106,#REF!,0))),"")</f>
        <v/>
      </c>
      <c r="H1106" s="72" t="str">
        <f>IFERROR(INDEX(#REF!,MATCH(INDEX(#REF!,MATCH($A1106,#REF!,0)),#REF!,0),'Recurrent profile helpers'!H$2)*IF($A1106="", "0", INDEX(#REF!,MATCH($A1106,#REF!,0))),"")</f>
        <v/>
      </c>
      <c r="I1106" s="72" t="str">
        <f>IFERROR(INDEX(#REF!,MATCH(INDEX(#REF!,MATCH($A1106,#REF!,0)),#REF!,0),'Recurrent profile helpers'!I$2)*IF($A1106="", "0", INDEX(#REF!,MATCH($A1106,#REF!,0))),"")</f>
        <v/>
      </c>
      <c r="J1106" s="72" t="str">
        <f>IFERROR(INDEX(#REF!,MATCH(INDEX(#REF!,MATCH($A1106,#REF!,0)),#REF!,0),'Recurrent profile helpers'!J$2)*IF($A1106="", "0", INDEX(#REF!,MATCH($A1106,#REF!,0))),"")</f>
        <v/>
      </c>
      <c r="K1106" s="72" t="str">
        <f>IFERROR(INDEX(#REF!,MATCH(INDEX(#REF!,MATCH($A1106,#REF!,0)),#REF!,0),'Recurrent profile helpers'!K$2)*IF($A1106="", "0", INDEX(#REF!,MATCH($A1106,#REF!,0))),"")</f>
        <v/>
      </c>
      <c r="L1106" s="72" t="str">
        <f>IFERROR(INDEX(#REF!,MATCH(INDEX(#REF!,MATCH($A1106,#REF!,0)),#REF!,0),'Recurrent profile helpers'!L$2)*IF($A1106="", "0", INDEX(#REF!,MATCH($A1106,#REF!,0))),"")</f>
        <v/>
      </c>
      <c r="M1106" s="72" t="str">
        <f>IFERROR(INDEX(#REF!,MATCH(INDEX(#REF!,MATCH($A1106,#REF!,0)),#REF!,0),'Recurrent profile helpers'!M$2)*IF($A1106="", "0", INDEX(#REF!,MATCH($A1106,#REF!,0))),"")</f>
        <v/>
      </c>
      <c r="N1106" s="72" t="str">
        <f>IFERROR(INDEX(#REF!,MATCH(INDEX(#REF!,MATCH($A1106,#REF!,0)),#REF!,0),'Recurrent profile helpers'!N$2)*IF($A1106="", "0", INDEX(#REF!,MATCH($A1106,#REF!,0))),"")</f>
        <v/>
      </c>
    </row>
    <row r="1107" spans="1:14">
      <c r="A1107" t="str">
        <f t="array" ref="A1107">IFERROR(INDEX(#REF!, SMALL(IF((MID(#REF!,2,1)="."),ROW($A$6:$A$4897)-ROW($A$6)+1,IF((MID(#REF!,3,1)="."),ROW($A$6:$A$4892)-ROW($A$6)+1)), ROW(1105:1105))),"" )</f>
        <v/>
      </c>
      <c r="B1107" s="72" t="str">
        <f>IF($A1107="", "", INDEX(#REF!,MATCH($A1107,#REF!,0)))</f>
        <v/>
      </c>
      <c r="C1107" s="72" t="str">
        <f>IFERROR(INDEX(#REF!,MATCH(INDEX(#REF!,MATCH($A1107,#REF!,0)),#REF!,0),'Recurrent profile helpers'!C$2)*IF($A1107="", "0", INDEX(#REF!,MATCH($A1107,#REF!,0))),"")</f>
        <v/>
      </c>
      <c r="D1107" s="72" t="str">
        <f>IFERROR(INDEX(#REF!,MATCH(INDEX(#REF!,MATCH($A1107,#REF!,0)),#REF!,0),'Recurrent profile helpers'!D$2)*IF($A1107="", "0", INDEX(#REF!,MATCH($A1107,#REF!,0))),"")</f>
        <v/>
      </c>
      <c r="E1107" s="72" t="str">
        <f>IFERROR(INDEX(#REF!,MATCH(INDEX(#REF!,MATCH($A1107,#REF!,0)),#REF!,0),'Recurrent profile helpers'!E$2)*IF($A1107="", "0", INDEX(#REF!,MATCH($A1107,#REF!,0))),"")</f>
        <v/>
      </c>
      <c r="F1107" s="72" t="str">
        <f>IFERROR(INDEX(#REF!,MATCH(INDEX(#REF!,MATCH($A1107,#REF!,0)),#REF!,0),'Recurrent profile helpers'!F$2)*IF($A1107="", "0", INDEX(#REF!,MATCH($A1107,#REF!,0))),"")</f>
        <v/>
      </c>
      <c r="G1107" s="72" t="str">
        <f>IFERROR(INDEX(#REF!,MATCH(INDEX(#REF!,MATCH($A1107,#REF!,0)),#REF!,0),'Recurrent profile helpers'!G$2)*IF($A1107="", "0", INDEX(#REF!,MATCH($A1107,#REF!,0))),"")</f>
        <v/>
      </c>
      <c r="H1107" s="72" t="str">
        <f>IFERROR(INDEX(#REF!,MATCH(INDEX(#REF!,MATCH($A1107,#REF!,0)),#REF!,0),'Recurrent profile helpers'!H$2)*IF($A1107="", "0", INDEX(#REF!,MATCH($A1107,#REF!,0))),"")</f>
        <v/>
      </c>
      <c r="I1107" s="72" t="str">
        <f>IFERROR(INDEX(#REF!,MATCH(INDEX(#REF!,MATCH($A1107,#REF!,0)),#REF!,0),'Recurrent profile helpers'!I$2)*IF($A1107="", "0", INDEX(#REF!,MATCH($A1107,#REF!,0))),"")</f>
        <v/>
      </c>
      <c r="J1107" s="72" t="str">
        <f>IFERROR(INDEX(#REF!,MATCH(INDEX(#REF!,MATCH($A1107,#REF!,0)),#REF!,0),'Recurrent profile helpers'!J$2)*IF($A1107="", "0", INDEX(#REF!,MATCH($A1107,#REF!,0))),"")</f>
        <v/>
      </c>
      <c r="K1107" s="72" t="str">
        <f>IFERROR(INDEX(#REF!,MATCH(INDEX(#REF!,MATCH($A1107,#REF!,0)),#REF!,0),'Recurrent profile helpers'!K$2)*IF($A1107="", "0", INDEX(#REF!,MATCH($A1107,#REF!,0))),"")</f>
        <v/>
      </c>
      <c r="L1107" s="72" t="str">
        <f>IFERROR(INDEX(#REF!,MATCH(INDEX(#REF!,MATCH($A1107,#REF!,0)),#REF!,0),'Recurrent profile helpers'!L$2)*IF($A1107="", "0", INDEX(#REF!,MATCH($A1107,#REF!,0))),"")</f>
        <v/>
      </c>
      <c r="M1107" s="72" t="str">
        <f>IFERROR(INDEX(#REF!,MATCH(INDEX(#REF!,MATCH($A1107,#REF!,0)),#REF!,0),'Recurrent profile helpers'!M$2)*IF($A1107="", "0", INDEX(#REF!,MATCH($A1107,#REF!,0))),"")</f>
        <v/>
      </c>
      <c r="N1107" s="72" t="str">
        <f>IFERROR(INDEX(#REF!,MATCH(INDEX(#REF!,MATCH($A1107,#REF!,0)),#REF!,0),'Recurrent profile helpers'!N$2)*IF($A1107="", "0", INDEX(#REF!,MATCH($A1107,#REF!,0))),"")</f>
        <v/>
      </c>
    </row>
    <row r="1108" spans="1:14">
      <c r="A1108" t="str">
        <f t="array" ref="A1108">IFERROR(INDEX(#REF!, SMALL(IF((MID(#REF!,2,1)="."),ROW($A$6:$A$4897)-ROW($A$6)+1,IF((MID(#REF!,3,1)="."),ROW($A$6:$A$4892)-ROW($A$6)+1)), ROW(1106:1106))),"" )</f>
        <v/>
      </c>
      <c r="B1108" s="72" t="str">
        <f>IF($A1108="", "", INDEX(#REF!,MATCH($A1108,#REF!,0)))</f>
        <v/>
      </c>
      <c r="C1108" s="72" t="str">
        <f>IFERROR(INDEX(#REF!,MATCH(INDEX(#REF!,MATCH($A1108,#REF!,0)),#REF!,0),'Recurrent profile helpers'!C$2)*IF($A1108="", "0", INDEX(#REF!,MATCH($A1108,#REF!,0))),"")</f>
        <v/>
      </c>
      <c r="D1108" s="72" t="str">
        <f>IFERROR(INDEX(#REF!,MATCH(INDEX(#REF!,MATCH($A1108,#REF!,0)),#REF!,0),'Recurrent profile helpers'!D$2)*IF($A1108="", "0", INDEX(#REF!,MATCH($A1108,#REF!,0))),"")</f>
        <v/>
      </c>
      <c r="E1108" s="72" t="str">
        <f>IFERROR(INDEX(#REF!,MATCH(INDEX(#REF!,MATCH($A1108,#REF!,0)),#REF!,0),'Recurrent profile helpers'!E$2)*IF($A1108="", "0", INDEX(#REF!,MATCH($A1108,#REF!,0))),"")</f>
        <v/>
      </c>
      <c r="F1108" s="72" t="str">
        <f>IFERROR(INDEX(#REF!,MATCH(INDEX(#REF!,MATCH($A1108,#REF!,0)),#REF!,0),'Recurrent profile helpers'!F$2)*IF($A1108="", "0", INDEX(#REF!,MATCH($A1108,#REF!,0))),"")</f>
        <v/>
      </c>
      <c r="G1108" s="72" t="str">
        <f>IFERROR(INDEX(#REF!,MATCH(INDEX(#REF!,MATCH($A1108,#REF!,0)),#REF!,0),'Recurrent profile helpers'!G$2)*IF($A1108="", "0", INDEX(#REF!,MATCH($A1108,#REF!,0))),"")</f>
        <v/>
      </c>
      <c r="H1108" s="72" t="str">
        <f>IFERROR(INDEX(#REF!,MATCH(INDEX(#REF!,MATCH($A1108,#REF!,0)),#REF!,0),'Recurrent profile helpers'!H$2)*IF($A1108="", "0", INDEX(#REF!,MATCH($A1108,#REF!,0))),"")</f>
        <v/>
      </c>
      <c r="I1108" s="72" t="str">
        <f>IFERROR(INDEX(#REF!,MATCH(INDEX(#REF!,MATCH($A1108,#REF!,0)),#REF!,0),'Recurrent profile helpers'!I$2)*IF($A1108="", "0", INDEX(#REF!,MATCH($A1108,#REF!,0))),"")</f>
        <v/>
      </c>
      <c r="J1108" s="72" t="str">
        <f>IFERROR(INDEX(#REF!,MATCH(INDEX(#REF!,MATCH($A1108,#REF!,0)),#REF!,0),'Recurrent profile helpers'!J$2)*IF($A1108="", "0", INDEX(#REF!,MATCH($A1108,#REF!,0))),"")</f>
        <v/>
      </c>
      <c r="K1108" s="72" t="str">
        <f>IFERROR(INDEX(#REF!,MATCH(INDEX(#REF!,MATCH($A1108,#REF!,0)),#REF!,0),'Recurrent profile helpers'!K$2)*IF($A1108="", "0", INDEX(#REF!,MATCH($A1108,#REF!,0))),"")</f>
        <v/>
      </c>
      <c r="L1108" s="72" t="str">
        <f>IFERROR(INDEX(#REF!,MATCH(INDEX(#REF!,MATCH($A1108,#REF!,0)),#REF!,0),'Recurrent profile helpers'!L$2)*IF($A1108="", "0", INDEX(#REF!,MATCH($A1108,#REF!,0))),"")</f>
        <v/>
      </c>
      <c r="M1108" s="72" t="str">
        <f>IFERROR(INDEX(#REF!,MATCH(INDEX(#REF!,MATCH($A1108,#REF!,0)),#REF!,0),'Recurrent profile helpers'!M$2)*IF($A1108="", "0", INDEX(#REF!,MATCH($A1108,#REF!,0))),"")</f>
        <v/>
      </c>
      <c r="N1108" s="72" t="str">
        <f>IFERROR(INDEX(#REF!,MATCH(INDEX(#REF!,MATCH($A1108,#REF!,0)),#REF!,0),'Recurrent profile helpers'!N$2)*IF($A1108="", "0", INDEX(#REF!,MATCH($A1108,#REF!,0))),"")</f>
        <v/>
      </c>
    </row>
    <row r="1109" spans="1:14">
      <c r="A1109" t="str">
        <f t="array" ref="A1109">IFERROR(INDEX(#REF!, SMALL(IF((MID(#REF!,2,1)="."),ROW($A$6:$A$4897)-ROW($A$6)+1,IF((MID(#REF!,3,1)="."),ROW($A$6:$A$4892)-ROW($A$6)+1)), ROW(1107:1107))),"" )</f>
        <v/>
      </c>
      <c r="B1109" s="72" t="str">
        <f>IF($A1109="", "", INDEX(#REF!,MATCH($A1109,#REF!,0)))</f>
        <v/>
      </c>
      <c r="C1109" s="72" t="str">
        <f>IFERROR(INDEX(#REF!,MATCH(INDEX(#REF!,MATCH($A1109,#REF!,0)),#REF!,0),'Recurrent profile helpers'!C$2)*IF($A1109="", "0", INDEX(#REF!,MATCH($A1109,#REF!,0))),"")</f>
        <v/>
      </c>
      <c r="D1109" s="72" t="str">
        <f>IFERROR(INDEX(#REF!,MATCH(INDEX(#REF!,MATCH($A1109,#REF!,0)),#REF!,0),'Recurrent profile helpers'!D$2)*IF($A1109="", "0", INDEX(#REF!,MATCH($A1109,#REF!,0))),"")</f>
        <v/>
      </c>
      <c r="E1109" s="72" t="str">
        <f>IFERROR(INDEX(#REF!,MATCH(INDEX(#REF!,MATCH($A1109,#REF!,0)),#REF!,0),'Recurrent profile helpers'!E$2)*IF($A1109="", "0", INDEX(#REF!,MATCH($A1109,#REF!,0))),"")</f>
        <v/>
      </c>
      <c r="F1109" s="72" t="str">
        <f>IFERROR(INDEX(#REF!,MATCH(INDEX(#REF!,MATCH($A1109,#REF!,0)),#REF!,0),'Recurrent profile helpers'!F$2)*IF($A1109="", "0", INDEX(#REF!,MATCH($A1109,#REF!,0))),"")</f>
        <v/>
      </c>
      <c r="G1109" s="72" t="str">
        <f>IFERROR(INDEX(#REF!,MATCH(INDEX(#REF!,MATCH($A1109,#REF!,0)),#REF!,0),'Recurrent profile helpers'!G$2)*IF($A1109="", "0", INDEX(#REF!,MATCH($A1109,#REF!,0))),"")</f>
        <v/>
      </c>
      <c r="H1109" s="72" t="str">
        <f>IFERROR(INDEX(#REF!,MATCH(INDEX(#REF!,MATCH($A1109,#REF!,0)),#REF!,0),'Recurrent profile helpers'!H$2)*IF($A1109="", "0", INDEX(#REF!,MATCH($A1109,#REF!,0))),"")</f>
        <v/>
      </c>
      <c r="I1109" s="72" t="str">
        <f>IFERROR(INDEX(#REF!,MATCH(INDEX(#REF!,MATCH($A1109,#REF!,0)),#REF!,0),'Recurrent profile helpers'!I$2)*IF($A1109="", "0", INDEX(#REF!,MATCH($A1109,#REF!,0))),"")</f>
        <v/>
      </c>
      <c r="J1109" s="72" t="str">
        <f>IFERROR(INDEX(#REF!,MATCH(INDEX(#REF!,MATCH($A1109,#REF!,0)),#REF!,0),'Recurrent profile helpers'!J$2)*IF($A1109="", "0", INDEX(#REF!,MATCH($A1109,#REF!,0))),"")</f>
        <v/>
      </c>
      <c r="K1109" s="72" t="str">
        <f>IFERROR(INDEX(#REF!,MATCH(INDEX(#REF!,MATCH($A1109,#REF!,0)),#REF!,0),'Recurrent profile helpers'!K$2)*IF($A1109="", "0", INDEX(#REF!,MATCH($A1109,#REF!,0))),"")</f>
        <v/>
      </c>
      <c r="L1109" s="72" t="str">
        <f>IFERROR(INDEX(#REF!,MATCH(INDEX(#REF!,MATCH($A1109,#REF!,0)),#REF!,0),'Recurrent profile helpers'!L$2)*IF($A1109="", "0", INDEX(#REF!,MATCH($A1109,#REF!,0))),"")</f>
        <v/>
      </c>
      <c r="M1109" s="72" t="str">
        <f>IFERROR(INDEX(#REF!,MATCH(INDEX(#REF!,MATCH($A1109,#REF!,0)),#REF!,0),'Recurrent profile helpers'!M$2)*IF($A1109="", "0", INDEX(#REF!,MATCH($A1109,#REF!,0))),"")</f>
        <v/>
      </c>
      <c r="N1109" s="72" t="str">
        <f>IFERROR(INDEX(#REF!,MATCH(INDEX(#REF!,MATCH($A1109,#REF!,0)),#REF!,0),'Recurrent profile helpers'!N$2)*IF($A1109="", "0", INDEX(#REF!,MATCH($A1109,#REF!,0))),"")</f>
        <v/>
      </c>
    </row>
    <row r="1110" spans="1:14">
      <c r="A1110" t="str">
        <f t="array" ref="A1110">IFERROR(INDEX(#REF!, SMALL(IF((MID(#REF!,2,1)="."),ROW($A$6:$A$4897)-ROW($A$6)+1,IF((MID(#REF!,3,1)="."),ROW($A$6:$A$4892)-ROW($A$6)+1)), ROW(1108:1108))),"" )</f>
        <v/>
      </c>
      <c r="B1110" s="72" t="str">
        <f>IF($A1110="", "", INDEX(#REF!,MATCH($A1110,#REF!,0)))</f>
        <v/>
      </c>
      <c r="C1110" s="72" t="str">
        <f>IFERROR(INDEX(#REF!,MATCH(INDEX(#REF!,MATCH($A1110,#REF!,0)),#REF!,0),'Recurrent profile helpers'!C$2)*IF($A1110="", "0", INDEX(#REF!,MATCH($A1110,#REF!,0))),"")</f>
        <v/>
      </c>
      <c r="D1110" s="72" t="str">
        <f>IFERROR(INDEX(#REF!,MATCH(INDEX(#REF!,MATCH($A1110,#REF!,0)),#REF!,0),'Recurrent profile helpers'!D$2)*IF($A1110="", "0", INDEX(#REF!,MATCH($A1110,#REF!,0))),"")</f>
        <v/>
      </c>
      <c r="E1110" s="72" t="str">
        <f>IFERROR(INDEX(#REF!,MATCH(INDEX(#REF!,MATCH($A1110,#REF!,0)),#REF!,0),'Recurrent profile helpers'!E$2)*IF($A1110="", "0", INDEX(#REF!,MATCH($A1110,#REF!,0))),"")</f>
        <v/>
      </c>
      <c r="F1110" s="72" t="str">
        <f>IFERROR(INDEX(#REF!,MATCH(INDEX(#REF!,MATCH($A1110,#REF!,0)),#REF!,0),'Recurrent profile helpers'!F$2)*IF($A1110="", "0", INDEX(#REF!,MATCH($A1110,#REF!,0))),"")</f>
        <v/>
      </c>
      <c r="G1110" s="72" t="str">
        <f>IFERROR(INDEX(#REF!,MATCH(INDEX(#REF!,MATCH($A1110,#REF!,0)),#REF!,0),'Recurrent profile helpers'!G$2)*IF($A1110="", "0", INDEX(#REF!,MATCH($A1110,#REF!,0))),"")</f>
        <v/>
      </c>
      <c r="H1110" s="72" t="str">
        <f>IFERROR(INDEX(#REF!,MATCH(INDEX(#REF!,MATCH($A1110,#REF!,0)),#REF!,0),'Recurrent profile helpers'!H$2)*IF($A1110="", "0", INDEX(#REF!,MATCH($A1110,#REF!,0))),"")</f>
        <v/>
      </c>
      <c r="I1110" s="72" t="str">
        <f>IFERROR(INDEX(#REF!,MATCH(INDEX(#REF!,MATCH($A1110,#REF!,0)),#REF!,0),'Recurrent profile helpers'!I$2)*IF($A1110="", "0", INDEX(#REF!,MATCH($A1110,#REF!,0))),"")</f>
        <v/>
      </c>
      <c r="J1110" s="72" t="str">
        <f>IFERROR(INDEX(#REF!,MATCH(INDEX(#REF!,MATCH($A1110,#REF!,0)),#REF!,0),'Recurrent profile helpers'!J$2)*IF($A1110="", "0", INDEX(#REF!,MATCH($A1110,#REF!,0))),"")</f>
        <v/>
      </c>
      <c r="K1110" s="72" t="str">
        <f>IFERROR(INDEX(#REF!,MATCH(INDEX(#REF!,MATCH($A1110,#REF!,0)),#REF!,0),'Recurrent profile helpers'!K$2)*IF($A1110="", "0", INDEX(#REF!,MATCH($A1110,#REF!,0))),"")</f>
        <v/>
      </c>
      <c r="L1110" s="72" t="str">
        <f>IFERROR(INDEX(#REF!,MATCH(INDEX(#REF!,MATCH($A1110,#REF!,0)),#REF!,0),'Recurrent profile helpers'!L$2)*IF($A1110="", "0", INDEX(#REF!,MATCH($A1110,#REF!,0))),"")</f>
        <v/>
      </c>
      <c r="M1110" s="72" t="str">
        <f>IFERROR(INDEX(#REF!,MATCH(INDEX(#REF!,MATCH($A1110,#REF!,0)),#REF!,0),'Recurrent profile helpers'!M$2)*IF($A1110="", "0", INDEX(#REF!,MATCH($A1110,#REF!,0))),"")</f>
        <v/>
      </c>
      <c r="N1110" s="72" t="str">
        <f>IFERROR(INDEX(#REF!,MATCH(INDEX(#REF!,MATCH($A1110,#REF!,0)),#REF!,0),'Recurrent profile helpers'!N$2)*IF($A1110="", "0", INDEX(#REF!,MATCH($A1110,#REF!,0))),"")</f>
        <v/>
      </c>
    </row>
    <row r="1111" spans="1:14">
      <c r="A1111" t="str">
        <f t="array" ref="A1111">IFERROR(INDEX(#REF!, SMALL(IF((MID(#REF!,2,1)="."),ROW($A$6:$A$4897)-ROW($A$6)+1,IF((MID(#REF!,3,1)="."),ROW($A$6:$A$4892)-ROW($A$6)+1)), ROW(1109:1109))),"" )</f>
        <v/>
      </c>
      <c r="B1111" s="72" t="str">
        <f>IF($A1111="", "", INDEX(#REF!,MATCH($A1111,#REF!,0)))</f>
        <v/>
      </c>
      <c r="C1111" s="72" t="str">
        <f>IFERROR(INDEX(#REF!,MATCH(INDEX(#REF!,MATCH($A1111,#REF!,0)),#REF!,0),'Recurrent profile helpers'!C$2)*IF($A1111="", "0", INDEX(#REF!,MATCH($A1111,#REF!,0))),"")</f>
        <v/>
      </c>
      <c r="D1111" s="72" t="str">
        <f>IFERROR(INDEX(#REF!,MATCH(INDEX(#REF!,MATCH($A1111,#REF!,0)),#REF!,0),'Recurrent profile helpers'!D$2)*IF($A1111="", "0", INDEX(#REF!,MATCH($A1111,#REF!,0))),"")</f>
        <v/>
      </c>
      <c r="E1111" s="72" t="str">
        <f>IFERROR(INDEX(#REF!,MATCH(INDEX(#REF!,MATCH($A1111,#REF!,0)),#REF!,0),'Recurrent profile helpers'!E$2)*IF($A1111="", "0", INDEX(#REF!,MATCH($A1111,#REF!,0))),"")</f>
        <v/>
      </c>
      <c r="F1111" s="72" t="str">
        <f>IFERROR(INDEX(#REF!,MATCH(INDEX(#REF!,MATCH($A1111,#REF!,0)),#REF!,0),'Recurrent profile helpers'!F$2)*IF($A1111="", "0", INDEX(#REF!,MATCH($A1111,#REF!,0))),"")</f>
        <v/>
      </c>
      <c r="G1111" s="72" t="str">
        <f>IFERROR(INDEX(#REF!,MATCH(INDEX(#REF!,MATCH($A1111,#REF!,0)),#REF!,0),'Recurrent profile helpers'!G$2)*IF($A1111="", "0", INDEX(#REF!,MATCH($A1111,#REF!,0))),"")</f>
        <v/>
      </c>
      <c r="H1111" s="72" t="str">
        <f>IFERROR(INDEX(#REF!,MATCH(INDEX(#REF!,MATCH($A1111,#REF!,0)),#REF!,0),'Recurrent profile helpers'!H$2)*IF($A1111="", "0", INDEX(#REF!,MATCH($A1111,#REF!,0))),"")</f>
        <v/>
      </c>
      <c r="I1111" s="72" t="str">
        <f>IFERROR(INDEX(#REF!,MATCH(INDEX(#REF!,MATCH($A1111,#REF!,0)),#REF!,0),'Recurrent profile helpers'!I$2)*IF($A1111="", "0", INDEX(#REF!,MATCH($A1111,#REF!,0))),"")</f>
        <v/>
      </c>
      <c r="J1111" s="72" t="str">
        <f>IFERROR(INDEX(#REF!,MATCH(INDEX(#REF!,MATCH($A1111,#REF!,0)),#REF!,0),'Recurrent profile helpers'!J$2)*IF($A1111="", "0", INDEX(#REF!,MATCH($A1111,#REF!,0))),"")</f>
        <v/>
      </c>
      <c r="K1111" s="72" t="str">
        <f>IFERROR(INDEX(#REF!,MATCH(INDEX(#REF!,MATCH($A1111,#REF!,0)),#REF!,0),'Recurrent profile helpers'!K$2)*IF($A1111="", "0", INDEX(#REF!,MATCH($A1111,#REF!,0))),"")</f>
        <v/>
      </c>
      <c r="L1111" s="72" t="str">
        <f>IFERROR(INDEX(#REF!,MATCH(INDEX(#REF!,MATCH($A1111,#REF!,0)),#REF!,0),'Recurrent profile helpers'!L$2)*IF($A1111="", "0", INDEX(#REF!,MATCH($A1111,#REF!,0))),"")</f>
        <v/>
      </c>
      <c r="M1111" s="72" t="str">
        <f>IFERROR(INDEX(#REF!,MATCH(INDEX(#REF!,MATCH($A1111,#REF!,0)),#REF!,0),'Recurrent profile helpers'!M$2)*IF($A1111="", "0", INDEX(#REF!,MATCH($A1111,#REF!,0))),"")</f>
        <v/>
      </c>
      <c r="N1111" s="72" t="str">
        <f>IFERROR(INDEX(#REF!,MATCH(INDEX(#REF!,MATCH($A1111,#REF!,0)),#REF!,0),'Recurrent profile helpers'!N$2)*IF($A1111="", "0", INDEX(#REF!,MATCH($A1111,#REF!,0))),"")</f>
        <v/>
      </c>
    </row>
    <row r="1112" spans="1:14">
      <c r="A1112" t="str">
        <f t="array" ref="A1112">IFERROR(INDEX(#REF!, SMALL(IF((MID(#REF!,2,1)="."),ROW($A$6:$A$4897)-ROW($A$6)+1,IF((MID(#REF!,3,1)="."),ROW($A$6:$A$4892)-ROW($A$6)+1)), ROW(1110:1110))),"" )</f>
        <v/>
      </c>
      <c r="B1112" s="72" t="str">
        <f>IF($A1112="", "", INDEX(#REF!,MATCH($A1112,#REF!,0)))</f>
        <v/>
      </c>
      <c r="C1112" s="72" t="str">
        <f>IFERROR(INDEX(#REF!,MATCH(INDEX(#REF!,MATCH($A1112,#REF!,0)),#REF!,0),'Recurrent profile helpers'!C$2)*IF($A1112="", "0", INDEX(#REF!,MATCH($A1112,#REF!,0))),"")</f>
        <v/>
      </c>
      <c r="D1112" s="72" t="str">
        <f>IFERROR(INDEX(#REF!,MATCH(INDEX(#REF!,MATCH($A1112,#REF!,0)),#REF!,0),'Recurrent profile helpers'!D$2)*IF($A1112="", "0", INDEX(#REF!,MATCH($A1112,#REF!,0))),"")</f>
        <v/>
      </c>
      <c r="E1112" s="72" t="str">
        <f>IFERROR(INDEX(#REF!,MATCH(INDEX(#REF!,MATCH($A1112,#REF!,0)),#REF!,0),'Recurrent profile helpers'!E$2)*IF($A1112="", "0", INDEX(#REF!,MATCH($A1112,#REF!,0))),"")</f>
        <v/>
      </c>
      <c r="F1112" s="72" t="str">
        <f>IFERROR(INDEX(#REF!,MATCH(INDEX(#REF!,MATCH($A1112,#REF!,0)),#REF!,0),'Recurrent profile helpers'!F$2)*IF($A1112="", "0", INDEX(#REF!,MATCH($A1112,#REF!,0))),"")</f>
        <v/>
      </c>
      <c r="G1112" s="72" t="str">
        <f>IFERROR(INDEX(#REF!,MATCH(INDEX(#REF!,MATCH($A1112,#REF!,0)),#REF!,0),'Recurrent profile helpers'!G$2)*IF($A1112="", "0", INDEX(#REF!,MATCH($A1112,#REF!,0))),"")</f>
        <v/>
      </c>
      <c r="H1112" s="72" t="str">
        <f>IFERROR(INDEX(#REF!,MATCH(INDEX(#REF!,MATCH($A1112,#REF!,0)),#REF!,0),'Recurrent profile helpers'!H$2)*IF($A1112="", "0", INDEX(#REF!,MATCH($A1112,#REF!,0))),"")</f>
        <v/>
      </c>
      <c r="I1112" s="72" t="str">
        <f>IFERROR(INDEX(#REF!,MATCH(INDEX(#REF!,MATCH($A1112,#REF!,0)),#REF!,0),'Recurrent profile helpers'!I$2)*IF($A1112="", "0", INDEX(#REF!,MATCH($A1112,#REF!,0))),"")</f>
        <v/>
      </c>
      <c r="J1112" s="72" t="str">
        <f>IFERROR(INDEX(#REF!,MATCH(INDEX(#REF!,MATCH($A1112,#REF!,0)),#REF!,0),'Recurrent profile helpers'!J$2)*IF($A1112="", "0", INDEX(#REF!,MATCH($A1112,#REF!,0))),"")</f>
        <v/>
      </c>
      <c r="K1112" s="72" t="str">
        <f>IFERROR(INDEX(#REF!,MATCH(INDEX(#REF!,MATCH($A1112,#REF!,0)),#REF!,0),'Recurrent profile helpers'!K$2)*IF($A1112="", "0", INDEX(#REF!,MATCH($A1112,#REF!,0))),"")</f>
        <v/>
      </c>
      <c r="L1112" s="72" t="str">
        <f>IFERROR(INDEX(#REF!,MATCH(INDEX(#REF!,MATCH($A1112,#REF!,0)),#REF!,0),'Recurrent profile helpers'!L$2)*IF($A1112="", "0", INDEX(#REF!,MATCH($A1112,#REF!,0))),"")</f>
        <v/>
      </c>
      <c r="M1112" s="72" t="str">
        <f>IFERROR(INDEX(#REF!,MATCH(INDEX(#REF!,MATCH($A1112,#REF!,0)),#REF!,0),'Recurrent profile helpers'!M$2)*IF($A1112="", "0", INDEX(#REF!,MATCH($A1112,#REF!,0))),"")</f>
        <v/>
      </c>
      <c r="N1112" s="72" t="str">
        <f>IFERROR(INDEX(#REF!,MATCH(INDEX(#REF!,MATCH($A1112,#REF!,0)),#REF!,0),'Recurrent profile helpers'!N$2)*IF($A1112="", "0", INDEX(#REF!,MATCH($A1112,#REF!,0))),"")</f>
        <v/>
      </c>
    </row>
    <row r="1113" spans="1:14">
      <c r="A1113" t="str">
        <f t="array" ref="A1113">IFERROR(INDEX(#REF!, SMALL(IF((MID(#REF!,2,1)="."),ROW($A$6:$A$4897)-ROW($A$6)+1,IF((MID(#REF!,3,1)="."),ROW($A$6:$A$4892)-ROW($A$6)+1)), ROW(1111:1111))),"" )</f>
        <v/>
      </c>
      <c r="B1113" s="72" t="str">
        <f>IF($A1113="", "", INDEX(#REF!,MATCH($A1113,#REF!,0)))</f>
        <v/>
      </c>
      <c r="C1113" s="72" t="str">
        <f>IFERROR(INDEX(#REF!,MATCH(INDEX(#REF!,MATCH($A1113,#REF!,0)),#REF!,0),'Recurrent profile helpers'!C$2)*IF($A1113="", "0", INDEX(#REF!,MATCH($A1113,#REF!,0))),"")</f>
        <v/>
      </c>
      <c r="D1113" s="72" t="str">
        <f>IFERROR(INDEX(#REF!,MATCH(INDEX(#REF!,MATCH($A1113,#REF!,0)),#REF!,0),'Recurrent profile helpers'!D$2)*IF($A1113="", "0", INDEX(#REF!,MATCH($A1113,#REF!,0))),"")</f>
        <v/>
      </c>
      <c r="E1113" s="72" t="str">
        <f>IFERROR(INDEX(#REF!,MATCH(INDEX(#REF!,MATCH($A1113,#REF!,0)),#REF!,0),'Recurrent profile helpers'!E$2)*IF($A1113="", "0", INDEX(#REF!,MATCH($A1113,#REF!,0))),"")</f>
        <v/>
      </c>
      <c r="F1113" s="72" t="str">
        <f>IFERROR(INDEX(#REF!,MATCH(INDEX(#REF!,MATCH($A1113,#REF!,0)),#REF!,0),'Recurrent profile helpers'!F$2)*IF($A1113="", "0", INDEX(#REF!,MATCH($A1113,#REF!,0))),"")</f>
        <v/>
      </c>
      <c r="G1113" s="72" t="str">
        <f>IFERROR(INDEX(#REF!,MATCH(INDEX(#REF!,MATCH($A1113,#REF!,0)),#REF!,0),'Recurrent profile helpers'!G$2)*IF($A1113="", "0", INDEX(#REF!,MATCH($A1113,#REF!,0))),"")</f>
        <v/>
      </c>
      <c r="H1113" s="72" t="str">
        <f>IFERROR(INDEX(#REF!,MATCH(INDEX(#REF!,MATCH($A1113,#REF!,0)),#REF!,0),'Recurrent profile helpers'!H$2)*IF($A1113="", "0", INDEX(#REF!,MATCH($A1113,#REF!,0))),"")</f>
        <v/>
      </c>
      <c r="I1113" s="72" t="str">
        <f>IFERROR(INDEX(#REF!,MATCH(INDEX(#REF!,MATCH($A1113,#REF!,0)),#REF!,0),'Recurrent profile helpers'!I$2)*IF($A1113="", "0", INDEX(#REF!,MATCH($A1113,#REF!,0))),"")</f>
        <v/>
      </c>
      <c r="J1113" s="72" t="str">
        <f>IFERROR(INDEX(#REF!,MATCH(INDEX(#REF!,MATCH($A1113,#REF!,0)),#REF!,0),'Recurrent profile helpers'!J$2)*IF($A1113="", "0", INDEX(#REF!,MATCH($A1113,#REF!,0))),"")</f>
        <v/>
      </c>
      <c r="K1113" s="72" t="str">
        <f>IFERROR(INDEX(#REF!,MATCH(INDEX(#REF!,MATCH($A1113,#REF!,0)),#REF!,0),'Recurrent profile helpers'!K$2)*IF($A1113="", "0", INDEX(#REF!,MATCH($A1113,#REF!,0))),"")</f>
        <v/>
      </c>
      <c r="L1113" s="72" t="str">
        <f>IFERROR(INDEX(#REF!,MATCH(INDEX(#REF!,MATCH($A1113,#REF!,0)),#REF!,0),'Recurrent profile helpers'!L$2)*IF($A1113="", "0", INDEX(#REF!,MATCH($A1113,#REF!,0))),"")</f>
        <v/>
      </c>
      <c r="M1113" s="72" t="str">
        <f>IFERROR(INDEX(#REF!,MATCH(INDEX(#REF!,MATCH($A1113,#REF!,0)),#REF!,0),'Recurrent profile helpers'!M$2)*IF($A1113="", "0", INDEX(#REF!,MATCH($A1113,#REF!,0))),"")</f>
        <v/>
      </c>
      <c r="N1113" s="72" t="str">
        <f>IFERROR(INDEX(#REF!,MATCH(INDEX(#REF!,MATCH($A1113,#REF!,0)),#REF!,0),'Recurrent profile helpers'!N$2)*IF($A1113="", "0", INDEX(#REF!,MATCH($A1113,#REF!,0))),"")</f>
        <v/>
      </c>
    </row>
    <row r="1114" spans="1:14">
      <c r="A1114" t="str">
        <f t="array" ref="A1114">IFERROR(INDEX(#REF!, SMALL(IF((MID(#REF!,2,1)="."),ROW($A$6:$A$4897)-ROW($A$6)+1,IF((MID(#REF!,3,1)="."),ROW($A$6:$A$4892)-ROW($A$6)+1)), ROW(1112:1112))),"" )</f>
        <v/>
      </c>
      <c r="B1114" s="72" t="str">
        <f>IF($A1114="", "", INDEX(#REF!,MATCH($A1114,#REF!,0)))</f>
        <v/>
      </c>
      <c r="C1114" s="72" t="str">
        <f>IFERROR(INDEX(#REF!,MATCH(INDEX(#REF!,MATCH($A1114,#REF!,0)),#REF!,0),'Recurrent profile helpers'!C$2)*IF($A1114="", "0", INDEX(#REF!,MATCH($A1114,#REF!,0))),"")</f>
        <v/>
      </c>
      <c r="D1114" s="72" t="str">
        <f>IFERROR(INDEX(#REF!,MATCH(INDEX(#REF!,MATCH($A1114,#REF!,0)),#REF!,0),'Recurrent profile helpers'!D$2)*IF($A1114="", "0", INDEX(#REF!,MATCH($A1114,#REF!,0))),"")</f>
        <v/>
      </c>
      <c r="E1114" s="72" t="str">
        <f>IFERROR(INDEX(#REF!,MATCH(INDEX(#REF!,MATCH($A1114,#REF!,0)),#REF!,0),'Recurrent profile helpers'!E$2)*IF($A1114="", "0", INDEX(#REF!,MATCH($A1114,#REF!,0))),"")</f>
        <v/>
      </c>
      <c r="F1114" s="72" t="str">
        <f>IFERROR(INDEX(#REF!,MATCH(INDEX(#REF!,MATCH($A1114,#REF!,0)),#REF!,0),'Recurrent profile helpers'!F$2)*IF($A1114="", "0", INDEX(#REF!,MATCH($A1114,#REF!,0))),"")</f>
        <v/>
      </c>
      <c r="G1114" s="72" t="str">
        <f>IFERROR(INDEX(#REF!,MATCH(INDEX(#REF!,MATCH($A1114,#REF!,0)),#REF!,0),'Recurrent profile helpers'!G$2)*IF($A1114="", "0", INDEX(#REF!,MATCH($A1114,#REF!,0))),"")</f>
        <v/>
      </c>
      <c r="H1114" s="72" t="str">
        <f>IFERROR(INDEX(#REF!,MATCH(INDEX(#REF!,MATCH($A1114,#REF!,0)),#REF!,0),'Recurrent profile helpers'!H$2)*IF($A1114="", "0", INDEX(#REF!,MATCH($A1114,#REF!,0))),"")</f>
        <v/>
      </c>
      <c r="I1114" s="72" t="str">
        <f>IFERROR(INDEX(#REF!,MATCH(INDEX(#REF!,MATCH($A1114,#REF!,0)),#REF!,0),'Recurrent profile helpers'!I$2)*IF($A1114="", "0", INDEX(#REF!,MATCH($A1114,#REF!,0))),"")</f>
        <v/>
      </c>
      <c r="J1114" s="72" t="str">
        <f>IFERROR(INDEX(#REF!,MATCH(INDEX(#REF!,MATCH($A1114,#REF!,0)),#REF!,0),'Recurrent profile helpers'!J$2)*IF($A1114="", "0", INDEX(#REF!,MATCH($A1114,#REF!,0))),"")</f>
        <v/>
      </c>
      <c r="K1114" s="72" t="str">
        <f>IFERROR(INDEX(#REF!,MATCH(INDEX(#REF!,MATCH($A1114,#REF!,0)),#REF!,0),'Recurrent profile helpers'!K$2)*IF($A1114="", "0", INDEX(#REF!,MATCH($A1114,#REF!,0))),"")</f>
        <v/>
      </c>
      <c r="L1114" s="72" t="str">
        <f>IFERROR(INDEX(#REF!,MATCH(INDEX(#REF!,MATCH($A1114,#REF!,0)),#REF!,0),'Recurrent profile helpers'!L$2)*IF($A1114="", "0", INDEX(#REF!,MATCH($A1114,#REF!,0))),"")</f>
        <v/>
      </c>
      <c r="M1114" s="72" t="str">
        <f>IFERROR(INDEX(#REF!,MATCH(INDEX(#REF!,MATCH($A1114,#REF!,0)),#REF!,0),'Recurrent profile helpers'!M$2)*IF($A1114="", "0", INDEX(#REF!,MATCH($A1114,#REF!,0))),"")</f>
        <v/>
      </c>
      <c r="N1114" s="72" t="str">
        <f>IFERROR(INDEX(#REF!,MATCH(INDEX(#REF!,MATCH($A1114,#REF!,0)),#REF!,0),'Recurrent profile helpers'!N$2)*IF($A1114="", "0", INDEX(#REF!,MATCH($A1114,#REF!,0))),"")</f>
        <v/>
      </c>
    </row>
    <row r="1115" spans="1:14">
      <c r="A1115" t="str">
        <f t="array" ref="A1115">IFERROR(INDEX(#REF!, SMALL(IF((MID(#REF!,2,1)="."),ROW($A$6:$A$4897)-ROW($A$6)+1,IF((MID(#REF!,3,1)="."),ROW($A$6:$A$4892)-ROW($A$6)+1)), ROW(1113:1113))),"" )</f>
        <v/>
      </c>
      <c r="B1115" s="72" t="str">
        <f>IF($A1115="", "", INDEX(#REF!,MATCH($A1115,#REF!,0)))</f>
        <v/>
      </c>
      <c r="C1115" s="72" t="str">
        <f>IFERROR(INDEX(#REF!,MATCH(INDEX(#REF!,MATCH($A1115,#REF!,0)),#REF!,0),'Recurrent profile helpers'!C$2)*IF($A1115="", "0", INDEX(#REF!,MATCH($A1115,#REF!,0))),"")</f>
        <v/>
      </c>
      <c r="D1115" s="72" t="str">
        <f>IFERROR(INDEX(#REF!,MATCH(INDEX(#REF!,MATCH($A1115,#REF!,0)),#REF!,0),'Recurrent profile helpers'!D$2)*IF($A1115="", "0", INDEX(#REF!,MATCH($A1115,#REF!,0))),"")</f>
        <v/>
      </c>
      <c r="E1115" s="72" t="str">
        <f>IFERROR(INDEX(#REF!,MATCH(INDEX(#REF!,MATCH($A1115,#REF!,0)),#REF!,0),'Recurrent profile helpers'!E$2)*IF($A1115="", "0", INDEX(#REF!,MATCH($A1115,#REF!,0))),"")</f>
        <v/>
      </c>
      <c r="F1115" s="72" t="str">
        <f>IFERROR(INDEX(#REF!,MATCH(INDEX(#REF!,MATCH($A1115,#REF!,0)),#REF!,0),'Recurrent profile helpers'!F$2)*IF($A1115="", "0", INDEX(#REF!,MATCH($A1115,#REF!,0))),"")</f>
        <v/>
      </c>
      <c r="G1115" s="72" t="str">
        <f>IFERROR(INDEX(#REF!,MATCH(INDEX(#REF!,MATCH($A1115,#REF!,0)),#REF!,0),'Recurrent profile helpers'!G$2)*IF($A1115="", "0", INDEX(#REF!,MATCH($A1115,#REF!,0))),"")</f>
        <v/>
      </c>
      <c r="H1115" s="72" t="str">
        <f>IFERROR(INDEX(#REF!,MATCH(INDEX(#REF!,MATCH($A1115,#REF!,0)),#REF!,0),'Recurrent profile helpers'!H$2)*IF($A1115="", "0", INDEX(#REF!,MATCH($A1115,#REF!,0))),"")</f>
        <v/>
      </c>
      <c r="I1115" s="72" t="str">
        <f>IFERROR(INDEX(#REF!,MATCH(INDEX(#REF!,MATCH($A1115,#REF!,0)),#REF!,0),'Recurrent profile helpers'!I$2)*IF($A1115="", "0", INDEX(#REF!,MATCH($A1115,#REF!,0))),"")</f>
        <v/>
      </c>
      <c r="J1115" s="72" t="str">
        <f>IFERROR(INDEX(#REF!,MATCH(INDEX(#REF!,MATCH($A1115,#REF!,0)),#REF!,0),'Recurrent profile helpers'!J$2)*IF($A1115="", "0", INDEX(#REF!,MATCH($A1115,#REF!,0))),"")</f>
        <v/>
      </c>
      <c r="K1115" s="72" t="str">
        <f>IFERROR(INDEX(#REF!,MATCH(INDEX(#REF!,MATCH($A1115,#REF!,0)),#REF!,0),'Recurrent profile helpers'!K$2)*IF($A1115="", "0", INDEX(#REF!,MATCH($A1115,#REF!,0))),"")</f>
        <v/>
      </c>
      <c r="L1115" s="72" t="str">
        <f>IFERROR(INDEX(#REF!,MATCH(INDEX(#REF!,MATCH($A1115,#REF!,0)),#REF!,0),'Recurrent profile helpers'!L$2)*IF($A1115="", "0", INDEX(#REF!,MATCH($A1115,#REF!,0))),"")</f>
        <v/>
      </c>
      <c r="M1115" s="72" t="str">
        <f>IFERROR(INDEX(#REF!,MATCH(INDEX(#REF!,MATCH($A1115,#REF!,0)),#REF!,0),'Recurrent profile helpers'!M$2)*IF($A1115="", "0", INDEX(#REF!,MATCH($A1115,#REF!,0))),"")</f>
        <v/>
      </c>
      <c r="N1115" s="72" t="str">
        <f>IFERROR(INDEX(#REF!,MATCH(INDEX(#REF!,MATCH($A1115,#REF!,0)),#REF!,0),'Recurrent profile helpers'!N$2)*IF($A1115="", "0", INDEX(#REF!,MATCH($A1115,#REF!,0))),"")</f>
        <v/>
      </c>
    </row>
    <row r="1116" spans="1:14">
      <c r="A1116" t="str">
        <f t="array" ref="A1116">IFERROR(INDEX(#REF!, SMALL(IF((MID(#REF!,2,1)="."),ROW($A$6:$A$4897)-ROW($A$6)+1,IF((MID(#REF!,3,1)="."),ROW($A$6:$A$4892)-ROW($A$6)+1)), ROW(1114:1114))),"" )</f>
        <v/>
      </c>
      <c r="B1116" s="72" t="str">
        <f>IF($A1116="", "", INDEX(#REF!,MATCH($A1116,#REF!,0)))</f>
        <v/>
      </c>
      <c r="C1116" s="72" t="str">
        <f>IFERROR(INDEX(#REF!,MATCH(INDEX(#REF!,MATCH($A1116,#REF!,0)),#REF!,0),'Recurrent profile helpers'!C$2)*IF($A1116="", "0", INDEX(#REF!,MATCH($A1116,#REF!,0))),"")</f>
        <v/>
      </c>
      <c r="D1116" s="72" t="str">
        <f>IFERROR(INDEX(#REF!,MATCH(INDEX(#REF!,MATCH($A1116,#REF!,0)),#REF!,0),'Recurrent profile helpers'!D$2)*IF($A1116="", "0", INDEX(#REF!,MATCH($A1116,#REF!,0))),"")</f>
        <v/>
      </c>
      <c r="E1116" s="72" t="str">
        <f>IFERROR(INDEX(#REF!,MATCH(INDEX(#REF!,MATCH($A1116,#REF!,0)),#REF!,0),'Recurrent profile helpers'!E$2)*IF($A1116="", "0", INDEX(#REF!,MATCH($A1116,#REF!,0))),"")</f>
        <v/>
      </c>
      <c r="F1116" s="72" t="str">
        <f>IFERROR(INDEX(#REF!,MATCH(INDEX(#REF!,MATCH($A1116,#REF!,0)),#REF!,0),'Recurrent profile helpers'!F$2)*IF($A1116="", "0", INDEX(#REF!,MATCH($A1116,#REF!,0))),"")</f>
        <v/>
      </c>
      <c r="G1116" s="72" t="str">
        <f>IFERROR(INDEX(#REF!,MATCH(INDEX(#REF!,MATCH($A1116,#REF!,0)),#REF!,0),'Recurrent profile helpers'!G$2)*IF($A1116="", "0", INDEX(#REF!,MATCH($A1116,#REF!,0))),"")</f>
        <v/>
      </c>
      <c r="H1116" s="72" t="str">
        <f>IFERROR(INDEX(#REF!,MATCH(INDEX(#REF!,MATCH($A1116,#REF!,0)),#REF!,0),'Recurrent profile helpers'!H$2)*IF($A1116="", "0", INDEX(#REF!,MATCH($A1116,#REF!,0))),"")</f>
        <v/>
      </c>
      <c r="I1116" s="72" t="str">
        <f>IFERROR(INDEX(#REF!,MATCH(INDEX(#REF!,MATCH($A1116,#REF!,0)),#REF!,0),'Recurrent profile helpers'!I$2)*IF($A1116="", "0", INDEX(#REF!,MATCH($A1116,#REF!,0))),"")</f>
        <v/>
      </c>
      <c r="J1116" s="72" t="str">
        <f>IFERROR(INDEX(#REF!,MATCH(INDEX(#REF!,MATCH($A1116,#REF!,0)),#REF!,0),'Recurrent profile helpers'!J$2)*IF($A1116="", "0", INDEX(#REF!,MATCH($A1116,#REF!,0))),"")</f>
        <v/>
      </c>
      <c r="K1116" s="72" t="str">
        <f>IFERROR(INDEX(#REF!,MATCH(INDEX(#REF!,MATCH($A1116,#REF!,0)),#REF!,0),'Recurrent profile helpers'!K$2)*IF($A1116="", "0", INDEX(#REF!,MATCH($A1116,#REF!,0))),"")</f>
        <v/>
      </c>
      <c r="L1116" s="72" t="str">
        <f>IFERROR(INDEX(#REF!,MATCH(INDEX(#REF!,MATCH($A1116,#REF!,0)),#REF!,0),'Recurrent profile helpers'!L$2)*IF($A1116="", "0", INDEX(#REF!,MATCH($A1116,#REF!,0))),"")</f>
        <v/>
      </c>
      <c r="M1116" s="72" t="str">
        <f>IFERROR(INDEX(#REF!,MATCH(INDEX(#REF!,MATCH($A1116,#REF!,0)),#REF!,0),'Recurrent profile helpers'!M$2)*IF($A1116="", "0", INDEX(#REF!,MATCH($A1116,#REF!,0))),"")</f>
        <v/>
      </c>
      <c r="N1116" s="72" t="str">
        <f>IFERROR(INDEX(#REF!,MATCH(INDEX(#REF!,MATCH($A1116,#REF!,0)),#REF!,0),'Recurrent profile helpers'!N$2)*IF($A1116="", "0", INDEX(#REF!,MATCH($A1116,#REF!,0))),"")</f>
        <v/>
      </c>
    </row>
    <row r="1117" spans="1:14">
      <c r="A1117" t="str">
        <f t="array" ref="A1117">IFERROR(INDEX(#REF!, SMALL(IF((MID(#REF!,2,1)="."),ROW($A$6:$A$4897)-ROW($A$6)+1,IF((MID(#REF!,3,1)="."),ROW($A$6:$A$4892)-ROW($A$6)+1)), ROW(1115:1115))),"" )</f>
        <v/>
      </c>
      <c r="B1117" s="72" t="str">
        <f>IF($A1117="", "", INDEX(#REF!,MATCH($A1117,#REF!,0)))</f>
        <v/>
      </c>
      <c r="C1117" s="72" t="str">
        <f>IFERROR(INDEX(#REF!,MATCH(INDEX(#REF!,MATCH($A1117,#REF!,0)),#REF!,0),'Recurrent profile helpers'!C$2)*IF($A1117="", "0", INDEX(#REF!,MATCH($A1117,#REF!,0))),"")</f>
        <v/>
      </c>
      <c r="D1117" s="72" t="str">
        <f>IFERROR(INDEX(#REF!,MATCH(INDEX(#REF!,MATCH($A1117,#REF!,0)),#REF!,0),'Recurrent profile helpers'!D$2)*IF($A1117="", "0", INDEX(#REF!,MATCH($A1117,#REF!,0))),"")</f>
        <v/>
      </c>
      <c r="E1117" s="72" t="str">
        <f>IFERROR(INDEX(#REF!,MATCH(INDEX(#REF!,MATCH($A1117,#REF!,0)),#REF!,0),'Recurrent profile helpers'!E$2)*IF($A1117="", "0", INDEX(#REF!,MATCH($A1117,#REF!,0))),"")</f>
        <v/>
      </c>
      <c r="F1117" s="72" t="str">
        <f>IFERROR(INDEX(#REF!,MATCH(INDEX(#REF!,MATCH($A1117,#REF!,0)),#REF!,0),'Recurrent profile helpers'!F$2)*IF($A1117="", "0", INDEX(#REF!,MATCH($A1117,#REF!,0))),"")</f>
        <v/>
      </c>
      <c r="G1117" s="72" t="str">
        <f>IFERROR(INDEX(#REF!,MATCH(INDEX(#REF!,MATCH($A1117,#REF!,0)),#REF!,0),'Recurrent profile helpers'!G$2)*IF($A1117="", "0", INDEX(#REF!,MATCH($A1117,#REF!,0))),"")</f>
        <v/>
      </c>
      <c r="H1117" s="72" t="str">
        <f>IFERROR(INDEX(#REF!,MATCH(INDEX(#REF!,MATCH($A1117,#REF!,0)),#REF!,0),'Recurrent profile helpers'!H$2)*IF($A1117="", "0", INDEX(#REF!,MATCH($A1117,#REF!,0))),"")</f>
        <v/>
      </c>
      <c r="I1117" s="72" t="str">
        <f>IFERROR(INDEX(#REF!,MATCH(INDEX(#REF!,MATCH($A1117,#REF!,0)),#REF!,0),'Recurrent profile helpers'!I$2)*IF($A1117="", "0", INDEX(#REF!,MATCH($A1117,#REF!,0))),"")</f>
        <v/>
      </c>
      <c r="J1117" s="72" t="str">
        <f>IFERROR(INDEX(#REF!,MATCH(INDEX(#REF!,MATCH($A1117,#REF!,0)),#REF!,0),'Recurrent profile helpers'!J$2)*IF($A1117="", "0", INDEX(#REF!,MATCH($A1117,#REF!,0))),"")</f>
        <v/>
      </c>
      <c r="K1117" s="72" t="str">
        <f>IFERROR(INDEX(#REF!,MATCH(INDEX(#REF!,MATCH($A1117,#REF!,0)),#REF!,0),'Recurrent profile helpers'!K$2)*IF($A1117="", "0", INDEX(#REF!,MATCH($A1117,#REF!,0))),"")</f>
        <v/>
      </c>
      <c r="L1117" s="72" t="str">
        <f>IFERROR(INDEX(#REF!,MATCH(INDEX(#REF!,MATCH($A1117,#REF!,0)),#REF!,0),'Recurrent profile helpers'!L$2)*IF($A1117="", "0", INDEX(#REF!,MATCH($A1117,#REF!,0))),"")</f>
        <v/>
      </c>
      <c r="M1117" s="72" t="str">
        <f>IFERROR(INDEX(#REF!,MATCH(INDEX(#REF!,MATCH($A1117,#REF!,0)),#REF!,0),'Recurrent profile helpers'!M$2)*IF($A1117="", "0", INDEX(#REF!,MATCH($A1117,#REF!,0))),"")</f>
        <v/>
      </c>
      <c r="N1117" s="72" t="str">
        <f>IFERROR(INDEX(#REF!,MATCH(INDEX(#REF!,MATCH($A1117,#REF!,0)),#REF!,0),'Recurrent profile helpers'!N$2)*IF($A1117="", "0", INDEX(#REF!,MATCH($A1117,#REF!,0))),"")</f>
        <v/>
      </c>
    </row>
    <row r="1118" spans="1:14">
      <c r="A1118" t="str">
        <f t="array" ref="A1118">IFERROR(INDEX(#REF!, SMALL(IF((MID(#REF!,2,1)="."),ROW($A$6:$A$4897)-ROW($A$6)+1,IF((MID(#REF!,3,1)="."),ROW($A$6:$A$4892)-ROW($A$6)+1)), ROW(1116:1116))),"" )</f>
        <v/>
      </c>
      <c r="B1118" s="72" t="str">
        <f>IF($A1118="", "", INDEX(#REF!,MATCH($A1118,#REF!,0)))</f>
        <v/>
      </c>
      <c r="C1118" s="72" t="str">
        <f>IFERROR(INDEX(#REF!,MATCH(INDEX(#REF!,MATCH($A1118,#REF!,0)),#REF!,0),'Recurrent profile helpers'!C$2)*IF($A1118="", "0", INDEX(#REF!,MATCH($A1118,#REF!,0))),"")</f>
        <v/>
      </c>
      <c r="D1118" s="72" t="str">
        <f>IFERROR(INDEX(#REF!,MATCH(INDEX(#REF!,MATCH($A1118,#REF!,0)),#REF!,0),'Recurrent profile helpers'!D$2)*IF($A1118="", "0", INDEX(#REF!,MATCH($A1118,#REF!,0))),"")</f>
        <v/>
      </c>
      <c r="E1118" s="72" t="str">
        <f>IFERROR(INDEX(#REF!,MATCH(INDEX(#REF!,MATCH($A1118,#REF!,0)),#REF!,0),'Recurrent profile helpers'!E$2)*IF($A1118="", "0", INDEX(#REF!,MATCH($A1118,#REF!,0))),"")</f>
        <v/>
      </c>
      <c r="F1118" s="72" t="str">
        <f>IFERROR(INDEX(#REF!,MATCH(INDEX(#REF!,MATCH($A1118,#REF!,0)),#REF!,0),'Recurrent profile helpers'!F$2)*IF($A1118="", "0", INDEX(#REF!,MATCH($A1118,#REF!,0))),"")</f>
        <v/>
      </c>
      <c r="G1118" s="72" t="str">
        <f>IFERROR(INDEX(#REF!,MATCH(INDEX(#REF!,MATCH($A1118,#REF!,0)),#REF!,0),'Recurrent profile helpers'!G$2)*IF($A1118="", "0", INDEX(#REF!,MATCH($A1118,#REF!,0))),"")</f>
        <v/>
      </c>
      <c r="H1118" s="72" t="str">
        <f>IFERROR(INDEX(#REF!,MATCH(INDEX(#REF!,MATCH($A1118,#REF!,0)),#REF!,0),'Recurrent profile helpers'!H$2)*IF($A1118="", "0", INDEX(#REF!,MATCH($A1118,#REF!,0))),"")</f>
        <v/>
      </c>
      <c r="I1118" s="72" t="str">
        <f>IFERROR(INDEX(#REF!,MATCH(INDEX(#REF!,MATCH($A1118,#REF!,0)),#REF!,0),'Recurrent profile helpers'!I$2)*IF($A1118="", "0", INDEX(#REF!,MATCH($A1118,#REF!,0))),"")</f>
        <v/>
      </c>
      <c r="J1118" s="72" t="str">
        <f>IFERROR(INDEX(#REF!,MATCH(INDEX(#REF!,MATCH($A1118,#REF!,0)),#REF!,0),'Recurrent profile helpers'!J$2)*IF($A1118="", "0", INDEX(#REF!,MATCH($A1118,#REF!,0))),"")</f>
        <v/>
      </c>
      <c r="K1118" s="72" t="str">
        <f>IFERROR(INDEX(#REF!,MATCH(INDEX(#REF!,MATCH($A1118,#REF!,0)),#REF!,0),'Recurrent profile helpers'!K$2)*IF($A1118="", "0", INDEX(#REF!,MATCH($A1118,#REF!,0))),"")</f>
        <v/>
      </c>
      <c r="L1118" s="72" t="str">
        <f>IFERROR(INDEX(#REF!,MATCH(INDEX(#REF!,MATCH($A1118,#REF!,0)),#REF!,0),'Recurrent profile helpers'!L$2)*IF($A1118="", "0", INDEX(#REF!,MATCH($A1118,#REF!,0))),"")</f>
        <v/>
      </c>
      <c r="M1118" s="72" t="str">
        <f>IFERROR(INDEX(#REF!,MATCH(INDEX(#REF!,MATCH($A1118,#REF!,0)),#REF!,0),'Recurrent profile helpers'!M$2)*IF($A1118="", "0", INDEX(#REF!,MATCH($A1118,#REF!,0))),"")</f>
        <v/>
      </c>
      <c r="N1118" s="72" t="str">
        <f>IFERROR(INDEX(#REF!,MATCH(INDEX(#REF!,MATCH($A1118,#REF!,0)),#REF!,0),'Recurrent profile helpers'!N$2)*IF($A1118="", "0", INDEX(#REF!,MATCH($A1118,#REF!,0))),"")</f>
        <v/>
      </c>
    </row>
    <row r="1119" spans="1:14">
      <c r="A1119" t="str">
        <f t="array" ref="A1119">IFERROR(INDEX(#REF!, SMALL(IF((MID(#REF!,2,1)="."),ROW($A$6:$A$4897)-ROW($A$6)+1,IF((MID(#REF!,3,1)="."),ROW($A$6:$A$4892)-ROW($A$6)+1)), ROW(1117:1117))),"" )</f>
        <v/>
      </c>
      <c r="B1119" s="72" t="str">
        <f>IF($A1119="", "", INDEX(#REF!,MATCH($A1119,#REF!,0)))</f>
        <v/>
      </c>
      <c r="C1119" s="72" t="str">
        <f>IFERROR(INDEX(#REF!,MATCH(INDEX(#REF!,MATCH($A1119,#REF!,0)),#REF!,0),'Recurrent profile helpers'!C$2)*IF($A1119="", "0", INDEX(#REF!,MATCH($A1119,#REF!,0))),"")</f>
        <v/>
      </c>
      <c r="D1119" s="72" t="str">
        <f>IFERROR(INDEX(#REF!,MATCH(INDEX(#REF!,MATCH($A1119,#REF!,0)),#REF!,0),'Recurrent profile helpers'!D$2)*IF($A1119="", "0", INDEX(#REF!,MATCH($A1119,#REF!,0))),"")</f>
        <v/>
      </c>
      <c r="E1119" s="72" t="str">
        <f>IFERROR(INDEX(#REF!,MATCH(INDEX(#REF!,MATCH($A1119,#REF!,0)),#REF!,0),'Recurrent profile helpers'!E$2)*IF($A1119="", "0", INDEX(#REF!,MATCH($A1119,#REF!,0))),"")</f>
        <v/>
      </c>
      <c r="F1119" s="72" t="str">
        <f>IFERROR(INDEX(#REF!,MATCH(INDEX(#REF!,MATCH($A1119,#REF!,0)),#REF!,0),'Recurrent profile helpers'!F$2)*IF($A1119="", "0", INDEX(#REF!,MATCH($A1119,#REF!,0))),"")</f>
        <v/>
      </c>
      <c r="G1119" s="72" t="str">
        <f>IFERROR(INDEX(#REF!,MATCH(INDEX(#REF!,MATCH($A1119,#REF!,0)),#REF!,0),'Recurrent profile helpers'!G$2)*IF($A1119="", "0", INDEX(#REF!,MATCH($A1119,#REF!,0))),"")</f>
        <v/>
      </c>
      <c r="H1119" s="72" t="str">
        <f>IFERROR(INDEX(#REF!,MATCH(INDEX(#REF!,MATCH($A1119,#REF!,0)),#REF!,0),'Recurrent profile helpers'!H$2)*IF($A1119="", "0", INDEX(#REF!,MATCH($A1119,#REF!,0))),"")</f>
        <v/>
      </c>
      <c r="I1119" s="72" t="str">
        <f>IFERROR(INDEX(#REF!,MATCH(INDEX(#REF!,MATCH($A1119,#REF!,0)),#REF!,0),'Recurrent profile helpers'!I$2)*IF($A1119="", "0", INDEX(#REF!,MATCH($A1119,#REF!,0))),"")</f>
        <v/>
      </c>
      <c r="J1119" s="72" t="str">
        <f>IFERROR(INDEX(#REF!,MATCH(INDEX(#REF!,MATCH($A1119,#REF!,0)),#REF!,0),'Recurrent profile helpers'!J$2)*IF($A1119="", "0", INDEX(#REF!,MATCH($A1119,#REF!,0))),"")</f>
        <v/>
      </c>
      <c r="K1119" s="72" t="str">
        <f>IFERROR(INDEX(#REF!,MATCH(INDEX(#REF!,MATCH($A1119,#REF!,0)),#REF!,0),'Recurrent profile helpers'!K$2)*IF($A1119="", "0", INDEX(#REF!,MATCH($A1119,#REF!,0))),"")</f>
        <v/>
      </c>
      <c r="L1119" s="72" t="str">
        <f>IFERROR(INDEX(#REF!,MATCH(INDEX(#REF!,MATCH($A1119,#REF!,0)),#REF!,0),'Recurrent profile helpers'!L$2)*IF($A1119="", "0", INDEX(#REF!,MATCH($A1119,#REF!,0))),"")</f>
        <v/>
      </c>
      <c r="M1119" s="72" t="str">
        <f>IFERROR(INDEX(#REF!,MATCH(INDEX(#REF!,MATCH($A1119,#REF!,0)),#REF!,0),'Recurrent profile helpers'!M$2)*IF($A1119="", "0", INDEX(#REF!,MATCH($A1119,#REF!,0))),"")</f>
        <v/>
      </c>
      <c r="N1119" s="72" t="str">
        <f>IFERROR(INDEX(#REF!,MATCH(INDEX(#REF!,MATCH($A1119,#REF!,0)),#REF!,0),'Recurrent profile helpers'!N$2)*IF($A1119="", "0", INDEX(#REF!,MATCH($A1119,#REF!,0))),"")</f>
        <v/>
      </c>
    </row>
    <row r="1120" spans="1:14">
      <c r="A1120" t="str">
        <f t="array" ref="A1120">IFERROR(INDEX(#REF!, SMALL(IF((MID(#REF!,2,1)="."),ROW($A$6:$A$4897)-ROW($A$6)+1,IF((MID(#REF!,3,1)="."),ROW($A$6:$A$4892)-ROW($A$6)+1)), ROW(1118:1118))),"" )</f>
        <v/>
      </c>
      <c r="B1120" s="72" t="str">
        <f>IF($A1120="", "", INDEX(#REF!,MATCH($A1120,#REF!,0)))</f>
        <v/>
      </c>
      <c r="C1120" s="72" t="str">
        <f>IFERROR(INDEX(#REF!,MATCH(INDEX(#REF!,MATCH($A1120,#REF!,0)),#REF!,0),'Recurrent profile helpers'!C$2)*IF($A1120="", "0", INDEX(#REF!,MATCH($A1120,#REF!,0))),"")</f>
        <v/>
      </c>
      <c r="D1120" s="72" t="str">
        <f>IFERROR(INDEX(#REF!,MATCH(INDEX(#REF!,MATCH($A1120,#REF!,0)),#REF!,0),'Recurrent profile helpers'!D$2)*IF($A1120="", "0", INDEX(#REF!,MATCH($A1120,#REF!,0))),"")</f>
        <v/>
      </c>
      <c r="E1120" s="72" t="str">
        <f>IFERROR(INDEX(#REF!,MATCH(INDEX(#REF!,MATCH($A1120,#REF!,0)),#REF!,0),'Recurrent profile helpers'!E$2)*IF($A1120="", "0", INDEX(#REF!,MATCH($A1120,#REF!,0))),"")</f>
        <v/>
      </c>
      <c r="F1120" s="72" t="str">
        <f>IFERROR(INDEX(#REF!,MATCH(INDEX(#REF!,MATCH($A1120,#REF!,0)),#REF!,0),'Recurrent profile helpers'!F$2)*IF($A1120="", "0", INDEX(#REF!,MATCH($A1120,#REF!,0))),"")</f>
        <v/>
      </c>
      <c r="G1120" s="72" t="str">
        <f>IFERROR(INDEX(#REF!,MATCH(INDEX(#REF!,MATCH($A1120,#REF!,0)),#REF!,0),'Recurrent profile helpers'!G$2)*IF($A1120="", "0", INDEX(#REF!,MATCH($A1120,#REF!,0))),"")</f>
        <v/>
      </c>
      <c r="H1120" s="72" t="str">
        <f>IFERROR(INDEX(#REF!,MATCH(INDEX(#REF!,MATCH($A1120,#REF!,0)),#REF!,0),'Recurrent profile helpers'!H$2)*IF($A1120="", "0", INDEX(#REF!,MATCH($A1120,#REF!,0))),"")</f>
        <v/>
      </c>
      <c r="I1120" s="72" t="str">
        <f>IFERROR(INDEX(#REF!,MATCH(INDEX(#REF!,MATCH($A1120,#REF!,0)),#REF!,0),'Recurrent profile helpers'!I$2)*IF($A1120="", "0", INDEX(#REF!,MATCH($A1120,#REF!,0))),"")</f>
        <v/>
      </c>
      <c r="J1120" s="72" t="str">
        <f>IFERROR(INDEX(#REF!,MATCH(INDEX(#REF!,MATCH($A1120,#REF!,0)),#REF!,0),'Recurrent profile helpers'!J$2)*IF($A1120="", "0", INDEX(#REF!,MATCH($A1120,#REF!,0))),"")</f>
        <v/>
      </c>
      <c r="K1120" s="72" t="str">
        <f>IFERROR(INDEX(#REF!,MATCH(INDEX(#REF!,MATCH($A1120,#REF!,0)),#REF!,0),'Recurrent profile helpers'!K$2)*IF($A1120="", "0", INDEX(#REF!,MATCH($A1120,#REF!,0))),"")</f>
        <v/>
      </c>
      <c r="L1120" s="72" t="str">
        <f>IFERROR(INDEX(#REF!,MATCH(INDEX(#REF!,MATCH($A1120,#REF!,0)),#REF!,0),'Recurrent profile helpers'!L$2)*IF($A1120="", "0", INDEX(#REF!,MATCH($A1120,#REF!,0))),"")</f>
        <v/>
      </c>
      <c r="M1120" s="72" t="str">
        <f>IFERROR(INDEX(#REF!,MATCH(INDEX(#REF!,MATCH($A1120,#REF!,0)),#REF!,0),'Recurrent profile helpers'!M$2)*IF($A1120="", "0", INDEX(#REF!,MATCH($A1120,#REF!,0))),"")</f>
        <v/>
      </c>
      <c r="N1120" s="72" t="str">
        <f>IFERROR(INDEX(#REF!,MATCH(INDEX(#REF!,MATCH($A1120,#REF!,0)),#REF!,0),'Recurrent profile helpers'!N$2)*IF($A1120="", "0", INDEX(#REF!,MATCH($A1120,#REF!,0))),"")</f>
        <v/>
      </c>
    </row>
    <row r="1121" spans="1:14">
      <c r="A1121" t="str">
        <f t="array" ref="A1121">IFERROR(INDEX(#REF!, SMALL(IF((MID(#REF!,2,1)="."),ROW($A$6:$A$4897)-ROW($A$6)+1,IF((MID(#REF!,3,1)="."),ROW($A$6:$A$4892)-ROW($A$6)+1)), ROW(1119:1119))),"" )</f>
        <v/>
      </c>
      <c r="B1121" s="72" t="str">
        <f>IF($A1121="", "", INDEX(#REF!,MATCH($A1121,#REF!,0)))</f>
        <v/>
      </c>
      <c r="C1121" s="72" t="str">
        <f>IFERROR(INDEX(#REF!,MATCH(INDEX(#REF!,MATCH($A1121,#REF!,0)),#REF!,0),'Recurrent profile helpers'!C$2)*IF($A1121="", "0", INDEX(#REF!,MATCH($A1121,#REF!,0))),"")</f>
        <v/>
      </c>
      <c r="D1121" s="72" t="str">
        <f>IFERROR(INDEX(#REF!,MATCH(INDEX(#REF!,MATCH($A1121,#REF!,0)),#REF!,0),'Recurrent profile helpers'!D$2)*IF($A1121="", "0", INDEX(#REF!,MATCH($A1121,#REF!,0))),"")</f>
        <v/>
      </c>
      <c r="E1121" s="72" t="str">
        <f>IFERROR(INDEX(#REF!,MATCH(INDEX(#REF!,MATCH($A1121,#REF!,0)),#REF!,0),'Recurrent profile helpers'!E$2)*IF($A1121="", "0", INDEX(#REF!,MATCH($A1121,#REF!,0))),"")</f>
        <v/>
      </c>
      <c r="F1121" s="72" t="str">
        <f>IFERROR(INDEX(#REF!,MATCH(INDEX(#REF!,MATCH($A1121,#REF!,0)),#REF!,0),'Recurrent profile helpers'!F$2)*IF($A1121="", "0", INDEX(#REF!,MATCH($A1121,#REF!,0))),"")</f>
        <v/>
      </c>
      <c r="G1121" s="72" t="str">
        <f>IFERROR(INDEX(#REF!,MATCH(INDEX(#REF!,MATCH($A1121,#REF!,0)),#REF!,0),'Recurrent profile helpers'!G$2)*IF($A1121="", "0", INDEX(#REF!,MATCH($A1121,#REF!,0))),"")</f>
        <v/>
      </c>
      <c r="H1121" s="72" t="str">
        <f>IFERROR(INDEX(#REF!,MATCH(INDEX(#REF!,MATCH($A1121,#REF!,0)),#REF!,0),'Recurrent profile helpers'!H$2)*IF($A1121="", "0", INDEX(#REF!,MATCH($A1121,#REF!,0))),"")</f>
        <v/>
      </c>
      <c r="I1121" s="72" t="str">
        <f>IFERROR(INDEX(#REF!,MATCH(INDEX(#REF!,MATCH($A1121,#REF!,0)),#REF!,0),'Recurrent profile helpers'!I$2)*IF($A1121="", "0", INDEX(#REF!,MATCH($A1121,#REF!,0))),"")</f>
        <v/>
      </c>
      <c r="J1121" s="72" t="str">
        <f>IFERROR(INDEX(#REF!,MATCH(INDEX(#REF!,MATCH($A1121,#REF!,0)),#REF!,0),'Recurrent profile helpers'!J$2)*IF($A1121="", "0", INDEX(#REF!,MATCH($A1121,#REF!,0))),"")</f>
        <v/>
      </c>
      <c r="K1121" s="72" t="str">
        <f>IFERROR(INDEX(#REF!,MATCH(INDEX(#REF!,MATCH($A1121,#REF!,0)),#REF!,0),'Recurrent profile helpers'!K$2)*IF($A1121="", "0", INDEX(#REF!,MATCH($A1121,#REF!,0))),"")</f>
        <v/>
      </c>
      <c r="L1121" s="72" t="str">
        <f>IFERROR(INDEX(#REF!,MATCH(INDEX(#REF!,MATCH($A1121,#REF!,0)),#REF!,0),'Recurrent profile helpers'!L$2)*IF($A1121="", "0", INDEX(#REF!,MATCH($A1121,#REF!,0))),"")</f>
        <v/>
      </c>
      <c r="M1121" s="72" t="str">
        <f>IFERROR(INDEX(#REF!,MATCH(INDEX(#REF!,MATCH($A1121,#REF!,0)),#REF!,0),'Recurrent profile helpers'!M$2)*IF($A1121="", "0", INDEX(#REF!,MATCH($A1121,#REF!,0))),"")</f>
        <v/>
      </c>
      <c r="N1121" s="72" t="str">
        <f>IFERROR(INDEX(#REF!,MATCH(INDEX(#REF!,MATCH($A1121,#REF!,0)),#REF!,0),'Recurrent profile helpers'!N$2)*IF($A1121="", "0", INDEX(#REF!,MATCH($A1121,#REF!,0))),"")</f>
        <v/>
      </c>
    </row>
    <row r="1122" spans="1:14">
      <c r="A1122" t="str">
        <f t="array" ref="A1122">IFERROR(INDEX(#REF!, SMALL(IF((MID(#REF!,2,1)="."),ROW($A$6:$A$4897)-ROW($A$6)+1,IF((MID(#REF!,3,1)="."),ROW($A$6:$A$4892)-ROW($A$6)+1)), ROW(1120:1120))),"" )</f>
        <v/>
      </c>
      <c r="B1122" s="72" t="str">
        <f>IF($A1122="", "", INDEX(#REF!,MATCH($A1122,#REF!,0)))</f>
        <v/>
      </c>
      <c r="C1122" s="72" t="str">
        <f>IFERROR(INDEX(#REF!,MATCH(INDEX(#REF!,MATCH($A1122,#REF!,0)),#REF!,0),'Recurrent profile helpers'!C$2)*IF($A1122="", "0", INDEX(#REF!,MATCH($A1122,#REF!,0))),"")</f>
        <v/>
      </c>
      <c r="D1122" s="72" t="str">
        <f>IFERROR(INDEX(#REF!,MATCH(INDEX(#REF!,MATCH($A1122,#REF!,0)),#REF!,0),'Recurrent profile helpers'!D$2)*IF($A1122="", "0", INDEX(#REF!,MATCH($A1122,#REF!,0))),"")</f>
        <v/>
      </c>
      <c r="E1122" s="72" t="str">
        <f>IFERROR(INDEX(#REF!,MATCH(INDEX(#REF!,MATCH($A1122,#REF!,0)),#REF!,0),'Recurrent profile helpers'!E$2)*IF($A1122="", "0", INDEX(#REF!,MATCH($A1122,#REF!,0))),"")</f>
        <v/>
      </c>
      <c r="F1122" s="72" t="str">
        <f>IFERROR(INDEX(#REF!,MATCH(INDEX(#REF!,MATCH($A1122,#REF!,0)),#REF!,0),'Recurrent profile helpers'!F$2)*IF($A1122="", "0", INDEX(#REF!,MATCH($A1122,#REF!,0))),"")</f>
        <v/>
      </c>
      <c r="G1122" s="72" t="str">
        <f>IFERROR(INDEX(#REF!,MATCH(INDEX(#REF!,MATCH($A1122,#REF!,0)),#REF!,0),'Recurrent profile helpers'!G$2)*IF($A1122="", "0", INDEX(#REF!,MATCH($A1122,#REF!,0))),"")</f>
        <v/>
      </c>
      <c r="H1122" s="72" t="str">
        <f>IFERROR(INDEX(#REF!,MATCH(INDEX(#REF!,MATCH($A1122,#REF!,0)),#REF!,0),'Recurrent profile helpers'!H$2)*IF($A1122="", "0", INDEX(#REF!,MATCH($A1122,#REF!,0))),"")</f>
        <v/>
      </c>
      <c r="I1122" s="72" t="str">
        <f>IFERROR(INDEX(#REF!,MATCH(INDEX(#REF!,MATCH($A1122,#REF!,0)),#REF!,0),'Recurrent profile helpers'!I$2)*IF($A1122="", "0", INDEX(#REF!,MATCH($A1122,#REF!,0))),"")</f>
        <v/>
      </c>
      <c r="J1122" s="72" t="str">
        <f>IFERROR(INDEX(#REF!,MATCH(INDEX(#REF!,MATCH($A1122,#REF!,0)),#REF!,0),'Recurrent profile helpers'!J$2)*IF($A1122="", "0", INDEX(#REF!,MATCH($A1122,#REF!,0))),"")</f>
        <v/>
      </c>
      <c r="K1122" s="72" t="str">
        <f>IFERROR(INDEX(#REF!,MATCH(INDEX(#REF!,MATCH($A1122,#REF!,0)),#REF!,0),'Recurrent profile helpers'!K$2)*IF($A1122="", "0", INDEX(#REF!,MATCH($A1122,#REF!,0))),"")</f>
        <v/>
      </c>
      <c r="L1122" s="72" t="str">
        <f>IFERROR(INDEX(#REF!,MATCH(INDEX(#REF!,MATCH($A1122,#REF!,0)),#REF!,0),'Recurrent profile helpers'!L$2)*IF($A1122="", "0", INDEX(#REF!,MATCH($A1122,#REF!,0))),"")</f>
        <v/>
      </c>
      <c r="M1122" s="72" t="str">
        <f>IFERROR(INDEX(#REF!,MATCH(INDEX(#REF!,MATCH($A1122,#REF!,0)),#REF!,0),'Recurrent profile helpers'!M$2)*IF($A1122="", "0", INDEX(#REF!,MATCH($A1122,#REF!,0))),"")</f>
        <v/>
      </c>
      <c r="N1122" s="72" t="str">
        <f>IFERROR(INDEX(#REF!,MATCH(INDEX(#REF!,MATCH($A1122,#REF!,0)),#REF!,0),'Recurrent profile helpers'!N$2)*IF($A1122="", "0", INDEX(#REF!,MATCH($A1122,#REF!,0))),"")</f>
        <v/>
      </c>
    </row>
    <row r="1123" spans="1:14">
      <c r="A1123" t="str">
        <f t="array" ref="A1123">IFERROR(INDEX(#REF!, SMALL(IF((MID(#REF!,2,1)="."),ROW($A$6:$A$4897)-ROW($A$6)+1,IF((MID(#REF!,3,1)="."),ROW($A$6:$A$4892)-ROW($A$6)+1)), ROW(1121:1121))),"" )</f>
        <v/>
      </c>
      <c r="B1123" s="72" t="str">
        <f>IF($A1123="", "", INDEX(#REF!,MATCH($A1123,#REF!,0)))</f>
        <v/>
      </c>
      <c r="C1123" s="72" t="str">
        <f>IFERROR(INDEX(#REF!,MATCH(INDEX(#REF!,MATCH($A1123,#REF!,0)),#REF!,0),'Recurrent profile helpers'!C$2)*IF($A1123="", "0", INDEX(#REF!,MATCH($A1123,#REF!,0))),"")</f>
        <v/>
      </c>
      <c r="D1123" s="72" t="str">
        <f>IFERROR(INDEX(#REF!,MATCH(INDEX(#REF!,MATCH($A1123,#REF!,0)),#REF!,0),'Recurrent profile helpers'!D$2)*IF($A1123="", "0", INDEX(#REF!,MATCH($A1123,#REF!,0))),"")</f>
        <v/>
      </c>
      <c r="E1123" s="72" t="str">
        <f>IFERROR(INDEX(#REF!,MATCH(INDEX(#REF!,MATCH($A1123,#REF!,0)),#REF!,0),'Recurrent profile helpers'!E$2)*IF($A1123="", "0", INDEX(#REF!,MATCH($A1123,#REF!,0))),"")</f>
        <v/>
      </c>
      <c r="F1123" s="72" t="str">
        <f>IFERROR(INDEX(#REF!,MATCH(INDEX(#REF!,MATCH($A1123,#REF!,0)),#REF!,0),'Recurrent profile helpers'!F$2)*IF($A1123="", "0", INDEX(#REF!,MATCH($A1123,#REF!,0))),"")</f>
        <v/>
      </c>
      <c r="G1123" s="72" t="str">
        <f>IFERROR(INDEX(#REF!,MATCH(INDEX(#REF!,MATCH($A1123,#REF!,0)),#REF!,0),'Recurrent profile helpers'!G$2)*IF($A1123="", "0", INDEX(#REF!,MATCH($A1123,#REF!,0))),"")</f>
        <v/>
      </c>
      <c r="H1123" s="72" t="str">
        <f>IFERROR(INDEX(#REF!,MATCH(INDEX(#REF!,MATCH($A1123,#REF!,0)),#REF!,0),'Recurrent profile helpers'!H$2)*IF($A1123="", "0", INDEX(#REF!,MATCH($A1123,#REF!,0))),"")</f>
        <v/>
      </c>
      <c r="I1123" s="72" t="str">
        <f>IFERROR(INDEX(#REF!,MATCH(INDEX(#REF!,MATCH($A1123,#REF!,0)),#REF!,0),'Recurrent profile helpers'!I$2)*IF($A1123="", "0", INDEX(#REF!,MATCH($A1123,#REF!,0))),"")</f>
        <v/>
      </c>
      <c r="J1123" s="72" t="str">
        <f>IFERROR(INDEX(#REF!,MATCH(INDEX(#REF!,MATCH($A1123,#REF!,0)),#REF!,0),'Recurrent profile helpers'!J$2)*IF($A1123="", "0", INDEX(#REF!,MATCH($A1123,#REF!,0))),"")</f>
        <v/>
      </c>
      <c r="K1123" s="72" t="str">
        <f>IFERROR(INDEX(#REF!,MATCH(INDEX(#REF!,MATCH($A1123,#REF!,0)),#REF!,0),'Recurrent profile helpers'!K$2)*IF($A1123="", "0", INDEX(#REF!,MATCH($A1123,#REF!,0))),"")</f>
        <v/>
      </c>
      <c r="L1123" s="72" t="str">
        <f>IFERROR(INDEX(#REF!,MATCH(INDEX(#REF!,MATCH($A1123,#REF!,0)),#REF!,0),'Recurrent profile helpers'!L$2)*IF($A1123="", "0", INDEX(#REF!,MATCH($A1123,#REF!,0))),"")</f>
        <v/>
      </c>
      <c r="M1123" s="72" t="str">
        <f>IFERROR(INDEX(#REF!,MATCH(INDEX(#REF!,MATCH($A1123,#REF!,0)),#REF!,0),'Recurrent profile helpers'!M$2)*IF($A1123="", "0", INDEX(#REF!,MATCH($A1123,#REF!,0))),"")</f>
        <v/>
      </c>
      <c r="N1123" s="72" t="str">
        <f>IFERROR(INDEX(#REF!,MATCH(INDEX(#REF!,MATCH($A1123,#REF!,0)),#REF!,0),'Recurrent profile helpers'!N$2)*IF($A1123="", "0", INDEX(#REF!,MATCH($A1123,#REF!,0))),"")</f>
        <v/>
      </c>
    </row>
    <row r="1124" spans="1:14">
      <c r="A1124" t="str">
        <f t="array" ref="A1124">IFERROR(INDEX(#REF!, SMALL(IF((MID(#REF!,2,1)="."),ROW($A$6:$A$4897)-ROW($A$6)+1,IF((MID(#REF!,3,1)="."),ROW($A$6:$A$4892)-ROW($A$6)+1)), ROW(1122:1122))),"" )</f>
        <v/>
      </c>
      <c r="B1124" s="72" t="str">
        <f>IF($A1124="", "", INDEX(#REF!,MATCH($A1124,#REF!,0)))</f>
        <v/>
      </c>
      <c r="C1124" s="72" t="str">
        <f>IFERROR(INDEX(#REF!,MATCH(INDEX(#REF!,MATCH($A1124,#REF!,0)),#REF!,0),'Recurrent profile helpers'!C$2)*IF($A1124="", "0", INDEX(#REF!,MATCH($A1124,#REF!,0))),"")</f>
        <v/>
      </c>
      <c r="D1124" s="72" t="str">
        <f>IFERROR(INDEX(#REF!,MATCH(INDEX(#REF!,MATCH($A1124,#REF!,0)),#REF!,0),'Recurrent profile helpers'!D$2)*IF($A1124="", "0", INDEX(#REF!,MATCH($A1124,#REF!,0))),"")</f>
        <v/>
      </c>
      <c r="E1124" s="72" t="str">
        <f>IFERROR(INDEX(#REF!,MATCH(INDEX(#REF!,MATCH($A1124,#REF!,0)),#REF!,0),'Recurrent profile helpers'!E$2)*IF($A1124="", "0", INDEX(#REF!,MATCH($A1124,#REF!,0))),"")</f>
        <v/>
      </c>
      <c r="F1124" s="72" t="str">
        <f>IFERROR(INDEX(#REF!,MATCH(INDEX(#REF!,MATCH($A1124,#REF!,0)),#REF!,0),'Recurrent profile helpers'!F$2)*IF($A1124="", "0", INDEX(#REF!,MATCH($A1124,#REF!,0))),"")</f>
        <v/>
      </c>
      <c r="G1124" s="72" t="str">
        <f>IFERROR(INDEX(#REF!,MATCH(INDEX(#REF!,MATCH($A1124,#REF!,0)),#REF!,0),'Recurrent profile helpers'!G$2)*IF($A1124="", "0", INDEX(#REF!,MATCH($A1124,#REF!,0))),"")</f>
        <v/>
      </c>
      <c r="H1124" s="72" t="str">
        <f>IFERROR(INDEX(#REF!,MATCH(INDEX(#REF!,MATCH($A1124,#REF!,0)),#REF!,0),'Recurrent profile helpers'!H$2)*IF($A1124="", "0", INDEX(#REF!,MATCH($A1124,#REF!,0))),"")</f>
        <v/>
      </c>
      <c r="I1124" s="72" t="str">
        <f>IFERROR(INDEX(#REF!,MATCH(INDEX(#REF!,MATCH($A1124,#REF!,0)),#REF!,0),'Recurrent profile helpers'!I$2)*IF($A1124="", "0", INDEX(#REF!,MATCH($A1124,#REF!,0))),"")</f>
        <v/>
      </c>
      <c r="J1124" s="72" t="str">
        <f>IFERROR(INDEX(#REF!,MATCH(INDEX(#REF!,MATCH($A1124,#REF!,0)),#REF!,0),'Recurrent profile helpers'!J$2)*IF($A1124="", "0", INDEX(#REF!,MATCH($A1124,#REF!,0))),"")</f>
        <v/>
      </c>
      <c r="K1124" s="72" t="str">
        <f>IFERROR(INDEX(#REF!,MATCH(INDEX(#REF!,MATCH($A1124,#REF!,0)),#REF!,0),'Recurrent profile helpers'!K$2)*IF($A1124="", "0", INDEX(#REF!,MATCH($A1124,#REF!,0))),"")</f>
        <v/>
      </c>
      <c r="L1124" s="72" t="str">
        <f>IFERROR(INDEX(#REF!,MATCH(INDEX(#REF!,MATCH($A1124,#REF!,0)),#REF!,0),'Recurrent profile helpers'!L$2)*IF($A1124="", "0", INDEX(#REF!,MATCH($A1124,#REF!,0))),"")</f>
        <v/>
      </c>
      <c r="M1124" s="72" t="str">
        <f>IFERROR(INDEX(#REF!,MATCH(INDEX(#REF!,MATCH($A1124,#REF!,0)),#REF!,0),'Recurrent profile helpers'!M$2)*IF($A1124="", "0", INDEX(#REF!,MATCH($A1124,#REF!,0))),"")</f>
        <v/>
      </c>
      <c r="N1124" s="72" t="str">
        <f>IFERROR(INDEX(#REF!,MATCH(INDEX(#REF!,MATCH($A1124,#REF!,0)),#REF!,0),'Recurrent profile helpers'!N$2)*IF($A1124="", "0", INDEX(#REF!,MATCH($A1124,#REF!,0))),"")</f>
        <v/>
      </c>
    </row>
    <row r="1125" spans="1:14">
      <c r="A1125" t="str">
        <f t="array" ref="A1125">IFERROR(INDEX(#REF!, SMALL(IF((MID(#REF!,2,1)="."),ROW($A$6:$A$4897)-ROW($A$6)+1,IF((MID(#REF!,3,1)="."),ROW($A$6:$A$4892)-ROW($A$6)+1)), ROW(1123:1123))),"" )</f>
        <v/>
      </c>
      <c r="B1125" s="72" t="str">
        <f>IF($A1125="", "", INDEX(#REF!,MATCH($A1125,#REF!,0)))</f>
        <v/>
      </c>
      <c r="C1125" s="72" t="str">
        <f>IFERROR(INDEX(#REF!,MATCH(INDEX(#REF!,MATCH($A1125,#REF!,0)),#REF!,0),'Recurrent profile helpers'!C$2)*IF($A1125="", "0", INDEX(#REF!,MATCH($A1125,#REF!,0))),"")</f>
        <v/>
      </c>
      <c r="D1125" s="72" t="str">
        <f>IFERROR(INDEX(#REF!,MATCH(INDEX(#REF!,MATCH($A1125,#REF!,0)),#REF!,0),'Recurrent profile helpers'!D$2)*IF($A1125="", "0", INDEX(#REF!,MATCH($A1125,#REF!,0))),"")</f>
        <v/>
      </c>
      <c r="E1125" s="72" t="str">
        <f>IFERROR(INDEX(#REF!,MATCH(INDEX(#REF!,MATCH($A1125,#REF!,0)),#REF!,0),'Recurrent profile helpers'!E$2)*IF($A1125="", "0", INDEX(#REF!,MATCH($A1125,#REF!,0))),"")</f>
        <v/>
      </c>
      <c r="F1125" s="72" t="str">
        <f>IFERROR(INDEX(#REF!,MATCH(INDEX(#REF!,MATCH($A1125,#REF!,0)),#REF!,0),'Recurrent profile helpers'!F$2)*IF($A1125="", "0", INDEX(#REF!,MATCH($A1125,#REF!,0))),"")</f>
        <v/>
      </c>
      <c r="G1125" s="72" t="str">
        <f>IFERROR(INDEX(#REF!,MATCH(INDEX(#REF!,MATCH($A1125,#REF!,0)),#REF!,0),'Recurrent profile helpers'!G$2)*IF($A1125="", "0", INDEX(#REF!,MATCH($A1125,#REF!,0))),"")</f>
        <v/>
      </c>
      <c r="H1125" s="72" t="str">
        <f>IFERROR(INDEX(#REF!,MATCH(INDEX(#REF!,MATCH($A1125,#REF!,0)),#REF!,0),'Recurrent profile helpers'!H$2)*IF($A1125="", "0", INDEX(#REF!,MATCH($A1125,#REF!,0))),"")</f>
        <v/>
      </c>
      <c r="I1125" s="72" t="str">
        <f>IFERROR(INDEX(#REF!,MATCH(INDEX(#REF!,MATCH($A1125,#REF!,0)),#REF!,0),'Recurrent profile helpers'!I$2)*IF($A1125="", "0", INDEX(#REF!,MATCH($A1125,#REF!,0))),"")</f>
        <v/>
      </c>
      <c r="J1125" s="72" t="str">
        <f>IFERROR(INDEX(#REF!,MATCH(INDEX(#REF!,MATCH($A1125,#REF!,0)),#REF!,0),'Recurrent profile helpers'!J$2)*IF($A1125="", "0", INDEX(#REF!,MATCH($A1125,#REF!,0))),"")</f>
        <v/>
      </c>
      <c r="K1125" s="72" t="str">
        <f>IFERROR(INDEX(#REF!,MATCH(INDEX(#REF!,MATCH($A1125,#REF!,0)),#REF!,0),'Recurrent profile helpers'!K$2)*IF($A1125="", "0", INDEX(#REF!,MATCH($A1125,#REF!,0))),"")</f>
        <v/>
      </c>
      <c r="L1125" s="72" t="str">
        <f>IFERROR(INDEX(#REF!,MATCH(INDEX(#REF!,MATCH($A1125,#REF!,0)),#REF!,0),'Recurrent profile helpers'!L$2)*IF($A1125="", "0", INDEX(#REF!,MATCH($A1125,#REF!,0))),"")</f>
        <v/>
      </c>
      <c r="M1125" s="72" t="str">
        <f>IFERROR(INDEX(#REF!,MATCH(INDEX(#REF!,MATCH($A1125,#REF!,0)),#REF!,0),'Recurrent profile helpers'!M$2)*IF($A1125="", "0", INDEX(#REF!,MATCH($A1125,#REF!,0))),"")</f>
        <v/>
      </c>
      <c r="N1125" s="72" t="str">
        <f>IFERROR(INDEX(#REF!,MATCH(INDEX(#REF!,MATCH($A1125,#REF!,0)),#REF!,0),'Recurrent profile helpers'!N$2)*IF($A1125="", "0", INDEX(#REF!,MATCH($A1125,#REF!,0))),"")</f>
        <v/>
      </c>
    </row>
    <row r="1126" spans="1:14">
      <c r="A1126" t="str">
        <f t="array" ref="A1126">IFERROR(INDEX(#REF!, SMALL(IF((MID(#REF!,2,1)="."),ROW($A$6:$A$4897)-ROW($A$6)+1,IF((MID(#REF!,3,1)="."),ROW($A$6:$A$4892)-ROW($A$6)+1)), ROW(1124:1124))),"" )</f>
        <v/>
      </c>
      <c r="B1126" s="72" t="str">
        <f>IF($A1126="", "", INDEX(#REF!,MATCH($A1126,#REF!,0)))</f>
        <v/>
      </c>
      <c r="C1126" s="72" t="str">
        <f>IFERROR(INDEX(#REF!,MATCH(INDEX(#REF!,MATCH($A1126,#REF!,0)),#REF!,0),'Recurrent profile helpers'!C$2)*IF($A1126="", "0", INDEX(#REF!,MATCH($A1126,#REF!,0))),"")</f>
        <v/>
      </c>
      <c r="D1126" s="72" t="str">
        <f>IFERROR(INDEX(#REF!,MATCH(INDEX(#REF!,MATCH($A1126,#REF!,0)),#REF!,0),'Recurrent profile helpers'!D$2)*IF($A1126="", "0", INDEX(#REF!,MATCH($A1126,#REF!,0))),"")</f>
        <v/>
      </c>
      <c r="E1126" s="72" t="str">
        <f>IFERROR(INDEX(#REF!,MATCH(INDEX(#REF!,MATCH($A1126,#REF!,0)),#REF!,0),'Recurrent profile helpers'!E$2)*IF($A1126="", "0", INDEX(#REF!,MATCH($A1126,#REF!,0))),"")</f>
        <v/>
      </c>
      <c r="F1126" s="72" t="str">
        <f>IFERROR(INDEX(#REF!,MATCH(INDEX(#REF!,MATCH($A1126,#REF!,0)),#REF!,0),'Recurrent profile helpers'!F$2)*IF($A1126="", "0", INDEX(#REF!,MATCH($A1126,#REF!,0))),"")</f>
        <v/>
      </c>
      <c r="G1126" s="72" t="str">
        <f>IFERROR(INDEX(#REF!,MATCH(INDEX(#REF!,MATCH($A1126,#REF!,0)),#REF!,0),'Recurrent profile helpers'!G$2)*IF($A1126="", "0", INDEX(#REF!,MATCH($A1126,#REF!,0))),"")</f>
        <v/>
      </c>
      <c r="H1126" s="72" t="str">
        <f>IFERROR(INDEX(#REF!,MATCH(INDEX(#REF!,MATCH($A1126,#REF!,0)),#REF!,0),'Recurrent profile helpers'!H$2)*IF($A1126="", "0", INDEX(#REF!,MATCH($A1126,#REF!,0))),"")</f>
        <v/>
      </c>
      <c r="I1126" s="72" t="str">
        <f>IFERROR(INDEX(#REF!,MATCH(INDEX(#REF!,MATCH($A1126,#REF!,0)),#REF!,0),'Recurrent profile helpers'!I$2)*IF($A1126="", "0", INDEX(#REF!,MATCH($A1126,#REF!,0))),"")</f>
        <v/>
      </c>
      <c r="J1126" s="72" t="str">
        <f>IFERROR(INDEX(#REF!,MATCH(INDEX(#REF!,MATCH($A1126,#REF!,0)),#REF!,0),'Recurrent profile helpers'!J$2)*IF($A1126="", "0", INDEX(#REF!,MATCH($A1126,#REF!,0))),"")</f>
        <v/>
      </c>
      <c r="K1126" s="72" t="str">
        <f>IFERROR(INDEX(#REF!,MATCH(INDEX(#REF!,MATCH($A1126,#REF!,0)),#REF!,0),'Recurrent profile helpers'!K$2)*IF($A1126="", "0", INDEX(#REF!,MATCH($A1126,#REF!,0))),"")</f>
        <v/>
      </c>
      <c r="L1126" s="72" t="str">
        <f>IFERROR(INDEX(#REF!,MATCH(INDEX(#REF!,MATCH($A1126,#REF!,0)),#REF!,0),'Recurrent profile helpers'!L$2)*IF($A1126="", "0", INDEX(#REF!,MATCH($A1126,#REF!,0))),"")</f>
        <v/>
      </c>
      <c r="M1126" s="72" t="str">
        <f>IFERROR(INDEX(#REF!,MATCH(INDEX(#REF!,MATCH($A1126,#REF!,0)),#REF!,0),'Recurrent profile helpers'!M$2)*IF($A1126="", "0", INDEX(#REF!,MATCH($A1126,#REF!,0))),"")</f>
        <v/>
      </c>
      <c r="N1126" s="72" t="str">
        <f>IFERROR(INDEX(#REF!,MATCH(INDEX(#REF!,MATCH($A1126,#REF!,0)),#REF!,0),'Recurrent profile helpers'!N$2)*IF($A1126="", "0", INDEX(#REF!,MATCH($A1126,#REF!,0))),"")</f>
        <v/>
      </c>
    </row>
    <row r="1127" spans="1:14">
      <c r="A1127" t="str">
        <f t="array" ref="A1127">IFERROR(INDEX(#REF!, SMALL(IF((MID(#REF!,2,1)="."),ROW($A$6:$A$4897)-ROW($A$6)+1,IF((MID(#REF!,3,1)="."),ROW($A$6:$A$4892)-ROW($A$6)+1)), ROW(1125:1125))),"" )</f>
        <v/>
      </c>
      <c r="B1127" s="72" t="str">
        <f>IF($A1127="", "", INDEX(#REF!,MATCH($A1127,#REF!,0)))</f>
        <v/>
      </c>
      <c r="C1127" s="72" t="str">
        <f>IFERROR(INDEX(#REF!,MATCH(INDEX(#REF!,MATCH($A1127,#REF!,0)),#REF!,0),'Recurrent profile helpers'!C$2)*IF($A1127="", "0", INDEX(#REF!,MATCH($A1127,#REF!,0))),"")</f>
        <v/>
      </c>
      <c r="D1127" s="72" t="str">
        <f>IFERROR(INDEX(#REF!,MATCH(INDEX(#REF!,MATCH($A1127,#REF!,0)),#REF!,0),'Recurrent profile helpers'!D$2)*IF($A1127="", "0", INDEX(#REF!,MATCH($A1127,#REF!,0))),"")</f>
        <v/>
      </c>
      <c r="E1127" s="72" t="str">
        <f>IFERROR(INDEX(#REF!,MATCH(INDEX(#REF!,MATCH($A1127,#REF!,0)),#REF!,0),'Recurrent profile helpers'!E$2)*IF($A1127="", "0", INDEX(#REF!,MATCH($A1127,#REF!,0))),"")</f>
        <v/>
      </c>
      <c r="F1127" s="72" t="str">
        <f>IFERROR(INDEX(#REF!,MATCH(INDEX(#REF!,MATCH($A1127,#REF!,0)),#REF!,0),'Recurrent profile helpers'!F$2)*IF($A1127="", "0", INDEX(#REF!,MATCH($A1127,#REF!,0))),"")</f>
        <v/>
      </c>
      <c r="G1127" s="72" t="str">
        <f>IFERROR(INDEX(#REF!,MATCH(INDEX(#REF!,MATCH($A1127,#REF!,0)),#REF!,0),'Recurrent profile helpers'!G$2)*IF($A1127="", "0", INDEX(#REF!,MATCH($A1127,#REF!,0))),"")</f>
        <v/>
      </c>
      <c r="H1127" s="72" t="str">
        <f>IFERROR(INDEX(#REF!,MATCH(INDEX(#REF!,MATCH($A1127,#REF!,0)),#REF!,0),'Recurrent profile helpers'!H$2)*IF($A1127="", "0", INDEX(#REF!,MATCH($A1127,#REF!,0))),"")</f>
        <v/>
      </c>
      <c r="I1127" s="72" t="str">
        <f>IFERROR(INDEX(#REF!,MATCH(INDEX(#REF!,MATCH($A1127,#REF!,0)),#REF!,0),'Recurrent profile helpers'!I$2)*IF($A1127="", "0", INDEX(#REF!,MATCH($A1127,#REF!,0))),"")</f>
        <v/>
      </c>
      <c r="J1127" s="72" t="str">
        <f>IFERROR(INDEX(#REF!,MATCH(INDEX(#REF!,MATCH($A1127,#REF!,0)),#REF!,0),'Recurrent profile helpers'!J$2)*IF($A1127="", "0", INDEX(#REF!,MATCH($A1127,#REF!,0))),"")</f>
        <v/>
      </c>
      <c r="K1127" s="72" t="str">
        <f>IFERROR(INDEX(#REF!,MATCH(INDEX(#REF!,MATCH($A1127,#REF!,0)),#REF!,0),'Recurrent profile helpers'!K$2)*IF($A1127="", "0", INDEX(#REF!,MATCH($A1127,#REF!,0))),"")</f>
        <v/>
      </c>
      <c r="L1127" s="72" t="str">
        <f>IFERROR(INDEX(#REF!,MATCH(INDEX(#REF!,MATCH($A1127,#REF!,0)),#REF!,0),'Recurrent profile helpers'!L$2)*IF($A1127="", "0", INDEX(#REF!,MATCH($A1127,#REF!,0))),"")</f>
        <v/>
      </c>
      <c r="M1127" s="72" t="str">
        <f>IFERROR(INDEX(#REF!,MATCH(INDEX(#REF!,MATCH($A1127,#REF!,0)),#REF!,0),'Recurrent profile helpers'!M$2)*IF($A1127="", "0", INDEX(#REF!,MATCH($A1127,#REF!,0))),"")</f>
        <v/>
      </c>
      <c r="N1127" s="72" t="str">
        <f>IFERROR(INDEX(#REF!,MATCH(INDEX(#REF!,MATCH($A1127,#REF!,0)),#REF!,0),'Recurrent profile helpers'!N$2)*IF($A1127="", "0", INDEX(#REF!,MATCH($A1127,#REF!,0))),"")</f>
        <v/>
      </c>
    </row>
    <row r="1128" spans="1:14">
      <c r="A1128" t="str">
        <f t="array" ref="A1128">IFERROR(INDEX(#REF!, SMALL(IF((MID(#REF!,2,1)="."),ROW($A$6:$A$4897)-ROW($A$6)+1,IF((MID(#REF!,3,1)="."),ROW($A$6:$A$4892)-ROW($A$6)+1)), ROW(1126:1126))),"" )</f>
        <v/>
      </c>
      <c r="B1128" s="72" t="str">
        <f>IF($A1128="", "", INDEX(#REF!,MATCH($A1128,#REF!,0)))</f>
        <v/>
      </c>
      <c r="C1128" s="72" t="str">
        <f>IFERROR(INDEX(#REF!,MATCH(INDEX(#REF!,MATCH($A1128,#REF!,0)),#REF!,0),'Recurrent profile helpers'!C$2)*IF($A1128="", "0", INDEX(#REF!,MATCH($A1128,#REF!,0))),"")</f>
        <v/>
      </c>
      <c r="D1128" s="72" t="str">
        <f>IFERROR(INDEX(#REF!,MATCH(INDEX(#REF!,MATCH($A1128,#REF!,0)),#REF!,0),'Recurrent profile helpers'!D$2)*IF($A1128="", "0", INDEX(#REF!,MATCH($A1128,#REF!,0))),"")</f>
        <v/>
      </c>
      <c r="E1128" s="72" t="str">
        <f>IFERROR(INDEX(#REF!,MATCH(INDEX(#REF!,MATCH($A1128,#REF!,0)),#REF!,0),'Recurrent profile helpers'!E$2)*IF($A1128="", "0", INDEX(#REF!,MATCH($A1128,#REF!,0))),"")</f>
        <v/>
      </c>
      <c r="F1128" s="72" t="str">
        <f>IFERROR(INDEX(#REF!,MATCH(INDEX(#REF!,MATCH($A1128,#REF!,0)),#REF!,0),'Recurrent profile helpers'!F$2)*IF($A1128="", "0", INDEX(#REF!,MATCH($A1128,#REF!,0))),"")</f>
        <v/>
      </c>
      <c r="G1128" s="72" t="str">
        <f>IFERROR(INDEX(#REF!,MATCH(INDEX(#REF!,MATCH($A1128,#REF!,0)),#REF!,0),'Recurrent profile helpers'!G$2)*IF($A1128="", "0", INDEX(#REF!,MATCH($A1128,#REF!,0))),"")</f>
        <v/>
      </c>
      <c r="H1128" s="72" t="str">
        <f>IFERROR(INDEX(#REF!,MATCH(INDEX(#REF!,MATCH($A1128,#REF!,0)),#REF!,0),'Recurrent profile helpers'!H$2)*IF($A1128="", "0", INDEX(#REF!,MATCH($A1128,#REF!,0))),"")</f>
        <v/>
      </c>
      <c r="I1128" s="72" t="str">
        <f>IFERROR(INDEX(#REF!,MATCH(INDEX(#REF!,MATCH($A1128,#REF!,0)),#REF!,0),'Recurrent profile helpers'!I$2)*IF($A1128="", "0", INDEX(#REF!,MATCH($A1128,#REF!,0))),"")</f>
        <v/>
      </c>
      <c r="J1128" s="72" t="str">
        <f>IFERROR(INDEX(#REF!,MATCH(INDEX(#REF!,MATCH($A1128,#REF!,0)),#REF!,0),'Recurrent profile helpers'!J$2)*IF($A1128="", "0", INDEX(#REF!,MATCH($A1128,#REF!,0))),"")</f>
        <v/>
      </c>
      <c r="K1128" s="72" t="str">
        <f>IFERROR(INDEX(#REF!,MATCH(INDEX(#REF!,MATCH($A1128,#REF!,0)),#REF!,0),'Recurrent profile helpers'!K$2)*IF($A1128="", "0", INDEX(#REF!,MATCH($A1128,#REF!,0))),"")</f>
        <v/>
      </c>
      <c r="L1128" s="72" t="str">
        <f>IFERROR(INDEX(#REF!,MATCH(INDEX(#REF!,MATCH($A1128,#REF!,0)),#REF!,0),'Recurrent profile helpers'!L$2)*IF($A1128="", "0", INDEX(#REF!,MATCH($A1128,#REF!,0))),"")</f>
        <v/>
      </c>
      <c r="M1128" s="72" t="str">
        <f>IFERROR(INDEX(#REF!,MATCH(INDEX(#REF!,MATCH($A1128,#REF!,0)),#REF!,0),'Recurrent profile helpers'!M$2)*IF($A1128="", "0", INDEX(#REF!,MATCH($A1128,#REF!,0))),"")</f>
        <v/>
      </c>
      <c r="N1128" s="72" t="str">
        <f>IFERROR(INDEX(#REF!,MATCH(INDEX(#REF!,MATCH($A1128,#REF!,0)),#REF!,0),'Recurrent profile helpers'!N$2)*IF($A1128="", "0", INDEX(#REF!,MATCH($A1128,#REF!,0))),"")</f>
        <v/>
      </c>
    </row>
    <row r="1129" spans="1:14">
      <c r="A1129" t="str">
        <f t="array" ref="A1129">IFERROR(INDEX(#REF!, SMALL(IF((MID(#REF!,2,1)="."),ROW($A$6:$A$4897)-ROW($A$6)+1,IF((MID(#REF!,3,1)="."),ROW($A$6:$A$4892)-ROW($A$6)+1)), ROW(1127:1127))),"" )</f>
        <v/>
      </c>
      <c r="B1129" s="72" t="str">
        <f>IF($A1129="", "", INDEX(#REF!,MATCH($A1129,#REF!,0)))</f>
        <v/>
      </c>
      <c r="C1129" s="72" t="str">
        <f>IFERROR(INDEX(#REF!,MATCH(INDEX(#REF!,MATCH($A1129,#REF!,0)),#REF!,0),'Recurrent profile helpers'!C$2)*IF($A1129="", "0", INDEX(#REF!,MATCH($A1129,#REF!,0))),"")</f>
        <v/>
      </c>
      <c r="D1129" s="72" t="str">
        <f>IFERROR(INDEX(#REF!,MATCH(INDEX(#REF!,MATCH($A1129,#REF!,0)),#REF!,0),'Recurrent profile helpers'!D$2)*IF($A1129="", "0", INDEX(#REF!,MATCH($A1129,#REF!,0))),"")</f>
        <v/>
      </c>
      <c r="E1129" s="72" t="str">
        <f>IFERROR(INDEX(#REF!,MATCH(INDEX(#REF!,MATCH($A1129,#REF!,0)),#REF!,0),'Recurrent profile helpers'!E$2)*IF($A1129="", "0", INDEX(#REF!,MATCH($A1129,#REF!,0))),"")</f>
        <v/>
      </c>
      <c r="F1129" s="72" t="str">
        <f>IFERROR(INDEX(#REF!,MATCH(INDEX(#REF!,MATCH($A1129,#REF!,0)),#REF!,0),'Recurrent profile helpers'!F$2)*IF($A1129="", "0", INDEX(#REF!,MATCH($A1129,#REF!,0))),"")</f>
        <v/>
      </c>
      <c r="G1129" s="72" t="str">
        <f>IFERROR(INDEX(#REF!,MATCH(INDEX(#REF!,MATCH($A1129,#REF!,0)),#REF!,0),'Recurrent profile helpers'!G$2)*IF($A1129="", "0", INDEX(#REF!,MATCH($A1129,#REF!,0))),"")</f>
        <v/>
      </c>
      <c r="H1129" s="72" t="str">
        <f>IFERROR(INDEX(#REF!,MATCH(INDEX(#REF!,MATCH($A1129,#REF!,0)),#REF!,0),'Recurrent profile helpers'!H$2)*IF($A1129="", "0", INDEX(#REF!,MATCH($A1129,#REF!,0))),"")</f>
        <v/>
      </c>
      <c r="I1129" s="72" t="str">
        <f>IFERROR(INDEX(#REF!,MATCH(INDEX(#REF!,MATCH($A1129,#REF!,0)),#REF!,0),'Recurrent profile helpers'!I$2)*IF($A1129="", "0", INDEX(#REF!,MATCH($A1129,#REF!,0))),"")</f>
        <v/>
      </c>
      <c r="J1129" s="72" t="str">
        <f>IFERROR(INDEX(#REF!,MATCH(INDEX(#REF!,MATCH($A1129,#REF!,0)),#REF!,0),'Recurrent profile helpers'!J$2)*IF($A1129="", "0", INDEX(#REF!,MATCH($A1129,#REF!,0))),"")</f>
        <v/>
      </c>
      <c r="K1129" s="72" t="str">
        <f>IFERROR(INDEX(#REF!,MATCH(INDEX(#REF!,MATCH($A1129,#REF!,0)),#REF!,0),'Recurrent profile helpers'!K$2)*IF($A1129="", "0", INDEX(#REF!,MATCH($A1129,#REF!,0))),"")</f>
        <v/>
      </c>
      <c r="L1129" s="72" t="str">
        <f>IFERROR(INDEX(#REF!,MATCH(INDEX(#REF!,MATCH($A1129,#REF!,0)),#REF!,0),'Recurrent profile helpers'!L$2)*IF($A1129="", "0", INDEX(#REF!,MATCH($A1129,#REF!,0))),"")</f>
        <v/>
      </c>
      <c r="M1129" s="72" t="str">
        <f>IFERROR(INDEX(#REF!,MATCH(INDEX(#REF!,MATCH($A1129,#REF!,0)),#REF!,0),'Recurrent profile helpers'!M$2)*IF($A1129="", "0", INDEX(#REF!,MATCH($A1129,#REF!,0))),"")</f>
        <v/>
      </c>
      <c r="N1129" s="72" t="str">
        <f>IFERROR(INDEX(#REF!,MATCH(INDEX(#REF!,MATCH($A1129,#REF!,0)),#REF!,0),'Recurrent profile helpers'!N$2)*IF($A1129="", "0", INDEX(#REF!,MATCH($A1129,#REF!,0))),"")</f>
        <v/>
      </c>
    </row>
    <row r="1130" spans="1:14">
      <c r="A1130" t="str">
        <f t="array" ref="A1130">IFERROR(INDEX(#REF!, SMALL(IF((MID(#REF!,2,1)="."),ROW($A$6:$A$4897)-ROW($A$6)+1,IF((MID(#REF!,3,1)="."),ROW($A$6:$A$4892)-ROW($A$6)+1)), ROW(1128:1128))),"" )</f>
        <v/>
      </c>
      <c r="B1130" s="72" t="str">
        <f>IF($A1130="", "", INDEX(#REF!,MATCH($A1130,#REF!,0)))</f>
        <v/>
      </c>
      <c r="C1130" s="72" t="str">
        <f>IFERROR(INDEX(#REF!,MATCH(INDEX(#REF!,MATCH($A1130,#REF!,0)),#REF!,0),'Recurrent profile helpers'!C$2)*IF($A1130="", "0", INDEX(#REF!,MATCH($A1130,#REF!,0))),"")</f>
        <v/>
      </c>
      <c r="D1130" s="72" t="str">
        <f>IFERROR(INDEX(#REF!,MATCH(INDEX(#REF!,MATCH($A1130,#REF!,0)),#REF!,0),'Recurrent profile helpers'!D$2)*IF($A1130="", "0", INDEX(#REF!,MATCH($A1130,#REF!,0))),"")</f>
        <v/>
      </c>
      <c r="E1130" s="72" t="str">
        <f>IFERROR(INDEX(#REF!,MATCH(INDEX(#REF!,MATCH($A1130,#REF!,0)),#REF!,0),'Recurrent profile helpers'!E$2)*IF($A1130="", "0", INDEX(#REF!,MATCH($A1130,#REF!,0))),"")</f>
        <v/>
      </c>
      <c r="F1130" s="72" t="str">
        <f>IFERROR(INDEX(#REF!,MATCH(INDEX(#REF!,MATCH($A1130,#REF!,0)),#REF!,0),'Recurrent profile helpers'!F$2)*IF($A1130="", "0", INDEX(#REF!,MATCH($A1130,#REF!,0))),"")</f>
        <v/>
      </c>
      <c r="G1130" s="72" t="str">
        <f>IFERROR(INDEX(#REF!,MATCH(INDEX(#REF!,MATCH($A1130,#REF!,0)),#REF!,0),'Recurrent profile helpers'!G$2)*IF($A1130="", "0", INDEX(#REF!,MATCH($A1130,#REF!,0))),"")</f>
        <v/>
      </c>
      <c r="H1130" s="72" t="str">
        <f>IFERROR(INDEX(#REF!,MATCH(INDEX(#REF!,MATCH($A1130,#REF!,0)),#REF!,0),'Recurrent profile helpers'!H$2)*IF($A1130="", "0", INDEX(#REF!,MATCH($A1130,#REF!,0))),"")</f>
        <v/>
      </c>
      <c r="I1130" s="72" t="str">
        <f>IFERROR(INDEX(#REF!,MATCH(INDEX(#REF!,MATCH($A1130,#REF!,0)),#REF!,0),'Recurrent profile helpers'!I$2)*IF($A1130="", "0", INDEX(#REF!,MATCH($A1130,#REF!,0))),"")</f>
        <v/>
      </c>
      <c r="J1130" s="72" t="str">
        <f>IFERROR(INDEX(#REF!,MATCH(INDEX(#REF!,MATCH($A1130,#REF!,0)),#REF!,0),'Recurrent profile helpers'!J$2)*IF($A1130="", "0", INDEX(#REF!,MATCH($A1130,#REF!,0))),"")</f>
        <v/>
      </c>
      <c r="K1130" s="72" t="str">
        <f>IFERROR(INDEX(#REF!,MATCH(INDEX(#REF!,MATCH($A1130,#REF!,0)),#REF!,0),'Recurrent profile helpers'!K$2)*IF($A1130="", "0", INDEX(#REF!,MATCH($A1130,#REF!,0))),"")</f>
        <v/>
      </c>
      <c r="L1130" s="72" t="str">
        <f>IFERROR(INDEX(#REF!,MATCH(INDEX(#REF!,MATCH($A1130,#REF!,0)),#REF!,0),'Recurrent profile helpers'!L$2)*IF($A1130="", "0", INDEX(#REF!,MATCH($A1130,#REF!,0))),"")</f>
        <v/>
      </c>
      <c r="M1130" s="72" t="str">
        <f>IFERROR(INDEX(#REF!,MATCH(INDEX(#REF!,MATCH($A1130,#REF!,0)),#REF!,0),'Recurrent profile helpers'!M$2)*IF($A1130="", "0", INDEX(#REF!,MATCH($A1130,#REF!,0))),"")</f>
        <v/>
      </c>
      <c r="N1130" s="72" t="str">
        <f>IFERROR(INDEX(#REF!,MATCH(INDEX(#REF!,MATCH($A1130,#REF!,0)),#REF!,0),'Recurrent profile helpers'!N$2)*IF($A1130="", "0", INDEX(#REF!,MATCH($A1130,#REF!,0))),"")</f>
        <v/>
      </c>
    </row>
    <row r="1131" spans="1:14">
      <c r="A1131" t="str">
        <f t="array" ref="A1131">IFERROR(INDEX(#REF!, SMALL(IF((MID(#REF!,2,1)="."),ROW($A$6:$A$4897)-ROW($A$6)+1,IF((MID(#REF!,3,1)="."),ROW($A$6:$A$4892)-ROW($A$6)+1)), ROW(1129:1129))),"" )</f>
        <v/>
      </c>
      <c r="B1131" s="72" t="str">
        <f>IF($A1131="", "", INDEX(#REF!,MATCH($A1131,#REF!,0)))</f>
        <v/>
      </c>
      <c r="C1131" s="72" t="str">
        <f>IFERROR(INDEX(#REF!,MATCH(INDEX(#REF!,MATCH($A1131,#REF!,0)),#REF!,0),'Recurrent profile helpers'!C$2)*IF($A1131="", "0", INDEX(#REF!,MATCH($A1131,#REF!,0))),"")</f>
        <v/>
      </c>
      <c r="D1131" s="72" t="str">
        <f>IFERROR(INDEX(#REF!,MATCH(INDEX(#REF!,MATCH($A1131,#REF!,0)),#REF!,0),'Recurrent profile helpers'!D$2)*IF($A1131="", "0", INDEX(#REF!,MATCH($A1131,#REF!,0))),"")</f>
        <v/>
      </c>
      <c r="E1131" s="72" t="str">
        <f>IFERROR(INDEX(#REF!,MATCH(INDEX(#REF!,MATCH($A1131,#REF!,0)),#REF!,0),'Recurrent profile helpers'!E$2)*IF($A1131="", "0", INDEX(#REF!,MATCH($A1131,#REF!,0))),"")</f>
        <v/>
      </c>
      <c r="F1131" s="72" t="str">
        <f>IFERROR(INDEX(#REF!,MATCH(INDEX(#REF!,MATCH($A1131,#REF!,0)),#REF!,0),'Recurrent profile helpers'!F$2)*IF($A1131="", "0", INDEX(#REF!,MATCH($A1131,#REF!,0))),"")</f>
        <v/>
      </c>
      <c r="G1131" s="72" t="str">
        <f>IFERROR(INDEX(#REF!,MATCH(INDEX(#REF!,MATCH($A1131,#REF!,0)),#REF!,0),'Recurrent profile helpers'!G$2)*IF($A1131="", "0", INDEX(#REF!,MATCH($A1131,#REF!,0))),"")</f>
        <v/>
      </c>
      <c r="H1131" s="72" t="str">
        <f>IFERROR(INDEX(#REF!,MATCH(INDEX(#REF!,MATCH($A1131,#REF!,0)),#REF!,0),'Recurrent profile helpers'!H$2)*IF($A1131="", "0", INDEX(#REF!,MATCH($A1131,#REF!,0))),"")</f>
        <v/>
      </c>
      <c r="I1131" s="72" t="str">
        <f>IFERROR(INDEX(#REF!,MATCH(INDEX(#REF!,MATCH($A1131,#REF!,0)),#REF!,0),'Recurrent profile helpers'!I$2)*IF($A1131="", "0", INDEX(#REF!,MATCH($A1131,#REF!,0))),"")</f>
        <v/>
      </c>
      <c r="J1131" s="72" t="str">
        <f>IFERROR(INDEX(#REF!,MATCH(INDEX(#REF!,MATCH($A1131,#REF!,0)),#REF!,0),'Recurrent profile helpers'!J$2)*IF($A1131="", "0", INDEX(#REF!,MATCH($A1131,#REF!,0))),"")</f>
        <v/>
      </c>
      <c r="K1131" s="72" t="str">
        <f>IFERROR(INDEX(#REF!,MATCH(INDEX(#REF!,MATCH($A1131,#REF!,0)),#REF!,0),'Recurrent profile helpers'!K$2)*IF($A1131="", "0", INDEX(#REF!,MATCH($A1131,#REF!,0))),"")</f>
        <v/>
      </c>
      <c r="L1131" s="72" t="str">
        <f>IFERROR(INDEX(#REF!,MATCH(INDEX(#REF!,MATCH($A1131,#REF!,0)),#REF!,0),'Recurrent profile helpers'!L$2)*IF($A1131="", "0", INDEX(#REF!,MATCH($A1131,#REF!,0))),"")</f>
        <v/>
      </c>
      <c r="M1131" s="72" t="str">
        <f>IFERROR(INDEX(#REF!,MATCH(INDEX(#REF!,MATCH($A1131,#REF!,0)),#REF!,0),'Recurrent profile helpers'!M$2)*IF($A1131="", "0", INDEX(#REF!,MATCH($A1131,#REF!,0))),"")</f>
        <v/>
      </c>
      <c r="N1131" s="72" t="str">
        <f>IFERROR(INDEX(#REF!,MATCH(INDEX(#REF!,MATCH($A1131,#REF!,0)),#REF!,0),'Recurrent profile helpers'!N$2)*IF($A1131="", "0", INDEX(#REF!,MATCH($A1131,#REF!,0))),"")</f>
        <v/>
      </c>
    </row>
    <row r="1132" spans="1:14">
      <c r="A1132" t="str">
        <f t="array" ref="A1132">IFERROR(INDEX(#REF!, SMALL(IF((MID(#REF!,2,1)="."),ROW($A$6:$A$4897)-ROW($A$6)+1,IF((MID(#REF!,3,1)="."),ROW($A$6:$A$4892)-ROW($A$6)+1)), ROW(1130:1130))),"" )</f>
        <v/>
      </c>
      <c r="B1132" s="72" t="str">
        <f>IF($A1132="", "", INDEX(#REF!,MATCH($A1132,#REF!,0)))</f>
        <v/>
      </c>
      <c r="C1132" s="72" t="str">
        <f>IFERROR(INDEX(#REF!,MATCH(INDEX(#REF!,MATCH($A1132,#REF!,0)),#REF!,0),'Recurrent profile helpers'!C$2)*IF($A1132="", "0", INDEX(#REF!,MATCH($A1132,#REF!,0))),"")</f>
        <v/>
      </c>
      <c r="D1132" s="72" t="str">
        <f>IFERROR(INDEX(#REF!,MATCH(INDEX(#REF!,MATCH($A1132,#REF!,0)),#REF!,0),'Recurrent profile helpers'!D$2)*IF($A1132="", "0", INDEX(#REF!,MATCH($A1132,#REF!,0))),"")</f>
        <v/>
      </c>
      <c r="E1132" s="72" t="str">
        <f>IFERROR(INDEX(#REF!,MATCH(INDEX(#REF!,MATCH($A1132,#REF!,0)),#REF!,0),'Recurrent profile helpers'!E$2)*IF($A1132="", "0", INDEX(#REF!,MATCH($A1132,#REF!,0))),"")</f>
        <v/>
      </c>
      <c r="F1132" s="72" t="str">
        <f>IFERROR(INDEX(#REF!,MATCH(INDEX(#REF!,MATCH($A1132,#REF!,0)),#REF!,0),'Recurrent profile helpers'!F$2)*IF($A1132="", "0", INDEX(#REF!,MATCH($A1132,#REF!,0))),"")</f>
        <v/>
      </c>
      <c r="G1132" s="72" t="str">
        <f>IFERROR(INDEX(#REF!,MATCH(INDEX(#REF!,MATCH($A1132,#REF!,0)),#REF!,0),'Recurrent profile helpers'!G$2)*IF($A1132="", "0", INDEX(#REF!,MATCH($A1132,#REF!,0))),"")</f>
        <v/>
      </c>
      <c r="H1132" s="72" t="str">
        <f>IFERROR(INDEX(#REF!,MATCH(INDEX(#REF!,MATCH($A1132,#REF!,0)),#REF!,0),'Recurrent profile helpers'!H$2)*IF($A1132="", "0", INDEX(#REF!,MATCH($A1132,#REF!,0))),"")</f>
        <v/>
      </c>
      <c r="I1132" s="72" t="str">
        <f>IFERROR(INDEX(#REF!,MATCH(INDEX(#REF!,MATCH($A1132,#REF!,0)),#REF!,0),'Recurrent profile helpers'!I$2)*IF($A1132="", "0", INDEX(#REF!,MATCH($A1132,#REF!,0))),"")</f>
        <v/>
      </c>
      <c r="J1132" s="72" t="str">
        <f>IFERROR(INDEX(#REF!,MATCH(INDEX(#REF!,MATCH($A1132,#REF!,0)),#REF!,0),'Recurrent profile helpers'!J$2)*IF($A1132="", "0", INDEX(#REF!,MATCH($A1132,#REF!,0))),"")</f>
        <v/>
      </c>
      <c r="K1132" s="72" t="str">
        <f>IFERROR(INDEX(#REF!,MATCH(INDEX(#REF!,MATCH($A1132,#REF!,0)),#REF!,0),'Recurrent profile helpers'!K$2)*IF($A1132="", "0", INDEX(#REF!,MATCH($A1132,#REF!,0))),"")</f>
        <v/>
      </c>
      <c r="L1132" s="72" t="str">
        <f>IFERROR(INDEX(#REF!,MATCH(INDEX(#REF!,MATCH($A1132,#REF!,0)),#REF!,0),'Recurrent profile helpers'!L$2)*IF($A1132="", "0", INDEX(#REF!,MATCH($A1132,#REF!,0))),"")</f>
        <v/>
      </c>
      <c r="M1132" s="72" t="str">
        <f>IFERROR(INDEX(#REF!,MATCH(INDEX(#REF!,MATCH($A1132,#REF!,0)),#REF!,0),'Recurrent profile helpers'!M$2)*IF($A1132="", "0", INDEX(#REF!,MATCH($A1132,#REF!,0))),"")</f>
        <v/>
      </c>
      <c r="N1132" s="72" t="str">
        <f>IFERROR(INDEX(#REF!,MATCH(INDEX(#REF!,MATCH($A1132,#REF!,0)),#REF!,0),'Recurrent profile helpers'!N$2)*IF($A1132="", "0", INDEX(#REF!,MATCH($A1132,#REF!,0))),"")</f>
        <v/>
      </c>
    </row>
    <row r="1133" spans="1:14">
      <c r="A1133" t="str">
        <f t="array" ref="A1133">IFERROR(INDEX(#REF!, SMALL(IF((MID(#REF!,2,1)="."),ROW($A$6:$A$4897)-ROW($A$6)+1,IF((MID(#REF!,3,1)="."),ROW($A$6:$A$4892)-ROW($A$6)+1)), ROW(1131:1131))),"" )</f>
        <v/>
      </c>
      <c r="B1133" s="72" t="str">
        <f>IF($A1133="", "", INDEX(#REF!,MATCH($A1133,#REF!,0)))</f>
        <v/>
      </c>
      <c r="C1133" s="72" t="str">
        <f>IFERROR(INDEX(#REF!,MATCH(INDEX(#REF!,MATCH($A1133,#REF!,0)),#REF!,0),'Recurrent profile helpers'!C$2)*IF($A1133="", "0", INDEX(#REF!,MATCH($A1133,#REF!,0))),"")</f>
        <v/>
      </c>
      <c r="D1133" s="72" t="str">
        <f>IFERROR(INDEX(#REF!,MATCH(INDEX(#REF!,MATCH($A1133,#REF!,0)),#REF!,0),'Recurrent profile helpers'!D$2)*IF($A1133="", "0", INDEX(#REF!,MATCH($A1133,#REF!,0))),"")</f>
        <v/>
      </c>
      <c r="E1133" s="72" t="str">
        <f>IFERROR(INDEX(#REF!,MATCH(INDEX(#REF!,MATCH($A1133,#REF!,0)),#REF!,0),'Recurrent profile helpers'!E$2)*IF($A1133="", "0", INDEX(#REF!,MATCH($A1133,#REF!,0))),"")</f>
        <v/>
      </c>
      <c r="F1133" s="72" t="str">
        <f>IFERROR(INDEX(#REF!,MATCH(INDEX(#REF!,MATCH($A1133,#REF!,0)),#REF!,0),'Recurrent profile helpers'!F$2)*IF($A1133="", "0", INDEX(#REF!,MATCH($A1133,#REF!,0))),"")</f>
        <v/>
      </c>
      <c r="G1133" s="72" t="str">
        <f>IFERROR(INDEX(#REF!,MATCH(INDEX(#REF!,MATCH($A1133,#REF!,0)),#REF!,0),'Recurrent profile helpers'!G$2)*IF($A1133="", "0", INDEX(#REF!,MATCH($A1133,#REF!,0))),"")</f>
        <v/>
      </c>
      <c r="H1133" s="72" t="str">
        <f>IFERROR(INDEX(#REF!,MATCH(INDEX(#REF!,MATCH($A1133,#REF!,0)),#REF!,0),'Recurrent profile helpers'!H$2)*IF($A1133="", "0", INDEX(#REF!,MATCH($A1133,#REF!,0))),"")</f>
        <v/>
      </c>
      <c r="I1133" s="72" t="str">
        <f>IFERROR(INDEX(#REF!,MATCH(INDEX(#REF!,MATCH($A1133,#REF!,0)),#REF!,0),'Recurrent profile helpers'!I$2)*IF($A1133="", "0", INDEX(#REF!,MATCH($A1133,#REF!,0))),"")</f>
        <v/>
      </c>
      <c r="J1133" s="72" t="str">
        <f>IFERROR(INDEX(#REF!,MATCH(INDEX(#REF!,MATCH($A1133,#REF!,0)),#REF!,0),'Recurrent profile helpers'!J$2)*IF($A1133="", "0", INDEX(#REF!,MATCH($A1133,#REF!,0))),"")</f>
        <v/>
      </c>
      <c r="K1133" s="72" t="str">
        <f>IFERROR(INDEX(#REF!,MATCH(INDEX(#REF!,MATCH($A1133,#REF!,0)),#REF!,0),'Recurrent profile helpers'!K$2)*IF($A1133="", "0", INDEX(#REF!,MATCH($A1133,#REF!,0))),"")</f>
        <v/>
      </c>
      <c r="L1133" s="72" t="str">
        <f>IFERROR(INDEX(#REF!,MATCH(INDEX(#REF!,MATCH($A1133,#REF!,0)),#REF!,0),'Recurrent profile helpers'!L$2)*IF($A1133="", "0", INDEX(#REF!,MATCH($A1133,#REF!,0))),"")</f>
        <v/>
      </c>
      <c r="M1133" s="72" t="str">
        <f>IFERROR(INDEX(#REF!,MATCH(INDEX(#REF!,MATCH($A1133,#REF!,0)),#REF!,0),'Recurrent profile helpers'!M$2)*IF($A1133="", "0", INDEX(#REF!,MATCH($A1133,#REF!,0))),"")</f>
        <v/>
      </c>
      <c r="N1133" s="72" t="str">
        <f>IFERROR(INDEX(#REF!,MATCH(INDEX(#REF!,MATCH($A1133,#REF!,0)),#REF!,0),'Recurrent profile helpers'!N$2)*IF($A1133="", "0", INDEX(#REF!,MATCH($A1133,#REF!,0))),"")</f>
        <v/>
      </c>
    </row>
    <row r="1134" spans="1:14">
      <c r="A1134" t="str">
        <f t="array" ref="A1134">IFERROR(INDEX(#REF!, SMALL(IF((MID(#REF!,2,1)="."),ROW($A$6:$A$4897)-ROW($A$6)+1,IF((MID(#REF!,3,1)="."),ROW($A$6:$A$4892)-ROW($A$6)+1)), ROW(1132:1132))),"" )</f>
        <v/>
      </c>
      <c r="B1134" s="72" t="str">
        <f>IF($A1134="", "", INDEX(#REF!,MATCH($A1134,#REF!,0)))</f>
        <v/>
      </c>
      <c r="C1134" s="72" t="str">
        <f>IFERROR(INDEX(#REF!,MATCH(INDEX(#REF!,MATCH($A1134,#REF!,0)),#REF!,0),'Recurrent profile helpers'!C$2)*IF($A1134="", "0", INDEX(#REF!,MATCH($A1134,#REF!,0))),"")</f>
        <v/>
      </c>
      <c r="D1134" s="72" t="str">
        <f>IFERROR(INDEX(#REF!,MATCH(INDEX(#REF!,MATCH($A1134,#REF!,0)),#REF!,0),'Recurrent profile helpers'!D$2)*IF($A1134="", "0", INDEX(#REF!,MATCH($A1134,#REF!,0))),"")</f>
        <v/>
      </c>
      <c r="E1134" s="72" t="str">
        <f>IFERROR(INDEX(#REF!,MATCH(INDEX(#REF!,MATCH($A1134,#REF!,0)),#REF!,0),'Recurrent profile helpers'!E$2)*IF($A1134="", "0", INDEX(#REF!,MATCH($A1134,#REF!,0))),"")</f>
        <v/>
      </c>
      <c r="F1134" s="72" t="str">
        <f>IFERROR(INDEX(#REF!,MATCH(INDEX(#REF!,MATCH($A1134,#REF!,0)),#REF!,0),'Recurrent profile helpers'!F$2)*IF($A1134="", "0", INDEX(#REF!,MATCH($A1134,#REF!,0))),"")</f>
        <v/>
      </c>
      <c r="G1134" s="72" t="str">
        <f>IFERROR(INDEX(#REF!,MATCH(INDEX(#REF!,MATCH($A1134,#REF!,0)),#REF!,0),'Recurrent profile helpers'!G$2)*IF($A1134="", "0", INDEX(#REF!,MATCH($A1134,#REF!,0))),"")</f>
        <v/>
      </c>
      <c r="H1134" s="72" t="str">
        <f>IFERROR(INDEX(#REF!,MATCH(INDEX(#REF!,MATCH($A1134,#REF!,0)),#REF!,0),'Recurrent profile helpers'!H$2)*IF($A1134="", "0", INDEX(#REF!,MATCH($A1134,#REF!,0))),"")</f>
        <v/>
      </c>
      <c r="I1134" s="72" t="str">
        <f>IFERROR(INDEX(#REF!,MATCH(INDEX(#REF!,MATCH($A1134,#REF!,0)),#REF!,0),'Recurrent profile helpers'!I$2)*IF($A1134="", "0", INDEX(#REF!,MATCH($A1134,#REF!,0))),"")</f>
        <v/>
      </c>
      <c r="J1134" s="72" t="str">
        <f>IFERROR(INDEX(#REF!,MATCH(INDEX(#REF!,MATCH($A1134,#REF!,0)),#REF!,0),'Recurrent profile helpers'!J$2)*IF($A1134="", "0", INDEX(#REF!,MATCH($A1134,#REF!,0))),"")</f>
        <v/>
      </c>
      <c r="K1134" s="72" t="str">
        <f>IFERROR(INDEX(#REF!,MATCH(INDEX(#REF!,MATCH($A1134,#REF!,0)),#REF!,0),'Recurrent profile helpers'!K$2)*IF($A1134="", "0", INDEX(#REF!,MATCH($A1134,#REF!,0))),"")</f>
        <v/>
      </c>
      <c r="L1134" s="72" t="str">
        <f>IFERROR(INDEX(#REF!,MATCH(INDEX(#REF!,MATCH($A1134,#REF!,0)),#REF!,0),'Recurrent profile helpers'!L$2)*IF($A1134="", "0", INDEX(#REF!,MATCH($A1134,#REF!,0))),"")</f>
        <v/>
      </c>
      <c r="M1134" s="72" t="str">
        <f>IFERROR(INDEX(#REF!,MATCH(INDEX(#REF!,MATCH($A1134,#REF!,0)),#REF!,0),'Recurrent profile helpers'!M$2)*IF($A1134="", "0", INDEX(#REF!,MATCH($A1134,#REF!,0))),"")</f>
        <v/>
      </c>
      <c r="N1134" s="72" t="str">
        <f>IFERROR(INDEX(#REF!,MATCH(INDEX(#REF!,MATCH($A1134,#REF!,0)),#REF!,0),'Recurrent profile helpers'!N$2)*IF($A1134="", "0", INDEX(#REF!,MATCH($A1134,#REF!,0))),"")</f>
        <v/>
      </c>
    </row>
    <row r="1135" spans="1:14">
      <c r="A1135" t="str">
        <f t="array" ref="A1135">IFERROR(INDEX(#REF!, SMALL(IF((MID(#REF!,2,1)="."),ROW($A$6:$A$4897)-ROW($A$6)+1,IF((MID(#REF!,3,1)="."),ROW($A$6:$A$4892)-ROW($A$6)+1)), ROW(1133:1133))),"" )</f>
        <v/>
      </c>
      <c r="B1135" s="72" t="str">
        <f>IF($A1135="", "", INDEX(#REF!,MATCH($A1135,#REF!,0)))</f>
        <v/>
      </c>
      <c r="C1135" s="72" t="str">
        <f>IFERROR(INDEX(#REF!,MATCH(INDEX(#REF!,MATCH($A1135,#REF!,0)),#REF!,0),'Recurrent profile helpers'!C$2)*IF($A1135="", "0", INDEX(#REF!,MATCH($A1135,#REF!,0))),"")</f>
        <v/>
      </c>
      <c r="D1135" s="72" t="str">
        <f>IFERROR(INDEX(#REF!,MATCH(INDEX(#REF!,MATCH($A1135,#REF!,0)),#REF!,0),'Recurrent profile helpers'!D$2)*IF($A1135="", "0", INDEX(#REF!,MATCH($A1135,#REF!,0))),"")</f>
        <v/>
      </c>
      <c r="E1135" s="72" t="str">
        <f>IFERROR(INDEX(#REF!,MATCH(INDEX(#REF!,MATCH($A1135,#REF!,0)),#REF!,0),'Recurrent profile helpers'!E$2)*IF($A1135="", "0", INDEX(#REF!,MATCH($A1135,#REF!,0))),"")</f>
        <v/>
      </c>
      <c r="F1135" s="72" t="str">
        <f>IFERROR(INDEX(#REF!,MATCH(INDEX(#REF!,MATCH($A1135,#REF!,0)),#REF!,0),'Recurrent profile helpers'!F$2)*IF($A1135="", "0", INDEX(#REF!,MATCH($A1135,#REF!,0))),"")</f>
        <v/>
      </c>
      <c r="G1135" s="72" t="str">
        <f>IFERROR(INDEX(#REF!,MATCH(INDEX(#REF!,MATCH($A1135,#REF!,0)),#REF!,0),'Recurrent profile helpers'!G$2)*IF($A1135="", "0", INDEX(#REF!,MATCH($A1135,#REF!,0))),"")</f>
        <v/>
      </c>
      <c r="H1135" s="72" t="str">
        <f>IFERROR(INDEX(#REF!,MATCH(INDEX(#REF!,MATCH($A1135,#REF!,0)),#REF!,0),'Recurrent profile helpers'!H$2)*IF($A1135="", "0", INDEX(#REF!,MATCH($A1135,#REF!,0))),"")</f>
        <v/>
      </c>
      <c r="I1135" s="72" t="str">
        <f>IFERROR(INDEX(#REF!,MATCH(INDEX(#REF!,MATCH($A1135,#REF!,0)),#REF!,0),'Recurrent profile helpers'!I$2)*IF($A1135="", "0", INDEX(#REF!,MATCH($A1135,#REF!,0))),"")</f>
        <v/>
      </c>
      <c r="J1135" s="72" t="str">
        <f>IFERROR(INDEX(#REF!,MATCH(INDEX(#REF!,MATCH($A1135,#REF!,0)),#REF!,0),'Recurrent profile helpers'!J$2)*IF($A1135="", "0", INDEX(#REF!,MATCH($A1135,#REF!,0))),"")</f>
        <v/>
      </c>
      <c r="K1135" s="72" t="str">
        <f>IFERROR(INDEX(#REF!,MATCH(INDEX(#REF!,MATCH($A1135,#REF!,0)),#REF!,0),'Recurrent profile helpers'!K$2)*IF($A1135="", "0", INDEX(#REF!,MATCH($A1135,#REF!,0))),"")</f>
        <v/>
      </c>
      <c r="L1135" s="72" t="str">
        <f>IFERROR(INDEX(#REF!,MATCH(INDEX(#REF!,MATCH($A1135,#REF!,0)),#REF!,0),'Recurrent profile helpers'!L$2)*IF($A1135="", "0", INDEX(#REF!,MATCH($A1135,#REF!,0))),"")</f>
        <v/>
      </c>
      <c r="M1135" s="72" t="str">
        <f>IFERROR(INDEX(#REF!,MATCH(INDEX(#REF!,MATCH($A1135,#REF!,0)),#REF!,0),'Recurrent profile helpers'!M$2)*IF($A1135="", "0", INDEX(#REF!,MATCH($A1135,#REF!,0))),"")</f>
        <v/>
      </c>
      <c r="N1135" s="72" t="str">
        <f>IFERROR(INDEX(#REF!,MATCH(INDEX(#REF!,MATCH($A1135,#REF!,0)),#REF!,0),'Recurrent profile helpers'!N$2)*IF($A1135="", "0", INDEX(#REF!,MATCH($A1135,#REF!,0))),"")</f>
        <v/>
      </c>
    </row>
    <row r="1136" spans="1:14">
      <c r="A1136" t="str">
        <f t="array" ref="A1136">IFERROR(INDEX(#REF!, SMALL(IF((MID(#REF!,2,1)="."),ROW($A$6:$A$4897)-ROW($A$6)+1,IF((MID(#REF!,3,1)="."),ROW($A$6:$A$4892)-ROW($A$6)+1)), ROW(1134:1134))),"" )</f>
        <v/>
      </c>
      <c r="B1136" s="72" t="str">
        <f>IF($A1136="", "", INDEX(#REF!,MATCH($A1136,#REF!,0)))</f>
        <v/>
      </c>
      <c r="C1136" s="72" t="str">
        <f>IFERROR(INDEX(#REF!,MATCH(INDEX(#REF!,MATCH($A1136,#REF!,0)),#REF!,0),'Recurrent profile helpers'!C$2)*IF($A1136="", "0", INDEX(#REF!,MATCH($A1136,#REF!,0))),"")</f>
        <v/>
      </c>
      <c r="D1136" s="72" t="str">
        <f>IFERROR(INDEX(#REF!,MATCH(INDEX(#REF!,MATCH($A1136,#REF!,0)),#REF!,0),'Recurrent profile helpers'!D$2)*IF($A1136="", "0", INDEX(#REF!,MATCH($A1136,#REF!,0))),"")</f>
        <v/>
      </c>
      <c r="E1136" s="72" t="str">
        <f>IFERROR(INDEX(#REF!,MATCH(INDEX(#REF!,MATCH($A1136,#REF!,0)),#REF!,0),'Recurrent profile helpers'!E$2)*IF($A1136="", "0", INDEX(#REF!,MATCH($A1136,#REF!,0))),"")</f>
        <v/>
      </c>
      <c r="F1136" s="72" t="str">
        <f>IFERROR(INDEX(#REF!,MATCH(INDEX(#REF!,MATCH($A1136,#REF!,0)),#REF!,0),'Recurrent profile helpers'!F$2)*IF($A1136="", "0", INDEX(#REF!,MATCH($A1136,#REF!,0))),"")</f>
        <v/>
      </c>
      <c r="G1136" s="72" t="str">
        <f>IFERROR(INDEX(#REF!,MATCH(INDEX(#REF!,MATCH($A1136,#REF!,0)),#REF!,0),'Recurrent profile helpers'!G$2)*IF($A1136="", "0", INDEX(#REF!,MATCH($A1136,#REF!,0))),"")</f>
        <v/>
      </c>
      <c r="H1136" s="72" t="str">
        <f>IFERROR(INDEX(#REF!,MATCH(INDEX(#REF!,MATCH($A1136,#REF!,0)),#REF!,0),'Recurrent profile helpers'!H$2)*IF($A1136="", "0", INDEX(#REF!,MATCH($A1136,#REF!,0))),"")</f>
        <v/>
      </c>
      <c r="I1136" s="72" t="str">
        <f>IFERROR(INDEX(#REF!,MATCH(INDEX(#REF!,MATCH($A1136,#REF!,0)),#REF!,0),'Recurrent profile helpers'!I$2)*IF($A1136="", "0", INDEX(#REF!,MATCH($A1136,#REF!,0))),"")</f>
        <v/>
      </c>
      <c r="J1136" s="72" t="str">
        <f>IFERROR(INDEX(#REF!,MATCH(INDEX(#REF!,MATCH($A1136,#REF!,0)),#REF!,0),'Recurrent profile helpers'!J$2)*IF($A1136="", "0", INDEX(#REF!,MATCH($A1136,#REF!,0))),"")</f>
        <v/>
      </c>
      <c r="K1136" s="72" t="str">
        <f>IFERROR(INDEX(#REF!,MATCH(INDEX(#REF!,MATCH($A1136,#REF!,0)),#REF!,0),'Recurrent profile helpers'!K$2)*IF($A1136="", "0", INDEX(#REF!,MATCH($A1136,#REF!,0))),"")</f>
        <v/>
      </c>
      <c r="L1136" s="72" t="str">
        <f>IFERROR(INDEX(#REF!,MATCH(INDEX(#REF!,MATCH($A1136,#REF!,0)),#REF!,0),'Recurrent profile helpers'!L$2)*IF($A1136="", "0", INDEX(#REF!,MATCH($A1136,#REF!,0))),"")</f>
        <v/>
      </c>
      <c r="M1136" s="72" t="str">
        <f>IFERROR(INDEX(#REF!,MATCH(INDEX(#REF!,MATCH($A1136,#REF!,0)),#REF!,0),'Recurrent profile helpers'!M$2)*IF($A1136="", "0", INDEX(#REF!,MATCH($A1136,#REF!,0))),"")</f>
        <v/>
      </c>
      <c r="N1136" s="72" t="str">
        <f>IFERROR(INDEX(#REF!,MATCH(INDEX(#REF!,MATCH($A1136,#REF!,0)),#REF!,0),'Recurrent profile helpers'!N$2)*IF($A1136="", "0", INDEX(#REF!,MATCH($A1136,#REF!,0))),"")</f>
        <v/>
      </c>
    </row>
    <row r="1137" spans="1:14">
      <c r="A1137" t="str">
        <f t="array" ref="A1137">IFERROR(INDEX(#REF!, SMALL(IF((MID(#REF!,2,1)="."),ROW($A$6:$A$4897)-ROW($A$6)+1,IF((MID(#REF!,3,1)="."),ROW($A$6:$A$4892)-ROW($A$6)+1)), ROW(1135:1135))),"" )</f>
        <v/>
      </c>
      <c r="B1137" s="72" t="str">
        <f>IF($A1137="", "", INDEX(#REF!,MATCH($A1137,#REF!,0)))</f>
        <v/>
      </c>
      <c r="C1137" s="72" t="str">
        <f>IFERROR(INDEX(#REF!,MATCH(INDEX(#REF!,MATCH($A1137,#REF!,0)),#REF!,0),'Recurrent profile helpers'!C$2)*IF($A1137="", "0", INDEX(#REF!,MATCH($A1137,#REF!,0))),"")</f>
        <v/>
      </c>
      <c r="D1137" s="72" t="str">
        <f>IFERROR(INDEX(#REF!,MATCH(INDEX(#REF!,MATCH($A1137,#REF!,0)),#REF!,0),'Recurrent profile helpers'!D$2)*IF($A1137="", "0", INDEX(#REF!,MATCH($A1137,#REF!,0))),"")</f>
        <v/>
      </c>
      <c r="E1137" s="72" t="str">
        <f>IFERROR(INDEX(#REF!,MATCH(INDEX(#REF!,MATCH($A1137,#REF!,0)),#REF!,0),'Recurrent profile helpers'!E$2)*IF($A1137="", "0", INDEX(#REF!,MATCH($A1137,#REF!,0))),"")</f>
        <v/>
      </c>
      <c r="F1137" s="72" t="str">
        <f>IFERROR(INDEX(#REF!,MATCH(INDEX(#REF!,MATCH($A1137,#REF!,0)),#REF!,0),'Recurrent profile helpers'!F$2)*IF($A1137="", "0", INDEX(#REF!,MATCH($A1137,#REF!,0))),"")</f>
        <v/>
      </c>
      <c r="G1137" s="72" t="str">
        <f>IFERROR(INDEX(#REF!,MATCH(INDEX(#REF!,MATCH($A1137,#REF!,0)),#REF!,0),'Recurrent profile helpers'!G$2)*IF($A1137="", "0", INDEX(#REF!,MATCH($A1137,#REF!,0))),"")</f>
        <v/>
      </c>
      <c r="H1137" s="72" t="str">
        <f>IFERROR(INDEX(#REF!,MATCH(INDEX(#REF!,MATCH($A1137,#REF!,0)),#REF!,0),'Recurrent profile helpers'!H$2)*IF($A1137="", "0", INDEX(#REF!,MATCH($A1137,#REF!,0))),"")</f>
        <v/>
      </c>
      <c r="I1137" s="72" t="str">
        <f>IFERROR(INDEX(#REF!,MATCH(INDEX(#REF!,MATCH($A1137,#REF!,0)),#REF!,0),'Recurrent profile helpers'!I$2)*IF($A1137="", "0", INDEX(#REF!,MATCH($A1137,#REF!,0))),"")</f>
        <v/>
      </c>
      <c r="J1137" s="72" t="str">
        <f>IFERROR(INDEX(#REF!,MATCH(INDEX(#REF!,MATCH($A1137,#REF!,0)),#REF!,0),'Recurrent profile helpers'!J$2)*IF($A1137="", "0", INDEX(#REF!,MATCH($A1137,#REF!,0))),"")</f>
        <v/>
      </c>
      <c r="K1137" s="72" t="str">
        <f>IFERROR(INDEX(#REF!,MATCH(INDEX(#REF!,MATCH($A1137,#REF!,0)),#REF!,0),'Recurrent profile helpers'!K$2)*IF($A1137="", "0", INDEX(#REF!,MATCH($A1137,#REF!,0))),"")</f>
        <v/>
      </c>
      <c r="L1137" s="72" t="str">
        <f>IFERROR(INDEX(#REF!,MATCH(INDEX(#REF!,MATCH($A1137,#REF!,0)),#REF!,0),'Recurrent profile helpers'!L$2)*IF($A1137="", "0", INDEX(#REF!,MATCH($A1137,#REF!,0))),"")</f>
        <v/>
      </c>
      <c r="M1137" s="72" t="str">
        <f>IFERROR(INDEX(#REF!,MATCH(INDEX(#REF!,MATCH($A1137,#REF!,0)),#REF!,0),'Recurrent profile helpers'!M$2)*IF($A1137="", "0", INDEX(#REF!,MATCH($A1137,#REF!,0))),"")</f>
        <v/>
      </c>
      <c r="N1137" s="72" t="str">
        <f>IFERROR(INDEX(#REF!,MATCH(INDEX(#REF!,MATCH($A1137,#REF!,0)),#REF!,0),'Recurrent profile helpers'!N$2)*IF($A1137="", "0", INDEX(#REF!,MATCH($A1137,#REF!,0))),"")</f>
        <v/>
      </c>
    </row>
    <row r="1138" spans="1:14">
      <c r="A1138" t="str">
        <f t="array" ref="A1138">IFERROR(INDEX(#REF!, SMALL(IF((MID(#REF!,2,1)="."),ROW($A$6:$A$4897)-ROW($A$6)+1,IF((MID(#REF!,3,1)="."),ROW($A$6:$A$4892)-ROW($A$6)+1)), ROW(1136:1136))),"" )</f>
        <v/>
      </c>
      <c r="B1138" s="72" t="str">
        <f>IF($A1138="", "", INDEX(#REF!,MATCH($A1138,#REF!,0)))</f>
        <v/>
      </c>
      <c r="C1138" s="72" t="str">
        <f>IFERROR(INDEX(#REF!,MATCH(INDEX(#REF!,MATCH($A1138,#REF!,0)),#REF!,0),'Recurrent profile helpers'!C$2)*IF($A1138="", "0", INDEX(#REF!,MATCH($A1138,#REF!,0))),"")</f>
        <v/>
      </c>
      <c r="D1138" s="72" t="str">
        <f>IFERROR(INDEX(#REF!,MATCH(INDEX(#REF!,MATCH($A1138,#REF!,0)),#REF!,0),'Recurrent profile helpers'!D$2)*IF($A1138="", "0", INDEX(#REF!,MATCH($A1138,#REF!,0))),"")</f>
        <v/>
      </c>
      <c r="E1138" s="72" t="str">
        <f>IFERROR(INDEX(#REF!,MATCH(INDEX(#REF!,MATCH($A1138,#REF!,0)),#REF!,0),'Recurrent profile helpers'!E$2)*IF($A1138="", "0", INDEX(#REF!,MATCH($A1138,#REF!,0))),"")</f>
        <v/>
      </c>
      <c r="F1138" s="72" t="str">
        <f>IFERROR(INDEX(#REF!,MATCH(INDEX(#REF!,MATCH($A1138,#REF!,0)),#REF!,0),'Recurrent profile helpers'!F$2)*IF($A1138="", "0", INDEX(#REF!,MATCH($A1138,#REF!,0))),"")</f>
        <v/>
      </c>
      <c r="G1138" s="72" t="str">
        <f>IFERROR(INDEX(#REF!,MATCH(INDEX(#REF!,MATCH($A1138,#REF!,0)),#REF!,0),'Recurrent profile helpers'!G$2)*IF($A1138="", "0", INDEX(#REF!,MATCH($A1138,#REF!,0))),"")</f>
        <v/>
      </c>
      <c r="H1138" s="72" t="str">
        <f>IFERROR(INDEX(#REF!,MATCH(INDEX(#REF!,MATCH($A1138,#REF!,0)),#REF!,0),'Recurrent profile helpers'!H$2)*IF($A1138="", "0", INDEX(#REF!,MATCH($A1138,#REF!,0))),"")</f>
        <v/>
      </c>
      <c r="I1138" s="72" t="str">
        <f>IFERROR(INDEX(#REF!,MATCH(INDEX(#REF!,MATCH($A1138,#REF!,0)),#REF!,0),'Recurrent profile helpers'!I$2)*IF($A1138="", "0", INDEX(#REF!,MATCH($A1138,#REF!,0))),"")</f>
        <v/>
      </c>
      <c r="J1138" s="72" t="str">
        <f>IFERROR(INDEX(#REF!,MATCH(INDEX(#REF!,MATCH($A1138,#REF!,0)),#REF!,0),'Recurrent profile helpers'!J$2)*IF($A1138="", "0", INDEX(#REF!,MATCH($A1138,#REF!,0))),"")</f>
        <v/>
      </c>
      <c r="K1138" s="72" t="str">
        <f>IFERROR(INDEX(#REF!,MATCH(INDEX(#REF!,MATCH($A1138,#REF!,0)),#REF!,0),'Recurrent profile helpers'!K$2)*IF($A1138="", "0", INDEX(#REF!,MATCH($A1138,#REF!,0))),"")</f>
        <v/>
      </c>
      <c r="L1138" s="72" t="str">
        <f>IFERROR(INDEX(#REF!,MATCH(INDEX(#REF!,MATCH($A1138,#REF!,0)),#REF!,0),'Recurrent profile helpers'!L$2)*IF($A1138="", "0", INDEX(#REF!,MATCH($A1138,#REF!,0))),"")</f>
        <v/>
      </c>
      <c r="M1138" s="72" t="str">
        <f>IFERROR(INDEX(#REF!,MATCH(INDEX(#REF!,MATCH($A1138,#REF!,0)),#REF!,0),'Recurrent profile helpers'!M$2)*IF($A1138="", "0", INDEX(#REF!,MATCH($A1138,#REF!,0))),"")</f>
        <v/>
      </c>
      <c r="N1138" s="72" t="str">
        <f>IFERROR(INDEX(#REF!,MATCH(INDEX(#REF!,MATCH($A1138,#REF!,0)),#REF!,0),'Recurrent profile helpers'!N$2)*IF($A1138="", "0", INDEX(#REF!,MATCH($A1138,#REF!,0))),"")</f>
        <v/>
      </c>
    </row>
    <row r="1139" spans="1:14">
      <c r="A1139" t="str">
        <f t="array" ref="A1139">IFERROR(INDEX(#REF!, SMALL(IF((MID(#REF!,2,1)="."),ROW($A$6:$A$4897)-ROW($A$6)+1,IF((MID(#REF!,3,1)="."),ROW($A$6:$A$4892)-ROW($A$6)+1)), ROW(1137:1137))),"" )</f>
        <v/>
      </c>
      <c r="B1139" s="72" t="str">
        <f>IF($A1139="", "", INDEX(#REF!,MATCH($A1139,#REF!,0)))</f>
        <v/>
      </c>
      <c r="C1139" s="72" t="str">
        <f>IFERROR(INDEX(#REF!,MATCH(INDEX(#REF!,MATCH($A1139,#REF!,0)),#REF!,0),'Recurrent profile helpers'!C$2)*IF($A1139="", "0", INDEX(#REF!,MATCH($A1139,#REF!,0))),"")</f>
        <v/>
      </c>
      <c r="D1139" s="72" t="str">
        <f>IFERROR(INDEX(#REF!,MATCH(INDEX(#REF!,MATCH($A1139,#REF!,0)),#REF!,0),'Recurrent profile helpers'!D$2)*IF($A1139="", "0", INDEX(#REF!,MATCH($A1139,#REF!,0))),"")</f>
        <v/>
      </c>
      <c r="E1139" s="72" t="str">
        <f>IFERROR(INDEX(#REF!,MATCH(INDEX(#REF!,MATCH($A1139,#REF!,0)),#REF!,0),'Recurrent profile helpers'!E$2)*IF($A1139="", "0", INDEX(#REF!,MATCH($A1139,#REF!,0))),"")</f>
        <v/>
      </c>
      <c r="F1139" s="72" t="str">
        <f>IFERROR(INDEX(#REF!,MATCH(INDEX(#REF!,MATCH($A1139,#REF!,0)),#REF!,0),'Recurrent profile helpers'!F$2)*IF($A1139="", "0", INDEX(#REF!,MATCH($A1139,#REF!,0))),"")</f>
        <v/>
      </c>
      <c r="G1139" s="72" t="str">
        <f>IFERROR(INDEX(#REF!,MATCH(INDEX(#REF!,MATCH($A1139,#REF!,0)),#REF!,0),'Recurrent profile helpers'!G$2)*IF($A1139="", "0", INDEX(#REF!,MATCH($A1139,#REF!,0))),"")</f>
        <v/>
      </c>
      <c r="H1139" s="72" t="str">
        <f>IFERROR(INDEX(#REF!,MATCH(INDEX(#REF!,MATCH($A1139,#REF!,0)),#REF!,0),'Recurrent profile helpers'!H$2)*IF($A1139="", "0", INDEX(#REF!,MATCH($A1139,#REF!,0))),"")</f>
        <v/>
      </c>
      <c r="I1139" s="72" t="str">
        <f>IFERROR(INDEX(#REF!,MATCH(INDEX(#REF!,MATCH($A1139,#REF!,0)),#REF!,0),'Recurrent profile helpers'!I$2)*IF($A1139="", "0", INDEX(#REF!,MATCH($A1139,#REF!,0))),"")</f>
        <v/>
      </c>
      <c r="J1139" s="72" t="str">
        <f>IFERROR(INDEX(#REF!,MATCH(INDEX(#REF!,MATCH($A1139,#REF!,0)),#REF!,0),'Recurrent profile helpers'!J$2)*IF($A1139="", "0", INDEX(#REF!,MATCH($A1139,#REF!,0))),"")</f>
        <v/>
      </c>
      <c r="K1139" s="72" t="str">
        <f>IFERROR(INDEX(#REF!,MATCH(INDEX(#REF!,MATCH($A1139,#REF!,0)),#REF!,0),'Recurrent profile helpers'!K$2)*IF($A1139="", "0", INDEX(#REF!,MATCH($A1139,#REF!,0))),"")</f>
        <v/>
      </c>
      <c r="L1139" s="72" t="str">
        <f>IFERROR(INDEX(#REF!,MATCH(INDEX(#REF!,MATCH($A1139,#REF!,0)),#REF!,0),'Recurrent profile helpers'!L$2)*IF($A1139="", "0", INDEX(#REF!,MATCH($A1139,#REF!,0))),"")</f>
        <v/>
      </c>
      <c r="M1139" s="72" t="str">
        <f>IFERROR(INDEX(#REF!,MATCH(INDEX(#REF!,MATCH($A1139,#REF!,0)),#REF!,0),'Recurrent profile helpers'!M$2)*IF($A1139="", "0", INDEX(#REF!,MATCH($A1139,#REF!,0))),"")</f>
        <v/>
      </c>
      <c r="N1139" s="72" t="str">
        <f>IFERROR(INDEX(#REF!,MATCH(INDEX(#REF!,MATCH($A1139,#REF!,0)),#REF!,0),'Recurrent profile helpers'!N$2)*IF($A1139="", "0", INDEX(#REF!,MATCH($A1139,#REF!,0))),"")</f>
        <v/>
      </c>
    </row>
    <row r="1140" spans="1:14">
      <c r="A1140" t="str">
        <f t="array" ref="A1140">IFERROR(INDEX(#REF!, SMALL(IF((MID(#REF!,2,1)="."),ROW($A$6:$A$4897)-ROW($A$6)+1,IF((MID(#REF!,3,1)="."),ROW($A$6:$A$4892)-ROW($A$6)+1)), ROW(1138:1138))),"" )</f>
        <v/>
      </c>
      <c r="B1140" s="72" t="str">
        <f>IF($A1140="", "", INDEX(#REF!,MATCH($A1140,#REF!,0)))</f>
        <v/>
      </c>
      <c r="C1140" s="72" t="str">
        <f>IFERROR(INDEX(#REF!,MATCH(INDEX(#REF!,MATCH($A1140,#REF!,0)),#REF!,0),'Recurrent profile helpers'!C$2)*IF($A1140="", "0", INDEX(#REF!,MATCH($A1140,#REF!,0))),"")</f>
        <v/>
      </c>
      <c r="D1140" s="72" t="str">
        <f>IFERROR(INDEX(#REF!,MATCH(INDEX(#REF!,MATCH($A1140,#REF!,0)),#REF!,0),'Recurrent profile helpers'!D$2)*IF($A1140="", "0", INDEX(#REF!,MATCH($A1140,#REF!,0))),"")</f>
        <v/>
      </c>
      <c r="E1140" s="72" t="str">
        <f>IFERROR(INDEX(#REF!,MATCH(INDEX(#REF!,MATCH($A1140,#REF!,0)),#REF!,0),'Recurrent profile helpers'!E$2)*IF($A1140="", "0", INDEX(#REF!,MATCH($A1140,#REF!,0))),"")</f>
        <v/>
      </c>
      <c r="F1140" s="72" t="str">
        <f>IFERROR(INDEX(#REF!,MATCH(INDEX(#REF!,MATCH($A1140,#REF!,0)),#REF!,0),'Recurrent profile helpers'!F$2)*IF($A1140="", "0", INDEX(#REF!,MATCH($A1140,#REF!,0))),"")</f>
        <v/>
      </c>
      <c r="G1140" s="72" t="str">
        <f>IFERROR(INDEX(#REF!,MATCH(INDEX(#REF!,MATCH($A1140,#REF!,0)),#REF!,0),'Recurrent profile helpers'!G$2)*IF($A1140="", "0", INDEX(#REF!,MATCH($A1140,#REF!,0))),"")</f>
        <v/>
      </c>
      <c r="H1140" s="72" t="str">
        <f>IFERROR(INDEX(#REF!,MATCH(INDEX(#REF!,MATCH($A1140,#REF!,0)),#REF!,0),'Recurrent profile helpers'!H$2)*IF($A1140="", "0", INDEX(#REF!,MATCH($A1140,#REF!,0))),"")</f>
        <v/>
      </c>
      <c r="I1140" s="72" t="str">
        <f>IFERROR(INDEX(#REF!,MATCH(INDEX(#REF!,MATCH($A1140,#REF!,0)),#REF!,0),'Recurrent profile helpers'!I$2)*IF($A1140="", "0", INDEX(#REF!,MATCH($A1140,#REF!,0))),"")</f>
        <v/>
      </c>
      <c r="J1140" s="72" t="str">
        <f>IFERROR(INDEX(#REF!,MATCH(INDEX(#REF!,MATCH($A1140,#REF!,0)),#REF!,0),'Recurrent profile helpers'!J$2)*IF($A1140="", "0", INDEX(#REF!,MATCH($A1140,#REF!,0))),"")</f>
        <v/>
      </c>
      <c r="K1140" s="72" t="str">
        <f>IFERROR(INDEX(#REF!,MATCH(INDEX(#REF!,MATCH($A1140,#REF!,0)),#REF!,0),'Recurrent profile helpers'!K$2)*IF($A1140="", "0", INDEX(#REF!,MATCH($A1140,#REF!,0))),"")</f>
        <v/>
      </c>
      <c r="L1140" s="72" t="str">
        <f>IFERROR(INDEX(#REF!,MATCH(INDEX(#REF!,MATCH($A1140,#REF!,0)),#REF!,0),'Recurrent profile helpers'!L$2)*IF($A1140="", "0", INDEX(#REF!,MATCH($A1140,#REF!,0))),"")</f>
        <v/>
      </c>
      <c r="M1140" s="72" t="str">
        <f>IFERROR(INDEX(#REF!,MATCH(INDEX(#REF!,MATCH($A1140,#REF!,0)),#REF!,0),'Recurrent profile helpers'!M$2)*IF($A1140="", "0", INDEX(#REF!,MATCH($A1140,#REF!,0))),"")</f>
        <v/>
      </c>
      <c r="N1140" s="72" t="str">
        <f>IFERROR(INDEX(#REF!,MATCH(INDEX(#REF!,MATCH($A1140,#REF!,0)),#REF!,0),'Recurrent profile helpers'!N$2)*IF($A1140="", "0", INDEX(#REF!,MATCH($A1140,#REF!,0))),"")</f>
        <v/>
      </c>
    </row>
    <row r="1141" spans="1:14">
      <c r="A1141" t="str">
        <f t="array" ref="A1141">IFERROR(INDEX(#REF!, SMALL(IF((MID(#REF!,2,1)="."),ROW($A$6:$A$4897)-ROW($A$6)+1,IF((MID(#REF!,3,1)="."),ROW($A$6:$A$4892)-ROW($A$6)+1)), ROW(1139:1139))),"" )</f>
        <v/>
      </c>
      <c r="B1141" s="72" t="str">
        <f>IF($A1141="", "", INDEX(#REF!,MATCH($A1141,#REF!,0)))</f>
        <v/>
      </c>
      <c r="C1141" s="72" t="str">
        <f>IFERROR(INDEX(#REF!,MATCH(INDEX(#REF!,MATCH($A1141,#REF!,0)),#REF!,0),'Recurrent profile helpers'!C$2)*IF($A1141="", "0", INDEX(#REF!,MATCH($A1141,#REF!,0))),"")</f>
        <v/>
      </c>
      <c r="D1141" s="72" t="str">
        <f>IFERROR(INDEX(#REF!,MATCH(INDEX(#REF!,MATCH($A1141,#REF!,0)),#REF!,0),'Recurrent profile helpers'!D$2)*IF($A1141="", "0", INDEX(#REF!,MATCH($A1141,#REF!,0))),"")</f>
        <v/>
      </c>
      <c r="E1141" s="72" t="str">
        <f>IFERROR(INDEX(#REF!,MATCH(INDEX(#REF!,MATCH($A1141,#REF!,0)),#REF!,0),'Recurrent profile helpers'!E$2)*IF($A1141="", "0", INDEX(#REF!,MATCH($A1141,#REF!,0))),"")</f>
        <v/>
      </c>
      <c r="F1141" s="72" t="str">
        <f>IFERROR(INDEX(#REF!,MATCH(INDEX(#REF!,MATCH($A1141,#REF!,0)),#REF!,0),'Recurrent profile helpers'!F$2)*IF($A1141="", "0", INDEX(#REF!,MATCH($A1141,#REF!,0))),"")</f>
        <v/>
      </c>
      <c r="G1141" s="72" t="str">
        <f>IFERROR(INDEX(#REF!,MATCH(INDEX(#REF!,MATCH($A1141,#REF!,0)),#REF!,0),'Recurrent profile helpers'!G$2)*IF($A1141="", "0", INDEX(#REF!,MATCH($A1141,#REF!,0))),"")</f>
        <v/>
      </c>
      <c r="H1141" s="72" t="str">
        <f>IFERROR(INDEX(#REF!,MATCH(INDEX(#REF!,MATCH($A1141,#REF!,0)),#REF!,0),'Recurrent profile helpers'!H$2)*IF($A1141="", "0", INDEX(#REF!,MATCH($A1141,#REF!,0))),"")</f>
        <v/>
      </c>
      <c r="I1141" s="72" t="str">
        <f>IFERROR(INDEX(#REF!,MATCH(INDEX(#REF!,MATCH($A1141,#REF!,0)),#REF!,0),'Recurrent profile helpers'!I$2)*IF($A1141="", "0", INDEX(#REF!,MATCH($A1141,#REF!,0))),"")</f>
        <v/>
      </c>
      <c r="J1141" s="72" t="str">
        <f>IFERROR(INDEX(#REF!,MATCH(INDEX(#REF!,MATCH($A1141,#REF!,0)),#REF!,0),'Recurrent profile helpers'!J$2)*IF($A1141="", "0", INDEX(#REF!,MATCH($A1141,#REF!,0))),"")</f>
        <v/>
      </c>
      <c r="K1141" s="72" t="str">
        <f>IFERROR(INDEX(#REF!,MATCH(INDEX(#REF!,MATCH($A1141,#REF!,0)),#REF!,0),'Recurrent profile helpers'!K$2)*IF($A1141="", "0", INDEX(#REF!,MATCH($A1141,#REF!,0))),"")</f>
        <v/>
      </c>
      <c r="L1141" s="72" t="str">
        <f>IFERROR(INDEX(#REF!,MATCH(INDEX(#REF!,MATCH($A1141,#REF!,0)),#REF!,0),'Recurrent profile helpers'!L$2)*IF($A1141="", "0", INDEX(#REF!,MATCH($A1141,#REF!,0))),"")</f>
        <v/>
      </c>
      <c r="M1141" s="72" t="str">
        <f>IFERROR(INDEX(#REF!,MATCH(INDEX(#REF!,MATCH($A1141,#REF!,0)),#REF!,0),'Recurrent profile helpers'!M$2)*IF($A1141="", "0", INDEX(#REF!,MATCH($A1141,#REF!,0))),"")</f>
        <v/>
      </c>
      <c r="N1141" s="72" t="str">
        <f>IFERROR(INDEX(#REF!,MATCH(INDEX(#REF!,MATCH($A1141,#REF!,0)),#REF!,0),'Recurrent profile helpers'!N$2)*IF($A1141="", "0", INDEX(#REF!,MATCH($A1141,#REF!,0))),"")</f>
        <v/>
      </c>
    </row>
    <row r="1142" spans="1:14">
      <c r="A1142" t="str">
        <f t="array" ref="A1142">IFERROR(INDEX(#REF!, SMALL(IF((MID(#REF!,2,1)="."),ROW($A$6:$A$4897)-ROW($A$6)+1,IF((MID(#REF!,3,1)="."),ROW($A$6:$A$4892)-ROW($A$6)+1)), ROW(1140:1140))),"" )</f>
        <v/>
      </c>
      <c r="B1142" s="72" t="str">
        <f>IF($A1142="", "", INDEX(#REF!,MATCH($A1142,#REF!,0)))</f>
        <v/>
      </c>
      <c r="C1142" s="72" t="str">
        <f>IFERROR(INDEX(#REF!,MATCH(INDEX(#REF!,MATCH($A1142,#REF!,0)),#REF!,0),'Recurrent profile helpers'!C$2)*IF($A1142="", "0", INDEX(#REF!,MATCH($A1142,#REF!,0))),"")</f>
        <v/>
      </c>
      <c r="D1142" s="72" t="str">
        <f>IFERROR(INDEX(#REF!,MATCH(INDEX(#REF!,MATCH($A1142,#REF!,0)),#REF!,0),'Recurrent profile helpers'!D$2)*IF($A1142="", "0", INDEX(#REF!,MATCH($A1142,#REF!,0))),"")</f>
        <v/>
      </c>
      <c r="E1142" s="72" t="str">
        <f>IFERROR(INDEX(#REF!,MATCH(INDEX(#REF!,MATCH($A1142,#REF!,0)),#REF!,0),'Recurrent profile helpers'!E$2)*IF($A1142="", "0", INDEX(#REF!,MATCH($A1142,#REF!,0))),"")</f>
        <v/>
      </c>
      <c r="F1142" s="72" t="str">
        <f>IFERROR(INDEX(#REF!,MATCH(INDEX(#REF!,MATCH($A1142,#REF!,0)),#REF!,0),'Recurrent profile helpers'!F$2)*IF($A1142="", "0", INDEX(#REF!,MATCH($A1142,#REF!,0))),"")</f>
        <v/>
      </c>
      <c r="G1142" s="72" t="str">
        <f>IFERROR(INDEX(#REF!,MATCH(INDEX(#REF!,MATCH($A1142,#REF!,0)),#REF!,0),'Recurrent profile helpers'!G$2)*IF($A1142="", "0", INDEX(#REF!,MATCH($A1142,#REF!,0))),"")</f>
        <v/>
      </c>
      <c r="H1142" s="72" t="str">
        <f>IFERROR(INDEX(#REF!,MATCH(INDEX(#REF!,MATCH($A1142,#REF!,0)),#REF!,0),'Recurrent profile helpers'!H$2)*IF($A1142="", "0", INDEX(#REF!,MATCH($A1142,#REF!,0))),"")</f>
        <v/>
      </c>
      <c r="I1142" s="72" t="str">
        <f>IFERROR(INDEX(#REF!,MATCH(INDEX(#REF!,MATCH($A1142,#REF!,0)),#REF!,0),'Recurrent profile helpers'!I$2)*IF($A1142="", "0", INDEX(#REF!,MATCH($A1142,#REF!,0))),"")</f>
        <v/>
      </c>
      <c r="J1142" s="72" t="str">
        <f>IFERROR(INDEX(#REF!,MATCH(INDEX(#REF!,MATCH($A1142,#REF!,0)),#REF!,0),'Recurrent profile helpers'!J$2)*IF($A1142="", "0", INDEX(#REF!,MATCH($A1142,#REF!,0))),"")</f>
        <v/>
      </c>
      <c r="K1142" s="72" t="str">
        <f>IFERROR(INDEX(#REF!,MATCH(INDEX(#REF!,MATCH($A1142,#REF!,0)),#REF!,0),'Recurrent profile helpers'!K$2)*IF($A1142="", "0", INDEX(#REF!,MATCH($A1142,#REF!,0))),"")</f>
        <v/>
      </c>
      <c r="L1142" s="72" t="str">
        <f>IFERROR(INDEX(#REF!,MATCH(INDEX(#REF!,MATCH($A1142,#REF!,0)),#REF!,0),'Recurrent profile helpers'!L$2)*IF($A1142="", "0", INDEX(#REF!,MATCH($A1142,#REF!,0))),"")</f>
        <v/>
      </c>
      <c r="M1142" s="72" t="str">
        <f>IFERROR(INDEX(#REF!,MATCH(INDEX(#REF!,MATCH($A1142,#REF!,0)),#REF!,0),'Recurrent profile helpers'!M$2)*IF($A1142="", "0", INDEX(#REF!,MATCH($A1142,#REF!,0))),"")</f>
        <v/>
      </c>
      <c r="N1142" s="72" t="str">
        <f>IFERROR(INDEX(#REF!,MATCH(INDEX(#REF!,MATCH($A1142,#REF!,0)),#REF!,0),'Recurrent profile helpers'!N$2)*IF($A1142="", "0", INDEX(#REF!,MATCH($A1142,#REF!,0))),"")</f>
        <v/>
      </c>
    </row>
    <row r="1143" spans="1:14">
      <c r="A1143" t="str">
        <f t="array" ref="A1143">IFERROR(INDEX(#REF!, SMALL(IF((MID(#REF!,2,1)="."),ROW($A$6:$A$4897)-ROW($A$6)+1,IF((MID(#REF!,3,1)="."),ROW($A$6:$A$4892)-ROW($A$6)+1)), ROW(1141:1141))),"" )</f>
        <v/>
      </c>
      <c r="B1143" s="72" t="str">
        <f>IF($A1143="", "", INDEX(#REF!,MATCH($A1143,#REF!,0)))</f>
        <v/>
      </c>
      <c r="C1143" s="72" t="str">
        <f>IFERROR(INDEX(#REF!,MATCH(INDEX(#REF!,MATCH($A1143,#REF!,0)),#REF!,0),'Recurrent profile helpers'!C$2)*IF($A1143="", "0", INDEX(#REF!,MATCH($A1143,#REF!,0))),"")</f>
        <v/>
      </c>
      <c r="D1143" s="72" t="str">
        <f>IFERROR(INDEX(#REF!,MATCH(INDEX(#REF!,MATCH($A1143,#REF!,0)),#REF!,0),'Recurrent profile helpers'!D$2)*IF($A1143="", "0", INDEX(#REF!,MATCH($A1143,#REF!,0))),"")</f>
        <v/>
      </c>
      <c r="E1143" s="72" t="str">
        <f>IFERROR(INDEX(#REF!,MATCH(INDEX(#REF!,MATCH($A1143,#REF!,0)),#REF!,0),'Recurrent profile helpers'!E$2)*IF($A1143="", "0", INDEX(#REF!,MATCH($A1143,#REF!,0))),"")</f>
        <v/>
      </c>
      <c r="F1143" s="72" t="str">
        <f>IFERROR(INDEX(#REF!,MATCH(INDEX(#REF!,MATCH($A1143,#REF!,0)),#REF!,0),'Recurrent profile helpers'!F$2)*IF($A1143="", "0", INDEX(#REF!,MATCH($A1143,#REF!,0))),"")</f>
        <v/>
      </c>
      <c r="G1143" s="72" t="str">
        <f>IFERROR(INDEX(#REF!,MATCH(INDEX(#REF!,MATCH($A1143,#REF!,0)),#REF!,0),'Recurrent profile helpers'!G$2)*IF($A1143="", "0", INDEX(#REF!,MATCH($A1143,#REF!,0))),"")</f>
        <v/>
      </c>
      <c r="H1143" s="72" t="str">
        <f>IFERROR(INDEX(#REF!,MATCH(INDEX(#REF!,MATCH($A1143,#REF!,0)),#REF!,0),'Recurrent profile helpers'!H$2)*IF($A1143="", "0", INDEX(#REF!,MATCH($A1143,#REF!,0))),"")</f>
        <v/>
      </c>
      <c r="I1143" s="72" t="str">
        <f>IFERROR(INDEX(#REF!,MATCH(INDEX(#REF!,MATCH($A1143,#REF!,0)),#REF!,0),'Recurrent profile helpers'!I$2)*IF($A1143="", "0", INDEX(#REF!,MATCH($A1143,#REF!,0))),"")</f>
        <v/>
      </c>
      <c r="J1143" s="72" t="str">
        <f>IFERROR(INDEX(#REF!,MATCH(INDEX(#REF!,MATCH($A1143,#REF!,0)),#REF!,0),'Recurrent profile helpers'!J$2)*IF($A1143="", "0", INDEX(#REF!,MATCH($A1143,#REF!,0))),"")</f>
        <v/>
      </c>
      <c r="K1143" s="72" t="str">
        <f>IFERROR(INDEX(#REF!,MATCH(INDEX(#REF!,MATCH($A1143,#REF!,0)),#REF!,0),'Recurrent profile helpers'!K$2)*IF($A1143="", "0", INDEX(#REF!,MATCH($A1143,#REF!,0))),"")</f>
        <v/>
      </c>
      <c r="L1143" s="72" t="str">
        <f>IFERROR(INDEX(#REF!,MATCH(INDEX(#REF!,MATCH($A1143,#REF!,0)),#REF!,0),'Recurrent profile helpers'!L$2)*IF($A1143="", "0", INDEX(#REF!,MATCH($A1143,#REF!,0))),"")</f>
        <v/>
      </c>
      <c r="M1143" s="72" t="str">
        <f>IFERROR(INDEX(#REF!,MATCH(INDEX(#REF!,MATCH($A1143,#REF!,0)),#REF!,0),'Recurrent profile helpers'!M$2)*IF($A1143="", "0", INDEX(#REF!,MATCH($A1143,#REF!,0))),"")</f>
        <v/>
      </c>
      <c r="N1143" s="72" t="str">
        <f>IFERROR(INDEX(#REF!,MATCH(INDEX(#REF!,MATCH($A1143,#REF!,0)),#REF!,0),'Recurrent profile helpers'!N$2)*IF($A1143="", "0", INDEX(#REF!,MATCH($A1143,#REF!,0))),"")</f>
        <v/>
      </c>
    </row>
    <row r="1144" spans="1:14">
      <c r="A1144" t="str">
        <f t="array" ref="A1144">IFERROR(INDEX(#REF!, SMALL(IF((MID(#REF!,2,1)="."),ROW($A$6:$A$4897)-ROW($A$6)+1,IF((MID(#REF!,3,1)="."),ROW($A$6:$A$4892)-ROW($A$6)+1)), ROW(1142:1142))),"" )</f>
        <v/>
      </c>
      <c r="B1144" s="72" t="str">
        <f>IF($A1144="", "", INDEX(#REF!,MATCH($A1144,#REF!,0)))</f>
        <v/>
      </c>
      <c r="C1144" s="72" t="str">
        <f>IFERROR(INDEX(#REF!,MATCH(INDEX(#REF!,MATCH($A1144,#REF!,0)),#REF!,0),'Recurrent profile helpers'!C$2)*IF($A1144="", "0", INDEX(#REF!,MATCH($A1144,#REF!,0))),"")</f>
        <v/>
      </c>
      <c r="D1144" s="72" t="str">
        <f>IFERROR(INDEX(#REF!,MATCH(INDEX(#REF!,MATCH($A1144,#REF!,0)),#REF!,0),'Recurrent profile helpers'!D$2)*IF($A1144="", "0", INDEX(#REF!,MATCH($A1144,#REF!,0))),"")</f>
        <v/>
      </c>
      <c r="E1144" s="72" t="str">
        <f>IFERROR(INDEX(#REF!,MATCH(INDEX(#REF!,MATCH($A1144,#REF!,0)),#REF!,0),'Recurrent profile helpers'!E$2)*IF($A1144="", "0", INDEX(#REF!,MATCH($A1144,#REF!,0))),"")</f>
        <v/>
      </c>
      <c r="F1144" s="72" t="str">
        <f>IFERROR(INDEX(#REF!,MATCH(INDEX(#REF!,MATCH($A1144,#REF!,0)),#REF!,0),'Recurrent profile helpers'!F$2)*IF($A1144="", "0", INDEX(#REF!,MATCH($A1144,#REF!,0))),"")</f>
        <v/>
      </c>
      <c r="G1144" s="72" t="str">
        <f>IFERROR(INDEX(#REF!,MATCH(INDEX(#REF!,MATCH($A1144,#REF!,0)),#REF!,0),'Recurrent profile helpers'!G$2)*IF($A1144="", "0", INDEX(#REF!,MATCH($A1144,#REF!,0))),"")</f>
        <v/>
      </c>
      <c r="H1144" s="72" t="str">
        <f>IFERROR(INDEX(#REF!,MATCH(INDEX(#REF!,MATCH($A1144,#REF!,0)),#REF!,0),'Recurrent profile helpers'!H$2)*IF($A1144="", "0", INDEX(#REF!,MATCH($A1144,#REF!,0))),"")</f>
        <v/>
      </c>
      <c r="I1144" s="72" t="str">
        <f>IFERROR(INDEX(#REF!,MATCH(INDEX(#REF!,MATCH($A1144,#REF!,0)),#REF!,0),'Recurrent profile helpers'!I$2)*IF($A1144="", "0", INDEX(#REF!,MATCH($A1144,#REF!,0))),"")</f>
        <v/>
      </c>
      <c r="J1144" s="72" t="str">
        <f>IFERROR(INDEX(#REF!,MATCH(INDEX(#REF!,MATCH($A1144,#REF!,0)),#REF!,0),'Recurrent profile helpers'!J$2)*IF($A1144="", "0", INDEX(#REF!,MATCH($A1144,#REF!,0))),"")</f>
        <v/>
      </c>
      <c r="K1144" s="72" t="str">
        <f>IFERROR(INDEX(#REF!,MATCH(INDEX(#REF!,MATCH($A1144,#REF!,0)),#REF!,0),'Recurrent profile helpers'!K$2)*IF($A1144="", "0", INDEX(#REF!,MATCH($A1144,#REF!,0))),"")</f>
        <v/>
      </c>
      <c r="L1144" s="72" t="str">
        <f>IFERROR(INDEX(#REF!,MATCH(INDEX(#REF!,MATCH($A1144,#REF!,0)),#REF!,0),'Recurrent profile helpers'!L$2)*IF($A1144="", "0", INDEX(#REF!,MATCH($A1144,#REF!,0))),"")</f>
        <v/>
      </c>
      <c r="M1144" s="72" t="str">
        <f>IFERROR(INDEX(#REF!,MATCH(INDEX(#REF!,MATCH($A1144,#REF!,0)),#REF!,0),'Recurrent profile helpers'!M$2)*IF($A1144="", "0", INDEX(#REF!,MATCH($A1144,#REF!,0))),"")</f>
        <v/>
      </c>
      <c r="N1144" s="72" t="str">
        <f>IFERROR(INDEX(#REF!,MATCH(INDEX(#REF!,MATCH($A1144,#REF!,0)),#REF!,0),'Recurrent profile helpers'!N$2)*IF($A1144="", "0", INDEX(#REF!,MATCH($A1144,#REF!,0))),"")</f>
        <v/>
      </c>
    </row>
    <row r="1145" spans="1:14">
      <c r="A1145" t="str">
        <f t="array" ref="A1145">IFERROR(INDEX(#REF!, SMALL(IF((MID(#REF!,2,1)="."),ROW($A$6:$A$4897)-ROW($A$6)+1,IF((MID(#REF!,3,1)="."),ROW($A$6:$A$4892)-ROW($A$6)+1)), ROW(1143:1143))),"" )</f>
        <v/>
      </c>
      <c r="B1145" s="72" t="str">
        <f>IF($A1145="", "", INDEX(#REF!,MATCH($A1145,#REF!,0)))</f>
        <v/>
      </c>
      <c r="C1145" s="72" t="str">
        <f>IFERROR(INDEX(#REF!,MATCH(INDEX(#REF!,MATCH($A1145,#REF!,0)),#REF!,0),'Recurrent profile helpers'!C$2)*IF($A1145="", "0", INDEX(#REF!,MATCH($A1145,#REF!,0))),"")</f>
        <v/>
      </c>
      <c r="D1145" s="72" t="str">
        <f>IFERROR(INDEX(#REF!,MATCH(INDEX(#REF!,MATCH($A1145,#REF!,0)),#REF!,0),'Recurrent profile helpers'!D$2)*IF($A1145="", "0", INDEX(#REF!,MATCH($A1145,#REF!,0))),"")</f>
        <v/>
      </c>
      <c r="E1145" s="72" t="str">
        <f>IFERROR(INDEX(#REF!,MATCH(INDEX(#REF!,MATCH($A1145,#REF!,0)),#REF!,0),'Recurrent profile helpers'!E$2)*IF($A1145="", "0", INDEX(#REF!,MATCH($A1145,#REF!,0))),"")</f>
        <v/>
      </c>
      <c r="F1145" s="72" t="str">
        <f>IFERROR(INDEX(#REF!,MATCH(INDEX(#REF!,MATCH($A1145,#REF!,0)),#REF!,0),'Recurrent profile helpers'!F$2)*IF($A1145="", "0", INDEX(#REF!,MATCH($A1145,#REF!,0))),"")</f>
        <v/>
      </c>
      <c r="G1145" s="72" t="str">
        <f>IFERROR(INDEX(#REF!,MATCH(INDEX(#REF!,MATCH($A1145,#REF!,0)),#REF!,0),'Recurrent profile helpers'!G$2)*IF($A1145="", "0", INDEX(#REF!,MATCH($A1145,#REF!,0))),"")</f>
        <v/>
      </c>
      <c r="H1145" s="72" t="str">
        <f>IFERROR(INDEX(#REF!,MATCH(INDEX(#REF!,MATCH($A1145,#REF!,0)),#REF!,0),'Recurrent profile helpers'!H$2)*IF($A1145="", "0", INDEX(#REF!,MATCH($A1145,#REF!,0))),"")</f>
        <v/>
      </c>
      <c r="I1145" s="72" t="str">
        <f>IFERROR(INDEX(#REF!,MATCH(INDEX(#REF!,MATCH($A1145,#REF!,0)),#REF!,0),'Recurrent profile helpers'!I$2)*IF($A1145="", "0", INDEX(#REF!,MATCH($A1145,#REF!,0))),"")</f>
        <v/>
      </c>
      <c r="J1145" s="72" t="str">
        <f>IFERROR(INDEX(#REF!,MATCH(INDEX(#REF!,MATCH($A1145,#REF!,0)),#REF!,0),'Recurrent profile helpers'!J$2)*IF($A1145="", "0", INDEX(#REF!,MATCH($A1145,#REF!,0))),"")</f>
        <v/>
      </c>
      <c r="K1145" s="72" t="str">
        <f>IFERROR(INDEX(#REF!,MATCH(INDEX(#REF!,MATCH($A1145,#REF!,0)),#REF!,0),'Recurrent profile helpers'!K$2)*IF($A1145="", "0", INDEX(#REF!,MATCH($A1145,#REF!,0))),"")</f>
        <v/>
      </c>
      <c r="L1145" s="72" t="str">
        <f>IFERROR(INDEX(#REF!,MATCH(INDEX(#REF!,MATCH($A1145,#REF!,0)),#REF!,0),'Recurrent profile helpers'!L$2)*IF($A1145="", "0", INDEX(#REF!,MATCH($A1145,#REF!,0))),"")</f>
        <v/>
      </c>
      <c r="M1145" s="72" t="str">
        <f>IFERROR(INDEX(#REF!,MATCH(INDEX(#REF!,MATCH($A1145,#REF!,0)),#REF!,0),'Recurrent profile helpers'!M$2)*IF($A1145="", "0", INDEX(#REF!,MATCH($A1145,#REF!,0))),"")</f>
        <v/>
      </c>
      <c r="N1145" s="72" t="str">
        <f>IFERROR(INDEX(#REF!,MATCH(INDEX(#REF!,MATCH($A1145,#REF!,0)),#REF!,0),'Recurrent profile helpers'!N$2)*IF($A1145="", "0", INDEX(#REF!,MATCH($A1145,#REF!,0))),"")</f>
        <v/>
      </c>
    </row>
    <row r="1146" spans="1:14">
      <c r="A1146" t="str">
        <f t="array" ref="A1146">IFERROR(INDEX(#REF!, SMALL(IF((MID(#REF!,2,1)="."),ROW($A$6:$A$4897)-ROW($A$6)+1,IF((MID(#REF!,3,1)="."),ROW($A$6:$A$4892)-ROW($A$6)+1)), ROW(1144:1144))),"" )</f>
        <v/>
      </c>
      <c r="B1146" s="72" t="str">
        <f>IF($A1146="", "", INDEX(#REF!,MATCH($A1146,#REF!,0)))</f>
        <v/>
      </c>
      <c r="C1146" s="72" t="str">
        <f>IFERROR(INDEX(#REF!,MATCH(INDEX(#REF!,MATCH($A1146,#REF!,0)),#REF!,0),'Recurrent profile helpers'!C$2)*IF($A1146="", "0", INDEX(#REF!,MATCH($A1146,#REF!,0))),"")</f>
        <v/>
      </c>
      <c r="D1146" s="72" t="str">
        <f>IFERROR(INDEX(#REF!,MATCH(INDEX(#REF!,MATCH($A1146,#REF!,0)),#REF!,0),'Recurrent profile helpers'!D$2)*IF($A1146="", "0", INDEX(#REF!,MATCH($A1146,#REF!,0))),"")</f>
        <v/>
      </c>
      <c r="E1146" s="72" t="str">
        <f>IFERROR(INDEX(#REF!,MATCH(INDEX(#REF!,MATCH($A1146,#REF!,0)),#REF!,0),'Recurrent profile helpers'!E$2)*IF($A1146="", "0", INDEX(#REF!,MATCH($A1146,#REF!,0))),"")</f>
        <v/>
      </c>
      <c r="F1146" s="72" t="str">
        <f>IFERROR(INDEX(#REF!,MATCH(INDEX(#REF!,MATCH($A1146,#REF!,0)),#REF!,0),'Recurrent profile helpers'!F$2)*IF($A1146="", "0", INDEX(#REF!,MATCH($A1146,#REF!,0))),"")</f>
        <v/>
      </c>
      <c r="G1146" s="72" t="str">
        <f>IFERROR(INDEX(#REF!,MATCH(INDEX(#REF!,MATCH($A1146,#REF!,0)),#REF!,0),'Recurrent profile helpers'!G$2)*IF($A1146="", "0", INDEX(#REF!,MATCH($A1146,#REF!,0))),"")</f>
        <v/>
      </c>
      <c r="H1146" s="72" t="str">
        <f>IFERROR(INDEX(#REF!,MATCH(INDEX(#REF!,MATCH($A1146,#REF!,0)),#REF!,0),'Recurrent profile helpers'!H$2)*IF($A1146="", "0", INDEX(#REF!,MATCH($A1146,#REF!,0))),"")</f>
        <v/>
      </c>
      <c r="I1146" s="72" t="str">
        <f>IFERROR(INDEX(#REF!,MATCH(INDEX(#REF!,MATCH($A1146,#REF!,0)),#REF!,0),'Recurrent profile helpers'!I$2)*IF($A1146="", "0", INDEX(#REF!,MATCH($A1146,#REF!,0))),"")</f>
        <v/>
      </c>
      <c r="J1146" s="72" t="str">
        <f>IFERROR(INDEX(#REF!,MATCH(INDEX(#REF!,MATCH($A1146,#REF!,0)),#REF!,0),'Recurrent profile helpers'!J$2)*IF($A1146="", "0", INDEX(#REF!,MATCH($A1146,#REF!,0))),"")</f>
        <v/>
      </c>
      <c r="K1146" s="72" t="str">
        <f>IFERROR(INDEX(#REF!,MATCH(INDEX(#REF!,MATCH($A1146,#REF!,0)),#REF!,0),'Recurrent profile helpers'!K$2)*IF($A1146="", "0", INDEX(#REF!,MATCH($A1146,#REF!,0))),"")</f>
        <v/>
      </c>
      <c r="L1146" s="72" t="str">
        <f>IFERROR(INDEX(#REF!,MATCH(INDEX(#REF!,MATCH($A1146,#REF!,0)),#REF!,0),'Recurrent profile helpers'!L$2)*IF($A1146="", "0", INDEX(#REF!,MATCH($A1146,#REF!,0))),"")</f>
        <v/>
      </c>
      <c r="M1146" s="72" t="str">
        <f>IFERROR(INDEX(#REF!,MATCH(INDEX(#REF!,MATCH($A1146,#REF!,0)),#REF!,0),'Recurrent profile helpers'!M$2)*IF($A1146="", "0", INDEX(#REF!,MATCH($A1146,#REF!,0))),"")</f>
        <v/>
      </c>
      <c r="N1146" s="72" t="str">
        <f>IFERROR(INDEX(#REF!,MATCH(INDEX(#REF!,MATCH($A1146,#REF!,0)),#REF!,0),'Recurrent profile helpers'!N$2)*IF($A1146="", "0", INDEX(#REF!,MATCH($A1146,#REF!,0))),"")</f>
        <v/>
      </c>
    </row>
    <row r="1147" spans="1:14">
      <c r="A1147" t="str">
        <f t="array" ref="A1147">IFERROR(INDEX(#REF!, SMALL(IF((MID(#REF!,2,1)="."),ROW($A$6:$A$4897)-ROW($A$6)+1,IF((MID(#REF!,3,1)="."),ROW($A$6:$A$4892)-ROW($A$6)+1)), ROW(1145:1145))),"" )</f>
        <v/>
      </c>
      <c r="B1147" s="72" t="str">
        <f>IF($A1147="", "", INDEX(#REF!,MATCH($A1147,#REF!,0)))</f>
        <v/>
      </c>
      <c r="C1147" s="72" t="str">
        <f>IFERROR(INDEX(#REF!,MATCH(INDEX(#REF!,MATCH($A1147,#REF!,0)),#REF!,0),'Recurrent profile helpers'!C$2)*IF($A1147="", "0", INDEX(#REF!,MATCH($A1147,#REF!,0))),"")</f>
        <v/>
      </c>
      <c r="D1147" s="72" t="str">
        <f>IFERROR(INDEX(#REF!,MATCH(INDEX(#REF!,MATCH($A1147,#REF!,0)),#REF!,0),'Recurrent profile helpers'!D$2)*IF($A1147="", "0", INDEX(#REF!,MATCH($A1147,#REF!,0))),"")</f>
        <v/>
      </c>
      <c r="E1147" s="72" t="str">
        <f>IFERROR(INDEX(#REF!,MATCH(INDEX(#REF!,MATCH($A1147,#REF!,0)),#REF!,0),'Recurrent profile helpers'!E$2)*IF($A1147="", "0", INDEX(#REF!,MATCH($A1147,#REF!,0))),"")</f>
        <v/>
      </c>
      <c r="F1147" s="72" t="str">
        <f>IFERROR(INDEX(#REF!,MATCH(INDEX(#REF!,MATCH($A1147,#REF!,0)),#REF!,0),'Recurrent profile helpers'!F$2)*IF($A1147="", "0", INDEX(#REF!,MATCH($A1147,#REF!,0))),"")</f>
        <v/>
      </c>
      <c r="G1147" s="72" t="str">
        <f>IFERROR(INDEX(#REF!,MATCH(INDEX(#REF!,MATCH($A1147,#REF!,0)),#REF!,0),'Recurrent profile helpers'!G$2)*IF($A1147="", "0", INDEX(#REF!,MATCH($A1147,#REF!,0))),"")</f>
        <v/>
      </c>
      <c r="H1147" s="72" t="str">
        <f>IFERROR(INDEX(#REF!,MATCH(INDEX(#REF!,MATCH($A1147,#REF!,0)),#REF!,0),'Recurrent profile helpers'!H$2)*IF($A1147="", "0", INDEX(#REF!,MATCH($A1147,#REF!,0))),"")</f>
        <v/>
      </c>
      <c r="I1147" s="72" t="str">
        <f>IFERROR(INDEX(#REF!,MATCH(INDEX(#REF!,MATCH($A1147,#REF!,0)),#REF!,0),'Recurrent profile helpers'!I$2)*IF($A1147="", "0", INDEX(#REF!,MATCH($A1147,#REF!,0))),"")</f>
        <v/>
      </c>
      <c r="J1147" s="72" t="str">
        <f>IFERROR(INDEX(#REF!,MATCH(INDEX(#REF!,MATCH($A1147,#REF!,0)),#REF!,0),'Recurrent profile helpers'!J$2)*IF($A1147="", "0", INDEX(#REF!,MATCH($A1147,#REF!,0))),"")</f>
        <v/>
      </c>
      <c r="K1147" s="72" t="str">
        <f>IFERROR(INDEX(#REF!,MATCH(INDEX(#REF!,MATCH($A1147,#REF!,0)),#REF!,0),'Recurrent profile helpers'!K$2)*IF($A1147="", "0", INDEX(#REF!,MATCH($A1147,#REF!,0))),"")</f>
        <v/>
      </c>
      <c r="L1147" s="72" t="str">
        <f>IFERROR(INDEX(#REF!,MATCH(INDEX(#REF!,MATCH($A1147,#REF!,0)),#REF!,0),'Recurrent profile helpers'!L$2)*IF($A1147="", "0", INDEX(#REF!,MATCH($A1147,#REF!,0))),"")</f>
        <v/>
      </c>
      <c r="M1147" s="72" t="str">
        <f>IFERROR(INDEX(#REF!,MATCH(INDEX(#REF!,MATCH($A1147,#REF!,0)),#REF!,0),'Recurrent profile helpers'!M$2)*IF($A1147="", "0", INDEX(#REF!,MATCH($A1147,#REF!,0))),"")</f>
        <v/>
      </c>
      <c r="N1147" s="72" t="str">
        <f>IFERROR(INDEX(#REF!,MATCH(INDEX(#REF!,MATCH($A1147,#REF!,0)),#REF!,0),'Recurrent profile helpers'!N$2)*IF($A1147="", "0", INDEX(#REF!,MATCH($A1147,#REF!,0))),"")</f>
        <v/>
      </c>
    </row>
    <row r="1148" spans="1:14">
      <c r="A1148" t="str">
        <f t="array" ref="A1148">IFERROR(INDEX(#REF!, SMALL(IF((MID(#REF!,2,1)="."),ROW($A$6:$A$4897)-ROW($A$6)+1,IF((MID(#REF!,3,1)="."),ROW($A$6:$A$4892)-ROW($A$6)+1)), ROW(1146:1146))),"" )</f>
        <v/>
      </c>
      <c r="B1148" s="72" t="str">
        <f>IF($A1148="", "", INDEX(#REF!,MATCH($A1148,#REF!,0)))</f>
        <v/>
      </c>
      <c r="C1148" s="72" t="str">
        <f>IFERROR(INDEX(#REF!,MATCH(INDEX(#REF!,MATCH($A1148,#REF!,0)),#REF!,0),'Recurrent profile helpers'!C$2)*IF($A1148="", "0", INDEX(#REF!,MATCH($A1148,#REF!,0))),"")</f>
        <v/>
      </c>
      <c r="D1148" s="72" t="str">
        <f>IFERROR(INDEX(#REF!,MATCH(INDEX(#REF!,MATCH($A1148,#REF!,0)),#REF!,0),'Recurrent profile helpers'!D$2)*IF($A1148="", "0", INDEX(#REF!,MATCH($A1148,#REF!,0))),"")</f>
        <v/>
      </c>
      <c r="E1148" s="72" t="str">
        <f>IFERROR(INDEX(#REF!,MATCH(INDEX(#REF!,MATCH($A1148,#REF!,0)),#REF!,0),'Recurrent profile helpers'!E$2)*IF($A1148="", "0", INDEX(#REF!,MATCH($A1148,#REF!,0))),"")</f>
        <v/>
      </c>
      <c r="F1148" s="72" t="str">
        <f>IFERROR(INDEX(#REF!,MATCH(INDEX(#REF!,MATCH($A1148,#REF!,0)),#REF!,0),'Recurrent profile helpers'!F$2)*IF($A1148="", "0", INDEX(#REF!,MATCH($A1148,#REF!,0))),"")</f>
        <v/>
      </c>
      <c r="G1148" s="72" t="str">
        <f>IFERROR(INDEX(#REF!,MATCH(INDEX(#REF!,MATCH($A1148,#REF!,0)),#REF!,0),'Recurrent profile helpers'!G$2)*IF($A1148="", "0", INDEX(#REF!,MATCH($A1148,#REF!,0))),"")</f>
        <v/>
      </c>
      <c r="H1148" s="72" t="str">
        <f>IFERROR(INDEX(#REF!,MATCH(INDEX(#REF!,MATCH($A1148,#REF!,0)),#REF!,0),'Recurrent profile helpers'!H$2)*IF($A1148="", "0", INDEX(#REF!,MATCH($A1148,#REF!,0))),"")</f>
        <v/>
      </c>
      <c r="I1148" s="72" t="str">
        <f>IFERROR(INDEX(#REF!,MATCH(INDEX(#REF!,MATCH($A1148,#REF!,0)),#REF!,0),'Recurrent profile helpers'!I$2)*IF($A1148="", "0", INDEX(#REF!,MATCH($A1148,#REF!,0))),"")</f>
        <v/>
      </c>
      <c r="J1148" s="72" t="str">
        <f>IFERROR(INDEX(#REF!,MATCH(INDEX(#REF!,MATCH($A1148,#REF!,0)),#REF!,0),'Recurrent profile helpers'!J$2)*IF($A1148="", "0", INDEX(#REF!,MATCH($A1148,#REF!,0))),"")</f>
        <v/>
      </c>
      <c r="K1148" s="72" t="str">
        <f>IFERROR(INDEX(#REF!,MATCH(INDEX(#REF!,MATCH($A1148,#REF!,0)),#REF!,0),'Recurrent profile helpers'!K$2)*IF($A1148="", "0", INDEX(#REF!,MATCH($A1148,#REF!,0))),"")</f>
        <v/>
      </c>
      <c r="L1148" s="72" t="str">
        <f>IFERROR(INDEX(#REF!,MATCH(INDEX(#REF!,MATCH($A1148,#REF!,0)),#REF!,0),'Recurrent profile helpers'!L$2)*IF($A1148="", "0", INDEX(#REF!,MATCH($A1148,#REF!,0))),"")</f>
        <v/>
      </c>
      <c r="M1148" s="72" t="str">
        <f>IFERROR(INDEX(#REF!,MATCH(INDEX(#REF!,MATCH($A1148,#REF!,0)),#REF!,0),'Recurrent profile helpers'!M$2)*IF($A1148="", "0", INDEX(#REF!,MATCH($A1148,#REF!,0))),"")</f>
        <v/>
      </c>
      <c r="N1148" s="72" t="str">
        <f>IFERROR(INDEX(#REF!,MATCH(INDEX(#REF!,MATCH($A1148,#REF!,0)),#REF!,0),'Recurrent profile helpers'!N$2)*IF($A1148="", "0", INDEX(#REF!,MATCH($A1148,#REF!,0))),"")</f>
        <v/>
      </c>
    </row>
    <row r="1149" spans="1:14">
      <c r="A1149" t="str">
        <f t="array" ref="A1149">IFERROR(INDEX(#REF!, SMALL(IF((MID(#REF!,2,1)="."),ROW($A$6:$A$4897)-ROW($A$6)+1,IF((MID(#REF!,3,1)="."),ROW($A$6:$A$4892)-ROW($A$6)+1)), ROW(1147:1147))),"" )</f>
        <v/>
      </c>
      <c r="B1149" s="72" t="str">
        <f>IF($A1149="", "", INDEX(#REF!,MATCH($A1149,#REF!,0)))</f>
        <v/>
      </c>
      <c r="C1149" s="72" t="str">
        <f>IFERROR(INDEX(#REF!,MATCH(INDEX(#REF!,MATCH($A1149,#REF!,0)),#REF!,0),'Recurrent profile helpers'!C$2)*IF($A1149="", "0", INDEX(#REF!,MATCH($A1149,#REF!,0))),"")</f>
        <v/>
      </c>
      <c r="D1149" s="72" t="str">
        <f>IFERROR(INDEX(#REF!,MATCH(INDEX(#REF!,MATCH($A1149,#REF!,0)),#REF!,0),'Recurrent profile helpers'!D$2)*IF($A1149="", "0", INDEX(#REF!,MATCH($A1149,#REF!,0))),"")</f>
        <v/>
      </c>
      <c r="E1149" s="72" t="str">
        <f>IFERROR(INDEX(#REF!,MATCH(INDEX(#REF!,MATCH($A1149,#REF!,0)),#REF!,0),'Recurrent profile helpers'!E$2)*IF($A1149="", "0", INDEX(#REF!,MATCH($A1149,#REF!,0))),"")</f>
        <v/>
      </c>
      <c r="F1149" s="72" t="str">
        <f>IFERROR(INDEX(#REF!,MATCH(INDEX(#REF!,MATCH($A1149,#REF!,0)),#REF!,0),'Recurrent profile helpers'!F$2)*IF($A1149="", "0", INDEX(#REF!,MATCH($A1149,#REF!,0))),"")</f>
        <v/>
      </c>
      <c r="G1149" s="72" t="str">
        <f>IFERROR(INDEX(#REF!,MATCH(INDEX(#REF!,MATCH($A1149,#REF!,0)),#REF!,0),'Recurrent profile helpers'!G$2)*IF($A1149="", "0", INDEX(#REF!,MATCH($A1149,#REF!,0))),"")</f>
        <v/>
      </c>
      <c r="H1149" s="72" t="str">
        <f>IFERROR(INDEX(#REF!,MATCH(INDEX(#REF!,MATCH($A1149,#REF!,0)),#REF!,0),'Recurrent profile helpers'!H$2)*IF($A1149="", "0", INDEX(#REF!,MATCH($A1149,#REF!,0))),"")</f>
        <v/>
      </c>
      <c r="I1149" s="72" t="str">
        <f>IFERROR(INDEX(#REF!,MATCH(INDEX(#REF!,MATCH($A1149,#REF!,0)),#REF!,0),'Recurrent profile helpers'!I$2)*IF($A1149="", "0", INDEX(#REF!,MATCH($A1149,#REF!,0))),"")</f>
        <v/>
      </c>
      <c r="J1149" s="72" t="str">
        <f>IFERROR(INDEX(#REF!,MATCH(INDEX(#REF!,MATCH($A1149,#REF!,0)),#REF!,0),'Recurrent profile helpers'!J$2)*IF($A1149="", "0", INDEX(#REF!,MATCH($A1149,#REF!,0))),"")</f>
        <v/>
      </c>
      <c r="K1149" s="72" t="str">
        <f>IFERROR(INDEX(#REF!,MATCH(INDEX(#REF!,MATCH($A1149,#REF!,0)),#REF!,0),'Recurrent profile helpers'!K$2)*IF($A1149="", "0", INDEX(#REF!,MATCH($A1149,#REF!,0))),"")</f>
        <v/>
      </c>
      <c r="L1149" s="72" t="str">
        <f>IFERROR(INDEX(#REF!,MATCH(INDEX(#REF!,MATCH($A1149,#REF!,0)),#REF!,0),'Recurrent profile helpers'!L$2)*IF($A1149="", "0", INDEX(#REF!,MATCH($A1149,#REF!,0))),"")</f>
        <v/>
      </c>
      <c r="M1149" s="72" t="str">
        <f>IFERROR(INDEX(#REF!,MATCH(INDEX(#REF!,MATCH($A1149,#REF!,0)),#REF!,0),'Recurrent profile helpers'!M$2)*IF($A1149="", "0", INDEX(#REF!,MATCH($A1149,#REF!,0))),"")</f>
        <v/>
      </c>
      <c r="N1149" s="72" t="str">
        <f>IFERROR(INDEX(#REF!,MATCH(INDEX(#REF!,MATCH($A1149,#REF!,0)),#REF!,0),'Recurrent profile helpers'!N$2)*IF($A1149="", "0", INDEX(#REF!,MATCH($A1149,#REF!,0))),"")</f>
        <v/>
      </c>
    </row>
    <row r="1150" spans="1:14">
      <c r="A1150" t="str">
        <f t="array" ref="A1150">IFERROR(INDEX(#REF!, SMALL(IF((MID(#REF!,2,1)="."),ROW($A$6:$A$4897)-ROW($A$6)+1,IF((MID(#REF!,3,1)="."),ROW($A$6:$A$4892)-ROW($A$6)+1)), ROW(1148:1148))),"" )</f>
        <v/>
      </c>
      <c r="B1150" s="72" t="str">
        <f>IF($A1150="", "", INDEX(#REF!,MATCH($A1150,#REF!,0)))</f>
        <v/>
      </c>
      <c r="C1150" s="72" t="str">
        <f>IFERROR(INDEX(#REF!,MATCH(INDEX(#REF!,MATCH($A1150,#REF!,0)),#REF!,0),'Recurrent profile helpers'!C$2)*IF($A1150="", "0", INDEX(#REF!,MATCH($A1150,#REF!,0))),"")</f>
        <v/>
      </c>
      <c r="D1150" s="72" t="str">
        <f>IFERROR(INDEX(#REF!,MATCH(INDEX(#REF!,MATCH($A1150,#REF!,0)),#REF!,0),'Recurrent profile helpers'!D$2)*IF($A1150="", "0", INDEX(#REF!,MATCH($A1150,#REF!,0))),"")</f>
        <v/>
      </c>
      <c r="E1150" s="72" t="str">
        <f>IFERROR(INDEX(#REF!,MATCH(INDEX(#REF!,MATCH($A1150,#REF!,0)),#REF!,0),'Recurrent profile helpers'!E$2)*IF($A1150="", "0", INDEX(#REF!,MATCH($A1150,#REF!,0))),"")</f>
        <v/>
      </c>
      <c r="F1150" s="72" t="str">
        <f>IFERROR(INDEX(#REF!,MATCH(INDEX(#REF!,MATCH($A1150,#REF!,0)),#REF!,0),'Recurrent profile helpers'!F$2)*IF($A1150="", "0", INDEX(#REF!,MATCH($A1150,#REF!,0))),"")</f>
        <v/>
      </c>
      <c r="G1150" s="72" t="str">
        <f>IFERROR(INDEX(#REF!,MATCH(INDEX(#REF!,MATCH($A1150,#REF!,0)),#REF!,0),'Recurrent profile helpers'!G$2)*IF($A1150="", "0", INDEX(#REF!,MATCH($A1150,#REF!,0))),"")</f>
        <v/>
      </c>
      <c r="H1150" s="72" t="str">
        <f>IFERROR(INDEX(#REF!,MATCH(INDEX(#REF!,MATCH($A1150,#REF!,0)),#REF!,0),'Recurrent profile helpers'!H$2)*IF($A1150="", "0", INDEX(#REF!,MATCH($A1150,#REF!,0))),"")</f>
        <v/>
      </c>
      <c r="I1150" s="72" t="str">
        <f>IFERROR(INDEX(#REF!,MATCH(INDEX(#REF!,MATCH($A1150,#REF!,0)),#REF!,0),'Recurrent profile helpers'!I$2)*IF($A1150="", "0", INDEX(#REF!,MATCH($A1150,#REF!,0))),"")</f>
        <v/>
      </c>
      <c r="J1150" s="72" t="str">
        <f>IFERROR(INDEX(#REF!,MATCH(INDEX(#REF!,MATCH($A1150,#REF!,0)),#REF!,0),'Recurrent profile helpers'!J$2)*IF($A1150="", "0", INDEX(#REF!,MATCH($A1150,#REF!,0))),"")</f>
        <v/>
      </c>
      <c r="K1150" s="72" t="str">
        <f>IFERROR(INDEX(#REF!,MATCH(INDEX(#REF!,MATCH($A1150,#REF!,0)),#REF!,0),'Recurrent profile helpers'!K$2)*IF($A1150="", "0", INDEX(#REF!,MATCH($A1150,#REF!,0))),"")</f>
        <v/>
      </c>
      <c r="L1150" s="72" t="str">
        <f>IFERROR(INDEX(#REF!,MATCH(INDEX(#REF!,MATCH($A1150,#REF!,0)),#REF!,0),'Recurrent profile helpers'!L$2)*IF($A1150="", "0", INDEX(#REF!,MATCH($A1150,#REF!,0))),"")</f>
        <v/>
      </c>
      <c r="M1150" s="72" t="str">
        <f>IFERROR(INDEX(#REF!,MATCH(INDEX(#REF!,MATCH($A1150,#REF!,0)),#REF!,0),'Recurrent profile helpers'!M$2)*IF($A1150="", "0", INDEX(#REF!,MATCH($A1150,#REF!,0))),"")</f>
        <v/>
      </c>
      <c r="N1150" s="72" t="str">
        <f>IFERROR(INDEX(#REF!,MATCH(INDEX(#REF!,MATCH($A1150,#REF!,0)),#REF!,0),'Recurrent profile helpers'!N$2)*IF($A1150="", "0", INDEX(#REF!,MATCH($A1150,#REF!,0))),"")</f>
        <v/>
      </c>
    </row>
    <row r="1151" spans="1:14">
      <c r="A1151" t="str">
        <f t="array" ref="A1151">IFERROR(INDEX(#REF!, SMALL(IF((MID(#REF!,2,1)="."),ROW($A$6:$A$4897)-ROW($A$6)+1,IF((MID(#REF!,3,1)="."),ROW($A$6:$A$4892)-ROW($A$6)+1)), ROW(1149:1149))),"" )</f>
        <v/>
      </c>
      <c r="B1151" s="72" t="str">
        <f>IF($A1151="", "", INDEX(#REF!,MATCH($A1151,#REF!,0)))</f>
        <v/>
      </c>
      <c r="C1151" s="72" t="str">
        <f>IFERROR(INDEX(#REF!,MATCH(INDEX(#REF!,MATCH($A1151,#REF!,0)),#REF!,0),'Recurrent profile helpers'!C$2)*IF($A1151="", "0", INDEX(#REF!,MATCH($A1151,#REF!,0))),"")</f>
        <v/>
      </c>
      <c r="D1151" s="72" t="str">
        <f>IFERROR(INDEX(#REF!,MATCH(INDEX(#REF!,MATCH($A1151,#REF!,0)),#REF!,0),'Recurrent profile helpers'!D$2)*IF($A1151="", "0", INDEX(#REF!,MATCH($A1151,#REF!,0))),"")</f>
        <v/>
      </c>
      <c r="E1151" s="72" t="str">
        <f>IFERROR(INDEX(#REF!,MATCH(INDEX(#REF!,MATCH($A1151,#REF!,0)),#REF!,0),'Recurrent profile helpers'!E$2)*IF($A1151="", "0", INDEX(#REF!,MATCH($A1151,#REF!,0))),"")</f>
        <v/>
      </c>
      <c r="F1151" s="72" t="str">
        <f>IFERROR(INDEX(#REF!,MATCH(INDEX(#REF!,MATCH($A1151,#REF!,0)),#REF!,0),'Recurrent profile helpers'!F$2)*IF($A1151="", "0", INDEX(#REF!,MATCH($A1151,#REF!,0))),"")</f>
        <v/>
      </c>
      <c r="G1151" s="72" t="str">
        <f>IFERROR(INDEX(#REF!,MATCH(INDEX(#REF!,MATCH($A1151,#REF!,0)),#REF!,0),'Recurrent profile helpers'!G$2)*IF($A1151="", "0", INDEX(#REF!,MATCH($A1151,#REF!,0))),"")</f>
        <v/>
      </c>
      <c r="H1151" s="72" t="str">
        <f>IFERROR(INDEX(#REF!,MATCH(INDEX(#REF!,MATCH($A1151,#REF!,0)),#REF!,0),'Recurrent profile helpers'!H$2)*IF($A1151="", "0", INDEX(#REF!,MATCH($A1151,#REF!,0))),"")</f>
        <v/>
      </c>
      <c r="I1151" s="72" t="str">
        <f>IFERROR(INDEX(#REF!,MATCH(INDEX(#REF!,MATCH($A1151,#REF!,0)),#REF!,0),'Recurrent profile helpers'!I$2)*IF($A1151="", "0", INDEX(#REF!,MATCH($A1151,#REF!,0))),"")</f>
        <v/>
      </c>
      <c r="J1151" s="72" t="str">
        <f>IFERROR(INDEX(#REF!,MATCH(INDEX(#REF!,MATCH($A1151,#REF!,0)),#REF!,0),'Recurrent profile helpers'!J$2)*IF($A1151="", "0", INDEX(#REF!,MATCH($A1151,#REF!,0))),"")</f>
        <v/>
      </c>
      <c r="K1151" s="72" t="str">
        <f>IFERROR(INDEX(#REF!,MATCH(INDEX(#REF!,MATCH($A1151,#REF!,0)),#REF!,0),'Recurrent profile helpers'!K$2)*IF($A1151="", "0", INDEX(#REF!,MATCH($A1151,#REF!,0))),"")</f>
        <v/>
      </c>
      <c r="L1151" s="72" t="str">
        <f>IFERROR(INDEX(#REF!,MATCH(INDEX(#REF!,MATCH($A1151,#REF!,0)),#REF!,0),'Recurrent profile helpers'!L$2)*IF($A1151="", "0", INDEX(#REF!,MATCH($A1151,#REF!,0))),"")</f>
        <v/>
      </c>
      <c r="M1151" s="72" t="str">
        <f>IFERROR(INDEX(#REF!,MATCH(INDEX(#REF!,MATCH($A1151,#REF!,0)),#REF!,0),'Recurrent profile helpers'!M$2)*IF($A1151="", "0", INDEX(#REF!,MATCH($A1151,#REF!,0))),"")</f>
        <v/>
      </c>
      <c r="N1151" s="72" t="str">
        <f>IFERROR(INDEX(#REF!,MATCH(INDEX(#REF!,MATCH($A1151,#REF!,0)),#REF!,0),'Recurrent profile helpers'!N$2)*IF($A1151="", "0", INDEX(#REF!,MATCH($A1151,#REF!,0))),"")</f>
        <v/>
      </c>
    </row>
    <row r="1152" spans="1:14">
      <c r="A1152" t="str">
        <f t="array" ref="A1152">IFERROR(INDEX(#REF!, SMALL(IF((MID(#REF!,2,1)="."),ROW($A$6:$A$4897)-ROW($A$6)+1,IF((MID(#REF!,3,1)="."),ROW($A$6:$A$4892)-ROW($A$6)+1)), ROW(1150:1150))),"" )</f>
        <v/>
      </c>
      <c r="B1152" s="72" t="str">
        <f>IF($A1152="", "", INDEX(#REF!,MATCH($A1152,#REF!,0)))</f>
        <v/>
      </c>
      <c r="C1152" s="72" t="str">
        <f>IFERROR(INDEX(#REF!,MATCH(INDEX(#REF!,MATCH($A1152,#REF!,0)),#REF!,0),'Recurrent profile helpers'!C$2)*IF($A1152="", "0", INDEX(#REF!,MATCH($A1152,#REF!,0))),"")</f>
        <v/>
      </c>
      <c r="D1152" s="72" t="str">
        <f>IFERROR(INDEX(#REF!,MATCH(INDEX(#REF!,MATCH($A1152,#REF!,0)),#REF!,0),'Recurrent profile helpers'!D$2)*IF($A1152="", "0", INDEX(#REF!,MATCH($A1152,#REF!,0))),"")</f>
        <v/>
      </c>
      <c r="E1152" s="72" t="str">
        <f>IFERROR(INDEX(#REF!,MATCH(INDEX(#REF!,MATCH($A1152,#REF!,0)),#REF!,0),'Recurrent profile helpers'!E$2)*IF($A1152="", "0", INDEX(#REF!,MATCH($A1152,#REF!,0))),"")</f>
        <v/>
      </c>
      <c r="F1152" s="72" t="str">
        <f>IFERROR(INDEX(#REF!,MATCH(INDEX(#REF!,MATCH($A1152,#REF!,0)),#REF!,0),'Recurrent profile helpers'!F$2)*IF($A1152="", "0", INDEX(#REF!,MATCH($A1152,#REF!,0))),"")</f>
        <v/>
      </c>
      <c r="G1152" s="72" t="str">
        <f>IFERROR(INDEX(#REF!,MATCH(INDEX(#REF!,MATCH($A1152,#REF!,0)),#REF!,0),'Recurrent profile helpers'!G$2)*IF($A1152="", "0", INDEX(#REF!,MATCH($A1152,#REF!,0))),"")</f>
        <v/>
      </c>
      <c r="H1152" s="72" t="str">
        <f>IFERROR(INDEX(#REF!,MATCH(INDEX(#REF!,MATCH($A1152,#REF!,0)),#REF!,0),'Recurrent profile helpers'!H$2)*IF($A1152="", "0", INDEX(#REF!,MATCH($A1152,#REF!,0))),"")</f>
        <v/>
      </c>
      <c r="I1152" s="72" t="str">
        <f>IFERROR(INDEX(#REF!,MATCH(INDEX(#REF!,MATCH($A1152,#REF!,0)),#REF!,0),'Recurrent profile helpers'!I$2)*IF($A1152="", "0", INDEX(#REF!,MATCH($A1152,#REF!,0))),"")</f>
        <v/>
      </c>
      <c r="J1152" s="72" t="str">
        <f>IFERROR(INDEX(#REF!,MATCH(INDEX(#REF!,MATCH($A1152,#REF!,0)),#REF!,0),'Recurrent profile helpers'!J$2)*IF($A1152="", "0", INDEX(#REF!,MATCH($A1152,#REF!,0))),"")</f>
        <v/>
      </c>
      <c r="K1152" s="72" t="str">
        <f>IFERROR(INDEX(#REF!,MATCH(INDEX(#REF!,MATCH($A1152,#REF!,0)),#REF!,0),'Recurrent profile helpers'!K$2)*IF($A1152="", "0", INDEX(#REF!,MATCH($A1152,#REF!,0))),"")</f>
        <v/>
      </c>
      <c r="L1152" s="72" t="str">
        <f>IFERROR(INDEX(#REF!,MATCH(INDEX(#REF!,MATCH($A1152,#REF!,0)),#REF!,0),'Recurrent profile helpers'!L$2)*IF($A1152="", "0", INDEX(#REF!,MATCH($A1152,#REF!,0))),"")</f>
        <v/>
      </c>
      <c r="M1152" s="72" t="str">
        <f>IFERROR(INDEX(#REF!,MATCH(INDEX(#REF!,MATCH($A1152,#REF!,0)),#REF!,0),'Recurrent profile helpers'!M$2)*IF($A1152="", "0", INDEX(#REF!,MATCH($A1152,#REF!,0))),"")</f>
        <v/>
      </c>
      <c r="N1152" s="72" t="str">
        <f>IFERROR(INDEX(#REF!,MATCH(INDEX(#REF!,MATCH($A1152,#REF!,0)),#REF!,0),'Recurrent profile helpers'!N$2)*IF($A1152="", "0", INDEX(#REF!,MATCH($A1152,#REF!,0))),"")</f>
        <v/>
      </c>
    </row>
    <row r="1153" spans="1:14">
      <c r="A1153" t="str">
        <f t="array" ref="A1153">IFERROR(INDEX(#REF!, SMALL(IF((MID(#REF!,2,1)="."),ROW($A$6:$A$4897)-ROW($A$6)+1,IF((MID(#REF!,3,1)="."),ROW($A$6:$A$4892)-ROW($A$6)+1)), ROW(1151:1151))),"" )</f>
        <v/>
      </c>
      <c r="B1153" s="72" t="str">
        <f>IF($A1153="", "", INDEX(#REF!,MATCH($A1153,#REF!,0)))</f>
        <v/>
      </c>
      <c r="C1153" s="72" t="str">
        <f>IFERROR(INDEX(#REF!,MATCH(INDEX(#REF!,MATCH($A1153,#REF!,0)),#REF!,0),'Recurrent profile helpers'!C$2)*IF($A1153="", "0", INDEX(#REF!,MATCH($A1153,#REF!,0))),"")</f>
        <v/>
      </c>
      <c r="D1153" s="72" t="str">
        <f>IFERROR(INDEX(#REF!,MATCH(INDEX(#REF!,MATCH($A1153,#REF!,0)),#REF!,0),'Recurrent profile helpers'!D$2)*IF($A1153="", "0", INDEX(#REF!,MATCH($A1153,#REF!,0))),"")</f>
        <v/>
      </c>
      <c r="E1153" s="72" t="str">
        <f>IFERROR(INDEX(#REF!,MATCH(INDEX(#REF!,MATCH($A1153,#REF!,0)),#REF!,0),'Recurrent profile helpers'!E$2)*IF($A1153="", "0", INDEX(#REF!,MATCH($A1153,#REF!,0))),"")</f>
        <v/>
      </c>
      <c r="F1153" s="72" t="str">
        <f>IFERROR(INDEX(#REF!,MATCH(INDEX(#REF!,MATCH($A1153,#REF!,0)),#REF!,0),'Recurrent profile helpers'!F$2)*IF($A1153="", "0", INDEX(#REF!,MATCH($A1153,#REF!,0))),"")</f>
        <v/>
      </c>
      <c r="G1153" s="72" t="str">
        <f>IFERROR(INDEX(#REF!,MATCH(INDEX(#REF!,MATCH($A1153,#REF!,0)),#REF!,0),'Recurrent profile helpers'!G$2)*IF($A1153="", "0", INDEX(#REF!,MATCH($A1153,#REF!,0))),"")</f>
        <v/>
      </c>
      <c r="H1153" s="72" t="str">
        <f>IFERROR(INDEX(#REF!,MATCH(INDEX(#REF!,MATCH($A1153,#REF!,0)),#REF!,0),'Recurrent profile helpers'!H$2)*IF($A1153="", "0", INDEX(#REF!,MATCH($A1153,#REF!,0))),"")</f>
        <v/>
      </c>
      <c r="I1153" s="72" t="str">
        <f>IFERROR(INDEX(#REF!,MATCH(INDEX(#REF!,MATCH($A1153,#REF!,0)),#REF!,0),'Recurrent profile helpers'!I$2)*IF($A1153="", "0", INDEX(#REF!,MATCH($A1153,#REF!,0))),"")</f>
        <v/>
      </c>
      <c r="J1153" s="72" t="str">
        <f>IFERROR(INDEX(#REF!,MATCH(INDEX(#REF!,MATCH($A1153,#REF!,0)),#REF!,0),'Recurrent profile helpers'!J$2)*IF($A1153="", "0", INDEX(#REF!,MATCH($A1153,#REF!,0))),"")</f>
        <v/>
      </c>
      <c r="K1153" s="72" t="str">
        <f>IFERROR(INDEX(#REF!,MATCH(INDEX(#REF!,MATCH($A1153,#REF!,0)),#REF!,0),'Recurrent profile helpers'!K$2)*IF($A1153="", "0", INDEX(#REF!,MATCH($A1153,#REF!,0))),"")</f>
        <v/>
      </c>
      <c r="L1153" s="72" t="str">
        <f>IFERROR(INDEX(#REF!,MATCH(INDEX(#REF!,MATCH($A1153,#REF!,0)),#REF!,0),'Recurrent profile helpers'!L$2)*IF($A1153="", "0", INDEX(#REF!,MATCH($A1153,#REF!,0))),"")</f>
        <v/>
      </c>
      <c r="M1153" s="72" t="str">
        <f>IFERROR(INDEX(#REF!,MATCH(INDEX(#REF!,MATCH($A1153,#REF!,0)),#REF!,0),'Recurrent profile helpers'!M$2)*IF($A1153="", "0", INDEX(#REF!,MATCH($A1153,#REF!,0))),"")</f>
        <v/>
      </c>
      <c r="N1153" s="72" t="str">
        <f>IFERROR(INDEX(#REF!,MATCH(INDEX(#REF!,MATCH($A1153,#REF!,0)),#REF!,0),'Recurrent profile helpers'!N$2)*IF($A1153="", "0", INDEX(#REF!,MATCH($A1153,#REF!,0))),"")</f>
        <v/>
      </c>
    </row>
    <row r="1154" spans="1:14">
      <c r="A1154" t="str">
        <f t="array" ref="A1154">IFERROR(INDEX(#REF!, SMALL(IF((MID(#REF!,2,1)="."),ROW($A$6:$A$4897)-ROW($A$6)+1,IF((MID(#REF!,3,1)="."),ROW($A$6:$A$4892)-ROW($A$6)+1)), ROW(1152:1152))),"" )</f>
        <v/>
      </c>
      <c r="B1154" s="72" t="str">
        <f>IF($A1154="", "", INDEX(#REF!,MATCH($A1154,#REF!,0)))</f>
        <v/>
      </c>
      <c r="C1154" s="72" t="str">
        <f>IFERROR(INDEX(#REF!,MATCH(INDEX(#REF!,MATCH($A1154,#REF!,0)),#REF!,0),'Recurrent profile helpers'!C$2)*IF($A1154="", "0", INDEX(#REF!,MATCH($A1154,#REF!,0))),"")</f>
        <v/>
      </c>
      <c r="D1154" s="72" t="str">
        <f>IFERROR(INDEX(#REF!,MATCH(INDEX(#REF!,MATCH($A1154,#REF!,0)),#REF!,0),'Recurrent profile helpers'!D$2)*IF($A1154="", "0", INDEX(#REF!,MATCH($A1154,#REF!,0))),"")</f>
        <v/>
      </c>
      <c r="E1154" s="72" t="str">
        <f>IFERROR(INDEX(#REF!,MATCH(INDEX(#REF!,MATCH($A1154,#REF!,0)),#REF!,0),'Recurrent profile helpers'!E$2)*IF($A1154="", "0", INDEX(#REF!,MATCH($A1154,#REF!,0))),"")</f>
        <v/>
      </c>
      <c r="F1154" s="72" t="str">
        <f>IFERROR(INDEX(#REF!,MATCH(INDEX(#REF!,MATCH($A1154,#REF!,0)),#REF!,0),'Recurrent profile helpers'!F$2)*IF($A1154="", "0", INDEX(#REF!,MATCH($A1154,#REF!,0))),"")</f>
        <v/>
      </c>
      <c r="G1154" s="72" t="str">
        <f>IFERROR(INDEX(#REF!,MATCH(INDEX(#REF!,MATCH($A1154,#REF!,0)),#REF!,0),'Recurrent profile helpers'!G$2)*IF($A1154="", "0", INDEX(#REF!,MATCH($A1154,#REF!,0))),"")</f>
        <v/>
      </c>
      <c r="H1154" s="72" t="str">
        <f>IFERROR(INDEX(#REF!,MATCH(INDEX(#REF!,MATCH($A1154,#REF!,0)),#REF!,0),'Recurrent profile helpers'!H$2)*IF($A1154="", "0", INDEX(#REF!,MATCH($A1154,#REF!,0))),"")</f>
        <v/>
      </c>
      <c r="I1154" s="72" t="str">
        <f>IFERROR(INDEX(#REF!,MATCH(INDEX(#REF!,MATCH($A1154,#REF!,0)),#REF!,0),'Recurrent profile helpers'!I$2)*IF($A1154="", "0", INDEX(#REF!,MATCH($A1154,#REF!,0))),"")</f>
        <v/>
      </c>
      <c r="J1154" s="72" t="str">
        <f>IFERROR(INDEX(#REF!,MATCH(INDEX(#REF!,MATCH($A1154,#REF!,0)),#REF!,0),'Recurrent profile helpers'!J$2)*IF($A1154="", "0", INDEX(#REF!,MATCH($A1154,#REF!,0))),"")</f>
        <v/>
      </c>
      <c r="K1154" s="72" t="str">
        <f>IFERROR(INDEX(#REF!,MATCH(INDEX(#REF!,MATCH($A1154,#REF!,0)),#REF!,0),'Recurrent profile helpers'!K$2)*IF($A1154="", "0", INDEX(#REF!,MATCH($A1154,#REF!,0))),"")</f>
        <v/>
      </c>
      <c r="L1154" s="72" t="str">
        <f>IFERROR(INDEX(#REF!,MATCH(INDEX(#REF!,MATCH($A1154,#REF!,0)),#REF!,0),'Recurrent profile helpers'!L$2)*IF($A1154="", "0", INDEX(#REF!,MATCH($A1154,#REF!,0))),"")</f>
        <v/>
      </c>
      <c r="M1154" s="72" t="str">
        <f>IFERROR(INDEX(#REF!,MATCH(INDEX(#REF!,MATCH($A1154,#REF!,0)),#REF!,0),'Recurrent profile helpers'!M$2)*IF($A1154="", "0", INDEX(#REF!,MATCH($A1154,#REF!,0))),"")</f>
        <v/>
      </c>
      <c r="N1154" s="72" t="str">
        <f>IFERROR(INDEX(#REF!,MATCH(INDEX(#REF!,MATCH($A1154,#REF!,0)),#REF!,0),'Recurrent profile helpers'!N$2)*IF($A1154="", "0", INDEX(#REF!,MATCH($A1154,#REF!,0))),"")</f>
        <v/>
      </c>
    </row>
    <row r="1155" spans="1:14">
      <c r="A1155" t="str">
        <f t="array" ref="A1155">IFERROR(INDEX(#REF!, SMALL(IF((MID(#REF!,2,1)="."),ROW($A$6:$A$4897)-ROW($A$6)+1,IF((MID(#REF!,3,1)="."),ROW($A$6:$A$4892)-ROW($A$6)+1)), ROW(1153:1153))),"" )</f>
        <v/>
      </c>
      <c r="B1155" s="72" t="str">
        <f>IF($A1155="", "", INDEX(#REF!,MATCH($A1155,#REF!,0)))</f>
        <v/>
      </c>
      <c r="C1155" s="72" t="str">
        <f>IFERROR(INDEX(#REF!,MATCH(INDEX(#REF!,MATCH($A1155,#REF!,0)),#REF!,0),'Recurrent profile helpers'!C$2)*IF($A1155="", "0", INDEX(#REF!,MATCH($A1155,#REF!,0))),"")</f>
        <v/>
      </c>
      <c r="D1155" s="72" t="str">
        <f>IFERROR(INDEX(#REF!,MATCH(INDEX(#REF!,MATCH($A1155,#REF!,0)),#REF!,0),'Recurrent profile helpers'!D$2)*IF($A1155="", "0", INDEX(#REF!,MATCH($A1155,#REF!,0))),"")</f>
        <v/>
      </c>
      <c r="E1155" s="72" t="str">
        <f>IFERROR(INDEX(#REF!,MATCH(INDEX(#REF!,MATCH($A1155,#REF!,0)),#REF!,0),'Recurrent profile helpers'!E$2)*IF($A1155="", "0", INDEX(#REF!,MATCH($A1155,#REF!,0))),"")</f>
        <v/>
      </c>
      <c r="F1155" s="72" t="str">
        <f>IFERROR(INDEX(#REF!,MATCH(INDEX(#REF!,MATCH($A1155,#REF!,0)),#REF!,0),'Recurrent profile helpers'!F$2)*IF($A1155="", "0", INDEX(#REF!,MATCH($A1155,#REF!,0))),"")</f>
        <v/>
      </c>
      <c r="G1155" s="72" t="str">
        <f>IFERROR(INDEX(#REF!,MATCH(INDEX(#REF!,MATCH($A1155,#REF!,0)),#REF!,0),'Recurrent profile helpers'!G$2)*IF($A1155="", "0", INDEX(#REF!,MATCH($A1155,#REF!,0))),"")</f>
        <v/>
      </c>
      <c r="H1155" s="72" t="str">
        <f>IFERROR(INDEX(#REF!,MATCH(INDEX(#REF!,MATCH($A1155,#REF!,0)),#REF!,0),'Recurrent profile helpers'!H$2)*IF($A1155="", "0", INDEX(#REF!,MATCH($A1155,#REF!,0))),"")</f>
        <v/>
      </c>
      <c r="I1155" s="72" t="str">
        <f>IFERROR(INDEX(#REF!,MATCH(INDEX(#REF!,MATCH($A1155,#REF!,0)),#REF!,0),'Recurrent profile helpers'!I$2)*IF($A1155="", "0", INDEX(#REF!,MATCH($A1155,#REF!,0))),"")</f>
        <v/>
      </c>
      <c r="J1155" s="72" t="str">
        <f>IFERROR(INDEX(#REF!,MATCH(INDEX(#REF!,MATCH($A1155,#REF!,0)),#REF!,0),'Recurrent profile helpers'!J$2)*IF($A1155="", "0", INDEX(#REF!,MATCH($A1155,#REF!,0))),"")</f>
        <v/>
      </c>
      <c r="K1155" s="72" t="str">
        <f>IFERROR(INDEX(#REF!,MATCH(INDEX(#REF!,MATCH($A1155,#REF!,0)),#REF!,0),'Recurrent profile helpers'!K$2)*IF($A1155="", "0", INDEX(#REF!,MATCH($A1155,#REF!,0))),"")</f>
        <v/>
      </c>
      <c r="L1155" s="72" t="str">
        <f>IFERROR(INDEX(#REF!,MATCH(INDEX(#REF!,MATCH($A1155,#REF!,0)),#REF!,0),'Recurrent profile helpers'!L$2)*IF($A1155="", "0", INDEX(#REF!,MATCH($A1155,#REF!,0))),"")</f>
        <v/>
      </c>
      <c r="M1155" s="72" t="str">
        <f>IFERROR(INDEX(#REF!,MATCH(INDEX(#REF!,MATCH($A1155,#REF!,0)),#REF!,0),'Recurrent profile helpers'!M$2)*IF($A1155="", "0", INDEX(#REF!,MATCH($A1155,#REF!,0))),"")</f>
        <v/>
      </c>
      <c r="N1155" s="72" t="str">
        <f>IFERROR(INDEX(#REF!,MATCH(INDEX(#REF!,MATCH($A1155,#REF!,0)),#REF!,0),'Recurrent profile helpers'!N$2)*IF($A1155="", "0", INDEX(#REF!,MATCH($A1155,#REF!,0))),"")</f>
        <v/>
      </c>
    </row>
    <row r="1156" spans="1:14">
      <c r="A1156" t="str">
        <f t="array" ref="A1156">IFERROR(INDEX(#REF!, SMALL(IF((MID(#REF!,2,1)="."),ROW($A$6:$A$4897)-ROW($A$6)+1,IF((MID(#REF!,3,1)="."),ROW($A$6:$A$4892)-ROW($A$6)+1)), ROW(1154:1154))),"" )</f>
        <v/>
      </c>
      <c r="B1156" s="72" t="str">
        <f>IF($A1156="", "", INDEX(#REF!,MATCH($A1156,#REF!,0)))</f>
        <v/>
      </c>
      <c r="C1156" s="72" t="str">
        <f>IFERROR(INDEX(#REF!,MATCH(INDEX(#REF!,MATCH($A1156,#REF!,0)),#REF!,0),'Recurrent profile helpers'!C$2)*IF($A1156="", "0", INDEX(#REF!,MATCH($A1156,#REF!,0))),"")</f>
        <v/>
      </c>
      <c r="D1156" s="72" t="str">
        <f>IFERROR(INDEX(#REF!,MATCH(INDEX(#REF!,MATCH($A1156,#REF!,0)),#REF!,0),'Recurrent profile helpers'!D$2)*IF($A1156="", "0", INDEX(#REF!,MATCH($A1156,#REF!,0))),"")</f>
        <v/>
      </c>
      <c r="E1156" s="72" t="str">
        <f>IFERROR(INDEX(#REF!,MATCH(INDEX(#REF!,MATCH($A1156,#REF!,0)),#REF!,0),'Recurrent profile helpers'!E$2)*IF($A1156="", "0", INDEX(#REF!,MATCH($A1156,#REF!,0))),"")</f>
        <v/>
      </c>
      <c r="F1156" s="72" t="str">
        <f>IFERROR(INDEX(#REF!,MATCH(INDEX(#REF!,MATCH($A1156,#REF!,0)),#REF!,0),'Recurrent profile helpers'!F$2)*IF($A1156="", "0", INDEX(#REF!,MATCH($A1156,#REF!,0))),"")</f>
        <v/>
      </c>
      <c r="G1156" s="72" t="str">
        <f>IFERROR(INDEX(#REF!,MATCH(INDEX(#REF!,MATCH($A1156,#REF!,0)),#REF!,0),'Recurrent profile helpers'!G$2)*IF($A1156="", "0", INDEX(#REF!,MATCH($A1156,#REF!,0))),"")</f>
        <v/>
      </c>
      <c r="H1156" s="72" t="str">
        <f>IFERROR(INDEX(#REF!,MATCH(INDEX(#REF!,MATCH($A1156,#REF!,0)),#REF!,0),'Recurrent profile helpers'!H$2)*IF($A1156="", "0", INDEX(#REF!,MATCH($A1156,#REF!,0))),"")</f>
        <v/>
      </c>
      <c r="I1156" s="72" t="str">
        <f>IFERROR(INDEX(#REF!,MATCH(INDEX(#REF!,MATCH($A1156,#REF!,0)),#REF!,0),'Recurrent profile helpers'!I$2)*IF($A1156="", "0", INDEX(#REF!,MATCH($A1156,#REF!,0))),"")</f>
        <v/>
      </c>
      <c r="J1156" s="72" t="str">
        <f>IFERROR(INDEX(#REF!,MATCH(INDEX(#REF!,MATCH($A1156,#REF!,0)),#REF!,0),'Recurrent profile helpers'!J$2)*IF($A1156="", "0", INDEX(#REF!,MATCH($A1156,#REF!,0))),"")</f>
        <v/>
      </c>
      <c r="K1156" s="72" t="str">
        <f>IFERROR(INDEX(#REF!,MATCH(INDEX(#REF!,MATCH($A1156,#REF!,0)),#REF!,0),'Recurrent profile helpers'!K$2)*IF($A1156="", "0", INDEX(#REF!,MATCH($A1156,#REF!,0))),"")</f>
        <v/>
      </c>
      <c r="L1156" s="72" t="str">
        <f>IFERROR(INDEX(#REF!,MATCH(INDEX(#REF!,MATCH($A1156,#REF!,0)),#REF!,0),'Recurrent profile helpers'!L$2)*IF($A1156="", "0", INDEX(#REF!,MATCH($A1156,#REF!,0))),"")</f>
        <v/>
      </c>
      <c r="M1156" s="72" t="str">
        <f>IFERROR(INDEX(#REF!,MATCH(INDEX(#REF!,MATCH($A1156,#REF!,0)),#REF!,0),'Recurrent profile helpers'!M$2)*IF($A1156="", "0", INDEX(#REF!,MATCH($A1156,#REF!,0))),"")</f>
        <v/>
      </c>
      <c r="N1156" s="72" t="str">
        <f>IFERROR(INDEX(#REF!,MATCH(INDEX(#REF!,MATCH($A1156,#REF!,0)),#REF!,0),'Recurrent profile helpers'!N$2)*IF($A1156="", "0", INDEX(#REF!,MATCH($A1156,#REF!,0))),"")</f>
        <v/>
      </c>
    </row>
    <row r="1157" spans="1:14">
      <c r="A1157" t="str">
        <f t="array" ref="A1157">IFERROR(INDEX(#REF!, SMALL(IF((MID(#REF!,2,1)="."),ROW($A$6:$A$4897)-ROW($A$6)+1,IF((MID(#REF!,3,1)="."),ROW($A$6:$A$4892)-ROW($A$6)+1)), ROW(1155:1155))),"" )</f>
        <v/>
      </c>
      <c r="B1157" s="72" t="str">
        <f>IF($A1157="", "", INDEX(#REF!,MATCH($A1157,#REF!,0)))</f>
        <v/>
      </c>
      <c r="C1157" s="72" t="str">
        <f>IFERROR(INDEX(#REF!,MATCH(INDEX(#REF!,MATCH($A1157,#REF!,0)),#REF!,0),'Recurrent profile helpers'!C$2)*IF($A1157="", "0", INDEX(#REF!,MATCH($A1157,#REF!,0))),"")</f>
        <v/>
      </c>
      <c r="D1157" s="72" t="str">
        <f>IFERROR(INDEX(#REF!,MATCH(INDEX(#REF!,MATCH($A1157,#REF!,0)),#REF!,0),'Recurrent profile helpers'!D$2)*IF($A1157="", "0", INDEX(#REF!,MATCH($A1157,#REF!,0))),"")</f>
        <v/>
      </c>
      <c r="E1157" s="72" t="str">
        <f>IFERROR(INDEX(#REF!,MATCH(INDEX(#REF!,MATCH($A1157,#REF!,0)),#REF!,0),'Recurrent profile helpers'!E$2)*IF($A1157="", "0", INDEX(#REF!,MATCH($A1157,#REF!,0))),"")</f>
        <v/>
      </c>
      <c r="F1157" s="72" t="str">
        <f>IFERROR(INDEX(#REF!,MATCH(INDEX(#REF!,MATCH($A1157,#REF!,0)),#REF!,0),'Recurrent profile helpers'!F$2)*IF($A1157="", "0", INDEX(#REF!,MATCH($A1157,#REF!,0))),"")</f>
        <v/>
      </c>
      <c r="G1157" s="72" t="str">
        <f>IFERROR(INDEX(#REF!,MATCH(INDEX(#REF!,MATCH($A1157,#REF!,0)),#REF!,0),'Recurrent profile helpers'!G$2)*IF($A1157="", "0", INDEX(#REF!,MATCH($A1157,#REF!,0))),"")</f>
        <v/>
      </c>
      <c r="H1157" s="72" t="str">
        <f>IFERROR(INDEX(#REF!,MATCH(INDEX(#REF!,MATCH($A1157,#REF!,0)),#REF!,0),'Recurrent profile helpers'!H$2)*IF($A1157="", "0", INDEX(#REF!,MATCH($A1157,#REF!,0))),"")</f>
        <v/>
      </c>
      <c r="I1157" s="72" t="str">
        <f>IFERROR(INDEX(#REF!,MATCH(INDEX(#REF!,MATCH($A1157,#REF!,0)),#REF!,0),'Recurrent profile helpers'!I$2)*IF($A1157="", "0", INDEX(#REF!,MATCH($A1157,#REF!,0))),"")</f>
        <v/>
      </c>
      <c r="J1157" s="72" t="str">
        <f>IFERROR(INDEX(#REF!,MATCH(INDEX(#REF!,MATCH($A1157,#REF!,0)),#REF!,0),'Recurrent profile helpers'!J$2)*IF($A1157="", "0", INDEX(#REF!,MATCH($A1157,#REF!,0))),"")</f>
        <v/>
      </c>
      <c r="K1157" s="72" t="str">
        <f>IFERROR(INDEX(#REF!,MATCH(INDEX(#REF!,MATCH($A1157,#REF!,0)),#REF!,0),'Recurrent profile helpers'!K$2)*IF($A1157="", "0", INDEX(#REF!,MATCH($A1157,#REF!,0))),"")</f>
        <v/>
      </c>
      <c r="L1157" s="72" t="str">
        <f>IFERROR(INDEX(#REF!,MATCH(INDEX(#REF!,MATCH($A1157,#REF!,0)),#REF!,0),'Recurrent profile helpers'!L$2)*IF($A1157="", "0", INDEX(#REF!,MATCH($A1157,#REF!,0))),"")</f>
        <v/>
      </c>
      <c r="M1157" s="72" t="str">
        <f>IFERROR(INDEX(#REF!,MATCH(INDEX(#REF!,MATCH($A1157,#REF!,0)),#REF!,0),'Recurrent profile helpers'!M$2)*IF($A1157="", "0", INDEX(#REF!,MATCH($A1157,#REF!,0))),"")</f>
        <v/>
      </c>
      <c r="N1157" s="72" t="str">
        <f>IFERROR(INDEX(#REF!,MATCH(INDEX(#REF!,MATCH($A1157,#REF!,0)),#REF!,0),'Recurrent profile helpers'!N$2)*IF($A1157="", "0", INDEX(#REF!,MATCH($A1157,#REF!,0))),"")</f>
        <v/>
      </c>
    </row>
    <row r="1158" spans="1:14">
      <c r="A1158" t="str">
        <f t="array" ref="A1158">IFERROR(INDEX(#REF!, SMALL(IF((MID(#REF!,2,1)="."),ROW($A$6:$A$4897)-ROW($A$6)+1,IF((MID(#REF!,3,1)="."),ROW($A$6:$A$4892)-ROW($A$6)+1)), ROW(1156:1156))),"" )</f>
        <v/>
      </c>
      <c r="B1158" s="72" t="str">
        <f>IF($A1158="", "", INDEX(#REF!,MATCH($A1158,#REF!,0)))</f>
        <v/>
      </c>
      <c r="C1158" s="72" t="str">
        <f>IFERROR(INDEX(#REF!,MATCH(INDEX(#REF!,MATCH($A1158,#REF!,0)),#REF!,0),'Recurrent profile helpers'!C$2)*IF($A1158="", "0", INDEX(#REF!,MATCH($A1158,#REF!,0))),"")</f>
        <v/>
      </c>
      <c r="D1158" s="72" t="str">
        <f>IFERROR(INDEX(#REF!,MATCH(INDEX(#REF!,MATCH($A1158,#REF!,0)),#REF!,0),'Recurrent profile helpers'!D$2)*IF($A1158="", "0", INDEX(#REF!,MATCH($A1158,#REF!,0))),"")</f>
        <v/>
      </c>
      <c r="E1158" s="72" t="str">
        <f>IFERROR(INDEX(#REF!,MATCH(INDEX(#REF!,MATCH($A1158,#REF!,0)),#REF!,0),'Recurrent profile helpers'!E$2)*IF($A1158="", "0", INDEX(#REF!,MATCH($A1158,#REF!,0))),"")</f>
        <v/>
      </c>
      <c r="F1158" s="72" t="str">
        <f>IFERROR(INDEX(#REF!,MATCH(INDEX(#REF!,MATCH($A1158,#REF!,0)),#REF!,0),'Recurrent profile helpers'!F$2)*IF($A1158="", "0", INDEX(#REF!,MATCH($A1158,#REF!,0))),"")</f>
        <v/>
      </c>
      <c r="G1158" s="72" t="str">
        <f>IFERROR(INDEX(#REF!,MATCH(INDEX(#REF!,MATCH($A1158,#REF!,0)),#REF!,0),'Recurrent profile helpers'!G$2)*IF($A1158="", "0", INDEX(#REF!,MATCH($A1158,#REF!,0))),"")</f>
        <v/>
      </c>
      <c r="H1158" s="72" t="str">
        <f>IFERROR(INDEX(#REF!,MATCH(INDEX(#REF!,MATCH($A1158,#REF!,0)),#REF!,0),'Recurrent profile helpers'!H$2)*IF($A1158="", "0", INDEX(#REF!,MATCH($A1158,#REF!,0))),"")</f>
        <v/>
      </c>
      <c r="I1158" s="72" t="str">
        <f>IFERROR(INDEX(#REF!,MATCH(INDEX(#REF!,MATCH($A1158,#REF!,0)),#REF!,0),'Recurrent profile helpers'!I$2)*IF($A1158="", "0", INDEX(#REF!,MATCH($A1158,#REF!,0))),"")</f>
        <v/>
      </c>
      <c r="J1158" s="72" t="str">
        <f>IFERROR(INDEX(#REF!,MATCH(INDEX(#REF!,MATCH($A1158,#REF!,0)),#REF!,0),'Recurrent profile helpers'!J$2)*IF($A1158="", "0", INDEX(#REF!,MATCH($A1158,#REF!,0))),"")</f>
        <v/>
      </c>
      <c r="K1158" s="72" t="str">
        <f>IFERROR(INDEX(#REF!,MATCH(INDEX(#REF!,MATCH($A1158,#REF!,0)),#REF!,0),'Recurrent profile helpers'!K$2)*IF($A1158="", "0", INDEX(#REF!,MATCH($A1158,#REF!,0))),"")</f>
        <v/>
      </c>
      <c r="L1158" s="72" t="str">
        <f>IFERROR(INDEX(#REF!,MATCH(INDEX(#REF!,MATCH($A1158,#REF!,0)),#REF!,0),'Recurrent profile helpers'!L$2)*IF($A1158="", "0", INDEX(#REF!,MATCH($A1158,#REF!,0))),"")</f>
        <v/>
      </c>
      <c r="M1158" s="72" t="str">
        <f>IFERROR(INDEX(#REF!,MATCH(INDEX(#REF!,MATCH($A1158,#REF!,0)),#REF!,0),'Recurrent profile helpers'!M$2)*IF($A1158="", "0", INDEX(#REF!,MATCH($A1158,#REF!,0))),"")</f>
        <v/>
      </c>
      <c r="N1158" s="72" t="str">
        <f>IFERROR(INDEX(#REF!,MATCH(INDEX(#REF!,MATCH($A1158,#REF!,0)),#REF!,0),'Recurrent profile helpers'!N$2)*IF($A1158="", "0", INDEX(#REF!,MATCH($A1158,#REF!,0))),"")</f>
        <v/>
      </c>
    </row>
    <row r="1159" spans="1:14">
      <c r="A1159" t="str">
        <f t="array" ref="A1159">IFERROR(INDEX(#REF!, SMALL(IF((MID(#REF!,2,1)="."),ROW($A$6:$A$4897)-ROW($A$6)+1,IF((MID(#REF!,3,1)="."),ROW($A$6:$A$4892)-ROW($A$6)+1)), ROW(1157:1157))),"" )</f>
        <v/>
      </c>
      <c r="B1159" s="72" t="str">
        <f>IF($A1159="", "", INDEX(#REF!,MATCH($A1159,#REF!,0)))</f>
        <v/>
      </c>
      <c r="C1159" s="72" t="str">
        <f>IFERROR(INDEX(#REF!,MATCH(INDEX(#REF!,MATCH($A1159,#REF!,0)),#REF!,0),'Recurrent profile helpers'!C$2)*IF($A1159="", "0", INDEX(#REF!,MATCH($A1159,#REF!,0))),"")</f>
        <v/>
      </c>
      <c r="D1159" s="72" t="str">
        <f>IFERROR(INDEX(#REF!,MATCH(INDEX(#REF!,MATCH($A1159,#REF!,0)),#REF!,0),'Recurrent profile helpers'!D$2)*IF($A1159="", "0", INDEX(#REF!,MATCH($A1159,#REF!,0))),"")</f>
        <v/>
      </c>
      <c r="E1159" s="72" t="str">
        <f>IFERROR(INDEX(#REF!,MATCH(INDEX(#REF!,MATCH($A1159,#REF!,0)),#REF!,0),'Recurrent profile helpers'!E$2)*IF($A1159="", "0", INDEX(#REF!,MATCH($A1159,#REF!,0))),"")</f>
        <v/>
      </c>
      <c r="F1159" s="72" t="str">
        <f>IFERROR(INDEX(#REF!,MATCH(INDEX(#REF!,MATCH($A1159,#REF!,0)),#REF!,0),'Recurrent profile helpers'!F$2)*IF($A1159="", "0", INDEX(#REF!,MATCH($A1159,#REF!,0))),"")</f>
        <v/>
      </c>
      <c r="G1159" s="72" t="str">
        <f>IFERROR(INDEX(#REF!,MATCH(INDEX(#REF!,MATCH($A1159,#REF!,0)),#REF!,0),'Recurrent profile helpers'!G$2)*IF($A1159="", "0", INDEX(#REF!,MATCH($A1159,#REF!,0))),"")</f>
        <v/>
      </c>
      <c r="H1159" s="72" t="str">
        <f>IFERROR(INDEX(#REF!,MATCH(INDEX(#REF!,MATCH($A1159,#REF!,0)),#REF!,0),'Recurrent profile helpers'!H$2)*IF($A1159="", "0", INDEX(#REF!,MATCH($A1159,#REF!,0))),"")</f>
        <v/>
      </c>
      <c r="I1159" s="72" t="str">
        <f>IFERROR(INDEX(#REF!,MATCH(INDEX(#REF!,MATCH($A1159,#REF!,0)),#REF!,0),'Recurrent profile helpers'!I$2)*IF($A1159="", "0", INDEX(#REF!,MATCH($A1159,#REF!,0))),"")</f>
        <v/>
      </c>
      <c r="J1159" s="72" t="str">
        <f>IFERROR(INDEX(#REF!,MATCH(INDEX(#REF!,MATCH($A1159,#REF!,0)),#REF!,0),'Recurrent profile helpers'!J$2)*IF($A1159="", "0", INDEX(#REF!,MATCH($A1159,#REF!,0))),"")</f>
        <v/>
      </c>
      <c r="K1159" s="72" t="str">
        <f>IFERROR(INDEX(#REF!,MATCH(INDEX(#REF!,MATCH($A1159,#REF!,0)),#REF!,0),'Recurrent profile helpers'!K$2)*IF($A1159="", "0", INDEX(#REF!,MATCH($A1159,#REF!,0))),"")</f>
        <v/>
      </c>
      <c r="L1159" s="72" t="str">
        <f>IFERROR(INDEX(#REF!,MATCH(INDEX(#REF!,MATCH($A1159,#REF!,0)),#REF!,0),'Recurrent profile helpers'!L$2)*IF($A1159="", "0", INDEX(#REF!,MATCH($A1159,#REF!,0))),"")</f>
        <v/>
      </c>
      <c r="M1159" s="72" t="str">
        <f>IFERROR(INDEX(#REF!,MATCH(INDEX(#REF!,MATCH($A1159,#REF!,0)),#REF!,0),'Recurrent profile helpers'!M$2)*IF($A1159="", "0", INDEX(#REF!,MATCH($A1159,#REF!,0))),"")</f>
        <v/>
      </c>
      <c r="N1159" s="72" t="str">
        <f>IFERROR(INDEX(#REF!,MATCH(INDEX(#REF!,MATCH($A1159,#REF!,0)),#REF!,0),'Recurrent profile helpers'!N$2)*IF($A1159="", "0", INDEX(#REF!,MATCH($A1159,#REF!,0))),"")</f>
        <v/>
      </c>
    </row>
    <row r="1160" spans="1:14">
      <c r="A1160" t="str">
        <f t="array" ref="A1160">IFERROR(INDEX(#REF!, SMALL(IF((MID(#REF!,2,1)="."),ROW($A$6:$A$4897)-ROW($A$6)+1,IF((MID(#REF!,3,1)="."),ROW($A$6:$A$4892)-ROW($A$6)+1)), ROW(1158:1158))),"" )</f>
        <v/>
      </c>
      <c r="B1160" s="72" t="str">
        <f>IF($A1160="", "", INDEX(#REF!,MATCH($A1160,#REF!,0)))</f>
        <v/>
      </c>
      <c r="C1160" s="72" t="str">
        <f>IFERROR(INDEX(#REF!,MATCH(INDEX(#REF!,MATCH($A1160,#REF!,0)),#REF!,0),'Recurrent profile helpers'!C$2)*IF($A1160="", "0", INDEX(#REF!,MATCH($A1160,#REF!,0))),"")</f>
        <v/>
      </c>
      <c r="D1160" s="72" t="str">
        <f>IFERROR(INDEX(#REF!,MATCH(INDEX(#REF!,MATCH($A1160,#REF!,0)),#REF!,0),'Recurrent profile helpers'!D$2)*IF($A1160="", "0", INDEX(#REF!,MATCH($A1160,#REF!,0))),"")</f>
        <v/>
      </c>
      <c r="E1160" s="72" t="str">
        <f>IFERROR(INDEX(#REF!,MATCH(INDEX(#REF!,MATCH($A1160,#REF!,0)),#REF!,0),'Recurrent profile helpers'!E$2)*IF($A1160="", "0", INDEX(#REF!,MATCH($A1160,#REF!,0))),"")</f>
        <v/>
      </c>
      <c r="F1160" s="72" t="str">
        <f>IFERROR(INDEX(#REF!,MATCH(INDEX(#REF!,MATCH($A1160,#REF!,0)),#REF!,0),'Recurrent profile helpers'!F$2)*IF($A1160="", "0", INDEX(#REF!,MATCH($A1160,#REF!,0))),"")</f>
        <v/>
      </c>
      <c r="G1160" s="72" t="str">
        <f>IFERROR(INDEX(#REF!,MATCH(INDEX(#REF!,MATCH($A1160,#REF!,0)),#REF!,0),'Recurrent profile helpers'!G$2)*IF($A1160="", "0", INDEX(#REF!,MATCH($A1160,#REF!,0))),"")</f>
        <v/>
      </c>
      <c r="H1160" s="72" t="str">
        <f>IFERROR(INDEX(#REF!,MATCH(INDEX(#REF!,MATCH($A1160,#REF!,0)),#REF!,0),'Recurrent profile helpers'!H$2)*IF($A1160="", "0", INDEX(#REF!,MATCH($A1160,#REF!,0))),"")</f>
        <v/>
      </c>
      <c r="I1160" s="72" t="str">
        <f>IFERROR(INDEX(#REF!,MATCH(INDEX(#REF!,MATCH($A1160,#REF!,0)),#REF!,0),'Recurrent profile helpers'!I$2)*IF($A1160="", "0", INDEX(#REF!,MATCH($A1160,#REF!,0))),"")</f>
        <v/>
      </c>
      <c r="J1160" s="72" t="str">
        <f>IFERROR(INDEX(#REF!,MATCH(INDEX(#REF!,MATCH($A1160,#REF!,0)),#REF!,0),'Recurrent profile helpers'!J$2)*IF($A1160="", "0", INDEX(#REF!,MATCH($A1160,#REF!,0))),"")</f>
        <v/>
      </c>
      <c r="K1160" s="72" t="str">
        <f>IFERROR(INDEX(#REF!,MATCH(INDEX(#REF!,MATCH($A1160,#REF!,0)),#REF!,0),'Recurrent profile helpers'!K$2)*IF($A1160="", "0", INDEX(#REF!,MATCH($A1160,#REF!,0))),"")</f>
        <v/>
      </c>
      <c r="L1160" s="72" t="str">
        <f>IFERROR(INDEX(#REF!,MATCH(INDEX(#REF!,MATCH($A1160,#REF!,0)),#REF!,0),'Recurrent profile helpers'!L$2)*IF($A1160="", "0", INDEX(#REF!,MATCH($A1160,#REF!,0))),"")</f>
        <v/>
      </c>
      <c r="M1160" s="72" t="str">
        <f>IFERROR(INDEX(#REF!,MATCH(INDEX(#REF!,MATCH($A1160,#REF!,0)),#REF!,0),'Recurrent profile helpers'!M$2)*IF($A1160="", "0", INDEX(#REF!,MATCH($A1160,#REF!,0))),"")</f>
        <v/>
      </c>
      <c r="N1160" s="72" t="str">
        <f>IFERROR(INDEX(#REF!,MATCH(INDEX(#REF!,MATCH($A1160,#REF!,0)),#REF!,0),'Recurrent profile helpers'!N$2)*IF($A1160="", "0", INDEX(#REF!,MATCH($A1160,#REF!,0))),"")</f>
        <v/>
      </c>
    </row>
    <row r="1161" spans="1:14">
      <c r="A1161" t="str">
        <f t="array" ref="A1161">IFERROR(INDEX(#REF!, SMALL(IF((MID(#REF!,2,1)="."),ROW($A$6:$A$4897)-ROW($A$6)+1,IF((MID(#REF!,3,1)="."),ROW($A$6:$A$4892)-ROW($A$6)+1)), ROW(1159:1159))),"" )</f>
        <v/>
      </c>
      <c r="B1161" s="72" t="str">
        <f>IF($A1161="", "", INDEX(#REF!,MATCH($A1161,#REF!,0)))</f>
        <v/>
      </c>
      <c r="C1161" s="72" t="str">
        <f>IFERROR(INDEX(#REF!,MATCH(INDEX(#REF!,MATCH($A1161,#REF!,0)),#REF!,0),'Recurrent profile helpers'!C$2)*IF($A1161="", "0", INDEX(#REF!,MATCH($A1161,#REF!,0))),"")</f>
        <v/>
      </c>
      <c r="D1161" s="72" t="str">
        <f>IFERROR(INDEX(#REF!,MATCH(INDEX(#REF!,MATCH($A1161,#REF!,0)),#REF!,0),'Recurrent profile helpers'!D$2)*IF($A1161="", "0", INDEX(#REF!,MATCH($A1161,#REF!,0))),"")</f>
        <v/>
      </c>
      <c r="E1161" s="72" t="str">
        <f>IFERROR(INDEX(#REF!,MATCH(INDEX(#REF!,MATCH($A1161,#REF!,0)),#REF!,0),'Recurrent profile helpers'!E$2)*IF($A1161="", "0", INDEX(#REF!,MATCH($A1161,#REF!,0))),"")</f>
        <v/>
      </c>
      <c r="F1161" s="72" t="str">
        <f>IFERROR(INDEX(#REF!,MATCH(INDEX(#REF!,MATCH($A1161,#REF!,0)),#REF!,0),'Recurrent profile helpers'!F$2)*IF($A1161="", "0", INDEX(#REF!,MATCH($A1161,#REF!,0))),"")</f>
        <v/>
      </c>
      <c r="G1161" s="72" t="str">
        <f>IFERROR(INDEX(#REF!,MATCH(INDEX(#REF!,MATCH($A1161,#REF!,0)),#REF!,0),'Recurrent profile helpers'!G$2)*IF($A1161="", "0", INDEX(#REF!,MATCH($A1161,#REF!,0))),"")</f>
        <v/>
      </c>
      <c r="H1161" s="72" t="str">
        <f>IFERROR(INDEX(#REF!,MATCH(INDEX(#REF!,MATCH($A1161,#REF!,0)),#REF!,0),'Recurrent profile helpers'!H$2)*IF($A1161="", "0", INDEX(#REF!,MATCH($A1161,#REF!,0))),"")</f>
        <v/>
      </c>
      <c r="I1161" s="72" t="str">
        <f>IFERROR(INDEX(#REF!,MATCH(INDEX(#REF!,MATCH($A1161,#REF!,0)),#REF!,0),'Recurrent profile helpers'!I$2)*IF($A1161="", "0", INDEX(#REF!,MATCH($A1161,#REF!,0))),"")</f>
        <v/>
      </c>
      <c r="J1161" s="72" t="str">
        <f>IFERROR(INDEX(#REF!,MATCH(INDEX(#REF!,MATCH($A1161,#REF!,0)),#REF!,0),'Recurrent profile helpers'!J$2)*IF($A1161="", "0", INDEX(#REF!,MATCH($A1161,#REF!,0))),"")</f>
        <v/>
      </c>
      <c r="K1161" s="72" t="str">
        <f>IFERROR(INDEX(#REF!,MATCH(INDEX(#REF!,MATCH($A1161,#REF!,0)),#REF!,0),'Recurrent profile helpers'!K$2)*IF($A1161="", "0", INDEX(#REF!,MATCH($A1161,#REF!,0))),"")</f>
        <v/>
      </c>
      <c r="L1161" s="72" t="str">
        <f>IFERROR(INDEX(#REF!,MATCH(INDEX(#REF!,MATCH($A1161,#REF!,0)),#REF!,0),'Recurrent profile helpers'!L$2)*IF($A1161="", "0", INDEX(#REF!,MATCH($A1161,#REF!,0))),"")</f>
        <v/>
      </c>
      <c r="M1161" s="72" t="str">
        <f>IFERROR(INDEX(#REF!,MATCH(INDEX(#REF!,MATCH($A1161,#REF!,0)),#REF!,0),'Recurrent profile helpers'!M$2)*IF($A1161="", "0", INDEX(#REF!,MATCH($A1161,#REF!,0))),"")</f>
        <v/>
      </c>
      <c r="N1161" s="72" t="str">
        <f>IFERROR(INDEX(#REF!,MATCH(INDEX(#REF!,MATCH($A1161,#REF!,0)),#REF!,0),'Recurrent profile helpers'!N$2)*IF($A1161="", "0", INDEX(#REF!,MATCH($A1161,#REF!,0))),"")</f>
        <v/>
      </c>
    </row>
    <row r="1162" spans="1:14">
      <c r="A1162" t="str">
        <f t="array" ref="A1162">IFERROR(INDEX(#REF!, SMALL(IF((MID(#REF!,2,1)="."),ROW($A$6:$A$4897)-ROW($A$6)+1,IF((MID(#REF!,3,1)="."),ROW($A$6:$A$4892)-ROW($A$6)+1)), ROW(1160:1160))),"" )</f>
        <v/>
      </c>
      <c r="B1162" s="72" t="str">
        <f>IF($A1162="", "", INDEX(#REF!,MATCH($A1162,#REF!,0)))</f>
        <v/>
      </c>
      <c r="C1162" s="72" t="str">
        <f>IFERROR(INDEX(#REF!,MATCH(INDEX(#REF!,MATCH($A1162,#REF!,0)),#REF!,0),'Recurrent profile helpers'!C$2)*IF($A1162="", "0", INDEX(#REF!,MATCH($A1162,#REF!,0))),"")</f>
        <v/>
      </c>
      <c r="D1162" s="72" t="str">
        <f>IFERROR(INDEX(#REF!,MATCH(INDEX(#REF!,MATCH($A1162,#REF!,0)),#REF!,0),'Recurrent profile helpers'!D$2)*IF($A1162="", "0", INDEX(#REF!,MATCH($A1162,#REF!,0))),"")</f>
        <v/>
      </c>
      <c r="E1162" s="72" t="str">
        <f>IFERROR(INDEX(#REF!,MATCH(INDEX(#REF!,MATCH($A1162,#REF!,0)),#REF!,0),'Recurrent profile helpers'!E$2)*IF($A1162="", "0", INDEX(#REF!,MATCH($A1162,#REF!,0))),"")</f>
        <v/>
      </c>
      <c r="F1162" s="72" t="str">
        <f>IFERROR(INDEX(#REF!,MATCH(INDEX(#REF!,MATCH($A1162,#REF!,0)),#REF!,0),'Recurrent profile helpers'!F$2)*IF($A1162="", "0", INDEX(#REF!,MATCH($A1162,#REF!,0))),"")</f>
        <v/>
      </c>
      <c r="G1162" s="72" t="str">
        <f>IFERROR(INDEX(#REF!,MATCH(INDEX(#REF!,MATCH($A1162,#REF!,0)),#REF!,0),'Recurrent profile helpers'!G$2)*IF($A1162="", "0", INDEX(#REF!,MATCH($A1162,#REF!,0))),"")</f>
        <v/>
      </c>
      <c r="H1162" s="72" t="str">
        <f>IFERROR(INDEX(#REF!,MATCH(INDEX(#REF!,MATCH($A1162,#REF!,0)),#REF!,0),'Recurrent profile helpers'!H$2)*IF($A1162="", "0", INDEX(#REF!,MATCH($A1162,#REF!,0))),"")</f>
        <v/>
      </c>
      <c r="I1162" s="72" t="str">
        <f>IFERROR(INDEX(#REF!,MATCH(INDEX(#REF!,MATCH($A1162,#REF!,0)),#REF!,0),'Recurrent profile helpers'!I$2)*IF($A1162="", "0", INDEX(#REF!,MATCH($A1162,#REF!,0))),"")</f>
        <v/>
      </c>
      <c r="J1162" s="72" t="str">
        <f>IFERROR(INDEX(#REF!,MATCH(INDEX(#REF!,MATCH($A1162,#REF!,0)),#REF!,0),'Recurrent profile helpers'!J$2)*IF($A1162="", "0", INDEX(#REF!,MATCH($A1162,#REF!,0))),"")</f>
        <v/>
      </c>
      <c r="K1162" s="72" t="str">
        <f>IFERROR(INDEX(#REF!,MATCH(INDEX(#REF!,MATCH($A1162,#REF!,0)),#REF!,0),'Recurrent profile helpers'!K$2)*IF($A1162="", "0", INDEX(#REF!,MATCH($A1162,#REF!,0))),"")</f>
        <v/>
      </c>
      <c r="L1162" s="72" t="str">
        <f>IFERROR(INDEX(#REF!,MATCH(INDEX(#REF!,MATCH($A1162,#REF!,0)),#REF!,0),'Recurrent profile helpers'!L$2)*IF($A1162="", "0", INDEX(#REF!,MATCH($A1162,#REF!,0))),"")</f>
        <v/>
      </c>
      <c r="M1162" s="72" t="str">
        <f>IFERROR(INDEX(#REF!,MATCH(INDEX(#REF!,MATCH($A1162,#REF!,0)),#REF!,0),'Recurrent profile helpers'!M$2)*IF($A1162="", "0", INDEX(#REF!,MATCH($A1162,#REF!,0))),"")</f>
        <v/>
      </c>
      <c r="N1162" s="72" t="str">
        <f>IFERROR(INDEX(#REF!,MATCH(INDEX(#REF!,MATCH($A1162,#REF!,0)),#REF!,0),'Recurrent profile helpers'!N$2)*IF($A1162="", "0", INDEX(#REF!,MATCH($A1162,#REF!,0))),"")</f>
        <v/>
      </c>
    </row>
    <row r="1163" spans="1:14">
      <c r="A1163" t="str">
        <f t="array" ref="A1163">IFERROR(INDEX(#REF!, SMALL(IF((MID(#REF!,2,1)="."),ROW($A$6:$A$4897)-ROW($A$6)+1,IF((MID(#REF!,3,1)="."),ROW($A$6:$A$4892)-ROW($A$6)+1)), ROW(1161:1161))),"" )</f>
        <v/>
      </c>
      <c r="B1163" s="72" t="str">
        <f>IF($A1163="", "", INDEX(#REF!,MATCH($A1163,#REF!,0)))</f>
        <v/>
      </c>
      <c r="C1163" s="72" t="str">
        <f>IFERROR(INDEX(#REF!,MATCH(INDEX(#REF!,MATCH($A1163,#REF!,0)),#REF!,0),'Recurrent profile helpers'!C$2)*IF($A1163="", "0", INDEX(#REF!,MATCH($A1163,#REF!,0))),"")</f>
        <v/>
      </c>
      <c r="D1163" s="72" t="str">
        <f>IFERROR(INDEX(#REF!,MATCH(INDEX(#REF!,MATCH($A1163,#REF!,0)),#REF!,0),'Recurrent profile helpers'!D$2)*IF($A1163="", "0", INDEX(#REF!,MATCH($A1163,#REF!,0))),"")</f>
        <v/>
      </c>
      <c r="E1163" s="72" t="str">
        <f>IFERROR(INDEX(#REF!,MATCH(INDEX(#REF!,MATCH($A1163,#REF!,0)),#REF!,0),'Recurrent profile helpers'!E$2)*IF($A1163="", "0", INDEX(#REF!,MATCH($A1163,#REF!,0))),"")</f>
        <v/>
      </c>
      <c r="F1163" s="72" t="str">
        <f>IFERROR(INDEX(#REF!,MATCH(INDEX(#REF!,MATCH($A1163,#REF!,0)),#REF!,0),'Recurrent profile helpers'!F$2)*IF($A1163="", "0", INDEX(#REF!,MATCH($A1163,#REF!,0))),"")</f>
        <v/>
      </c>
      <c r="G1163" s="72" t="str">
        <f>IFERROR(INDEX(#REF!,MATCH(INDEX(#REF!,MATCH($A1163,#REF!,0)),#REF!,0),'Recurrent profile helpers'!G$2)*IF($A1163="", "0", INDEX(#REF!,MATCH($A1163,#REF!,0))),"")</f>
        <v/>
      </c>
      <c r="H1163" s="72" t="str">
        <f>IFERROR(INDEX(#REF!,MATCH(INDEX(#REF!,MATCH($A1163,#REF!,0)),#REF!,0),'Recurrent profile helpers'!H$2)*IF($A1163="", "0", INDEX(#REF!,MATCH($A1163,#REF!,0))),"")</f>
        <v/>
      </c>
      <c r="I1163" s="72" t="str">
        <f>IFERROR(INDEX(#REF!,MATCH(INDEX(#REF!,MATCH($A1163,#REF!,0)),#REF!,0),'Recurrent profile helpers'!I$2)*IF($A1163="", "0", INDEX(#REF!,MATCH($A1163,#REF!,0))),"")</f>
        <v/>
      </c>
      <c r="J1163" s="72" t="str">
        <f>IFERROR(INDEX(#REF!,MATCH(INDEX(#REF!,MATCH($A1163,#REF!,0)),#REF!,0),'Recurrent profile helpers'!J$2)*IF($A1163="", "0", INDEX(#REF!,MATCH($A1163,#REF!,0))),"")</f>
        <v/>
      </c>
      <c r="K1163" s="72" t="str">
        <f>IFERROR(INDEX(#REF!,MATCH(INDEX(#REF!,MATCH($A1163,#REF!,0)),#REF!,0),'Recurrent profile helpers'!K$2)*IF($A1163="", "0", INDEX(#REF!,MATCH($A1163,#REF!,0))),"")</f>
        <v/>
      </c>
      <c r="L1163" s="72" t="str">
        <f>IFERROR(INDEX(#REF!,MATCH(INDEX(#REF!,MATCH($A1163,#REF!,0)),#REF!,0),'Recurrent profile helpers'!L$2)*IF($A1163="", "0", INDEX(#REF!,MATCH($A1163,#REF!,0))),"")</f>
        <v/>
      </c>
      <c r="M1163" s="72" t="str">
        <f>IFERROR(INDEX(#REF!,MATCH(INDEX(#REF!,MATCH($A1163,#REF!,0)),#REF!,0),'Recurrent profile helpers'!M$2)*IF($A1163="", "0", INDEX(#REF!,MATCH($A1163,#REF!,0))),"")</f>
        <v/>
      </c>
      <c r="N1163" s="72" t="str">
        <f>IFERROR(INDEX(#REF!,MATCH(INDEX(#REF!,MATCH($A1163,#REF!,0)),#REF!,0),'Recurrent profile helpers'!N$2)*IF($A1163="", "0", INDEX(#REF!,MATCH($A1163,#REF!,0))),"")</f>
        <v/>
      </c>
    </row>
    <row r="1164" spans="1:14">
      <c r="A1164" t="str">
        <f t="array" ref="A1164">IFERROR(INDEX(#REF!, SMALL(IF((MID(#REF!,2,1)="."),ROW($A$6:$A$4897)-ROW($A$6)+1,IF((MID(#REF!,3,1)="."),ROW($A$6:$A$4892)-ROW($A$6)+1)), ROW(1162:1162))),"" )</f>
        <v/>
      </c>
      <c r="B1164" s="72" t="str">
        <f>IF($A1164="", "", INDEX(#REF!,MATCH($A1164,#REF!,0)))</f>
        <v/>
      </c>
      <c r="C1164" s="72" t="str">
        <f>IFERROR(INDEX(#REF!,MATCH(INDEX(#REF!,MATCH($A1164,#REF!,0)),#REF!,0),'Recurrent profile helpers'!C$2)*IF($A1164="", "0", INDEX(#REF!,MATCH($A1164,#REF!,0))),"")</f>
        <v/>
      </c>
      <c r="D1164" s="72" t="str">
        <f>IFERROR(INDEX(#REF!,MATCH(INDEX(#REF!,MATCH($A1164,#REF!,0)),#REF!,0),'Recurrent profile helpers'!D$2)*IF($A1164="", "0", INDEX(#REF!,MATCH($A1164,#REF!,0))),"")</f>
        <v/>
      </c>
      <c r="E1164" s="72" t="str">
        <f>IFERROR(INDEX(#REF!,MATCH(INDEX(#REF!,MATCH($A1164,#REF!,0)),#REF!,0),'Recurrent profile helpers'!E$2)*IF($A1164="", "0", INDEX(#REF!,MATCH($A1164,#REF!,0))),"")</f>
        <v/>
      </c>
      <c r="F1164" s="72" t="str">
        <f>IFERROR(INDEX(#REF!,MATCH(INDEX(#REF!,MATCH($A1164,#REF!,0)),#REF!,0),'Recurrent profile helpers'!F$2)*IF($A1164="", "0", INDEX(#REF!,MATCH($A1164,#REF!,0))),"")</f>
        <v/>
      </c>
      <c r="G1164" s="72" t="str">
        <f>IFERROR(INDEX(#REF!,MATCH(INDEX(#REF!,MATCH($A1164,#REF!,0)),#REF!,0),'Recurrent profile helpers'!G$2)*IF($A1164="", "0", INDEX(#REF!,MATCH($A1164,#REF!,0))),"")</f>
        <v/>
      </c>
      <c r="H1164" s="72" t="str">
        <f>IFERROR(INDEX(#REF!,MATCH(INDEX(#REF!,MATCH($A1164,#REF!,0)),#REF!,0),'Recurrent profile helpers'!H$2)*IF($A1164="", "0", INDEX(#REF!,MATCH($A1164,#REF!,0))),"")</f>
        <v/>
      </c>
      <c r="I1164" s="72" t="str">
        <f>IFERROR(INDEX(#REF!,MATCH(INDEX(#REF!,MATCH($A1164,#REF!,0)),#REF!,0),'Recurrent profile helpers'!I$2)*IF($A1164="", "0", INDEX(#REF!,MATCH($A1164,#REF!,0))),"")</f>
        <v/>
      </c>
      <c r="J1164" s="72" t="str">
        <f>IFERROR(INDEX(#REF!,MATCH(INDEX(#REF!,MATCH($A1164,#REF!,0)),#REF!,0),'Recurrent profile helpers'!J$2)*IF($A1164="", "0", INDEX(#REF!,MATCH($A1164,#REF!,0))),"")</f>
        <v/>
      </c>
      <c r="K1164" s="72" t="str">
        <f>IFERROR(INDEX(#REF!,MATCH(INDEX(#REF!,MATCH($A1164,#REF!,0)),#REF!,0),'Recurrent profile helpers'!K$2)*IF($A1164="", "0", INDEX(#REF!,MATCH($A1164,#REF!,0))),"")</f>
        <v/>
      </c>
      <c r="L1164" s="72" t="str">
        <f>IFERROR(INDEX(#REF!,MATCH(INDEX(#REF!,MATCH($A1164,#REF!,0)),#REF!,0),'Recurrent profile helpers'!L$2)*IF($A1164="", "0", INDEX(#REF!,MATCH($A1164,#REF!,0))),"")</f>
        <v/>
      </c>
      <c r="M1164" s="72" t="str">
        <f>IFERROR(INDEX(#REF!,MATCH(INDEX(#REF!,MATCH($A1164,#REF!,0)),#REF!,0),'Recurrent profile helpers'!M$2)*IF($A1164="", "0", INDEX(#REF!,MATCH($A1164,#REF!,0))),"")</f>
        <v/>
      </c>
      <c r="N1164" s="72" t="str">
        <f>IFERROR(INDEX(#REF!,MATCH(INDEX(#REF!,MATCH($A1164,#REF!,0)),#REF!,0),'Recurrent profile helpers'!N$2)*IF($A1164="", "0", INDEX(#REF!,MATCH($A1164,#REF!,0))),"")</f>
        <v/>
      </c>
    </row>
    <row r="1165" spans="1:14">
      <c r="A1165" t="str">
        <f t="array" ref="A1165">IFERROR(INDEX(#REF!, SMALL(IF((MID(#REF!,2,1)="."),ROW($A$6:$A$4897)-ROW($A$6)+1,IF((MID(#REF!,3,1)="."),ROW($A$6:$A$4892)-ROW($A$6)+1)), ROW(1163:1163))),"" )</f>
        <v/>
      </c>
      <c r="B1165" s="72" t="str">
        <f>IF($A1165="", "", INDEX(#REF!,MATCH($A1165,#REF!,0)))</f>
        <v/>
      </c>
      <c r="C1165" s="72" t="str">
        <f>IFERROR(INDEX(#REF!,MATCH(INDEX(#REF!,MATCH($A1165,#REF!,0)),#REF!,0),'Recurrent profile helpers'!C$2)*IF($A1165="", "0", INDEX(#REF!,MATCH($A1165,#REF!,0))),"")</f>
        <v/>
      </c>
      <c r="D1165" s="72" t="str">
        <f>IFERROR(INDEX(#REF!,MATCH(INDEX(#REF!,MATCH($A1165,#REF!,0)),#REF!,0),'Recurrent profile helpers'!D$2)*IF($A1165="", "0", INDEX(#REF!,MATCH($A1165,#REF!,0))),"")</f>
        <v/>
      </c>
      <c r="E1165" s="72" t="str">
        <f>IFERROR(INDEX(#REF!,MATCH(INDEX(#REF!,MATCH($A1165,#REF!,0)),#REF!,0),'Recurrent profile helpers'!E$2)*IF($A1165="", "0", INDEX(#REF!,MATCH($A1165,#REF!,0))),"")</f>
        <v/>
      </c>
      <c r="F1165" s="72" t="str">
        <f>IFERROR(INDEX(#REF!,MATCH(INDEX(#REF!,MATCH($A1165,#REF!,0)),#REF!,0),'Recurrent profile helpers'!F$2)*IF($A1165="", "0", INDEX(#REF!,MATCH($A1165,#REF!,0))),"")</f>
        <v/>
      </c>
      <c r="G1165" s="72" t="str">
        <f>IFERROR(INDEX(#REF!,MATCH(INDEX(#REF!,MATCH($A1165,#REF!,0)),#REF!,0),'Recurrent profile helpers'!G$2)*IF($A1165="", "0", INDEX(#REF!,MATCH($A1165,#REF!,0))),"")</f>
        <v/>
      </c>
      <c r="H1165" s="72" t="str">
        <f>IFERROR(INDEX(#REF!,MATCH(INDEX(#REF!,MATCH($A1165,#REF!,0)),#REF!,0),'Recurrent profile helpers'!H$2)*IF($A1165="", "0", INDEX(#REF!,MATCH($A1165,#REF!,0))),"")</f>
        <v/>
      </c>
      <c r="I1165" s="72" t="str">
        <f>IFERROR(INDEX(#REF!,MATCH(INDEX(#REF!,MATCH($A1165,#REF!,0)),#REF!,0),'Recurrent profile helpers'!I$2)*IF($A1165="", "0", INDEX(#REF!,MATCH($A1165,#REF!,0))),"")</f>
        <v/>
      </c>
      <c r="J1165" s="72" t="str">
        <f>IFERROR(INDEX(#REF!,MATCH(INDEX(#REF!,MATCH($A1165,#REF!,0)),#REF!,0),'Recurrent profile helpers'!J$2)*IF($A1165="", "0", INDEX(#REF!,MATCH($A1165,#REF!,0))),"")</f>
        <v/>
      </c>
      <c r="K1165" s="72" t="str">
        <f>IFERROR(INDEX(#REF!,MATCH(INDEX(#REF!,MATCH($A1165,#REF!,0)),#REF!,0),'Recurrent profile helpers'!K$2)*IF($A1165="", "0", INDEX(#REF!,MATCH($A1165,#REF!,0))),"")</f>
        <v/>
      </c>
      <c r="L1165" s="72" t="str">
        <f>IFERROR(INDEX(#REF!,MATCH(INDEX(#REF!,MATCH($A1165,#REF!,0)),#REF!,0),'Recurrent profile helpers'!L$2)*IF($A1165="", "0", INDEX(#REF!,MATCH($A1165,#REF!,0))),"")</f>
        <v/>
      </c>
      <c r="M1165" s="72" t="str">
        <f>IFERROR(INDEX(#REF!,MATCH(INDEX(#REF!,MATCH($A1165,#REF!,0)),#REF!,0),'Recurrent profile helpers'!M$2)*IF($A1165="", "0", INDEX(#REF!,MATCH($A1165,#REF!,0))),"")</f>
        <v/>
      </c>
      <c r="N1165" s="72" t="str">
        <f>IFERROR(INDEX(#REF!,MATCH(INDEX(#REF!,MATCH($A1165,#REF!,0)),#REF!,0),'Recurrent profile helpers'!N$2)*IF($A1165="", "0", INDEX(#REF!,MATCH($A1165,#REF!,0))),"")</f>
        <v/>
      </c>
    </row>
    <row r="1166" spans="1:14">
      <c r="A1166" t="str">
        <f t="array" ref="A1166">IFERROR(INDEX(#REF!, SMALL(IF((MID(#REF!,2,1)="."),ROW($A$6:$A$4897)-ROW($A$6)+1,IF((MID(#REF!,3,1)="."),ROW($A$6:$A$4892)-ROW($A$6)+1)), ROW(1164:1164))),"" )</f>
        <v/>
      </c>
      <c r="B1166" s="72" t="str">
        <f>IF($A1166="", "", INDEX(#REF!,MATCH($A1166,#REF!,0)))</f>
        <v/>
      </c>
      <c r="C1166" s="72" t="str">
        <f>IFERROR(INDEX(#REF!,MATCH(INDEX(#REF!,MATCH($A1166,#REF!,0)),#REF!,0),'Recurrent profile helpers'!C$2)*IF($A1166="", "0", INDEX(#REF!,MATCH($A1166,#REF!,0))),"")</f>
        <v/>
      </c>
      <c r="D1166" s="72" t="str">
        <f>IFERROR(INDEX(#REF!,MATCH(INDEX(#REF!,MATCH($A1166,#REF!,0)),#REF!,0),'Recurrent profile helpers'!D$2)*IF($A1166="", "0", INDEX(#REF!,MATCH($A1166,#REF!,0))),"")</f>
        <v/>
      </c>
      <c r="E1166" s="72" t="str">
        <f>IFERROR(INDEX(#REF!,MATCH(INDEX(#REF!,MATCH($A1166,#REF!,0)),#REF!,0),'Recurrent profile helpers'!E$2)*IF($A1166="", "0", INDEX(#REF!,MATCH($A1166,#REF!,0))),"")</f>
        <v/>
      </c>
      <c r="F1166" s="72" t="str">
        <f>IFERROR(INDEX(#REF!,MATCH(INDEX(#REF!,MATCH($A1166,#REF!,0)),#REF!,0),'Recurrent profile helpers'!F$2)*IF($A1166="", "0", INDEX(#REF!,MATCH($A1166,#REF!,0))),"")</f>
        <v/>
      </c>
      <c r="G1166" s="72" t="str">
        <f>IFERROR(INDEX(#REF!,MATCH(INDEX(#REF!,MATCH($A1166,#REF!,0)),#REF!,0),'Recurrent profile helpers'!G$2)*IF($A1166="", "0", INDEX(#REF!,MATCH($A1166,#REF!,0))),"")</f>
        <v/>
      </c>
      <c r="H1166" s="72" t="str">
        <f>IFERROR(INDEX(#REF!,MATCH(INDEX(#REF!,MATCH($A1166,#REF!,0)),#REF!,0),'Recurrent profile helpers'!H$2)*IF($A1166="", "0", INDEX(#REF!,MATCH($A1166,#REF!,0))),"")</f>
        <v/>
      </c>
      <c r="I1166" s="72" t="str">
        <f>IFERROR(INDEX(#REF!,MATCH(INDEX(#REF!,MATCH($A1166,#REF!,0)),#REF!,0),'Recurrent profile helpers'!I$2)*IF($A1166="", "0", INDEX(#REF!,MATCH($A1166,#REF!,0))),"")</f>
        <v/>
      </c>
      <c r="J1166" s="72" t="str">
        <f>IFERROR(INDEX(#REF!,MATCH(INDEX(#REF!,MATCH($A1166,#REF!,0)),#REF!,0),'Recurrent profile helpers'!J$2)*IF($A1166="", "0", INDEX(#REF!,MATCH($A1166,#REF!,0))),"")</f>
        <v/>
      </c>
      <c r="K1166" s="72" t="str">
        <f>IFERROR(INDEX(#REF!,MATCH(INDEX(#REF!,MATCH($A1166,#REF!,0)),#REF!,0),'Recurrent profile helpers'!K$2)*IF($A1166="", "0", INDEX(#REF!,MATCH($A1166,#REF!,0))),"")</f>
        <v/>
      </c>
      <c r="L1166" s="72" t="str">
        <f>IFERROR(INDEX(#REF!,MATCH(INDEX(#REF!,MATCH($A1166,#REF!,0)),#REF!,0),'Recurrent profile helpers'!L$2)*IF($A1166="", "0", INDEX(#REF!,MATCH($A1166,#REF!,0))),"")</f>
        <v/>
      </c>
      <c r="M1166" s="72" t="str">
        <f>IFERROR(INDEX(#REF!,MATCH(INDEX(#REF!,MATCH($A1166,#REF!,0)),#REF!,0),'Recurrent profile helpers'!M$2)*IF($A1166="", "0", INDEX(#REF!,MATCH($A1166,#REF!,0))),"")</f>
        <v/>
      </c>
      <c r="N1166" s="72" t="str">
        <f>IFERROR(INDEX(#REF!,MATCH(INDEX(#REF!,MATCH($A1166,#REF!,0)),#REF!,0),'Recurrent profile helpers'!N$2)*IF($A1166="", "0", INDEX(#REF!,MATCH($A1166,#REF!,0))),"")</f>
        <v/>
      </c>
    </row>
    <row r="1167" spans="1:14">
      <c r="A1167" t="str">
        <f t="array" ref="A1167">IFERROR(INDEX(#REF!, SMALL(IF((MID(#REF!,2,1)="."),ROW($A$6:$A$4897)-ROW($A$6)+1,IF((MID(#REF!,3,1)="."),ROW($A$6:$A$4892)-ROW($A$6)+1)), ROW(1165:1165))),"" )</f>
        <v/>
      </c>
      <c r="B1167" s="72" t="str">
        <f>IF($A1167="", "", INDEX(#REF!,MATCH($A1167,#REF!,0)))</f>
        <v/>
      </c>
      <c r="C1167" s="72" t="str">
        <f>IFERROR(INDEX(#REF!,MATCH(INDEX(#REF!,MATCH($A1167,#REF!,0)),#REF!,0),'Recurrent profile helpers'!C$2)*IF($A1167="", "0", INDEX(#REF!,MATCH($A1167,#REF!,0))),"")</f>
        <v/>
      </c>
      <c r="D1167" s="72" t="str">
        <f>IFERROR(INDEX(#REF!,MATCH(INDEX(#REF!,MATCH($A1167,#REF!,0)),#REF!,0),'Recurrent profile helpers'!D$2)*IF($A1167="", "0", INDEX(#REF!,MATCH($A1167,#REF!,0))),"")</f>
        <v/>
      </c>
      <c r="E1167" s="72" t="str">
        <f>IFERROR(INDEX(#REF!,MATCH(INDEX(#REF!,MATCH($A1167,#REF!,0)),#REF!,0),'Recurrent profile helpers'!E$2)*IF($A1167="", "0", INDEX(#REF!,MATCH($A1167,#REF!,0))),"")</f>
        <v/>
      </c>
      <c r="F1167" s="72" t="str">
        <f>IFERROR(INDEX(#REF!,MATCH(INDEX(#REF!,MATCH($A1167,#REF!,0)),#REF!,0),'Recurrent profile helpers'!F$2)*IF($A1167="", "0", INDEX(#REF!,MATCH($A1167,#REF!,0))),"")</f>
        <v/>
      </c>
      <c r="G1167" s="72" t="str">
        <f>IFERROR(INDEX(#REF!,MATCH(INDEX(#REF!,MATCH($A1167,#REF!,0)),#REF!,0),'Recurrent profile helpers'!G$2)*IF($A1167="", "0", INDEX(#REF!,MATCH($A1167,#REF!,0))),"")</f>
        <v/>
      </c>
      <c r="H1167" s="72" t="str">
        <f>IFERROR(INDEX(#REF!,MATCH(INDEX(#REF!,MATCH($A1167,#REF!,0)),#REF!,0),'Recurrent profile helpers'!H$2)*IF($A1167="", "0", INDEX(#REF!,MATCH($A1167,#REF!,0))),"")</f>
        <v/>
      </c>
      <c r="I1167" s="72" t="str">
        <f>IFERROR(INDEX(#REF!,MATCH(INDEX(#REF!,MATCH($A1167,#REF!,0)),#REF!,0),'Recurrent profile helpers'!I$2)*IF($A1167="", "0", INDEX(#REF!,MATCH($A1167,#REF!,0))),"")</f>
        <v/>
      </c>
      <c r="J1167" s="72" t="str">
        <f>IFERROR(INDEX(#REF!,MATCH(INDEX(#REF!,MATCH($A1167,#REF!,0)),#REF!,0),'Recurrent profile helpers'!J$2)*IF($A1167="", "0", INDEX(#REF!,MATCH($A1167,#REF!,0))),"")</f>
        <v/>
      </c>
      <c r="K1167" s="72" t="str">
        <f>IFERROR(INDEX(#REF!,MATCH(INDEX(#REF!,MATCH($A1167,#REF!,0)),#REF!,0),'Recurrent profile helpers'!K$2)*IF($A1167="", "0", INDEX(#REF!,MATCH($A1167,#REF!,0))),"")</f>
        <v/>
      </c>
      <c r="L1167" s="72" t="str">
        <f>IFERROR(INDEX(#REF!,MATCH(INDEX(#REF!,MATCH($A1167,#REF!,0)),#REF!,0),'Recurrent profile helpers'!L$2)*IF($A1167="", "0", INDEX(#REF!,MATCH($A1167,#REF!,0))),"")</f>
        <v/>
      </c>
      <c r="M1167" s="72" t="str">
        <f>IFERROR(INDEX(#REF!,MATCH(INDEX(#REF!,MATCH($A1167,#REF!,0)),#REF!,0),'Recurrent profile helpers'!M$2)*IF($A1167="", "0", INDEX(#REF!,MATCH($A1167,#REF!,0))),"")</f>
        <v/>
      </c>
      <c r="N1167" s="72" t="str">
        <f>IFERROR(INDEX(#REF!,MATCH(INDEX(#REF!,MATCH($A1167,#REF!,0)),#REF!,0),'Recurrent profile helpers'!N$2)*IF($A1167="", "0", INDEX(#REF!,MATCH($A1167,#REF!,0))),"")</f>
        <v/>
      </c>
    </row>
    <row r="1168" spans="1:14">
      <c r="A1168" t="str">
        <f t="array" ref="A1168">IFERROR(INDEX(#REF!, SMALL(IF((MID(#REF!,2,1)="."),ROW($A$6:$A$4897)-ROW($A$6)+1,IF((MID(#REF!,3,1)="."),ROW($A$6:$A$4892)-ROW($A$6)+1)), ROW(1166:1166))),"" )</f>
        <v/>
      </c>
      <c r="B1168" s="72" t="str">
        <f>IF($A1168="", "", INDEX(#REF!,MATCH($A1168,#REF!,0)))</f>
        <v/>
      </c>
      <c r="C1168" s="72" t="str">
        <f>IFERROR(INDEX(#REF!,MATCH(INDEX(#REF!,MATCH($A1168,#REF!,0)),#REF!,0),'Recurrent profile helpers'!C$2)*IF($A1168="", "0", INDEX(#REF!,MATCH($A1168,#REF!,0))),"")</f>
        <v/>
      </c>
      <c r="D1168" s="72" t="str">
        <f>IFERROR(INDEX(#REF!,MATCH(INDEX(#REF!,MATCH($A1168,#REF!,0)),#REF!,0),'Recurrent profile helpers'!D$2)*IF($A1168="", "0", INDEX(#REF!,MATCH($A1168,#REF!,0))),"")</f>
        <v/>
      </c>
      <c r="E1168" s="72" t="str">
        <f>IFERROR(INDEX(#REF!,MATCH(INDEX(#REF!,MATCH($A1168,#REF!,0)),#REF!,0),'Recurrent profile helpers'!E$2)*IF($A1168="", "0", INDEX(#REF!,MATCH($A1168,#REF!,0))),"")</f>
        <v/>
      </c>
      <c r="F1168" s="72" t="str">
        <f>IFERROR(INDEX(#REF!,MATCH(INDEX(#REF!,MATCH($A1168,#REF!,0)),#REF!,0),'Recurrent profile helpers'!F$2)*IF($A1168="", "0", INDEX(#REF!,MATCH($A1168,#REF!,0))),"")</f>
        <v/>
      </c>
      <c r="G1168" s="72" t="str">
        <f>IFERROR(INDEX(#REF!,MATCH(INDEX(#REF!,MATCH($A1168,#REF!,0)),#REF!,0),'Recurrent profile helpers'!G$2)*IF($A1168="", "0", INDEX(#REF!,MATCH($A1168,#REF!,0))),"")</f>
        <v/>
      </c>
      <c r="H1168" s="72" t="str">
        <f>IFERROR(INDEX(#REF!,MATCH(INDEX(#REF!,MATCH($A1168,#REF!,0)),#REF!,0),'Recurrent profile helpers'!H$2)*IF($A1168="", "0", INDEX(#REF!,MATCH($A1168,#REF!,0))),"")</f>
        <v/>
      </c>
      <c r="I1168" s="72" t="str">
        <f>IFERROR(INDEX(#REF!,MATCH(INDEX(#REF!,MATCH($A1168,#REF!,0)),#REF!,0),'Recurrent profile helpers'!I$2)*IF($A1168="", "0", INDEX(#REF!,MATCH($A1168,#REF!,0))),"")</f>
        <v/>
      </c>
      <c r="J1168" s="72" t="str">
        <f>IFERROR(INDEX(#REF!,MATCH(INDEX(#REF!,MATCH($A1168,#REF!,0)),#REF!,0),'Recurrent profile helpers'!J$2)*IF($A1168="", "0", INDEX(#REF!,MATCH($A1168,#REF!,0))),"")</f>
        <v/>
      </c>
      <c r="K1168" s="72" t="str">
        <f>IFERROR(INDEX(#REF!,MATCH(INDEX(#REF!,MATCH($A1168,#REF!,0)),#REF!,0),'Recurrent profile helpers'!K$2)*IF($A1168="", "0", INDEX(#REF!,MATCH($A1168,#REF!,0))),"")</f>
        <v/>
      </c>
      <c r="L1168" s="72" t="str">
        <f>IFERROR(INDEX(#REF!,MATCH(INDEX(#REF!,MATCH($A1168,#REF!,0)),#REF!,0),'Recurrent profile helpers'!L$2)*IF($A1168="", "0", INDEX(#REF!,MATCH($A1168,#REF!,0))),"")</f>
        <v/>
      </c>
      <c r="M1168" s="72" t="str">
        <f>IFERROR(INDEX(#REF!,MATCH(INDEX(#REF!,MATCH($A1168,#REF!,0)),#REF!,0),'Recurrent profile helpers'!M$2)*IF($A1168="", "0", INDEX(#REF!,MATCH($A1168,#REF!,0))),"")</f>
        <v/>
      </c>
      <c r="N1168" s="72" t="str">
        <f>IFERROR(INDEX(#REF!,MATCH(INDEX(#REF!,MATCH($A1168,#REF!,0)),#REF!,0),'Recurrent profile helpers'!N$2)*IF($A1168="", "0", INDEX(#REF!,MATCH($A1168,#REF!,0))),"")</f>
        <v/>
      </c>
    </row>
    <row r="1169" spans="1:14">
      <c r="A1169" t="str">
        <f t="array" ref="A1169">IFERROR(INDEX(#REF!, SMALL(IF((MID(#REF!,2,1)="."),ROW($A$6:$A$4897)-ROW($A$6)+1,IF((MID(#REF!,3,1)="."),ROW($A$6:$A$4892)-ROW($A$6)+1)), ROW(1167:1167))),"" )</f>
        <v/>
      </c>
      <c r="B1169" s="72" t="str">
        <f>IF($A1169="", "", INDEX(#REF!,MATCH($A1169,#REF!,0)))</f>
        <v/>
      </c>
      <c r="C1169" s="72" t="str">
        <f>IFERROR(INDEX(#REF!,MATCH(INDEX(#REF!,MATCH($A1169,#REF!,0)),#REF!,0),'Recurrent profile helpers'!C$2)*IF($A1169="", "0", INDEX(#REF!,MATCH($A1169,#REF!,0))),"")</f>
        <v/>
      </c>
      <c r="D1169" s="72" t="str">
        <f>IFERROR(INDEX(#REF!,MATCH(INDEX(#REF!,MATCH($A1169,#REF!,0)),#REF!,0),'Recurrent profile helpers'!D$2)*IF($A1169="", "0", INDEX(#REF!,MATCH($A1169,#REF!,0))),"")</f>
        <v/>
      </c>
      <c r="E1169" s="72" t="str">
        <f>IFERROR(INDEX(#REF!,MATCH(INDEX(#REF!,MATCH($A1169,#REF!,0)),#REF!,0),'Recurrent profile helpers'!E$2)*IF($A1169="", "0", INDEX(#REF!,MATCH($A1169,#REF!,0))),"")</f>
        <v/>
      </c>
      <c r="F1169" s="72" t="str">
        <f>IFERROR(INDEX(#REF!,MATCH(INDEX(#REF!,MATCH($A1169,#REF!,0)),#REF!,0),'Recurrent profile helpers'!F$2)*IF($A1169="", "0", INDEX(#REF!,MATCH($A1169,#REF!,0))),"")</f>
        <v/>
      </c>
      <c r="G1169" s="72" t="str">
        <f>IFERROR(INDEX(#REF!,MATCH(INDEX(#REF!,MATCH($A1169,#REF!,0)),#REF!,0),'Recurrent profile helpers'!G$2)*IF($A1169="", "0", INDEX(#REF!,MATCH($A1169,#REF!,0))),"")</f>
        <v/>
      </c>
      <c r="H1169" s="72" t="str">
        <f>IFERROR(INDEX(#REF!,MATCH(INDEX(#REF!,MATCH($A1169,#REF!,0)),#REF!,0),'Recurrent profile helpers'!H$2)*IF($A1169="", "0", INDEX(#REF!,MATCH($A1169,#REF!,0))),"")</f>
        <v/>
      </c>
      <c r="I1169" s="72" t="str">
        <f>IFERROR(INDEX(#REF!,MATCH(INDEX(#REF!,MATCH($A1169,#REF!,0)),#REF!,0),'Recurrent profile helpers'!I$2)*IF($A1169="", "0", INDEX(#REF!,MATCH($A1169,#REF!,0))),"")</f>
        <v/>
      </c>
      <c r="J1169" s="72" t="str">
        <f>IFERROR(INDEX(#REF!,MATCH(INDEX(#REF!,MATCH($A1169,#REF!,0)),#REF!,0),'Recurrent profile helpers'!J$2)*IF($A1169="", "0", INDEX(#REF!,MATCH($A1169,#REF!,0))),"")</f>
        <v/>
      </c>
      <c r="K1169" s="72" t="str">
        <f>IFERROR(INDEX(#REF!,MATCH(INDEX(#REF!,MATCH($A1169,#REF!,0)),#REF!,0),'Recurrent profile helpers'!K$2)*IF($A1169="", "0", INDEX(#REF!,MATCH($A1169,#REF!,0))),"")</f>
        <v/>
      </c>
      <c r="L1169" s="72" t="str">
        <f>IFERROR(INDEX(#REF!,MATCH(INDEX(#REF!,MATCH($A1169,#REF!,0)),#REF!,0),'Recurrent profile helpers'!L$2)*IF($A1169="", "0", INDEX(#REF!,MATCH($A1169,#REF!,0))),"")</f>
        <v/>
      </c>
      <c r="M1169" s="72" t="str">
        <f>IFERROR(INDEX(#REF!,MATCH(INDEX(#REF!,MATCH($A1169,#REF!,0)),#REF!,0),'Recurrent profile helpers'!M$2)*IF($A1169="", "0", INDEX(#REF!,MATCH($A1169,#REF!,0))),"")</f>
        <v/>
      </c>
      <c r="N1169" s="72" t="str">
        <f>IFERROR(INDEX(#REF!,MATCH(INDEX(#REF!,MATCH($A1169,#REF!,0)),#REF!,0),'Recurrent profile helpers'!N$2)*IF($A1169="", "0", INDEX(#REF!,MATCH($A1169,#REF!,0))),"")</f>
        <v/>
      </c>
    </row>
    <row r="1170" spans="1:14">
      <c r="A1170" t="str">
        <f t="array" ref="A1170">IFERROR(INDEX(#REF!, SMALL(IF((MID(#REF!,2,1)="."),ROW($A$6:$A$4897)-ROW($A$6)+1,IF((MID(#REF!,3,1)="."),ROW($A$6:$A$4892)-ROW($A$6)+1)), ROW(1168:1168))),"" )</f>
        <v/>
      </c>
      <c r="B1170" s="72" t="str">
        <f>IF($A1170="", "", INDEX(#REF!,MATCH($A1170,#REF!,0)))</f>
        <v/>
      </c>
      <c r="C1170" s="72" t="str">
        <f>IFERROR(INDEX(#REF!,MATCH(INDEX(#REF!,MATCH($A1170,#REF!,0)),#REF!,0),'Recurrent profile helpers'!C$2)*IF($A1170="", "0", INDEX(#REF!,MATCH($A1170,#REF!,0))),"")</f>
        <v/>
      </c>
      <c r="D1170" s="72" t="str">
        <f>IFERROR(INDEX(#REF!,MATCH(INDEX(#REF!,MATCH($A1170,#REF!,0)),#REF!,0),'Recurrent profile helpers'!D$2)*IF($A1170="", "0", INDEX(#REF!,MATCH($A1170,#REF!,0))),"")</f>
        <v/>
      </c>
      <c r="E1170" s="72" t="str">
        <f>IFERROR(INDEX(#REF!,MATCH(INDEX(#REF!,MATCH($A1170,#REF!,0)),#REF!,0),'Recurrent profile helpers'!E$2)*IF($A1170="", "0", INDEX(#REF!,MATCH($A1170,#REF!,0))),"")</f>
        <v/>
      </c>
      <c r="F1170" s="72" t="str">
        <f>IFERROR(INDEX(#REF!,MATCH(INDEX(#REF!,MATCH($A1170,#REF!,0)),#REF!,0),'Recurrent profile helpers'!F$2)*IF($A1170="", "0", INDEX(#REF!,MATCH($A1170,#REF!,0))),"")</f>
        <v/>
      </c>
      <c r="G1170" s="72" t="str">
        <f>IFERROR(INDEX(#REF!,MATCH(INDEX(#REF!,MATCH($A1170,#REF!,0)),#REF!,0),'Recurrent profile helpers'!G$2)*IF($A1170="", "0", INDEX(#REF!,MATCH($A1170,#REF!,0))),"")</f>
        <v/>
      </c>
      <c r="H1170" s="72" t="str">
        <f>IFERROR(INDEX(#REF!,MATCH(INDEX(#REF!,MATCH($A1170,#REF!,0)),#REF!,0),'Recurrent profile helpers'!H$2)*IF($A1170="", "0", INDEX(#REF!,MATCH($A1170,#REF!,0))),"")</f>
        <v/>
      </c>
      <c r="I1170" s="72" t="str">
        <f>IFERROR(INDEX(#REF!,MATCH(INDEX(#REF!,MATCH($A1170,#REF!,0)),#REF!,0),'Recurrent profile helpers'!I$2)*IF($A1170="", "0", INDEX(#REF!,MATCH($A1170,#REF!,0))),"")</f>
        <v/>
      </c>
      <c r="J1170" s="72" t="str">
        <f>IFERROR(INDEX(#REF!,MATCH(INDEX(#REF!,MATCH($A1170,#REF!,0)),#REF!,0),'Recurrent profile helpers'!J$2)*IF($A1170="", "0", INDEX(#REF!,MATCH($A1170,#REF!,0))),"")</f>
        <v/>
      </c>
      <c r="K1170" s="72" t="str">
        <f>IFERROR(INDEX(#REF!,MATCH(INDEX(#REF!,MATCH($A1170,#REF!,0)),#REF!,0),'Recurrent profile helpers'!K$2)*IF($A1170="", "0", INDEX(#REF!,MATCH($A1170,#REF!,0))),"")</f>
        <v/>
      </c>
      <c r="L1170" s="72" t="str">
        <f>IFERROR(INDEX(#REF!,MATCH(INDEX(#REF!,MATCH($A1170,#REF!,0)),#REF!,0),'Recurrent profile helpers'!L$2)*IF($A1170="", "0", INDEX(#REF!,MATCH($A1170,#REF!,0))),"")</f>
        <v/>
      </c>
      <c r="M1170" s="72" t="str">
        <f>IFERROR(INDEX(#REF!,MATCH(INDEX(#REF!,MATCH($A1170,#REF!,0)),#REF!,0),'Recurrent profile helpers'!M$2)*IF($A1170="", "0", INDEX(#REF!,MATCH($A1170,#REF!,0))),"")</f>
        <v/>
      </c>
      <c r="N1170" s="72" t="str">
        <f>IFERROR(INDEX(#REF!,MATCH(INDEX(#REF!,MATCH($A1170,#REF!,0)),#REF!,0),'Recurrent profile helpers'!N$2)*IF($A1170="", "0", INDEX(#REF!,MATCH($A1170,#REF!,0))),"")</f>
        <v/>
      </c>
    </row>
    <row r="1171" spans="1:14">
      <c r="A1171" t="str">
        <f t="array" ref="A1171">IFERROR(INDEX(#REF!, SMALL(IF((MID(#REF!,2,1)="."),ROW($A$6:$A$4897)-ROW($A$6)+1,IF((MID(#REF!,3,1)="."),ROW($A$6:$A$4892)-ROW($A$6)+1)), ROW(1169:1169))),"" )</f>
        <v/>
      </c>
      <c r="B1171" s="72" t="str">
        <f>IF($A1171="", "", INDEX(#REF!,MATCH($A1171,#REF!,0)))</f>
        <v/>
      </c>
      <c r="C1171" s="72" t="str">
        <f>IFERROR(INDEX(#REF!,MATCH(INDEX(#REF!,MATCH($A1171,#REF!,0)),#REF!,0),'Recurrent profile helpers'!C$2)*IF($A1171="", "0", INDEX(#REF!,MATCH($A1171,#REF!,0))),"")</f>
        <v/>
      </c>
      <c r="D1171" s="72" t="str">
        <f>IFERROR(INDEX(#REF!,MATCH(INDEX(#REF!,MATCH($A1171,#REF!,0)),#REF!,0),'Recurrent profile helpers'!D$2)*IF($A1171="", "0", INDEX(#REF!,MATCH($A1171,#REF!,0))),"")</f>
        <v/>
      </c>
      <c r="E1171" s="72" t="str">
        <f>IFERROR(INDEX(#REF!,MATCH(INDEX(#REF!,MATCH($A1171,#REF!,0)),#REF!,0),'Recurrent profile helpers'!E$2)*IF($A1171="", "0", INDEX(#REF!,MATCH($A1171,#REF!,0))),"")</f>
        <v/>
      </c>
      <c r="F1171" s="72" t="str">
        <f>IFERROR(INDEX(#REF!,MATCH(INDEX(#REF!,MATCH($A1171,#REF!,0)),#REF!,0),'Recurrent profile helpers'!F$2)*IF($A1171="", "0", INDEX(#REF!,MATCH($A1171,#REF!,0))),"")</f>
        <v/>
      </c>
      <c r="G1171" s="72" t="str">
        <f>IFERROR(INDEX(#REF!,MATCH(INDEX(#REF!,MATCH($A1171,#REF!,0)),#REF!,0),'Recurrent profile helpers'!G$2)*IF($A1171="", "0", INDEX(#REF!,MATCH($A1171,#REF!,0))),"")</f>
        <v/>
      </c>
      <c r="H1171" s="72" t="str">
        <f>IFERROR(INDEX(#REF!,MATCH(INDEX(#REF!,MATCH($A1171,#REF!,0)),#REF!,0),'Recurrent profile helpers'!H$2)*IF($A1171="", "0", INDEX(#REF!,MATCH($A1171,#REF!,0))),"")</f>
        <v/>
      </c>
      <c r="I1171" s="72" t="str">
        <f>IFERROR(INDEX(#REF!,MATCH(INDEX(#REF!,MATCH($A1171,#REF!,0)),#REF!,0),'Recurrent profile helpers'!I$2)*IF($A1171="", "0", INDEX(#REF!,MATCH($A1171,#REF!,0))),"")</f>
        <v/>
      </c>
      <c r="J1171" s="72" t="str">
        <f>IFERROR(INDEX(#REF!,MATCH(INDEX(#REF!,MATCH($A1171,#REF!,0)),#REF!,0),'Recurrent profile helpers'!J$2)*IF($A1171="", "0", INDEX(#REF!,MATCH($A1171,#REF!,0))),"")</f>
        <v/>
      </c>
      <c r="K1171" s="72" t="str">
        <f>IFERROR(INDEX(#REF!,MATCH(INDEX(#REF!,MATCH($A1171,#REF!,0)),#REF!,0),'Recurrent profile helpers'!K$2)*IF($A1171="", "0", INDEX(#REF!,MATCH($A1171,#REF!,0))),"")</f>
        <v/>
      </c>
      <c r="L1171" s="72" t="str">
        <f>IFERROR(INDEX(#REF!,MATCH(INDEX(#REF!,MATCH($A1171,#REF!,0)),#REF!,0),'Recurrent profile helpers'!L$2)*IF($A1171="", "0", INDEX(#REF!,MATCH($A1171,#REF!,0))),"")</f>
        <v/>
      </c>
      <c r="M1171" s="72" t="str">
        <f>IFERROR(INDEX(#REF!,MATCH(INDEX(#REF!,MATCH($A1171,#REF!,0)),#REF!,0),'Recurrent profile helpers'!M$2)*IF($A1171="", "0", INDEX(#REF!,MATCH($A1171,#REF!,0))),"")</f>
        <v/>
      </c>
      <c r="N1171" s="72" t="str">
        <f>IFERROR(INDEX(#REF!,MATCH(INDEX(#REF!,MATCH($A1171,#REF!,0)),#REF!,0),'Recurrent profile helpers'!N$2)*IF($A1171="", "0", INDEX(#REF!,MATCH($A1171,#REF!,0))),"")</f>
        <v/>
      </c>
    </row>
    <row r="1172" spans="1:14">
      <c r="A1172" t="str">
        <f t="array" ref="A1172">IFERROR(INDEX(#REF!, SMALL(IF((MID(#REF!,2,1)="."),ROW($A$6:$A$4897)-ROW($A$6)+1,IF((MID(#REF!,3,1)="."),ROW($A$6:$A$4892)-ROW($A$6)+1)), ROW(1170:1170))),"" )</f>
        <v/>
      </c>
      <c r="B1172" s="72" t="str">
        <f>IF($A1172="", "", INDEX(#REF!,MATCH($A1172,#REF!,0)))</f>
        <v/>
      </c>
      <c r="C1172" s="72" t="str">
        <f>IFERROR(INDEX(#REF!,MATCH(INDEX(#REF!,MATCH($A1172,#REF!,0)),#REF!,0),'Recurrent profile helpers'!C$2)*IF($A1172="", "0", INDEX(#REF!,MATCH($A1172,#REF!,0))),"")</f>
        <v/>
      </c>
      <c r="D1172" s="72" t="str">
        <f>IFERROR(INDEX(#REF!,MATCH(INDEX(#REF!,MATCH($A1172,#REF!,0)),#REF!,0),'Recurrent profile helpers'!D$2)*IF($A1172="", "0", INDEX(#REF!,MATCH($A1172,#REF!,0))),"")</f>
        <v/>
      </c>
      <c r="E1172" s="72" t="str">
        <f>IFERROR(INDEX(#REF!,MATCH(INDEX(#REF!,MATCH($A1172,#REF!,0)),#REF!,0),'Recurrent profile helpers'!E$2)*IF($A1172="", "0", INDEX(#REF!,MATCH($A1172,#REF!,0))),"")</f>
        <v/>
      </c>
      <c r="F1172" s="72" t="str">
        <f>IFERROR(INDEX(#REF!,MATCH(INDEX(#REF!,MATCH($A1172,#REF!,0)),#REF!,0),'Recurrent profile helpers'!F$2)*IF($A1172="", "0", INDEX(#REF!,MATCH($A1172,#REF!,0))),"")</f>
        <v/>
      </c>
      <c r="G1172" s="72" t="str">
        <f>IFERROR(INDEX(#REF!,MATCH(INDEX(#REF!,MATCH($A1172,#REF!,0)),#REF!,0),'Recurrent profile helpers'!G$2)*IF($A1172="", "0", INDEX(#REF!,MATCH($A1172,#REF!,0))),"")</f>
        <v/>
      </c>
      <c r="H1172" s="72" t="str">
        <f>IFERROR(INDEX(#REF!,MATCH(INDEX(#REF!,MATCH($A1172,#REF!,0)),#REF!,0),'Recurrent profile helpers'!H$2)*IF($A1172="", "0", INDEX(#REF!,MATCH($A1172,#REF!,0))),"")</f>
        <v/>
      </c>
      <c r="I1172" s="72" t="str">
        <f>IFERROR(INDEX(#REF!,MATCH(INDEX(#REF!,MATCH($A1172,#REF!,0)),#REF!,0),'Recurrent profile helpers'!I$2)*IF($A1172="", "0", INDEX(#REF!,MATCH($A1172,#REF!,0))),"")</f>
        <v/>
      </c>
      <c r="J1172" s="72" t="str">
        <f>IFERROR(INDEX(#REF!,MATCH(INDEX(#REF!,MATCH($A1172,#REF!,0)),#REF!,0),'Recurrent profile helpers'!J$2)*IF($A1172="", "0", INDEX(#REF!,MATCH($A1172,#REF!,0))),"")</f>
        <v/>
      </c>
      <c r="K1172" s="72" t="str">
        <f>IFERROR(INDEX(#REF!,MATCH(INDEX(#REF!,MATCH($A1172,#REF!,0)),#REF!,0),'Recurrent profile helpers'!K$2)*IF($A1172="", "0", INDEX(#REF!,MATCH($A1172,#REF!,0))),"")</f>
        <v/>
      </c>
      <c r="L1172" s="72" t="str">
        <f>IFERROR(INDEX(#REF!,MATCH(INDEX(#REF!,MATCH($A1172,#REF!,0)),#REF!,0),'Recurrent profile helpers'!L$2)*IF($A1172="", "0", INDEX(#REF!,MATCH($A1172,#REF!,0))),"")</f>
        <v/>
      </c>
      <c r="M1172" s="72" t="str">
        <f>IFERROR(INDEX(#REF!,MATCH(INDEX(#REF!,MATCH($A1172,#REF!,0)),#REF!,0),'Recurrent profile helpers'!M$2)*IF($A1172="", "0", INDEX(#REF!,MATCH($A1172,#REF!,0))),"")</f>
        <v/>
      </c>
      <c r="N1172" s="72" t="str">
        <f>IFERROR(INDEX(#REF!,MATCH(INDEX(#REF!,MATCH($A1172,#REF!,0)),#REF!,0),'Recurrent profile helpers'!N$2)*IF($A1172="", "0", INDEX(#REF!,MATCH($A1172,#REF!,0))),"")</f>
        <v/>
      </c>
    </row>
    <row r="1173" spans="1:14">
      <c r="A1173" t="str">
        <f t="array" ref="A1173">IFERROR(INDEX(#REF!, SMALL(IF((MID(#REF!,2,1)="."),ROW($A$6:$A$4897)-ROW($A$6)+1,IF((MID(#REF!,3,1)="."),ROW($A$6:$A$4892)-ROW($A$6)+1)), ROW(1171:1171))),"" )</f>
        <v/>
      </c>
      <c r="B1173" s="72" t="str">
        <f>IF($A1173="", "", INDEX(#REF!,MATCH($A1173,#REF!,0)))</f>
        <v/>
      </c>
      <c r="C1173" s="72" t="str">
        <f>IFERROR(INDEX(#REF!,MATCH(INDEX(#REF!,MATCH($A1173,#REF!,0)),#REF!,0),'Recurrent profile helpers'!C$2)*IF($A1173="", "0", INDEX(#REF!,MATCH($A1173,#REF!,0))),"")</f>
        <v/>
      </c>
      <c r="D1173" s="72" t="str">
        <f>IFERROR(INDEX(#REF!,MATCH(INDEX(#REF!,MATCH($A1173,#REF!,0)),#REF!,0),'Recurrent profile helpers'!D$2)*IF($A1173="", "0", INDEX(#REF!,MATCH($A1173,#REF!,0))),"")</f>
        <v/>
      </c>
      <c r="E1173" s="72" t="str">
        <f>IFERROR(INDEX(#REF!,MATCH(INDEX(#REF!,MATCH($A1173,#REF!,0)),#REF!,0),'Recurrent profile helpers'!E$2)*IF($A1173="", "0", INDEX(#REF!,MATCH($A1173,#REF!,0))),"")</f>
        <v/>
      </c>
      <c r="F1173" s="72" t="str">
        <f>IFERROR(INDEX(#REF!,MATCH(INDEX(#REF!,MATCH($A1173,#REF!,0)),#REF!,0),'Recurrent profile helpers'!F$2)*IF($A1173="", "0", INDEX(#REF!,MATCH($A1173,#REF!,0))),"")</f>
        <v/>
      </c>
      <c r="G1173" s="72" t="str">
        <f>IFERROR(INDEX(#REF!,MATCH(INDEX(#REF!,MATCH($A1173,#REF!,0)),#REF!,0),'Recurrent profile helpers'!G$2)*IF($A1173="", "0", INDEX(#REF!,MATCH($A1173,#REF!,0))),"")</f>
        <v/>
      </c>
      <c r="H1173" s="72" t="str">
        <f>IFERROR(INDEX(#REF!,MATCH(INDEX(#REF!,MATCH($A1173,#REF!,0)),#REF!,0),'Recurrent profile helpers'!H$2)*IF($A1173="", "0", INDEX(#REF!,MATCH($A1173,#REF!,0))),"")</f>
        <v/>
      </c>
      <c r="I1173" s="72" t="str">
        <f>IFERROR(INDEX(#REF!,MATCH(INDEX(#REF!,MATCH($A1173,#REF!,0)),#REF!,0),'Recurrent profile helpers'!I$2)*IF($A1173="", "0", INDEX(#REF!,MATCH($A1173,#REF!,0))),"")</f>
        <v/>
      </c>
      <c r="J1173" s="72" t="str">
        <f>IFERROR(INDEX(#REF!,MATCH(INDEX(#REF!,MATCH($A1173,#REF!,0)),#REF!,0),'Recurrent profile helpers'!J$2)*IF($A1173="", "0", INDEX(#REF!,MATCH($A1173,#REF!,0))),"")</f>
        <v/>
      </c>
      <c r="K1173" s="72" t="str">
        <f>IFERROR(INDEX(#REF!,MATCH(INDEX(#REF!,MATCH($A1173,#REF!,0)),#REF!,0),'Recurrent profile helpers'!K$2)*IF($A1173="", "0", INDEX(#REF!,MATCH($A1173,#REF!,0))),"")</f>
        <v/>
      </c>
      <c r="L1173" s="72" t="str">
        <f>IFERROR(INDEX(#REF!,MATCH(INDEX(#REF!,MATCH($A1173,#REF!,0)),#REF!,0),'Recurrent profile helpers'!L$2)*IF($A1173="", "0", INDEX(#REF!,MATCH($A1173,#REF!,0))),"")</f>
        <v/>
      </c>
      <c r="M1173" s="72" t="str">
        <f>IFERROR(INDEX(#REF!,MATCH(INDEX(#REF!,MATCH($A1173,#REF!,0)),#REF!,0),'Recurrent profile helpers'!M$2)*IF($A1173="", "0", INDEX(#REF!,MATCH($A1173,#REF!,0))),"")</f>
        <v/>
      </c>
      <c r="N1173" s="72" t="str">
        <f>IFERROR(INDEX(#REF!,MATCH(INDEX(#REF!,MATCH($A1173,#REF!,0)),#REF!,0),'Recurrent profile helpers'!N$2)*IF($A1173="", "0", INDEX(#REF!,MATCH($A1173,#REF!,0))),"")</f>
        <v/>
      </c>
    </row>
    <row r="1174" spans="1:14">
      <c r="A1174" t="str">
        <f t="array" ref="A1174">IFERROR(INDEX(#REF!, SMALL(IF((MID(#REF!,2,1)="."),ROW($A$6:$A$4897)-ROW($A$6)+1,IF((MID(#REF!,3,1)="."),ROW($A$6:$A$4892)-ROW($A$6)+1)), ROW(1172:1172))),"" )</f>
        <v/>
      </c>
      <c r="B1174" s="72" t="str">
        <f>IF($A1174="", "", INDEX(#REF!,MATCH($A1174,#REF!,0)))</f>
        <v/>
      </c>
      <c r="C1174" s="72" t="str">
        <f>IFERROR(INDEX(#REF!,MATCH(INDEX(#REF!,MATCH($A1174,#REF!,0)),#REF!,0),'Recurrent profile helpers'!C$2)*IF($A1174="", "0", INDEX(#REF!,MATCH($A1174,#REF!,0))),"")</f>
        <v/>
      </c>
      <c r="D1174" s="72" t="str">
        <f>IFERROR(INDEX(#REF!,MATCH(INDEX(#REF!,MATCH($A1174,#REF!,0)),#REF!,0),'Recurrent profile helpers'!D$2)*IF($A1174="", "0", INDEX(#REF!,MATCH($A1174,#REF!,0))),"")</f>
        <v/>
      </c>
      <c r="E1174" s="72" t="str">
        <f>IFERROR(INDEX(#REF!,MATCH(INDEX(#REF!,MATCH($A1174,#REF!,0)),#REF!,0),'Recurrent profile helpers'!E$2)*IF($A1174="", "0", INDEX(#REF!,MATCH($A1174,#REF!,0))),"")</f>
        <v/>
      </c>
      <c r="F1174" s="72" t="str">
        <f>IFERROR(INDEX(#REF!,MATCH(INDEX(#REF!,MATCH($A1174,#REF!,0)),#REF!,0),'Recurrent profile helpers'!F$2)*IF($A1174="", "0", INDEX(#REF!,MATCH($A1174,#REF!,0))),"")</f>
        <v/>
      </c>
      <c r="G1174" s="72" t="str">
        <f>IFERROR(INDEX(#REF!,MATCH(INDEX(#REF!,MATCH($A1174,#REF!,0)),#REF!,0),'Recurrent profile helpers'!G$2)*IF($A1174="", "0", INDEX(#REF!,MATCH($A1174,#REF!,0))),"")</f>
        <v/>
      </c>
      <c r="H1174" s="72" t="str">
        <f>IFERROR(INDEX(#REF!,MATCH(INDEX(#REF!,MATCH($A1174,#REF!,0)),#REF!,0),'Recurrent profile helpers'!H$2)*IF($A1174="", "0", INDEX(#REF!,MATCH($A1174,#REF!,0))),"")</f>
        <v/>
      </c>
      <c r="I1174" s="72" t="str">
        <f>IFERROR(INDEX(#REF!,MATCH(INDEX(#REF!,MATCH($A1174,#REF!,0)),#REF!,0),'Recurrent profile helpers'!I$2)*IF($A1174="", "0", INDEX(#REF!,MATCH($A1174,#REF!,0))),"")</f>
        <v/>
      </c>
      <c r="J1174" s="72" t="str">
        <f>IFERROR(INDEX(#REF!,MATCH(INDEX(#REF!,MATCH($A1174,#REF!,0)),#REF!,0),'Recurrent profile helpers'!J$2)*IF($A1174="", "0", INDEX(#REF!,MATCH($A1174,#REF!,0))),"")</f>
        <v/>
      </c>
      <c r="K1174" s="72" t="str">
        <f>IFERROR(INDEX(#REF!,MATCH(INDEX(#REF!,MATCH($A1174,#REF!,0)),#REF!,0),'Recurrent profile helpers'!K$2)*IF($A1174="", "0", INDEX(#REF!,MATCH($A1174,#REF!,0))),"")</f>
        <v/>
      </c>
      <c r="L1174" s="72" t="str">
        <f>IFERROR(INDEX(#REF!,MATCH(INDEX(#REF!,MATCH($A1174,#REF!,0)),#REF!,0),'Recurrent profile helpers'!L$2)*IF($A1174="", "0", INDEX(#REF!,MATCH($A1174,#REF!,0))),"")</f>
        <v/>
      </c>
      <c r="M1174" s="72" t="str">
        <f>IFERROR(INDEX(#REF!,MATCH(INDEX(#REF!,MATCH($A1174,#REF!,0)),#REF!,0),'Recurrent profile helpers'!M$2)*IF($A1174="", "0", INDEX(#REF!,MATCH($A1174,#REF!,0))),"")</f>
        <v/>
      </c>
      <c r="N1174" s="72" t="str">
        <f>IFERROR(INDEX(#REF!,MATCH(INDEX(#REF!,MATCH($A1174,#REF!,0)),#REF!,0),'Recurrent profile helpers'!N$2)*IF($A1174="", "0", INDEX(#REF!,MATCH($A1174,#REF!,0))),"")</f>
        <v/>
      </c>
    </row>
    <row r="1175" spans="1:14">
      <c r="A1175" t="str">
        <f t="array" ref="A1175">IFERROR(INDEX(#REF!, SMALL(IF((MID(#REF!,2,1)="."),ROW($A$6:$A$4897)-ROW($A$6)+1,IF((MID(#REF!,3,1)="."),ROW($A$6:$A$4892)-ROW($A$6)+1)), ROW(1173:1173))),"" )</f>
        <v/>
      </c>
      <c r="B1175" s="72" t="str">
        <f>IF($A1175="", "", INDEX(#REF!,MATCH($A1175,#REF!,0)))</f>
        <v/>
      </c>
      <c r="C1175" s="72" t="str">
        <f>IFERROR(INDEX(#REF!,MATCH(INDEX(#REF!,MATCH($A1175,#REF!,0)),#REF!,0),'Recurrent profile helpers'!C$2)*IF($A1175="", "0", INDEX(#REF!,MATCH($A1175,#REF!,0))),"")</f>
        <v/>
      </c>
      <c r="D1175" s="72" t="str">
        <f>IFERROR(INDEX(#REF!,MATCH(INDEX(#REF!,MATCH($A1175,#REF!,0)),#REF!,0),'Recurrent profile helpers'!D$2)*IF($A1175="", "0", INDEX(#REF!,MATCH($A1175,#REF!,0))),"")</f>
        <v/>
      </c>
      <c r="E1175" s="72" t="str">
        <f>IFERROR(INDEX(#REF!,MATCH(INDEX(#REF!,MATCH($A1175,#REF!,0)),#REF!,0),'Recurrent profile helpers'!E$2)*IF($A1175="", "0", INDEX(#REF!,MATCH($A1175,#REF!,0))),"")</f>
        <v/>
      </c>
      <c r="F1175" s="72" t="str">
        <f>IFERROR(INDEX(#REF!,MATCH(INDEX(#REF!,MATCH($A1175,#REF!,0)),#REF!,0),'Recurrent profile helpers'!F$2)*IF($A1175="", "0", INDEX(#REF!,MATCH($A1175,#REF!,0))),"")</f>
        <v/>
      </c>
      <c r="G1175" s="72" t="str">
        <f>IFERROR(INDEX(#REF!,MATCH(INDEX(#REF!,MATCH($A1175,#REF!,0)),#REF!,0),'Recurrent profile helpers'!G$2)*IF($A1175="", "0", INDEX(#REF!,MATCH($A1175,#REF!,0))),"")</f>
        <v/>
      </c>
      <c r="H1175" s="72" t="str">
        <f>IFERROR(INDEX(#REF!,MATCH(INDEX(#REF!,MATCH($A1175,#REF!,0)),#REF!,0),'Recurrent profile helpers'!H$2)*IF($A1175="", "0", INDEX(#REF!,MATCH($A1175,#REF!,0))),"")</f>
        <v/>
      </c>
      <c r="I1175" s="72" t="str">
        <f>IFERROR(INDEX(#REF!,MATCH(INDEX(#REF!,MATCH($A1175,#REF!,0)),#REF!,0),'Recurrent profile helpers'!I$2)*IF($A1175="", "0", INDEX(#REF!,MATCH($A1175,#REF!,0))),"")</f>
        <v/>
      </c>
      <c r="J1175" s="72" t="str">
        <f>IFERROR(INDEX(#REF!,MATCH(INDEX(#REF!,MATCH($A1175,#REF!,0)),#REF!,0),'Recurrent profile helpers'!J$2)*IF($A1175="", "0", INDEX(#REF!,MATCH($A1175,#REF!,0))),"")</f>
        <v/>
      </c>
      <c r="K1175" s="72" t="str">
        <f>IFERROR(INDEX(#REF!,MATCH(INDEX(#REF!,MATCH($A1175,#REF!,0)),#REF!,0),'Recurrent profile helpers'!K$2)*IF($A1175="", "0", INDEX(#REF!,MATCH($A1175,#REF!,0))),"")</f>
        <v/>
      </c>
      <c r="L1175" s="72" t="str">
        <f>IFERROR(INDEX(#REF!,MATCH(INDEX(#REF!,MATCH($A1175,#REF!,0)),#REF!,0),'Recurrent profile helpers'!L$2)*IF($A1175="", "0", INDEX(#REF!,MATCH($A1175,#REF!,0))),"")</f>
        <v/>
      </c>
      <c r="M1175" s="72" t="str">
        <f>IFERROR(INDEX(#REF!,MATCH(INDEX(#REF!,MATCH($A1175,#REF!,0)),#REF!,0),'Recurrent profile helpers'!M$2)*IF($A1175="", "0", INDEX(#REF!,MATCH($A1175,#REF!,0))),"")</f>
        <v/>
      </c>
      <c r="N1175" s="72" t="str">
        <f>IFERROR(INDEX(#REF!,MATCH(INDEX(#REF!,MATCH($A1175,#REF!,0)),#REF!,0),'Recurrent profile helpers'!N$2)*IF($A1175="", "0", INDEX(#REF!,MATCH($A1175,#REF!,0))),"")</f>
        <v/>
      </c>
    </row>
    <row r="1176" spans="1:14">
      <c r="A1176" t="str">
        <f t="array" ref="A1176">IFERROR(INDEX(#REF!, SMALL(IF((MID(#REF!,2,1)="."),ROW($A$6:$A$4897)-ROW($A$6)+1,IF((MID(#REF!,3,1)="."),ROW($A$6:$A$4892)-ROW($A$6)+1)), ROW(1174:1174))),"" )</f>
        <v/>
      </c>
      <c r="B1176" s="72" t="str">
        <f>IF($A1176="", "", INDEX(#REF!,MATCH($A1176,#REF!,0)))</f>
        <v/>
      </c>
      <c r="C1176" s="72" t="str">
        <f>IFERROR(INDEX(#REF!,MATCH(INDEX(#REF!,MATCH($A1176,#REF!,0)),#REF!,0),'Recurrent profile helpers'!C$2)*IF($A1176="", "0", INDEX(#REF!,MATCH($A1176,#REF!,0))),"")</f>
        <v/>
      </c>
      <c r="D1176" s="72" t="str">
        <f>IFERROR(INDEX(#REF!,MATCH(INDEX(#REF!,MATCH($A1176,#REF!,0)),#REF!,0),'Recurrent profile helpers'!D$2)*IF($A1176="", "0", INDEX(#REF!,MATCH($A1176,#REF!,0))),"")</f>
        <v/>
      </c>
      <c r="E1176" s="72" t="str">
        <f>IFERROR(INDEX(#REF!,MATCH(INDEX(#REF!,MATCH($A1176,#REF!,0)),#REF!,0),'Recurrent profile helpers'!E$2)*IF($A1176="", "0", INDEX(#REF!,MATCH($A1176,#REF!,0))),"")</f>
        <v/>
      </c>
      <c r="F1176" s="72" t="str">
        <f>IFERROR(INDEX(#REF!,MATCH(INDEX(#REF!,MATCH($A1176,#REF!,0)),#REF!,0),'Recurrent profile helpers'!F$2)*IF($A1176="", "0", INDEX(#REF!,MATCH($A1176,#REF!,0))),"")</f>
        <v/>
      </c>
      <c r="G1176" s="72" t="str">
        <f>IFERROR(INDEX(#REF!,MATCH(INDEX(#REF!,MATCH($A1176,#REF!,0)),#REF!,0),'Recurrent profile helpers'!G$2)*IF($A1176="", "0", INDEX(#REF!,MATCH($A1176,#REF!,0))),"")</f>
        <v/>
      </c>
      <c r="H1176" s="72" t="str">
        <f>IFERROR(INDEX(#REF!,MATCH(INDEX(#REF!,MATCH($A1176,#REF!,0)),#REF!,0),'Recurrent profile helpers'!H$2)*IF($A1176="", "0", INDEX(#REF!,MATCH($A1176,#REF!,0))),"")</f>
        <v/>
      </c>
      <c r="I1176" s="72" t="str">
        <f>IFERROR(INDEX(#REF!,MATCH(INDEX(#REF!,MATCH($A1176,#REF!,0)),#REF!,0),'Recurrent profile helpers'!I$2)*IF($A1176="", "0", INDEX(#REF!,MATCH($A1176,#REF!,0))),"")</f>
        <v/>
      </c>
      <c r="J1176" s="72" t="str">
        <f>IFERROR(INDEX(#REF!,MATCH(INDEX(#REF!,MATCH($A1176,#REF!,0)),#REF!,0),'Recurrent profile helpers'!J$2)*IF($A1176="", "0", INDEX(#REF!,MATCH($A1176,#REF!,0))),"")</f>
        <v/>
      </c>
      <c r="K1176" s="72" t="str">
        <f>IFERROR(INDEX(#REF!,MATCH(INDEX(#REF!,MATCH($A1176,#REF!,0)),#REF!,0),'Recurrent profile helpers'!K$2)*IF($A1176="", "0", INDEX(#REF!,MATCH($A1176,#REF!,0))),"")</f>
        <v/>
      </c>
      <c r="L1176" s="72" t="str">
        <f>IFERROR(INDEX(#REF!,MATCH(INDEX(#REF!,MATCH($A1176,#REF!,0)),#REF!,0),'Recurrent profile helpers'!L$2)*IF($A1176="", "0", INDEX(#REF!,MATCH($A1176,#REF!,0))),"")</f>
        <v/>
      </c>
      <c r="M1176" s="72" t="str">
        <f>IFERROR(INDEX(#REF!,MATCH(INDEX(#REF!,MATCH($A1176,#REF!,0)),#REF!,0),'Recurrent profile helpers'!M$2)*IF($A1176="", "0", INDEX(#REF!,MATCH($A1176,#REF!,0))),"")</f>
        <v/>
      </c>
      <c r="N1176" s="72" t="str">
        <f>IFERROR(INDEX(#REF!,MATCH(INDEX(#REF!,MATCH($A1176,#REF!,0)),#REF!,0),'Recurrent profile helpers'!N$2)*IF($A1176="", "0", INDEX(#REF!,MATCH($A1176,#REF!,0))),"")</f>
        <v/>
      </c>
    </row>
    <row r="1177" spans="1:14">
      <c r="A1177" t="str">
        <f t="array" ref="A1177">IFERROR(INDEX(#REF!, SMALL(IF((MID(#REF!,2,1)="."),ROW($A$6:$A$4897)-ROW($A$6)+1,IF((MID(#REF!,3,1)="."),ROW($A$6:$A$4892)-ROW($A$6)+1)), ROW(1175:1175))),"" )</f>
        <v/>
      </c>
      <c r="B1177" s="72" t="str">
        <f>IF($A1177="", "", INDEX(#REF!,MATCH($A1177,#REF!,0)))</f>
        <v/>
      </c>
      <c r="C1177" s="72" t="str">
        <f>IFERROR(INDEX(#REF!,MATCH(INDEX(#REF!,MATCH($A1177,#REF!,0)),#REF!,0),'Recurrent profile helpers'!C$2)*IF($A1177="", "0", INDEX(#REF!,MATCH($A1177,#REF!,0))),"")</f>
        <v/>
      </c>
      <c r="D1177" s="72" t="str">
        <f>IFERROR(INDEX(#REF!,MATCH(INDEX(#REF!,MATCH($A1177,#REF!,0)),#REF!,0),'Recurrent profile helpers'!D$2)*IF($A1177="", "0", INDEX(#REF!,MATCH($A1177,#REF!,0))),"")</f>
        <v/>
      </c>
      <c r="E1177" s="72" t="str">
        <f>IFERROR(INDEX(#REF!,MATCH(INDEX(#REF!,MATCH($A1177,#REF!,0)),#REF!,0),'Recurrent profile helpers'!E$2)*IF($A1177="", "0", INDEX(#REF!,MATCH($A1177,#REF!,0))),"")</f>
        <v/>
      </c>
      <c r="F1177" s="72" t="str">
        <f>IFERROR(INDEX(#REF!,MATCH(INDEX(#REF!,MATCH($A1177,#REF!,0)),#REF!,0),'Recurrent profile helpers'!F$2)*IF($A1177="", "0", INDEX(#REF!,MATCH($A1177,#REF!,0))),"")</f>
        <v/>
      </c>
      <c r="G1177" s="72" t="str">
        <f>IFERROR(INDEX(#REF!,MATCH(INDEX(#REF!,MATCH($A1177,#REF!,0)),#REF!,0),'Recurrent profile helpers'!G$2)*IF($A1177="", "0", INDEX(#REF!,MATCH($A1177,#REF!,0))),"")</f>
        <v/>
      </c>
      <c r="H1177" s="72" t="str">
        <f>IFERROR(INDEX(#REF!,MATCH(INDEX(#REF!,MATCH($A1177,#REF!,0)),#REF!,0),'Recurrent profile helpers'!H$2)*IF($A1177="", "0", INDEX(#REF!,MATCH($A1177,#REF!,0))),"")</f>
        <v/>
      </c>
      <c r="I1177" s="72" t="str">
        <f>IFERROR(INDEX(#REF!,MATCH(INDEX(#REF!,MATCH($A1177,#REF!,0)),#REF!,0),'Recurrent profile helpers'!I$2)*IF($A1177="", "0", INDEX(#REF!,MATCH($A1177,#REF!,0))),"")</f>
        <v/>
      </c>
      <c r="J1177" s="72" t="str">
        <f>IFERROR(INDEX(#REF!,MATCH(INDEX(#REF!,MATCH($A1177,#REF!,0)),#REF!,0),'Recurrent profile helpers'!J$2)*IF($A1177="", "0", INDEX(#REF!,MATCH($A1177,#REF!,0))),"")</f>
        <v/>
      </c>
      <c r="K1177" s="72" t="str">
        <f>IFERROR(INDEX(#REF!,MATCH(INDEX(#REF!,MATCH($A1177,#REF!,0)),#REF!,0),'Recurrent profile helpers'!K$2)*IF($A1177="", "0", INDEX(#REF!,MATCH($A1177,#REF!,0))),"")</f>
        <v/>
      </c>
      <c r="L1177" s="72" t="str">
        <f>IFERROR(INDEX(#REF!,MATCH(INDEX(#REF!,MATCH($A1177,#REF!,0)),#REF!,0),'Recurrent profile helpers'!L$2)*IF($A1177="", "0", INDEX(#REF!,MATCH($A1177,#REF!,0))),"")</f>
        <v/>
      </c>
      <c r="M1177" s="72" t="str">
        <f>IFERROR(INDEX(#REF!,MATCH(INDEX(#REF!,MATCH($A1177,#REF!,0)),#REF!,0),'Recurrent profile helpers'!M$2)*IF($A1177="", "0", INDEX(#REF!,MATCH($A1177,#REF!,0))),"")</f>
        <v/>
      </c>
      <c r="N1177" s="72" t="str">
        <f>IFERROR(INDEX(#REF!,MATCH(INDEX(#REF!,MATCH($A1177,#REF!,0)),#REF!,0),'Recurrent profile helpers'!N$2)*IF($A1177="", "0", INDEX(#REF!,MATCH($A1177,#REF!,0))),"")</f>
        <v/>
      </c>
    </row>
    <row r="1178" spans="1:14">
      <c r="A1178" t="str">
        <f t="array" ref="A1178">IFERROR(INDEX(#REF!, SMALL(IF((MID(#REF!,2,1)="."),ROW($A$6:$A$4897)-ROW($A$6)+1,IF((MID(#REF!,3,1)="."),ROW($A$6:$A$4892)-ROW($A$6)+1)), ROW(1176:1176))),"" )</f>
        <v/>
      </c>
      <c r="B1178" s="72" t="str">
        <f>IF($A1178="", "", INDEX(#REF!,MATCH($A1178,#REF!,0)))</f>
        <v/>
      </c>
      <c r="C1178" s="72" t="str">
        <f>IFERROR(INDEX(#REF!,MATCH(INDEX(#REF!,MATCH($A1178,#REF!,0)),#REF!,0),'Recurrent profile helpers'!C$2)*IF($A1178="", "0", INDEX(#REF!,MATCH($A1178,#REF!,0))),"")</f>
        <v/>
      </c>
      <c r="D1178" s="72" t="str">
        <f>IFERROR(INDEX(#REF!,MATCH(INDEX(#REF!,MATCH($A1178,#REF!,0)),#REF!,0),'Recurrent profile helpers'!D$2)*IF($A1178="", "0", INDEX(#REF!,MATCH($A1178,#REF!,0))),"")</f>
        <v/>
      </c>
      <c r="E1178" s="72" t="str">
        <f>IFERROR(INDEX(#REF!,MATCH(INDEX(#REF!,MATCH($A1178,#REF!,0)),#REF!,0),'Recurrent profile helpers'!E$2)*IF($A1178="", "0", INDEX(#REF!,MATCH($A1178,#REF!,0))),"")</f>
        <v/>
      </c>
      <c r="F1178" s="72" t="str">
        <f>IFERROR(INDEX(#REF!,MATCH(INDEX(#REF!,MATCH($A1178,#REF!,0)),#REF!,0),'Recurrent profile helpers'!F$2)*IF($A1178="", "0", INDEX(#REF!,MATCH($A1178,#REF!,0))),"")</f>
        <v/>
      </c>
      <c r="G1178" s="72" t="str">
        <f>IFERROR(INDEX(#REF!,MATCH(INDEX(#REF!,MATCH($A1178,#REF!,0)),#REF!,0),'Recurrent profile helpers'!G$2)*IF($A1178="", "0", INDEX(#REF!,MATCH($A1178,#REF!,0))),"")</f>
        <v/>
      </c>
      <c r="H1178" s="72" t="str">
        <f>IFERROR(INDEX(#REF!,MATCH(INDEX(#REF!,MATCH($A1178,#REF!,0)),#REF!,0),'Recurrent profile helpers'!H$2)*IF($A1178="", "0", INDEX(#REF!,MATCH($A1178,#REF!,0))),"")</f>
        <v/>
      </c>
      <c r="I1178" s="72" t="str">
        <f>IFERROR(INDEX(#REF!,MATCH(INDEX(#REF!,MATCH($A1178,#REF!,0)),#REF!,0),'Recurrent profile helpers'!I$2)*IF($A1178="", "0", INDEX(#REF!,MATCH($A1178,#REF!,0))),"")</f>
        <v/>
      </c>
      <c r="J1178" s="72" t="str">
        <f>IFERROR(INDEX(#REF!,MATCH(INDEX(#REF!,MATCH($A1178,#REF!,0)),#REF!,0),'Recurrent profile helpers'!J$2)*IF($A1178="", "0", INDEX(#REF!,MATCH($A1178,#REF!,0))),"")</f>
        <v/>
      </c>
      <c r="K1178" s="72" t="str">
        <f>IFERROR(INDEX(#REF!,MATCH(INDEX(#REF!,MATCH($A1178,#REF!,0)),#REF!,0),'Recurrent profile helpers'!K$2)*IF($A1178="", "0", INDEX(#REF!,MATCH($A1178,#REF!,0))),"")</f>
        <v/>
      </c>
      <c r="L1178" s="72" t="str">
        <f>IFERROR(INDEX(#REF!,MATCH(INDEX(#REF!,MATCH($A1178,#REF!,0)),#REF!,0),'Recurrent profile helpers'!L$2)*IF($A1178="", "0", INDEX(#REF!,MATCH($A1178,#REF!,0))),"")</f>
        <v/>
      </c>
      <c r="M1178" s="72" t="str">
        <f>IFERROR(INDEX(#REF!,MATCH(INDEX(#REF!,MATCH($A1178,#REF!,0)),#REF!,0),'Recurrent profile helpers'!M$2)*IF($A1178="", "0", INDEX(#REF!,MATCH($A1178,#REF!,0))),"")</f>
        <v/>
      </c>
      <c r="N1178" s="72" t="str">
        <f>IFERROR(INDEX(#REF!,MATCH(INDEX(#REF!,MATCH($A1178,#REF!,0)),#REF!,0),'Recurrent profile helpers'!N$2)*IF($A1178="", "0", INDEX(#REF!,MATCH($A1178,#REF!,0))),"")</f>
        <v/>
      </c>
    </row>
    <row r="1179" spans="1:14">
      <c r="A1179" t="str">
        <f t="array" ref="A1179">IFERROR(INDEX(#REF!, SMALL(IF((MID(#REF!,2,1)="."),ROW($A$6:$A$4897)-ROW($A$6)+1,IF((MID(#REF!,3,1)="."),ROW($A$6:$A$4892)-ROW($A$6)+1)), ROW(1177:1177))),"" )</f>
        <v/>
      </c>
      <c r="B1179" s="72" t="str">
        <f>IF($A1179="", "", INDEX(#REF!,MATCH($A1179,#REF!,0)))</f>
        <v/>
      </c>
      <c r="C1179" s="72" t="str">
        <f>IFERROR(INDEX(#REF!,MATCH(INDEX(#REF!,MATCH($A1179,#REF!,0)),#REF!,0),'Recurrent profile helpers'!C$2)*IF($A1179="", "0", INDEX(#REF!,MATCH($A1179,#REF!,0))),"")</f>
        <v/>
      </c>
      <c r="D1179" s="72" t="str">
        <f>IFERROR(INDEX(#REF!,MATCH(INDEX(#REF!,MATCH($A1179,#REF!,0)),#REF!,0),'Recurrent profile helpers'!D$2)*IF($A1179="", "0", INDEX(#REF!,MATCH($A1179,#REF!,0))),"")</f>
        <v/>
      </c>
      <c r="E1179" s="72" t="str">
        <f>IFERROR(INDEX(#REF!,MATCH(INDEX(#REF!,MATCH($A1179,#REF!,0)),#REF!,0),'Recurrent profile helpers'!E$2)*IF($A1179="", "0", INDEX(#REF!,MATCH($A1179,#REF!,0))),"")</f>
        <v/>
      </c>
      <c r="F1179" s="72" t="str">
        <f>IFERROR(INDEX(#REF!,MATCH(INDEX(#REF!,MATCH($A1179,#REF!,0)),#REF!,0),'Recurrent profile helpers'!F$2)*IF($A1179="", "0", INDEX(#REF!,MATCH($A1179,#REF!,0))),"")</f>
        <v/>
      </c>
      <c r="G1179" s="72" t="str">
        <f>IFERROR(INDEX(#REF!,MATCH(INDEX(#REF!,MATCH($A1179,#REF!,0)),#REF!,0),'Recurrent profile helpers'!G$2)*IF($A1179="", "0", INDEX(#REF!,MATCH($A1179,#REF!,0))),"")</f>
        <v/>
      </c>
      <c r="H1179" s="72" t="str">
        <f>IFERROR(INDEX(#REF!,MATCH(INDEX(#REF!,MATCH($A1179,#REF!,0)),#REF!,0),'Recurrent profile helpers'!H$2)*IF($A1179="", "0", INDEX(#REF!,MATCH($A1179,#REF!,0))),"")</f>
        <v/>
      </c>
      <c r="I1179" s="72" t="str">
        <f>IFERROR(INDEX(#REF!,MATCH(INDEX(#REF!,MATCH($A1179,#REF!,0)),#REF!,0),'Recurrent profile helpers'!I$2)*IF($A1179="", "0", INDEX(#REF!,MATCH($A1179,#REF!,0))),"")</f>
        <v/>
      </c>
      <c r="J1179" s="72" t="str">
        <f>IFERROR(INDEX(#REF!,MATCH(INDEX(#REF!,MATCH($A1179,#REF!,0)),#REF!,0),'Recurrent profile helpers'!J$2)*IF($A1179="", "0", INDEX(#REF!,MATCH($A1179,#REF!,0))),"")</f>
        <v/>
      </c>
      <c r="K1179" s="72" t="str">
        <f>IFERROR(INDEX(#REF!,MATCH(INDEX(#REF!,MATCH($A1179,#REF!,0)),#REF!,0),'Recurrent profile helpers'!K$2)*IF($A1179="", "0", INDEX(#REF!,MATCH($A1179,#REF!,0))),"")</f>
        <v/>
      </c>
      <c r="L1179" s="72" t="str">
        <f>IFERROR(INDEX(#REF!,MATCH(INDEX(#REF!,MATCH($A1179,#REF!,0)),#REF!,0),'Recurrent profile helpers'!L$2)*IF($A1179="", "0", INDEX(#REF!,MATCH($A1179,#REF!,0))),"")</f>
        <v/>
      </c>
      <c r="M1179" s="72" t="str">
        <f>IFERROR(INDEX(#REF!,MATCH(INDEX(#REF!,MATCH($A1179,#REF!,0)),#REF!,0),'Recurrent profile helpers'!M$2)*IF($A1179="", "0", INDEX(#REF!,MATCH($A1179,#REF!,0))),"")</f>
        <v/>
      </c>
      <c r="N1179" s="72" t="str">
        <f>IFERROR(INDEX(#REF!,MATCH(INDEX(#REF!,MATCH($A1179,#REF!,0)),#REF!,0),'Recurrent profile helpers'!N$2)*IF($A1179="", "0", INDEX(#REF!,MATCH($A1179,#REF!,0))),"")</f>
        <v/>
      </c>
    </row>
    <row r="1180" spans="1:14">
      <c r="A1180" t="str">
        <f t="array" ref="A1180">IFERROR(INDEX(#REF!, SMALL(IF((MID(#REF!,2,1)="."),ROW($A$6:$A$4897)-ROW($A$6)+1,IF((MID(#REF!,3,1)="."),ROW($A$6:$A$4892)-ROW($A$6)+1)), ROW(1178:1178))),"" )</f>
        <v/>
      </c>
      <c r="B1180" s="72" t="str">
        <f>IF($A1180="", "", INDEX(#REF!,MATCH($A1180,#REF!,0)))</f>
        <v/>
      </c>
      <c r="C1180" s="72" t="str">
        <f>IFERROR(INDEX(#REF!,MATCH(INDEX(#REF!,MATCH($A1180,#REF!,0)),#REF!,0),'Recurrent profile helpers'!C$2)*IF($A1180="", "0", INDEX(#REF!,MATCH($A1180,#REF!,0))),"")</f>
        <v/>
      </c>
      <c r="D1180" s="72" t="str">
        <f>IFERROR(INDEX(#REF!,MATCH(INDEX(#REF!,MATCH($A1180,#REF!,0)),#REF!,0),'Recurrent profile helpers'!D$2)*IF($A1180="", "0", INDEX(#REF!,MATCH($A1180,#REF!,0))),"")</f>
        <v/>
      </c>
      <c r="E1180" s="72" t="str">
        <f>IFERROR(INDEX(#REF!,MATCH(INDEX(#REF!,MATCH($A1180,#REF!,0)),#REF!,0),'Recurrent profile helpers'!E$2)*IF($A1180="", "0", INDEX(#REF!,MATCH($A1180,#REF!,0))),"")</f>
        <v/>
      </c>
      <c r="F1180" s="72" t="str">
        <f>IFERROR(INDEX(#REF!,MATCH(INDEX(#REF!,MATCH($A1180,#REF!,0)),#REF!,0),'Recurrent profile helpers'!F$2)*IF($A1180="", "0", INDEX(#REF!,MATCH($A1180,#REF!,0))),"")</f>
        <v/>
      </c>
      <c r="G1180" s="72" t="str">
        <f>IFERROR(INDEX(#REF!,MATCH(INDEX(#REF!,MATCH($A1180,#REF!,0)),#REF!,0),'Recurrent profile helpers'!G$2)*IF($A1180="", "0", INDEX(#REF!,MATCH($A1180,#REF!,0))),"")</f>
        <v/>
      </c>
      <c r="H1180" s="72" t="str">
        <f>IFERROR(INDEX(#REF!,MATCH(INDEX(#REF!,MATCH($A1180,#REF!,0)),#REF!,0),'Recurrent profile helpers'!H$2)*IF($A1180="", "0", INDEX(#REF!,MATCH($A1180,#REF!,0))),"")</f>
        <v/>
      </c>
      <c r="I1180" s="72" t="str">
        <f>IFERROR(INDEX(#REF!,MATCH(INDEX(#REF!,MATCH($A1180,#REF!,0)),#REF!,0),'Recurrent profile helpers'!I$2)*IF($A1180="", "0", INDEX(#REF!,MATCH($A1180,#REF!,0))),"")</f>
        <v/>
      </c>
      <c r="J1180" s="72" t="str">
        <f>IFERROR(INDEX(#REF!,MATCH(INDEX(#REF!,MATCH($A1180,#REF!,0)),#REF!,0),'Recurrent profile helpers'!J$2)*IF($A1180="", "0", INDEX(#REF!,MATCH($A1180,#REF!,0))),"")</f>
        <v/>
      </c>
      <c r="K1180" s="72" t="str">
        <f>IFERROR(INDEX(#REF!,MATCH(INDEX(#REF!,MATCH($A1180,#REF!,0)),#REF!,0),'Recurrent profile helpers'!K$2)*IF($A1180="", "0", INDEX(#REF!,MATCH($A1180,#REF!,0))),"")</f>
        <v/>
      </c>
      <c r="L1180" s="72" t="str">
        <f>IFERROR(INDEX(#REF!,MATCH(INDEX(#REF!,MATCH($A1180,#REF!,0)),#REF!,0),'Recurrent profile helpers'!L$2)*IF($A1180="", "0", INDEX(#REF!,MATCH($A1180,#REF!,0))),"")</f>
        <v/>
      </c>
      <c r="M1180" s="72" t="str">
        <f>IFERROR(INDEX(#REF!,MATCH(INDEX(#REF!,MATCH($A1180,#REF!,0)),#REF!,0),'Recurrent profile helpers'!M$2)*IF($A1180="", "0", INDEX(#REF!,MATCH($A1180,#REF!,0))),"")</f>
        <v/>
      </c>
      <c r="N1180" s="72" t="str">
        <f>IFERROR(INDEX(#REF!,MATCH(INDEX(#REF!,MATCH($A1180,#REF!,0)),#REF!,0),'Recurrent profile helpers'!N$2)*IF($A1180="", "0", INDEX(#REF!,MATCH($A1180,#REF!,0))),"")</f>
        <v/>
      </c>
    </row>
    <row r="1181" spans="1:14">
      <c r="A1181" t="str">
        <f t="array" ref="A1181">IFERROR(INDEX(#REF!, SMALL(IF((MID(#REF!,2,1)="."),ROW($A$6:$A$4897)-ROW($A$6)+1,IF((MID(#REF!,3,1)="."),ROW($A$6:$A$4892)-ROW($A$6)+1)), ROW(1179:1179))),"" )</f>
        <v/>
      </c>
      <c r="B1181" s="72" t="str">
        <f>IF($A1181="", "", INDEX(#REF!,MATCH($A1181,#REF!,0)))</f>
        <v/>
      </c>
      <c r="C1181" s="72" t="str">
        <f>IFERROR(INDEX(#REF!,MATCH(INDEX(#REF!,MATCH($A1181,#REF!,0)),#REF!,0),'Recurrent profile helpers'!C$2)*IF($A1181="", "0", INDEX(#REF!,MATCH($A1181,#REF!,0))),"")</f>
        <v/>
      </c>
      <c r="D1181" s="72" t="str">
        <f>IFERROR(INDEX(#REF!,MATCH(INDEX(#REF!,MATCH($A1181,#REF!,0)),#REF!,0),'Recurrent profile helpers'!D$2)*IF($A1181="", "0", INDEX(#REF!,MATCH($A1181,#REF!,0))),"")</f>
        <v/>
      </c>
      <c r="E1181" s="72" t="str">
        <f>IFERROR(INDEX(#REF!,MATCH(INDEX(#REF!,MATCH($A1181,#REF!,0)),#REF!,0),'Recurrent profile helpers'!E$2)*IF($A1181="", "0", INDEX(#REF!,MATCH($A1181,#REF!,0))),"")</f>
        <v/>
      </c>
      <c r="F1181" s="72" t="str">
        <f>IFERROR(INDEX(#REF!,MATCH(INDEX(#REF!,MATCH($A1181,#REF!,0)),#REF!,0),'Recurrent profile helpers'!F$2)*IF($A1181="", "0", INDEX(#REF!,MATCH($A1181,#REF!,0))),"")</f>
        <v/>
      </c>
      <c r="G1181" s="72" t="str">
        <f>IFERROR(INDEX(#REF!,MATCH(INDEX(#REF!,MATCH($A1181,#REF!,0)),#REF!,0),'Recurrent profile helpers'!G$2)*IF($A1181="", "0", INDEX(#REF!,MATCH($A1181,#REF!,0))),"")</f>
        <v/>
      </c>
      <c r="H1181" s="72" t="str">
        <f>IFERROR(INDEX(#REF!,MATCH(INDEX(#REF!,MATCH($A1181,#REF!,0)),#REF!,0),'Recurrent profile helpers'!H$2)*IF($A1181="", "0", INDEX(#REF!,MATCH($A1181,#REF!,0))),"")</f>
        <v/>
      </c>
      <c r="I1181" s="72" t="str">
        <f>IFERROR(INDEX(#REF!,MATCH(INDEX(#REF!,MATCH($A1181,#REF!,0)),#REF!,0),'Recurrent profile helpers'!I$2)*IF($A1181="", "0", INDEX(#REF!,MATCH($A1181,#REF!,0))),"")</f>
        <v/>
      </c>
      <c r="J1181" s="72" t="str">
        <f>IFERROR(INDEX(#REF!,MATCH(INDEX(#REF!,MATCH($A1181,#REF!,0)),#REF!,0),'Recurrent profile helpers'!J$2)*IF($A1181="", "0", INDEX(#REF!,MATCH($A1181,#REF!,0))),"")</f>
        <v/>
      </c>
      <c r="K1181" s="72" t="str">
        <f>IFERROR(INDEX(#REF!,MATCH(INDEX(#REF!,MATCH($A1181,#REF!,0)),#REF!,0),'Recurrent profile helpers'!K$2)*IF($A1181="", "0", INDEX(#REF!,MATCH($A1181,#REF!,0))),"")</f>
        <v/>
      </c>
      <c r="L1181" s="72" t="str">
        <f>IFERROR(INDEX(#REF!,MATCH(INDEX(#REF!,MATCH($A1181,#REF!,0)),#REF!,0),'Recurrent profile helpers'!L$2)*IF($A1181="", "0", INDEX(#REF!,MATCH($A1181,#REF!,0))),"")</f>
        <v/>
      </c>
      <c r="M1181" s="72" t="str">
        <f>IFERROR(INDEX(#REF!,MATCH(INDEX(#REF!,MATCH($A1181,#REF!,0)),#REF!,0),'Recurrent profile helpers'!M$2)*IF($A1181="", "0", INDEX(#REF!,MATCH($A1181,#REF!,0))),"")</f>
        <v/>
      </c>
      <c r="N1181" s="72" t="str">
        <f>IFERROR(INDEX(#REF!,MATCH(INDEX(#REF!,MATCH($A1181,#REF!,0)),#REF!,0),'Recurrent profile helpers'!N$2)*IF($A1181="", "0", INDEX(#REF!,MATCH($A1181,#REF!,0))),"")</f>
        <v/>
      </c>
    </row>
    <row r="1182" spans="1:14">
      <c r="A1182" t="str">
        <f t="array" ref="A1182">IFERROR(INDEX(#REF!, SMALL(IF((MID(#REF!,2,1)="."),ROW($A$6:$A$4897)-ROW($A$6)+1,IF((MID(#REF!,3,1)="."),ROW($A$6:$A$4892)-ROW($A$6)+1)), ROW(1180:1180))),"" )</f>
        <v/>
      </c>
      <c r="B1182" s="72" t="str">
        <f>IF($A1182="", "", INDEX(#REF!,MATCH($A1182,#REF!,0)))</f>
        <v/>
      </c>
      <c r="C1182" s="72" t="str">
        <f>IFERROR(INDEX(#REF!,MATCH(INDEX(#REF!,MATCH($A1182,#REF!,0)),#REF!,0),'Recurrent profile helpers'!C$2)*IF($A1182="", "0", INDEX(#REF!,MATCH($A1182,#REF!,0))),"")</f>
        <v/>
      </c>
      <c r="D1182" s="72" t="str">
        <f>IFERROR(INDEX(#REF!,MATCH(INDEX(#REF!,MATCH($A1182,#REF!,0)),#REF!,0),'Recurrent profile helpers'!D$2)*IF($A1182="", "0", INDEX(#REF!,MATCH($A1182,#REF!,0))),"")</f>
        <v/>
      </c>
      <c r="E1182" s="72" t="str">
        <f>IFERROR(INDEX(#REF!,MATCH(INDEX(#REF!,MATCH($A1182,#REF!,0)),#REF!,0),'Recurrent profile helpers'!E$2)*IF($A1182="", "0", INDEX(#REF!,MATCH($A1182,#REF!,0))),"")</f>
        <v/>
      </c>
      <c r="F1182" s="72" t="str">
        <f>IFERROR(INDEX(#REF!,MATCH(INDEX(#REF!,MATCH($A1182,#REF!,0)),#REF!,0),'Recurrent profile helpers'!F$2)*IF($A1182="", "0", INDEX(#REF!,MATCH($A1182,#REF!,0))),"")</f>
        <v/>
      </c>
      <c r="G1182" s="72" t="str">
        <f>IFERROR(INDEX(#REF!,MATCH(INDEX(#REF!,MATCH($A1182,#REF!,0)),#REF!,0),'Recurrent profile helpers'!G$2)*IF($A1182="", "0", INDEX(#REF!,MATCH($A1182,#REF!,0))),"")</f>
        <v/>
      </c>
      <c r="H1182" s="72" t="str">
        <f>IFERROR(INDEX(#REF!,MATCH(INDEX(#REF!,MATCH($A1182,#REF!,0)),#REF!,0),'Recurrent profile helpers'!H$2)*IF($A1182="", "0", INDEX(#REF!,MATCH($A1182,#REF!,0))),"")</f>
        <v/>
      </c>
      <c r="I1182" s="72" t="str">
        <f>IFERROR(INDEX(#REF!,MATCH(INDEX(#REF!,MATCH($A1182,#REF!,0)),#REF!,0),'Recurrent profile helpers'!I$2)*IF($A1182="", "0", INDEX(#REF!,MATCH($A1182,#REF!,0))),"")</f>
        <v/>
      </c>
      <c r="J1182" s="72" t="str">
        <f>IFERROR(INDEX(#REF!,MATCH(INDEX(#REF!,MATCH($A1182,#REF!,0)),#REF!,0),'Recurrent profile helpers'!J$2)*IF($A1182="", "0", INDEX(#REF!,MATCH($A1182,#REF!,0))),"")</f>
        <v/>
      </c>
      <c r="K1182" s="72" t="str">
        <f>IFERROR(INDEX(#REF!,MATCH(INDEX(#REF!,MATCH($A1182,#REF!,0)),#REF!,0),'Recurrent profile helpers'!K$2)*IF($A1182="", "0", INDEX(#REF!,MATCH($A1182,#REF!,0))),"")</f>
        <v/>
      </c>
      <c r="L1182" s="72" t="str">
        <f>IFERROR(INDEX(#REF!,MATCH(INDEX(#REF!,MATCH($A1182,#REF!,0)),#REF!,0),'Recurrent profile helpers'!L$2)*IF($A1182="", "0", INDEX(#REF!,MATCH($A1182,#REF!,0))),"")</f>
        <v/>
      </c>
      <c r="M1182" s="72" t="str">
        <f>IFERROR(INDEX(#REF!,MATCH(INDEX(#REF!,MATCH($A1182,#REF!,0)),#REF!,0),'Recurrent profile helpers'!M$2)*IF($A1182="", "0", INDEX(#REF!,MATCH($A1182,#REF!,0))),"")</f>
        <v/>
      </c>
      <c r="N1182" s="72" t="str">
        <f>IFERROR(INDEX(#REF!,MATCH(INDEX(#REF!,MATCH($A1182,#REF!,0)),#REF!,0),'Recurrent profile helpers'!N$2)*IF($A1182="", "0", INDEX(#REF!,MATCH($A1182,#REF!,0))),"")</f>
        <v/>
      </c>
    </row>
    <row r="1183" spans="1:14">
      <c r="A1183" t="str">
        <f t="array" ref="A1183">IFERROR(INDEX(#REF!, SMALL(IF((MID(#REF!,2,1)="."),ROW($A$6:$A$4897)-ROW($A$6)+1,IF((MID(#REF!,3,1)="."),ROW($A$6:$A$4892)-ROW($A$6)+1)), ROW(1181:1181))),"" )</f>
        <v/>
      </c>
      <c r="B1183" s="72" t="str">
        <f>IF($A1183="", "", INDEX(#REF!,MATCH($A1183,#REF!,0)))</f>
        <v/>
      </c>
      <c r="C1183" s="72" t="str">
        <f>IFERROR(INDEX(#REF!,MATCH(INDEX(#REF!,MATCH($A1183,#REF!,0)),#REF!,0),'Recurrent profile helpers'!C$2)*IF($A1183="", "0", INDEX(#REF!,MATCH($A1183,#REF!,0))),"")</f>
        <v/>
      </c>
      <c r="D1183" s="72" t="str">
        <f>IFERROR(INDEX(#REF!,MATCH(INDEX(#REF!,MATCH($A1183,#REF!,0)),#REF!,0),'Recurrent profile helpers'!D$2)*IF($A1183="", "0", INDEX(#REF!,MATCH($A1183,#REF!,0))),"")</f>
        <v/>
      </c>
      <c r="E1183" s="72" t="str">
        <f>IFERROR(INDEX(#REF!,MATCH(INDEX(#REF!,MATCH($A1183,#REF!,0)),#REF!,0),'Recurrent profile helpers'!E$2)*IF($A1183="", "0", INDEX(#REF!,MATCH($A1183,#REF!,0))),"")</f>
        <v/>
      </c>
      <c r="F1183" s="72" t="str">
        <f>IFERROR(INDEX(#REF!,MATCH(INDEX(#REF!,MATCH($A1183,#REF!,0)),#REF!,0),'Recurrent profile helpers'!F$2)*IF($A1183="", "0", INDEX(#REF!,MATCH($A1183,#REF!,0))),"")</f>
        <v/>
      </c>
      <c r="G1183" s="72" t="str">
        <f>IFERROR(INDEX(#REF!,MATCH(INDEX(#REF!,MATCH($A1183,#REF!,0)),#REF!,0),'Recurrent profile helpers'!G$2)*IF($A1183="", "0", INDEX(#REF!,MATCH($A1183,#REF!,0))),"")</f>
        <v/>
      </c>
      <c r="H1183" s="72" t="str">
        <f>IFERROR(INDEX(#REF!,MATCH(INDEX(#REF!,MATCH($A1183,#REF!,0)),#REF!,0),'Recurrent profile helpers'!H$2)*IF($A1183="", "0", INDEX(#REF!,MATCH($A1183,#REF!,0))),"")</f>
        <v/>
      </c>
      <c r="I1183" s="72" t="str">
        <f>IFERROR(INDEX(#REF!,MATCH(INDEX(#REF!,MATCH($A1183,#REF!,0)),#REF!,0),'Recurrent profile helpers'!I$2)*IF($A1183="", "0", INDEX(#REF!,MATCH($A1183,#REF!,0))),"")</f>
        <v/>
      </c>
      <c r="J1183" s="72" t="str">
        <f>IFERROR(INDEX(#REF!,MATCH(INDEX(#REF!,MATCH($A1183,#REF!,0)),#REF!,0),'Recurrent profile helpers'!J$2)*IF($A1183="", "0", INDEX(#REF!,MATCH($A1183,#REF!,0))),"")</f>
        <v/>
      </c>
      <c r="K1183" s="72" t="str">
        <f>IFERROR(INDEX(#REF!,MATCH(INDEX(#REF!,MATCH($A1183,#REF!,0)),#REF!,0),'Recurrent profile helpers'!K$2)*IF($A1183="", "0", INDEX(#REF!,MATCH($A1183,#REF!,0))),"")</f>
        <v/>
      </c>
      <c r="L1183" s="72" t="str">
        <f>IFERROR(INDEX(#REF!,MATCH(INDEX(#REF!,MATCH($A1183,#REF!,0)),#REF!,0),'Recurrent profile helpers'!L$2)*IF($A1183="", "0", INDEX(#REF!,MATCH($A1183,#REF!,0))),"")</f>
        <v/>
      </c>
      <c r="M1183" s="72" t="str">
        <f>IFERROR(INDEX(#REF!,MATCH(INDEX(#REF!,MATCH($A1183,#REF!,0)),#REF!,0),'Recurrent profile helpers'!M$2)*IF($A1183="", "0", INDEX(#REF!,MATCH($A1183,#REF!,0))),"")</f>
        <v/>
      </c>
      <c r="N1183" s="72" t="str">
        <f>IFERROR(INDEX(#REF!,MATCH(INDEX(#REF!,MATCH($A1183,#REF!,0)),#REF!,0),'Recurrent profile helpers'!N$2)*IF($A1183="", "0", INDEX(#REF!,MATCH($A1183,#REF!,0))),"")</f>
        <v/>
      </c>
    </row>
    <row r="1184" spans="1:14">
      <c r="A1184" t="str">
        <f t="array" ref="A1184">IFERROR(INDEX(#REF!, SMALL(IF((MID(#REF!,2,1)="."),ROW($A$6:$A$4897)-ROW($A$6)+1,IF((MID(#REF!,3,1)="."),ROW($A$6:$A$4892)-ROW($A$6)+1)), ROW(1182:1182))),"" )</f>
        <v/>
      </c>
      <c r="B1184" s="72" t="str">
        <f>IF($A1184="", "", INDEX(#REF!,MATCH($A1184,#REF!,0)))</f>
        <v/>
      </c>
      <c r="C1184" s="72" t="str">
        <f>IFERROR(INDEX(#REF!,MATCH(INDEX(#REF!,MATCH($A1184,#REF!,0)),#REF!,0),'Recurrent profile helpers'!C$2)*IF($A1184="", "0", INDEX(#REF!,MATCH($A1184,#REF!,0))),"")</f>
        <v/>
      </c>
      <c r="D1184" s="72" t="str">
        <f>IFERROR(INDEX(#REF!,MATCH(INDEX(#REF!,MATCH($A1184,#REF!,0)),#REF!,0),'Recurrent profile helpers'!D$2)*IF($A1184="", "0", INDEX(#REF!,MATCH($A1184,#REF!,0))),"")</f>
        <v/>
      </c>
      <c r="E1184" s="72" t="str">
        <f>IFERROR(INDEX(#REF!,MATCH(INDEX(#REF!,MATCH($A1184,#REF!,0)),#REF!,0),'Recurrent profile helpers'!E$2)*IF($A1184="", "0", INDEX(#REF!,MATCH($A1184,#REF!,0))),"")</f>
        <v/>
      </c>
      <c r="F1184" s="72" t="str">
        <f>IFERROR(INDEX(#REF!,MATCH(INDEX(#REF!,MATCH($A1184,#REF!,0)),#REF!,0),'Recurrent profile helpers'!F$2)*IF($A1184="", "0", INDEX(#REF!,MATCH($A1184,#REF!,0))),"")</f>
        <v/>
      </c>
      <c r="G1184" s="72" t="str">
        <f>IFERROR(INDEX(#REF!,MATCH(INDEX(#REF!,MATCH($A1184,#REF!,0)),#REF!,0),'Recurrent profile helpers'!G$2)*IF($A1184="", "0", INDEX(#REF!,MATCH($A1184,#REF!,0))),"")</f>
        <v/>
      </c>
      <c r="H1184" s="72" t="str">
        <f>IFERROR(INDEX(#REF!,MATCH(INDEX(#REF!,MATCH($A1184,#REF!,0)),#REF!,0),'Recurrent profile helpers'!H$2)*IF($A1184="", "0", INDEX(#REF!,MATCH($A1184,#REF!,0))),"")</f>
        <v/>
      </c>
      <c r="I1184" s="72" t="str">
        <f>IFERROR(INDEX(#REF!,MATCH(INDEX(#REF!,MATCH($A1184,#REF!,0)),#REF!,0),'Recurrent profile helpers'!I$2)*IF($A1184="", "0", INDEX(#REF!,MATCH($A1184,#REF!,0))),"")</f>
        <v/>
      </c>
      <c r="J1184" s="72" t="str">
        <f>IFERROR(INDEX(#REF!,MATCH(INDEX(#REF!,MATCH($A1184,#REF!,0)),#REF!,0),'Recurrent profile helpers'!J$2)*IF($A1184="", "0", INDEX(#REF!,MATCH($A1184,#REF!,0))),"")</f>
        <v/>
      </c>
      <c r="K1184" s="72" t="str">
        <f>IFERROR(INDEX(#REF!,MATCH(INDEX(#REF!,MATCH($A1184,#REF!,0)),#REF!,0),'Recurrent profile helpers'!K$2)*IF($A1184="", "0", INDEX(#REF!,MATCH($A1184,#REF!,0))),"")</f>
        <v/>
      </c>
      <c r="L1184" s="72" t="str">
        <f>IFERROR(INDEX(#REF!,MATCH(INDEX(#REF!,MATCH($A1184,#REF!,0)),#REF!,0),'Recurrent profile helpers'!L$2)*IF($A1184="", "0", INDEX(#REF!,MATCH($A1184,#REF!,0))),"")</f>
        <v/>
      </c>
      <c r="M1184" s="72" t="str">
        <f>IFERROR(INDEX(#REF!,MATCH(INDEX(#REF!,MATCH($A1184,#REF!,0)),#REF!,0),'Recurrent profile helpers'!M$2)*IF($A1184="", "0", INDEX(#REF!,MATCH($A1184,#REF!,0))),"")</f>
        <v/>
      </c>
      <c r="N1184" s="72" t="str">
        <f>IFERROR(INDEX(#REF!,MATCH(INDEX(#REF!,MATCH($A1184,#REF!,0)),#REF!,0),'Recurrent profile helpers'!N$2)*IF($A1184="", "0", INDEX(#REF!,MATCH($A1184,#REF!,0))),"")</f>
        <v/>
      </c>
    </row>
    <row r="1185" spans="1:14">
      <c r="A1185" t="str">
        <f t="array" ref="A1185">IFERROR(INDEX(#REF!, SMALL(IF((MID(#REF!,2,1)="."),ROW($A$6:$A$4897)-ROW($A$6)+1,IF((MID(#REF!,3,1)="."),ROW($A$6:$A$4892)-ROW($A$6)+1)), ROW(1183:1183))),"" )</f>
        <v/>
      </c>
      <c r="B1185" s="72" t="str">
        <f>IF($A1185="", "", INDEX(#REF!,MATCH($A1185,#REF!,0)))</f>
        <v/>
      </c>
      <c r="C1185" s="72" t="str">
        <f>IFERROR(INDEX(#REF!,MATCH(INDEX(#REF!,MATCH($A1185,#REF!,0)),#REF!,0),'Recurrent profile helpers'!C$2)*IF($A1185="", "0", INDEX(#REF!,MATCH($A1185,#REF!,0))),"")</f>
        <v/>
      </c>
      <c r="D1185" s="72" t="str">
        <f>IFERROR(INDEX(#REF!,MATCH(INDEX(#REF!,MATCH($A1185,#REF!,0)),#REF!,0),'Recurrent profile helpers'!D$2)*IF($A1185="", "0", INDEX(#REF!,MATCH($A1185,#REF!,0))),"")</f>
        <v/>
      </c>
      <c r="E1185" s="72" t="str">
        <f>IFERROR(INDEX(#REF!,MATCH(INDEX(#REF!,MATCH($A1185,#REF!,0)),#REF!,0),'Recurrent profile helpers'!E$2)*IF($A1185="", "0", INDEX(#REF!,MATCH($A1185,#REF!,0))),"")</f>
        <v/>
      </c>
      <c r="F1185" s="72" t="str">
        <f>IFERROR(INDEX(#REF!,MATCH(INDEX(#REF!,MATCH($A1185,#REF!,0)),#REF!,0),'Recurrent profile helpers'!F$2)*IF($A1185="", "0", INDEX(#REF!,MATCH($A1185,#REF!,0))),"")</f>
        <v/>
      </c>
      <c r="G1185" s="72" t="str">
        <f>IFERROR(INDEX(#REF!,MATCH(INDEX(#REF!,MATCH($A1185,#REF!,0)),#REF!,0),'Recurrent profile helpers'!G$2)*IF($A1185="", "0", INDEX(#REF!,MATCH($A1185,#REF!,0))),"")</f>
        <v/>
      </c>
      <c r="H1185" s="72" t="str">
        <f>IFERROR(INDEX(#REF!,MATCH(INDEX(#REF!,MATCH($A1185,#REF!,0)),#REF!,0),'Recurrent profile helpers'!H$2)*IF($A1185="", "0", INDEX(#REF!,MATCH($A1185,#REF!,0))),"")</f>
        <v/>
      </c>
      <c r="I1185" s="72" t="str">
        <f>IFERROR(INDEX(#REF!,MATCH(INDEX(#REF!,MATCH($A1185,#REF!,0)),#REF!,0),'Recurrent profile helpers'!I$2)*IF($A1185="", "0", INDEX(#REF!,MATCH($A1185,#REF!,0))),"")</f>
        <v/>
      </c>
      <c r="J1185" s="72" t="str">
        <f>IFERROR(INDEX(#REF!,MATCH(INDEX(#REF!,MATCH($A1185,#REF!,0)),#REF!,0),'Recurrent profile helpers'!J$2)*IF($A1185="", "0", INDEX(#REF!,MATCH($A1185,#REF!,0))),"")</f>
        <v/>
      </c>
      <c r="K1185" s="72" t="str">
        <f>IFERROR(INDEX(#REF!,MATCH(INDEX(#REF!,MATCH($A1185,#REF!,0)),#REF!,0),'Recurrent profile helpers'!K$2)*IF($A1185="", "0", INDEX(#REF!,MATCH($A1185,#REF!,0))),"")</f>
        <v/>
      </c>
      <c r="L1185" s="72" t="str">
        <f>IFERROR(INDEX(#REF!,MATCH(INDEX(#REF!,MATCH($A1185,#REF!,0)),#REF!,0),'Recurrent profile helpers'!L$2)*IF($A1185="", "0", INDEX(#REF!,MATCH($A1185,#REF!,0))),"")</f>
        <v/>
      </c>
      <c r="M1185" s="72" t="str">
        <f>IFERROR(INDEX(#REF!,MATCH(INDEX(#REF!,MATCH($A1185,#REF!,0)),#REF!,0),'Recurrent profile helpers'!M$2)*IF($A1185="", "0", INDEX(#REF!,MATCH($A1185,#REF!,0))),"")</f>
        <v/>
      </c>
      <c r="N1185" s="72" t="str">
        <f>IFERROR(INDEX(#REF!,MATCH(INDEX(#REF!,MATCH($A1185,#REF!,0)),#REF!,0),'Recurrent profile helpers'!N$2)*IF($A1185="", "0", INDEX(#REF!,MATCH($A1185,#REF!,0))),"")</f>
        <v/>
      </c>
    </row>
    <row r="1186" spans="1:14">
      <c r="A1186" t="str">
        <f t="array" ref="A1186">IFERROR(INDEX(#REF!, SMALL(IF((MID(#REF!,2,1)="."),ROW($A$6:$A$4897)-ROW($A$6)+1,IF((MID(#REF!,3,1)="."),ROW($A$6:$A$4892)-ROW($A$6)+1)), ROW(1184:1184))),"" )</f>
        <v/>
      </c>
      <c r="B1186" s="72" t="str">
        <f>IF($A1186="", "", INDEX(#REF!,MATCH($A1186,#REF!,0)))</f>
        <v/>
      </c>
      <c r="C1186" s="72" t="str">
        <f>IFERROR(INDEX(#REF!,MATCH(INDEX(#REF!,MATCH($A1186,#REF!,0)),#REF!,0),'Recurrent profile helpers'!C$2)*IF($A1186="", "0", INDEX(#REF!,MATCH($A1186,#REF!,0))),"")</f>
        <v/>
      </c>
      <c r="D1186" s="72" t="str">
        <f>IFERROR(INDEX(#REF!,MATCH(INDEX(#REF!,MATCH($A1186,#REF!,0)),#REF!,0),'Recurrent profile helpers'!D$2)*IF($A1186="", "0", INDEX(#REF!,MATCH($A1186,#REF!,0))),"")</f>
        <v/>
      </c>
      <c r="E1186" s="72" t="str">
        <f>IFERROR(INDEX(#REF!,MATCH(INDEX(#REF!,MATCH($A1186,#REF!,0)),#REF!,0),'Recurrent profile helpers'!E$2)*IF($A1186="", "0", INDEX(#REF!,MATCH($A1186,#REF!,0))),"")</f>
        <v/>
      </c>
      <c r="F1186" s="72" t="str">
        <f>IFERROR(INDEX(#REF!,MATCH(INDEX(#REF!,MATCH($A1186,#REF!,0)),#REF!,0),'Recurrent profile helpers'!F$2)*IF($A1186="", "0", INDEX(#REF!,MATCH($A1186,#REF!,0))),"")</f>
        <v/>
      </c>
      <c r="G1186" s="72" t="str">
        <f>IFERROR(INDEX(#REF!,MATCH(INDEX(#REF!,MATCH($A1186,#REF!,0)),#REF!,0),'Recurrent profile helpers'!G$2)*IF($A1186="", "0", INDEX(#REF!,MATCH($A1186,#REF!,0))),"")</f>
        <v/>
      </c>
      <c r="H1186" s="72" t="str">
        <f>IFERROR(INDEX(#REF!,MATCH(INDEX(#REF!,MATCH($A1186,#REF!,0)),#REF!,0),'Recurrent profile helpers'!H$2)*IF($A1186="", "0", INDEX(#REF!,MATCH($A1186,#REF!,0))),"")</f>
        <v/>
      </c>
      <c r="I1186" s="72" t="str">
        <f>IFERROR(INDEX(#REF!,MATCH(INDEX(#REF!,MATCH($A1186,#REF!,0)),#REF!,0),'Recurrent profile helpers'!I$2)*IF($A1186="", "0", INDEX(#REF!,MATCH($A1186,#REF!,0))),"")</f>
        <v/>
      </c>
      <c r="J1186" s="72" t="str">
        <f>IFERROR(INDEX(#REF!,MATCH(INDEX(#REF!,MATCH($A1186,#REF!,0)),#REF!,0),'Recurrent profile helpers'!J$2)*IF($A1186="", "0", INDEX(#REF!,MATCH($A1186,#REF!,0))),"")</f>
        <v/>
      </c>
      <c r="K1186" s="72" t="str">
        <f>IFERROR(INDEX(#REF!,MATCH(INDEX(#REF!,MATCH($A1186,#REF!,0)),#REF!,0),'Recurrent profile helpers'!K$2)*IF($A1186="", "0", INDEX(#REF!,MATCH($A1186,#REF!,0))),"")</f>
        <v/>
      </c>
      <c r="L1186" s="72" t="str">
        <f>IFERROR(INDEX(#REF!,MATCH(INDEX(#REF!,MATCH($A1186,#REF!,0)),#REF!,0),'Recurrent profile helpers'!L$2)*IF($A1186="", "0", INDEX(#REF!,MATCH($A1186,#REF!,0))),"")</f>
        <v/>
      </c>
      <c r="M1186" s="72" t="str">
        <f>IFERROR(INDEX(#REF!,MATCH(INDEX(#REF!,MATCH($A1186,#REF!,0)),#REF!,0),'Recurrent profile helpers'!M$2)*IF($A1186="", "0", INDEX(#REF!,MATCH($A1186,#REF!,0))),"")</f>
        <v/>
      </c>
      <c r="N1186" s="72" t="str">
        <f>IFERROR(INDEX(#REF!,MATCH(INDEX(#REF!,MATCH($A1186,#REF!,0)),#REF!,0),'Recurrent profile helpers'!N$2)*IF($A1186="", "0", INDEX(#REF!,MATCH($A1186,#REF!,0))),"")</f>
        <v/>
      </c>
    </row>
    <row r="1187" spans="1:14">
      <c r="A1187" t="str">
        <f t="array" ref="A1187">IFERROR(INDEX(#REF!, SMALL(IF((MID(#REF!,2,1)="."),ROW($A$6:$A$4897)-ROW($A$6)+1,IF((MID(#REF!,3,1)="."),ROW($A$6:$A$4892)-ROW($A$6)+1)), ROW(1185:1185))),"" )</f>
        <v/>
      </c>
      <c r="B1187" s="72" t="str">
        <f>IF($A1187="", "", INDEX(#REF!,MATCH($A1187,#REF!,0)))</f>
        <v/>
      </c>
      <c r="C1187" s="72" t="str">
        <f>IFERROR(INDEX(#REF!,MATCH(INDEX(#REF!,MATCH($A1187,#REF!,0)),#REF!,0),'Recurrent profile helpers'!C$2)*IF($A1187="", "0", INDEX(#REF!,MATCH($A1187,#REF!,0))),"")</f>
        <v/>
      </c>
      <c r="D1187" s="72" t="str">
        <f>IFERROR(INDEX(#REF!,MATCH(INDEX(#REF!,MATCH($A1187,#REF!,0)),#REF!,0),'Recurrent profile helpers'!D$2)*IF($A1187="", "0", INDEX(#REF!,MATCH($A1187,#REF!,0))),"")</f>
        <v/>
      </c>
      <c r="E1187" s="72" t="str">
        <f>IFERROR(INDEX(#REF!,MATCH(INDEX(#REF!,MATCH($A1187,#REF!,0)),#REF!,0),'Recurrent profile helpers'!E$2)*IF($A1187="", "0", INDEX(#REF!,MATCH($A1187,#REF!,0))),"")</f>
        <v/>
      </c>
      <c r="F1187" s="72" t="str">
        <f>IFERROR(INDEX(#REF!,MATCH(INDEX(#REF!,MATCH($A1187,#REF!,0)),#REF!,0),'Recurrent profile helpers'!F$2)*IF($A1187="", "0", INDEX(#REF!,MATCH($A1187,#REF!,0))),"")</f>
        <v/>
      </c>
      <c r="G1187" s="72" t="str">
        <f>IFERROR(INDEX(#REF!,MATCH(INDEX(#REF!,MATCH($A1187,#REF!,0)),#REF!,0),'Recurrent profile helpers'!G$2)*IF($A1187="", "0", INDEX(#REF!,MATCH($A1187,#REF!,0))),"")</f>
        <v/>
      </c>
      <c r="H1187" s="72" t="str">
        <f>IFERROR(INDEX(#REF!,MATCH(INDEX(#REF!,MATCH($A1187,#REF!,0)),#REF!,0),'Recurrent profile helpers'!H$2)*IF($A1187="", "0", INDEX(#REF!,MATCH($A1187,#REF!,0))),"")</f>
        <v/>
      </c>
      <c r="I1187" s="72" t="str">
        <f>IFERROR(INDEX(#REF!,MATCH(INDEX(#REF!,MATCH($A1187,#REF!,0)),#REF!,0),'Recurrent profile helpers'!I$2)*IF($A1187="", "0", INDEX(#REF!,MATCH($A1187,#REF!,0))),"")</f>
        <v/>
      </c>
      <c r="J1187" s="72" t="str">
        <f>IFERROR(INDEX(#REF!,MATCH(INDEX(#REF!,MATCH($A1187,#REF!,0)),#REF!,0),'Recurrent profile helpers'!J$2)*IF($A1187="", "0", INDEX(#REF!,MATCH($A1187,#REF!,0))),"")</f>
        <v/>
      </c>
      <c r="K1187" s="72" t="str">
        <f>IFERROR(INDEX(#REF!,MATCH(INDEX(#REF!,MATCH($A1187,#REF!,0)),#REF!,0),'Recurrent profile helpers'!K$2)*IF($A1187="", "0", INDEX(#REF!,MATCH($A1187,#REF!,0))),"")</f>
        <v/>
      </c>
      <c r="L1187" s="72" t="str">
        <f>IFERROR(INDEX(#REF!,MATCH(INDEX(#REF!,MATCH($A1187,#REF!,0)),#REF!,0),'Recurrent profile helpers'!L$2)*IF($A1187="", "0", INDEX(#REF!,MATCH($A1187,#REF!,0))),"")</f>
        <v/>
      </c>
      <c r="M1187" s="72" t="str">
        <f>IFERROR(INDEX(#REF!,MATCH(INDEX(#REF!,MATCH($A1187,#REF!,0)),#REF!,0),'Recurrent profile helpers'!M$2)*IF($A1187="", "0", INDEX(#REF!,MATCH($A1187,#REF!,0))),"")</f>
        <v/>
      </c>
      <c r="N1187" s="72" t="str">
        <f>IFERROR(INDEX(#REF!,MATCH(INDEX(#REF!,MATCH($A1187,#REF!,0)),#REF!,0),'Recurrent profile helpers'!N$2)*IF($A1187="", "0", INDEX(#REF!,MATCH($A1187,#REF!,0))),"")</f>
        <v/>
      </c>
    </row>
    <row r="1188" spans="1:14">
      <c r="A1188" t="str">
        <f t="array" ref="A1188">IFERROR(INDEX(#REF!, SMALL(IF((MID(#REF!,2,1)="."),ROW($A$6:$A$4897)-ROW($A$6)+1,IF((MID(#REF!,3,1)="."),ROW($A$6:$A$4892)-ROW($A$6)+1)), ROW(1186:1186))),"" )</f>
        <v/>
      </c>
      <c r="B1188" s="72" t="str">
        <f>IF($A1188="", "", INDEX(#REF!,MATCH($A1188,#REF!,0)))</f>
        <v/>
      </c>
      <c r="C1188" s="72" t="str">
        <f>IFERROR(INDEX(#REF!,MATCH(INDEX(#REF!,MATCH($A1188,#REF!,0)),#REF!,0),'Recurrent profile helpers'!C$2)*IF($A1188="", "0", INDEX(#REF!,MATCH($A1188,#REF!,0))),"")</f>
        <v/>
      </c>
      <c r="D1188" s="72" t="str">
        <f>IFERROR(INDEX(#REF!,MATCH(INDEX(#REF!,MATCH($A1188,#REF!,0)),#REF!,0),'Recurrent profile helpers'!D$2)*IF($A1188="", "0", INDEX(#REF!,MATCH($A1188,#REF!,0))),"")</f>
        <v/>
      </c>
      <c r="E1188" s="72" t="str">
        <f>IFERROR(INDEX(#REF!,MATCH(INDEX(#REF!,MATCH($A1188,#REF!,0)),#REF!,0),'Recurrent profile helpers'!E$2)*IF($A1188="", "0", INDEX(#REF!,MATCH($A1188,#REF!,0))),"")</f>
        <v/>
      </c>
      <c r="F1188" s="72" t="str">
        <f>IFERROR(INDEX(#REF!,MATCH(INDEX(#REF!,MATCH($A1188,#REF!,0)),#REF!,0),'Recurrent profile helpers'!F$2)*IF($A1188="", "0", INDEX(#REF!,MATCH($A1188,#REF!,0))),"")</f>
        <v/>
      </c>
      <c r="G1188" s="72" t="str">
        <f>IFERROR(INDEX(#REF!,MATCH(INDEX(#REF!,MATCH($A1188,#REF!,0)),#REF!,0),'Recurrent profile helpers'!G$2)*IF($A1188="", "0", INDEX(#REF!,MATCH($A1188,#REF!,0))),"")</f>
        <v/>
      </c>
      <c r="H1188" s="72" t="str">
        <f>IFERROR(INDEX(#REF!,MATCH(INDEX(#REF!,MATCH($A1188,#REF!,0)),#REF!,0),'Recurrent profile helpers'!H$2)*IF($A1188="", "0", INDEX(#REF!,MATCH($A1188,#REF!,0))),"")</f>
        <v/>
      </c>
      <c r="I1188" s="72" t="str">
        <f>IFERROR(INDEX(#REF!,MATCH(INDEX(#REF!,MATCH($A1188,#REF!,0)),#REF!,0),'Recurrent profile helpers'!I$2)*IF($A1188="", "0", INDEX(#REF!,MATCH($A1188,#REF!,0))),"")</f>
        <v/>
      </c>
      <c r="J1188" s="72" t="str">
        <f>IFERROR(INDEX(#REF!,MATCH(INDEX(#REF!,MATCH($A1188,#REF!,0)),#REF!,0),'Recurrent profile helpers'!J$2)*IF($A1188="", "0", INDEX(#REF!,MATCH($A1188,#REF!,0))),"")</f>
        <v/>
      </c>
      <c r="K1188" s="72" t="str">
        <f>IFERROR(INDEX(#REF!,MATCH(INDEX(#REF!,MATCH($A1188,#REF!,0)),#REF!,0),'Recurrent profile helpers'!K$2)*IF($A1188="", "0", INDEX(#REF!,MATCH($A1188,#REF!,0))),"")</f>
        <v/>
      </c>
      <c r="L1188" s="72" t="str">
        <f>IFERROR(INDEX(#REF!,MATCH(INDEX(#REF!,MATCH($A1188,#REF!,0)),#REF!,0),'Recurrent profile helpers'!L$2)*IF($A1188="", "0", INDEX(#REF!,MATCH($A1188,#REF!,0))),"")</f>
        <v/>
      </c>
      <c r="M1188" s="72" t="str">
        <f>IFERROR(INDEX(#REF!,MATCH(INDEX(#REF!,MATCH($A1188,#REF!,0)),#REF!,0),'Recurrent profile helpers'!M$2)*IF($A1188="", "0", INDEX(#REF!,MATCH($A1188,#REF!,0))),"")</f>
        <v/>
      </c>
      <c r="N1188" s="72" t="str">
        <f>IFERROR(INDEX(#REF!,MATCH(INDEX(#REF!,MATCH($A1188,#REF!,0)),#REF!,0),'Recurrent profile helpers'!N$2)*IF($A1188="", "0", INDEX(#REF!,MATCH($A1188,#REF!,0))),"")</f>
        <v/>
      </c>
    </row>
    <row r="1189" spans="1:14">
      <c r="A1189" t="str">
        <f t="array" ref="A1189">IFERROR(INDEX(#REF!, SMALL(IF((MID(#REF!,2,1)="."),ROW($A$6:$A$4897)-ROW($A$6)+1,IF((MID(#REF!,3,1)="."),ROW($A$6:$A$4892)-ROW($A$6)+1)), ROW(1187:1187))),"" )</f>
        <v/>
      </c>
      <c r="B1189" s="72" t="str">
        <f>IF($A1189="", "", INDEX(#REF!,MATCH($A1189,#REF!,0)))</f>
        <v/>
      </c>
      <c r="C1189" s="72" t="str">
        <f>IFERROR(INDEX(#REF!,MATCH(INDEX(#REF!,MATCH($A1189,#REF!,0)),#REF!,0),'Recurrent profile helpers'!C$2)*IF($A1189="", "0", INDEX(#REF!,MATCH($A1189,#REF!,0))),"")</f>
        <v/>
      </c>
      <c r="D1189" s="72" t="str">
        <f>IFERROR(INDEX(#REF!,MATCH(INDEX(#REF!,MATCH($A1189,#REF!,0)),#REF!,0),'Recurrent profile helpers'!D$2)*IF($A1189="", "0", INDEX(#REF!,MATCH($A1189,#REF!,0))),"")</f>
        <v/>
      </c>
      <c r="E1189" s="72" t="str">
        <f>IFERROR(INDEX(#REF!,MATCH(INDEX(#REF!,MATCH($A1189,#REF!,0)),#REF!,0),'Recurrent profile helpers'!E$2)*IF($A1189="", "0", INDEX(#REF!,MATCH($A1189,#REF!,0))),"")</f>
        <v/>
      </c>
      <c r="F1189" s="72" t="str">
        <f>IFERROR(INDEX(#REF!,MATCH(INDEX(#REF!,MATCH($A1189,#REF!,0)),#REF!,0),'Recurrent profile helpers'!F$2)*IF($A1189="", "0", INDEX(#REF!,MATCH($A1189,#REF!,0))),"")</f>
        <v/>
      </c>
      <c r="G1189" s="72" t="str">
        <f>IFERROR(INDEX(#REF!,MATCH(INDEX(#REF!,MATCH($A1189,#REF!,0)),#REF!,0),'Recurrent profile helpers'!G$2)*IF($A1189="", "0", INDEX(#REF!,MATCH($A1189,#REF!,0))),"")</f>
        <v/>
      </c>
      <c r="H1189" s="72" t="str">
        <f>IFERROR(INDEX(#REF!,MATCH(INDEX(#REF!,MATCH($A1189,#REF!,0)),#REF!,0),'Recurrent profile helpers'!H$2)*IF($A1189="", "0", INDEX(#REF!,MATCH($A1189,#REF!,0))),"")</f>
        <v/>
      </c>
      <c r="I1189" s="72" t="str">
        <f>IFERROR(INDEX(#REF!,MATCH(INDEX(#REF!,MATCH($A1189,#REF!,0)),#REF!,0),'Recurrent profile helpers'!I$2)*IF($A1189="", "0", INDEX(#REF!,MATCH($A1189,#REF!,0))),"")</f>
        <v/>
      </c>
      <c r="J1189" s="72" t="str">
        <f>IFERROR(INDEX(#REF!,MATCH(INDEX(#REF!,MATCH($A1189,#REF!,0)),#REF!,0),'Recurrent profile helpers'!J$2)*IF($A1189="", "0", INDEX(#REF!,MATCH($A1189,#REF!,0))),"")</f>
        <v/>
      </c>
      <c r="K1189" s="72" t="str">
        <f>IFERROR(INDEX(#REF!,MATCH(INDEX(#REF!,MATCH($A1189,#REF!,0)),#REF!,0),'Recurrent profile helpers'!K$2)*IF($A1189="", "0", INDEX(#REF!,MATCH($A1189,#REF!,0))),"")</f>
        <v/>
      </c>
      <c r="L1189" s="72" t="str">
        <f>IFERROR(INDEX(#REF!,MATCH(INDEX(#REF!,MATCH($A1189,#REF!,0)),#REF!,0),'Recurrent profile helpers'!L$2)*IF($A1189="", "0", INDEX(#REF!,MATCH($A1189,#REF!,0))),"")</f>
        <v/>
      </c>
      <c r="M1189" s="72" t="str">
        <f>IFERROR(INDEX(#REF!,MATCH(INDEX(#REF!,MATCH($A1189,#REF!,0)),#REF!,0),'Recurrent profile helpers'!M$2)*IF($A1189="", "0", INDEX(#REF!,MATCH($A1189,#REF!,0))),"")</f>
        <v/>
      </c>
      <c r="N1189" s="72" t="str">
        <f>IFERROR(INDEX(#REF!,MATCH(INDEX(#REF!,MATCH($A1189,#REF!,0)),#REF!,0),'Recurrent profile helpers'!N$2)*IF($A1189="", "0", INDEX(#REF!,MATCH($A1189,#REF!,0))),"")</f>
        <v/>
      </c>
    </row>
    <row r="1190" spans="1:14">
      <c r="A1190" t="str">
        <f t="array" ref="A1190">IFERROR(INDEX(#REF!, SMALL(IF((MID(#REF!,2,1)="."),ROW($A$6:$A$4897)-ROW($A$6)+1,IF((MID(#REF!,3,1)="."),ROW($A$6:$A$4892)-ROW($A$6)+1)), ROW(1188:1188))),"" )</f>
        <v/>
      </c>
      <c r="B1190" s="72" t="str">
        <f>IF($A1190="", "", INDEX(#REF!,MATCH($A1190,#REF!,0)))</f>
        <v/>
      </c>
      <c r="C1190" s="72" t="str">
        <f>IFERROR(INDEX(#REF!,MATCH(INDEX(#REF!,MATCH($A1190,#REF!,0)),#REF!,0),'Recurrent profile helpers'!C$2)*IF($A1190="", "0", INDEX(#REF!,MATCH($A1190,#REF!,0))),"")</f>
        <v/>
      </c>
      <c r="D1190" s="72" t="str">
        <f>IFERROR(INDEX(#REF!,MATCH(INDEX(#REF!,MATCH($A1190,#REF!,0)),#REF!,0),'Recurrent profile helpers'!D$2)*IF($A1190="", "0", INDEX(#REF!,MATCH($A1190,#REF!,0))),"")</f>
        <v/>
      </c>
      <c r="E1190" s="72" t="str">
        <f>IFERROR(INDEX(#REF!,MATCH(INDEX(#REF!,MATCH($A1190,#REF!,0)),#REF!,0),'Recurrent profile helpers'!E$2)*IF($A1190="", "0", INDEX(#REF!,MATCH($A1190,#REF!,0))),"")</f>
        <v/>
      </c>
      <c r="F1190" s="72" t="str">
        <f>IFERROR(INDEX(#REF!,MATCH(INDEX(#REF!,MATCH($A1190,#REF!,0)),#REF!,0),'Recurrent profile helpers'!F$2)*IF($A1190="", "0", INDEX(#REF!,MATCH($A1190,#REF!,0))),"")</f>
        <v/>
      </c>
      <c r="G1190" s="72" t="str">
        <f>IFERROR(INDEX(#REF!,MATCH(INDEX(#REF!,MATCH($A1190,#REF!,0)),#REF!,0),'Recurrent profile helpers'!G$2)*IF($A1190="", "0", INDEX(#REF!,MATCH($A1190,#REF!,0))),"")</f>
        <v/>
      </c>
      <c r="H1190" s="72" t="str">
        <f>IFERROR(INDEX(#REF!,MATCH(INDEX(#REF!,MATCH($A1190,#REF!,0)),#REF!,0),'Recurrent profile helpers'!H$2)*IF($A1190="", "0", INDEX(#REF!,MATCH($A1190,#REF!,0))),"")</f>
        <v/>
      </c>
      <c r="I1190" s="72" t="str">
        <f>IFERROR(INDEX(#REF!,MATCH(INDEX(#REF!,MATCH($A1190,#REF!,0)),#REF!,0),'Recurrent profile helpers'!I$2)*IF($A1190="", "0", INDEX(#REF!,MATCH($A1190,#REF!,0))),"")</f>
        <v/>
      </c>
      <c r="J1190" s="72" t="str">
        <f>IFERROR(INDEX(#REF!,MATCH(INDEX(#REF!,MATCH($A1190,#REF!,0)),#REF!,0),'Recurrent profile helpers'!J$2)*IF($A1190="", "0", INDEX(#REF!,MATCH($A1190,#REF!,0))),"")</f>
        <v/>
      </c>
      <c r="K1190" s="72" t="str">
        <f>IFERROR(INDEX(#REF!,MATCH(INDEX(#REF!,MATCH($A1190,#REF!,0)),#REF!,0),'Recurrent profile helpers'!K$2)*IF($A1190="", "0", INDEX(#REF!,MATCH($A1190,#REF!,0))),"")</f>
        <v/>
      </c>
      <c r="L1190" s="72" t="str">
        <f>IFERROR(INDEX(#REF!,MATCH(INDEX(#REF!,MATCH($A1190,#REF!,0)),#REF!,0),'Recurrent profile helpers'!L$2)*IF($A1190="", "0", INDEX(#REF!,MATCH($A1190,#REF!,0))),"")</f>
        <v/>
      </c>
      <c r="M1190" s="72" t="str">
        <f>IFERROR(INDEX(#REF!,MATCH(INDEX(#REF!,MATCH($A1190,#REF!,0)),#REF!,0),'Recurrent profile helpers'!M$2)*IF($A1190="", "0", INDEX(#REF!,MATCH($A1190,#REF!,0))),"")</f>
        <v/>
      </c>
      <c r="N1190" s="72" t="str">
        <f>IFERROR(INDEX(#REF!,MATCH(INDEX(#REF!,MATCH($A1190,#REF!,0)),#REF!,0),'Recurrent profile helpers'!N$2)*IF($A1190="", "0", INDEX(#REF!,MATCH($A1190,#REF!,0))),"")</f>
        <v/>
      </c>
    </row>
    <row r="1191" spans="1:14">
      <c r="A1191" t="str">
        <f t="array" ref="A1191">IFERROR(INDEX(#REF!, SMALL(IF((MID(#REF!,2,1)="."),ROW($A$6:$A$4897)-ROW($A$6)+1,IF((MID(#REF!,3,1)="."),ROW($A$6:$A$4892)-ROW($A$6)+1)), ROW(1189:1189))),"" )</f>
        <v/>
      </c>
      <c r="B1191" s="72" t="str">
        <f>IF($A1191="", "", INDEX(#REF!,MATCH($A1191,#REF!,0)))</f>
        <v/>
      </c>
      <c r="C1191" s="72" t="str">
        <f>IFERROR(INDEX(#REF!,MATCH(INDEX(#REF!,MATCH($A1191,#REF!,0)),#REF!,0),'Recurrent profile helpers'!C$2)*IF($A1191="", "0", INDEX(#REF!,MATCH($A1191,#REF!,0))),"")</f>
        <v/>
      </c>
      <c r="D1191" s="72" t="str">
        <f>IFERROR(INDEX(#REF!,MATCH(INDEX(#REF!,MATCH($A1191,#REF!,0)),#REF!,0),'Recurrent profile helpers'!D$2)*IF($A1191="", "0", INDEX(#REF!,MATCH($A1191,#REF!,0))),"")</f>
        <v/>
      </c>
      <c r="E1191" s="72" t="str">
        <f>IFERROR(INDEX(#REF!,MATCH(INDEX(#REF!,MATCH($A1191,#REF!,0)),#REF!,0),'Recurrent profile helpers'!E$2)*IF($A1191="", "0", INDEX(#REF!,MATCH($A1191,#REF!,0))),"")</f>
        <v/>
      </c>
      <c r="F1191" s="72" t="str">
        <f>IFERROR(INDEX(#REF!,MATCH(INDEX(#REF!,MATCH($A1191,#REF!,0)),#REF!,0),'Recurrent profile helpers'!F$2)*IF($A1191="", "0", INDEX(#REF!,MATCH($A1191,#REF!,0))),"")</f>
        <v/>
      </c>
      <c r="G1191" s="72" t="str">
        <f>IFERROR(INDEX(#REF!,MATCH(INDEX(#REF!,MATCH($A1191,#REF!,0)),#REF!,0),'Recurrent profile helpers'!G$2)*IF($A1191="", "0", INDEX(#REF!,MATCH($A1191,#REF!,0))),"")</f>
        <v/>
      </c>
      <c r="H1191" s="72" t="str">
        <f>IFERROR(INDEX(#REF!,MATCH(INDEX(#REF!,MATCH($A1191,#REF!,0)),#REF!,0),'Recurrent profile helpers'!H$2)*IF($A1191="", "0", INDEX(#REF!,MATCH($A1191,#REF!,0))),"")</f>
        <v/>
      </c>
      <c r="I1191" s="72" t="str">
        <f>IFERROR(INDEX(#REF!,MATCH(INDEX(#REF!,MATCH($A1191,#REF!,0)),#REF!,0),'Recurrent profile helpers'!I$2)*IF($A1191="", "0", INDEX(#REF!,MATCH($A1191,#REF!,0))),"")</f>
        <v/>
      </c>
      <c r="J1191" s="72" t="str">
        <f>IFERROR(INDEX(#REF!,MATCH(INDEX(#REF!,MATCH($A1191,#REF!,0)),#REF!,0),'Recurrent profile helpers'!J$2)*IF($A1191="", "0", INDEX(#REF!,MATCH($A1191,#REF!,0))),"")</f>
        <v/>
      </c>
      <c r="K1191" s="72" t="str">
        <f>IFERROR(INDEX(#REF!,MATCH(INDEX(#REF!,MATCH($A1191,#REF!,0)),#REF!,0),'Recurrent profile helpers'!K$2)*IF($A1191="", "0", INDEX(#REF!,MATCH($A1191,#REF!,0))),"")</f>
        <v/>
      </c>
      <c r="L1191" s="72" t="str">
        <f>IFERROR(INDEX(#REF!,MATCH(INDEX(#REF!,MATCH($A1191,#REF!,0)),#REF!,0),'Recurrent profile helpers'!L$2)*IF($A1191="", "0", INDEX(#REF!,MATCH($A1191,#REF!,0))),"")</f>
        <v/>
      </c>
      <c r="M1191" s="72" t="str">
        <f>IFERROR(INDEX(#REF!,MATCH(INDEX(#REF!,MATCH($A1191,#REF!,0)),#REF!,0),'Recurrent profile helpers'!M$2)*IF($A1191="", "0", INDEX(#REF!,MATCH($A1191,#REF!,0))),"")</f>
        <v/>
      </c>
      <c r="N1191" s="72" t="str">
        <f>IFERROR(INDEX(#REF!,MATCH(INDEX(#REF!,MATCH($A1191,#REF!,0)),#REF!,0),'Recurrent profile helpers'!N$2)*IF($A1191="", "0", INDEX(#REF!,MATCH($A1191,#REF!,0))),"")</f>
        <v/>
      </c>
    </row>
    <row r="1192" spans="1:14">
      <c r="A1192" t="str">
        <f t="array" ref="A1192">IFERROR(INDEX(#REF!, SMALL(IF((MID(#REF!,2,1)="."),ROW($A$6:$A$4897)-ROW($A$6)+1,IF((MID(#REF!,3,1)="."),ROW($A$6:$A$4892)-ROW($A$6)+1)), ROW(1190:1190))),"" )</f>
        <v/>
      </c>
      <c r="B1192" s="72" t="str">
        <f>IF($A1192="", "", INDEX(#REF!,MATCH($A1192,#REF!,0)))</f>
        <v/>
      </c>
      <c r="C1192" s="72" t="str">
        <f>IFERROR(INDEX(#REF!,MATCH(INDEX(#REF!,MATCH($A1192,#REF!,0)),#REF!,0),'Recurrent profile helpers'!C$2)*IF($A1192="", "0", INDEX(#REF!,MATCH($A1192,#REF!,0))),"")</f>
        <v/>
      </c>
      <c r="D1192" s="72" t="str">
        <f>IFERROR(INDEX(#REF!,MATCH(INDEX(#REF!,MATCH($A1192,#REF!,0)),#REF!,0),'Recurrent profile helpers'!D$2)*IF($A1192="", "0", INDEX(#REF!,MATCH($A1192,#REF!,0))),"")</f>
        <v/>
      </c>
      <c r="E1192" s="72" t="str">
        <f>IFERROR(INDEX(#REF!,MATCH(INDEX(#REF!,MATCH($A1192,#REF!,0)),#REF!,0),'Recurrent profile helpers'!E$2)*IF($A1192="", "0", INDEX(#REF!,MATCH($A1192,#REF!,0))),"")</f>
        <v/>
      </c>
      <c r="F1192" s="72" t="str">
        <f>IFERROR(INDEX(#REF!,MATCH(INDEX(#REF!,MATCH($A1192,#REF!,0)),#REF!,0),'Recurrent profile helpers'!F$2)*IF($A1192="", "0", INDEX(#REF!,MATCH($A1192,#REF!,0))),"")</f>
        <v/>
      </c>
      <c r="G1192" s="72" t="str">
        <f>IFERROR(INDEX(#REF!,MATCH(INDEX(#REF!,MATCH($A1192,#REF!,0)),#REF!,0),'Recurrent profile helpers'!G$2)*IF($A1192="", "0", INDEX(#REF!,MATCH($A1192,#REF!,0))),"")</f>
        <v/>
      </c>
      <c r="H1192" s="72" t="str">
        <f>IFERROR(INDEX(#REF!,MATCH(INDEX(#REF!,MATCH($A1192,#REF!,0)),#REF!,0),'Recurrent profile helpers'!H$2)*IF($A1192="", "0", INDEX(#REF!,MATCH($A1192,#REF!,0))),"")</f>
        <v/>
      </c>
      <c r="I1192" s="72" t="str">
        <f>IFERROR(INDEX(#REF!,MATCH(INDEX(#REF!,MATCH($A1192,#REF!,0)),#REF!,0),'Recurrent profile helpers'!I$2)*IF($A1192="", "0", INDEX(#REF!,MATCH($A1192,#REF!,0))),"")</f>
        <v/>
      </c>
      <c r="J1192" s="72" t="str">
        <f>IFERROR(INDEX(#REF!,MATCH(INDEX(#REF!,MATCH($A1192,#REF!,0)),#REF!,0),'Recurrent profile helpers'!J$2)*IF($A1192="", "0", INDEX(#REF!,MATCH($A1192,#REF!,0))),"")</f>
        <v/>
      </c>
      <c r="K1192" s="72" t="str">
        <f>IFERROR(INDEX(#REF!,MATCH(INDEX(#REF!,MATCH($A1192,#REF!,0)),#REF!,0),'Recurrent profile helpers'!K$2)*IF($A1192="", "0", INDEX(#REF!,MATCH($A1192,#REF!,0))),"")</f>
        <v/>
      </c>
      <c r="L1192" s="72" t="str">
        <f>IFERROR(INDEX(#REF!,MATCH(INDEX(#REF!,MATCH($A1192,#REF!,0)),#REF!,0),'Recurrent profile helpers'!L$2)*IF($A1192="", "0", INDEX(#REF!,MATCH($A1192,#REF!,0))),"")</f>
        <v/>
      </c>
      <c r="M1192" s="72" t="str">
        <f>IFERROR(INDEX(#REF!,MATCH(INDEX(#REF!,MATCH($A1192,#REF!,0)),#REF!,0),'Recurrent profile helpers'!M$2)*IF($A1192="", "0", INDEX(#REF!,MATCH($A1192,#REF!,0))),"")</f>
        <v/>
      </c>
      <c r="N1192" s="72" t="str">
        <f>IFERROR(INDEX(#REF!,MATCH(INDEX(#REF!,MATCH($A1192,#REF!,0)),#REF!,0),'Recurrent profile helpers'!N$2)*IF($A1192="", "0", INDEX(#REF!,MATCH($A1192,#REF!,0))),"")</f>
        <v/>
      </c>
    </row>
    <row r="1193" spans="1:14">
      <c r="A1193" t="str">
        <f t="array" ref="A1193">IFERROR(INDEX(#REF!, SMALL(IF((MID(#REF!,2,1)="."),ROW($A$6:$A$4897)-ROW($A$6)+1,IF((MID(#REF!,3,1)="."),ROW($A$6:$A$4892)-ROW($A$6)+1)), ROW(1191:1191))),"" )</f>
        <v/>
      </c>
      <c r="B1193" s="72" t="str">
        <f>IF($A1193="", "", INDEX(#REF!,MATCH($A1193,#REF!,0)))</f>
        <v/>
      </c>
      <c r="C1193" s="72" t="str">
        <f>IFERROR(INDEX(#REF!,MATCH(INDEX(#REF!,MATCH($A1193,#REF!,0)),#REF!,0),'Recurrent profile helpers'!C$2)*IF($A1193="", "0", INDEX(#REF!,MATCH($A1193,#REF!,0))),"")</f>
        <v/>
      </c>
      <c r="D1193" s="72" t="str">
        <f>IFERROR(INDEX(#REF!,MATCH(INDEX(#REF!,MATCH($A1193,#REF!,0)),#REF!,0),'Recurrent profile helpers'!D$2)*IF($A1193="", "0", INDEX(#REF!,MATCH($A1193,#REF!,0))),"")</f>
        <v/>
      </c>
      <c r="E1193" s="72" t="str">
        <f>IFERROR(INDEX(#REF!,MATCH(INDEX(#REF!,MATCH($A1193,#REF!,0)),#REF!,0),'Recurrent profile helpers'!E$2)*IF($A1193="", "0", INDEX(#REF!,MATCH($A1193,#REF!,0))),"")</f>
        <v/>
      </c>
      <c r="F1193" s="72" t="str">
        <f>IFERROR(INDEX(#REF!,MATCH(INDEX(#REF!,MATCH($A1193,#REF!,0)),#REF!,0),'Recurrent profile helpers'!F$2)*IF($A1193="", "0", INDEX(#REF!,MATCH($A1193,#REF!,0))),"")</f>
        <v/>
      </c>
      <c r="G1193" s="72" t="str">
        <f>IFERROR(INDEX(#REF!,MATCH(INDEX(#REF!,MATCH($A1193,#REF!,0)),#REF!,0),'Recurrent profile helpers'!G$2)*IF($A1193="", "0", INDEX(#REF!,MATCH($A1193,#REF!,0))),"")</f>
        <v/>
      </c>
      <c r="H1193" s="72" t="str">
        <f>IFERROR(INDEX(#REF!,MATCH(INDEX(#REF!,MATCH($A1193,#REF!,0)),#REF!,0),'Recurrent profile helpers'!H$2)*IF($A1193="", "0", INDEX(#REF!,MATCH($A1193,#REF!,0))),"")</f>
        <v/>
      </c>
      <c r="I1193" s="72" t="str">
        <f>IFERROR(INDEX(#REF!,MATCH(INDEX(#REF!,MATCH($A1193,#REF!,0)),#REF!,0),'Recurrent profile helpers'!I$2)*IF($A1193="", "0", INDEX(#REF!,MATCH($A1193,#REF!,0))),"")</f>
        <v/>
      </c>
      <c r="J1193" s="72" t="str">
        <f>IFERROR(INDEX(#REF!,MATCH(INDEX(#REF!,MATCH($A1193,#REF!,0)),#REF!,0),'Recurrent profile helpers'!J$2)*IF($A1193="", "0", INDEX(#REF!,MATCH($A1193,#REF!,0))),"")</f>
        <v/>
      </c>
      <c r="K1193" s="72" t="str">
        <f>IFERROR(INDEX(#REF!,MATCH(INDEX(#REF!,MATCH($A1193,#REF!,0)),#REF!,0),'Recurrent profile helpers'!K$2)*IF($A1193="", "0", INDEX(#REF!,MATCH($A1193,#REF!,0))),"")</f>
        <v/>
      </c>
      <c r="L1193" s="72" t="str">
        <f>IFERROR(INDEX(#REF!,MATCH(INDEX(#REF!,MATCH($A1193,#REF!,0)),#REF!,0),'Recurrent profile helpers'!L$2)*IF($A1193="", "0", INDEX(#REF!,MATCH($A1193,#REF!,0))),"")</f>
        <v/>
      </c>
      <c r="M1193" s="72" t="str">
        <f>IFERROR(INDEX(#REF!,MATCH(INDEX(#REF!,MATCH($A1193,#REF!,0)),#REF!,0),'Recurrent profile helpers'!M$2)*IF($A1193="", "0", INDEX(#REF!,MATCH($A1193,#REF!,0))),"")</f>
        <v/>
      </c>
      <c r="N1193" s="72" t="str">
        <f>IFERROR(INDEX(#REF!,MATCH(INDEX(#REF!,MATCH($A1193,#REF!,0)),#REF!,0),'Recurrent profile helpers'!N$2)*IF($A1193="", "0", INDEX(#REF!,MATCH($A1193,#REF!,0))),"")</f>
        <v/>
      </c>
    </row>
    <row r="1194" spans="1:14">
      <c r="A1194" t="str">
        <f t="array" ref="A1194">IFERROR(INDEX(#REF!, SMALL(IF((MID(#REF!,2,1)="."),ROW($A$6:$A$4897)-ROW($A$6)+1,IF((MID(#REF!,3,1)="."),ROW($A$6:$A$4892)-ROW($A$6)+1)), ROW(1192:1192))),"" )</f>
        <v/>
      </c>
      <c r="B1194" s="72" t="str">
        <f>IF($A1194="", "", INDEX(#REF!,MATCH($A1194,#REF!,0)))</f>
        <v/>
      </c>
      <c r="C1194" s="72" t="str">
        <f>IFERROR(INDEX(#REF!,MATCH(INDEX(#REF!,MATCH($A1194,#REF!,0)),#REF!,0),'Recurrent profile helpers'!C$2)*IF($A1194="", "0", INDEX(#REF!,MATCH($A1194,#REF!,0))),"")</f>
        <v/>
      </c>
      <c r="D1194" s="72" t="str">
        <f>IFERROR(INDEX(#REF!,MATCH(INDEX(#REF!,MATCH($A1194,#REF!,0)),#REF!,0),'Recurrent profile helpers'!D$2)*IF($A1194="", "0", INDEX(#REF!,MATCH($A1194,#REF!,0))),"")</f>
        <v/>
      </c>
      <c r="E1194" s="72" t="str">
        <f>IFERROR(INDEX(#REF!,MATCH(INDEX(#REF!,MATCH($A1194,#REF!,0)),#REF!,0),'Recurrent profile helpers'!E$2)*IF($A1194="", "0", INDEX(#REF!,MATCH($A1194,#REF!,0))),"")</f>
        <v/>
      </c>
      <c r="F1194" s="72" t="str">
        <f>IFERROR(INDEX(#REF!,MATCH(INDEX(#REF!,MATCH($A1194,#REF!,0)),#REF!,0),'Recurrent profile helpers'!F$2)*IF($A1194="", "0", INDEX(#REF!,MATCH($A1194,#REF!,0))),"")</f>
        <v/>
      </c>
      <c r="G1194" s="72" t="str">
        <f>IFERROR(INDEX(#REF!,MATCH(INDEX(#REF!,MATCH($A1194,#REF!,0)),#REF!,0),'Recurrent profile helpers'!G$2)*IF($A1194="", "0", INDEX(#REF!,MATCH($A1194,#REF!,0))),"")</f>
        <v/>
      </c>
      <c r="H1194" s="72" t="str">
        <f>IFERROR(INDEX(#REF!,MATCH(INDEX(#REF!,MATCH($A1194,#REF!,0)),#REF!,0),'Recurrent profile helpers'!H$2)*IF($A1194="", "0", INDEX(#REF!,MATCH($A1194,#REF!,0))),"")</f>
        <v/>
      </c>
      <c r="I1194" s="72" t="str">
        <f>IFERROR(INDEX(#REF!,MATCH(INDEX(#REF!,MATCH($A1194,#REF!,0)),#REF!,0),'Recurrent profile helpers'!I$2)*IF($A1194="", "0", INDEX(#REF!,MATCH($A1194,#REF!,0))),"")</f>
        <v/>
      </c>
      <c r="J1194" s="72" t="str">
        <f>IFERROR(INDEX(#REF!,MATCH(INDEX(#REF!,MATCH($A1194,#REF!,0)),#REF!,0),'Recurrent profile helpers'!J$2)*IF($A1194="", "0", INDEX(#REF!,MATCH($A1194,#REF!,0))),"")</f>
        <v/>
      </c>
      <c r="K1194" s="72" t="str">
        <f>IFERROR(INDEX(#REF!,MATCH(INDEX(#REF!,MATCH($A1194,#REF!,0)),#REF!,0),'Recurrent profile helpers'!K$2)*IF($A1194="", "0", INDEX(#REF!,MATCH($A1194,#REF!,0))),"")</f>
        <v/>
      </c>
      <c r="L1194" s="72" t="str">
        <f>IFERROR(INDEX(#REF!,MATCH(INDEX(#REF!,MATCH($A1194,#REF!,0)),#REF!,0),'Recurrent profile helpers'!L$2)*IF($A1194="", "0", INDEX(#REF!,MATCH($A1194,#REF!,0))),"")</f>
        <v/>
      </c>
      <c r="M1194" s="72" t="str">
        <f>IFERROR(INDEX(#REF!,MATCH(INDEX(#REF!,MATCH($A1194,#REF!,0)),#REF!,0),'Recurrent profile helpers'!M$2)*IF($A1194="", "0", INDEX(#REF!,MATCH($A1194,#REF!,0))),"")</f>
        <v/>
      </c>
      <c r="N1194" s="72" t="str">
        <f>IFERROR(INDEX(#REF!,MATCH(INDEX(#REF!,MATCH($A1194,#REF!,0)),#REF!,0),'Recurrent profile helpers'!N$2)*IF($A1194="", "0", INDEX(#REF!,MATCH($A1194,#REF!,0))),"")</f>
        <v/>
      </c>
    </row>
    <row r="1195" spans="1:14">
      <c r="A1195" t="str">
        <f t="array" ref="A1195">IFERROR(INDEX(#REF!, SMALL(IF((MID(#REF!,2,1)="."),ROW($A$6:$A$4897)-ROW($A$6)+1,IF((MID(#REF!,3,1)="."),ROW($A$6:$A$4892)-ROW($A$6)+1)), ROW(1193:1193))),"" )</f>
        <v/>
      </c>
      <c r="B1195" s="72" t="str">
        <f>IF($A1195="", "", INDEX(#REF!,MATCH($A1195,#REF!,0)))</f>
        <v/>
      </c>
      <c r="C1195" s="72" t="str">
        <f>IFERROR(INDEX(#REF!,MATCH(INDEX(#REF!,MATCH($A1195,#REF!,0)),#REF!,0),'Recurrent profile helpers'!C$2)*IF($A1195="", "0", INDEX(#REF!,MATCH($A1195,#REF!,0))),"")</f>
        <v/>
      </c>
      <c r="D1195" s="72" t="str">
        <f>IFERROR(INDEX(#REF!,MATCH(INDEX(#REF!,MATCH($A1195,#REF!,0)),#REF!,0),'Recurrent profile helpers'!D$2)*IF($A1195="", "0", INDEX(#REF!,MATCH($A1195,#REF!,0))),"")</f>
        <v/>
      </c>
      <c r="E1195" s="72" t="str">
        <f>IFERROR(INDEX(#REF!,MATCH(INDEX(#REF!,MATCH($A1195,#REF!,0)),#REF!,0),'Recurrent profile helpers'!E$2)*IF($A1195="", "0", INDEX(#REF!,MATCH($A1195,#REF!,0))),"")</f>
        <v/>
      </c>
      <c r="F1195" s="72" t="str">
        <f>IFERROR(INDEX(#REF!,MATCH(INDEX(#REF!,MATCH($A1195,#REF!,0)),#REF!,0),'Recurrent profile helpers'!F$2)*IF($A1195="", "0", INDEX(#REF!,MATCH($A1195,#REF!,0))),"")</f>
        <v/>
      </c>
      <c r="G1195" s="72" t="str">
        <f>IFERROR(INDEX(#REF!,MATCH(INDEX(#REF!,MATCH($A1195,#REF!,0)),#REF!,0),'Recurrent profile helpers'!G$2)*IF($A1195="", "0", INDEX(#REF!,MATCH($A1195,#REF!,0))),"")</f>
        <v/>
      </c>
      <c r="H1195" s="72" t="str">
        <f>IFERROR(INDEX(#REF!,MATCH(INDEX(#REF!,MATCH($A1195,#REF!,0)),#REF!,0),'Recurrent profile helpers'!H$2)*IF($A1195="", "0", INDEX(#REF!,MATCH($A1195,#REF!,0))),"")</f>
        <v/>
      </c>
      <c r="I1195" s="72" t="str">
        <f>IFERROR(INDEX(#REF!,MATCH(INDEX(#REF!,MATCH($A1195,#REF!,0)),#REF!,0),'Recurrent profile helpers'!I$2)*IF($A1195="", "0", INDEX(#REF!,MATCH($A1195,#REF!,0))),"")</f>
        <v/>
      </c>
      <c r="J1195" s="72" t="str">
        <f>IFERROR(INDEX(#REF!,MATCH(INDEX(#REF!,MATCH($A1195,#REF!,0)),#REF!,0),'Recurrent profile helpers'!J$2)*IF($A1195="", "0", INDEX(#REF!,MATCH($A1195,#REF!,0))),"")</f>
        <v/>
      </c>
      <c r="K1195" s="72" t="str">
        <f>IFERROR(INDEX(#REF!,MATCH(INDEX(#REF!,MATCH($A1195,#REF!,0)),#REF!,0),'Recurrent profile helpers'!K$2)*IF($A1195="", "0", INDEX(#REF!,MATCH($A1195,#REF!,0))),"")</f>
        <v/>
      </c>
      <c r="L1195" s="72" t="str">
        <f>IFERROR(INDEX(#REF!,MATCH(INDEX(#REF!,MATCH($A1195,#REF!,0)),#REF!,0),'Recurrent profile helpers'!L$2)*IF($A1195="", "0", INDEX(#REF!,MATCH($A1195,#REF!,0))),"")</f>
        <v/>
      </c>
      <c r="M1195" s="72" t="str">
        <f>IFERROR(INDEX(#REF!,MATCH(INDEX(#REF!,MATCH($A1195,#REF!,0)),#REF!,0),'Recurrent profile helpers'!M$2)*IF($A1195="", "0", INDEX(#REF!,MATCH($A1195,#REF!,0))),"")</f>
        <v/>
      </c>
      <c r="N1195" s="72" t="str">
        <f>IFERROR(INDEX(#REF!,MATCH(INDEX(#REF!,MATCH($A1195,#REF!,0)),#REF!,0),'Recurrent profile helpers'!N$2)*IF($A1195="", "0", INDEX(#REF!,MATCH($A1195,#REF!,0))),"")</f>
        <v/>
      </c>
    </row>
    <row r="1196" spans="1:14">
      <c r="A1196" t="str">
        <f t="array" ref="A1196">IFERROR(INDEX(#REF!, SMALL(IF((MID(#REF!,2,1)="."),ROW($A$6:$A$4897)-ROW($A$6)+1,IF((MID(#REF!,3,1)="."),ROW($A$6:$A$4892)-ROW($A$6)+1)), ROW(1194:1194))),"" )</f>
        <v/>
      </c>
      <c r="B1196" s="72" t="str">
        <f>IF($A1196="", "", INDEX(#REF!,MATCH($A1196,#REF!,0)))</f>
        <v/>
      </c>
      <c r="C1196" s="72" t="str">
        <f>IFERROR(INDEX(#REF!,MATCH(INDEX(#REF!,MATCH($A1196,#REF!,0)),#REF!,0),'Recurrent profile helpers'!C$2)*IF($A1196="", "0", INDEX(#REF!,MATCH($A1196,#REF!,0))),"")</f>
        <v/>
      </c>
      <c r="D1196" s="72" t="str">
        <f>IFERROR(INDEX(#REF!,MATCH(INDEX(#REF!,MATCH($A1196,#REF!,0)),#REF!,0),'Recurrent profile helpers'!D$2)*IF($A1196="", "0", INDEX(#REF!,MATCH($A1196,#REF!,0))),"")</f>
        <v/>
      </c>
      <c r="E1196" s="72" t="str">
        <f>IFERROR(INDEX(#REF!,MATCH(INDEX(#REF!,MATCH($A1196,#REF!,0)),#REF!,0),'Recurrent profile helpers'!E$2)*IF($A1196="", "0", INDEX(#REF!,MATCH($A1196,#REF!,0))),"")</f>
        <v/>
      </c>
      <c r="F1196" s="72" t="str">
        <f>IFERROR(INDEX(#REF!,MATCH(INDEX(#REF!,MATCH($A1196,#REF!,0)),#REF!,0),'Recurrent profile helpers'!F$2)*IF($A1196="", "0", INDEX(#REF!,MATCH($A1196,#REF!,0))),"")</f>
        <v/>
      </c>
      <c r="G1196" s="72" t="str">
        <f>IFERROR(INDEX(#REF!,MATCH(INDEX(#REF!,MATCH($A1196,#REF!,0)),#REF!,0),'Recurrent profile helpers'!G$2)*IF($A1196="", "0", INDEX(#REF!,MATCH($A1196,#REF!,0))),"")</f>
        <v/>
      </c>
      <c r="H1196" s="72" t="str">
        <f>IFERROR(INDEX(#REF!,MATCH(INDEX(#REF!,MATCH($A1196,#REF!,0)),#REF!,0),'Recurrent profile helpers'!H$2)*IF($A1196="", "0", INDEX(#REF!,MATCH($A1196,#REF!,0))),"")</f>
        <v/>
      </c>
      <c r="I1196" s="72" t="str">
        <f>IFERROR(INDEX(#REF!,MATCH(INDEX(#REF!,MATCH($A1196,#REF!,0)),#REF!,0),'Recurrent profile helpers'!I$2)*IF($A1196="", "0", INDEX(#REF!,MATCH($A1196,#REF!,0))),"")</f>
        <v/>
      </c>
      <c r="J1196" s="72" t="str">
        <f>IFERROR(INDEX(#REF!,MATCH(INDEX(#REF!,MATCH($A1196,#REF!,0)),#REF!,0),'Recurrent profile helpers'!J$2)*IF($A1196="", "0", INDEX(#REF!,MATCH($A1196,#REF!,0))),"")</f>
        <v/>
      </c>
      <c r="K1196" s="72" t="str">
        <f>IFERROR(INDEX(#REF!,MATCH(INDEX(#REF!,MATCH($A1196,#REF!,0)),#REF!,0),'Recurrent profile helpers'!K$2)*IF($A1196="", "0", INDEX(#REF!,MATCH($A1196,#REF!,0))),"")</f>
        <v/>
      </c>
      <c r="L1196" s="72" t="str">
        <f>IFERROR(INDEX(#REF!,MATCH(INDEX(#REF!,MATCH($A1196,#REF!,0)),#REF!,0),'Recurrent profile helpers'!L$2)*IF($A1196="", "0", INDEX(#REF!,MATCH($A1196,#REF!,0))),"")</f>
        <v/>
      </c>
      <c r="M1196" s="72" t="str">
        <f>IFERROR(INDEX(#REF!,MATCH(INDEX(#REF!,MATCH($A1196,#REF!,0)),#REF!,0),'Recurrent profile helpers'!M$2)*IF($A1196="", "0", INDEX(#REF!,MATCH($A1196,#REF!,0))),"")</f>
        <v/>
      </c>
      <c r="N1196" s="72" t="str">
        <f>IFERROR(INDEX(#REF!,MATCH(INDEX(#REF!,MATCH($A1196,#REF!,0)),#REF!,0),'Recurrent profile helpers'!N$2)*IF($A1196="", "0", INDEX(#REF!,MATCH($A1196,#REF!,0))),"")</f>
        <v/>
      </c>
    </row>
    <row r="1197" spans="1:14">
      <c r="A1197" t="str">
        <f t="array" ref="A1197">IFERROR(INDEX(#REF!, SMALL(IF((MID(#REF!,2,1)="."),ROW($A$6:$A$4897)-ROW($A$6)+1,IF((MID(#REF!,3,1)="."),ROW($A$6:$A$4892)-ROW($A$6)+1)), ROW(1195:1195))),"" )</f>
        <v/>
      </c>
      <c r="B1197" s="72" t="str">
        <f>IF($A1197="", "", INDEX(#REF!,MATCH($A1197,#REF!,0)))</f>
        <v/>
      </c>
      <c r="C1197" s="72" t="str">
        <f>IFERROR(INDEX(#REF!,MATCH(INDEX(#REF!,MATCH($A1197,#REF!,0)),#REF!,0),'Recurrent profile helpers'!C$2)*IF($A1197="", "0", INDEX(#REF!,MATCH($A1197,#REF!,0))),"")</f>
        <v/>
      </c>
      <c r="D1197" s="72" t="str">
        <f>IFERROR(INDEX(#REF!,MATCH(INDEX(#REF!,MATCH($A1197,#REF!,0)),#REF!,0),'Recurrent profile helpers'!D$2)*IF($A1197="", "0", INDEX(#REF!,MATCH($A1197,#REF!,0))),"")</f>
        <v/>
      </c>
      <c r="E1197" s="72" t="str">
        <f>IFERROR(INDEX(#REF!,MATCH(INDEX(#REF!,MATCH($A1197,#REF!,0)),#REF!,0),'Recurrent profile helpers'!E$2)*IF($A1197="", "0", INDEX(#REF!,MATCH($A1197,#REF!,0))),"")</f>
        <v/>
      </c>
      <c r="F1197" s="72" t="str">
        <f>IFERROR(INDEX(#REF!,MATCH(INDEX(#REF!,MATCH($A1197,#REF!,0)),#REF!,0),'Recurrent profile helpers'!F$2)*IF($A1197="", "0", INDEX(#REF!,MATCH($A1197,#REF!,0))),"")</f>
        <v/>
      </c>
      <c r="G1197" s="72" t="str">
        <f>IFERROR(INDEX(#REF!,MATCH(INDEX(#REF!,MATCH($A1197,#REF!,0)),#REF!,0),'Recurrent profile helpers'!G$2)*IF($A1197="", "0", INDEX(#REF!,MATCH($A1197,#REF!,0))),"")</f>
        <v/>
      </c>
      <c r="H1197" s="72" t="str">
        <f>IFERROR(INDEX(#REF!,MATCH(INDEX(#REF!,MATCH($A1197,#REF!,0)),#REF!,0),'Recurrent profile helpers'!H$2)*IF($A1197="", "0", INDEX(#REF!,MATCH($A1197,#REF!,0))),"")</f>
        <v/>
      </c>
      <c r="I1197" s="72" t="str">
        <f>IFERROR(INDEX(#REF!,MATCH(INDEX(#REF!,MATCH($A1197,#REF!,0)),#REF!,0),'Recurrent profile helpers'!I$2)*IF($A1197="", "0", INDEX(#REF!,MATCH($A1197,#REF!,0))),"")</f>
        <v/>
      </c>
      <c r="J1197" s="72" t="str">
        <f>IFERROR(INDEX(#REF!,MATCH(INDEX(#REF!,MATCH($A1197,#REF!,0)),#REF!,0),'Recurrent profile helpers'!J$2)*IF($A1197="", "0", INDEX(#REF!,MATCH($A1197,#REF!,0))),"")</f>
        <v/>
      </c>
      <c r="K1197" s="72" t="str">
        <f>IFERROR(INDEX(#REF!,MATCH(INDEX(#REF!,MATCH($A1197,#REF!,0)),#REF!,0),'Recurrent profile helpers'!K$2)*IF($A1197="", "0", INDEX(#REF!,MATCH($A1197,#REF!,0))),"")</f>
        <v/>
      </c>
      <c r="L1197" s="72" t="str">
        <f>IFERROR(INDEX(#REF!,MATCH(INDEX(#REF!,MATCH($A1197,#REF!,0)),#REF!,0),'Recurrent profile helpers'!L$2)*IF($A1197="", "0", INDEX(#REF!,MATCH($A1197,#REF!,0))),"")</f>
        <v/>
      </c>
      <c r="M1197" s="72" t="str">
        <f>IFERROR(INDEX(#REF!,MATCH(INDEX(#REF!,MATCH($A1197,#REF!,0)),#REF!,0),'Recurrent profile helpers'!M$2)*IF($A1197="", "0", INDEX(#REF!,MATCH($A1197,#REF!,0))),"")</f>
        <v/>
      </c>
      <c r="N1197" s="72" t="str">
        <f>IFERROR(INDEX(#REF!,MATCH(INDEX(#REF!,MATCH($A1197,#REF!,0)),#REF!,0),'Recurrent profile helpers'!N$2)*IF($A1197="", "0", INDEX(#REF!,MATCH($A1197,#REF!,0))),"")</f>
        <v/>
      </c>
    </row>
    <row r="1198" spans="1:14">
      <c r="A1198" t="str">
        <f t="array" ref="A1198">IFERROR(INDEX(#REF!, SMALL(IF((MID(#REF!,2,1)="."),ROW($A$6:$A$4897)-ROW($A$6)+1,IF((MID(#REF!,3,1)="."),ROW($A$6:$A$4892)-ROW($A$6)+1)), ROW(1196:1196))),"" )</f>
        <v/>
      </c>
      <c r="B1198" s="72" t="str">
        <f>IF($A1198="", "", INDEX(#REF!,MATCH($A1198,#REF!,0)))</f>
        <v/>
      </c>
      <c r="C1198" s="72" t="str">
        <f>IFERROR(INDEX(#REF!,MATCH(INDEX(#REF!,MATCH($A1198,#REF!,0)),#REF!,0),'Recurrent profile helpers'!C$2)*IF($A1198="", "0", INDEX(#REF!,MATCH($A1198,#REF!,0))),"")</f>
        <v/>
      </c>
      <c r="D1198" s="72" t="str">
        <f>IFERROR(INDEX(#REF!,MATCH(INDEX(#REF!,MATCH($A1198,#REF!,0)),#REF!,0),'Recurrent profile helpers'!D$2)*IF($A1198="", "0", INDEX(#REF!,MATCH($A1198,#REF!,0))),"")</f>
        <v/>
      </c>
      <c r="E1198" s="72" t="str">
        <f>IFERROR(INDEX(#REF!,MATCH(INDEX(#REF!,MATCH($A1198,#REF!,0)),#REF!,0),'Recurrent profile helpers'!E$2)*IF($A1198="", "0", INDEX(#REF!,MATCH($A1198,#REF!,0))),"")</f>
        <v/>
      </c>
      <c r="F1198" s="72" t="str">
        <f>IFERROR(INDEX(#REF!,MATCH(INDEX(#REF!,MATCH($A1198,#REF!,0)),#REF!,0),'Recurrent profile helpers'!F$2)*IF($A1198="", "0", INDEX(#REF!,MATCH($A1198,#REF!,0))),"")</f>
        <v/>
      </c>
      <c r="G1198" s="72" t="str">
        <f>IFERROR(INDEX(#REF!,MATCH(INDEX(#REF!,MATCH($A1198,#REF!,0)),#REF!,0),'Recurrent profile helpers'!G$2)*IF($A1198="", "0", INDEX(#REF!,MATCH($A1198,#REF!,0))),"")</f>
        <v/>
      </c>
      <c r="H1198" s="72" t="str">
        <f>IFERROR(INDEX(#REF!,MATCH(INDEX(#REF!,MATCH($A1198,#REF!,0)),#REF!,0),'Recurrent profile helpers'!H$2)*IF($A1198="", "0", INDEX(#REF!,MATCH($A1198,#REF!,0))),"")</f>
        <v/>
      </c>
      <c r="I1198" s="72" t="str">
        <f>IFERROR(INDEX(#REF!,MATCH(INDEX(#REF!,MATCH($A1198,#REF!,0)),#REF!,0),'Recurrent profile helpers'!I$2)*IF($A1198="", "0", INDEX(#REF!,MATCH($A1198,#REF!,0))),"")</f>
        <v/>
      </c>
      <c r="J1198" s="72" t="str">
        <f>IFERROR(INDEX(#REF!,MATCH(INDEX(#REF!,MATCH($A1198,#REF!,0)),#REF!,0),'Recurrent profile helpers'!J$2)*IF($A1198="", "0", INDEX(#REF!,MATCH($A1198,#REF!,0))),"")</f>
        <v/>
      </c>
      <c r="K1198" s="72" t="str">
        <f>IFERROR(INDEX(#REF!,MATCH(INDEX(#REF!,MATCH($A1198,#REF!,0)),#REF!,0),'Recurrent profile helpers'!K$2)*IF($A1198="", "0", INDEX(#REF!,MATCH($A1198,#REF!,0))),"")</f>
        <v/>
      </c>
      <c r="L1198" s="72" t="str">
        <f>IFERROR(INDEX(#REF!,MATCH(INDEX(#REF!,MATCH($A1198,#REF!,0)),#REF!,0),'Recurrent profile helpers'!L$2)*IF($A1198="", "0", INDEX(#REF!,MATCH($A1198,#REF!,0))),"")</f>
        <v/>
      </c>
      <c r="M1198" s="72" t="str">
        <f>IFERROR(INDEX(#REF!,MATCH(INDEX(#REF!,MATCH($A1198,#REF!,0)),#REF!,0),'Recurrent profile helpers'!M$2)*IF($A1198="", "0", INDEX(#REF!,MATCH($A1198,#REF!,0))),"")</f>
        <v/>
      </c>
      <c r="N1198" s="72" t="str">
        <f>IFERROR(INDEX(#REF!,MATCH(INDEX(#REF!,MATCH($A1198,#REF!,0)),#REF!,0),'Recurrent profile helpers'!N$2)*IF($A1198="", "0", INDEX(#REF!,MATCH($A1198,#REF!,0))),"")</f>
        <v/>
      </c>
    </row>
    <row r="1199" spans="1:14">
      <c r="A1199" t="str">
        <f t="array" ref="A1199">IFERROR(INDEX(#REF!, SMALL(IF((MID(#REF!,2,1)="."),ROW($A$6:$A$4897)-ROW($A$6)+1,IF((MID(#REF!,3,1)="."),ROW($A$6:$A$4892)-ROW($A$6)+1)), ROW(1197:1197))),"" )</f>
        <v/>
      </c>
      <c r="B1199" s="72" t="str">
        <f>IF($A1199="", "", INDEX(#REF!,MATCH($A1199,#REF!,0)))</f>
        <v/>
      </c>
      <c r="C1199" s="72" t="str">
        <f>IFERROR(INDEX(#REF!,MATCH(INDEX(#REF!,MATCH($A1199,#REF!,0)),#REF!,0),'Recurrent profile helpers'!C$2)*IF($A1199="", "0", INDEX(#REF!,MATCH($A1199,#REF!,0))),"")</f>
        <v/>
      </c>
      <c r="D1199" s="72" t="str">
        <f>IFERROR(INDEX(#REF!,MATCH(INDEX(#REF!,MATCH($A1199,#REF!,0)),#REF!,0),'Recurrent profile helpers'!D$2)*IF($A1199="", "0", INDEX(#REF!,MATCH($A1199,#REF!,0))),"")</f>
        <v/>
      </c>
      <c r="E1199" s="72" t="str">
        <f>IFERROR(INDEX(#REF!,MATCH(INDEX(#REF!,MATCH($A1199,#REF!,0)),#REF!,0),'Recurrent profile helpers'!E$2)*IF($A1199="", "0", INDEX(#REF!,MATCH($A1199,#REF!,0))),"")</f>
        <v/>
      </c>
      <c r="F1199" s="72" t="str">
        <f>IFERROR(INDEX(#REF!,MATCH(INDEX(#REF!,MATCH($A1199,#REF!,0)),#REF!,0),'Recurrent profile helpers'!F$2)*IF($A1199="", "0", INDEX(#REF!,MATCH($A1199,#REF!,0))),"")</f>
        <v/>
      </c>
      <c r="G1199" s="72" t="str">
        <f>IFERROR(INDEX(#REF!,MATCH(INDEX(#REF!,MATCH($A1199,#REF!,0)),#REF!,0),'Recurrent profile helpers'!G$2)*IF($A1199="", "0", INDEX(#REF!,MATCH($A1199,#REF!,0))),"")</f>
        <v/>
      </c>
      <c r="H1199" s="72" t="str">
        <f>IFERROR(INDEX(#REF!,MATCH(INDEX(#REF!,MATCH($A1199,#REF!,0)),#REF!,0),'Recurrent profile helpers'!H$2)*IF($A1199="", "0", INDEX(#REF!,MATCH($A1199,#REF!,0))),"")</f>
        <v/>
      </c>
      <c r="I1199" s="72" t="str">
        <f>IFERROR(INDEX(#REF!,MATCH(INDEX(#REF!,MATCH($A1199,#REF!,0)),#REF!,0),'Recurrent profile helpers'!I$2)*IF($A1199="", "0", INDEX(#REF!,MATCH($A1199,#REF!,0))),"")</f>
        <v/>
      </c>
      <c r="J1199" s="72" t="str">
        <f>IFERROR(INDEX(#REF!,MATCH(INDEX(#REF!,MATCH($A1199,#REF!,0)),#REF!,0),'Recurrent profile helpers'!J$2)*IF($A1199="", "0", INDEX(#REF!,MATCH($A1199,#REF!,0))),"")</f>
        <v/>
      </c>
      <c r="K1199" s="72" t="str">
        <f>IFERROR(INDEX(#REF!,MATCH(INDEX(#REF!,MATCH($A1199,#REF!,0)),#REF!,0),'Recurrent profile helpers'!K$2)*IF($A1199="", "0", INDEX(#REF!,MATCH($A1199,#REF!,0))),"")</f>
        <v/>
      </c>
      <c r="L1199" s="72" t="str">
        <f>IFERROR(INDEX(#REF!,MATCH(INDEX(#REF!,MATCH($A1199,#REF!,0)),#REF!,0),'Recurrent profile helpers'!L$2)*IF($A1199="", "0", INDEX(#REF!,MATCH($A1199,#REF!,0))),"")</f>
        <v/>
      </c>
      <c r="M1199" s="72" t="str">
        <f>IFERROR(INDEX(#REF!,MATCH(INDEX(#REF!,MATCH($A1199,#REF!,0)),#REF!,0),'Recurrent profile helpers'!M$2)*IF($A1199="", "0", INDEX(#REF!,MATCH($A1199,#REF!,0))),"")</f>
        <v/>
      </c>
      <c r="N1199" s="72" t="str">
        <f>IFERROR(INDEX(#REF!,MATCH(INDEX(#REF!,MATCH($A1199,#REF!,0)),#REF!,0),'Recurrent profile helpers'!N$2)*IF($A1199="", "0", INDEX(#REF!,MATCH($A1199,#REF!,0))),"")</f>
        <v/>
      </c>
    </row>
    <row r="1200" spans="1:14">
      <c r="A1200" t="str">
        <f t="array" ref="A1200">IFERROR(INDEX(#REF!, SMALL(IF((MID(#REF!,2,1)="."),ROW($A$6:$A$4897)-ROW($A$6)+1,IF((MID(#REF!,3,1)="."),ROW($A$6:$A$4892)-ROW($A$6)+1)), ROW(1198:1198))),"" )</f>
        <v/>
      </c>
      <c r="B1200" s="72" t="str">
        <f>IF($A1200="", "", INDEX(#REF!,MATCH($A1200,#REF!,0)))</f>
        <v/>
      </c>
      <c r="C1200" s="72" t="str">
        <f>IFERROR(INDEX(#REF!,MATCH(INDEX(#REF!,MATCH($A1200,#REF!,0)),#REF!,0),'Recurrent profile helpers'!C$2)*IF($A1200="", "0", INDEX(#REF!,MATCH($A1200,#REF!,0))),"")</f>
        <v/>
      </c>
      <c r="D1200" s="72" t="str">
        <f>IFERROR(INDEX(#REF!,MATCH(INDEX(#REF!,MATCH($A1200,#REF!,0)),#REF!,0),'Recurrent profile helpers'!D$2)*IF($A1200="", "0", INDEX(#REF!,MATCH($A1200,#REF!,0))),"")</f>
        <v/>
      </c>
      <c r="E1200" s="72" t="str">
        <f>IFERROR(INDEX(#REF!,MATCH(INDEX(#REF!,MATCH($A1200,#REF!,0)),#REF!,0),'Recurrent profile helpers'!E$2)*IF($A1200="", "0", INDEX(#REF!,MATCH($A1200,#REF!,0))),"")</f>
        <v/>
      </c>
      <c r="F1200" s="72" t="str">
        <f>IFERROR(INDEX(#REF!,MATCH(INDEX(#REF!,MATCH($A1200,#REF!,0)),#REF!,0),'Recurrent profile helpers'!F$2)*IF($A1200="", "0", INDEX(#REF!,MATCH($A1200,#REF!,0))),"")</f>
        <v/>
      </c>
      <c r="G1200" s="72" t="str">
        <f>IFERROR(INDEX(#REF!,MATCH(INDEX(#REF!,MATCH($A1200,#REF!,0)),#REF!,0),'Recurrent profile helpers'!G$2)*IF($A1200="", "0", INDEX(#REF!,MATCH($A1200,#REF!,0))),"")</f>
        <v/>
      </c>
      <c r="H1200" s="72" t="str">
        <f>IFERROR(INDEX(#REF!,MATCH(INDEX(#REF!,MATCH($A1200,#REF!,0)),#REF!,0),'Recurrent profile helpers'!H$2)*IF($A1200="", "0", INDEX(#REF!,MATCH($A1200,#REF!,0))),"")</f>
        <v/>
      </c>
      <c r="I1200" s="72" t="str">
        <f>IFERROR(INDEX(#REF!,MATCH(INDEX(#REF!,MATCH($A1200,#REF!,0)),#REF!,0),'Recurrent profile helpers'!I$2)*IF($A1200="", "0", INDEX(#REF!,MATCH($A1200,#REF!,0))),"")</f>
        <v/>
      </c>
      <c r="J1200" s="72" t="str">
        <f>IFERROR(INDEX(#REF!,MATCH(INDEX(#REF!,MATCH($A1200,#REF!,0)),#REF!,0),'Recurrent profile helpers'!J$2)*IF($A1200="", "0", INDEX(#REF!,MATCH($A1200,#REF!,0))),"")</f>
        <v/>
      </c>
      <c r="K1200" s="72" t="str">
        <f>IFERROR(INDEX(#REF!,MATCH(INDEX(#REF!,MATCH($A1200,#REF!,0)),#REF!,0),'Recurrent profile helpers'!K$2)*IF($A1200="", "0", INDEX(#REF!,MATCH($A1200,#REF!,0))),"")</f>
        <v/>
      </c>
      <c r="L1200" s="72" t="str">
        <f>IFERROR(INDEX(#REF!,MATCH(INDEX(#REF!,MATCH($A1200,#REF!,0)),#REF!,0),'Recurrent profile helpers'!L$2)*IF($A1200="", "0", INDEX(#REF!,MATCH($A1200,#REF!,0))),"")</f>
        <v/>
      </c>
      <c r="M1200" s="72" t="str">
        <f>IFERROR(INDEX(#REF!,MATCH(INDEX(#REF!,MATCH($A1200,#REF!,0)),#REF!,0),'Recurrent profile helpers'!M$2)*IF($A1200="", "0", INDEX(#REF!,MATCH($A1200,#REF!,0))),"")</f>
        <v/>
      </c>
      <c r="N1200" s="72" t="str">
        <f>IFERROR(INDEX(#REF!,MATCH(INDEX(#REF!,MATCH($A1200,#REF!,0)),#REF!,0),'Recurrent profile helpers'!N$2)*IF($A1200="", "0", INDEX(#REF!,MATCH($A1200,#REF!,0))),"")</f>
        <v/>
      </c>
    </row>
    <row r="1201" spans="1:14">
      <c r="A1201" t="str">
        <f t="array" ref="A1201">IFERROR(INDEX(#REF!, SMALL(IF((MID(#REF!,2,1)="."),ROW($A$6:$A$4897)-ROW($A$6)+1,IF((MID(#REF!,3,1)="."),ROW($A$6:$A$4892)-ROW($A$6)+1)), ROW(1199:1199))),"" )</f>
        <v/>
      </c>
      <c r="B1201" s="72" t="str">
        <f>IF($A1201="", "", INDEX(#REF!,MATCH($A1201,#REF!,0)))</f>
        <v/>
      </c>
      <c r="C1201" s="72" t="str">
        <f>IFERROR(INDEX(#REF!,MATCH(INDEX(#REF!,MATCH($A1201,#REF!,0)),#REF!,0),'Recurrent profile helpers'!C$2)*IF($A1201="", "0", INDEX(#REF!,MATCH($A1201,#REF!,0))),"")</f>
        <v/>
      </c>
      <c r="D1201" s="72" t="str">
        <f>IFERROR(INDEX(#REF!,MATCH(INDEX(#REF!,MATCH($A1201,#REF!,0)),#REF!,0),'Recurrent profile helpers'!D$2)*IF($A1201="", "0", INDEX(#REF!,MATCH($A1201,#REF!,0))),"")</f>
        <v/>
      </c>
      <c r="E1201" s="72" t="str">
        <f>IFERROR(INDEX(#REF!,MATCH(INDEX(#REF!,MATCH($A1201,#REF!,0)),#REF!,0),'Recurrent profile helpers'!E$2)*IF($A1201="", "0", INDEX(#REF!,MATCH($A1201,#REF!,0))),"")</f>
        <v/>
      </c>
      <c r="F1201" s="72" t="str">
        <f>IFERROR(INDEX(#REF!,MATCH(INDEX(#REF!,MATCH($A1201,#REF!,0)),#REF!,0),'Recurrent profile helpers'!F$2)*IF($A1201="", "0", INDEX(#REF!,MATCH($A1201,#REF!,0))),"")</f>
        <v/>
      </c>
      <c r="G1201" s="72" t="str">
        <f>IFERROR(INDEX(#REF!,MATCH(INDEX(#REF!,MATCH($A1201,#REF!,0)),#REF!,0),'Recurrent profile helpers'!G$2)*IF($A1201="", "0", INDEX(#REF!,MATCH($A1201,#REF!,0))),"")</f>
        <v/>
      </c>
      <c r="H1201" s="72" t="str">
        <f>IFERROR(INDEX(#REF!,MATCH(INDEX(#REF!,MATCH($A1201,#REF!,0)),#REF!,0),'Recurrent profile helpers'!H$2)*IF($A1201="", "0", INDEX(#REF!,MATCH($A1201,#REF!,0))),"")</f>
        <v/>
      </c>
      <c r="I1201" s="72" t="str">
        <f>IFERROR(INDEX(#REF!,MATCH(INDEX(#REF!,MATCH($A1201,#REF!,0)),#REF!,0),'Recurrent profile helpers'!I$2)*IF($A1201="", "0", INDEX(#REF!,MATCH($A1201,#REF!,0))),"")</f>
        <v/>
      </c>
      <c r="J1201" s="72" t="str">
        <f>IFERROR(INDEX(#REF!,MATCH(INDEX(#REF!,MATCH($A1201,#REF!,0)),#REF!,0),'Recurrent profile helpers'!J$2)*IF($A1201="", "0", INDEX(#REF!,MATCH($A1201,#REF!,0))),"")</f>
        <v/>
      </c>
      <c r="K1201" s="72" t="str">
        <f>IFERROR(INDEX(#REF!,MATCH(INDEX(#REF!,MATCH($A1201,#REF!,0)),#REF!,0),'Recurrent profile helpers'!K$2)*IF($A1201="", "0", INDEX(#REF!,MATCH($A1201,#REF!,0))),"")</f>
        <v/>
      </c>
      <c r="L1201" s="72" t="str">
        <f>IFERROR(INDEX(#REF!,MATCH(INDEX(#REF!,MATCH($A1201,#REF!,0)),#REF!,0),'Recurrent profile helpers'!L$2)*IF($A1201="", "0", INDEX(#REF!,MATCH($A1201,#REF!,0))),"")</f>
        <v/>
      </c>
      <c r="M1201" s="72" t="str">
        <f>IFERROR(INDEX(#REF!,MATCH(INDEX(#REF!,MATCH($A1201,#REF!,0)),#REF!,0),'Recurrent profile helpers'!M$2)*IF($A1201="", "0", INDEX(#REF!,MATCH($A1201,#REF!,0))),"")</f>
        <v/>
      </c>
      <c r="N1201" s="72" t="str">
        <f>IFERROR(INDEX(#REF!,MATCH(INDEX(#REF!,MATCH($A1201,#REF!,0)),#REF!,0),'Recurrent profile helpers'!N$2)*IF($A1201="", "0", INDEX(#REF!,MATCH($A1201,#REF!,0))),"")</f>
        <v/>
      </c>
    </row>
    <row r="1202" spans="1:14">
      <c r="A1202" t="str">
        <f t="array" ref="A1202">IFERROR(INDEX(#REF!, SMALL(IF((MID(#REF!,2,1)="."),ROW($A$6:$A$4897)-ROW($A$6)+1,IF((MID(#REF!,3,1)="."),ROW($A$6:$A$4892)-ROW($A$6)+1)), ROW(1200:1200))),"" )</f>
        <v/>
      </c>
      <c r="B1202" s="72" t="str">
        <f>IF($A1202="", "", INDEX(#REF!,MATCH($A1202,#REF!,0)))</f>
        <v/>
      </c>
      <c r="C1202" s="72" t="str">
        <f>IFERROR(INDEX(#REF!,MATCH(INDEX(#REF!,MATCH($A1202,#REF!,0)),#REF!,0),'Recurrent profile helpers'!C$2)*IF($A1202="", "0", INDEX(#REF!,MATCH($A1202,#REF!,0))),"")</f>
        <v/>
      </c>
      <c r="D1202" s="72" t="str">
        <f>IFERROR(INDEX(#REF!,MATCH(INDEX(#REF!,MATCH($A1202,#REF!,0)),#REF!,0),'Recurrent profile helpers'!D$2)*IF($A1202="", "0", INDEX(#REF!,MATCH($A1202,#REF!,0))),"")</f>
        <v/>
      </c>
      <c r="E1202" s="72" t="str">
        <f>IFERROR(INDEX(#REF!,MATCH(INDEX(#REF!,MATCH($A1202,#REF!,0)),#REF!,0),'Recurrent profile helpers'!E$2)*IF($A1202="", "0", INDEX(#REF!,MATCH($A1202,#REF!,0))),"")</f>
        <v/>
      </c>
      <c r="F1202" s="72" t="str">
        <f>IFERROR(INDEX(#REF!,MATCH(INDEX(#REF!,MATCH($A1202,#REF!,0)),#REF!,0),'Recurrent profile helpers'!F$2)*IF($A1202="", "0", INDEX(#REF!,MATCH($A1202,#REF!,0))),"")</f>
        <v/>
      </c>
      <c r="G1202" s="72" t="str">
        <f>IFERROR(INDEX(#REF!,MATCH(INDEX(#REF!,MATCH($A1202,#REF!,0)),#REF!,0),'Recurrent profile helpers'!G$2)*IF($A1202="", "0", INDEX(#REF!,MATCH($A1202,#REF!,0))),"")</f>
        <v/>
      </c>
      <c r="H1202" s="72" t="str">
        <f>IFERROR(INDEX(#REF!,MATCH(INDEX(#REF!,MATCH($A1202,#REF!,0)),#REF!,0),'Recurrent profile helpers'!H$2)*IF($A1202="", "0", INDEX(#REF!,MATCH($A1202,#REF!,0))),"")</f>
        <v/>
      </c>
      <c r="I1202" s="72" t="str">
        <f>IFERROR(INDEX(#REF!,MATCH(INDEX(#REF!,MATCH($A1202,#REF!,0)),#REF!,0),'Recurrent profile helpers'!I$2)*IF($A1202="", "0", INDEX(#REF!,MATCH($A1202,#REF!,0))),"")</f>
        <v/>
      </c>
      <c r="J1202" s="72" t="str">
        <f>IFERROR(INDEX(#REF!,MATCH(INDEX(#REF!,MATCH($A1202,#REF!,0)),#REF!,0),'Recurrent profile helpers'!J$2)*IF($A1202="", "0", INDEX(#REF!,MATCH($A1202,#REF!,0))),"")</f>
        <v/>
      </c>
      <c r="K1202" s="72" t="str">
        <f>IFERROR(INDEX(#REF!,MATCH(INDEX(#REF!,MATCH($A1202,#REF!,0)),#REF!,0),'Recurrent profile helpers'!K$2)*IF($A1202="", "0", INDEX(#REF!,MATCH($A1202,#REF!,0))),"")</f>
        <v/>
      </c>
      <c r="L1202" s="72" t="str">
        <f>IFERROR(INDEX(#REF!,MATCH(INDEX(#REF!,MATCH($A1202,#REF!,0)),#REF!,0),'Recurrent profile helpers'!L$2)*IF($A1202="", "0", INDEX(#REF!,MATCH($A1202,#REF!,0))),"")</f>
        <v/>
      </c>
      <c r="M1202" s="72" t="str">
        <f>IFERROR(INDEX(#REF!,MATCH(INDEX(#REF!,MATCH($A1202,#REF!,0)),#REF!,0),'Recurrent profile helpers'!M$2)*IF($A1202="", "0", INDEX(#REF!,MATCH($A1202,#REF!,0))),"")</f>
        <v/>
      </c>
      <c r="N1202" s="72" t="str">
        <f>IFERROR(INDEX(#REF!,MATCH(INDEX(#REF!,MATCH($A1202,#REF!,0)),#REF!,0),'Recurrent profile helpers'!N$2)*IF($A1202="", "0", INDEX(#REF!,MATCH($A1202,#REF!,0))),"")</f>
        <v/>
      </c>
    </row>
    <row r="1203" spans="1:14">
      <c r="A1203" t="str">
        <f t="array" ref="A1203">IFERROR(INDEX(#REF!, SMALL(IF((MID(#REF!,2,1)="."),ROW($A$6:$A$4897)-ROW($A$6)+1,IF((MID(#REF!,3,1)="."),ROW($A$6:$A$4892)-ROW($A$6)+1)), ROW(1201:1201))),"" )</f>
        <v/>
      </c>
      <c r="B1203" s="72" t="str">
        <f>IF($A1203="", "", INDEX(#REF!,MATCH($A1203,#REF!,0)))</f>
        <v/>
      </c>
      <c r="C1203" s="72" t="str">
        <f>IFERROR(INDEX(#REF!,MATCH(INDEX(#REF!,MATCH($A1203,#REF!,0)),#REF!,0),'Recurrent profile helpers'!C$2)*IF($A1203="", "0", INDEX(#REF!,MATCH($A1203,#REF!,0))),"")</f>
        <v/>
      </c>
      <c r="D1203" s="72" t="str">
        <f>IFERROR(INDEX(#REF!,MATCH(INDEX(#REF!,MATCH($A1203,#REF!,0)),#REF!,0),'Recurrent profile helpers'!D$2)*IF($A1203="", "0", INDEX(#REF!,MATCH($A1203,#REF!,0))),"")</f>
        <v/>
      </c>
      <c r="E1203" s="72" t="str">
        <f>IFERROR(INDEX(#REF!,MATCH(INDEX(#REF!,MATCH($A1203,#REF!,0)),#REF!,0),'Recurrent profile helpers'!E$2)*IF($A1203="", "0", INDEX(#REF!,MATCH($A1203,#REF!,0))),"")</f>
        <v/>
      </c>
      <c r="F1203" s="72" t="str">
        <f>IFERROR(INDEX(#REF!,MATCH(INDEX(#REF!,MATCH($A1203,#REF!,0)),#REF!,0),'Recurrent profile helpers'!F$2)*IF($A1203="", "0", INDEX(#REF!,MATCH($A1203,#REF!,0))),"")</f>
        <v/>
      </c>
      <c r="G1203" s="72" t="str">
        <f>IFERROR(INDEX(#REF!,MATCH(INDEX(#REF!,MATCH($A1203,#REF!,0)),#REF!,0),'Recurrent profile helpers'!G$2)*IF($A1203="", "0", INDEX(#REF!,MATCH($A1203,#REF!,0))),"")</f>
        <v/>
      </c>
      <c r="H1203" s="72" t="str">
        <f>IFERROR(INDEX(#REF!,MATCH(INDEX(#REF!,MATCH($A1203,#REF!,0)),#REF!,0),'Recurrent profile helpers'!H$2)*IF($A1203="", "0", INDEX(#REF!,MATCH($A1203,#REF!,0))),"")</f>
        <v/>
      </c>
      <c r="I1203" s="72" t="str">
        <f>IFERROR(INDEX(#REF!,MATCH(INDEX(#REF!,MATCH($A1203,#REF!,0)),#REF!,0),'Recurrent profile helpers'!I$2)*IF($A1203="", "0", INDEX(#REF!,MATCH($A1203,#REF!,0))),"")</f>
        <v/>
      </c>
      <c r="J1203" s="72" t="str">
        <f>IFERROR(INDEX(#REF!,MATCH(INDEX(#REF!,MATCH($A1203,#REF!,0)),#REF!,0),'Recurrent profile helpers'!J$2)*IF($A1203="", "0", INDEX(#REF!,MATCH($A1203,#REF!,0))),"")</f>
        <v/>
      </c>
      <c r="K1203" s="72" t="str">
        <f>IFERROR(INDEX(#REF!,MATCH(INDEX(#REF!,MATCH($A1203,#REF!,0)),#REF!,0),'Recurrent profile helpers'!K$2)*IF($A1203="", "0", INDEX(#REF!,MATCH($A1203,#REF!,0))),"")</f>
        <v/>
      </c>
      <c r="L1203" s="72" t="str">
        <f>IFERROR(INDEX(#REF!,MATCH(INDEX(#REF!,MATCH($A1203,#REF!,0)),#REF!,0),'Recurrent profile helpers'!L$2)*IF($A1203="", "0", INDEX(#REF!,MATCH($A1203,#REF!,0))),"")</f>
        <v/>
      </c>
      <c r="M1203" s="72" t="str">
        <f>IFERROR(INDEX(#REF!,MATCH(INDEX(#REF!,MATCH($A1203,#REF!,0)),#REF!,0),'Recurrent profile helpers'!M$2)*IF($A1203="", "0", INDEX(#REF!,MATCH($A1203,#REF!,0))),"")</f>
        <v/>
      </c>
      <c r="N1203" s="72" t="str">
        <f>IFERROR(INDEX(#REF!,MATCH(INDEX(#REF!,MATCH($A1203,#REF!,0)),#REF!,0),'Recurrent profile helpers'!N$2)*IF($A1203="", "0", INDEX(#REF!,MATCH($A1203,#REF!,0))),"")</f>
        <v/>
      </c>
    </row>
    <row r="1204" spans="1:14">
      <c r="A1204" t="str">
        <f t="array" ref="A1204">IFERROR(INDEX(#REF!, SMALL(IF((MID(#REF!,2,1)="."),ROW($A$6:$A$4897)-ROW($A$6)+1,IF((MID(#REF!,3,1)="."),ROW($A$6:$A$4892)-ROW($A$6)+1)), ROW(1202:1202))),"" )</f>
        <v/>
      </c>
      <c r="B1204" s="72" t="str">
        <f>IF($A1204="", "", INDEX(#REF!,MATCH($A1204,#REF!,0)))</f>
        <v/>
      </c>
      <c r="C1204" s="72" t="str">
        <f>IFERROR(INDEX(#REF!,MATCH(INDEX(#REF!,MATCH($A1204,#REF!,0)),#REF!,0),'Recurrent profile helpers'!C$2)*IF($A1204="", "0", INDEX(#REF!,MATCH($A1204,#REF!,0))),"")</f>
        <v/>
      </c>
      <c r="D1204" s="72" t="str">
        <f>IFERROR(INDEX(#REF!,MATCH(INDEX(#REF!,MATCH($A1204,#REF!,0)),#REF!,0),'Recurrent profile helpers'!D$2)*IF($A1204="", "0", INDEX(#REF!,MATCH($A1204,#REF!,0))),"")</f>
        <v/>
      </c>
      <c r="E1204" s="72" t="str">
        <f>IFERROR(INDEX(#REF!,MATCH(INDEX(#REF!,MATCH($A1204,#REF!,0)),#REF!,0),'Recurrent profile helpers'!E$2)*IF($A1204="", "0", INDEX(#REF!,MATCH($A1204,#REF!,0))),"")</f>
        <v/>
      </c>
      <c r="F1204" s="72" t="str">
        <f>IFERROR(INDEX(#REF!,MATCH(INDEX(#REF!,MATCH($A1204,#REF!,0)),#REF!,0),'Recurrent profile helpers'!F$2)*IF($A1204="", "0", INDEX(#REF!,MATCH($A1204,#REF!,0))),"")</f>
        <v/>
      </c>
      <c r="G1204" s="72" t="str">
        <f>IFERROR(INDEX(#REF!,MATCH(INDEX(#REF!,MATCH($A1204,#REF!,0)),#REF!,0),'Recurrent profile helpers'!G$2)*IF($A1204="", "0", INDEX(#REF!,MATCH($A1204,#REF!,0))),"")</f>
        <v/>
      </c>
      <c r="H1204" s="72" t="str">
        <f>IFERROR(INDEX(#REF!,MATCH(INDEX(#REF!,MATCH($A1204,#REF!,0)),#REF!,0),'Recurrent profile helpers'!H$2)*IF($A1204="", "0", INDEX(#REF!,MATCH($A1204,#REF!,0))),"")</f>
        <v/>
      </c>
      <c r="I1204" s="72" t="str">
        <f>IFERROR(INDEX(#REF!,MATCH(INDEX(#REF!,MATCH($A1204,#REF!,0)),#REF!,0),'Recurrent profile helpers'!I$2)*IF($A1204="", "0", INDEX(#REF!,MATCH($A1204,#REF!,0))),"")</f>
        <v/>
      </c>
      <c r="J1204" s="72" t="str">
        <f>IFERROR(INDEX(#REF!,MATCH(INDEX(#REF!,MATCH($A1204,#REF!,0)),#REF!,0),'Recurrent profile helpers'!J$2)*IF($A1204="", "0", INDEX(#REF!,MATCH($A1204,#REF!,0))),"")</f>
        <v/>
      </c>
      <c r="K1204" s="72" t="str">
        <f>IFERROR(INDEX(#REF!,MATCH(INDEX(#REF!,MATCH($A1204,#REF!,0)),#REF!,0),'Recurrent profile helpers'!K$2)*IF($A1204="", "0", INDEX(#REF!,MATCH($A1204,#REF!,0))),"")</f>
        <v/>
      </c>
      <c r="L1204" s="72" t="str">
        <f>IFERROR(INDEX(#REF!,MATCH(INDEX(#REF!,MATCH($A1204,#REF!,0)),#REF!,0),'Recurrent profile helpers'!L$2)*IF($A1204="", "0", INDEX(#REF!,MATCH($A1204,#REF!,0))),"")</f>
        <v/>
      </c>
      <c r="M1204" s="72" t="str">
        <f>IFERROR(INDEX(#REF!,MATCH(INDEX(#REF!,MATCH($A1204,#REF!,0)),#REF!,0),'Recurrent profile helpers'!M$2)*IF($A1204="", "0", INDEX(#REF!,MATCH($A1204,#REF!,0))),"")</f>
        <v/>
      </c>
      <c r="N1204" s="72" t="str">
        <f>IFERROR(INDEX(#REF!,MATCH(INDEX(#REF!,MATCH($A1204,#REF!,0)),#REF!,0),'Recurrent profile helpers'!N$2)*IF($A1204="", "0", INDEX(#REF!,MATCH($A1204,#REF!,0))),"")</f>
        <v/>
      </c>
    </row>
    <row r="1205" spans="1:14">
      <c r="A1205" t="str">
        <f t="array" ref="A1205">IFERROR(INDEX(#REF!, SMALL(IF((MID(#REF!,2,1)="."),ROW($A$6:$A$4897)-ROW($A$6)+1,IF((MID(#REF!,3,1)="."),ROW($A$6:$A$4892)-ROW($A$6)+1)), ROW(1203:1203))),"" )</f>
        <v/>
      </c>
      <c r="B1205" s="72" t="str">
        <f>IF($A1205="", "", INDEX(#REF!,MATCH($A1205,#REF!,0)))</f>
        <v/>
      </c>
      <c r="C1205" s="72" t="str">
        <f>IFERROR(INDEX(#REF!,MATCH(INDEX(#REF!,MATCH($A1205,#REF!,0)),#REF!,0),'Recurrent profile helpers'!C$2)*IF($A1205="", "0", INDEX(#REF!,MATCH($A1205,#REF!,0))),"")</f>
        <v/>
      </c>
      <c r="D1205" s="72" t="str">
        <f>IFERROR(INDEX(#REF!,MATCH(INDEX(#REF!,MATCH($A1205,#REF!,0)),#REF!,0),'Recurrent profile helpers'!D$2)*IF($A1205="", "0", INDEX(#REF!,MATCH($A1205,#REF!,0))),"")</f>
        <v/>
      </c>
      <c r="E1205" s="72" t="str">
        <f>IFERROR(INDEX(#REF!,MATCH(INDEX(#REF!,MATCH($A1205,#REF!,0)),#REF!,0),'Recurrent profile helpers'!E$2)*IF($A1205="", "0", INDEX(#REF!,MATCH($A1205,#REF!,0))),"")</f>
        <v/>
      </c>
      <c r="F1205" s="72" t="str">
        <f>IFERROR(INDEX(#REF!,MATCH(INDEX(#REF!,MATCH($A1205,#REF!,0)),#REF!,0),'Recurrent profile helpers'!F$2)*IF($A1205="", "0", INDEX(#REF!,MATCH($A1205,#REF!,0))),"")</f>
        <v/>
      </c>
      <c r="G1205" s="72" t="str">
        <f>IFERROR(INDEX(#REF!,MATCH(INDEX(#REF!,MATCH($A1205,#REF!,0)),#REF!,0),'Recurrent profile helpers'!G$2)*IF($A1205="", "0", INDEX(#REF!,MATCH($A1205,#REF!,0))),"")</f>
        <v/>
      </c>
      <c r="H1205" s="72" t="str">
        <f>IFERROR(INDEX(#REF!,MATCH(INDEX(#REF!,MATCH($A1205,#REF!,0)),#REF!,0),'Recurrent profile helpers'!H$2)*IF($A1205="", "0", INDEX(#REF!,MATCH($A1205,#REF!,0))),"")</f>
        <v/>
      </c>
      <c r="I1205" s="72" t="str">
        <f>IFERROR(INDEX(#REF!,MATCH(INDEX(#REF!,MATCH($A1205,#REF!,0)),#REF!,0),'Recurrent profile helpers'!I$2)*IF($A1205="", "0", INDEX(#REF!,MATCH($A1205,#REF!,0))),"")</f>
        <v/>
      </c>
      <c r="J1205" s="72" t="str">
        <f>IFERROR(INDEX(#REF!,MATCH(INDEX(#REF!,MATCH($A1205,#REF!,0)),#REF!,0),'Recurrent profile helpers'!J$2)*IF($A1205="", "0", INDEX(#REF!,MATCH($A1205,#REF!,0))),"")</f>
        <v/>
      </c>
      <c r="K1205" s="72" t="str">
        <f>IFERROR(INDEX(#REF!,MATCH(INDEX(#REF!,MATCH($A1205,#REF!,0)),#REF!,0),'Recurrent profile helpers'!K$2)*IF($A1205="", "0", INDEX(#REF!,MATCH($A1205,#REF!,0))),"")</f>
        <v/>
      </c>
      <c r="L1205" s="72" t="str">
        <f>IFERROR(INDEX(#REF!,MATCH(INDEX(#REF!,MATCH($A1205,#REF!,0)),#REF!,0),'Recurrent profile helpers'!L$2)*IF($A1205="", "0", INDEX(#REF!,MATCH($A1205,#REF!,0))),"")</f>
        <v/>
      </c>
      <c r="M1205" s="72" t="str">
        <f>IFERROR(INDEX(#REF!,MATCH(INDEX(#REF!,MATCH($A1205,#REF!,0)),#REF!,0),'Recurrent profile helpers'!M$2)*IF($A1205="", "0", INDEX(#REF!,MATCH($A1205,#REF!,0))),"")</f>
        <v/>
      </c>
      <c r="N1205" s="72" t="str">
        <f>IFERROR(INDEX(#REF!,MATCH(INDEX(#REF!,MATCH($A1205,#REF!,0)),#REF!,0),'Recurrent profile helpers'!N$2)*IF($A1205="", "0", INDEX(#REF!,MATCH($A1205,#REF!,0))),"")</f>
        <v/>
      </c>
    </row>
    <row r="1206" spans="1:14">
      <c r="A1206" t="str">
        <f t="array" ref="A1206">IFERROR(INDEX(#REF!, SMALL(IF((MID(#REF!,2,1)="."),ROW($A$6:$A$4897)-ROW($A$6)+1,IF((MID(#REF!,3,1)="."),ROW($A$6:$A$4892)-ROW($A$6)+1)), ROW(1204:1204))),"" )</f>
        <v/>
      </c>
      <c r="B1206" s="72" t="str">
        <f>IF($A1206="", "", INDEX(#REF!,MATCH($A1206,#REF!,0)))</f>
        <v/>
      </c>
      <c r="C1206" s="72" t="str">
        <f>IFERROR(INDEX(#REF!,MATCH(INDEX(#REF!,MATCH($A1206,#REF!,0)),#REF!,0),'Recurrent profile helpers'!C$2)*IF($A1206="", "0", INDEX(#REF!,MATCH($A1206,#REF!,0))),"")</f>
        <v/>
      </c>
      <c r="D1206" s="72" t="str">
        <f>IFERROR(INDEX(#REF!,MATCH(INDEX(#REF!,MATCH($A1206,#REF!,0)),#REF!,0),'Recurrent profile helpers'!D$2)*IF($A1206="", "0", INDEX(#REF!,MATCH($A1206,#REF!,0))),"")</f>
        <v/>
      </c>
      <c r="E1206" s="72" t="str">
        <f>IFERROR(INDEX(#REF!,MATCH(INDEX(#REF!,MATCH($A1206,#REF!,0)),#REF!,0),'Recurrent profile helpers'!E$2)*IF($A1206="", "0", INDEX(#REF!,MATCH($A1206,#REF!,0))),"")</f>
        <v/>
      </c>
      <c r="F1206" s="72" t="str">
        <f>IFERROR(INDEX(#REF!,MATCH(INDEX(#REF!,MATCH($A1206,#REF!,0)),#REF!,0),'Recurrent profile helpers'!F$2)*IF($A1206="", "0", INDEX(#REF!,MATCH($A1206,#REF!,0))),"")</f>
        <v/>
      </c>
      <c r="G1206" s="72" t="str">
        <f>IFERROR(INDEX(#REF!,MATCH(INDEX(#REF!,MATCH($A1206,#REF!,0)),#REF!,0),'Recurrent profile helpers'!G$2)*IF($A1206="", "0", INDEX(#REF!,MATCH($A1206,#REF!,0))),"")</f>
        <v/>
      </c>
      <c r="H1206" s="72" t="str">
        <f>IFERROR(INDEX(#REF!,MATCH(INDEX(#REF!,MATCH($A1206,#REF!,0)),#REF!,0),'Recurrent profile helpers'!H$2)*IF($A1206="", "0", INDEX(#REF!,MATCH($A1206,#REF!,0))),"")</f>
        <v/>
      </c>
      <c r="I1206" s="72" t="str">
        <f>IFERROR(INDEX(#REF!,MATCH(INDEX(#REF!,MATCH($A1206,#REF!,0)),#REF!,0),'Recurrent profile helpers'!I$2)*IF($A1206="", "0", INDEX(#REF!,MATCH($A1206,#REF!,0))),"")</f>
        <v/>
      </c>
      <c r="J1206" s="72" t="str">
        <f>IFERROR(INDEX(#REF!,MATCH(INDEX(#REF!,MATCH($A1206,#REF!,0)),#REF!,0),'Recurrent profile helpers'!J$2)*IF($A1206="", "0", INDEX(#REF!,MATCH($A1206,#REF!,0))),"")</f>
        <v/>
      </c>
      <c r="K1206" s="72" t="str">
        <f>IFERROR(INDEX(#REF!,MATCH(INDEX(#REF!,MATCH($A1206,#REF!,0)),#REF!,0),'Recurrent profile helpers'!K$2)*IF($A1206="", "0", INDEX(#REF!,MATCH($A1206,#REF!,0))),"")</f>
        <v/>
      </c>
      <c r="L1206" s="72" t="str">
        <f>IFERROR(INDEX(#REF!,MATCH(INDEX(#REF!,MATCH($A1206,#REF!,0)),#REF!,0),'Recurrent profile helpers'!L$2)*IF($A1206="", "0", INDEX(#REF!,MATCH($A1206,#REF!,0))),"")</f>
        <v/>
      </c>
      <c r="M1206" s="72" t="str">
        <f>IFERROR(INDEX(#REF!,MATCH(INDEX(#REF!,MATCH($A1206,#REF!,0)),#REF!,0),'Recurrent profile helpers'!M$2)*IF($A1206="", "0", INDEX(#REF!,MATCH($A1206,#REF!,0))),"")</f>
        <v/>
      </c>
      <c r="N1206" s="72" t="str">
        <f>IFERROR(INDEX(#REF!,MATCH(INDEX(#REF!,MATCH($A1206,#REF!,0)),#REF!,0),'Recurrent profile helpers'!N$2)*IF($A1206="", "0", INDEX(#REF!,MATCH($A1206,#REF!,0))),"")</f>
        <v/>
      </c>
    </row>
    <row r="1207" spans="1:14">
      <c r="A1207" t="str">
        <f t="array" ref="A1207">IFERROR(INDEX(#REF!, SMALL(IF((MID(#REF!,2,1)="."),ROW($A$6:$A$4897)-ROW($A$6)+1,IF((MID(#REF!,3,1)="."),ROW($A$6:$A$4892)-ROW($A$6)+1)), ROW(1205:1205))),"" )</f>
        <v/>
      </c>
      <c r="B1207" s="72" t="str">
        <f>IF($A1207="", "", INDEX(#REF!,MATCH($A1207,#REF!,0)))</f>
        <v/>
      </c>
      <c r="C1207" s="72" t="str">
        <f>IFERROR(INDEX(#REF!,MATCH(INDEX(#REF!,MATCH($A1207,#REF!,0)),#REF!,0),'Recurrent profile helpers'!C$2)*IF($A1207="", "0", INDEX(#REF!,MATCH($A1207,#REF!,0))),"")</f>
        <v/>
      </c>
      <c r="D1207" s="72" t="str">
        <f>IFERROR(INDEX(#REF!,MATCH(INDEX(#REF!,MATCH($A1207,#REF!,0)),#REF!,0),'Recurrent profile helpers'!D$2)*IF($A1207="", "0", INDEX(#REF!,MATCH($A1207,#REF!,0))),"")</f>
        <v/>
      </c>
      <c r="E1207" s="72" t="str">
        <f>IFERROR(INDEX(#REF!,MATCH(INDEX(#REF!,MATCH($A1207,#REF!,0)),#REF!,0),'Recurrent profile helpers'!E$2)*IF($A1207="", "0", INDEX(#REF!,MATCH($A1207,#REF!,0))),"")</f>
        <v/>
      </c>
      <c r="F1207" s="72" t="str">
        <f>IFERROR(INDEX(#REF!,MATCH(INDEX(#REF!,MATCH($A1207,#REF!,0)),#REF!,0),'Recurrent profile helpers'!F$2)*IF($A1207="", "0", INDEX(#REF!,MATCH($A1207,#REF!,0))),"")</f>
        <v/>
      </c>
      <c r="G1207" s="72" t="str">
        <f>IFERROR(INDEX(#REF!,MATCH(INDEX(#REF!,MATCH($A1207,#REF!,0)),#REF!,0),'Recurrent profile helpers'!G$2)*IF($A1207="", "0", INDEX(#REF!,MATCH($A1207,#REF!,0))),"")</f>
        <v/>
      </c>
      <c r="H1207" s="72" t="str">
        <f>IFERROR(INDEX(#REF!,MATCH(INDEX(#REF!,MATCH($A1207,#REF!,0)),#REF!,0),'Recurrent profile helpers'!H$2)*IF($A1207="", "0", INDEX(#REF!,MATCH($A1207,#REF!,0))),"")</f>
        <v/>
      </c>
      <c r="I1207" s="72" t="str">
        <f>IFERROR(INDEX(#REF!,MATCH(INDEX(#REF!,MATCH($A1207,#REF!,0)),#REF!,0),'Recurrent profile helpers'!I$2)*IF($A1207="", "0", INDEX(#REF!,MATCH($A1207,#REF!,0))),"")</f>
        <v/>
      </c>
      <c r="J1207" s="72" t="str">
        <f>IFERROR(INDEX(#REF!,MATCH(INDEX(#REF!,MATCH($A1207,#REF!,0)),#REF!,0),'Recurrent profile helpers'!J$2)*IF($A1207="", "0", INDEX(#REF!,MATCH($A1207,#REF!,0))),"")</f>
        <v/>
      </c>
      <c r="K1207" s="72" t="str">
        <f>IFERROR(INDEX(#REF!,MATCH(INDEX(#REF!,MATCH($A1207,#REF!,0)),#REF!,0),'Recurrent profile helpers'!K$2)*IF($A1207="", "0", INDEX(#REF!,MATCH($A1207,#REF!,0))),"")</f>
        <v/>
      </c>
      <c r="L1207" s="72" t="str">
        <f>IFERROR(INDEX(#REF!,MATCH(INDEX(#REF!,MATCH($A1207,#REF!,0)),#REF!,0),'Recurrent profile helpers'!L$2)*IF($A1207="", "0", INDEX(#REF!,MATCH($A1207,#REF!,0))),"")</f>
        <v/>
      </c>
      <c r="M1207" s="72" t="str">
        <f>IFERROR(INDEX(#REF!,MATCH(INDEX(#REF!,MATCH($A1207,#REF!,0)),#REF!,0),'Recurrent profile helpers'!M$2)*IF($A1207="", "0", INDEX(#REF!,MATCH($A1207,#REF!,0))),"")</f>
        <v/>
      </c>
      <c r="N1207" s="72" t="str">
        <f>IFERROR(INDEX(#REF!,MATCH(INDEX(#REF!,MATCH($A1207,#REF!,0)),#REF!,0),'Recurrent profile helpers'!N$2)*IF($A1207="", "0", INDEX(#REF!,MATCH($A1207,#REF!,0))),"")</f>
        <v/>
      </c>
    </row>
    <row r="1208" spans="1:14">
      <c r="A1208" t="str">
        <f t="array" ref="A1208">IFERROR(INDEX(#REF!, SMALL(IF((MID(#REF!,2,1)="."),ROW($A$6:$A$4897)-ROW($A$6)+1,IF((MID(#REF!,3,1)="."),ROW($A$6:$A$4892)-ROW($A$6)+1)), ROW(1206:1206))),"" )</f>
        <v/>
      </c>
      <c r="B1208" s="72" t="str">
        <f>IF($A1208="", "", INDEX(#REF!,MATCH($A1208,#REF!,0)))</f>
        <v/>
      </c>
      <c r="C1208" s="72" t="str">
        <f>IFERROR(INDEX(#REF!,MATCH(INDEX(#REF!,MATCH($A1208,#REF!,0)),#REF!,0),'Recurrent profile helpers'!C$2)*IF($A1208="", "0", INDEX(#REF!,MATCH($A1208,#REF!,0))),"")</f>
        <v/>
      </c>
      <c r="D1208" s="72" t="str">
        <f>IFERROR(INDEX(#REF!,MATCH(INDEX(#REF!,MATCH($A1208,#REF!,0)),#REF!,0),'Recurrent profile helpers'!D$2)*IF($A1208="", "0", INDEX(#REF!,MATCH($A1208,#REF!,0))),"")</f>
        <v/>
      </c>
      <c r="E1208" s="72" t="str">
        <f>IFERROR(INDEX(#REF!,MATCH(INDEX(#REF!,MATCH($A1208,#REF!,0)),#REF!,0),'Recurrent profile helpers'!E$2)*IF($A1208="", "0", INDEX(#REF!,MATCH($A1208,#REF!,0))),"")</f>
        <v/>
      </c>
      <c r="F1208" s="72" t="str">
        <f>IFERROR(INDEX(#REF!,MATCH(INDEX(#REF!,MATCH($A1208,#REF!,0)),#REF!,0),'Recurrent profile helpers'!F$2)*IF($A1208="", "0", INDEX(#REF!,MATCH($A1208,#REF!,0))),"")</f>
        <v/>
      </c>
      <c r="G1208" s="72" t="str">
        <f>IFERROR(INDEX(#REF!,MATCH(INDEX(#REF!,MATCH($A1208,#REF!,0)),#REF!,0),'Recurrent profile helpers'!G$2)*IF($A1208="", "0", INDEX(#REF!,MATCH($A1208,#REF!,0))),"")</f>
        <v/>
      </c>
      <c r="H1208" s="72" t="str">
        <f>IFERROR(INDEX(#REF!,MATCH(INDEX(#REF!,MATCH($A1208,#REF!,0)),#REF!,0),'Recurrent profile helpers'!H$2)*IF($A1208="", "0", INDEX(#REF!,MATCH($A1208,#REF!,0))),"")</f>
        <v/>
      </c>
      <c r="I1208" s="72" t="str">
        <f>IFERROR(INDEX(#REF!,MATCH(INDEX(#REF!,MATCH($A1208,#REF!,0)),#REF!,0),'Recurrent profile helpers'!I$2)*IF($A1208="", "0", INDEX(#REF!,MATCH($A1208,#REF!,0))),"")</f>
        <v/>
      </c>
      <c r="J1208" s="72" t="str">
        <f>IFERROR(INDEX(#REF!,MATCH(INDEX(#REF!,MATCH($A1208,#REF!,0)),#REF!,0),'Recurrent profile helpers'!J$2)*IF($A1208="", "0", INDEX(#REF!,MATCH($A1208,#REF!,0))),"")</f>
        <v/>
      </c>
      <c r="K1208" s="72" t="str">
        <f>IFERROR(INDEX(#REF!,MATCH(INDEX(#REF!,MATCH($A1208,#REF!,0)),#REF!,0),'Recurrent profile helpers'!K$2)*IF($A1208="", "0", INDEX(#REF!,MATCH($A1208,#REF!,0))),"")</f>
        <v/>
      </c>
      <c r="L1208" s="72" t="str">
        <f>IFERROR(INDEX(#REF!,MATCH(INDEX(#REF!,MATCH($A1208,#REF!,0)),#REF!,0),'Recurrent profile helpers'!L$2)*IF($A1208="", "0", INDEX(#REF!,MATCH($A1208,#REF!,0))),"")</f>
        <v/>
      </c>
      <c r="M1208" s="72" t="str">
        <f>IFERROR(INDEX(#REF!,MATCH(INDEX(#REF!,MATCH($A1208,#REF!,0)),#REF!,0),'Recurrent profile helpers'!M$2)*IF($A1208="", "0", INDEX(#REF!,MATCH($A1208,#REF!,0))),"")</f>
        <v/>
      </c>
      <c r="N1208" s="72" t="str">
        <f>IFERROR(INDEX(#REF!,MATCH(INDEX(#REF!,MATCH($A1208,#REF!,0)),#REF!,0),'Recurrent profile helpers'!N$2)*IF($A1208="", "0", INDEX(#REF!,MATCH($A1208,#REF!,0))),"")</f>
        <v/>
      </c>
    </row>
    <row r="1209" spans="1:14">
      <c r="A1209" t="str">
        <f t="array" ref="A1209">IFERROR(INDEX(#REF!, SMALL(IF((MID(#REF!,2,1)="."),ROW($A$6:$A$4897)-ROW($A$6)+1,IF((MID(#REF!,3,1)="."),ROW($A$6:$A$4892)-ROW($A$6)+1)), ROW(1207:1207))),"" )</f>
        <v/>
      </c>
      <c r="B1209" s="72" t="str">
        <f>IF($A1209="", "", INDEX(#REF!,MATCH($A1209,#REF!,0)))</f>
        <v/>
      </c>
      <c r="C1209" s="72" t="str">
        <f>IFERROR(INDEX(#REF!,MATCH(INDEX(#REF!,MATCH($A1209,#REF!,0)),#REF!,0),'Recurrent profile helpers'!C$2)*IF($A1209="", "0", INDEX(#REF!,MATCH($A1209,#REF!,0))),"")</f>
        <v/>
      </c>
      <c r="D1209" s="72" t="str">
        <f>IFERROR(INDEX(#REF!,MATCH(INDEX(#REF!,MATCH($A1209,#REF!,0)),#REF!,0),'Recurrent profile helpers'!D$2)*IF($A1209="", "0", INDEX(#REF!,MATCH($A1209,#REF!,0))),"")</f>
        <v/>
      </c>
      <c r="E1209" s="72" t="str">
        <f>IFERROR(INDEX(#REF!,MATCH(INDEX(#REF!,MATCH($A1209,#REF!,0)),#REF!,0),'Recurrent profile helpers'!E$2)*IF($A1209="", "0", INDEX(#REF!,MATCH($A1209,#REF!,0))),"")</f>
        <v/>
      </c>
      <c r="F1209" s="72" t="str">
        <f>IFERROR(INDEX(#REF!,MATCH(INDEX(#REF!,MATCH($A1209,#REF!,0)),#REF!,0),'Recurrent profile helpers'!F$2)*IF($A1209="", "0", INDEX(#REF!,MATCH($A1209,#REF!,0))),"")</f>
        <v/>
      </c>
      <c r="G1209" s="72" t="str">
        <f>IFERROR(INDEX(#REF!,MATCH(INDEX(#REF!,MATCH($A1209,#REF!,0)),#REF!,0),'Recurrent profile helpers'!G$2)*IF($A1209="", "0", INDEX(#REF!,MATCH($A1209,#REF!,0))),"")</f>
        <v/>
      </c>
      <c r="H1209" s="72" t="str">
        <f>IFERROR(INDEX(#REF!,MATCH(INDEX(#REF!,MATCH($A1209,#REF!,0)),#REF!,0),'Recurrent profile helpers'!H$2)*IF($A1209="", "0", INDEX(#REF!,MATCH($A1209,#REF!,0))),"")</f>
        <v/>
      </c>
      <c r="I1209" s="72" t="str">
        <f>IFERROR(INDEX(#REF!,MATCH(INDEX(#REF!,MATCH($A1209,#REF!,0)),#REF!,0),'Recurrent profile helpers'!I$2)*IF($A1209="", "0", INDEX(#REF!,MATCH($A1209,#REF!,0))),"")</f>
        <v/>
      </c>
      <c r="J1209" s="72" t="str">
        <f>IFERROR(INDEX(#REF!,MATCH(INDEX(#REF!,MATCH($A1209,#REF!,0)),#REF!,0),'Recurrent profile helpers'!J$2)*IF($A1209="", "0", INDEX(#REF!,MATCH($A1209,#REF!,0))),"")</f>
        <v/>
      </c>
      <c r="K1209" s="72" t="str">
        <f>IFERROR(INDEX(#REF!,MATCH(INDEX(#REF!,MATCH($A1209,#REF!,0)),#REF!,0),'Recurrent profile helpers'!K$2)*IF($A1209="", "0", INDEX(#REF!,MATCH($A1209,#REF!,0))),"")</f>
        <v/>
      </c>
      <c r="L1209" s="72" t="str">
        <f>IFERROR(INDEX(#REF!,MATCH(INDEX(#REF!,MATCH($A1209,#REF!,0)),#REF!,0),'Recurrent profile helpers'!L$2)*IF($A1209="", "0", INDEX(#REF!,MATCH($A1209,#REF!,0))),"")</f>
        <v/>
      </c>
      <c r="M1209" s="72" t="str">
        <f>IFERROR(INDEX(#REF!,MATCH(INDEX(#REF!,MATCH($A1209,#REF!,0)),#REF!,0),'Recurrent profile helpers'!M$2)*IF($A1209="", "0", INDEX(#REF!,MATCH($A1209,#REF!,0))),"")</f>
        <v/>
      </c>
      <c r="N1209" s="72" t="str">
        <f>IFERROR(INDEX(#REF!,MATCH(INDEX(#REF!,MATCH($A1209,#REF!,0)),#REF!,0),'Recurrent profile helpers'!N$2)*IF($A1209="", "0", INDEX(#REF!,MATCH($A1209,#REF!,0))),"")</f>
        <v/>
      </c>
    </row>
    <row r="1210" spans="1:14">
      <c r="A1210" t="str">
        <f t="array" ref="A1210">IFERROR(INDEX(#REF!, SMALL(IF((MID(#REF!,2,1)="."),ROW($A$6:$A$4897)-ROW($A$6)+1,IF((MID(#REF!,3,1)="."),ROW($A$6:$A$4892)-ROW($A$6)+1)), ROW(1208:1208))),"" )</f>
        <v/>
      </c>
      <c r="B1210" s="72" t="str">
        <f>IF($A1210="", "", INDEX(#REF!,MATCH($A1210,#REF!,0)))</f>
        <v/>
      </c>
      <c r="C1210" s="72" t="str">
        <f>IFERROR(INDEX(#REF!,MATCH(INDEX(#REF!,MATCH($A1210,#REF!,0)),#REF!,0),'Recurrent profile helpers'!C$2)*IF($A1210="", "0", INDEX(#REF!,MATCH($A1210,#REF!,0))),"")</f>
        <v/>
      </c>
      <c r="D1210" s="72" t="str">
        <f>IFERROR(INDEX(#REF!,MATCH(INDEX(#REF!,MATCH($A1210,#REF!,0)),#REF!,0),'Recurrent profile helpers'!D$2)*IF($A1210="", "0", INDEX(#REF!,MATCH($A1210,#REF!,0))),"")</f>
        <v/>
      </c>
      <c r="E1210" s="72" t="str">
        <f>IFERROR(INDEX(#REF!,MATCH(INDEX(#REF!,MATCH($A1210,#REF!,0)),#REF!,0),'Recurrent profile helpers'!E$2)*IF($A1210="", "0", INDEX(#REF!,MATCH($A1210,#REF!,0))),"")</f>
        <v/>
      </c>
      <c r="F1210" s="72" t="str">
        <f>IFERROR(INDEX(#REF!,MATCH(INDEX(#REF!,MATCH($A1210,#REF!,0)),#REF!,0),'Recurrent profile helpers'!F$2)*IF($A1210="", "0", INDEX(#REF!,MATCH($A1210,#REF!,0))),"")</f>
        <v/>
      </c>
      <c r="G1210" s="72" t="str">
        <f>IFERROR(INDEX(#REF!,MATCH(INDEX(#REF!,MATCH($A1210,#REF!,0)),#REF!,0),'Recurrent profile helpers'!G$2)*IF($A1210="", "0", INDEX(#REF!,MATCH($A1210,#REF!,0))),"")</f>
        <v/>
      </c>
      <c r="H1210" s="72" t="str">
        <f>IFERROR(INDEX(#REF!,MATCH(INDEX(#REF!,MATCH($A1210,#REF!,0)),#REF!,0),'Recurrent profile helpers'!H$2)*IF($A1210="", "0", INDEX(#REF!,MATCH($A1210,#REF!,0))),"")</f>
        <v/>
      </c>
      <c r="I1210" s="72" t="str">
        <f>IFERROR(INDEX(#REF!,MATCH(INDEX(#REF!,MATCH($A1210,#REF!,0)),#REF!,0),'Recurrent profile helpers'!I$2)*IF($A1210="", "0", INDEX(#REF!,MATCH($A1210,#REF!,0))),"")</f>
        <v/>
      </c>
      <c r="J1210" s="72" t="str">
        <f>IFERROR(INDEX(#REF!,MATCH(INDEX(#REF!,MATCH($A1210,#REF!,0)),#REF!,0),'Recurrent profile helpers'!J$2)*IF($A1210="", "0", INDEX(#REF!,MATCH($A1210,#REF!,0))),"")</f>
        <v/>
      </c>
      <c r="K1210" s="72" t="str">
        <f>IFERROR(INDEX(#REF!,MATCH(INDEX(#REF!,MATCH($A1210,#REF!,0)),#REF!,0),'Recurrent profile helpers'!K$2)*IF($A1210="", "0", INDEX(#REF!,MATCH($A1210,#REF!,0))),"")</f>
        <v/>
      </c>
      <c r="L1210" s="72" t="str">
        <f>IFERROR(INDEX(#REF!,MATCH(INDEX(#REF!,MATCH($A1210,#REF!,0)),#REF!,0),'Recurrent profile helpers'!L$2)*IF($A1210="", "0", INDEX(#REF!,MATCH($A1210,#REF!,0))),"")</f>
        <v/>
      </c>
      <c r="M1210" s="72" t="str">
        <f>IFERROR(INDEX(#REF!,MATCH(INDEX(#REF!,MATCH($A1210,#REF!,0)),#REF!,0),'Recurrent profile helpers'!M$2)*IF($A1210="", "0", INDEX(#REF!,MATCH($A1210,#REF!,0))),"")</f>
        <v/>
      </c>
      <c r="N1210" s="72" t="str">
        <f>IFERROR(INDEX(#REF!,MATCH(INDEX(#REF!,MATCH($A1210,#REF!,0)),#REF!,0),'Recurrent profile helpers'!N$2)*IF($A1210="", "0", INDEX(#REF!,MATCH($A1210,#REF!,0))),"")</f>
        <v/>
      </c>
    </row>
    <row r="1211" spans="1:14">
      <c r="A1211" t="str">
        <f t="array" ref="A1211">IFERROR(INDEX(#REF!, SMALL(IF((MID(#REF!,2,1)="."),ROW($A$6:$A$4897)-ROW($A$6)+1,IF((MID(#REF!,3,1)="."),ROW($A$6:$A$4892)-ROW($A$6)+1)), ROW(1209:1209))),"" )</f>
        <v/>
      </c>
      <c r="B1211" s="72" t="str">
        <f>IF($A1211="", "", INDEX(#REF!,MATCH($A1211,#REF!,0)))</f>
        <v/>
      </c>
      <c r="C1211" s="72" t="str">
        <f>IFERROR(INDEX(#REF!,MATCH(INDEX(#REF!,MATCH($A1211,#REF!,0)),#REF!,0),'Recurrent profile helpers'!C$2)*IF($A1211="", "0", INDEX(#REF!,MATCH($A1211,#REF!,0))),"")</f>
        <v/>
      </c>
      <c r="D1211" s="72" t="str">
        <f>IFERROR(INDEX(#REF!,MATCH(INDEX(#REF!,MATCH($A1211,#REF!,0)),#REF!,0),'Recurrent profile helpers'!D$2)*IF($A1211="", "0", INDEX(#REF!,MATCH($A1211,#REF!,0))),"")</f>
        <v/>
      </c>
      <c r="E1211" s="72" t="str">
        <f>IFERROR(INDEX(#REF!,MATCH(INDEX(#REF!,MATCH($A1211,#REF!,0)),#REF!,0),'Recurrent profile helpers'!E$2)*IF($A1211="", "0", INDEX(#REF!,MATCH($A1211,#REF!,0))),"")</f>
        <v/>
      </c>
      <c r="F1211" s="72" t="str">
        <f>IFERROR(INDEX(#REF!,MATCH(INDEX(#REF!,MATCH($A1211,#REF!,0)),#REF!,0),'Recurrent profile helpers'!F$2)*IF($A1211="", "0", INDEX(#REF!,MATCH($A1211,#REF!,0))),"")</f>
        <v/>
      </c>
      <c r="G1211" s="72" t="str">
        <f>IFERROR(INDEX(#REF!,MATCH(INDEX(#REF!,MATCH($A1211,#REF!,0)),#REF!,0),'Recurrent profile helpers'!G$2)*IF($A1211="", "0", INDEX(#REF!,MATCH($A1211,#REF!,0))),"")</f>
        <v/>
      </c>
      <c r="H1211" s="72" t="str">
        <f>IFERROR(INDEX(#REF!,MATCH(INDEX(#REF!,MATCH($A1211,#REF!,0)),#REF!,0),'Recurrent profile helpers'!H$2)*IF($A1211="", "0", INDEX(#REF!,MATCH($A1211,#REF!,0))),"")</f>
        <v/>
      </c>
      <c r="I1211" s="72" t="str">
        <f>IFERROR(INDEX(#REF!,MATCH(INDEX(#REF!,MATCH($A1211,#REF!,0)),#REF!,0),'Recurrent profile helpers'!I$2)*IF($A1211="", "0", INDEX(#REF!,MATCH($A1211,#REF!,0))),"")</f>
        <v/>
      </c>
      <c r="J1211" s="72" t="str">
        <f>IFERROR(INDEX(#REF!,MATCH(INDEX(#REF!,MATCH($A1211,#REF!,0)),#REF!,0),'Recurrent profile helpers'!J$2)*IF($A1211="", "0", INDEX(#REF!,MATCH($A1211,#REF!,0))),"")</f>
        <v/>
      </c>
      <c r="K1211" s="72" t="str">
        <f>IFERROR(INDEX(#REF!,MATCH(INDEX(#REF!,MATCH($A1211,#REF!,0)),#REF!,0),'Recurrent profile helpers'!K$2)*IF($A1211="", "0", INDEX(#REF!,MATCH($A1211,#REF!,0))),"")</f>
        <v/>
      </c>
      <c r="L1211" s="72" t="str">
        <f>IFERROR(INDEX(#REF!,MATCH(INDEX(#REF!,MATCH($A1211,#REF!,0)),#REF!,0),'Recurrent profile helpers'!L$2)*IF($A1211="", "0", INDEX(#REF!,MATCH($A1211,#REF!,0))),"")</f>
        <v/>
      </c>
      <c r="M1211" s="72" t="str">
        <f>IFERROR(INDEX(#REF!,MATCH(INDEX(#REF!,MATCH($A1211,#REF!,0)),#REF!,0),'Recurrent profile helpers'!M$2)*IF($A1211="", "0", INDEX(#REF!,MATCH($A1211,#REF!,0))),"")</f>
        <v/>
      </c>
      <c r="N1211" s="72" t="str">
        <f>IFERROR(INDEX(#REF!,MATCH(INDEX(#REF!,MATCH($A1211,#REF!,0)),#REF!,0),'Recurrent profile helpers'!N$2)*IF($A1211="", "0", INDEX(#REF!,MATCH($A1211,#REF!,0))),"")</f>
        <v/>
      </c>
    </row>
    <row r="1212" spans="1:14">
      <c r="A1212" t="str">
        <f t="array" ref="A1212">IFERROR(INDEX(#REF!, SMALL(IF((MID(#REF!,2,1)="."),ROW($A$6:$A$4897)-ROW($A$6)+1,IF((MID(#REF!,3,1)="."),ROW($A$6:$A$4892)-ROW($A$6)+1)), ROW(1210:1210))),"" )</f>
        <v/>
      </c>
      <c r="B1212" s="72" t="str">
        <f>IF($A1212="", "", INDEX(#REF!,MATCH($A1212,#REF!,0)))</f>
        <v/>
      </c>
      <c r="C1212" s="72" t="str">
        <f>IFERROR(INDEX(#REF!,MATCH(INDEX(#REF!,MATCH($A1212,#REF!,0)),#REF!,0),'Recurrent profile helpers'!C$2)*IF($A1212="", "0", INDEX(#REF!,MATCH($A1212,#REF!,0))),"")</f>
        <v/>
      </c>
      <c r="D1212" s="72" t="str">
        <f>IFERROR(INDEX(#REF!,MATCH(INDEX(#REF!,MATCH($A1212,#REF!,0)),#REF!,0),'Recurrent profile helpers'!D$2)*IF($A1212="", "0", INDEX(#REF!,MATCH($A1212,#REF!,0))),"")</f>
        <v/>
      </c>
      <c r="E1212" s="72" t="str">
        <f>IFERROR(INDEX(#REF!,MATCH(INDEX(#REF!,MATCH($A1212,#REF!,0)),#REF!,0),'Recurrent profile helpers'!E$2)*IF($A1212="", "0", INDEX(#REF!,MATCH($A1212,#REF!,0))),"")</f>
        <v/>
      </c>
      <c r="F1212" s="72" t="str">
        <f>IFERROR(INDEX(#REF!,MATCH(INDEX(#REF!,MATCH($A1212,#REF!,0)),#REF!,0),'Recurrent profile helpers'!F$2)*IF($A1212="", "0", INDEX(#REF!,MATCH($A1212,#REF!,0))),"")</f>
        <v/>
      </c>
      <c r="G1212" s="72" t="str">
        <f>IFERROR(INDEX(#REF!,MATCH(INDEX(#REF!,MATCH($A1212,#REF!,0)),#REF!,0),'Recurrent profile helpers'!G$2)*IF($A1212="", "0", INDEX(#REF!,MATCH($A1212,#REF!,0))),"")</f>
        <v/>
      </c>
      <c r="H1212" s="72" t="str">
        <f>IFERROR(INDEX(#REF!,MATCH(INDEX(#REF!,MATCH($A1212,#REF!,0)),#REF!,0),'Recurrent profile helpers'!H$2)*IF($A1212="", "0", INDEX(#REF!,MATCH($A1212,#REF!,0))),"")</f>
        <v/>
      </c>
      <c r="I1212" s="72" t="str">
        <f>IFERROR(INDEX(#REF!,MATCH(INDEX(#REF!,MATCH($A1212,#REF!,0)),#REF!,0),'Recurrent profile helpers'!I$2)*IF($A1212="", "0", INDEX(#REF!,MATCH($A1212,#REF!,0))),"")</f>
        <v/>
      </c>
      <c r="J1212" s="72" t="str">
        <f>IFERROR(INDEX(#REF!,MATCH(INDEX(#REF!,MATCH($A1212,#REF!,0)),#REF!,0),'Recurrent profile helpers'!J$2)*IF($A1212="", "0", INDEX(#REF!,MATCH($A1212,#REF!,0))),"")</f>
        <v/>
      </c>
      <c r="K1212" s="72" t="str">
        <f>IFERROR(INDEX(#REF!,MATCH(INDEX(#REF!,MATCH($A1212,#REF!,0)),#REF!,0),'Recurrent profile helpers'!K$2)*IF($A1212="", "0", INDEX(#REF!,MATCH($A1212,#REF!,0))),"")</f>
        <v/>
      </c>
      <c r="L1212" s="72" t="str">
        <f>IFERROR(INDEX(#REF!,MATCH(INDEX(#REF!,MATCH($A1212,#REF!,0)),#REF!,0),'Recurrent profile helpers'!L$2)*IF($A1212="", "0", INDEX(#REF!,MATCH($A1212,#REF!,0))),"")</f>
        <v/>
      </c>
      <c r="M1212" s="72" t="str">
        <f>IFERROR(INDEX(#REF!,MATCH(INDEX(#REF!,MATCH($A1212,#REF!,0)),#REF!,0),'Recurrent profile helpers'!M$2)*IF($A1212="", "0", INDEX(#REF!,MATCH($A1212,#REF!,0))),"")</f>
        <v/>
      </c>
      <c r="N1212" s="72" t="str">
        <f>IFERROR(INDEX(#REF!,MATCH(INDEX(#REF!,MATCH($A1212,#REF!,0)),#REF!,0),'Recurrent profile helpers'!N$2)*IF($A1212="", "0", INDEX(#REF!,MATCH($A1212,#REF!,0))),"")</f>
        <v/>
      </c>
    </row>
    <row r="1213" spans="1:14">
      <c r="A1213" t="str">
        <f t="array" ref="A1213">IFERROR(INDEX(#REF!, SMALL(IF((MID(#REF!,2,1)="."),ROW($A$6:$A$4897)-ROW($A$6)+1,IF((MID(#REF!,3,1)="."),ROW($A$6:$A$4892)-ROW($A$6)+1)), ROW(1211:1211))),"" )</f>
        <v/>
      </c>
      <c r="B1213" s="72" t="str">
        <f>IF($A1213="", "", INDEX(#REF!,MATCH($A1213,#REF!,0)))</f>
        <v/>
      </c>
      <c r="C1213" s="72" t="str">
        <f>IFERROR(INDEX(#REF!,MATCH(INDEX(#REF!,MATCH($A1213,#REF!,0)),#REF!,0),'Recurrent profile helpers'!C$2)*IF($A1213="", "0", INDEX(#REF!,MATCH($A1213,#REF!,0))),"")</f>
        <v/>
      </c>
      <c r="D1213" s="72" t="str">
        <f>IFERROR(INDEX(#REF!,MATCH(INDEX(#REF!,MATCH($A1213,#REF!,0)),#REF!,0),'Recurrent profile helpers'!D$2)*IF($A1213="", "0", INDEX(#REF!,MATCH($A1213,#REF!,0))),"")</f>
        <v/>
      </c>
      <c r="E1213" s="72" t="str">
        <f>IFERROR(INDEX(#REF!,MATCH(INDEX(#REF!,MATCH($A1213,#REF!,0)),#REF!,0),'Recurrent profile helpers'!E$2)*IF($A1213="", "0", INDEX(#REF!,MATCH($A1213,#REF!,0))),"")</f>
        <v/>
      </c>
      <c r="F1213" s="72" t="str">
        <f>IFERROR(INDEX(#REF!,MATCH(INDEX(#REF!,MATCH($A1213,#REF!,0)),#REF!,0),'Recurrent profile helpers'!F$2)*IF($A1213="", "0", INDEX(#REF!,MATCH($A1213,#REF!,0))),"")</f>
        <v/>
      </c>
      <c r="G1213" s="72" t="str">
        <f>IFERROR(INDEX(#REF!,MATCH(INDEX(#REF!,MATCH($A1213,#REF!,0)),#REF!,0),'Recurrent profile helpers'!G$2)*IF($A1213="", "0", INDEX(#REF!,MATCH($A1213,#REF!,0))),"")</f>
        <v/>
      </c>
      <c r="H1213" s="72" t="str">
        <f>IFERROR(INDEX(#REF!,MATCH(INDEX(#REF!,MATCH($A1213,#REF!,0)),#REF!,0),'Recurrent profile helpers'!H$2)*IF($A1213="", "0", INDEX(#REF!,MATCH($A1213,#REF!,0))),"")</f>
        <v/>
      </c>
      <c r="I1213" s="72" t="str">
        <f>IFERROR(INDEX(#REF!,MATCH(INDEX(#REF!,MATCH($A1213,#REF!,0)),#REF!,0),'Recurrent profile helpers'!I$2)*IF($A1213="", "0", INDEX(#REF!,MATCH($A1213,#REF!,0))),"")</f>
        <v/>
      </c>
      <c r="J1213" s="72" t="str">
        <f>IFERROR(INDEX(#REF!,MATCH(INDEX(#REF!,MATCH($A1213,#REF!,0)),#REF!,0),'Recurrent profile helpers'!J$2)*IF($A1213="", "0", INDEX(#REF!,MATCH($A1213,#REF!,0))),"")</f>
        <v/>
      </c>
      <c r="K1213" s="72" t="str">
        <f>IFERROR(INDEX(#REF!,MATCH(INDEX(#REF!,MATCH($A1213,#REF!,0)),#REF!,0),'Recurrent profile helpers'!K$2)*IF($A1213="", "0", INDEX(#REF!,MATCH($A1213,#REF!,0))),"")</f>
        <v/>
      </c>
      <c r="L1213" s="72" t="str">
        <f>IFERROR(INDEX(#REF!,MATCH(INDEX(#REF!,MATCH($A1213,#REF!,0)),#REF!,0),'Recurrent profile helpers'!L$2)*IF($A1213="", "0", INDEX(#REF!,MATCH($A1213,#REF!,0))),"")</f>
        <v/>
      </c>
      <c r="M1213" s="72" t="str">
        <f>IFERROR(INDEX(#REF!,MATCH(INDEX(#REF!,MATCH($A1213,#REF!,0)),#REF!,0),'Recurrent profile helpers'!M$2)*IF($A1213="", "0", INDEX(#REF!,MATCH($A1213,#REF!,0))),"")</f>
        <v/>
      </c>
      <c r="N1213" s="72" t="str">
        <f>IFERROR(INDEX(#REF!,MATCH(INDEX(#REF!,MATCH($A1213,#REF!,0)),#REF!,0),'Recurrent profile helpers'!N$2)*IF($A1213="", "0", INDEX(#REF!,MATCH($A1213,#REF!,0))),"")</f>
        <v/>
      </c>
    </row>
    <row r="1214" spans="1:14">
      <c r="A1214" t="str">
        <f t="array" ref="A1214">IFERROR(INDEX(#REF!, SMALL(IF((MID(#REF!,2,1)="."),ROW($A$6:$A$4897)-ROW($A$6)+1,IF((MID(#REF!,3,1)="."),ROW($A$6:$A$4892)-ROW($A$6)+1)), ROW(1212:1212))),"" )</f>
        <v/>
      </c>
      <c r="B1214" s="72" t="str">
        <f>IF($A1214="", "", INDEX(#REF!,MATCH($A1214,#REF!,0)))</f>
        <v/>
      </c>
      <c r="C1214" s="72" t="str">
        <f>IFERROR(INDEX(#REF!,MATCH(INDEX(#REF!,MATCH($A1214,#REF!,0)),#REF!,0),'Recurrent profile helpers'!C$2)*IF($A1214="", "0", INDEX(#REF!,MATCH($A1214,#REF!,0))),"")</f>
        <v/>
      </c>
      <c r="D1214" s="72" t="str">
        <f>IFERROR(INDEX(#REF!,MATCH(INDEX(#REF!,MATCH($A1214,#REF!,0)),#REF!,0),'Recurrent profile helpers'!D$2)*IF($A1214="", "0", INDEX(#REF!,MATCH($A1214,#REF!,0))),"")</f>
        <v/>
      </c>
      <c r="E1214" s="72" t="str">
        <f>IFERROR(INDEX(#REF!,MATCH(INDEX(#REF!,MATCH($A1214,#REF!,0)),#REF!,0),'Recurrent profile helpers'!E$2)*IF($A1214="", "0", INDEX(#REF!,MATCH($A1214,#REF!,0))),"")</f>
        <v/>
      </c>
      <c r="F1214" s="72" t="str">
        <f>IFERROR(INDEX(#REF!,MATCH(INDEX(#REF!,MATCH($A1214,#REF!,0)),#REF!,0),'Recurrent profile helpers'!F$2)*IF($A1214="", "0", INDEX(#REF!,MATCH($A1214,#REF!,0))),"")</f>
        <v/>
      </c>
      <c r="G1214" s="72" t="str">
        <f>IFERROR(INDEX(#REF!,MATCH(INDEX(#REF!,MATCH($A1214,#REF!,0)),#REF!,0),'Recurrent profile helpers'!G$2)*IF($A1214="", "0", INDEX(#REF!,MATCH($A1214,#REF!,0))),"")</f>
        <v/>
      </c>
      <c r="H1214" s="72" t="str">
        <f>IFERROR(INDEX(#REF!,MATCH(INDEX(#REF!,MATCH($A1214,#REF!,0)),#REF!,0),'Recurrent profile helpers'!H$2)*IF($A1214="", "0", INDEX(#REF!,MATCH($A1214,#REF!,0))),"")</f>
        <v/>
      </c>
      <c r="I1214" s="72" t="str">
        <f>IFERROR(INDEX(#REF!,MATCH(INDEX(#REF!,MATCH($A1214,#REF!,0)),#REF!,0),'Recurrent profile helpers'!I$2)*IF($A1214="", "0", INDEX(#REF!,MATCH($A1214,#REF!,0))),"")</f>
        <v/>
      </c>
      <c r="J1214" s="72" t="str">
        <f>IFERROR(INDEX(#REF!,MATCH(INDEX(#REF!,MATCH($A1214,#REF!,0)),#REF!,0),'Recurrent profile helpers'!J$2)*IF($A1214="", "0", INDEX(#REF!,MATCH($A1214,#REF!,0))),"")</f>
        <v/>
      </c>
      <c r="K1214" s="72" t="str">
        <f>IFERROR(INDEX(#REF!,MATCH(INDEX(#REF!,MATCH($A1214,#REF!,0)),#REF!,0),'Recurrent profile helpers'!K$2)*IF($A1214="", "0", INDEX(#REF!,MATCH($A1214,#REF!,0))),"")</f>
        <v/>
      </c>
      <c r="L1214" s="72" t="str">
        <f>IFERROR(INDEX(#REF!,MATCH(INDEX(#REF!,MATCH($A1214,#REF!,0)),#REF!,0),'Recurrent profile helpers'!L$2)*IF($A1214="", "0", INDEX(#REF!,MATCH($A1214,#REF!,0))),"")</f>
        <v/>
      </c>
      <c r="M1214" s="72" t="str">
        <f>IFERROR(INDEX(#REF!,MATCH(INDEX(#REF!,MATCH($A1214,#REF!,0)),#REF!,0),'Recurrent profile helpers'!M$2)*IF($A1214="", "0", INDEX(#REF!,MATCH($A1214,#REF!,0))),"")</f>
        <v/>
      </c>
      <c r="N1214" s="72" t="str">
        <f>IFERROR(INDEX(#REF!,MATCH(INDEX(#REF!,MATCH($A1214,#REF!,0)),#REF!,0),'Recurrent profile helpers'!N$2)*IF($A1214="", "0", INDEX(#REF!,MATCH($A1214,#REF!,0))),"")</f>
        <v/>
      </c>
    </row>
    <row r="1215" spans="1:14">
      <c r="A1215" t="str">
        <f t="array" ref="A1215">IFERROR(INDEX(#REF!, SMALL(IF((MID(#REF!,2,1)="."),ROW($A$6:$A$4897)-ROW($A$6)+1,IF((MID(#REF!,3,1)="."),ROW($A$6:$A$4892)-ROW($A$6)+1)), ROW(1213:1213))),"" )</f>
        <v/>
      </c>
      <c r="B1215" s="72" t="str">
        <f>IF($A1215="", "", INDEX(#REF!,MATCH($A1215,#REF!,0)))</f>
        <v/>
      </c>
      <c r="C1215" s="72" t="str">
        <f>IFERROR(INDEX(#REF!,MATCH(INDEX(#REF!,MATCH($A1215,#REF!,0)),#REF!,0),'Recurrent profile helpers'!C$2)*IF($A1215="", "0", INDEX(#REF!,MATCH($A1215,#REF!,0))),"")</f>
        <v/>
      </c>
      <c r="D1215" s="72" t="str">
        <f>IFERROR(INDEX(#REF!,MATCH(INDEX(#REF!,MATCH($A1215,#REF!,0)),#REF!,0),'Recurrent profile helpers'!D$2)*IF($A1215="", "0", INDEX(#REF!,MATCH($A1215,#REF!,0))),"")</f>
        <v/>
      </c>
      <c r="E1215" s="72" t="str">
        <f>IFERROR(INDEX(#REF!,MATCH(INDEX(#REF!,MATCH($A1215,#REF!,0)),#REF!,0),'Recurrent profile helpers'!E$2)*IF($A1215="", "0", INDEX(#REF!,MATCH($A1215,#REF!,0))),"")</f>
        <v/>
      </c>
      <c r="F1215" s="72" t="str">
        <f>IFERROR(INDEX(#REF!,MATCH(INDEX(#REF!,MATCH($A1215,#REF!,0)),#REF!,0),'Recurrent profile helpers'!F$2)*IF($A1215="", "0", INDEX(#REF!,MATCH($A1215,#REF!,0))),"")</f>
        <v/>
      </c>
      <c r="G1215" s="72" t="str">
        <f>IFERROR(INDEX(#REF!,MATCH(INDEX(#REF!,MATCH($A1215,#REF!,0)),#REF!,0),'Recurrent profile helpers'!G$2)*IF($A1215="", "0", INDEX(#REF!,MATCH($A1215,#REF!,0))),"")</f>
        <v/>
      </c>
      <c r="H1215" s="72" t="str">
        <f>IFERROR(INDEX(#REF!,MATCH(INDEX(#REF!,MATCH($A1215,#REF!,0)),#REF!,0),'Recurrent profile helpers'!H$2)*IF($A1215="", "0", INDEX(#REF!,MATCH($A1215,#REF!,0))),"")</f>
        <v/>
      </c>
      <c r="I1215" s="72" t="str">
        <f>IFERROR(INDEX(#REF!,MATCH(INDEX(#REF!,MATCH($A1215,#REF!,0)),#REF!,0),'Recurrent profile helpers'!I$2)*IF($A1215="", "0", INDEX(#REF!,MATCH($A1215,#REF!,0))),"")</f>
        <v/>
      </c>
      <c r="J1215" s="72" t="str">
        <f>IFERROR(INDEX(#REF!,MATCH(INDEX(#REF!,MATCH($A1215,#REF!,0)),#REF!,0),'Recurrent profile helpers'!J$2)*IF($A1215="", "0", INDEX(#REF!,MATCH($A1215,#REF!,0))),"")</f>
        <v/>
      </c>
      <c r="K1215" s="72" t="str">
        <f>IFERROR(INDEX(#REF!,MATCH(INDEX(#REF!,MATCH($A1215,#REF!,0)),#REF!,0),'Recurrent profile helpers'!K$2)*IF($A1215="", "0", INDEX(#REF!,MATCH($A1215,#REF!,0))),"")</f>
        <v/>
      </c>
      <c r="L1215" s="72" t="str">
        <f>IFERROR(INDEX(#REF!,MATCH(INDEX(#REF!,MATCH($A1215,#REF!,0)),#REF!,0),'Recurrent profile helpers'!L$2)*IF($A1215="", "0", INDEX(#REF!,MATCH($A1215,#REF!,0))),"")</f>
        <v/>
      </c>
      <c r="M1215" s="72" t="str">
        <f>IFERROR(INDEX(#REF!,MATCH(INDEX(#REF!,MATCH($A1215,#REF!,0)),#REF!,0),'Recurrent profile helpers'!M$2)*IF($A1215="", "0", INDEX(#REF!,MATCH($A1215,#REF!,0))),"")</f>
        <v/>
      </c>
      <c r="N1215" s="72" t="str">
        <f>IFERROR(INDEX(#REF!,MATCH(INDEX(#REF!,MATCH($A1215,#REF!,0)),#REF!,0),'Recurrent profile helpers'!N$2)*IF($A1215="", "0", INDEX(#REF!,MATCH($A1215,#REF!,0))),"")</f>
        <v/>
      </c>
    </row>
    <row r="1216" spans="1:14">
      <c r="A1216" t="str">
        <f t="array" ref="A1216">IFERROR(INDEX(#REF!, SMALL(IF((MID(#REF!,2,1)="."),ROW($A$6:$A$4897)-ROW($A$6)+1,IF((MID(#REF!,3,1)="."),ROW($A$6:$A$4892)-ROW($A$6)+1)), ROW(1214:1214))),"" )</f>
        <v/>
      </c>
      <c r="B1216" s="72" t="str">
        <f>IF($A1216="", "", INDEX(#REF!,MATCH($A1216,#REF!,0)))</f>
        <v/>
      </c>
      <c r="C1216" s="72" t="str">
        <f>IFERROR(INDEX(#REF!,MATCH(INDEX(#REF!,MATCH($A1216,#REF!,0)),#REF!,0),'Recurrent profile helpers'!C$2)*IF($A1216="", "0", INDEX(#REF!,MATCH($A1216,#REF!,0))),"")</f>
        <v/>
      </c>
      <c r="D1216" s="72" t="str">
        <f>IFERROR(INDEX(#REF!,MATCH(INDEX(#REF!,MATCH($A1216,#REF!,0)),#REF!,0),'Recurrent profile helpers'!D$2)*IF($A1216="", "0", INDEX(#REF!,MATCH($A1216,#REF!,0))),"")</f>
        <v/>
      </c>
      <c r="E1216" s="72" t="str">
        <f>IFERROR(INDEX(#REF!,MATCH(INDEX(#REF!,MATCH($A1216,#REF!,0)),#REF!,0),'Recurrent profile helpers'!E$2)*IF($A1216="", "0", INDEX(#REF!,MATCH($A1216,#REF!,0))),"")</f>
        <v/>
      </c>
      <c r="F1216" s="72" t="str">
        <f>IFERROR(INDEX(#REF!,MATCH(INDEX(#REF!,MATCH($A1216,#REF!,0)),#REF!,0),'Recurrent profile helpers'!F$2)*IF($A1216="", "0", INDEX(#REF!,MATCH($A1216,#REF!,0))),"")</f>
        <v/>
      </c>
      <c r="G1216" s="72" t="str">
        <f>IFERROR(INDEX(#REF!,MATCH(INDEX(#REF!,MATCH($A1216,#REF!,0)),#REF!,0),'Recurrent profile helpers'!G$2)*IF($A1216="", "0", INDEX(#REF!,MATCH($A1216,#REF!,0))),"")</f>
        <v/>
      </c>
      <c r="H1216" s="72" t="str">
        <f>IFERROR(INDEX(#REF!,MATCH(INDEX(#REF!,MATCH($A1216,#REF!,0)),#REF!,0),'Recurrent profile helpers'!H$2)*IF($A1216="", "0", INDEX(#REF!,MATCH($A1216,#REF!,0))),"")</f>
        <v/>
      </c>
      <c r="I1216" s="72" t="str">
        <f>IFERROR(INDEX(#REF!,MATCH(INDEX(#REF!,MATCH($A1216,#REF!,0)),#REF!,0),'Recurrent profile helpers'!I$2)*IF($A1216="", "0", INDEX(#REF!,MATCH($A1216,#REF!,0))),"")</f>
        <v/>
      </c>
      <c r="J1216" s="72" t="str">
        <f>IFERROR(INDEX(#REF!,MATCH(INDEX(#REF!,MATCH($A1216,#REF!,0)),#REF!,0),'Recurrent profile helpers'!J$2)*IF($A1216="", "0", INDEX(#REF!,MATCH($A1216,#REF!,0))),"")</f>
        <v/>
      </c>
      <c r="K1216" s="72" t="str">
        <f>IFERROR(INDEX(#REF!,MATCH(INDEX(#REF!,MATCH($A1216,#REF!,0)),#REF!,0),'Recurrent profile helpers'!K$2)*IF($A1216="", "0", INDEX(#REF!,MATCH($A1216,#REF!,0))),"")</f>
        <v/>
      </c>
      <c r="L1216" s="72" t="str">
        <f>IFERROR(INDEX(#REF!,MATCH(INDEX(#REF!,MATCH($A1216,#REF!,0)),#REF!,0),'Recurrent profile helpers'!L$2)*IF($A1216="", "0", INDEX(#REF!,MATCH($A1216,#REF!,0))),"")</f>
        <v/>
      </c>
      <c r="M1216" s="72" t="str">
        <f>IFERROR(INDEX(#REF!,MATCH(INDEX(#REF!,MATCH($A1216,#REF!,0)),#REF!,0),'Recurrent profile helpers'!M$2)*IF($A1216="", "0", INDEX(#REF!,MATCH($A1216,#REF!,0))),"")</f>
        <v/>
      </c>
      <c r="N1216" s="72" t="str">
        <f>IFERROR(INDEX(#REF!,MATCH(INDEX(#REF!,MATCH($A1216,#REF!,0)),#REF!,0),'Recurrent profile helpers'!N$2)*IF($A1216="", "0", INDEX(#REF!,MATCH($A1216,#REF!,0))),"")</f>
        <v/>
      </c>
    </row>
    <row r="1217" spans="1:14">
      <c r="A1217" t="str">
        <f t="array" ref="A1217">IFERROR(INDEX(#REF!, SMALL(IF((MID(#REF!,2,1)="."),ROW($A$6:$A$4897)-ROW($A$6)+1,IF((MID(#REF!,3,1)="."),ROW($A$6:$A$4892)-ROW($A$6)+1)), ROW(1215:1215))),"" )</f>
        <v/>
      </c>
      <c r="B1217" s="72" t="str">
        <f>IF($A1217="", "", INDEX(#REF!,MATCH($A1217,#REF!,0)))</f>
        <v/>
      </c>
      <c r="C1217" s="72" t="str">
        <f>IFERROR(INDEX(#REF!,MATCH(INDEX(#REF!,MATCH($A1217,#REF!,0)),#REF!,0),'Recurrent profile helpers'!C$2)*IF($A1217="", "0", INDEX(#REF!,MATCH($A1217,#REF!,0))),"")</f>
        <v/>
      </c>
      <c r="D1217" s="72" t="str">
        <f>IFERROR(INDEX(#REF!,MATCH(INDEX(#REF!,MATCH($A1217,#REF!,0)),#REF!,0),'Recurrent profile helpers'!D$2)*IF($A1217="", "0", INDEX(#REF!,MATCH($A1217,#REF!,0))),"")</f>
        <v/>
      </c>
      <c r="E1217" s="72" t="str">
        <f>IFERROR(INDEX(#REF!,MATCH(INDEX(#REF!,MATCH($A1217,#REF!,0)),#REF!,0),'Recurrent profile helpers'!E$2)*IF($A1217="", "0", INDEX(#REF!,MATCH($A1217,#REF!,0))),"")</f>
        <v/>
      </c>
      <c r="F1217" s="72" t="str">
        <f>IFERROR(INDEX(#REF!,MATCH(INDEX(#REF!,MATCH($A1217,#REF!,0)),#REF!,0),'Recurrent profile helpers'!F$2)*IF($A1217="", "0", INDEX(#REF!,MATCH($A1217,#REF!,0))),"")</f>
        <v/>
      </c>
      <c r="G1217" s="72" t="str">
        <f>IFERROR(INDEX(#REF!,MATCH(INDEX(#REF!,MATCH($A1217,#REF!,0)),#REF!,0),'Recurrent profile helpers'!G$2)*IF($A1217="", "0", INDEX(#REF!,MATCH($A1217,#REF!,0))),"")</f>
        <v/>
      </c>
      <c r="H1217" s="72" t="str">
        <f>IFERROR(INDEX(#REF!,MATCH(INDEX(#REF!,MATCH($A1217,#REF!,0)),#REF!,0),'Recurrent profile helpers'!H$2)*IF($A1217="", "0", INDEX(#REF!,MATCH($A1217,#REF!,0))),"")</f>
        <v/>
      </c>
      <c r="I1217" s="72" t="str">
        <f>IFERROR(INDEX(#REF!,MATCH(INDEX(#REF!,MATCH($A1217,#REF!,0)),#REF!,0),'Recurrent profile helpers'!I$2)*IF($A1217="", "0", INDEX(#REF!,MATCH($A1217,#REF!,0))),"")</f>
        <v/>
      </c>
      <c r="J1217" s="72" t="str">
        <f>IFERROR(INDEX(#REF!,MATCH(INDEX(#REF!,MATCH($A1217,#REF!,0)),#REF!,0),'Recurrent profile helpers'!J$2)*IF($A1217="", "0", INDEX(#REF!,MATCH($A1217,#REF!,0))),"")</f>
        <v/>
      </c>
      <c r="K1217" s="72" t="str">
        <f>IFERROR(INDEX(#REF!,MATCH(INDEX(#REF!,MATCH($A1217,#REF!,0)),#REF!,0),'Recurrent profile helpers'!K$2)*IF($A1217="", "0", INDEX(#REF!,MATCH($A1217,#REF!,0))),"")</f>
        <v/>
      </c>
      <c r="L1217" s="72" t="str">
        <f>IFERROR(INDEX(#REF!,MATCH(INDEX(#REF!,MATCH($A1217,#REF!,0)),#REF!,0),'Recurrent profile helpers'!L$2)*IF($A1217="", "0", INDEX(#REF!,MATCH($A1217,#REF!,0))),"")</f>
        <v/>
      </c>
      <c r="M1217" s="72" t="str">
        <f>IFERROR(INDEX(#REF!,MATCH(INDEX(#REF!,MATCH($A1217,#REF!,0)),#REF!,0),'Recurrent profile helpers'!M$2)*IF($A1217="", "0", INDEX(#REF!,MATCH($A1217,#REF!,0))),"")</f>
        <v/>
      </c>
      <c r="N1217" s="72" t="str">
        <f>IFERROR(INDEX(#REF!,MATCH(INDEX(#REF!,MATCH($A1217,#REF!,0)),#REF!,0),'Recurrent profile helpers'!N$2)*IF($A1217="", "0", INDEX(#REF!,MATCH($A1217,#REF!,0))),"")</f>
        <v/>
      </c>
    </row>
    <row r="1218" spans="1:14">
      <c r="A1218" t="str">
        <f t="array" ref="A1218">IFERROR(INDEX(#REF!, SMALL(IF((MID(#REF!,2,1)="."),ROW($A$6:$A$4897)-ROW($A$6)+1,IF((MID(#REF!,3,1)="."),ROW($A$6:$A$4892)-ROW($A$6)+1)), ROW(1216:1216))),"" )</f>
        <v/>
      </c>
      <c r="B1218" s="72" t="str">
        <f>IF($A1218="", "", INDEX(#REF!,MATCH($A1218,#REF!,0)))</f>
        <v/>
      </c>
      <c r="C1218" s="72" t="str">
        <f>IFERROR(INDEX(#REF!,MATCH(INDEX(#REF!,MATCH($A1218,#REF!,0)),#REF!,0),'Recurrent profile helpers'!C$2)*IF($A1218="", "0", INDEX(#REF!,MATCH($A1218,#REF!,0))),"")</f>
        <v/>
      </c>
      <c r="D1218" s="72" t="str">
        <f>IFERROR(INDEX(#REF!,MATCH(INDEX(#REF!,MATCH($A1218,#REF!,0)),#REF!,0),'Recurrent profile helpers'!D$2)*IF($A1218="", "0", INDEX(#REF!,MATCH($A1218,#REF!,0))),"")</f>
        <v/>
      </c>
      <c r="E1218" s="72" t="str">
        <f>IFERROR(INDEX(#REF!,MATCH(INDEX(#REF!,MATCH($A1218,#REF!,0)),#REF!,0),'Recurrent profile helpers'!E$2)*IF($A1218="", "0", INDEX(#REF!,MATCH($A1218,#REF!,0))),"")</f>
        <v/>
      </c>
      <c r="F1218" s="72" t="str">
        <f>IFERROR(INDEX(#REF!,MATCH(INDEX(#REF!,MATCH($A1218,#REF!,0)),#REF!,0),'Recurrent profile helpers'!F$2)*IF($A1218="", "0", INDEX(#REF!,MATCH($A1218,#REF!,0))),"")</f>
        <v/>
      </c>
      <c r="G1218" s="72" t="str">
        <f>IFERROR(INDEX(#REF!,MATCH(INDEX(#REF!,MATCH($A1218,#REF!,0)),#REF!,0),'Recurrent profile helpers'!G$2)*IF($A1218="", "0", INDEX(#REF!,MATCH($A1218,#REF!,0))),"")</f>
        <v/>
      </c>
      <c r="H1218" s="72" t="str">
        <f>IFERROR(INDEX(#REF!,MATCH(INDEX(#REF!,MATCH($A1218,#REF!,0)),#REF!,0),'Recurrent profile helpers'!H$2)*IF($A1218="", "0", INDEX(#REF!,MATCH($A1218,#REF!,0))),"")</f>
        <v/>
      </c>
      <c r="I1218" s="72" t="str">
        <f>IFERROR(INDEX(#REF!,MATCH(INDEX(#REF!,MATCH($A1218,#REF!,0)),#REF!,0),'Recurrent profile helpers'!I$2)*IF($A1218="", "0", INDEX(#REF!,MATCH($A1218,#REF!,0))),"")</f>
        <v/>
      </c>
      <c r="J1218" s="72" t="str">
        <f>IFERROR(INDEX(#REF!,MATCH(INDEX(#REF!,MATCH($A1218,#REF!,0)),#REF!,0),'Recurrent profile helpers'!J$2)*IF($A1218="", "0", INDEX(#REF!,MATCH($A1218,#REF!,0))),"")</f>
        <v/>
      </c>
      <c r="K1218" s="72" t="str">
        <f>IFERROR(INDEX(#REF!,MATCH(INDEX(#REF!,MATCH($A1218,#REF!,0)),#REF!,0),'Recurrent profile helpers'!K$2)*IF($A1218="", "0", INDEX(#REF!,MATCH($A1218,#REF!,0))),"")</f>
        <v/>
      </c>
      <c r="L1218" s="72" t="str">
        <f>IFERROR(INDEX(#REF!,MATCH(INDEX(#REF!,MATCH($A1218,#REF!,0)),#REF!,0),'Recurrent profile helpers'!L$2)*IF($A1218="", "0", INDEX(#REF!,MATCH($A1218,#REF!,0))),"")</f>
        <v/>
      </c>
      <c r="M1218" s="72" t="str">
        <f>IFERROR(INDEX(#REF!,MATCH(INDEX(#REF!,MATCH($A1218,#REF!,0)),#REF!,0),'Recurrent profile helpers'!M$2)*IF($A1218="", "0", INDEX(#REF!,MATCH($A1218,#REF!,0))),"")</f>
        <v/>
      </c>
      <c r="N1218" s="72" t="str">
        <f>IFERROR(INDEX(#REF!,MATCH(INDEX(#REF!,MATCH($A1218,#REF!,0)),#REF!,0),'Recurrent profile helpers'!N$2)*IF($A1218="", "0", INDEX(#REF!,MATCH($A1218,#REF!,0))),"")</f>
        <v/>
      </c>
    </row>
    <row r="1219" spans="1:14">
      <c r="A1219" t="str">
        <f t="array" ref="A1219">IFERROR(INDEX(#REF!, SMALL(IF((MID(#REF!,2,1)="."),ROW($A$6:$A$4897)-ROW($A$6)+1,IF((MID(#REF!,3,1)="."),ROW($A$6:$A$4892)-ROW($A$6)+1)), ROW(1217:1217))),"" )</f>
        <v/>
      </c>
      <c r="B1219" s="72" t="str">
        <f>IF($A1219="", "", INDEX(#REF!,MATCH($A1219,#REF!,0)))</f>
        <v/>
      </c>
      <c r="C1219" s="72" t="str">
        <f>IFERROR(INDEX(#REF!,MATCH(INDEX(#REF!,MATCH($A1219,#REF!,0)),#REF!,0),'Recurrent profile helpers'!C$2)*IF($A1219="", "0", INDEX(#REF!,MATCH($A1219,#REF!,0))),"")</f>
        <v/>
      </c>
      <c r="D1219" s="72" t="str">
        <f>IFERROR(INDEX(#REF!,MATCH(INDEX(#REF!,MATCH($A1219,#REF!,0)),#REF!,0),'Recurrent profile helpers'!D$2)*IF($A1219="", "0", INDEX(#REF!,MATCH($A1219,#REF!,0))),"")</f>
        <v/>
      </c>
      <c r="E1219" s="72" t="str">
        <f>IFERROR(INDEX(#REF!,MATCH(INDEX(#REF!,MATCH($A1219,#REF!,0)),#REF!,0),'Recurrent profile helpers'!E$2)*IF($A1219="", "0", INDEX(#REF!,MATCH($A1219,#REF!,0))),"")</f>
        <v/>
      </c>
      <c r="F1219" s="72" t="str">
        <f>IFERROR(INDEX(#REF!,MATCH(INDEX(#REF!,MATCH($A1219,#REF!,0)),#REF!,0),'Recurrent profile helpers'!F$2)*IF($A1219="", "0", INDEX(#REF!,MATCH($A1219,#REF!,0))),"")</f>
        <v/>
      </c>
      <c r="G1219" s="72" t="str">
        <f>IFERROR(INDEX(#REF!,MATCH(INDEX(#REF!,MATCH($A1219,#REF!,0)),#REF!,0),'Recurrent profile helpers'!G$2)*IF($A1219="", "0", INDEX(#REF!,MATCH($A1219,#REF!,0))),"")</f>
        <v/>
      </c>
      <c r="H1219" s="72" t="str">
        <f>IFERROR(INDEX(#REF!,MATCH(INDEX(#REF!,MATCH($A1219,#REF!,0)),#REF!,0),'Recurrent profile helpers'!H$2)*IF($A1219="", "0", INDEX(#REF!,MATCH($A1219,#REF!,0))),"")</f>
        <v/>
      </c>
      <c r="I1219" s="72" t="str">
        <f>IFERROR(INDEX(#REF!,MATCH(INDEX(#REF!,MATCH($A1219,#REF!,0)),#REF!,0),'Recurrent profile helpers'!I$2)*IF($A1219="", "0", INDEX(#REF!,MATCH($A1219,#REF!,0))),"")</f>
        <v/>
      </c>
      <c r="J1219" s="72" t="str">
        <f>IFERROR(INDEX(#REF!,MATCH(INDEX(#REF!,MATCH($A1219,#REF!,0)),#REF!,0),'Recurrent profile helpers'!J$2)*IF($A1219="", "0", INDEX(#REF!,MATCH($A1219,#REF!,0))),"")</f>
        <v/>
      </c>
      <c r="K1219" s="72" t="str">
        <f>IFERROR(INDEX(#REF!,MATCH(INDEX(#REF!,MATCH($A1219,#REF!,0)),#REF!,0),'Recurrent profile helpers'!K$2)*IF($A1219="", "0", INDEX(#REF!,MATCH($A1219,#REF!,0))),"")</f>
        <v/>
      </c>
      <c r="L1219" s="72" t="str">
        <f>IFERROR(INDEX(#REF!,MATCH(INDEX(#REF!,MATCH($A1219,#REF!,0)),#REF!,0),'Recurrent profile helpers'!L$2)*IF($A1219="", "0", INDEX(#REF!,MATCH($A1219,#REF!,0))),"")</f>
        <v/>
      </c>
      <c r="M1219" s="72" t="str">
        <f>IFERROR(INDEX(#REF!,MATCH(INDEX(#REF!,MATCH($A1219,#REF!,0)),#REF!,0),'Recurrent profile helpers'!M$2)*IF($A1219="", "0", INDEX(#REF!,MATCH($A1219,#REF!,0))),"")</f>
        <v/>
      </c>
      <c r="N1219" s="72" t="str">
        <f>IFERROR(INDEX(#REF!,MATCH(INDEX(#REF!,MATCH($A1219,#REF!,0)),#REF!,0),'Recurrent profile helpers'!N$2)*IF($A1219="", "0", INDEX(#REF!,MATCH($A1219,#REF!,0))),"")</f>
        <v/>
      </c>
    </row>
    <row r="1220" spans="1:14">
      <c r="A1220" t="str">
        <f t="array" ref="A1220">IFERROR(INDEX(#REF!, SMALL(IF((MID(#REF!,2,1)="."),ROW($A$6:$A$4897)-ROW($A$6)+1,IF((MID(#REF!,3,1)="."),ROW($A$6:$A$4892)-ROW($A$6)+1)), ROW(1218:1218))),"" )</f>
        <v/>
      </c>
      <c r="B1220" s="72" t="str">
        <f>IF($A1220="", "", INDEX(#REF!,MATCH($A1220,#REF!,0)))</f>
        <v/>
      </c>
      <c r="C1220" s="72" t="str">
        <f>IFERROR(INDEX(#REF!,MATCH(INDEX(#REF!,MATCH($A1220,#REF!,0)),#REF!,0),'Recurrent profile helpers'!C$2)*IF($A1220="", "0", INDEX(#REF!,MATCH($A1220,#REF!,0))),"")</f>
        <v/>
      </c>
      <c r="D1220" s="72" t="str">
        <f>IFERROR(INDEX(#REF!,MATCH(INDEX(#REF!,MATCH($A1220,#REF!,0)),#REF!,0),'Recurrent profile helpers'!D$2)*IF($A1220="", "0", INDEX(#REF!,MATCH($A1220,#REF!,0))),"")</f>
        <v/>
      </c>
      <c r="E1220" s="72" t="str">
        <f>IFERROR(INDEX(#REF!,MATCH(INDEX(#REF!,MATCH($A1220,#REF!,0)),#REF!,0),'Recurrent profile helpers'!E$2)*IF($A1220="", "0", INDEX(#REF!,MATCH($A1220,#REF!,0))),"")</f>
        <v/>
      </c>
      <c r="F1220" s="72" t="str">
        <f>IFERROR(INDEX(#REF!,MATCH(INDEX(#REF!,MATCH($A1220,#REF!,0)),#REF!,0),'Recurrent profile helpers'!F$2)*IF($A1220="", "0", INDEX(#REF!,MATCH($A1220,#REF!,0))),"")</f>
        <v/>
      </c>
      <c r="G1220" s="72" t="str">
        <f>IFERROR(INDEX(#REF!,MATCH(INDEX(#REF!,MATCH($A1220,#REF!,0)),#REF!,0),'Recurrent profile helpers'!G$2)*IF($A1220="", "0", INDEX(#REF!,MATCH($A1220,#REF!,0))),"")</f>
        <v/>
      </c>
      <c r="H1220" s="72" t="str">
        <f>IFERROR(INDEX(#REF!,MATCH(INDEX(#REF!,MATCH($A1220,#REF!,0)),#REF!,0),'Recurrent profile helpers'!H$2)*IF($A1220="", "0", INDEX(#REF!,MATCH($A1220,#REF!,0))),"")</f>
        <v/>
      </c>
      <c r="I1220" s="72" t="str">
        <f>IFERROR(INDEX(#REF!,MATCH(INDEX(#REF!,MATCH($A1220,#REF!,0)),#REF!,0),'Recurrent profile helpers'!I$2)*IF($A1220="", "0", INDEX(#REF!,MATCH($A1220,#REF!,0))),"")</f>
        <v/>
      </c>
      <c r="J1220" s="72" t="str">
        <f>IFERROR(INDEX(#REF!,MATCH(INDEX(#REF!,MATCH($A1220,#REF!,0)),#REF!,0),'Recurrent profile helpers'!J$2)*IF($A1220="", "0", INDEX(#REF!,MATCH($A1220,#REF!,0))),"")</f>
        <v/>
      </c>
      <c r="K1220" s="72" t="str">
        <f>IFERROR(INDEX(#REF!,MATCH(INDEX(#REF!,MATCH($A1220,#REF!,0)),#REF!,0),'Recurrent profile helpers'!K$2)*IF($A1220="", "0", INDEX(#REF!,MATCH($A1220,#REF!,0))),"")</f>
        <v/>
      </c>
      <c r="L1220" s="72" t="str">
        <f>IFERROR(INDEX(#REF!,MATCH(INDEX(#REF!,MATCH($A1220,#REF!,0)),#REF!,0),'Recurrent profile helpers'!L$2)*IF($A1220="", "0", INDEX(#REF!,MATCH($A1220,#REF!,0))),"")</f>
        <v/>
      </c>
      <c r="M1220" s="72" t="str">
        <f>IFERROR(INDEX(#REF!,MATCH(INDEX(#REF!,MATCH($A1220,#REF!,0)),#REF!,0),'Recurrent profile helpers'!M$2)*IF($A1220="", "0", INDEX(#REF!,MATCH($A1220,#REF!,0))),"")</f>
        <v/>
      </c>
      <c r="N1220" s="72" t="str">
        <f>IFERROR(INDEX(#REF!,MATCH(INDEX(#REF!,MATCH($A1220,#REF!,0)),#REF!,0),'Recurrent profile helpers'!N$2)*IF($A1220="", "0", INDEX(#REF!,MATCH($A1220,#REF!,0))),"")</f>
        <v/>
      </c>
    </row>
    <row r="1221" spans="1:14">
      <c r="A1221" t="str">
        <f t="array" ref="A1221">IFERROR(INDEX(#REF!, SMALL(IF((MID(#REF!,2,1)="."),ROW($A$6:$A$4897)-ROW($A$6)+1,IF((MID(#REF!,3,1)="."),ROW($A$6:$A$4892)-ROW($A$6)+1)), ROW(1219:1219))),"" )</f>
        <v/>
      </c>
      <c r="B1221" s="72" t="str">
        <f>IF($A1221="", "", INDEX(#REF!,MATCH($A1221,#REF!,0)))</f>
        <v/>
      </c>
      <c r="C1221" s="72" t="str">
        <f>IFERROR(INDEX(#REF!,MATCH(INDEX(#REF!,MATCH($A1221,#REF!,0)),#REF!,0),'Recurrent profile helpers'!C$2)*IF($A1221="", "0", INDEX(#REF!,MATCH($A1221,#REF!,0))),"")</f>
        <v/>
      </c>
      <c r="D1221" s="72" t="str">
        <f>IFERROR(INDEX(#REF!,MATCH(INDEX(#REF!,MATCH($A1221,#REF!,0)),#REF!,0),'Recurrent profile helpers'!D$2)*IF($A1221="", "0", INDEX(#REF!,MATCH($A1221,#REF!,0))),"")</f>
        <v/>
      </c>
      <c r="E1221" s="72" t="str">
        <f>IFERROR(INDEX(#REF!,MATCH(INDEX(#REF!,MATCH($A1221,#REF!,0)),#REF!,0),'Recurrent profile helpers'!E$2)*IF($A1221="", "0", INDEX(#REF!,MATCH($A1221,#REF!,0))),"")</f>
        <v/>
      </c>
      <c r="F1221" s="72" t="str">
        <f>IFERROR(INDEX(#REF!,MATCH(INDEX(#REF!,MATCH($A1221,#REF!,0)),#REF!,0),'Recurrent profile helpers'!F$2)*IF($A1221="", "0", INDEX(#REF!,MATCH($A1221,#REF!,0))),"")</f>
        <v/>
      </c>
      <c r="G1221" s="72" t="str">
        <f>IFERROR(INDEX(#REF!,MATCH(INDEX(#REF!,MATCH($A1221,#REF!,0)),#REF!,0),'Recurrent profile helpers'!G$2)*IF($A1221="", "0", INDEX(#REF!,MATCH($A1221,#REF!,0))),"")</f>
        <v/>
      </c>
      <c r="H1221" s="72" t="str">
        <f>IFERROR(INDEX(#REF!,MATCH(INDEX(#REF!,MATCH($A1221,#REF!,0)),#REF!,0),'Recurrent profile helpers'!H$2)*IF($A1221="", "0", INDEX(#REF!,MATCH($A1221,#REF!,0))),"")</f>
        <v/>
      </c>
      <c r="I1221" s="72" t="str">
        <f>IFERROR(INDEX(#REF!,MATCH(INDEX(#REF!,MATCH($A1221,#REF!,0)),#REF!,0),'Recurrent profile helpers'!I$2)*IF($A1221="", "0", INDEX(#REF!,MATCH($A1221,#REF!,0))),"")</f>
        <v/>
      </c>
      <c r="J1221" s="72" t="str">
        <f>IFERROR(INDEX(#REF!,MATCH(INDEX(#REF!,MATCH($A1221,#REF!,0)),#REF!,0),'Recurrent profile helpers'!J$2)*IF($A1221="", "0", INDEX(#REF!,MATCH($A1221,#REF!,0))),"")</f>
        <v/>
      </c>
      <c r="K1221" s="72" t="str">
        <f>IFERROR(INDEX(#REF!,MATCH(INDEX(#REF!,MATCH($A1221,#REF!,0)),#REF!,0),'Recurrent profile helpers'!K$2)*IF($A1221="", "0", INDEX(#REF!,MATCH($A1221,#REF!,0))),"")</f>
        <v/>
      </c>
      <c r="L1221" s="72" t="str">
        <f>IFERROR(INDEX(#REF!,MATCH(INDEX(#REF!,MATCH($A1221,#REF!,0)),#REF!,0),'Recurrent profile helpers'!L$2)*IF($A1221="", "0", INDEX(#REF!,MATCH($A1221,#REF!,0))),"")</f>
        <v/>
      </c>
      <c r="M1221" s="72" t="str">
        <f>IFERROR(INDEX(#REF!,MATCH(INDEX(#REF!,MATCH($A1221,#REF!,0)),#REF!,0),'Recurrent profile helpers'!M$2)*IF($A1221="", "0", INDEX(#REF!,MATCH($A1221,#REF!,0))),"")</f>
        <v/>
      </c>
      <c r="N1221" s="72" t="str">
        <f>IFERROR(INDEX(#REF!,MATCH(INDEX(#REF!,MATCH($A1221,#REF!,0)),#REF!,0),'Recurrent profile helpers'!N$2)*IF($A1221="", "0", INDEX(#REF!,MATCH($A1221,#REF!,0))),"")</f>
        <v/>
      </c>
    </row>
    <row r="1222" spans="1:14">
      <c r="A1222" t="str">
        <f t="array" ref="A1222">IFERROR(INDEX(#REF!, SMALL(IF((MID(#REF!,2,1)="."),ROW($A$6:$A$4897)-ROW($A$6)+1,IF((MID(#REF!,3,1)="."),ROW($A$6:$A$4892)-ROW($A$6)+1)), ROW(1220:1220))),"" )</f>
        <v/>
      </c>
      <c r="B1222" s="72" t="str">
        <f>IF($A1222="", "", INDEX(#REF!,MATCH($A1222,#REF!,0)))</f>
        <v/>
      </c>
      <c r="C1222" s="72" t="str">
        <f>IFERROR(INDEX(#REF!,MATCH(INDEX(#REF!,MATCH($A1222,#REF!,0)),#REF!,0),'Recurrent profile helpers'!C$2)*IF($A1222="", "0", INDEX(#REF!,MATCH($A1222,#REF!,0))),"")</f>
        <v/>
      </c>
      <c r="D1222" s="72" t="str">
        <f>IFERROR(INDEX(#REF!,MATCH(INDEX(#REF!,MATCH($A1222,#REF!,0)),#REF!,0),'Recurrent profile helpers'!D$2)*IF($A1222="", "0", INDEX(#REF!,MATCH($A1222,#REF!,0))),"")</f>
        <v/>
      </c>
      <c r="E1222" s="72" t="str">
        <f>IFERROR(INDEX(#REF!,MATCH(INDEX(#REF!,MATCH($A1222,#REF!,0)),#REF!,0),'Recurrent profile helpers'!E$2)*IF($A1222="", "0", INDEX(#REF!,MATCH($A1222,#REF!,0))),"")</f>
        <v/>
      </c>
      <c r="F1222" s="72" t="str">
        <f>IFERROR(INDEX(#REF!,MATCH(INDEX(#REF!,MATCH($A1222,#REF!,0)),#REF!,0),'Recurrent profile helpers'!F$2)*IF($A1222="", "0", INDEX(#REF!,MATCH($A1222,#REF!,0))),"")</f>
        <v/>
      </c>
      <c r="G1222" s="72" t="str">
        <f>IFERROR(INDEX(#REF!,MATCH(INDEX(#REF!,MATCH($A1222,#REF!,0)),#REF!,0),'Recurrent profile helpers'!G$2)*IF($A1222="", "0", INDEX(#REF!,MATCH($A1222,#REF!,0))),"")</f>
        <v/>
      </c>
      <c r="H1222" s="72" t="str">
        <f>IFERROR(INDEX(#REF!,MATCH(INDEX(#REF!,MATCH($A1222,#REF!,0)),#REF!,0),'Recurrent profile helpers'!H$2)*IF($A1222="", "0", INDEX(#REF!,MATCH($A1222,#REF!,0))),"")</f>
        <v/>
      </c>
      <c r="I1222" s="72" t="str">
        <f>IFERROR(INDEX(#REF!,MATCH(INDEX(#REF!,MATCH($A1222,#REF!,0)),#REF!,0),'Recurrent profile helpers'!I$2)*IF($A1222="", "0", INDEX(#REF!,MATCH($A1222,#REF!,0))),"")</f>
        <v/>
      </c>
      <c r="J1222" s="72" t="str">
        <f>IFERROR(INDEX(#REF!,MATCH(INDEX(#REF!,MATCH($A1222,#REF!,0)),#REF!,0),'Recurrent profile helpers'!J$2)*IF($A1222="", "0", INDEX(#REF!,MATCH($A1222,#REF!,0))),"")</f>
        <v/>
      </c>
      <c r="K1222" s="72" t="str">
        <f>IFERROR(INDEX(#REF!,MATCH(INDEX(#REF!,MATCH($A1222,#REF!,0)),#REF!,0),'Recurrent profile helpers'!K$2)*IF($A1222="", "0", INDEX(#REF!,MATCH($A1222,#REF!,0))),"")</f>
        <v/>
      </c>
      <c r="L1222" s="72" t="str">
        <f>IFERROR(INDEX(#REF!,MATCH(INDEX(#REF!,MATCH($A1222,#REF!,0)),#REF!,0),'Recurrent profile helpers'!L$2)*IF($A1222="", "0", INDEX(#REF!,MATCH($A1222,#REF!,0))),"")</f>
        <v/>
      </c>
      <c r="M1222" s="72" t="str">
        <f>IFERROR(INDEX(#REF!,MATCH(INDEX(#REF!,MATCH($A1222,#REF!,0)),#REF!,0),'Recurrent profile helpers'!M$2)*IF($A1222="", "0", INDEX(#REF!,MATCH($A1222,#REF!,0))),"")</f>
        <v/>
      </c>
      <c r="N1222" s="72" t="str">
        <f>IFERROR(INDEX(#REF!,MATCH(INDEX(#REF!,MATCH($A1222,#REF!,0)),#REF!,0),'Recurrent profile helpers'!N$2)*IF($A1222="", "0", INDEX(#REF!,MATCH($A1222,#REF!,0))),"")</f>
        <v/>
      </c>
    </row>
    <row r="1223" spans="1:14">
      <c r="A1223" t="str">
        <f t="array" ref="A1223">IFERROR(INDEX(#REF!, SMALL(IF((MID(#REF!,2,1)="."),ROW($A$6:$A$4897)-ROW($A$6)+1,IF((MID(#REF!,3,1)="."),ROW($A$6:$A$4892)-ROW($A$6)+1)), ROW(1221:1221))),"" )</f>
        <v/>
      </c>
      <c r="B1223" s="72" t="str">
        <f>IF($A1223="", "", INDEX(#REF!,MATCH($A1223,#REF!,0)))</f>
        <v/>
      </c>
      <c r="C1223" s="72" t="str">
        <f>IFERROR(INDEX(#REF!,MATCH(INDEX(#REF!,MATCH($A1223,#REF!,0)),#REF!,0),'Recurrent profile helpers'!C$2)*IF($A1223="", "0", INDEX(#REF!,MATCH($A1223,#REF!,0))),"")</f>
        <v/>
      </c>
      <c r="D1223" s="72" t="str">
        <f>IFERROR(INDEX(#REF!,MATCH(INDEX(#REF!,MATCH($A1223,#REF!,0)),#REF!,0),'Recurrent profile helpers'!D$2)*IF($A1223="", "0", INDEX(#REF!,MATCH($A1223,#REF!,0))),"")</f>
        <v/>
      </c>
      <c r="E1223" s="72" t="str">
        <f>IFERROR(INDEX(#REF!,MATCH(INDEX(#REF!,MATCH($A1223,#REF!,0)),#REF!,0),'Recurrent profile helpers'!E$2)*IF($A1223="", "0", INDEX(#REF!,MATCH($A1223,#REF!,0))),"")</f>
        <v/>
      </c>
      <c r="F1223" s="72" t="str">
        <f>IFERROR(INDEX(#REF!,MATCH(INDEX(#REF!,MATCH($A1223,#REF!,0)),#REF!,0),'Recurrent profile helpers'!F$2)*IF($A1223="", "0", INDEX(#REF!,MATCH($A1223,#REF!,0))),"")</f>
        <v/>
      </c>
      <c r="G1223" s="72" t="str">
        <f>IFERROR(INDEX(#REF!,MATCH(INDEX(#REF!,MATCH($A1223,#REF!,0)),#REF!,0),'Recurrent profile helpers'!G$2)*IF($A1223="", "0", INDEX(#REF!,MATCH($A1223,#REF!,0))),"")</f>
        <v/>
      </c>
      <c r="H1223" s="72" t="str">
        <f>IFERROR(INDEX(#REF!,MATCH(INDEX(#REF!,MATCH($A1223,#REF!,0)),#REF!,0),'Recurrent profile helpers'!H$2)*IF($A1223="", "0", INDEX(#REF!,MATCH($A1223,#REF!,0))),"")</f>
        <v/>
      </c>
      <c r="I1223" s="72" t="str">
        <f>IFERROR(INDEX(#REF!,MATCH(INDEX(#REF!,MATCH($A1223,#REF!,0)),#REF!,0),'Recurrent profile helpers'!I$2)*IF($A1223="", "0", INDEX(#REF!,MATCH($A1223,#REF!,0))),"")</f>
        <v/>
      </c>
      <c r="J1223" s="72" t="str">
        <f>IFERROR(INDEX(#REF!,MATCH(INDEX(#REF!,MATCH($A1223,#REF!,0)),#REF!,0),'Recurrent profile helpers'!J$2)*IF($A1223="", "0", INDEX(#REF!,MATCH($A1223,#REF!,0))),"")</f>
        <v/>
      </c>
      <c r="K1223" s="72" t="str">
        <f>IFERROR(INDEX(#REF!,MATCH(INDEX(#REF!,MATCH($A1223,#REF!,0)),#REF!,0),'Recurrent profile helpers'!K$2)*IF($A1223="", "0", INDEX(#REF!,MATCH($A1223,#REF!,0))),"")</f>
        <v/>
      </c>
      <c r="L1223" s="72" t="str">
        <f>IFERROR(INDEX(#REF!,MATCH(INDEX(#REF!,MATCH($A1223,#REF!,0)),#REF!,0),'Recurrent profile helpers'!L$2)*IF($A1223="", "0", INDEX(#REF!,MATCH($A1223,#REF!,0))),"")</f>
        <v/>
      </c>
      <c r="M1223" s="72" t="str">
        <f>IFERROR(INDEX(#REF!,MATCH(INDEX(#REF!,MATCH($A1223,#REF!,0)),#REF!,0),'Recurrent profile helpers'!M$2)*IF($A1223="", "0", INDEX(#REF!,MATCH($A1223,#REF!,0))),"")</f>
        <v/>
      </c>
      <c r="N1223" s="72" t="str">
        <f>IFERROR(INDEX(#REF!,MATCH(INDEX(#REF!,MATCH($A1223,#REF!,0)),#REF!,0),'Recurrent profile helpers'!N$2)*IF($A1223="", "0", INDEX(#REF!,MATCH($A1223,#REF!,0))),"")</f>
        <v/>
      </c>
    </row>
    <row r="1224" spans="1:14">
      <c r="A1224" t="str">
        <f t="array" ref="A1224">IFERROR(INDEX(#REF!, SMALL(IF((MID(#REF!,2,1)="."),ROW($A$6:$A$4897)-ROW($A$6)+1,IF((MID(#REF!,3,1)="."),ROW($A$6:$A$4892)-ROW($A$6)+1)), ROW(1222:1222))),"" )</f>
        <v/>
      </c>
      <c r="B1224" s="72" t="str">
        <f>IF($A1224="", "", INDEX(#REF!,MATCH($A1224,#REF!,0)))</f>
        <v/>
      </c>
      <c r="C1224" s="72" t="str">
        <f>IFERROR(INDEX(#REF!,MATCH(INDEX(#REF!,MATCH($A1224,#REF!,0)),#REF!,0),'Recurrent profile helpers'!C$2)*IF($A1224="", "0", INDEX(#REF!,MATCH($A1224,#REF!,0))),"")</f>
        <v/>
      </c>
      <c r="D1224" s="72" t="str">
        <f>IFERROR(INDEX(#REF!,MATCH(INDEX(#REF!,MATCH($A1224,#REF!,0)),#REF!,0),'Recurrent profile helpers'!D$2)*IF($A1224="", "0", INDEX(#REF!,MATCH($A1224,#REF!,0))),"")</f>
        <v/>
      </c>
      <c r="E1224" s="72" t="str">
        <f>IFERROR(INDEX(#REF!,MATCH(INDEX(#REF!,MATCH($A1224,#REF!,0)),#REF!,0),'Recurrent profile helpers'!E$2)*IF($A1224="", "0", INDEX(#REF!,MATCH($A1224,#REF!,0))),"")</f>
        <v/>
      </c>
      <c r="F1224" s="72" t="str">
        <f>IFERROR(INDEX(#REF!,MATCH(INDEX(#REF!,MATCH($A1224,#REF!,0)),#REF!,0),'Recurrent profile helpers'!F$2)*IF($A1224="", "0", INDEX(#REF!,MATCH($A1224,#REF!,0))),"")</f>
        <v/>
      </c>
      <c r="G1224" s="72" t="str">
        <f>IFERROR(INDEX(#REF!,MATCH(INDEX(#REF!,MATCH($A1224,#REF!,0)),#REF!,0),'Recurrent profile helpers'!G$2)*IF($A1224="", "0", INDEX(#REF!,MATCH($A1224,#REF!,0))),"")</f>
        <v/>
      </c>
      <c r="H1224" s="72" t="str">
        <f>IFERROR(INDEX(#REF!,MATCH(INDEX(#REF!,MATCH($A1224,#REF!,0)),#REF!,0),'Recurrent profile helpers'!H$2)*IF($A1224="", "0", INDEX(#REF!,MATCH($A1224,#REF!,0))),"")</f>
        <v/>
      </c>
      <c r="I1224" s="72" t="str">
        <f>IFERROR(INDEX(#REF!,MATCH(INDEX(#REF!,MATCH($A1224,#REF!,0)),#REF!,0),'Recurrent profile helpers'!I$2)*IF($A1224="", "0", INDEX(#REF!,MATCH($A1224,#REF!,0))),"")</f>
        <v/>
      </c>
      <c r="J1224" s="72" t="str">
        <f>IFERROR(INDEX(#REF!,MATCH(INDEX(#REF!,MATCH($A1224,#REF!,0)),#REF!,0),'Recurrent profile helpers'!J$2)*IF($A1224="", "0", INDEX(#REF!,MATCH($A1224,#REF!,0))),"")</f>
        <v/>
      </c>
      <c r="K1224" s="72" t="str">
        <f>IFERROR(INDEX(#REF!,MATCH(INDEX(#REF!,MATCH($A1224,#REF!,0)),#REF!,0),'Recurrent profile helpers'!K$2)*IF($A1224="", "0", INDEX(#REF!,MATCH($A1224,#REF!,0))),"")</f>
        <v/>
      </c>
      <c r="L1224" s="72" t="str">
        <f>IFERROR(INDEX(#REF!,MATCH(INDEX(#REF!,MATCH($A1224,#REF!,0)),#REF!,0),'Recurrent profile helpers'!L$2)*IF($A1224="", "0", INDEX(#REF!,MATCH($A1224,#REF!,0))),"")</f>
        <v/>
      </c>
      <c r="M1224" s="72" t="str">
        <f>IFERROR(INDEX(#REF!,MATCH(INDEX(#REF!,MATCH($A1224,#REF!,0)),#REF!,0),'Recurrent profile helpers'!M$2)*IF($A1224="", "0", INDEX(#REF!,MATCH($A1224,#REF!,0))),"")</f>
        <v/>
      </c>
      <c r="N1224" s="72" t="str">
        <f>IFERROR(INDEX(#REF!,MATCH(INDEX(#REF!,MATCH($A1224,#REF!,0)),#REF!,0),'Recurrent profile helpers'!N$2)*IF($A1224="", "0", INDEX(#REF!,MATCH($A1224,#REF!,0))),"")</f>
        <v/>
      </c>
    </row>
    <row r="1225" spans="1:14">
      <c r="A1225" t="str">
        <f t="array" ref="A1225">IFERROR(INDEX(#REF!, SMALL(IF((MID(#REF!,2,1)="."),ROW($A$6:$A$4897)-ROW($A$6)+1,IF((MID(#REF!,3,1)="."),ROW($A$6:$A$4892)-ROW($A$6)+1)), ROW(1223:1223))),"" )</f>
        <v/>
      </c>
      <c r="B1225" s="72" t="str">
        <f>IF($A1225="", "", INDEX(#REF!,MATCH($A1225,#REF!,0)))</f>
        <v/>
      </c>
      <c r="C1225" s="72" t="str">
        <f>IFERROR(INDEX(#REF!,MATCH(INDEX(#REF!,MATCH($A1225,#REF!,0)),#REF!,0),'Recurrent profile helpers'!C$2)*IF($A1225="", "0", INDEX(#REF!,MATCH($A1225,#REF!,0))),"")</f>
        <v/>
      </c>
      <c r="D1225" s="72" t="str">
        <f>IFERROR(INDEX(#REF!,MATCH(INDEX(#REF!,MATCH($A1225,#REF!,0)),#REF!,0),'Recurrent profile helpers'!D$2)*IF($A1225="", "0", INDEX(#REF!,MATCH($A1225,#REF!,0))),"")</f>
        <v/>
      </c>
      <c r="E1225" s="72" t="str">
        <f>IFERROR(INDEX(#REF!,MATCH(INDEX(#REF!,MATCH($A1225,#REF!,0)),#REF!,0),'Recurrent profile helpers'!E$2)*IF($A1225="", "0", INDEX(#REF!,MATCH($A1225,#REF!,0))),"")</f>
        <v/>
      </c>
      <c r="F1225" s="72" t="str">
        <f>IFERROR(INDEX(#REF!,MATCH(INDEX(#REF!,MATCH($A1225,#REF!,0)),#REF!,0),'Recurrent profile helpers'!F$2)*IF($A1225="", "0", INDEX(#REF!,MATCH($A1225,#REF!,0))),"")</f>
        <v/>
      </c>
      <c r="G1225" s="72" t="str">
        <f>IFERROR(INDEX(#REF!,MATCH(INDEX(#REF!,MATCH($A1225,#REF!,0)),#REF!,0),'Recurrent profile helpers'!G$2)*IF($A1225="", "0", INDEX(#REF!,MATCH($A1225,#REF!,0))),"")</f>
        <v/>
      </c>
      <c r="H1225" s="72" t="str">
        <f>IFERROR(INDEX(#REF!,MATCH(INDEX(#REF!,MATCH($A1225,#REF!,0)),#REF!,0),'Recurrent profile helpers'!H$2)*IF($A1225="", "0", INDEX(#REF!,MATCH($A1225,#REF!,0))),"")</f>
        <v/>
      </c>
      <c r="I1225" s="72" t="str">
        <f>IFERROR(INDEX(#REF!,MATCH(INDEX(#REF!,MATCH($A1225,#REF!,0)),#REF!,0),'Recurrent profile helpers'!I$2)*IF($A1225="", "0", INDEX(#REF!,MATCH($A1225,#REF!,0))),"")</f>
        <v/>
      </c>
      <c r="J1225" s="72" t="str">
        <f>IFERROR(INDEX(#REF!,MATCH(INDEX(#REF!,MATCH($A1225,#REF!,0)),#REF!,0),'Recurrent profile helpers'!J$2)*IF($A1225="", "0", INDEX(#REF!,MATCH($A1225,#REF!,0))),"")</f>
        <v/>
      </c>
      <c r="K1225" s="72" t="str">
        <f>IFERROR(INDEX(#REF!,MATCH(INDEX(#REF!,MATCH($A1225,#REF!,0)),#REF!,0),'Recurrent profile helpers'!K$2)*IF($A1225="", "0", INDEX(#REF!,MATCH($A1225,#REF!,0))),"")</f>
        <v/>
      </c>
      <c r="L1225" s="72" t="str">
        <f>IFERROR(INDEX(#REF!,MATCH(INDEX(#REF!,MATCH($A1225,#REF!,0)),#REF!,0),'Recurrent profile helpers'!L$2)*IF($A1225="", "0", INDEX(#REF!,MATCH($A1225,#REF!,0))),"")</f>
        <v/>
      </c>
      <c r="M1225" s="72" t="str">
        <f>IFERROR(INDEX(#REF!,MATCH(INDEX(#REF!,MATCH($A1225,#REF!,0)),#REF!,0),'Recurrent profile helpers'!M$2)*IF($A1225="", "0", INDEX(#REF!,MATCH($A1225,#REF!,0))),"")</f>
        <v/>
      </c>
      <c r="N1225" s="72" t="str">
        <f>IFERROR(INDEX(#REF!,MATCH(INDEX(#REF!,MATCH($A1225,#REF!,0)),#REF!,0),'Recurrent profile helpers'!N$2)*IF($A1225="", "0", INDEX(#REF!,MATCH($A1225,#REF!,0))),"")</f>
        <v/>
      </c>
    </row>
    <row r="1226" spans="1:14">
      <c r="A1226" t="str">
        <f t="array" ref="A1226">IFERROR(INDEX(#REF!, SMALL(IF((MID(#REF!,2,1)="."),ROW($A$6:$A$4897)-ROW($A$6)+1,IF((MID(#REF!,3,1)="."),ROW($A$6:$A$4892)-ROW($A$6)+1)), ROW(1224:1224))),"" )</f>
        <v/>
      </c>
      <c r="B1226" s="72" t="str">
        <f>IF($A1226="", "", INDEX(#REF!,MATCH($A1226,#REF!,0)))</f>
        <v/>
      </c>
      <c r="C1226" s="72" t="str">
        <f>IFERROR(INDEX(#REF!,MATCH(INDEX(#REF!,MATCH($A1226,#REF!,0)),#REF!,0),'Recurrent profile helpers'!C$2)*IF($A1226="", "0", INDEX(#REF!,MATCH($A1226,#REF!,0))),"")</f>
        <v/>
      </c>
      <c r="D1226" s="72" t="str">
        <f>IFERROR(INDEX(#REF!,MATCH(INDEX(#REF!,MATCH($A1226,#REF!,0)),#REF!,0),'Recurrent profile helpers'!D$2)*IF($A1226="", "0", INDEX(#REF!,MATCH($A1226,#REF!,0))),"")</f>
        <v/>
      </c>
      <c r="E1226" s="72" t="str">
        <f>IFERROR(INDEX(#REF!,MATCH(INDEX(#REF!,MATCH($A1226,#REF!,0)),#REF!,0),'Recurrent profile helpers'!E$2)*IF($A1226="", "0", INDEX(#REF!,MATCH($A1226,#REF!,0))),"")</f>
        <v/>
      </c>
      <c r="F1226" s="72" t="str">
        <f>IFERROR(INDEX(#REF!,MATCH(INDEX(#REF!,MATCH($A1226,#REF!,0)),#REF!,0),'Recurrent profile helpers'!F$2)*IF($A1226="", "0", INDEX(#REF!,MATCH($A1226,#REF!,0))),"")</f>
        <v/>
      </c>
      <c r="G1226" s="72" t="str">
        <f>IFERROR(INDEX(#REF!,MATCH(INDEX(#REF!,MATCH($A1226,#REF!,0)),#REF!,0),'Recurrent profile helpers'!G$2)*IF($A1226="", "0", INDEX(#REF!,MATCH($A1226,#REF!,0))),"")</f>
        <v/>
      </c>
      <c r="H1226" s="72" t="str">
        <f>IFERROR(INDEX(#REF!,MATCH(INDEX(#REF!,MATCH($A1226,#REF!,0)),#REF!,0),'Recurrent profile helpers'!H$2)*IF($A1226="", "0", INDEX(#REF!,MATCH($A1226,#REF!,0))),"")</f>
        <v/>
      </c>
      <c r="I1226" s="72" t="str">
        <f>IFERROR(INDEX(#REF!,MATCH(INDEX(#REF!,MATCH($A1226,#REF!,0)),#REF!,0),'Recurrent profile helpers'!I$2)*IF($A1226="", "0", INDEX(#REF!,MATCH($A1226,#REF!,0))),"")</f>
        <v/>
      </c>
      <c r="J1226" s="72" t="str">
        <f>IFERROR(INDEX(#REF!,MATCH(INDEX(#REF!,MATCH($A1226,#REF!,0)),#REF!,0),'Recurrent profile helpers'!J$2)*IF($A1226="", "0", INDEX(#REF!,MATCH($A1226,#REF!,0))),"")</f>
        <v/>
      </c>
      <c r="K1226" s="72" t="str">
        <f>IFERROR(INDEX(#REF!,MATCH(INDEX(#REF!,MATCH($A1226,#REF!,0)),#REF!,0),'Recurrent profile helpers'!K$2)*IF($A1226="", "0", INDEX(#REF!,MATCH($A1226,#REF!,0))),"")</f>
        <v/>
      </c>
      <c r="L1226" s="72" t="str">
        <f>IFERROR(INDEX(#REF!,MATCH(INDEX(#REF!,MATCH($A1226,#REF!,0)),#REF!,0),'Recurrent profile helpers'!L$2)*IF($A1226="", "0", INDEX(#REF!,MATCH($A1226,#REF!,0))),"")</f>
        <v/>
      </c>
      <c r="M1226" s="72" t="str">
        <f>IFERROR(INDEX(#REF!,MATCH(INDEX(#REF!,MATCH($A1226,#REF!,0)),#REF!,0),'Recurrent profile helpers'!M$2)*IF($A1226="", "0", INDEX(#REF!,MATCH($A1226,#REF!,0))),"")</f>
        <v/>
      </c>
      <c r="N1226" s="72" t="str">
        <f>IFERROR(INDEX(#REF!,MATCH(INDEX(#REF!,MATCH($A1226,#REF!,0)),#REF!,0),'Recurrent profile helpers'!N$2)*IF($A1226="", "0", INDEX(#REF!,MATCH($A1226,#REF!,0))),"")</f>
        <v/>
      </c>
    </row>
    <row r="1227" spans="1:14">
      <c r="A1227" t="str">
        <f t="array" ref="A1227">IFERROR(INDEX(#REF!, SMALL(IF((MID(#REF!,2,1)="."),ROW($A$6:$A$4897)-ROW($A$6)+1,IF((MID(#REF!,3,1)="."),ROW($A$6:$A$4892)-ROW($A$6)+1)), ROW(1225:1225))),"" )</f>
        <v/>
      </c>
      <c r="B1227" s="72" t="str">
        <f>IF($A1227="", "", INDEX(#REF!,MATCH($A1227,#REF!,0)))</f>
        <v/>
      </c>
      <c r="C1227" s="72" t="str">
        <f>IFERROR(INDEX(#REF!,MATCH(INDEX(#REF!,MATCH($A1227,#REF!,0)),#REF!,0),'Recurrent profile helpers'!C$2)*IF($A1227="", "0", INDEX(#REF!,MATCH($A1227,#REF!,0))),"")</f>
        <v/>
      </c>
      <c r="D1227" s="72" t="str">
        <f>IFERROR(INDEX(#REF!,MATCH(INDEX(#REF!,MATCH($A1227,#REF!,0)),#REF!,0),'Recurrent profile helpers'!D$2)*IF($A1227="", "0", INDEX(#REF!,MATCH($A1227,#REF!,0))),"")</f>
        <v/>
      </c>
      <c r="E1227" s="72" t="str">
        <f>IFERROR(INDEX(#REF!,MATCH(INDEX(#REF!,MATCH($A1227,#REF!,0)),#REF!,0),'Recurrent profile helpers'!E$2)*IF($A1227="", "0", INDEX(#REF!,MATCH($A1227,#REF!,0))),"")</f>
        <v/>
      </c>
      <c r="F1227" s="72" t="str">
        <f>IFERROR(INDEX(#REF!,MATCH(INDEX(#REF!,MATCH($A1227,#REF!,0)),#REF!,0),'Recurrent profile helpers'!F$2)*IF($A1227="", "0", INDEX(#REF!,MATCH($A1227,#REF!,0))),"")</f>
        <v/>
      </c>
      <c r="G1227" s="72" t="str">
        <f>IFERROR(INDEX(#REF!,MATCH(INDEX(#REF!,MATCH($A1227,#REF!,0)),#REF!,0),'Recurrent profile helpers'!G$2)*IF($A1227="", "0", INDEX(#REF!,MATCH($A1227,#REF!,0))),"")</f>
        <v/>
      </c>
      <c r="H1227" s="72" t="str">
        <f>IFERROR(INDEX(#REF!,MATCH(INDEX(#REF!,MATCH($A1227,#REF!,0)),#REF!,0),'Recurrent profile helpers'!H$2)*IF($A1227="", "0", INDEX(#REF!,MATCH($A1227,#REF!,0))),"")</f>
        <v/>
      </c>
      <c r="I1227" s="72" t="str">
        <f>IFERROR(INDEX(#REF!,MATCH(INDEX(#REF!,MATCH($A1227,#REF!,0)),#REF!,0),'Recurrent profile helpers'!I$2)*IF($A1227="", "0", INDEX(#REF!,MATCH($A1227,#REF!,0))),"")</f>
        <v/>
      </c>
      <c r="J1227" s="72" t="str">
        <f>IFERROR(INDEX(#REF!,MATCH(INDEX(#REF!,MATCH($A1227,#REF!,0)),#REF!,0),'Recurrent profile helpers'!J$2)*IF($A1227="", "0", INDEX(#REF!,MATCH($A1227,#REF!,0))),"")</f>
        <v/>
      </c>
      <c r="K1227" s="72" t="str">
        <f>IFERROR(INDEX(#REF!,MATCH(INDEX(#REF!,MATCH($A1227,#REF!,0)),#REF!,0),'Recurrent profile helpers'!K$2)*IF($A1227="", "0", INDEX(#REF!,MATCH($A1227,#REF!,0))),"")</f>
        <v/>
      </c>
      <c r="L1227" s="72" t="str">
        <f>IFERROR(INDEX(#REF!,MATCH(INDEX(#REF!,MATCH($A1227,#REF!,0)),#REF!,0),'Recurrent profile helpers'!L$2)*IF($A1227="", "0", INDEX(#REF!,MATCH($A1227,#REF!,0))),"")</f>
        <v/>
      </c>
      <c r="M1227" s="72" t="str">
        <f>IFERROR(INDEX(#REF!,MATCH(INDEX(#REF!,MATCH($A1227,#REF!,0)),#REF!,0),'Recurrent profile helpers'!M$2)*IF($A1227="", "0", INDEX(#REF!,MATCH($A1227,#REF!,0))),"")</f>
        <v/>
      </c>
      <c r="N1227" s="72" t="str">
        <f>IFERROR(INDEX(#REF!,MATCH(INDEX(#REF!,MATCH($A1227,#REF!,0)),#REF!,0),'Recurrent profile helpers'!N$2)*IF($A1227="", "0", INDEX(#REF!,MATCH($A1227,#REF!,0))),"")</f>
        <v/>
      </c>
    </row>
    <row r="1228" spans="1:14">
      <c r="A1228" t="str">
        <f t="array" ref="A1228">IFERROR(INDEX(#REF!, SMALL(IF((MID(#REF!,2,1)="."),ROW($A$6:$A$4897)-ROW($A$6)+1,IF((MID(#REF!,3,1)="."),ROW($A$6:$A$4892)-ROW($A$6)+1)), ROW(1226:1226))),"" )</f>
        <v/>
      </c>
      <c r="B1228" s="72" t="str">
        <f>IF($A1228="", "", INDEX(#REF!,MATCH($A1228,#REF!,0)))</f>
        <v/>
      </c>
      <c r="C1228" s="72" t="str">
        <f>IFERROR(INDEX(#REF!,MATCH(INDEX(#REF!,MATCH($A1228,#REF!,0)),#REF!,0),'Recurrent profile helpers'!C$2)*IF($A1228="", "0", INDEX(#REF!,MATCH($A1228,#REF!,0))),"")</f>
        <v/>
      </c>
      <c r="D1228" s="72" t="str">
        <f>IFERROR(INDEX(#REF!,MATCH(INDEX(#REF!,MATCH($A1228,#REF!,0)),#REF!,0),'Recurrent profile helpers'!D$2)*IF($A1228="", "0", INDEX(#REF!,MATCH($A1228,#REF!,0))),"")</f>
        <v/>
      </c>
      <c r="E1228" s="72" t="str">
        <f>IFERROR(INDEX(#REF!,MATCH(INDEX(#REF!,MATCH($A1228,#REF!,0)),#REF!,0),'Recurrent profile helpers'!E$2)*IF($A1228="", "0", INDEX(#REF!,MATCH($A1228,#REF!,0))),"")</f>
        <v/>
      </c>
      <c r="F1228" s="72" t="str">
        <f>IFERROR(INDEX(#REF!,MATCH(INDEX(#REF!,MATCH($A1228,#REF!,0)),#REF!,0),'Recurrent profile helpers'!F$2)*IF($A1228="", "0", INDEX(#REF!,MATCH($A1228,#REF!,0))),"")</f>
        <v/>
      </c>
      <c r="G1228" s="72" t="str">
        <f>IFERROR(INDEX(#REF!,MATCH(INDEX(#REF!,MATCH($A1228,#REF!,0)),#REF!,0),'Recurrent profile helpers'!G$2)*IF($A1228="", "0", INDEX(#REF!,MATCH($A1228,#REF!,0))),"")</f>
        <v/>
      </c>
      <c r="H1228" s="72" t="str">
        <f>IFERROR(INDEX(#REF!,MATCH(INDEX(#REF!,MATCH($A1228,#REF!,0)),#REF!,0),'Recurrent profile helpers'!H$2)*IF($A1228="", "0", INDEX(#REF!,MATCH($A1228,#REF!,0))),"")</f>
        <v/>
      </c>
      <c r="I1228" s="72" t="str">
        <f>IFERROR(INDEX(#REF!,MATCH(INDEX(#REF!,MATCH($A1228,#REF!,0)),#REF!,0),'Recurrent profile helpers'!I$2)*IF($A1228="", "0", INDEX(#REF!,MATCH($A1228,#REF!,0))),"")</f>
        <v/>
      </c>
      <c r="J1228" s="72" t="str">
        <f>IFERROR(INDEX(#REF!,MATCH(INDEX(#REF!,MATCH($A1228,#REF!,0)),#REF!,0),'Recurrent profile helpers'!J$2)*IF($A1228="", "0", INDEX(#REF!,MATCH($A1228,#REF!,0))),"")</f>
        <v/>
      </c>
      <c r="K1228" s="72" t="str">
        <f>IFERROR(INDEX(#REF!,MATCH(INDEX(#REF!,MATCH($A1228,#REF!,0)),#REF!,0),'Recurrent profile helpers'!K$2)*IF($A1228="", "0", INDEX(#REF!,MATCH($A1228,#REF!,0))),"")</f>
        <v/>
      </c>
      <c r="L1228" s="72" t="str">
        <f>IFERROR(INDEX(#REF!,MATCH(INDEX(#REF!,MATCH($A1228,#REF!,0)),#REF!,0),'Recurrent profile helpers'!L$2)*IF($A1228="", "0", INDEX(#REF!,MATCH($A1228,#REF!,0))),"")</f>
        <v/>
      </c>
      <c r="M1228" s="72" t="str">
        <f>IFERROR(INDEX(#REF!,MATCH(INDEX(#REF!,MATCH($A1228,#REF!,0)),#REF!,0),'Recurrent profile helpers'!M$2)*IF($A1228="", "0", INDEX(#REF!,MATCH($A1228,#REF!,0))),"")</f>
        <v/>
      </c>
      <c r="N1228" s="72" t="str">
        <f>IFERROR(INDEX(#REF!,MATCH(INDEX(#REF!,MATCH($A1228,#REF!,0)),#REF!,0),'Recurrent profile helpers'!N$2)*IF($A1228="", "0", INDEX(#REF!,MATCH($A1228,#REF!,0))),"")</f>
        <v/>
      </c>
    </row>
    <row r="1229" spans="1:14">
      <c r="A1229" t="str">
        <f t="array" ref="A1229">IFERROR(INDEX(#REF!, SMALL(IF((MID(#REF!,2,1)="."),ROW($A$6:$A$4897)-ROW($A$6)+1,IF((MID(#REF!,3,1)="."),ROW($A$6:$A$4892)-ROW($A$6)+1)), ROW(1227:1227))),"" )</f>
        <v/>
      </c>
      <c r="B1229" s="72" t="str">
        <f>IF($A1229="", "", INDEX(#REF!,MATCH($A1229,#REF!,0)))</f>
        <v/>
      </c>
      <c r="C1229" s="72" t="str">
        <f>IFERROR(INDEX(#REF!,MATCH(INDEX(#REF!,MATCH($A1229,#REF!,0)),#REF!,0),'Recurrent profile helpers'!C$2)*IF($A1229="", "0", INDEX(#REF!,MATCH($A1229,#REF!,0))),"")</f>
        <v/>
      </c>
      <c r="D1229" s="72" t="str">
        <f>IFERROR(INDEX(#REF!,MATCH(INDEX(#REF!,MATCH($A1229,#REF!,0)),#REF!,0),'Recurrent profile helpers'!D$2)*IF($A1229="", "0", INDEX(#REF!,MATCH($A1229,#REF!,0))),"")</f>
        <v/>
      </c>
      <c r="E1229" s="72" t="str">
        <f>IFERROR(INDEX(#REF!,MATCH(INDEX(#REF!,MATCH($A1229,#REF!,0)),#REF!,0),'Recurrent profile helpers'!E$2)*IF($A1229="", "0", INDEX(#REF!,MATCH($A1229,#REF!,0))),"")</f>
        <v/>
      </c>
      <c r="F1229" s="72" t="str">
        <f>IFERROR(INDEX(#REF!,MATCH(INDEX(#REF!,MATCH($A1229,#REF!,0)),#REF!,0),'Recurrent profile helpers'!F$2)*IF($A1229="", "0", INDEX(#REF!,MATCH($A1229,#REF!,0))),"")</f>
        <v/>
      </c>
      <c r="G1229" s="72" t="str">
        <f>IFERROR(INDEX(#REF!,MATCH(INDEX(#REF!,MATCH($A1229,#REF!,0)),#REF!,0),'Recurrent profile helpers'!G$2)*IF($A1229="", "0", INDEX(#REF!,MATCH($A1229,#REF!,0))),"")</f>
        <v/>
      </c>
      <c r="H1229" s="72" t="str">
        <f>IFERROR(INDEX(#REF!,MATCH(INDEX(#REF!,MATCH($A1229,#REF!,0)),#REF!,0),'Recurrent profile helpers'!H$2)*IF($A1229="", "0", INDEX(#REF!,MATCH($A1229,#REF!,0))),"")</f>
        <v/>
      </c>
      <c r="I1229" s="72" t="str">
        <f>IFERROR(INDEX(#REF!,MATCH(INDEX(#REF!,MATCH($A1229,#REF!,0)),#REF!,0),'Recurrent profile helpers'!I$2)*IF($A1229="", "0", INDEX(#REF!,MATCH($A1229,#REF!,0))),"")</f>
        <v/>
      </c>
      <c r="J1229" s="72" t="str">
        <f>IFERROR(INDEX(#REF!,MATCH(INDEX(#REF!,MATCH($A1229,#REF!,0)),#REF!,0),'Recurrent profile helpers'!J$2)*IF($A1229="", "0", INDEX(#REF!,MATCH($A1229,#REF!,0))),"")</f>
        <v/>
      </c>
      <c r="K1229" s="72" t="str">
        <f>IFERROR(INDEX(#REF!,MATCH(INDEX(#REF!,MATCH($A1229,#REF!,0)),#REF!,0),'Recurrent profile helpers'!K$2)*IF($A1229="", "0", INDEX(#REF!,MATCH($A1229,#REF!,0))),"")</f>
        <v/>
      </c>
      <c r="L1229" s="72" t="str">
        <f>IFERROR(INDEX(#REF!,MATCH(INDEX(#REF!,MATCH($A1229,#REF!,0)),#REF!,0),'Recurrent profile helpers'!L$2)*IF($A1229="", "0", INDEX(#REF!,MATCH($A1229,#REF!,0))),"")</f>
        <v/>
      </c>
      <c r="M1229" s="72" t="str">
        <f>IFERROR(INDEX(#REF!,MATCH(INDEX(#REF!,MATCH($A1229,#REF!,0)),#REF!,0),'Recurrent profile helpers'!M$2)*IF($A1229="", "0", INDEX(#REF!,MATCH($A1229,#REF!,0))),"")</f>
        <v/>
      </c>
      <c r="N1229" s="72" t="str">
        <f>IFERROR(INDEX(#REF!,MATCH(INDEX(#REF!,MATCH($A1229,#REF!,0)),#REF!,0),'Recurrent profile helpers'!N$2)*IF($A1229="", "0", INDEX(#REF!,MATCH($A1229,#REF!,0))),"")</f>
        <v/>
      </c>
    </row>
    <row r="1230" spans="1:14">
      <c r="A1230" t="str">
        <f t="array" ref="A1230">IFERROR(INDEX(#REF!, SMALL(IF((MID(#REF!,2,1)="."),ROW($A$6:$A$4897)-ROW($A$6)+1,IF((MID(#REF!,3,1)="."),ROW($A$6:$A$4892)-ROW($A$6)+1)), ROW(1228:1228))),"" )</f>
        <v/>
      </c>
      <c r="B1230" s="72" t="str">
        <f>IF($A1230="", "", INDEX(#REF!,MATCH($A1230,#REF!,0)))</f>
        <v/>
      </c>
      <c r="C1230" s="72" t="str">
        <f>IFERROR(INDEX(#REF!,MATCH(INDEX(#REF!,MATCH($A1230,#REF!,0)),#REF!,0),'Recurrent profile helpers'!C$2)*IF($A1230="", "0", INDEX(#REF!,MATCH($A1230,#REF!,0))),"")</f>
        <v/>
      </c>
      <c r="D1230" s="72" t="str">
        <f>IFERROR(INDEX(#REF!,MATCH(INDEX(#REF!,MATCH($A1230,#REF!,0)),#REF!,0),'Recurrent profile helpers'!D$2)*IF($A1230="", "0", INDEX(#REF!,MATCH($A1230,#REF!,0))),"")</f>
        <v/>
      </c>
      <c r="E1230" s="72" t="str">
        <f>IFERROR(INDEX(#REF!,MATCH(INDEX(#REF!,MATCH($A1230,#REF!,0)),#REF!,0),'Recurrent profile helpers'!E$2)*IF($A1230="", "0", INDEX(#REF!,MATCH($A1230,#REF!,0))),"")</f>
        <v/>
      </c>
      <c r="F1230" s="72" t="str">
        <f>IFERROR(INDEX(#REF!,MATCH(INDEX(#REF!,MATCH($A1230,#REF!,0)),#REF!,0),'Recurrent profile helpers'!F$2)*IF($A1230="", "0", INDEX(#REF!,MATCH($A1230,#REF!,0))),"")</f>
        <v/>
      </c>
      <c r="G1230" s="72" t="str">
        <f>IFERROR(INDEX(#REF!,MATCH(INDEX(#REF!,MATCH($A1230,#REF!,0)),#REF!,0),'Recurrent profile helpers'!G$2)*IF($A1230="", "0", INDEX(#REF!,MATCH($A1230,#REF!,0))),"")</f>
        <v/>
      </c>
      <c r="H1230" s="72" t="str">
        <f>IFERROR(INDEX(#REF!,MATCH(INDEX(#REF!,MATCH($A1230,#REF!,0)),#REF!,0),'Recurrent profile helpers'!H$2)*IF($A1230="", "0", INDEX(#REF!,MATCH($A1230,#REF!,0))),"")</f>
        <v/>
      </c>
      <c r="I1230" s="72" t="str">
        <f>IFERROR(INDEX(#REF!,MATCH(INDEX(#REF!,MATCH($A1230,#REF!,0)),#REF!,0),'Recurrent profile helpers'!I$2)*IF($A1230="", "0", INDEX(#REF!,MATCH($A1230,#REF!,0))),"")</f>
        <v/>
      </c>
      <c r="J1230" s="72" t="str">
        <f>IFERROR(INDEX(#REF!,MATCH(INDEX(#REF!,MATCH($A1230,#REF!,0)),#REF!,0),'Recurrent profile helpers'!J$2)*IF($A1230="", "0", INDEX(#REF!,MATCH($A1230,#REF!,0))),"")</f>
        <v/>
      </c>
      <c r="K1230" s="72" t="str">
        <f>IFERROR(INDEX(#REF!,MATCH(INDEX(#REF!,MATCH($A1230,#REF!,0)),#REF!,0),'Recurrent profile helpers'!K$2)*IF($A1230="", "0", INDEX(#REF!,MATCH($A1230,#REF!,0))),"")</f>
        <v/>
      </c>
      <c r="L1230" s="72" t="str">
        <f>IFERROR(INDEX(#REF!,MATCH(INDEX(#REF!,MATCH($A1230,#REF!,0)),#REF!,0),'Recurrent profile helpers'!L$2)*IF($A1230="", "0", INDEX(#REF!,MATCH($A1230,#REF!,0))),"")</f>
        <v/>
      </c>
      <c r="M1230" s="72" t="str">
        <f>IFERROR(INDEX(#REF!,MATCH(INDEX(#REF!,MATCH($A1230,#REF!,0)),#REF!,0),'Recurrent profile helpers'!M$2)*IF($A1230="", "0", INDEX(#REF!,MATCH($A1230,#REF!,0))),"")</f>
        <v/>
      </c>
      <c r="N1230" s="72" t="str">
        <f>IFERROR(INDEX(#REF!,MATCH(INDEX(#REF!,MATCH($A1230,#REF!,0)),#REF!,0),'Recurrent profile helpers'!N$2)*IF($A1230="", "0", INDEX(#REF!,MATCH($A1230,#REF!,0))),"")</f>
        <v/>
      </c>
    </row>
    <row r="1231" spans="1:14">
      <c r="A1231" t="str">
        <f t="array" ref="A1231">IFERROR(INDEX(#REF!, SMALL(IF((MID(#REF!,2,1)="."),ROW($A$6:$A$4897)-ROW($A$6)+1,IF((MID(#REF!,3,1)="."),ROW($A$6:$A$4892)-ROW($A$6)+1)), ROW(1229:1229))),"" )</f>
        <v/>
      </c>
      <c r="B1231" s="72" t="str">
        <f>IF($A1231="", "", INDEX(#REF!,MATCH($A1231,#REF!,0)))</f>
        <v/>
      </c>
      <c r="C1231" s="72" t="str">
        <f>IFERROR(INDEX(#REF!,MATCH(INDEX(#REF!,MATCH($A1231,#REF!,0)),#REF!,0),'Recurrent profile helpers'!C$2)*IF($A1231="", "0", INDEX(#REF!,MATCH($A1231,#REF!,0))),"")</f>
        <v/>
      </c>
      <c r="D1231" s="72" t="str">
        <f>IFERROR(INDEX(#REF!,MATCH(INDEX(#REF!,MATCH($A1231,#REF!,0)),#REF!,0),'Recurrent profile helpers'!D$2)*IF($A1231="", "0", INDEX(#REF!,MATCH($A1231,#REF!,0))),"")</f>
        <v/>
      </c>
      <c r="E1231" s="72" t="str">
        <f>IFERROR(INDEX(#REF!,MATCH(INDEX(#REF!,MATCH($A1231,#REF!,0)),#REF!,0),'Recurrent profile helpers'!E$2)*IF($A1231="", "0", INDEX(#REF!,MATCH($A1231,#REF!,0))),"")</f>
        <v/>
      </c>
      <c r="F1231" s="72" t="str">
        <f>IFERROR(INDEX(#REF!,MATCH(INDEX(#REF!,MATCH($A1231,#REF!,0)),#REF!,0),'Recurrent profile helpers'!F$2)*IF($A1231="", "0", INDEX(#REF!,MATCH($A1231,#REF!,0))),"")</f>
        <v/>
      </c>
      <c r="G1231" s="72" t="str">
        <f>IFERROR(INDEX(#REF!,MATCH(INDEX(#REF!,MATCH($A1231,#REF!,0)),#REF!,0),'Recurrent profile helpers'!G$2)*IF($A1231="", "0", INDEX(#REF!,MATCH($A1231,#REF!,0))),"")</f>
        <v/>
      </c>
      <c r="H1231" s="72" t="str">
        <f>IFERROR(INDEX(#REF!,MATCH(INDEX(#REF!,MATCH($A1231,#REF!,0)),#REF!,0),'Recurrent profile helpers'!H$2)*IF($A1231="", "0", INDEX(#REF!,MATCH($A1231,#REF!,0))),"")</f>
        <v/>
      </c>
      <c r="I1231" s="72" t="str">
        <f>IFERROR(INDEX(#REF!,MATCH(INDEX(#REF!,MATCH($A1231,#REF!,0)),#REF!,0),'Recurrent profile helpers'!I$2)*IF($A1231="", "0", INDEX(#REF!,MATCH($A1231,#REF!,0))),"")</f>
        <v/>
      </c>
      <c r="J1231" s="72" t="str">
        <f>IFERROR(INDEX(#REF!,MATCH(INDEX(#REF!,MATCH($A1231,#REF!,0)),#REF!,0),'Recurrent profile helpers'!J$2)*IF($A1231="", "0", INDEX(#REF!,MATCH($A1231,#REF!,0))),"")</f>
        <v/>
      </c>
      <c r="K1231" s="72" t="str">
        <f>IFERROR(INDEX(#REF!,MATCH(INDEX(#REF!,MATCH($A1231,#REF!,0)),#REF!,0),'Recurrent profile helpers'!K$2)*IF($A1231="", "0", INDEX(#REF!,MATCH($A1231,#REF!,0))),"")</f>
        <v/>
      </c>
      <c r="L1231" s="72" t="str">
        <f>IFERROR(INDEX(#REF!,MATCH(INDEX(#REF!,MATCH($A1231,#REF!,0)),#REF!,0),'Recurrent profile helpers'!L$2)*IF($A1231="", "0", INDEX(#REF!,MATCH($A1231,#REF!,0))),"")</f>
        <v/>
      </c>
      <c r="M1231" s="72" t="str">
        <f>IFERROR(INDEX(#REF!,MATCH(INDEX(#REF!,MATCH($A1231,#REF!,0)),#REF!,0),'Recurrent profile helpers'!M$2)*IF($A1231="", "0", INDEX(#REF!,MATCH($A1231,#REF!,0))),"")</f>
        <v/>
      </c>
      <c r="N1231" s="72" t="str">
        <f>IFERROR(INDEX(#REF!,MATCH(INDEX(#REF!,MATCH($A1231,#REF!,0)),#REF!,0),'Recurrent profile helpers'!N$2)*IF($A1231="", "0", INDEX(#REF!,MATCH($A1231,#REF!,0))),"")</f>
        <v/>
      </c>
    </row>
    <row r="1232" spans="1:14">
      <c r="A1232" t="str">
        <f t="array" ref="A1232">IFERROR(INDEX(#REF!, SMALL(IF((MID(#REF!,2,1)="."),ROW($A$6:$A$4897)-ROW($A$6)+1,IF((MID(#REF!,3,1)="."),ROW($A$6:$A$4892)-ROW($A$6)+1)), ROW(1230:1230))),"" )</f>
        <v/>
      </c>
      <c r="B1232" s="72" t="str">
        <f>IF($A1232="", "", INDEX(#REF!,MATCH($A1232,#REF!,0)))</f>
        <v/>
      </c>
      <c r="C1232" s="72" t="str">
        <f>IFERROR(INDEX(#REF!,MATCH(INDEX(#REF!,MATCH($A1232,#REF!,0)),#REF!,0),'Recurrent profile helpers'!C$2)*IF($A1232="", "0", INDEX(#REF!,MATCH($A1232,#REF!,0))),"")</f>
        <v/>
      </c>
      <c r="D1232" s="72" t="str">
        <f>IFERROR(INDEX(#REF!,MATCH(INDEX(#REF!,MATCH($A1232,#REF!,0)),#REF!,0),'Recurrent profile helpers'!D$2)*IF($A1232="", "0", INDEX(#REF!,MATCH($A1232,#REF!,0))),"")</f>
        <v/>
      </c>
      <c r="E1232" s="72" t="str">
        <f>IFERROR(INDEX(#REF!,MATCH(INDEX(#REF!,MATCH($A1232,#REF!,0)),#REF!,0),'Recurrent profile helpers'!E$2)*IF($A1232="", "0", INDEX(#REF!,MATCH($A1232,#REF!,0))),"")</f>
        <v/>
      </c>
      <c r="F1232" s="72" t="str">
        <f>IFERROR(INDEX(#REF!,MATCH(INDEX(#REF!,MATCH($A1232,#REF!,0)),#REF!,0),'Recurrent profile helpers'!F$2)*IF($A1232="", "0", INDEX(#REF!,MATCH($A1232,#REF!,0))),"")</f>
        <v/>
      </c>
      <c r="G1232" s="72" t="str">
        <f>IFERROR(INDEX(#REF!,MATCH(INDEX(#REF!,MATCH($A1232,#REF!,0)),#REF!,0),'Recurrent profile helpers'!G$2)*IF($A1232="", "0", INDEX(#REF!,MATCH($A1232,#REF!,0))),"")</f>
        <v/>
      </c>
      <c r="H1232" s="72" t="str">
        <f>IFERROR(INDEX(#REF!,MATCH(INDEX(#REF!,MATCH($A1232,#REF!,0)),#REF!,0),'Recurrent profile helpers'!H$2)*IF($A1232="", "0", INDEX(#REF!,MATCH($A1232,#REF!,0))),"")</f>
        <v/>
      </c>
      <c r="I1232" s="72" t="str">
        <f>IFERROR(INDEX(#REF!,MATCH(INDEX(#REF!,MATCH($A1232,#REF!,0)),#REF!,0),'Recurrent profile helpers'!I$2)*IF($A1232="", "0", INDEX(#REF!,MATCH($A1232,#REF!,0))),"")</f>
        <v/>
      </c>
      <c r="J1232" s="72" t="str">
        <f>IFERROR(INDEX(#REF!,MATCH(INDEX(#REF!,MATCH($A1232,#REF!,0)),#REF!,0),'Recurrent profile helpers'!J$2)*IF($A1232="", "0", INDEX(#REF!,MATCH($A1232,#REF!,0))),"")</f>
        <v/>
      </c>
      <c r="K1232" s="72" t="str">
        <f>IFERROR(INDEX(#REF!,MATCH(INDEX(#REF!,MATCH($A1232,#REF!,0)),#REF!,0),'Recurrent profile helpers'!K$2)*IF($A1232="", "0", INDEX(#REF!,MATCH($A1232,#REF!,0))),"")</f>
        <v/>
      </c>
      <c r="L1232" s="72" t="str">
        <f>IFERROR(INDEX(#REF!,MATCH(INDEX(#REF!,MATCH($A1232,#REF!,0)),#REF!,0),'Recurrent profile helpers'!L$2)*IF($A1232="", "0", INDEX(#REF!,MATCH($A1232,#REF!,0))),"")</f>
        <v/>
      </c>
      <c r="M1232" s="72" t="str">
        <f>IFERROR(INDEX(#REF!,MATCH(INDEX(#REF!,MATCH($A1232,#REF!,0)),#REF!,0),'Recurrent profile helpers'!M$2)*IF($A1232="", "0", INDEX(#REF!,MATCH($A1232,#REF!,0))),"")</f>
        <v/>
      </c>
      <c r="N1232" s="72" t="str">
        <f>IFERROR(INDEX(#REF!,MATCH(INDEX(#REF!,MATCH($A1232,#REF!,0)),#REF!,0),'Recurrent profile helpers'!N$2)*IF($A1232="", "0", INDEX(#REF!,MATCH($A1232,#REF!,0))),"")</f>
        <v/>
      </c>
    </row>
    <row r="1233" spans="1:14">
      <c r="A1233" t="str">
        <f t="array" ref="A1233">IFERROR(INDEX(#REF!, SMALL(IF((MID(#REF!,2,1)="."),ROW($A$6:$A$4897)-ROW($A$6)+1,IF((MID(#REF!,3,1)="."),ROW($A$6:$A$4892)-ROW($A$6)+1)), ROW(1231:1231))),"" )</f>
        <v/>
      </c>
      <c r="B1233" s="72" t="str">
        <f>IF($A1233="", "", INDEX(#REF!,MATCH($A1233,#REF!,0)))</f>
        <v/>
      </c>
      <c r="C1233" s="72" t="str">
        <f>IFERROR(INDEX(#REF!,MATCH(INDEX(#REF!,MATCH($A1233,#REF!,0)),#REF!,0),'Recurrent profile helpers'!C$2)*IF($A1233="", "0", INDEX(#REF!,MATCH($A1233,#REF!,0))),"")</f>
        <v/>
      </c>
      <c r="D1233" s="72" t="str">
        <f>IFERROR(INDEX(#REF!,MATCH(INDEX(#REF!,MATCH($A1233,#REF!,0)),#REF!,0),'Recurrent profile helpers'!D$2)*IF($A1233="", "0", INDEX(#REF!,MATCH($A1233,#REF!,0))),"")</f>
        <v/>
      </c>
      <c r="E1233" s="72" t="str">
        <f>IFERROR(INDEX(#REF!,MATCH(INDEX(#REF!,MATCH($A1233,#REF!,0)),#REF!,0),'Recurrent profile helpers'!E$2)*IF($A1233="", "0", INDEX(#REF!,MATCH($A1233,#REF!,0))),"")</f>
        <v/>
      </c>
      <c r="F1233" s="72" t="str">
        <f>IFERROR(INDEX(#REF!,MATCH(INDEX(#REF!,MATCH($A1233,#REF!,0)),#REF!,0),'Recurrent profile helpers'!F$2)*IF($A1233="", "0", INDEX(#REF!,MATCH($A1233,#REF!,0))),"")</f>
        <v/>
      </c>
      <c r="G1233" s="72" t="str">
        <f>IFERROR(INDEX(#REF!,MATCH(INDEX(#REF!,MATCH($A1233,#REF!,0)),#REF!,0),'Recurrent profile helpers'!G$2)*IF($A1233="", "0", INDEX(#REF!,MATCH($A1233,#REF!,0))),"")</f>
        <v/>
      </c>
      <c r="H1233" s="72" t="str">
        <f>IFERROR(INDEX(#REF!,MATCH(INDEX(#REF!,MATCH($A1233,#REF!,0)),#REF!,0),'Recurrent profile helpers'!H$2)*IF($A1233="", "0", INDEX(#REF!,MATCH($A1233,#REF!,0))),"")</f>
        <v/>
      </c>
      <c r="I1233" s="72" t="str">
        <f>IFERROR(INDEX(#REF!,MATCH(INDEX(#REF!,MATCH($A1233,#REF!,0)),#REF!,0),'Recurrent profile helpers'!I$2)*IF($A1233="", "0", INDEX(#REF!,MATCH($A1233,#REF!,0))),"")</f>
        <v/>
      </c>
      <c r="J1233" s="72" t="str">
        <f>IFERROR(INDEX(#REF!,MATCH(INDEX(#REF!,MATCH($A1233,#REF!,0)),#REF!,0),'Recurrent profile helpers'!J$2)*IF($A1233="", "0", INDEX(#REF!,MATCH($A1233,#REF!,0))),"")</f>
        <v/>
      </c>
      <c r="K1233" s="72" t="str">
        <f>IFERROR(INDEX(#REF!,MATCH(INDEX(#REF!,MATCH($A1233,#REF!,0)),#REF!,0),'Recurrent profile helpers'!K$2)*IF($A1233="", "0", INDEX(#REF!,MATCH($A1233,#REF!,0))),"")</f>
        <v/>
      </c>
      <c r="L1233" s="72" t="str">
        <f>IFERROR(INDEX(#REF!,MATCH(INDEX(#REF!,MATCH($A1233,#REF!,0)),#REF!,0),'Recurrent profile helpers'!L$2)*IF($A1233="", "0", INDEX(#REF!,MATCH($A1233,#REF!,0))),"")</f>
        <v/>
      </c>
      <c r="M1233" s="72" t="str">
        <f>IFERROR(INDEX(#REF!,MATCH(INDEX(#REF!,MATCH($A1233,#REF!,0)),#REF!,0),'Recurrent profile helpers'!M$2)*IF($A1233="", "0", INDEX(#REF!,MATCH($A1233,#REF!,0))),"")</f>
        <v/>
      </c>
      <c r="N1233" s="72" t="str">
        <f>IFERROR(INDEX(#REF!,MATCH(INDEX(#REF!,MATCH($A1233,#REF!,0)),#REF!,0),'Recurrent profile helpers'!N$2)*IF($A1233="", "0", INDEX(#REF!,MATCH($A1233,#REF!,0))),"")</f>
        <v/>
      </c>
    </row>
    <row r="1234" spans="1:14">
      <c r="A1234" t="str">
        <f t="array" ref="A1234">IFERROR(INDEX(#REF!, SMALL(IF((MID(#REF!,2,1)="."),ROW($A$6:$A$4897)-ROW($A$6)+1,IF((MID(#REF!,3,1)="."),ROW($A$6:$A$4892)-ROW($A$6)+1)), ROW(1232:1232))),"" )</f>
        <v/>
      </c>
      <c r="B1234" s="72" t="str">
        <f>IF($A1234="", "", INDEX(#REF!,MATCH($A1234,#REF!,0)))</f>
        <v/>
      </c>
      <c r="C1234" s="72" t="str">
        <f>IFERROR(INDEX(#REF!,MATCH(INDEX(#REF!,MATCH($A1234,#REF!,0)),#REF!,0),'Recurrent profile helpers'!C$2)*IF($A1234="", "0", INDEX(#REF!,MATCH($A1234,#REF!,0))),"")</f>
        <v/>
      </c>
      <c r="D1234" s="72" t="str">
        <f>IFERROR(INDEX(#REF!,MATCH(INDEX(#REF!,MATCH($A1234,#REF!,0)),#REF!,0),'Recurrent profile helpers'!D$2)*IF($A1234="", "0", INDEX(#REF!,MATCH($A1234,#REF!,0))),"")</f>
        <v/>
      </c>
      <c r="E1234" s="72" t="str">
        <f>IFERROR(INDEX(#REF!,MATCH(INDEX(#REF!,MATCH($A1234,#REF!,0)),#REF!,0),'Recurrent profile helpers'!E$2)*IF($A1234="", "0", INDEX(#REF!,MATCH($A1234,#REF!,0))),"")</f>
        <v/>
      </c>
      <c r="F1234" s="72" t="str">
        <f>IFERROR(INDEX(#REF!,MATCH(INDEX(#REF!,MATCH($A1234,#REF!,0)),#REF!,0),'Recurrent profile helpers'!F$2)*IF($A1234="", "0", INDEX(#REF!,MATCH($A1234,#REF!,0))),"")</f>
        <v/>
      </c>
      <c r="G1234" s="72" t="str">
        <f>IFERROR(INDEX(#REF!,MATCH(INDEX(#REF!,MATCH($A1234,#REF!,0)),#REF!,0),'Recurrent profile helpers'!G$2)*IF($A1234="", "0", INDEX(#REF!,MATCH($A1234,#REF!,0))),"")</f>
        <v/>
      </c>
      <c r="H1234" s="72" t="str">
        <f>IFERROR(INDEX(#REF!,MATCH(INDEX(#REF!,MATCH($A1234,#REF!,0)),#REF!,0),'Recurrent profile helpers'!H$2)*IF($A1234="", "0", INDEX(#REF!,MATCH($A1234,#REF!,0))),"")</f>
        <v/>
      </c>
      <c r="I1234" s="72" t="str">
        <f>IFERROR(INDEX(#REF!,MATCH(INDEX(#REF!,MATCH($A1234,#REF!,0)),#REF!,0),'Recurrent profile helpers'!I$2)*IF($A1234="", "0", INDEX(#REF!,MATCH($A1234,#REF!,0))),"")</f>
        <v/>
      </c>
      <c r="J1234" s="72" t="str">
        <f>IFERROR(INDEX(#REF!,MATCH(INDEX(#REF!,MATCH($A1234,#REF!,0)),#REF!,0),'Recurrent profile helpers'!J$2)*IF($A1234="", "0", INDEX(#REF!,MATCH($A1234,#REF!,0))),"")</f>
        <v/>
      </c>
      <c r="K1234" s="72" t="str">
        <f>IFERROR(INDEX(#REF!,MATCH(INDEX(#REF!,MATCH($A1234,#REF!,0)),#REF!,0),'Recurrent profile helpers'!K$2)*IF($A1234="", "0", INDEX(#REF!,MATCH($A1234,#REF!,0))),"")</f>
        <v/>
      </c>
      <c r="L1234" s="72" t="str">
        <f>IFERROR(INDEX(#REF!,MATCH(INDEX(#REF!,MATCH($A1234,#REF!,0)),#REF!,0),'Recurrent profile helpers'!L$2)*IF($A1234="", "0", INDEX(#REF!,MATCH($A1234,#REF!,0))),"")</f>
        <v/>
      </c>
      <c r="M1234" s="72" t="str">
        <f>IFERROR(INDEX(#REF!,MATCH(INDEX(#REF!,MATCH($A1234,#REF!,0)),#REF!,0),'Recurrent profile helpers'!M$2)*IF($A1234="", "0", INDEX(#REF!,MATCH($A1234,#REF!,0))),"")</f>
        <v/>
      </c>
      <c r="N1234" s="72" t="str">
        <f>IFERROR(INDEX(#REF!,MATCH(INDEX(#REF!,MATCH($A1234,#REF!,0)),#REF!,0),'Recurrent profile helpers'!N$2)*IF($A1234="", "0", INDEX(#REF!,MATCH($A1234,#REF!,0))),"")</f>
        <v/>
      </c>
    </row>
    <row r="1235" spans="1:14">
      <c r="A1235" t="str">
        <f t="array" ref="A1235">IFERROR(INDEX(#REF!, SMALL(IF((MID(#REF!,2,1)="."),ROW($A$6:$A$4897)-ROW($A$6)+1,IF((MID(#REF!,3,1)="."),ROW($A$6:$A$4892)-ROW($A$6)+1)), ROW(1233:1233))),"" )</f>
        <v/>
      </c>
      <c r="B1235" s="72" t="str">
        <f>IF($A1235="", "", INDEX(#REF!,MATCH($A1235,#REF!,0)))</f>
        <v/>
      </c>
      <c r="C1235" s="72" t="str">
        <f>IFERROR(INDEX(#REF!,MATCH(INDEX(#REF!,MATCH($A1235,#REF!,0)),#REF!,0),'Recurrent profile helpers'!C$2)*IF($A1235="", "0", INDEX(#REF!,MATCH($A1235,#REF!,0))),"")</f>
        <v/>
      </c>
      <c r="D1235" s="72" t="str">
        <f>IFERROR(INDEX(#REF!,MATCH(INDEX(#REF!,MATCH($A1235,#REF!,0)),#REF!,0),'Recurrent profile helpers'!D$2)*IF($A1235="", "0", INDEX(#REF!,MATCH($A1235,#REF!,0))),"")</f>
        <v/>
      </c>
      <c r="E1235" s="72" t="str">
        <f>IFERROR(INDEX(#REF!,MATCH(INDEX(#REF!,MATCH($A1235,#REF!,0)),#REF!,0),'Recurrent profile helpers'!E$2)*IF($A1235="", "0", INDEX(#REF!,MATCH($A1235,#REF!,0))),"")</f>
        <v/>
      </c>
      <c r="F1235" s="72" t="str">
        <f>IFERROR(INDEX(#REF!,MATCH(INDEX(#REF!,MATCH($A1235,#REF!,0)),#REF!,0),'Recurrent profile helpers'!F$2)*IF($A1235="", "0", INDEX(#REF!,MATCH($A1235,#REF!,0))),"")</f>
        <v/>
      </c>
      <c r="G1235" s="72" t="str">
        <f>IFERROR(INDEX(#REF!,MATCH(INDEX(#REF!,MATCH($A1235,#REF!,0)),#REF!,0),'Recurrent profile helpers'!G$2)*IF($A1235="", "0", INDEX(#REF!,MATCH($A1235,#REF!,0))),"")</f>
        <v/>
      </c>
      <c r="H1235" s="72" t="str">
        <f>IFERROR(INDEX(#REF!,MATCH(INDEX(#REF!,MATCH($A1235,#REF!,0)),#REF!,0),'Recurrent profile helpers'!H$2)*IF($A1235="", "0", INDEX(#REF!,MATCH($A1235,#REF!,0))),"")</f>
        <v/>
      </c>
      <c r="I1235" s="72" t="str">
        <f>IFERROR(INDEX(#REF!,MATCH(INDEX(#REF!,MATCH($A1235,#REF!,0)),#REF!,0),'Recurrent profile helpers'!I$2)*IF($A1235="", "0", INDEX(#REF!,MATCH($A1235,#REF!,0))),"")</f>
        <v/>
      </c>
      <c r="J1235" s="72" t="str">
        <f>IFERROR(INDEX(#REF!,MATCH(INDEX(#REF!,MATCH($A1235,#REF!,0)),#REF!,0),'Recurrent profile helpers'!J$2)*IF($A1235="", "0", INDEX(#REF!,MATCH($A1235,#REF!,0))),"")</f>
        <v/>
      </c>
      <c r="K1235" s="72" t="str">
        <f>IFERROR(INDEX(#REF!,MATCH(INDEX(#REF!,MATCH($A1235,#REF!,0)),#REF!,0),'Recurrent profile helpers'!K$2)*IF($A1235="", "0", INDEX(#REF!,MATCH($A1235,#REF!,0))),"")</f>
        <v/>
      </c>
      <c r="L1235" s="72" t="str">
        <f>IFERROR(INDEX(#REF!,MATCH(INDEX(#REF!,MATCH($A1235,#REF!,0)),#REF!,0),'Recurrent profile helpers'!L$2)*IF($A1235="", "0", INDEX(#REF!,MATCH($A1235,#REF!,0))),"")</f>
        <v/>
      </c>
      <c r="M1235" s="72" t="str">
        <f>IFERROR(INDEX(#REF!,MATCH(INDEX(#REF!,MATCH($A1235,#REF!,0)),#REF!,0),'Recurrent profile helpers'!M$2)*IF($A1235="", "0", INDEX(#REF!,MATCH($A1235,#REF!,0))),"")</f>
        <v/>
      </c>
      <c r="N1235" s="72" t="str">
        <f>IFERROR(INDEX(#REF!,MATCH(INDEX(#REF!,MATCH($A1235,#REF!,0)),#REF!,0),'Recurrent profile helpers'!N$2)*IF($A1235="", "0", INDEX(#REF!,MATCH($A1235,#REF!,0))),"")</f>
        <v/>
      </c>
    </row>
    <row r="1236" spans="1:14">
      <c r="A1236" t="str">
        <f t="array" ref="A1236">IFERROR(INDEX(#REF!, SMALL(IF((MID(#REF!,2,1)="."),ROW($A$6:$A$4897)-ROW($A$6)+1,IF((MID(#REF!,3,1)="."),ROW($A$6:$A$4892)-ROW($A$6)+1)), ROW(1234:1234))),"" )</f>
        <v/>
      </c>
      <c r="B1236" s="72" t="str">
        <f>IF($A1236="", "", INDEX(#REF!,MATCH($A1236,#REF!,0)))</f>
        <v/>
      </c>
      <c r="C1236" s="72" t="str">
        <f>IFERROR(INDEX(#REF!,MATCH(INDEX(#REF!,MATCH($A1236,#REF!,0)),#REF!,0),'Recurrent profile helpers'!C$2)*IF($A1236="", "0", INDEX(#REF!,MATCH($A1236,#REF!,0))),"")</f>
        <v/>
      </c>
      <c r="D1236" s="72" t="str">
        <f>IFERROR(INDEX(#REF!,MATCH(INDEX(#REF!,MATCH($A1236,#REF!,0)),#REF!,0),'Recurrent profile helpers'!D$2)*IF($A1236="", "0", INDEX(#REF!,MATCH($A1236,#REF!,0))),"")</f>
        <v/>
      </c>
      <c r="E1236" s="72" t="str">
        <f>IFERROR(INDEX(#REF!,MATCH(INDEX(#REF!,MATCH($A1236,#REF!,0)),#REF!,0),'Recurrent profile helpers'!E$2)*IF($A1236="", "0", INDEX(#REF!,MATCH($A1236,#REF!,0))),"")</f>
        <v/>
      </c>
      <c r="F1236" s="72" t="str">
        <f>IFERROR(INDEX(#REF!,MATCH(INDEX(#REF!,MATCH($A1236,#REF!,0)),#REF!,0),'Recurrent profile helpers'!F$2)*IF($A1236="", "0", INDEX(#REF!,MATCH($A1236,#REF!,0))),"")</f>
        <v/>
      </c>
      <c r="G1236" s="72" t="str">
        <f>IFERROR(INDEX(#REF!,MATCH(INDEX(#REF!,MATCH($A1236,#REF!,0)),#REF!,0),'Recurrent profile helpers'!G$2)*IF($A1236="", "0", INDEX(#REF!,MATCH($A1236,#REF!,0))),"")</f>
        <v/>
      </c>
      <c r="H1236" s="72" t="str">
        <f>IFERROR(INDEX(#REF!,MATCH(INDEX(#REF!,MATCH($A1236,#REF!,0)),#REF!,0),'Recurrent profile helpers'!H$2)*IF($A1236="", "0", INDEX(#REF!,MATCH($A1236,#REF!,0))),"")</f>
        <v/>
      </c>
      <c r="I1236" s="72" t="str">
        <f>IFERROR(INDEX(#REF!,MATCH(INDEX(#REF!,MATCH($A1236,#REF!,0)),#REF!,0),'Recurrent profile helpers'!I$2)*IF($A1236="", "0", INDEX(#REF!,MATCH($A1236,#REF!,0))),"")</f>
        <v/>
      </c>
      <c r="J1236" s="72" t="str">
        <f>IFERROR(INDEX(#REF!,MATCH(INDEX(#REF!,MATCH($A1236,#REF!,0)),#REF!,0),'Recurrent profile helpers'!J$2)*IF($A1236="", "0", INDEX(#REF!,MATCH($A1236,#REF!,0))),"")</f>
        <v/>
      </c>
      <c r="K1236" s="72" t="str">
        <f>IFERROR(INDEX(#REF!,MATCH(INDEX(#REF!,MATCH($A1236,#REF!,0)),#REF!,0),'Recurrent profile helpers'!K$2)*IF($A1236="", "0", INDEX(#REF!,MATCH($A1236,#REF!,0))),"")</f>
        <v/>
      </c>
      <c r="L1236" s="72" t="str">
        <f>IFERROR(INDEX(#REF!,MATCH(INDEX(#REF!,MATCH($A1236,#REF!,0)),#REF!,0),'Recurrent profile helpers'!L$2)*IF($A1236="", "0", INDEX(#REF!,MATCH($A1236,#REF!,0))),"")</f>
        <v/>
      </c>
      <c r="M1236" s="72" t="str">
        <f>IFERROR(INDEX(#REF!,MATCH(INDEX(#REF!,MATCH($A1236,#REF!,0)),#REF!,0),'Recurrent profile helpers'!M$2)*IF($A1236="", "0", INDEX(#REF!,MATCH($A1236,#REF!,0))),"")</f>
        <v/>
      </c>
      <c r="N1236" s="72" t="str">
        <f>IFERROR(INDEX(#REF!,MATCH(INDEX(#REF!,MATCH($A1236,#REF!,0)),#REF!,0),'Recurrent profile helpers'!N$2)*IF($A1236="", "0", INDEX(#REF!,MATCH($A1236,#REF!,0))),"")</f>
        <v/>
      </c>
    </row>
    <row r="1237" spans="1:14">
      <c r="A1237" t="str">
        <f t="array" ref="A1237">IFERROR(INDEX(#REF!, SMALL(IF((MID(#REF!,2,1)="."),ROW($A$6:$A$4897)-ROW($A$6)+1,IF((MID(#REF!,3,1)="."),ROW($A$6:$A$4892)-ROW($A$6)+1)), ROW(1235:1235))),"" )</f>
        <v/>
      </c>
      <c r="B1237" s="72" t="str">
        <f>IF($A1237="", "", INDEX(#REF!,MATCH($A1237,#REF!,0)))</f>
        <v/>
      </c>
      <c r="C1237" s="72" t="str">
        <f>IFERROR(INDEX(#REF!,MATCH(INDEX(#REF!,MATCH($A1237,#REF!,0)),#REF!,0),'Recurrent profile helpers'!C$2)*IF($A1237="", "0", INDEX(#REF!,MATCH($A1237,#REF!,0))),"")</f>
        <v/>
      </c>
      <c r="D1237" s="72" t="str">
        <f>IFERROR(INDEX(#REF!,MATCH(INDEX(#REF!,MATCH($A1237,#REF!,0)),#REF!,0),'Recurrent profile helpers'!D$2)*IF($A1237="", "0", INDEX(#REF!,MATCH($A1237,#REF!,0))),"")</f>
        <v/>
      </c>
      <c r="E1237" s="72" t="str">
        <f>IFERROR(INDEX(#REF!,MATCH(INDEX(#REF!,MATCH($A1237,#REF!,0)),#REF!,0),'Recurrent profile helpers'!E$2)*IF($A1237="", "0", INDEX(#REF!,MATCH($A1237,#REF!,0))),"")</f>
        <v/>
      </c>
      <c r="F1237" s="72" t="str">
        <f>IFERROR(INDEX(#REF!,MATCH(INDEX(#REF!,MATCH($A1237,#REF!,0)),#REF!,0),'Recurrent profile helpers'!F$2)*IF($A1237="", "0", INDEX(#REF!,MATCH($A1237,#REF!,0))),"")</f>
        <v/>
      </c>
      <c r="G1237" s="72" t="str">
        <f>IFERROR(INDEX(#REF!,MATCH(INDEX(#REF!,MATCH($A1237,#REF!,0)),#REF!,0),'Recurrent profile helpers'!G$2)*IF($A1237="", "0", INDEX(#REF!,MATCH($A1237,#REF!,0))),"")</f>
        <v/>
      </c>
      <c r="H1237" s="72" t="str">
        <f>IFERROR(INDEX(#REF!,MATCH(INDEX(#REF!,MATCH($A1237,#REF!,0)),#REF!,0),'Recurrent profile helpers'!H$2)*IF($A1237="", "0", INDEX(#REF!,MATCH($A1237,#REF!,0))),"")</f>
        <v/>
      </c>
      <c r="I1237" s="72" t="str">
        <f>IFERROR(INDEX(#REF!,MATCH(INDEX(#REF!,MATCH($A1237,#REF!,0)),#REF!,0),'Recurrent profile helpers'!I$2)*IF($A1237="", "0", INDEX(#REF!,MATCH($A1237,#REF!,0))),"")</f>
        <v/>
      </c>
      <c r="J1237" s="72" t="str">
        <f>IFERROR(INDEX(#REF!,MATCH(INDEX(#REF!,MATCH($A1237,#REF!,0)),#REF!,0),'Recurrent profile helpers'!J$2)*IF($A1237="", "0", INDEX(#REF!,MATCH($A1237,#REF!,0))),"")</f>
        <v/>
      </c>
      <c r="K1237" s="72" t="str">
        <f>IFERROR(INDEX(#REF!,MATCH(INDEX(#REF!,MATCH($A1237,#REF!,0)),#REF!,0),'Recurrent profile helpers'!K$2)*IF($A1237="", "0", INDEX(#REF!,MATCH($A1237,#REF!,0))),"")</f>
        <v/>
      </c>
      <c r="L1237" s="72" t="str">
        <f>IFERROR(INDEX(#REF!,MATCH(INDEX(#REF!,MATCH($A1237,#REF!,0)),#REF!,0),'Recurrent profile helpers'!L$2)*IF($A1237="", "0", INDEX(#REF!,MATCH($A1237,#REF!,0))),"")</f>
        <v/>
      </c>
      <c r="M1237" s="72" t="str">
        <f>IFERROR(INDEX(#REF!,MATCH(INDEX(#REF!,MATCH($A1237,#REF!,0)),#REF!,0),'Recurrent profile helpers'!M$2)*IF($A1237="", "0", INDEX(#REF!,MATCH($A1237,#REF!,0))),"")</f>
        <v/>
      </c>
      <c r="N1237" s="72" t="str">
        <f>IFERROR(INDEX(#REF!,MATCH(INDEX(#REF!,MATCH($A1237,#REF!,0)),#REF!,0),'Recurrent profile helpers'!N$2)*IF($A1237="", "0", INDEX(#REF!,MATCH($A1237,#REF!,0))),"")</f>
        <v/>
      </c>
    </row>
    <row r="1238" spans="1:14">
      <c r="A1238" t="str">
        <f t="array" ref="A1238">IFERROR(INDEX(#REF!, SMALL(IF((MID(#REF!,2,1)="."),ROW($A$6:$A$4897)-ROW($A$6)+1,IF((MID(#REF!,3,1)="."),ROW($A$6:$A$4892)-ROW($A$6)+1)), ROW(1236:1236))),"" )</f>
        <v/>
      </c>
      <c r="B1238" s="72" t="str">
        <f>IF($A1238="", "", INDEX(#REF!,MATCH($A1238,#REF!,0)))</f>
        <v/>
      </c>
      <c r="C1238" s="72" t="str">
        <f>IFERROR(INDEX(#REF!,MATCH(INDEX(#REF!,MATCH($A1238,#REF!,0)),#REF!,0),'Recurrent profile helpers'!C$2)*IF($A1238="", "0", INDEX(#REF!,MATCH($A1238,#REF!,0))),"")</f>
        <v/>
      </c>
      <c r="D1238" s="72" t="str">
        <f>IFERROR(INDEX(#REF!,MATCH(INDEX(#REF!,MATCH($A1238,#REF!,0)),#REF!,0),'Recurrent profile helpers'!D$2)*IF($A1238="", "0", INDEX(#REF!,MATCH($A1238,#REF!,0))),"")</f>
        <v/>
      </c>
      <c r="E1238" s="72" t="str">
        <f>IFERROR(INDEX(#REF!,MATCH(INDEX(#REF!,MATCH($A1238,#REF!,0)),#REF!,0),'Recurrent profile helpers'!E$2)*IF($A1238="", "0", INDEX(#REF!,MATCH($A1238,#REF!,0))),"")</f>
        <v/>
      </c>
      <c r="F1238" s="72" t="str">
        <f>IFERROR(INDEX(#REF!,MATCH(INDEX(#REF!,MATCH($A1238,#REF!,0)),#REF!,0),'Recurrent profile helpers'!F$2)*IF($A1238="", "0", INDEX(#REF!,MATCH($A1238,#REF!,0))),"")</f>
        <v/>
      </c>
      <c r="G1238" s="72" t="str">
        <f>IFERROR(INDEX(#REF!,MATCH(INDEX(#REF!,MATCH($A1238,#REF!,0)),#REF!,0),'Recurrent profile helpers'!G$2)*IF($A1238="", "0", INDEX(#REF!,MATCH($A1238,#REF!,0))),"")</f>
        <v/>
      </c>
      <c r="H1238" s="72" t="str">
        <f>IFERROR(INDEX(#REF!,MATCH(INDEX(#REF!,MATCH($A1238,#REF!,0)),#REF!,0),'Recurrent profile helpers'!H$2)*IF($A1238="", "0", INDEX(#REF!,MATCH($A1238,#REF!,0))),"")</f>
        <v/>
      </c>
      <c r="I1238" s="72" t="str">
        <f>IFERROR(INDEX(#REF!,MATCH(INDEX(#REF!,MATCH($A1238,#REF!,0)),#REF!,0),'Recurrent profile helpers'!I$2)*IF($A1238="", "0", INDEX(#REF!,MATCH($A1238,#REF!,0))),"")</f>
        <v/>
      </c>
      <c r="J1238" s="72" t="str">
        <f>IFERROR(INDEX(#REF!,MATCH(INDEX(#REF!,MATCH($A1238,#REF!,0)),#REF!,0),'Recurrent profile helpers'!J$2)*IF($A1238="", "0", INDEX(#REF!,MATCH($A1238,#REF!,0))),"")</f>
        <v/>
      </c>
      <c r="K1238" s="72" t="str">
        <f>IFERROR(INDEX(#REF!,MATCH(INDEX(#REF!,MATCH($A1238,#REF!,0)),#REF!,0),'Recurrent profile helpers'!K$2)*IF($A1238="", "0", INDEX(#REF!,MATCH($A1238,#REF!,0))),"")</f>
        <v/>
      </c>
      <c r="L1238" s="72" t="str">
        <f>IFERROR(INDEX(#REF!,MATCH(INDEX(#REF!,MATCH($A1238,#REF!,0)),#REF!,0),'Recurrent profile helpers'!L$2)*IF($A1238="", "0", INDEX(#REF!,MATCH($A1238,#REF!,0))),"")</f>
        <v/>
      </c>
      <c r="M1238" s="72" t="str">
        <f>IFERROR(INDEX(#REF!,MATCH(INDEX(#REF!,MATCH($A1238,#REF!,0)),#REF!,0),'Recurrent profile helpers'!M$2)*IF($A1238="", "0", INDEX(#REF!,MATCH($A1238,#REF!,0))),"")</f>
        <v/>
      </c>
      <c r="N1238" s="72" t="str">
        <f>IFERROR(INDEX(#REF!,MATCH(INDEX(#REF!,MATCH($A1238,#REF!,0)),#REF!,0),'Recurrent profile helpers'!N$2)*IF($A1238="", "0", INDEX(#REF!,MATCH($A1238,#REF!,0))),"")</f>
        <v/>
      </c>
    </row>
    <row r="1239" spans="1:14">
      <c r="A1239" t="str">
        <f t="array" ref="A1239">IFERROR(INDEX(#REF!, SMALL(IF((MID(#REF!,2,1)="."),ROW($A$6:$A$4897)-ROW($A$6)+1,IF((MID(#REF!,3,1)="."),ROW($A$6:$A$4892)-ROW($A$6)+1)), ROW(1237:1237))),"" )</f>
        <v/>
      </c>
      <c r="B1239" s="72" t="str">
        <f>IF($A1239="", "", INDEX(#REF!,MATCH($A1239,#REF!,0)))</f>
        <v/>
      </c>
      <c r="C1239" s="72" t="str">
        <f>IFERROR(INDEX(#REF!,MATCH(INDEX(#REF!,MATCH($A1239,#REF!,0)),#REF!,0),'Recurrent profile helpers'!C$2)*IF($A1239="", "0", INDEX(#REF!,MATCH($A1239,#REF!,0))),"")</f>
        <v/>
      </c>
      <c r="D1239" s="72" t="str">
        <f>IFERROR(INDEX(#REF!,MATCH(INDEX(#REF!,MATCH($A1239,#REF!,0)),#REF!,0),'Recurrent profile helpers'!D$2)*IF($A1239="", "0", INDEX(#REF!,MATCH($A1239,#REF!,0))),"")</f>
        <v/>
      </c>
      <c r="E1239" s="72" t="str">
        <f>IFERROR(INDEX(#REF!,MATCH(INDEX(#REF!,MATCH($A1239,#REF!,0)),#REF!,0),'Recurrent profile helpers'!E$2)*IF($A1239="", "0", INDEX(#REF!,MATCH($A1239,#REF!,0))),"")</f>
        <v/>
      </c>
      <c r="F1239" s="72" t="str">
        <f>IFERROR(INDEX(#REF!,MATCH(INDEX(#REF!,MATCH($A1239,#REF!,0)),#REF!,0),'Recurrent profile helpers'!F$2)*IF($A1239="", "0", INDEX(#REF!,MATCH($A1239,#REF!,0))),"")</f>
        <v/>
      </c>
      <c r="G1239" s="72" t="str">
        <f>IFERROR(INDEX(#REF!,MATCH(INDEX(#REF!,MATCH($A1239,#REF!,0)),#REF!,0),'Recurrent profile helpers'!G$2)*IF($A1239="", "0", INDEX(#REF!,MATCH($A1239,#REF!,0))),"")</f>
        <v/>
      </c>
      <c r="H1239" s="72" t="str">
        <f>IFERROR(INDEX(#REF!,MATCH(INDEX(#REF!,MATCH($A1239,#REF!,0)),#REF!,0),'Recurrent profile helpers'!H$2)*IF($A1239="", "0", INDEX(#REF!,MATCH($A1239,#REF!,0))),"")</f>
        <v/>
      </c>
      <c r="I1239" s="72" t="str">
        <f>IFERROR(INDEX(#REF!,MATCH(INDEX(#REF!,MATCH($A1239,#REF!,0)),#REF!,0),'Recurrent profile helpers'!I$2)*IF($A1239="", "0", INDEX(#REF!,MATCH($A1239,#REF!,0))),"")</f>
        <v/>
      </c>
      <c r="J1239" s="72" t="str">
        <f>IFERROR(INDEX(#REF!,MATCH(INDEX(#REF!,MATCH($A1239,#REF!,0)),#REF!,0),'Recurrent profile helpers'!J$2)*IF($A1239="", "0", INDEX(#REF!,MATCH($A1239,#REF!,0))),"")</f>
        <v/>
      </c>
      <c r="K1239" s="72" t="str">
        <f>IFERROR(INDEX(#REF!,MATCH(INDEX(#REF!,MATCH($A1239,#REF!,0)),#REF!,0),'Recurrent profile helpers'!K$2)*IF($A1239="", "0", INDEX(#REF!,MATCH($A1239,#REF!,0))),"")</f>
        <v/>
      </c>
      <c r="L1239" s="72" t="str">
        <f>IFERROR(INDEX(#REF!,MATCH(INDEX(#REF!,MATCH($A1239,#REF!,0)),#REF!,0),'Recurrent profile helpers'!L$2)*IF($A1239="", "0", INDEX(#REF!,MATCH($A1239,#REF!,0))),"")</f>
        <v/>
      </c>
      <c r="M1239" s="72" t="str">
        <f>IFERROR(INDEX(#REF!,MATCH(INDEX(#REF!,MATCH($A1239,#REF!,0)),#REF!,0),'Recurrent profile helpers'!M$2)*IF($A1239="", "0", INDEX(#REF!,MATCH($A1239,#REF!,0))),"")</f>
        <v/>
      </c>
      <c r="N1239" s="72" t="str">
        <f>IFERROR(INDEX(#REF!,MATCH(INDEX(#REF!,MATCH($A1239,#REF!,0)),#REF!,0),'Recurrent profile helpers'!N$2)*IF($A1239="", "0", INDEX(#REF!,MATCH($A1239,#REF!,0))),"")</f>
        <v/>
      </c>
    </row>
    <row r="1240" spans="1:14">
      <c r="A1240" t="str">
        <f t="array" ref="A1240">IFERROR(INDEX(#REF!, SMALL(IF((MID(#REF!,2,1)="."),ROW($A$6:$A$4897)-ROW($A$6)+1,IF((MID(#REF!,3,1)="."),ROW($A$6:$A$4892)-ROW($A$6)+1)), ROW(1238:1238))),"" )</f>
        <v/>
      </c>
      <c r="B1240" s="72" t="str">
        <f>IF($A1240="", "", INDEX(#REF!,MATCH($A1240,#REF!,0)))</f>
        <v/>
      </c>
      <c r="C1240" s="72" t="str">
        <f>IFERROR(INDEX(#REF!,MATCH(INDEX(#REF!,MATCH($A1240,#REF!,0)),#REF!,0),'Recurrent profile helpers'!C$2)*IF($A1240="", "0", INDEX(#REF!,MATCH($A1240,#REF!,0))),"")</f>
        <v/>
      </c>
      <c r="D1240" s="72" t="str">
        <f>IFERROR(INDEX(#REF!,MATCH(INDEX(#REF!,MATCH($A1240,#REF!,0)),#REF!,0),'Recurrent profile helpers'!D$2)*IF($A1240="", "0", INDEX(#REF!,MATCH($A1240,#REF!,0))),"")</f>
        <v/>
      </c>
      <c r="E1240" s="72" t="str">
        <f>IFERROR(INDEX(#REF!,MATCH(INDEX(#REF!,MATCH($A1240,#REF!,0)),#REF!,0),'Recurrent profile helpers'!E$2)*IF($A1240="", "0", INDEX(#REF!,MATCH($A1240,#REF!,0))),"")</f>
        <v/>
      </c>
      <c r="F1240" s="72" t="str">
        <f>IFERROR(INDEX(#REF!,MATCH(INDEX(#REF!,MATCH($A1240,#REF!,0)),#REF!,0),'Recurrent profile helpers'!F$2)*IF($A1240="", "0", INDEX(#REF!,MATCH($A1240,#REF!,0))),"")</f>
        <v/>
      </c>
      <c r="G1240" s="72" t="str">
        <f>IFERROR(INDEX(#REF!,MATCH(INDEX(#REF!,MATCH($A1240,#REF!,0)),#REF!,0),'Recurrent profile helpers'!G$2)*IF($A1240="", "0", INDEX(#REF!,MATCH($A1240,#REF!,0))),"")</f>
        <v/>
      </c>
      <c r="H1240" s="72" t="str">
        <f>IFERROR(INDEX(#REF!,MATCH(INDEX(#REF!,MATCH($A1240,#REF!,0)),#REF!,0),'Recurrent profile helpers'!H$2)*IF($A1240="", "0", INDEX(#REF!,MATCH($A1240,#REF!,0))),"")</f>
        <v/>
      </c>
      <c r="I1240" s="72" t="str">
        <f>IFERROR(INDEX(#REF!,MATCH(INDEX(#REF!,MATCH($A1240,#REF!,0)),#REF!,0),'Recurrent profile helpers'!I$2)*IF($A1240="", "0", INDEX(#REF!,MATCH($A1240,#REF!,0))),"")</f>
        <v/>
      </c>
      <c r="J1240" s="72" t="str">
        <f>IFERROR(INDEX(#REF!,MATCH(INDEX(#REF!,MATCH($A1240,#REF!,0)),#REF!,0),'Recurrent profile helpers'!J$2)*IF($A1240="", "0", INDEX(#REF!,MATCH($A1240,#REF!,0))),"")</f>
        <v/>
      </c>
      <c r="K1240" s="72" t="str">
        <f>IFERROR(INDEX(#REF!,MATCH(INDEX(#REF!,MATCH($A1240,#REF!,0)),#REF!,0),'Recurrent profile helpers'!K$2)*IF($A1240="", "0", INDEX(#REF!,MATCH($A1240,#REF!,0))),"")</f>
        <v/>
      </c>
      <c r="L1240" s="72" t="str">
        <f>IFERROR(INDEX(#REF!,MATCH(INDEX(#REF!,MATCH($A1240,#REF!,0)),#REF!,0),'Recurrent profile helpers'!L$2)*IF($A1240="", "0", INDEX(#REF!,MATCH($A1240,#REF!,0))),"")</f>
        <v/>
      </c>
      <c r="M1240" s="72" t="str">
        <f>IFERROR(INDEX(#REF!,MATCH(INDEX(#REF!,MATCH($A1240,#REF!,0)),#REF!,0),'Recurrent profile helpers'!M$2)*IF($A1240="", "0", INDEX(#REF!,MATCH($A1240,#REF!,0))),"")</f>
        <v/>
      </c>
      <c r="N1240" s="72" t="str">
        <f>IFERROR(INDEX(#REF!,MATCH(INDEX(#REF!,MATCH($A1240,#REF!,0)),#REF!,0),'Recurrent profile helpers'!N$2)*IF($A1240="", "0", INDEX(#REF!,MATCH($A1240,#REF!,0))),"")</f>
        <v/>
      </c>
    </row>
    <row r="1241" spans="1:14">
      <c r="A1241" t="str">
        <f t="array" ref="A1241">IFERROR(INDEX(#REF!, SMALL(IF((MID(#REF!,2,1)="."),ROW($A$6:$A$4897)-ROW($A$6)+1,IF((MID(#REF!,3,1)="."),ROW($A$6:$A$4892)-ROW($A$6)+1)), ROW(1239:1239))),"" )</f>
        <v/>
      </c>
      <c r="B1241" s="72" t="str">
        <f>IF($A1241="", "", INDEX(#REF!,MATCH($A1241,#REF!,0)))</f>
        <v/>
      </c>
      <c r="C1241" s="72" t="str">
        <f>IFERROR(INDEX(#REF!,MATCH(INDEX(#REF!,MATCH($A1241,#REF!,0)),#REF!,0),'Recurrent profile helpers'!C$2)*IF($A1241="", "0", INDEX(#REF!,MATCH($A1241,#REF!,0))),"")</f>
        <v/>
      </c>
      <c r="D1241" s="72" t="str">
        <f>IFERROR(INDEX(#REF!,MATCH(INDEX(#REF!,MATCH($A1241,#REF!,0)),#REF!,0),'Recurrent profile helpers'!D$2)*IF($A1241="", "0", INDEX(#REF!,MATCH($A1241,#REF!,0))),"")</f>
        <v/>
      </c>
      <c r="E1241" s="72" t="str">
        <f>IFERROR(INDEX(#REF!,MATCH(INDEX(#REF!,MATCH($A1241,#REF!,0)),#REF!,0),'Recurrent profile helpers'!E$2)*IF($A1241="", "0", INDEX(#REF!,MATCH($A1241,#REF!,0))),"")</f>
        <v/>
      </c>
      <c r="F1241" s="72" t="str">
        <f>IFERROR(INDEX(#REF!,MATCH(INDEX(#REF!,MATCH($A1241,#REF!,0)),#REF!,0),'Recurrent profile helpers'!F$2)*IF($A1241="", "0", INDEX(#REF!,MATCH($A1241,#REF!,0))),"")</f>
        <v/>
      </c>
      <c r="G1241" s="72" t="str">
        <f>IFERROR(INDEX(#REF!,MATCH(INDEX(#REF!,MATCH($A1241,#REF!,0)),#REF!,0),'Recurrent profile helpers'!G$2)*IF($A1241="", "0", INDEX(#REF!,MATCH($A1241,#REF!,0))),"")</f>
        <v/>
      </c>
      <c r="H1241" s="72" t="str">
        <f>IFERROR(INDEX(#REF!,MATCH(INDEX(#REF!,MATCH($A1241,#REF!,0)),#REF!,0),'Recurrent profile helpers'!H$2)*IF($A1241="", "0", INDEX(#REF!,MATCH($A1241,#REF!,0))),"")</f>
        <v/>
      </c>
      <c r="I1241" s="72" t="str">
        <f>IFERROR(INDEX(#REF!,MATCH(INDEX(#REF!,MATCH($A1241,#REF!,0)),#REF!,0),'Recurrent profile helpers'!I$2)*IF($A1241="", "0", INDEX(#REF!,MATCH($A1241,#REF!,0))),"")</f>
        <v/>
      </c>
      <c r="J1241" s="72" t="str">
        <f>IFERROR(INDEX(#REF!,MATCH(INDEX(#REF!,MATCH($A1241,#REF!,0)),#REF!,0),'Recurrent profile helpers'!J$2)*IF($A1241="", "0", INDEX(#REF!,MATCH($A1241,#REF!,0))),"")</f>
        <v/>
      </c>
      <c r="K1241" s="72" t="str">
        <f>IFERROR(INDEX(#REF!,MATCH(INDEX(#REF!,MATCH($A1241,#REF!,0)),#REF!,0),'Recurrent profile helpers'!K$2)*IF($A1241="", "0", INDEX(#REF!,MATCH($A1241,#REF!,0))),"")</f>
        <v/>
      </c>
      <c r="L1241" s="72" t="str">
        <f>IFERROR(INDEX(#REF!,MATCH(INDEX(#REF!,MATCH($A1241,#REF!,0)),#REF!,0),'Recurrent profile helpers'!L$2)*IF($A1241="", "0", INDEX(#REF!,MATCH($A1241,#REF!,0))),"")</f>
        <v/>
      </c>
      <c r="M1241" s="72" t="str">
        <f>IFERROR(INDEX(#REF!,MATCH(INDEX(#REF!,MATCH($A1241,#REF!,0)),#REF!,0),'Recurrent profile helpers'!M$2)*IF($A1241="", "0", INDEX(#REF!,MATCH($A1241,#REF!,0))),"")</f>
        <v/>
      </c>
      <c r="N1241" s="72" t="str">
        <f>IFERROR(INDEX(#REF!,MATCH(INDEX(#REF!,MATCH($A1241,#REF!,0)),#REF!,0),'Recurrent profile helpers'!N$2)*IF($A1241="", "0", INDEX(#REF!,MATCH($A1241,#REF!,0))),"")</f>
        <v/>
      </c>
    </row>
    <row r="1242" spans="1:14">
      <c r="A1242" t="str">
        <f t="array" ref="A1242">IFERROR(INDEX(#REF!, SMALL(IF((MID(#REF!,2,1)="."),ROW($A$6:$A$4897)-ROW($A$6)+1,IF((MID(#REF!,3,1)="."),ROW($A$6:$A$4892)-ROW($A$6)+1)), ROW(1240:1240))),"" )</f>
        <v/>
      </c>
      <c r="B1242" s="72" t="str">
        <f>IF($A1242="", "", INDEX(#REF!,MATCH($A1242,#REF!,0)))</f>
        <v/>
      </c>
      <c r="C1242" s="72" t="str">
        <f>IFERROR(INDEX(#REF!,MATCH(INDEX(#REF!,MATCH($A1242,#REF!,0)),#REF!,0),'Recurrent profile helpers'!C$2)*IF($A1242="", "0", INDEX(#REF!,MATCH($A1242,#REF!,0))),"")</f>
        <v/>
      </c>
      <c r="D1242" s="72" t="str">
        <f>IFERROR(INDEX(#REF!,MATCH(INDEX(#REF!,MATCH($A1242,#REF!,0)),#REF!,0),'Recurrent profile helpers'!D$2)*IF($A1242="", "0", INDEX(#REF!,MATCH($A1242,#REF!,0))),"")</f>
        <v/>
      </c>
      <c r="E1242" s="72" t="str">
        <f>IFERROR(INDEX(#REF!,MATCH(INDEX(#REF!,MATCH($A1242,#REF!,0)),#REF!,0),'Recurrent profile helpers'!E$2)*IF($A1242="", "0", INDEX(#REF!,MATCH($A1242,#REF!,0))),"")</f>
        <v/>
      </c>
      <c r="F1242" s="72" t="str">
        <f>IFERROR(INDEX(#REF!,MATCH(INDEX(#REF!,MATCH($A1242,#REF!,0)),#REF!,0),'Recurrent profile helpers'!F$2)*IF($A1242="", "0", INDEX(#REF!,MATCH($A1242,#REF!,0))),"")</f>
        <v/>
      </c>
      <c r="G1242" s="72" t="str">
        <f>IFERROR(INDEX(#REF!,MATCH(INDEX(#REF!,MATCH($A1242,#REF!,0)),#REF!,0),'Recurrent profile helpers'!G$2)*IF($A1242="", "0", INDEX(#REF!,MATCH($A1242,#REF!,0))),"")</f>
        <v/>
      </c>
      <c r="H1242" s="72" t="str">
        <f>IFERROR(INDEX(#REF!,MATCH(INDEX(#REF!,MATCH($A1242,#REF!,0)),#REF!,0),'Recurrent profile helpers'!H$2)*IF($A1242="", "0", INDEX(#REF!,MATCH($A1242,#REF!,0))),"")</f>
        <v/>
      </c>
      <c r="I1242" s="72" t="str">
        <f>IFERROR(INDEX(#REF!,MATCH(INDEX(#REF!,MATCH($A1242,#REF!,0)),#REF!,0),'Recurrent profile helpers'!I$2)*IF($A1242="", "0", INDEX(#REF!,MATCH($A1242,#REF!,0))),"")</f>
        <v/>
      </c>
      <c r="J1242" s="72" t="str">
        <f>IFERROR(INDEX(#REF!,MATCH(INDEX(#REF!,MATCH($A1242,#REF!,0)),#REF!,0),'Recurrent profile helpers'!J$2)*IF($A1242="", "0", INDEX(#REF!,MATCH($A1242,#REF!,0))),"")</f>
        <v/>
      </c>
      <c r="K1242" s="72" t="str">
        <f>IFERROR(INDEX(#REF!,MATCH(INDEX(#REF!,MATCH($A1242,#REF!,0)),#REF!,0),'Recurrent profile helpers'!K$2)*IF($A1242="", "0", INDEX(#REF!,MATCH($A1242,#REF!,0))),"")</f>
        <v/>
      </c>
      <c r="L1242" s="72" t="str">
        <f>IFERROR(INDEX(#REF!,MATCH(INDEX(#REF!,MATCH($A1242,#REF!,0)),#REF!,0),'Recurrent profile helpers'!L$2)*IF($A1242="", "0", INDEX(#REF!,MATCH($A1242,#REF!,0))),"")</f>
        <v/>
      </c>
      <c r="M1242" s="72" t="str">
        <f>IFERROR(INDEX(#REF!,MATCH(INDEX(#REF!,MATCH($A1242,#REF!,0)),#REF!,0),'Recurrent profile helpers'!M$2)*IF($A1242="", "0", INDEX(#REF!,MATCH($A1242,#REF!,0))),"")</f>
        <v/>
      </c>
      <c r="N1242" s="72" t="str">
        <f>IFERROR(INDEX(#REF!,MATCH(INDEX(#REF!,MATCH($A1242,#REF!,0)),#REF!,0),'Recurrent profile helpers'!N$2)*IF($A1242="", "0", INDEX(#REF!,MATCH($A1242,#REF!,0))),"")</f>
        <v/>
      </c>
    </row>
    <row r="1243" spans="1:14">
      <c r="A1243" t="str">
        <f t="array" ref="A1243">IFERROR(INDEX(#REF!, SMALL(IF((MID(#REF!,2,1)="."),ROW($A$6:$A$4897)-ROW($A$6)+1,IF((MID(#REF!,3,1)="."),ROW($A$6:$A$4892)-ROW($A$6)+1)), ROW(1241:1241))),"" )</f>
        <v/>
      </c>
      <c r="B1243" s="72" t="str">
        <f>IF($A1243="", "", INDEX(#REF!,MATCH($A1243,#REF!,0)))</f>
        <v/>
      </c>
      <c r="C1243" s="72" t="str">
        <f>IFERROR(INDEX(#REF!,MATCH(INDEX(#REF!,MATCH($A1243,#REF!,0)),#REF!,0),'Recurrent profile helpers'!C$2)*IF($A1243="", "0", INDEX(#REF!,MATCH($A1243,#REF!,0))),"")</f>
        <v/>
      </c>
      <c r="D1243" s="72" t="str">
        <f>IFERROR(INDEX(#REF!,MATCH(INDEX(#REF!,MATCH($A1243,#REF!,0)),#REF!,0),'Recurrent profile helpers'!D$2)*IF($A1243="", "0", INDEX(#REF!,MATCH($A1243,#REF!,0))),"")</f>
        <v/>
      </c>
      <c r="E1243" s="72" t="str">
        <f>IFERROR(INDEX(#REF!,MATCH(INDEX(#REF!,MATCH($A1243,#REF!,0)),#REF!,0),'Recurrent profile helpers'!E$2)*IF($A1243="", "0", INDEX(#REF!,MATCH($A1243,#REF!,0))),"")</f>
        <v/>
      </c>
      <c r="F1243" s="72" t="str">
        <f>IFERROR(INDEX(#REF!,MATCH(INDEX(#REF!,MATCH($A1243,#REF!,0)),#REF!,0),'Recurrent profile helpers'!F$2)*IF($A1243="", "0", INDEX(#REF!,MATCH($A1243,#REF!,0))),"")</f>
        <v/>
      </c>
      <c r="G1243" s="72" t="str">
        <f>IFERROR(INDEX(#REF!,MATCH(INDEX(#REF!,MATCH($A1243,#REF!,0)),#REF!,0),'Recurrent profile helpers'!G$2)*IF($A1243="", "0", INDEX(#REF!,MATCH($A1243,#REF!,0))),"")</f>
        <v/>
      </c>
      <c r="H1243" s="72" t="str">
        <f>IFERROR(INDEX(#REF!,MATCH(INDEX(#REF!,MATCH($A1243,#REF!,0)),#REF!,0),'Recurrent profile helpers'!H$2)*IF($A1243="", "0", INDEX(#REF!,MATCH($A1243,#REF!,0))),"")</f>
        <v/>
      </c>
      <c r="I1243" s="72" t="str">
        <f>IFERROR(INDEX(#REF!,MATCH(INDEX(#REF!,MATCH($A1243,#REF!,0)),#REF!,0),'Recurrent profile helpers'!I$2)*IF($A1243="", "0", INDEX(#REF!,MATCH($A1243,#REF!,0))),"")</f>
        <v/>
      </c>
      <c r="J1243" s="72" t="str">
        <f>IFERROR(INDEX(#REF!,MATCH(INDEX(#REF!,MATCH($A1243,#REF!,0)),#REF!,0),'Recurrent profile helpers'!J$2)*IF($A1243="", "0", INDEX(#REF!,MATCH($A1243,#REF!,0))),"")</f>
        <v/>
      </c>
      <c r="K1243" s="72" t="str">
        <f>IFERROR(INDEX(#REF!,MATCH(INDEX(#REF!,MATCH($A1243,#REF!,0)),#REF!,0),'Recurrent profile helpers'!K$2)*IF($A1243="", "0", INDEX(#REF!,MATCH($A1243,#REF!,0))),"")</f>
        <v/>
      </c>
      <c r="L1243" s="72" t="str">
        <f>IFERROR(INDEX(#REF!,MATCH(INDEX(#REF!,MATCH($A1243,#REF!,0)),#REF!,0),'Recurrent profile helpers'!L$2)*IF($A1243="", "0", INDEX(#REF!,MATCH($A1243,#REF!,0))),"")</f>
        <v/>
      </c>
      <c r="M1243" s="72" t="str">
        <f>IFERROR(INDEX(#REF!,MATCH(INDEX(#REF!,MATCH($A1243,#REF!,0)),#REF!,0),'Recurrent profile helpers'!M$2)*IF($A1243="", "0", INDEX(#REF!,MATCH($A1243,#REF!,0))),"")</f>
        <v/>
      </c>
      <c r="N1243" s="72" t="str">
        <f>IFERROR(INDEX(#REF!,MATCH(INDEX(#REF!,MATCH($A1243,#REF!,0)),#REF!,0),'Recurrent profile helpers'!N$2)*IF($A1243="", "0", INDEX(#REF!,MATCH($A1243,#REF!,0))),"")</f>
        <v/>
      </c>
    </row>
    <row r="1244" spans="1:14">
      <c r="A1244" t="str">
        <f t="array" ref="A1244">IFERROR(INDEX(#REF!, SMALL(IF((MID(#REF!,2,1)="."),ROW($A$6:$A$4897)-ROW($A$6)+1,IF((MID(#REF!,3,1)="."),ROW($A$6:$A$4892)-ROW($A$6)+1)), ROW(1242:1242))),"" )</f>
        <v/>
      </c>
      <c r="B1244" s="72" t="str">
        <f>IF($A1244="", "", INDEX(#REF!,MATCH($A1244,#REF!,0)))</f>
        <v/>
      </c>
      <c r="C1244" s="72" t="str">
        <f>IFERROR(INDEX(#REF!,MATCH(INDEX(#REF!,MATCH($A1244,#REF!,0)),#REF!,0),'Recurrent profile helpers'!C$2)*IF($A1244="", "0", INDEX(#REF!,MATCH($A1244,#REF!,0))),"")</f>
        <v/>
      </c>
      <c r="D1244" s="72" t="str">
        <f>IFERROR(INDEX(#REF!,MATCH(INDEX(#REF!,MATCH($A1244,#REF!,0)),#REF!,0),'Recurrent profile helpers'!D$2)*IF($A1244="", "0", INDEX(#REF!,MATCH($A1244,#REF!,0))),"")</f>
        <v/>
      </c>
      <c r="E1244" s="72" t="str">
        <f>IFERROR(INDEX(#REF!,MATCH(INDEX(#REF!,MATCH($A1244,#REF!,0)),#REF!,0),'Recurrent profile helpers'!E$2)*IF($A1244="", "0", INDEX(#REF!,MATCH($A1244,#REF!,0))),"")</f>
        <v/>
      </c>
      <c r="F1244" s="72" t="str">
        <f>IFERROR(INDEX(#REF!,MATCH(INDEX(#REF!,MATCH($A1244,#REF!,0)),#REF!,0),'Recurrent profile helpers'!F$2)*IF($A1244="", "0", INDEX(#REF!,MATCH($A1244,#REF!,0))),"")</f>
        <v/>
      </c>
      <c r="G1244" s="72" t="str">
        <f>IFERROR(INDEX(#REF!,MATCH(INDEX(#REF!,MATCH($A1244,#REF!,0)),#REF!,0),'Recurrent profile helpers'!G$2)*IF($A1244="", "0", INDEX(#REF!,MATCH($A1244,#REF!,0))),"")</f>
        <v/>
      </c>
      <c r="H1244" s="72" t="str">
        <f>IFERROR(INDEX(#REF!,MATCH(INDEX(#REF!,MATCH($A1244,#REF!,0)),#REF!,0),'Recurrent profile helpers'!H$2)*IF($A1244="", "0", INDEX(#REF!,MATCH($A1244,#REF!,0))),"")</f>
        <v/>
      </c>
      <c r="I1244" s="72" t="str">
        <f>IFERROR(INDEX(#REF!,MATCH(INDEX(#REF!,MATCH($A1244,#REF!,0)),#REF!,0),'Recurrent profile helpers'!I$2)*IF($A1244="", "0", INDEX(#REF!,MATCH($A1244,#REF!,0))),"")</f>
        <v/>
      </c>
      <c r="J1244" s="72" t="str">
        <f>IFERROR(INDEX(#REF!,MATCH(INDEX(#REF!,MATCH($A1244,#REF!,0)),#REF!,0),'Recurrent profile helpers'!J$2)*IF($A1244="", "0", INDEX(#REF!,MATCH($A1244,#REF!,0))),"")</f>
        <v/>
      </c>
      <c r="K1244" s="72" t="str">
        <f>IFERROR(INDEX(#REF!,MATCH(INDEX(#REF!,MATCH($A1244,#REF!,0)),#REF!,0),'Recurrent profile helpers'!K$2)*IF($A1244="", "0", INDEX(#REF!,MATCH($A1244,#REF!,0))),"")</f>
        <v/>
      </c>
      <c r="L1244" s="72" t="str">
        <f>IFERROR(INDEX(#REF!,MATCH(INDEX(#REF!,MATCH($A1244,#REF!,0)),#REF!,0),'Recurrent profile helpers'!L$2)*IF($A1244="", "0", INDEX(#REF!,MATCH($A1244,#REF!,0))),"")</f>
        <v/>
      </c>
      <c r="M1244" s="72" t="str">
        <f>IFERROR(INDEX(#REF!,MATCH(INDEX(#REF!,MATCH($A1244,#REF!,0)),#REF!,0),'Recurrent profile helpers'!M$2)*IF($A1244="", "0", INDEX(#REF!,MATCH($A1244,#REF!,0))),"")</f>
        <v/>
      </c>
      <c r="N1244" s="72" t="str">
        <f>IFERROR(INDEX(#REF!,MATCH(INDEX(#REF!,MATCH($A1244,#REF!,0)),#REF!,0),'Recurrent profile helpers'!N$2)*IF($A1244="", "0", INDEX(#REF!,MATCH($A1244,#REF!,0))),"")</f>
        <v/>
      </c>
    </row>
    <row r="1245" spans="1:14">
      <c r="A1245" t="str">
        <f t="array" ref="A1245">IFERROR(INDEX(#REF!, SMALL(IF((MID(#REF!,2,1)="."),ROW($A$6:$A$4897)-ROW($A$6)+1,IF((MID(#REF!,3,1)="."),ROW($A$6:$A$4892)-ROW($A$6)+1)), ROW(1243:1243))),"" )</f>
        <v/>
      </c>
      <c r="B1245" s="72" t="str">
        <f>IF($A1245="", "", INDEX(#REF!,MATCH($A1245,#REF!,0)))</f>
        <v/>
      </c>
      <c r="C1245" s="72" t="str">
        <f>IFERROR(INDEX(#REF!,MATCH(INDEX(#REF!,MATCH($A1245,#REF!,0)),#REF!,0),'Recurrent profile helpers'!C$2)*IF($A1245="", "0", INDEX(#REF!,MATCH($A1245,#REF!,0))),"")</f>
        <v/>
      </c>
      <c r="D1245" s="72" t="str">
        <f>IFERROR(INDEX(#REF!,MATCH(INDEX(#REF!,MATCH($A1245,#REF!,0)),#REF!,0),'Recurrent profile helpers'!D$2)*IF($A1245="", "0", INDEX(#REF!,MATCH($A1245,#REF!,0))),"")</f>
        <v/>
      </c>
      <c r="E1245" s="72" t="str">
        <f>IFERROR(INDEX(#REF!,MATCH(INDEX(#REF!,MATCH($A1245,#REF!,0)),#REF!,0),'Recurrent profile helpers'!E$2)*IF($A1245="", "0", INDEX(#REF!,MATCH($A1245,#REF!,0))),"")</f>
        <v/>
      </c>
      <c r="F1245" s="72" t="str">
        <f>IFERROR(INDEX(#REF!,MATCH(INDEX(#REF!,MATCH($A1245,#REF!,0)),#REF!,0),'Recurrent profile helpers'!F$2)*IF($A1245="", "0", INDEX(#REF!,MATCH($A1245,#REF!,0))),"")</f>
        <v/>
      </c>
      <c r="G1245" s="72" t="str">
        <f>IFERROR(INDEX(#REF!,MATCH(INDEX(#REF!,MATCH($A1245,#REF!,0)),#REF!,0),'Recurrent profile helpers'!G$2)*IF($A1245="", "0", INDEX(#REF!,MATCH($A1245,#REF!,0))),"")</f>
        <v/>
      </c>
      <c r="H1245" s="72" t="str">
        <f>IFERROR(INDEX(#REF!,MATCH(INDEX(#REF!,MATCH($A1245,#REF!,0)),#REF!,0),'Recurrent profile helpers'!H$2)*IF($A1245="", "0", INDEX(#REF!,MATCH($A1245,#REF!,0))),"")</f>
        <v/>
      </c>
      <c r="I1245" s="72" t="str">
        <f>IFERROR(INDEX(#REF!,MATCH(INDEX(#REF!,MATCH($A1245,#REF!,0)),#REF!,0),'Recurrent profile helpers'!I$2)*IF($A1245="", "0", INDEX(#REF!,MATCH($A1245,#REF!,0))),"")</f>
        <v/>
      </c>
      <c r="J1245" s="72" t="str">
        <f>IFERROR(INDEX(#REF!,MATCH(INDEX(#REF!,MATCH($A1245,#REF!,0)),#REF!,0),'Recurrent profile helpers'!J$2)*IF($A1245="", "0", INDEX(#REF!,MATCH($A1245,#REF!,0))),"")</f>
        <v/>
      </c>
      <c r="K1245" s="72" t="str">
        <f>IFERROR(INDEX(#REF!,MATCH(INDEX(#REF!,MATCH($A1245,#REF!,0)),#REF!,0),'Recurrent profile helpers'!K$2)*IF($A1245="", "0", INDEX(#REF!,MATCH($A1245,#REF!,0))),"")</f>
        <v/>
      </c>
      <c r="L1245" s="72" t="str">
        <f>IFERROR(INDEX(#REF!,MATCH(INDEX(#REF!,MATCH($A1245,#REF!,0)),#REF!,0),'Recurrent profile helpers'!L$2)*IF($A1245="", "0", INDEX(#REF!,MATCH($A1245,#REF!,0))),"")</f>
        <v/>
      </c>
      <c r="M1245" s="72" t="str">
        <f>IFERROR(INDEX(#REF!,MATCH(INDEX(#REF!,MATCH($A1245,#REF!,0)),#REF!,0),'Recurrent profile helpers'!M$2)*IF($A1245="", "0", INDEX(#REF!,MATCH($A1245,#REF!,0))),"")</f>
        <v/>
      </c>
      <c r="N1245" s="72" t="str">
        <f>IFERROR(INDEX(#REF!,MATCH(INDEX(#REF!,MATCH($A1245,#REF!,0)),#REF!,0),'Recurrent profile helpers'!N$2)*IF($A1245="", "0", INDEX(#REF!,MATCH($A1245,#REF!,0))),"")</f>
        <v/>
      </c>
    </row>
    <row r="1246" spans="1:14">
      <c r="A1246" t="str">
        <f t="array" ref="A1246">IFERROR(INDEX(#REF!, SMALL(IF((MID(#REF!,2,1)="."),ROW($A$6:$A$4897)-ROW($A$6)+1,IF((MID(#REF!,3,1)="."),ROW($A$6:$A$4892)-ROW($A$6)+1)), ROW(1244:1244))),"" )</f>
        <v/>
      </c>
      <c r="B1246" s="72" t="str">
        <f>IF($A1246="", "", INDEX(#REF!,MATCH($A1246,#REF!,0)))</f>
        <v/>
      </c>
      <c r="C1246" s="72" t="str">
        <f>IFERROR(INDEX(#REF!,MATCH(INDEX(#REF!,MATCH($A1246,#REF!,0)),#REF!,0),'Recurrent profile helpers'!C$2)*IF($A1246="", "0", INDEX(#REF!,MATCH($A1246,#REF!,0))),"")</f>
        <v/>
      </c>
      <c r="D1246" s="72" t="str">
        <f>IFERROR(INDEX(#REF!,MATCH(INDEX(#REF!,MATCH($A1246,#REF!,0)),#REF!,0),'Recurrent profile helpers'!D$2)*IF($A1246="", "0", INDEX(#REF!,MATCH($A1246,#REF!,0))),"")</f>
        <v/>
      </c>
      <c r="E1246" s="72" t="str">
        <f>IFERROR(INDEX(#REF!,MATCH(INDEX(#REF!,MATCH($A1246,#REF!,0)),#REF!,0),'Recurrent profile helpers'!E$2)*IF($A1246="", "0", INDEX(#REF!,MATCH($A1246,#REF!,0))),"")</f>
        <v/>
      </c>
      <c r="F1246" s="72" t="str">
        <f>IFERROR(INDEX(#REF!,MATCH(INDEX(#REF!,MATCH($A1246,#REF!,0)),#REF!,0),'Recurrent profile helpers'!F$2)*IF($A1246="", "0", INDEX(#REF!,MATCH($A1246,#REF!,0))),"")</f>
        <v/>
      </c>
      <c r="G1246" s="72" t="str">
        <f>IFERROR(INDEX(#REF!,MATCH(INDEX(#REF!,MATCH($A1246,#REF!,0)),#REF!,0),'Recurrent profile helpers'!G$2)*IF($A1246="", "0", INDEX(#REF!,MATCH($A1246,#REF!,0))),"")</f>
        <v/>
      </c>
      <c r="H1246" s="72" t="str">
        <f>IFERROR(INDEX(#REF!,MATCH(INDEX(#REF!,MATCH($A1246,#REF!,0)),#REF!,0),'Recurrent profile helpers'!H$2)*IF($A1246="", "0", INDEX(#REF!,MATCH($A1246,#REF!,0))),"")</f>
        <v/>
      </c>
      <c r="I1246" s="72" t="str">
        <f>IFERROR(INDEX(#REF!,MATCH(INDEX(#REF!,MATCH($A1246,#REF!,0)),#REF!,0),'Recurrent profile helpers'!I$2)*IF($A1246="", "0", INDEX(#REF!,MATCH($A1246,#REF!,0))),"")</f>
        <v/>
      </c>
      <c r="J1246" s="72" t="str">
        <f>IFERROR(INDEX(#REF!,MATCH(INDEX(#REF!,MATCH($A1246,#REF!,0)),#REF!,0),'Recurrent profile helpers'!J$2)*IF($A1246="", "0", INDEX(#REF!,MATCH($A1246,#REF!,0))),"")</f>
        <v/>
      </c>
      <c r="K1246" s="72" t="str">
        <f>IFERROR(INDEX(#REF!,MATCH(INDEX(#REF!,MATCH($A1246,#REF!,0)),#REF!,0),'Recurrent profile helpers'!K$2)*IF($A1246="", "0", INDEX(#REF!,MATCH($A1246,#REF!,0))),"")</f>
        <v/>
      </c>
      <c r="L1246" s="72" t="str">
        <f>IFERROR(INDEX(#REF!,MATCH(INDEX(#REF!,MATCH($A1246,#REF!,0)),#REF!,0),'Recurrent profile helpers'!L$2)*IF($A1246="", "0", INDEX(#REF!,MATCH($A1246,#REF!,0))),"")</f>
        <v/>
      </c>
      <c r="M1246" s="72" t="str">
        <f>IFERROR(INDEX(#REF!,MATCH(INDEX(#REF!,MATCH($A1246,#REF!,0)),#REF!,0),'Recurrent profile helpers'!M$2)*IF($A1246="", "0", INDEX(#REF!,MATCH($A1246,#REF!,0))),"")</f>
        <v/>
      </c>
      <c r="N1246" s="72" t="str">
        <f>IFERROR(INDEX(#REF!,MATCH(INDEX(#REF!,MATCH($A1246,#REF!,0)),#REF!,0),'Recurrent profile helpers'!N$2)*IF($A1246="", "0", INDEX(#REF!,MATCH($A1246,#REF!,0))),"")</f>
        <v/>
      </c>
    </row>
    <row r="1247" spans="1:14">
      <c r="A1247" t="str">
        <f t="array" ref="A1247">IFERROR(INDEX(#REF!, SMALL(IF((MID(#REF!,2,1)="."),ROW($A$6:$A$4897)-ROW($A$6)+1,IF((MID(#REF!,3,1)="."),ROW($A$6:$A$4892)-ROW($A$6)+1)), ROW(1245:1245))),"" )</f>
        <v/>
      </c>
      <c r="B1247" s="72" t="str">
        <f>IF($A1247="", "", INDEX(#REF!,MATCH($A1247,#REF!,0)))</f>
        <v/>
      </c>
      <c r="C1247" s="72" t="str">
        <f>IFERROR(INDEX(#REF!,MATCH(INDEX(#REF!,MATCH($A1247,#REF!,0)),#REF!,0),'Recurrent profile helpers'!C$2)*IF($A1247="", "0", INDEX(#REF!,MATCH($A1247,#REF!,0))),"")</f>
        <v/>
      </c>
      <c r="D1247" s="72" t="str">
        <f>IFERROR(INDEX(#REF!,MATCH(INDEX(#REF!,MATCH($A1247,#REF!,0)),#REF!,0),'Recurrent profile helpers'!D$2)*IF($A1247="", "0", INDEX(#REF!,MATCH($A1247,#REF!,0))),"")</f>
        <v/>
      </c>
      <c r="E1247" s="72" t="str">
        <f>IFERROR(INDEX(#REF!,MATCH(INDEX(#REF!,MATCH($A1247,#REF!,0)),#REF!,0),'Recurrent profile helpers'!E$2)*IF($A1247="", "0", INDEX(#REF!,MATCH($A1247,#REF!,0))),"")</f>
        <v/>
      </c>
      <c r="F1247" s="72" t="str">
        <f>IFERROR(INDEX(#REF!,MATCH(INDEX(#REF!,MATCH($A1247,#REF!,0)),#REF!,0),'Recurrent profile helpers'!F$2)*IF($A1247="", "0", INDEX(#REF!,MATCH($A1247,#REF!,0))),"")</f>
        <v/>
      </c>
      <c r="G1247" s="72" t="str">
        <f>IFERROR(INDEX(#REF!,MATCH(INDEX(#REF!,MATCH($A1247,#REF!,0)),#REF!,0),'Recurrent profile helpers'!G$2)*IF($A1247="", "0", INDEX(#REF!,MATCH($A1247,#REF!,0))),"")</f>
        <v/>
      </c>
      <c r="H1247" s="72" t="str">
        <f>IFERROR(INDEX(#REF!,MATCH(INDEX(#REF!,MATCH($A1247,#REF!,0)),#REF!,0),'Recurrent profile helpers'!H$2)*IF($A1247="", "0", INDEX(#REF!,MATCH($A1247,#REF!,0))),"")</f>
        <v/>
      </c>
      <c r="I1247" s="72" t="str">
        <f>IFERROR(INDEX(#REF!,MATCH(INDEX(#REF!,MATCH($A1247,#REF!,0)),#REF!,0),'Recurrent profile helpers'!I$2)*IF($A1247="", "0", INDEX(#REF!,MATCH($A1247,#REF!,0))),"")</f>
        <v/>
      </c>
      <c r="J1247" s="72" t="str">
        <f>IFERROR(INDEX(#REF!,MATCH(INDEX(#REF!,MATCH($A1247,#REF!,0)),#REF!,0),'Recurrent profile helpers'!J$2)*IF($A1247="", "0", INDEX(#REF!,MATCH($A1247,#REF!,0))),"")</f>
        <v/>
      </c>
      <c r="K1247" s="72" t="str">
        <f>IFERROR(INDEX(#REF!,MATCH(INDEX(#REF!,MATCH($A1247,#REF!,0)),#REF!,0),'Recurrent profile helpers'!K$2)*IF($A1247="", "0", INDEX(#REF!,MATCH($A1247,#REF!,0))),"")</f>
        <v/>
      </c>
      <c r="L1247" s="72" t="str">
        <f>IFERROR(INDEX(#REF!,MATCH(INDEX(#REF!,MATCH($A1247,#REF!,0)),#REF!,0),'Recurrent profile helpers'!L$2)*IF($A1247="", "0", INDEX(#REF!,MATCH($A1247,#REF!,0))),"")</f>
        <v/>
      </c>
      <c r="M1247" s="72" t="str">
        <f>IFERROR(INDEX(#REF!,MATCH(INDEX(#REF!,MATCH($A1247,#REF!,0)),#REF!,0),'Recurrent profile helpers'!M$2)*IF($A1247="", "0", INDEX(#REF!,MATCH($A1247,#REF!,0))),"")</f>
        <v/>
      </c>
      <c r="N1247" s="72" t="str">
        <f>IFERROR(INDEX(#REF!,MATCH(INDEX(#REF!,MATCH($A1247,#REF!,0)),#REF!,0),'Recurrent profile helpers'!N$2)*IF($A1247="", "0", INDEX(#REF!,MATCH($A1247,#REF!,0))),"")</f>
        <v/>
      </c>
    </row>
    <row r="1248" spans="1:14">
      <c r="A1248" t="str">
        <f t="array" ref="A1248">IFERROR(INDEX(#REF!, SMALL(IF((MID(#REF!,2,1)="."),ROW($A$6:$A$4897)-ROW($A$6)+1,IF((MID(#REF!,3,1)="."),ROW($A$6:$A$4892)-ROW($A$6)+1)), ROW(1246:1246))),"" )</f>
        <v/>
      </c>
      <c r="B1248" s="72" t="str">
        <f>IF($A1248="", "", INDEX(#REF!,MATCH($A1248,#REF!,0)))</f>
        <v/>
      </c>
      <c r="C1248" s="72" t="str">
        <f>IFERROR(INDEX(#REF!,MATCH(INDEX(#REF!,MATCH($A1248,#REF!,0)),#REF!,0),'Recurrent profile helpers'!C$2)*IF($A1248="", "0", INDEX(#REF!,MATCH($A1248,#REF!,0))),"")</f>
        <v/>
      </c>
      <c r="D1248" s="72" t="str">
        <f>IFERROR(INDEX(#REF!,MATCH(INDEX(#REF!,MATCH($A1248,#REF!,0)),#REF!,0),'Recurrent profile helpers'!D$2)*IF($A1248="", "0", INDEX(#REF!,MATCH($A1248,#REF!,0))),"")</f>
        <v/>
      </c>
      <c r="E1248" s="72" t="str">
        <f>IFERROR(INDEX(#REF!,MATCH(INDEX(#REF!,MATCH($A1248,#REF!,0)),#REF!,0),'Recurrent profile helpers'!E$2)*IF($A1248="", "0", INDEX(#REF!,MATCH($A1248,#REF!,0))),"")</f>
        <v/>
      </c>
      <c r="F1248" s="72" t="str">
        <f>IFERROR(INDEX(#REF!,MATCH(INDEX(#REF!,MATCH($A1248,#REF!,0)),#REF!,0),'Recurrent profile helpers'!F$2)*IF($A1248="", "0", INDEX(#REF!,MATCH($A1248,#REF!,0))),"")</f>
        <v/>
      </c>
      <c r="G1248" s="72" t="str">
        <f>IFERROR(INDEX(#REF!,MATCH(INDEX(#REF!,MATCH($A1248,#REF!,0)),#REF!,0),'Recurrent profile helpers'!G$2)*IF($A1248="", "0", INDEX(#REF!,MATCH($A1248,#REF!,0))),"")</f>
        <v/>
      </c>
      <c r="H1248" s="72" t="str">
        <f>IFERROR(INDEX(#REF!,MATCH(INDEX(#REF!,MATCH($A1248,#REF!,0)),#REF!,0),'Recurrent profile helpers'!H$2)*IF($A1248="", "0", INDEX(#REF!,MATCH($A1248,#REF!,0))),"")</f>
        <v/>
      </c>
      <c r="I1248" s="72" t="str">
        <f>IFERROR(INDEX(#REF!,MATCH(INDEX(#REF!,MATCH($A1248,#REF!,0)),#REF!,0),'Recurrent profile helpers'!I$2)*IF($A1248="", "0", INDEX(#REF!,MATCH($A1248,#REF!,0))),"")</f>
        <v/>
      </c>
      <c r="J1248" s="72" t="str">
        <f>IFERROR(INDEX(#REF!,MATCH(INDEX(#REF!,MATCH($A1248,#REF!,0)),#REF!,0),'Recurrent profile helpers'!J$2)*IF($A1248="", "0", INDEX(#REF!,MATCH($A1248,#REF!,0))),"")</f>
        <v/>
      </c>
      <c r="K1248" s="72" t="str">
        <f>IFERROR(INDEX(#REF!,MATCH(INDEX(#REF!,MATCH($A1248,#REF!,0)),#REF!,0),'Recurrent profile helpers'!K$2)*IF($A1248="", "0", INDEX(#REF!,MATCH($A1248,#REF!,0))),"")</f>
        <v/>
      </c>
      <c r="L1248" s="72" t="str">
        <f>IFERROR(INDEX(#REF!,MATCH(INDEX(#REF!,MATCH($A1248,#REF!,0)),#REF!,0),'Recurrent profile helpers'!L$2)*IF($A1248="", "0", INDEX(#REF!,MATCH($A1248,#REF!,0))),"")</f>
        <v/>
      </c>
      <c r="M1248" s="72" t="str">
        <f>IFERROR(INDEX(#REF!,MATCH(INDEX(#REF!,MATCH($A1248,#REF!,0)),#REF!,0),'Recurrent profile helpers'!M$2)*IF($A1248="", "0", INDEX(#REF!,MATCH($A1248,#REF!,0))),"")</f>
        <v/>
      </c>
      <c r="N1248" s="72" t="str">
        <f>IFERROR(INDEX(#REF!,MATCH(INDEX(#REF!,MATCH($A1248,#REF!,0)),#REF!,0),'Recurrent profile helpers'!N$2)*IF($A1248="", "0", INDEX(#REF!,MATCH($A1248,#REF!,0))),"")</f>
        <v/>
      </c>
    </row>
    <row r="1249" spans="1:14">
      <c r="A1249" t="str">
        <f t="array" ref="A1249">IFERROR(INDEX(#REF!, SMALL(IF((MID(#REF!,2,1)="."),ROW($A$6:$A$4897)-ROW($A$6)+1,IF((MID(#REF!,3,1)="."),ROW($A$6:$A$4892)-ROW($A$6)+1)), ROW(1247:1247))),"" )</f>
        <v/>
      </c>
      <c r="B1249" s="72" t="str">
        <f>IF($A1249="", "", INDEX(#REF!,MATCH($A1249,#REF!,0)))</f>
        <v/>
      </c>
      <c r="C1249" s="72" t="str">
        <f>IFERROR(INDEX(#REF!,MATCH(INDEX(#REF!,MATCH($A1249,#REF!,0)),#REF!,0),'Recurrent profile helpers'!C$2)*IF($A1249="", "0", INDEX(#REF!,MATCH($A1249,#REF!,0))),"")</f>
        <v/>
      </c>
      <c r="D1249" s="72" t="str">
        <f>IFERROR(INDEX(#REF!,MATCH(INDEX(#REF!,MATCH($A1249,#REF!,0)),#REF!,0),'Recurrent profile helpers'!D$2)*IF($A1249="", "0", INDEX(#REF!,MATCH($A1249,#REF!,0))),"")</f>
        <v/>
      </c>
      <c r="E1249" s="72" t="str">
        <f>IFERROR(INDEX(#REF!,MATCH(INDEX(#REF!,MATCH($A1249,#REF!,0)),#REF!,0),'Recurrent profile helpers'!E$2)*IF($A1249="", "0", INDEX(#REF!,MATCH($A1249,#REF!,0))),"")</f>
        <v/>
      </c>
      <c r="F1249" s="72" t="str">
        <f>IFERROR(INDEX(#REF!,MATCH(INDEX(#REF!,MATCH($A1249,#REF!,0)),#REF!,0),'Recurrent profile helpers'!F$2)*IF($A1249="", "0", INDEX(#REF!,MATCH($A1249,#REF!,0))),"")</f>
        <v/>
      </c>
      <c r="G1249" s="72" t="str">
        <f>IFERROR(INDEX(#REF!,MATCH(INDEX(#REF!,MATCH($A1249,#REF!,0)),#REF!,0),'Recurrent profile helpers'!G$2)*IF($A1249="", "0", INDEX(#REF!,MATCH($A1249,#REF!,0))),"")</f>
        <v/>
      </c>
      <c r="H1249" s="72" t="str">
        <f>IFERROR(INDEX(#REF!,MATCH(INDEX(#REF!,MATCH($A1249,#REF!,0)),#REF!,0),'Recurrent profile helpers'!H$2)*IF($A1249="", "0", INDEX(#REF!,MATCH($A1249,#REF!,0))),"")</f>
        <v/>
      </c>
      <c r="I1249" s="72" t="str">
        <f>IFERROR(INDEX(#REF!,MATCH(INDEX(#REF!,MATCH($A1249,#REF!,0)),#REF!,0),'Recurrent profile helpers'!I$2)*IF($A1249="", "0", INDEX(#REF!,MATCH($A1249,#REF!,0))),"")</f>
        <v/>
      </c>
      <c r="J1249" s="72" t="str">
        <f>IFERROR(INDEX(#REF!,MATCH(INDEX(#REF!,MATCH($A1249,#REF!,0)),#REF!,0),'Recurrent profile helpers'!J$2)*IF($A1249="", "0", INDEX(#REF!,MATCH($A1249,#REF!,0))),"")</f>
        <v/>
      </c>
      <c r="K1249" s="72" t="str">
        <f>IFERROR(INDEX(#REF!,MATCH(INDEX(#REF!,MATCH($A1249,#REF!,0)),#REF!,0),'Recurrent profile helpers'!K$2)*IF($A1249="", "0", INDEX(#REF!,MATCH($A1249,#REF!,0))),"")</f>
        <v/>
      </c>
      <c r="L1249" s="72" t="str">
        <f>IFERROR(INDEX(#REF!,MATCH(INDEX(#REF!,MATCH($A1249,#REF!,0)),#REF!,0),'Recurrent profile helpers'!L$2)*IF($A1249="", "0", INDEX(#REF!,MATCH($A1249,#REF!,0))),"")</f>
        <v/>
      </c>
      <c r="M1249" s="72" t="str">
        <f>IFERROR(INDEX(#REF!,MATCH(INDEX(#REF!,MATCH($A1249,#REF!,0)),#REF!,0),'Recurrent profile helpers'!M$2)*IF($A1249="", "0", INDEX(#REF!,MATCH($A1249,#REF!,0))),"")</f>
        <v/>
      </c>
      <c r="N1249" s="72" t="str">
        <f>IFERROR(INDEX(#REF!,MATCH(INDEX(#REF!,MATCH($A1249,#REF!,0)),#REF!,0),'Recurrent profile helpers'!N$2)*IF($A1249="", "0", INDEX(#REF!,MATCH($A1249,#REF!,0))),"")</f>
        <v/>
      </c>
    </row>
    <row r="1250" spans="1:14">
      <c r="A1250" t="str">
        <f t="array" ref="A1250">IFERROR(INDEX(#REF!, SMALL(IF((MID(#REF!,2,1)="."),ROW($A$6:$A$4897)-ROW($A$6)+1,IF((MID(#REF!,3,1)="."),ROW($A$6:$A$4892)-ROW($A$6)+1)), ROW(1248:1248))),"" )</f>
        <v/>
      </c>
      <c r="B1250" s="72" t="str">
        <f>IF($A1250="", "", INDEX(#REF!,MATCH($A1250,#REF!,0)))</f>
        <v/>
      </c>
      <c r="C1250" s="72" t="str">
        <f>IFERROR(INDEX(#REF!,MATCH(INDEX(#REF!,MATCH($A1250,#REF!,0)),#REF!,0),'Recurrent profile helpers'!C$2)*IF($A1250="", "0", INDEX(#REF!,MATCH($A1250,#REF!,0))),"")</f>
        <v/>
      </c>
      <c r="D1250" s="72" t="str">
        <f>IFERROR(INDEX(#REF!,MATCH(INDEX(#REF!,MATCH($A1250,#REF!,0)),#REF!,0),'Recurrent profile helpers'!D$2)*IF($A1250="", "0", INDEX(#REF!,MATCH($A1250,#REF!,0))),"")</f>
        <v/>
      </c>
      <c r="E1250" s="72" t="str">
        <f>IFERROR(INDEX(#REF!,MATCH(INDEX(#REF!,MATCH($A1250,#REF!,0)),#REF!,0),'Recurrent profile helpers'!E$2)*IF($A1250="", "0", INDEX(#REF!,MATCH($A1250,#REF!,0))),"")</f>
        <v/>
      </c>
      <c r="F1250" s="72" t="str">
        <f>IFERROR(INDEX(#REF!,MATCH(INDEX(#REF!,MATCH($A1250,#REF!,0)),#REF!,0),'Recurrent profile helpers'!F$2)*IF($A1250="", "0", INDEX(#REF!,MATCH($A1250,#REF!,0))),"")</f>
        <v/>
      </c>
      <c r="G1250" s="72" t="str">
        <f>IFERROR(INDEX(#REF!,MATCH(INDEX(#REF!,MATCH($A1250,#REF!,0)),#REF!,0),'Recurrent profile helpers'!G$2)*IF($A1250="", "0", INDEX(#REF!,MATCH($A1250,#REF!,0))),"")</f>
        <v/>
      </c>
      <c r="H1250" s="72" t="str">
        <f>IFERROR(INDEX(#REF!,MATCH(INDEX(#REF!,MATCH($A1250,#REF!,0)),#REF!,0),'Recurrent profile helpers'!H$2)*IF($A1250="", "0", INDEX(#REF!,MATCH($A1250,#REF!,0))),"")</f>
        <v/>
      </c>
      <c r="I1250" s="72" t="str">
        <f>IFERROR(INDEX(#REF!,MATCH(INDEX(#REF!,MATCH($A1250,#REF!,0)),#REF!,0),'Recurrent profile helpers'!I$2)*IF($A1250="", "0", INDEX(#REF!,MATCH($A1250,#REF!,0))),"")</f>
        <v/>
      </c>
      <c r="J1250" s="72" t="str">
        <f>IFERROR(INDEX(#REF!,MATCH(INDEX(#REF!,MATCH($A1250,#REF!,0)),#REF!,0),'Recurrent profile helpers'!J$2)*IF($A1250="", "0", INDEX(#REF!,MATCH($A1250,#REF!,0))),"")</f>
        <v/>
      </c>
      <c r="K1250" s="72" t="str">
        <f>IFERROR(INDEX(#REF!,MATCH(INDEX(#REF!,MATCH($A1250,#REF!,0)),#REF!,0),'Recurrent profile helpers'!K$2)*IF($A1250="", "0", INDEX(#REF!,MATCH($A1250,#REF!,0))),"")</f>
        <v/>
      </c>
      <c r="L1250" s="72" t="str">
        <f>IFERROR(INDEX(#REF!,MATCH(INDEX(#REF!,MATCH($A1250,#REF!,0)),#REF!,0),'Recurrent profile helpers'!L$2)*IF($A1250="", "0", INDEX(#REF!,MATCH($A1250,#REF!,0))),"")</f>
        <v/>
      </c>
      <c r="M1250" s="72" t="str">
        <f>IFERROR(INDEX(#REF!,MATCH(INDEX(#REF!,MATCH($A1250,#REF!,0)),#REF!,0),'Recurrent profile helpers'!M$2)*IF($A1250="", "0", INDEX(#REF!,MATCH($A1250,#REF!,0))),"")</f>
        <v/>
      </c>
      <c r="N1250" s="72" t="str">
        <f>IFERROR(INDEX(#REF!,MATCH(INDEX(#REF!,MATCH($A1250,#REF!,0)),#REF!,0),'Recurrent profile helpers'!N$2)*IF($A1250="", "0", INDEX(#REF!,MATCH($A1250,#REF!,0))),"")</f>
        <v/>
      </c>
    </row>
    <row r="1251" spans="1:14">
      <c r="A1251" t="str">
        <f t="array" ref="A1251">IFERROR(INDEX(#REF!, SMALL(IF((MID(#REF!,2,1)="."),ROW($A$6:$A$4897)-ROW($A$6)+1,IF((MID(#REF!,3,1)="."),ROW($A$6:$A$4892)-ROW($A$6)+1)), ROW(1249:1249))),"" )</f>
        <v/>
      </c>
      <c r="B1251" s="72" t="str">
        <f>IF($A1251="", "", INDEX(#REF!,MATCH($A1251,#REF!,0)))</f>
        <v/>
      </c>
      <c r="C1251" s="72" t="str">
        <f>IFERROR(INDEX(#REF!,MATCH(INDEX(#REF!,MATCH($A1251,#REF!,0)),#REF!,0),'Recurrent profile helpers'!C$2)*IF($A1251="", "0", INDEX(#REF!,MATCH($A1251,#REF!,0))),"")</f>
        <v/>
      </c>
      <c r="D1251" s="72" t="str">
        <f>IFERROR(INDEX(#REF!,MATCH(INDEX(#REF!,MATCH($A1251,#REF!,0)),#REF!,0),'Recurrent profile helpers'!D$2)*IF($A1251="", "0", INDEX(#REF!,MATCH($A1251,#REF!,0))),"")</f>
        <v/>
      </c>
      <c r="E1251" s="72" t="str">
        <f>IFERROR(INDEX(#REF!,MATCH(INDEX(#REF!,MATCH($A1251,#REF!,0)),#REF!,0),'Recurrent profile helpers'!E$2)*IF($A1251="", "0", INDEX(#REF!,MATCH($A1251,#REF!,0))),"")</f>
        <v/>
      </c>
      <c r="F1251" s="72" t="str">
        <f>IFERROR(INDEX(#REF!,MATCH(INDEX(#REF!,MATCH($A1251,#REF!,0)),#REF!,0),'Recurrent profile helpers'!F$2)*IF($A1251="", "0", INDEX(#REF!,MATCH($A1251,#REF!,0))),"")</f>
        <v/>
      </c>
      <c r="G1251" s="72" t="str">
        <f>IFERROR(INDEX(#REF!,MATCH(INDEX(#REF!,MATCH($A1251,#REF!,0)),#REF!,0),'Recurrent profile helpers'!G$2)*IF($A1251="", "0", INDEX(#REF!,MATCH($A1251,#REF!,0))),"")</f>
        <v/>
      </c>
      <c r="H1251" s="72" t="str">
        <f>IFERROR(INDEX(#REF!,MATCH(INDEX(#REF!,MATCH($A1251,#REF!,0)),#REF!,0),'Recurrent profile helpers'!H$2)*IF($A1251="", "0", INDEX(#REF!,MATCH($A1251,#REF!,0))),"")</f>
        <v/>
      </c>
      <c r="I1251" s="72" t="str">
        <f>IFERROR(INDEX(#REF!,MATCH(INDEX(#REF!,MATCH($A1251,#REF!,0)),#REF!,0),'Recurrent profile helpers'!I$2)*IF($A1251="", "0", INDEX(#REF!,MATCH($A1251,#REF!,0))),"")</f>
        <v/>
      </c>
      <c r="J1251" s="72" t="str">
        <f>IFERROR(INDEX(#REF!,MATCH(INDEX(#REF!,MATCH($A1251,#REF!,0)),#REF!,0),'Recurrent profile helpers'!J$2)*IF($A1251="", "0", INDEX(#REF!,MATCH($A1251,#REF!,0))),"")</f>
        <v/>
      </c>
      <c r="K1251" s="72" t="str">
        <f>IFERROR(INDEX(#REF!,MATCH(INDEX(#REF!,MATCH($A1251,#REF!,0)),#REF!,0),'Recurrent profile helpers'!K$2)*IF($A1251="", "0", INDEX(#REF!,MATCH($A1251,#REF!,0))),"")</f>
        <v/>
      </c>
      <c r="L1251" s="72" t="str">
        <f>IFERROR(INDEX(#REF!,MATCH(INDEX(#REF!,MATCH($A1251,#REF!,0)),#REF!,0),'Recurrent profile helpers'!L$2)*IF($A1251="", "0", INDEX(#REF!,MATCH($A1251,#REF!,0))),"")</f>
        <v/>
      </c>
      <c r="M1251" s="72" t="str">
        <f>IFERROR(INDEX(#REF!,MATCH(INDEX(#REF!,MATCH($A1251,#REF!,0)),#REF!,0),'Recurrent profile helpers'!M$2)*IF($A1251="", "0", INDEX(#REF!,MATCH($A1251,#REF!,0))),"")</f>
        <v/>
      </c>
      <c r="N1251" s="72" t="str">
        <f>IFERROR(INDEX(#REF!,MATCH(INDEX(#REF!,MATCH($A1251,#REF!,0)),#REF!,0),'Recurrent profile helpers'!N$2)*IF($A1251="", "0", INDEX(#REF!,MATCH($A1251,#REF!,0))),"")</f>
        <v/>
      </c>
    </row>
    <row r="1252" spans="1:14">
      <c r="A1252" t="str">
        <f t="array" ref="A1252">IFERROR(INDEX(#REF!, SMALL(IF((MID(#REF!,2,1)="."),ROW($A$6:$A$4897)-ROW($A$6)+1,IF((MID(#REF!,3,1)="."),ROW($A$6:$A$4892)-ROW($A$6)+1)), ROW(1250:1250))),"" )</f>
        <v/>
      </c>
      <c r="B1252" s="72" t="str">
        <f>IF($A1252="", "", INDEX(#REF!,MATCH($A1252,#REF!,0)))</f>
        <v/>
      </c>
      <c r="C1252" s="72" t="str">
        <f>IFERROR(INDEX(#REF!,MATCH(INDEX(#REF!,MATCH($A1252,#REF!,0)),#REF!,0),'Recurrent profile helpers'!C$2)*IF($A1252="", "0", INDEX(#REF!,MATCH($A1252,#REF!,0))),"")</f>
        <v/>
      </c>
      <c r="D1252" s="72" t="str">
        <f>IFERROR(INDEX(#REF!,MATCH(INDEX(#REF!,MATCH($A1252,#REF!,0)),#REF!,0),'Recurrent profile helpers'!D$2)*IF($A1252="", "0", INDEX(#REF!,MATCH($A1252,#REF!,0))),"")</f>
        <v/>
      </c>
      <c r="E1252" s="72" t="str">
        <f>IFERROR(INDEX(#REF!,MATCH(INDEX(#REF!,MATCH($A1252,#REF!,0)),#REF!,0),'Recurrent profile helpers'!E$2)*IF($A1252="", "0", INDEX(#REF!,MATCH($A1252,#REF!,0))),"")</f>
        <v/>
      </c>
      <c r="F1252" s="72" t="str">
        <f>IFERROR(INDEX(#REF!,MATCH(INDEX(#REF!,MATCH($A1252,#REF!,0)),#REF!,0),'Recurrent profile helpers'!F$2)*IF($A1252="", "0", INDEX(#REF!,MATCH($A1252,#REF!,0))),"")</f>
        <v/>
      </c>
      <c r="G1252" s="72" t="str">
        <f>IFERROR(INDEX(#REF!,MATCH(INDEX(#REF!,MATCH($A1252,#REF!,0)),#REF!,0),'Recurrent profile helpers'!G$2)*IF($A1252="", "0", INDEX(#REF!,MATCH($A1252,#REF!,0))),"")</f>
        <v/>
      </c>
      <c r="H1252" s="72" t="str">
        <f>IFERROR(INDEX(#REF!,MATCH(INDEX(#REF!,MATCH($A1252,#REF!,0)),#REF!,0),'Recurrent profile helpers'!H$2)*IF($A1252="", "0", INDEX(#REF!,MATCH($A1252,#REF!,0))),"")</f>
        <v/>
      </c>
      <c r="I1252" s="72" t="str">
        <f>IFERROR(INDEX(#REF!,MATCH(INDEX(#REF!,MATCH($A1252,#REF!,0)),#REF!,0),'Recurrent profile helpers'!I$2)*IF($A1252="", "0", INDEX(#REF!,MATCH($A1252,#REF!,0))),"")</f>
        <v/>
      </c>
      <c r="J1252" s="72" t="str">
        <f>IFERROR(INDEX(#REF!,MATCH(INDEX(#REF!,MATCH($A1252,#REF!,0)),#REF!,0),'Recurrent profile helpers'!J$2)*IF($A1252="", "0", INDEX(#REF!,MATCH($A1252,#REF!,0))),"")</f>
        <v/>
      </c>
      <c r="K1252" s="72" t="str">
        <f>IFERROR(INDEX(#REF!,MATCH(INDEX(#REF!,MATCH($A1252,#REF!,0)),#REF!,0),'Recurrent profile helpers'!K$2)*IF($A1252="", "0", INDEX(#REF!,MATCH($A1252,#REF!,0))),"")</f>
        <v/>
      </c>
      <c r="L1252" s="72" t="str">
        <f>IFERROR(INDEX(#REF!,MATCH(INDEX(#REF!,MATCH($A1252,#REF!,0)),#REF!,0),'Recurrent profile helpers'!L$2)*IF($A1252="", "0", INDEX(#REF!,MATCH($A1252,#REF!,0))),"")</f>
        <v/>
      </c>
      <c r="M1252" s="72" t="str">
        <f>IFERROR(INDEX(#REF!,MATCH(INDEX(#REF!,MATCH($A1252,#REF!,0)),#REF!,0),'Recurrent profile helpers'!M$2)*IF($A1252="", "0", INDEX(#REF!,MATCH($A1252,#REF!,0))),"")</f>
        <v/>
      </c>
      <c r="N1252" s="72" t="str">
        <f>IFERROR(INDEX(#REF!,MATCH(INDEX(#REF!,MATCH($A1252,#REF!,0)),#REF!,0),'Recurrent profile helpers'!N$2)*IF($A1252="", "0", INDEX(#REF!,MATCH($A1252,#REF!,0))),"")</f>
        <v/>
      </c>
    </row>
    <row r="1253" spans="1:14">
      <c r="A1253" t="str">
        <f t="array" ref="A1253">IFERROR(INDEX(#REF!, SMALL(IF((MID(#REF!,2,1)="."),ROW($A$6:$A$4897)-ROW($A$6)+1,IF((MID(#REF!,3,1)="."),ROW($A$6:$A$4892)-ROW($A$6)+1)), ROW(1251:1251))),"" )</f>
        <v/>
      </c>
      <c r="B1253" s="72" t="str">
        <f>IF($A1253="", "", INDEX(#REF!,MATCH($A1253,#REF!,0)))</f>
        <v/>
      </c>
      <c r="C1253" s="72" t="str">
        <f>IFERROR(INDEX(#REF!,MATCH(INDEX(#REF!,MATCH($A1253,#REF!,0)),#REF!,0),'Recurrent profile helpers'!C$2)*IF($A1253="", "0", INDEX(#REF!,MATCH($A1253,#REF!,0))),"")</f>
        <v/>
      </c>
      <c r="D1253" s="72" t="str">
        <f>IFERROR(INDEX(#REF!,MATCH(INDEX(#REF!,MATCH($A1253,#REF!,0)),#REF!,0),'Recurrent profile helpers'!D$2)*IF($A1253="", "0", INDEX(#REF!,MATCH($A1253,#REF!,0))),"")</f>
        <v/>
      </c>
      <c r="E1253" s="72" t="str">
        <f>IFERROR(INDEX(#REF!,MATCH(INDEX(#REF!,MATCH($A1253,#REF!,0)),#REF!,0),'Recurrent profile helpers'!E$2)*IF($A1253="", "0", INDEX(#REF!,MATCH($A1253,#REF!,0))),"")</f>
        <v/>
      </c>
      <c r="F1253" s="72" t="str">
        <f>IFERROR(INDEX(#REF!,MATCH(INDEX(#REF!,MATCH($A1253,#REF!,0)),#REF!,0),'Recurrent profile helpers'!F$2)*IF($A1253="", "0", INDEX(#REF!,MATCH($A1253,#REF!,0))),"")</f>
        <v/>
      </c>
      <c r="G1253" s="72" t="str">
        <f>IFERROR(INDEX(#REF!,MATCH(INDEX(#REF!,MATCH($A1253,#REF!,0)),#REF!,0),'Recurrent profile helpers'!G$2)*IF($A1253="", "0", INDEX(#REF!,MATCH($A1253,#REF!,0))),"")</f>
        <v/>
      </c>
      <c r="H1253" s="72" t="str">
        <f>IFERROR(INDEX(#REF!,MATCH(INDEX(#REF!,MATCH($A1253,#REF!,0)),#REF!,0),'Recurrent profile helpers'!H$2)*IF($A1253="", "0", INDEX(#REF!,MATCH($A1253,#REF!,0))),"")</f>
        <v/>
      </c>
      <c r="I1253" s="72" t="str">
        <f>IFERROR(INDEX(#REF!,MATCH(INDEX(#REF!,MATCH($A1253,#REF!,0)),#REF!,0),'Recurrent profile helpers'!I$2)*IF($A1253="", "0", INDEX(#REF!,MATCH($A1253,#REF!,0))),"")</f>
        <v/>
      </c>
      <c r="J1253" s="72" t="str">
        <f>IFERROR(INDEX(#REF!,MATCH(INDEX(#REF!,MATCH($A1253,#REF!,0)),#REF!,0),'Recurrent profile helpers'!J$2)*IF($A1253="", "0", INDEX(#REF!,MATCH($A1253,#REF!,0))),"")</f>
        <v/>
      </c>
      <c r="K1253" s="72" t="str">
        <f>IFERROR(INDEX(#REF!,MATCH(INDEX(#REF!,MATCH($A1253,#REF!,0)),#REF!,0),'Recurrent profile helpers'!K$2)*IF($A1253="", "0", INDEX(#REF!,MATCH($A1253,#REF!,0))),"")</f>
        <v/>
      </c>
      <c r="L1253" s="72" t="str">
        <f>IFERROR(INDEX(#REF!,MATCH(INDEX(#REF!,MATCH($A1253,#REF!,0)),#REF!,0),'Recurrent profile helpers'!L$2)*IF($A1253="", "0", INDEX(#REF!,MATCH($A1253,#REF!,0))),"")</f>
        <v/>
      </c>
      <c r="M1253" s="72" t="str">
        <f>IFERROR(INDEX(#REF!,MATCH(INDEX(#REF!,MATCH($A1253,#REF!,0)),#REF!,0),'Recurrent profile helpers'!M$2)*IF($A1253="", "0", INDEX(#REF!,MATCH($A1253,#REF!,0))),"")</f>
        <v/>
      </c>
      <c r="N1253" s="72" t="str">
        <f>IFERROR(INDEX(#REF!,MATCH(INDEX(#REF!,MATCH($A1253,#REF!,0)),#REF!,0),'Recurrent profile helpers'!N$2)*IF($A1253="", "0", INDEX(#REF!,MATCH($A1253,#REF!,0))),"")</f>
        <v/>
      </c>
    </row>
    <row r="1254" spans="1:14">
      <c r="A1254" t="str">
        <f t="array" ref="A1254">IFERROR(INDEX(#REF!, SMALL(IF((MID(#REF!,2,1)="."),ROW($A$6:$A$4897)-ROW($A$6)+1,IF((MID(#REF!,3,1)="."),ROW($A$6:$A$4892)-ROW($A$6)+1)), ROW(1252:1252))),"" )</f>
        <v/>
      </c>
      <c r="B1254" s="72" t="str">
        <f>IF($A1254="", "", INDEX(#REF!,MATCH($A1254,#REF!,0)))</f>
        <v/>
      </c>
      <c r="C1254" s="72" t="str">
        <f>IFERROR(INDEX(#REF!,MATCH(INDEX(#REF!,MATCH($A1254,#REF!,0)),#REF!,0),'Recurrent profile helpers'!C$2)*IF($A1254="", "0", INDEX(#REF!,MATCH($A1254,#REF!,0))),"")</f>
        <v/>
      </c>
      <c r="D1254" s="72" t="str">
        <f>IFERROR(INDEX(#REF!,MATCH(INDEX(#REF!,MATCH($A1254,#REF!,0)),#REF!,0),'Recurrent profile helpers'!D$2)*IF($A1254="", "0", INDEX(#REF!,MATCH($A1254,#REF!,0))),"")</f>
        <v/>
      </c>
      <c r="E1254" s="72" t="str">
        <f>IFERROR(INDEX(#REF!,MATCH(INDEX(#REF!,MATCH($A1254,#REF!,0)),#REF!,0),'Recurrent profile helpers'!E$2)*IF($A1254="", "0", INDEX(#REF!,MATCH($A1254,#REF!,0))),"")</f>
        <v/>
      </c>
      <c r="F1254" s="72" t="str">
        <f>IFERROR(INDEX(#REF!,MATCH(INDEX(#REF!,MATCH($A1254,#REF!,0)),#REF!,0),'Recurrent profile helpers'!F$2)*IF($A1254="", "0", INDEX(#REF!,MATCH($A1254,#REF!,0))),"")</f>
        <v/>
      </c>
      <c r="G1254" s="72" t="str">
        <f>IFERROR(INDEX(#REF!,MATCH(INDEX(#REF!,MATCH($A1254,#REF!,0)),#REF!,0),'Recurrent profile helpers'!G$2)*IF($A1254="", "0", INDEX(#REF!,MATCH($A1254,#REF!,0))),"")</f>
        <v/>
      </c>
      <c r="H1254" s="72" t="str">
        <f>IFERROR(INDEX(#REF!,MATCH(INDEX(#REF!,MATCH($A1254,#REF!,0)),#REF!,0),'Recurrent profile helpers'!H$2)*IF($A1254="", "0", INDEX(#REF!,MATCH($A1254,#REF!,0))),"")</f>
        <v/>
      </c>
      <c r="I1254" s="72" t="str">
        <f>IFERROR(INDEX(#REF!,MATCH(INDEX(#REF!,MATCH($A1254,#REF!,0)),#REF!,0),'Recurrent profile helpers'!I$2)*IF($A1254="", "0", INDEX(#REF!,MATCH($A1254,#REF!,0))),"")</f>
        <v/>
      </c>
      <c r="J1254" s="72" t="str">
        <f>IFERROR(INDEX(#REF!,MATCH(INDEX(#REF!,MATCH($A1254,#REF!,0)),#REF!,0),'Recurrent profile helpers'!J$2)*IF($A1254="", "0", INDEX(#REF!,MATCH($A1254,#REF!,0))),"")</f>
        <v/>
      </c>
      <c r="K1254" s="72" t="str">
        <f>IFERROR(INDEX(#REF!,MATCH(INDEX(#REF!,MATCH($A1254,#REF!,0)),#REF!,0),'Recurrent profile helpers'!K$2)*IF($A1254="", "0", INDEX(#REF!,MATCH($A1254,#REF!,0))),"")</f>
        <v/>
      </c>
      <c r="L1254" s="72" t="str">
        <f>IFERROR(INDEX(#REF!,MATCH(INDEX(#REF!,MATCH($A1254,#REF!,0)),#REF!,0),'Recurrent profile helpers'!L$2)*IF($A1254="", "0", INDEX(#REF!,MATCH($A1254,#REF!,0))),"")</f>
        <v/>
      </c>
      <c r="M1254" s="72" t="str">
        <f>IFERROR(INDEX(#REF!,MATCH(INDEX(#REF!,MATCH($A1254,#REF!,0)),#REF!,0),'Recurrent profile helpers'!M$2)*IF($A1254="", "0", INDEX(#REF!,MATCH($A1254,#REF!,0))),"")</f>
        <v/>
      </c>
      <c r="N1254" s="72" t="str">
        <f>IFERROR(INDEX(#REF!,MATCH(INDEX(#REF!,MATCH($A1254,#REF!,0)),#REF!,0),'Recurrent profile helpers'!N$2)*IF($A1254="", "0", INDEX(#REF!,MATCH($A1254,#REF!,0))),"")</f>
        <v/>
      </c>
    </row>
    <row r="1255" spans="1:14">
      <c r="A1255" t="str">
        <f t="array" ref="A1255">IFERROR(INDEX(#REF!, SMALL(IF((MID(#REF!,2,1)="."),ROW($A$6:$A$4897)-ROW($A$6)+1,IF((MID(#REF!,3,1)="."),ROW($A$6:$A$4892)-ROW($A$6)+1)), ROW(1253:1253))),"" )</f>
        <v/>
      </c>
      <c r="B1255" s="72" t="str">
        <f>IF($A1255="", "", INDEX(#REF!,MATCH($A1255,#REF!,0)))</f>
        <v/>
      </c>
      <c r="C1255" s="72" t="str">
        <f>IFERROR(INDEX(#REF!,MATCH(INDEX(#REF!,MATCH($A1255,#REF!,0)),#REF!,0),'Recurrent profile helpers'!C$2)*IF($A1255="", "0", INDEX(#REF!,MATCH($A1255,#REF!,0))),"")</f>
        <v/>
      </c>
      <c r="D1255" s="72" t="str">
        <f>IFERROR(INDEX(#REF!,MATCH(INDEX(#REF!,MATCH($A1255,#REF!,0)),#REF!,0),'Recurrent profile helpers'!D$2)*IF($A1255="", "0", INDEX(#REF!,MATCH($A1255,#REF!,0))),"")</f>
        <v/>
      </c>
      <c r="E1255" s="72" t="str">
        <f>IFERROR(INDEX(#REF!,MATCH(INDEX(#REF!,MATCH($A1255,#REF!,0)),#REF!,0),'Recurrent profile helpers'!E$2)*IF($A1255="", "0", INDEX(#REF!,MATCH($A1255,#REF!,0))),"")</f>
        <v/>
      </c>
      <c r="F1255" s="72" t="str">
        <f>IFERROR(INDEX(#REF!,MATCH(INDEX(#REF!,MATCH($A1255,#REF!,0)),#REF!,0),'Recurrent profile helpers'!F$2)*IF($A1255="", "0", INDEX(#REF!,MATCH($A1255,#REF!,0))),"")</f>
        <v/>
      </c>
      <c r="G1255" s="72" t="str">
        <f>IFERROR(INDEX(#REF!,MATCH(INDEX(#REF!,MATCH($A1255,#REF!,0)),#REF!,0),'Recurrent profile helpers'!G$2)*IF($A1255="", "0", INDEX(#REF!,MATCH($A1255,#REF!,0))),"")</f>
        <v/>
      </c>
      <c r="H1255" s="72" t="str">
        <f>IFERROR(INDEX(#REF!,MATCH(INDEX(#REF!,MATCH($A1255,#REF!,0)),#REF!,0),'Recurrent profile helpers'!H$2)*IF($A1255="", "0", INDEX(#REF!,MATCH($A1255,#REF!,0))),"")</f>
        <v/>
      </c>
      <c r="I1255" s="72" t="str">
        <f>IFERROR(INDEX(#REF!,MATCH(INDEX(#REF!,MATCH($A1255,#REF!,0)),#REF!,0),'Recurrent profile helpers'!I$2)*IF($A1255="", "0", INDEX(#REF!,MATCH($A1255,#REF!,0))),"")</f>
        <v/>
      </c>
      <c r="J1255" s="72" t="str">
        <f>IFERROR(INDEX(#REF!,MATCH(INDEX(#REF!,MATCH($A1255,#REF!,0)),#REF!,0),'Recurrent profile helpers'!J$2)*IF($A1255="", "0", INDEX(#REF!,MATCH($A1255,#REF!,0))),"")</f>
        <v/>
      </c>
      <c r="K1255" s="72" t="str">
        <f>IFERROR(INDEX(#REF!,MATCH(INDEX(#REF!,MATCH($A1255,#REF!,0)),#REF!,0),'Recurrent profile helpers'!K$2)*IF($A1255="", "0", INDEX(#REF!,MATCH($A1255,#REF!,0))),"")</f>
        <v/>
      </c>
      <c r="L1255" s="72" t="str">
        <f>IFERROR(INDEX(#REF!,MATCH(INDEX(#REF!,MATCH($A1255,#REF!,0)),#REF!,0),'Recurrent profile helpers'!L$2)*IF($A1255="", "0", INDEX(#REF!,MATCH($A1255,#REF!,0))),"")</f>
        <v/>
      </c>
      <c r="M1255" s="72" t="str">
        <f>IFERROR(INDEX(#REF!,MATCH(INDEX(#REF!,MATCH($A1255,#REF!,0)),#REF!,0),'Recurrent profile helpers'!M$2)*IF($A1255="", "0", INDEX(#REF!,MATCH($A1255,#REF!,0))),"")</f>
        <v/>
      </c>
      <c r="N1255" s="72" t="str">
        <f>IFERROR(INDEX(#REF!,MATCH(INDEX(#REF!,MATCH($A1255,#REF!,0)),#REF!,0),'Recurrent profile helpers'!N$2)*IF($A1255="", "0", INDEX(#REF!,MATCH($A1255,#REF!,0))),"")</f>
        <v/>
      </c>
    </row>
    <row r="1256" spans="1:14">
      <c r="A1256" t="str">
        <f t="array" ref="A1256">IFERROR(INDEX(#REF!, SMALL(IF((MID(#REF!,2,1)="."),ROW($A$6:$A$4897)-ROW($A$6)+1,IF((MID(#REF!,3,1)="."),ROW($A$6:$A$4892)-ROW($A$6)+1)), ROW(1254:1254))),"" )</f>
        <v/>
      </c>
      <c r="B1256" s="72" t="str">
        <f>IF($A1256="", "", INDEX(#REF!,MATCH($A1256,#REF!,0)))</f>
        <v/>
      </c>
      <c r="C1256" s="72" t="str">
        <f>IFERROR(INDEX(#REF!,MATCH(INDEX(#REF!,MATCH($A1256,#REF!,0)),#REF!,0),'Recurrent profile helpers'!C$2)*IF($A1256="", "0", INDEX(#REF!,MATCH($A1256,#REF!,0))),"")</f>
        <v/>
      </c>
      <c r="D1256" s="72" t="str">
        <f>IFERROR(INDEX(#REF!,MATCH(INDEX(#REF!,MATCH($A1256,#REF!,0)),#REF!,0),'Recurrent profile helpers'!D$2)*IF($A1256="", "0", INDEX(#REF!,MATCH($A1256,#REF!,0))),"")</f>
        <v/>
      </c>
      <c r="E1256" s="72" t="str">
        <f>IFERROR(INDEX(#REF!,MATCH(INDEX(#REF!,MATCH($A1256,#REF!,0)),#REF!,0),'Recurrent profile helpers'!E$2)*IF($A1256="", "0", INDEX(#REF!,MATCH($A1256,#REF!,0))),"")</f>
        <v/>
      </c>
      <c r="F1256" s="72" t="str">
        <f>IFERROR(INDEX(#REF!,MATCH(INDEX(#REF!,MATCH($A1256,#REF!,0)),#REF!,0),'Recurrent profile helpers'!F$2)*IF($A1256="", "0", INDEX(#REF!,MATCH($A1256,#REF!,0))),"")</f>
        <v/>
      </c>
      <c r="G1256" s="72" t="str">
        <f>IFERROR(INDEX(#REF!,MATCH(INDEX(#REF!,MATCH($A1256,#REF!,0)),#REF!,0),'Recurrent profile helpers'!G$2)*IF($A1256="", "0", INDEX(#REF!,MATCH($A1256,#REF!,0))),"")</f>
        <v/>
      </c>
      <c r="H1256" s="72" t="str">
        <f>IFERROR(INDEX(#REF!,MATCH(INDEX(#REF!,MATCH($A1256,#REF!,0)),#REF!,0),'Recurrent profile helpers'!H$2)*IF($A1256="", "0", INDEX(#REF!,MATCH($A1256,#REF!,0))),"")</f>
        <v/>
      </c>
      <c r="I1256" s="72" t="str">
        <f>IFERROR(INDEX(#REF!,MATCH(INDEX(#REF!,MATCH($A1256,#REF!,0)),#REF!,0),'Recurrent profile helpers'!I$2)*IF($A1256="", "0", INDEX(#REF!,MATCH($A1256,#REF!,0))),"")</f>
        <v/>
      </c>
      <c r="J1256" s="72" t="str">
        <f>IFERROR(INDEX(#REF!,MATCH(INDEX(#REF!,MATCH($A1256,#REF!,0)),#REF!,0),'Recurrent profile helpers'!J$2)*IF($A1256="", "0", INDEX(#REF!,MATCH($A1256,#REF!,0))),"")</f>
        <v/>
      </c>
      <c r="K1256" s="72" t="str">
        <f>IFERROR(INDEX(#REF!,MATCH(INDEX(#REF!,MATCH($A1256,#REF!,0)),#REF!,0),'Recurrent profile helpers'!K$2)*IF($A1256="", "0", INDEX(#REF!,MATCH($A1256,#REF!,0))),"")</f>
        <v/>
      </c>
      <c r="L1256" s="72" t="str">
        <f>IFERROR(INDEX(#REF!,MATCH(INDEX(#REF!,MATCH($A1256,#REF!,0)),#REF!,0),'Recurrent profile helpers'!L$2)*IF($A1256="", "0", INDEX(#REF!,MATCH($A1256,#REF!,0))),"")</f>
        <v/>
      </c>
      <c r="M1256" s="72" t="str">
        <f>IFERROR(INDEX(#REF!,MATCH(INDEX(#REF!,MATCH($A1256,#REF!,0)),#REF!,0),'Recurrent profile helpers'!M$2)*IF($A1256="", "0", INDEX(#REF!,MATCH($A1256,#REF!,0))),"")</f>
        <v/>
      </c>
      <c r="N1256" s="72" t="str">
        <f>IFERROR(INDEX(#REF!,MATCH(INDEX(#REF!,MATCH($A1256,#REF!,0)),#REF!,0),'Recurrent profile helpers'!N$2)*IF($A1256="", "0", INDEX(#REF!,MATCH($A1256,#REF!,0))),"")</f>
        <v/>
      </c>
    </row>
    <row r="1257" spans="1:14">
      <c r="A1257" t="str">
        <f t="array" ref="A1257">IFERROR(INDEX(#REF!, SMALL(IF((MID(#REF!,2,1)="."),ROW($A$6:$A$4897)-ROW($A$6)+1,IF((MID(#REF!,3,1)="."),ROW($A$6:$A$4892)-ROW($A$6)+1)), ROW(1255:1255))),"" )</f>
        <v/>
      </c>
      <c r="B1257" s="72" t="str">
        <f>IF($A1257="", "", INDEX(#REF!,MATCH($A1257,#REF!,0)))</f>
        <v/>
      </c>
      <c r="C1257" s="72" t="str">
        <f>IFERROR(INDEX(#REF!,MATCH(INDEX(#REF!,MATCH($A1257,#REF!,0)),#REF!,0),'Recurrent profile helpers'!C$2)*IF($A1257="", "0", INDEX(#REF!,MATCH($A1257,#REF!,0))),"")</f>
        <v/>
      </c>
      <c r="D1257" s="72" t="str">
        <f>IFERROR(INDEX(#REF!,MATCH(INDEX(#REF!,MATCH($A1257,#REF!,0)),#REF!,0),'Recurrent profile helpers'!D$2)*IF($A1257="", "0", INDEX(#REF!,MATCH($A1257,#REF!,0))),"")</f>
        <v/>
      </c>
      <c r="E1257" s="72" t="str">
        <f>IFERROR(INDEX(#REF!,MATCH(INDEX(#REF!,MATCH($A1257,#REF!,0)),#REF!,0),'Recurrent profile helpers'!E$2)*IF($A1257="", "0", INDEX(#REF!,MATCH($A1257,#REF!,0))),"")</f>
        <v/>
      </c>
      <c r="F1257" s="72" t="str">
        <f>IFERROR(INDEX(#REF!,MATCH(INDEX(#REF!,MATCH($A1257,#REF!,0)),#REF!,0),'Recurrent profile helpers'!F$2)*IF($A1257="", "0", INDEX(#REF!,MATCH($A1257,#REF!,0))),"")</f>
        <v/>
      </c>
      <c r="G1257" s="72" t="str">
        <f>IFERROR(INDEX(#REF!,MATCH(INDEX(#REF!,MATCH($A1257,#REF!,0)),#REF!,0),'Recurrent profile helpers'!G$2)*IF($A1257="", "0", INDEX(#REF!,MATCH($A1257,#REF!,0))),"")</f>
        <v/>
      </c>
      <c r="H1257" s="72" t="str">
        <f>IFERROR(INDEX(#REF!,MATCH(INDEX(#REF!,MATCH($A1257,#REF!,0)),#REF!,0),'Recurrent profile helpers'!H$2)*IF($A1257="", "0", INDEX(#REF!,MATCH($A1257,#REF!,0))),"")</f>
        <v/>
      </c>
      <c r="I1257" s="72" t="str">
        <f>IFERROR(INDEX(#REF!,MATCH(INDEX(#REF!,MATCH($A1257,#REF!,0)),#REF!,0),'Recurrent profile helpers'!I$2)*IF($A1257="", "0", INDEX(#REF!,MATCH($A1257,#REF!,0))),"")</f>
        <v/>
      </c>
      <c r="J1257" s="72" t="str">
        <f>IFERROR(INDEX(#REF!,MATCH(INDEX(#REF!,MATCH($A1257,#REF!,0)),#REF!,0),'Recurrent profile helpers'!J$2)*IF($A1257="", "0", INDEX(#REF!,MATCH($A1257,#REF!,0))),"")</f>
        <v/>
      </c>
      <c r="K1257" s="72" t="str">
        <f>IFERROR(INDEX(#REF!,MATCH(INDEX(#REF!,MATCH($A1257,#REF!,0)),#REF!,0),'Recurrent profile helpers'!K$2)*IF($A1257="", "0", INDEX(#REF!,MATCH($A1257,#REF!,0))),"")</f>
        <v/>
      </c>
      <c r="L1257" s="72" t="str">
        <f>IFERROR(INDEX(#REF!,MATCH(INDEX(#REF!,MATCH($A1257,#REF!,0)),#REF!,0),'Recurrent profile helpers'!L$2)*IF($A1257="", "0", INDEX(#REF!,MATCH($A1257,#REF!,0))),"")</f>
        <v/>
      </c>
      <c r="M1257" s="72" t="str">
        <f>IFERROR(INDEX(#REF!,MATCH(INDEX(#REF!,MATCH($A1257,#REF!,0)),#REF!,0),'Recurrent profile helpers'!M$2)*IF($A1257="", "0", INDEX(#REF!,MATCH($A1257,#REF!,0))),"")</f>
        <v/>
      </c>
      <c r="N1257" s="72" t="str">
        <f>IFERROR(INDEX(#REF!,MATCH(INDEX(#REF!,MATCH($A1257,#REF!,0)),#REF!,0),'Recurrent profile helpers'!N$2)*IF($A1257="", "0", INDEX(#REF!,MATCH($A1257,#REF!,0))),"")</f>
        <v/>
      </c>
    </row>
    <row r="1258" spans="1:14">
      <c r="A1258" t="str">
        <f t="array" ref="A1258">IFERROR(INDEX(#REF!, SMALL(IF((MID(#REF!,2,1)="."),ROW($A$6:$A$4897)-ROW($A$6)+1,IF((MID(#REF!,3,1)="."),ROW($A$6:$A$4892)-ROW($A$6)+1)), ROW(1256:1256))),"" )</f>
        <v/>
      </c>
      <c r="B1258" s="72" t="str">
        <f>IF($A1258="", "", INDEX(#REF!,MATCH($A1258,#REF!,0)))</f>
        <v/>
      </c>
      <c r="C1258" s="72" t="str">
        <f>IFERROR(INDEX(#REF!,MATCH(INDEX(#REF!,MATCH($A1258,#REF!,0)),#REF!,0),'Recurrent profile helpers'!C$2)*IF($A1258="", "0", INDEX(#REF!,MATCH($A1258,#REF!,0))),"")</f>
        <v/>
      </c>
      <c r="D1258" s="72" t="str">
        <f>IFERROR(INDEX(#REF!,MATCH(INDEX(#REF!,MATCH($A1258,#REF!,0)),#REF!,0),'Recurrent profile helpers'!D$2)*IF($A1258="", "0", INDEX(#REF!,MATCH($A1258,#REF!,0))),"")</f>
        <v/>
      </c>
      <c r="E1258" s="72" t="str">
        <f>IFERROR(INDEX(#REF!,MATCH(INDEX(#REF!,MATCH($A1258,#REF!,0)),#REF!,0),'Recurrent profile helpers'!E$2)*IF($A1258="", "0", INDEX(#REF!,MATCH($A1258,#REF!,0))),"")</f>
        <v/>
      </c>
      <c r="F1258" s="72" t="str">
        <f>IFERROR(INDEX(#REF!,MATCH(INDEX(#REF!,MATCH($A1258,#REF!,0)),#REF!,0),'Recurrent profile helpers'!F$2)*IF($A1258="", "0", INDEX(#REF!,MATCH($A1258,#REF!,0))),"")</f>
        <v/>
      </c>
      <c r="G1258" s="72" t="str">
        <f>IFERROR(INDEX(#REF!,MATCH(INDEX(#REF!,MATCH($A1258,#REF!,0)),#REF!,0),'Recurrent profile helpers'!G$2)*IF($A1258="", "0", INDEX(#REF!,MATCH($A1258,#REF!,0))),"")</f>
        <v/>
      </c>
      <c r="H1258" s="72" t="str">
        <f>IFERROR(INDEX(#REF!,MATCH(INDEX(#REF!,MATCH($A1258,#REF!,0)),#REF!,0),'Recurrent profile helpers'!H$2)*IF($A1258="", "0", INDEX(#REF!,MATCH($A1258,#REF!,0))),"")</f>
        <v/>
      </c>
      <c r="I1258" s="72" t="str">
        <f>IFERROR(INDEX(#REF!,MATCH(INDEX(#REF!,MATCH($A1258,#REF!,0)),#REF!,0),'Recurrent profile helpers'!I$2)*IF($A1258="", "0", INDEX(#REF!,MATCH($A1258,#REF!,0))),"")</f>
        <v/>
      </c>
      <c r="J1258" s="72" t="str">
        <f>IFERROR(INDEX(#REF!,MATCH(INDEX(#REF!,MATCH($A1258,#REF!,0)),#REF!,0),'Recurrent profile helpers'!J$2)*IF($A1258="", "0", INDEX(#REF!,MATCH($A1258,#REF!,0))),"")</f>
        <v/>
      </c>
      <c r="K1258" s="72" t="str">
        <f>IFERROR(INDEX(#REF!,MATCH(INDEX(#REF!,MATCH($A1258,#REF!,0)),#REF!,0),'Recurrent profile helpers'!K$2)*IF($A1258="", "0", INDEX(#REF!,MATCH($A1258,#REF!,0))),"")</f>
        <v/>
      </c>
      <c r="L1258" s="72" t="str">
        <f>IFERROR(INDEX(#REF!,MATCH(INDEX(#REF!,MATCH($A1258,#REF!,0)),#REF!,0),'Recurrent profile helpers'!L$2)*IF($A1258="", "0", INDEX(#REF!,MATCH($A1258,#REF!,0))),"")</f>
        <v/>
      </c>
      <c r="M1258" s="72" t="str">
        <f>IFERROR(INDEX(#REF!,MATCH(INDEX(#REF!,MATCH($A1258,#REF!,0)),#REF!,0),'Recurrent profile helpers'!M$2)*IF($A1258="", "0", INDEX(#REF!,MATCH($A1258,#REF!,0))),"")</f>
        <v/>
      </c>
      <c r="N1258" s="72" t="str">
        <f>IFERROR(INDEX(#REF!,MATCH(INDEX(#REF!,MATCH($A1258,#REF!,0)),#REF!,0),'Recurrent profile helpers'!N$2)*IF($A1258="", "0", INDEX(#REF!,MATCH($A1258,#REF!,0))),"")</f>
        <v/>
      </c>
    </row>
    <row r="1259" spans="1:14">
      <c r="A1259" t="str">
        <f t="array" ref="A1259">IFERROR(INDEX(#REF!, SMALL(IF((MID(#REF!,2,1)="."),ROW($A$6:$A$4897)-ROW($A$6)+1,IF((MID(#REF!,3,1)="."),ROW($A$6:$A$4892)-ROW($A$6)+1)), ROW(1257:1257))),"" )</f>
        <v/>
      </c>
      <c r="B1259" s="72" t="str">
        <f>IF($A1259="", "", INDEX(#REF!,MATCH($A1259,#REF!,0)))</f>
        <v/>
      </c>
      <c r="C1259" s="72" t="str">
        <f>IFERROR(INDEX(#REF!,MATCH(INDEX(#REF!,MATCH($A1259,#REF!,0)),#REF!,0),'Recurrent profile helpers'!C$2)*IF($A1259="", "0", INDEX(#REF!,MATCH($A1259,#REF!,0))),"")</f>
        <v/>
      </c>
      <c r="D1259" s="72" t="str">
        <f>IFERROR(INDEX(#REF!,MATCH(INDEX(#REF!,MATCH($A1259,#REF!,0)),#REF!,0),'Recurrent profile helpers'!D$2)*IF($A1259="", "0", INDEX(#REF!,MATCH($A1259,#REF!,0))),"")</f>
        <v/>
      </c>
      <c r="E1259" s="72" t="str">
        <f>IFERROR(INDEX(#REF!,MATCH(INDEX(#REF!,MATCH($A1259,#REF!,0)),#REF!,0),'Recurrent profile helpers'!E$2)*IF($A1259="", "0", INDEX(#REF!,MATCH($A1259,#REF!,0))),"")</f>
        <v/>
      </c>
      <c r="F1259" s="72" t="str">
        <f>IFERROR(INDEX(#REF!,MATCH(INDEX(#REF!,MATCH($A1259,#REF!,0)),#REF!,0),'Recurrent profile helpers'!F$2)*IF($A1259="", "0", INDEX(#REF!,MATCH($A1259,#REF!,0))),"")</f>
        <v/>
      </c>
      <c r="G1259" s="72" t="str">
        <f>IFERROR(INDEX(#REF!,MATCH(INDEX(#REF!,MATCH($A1259,#REF!,0)),#REF!,0),'Recurrent profile helpers'!G$2)*IF($A1259="", "0", INDEX(#REF!,MATCH($A1259,#REF!,0))),"")</f>
        <v/>
      </c>
      <c r="H1259" s="72" t="str">
        <f>IFERROR(INDEX(#REF!,MATCH(INDEX(#REF!,MATCH($A1259,#REF!,0)),#REF!,0),'Recurrent profile helpers'!H$2)*IF($A1259="", "0", INDEX(#REF!,MATCH($A1259,#REF!,0))),"")</f>
        <v/>
      </c>
      <c r="I1259" s="72" t="str">
        <f>IFERROR(INDEX(#REF!,MATCH(INDEX(#REF!,MATCH($A1259,#REF!,0)),#REF!,0),'Recurrent profile helpers'!I$2)*IF($A1259="", "0", INDEX(#REF!,MATCH($A1259,#REF!,0))),"")</f>
        <v/>
      </c>
      <c r="J1259" s="72" t="str">
        <f>IFERROR(INDEX(#REF!,MATCH(INDEX(#REF!,MATCH($A1259,#REF!,0)),#REF!,0),'Recurrent profile helpers'!J$2)*IF($A1259="", "0", INDEX(#REF!,MATCH($A1259,#REF!,0))),"")</f>
        <v/>
      </c>
      <c r="K1259" s="72" t="str">
        <f>IFERROR(INDEX(#REF!,MATCH(INDEX(#REF!,MATCH($A1259,#REF!,0)),#REF!,0),'Recurrent profile helpers'!K$2)*IF($A1259="", "0", INDEX(#REF!,MATCH($A1259,#REF!,0))),"")</f>
        <v/>
      </c>
      <c r="L1259" s="72" t="str">
        <f>IFERROR(INDEX(#REF!,MATCH(INDEX(#REF!,MATCH($A1259,#REF!,0)),#REF!,0),'Recurrent profile helpers'!L$2)*IF($A1259="", "0", INDEX(#REF!,MATCH($A1259,#REF!,0))),"")</f>
        <v/>
      </c>
      <c r="M1259" s="72" t="str">
        <f>IFERROR(INDEX(#REF!,MATCH(INDEX(#REF!,MATCH($A1259,#REF!,0)),#REF!,0),'Recurrent profile helpers'!M$2)*IF($A1259="", "0", INDEX(#REF!,MATCH($A1259,#REF!,0))),"")</f>
        <v/>
      </c>
      <c r="N1259" s="72" t="str">
        <f>IFERROR(INDEX(#REF!,MATCH(INDEX(#REF!,MATCH($A1259,#REF!,0)),#REF!,0),'Recurrent profile helpers'!N$2)*IF($A1259="", "0", INDEX(#REF!,MATCH($A1259,#REF!,0))),"")</f>
        <v/>
      </c>
    </row>
    <row r="1260" spans="1:14">
      <c r="A1260" t="str">
        <f t="array" ref="A1260">IFERROR(INDEX(#REF!, SMALL(IF((MID(#REF!,2,1)="."),ROW($A$6:$A$4897)-ROW($A$6)+1,IF((MID(#REF!,3,1)="."),ROW($A$6:$A$4892)-ROW($A$6)+1)), ROW(1258:1258))),"" )</f>
        <v/>
      </c>
      <c r="B1260" s="72" t="str">
        <f>IF($A1260="", "", INDEX(#REF!,MATCH($A1260,#REF!,0)))</f>
        <v/>
      </c>
      <c r="C1260" s="72" t="str">
        <f>IFERROR(INDEX(#REF!,MATCH(INDEX(#REF!,MATCH($A1260,#REF!,0)),#REF!,0),'Recurrent profile helpers'!C$2)*IF($A1260="", "0", INDEX(#REF!,MATCH($A1260,#REF!,0))),"")</f>
        <v/>
      </c>
      <c r="D1260" s="72" t="str">
        <f>IFERROR(INDEX(#REF!,MATCH(INDEX(#REF!,MATCH($A1260,#REF!,0)),#REF!,0),'Recurrent profile helpers'!D$2)*IF($A1260="", "0", INDEX(#REF!,MATCH($A1260,#REF!,0))),"")</f>
        <v/>
      </c>
      <c r="E1260" s="72" t="str">
        <f>IFERROR(INDEX(#REF!,MATCH(INDEX(#REF!,MATCH($A1260,#REF!,0)),#REF!,0),'Recurrent profile helpers'!E$2)*IF($A1260="", "0", INDEX(#REF!,MATCH($A1260,#REF!,0))),"")</f>
        <v/>
      </c>
      <c r="F1260" s="72" t="str">
        <f>IFERROR(INDEX(#REF!,MATCH(INDEX(#REF!,MATCH($A1260,#REF!,0)),#REF!,0),'Recurrent profile helpers'!F$2)*IF($A1260="", "0", INDEX(#REF!,MATCH($A1260,#REF!,0))),"")</f>
        <v/>
      </c>
      <c r="G1260" s="72" t="str">
        <f>IFERROR(INDEX(#REF!,MATCH(INDEX(#REF!,MATCH($A1260,#REF!,0)),#REF!,0),'Recurrent profile helpers'!G$2)*IF($A1260="", "0", INDEX(#REF!,MATCH($A1260,#REF!,0))),"")</f>
        <v/>
      </c>
      <c r="H1260" s="72" t="str">
        <f>IFERROR(INDEX(#REF!,MATCH(INDEX(#REF!,MATCH($A1260,#REF!,0)),#REF!,0),'Recurrent profile helpers'!H$2)*IF($A1260="", "0", INDEX(#REF!,MATCH($A1260,#REF!,0))),"")</f>
        <v/>
      </c>
      <c r="I1260" s="72" t="str">
        <f>IFERROR(INDEX(#REF!,MATCH(INDEX(#REF!,MATCH($A1260,#REF!,0)),#REF!,0),'Recurrent profile helpers'!I$2)*IF($A1260="", "0", INDEX(#REF!,MATCH($A1260,#REF!,0))),"")</f>
        <v/>
      </c>
      <c r="J1260" s="72" t="str">
        <f>IFERROR(INDEX(#REF!,MATCH(INDEX(#REF!,MATCH($A1260,#REF!,0)),#REF!,0),'Recurrent profile helpers'!J$2)*IF($A1260="", "0", INDEX(#REF!,MATCH($A1260,#REF!,0))),"")</f>
        <v/>
      </c>
      <c r="K1260" s="72" t="str">
        <f>IFERROR(INDEX(#REF!,MATCH(INDEX(#REF!,MATCH($A1260,#REF!,0)),#REF!,0),'Recurrent profile helpers'!K$2)*IF($A1260="", "0", INDEX(#REF!,MATCH($A1260,#REF!,0))),"")</f>
        <v/>
      </c>
      <c r="L1260" s="72" t="str">
        <f>IFERROR(INDEX(#REF!,MATCH(INDEX(#REF!,MATCH($A1260,#REF!,0)),#REF!,0),'Recurrent profile helpers'!L$2)*IF($A1260="", "0", INDEX(#REF!,MATCH($A1260,#REF!,0))),"")</f>
        <v/>
      </c>
      <c r="M1260" s="72" t="str">
        <f>IFERROR(INDEX(#REF!,MATCH(INDEX(#REF!,MATCH($A1260,#REF!,0)),#REF!,0),'Recurrent profile helpers'!M$2)*IF($A1260="", "0", INDEX(#REF!,MATCH($A1260,#REF!,0))),"")</f>
        <v/>
      </c>
      <c r="N1260" s="72" t="str">
        <f>IFERROR(INDEX(#REF!,MATCH(INDEX(#REF!,MATCH($A1260,#REF!,0)),#REF!,0),'Recurrent profile helpers'!N$2)*IF($A1260="", "0", INDEX(#REF!,MATCH($A1260,#REF!,0))),"")</f>
        <v/>
      </c>
    </row>
    <row r="1261" spans="1:14">
      <c r="A1261" t="str">
        <f t="array" ref="A1261">IFERROR(INDEX(#REF!, SMALL(IF((MID(#REF!,2,1)="."),ROW($A$6:$A$4897)-ROW($A$6)+1,IF((MID(#REF!,3,1)="."),ROW($A$6:$A$4892)-ROW($A$6)+1)), ROW(1259:1259))),"" )</f>
        <v/>
      </c>
      <c r="B1261" s="72" t="str">
        <f>IF($A1261="", "", INDEX(#REF!,MATCH($A1261,#REF!,0)))</f>
        <v/>
      </c>
      <c r="C1261" s="72" t="str">
        <f>IFERROR(INDEX(#REF!,MATCH(INDEX(#REF!,MATCH($A1261,#REF!,0)),#REF!,0),'Recurrent profile helpers'!C$2)*IF($A1261="", "0", INDEX(#REF!,MATCH($A1261,#REF!,0))),"")</f>
        <v/>
      </c>
      <c r="D1261" s="72" t="str">
        <f>IFERROR(INDEX(#REF!,MATCH(INDEX(#REF!,MATCH($A1261,#REF!,0)),#REF!,0),'Recurrent profile helpers'!D$2)*IF($A1261="", "0", INDEX(#REF!,MATCH($A1261,#REF!,0))),"")</f>
        <v/>
      </c>
      <c r="E1261" s="72" t="str">
        <f>IFERROR(INDEX(#REF!,MATCH(INDEX(#REF!,MATCH($A1261,#REF!,0)),#REF!,0),'Recurrent profile helpers'!E$2)*IF($A1261="", "0", INDEX(#REF!,MATCH($A1261,#REF!,0))),"")</f>
        <v/>
      </c>
      <c r="F1261" s="72" t="str">
        <f>IFERROR(INDEX(#REF!,MATCH(INDEX(#REF!,MATCH($A1261,#REF!,0)),#REF!,0),'Recurrent profile helpers'!F$2)*IF($A1261="", "0", INDEX(#REF!,MATCH($A1261,#REF!,0))),"")</f>
        <v/>
      </c>
      <c r="G1261" s="72" t="str">
        <f>IFERROR(INDEX(#REF!,MATCH(INDEX(#REF!,MATCH($A1261,#REF!,0)),#REF!,0),'Recurrent profile helpers'!G$2)*IF($A1261="", "0", INDEX(#REF!,MATCH($A1261,#REF!,0))),"")</f>
        <v/>
      </c>
      <c r="H1261" s="72" t="str">
        <f>IFERROR(INDEX(#REF!,MATCH(INDEX(#REF!,MATCH($A1261,#REF!,0)),#REF!,0),'Recurrent profile helpers'!H$2)*IF($A1261="", "0", INDEX(#REF!,MATCH($A1261,#REF!,0))),"")</f>
        <v/>
      </c>
      <c r="I1261" s="72" t="str">
        <f>IFERROR(INDEX(#REF!,MATCH(INDEX(#REF!,MATCH($A1261,#REF!,0)),#REF!,0),'Recurrent profile helpers'!I$2)*IF($A1261="", "0", INDEX(#REF!,MATCH($A1261,#REF!,0))),"")</f>
        <v/>
      </c>
      <c r="J1261" s="72" t="str">
        <f>IFERROR(INDEX(#REF!,MATCH(INDEX(#REF!,MATCH($A1261,#REF!,0)),#REF!,0),'Recurrent profile helpers'!J$2)*IF($A1261="", "0", INDEX(#REF!,MATCH($A1261,#REF!,0))),"")</f>
        <v/>
      </c>
      <c r="K1261" s="72" t="str">
        <f>IFERROR(INDEX(#REF!,MATCH(INDEX(#REF!,MATCH($A1261,#REF!,0)),#REF!,0),'Recurrent profile helpers'!K$2)*IF($A1261="", "0", INDEX(#REF!,MATCH($A1261,#REF!,0))),"")</f>
        <v/>
      </c>
      <c r="L1261" s="72" t="str">
        <f>IFERROR(INDEX(#REF!,MATCH(INDEX(#REF!,MATCH($A1261,#REF!,0)),#REF!,0),'Recurrent profile helpers'!L$2)*IF($A1261="", "0", INDEX(#REF!,MATCH($A1261,#REF!,0))),"")</f>
        <v/>
      </c>
      <c r="M1261" s="72" t="str">
        <f>IFERROR(INDEX(#REF!,MATCH(INDEX(#REF!,MATCH($A1261,#REF!,0)),#REF!,0),'Recurrent profile helpers'!M$2)*IF($A1261="", "0", INDEX(#REF!,MATCH($A1261,#REF!,0))),"")</f>
        <v/>
      </c>
      <c r="N1261" s="72" t="str">
        <f>IFERROR(INDEX(#REF!,MATCH(INDEX(#REF!,MATCH($A1261,#REF!,0)),#REF!,0),'Recurrent profile helpers'!N$2)*IF($A1261="", "0", INDEX(#REF!,MATCH($A1261,#REF!,0))),"")</f>
        <v/>
      </c>
    </row>
    <row r="1262" spans="1:14">
      <c r="A1262" t="str">
        <f t="array" ref="A1262">IFERROR(INDEX(#REF!, SMALL(IF((MID(#REF!,2,1)="."),ROW($A$6:$A$4897)-ROW($A$6)+1,IF((MID(#REF!,3,1)="."),ROW($A$6:$A$4892)-ROW($A$6)+1)), ROW(1260:1260))),"" )</f>
        <v/>
      </c>
      <c r="B1262" s="72" t="str">
        <f>IF($A1262="", "", INDEX(#REF!,MATCH($A1262,#REF!,0)))</f>
        <v/>
      </c>
      <c r="C1262" s="72" t="str">
        <f>IFERROR(INDEX(#REF!,MATCH(INDEX(#REF!,MATCH($A1262,#REF!,0)),#REF!,0),'Recurrent profile helpers'!C$2)*IF($A1262="", "0", INDEX(#REF!,MATCH($A1262,#REF!,0))),"")</f>
        <v/>
      </c>
      <c r="D1262" s="72" t="str">
        <f>IFERROR(INDEX(#REF!,MATCH(INDEX(#REF!,MATCH($A1262,#REF!,0)),#REF!,0),'Recurrent profile helpers'!D$2)*IF($A1262="", "0", INDEX(#REF!,MATCH($A1262,#REF!,0))),"")</f>
        <v/>
      </c>
      <c r="E1262" s="72" t="str">
        <f>IFERROR(INDEX(#REF!,MATCH(INDEX(#REF!,MATCH($A1262,#REF!,0)),#REF!,0),'Recurrent profile helpers'!E$2)*IF($A1262="", "0", INDEX(#REF!,MATCH($A1262,#REF!,0))),"")</f>
        <v/>
      </c>
      <c r="F1262" s="72" t="str">
        <f>IFERROR(INDEX(#REF!,MATCH(INDEX(#REF!,MATCH($A1262,#REF!,0)),#REF!,0),'Recurrent profile helpers'!F$2)*IF($A1262="", "0", INDEX(#REF!,MATCH($A1262,#REF!,0))),"")</f>
        <v/>
      </c>
      <c r="G1262" s="72" t="str">
        <f>IFERROR(INDEX(#REF!,MATCH(INDEX(#REF!,MATCH($A1262,#REF!,0)),#REF!,0),'Recurrent profile helpers'!G$2)*IF($A1262="", "0", INDEX(#REF!,MATCH($A1262,#REF!,0))),"")</f>
        <v/>
      </c>
      <c r="H1262" s="72" t="str">
        <f>IFERROR(INDEX(#REF!,MATCH(INDEX(#REF!,MATCH($A1262,#REF!,0)),#REF!,0),'Recurrent profile helpers'!H$2)*IF($A1262="", "0", INDEX(#REF!,MATCH($A1262,#REF!,0))),"")</f>
        <v/>
      </c>
      <c r="I1262" s="72" t="str">
        <f>IFERROR(INDEX(#REF!,MATCH(INDEX(#REF!,MATCH($A1262,#REF!,0)),#REF!,0),'Recurrent profile helpers'!I$2)*IF($A1262="", "0", INDEX(#REF!,MATCH($A1262,#REF!,0))),"")</f>
        <v/>
      </c>
      <c r="J1262" s="72" t="str">
        <f>IFERROR(INDEX(#REF!,MATCH(INDEX(#REF!,MATCH($A1262,#REF!,0)),#REF!,0),'Recurrent profile helpers'!J$2)*IF($A1262="", "0", INDEX(#REF!,MATCH($A1262,#REF!,0))),"")</f>
        <v/>
      </c>
      <c r="K1262" s="72" t="str">
        <f>IFERROR(INDEX(#REF!,MATCH(INDEX(#REF!,MATCH($A1262,#REF!,0)),#REF!,0),'Recurrent profile helpers'!K$2)*IF($A1262="", "0", INDEX(#REF!,MATCH($A1262,#REF!,0))),"")</f>
        <v/>
      </c>
      <c r="L1262" s="72" t="str">
        <f>IFERROR(INDEX(#REF!,MATCH(INDEX(#REF!,MATCH($A1262,#REF!,0)),#REF!,0),'Recurrent profile helpers'!L$2)*IF($A1262="", "0", INDEX(#REF!,MATCH($A1262,#REF!,0))),"")</f>
        <v/>
      </c>
      <c r="M1262" s="72" t="str">
        <f>IFERROR(INDEX(#REF!,MATCH(INDEX(#REF!,MATCH($A1262,#REF!,0)),#REF!,0),'Recurrent profile helpers'!M$2)*IF($A1262="", "0", INDEX(#REF!,MATCH($A1262,#REF!,0))),"")</f>
        <v/>
      </c>
      <c r="N1262" s="72" t="str">
        <f>IFERROR(INDEX(#REF!,MATCH(INDEX(#REF!,MATCH($A1262,#REF!,0)),#REF!,0),'Recurrent profile helpers'!N$2)*IF($A1262="", "0", INDEX(#REF!,MATCH($A1262,#REF!,0))),"")</f>
        <v/>
      </c>
    </row>
    <row r="1263" spans="1:14">
      <c r="A1263" t="str">
        <f t="array" ref="A1263">IFERROR(INDEX(#REF!, SMALL(IF((MID(#REF!,2,1)="."),ROW($A$6:$A$4897)-ROW($A$6)+1,IF((MID(#REF!,3,1)="."),ROW($A$6:$A$4892)-ROW($A$6)+1)), ROW(1261:1261))),"" )</f>
        <v/>
      </c>
      <c r="B1263" s="72" t="str">
        <f>IF($A1263="", "", INDEX(#REF!,MATCH($A1263,#REF!,0)))</f>
        <v/>
      </c>
      <c r="C1263" s="72" t="str">
        <f>IFERROR(INDEX(#REF!,MATCH(INDEX(#REF!,MATCH($A1263,#REF!,0)),#REF!,0),'Recurrent profile helpers'!C$2)*IF($A1263="", "0", INDEX(#REF!,MATCH($A1263,#REF!,0))),"")</f>
        <v/>
      </c>
      <c r="D1263" s="72" t="str">
        <f>IFERROR(INDEX(#REF!,MATCH(INDEX(#REF!,MATCH($A1263,#REF!,0)),#REF!,0),'Recurrent profile helpers'!D$2)*IF($A1263="", "0", INDEX(#REF!,MATCH($A1263,#REF!,0))),"")</f>
        <v/>
      </c>
      <c r="E1263" s="72" t="str">
        <f>IFERROR(INDEX(#REF!,MATCH(INDEX(#REF!,MATCH($A1263,#REF!,0)),#REF!,0),'Recurrent profile helpers'!E$2)*IF($A1263="", "0", INDEX(#REF!,MATCH($A1263,#REF!,0))),"")</f>
        <v/>
      </c>
      <c r="F1263" s="72" t="str">
        <f>IFERROR(INDEX(#REF!,MATCH(INDEX(#REF!,MATCH($A1263,#REF!,0)),#REF!,0),'Recurrent profile helpers'!F$2)*IF($A1263="", "0", INDEX(#REF!,MATCH($A1263,#REF!,0))),"")</f>
        <v/>
      </c>
      <c r="G1263" s="72" t="str">
        <f>IFERROR(INDEX(#REF!,MATCH(INDEX(#REF!,MATCH($A1263,#REF!,0)),#REF!,0),'Recurrent profile helpers'!G$2)*IF($A1263="", "0", INDEX(#REF!,MATCH($A1263,#REF!,0))),"")</f>
        <v/>
      </c>
      <c r="H1263" s="72" t="str">
        <f>IFERROR(INDEX(#REF!,MATCH(INDEX(#REF!,MATCH($A1263,#REF!,0)),#REF!,0),'Recurrent profile helpers'!H$2)*IF($A1263="", "0", INDEX(#REF!,MATCH($A1263,#REF!,0))),"")</f>
        <v/>
      </c>
      <c r="I1263" s="72" t="str">
        <f>IFERROR(INDEX(#REF!,MATCH(INDEX(#REF!,MATCH($A1263,#REF!,0)),#REF!,0),'Recurrent profile helpers'!I$2)*IF($A1263="", "0", INDEX(#REF!,MATCH($A1263,#REF!,0))),"")</f>
        <v/>
      </c>
      <c r="J1263" s="72" t="str">
        <f>IFERROR(INDEX(#REF!,MATCH(INDEX(#REF!,MATCH($A1263,#REF!,0)),#REF!,0),'Recurrent profile helpers'!J$2)*IF($A1263="", "0", INDEX(#REF!,MATCH($A1263,#REF!,0))),"")</f>
        <v/>
      </c>
      <c r="K1263" s="72" t="str">
        <f>IFERROR(INDEX(#REF!,MATCH(INDEX(#REF!,MATCH($A1263,#REF!,0)),#REF!,0),'Recurrent profile helpers'!K$2)*IF($A1263="", "0", INDEX(#REF!,MATCH($A1263,#REF!,0))),"")</f>
        <v/>
      </c>
      <c r="L1263" s="72" t="str">
        <f>IFERROR(INDEX(#REF!,MATCH(INDEX(#REF!,MATCH($A1263,#REF!,0)),#REF!,0),'Recurrent profile helpers'!L$2)*IF($A1263="", "0", INDEX(#REF!,MATCH($A1263,#REF!,0))),"")</f>
        <v/>
      </c>
      <c r="M1263" s="72" t="str">
        <f>IFERROR(INDEX(#REF!,MATCH(INDEX(#REF!,MATCH($A1263,#REF!,0)),#REF!,0),'Recurrent profile helpers'!M$2)*IF($A1263="", "0", INDEX(#REF!,MATCH($A1263,#REF!,0))),"")</f>
        <v/>
      </c>
      <c r="N1263" s="72" t="str">
        <f>IFERROR(INDEX(#REF!,MATCH(INDEX(#REF!,MATCH($A1263,#REF!,0)),#REF!,0),'Recurrent profile helpers'!N$2)*IF($A1263="", "0", INDEX(#REF!,MATCH($A1263,#REF!,0))),"")</f>
        <v/>
      </c>
    </row>
    <row r="1264" spans="1:14">
      <c r="A1264" t="str">
        <f t="array" ref="A1264">IFERROR(INDEX(#REF!, SMALL(IF((MID(#REF!,2,1)="."),ROW($A$6:$A$4897)-ROW($A$6)+1,IF((MID(#REF!,3,1)="."),ROW($A$6:$A$4892)-ROW($A$6)+1)), ROW(1262:1262))),"" )</f>
        <v/>
      </c>
      <c r="B1264" s="72" t="str">
        <f>IF($A1264="", "", INDEX(#REF!,MATCH($A1264,#REF!,0)))</f>
        <v/>
      </c>
      <c r="C1264" s="72" t="str">
        <f>IFERROR(INDEX(#REF!,MATCH(INDEX(#REF!,MATCH($A1264,#REF!,0)),#REF!,0),'Recurrent profile helpers'!C$2)*IF($A1264="", "0", INDEX(#REF!,MATCH($A1264,#REF!,0))),"")</f>
        <v/>
      </c>
      <c r="D1264" s="72" t="str">
        <f>IFERROR(INDEX(#REF!,MATCH(INDEX(#REF!,MATCH($A1264,#REF!,0)),#REF!,0),'Recurrent profile helpers'!D$2)*IF($A1264="", "0", INDEX(#REF!,MATCH($A1264,#REF!,0))),"")</f>
        <v/>
      </c>
      <c r="E1264" s="72" t="str">
        <f>IFERROR(INDEX(#REF!,MATCH(INDEX(#REF!,MATCH($A1264,#REF!,0)),#REF!,0),'Recurrent profile helpers'!E$2)*IF($A1264="", "0", INDEX(#REF!,MATCH($A1264,#REF!,0))),"")</f>
        <v/>
      </c>
      <c r="F1264" s="72" t="str">
        <f>IFERROR(INDEX(#REF!,MATCH(INDEX(#REF!,MATCH($A1264,#REF!,0)),#REF!,0),'Recurrent profile helpers'!F$2)*IF($A1264="", "0", INDEX(#REF!,MATCH($A1264,#REF!,0))),"")</f>
        <v/>
      </c>
      <c r="G1264" s="72" t="str">
        <f>IFERROR(INDEX(#REF!,MATCH(INDEX(#REF!,MATCH($A1264,#REF!,0)),#REF!,0),'Recurrent profile helpers'!G$2)*IF($A1264="", "0", INDEX(#REF!,MATCH($A1264,#REF!,0))),"")</f>
        <v/>
      </c>
      <c r="H1264" s="72" t="str">
        <f>IFERROR(INDEX(#REF!,MATCH(INDEX(#REF!,MATCH($A1264,#REF!,0)),#REF!,0),'Recurrent profile helpers'!H$2)*IF($A1264="", "0", INDEX(#REF!,MATCH($A1264,#REF!,0))),"")</f>
        <v/>
      </c>
      <c r="I1264" s="72" t="str">
        <f>IFERROR(INDEX(#REF!,MATCH(INDEX(#REF!,MATCH($A1264,#REF!,0)),#REF!,0),'Recurrent profile helpers'!I$2)*IF($A1264="", "0", INDEX(#REF!,MATCH($A1264,#REF!,0))),"")</f>
        <v/>
      </c>
      <c r="J1264" s="72" t="str">
        <f>IFERROR(INDEX(#REF!,MATCH(INDEX(#REF!,MATCH($A1264,#REF!,0)),#REF!,0),'Recurrent profile helpers'!J$2)*IF($A1264="", "0", INDEX(#REF!,MATCH($A1264,#REF!,0))),"")</f>
        <v/>
      </c>
      <c r="K1264" s="72" t="str">
        <f>IFERROR(INDEX(#REF!,MATCH(INDEX(#REF!,MATCH($A1264,#REF!,0)),#REF!,0),'Recurrent profile helpers'!K$2)*IF($A1264="", "0", INDEX(#REF!,MATCH($A1264,#REF!,0))),"")</f>
        <v/>
      </c>
      <c r="L1264" s="72" t="str">
        <f>IFERROR(INDEX(#REF!,MATCH(INDEX(#REF!,MATCH($A1264,#REF!,0)),#REF!,0),'Recurrent profile helpers'!L$2)*IF($A1264="", "0", INDEX(#REF!,MATCH($A1264,#REF!,0))),"")</f>
        <v/>
      </c>
      <c r="M1264" s="72" t="str">
        <f>IFERROR(INDEX(#REF!,MATCH(INDEX(#REF!,MATCH($A1264,#REF!,0)),#REF!,0),'Recurrent profile helpers'!M$2)*IF($A1264="", "0", INDEX(#REF!,MATCH($A1264,#REF!,0))),"")</f>
        <v/>
      </c>
      <c r="N1264" s="72" t="str">
        <f>IFERROR(INDEX(#REF!,MATCH(INDEX(#REF!,MATCH($A1264,#REF!,0)),#REF!,0),'Recurrent profile helpers'!N$2)*IF($A1264="", "0", INDEX(#REF!,MATCH($A1264,#REF!,0))),"")</f>
        <v/>
      </c>
    </row>
    <row r="1265" spans="1:14">
      <c r="A1265" t="str">
        <f t="array" ref="A1265">IFERROR(INDEX(#REF!, SMALL(IF((MID(#REF!,2,1)="."),ROW($A$6:$A$4897)-ROW($A$6)+1,IF((MID(#REF!,3,1)="."),ROW($A$6:$A$4892)-ROW($A$6)+1)), ROW(1263:1263))),"" )</f>
        <v/>
      </c>
      <c r="B1265" s="72" t="str">
        <f>IF($A1265="", "", INDEX(#REF!,MATCH($A1265,#REF!,0)))</f>
        <v/>
      </c>
      <c r="C1265" s="72" t="str">
        <f>IFERROR(INDEX(#REF!,MATCH(INDEX(#REF!,MATCH($A1265,#REF!,0)),#REF!,0),'Recurrent profile helpers'!C$2)*IF($A1265="", "0", INDEX(#REF!,MATCH($A1265,#REF!,0))),"")</f>
        <v/>
      </c>
      <c r="D1265" s="72" t="str">
        <f>IFERROR(INDEX(#REF!,MATCH(INDEX(#REF!,MATCH($A1265,#REF!,0)),#REF!,0),'Recurrent profile helpers'!D$2)*IF($A1265="", "0", INDEX(#REF!,MATCH($A1265,#REF!,0))),"")</f>
        <v/>
      </c>
      <c r="E1265" s="72" t="str">
        <f>IFERROR(INDEX(#REF!,MATCH(INDEX(#REF!,MATCH($A1265,#REF!,0)),#REF!,0),'Recurrent profile helpers'!E$2)*IF($A1265="", "0", INDEX(#REF!,MATCH($A1265,#REF!,0))),"")</f>
        <v/>
      </c>
      <c r="F1265" s="72" t="str">
        <f>IFERROR(INDEX(#REF!,MATCH(INDEX(#REF!,MATCH($A1265,#REF!,0)),#REF!,0),'Recurrent profile helpers'!F$2)*IF($A1265="", "0", INDEX(#REF!,MATCH($A1265,#REF!,0))),"")</f>
        <v/>
      </c>
      <c r="G1265" s="72" t="str">
        <f>IFERROR(INDEX(#REF!,MATCH(INDEX(#REF!,MATCH($A1265,#REF!,0)),#REF!,0),'Recurrent profile helpers'!G$2)*IF($A1265="", "0", INDEX(#REF!,MATCH($A1265,#REF!,0))),"")</f>
        <v/>
      </c>
      <c r="H1265" s="72" t="str">
        <f>IFERROR(INDEX(#REF!,MATCH(INDEX(#REF!,MATCH($A1265,#REF!,0)),#REF!,0),'Recurrent profile helpers'!H$2)*IF($A1265="", "0", INDEX(#REF!,MATCH($A1265,#REF!,0))),"")</f>
        <v/>
      </c>
      <c r="I1265" s="72" t="str">
        <f>IFERROR(INDEX(#REF!,MATCH(INDEX(#REF!,MATCH($A1265,#REF!,0)),#REF!,0),'Recurrent profile helpers'!I$2)*IF($A1265="", "0", INDEX(#REF!,MATCH($A1265,#REF!,0))),"")</f>
        <v/>
      </c>
      <c r="J1265" s="72" t="str">
        <f>IFERROR(INDEX(#REF!,MATCH(INDEX(#REF!,MATCH($A1265,#REF!,0)),#REF!,0),'Recurrent profile helpers'!J$2)*IF($A1265="", "0", INDEX(#REF!,MATCH($A1265,#REF!,0))),"")</f>
        <v/>
      </c>
      <c r="K1265" s="72" t="str">
        <f>IFERROR(INDEX(#REF!,MATCH(INDEX(#REF!,MATCH($A1265,#REF!,0)),#REF!,0),'Recurrent profile helpers'!K$2)*IF($A1265="", "0", INDEX(#REF!,MATCH($A1265,#REF!,0))),"")</f>
        <v/>
      </c>
      <c r="L1265" s="72" t="str">
        <f>IFERROR(INDEX(#REF!,MATCH(INDEX(#REF!,MATCH($A1265,#REF!,0)),#REF!,0),'Recurrent profile helpers'!L$2)*IF($A1265="", "0", INDEX(#REF!,MATCH($A1265,#REF!,0))),"")</f>
        <v/>
      </c>
      <c r="M1265" s="72" t="str">
        <f>IFERROR(INDEX(#REF!,MATCH(INDEX(#REF!,MATCH($A1265,#REF!,0)),#REF!,0),'Recurrent profile helpers'!M$2)*IF($A1265="", "0", INDEX(#REF!,MATCH($A1265,#REF!,0))),"")</f>
        <v/>
      </c>
      <c r="N1265" s="72" t="str">
        <f>IFERROR(INDEX(#REF!,MATCH(INDEX(#REF!,MATCH($A1265,#REF!,0)),#REF!,0),'Recurrent profile helpers'!N$2)*IF($A1265="", "0", INDEX(#REF!,MATCH($A1265,#REF!,0))),"")</f>
        <v/>
      </c>
    </row>
    <row r="1266" spans="1:14">
      <c r="A1266" t="str">
        <f t="array" ref="A1266">IFERROR(INDEX(#REF!, SMALL(IF((MID(#REF!,2,1)="."),ROW($A$6:$A$4897)-ROW($A$6)+1,IF((MID(#REF!,3,1)="."),ROW($A$6:$A$4892)-ROW($A$6)+1)), ROW(1264:1264))),"" )</f>
        <v/>
      </c>
      <c r="B1266" s="72" t="str">
        <f>IF($A1266="", "", INDEX(#REF!,MATCH($A1266,#REF!,0)))</f>
        <v/>
      </c>
      <c r="C1266" s="72" t="str">
        <f>IFERROR(INDEX(#REF!,MATCH(INDEX(#REF!,MATCH($A1266,#REF!,0)),#REF!,0),'Recurrent profile helpers'!C$2)*IF($A1266="", "0", INDEX(#REF!,MATCH($A1266,#REF!,0))),"")</f>
        <v/>
      </c>
      <c r="D1266" s="72" t="str">
        <f>IFERROR(INDEX(#REF!,MATCH(INDEX(#REF!,MATCH($A1266,#REF!,0)),#REF!,0),'Recurrent profile helpers'!D$2)*IF($A1266="", "0", INDEX(#REF!,MATCH($A1266,#REF!,0))),"")</f>
        <v/>
      </c>
      <c r="E1266" s="72" t="str">
        <f>IFERROR(INDEX(#REF!,MATCH(INDEX(#REF!,MATCH($A1266,#REF!,0)),#REF!,0),'Recurrent profile helpers'!E$2)*IF($A1266="", "0", INDEX(#REF!,MATCH($A1266,#REF!,0))),"")</f>
        <v/>
      </c>
      <c r="F1266" s="72" t="str">
        <f>IFERROR(INDEX(#REF!,MATCH(INDEX(#REF!,MATCH($A1266,#REF!,0)),#REF!,0),'Recurrent profile helpers'!F$2)*IF($A1266="", "0", INDEX(#REF!,MATCH($A1266,#REF!,0))),"")</f>
        <v/>
      </c>
      <c r="G1266" s="72" t="str">
        <f>IFERROR(INDEX(#REF!,MATCH(INDEX(#REF!,MATCH($A1266,#REF!,0)),#REF!,0),'Recurrent profile helpers'!G$2)*IF($A1266="", "0", INDEX(#REF!,MATCH($A1266,#REF!,0))),"")</f>
        <v/>
      </c>
      <c r="H1266" s="72" t="str">
        <f>IFERROR(INDEX(#REF!,MATCH(INDEX(#REF!,MATCH($A1266,#REF!,0)),#REF!,0),'Recurrent profile helpers'!H$2)*IF($A1266="", "0", INDEX(#REF!,MATCH($A1266,#REF!,0))),"")</f>
        <v/>
      </c>
      <c r="I1266" s="72" t="str">
        <f>IFERROR(INDEX(#REF!,MATCH(INDEX(#REF!,MATCH($A1266,#REF!,0)),#REF!,0),'Recurrent profile helpers'!I$2)*IF($A1266="", "0", INDEX(#REF!,MATCH($A1266,#REF!,0))),"")</f>
        <v/>
      </c>
      <c r="J1266" s="72" t="str">
        <f>IFERROR(INDEX(#REF!,MATCH(INDEX(#REF!,MATCH($A1266,#REF!,0)),#REF!,0),'Recurrent profile helpers'!J$2)*IF($A1266="", "0", INDEX(#REF!,MATCH($A1266,#REF!,0))),"")</f>
        <v/>
      </c>
      <c r="K1266" s="72" t="str">
        <f>IFERROR(INDEX(#REF!,MATCH(INDEX(#REF!,MATCH($A1266,#REF!,0)),#REF!,0),'Recurrent profile helpers'!K$2)*IF($A1266="", "0", INDEX(#REF!,MATCH($A1266,#REF!,0))),"")</f>
        <v/>
      </c>
      <c r="L1266" s="72" t="str">
        <f>IFERROR(INDEX(#REF!,MATCH(INDEX(#REF!,MATCH($A1266,#REF!,0)),#REF!,0),'Recurrent profile helpers'!L$2)*IF($A1266="", "0", INDEX(#REF!,MATCH($A1266,#REF!,0))),"")</f>
        <v/>
      </c>
      <c r="M1266" s="72" t="str">
        <f>IFERROR(INDEX(#REF!,MATCH(INDEX(#REF!,MATCH($A1266,#REF!,0)),#REF!,0),'Recurrent profile helpers'!M$2)*IF($A1266="", "0", INDEX(#REF!,MATCH($A1266,#REF!,0))),"")</f>
        <v/>
      </c>
      <c r="N1266" s="72" t="str">
        <f>IFERROR(INDEX(#REF!,MATCH(INDEX(#REF!,MATCH($A1266,#REF!,0)),#REF!,0),'Recurrent profile helpers'!N$2)*IF($A1266="", "0", INDEX(#REF!,MATCH($A1266,#REF!,0))),"")</f>
        <v/>
      </c>
    </row>
    <row r="1267" spans="1:14">
      <c r="A1267" t="str">
        <f t="array" ref="A1267">IFERROR(INDEX(#REF!, SMALL(IF((MID(#REF!,2,1)="."),ROW($A$6:$A$4897)-ROW($A$6)+1,IF((MID(#REF!,3,1)="."),ROW($A$6:$A$4892)-ROW($A$6)+1)), ROW(1265:1265))),"" )</f>
        <v/>
      </c>
      <c r="B1267" s="72" t="str">
        <f>IF($A1267="", "", INDEX(#REF!,MATCH($A1267,#REF!,0)))</f>
        <v/>
      </c>
      <c r="C1267" s="72" t="str">
        <f>IFERROR(INDEX(#REF!,MATCH(INDEX(#REF!,MATCH($A1267,#REF!,0)),#REF!,0),'Recurrent profile helpers'!C$2)*IF($A1267="", "0", INDEX(#REF!,MATCH($A1267,#REF!,0))),"")</f>
        <v/>
      </c>
      <c r="D1267" s="72" t="str">
        <f>IFERROR(INDEX(#REF!,MATCH(INDEX(#REF!,MATCH($A1267,#REF!,0)),#REF!,0),'Recurrent profile helpers'!D$2)*IF($A1267="", "0", INDEX(#REF!,MATCH($A1267,#REF!,0))),"")</f>
        <v/>
      </c>
      <c r="E1267" s="72" t="str">
        <f>IFERROR(INDEX(#REF!,MATCH(INDEX(#REF!,MATCH($A1267,#REF!,0)),#REF!,0),'Recurrent profile helpers'!E$2)*IF($A1267="", "0", INDEX(#REF!,MATCH($A1267,#REF!,0))),"")</f>
        <v/>
      </c>
      <c r="F1267" s="72" t="str">
        <f>IFERROR(INDEX(#REF!,MATCH(INDEX(#REF!,MATCH($A1267,#REF!,0)),#REF!,0),'Recurrent profile helpers'!F$2)*IF($A1267="", "0", INDEX(#REF!,MATCH($A1267,#REF!,0))),"")</f>
        <v/>
      </c>
      <c r="G1267" s="72" t="str">
        <f>IFERROR(INDEX(#REF!,MATCH(INDEX(#REF!,MATCH($A1267,#REF!,0)),#REF!,0),'Recurrent profile helpers'!G$2)*IF($A1267="", "0", INDEX(#REF!,MATCH($A1267,#REF!,0))),"")</f>
        <v/>
      </c>
      <c r="H1267" s="72" t="str">
        <f>IFERROR(INDEX(#REF!,MATCH(INDEX(#REF!,MATCH($A1267,#REF!,0)),#REF!,0),'Recurrent profile helpers'!H$2)*IF($A1267="", "0", INDEX(#REF!,MATCH($A1267,#REF!,0))),"")</f>
        <v/>
      </c>
      <c r="I1267" s="72" t="str">
        <f>IFERROR(INDEX(#REF!,MATCH(INDEX(#REF!,MATCH($A1267,#REF!,0)),#REF!,0),'Recurrent profile helpers'!I$2)*IF($A1267="", "0", INDEX(#REF!,MATCH($A1267,#REF!,0))),"")</f>
        <v/>
      </c>
      <c r="J1267" s="72" t="str">
        <f>IFERROR(INDEX(#REF!,MATCH(INDEX(#REF!,MATCH($A1267,#REF!,0)),#REF!,0),'Recurrent profile helpers'!J$2)*IF($A1267="", "0", INDEX(#REF!,MATCH($A1267,#REF!,0))),"")</f>
        <v/>
      </c>
      <c r="K1267" s="72" t="str">
        <f>IFERROR(INDEX(#REF!,MATCH(INDEX(#REF!,MATCH($A1267,#REF!,0)),#REF!,0),'Recurrent profile helpers'!K$2)*IF($A1267="", "0", INDEX(#REF!,MATCH($A1267,#REF!,0))),"")</f>
        <v/>
      </c>
      <c r="L1267" s="72" t="str">
        <f>IFERROR(INDEX(#REF!,MATCH(INDEX(#REF!,MATCH($A1267,#REF!,0)),#REF!,0),'Recurrent profile helpers'!L$2)*IF($A1267="", "0", INDEX(#REF!,MATCH($A1267,#REF!,0))),"")</f>
        <v/>
      </c>
      <c r="M1267" s="72" t="str">
        <f>IFERROR(INDEX(#REF!,MATCH(INDEX(#REF!,MATCH($A1267,#REF!,0)),#REF!,0),'Recurrent profile helpers'!M$2)*IF($A1267="", "0", INDEX(#REF!,MATCH($A1267,#REF!,0))),"")</f>
        <v/>
      </c>
      <c r="N1267" s="72" t="str">
        <f>IFERROR(INDEX(#REF!,MATCH(INDEX(#REF!,MATCH($A1267,#REF!,0)),#REF!,0),'Recurrent profile helpers'!N$2)*IF($A1267="", "0", INDEX(#REF!,MATCH($A1267,#REF!,0))),"")</f>
        <v/>
      </c>
    </row>
    <row r="1268" spans="1:14">
      <c r="A1268" t="str">
        <f t="array" ref="A1268">IFERROR(INDEX(#REF!, SMALL(IF((MID(#REF!,2,1)="."),ROW($A$6:$A$4897)-ROW($A$6)+1,IF((MID(#REF!,3,1)="."),ROW($A$6:$A$4892)-ROW($A$6)+1)), ROW(1266:1266))),"" )</f>
        <v/>
      </c>
      <c r="B1268" s="72" t="str">
        <f>IF($A1268="", "", INDEX(#REF!,MATCH($A1268,#REF!,0)))</f>
        <v/>
      </c>
      <c r="C1268" s="72" t="str">
        <f>IFERROR(INDEX(#REF!,MATCH(INDEX(#REF!,MATCH($A1268,#REF!,0)),#REF!,0),'Recurrent profile helpers'!C$2)*IF($A1268="", "0", INDEX(#REF!,MATCH($A1268,#REF!,0))),"")</f>
        <v/>
      </c>
      <c r="D1268" s="72" t="str">
        <f>IFERROR(INDEX(#REF!,MATCH(INDEX(#REF!,MATCH($A1268,#REF!,0)),#REF!,0),'Recurrent profile helpers'!D$2)*IF($A1268="", "0", INDEX(#REF!,MATCH($A1268,#REF!,0))),"")</f>
        <v/>
      </c>
      <c r="E1268" s="72" t="str">
        <f>IFERROR(INDEX(#REF!,MATCH(INDEX(#REF!,MATCH($A1268,#REF!,0)),#REF!,0),'Recurrent profile helpers'!E$2)*IF($A1268="", "0", INDEX(#REF!,MATCH($A1268,#REF!,0))),"")</f>
        <v/>
      </c>
      <c r="F1268" s="72" t="str">
        <f>IFERROR(INDEX(#REF!,MATCH(INDEX(#REF!,MATCH($A1268,#REF!,0)),#REF!,0),'Recurrent profile helpers'!F$2)*IF($A1268="", "0", INDEX(#REF!,MATCH($A1268,#REF!,0))),"")</f>
        <v/>
      </c>
      <c r="G1268" s="72" t="str">
        <f>IFERROR(INDEX(#REF!,MATCH(INDEX(#REF!,MATCH($A1268,#REF!,0)),#REF!,0),'Recurrent profile helpers'!G$2)*IF($A1268="", "0", INDEX(#REF!,MATCH($A1268,#REF!,0))),"")</f>
        <v/>
      </c>
      <c r="H1268" s="72" t="str">
        <f>IFERROR(INDEX(#REF!,MATCH(INDEX(#REF!,MATCH($A1268,#REF!,0)),#REF!,0),'Recurrent profile helpers'!H$2)*IF($A1268="", "0", INDEX(#REF!,MATCH($A1268,#REF!,0))),"")</f>
        <v/>
      </c>
      <c r="I1268" s="72" t="str">
        <f>IFERROR(INDEX(#REF!,MATCH(INDEX(#REF!,MATCH($A1268,#REF!,0)),#REF!,0),'Recurrent profile helpers'!I$2)*IF($A1268="", "0", INDEX(#REF!,MATCH($A1268,#REF!,0))),"")</f>
        <v/>
      </c>
      <c r="J1268" s="72" t="str">
        <f>IFERROR(INDEX(#REF!,MATCH(INDEX(#REF!,MATCH($A1268,#REF!,0)),#REF!,0),'Recurrent profile helpers'!J$2)*IF($A1268="", "0", INDEX(#REF!,MATCH($A1268,#REF!,0))),"")</f>
        <v/>
      </c>
      <c r="K1268" s="72" t="str">
        <f>IFERROR(INDEX(#REF!,MATCH(INDEX(#REF!,MATCH($A1268,#REF!,0)),#REF!,0),'Recurrent profile helpers'!K$2)*IF($A1268="", "0", INDEX(#REF!,MATCH($A1268,#REF!,0))),"")</f>
        <v/>
      </c>
      <c r="L1268" s="72" t="str">
        <f>IFERROR(INDEX(#REF!,MATCH(INDEX(#REF!,MATCH($A1268,#REF!,0)),#REF!,0),'Recurrent profile helpers'!L$2)*IF($A1268="", "0", INDEX(#REF!,MATCH($A1268,#REF!,0))),"")</f>
        <v/>
      </c>
      <c r="M1268" s="72" t="str">
        <f>IFERROR(INDEX(#REF!,MATCH(INDEX(#REF!,MATCH($A1268,#REF!,0)),#REF!,0),'Recurrent profile helpers'!M$2)*IF($A1268="", "0", INDEX(#REF!,MATCH($A1268,#REF!,0))),"")</f>
        <v/>
      </c>
      <c r="N1268" s="72" t="str">
        <f>IFERROR(INDEX(#REF!,MATCH(INDEX(#REF!,MATCH($A1268,#REF!,0)),#REF!,0),'Recurrent profile helpers'!N$2)*IF($A1268="", "0", INDEX(#REF!,MATCH($A1268,#REF!,0))),"")</f>
        <v/>
      </c>
    </row>
    <row r="1269" spans="1:14">
      <c r="A1269" t="str">
        <f t="array" ref="A1269">IFERROR(INDEX(#REF!, SMALL(IF((MID(#REF!,2,1)="."),ROW($A$6:$A$4897)-ROW($A$6)+1,IF((MID(#REF!,3,1)="."),ROW($A$6:$A$4892)-ROW($A$6)+1)), ROW(1267:1267))),"" )</f>
        <v/>
      </c>
      <c r="B1269" s="72" t="str">
        <f>IF($A1269="", "", INDEX(#REF!,MATCH($A1269,#REF!,0)))</f>
        <v/>
      </c>
      <c r="C1269" s="72" t="str">
        <f>IFERROR(INDEX(#REF!,MATCH(INDEX(#REF!,MATCH($A1269,#REF!,0)),#REF!,0),'Recurrent profile helpers'!C$2)*IF($A1269="", "0", INDEX(#REF!,MATCH($A1269,#REF!,0))),"")</f>
        <v/>
      </c>
      <c r="D1269" s="72" t="str">
        <f>IFERROR(INDEX(#REF!,MATCH(INDEX(#REF!,MATCH($A1269,#REF!,0)),#REF!,0),'Recurrent profile helpers'!D$2)*IF($A1269="", "0", INDEX(#REF!,MATCH($A1269,#REF!,0))),"")</f>
        <v/>
      </c>
      <c r="E1269" s="72" t="str">
        <f>IFERROR(INDEX(#REF!,MATCH(INDEX(#REF!,MATCH($A1269,#REF!,0)),#REF!,0),'Recurrent profile helpers'!E$2)*IF($A1269="", "0", INDEX(#REF!,MATCH($A1269,#REF!,0))),"")</f>
        <v/>
      </c>
      <c r="F1269" s="72" t="str">
        <f>IFERROR(INDEX(#REF!,MATCH(INDEX(#REF!,MATCH($A1269,#REF!,0)),#REF!,0),'Recurrent profile helpers'!F$2)*IF($A1269="", "0", INDEX(#REF!,MATCH($A1269,#REF!,0))),"")</f>
        <v/>
      </c>
      <c r="G1269" s="72" t="str">
        <f>IFERROR(INDEX(#REF!,MATCH(INDEX(#REF!,MATCH($A1269,#REF!,0)),#REF!,0),'Recurrent profile helpers'!G$2)*IF($A1269="", "0", INDEX(#REF!,MATCH($A1269,#REF!,0))),"")</f>
        <v/>
      </c>
      <c r="H1269" s="72" t="str">
        <f>IFERROR(INDEX(#REF!,MATCH(INDEX(#REF!,MATCH($A1269,#REF!,0)),#REF!,0),'Recurrent profile helpers'!H$2)*IF($A1269="", "0", INDEX(#REF!,MATCH($A1269,#REF!,0))),"")</f>
        <v/>
      </c>
      <c r="I1269" s="72" t="str">
        <f>IFERROR(INDEX(#REF!,MATCH(INDEX(#REF!,MATCH($A1269,#REF!,0)),#REF!,0),'Recurrent profile helpers'!I$2)*IF($A1269="", "0", INDEX(#REF!,MATCH($A1269,#REF!,0))),"")</f>
        <v/>
      </c>
      <c r="J1269" s="72" t="str">
        <f>IFERROR(INDEX(#REF!,MATCH(INDEX(#REF!,MATCH($A1269,#REF!,0)),#REF!,0),'Recurrent profile helpers'!J$2)*IF($A1269="", "0", INDEX(#REF!,MATCH($A1269,#REF!,0))),"")</f>
        <v/>
      </c>
      <c r="K1269" s="72" t="str">
        <f>IFERROR(INDEX(#REF!,MATCH(INDEX(#REF!,MATCH($A1269,#REF!,0)),#REF!,0),'Recurrent profile helpers'!K$2)*IF($A1269="", "0", INDEX(#REF!,MATCH($A1269,#REF!,0))),"")</f>
        <v/>
      </c>
      <c r="L1269" s="72" t="str">
        <f>IFERROR(INDEX(#REF!,MATCH(INDEX(#REF!,MATCH($A1269,#REF!,0)),#REF!,0),'Recurrent profile helpers'!L$2)*IF($A1269="", "0", INDEX(#REF!,MATCH($A1269,#REF!,0))),"")</f>
        <v/>
      </c>
      <c r="M1269" s="72" t="str">
        <f>IFERROR(INDEX(#REF!,MATCH(INDEX(#REF!,MATCH($A1269,#REF!,0)),#REF!,0),'Recurrent profile helpers'!M$2)*IF($A1269="", "0", INDEX(#REF!,MATCH($A1269,#REF!,0))),"")</f>
        <v/>
      </c>
      <c r="N1269" s="72" t="str">
        <f>IFERROR(INDEX(#REF!,MATCH(INDEX(#REF!,MATCH($A1269,#REF!,0)),#REF!,0),'Recurrent profile helpers'!N$2)*IF($A1269="", "0", INDEX(#REF!,MATCH($A1269,#REF!,0))),"")</f>
        <v/>
      </c>
    </row>
    <row r="1270" spans="1:14">
      <c r="A1270" t="str">
        <f t="array" ref="A1270">IFERROR(INDEX(#REF!, SMALL(IF((MID(#REF!,2,1)="."),ROW($A$6:$A$4897)-ROW($A$6)+1,IF((MID(#REF!,3,1)="."),ROW($A$6:$A$4892)-ROW($A$6)+1)), ROW(1268:1268))),"" )</f>
        <v/>
      </c>
      <c r="B1270" s="72" t="str">
        <f>IF($A1270="", "", INDEX(#REF!,MATCH($A1270,#REF!,0)))</f>
        <v/>
      </c>
      <c r="C1270" s="72" t="str">
        <f>IFERROR(INDEX(#REF!,MATCH(INDEX(#REF!,MATCH($A1270,#REF!,0)),#REF!,0),'Recurrent profile helpers'!C$2)*IF($A1270="", "0", INDEX(#REF!,MATCH($A1270,#REF!,0))),"")</f>
        <v/>
      </c>
      <c r="D1270" s="72" t="str">
        <f>IFERROR(INDEX(#REF!,MATCH(INDEX(#REF!,MATCH($A1270,#REF!,0)),#REF!,0),'Recurrent profile helpers'!D$2)*IF($A1270="", "0", INDEX(#REF!,MATCH($A1270,#REF!,0))),"")</f>
        <v/>
      </c>
      <c r="E1270" s="72" t="str">
        <f>IFERROR(INDEX(#REF!,MATCH(INDEX(#REF!,MATCH($A1270,#REF!,0)),#REF!,0),'Recurrent profile helpers'!E$2)*IF($A1270="", "0", INDEX(#REF!,MATCH($A1270,#REF!,0))),"")</f>
        <v/>
      </c>
      <c r="F1270" s="72" t="str">
        <f>IFERROR(INDEX(#REF!,MATCH(INDEX(#REF!,MATCH($A1270,#REF!,0)),#REF!,0),'Recurrent profile helpers'!F$2)*IF($A1270="", "0", INDEX(#REF!,MATCH($A1270,#REF!,0))),"")</f>
        <v/>
      </c>
      <c r="G1270" s="72" t="str">
        <f>IFERROR(INDEX(#REF!,MATCH(INDEX(#REF!,MATCH($A1270,#REF!,0)),#REF!,0),'Recurrent profile helpers'!G$2)*IF($A1270="", "0", INDEX(#REF!,MATCH($A1270,#REF!,0))),"")</f>
        <v/>
      </c>
      <c r="H1270" s="72" t="str">
        <f>IFERROR(INDEX(#REF!,MATCH(INDEX(#REF!,MATCH($A1270,#REF!,0)),#REF!,0),'Recurrent profile helpers'!H$2)*IF($A1270="", "0", INDEX(#REF!,MATCH($A1270,#REF!,0))),"")</f>
        <v/>
      </c>
      <c r="I1270" s="72" t="str">
        <f>IFERROR(INDEX(#REF!,MATCH(INDEX(#REF!,MATCH($A1270,#REF!,0)),#REF!,0),'Recurrent profile helpers'!I$2)*IF($A1270="", "0", INDEX(#REF!,MATCH($A1270,#REF!,0))),"")</f>
        <v/>
      </c>
      <c r="J1270" s="72" t="str">
        <f>IFERROR(INDEX(#REF!,MATCH(INDEX(#REF!,MATCH($A1270,#REF!,0)),#REF!,0),'Recurrent profile helpers'!J$2)*IF($A1270="", "0", INDEX(#REF!,MATCH($A1270,#REF!,0))),"")</f>
        <v/>
      </c>
      <c r="K1270" s="72" t="str">
        <f>IFERROR(INDEX(#REF!,MATCH(INDEX(#REF!,MATCH($A1270,#REF!,0)),#REF!,0),'Recurrent profile helpers'!K$2)*IF($A1270="", "0", INDEX(#REF!,MATCH($A1270,#REF!,0))),"")</f>
        <v/>
      </c>
      <c r="L1270" s="72" t="str">
        <f>IFERROR(INDEX(#REF!,MATCH(INDEX(#REF!,MATCH($A1270,#REF!,0)),#REF!,0),'Recurrent profile helpers'!L$2)*IF($A1270="", "0", INDEX(#REF!,MATCH($A1270,#REF!,0))),"")</f>
        <v/>
      </c>
      <c r="M1270" s="72" t="str">
        <f>IFERROR(INDEX(#REF!,MATCH(INDEX(#REF!,MATCH($A1270,#REF!,0)),#REF!,0),'Recurrent profile helpers'!M$2)*IF($A1270="", "0", INDEX(#REF!,MATCH($A1270,#REF!,0))),"")</f>
        <v/>
      </c>
      <c r="N1270" s="72" t="str">
        <f>IFERROR(INDEX(#REF!,MATCH(INDEX(#REF!,MATCH($A1270,#REF!,0)),#REF!,0),'Recurrent profile helpers'!N$2)*IF($A1270="", "0", INDEX(#REF!,MATCH($A1270,#REF!,0))),"")</f>
        <v/>
      </c>
    </row>
    <row r="1271" spans="1:14">
      <c r="A1271" t="str">
        <f t="array" ref="A1271">IFERROR(INDEX(#REF!, SMALL(IF((MID(#REF!,2,1)="."),ROW($A$6:$A$4897)-ROW($A$6)+1,IF((MID(#REF!,3,1)="."),ROW($A$6:$A$4892)-ROW($A$6)+1)), ROW(1269:1269))),"" )</f>
        <v/>
      </c>
      <c r="B1271" s="72" t="str">
        <f>IF($A1271="", "", INDEX(#REF!,MATCH($A1271,#REF!,0)))</f>
        <v/>
      </c>
      <c r="C1271" s="72" t="str">
        <f>IFERROR(INDEX(#REF!,MATCH(INDEX(#REF!,MATCH($A1271,#REF!,0)),#REF!,0),'Recurrent profile helpers'!C$2)*IF($A1271="", "0", INDEX(#REF!,MATCH($A1271,#REF!,0))),"")</f>
        <v/>
      </c>
      <c r="D1271" s="72" t="str">
        <f>IFERROR(INDEX(#REF!,MATCH(INDEX(#REF!,MATCH($A1271,#REF!,0)),#REF!,0),'Recurrent profile helpers'!D$2)*IF($A1271="", "0", INDEX(#REF!,MATCH($A1271,#REF!,0))),"")</f>
        <v/>
      </c>
      <c r="E1271" s="72" t="str">
        <f>IFERROR(INDEX(#REF!,MATCH(INDEX(#REF!,MATCH($A1271,#REF!,0)),#REF!,0),'Recurrent profile helpers'!E$2)*IF($A1271="", "0", INDEX(#REF!,MATCH($A1271,#REF!,0))),"")</f>
        <v/>
      </c>
      <c r="F1271" s="72" t="str">
        <f>IFERROR(INDEX(#REF!,MATCH(INDEX(#REF!,MATCH($A1271,#REF!,0)),#REF!,0),'Recurrent profile helpers'!F$2)*IF($A1271="", "0", INDEX(#REF!,MATCH($A1271,#REF!,0))),"")</f>
        <v/>
      </c>
      <c r="G1271" s="72" t="str">
        <f>IFERROR(INDEX(#REF!,MATCH(INDEX(#REF!,MATCH($A1271,#REF!,0)),#REF!,0),'Recurrent profile helpers'!G$2)*IF($A1271="", "0", INDEX(#REF!,MATCH($A1271,#REF!,0))),"")</f>
        <v/>
      </c>
      <c r="H1271" s="72" t="str">
        <f>IFERROR(INDEX(#REF!,MATCH(INDEX(#REF!,MATCH($A1271,#REF!,0)),#REF!,0),'Recurrent profile helpers'!H$2)*IF($A1271="", "0", INDEX(#REF!,MATCH($A1271,#REF!,0))),"")</f>
        <v/>
      </c>
      <c r="I1271" s="72" t="str">
        <f>IFERROR(INDEX(#REF!,MATCH(INDEX(#REF!,MATCH($A1271,#REF!,0)),#REF!,0),'Recurrent profile helpers'!I$2)*IF($A1271="", "0", INDEX(#REF!,MATCH($A1271,#REF!,0))),"")</f>
        <v/>
      </c>
      <c r="J1271" s="72" t="str">
        <f>IFERROR(INDEX(#REF!,MATCH(INDEX(#REF!,MATCH($A1271,#REF!,0)),#REF!,0),'Recurrent profile helpers'!J$2)*IF($A1271="", "0", INDEX(#REF!,MATCH($A1271,#REF!,0))),"")</f>
        <v/>
      </c>
      <c r="K1271" s="72" t="str">
        <f>IFERROR(INDEX(#REF!,MATCH(INDEX(#REF!,MATCH($A1271,#REF!,0)),#REF!,0),'Recurrent profile helpers'!K$2)*IF($A1271="", "0", INDEX(#REF!,MATCH($A1271,#REF!,0))),"")</f>
        <v/>
      </c>
      <c r="L1271" s="72" t="str">
        <f>IFERROR(INDEX(#REF!,MATCH(INDEX(#REF!,MATCH($A1271,#REF!,0)),#REF!,0),'Recurrent profile helpers'!L$2)*IF($A1271="", "0", INDEX(#REF!,MATCH($A1271,#REF!,0))),"")</f>
        <v/>
      </c>
      <c r="M1271" s="72" t="str">
        <f>IFERROR(INDEX(#REF!,MATCH(INDEX(#REF!,MATCH($A1271,#REF!,0)),#REF!,0),'Recurrent profile helpers'!M$2)*IF($A1271="", "0", INDEX(#REF!,MATCH($A1271,#REF!,0))),"")</f>
        <v/>
      </c>
      <c r="N1271" s="72" t="str">
        <f>IFERROR(INDEX(#REF!,MATCH(INDEX(#REF!,MATCH($A1271,#REF!,0)),#REF!,0),'Recurrent profile helpers'!N$2)*IF($A1271="", "0", INDEX(#REF!,MATCH($A1271,#REF!,0))),"")</f>
        <v/>
      </c>
    </row>
    <row r="1272" spans="1:14">
      <c r="A1272" t="str">
        <f t="array" ref="A1272">IFERROR(INDEX(#REF!, SMALL(IF((MID(#REF!,2,1)="."),ROW($A$6:$A$4897)-ROW($A$6)+1,IF((MID(#REF!,3,1)="."),ROW($A$6:$A$4892)-ROW($A$6)+1)), ROW(1270:1270))),"" )</f>
        <v/>
      </c>
      <c r="B1272" s="72" t="str">
        <f>IF($A1272="", "", INDEX(#REF!,MATCH($A1272,#REF!,0)))</f>
        <v/>
      </c>
      <c r="C1272" s="72" t="str">
        <f>IFERROR(INDEX(#REF!,MATCH(INDEX(#REF!,MATCH($A1272,#REF!,0)),#REF!,0),'Recurrent profile helpers'!C$2)*IF($A1272="", "0", INDEX(#REF!,MATCH($A1272,#REF!,0))),"")</f>
        <v/>
      </c>
      <c r="D1272" s="72" t="str">
        <f>IFERROR(INDEX(#REF!,MATCH(INDEX(#REF!,MATCH($A1272,#REF!,0)),#REF!,0),'Recurrent profile helpers'!D$2)*IF($A1272="", "0", INDEX(#REF!,MATCH($A1272,#REF!,0))),"")</f>
        <v/>
      </c>
      <c r="E1272" s="72" t="str">
        <f>IFERROR(INDEX(#REF!,MATCH(INDEX(#REF!,MATCH($A1272,#REF!,0)),#REF!,0),'Recurrent profile helpers'!E$2)*IF($A1272="", "0", INDEX(#REF!,MATCH($A1272,#REF!,0))),"")</f>
        <v/>
      </c>
      <c r="F1272" s="72" t="str">
        <f>IFERROR(INDEX(#REF!,MATCH(INDEX(#REF!,MATCH($A1272,#REF!,0)),#REF!,0),'Recurrent profile helpers'!F$2)*IF($A1272="", "0", INDEX(#REF!,MATCH($A1272,#REF!,0))),"")</f>
        <v/>
      </c>
      <c r="G1272" s="72" t="str">
        <f>IFERROR(INDEX(#REF!,MATCH(INDEX(#REF!,MATCH($A1272,#REF!,0)),#REF!,0),'Recurrent profile helpers'!G$2)*IF($A1272="", "0", INDEX(#REF!,MATCH($A1272,#REF!,0))),"")</f>
        <v/>
      </c>
      <c r="H1272" s="72" t="str">
        <f>IFERROR(INDEX(#REF!,MATCH(INDEX(#REF!,MATCH($A1272,#REF!,0)),#REF!,0),'Recurrent profile helpers'!H$2)*IF($A1272="", "0", INDEX(#REF!,MATCH($A1272,#REF!,0))),"")</f>
        <v/>
      </c>
      <c r="I1272" s="72" t="str">
        <f>IFERROR(INDEX(#REF!,MATCH(INDEX(#REF!,MATCH($A1272,#REF!,0)),#REF!,0),'Recurrent profile helpers'!I$2)*IF($A1272="", "0", INDEX(#REF!,MATCH($A1272,#REF!,0))),"")</f>
        <v/>
      </c>
      <c r="J1272" s="72" t="str">
        <f>IFERROR(INDEX(#REF!,MATCH(INDEX(#REF!,MATCH($A1272,#REF!,0)),#REF!,0),'Recurrent profile helpers'!J$2)*IF($A1272="", "0", INDEX(#REF!,MATCH($A1272,#REF!,0))),"")</f>
        <v/>
      </c>
      <c r="K1272" s="72" t="str">
        <f>IFERROR(INDEX(#REF!,MATCH(INDEX(#REF!,MATCH($A1272,#REF!,0)),#REF!,0),'Recurrent profile helpers'!K$2)*IF($A1272="", "0", INDEX(#REF!,MATCH($A1272,#REF!,0))),"")</f>
        <v/>
      </c>
      <c r="L1272" s="72" t="str">
        <f>IFERROR(INDEX(#REF!,MATCH(INDEX(#REF!,MATCH($A1272,#REF!,0)),#REF!,0),'Recurrent profile helpers'!L$2)*IF($A1272="", "0", INDEX(#REF!,MATCH($A1272,#REF!,0))),"")</f>
        <v/>
      </c>
      <c r="M1272" s="72" t="str">
        <f>IFERROR(INDEX(#REF!,MATCH(INDEX(#REF!,MATCH($A1272,#REF!,0)),#REF!,0),'Recurrent profile helpers'!M$2)*IF($A1272="", "0", INDEX(#REF!,MATCH($A1272,#REF!,0))),"")</f>
        <v/>
      </c>
      <c r="N1272" s="72" t="str">
        <f>IFERROR(INDEX(#REF!,MATCH(INDEX(#REF!,MATCH($A1272,#REF!,0)),#REF!,0),'Recurrent profile helpers'!N$2)*IF($A1272="", "0", INDEX(#REF!,MATCH($A1272,#REF!,0))),"")</f>
        <v/>
      </c>
    </row>
    <row r="1273" spans="1:14">
      <c r="A1273" t="str">
        <f t="array" ref="A1273">IFERROR(INDEX(#REF!, SMALL(IF((MID(#REF!,2,1)="."),ROW($A$6:$A$4897)-ROW($A$6)+1,IF((MID(#REF!,3,1)="."),ROW($A$6:$A$4892)-ROW($A$6)+1)), ROW(1271:1271))),"" )</f>
        <v/>
      </c>
      <c r="B1273" s="72" t="str">
        <f>IF($A1273="", "", INDEX(#REF!,MATCH($A1273,#REF!,0)))</f>
        <v/>
      </c>
      <c r="C1273" s="72" t="str">
        <f>IFERROR(INDEX(#REF!,MATCH(INDEX(#REF!,MATCH($A1273,#REF!,0)),#REF!,0),'Recurrent profile helpers'!C$2)*IF($A1273="", "0", INDEX(#REF!,MATCH($A1273,#REF!,0))),"")</f>
        <v/>
      </c>
      <c r="D1273" s="72" t="str">
        <f>IFERROR(INDEX(#REF!,MATCH(INDEX(#REF!,MATCH($A1273,#REF!,0)),#REF!,0),'Recurrent profile helpers'!D$2)*IF($A1273="", "0", INDEX(#REF!,MATCH($A1273,#REF!,0))),"")</f>
        <v/>
      </c>
      <c r="E1273" s="72" t="str">
        <f>IFERROR(INDEX(#REF!,MATCH(INDEX(#REF!,MATCH($A1273,#REF!,0)),#REF!,0),'Recurrent profile helpers'!E$2)*IF($A1273="", "0", INDEX(#REF!,MATCH($A1273,#REF!,0))),"")</f>
        <v/>
      </c>
      <c r="F1273" s="72" t="str">
        <f>IFERROR(INDEX(#REF!,MATCH(INDEX(#REF!,MATCH($A1273,#REF!,0)),#REF!,0),'Recurrent profile helpers'!F$2)*IF($A1273="", "0", INDEX(#REF!,MATCH($A1273,#REF!,0))),"")</f>
        <v/>
      </c>
      <c r="G1273" s="72" t="str">
        <f>IFERROR(INDEX(#REF!,MATCH(INDEX(#REF!,MATCH($A1273,#REF!,0)),#REF!,0),'Recurrent profile helpers'!G$2)*IF($A1273="", "0", INDEX(#REF!,MATCH($A1273,#REF!,0))),"")</f>
        <v/>
      </c>
      <c r="H1273" s="72" t="str">
        <f>IFERROR(INDEX(#REF!,MATCH(INDEX(#REF!,MATCH($A1273,#REF!,0)),#REF!,0),'Recurrent profile helpers'!H$2)*IF($A1273="", "0", INDEX(#REF!,MATCH($A1273,#REF!,0))),"")</f>
        <v/>
      </c>
      <c r="I1273" s="72" t="str">
        <f>IFERROR(INDEX(#REF!,MATCH(INDEX(#REF!,MATCH($A1273,#REF!,0)),#REF!,0),'Recurrent profile helpers'!I$2)*IF($A1273="", "0", INDEX(#REF!,MATCH($A1273,#REF!,0))),"")</f>
        <v/>
      </c>
      <c r="J1273" s="72" t="str">
        <f>IFERROR(INDEX(#REF!,MATCH(INDEX(#REF!,MATCH($A1273,#REF!,0)),#REF!,0),'Recurrent profile helpers'!J$2)*IF($A1273="", "0", INDEX(#REF!,MATCH($A1273,#REF!,0))),"")</f>
        <v/>
      </c>
      <c r="K1273" s="72" t="str">
        <f>IFERROR(INDEX(#REF!,MATCH(INDEX(#REF!,MATCH($A1273,#REF!,0)),#REF!,0),'Recurrent profile helpers'!K$2)*IF($A1273="", "0", INDEX(#REF!,MATCH($A1273,#REF!,0))),"")</f>
        <v/>
      </c>
      <c r="L1273" s="72" t="str">
        <f>IFERROR(INDEX(#REF!,MATCH(INDEX(#REF!,MATCH($A1273,#REF!,0)),#REF!,0),'Recurrent profile helpers'!L$2)*IF($A1273="", "0", INDEX(#REF!,MATCH($A1273,#REF!,0))),"")</f>
        <v/>
      </c>
      <c r="M1273" s="72" t="str">
        <f>IFERROR(INDEX(#REF!,MATCH(INDEX(#REF!,MATCH($A1273,#REF!,0)),#REF!,0),'Recurrent profile helpers'!M$2)*IF($A1273="", "0", INDEX(#REF!,MATCH($A1273,#REF!,0))),"")</f>
        <v/>
      </c>
      <c r="N1273" s="72" t="str">
        <f>IFERROR(INDEX(#REF!,MATCH(INDEX(#REF!,MATCH($A1273,#REF!,0)),#REF!,0),'Recurrent profile helpers'!N$2)*IF($A1273="", "0", INDEX(#REF!,MATCH($A1273,#REF!,0))),"")</f>
        <v/>
      </c>
    </row>
    <row r="1274" spans="1:14">
      <c r="A1274" t="str">
        <f t="array" ref="A1274">IFERROR(INDEX(#REF!, SMALL(IF((MID(#REF!,2,1)="."),ROW($A$6:$A$4897)-ROW($A$6)+1,IF((MID(#REF!,3,1)="."),ROW($A$6:$A$4892)-ROW($A$6)+1)), ROW(1272:1272))),"" )</f>
        <v/>
      </c>
      <c r="B1274" s="72" t="str">
        <f>IF($A1274="", "", INDEX(#REF!,MATCH($A1274,#REF!,0)))</f>
        <v/>
      </c>
      <c r="C1274" s="72" t="str">
        <f>IFERROR(INDEX(#REF!,MATCH(INDEX(#REF!,MATCH($A1274,#REF!,0)),#REF!,0),'Recurrent profile helpers'!C$2)*IF($A1274="", "0", INDEX(#REF!,MATCH($A1274,#REF!,0))),"")</f>
        <v/>
      </c>
      <c r="D1274" s="72" t="str">
        <f>IFERROR(INDEX(#REF!,MATCH(INDEX(#REF!,MATCH($A1274,#REF!,0)),#REF!,0),'Recurrent profile helpers'!D$2)*IF($A1274="", "0", INDEX(#REF!,MATCH($A1274,#REF!,0))),"")</f>
        <v/>
      </c>
      <c r="E1274" s="72" t="str">
        <f>IFERROR(INDEX(#REF!,MATCH(INDEX(#REF!,MATCH($A1274,#REF!,0)),#REF!,0),'Recurrent profile helpers'!E$2)*IF($A1274="", "0", INDEX(#REF!,MATCH($A1274,#REF!,0))),"")</f>
        <v/>
      </c>
      <c r="F1274" s="72" t="str">
        <f>IFERROR(INDEX(#REF!,MATCH(INDEX(#REF!,MATCH($A1274,#REF!,0)),#REF!,0),'Recurrent profile helpers'!F$2)*IF($A1274="", "0", INDEX(#REF!,MATCH($A1274,#REF!,0))),"")</f>
        <v/>
      </c>
      <c r="G1274" s="72" t="str">
        <f>IFERROR(INDEX(#REF!,MATCH(INDEX(#REF!,MATCH($A1274,#REF!,0)),#REF!,0),'Recurrent profile helpers'!G$2)*IF($A1274="", "0", INDEX(#REF!,MATCH($A1274,#REF!,0))),"")</f>
        <v/>
      </c>
      <c r="H1274" s="72" t="str">
        <f>IFERROR(INDEX(#REF!,MATCH(INDEX(#REF!,MATCH($A1274,#REF!,0)),#REF!,0),'Recurrent profile helpers'!H$2)*IF($A1274="", "0", INDEX(#REF!,MATCH($A1274,#REF!,0))),"")</f>
        <v/>
      </c>
      <c r="I1274" s="72" t="str">
        <f>IFERROR(INDEX(#REF!,MATCH(INDEX(#REF!,MATCH($A1274,#REF!,0)),#REF!,0),'Recurrent profile helpers'!I$2)*IF($A1274="", "0", INDEX(#REF!,MATCH($A1274,#REF!,0))),"")</f>
        <v/>
      </c>
      <c r="J1274" s="72" t="str">
        <f>IFERROR(INDEX(#REF!,MATCH(INDEX(#REF!,MATCH($A1274,#REF!,0)),#REF!,0),'Recurrent profile helpers'!J$2)*IF($A1274="", "0", INDEX(#REF!,MATCH($A1274,#REF!,0))),"")</f>
        <v/>
      </c>
      <c r="K1274" s="72" t="str">
        <f>IFERROR(INDEX(#REF!,MATCH(INDEX(#REF!,MATCH($A1274,#REF!,0)),#REF!,0),'Recurrent profile helpers'!K$2)*IF($A1274="", "0", INDEX(#REF!,MATCH($A1274,#REF!,0))),"")</f>
        <v/>
      </c>
      <c r="L1274" s="72" t="str">
        <f>IFERROR(INDEX(#REF!,MATCH(INDEX(#REF!,MATCH($A1274,#REF!,0)),#REF!,0),'Recurrent profile helpers'!L$2)*IF($A1274="", "0", INDEX(#REF!,MATCH($A1274,#REF!,0))),"")</f>
        <v/>
      </c>
      <c r="M1274" s="72" t="str">
        <f>IFERROR(INDEX(#REF!,MATCH(INDEX(#REF!,MATCH($A1274,#REF!,0)),#REF!,0),'Recurrent profile helpers'!M$2)*IF($A1274="", "0", INDEX(#REF!,MATCH($A1274,#REF!,0))),"")</f>
        <v/>
      </c>
      <c r="N1274" s="72" t="str">
        <f>IFERROR(INDEX(#REF!,MATCH(INDEX(#REF!,MATCH($A1274,#REF!,0)),#REF!,0),'Recurrent profile helpers'!N$2)*IF($A1274="", "0", INDEX(#REF!,MATCH($A1274,#REF!,0))),"")</f>
        <v/>
      </c>
    </row>
    <row r="1275" spans="1:14">
      <c r="A1275" t="str">
        <f t="array" ref="A1275">IFERROR(INDEX(#REF!, SMALL(IF((MID(#REF!,2,1)="."),ROW($A$6:$A$4897)-ROW($A$6)+1,IF((MID(#REF!,3,1)="."),ROW($A$6:$A$4892)-ROW($A$6)+1)), ROW(1273:1273))),"" )</f>
        <v/>
      </c>
      <c r="B1275" s="72" t="str">
        <f>IF($A1275="", "", INDEX(#REF!,MATCH($A1275,#REF!,0)))</f>
        <v/>
      </c>
      <c r="C1275" s="72" t="str">
        <f>IFERROR(INDEX(#REF!,MATCH(INDEX(#REF!,MATCH($A1275,#REF!,0)),#REF!,0),'Recurrent profile helpers'!C$2)*IF($A1275="", "0", INDEX(#REF!,MATCH($A1275,#REF!,0))),"")</f>
        <v/>
      </c>
      <c r="D1275" s="72" t="str">
        <f>IFERROR(INDEX(#REF!,MATCH(INDEX(#REF!,MATCH($A1275,#REF!,0)),#REF!,0),'Recurrent profile helpers'!D$2)*IF($A1275="", "0", INDEX(#REF!,MATCH($A1275,#REF!,0))),"")</f>
        <v/>
      </c>
      <c r="E1275" s="72" t="str">
        <f>IFERROR(INDEX(#REF!,MATCH(INDEX(#REF!,MATCH($A1275,#REF!,0)),#REF!,0),'Recurrent profile helpers'!E$2)*IF($A1275="", "0", INDEX(#REF!,MATCH($A1275,#REF!,0))),"")</f>
        <v/>
      </c>
      <c r="F1275" s="72" t="str">
        <f>IFERROR(INDEX(#REF!,MATCH(INDEX(#REF!,MATCH($A1275,#REF!,0)),#REF!,0),'Recurrent profile helpers'!F$2)*IF($A1275="", "0", INDEX(#REF!,MATCH($A1275,#REF!,0))),"")</f>
        <v/>
      </c>
      <c r="G1275" s="72" t="str">
        <f>IFERROR(INDEX(#REF!,MATCH(INDEX(#REF!,MATCH($A1275,#REF!,0)),#REF!,0),'Recurrent profile helpers'!G$2)*IF($A1275="", "0", INDEX(#REF!,MATCH($A1275,#REF!,0))),"")</f>
        <v/>
      </c>
      <c r="H1275" s="72" t="str">
        <f>IFERROR(INDEX(#REF!,MATCH(INDEX(#REF!,MATCH($A1275,#REF!,0)),#REF!,0),'Recurrent profile helpers'!H$2)*IF($A1275="", "0", INDEX(#REF!,MATCH($A1275,#REF!,0))),"")</f>
        <v/>
      </c>
      <c r="I1275" s="72" t="str">
        <f>IFERROR(INDEX(#REF!,MATCH(INDEX(#REF!,MATCH($A1275,#REF!,0)),#REF!,0),'Recurrent profile helpers'!I$2)*IF($A1275="", "0", INDEX(#REF!,MATCH($A1275,#REF!,0))),"")</f>
        <v/>
      </c>
      <c r="J1275" s="72" t="str">
        <f>IFERROR(INDEX(#REF!,MATCH(INDEX(#REF!,MATCH($A1275,#REF!,0)),#REF!,0),'Recurrent profile helpers'!J$2)*IF($A1275="", "0", INDEX(#REF!,MATCH($A1275,#REF!,0))),"")</f>
        <v/>
      </c>
      <c r="K1275" s="72" t="str">
        <f>IFERROR(INDEX(#REF!,MATCH(INDEX(#REF!,MATCH($A1275,#REF!,0)),#REF!,0),'Recurrent profile helpers'!K$2)*IF($A1275="", "0", INDEX(#REF!,MATCH($A1275,#REF!,0))),"")</f>
        <v/>
      </c>
      <c r="L1275" s="72" t="str">
        <f>IFERROR(INDEX(#REF!,MATCH(INDEX(#REF!,MATCH($A1275,#REF!,0)),#REF!,0),'Recurrent profile helpers'!L$2)*IF($A1275="", "0", INDEX(#REF!,MATCH($A1275,#REF!,0))),"")</f>
        <v/>
      </c>
      <c r="M1275" s="72" t="str">
        <f>IFERROR(INDEX(#REF!,MATCH(INDEX(#REF!,MATCH($A1275,#REF!,0)),#REF!,0),'Recurrent profile helpers'!M$2)*IF($A1275="", "0", INDEX(#REF!,MATCH($A1275,#REF!,0))),"")</f>
        <v/>
      </c>
      <c r="N1275" s="72" t="str">
        <f>IFERROR(INDEX(#REF!,MATCH(INDEX(#REF!,MATCH($A1275,#REF!,0)),#REF!,0),'Recurrent profile helpers'!N$2)*IF($A1275="", "0", INDEX(#REF!,MATCH($A1275,#REF!,0))),"")</f>
        <v/>
      </c>
    </row>
    <row r="1276" spans="1:14">
      <c r="A1276" t="str">
        <f t="array" ref="A1276">IFERROR(INDEX(#REF!, SMALL(IF((MID(#REF!,2,1)="."),ROW($A$6:$A$4897)-ROW($A$6)+1,IF((MID(#REF!,3,1)="."),ROW($A$6:$A$4892)-ROW($A$6)+1)), ROW(1274:1274))),"" )</f>
        <v/>
      </c>
      <c r="B1276" s="72" t="str">
        <f>IF($A1276="", "", INDEX(#REF!,MATCH($A1276,#REF!,0)))</f>
        <v/>
      </c>
      <c r="C1276" s="72" t="str">
        <f>IFERROR(INDEX(#REF!,MATCH(INDEX(#REF!,MATCH($A1276,#REF!,0)),#REF!,0),'Recurrent profile helpers'!C$2)*IF($A1276="", "0", INDEX(#REF!,MATCH($A1276,#REF!,0))),"")</f>
        <v/>
      </c>
      <c r="D1276" s="72" t="str">
        <f>IFERROR(INDEX(#REF!,MATCH(INDEX(#REF!,MATCH($A1276,#REF!,0)),#REF!,0),'Recurrent profile helpers'!D$2)*IF($A1276="", "0", INDEX(#REF!,MATCH($A1276,#REF!,0))),"")</f>
        <v/>
      </c>
      <c r="E1276" s="72" t="str">
        <f>IFERROR(INDEX(#REF!,MATCH(INDEX(#REF!,MATCH($A1276,#REF!,0)),#REF!,0),'Recurrent profile helpers'!E$2)*IF($A1276="", "0", INDEX(#REF!,MATCH($A1276,#REF!,0))),"")</f>
        <v/>
      </c>
      <c r="F1276" s="72" t="str">
        <f>IFERROR(INDEX(#REF!,MATCH(INDEX(#REF!,MATCH($A1276,#REF!,0)),#REF!,0),'Recurrent profile helpers'!F$2)*IF($A1276="", "0", INDEX(#REF!,MATCH($A1276,#REF!,0))),"")</f>
        <v/>
      </c>
      <c r="G1276" s="72" t="str">
        <f>IFERROR(INDEX(#REF!,MATCH(INDEX(#REF!,MATCH($A1276,#REF!,0)),#REF!,0),'Recurrent profile helpers'!G$2)*IF($A1276="", "0", INDEX(#REF!,MATCH($A1276,#REF!,0))),"")</f>
        <v/>
      </c>
      <c r="H1276" s="72" t="str">
        <f>IFERROR(INDEX(#REF!,MATCH(INDEX(#REF!,MATCH($A1276,#REF!,0)),#REF!,0),'Recurrent profile helpers'!H$2)*IF($A1276="", "0", INDEX(#REF!,MATCH($A1276,#REF!,0))),"")</f>
        <v/>
      </c>
      <c r="I1276" s="72" t="str">
        <f>IFERROR(INDEX(#REF!,MATCH(INDEX(#REF!,MATCH($A1276,#REF!,0)),#REF!,0),'Recurrent profile helpers'!I$2)*IF($A1276="", "0", INDEX(#REF!,MATCH($A1276,#REF!,0))),"")</f>
        <v/>
      </c>
      <c r="J1276" s="72" t="str">
        <f>IFERROR(INDEX(#REF!,MATCH(INDEX(#REF!,MATCH($A1276,#REF!,0)),#REF!,0),'Recurrent profile helpers'!J$2)*IF($A1276="", "0", INDEX(#REF!,MATCH($A1276,#REF!,0))),"")</f>
        <v/>
      </c>
      <c r="K1276" s="72" t="str">
        <f>IFERROR(INDEX(#REF!,MATCH(INDEX(#REF!,MATCH($A1276,#REF!,0)),#REF!,0),'Recurrent profile helpers'!K$2)*IF($A1276="", "0", INDEX(#REF!,MATCH($A1276,#REF!,0))),"")</f>
        <v/>
      </c>
      <c r="L1276" s="72" t="str">
        <f>IFERROR(INDEX(#REF!,MATCH(INDEX(#REF!,MATCH($A1276,#REF!,0)),#REF!,0),'Recurrent profile helpers'!L$2)*IF($A1276="", "0", INDEX(#REF!,MATCH($A1276,#REF!,0))),"")</f>
        <v/>
      </c>
      <c r="M1276" s="72" t="str">
        <f>IFERROR(INDEX(#REF!,MATCH(INDEX(#REF!,MATCH($A1276,#REF!,0)),#REF!,0),'Recurrent profile helpers'!M$2)*IF($A1276="", "0", INDEX(#REF!,MATCH($A1276,#REF!,0))),"")</f>
        <v/>
      </c>
      <c r="N1276" s="72" t="str">
        <f>IFERROR(INDEX(#REF!,MATCH(INDEX(#REF!,MATCH($A1276,#REF!,0)),#REF!,0),'Recurrent profile helpers'!N$2)*IF($A1276="", "0", INDEX(#REF!,MATCH($A1276,#REF!,0))),"")</f>
        <v/>
      </c>
    </row>
    <row r="1277" spans="1:14">
      <c r="A1277" t="str">
        <f t="array" ref="A1277">IFERROR(INDEX(#REF!, SMALL(IF((MID(#REF!,2,1)="."),ROW($A$6:$A$4897)-ROW($A$6)+1,IF((MID(#REF!,3,1)="."),ROW($A$6:$A$4892)-ROW($A$6)+1)), ROW(1275:1275))),"" )</f>
        <v/>
      </c>
      <c r="B1277" s="72" t="str">
        <f>IF($A1277="", "", INDEX(#REF!,MATCH($A1277,#REF!,0)))</f>
        <v/>
      </c>
      <c r="C1277" s="72" t="str">
        <f>IFERROR(INDEX(#REF!,MATCH(INDEX(#REF!,MATCH($A1277,#REF!,0)),#REF!,0),'Recurrent profile helpers'!C$2)*IF($A1277="", "0", INDEX(#REF!,MATCH($A1277,#REF!,0))),"")</f>
        <v/>
      </c>
      <c r="D1277" s="72" t="str">
        <f>IFERROR(INDEX(#REF!,MATCH(INDEX(#REF!,MATCH($A1277,#REF!,0)),#REF!,0),'Recurrent profile helpers'!D$2)*IF($A1277="", "0", INDEX(#REF!,MATCH($A1277,#REF!,0))),"")</f>
        <v/>
      </c>
      <c r="E1277" s="72" t="str">
        <f>IFERROR(INDEX(#REF!,MATCH(INDEX(#REF!,MATCH($A1277,#REF!,0)),#REF!,0),'Recurrent profile helpers'!E$2)*IF($A1277="", "0", INDEX(#REF!,MATCH($A1277,#REF!,0))),"")</f>
        <v/>
      </c>
      <c r="F1277" s="72" t="str">
        <f>IFERROR(INDEX(#REF!,MATCH(INDEX(#REF!,MATCH($A1277,#REF!,0)),#REF!,0),'Recurrent profile helpers'!F$2)*IF($A1277="", "0", INDEX(#REF!,MATCH($A1277,#REF!,0))),"")</f>
        <v/>
      </c>
      <c r="G1277" s="72" t="str">
        <f>IFERROR(INDEX(#REF!,MATCH(INDEX(#REF!,MATCH($A1277,#REF!,0)),#REF!,0),'Recurrent profile helpers'!G$2)*IF($A1277="", "0", INDEX(#REF!,MATCH($A1277,#REF!,0))),"")</f>
        <v/>
      </c>
      <c r="H1277" s="72" t="str">
        <f>IFERROR(INDEX(#REF!,MATCH(INDEX(#REF!,MATCH($A1277,#REF!,0)),#REF!,0),'Recurrent profile helpers'!H$2)*IF($A1277="", "0", INDEX(#REF!,MATCH($A1277,#REF!,0))),"")</f>
        <v/>
      </c>
      <c r="I1277" s="72" t="str">
        <f>IFERROR(INDEX(#REF!,MATCH(INDEX(#REF!,MATCH($A1277,#REF!,0)),#REF!,0),'Recurrent profile helpers'!I$2)*IF($A1277="", "0", INDEX(#REF!,MATCH($A1277,#REF!,0))),"")</f>
        <v/>
      </c>
      <c r="J1277" s="72" t="str">
        <f>IFERROR(INDEX(#REF!,MATCH(INDEX(#REF!,MATCH($A1277,#REF!,0)),#REF!,0),'Recurrent profile helpers'!J$2)*IF($A1277="", "0", INDEX(#REF!,MATCH($A1277,#REF!,0))),"")</f>
        <v/>
      </c>
      <c r="K1277" s="72" t="str">
        <f>IFERROR(INDEX(#REF!,MATCH(INDEX(#REF!,MATCH($A1277,#REF!,0)),#REF!,0),'Recurrent profile helpers'!K$2)*IF($A1277="", "0", INDEX(#REF!,MATCH($A1277,#REF!,0))),"")</f>
        <v/>
      </c>
      <c r="L1277" s="72" t="str">
        <f>IFERROR(INDEX(#REF!,MATCH(INDEX(#REF!,MATCH($A1277,#REF!,0)),#REF!,0),'Recurrent profile helpers'!L$2)*IF($A1277="", "0", INDEX(#REF!,MATCH($A1277,#REF!,0))),"")</f>
        <v/>
      </c>
      <c r="M1277" s="72" t="str">
        <f>IFERROR(INDEX(#REF!,MATCH(INDEX(#REF!,MATCH($A1277,#REF!,0)),#REF!,0),'Recurrent profile helpers'!M$2)*IF($A1277="", "0", INDEX(#REF!,MATCH($A1277,#REF!,0))),"")</f>
        <v/>
      </c>
      <c r="N1277" s="72" t="str">
        <f>IFERROR(INDEX(#REF!,MATCH(INDEX(#REF!,MATCH($A1277,#REF!,0)),#REF!,0),'Recurrent profile helpers'!N$2)*IF($A1277="", "0", INDEX(#REF!,MATCH($A1277,#REF!,0))),"")</f>
        <v/>
      </c>
    </row>
    <row r="1278" spans="1:14">
      <c r="A1278" t="str">
        <f t="array" ref="A1278">IFERROR(INDEX(#REF!, SMALL(IF((MID(#REF!,2,1)="."),ROW($A$6:$A$4897)-ROW($A$6)+1,IF((MID(#REF!,3,1)="."),ROW($A$6:$A$4892)-ROW($A$6)+1)), ROW(1276:1276))),"" )</f>
        <v/>
      </c>
      <c r="B1278" s="72" t="str">
        <f>IF($A1278="", "", INDEX(#REF!,MATCH($A1278,#REF!,0)))</f>
        <v/>
      </c>
      <c r="C1278" s="72" t="str">
        <f>IFERROR(INDEX(#REF!,MATCH(INDEX(#REF!,MATCH($A1278,#REF!,0)),#REF!,0),'Recurrent profile helpers'!C$2)*IF($A1278="", "0", INDEX(#REF!,MATCH($A1278,#REF!,0))),"")</f>
        <v/>
      </c>
      <c r="D1278" s="72" t="str">
        <f>IFERROR(INDEX(#REF!,MATCH(INDEX(#REF!,MATCH($A1278,#REF!,0)),#REF!,0),'Recurrent profile helpers'!D$2)*IF($A1278="", "0", INDEX(#REF!,MATCH($A1278,#REF!,0))),"")</f>
        <v/>
      </c>
      <c r="E1278" s="72" t="str">
        <f>IFERROR(INDEX(#REF!,MATCH(INDEX(#REF!,MATCH($A1278,#REF!,0)),#REF!,0),'Recurrent profile helpers'!E$2)*IF($A1278="", "0", INDEX(#REF!,MATCH($A1278,#REF!,0))),"")</f>
        <v/>
      </c>
      <c r="F1278" s="72" t="str">
        <f>IFERROR(INDEX(#REF!,MATCH(INDEX(#REF!,MATCH($A1278,#REF!,0)),#REF!,0),'Recurrent profile helpers'!F$2)*IF($A1278="", "0", INDEX(#REF!,MATCH($A1278,#REF!,0))),"")</f>
        <v/>
      </c>
      <c r="G1278" s="72" t="str">
        <f>IFERROR(INDEX(#REF!,MATCH(INDEX(#REF!,MATCH($A1278,#REF!,0)),#REF!,0),'Recurrent profile helpers'!G$2)*IF($A1278="", "0", INDEX(#REF!,MATCH($A1278,#REF!,0))),"")</f>
        <v/>
      </c>
      <c r="H1278" s="72" t="str">
        <f>IFERROR(INDEX(#REF!,MATCH(INDEX(#REF!,MATCH($A1278,#REF!,0)),#REF!,0),'Recurrent profile helpers'!H$2)*IF($A1278="", "0", INDEX(#REF!,MATCH($A1278,#REF!,0))),"")</f>
        <v/>
      </c>
      <c r="I1278" s="72" t="str">
        <f>IFERROR(INDEX(#REF!,MATCH(INDEX(#REF!,MATCH($A1278,#REF!,0)),#REF!,0),'Recurrent profile helpers'!I$2)*IF($A1278="", "0", INDEX(#REF!,MATCH($A1278,#REF!,0))),"")</f>
        <v/>
      </c>
      <c r="J1278" s="72" t="str">
        <f>IFERROR(INDEX(#REF!,MATCH(INDEX(#REF!,MATCH($A1278,#REF!,0)),#REF!,0),'Recurrent profile helpers'!J$2)*IF($A1278="", "0", INDEX(#REF!,MATCH($A1278,#REF!,0))),"")</f>
        <v/>
      </c>
      <c r="K1278" s="72" t="str">
        <f>IFERROR(INDEX(#REF!,MATCH(INDEX(#REF!,MATCH($A1278,#REF!,0)),#REF!,0),'Recurrent profile helpers'!K$2)*IF($A1278="", "0", INDEX(#REF!,MATCH($A1278,#REF!,0))),"")</f>
        <v/>
      </c>
      <c r="L1278" s="72" t="str">
        <f>IFERROR(INDEX(#REF!,MATCH(INDEX(#REF!,MATCH($A1278,#REF!,0)),#REF!,0),'Recurrent profile helpers'!L$2)*IF($A1278="", "0", INDEX(#REF!,MATCH($A1278,#REF!,0))),"")</f>
        <v/>
      </c>
      <c r="M1278" s="72" t="str">
        <f>IFERROR(INDEX(#REF!,MATCH(INDEX(#REF!,MATCH($A1278,#REF!,0)),#REF!,0),'Recurrent profile helpers'!M$2)*IF($A1278="", "0", INDEX(#REF!,MATCH($A1278,#REF!,0))),"")</f>
        <v/>
      </c>
      <c r="N1278" s="72" t="str">
        <f>IFERROR(INDEX(#REF!,MATCH(INDEX(#REF!,MATCH($A1278,#REF!,0)),#REF!,0),'Recurrent profile helpers'!N$2)*IF($A1278="", "0", INDEX(#REF!,MATCH($A1278,#REF!,0))),"")</f>
        <v/>
      </c>
    </row>
    <row r="1279" spans="1:14">
      <c r="A1279" t="str">
        <f t="array" ref="A1279">IFERROR(INDEX(#REF!, SMALL(IF((MID(#REF!,2,1)="."),ROW($A$6:$A$4897)-ROW($A$6)+1,IF((MID(#REF!,3,1)="."),ROW($A$6:$A$4892)-ROW($A$6)+1)), ROW(1277:1277))),"" )</f>
        <v/>
      </c>
      <c r="B1279" s="72" t="str">
        <f>IF($A1279="", "", INDEX(#REF!,MATCH($A1279,#REF!,0)))</f>
        <v/>
      </c>
      <c r="C1279" s="72" t="str">
        <f>IFERROR(INDEX(#REF!,MATCH(INDEX(#REF!,MATCH($A1279,#REF!,0)),#REF!,0),'Recurrent profile helpers'!C$2)*IF($A1279="", "0", INDEX(#REF!,MATCH($A1279,#REF!,0))),"")</f>
        <v/>
      </c>
      <c r="D1279" s="72" t="str">
        <f>IFERROR(INDEX(#REF!,MATCH(INDEX(#REF!,MATCH($A1279,#REF!,0)),#REF!,0),'Recurrent profile helpers'!D$2)*IF($A1279="", "0", INDEX(#REF!,MATCH($A1279,#REF!,0))),"")</f>
        <v/>
      </c>
      <c r="E1279" s="72" t="str">
        <f>IFERROR(INDEX(#REF!,MATCH(INDEX(#REF!,MATCH($A1279,#REF!,0)),#REF!,0),'Recurrent profile helpers'!E$2)*IF($A1279="", "0", INDEX(#REF!,MATCH($A1279,#REF!,0))),"")</f>
        <v/>
      </c>
      <c r="F1279" s="72" t="str">
        <f>IFERROR(INDEX(#REF!,MATCH(INDEX(#REF!,MATCH($A1279,#REF!,0)),#REF!,0),'Recurrent profile helpers'!F$2)*IF($A1279="", "0", INDEX(#REF!,MATCH($A1279,#REF!,0))),"")</f>
        <v/>
      </c>
      <c r="G1279" s="72" t="str">
        <f>IFERROR(INDEX(#REF!,MATCH(INDEX(#REF!,MATCH($A1279,#REF!,0)),#REF!,0),'Recurrent profile helpers'!G$2)*IF($A1279="", "0", INDEX(#REF!,MATCH($A1279,#REF!,0))),"")</f>
        <v/>
      </c>
      <c r="H1279" s="72" t="str">
        <f>IFERROR(INDEX(#REF!,MATCH(INDEX(#REF!,MATCH($A1279,#REF!,0)),#REF!,0),'Recurrent profile helpers'!H$2)*IF($A1279="", "0", INDEX(#REF!,MATCH($A1279,#REF!,0))),"")</f>
        <v/>
      </c>
      <c r="I1279" s="72" t="str">
        <f>IFERROR(INDEX(#REF!,MATCH(INDEX(#REF!,MATCH($A1279,#REF!,0)),#REF!,0),'Recurrent profile helpers'!I$2)*IF($A1279="", "0", INDEX(#REF!,MATCH($A1279,#REF!,0))),"")</f>
        <v/>
      </c>
      <c r="J1279" s="72" t="str">
        <f>IFERROR(INDEX(#REF!,MATCH(INDEX(#REF!,MATCH($A1279,#REF!,0)),#REF!,0),'Recurrent profile helpers'!J$2)*IF($A1279="", "0", INDEX(#REF!,MATCH($A1279,#REF!,0))),"")</f>
        <v/>
      </c>
      <c r="K1279" s="72" t="str">
        <f>IFERROR(INDEX(#REF!,MATCH(INDEX(#REF!,MATCH($A1279,#REF!,0)),#REF!,0),'Recurrent profile helpers'!K$2)*IF($A1279="", "0", INDEX(#REF!,MATCH($A1279,#REF!,0))),"")</f>
        <v/>
      </c>
      <c r="L1279" s="72" t="str">
        <f>IFERROR(INDEX(#REF!,MATCH(INDEX(#REF!,MATCH($A1279,#REF!,0)),#REF!,0),'Recurrent profile helpers'!L$2)*IF($A1279="", "0", INDEX(#REF!,MATCH($A1279,#REF!,0))),"")</f>
        <v/>
      </c>
      <c r="M1279" s="72" t="str">
        <f>IFERROR(INDEX(#REF!,MATCH(INDEX(#REF!,MATCH($A1279,#REF!,0)),#REF!,0),'Recurrent profile helpers'!M$2)*IF($A1279="", "0", INDEX(#REF!,MATCH($A1279,#REF!,0))),"")</f>
        <v/>
      </c>
      <c r="N1279" s="72" t="str">
        <f>IFERROR(INDEX(#REF!,MATCH(INDEX(#REF!,MATCH($A1279,#REF!,0)),#REF!,0),'Recurrent profile helpers'!N$2)*IF($A1279="", "0", INDEX(#REF!,MATCH($A1279,#REF!,0))),"")</f>
        <v/>
      </c>
    </row>
    <row r="1280" spans="1:14">
      <c r="A1280" t="str">
        <f t="array" ref="A1280">IFERROR(INDEX(#REF!, SMALL(IF((MID(#REF!,2,1)="."),ROW($A$6:$A$4897)-ROW($A$6)+1,IF((MID(#REF!,3,1)="."),ROW($A$6:$A$4892)-ROW($A$6)+1)), ROW(1278:1278))),"" )</f>
        <v/>
      </c>
      <c r="B1280" s="72" t="str">
        <f>IF($A1280="", "", INDEX(#REF!,MATCH($A1280,#REF!,0)))</f>
        <v/>
      </c>
      <c r="C1280" s="72" t="str">
        <f>IFERROR(INDEX(#REF!,MATCH(INDEX(#REF!,MATCH($A1280,#REF!,0)),#REF!,0),'Recurrent profile helpers'!C$2)*IF($A1280="", "0", INDEX(#REF!,MATCH($A1280,#REF!,0))),"")</f>
        <v/>
      </c>
      <c r="D1280" s="72" t="str">
        <f>IFERROR(INDEX(#REF!,MATCH(INDEX(#REF!,MATCH($A1280,#REF!,0)),#REF!,0),'Recurrent profile helpers'!D$2)*IF($A1280="", "0", INDEX(#REF!,MATCH($A1280,#REF!,0))),"")</f>
        <v/>
      </c>
      <c r="E1280" s="72" t="str">
        <f>IFERROR(INDEX(#REF!,MATCH(INDEX(#REF!,MATCH($A1280,#REF!,0)),#REF!,0),'Recurrent profile helpers'!E$2)*IF($A1280="", "0", INDEX(#REF!,MATCH($A1280,#REF!,0))),"")</f>
        <v/>
      </c>
      <c r="F1280" s="72" t="str">
        <f>IFERROR(INDEX(#REF!,MATCH(INDEX(#REF!,MATCH($A1280,#REF!,0)),#REF!,0),'Recurrent profile helpers'!F$2)*IF($A1280="", "0", INDEX(#REF!,MATCH($A1280,#REF!,0))),"")</f>
        <v/>
      </c>
      <c r="G1280" s="72" t="str">
        <f>IFERROR(INDEX(#REF!,MATCH(INDEX(#REF!,MATCH($A1280,#REF!,0)),#REF!,0),'Recurrent profile helpers'!G$2)*IF($A1280="", "0", INDEX(#REF!,MATCH($A1280,#REF!,0))),"")</f>
        <v/>
      </c>
      <c r="H1280" s="72" t="str">
        <f>IFERROR(INDEX(#REF!,MATCH(INDEX(#REF!,MATCH($A1280,#REF!,0)),#REF!,0),'Recurrent profile helpers'!H$2)*IF($A1280="", "0", INDEX(#REF!,MATCH($A1280,#REF!,0))),"")</f>
        <v/>
      </c>
      <c r="I1280" s="72" t="str">
        <f>IFERROR(INDEX(#REF!,MATCH(INDEX(#REF!,MATCH($A1280,#REF!,0)),#REF!,0),'Recurrent profile helpers'!I$2)*IF($A1280="", "0", INDEX(#REF!,MATCH($A1280,#REF!,0))),"")</f>
        <v/>
      </c>
      <c r="J1280" s="72" t="str">
        <f>IFERROR(INDEX(#REF!,MATCH(INDEX(#REF!,MATCH($A1280,#REF!,0)),#REF!,0),'Recurrent profile helpers'!J$2)*IF($A1280="", "0", INDEX(#REF!,MATCH($A1280,#REF!,0))),"")</f>
        <v/>
      </c>
      <c r="K1280" s="72" t="str">
        <f>IFERROR(INDEX(#REF!,MATCH(INDEX(#REF!,MATCH($A1280,#REF!,0)),#REF!,0),'Recurrent profile helpers'!K$2)*IF($A1280="", "0", INDEX(#REF!,MATCH($A1280,#REF!,0))),"")</f>
        <v/>
      </c>
      <c r="L1280" s="72" t="str">
        <f>IFERROR(INDEX(#REF!,MATCH(INDEX(#REF!,MATCH($A1280,#REF!,0)),#REF!,0),'Recurrent profile helpers'!L$2)*IF($A1280="", "0", INDEX(#REF!,MATCH($A1280,#REF!,0))),"")</f>
        <v/>
      </c>
      <c r="M1280" s="72" t="str">
        <f>IFERROR(INDEX(#REF!,MATCH(INDEX(#REF!,MATCH($A1280,#REF!,0)),#REF!,0),'Recurrent profile helpers'!M$2)*IF($A1280="", "0", INDEX(#REF!,MATCH($A1280,#REF!,0))),"")</f>
        <v/>
      </c>
      <c r="N1280" s="72" t="str">
        <f>IFERROR(INDEX(#REF!,MATCH(INDEX(#REF!,MATCH($A1280,#REF!,0)),#REF!,0),'Recurrent profile helpers'!N$2)*IF($A1280="", "0", INDEX(#REF!,MATCH($A1280,#REF!,0))),"")</f>
        <v/>
      </c>
    </row>
    <row r="1281" spans="1:14">
      <c r="A1281" t="str">
        <f t="array" ref="A1281">IFERROR(INDEX(#REF!, SMALL(IF((MID(#REF!,2,1)="."),ROW($A$6:$A$4897)-ROW($A$6)+1,IF((MID(#REF!,3,1)="."),ROW($A$6:$A$4892)-ROW($A$6)+1)), ROW(1279:1279))),"" )</f>
        <v/>
      </c>
      <c r="B1281" s="72" t="str">
        <f>IF($A1281="", "", INDEX(#REF!,MATCH($A1281,#REF!,0)))</f>
        <v/>
      </c>
      <c r="C1281" s="72" t="str">
        <f>IFERROR(INDEX(#REF!,MATCH(INDEX(#REF!,MATCH($A1281,#REF!,0)),#REF!,0),'Recurrent profile helpers'!C$2)*IF($A1281="", "0", INDEX(#REF!,MATCH($A1281,#REF!,0))),"")</f>
        <v/>
      </c>
      <c r="D1281" s="72" t="str">
        <f>IFERROR(INDEX(#REF!,MATCH(INDEX(#REF!,MATCH($A1281,#REF!,0)),#REF!,0),'Recurrent profile helpers'!D$2)*IF($A1281="", "0", INDEX(#REF!,MATCH($A1281,#REF!,0))),"")</f>
        <v/>
      </c>
      <c r="E1281" s="72" t="str">
        <f>IFERROR(INDEX(#REF!,MATCH(INDEX(#REF!,MATCH($A1281,#REF!,0)),#REF!,0),'Recurrent profile helpers'!E$2)*IF($A1281="", "0", INDEX(#REF!,MATCH($A1281,#REF!,0))),"")</f>
        <v/>
      </c>
      <c r="F1281" s="72" t="str">
        <f>IFERROR(INDEX(#REF!,MATCH(INDEX(#REF!,MATCH($A1281,#REF!,0)),#REF!,0),'Recurrent profile helpers'!F$2)*IF($A1281="", "0", INDEX(#REF!,MATCH($A1281,#REF!,0))),"")</f>
        <v/>
      </c>
      <c r="G1281" s="72" t="str">
        <f>IFERROR(INDEX(#REF!,MATCH(INDEX(#REF!,MATCH($A1281,#REF!,0)),#REF!,0),'Recurrent profile helpers'!G$2)*IF($A1281="", "0", INDEX(#REF!,MATCH($A1281,#REF!,0))),"")</f>
        <v/>
      </c>
      <c r="H1281" s="72" t="str">
        <f>IFERROR(INDEX(#REF!,MATCH(INDEX(#REF!,MATCH($A1281,#REF!,0)),#REF!,0),'Recurrent profile helpers'!H$2)*IF($A1281="", "0", INDEX(#REF!,MATCH($A1281,#REF!,0))),"")</f>
        <v/>
      </c>
      <c r="I1281" s="72" t="str">
        <f>IFERROR(INDEX(#REF!,MATCH(INDEX(#REF!,MATCH($A1281,#REF!,0)),#REF!,0),'Recurrent profile helpers'!I$2)*IF($A1281="", "0", INDEX(#REF!,MATCH($A1281,#REF!,0))),"")</f>
        <v/>
      </c>
      <c r="J1281" s="72" t="str">
        <f>IFERROR(INDEX(#REF!,MATCH(INDEX(#REF!,MATCH($A1281,#REF!,0)),#REF!,0),'Recurrent profile helpers'!J$2)*IF($A1281="", "0", INDEX(#REF!,MATCH($A1281,#REF!,0))),"")</f>
        <v/>
      </c>
      <c r="K1281" s="72" t="str">
        <f>IFERROR(INDEX(#REF!,MATCH(INDEX(#REF!,MATCH($A1281,#REF!,0)),#REF!,0),'Recurrent profile helpers'!K$2)*IF($A1281="", "0", INDEX(#REF!,MATCH($A1281,#REF!,0))),"")</f>
        <v/>
      </c>
      <c r="L1281" s="72" t="str">
        <f>IFERROR(INDEX(#REF!,MATCH(INDEX(#REF!,MATCH($A1281,#REF!,0)),#REF!,0),'Recurrent profile helpers'!L$2)*IF($A1281="", "0", INDEX(#REF!,MATCH($A1281,#REF!,0))),"")</f>
        <v/>
      </c>
      <c r="M1281" s="72" t="str">
        <f>IFERROR(INDEX(#REF!,MATCH(INDEX(#REF!,MATCH($A1281,#REF!,0)),#REF!,0),'Recurrent profile helpers'!M$2)*IF($A1281="", "0", INDEX(#REF!,MATCH($A1281,#REF!,0))),"")</f>
        <v/>
      </c>
      <c r="N1281" s="72" t="str">
        <f>IFERROR(INDEX(#REF!,MATCH(INDEX(#REF!,MATCH($A1281,#REF!,0)),#REF!,0),'Recurrent profile helpers'!N$2)*IF($A1281="", "0", INDEX(#REF!,MATCH($A1281,#REF!,0))),"")</f>
        <v/>
      </c>
    </row>
    <row r="1282" spans="1:14">
      <c r="A1282" t="str">
        <f t="array" ref="A1282">IFERROR(INDEX(#REF!, SMALL(IF((MID(#REF!,2,1)="."),ROW($A$6:$A$4897)-ROW($A$6)+1,IF((MID(#REF!,3,1)="."),ROW($A$6:$A$4892)-ROW($A$6)+1)), ROW(1280:1280))),"" )</f>
        <v/>
      </c>
      <c r="B1282" s="72" t="str">
        <f>IF($A1282="", "", INDEX(#REF!,MATCH($A1282,#REF!,0)))</f>
        <v/>
      </c>
      <c r="C1282" s="72" t="str">
        <f>IFERROR(INDEX(#REF!,MATCH(INDEX(#REF!,MATCH($A1282,#REF!,0)),#REF!,0),'Recurrent profile helpers'!C$2)*IF($A1282="", "0", INDEX(#REF!,MATCH($A1282,#REF!,0))),"")</f>
        <v/>
      </c>
      <c r="D1282" s="72" t="str">
        <f>IFERROR(INDEX(#REF!,MATCH(INDEX(#REF!,MATCH($A1282,#REF!,0)),#REF!,0),'Recurrent profile helpers'!D$2)*IF($A1282="", "0", INDEX(#REF!,MATCH($A1282,#REF!,0))),"")</f>
        <v/>
      </c>
      <c r="E1282" s="72" t="str">
        <f>IFERROR(INDEX(#REF!,MATCH(INDEX(#REF!,MATCH($A1282,#REF!,0)),#REF!,0),'Recurrent profile helpers'!E$2)*IF($A1282="", "0", INDEX(#REF!,MATCH($A1282,#REF!,0))),"")</f>
        <v/>
      </c>
      <c r="F1282" s="72" t="str">
        <f>IFERROR(INDEX(#REF!,MATCH(INDEX(#REF!,MATCH($A1282,#REF!,0)),#REF!,0),'Recurrent profile helpers'!F$2)*IF($A1282="", "0", INDEX(#REF!,MATCH($A1282,#REF!,0))),"")</f>
        <v/>
      </c>
      <c r="G1282" s="72" t="str">
        <f>IFERROR(INDEX(#REF!,MATCH(INDEX(#REF!,MATCH($A1282,#REF!,0)),#REF!,0),'Recurrent profile helpers'!G$2)*IF($A1282="", "0", INDEX(#REF!,MATCH($A1282,#REF!,0))),"")</f>
        <v/>
      </c>
      <c r="H1282" s="72" t="str">
        <f>IFERROR(INDEX(#REF!,MATCH(INDEX(#REF!,MATCH($A1282,#REF!,0)),#REF!,0),'Recurrent profile helpers'!H$2)*IF($A1282="", "0", INDEX(#REF!,MATCH($A1282,#REF!,0))),"")</f>
        <v/>
      </c>
      <c r="I1282" s="72" t="str">
        <f>IFERROR(INDEX(#REF!,MATCH(INDEX(#REF!,MATCH($A1282,#REF!,0)),#REF!,0),'Recurrent profile helpers'!I$2)*IF($A1282="", "0", INDEX(#REF!,MATCH($A1282,#REF!,0))),"")</f>
        <v/>
      </c>
      <c r="J1282" s="72" t="str">
        <f>IFERROR(INDEX(#REF!,MATCH(INDEX(#REF!,MATCH($A1282,#REF!,0)),#REF!,0),'Recurrent profile helpers'!J$2)*IF($A1282="", "0", INDEX(#REF!,MATCH($A1282,#REF!,0))),"")</f>
        <v/>
      </c>
      <c r="K1282" s="72" t="str">
        <f>IFERROR(INDEX(#REF!,MATCH(INDEX(#REF!,MATCH($A1282,#REF!,0)),#REF!,0),'Recurrent profile helpers'!K$2)*IF($A1282="", "0", INDEX(#REF!,MATCH($A1282,#REF!,0))),"")</f>
        <v/>
      </c>
      <c r="L1282" s="72" t="str">
        <f>IFERROR(INDEX(#REF!,MATCH(INDEX(#REF!,MATCH($A1282,#REF!,0)),#REF!,0),'Recurrent profile helpers'!L$2)*IF($A1282="", "0", INDEX(#REF!,MATCH($A1282,#REF!,0))),"")</f>
        <v/>
      </c>
      <c r="M1282" s="72" t="str">
        <f>IFERROR(INDEX(#REF!,MATCH(INDEX(#REF!,MATCH($A1282,#REF!,0)),#REF!,0),'Recurrent profile helpers'!M$2)*IF($A1282="", "0", INDEX(#REF!,MATCH($A1282,#REF!,0))),"")</f>
        <v/>
      </c>
      <c r="N1282" s="72" t="str">
        <f>IFERROR(INDEX(#REF!,MATCH(INDEX(#REF!,MATCH($A1282,#REF!,0)),#REF!,0),'Recurrent profile helpers'!N$2)*IF($A1282="", "0", INDEX(#REF!,MATCH($A1282,#REF!,0))),"")</f>
        <v/>
      </c>
    </row>
    <row r="1283" spans="1:14">
      <c r="A1283" t="str">
        <f t="array" ref="A1283">IFERROR(INDEX(#REF!, SMALL(IF((MID(#REF!,2,1)="."),ROW($A$6:$A$4897)-ROW($A$6)+1,IF((MID(#REF!,3,1)="."),ROW($A$6:$A$4892)-ROW($A$6)+1)), ROW(1281:1281))),"" )</f>
        <v/>
      </c>
      <c r="B1283" s="72" t="str">
        <f>IF($A1283="", "", INDEX(#REF!,MATCH($A1283,#REF!,0)))</f>
        <v/>
      </c>
      <c r="C1283" s="72" t="str">
        <f>IFERROR(INDEX(#REF!,MATCH(INDEX(#REF!,MATCH($A1283,#REF!,0)),#REF!,0),'Recurrent profile helpers'!C$2)*IF($A1283="", "0", INDEX(#REF!,MATCH($A1283,#REF!,0))),"")</f>
        <v/>
      </c>
      <c r="D1283" s="72" t="str">
        <f>IFERROR(INDEX(#REF!,MATCH(INDEX(#REF!,MATCH($A1283,#REF!,0)),#REF!,0),'Recurrent profile helpers'!D$2)*IF($A1283="", "0", INDEX(#REF!,MATCH($A1283,#REF!,0))),"")</f>
        <v/>
      </c>
      <c r="E1283" s="72" t="str">
        <f>IFERROR(INDEX(#REF!,MATCH(INDEX(#REF!,MATCH($A1283,#REF!,0)),#REF!,0),'Recurrent profile helpers'!E$2)*IF($A1283="", "0", INDEX(#REF!,MATCH($A1283,#REF!,0))),"")</f>
        <v/>
      </c>
      <c r="F1283" s="72" t="str">
        <f>IFERROR(INDEX(#REF!,MATCH(INDEX(#REF!,MATCH($A1283,#REF!,0)),#REF!,0),'Recurrent profile helpers'!F$2)*IF($A1283="", "0", INDEX(#REF!,MATCH($A1283,#REF!,0))),"")</f>
        <v/>
      </c>
      <c r="G1283" s="72" t="str">
        <f>IFERROR(INDEX(#REF!,MATCH(INDEX(#REF!,MATCH($A1283,#REF!,0)),#REF!,0),'Recurrent profile helpers'!G$2)*IF($A1283="", "0", INDEX(#REF!,MATCH($A1283,#REF!,0))),"")</f>
        <v/>
      </c>
      <c r="H1283" s="72" t="str">
        <f>IFERROR(INDEX(#REF!,MATCH(INDEX(#REF!,MATCH($A1283,#REF!,0)),#REF!,0),'Recurrent profile helpers'!H$2)*IF($A1283="", "0", INDEX(#REF!,MATCH($A1283,#REF!,0))),"")</f>
        <v/>
      </c>
      <c r="I1283" s="72" t="str">
        <f>IFERROR(INDEX(#REF!,MATCH(INDEX(#REF!,MATCH($A1283,#REF!,0)),#REF!,0),'Recurrent profile helpers'!I$2)*IF($A1283="", "0", INDEX(#REF!,MATCH($A1283,#REF!,0))),"")</f>
        <v/>
      </c>
      <c r="J1283" s="72" t="str">
        <f>IFERROR(INDEX(#REF!,MATCH(INDEX(#REF!,MATCH($A1283,#REF!,0)),#REF!,0),'Recurrent profile helpers'!J$2)*IF($A1283="", "0", INDEX(#REF!,MATCH($A1283,#REF!,0))),"")</f>
        <v/>
      </c>
      <c r="K1283" s="72" t="str">
        <f>IFERROR(INDEX(#REF!,MATCH(INDEX(#REF!,MATCH($A1283,#REF!,0)),#REF!,0),'Recurrent profile helpers'!K$2)*IF($A1283="", "0", INDEX(#REF!,MATCH($A1283,#REF!,0))),"")</f>
        <v/>
      </c>
      <c r="L1283" s="72" t="str">
        <f>IFERROR(INDEX(#REF!,MATCH(INDEX(#REF!,MATCH($A1283,#REF!,0)),#REF!,0),'Recurrent profile helpers'!L$2)*IF($A1283="", "0", INDEX(#REF!,MATCH($A1283,#REF!,0))),"")</f>
        <v/>
      </c>
      <c r="M1283" s="72" t="str">
        <f>IFERROR(INDEX(#REF!,MATCH(INDEX(#REF!,MATCH($A1283,#REF!,0)),#REF!,0),'Recurrent profile helpers'!M$2)*IF($A1283="", "0", INDEX(#REF!,MATCH($A1283,#REF!,0))),"")</f>
        <v/>
      </c>
      <c r="N1283" s="72" t="str">
        <f>IFERROR(INDEX(#REF!,MATCH(INDEX(#REF!,MATCH($A1283,#REF!,0)),#REF!,0),'Recurrent profile helpers'!N$2)*IF($A1283="", "0", INDEX(#REF!,MATCH($A1283,#REF!,0))),"")</f>
        <v/>
      </c>
    </row>
    <row r="1284" spans="1:14">
      <c r="A1284" t="str">
        <f t="array" ref="A1284">IFERROR(INDEX(#REF!, SMALL(IF((MID(#REF!,2,1)="."),ROW($A$6:$A$4897)-ROW($A$6)+1,IF((MID(#REF!,3,1)="."),ROW($A$6:$A$4892)-ROW($A$6)+1)), ROW(1282:1282))),"" )</f>
        <v/>
      </c>
      <c r="B1284" s="72" t="str">
        <f>IF($A1284="", "", INDEX(#REF!,MATCH($A1284,#REF!,0)))</f>
        <v/>
      </c>
      <c r="C1284" s="72" t="str">
        <f>IFERROR(INDEX(#REF!,MATCH(INDEX(#REF!,MATCH($A1284,#REF!,0)),#REF!,0),'Recurrent profile helpers'!C$2)*IF($A1284="", "0", INDEX(#REF!,MATCH($A1284,#REF!,0))),"")</f>
        <v/>
      </c>
      <c r="D1284" s="72" t="str">
        <f>IFERROR(INDEX(#REF!,MATCH(INDEX(#REF!,MATCH($A1284,#REF!,0)),#REF!,0),'Recurrent profile helpers'!D$2)*IF($A1284="", "0", INDEX(#REF!,MATCH($A1284,#REF!,0))),"")</f>
        <v/>
      </c>
      <c r="E1284" s="72" t="str">
        <f>IFERROR(INDEX(#REF!,MATCH(INDEX(#REF!,MATCH($A1284,#REF!,0)),#REF!,0),'Recurrent profile helpers'!E$2)*IF($A1284="", "0", INDEX(#REF!,MATCH($A1284,#REF!,0))),"")</f>
        <v/>
      </c>
      <c r="F1284" s="72" t="str">
        <f>IFERROR(INDEX(#REF!,MATCH(INDEX(#REF!,MATCH($A1284,#REF!,0)),#REF!,0),'Recurrent profile helpers'!F$2)*IF($A1284="", "0", INDEX(#REF!,MATCH($A1284,#REF!,0))),"")</f>
        <v/>
      </c>
      <c r="G1284" s="72" t="str">
        <f>IFERROR(INDEX(#REF!,MATCH(INDEX(#REF!,MATCH($A1284,#REF!,0)),#REF!,0),'Recurrent profile helpers'!G$2)*IF($A1284="", "0", INDEX(#REF!,MATCH($A1284,#REF!,0))),"")</f>
        <v/>
      </c>
      <c r="H1284" s="72" t="str">
        <f>IFERROR(INDEX(#REF!,MATCH(INDEX(#REF!,MATCH($A1284,#REF!,0)),#REF!,0),'Recurrent profile helpers'!H$2)*IF($A1284="", "0", INDEX(#REF!,MATCH($A1284,#REF!,0))),"")</f>
        <v/>
      </c>
      <c r="I1284" s="72" t="str">
        <f>IFERROR(INDEX(#REF!,MATCH(INDEX(#REF!,MATCH($A1284,#REF!,0)),#REF!,0),'Recurrent profile helpers'!I$2)*IF($A1284="", "0", INDEX(#REF!,MATCH($A1284,#REF!,0))),"")</f>
        <v/>
      </c>
      <c r="J1284" s="72" t="str">
        <f>IFERROR(INDEX(#REF!,MATCH(INDEX(#REF!,MATCH($A1284,#REF!,0)),#REF!,0),'Recurrent profile helpers'!J$2)*IF($A1284="", "0", INDEX(#REF!,MATCH($A1284,#REF!,0))),"")</f>
        <v/>
      </c>
      <c r="K1284" s="72" t="str">
        <f>IFERROR(INDEX(#REF!,MATCH(INDEX(#REF!,MATCH($A1284,#REF!,0)),#REF!,0),'Recurrent profile helpers'!K$2)*IF($A1284="", "0", INDEX(#REF!,MATCH($A1284,#REF!,0))),"")</f>
        <v/>
      </c>
      <c r="L1284" s="72" t="str">
        <f>IFERROR(INDEX(#REF!,MATCH(INDEX(#REF!,MATCH($A1284,#REF!,0)),#REF!,0),'Recurrent profile helpers'!L$2)*IF($A1284="", "0", INDEX(#REF!,MATCH($A1284,#REF!,0))),"")</f>
        <v/>
      </c>
      <c r="M1284" s="72" t="str">
        <f>IFERROR(INDEX(#REF!,MATCH(INDEX(#REF!,MATCH($A1284,#REF!,0)),#REF!,0),'Recurrent profile helpers'!M$2)*IF($A1284="", "0", INDEX(#REF!,MATCH($A1284,#REF!,0))),"")</f>
        <v/>
      </c>
      <c r="N1284" s="72" t="str">
        <f>IFERROR(INDEX(#REF!,MATCH(INDEX(#REF!,MATCH($A1284,#REF!,0)),#REF!,0),'Recurrent profile helpers'!N$2)*IF($A1284="", "0", INDEX(#REF!,MATCH($A1284,#REF!,0))),"")</f>
        <v/>
      </c>
    </row>
    <row r="1285" spans="1:14">
      <c r="A1285" t="str">
        <f t="array" ref="A1285">IFERROR(INDEX(#REF!, SMALL(IF((MID(#REF!,2,1)="."),ROW($A$6:$A$4897)-ROW($A$6)+1,IF((MID(#REF!,3,1)="."),ROW($A$6:$A$4892)-ROW($A$6)+1)), ROW(1283:1283))),"" )</f>
        <v/>
      </c>
      <c r="B1285" s="72" t="str">
        <f>IF($A1285="", "", INDEX(#REF!,MATCH($A1285,#REF!,0)))</f>
        <v/>
      </c>
      <c r="C1285" s="72" t="str">
        <f>IFERROR(INDEX(#REF!,MATCH(INDEX(#REF!,MATCH($A1285,#REF!,0)),#REF!,0),'Recurrent profile helpers'!C$2)*IF($A1285="", "0", INDEX(#REF!,MATCH($A1285,#REF!,0))),"")</f>
        <v/>
      </c>
      <c r="D1285" s="72" t="str">
        <f>IFERROR(INDEX(#REF!,MATCH(INDEX(#REF!,MATCH($A1285,#REF!,0)),#REF!,0),'Recurrent profile helpers'!D$2)*IF($A1285="", "0", INDEX(#REF!,MATCH($A1285,#REF!,0))),"")</f>
        <v/>
      </c>
      <c r="E1285" s="72" t="str">
        <f>IFERROR(INDEX(#REF!,MATCH(INDEX(#REF!,MATCH($A1285,#REF!,0)),#REF!,0),'Recurrent profile helpers'!E$2)*IF($A1285="", "0", INDEX(#REF!,MATCH($A1285,#REF!,0))),"")</f>
        <v/>
      </c>
      <c r="F1285" s="72" t="str">
        <f>IFERROR(INDEX(#REF!,MATCH(INDEX(#REF!,MATCH($A1285,#REF!,0)),#REF!,0),'Recurrent profile helpers'!F$2)*IF($A1285="", "0", INDEX(#REF!,MATCH($A1285,#REF!,0))),"")</f>
        <v/>
      </c>
      <c r="G1285" s="72" t="str">
        <f>IFERROR(INDEX(#REF!,MATCH(INDEX(#REF!,MATCH($A1285,#REF!,0)),#REF!,0),'Recurrent profile helpers'!G$2)*IF($A1285="", "0", INDEX(#REF!,MATCH($A1285,#REF!,0))),"")</f>
        <v/>
      </c>
      <c r="H1285" s="72" t="str">
        <f>IFERROR(INDEX(#REF!,MATCH(INDEX(#REF!,MATCH($A1285,#REF!,0)),#REF!,0),'Recurrent profile helpers'!H$2)*IF($A1285="", "0", INDEX(#REF!,MATCH($A1285,#REF!,0))),"")</f>
        <v/>
      </c>
      <c r="I1285" s="72" t="str">
        <f>IFERROR(INDEX(#REF!,MATCH(INDEX(#REF!,MATCH($A1285,#REF!,0)),#REF!,0),'Recurrent profile helpers'!I$2)*IF($A1285="", "0", INDEX(#REF!,MATCH($A1285,#REF!,0))),"")</f>
        <v/>
      </c>
      <c r="J1285" s="72" t="str">
        <f>IFERROR(INDEX(#REF!,MATCH(INDEX(#REF!,MATCH($A1285,#REF!,0)),#REF!,0),'Recurrent profile helpers'!J$2)*IF($A1285="", "0", INDEX(#REF!,MATCH($A1285,#REF!,0))),"")</f>
        <v/>
      </c>
      <c r="K1285" s="72" t="str">
        <f>IFERROR(INDEX(#REF!,MATCH(INDEX(#REF!,MATCH($A1285,#REF!,0)),#REF!,0),'Recurrent profile helpers'!K$2)*IF($A1285="", "0", INDEX(#REF!,MATCH($A1285,#REF!,0))),"")</f>
        <v/>
      </c>
      <c r="L1285" s="72" t="str">
        <f>IFERROR(INDEX(#REF!,MATCH(INDEX(#REF!,MATCH($A1285,#REF!,0)),#REF!,0),'Recurrent profile helpers'!L$2)*IF($A1285="", "0", INDEX(#REF!,MATCH($A1285,#REF!,0))),"")</f>
        <v/>
      </c>
      <c r="M1285" s="72" t="str">
        <f>IFERROR(INDEX(#REF!,MATCH(INDEX(#REF!,MATCH($A1285,#REF!,0)),#REF!,0),'Recurrent profile helpers'!M$2)*IF($A1285="", "0", INDEX(#REF!,MATCH($A1285,#REF!,0))),"")</f>
        <v/>
      </c>
      <c r="N1285" s="72" t="str">
        <f>IFERROR(INDEX(#REF!,MATCH(INDEX(#REF!,MATCH($A1285,#REF!,0)),#REF!,0),'Recurrent profile helpers'!N$2)*IF($A1285="", "0", INDEX(#REF!,MATCH($A1285,#REF!,0))),"")</f>
        <v/>
      </c>
    </row>
    <row r="1286" spans="1:14">
      <c r="A1286" t="str">
        <f t="array" ref="A1286">IFERROR(INDEX(#REF!, SMALL(IF((MID(#REF!,2,1)="."),ROW($A$6:$A$4897)-ROW($A$6)+1,IF((MID(#REF!,3,1)="."),ROW($A$6:$A$4892)-ROW($A$6)+1)), ROW(1284:1284))),"" )</f>
        <v/>
      </c>
      <c r="B1286" s="72" t="str">
        <f>IF($A1286="", "", INDEX(#REF!,MATCH($A1286,#REF!,0)))</f>
        <v/>
      </c>
      <c r="C1286" s="72" t="str">
        <f>IFERROR(INDEX(#REF!,MATCH(INDEX(#REF!,MATCH($A1286,#REF!,0)),#REF!,0),'Recurrent profile helpers'!C$2)*IF($A1286="", "0", INDEX(#REF!,MATCH($A1286,#REF!,0))),"")</f>
        <v/>
      </c>
      <c r="D1286" s="72" t="str">
        <f>IFERROR(INDEX(#REF!,MATCH(INDEX(#REF!,MATCH($A1286,#REF!,0)),#REF!,0),'Recurrent profile helpers'!D$2)*IF($A1286="", "0", INDEX(#REF!,MATCH($A1286,#REF!,0))),"")</f>
        <v/>
      </c>
      <c r="E1286" s="72" t="str">
        <f>IFERROR(INDEX(#REF!,MATCH(INDEX(#REF!,MATCH($A1286,#REF!,0)),#REF!,0),'Recurrent profile helpers'!E$2)*IF($A1286="", "0", INDEX(#REF!,MATCH($A1286,#REF!,0))),"")</f>
        <v/>
      </c>
      <c r="F1286" s="72" t="str">
        <f>IFERROR(INDEX(#REF!,MATCH(INDEX(#REF!,MATCH($A1286,#REF!,0)),#REF!,0),'Recurrent profile helpers'!F$2)*IF($A1286="", "0", INDEX(#REF!,MATCH($A1286,#REF!,0))),"")</f>
        <v/>
      </c>
      <c r="G1286" s="72" t="str">
        <f>IFERROR(INDEX(#REF!,MATCH(INDEX(#REF!,MATCH($A1286,#REF!,0)),#REF!,0),'Recurrent profile helpers'!G$2)*IF($A1286="", "0", INDEX(#REF!,MATCH($A1286,#REF!,0))),"")</f>
        <v/>
      </c>
      <c r="H1286" s="72" t="str">
        <f>IFERROR(INDEX(#REF!,MATCH(INDEX(#REF!,MATCH($A1286,#REF!,0)),#REF!,0),'Recurrent profile helpers'!H$2)*IF($A1286="", "0", INDEX(#REF!,MATCH($A1286,#REF!,0))),"")</f>
        <v/>
      </c>
      <c r="I1286" s="72" t="str">
        <f>IFERROR(INDEX(#REF!,MATCH(INDEX(#REF!,MATCH($A1286,#REF!,0)),#REF!,0),'Recurrent profile helpers'!I$2)*IF($A1286="", "0", INDEX(#REF!,MATCH($A1286,#REF!,0))),"")</f>
        <v/>
      </c>
      <c r="J1286" s="72" t="str">
        <f>IFERROR(INDEX(#REF!,MATCH(INDEX(#REF!,MATCH($A1286,#REF!,0)),#REF!,0),'Recurrent profile helpers'!J$2)*IF($A1286="", "0", INDEX(#REF!,MATCH($A1286,#REF!,0))),"")</f>
        <v/>
      </c>
      <c r="K1286" s="72" t="str">
        <f>IFERROR(INDEX(#REF!,MATCH(INDEX(#REF!,MATCH($A1286,#REF!,0)),#REF!,0),'Recurrent profile helpers'!K$2)*IF($A1286="", "0", INDEX(#REF!,MATCH($A1286,#REF!,0))),"")</f>
        <v/>
      </c>
      <c r="L1286" s="72" t="str">
        <f>IFERROR(INDEX(#REF!,MATCH(INDEX(#REF!,MATCH($A1286,#REF!,0)),#REF!,0),'Recurrent profile helpers'!L$2)*IF($A1286="", "0", INDEX(#REF!,MATCH($A1286,#REF!,0))),"")</f>
        <v/>
      </c>
      <c r="M1286" s="72" t="str">
        <f>IFERROR(INDEX(#REF!,MATCH(INDEX(#REF!,MATCH($A1286,#REF!,0)),#REF!,0),'Recurrent profile helpers'!M$2)*IF($A1286="", "0", INDEX(#REF!,MATCH($A1286,#REF!,0))),"")</f>
        <v/>
      </c>
      <c r="N1286" s="72" t="str">
        <f>IFERROR(INDEX(#REF!,MATCH(INDEX(#REF!,MATCH($A1286,#REF!,0)),#REF!,0),'Recurrent profile helpers'!N$2)*IF($A1286="", "0", INDEX(#REF!,MATCH($A1286,#REF!,0))),"")</f>
        <v/>
      </c>
    </row>
    <row r="1287" spans="1:14">
      <c r="A1287" t="str">
        <f t="array" ref="A1287">IFERROR(INDEX(#REF!, SMALL(IF((MID(#REF!,2,1)="."),ROW($A$6:$A$4897)-ROW($A$6)+1,IF((MID(#REF!,3,1)="."),ROW($A$6:$A$4892)-ROW($A$6)+1)), ROW(1285:1285))),"" )</f>
        <v/>
      </c>
      <c r="B1287" s="72" t="str">
        <f>IF($A1287="", "", INDEX(#REF!,MATCH($A1287,#REF!,0)))</f>
        <v/>
      </c>
      <c r="C1287" s="72" t="str">
        <f>IFERROR(INDEX(#REF!,MATCH(INDEX(#REF!,MATCH($A1287,#REF!,0)),#REF!,0),'Recurrent profile helpers'!C$2)*IF($A1287="", "0", INDEX(#REF!,MATCH($A1287,#REF!,0))),"")</f>
        <v/>
      </c>
      <c r="D1287" s="72" t="str">
        <f>IFERROR(INDEX(#REF!,MATCH(INDEX(#REF!,MATCH($A1287,#REF!,0)),#REF!,0),'Recurrent profile helpers'!D$2)*IF($A1287="", "0", INDEX(#REF!,MATCH($A1287,#REF!,0))),"")</f>
        <v/>
      </c>
      <c r="E1287" s="72" t="str">
        <f>IFERROR(INDEX(#REF!,MATCH(INDEX(#REF!,MATCH($A1287,#REF!,0)),#REF!,0),'Recurrent profile helpers'!E$2)*IF($A1287="", "0", INDEX(#REF!,MATCH($A1287,#REF!,0))),"")</f>
        <v/>
      </c>
      <c r="F1287" s="72" t="str">
        <f>IFERROR(INDEX(#REF!,MATCH(INDEX(#REF!,MATCH($A1287,#REF!,0)),#REF!,0),'Recurrent profile helpers'!F$2)*IF($A1287="", "0", INDEX(#REF!,MATCH($A1287,#REF!,0))),"")</f>
        <v/>
      </c>
      <c r="G1287" s="72" t="str">
        <f>IFERROR(INDEX(#REF!,MATCH(INDEX(#REF!,MATCH($A1287,#REF!,0)),#REF!,0),'Recurrent profile helpers'!G$2)*IF($A1287="", "0", INDEX(#REF!,MATCH($A1287,#REF!,0))),"")</f>
        <v/>
      </c>
      <c r="H1287" s="72" t="str">
        <f>IFERROR(INDEX(#REF!,MATCH(INDEX(#REF!,MATCH($A1287,#REF!,0)),#REF!,0),'Recurrent profile helpers'!H$2)*IF($A1287="", "0", INDEX(#REF!,MATCH($A1287,#REF!,0))),"")</f>
        <v/>
      </c>
      <c r="I1287" s="72" t="str">
        <f>IFERROR(INDEX(#REF!,MATCH(INDEX(#REF!,MATCH($A1287,#REF!,0)),#REF!,0),'Recurrent profile helpers'!I$2)*IF($A1287="", "0", INDEX(#REF!,MATCH($A1287,#REF!,0))),"")</f>
        <v/>
      </c>
      <c r="J1287" s="72" t="str">
        <f>IFERROR(INDEX(#REF!,MATCH(INDEX(#REF!,MATCH($A1287,#REF!,0)),#REF!,0),'Recurrent profile helpers'!J$2)*IF($A1287="", "0", INDEX(#REF!,MATCH($A1287,#REF!,0))),"")</f>
        <v/>
      </c>
      <c r="K1287" s="72" t="str">
        <f>IFERROR(INDEX(#REF!,MATCH(INDEX(#REF!,MATCH($A1287,#REF!,0)),#REF!,0),'Recurrent profile helpers'!K$2)*IF($A1287="", "0", INDEX(#REF!,MATCH($A1287,#REF!,0))),"")</f>
        <v/>
      </c>
      <c r="L1287" s="72" t="str">
        <f>IFERROR(INDEX(#REF!,MATCH(INDEX(#REF!,MATCH($A1287,#REF!,0)),#REF!,0),'Recurrent profile helpers'!L$2)*IF($A1287="", "0", INDEX(#REF!,MATCH($A1287,#REF!,0))),"")</f>
        <v/>
      </c>
      <c r="M1287" s="72" t="str">
        <f>IFERROR(INDEX(#REF!,MATCH(INDEX(#REF!,MATCH($A1287,#REF!,0)),#REF!,0),'Recurrent profile helpers'!M$2)*IF($A1287="", "0", INDEX(#REF!,MATCH($A1287,#REF!,0))),"")</f>
        <v/>
      </c>
      <c r="N1287" s="72" t="str">
        <f>IFERROR(INDEX(#REF!,MATCH(INDEX(#REF!,MATCH($A1287,#REF!,0)),#REF!,0),'Recurrent profile helpers'!N$2)*IF($A1287="", "0", INDEX(#REF!,MATCH($A1287,#REF!,0))),"")</f>
        <v/>
      </c>
    </row>
    <row r="1288" spans="1:14">
      <c r="A1288" t="str">
        <f t="array" ref="A1288">IFERROR(INDEX(#REF!, SMALL(IF((MID(#REF!,2,1)="."),ROW($A$6:$A$4897)-ROW($A$6)+1,IF((MID(#REF!,3,1)="."),ROW($A$6:$A$4892)-ROW($A$6)+1)), ROW(1286:1286))),"" )</f>
        <v/>
      </c>
      <c r="B1288" s="72" t="str">
        <f>IF($A1288="", "", INDEX(#REF!,MATCH($A1288,#REF!,0)))</f>
        <v/>
      </c>
      <c r="C1288" s="72" t="str">
        <f>IFERROR(INDEX(#REF!,MATCH(INDEX(#REF!,MATCH($A1288,#REF!,0)),#REF!,0),'Recurrent profile helpers'!C$2)*IF($A1288="", "0", INDEX(#REF!,MATCH($A1288,#REF!,0))),"")</f>
        <v/>
      </c>
      <c r="D1288" s="72" t="str">
        <f>IFERROR(INDEX(#REF!,MATCH(INDEX(#REF!,MATCH($A1288,#REF!,0)),#REF!,0),'Recurrent profile helpers'!D$2)*IF($A1288="", "0", INDEX(#REF!,MATCH($A1288,#REF!,0))),"")</f>
        <v/>
      </c>
      <c r="E1288" s="72" t="str">
        <f>IFERROR(INDEX(#REF!,MATCH(INDEX(#REF!,MATCH($A1288,#REF!,0)),#REF!,0),'Recurrent profile helpers'!E$2)*IF($A1288="", "0", INDEX(#REF!,MATCH($A1288,#REF!,0))),"")</f>
        <v/>
      </c>
      <c r="F1288" s="72" t="str">
        <f>IFERROR(INDEX(#REF!,MATCH(INDEX(#REF!,MATCH($A1288,#REF!,0)),#REF!,0),'Recurrent profile helpers'!F$2)*IF($A1288="", "0", INDEX(#REF!,MATCH($A1288,#REF!,0))),"")</f>
        <v/>
      </c>
      <c r="G1288" s="72" t="str">
        <f>IFERROR(INDEX(#REF!,MATCH(INDEX(#REF!,MATCH($A1288,#REF!,0)),#REF!,0),'Recurrent profile helpers'!G$2)*IF($A1288="", "0", INDEX(#REF!,MATCH($A1288,#REF!,0))),"")</f>
        <v/>
      </c>
      <c r="H1288" s="72" t="str">
        <f>IFERROR(INDEX(#REF!,MATCH(INDEX(#REF!,MATCH($A1288,#REF!,0)),#REF!,0),'Recurrent profile helpers'!H$2)*IF($A1288="", "0", INDEX(#REF!,MATCH($A1288,#REF!,0))),"")</f>
        <v/>
      </c>
      <c r="I1288" s="72" t="str">
        <f>IFERROR(INDEX(#REF!,MATCH(INDEX(#REF!,MATCH($A1288,#REF!,0)),#REF!,0),'Recurrent profile helpers'!I$2)*IF($A1288="", "0", INDEX(#REF!,MATCH($A1288,#REF!,0))),"")</f>
        <v/>
      </c>
      <c r="J1288" s="72" t="str">
        <f>IFERROR(INDEX(#REF!,MATCH(INDEX(#REF!,MATCH($A1288,#REF!,0)),#REF!,0),'Recurrent profile helpers'!J$2)*IF($A1288="", "0", INDEX(#REF!,MATCH($A1288,#REF!,0))),"")</f>
        <v/>
      </c>
      <c r="K1288" s="72" t="str">
        <f>IFERROR(INDEX(#REF!,MATCH(INDEX(#REF!,MATCH($A1288,#REF!,0)),#REF!,0),'Recurrent profile helpers'!K$2)*IF($A1288="", "0", INDEX(#REF!,MATCH($A1288,#REF!,0))),"")</f>
        <v/>
      </c>
      <c r="L1288" s="72" t="str">
        <f>IFERROR(INDEX(#REF!,MATCH(INDEX(#REF!,MATCH($A1288,#REF!,0)),#REF!,0),'Recurrent profile helpers'!L$2)*IF($A1288="", "0", INDEX(#REF!,MATCH($A1288,#REF!,0))),"")</f>
        <v/>
      </c>
      <c r="M1288" s="72" t="str">
        <f>IFERROR(INDEX(#REF!,MATCH(INDEX(#REF!,MATCH($A1288,#REF!,0)),#REF!,0),'Recurrent profile helpers'!M$2)*IF($A1288="", "0", INDEX(#REF!,MATCH($A1288,#REF!,0))),"")</f>
        <v/>
      </c>
      <c r="N1288" s="72" t="str">
        <f>IFERROR(INDEX(#REF!,MATCH(INDEX(#REF!,MATCH($A1288,#REF!,0)),#REF!,0),'Recurrent profile helpers'!N$2)*IF($A1288="", "0", INDEX(#REF!,MATCH($A1288,#REF!,0))),"")</f>
        <v/>
      </c>
    </row>
    <row r="1289" spans="1:14">
      <c r="A1289" t="str">
        <f t="array" ref="A1289">IFERROR(INDEX(#REF!, SMALL(IF((MID(#REF!,2,1)="."),ROW($A$6:$A$4897)-ROW($A$6)+1,IF((MID(#REF!,3,1)="."),ROW($A$6:$A$4892)-ROW($A$6)+1)), ROW(1287:1287))),"" )</f>
        <v/>
      </c>
      <c r="B1289" s="72" t="str">
        <f>IF($A1289="", "", INDEX(#REF!,MATCH($A1289,#REF!,0)))</f>
        <v/>
      </c>
      <c r="C1289" s="72" t="str">
        <f>IFERROR(INDEX(#REF!,MATCH(INDEX(#REF!,MATCH($A1289,#REF!,0)),#REF!,0),'Recurrent profile helpers'!C$2)*IF($A1289="", "0", INDEX(#REF!,MATCH($A1289,#REF!,0))),"")</f>
        <v/>
      </c>
      <c r="D1289" s="72" t="str">
        <f>IFERROR(INDEX(#REF!,MATCH(INDEX(#REF!,MATCH($A1289,#REF!,0)),#REF!,0),'Recurrent profile helpers'!D$2)*IF($A1289="", "0", INDEX(#REF!,MATCH($A1289,#REF!,0))),"")</f>
        <v/>
      </c>
      <c r="E1289" s="72" t="str">
        <f>IFERROR(INDEX(#REF!,MATCH(INDEX(#REF!,MATCH($A1289,#REF!,0)),#REF!,0),'Recurrent profile helpers'!E$2)*IF($A1289="", "0", INDEX(#REF!,MATCH($A1289,#REF!,0))),"")</f>
        <v/>
      </c>
      <c r="F1289" s="72" t="str">
        <f>IFERROR(INDEX(#REF!,MATCH(INDEX(#REF!,MATCH($A1289,#REF!,0)),#REF!,0),'Recurrent profile helpers'!F$2)*IF($A1289="", "0", INDEX(#REF!,MATCH($A1289,#REF!,0))),"")</f>
        <v/>
      </c>
      <c r="G1289" s="72" t="str">
        <f>IFERROR(INDEX(#REF!,MATCH(INDEX(#REF!,MATCH($A1289,#REF!,0)),#REF!,0),'Recurrent profile helpers'!G$2)*IF($A1289="", "0", INDEX(#REF!,MATCH($A1289,#REF!,0))),"")</f>
        <v/>
      </c>
      <c r="H1289" s="72" t="str">
        <f>IFERROR(INDEX(#REF!,MATCH(INDEX(#REF!,MATCH($A1289,#REF!,0)),#REF!,0),'Recurrent profile helpers'!H$2)*IF($A1289="", "0", INDEX(#REF!,MATCH($A1289,#REF!,0))),"")</f>
        <v/>
      </c>
      <c r="I1289" s="72" t="str">
        <f>IFERROR(INDEX(#REF!,MATCH(INDEX(#REF!,MATCH($A1289,#REF!,0)),#REF!,0),'Recurrent profile helpers'!I$2)*IF($A1289="", "0", INDEX(#REF!,MATCH($A1289,#REF!,0))),"")</f>
        <v/>
      </c>
      <c r="J1289" s="72" t="str">
        <f>IFERROR(INDEX(#REF!,MATCH(INDEX(#REF!,MATCH($A1289,#REF!,0)),#REF!,0),'Recurrent profile helpers'!J$2)*IF($A1289="", "0", INDEX(#REF!,MATCH($A1289,#REF!,0))),"")</f>
        <v/>
      </c>
      <c r="K1289" s="72" t="str">
        <f>IFERROR(INDEX(#REF!,MATCH(INDEX(#REF!,MATCH($A1289,#REF!,0)),#REF!,0),'Recurrent profile helpers'!K$2)*IF($A1289="", "0", INDEX(#REF!,MATCH($A1289,#REF!,0))),"")</f>
        <v/>
      </c>
      <c r="L1289" s="72" t="str">
        <f>IFERROR(INDEX(#REF!,MATCH(INDEX(#REF!,MATCH($A1289,#REF!,0)),#REF!,0),'Recurrent profile helpers'!L$2)*IF($A1289="", "0", INDEX(#REF!,MATCH($A1289,#REF!,0))),"")</f>
        <v/>
      </c>
      <c r="M1289" s="72" t="str">
        <f>IFERROR(INDEX(#REF!,MATCH(INDEX(#REF!,MATCH($A1289,#REF!,0)),#REF!,0),'Recurrent profile helpers'!M$2)*IF($A1289="", "0", INDEX(#REF!,MATCH($A1289,#REF!,0))),"")</f>
        <v/>
      </c>
      <c r="N1289" s="72" t="str">
        <f>IFERROR(INDEX(#REF!,MATCH(INDEX(#REF!,MATCH($A1289,#REF!,0)),#REF!,0),'Recurrent profile helpers'!N$2)*IF($A1289="", "0", INDEX(#REF!,MATCH($A1289,#REF!,0))),"")</f>
        <v/>
      </c>
    </row>
    <row r="1290" spans="1:14">
      <c r="A1290" t="str">
        <f t="array" ref="A1290">IFERROR(INDEX(#REF!, SMALL(IF((MID(#REF!,2,1)="."),ROW($A$6:$A$4897)-ROW($A$6)+1,IF((MID(#REF!,3,1)="."),ROW($A$6:$A$4892)-ROW($A$6)+1)), ROW(1288:1288))),"" )</f>
        <v/>
      </c>
      <c r="B1290" s="72" t="str">
        <f>IF($A1290="", "", INDEX(#REF!,MATCH($A1290,#REF!,0)))</f>
        <v/>
      </c>
      <c r="C1290" s="72" t="str">
        <f>IFERROR(INDEX(#REF!,MATCH(INDEX(#REF!,MATCH($A1290,#REF!,0)),#REF!,0),'Recurrent profile helpers'!C$2)*IF($A1290="", "0", INDEX(#REF!,MATCH($A1290,#REF!,0))),"")</f>
        <v/>
      </c>
      <c r="D1290" s="72" t="str">
        <f>IFERROR(INDEX(#REF!,MATCH(INDEX(#REF!,MATCH($A1290,#REF!,0)),#REF!,0),'Recurrent profile helpers'!D$2)*IF($A1290="", "0", INDEX(#REF!,MATCH($A1290,#REF!,0))),"")</f>
        <v/>
      </c>
      <c r="E1290" s="72" t="str">
        <f>IFERROR(INDEX(#REF!,MATCH(INDEX(#REF!,MATCH($A1290,#REF!,0)),#REF!,0),'Recurrent profile helpers'!E$2)*IF($A1290="", "0", INDEX(#REF!,MATCH($A1290,#REF!,0))),"")</f>
        <v/>
      </c>
      <c r="F1290" s="72" t="str">
        <f>IFERROR(INDEX(#REF!,MATCH(INDEX(#REF!,MATCH($A1290,#REF!,0)),#REF!,0),'Recurrent profile helpers'!F$2)*IF($A1290="", "0", INDEX(#REF!,MATCH($A1290,#REF!,0))),"")</f>
        <v/>
      </c>
      <c r="G1290" s="72" t="str">
        <f>IFERROR(INDEX(#REF!,MATCH(INDEX(#REF!,MATCH($A1290,#REF!,0)),#REF!,0),'Recurrent profile helpers'!G$2)*IF($A1290="", "0", INDEX(#REF!,MATCH($A1290,#REF!,0))),"")</f>
        <v/>
      </c>
      <c r="H1290" s="72" t="str">
        <f>IFERROR(INDEX(#REF!,MATCH(INDEX(#REF!,MATCH($A1290,#REF!,0)),#REF!,0),'Recurrent profile helpers'!H$2)*IF($A1290="", "0", INDEX(#REF!,MATCH($A1290,#REF!,0))),"")</f>
        <v/>
      </c>
      <c r="I1290" s="72" t="str">
        <f>IFERROR(INDEX(#REF!,MATCH(INDEX(#REF!,MATCH($A1290,#REF!,0)),#REF!,0),'Recurrent profile helpers'!I$2)*IF($A1290="", "0", INDEX(#REF!,MATCH($A1290,#REF!,0))),"")</f>
        <v/>
      </c>
      <c r="J1290" s="72" t="str">
        <f>IFERROR(INDEX(#REF!,MATCH(INDEX(#REF!,MATCH($A1290,#REF!,0)),#REF!,0),'Recurrent profile helpers'!J$2)*IF($A1290="", "0", INDEX(#REF!,MATCH($A1290,#REF!,0))),"")</f>
        <v/>
      </c>
      <c r="K1290" s="72" t="str">
        <f>IFERROR(INDEX(#REF!,MATCH(INDEX(#REF!,MATCH($A1290,#REF!,0)),#REF!,0),'Recurrent profile helpers'!K$2)*IF($A1290="", "0", INDEX(#REF!,MATCH($A1290,#REF!,0))),"")</f>
        <v/>
      </c>
      <c r="L1290" s="72" t="str">
        <f>IFERROR(INDEX(#REF!,MATCH(INDEX(#REF!,MATCH($A1290,#REF!,0)),#REF!,0),'Recurrent profile helpers'!L$2)*IF($A1290="", "0", INDEX(#REF!,MATCH($A1290,#REF!,0))),"")</f>
        <v/>
      </c>
      <c r="M1290" s="72" t="str">
        <f>IFERROR(INDEX(#REF!,MATCH(INDEX(#REF!,MATCH($A1290,#REF!,0)),#REF!,0),'Recurrent profile helpers'!M$2)*IF($A1290="", "0", INDEX(#REF!,MATCH($A1290,#REF!,0))),"")</f>
        <v/>
      </c>
      <c r="N1290" s="72" t="str">
        <f>IFERROR(INDEX(#REF!,MATCH(INDEX(#REF!,MATCH($A1290,#REF!,0)),#REF!,0),'Recurrent profile helpers'!N$2)*IF($A1290="", "0", INDEX(#REF!,MATCH($A1290,#REF!,0))),"")</f>
        <v/>
      </c>
    </row>
    <row r="1291" spans="1:14">
      <c r="A1291" t="str">
        <f t="array" ref="A1291">IFERROR(INDEX(#REF!, SMALL(IF((MID(#REF!,2,1)="."),ROW($A$6:$A$4897)-ROW($A$6)+1,IF((MID(#REF!,3,1)="."),ROW($A$6:$A$4892)-ROW($A$6)+1)), ROW(1289:1289))),"" )</f>
        <v/>
      </c>
      <c r="B1291" s="72" t="str">
        <f>IF($A1291="", "", INDEX(#REF!,MATCH($A1291,#REF!,0)))</f>
        <v/>
      </c>
      <c r="C1291" s="72" t="str">
        <f>IFERROR(INDEX(#REF!,MATCH(INDEX(#REF!,MATCH($A1291,#REF!,0)),#REF!,0),'Recurrent profile helpers'!C$2)*IF($A1291="", "0", INDEX(#REF!,MATCH($A1291,#REF!,0))),"")</f>
        <v/>
      </c>
      <c r="D1291" s="72" t="str">
        <f>IFERROR(INDEX(#REF!,MATCH(INDEX(#REF!,MATCH($A1291,#REF!,0)),#REF!,0),'Recurrent profile helpers'!D$2)*IF($A1291="", "0", INDEX(#REF!,MATCH($A1291,#REF!,0))),"")</f>
        <v/>
      </c>
      <c r="E1291" s="72" t="str">
        <f>IFERROR(INDEX(#REF!,MATCH(INDEX(#REF!,MATCH($A1291,#REF!,0)),#REF!,0),'Recurrent profile helpers'!E$2)*IF($A1291="", "0", INDEX(#REF!,MATCH($A1291,#REF!,0))),"")</f>
        <v/>
      </c>
      <c r="F1291" s="72" t="str">
        <f>IFERROR(INDEX(#REF!,MATCH(INDEX(#REF!,MATCH($A1291,#REF!,0)),#REF!,0),'Recurrent profile helpers'!F$2)*IF($A1291="", "0", INDEX(#REF!,MATCH($A1291,#REF!,0))),"")</f>
        <v/>
      </c>
      <c r="G1291" s="72" t="str">
        <f>IFERROR(INDEX(#REF!,MATCH(INDEX(#REF!,MATCH($A1291,#REF!,0)),#REF!,0),'Recurrent profile helpers'!G$2)*IF($A1291="", "0", INDEX(#REF!,MATCH($A1291,#REF!,0))),"")</f>
        <v/>
      </c>
      <c r="H1291" s="72" t="str">
        <f>IFERROR(INDEX(#REF!,MATCH(INDEX(#REF!,MATCH($A1291,#REF!,0)),#REF!,0),'Recurrent profile helpers'!H$2)*IF($A1291="", "0", INDEX(#REF!,MATCH($A1291,#REF!,0))),"")</f>
        <v/>
      </c>
      <c r="I1291" s="72" t="str">
        <f>IFERROR(INDEX(#REF!,MATCH(INDEX(#REF!,MATCH($A1291,#REF!,0)),#REF!,0),'Recurrent profile helpers'!I$2)*IF($A1291="", "0", INDEX(#REF!,MATCH($A1291,#REF!,0))),"")</f>
        <v/>
      </c>
      <c r="J1291" s="72" t="str">
        <f>IFERROR(INDEX(#REF!,MATCH(INDEX(#REF!,MATCH($A1291,#REF!,0)),#REF!,0),'Recurrent profile helpers'!J$2)*IF($A1291="", "0", INDEX(#REF!,MATCH($A1291,#REF!,0))),"")</f>
        <v/>
      </c>
      <c r="K1291" s="72" t="str">
        <f>IFERROR(INDEX(#REF!,MATCH(INDEX(#REF!,MATCH($A1291,#REF!,0)),#REF!,0),'Recurrent profile helpers'!K$2)*IF($A1291="", "0", INDEX(#REF!,MATCH($A1291,#REF!,0))),"")</f>
        <v/>
      </c>
      <c r="L1291" s="72" t="str">
        <f>IFERROR(INDEX(#REF!,MATCH(INDEX(#REF!,MATCH($A1291,#REF!,0)),#REF!,0),'Recurrent profile helpers'!L$2)*IF($A1291="", "0", INDEX(#REF!,MATCH($A1291,#REF!,0))),"")</f>
        <v/>
      </c>
      <c r="M1291" s="72" t="str">
        <f>IFERROR(INDEX(#REF!,MATCH(INDEX(#REF!,MATCH($A1291,#REF!,0)),#REF!,0),'Recurrent profile helpers'!M$2)*IF($A1291="", "0", INDEX(#REF!,MATCH($A1291,#REF!,0))),"")</f>
        <v/>
      </c>
      <c r="N1291" s="72" t="str">
        <f>IFERROR(INDEX(#REF!,MATCH(INDEX(#REF!,MATCH($A1291,#REF!,0)),#REF!,0),'Recurrent profile helpers'!N$2)*IF($A1291="", "0", INDEX(#REF!,MATCH($A1291,#REF!,0))),"")</f>
        <v/>
      </c>
    </row>
    <row r="1292" spans="1:14">
      <c r="A1292" t="str">
        <f t="array" ref="A1292">IFERROR(INDEX(#REF!, SMALL(IF((MID(#REF!,2,1)="."),ROW($A$6:$A$4897)-ROW($A$6)+1,IF((MID(#REF!,3,1)="."),ROW($A$6:$A$4892)-ROW($A$6)+1)), ROW(1290:1290))),"" )</f>
        <v/>
      </c>
      <c r="B1292" s="72" t="str">
        <f>IF($A1292="", "", INDEX(#REF!,MATCH($A1292,#REF!,0)))</f>
        <v/>
      </c>
      <c r="C1292" s="72" t="str">
        <f>IFERROR(INDEX(#REF!,MATCH(INDEX(#REF!,MATCH($A1292,#REF!,0)),#REF!,0),'Recurrent profile helpers'!C$2)*IF($A1292="", "0", INDEX(#REF!,MATCH($A1292,#REF!,0))),"")</f>
        <v/>
      </c>
      <c r="D1292" s="72" t="str">
        <f>IFERROR(INDEX(#REF!,MATCH(INDEX(#REF!,MATCH($A1292,#REF!,0)),#REF!,0),'Recurrent profile helpers'!D$2)*IF($A1292="", "0", INDEX(#REF!,MATCH($A1292,#REF!,0))),"")</f>
        <v/>
      </c>
      <c r="E1292" s="72" t="str">
        <f>IFERROR(INDEX(#REF!,MATCH(INDEX(#REF!,MATCH($A1292,#REF!,0)),#REF!,0),'Recurrent profile helpers'!E$2)*IF($A1292="", "0", INDEX(#REF!,MATCH($A1292,#REF!,0))),"")</f>
        <v/>
      </c>
      <c r="F1292" s="72" t="str">
        <f>IFERROR(INDEX(#REF!,MATCH(INDEX(#REF!,MATCH($A1292,#REF!,0)),#REF!,0),'Recurrent profile helpers'!F$2)*IF($A1292="", "0", INDEX(#REF!,MATCH($A1292,#REF!,0))),"")</f>
        <v/>
      </c>
      <c r="G1292" s="72" t="str">
        <f>IFERROR(INDEX(#REF!,MATCH(INDEX(#REF!,MATCH($A1292,#REF!,0)),#REF!,0),'Recurrent profile helpers'!G$2)*IF($A1292="", "0", INDEX(#REF!,MATCH($A1292,#REF!,0))),"")</f>
        <v/>
      </c>
      <c r="H1292" s="72" t="str">
        <f>IFERROR(INDEX(#REF!,MATCH(INDEX(#REF!,MATCH($A1292,#REF!,0)),#REF!,0),'Recurrent profile helpers'!H$2)*IF($A1292="", "0", INDEX(#REF!,MATCH($A1292,#REF!,0))),"")</f>
        <v/>
      </c>
      <c r="I1292" s="72" t="str">
        <f>IFERROR(INDEX(#REF!,MATCH(INDEX(#REF!,MATCH($A1292,#REF!,0)),#REF!,0),'Recurrent profile helpers'!I$2)*IF($A1292="", "0", INDEX(#REF!,MATCH($A1292,#REF!,0))),"")</f>
        <v/>
      </c>
      <c r="J1292" s="72" t="str">
        <f>IFERROR(INDEX(#REF!,MATCH(INDEX(#REF!,MATCH($A1292,#REF!,0)),#REF!,0),'Recurrent profile helpers'!J$2)*IF($A1292="", "0", INDEX(#REF!,MATCH($A1292,#REF!,0))),"")</f>
        <v/>
      </c>
      <c r="K1292" s="72" t="str">
        <f>IFERROR(INDEX(#REF!,MATCH(INDEX(#REF!,MATCH($A1292,#REF!,0)),#REF!,0),'Recurrent profile helpers'!K$2)*IF($A1292="", "0", INDEX(#REF!,MATCH($A1292,#REF!,0))),"")</f>
        <v/>
      </c>
      <c r="L1292" s="72" t="str">
        <f>IFERROR(INDEX(#REF!,MATCH(INDEX(#REF!,MATCH($A1292,#REF!,0)),#REF!,0),'Recurrent profile helpers'!L$2)*IF($A1292="", "0", INDEX(#REF!,MATCH($A1292,#REF!,0))),"")</f>
        <v/>
      </c>
      <c r="M1292" s="72" t="str">
        <f>IFERROR(INDEX(#REF!,MATCH(INDEX(#REF!,MATCH($A1292,#REF!,0)),#REF!,0),'Recurrent profile helpers'!M$2)*IF($A1292="", "0", INDEX(#REF!,MATCH($A1292,#REF!,0))),"")</f>
        <v/>
      </c>
      <c r="N1292" s="72" t="str">
        <f>IFERROR(INDEX(#REF!,MATCH(INDEX(#REF!,MATCH($A1292,#REF!,0)),#REF!,0),'Recurrent profile helpers'!N$2)*IF($A1292="", "0", INDEX(#REF!,MATCH($A1292,#REF!,0))),"")</f>
        <v/>
      </c>
    </row>
    <row r="1293" spans="1:14">
      <c r="A1293" t="str">
        <f t="array" ref="A1293">IFERROR(INDEX(#REF!, SMALL(IF((MID(#REF!,2,1)="."),ROW($A$6:$A$4897)-ROW($A$6)+1,IF((MID(#REF!,3,1)="."),ROW($A$6:$A$4892)-ROW($A$6)+1)), ROW(1291:1291))),"" )</f>
        <v/>
      </c>
      <c r="B1293" s="72" t="str">
        <f>IF($A1293="", "", INDEX(#REF!,MATCH($A1293,#REF!,0)))</f>
        <v/>
      </c>
      <c r="C1293" s="72" t="str">
        <f>IFERROR(INDEX(#REF!,MATCH(INDEX(#REF!,MATCH($A1293,#REF!,0)),#REF!,0),'Recurrent profile helpers'!C$2)*IF($A1293="", "0", INDEX(#REF!,MATCH($A1293,#REF!,0))),"")</f>
        <v/>
      </c>
      <c r="D1293" s="72" t="str">
        <f>IFERROR(INDEX(#REF!,MATCH(INDEX(#REF!,MATCH($A1293,#REF!,0)),#REF!,0),'Recurrent profile helpers'!D$2)*IF($A1293="", "0", INDEX(#REF!,MATCH($A1293,#REF!,0))),"")</f>
        <v/>
      </c>
      <c r="E1293" s="72" t="str">
        <f>IFERROR(INDEX(#REF!,MATCH(INDEX(#REF!,MATCH($A1293,#REF!,0)),#REF!,0),'Recurrent profile helpers'!E$2)*IF($A1293="", "0", INDEX(#REF!,MATCH($A1293,#REF!,0))),"")</f>
        <v/>
      </c>
      <c r="F1293" s="72" t="str">
        <f>IFERROR(INDEX(#REF!,MATCH(INDEX(#REF!,MATCH($A1293,#REF!,0)),#REF!,0),'Recurrent profile helpers'!F$2)*IF($A1293="", "0", INDEX(#REF!,MATCH($A1293,#REF!,0))),"")</f>
        <v/>
      </c>
      <c r="G1293" s="72" t="str">
        <f>IFERROR(INDEX(#REF!,MATCH(INDEX(#REF!,MATCH($A1293,#REF!,0)),#REF!,0),'Recurrent profile helpers'!G$2)*IF($A1293="", "0", INDEX(#REF!,MATCH($A1293,#REF!,0))),"")</f>
        <v/>
      </c>
      <c r="H1293" s="72" t="str">
        <f>IFERROR(INDEX(#REF!,MATCH(INDEX(#REF!,MATCH($A1293,#REF!,0)),#REF!,0),'Recurrent profile helpers'!H$2)*IF($A1293="", "0", INDEX(#REF!,MATCH($A1293,#REF!,0))),"")</f>
        <v/>
      </c>
      <c r="I1293" s="72" t="str">
        <f>IFERROR(INDEX(#REF!,MATCH(INDEX(#REF!,MATCH($A1293,#REF!,0)),#REF!,0),'Recurrent profile helpers'!I$2)*IF($A1293="", "0", INDEX(#REF!,MATCH($A1293,#REF!,0))),"")</f>
        <v/>
      </c>
      <c r="J1293" s="72" t="str">
        <f>IFERROR(INDEX(#REF!,MATCH(INDEX(#REF!,MATCH($A1293,#REF!,0)),#REF!,0),'Recurrent profile helpers'!J$2)*IF($A1293="", "0", INDEX(#REF!,MATCH($A1293,#REF!,0))),"")</f>
        <v/>
      </c>
      <c r="K1293" s="72" t="str">
        <f>IFERROR(INDEX(#REF!,MATCH(INDEX(#REF!,MATCH($A1293,#REF!,0)),#REF!,0),'Recurrent profile helpers'!K$2)*IF($A1293="", "0", INDEX(#REF!,MATCH($A1293,#REF!,0))),"")</f>
        <v/>
      </c>
      <c r="L1293" s="72" t="str">
        <f>IFERROR(INDEX(#REF!,MATCH(INDEX(#REF!,MATCH($A1293,#REF!,0)),#REF!,0),'Recurrent profile helpers'!L$2)*IF($A1293="", "0", INDEX(#REF!,MATCH($A1293,#REF!,0))),"")</f>
        <v/>
      </c>
      <c r="M1293" s="72" t="str">
        <f>IFERROR(INDEX(#REF!,MATCH(INDEX(#REF!,MATCH($A1293,#REF!,0)),#REF!,0),'Recurrent profile helpers'!M$2)*IF($A1293="", "0", INDEX(#REF!,MATCH($A1293,#REF!,0))),"")</f>
        <v/>
      </c>
      <c r="N1293" s="72" t="str">
        <f>IFERROR(INDEX(#REF!,MATCH(INDEX(#REF!,MATCH($A1293,#REF!,0)),#REF!,0),'Recurrent profile helpers'!N$2)*IF($A1293="", "0", INDEX(#REF!,MATCH($A1293,#REF!,0))),"")</f>
        <v/>
      </c>
    </row>
    <row r="1294" spans="1:14">
      <c r="A1294" t="str">
        <f t="array" ref="A1294">IFERROR(INDEX(#REF!, SMALL(IF((MID(#REF!,2,1)="."),ROW($A$6:$A$4897)-ROW($A$6)+1,IF((MID(#REF!,3,1)="."),ROW($A$6:$A$4892)-ROW($A$6)+1)), ROW(1292:1292))),"" )</f>
        <v/>
      </c>
      <c r="B1294" s="72" t="str">
        <f>IF($A1294="", "", INDEX(#REF!,MATCH($A1294,#REF!,0)))</f>
        <v/>
      </c>
      <c r="C1294" s="72" t="str">
        <f>IFERROR(INDEX(#REF!,MATCH(INDEX(#REF!,MATCH($A1294,#REF!,0)),#REF!,0),'Recurrent profile helpers'!C$2)*IF($A1294="", "0", INDEX(#REF!,MATCH($A1294,#REF!,0))),"")</f>
        <v/>
      </c>
      <c r="D1294" s="72" t="str">
        <f>IFERROR(INDEX(#REF!,MATCH(INDEX(#REF!,MATCH($A1294,#REF!,0)),#REF!,0),'Recurrent profile helpers'!D$2)*IF($A1294="", "0", INDEX(#REF!,MATCH($A1294,#REF!,0))),"")</f>
        <v/>
      </c>
      <c r="E1294" s="72" t="str">
        <f>IFERROR(INDEX(#REF!,MATCH(INDEX(#REF!,MATCH($A1294,#REF!,0)),#REF!,0),'Recurrent profile helpers'!E$2)*IF($A1294="", "0", INDEX(#REF!,MATCH($A1294,#REF!,0))),"")</f>
        <v/>
      </c>
      <c r="F1294" s="72" t="str">
        <f>IFERROR(INDEX(#REF!,MATCH(INDEX(#REF!,MATCH($A1294,#REF!,0)),#REF!,0),'Recurrent profile helpers'!F$2)*IF($A1294="", "0", INDEX(#REF!,MATCH($A1294,#REF!,0))),"")</f>
        <v/>
      </c>
      <c r="G1294" s="72" t="str">
        <f>IFERROR(INDEX(#REF!,MATCH(INDEX(#REF!,MATCH($A1294,#REF!,0)),#REF!,0),'Recurrent profile helpers'!G$2)*IF($A1294="", "0", INDEX(#REF!,MATCH($A1294,#REF!,0))),"")</f>
        <v/>
      </c>
      <c r="H1294" s="72" t="str">
        <f>IFERROR(INDEX(#REF!,MATCH(INDEX(#REF!,MATCH($A1294,#REF!,0)),#REF!,0),'Recurrent profile helpers'!H$2)*IF($A1294="", "0", INDEX(#REF!,MATCH($A1294,#REF!,0))),"")</f>
        <v/>
      </c>
      <c r="I1294" s="72" t="str">
        <f>IFERROR(INDEX(#REF!,MATCH(INDEX(#REF!,MATCH($A1294,#REF!,0)),#REF!,0),'Recurrent profile helpers'!I$2)*IF($A1294="", "0", INDEX(#REF!,MATCH($A1294,#REF!,0))),"")</f>
        <v/>
      </c>
      <c r="J1294" s="72" t="str">
        <f>IFERROR(INDEX(#REF!,MATCH(INDEX(#REF!,MATCH($A1294,#REF!,0)),#REF!,0),'Recurrent profile helpers'!J$2)*IF($A1294="", "0", INDEX(#REF!,MATCH($A1294,#REF!,0))),"")</f>
        <v/>
      </c>
      <c r="K1294" s="72" t="str">
        <f>IFERROR(INDEX(#REF!,MATCH(INDEX(#REF!,MATCH($A1294,#REF!,0)),#REF!,0),'Recurrent profile helpers'!K$2)*IF($A1294="", "0", INDEX(#REF!,MATCH($A1294,#REF!,0))),"")</f>
        <v/>
      </c>
      <c r="L1294" s="72" t="str">
        <f>IFERROR(INDEX(#REF!,MATCH(INDEX(#REF!,MATCH($A1294,#REF!,0)),#REF!,0),'Recurrent profile helpers'!L$2)*IF($A1294="", "0", INDEX(#REF!,MATCH($A1294,#REF!,0))),"")</f>
        <v/>
      </c>
      <c r="M1294" s="72" t="str">
        <f>IFERROR(INDEX(#REF!,MATCH(INDEX(#REF!,MATCH($A1294,#REF!,0)),#REF!,0),'Recurrent profile helpers'!M$2)*IF($A1294="", "0", INDEX(#REF!,MATCH($A1294,#REF!,0))),"")</f>
        <v/>
      </c>
      <c r="N1294" s="72" t="str">
        <f>IFERROR(INDEX(#REF!,MATCH(INDEX(#REF!,MATCH($A1294,#REF!,0)),#REF!,0),'Recurrent profile helpers'!N$2)*IF($A1294="", "0", INDEX(#REF!,MATCH($A1294,#REF!,0))),"")</f>
        <v/>
      </c>
    </row>
    <row r="1295" spans="1:14">
      <c r="A1295" t="str">
        <f t="array" ref="A1295">IFERROR(INDEX(#REF!, SMALL(IF((MID(#REF!,2,1)="."),ROW($A$6:$A$4897)-ROW($A$6)+1,IF((MID(#REF!,3,1)="."),ROW($A$6:$A$4892)-ROW($A$6)+1)), ROW(1293:1293))),"" )</f>
        <v/>
      </c>
      <c r="B1295" s="72" t="str">
        <f>IF($A1295="", "", INDEX(#REF!,MATCH($A1295,#REF!,0)))</f>
        <v/>
      </c>
      <c r="C1295" s="72" t="str">
        <f>IFERROR(INDEX(#REF!,MATCH(INDEX(#REF!,MATCH($A1295,#REF!,0)),#REF!,0),'Recurrent profile helpers'!C$2)*IF($A1295="", "0", INDEX(#REF!,MATCH($A1295,#REF!,0))),"")</f>
        <v/>
      </c>
      <c r="D1295" s="72" t="str">
        <f>IFERROR(INDEX(#REF!,MATCH(INDEX(#REF!,MATCH($A1295,#REF!,0)),#REF!,0),'Recurrent profile helpers'!D$2)*IF($A1295="", "0", INDEX(#REF!,MATCH($A1295,#REF!,0))),"")</f>
        <v/>
      </c>
      <c r="E1295" s="72" t="str">
        <f>IFERROR(INDEX(#REF!,MATCH(INDEX(#REF!,MATCH($A1295,#REF!,0)),#REF!,0),'Recurrent profile helpers'!E$2)*IF($A1295="", "0", INDEX(#REF!,MATCH($A1295,#REF!,0))),"")</f>
        <v/>
      </c>
      <c r="F1295" s="72" t="str">
        <f>IFERROR(INDEX(#REF!,MATCH(INDEX(#REF!,MATCH($A1295,#REF!,0)),#REF!,0),'Recurrent profile helpers'!F$2)*IF($A1295="", "0", INDEX(#REF!,MATCH($A1295,#REF!,0))),"")</f>
        <v/>
      </c>
      <c r="G1295" s="72" t="str">
        <f>IFERROR(INDEX(#REF!,MATCH(INDEX(#REF!,MATCH($A1295,#REF!,0)),#REF!,0),'Recurrent profile helpers'!G$2)*IF($A1295="", "0", INDEX(#REF!,MATCH($A1295,#REF!,0))),"")</f>
        <v/>
      </c>
      <c r="H1295" s="72" t="str">
        <f>IFERROR(INDEX(#REF!,MATCH(INDEX(#REF!,MATCH($A1295,#REF!,0)),#REF!,0),'Recurrent profile helpers'!H$2)*IF($A1295="", "0", INDEX(#REF!,MATCH($A1295,#REF!,0))),"")</f>
        <v/>
      </c>
      <c r="I1295" s="72" t="str">
        <f>IFERROR(INDEX(#REF!,MATCH(INDEX(#REF!,MATCH($A1295,#REF!,0)),#REF!,0),'Recurrent profile helpers'!I$2)*IF($A1295="", "0", INDEX(#REF!,MATCH($A1295,#REF!,0))),"")</f>
        <v/>
      </c>
      <c r="J1295" s="72" t="str">
        <f>IFERROR(INDEX(#REF!,MATCH(INDEX(#REF!,MATCH($A1295,#REF!,0)),#REF!,0),'Recurrent profile helpers'!J$2)*IF($A1295="", "0", INDEX(#REF!,MATCH($A1295,#REF!,0))),"")</f>
        <v/>
      </c>
      <c r="K1295" s="72" t="str">
        <f>IFERROR(INDEX(#REF!,MATCH(INDEX(#REF!,MATCH($A1295,#REF!,0)),#REF!,0),'Recurrent profile helpers'!K$2)*IF($A1295="", "0", INDEX(#REF!,MATCH($A1295,#REF!,0))),"")</f>
        <v/>
      </c>
      <c r="L1295" s="72" t="str">
        <f>IFERROR(INDEX(#REF!,MATCH(INDEX(#REF!,MATCH($A1295,#REF!,0)),#REF!,0),'Recurrent profile helpers'!L$2)*IF($A1295="", "0", INDEX(#REF!,MATCH($A1295,#REF!,0))),"")</f>
        <v/>
      </c>
      <c r="M1295" s="72" t="str">
        <f>IFERROR(INDEX(#REF!,MATCH(INDEX(#REF!,MATCH($A1295,#REF!,0)),#REF!,0),'Recurrent profile helpers'!M$2)*IF($A1295="", "0", INDEX(#REF!,MATCH($A1295,#REF!,0))),"")</f>
        <v/>
      </c>
      <c r="N1295" s="72" t="str">
        <f>IFERROR(INDEX(#REF!,MATCH(INDEX(#REF!,MATCH($A1295,#REF!,0)),#REF!,0),'Recurrent profile helpers'!N$2)*IF($A1295="", "0", INDEX(#REF!,MATCH($A1295,#REF!,0))),"")</f>
        <v/>
      </c>
    </row>
    <row r="1296" spans="1:14">
      <c r="A1296" t="str">
        <f t="array" ref="A1296">IFERROR(INDEX(#REF!, SMALL(IF((MID(#REF!,2,1)="."),ROW($A$6:$A$4897)-ROW($A$6)+1,IF((MID(#REF!,3,1)="."),ROW($A$6:$A$4892)-ROW($A$6)+1)), ROW(1294:1294))),"" )</f>
        <v/>
      </c>
      <c r="B1296" s="72" t="str">
        <f>IF($A1296="", "", INDEX(#REF!,MATCH($A1296,#REF!,0)))</f>
        <v/>
      </c>
      <c r="C1296" s="72" t="str">
        <f>IFERROR(INDEX(#REF!,MATCH(INDEX(#REF!,MATCH($A1296,#REF!,0)),#REF!,0),'Recurrent profile helpers'!C$2)*IF($A1296="", "0", INDEX(#REF!,MATCH($A1296,#REF!,0))),"")</f>
        <v/>
      </c>
      <c r="D1296" s="72" t="str">
        <f>IFERROR(INDEX(#REF!,MATCH(INDEX(#REF!,MATCH($A1296,#REF!,0)),#REF!,0),'Recurrent profile helpers'!D$2)*IF($A1296="", "0", INDEX(#REF!,MATCH($A1296,#REF!,0))),"")</f>
        <v/>
      </c>
      <c r="E1296" s="72" t="str">
        <f>IFERROR(INDEX(#REF!,MATCH(INDEX(#REF!,MATCH($A1296,#REF!,0)),#REF!,0),'Recurrent profile helpers'!E$2)*IF($A1296="", "0", INDEX(#REF!,MATCH($A1296,#REF!,0))),"")</f>
        <v/>
      </c>
      <c r="F1296" s="72" t="str">
        <f>IFERROR(INDEX(#REF!,MATCH(INDEX(#REF!,MATCH($A1296,#REF!,0)),#REF!,0),'Recurrent profile helpers'!F$2)*IF($A1296="", "0", INDEX(#REF!,MATCH($A1296,#REF!,0))),"")</f>
        <v/>
      </c>
      <c r="G1296" s="72" t="str">
        <f>IFERROR(INDEX(#REF!,MATCH(INDEX(#REF!,MATCH($A1296,#REF!,0)),#REF!,0),'Recurrent profile helpers'!G$2)*IF($A1296="", "0", INDEX(#REF!,MATCH($A1296,#REF!,0))),"")</f>
        <v/>
      </c>
      <c r="H1296" s="72" t="str">
        <f>IFERROR(INDEX(#REF!,MATCH(INDEX(#REF!,MATCH($A1296,#REF!,0)),#REF!,0),'Recurrent profile helpers'!H$2)*IF($A1296="", "0", INDEX(#REF!,MATCH($A1296,#REF!,0))),"")</f>
        <v/>
      </c>
      <c r="I1296" s="72" t="str">
        <f>IFERROR(INDEX(#REF!,MATCH(INDEX(#REF!,MATCH($A1296,#REF!,0)),#REF!,0),'Recurrent profile helpers'!I$2)*IF($A1296="", "0", INDEX(#REF!,MATCH($A1296,#REF!,0))),"")</f>
        <v/>
      </c>
      <c r="J1296" s="72" t="str">
        <f>IFERROR(INDEX(#REF!,MATCH(INDEX(#REF!,MATCH($A1296,#REF!,0)),#REF!,0),'Recurrent profile helpers'!J$2)*IF($A1296="", "0", INDEX(#REF!,MATCH($A1296,#REF!,0))),"")</f>
        <v/>
      </c>
      <c r="K1296" s="72" t="str">
        <f>IFERROR(INDEX(#REF!,MATCH(INDEX(#REF!,MATCH($A1296,#REF!,0)),#REF!,0),'Recurrent profile helpers'!K$2)*IF($A1296="", "0", INDEX(#REF!,MATCH($A1296,#REF!,0))),"")</f>
        <v/>
      </c>
      <c r="L1296" s="72" t="str">
        <f>IFERROR(INDEX(#REF!,MATCH(INDEX(#REF!,MATCH($A1296,#REF!,0)),#REF!,0),'Recurrent profile helpers'!L$2)*IF($A1296="", "0", INDEX(#REF!,MATCH($A1296,#REF!,0))),"")</f>
        <v/>
      </c>
      <c r="M1296" s="72" t="str">
        <f>IFERROR(INDEX(#REF!,MATCH(INDEX(#REF!,MATCH($A1296,#REF!,0)),#REF!,0),'Recurrent profile helpers'!M$2)*IF($A1296="", "0", INDEX(#REF!,MATCH($A1296,#REF!,0))),"")</f>
        <v/>
      </c>
      <c r="N1296" s="72" t="str">
        <f>IFERROR(INDEX(#REF!,MATCH(INDEX(#REF!,MATCH($A1296,#REF!,0)),#REF!,0),'Recurrent profile helpers'!N$2)*IF($A1296="", "0", INDEX(#REF!,MATCH($A1296,#REF!,0))),"")</f>
        <v/>
      </c>
    </row>
    <row r="1297" spans="1:14">
      <c r="A1297" t="str">
        <f t="array" ref="A1297">IFERROR(INDEX(#REF!, SMALL(IF((MID(#REF!,2,1)="."),ROW($A$6:$A$4897)-ROW($A$6)+1,IF((MID(#REF!,3,1)="."),ROW($A$6:$A$4892)-ROW($A$6)+1)), ROW(1295:1295))),"" )</f>
        <v/>
      </c>
      <c r="B1297" s="72" t="str">
        <f>IF($A1297="", "", INDEX(#REF!,MATCH($A1297,#REF!,0)))</f>
        <v/>
      </c>
      <c r="C1297" s="72" t="str">
        <f>IFERROR(INDEX(#REF!,MATCH(INDEX(#REF!,MATCH($A1297,#REF!,0)),#REF!,0),'Recurrent profile helpers'!C$2)*IF($A1297="", "0", INDEX(#REF!,MATCH($A1297,#REF!,0))),"")</f>
        <v/>
      </c>
      <c r="D1297" s="72" t="str">
        <f>IFERROR(INDEX(#REF!,MATCH(INDEX(#REF!,MATCH($A1297,#REF!,0)),#REF!,0),'Recurrent profile helpers'!D$2)*IF($A1297="", "0", INDEX(#REF!,MATCH($A1297,#REF!,0))),"")</f>
        <v/>
      </c>
      <c r="E1297" s="72" t="str">
        <f>IFERROR(INDEX(#REF!,MATCH(INDEX(#REF!,MATCH($A1297,#REF!,0)),#REF!,0),'Recurrent profile helpers'!E$2)*IF($A1297="", "0", INDEX(#REF!,MATCH($A1297,#REF!,0))),"")</f>
        <v/>
      </c>
      <c r="F1297" s="72" t="str">
        <f>IFERROR(INDEX(#REF!,MATCH(INDEX(#REF!,MATCH($A1297,#REF!,0)),#REF!,0),'Recurrent profile helpers'!F$2)*IF($A1297="", "0", INDEX(#REF!,MATCH($A1297,#REF!,0))),"")</f>
        <v/>
      </c>
      <c r="G1297" s="72" t="str">
        <f>IFERROR(INDEX(#REF!,MATCH(INDEX(#REF!,MATCH($A1297,#REF!,0)),#REF!,0),'Recurrent profile helpers'!G$2)*IF($A1297="", "0", INDEX(#REF!,MATCH($A1297,#REF!,0))),"")</f>
        <v/>
      </c>
      <c r="H1297" s="72" t="str">
        <f>IFERROR(INDEX(#REF!,MATCH(INDEX(#REF!,MATCH($A1297,#REF!,0)),#REF!,0),'Recurrent profile helpers'!H$2)*IF($A1297="", "0", INDEX(#REF!,MATCH($A1297,#REF!,0))),"")</f>
        <v/>
      </c>
      <c r="I1297" s="72" t="str">
        <f>IFERROR(INDEX(#REF!,MATCH(INDEX(#REF!,MATCH($A1297,#REF!,0)),#REF!,0),'Recurrent profile helpers'!I$2)*IF($A1297="", "0", INDEX(#REF!,MATCH($A1297,#REF!,0))),"")</f>
        <v/>
      </c>
      <c r="J1297" s="72" t="str">
        <f>IFERROR(INDEX(#REF!,MATCH(INDEX(#REF!,MATCH($A1297,#REF!,0)),#REF!,0),'Recurrent profile helpers'!J$2)*IF($A1297="", "0", INDEX(#REF!,MATCH($A1297,#REF!,0))),"")</f>
        <v/>
      </c>
      <c r="K1297" s="72" t="str">
        <f>IFERROR(INDEX(#REF!,MATCH(INDEX(#REF!,MATCH($A1297,#REF!,0)),#REF!,0),'Recurrent profile helpers'!K$2)*IF($A1297="", "0", INDEX(#REF!,MATCH($A1297,#REF!,0))),"")</f>
        <v/>
      </c>
      <c r="L1297" s="72" t="str">
        <f>IFERROR(INDEX(#REF!,MATCH(INDEX(#REF!,MATCH($A1297,#REF!,0)),#REF!,0),'Recurrent profile helpers'!L$2)*IF($A1297="", "0", INDEX(#REF!,MATCH($A1297,#REF!,0))),"")</f>
        <v/>
      </c>
      <c r="M1297" s="72" t="str">
        <f>IFERROR(INDEX(#REF!,MATCH(INDEX(#REF!,MATCH($A1297,#REF!,0)),#REF!,0),'Recurrent profile helpers'!M$2)*IF($A1297="", "0", INDEX(#REF!,MATCH($A1297,#REF!,0))),"")</f>
        <v/>
      </c>
      <c r="N1297" s="72" t="str">
        <f>IFERROR(INDEX(#REF!,MATCH(INDEX(#REF!,MATCH($A1297,#REF!,0)),#REF!,0),'Recurrent profile helpers'!N$2)*IF($A1297="", "0", INDEX(#REF!,MATCH($A1297,#REF!,0))),"")</f>
        <v/>
      </c>
    </row>
    <row r="1298" spans="1:14">
      <c r="A1298" t="str">
        <f t="array" ref="A1298">IFERROR(INDEX(#REF!, SMALL(IF((MID(#REF!,2,1)="."),ROW($A$6:$A$4897)-ROW($A$6)+1,IF((MID(#REF!,3,1)="."),ROW($A$6:$A$4892)-ROW($A$6)+1)), ROW(1296:1296))),"" )</f>
        <v/>
      </c>
      <c r="B1298" s="72" t="str">
        <f>IF($A1298="", "", INDEX(#REF!,MATCH($A1298,#REF!,0)))</f>
        <v/>
      </c>
      <c r="C1298" s="72" t="str">
        <f>IFERROR(INDEX(#REF!,MATCH(INDEX(#REF!,MATCH($A1298,#REF!,0)),#REF!,0),'Recurrent profile helpers'!C$2)*IF($A1298="", "0", INDEX(#REF!,MATCH($A1298,#REF!,0))),"")</f>
        <v/>
      </c>
      <c r="D1298" s="72" t="str">
        <f>IFERROR(INDEX(#REF!,MATCH(INDEX(#REF!,MATCH($A1298,#REF!,0)),#REF!,0),'Recurrent profile helpers'!D$2)*IF($A1298="", "0", INDEX(#REF!,MATCH($A1298,#REF!,0))),"")</f>
        <v/>
      </c>
      <c r="E1298" s="72" t="str">
        <f>IFERROR(INDEX(#REF!,MATCH(INDEX(#REF!,MATCH($A1298,#REF!,0)),#REF!,0),'Recurrent profile helpers'!E$2)*IF($A1298="", "0", INDEX(#REF!,MATCH($A1298,#REF!,0))),"")</f>
        <v/>
      </c>
      <c r="F1298" s="72" t="str">
        <f>IFERROR(INDEX(#REF!,MATCH(INDEX(#REF!,MATCH($A1298,#REF!,0)),#REF!,0),'Recurrent profile helpers'!F$2)*IF($A1298="", "0", INDEX(#REF!,MATCH($A1298,#REF!,0))),"")</f>
        <v/>
      </c>
      <c r="G1298" s="72" t="str">
        <f>IFERROR(INDEX(#REF!,MATCH(INDEX(#REF!,MATCH($A1298,#REF!,0)),#REF!,0),'Recurrent profile helpers'!G$2)*IF($A1298="", "0", INDEX(#REF!,MATCH($A1298,#REF!,0))),"")</f>
        <v/>
      </c>
      <c r="H1298" s="72" t="str">
        <f>IFERROR(INDEX(#REF!,MATCH(INDEX(#REF!,MATCH($A1298,#REF!,0)),#REF!,0),'Recurrent profile helpers'!H$2)*IF($A1298="", "0", INDEX(#REF!,MATCH($A1298,#REF!,0))),"")</f>
        <v/>
      </c>
      <c r="I1298" s="72" t="str">
        <f>IFERROR(INDEX(#REF!,MATCH(INDEX(#REF!,MATCH($A1298,#REF!,0)),#REF!,0),'Recurrent profile helpers'!I$2)*IF($A1298="", "0", INDEX(#REF!,MATCH($A1298,#REF!,0))),"")</f>
        <v/>
      </c>
      <c r="J1298" s="72" t="str">
        <f>IFERROR(INDEX(#REF!,MATCH(INDEX(#REF!,MATCH($A1298,#REF!,0)),#REF!,0),'Recurrent profile helpers'!J$2)*IF($A1298="", "0", INDEX(#REF!,MATCH($A1298,#REF!,0))),"")</f>
        <v/>
      </c>
      <c r="K1298" s="72" t="str">
        <f>IFERROR(INDEX(#REF!,MATCH(INDEX(#REF!,MATCH($A1298,#REF!,0)),#REF!,0),'Recurrent profile helpers'!K$2)*IF($A1298="", "0", INDEX(#REF!,MATCH($A1298,#REF!,0))),"")</f>
        <v/>
      </c>
      <c r="L1298" s="72" t="str">
        <f>IFERROR(INDEX(#REF!,MATCH(INDEX(#REF!,MATCH($A1298,#REF!,0)),#REF!,0),'Recurrent profile helpers'!L$2)*IF($A1298="", "0", INDEX(#REF!,MATCH($A1298,#REF!,0))),"")</f>
        <v/>
      </c>
      <c r="M1298" s="72" t="str">
        <f>IFERROR(INDEX(#REF!,MATCH(INDEX(#REF!,MATCH($A1298,#REF!,0)),#REF!,0),'Recurrent profile helpers'!M$2)*IF($A1298="", "0", INDEX(#REF!,MATCH($A1298,#REF!,0))),"")</f>
        <v/>
      </c>
      <c r="N1298" s="72" t="str">
        <f>IFERROR(INDEX(#REF!,MATCH(INDEX(#REF!,MATCH($A1298,#REF!,0)),#REF!,0),'Recurrent profile helpers'!N$2)*IF($A1298="", "0", INDEX(#REF!,MATCH($A1298,#REF!,0))),"")</f>
        <v/>
      </c>
    </row>
    <row r="1299" spans="1:14">
      <c r="A1299" t="str">
        <f t="array" ref="A1299">IFERROR(INDEX(#REF!, SMALL(IF((MID(#REF!,2,1)="."),ROW($A$6:$A$4897)-ROW($A$6)+1,IF((MID(#REF!,3,1)="."),ROW($A$6:$A$4892)-ROW($A$6)+1)), ROW(1297:1297))),"" )</f>
        <v/>
      </c>
      <c r="B1299" s="72" t="str">
        <f>IF($A1299="", "", INDEX(#REF!,MATCH($A1299,#REF!,0)))</f>
        <v/>
      </c>
      <c r="C1299" s="72" t="str">
        <f>IFERROR(INDEX(#REF!,MATCH(INDEX(#REF!,MATCH($A1299,#REF!,0)),#REF!,0),'Recurrent profile helpers'!C$2)*IF($A1299="", "0", INDEX(#REF!,MATCH($A1299,#REF!,0))),"")</f>
        <v/>
      </c>
      <c r="D1299" s="72" t="str">
        <f>IFERROR(INDEX(#REF!,MATCH(INDEX(#REF!,MATCH($A1299,#REF!,0)),#REF!,0),'Recurrent profile helpers'!D$2)*IF($A1299="", "0", INDEX(#REF!,MATCH($A1299,#REF!,0))),"")</f>
        <v/>
      </c>
      <c r="E1299" s="72" t="str">
        <f>IFERROR(INDEX(#REF!,MATCH(INDEX(#REF!,MATCH($A1299,#REF!,0)),#REF!,0),'Recurrent profile helpers'!E$2)*IF($A1299="", "0", INDEX(#REF!,MATCH($A1299,#REF!,0))),"")</f>
        <v/>
      </c>
      <c r="F1299" s="72" t="str">
        <f>IFERROR(INDEX(#REF!,MATCH(INDEX(#REF!,MATCH($A1299,#REF!,0)),#REF!,0),'Recurrent profile helpers'!F$2)*IF($A1299="", "0", INDEX(#REF!,MATCH($A1299,#REF!,0))),"")</f>
        <v/>
      </c>
      <c r="G1299" s="72" t="str">
        <f>IFERROR(INDEX(#REF!,MATCH(INDEX(#REF!,MATCH($A1299,#REF!,0)),#REF!,0),'Recurrent profile helpers'!G$2)*IF($A1299="", "0", INDEX(#REF!,MATCH($A1299,#REF!,0))),"")</f>
        <v/>
      </c>
      <c r="H1299" s="72" t="str">
        <f>IFERROR(INDEX(#REF!,MATCH(INDEX(#REF!,MATCH($A1299,#REF!,0)),#REF!,0),'Recurrent profile helpers'!H$2)*IF($A1299="", "0", INDEX(#REF!,MATCH($A1299,#REF!,0))),"")</f>
        <v/>
      </c>
      <c r="I1299" s="72" t="str">
        <f>IFERROR(INDEX(#REF!,MATCH(INDEX(#REF!,MATCH($A1299,#REF!,0)),#REF!,0),'Recurrent profile helpers'!I$2)*IF($A1299="", "0", INDEX(#REF!,MATCH($A1299,#REF!,0))),"")</f>
        <v/>
      </c>
      <c r="J1299" s="72" t="str">
        <f>IFERROR(INDEX(#REF!,MATCH(INDEX(#REF!,MATCH($A1299,#REF!,0)),#REF!,0),'Recurrent profile helpers'!J$2)*IF($A1299="", "0", INDEX(#REF!,MATCH($A1299,#REF!,0))),"")</f>
        <v/>
      </c>
      <c r="K1299" s="72" t="str">
        <f>IFERROR(INDEX(#REF!,MATCH(INDEX(#REF!,MATCH($A1299,#REF!,0)),#REF!,0),'Recurrent profile helpers'!K$2)*IF($A1299="", "0", INDEX(#REF!,MATCH($A1299,#REF!,0))),"")</f>
        <v/>
      </c>
      <c r="L1299" s="72" t="str">
        <f>IFERROR(INDEX(#REF!,MATCH(INDEX(#REF!,MATCH($A1299,#REF!,0)),#REF!,0),'Recurrent profile helpers'!L$2)*IF($A1299="", "0", INDEX(#REF!,MATCH($A1299,#REF!,0))),"")</f>
        <v/>
      </c>
      <c r="M1299" s="72" t="str">
        <f>IFERROR(INDEX(#REF!,MATCH(INDEX(#REF!,MATCH($A1299,#REF!,0)),#REF!,0),'Recurrent profile helpers'!M$2)*IF($A1299="", "0", INDEX(#REF!,MATCH($A1299,#REF!,0))),"")</f>
        <v/>
      </c>
      <c r="N1299" s="72" t="str">
        <f>IFERROR(INDEX(#REF!,MATCH(INDEX(#REF!,MATCH($A1299,#REF!,0)),#REF!,0),'Recurrent profile helpers'!N$2)*IF($A1299="", "0", INDEX(#REF!,MATCH($A1299,#REF!,0))),"")</f>
        <v/>
      </c>
    </row>
    <row r="1300" spans="1:14">
      <c r="A1300" t="str">
        <f t="array" ref="A1300">IFERROR(INDEX(#REF!, SMALL(IF((MID(#REF!,2,1)="."),ROW($A$6:$A$4897)-ROW($A$6)+1,IF((MID(#REF!,3,1)="."),ROW($A$6:$A$4892)-ROW($A$6)+1)), ROW(1298:1298))),"" )</f>
        <v/>
      </c>
      <c r="B1300" s="72" t="str">
        <f>IF($A1300="", "", INDEX(#REF!,MATCH($A1300,#REF!,0)))</f>
        <v/>
      </c>
      <c r="C1300" s="72" t="str">
        <f>IFERROR(INDEX(#REF!,MATCH(INDEX(#REF!,MATCH($A1300,#REF!,0)),#REF!,0),'Recurrent profile helpers'!C$2)*IF($A1300="", "0", INDEX(#REF!,MATCH($A1300,#REF!,0))),"")</f>
        <v/>
      </c>
      <c r="D1300" s="72" t="str">
        <f>IFERROR(INDEX(#REF!,MATCH(INDEX(#REF!,MATCH($A1300,#REF!,0)),#REF!,0),'Recurrent profile helpers'!D$2)*IF($A1300="", "0", INDEX(#REF!,MATCH($A1300,#REF!,0))),"")</f>
        <v/>
      </c>
      <c r="E1300" s="72" t="str">
        <f>IFERROR(INDEX(#REF!,MATCH(INDEX(#REF!,MATCH($A1300,#REF!,0)),#REF!,0),'Recurrent profile helpers'!E$2)*IF($A1300="", "0", INDEX(#REF!,MATCH($A1300,#REF!,0))),"")</f>
        <v/>
      </c>
      <c r="F1300" s="72" t="str">
        <f>IFERROR(INDEX(#REF!,MATCH(INDEX(#REF!,MATCH($A1300,#REF!,0)),#REF!,0),'Recurrent profile helpers'!F$2)*IF($A1300="", "0", INDEX(#REF!,MATCH($A1300,#REF!,0))),"")</f>
        <v/>
      </c>
      <c r="G1300" s="72" t="str">
        <f>IFERROR(INDEX(#REF!,MATCH(INDEX(#REF!,MATCH($A1300,#REF!,0)),#REF!,0),'Recurrent profile helpers'!G$2)*IF($A1300="", "0", INDEX(#REF!,MATCH($A1300,#REF!,0))),"")</f>
        <v/>
      </c>
      <c r="H1300" s="72" t="str">
        <f>IFERROR(INDEX(#REF!,MATCH(INDEX(#REF!,MATCH($A1300,#REF!,0)),#REF!,0),'Recurrent profile helpers'!H$2)*IF($A1300="", "0", INDEX(#REF!,MATCH($A1300,#REF!,0))),"")</f>
        <v/>
      </c>
      <c r="I1300" s="72" t="str">
        <f>IFERROR(INDEX(#REF!,MATCH(INDEX(#REF!,MATCH($A1300,#REF!,0)),#REF!,0),'Recurrent profile helpers'!I$2)*IF($A1300="", "0", INDEX(#REF!,MATCH($A1300,#REF!,0))),"")</f>
        <v/>
      </c>
      <c r="J1300" s="72" t="str">
        <f>IFERROR(INDEX(#REF!,MATCH(INDEX(#REF!,MATCH($A1300,#REF!,0)),#REF!,0),'Recurrent profile helpers'!J$2)*IF($A1300="", "0", INDEX(#REF!,MATCH($A1300,#REF!,0))),"")</f>
        <v/>
      </c>
      <c r="K1300" s="72" t="str">
        <f>IFERROR(INDEX(#REF!,MATCH(INDEX(#REF!,MATCH($A1300,#REF!,0)),#REF!,0),'Recurrent profile helpers'!K$2)*IF($A1300="", "0", INDEX(#REF!,MATCH($A1300,#REF!,0))),"")</f>
        <v/>
      </c>
      <c r="L1300" s="72" t="str">
        <f>IFERROR(INDEX(#REF!,MATCH(INDEX(#REF!,MATCH($A1300,#REF!,0)),#REF!,0),'Recurrent profile helpers'!L$2)*IF($A1300="", "0", INDEX(#REF!,MATCH($A1300,#REF!,0))),"")</f>
        <v/>
      </c>
      <c r="M1300" s="72" t="str">
        <f>IFERROR(INDEX(#REF!,MATCH(INDEX(#REF!,MATCH($A1300,#REF!,0)),#REF!,0),'Recurrent profile helpers'!M$2)*IF($A1300="", "0", INDEX(#REF!,MATCH($A1300,#REF!,0))),"")</f>
        <v/>
      </c>
      <c r="N1300" s="72" t="str">
        <f>IFERROR(INDEX(#REF!,MATCH(INDEX(#REF!,MATCH($A1300,#REF!,0)),#REF!,0),'Recurrent profile helpers'!N$2)*IF($A1300="", "0", INDEX(#REF!,MATCH($A1300,#REF!,0))),"")</f>
        <v/>
      </c>
    </row>
    <row r="1301" spans="1:14">
      <c r="A1301" t="str">
        <f t="array" ref="A1301">IFERROR(INDEX(#REF!, SMALL(IF((MID(#REF!,2,1)="."),ROW($A$6:$A$4897)-ROW($A$6)+1,IF((MID(#REF!,3,1)="."),ROW($A$6:$A$4892)-ROW($A$6)+1)), ROW(1299:1299))),"" )</f>
        <v/>
      </c>
      <c r="B1301" s="72" t="str">
        <f>IF($A1301="", "", INDEX(#REF!,MATCH($A1301,#REF!,0)))</f>
        <v/>
      </c>
      <c r="C1301" s="72" t="str">
        <f>IFERROR(INDEX(#REF!,MATCH(INDEX(#REF!,MATCH($A1301,#REF!,0)),#REF!,0),'Recurrent profile helpers'!C$2)*IF($A1301="", "0", INDEX(#REF!,MATCH($A1301,#REF!,0))),"")</f>
        <v/>
      </c>
      <c r="D1301" s="72" t="str">
        <f>IFERROR(INDEX(#REF!,MATCH(INDEX(#REF!,MATCH($A1301,#REF!,0)),#REF!,0),'Recurrent profile helpers'!D$2)*IF($A1301="", "0", INDEX(#REF!,MATCH($A1301,#REF!,0))),"")</f>
        <v/>
      </c>
      <c r="E1301" s="72" t="str">
        <f>IFERROR(INDEX(#REF!,MATCH(INDEX(#REF!,MATCH($A1301,#REF!,0)),#REF!,0),'Recurrent profile helpers'!E$2)*IF($A1301="", "0", INDEX(#REF!,MATCH($A1301,#REF!,0))),"")</f>
        <v/>
      </c>
      <c r="F1301" s="72" t="str">
        <f>IFERROR(INDEX(#REF!,MATCH(INDEX(#REF!,MATCH($A1301,#REF!,0)),#REF!,0),'Recurrent profile helpers'!F$2)*IF($A1301="", "0", INDEX(#REF!,MATCH($A1301,#REF!,0))),"")</f>
        <v/>
      </c>
      <c r="G1301" s="72" t="str">
        <f>IFERROR(INDEX(#REF!,MATCH(INDEX(#REF!,MATCH($A1301,#REF!,0)),#REF!,0),'Recurrent profile helpers'!G$2)*IF($A1301="", "0", INDEX(#REF!,MATCH($A1301,#REF!,0))),"")</f>
        <v/>
      </c>
      <c r="H1301" s="72" t="str">
        <f>IFERROR(INDEX(#REF!,MATCH(INDEX(#REF!,MATCH($A1301,#REF!,0)),#REF!,0),'Recurrent profile helpers'!H$2)*IF($A1301="", "0", INDEX(#REF!,MATCH($A1301,#REF!,0))),"")</f>
        <v/>
      </c>
      <c r="I1301" s="72" t="str">
        <f>IFERROR(INDEX(#REF!,MATCH(INDEX(#REF!,MATCH($A1301,#REF!,0)),#REF!,0),'Recurrent profile helpers'!I$2)*IF($A1301="", "0", INDEX(#REF!,MATCH($A1301,#REF!,0))),"")</f>
        <v/>
      </c>
      <c r="J1301" s="72" t="str">
        <f>IFERROR(INDEX(#REF!,MATCH(INDEX(#REF!,MATCH($A1301,#REF!,0)),#REF!,0),'Recurrent profile helpers'!J$2)*IF($A1301="", "0", INDEX(#REF!,MATCH($A1301,#REF!,0))),"")</f>
        <v/>
      </c>
      <c r="K1301" s="72" t="str">
        <f>IFERROR(INDEX(#REF!,MATCH(INDEX(#REF!,MATCH($A1301,#REF!,0)),#REF!,0),'Recurrent profile helpers'!K$2)*IF($A1301="", "0", INDEX(#REF!,MATCH($A1301,#REF!,0))),"")</f>
        <v/>
      </c>
      <c r="L1301" s="72" t="str">
        <f>IFERROR(INDEX(#REF!,MATCH(INDEX(#REF!,MATCH($A1301,#REF!,0)),#REF!,0),'Recurrent profile helpers'!L$2)*IF($A1301="", "0", INDEX(#REF!,MATCH($A1301,#REF!,0))),"")</f>
        <v/>
      </c>
      <c r="M1301" s="72" t="str">
        <f>IFERROR(INDEX(#REF!,MATCH(INDEX(#REF!,MATCH($A1301,#REF!,0)),#REF!,0),'Recurrent profile helpers'!M$2)*IF($A1301="", "0", INDEX(#REF!,MATCH($A1301,#REF!,0))),"")</f>
        <v/>
      </c>
      <c r="N1301" s="72" t="str">
        <f>IFERROR(INDEX(#REF!,MATCH(INDEX(#REF!,MATCH($A1301,#REF!,0)),#REF!,0),'Recurrent profile helpers'!N$2)*IF($A1301="", "0", INDEX(#REF!,MATCH($A1301,#REF!,0))),"")</f>
        <v/>
      </c>
    </row>
    <row r="1302" spans="1:14">
      <c r="A1302" t="str">
        <f t="array" ref="A1302">IFERROR(INDEX(#REF!, SMALL(IF((MID(#REF!,2,1)="."),ROW($A$6:$A$4897)-ROW($A$6)+1,IF((MID(#REF!,3,1)="."),ROW($A$6:$A$4892)-ROW($A$6)+1)), ROW(1300:1300))),"" )</f>
        <v/>
      </c>
      <c r="B1302" s="72" t="str">
        <f>IF($A1302="", "", INDEX(#REF!,MATCH($A1302,#REF!,0)))</f>
        <v/>
      </c>
      <c r="C1302" s="72" t="str">
        <f>IFERROR(INDEX(#REF!,MATCH(INDEX(#REF!,MATCH($A1302,#REF!,0)),#REF!,0),'Recurrent profile helpers'!C$2)*IF($A1302="", "0", INDEX(#REF!,MATCH($A1302,#REF!,0))),"")</f>
        <v/>
      </c>
      <c r="D1302" s="72" t="str">
        <f>IFERROR(INDEX(#REF!,MATCH(INDEX(#REF!,MATCH($A1302,#REF!,0)),#REF!,0),'Recurrent profile helpers'!D$2)*IF($A1302="", "0", INDEX(#REF!,MATCH($A1302,#REF!,0))),"")</f>
        <v/>
      </c>
      <c r="E1302" s="72" t="str">
        <f>IFERROR(INDEX(#REF!,MATCH(INDEX(#REF!,MATCH($A1302,#REF!,0)),#REF!,0),'Recurrent profile helpers'!E$2)*IF($A1302="", "0", INDEX(#REF!,MATCH($A1302,#REF!,0))),"")</f>
        <v/>
      </c>
      <c r="F1302" s="72" t="str">
        <f>IFERROR(INDEX(#REF!,MATCH(INDEX(#REF!,MATCH($A1302,#REF!,0)),#REF!,0),'Recurrent profile helpers'!F$2)*IF($A1302="", "0", INDEX(#REF!,MATCH($A1302,#REF!,0))),"")</f>
        <v/>
      </c>
      <c r="G1302" s="72" t="str">
        <f>IFERROR(INDEX(#REF!,MATCH(INDEX(#REF!,MATCH($A1302,#REF!,0)),#REF!,0),'Recurrent profile helpers'!G$2)*IF($A1302="", "0", INDEX(#REF!,MATCH($A1302,#REF!,0))),"")</f>
        <v/>
      </c>
      <c r="H1302" s="72" t="str">
        <f>IFERROR(INDEX(#REF!,MATCH(INDEX(#REF!,MATCH($A1302,#REF!,0)),#REF!,0),'Recurrent profile helpers'!H$2)*IF($A1302="", "0", INDEX(#REF!,MATCH($A1302,#REF!,0))),"")</f>
        <v/>
      </c>
      <c r="I1302" s="72" t="str">
        <f>IFERROR(INDEX(#REF!,MATCH(INDEX(#REF!,MATCH($A1302,#REF!,0)),#REF!,0),'Recurrent profile helpers'!I$2)*IF($A1302="", "0", INDEX(#REF!,MATCH($A1302,#REF!,0))),"")</f>
        <v/>
      </c>
      <c r="J1302" s="72" t="str">
        <f>IFERROR(INDEX(#REF!,MATCH(INDEX(#REF!,MATCH($A1302,#REF!,0)),#REF!,0),'Recurrent profile helpers'!J$2)*IF($A1302="", "0", INDEX(#REF!,MATCH($A1302,#REF!,0))),"")</f>
        <v/>
      </c>
      <c r="K1302" s="72" t="str">
        <f>IFERROR(INDEX(#REF!,MATCH(INDEX(#REF!,MATCH($A1302,#REF!,0)),#REF!,0),'Recurrent profile helpers'!K$2)*IF($A1302="", "0", INDEX(#REF!,MATCH($A1302,#REF!,0))),"")</f>
        <v/>
      </c>
      <c r="L1302" s="72" t="str">
        <f>IFERROR(INDEX(#REF!,MATCH(INDEX(#REF!,MATCH($A1302,#REF!,0)),#REF!,0),'Recurrent profile helpers'!L$2)*IF($A1302="", "0", INDEX(#REF!,MATCH($A1302,#REF!,0))),"")</f>
        <v/>
      </c>
      <c r="M1302" s="72" t="str">
        <f>IFERROR(INDEX(#REF!,MATCH(INDEX(#REF!,MATCH($A1302,#REF!,0)),#REF!,0),'Recurrent profile helpers'!M$2)*IF($A1302="", "0", INDEX(#REF!,MATCH($A1302,#REF!,0))),"")</f>
        <v/>
      </c>
      <c r="N1302" s="72" t="str">
        <f>IFERROR(INDEX(#REF!,MATCH(INDEX(#REF!,MATCH($A1302,#REF!,0)),#REF!,0),'Recurrent profile helpers'!N$2)*IF($A1302="", "0", INDEX(#REF!,MATCH($A1302,#REF!,0))),"")</f>
        <v/>
      </c>
    </row>
    <row r="1303" spans="1:14">
      <c r="A1303" t="str">
        <f t="array" ref="A1303">IFERROR(INDEX(#REF!, SMALL(IF((MID(#REF!,2,1)="."),ROW($A$6:$A$4897)-ROW($A$6)+1,IF((MID(#REF!,3,1)="."),ROW($A$6:$A$4892)-ROW($A$6)+1)), ROW(1301:1301))),"" )</f>
        <v/>
      </c>
      <c r="B1303" s="72" t="str">
        <f>IF($A1303="", "", INDEX(#REF!,MATCH($A1303,#REF!,0)))</f>
        <v/>
      </c>
      <c r="C1303" s="72" t="str">
        <f>IFERROR(INDEX(#REF!,MATCH(INDEX(#REF!,MATCH($A1303,#REF!,0)),#REF!,0),'Recurrent profile helpers'!C$2)*IF($A1303="", "0", INDEX(#REF!,MATCH($A1303,#REF!,0))),"")</f>
        <v/>
      </c>
      <c r="D1303" s="72" t="str">
        <f>IFERROR(INDEX(#REF!,MATCH(INDEX(#REF!,MATCH($A1303,#REF!,0)),#REF!,0),'Recurrent profile helpers'!D$2)*IF($A1303="", "0", INDEX(#REF!,MATCH($A1303,#REF!,0))),"")</f>
        <v/>
      </c>
      <c r="E1303" s="72" t="str">
        <f>IFERROR(INDEX(#REF!,MATCH(INDEX(#REF!,MATCH($A1303,#REF!,0)),#REF!,0),'Recurrent profile helpers'!E$2)*IF($A1303="", "0", INDEX(#REF!,MATCH($A1303,#REF!,0))),"")</f>
        <v/>
      </c>
      <c r="F1303" s="72" t="str">
        <f>IFERROR(INDEX(#REF!,MATCH(INDEX(#REF!,MATCH($A1303,#REF!,0)),#REF!,0),'Recurrent profile helpers'!F$2)*IF($A1303="", "0", INDEX(#REF!,MATCH($A1303,#REF!,0))),"")</f>
        <v/>
      </c>
      <c r="G1303" s="72" t="str">
        <f>IFERROR(INDEX(#REF!,MATCH(INDEX(#REF!,MATCH($A1303,#REF!,0)),#REF!,0),'Recurrent profile helpers'!G$2)*IF($A1303="", "0", INDEX(#REF!,MATCH($A1303,#REF!,0))),"")</f>
        <v/>
      </c>
      <c r="H1303" s="72" t="str">
        <f>IFERROR(INDEX(#REF!,MATCH(INDEX(#REF!,MATCH($A1303,#REF!,0)),#REF!,0),'Recurrent profile helpers'!H$2)*IF($A1303="", "0", INDEX(#REF!,MATCH($A1303,#REF!,0))),"")</f>
        <v/>
      </c>
      <c r="I1303" s="72" t="str">
        <f>IFERROR(INDEX(#REF!,MATCH(INDEX(#REF!,MATCH($A1303,#REF!,0)),#REF!,0),'Recurrent profile helpers'!I$2)*IF($A1303="", "0", INDEX(#REF!,MATCH($A1303,#REF!,0))),"")</f>
        <v/>
      </c>
      <c r="J1303" s="72" t="str">
        <f>IFERROR(INDEX(#REF!,MATCH(INDEX(#REF!,MATCH($A1303,#REF!,0)),#REF!,0),'Recurrent profile helpers'!J$2)*IF($A1303="", "0", INDEX(#REF!,MATCH($A1303,#REF!,0))),"")</f>
        <v/>
      </c>
      <c r="K1303" s="72" t="str">
        <f>IFERROR(INDEX(#REF!,MATCH(INDEX(#REF!,MATCH($A1303,#REF!,0)),#REF!,0),'Recurrent profile helpers'!K$2)*IF($A1303="", "0", INDEX(#REF!,MATCH($A1303,#REF!,0))),"")</f>
        <v/>
      </c>
      <c r="L1303" s="72" t="str">
        <f>IFERROR(INDEX(#REF!,MATCH(INDEX(#REF!,MATCH($A1303,#REF!,0)),#REF!,0),'Recurrent profile helpers'!L$2)*IF($A1303="", "0", INDEX(#REF!,MATCH($A1303,#REF!,0))),"")</f>
        <v/>
      </c>
      <c r="M1303" s="72" t="str">
        <f>IFERROR(INDEX(#REF!,MATCH(INDEX(#REF!,MATCH($A1303,#REF!,0)),#REF!,0),'Recurrent profile helpers'!M$2)*IF($A1303="", "0", INDEX(#REF!,MATCH($A1303,#REF!,0))),"")</f>
        <v/>
      </c>
      <c r="N1303" s="72" t="str">
        <f>IFERROR(INDEX(#REF!,MATCH(INDEX(#REF!,MATCH($A1303,#REF!,0)),#REF!,0),'Recurrent profile helpers'!N$2)*IF($A1303="", "0", INDEX(#REF!,MATCH($A1303,#REF!,0))),"")</f>
        <v/>
      </c>
    </row>
    <row r="1304" spans="1:14">
      <c r="A1304" t="str">
        <f t="array" ref="A1304">IFERROR(INDEX(#REF!, SMALL(IF((MID(#REF!,2,1)="."),ROW($A$6:$A$4897)-ROW($A$6)+1,IF((MID(#REF!,3,1)="."),ROW($A$6:$A$4892)-ROW($A$6)+1)), ROW(1302:1302))),"" )</f>
        <v/>
      </c>
      <c r="B1304" s="72" t="str">
        <f>IF($A1304="", "", INDEX(#REF!,MATCH($A1304,#REF!,0)))</f>
        <v/>
      </c>
      <c r="C1304" s="72" t="str">
        <f>IFERROR(INDEX(#REF!,MATCH(INDEX(#REF!,MATCH($A1304,#REF!,0)),#REF!,0),'Recurrent profile helpers'!C$2)*IF($A1304="", "0", INDEX(#REF!,MATCH($A1304,#REF!,0))),"")</f>
        <v/>
      </c>
      <c r="D1304" s="72" t="str">
        <f>IFERROR(INDEX(#REF!,MATCH(INDEX(#REF!,MATCH($A1304,#REF!,0)),#REF!,0),'Recurrent profile helpers'!D$2)*IF($A1304="", "0", INDEX(#REF!,MATCH($A1304,#REF!,0))),"")</f>
        <v/>
      </c>
      <c r="E1304" s="72" t="str">
        <f>IFERROR(INDEX(#REF!,MATCH(INDEX(#REF!,MATCH($A1304,#REF!,0)),#REF!,0),'Recurrent profile helpers'!E$2)*IF($A1304="", "0", INDEX(#REF!,MATCH($A1304,#REF!,0))),"")</f>
        <v/>
      </c>
      <c r="F1304" s="72" t="str">
        <f>IFERROR(INDEX(#REF!,MATCH(INDEX(#REF!,MATCH($A1304,#REF!,0)),#REF!,0),'Recurrent profile helpers'!F$2)*IF($A1304="", "0", INDEX(#REF!,MATCH($A1304,#REF!,0))),"")</f>
        <v/>
      </c>
      <c r="G1304" s="72" t="str">
        <f>IFERROR(INDEX(#REF!,MATCH(INDEX(#REF!,MATCH($A1304,#REF!,0)),#REF!,0),'Recurrent profile helpers'!G$2)*IF($A1304="", "0", INDEX(#REF!,MATCH($A1304,#REF!,0))),"")</f>
        <v/>
      </c>
      <c r="H1304" s="72" t="str">
        <f>IFERROR(INDEX(#REF!,MATCH(INDEX(#REF!,MATCH($A1304,#REF!,0)),#REF!,0),'Recurrent profile helpers'!H$2)*IF($A1304="", "0", INDEX(#REF!,MATCH($A1304,#REF!,0))),"")</f>
        <v/>
      </c>
      <c r="I1304" s="72" t="str">
        <f>IFERROR(INDEX(#REF!,MATCH(INDEX(#REF!,MATCH($A1304,#REF!,0)),#REF!,0),'Recurrent profile helpers'!I$2)*IF($A1304="", "0", INDEX(#REF!,MATCH($A1304,#REF!,0))),"")</f>
        <v/>
      </c>
      <c r="J1304" s="72" t="str">
        <f>IFERROR(INDEX(#REF!,MATCH(INDEX(#REF!,MATCH($A1304,#REF!,0)),#REF!,0),'Recurrent profile helpers'!J$2)*IF($A1304="", "0", INDEX(#REF!,MATCH($A1304,#REF!,0))),"")</f>
        <v/>
      </c>
      <c r="K1304" s="72" t="str">
        <f>IFERROR(INDEX(#REF!,MATCH(INDEX(#REF!,MATCH($A1304,#REF!,0)),#REF!,0),'Recurrent profile helpers'!K$2)*IF($A1304="", "0", INDEX(#REF!,MATCH($A1304,#REF!,0))),"")</f>
        <v/>
      </c>
      <c r="L1304" s="72" t="str">
        <f>IFERROR(INDEX(#REF!,MATCH(INDEX(#REF!,MATCH($A1304,#REF!,0)),#REF!,0),'Recurrent profile helpers'!L$2)*IF($A1304="", "0", INDEX(#REF!,MATCH($A1304,#REF!,0))),"")</f>
        <v/>
      </c>
      <c r="M1304" s="72" t="str">
        <f>IFERROR(INDEX(#REF!,MATCH(INDEX(#REF!,MATCH($A1304,#REF!,0)),#REF!,0),'Recurrent profile helpers'!M$2)*IF($A1304="", "0", INDEX(#REF!,MATCH($A1304,#REF!,0))),"")</f>
        <v/>
      </c>
      <c r="N1304" s="72" t="str">
        <f>IFERROR(INDEX(#REF!,MATCH(INDEX(#REF!,MATCH($A1304,#REF!,0)),#REF!,0),'Recurrent profile helpers'!N$2)*IF($A1304="", "0", INDEX(#REF!,MATCH($A1304,#REF!,0))),"")</f>
        <v/>
      </c>
    </row>
    <row r="1305" spans="1:14">
      <c r="A1305" t="str">
        <f t="array" ref="A1305">IFERROR(INDEX(#REF!, SMALL(IF((MID(#REF!,2,1)="."),ROW($A$6:$A$4897)-ROW($A$6)+1,IF((MID(#REF!,3,1)="."),ROW($A$6:$A$4892)-ROW($A$6)+1)), ROW(1303:1303))),"" )</f>
        <v/>
      </c>
      <c r="B1305" s="72" t="str">
        <f>IF($A1305="", "", INDEX(#REF!,MATCH($A1305,#REF!,0)))</f>
        <v/>
      </c>
      <c r="C1305" s="72" t="str">
        <f>IFERROR(INDEX(#REF!,MATCH(INDEX(#REF!,MATCH($A1305,#REF!,0)),#REF!,0),'Recurrent profile helpers'!C$2)*IF($A1305="", "0", INDEX(#REF!,MATCH($A1305,#REF!,0))),"")</f>
        <v/>
      </c>
      <c r="D1305" s="72" t="str">
        <f>IFERROR(INDEX(#REF!,MATCH(INDEX(#REF!,MATCH($A1305,#REF!,0)),#REF!,0),'Recurrent profile helpers'!D$2)*IF($A1305="", "0", INDEX(#REF!,MATCH($A1305,#REF!,0))),"")</f>
        <v/>
      </c>
      <c r="E1305" s="72" t="str">
        <f>IFERROR(INDEX(#REF!,MATCH(INDEX(#REF!,MATCH($A1305,#REF!,0)),#REF!,0),'Recurrent profile helpers'!E$2)*IF($A1305="", "0", INDEX(#REF!,MATCH($A1305,#REF!,0))),"")</f>
        <v/>
      </c>
      <c r="F1305" s="72" t="str">
        <f>IFERROR(INDEX(#REF!,MATCH(INDEX(#REF!,MATCH($A1305,#REF!,0)),#REF!,0),'Recurrent profile helpers'!F$2)*IF($A1305="", "0", INDEX(#REF!,MATCH($A1305,#REF!,0))),"")</f>
        <v/>
      </c>
      <c r="G1305" s="72" t="str">
        <f>IFERROR(INDEX(#REF!,MATCH(INDEX(#REF!,MATCH($A1305,#REF!,0)),#REF!,0),'Recurrent profile helpers'!G$2)*IF($A1305="", "0", INDEX(#REF!,MATCH($A1305,#REF!,0))),"")</f>
        <v/>
      </c>
      <c r="H1305" s="72" t="str">
        <f>IFERROR(INDEX(#REF!,MATCH(INDEX(#REF!,MATCH($A1305,#REF!,0)),#REF!,0),'Recurrent profile helpers'!H$2)*IF($A1305="", "0", INDEX(#REF!,MATCH($A1305,#REF!,0))),"")</f>
        <v/>
      </c>
      <c r="I1305" s="72" t="str">
        <f>IFERROR(INDEX(#REF!,MATCH(INDEX(#REF!,MATCH($A1305,#REF!,0)),#REF!,0),'Recurrent profile helpers'!I$2)*IF($A1305="", "0", INDEX(#REF!,MATCH($A1305,#REF!,0))),"")</f>
        <v/>
      </c>
      <c r="J1305" s="72" t="str">
        <f>IFERROR(INDEX(#REF!,MATCH(INDEX(#REF!,MATCH($A1305,#REF!,0)),#REF!,0),'Recurrent profile helpers'!J$2)*IF($A1305="", "0", INDEX(#REF!,MATCH($A1305,#REF!,0))),"")</f>
        <v/>
      </c>
      <c r="K1305" s="72" t="str">
        <f>IFERROR(INDEX(#REF!,MATCH(INDEX(#REF!,MATCH($A1305,#REF!,0)),#REF!,0),'Recurrent profile helpers'!K$2)*IF($A1305="", "0", INDEX(#REF!,MATCH($A1305,#REF!,0))),"")</f>
        <v/>
      </c>
      <c r="L1305" s="72" t="str">
        <f>IFERROR(INDEX(#REF!,MATCH(INDEX(#REF!,MATCH($A1305,#REF!,0)),#REF!,0),'Recurrent profile helpers'!L$2)*IF($A1305="", "0", INDEX(#REF!,MATCH($A1305,#REF!,0))),"")</f>
        <v/>
      </c>
      <c r="M1305" s="72" t="str">
        <f>IFERROR(INDEX(#REF!,MATCH(INDEX(#REF!,MATCH($A1305,#REF!,0)),#REF!,0),'Recurrent profile helpers'!M$2)*IF($A1305="", "0", INDEX(#REF!,MATCH($A1305,#REF!,0))),"")</f>
        <v/>
      </c>
      <c r="N1305" s="72" t="str">
        <f>IFERROR(INDEX(#REF!,MATCH(INDEX(#REF!,MATCH($A1305,#REF!,0)),#REF!,0),'Recurrent profile helpers'!N$2)*IF($A1305="", "0", INDEX(#REF!,MATCH($A1305,#REF!,0))),"")</f>
        <v/>
      </c>
    </row>
    <row r="1306" spans="1:14">
      <c r="A1306" t="str">
        <f t="array" ref="A1306">IFERROR(INDEX(#REF!, SMALL(IF((MID(#REF!,2,1)="."),ROW($A$6:$A$4897)-ROW($A$6)+1,IF((MID(#REF!,3,1)="."),ROW($A$6:$A$4892)-ROW($A$6)+1)), ROW(1304:1304))),"" )</f>
        <v/>
      </c>
      <c r="B1306" s="72" t="str">
        <f>IF($A1306="", "", INDEX(#REF!,MATCH($A1306,#REF!,0)))</f>
        <v/>
      </c>
      <c r="C1306" s="72" t="str">
        <f>IFERROR(INDEX(#REF!,MATCH(INDEX(#REF!,MATCH($A1306,#REF!,0)),#REF!,0),'Recurrent profile helpers'!C$2)*IF($A1306="", "0", INDEX(#REF!,MATCH($A1306,#REF!,0))),"")</f>
        <v/>
      </c>
      <c r="D1306" s="72" t="str">
        <f>IFERROR(INDEX(#REF!,MATCH(INDEX(#REF!,MATCH($A1306,#REF!,0)),#REF!,0),'Recurrent profile helpers'!D$2)*IF($A1306="", "0", INDEX(#REF!,MATCH($A1306,#REF!,0))),"")</f>
        <v/>
      </c>
      <c r="E1306" s="72" t="str">
        <f>IFERROR(INDEX(#REF!,MATCH(INDEX(#REF!,MATCH($A1306,#REF!,0)),#REF!,0),'Recurrent profile helpers'!E$2)*IF($A1306="", "0", INDEX(#REF!,MATCH($A1306,#REF!,0))),"")</f>
        <v/>
      </c>
      <c r="F1306" s="72" t="str">
        <f>IFERROR(INDEX(#REF!,MATCH(INDEX(#REF!,MATCH($A1306,#REF!,0)),#REF!,0),'Recurrent profile helpers'!F$2)*IF($A1306="", "0", INDEX(#REF!,MATCH($A1306,#REF!,0))),"")</f>
        <v/>
      </c>
      <c r="G1306" s="72" t="str">
        <f>IFERROR(INDEX(#REF!,MATCH(INDEX(#REF!,MATCH($A1306,#REF!,0)),#REF!,0),'Recurrent profile helpers'!G$2)*IF($A1306="", "0", INDEX(#REF!,MATCH($A1306,#REF!,0))),"")</f>
        <v/>
      </c>
      <c r="H1306" s="72" t="str">
        <f>IFERROR(INDEX(#REF!,MATCH(INDEX(#REF!,MATCH($A1306,#REF!,0)),#REF!,0),'Recurrent profile helpers'!H$2)*IF($A1306="", "0", INDEX(#REF!,MATCH($A1306,#REF!,0))),"")</f>
        <v/>
      </c>
      <c r="I1306" s="72" t="str">
        <f>IFERROR(INDEX(#REF!,MATCH(INDEX(#REF!,MATCH($A1306,#REF!,0)),#REF!,0),'Recurrent profile helpers'!I$2)*IF($A1306="", "0", INDEX(#REF!,MATCH($A1306,#REF!,0))),"")</f>
        <v/>
      </c>
      <c r="J1306" s="72" t="str">
        <f>IFERROR(INDEX(#REF!,MATCH(INDEX(#REF!,MATCH($A1306,#REF!,0)),#REF!,0),'Recurrent profile helpers'!J$2)*IF($A1306="", "0", INDEX(#REF!,MATCH($A1306,#REF!,0))),"")</f>
        <v/>
      </c>
      <c r="K1306" s="72" t="str">
        <f>IFERROR(INDEX(#REF!,MATCH(INDEX(#REF!,MATCH($A1306,#REF!,0)),#REF!,0),'Recurrent profile helpers'!K$2)*IF($A1306="", "0", INDEX(#REF!,MATCH($A1306,#REF!,0))),"")</f>
        <v/>
      </c>
      <c r="L1306" s="72" t="str">
        <f>IFERROR(INDEX(#REF!,MATCH(INDEX(#REF!,MATCH($A1306,#REF!,0)),#REF!,0),'Recurrent profile helpers'!L$2)*IF($A1306="", "0", INDEX(#REF!,MATCH($A1306,#REF!,0))),"")</f>
        <v/>
      </c>
      <c r="M1306" s="72" t="str">
        <f>IFERROR(INDEX(#REF!,MATCH(INDEX(#REF!,MATCH($A1306,#REF!,0)),#REF!,0),'Recurrent profile helpers'!M$2)*IF($A1306="", "0", INDEX(#REF!,MATCH($A1306,#REF!,0))),"")</f>
        <v/>
      </c>
      <c r="N1306" s="72" t="str">
        <f>IFERROR(INDEX(#REF!,MATCH(INDEX(#REF!,MATCH($A1306,#REF!,0)),#REF!,0),'Recurrent profile helpers'!N$2)*IF($A1306="", "0", INDEX(#REF!,MATCH($A1306,#REF!,0))),"")</f>
        <v/>
      </c>
    </row>
    <row r="1307" spans="1:14">
      <c r="A1307" t="str">
        <f t="array" ref="A1307">IFERROR(INDEX(#REF!, SMALL(IF((MID(#REF!,2,1)="."),ROW($A$6:$A$4897)-ROW($A$6)+1,IF((MID(#REF!,3,1)="."),ROW($A$6:$A$4892)-ROW($A$6)+1)), ROW(1305:1305))),"" )</f>
        <v/>
      </c>
      <c r="B1307" s="72" t="str">
        <f>IF($A1307="", "", INDEX(#REF!,MATCH($A1307,#REF!,0)))</f>
        <v/>
      </c>
      <c r="C1307" s="72" t="str">
        <f>IFERROR(INDEX(#REF!,MATCH(INDEX(#REF!,MATCH($A1307,#REF!,0)),#REF!,0),'Recurrent profile helpers'!C$2)*IF($A1307="", "0", INDEX(#REF!,MATCH($A1307,#REF!,0))),"")</f>
        <v/>
      </c>
      <c r="D1307" s="72" t="str">
        <f>IFERROR(INDEX(#REF!,MATCH(INDEX(#REF!,MATCH($A1307,#REF!,0)),#REF!,0),'Recurrent profile helpers'!D$2)*IF($A1307="", "0", INDEX(#REF!,MATCH($A1307,#REF!,0))),"")</f>
        <v/>
      </c>
      <c r="E1307" s="72" t="str">
        <f>IFERROR(INDEX(#REF!,MATCH(INDEX(#REF!,MATCH($A1307,#REF!,0)),#REF!,0),'Recurrent profile helpers'!E$2)*IF($A1307="", "0", INDEX(#REF!,MATCH($A1307,#REF!,0))),"")</f>
        <v/>
      </c>
      <c r="F1307" s="72" t="str">
        <f>IFERROR(INDEX(#REF!,MATCH(INDEX(#REF!,MATCH($A1307,#REF!,0)),#REF!,0),'Recurrent profile helpers'!F$2)*IF($A1307="", "0", INDEX(#REF!,MATCH($A1307,#REF!,0))),"")</f>
        <v/>
      </c>
      <c r="G1307" s="72" t="str">
        <f>IFERROR(INDEX(#REF!,MATCH(INDEX(#REF!,MATCH($A1307,#REF!,0)),#REF!,0),'Recurrent profile helpers'!G$2)*IF($A1307="", "0", INDEX(#REF!,MATCH($A1307,#REF!,0))),"")</f>
        <v/>
      </c>
      <c r="H1307" s="72" t="str">
        <f>IFERROR(INDEX(#REF!,MATCH(INDEX(#REF!,MATCH($A1307,#REF!,0)),#REF!,0),'Recurrent profile helpers'!H$2)*IF($A1307="", "0", INDEX(#REF!,MATCH($A1307,#REF!,0))),"")</f>
        <v/>
      </c>
      <c r="I1307" s="72" t="str">
        <f>IFERROR(INDEX(#REF!,MATCH(INDEX(#REF!,MATCH($A1307,#REF!,0)),#REF!,0),'Recurrent profile helpers'!I$2)*IF($A1307="", "0", INDEX(#REF!,MATCH($A1307,#REF!,0))),"")</f>
        <v/>
      </c>
      <c r="J1307" s="72" t="str">
        <f>IFERROR(INDEX(#REF!,MATCH(INDEX(#REF!,MATCH($A1307,#REF!,0)),#REF!,0),'Recurrent profile helpers'!J$2)*IF($A1307="", "0", INDEX(#REF!,MATCH($A1307,#REF!,0))),"")</f>
        <v/>
      </c>
      <c r="K1307" s="72" t="str">
        <f>IFERROR(INDEX(#REF!,MATCH(INDEX(#REF!,MATCH($A1307,#REF!,0)),#REF!,0),'Recurrent profile helpers'!K$2)*IF($A1307="", "0", INDEX(#REF!,MATCH($A1307,#REF!,0))),"")</f>
        <v/>
      </c>
      <c r="L1307" s="72" t="str">
        <f>IFERROR(INDEX(#REF!,MATCH(INDEX(#REF!,MATCH($A1307,#REF!,0)),#REF!,0),'Recurrent profile helpers'!L$2)*IF($A1307="", "0", INDEX(#REF!,MATCH($A1307,#REF!,0))),"")</f>
        <v/>
      </c>
      <c r="M1307" s="72" t="str">
        <f>IFERROR(INDEX(#REF!,MATCH(INDEX(#REF!,MATCH($A1307,#REF!,0)),#REF!,0),'Recurrent profile helpers'!M$2)*IF($A1307="", "0", INDEX(#REF!,MATCH($A1307,#REF!,0))),"")</f>
        <v/>
      </c>
      <c r="N1307" s="72" t="str">
        <f>IFERROR(INDEX(#REF!,MATCH(INDEX(#REF!,MATCH($A1307,#REF!,0)),#REF!,0),'Recurrent profile helpers'!N$2)*IF($A1307="", "0", INDEX(#REF!,MATCH($A1307,#REF!,0))),"")</f>
        <v/>
      </c>
    </row>
    <row r="1308" spans="1:14">
      <c r="A1308" t="str">
        <f t="array" ref="A1308">IFERROR(INDEX(#REF!, SMALL(IF((MID(#REF!,2,1)="."),ROW($A$6:$A$4897)-ROW($A$6)+1,IF((MID(#REF!,3,1)="."),ROW($A$6:$A$4892)-ROW($A$6)+1)), ROW(1306:1306))),"" )</f>
        <v/>
      </c>
      <c r="B1308" s="72" t="str">
        <f>IF($A1308="", "", INDEX(#REF!,MATCH($A1308,#REF!,0)))</f>
        <v/>
      </c>
      <c r="C1308" s="72" t="str">
        <f>IFERROR(INDEX(#REF!,MATCH(INDEX(#REF!,MATCH($A1308,#REF!,0)),#REF!,0),'Recurrent profile helpers'!C$2)*IF($A1308="", "0", INDEX(#REF!,MATCH($A1308,#REF!,0))),"")</f>
        <v/>
      </c>
      <c r="D1308" s="72" t="str">
        <f>IFERROR(INDEX(#REF!,MATCH(INDEX(#REF!,MATCH($A1308,#REF!,0)),#REF!,0),'Recurrent profile helpers'!D$2)*IF($A1308="", "0", INDEX(#REF!,MATCH($A1308,#REF!,0))),"")</f>
        <v/>
      </c>
      <c r="E1308" s="72" t="str">
        <f>IFERROR(INDEX(#REF!,MATCH(INDEX(#REF!,MATCH($A1308,#REF!,0)),#REF!,0),'Recurrent profile helpers'!E$2)*IF($A1308="", "0", INDEX(#REF!,MATCH($A1308,#REF!,0))),"")</f>
        <v/>
      </c>
      <c r="F1308" s="72" t="str">
        <f>IFERROR(INDEX(#REF!,MATCH(INDEX(#REF!,MATCH($A1308,#REF!,0)),#REF!,0),'Recurrent profile helpers'!F$2)*IF($A1308="", "0", INDEX(#REF!,MATCH($A1308,#REF!,0))),"")</f>
        <v/>
      </c>
      <c r="G1308" s="72" t="str">
        <f>IFERROR(INDEX(#REF!,MATCH(INDEX(#REF!,MATCH($A1308,#REF!,0)),#REF!,0),'Recurrent profile helpers'!G$2)*IF($A1308="", "0", INDEX(#REF!,MATCH($A1308,#REF!,0))),"")</f>
        <v/>
      </c>
      <c r="H1308" s="72" t="str">
        <f>IFERROR(INDEX(#REF!,MATCH(INDEX(#REF!,MATCH($A1308,#REF!,0)),#REF!,0),'Recurrent profile helpers'!H$2)*IF($A1308="", "0", INDEX(#REF!,MATCH($A1308,#REF!,0))),"")</f>
        <v/>
      </c>
      <c r="I1308" s="72" t="str">
        <f>IFERROR(INDEX(#REF!,MATCH(INDEX(#REF!,MATCH($A1308,#REF!,0)),#REF!,0),'Recurrent profile helpers'!I$2)*IF($A1308="", "0", INDEX(#REF!,MATCH($A1308,#REF!,0))),"")</f>
        <v/>
      </c>
      <c r="J1308" s="72" t="str">
        <f>IFERROR(INDEX(#REF!,MATCH(INDEX(#REF!,MATCH($A1308,#REF!,0)),#REF!,0),'Recurrent profile helpers'!J$2)*IF($A1308="", "0", INDEX(#REF!,MATCH($A1308,#REF!,0))),"")</f>
        <v/>
      </c>
      <c r="K1308" s="72" t="str">
        <f>IFERROR(INDEX(#REF!,MATCH(INDEX(#REF!,MATCH($A1308,#REF!,0)),#REF!,0),'Recurrent profile helpers'!K$2)*IF($A1308="", "0", INDEX(#REF!,MATCH($A1308,#REF!,0))),"")</f>
        <v/>
      </c>
      <c r="L1308" s="72" t="str">
        <f>IFERROR(INDEX(#REF!,MATCH(INDEX(#REF!,MATCH($A1308,#REF!,0)),#REF!,0),'Recurrent profile helpers'!L$2)*IF($A1308="", "0", INDEX(#REF!,MATCH($A1308,#REF!,0))),"")</f>
        <v/>
      </c>
      <c r="M1308" s="72" t="str">
        <f>IFERROR(INDEX(#REF!,MATCH(INDEX(#REF!,MATCH($A1308,#REF!,0)),#REF!,0),'Recurrent profile helpers'!M$2)*IF($A1308="", "0", INDEX(#REF!,MATCH($A1308,#REF!,0))),"")</f>
        <v/>
      </c>
      <c r="N1308" s="72" t="str">
        <f>IFERROR(INDEX(#REF!,MATCH(INDEX(#REF!,MATCH($A1308,#REF!,0)),#REF!,0),'Recurrent profile helpers'!N$2)*IF($A1308="", "0", INDEX(#REF!,MATCH($A1308,#REF!,0))),"")</f>
        <v/>
      </c>
    </row>
    <row r="1309" spans="1:14">
      <c r="A1309" t="str">
        <f t="array" ref="A1309">IFERROR(INDEX(#REF!, SMALL(IF((MID(#REF!,2,1)="."),ROW($A$6:$A$4897)-ROW($A$6)+1,IF((MID(#REF!,3,1)="."),ROW($A$6:$A$4892)-ROW($A$6)+1)), ROW(1307:1307))),"" )</f>
        <v/>
      </c>
      <c r="B1309" s="72" t="str">
        <f>IF($A1309="", "", INDEX(#REF!,MATCH($A1309,#REF!,0)))</f>
        <v/>
      </c>
      <c r="C1309" s="72" t="str">
        <f>IFERROR(INDEX(#REF!,MATCH(INDEX(#REF!,MATCH($A1309,#REF!,0)),#REF!,0),'Recurrent profile helpers'!C$2)*IF($A1309="", "0", INDEX(#REF!,MATCH($A1309,#REF!,0))),"")</f>
        <v/>
      </c>
      <c r="D1309" s="72" t="str">
        <f>IFERROR(INDEX(#REF!,MATCH(INDEX(#REF!,MATCH($A1309,#REF!,0)),#REF!,0),'Recurrent profile helpers'!D$2)*IF($A1309="", "0", INDEX(#REF!,MATCH($A1309,#REF!,0))),"")</f>
        <v/>
      </c>
      <c r="E1309" s="72" t="str">
        <f>IFERROR(INDEX(#REF!,MATCH(INDEX(#REF!,MATCH($A1309,#REF!,0)),#REF!,0),'Recurrent profile helpers'!E$2)*IF($A1309="", "0", INDEX(#REF!,MATCH($A1309,#REF!,0))),"")</f>
        <v/>
      </c>
      <c r="F1309" s="72" t="str">
        <f>IFERROR(INDEX(#REF!,MATCH(INDEX(#REF!,MATCH($A1309,#REF!,0)),#REF!,0),'Recurrent profile helpers'!F$2)*IF($A1309="", "0", INDEX(#REF!,MATCH($A1309,#REF!,0))),"")</f>
        <v/>
      </c>
      <c r="G1309" s="72" t="str">
        <f>IFERROR(INDEX(#REF!,MATCH(INDEX(#REF!,MATCH($A1309,#REF!,0)),#REF!,0),'Recurrent profile helpers'!G$2)*IF($A1309="", "0", INDEX(#REF!,MATCH($A1309,#REF!,0))),"")</f>
        <v/>
      </c>
      <c r="H1309" s="72" t="str">
        <f>IFERROR(INDEX(#REF!,MATCH(INDEX(#REF!,MATCH($A1309,#REF!,0)),#REF!,0),'Recurrent profile helpers'!H$2)*IF($A1309="", "0", INDEX(#REF!,MATCH($A1309,#REF!,0))),"")</f>
        <v/>
      </c>
      <c r="I1309" s="72" t="str">
        <f>IFERROR(INDEX(#REF!,MATCH(INDEX(#REF!,MATCH($A1309,#REF!,0)),#REF!,0),'Recurrent profile helpers'!I$2)*IF($A1309="", "0", INDEX(#REF!,MATCH($A1309,#REF!,0))),"")</f>
        <v/>
      </c>
      <c r="J1309" s="72" t="str">
        <f>IFERROR(INDEX(#REF!,MATCH(INDEX(#REF!,MATCH($A1309,#REF!,0)),#REF!,0),'Recurrent profile helpers'!J$2)*IF($A1309="", "0", INDEX(#REF!,MATCH($A1309,#REF!,0))),"")</f>
        <v/>
      </c>
      <c r="K1309" s="72" t="str">
        <f>IFERROR(INDEX(#REF!,MATCH(INDEX(#REF!,MATCH($A1309,#REF!,0)),#REF!,0),'Recurrent profile helpers'!K$2)*IF($A1309="", "0", INDEX(#REF!,MATCH($A1309,#REF!,0))),"")</f>
        <v/>
      </c>
      <c r="L1309" s="72" t="str">
        <f>IFERROR(INDEX(#REF!,MATCH(INDEX(#REF!,MATCH($A1309,#REF!,0)),#REF!,0),'Recurrent profile helpers'!L$2)*IF($A1309="", "0", INDEX(#REF!,MATCH($A1309,#REF!,0))),"")</f>
        <v/>
      </c>
      <c r="M1309" s="72" t="str">
        <f>IFERROR(INDEX(#REF!,MATCH(INDEX(#REF!,MATCH($A1309,#REF!,0)),#REF!,0),'Recurrent profile helpers'!M$2)*IF($A1309="", "0", INDEX(#REF!,MATCH($A1309,#REF!,0))),"")</f>
        <v/>
      </c>
      <c r="N1309" s="72" t="str">
        <f>IFERROR(INDEX(#REF!,MATCH(INDEX(#REF!,MATCH($A1309,#REF!,0)),#REF!,0),'Recurrent profile helpers'!N$2)*IF($A1309="", "0", INDEX(#REF!,MATCH($A1309,#REF!,0))),"")</f>
        <v/>
      </c>
    </row>
    <row r="1310" spans="1:14">
      <c r="A1310" t="str">
        <f t="array" ref="A1310">IFERROR(INDEX(#REF!, SMALL(IF((MID(#REF!,2,1)="."),ROW($A$6:$A$4897)-ROW($A$6)+1,IF((MID(#REF!,3,1)="."),ROW($A$6:$A$4892)-ROW($A$6)+1)), ROW(1308:1308))),"" )</f>
        <v/>
      </c>
      <c r="B1310" s="72" t="str">
        <f>IF($A1310="", "", INDEX(#REF!,MATCH($A1310,#REF!,0)))</f>
        <v/>
      </c>
      <c r="C1310" s="72" t="str">
        <f>IFERROR(INDEX(#REF!,MATCH(INDEX(#REF!,MATCH($A1310,#REF!,0)),#REF!,0),'Recurrent profile helpers'!C$2)*IF($A1310="", "0", INDEX(#REF!,MATCH($A1310,#REF!,0))),"")</f>
        <v/>
      </c>
      <c r="D1310" s="72" t="str">
        <f>IFERROR(INDEX(#REF!,MATCH(INDEX(#REF!,MATCH($A1310,#REF!,0)),#REF!,0),'Recurrent profile helpers'!D$2)*IF($A1310="", "0", INDEX(#REF!,MATCH($A1310,#REF!,0))),"")</f>
        <v/>
      </c>
      <c r="E1310" s="72" t="str">
        <f>IFERROR(INDEX(#REF!,MATCH(INDEX(#REF!,MATCH($A1310,#REF!,0)),#REF!,0),'Recurrent profile helpers'!E$2)*IF($A1310="", "0", INDEX(#REF!,MATCH($A1310,#REF!,0))),"")</f>
        <v/>
      </c>
      <c r="F1310" s="72" t="str">
        <f>IFERROR(INDEX(#REF!,MATCH(INDEX(#REF!,MATCH($A1310,#REF!,0)),#REF!,0),'Recurrent profile helpers'!F$2)*IF($A1310="", "0", INDEX(#REF!,MATCH($A1310,#REF!,0))),"")</f>
        <v/>
      </c>
      <c r="G1310" s="72" t="str">
        <f>IFERROR(INDEX(#REF!,MATCH(INDEX(#REF!,MATCH($A1310,#REF!,0)),#REF!,0),'Recurrent profile helpers'!G$2)*IF($A1310="", "0", INDEX(#REF!,MATCH($A1310,#REF!,0))),"")</f>
        <v/>
      </c>
      <c r="H1310" s="72" t="str">
        <f>IFERROR(INDEX(#REF!,MATCH(INDEX(#REF!,MATCH($A1310,#REF!,0)),#REF!,0),'Recurrent profile helpers'!H$2)*IF($A1310="", "0", INDEX(#REF!,MATCH($A1310,#REF!,0))),"")</f>
        <v/>
      </c>
      <c r="I1310" s="72" t="str">
        <f>IFERROR(INDEX(#REF!,MATCH(INDEX(#REF!,MATCH($A1310,#REF!,0)),#REF!,0),'Recurrent profile helpers'!I$2)*IF($A1310="", "0", INDEX(#REF!,MATCH($A1310,#REF!,0))),"")</f>
        <v/>
      </c>
      <c r="J1310" s="72" t="str">
        <f>IFERROR(INDEX(#REF!,MATCH(INDEX(#REF!,MATCH($A1310,#REF!,0)),#REF!,0),'Recurrent profile helpers'!J$2)*IF($A1310="", "0", INDEX(#REF!,MATCH($A1310,#REF!,0))),"")</f>
        <v/>
      </c>
      <c r="K1310" s="72" t="str">
        <f>IFERROR(INDEX(#REF!,MATCH(INDEX(#REF!,MATCH($A1310,#REF!,0)),#REF!,0),'Recurrent profile helpers'!K$2)*IF($A1310="", "0", INDEX(#REF!,MATCH($A1310,#REF!,0))),"")</f>
        <v/>
      </c>
      <c r="L1310" s="72" t="str">
        <f>IFERROR(INDEX(#REF!,MATCH(INDEX(#REF!,MATCH($A1310,#REF!,0)),#REF!,0),'Recurrent profile helpers'!L$2)*IF($A1310="", "0", INDEX(#REF!,MATCH($A1310,#REF!,0))),"")</f>
        <v/>
      </c>
      <c r="M1310" s="72" t="str">
        <f>IFERROR(INDEX(#REF!,MATCH(INDEX(#REF!,MATCH($A1310,#REF!,0)),#REF!,0),'Recurrent profile helpers'!M$2)*IF($A1310="", "0", INDEX(#REF!,MATCH($A1310,#REF!,0))),"")</f>
        <v/>
      </c>
      <c r="N1310" s="72" t="str">
        <f>IFERROR(INDEX(#REF!,MATCH(INDEX(#REF!,MATCH($A1310,#REF!,0)),#REF!,0),'Recurrent profile helpers'!N$2)*IF($A1310="", "0", INDEX(#REF!,MATCH($A1310,#REF!,0))),"")</f>
        <v/>
      </c>
    </row>
    <row r="1311" spans="1:14">
      <c r="A1311" t="str">
        <f t="array" ref="A1311">IFERROR(INDEX(#REF!, SMALL(IF((MID(#REF!,2,1)="."),ROW($A$6:$A$4897)-ROW($A$6)+1,IF((MID(#REF!,3,1)="."),ROW($A$6:$A$4892)-ROW($A$6)+1)), ROW(1309:1309))),"" )</f>
        <v/>
      </c>
      <c r="B1311" s="72" t="str">
        <f>IF($A1311="", "", INDEX(#REF!,MATCH($A1311,#REF!,0)))</f>
        <v/>
      </c>
      <c r="C1311" s="72" t="str">
        <f>IFERROR(INDEX(#REF!,MATCH(INDEX(#REF!,MATCH($A1311,#REF!,0)),#REF!,0),'Recurrent profile helpers'!C$2)*IF($A1311="", "0", INDEX(#REF!,MATCH($A1311,#REF!,0))),"")</f>
        <v/>
      </c>
      <c r="D1311" s="72" t="str">
        <f>IFERROR(INDEX(#REF!,MATCH(INDEX(#REF!,MATCH($A1311,#REF!,0)),#REF!,0),'Recurrent profile helpers'!D$2)*IF($A1311="", "0", INDEX(#REF!,MATCH($A1311,#REF!,0))),"")</f>
        <v/>
      </c>
      <c r="E1311" s="72" t="str">
        <f>IFERROR(INDEX(#REF!,MATCH(INDEX(#REF!,MATCH($A1311,#REF!,0)),#REF!,0),'Recurrent profile helpers'!E$2)*IF($A1311="", "0", INDEX(#REF!,MATCH($A1311,#REF!,0))),"")</f>
        <v/>
      </c>
      <c r="F1311" s="72" t="str">
        <f>IFERROR(INDEX(#REF!,MATCH(INDEX(#REF!,MATCH($A1311,#REF!,0)),#REF!,0),'Recurrent profile helpers'!F$2)*IF($A1311="", "0", INDEX(#REF!,MATCH($A1311,#REF!,0))),"")</f>
        <v/>
      </c>
      <c r="G1311" s="72" t="str">
        <f>IFERROR(INDEX(#REF!,MATCH(INDEX(#REF!,MATCH($A1311,#REF!,0)),#REF!,0),'Recurrent profile helpers'!G$2)*IF($A1311="", "0", INDEX(#REF!,MATCH($A1311,#REF!,0))),"")</f>
        <v/>
      </c>
      <c r="H1311" s="72" t="str">
        <f>IFERROR(INDEX(#REF!,MATCH(INDEX(#REF!,MATCH($A1311,#REF!,0)),#REF!,0),'Recurrent profile helpers'!H$2)*IF($A1311="", "0", INDEX(#REF!,MATCH($A1311,#REF!,0))),"")</f>
        <v/>
      </c>
      <c r="I1311" s="72" t="str">
        <f>IFERROR(INDEX(#REF!,MATCH(INDEX(#REF!,MATCH($A1311,#REF!,0)),#REF!,0),'Recurrent profile helpers'!I$2)*IF($A1311="", "0", INDEX(#REF!,MATCH($A1311,#REF!,0))),"")</f>
        <v/>
      </c>
      <c r="J1311" s="72" t="str">
        <f>IFERROR(INDEX(#REF!,MATCH(INDEX(#REF!,MATCH($A1311,#REF!,0)),#REF!,0),'Recurrent profile helpers'!J$2)*IF($A1311="", "0", INDEX(#REF!,MATCH($A1311,#REF!,0))),"")</f>
        <v/>
      </c>
      <c r="K1311" s="72" t="str">
        <f>IFERROR(INDEX(#REF!,MATCH(INDEX(#REF!,MATCH($A1311,#REF!,0)),#REF!,0),'Recurrent profile helpers'!K$2)*IF($A1311="", "0", INDEX(#REF!,MATCH($A1311,#REF!,0))),"")</f>
        <v/>
      </c>
      <c r="L1311" s="72" t="str">
        <f>IFERROR(INDEX(#REF!,MATCH(INDEX(#REF!,MATCH($A1311,#REF!,0)),#REF!,0),'Recurrent profile helpers'!L$2)*IF($A1311="", "0", INDEX(#REF!,MATCH($A1311,#REF!,0))),"")</f>
        <v/>
      </c>
      <c r="M1311" s="72" t="str">
        <f>IFERROR(INDEX(#REF!,MATCH(INDEX(#REF!,MATCH($A1311,#REF!,0)),#REF!,0),'Recurrent profile helpers'!M$2)*IF($A1311="", "0", INDEX(#REF!,MATCH($A1311,#REF!,0))),"")</f>
        <v/>
      </c>
      <c r="N1311" s="72" t="str">
        <f>IFERROR(INDEX(#REF!,MATCH(INDEX(#REF!,MATCH($A1311,#REF!,0)),#REF!,0),'Recurrent profile helpers'!N$2)*IF($A1311="", "0", INDEX(#REF!,MATCH($A1311,#REF!,0))),"")</f>
        <v/>
      </c>
    </row>
    <row r="1312" spans="1:14">
      <c r="A1312" t="str">
        <f t="array" ref="A1312">IFERROR(INDEX(#REF!, SMALL(IF((MID(#REF!,2,1)="."),ROW($A$6:$A$4897)-ROW($A$6)+1,IF((MID(#REF!,3,1)="."),ROW($A$6:$A$4892)-ROW($A$6)+1)), ROW(1310:1310))),"" )</f>
        <v/>
      </c>
      <c r="B1312" s="72" t="str">
        <f>IF($A1312="", "", INDEX(#REF!,MATCH($A1312,#REF!,0)))</f>
        <v/>
      </c>
      <c r="C1312" s="72" t="str">
        <f>IFERROR(INDEX(#REF!,MATCH(INDEX(#REF!,MATCH($A1312,#REF!,0)),#REF!,0),'Recurrent profile helpers'!C$2)*IF($A1312="", "0", INDEX(#REF!,MATCH($A1312,#REF!,0))),"")</f>
        <v/>
      </c>
      <c r="D1312" s="72" t="str">
        <f>IFERROR(INDEX(#REF!,MATCH(INDEX(#REF!,MATCH($A1312,#REF!,0)),#REF!,0),'Recurrent profile helpers'!D$2)*IF($A1312="", "0", INDEX(#REF!,MATCH($A1312,#REF!,0))),"")</f>
        <v/>
      </c>
      <c r="E1312" s="72" t="str">
        <f>IFERROR(INDEX(#REF!,MATCH(INDEX(#REF!,MATCH($A1312,#REF!,0)),#REF!,0),'Recurrent profile helpers'!E$2)*IF($A1312="", "0", INDEX(#REF!,MATCH($A1312,#REF!,0))),"")</f>
        <v/>
      </c>
      <c r="F1312" s="72" t="str">
        <f>IFERROR(INDEX(#REF!,MATCH(INDEX(#REF!,MATCH($A1312,#REF!,0)),#REF!,0),'Recurrent profile helpers'!F$2)*IF($A1312="", "0", INDEX(#REF!,MATCH($A1312,#REF!,0))),"")</f>
        <v/>
      </c>
      <c r="G1312" s="72" t="str">
        <f>IFERROR(INDEX(#REF!,MATCH(INDEX(#REF!,MATCH($A1312,#REF!,0)),#REF!,0),'Recurrent profile helpers'!G$2)*IF($A1312="", "0", INDEX(#REF!,MATCH($A1312,#REF!,0))),"")</f>
        <v/>
      </c>
      <c r="H1312" s="72" t="str">
        <f>IFERROR(INDEX(#REF!,MATCH(INDEX(#REF!,MATCH($A1312,#REF!,0)),#REF!,0),'Recurrent profile helpers'!H$2)*IF($A1312="", "0", INDEX(#REF!,MATCH($A1312,#REF!,0))),"")</f>
        <v/>
      </c>
      <c r="I1312" s="72" t="str">
        <f>IFERROR(INDEX(#REF!,MATCH(INDEX(#REF!,MATCH($A1312,#REF!,0)),#REF!,0),'Recurrent profile helpers'!I$2)*IF($A1312="", "0", INDEX(#REF!,MATCH($A1312,#REF!,0))),"")</f>
        <v/>
      </c>
      <c r="J1312" s="72" t="str">
        <f>IFERROR(INDEX(#REF!,MATCH(INDEX(#REF!,MATCH($A1312,#REF!,0)),#REF!,0),'Recurrent profile helpers'!J$2)*IF($A1312="", "0", INDEX(#REF!,MATCH($A1312,#REF!,0))),"")</f>
        <v/>
      </c>
      <c r="K1312" s="72" t="str">
        <f>IFERROR(INDEX(#REF!,MATCH(INDEX(#REF!,MATCH($A1312,#REF!,0)),#REF!,0),'Recurrent profile helpers'!K$2)*IF($A1312="", "0", INDEX(#REF!,MATCH($A1312,#REF!,0))),"")</f>
        <v/>
      </c>
      <c r="L1312" s="72" t="str">
        <f>IFERROR(INDEX(#REF!,MATCH(INDEX(#REF!,MATCH($A1312,#REF!,0)),#REF!,0),'Recurrent profile helpers'!L$2)*IF($A1312="", "0", INDEX(#REF!,MATCH($A1312,#REF!,0))),"")</f>
        <v/>
      </c>
      <c r="M1312" s="72" t="str">
        <f>IFERROR(INDEX(#REF!,MATCH(INDEX(#REF!,MATCH($A1312,#REF!,0)),#REF!,0),'Recurrent profile helpers'!M$2)*IF($A1312="", "0", INDEX(#REF!,MATCH($A1312,#REF!,0))),"")</f>
        <v/>
      </c>
      <c r="N1312" s="72" t="str">
        <f>IFERROR(INDEX(#REF!,MATCH(INDEX(#REF!,MATCH($A1312,#REF!,0)),#REF!,0),'Recurrent profile helpers'!N$2)*IF($A1312="", "0", INDEX(#REF!,MATCH($A1312,#REF!,0))),"")</f>
        <v/>
      </c>
    </row>
    <row r="1313" spans="1:14">
      <c r="A1313" t="str">
        <f t="array" ref="A1313">IFERROR(INDEX(#REF!, SMALL(IF((MID(#REF!,2,1)="."),ROW($A$6:$A$4897)-ROW($A$6)+1,IF((MID(#REF!,3,1)="."),ROW($A$6:$A$4892)-ROW($A$6)+1)), ROW(1311:1311))),"" )</f>
        <v/>
      </c>
      <c r="B1313" s="72" t="str">
        <f>IF($A1313="", "", INDEX(#REF!,MATCH($A1313,#REF!,0)))</f>
        <v/>
      </c>
      <c r="C1313" s="72" t="str">
        <f>IFERROR(INDEX(#REF!,MATCH(INDEX(#REF!,MATCH($A1313,#REF!,0)),#REF!,0),'Recurrent profile helpers'!C$2)*IF($A1313="", "0", INDEX(#REF!,MATCH($A1313,#REF!,0))),"")</f>
        <v/>
      </c>
      <c r="D1313" s="72" t="str">
        <f>IFERROR(INDEX(#REF!,MATCH(INDEX(#REF!,MATCH($A1313,#REF!,0)),#REF!,0),'Recurrent profile helpers'!D$2)*IF($A1313="", "0", INDEX(#REF!,MATCH($A1313,#REF!,0))),"")</f>
        <v/>
      </c>
      <c r="E1313" s="72" t="str">
        <f>IFERROR(INDEX(#REF!,MATCH(INDEX(#REF!,MATCH($A1313,#REF!,0)),#REF!,0),'Recurrent profile helpers'!E$2)*IF($A1313="", "0", INDEX(#REF!,MATCH($A1313,#REF!,0))),"")</f>
        <v/>
      </c>
      <c r="F1313" s="72" t="str">
        <f>IFERROR(INDEX(#REF!,MATCH(INDEX(#REF!,MATCH($A1313,#REF!,0)),#REF!,0),'Recurrent profile helpers'!F$2)*IF($A1313="", "0", INDEX(#REF!,MATCH($A1313,#REF!,0))),"")</f>
        <v/>
      </c>
      <c r="G1313" s="72" t="str">
        <f>IFERROR(INDEX(#REF!,MATCH(INDEX(#REF!,MATCH($A1313,#REF!,0)),#REF!,0),'Recurrent profile helpers'!G$2)*IF($A1313="", "0", INDEX(#REF!,MATCH($A1313,#REF!,0))),"")</f>
        <v/>
      </c>
      <c r="H1313" s="72" t="str">
        <f>IFERROR(INDEX(#REF!,MATCH(INDEX(#REF!,MATCH($A1313,#REF!,0)),#REF!,0),'Recurrent profile helpers'!H$2)*IF($A1313="", "0", INDEX(#REF!,MATCH($A1313,#REF!,0))),"")</f>
        <v/>
      </c>
      <c r="I1313" s="72" t="str">
        <f>IFERROR(INDEX(#REF!,MATCH(INDEX(#REF!,MATCH($A1313,#REF!,0)),#REF!,0),'Recurrent profile helpers'!I$2)*IF($A1313="", "0", INDEX(#REF!,MATCH($A1313,#REF!,0))),"")</f>
        <v/>
      </c>
      <c r="J1313" s="72" t="str">
        <f>IFERROR(INDEX(#REF!,MATCH(INDEX(#REF!,MATCH($A1313,#REF!,0)),#REF!,0),'Recurrent profile helpers'!J$2)*IF($A1313="", "0", INDEX(#REF!,MATCH($A1313,#REF!,0))),"")</f>
        <v/>
      </c>
      <c r="K1313" s="72" t="str">
        <f>IFERROR(INDEX(#REF!,MATCH(INDEX(#REF!,MATCH($A1313,#REF!,0)),#REF!,0),'Recurrent profile helpers'!K$2)*IF($A1313="", "0", INDEX(#REF!,MATCH($A1313,#REF!,0))),"")</f>
        <v/>
      </c>
      <c r="L1313" s="72" t="str">
        <f>IFERROR(INDEX(#REF!,MATCH(INDEX(#REF!,MATCH($A1313,#REF!,0)),#REF!,0),'Recurrent profile helpers'!L$2)*IF($A1313="", "0", INDEX(#REF!,MATCH($A1313,#REF!,0))),"")</f>
        <v/>
      </c>
      <c r="M1313" s="72" t="str">
        <f>IFERROR(INDEX(#REF!,MATCH(INDEX(#REF!,MATCH($A1313,#REF!,0)),#REF!,0),'Recurrent profile helpers'!M$2)*IF($A1313="", "0", INDEX(#REF!,MATCH($A1313,#REF!,0))),"")</f>
        <v/>
      </c>
      <c r="N1313" s="72" t="str">
        <f>IFERROR(INDEX(#REF!,MATCH(INDEX(#REF!,MATCH($A1313,#REF!,0)),#REF!,0),'Recurrent profile helpers'!N$2)*IF($A1313="", "0", INDEX(#REF!,MATCH($A1313,#REF!,0))),"")</f>
        <v/>
      </c>
    </row>
    <row r="1314" spans="1:14">
      <c r="A1314" t="str">
        <f t="array" ref="A1314">IFERROR(INDEX(#REF!, SMALL(IF((MID(#REF!,2,1)="."),ROW($A$6:$A$4897)-ROW($A$6)+1,IF((MID(#REF!,3,1)="."),ROW($A$6:$A$4892)-ROW($A$6)+1)), ROW(1312:1312))),"" )</f>
        <v/>
      </c>
      <c r="B1314" s="72" t="str">
        <f>IF($A1314="", "", INDEX(#REF!,MATCH($A1314,#REF!,0)))</f>
        <v/>
      </c>
      <c r="C1314" s="72" t="str">
        <f>IFERROR(INDEX(#REF!,MATCH(INDEX(#REF!,MATCH($A1314,#REF!,0)),#REF!,0),'Recurrent profile helpers'!C$2)*IF($A1314="", "0", INDEX(#REF!,MATCH($A1314,#REF!,0))),"")</f>
        <v/>
      </c>
      <c r="D1314" s="72" t="str">
        <f>IFERROR(INDEX(#REF!,MATCH(INDEX(#REF!,MATCH($A1314,#REF!,0)),#REF!,0),'Recurrent profile helpers'!D$2)*IF($A1314="", "0", INDEX(#REF!,MATCH($A1314,#REF!,0))),"")</f>
        <v/>
      </c>
      <c r="E1314" s="72" t="str">
        <f>IFERROR(INDEX(#REF!,MATCH(INDEX(#REF!,MATCH($A1314,#REF!,0)),#REF!,0),'Recurrent profile helpers'!E$2)*IF($A1314="", "0", INDEX(#REF!,MATCH($A1314,#REF!,0))),"")</f>
        <v/>
      </c>
      <c r="F1314" s="72" t="str">
        <f>IFERROR(INDEX(#REF!,MATCH(INDEX(#REF!,MATCH($A1314,#REF!,0)),#REF!,0),'Recurrent profile helpers'!F$2)*IF($A1314="", "0", INDEX(#REF!,MATCH($A1314,#REF!,0))),"")</f>
        <v/>
      </c>
      <c r="G1314" s="72" t="str">
        <f>IFERROR(INDEX(#REF!,MATCH(INDEX(#REF!,MATCH($A1314,#REF!,0)),#REF!,0),'Recurrent profile helpers'!G$2)*IF($A1314="", "0", INDEX(#REF!,MATCH($A1314,#REF!,0))),"")</f>
        <v/>
      </c>
      <c r="H1314" s="72" t="str">
        <f>IFERROR(INDEX(#REF!,MATCH(INDEX(#REF!,MATCH($A1314,#REF!,0)),#REF!,0),'Recurrent profile helpers'!H$2)*IF($A1314="", "0", INDEX(#REF!,MATCH($A1314,#REF!,0))),"")</f>
        <v/>
      </c>
      <c r="I1314" s="72" t="str">
        <f>IFERROR(INDEX(#REF!,MATCH(INDEX(#REF!,MATCH($A1314,#REF!,0)),#REF!,0),'Recurrent profile helpers'!I$2)*IF($A1314="", "0", INDEX(#REF!,MATCH($A1314,#REF!,0))),"")</f>
        <v/>
      </c>
      <c r="J1314" s="72" t="str">
        <f>IFERROR(INDEX(#REF!,MATCH(INDEX(#REF!,MATCH($A1314,#REF!,0)),#REF!,0),'Recurrent profile helpers'!J$2)*IF($A1314="", "0", INDEX(#REF!,MATCH($A1314,#REF!,0))),"")</f>
        <v/>
      </c>
      <c r="K1314" s="72" t="str">
        <f>IFERROR(INDEX(#REF!,MATCH(INDEX(#REF!,MATCH($A1314,#REF!,0)),#REF!,0),'Recurrent profile helpers'!K$2)*IF($A1314="", "0", INDEX(#REF!,MATCH($A1314,#REF!,0))),"")</f>
        <v/>
      </c>
      <c r="L1314" s="72" t="str">
        <f>IFERROR(INDEX(#REF!,MATCH(INDEX(#REF!,MATCH($A1314,#REF!,0)),#REF!,0),'Recurrent profile helpers'!L$2)*IF($A1314="", "0", INDEX(#REF!,MATCH($A1314,#REF!,0))),"")</f>
        <v/>
      </c>
      <c r="M1314" s="72" t="str">
        <f>IFERROR(INDEX(#REF!,MATCH(INDEX(#REF!,MATCH($A1314,#REF!,0)),#REF!,0),'Recurrent profile helpers'!M$2)*IF($A1314="", "0", INDEX(#REF!,MATCH($A1314,#REF!,0))),"")</f>
        <v/>
      </c>
      <c r="N1314" s="72" t="str">
        <f>IFERROR(INDEX(#REF!,MATCH(INDEX(#REF!,MATCH($A1314,#REF!,0)),#REF!,0),'Recurrent profile helpers'!N$2)*IF($A1314="", "0", INDEX(#REF!,MATCH($A1314,#REF!,0))),"")</f>
        <v/>
      </c>
    </row>
    <row r="1315" spans="1:14">
      <c r="A1315" t="str">
        <f t="array" ref="A1315">IFERROR(INDEX(#REF!, SMALL(IF((MID(#REF!,2,1)="."),ROW($A$6:$A$4897)-ROW($A$6)+1,IF((MID(#REF!,3,1)="."),ROW($A$6:$A$4892)-ROW($A$6)+1)), ROW(1313:1313))),"" )</f>
        <v/>
      </c>
      <c r="B1315" s="72" t="str">
        <f>IF($A1315="", "", INDEX(#REF!,MATCH($A1315,#REF!,0)))</f>
        <v/>
      </c>
      <c r="C1315" s="72" t="str">
        <f>IFERROR(INDEX(#REF!,MATCH(INDEX(#REF!,MATCH($A1315,#REF!,0)),#REF!,0),'Recurrent profile helpers'!C$2)*IF($A1315="", "0", INDEX(#REF!,MATCH($A1315,#REF!,0))),"")</f>
        <v/>
      </c>
      <c r="D1315" s="72" t="str">
        <f>IFERROR(INDEX(#REF!,MATCH(INDEX(#REF!,MATCH($A1315,#REF!,0)),#REF!,0),'Recurrent profile helpers'!D$2)*IF($A1315="", "0", INDEX(#REF!,MATCH($A1315,#REF!,0))),"")</f>
        <v/>
      </c>
      <c r="E1315" s="72" t="str">
        <f>IFERROR(INDEX(#REF!,MATCH(INDEX(#REF!,MATCH($A1315,#REF!,0)),#REF!,0),'Recurrent profile helpers'!E$2)*IF($A1315="", "0", INDEX(#REF!,MATCH($A1315,#REF!,0))),"")</f>
        <v/>
      </c>
      <c r="F1315" s="72" t="str">
        <f>IFERROR(INDEX(#REF!,MATCH(INDEX(#REF!,MATCH($A1315,#REF!,0)),#REF!,0),'Recurrent profile helpers'!F$2)*IF($A1315="", "0", INDEX(#REF!,MATCH($A1315,#REF!,0))),"")</f>
        <v/>
      </c>
      <c r="G1315" s="72" t="str">
        <f>IFERROR(INDEX(#REF!,MATCH(INDEX(#REF!,MATCH($A1315,#REF!,0)),#REF!,0),'Recurrent profile helpers'!G$2)*IF($A1315="", "0", INDEX(#REF!,MATCH($A1315,#REF!,0))),"")</f>
        <v/>
      </c>
      <c r="H1315" s="72" t="str">
        <f>IFERROR(INDEX(#REF!,MATCH(INDEX(#REF!,MATCH($A1315,#REF!,0)),#REF!,0),'Recurrent profile helpers'!H$2)*IF($A1315="", "0", INDEX(#REF!,MATCH($A1315,#REF!,0))),"")</f>
        <v/>
      </c>
      <c r="I1315" s="72" t="str">
        <f>IFERROR(INDEX(#REF!,MATCH(INDEX(#REF!,MATCH($A1315,#REF!,0)),#REF!,0),'Recurrent profile helpers'!I$2)*IF($A1315="", "0", INDEX(#REF!,MATCH($A1315,#REF!,0))),"")</f>
        <v/>
      </c>
      <c r="J1315" s="72" t="str">
        <f>IFERROR(INDEX(#REF!,MATCH(INDEX(#REF!,MATCH($A1315,#REF!,0)),#REF!,0),'Recurrent profile helpers'!J$2)*IF($A1315="", "0", INDEX(#REF!,MATCH($A1315,#REF!,0))),"")</f>
        <v/>
      </c>
      <c r="K1315" s="72" t="str">
        <f>IFERROR(INDEX(#REF!,MATCH(INDEX(#REF!,MATCH($A1315,#REF!,0)),#REF!,0),'Recurrent profile helpers'!K$2)*IF($A1315="", "0", INDEX(#REF!,MATCH($A1315,#REF!,0))),"")</f>
        <v/>
      </c>
      <c r="L1315" s="72" t="str">
        <f>IFERROR(INDEX(#REF!,MATCH(INDEX(#REF!,MATCH($A1315,#REF!,0)),#REF!,0),'Recurrent profile helpers'!L$2)*IF($A1315="", "0", INDEX(#REF!,MATCH($A1315,#REF!,0))),"")</f>
        <v/>
      </c>
      <c r="M1315" s="72" t="str">
        <f>IFERROR(INDEX(#REF!,MATCH(INDEX(#REF!,MATCH($A1315,#REF!,0)),#REF!,0),'Recurrent profile helpers'!M$2)*IF($A1315="", "0", INDEX(#REF!,MATCH($A1315,#REF!,0))),"")</f>
        <v/>
      </c>
      <c r="N1315" s="72" t="str">
        <f>IFERROR(INDEX(#REF!,MATCH(INDEX(#REF!,MATCH($A1315,#REF!,0)),#REF!,0),'Recurrent profile helpers'!N$2)*IF($A1315="", "0", INDEX(#REF!,MATCH($A1315,#REF!,0))),"")</f>
        <v/>
      </c>
    </row>
    <row r="1316" spans="1:14">
      <c r="A1316" t="str">
        <f t="array" ref="A1316">IFERROR(INDEX(#REF!, SMALL(IF((MID(#REF!,2,1)="."),ROW($A$6:$A$4897)-ROW($A$6)+1,IF((MID(#REF!,3,1)="."),ROW($A$6:$A$4892)-ROW($A$6)+1)), ROW(1314:1314))),"" )</f>
        <v/>
      </c>
      <c r="B1316" s="72" t="str">
        <f>IF($A1316="", "", INDEX(#REF!,MATCH($A1316,#REF!,0)))</f>
        <v/>
      </c>
      <c r="C1316" s="72" t="str">
        <f>IFERROR(INDEX(#REF!,MATCH(INDEX(#REF!,MATCH($A1316,#REF!,0)),#REF!,0),'Recurrent profile helpers'!C$2)*IF($A1316="", "0", INDEX(#REF!,MATCH($A1316,#REF!,0))),"")</f>
        <v/>
      </c>
      <c r="D1316" s="72" t="str">
        <f>IFERROR(INDEX(#REF!,MATCH(INDEX(#REF!,MATCH($A1316,#REF!,0)),#REF!,0),'Recurrent profile helpers'!D$2)*IF($A1316="", "0", INDEX(#REF!,MATCH($A1316,#REF!,0))),"")</f>
        <v/>
      </c>
      <c r="E1316" s="72" t="str">
        <f>IFERROR(INDEX(#REF!,MATCH(INDEX(#REF!,MATCH($A1316,#REF!,0)),#REF!,0),'Recurrent profile helpers'!E$2)*IF($A1316="", "0", INDEX(#REF!,MATCH($A1316,#REF!,0))),"")</f>
        <v/>
      </c>
      <c r="F1316" s="72" t="str">
        <f>IFERROR(INDEX(#REF!,MATCH(INDEX(#REF!,MATCH($A1316,#REF!,0)),#REF!,0),'Recurrent profile helpers'!F$2)*IF($A1316="", "0", INDEX(#REF!,MATCH($A1316,#REF!,0))),"")</f>
        <v/>
      </c>
      <c r="G1316" s="72" t="str">
        <f>IFERROR(INDEX(#REF!,MATCH(INDEX(#REF!,MATCH($A1316,#REF!,0)),#REF!,0),'Recurrent profile helpers'!G$2)*IF($A1316="", "0", INDEX(#REF!,MATCH($A1316,#REF!,0))),"")</f>
        <v/>
      </c>
      <c r="H1316" s="72" t="str">
        <f>IFERROR(INDEX(#REF!,MATCH(INDEX(#REF!,MATCH($A1316,#REF!,0)),#REF!,0),'Recurrent profile helpers'!H$2)*IF($A1316="", "0", INDEX(#REF!,MATCH($A1316,#REF!,0))),"")</f>
        <v/>
      </c>
      <c r="I1316" s="72" t="str">
        <f>IFERROR(INDEX(#REF!,MATCH(INDEX(#REF!,MATCH($A1316,#REF!,0)),#REF!,0),'Recurrent profile helpers'!I$2)*IF($A1316="", "0", INDEX(#REF!,MATCH($A1316,#REF!,0))),"")</f>
        <v/>
      </c>
      <c r="J1316" s="72" t="str">
        <f>IFERROR(INDEX(#REF!,MATCH(INDEX(#REF!,MATCH($A1316,#REF!,0)),#REF!,0),'Recurrent profile helpers'!J$2)*IF($A1316="", "0", INDEX(#REF!,MATCH($A1316,#REF!,0))),"")</f>
        <v/>
      </c>
      <c r="K1316" s="72" t="str">
        <f>IFERROR(INDEX(#REF!,MATCH(INDEX(#REF!,MATCH($A1316,#REF!,0)),#REF!,0),'Recurrent profile helpers'!K$2)*IF($A1316="", "0", INDEX(#REF!,MATCH($A1316,#REF!,0))),"")</f>
        <v/>
      </c>
      <c r="L1316" s="72" t="str">
        <f>IFERROR(INDEX(#REF!,MATCH(INDEX(#REF!,MATCH($A1316,#REF!,0)),#REF!,0),'Recurrent profile helpers'!L$2)*IF($A1316="", "0", INDEX(#REF!,MATCH($A1316,#REF!,0))),"")</f>
        <v/>
      </c>
      <c r="M1316" s="72" t="str">
        <f>IFERROR(INDEX(#REF!,MATCH(INDEX(#REF!,MATCH($A1316,#REF!,0)),#REF!,0),'Recurrent profile helpers'!M$2)*IF($A1316="", "0", INDEX(#REF!,MATCH($A1316,#REF!,0))),"")</f>
        <v/>
      </c>
      <c r="N1316" s="72" t="str">
        <f>IFERROR(INDEX(#REF!,MATCH(INDEX(#REF!,MATCH($A1316,#REF!,0)),#REF!,0),'Recurrent profile helpers'!N$2)*IF($A1316="", "0", INDEX(#REF!,MATCH($A1316,#REF!,0))),"")</f>
        <v/>
      </c>
    </row>
    <row r="1317" spans="1:14">
      <c r="A1317" t="str">
        <f t="array" ref="A1317">IFERROR(INDEX(#REF!, SMALL(IF((MID(#REF!,2,1)="."),ROW($A$6:$A$4897)-ROW($A$6)+1,IF((MID(#REF!,3,1)="."),ROW($A$6:$A$4892)-ROW($A$6)+1)), ROW(1315:1315))),"" )</f>
        <v/>
      </c>
      <c r="B1317" s="72" t="str">
        <f>IF($A1317="", "", INDEX(#REF!,MATCH($A1317,#REF!,0)))</f>
        <v/>
      </c>
      <c r="C1317" s="72" t="str">
        <f>IFERROR(INDEX(#REF!,MATCH(INDEX(#REF!,MATCH($A1317,#REF!,0)),#REF!,0),'Recurrent profile helpers'!C$2)*IF($A1317="", "0", INDEX(#REF!,MATCH($A1317,#REF!,0))),"")</f>
        <v/>
      </c>
      <c r="D1317" s="72" t="str">
        <f>IFERROR(INDEX(#REF!,MATCH(INDEX(#REF!,MATCH($A1317,#REF!,0)),#REF!,0),'Recurrent profile helpers'!D$2)*IF($A1317="", "0", INDEX(#REF!,MATCH($A1317,#REF!,0))),"")</f>
        <v/>
      </c>
      <c r="E1317" s="72" t="str">
        <f>IFERROR(INDEX(#REF!,MATCH(INDEX(#REF!,MATCH($A1317,#REF!,0)),#REF!,0),'Recurrent profile helpers'!E$2)*IF($A1317="", "0", INDEX(#REF!,MATCH($A1317,#REF!,0))),"")</f>
        <v/>
      </c>
      <c r="F1317" s="72" t="str">
        <f>IFERROR(INDEX(#REF!,MATCH(INDEX(#REF!,MATCH($A1317,#REF!,0)),#REF!,0),'Recurrent profile helpers'!F$2)*IF($A1317="", "0", INDEX(#REF!,MATCH($A1317,#REF!,0))),"")</f>
        <v/>
      </c>
      <c r="G1317" s="72" t="str">
        <f>IFERROR(INDEX(#REF!,MATCH(INDEX(#REF!,MATCH($A1317,#REF!,0)),#REF!,0),'Recurrent profile helpers'!G$2)*IF($A1317="", "0", INDEX(#REF!,MATCH($A1317,#REF!,0))),"")</f>
        <v/>
      </c>
      <c r="H1317" s="72" t="str">
        <f>IFERROR(INDEX(#REF!,MATCH(INDEX(#REF!,MATCH($A1317,#REF!,0)),#REF!,0),'Recurrent profile helpers'!H$2)*IF($A1317="", "0", INDEX(#REF!,MATCH($A1317,#REF!,0))),"")</f>
        <v/>
      </c>
      <c r="I1317" s="72" t="str">
        <f>IFERROR(INDEX(#REF!,MATCH(INDEX(#REF!,MATCH($A1317,#REF!,0)),#REF!,0),'Recurrent profile helpers'!I$2)*IF($A1317="", "0", INDEX(#REF!,MATCH($A1317,#REF!,0))),"")</f>
        <v/>
      </c>
      <c r="J1317" s="72" t="str">
        <f>IFERROR(INDEX(#REF!,MATCH(INDEX(#REF!,MATCH($A1317,#REF!,0)),#REF!,0),'Recurrent profile helpers'!J$2)*IF($A1317="", "0", INDEX(#REF!,MATCH($A1317,#REF!,0))),"")</f>
        <v/>
      </c>
      <c r="K1317" s="72" t="str">
        <f>IFERROR(INDEX(#REF!,MATCH(INDEX(#REF!,MATCH($A1317,#REF!,0)),#REF!,0),'Recurrent profile helpers'!K$2)*IF($A1317="", "0", INDEX(#REF!,MATCH($A1317,#REF!,0))),"")</f>
        <v/>
      </c>
      <c r="L1317" s="72" t="str">
        <f>IFERROR(INDEX(#REF!,MATCH(INDEX(#REF!,MATCH($A1317,#REF!,0)),#REF!,0),'Recurrent profile helpers'!L$2)*IF($A1317="", "0", INDEX(#REF!,MATCH($A1317,#REF!,0))),"")</f>
        <v/>
      </c>
      <c r="M1317" s="72" t="str">
        <f>IFERROR(INDEX(#REF!,MATCH(INDEX(#REF!,MATCH($A1317,#REF!,0)),#REF!,0),'Recurrent profile helpers'!M$2)*IF($A1317="", "0", INDEX(#REF!,MATCH($A1317,#REF!,0))),"")</f>
        <v/>
      </c>
      <c r="N1317" s="72" t="str">
        <f>IFERROR(INDEX(#REF!,MATCH(INDEX(#REF!,MATCH($A1317,#REF!,0)),#REF!,0),'Recurrent profile helpers'!N$2)*IF($A1317="", "0", INDEX(#REF!,MATCH($A1317,#REF!,0))),"")</f>
        <v/>
      </c>
    </row>
    <row r="1318" spans="1:14">
      <c r="A1318" t="str">
        <f t="array" ref="A1318">IFERROR(INDEX(#REF!, SMALL(IF((MID(#REF!,2,1)="."),ROW($A$6:$A$4897)-ROW($A$6)+1,IF((MID(#REF!,3,1)="."),ROW($A$6:$A$4892)-ROW($A$6)+1)), ROW(1316:1316))),"" )</f>
        <v/>
      </c>
      <c r="B1318" s="72" t="str">
        <f>IF($A1318="", "", INDEX(#REF!,MATCH($A1318,#REF!,0)))</f>
        <v/>
      </c>
      <c r="C1318" s="72" t="str">
        <f>IFERROR(INDEX(#REF!,MATCH(INDEX(#REF!,MATCH($A1318,#REF!,0)),#REF!,0),'Recurrent profile helpers'!C$2)*IF($A1318="", "0", INDEX(#REF!,MATCH($A1318,#REF!,0))),"")</f>
        <v/>
      </c>
      <c r="D1318" s="72" t="str">
        <f>IFERROR(INDEX(#REF!,MATCH(INDEX(#REF!,MATCH($A1318,#REF!,0)),#REF!,0),'Recurrent profile helpers'!D$2)*IF($A1318="", "0", INDEX(#REF!,MATCH($A1318,#REF!,0))),"")</f>
        <v/>
      </c>
      <c r="E1318" s="72" t="str">
        <f>IFERROR(INDEX(#REF!,MATCH(INDEX(#REF!,MATCH($A1318,#REF!,0)),#REF!,0),'Recurrent profile helpers'!E$2)*IF($A1318="", "0", INDEX(#REF!,MATCH($A1318,#REF!,0))),"")</f>
        <v/>
      </c>
      <c r="F1318" s="72" t="str">
        <f>IFERROR(INDEX(#REF!,MATCH(INDEX(#REF!,MATCH($A1318,#REF!,0)),#REF!,0),'Recurrent profile helpers'!F$2)*IF($A1318="", "0", INDEX(#REF!,MATCH($A1318,#REF!,0))),"")</f>
        <v/>
      </c>
      <c r="G1318" s="72" t="str">
        <f>IFERROR(INDEX(#REF!,MATCH(INDEX(#REF!,MATCH($A1318,#REF!,0)),#REF!,0),'Recurrent profile helpers'!G$2)*IF($A1318="", "0", INDEX(#REF!,MATCH($A1318,#REF!,0))),"")</f>
        <v/>
      </c>
      <c r="H1318" s="72" t="str">
        <f>IFERROR(INDEX(#REF!,MATCH(INDEX(#REF!,MATCH($A1318,#REF!,0)),#REF!,0),'Recurrent profile helpers'!H$2)*IF($A1318="", "0", INDEX(#REF!,MATCH($A1318,#REF!,0))),"")</f>
        <v/>
      </c>
      <c r="I1318" s="72" t="str">
        <f>IFERROR(INDEX(#REF!,MATCH(INDEX(#REF!,MATCH($A1318,#REF!,0)),#REF!,0),'Recurrent profile helpers'!I$2)*IF($A1318="", "0", INDEX(#REF!,MATCH($A1318,#REF!,0))),"")</f>
        <v/>
      </c>
      <c r="J1318" s="72" t="str">
        <f>IFERROR(INDEX(#REF!,MATCH(INDEX(#REF!,MATCH($A1318,#REF!,0)),#REF!,0),'Recurrent profile helpers'!J$2)*IF($A1318="", "0", INDEX(#REF!,MATCH($A1318,#REF!,0))),"")</f>
        <v/>
      </c>
      <c r="K1318" s="72" t="str">
        <f>IFERROR(INDEX(#REF!,MATCH(INDEX(#REF!,MATCH($A1318,#REF!,0)),#REF!,0),'Recurrent profile helpers'!K$2)*IF($A1318="", "0", INDEX(#REF!,MATCH($A1318,#REF!,0))),"")</f>
        <v/>
      </c>
      <c r="L1318" s="72" t="str">
        <f>IFERROR(INDEX(#REF!,MATCH(INDEX(#REF!,MATCH($A1318,#REF!,0)),#REF!,0),'Recurrent profile helpers'!L$2)*IF($A1318="", "0", INDEX(#REF!,MATCH($A1318,#REF!,0))),"")</f>
        <v/>
      </c>
      <c r="M1318" s="72" t="str">
        <f>IFERROR(INDEX(#REF!,MATCH(INDEX(#REF!,MATCH($A1318,#REF!,0)),#REF!,0),'Recurrent profile helpers'!M$2)*IF($A1318="", "0", INDEX(#REF!,MATCH($A1318,#REF!,0))),"")</f>
        <v/>
      </c>
      <c r="N1318" s="72" t="str">
        <f>IFERROR(INDEX(#REF!,MATCH(INDEX(#REF!,MATCH($A1318,#REF!,0)),#REF!,0),'Recurrent profile helpers'!N$2)*IF($A1318="", "0", INDEX(#REF!,MATCH($A1318,#REF!,0))),"")</f>
        <v/>
      </c>
    </row>
    <row r="1319" spans="1:14">
      <c r="A1319" t="str">
        <f t="array" ref="A1319">IFERROR(INDEX(#REF!, SMALL(IF((MID(#REF!,2,1)="."),ROW($A$6:$A$4897)-ROW($A$6)+1,IF((MID(#REF!,3,1)="."),ROW($A$6:$A$4892)-ROW($A$6)+1)), ROW(1317:1317))),"" )</f>
        <v/>
      </c>
      <c r="B1319" s="72" t="str">
        <f>IF($A1319="", "", INDEX(#REF!,MATCH($A1319,#REF!,0)))</f>
        <v/>
      </c>
      <c r="C1319" s="72" t="str">
        <f>IFERROR(INDEX(#REF!,MATCH(INDEX(#REF!,MATCH($A1319,#REF!,0)),#REF!,0),'Recurrent profile helpers'!C$2)*IF($A1319="", "0", INDEX(#REF!,MATCH($A1319,#REF!,0))),"")</f>
        <v/>
      </c>
      <c r="D1319" s="72" t="str">
        <f>IFERROR(INDEX(#REF!,MATCH(INDEX(#REF!,MATCH($A1319,#REF!,0)),#REF!,0),'Recurrent profile helpers'!D$2)*IF($A1319="", "0", INDEX(#REF!,MATCH($A1319,#REF!,0))),"")</f>
        <v/>
      </c>
      <c r="E1319" s="72" t="str">
        <f>IFERROR(INDEX(#REF!,MATCH(INDEX(#REF!,MATCH($A1319,#REF!,0)),#REF!,0),'Recurrent profile helpers'!E$2)*IF($A1319="", "0", INDEX(#REF!,MATCH($A1319,#REF!,0))),"")</f>
        <v/>
      </c>
      <c r="F1319" s="72" t="str">
        <f>IFERROR(INDEX(#REF!,MATCH(INDEX(#REF!,MATCH($A1319,#REF!,0)),#REF!,0),'Recurrent profile helpers'!F$2)*IF($A1319="", "0", INDEX(#REF!,MATCH($A1319,#REF!,0))),"")</f>
        <v/>
      </c>
      <c r="G1319" s="72" t="str">
        <f>IFERROR(INDEX(#REF!,MATCH(INDEX(#REF!,MATCH($A1319,#REF!,0)),#REF!,0),'Recurrent profile helpers'!G$2)*IF($A1319="", "0", INDEX(#REF!,MATCH($A1319,#REF!,0))),"")</f>
        <v/>
      </c>
      <c r="H1319" s="72" t="str">
        <f>IFERROR(INDEX(#REF!,MATCH(INDEX(#REF!,MATCH($A1319,#REF!,0)),#REF!,0),'Recurrent profile helpers'!H$2)*IF($A1319="", "0", INDEX(#REF!,MATCH($A1319,#REF!,0))),"")</f>
        <v/>
      </c>
      <c r="I1319" s="72" t="str">
        <f>IFERROR(INDEX(#REF!,MATCH(INDEX(#REF!,MATCH($A1319,#REF!,0)),#REF!,0),'Recurrent profile helpers'!I$2)*IF($A1319="", "0", INDEX(#REF!,MATCH($A1319,#REF!,0))),"")</f>
        <v/>
      </c>
      <c r="J1319" s="72" t="str">
        <f>IFERROR(INDEX(#REF!,MATCH(INDEX(#REF!,MATCH($A1319,#REF!,0)),#REF!,0),'Recurrent profile helpers'!J$2)*IF($A1319="", "0", INDEX(#REF!,MATCH($A1319,#REF!,0))),"")</f>
        <v/>
      </c>
      <c r="K1319" s="72" t="str">
        <f>IFERROR(INDEX(#REF!,MATCH(INDEX(#REF!,MATCH($A1319,#REF!,0)),#REF!,0),'Recurrent profile helpers'!K$2)*IF($A1319="", "0", INDEX(#REF!,MATCH($A1319,#REF!,0))),"")</f>
        <v/>
      </c>
      <c r="L1319" s="72" t="str">
        <f>IFERROR(INDEX(#REF!,MATCH(INDEX(#REF!,MATCH($A1319,#REF!,0)),#REF!,0),'Recurrent profile helpers'!L$2)*IF($A1319="", "0", INDEX(#REF!,MATCH($A1319,#REF!,0))),"")</f>
        <v/>
      </c>
      <c r="M1319" s="72" t="str">
        <f>IFERROR(INDEX(#REF!,MATCH(INDEX(#REF!,MATCH($A1319,#REF!,0)),#REF!,0),'Recurrent profile helpers'!M$2)*IF($A1319="", "0", INDEX(#REF!,MATCH($A1319,#REF!,0))),"")</f>
        <v/>
      </c>
      <c r="N1319" s="72" t="str">
        <f>IFERROR(INDEX(#REF!,MATCH(INDEX(#REF!,MATCH($A1319,#REF!,0)),#REF!,0),'Recurrent profile helpers'!N$2)*IF($A1319="", "0", INDEX(#REF!,MATCH($A1319,#REF!,0))),"")</f>
        <v/>
      </c>
    </row>
    <row r="1320" spans="1:14">
      <c r="A1320" t="str">
        <f t="array" ref="A1320">IFERROR(INDEX(#REF!, SMALL(IF((MID(#REF!,2,1)="."),ROW($A$6:$A$4897)-ROW($A$6)+1,IF((MID(#REF!,3,1)="."),ROW($A$6:$A$4892)-ROW($A$6)+1)), ROW(1318:1318))),"" )</f>
        <v/>
      </c>
      <c r="B1320" s="72" t="str">
        <f>IF($A1320="", "", INDEX(#REF!,MATCH($A1320,#REF!,0)))</f>
        <v/>
      </c>
      <c r="C1320" s="72" t="str">
        <f>IFERROR(INDEX(#REF!,MATCH(INDEX(#REF!,MATCH($A1320,#REF!,0)),#REF!,0),'Recurrent profile helpers'!C$2)*IF($A1320="", "0", INDEX(#REF!,MATCH($A1320,#REF!,0))),"")</f>
        <v/>
      </c>
      <c r="D1320" s="72" t="str">
        <f>IFERROR(INDEX(#REF!,MATCH(INDEX(#REF!,MATCH($A1320,#REF!,0)),#REF!,0),'Recurrent profile helpers'!D$2)*IF($A1320="", "0", INDEX(#REF!,MATCH($A1320,#REF!,0))),"")</f>
        <v/>
      </c>
      <c r="E1320" s="72" t="str">
        <f>IFERROR(INDEX(#REF!,MATCH(INDEX(#REF!,MATCH($A1320,#REF!,0)),#REF!,0),'Recurrent profile helpers'!E$2)*IF($A1320="", "0", INDEX(#REF!,MATCH($A1320,#REF!,0))),"")</f>
        <v/>
      </c>
      <c r="F1320" s="72" t="str">
        <f>IFERROR(INDEX(#REF!,MATCH(INDEX(#REF!,MATCH($A1320,#REF!,0)),#REF!,0),'Recurrent profile helpers'!F$2)*IF($A1320="", "0", INDEX(#REF!,MATCH($A1320,#REF!,0))),"")</f>
        <v/>
      </c>
      <c r="G1320" s="72" t="str">
        <f>IFERROR(INDEX(#REF!,MATCH(INDEX(#REF!,MATCH($A1320,#REF!,0)),#REF!,0),'Recurrent profile helpers'!G$2)*IF($A1320="", "0", INDEX(#REF!,MATCH($A1320,#REF!,0))),"")</f>
        <v/>
      </c>
      <c r="H1320" s="72" t="str">
        <f>IFERROR(INDEX(#REF!,MATCH(INDEX(#REF!,MATCH($A1320,#REF!,0)),#REF!,0),'Recurrent profile helpers'!H$2)*IF($A1320="", "0", INDEX(#REF!,MATCH($A1320,#REF!,0))),"")</f>
        <v/>
      </c>
      <c r="I1320" s="72" t="str">
        <f>IFERROR(INDEX(#REF!,MATCH(INDEX(#REF!,MATCH($A1320,#REF!,0)),#REF!,0),'Recurrent profile helpers'!I$2)*IF($A1320="", "0", INDEX(#REF!,MATCH($A1320,#REF!,0))),"")</f>
        <v/>
      </c>
      <c r="J1320" s="72" t="str">
        <f>IFERROR(INDEX(#REF!,MATCH(INDEX(#REF!,MATCH($A1320,#REF!,0)),#REF!,0),'Recurrent profile helpers'!J$2)*IF($A1320="", "0", INDEX(#REF!,MATCH($A1320,#REF!,0))),"")</f>
        <v/>
      </c>
      <c r="K1320" s="72" t="str">
        <f>IFERROR(INDEX(#REF!,MATCH(INDEX(#REF!,MATCH($A1320,#REF!,0)),#REF!,0),'Recurrent profile helpers'!K$2)*IF($A1320="", "0", INDEX(#REF!,MATCH($A1320,#REF!,0))),"")</f>
        <v/>
      </c>
      <c r="L1320" s="72" t="str">
        <f>IFERROR(INDEX(#REF!,MATCH(INDEX(#REF!,MATCH($A1320,#REF!,0)),#REF!,0),'Recurrent profile helpers'!L$2)*IF($A1320="", "0", INDEX(#REF!,MATCH($A1320,#REF!,0))),"")</f>
        <v/>
      </c>
      <c r="M1320" s="72" t="str">
        <f>IFERROR(INDEX(#REF!,MATCH(INDEX(#REF!,MATCH($A1320,#REF!,0)),#REF!,0),'Recurrent profile helpers'!M$2)*IF($A1320="", "0", INDEX(#REF!,MATCH($A1320,#REF!,0))),"")</f>
        <v/>
      </c>
      <c r="N1320" s="72" t="str">
        <f>IFERROR(INDEX(#REF!,MATCH(INDEX(#REF!,MATCH($A1320,#REF!,0)),#REF!,0),'Recurrent profile helpers'!N$2)*IF($A1320="", "0", INDEX(#REF!,MATCH($A1320,#REF!,0))),"")</f>
        <v/>
      </c>
    </row>
    <row r="1321" spans="1:14">
      <c r="A1321" t="str">
        <f t="array" ref="A1321">IFERROR(INDEX(#REF!, SMALL(IF((MID(#REF!,2,1)="."),ROW($A$6:$A$4897)-ROW($A$6)+1,IF((MID(#REF!,3,1)="."),ROW($A$6:$A$4892)-ROW($A$6)+1)), ROW(1319:1319))),"" )</f>
        <v/>
      </c>
      <c r="B1321" s="72" t="str">
        <f>IF($A1321="", "", INDEX(#REF!,MATCH($A1321,#REF!,0)))</f>
        <v/>
      </c>
      <c r="C1321" s="72" t="str">
        <f>IFERROR(INDEX(#REF!,MATCH(INDEX(#REF!,MATCH($A1321,#REF!,0)),#REF!,0),'Recurrent profile helpers'!C$2)*IF($A1321="", "0", INDEX(#REF!,MATCH($A1321,#REF!,0))),"")</f>
        <v/>
      </c>
      <c r="D1321" s="72" t="str">
        <f>IFERROR(INDEX(#REF!,MATCH(INDEX(#REF!,MATCH($A1321,#REF!,0)),#REF!,0),'Recurrent profile helpers'!D$2)*IF($A1321="", "0", INDEX(#REF!,MATCH($A1321,#REF!,0))),"")</f>
        <v/>
      </c>
      <c r="E1321" s="72" t="str">
        <f>IFERROR(INDEX(#REF!,MATCH(INDEX(#REF!,MATCH($A1321,#REF!,0)),#REF!,0),'Recurrent profile helpers'!E$2)*IF($A1321="", "0", INDEX(#REF!,MATCH($A1321,#REF!,0))),"")</f>
        <v/>
      </c>
      <c r="F1321" s="72" t="str">
        <f>IFERROR(INDEX(#REF!,MATCH(INDEX(#REF!,MATCH($A1321,#REF!,0)),#REF!,0),'Recurrent profile helpers'!F$2)*IF($A1321="", "0", INDEX(#REF!,MATCH($A1321,#REF!,0))),"")</f>
        <v/>
      </c>
      <c r="G1321" s="72" t="str">
        <f>IFERROR(INDEX(#REF!,MATCH(INDEX(#REF!,MATCH($A1321,#REF!,0)),#REF!,0),'Recurrent profile helpers'!G$2)*IF($A1321="", "0", INDEX(#REF!,MATCH($A1321,#REF!,0))),"")</f>
        <v/>
      </c>
      <c r="H1321" s="72" t="str">
        <f>IFERROR(INDEX(#REF!,MATCH(INDEX(#REF!,MATCH($A1321,#REF!,0)),#REF!,0),'Recurrent profile helpers'!H$2)*IF($A1321="", "0", INDEX(#REF!,MATCH($A1321,#REF!,0))),"")</f>
        <v/>
      </c>
      <c r="I1321" s="72" t="str">
        <f>IFERROR(INDEX(#REF!,MATCH(INDEX(#REF!,MATCH($A1321,#REF!,0)),#REF!,0),'Recurrent profile helpers'!I$2)*IF($A1321="", "0", INDEX(#REF!,MATCH($A1321,#REF!,0))),"")</f>
        <v/>
      </c>
      <c r="J1321" s="72" t="str">
        <f>IFERROR(INDEX(#REF!,MATCH(INDEX(#REF!,MATCH($A1321,#REF!,0)),#REF!,0),'Recurrent profile helpers'!J$2)*IF($A1321="", "0", INDEX(#REF!,MATCH($A1321,#REF!,0))),"")</f>
        <v/>
      </c>
      <c r="K1321" s="72" t="str">
        <f>IFERROR(INDEX(#REF!,MATCH(INDEX(#REF!,MATCH($A1321,#REF!,0)),#REF!,0),'Recurrent profile helpers'!K$2)*IF($A1321="", "0", INDEX(#REF!,MATCH($A1321,#REF!,0))),"")</f>
        <v/>
      </c>
      <c r="L1321" s="72" t="str">
        <f>IFERROR(INDEX(#REF!,MATCH(INDEX(#REF!,MATCH($A1321,#REF!,0)),#REF!,0),'Recurrent profile helpers'!L$2)*IF($A1321="", "0", INDEX(#REF!,MATCH($A1321,#REF!,0))),"")</f>
        <v/>
      </c>
      <c r="M1321" s="72" t="str">
        <f>IFERROR(INDEX(#REF!,MATCH(INDEX(#REF!,MATCH($A1321,#REF!,0)),#REF!,0),'Recurrent profile helpers'!M$2)*IF($A1321="", "0", INDEX(#REF!,MATCH($A1321,#REF!,0))),"")</f>
        <v/>
      </c>
      <c r="N1321" s="72" t="str">
        <f>IFERROR(INDEX(#REF!,MATCH(INDEX(#REF!,MATCH($A1321,#REF!,0)),#REF!,0),'Recurrent profile helpers'!N$2)*IF($A1321="", "0", INDEX(#REF!,MATCH($A1321,#REF!,0))),"")</f>
        <v/>
      </c>
    </row>
    <row r="1322" spans="1:14">
      <c r="A1322" t="str">
        <f t="array" ref="A1322">IFERROR(INDEX(#REF!, SMALL(IF((MID(#REF!,2,1)="."),ROW($A$6:$A$4897)-ROW($A$6)+1,IF((MID(#REF!,3,1)="."),ROW($A$6:$A$4892)-ROW($A$6)+1)), ROW(1320:1320))),"" )</f>
        <v/>
      </c>
      <c r="B1322" s="72" t="str">
        <f>IF($A1322="", "", INDEX(#REF!,MATCH($A1322,#REF!,0)))</f>
        <v/>
      </c>
      <c r="C1322" s="72" t="str">
        <f>IFERROR(INDEX(#REF!,MATCH(INDEX(#REF!,MATCH($A1322,#REF!,0)),#REF!,0),'Recurrent profile helpers'!C$2)*IF($A1322="", "0", INDEX(#REF!,MATCH($A1322,#REF!,0))),"")</f>
        <v/>
      </c>
      <c r="D1322" s="72" t="str">
        <f>IFERROR(INDEX(#REF!,MATCH(INDEX(#REF!,MATCH($A1322,#REF!,0)),#REF!,0),'Recurrent profile helpers'!D$2)*IF($A1322="", "0", INDEX(#REF!,MATCH($A1322,#REF!,0))),"")</f>
        <v/>
      </c>
      <c r="E1322" s="72" t="str">
        <f>IFERROR(INDEX(#REF!,MATCH(INDEX(#REF!,MATCH($A1322,#REF!,0)),#REF!,0),'Recurrent profile helpers'!E$2)*IF($A1322="", "0", INDEX(#REF!,MATCH($A1322,#REF!,0))),"")</f>
        <v/>
      </c>
      <c r="F1322" s="72" t="str">
        <f>IFERROR(INDEX(#REF!,MATCH(INDEX(#REF!,MATCH($A1322,#REF!,0)),#REF!,0),'Recurrent profile helpers'!F$2)*IF($A1322="", "0", INDEX(#REF!,MATCH($A1322,#REF!,0))),"")</f>
        <v/>
      </c>
      <c r="G1322" s="72" t="str">
        <f>IFERROR(INDEX(#REF!,MATCH(INDEX(#REF!,MATCH($A1322,#REF!,0)),#REF!,0),'Recurrent profile helpers'!G$2)*IF($A1322="", "0", INDEX(#REF!,MATCH($A1322,#REF!,0))),"")</f>
        <v/>
      </c>
      <c r="H1322" s="72" t="str">
        <f>IFERROR(INDEX(#REF!,MATCH(INDEX(#REF!,MATCH($A1322,#REF!,0)),#REF!,0),'Recurrent profile helpers'!H$2)*IF($A1322="", "0", INDEX(#REF!,MATCH($A1322,#REF!,0))),"")</f>
        <v/>
      </c>
      <c r="I1322" s="72" t="str">
        <f>IFERROR(INDEX(#REF!,MATCH(INDEX(#REF!,MATCH($A1322,#REF!,0)),#REF!,0),'Recurrent profile helpers'!I$2)*IF($A1322="", "0", INDEX(#REF!,MATCH($A1322,#REF!,0))),"")</f>
        <v/>
      </c>
      <c r="J1322" s="72" t="str">
        <f>IFERROR(INDEX(#REF!,MATCH(INDEX(#REF!,MATCH($A1322,#REF!,0)),#REF!,0),'Recurrent profile helpers'!J$2)*IF($A1322="", "0", INDEX(#REF!,MATCH($A1322,#REF!,0))),"")</f>
        <v/>
      </c>
      <c r="K1322" s="72" t="str">
        <f>IFERROR(INDEX(#REF!,MATCH(INDEX(#REF!,MATCH($A1322,#REF!,0)),#REF!,0),'Recurrent profile helpers'!K$2)*IF($A1322="", "0", INDEX(#REF!,MATCH($A1322,#REF!,0))),"")</f>
        <v/>
      </c>
      <c r="L1322" s="72" t="str">
        <f>IFERROR(INDEX(#REF!,MATCH(INDEX(#REF!,MATCH($A1322,#REF!,0)),#REF!,0),'Recurrent profile helpers'!L$2)*IF($A1322="", "0", INDEX(#REF!,MATCH($A1322,#REF!,0))),"")</f>
        <v/>
      </c>
      <c r="M1322" s="72" t="str">
        <f>IFERROR(INDEX(#REF!,MATCH(INDEX(#REF!,MATCH($A1322,#REF!,0)),#REF!,0),'Recurrent profile helpers'!M$2)*IF($A1322="", "0", INDEX(#REF!,MATCH($A1322,#REF!,0))),"")</f>
        <v/>
      </c>
      <c r="N1322" s="72" t="str">
        <f>IFERROR(INDEX(#REF!,MATCH(INDEX(#REF!,MATCH($A1322,#REF!,0)),#REF!,0),'Recurrent profile helpers'!N$2)*IF($A1322="", "0", INDEX(#REF!,MATCH($A1322,#REF!,0))),"")</f>
        <v/>
      </c>
    </row>
    <row r="1323" spans="1:14">
      <c r="A1323" t="str">
        <f t="array" ref="A1323">IFERROR(INDEX(#REF!, SMALL(IF((MID(#REF!,2,1)="."),ROW($A$6:$A$4897)-ROW($A$6)+1,IF((MID(#REF!,3,1)="."),ROW($A$6:$A$4892)-ROW($A$6)+1)), ROW(1321:1321))),"" )</f>
        <v/>
      </c>
      <c r="B1323" s="72" t="str">
        <f>IF($A1323="", "", INDEX(#REF!,MATCH($A1323,#REF!,0)))</f>
        <v/>
      </c>
      <c r="C1323" s="72" t="str">
        <f>IFERROR(INDEX(#REF!,MATCH(INDEX(#REF!,MATCH($A1323,#REF!,0)),#REF!,0),'Recurrent profile helpers'!C$2)*IF($A1323="", "0", INDEX(#REF!,MATCH($A1323,#REF!,0))),"")</f>
        <v/>
      </c>
      <c r="D1323" s="72" t="str">
        <f>IFERROR(INDEX(#REF!,MATCH(INDEX(#REF!,MATCH($A1323,#REF!,0)),#REF!,0),'Recurrent profile helpers'!D$2)*IF($A1323="", "0", INDEX(#REF!,MATCH($A1323,#REF!,0))),"")</f>
        <v/>
      </c>
      <c r="E1323" s="72" t="str">
        <f>IFERROR(INDEX(#REF!,MATCH(INDEX(#REF!,MATCH($A1323,#REF!,0)),#REF!,0),'Recurrent profile helpers'!E$2)*IF($A1323="", "0", INDEX(#REF!,MATCH($A1323,#REF!,0))),"")</f>
        <v/>
      </c>
      <c r="F1323" s="72" t="str">
        <f>IFERROR(INDEX(#REF!,MATCH(INDEX(#REF!,MATCH($A1323,#REF!,0)),#REF!,0),'Recurrent profile helpers'!F$2)*IF($A1323="", "0", INDEX(#REF!,MATCH($A1323,#REF!,0))),"")</f>
        <v/>
      </c>
      <c r="G1323" s="72" t="str">
        <f>IFERROR(INDEX(#REF!,MATCH(INDEX(#REF!,MATCH($A1323,#REF!,0)),#REF!,0),'Recurrent profile helpers'!G$2)*IF($A1323="", "0", INDEX(#REF!,MATCH($A1323,#REF!,0))),"")</f>
        <v/>
      </c>
      <c r="H1323" s="72" t="str">
        <f>IFERROR(INDEX(#REF!,MATCH(INDEX(#REF!,MATCH($A1323,#REF!,0)),#REF!,0),'Recurrent profile helpers'!H$2)*IF($A1323="", "0", INDEX(#REF!,MATCH($A1323,#REF!,0))),"")</f>
        <v/>
      </c>
      <c r="I1323" s="72" t="str">
        <f>IFERROR(INDEX(#REF!,MATCH(INDEX(#REF!,MATCH($A1323,#REF!,0)),#REF!,0),'Recurrent profile helpers'!I$2)*IF($A1323="", "0", INDEX(#REF!,MATCH($A1323,#REF!,0))),"")</f>
        <v/>
      </c>
      <c r="J1323" s="72" t="str">
        <f>IFERROR(INDEX(#REF!,MATCH(INDEX(#REF!,MATCH($A1323,#REF!,0)),#REF!,0),'Recurrent profile helpers'!J$2)*IF($A1323="", "0", INDEX(#REF!,MATCH($A1323,#REF!,0))),"")</f>
        <v/>
      </c>
      <c r="K1323" s="72" t="str">
        <f>IFERROR(INDEX(#REF!,MATCH(INDEX(#REF!,MATCH($A1323,#REF!,0)),#REF!,0),'Recurrent profile helpers'!K$2)*IF($A1323="", "0", INDEX(#REF!,MATCH($A1323,#REF!,0))),"")</f>
        <v/>
      </c>
      <c r="L1323" s="72" t="str">
        <f>IFERROR(INDEX(#REF!,MATCH(INDEX(#REF!,MATCH($A1323,#REF!,0)),#REF!,0),'Recurrent profile helpers'!L$2)*IF($A1323="", "0", INDEX(#REF!,MATCH($A1323,#REF!,0))),"")</f>
        <v/>
      </c>
      <c r="M1323" s="72" t="str">
        <f>IFERROR(INDEX(#REF!,MATCH(INDEX(#REF!,MATCH($A1323,#REF!,0)),#REF!,0),'Recurrent profile helpers'!M$2)*IF($A1323="", "0", INDEX(#REF!,MATCH($A1323,#REF!,0))),"")</f>
        <v/>
      </c>
      <c r="N1323" s="72" t="str">
        <f>IFERROR(INDEX(#REF!,MATCH(INDEX(#REF!,MATCH($A1323,#REF!,0)),#REF!,0),'Recurrent profile helpers'!N$2)*IF($A1323="", "0", INDEX(#REF!,MATCH($A1323,#REF!,0))),"")</f>
        <v/>
      </c>
    </row>
    <row r="1324" spans="1:14">
      <c r="A1324" t="str">
        <f t="array" ref="A1324">IFERROR(INDEX(#REF!, SMALL(IF((MID(#REF!,2,1)="."),ROW($A$6:$A$4897)-ROW($A$6)+1,IF((MID(#REF!,3,1)="."),ROW($A$6:$A$4892)-ROW($A$6)+1)), ROW(1322:1322))),"" )</f>
        <v/>
      </c>
      <c r="B1324" s="72" t="str">
        <f>IF($A1324="", "", INDEX(#REF!,MATCH($A1324,#REF!,0)))</f>
        <v/>
      </c>
      <c r="C1324" s="72" t="str">
        <f>IFERROR(INDEX(#REF!,MATCH(INDEX(#REF!,MATCH($A1324,#REF!,0)),#REF!,0),'Recurrent profile helpers'!C$2)*IF($A1324="", "0", INDEX(#REF!,MATCH($A1324,#REF!,0))),"")</f>
        <v/>
      </c>
      <c r="D1324" s="72" t="str">
        <f>IFERROR(INDEX(#REF!,MATCH(INDEX(#REF!,MATCH($A1324,#REF!,0)),#REF!,0),'Recurrent profile helpers'!D$2)*IF($A1324="", "0", INDEX(#REF!,MATCH($A1324,#REF!,0))),"")</f>
        <v/>
      </c>
      <c r="E1324" s="72" t="str">
        <f>IFERROR(INDEX(#REF!,MATCH(INDEX(#REF!,MATCH($A1324,#REF!,0)),#REF!,0),'Recurrent profile helpers'!E$2)*IF($A1324="", "0", INDEX(#REF!,MATCH($A1324,#REF!,0))),"")</f>
        <v/>
      </c>
      <c r="F1324" s="72" t="str">
        <f>IFERROR(INDEX(#REF!,MATCH(INDEX(#REF!,MATCH($A1324,#REF!,0)),#REF!,0),'Recurrent profile helpers'!F$2)*IF($A1324="", "0", INDEX(#REF!,MATCH($A1324,#REF!,0))),"")</f>
        <v/>
      </c>
      <c r="G1324" s="72" t="str">
        <f>IFERROR(INDEX(#REF!,MATCH(INDEX(#REF!,MATCH($A1324,#REF!,0)),#REF!,0),'Recurrent profile helpers'!G$2)*IF($A1324="", "0", INDEX(#REF!,MATCH($A1324,#REF!,0))),"")</f>
        <v/>
      </c>
      <c r="H1324" s="72" t="str">
        <f>IFERROR(INDEX(#REF!,MATCH(INDEX(#REF!,MATCH($A1324,#REF!,0)),#REF!,0),'Recurrent profile helpers'!H$2)*IF($A1324="", "0", INDEX(#REF!,MATCH($A1324,#REF!,0))),"")</f>
        <v/>
      </c>
      <c r="I1324" s="72" t="str">
        <f>IFERROR(INDEX(#REF!,MATCH(INDEX(#REF!,MATCH($A1324,#REF!,0)),#REF!,0),'Recurrent profile helpers'!I$2)*IF($A1324="", "0", INDEX(#REF!,MATCH($A1324,#REF!,0))),"")</f>
        <v/>
      </c>
      <c r="J1324" s="72" t="str">
        <f>IFERROR(INDEX(#REF!,MATCH(INDEX(#REF!,MATCH($A1324,#REF!,0)),#REF!,0),'Recurrent profile helpers'!J$2)*IF($A1324="", "0", INDEX(#REF!,MATCH($A1324,#REF!,0))),"")</f>
        <v/>
      </c>
      <c r="K1324" s="72" t="str">
        <f>IFERROR(INDEX(#REF!,MATCH(INDEX(#REF!,MATCH($A1324,#REF!,0)),#REF!,0),'Recurrent profile helpers'!K$2)*IF($A1324="", "0", INDEX(#REF!,MATCH($A1324,#REF!,0))),"")</f>
        <v/>
      </c>
      <c r="L1324" s="72" t="str">
        <f>IFERROR(INDEX(#REF!,MATCH(INDEX(#REF!,MATCH($A1324,#REF!,0)),#REF!,0),'Recurrent profile helpers'!L$2)*IF($A1324="", "0", INDEX(#REF!,MATCH($A1324,#REF!,0))),"")</f>
        <v/>
      </c>
      <c r="M1324" s="72" t="str">
        <f>IFERROR(INDEX(#REF!,MATCH(INDEX(#REF!,MATCH($A1324,#REF!,0)),#REF!,0),'Recurrent profile helpers'!M$2)*IF($A1324="", "0", INDEX(#REF!,MATCH($A1324,#REF!,0))),"")</f>
        <v/>
      </c>
      <c r="N1324" s="72" t="str">
        <f>IFERROR(INDEX(#REF!,MATCH(INDEX(#REF!,MATCH($A1324,#REF!,0)),#REF!,0),'Recurrent profile helpers'!N$2)*IF($A1324="", "0", INDEX(#REF!,MATCH($A1324,#REF!,0))),"")</f>
        <v/>
      </c>
    </row>
    <row r="1325" spans="1:14">
      <c r="A1325" t="str">
        <f t="array" ref="A1325">IFERROR(INDEX(#REF!, SMALL(IF((MID(#REF!,2,1)="."),ROW($A$6:$A$4897)-ROW($A$6)+1,IF((MID(#REF!,3,1)="."),ROW($A$6:$A$4892)-ROW($A$6)+1)), ROW(1323:1323))),"" )</f>
        <v/>
      </c>
      <c r="B1325" s="72" t="str">
        <f>IF($A1325="", "", INDEX(#REF!,MATCH($A1325,#REF!,0)))</f>
        <v/>
      </c>
      <c r="C1325" s="72" t="str">
        <f>IFERROR(INDEX(#REF!,MATCH(INDEX(#REF!,MATCH($A1325,#REF!,0)),#REF!,0),'Recurrent profile helpers'!C$2)*IF($A1325="", "0", INDEX(#REF!,MATCH($A1325,#REF!,0))),"")</f>
        <v/>
      </c>
      <c r="D1325" s="72" t="str">
        <f>IFERROR(INDEX(#REF!,MATCH(INDEX(#REF!,MATCH($A1325,#REF!,0)),#REF!,0),'Recurrent profile helpers'!D$2)*IF($A1325="", "0", INDEX(#REF!,MATCH($A1325,#REF!,0))),"")</f>
        <v/>
      </c>
      <c r="E1325" s="72" t="str">
        <f>IFERROR(INDEX(#REF!,MATCH(INDEX(#REF!,MATCH($A1325,#REF!,0)),#REF!,0),'Recurrent profile helpers'!E$2)*IF($A1325="", "0", INDEX(#REF!,MATCH($A1325,#REF!,0))),"")</f>
        <v/>
      </c>
      <c r="F1325" s="72" t="str">
        <f>IFERROR(INDEX(#REF!,MATCH(INDEX(#REF!,MATCH($A1325,#REF!,0)),#REF!,0),'Recurrent profile helpers'!F$2)*IF($A1325="", "0", INDEX(#REF!,MATCH($A1325,#REF!,0))),"")</f>
        <v/>
      </c>
      <c r="G1325" s="72" t="str">
        <f>IFERROR(INDEX(#REF!,MATCH(INDEX(#REF!,MATCH($A1325,#REF!,0)),#REF!,0),'Recurrent profile helpers'!G$2)*IF($A1325="", "0", INDEX(#REF!,MATCH($A1325,#REF!,0))),"")</f>
        <v/>
      </c>
      <c r="H1325" s="72" t="str">
        <f>IFERROR(INDEX(#REF!,MATCH(INDEX(#REF!,MATCH($A1325,#REF!,0)),#REF!,0),'Recurrent profile helpers'!H$2)*IF($A1325="", "0", INDEX(#REF!,MATCH($A1325,#REF!,0))),"")</f>
        <v/>
      </c>
      <c r="I1325" s="72" t="str">
        <f>IFERROR(INDEX(#REF!,MATCH(INDEX(#REF!,MATCH($A1325,#REF!,0)),#REF!,0),'Recurrent profile helpers'!I$2)*IF($A1325="", "0", INDEX(#REF!,MATCH($A1325,#REF!,0))),"")</f>
        <v/>
      </c>
      <c r="J1325" s="72" t="str">
        <f>IFERROR(INDEX(#REF!,MATCH(INDEX(#REF!,MATCH($A1325,#REF!,0)),#REF!,0),'Recurrent profile helpers'!J$2)*IF($A1325="", "0", INDEX(#REF!,MATCH($A1325,#REF!,0))),"")</f>
        <v/>
      </c>
      <c r="K1325" s="72" t="str">
        <f>IFERROR(INDEX(#REF!,MATCH(INDEX(#REF!,MATCH($A1325,#REF!,0)),#REF!,0),'Recurrent profile helpers'!K$2)*IF($A1325="", "0", INDEX(#REF!,MATCH($A1325,#REF!,0))),"")</f>
        <v/>
      </c>
      <c r="L1325" s="72" t="str">
        <f>IFERROR(INDEX(#REF!,MATCH(INDEX(#REF!,MATCH($A1325,#REF!,0)),#REF!,0),'Recurrent profile helpers'!L$2)*IF($A1325="", "0", INDEX(#REF!,MATCH($A1325,#REF!,0))),"")</f>
        <v/>
      </c>
      <c r="M1325" s="72" t="str">
        <f>IFERROR(INDEX(#REF!,MATCH(INDEX(#REF!,MATCH($A1325,#REF!,0)),#REF!,0),'Recurrent profile helpers'!M$2)*IF($A1325="", "0", INDEX(#REF!,MATCH($A1325,#REF!,0))),"")</f>
        <v/>
      </c>
      <c r="N1325" s="72" t="str">
        <f>IFERROR(INDEX(#REF!,MATCH(INDEX(#REF!,MATCH($A1325,#REF!,0)),#REF!,0),'Recurrent profile helpers'!N$2)*IF($A1325="", "0", INDEX(#REF!,MATCH($A1325,#REF!,0))),"")</f>
        <v/>
      </c>
    </row>
    <row r="1326" spans="1:14">
      <c r="A1326" t="str">
        <f t="array" ref="A1326">IFERROR(INDEX(#REF!, SMALL(IF((MID(#REF!,2,1)="."),ROW($A$6:$A$4897)-ROW($A$6)+1,IF((MID(#REF!,3,1)="."),ROW($A$6:$A$4892)-ROW($A$6)+1)), ROW(1324:1324))),"" )</f>
        <v/>
      </c>
      <c r="B1326" s="72" t="str">
        <f>IF($A1326="", "", INDEX(#REF!,MATCH($A1326,#REF!,0)))</f>
        <v/>
      </c>
      <c r="C1326" s="72" t="str">
        <f>IFERROR(INDEX(#REF!,MATCH(INDEX(#REF!,MATCH($A1326,#REF!,0)),#REF!,0),'Recurrent profile helpers'!C$2)*IF($A1326="", "0", INDEX(#REF!,MATCH($A1326,#REF!,0))),"")</f>
        <v/>
      </c>
      <c r="D1326" s="72" t="str">
        <f>IFERROR(INDEX(#REF!,MATCH(INDEX(#REF!,MATCH($A1326,#REF!,0)),#REF!,0),'Recurrent profile helpers'!D$2)*IF($A1326="", "0", INDEX(#REF!,MATCH($A1326,#REF!,0))),"")</f>
        <v/>
      </c>
      <c r="E1326" s="72" t="str">
        <f>IFERROR(INDEX(#REF!,MATCH(INDEX(#REF!,MATCH($A1326,#REF!,0)),#REF!,0),'Recurrent profile helpers'!E$2)*IF($A1326="", "0", INDEX(#REF!,MATCH($A1326,#REF!,0))),"")</f>
        <v/>
      </c>
      <c r="F1326" s="72" t="str">
        <f>IFERROR(INDEX(#REF!,MATCH(INDEX(#REF!,MATCH($A1326,#REF!,0)),#REF!,0),'Recurrent profile helpers'!F$2)*IF($A1326="", "0", INDEX(#REF!,MATCH($A1326,#REF!,0))),"")</f>
        <v/>
      </c>
      <c r="G1326" s="72" t="str">
        <f>IFERROR(INDEX(#REF!,MATCH(INDEX(#REF!,MATCH($A1326,#REF!,0)),#REF!,0),'Recurrent profile helpers'!G$2)*IF($A1326="", "0", INDEX(#REF!,MATCH($A1326,#REF!,0))),"")</f>
        <v/>
      </c>
      <c r="H1326" s="72" t="str">
        <f>IFERROR(INDEX(#REF!,MATCH(INDEX(#REF!,MATCH($A1326,#REF!,0)),#REF!,0),'Recurrent profile helpers'!H$2)*IF($A1326="", "0", INDEX(#REF!,MATCH($A1326,#REF!,0))),"")</f>
        <v/>
      </c>
      <c r="I1326" s="72" t="str">
        <f>IFERROR(INDEX(#REF!,MATCH(INDEX(#REF!,MATCH($A1326,#REF!,0)),#REF!,0),'Recurrent profile helpers'!I$2)*IF($A1326="", "0", INDEX(#REF!,MATCH($A1326,#REF!,0))),"")</f>
        <v/>
      </c>
      <c r="J1326" s="72" t="str">
        <f>IFERROR(INDEX(#REF!,MATCH(INDEX(#REF!,MATCH($A1326,#REF!,0)),#REF!,0),'Recurrent profile helpers'!J$2)*IF($A1326="", "0", INDEX(#REF!,MATCH($A1326,#REF!,0))),"")</f>
        <v/>
      </c>
      <c r="K1326" s="72" t="str">
        <f>IFERROR(INDEX(#REF!,MATCH(INDEX(#REF!,MATCH($A1326,#REF!,0)),#REF!,0),'Recurrent profile helpers'!K$2)*IF($A1326="", "0", INDEX(#REF!,MATCH($A1326,#REF!,0))),"")</f>
        <v/>
      </c>
      <c r="L1326" s="72" t="str">
        <f>IFERROR(INDEX(#REF!,MATCH(INDEX(#REF!,MATCH($A1326,#REF!,0)),#REF!,0),'Recurrent profile helpers'!L$2)*IF($A1326="", "0", INDEX(#REF!,MATCH($A1326,#REF!,0))),"")</f>
        <v/>
      </c>
      <c r="M1326" s="72" t="str">
        <f>IFERROR(INDEX(#REF!,MATCH(INDEX(#REF!,MATCH($A1326,#REF!,0)),#REF!,0),'Recurrent profile helpers'!M$2)*IF($A1326="", "0", INDEX(#REF!,MATCH($A1326,#REF!,0))),"")</f>
        <v/>
      </c>
      <c r="N1326" s="72" t="str">
        <f>IFERROR(INDEX(#REF!,MATCH(INDEX(#REF!,MATCH($A1326,#REF!,0)),#REF!,0),'Recurrent profile helpers'!N$2)*IF($A1326="", "0", INDEX(#REF!,MATCH($A1326,#REF!,0))),"")</f>
        <v/>
      </c>
    </row>
    <row r="1327" spans="1:14">
      <c r="A1327" t="str">
        <f t="array" ref="A1327">IFERROR(INDEX(#REF!, SMALL(IF((MID(#REF!,2,1)="."),ROW($A$6:$A$4897)-ROW($A$6)+1,IF((MID(#REF!,3,1)="."),ROW($A$6:$A$4892)-ROW($A$6)+1)), ROW(1325:1325))),"" )</f>
        <v/>
      </c>
      <c r="B1327" s="72" t="str">
        <f>IF($A1327="", "", INDEX(#REF!,MATCH($A1327,#REF!,0)))</f>
        <v/>
      </c>
      <c r="C1327" s="72" t="str">
        <f>IFERROR(INDEX(#REF!,MATCH(INDEX(#REF!,MATCH($A1327,#REF!,0)),#REF!,0),'Recurrent profile helpers'!C$2)*IF($A1327="", "0", INDEX(#REF!,MATCH($A1327,#REF!,0))),"")</f>
        <v/>
      </c>
      <c r="D1327" s="72" t="str">
        <f>IFERROR(INDEX(#REF!,MATCH(INDEX(#REF!,MATCH($A1327,#REF!,0)),#REF!,0),'Recurrent profile helpers'!D$2)*IF($A1327="", "0", INDEX(#REF!,MATCH($A1327,#REF!,0))),"")</f>
        <v/>
      </c>
      <c r="E1327" s="72" t="str">
        <f>IFERROR(INDEX(#REF!,MATCH(INDEX(#REF!,MATCH($A1327,#REF!,0)),#REF!,0),'Recurrent profile helpers'!E$2)*IF($A1327="", "0", INDEX(#REF!,MATCH($A1327,#REF!,0))),"")</f>
        <v/>
      </c>
      <c r="F1327" s="72" t="str">
        <f>IFERROR(INDEX(#REF!,MATCH(INDEX(#REF!,MATCH($A1327,#REF!,0)),#REF!,0),'Recurrent profile helpers'!F$2)*IF($A1327="", "0", INDEX(#REF!,MATCH($A1327,#REF!,0))),"")</f>
        <v/>
      </c>
      <c r="G1327" s="72" t="str">
        <f>IFERROR(INDEX(#REF!,MATCH(INDEX(#REF!,MATCH($A1327,#REF!,0)),#REF!,0),'Recurrent profile helpers'!G$2)*IF($A1327="", "0", INDEX(#REF!,MATCH($A1327,#REF!,0))),"")</f>
        <v/>
      </c>
      <c r="H1327" s="72" t="str">
        <f>IFERROR(INDEX(#REF!,MATCH(INDEX(#REF!,MATCH($A1327,#REF!,0)),#REF!,0),'Recurrent profile helpers'!H$2)*IF($A1327="", "0", INDEX(#REF!,MATCH($A1327,#REF!,0))),"")</f>
        <v/>
      </c>
      <c r="I1327" s="72" t="str">
        <f>IFERROR(INDEX(#REF!,MATCH(INDEX(#REF!,MATCH($A1327,#REF!,0)),#REF!,0),'Recurrent profile helpers'!I$2)*IF($A1327="", "0", INDEX(#REF!,MATCH($A1327,#REF!,0))),"")</f>
        <v/>
      </c>
      <c r="J1327" s="72" t="str">
        <f>IFERROR(INDEX(#REF!,MATCH(INDEX(#REF!,MATCH($A1327,#REF!,0)),#REF!,0),'Recurrent profile helpers'!J$2)*IF($A1327="", "0", INDEX(#REF!,MATCH($A1327,#REF!,0))),"")</f>
        <v/>
      </c>
      <c r="K1327" s="72" t="str">
        <f>IFERROR(INDEX(#REF!,MATCH(INDEX(#REF!,MATCH($A1327,#REF!,0)),#REF!,0),'Recurrent profile helpers'!K$2)*IF($A1327="", "0", INDEX(#REF!,MATCH($A1327,#REF!,0))),"")</f>
        <v/>
      </c>
      <c r="L1327" s="72" t="str">
        <f>IFERROR(INDEX(#REF!,MATCH(INDEX(#REF!,MATCH($A1327,#REF!,0)),#REF!,0),'Recurrent profile helpers'!L$2)*IF($A1327="", "0", INDEX(#REF!,MATCH($A1327,#REF!,0))),"")</f>
        <v/>
      </c>
      <c r="M1327" s="72" t="str">
        <f>IFERROR(INDEX(#REF!,MATCH(INDEX(#REF!,MATCH($A1327,#REF!,0)),#REF!,0),'Recurrent profile helpers'!M$2)*IF($A1327="", "0", INDEX(#REF!,MATCH($A1327,#REF!,0))),"")</f>
        <v/>
      </c>
      <c r="N1327" s="72" t="str">
        <f>IFERROR(INDEX(#REF!,MATCH(INDEX(#REF!,MATCH($A1327,#REF!,0)),#REF!,0),'Recurrent profile helpers'!N$2)*IF($A1327="", "0", INDEX(#REF!,MATCH($A1327,#REF!,0))),"")</f>
        <v/>
      </c>
    </row>
    <row r="1328" spans="1:14">
      <c r="A1328" t="str">
        <f t="array" ref="A1328">IFERROR(INDEX(#REF!, SMALL(IF((MID(#REF!,2,1)="."),ROW($A$6:$A$4897)-ROW($A$6)+1,IF((MID(#REF!,3,1)="."),ROW($A$6:$A$4892)-ROW($A$6)+1)), ROW(1326:1326))),"" )</f>
        <v/>
      </c>
      <c r="B1328" s="72" t="str">
        <f>IF($A1328="", "", INDEX(#REF!,MATCH($A1328,#REF!,0)))</f>
        <v/>
      </c>
      <c r="C1328" s="72" t="str">
        <f>IFERROR(INDEX(#REF!,MATCH(INDEX(#REF!,MATCH($A1328,#REF!,0)),#REF!,0),'Recurrent profile helpers'!C$2)*IF($A1328="", "0", INDEX(#REF!,MATCH($A1328,#REF!,0))),"")</f>
        <v/>
      </c>
      <c r="D1328" s="72" t="str">
        <f>IFERROR(INDEX(#REF!,MATCH(INDEX(#REF!,MATCH($A1328,#REF!,0)),#REF!,0),'Recurrent profile helpers'!D$2)*IF($A1328="", "0", INDEX(#REF!,MATCH($A1328,#REF!,0))),"")</f>
        <v/>
      </c>
      <c r="E1328" s="72" t="str">
        <f>IFERROR(INDEX(#REF!,MATCH(INDEX(#REF!,MATCH($A1328,#REF!,0)),#REF!,0),'Recurrent profile helpers'!E$2)*IF($A1328="", "0", INDEX(#REF!,MATCH($A1328,#REF!,0))),"")</f>
        <v/>
      </c>
      <c r="F1328" s="72" t="str">
        <f>IFERROR(INDEX(#REF!,MATCH(INDEX(#REF!,MATCH($A1328,#REF!,0)),#REF!,0),'Recurrent profile helpers'!F$2)*IF($A1328="", "0", INDEX(#REF!,MATCH($A1328,#REF!,0))),"")</f>
        <v/>
      </c>
      <c r="G1328" s="72" t="str">
        <f>IFERROR(INDEX(#REF!,MATCH(INDEX(#REF!,MATCH($A1328,#REF!,0)),#REF!,0),'Recurrent profile helpers'!G$2)*IF($A1328="", "0", INDEX(#REF!,MATCH($A1328,#REF!,0))),"")</f>
        <v/>
      </c>
      <c r="H1328" s="72" t="str">
        <f>IFERROR(INDEX(#REF!,MATCH(INDEX(#REF!,MATCH($A1328,#REF!,0)),#REF!,0),'Recurrent profile helpers'!H$2)*IF($A1328="", "0", INDEX(#REF!,MATCH($A1328,#REF!,0))),"")</f>
        <v/>
      </c>
      <c r="I1328" s="72" t="str">
        <f>IFERROR(INDEX(#REF!,MATCH(INDEX(#REF!,MATCH($A1328,#REF!,0)),#REF!,0),'Recurrent profile helpers'!I$2)*IF($A1328="", "0", INDEX(#REF!,MATCH($A1328,#REF!,0))),"")</f>
        <v/>
      </c>
      <c r="J1328" s="72" t="str">
        <f>IFERROR(INDEX(#REF!,MATCH(INDEX(#REF!,MATCH($A1328,#REF!,0)),#REF!,0),'Recurrent profile helpers'!J$2)*IF($A1328="", "0", INDEX(#REF!,MATCH($A1328,#REF!,0))),"")</f>
        <v/>
      </c>
      <c r="K1328" s="72" t="str">
        <f>IFERROR(INDEX(#REF!,MATCH(INDEX(#REF!,MATCH($A1328,#REF!,0)),#REF!,0),'Recurrent profile helpers'!K$2)*IF($A1328="", "0", INDEX(#REF!,MATCH($A1328,#REF!,0))),"")</f>
        <v/>
      </c>
      <c r="L1328" s="72" t="str">
        <f>IFERROR(INDEX(#REF!,MATCH(INDEX(#REF!,MATCH($A1328,#REF!,0)),#REF!,0),'Recurrent profile helpers'!L$2)*IF($A1328="", "0", INDEX(#REF!,MATCH($A1328,#REF!,0))),"")</f>
        <v/>
      </c>
      <c r="M1328" s="72" t="str">
        <f>IFERROR(INDEX(#REF!,MATCH(INDEX(#REF!,MATCH($A1328,#REF!,0)),#REF!,0),'Recurrent profile helpers'!M$2)*IF($A1328="", "0", INDEX(#REF!,MATCH($A1328,#REF!,0))),"")</f>
        <v/>
      </c>
      <c r="N1328" s="72" t="str">
        <f>IFERROR(INDEX(#REF!,MATCH(INDEX(#REF!,MATCH($A1328,#REF!,0)),#REF!,0),'Recurrent profile helpers'!N$2)*IF($A1328="", "0", INDEX(#REF!,MATCH($A1328,#REF!,0))),"")</f>
        <v/>
      </c>
    </row>
    <row r="1329" spans="1:14">
      <c r="A1329" t="str">
        <f t="array" ref="A1329">IFERROR(INDEX(#REF!, SMALL(IF((MID(#REF!,2,1)="."),ROW($A$6:$A$4897)-ROW($A$6)+1,IF((MID(#REF!,3,1)="."),ROW($A$6:$A$4892)-ROW($A$6)+1)), ROW(1327:1327))),"" )</f>
        <v/>
      </c>
      <c r="B1329" s="72" t="str">
        <f>IF($A1329="", "", INDEX(#REF!,MATCH($A1329,#REF!,0)))</f>
        <v/>
      </c>
      <c r="C1329" s="72" t="str">
        <f>IFERROR(INDEX(#REF!,MATCH(INDEX(#REF!,MATCH($A1329,#REF!,0)),#REF!,0),'Recurrent profile helpers'!C$2)*IF($A1329="", "0", INDEX(#REF!,MATCH($A1329,#REF!,0))),"")</f>
        <v/>
      </c>
      <c r="D1329" s="72" t="str">
        <f>IFERROR(INDEX(#REF!,MATCH(INDEX(#REF!,MATCH($A1329,#REF!,0)),#REF!,0),'Recurrent profile helpers'!D$2)*IF($A1329="", "0", INDEX(#REF!,MATCH($A1329,#REF!,0))),"")</f>
        <v/>
      </c>
      <c r="E1329" s="72" t="str">
        <f>IFERROR(INDEX(#REF!,MATCH(INDEX(#REF!,MATCH($A1329,#REF!,0)),#REF!,0),'Recurrent profile helpers'!E$2)*IF($A1329="", "0", INDEX(#REF!,MATCH($A1329,#REF!,0))),"")</f>
        <v/>
      </c>
      <c r="F1329" s="72" t="str">
        <f>IFERROR(INDEX(#REF!,MATCH(INDEX(#REF!,MATCH($A1329,#REF!,0)),#REF!,0),'Recurrent profile helpers'!F$2)*IF($A1329="", "0", INDEX(#REF!,MATCH($A1329,#REF!,0))),"")</f>
        <v/>
      </c>
      <c r="G1329" s="72" t="str">
        <f>IFERROR(INDEX(#REF!,MATCH(INDEX(#REF!,MATCH($A1329,#REF!,0)),#REF!,0),'Recurrent profile helpers'!G$2)*IF($A1329="", "0", INDEX(#REF!,MATCH($A1329,#REF!,0))),"")</f>
        <v/>
      </c>
      <c r="H1329" s="72" t="str">
        <f>IFERROR(INDEX(#REF!,MATCH(INDEX(#REF!,MATCH($A1329,#REF!,0)),#REF!,0),'Recurrent profile helpers'!H$2)*IF($A1329="", "0", INDEX(#REF!,MATCH($A1329,#REF!,0))),"")</f>
        <v/>
      </c>
      <c r="I1329" s="72" t="str">
        <f>IFERROR(INDEX(#REF!,MATCH(INDEX(#REF!,MATCH($A1329,#REF!,0)),#REF!,0),'Recurrent profile helpers'!I$2)*IF($A1329="", "0", INDEX(#REF!,MATCH($A1329,#REF!,0))),"")</f>
        <v/>
      </c>
      <c r="J1329" s="72" t="str">
        <f>IFERROR(INDEX(#REF!,MATCH(INDEX(#REF!,MATCH($A1329,#REF!,0)),#REF!,0),'Recurrent profile helpers'!J$2)*IF($A1329="", "0", INDEX(#REF!,MATCH($A1329,#REF!,0))),"")</f>
        <v/>
      </c>
      <c r="K1329" s="72" t="str">
        <f>IFERROR(INDEX(#REF!,MATCH(INDEX(#REF!,MATCH($A1329,#REF!,0)),#REF!,0),'Recurrent profile helpers'!K$2)*IF($A1329="", "0", INDEX(#REF!,MATCH($A1329,#REF!,0))),"")</f>
        <v/>
      </c>
      <c r="L1329" s="72" t="str">
        <f>IFERROR(INDEX(#REF!,MATCH(INDEX(#REF!,MATCH($A1329,#REF!,0)),#REF!,0),'Recurrent profile helpers'!L$2)*IF($A1329="", "0", INDEX(#REF!,MATCH($A1329,#REF!,0))),"")</f>
        <v/>
      </c>
      <c r="M1329" s="72" t="str">
        <f>IFERROR(INDEX(#REF!,MATCH(INDEX(#REF!,MATCH($A1329,#REF!,0)),#REF!,0),'Recurrent profile helpers'!M$2)*IF($A1329="", "0", INDEX(#REF!,MATCH($A1329,#REF!,0))),"")</f>
        <v/>
      </c>
      <c r="N1329" s="72" t="str">
        <f>IFERROR(INDEX(#REF!,MATCH(INDEX(#REF!,MATCH($A1329,#REF!,0)),#REF!,0),'Recurrent profile helpers'!N$2)*IF($A1329="", "0", INDEX(#REF!,MATCH($A1329,#REF!,0))),"")</f>
        <v/>
      </c>
    </row>
    <row r="1330" spans="1:14">
      <c r="A1330" t="str">
        <f t="array" ref="A1330">IFERROR(INDEX(#REF!, SMALL(IF((MID(#REF!,2,1)="."),ROW($A$6:$A$4897)-ROW($A$6)+1,IF((MID(#REF!,3,1)="."),ROW($A$6:$A$4892)-ROW($A$6)+1)), ROW(1328:1328))),"" )</f>
        <v/>
      </c>
      <c r="B1330" s="72" t="str">
        <f>IF($A1330="", "", INDEX(#REF!,MATCH($A1330,#REF!,0)))</f>
        <v/>
      </c>
      <c r="C1330" s="72" t="str">
        <f>IFERROR(INDEX(#REF!,MATCH(INDEX(#REF!,MATCH($A1330,#REF!,0)),#REF!,0),'Recurrent profile helpers'!C$2)*IF($A1330="", "0", INDEX(#REF!,MATCH($A1330,#REF!,0))),"")</f>
        <v/>
      </c>
      <c r="D1330" s="72" t="str">
        <f>IFERROR(INDEX(#REF!,MATCH(INDEX(#REF!,MATCH($A1330,#REF!,0)),#REF!,0),'Recurrent profile helpers'!D$2)*IF($A1330="", "0", INDEX(#REF!,MATCH($A1330,#REF!,0))),"")</f>
        <v/>
      </c>
      <c r="E1330" s="72" t="str">
        <f>IFERROR(INDEX(#REF!,MATCH(INDEX(#REF!,MATCH($A1330,#REF!,0)),#REF!,0),'Recurrent profile helpers'!E$2)*IF($A1330="", "0", INDEX(#REF!,MATCH($A1330,#REF!,0))),"")</f>
        <v/>
      </c>
      <c r="F1330" s="72" t="str">
        <f>IFERROR(INDEX(#REF!,MATCH(INDEX(#REF!,MATCH($A1330,#REF!,0)),#REF!,0),'Recurrent profile helpers'!F$2)*IF($A1330="", "0", INDEX(#REF!,MATCH($A1330,#REF!,0))),"")</f>
        <v/>
      </c>
      <c r="G1330" s="72" t="str">
        <f>IFERROR(INDEX(#REF!,MATCH(INDEX(#REF!,MATCH($A1330,#REF!,0)),#REF!,0),'Recurrent profile helpers'!G$2)*IF($A1330="", "0", INDEX(#REF!,MATCH($A1330,#REF!,0))),"")</f>
        <v/>
      </c>
      <c r="H1330" s="72" t="str">
        <f>IFERROR(INDEX(#REF!,MATCH(INDEX(#REF!,MATCH($A1330,#REF!,0)),#REF!,0),'Recurrent profile helpers'!H$2)*IF($A1330="", "0", INDEX(#REF!,MATCH($A1330,#REF!,0))),"")</f>
        <v/>
      </c>
      <c r="I1330" s="72" t="str">
        <f>IFERROR(INDEX(#REF!,MATCH(INDEX(#REF!,MATCH($A1330,#REF!,0)),#REF!,0),'Recurrent profile helpers'!I$2)*IF($A1330="", "0", INDEX(#REF!,MATCH($A1330,#REF!,0))),"")</f>
        <v/>
      </c>
      <c r="J1330" s="72" t="str">
        <f>IFERROR(INDEX(#REF!,MATCH(INDEX(#REF!,MATCH($A1330,#REF!,0)),#REF!,0),'Recurrent profile helpers'!J$2)*IF($A1330="", "0", INDEX(#REF!,MATCH($A1330,#REF!,0))),"")</f>
        <v/>
      </c>
      <c r="K1330" s="72" t="str">
        <f>IFERROR(INDEX(#REF!,MATCH(INDEX(#REF!,MATCH($A1330,#REF!,0)),#REF!,0),'Recurrent profile helpers'!K$2)*IF($A1330="", "0", INDEX(#REF!,MATCH($A1330,#REF!,0))),"")</f>
        <v/>
      </c>
      <c r="L1330" s="72" t="str">
        <f>IFERROR(INDEX(#REF!,MATCH(INDEX(#REF!,MATCH($A1330,#REF!,0)),#REF!,0),'Recurrent profile helpers'!L$2)*IF($A1330="", "0", INDEX(#REF!,MATCH($A1330,#REF!,0))),"")</f>
        <v/>
      </c>
      <c r="M1330" s="72" t="str">
        <f>IFERROR(INDEX(#REF!,MATCH(INDEX(#REF!,MATCH($A1330,#REF!,0)),#REF!,0),'Recurrent profile helpers'!M$2)*IF($A1330="", "0", INDEX(#REF!,MATCH($A1330,#REF!,0))),"")</f>
        <v/>
      </c>
      <c r="N1330" s="72" t="str">
        <f>IFERROR(INDEX(#REF!,MATCH(INDEX(#REF!,MATCH($A1330,#REF!,0)),#REF!,0),'Recurrent profile helpers'!N$2)*IF($A1330="", "0", INDEX(#REF!,MATCH($A1330,#REF!,0))),"")</f>
        <v/>
      </c>
    </row>
    <row r="1331" spans="1:14">
      <c r="A1331" t="str">
        <f t="array" ref="A1331">IFERROR(INDEX(#REF!, SMALL(IF((MID(#REF!,2,1)="."),ROW($A$6:$A$4897)-ROW($A$6)+1,IF((MID(#REF!,3,1)="."),ROW($A$6:$A$4892)-ROW($A$6)+1)), ROW(1329:1329))),"" )</f>
        <v/>
      </c>
      <c r="B1331" s="72" t="str">
        <f>IF($A1331="", "", INDEX(#REF!,MATCH($A1331,#REF!,0)))</f>
        <v/>
      </c>
      <c r="C1331" s="72" t="str">
        <f>IFERROR(INDEX(#REF!,MATCH(INDEX(#REF!,MATCH($A1331,#REF!,0)),#REF!,0),'Recurrent profile helpers'!C$2)*IF($A1331="", "0", INDEX(#REF!,MATCH($A1331,#REF!,0))),"")</f>
        <v/>
      </c>
      <c r="D1331" s="72" t="str">
        <f>IFERROR(INDEX(#REF!,MATCH(INDEX(#REF!,MATCH($A1331,#REF!,0)),#REF!,0),'Recurrent profile helpers'!D$2)*IF($A1331="", "0", INDEX(#REF!,MATCH($A1331,#REF!,0))),"")</f>
        <v/>
      </c>
      <c r="E1331" s="72" t="str">
        <f>IFERROR(INDEX(#REF!,MATCH(INDEX(#REF!,MATCH($A1331,#REF!,0)),#REF!,0),'Recurrent profile helpers'!E$2)*IF($A1331="", "0", INDEX(#REF!,MATCH($A1331,#REF!,0))),"")</f>
        <v/>
      </c>
      <c r="F1331" s="72" t="str">
        <f>IFERROR(INDEX(#REF!,MATCH(INDEX(#REF!,MATCH($A1331,#REF!,0)),#REF!,0),'Recurrent profile helpers'!F$2)*IF($A1331="", "0", INDEX(#REF!,MATCH($A1331,#REF!,0))),"")</f>
        <v/>
      </c>
      <c r="G1331" s="72" t="str">
        <f>IFERROR(INDEX(#REF!,MATCH(INDEX(#REF!,MATCH($A1331,#REF!,0)),#REF!,0),'Recurrent profile helpers'!G$2)*IF($A1331="", "0", INDEX(#REF!,MATCH($A1331,#REF!,0))),"")</f>
        <v/>
      </c>
      <c r="H1331" s="72" t="str">
        <f>IFERROR(INDEX(#REF!,MATCH(INDEX(#REF!,MATCH($A1331,#REF!,0)),#REF!,0),'Recurrent profile helpers'!H$2)*IF($A1331="", "0", INDEX(#REF!,MATCH($A1331,#REF!,0))),"")</f>
        <v/>
      </c>
      <c r="I1331" s="72" t="str">
        <f>IFERROR(INDEX(#REF!,MATCH(INDEX(#REF!,MATCH($A1331,#REF!,0)),#REF!,0),'Recurrent profile helpers'!I$2)*IF($A1331="", "0", INDEX(#REF!,MATCH($A1331,#REF!,0))),"")</f>
        <v/>
      </c>
      <c r="J1331" s="72" t="str">
        <f>IFERROR(INDEX(#REF!,MATCH(INDEX(#REF!,MATCH($A1331,#REF!,0)),#REF!,0),'Recurrent profile helpers'!J$2)*IF($A1331="", "0", INDEX(#REF!,MATCH($A1331,#REF!,0))),"")</f>
        <v/>
      </c>
      <c r="K1331" s="72" t="str">
        <f>IFERROR(INDEX(#REF!,MATCH(INDEX(#REF!,MATCH($A1331,#REF!,0)),#REF!,0),'Recurrent profile helpers'!K$2)*IF($A1331="", "0", INDEX(#REF!,MATCH($A1331,#REF!,0))),"")</f>
        <v/>
      </c>
      <c r="L1331" s="72" t="str">
        <f>IFERROR(INDEX(#REF!,MATCH(INDEX(#REF!,MATCH($A1331,#REF!,0)),#REF!,0),'Recurrent profile helpers'!L$2)*IF($A1331="", "0", INDEX(#REF!,MATCH($A1331,#REF!,0))),"")</f>
        <v/>
      </c>
      <c r="M1331" s="72" t="str">
        <f>IFERROR(INDEX(#REF!,MATCH(INDEX(#REF!,MATCH($A1331,#REF!,0)),#REF!,0),'Recurrent profile helpers'!M$2)*IF($A1331="", "0", INDEX(#REF!,MATCH($A1331,#REF!,0))),"")</f>
        <v/>
      </c>
      <c r="N1331" s="72" t="str">
        <f>IFERROR(INDEX(#REF!,MATCH(INDEX(#REF!,MATCH($A1331,#REF!,0)),#REF!,0),'Recurrent profile helpers'!N$2)*IF($A1331="", "0", INDEX(#REF!,MATCH($A1331,#REF!,0))),"")</f>
        <v/>
      </c>
    </row>
    <row r="1332" spans="1:14">
      <c r="A1332" t="str">
        <f t="array" ref="A1332">IFERROR(INDEX(#REF!, SMALL(IF((MID(#REF!,2,1)="."),ROW($A$6:$A$4897)-ROW($A$6)+1,IF((MID(#REF!,3,1)="."),ROW($A$6:$A$4892)-ROW($A$6)+1)), ROW(1330:1330))),"" )</f>
        <v/>
      </c>
      <c r="B1332" s="72" t="str">
        <f>IF($A1332="", "", INDEX(#REF!,MATCH($A1332,#REF!,0)))</f>
        <v/>
      </c>
      <c r="C1332" s="72" t="str">
        <f>IFERROR(INDEX(#REF!,MATCH(INDEX(#REF!,MATCH($A1332,#REF!,0)),#REF!,0),'Recurrent profile helpers'!C$2)*IF($A1332="", "0", INDEX(#REF!,MATCH($A1332,#REF!,0))),"")</f>
        <v/>
      </c>
      <c r="D1332" s="72" t="str">
        <f>IFERROR(INDEX(#REF!,MATCH(INDEX(#REF!,MATCH($A1332,#REF!,0)),#REF!,0),'Recurrent profile helpers'!D$2)*IF($A1332="", "0", INDEX(#REF!,MATCH($A1332,#REF!,0))),"")</f>
        <v/>
      </c>
      <c r="E1332" s="72" t="str">
        <f>IFERROR(INDEX(#REF!,MATCH(INDEX(#REF!,MATCH($A1332,#REF!,0)),#REF!,0),'Recurrent profile helpers'!E$2)*IF($A1332="", "0", INDEX(#REF!,MATCH($A1332,#REF!,0))),"")</f>
        <v/>
      </c>
      <c r="F1332" s="72" t="str">
        <f>IFERROR(INDEX(#REF!,MATCH(INDEX(#REF!,MATCH($A1332,#REF!,0)),#REF!,0),'Recurrent profile helpers'!F$2)*IF($A1332="", "0", INDEX(#REF!,MATCH($A1332,#REF!,0))),"")</f>
        <v/>
      </c>
      <c r="G1332" s="72" t="str">
        <f>IFERROR(INDEX(#REF!,MATCH(INDEX(#REF!,MATCH($A1332,#REF!,0)),#REF!,0),'Recurrent profile helpers'!G$2)*IF($A1332="", "0", INDEX(#REF!,MATCH($A1332,#REF!,0))),"")</f>
        <v/>
      </c>
      <c r="H1332" s="72" t="str">
        <f>IFERROR(INDEX(#REF!,MATCH(INDEX(#REF!,MATCH($A1332,#REF!,0)),#REF!,0),'Recurrent profile helpers'!H$2)*IF($A1332="", "0", INDEX(#REF!,MATCH($A1332,#REF!,0))),"")</f>
        <v/>
      </c>
      <c r="I1332" s="72" t="str">
        <f>IFERROR(INDEX(#REF!,MATCH(INDEX(#REF!,MATCH($A1332,#REF!,0)),#REF!,0),'Recurrent profile helpers'!I$2)*IF($A1332="", "0", INDEX(#REF!,MATCH($A1332,#REF!,0))),"")</f>
        <v/>
      </c>
      <c r="J1332" s="72" t="str">
        <f>IFERROR(INDEX(#REF!,MATCH(INDEX(#REF!,MATCH($A1332,#REF!,0)),#REF!,0),'Recurrent profile helpers'!J$2)*IF($A1332="", "0", INDEX(#REF!,MATCH($A1332,#REF!,0))),"")</f>
        <v/>
      </c>
      <c r="K1332" s="72" t="str">
        <f>IFERROR(INDEX(#REF!,MATCH(INDEX(#REF!,MATCH($A1332,#REF!,0)),#REF!,0),'Recurrent profile helpers'!K$2)*IF($A1332="", "0", INDEX(#REF!,MATCH($A1332,#REF!,0))),"")</f>
        <v/>
      </c>
      <c r="L1332" s="72" t="str">
        <f>IFERROR(INDEX(#REF!,MATCH(INDEX(#REF!,MATCH($A1332,#REF!,0)),#REF!,0),'Recurrent profile helpers'!L$2)*IF($A1332="", "0", INDEX(#REF!,MATCH($A1332,#REF!,0))),"")</f>
        <v/>
      </c>
      <c r="M1332" s="72" t="str">
        <f>IFERROR(INDEX(#REF!,MATCH(INDEX(#REF!,MATCH($A1332,#REF!,0)),#REF!,0),'Recurrent profile helpers'!M$2)*IF($A1332="", "0", INDEX(#REF!,MATCH($A1332,#REF!,0))),"")</f>
        <v/>
      </c>
      <c r="N1332" s="72" t="str">
        <f>IFERROR(INDEX(#REF!,MATCH(INDEX(#REF!,MATCH($A1332,#REF!,0)),#REF!,0),'Recurrent profile helpers'!N$2)*IF($A1332="", "0", INDEX(#REF!,MATCH($A1332,#REF!,0))),"")</f>
        <v/>
      </c>
    </row>
    <row r="1333" spans="1:14">
      <c r="A1333" t="str">
        <f t="array" ref="A1333">IFERROR(INDEX(#REF!, SMALL(IF((MID(#REF!,2,1)="."),ROW($A$6:$A$4897)-ROW($A$6)+1,IF((MID(#REF!,3,1)="."),ROW($A$6:$A$4892)-ROW($A$6)+1)), ROW(1331:1331))),"" )</f>
        <v/>
      </c>
      <c r="B1333" s="72" t="str">
        <f>IF($A1333="", "", INDEX(#REF!,MATCH($A1333,#REF!,0)))</f>
        <v/>
      </c>
      <c r="C1333" s="72" t="str">
        <f>IFERROR(INDEX(#REF!,MATCH(INDEX(#REF!,MATCH($A1333,#REF!,0)),#REF!,0),'Recurrent profile helpers'!C$2)*IF($A1333="", "0", INDEX(#REF!,MATCH($A1333,#REF!,0))),"")</f>
        <v/>
      </c>
      <c r="D1333" s="72" t="str">
        <f>IFERROR(INDEX(#REF!,MATCH(INDEX(#REF!,MATCH($A1333,#REF!,0)),#REF!,0),'Recurrent profile helpers'!D$2)*IF($A1333="", "0", INDEX(#REF!,MATCH($A1333,#REF!,0))),"")</f>
        <v/>
      </c>
      <c r="E1333" s="72" t="str">
        <f>IFERROR(INDEX(#REF!,MATCH(INDEX(#REF!,MATCH($A1333,#REF!,0)),#REF!,0),'Recurrent profile helpers'!E$2)*IF($A1333="", "0", INDEX(#REF!,MATCH($A1333,#REF!,0))),"")</f>
        <v/>
      </c>
      <c r="F1333" s="72" t="str">
        <f>IFERROR(INDEX(#REF!,MATCH(INDEX(#REF!,MATCH($A1333,#REF!,0)),#REF!,0),'Recurrent profile helpers'!F$2)*IF($A1333="", "0", INDEX(#REF!,MATCH($A1333,#REF!,0))),"")</f>
        <v/>
      </c>
      <c r="G1333" s="72" t="str">
        <f>IFERROR(INDEX(#REF!,MATCH(INDEX(#REF!,MATCH($A1333,#REF!,0)),#REF!,0),'Recurrent profile helpers'!G$2)*IF($A1333="", "0", INDEX(#REF!,MATCH($A1333,#REF!,0))),"")</f>
        <v/>
      </c>
      <c r="H1333" s="72" t="str">
        <f>IFERROR(INDEX(#REF!,MATCH(INDEX(#REF!,MATCH($A1333,#REF!,0)),#REF!,0),'Recurrent profile helpers'!H$2)*IF($A1333="", "0", INDEX(#REF!,MATCH($A1333,#REF!,0))),"")</f>
        <v/>
      </c>
      <c r="I1333" s="72" t="str">
        <f>IFERROR(INDEX(#REF!,MATCH(INDEX(#REF!,MATCH($A1333,#REF!,0)),#REF!,0),'Recurrent profile helpers'!I$2)*IF($A1333="", "0", INDEX(#REF!,MATCH($A1333,#REF!,0))),"")</f>
        <v/>
      </c>
      <c r="J1333" s="72" t="str">
        <f>IFERROR(INDEX(#REF!,MATCH(INDEX(#REF!,MATCH($A1333,#REF!,0)),#REF!,0),'Recurrent profile helpers'!J$2)*IF($A1333="", "0", INDEX(#REF!,MATCH($A1333,#REF!,0))),"")</f>
        <v/>
      </c>
      <c r="K1333" s="72" t="str">
        <f>IFERROR(INDEX(#REF!,MATCH(INDEX(#REF!,MATCH($A1333,#REF!,0)),#REF!,0),'Recurrent profile helpers'!K$2)*IF($A1333="", "0", INDEX(#REF!,MATCH($A1333,#REF!,0))),"")</f>
        <v/>
      </c>
      <c r="L1333" s="72" t="str">
        <f>IFERROR(INDEX(#REF!,MATCH(INDEX(#REF!,MATCH($A1333,#REF!,0)),#REF!,0),'Recurrent profile helpers'!L$2)*IF($A1333="", "0", INDEX(#REF!,MATCH($A1333,#REF!,0))),"")</f>
        <v/>
      </c>
      <c r="M1333" s="72" t="str">
        <f>IFERROR(INDEX(#REF!,MATCH(INDEX(#REF!,MATCH($A1333,#REF!,0)),#REF!,0),'Recurrent profile helpers'!M$2)*IF($A1333="", "0", INDEX(#REF!,MATCH($A1333,#REF!,0))),"")</f>
        <v/>
      </c>
      <c r="N1333" s="72" t="str">
        <f>IFERROR(INDEX(#REF!,MATCH(INDEX(#REF!,MATCH($A1333,#REF!,0)),#REF!,0),'Recurrent profile helpers'!N$2)*IF($A1333="", "0", INDEX(#REF!,MATCH($A1333,#REF!,0))),"")</f>
        <v/>
      </c>
    </row>
    <row r="1334" spans="1:14">
      <c r="A1334" t="str">
        <f t="array" ref="A1334">IFERROR(INDEX(#REF!, SMALL(IF((MID(#REF!,2,1)="."),ROW($A$6:$A$4897)-ROW($A$6)+1,IF((MID(#REF!,3,1)="."),ROW($A$6:$A$4892)-ROW($A$6)+1)), ROW(1332:1332))),"" )</f>
        <v/>
      </c>
      <c r="B1334" s="72" t="str">
        <f>IF($A1334="", "", INDEX(#REF!,MATCH($A1334,#REF!,0)))</f>
        <v/>
      </c>
      <c r="C1334" s="72" t="str">
        <f>IFERROR(INDEX(#REF!,MATCH(INDEX(#REF!,MATCH($A1334,#REF!,0)),#REF!,0),'Recurrent profile helpers'!C$2)*IF($A1334="", "0", INDEX(#REF!,MATCH($A1334,#REF!,0))),"")</f>
        <v/>
      </c>
      <c r="D1334" s="72" t="str">
        <f>IFERROR(INDEX(#REF!,MATCH(INDEX(#REF!,MATCH($A1334,#REF!,0)),#REF!,0),'Recurrent profile helpers'!D$2)*IF($A1334="", "0", INDEX(#REF!,MATCH($A1334,#REF!,0))),"")</f>
        <v/>
      </c>
      <c r="E1334" s="72" t="str">
        <f>IFERROR(INDEX(#REF!,MATCH(INDEX(#REF!,MATCH($A1334,#REF!,0)),#REF!,0),'Recurrent profile helpers'!E$2)*IF($A1334="", "0", INDEX(#REF!,MATCH($A1334,#REF!,0))),"")</f>
        <v/>
      </c>
      <c r="F1334" s="72" t="str">
        <f>IFERROR(INDEX(#REF!,MATCH(INDEX(#REF!,MATCH($A1334,#REF!,0)),#REF!,0),'Recurrent profile helpers'!F$2)*IF($A1334="", "0", INDEX(#REF!,MATCH($A1334,#REF!,0))),"")</f>
        <v/>
      </c>
      <c r="G1334" s="72" t="str">
        <f>IFERROR(INDEX(#REF!,MATCH(INDEX(#REF!,MATCH($A1334,#REF!,0)),#REF!,0),'Recurrent profile helpers'!G$2)*IF($A1334="", "0", INDEX(#REF!,MATCH($A1334,#REF!,0))),"")</f>
        <v/>
      </c>
      <c r="H1334" s="72" t="str">
        <f>IFERROR(INDEX(#REF!,MATCH(INDEX(#REF!,MATCH($A1334,#REF!,0)),#REF!,0),'Recurrent profile helpers'!H$2)*IF($A1334="", "0", INDEX(#REF!,MATCH($A1334,#REF!,0))),"")</f>
        <v/>
      </c>
      <c r="I1334" s="72" t="str">
        <f>IFERROR(INDEX(#REF!,MATCH(INDEX(#REF!,MATCH($A1334,#REF!,0)),#REF!,0),'Recurrent profile helpers'!I$2)*IF($A1334="", "0", INDEX(#REF!,MATCH($A1334,#REF!,0))),"")</f>
        <v/>
      </c>
      <c r="J1334" s="72" t="str">
        <f>IFERROR(INDEX(#REF!,MATCH(INDEX(#REF!,MATCH($A1334,#REF!,0)),#REF!,0),'Recurrent profile helpers'!J$2)*IF($A1334="", "0", INDEX(#REF!,MATCH($A1334,#REF!,0))),"")</f>
        <v/>
      </c>
      <c r="K1334" s="72" t="str">
        <f>IFERROR(INDEX(#REF!,MATCH(INDEX(#REF!,MATCH($A1334,#REF!,0)),#REF!,0),'Recurrent profile helpers'!K$2)*IF($A1334="", "0", INDEX(#REF!,MATCH($A1334,#REF!,0))),"")</f>
        <v/>
      </c>
      <c r="L1334" s="72" t="str">
        <f>IFERROR(INDEX(#REF!,MATCH(INDEX(#REF!,MATCH($A1334,#REF!,0)),#REF!,0),'Recurrent profile helpers'!L$2)*IF($A1334="", "0", INDEX(#REF!,MATCH($A1334,#REF!,0))),"")</f>
        <v/>
      </c>
      <c r="M1334" s="72" t="str">
        <f>IFERROR(INDEX(#REF!,MATCH(INDEX(#REF!,MATCH($A1334,#REF!,0)),#REF!,0),'Recurrent profile helpers'!M$2)*IF($A1334="", "0", INDEX(#REF!,MATCH($A1334,#REF!,0))),"")</f>
        <v/>
      </c>
      <c r="N1334" s="72" t="str">
        <f>IFERROR(INDEX(#REF!,MATCH(INDEX(#REF!,MATCH($A1334,#REF!,0)),#REF!,0),'Recurrent profile helpers'!N$2)*IF($A1334="", "0", INDEX(#REF!,MATCH($A1334,#REF!,0))),"")</f>
        <v/>
      </c>
    </row>
    <row r="1335" spans="1:14">
      <c r="A1335" t="str">
        <f t="array" ref="A1335">IFERROR(INDEX(#REF!, SMALL(IF((MID(#REF!,2,1)="."),ROW($A$6:$A$4897)-ROW($A$6)+1,IF((MID(#REF!,3,1)="."),ROW($A$6:$A$4892)-ROW($A$6)+1)), ROW(1333:1333))),"" )</f>
        <v/>
      </c>
      <c r="B1335" s="72" t="str">
        <f>IF($A1335="", "", INDEX(#REF!,MATCH($A1335,#REF!,0)))</f>
        <v/>
      </c>
      <c r="C1335" s="72" t="str">
        <f>IFERROR(INDEX(#REF!,MATCH(INDEX(#REF!,MATCH($A1335,#REF!,0)),#REF!,0),'Recurrent profile helpers'!C$2)*IF($A1335="", "0", INDEX(#REF!,MATCH($A1335,#REF!,0))),"")</f>
        <v/>
      </c>
      <c r="D1335" s="72" t="str">
        <f>IFERROR(INDEX(#REF!,MATCH(INDEX(#REF!,MATCH($A1335,#REF!,0)),#REF!,0),'Recurrent profile helpers'!D$2)*IF($A1335="", "0", INDEX(#REF!,MATCH($A1335,#REF!,0))),"")</f>
        <v/>
      </c>
      <c r="E1335" s="72" t="str">
        <f>IFERROR(INDEX(#REF!,MATCH(INDEX(#REF!,MATCH($A1335,#REF!,0)),#REF!,0),'Recurrent profile helpers'!E$2)*IF($A1335="", "0", INDEX(#REF!,MATCH($A1335,#REF!,0))),"")</f>
        <v/>
      </c>
      <c r="F1335" s="72" t="str">
        <f>IFERROR(INDEX(#REF!,MATCH(INDEX(#REF!,MATCH($A1335,#REF!,0)),#REF!,0),'Recurrent profile helpers'!F$2)*IF($A1335="", "0", INDEX(#REF!,MATCH($A1335,#REF!,0))),"")</f>
        <v/>
      </c>
      <c r="G1335" s="72" t="str">
        <f>IFERROR(INDEX(#REF!,MATCH(INDEX(#REF!,MATCH($A1335,#REF!,0)),#REF!,0),'Recurrent profile helpers'!G$2)*IF($A1335="", "0", INDEX(#REF!,MATCH($A1335,#REF!,0))),"")</f>
        <v/>
      </c>
      <c r="H1335" s="72" t="str">
        <f>IFERROR(INDEX(#REF!,MATCH(INDEX(#REF!,MATCH($A1335,#REF!,0)),#REF!,0),'Recurrent profile helpers'!H$2)*IF($A1335="", "0", INDEX(#REF!,MATCH($A1335,#REF!,0))),"")</f>
        <v/>
      </c>
      <c r="I1335" s="72" t="str">
        <f>IFERROR(INDEX(#REF!,MATCH(INDEX(#REF!,MATCH($A1335,#REF!,0)),#REF!,0),'Recurrent profile helpers'!I$2)*IF($A1335="", "0", INDEX(#REF!,MATCH($A1335,#REF!,0))),"")</f>
        <v/>
      </c>
      <c r="J1335" s="72" t="str">
        <f>IFERROR(INDEX(#REF!,MATCH(INDEX(#REF!,MATCH($A1335,#REF!,0)),#REF!,0),'Recurrent profile helpers'!J$2)*IF($A1335="", "0", INDEX(#REF!,MATCH($A1335,#REF!,0))),"")</f>
        <v/>
      </c>
      <c r="K1335" s="72" t="str">
        <f>IFERROR(INDEX(#REF!,MATCH(INDEX(#REF!,MATCH($A1335,#REF!,0)),#REF!,0),'Recurrent profile helpers'!K$2)*IF($A1335="", "0", INDEX(#REF!,MATCH($A1335,#REF!,0))),"")</f>
        <v/>
      </c>
      <c r="L1335" s="72" t="str">
        <f>IFERROR(INDEX(#REF!,MATCH(INDEX(#REF!,MATCH($A1335,#REF!,0)),#REF!,0),'Recurrent profile helpers'!L$2)*IF($A1335="", "0", INDEX(#REF!,MATCH($A1335,#REF!,0))),"")</f>
        <v/>
      </c>
      <c r="M1335" s="72" t="str">
        <f>IFERROR(INDEX(#REF!,MATCH(INDEX(#REF!,MATCH($A1335,#REF!,0)),#REF!,0),'Recurrent profile helpers'!M$2)*IF($A1335="", "0", INDEX(#REF!,MATCH($A1335,#REF!,0))),"")</f>
        <v/>
      </c>
      <c r="N1335" s="72" t="str">
        <f>IFERROR(INDEX(#REF!,MATCH(INDEX(#REF!,MATCH($A1335,#REF!,0)),#REF!,0),'Recurrent profile helpers'!N$2)*IF($A1335="", "0", INDEX(#REF!,MATCH($A1335,#REF!,0))),"")</f>
        <v/>
      </c>
    </row>
    <row r="1336" spans="1:14">
      <c r="A1336" t="str">
        <f t="array" ref="A1336">IFERROR(INDEX(#REF!, SMALL(IF((MID(#REF!,2,1)="."),ROW($A$6:$A$4897)-ROW($A$6)+1,IF((MID(#REF!,3,1)="."),ROW($A$6:$A$4892)-ROW($A$6)+1)), ROW(1334:1334))),"" )</f>
        <v/>
      </c>
      <c r="B1336" s="72" t="str">
        <f>IF($A1336="", "", INDEX(#REF!,MATCH($A1336,#REF!,0)))</f>
        <v/>
      </c>
      <c r="C1336" s="72" t="str">
        <f>IFERROR(INDEX(#REF!,MATCH(INDEX(#REF!,MATCH($A1336,#REF!,0)),#REF!,0),'Recurrent profile helpers'!C$2)*IF($A1336="", "0", INDEX(#REF!,MATCH($A1336,#REF!,0))),"")</f>
        <v/>
      </c>
      <c r="D1336" s="72" t="str">
        <f>IFERROR(INDEX(#REF!,MATCH(INDEX(#REF!,MATCH($A1336,#REF!,0)),#REF!,0),'Recurrent profile helpers'!D$2)*IF($A1336="", "0", INDEX(#REF!,MATCH($A1336,#REF!,0))),"")</f>
        <v/>
      </c>
      <c r="E1336" s="72" t="str">
        <f>IFERROR(INDEX(#REF!,MATCH(INDEX(#REF!,MATCH($A1336,#REF!,0)),#REF!,0),'Recurrent profile helpers'!E$2)*IF($A1336="", "0", INDEX(#REF!,MATCH($A1336,#REF!,0))),"")</f>
        <v/>
      </c>
      <c r="F1336" s="72" t="str">
        <f>IFERROR(INDEX(#REF!,MATCH(INDEX(#REF!,MATCH($A1336,#REF!,0)),#REF!,0),'Recurrent profile helpers'!F$2)*IF($A1336="", "0", INDEX(#REF!,MATCH($A1336,#REF!,0))),"")</f>
        <v/>
      </c>
      <c r="G1336" s="72" t="str">
        <f>IFERROR(INDEX(#REF!,MATCH(INDEX(#REF!,MATCH($A1336,#REF!,0)),#REF!,0),'Recurrent profile helpers'!G$2)*IF($A1336="", "0", INDEX(#REF!,MATCH($A1336,#REF!,0))),"")</f>
        <v/>
      </c>
      <c r="H1336" s="72" t="str">
        <f>IFERROR(INDEX(#REF!,MATCH(INDEX(#REF!,MATCH($A1336,#REF!,0)),#REF!,0),'Recurrent profile helpers'!H$2)*IF($A1336="", "0", INDEX(#REF!,MATCH($A1336,#REF!,0))),"")</f>
        <v/>
      </c>
      <c r="I1336" s="72" t="str">
        <f>IFERROR(INDEX(#REF!,MATCH(INDEX(#REF!,MATCH($A1336,#REF!,0)),#REF!,0),'Recurrent profile helpers'!I$2)*IF($A1336="", "0", INDEX(#REF!,MATCH($A1336,#REF!,0))),"")</f>
        <v/>
      </c>
      <c r="J1336" s="72" t="str">
        <f>IFERROR(INDEX(#REF!,MATCH(INDEX(#REF!,MATCH($A1336,#REF!,0)),#REF!,0),'Recurrent profile helpers'!J$2)*IF($A1336="", "0", INDEX(#REF!,MATCH($A1336,#REF!,0))),"")</f>
        <v/>
      </c>
      <c r="K1336" s="72" t="str">
        <f>IFERROR(INDEX(#REF!,MATCH(INDEX(#REF!,MATCH($A1336,#REF!,0)),#REF!,0),'Recurrent profile helpers'!K$2)*IF($A1336="", "0", INDEX(#REF!,MATCH($A1336,#REF!,0))),"")</f>
        <v/>
      </c>
      <c r="L1336" s="72" t="str">
        <f>IFERROR(INDEX(#REF!,MATCH(INDEX(#REF!,MATCH($A1336,#REF!,0)),#REF!,0),'Recurrent profile helpers'!L$2)*IF($A1336="", "0", INDEX(#REF!,MATCH($A1336,#REF!,0))),"")</f>
        <v/>
      </c>
      <c r="M1336" s="72" t="str">
        <f>IFERROR(INDEX(#REF!,MATCH(INDEX(#REF!,MATCH($A1336,#REF!,0)),#REF!,0),'Recurrent profile helpers'!M$2)*IF($A1336="", "0", INDEX(#REF!,MATCH($A1336,#REF!,0))),"")</f>
        <v/>
      </c>
      <c r="N1336" s="72" t="str">
        <f>IFERROR(INDEX(#REF!,MATCH(INDEX(#REF!,MATCH($A1336,#REF!,0)),#REF!,0),'Recurrent profile helpers'!N$2)*IF($A1336="", "0", INDEX(#REF!,MATCH($A1336,#REF!,0))),"")</f>
        <v/>
      </c>
    </row>
    <row r="1337" spans="1:14">
      <c r="A1337" t="str">
        <f t="array" ref="A1337">IFERROR(INDEX(#REF!, SMALL(IF((MID(#REF!,2,1)="."),ROW($A$6:$A$4897)-ROW($A$6)+1,IF((MID(#REF!,3,1)="."),ROW($A$6:$A$4892)-ROW($A$6)+1)), ROW(1335:1335))),"" )</f>
        <v/>
      </c>
      <c r="B1337" s="72" t="str">
        <f>IF($A1337="", "", INDEX(#REF!,MATCH($A1337,#REF!,0)))</f>
        <v/>
      </c>
      <c r="C1337" s="72" t="str">
        <f>IFERROR(INDEX(#REF!,MATCH(INDEX(#REF!,MATCH($A1337,#REF!,0)),#REF!,0),'Recurrent profile helpers'!C$2)*IF($A1337="", "0", INDEX(#REF!,MATCH($A1337,#REF!,0))),"")</f>
        <v/>
      </c>
      <c r="D1337" s="72" t="str">
        <f>IFERROR(INDEX(#REF!,MATCH(INDEX(#REF!,MATCH($A1337,#REF!,0)),#REF!,0),'Recurrent profile helpers'!D$2)*IF($A1337="", "0", INDEX(#REF!,MATCH($A1337,#REF!,0))),"")</f>
        <v/>
      </c>
      <c r="E1337" s="72" t="str">
        <f>IFERROR(INDEX(#REF!,MATCH(INDEX(#REF!,MATCH($A1337,#REF!,0)),#REF!,0),'Recurrent profile helpers'!E$2)*IF($A1337="", "0", INDEX(#REF!,MATCH($A1337,#REF!,0))),"")</f>
        <v/>
      </c>
      <c r="F1337" s="72" t="str">
        <f>IFERROR(INDEX(#REF!,MATCH(INDEX(#REF!,MATCH($A1337,#REF!,0)),#REF!,0),'Recurrent profile helpers'!F$2)*IF($A1337="", "0", INDEX(#REF!,MATCH($A1337,#REF!,0))),"")</f>
        <v/>
      </c>
      <c r="G1337" s="72" t="str">
        <f>IFERROR(INDEX(#REF!,MATCH(INDEX(#REF!,MATCH($A1337,#REF!,0)),#REF!,0),'Recurrent profile helpers'!G$2)*IF($A1337="", "0", INDEX(#REF!,MATCH($A1337,#REF!,0))),"")</f>
        <v/>
      </c>
      <c r="H1337" s="72" t="str">
        <f>IFERROR(INDEX(#REF!,MATCH(INDEX(#REF!,MATCH($A1337,#REF!,0)),#REF!,0),'Recurrent profile helpers'!H$2)*IF($A1337="", "0", INDEX(#REF!,MATCH($A1337,#REF!,0))),"")</f>
        <v/>
      </c>
      <c r="I1337" s="72" t="str">
        <f>IFERROR(INDEX(#REF!,MATCH(INDEX(#REF!,MATCH($A1337,#REF!,0)),#REF!,0),'Recurrent profile helpers'!I$2)*IF($A1337="", "0", INDEX(#REF!,MATCH($A1337,#REF!,0))),"")</f>
        <v/>
      </c>
      <c r="J1337" s="72" t="str">
        <f>IFERROR(INDEX(#REF!,MATCH(INDEX(#REF!,MATCH($A1337,#REF!,0)),#REF!,0),'Recurrent profile helpers'!J$2)*IF($A1337="", "0", INDEX(#REF!,MATCH($A1337,#REF!,0))),"")</f>
        <v/>
      </c>
      <c r="K1337" s="72" t="str">
        <f>IFERROR(INDEX(#REF!,MATCH(INDEX(#REF!,MATCH($A1337,#REF!,0)),#REF!,0),'Recurrent profile helpers'!K$2)*IF($A1337="", "0", INDEX(#REF!,MATCH($A1337,#REF!,0))),"")</f>
        <v/>
      </c>
      <c r="L1337" s="72" t="str">
        <f>IFERROR(INDEX(#REF!,MATCH(INDEX(#REF!,MATCH($A1337,#REF!,0)),#REF!,0),'Recurrent profile helpers'!L$2)*IF($A1337="", "0", INDEX(#REF!,MATCH($A1337,#REF!,0))),"")</f>
        <v/>
      </c>
      <c r="M1337" s="72" t="str">
        <f>IFERROR(INDEX(#REF!,MATCH(INDEX(#REF!,MATCH($A1337,#REF!,0)),#REF!,0),'Recurrent profile helpers'!M$2)*IF($A1337="", "0", INDEX(#REF!,MATCH($A1337,#REF!,0))),"")</f>
        <v/>
      </c>
      <c r="N1337" s="72" t="str">
        <f>IFERROR(INDEX(#REF!,MATCH(INDEX(#REF!,MATCH($A1337,#REF!,0)),#REF!,0),'Recurrent profile helpers'!N$2)*IF($A1337="", "0", INDEX(#REF!,MATCH($A1337,#REF!,0))),"")</f>
        <v/>
      </c>
    </row>
    <row r="1338" spans="1:14">
      <c r="A1338" t="str">
        <f t="array" ref="A1338">IFERROR(INDEX(#REF!, SMALL(IF((MID(#REF!,2,1)="."),ROW($A$6:$A$4897)-ROW($A$6)+1,IF((MID(#REF!,3,1)="."),ROW($A$6:$A$4892)-ROW($A$6)+1)), ROW(1336:1336))),"" )</f>
        <v/>
      </c>
      <c r="B1338" s="72" t="str">
        <f>IF($A1338="", "", INDEX(#REF!,MATCH($A1338,#REF!,0)))</f>
        <v/>
      </c>
      <c r="C1338" s="72" t="str">
        <f>IFERROR(INDEX(#REF!,MATCH(INDEX(#REF!,MATCH($A1338,#REF!,0)),#REF!,0),'Recurrent profile helpers'!C$2)*IF($A1338="", "0", INDEX(#REF!,MATCH($A1338,#REF!,0))),"")</f>
        <v/>
      </c>
      <c r="D1338" s="72" t="str">
        <f>IFERROR(INDEX(#REF!,MATCH(INDEX(#REF!,MATCH($A1338,#REF!,0)),#REF!,0),'Recurrent profile helpers'!D$2)*IF($A1338="", "0", INDEX(#REF!,MATCH($A1338,#REF!,0))),"")</f>
        <v/>
      </c>
      <c r="E1338" s="72" t="str">
        <f>IFERROR(INDEX(#REF!,MATCH(INDEX(#REF!,MATCH($A1338,#REF!,0)),#REF!,0),'Recurrent profile helpers'!E$2)*IF($A1338="", "0", INDEX(#REF!,MATCH($A1338,#REF!,0))),"")</f>
        <v/>
      </c>
      <c r="F1338" s="72" t="str">
        <f>IFERROR(INDEX(#REF!,MATCH(INDEX(#REF!,MATCH($A1338,#REF!,0)),#REF!,0),'Recurrent profile helpers'!F$2)*IF($A1338="", "0", INDEX(#REF!,MATCH($A1338,#REF!,0))),"")</f>
        <v/>
      </c>
      <c r="G1338" s="72" t="str">
        <f>IFERROR(INDEX(#REF!,MATCH(INDEX(#REF!,MATCH($A1338,#REF!,0)),#REF!,0),'Recurrent profile helpers'!G$2)*IF($A1338="", "0", INDEX(#REF!,MATCH($A1338,#REF!,0))),"")</f>
        <v/>
      </c>
      <c r="H1338" s="72" t="str">
        <f>IFERROR(INDEX(#REF!,MATCH(INDEX(#REF!,MATCH($A1338,#REF!,0)),#REF!,0),'Recurrent profile helpers'!H$2)*IF($A1338="", "0", INDEX(#REF!,MATCH($A1338,#REF!,0))),"")</f>
        <v/>
      </c>
      <c r="I1338" s="72" t="str">
        <f>IFERROR(INDEX(#REF!,MATCH(INDEX(#REF!,MATCH($A1338,#REF!,0)),#REF!,0),'Recurrent profile helpers'!I$2)*IF($A1338="", "0", INDEX(#REF!,MATCH($A1338,#REF!,0))),"")</f>
        <v/>
      </c>
      <c r="J1338" s="72" t="str">
        <f>IFERROR(INDEX(#REF!,MATCH(INDEX(#REF!,MATCH($A1338,#REF!,0)),#REF!,0),'Recurrent profile helpers'!J$2)*IF($A1338="", "0", INDEX(#REF!,MATCH($A1338,#REF!,0))),"")</f>
        <v/>
      </c>
      <c r="K1338" s="72" t="str">
        <f>IFERROR(INDEX(#REF!,MATCH(INDEX(#REF!,MATCH($A1338,#REF!,0)),#REF!,0),'Recurrent profile helpers'!K$2)*IF($A1338="", "0", INDEX(#REF!,MATCH($A1338,#REF!,0))),"")</f>
        <v/>
      </c>
      <c r="L1338" s="72" t="str">
        <f>IFERROR(INDEX(#REF!,MATCH(INDEX(#REF!,MATCH($A1338,#REF!,0)),#REF!,0),'Recurrent profile helpers'!L$2)*IF($A1338="", "0", INDEX(#REF!,MATCH($A1338,#REF!,0))),"")</f>
        <v/>
      </c>
      <c r="M1338" s="72" t="str">
        <f>IFERROR(INDEX(#REF!,MATCH(INDEX(#REF!,MATCH($A1338,#REF!,0)),#REF!,0),'Recurrent profile helpers'!M$2)*IF($A1338="", "0", INDEX(#REF!,MATCH($A1338,#REF!,0))),"")</f>
        <v/>
      </c>
      <c r="N1338" s="72" t="str">
        <f>IFERROR(INDEX(#REF!,MATCH(INDEX(#REF!,MATCH($A1338,#REF!,0)),#REF!,0),'Recurrent profile helpers'!N$2)*IF($A1338="", "0", INDEX(#REF!,MATCH($A1338,#REF!,0))),"")</f>
        <v/>
      </c>
    </row>
    <row r="1339" spans="1:14">
      <c r="A1339" t="str">
        <f t="array" ref="A1339">IFERROR(INDEX(#REF!, SMALL(IF((MID(#REF!,2,1)="."),ROW($A$6:$A$4897)-ROW($A$6)+1,IF((MID(#REF!,3,1)="."),ROW($A$6:$A$4892)-ROW($A$6)+1)), ROW(1337:1337))),"" )</f>
        <v/>
      </c>
      <c r="B1339" s="72" t="str">
        <f>IF($A1339="", "", INDEX(#REF!,MATCH($A1339,#REF!,0)))</f>
        <v/>
      </c>
      <c r="C1339" s="72" t="str">
        <f>IFERROR(INDEX(#REF!,MATCH(INDEX(#REF!,MATCH($A1339,#REF!,0)),#REF!,0),'Recurrent profile helpers'!C$2)*IF($A1339="", "0", INDEX(#REF!,MATCH($A1339,#REF!,0))),"")</f>
        <v/>
      </c>
      <c r="D1339" s="72" t="str">
        <f>IFERROR(INDEX(#REF!,MATCH(INDEX(#REF!,MATCH($A1339,#REF!,0)),#REF!,0),'Recurrent profile helpers'!D$2)*IF($A1339="", "0", INDEX(#REF!,MATCH($A1339,#REF!,0))),"")</f>
        <v/>
      </c>
      <c r="E1339" s="72" t="str">
        <f>IFERROR(INDEX(#REF!,MATCH(INDEX(#REF!,MATCH($A1339,#REF!,0)),#REF!,0),'Recurrent profile helpers'!E$2)*IF($A1339="", "0", INDEX(#REF!,MATCH($A1339,#REF!,0))),"")</f>
        <v/>
      </c>
      <c r="F1339" s="72" t="str">
        <f>IFERROR(INDEX(#REF!,MATCH(INDEX(#REF!,MATCH($A1339,#REF!,0)),#REF!,0),'Recurrent profile helpers'!F$2)*IF($A1339="", "0", INDEX(#REF!,MATCH($A1339,#REF!,0))),"")</f>
        <v/>
      </c>
      <c r="G1339" s="72" t="str">
        <f>IFERROR(INDEX(#REF!,MATCH(INDEX(#REF!,MATCH($A1339,#REF!,0)),#REF!,0),'Recurrent profile helpers'!G$2)*IF($A1339="", "0", INDEX(#REF!,MATCH($A1339,#REF!,0))),"")</f>
        <v/>
      </c>
      <c r="H1339" s="72" t="str">
        <f>IFERROR(INDEX(#REF!,MATCH(INDEX(#REF!,MATCH($A1339,#REF!,0)),#REF!,0),'Recurrent profile helpers'!H$2)*IF($A1339="", "0", INDEX(#REF!,MATCH($A1339,#REF!,0))),"")</f>
        <v/>
      </c>
      <c r="I1339" s="72" t="str">
        <f>IFERROR(INDEX(#REF!,MATCH(INDEX(#REF!,MATCH($A1339,#REF!,0)),#REF!,0),'Recurrent profile helpers'!I$2)*IF($A1339="", "0", INDEX(#REF!,MATCH($A1339,#REF!,0))),"")</f>
        <v/>
      </c>
      <c r="J1339" s="72" t="str">
        <f>IFERROR(INDEX(#REF!,MATCH(INDEX(#REF!,MATCH($A1339,#REF!,0)),#REF!,0),'Recurrent profile helpers'!J$2)*IF($A1339="", "0", INDEX(#REF!,MATCH($A1339,#REF!,0))),"")</f>
        <v/>
      </c>
      <c r="K1339" s="72" t="str">
        <f>IFERROR(INDEX(#REF!,MATCH(INDEX(#REF!,MATCH($A1339,#REF!,0)),#REF!,0),'Recurrent profile helpers'!K$2)*IF($A1339="", "0", INDEX(#REF!,MATCH($A1339,#REF!,0))),"")</f>
        <v/>
      </c>
      <c r="L1339" s="72" t="str">
        <f>IFERROR(INDEX(#REF!,MATCH(INDEX(#REF!,MATCH($A1339,#REF!,0)),#REF!,0),'Recurrent profile helpers'!L$2)*IF($A1339="", "0", INDEX(#REF!,MATCH($A1339,#REF!,0))),"")</f>
        <v/>
      </c>
      <c r="M1339" s="72" t="str">
        <f>IFERROR(INDEX(#REF!,MATCH(INDEX(#REF!,MATCH($A1339,#REF!,0)),#REF!,0),'Recurrent profile helpers'!M$2)*IF($A1339="", "0", INDEX(#REF!,MATCH($A1339,#REF!,0))),"")</f>
        <v/>
      </c>
      <c r="N1339" s="72" t="str">
        <f>IFERROR(INDEX(#REF!,MATCH(INDEX(#REF!,MATCH($A1339,#REF!,0)),#REF!,0),'Recurrent profile helpers'!N$2)*IF($A1339="", "0", INDEX(#REF!,MATCH($A1339,#REF!,0))),"")</f>
        <v/>
      </c>
    </row>
    <row r="1340" spans="1:14">
      <c r="A1340" t="str">
        <f t="array" ref="A1340">IFERROR(INDEX(#REF!, SMALL(IF((MID(#REF!,2,1)="."),ROW($A$6:$A$4897)-ROW($A$6)+1,IF((MID(#REF!,3,1)="."),ROW($A$6:$A$4892)-ROW($A$6)+1)), ROW(1338:1338))),"" )</f>
        <v/>
      </c>
      <c r="B1340" s="72" t="str">
        <f>IF($A1340="", "", INDEX(#REF!,MATCH($A1340,#REF!,0)))</f>
        <v/>
      </c>
      <c r="C1340" s="72" t="str">
        <f>IFERROR(INDEX(#REF!,MATCH(INDEX(#REF!,MATCH($A1340,#REF!,0)),#REF!,0),'Recurrent profile helpers'!C$2)*IF($A1340="", "0", INDEX(#REF!,MATCH($A1340,#REF!,0))),"")</f>
        <v/>
      </c>
      <c r="D1340" s="72" t="str">
        <f>IFERROR(INDEX(#REF!,MATCH(INDEX(#REF!,MATCH($A1340,#REF!,0)),#REF!,0),'Recurrent profile helpers'!D$2)*IF($A1340="", "0", INDEX(#REF!,MATCH($A1340,#REF!,0))),"")</f>
        <v/>
      </c>
      <c r="E1340" s="72" t="str">
        <f>IFERROR(INDEX(#REF!,MATCH(INDEX(#REF!,MATCH($A1340,#REF!,0)),#REF!,0),'Recurrent profile helpers'!E$2)*IF($A1340="", "0", INDEX(#REF!,MATCH($A1340,#REF!,0))),"")</f>
        <v/>
      </c>
      <c r="F1340" s="72" t="str">
        <f>IFERROR(INDEX(#REF!,MATCH(INDEX(#REF!,MATCH($A1340,#REF!,0)),#REF!,0),'Recurrent profile helpers'!F$2)*IF($A1340="", "0", INDEX(#REF!,MATCH($A1340,#REF!,0))),"")</f>
        <v/>
      </c>
      <c r="G1340" s="72" t="str">
        <f>IFERROR(INDEX(#REF!,MATCH(INDEX(#REF!,MATCH($A1340,#REF!,0)),#REF!,0),'Recurrent profile helpers'!G$2)*IF($A1340="", "0", INDEX(#REF!,MATCH($A1340,#REF!,0))),"")</f>
        <v/>
      </c>
      <c r="H1340" s="72" t="str">
        <f>IFERROR(INDEX(#REF!,MATCH(INDEX(#REF!,MATCH($A1340,#REF!,0)),#REF!,0),'Recurrent profile helpers'!H$2)*IF($A1340="", "0", INDEX(#REF!,MATCH($A1340,#REF!,0))),"")</f>
        <v/>
      </c>
      <c r="I1340" s="72" t="str">
        <f>IFERROR(INDEX(#REF!,MATCH(INDEX(#REF!,MATCH($A1340,#REF!,0)),#REF!,0),'Recurrent profile helpers'!I$2)*IF($A1340="", "0", INDEX(#REF!,MATCH($A1340,#REF!,0))),"")</f>
        <v/>
      </c>
      <c r="J1340" s="72" t="str">
        <f>IFERROR(INDEX(#REF!,MATCH(INDEX(#REF!,MATCH($A1340,#REF!,0)),#REF!,0),'Recurrent profile helpers'!J$2)*IF($A1340="", "0", INDEX(#REF!,MATCH($A1340,#REF!,0))),"")</f>
        <v/>
      </c>
      <c r="K1340" s="72" t="str">
        <f>IFERROR(INDEX(#REF!,MATCH(INDEX(#REF!,MATCH($A1340,#REF!,0)),#REF!,0),'Recurrent profile helpers'!K$2)*IF($A1340="", "0", INDEX(#REF!,MATCH($A1340,#REF!,0))),"")</f>
        <v/>
      </c>
      <c r="L1340" s="72" t="str">
        <f>IFERROR(INDEX(#REF!,MATCH(INDEX(#REF!,MATCH($A1340,#REF!,0)),#REF!,0),'Recurrent profile helpers'!L$2)*IF($A1340="", "0", INDEX(#REF!,MATCH($A1340,#REF!,0))),"")</f>
        <v/>
      </c>
      <c r="M1340" s="72" t="str">
        <f>IFERROR(INDEX(#REF!,MATCH(INDEX(#REF!,MATCH($A1340,#REF!,0)),#REF!,0),'Recurrent profile helpers'!M$2)*IF($A1340="", "0", INDEX(#REF!,MATCH($A1340,#REF!,0))),"")</f>
        <v/>
      </c>
      <c r="N1340" s="72" t="str">
        <f>IFERROR(INDEX(#REF!,MATCH(INDEX(#REF!,MATCH($A1340,#REF!,0)),#REF!,0),'Recurrent profile helpers'!N$2)*IF($A1340="", "0", INDEX(#REF!,MATCH($A1340,#REF!,0))),"")</f>
        <v/>
      </c>
    </row>
    <row r="1341" spans="1:14">
      <c r="A1341" t="str">
        <f t="array" ref="A1341">IFERROR(INDEX(#REF!, SMALL(IF((MID(#REF!,2,1)="."),ROW($A$6:$A$4897)-ROW($A$6)+1,IF((MID(#REF!,3,1)="."),ROW($A$6:$A$4892)-ROW($A$6)+1)), ROW(1339:1339))),"" )</f>
        <v/>
      </c>
      <c r="B1341" s="72" t="str">
        <f>IF($A1341="", "", INDEX(#REF!,MATCH($A1341,#REF!,0)))</f>
        <v/>
      </c>
      <c r="C1341" s="72" t="str">
        <f>IFERROR(INDEX(#REF!,MATCH(INDEX(#REF!,MATCH($A1341,#REF!,0)),#REF!,0),'Recurrent profile helpers'!C$2)*IF($A1341="", "0", INDEX(#REF!,MATCH($A1341,#REF!,0))),"")</f>
        <v/>
      </c>
      <c r="D1341" s="72" t="str">
        <f>IFERROR(INDEX(#REF!,MATCH(INDEX(#REF!,MATCH($A1341,#REF!,0)),#REF!,0),'Recurrent profile helpers'!D$2)*IF($A1341="", "0", INDEX(#REF!,MATCH($A1341,#REF!,0))),"")</f>
        <v/>
      </c>
      <c r="E1341" s="72" t="str">
        <f>IFERROR(INDEX(#REF!,MATCH(INDEX(#REF!,MATCH($A1341,#REF!,0)),#REF!,0),'Recurrent profile helpers'!E$2)*IF($A1341="", "0", INDEX(#REF!,MATCH($A1341,#REF!,0))),"")</f>
        <v/>
      </c>
      <c r="F1341" s="72" t="str">
        <f>IFERROR(INDEX(#REF!,MATCH(INDEX(#REF!,MATCH($A1341,#REF!,0)),#REF!,0),'Recurrent profile helpers'!F$2)*IF($A1341="", "0", INDEX(#REF!,MATCH($A1341,#REF!,0))),"")</f>
        <v/>
      </c>
      <c r="G1341" s="72" t="str">
        <f>IFERROR(INDEX(#REF!,MATCH(INDEX(#REF!,MATCH($A1341,#REF!,0)),#REF!,0),'Recurrent profile helpers'!G$2)*IF($A1341="", "0", INDEX(#REF!,MATCH($A1341,#REF!,0))),"")</f>
        <v/>
      </c>
      <c r="H1341" s="72" t="str">
        <f>IFERROR(INDEX(#REF!,MATCH(INDEX(#REF!,MATCH($A1341,#REF!,0)),#REF!,0),'Recurrent profile helpers'!H$2)*IF($A1341="", "0", INDEX(#REF!,MATCH($A1341,#REF!,0))),"")</f>
        <v/>
      </c>
      <c r="I1341" s="72" t="str">
        <f>IFERROR(INDEX(#REF!,MATCH(INDEX(#REF!,MATCH($A1341,#REF!,0)),#REF!,0),'Recurrent profile helpers'!I$2)*IF($A1341="", "0", INDEX(#REF!,MATCH($A1341,#REF!,0))),"")</f>
        <v/>
      </c>
      <c r="J1341" s="72" t="str">
        <f>IFERROR(INDEX(#REF!,MATCH(INDEX(#REF!,MATCH($A1341,#REF!,0)),#REF!,0),'Recurrent profile helpers'!J$2)*IF($A1341="", "0", INDEX(#REF!,MATCH($A1341,#REF!,0))),"")</f>
        <v/>
      </c>
      <c r="K1341" s="72" t="str">
        <f>IFERROR(INDEX(#REF!,MATCH(INDEX(#REF!,MATCH($A1341,#REF!,0)),#REF!,0),'Recurrent profile helpers'!K$2)*IF($A1341="", "0", INDEX(#REF!,MATCH($A1341,#REF!,0))),"")</f>
        <v/>
      </c>
      <c r="L1341" s="72" t="str">
        <f>IFERROR(INDEX(#REF!,MATCH(INDEX(#REF!,MATCH($A1341,#REF!,0)),#REF!,0),'Recurrent profile helpers'!L$2)*IF($A1341="", "0", INDEX(#REF!,MATCH($A1341,#REF!,0))),"")</f>
        <v/>
      </c>
      <c r="M1341" s="72" t="str">
        <f>IFERROR(INDEX(#REF!,MATCH(INDEX(#REF!,MATCH($A1341,#REF!,0)),#REF!,0),'Recurrent profile helpers'!M$2)*IF($A1341="", "0", INDEX(#REF!,MATCH($A1341,#REF!,0))),"")</f>
        <v/>
      </c>
      <c r="N1341" s="72" t="str">
        <f>IFERROR(INDEX(#REF!,MATCH(INDEX(#REF!,MATCH($A1341,#REF!,0)),#REF!,0),'Recurrent profile helpers'!N$2)*IF($A1341="", "0", INDEX(#REF!,MATCH($A1341,#REF!,0))),"")</f>
        <v/>
      </c>
    </row>
    <row r="1342" spans="1:14">
      <c r="A1342" t="str">
        <f t="array" ref="A1342">IFERROR(INDEX(#REF!, SMALL(IF((MID(#REF!,2,1)="."),ROW($A$6:$A$4897)-ROW($A$6)+1,IF((MID(#REF!,3,1)="."),ROW($A$6:$A$4892)-ROW($A$6)+1)), ROW(1340:1340))),"" )</f>
        <v/>
      </c>
      <c r="B1342" s="72" t="str">
        <f>IF($A1342="", "", INDEX(#REF!,MATCH($A1342,#REF!,0)))</f>
        <v/>
      </c>
      <c r="C1342" s="72" t="str">
        <f>IFERROR(INDEX(#REF!,MATCH(INDEX(#REF!,MATCH($A1342,#REF!,0)),#REF!,0),'Recurrent profile helpers'!C$2)*IF($A1342="", "0", INDEX(#REF!,MATCH($A1342,#REF!,0))),"")</f>
        <v/>
      </c>
      <c r="D1342" s="72" t="str">
        <f>IFERROR(INDEX(#REF!,MATCH(INDEX(#REF!,MATCH($A1342,#REF!,0)),#REF!,0),'Recurrent profile helpers'!D$2)*IF($A1342="", "0", INDEX(#REF!,MATCH($A1342,#REF!,0))),"")</f>
        <v/>
      </c>
      <c r="E1342" s="72" t="str">
        <f>IFERROR(INDEX(#REF!,MATCH(INDEX(#REF!,MATCH($A1342,#REF!,0)),#REF!,0),'Recurrent profile helpers'!E$2)*IF($A1342="", "0", INDEX(#REF!,MATCH($A1342,#REF!,0))),"")</f>
        <v/>
      </c>
      <c r="F1342" s="72" t="str">
        <f>IFERROR(INDEX(#REF!,MATCH(INDEX(#REF!,MATCH($A1342,#REF!,0)),#REF!,0),'Recurrent profile helpers'!F$2)*IF($A1342="", "0", INDEX(#REF!,MATCH($A1342,#REF!,0))),"")</f>
        <v/>
      </c>
      <c r="G1342" s="72" t="str">
        <f>IFERROR(INDEX(#REF!,MATCH(INDEX(#REF!,MATCH($A1342,#REF!,0)),#REF!,0),'Recurrent profile helpers'!G$2)*IF($A1342="", "0", INDEX(#REF!,MATCH($A1342,#REF!,0))),"")</f>
        <v/>
      </c>
      <c r="H1342" s="72" t="str">
        <f>IFERROR(INDEX(#REF!,MATCH(INDEX(#REF!,MATCH($A1342,#REF!,0)),#REF!,0),'Recurrent profile helpers'!H$2)*IF($A1342="", "0", INDEX(#REF!,MATCH($A1342,#REF!,0))),"")</f>
        <v/>
      </c>
      <c r="I1342" s="72" t="str">
        <f>IFERROR(INDEX(#REF!,MATCH(INDEX(#REF!,MATCH($A1342,#REF!,0)),#REF!,0),'Recurrent profile helpers'!I$2)*IF($A1342="", "0", INDEX(#REF!,MATCH($A1342,#REF!,0))),"")</f>
        <v/>
      </c>
      <c r="J1342" s="72" t="str">
        <f>IFERROR(INDEX(#REF!,MATCH(INDEX(#REF!,MATCH($A1342,#REF!,0)),#REF!,0),'Recurrent profile helpers'!J$2)*IF($A1342="", "0", INDEX(#REF!,MATCH($A1342,#REF!,0))),"")</f>
        <v/>
      </c>
      <c r="K1342" s="72" t="str">
        <f>IFERROR(INDEX(#REF!,MATCH(INDEX(#REF!,MATCH($A1342,#REF!,0)),#REF!,0),'Recurrent profile helpers'!K$2)*IF($A1342="", "0", INDEX(#REF!,MATCH($A1342,#REF!,0))),"")</f>
        <v/>
      </c>
      <c r="L1342" s="72" t="str">
        <f>IFERROR(INDEX(#REF!,MATCH(INDEX(#REF!,MATCH($A1342,#REF!,0)),#REF!,0),'Recurrent profile helpers'!L$2)*IF($A1342="", "0", INDEX(#REF!,MATCH($A1342,#REF!,0))),"")</f>
        <v/>
      </c>
      <c r="M1342" s="72" t="str">
        <f>IFERROR(INDEX(#REF!,MATCH(INDEX(#REF!,MATCH($A1342,#REF!,0)),#REF!,0),'Recurrent profile helpers'!M$2)*IF($A1342="", "0", INDEX(#REF!,MATCH($A1342,#REF!,0))),"")</f>
        <v/>
      </c>
      <c r="N1342" s="72" t="str">
        <f>IFERROR(INDEX(#REF!,MATCH(INDEX(#REF!,MATCH($A1342,#REF!,0)),#REF!,0),'Recurrent profile helpers'!N$2)*IF($A1342="", "0", INDEX(#REF!,MATCH($A1342,#REF!,0))),"")</f>
        <v/>
      </c>
    </row>
    <row r="1343" spans="1:14">
      <c r="A1343" t="str">
        <f t="array" ref="A1343">IFERROR(INDEX(#REF!, SMALL(IF((MID(#REF!,2,1)="."),ROW($A$6:$A$4897)-ROW($A$6)+1,IF((MID(#REF!,3,1)="."),ROW($A$6:$A$4892)-ROW($A$6)+1)), ROW(1341:1341))),"" )</f>
        <v/>
      </c>
      <c r="B1343" s="72" t="str">
        <f>IF($A1343="", "", INDEX(#REF!,MATCH($A1343,#REF!,0)))</f>
        <v/>
      </c>
      <c r="C1343" s="72" t="str">
        <f>IFERROR(INDEX(#REF!,MATCH(INDEX(#REF!,MATCH($A1343,#REF!,0)),#REF!,0),'Recurrent profile helpers'!C$2)*IF($A1343="", "0", INDEX(#REF!,MATCH($A1343,#REF!,0))),"")</f>
        <v/>
      </c>
      <c r="D1343" s="72" t="str">
        <f>IFERROR(INDEX(#REF!,MATCH(INDEX(#REF!,MATCH($A1343,#REF!,0)),#REF!,0),'Recurrent profile helpers'!D$2)*IF($A1343="", "0", INDEX(#REF!,MATCH($A1343,#REF!,0))),"")</f>
        <v/>
      </c>
      <c r="E1343" s="72" t="str">
        <f>IFERROR(INDEX(#REF!,MATCH(INDEX(#REF!,MATCH($A1343,#REF!,0)),#REF!,0),'Recurrent profile helpers'!E$2)*IF($A1343="", "0", INDEX(#REF!,MATCH($A1343,#REF!,0))),"")</f>
        <v/>
      </c>
      <c r="F1343" s="72" t="str">
        <f>IFERROR(INDEX(#REF!,MATCH(INDEX(#REF!,MATCH($A1343,#REF!,0)),#REF!,0),'Recurrent profile helpers'!F$2)*IF($A1343="", "0", INDEX(#REF!,MATCH($A1343,#REF!,0))),"")</f>
        <v/>
      </c>
      <c r="G1343" s="72" t="str">
        <f>IFERROR(INDEX(#REF!,MATCH(INDEX(#REF!,MATCH($A1343,#REF!,0)),#REF!,0),'Recurrent profile helpers'!G$2)*IF($A1343="", "0", INDEX(#REF!,MATCH($A1343,#REF!,0))),"")</f>
        <v/>
      </c>
      <c r="H1343" s="72" t="str">
        <f>IFERROR(INDEX(#REF!,MATCH(INDEX(#REF!,MATCH($A1343,#REF!,0)),#REF!,0),'Recurrent profile helpers'!H$2)*IF($A1343="", "0", INDEX(#REF!,MATCH($A1343,#REF!,0))),"")</f>
        <v/>
      </c>
      <c r="I1343" s="72" t="str">
        <f>IFERROR(INDEX(#REF!,MATCH(INDEX(#REF!,MATCH($A1343,#REF!,0)),#REF!,0),'Recurrent profile helpers'!I$2)*IF($A1343="", "0", INDEX(#REF!,MATCH($A1343,#REF!,0))),"")</f>
        <v/>
      </c>
      <c r="J1343" s="72" t="str">
        <f>IFERROR(INDEX(#REF!,MATCH(INDEX(#REF!,MATCH($A1343,#REF!,0)),#REF!,0),'Recurrent profile helpers'!J$2)*IF($A1343="", "0", INDEX(#REF!,MATCH($A1343,#REF!,0))),"")</f>
        <v/>
      </c>
      <c r="K1343" s="72" t="str">
        <f>IFERROR(INDEX(#REF!,MATCH(INDEX(#REF!,MATCH($A1343,#REF!,0)),#REF!,0),'Recurrent profile helpers'!K$2)*IF($A1343="", "0", INDEX(#REF!,MATCH($A1343,#REF!,0))),"")</f>
        <v/>
      </c>
      <c r="L1343" s="72" t="str">
        <f>IFERROR(INDEX(#REF!,MATCH(INDEX(#REF!,MATCH($A1343,#REF!,0)),#REF!,0),'Recurrent profile helpers'!L$2)*IF($A1343="", "0", INDEX(#REF!,MATCH($A1343,#REF!,0))),"")</f>
        <v/>
      </c>
      <c r="M1343" s="72" t="str">
        <f>IFERROR(INDEX(#REF!,MATCH(INDEX(#REF!,MATCH($A1343,#REF!,0)),#REF!,0),'Recurrent profile helpers'!M$2)*IF($A1343="", "0", INDEX(#REF!,MATCH($A1343,#REF!,0))),"")</f>
        <v/>
      </c>
      <c r="N1343" s="72" t="str">
        <f>IFERROR(INDEX(#REF!,MATCH(INDEX(#REF!,MATCH($A1343,#REF!,0)),#REF!,0),'Recurrent profile helpers'!N$2)*IF($A1343="", "0", INDEX(#REF!,MATCH($A1343,#REF!,0))),"")</f>
        <v/>
      </c>
    </row>
    <row r="1344" spans="1:14">
      <c r="A1344" t="str">
        <f t="array" ref="A1344">IFERROR(INDEX(#REF!, SMALL(IF((MID(#REF!,2,1)="."),ROW($A$6:$A$4897)-ROW($A$6)+1,IF((MID(#REF!,3,1)="."),ROW($A$6:$A$4892)-ROW($A$6)+1)), ROW(1342:1342))),"" )</f>
        <v/>
      </c>
      <c r="B1344" s="72" t="str">
        <f>IF($A1344="", "", INDEX(#REF!,MATCH($A1344,#REF!,0)))</f>
        <v/>
      </c>
      <c r="C1344" s="72" t="str">
        <f>IFERROR(INDEX(#REF!,MATCH(INDEX(#REF!,MATCH($A1344,#REF!,0)),#REF!,0),'Recurrent profile helpers'!C$2)*IF($A1344="", "0", INDEX(#REF!,MATCH($A1344,#REF!,0))),"")</f>
        <v/>
      </c>
      <c r="D1344" s="72" t="str">
        <f>IFERROR(INDEX(#REF!,MATCH(INDEX(#REF!,MATCH($A1344,#REF!,0)),#REF!,0),'Recurrent profile helpers'!D$2)*IF($A1344="", "0", INDEX(#REF!,MATCH($A1344,#REF!,0))),"")</f>
        <v/>
      </c>
      <c r="E1344" s="72" t="str">
        <f>IFERROR(INDEX(#REF!,MATCH(INDEX(#REF!,MATCH($A1344,#REF!,0)),#REF!,0),'Recurrent profile helpers'!E$2)*IF($A1344="", "0", INDEX(#REF!,MATCH($A1344,#REF!,0))),"")</f>
        <v/>
      </c>
      <c r="F1344" s="72" t="str">
        <f>IFERROR(INDEX(#REF!,MATCH(INDEX(#REF!,MATCH($A1344,#REF!,0)),#REF!,0),'Recurrent profile helpers'!F$2)*IF($A1344="", "0", INDEX(#REF!,MATCH($A1344,#REF!,0))),"")</f>
        <v/>
      </c>
      <c r="G1344" s="72" t="str">
        <f>IFERROR(INDEX(#REF!,MATCH(INDEX(#REF!,MATCH($A1344,#REF!,0)),#REF!,0),'Recurrent profile helpers'!G$2)*IF($A1344="", "0", INDEX(#REF!,MATCH($A1344,#REF!,0))),"")</f>
        <v/>
      </c>
      <c r="H1344" s="72" t="str">
        <f>IFERROR(INDEX(#REF!,MATCH(INDEX(#REF!,MATCH($A1344,#REF!,0)),#REF!,0),'Recurrent profile helpers'!H$2)*IF($A1344="", "0", INDEX(#REF!,MATCH($A1344,#REF!,0))),"")</f>
        <v/>
      </c>
      <c r="I1344" s="72" t="str">
        <f>IFERROR(INDEX(#REF!,MATCH(INDEX(#REF!,MATCH($A1344,#REF!,0)),#REF!,0),'Recurrent profile helpers'!I$2)*IF($A1344="", "0", INDEX(#REF!,MATCH($A1344,#REF!,0))),"")</f>
        <v/>
      </c>
      <c r="J1344" s="72" t="str">
        <f>IFERROR(INDEX(#REF!,MATCH(INDEX(#REF!,MATCH($A1344,#REF!,0)),#REF!,0),'Recurrent profile helpers'!J$2)*IF($A1344="", "0", INDEX(#REF!,MATCH($A1344,#REF!,0))),"")</f>
        <v/>
      </c>
      <c r="K1344" s="72" t="str">
        <f>IFERROR(INDEX(#REF!,MATCH(INDEX(#REF!,MATCH($A1344,#REF!,0)),#REF!,0),'Recurrent profile helpers'!K$2)*IF($A1344="", "0", INDEX(#REF!,MATCH($A1344,#REF!,0))),"")</f>
        <v/>
      </c>
      <c r="L1344" s="72" t="str">
        <f>IFERROR(INDEX(#REF!,MATCH(INDEX(#REF!,MATCH($A1344,#REF!,0)),#REF!,0),'Recurrent profile helpers'!L$2)*IF($A1344="", "0", INDEX(#REF!,MATCH($A1344,#REF!,0))),"")</f>
        <v/>
      </c>
      <c r="M1344" s="72" t="str">
        <f>IFERROR(INDEX(#REF!,MATCH(INDEX(#REF!,MATCH($A1344,#REF!,0)),#REF!,0),'Recurrent profile helpers'!M$2)*IF($A1344="", "0", INDEX(#REF!,MATCH($A1344,#REF!,0))),"")</f>
        <v/>
      </c>
      <c r="N1344" s="72" t="str">
        <f>IFERROR(INDEX(#REF!,MATCH(INDEX(#REF!,MATCH($A1344,#REF!,0)),#REF!,0),'Recurrent profile helpers'!N$2)*IF($A1344="", "0", INDEX(#REF!,MATCH($A1344,#REF!,0))),"")</f>
        <v/>
      </c>
    </row>
    <row r="1345" spans="1:14">
      <c r="A1345" t="str">
        <f t="array" ref="A1345">IFERROR(INDEX(#REF!, SMALL(IF((MID(#REF!,2,1)="."),ROW($A$6:$A$4897)-ROW($A$6)+1,IF((MID(#REF!,3,1)="."),ROW($A$6:$A$4892)-ROW($A$6)+1)), ROW(1343:1343))),"" )</f>
        <v/>
      </c>
      <c r="B1345" s="72" t="str">
        <f>IF($A1345="", "", INDEX(#REF!,MATCH($A1345,#REF!,0)))</f>
        <v/>
      </c>
      <c r="C1345" s="72" t="str">
        <f>IFERROR(INDEX(#REF!,MATCH(INDEX(#REF!,MATCH($A1345,#REF!,0)),#REF!,0),'Recurrent profile helpers'!C$2)*IF($A1345="", "0", INDEX(#REF!,MATCH($A1345,#REF!,0))),"")</f>
        <v/>
      </c>
      <c r="D1345" s="72" t="str">
        <f>IFERROR(INDEX(#REF!,MATCH(INDEX(#REF!,MATCH($A1345,#REF!,0)),#REF!,0),'Recurrent profile helpers'!D$2)*IF($A1345="", "0", INDEX(#REF!,MATCH($A1345,#REF!,0))),"")</f>
        <v/>
      </c>
      <c r="E1345" s="72" t="str">
        <f>IFERROR(INDEX(#REF!,MATCH(INDEX(#REF!,MATCH($A1345,#REF!,0)),#REF!,0),'Recurrent profile helpers'!E$2)*IF($A1345="", "0", INDEX(#REF!,MATCH($A1345,#REF!,0))),"")</f>
        <v/>
      </c>
      <c r="F1345" s="72" t="str">
        <f>IFERROR(INDEX(#REF!,MATCH(INDEX(#REF!,MATCH($A1345,#REF!,0)),#REF!,0),'Recurrent profile helpers'!F$2)*IF($A1345="", "0", INDEX(#REF!,MATCH($A1345,#REF!,0))),"")</f>
        <v/>
      </c>
      <c r="G1345" s="72" t="str">
        <f>IFERROR(INDEX(#REF!,MATCH(INDEX(#REF!,MATCH($A1345,#REF!,0)),#REF!,0),'Recurrent profile helpers'!G$2)*IF($A1345="", "0", INDEX(#REF!,MATCH($A1345,#REF!,0))),"")</f>
        <v/>
      </c>
      <c r="H1345" s="72" t="str">
        <f>IFERROR(INDEX(#REF!,MATCH(INDEX(#REF!,MATCH($A1345,#REF!,0)),#REF!,0),'Recurrent profile helpers'!H$2)*IF($A1345="", "0", INDEX(#REF!,MATCH($A1345,#REF!,0))),"")</f>
        <v/>
      </c>
      <c r="I1345" s="72" t="str">
        <f>IFERROR(INDEX(#REF!,MATCH(INDEX(#REF!,MATCH($A1345,#REF!,0)),#REF!,0),'Recurrent profile helpers'!I$2)*IF($A1345="", "0", INDEX(#REF!,MATCH($A1345,#REF!,0))),"")</f>
        <v/>
      </c>
      <c r="J1345" s="72" t="str">
        <f>IFERROR(INDEX(#REF!,MATCH(INDEX(#REF!,MATCH($A1345,#REF!,0)),#REF!,0),'Recurrent profile helpers'!J$2)*IF($A1345="", "0", INDEX(#REF!,MATCH($A1345,#REF!,0))),"")</f>
        <v/>
      </c>
      <c r="K1345" s="72" t="str">
        <f>IFERROR(INDEX(#REF!,MATCH(INDEX(#REF!,MATCH($A1345,#REF!,0)),#REF!,0),'Recurrent profile helpers'!K$2)*IF($A1345="", "0", INDEX(#REF!,MATCH($A1345,#REF!,0))),"")</f>
        <v/>
      </c>
      <c r="L1345" s="72" t="str">
        <f>IFERROR(INDEX(#REF!,MATCH(INDEX(#REF!,MATCH($A1345,#REF!,0)),#REF!,0),'Recurrent profile helpers'!L$2)*IF($A1345="", "0", INDEX(#REF!,MATCH($A1345,#REF!,0))),"")</f>
        <v/>
      </c>
      <c r="M1345" s="72" t="str">
        <f>IFERROR(INDEX(#REF!,MATCH(INDEX(#REF!,MATCH($A1345,#REF!,0)),#REF!,0),'Recurrent profile helpers'!M$2)*IF($A1345="", "0", INDEX(#REF!,MATCH($A1345,#REF!,0))),"")</f>
        <v/>
      </c>
      <c r="N1345" s="72" t="str">
        <f>IFERROR(INDEX(#REF!,MATCH(INDEX(#REF!,MATCH($A1345,#REF!,0)),#REF!,0),'Recurrent profile helpers'!N$2)*IF($A1345="", "0", INDEX(#REF!,MATCH($A1345,#REF!,0))),"")</f>
        <v/>
      </c>
    </row>
    <row r="1346" spans="1:14">
      <c r="A1346" t="str">
        <f t="array" ref="A1346">IFERROR(INDEX(#REF!, SMALL(IF((MID(#REF!,2,1)="."),ROW($A$6:$A$4897)-ROW($A$6)+1,IF((MID(#REF!,3,1)="."),ROW($A$6:$A$4892)-ROW($A$6)+1)), ROW(1344:1344))),"" )</f>
        <v/>
      </c>
      <c r="B1346" s="72" t="str">
        <f>IF($A1346="", "", INDEX(#REF!,MATCH($A1346,#REF!,0)))</f>
        <v/>
      </c>
      <c r="C1346" s="72" t="str">
        <f>IFERROR(INDEX(#REF!,MATCH(INDEX(#REF!,MATCH($A1346,#REF!,0)),#REF!,0),'Recurrent profile helpers'!C$2)*IF($A1346="", "0", INDEX(#REF!,MATCH($A1346,#REF!,0))),"")</f>
        <v/>
      </c>
      <c r="D1346" s="72" t="str">
        <f>IFERROR(INDEX(#REF!,MATCH(INDEX(#REF!,MATCH($A1346,#REF!,0)),#REF!,0),'Recurrent profile helpers'!D$2)*IF($A1346="", "0", INDEX(#REF!,MATCH($A1346,#REF!,0))),"")</f>
        <v/>
      </c>
      <c r="E1346" s="72" t="str">
        <f>IFERROR(INDEX(#REF!,MATCH(INDEX(#REF!,MATCH($A1346,#REF!,0)),#REF!,0),'Recurrent profile helpers'!E$2)*IF($A1346="", "0", INDEX(#REF!,MATCH($A1346,#REF!,0))),"")</f>
        <v/>
      </c>
      <c r="F1346" s="72" t="str">
        <f>IFERROR(INDEX(#REF!,MATCH(INDEX(#REF!,MATCH($A1346,#REF!,0)),#REF!,0),'Recurrent profile helpers'!F$2)*IF($A1346="", "0", INDEX(#REF!,MATCH($A1346,#REF!,0))),"")</f>
        <v/>
      </c>
      <c r="G1346" s="72" t="str">
        <f>IFERROR(INDEX(#REF!,MATCH(INDEX(#REF!,MATCH($A1346,#REF!,0)),#REF!,0),'Recurrent profile helpers'!G$2)*IF($A1346="", "0", INDEX(#REF!,MATCH($A1346,#REF!,0))),"")</f>
        <v/>
      </c>
      <c r="H1346" s="72" t="str">
        <f>IFERROR(INDEX(#REF!,MATCH(INDEX(#REF!,MATCH($A1346,#REF!,0)),#REF!,0),'Recurrent profile helpers'!H$2)*IF($A1346="", "0", INDEX(#REF!,MATCH($A1346,#REF!,0))),"")</f>
        <v/>
      </c>
      <c r="I1346" s="72" t="str">
        <f>IFERROR(INDEX(#REF!,MATCH(INDEX(#REF!,MATCH($A1346,#REF!,0)),#REF!,0),'Recurrent profile helpers'!I$2)*IF($A1346="", "0", INDEX(#REF!,MATCH($A1346,#REF!,0))),"")</f>
        <v/>
      </c>
      <c r="J1346" s="72" t="str">
        <f>IFERROR(INDEX(#REF!,MATCH(INDEX(#REF!,MATCH($A1346,#REF!,0)),#REF!,0),'Recurrent profile helpers'!J$2)*IF($A1346="", "0", INDEX(#REF!,MATCH($A1346,#REF!,0))),"")</f>
        <v/>
      </c>
      <c r="K1346" s="72" t="str">
        <f>IFERROR(INDEX(#REF!,MATCH(INDEX(#REF!,MATCH($A1346,#REF!,0)),#REF!,0),'Recurrent profile helpers'!K$2)*IF($A1346="", "0", INDEX(#REF!,MATCH($A1346,#REF!,0))),"")</f>
        <v/>
      </c>
      <c r="L1346" s="72" t="str">
        <f>IFERROR(INDEX(#REF!,MATCH(INDEX(#REF!,MATCH($A1346,#REF!,0)),#REF!,0),'Recurrent profile helpers'!L$2)*IF($A1346="", "0", INDEX(#REF!,MATCH($A1346,#REF!,0))),"")</f>
        <v/>
      </c>
      <c r="M1346" s="72" t="str">
        <f>IFERROR(INDEX(#REF!,MATCH(INDEX(#REF!,MATCH($A1346,#REF!,0)),#REF!,0),'Recurrent profile helpers'!M$2)*IF($A1346="", "0", INDEX(#REF!,MATCH($A1346,#REF!,0))),"")</f>
        <v/>
      </c>
      <c r="N1346" s="72" t="str">
        <f>IFERROR(INDEX(#REF!,MATCH(INDEX(#REF!,MATCH($A1346,#REF!,0)),#REF!,0),'Recurrent profile helpers'!N$2)*IF($A1346="", "0", INDEX(#REF!,MATCH($A1346,#REF!,0))),"")</f>
        <v/>
      </c>
    </row>
    <row r="1347" spans="1:14">
      <c r="A1347" t="str">
        <f t="array" ref="A1347">IFERROR(INDEX(#REF!, SMALL(IF((MID(#REF!,2,1)="."),ROW($A$6:$A$4897)-ROW($A$6)+1,IF((MID(#REF!,3,1)="."),ROW($A$6:$A$4892)-ROW($A$6)+1)), ROW(1345:1345))),"" )</f>
        <v/>
      </c>
      <c r="B1347" s="72" t="str">
        <f>IF($A1347="", "", INDEX(#REF!,MATCH($A1347,#REF!,0)))</f>
        <v/>
      </c>
      <c r="C1347" s="72" t="str">
        <f>IFERROR(INDEX(#REF!,MATCH(INDEX(#REF!,MATCH($A1347,#REF!,0)),#REF!,0),'Recurrent profile helpers'!C$2)*IF($A1347="", "0", INDEX(#REF!,MATCH($A1347,#REF!,0))),"")</f>
        <v/>
      </c>
      <c r="D1347" s="72" t="str">
        <f>IFERROR(INDEX(#REF!,MATCH(INDEX(#REF!,MATCH($A1347,#REF!,0)),#REF!,0),'Recurrent profile helpers'!D$2)*IF($A1347="", "0", INDEX(#REF!,MATCH($A1347,#REF!,0))),"")</f>
        <v/>
      </c>
      <c r="E1347" s="72" t="str">
        <f>IFERROR(INDEX(#REF!,MATCH(INDEX(#REF!,MATCH($A1347,#REF!,0)),#REF!,0),'Recurrent profile helpers'!E$2)*IF($A1347="", "0", INDEX(#REF!,MATCH($A1347,#REF!,0))),"")</f>
        <v/>
      </c>
      <c r="F1347" s="72" t="str">
        <f>IFERROR(INDEX(#REF!,MATCH(INDEX(#REF!,MATCH($A1347,#REF!,0)),#REF!,0),'Recurrent profile helpers'!F$2)*IF($A1347="", "0", INDEX(#REF!,MATCH($A1347,#REF!,0))),"")</f>
        <v/>
      </c>
      <c r="G1347" s="72" t="str">
        <f>IFERROR(INDEX(#REF!,MATCH(INDEX(#REF!,MATCH($A1347,#REF!,0)),#REF!,0),'Recurrent profile helpers'!G$2)*IF($A1347="", "0", INDEX(#REF!,MATCH($A1347,#REF!,0))),"")</f>
        <v/>
      </c>
      <c r="H1347" s="72" t="str">
        <f>IFERROR(INDEX(#REF!,MATCH(INDEX(#REF!,MATCH($A1347,#REF!,0)),#REF!,0),'Recurrent profile helpers'!H$2)*IF($A1347="", "0", INDEX(#REF!,MATCH($A1347,#REF!,0))),"")</f>
        <v/>
      </c>
      <c r="I1347" s="72" t="str">
        <f>IFERROR(INDEX(#REF!,MATCH(INDEX(#REF!,MATCH($A1347,#REF!,0)),#REF!,0),'Recurrent profile helpers'!I$2)*IF($A1347="", "0", INDEX(#REF!,MATCH($A1347,#REF!,0))),"")</f>
        <v/>
      </c>
      <c r="J1347" s="72" t="str">
        <f>IFERROR(INDEX(#REF!,MATCH(INDEX(#REF!,MATCH($A1347,#REF!,0)),#REF!,0),'Recurrent profile helpers'!J$2)*IF($A1347="", "0", INDEX(#REF!,MATCH($A1347,#REF!,0))),"")</f>
        <v/>
      </c>
      <c r="K1347" s="72" t="str">
        <f>IFERROR(INDEX(#REF!,MATCH(INDEX(#REF!,MATCH($A1347,#REF!,0)),#REF!,0),'Recurrent profile helpers'!K$2)*IF($A1347="", "0", INDEX(#REF!,MATCH($A1347,#REF!,0))),"")</f>
        <v/>
      </c>
      <c r="L1347" s="72" t="str">
        <f>IFERROR(INDEX(#REF!,MATCH(INDEX(#REF!,MATCH($A1347,#REF!,0)),#REF!,0),'Recurrent profile helpers'!L$2)*IF($A1347="", "0", INDEX(#REF!,MATCH($A1347,#REF!,0))),"")</f>
        <v/>
      </c>
      <c r="M1347" s="72" t="str">
        <f>IFERROR(INDEX(#REF!,MATCH(INDEX(#REF!,MATCH($A1347,#REF!,0)),#REF!,0),'Recurrent profile helpers'!M$2)*IF($A1347="", "0", INDEX(#REF!,MATCH($A1347,#REF!,0))),"")</f>
        <v/>
      </c>
      <c r="N1347" s="72" t="str">
        <f>IFERROR(INDEX(#REF!,MATCH(INDEX(#REF!,MATCH($A1347,#REF!,0)),#REF!,0),'Recurrent profile helpers'!N$2)*IF($A1347="", "0", INDEX(#REF!,MATCH($A1347,#REF!,0))),"")</f>
        <v/>
      </c>
    </row>
    <row r="1348" spans="1:14">
      <c r="A1348" t="str">
        <f t="array" ref="A1348">IFERROR(INDEX(#REF!, SMALL(IF((MID(#REF!,2,1)="."),ROW($A$6:$A$4897)-ROW($A$6)+1,IF((MID(#REF!,3,1)="."),ROW($A$6:$A$4892)-ROW($A$6)+1)), ROW(1346:1346))),"" )</f>
        <v/>
      </c>
      <c r="B1348" s="72" t="str">
        <f>IF($A1348="", "", INDEX(#REF!,MATCH($A1348,#REF!,0)))</f>
        <v/>
      </c>
      <c r="C1348" s="72" t="str">
        <f>IFERROR(INDEX(#REF!,MATCH(INDEX(#REF!,MATCH($A1348,#REF!,0)),#REF!,0),'Recurrent profile helpers'!C$2)*IF($A1348="", "0", INDEX(#REF!,MATCH($A1348,#REF!,0))),"")</f>
        <v/>
      </c>
      <c r="D1348" s="72" t="str">
        <f>IFERROR(INDEX(#REF!,MATCH(INDEX(#REF!,MATCH($A1348,#REF!,0)),#REF!,0),'Recurrent profile helpers'!D$2)*IF($A1348="", "0", INDEX(#REF!,MATCH($A1348,#REF!,0))),"")</f>
        <v/>
      </c>
      <c r="E1348" s="72" t="str">
        <f>IFERROR(INDEX(#REF!,MATCH(INDEX(#REF!,MATCH($A1348,#REF!,0)),#REF!,0),'Recurrent profile helpers'!E$2)*IF($A1348="", "0", INDEX(#REF!,MATCH($A1348,#REF!,0))),"")</f>
        <v/>
      </c>
      <c r="F1348" s="72" t="str">
        <f>IFERROR(INDEX(#REF!,MATCH(INDEX(#REF!,MATCH($A1348,#REF!,0)),#REF!,0),'Recurrent profile helpers'!F$2)*IF($A1348="", "0", INDEX(#REF!,MATCH($A1348,#REF!,0))),"")</f>
        <v/>
      </c>
      <c r="G1348" s="72" t="str">
        <f>IFERROR(INDEX(#REF!,MATCH(INDEX(#REF!,MATCH($A1348,#REF!,0)),#REF!,0),'Recurrent profile helpers'!G$2)*IF($A1348="", "0", INDEX(#REF!,MATCH($A1348,#REF!,0))),"")</f>
        <v/>
      </c>
      <c r="H1348" s="72" t="str">
        <f>IFERROR(INDEX(#REF!,MATCH(INDEX(#REF!,MATCH($A1348,#REF!,0)),#REF!,0),'Recurrent profile helpers'!H$2)*IF($A1348="", "0", INDEX(#REF!,MATCH($A1348,#REF!,0))),"")</f>
        <v/>
      </c>
      <c r="I1348" s="72" t="str">
        <f>IFERROR(INDEX(#REF!,MATCH(INDEX(#REF!,MATCH($A1348,#REF!,0)),#REF!,0),'Recurrent profile helpers'!I$2)*IF($A1348="", "0", INDEX(#REF!,MATCH($A1348,#REF!,0))),"")</f>
        <v/>
      </c>
      <c r="J1348" s="72" t="str">
        <f>IFERROR(INDEX(#REF!,MATCH(INDEX(#REF!,MATCH($A1348,#REF!,0)),#REF!,0),'Recurrent profile helpers'!J$2)*IF($A1348="", "0", INDEX(#REF!,MATCH($A1348,#REF!,0))),"")</f>
        <v/>
      </c>
      <c r="K1348" s="72" t="str">
        <f>IFERROR(INDEX(#REF!,MATCH(INDEX(#REF!,MATCH($A1348,#REF!,0)),#REF!,0),'Recurrent profile helpers'!K$2)*IF($A1348="", "0", INDEX(#REF!,MATCH($A1348,#REF!,0))),"")</f>
        <v/>
      </c>
      <c r="L1348" s="72" t="str">
        <f>IFERROR(INDEX(#REF!,MATCH(INDEX(#REF!,MATCH($A1348,#REF!,0)),#REF!,0),'Recurrent profile helpers'!L$2)*IF($A1348="", "0", INDEX(#REF!,MATCH($A1348,#REF!,0))),"")</f>
        <v/>
      </c>
      <c r="M1348" s="72" t="str">
        <f>IFERROR(INDEX(#REF!,MATCH(INDEX(#REF!,MATCH($A1348,#REF!,0)),#REF!,0),'Recurrent profile helpers'!M$2)*IF($A1348="", "0", INDEX(#REF!,MATCH($A1348,#REF!,0))),"")</f>
        <v/>
      </c>
      <c r="N1348" s="72" t="str">
        <f>IFERROR(INDEX(#REF!,MATCH(INDEX(#REF!,MATCH($A1348,#REF!,0)),#REF!,0),'Recurrent profile helpers'!N$2)*IF($A1348="", "0", INDEX(#REF!,MATCH($A1348,#REF!,0))),"")</f>
        <v/>
      </c>
    </row>
    <row r="1349" spans="1:14">
      <c r="A1349" t="str">
        <f t="array" ref="A1349">IFERROR(INDEX(#REF!, SMALL(IF((MID(#REF!,2,1)="."),ROW($A$6:$A$4897)-ROW($A$6)+1,IF((MID(#REF!,3,1)="."),ROW($A$6:$A$4892)-ROW($A$6)+1)), ROW(1347:1347))),"" )</f>
        <v/>
      </c>
      <c r="B1349" s="72" t="str">
        <f>IF($A1349="", "", INDEX(#REF!,MATCH($A1349,#REF!,0)))</f>
        <v/>
      </c>
      <c r="C1349" s="72" t="str">
        <f>IFERROR(INDEX(#REF!,MATCH(INDEX(#REF!,MATCH($A1349,#REF!,0)),#REF!,0),'Recurrent profile helpers'!C$2)*IF($A1349="", "0", INDEX(#REF!,MATCH($A1349,#REF!,0))),"")</f>
        <v/>
      </c>
      <c r="D1349" s="72" t="str">
        <f>IFERROR(INDEX(#REF!,MATCH(INDEX(#REF!,MATCH($A1349,#REF!,0)),#REF!,0),'Recurrent profile helpers'!D$2)*IF($A1349="", "0", INDEX(#REF!,MATCH($A1349,#REF!,0))),"")</f>
        <v/>
      </c>
      <c r="E1349" s="72" t="str">
        <f>IFERROR(INDEX(#REF!,MATCH(INDEX(#REF!,MATCH($A1349,#REF!,0)),#REF!,0),'Recurrent profile helpers'!E$2)*IF($A1349="", "0", INDEX(#REF!,MATCH($A1349,#REF!,0))),"")</f>
        <v/>
      </c>
      <c r="F1349" s="72" t="str">
        <f>IFERROR(INDEX(#REF!,MATCH(INDEX(#REF!,MATCH($A1349,#REF!,0)),#REF!,0),'Recurrent profile helpers'!F$2)*IF($A1349="", "0", INDEX(#REF!,MATCH($A1349,#REF!,0))),"")</f>
        <v/>
      </c>
      <c r="G1349" s="72" t="str">
        <f>IFERROR(INDEX(#REF!,MATCH(INDEX(#REF!,MATCH($A1349,#REF!,0)),#REF!,0),'Recurrent profile helpers'!G$2)*IF($A1349="", "0", INDEX(#REF!,MATCH($A1349,#REF!,0))),"")</f>
        <v/>
      </c>
      <c r="H1349" s="72" t="str">
        <f>IFERROR(INDEX(#REF!,MATCH(INDEX(#REF!,MATCH($A1349,#REF!,0)),#REF!,0),'Recurrent profile helpers'!H$2)*IF($A1349="", "0", INDEX(#REF!,MATCH($A1349,#REF!,0))),"")</f>
        <v/>
      </c>
      <c r="I1349" s="72" t="str">
        <f>IFERROR(INDEX(#REF!,MATCH(INDEX(#REF!,MATCH($A1349,#REF!,0)),#REF!,0),'Recurrent profile helpers'!I$2)*IF($A1349="", "0", INDEX(#REF!,MATCH($A1349,#REF!,0))),"")</f>
        <v/>
      </c>
      <c r="J1349" s="72" t="str">
        <f>IFERROR(INDEX(#REF!,MATCH(INDEX(#REF!,MATCH($A1349,#REF!,0)),#REF!,0),'Recurrent profile helpers'!J$2)*IF($A1349="", "0", INDEX(#REF!,MATCH($A1349,#REF!,0))),"")</f>
        <v/>
      </c>
      <c r="K1349" s="72" t="str">
        <f>IFERROR(INDEX(#REF!,MATCH(INDEX(#REF!,MATCH($A1349,#REF!,0)),#REF!,0),'Recurrent profile helpers'!K$2)*IF($A1349="", "0", INDEX(#REF!,MATCH($A1349,#REF!,0))),"")</f>
        <v/>
      </c>
      <c r="L1349" s="72" t="str">
        <f>IFERROR(INDEX(#REF!,MATCH(INDEX(#REF!,MATCH($A1349,#REF!,0)),#REF!,0),'Recurrent profile helpers'!L$2)*IF($A1349="", "0", INDEX(#REF!,MATCH($A1349,#REF!,0))),"")</f>
        <v/>
      </c>
      <c r="M1349" s="72" t="str">
        <f>IFERROR(INDEX(#REF!,MATCH(INDEX(#REF!,MATCH($A1349,#REF!,0)),#REF!,0),'Recurrent profile helpers'!M$2)*IF($A1349="", "0", INDEX(#REF!,MATCH($A1349,#REF!,0))),"")</f>
        <v/>
      </c>
      <c r="N1349" s="72" t="str">
        <f>IFERROR(INDEX(#REF!,MATCH(INDEX(#REF!,MATCH($A1349,#REF!,0)),#REF!,0),'Recurrent profile helpers'!N$2)*IF($A1349="", "0", INDEX(#REF!,MATCH($A1349,#REF!,0))),"")</f>
        <v/>
      </c>
    </row>
    <row r="1350" spans="1:14">
      <c r="A1350" t="str">
        <f t="array" ref="A1350">IFERROR(INDEX(#REF!, SMALL(IF((MID(#REF!,2,1)="."),ROW($A$6:$A$4897)-ROW($A$6)+1,IF((MID(#REF!,3,1)="."),ROW($A$6:$A$4892)-ROW($A$6)+1)), ROW(1348:1348))),"" )</f>
        <v/>
      </c>
      <c r="B1350" s="72" t="str">
        <f>IF($A1350="", "", INDEX(#REF!,MATCH($A1350,#REF!,0)))</f>
        <v/>
      </c>
      <c r="C1350" s="72" t="str">
        <f>IFERROR(INDEX(#REF!,MATCH(INDEX(#REF!,MATCH($A1350,#REF!,0)),#REF!,0),'Recurrent profile helpers'!C$2)*IF($A1350="", "0", INDEX(#REF!,MATCH($A1350,#REF!,0))),"")</f>
        <v/>
      </c>
      <c r="D1350" s="72" t="str">
        <f>IFERROR(INDEX(#REF!,MATCH(INDEX(#REF!,MATCH($A1350,#REF!,0)),#REF!,0),'Recurrent profile helpers'!D$2)*IF($A1350="", "0", INDEX(#REF!,MATCH($A1350,#REF!,0))),"")</f>
        <v/>
      </c>
      <c r="E1350" s="72" t="str">
        <f>IFERROR(INDEX(#REF!,MATCH(INDEX(#REF!,MATCH($A1350,#REF!,0)),#REF!,0),'Recurrent profile helpers'!E$2)*IF($A1350="", "0", INDEX(#REF!,MATCH($A1350,#REF!,0))),"")</f>
        <v/>
      </c>
      <c r="F1350" s="72" t="str">
        <f>IFERROR(INDEX(#REF!,MATCH(INDEX(#REF!,MATCH($A1350,#REF!,0)),#REF!,0),'Recurrent profile helpers'!F$2)*IF($A1350="", "0", INDEX(#REF!,MATCH($A1350,#REF!,0))),"")</f>
        <v/>
      </c>
      <c r="G1350" s="72" t="str">
        <f>IFERROR(INDEX(#REF!,MATCH(INDEX(#REF!,MATCH($A1350,#REF!,0)),#REF!,0),'Recurrent profile helpers'!G$2)*IF($A1350="", "0", INDEX(#REF!,MATCH($A1350,#REF!,0))),"")</f>
        <v/>
      </c>
      <c r="H1350" s="72" t="str">
        <f>IFERROR(INDEX(#REF!,MATCH(INDEX(#REF!,MATCH($A1350,#REF!,0)),#REF!,0),'Recurrent profile helpers'!H$2)*IF($A1350="", "0", INDEX(#REF!,MATCH($A1350,#REF!,0))),"")</f>
        <v/>
      </c>
      <c r="I1350" s="72" t="str">
        <f>IFERROR(INDEX(#REF!,MATCH(INDEX(#REF!,MATCH($A1350,#REF!,0)),#REF!,0),'Recurrent profile helpers'!I$2)*IF($A1350="", "0", INDEX(#REF!,MATCH($A1350,#REF!,0))),"")</f>
        <v/>
      </c>
      <c r="J1350" s="72" t="str">
        <f>IFERROR(INDEX(#REF!,MATCH(INDEX(#REF!,MATCH($A1350,#REF!,0)),#REF!,0),'Recurrent profile helpers'!J$2)*IF($A1350="", "0", INDEX(#REF!,MATCH($A1350,#REF!,0))),"")</f>
        <v/>
      </c>
      <c r="K1350" s="72" t="str">
        <f>IFERROR(INDEX(#REF!,MATCH(INDEX(#REF!,MATCH($A1350,#REF!,0)),#REF!,0),'Recurrent profile helpers'!K$2)*IF($A1350="", "0", INDEX(#REF!,MATCH($A1350,#REF!,0))),"")</f>
        <v/>
      </c>
      <c r="L1350" s="72" t="str">
        <f>IFERROR(INDEX(#REF!,MATCH(INDEX(#REF!,MATCH($A1350,#REF!,0)),#REF!,0),'Recurrent profile helpers'!L$2)*IF($A1350="", "0", INDEX(#REF!,MATCH($A1350,#REF!,0))),"")</f>
        <v/>
      </c>
      <c r="M1350" s="72" t="str">
        <f>IFERROR(INDEX(#REF!,MATCH(INDEX(#REF!,MATCH($A1350,#REF!,0)),#REF!,0),'Recurrent profile helpers'!M$2)*IF($A1350="", "0", INDEX(#REF!,MATCH($A1350,#REF!,0))),"")</f>
        <v/>
      </c>
      <c r="N1350" s="72" t="str">
        <f>IFERROR(INDEX(#REF!,MATCH(INDEX(#REF!,MATCH($A1350,#REF!,0)),#REF!,0),'Recurrent profile helpers'!N$2)*IF($A1350="", "0", INDEX(#REF!,MATCH($A1350,#REF!,0))),"")</f>
        <v/>
      </c>
    </row>
    <row r="1351" spans="1:14">
      <c r="A1351" t="str">
        <f t="array" ref="A1351">IFERROR(INDEX(#REF!, SMALL(IF((MID(#REF!,2,1)="."),ROW($A$6:$A$4897)-ROW($A$6)+1,IF((MID(#REF!,3,1)="."),ROW($A$6:$A$4892)-ROW($A$6)+1)), ROW(1349:1349))),"" )</f>
        <v/>
      </c>
      <c r="B1351" s="72" t="str">
        <f>IF($A1351="", "", INDEX(#REF!,MATCH($A1351,#REF!,0)))</f>
        <v/>
      </c>
      <c r="C1351" s="72" t="str">
        <f>IFERROR(INDEX(#REF!,MATCH(INDEX(#REF!,MATCH($A1351,#REF!,0)),#REF!,0),'Recurrent profile helpers'!C$2)*IF($A1351="", "0", INDEX(#REF!,MATCH($A1351,#REF!,0))),"")</f>
        <v/>
      </c>
      <c r="D1351" s="72" t="str">
        <f>IFERROR(INDEX(#REF!,MATCH(INDEX(#REF!,MATCH($A1351,#REF!,0)),#REF!,0),'Recurrent profile helpers'!D$2)*IF($A1351="", "0", INDEX(#REF!,MATCH($A1351,#REF!,0))),"")</f>
        <v/>
      </c>
      <c r="E1351" s="72" t="str">
        <f>IFERROR(INDEX(#REF!,MATCH(INDEX(#REF!,MATCH($A1351,#REF!,0)),#REF!,0),'Recurrent profile helpers'!E$2)*IF($A1351="", "0", INDEX(#REF!,MATCH($A1351,#REF!,0))),"")</f>
        <v/>
      </c>
      <c r="F1351" s="72" t="str">
        <f>IFERROR(INDEX(#REF!,MATCH(INDEX(#REF!,MATCH($A1351,#REF!,0)),#REF!,0),'Recurrent profile helpers'!F$2)*IF($A1351="", "0", INDEX(#REF!,MATCH($A1351,#REF!,0))),"")</f>
        <v/>
      </c>
      <c r="G1351" s="72" t="str">
        <f>IFERROR(INDEX(#REF!,MATCH(INDEX(#REF!,MATCH($A1351,#REF!,0)),#REF!,0),'Recurrent profile helpers'!G$2)*IF($A1351="", "0", INDEX(#REF!,MATCH($A1351,#REF!,0))),"")</f>
        <v/>
      </c>
      <c r="H1351" s="72" t="str">
        <f>IFERROR(INDEX(#REF!,MATCH(INDEX(#REF!,MATCH($A1351,#REF!,0)),#REF!,0),'Recurrent profile helpers'!H$2)*IF($A1351="", "0", INDEX(#REF!,MATCH($A1351,#REF!,0))),"")</f>
        <v/>
      </c>
      <c r="I1351" s="72" t="str">
        <f>IFERROR(INDEX(#REF!,MATCH(INDEX(#REF!,MATCH($A1351,#REF!,0)),#REF!,0),'Recurrent profile helpers'!I$2)*IF($A1351="", "0", INDEX(#REF!,MATCH($A1351,#REF!,0))),"")</f>
        <v/>
      </c>
      <c r="J1351" s="72" t="str">
        <f>IFERROR(INDEX(#REF!,MATCH(INDEX(#REF!,MATCH($A1351,#REF!,0)),#REF!,0),'Recurrent profile helpers'!J$2)*IF($A1351="", "0", INDEX(#REF!,MATCH($A1351,#REF!,0))),"")</f>
        <v/>
      </c>
      <c r="K1351" s="72" t="str">
        <f>IFERROR(INDEX(#REF!,MATCH(INDEX(#REF!,MATCH($A1351,#REF!,0)),#REF!,0),'Recurrent profile helpers'!K$2)*IF($A1351="", "0", INDEX(#REF!,MATCH($A1351,#REF!,0))),"")</f>
        <v/>
      </c>
      <c r="L1351" s="72" t="str">
        <f>IFERROR(INDEX(#REF!,MATCH(INDEX(#REF!,MATCH($A1351,#REF!,0)),#REF!,0),'Recurrent profile helpers'!L$2)*IF($A1351="", "0", INDEX(#REF!,MATCH($A1351,#REF!,0))),"")</f>
        <v/>
      </c>
      <c r="M1351" s="72" t="str">
        <f>IFERROR(INDEX(#REF!,MATCH(INDEX(#REF!,MATCH($A1351,#REF!,0)),#REF!,0),'Recurrent profile helpers'!M$2)*IF($A1351="", "0", INDEX(#REF!,MATCH($A1351,#REF!,0))),"")</f>
        <v/>
      </c>
      <c r="N1351" s="72" t="str">
        <f>IFERROR(INDEX(#REF!,MATCH(INDEX(#REF!,MATCH($A1351,#REF!,0)),#REF!,0),'Recurrent profile helpers'!N$2)*IF($A1351="", "0", INDEX(#REF!,MATCH($A1351,#REF!,0))),"")</f>
        <v/>
      </c>
    </row>
    <row r="1352" spans="1:14">
      <c r="A1352" t="str">
        <f t="array" ref="A1352">IFERROR(INDEX(#REF!, SMALL(IF((MID(#REF!,2,1)="."),ROW($A$6:$A$4897)-ROW($A$6)+1,IF((MID(#REF!,3,1)="."),ROW($A$6:$A$4892)-ROW($A$6)+1)), ROW(1350:1350))),"" )</f>
        <v/>
      </c>
      <c r="B1352" s="72" t="str">
        <f>IF($A1352="", "", INDEX(#REF!,MATCH($A1352,#REF!,0)))</f>
        <v/>
      </c>
      <c r="C1352" s="72" t="str">
        <f>IFERROR(INDEX(#REF!,MATCH(INDEX(#REF!,MATCH($A1352,#REF!,0)),#REF!,0),'Recurrent profile helpers'!C$2)*IF($A1352="", "0", INDEX(#REF!,MATCH($A1352,#REF!,0))),"")</f>
        <v/>
      </c>
      <c r="D1352" s="72" t="str">
        <f>IFERROR(INDEX(#REF!,MATCH(INDEX(#REF!,MATCH($A1352,#REF!,0)),#REF!,0),'Recurrent profile helpers'!D$2)*IF($A1352="", "0", INDEX(#REF!,MATCH($A1352,#REF!,0))),"")</f>
        <v/>
      </c>
      <c r="E1352" s="72" t="str">
        <f>IFERROR(INDEX(#REF!,MATCH(INDEX(#REF!,MATCH($A1352,#REF!,0)),#REF!,0),'Recurrent profile helpers'!E$2)*IF($A1352="", "0", INDEX(#REF!,MATCH($A1352,#REF!,0))),"")</f>
        <v/>
      </c>
      <c r="F1352" s="72" t="str">
        <f>IFERROR(INDEX(#REF!,MATCH(INDEX(#REF!,MATCH($A1352,#REF!,0)),#REF!,0),'Recurrent profile helpers'!F$2)*IF($A1352="", "0", INDEX(#REF!,MATCH($A1352,#REF!,0))),"")</f>
        <v/>
      </c>
      <c r="G1352" s="72" t="str">
        <f>IFERROR(INDEX(#REF!,MATCH(INDEX(#REF!,MATCH($A1352,#REF!,0)),#REF!,0),'Recurrent profile helpers'!G$2)*IF($A1352="", "0", INDEX(#REF!,MATCH($A1352,#REF!,0))),"")</f>
        <v/>
      </c>
      <c r="H1352" s="72" t="str">
        <f>IFERROR(INDEX(#REF!,MATCH(INDEX(#REF!,MATCH($A1352,#REF!,0)),#REF!,0),'Recurrent profile helpers'!H$2)*IF($A1352="", "0", INDEX(#REF!,MATCH($A1352,#REF!,0))),"")</f>
        <v/>
      </c>
      <c r="I1352" s="72" t="str">
        <f>IFERROR(INDEX(#REF!,MATCH(INDEX(#REF!,MATCH($A1352,#REF!,0)),#REF!,0),'Recurrent profile helpers'!I$2)*IF($A1352="", "0", INDEX(#REF!,MATCH($A1352,#REF!,0))),"")</f>
        <v/>
      </c>
      <c r="J1352" s="72" t="str">
        <f>IFERROR(INDEX(#REF!,MATCH(INDEX(#REF!,MATCH($A1352,#REF!,0)),#REF!,0),'Recurrent profile helpers'!J$2)*IF($A1352="", "0", INDEX(#REF!,MATCH($A1352,#REF!,0))),"")</f>
        <v/>
      </c>
      <c r="K1352" s="72" t="str">
        <f>IFERROR(INDEX(#REF!,MATCH(INDEX(#REF!,MATCH($A1352,#REF!,0)),#REF!,0),'Recurrent profile helpers'!K$2)*IF($A1352="", "0", INDEX(#REF!,MATCH($A1352,#REF!,0))),"")</f>
        <v/>
      </c>
      <c r="L1352" s="72" t="str">
        <f>IFERROR(INDEX(#REF!,MATCH(INDEX(#REF!,MATCH($A1352,#REF!,0)),#REF!,0),'Recurrent profile helpers'!L$2)*IF($A1352="", "0", INDEX(#REF!,MATCH($A1352,#REF!,0))),"")</f>
        <v/>
      </c>
      <c r="M1352" s="72" t="str">
        <f>IFERROR(INDEX(#REF!,MATCH(INDEX(#REF!,MATCH($A1352,#REF!,0)),#REF!,0),'Recurrent profile helpers'!M$2)*IF($A1352="", "0", INDEX(#REF!,MATCH($A1352,#REF!,0))),"")</f>
        <v/>
      </c>
      <c r="N1352" s="72" t="str">
        <f>IFERROR(INDEX(#REF!,MATCH(INDEX(#REF!,MATCH($A1352,#REF!,0)),#REF!,0),'Recurrent profile helpers'!N$2)*IF($A1352="", "0", INDEX(#REF!,MATCH($A1352,#REF!,0))),"")</f>
        <v/>
      </c>
    </row>
    <row r="1353" spans="1:14">
      <c r="A1353" t="str">
        <f t="array" ref="A1353">IFERROR(INDEX(#REF!, SMALL(IF((MID(#REF!,2,1)="."),ROW($A$6:$A$4897)-ROW($A$6)+1,IF((MID(#REF!,3,1)="."),ROW($A$6:$A$4892)-ROW($A$6)+1)), ROW(1351:1351))),"" )</f>
        <v/>
      </c>
      <c r="B1353" s="72" t="str">
        <f>IF($A1353="", "", INDEX(#REF!,MATCH($A1353,#REF!,0)))</f>
        <v/>
      </c>
      <c r="C1353" s="72" t="str">
        <f>IFERROR(INDEX(#REF!,MATCH(INDEX(#REF!,MATCH($A1353,#REF!,0)),#REF!,0),'Recurrent profile helpers'!C$2)*IF($A1353="", "0", INDEX(#REF!,MATCH($A1353,#REF!,0))),"")</f>
        <v/>
      </c>
      <c r="D1353" s="72" t="str">
        <f>IFERROR(INDEX(#REF!,MATCH(INDEX(#REF!,MATCH($A1353,#REF!,0)),#REF!,0),'Recurrent profile helpers'!D$2)*IF($A1353="", "0", INDEX(#REF!,MATCH($A1353,#REF!,0))),"")</f>
        <v/>
      </c>
      <c r="E1353" s="72" t="str">
        <f>IFERROR(INDEX(#REF!,MATCH(INDEX(#REF!,MATCH($A1353,#REF!,0)),#REF!,0),'Recurrent profile helpers'!E$2)*IF($A1353="", "0", INDEX(#REF!,MATCH($A1353,#REF!,0))),"")</f>
        <v/>
      </c>
      <c r="F1353" s="72" t="str">
        <f>IFERROR(INDEX(#REF!,MATCH(INDEX(#REF!,MATCH($A1353,#REF!,0)),#REF!,0),'Recurrent profile helpers'!F$2)*IF($A1353="", "0", INDEX(#REF!,MATCH($A1353,#REF!,0))),"")</f>
        <v/>
      </c>
      <c r="G1353" s="72" t="str">
        <f>IFERROR(INDEX(#REF!,MATCH(INDEX(#REF!,MATCH($A1353,#REF!,0)),#REF!,0),'Recurrent profile helpers'!G$2)*IF($A1353="", "0", INDEX(#REF!,MATCH($A1353,#REF!,0))),"")</f>
        <v/>
      </c>
      <c r="H1353" s="72" t="str">
        <f>IFERROR(INDEX(#REF!,MATCH(INDEX(#REF!,MATCH($A1353,#REF!,0)),#REF!,0),'Recurrent profile helpers'!H$2)*IF($A1353="", "0", INDEX(#REF!,MATCH($A1353,#REF!,0))),"")</f>
        <v/>
      </c>
      <c r="I1353" s="72" t="str">
        <f>IFERROR(INDEX(#REF!,MATCH(INDEX(#REF!,MATCH($A1353,#REF!,0)),#REF!,0),'Recurrent profile helpers'!I$2)*IF($A1353="", "0", INDEX(#REF!,MATCH($A1353,#REF!,0))),"")</f>
        <v/>
      </c>
      <c r="J1353" s="72" t="str">
        <f>IFERROR(INDEX(#REF!,MATCH(INDEX(#REF!,MATCH($A1353,#REF!,0)),#REF!,0),'Recurrent profile helpers'!J$2)*IF($A1353="", "0", INDEX(#REF!,MATCH($A1353,#REF!,0))),"")</f>
        <v/>
      </c>
      <c r="K1353" s="72" t="str">
        <f>IFERROR(INDEX(#REF!,MATCH(INDEX(#REF!,MATCH($A1353,#REF!,0)),#REF!,0),'Recurrent profile helpers'!K$2)*IF($A1353="", "0", INDEX(#REF!,MATCH($A1353,#REF!,0))),"")</f>
        <v/>
      </c>
      <c r="L1353" s="72" t="str">
        <f>IFERROR(INDEX(#REF!,MATCH(INDEX(#REF!,MATCH($A1353,#REF!,0)),#REF!,0),'Recurrent profile helpers'!L$2)*IF($A1353="", "0", INDEX(#REF!,MATCH($A1353,#REF!,0))),"")</f>
        <v/>
      </c>
      <c r="M1353" s="72" t="str">
        <f>IFERROR(INDEX(#REF!,MATCH(INDEX(#REF!,MATCH($A1353,#REF!,0)),#REF!,0),'Recurrent profile helpers'!M$2)*IF($A1353="", "0", INDEX(#REF!,MATCH($A1353,#REF!,0))),"")</f>
        <v/>
      </c>
      <c r="N1353" s="72" t="str">
        <f>IFERROR(INDEX(#REF!,MATCH(INDEX(#REF!,MATCH($A1353,#REF!,0)),#REF!,0),'Recurrent profile helpers'!N$2)*IF($A1353="", "0", INDEX(#REF!,MATCH($A1353,#REF!,0))),"")</f>
        <v/>
      </c>
    </row>
    <row r="1354" spans="1:14">
      <c r="A1354" t="str">
        <f t="array" ref="A1354">IFERROR(INDEX(#REF!, SMALL(IF((MID(#REF!,2,1)="."),ROW($A$6:$A$4897)-ROW($A$6)+1,IF((MID(#REF!,3,1)="."),ROW($A$6:$A$4892)-ROW($A$6)+1)), ROW(1352:1352))),"" )</f>
        <v/>
      </c>
      <c r="B1354" s="72" t="str">
        <f>IF($A1354="", "", INDEX(#REF!,MATCH($A1354,#REF!,0)))</f>
        <v/>
      </c>
      <c r="C1354" s="72" t="str">
        <f>IFERROR(INDEX(#REF!,MATCH(INDEX(#REF!,MATCH($A1354,#REF!,0)),#REF!,0),'Recurrent profile helpers'!C$2)*IF($A1354="", "0", INDEX(#REF!,MATCH($A1354,#REF!,0))),"")</f>
        <v/>
      </c>
      <c r="D1354" s="72" t="str">
        <f>IFERROR(INDEX(#REF!,MATCH(INDEX(#REF!,MATCH($A1354,#REF!,0)),#REF!,0),'Recurrent profile helpers'!D$2)*IF($A1354="", "0", INDEX(#REF!,MATCH($A1354,#REF!,0))),"")</f>
        <v/>
      </c>
      <c r="E1354" s="72" t="str">
        <f>IFERROR(INDEX(#REF!,MATCH(INDEX(#REF!,MATCH($A1354,#REF!,0)),#REF!,0),'Recurrent profile helpers'!E$2)*IF($A1354="", "0", INDEX(#REF!,MATCH($A1354,#REF!,0))),"")</f>
        <v/>
      </c>
      <c r="F1354" s="72" t="str">
        <f>IFERROR(INDEX(#REF!,MATCH(INDEX(#REF!,MATCH($A1354,#REF!,0)),#REF!,0),'Recurrent profile helpers'!F$2)*IF($A1354="", "0", INDEX(#REF!,MATCH($A1354,#REF!,0))),"")</f>
        <v/>
      </c>
      <c r="G1354" s="72" t="str">
        <f>IFERROR(INDEX(#REF!,MATCH(INDEX(#REF!,MATCH($A1354,#REF!,0)),#REF!,0),'Recurrent profile helpers'!G$2)*IF($A1354="", "0", INDEX(#REF!,MATCH($A1354,#REF!,0))),"")</f>
        <v/>
      </c>
      <c r="H1354" s="72" t="str">
        <f>IFERROR(INDEX(#REF!,MATCH(INDEX(#REF!,MATCH($A1354,#REF!,0)),#REF!,0),'Recurrent profile helpers'!H$2)*IF($A1354="", "0", INDEX(#REF!,MATCH($A1354,#REF!,0))),"")</f>
        <v/>
      </c>
      <c r="I1354" s="72" t="str">
        <f>IFERROR(INDEX(#REF!,MATCH(INDEX(#REF!,MATCH($A1354,#REF!,0)),#REF!,0),'Recurrent profile helpers'!I$2)*IF($A1354="", "0", INDEX(#REF!,MATCH($A1354,#REF!,0))),"")</f>
        <v/>
      </c>
      <c r="J1354" s="72" t="str">
        <f>IFERROR(INDEX(#REF!,MATCH(INDEX(#REF!,MATCH($A1354,#REF!,0)),#REF!,0),'Recurrent profile helpers'!J$2)*IF($A1354="", "0", INDEX(#REF!,MATCH($A1354,#REF!,0))),"")</f>
        <v/>
      </c>
      <c r="K1354" s="72" t="str">
        <f>IFERROR(INDEX(#REF!,MATCH(INDEX(#REF!,MATCH($A1354,#REF!,0)),#REF!,0),'Recurrent profile helpers'!K$2)*IF($A1354="", "0", INDEX(#REF!,MATCH($A1354,#REF!,0))),"")</f>
        <v/>
      </c>
      <c r="L1354" s="72" t="str">
        <f>IFERROR(INDEX(#REF!,MATCH(INDEX(#REF!,MATCH($A1354,#REF!,0)),#REF!,0),'Recurrent profile helpers'!L$2)*IF($A1354="", "0", INDEX(#REF!,MATCH($A1354,#REF!,0))),"")</f>
        <v/>
      </c>
      <c r="M1354" s="72" t="str">
        <f>IFERROR(INDEX(#REF!,MATCH(INDEX(#REF!,MATCH($A1354,#REF!,0)),#REF!,0),'Recurrent profile helpers'!M$2)*IF($A1354="", "0", INDEX(#REF!,MATCH($A1354,#REF!,0))),"")</f>
        <v/>
      </c>
      <c r="N1354" s="72" t="str">
        <f>IFERROR(INDEX(#REF!,MATCH(INDEX(#REF!,MATCH($A1354,#REF!,0)),#REF!,0),'Recurrent profile helpers'!N$2)*IF($A1354="", "0", INDEX(#REF!,MATCH($A1354,#REF!,0))),"")</f>
        <v/>
      </c>
    </row>
    <row r="1355" spans="1:14">
      <c r="A1355" t="str">
        <f t="array" ref="A1355">IFERROR(INDEX(#REF!, SMALL(IF((MID(#REF!,2,1)="."),ROW($A$6:$A$4897)-ROW($A$6)+1,IF((MID(#REF!,3,1)="."),ROW($A$6:$A$4892)-ROW($A$6)+1)), ROW(1353:1353))),"" )</f>
        <v/>
      </c>
      <c r="B1355" s="72" t="str">
        <f>IF($A1355="", "", INDEX(#REF!,MATCH($A1355,#REF!,0)))</f>
        <v/>
      </c>
      <c r="C1355" s="72" t="str">
        <f>IFERROR(INDEX(#REF!,MATCH(INDEX(#REF!,MATCH($A1355,#REF!,0)),#REF!,0),'Recurrent profile helpers'!C$2)*IF($A1355="", "0", INDEX(#REF!,MATCH($A1355,#REF!,0))),"")</f>
        <v/>
      </c>
      <c r="D1355" s="72" t="str">
        <f>IFERROR(INDEX(#REF!,MATCH(INDEX(#REF!,MATCH($A1355,#REF!,0)),#REF!,0),'Recurrent profile helpers'!D$2)*IF($A1355="", "0", INDEX(#REF!,MATCH($A1355,#REF!,0))),"")</f>
        <v/>
      </c>
      <c r="E1355" s="72" t="str">
        <f>IFERROR(INDEX(#REF!,MATCH(INDEX(#REF!,MATCH($A1355,#REF!,0)),#REF!,0),'Recurrent profile helpers'!E$2)*IF($A1355="", "0", INDEX(#REF!,MATCH($A1355,#REF!,0))),"")</f>
        <v/>
      </c>
      <c r="F1355" s="72" t="str">
        <f>IFERROR(INDEX(#REF!,MATCH(INDEX(#REF!,MATCH($A1355,#REF!,0)),#REF!,0),'Recurrent profile helpers'!F$2)*IF($A1355="", "0", INDEX(#REF!,MATCH($A1355,#REF!,0))),"")</f>
        <v/>
      </c>
      <c r="G1355" s="72" t="str">
        <f>IFERROR(INDEX(#REF!,MATCH(INDEX(#REF!,MATCH($A1355,#REF!,0)),#REF!,0),'Recurrent profile helpers'!G$2)*IF($A1355="", "0", INDEX(#REF!,MATCH($A1355,#REF!,0))),"")</f>
        <v/>
      </c>
      <c r="H1355" s="72" t="str">
        <f>IFERROR(INDEX(#REF!,MATCH(INDEX(#REF!,MATCH($A1355,#REF!,0)),#REF!,0),'Recurrent profile helpers'!H$2)*IF($A1355="", "0", INDEX(#REF!,MATCH($A1355,#REF!,0))),"")</f>
        <v/>
      </c>
      <c r="I1355" s="72" t="str">
        <f>IFERROR(INDEX(#REF!,MATCH(INDEX(#REF!,MATCH($A1355,#REF!,0)),#REF!,0),'Recurrent profile helpers'!I$2)*IF($A1355="", "0", INDEX(#REF!,MATCH($A1355,#REF!,0))),"")</f>
        <v/>
      </c>
      <c r="J1355" s="72" t="str">
        <f>IFERROR(INDEX(#REF!,MATCH(INDEX(#REF!,MATCH($A1355,#REF!,0)),#REF!,0),'Recurrent profile helpers'!J$2)*IF($A1355="", "0", INDEX(#REF!,MATCH($A1355,#REF!,0))),"")</f>
        <v/>
      </c>
      <c r="K1355" s="72" t="str">
        <f>IFERROR(INDEX(#REF!,MATCH(INDEX(#REF!,MATCH($A1355,#REF!,0)),#REF!,0),'Recurrent profile helpers'!K$2)*IF($A1355="", "0", INDEX(#REF!,MATCH($A1355,#REF!,0))),"")</f>
        <v/>
      </c>
      <c r="L1355" s="72" t="str">
        <f>IFERROR(INDEX(#REF!,MATCH(INDEX(#REF!,MATCH($A1355,#REF!,0)),#REF!,0),'Recurrent profile helpers'!L$2)*IF($A1355="", "0", INDEX(#REF!,MATCH($A1355,#REF!,0))),"")</f>
        <v/>
      </c>
      <c r="M1355" s="72" t="str">
        <f>IFERROR(INDEX(#REF!,MATCH(INDEX(#REF!,MATCH($A1355,#REF!,0)),#REF!,0),'Recurrent profile helpers'!M$2)*IF($A1355="", "0", INDEX(#REF!,MATCH($A1355,#REF!,0))),"")</f>
        <v/>
      </c>
      <c r="N1355" s="72" t="str">
        <f>IFERROR(INDEX(#REF!,MATCH(INDEX(#REF!,MATCH($A1355,#REF!,0)),#REF!,0),'Recurrent profile helpers'!N$2)*IF($A1355="", "0", INDEX(#REF!,MATCH($A1355,#REF!,0))),"")</f>
        <v/>
      </c>
    </row>
    <row r="1356" spans="1:14">
      <c r="A1356" t="str">
        <f t="array" ref="A1356">IFERROR(INDEX(#REF!, SMALL(IF((MID(#REF!,2,1)="."),ROW($A$6:$A$4897)-ROW($A$6)+1,IF((MID(#REF!,3,1)="."),ROW($A$6:$A$4892)-ROW($A$6)+1)), ROW(1354:1354))),"" )</f>
        <v/>
      </c>
      <c r="B1356" s="72" t="str">
        <f>IF($A1356="", "", INDEX(#REF!,MATCH($A1356,#REF!,0)))</f>
        <v/>
      </c>
      <c r="C1356" s="72" t="str">
        <f>IFERROR(INDEX(#REF!,MATCH(INDEX(#REF!,MATCH($A1356,#REF!,0)),#REF!,0),'Recurrent profile helpers'!C$2)*IF($A1356="", "0", INDEX(#REF!,MATCH($A1356,#REF!,0))),"")</f>
        <v/>
      </c>
      <c r="D1356" s="72" t="str">
        <f>IFERROR(INDEX(#REF!,MATCH(INDEX(#REF!,MATCH($A1356,#REF!,0)),#REF!,0),'Recurrent profile helpers'!D$2)*IF($A1356="", "0", INDEX(#REF!,MATCH($A1356,#REF!,0))),"")</f>
        <v/>
      </c>
      <c r="E1356" s="72" t="str">
        <f>IFERROR(INDEX(#REF!,MATCH(INDEX(#REF!,MATCH($A1356,#REF!,0)),#REF!,0),'Recurrent profile helpers'!E$2)*IF($A1356="", "0", INDEX(#REF!,MATCH($A1356,#REF!,0))),"")</f>
        <v/>
      </c>
      <c r="F1356" s="72" t="str">
        <f>IFERROR(INDEX(#REF!,MATCH(INDEX(#REF!,MATCH($A1356,#REF!,0)),#REF!,0),'Recurrent profile helpers'!F$2)*IF($A1356="", "0", INDEX(#REF!,MATCH($A1356,#REF!,0))),"")</f>
        <v/>
      </c>
      <c r="G1356" s="72" t="str">
        <f>IFERROR(INDEX(#REF!,MATCH(INDEX(#REF!,MATCH($A1356,#REF!,0)),#REF!,0),'Recurrent profile helpers'!G$2)*IF($A1356="", "0", INDEX(#REF!,MATCH($A1356,#REF!,0))),"")</f>
        <v/>
      </c>
      <c r="H1356" s="72" t="str">
        <f>IFERROR(INDEX(#REF!,MATCH(INDEX(#REF!,MATCH($A1356,#REF!,0)),#REF!,0),'Recurrent profile helpers'!H$2)*IF($A1356="", "0", INDEX(#REF!,MATCH($A1356,#REF!,0))),"")</f>
        <v/>
      </c>
      <c r="I1356" s="72" t="str">
        <f>IFERROR(INDEX(#REF!,MATCH(INDEX(#REF!,MATCH($A1356,#REF!,0)),#REF!,0),'Recurrent profile helpers'!I$2)*IF($A1356="", "0", INDEX(#REF!,MATCH($A1356,#REF!,0))),"")</f>
        <v/>
      </c>
      <c r="J1356" s="72" t="str">
        <f>IFERROR(INDEX(#REF!,MATCH(INDEX(#REF!,MATCH($A1356,#REF!,0)),#REF!,0),'Recurrent profile helpers'!J$2)*IF($A1356="", "0", INDEX(#REF!,MATCH($A1356,#REF!,0))),"")</f>
        <v/>
      </c>
      <c r="K1356" s="72" t="str">
        <f>IFERROR(INDEX(#REF!,MATCH(INDEX(#REF!,MATCH($A1356,#REF!,0)),#REF!,0),'Recurrent profile helpers'!K$2)*IF($A1356="", "0", INDEX(#REF!,MATCH($A1356,#REF!,0))),"")</f>
        <v/>
      </c>
      <c r="L1356" s="72" t="str">
        <f>IFERROR(INDEX(#REF!,MATCH(INDEX(#REF!,MATCH($A1356,#REF!,0)),#REF!,0),'Recurrent profile helpers'!L$2)*IF($A1356="", "0", INDEX(#REF!,MATCH($A1356,#REF!,0))),"")</f>
        <v/>
      </c>
      <c r="M1356" s="72" t="str">
        <f>IFERROR(INDEX(#REF!,MATCH(INDEX(#REF!,MATCH($A1356,#REF!,0)),#REF!,0),'Recurrent profile helpers'!M$2)*IF($A1356="", "0", INDEX(#REF!,MATCH($A1356,#REF!,0))),"")</f>
        <v/>
      </c>
      <c r="N1356" s="72" t="str">
        <f>IFERROR(INDEX(#REF!,MATCH(INDEX(#REF!,MATCH($A1356,#REF!,0)),#REF!,0),'Recurrent profile helpers'!N$2)*IF($A1356="", "0", INDEX(#REF!,MATCH($A1356,#REF!,0))),"")</f>
        <v/>
      </c>
    </row>
    <row r="1357" spans="1:14">
      <c r="A1357" t="str">
        <f t="array" ref="A1357">IFERROR(INDEX(#REF!, SMALL(IF((MID(#REF!,2,1)="."),ROW($A$6:$A$4897)-ROW($A$6)+1,IF((MID(#REF!,3,1)="."),ROW($A$6:$A$4892)-ROW($A$6)+1)), ROW(1355:1355))),"" )</f>
        <v/>
      </c>
      <c r="B1357" s="72" t="str">
        <f>IF($A1357="", "", INDEX(#REF!,MATCH($A1357,#REF!,0)))</f>
        <v/>
      </c>
      <c r="C1357" s="72" t="str">
        <f>IFERROR(INDEX(#REF!,MATCH(INDEX(#REF!,MATCH($A1357,#REF!,0)),#REF!,0),'Recurrent profile helpers'!C$2)*IF($A1357="", "0", INDEX(#REF!,MATCH($A1357,#REF!,0))),"")</f>
        <v/>
      </c>
      <c r="D1357" s="72" t="str">
        <f>IFERROR(INDEX(#REF!,MATCH(INDEX(#REF!,MATCH($A1357,#REF!,0)),#REF!,0),'Recurrent profile helpers'!D$2)*IF($A1357="", "0", INDEX(#REF!,MATCH($A1357,#REF!,0))),"")</f>
        <v/>
      </c>
      <c r="E1357" s="72" t="str">
        <f>IFERROR(INDEX(#REF!,MATCH(INDEX(#REF!,MATCH($A1357,#REF!,0)),#REF!,0),'Recurrent profile helpers'!E$2)*IF($A1357="", "0", INDEX(#REF!,MATCH($A1357,#REF!,0))),"")</f>
        <v/>
      </c>
      <c r="F1357" s="72" t="str">
        <f>IFERROR(INDEX(#REF!,MATCH(INDEX(#REF!,MATCH($A1357,#REF!,0)),#REF!,0),'Recurrent profile helpers'!F$2)*IF($A1357="", "0", INDEX(#REF!,MATCH($A1357,#REF!,0))),"")</f>
        <v/>
      </c>
      <c r="G1357" s="72" t="str">
        <f>IFERROR(INDEX(#REF!,MATCH(INDEX(#REF!,MATCH($A1357,#REF!,0)),#REF!,0),'Recurrent profile helpers'!G$2)*IF($A1357="", "0", INDEX(#REF!,MATCH($A1357,#REF!,0))),"")</f>
        <v/>
      </c>
      <c r="H1357" s="72" t="str">
        <f>IFERROR(INDEX(#REF!,MATCH(INDEX(#REF!,MATCH($A1357,#REF!,0)),#REF!,0),'Recurrent profile helpers'!H$2)*IF($A1357="", "0", INDEX(#REF!,MATCH($A1357,#REF!,0))),"")</f>
        <v/>
      </c>
      <c r="I1357" s="72" t="str">
        <f>IFERROR(INDEX(#REF!,MATCH(INDEX(#REF!,MATCH($A1357,#REF!,0)),#REF!,0),'Recurrent profile helpers'!I$2)*IF($A1357="", "0", INDEX(#REF!,MATCH($A1357,#REF!,0))),"")</f>
        <v/>
      </c>
      <c r="J1357" s="72" t="str">
        <f>IFERROR(INDEX(#REF!,MATCH(INDEX(#REF!,MATCH($A1357,#REF!,0)),#REF!,0),'Recurrent profile helpers'!J$2)*IF($A1357="", "0", INDEX(#REF!,MATCH($A1357,#REF!,0))),"")</f>
        <v/>
      </c>
      <c r="K1357" s="72" t="str">
        <f>IFERROR(INDEX(#REF!,MATCH(INDEX(#REF!,MATCH($A1357,#REF!,0)),#REF!,0),'Recurrent profile helpers'!K$2)*IF($A1357="", "0", INDEX(#REF!,MATCH($A1357,#REF!,0))),"")</f>
        <v/>
      </c>
      <c r="L1357" s="72" t="str">
        <f>IFERROR(INDEX(#REF!,MATCH(INDEX(#REF!,MATCH($A1357,#REF!,0)),#REF!,0),'Recurrent profile helpers'!L$2)*IF($A1357="", "0", INDEX(#REF!,MATCH($A1357,#REF!,0))),"")</f>
        <v/>
      </c>
      <c r="M1357" s="72" t="str">
        <f>IFERROR(INDEX(#REF!,MATCH(INDEX(#REF!,MATCH($A1357,#REF!,0)),#REF!,0),'Recurrent profile helpers'!M$2)*IF($A1357="", "0", INDEX(#REF!,MATCH($A1357,#REF!,0))),"")</f>
        <v/>
      </c>
      <c r="N1357" s="72" t="str">
        <f>IFERROR(INDEX(#REF!,MATCH(INDEX(#REF!,MATCH($A1357,#REF!,0)),#REF!,0),'Recurrent profile helpers'!N$2)*IF($A1357="", "0", INDEX(#REF!,MATCH($A1357,#REF!,0))),"")</f>
        <v/>
      </c>
    </row>
    <row r="1358" spans="1:14">
      <c r="A1358" t="str">
        <f t="array" ref="A1358">IFERROR(INDEX(#REF!, SMALL(IF((MID(#REF!,2,1)="."),ROW($A$6:$A$4897)-ROW($A$6)+1,IF((MID(#REF!,3,1)="."),ROW($A$6:$A$4892)-ROW($A$6)+1)), ROW(1356:1356))),"" )</f>
        <v/>
      </c>
      <c r="B1358" s="72" t="str">
        <f>IF($A1358="", "", INDEX(#REF!,MATCH($A1358,#REF!,0)))</f>
        <v/>
      </c>
      <c r="C1358" s="72" t="str">
        <f>IFERROR(INDEX(#REF!,MATCH(INDEX(#REF!,MATCH($A1358,#REF!,0)),#REF!,0),'Recurrent profile helpers'!C$2)*IF($A1358="", "0", INDEX(#REF!,MATCH($A1358,#REF!,0))),"")</f>
        <v/>
      </c>
      <c r="D1358" s="72" t="str">
        <f>IFERROR(INDEX(#REF!,MATCH(INDEX(#REF!,MATCH($A1358,#REF!,0)),#REF!,0),'Recurrent profile helpers'!D$2)*IF($A1358="", "0", INDEX(#REF!,MATCH($A1358,#REF!,0))),"")</f>
        <v/>
      </c>
      <c r="E1358" s="72" t="str">
        <f>IFERROR(INDEX(#REF!,MATCH(INDEX(#REF!,MATCH($A1358,#REF!,0)),#REF!,0),'Recurrent profile helpers'!E$2)*IF($A1358="", "0", INDEX(#REF!,MATCH($A1358,#REF!,0))),"")</f>
        <v/>
      </c>
      <c r="F1358" s="72" t="str">
        <f>IFERROR(INDEX(#REF!,MATCH(INDEX(#REF!,MATCH($A1358,#REF!,0)),#REF!,0),'Recurrent profile helpers'!F$2)*IF($A1358="", "0", INDEX(#REF!,MATCH($A1358,#REF!,0))),"")</f>
        <v/>
      </c>
      <c r="G1358" s="72" t="str">
        <f>IFERROR(INDEX(#REF!,MATCH(INDEX(#REF!,MATCH($A1358,#REF!,0)),#REF!,0),'Recurrent profile helpers'!G$2)*IF($A1358="", "0", INDEX(#REF!,MATCH($A1358,#REF!,0))),"")</f>
        <v/>
      </c>
      <c r="H1358" s="72" t="str">
        <f>IFERROR(INDEX(#REF!,MATCH(INDEX(#REF!,MATCH($A1358,#REF!,0)),#REF!,0),'Recurrent profile helpers'!H$2)*IF($A1358="", "0", INDEX(#REF!,MATCH($A1358,#REF!,0))),"")</f>
        <v/>
      </c>
      <c r="I1358" s="72" t="str">
        <f>IFERROR(INDEX(#REF!,MATCH(INDEX(#REF!,MATCH($A1358,#REF!,0)),#REF!,0),'Recurrent profile helpers'!I$2)*IF($A1358="", "0", INDEX(#REF!,MATCH($A1358,#REF!,0))),"")</f>
        <v/>
      </c>
      <c r="J1358" s="72" t="str">
        <f>IFERROR(INDEX(#REF!,MATCH(INDEX(#REF!,MATCH($A1358,#REF!,0)),#REF!,0),'Recurrent profile helpers'!J$2)*IF($A1358="", "0", INDEX(#REF!,MATCH($A1358,#REF!,0))),"")</f>
        <v/>
      </c>
      <c r="K1358" s="72" t="str">
        <f>IFERROR(INDEX(#REF!,MATCH(INDEX(#REF!,MATCH($A1358,#REF!,0)),#REF!,0),'Recurrent profile helpers'!K$2)*IF($A1358="", "0", INDEX(#REF!,MATCH($A1358,#REF!,0))),"")</f>
        <v/>
      </c>
      <c r="L1358" s="72" t="str">
        <f>IFERROR(INDEX(#REF!,MATCH(INDEX(#REF!,MATCH($A1358,#REF!,0)),#REF!,0),'Recurrent profile helpers'!L$2)*IF($A1358="", "0", INDEX(#REF!,MATCH($A1358,#REF!,0))),"")</f>
        <v/>
      </c>
      <c r="M1358" s="72" t="str">
        <f>IFERROR(INDEX(#REF!,MATCH(INDEX(#REF!,MATCH($A1358,#REF!,0)),#REF!,0),'Recurrent profile helpers'!M$2)*IF($A1358="", "0", INDEX(#REF!,MATCH($A1358,#REF!,0))),"")</f>
        <v/>
      </c>
      <c r="N1358" s="72" t="str">
        <f>IFERROR(INDEX(#REF!,MATCH(INDEX(#REF!,MATCH($A1358,#REF!,0)),#REF!,0),'Recurrent profile helpers'!N$2)*IF($A1358="", "0", INDEX(#REF!,MATCH($A1358,#REF!,0))),"")</f>
        <v/>
      </c>
    </row>
    <row r="1359" spans="1:14">
      <c r="A1359" t="str">
        <f t="array" ref="A1359">IFERROR(INDEX(#REF!, SMALL(IF((MID(#REF!,2,1)="."),ROW($A$6:$A$4897)-ROW($A$6)+1,IF((MID(#REF!,3,1)="."),ROW($A$6:$A$4892)-ROW($A$6)+1)), ROW(1357:1357))),"" )</f>
        <v/>
      </c>
      <c r="B1359" s="72" t="str">
        <f>IF($A1359="", "", INDEX(#REF!,MATCH($A1359,#REF!,0)))</f>
        <v/>
      </c>
      <c r="C1359" s="72" t="str">
        <f>IFERROR(INDEX(#REF!,MATCH(INDEX(#REF!,MATCH($A1359,#REF!,0)),#REF!,0),'Recurrent profile helpers'!C$2)*IF($A1359="", "0", INDEX(#REF!,MATCH($A1359,#REF!,0))),"")</f>
        <v/>
      </c>
      <c r="D1359" s="72" t="str">
        <f>IFERROR(INDEX(#REF!,MATCH(INDEX(#REF!,MATCH($A1359,#REF!,0)),#REF!,0),'Recurrent profile helpers'!D$2)*IF($A1359="", "0", INDEX(#REF!,MATCH($A1359,#REF!,0))),"")</f>
        <v/>
      </c>
      <c r="E1359" s="72" t="str">
        <f>IFERROR(INDEX(#REF!,MATCH(INDEX(#REF!,MATCH($A1359,#REF!,0)),#REF!,0),'Recurrent profile helpers'!E$2)*IF($A1359="", "0", INDEX(#REF!,MATCH($A1359,#REF!,0))),"")</f>
        <v/>
      </c>
      <c r="F1359" s="72" t="str">
        <f>IFERROR(INDEX(#REF!,MATCH(INDEX(#REF!,MATCH($A1359,#REF!,0)),#REF!,0),'Recurrent profile helpers'!F$2)*IF($A1359="", "0", INDEX(#REF!,MATCH($A1359,#REF!,0))),"")</f>
        <v/>
      </c>
      <c r="G1359" s="72" t="str">
        <f>IFERROR(INDEX(#REF!,MATCH(INDEX(#REF!,MATCH($A1359,#REF!,0)),#REF!,0),'Recurrent profile helpers'!G$2)*IF($A1359="", "0", INDEX(#REF!,MATCH($A1359,#REF!,0))),"")</f>
        <v/>
      </c>
      <c r="H1359" s="72" t="str">
        <f>IFERROR(INDEX(#REF!,MATCH(INDEX(#REF!,MATCH($A1359,#REF!,0)),#REF!,0),'Recurrent profile helpers'!H$2)*IF($A1359="", "0", INDEX(#REF!,MATCH($A1359,#REF!,0))),"")</f>
        <v/>
      </c>
      <c r="I1359" s="72" t="str">
        <f>IFERROR(INDEX(#REF!,MATCH(INDEX(#REF!,MATCH($A1359,#REF!,0)),#REF!,0),'Recurrent profile helpers'!I$2)*IF($A1359="", "0", INDEX(#REF!,MATCH($A1359,#REF!,0))),"")</f>
        <v/>
      </c>
      <c r="J1359" s="72" t="str">
        <f>IFERROR(INDEX(#REF!,MATCH(INDEX(#REF!,MATCH($A1359,#REF!,0)),#REF!,0),'Recurrent profile helpers'!J$2)*IF($A1359="", "0", INDEX(#REF!,MATCH($A1359,#REF!,0))),"")</f>
        <v/>
      </c>
      <c r="K1359" s="72" t="str">
        <f>IFERROR(INDEX(#REF!,MATCH(INDEX(#REF!,MATCH($A1359,#REF!,0)),#REF!,0),'Recurrent profile helpers'!K$2)*IF($A1359="", "0", INDEX(#REF!,MATCH($A1359,#REF!,0))),"")</f>
        <v/>
      </c>
      <c r="L1359" s="72" t="str">
        <f>IFERROR(INDEX(#REF!,MATCH(INDEX(#REF!,MATCH($A1359,#REF!,0)),#REF!,0),'Recurrent profile helpers'!L$2)*IF($A1359="", "0", INDEX(#REF!,MATCH($A1359,#REF!,0))),"")</f>
        <v/>
      </c>
      <c r="M1359" s="72" t="str">
        <f>IFERROR(INDEX(#REF!,MATCH(INDEX(#REF!,MATCH($A1359,#REF!,0)),#REF!,0),'Recurrent profile helpers'!M$2)*IF($A1359="", "0", INDEX(#REF!,MATCH($A1359,#REF!,0))),"")</f>
        <v/>
      </c>
      <c r="N1359" s="72" t="str">
        <f>IFERROR(INDEX(#REF!,MATCH(INDEX(#REF!,MATCH($A1359,#REF!,0)),#REF!,0),'Recurrent profile helpers'!N$2)*IF($A1359="", "0", INDEX(#REF!,MATCH($A1359,#REF!,0))),"")</f>
        <v/>
      </c>
    </row>
    <row r="1360" spans="1:14">
      <c r="A1360" t="str">
        <f t="array" ref="A1360">IFERROR(INDEX(#REF!, SMALL(IF((MID(#REF!,2,1)="."),ROW($A$6:$A$4897)-ROW($A$6)+1,IF((MID(#REF!,3,1)="."),ROW($A$6:$A$4892)-ROW($A$6)+1)), ROW(1358:1358))),"" )</f>
        <v/>
      </c>
      <c r="B1360" s="72" t="str">
        <f>IF($A1360="", "", INDEX(#REF!,MATCH($A1360,#REF!,0)))</f>
        <v/>
      </c>
      <c r="C1360" s="72" t="str">
        <f>IFERROR(INDEX(#REF!,MATCH(INDEX(#REF!,MATCH($A1360,#REF!,0)),#REF!,0),'Recurrent profile helpers'!C$2)*IF($A1360="", "0", INDEX(#REF!,MATCH($A1360,#REF!,0))),"")</f>
        <v/>
      </c>
      <c r="D1360" s="72" t="str">
        <f>IFERROR(INDEX(#REF!,MATCH(INDEX(#REF!,MATCH($A1360,#REF!,0)),#REF!,0),'Recurrent profile helpers'!D$2)*IF($A1360="", "0", INDEX(#REF!,MATCH($A1360,#REF!,0))),"")</f>
        <v/>
      </c>
      <c r="E1360" s="72" t="str">
        <f>IFERROR(INDEX(#REF!,MATCH(INDEX(#REF!,MATCH($A1360,#REF!,0)),#REF!,0),'Recurrent profile helpers'!E$2)*IF($A1360="", "0", INDEX(#REF!,MATCH($A1360,#REF!,0))),"")</f>
        <v/>
      </c>
      <c r="F1360" s="72" t="str">
        <f>IFERROR(INDEX(#REF!,MATCH(INDEX(#REF!,MATCH($A1360,#REF!,0)),#REF!,0),'Recurrent profile helpers'!F$2)*IF($A1360="", "0", INDEX(#REF!,MATCH($A1360,#REF!,0))),"")</f>
        <v/>
      </c>
      <c r="G1360" s="72" t="str">
        <f>IFERROR(INDEX(#REF!,MATCH(INDEX(#REF!,MATCH($A1360,#REF!,0)),#REF!,0),'Recurrent profile helpers'!G$2)*IF($A1360="", "0", INDEX(#REF!,MATCH($A1360,#REF!,0))),"")</f>
        <v/>
      </c>
      <c r="H1360" s="72" t="str">
        <f>IFERROR(INDEX(#REF!,MATCH(INDEX(#REF!,MATCH($A1360,#REF!,0)),#REF!,0),'Recurrent profile helpers'!H$2)*IF($A1360="", "0", INDEX(#REF!,MATCH($A1360,#REF!,0))),"")</f>
        <v/>
      </c>
      <c r="I1360" s="72" t="str">
        <f>IFERROR(INDEX(#REF!,MATCH(INDEX(#REF!,MATCH($A1360,#REF!,0)),#REF!,0),'Recurrent profile helpers'!I$2)*IF($A1360="", "0", INDEX(#REF!,MATCH($A1360,#REF!,0))),"")</f>
        <v/>
      </c>
      <c r="J1360" s="72" t="str">
        <f>IFERROR(INDEX(#REF!,MATCH(INDEX(#REF!,MATCH($A1360,#REF!,0)),#REF!,0),'Recurrent profile helpers'!J$2)*IF($A1360="", "0", INDEX(#REF!,MATCH($A1360,#REF!,0))),"")</f>
        <v/>
      </c>
      <c r="K1360" s="72" t="str">
        <f>IFERROR(INDEX(#REF!,MATCH(INDEX(#REF!,MATCH($A1360,#REF!,0)),#REF!,0),'Recurrent profile helpers'!K$2)*IF($A1360="", "0", INDEX(#REF!,MATCH($A1360,#REF!,0))),"")</f>
        <v/>
      </c>
      <c r="L1360" s="72" t="str">
        <f>IFERROR(INDEX(#REF!,MATCH(INDEX(#REF!,MATCH($A1360,#REF!,0)),#REF!,0),'Recurrent profile helpers'!L$2)*IF($A1360="", "0", INDEX(#REF!,MATCH($A1360,#REF!,0))),"")</f>
        <v/>
      </c>
      <c r="M1360" s="72" t="str">
        <f>IFERROR(INDEX(#REF!,MATCH(INDEX(#REF!,MATCH($A1360,#REF!,0)),#REF!,0),'Recurrent profile helpers'!M$2)*IF($A1360="", "0", INDEX(#REF!,MATCH($A1360,#REF!,0))),"")</f>
        <v/>
      </c>
      <c r="N1360" s="72" t="str">
        <f>IFERROR(INDEX(#REF!,MATCH(INDEX(#REF!,MATCH($A1360,#REF!,0)),#REF!,0),'Recurrent profile helpers'!N$2)*IF($A1360="", "0", INDEX(#REF!,MATCH($A1360,#REF!,0))),"")</f>
        <v/>
      </c>
    </row>
    <row r="1361" spans="1:14">
      <c r="A1361" t="str">
        <f t="array" ref="A1361">IFERROR(INDEX(#REF!, SMALL(IF((MID(#REF!,2,1)="."),ROW($A$6:$A$4897)-ROW($A$6)+1,IF((MID(#REF!,3,1)="."),ROW($A$6:$A$4892)-ROW($A$6)+1)), ROW(1359:1359))),"" )</f>
        <v/>
      </c>
      <c r="B1361" s="72" t="str">
        <f>IF($A1361="", "", INDEX(#REF!,MATCH($A1361,#REF!,0)))</f>
        <v/>
      </c>
      <c r="C1361" s="72" t="str">
        <f>IFERROR(INDEX(#REF!,MATCH(INDEX(#REF!,MATCH($A1361,#REF!,0)),#REF!,0),'Recurrent profile helpers'!C$2)*IF($A1361="", "0", INDEX(#REF!,MATCH($A1361,#REF!,0))),"")</f>
        <v/>
      </c>
      <c r="D1361" s="72" t="str">
        <f>IFERROR(INDEX(#REF!,MATCH(INDEX(#REF!,MATCH($A1361,#REF!,0)),#REF!,0),'Recurrent profile helpers'!D$2)*IF($A1361="", "0", INDEX(#REF!,MATCH($A1361,#REF!,0))),"")</f>
        <v/>
      </c>
      <c r="E1361" s="72" t="str">
        <f>IFERROR(INDEX(#REF!,MATCH(INDEX(#REF!,MATCH($A1361,#REF!,0)),#REF!,0),'Recurrent profile helpers'!E$2)*IF($A1361="", "0", INDEX(#REF!,MATCH($A1361,#REF!,0))),"")</f>
        <v/>
      </c>
      <c r="F1361" s="72" t="str">
        <f>IFERROR(INDEX(#REF!,MATCH(INDEX(#REF!,MATCH($A1361,#REF!,0)),#REF!,0),'Recurrent profile helpers'!F$2)*IF($A1361="", "0", INDEX(#REF!,MATCH($A1361,#REF!,0))),"")</f>
        <v/>
      </c>
      <c r="G1361" s="72" t="str">
        <f>IFERROR(INDEX(#REF!,MATCH(INDEX(#REF!,MATCH($A1361,#REF!,0)),#REF!,0),'Recurrent profile helpers'!G$2)*IF($A1361="", "0", INDEX(#REF!,MATCH($A1361,#REF!,0))),"")</f>
        <v/>
      </c>
      <c r="H1361" s="72" t="str">
        <f>IFERROR(INDEX(#REF!,MATCH(INDEX(#REF!,MATCH($A1361,#REF!,0)),#REF!,0),'Recurrent profile helpers'!H$2)*IF($A1361="", "0", INDEX(#REF!,MATCH($A1361,#REF!,0))),"")</f>
        <v/>
      </c>
      <c r="I1361" s="72" t="str">
        <f>IFERROR(INDEX(#REF!,MATCH(INDEX(#REF!,MATCH($A1361,#REF!,0)),#REF!,0),'Recurrent profile helpers'!I$2)*IF($A1361="", "0", INDEX(#REF!,MATCH($A1361,#REF!,0))),"")</f>
        <v/>
      </c>
      <c r="J1361" s="72" t="str">
        <f>IFERROR(INDEX(#REF!,MATCH(INDEX(#REF!,MATCH($A1361,#REF!,0)),#REF!,0),'Recurrent profile helpers'!J$2)*IF($A1361="", "0", INDEX(#REF!,MATCH($A1361,#REF!,0))),"")</f>
        <v/>
      </c>
      <c r="K1361" s="72" t="str">
        <f>IFERROR(INDEX(#REF!,MATCH(INDEX(#REF!,MATCH($A1361,#REF!,0)),#REF!,0),'Recurrent profile helpers'!K$2)*IF($A1361="", "0", INDEX(#REF!,MATCH($A1361,#REF!,0))),"")</f>
        <v/>
      </c>
      <c r="L1361" s="72" t="str">
        <f>IFERROR(INDEX(#REF!,MATCH(INDEX(#REF!,MATCH($A1361,#REF!,0)),#REF!,0),'Recurrent profile helpers'!L$2)*IF($A1361="", "0", INDEX(#REF!,MATCH($A1361,#REF!,0))),"")</f>
        <v/>
      </c>
      <c r="M1361" s="72" t="str">
        <f>IFERROR(INDEX(#REF!,MATCH(INDEX(#REF!,MATCH($A1361,#REF!,0)),#REF!,0),'Recurrent profile helpers'!M$2)*IF($A1361="", "0", INDEX(#REF!,MATCH($A1361,#REF!,0))),"")</f>
        <v/>
      </c>
      <c r="N1361" s="72" t="str">
        <f>IFERROR(INDEX(#REF!,MATCH(INDEX(#REF!,MATCH($A1361,#REF!,0)),#REF!,0),'Recurrent profile helpers'!N$2)*IF($A1361="", "0", INDEX(#REF!,MATCH($A1361,#REF!,0))),"")</f>
        <v/>
      </c>
    </row>
    <row r="1362" spans="1:14">
      <c r="A1362" t="str">
        <f t="array" ref="A1362">IFERROR(INDEX(#REF!, SMALL(IF((MID(#REF!,2,1)="."),ROW($A$6:$A$4897)-ROW($A$6)+1,IF((MID(#REF!,3,1)="."),ROW($A$6:$A$4892)-ROW($A$6)+1)), ROW(1360:1360))),"" )</f>
        <v/>
      </c>
      <c r="B1362" s="72" t="str">
        <f>IF($A1362="", "", INDEX(#REF!,MATCH($A1362,#REF!,0)))</f>
        <v/>
      </c>
      <c r="C1362" s="72" t="str">
        <f>IFERROR(INDEX(#REF!,MATCH(INDEX(#REF!,MATCH($A1362,#REF!,0)),#REF!,0),'Recurrent profile helpers'!C$2)*IF($A1362="", "0", INDEX(#REF!,MATCH($A1362,#REF!,0))),"")</f>
        <v/>
      </c>
      <c r="D1362" s="72" t="str">
        <f>IFERROR(INDEX(#REF!,MATCH(INDEX(#REF!,MATCH($A1362,#REF!,0)),#REF!,0),'Recurrent profile helpers'!D$2)*IF($A1362="", "0", INDEX(#REF!,MATCH($A1362,#REF!,0))),"")</f>
        <v/>
      </c>
      <c r="E1362" s="72" t="str">
        <f>IFERROR(INDEX(#REF!,MATCH(INDEX(#REF!,MATCH($A1362,#REF!,0)),#REF!,0),'Recurrent profile helpers'!E$2)*IF($A1362="", "0", INDEX(#REF!,MATCH($A1362,#REF!,0))),"")</f>
        <v/>
      </c>
      <c r="F1362" s="72" t="str">
        <f>IFERROR(INDEX(#REF!,MATCH(INDEX(#REF!,MATCH($A1362,#REF!,0)),#REF!,0),'Recurrent profile helpers'!F$2)*IF($A1362="", "0", INDEX(#REF!,MATCH($A1362,#REF!,0))),"")</f>
        <v/>
      </c>
      <c r="G1362" s="72" t="str">
        <f>IFERROR(INDEX(#REF!,MATCH(INDEX(#REF!,MATCH($A1362,#REF!,0)),#REF!,0),'Recurrent profile helpers'!G$2)*IF($A1362="", "0", INDEX(#REF!,MATCH($A1362,#REF!,0))),"")</f>
        <v/>
      </c>
      <c r="H1362" s="72" t="str">
        <f>IFERROR(INDEX(#REF!,MATCH(INDEX(#REF!,MATCH($A1362,#REF!,0)),#REF!,0),'Recurrent profile helpers'!H$2)*IF($A1362="", "0", INDEX(#REF!,MATCH($A1362,#REF!,0))),"")</f>
        <v/>
      </c>
      <c r="I1362" s="72" t="str">
        <f>IFERROR(INDEX(#REF!,MATCH(INDEX(#REF!,MATCH($A1362,#REF!,0)),#REF!,0),'Recurrent profile helpers'!I$2)*IF($A1362="", "0", INDEX(#REF!,MATCH($A1362,#REF!,0))),"")</f>
        <v/>
      </c>
      <c r="J1362" s="72" t="str">
        <f>IFERROR(INDEX(#REF!,MATCH(INDEX(#REF!,MATCH($A1362,#REF!,0)),#REF!,0),'Recurrent profile helpers'!J$2)*IF($A1362="", "0", INDEX(#REF!,MATCH($A1362,#REF!,0))),"")</f>
        <v/>
      </c>
      <c r="K1362" s="72" t="str">
        <f>IFERROR(INDEX(#REF!,MATCH(INDEX(#REF!,MATCH($A1362,#REF!,0)),#REF!,0),'Recurrent profile helpers'!K$2)*IF($A1362="", "0", INDEX(#REF!,MATCH($A1362,#REF!,0))),"")</f>
        <v/>
      </c>
      <c r="L1362" s="72" t="str">
        <f>IFERROR(INDEX(#REF!,MATCH(INDEX(#REF!,MATCH($A1362,#REF!,0)),#REF!,0),'Recurrent profile helpers'!L$2)*IF($A1362="", "0", INDEX(#REF!,MATCH($A1362,#REF!,0))),"")</f>
        <v/>
      </c>
      <c r="M1362" s="72" t="str">
        <f>IFERROR(INDEX(#REF!,MATCH(INDEX(#REF!,MATCH($A1362,#REF!,0)),#REF!,0),'Recurrent profile helpers'!M$2)*IF($A1362="", "0", INDEX(#REF!,MATCH($A1362,#REF!,0))),"")</f>
        <v/>
      </c>
      <c r="N1362" s="72" t="str">
        <f>IFERROR(INDEX(#REF!,MATCH(INDEX(#REF!,MATCH($A1362,#REF!,0)),#REF!,0),'Recurrent profile helpers'!N$2)*IF($A1362="", "0", INDEX(#REF!,MATCH($A1362,#REF!,0))),"")</f>
        <v/>
      </c>
    </row>
    <row r="1363" spans="1:14">
      <c r="A1363" t="str">
        <f t="array" ref="A1363">IFERROR(INDEX(#REF!, SMALL(IF((MID(#REF!,2,1)="."),ROW($A$6:$A$4897)-ROW($A$6)+1,IF((MID(#REF!,3,1)="."),ROW($A$6:$A$4892)-ROW($A$6)+1)), ROW(1361:1361))),"" )</f>
        <v/>
      </c>
      <c r="B1363" s="72" t="str">
        <f>IF($A1363="", "", INDEX(#REF!,MATCH($A1363,#REF!,0)))</f>
        <v/>
      </c>
      <c r="C1363" s="72" t="str">
        <f>IFERROR(INDEX(#REF!,MATCH(INDEX(#REF!,MATCH($A1363,#REF!,0)),#REF!,0),'Recurrent profile helpers'!C$2)*IF($A1363="", "0", INDEX(#REF!,MATCH($A1363,#REF!,0))),"")</f>
        <v/>
      </c>
      <c r="D1363" s="72" t="str">
        <f>IFERROR(INDEX(#REF!,MATCH(INDEX(#REF!,MATCH($A1363,#REF!,0)),#REF!,0),'Recurrent profile helpers'!D$2)*IF($A1363="", "0", INDEX(#REF!,MATCH($A1363,#REF!,0))),"")</f>
        <v/>
      </c>
      <c r="E1363" s="72" t="str">
        <f>IFERROR(INDEX(#REF!,MATCH(INDEX(#REF!,MATCH($A1363,#REF!,0)),#REF!,0),'Recurrent profile helpers'!E$2)*IF($A1363="", "0", INDEX(#REF!,MATCH($A1363,#REF!,0))),"")</f>
        <v/>
      </c>
      <c r="F1363" s="72" t="str">
        <f>IFERROR(INDEX(#REF!,MATCH(INDEX(#REF!,MATCH($A1363,#REF!,0)),#REF!,0),'Recurrent profile helpers'!F$2)*IF($A1363="", "0", INDEX(#REF!,MATCH($A1363,#REF!,0))),"")</f>
        <v/>
      </c>
      <c r="G1363" s="72" t="str">
        <f>IFERROR(INDEX(#REF!,MATCH(INDEX(#REF!,MATCH($A1363,#REF!,0)),#REF!,0),'Recurrent profile helpers'!G$2)*IF($A1363="", "0", INDEX(#REF!,MATCH($A1363,#REF!,0))),"")</f>
        <v/>
      </c>
      <c r="H1363" s="72" t="str">
        <f>IFERROR(INDEX(#REF!,MATCH(INDEX(#REF!,MATCH($A1363,#REF!,0)),#REF!,0),'Recurrent profile helpers'!H$2)*IF($A1363="", "0", INDEX(#REF!,MATCH($A1363,#REF!,0))),"")</f>
        <v/>
      </c>
      <c r="I1363" s="72" t="str">
        <f>IFERROR(INDEX(#REF!,MATCH(INDEX(#REF!,MATCH($A1363,#REF!,0)),#REF!,0),'Recurrent profile helpers'!I$2)*IF($A1363="", "0", INDEX(#REF!,MATCH($A1363,#REF!,0))),"")</f>
        <v/>
      </c>
      <c r="J1363" s="72" t="str">
        <f>IFERROR(INDEX(#REF!,MATCH(INDEX(#REF!,MATCH($A1363,#REF!,0)),#REF!,0),'Recurrent profile helpers'!J$2)*IF($A1363="", "0", INDEX(#REF!,MATCH($A1363,#REF!,0))),"")</f>
        <v/>
      </c>
      <c r="K1363" s="72" t="str">
        <f>IFERROR(INDEX(#REF!,MATCH(INDEX(#REF!,MATCH($A1363,#REF!,0)),#REF!,0),'Recurrent profile helpers'!K$2)*IF($A1363="", "0", INDEX(#REF!,MATCH($A1363,#REF!,0))),"")</f>
        <v/>
      </c>
      <c r="L1363" s="72" t="str">
        <f>IFERROR(INDEX(#REF!,MATCH(INDEX(#REF!,MATCH($A1363,#REF!,0)),#REF!,0),'Recurrent profile helpers'!L$2)*IF($A1363="", "0", INDEX(#REF!,MATCH($A1363,#REF!,0))),"")</f>
        <v/>
      </c>
      <c r="M1363" s="72" t="str">
        <f>IFERROR(INDEX(#REF!,MATCH(INDEX(#REF!,MATCH($A1363,#REF!,0)),#REF!,0),'Recurrent profile helpers'!M$2)*IF($A1363="", "0", INDEX(#REF!,MATCH($A1363,#REF!,0))),"")</f>
        <v/>
      </c>
      <c r="N1363" s="72" t="str">
        <f>IFERROR(INDEX(#REF!,MATCH(INDEX(#REF!,MATCH($A1363,#REF!,0)),#REF!,0),'Recurrent profile helpers'!N$2)*IF($A1363="", "0", INDEX(#REF!,MATCH($A1363,#REF!,0))),"")</f>
        <v/>
      </c>
    </row>
    <row r="1364" spans="1:14">
      <c r="A1364" t="str">
        <f t="array" ref="A1364">IFERROR(INDEX(#REF!, SMALL(IF((MID(#REF!,2,1)="."),ROW($A$6:$A$4897)-ROW($A$6)+1,IF((MID(#REF!,3,1)="."),ROW($A$6:$A$4892)-ROW($A$6)+1)), ROW(1362:1362))),"" )</f>
        <v/>
      </c>
      <c r="B1364" s="72" t="str">
        <f>IF($A1364="", "", INDEX(#REF!,MATCH($A1364,#REF!,0)))</f>
        <v/>
      </c>
      <c r="C1364" s="72" t="str">
        <f>IFERROR(INDEX(#REF!,MATCH(INDEX(#REF!,MATCH($A1364,#REF!,0)),#REF!,0),'Recurrent profile helpers'!C$2)*IF($A1364="", "0", INDEX(#REF!,MATCH($A1364,#REF!,0))),"")</f>
        <v/>
      </c>
      <c r="D1364" s="72" t="str">
        <f>IFERROR(INDEX(#REF!,MATCH(INDEX(#REF!,MATCH($A1364,#REF!,0)),#REF!,0),'Recurrent profile helpers'!D$2)*IF($A1364="", "0", INDEX(#REF!,MATCH($A1364,#REF!,0))),"")</f>
        <v/>
      </c>
      <c r="E1364" s="72" t="str">
        <f>IFERROR(INDEX(#REF!,MATCH(INDEX(#REF!,MATCH($A1364,#REF!,0)),#REF!,0),'Recurrent profile helpers'!E$2)*IF($A1364="", "0", INDEX(#REF!,MATCH($A1364,#REF!,0))),"")</f>
        <v/>
      </c>
      <c r="F1364" s="72" t="str">
        <f>IFERROR(INDEX(#REF!,MATCH(INDEX(#REF!,MATCH($A1364,#REF!,0)),#REF!,0),'Recurrent profile helpers'!F$2)*IF($A1364="", "0", INDEX(#REF!,MATCH($A1364,#REF!,0))),"")</f>
        <v/>
      </c>
      <c r="G1364" s="72" t="str">
        <f>IFERROR(INDEX(#REF!,MATCH(INDEX(#REF!,MATCH($A1364,#REF!,0)),#REF!,0),'Recurrent profile helpers'!G$2)*IF($A1364="", "0", INDEX(#REF!,MATCH($A1364,#REF!,0))),"")</f>
        <v/>
      </c>
      <c r="H1364" s="72" t="str">
        <f>IFERROR(INDEX(#REF!,MATCH(INDEX(#REF!,MATCH($A1364,#REF!,0)),#REF!,0),'Recurrent profile helpers'!H$2)*IF($A1364="", "0", INDEX(#REF!,MATCH($A1364,#REF!,0))),"")</f>
        <v/>
      </c>
      <c r="I1364" s="72" t="str">
        <f>IFERROR(INDEX(#REF!,MATCH(INDEX(#REF!,MATCH($A1364,#REF!,0)),#REF!,0),'Recurrent profile helpers'!I$2)*IF($A1364="", "0", INDEX(#REF!,MATCH($A1364,#REF!,0))),"")</f>
        <v/>
      </c>
      <c r="J1364" s="72" t="str">
        <f>IFERROR(INDEX(#REF!,MATCH(INDEX(#REF!,MATCH($A1364,#REF!,0)),#REF!,0),'Recurrent profile helpers'!J$2)*IF($A1364="", "0", INDEX(#REF!,MATCH($A1364,#REF!,0))),"")</f>
        <v/>
      </c>
      <c r="K1364" s="72" t="str">
        <f>IFERROR(INDEX(#REF!,MATCH(INDEX(#REF!,MATCH($A1364,#REF!,0)),#REF!,0),'Recurrent profile helpers'!K$2)*IF($A1364="", "0", INDEX(#REF!,MATCH($A1364,#REF!,0))),"")</f>
        <v/>
      </c>
      <c r="L1364" s="72" t="str">
        <f>IFERROR(INDEX(#REF!,MATCH(INDEX(#REF!,MATCH($A1364,#REF!,0)),#REF!,0),'Recurrent profile helpers'!L$2)*IF($A1364="", "0", INDEX(#REF!,MATCH($A1364,#REF!,0))),"")</f>
        <v/>
      </c>
      <c r="M1364" s="72" t="str">
        <f>IFERROR(INDEX(#REF!,MATCH(INDEX(#REF!,MATCH($A1364,#REF!,0)),#REF!,0),'Recurrent profile helpers'!M$2)*IF($A1364="", "0", INDEX(#REF!,MATCH($A1364,#REF!,0))),"")</f>
        <v/>
      </c>
      <c r="N1364" s="72" t="str">
        <f>IFERROR(INDEX(#REF!,MATCH(INDEX(#REF!,MATCH($A1364,#REF!,0)),#REF!,0),'Recurrent profile helpers'!N$2)*IF($A1364="", "0", INDEX(#REF!,MATCH($A1364,#REF!,0))),"")</f>
        <v/>
      </c>
    </row>
    <row r="1365" spans="1:14">
      <c r="A1365" t="str">
        <f t="array" ref="A1365">IFERROR(INDEX(#REF!, SMALL(IF((MID(#REF!,2,1)="."),ROW($A$6:$A$4897)-ROW($A$6)+1,IF((MID(#REF!,3,1)="."),ROW($A$6:$A$4892)-ROW($A$6)+1)), ROW(1363:1363))),"" )</f>
        <v/>
      </c>
      <c r="B1365" s="72" t="str">
        <f>IF($A1365="", "", INDEX(#REF!,MATCH($A1365,#REF!,0)))</f>
        <v/>
      </c>
      <c r="C1365" s="72" t="str">
        <f>IFERROR(INDEX(#REF!,MATCH(INDEX(#REF!,MATCH($A1365,#REF!,0)),#REF!,0),'Recurrent profile helpers'!C$2)*IF($A1365="", "0", INDEX(#REF!,MATCH($A1365,#REF!,0))),"")</f>
        <v/>
      </c>
      <c r="D1365" s="72" t="str">
        <f>IFERROR(INDEX(#REF!,MATCH(INDEX(#REF!,MATCH($A1365,#REF!,0)),#REF!,0),'Recurrent profile helpers'!D$2)*IF($A1365="", "0", INDEX(#REF!,MATCH($A1365,#REF!,0))),"")</f>
        <v/>
      </c>
      <c r="E1365" s="72" t="str">
        <f>IFERROR(INDEX(#REF!,MATCH(INDEX(#REF!,MATCH($A1365,#REF!,0)),#REF!,0),'Recurrent profile helpers'!E$2)*IF($A1365="", "0", INDEX(#REF!,MATCH($A1365,#REF!,0))),"")</f>
        <v/>
      </c>
      <c r="F1365" s="72" t="str">
        <f>IFERROR(INDEX(#REF!,MATCH(INDEX(#REF!,MATCH($A1365,#REF!,0)),#REF!,0),'Recurrent profile helpers'!F$2)*IF($A1365="", "0", INDEX(#REF!,MATCH($A1365,#REF!,0))),"")</f>
        <v/>
      </c>
      <c r="G1365" s="72" t="str">
        <f>IFERROR(INDEX(#REF!,MATCH(INDEX(#REF!,MATCH($A1365,#REF!,0)),#REF!,0),'Recurrent profile helpers'!G$2)*IF($A1365="", "0", INDEX(#REF!,MATCH($A1365,#REF!,0))),"")</f>
        <v/>
      </c>
      <c r="H1365" s="72" t="str">
        <f>IFERROR(INDEX(#REF!,MATCH(INDEX(#REF!,MATCH($A1365,#REF!,0)),#REF!,0),'Recurrent profile helpers'!H$2)*IF($A1365="", "0", INDEX(#REF!,MATCH($A1365,#REF!,0))),"")</f>
        <v/>
      </c>
      <c r="I1365" s="72" t="str">
        <f>IFERROR(INDEX(#REF!,MATCH(INDEX(#REF!,MATCH($A1365,#REF!,0)),#REF!,0),'Recurrent profile helpers'!I$2)*IF($A1365="", "0", INDEX(#REF!,MATCH($A1365,#REF!,0))),"")</f>
        <v/>
      </c>
      <c r="J1365" s="72" t="str">
        <f>IFERROR(INDEX(#REF!,MATCH(INDEX(#REF!,MATCH($A1365,#REF!,0)),#REF!,0),'Recurrent profile helpers'!J$2)*IF($A1365="", "0", INDEX(#REF!,MATCH($A1365,#REF!,0))),"")</f>
        <v/>
      </c>
      <c r="K1365" s="72" t="str">
        <f>IFERROR(INDEX(#REF!,MATCH(INDEX(#REF!,MATCH($A1365,#REF!,0)),#REF!,0),'Recurrent profile helpers'!K$2)*IF($A1365="", "0", INDEX(#REF!,MATCH($A1365,#REF!,0))),"")</f>
        <v/>
      </c>
      <c r="L1365" s="72" t="str">
        <f>IFERROR(INDEX(#REF!,MATCH(INDEX(#REF!,MATCH($A1365,#REF!,0)),#REF!,0),'Recurrent profile helpers'!L$2)*IF($A1365="", "0", INDEX(#REF!,MATCH($A1365,#REF!,0))),"")</f>
        <v/>
      </c>
      <c r="M1365" s="72" t="str">
        <f>IFERROR(INDEX(#REF!,MATCH(INDEX(#REF!,MATCH($A1365,#REF!,0)),#REF!,0),'Recurrent profile helpers'!M$2)*IF($A1365="", "0", INDEX(#REF!,MATCH($A1365,#REF!,0))),"")</f>
        <v/>
      </c>
      <c r="N1365" s="72" t="str">
        <f>IFERROR(INDEX(#REF!,MATCH(INDEX(#REF!,MATCH($A1365,#REF!,0)),#REF!,0),'Recurrent profile helpers'!N$2)*IF($A1365="", "0", INDEX(#REF!,MATCH($A1365,#REF!,0))),"")</f>
        <v/>
      </c>
    </row>
    <row r="1366" spans="1:14">
      <c r="A1366" t="str">
        <f t="array" ref="A1366">IFERROR(INDEX(#REF!, SMALL(IF((MID(#REF!,2,1)="."),ROW($A$6:$A$4897)-ROW($A$6)+1,IF((MID(#REF!,3,1)="."),ROW($A$6:$A$4892)-ROW($A$6)+1)), ROW(1364:1364))),"" )</f>
        <v/>
      </c>
      <c r="B1366" s="72" t="str">
        <f>IF($A1366="", "", INDEX(#REF!,MATCH($A1366,#REF!,0)))</f>
        <v/>
      </c>
      <c r="C1366" s="72" t="str">
        <f>IFERROR(INDEX(#REF!,MATCH(INDEX(#REF!,MATCH($A1366,#REF!,0)),#REF!,0),'Recurrent profile helpers'!C$2)*IF($A1366="", "0", INDEX(#REF!,MATCH($A1366,#REF!,0))),"")</f>
        <v/>
      </c>
      <c r="D1366" s="72" t="str">
        <f>IFERROR(INDEX(#REF!,MATCH(INDEX(#REF!,MATCH($A1366,#REF!,0)),#REF!,0),'Recurrent profile helpers'!D$2)*IF($A1366="", "0", INDEX(#REF!,MATCH($A1366,#REF!,0))),"")</f>
        <v/>
      </c>
      <c r="E1366" s="72" t="str">
        <f>IFERROR(INDEX(#REF!,MATCH(INDEX(#REF!,MATCH($A1366,#REF!,0)),#REF!,0),'Recurrent profile helpers'!E$2)*IF($A1366="", "0", INDEX(#REF!,MATCH($A1366,#REF!,0))),"")</f>
        <v/>
      </c>
      <c r="F1366" s="72" t="str">
        <f>IFERROR(INDEX(#REF!,MATCH(INDEX(#REF!,MATCH($A1366,#REF!,0)),#REF!,0),'Recurrent profile helpers'!F$2)*IF($A1366="", "0", INDEX(#REF!,MATCH($A1366,#REF!,0))),"")</f>
        <v/>
      </c>
      <c r="G1366" s="72" t="str">
        <f>IFERROR(INDEX(#REF!,MATCH(INDEX(#REF!,MATCH($A1366,#REF!,0)),#REF!,0),'Recurrent profile helpers'!G$2)*IF($A1366="", "0", INDEX(#REF!,MATCH($A1366,#REF!,0))),"")</f>
        <v/>
      </c>
      <c r="H1366" s="72" t="str">
        <f>IFERROR(INDEX(#REF!,MATCH(INDEX(#REF!,MATCH($A1366,#REF!,0)),#REF!,0),'Recurrent profile helpers'!H$2)*IF($A1366="", "0", INDEX(#REF!,MATCH($A1366,#REF!,0))),"")</f>
        <v/>
      </c>
      <c r="I1366" s="72" t="str">
        <f>IFERROR(INDEX(#REF!,MATCH(INDEX(#REF!,MATCH($A1366,#REF!,0)),#REF!,0),'Recurrent profile helpers'!I$2)*IF($A1366="", "0", INDEX(#REF!,MATCH($A1366,#REF!,0))),"")</f>
        <v/>
      </c>
      <c r="J1366" s="72" t="str">
        <f>IFERROR(INDEX(#REF!,MATCH(INDEX(#REF!,MATCH($A1366,#REF!,0)),#REF!,0),'Recurrent profile helpers'!J$2)*IF($A1366="", "0", INDEX(#REF!,MATCH($A1366,#REF!,0))),"")</f>
        <v/>
      </c>
      <c r="K1366" s="72" t="str">
        <f>IFERROR(INDEX(#REF!,MATCH(INDEX(#REF!,MATCH($A1366,#REF!,0)),#REF!,0),'Recurrent profile helpers'!K$2)*IF($A1366="", "0", INDEX(#REF!,MATCH($A1366,#REF!,0))),"")</f>
        <v/>
      </c>
      <c r="L1366" s="72" t="str">
        <f>IFERROR(INDEX(#REF!,MATCH(INDEX(#REF!,MATCH($A1366,#REF!,0)),#REF!,0),'Recurrent profile helpers'!L$2)*IF($A1366="", "0", INDEX(#REF!,MATCH($A1366,#REF!,0))),"")</f>
        <v/>
      </c>
      <c r="M1366" s="72" t="str">
        <f>IFERROR(INDEX(#REF!,MATCH(INDEX(#REF!,MATCH($A1366,#REF!,0)),#REF!,0),'Recurrent profile helpers'!M$2)*IF($A1366="", "0", INDEX(#REF!,MATCH($A1366,#REF!,0))),"")</f>
        <v/>
      </c>
      <c r="N1366" s="72" t="str">
        <f>IFERROR(INDEX(#REF!,MATCH(INDEX(#REF!,MATCH($A1366,#REF!,0)),#REF!,0),'Recurrent profile helpers'!N$2)*IF($A1366="", "0", INDEX(#REF!,MATCH($A1366,#REF!,0))),"")</f>
        <v/>
      </c>
    </row>
    <row r="1367" spans="1:14">
      <c r="A1367" t="str">
        <f t="array" ref="A1367">IFERROR(INDEX(#REF!, SMALL(IF((MID(#REF!,2,1)="."),ROW($A$6:$A$4897)-ROW($A$6)+1,IF((MID(#REF!,3,1)="."),ROW($A$6:$A$4892)-ROW($A$6)+1)), ROW(1365:1365))),"" )</f>
        <v/>
      </c>
      <c r="B1367" s="72" t="str">
        <f>IF($A1367="", "", INDEX(#REF!,MATCH($A1367,#REF!,0)))</f>
        <v/>
      </c>
      <c r="C1367" s="72" t="str">
        <f>IFERROR(INDEX(#REF!,MATCH(INDEX(#REF!,MATCH($A1367,#REF!,0)),#REF!,0),'Recurrent profile helpers'!C$2)*IF($A1367="", "0", INDEX(#REF!,MATCH($A1367,#REF!,0))),"")</f>
        <v/>
      </c>
      <c r="D1367" s="72" t="str">
        <f>IFERROR(INDEX(#REF!,MATCH(INDEX(#REF!,MATCH($A1367,#REF!,0)),#REF!,0),'Recurrent profile helpers'!D$2)*IF($A1367="", "0", INDEX(#REF!,MATCH($A1367,#REF!,0))),"")</f>
        <v/>
      </c>
      <c r="E1367" s="72" t="str">
        <f>IFERROR(INDEX(#REF!,MATCH(INDEX(#REF!,MATCH($A1367,#REF!,0)),#REF!,0),'Recurrent profile helpers'!E$2)*IF($A1367="", "0", INDEX(#REF!,MATCH($A1367,#REF!,0))),"")</f>
        <v/>
      </c>
      <c r="F1367" s="72" t="str">
        <f>IFERROR(INDEX(#REF!,MATCH(INDEX(#REF!,MATCH($A1367,#REF!,0)),#REF!,0),'Recurrent profile helpers'!F$2)*IF($A1367="", "0", INDEX(#REF!,MATCH($A1367,#REF!,0))),"")</f>
        <v/>
      </c>
      <c r="G1367" s="72" t="str">
        <f>IFERROR(INDEX(#REF!,MATCH(INDEX(#REF!,MATCH($A1367,#REF!,0)),#REF!,0),'Recurrent profile helpers'!G$2)*IF($A1367="", "0", INDEX(#REF!,MATCH($A1367,#REF!,0))),"")</f>
        <v/>
      </c>
      <c r="H1367" s="72" t="str">
        <f>IFERROR(INDEX(#REF!,MATCH(INDEX(#REF!,MATCH($A1367,#REF!,0)),#REF!,0),'Recurrent profile helpers'!H$2)*IF($A1367="", "0", INDEX(#REF!,MATCH($A1367,#REF!,0))),"")</f>
        <v/>
      </c>
      <c r="I1367" s="72" t="str">
        <f>IFERROR(INDEX(#REF!,MATCH(INDEX(#REF!,MATCH($A1367,#REF!,0)),#REF!,0),'Recurrent profile helpers'!I$2)*IF($A1367="", "0", INDEX(#REF!,MATCH($A1367,#REF!,0))),"")</f>
        <v/>
      </c>
      <c r="J1367" s="72" t="str">
        <f>IFERROR(INDEX(#REF!,MATCH(INDEX(#REF!,MATCH($A1367,#REF!,0)),#REF!,0),'Recurrent profile helpers'!J$2)*IF($A1367="", "0", INDEX(#REF!,MATCH($A1367,#REF!,0))),"")</f>
        <v/>
      </c>
      <c r="K1367" s="72" t="str">
        <f>IFERROR(INDEX(#REF!,MATCH(INDEX(#REF!,MATCH($A1367,#REF!,0)),#REF!,0),'Recurrent profile helpers'!K$2)*IF($A1367="", "0", INDEX(#REF!,MATCH($A1367,#REF!,0))),"")</f>
        <v/>
      </c>
      <c r="L1367" s="72" t="str">
        <f>IFERROR(INDEX(#REF!,MATCH(INDEX(#REF!,MATCH($A1367,#REF!,0)),#REF!,0),'Recurrent profile helpers'!L$2)*IF($A1367="", "0", INDEX(#REF!,MATCH($A1367,#REF!,0))),"")</f>
        <v/>
      </c>
      <c r="M1367" s="72" t="str">
        <f>IFERROR(INDEX(#REF!,MATCH(INDEX(#REF!,MATCH($A1367,#REF!,0)),#REF!,0),'Recurrent profile helpers'!M$2)*IF($A1367="", "0", INDEX(#REF!,MATCH($A1367,#REF!,0))),"")</f>
        <v/>
      </c>
      <c r="N1367" s="72" t="str">
        <f>IFERROR(INDEX(#REF!,MATCH(INDEX(#REF!,MATCH($A1367,#REF!,0)),#REF!,0),'Recurrent profile helpers'!N$2)*IF($A1367="", "0", INDEX(#REF!,MATCH($A1367,#REF!,0))),"")</f>
        <v/>
      </c>
    </row>
    <row r="1368" spans="1:14">
      <c r="A1368" t="str">
        <f t="array" ref="A1368">IFERROR(INDEX(#REF!, SMALL(IF((MID(#REF!,2,1)="."),ROW($A$6:$A$4897)-ROW($A$6)+1,IF((MID(#REF!,3,1)="."),ROW($A$6:$A$4892)-ROW($A$6)+1)), ROW(1366:1366))),"" )</f>
        <v/>
      </c>
      <c r="B1368" s="72" t="str">
        <f>IF($A1368="", "", INDEX(#REF!,MATCH($A1368,#REF!,0)))</f>
        <v/>
      </c>
      <c r="C1368" s="72" t="str">
        <f>IFERROR(INDEX(#REF!,MATCH(INDEX(#REF!,MATCH($A1368,#REF!,0)),#REF!,0),'Recurrent profile helpers'!C$2)*IF($A1368="", "0", INDEX(#REF!,MATCH($A1368,#REF!,0))),"")</f>
        <v/>
      </c>
      <c r="D1368" s="72" t="str">
        <f>IFERROR(INDEX(#REF!,MATCH(INDEX(#REF!,MATCH($A1368,#REF!,0)),#REF!,0),'Recurrent profile helpers'!D$2)*IF($A1368="", "0", INDEX(#REF!,MATCH($A1368,#REF!,0))),"")</f>
        <v/>
      </c>
      <c r="E1368" s="72" t="str">
        <f>IFERROR(INDEX(#REF!,MATCH(INDEX(#REF!,MATCH($A1368,#REF!,0)),#REF!,0),'Recurrent profile helpers'!E$2)*IF($A1368="", "0", INDEX(#REF!,MATCH($A1368,#REF!,0))),"")</f>
        <v/>
      </c>
      <c r="F1368" s="72" t="str">
        <f>IFERROR(INDEX(#REF!,MATCH(INDEX(#REF!,MATCH($A1368,#REF!,0)),#REF!,0),'Recurrent profile helpers'!F$2)*IF($A1368="", "0", INDEX(#REF!,MATCH($A1368,#REF!,0))),"")</f>
        <v/>
      </c>
      <c r="G1368" s="72" t="str">
        <f>IFERROR(INDEX(#REF!,MATCH(INDEX(#REF!,MATCH($A1368,#REF!,0)),#REF!,0),'Recurrent profile helpers'!G$2)*IF($A1368="", "0", INDEX(#REF!,MATCH($A1368,#REF!,0))),"")</f>
        <v/>
      </c>
      <c r="H1368" s="72" t="str">
        <f>IFERROR(INDEX(#REF!,MATCH(INDEX(#REF!,MATCH($A1368,#REF!,0)),#REF!,0),'Recurrent profile helpers'!H$2)*IF($A1368="", "0", INDEX(#REF!,MATCH($A1368,#REF!,0))),"")</f>
        <v/>
      </c>
      <c r="I1368" s="72" t="str">
        <f>IFERROR(INDEX(#REF!,MATCH(INDEX(#REF!,MATCH($A1368,#REF!,0)),#REF!,0),'Recurrent profile helpers'!I$2)*IF($A1368="", "0", INDEX(#REF!,MATCH($A1368,#REF!,0))),"")</f>
        <v/>
      </c>
      <c r="J1368" s="72" t="str">
        <f>IFERROR(INDEX(#REF!,MATCH(INDEX(#REF!,MATCH($A1368,#REF!,0)),#REF!,0),'Recurrent profile helpers'!J$2)*IF($A1368="", "0", INDEX(#REF!,MATCH($A1368,#REF!,0))),"")</f>
        <v/>
      </c>
      <c r="K1368" s="72" t="str">
        <f>IFERROR(INDEX(#REF!,MATCH(INDEX(#REF!,MATCH($A1368,#REF!,0)),#REF!,0),'Recurrent profile helpers'!K$2)*IF($A1368="", "0", INDEX(#REF!,MATCH($A1368,#REF!,0))),"")</f>
        <v/>
      </c>
      <c r="L1368" s="72" t="str">
        <f>IFERROR(INDEX(#REF!,MATCH(INDEX(#REF!,MATCH($A1368,#REF!,0)),#REF!,0),'Recurrent profile helpers'!L$2)*IF($A1368="", "0", INDEX(#REF!,MATCH($A1368,#REF!,0))),"")</f>
        <v/>
      </c>
      <c r="M1368" s="72" t="str">
        <f>IFERROR(INDEX(#REF!,MATCH(INDEX(#REF!,MATCH($A1368,#REF!,0)),#REF!,0),'Recurrent profile helpers'!M$2)*IF($A1368="", "0", INDEX(#REF!,MATCH($A1368,#REF!,0))),"")</f>
        <v/>
      </c>
      <c r="N1368" s="72" t="str">
        <f>IFERROR(INDEX(#REF!,MATCH(INDEX(#REF!,MATCH($A1368,#REF!,0)),#REF!,0),'Recurrent profile helpers'!N$2)*IF($A1368="", "0", INDEX(#REF!,MATCH($A1368,#REF!,0))),"")</f>
        <v/>
      </c>
    </row>
    <row r="1369" spans="1:14">
      <c r="A1369" t="str">
        <f t="array" ref="A1369">IFERROR(INDEX(#REF!, SMALL(IF((MID(#REF!,2,1)="."),ROW($A$6:$A$4897)-ROW($A$6)+1,IF((MID(#REF!,3,1)="."),ROW($A$6:$A$4892)-ROW($A$6)+1)), ROW(1367:1367))),"" )</f>
        <v/>
      </c>
      <c r="B1369" s="72" t="str">
        <f>IF($A1369="", "", INDEX(#REF!,MATCH($A1369,#REF!,0)))</f>
        <v/>
      </c>
      <c r="C1369" s="72" t="str">
        <f>IFERROR(INDEX(#REF!,MATCH(INDEX(#REF!,MATCH($A1369,#REF!,0)),#REF!,0),'Recurrent profile helpers'!C$2)*IF($A1369="", "0", INDEX(#REF!,MATCH($A1369,#REF!,0))),"")</f>
        <v/>
      </c>
      <c r="D1369" s="72" t="str">
        <f>IFERROR(INDEX(#REF!,MATCH(INDEX(#REF!,MATCH($A1369,#REF!,0)),#REF!,0),'Recurrent profile helpers'!D$2)*IF($A1369="", "0", INDEX(#REF!,MATCH($A1369,#REF!,0))),"")</f>
        <v/>
      </c>
      <c r="E1369" s="72" t="str">
        <f>IFERROR(INDEX(#REF!,MATCH(INDEX(#REF!,MATCH($A1369,#REF!,0)),#REF!,0),'Recurrent profile helpers'!E$2)*IF($A1369="", "0", INDEX(#REF!,MATCH($A1369,#REF!,0))),"")</f>
        <v/>
      </c>
      <c r="F1369" s="72" t="str">
        <f>IFERROR(INDEX(#REF!,MATCH(INDEX(#REF!,MATCH($A1369,#REF!,0)),#REF!,0),'Recurrent profile helpers'!F$2)*IF($A1369="", "0", INDEX(#REF!,MATCH($A1369,#REF!,0))),"")</f>
        <v/>
      </c>
      <c r="G1369" s="72" t="str">
        <f>IFERROR(INDEX(#REF!,MATCH(INDEX(#REF!,MATCH($A1369,#REF!,0)),#REF!,0),'Recurrent profile helpers'!G$2)*IF($A1369="", "0", INDEX(#REF!,MATCH($A1369,#REF!,0))),"")</f>
        <v/>
      </c>
      <c r="H1369" s="72" t="str">
        <f>IFERROR(INDEX(#REF!,MATCH(INDEX(#REF!,MATCH($A1369,#REF!,0)),#REF!,0),'Recurrent profile helpers'!H$2)*IF($A1369="", "0", INDEX(#REF!,MATCH($A1369,#REF!,0))),"")</f>
        <v/>
      </c>
      <c r="I1369" s="72" t="str">
        <f>IFERROR(INDEX(#REF!,MATCH(INDEX(#REF!,MATCH($A1369,#REF!,0)),#REF!,0),'Recurrent profile helpers'!I$2)*IF($A1369="", "0", INDEX(#REF!,MATCH($A1369,#REF!,0))),"")</f>
        <v/>
      </c>
      <c r="J1369" s="72" t="str">
        <f>IFERROR(INDEX(#REF!,MATCH(INDEX(#REF!,MATCH($A1369,#REF!,0)),#REF!,0),'Recurrent profile helpers'!J$2)*IF($A1369="", "0", INDEX(#REF!,MATCH($A1369,#REF!,0))),"")</f>
        <v/>
      </c>
      <c r="K1369" s="72" t="str">
        <f>IFERROR(INDEX(#REF!,MATCH(INDEX(#REF!,MATCH($A1369,#REF!,0)),#REF!,0),'Recurrent profile helpers'!K$2)*IF($A1369="", "0", INDEX(#REF!,MATCH($A1369,#REF!,0))),"")</f>
        <v/>
      </c>
      <c r="L1369" s="72" t="str">
        <f>IFERROR(INDEX(#REF!,MATCH(INDEX(#REF!,MATCH($A1369,#REF!,0)),#REF!,0),'Recurrent profile helpers'!L$2)*IF($A1369="", "0", INDEX(#REF!,MATCH($A1369,#REF!,0))),"")</f>
        <v/>
      </c>
      <c r="M1369" s="72" t="str">
        <f>IFERROR(INDEX(#REF!,MATCH(INDEX(#REF!,MATCH($A1369,#REF!,0)),#REF!,0),'Recurrent profile helpers'!M$2)*IF($A1369="", "0", INDEX(#REF!,MATCH($A1369,#REF!,0))),"")</f>
        <v/>
      </c>
      <c r="N1369" s="72" t="str">
        <f>IFERROR(INDEX(#REF!,MATCH(INDEX(#REF!,MATCH($A1369,#REF!,0)),#REF!,0),'Recurrent profile helpers'!N$2)*IF($A1369="", "0", INDEX(#REF!,MATCH($A1369,#REF!,0))),"")</f>
        <v/>
      </c>
    </row>
    <row r="1370" spans="1:14">
      <c r="A1370" t="str">
        <f t="array" ref="A1370">IFERROR(INDEX(#REF!, SMALL(IF((MID(#REF!,2,1)="."),ROW($A$6:$A$4897)-ROW($A$6)+1,IF((MID(#REF!,3,1)="."),ROW($A$6:$A$4892)-ROW($A$6)+1)), ROW(1368:1368))),"" )</f>
        <v/>
      </c>
      <c r="B1370" s="72" t="str">
        <f>IF($A1370="", "", INDEX(#REF!,MATCH($A1370,#REF!,0)))</f>
        <v/>
      </c>
      <c r="C1370" s="72" t="str">
        <f>IFERROR(INDEX(#REF!,MATCH(INDEX(#REF!,MATCH($A1370,#REF!,0)),#REF!,0),'Recurrent profile helpers'!C$2)*IF($A1370="", "0", INDEX(#REF!,MATCH($A1370,#REF!,0))),"")</f>
        <v/>
      </c>
      <c r="D1370" s="72" t="str">
        <f>IFERROR(INDEX(#REF!,MATCH(INDEX(#REF!,MATCH($A1370,#REF!,0)),#REF!,0),'Recurrent profile helpers'!D$2)*IF($A1370="", "0", INDEX(#REF!,MATCH($A1370,#REF!,0))),"")</f>
        <v/>
      </c>
      <c r="E1370" s="72" t="str">
        <f>IFERROR(INDEX(#REF!,MATCH(INDEX(#REF!,MATCH($A1370,#REF!,0)),#REF!,0),'Recurrent profile helpers'!E$2)*IF($A1370="", "0", INDEX(#REF!,MATCH($A1370,#REF!,0))),"")</f>
        <v/>
      </c>
      <c r="F1370" s="72" t="str">
        <f>IFERROR(INDEX(#REF!,MATCH(INDEX(#REF!,MATCH($A1370,#REF!,0)),#REF!,0),'Recurrent profile helpers'!F$2)*IF($A1370="", "0", INDEX(#REF!,MATCH($A1370,#REF!,0))),"")</f>
        <v/>
      </c>
      <c r="G1370" s="72" t="str">
        <f>IFERROR(INDEX(#REF!,MATCH(INDEX(#REF!,MATCH($A1370,#REF!,0)),#REF!,0),'Recurrent profile helpers'!G$2)*IF($A1370="", "0", INDEX(#REF!,MATCH($A1370,#REF!,0))),"")</f>
        <v/>
      </c>
      <c r="H1370" s="72" t="str">
        <f>IFERROR(INDEX(#REF!,MATCH(INDEX(#REF!,MATCH($A1370,#REF!,0)),#REF!,0),'Recurrent profile helpers'!H$2)*IF($A1370="", "0", INDEX(#REF!,MATCH($A1370,#REF!,0))),"")</f>
        <v/>
      </c>
      <c r="I1370" s="72" t="str">
        <f>IFERROR(INDEX(#REF!,MATCH(INDEX(#REF!,MATCH($A1370,#REF!,0)),#REF!,0),'Recurrent profile helpers'!I$2)*IF($A1370="", "0", INDEX(#REF!,MATCH($A1370,#REF!,0))),"")</f>
        <v/>
      </c>
      <c r="J1370" s="72" t="str">
        <f>IFERROR(INDEX(#REF!,MATCH(INDEX(#REF!,MATCH($A1370,#REF!,0)),#REF!,0),'Recurrent profile helpers'!J$2)*IF($A1370="", "0", INDEX(#REF!,MATCH($A1370,#REF!,0))),"")</f>
        <v/>
      </c>
      <c r="K1370" s="72" t="str">
        <f>IFERROR(INDEX(#REF!,MATCH(INDEX(#REF!,MATCH($A1370,#REF!,0)),#REF!,0),'Recurrent profile helpers'!K$2)*IF($A1370="", "0", INDEX(#REF!,MATCH($A1370,#REF!,0))),"")</f>
        <v/>
      </c>
      <c r="L1370" s="72" t="str">
        <f>IFERROR(INDEX(#REF!,MATCH(INDEX(#REF!,MATCH($A1370,#REF!,0)),#REF!,0),'Recurrent profile helpers'!L$2)*IF($A1370="", "0", INDEX(#REF!,MATCH($A1370,#REF!,0))),"")</f>
        <v/>
      </c>
      <c r="M1370" s="72" t="str">
        <f>IFERROR(INDEX(#REF!,MATCH(INDEX(#REF!,MATCH($A1370,#REF!,0)),#REF!,0),'Recurrent profile helpers'!M$2)*IF($A1370="", "0", INDEX(#REF!,MATCH($A1370,#REF!,0))),"")</f>
        <v/>
      </c>
      <c r="N1370" s="72" t="str">
        <f>IFERROR(INDEX(#REF!,MATCH(INDEX(#REF!,MATCH($A1370,#REF!,0)),#REF!,0),'Recurrent profile helpers'!N$2)*IF($A1370="", "0", INDEX(#REF!,MATCH($A1370,#REF!,0))),"")</f>
        <v/>
      </c>
    </row>
    <row r="1371" spans="1:14">
      <c r="A1371" t="str">
        <f t="array" ref="A1371">IFERROR(INDEX(#REF!, SMALL(IF((MID(#REF!,2,1)="."),ROW($A$6:$A$4897)-ROW($A$6)+1,IF((MID(#REF!,3,1)="."),ROW($A$6:$A$4892)-ROW($A$6)+1)), ROW(1369:1369))),"" )</f>
        <v/>
      </c>
      <c r="B1371" s="72" t="str">
        <f>IF($A1371="", "", INDEX(#REF!,MATCH($A1371,#REF!,0)))</f>
        <v/>
      </c>
      <c r="C1371" s="72" t="str">
        <f>IFERROR(INDEX(#REF!,MATCH(INDEX(#REF!,MATCH($A1371,#REF!,0)),#REF!,0),'Recurrent profile helpers'!C$2)*IF($A1371="", "0", INDEX(#REF!,MATCH($A1371,#REF!,0))),"")</f>
        <v/>
      </c>
      <c r="D1371" s="72" t="str">
        <f>IFERROR(INDEX(#REF!,MATCH(INDEX(#REF!,MATCH($A1371,#REF!,0)),#REF!,0),'Recurrent profile helpers'!D$2)*IF($A1371="", "0", INDEX(#REF!,MATCH($A1371,#REF!,0))),"")</f>
        <v/>
      </c>
      <c r="E1371" s="72" t="str">
        <f>IFERROR(INDEX(#REF!,MATCH(INDEX(#REF!,MATCH($A1371,#REF!,0)),#REF!,0),'Recurrent profile helpers'!E$2)*IF($A1371="", "0", INDEX(#REF!,MATCH($A1371,#REF!,0))),"")</f>
        <v/>
      </c>
      <c r="F1371" s="72" t="str">
        <f>IFERROR(INDEX(#REF!,MATCH(INDEX(#REF!,MATCH($A1371,#REF!,0)),#REF!,0),'Recurrent profile helpers'!F$2)*IF($A1371="", "0", INDEX(#REF!,MATCH($A1371,#REF!,0))),"")</f>
        <v/>
      </c>
      <c r="G1371" s="72" t="str">
        <f>IFERROR(INDEX(#REF!,MATCH(INDEX(#REF!,MATCH($A1371,#REF!,0)),#REF!,0),'Recurrent profile helpers'!G$2)*IF($A1371="", "0", INDEX(#REF!,MATCH($A1371,#REF!,0))),"")</f>
        <v/>
      </c>
      <c r="H1371" s="72" t="str">
        <f>IFERROR(INDEX(#REF!,MATCH(INDEX(#REF!,MATCH($A1371,#REF!,0)),#REF!,0),'Recurrent profile helpers'!H$2)*IF($A1371="", "0", INDEX(#REF!,MATCH($A1371,#REF!,0))),"")</f>
        <v/>
      </c>
      <c r="I1371" s="72" t="str">
        <f>IFERROR(INDEX(#REF!,MATCH(INDEX(#REF!,MATCH($A1371,#REF!,0)),#REF!,0),'Recurrent profile helpers'!I$2)*IF($A1371="", "0", INDEX(#REF!,MATCH($A1371,#REF!,0))),"")</f>
        <v/>
      </c>
      <c r="J1371" s="72" t="str">
        <f>IFERROR(INDEX(#REF!,MATCH(INDEX(#REF!,MATCH($A1371,#REF!,0)),#REF!,0),'Recurrent profile helpers'!J$2)*IF($A1371="", "0", INDEX(#REF!,MATCH($A1371,#REF!,0))),"")</f>
        <v/>
      </c>
      <c r="K1371" s="72" t="str">
        <f>IFERROR(INDEX(#REF!,MATCH(INDEX(#REF!,MATCH($A1371,#REF!,0)),#REF!,0),'Recurrent profile helpers'!K$2)*IF($A1371="", "0", INDEX(#REF!,MATCH($A1371,#REF!,0))),"")</f>
        <v/>
      </c>
      <c r="L1371" s="72" t="str">
        <f>IFERROR(INDEX(#REF!,MATCH(INDEX(#REF!,MATCH($A1371,#REF!,0)),#REF!,0),'Recurrent profile helpers'!L$2)*IF($A1371="", "0", INDEX(#REF!,MATCH($A1371,#REF!,0))),"")</f>
        <v/>
      </c>
      <c r="M1371" s="72" t="str">
        <f>IFERROR(INDEX(#REF!,MATCH(INDEX(#REF!,MATCH($A1371,#REF!,0)),#REF!,0),'Recurrent profile helpers'!M$2)*IF($A1371="", "0", INDEX(#REF!,MATCH($A1371,#REF!,0))),"")</f>
        <v/>
      </c>
      <c r="N1371" s="72" t="str">
        <f>IFERROR(INDEX(#REF!,MATCH(INDEX(#REF!,MATCH($A1371,#REF!,0)),#REF!,0),'Recurrent profile helpers'!N$2)*IF($A1371="", "0", INDEX(#REF!,MATCH($A1371,#REF!,0))),"")</f>
        <v/>
      </c>
    </row>
    <row r="1372" spans="1:14">
      <c r="A1372" t="str">
        <f t="array" ref="A1372">IFERROR(INDEX(#REF!, SMALL(IF((MID(#REF!,2,1)="."),ROW($A$6:$A$4897)-ROW($A$6)+1,IF((MID(#REF!,3,1)="."),ROW($A$6:$A$4892)-ROW($A$6)+1)), ROW(1370:1370))),"" )</f>
        <v/>
      </c>
      <c r="B1372" s="72" t="str">
        <f>IF($A1372="", "", INDEX(#REF!,MATCH($A1372,#REF!,0)))</f>
        <v/>
      </c>
      <c r="C1372" s="72" t="str">
        <f>IFERROR(INDEX(#REF!,MATCH(INDEX(#REF!,MATCH($A1372,#REF!,0)),#REF!,0),'Recurrent profile helpers'!C$2)*IF($A1372="", "0", INDEX(#REF!,MATCH($A1372,#REF!,0))),"")</f>
        <v/>
      </c>
      <c r="D1372" s="72" t="str">
        <f>IFERROR(INDEX(#REF!,MATCH(INDEX(#REF!,MATCH($A1372,#REF!,0)),#REF!,0),'Recurrent profile helpers'!D$2)*IF($A1372="", "0", INDEX(#REF!,MATCH($A1372,#REF!,0))),"")</f>
        <v/>
      </c>
      <c r="E1372" s="72" t="str">
        <f>IFERROR(INDEX(#REF!,MATCH(INDEX(#REF!,MATCH($A1372,#REF!,0)),#REF!,0),'Recurrent profile helpers'!E$2)*IF($A1372="", "0", INDEX(#REF!,MATCH($A1372,#REF!,0))),"")</f>
        <v/>
      </c>
      <c r="F1372" s="72" t="str">
        <f>IFERROR(INDEX(#REF!,MATCH(INDEX(#REF!,MATCH($A1372,#REF!,0)),#REF!,0),'Recurrent profile helpers'!F$2)*IF($A1372="", "0", INDEX(#REF!,MATCH($A1372,#REF!,0))),"")</f>
        <v/>
      </c>
      <c r="G1372" s="72" t="str">
        <f>IFERROR(INDEX(#REF!,MATCH(INDEX(#REF!,MATCH($A1372,#REF!,0)),#REF!,0),'Recurrent profile helpers'!G$2)*IF($A1372="", "0", INDEX(#REF!,MATCH($A1372,#REF!,0))),"")</f>
        <v/>
      </c>
      <c r="H1372" s="72" t="str">
        <f>IFERROR(INDEX(#REF!,MATCH(INDEX(#REF!,MATCH($A1372,#REF!,0)),#REF!,0),'Recurrent profile helpers'!H$2)*IF($A1372="", "0", INDEX(#REF!,MATCH($A1372,#REF!,0))),"")</f>
        <v/>
      </c>
      <c r="I1372" s="72" t="str">
        <f>IFERROR(INDEX(#REF!,MATCH(INDEX(#REF!,MATCH($A1372,#REF!,0)),#REF!,0),'Recurrent profile helpers'!I$2)*IF($A1372="", "0", INDEX(#REF!,MATCH($A1372,#REF!,0))),"")</f>
        <v/>
      </c>
      <c r="J1372" s="72" t="str">
        <f>IFERROR(INDEX(#REF!,MATCH(INDEX(#REF!,MATCH($A1372,#REF!,0)),#REF!,0),'Recurrent profile helpers'!J$2)*IF($A1372="", "0", INDEX(#REF!,MATCH($A1372,#REF!,0))),"")</f>
        <v/>
      </c>
      <c r="K1372" s="72" t="str">
        <f>IFERROR(INDEX(#REF!,MATCH(INDEX(#REF!,MATCH($A1372,#REF!,0)),#REF!,0),'Recurrent profile helpers'!K$2)*IF($A1372="", "0", INDEX(#REF!,MATCH($A1372,#REF!,0))),"")</f>
        <v/>
      </c>
      <c r="L1372" s="72" t="str">
        <f>IFERROR(INDEX(#REF!,MATCH(INDEX(#REF!,MATCH($A1372,#REF!,0)),#REF!,0),'Recurrent profile helpers'!L$2)*IF($A1372="", "0", INDEX(#REF!,MATCH($A1372,#REF!,0))),"")</f>
        <v/>
      </c>
      <c r="M1372" s="72" t="str">
        <f>IFERROR(INDEX(#REF!,MATCH(INDEX(#REF!,MATCH($A1372,#REF!,0)),#REF!,0),'Recurrent profile helpers'!M$2)*IF($A1372="", "0", INDEX(#REF!,MATCH($A1372,#REF!,0))),"")</f>
        <v/>
      </c>
      <c r="N1372" s="72" t="str">
        <f>IFERROR(INDEX(#REF!,MATCH(INDEX(#REF!,MATCH($A1372,#REF!,0)),#REF!,0),'Recurrent profile helpers'!N$2)*IF($A1372="", "0", INDEX(#REF!,MATCH($A1372,#REF!,0))),"")</f>
        <v/>
      </c>
    </row>
    <row r="1373" spans="1:14">
      <c r="A1373" t="str">
        <f t="array" ref="A1373">IFERROR(INDEX(#REF!, SMALL(IF((MID(#REF!,2,1)="."),ROW($A$6:$A$4897)-ROW($A$6)+1,IF((MID(#REF!,3,1)="."),ROW($A$6:$A$4892)-ROW($A$6)+1)), ROW(1371:1371))),"" )</f>
        <v/>
      </c>
      <c r="B1373" s="72" t="str">
        <f>IF($A1373="", "", INDEX(#REF!,MATCH($A1373,#REF!,0)))</f>
        <v/>
      </c>
      <c r="C1373" s="72" t="str">
        <f>IFERROR(INDEX(#REF!,MATCH(INDEX(#REF!,MATCH($A1373,#REF!,0)),#REF!,0),'Recurrent profile helpers'!C$2)*IF($A1373="", "0", INDEX(#REF!,MATCH($A1373,#REF!,0))),"")</f>
        <v/>
      </c>
      <c r="D1373" s="72" t="str">
        <f>IFERROR(INDEX(#REF!,MATCH(INDEX(#REF!,MATCH($A1373,#REF!,0)),#REF!,0),'Recurrent profile helpers'!D$2)*IF($A1373="", "0", INDEX(#REF!,MATCH($A1373,#REF!,0))),"")</f>
        <v/>
      </c>
      <c r="E1373" s="72" t="str">
        <f>IFERROR(INDEX(#REF!,MATCH(INDEX(#REF!,MATCH($A1373,#REF!,0)),#REF!,0),'Recurrent profile helpers'!E$2)*IF($A1373="", "0", INDEX(#REF!,MATCH($A1373,#REF!,0))),"")</f>
        <v/>
      </c>
      <c r="F1373" s="72" t="str">
        <f>IFERROR(INDEX(#REF!,MATCH(INDEX(#REF!,MATCH($A1373,#REF!,0)),#REF!,0),'Recurrent profile helpers'!F$2)*IF($A1373="", "0", INDEX(#REF!,MATCH($A1373,#REF!,0))),"")</f>
        <v/>
      </c>
      <c r="G1373" s="72" t="str">
        <f>IFERROR(INDEX(#REF!,MATCH(INDEX(#REF!,MATCH($A1373,#REF!,0)),#REF!,0),'Recurrent profile helpers'!G$2)*IF($A1373="", "0", INDEX(#REF!,MATCH($A1373,#REF!,0))),"")</f>
        <v/>
      </c>
      <c r="H1373" s="72" t="str">
        <f>IFERROR(INDEX(#REF!,MATCH(INDEX(#REF!,MATCH($A1373,#REF!,0)),#REF!,0),'Recurrent profile helpers'!H$2)*IF($A1373="", "0", INDEX(#REF!,MATCH($A1373,#REF!,0))),"")</f>
        <v/>
      </c>
      <c r="I1373" s="72" t="str">
        <f>IFERROR(INDEX(#REF!,MATCH(INDEX(#REF!,MATCH($A1373,#REF!,0)),#REF!,0),'Recurrent profile helpers'!I$2)*IF($A1373="", "0", INDEX(#REF!,MATCH($A1373,#REF!,0))),"")</f>
        <v/>
      </c>
      <c r="J1373" s="72" t="str">
        <f>IFERROR(INDEX(#REF!,MATCH(INDEX(#REF!,MATCH($A1373,#REF!,0)),#REF!,0),'Recurrent profile helpers'!J$2)*IF($A1373="", "0", INDEX(#REF!,MATCH($A1373,#REF!,0))),"")</f>
        <v/>
      </c>
      <c r="K1373" s="72" t="str">
        <f>IFERROR(INDEX(#REF!,MATCH(INDEX(#REF!,MATCH($A1373,#REF!,0)),#REF!,0),'Recurrent profile helpers'!K$2)*IF($A1373="", "0", INDEX(#REF!,MATCH($A1373,#REF!,0))),"")</f>
        <v/>
      </c>
      <c r="L1373" s="72" t="str">
        <f>IFERROR(INDEX(#REF!,MATCH(INDEX(#REF!,MATCH($A1373,#REF!,0)),#REF!,0),'Recurrent profile helpers'!L$2)*IF($A1373="", "0", INDEX(#REF!,MATCH($A1373,#REF!,0))),"")</f>
        <v/>
      </c>
      <c r="M1373" s="72" t="str">
        <f>IFERROR(INDEX(#REF!,MATCH(INDEX(#REF!,MATCH($A1373,#REF!,0)),#REF!,0),'Recurrent profile helpers'!M$2)*IF($A1373="", "0", INDEX(#REF!,MATCH($A1373,#REF!,0))),"")</f>
        <v/>
      </c>
      <c r="N1373" s="72" t="str">
        <f>IFERROR(INDEX(#REF!,MATCH(INDEX(#REF!,MATCH($A1373,#REF!,0)),#REF!,0),'Recurrent profile helpers'!N$2)*IF($A1373="", "0", INDEX(#REF!,MATCH($A1373,#REF!,0))),"")</f>
        <v/>
      </c>
    </row>
    <row r="1374" spans="1:14">
      <c r="A1374" t="str">
        <f t="array" ref="A1374">IFERROR(INDEX(#REF!, SMALL(IF((MID(#REF!,2,1)="."),ROW($A$6:$A$4897)-ROW($A$6)+1,IF((MID(#REF!,3,1)="."),ROW($A$6:$A$4892)-ROW($A$6)+1)), ROW(1372:1372))),"" )</f>
        <v/>
      </c>
      <c r="B1374" s="72" t="str">
        <f>IF($A1374="", "", INDEX(#REF!,MATCH($A1374,#REF!,0)))</f>
        <v/>
      </c>
      <c r="C1374" s="72" t="str">
        <f>IFERROR(INDEX(#REF!,MATCH(INDEX(#REF!,MATCH($A1374,#REF!,0)),#REF!,0),'Recurrent profile helpers'!C$2)*IF($A1374="", "0", INDEX(#REF!,MATCH($A1374,#REF!,0))),"")</f>
        <v/>
      </c>
      <c r="D1374" s="72" t="str">
        <f>IFERROR(INDEX(#REF!,MATCH(INDEX(#REF!,MATCH($A1374,#REF!,0)),#REF!,0),'Recurrent profile helpers'!D$2)*IF($A1374="", "0", INDEX(#REF!,MATCH($A1374,#REF!,0))),"")</f>
        <v/>
      </c>
      <c r="E1374" s="72" t="str">
        <f>IFERROR(INDEX(#REF!,MATCH(INDEX(#REF!,MATCH($A1374,#REF!,0)),#REF!,0),'Recurrent profile helpers'!E$2)*IF($A1374="", "0", INDEX(#REF!,MATCH($A1374,#REF!,0))),"")</f>
        <v/>
      </c>
      <c r="F1374" s="72" t="str">
        <f>IFERROR(INDEX(#REF!,MATCH(INDEX(#REF!,MATCH($A1374,#REF!,0)),#REF!,0),'Recurrent profile helpers'!F$2)*IF($A1374="", "0", INDEX(#REF!,MATCH($A1374,#REF!,0))),"")</f>
        <v/>
      </c>
      <c r="G1374" s="72" t="str">
        <f>IFERROR(INDEX(#REF!,MATCH(INDEX(#REF!,MATCH($A1374,#REF!,0)),#REF!,0),'Recurrent profile helpers'!G$2)*IF($A1374="", "0", INDEX(#REF!,MATCH($A1374,#REF!,0))),"")</f>
        <v/>
      </c>
      <c r="H1374" s="72" t="str">
        <f>IFERROR(INDEX(#REF!,MATCH(INDEX(#REF!,MATCH($A1374,#REF!,0)),#REF!,0),'Recurrent profile helpers'!H$2)*IF($A1374="", "0", INDEX(#REF!,MATCH($A1374,#REF!,0))),"")</f>
        <v/>
      </c>
      <c r="I1374" s="72" t="str">
        <f>IFERROR(INDEX(#REF!,MATCH(INDEX(#REF!,MATCH($A1374,#REF!,0)),#REF!,0),'Recurrent profile helpers'!I$2)*IF($A1374="", "0", INDEX(#REF!,MATCH($A1374,#REF!,0))),"")</f>
        <v/>
      </c>
      <c r="J1374" s="72" t="str">
        <f>IFERROR(INDEX(#REF!,MATCH(INDEX(#REF!,MATCH($A1374,#REF!,0)),#REF!,0),'Recurrent profile helpers'!J$2)*IF($A1374="", "0", INDEX(#REF!,MATCH($A1374,#REF!,0))),"")</f>
        <v/>
      </c>
      <c r="K1374" s="72" t="str">
        <f>IFERROR(INDEX(#REF!,MATCH(INDEX(#REF!,MATCH($A1374,#REF!,0)),#REF!,0),'Recurrent profile helpers'!K$2)*IF($A1374="", "0", INDEX(#REF!,MATCH($A1374,#REF!,0))),"")</f>
        <v/>
      </c>
      <c r="L1374" s="72" t="str">
        <f>IFERROR(INDEX(#REF!,MATCH(INDEX(#REF!,MATCH($A1374,#REF!,0)),#REF!,0),'Recurrent profile helpers'!L$2)*IF($A1374="", "0", INDEX(#REF!,MATCH($A1374,#REF!,0))),"")</f>
        <v/>
      </c>
      <c r="M1374" s="72" t="str">
        <f>IFERROR(INDEX(#REF!,MATCH(INDEX(#REF!,MATCH($A1374,#REF!,0)),#REF!,0),'Recurrent profile helpers'!M$2)*IF($A1374="", "0", INDEX(#REF!,MATCH($A1374,#REF!,0))),"")</f>
        <v/>
      </c>
      <c r="N1374" s="72" t="str">
        <f>IFERROR(INDEX(#REF!,MATCH(INDEX(#REF!,MATCH($A1374,#REF!,0)),#REF!,0),'Recurrent profile helpers'!N$2)*IF($A1374="", "0", INDEX(#REF!,MATCH($A1374,#REF!,0))),"")</f>
        <v/>
      </c>
    </row>
    <row r="1375" spans="1:14">
      <c r="A1375" t="str">
        <f t="array" ref="A1375">IFERROR(INDEX(#REF!, SMALL(IF((MID(#REF!,2,1)="."),ROW($A$6:$A$4897)-ROW($A$6)+1,IF((MID(#REF!,3,1)="."),ROW($A$6:$A$4892)-ROW($A$6)+1)), ROW(1373:1373))),"" )</f>
        <v/>
      </c>
      <c r="B1375" s="72" t="str">
        <f>IF($A1375="", "", INDEX(#REF!,MATCH($A1375,#REF!,0)))</f>
        <v/>
      </c>
      <c r="C1375" s="72" t="str">
        <f>IFERROR(INDEX(#REF!,MATCH(INDEX(#REF!,MATCH($A1375,#REF!,0)),#REF!,0),'Recurrent profile helpers'!C$2)*IF($A1375="", "0", INDEX(#REF!,MATCH($A1375,#REF!,0))),"")</f>
        <v/>
      </c>
      <c r="D1375" s="72" t="str">
        <f>IFERROR(INDEX(#REF!,MATCH(INDEX(#REF!,MATCH($A1375,#REF!,0)),#REF!,0),'Recurrent profile helpers'!D$2)*IF($A1375="", "0", INDEX(#REF!,MATCH($A1375,#REF!,0))),"")</f>
        <v/>
      </c>
      <c r="E1375" s="72" t="str">
        <f>IFERROR(INDEX(#REF!,MATCH(INDEX(#REF!,MATCH($A1375,#REF!,0)),#REF!,0),'Recurrent profile helpers'!E$2)*IF($A1375="", "0", INDEX(#REF!,MATCH($A1375,#REF!,0))),"")</f>
        <v/>
      </c>
      <c r="F1375" s="72" t="str">
        <f>IFERROR(INDEX(#REF!,MATCH(INDEX(#REF!,MATCH($A1375,#REF!,0)),#REF!,0),'Recurrent profile helpers'!F$2)*IF($A1375="", "0", INDEX(#REF!,MATCH($A1375,#REF!,0))),"")</f>
        <v/>
      </c>
      <c r="G1375" s="72" t="str">
        <f>IFERROR(INDEX(#REF!,MATCH(INDEX(#REF!,MATCH($A1375,#REF!,0)),#REF!,0),'Recurrent profile helpers'!G$2)*IF($A1375="", "0", INDEX(#REF!,MATCH($A1375,#REF!,0))),"")</f>
        <v/>
      </c>
      <c r="H1375" s="72" t="str">
        <f>IFERROR(INDEX(#REF!,MATCH(INDEX(#REF!,MATCH($A1375,#REF!,0)),#REF!,0),'Recurrent profile helpers'!H$2)*IF($A1375="", "0", INDEX(#REF!,MATCH($A1375,#REF!,0))),"")</f>
        <v/>
      </c>
      <c r="I1375" s="72" t="str">
        <f>IFERROR(INDEX(#REF!,MATCH(INDEX(#REF!,MATCH($A1375,#REF!,0)),#REF!,0),'Recurrent profile helpers'!I$2)*IF($A1375="", "0", INDEX(#REF!,MATCH($A1375,#REF!,0))),"")</f>
        <v/>
      </c>
      <c r="J1375" s="72" t="str">
        <f>IFERROR(INDEX(#REF!,MATCH(INDEX(#REF!,MATCH($A1375,#REF!,0)),#REF!,0),'Recurrent profile helpers'!J$2)*IF($A1375="", "0", INDEX(#REF!,MATCH($A1375,#REF!,0))),"")</f>
        <v/>
      </c>
      <c r="K1375" s="72" t="str">
        <f>IFERROR(INDEX(#REF!,MATCH(INDEX(#REF!,MATCH($A1375,#REF!,0)),#REF!,0),'Recurrent profile helpers'!K$2)*IF($A1375="", "0", INDEX(#REF!,MATCH($A1375,#REF!,0))),"")</f>
        <v/>
      </c>
      <c r="L1375" s="72" t="str">
        <f>IFERROR(INDEX(#REF!,MATCH(INDEX(#REF!,MATCH($A1375,#REF!,0)),#REF!,0),'Recurrent profile helpers'!L$2)*IF($A1375="", "0", INDEX(#REF!,MATCH($A1375,#REF!,0))),"")</f>
        <v/>
      </c>
      <c r="M1375" s="72" t="str">
        <f>IFERROR(INDEX(#REF!,MATCH(INDEX(#REF!,MATCH($A1375,#REF!,0)),#REF!,0),'Recurrent profile helpers'!M$2)*IF($A1375="", "0", INDEX(#REF!,MATCH($A1375,#REF!,0))),"")</f>
        <v/>
      </c>
      <c r="N1375" s="72" t="str">
        <f>IFERROR(INDEX(#REF!,MATCH(INDEX(#REF!,MATCH($A1375,#REF!,0)),#REF!,0),'Recurrent profile helpers'!N$2)*IF($A1375="", "0", INDEX(#REF!,MATCH($A1375,#REF!,0))),"")</f>
        <v/>
      </c>
    </row>
    <row r="1376" spans="1:14">
      <c r="A1376" t="str">
        <f t="array" ref="A1376">IFERROR(INDEX(#REF!, SMALL(IF((MID(#REF!,2,1)="."),ROW($A$6:$A$4897)-ROW($A$6)+1,IF((MID(#REF!,3,1)="."),ROW($A$6:$A$4892)-ROW($A$6)+1)), ROW(1374:1374))),"" )</f>
        <v/>
      </c>
      <c r="B1376" s="72" t="str">
        <f>IF($A1376="", "", INDEX(#REF!,MATCH($A1376,#REF!,0)))</f>
        <v/>
      </c>
      <c r="C1376" s="72" t="str">
        <f>IFERROR(INDEX(#REF!,MATCH(INDEX(#REF!,MATCH($A1376,#REF!,0)),#REF!,0),'Recurrent profile helpers'!C$2)*IF($A1376="", "0", INDEX(#REF!,MATCH($A1376,#REF!,0))),"")</f>
        <v/>
      </c>
      <c r="D1376" s="72" t="str">
        <f>IFERROR(INDEX(#REF!,MATCH(INDEX(#REF!,MATCH($A1376,#REF!,0)),#REF!,0),'Recurrent profile helpers'!D$2)*IF($A1376="", "0", INDEX(#REF!,MATCH($A1376,#REF!,0))),"")</f>
        <v/>
      </c>
      <c r="E1376" s="72" t="str">
        <f>IFERROR(INDEX(#REF!,MATCH(INDEX(#REF!,MATCH($A1376,#REF!,0)),#REF!,0),'Recurrent profile helpers'!E$2)*IF($A1376="", "0", INDEX(#REF!,MATCH($A1376,#REF!,0))),"")</f>
        <v/>
      </c>
      <c r="F1376" s="72" t="str">
        <f>IFERROR(INDEX(#REF!,MATCH(INDEX(#REF!,MATCH($A1376,#REF!,0)),#REF!,0),'Recurrent profile helpers'!F$2)*IF($A1376="", "0", INDEX(#REF!,MATCH($A1376,#REF!,0))),"")</f>
        <v/>
      </c>
      <c r="G1376" s="72" t="str">
        <f>IFERROR(INDEX(#REF!,MATCH(INDEX(#REF!,MATCH($A1376,#REF!,0)),#REF!,0),'Recurrent profile helpers'!G$2)*IF($A1376="", "0", INDEX(#REF!,MATCH($A1376,#REF!,0))),"")</f>
        <v/>
      </c>
      <c r="H1376" s="72" t="str">
        <f>IFERROR(INDEX(#REF!,MATCH(INDEX(#REF!,MATCH($A1376,#REF!,0)),#REF!,0),'Recurrent profile helpers'!H$2)*IF($A1376="", "0", INDEX(#REF!,MATCH($A1376,#REF!,0))),"")</f>
        <v/>
      </c>
      <c r="I1376" s="72" t="str">
        <f>IFERROR(INDEX(#REF!,MATCH(INDEX(#REF!,MATCH($A1376,#REF!,0)),#REF!,0),'Recurrent profile helpers'!I$2)*IF($A1376="", "0", INDEX(#REF!,MATCH($A1376,#REF!,0))),"")</f>
        <v/>
      </c>
      <c r="J1376" s="72" t="str">
        <f>IFERROR(INDEX(#REF!,MATCH(INDEX(#REF!,MATCH($A1376,#REF!,0)),#REF!,0),'Recurrent profile helpers'!J$2)*IF($A1376="", "0", INDEX(#REF!,MATCH($A1376,#REF!,0))),"")</f>
        <v/>
      </c>
      <c r="K1376" s="72" t="str">
        <f>IFERROR(INDEX(#REF!,MATCH(INDEX(#REF!,MATCH($A1376,#REF!,0)),#REF!,0),'Recurrent profile helpers'!K$2)*IF($A1376="", "0", INDEX(#REF!,MATCH($A1376,#REF!,0))),"")</f>
        <v/>
      </c>
      <c r="L1376" s="72" t="str">
        <f>IFERROR(INDEX(#REF!,MATCH(INDEX(#REF!,MATCH($A1376,#REF!,0)),#REF!,0),'Recurrent profile helpers'!L$2)*IF($A1376="", "0", INDEX(#REF!,MATCH($A1376,#REF!,0))),"")</f>
        <v/>
      </c>
      <c r="M1376" s="72" t="str">
        <f>IFERROR(INDEX(#REF!,MATCH(INDEX(#REF!,MATCH($A1376,#REF!,0)),#REF!,0),'Recurrent profile helpers'!M$2)*IF($A1376="", "0", INDEX(#REF!,MATCH($A1376,#REF!,0))),"")</f>
        <v/>
      </c>
      <c r="N1376" s="72" t="str">
        <f>IFERROR(INDEX(#REF!,MATCH(INDEX(#REF!,MATCH($A1376,#REF!,0)),#REF!,0),'Recurrent profile helpers'!N$2)*IF($A1376="", "0", INDEX(#REF!,MATCH($A1376,#REF!,0))),"")</f>
        <v/>
      </c>
    </row>
    <row r="1377" spans="1:14">
      <c r="A1377" t="str">
        <f t="array" ref="A1377">IFERROR(INDEX(#REF!, SMALL(IF((MID(#REF!,2,1)="."),ROW($A$6:$A$4897)-ROW($A$6)+1,IF((MID(#REF!,3,1)="."),ROW($A$6:$A$4892)-ROW($A$6)+1)), ROW(1375:1375))),"" )</f>
        <v/>
      </c>
      <c r="B1377" s="72" t="str">
        <f>IF($A1377="", "", INDEX(#REF!,MATCH($A1377,#REF!,0)))</f>
        <v/>
      </c>
      <c r="C1377" s="72" t="str">
        <f>IFERROR(INDEX(#REF!,MATCH(INDEX(#REF!,MATCH($A1377,#REF!,0)),#REF!,0),'Recurrent profile helpers'!C$2)*IF($A1377="", "0", INDEX(#REF!,MATCH($A1377,#REF!,0))),"")</f>
        <v/>
      </c>
      <c r="D1377" s="72" t="str">
        <f>IFERROR(INDEX(#REF!,MATCH(INDEX(#REF!,MATCH($A1377,#REF!,0)),#REF!,0),'Recurrent profile helpers'!D$2)*IF($A1377="", "0", INDEX(#REF!,MATCH($A1377,#REF!,0))),"")</f>
        <v/>
      </c>
      <c r="E1377" s="72" t="str">
        <f>IFERROR(INDEX(#REF!,MATCH(INDEX(#REF!,MATCH($A1377,#REF!,0)),#REF!,0),'Recurrent profile helpers'!E$2)*IF($A1377="", "0", INDEX(#REF!,MATCH($A1377,#REF!,0))),"")</f>
        <v/>
      </c>
      <c r="F1377" s="72" t="str">
        <f>IFERROR(INDEX(#REF!,MATCH(INDEX(#REF!,MATCH($A1377,#REF!,0)),#REF!,0),'Recurrent profile helpers'!F$2)*IF($A1377="", "0", INDEX(#REF!,MATCH($A1377,#REF!,0))),"")</f>
        <v/>
      </c>
      <c r="G1377" s="72" t="str">
        <f>IFERROR(INDEX(#REF!,MATCH(INDEX(#REF!,MATCH($A1377,#REF!,0)),#REF!,0),'Recurrent profile helpers'!G$2)*IF($A1377="", "0", INDEX(#REF!,MATCH($A1377,#REF!,0))),"")</f>
        <v/>
      </c>
      <c r="H1377" s="72" t="str">
        <f>IFERROR(INDEX(#REF!,MATCH(INDEX(#REF!,MATCH($A1377,#REF!,0)),#REF!,0),'Recurrent profile helpers'!H$2)*IF($A1377="", "0", INDEX(#REF!,MATCH($A1377,#REF!,0))),"")</f>
        <v/>
      </c>
      <c r="I1377" s="72" t="str">
        <f>IFERROR(INDEX(#REF!,MATCH(INDEX(#REF!,MATCH($A1377,#REF!,0)),#REF!,0),'Recurrent profile helpers'!I$2)*IF($A1377="", "0", INDEX(#REF!,MATCH($A1377,#REF!,0))),"")</f>
        <v/>
      </c>
      <c r="J1377" s="72" t="str">
        <f>IFERROR(INDEX(#REF!,MATCH(INDEX(#REF!,MATCH($A1377,#REF!,0)),#REF!,0),'Recurrent profile helpers'!J$2)*IF($A1377="", "0", INDEX(#REF!,MATCH($A1377,#REF!,0))),"")</f>
        <v/>
      </c>
      <c r="K1377" s="72" t="str">
        <f>IFERROR(INDEX(#REF!,MATCH(INDEX(#REF!,MATCH($A1377,#REF!,0)),#REF!,0),'Recurrent profile helpers'!K$2)*IF($A1377="", "0", INDEX(#REF!,MATCH($A1377,#REF!,0))),"")</f>
        <v/>
      </c>
      <c r="L1377" s="72" t="str">
        <f>IFERROR(INDEX(#REF!,MATCH(INDEX(#REF!,MATCH($A1377,#REF!,0)),#REF!,0),'Recurrent profile helpers'!L$2)*IF($A1377="", "0", INDEX(#REF!,MATCH($A1377,#REF!,0))),"")</f>
        <v/>
      </c>
      <c r="M1377" s="72" t="str">
        <f>IFERROR(INDEX(#REF!,MATCH(INDEX(#REF!,MATCH($A1377,#REF!,0)),#REF!,0),'Recurrent profile helpers'!M$2)*IF($A1377="", "0", INDEX(#REF!,MATCH($A1377,#REF!,0))),"")</f>
        <v/>
      </c>
      <c r="N1377" s="72" t="str">
        <f>IFERROR(INDEX(#REF!,MATCH(INDEX(#REF!,MATCH($A1377,#REF!,0)),#REF!,0),'Recurrent profile helpers'!N$2)*IF($A1377="", "0", INDEX(#REF!,MATCH($A1377,#REF!,0))),"")</f>
        <v/>
      </c>
    </row>
    <row r="1378" spans="1:14">
      <c r="A1378" t="str">
        <f t="array" ref="A1378">IFERROR(INDEX(#REF!, SMALL(IF((MID(#REF!,2,1)="."),ROW($A$6:$A$4897)-ROW($A$6)+1,IF((MID(#REF!,3,1)="."),ROW($A$6:$A$4892)-ROW($A$6)+1)), ROW(1376:1376))),"" )</f>
        <v/>
      </c>
      <c r="B1378" s="72" t="str">
        <f>IF($A1378="", "", INDEX(#REF!,MATCH($A1378,#REF!,0)))</f>
        <v/>
      </c>
      <c r="C1378" s="72" t="str">
        <f>IFERROR(INDEX(#REF!,MATCH(INDEX(#REF!,MATCH($A1378,#REF!,0)),#REF!,0),'Recurrent profile helpers'!C$2)*IF($A1378="", "0", INDEX(#REF!,MATCH($A1378,#REF!,0))),"")</f>
        <v/>
      </c>
      <c r="D1378" s="72" t="str">
        <f>IFERROR(INDEX(#REF!,MATCH(INDEX(#REF!,MATCH($A1378,#REF!,0)),#REF!,0),'Recurrent profile helpers'!D$2)*IF($A1378="", "0", INDEX(#REF!,MATCH($A1378,#REF!,0))),"")</f>
        <v/>
      </c>
      <c r="E1378" s="72" t="str">
        <f>IFERROR(INDEX(#REF!,MATCH(INDEX(#REF!,MATCH($A1378,#REF!,0)),#REF!,0),'Recurrent profile helpers'!E$2)*IF($A1378="", "0", INDEX(#REF!,MATCH($A1378,#REF!,0))),"")</f>
        <v/>
      </c>
      <c r="F1378" s="72" t="str">
        <f>IFERROR(INDEX(#REF!,MATCH(INDEX(#REF!,MATCH($A1378,#REF!,0)),#REF!,0),'Recurrent profile helpers'!F$2)*IF($A1378="", "0", INDEX(#REF!,MATCH($A1378,#REF!,0))),"")</f>
        <v/>
      </c>
      <c r="G1378" s="72" t="str">
        <f>IFERROR(INDEX(#REF!,MATCH(INDEX(#REF!,MATCH($A1378,#REF!,0)),#REF!,0),'Recurrent profile helpers'!G$2)*IF($A1378="", "0", INDEX(#REF!,MATCH($A1378,#REF!,0))),"")</f>
        <v/>
      </c>
      <c r="H1378" s="72" t="str">
        <f>IFERROR(INDEX(#REF!,MATCH(INDEX(#REF!,MATCH($A1378,#REF!,0)),#REF!,0),'Recurrent profile helpers'!H$2)*IF($A1378="", "0", INDEX(#REF!,MATCH($A1378,#REF!,0))),"")</f>
        <v/>
      </c>
      <c r="I1378" s="72" t="str">
        <f>IFERROR(INDEX(#REF!,MATCH(INDEX(#REF!,MATCH($A1378,#REF!,0)),#REF!,0),'Recurrent profile helpers'!I$2)*IF($A1378="", "0", INDEX(#REF!,MATCH($A1378,#REF!,0))),"")</f>
        <v/>
      </c>
      <c r="J1378" s="72" t="str">
        <f>IFERROR(INDEX(#REF!,MATCH(INDEX(#REF!,MATCH($A1378,#REF!,0)),#REF!,0),'Recurrent profile helpers'!J$2)*IF($A1378="", "0", INDEX(#REF!,MATCH($A1378,#REF!,0))),"")</f>
        <v/>
      </c>
      <c r="K1378" s="72" t="str">
        <f>IFERROR(INDEX(#REF!,MATCH(INDEX(#REF!,MATCH($A1378,#REF!,0)),#REF!,0),'Recurrent profile helpers'!K$2)*IF($A1378="", "0", INDEX(#REF!,MATCH($A1378,#REF!,0))),"")</f>
        <v/>
      </c>
      <c r="L1378" s="72" t="str">
        <f>IFERROR(INDEX(#REF!,MATCH(INDEX(#REF!,MATCH($A1378,#REF!,0)),#REF!,0),'Recurrent profile helpers'!L$2)*IF($A1378="", "0", INDEX(#REF!,MATCH($A1378,#REF!,0))),"")</f>
        <v/>
      </c>
      <c r="M1378" s="72" t="str">
        <f>IFERROR(INDEX(#REF!,MATCH(INDEX(#REF!,MATCH($A1378,#REF!,0)),#REF!,0),'Recurrent profile helpers'!M$2)*IF($A1378="", "0", INDEX(#REF!,MATCH($A1378,#REF!,0))),"")</f>
        <v/>
      </c>
      <c r="N1378" s="72" t="str">
        <f>IFERROR(INDEX(#REF!,MATCH(INDEX(#REF!,MATCH($A1378,#REF!,0)),#REF!,0),'Recurrent profile helpers'!N$2)*IF($A1378="", "0", INDEX(#REF!,MATCH($A1378,#REF!,0))),"")</f>
        <v/>
      </c>
    </row>
    <row r="1379" spans="1:14">
      <c r="A1379" t="str">
        <f t="array" ref="A1379">IFERROR(INDEX(#REF!, SMALL(IF((MID(#REF!,2,1)="."),ROW($A$6:$A$4897)-ROW($A$6)+1,IF((MID(#REF!,3,1)="."),ROW($A$6:$A$4892)-ROW($A$6)+1)), ROW(1377:1377))),"" )</f>
        <v/>
      </c>
      <c r="B1379" s="72" t="str">
        <f>IF($A1379="", "", INDEX(#REF!,MATCH($A1379,#REF!,0)))</f>
        <v/>
      </c>
      <c r="C1379" s="72" t="str">
        <f>IFERROR(INDEX(#REF!,MATCH(INDEX(#REF!,MATCH($A1379,#REF!,0)),#REF!,0),'Recurrent profile helpers'!C$2)*IF($A1379="", "0", INDEX(#REF!,MATCH($A1379,#REF!,0))),"")</f>
        <v/>
      </c>
      <c r="D1379" s="72" t="str">
        <f>IFERROR(INDEX(#REF!,MATCH(INDEX(#REF!,MATCH($A1379,#REF!,0)),#REF!,0),'Recurrent profile helpers'!D$2)*IF($A1379="", "0", INDEX(#REF!,MATCH($A1379,#REF!,0))),"")</f>
        <v/>
      </c>
      <c r="E1379" s="72" t="str">
        <f>IFERROR(INDEX(#REF!,MATCH(INDEX(#REF!,MATCH($A1379,#REF!,0)),#REF!,0),'Recurrent profile helpers'!E$2)*IF($A1379="", "0", INDEX(#REF!,MATCH($A1379,#REF!,0))),"")</f>
        <v/>
      </c>
      <c r="F1379" s="72" t="str">
        <f>IFERROR(INDEX(#REF!,MATCH(INDEX(#REF!,MATCH($A1379,#REF!,0)),#REF!,0),'Recurrent profile helpers'!F$2)*IF($A1379="", "0", INDEX(#REF!,MATCH($A1379,#REF!,0))),"")</f>
        <v/>
      </c>
      <c r="G1379" s="72" t="str">
        <f>IFERROR(INDEX(#REF!,MATCH(INDEX(#REF!,MATCH($A1379,#REF!,0)),#REF!,0),'Recurrent profile helpers'!G$2)*IF($A1379="", "0", INDEX(#REF!,MATCH($A1379,#REF!,0))),"")</f>
        <v/>
      </c>
      <c r="H1379" s="72" t="str">
        <f>IFERROR(INDEX(#REF!,MATCH(INDEX(#REF!,MATCH($A1379,#REF!,0)),#REF!,0),'Recurrent profile helpers'!H$2)*IF($A1379="", "0", INDEX(#REF!,MATCH($A1379,#REF!,0))),"")</f>
        <v/>
      </c>
      <c r="I1379" s="72" t="str">
        <f>IFERROR(INDEX(#REF!,MATCH(INDEX(#REF!,MATCH($A1379,#REF!,0)),#REF!,0),'Recurrent profile helpers'!I$2)*IF($A1379="", "0", INDEX(#REF!,MATCH($A1379,#REF!,0))),"")</f>
        <v/>
      </c>
      <c r="J1379" s="72" t="str">
        <f>IFERROR(INDEX(#REF!,MATCH(INDEX(#REF!,MATCH($A1379,#REF!,0)),#REF!,0),'Recurrent profile helpers'!J$2)*IF($A1379="", "0", INDEX(#REF!,MATCH($A1379,#REF!,0))),"")</f>
        <v/>
      </c>
      <c r="K1379" s="72" t="str">
        <f>IFERROR(INDEX(#REF!,MATCH(INDEX(#REF!,MATCH($A1379,#REF!,0)),#REF!,0),'Recurrent profile helpers'!K$2)*IF($A1379="", "0", INDEX(#REF!,MATCH($A1379,#REF!,0))),"")</f>
        <v/>
      </c>
      <c r="L1379" s="72" t="str">
        <f>IFERROR(INDEX(#REF!,MATCH(INDEX(#REF!,MATCH($A1379,#REF!,0)),#REF!,0),'Recurrent profile helpers'!L$2)*IF($A1379="", "0", INDEX(#REF!,MATCH($A1379,#REF!,0))),"")</f>
        <v/>
      </c>
      <c r="M1379" s="72" t="str">
        <f>IFERROR(INDEX(#REF!,MATCH(INDEX(#REF!,MATCH($A1379,#REF!,0)),#REF!,0),'Recurrent profile helpers'!M$2)*IF($A1379="", "0", INDEX(#REF!,MATCH($A1379,#REF!,0))),"")</f>
        <v/>
      </c>
      <c r="N1379" s="72" t="str">
        <f>IFERROR(INDEX(#REF!,MATCH(INDEX(#REF!,MATCH($A1379,#REF!,0)),#REF!,0),'Recurrent profile helpers'!N$2)*IF($A1379="", "0", INDEX(#REF!,MATCH($A1379,#REF!,0))),"")</f>
        <v/>
      </c>
    </row>
    <row r="1380" spans="1:14">
      <c r="A1380" t="str">
        <f t="array" ref="A1380">IFERROR(INDEX(#REF!, SMALL(IF((MID(#REF!,2,1)="."),ROW($A$6:$A$4897)-ROW($A$6)+1,IF((MID(#REF!,3,1)="."),ROW($A$6:$A$4892)-ROW($A$6)+1)), ROW(1378:1378))),"" )</f>
        <v/>
      </c>
      <c r="B1380" s="72" t="str">
        <f>IF($A1380="", "", INDEX(#REF!,MATCH($A1380,#REF!,0)))</f>
        <v/>
      </c>
      <c r="C1380" s="72" t="str">
        <f>IFERROR(INDEX(#REF!,MATCH(INDEX(#REF!,MATCH($A1380,#REF!,0)),#REF!,0),'Recurrent profile helpers'!C$2)*IF($A1380="", "0", INDEX(#REF!,MATCH($A1380,#REF!,0))),"")</f>
        <v/>
      </c>
      <c r="D1380" s="72" t="str">
        <f>IFERROR(INDEX(#REF!,MATCH(INDEX(#REF!,MATCH($A1380,#REF!,0)),#REF!,0),'Recurrent profile helpers'!D$2)*IF($A1380="", "0", INDEX(#REF!,MATCH($A1380,#REF!,0))),"")</f>
        <v/>
      </c>
      <c r="E1380" s="72" t="str">
        <f>IFERROR(INDEX(#REF!,MATCH(INDEX(#REF!,MATCH($A1380,#REF!,0)),#REF!,0),'Recurrent profile helpers'!E$2)*IF($A1380="", "0", INDEX(#REF!,MATCH($A1380,#REF!,0))),"")</f>
        <v/>
      </c>
      <c r="F1380" s="72" t="str">
        <f>IFERROR(INDEX(#REF!,MATCH(INDEX(#REF!,MATCH($A1380,#REF!,0)),#REF!,0),'Recurrent profile helpers'!F$2)*IF($A1380="", "0", INDEX(#REF!,MATCH($A1380,#REF!,0))),"")</f>
        <v/>
      </c>
      <c r="G1380" s="72" t="str">
        <f>IFERROR(INDEX(#REF!,MATCH(INDEX(#REF!,MATCH($A1380,#REF!,0)),#REF!,0),'Recurrent profile helpers'!G$2)*IF($A1380="", "0", INDEX(#REF!,MATCH($A1380,#REF!,0))),"")</f>
        <v/>
      </c>
      <c r="H1380" s="72" t="str">
        <f>IFERROR(INDEX(#REF!,MATCH(INDEX(#REF!,MATCH($A1380,#REF!,0)),#REF!,0),'Recurrent profile helpers'!H$2)*IF($A1380="", "0", INDEX(#REF!,MATCH($A1380,#REF!,0))),"")</f>
        <v/>
      </c>
      <c r="I1380" s="72" t="str">
        <f>IFERROR(INDEX(#REF!,MATCH(INDEX(#REF!,MATCH($A1380,#REF!,0)),#REF!,0),'Recurrent profile helpers'!I$2)*IF($A1380="", "0", INDEX(#REF!,MATCH($A1380,#REF!,0))),"")</f>
        <v/>
      </c>
      <c r="J1380" s="72" t="str">
        <f>IFERROR(INDEX(#REF!,MATCH(INDEX(#REF!,MATCH($A1380,#REF!,0)),#REF!,0),'Recurrent profile helpers'!J$2)*IF($A1380="", "0", INDEX(#REF!,MATCH($A1380,#REF!,0))),"")</f>
        <v/>
      </c>
      <c r="K1380" s="72" t="str">
        <f>IFERROR(INDEX(#REF!,MATCH(INDEX(#REF!,MATCH($A1380,#REF!,0)),#REF!,0),'Recurrent profile helpers'!K$2)*IF($A1380="", "0", INDEX(#REF!,MATCH($A1380,#REF!,0))),"")</f>
        <v/>
      </c>
      <c r="L1380" s="72" t="str">
        <f>IFERROR(INDEX(#REF!,MATCH(INDEX(#REF!,MATCH($A1380,#REF!,0)),#REF!,0),'Recurrent profile helpers'!L$2)*IF($A1380="", "0", INDEX(#REF!,MATCH($A1380,#REF!,0))),"")</f>
        <v/>
      </c>
      <c r="M1380" s="72" t="str">
        <f>IFERROR(INDEX(#REF!,MATCH(INDEX(#REF!,MATCH($A1380,#REF!,0)),#REF!,0),'Recurrent profile helpers'!M$2)*IF($A1380="", "0", INDEX(#REF!,MATCH($A1380,#REF!,0))),"")</f>
        <v/>
      </c>
      <c r="N1380" s="72" t="str">
        <f>IFERROR(INDEX(#REF!,MATCH(INDEX(#REF!,MATCH($A1380,#REF!,0)),#REF!,0),'Recurrent profile helpers'!N$2)*IF($A1380="", "0", INDEX(#REF!,MATCH($A1380,#REF!,0))),"")</f>
        <v/>
      </c>
    </row>
    <row r="1381" spans="1:14">
      <c r="A1381" t="str">
        <f t="array" ref="A1381">IFERROR(INDEX(#REF!, SMALL(IF((MID(#REF!,2,1)="."),ROW($A$6:$A$4897)-ROW($A$6)+1,IF((MID(#REF!,3,1)="."),ROW($A$6:$A$4892)-ROW($A$6)+1)), ROW(1379:1379))),"" )</f>
        <v/>
      </c>
      <c r="B1381" s="72" t="str">
        <f>IF($A1381="", "", INDEX(#REF!,MATCH($A1381,#REF!,0)))</f>
        <v/>
      </c>
      <c r="C1381" s="72" t="str">
        <f>IFERROR(INDEX(#REF!,MATCH(INDEX(#REF!,MATCH($A1381,#REF!,0)),#REF!,0),'Recurrent profile helpers'!C$2)*IF($A1381="", "0", INDEX(#REF!,MATCH($A1381,#REF!,0))),"")</f>
        <v/>
      </c>
      <c r="D1381" s="72" t="str">
        <f>IFERROR(INDEX(#REF!,MATCH(INDEX(#REF!,MATCH($A1381,#REF!,0)),#REF!,0),'Recurrent profile helpers'!D$2)*IF($A1381="", "0", INDEX(#REF!,MATCH($A1381,#REF!,0))),"")</f>
        <v/>
      </c>
      <c r="E1381" s="72" t="str">
        <f>IFERROR(INDEX(#REF!,MATCH(INDEX(#REF!,MATCH($A1381,#REF!,0)),#REF!,0),'Recurrent profile helpers'!E$2)*IF($A1381="", "0", INDEX(#REF!,MATCH($A1381,#REF!,0))),"")</f>
        <v/>
      </c>
      <c r="F1381" s="72" t="str">
        <f>IFERROR(INDEX(#REF!,MATCH(INDEX(#REF!,MATCH($A1381,#REF!,0)),#REF!,0),'Recurrent profile helpers'!F$2)*IF($A1381="", "0", INDEX(#REF!,MATCH($A1381,#REF!,0))),"")</f>
        <v/>
      </c>
      <c r="G1381" s="72" t="str">
        <f>IFERROR(INDEX(#REF!,MATCH(INDEX(#REF!,MATCH($A1381,#REF!,0)),#REF!,0),'Recurrent profile helpers'!G$2)*IF($A1381="", "0", INDEX(#REF!,MATCH($A1381,#REF!,0))),"")</f>
        <v/>
      </c>
      <c r="H1381" s="72" t="str">
        <f>IFERROR(INDEX(#REF!,MATCH(INDEX(#REF!,MATCH($A1381,#REF!,0)),#REF!,0),'Recurrent profile helpers'!H$2)*IF($A1381="", "0", INDEX(#REF!,MATCH($A1381,#REF!,0))),"")</f>
        <v/>
      </c>
      <c r="I1381" s="72" t="str">
        <f>IFERROR(INDEX(#REF!,MATCH(INDEX(#REF!,MATCH($A1381,#REF!,0)),#REF!,0),'Recurrent profile helpers'!I$2)*IF($A1381="", "0", INDEX(#REF!,MATCH($A1381,#REF!,0))),"")</f>
        <v/>
      </c>
      <c r="J1381" s="72" t="str">
        <f>IFERROR(INDEX(#REF!,MATCH(INDEX(#REF!,MATCH($A1381,#REF!,0)),#REF!,0),'Recurrent profile helpers'!J$2)*IF($A1381="", "0", INDEX(#REF!,MATCH($A1381,#REF!,0))),"")</f>
        <v/>
      </c>
      <c r="K1381" s="72" t="str">
        <f>IFERROR(INDEX(#REF!,MATCH(INDEX(#REF!,MATCH($A1381,#REF!,0)),#REF!,0),'Recurrent profile helpers'!K$2)*IF($A1381="", "0", INDEX(#REF!,MATCH($A1381,#REF!,0))),"")</f>
        <v/>
      </c>
      <c r="L1381" s="72" t="str">
        <f>IFERROR(INDEX(#REF!,MATCH(INDEX(#REF!,MATCH($A1381,#REF!,0)),#REF!,0),'Recurrent profile helpers'!L$2)*IF($A1381="", "0", INDEX(#REF!,MATCH($A1381,#REF!,0))),"")</f>
        <v/>
      </c>
      <c r="M1381" s="72" t="str">
        <f>IFERROR(INDEX(#REF!,MATCH(INDEX(#REF!,MATCH($A1381,#REF!,0)),#REF!,0),'Recurrent profile helpers'!M$2)*IF($A1381="", "0", INDEX(#REF!,MATCH($A1381,#REF!,0))),"")</f>
        <v/>
      </c>
      <c r="N1381" s="72" t="str">
        <f>IFERROR(INDEX(#REF!,MATCH(INDEX(#REF!,MATCH($A1381,#REF!,0)),#REF!,0),'Recurrent profile helpers'!N$2)*IF($A1381="", "0", INDEX(#REF!,MATCH($A1381,#REF!,0))),"")</f>
        <v/>
      </c>
    </row>
    <row r="1382" spans="1:14">
      <c r="A1382" t="str">
        <f t="array" ref="A1382">IFERROR(INDEX(#REF!, SMALL(IF((MID(#REF!,2,1)="."),ROW($A$6:$A$4897)-ROW($A$6)+1,IF((MID(#REF!,3,1)="."),ROW($A$6:$A$4892)-ROW($A$6)+1)), ROW(1380:1380))),"" )</f>
        <v/>
      </c>
      <c r="B1382" s="72" t="str">
        <f>IF($A1382="", "", INDEX(#REF!,MATCH($A1382,#REF!,0)))</f>
        <v/>
      </c>
      <c r="C1382" s="72" t="str">
        <f>IFERROR(INDEX(#REF!,MATCH(INDEX(#REF!,MATCH($A1382,#REF!,0)),#REF!,0),'Recurrent profile helpers'!C$2)*IF($A1382="", "0", INDEX(#REF!,MATCH($A1382,#REF!,0))),"")</f>
        <v/>
      </c>
      <c r="D1382" s="72" t="str">
        <f>IFERROR(INDEX(#REF!,MATCH(INDEX(#REF!,MATCH($A1382,#REF!,0)),#REF!,0),'Recurrent profile helpers'!D$2)*IF($A1382="", "0", INDEX(#REF!,MATCH($A1382,#REF!,0))),"")</f>
        <v/>
      </c>
      <c r="E1382" s="72" t="str">
        <f>IFERROR(INDEX(#REF!,MATCH(INDEX(#REF!,MATCH($A1382,#REF!,0)),#REF!,0),'Recurrent profile helpers'!E$2)*IF($A1382="", "0", INDEX(#REF!,MATCH($A1382,#REF!,0))),"")</f>
        <v/>
      </c>
      <c r="F1382" s="72" t="str">
        <f>IFERROR(INDEX(#REF!,MATCH(INDEX(#REF!,MATCH($A1382,#REF!,0)),#REF!,0),'Recurrent profile helpers'!F$2)*IF($A1382="", "0", INDEX(#REF!,MATCH($A1382,#REF!,0))),"")</f>
        <v/>
      </c>
      <c r="G1382" s="72" t="str">
        <f>IFERROR(INDEX(#REF!,MATCH(INDEX(#REF!,MATCH($A1382,#REF!,0)),#REF!,0),'Recurrent profile helpers'!G$2)*IF($A1382="", "0", INDEX(#REF!,MATCH($A1382,#REF!,0))),"")</f>
        <v/>
      </c>
      <c r="H1382" s="72" t="str">
        <f>IFERROR(INDEX(#REF!,MATCH(INDEX(#REF!,MATCH($A1382,#REF!,0)),#REF!,0),'Recurrent profile helpers'!H$2)*IF($A1382="", "0", INDEX(#REF!,MATCH($A1382,#REF!,0))),"")</f>
        <v/>
      </c>
      <c r="I1382" s="72" t="str">
        <f>IFERROR(INDEX(#REF!,MATCH(INDEX(#REF!,MATCH($A1382,#REF!,0)),#REF!,0),'Recurrent profile helpers'!I$2)*IF($A1382="", "0", INDEX(#REF!,MATCH($A1382,#REF!,0))),"")</f>
        <v/>
      </c>
      <c r="J1382" s="72" t="str">
        <f>IFERROR(INDEX(#REF!,MATCH(INDEX(#REF!,MATCH($A1382,#REF!,0)),#REF!,0),'Recurrent profile helpers'!J$2)*IF($A1382="", "0", INDEX(#REF!,MATCH($A1382,#REF!,0))),"")</f>
        <v/>
      </c>
      <c r="K1382" s="72" t="str">
        <f>IFERROR(INDEX(#REF!,MATCH(INDEX(#REF!,MATCH($A1382,#REF!,0)),#REF!,0),'Recurrent profile helpers'!K$2)*IF($A1382="", "0", INDEX(#REF!,MATCH($A1382,#REF!,0))),"")</f>
        <v/>
      </c>
      <c r="L1382" s="72" t="str">
        <f>IFERROR(INDEX(#REF!,MATCH(INDEX(#REF!,MATCH($A1382,#REF!,0)),#REF!,0),'Recurrent profile helpers'!L$2)*IF($A1382="", "0", INDEX(#REF!,MATCH($A1382,#REF!,0))),"")</f>
        <v/>
      </c>
      <c r="M1382" s="72" t="str">
        <f>IFERROR(INDEX(#REF!,MATCH(INDEX(#REF!,MATCH($A1382,#REF!,0)),#REF!,0),'Recurrent profile helpers'!M$2)*IF($A1382="", "0", INDEX(#REF!,MATCH($A1382,#REF!,0))),"")</f>
        <v/>
      </c>
      <c r="N1382" s="72" t="str">
        <f>IFERROR(INDEX(#REF!,MATCH(INDEX(#REF!,MATCH($A1382,#REF!,0)),#REF!,0),'Recurrent profile helpers'!N$2)*IF($A1382="", "0", INDEX(#REF!,MATCH($A1382,#REF!,0))),"")</f>
        <v/>
      </c>
    </row>
    <row r="1383" spans="1:14">
      <c r="A1383" t="str">
        <f t="array" ref="A1383">IFERROR(INDEX(#REF!, SMALL(IF((MID(#REF!,2,1)="."),ROW($A$6:$A$4897)-ROW($A$6)+1,IF((MID(#REF!,3,1)="."),ROW($A$6:$A$4892)-ROW($A$6)+1)), ROW(1381:1381))),"" )</f>
        <v/>
      </c>
      <c r="B1383" s="72" t="str">
        <f>IF($A1383="", "", INDEX(#REF!,MATCH($A1383,#REF!,0)))</f>
        <v/>
      </c>
      <c r="C1383" s="72" t="str">
        <f>IFERROR(INDEX(#REF!,MATCH(INDEX(#REF!,MATCH($A1383,#REF!,0)),#REF!,0),'Recurrent profile helpers'!C$2)*IF($A1383="", "0", INDEX(#REF!,MATCH($A1383,#REF!,0))),"")</f>
        <v/>
      </c>
      <c r="D1383" s="72" t="str">
        <f>IFERROR(INDEX(#REF!,MATCH(INDEX(#REF!,MATCH($A1383,#REF!,0)),#REF!,0),'Recurrent profile helpers'!D$2)*IF($A1383="", "0", INDEX(#REF!,MATCH($A1383,#REF!,0))),"")</f>
        <v/>
      </c>
      <c r="E1383" s="72" t="str">
        <f>IFERROR(INDEX(#REF!,MATCH(INDEX(#REF!,MATCH($A1383,#REF!,0)),#REF!,0),'Recurrent profile helpers'!E$2)*IF($A1383="", "0", INDEX(#REF!,MATCH($A1383,#REF!,0))),"")</f>
        <v/>
      </c>
      <c r="F1383" s="72" t="str">
        <f>IFERROR(INDEX(#REF!,MATCH(INDEX(#REF!,MATCH($A1383,#REF!,0)),#REF!,0),'Recurrent profile helpers'!F$2)*IF($A1383="", "0", INDEX(#REF!,MATCH($A1383,#REF!,0))),"")</f>
        <v/>
      </c>
      <c r="G1383" s="72" t="str">
        <f>IFERROR(INDEX(#REF!,MATCH(INDEX(#REF!,MATCH($A1383,#REF!,0)),#REF!,0),'Recurrent profile helpers'!G$2)*IF($A1383="", "0", INDEX(#REF!,MATCH($A1383,#REF!,0))),"")</f>
        <v/>
      </c>
      <c r="H1383" s="72" t="str">
        <f>IFERROR(INDEX(#REF!,MATCH(INDEX(#REF!,MATCH($A1383,#REF!,0)),#REF!,0),'Recurrent profile helpers'!H$2)*IF($A1383="", "0", INDEX(#REF!,MATCH($A1383,#REF!,0))),"")</f>
        <v/>
      </c>
      <c r="I1383" s="72" t="str">
        <f>IFERROR(INDEX(#REF!,MATCH(INDEX(#REF!,MATCH($A1383,#REF!,0)),#REF!,0),'Recurrent profile helpers'!I$2)*IF($A1383="", "0", INDEX(#REF!,MATCH($A1383,#REF!,0))),"")</f>
        <v/>
      </c>
      <c r="J1383" s="72" t="str">
        <f>IFERROR(INDEX(#REF!,MATCH(INDEX(#REF!,MATCH($A1383,#REF!,0)),#REF!,0),'Recurrent profile helpers'!J$2)*IF($A1383="", "0", INDEX(#REF!,MATCH($A1383,#REF!,0))),"")</f>
        <v/>
      </c>
      <c r="K1383" s="72" t="str">
        <f>IFERROR(INDEX(#REF!,MATCH(INDEX(#REF!,MATCH($A1383,#REF!,0)),#REF!,0),'Recurrent profile helpers'!K$2)*IF($A1383="", "0", INDEX(#REF!,MATCH($A1383,#REF!,0))),"")</f>
        <v/>
      </c>
      <c r="L1383" s="72" t="str">
        <f>IFERROR(INDEX(#REF!,MATCH(INDEX(#REF!,MATCH($A1383,#REF!,0)),#REF!,0),'Recurrent profile helpers'!L$2)*IF($A1383="", "0", INDEX(#REF!,MATCH($A1383,#REF!,0))),"")</f>
        <v/>
      </c>
      <c r="M1383" s="72" t="str">
        <f>IFERROR(INDEX(#REF!,MATCH(INDEX(#REF!,MATCH($A1383,#REF!,0)),#REF!,0),'Recurrent profile helpers'!M$2)*IF($A1383="", "0", INDEX(#REF!,MATCH($A1383,#REF!,0))),"")</f>
        <v/>
      </c>
      <c r="N1383" s="72" t="str">
        <f>IFERROR(INDEX(#REF!,MATCH(INDEX(#REF!,MATCH($A1383,#REF!,0)),#REF!,0),'Recurrent profile helpers'!N$2)*IF($A1383="", "0", INDEX(#REF!,MATCH($A1383,#REF!,0))),"")</f>
        <v/>
      </c>
    </row>
    <row r="1384" spans="1:14">
      <c r="A1384" t="str">
        <f t="array" ref="A1384">IFERROR(INDEX(#REF!, SMALL(IF((MID(#REF!,2,1)="."),ROW($A$6:$A$4897)-ROW($A$6)+1,IF((MID(#REF!,3,1)="."),ROW($A$6:$A$4892)-ROW($A$6)+1)), ROW(1382:1382))),"" )</f>
        <v/>
      </c>
      <c r="B1384" s="72" t="str">
        <f>IF($A1384="", "", INDEX(#REF!,MATCH($A1384,#REF!,0)))</f>
        <v/>
      </c>
      <c r="C1384" s="72" t="str">
        <f>IFERROR(INDEX(#REF!,MATCH(INDEX(#REF!,MATCH($A1384,#REF!,0)),#REF!,0),'Recurrent profile helpers'!C$2)*IF($A1384="", "0", INDEX(#REF!,MATCH($A1384,#REF!,0))),"")</f>
        <v/>
      </c>
      <c r="D1384" s="72" t="str">
        <f>IFERROR(INDEX(#REF!,MATCH(INDEX(#REF!,MATCH($A1384,#REF!,0)),#REF!,0),'Recurrent profile helpers'!D$2)*IF($A1384="", "0", INDEX(#REF!,MATCH($A1384,#REF!,0))),"")</f>
        <v/>
      </c>
      <c r="E1384" s="72" t="str">
        <f>IFERROR(INDEX(#REF!,MATCH(INDEX(#REF!,MATCH($A1384,#REF!,0)),#REF!,0),'Recurrent profile helpers'!E$2)*IF($A1384="", "0", INDEX(#REF!,MATCH($A1384,#REF!,0))),"")</f>
        <v/>
      </c>
      <c r="F1384" s="72" t="str">
        <f>IFERROR(INDEX(#REF!,MATCH(INDEX(#REF!,MATCH($A1384,#REF!,0)),#REF!,0),'Recurrent profile helpers'!F$2)*IF($A1384="", "0", INDEX(#REF!,MATCH($A1384,#REF!,0))),"")</f>
        <v/>
      </c>
      <c r="G1384" s="72" t="str">
        <f>IFERROR(INDEX(#REF!,MATCH(INDEX(#REF!,MATCH($A1384,#REF!,0)),#REF!,0),'Recurrent profile helpers'!G$2)*IF($A1384="", "0", INDEX(#REF!,MATCH($A1384,#REF!,0))),"")</f>
        <v/>
      </c>
      <c r="H1384" s="72" t="str">
        <f>IFERROR(INDEX(#REF!,MATCH(INDEX(#REF!,MATCH($A1384,#REF!,0)),#REF!,0),'Recurrent profile helpers'!H$2)*IF($A1384="", "0", INDEX(#REF!,MATCH($A1384,#REF!,0))),"")</f>
        <v/>
      </c>
      <c r="I1384" s="72" t="str">
        <f>IFERROR(INDEX(#REF!,MATCH(INDEX(#REF!,MATCH($A1384,#REF!,0)),#REF!,0),'Recurrent profile helpers'!I$2)*IF($A1384="", "0", INDEX(#REF!,MATCH($A1384,#REF!,0))),"")</f>
        <v/>
      </c>
      <c r="J1384" s="72" t="str">
        <f>IFERROR(INDEX(#REF!,MATCH(INDEX(#REF!,MATCH($A1384,#REF!,0)),#REF!,0),'Recurrent profile helpers'!J$2)*IF($A1384="", "0", INDEX(#REF!,MATCH($A1384,#REF!,0))),"")</f>
        <v/>
      </c>
      <c r="K1384" s="72" t="str">
        <f>IFERROR(INDEX(#REF!,MATCH(INDEX(#REF!,MATCH($A1384,#REF!,0)),#REF!,0),'Recurrent profile helpers'!K$2)*IF($A1384="", "0", INDEX(#REF!,MATCH($A1384,#REF!,0))),"")</f>
        <v/>
      </c>
      <c r="L1384" s="72" t="str">
        <f>IFERROR(INDEX(#REF!,MATCH(INDEX(#REF!,MATCH($A1384,#REF!,0)),#REF!,0),'Recurrent profile helpers'!L$2)*IF($A1384="", "0", INDEX(#REF!,MATCH($A1384,#REF!,0))),"")</f>
        <v/>
      </c>
      <c r="M1384" s="72" t="str">
        <f>IFERROR(INDEX(#REF!,MATCH(INDEX(#REF!,MATCH($A1384,#REF!,0)),#REF!,0),'Recurrent profile helpers'!M$2)*IF($A1384="", "0", INDEX(#REF!,MATCH($A1384,#REF!,0))),"")</f>
        <v/>
      </c>
      <c r="N1384" s="72" t="str">
        <f>IFERROR(INDEX(#REF!,MATCH(INDEX(#REF!,MATCH($A1384,#REF!,0)),#REF!,0),'Recurrent profile helpers'!N$2)*IF($A1384="", "0", INDEX(#REF!,MATCH($A1384,#REF!,0))),"")</f>
        <v/>
      </c>
    </row>
    <row r="1385" spans="1:14">
      <c r="A1385" t="str">
        <f t="array" ref="A1385">IFERROR(INDEX(#REF!, SMALL(IF((MID(#REF!,2,1)="."),ROW($A$6:$A$4897)-ROW($A$6)+1,IF((MID(#REF!,3,1)="."),ROW($A$6:$A$4892)-ROW($A$6)+1)), ROW(1383:1383))),"" )</f>
        <v/>
      </c>
      <c r="B1385" s="72" t="str">
        <f>IF($A1385="", "", INDEX(#REF!,MATCH($A1385,#REF!,0)))</f>
        <v/>
      </c>
      <c r="C1385" s="72" t="str">
        <f>IFERROR(INDEX(#REF!,MATCH(INDEX(#REF!,MATCH($A1385,#REF!,0)),#REF!,0),'Recurrent profile helpers'!C$2)*IF($A1385="", "0", INDEX(#REF!,MATCH($A1385,#REF!,0))),"")</f>
        <v/>
      </c>
      <c r="D1385" s="72" t="str">
        <f>IFERROR(INDEX(#REF!,MATCH(INDEX(#REF!,MATCH($A1385,#REF!,0)),#REF!,0),'Recurrent profile helpers'!D$2)*IF($A1385="", "0", INDEX(#REF!,MATCH($A1385,#REF!,0))),"")</f>
        <v/>
      </c>
      <c r="E1385" s="72" t="str">
        <f>IFERROR(INDEX(#REF!,MATCH(INDEX(#REF!,MATCH($A1385,#REF!,0)),#REF!,0),'Recurrent profile helpers'!E$2)*IF($A1385="", "0", INDEX(#REF!,MATCH($A1385,#REF!,0))),"")</f>
        <v/>
      </c>
      <c r="F1385" s="72" t="str">
        <f>IFERROR(INDEX(#REF!,MATCH(INDEX(#REF!,MATCH($A1385,#REF!,0)),#REF!,0),'Recurrent profile helpers'!F$2)*IF($A1385="", "0", INDEX(#REF!,MATCH($A1385,#REF!,0))),"")</f>
        <v/>
      </c>
      <c r="G1385" s="72" t="str">
        <f>IFERROR(INDEX(#REF!,MATCH(INDEX(#REF!,MATCH($A1385,#REF!,0)),#REF!,0),'Recurrent profile helpers'!G$2)*IF($A1385="", "0", INDEX(#REF!,MATCH($A1385,#REF!,0))),"")</f>
        <v/>
      </c>
      <c r="H1385" s="72" t="str">
        <f>IFERROR(INDEX(#REF!,MATCH(INDEX(#REF!,MATCH($A1385,#REF!,0)),#REF!,0),'Recurrent profile helpers'!H$2)*IF($A1385="", "0", INDEX(#REF!,MATCH($A1385,#REF!,0))),"")</f>
        <v/>
      </c>
      <c r="I1385" s="72" t="str">
        <f>IFERROR(INDEX(#REF!,MATCH(INDEX(#REF!,MATCH($A1385,#REF!,0)),#REF!,0),'Recurrent profile helpers'!I$2)*IF($A1385="", "0", INDEX(#REF!,MATCH($A1385,#REF!,0))),"")</f>
        <v/>
      </c>
      <c r="J1385" s="72" t="str">
        <f>IFERROR(INDEX(#REF!,MATCH(INDEX(#REF!,MATCH($A1385,#REF!,0)),#REF!,0),'Recurrent profile helpers'!J$2)*IF($A1385="", "0", INDEX(#REF!,MATCH($A1385,#REF!,0))),"")</f>
        <v/>
      </c>
      <c r="K1385" s="72" t="str">
        <f>IFERROR(INDEX(#REF!,MATCH(INDEX(#REF!,MATCH($A1385,#REF!,0)),#REF!,0),'Recurrent profile helpers'!K$2)*IF($A1385="", "0", INDEX(#REF!,MATCH($A1385,#REF!,0))),"")</f>
        <v/>
      </c>
      <c r="L1385" s="72" t="str">
        <f>IFERROR(INDEX(#REF!,MATCH(INDEX(#REF!,MATCH($A1385,#REF!,0)),#REF!,0),'Recurrent profile helpers'!L$2)*IF($A1385="", "0", INDEX(#REF!,MATCH($A1385,#REF!,0))),"")</f>
        <v/>
      </c>
      <c r="M1385" s="72" t="str">
        <f>IFERROR(INDEX(#REF!,MATCH(INDEX(#REF!,MATCH($A1385,#REF!,0)),#REF!,0),'Recurrent profile helpers'!M$2)*IF($A1385="", "0", INDEX(#REF!,MATCH($A1385,#REF!,0))),"")</f>
        <v/>
      </c>
      <c r="N1385" s="72" t="str">
        <f>IFERROR(INDEX(#REF!,MATCH(INDEX(#REF!,MATCH($A1385,#REF!,0)),#REF!,0),'Recurrent profile helpers'!N$2)*IF($A1385="", "0", INDEX(#REF!,MATCH($A1385,#REF!,0))),"")</f>
        <v/>
      </c>
    </row>
    <row r="1386" spans="1:14">
      <c r="A1386" t="str">
        <f t="array" ref="A1386">IFERROR(INDEX(#REF!, SMALL(IF((MID(#REF!,2,1)="."),ROW($A$6:$A$4897)-ROW($A$6)+1,IF((MID(#REF!,3,1)="."),ROW($A$6:$A$4892)-ROW($A$6)+1)), ROW(1384:1384))),"" )</f>
        <v/>
      </c>
      <c r="B1386" s="72" t="str">
        <f>IF($A1386="", "", INDEX(#REF!,MATCH($A1386,#REF!,0)))</f>
        <v/>
      </c>
      <c r="C1386" s="72" t="str">
        <f>IFERROR(INDEX(#REF!,MATCH(INDEX(#REF!,MATCH($A1386,#REF!,0)),#REF!,0),'Recurrent profile helpers'!C$2)*IF($A1386="", "0", INDEX(#REF!,MATCH($A1386,#REF!,0))),"")</f>
        <v/>
      </c>
      <c r="D1386" s="72" t="str">
        <f>IFERROR(INDEX(#REF!,MATCH(INDEX(#REF!,MATCH($A1386,#REF!,0)),#REF!,0),'Recurrent profile helpers'!D$2)*IF($A1386="", "0", INDEX(#REF!,MATCH($A1386,#REF!,0))),"")</f>
        <v/>
      </c>
      <c r="E1386" s="72" t="str">
        <f>IFERROR(INDEX(#REF!,MATCH(INDEX(#REF!,MATCH($A1386,#REF!,0)),#REF!,0),'Recurrent profile helpers'!E$2)*IF($A1386="", "0", INDEX(#REF!,MATCH($A1386,#REF!,0))),"")</f>
        <v/>
      </c>
      <c r="F1386" s="72" t="str">
        <f>IFERROR(INDEX(#REF!,MATCH(INDEX(#REF!,MATCH($A1386,#REF!,0)),#REF!,0),'Recurrent profile helpers'!F$2)*IF($A1386="", "0", INDEX(#REF!,MATCH($A1386,#REF!,0))),"")</f>
        <v/>
      </c>
      <c r="G1386" s="72" t="str">
        <f>IFERROR(INDEX(#REF!,MATCH(INDEX(#REF!,MATCH($A1386,#REF!,0)),#REF!,0),'Recurrent profile helpers'!G$2)*IF($A1386="", "0", INDEX(#REF!,MATCH($A1386,#REF!,0))),"")</f>
        <v/>
      </c>
      <c r="H1386" s="72" t="str">
        <f>IFERROR(INDEX(#REF!,MATCH(INDEX(#REF!,MATCH($A1386,#REF!,0)),#REF!,0),'Recurrent profile helpers'!H$2)*IF($A1386="", "0", INDEX(#REF!,MATCH($A1386,#REF!,0))),"")</f>
        <v/>
      </c>
      <c r="I1386" s="72" t="str">
        <f>IFERROR(INDEX(#REF!,MATCH(INDEX(#REF!,MATCH($A1386,#REF!,0)),#REF!,0),'Recurrent profile helpers'!I$2)*IF($A1386="", "0", INDEX(#REF!,MATCH($A1386,#REF!,0))),"")</f>
        <v/>
      </c>
      <c r="J1386" s="72" t="str">
        <f>IFERROR(INDEX(#REF!,MATCH(INDEX(#REF!,MATCH($A1386,#REF!,0)),#REF!,0),'Recurrent profile helpers'!J$2)*IF($A1386="", "0", INDEX(#REF!,MATCH($A1386,#REF!,0))),"")</f>
        <v/>
      </c>
      <c r="K1386" s="72" t="str">
        <f>IFERROR(INDEX(#REF!,MATCH(INDEX(#REF!,MATCH($A1386,#REF!,0)),#REF!,0),'Recurrent profile helpers'!K$2)*IF($A1386="", "0", INDEX(#REF!,MATCH($A1386,#REF!,0))),"")</f>
        <v/>
      </c>
      <c r="L1386" s="72" t="str">
        <f>IFERROR(INDEX(#REF!,MATCH(INDEX(#REF!,MATCH($A1386,#REF!,0)),#REF!,0),'Recurrent profile helpers'!L$2)*IF($A1386="", "0", INDEX(#REF!,MATCH($A1386,#REF!,0))),"")</f>
        <v/>
      </c>
      <c r="M1386" s="72" t="str">
        <f>IFERROR(INDEX(#REF!,MATCH(INDEX(#REF!,MATCH($A1386,#REF!,0)),#REF!,0),'Recurrent profile helpers'!M$2)*IF($A1386="", "0", INDEX(#REF!,MATCH($A1386,#REF!,0))),"")</f>
        <v/>
      </c>
      <c r="N1386" s="72" t="str">
        <f>IFERROR(INDEX(#REF!,MATCH(INDEX(#REF!,MATCH($A1386,#REF!,0)),#REF!,0),'Recurrent profile helpers'!N$2)*IF($A1386="", "0", INDEX(#REF!,MATCH($A1386,#REF!,0))),"")</f>
        <v/>
      </c>
    </row>
    <row r="1387" spans="1:14">
      <c r="A1387" t="str">
        <f t="array" ref="A1387">IFERROR(INDEX(#REF!, SMALL(IF((MID(#REF!,2,1)="."),ROW($A$6:$A$4897)-ROW($A$6)+1,IF((MID(#REF!,3,1)="."),ROW($A$6:$A$4892)-ROW($A$6)+1)), ROW(1385:1385))),"" )</f>
        <v/>
      </c>
      <c r="B1387" s="72" t="str">
        <f>IF($A1387="", "", INDEX(#REF!,MATCH($A1387,#REF!,0)))</f>
        <v/>
      </c>
      <c r="C1387" s="72" t="str">
        <f>IFERROR(INDEX(#REF!,MATCH(INDEX(#REF!,MATCH($A1387,#REF!,0)),#REF!,0),'Recurrent profile helpers'!C$2)*IF($A1387="", "0", INDEX(#REF!,MATCH($A1387,#REF!,0))),"")</f>
        <v/>
      </c>
      <c r="D1387" s="72" t="str">
        <f>IFERROR(INDEX(#REF!,MATCH(INDEX(#REF!,MATCH($A1387,#REF!,0)),#REF!,0),'Recurrent profile helpers'!D$2)*IF($A1387="", "0", INDEX(#REF!,MATCH($A1387,#REF!,0))),"")</f>
        <v/>
      </c>
      <c r="E1387" s="72" t="str">
        <f>IFERROR(INDEX(#REF!,MATCH(INDEX(#REF!,MATCH($A1387,#REF!,0)),#REF!,0),'Recurrent profile helpers'!E$2)*IF($A1387="", "0", INDEX(#REF!,MATCH($A1387,#REF!,0))),"")</f>
        <v/>
      </c>
      <c r="F1387" s="72" t="str">
        <f>IFERROR(INDEX(#REF!,MATCH(INDEX(#REF!,MATCH($A1387,#REF!,0)),#REF!,0),'Recurrent profile helpers'!F$2)*IF($A1387="", "0", INDEX(#REF!,MATCH($A1387,#REF!,0))),"")</f>
        <v/>
      </c>
      <c r="G1387" s="72" t="str">
        <f>IFERROR(INDEX(#REF!,MATCH(INDEX(#REF!,MATCH($A1387,#REF!,0)),#REF!,0),'Recurrent profile helpers'!G$2)*IF($A1387="", "0", INDEX(#REF!,MATCH($A1387,#REF!,0))),"")</f>
        <v/>
      </c>
      <c r="H1387" s="72" t="str">
        <f>IFERROR(INDEX(#REF!,MATCH(INDEX(#REF!,MATCH($A1387,#REF!,0)),#REF!,0),'Recurrent profile helpers'!H$2)*IF($A1387="", "0", INDEX(#REF!,MATCH($A1387,#REF!,0))),"")</f>
        <v/>
      </c>
      <c r="I1387" s="72" t="str">
        <f>IFERROR(INDEX(#REF!,MATCH(INDEX(#REF!,MATCH($A1387,#REF!,0)),#REF!,0),'Recurrent profile helpers'!I$2)*IF($A1387="", "0", INDEX(#REF!,MATCH($A1387,#REF!,0))),"")</f>
        <v/>
      </c>
      <c r="J1387" s="72" t="str">
        <f>IFERROR(INDEX(#REF!,MATCH(INDEX(#REF!,MATCH($A1387,#REF!,0)),#REF!,0),'Recurrent profile helpers'!J$2)*IF($A1387="", "0", INDEX(#REF!,MATCH($A1387,#REF!,0))),"")</f>
        <v/>
      </c>
      <c r="K1387" s="72" t="str">
        <f>IFERROR(INDEX(#REF!,MATCH(INDEX(#REF!,MATCH($A1387,#REF!,0)),#REF!,0),'Recurrent profile helpers'!K$2)*IF($A1387="", "0", INDEX(#REF!,MATCH($A1387,#REF!,0))),"")</f>
        <v/>
      </c>
      <c r="L1387" s="72" t="str">
        <f>IFERROR(INDEX(#REF!,MATCH(INDEX(#REF!,MATCH($A1387,#REF!,0)),#REF!,0),'Recurrent profile helpers'!L$2)*IF($A1387="", "0", INDEX(#REF!,MATCH($A1387,#REF!,0))),"")</f>
        <v/>
      </c>
      <c r="M1387" s="72" t="str">
        <f>IFERROR(INDEX(#REF!,MATCH(INDEX(#REF!,MATCH($A1387,#REF!,0)),#REF!,0),'Recurrent profile helpers'!M$2)*IF($A1387="", "0", INDEX(#REF!,MATCH($A1387,#REF!,0))),"")</f>
        <v/>
      </c>
      <c r="N1387" s="72" t="str">
        <f>IFERROR(INDEX(#REF!,MATCH(INDEX(#REF!,MATCH($A1387,#REF!,0)),#REF!,0),'Recurrent profile helpers'!N$2)*IF($A1387="", "0", INDEX(#REF!,MATCH($A1387,#REF!,0))),"")</f>
        <v/>
      </c>
    </row>
    <row r="1388" spans="1:14">
      <c r="A1388" t="str">
        <f t="array" ref="A1388">IFERROR(INDEX(#REF!, SMALL(IF((MID(#REF!,2,1)="."),ROW($A$6:$A$4897)-ROW($A$6)+1,IF((MID(#REF!,3,1)="."),ROW($A$6:$A$4892)-ROW($A$6)+1)), ROW(1386:1386))),"" )</f>
        <v/>
      </c>
      <c r="B1388" s="72" t="str">
        <f>IF($A1388="", "", INDEX(#REF!,MATCH($A1388,#REF!,0)))</f>
        <v/>
      </c>
      <c r="C1388" s="72" t="str">
        <f>IFERROR(INDEX(#REF!,MATCH(INDEX(#REF!,MATCH($A1388,#REF!,0)),#REF!,0),'Recurrent profile helpers'!C$2)*IF($A1388="", "0", INDEX(#REF!,MATCH($A1388,#REF!,0))),"")</f>
        <v/>
      </c>
      <c r="D1388" s="72" t="str">
        <f>IFERROR(INDEX(#REF!,MATCH(INDEX(#REF!,MATCH($A1388,#REF!,0)),#REF!,0),'Recurrent profile helpers'!D$2)*IF($A1388="", "0", INDEX(#REF!,MATCH($A1388,#REF!,0))),"")</f>
        <v/>
      </c>
      <c r="E1388" s="72" t="str">
        <f>IFERROR(INDEX(#REF!,MATCH(INDEX(#REF!,MATCH($A1388,#REF!,0)),#REF!,0),'Recurrent profile helpers'!E$2)*IF($A1388="", "0", INDEX(#REF!,MATCH($A1388,#REF!,0))),"")</f>
        <v/>
      </c>
      <c r="F1388" s="72" t="str">
        <f>IFERROR(INDEX(#REF!,MATCH(INDEX(#REF!,MATCH($A1388,#REF!,0)),#REF!,0),'Recurrent profile helpers'!F$2)*IF($A1388="", "0", INDEX(#REF!,MATCH($A1388,#REF!,0))),"")</f>
        <v/>
      </c>
      <c r="G1388" s="72" t="str">
        <f>IFERROR(INDEX(#REF!,MATCH(INDEX(#REF!,MATCH($A1388,#REF!,0)),#REF!,0),'Recurrent profile helpers'!G$2)*IF($A1388="", "0", INDEX(#REF!,MATCH($A1388,#REF!,0))),"")</f>
        <v/>
      </c>
      <c r="H1388" s="72" t="str">
        <f>IFERROR(INDEX(#REF!,MATCH(INDEX(#REF!,MATCH($A1388,#REF!,0)),#REF!,0),'Recurrent profile helpers'!H$2)*IF($A1388="", "0", INDEX(#REF!,MATCH($A1388,#REF!,0))),"")</f>
        <v/>
      </c>
      <c r="I1388" s="72" t="str">
        <f>IFERROR(INDEX(#REF!,MATCH(INDEX(#REF!,MATCH($A1388,#REF!,0)),#REF!,0),'Recurrent profile helpers'!I$2)*IF($A1388="", "0", INDEX(#REF!,MATCH($A1388,#REF!,0))),"")</f>
        <v/>
      </c>
      <c r="J1388" s="72" t="str">
        <f>IFERROR(INDEX(#REF!,MATCH(INDEX(#REF!,MATCH($A1388,#REF!,0)),#REF!,0),'Recurrent profile helpers'!J$2)*IF($A1388="", "0", INDEX(#REF!,MATCH($A1388,#REF!,0))),"")</f>
        <v/>
      </c>
      <c r="K1388" s="72" t="str">
        <f>IFERROR(INDEX(#REF!,MATCH(INDEX(#REF!,MATCH($A1388,#REF!,0)),#REF!,0),'Recurrent profile helpers'!K$2)*IF($A1388="", "0", INDEX(#REF!,MATCH($A1388,#REF!,0))),"")</f>
        <v/>
      </c>
      <c r="L1388" s="72" t="str">
        <f>IFERROR(INDEX(#REF!,MATCH(INDEX(#REF!,MATCH($A1388,#REF!,0)),#REF!,0),'Recurrent profile helpers'!L$2)*IF($A1388="", "0", INDEX(#REF!,MATCH($A1388,#REF!,0))),"")</f>
        <v/>
      </c>
      <c r="M1388" s="72" t="str">
        <f>IFERROR(INDEX(#REF!,MATCH(INDEX(#REF!,MATCH($A1388,#REF!,0)),#REF!,0),'Recurrent profile helpers'!M$2)*IF($A1388="", "0", INDEX(#REF!,MATCH($A1388,#REF!,0))),"")</f>
        <v/>
      </c>
      <c r="N1388" s="72" t="str">
        <f>IFERROR(INDEX(#REF!,MATCH(INDEX(#REF!,MATCH($A1388,#REF!,0)),#REF!,0),'Recurrent profile helpers'!N$2)*IF($A1388="", "0", INDEX(#REF!,MATCH($A1388,#REF!,0))),"")</f>
        <v/>
      </c>
    </row>
    <row r="1389" spans="1:14">
      <c r="A1389" t="str">
        <f t="array" ref="A1389">IFERROR(INDEX(#REF!, SMALL(IF((MID(#REF!,2,1)="."),ROW($A$6:$A$4897)-ROW($A$6)+1,IF((MID(#REF!,3,1)="."),ROW($A$6:$A$4892)-ROW($A$6)+1)), ROW(1387:1387))),"" )</f>
        <v/>
      </c>
      <c r="B1389" s="72" t="str">
        <f>IF($A1389="", "", INDEX(#REF!,MATCH($A1389,#REF!,0)))</f>
        <v/>
      </c>
      <c r="C1389" s="72" t="str">
        <f>IFERROR(INDEX(#REF!,MATCH(INDEX(#REF!,MATCH($A1389,#REF!,0)),#REF!,0),'Recurrent profile helpers'!C$2)*IF($A1389="", "0", INDEX(#REF!,MATCH($A1389,#REF!,0))),"")</f>
        <v/>
      </c>
      <c r="D1389" s="72" t="str">
        <f>IFERROR(INDEX(#REF!,MATCH(INDEX(#REF!,MATCH($A1389,#REF!,0)),#REF!,0),'Recurrent profile helpers'!D$2)*IF($A1389="", "0", INDEX(#REF!,MATCH($A1389,#REF!,0))),"")</f>
        <v/>
      </c>
      <c r="E1389" s="72" t="str">
        <f>IFERROR(INDEX(#REF!,MATCH(INDEX(#REF!,MATCH($A1389,#REF!,0)),#REF!,0),'Recurrent profile helpers'!E$2)*IF($A1389="", "0", INDEX(#REF!,MATCH($A1389,#REF!,0))),"")</f>
        <v/>
      </c>
      <c r="F1389" s="72" t="str">
        <f>IFERROR(INDEX(#REF!,MATCH(INDEX(#REF!,MATCH($A1389,#REF!,0)),#REF!,0),'Recurrent profile helpers'!F$2)*IF($A1389="", "0", INDEX(#REF!,MATCH($A1389,#REF!,0))),"")</f>
        <v/>
      </c>
      <c r="G1389" s="72" t="str">
        <f>IFERROR(INDEX(#REF!,MATCH(INDEX(#REF!,MATCH($A1389,#REF!,0)),#REF!,0),'Recurrent profile helpers'!G$2)*IF($A1389="", "0", INDEX(#REF!,MATCH($A1389,#REF!,0))),"")</f>
        <v/>
      </c>
      <c r="H1389" s="72" t="str">
        <f>IFERROR(INDEX(#REF!,MATCH(INDEX(#REF!,MATCH($A1389,#REF!,0)),#REF!,0),'Recurrent profile helpers'!H$2)*IF($A1389="", "0", INDEX(#REF!,MATCH($A1389,#REF!,0))),"")</f>
        <v/>
      </c>
      <c r="I1389" s="72" t="str">
        <f>IFERROR(INDEX(#REF!,MATCH(INDEX(#REF!,MATCH($A1389,#REF!,0)),#REF!,0),'Recurrent profile helpers'!I$2)*IF($A1389="", "0", INDEX(#REF!,MATCH($A1389,#REF!,0))),"")</f>
        <v/>
      </c>
      <c r="J1389" s="72" t="str">
        <f>IFERROR(INDEX(#REF!,MATCH(INDEX(#REF!,MATCH($A1389,#REF!,0)),#REF!,0),'Recurrent profile helpers'!J$2)*IF($A1389="", "0", INDEX(#REF!,MATCH($A1389,#REF!,0))),"")</f>
        <v/>
      </c>
      <c r="K1389" s="72" t="str">
        <f>IFERROR(INDEX(#REF!,MATCH(INDEX(#REF!,MATCH($A1389,#REF!,0)),#REF!,0),'Recurrent profile helpers'!K$2)*IF($A1389="", "0", INDEX(#REF!,MATCH($A1389,#REF!,0))),"")</f>
        <v/>
      </c>
      <c r="L1389" s="72" t="str">
        <f>IFERROR(INDEX(#REF!,MATCH(INDEX(#REF!,MATCH($A1389,#REF!,0)),#REF!,0),'Recurrent profile helpers'!L$2)*IF($A1389="", "0", INDEX(#REF!,MATCH($A1389,#REF!,0))),"")</f>
        <v/>
      </c>
      <c r="M1389" s="72" t="str">
        <f>IFERROR(INDEX(#REF!,MATCH(INDEX(#REF!,MATCH($A1389,#REF!,0)),#REF!,0),'Recurrent profile helpers'!M$2)*IF($A1389="", "0", INDEX(#REF!,MATCH($A1389,#REF!,0))),"")</f>
        <v/>
      </c>
      <c r="N1389" s="72" t="str">
        <f>IFERROR(INDEX(#REF!,MATCH(INDEX(#REF!,MATCH($A1389,#REF!,0)),#REF!,0),'Recurrent profile helpers'!N$2)*IF($A1389="", "0", INDEX(#REF!,MATCH($A1389,#REF!,0))),"")</f>
        <v/>
      </c>
    </row>
    <row r="1390" spans="1:14">
      <c r="A1390" t="str">
        <f t="array" ref="A1390">IFERROR(INDEX(#REF!, SMALL(IF((MID(#REF!,2,1)="."),ROW($A$6:$A$4897)-ROW($A$6)+1,IF((MID(#REF!,3,1)="."),ROW($A$6:$A$4892)-ROW($A$6)+1)), ROW(1388:1388))),"" )</f>
        <v/>
      </c>
      <c r="B1390" s="72" t="str">
        <f>IF($A1390="", "", INDEX(#REF!,MATCH($A1390,#REF!,0)))</f>
        <v/>
      </c>
      <c r="C1390" s="72" t="str">
        <f>IFERROR(INDEX(#REF!,MATCH(INDEX(#REF!,MATCH($A1390,#REF!,0)),#REF!,0),'Recurrent profile helpers'!C$2)*IF($A1390="", "0", INDEX(#REF!,MATCH($A1390,#REF!,0))),"")</f>
        <v/>
      </c>
      <c r="D1390" s="72" t="str">
        <f>IFERROR(INDEX(#REF!,MATCH(INDEX(#REF!,MATCH($A1390,#REF!,0)),#REF!,0),'Recurrent profile helpers'!D$2)*IF($A1390="", "0", INDEX(#REF!,MATCH($A1390,#REF!,0))),"")</f>
        <v/>
      </c>
      <c r="E1390" s="72" t="str">
        <f>IFERROR(INDEX(#REF!,MATCH(INDEX(#REF!,MATCH($A1390,#REF!,0)),#REF!,0),'Recurrent profile helpers'!E$2)*IF($A1390="", "0", INDEX(#REF!,MATCH($A1390,#REF!,0))),"")</f>
        <v/>
      </c>
      <c r="F1390" s="72" t="str">
        <f>IFERROR(INDEX(#REF!,MATCH(INDEX(#REF!,MATCH($A1390,#REF!,0)),#REF!,0),'Recurrent profile helpers'!F$2)*IF($A1390="", "0", INDEX(#REF!,MATCH($A1390,#REF!,0))),"")</f>
        <v/>
      </c>
      <c r="G1390" s="72" t="str">
        <f>IFERROR(INDEX(#REF!,MATCH(INDEX(#REF!,MATCH($A1390,#REF!,0)),#REF!,0),'Recurrent profile helpers'!G$2)*IF($A1390="", "0", INDEX(#REF!,MATCH($A1390,#REF!,0))),"")</f>
        <v/>
      </c>
      <c r="H1390" s="72" t="str">
        <f>IFERROR(INDEX(#REF!,MATCH(INDEX(#REF!,MATCH($A1390,#REF!,0)),#REF!,0),'Recurrent profile helpers'!H$2)*IF($A1390="", "0", INDEX(#REF!,MATCH($A1390,#REF!,0))),"")</f>
        <v/>
      </c>
      <c r="I1390" s="72" t="str">
        <f>IFERROR(INDEX(#REF!,MATCH(INDEX(#REF!,MATCH($A1390,#REF!,0)),#REF!,0),'Recurrent profile helpers'!I$2)*IF($A1390="", "0", INDEX(#REF!,MATCH($A1390,#REF!,0))),"")</f>
        <v/>
      </c>
      <c r="J1390" s="72" t="str">
        <f>IFERROR(INDEX(#REF!,MATCH(INDEX(#REF!,MATCH($A1390,#REF!,0)),#REF!,0),'Recurrent profile helpers'!J$2)*IF($A1390="", "0", INDEX(#REF!,MATCH($A1390,#REF!,0))),"")</f>
        <v/>
      </c>
      <c r="K1390" s="72" t="str">
        <f>IFERROR(INDEX(#REF!,MATCH(INDEX(#REF!,MATCH($A1390,#REF!,0)),#REF!,0),'Recurrent profile helpers'!K$2)*IF($A1390="", "0", INDEX(#REF!,MATCH($A1390,#REF!,0))),"")</f>
        <v/>
      </c>
      <c r="L1390" s="72" t="str">
        <f>IFERROR(INDEX(#REF!,MATCH(INDEX(#REF!,MATCH($A1390,#REF!,0)),#REF!,0),'Recurrent profile helpers'!L$2)*IF($A1390="", "0", INDEX(#REF!,MATCH($A1390,#REF!,0))),"")</f>
        <v/>
      </c>
      <c r="M1390" s="72" t="str">
        <f>IFERROR(INDEX(#REF!,MATCH(INDEX(#REF!,MATCH($A1390,#REF!,0)),#REF!,0),'Recurrent profile helpers'!M$2)*IF($A1390="", "0", INDEX(#REF!,MATCH($A1390,#REF!,0))),"")</f>
        <v/>
      </c>
      <c r="N1390" s="72" t="str">
        <f>IFERROR(INDEX(#REF!,MATCH(INDEX(#REF!,MATCH($A1390,#REF!,0)),#REF!,0),'Recurrent profile helpers'!N$2)*IF($A1390="", "0", INDEX(#REF!,MATCH($A1390,#REF!,0))),"")</f>
        <v/>
      </c>
    </row>
    <row r="1391" spans="1:14">
      <c r="A1391" t="str">
        <f t="array" ref="A1391">IFERROR(INDEX(#REF!, SMALL(IF((MID(#REF!,2,1)="."),ROW($A$6:$A$4897)-ROW($A$6)+1,IF((MID(#REF!,3,1)="."),ROW($A$6:$A$4892)-ROW($A$6)+1)), ROW(1389:1389))),"" )</f>
        <v/>
      </c>
      <c r="B1391" s="72" t="str">
        <f>IF($A1391="", "", INDEX(#REF!,MATCH($A1391,#REF!,0)))</f>
        <v/>
      </c>
      <c r="C1391" s="72" t="str">
        <f>IFERROR(INDEX(#REF!,MATCH(INDEX(#REF!,MATCH($A1391,#REF!,0)),#REF!,0),'Recurrent profile helpers'!C$2)*IF($A1391="", "0", INDEX(#REF!,MATCH($A1391,#REF!,0))),"")</f>
        <v/>
      </c>
      <c r="D1391" s="72" t="str">
        <f>IFERROR(INDEX(#REF!,MATCH(INDEX(#REF!,MATCH($A1391,#REF!,0)),#REF!,0),'Recurrent profile helpers'!D$2)*IF($A1391="", "0", INDEX(#REF!,MATCH($A1391,#REF!,0))),"")</f>
        <v/>
      </c>
      <c r="E1391" s="72" t="str">
        <f>IFERROR(INDEX(#REF!,MATCH(INDEX(#REF!,MATCH($A1391,#REF!,0)),#REF!,0),'Recurrent profile helpers'!E$2)*IF($A1391="", "0", INDEX(#REF!,MATCH($A1391,#REF!,0))),"")</f>
        <v/>
      </c>
      <c r="F1391" s="72" t="str">
        <f>IFERROR(INDEX(#REF!,MATCH(INDEX(#REF!,MATCH($A1391,#REF!,0)),#REF!,0),'Recurrent profile helpers'!F$2)*IF($A1391="", "0", INDEX(#REF!,MATCH($A1391,#REF!,0))),"")</f>
        <v/>
      </c>
      <c r="G1391" s="72" t="str">
        <f>IFERROR(INDEX(#REF!,MATCH(INDEX(#REF!,MATCH($A1391,#REF!,0)),#REF!,0),'Recurrent profile helpers'!G$2)*IF($A1391="", "0", INDEX(#REF!,MATCH($A1391,#REF!,0))),"")</f>
        <v/>
      </c>
      <c r="H1391" s="72" t="str">
        <f>IFERROR(INDEX(#REF!,MATCH(INDEX(#REF!,MATCH($A1391,#REF!,0)),#REF!,0),'Recurrent profile helpers'!H$2)*IF($A1391="", "0", INDEX(#REF!,MATCH($A1391,#REF!,0))),"")</f>
        <v/>
      </c>
      <c r="I1391" s="72" t="str">
        <f>IFERROR(INDEX(#REF!,MATCH(INDEX(#REF!,MATCH($A1391,#REF!,0)),#REF!,0),'Recurrent profile helpers'!I$2)*IF($A1391="", "0", INDEX(#REF!,MATCH($A1391,#REF!,0))),"")</f>
        <v/>
      </c>
      <c r="J1391" s="72" t="str">
        <f>IFERROR(INDEX(#REF!,MATCH(INDEX(#REF!,MATCH($A1391,#REF!,0)),#REF!,0),'Recurrent profile helpers'!J$2)*IF($A1391="", "0", INDEX(#REF!,MATCH($A1391,#REF!,0))),"")</f>
        <v/>
      </c>
      <c r="K1391" s="72" t="str">
        <f>IFERROR(INDEX(#REF!,MATCH(INDEX(#REF!,MATCH($A1391,#REF!,0)),#REF!,0),'Recurrent profile helpers'!K$2)*IF($A1391="", "0", INDEX(#REF!,MATCH($A1391,#REF!,0))),"")</f>
        <v/>
      </c>
      <c r="L1391" s="72" t="str">
        <f>IFERROR(INDEX(#REF!,MATCH(INDEX(#REF!,MATCH($A1391,#REF!,0)),#REF!,0),'Recurrent profile helpers'!L$2)*IF($A1391="", "0", INDEX(#REF!,MATCH($A1391,#REF!,0))),"")</f>
        <v/>
      </c>
      <c r="M1391" s="72" t="str">
        <f>IFERROR(INDEX(#REF!,MATCH(INDEX(#REF!,MATCH($A1391,#REF!,0)),#REF!,0),'Recurrent profile helpers'!M$2)*IF($A1391="", "0", INDEX(#REF!,MATCH($A1391,#REF!,0))),"")</f>
        <v/>
      </c>
      <c r="N1391" s="72" t="str">
        <f>IFERROR(INDEX(#REF!,MATCH(INDEX(#REF!,MATCH($A1391,#REF!,0)),#REF!,0),'Recurrent profile helpers'!N$2)*IF($A1391="", "0", INDEX(#REF!,MATCH($A1391,#REF!,0))),"")</f>
        <v/>
      </c>
    </row>
    <row r="1392" spans="1:14">
      <c r="A1392" t="str">
        <f t="array" ref="A1392">IFERROR(INDEX(#REF!, SMALL(IF((MID(#REF!,2,1)="."),ROW($A$6:$A$4897)-ROW($A$6)+1,IF((MID(#REF!,3,1)="."),ROW($A$6:$A$4892)-ROW($A$6)+1)), ROW(1390:1390))),"" )</f>
        <v/>
      </c>
      <c r="B1392" s="72" t="str">
        <f>IF($A1392="", "", INDEX(#REF!,MATCH($A1392,#REF!,0)))</f>
        <v/>
      </c>
      <c r="C1392" s="72" t="str">
        <f>IFERROR(INDEX(#REF!,MATCH(INDEX(#REF!,MATCH($A1392,#REF!,0)),#REF!,0),'Recurrent profile helpers'!C$2)*IF($A1392="", "0", INDEX(#REF!,MATCH($A1392,#REF!,0))),"")</f>
        <v/>
      </c>
      <c r="D1392" s="72" t="str">
        <f>IFERROR(INDEX(#REF!,MATCH(INDEX(#REF!,MATCH($A1392,#REF!,0)),#REF!,0),'Recurrent profile helpers'!D$2)*IF($A1392="", "0", INDEX(#REF!,MATCH($A1392,#REF!,0))),"")</f>
        <v/>
      </c>
      <c r="E1392" s="72" t="str">
        <f>IFERROR(INDEX(#REF!,MATCH(INDEX(#REF!,MATCH($A1392,#REF!,0)),#REF!,0),'Recurrent profile helpers'!E$2)*IF($A1392="", "0", INDEX(#REF!,MATCH($A1392,#REF!,0))),"")</f>
        <v/>
      </c>
      <c r="F1392" s="72" t="str">
        <f>IFERROR(INDEX(#REF!,MATCH(INDEX(#REF!,MATCH($A1392,#REF!,0)),#REF!,0),'Recurrent profile helpers'!F$2)*IF($A1392="", "0", INDEX(#REF!,MATCH($A1392,#REF!,0))),"")</f>
        <v/>
      </c>
      <c r="G1392" s="72" t="str">
        <f>IFERROR(INDEX(#REF!,MATCH(INDEX(#REF!,MATCH($A1392,#REF!,0)),#REF!,0),'Recurrent profile helpers'!G$2)*IF($A1392="", "0", INDEX(#REF!,MATCH($A1392,#REF!,0))),"")</f>
        <v/>
      </c>
      <c r="H1392" s="72" t="str">
        <f>IFERROR(INDEX(#REF!,MATCH(INDEX(#REF!,MATCH($A1392,#REF!,0)),#REF!,0),'Recurrent profile helpers'!H$2)*IF($A1392="", "0", INDEX(#REF!,MATCH($A1392,#REF!,0))),"")</f>
        <v/>
      </c>
      <c r="I1392" s="72" t="str">
        <f>IFERROR(INDEX(#REF!,MATCH(INDEX(#REF!,MATCH($A1392,#REF!,0)),#REF!,0),'Recurrent profile helpers'!I$2)*IF($A1392="", "0", INDEX(#REF!,MATCH($A1392,#REF!,0))),"")</f>
        <v/>
      </c>
      <c r="J1392" s="72" t="str">
        <f>IFERROR(INDEX(#REF!,MATCH(INDEX(#REF!,MATCH($A1392,#REF!,0)),#REF!,0),'Recurrent profile helpers'!J$2)*IF($A1392="", "0", INDEX(#REF!,MATCH($A1392,#REF!,0))),"")</f>
        <v/>
      </c>
      <c r="K1392" s="72" t="str">
        <f>IFERROR(INDEX(#REF!,MATCH(INDEX(#REF!,MATCH($A1392,#REF!,0)),#REF!,0),'Recurrent profile helpers'!K$2)*IF($A1392="", "0", INDEX(#REF!,MATCH($A1392,#REF!,0))),"")</f>
        <v/>
      </c>
      <c r="L1392" s="72" t="str">
        <f>IFERROR(INDEX(#REF!,MATCH(INDEX(#REF!,MATCH($A1392,#REF!,0)),#REF!,0),'Recurrent profile helpers'!L$2)*IF($A1392="", "0", INDEX(#REF!,MATCH($A1392,#REF!,0))),"")</f>
        <v/>
      </c>
      <c r="M1392" s="72" t="str">
        <f>IFERROR(INDEX(#REF!,MATCH(INDEX(#REF!,MATCH($A1392,#REF!,0)),#REF!,0),'Recurrent profile helpers'!M$2)*IF($A1392="", "0", INDEX(#REF!,MATCH($A1392,#REF!,0))),"")</f>
        <v/>
      </c>
      <c r="N1392" s="72" t="str">
        <f>IFERROR(INDEX(#REF!,MATCH(INDEX(#REF!,MATCH($A1392,#REF!,0)),#REF!,0),'Recurrent profile helpers'!N$2)*IF($A1392="", "0", INDEX(#REF!,MATCH($A1392,#REF!,0))),"")</f>
        <v/>
      </c>
    </row>
    <row r="1393" spans="1:14">
      <c r="A1393" t="str">
        <f t="array" ref="A1393">IFERROR(INDEX(#REF!, SMALL(IF((MID(#REF!,2,1)="."),ROW($A$6:$A$4897)-ROW($A$6)+1,IF((MID(#REF!,3,1)="."),ROW($A$6:$A$4892)-ROW($A$6)+1)), ROW(1391:1391))),"" )</f>
        <v/>
      </c>
      <c r="B1393" s="72" t="str">
        <f>IF($A1393="", "", INDEX(#REF!,MATCH($A1393,#REF!,0)))</f>
        <v/>
      </c>
      <c r="C1393" s="72" t="str">
        <f>IFERROR(INDEX(#REF!,MATCH(INDEX(#REF!,MATCH($A1393,#REF!,0)),#REF!,0),'Recurrent profile helpers'!C$2)*IF($A1393="", "0", INDEX(#REF!,MATCH($A1393,#REF!,0))),"")</f>
        <v/>
      </c>
      <c r="D1393" s="72" t="str">
        <f>IFERROR(INDEX(#REF!,MATCH(INDEX(#REF!,MATCH($A1393,#REF!,0)),#REF!,0),'Recurrent profile helpers'!D$2)*IF($A1393="", "0", INDEX(#REF!,MATCH($A1393,#REF!,0))),"")</f>
        <v/>
      </c>
      <c r="E1393" s="72" t="str">
        <f>IFERROR(INDEX(#REF!,MATCH(INDEX(#REF!,MATCH($A1393,#REF!,0)),#REF!,0),'Recurrent profile helpers'!E$2)*IF($A1393="", "0", INDEX(#REF!,MATCH($A1393,#REF!,0))),"")</f>
        <v/>
      </c>
      <c r="F1393" s="72" t="str">
        <f>IFERROR(INDEX(#REF!,MATCH(INDEX(#REF!,MATCH($A1393,#REF!,0)),#REF!,0),'Recurrent profile helpers'!F$2)*IF($A1393="", "0", INDEX(#REF!,MATCH($A1393,#REF!,0))),"")</f>
        <v/>
      </c>
      <c r="G1393" s="72" t="str">
        <f>IFERROR(INDEX(#REF!,MATCH(INDEX(#REF!,MATCH($A1393,#REF!,0)),#REF!,0),'Recurrent profile helpers'!G$2)*IF($A1393="", "0", INDEX(#REF!,MATCH($A1393,#REF!,0))),"")</f>
        <v/>
      </c>
      <c r="H1393" s="72" t="str">
        <f>IFERROR(INDEX(#REF!,MATCH(INDEX(#REF!,MATCH($A1393,#REF!,0)),#REF!,0),'Recurrent profile helpers'!H$2)*IF($A1393="", "0", INDEX(#REF!,MATCH($A1393,#REF!,0))),"")</f>
        <v/>
      </c>
      <c r="I1393" s="72" t="str">
        <f>IFERROR(INDEX(#REF!,MATCH(INDEX(#REF!,MATCH($A1393,#REF!,0)),#REF!,0),'Recurrent profile helpers'!I$2)*IF($A1393="", "0", INDEX(#REF!,MATCH($A1393,#REF!,0))),"")</f>
        <v/>
      </c>
      <c r="J1393" s="72" t="str">
        <f>IFERROR(INDEX(#REF!,MATCH(INDEX(#REF!,MATCH($A1393,#REF!,0)),#REF!,0),'Recurrent profile helpers'!J$2)*IF($A1393="", "0", INDEX(#REF!,MATCH($A1393,#REF!,0))),"")</f>
        <v/>
      </c>
      <c r="K1393" s="72" t="str">
        <f>IFERROR(INDEX(#REF!,MATCH(INDEX(#REF!,MATCH($A1393,#REF!,0)),#REF!,0),'Recurrent profile helpers'!K$2)*IF($A1393="", "0", INDEX(#REF!,MATCH($A1393,#REF!,0))),"")</f>
        <v/>
      </c>
      <c r="L1393" s="72" t="str">
        <f>IFERROR(INDEX(#REF!,MATCH(INDEX(#REF!,MATCH($A1393,#REF!,0)),#REF!,0),'Recurrent profile helpers'!L$2)*IF($A1393="", "0", INDEX(#REF!,MATCH($A1393,#REF!,0))),"")</f>
        <v/>
      </c>
      <c r="M1393" s="72" t="str">
        <f>IFERROR(INDEX(#REF!,MATCH(INDEX(#REF!,MATCH($A1393,#REF!,0)),#REF!,0),'Recurrent profile helpers'!M$2)*IF($A1393="", "0", INDEX(#REF!,MATCH($A1393,#REF!,0))),"")</f>
        <v/>
      </c>
      <c r="N1393" s="72" t="str">
        <f>IFERROR(INDEX(#REF!,MATCH(INDEX(#REF!,MATCH($A1393,#REF!,0)),#REF!,0),'Recurrent profile helpers'!N$2)*IF($A1393="", "0", INDEX(#REF!,MATCH($A1393,#REF!,0))),"")</f>
        <v/>
      </c>
    </row>
    <row r="1394" spans="1:14">
      <c r="A1394" t="str">
        <f t="array" ref="A1394">IFERROR(INDEX(#REF!, SMALL(IF((MID(#REF!,2,1)="."),ROW($A$6:$A$4897)-ROW($A$6)+1,IF((MID(#REF!,3,1)="."),ROW($A$6:$A$4892)-ROW($A$6)+1)), ROW(1392:1392))),"" )</f>
        <v/>
      </c>
      <c r="B1394" s="72" t="str">
        <f>IF($A1394="", "", INDEX(#REF!,MATCH($A1394,#REF!,0)))</f>
        <v/>
      </c>
      <c r="C1394" s="72" t="str">
        <f>IFERROR(INDEX(#REF!,MATCH(INDEX(#REF!,MATCH($A1394,#REF!,0)),#REF!,0),'Recurrent profile helpers'!C$2)*IF($A1394="", "0", INDEX(#REF!,MATCH($A1394,#REF!,0))),"")</f>
        <v/>
      </c>
      <c r="D1394" s="72" t="str">
        <f>IFERROR(INDEX(#REF!,MATCH(INDEX(#REF!,MATCH($A1394,#REF!,0)),#REF!,0),'Recurrent profile helpers'!D$2)*IF($A1394="", "0", INDEX(#REF!,MATCH($A1394,#REF!,0))),"")</f>
        <v/>
      </c>
      <c r="E1394" s="72" t="str">
        <f>IFERROR(INDEX(#REF!,MATCH(INDEX(#REF!,MATCH($A1394,#REF!,0)),#REF!,0),'Recurrent profile helpers'!E$2)*IF($A1394="", "0", INDEX(#REF!,MATCH($A1394,#REF!,0))),"")</f>
        <v/>
      </c>
      <c r="F1394" s="72" t="str">
        <f>IFERROR(INDEX(#REF!,MATCH(INDEX(#REF!,MATCH($A1394,#REF!,0)),#REF!,0),'Recurrent profile helpers'!F$2)*IF($A1394="", "0", INDEX(#REF!,MATCH($A1394,#REF!,0))),"")</f>
        <v/>
      </c>
      <c r="G1394" s="72" t="str">
        <f>IFERROR(INDEX(#REF!,MATCH(INDEX(#REF!,MATCH($A1394,#REF!,0)),#REF!,0),'Recurrent profile helpers'!G$2)*IF($A1394="", "0", INDEX(#REF!,MATCH($A1394,#REF!,0))),"")</f>
        <v/>
      </c>
      <c r="H1394" s="72" t="str">
        <f>IFERROR(INDEX(#REF!,MATCH(INDEX(#REF!,MATCH($A1394,#REF!,0)),#REF!,0),'Recurrent profile helpers'!H$2)*IF($A1394="", "0", INDEX(#REF!,MATCH($A1394,#REF!,0))),"")</f>
        <v/>
      </c>
      <c r="I1394" s="72" t="str">
        <f>IFERROR(INDEX(#REF!,MATCH(INDEX(#REF!,MATCH($A1394,#REF!,0)),#REF!,0),'Recurrent profile helpers'!I$2)*IF($A1394="", "0", INDEX(#REF!,MATCH($A1394,#REF!,0))),"")</f>
        <v/>
      </c>
      <c r="J1394" s="72" t="str">
        <f>IFERROR(INDEX(#REF!,MATCH(INDEX(#REF!,MATCH($A1394,#REF!,0)),#REF!,0),'Recurrent profile helpers'!J$2)*IF($A1394="", "0", INDEX(#REF!,MATCH($A1394,#REF!,0))),"")</f>
        <v/>
      </c>
      <c r="K1394" s="72" t="str">
        <f>IFERROR(INDEX(#REF!,MATCH(INDEX(#REF!,MATCH($A1394,#REF!,0)),#REF!,0),'Recurrent profile helpers'!K$2)*IF($A1394="", "0", INDEX(#REF!,MATCH($A1394,#REF!,0))),"")</f>
        <v/>
      </c>
      <c r="L1394" s="72" t="str">
        <f>IFERROR(INDEX(#REF!,MATCH(INDEX(#REF!,MATCH($A1394,#REF!,0)),#REF!,0),'Recurrent profile helpers'!L$2)*IF($A1394="", "0", INDEX(#REF!,MATCH($A1394,#REF!,0))),"")</f>
        <v/>
      </c>
      <c r="M1394" s="72" t="str">
        <f>IFERROR(INDEX(#REF!,MATCH(INDEX(#REF!,MATCH($A1394,#REF!,0)),#REF!,0),'Recurrent profile helpers'!M$2)*IF($A1394="", "0", INDEX(#REF!,MATCH($A1394,#REF!,0))),"")</f>
        <v/>
      </c>
      <c r="N1394" s="72" t="str">
        <f>IFERROR(INDEX(#REF!,MATCH(INDEX(#REF!,MATCH($A1394,#REF!,0)),#REF!,0),'Recurrent profile helpers'!N$2)*IF($A1394="", "0", INDEX(#REF!,MATCH($A1394,#REF!,0))),"")</f>
        <v/>
      </c>
    </row>
    <row r="1395" spans="1:14">
      <c r="A1395" t="str">
        <f t="array" ref="A1395">IFERROR(INDEX(#REF!, SMALL(IF((MID(#REF!,2,1)="."),ROW($A$6:$A$4897)-ROW($A$6)+1,IF((MID(#REF!,3,1)="."),ROW($A$6:$A$4892)-ROW($A$6)+1)), ROW(1393:1393))),"" )</f>
        <v/>
      </c>
      <c r="B1395" s="72" t="str">
        <f>IF($A1395="", "", INDEX(#REF!,MATCH($A1395,#REF!,0)))</f>
        <v/>
      </c>
      <c r="C1395" s="72" t="str">
        <f>IFERROR(INDEX(#REF!,MATCH(INDEX(#REF!,MATCH($A1395,#REF!,0)),#REF!,0),'Recurrent profile helpers'!C$2)*IF($A1395="", "0", INDEX(#REF!,MATCH($A1395,#REF!,0))),"")</f>
        <v/>
      </c>
      <c r="D1395" s="72" t="str">
        <f>IFERROR(INDEX(#REF!,MATCH(INDEX(#REF!,MATCH($A1395,#REF!,0)),#REF!,0),'Recurrent profile helpers'!D$2)*IF($A1395="", "0", INDEX(#REF!,MATCH($A1395,#REF!,0))),"")</f>
        <v/>
      </c>
      <c r="E1395" s="72" t="str">
        <f>IFERROR(INDEX(#REF!,MATCH(INDEX(#REF!,MATCH($A1395,#REF!,0)),#REF!,0),'Recurrent profile helpers'!E$2)*IF($A1395="", "0", INDEX(#REF!,MATCH($A1395,#REF!,0))),"")</f>
        <v/>
      </c>
      <c r="F1395" s="72" t="str">
        <f>IFERROR(INDEX(#REF!,MATCH(INDEX(#REF!,MATCH($A1395,#REF!,0)),#REF!,0),'Recurrent profile helpers'!F$2)*IF($A1395="", "0", INDEX(#REF!,MATCH($A1395,#REF!,0))),"")</f>
        <v/>
      </c>
      <c r="G1395" s="72" t="str">
        <f>IFERROR(INDEX(#REF!,MATCH(INDEX(#REF!,MATCH($A1395,#REF!,0)),#REF!,0),'Recurrent profile helpers'!G$2)*IF($A1395="", "0", INDEX(#REF!,MATCH($A1395,#REF!,0))),"")</f>
        <v/>
      </c>
      <c r="H1395" s="72" t="str">
        <f>IFERROR(INDEX(#REF!,MATCH(INDEX(#REF!,MATCH($A1395,#REF!,0)),#REF!,0),'Recurrent profile helpers'!H$2)*IF($A1395="", "0", INDEX(#REF!,MATCH($A1395,#REF!,0))),"")</f>
        <v/>
      </c>
      <c r="I1395" s="72" t="str">
        <f>IFERROR(INDEX(#REF!,MATCH(INDEX(#REF!,MATCH($A1395,#REF!,0)),#REF!,0),'Recurrent profile helpers'!I$2)*IF($A1395="", "0", INDEX(#REF!,MATCH($A1395,#REF!,0))),"")</f>
        <v/>
      </c>
      <c r="J1395" s="72" t="str">
        <f>IFERROR(INDEX(#REF!,MATCH(INDEX(#REF!,MATCH($A1395,#REF!,0)),#REF!,0),'Recurrent profile helpers'!J$2)*IF($A1395="", "0", INDEX(#REF!,MATCH($A1395,#REF!,0))),"")</f>
        <v/>
      </c>
      <c r="K1395" s="72" t="str">
        <f>IFERROR(INDEX(#REF!,MATCH(INDEX(#REF!,MATCH($A1395,#REF!,0)),#REF!,0),'Recurrent profile helpers'!K$2)*IF($A1395="", "0", INDEX(#REF!,MATCH($A1395,#REF!,0))),"")</f>
        <v/>
      </c>
      <c r="L1395" s="72" t="str">
        <f>IFERROR(INDEX(#REF!,MATCH(INDEX(#REF!,MATCH($A1395,#REF!,0)),#REF!,0),'Recurrent profile helpers'!L$2)*IF($A1395="", "0", INDEX(#REF!,MATCH($A1395,#REF!,0))),"")</f>
        <v/>
      </c>
      <c r="M1395" s="72" t="str">
        <f>IFERROR(INDEX(#REF!,MATCH(INDEX(#REF!,MATCH($A1395,#REF!,0)),#REF!,0),'Recurrent profile helpers'!M$2)*IF($A1395="", "0", INDEX(#REF!,MATCH($A1395,#REF!,0))),"")</f>
        <v/>
      </c>
      <c r="N1395" s="72" t="str">
        <f>IFERROR(INDEX(#REF!,MATCH(INDEX(#REF!,MATCH($A1395,#REF!,0)),#REF!,0),'Recurrent profile helpers'!N$2)*IF($A1395="", "0", INDEX(#REF!,MATCH($A1395,#REF!,0))),"")</f>
        <v/>
      </c>
    </row>
    <row r="1396" spans="1:14">
      <c r="A1396" t="str">
        <f t="array" ref="A1396">IFERROR(INDEX(#REF!, SMALL(IF((MID(#REF!,2,1)="."),ROW($A$6:$A$4897)-ROW($A$6)+1,IF((MID(#REF!,3,1)="."),ROW($A$6:$A$4892)-ROW($A$6)+1)), ROW(1394:1394))),"" )</f>
        <v/>
      </c>
      <c r="B1396" s="72" t="str">
        <f>IF($A1396="", "", INDEX(#REF!,MATCH($A1396,#REF!,0)))</f>
        <v/>
      </c>
      <c r="C1396" s="72" t="str">
        <f>IFERROR(INDEX(#REF!,MATCH(INDEX(#REF!,MATCH($A1396,#REF!,0)),#REF!,0),'Recurrent profile helpers'!C$2)*IF($A1396="", "0", INDEX(#REF!,MATCH($A1396,#REF!,0))),"")</f>
        <v/>
      </c>
      <c r="D1396" s="72" t="str">
        <f>IFERROR(INDEX(#REF!,MATCH(INDEX(#REF!,MATCH($A1396,#REF!,0)),#REF!,0),'Recurrent profile helpers'!D$2)*IF($A1396="", "0", INDEX(#REF!,MATCH($A1396,#REF!,0))),"")</f>
        <v/>
      </c>
      <c r="E1396" s="72" t="str">
        <f>IFERROR(INDEX(#REF!,MATCH(INDEX(#REF!,MATCH($A1396,#REF!,0)),#REF!,0),'Recurrent profile helpers'!E$2)*IF($A1396="", "0", INDEX(#REF!,MATCH($A1396,#REF!,0))),"")</f>
        <v/>
      </c>
      <c r="F1396" s="72" t="str">
        <f>IFERROR(INDEX(#REF!,MATCH(INDEX(#REF!,MATCH($A1396,#REF!,0)),#REF!,0),'Recurrent profile helpers'!F$2)*IF($A1396="", "0", INDEX(#REF!,MATCH($A1396,#REF!,0))),"")</f>
        <v/>
      </c>
      <c r="G1396" s="72" t="str">
        <f>IFERROR(INDEX(#REF!,MATCH(INDEX(#REF!,MATCH($A1396,#REF!,0)),#REF!,0),'Recurrent profile helpers'!G$2)*IF($A1396="", "0", INDEX(#REF!,MATCH($A1396,#REF!,0))),"")</f>
        <v/>
      </c>
      <c r="H1396" s="72" t="str">
        <f>IFERROR(INDEX(#REF!,MATCH(INDEX(#REF!,MATCH($A1396,#REF!,0)),#REF!,0),'Recurrent profile helpers'!H$2)*IF($A1396="", "0", INDEX(#REF!,MATCH($A1396,#REF!,0))),"")</f>
        <v/>
      </c>
      <c r="I1396" s="72" t="str">
        <f>IFERROR(INDEX(#REF!,MATCH(INDEX(#REF!,MATCH($A1396,#REF!,0)),#REF!,0),'Recurrent profile helpers'!I$2)*IF($A1396="", "0", INDEX(#REF!,MATCH($A1396,#REF!,0))),"")</f>
        <v/>
      </c>
      <c r="J1396" s="72" t="str">
        <f>IFERROR(INDEX(#REF!,MATCH(INDEX(#REF!,MATCH($A1396,#REF!,0)),#REF!,0),'Recurrent profile helpers'!J$2)*IF($A1396="", "0", INDEX(#REF!,MATCH($A1396,#REF!,0))),"")</f>
        <v/>
      </c>
      <c r="K1396" s="72" t="str">
        <f>IFERROR(INDEX(#REF!,MATCH(INDEX(#REF!,MATCH($A1396,#REF!,0)),#REF!,0),'Recurrent profile helpers'!K$2)*IF($A1396="", "0", INDEX(#REF!,MATCH($A1396,#REF!,0))),"")</f>
        <v/>
      </c>
      <c r="L1396" s="72" t="str">
        <f>IFERROR(INDEX(#REF!,MATCH(INDEX(#REF!,MATCH($A1396,#REF!,0)),#REF!,0),'Recurrent profile helpers'!L$2)*IF($A1396="", "0", INDEX(#REF!,MATCH($A1396,#REF!,0))),"")</f>
        <v/>
      </c>
      <c r="M1396" s="72" t="str">
        <f>IFERROR(INDEX(#REF!,MATCH(INDEX(#REF!,MATCH($A1396,#REF!,0)),#REF!,0),'Recurrent profile helpers'!M$2)*IF($A1396="", "0", INDEX(#REF!,MATCH($A1396,#REF!,0))),"")</f>
        <v/>
      </c>
      <c r="N1396" s="72" t="str">
        <f>IFERROR(INDEX(#REF!,MATCH(INDEX(#REF!,MATCH($A1396,#REF!,0)),#REF!,0),'Recurrent profile helpers'!N$2)*IF($A1396="", "0", INDEX(#REF!,MATCH($A1396,#REF!,0))),"")</f>
        <v/>
      </c>
    </row>
    <row r="1397" spans="1:14">
      <c r="A1397" t="str">
        <f t="array" ref="A1397">IFERROR(INDEX(#REF!, SMALL(IF((MID(#REF!,2,1)="."),ROW($A$6:$A$4897)-ROW($A$6)+1,IF((MID(#REF!,3,1)="."),ROW($A$6:$A$4892)-ROW($A$6)+1)), ROW(1395:1395))),"" )</f>
        <v/>
      </c>
      <c r="B1397" s="72" t="str">
        <f>IF($A1397="", "", INDEX(#REF!,MATCH($A1397,#REF!,0)))</f>
        <v/>
      </c>
      <c r="C1397" s="72" t="str">
        <f>IFERROR(INDEX(#REF!,MATCH(INDEX(#REF!,MATCH($A1397,#REF!,0)),#REF!,0),'Recurrent profile helpers'!C$2)*IF($A1397="", "0", INDEX(#REF!,MATCH($A1397,#REF!,0))),"")</f>
        <v/>
      </c>
      <c r="D1397" s="72" t="str">
        <f>IFERROR(INDEX(#REF!,MATCH(INDEX(#REF!,MATCH($A1397,#REF!,0)),#REF!,0),'Recurrent profile helpers'!D$2)*IF($A1397="", "0", INDEX(#REF!,MATCH($A1397,#REF!,0))),"")</f>
        <v/>
      </c>
      <c r="E1397" s="72" t="str">
        <f>IFERROR(INDEX(#REF!,MATCH(INDEX(#REF!,MATCH($A1397,#REF!,0)),#REF!,0),'Recurrent profile helpers'!E$2)*IF($A1397="", "0", INDEX(#REF!,MATCH($A1397,#REF!,0))),"")</f>
        <v/>
      </c>
      <c r="F1397" s="72" t="str">
        <f>IFERROR(INDEX(#REF!,MATCH(INDEX(#REF!,MATCH($A1397,#REF!,0)),#REF!,0),'Recurrent profile helpers'!F$2)*IF($A1397="", "0", INDEX(#REF!,MATCH($A1397,#REF!,0))),"")</f>
        <v/>
      </c>
      <c r="G1397" s="72" t="str">
        <f>IFERROR(INDEX(#REF!,MATCH(INDEX(#REF!,MATCH($A1397,#REF!,0)),#REF!,0),'Recurrent profile helpers'!G$2)*IF($A1397="", "0", INDEX(#REF!,MATCH($A1397,#REF!,0))),"")</f>
        <v/>
      </c>
      <c r="H1397" s="72" t="str">
        <f>IFERROR(INDEX(#REF!,MATCH(INDEX(#REF!,MATCH($A1397,#REF!,0)),#REF!,0),'Recurrent profile helpers'!H$2)*IF($A1397="", "0", INDEX(#REF!,MATCH($A1397,#REF!,0))),"")</f>
        <v/>
      </c>
      <c r="I1397" s="72" t="str">
        <f>IFERROR(INDEX(#REF!,MATCH(INDEX(#REF!,MATCH($A1397,#REF!,0)),#REF!,0),'Recurrent profile helpers'!I$2)*IF($A1397="", "0", INDEX(#REF!,MATCH($A1397,#REF!,0))),"")</f>
        <v/>
      </c>
      <c r="J1397" s="72" t="str">
        <f>IFERROR(INDEX(#REF!,MATCH(INDEX(#REF!,MATCH($A1397,#REF!,0)),#REF!,0),'Recurrent profile helpers'!J$2)*IF($A1397="", "0", INDEX(#REF!,MATCH($A1397,#REF!,0))),"")</f>
        <v/>
      </c>
      <c r="K1397" s="72" t="str">
        <f>IFERROR(INDEX(#REF!,MATCH(INDEX(#REF!,MATCH($A1397,#REF!,0)),#REF!,0),'Recurrent profile helpers'!K$2)*IF($A1397="", "0", INDEX(#REF!,MATCH($A1397,#REF!,0))),"")</f>
        <v/>
      </c>
      <c r="L1397" s="72" t="str">
        <f>IFERROR(INDEX(#REF!,MATCH(INDEX(#REF!,MATCH($A1397,#REF!,0)),#REF!,0),'Recurrent profile helpers'!L$2)*IF($A1397="", "0", INDEX(#REF!,MATCH($A1397,#REF!,0))),"")</f>
        <v/>
      </c>
      <c r="M1397" s="72" t="str">
        <f>IFERROR(INDEX(#REF!,MATCH(INDEX(#REF!,MATCH($A1397,#REF!,0)),#REF!,0),'Recurrent profile helpers'!M$2)*IF($A1397="", "0", INDEX(#REF!,MATCH($A1397,#REF!,0))),"")</f>
        <v/>
      </c>
      <c r="N1397" s="72" t="str">
        <f>IFERROR(INDEX(#REF!,MATCH(INDEX(#REF!,MATCH($A1397,#REF!,0)),#REF!,0),'Recurrent profile helpers'!N$2)*IF($A1397="", "0", INDEX(#REF!,MATCH($A1397,#REF!,0))),"")</f>
        <v/>
      </c>
    </row>
    <row r="1398" spans="1:14">
      <c r="A1398" t="str">
        <f t="array" ref="A1398">IFERROR(INDEX(#REF!, SMALL(IF((MID(#REF!,2,1)="."),ROW($A$6:$A$4897)-ROW($A$6)+1,IF((MID(#REF!,3,1)="."),ROW($A$6:$A$4892)-ROW($A$6)+1)), ROW(1396:1396))),"" )</f>
        <v/>
      </c>
      <c r="B1398" s="72" t="str">
        <f>IF($A1398="", "", INDEX(#REF!,MATCH($A1398,#REF!,0)))</f>
        <v/>
      </c>
      <c r="C1398" s="72" t="str">
        <f>IFERROR(INDEX(#REF!,MATCH(INDEX(#REF!,MATCH($A1398,#REF!,0)),#REF!,0),'Recurrent profile helpers'!C$2)*IF($A1398="", "0", INDEX(#REF!,MATCH($A1398,#REF!,0))),"")</f>
        <v/>
      </c>
      <c r="D1398" s="72" t="str">
        <f>IFERROR(INDEX(#REF!,MATCH(INDEX(#REF!,MATCH($A1398,#REF!,0)),#REF!,0),'Recurrent profile helpers'!D$2)*IF($A1398="", "0", INDEX(#REF!,MATCH($A1398,#REF!,0))),"")</f>
        <v/>
      </c>
      <c r="E1398" s="72" t="str">
        <f>IFERROR(INDEX(#REF!,MATCH(INDEX(#REF!,MATCH($A1398,#REF!,0)),#REF!,0),'Recurrent profile helpers'!E$2)*IF($A1398="", "0", INDEX(#REF!,MATCH($A1398,#REF!,0))),"")</f>
        <v/>
      </c>
      <c r="F1398" s="72" t="str">
        <f>IFERROR(INDEX(#REF!,MATCH(INDEX(#REF!,MATCH($A1398,#REF!,0)),#REF!,0),'Recurrent profile helpers'!F$2)*IF($A1398="", "0", INDEX(#REF!,MATCH($A1398,#REF!,0))),"")</f>
        <v/>
      </c>
      <c r="G1398" s="72" t="str">
        <f>IFERROR(INDEX(#REF!,MATCH(INDEX(#REF!,MATCH($A1398,#REF!,0)),#REF!,0),'Recurrent profile helpers'!G$2)*IF($A1398="", "0", INDEX(#REF!,MATCH($A1398,#REF!,0))),"")</f>
        <v/>
      </c>
      <c r="H1398" s="72" t="str">
        <f>IFERROR(INDEX(#REF!,MATCH(INDEX(#REF!,MATCH($A1398,#REF!,0)),#REF!,0),'Recurrent profile helpers'!H$2)*IF($A1398="", "0", INDEX(#REF!,MATCH($A1398,#REF!,0))),"")</f>
        <v/>
      </c>
      <c r="I1398" s="72" t="str">
        <f>IFERROR(INDEX(#REF!,MATCH(INDEX(#REF!,MATCH($A1398,#REF!,0)),#REF!,0),'Recurrent profile helpers'!I$2)*IF($A1398="", "0", INDEX(#REF!,MATCH($A1398,#REF!,0))),"")</f>
        <v/>
      </c>
      <c r="J1398" s="72" t="str">
        <f>IFERROR(INDEX(#REF!,MATCH(INDEX(#REF!,MATCH($A1398,#REF!,0)),#REF!,0),'Recurrent profile helpers'!J$2)*IF($A1398="", "0", INDEX(#REF!,MATCH($A1398,#REF!,0))),"")</f>
        <v/>
      </c>
      <c r="K1398" s="72" t="str">
        <f>IFERROR(INDEX(#REF!,MATCH(INDEX(#REF!,MATCH($A1398,#REF!,0)),#REF!,0),'Recurrent profile helpers'!K$2)*IF($A1398="", "0", INDEX(#REF!,MATCH($A1398,#REF!,0))),"")</f>
        <v/>
      </c>
      <c r="L1398" s="72" t="str">
        <f>IFERROR(INDEX(#REF!,MATCH(INDEX(#REF!,MATCH($A1398,#REF!,0)),#REF!,0),'Recurrent profile helpers'!L$2)*IF($A1398="", "0", INDEX(#REF!,MATCH($A1398,#REF!,0))),"")</f>
        <v/>
      </c>
      <c r="M1398" s="72" t="str">
        <f>IFERROR(INDEX(#REF!,MATCH(INDEX(#REF!,MATCH($A1398,#REF!,0)),#REF!,0),'Recurrent profile helpers'!M$2)*IF($A1398="", "0", INDEX(#REF!,MATCH($A1398,#REF!,0))),"")</f>
        <v/>
      </c>
      <c r="N1398" s="72" t="str">
        <f>IFERROR(INDEX(#REF!,MATCH(INDEX(#REF!,MATCH($A1398,#REF!,0)),#REF!,0),'Recurrent profile helpers'!N$2)*IF($A1398="", "0", INDEX(#REF!,MATCH($A1398,#REF!,0))),"")</f>
        <v/>
      </c>
    </row>
    <row r="1399" spans="1:14">
      <c r="A1399" t="str">
        <f t="array" ref="A1399">IFERROR(INDEX(#REF!, SMALL(IF((MID(#REF!,2,1)="."),ROW($A$6:$A$4897)-ROW($A$6)+1,IF((MID(#REF!,3,1)="."),ROW($A$6:$A$4892)-ROW($A$6)+1)), ROW(1397:1397))),"" )</f>
        <v/>
      </c>
      <c r="B1399" s="72" t="str">
        <f>IF($A1399="", "", INDEX(#REF!,MATCH($A1399,#REF!,0)))</f>
        <v/>
      </c>
      <c r="C1399" s="72" t="str">
        <f>IFERROR(INDEX(#REF!,MATCH(INDEX(#REF!,MATCH($A1399,#REF!,0)),#REF!,0),'Recurrent profile helpers'!C$2)*IF($A1399="", "0", INDEX(#REF!,MATCH($A1399,#REF!,0))),"")</f>
        <v/>
      </c>
      <c r="D1399" s="72" t="str">
        <f>IFERROR(INDEX(#REF!,MATCH(INDEX(#REF!,MATCH($A1399,#REF!,0)),#REF!,0),'Recurrent profile helpers'!D$2)*IF($A1399="", "0", INDEX(#REF!,MATCH($A1399,#REF!,0))),"")</f>
        <v/>
      </c>
      <c r="E1399" s="72" t="str">
        <f>IFERROR(INDEX(#REF!,MATCH(INDEX(#REF!,MATCH($A1399,#REF!,0)),#REF!,0),'Recurrent profile helpers'!E$2)*IF($A1399="", "0", INDEX(#REF!,MATCH($A1399,#REF!,0))),"")</f>
        <v/>
      </c>
      <c r="F1399" s="72" t="str">
        <f>IFERROR(INDEX(#REF!,MATCH(INDEX(#REF!,MATCH($A1399,#REF!,0)),#REF!,0),'Recurrent profile helpers'!F$2)*IF($A1399="", "0", INDEX(#REF!,MATCH($A1399,#REF!,0))),"")</f>
        <v/>
      </c>
      <c r="G1399" s="72" t="str">
        <f>IFERROR(INDEX(#REF!,MATCH(INDEX(#REF!,MATCH($A1399,#REF!,0)),#REF!,0),'Recurrent profile helpers'!G$2)*IF($A1399="", "0", INDEX(#REF!,MATCH($A1399,#REF!,0))),"")</f>
        <v/>
      </c>
      <c r="H1399" s="72" t="str">
        <f>IFERROR(INDEX(#REF!,MATCH(INDEX(#REF!,MATCH($A1399,#REF!,0)),#REF!,0),'Recurrent profile helpers'!H$2)*IF($A1399="", "0", INDEX(#REF!,MATCH($A1399,#REF!,0))),"")</f>
        <v/>
      </c>
      <c r="I1399" s="72" t="str">
        <f>IFERROR(INDEX(#REF!,MATCH(INDEX(#REF!,MATCH($A1399,#REF!,0)),#REF!,0),'Recurrent profile helpers'!I$2)*IF($A1399="", "0", INDEX(#REF!,MATCH($A1399,#REF!,0))),"")</f>
        <v/>
      </c>
      <c r="J1399" s="72" t="str">
        <f>IFERROR(INDEX(#REF!,MATCH(INDEX(#REF!,MATCH($A1399,#REF!,0)),#REF!,0),'Recurrent profile helpers'!J$2)*IF($A1399="", "0", INDEX(#REF!,MATCH($A1399,#REF!,0))),"")</f>
        <v/>
      </c>
      <c r="K1399" s="72" t="str">
        <f>IFERROR(INDEX(#REF!,MATCH(INDEX(#REF!,MATCH($A1399,#REF!,0)),#REF!,0),'Recurrent profile helpers'!K$2)*IF($A1399="", "0", INDEX(#REF!,MATCH($A1399,#REF!,0))),"")</f>
        <v/>
      </c>
      <c r="L1399" s="72" t="str">
        <f>IFERROR(INDEX(#REF!,MATCH(INDEX(#REF!,MATCH($A1399,#REF!,0)),#REF!,0),'Recurrent profile helpers'!L$2)*IF($A1399="", "0", INDEX(#REF!,MATCH($A1399,#REF!,0))),"")</f>
        <v/>
      </c>
      <c r="M1399" s="72" t="str">
        <f>IFERROR(INDEX(#REF!,MATCH(INDEX(#REF!,MATCH($A1399,#REF!,0)),#REF!,0),'Recurrent profile helpers'!M$2)*IF($A1399="", "0", INDEX(#REF!,MATCH($A1399,#REF!,0))),"")</f>
        <v/>
      </c>
      <c r="N1399" s="72" t="str">
        <f>IFERROR(INDEX(#REF!,MATCH(INDEX(#REF!,MATCH($A1399,#REF!,0)),#REF!,0),'Recurrent profile helpers'!N$2)*IF($A1399="", "0", INDEX(#REF!,MATCH($A1399,#REF!,0))),"")</f>
        <v/>
      </c>
    </row>
    <row r="1400" spans="1:14">
      <c r="A1400" t="str">
        <f t="array" ref="A1400">IFERROR(INDEX(#REF!, SMALL(IF((MID(#REF!,2,1)="."),ROW($A$6:$A$4897)-ROW($A$6)+1,IF((MID(#REF!,3,1)="."),ROW($A$6:$A$4892)-ROW($A$6)+1)), ROW(1398:1398))),"" )</f>
        <v/>
      </c>
      <c r="B1400" s="72" t="str">
        <f>IF($A1400="", "", INDEX(#REF!,MATCH($A1400,#REF!,0)))</f>
        <v/>
      </c>
      <c r="C1400" s="72" t="str">
        <f>IFERROR(INDEX(#REF!,MATCH(INDEX(#REF!,MATCH($A1400,#REF!,0)),#REF!,0),'Recurrent profile helpers'!C$2)*IF($A1400="", "0", INDEX(#REF!,MATCH($A1400,#REF!,0))),"")</f>
        <v/>
      </c>
      <c r="D1400" s="72" t="str">
        <f>IFERROR(INDEX(#REF!,MATCH(INDEX(#REF!,MATCH($A1400,#REF!,0)),#REF!,0),'Recurrent profile helpers'!D$2)*IF($A1400="", "0", INDEX(#REF!,MATCH($A1400,#REF!,0))),"")</f>
        <v/>
      </c>
      <c r="E1400" s="72" t="str">
        <f>IFERROR(INDEX(#REF!,MATCH(INDEX(#REF!,MATCH($A1400,#REF!,0)),#REF!,0),'Recurrent profile helpers'!E$2)*IF($A1400="", "0", INDEX(#REF!,MATCH($A1400,#REF!,0))),"")</f>
        <v/>
      </c>
      <c r="F1400" s="72" t="str">
        <f>IFERROR(INDEX(#REF!,MATCH(INDEX(#REF!,MATCH($A1400,#REF!,0)),#REF!,0),'Recurrent profile helpers'!F$2)*IF($A1400="", "0", INDEX(#REF!,MATCH($A1400,#REF!,0))),"")</f>
        <v/>
      </c>
      <c r="G1400" s="72" t="str">
        <f>IFERROR(INDEX(#REF!,MATCH(INDEX(#REF!,MATCH($A1400,#REF!,0)),#REF!,0),'Recurrent profile helpers'!G$2)*IF($A1400="", "0", INDEX(#REF!,MATCH($A1400,#REF!,0))),"")</f>
        <v/>
      </c>
      <c r="H1400" s="72" t="str">
        <f>IFERROR(INDEX(#REF!,MATCH(INDEX(#REF!,MATCH($A1400,#REF!,0)),#REF!,0),'Recurrent profile helpers'!H$2)*IF($A1400="", "0", INDEX(#REF!,MATCH($A1400,#REF!,0))),"")</f>
        <v/>
      </c>
      <c r="I1400" s="72" t="str">
        <f>IFERROR(INDEX(#REF!,MATCH(INDEX(#REF!,MATCH($A1400,#REF!,0)),#REF!,0),'Recurrent profile helpers'!I$2)*IF($A1400="", "0", INDEX(#REF!,MATCH($A1400,#REF!,0))),"")</f>
        <v/>
      </c>
      <c r="J1400" s="72" t="str">
        <f>IFERROR(INDEX(#REF!,MATCH(INDEX(#REF!,MATCH($A1400,#REF!,0)),#REF!,0),'Recurrent profile helpers'!J$2)*IF($A1400="", "0", INDEX(#REF!,MATCH($A1400,#REF!,0))),"")</f>
        <v/>
      </c>
      <c r="K1400" s="72" t="str">
        <f>IFERROR(INDEX(#REF!,MATCH(INDEX(#REF!,MATCH($A1400,#REF!,0)),#REF!,0),'Recurrent profile helpers'!K$2)*IF($A1400="", "0", INDEX(#REF!,MATCH($A1400,#REF!,0))),"")</f>
        <v/>
      </c>
      <c r="L1400" s="72" t="str">
        <f>IFERROR(INDEX(#REF!,MATCH(INDEX(#REF!,MATCH($A1400,#REF!,0)),#REF!,0),'Recurrent profile helpers'!L$2)*IF($A1400="", "0", INDEX(#REF!,MATCH($A1400,#REF!,0))),"")</f>
        <v/>
      </c>
      <c r="M1400" s="72" t="str">
        <f>IFERROR(INDEX(#REF!,MATCH(INDEX(#REF!,MATCH($A1400,#REF!,0)),#REF!,0),'Recurrent profile helpers'!M$2)*IF($A1400="", "0", INDEX(#REF!,MATCH($A1400,#REF!,0))),"")</f>
        <v/>
      </c>
      <c r="N1400" s="72" t="str">
        <f>IFERROR(INDEX(#REF!,MATCH(INDEX(#REF!,MATCH($A1400,#REF!,0)),#REF!,0),'Recurrent profile helpers'!N$2)*IF($A1400="", "0", INDEX(#REF!,MATCH($A1400,#REF!,0))),"")</f>
        <v/>
      </c>
    </row>
    <row r="1401" spans="1:14">
      <c r="A1401" t="str">
        <f t="array" ref="A1401">IFERROR(INDEX(#REF!, SMALL(IF((MID(#REF!,2,1)="."),ROW($A$6:$A$4897)-ROW($A$6)+1,IF((MID(#REF!,3,1)="."),ROW($A$6:$A$4892)-ROW($A$6)+1)), ROW(1399:1399))),"" )</f>
        <v/>
      </c>
      <c r="B1401" s="72" t="str">
        <f>IF($A1401="", "", INDEX(#REF!,MATCH($A1401,#REF!,0)))</f>
        <v/>
      </c>
      <c r="C1401" s="72" t="str">
        <f>IFERROR(INDEX(#REF!,MATCH(INDEX(#REF!,MATCH($A1401,#REF!,0)),#REF!,0),'Recurrent profile helpers'!C$2)*IF($A1401="", "0", INDEX(#REF!,MATCH($A1401,#REF!,0))),"")</f>
        <v/>
      </c>
      <c r="D1401" s="72" t="str">
        <f>IFERROR(INDEX(#REF!,MATCH(INDEX(#REF!,MATCH($A1401,#REF!,0)),#REF!,0),'Recurrent profile helpers'!D$2)*IF($A1401="", "0", INDEX(#REF!,MATCH($A1401,#REF!,0))),"")</f>
        <v/>
      </c>
      <c r="E1401" s="72" t="str">
        <f>IFERROR(INDEX(#REF!,MATCH(INDEX(#REF!,MATCH($A1401,#REF!,0)),#REF!,0),'Recurrent profile helpers'!E$2)*IF($A1401="", "0", INDEX(#REF!,MATCH($A1401,#REF!,0))),"")</f>
        <v/>
      </c>
      <c r="F1401" s="72" t="str">
        <f>IFERROR(INDEX(#REF!,MATCH(INDEX(#REF!,MATCH($A1401,#REF!,0)),#REF!,0),'Recurrent profile helpers'!F$2)*IF($A1401="", "0", INDEX(#REF!,MATCH($A1401,#REF!,0))),"")</f>
        <v/>
      </c>
      <c r="G1401" s="72" t="str">
        <f>IFERROR(INDEX(#REF!,MATCH(INDEX(#REF!,MATCH($A1401,#REF!,0)),#REF!,0),'Recurrent profile helpers'!G$2)*IF($A1401="", "0", INDEX(#REF!,MATCH($A1401,#REF!,0))),"")</f>
        <v/>
      </c>
      <c r="H1401" s="72" t="str">
        <f>IFERROR(INDEX(#REF!,MATCH(INDEX(#REF!,MATCH($A1401,#REF!,0)),#REF!,0),'Recurrent profile helpers'!H$2)*IF($A1401="", "0", INDEX(#REF!,MATCH($A1401,#REF!,0))),"")</f>
        <v/>
      </c>
      <c r="I1401" s="72" t="str">
        <f>IFERROR(INDEX(#REF!,MATCH(INDEX(#REF!,MATCH($A1401,#REF!,0)),#REF!,0),'Recurrent profile helpers'!I$2)*IF($A1401="", "0", INDEX(#REF!,MATCH($A1401,#REF!,0))),"")</f>
        <v/>
      </c>
      <c r="J1401" s="72" t="str">
        <f>IFERROR(INDEX(#REF!,MATCH(INDEX(#REF!,MATCH($A1401,#REF!,0)),#REF!,0),'Recurrent profile helpers'!J$2)*IF($A1401="", "0", INDEX(#REF!,MATCH($A1401,#REF!,0))),"")</f>
        <v/>
      </c>
      <c r="K1401" s="72" t="str">
        <f>IFERROR(INDEX(#REF!,MATCH(INDEX(#REF!,MATCH($A1401,#REF!,0)),#REF!,0),'Recurrent profile helpers'!K$2)*IF($A1401="", "0", INDEX(#REF!,MATCH($A1401,#REF!,0))),"")</f>
        <v/>
      </c>
      <c r="L1401" s="72" t="str">
        <f>IFERROR(INDEX(#REF!,MATCH(INDEX(#REF!,MATCH($A1401,#REF!,0)),#REF!,0),'Recurrent profile helpers'!L$2)*IF($A1401="", "0", INDEX(#REF!,MATCH($A1401,#REF!,0))),"")</f>
        <v/>
      </c>
      <c r="M1401" s="72" t="str">
        <f>IFERROR(INDEX(#REF!,MATCH(INDEX(#REF!,MATCH($A1401,#REF!,0)),#REF!,0),'Recurrent profile helpers'!M$2)*IF($A1401="", "0", INDEX(#REF!,MATCH($A1401,#REF!,0))),"")</f>
        <v/>
      </c>
      <c r="N1401" s="72" t="str">
        <f>IFERROR(INDEX(#REF!,MATCH(INDEX(#REF!,MATCH($A1401,#REF!,0)),#REF!,0),'Recurrent profile helpers'!N$2)*IF($A1401="", "0", INDEX(#REF!,MATCH($A1401,#REF!,0))),"")</f>
        <v/>
      </c>
    </row>
    <row r="1402" spans="1:14">
      <c r="A1402" t="str">
        <f t="array" ref="A1402">IFERROR(INDEX(#REF!, SMALL(IF((MID(#REF!,2,1)="."),ROW($A$6:$A$4897)-ROW($A$6)+1,IF((MID(#REF!,3,1)="."),ROW($A$6:$A$4892)-ROW($A$6)+1)), ROW(1400:1400))),"" )</f>
        <v/>
      </c>
      <c r="B1402" s="72" t="str">
        <f>IF($A1402="", "", INDEX(#REF!,MATCH($A1402,#REF!,0)))</f>
        <v/>
      </c>
      <c r="C1402" s="72" t="str">
        <f>IFERROR(INDEX(#REF!,MATCH(INDEX(#REF!,MATCH($A1402,#REF!,0)),#REF!,0),'Recurrent profile helpers'!C$2)*IF($A1402="", "0", INDEX(#REF!,MATCH($A1402,#REF!,0))),"")</f>
        <v/>
      </c>
      <c r="D1402" s="72" t="str">
        <f>IFERROR(INDEX(#REF!,MATCH(INDEX(#REF!,MATCH($A1402,#REF!,0)),#REF!,0),'Recurrent profile helpers'!D$2)*IF($A1402="", "0", INDEX(#REF!,MATCH($A1402,#REF!,0))),"")</f>
        <v/>
      </c>
      <c r="E1402" s="72" t="str">
        <f>IFERROR(INDEX(#REF!,MATCH(INDEX(#REF!,MATCH($A1402,#REF!,0)),#REF!,0),'Recurrent profile helpers'!E$2)*IF($A1402="", "0", INDEX(#REF!,MATCH($A1402,#REF!,0))),"")</f>
        <v/>
      </c>
      <c r="F1402" s="72" t="str">
        <f>IFERROR(INDEX(#REF!,MATCH(INDEX(#REF!,MATCH($A1402,#REF!,0)),#REF!,0),'Recurrent profile helpers'!F$2)*IF($A1402="", "0", INDEX(#REF!,MATCH($A1402,#REF!,0))),"")</f>
        <v/>
      </c>
      <c r="G1402" s="72" t="str">
        <f>IFERROR(INDEX(#REF!,MATCH(INDEX(#REF!,MATCH($A1402,#REF!,0)),#REF!,0),'Recurrent profile helpers'!G$2)*IF($A1402="", "0", INDEX(#REF!,MATCH($A1402,#REF!,0))),"")</f>
        <v/>
      </c>
      <c r="H1402" s="72" t="str">
        <f>IFERROR(INDEX(#REF!,MATCH(INDEX(#REF!,MATCH($A1402,#REF!,0)),#REF!,0),'Recurrent profile helpers'!H$2)*IF($A1402="", "0", INDEX(#REF!,MATCH($A1402,#REF!,0))),"")</f>
        <v/>
      </c>
      <c r="I1402" s="72" t="str">
        <f>IFERROR(INDEX(#REF!,MATCH(INDEX(#REF!,MATCH($A1402,#REF!,0)),#REF!,0),'Recurrent profile helpers'!I$2)*IF($A1402="", "0", INDEX(#REF!,MATCH($A1402,#REF!,0))),"")</f>
        <v/>
      </c>
      <c r="J1402" s="72" t="str">
        <f>IFERROR(INDEX(#REF!,MATCH(INDEX(#REF!,MATCH($A1402,#REF!,0)),#REF!,0),'Recurrent profile helpers'!J$2)*IF($A1402="", "0", INDEX(#REF!,MATCH($A1402,#REF!,0))),"")</f>
        <v/>
      </c>
      <c r="K1402" s="72" t="str">
        <f>IFERROR(INDEX(#REF!,MATCH(INDEX(#REF!,MATCH($A1402,#REF!,0)),#REF!,0),'Recurrent profile helpers'!K$2)*IF($A1402="", "0", INDEX(#REF!,MATCH($A1402,#REF!,0))),"")</f>
        <v/>
      </c>
      <c r="L1402" s="72" t="str">
        <f>IFERROR(INDEX(#REF!,MATCH(INDEX(#REF!,MATCH($A1402,#REF!,0)),#REF!,0),'Recurrent profile helpers'!L$2)*IF($A1402="", "0", INDEX(#REF!,MATCH($A1402,#REF!,0))),"")</f>
        <v/>
      </c>
      <c r="M1402" s="72" t="str">
        <f>IFERROR(INDEX(#REF!,MATCH(INDEX(#REF!,MATCH($A1402,#REF!,0)),#REF!,0),'Recurrent profile helpers'!M$2)*IF($A1402="", "0", INDEX(#REF!,MATCH($A1402,#REF!,0))),"")</f>
        <v/>
      </c>
      <c r="N1402" s="72" t="str">
        <f>IFERROR(INDEX(#REF!,MATCH(INDEX(#REF!,MATCH($A1402,#REF!,0)),#REF!,0),'Recurrent profile helpers'!N$2)*IF($A1402="", "0", INDEX(#REF!,MATCH($A1402,#REF!,0))),"")</f>
        <v/>
      </c>
    </row>
    <row r="1403" spans="1:14">
      <c r="A1403" t="str">
        <f t="array" ref="A1403">IFERROR(INDEX(#REF!, SMALL(IF((MID(#REF!,2,1)="."),ROW($A$6:$A$4897)-ROW($A$6)+1,IF((MID(#REF!,3,1)="."),ROW($A$6:$A$4892)-ROW($A$6)+1)), ROW(1401:1401))),"" )</f>
        <v/>
      </c>
      <c r="B1403" s="72" t="str">
        <f>IF($A1403="", "", INDEX(#REF!,MATCH($A1403,#REF!,0)))</f>
        <v/>
      </c>
      <c r="C1403" s="72" t="str">
        <f>IFERROR(INDEX(#REF!,MATCH(INDEX(#REF!,MATCH($A1403,#REF!,0)),#REF!,0),'Recurrent profile helpers'!C$2)*IF($A1403="", "0", INDEX(#REF!,MATCH($A1403,#REF!,0))),"")</f>
        <v/>
      </c>
      <c r="D1403" s="72" t="str">
        <f>IFERROR(INDEX(#REF!,MATCH(INDEX(#REF!,MATCH($A1403,#REF!,0)),#REF!,0),'Recurrent profile helpers'!D$2)*IF($A1403="", "0", INDEX(#REF!,MATCH($A1403,#REF!,0))),"")</f>
        <v/>
      </c>
      <c r="E1403" s="72" t="str">
        <f>IFERROR(INDEX(#REF!,MATCH(INDEX(#REF!,MATCH($A1403,#REF!,0)),#REF!,0),'Recurrent profile helpers'!E$2)*IF($A1403="", "0", INDEX(#REF!,MATCH($A1403,#REF!,0))),"")</f>
        <v/>
      </c>
      <c r="F1403" s="72" t="str">
        <f>IFERROR(INDEX(#REF!,MATCH(INDEX(#REF!,MATCH($A1403,#REF!,0)),#REF!,0),'Recurrent profile helpers'!F$2)*IF($A1403="", "0", INDEX(#REF!,MATCH($A1403,#REF!,0))),"")</f>
        <v/>
      </c>
      <c r="G1403" s="72" t="str">
        <f>IFERROR(INDEX(#REF!,MATCH(INDEX(#REF!,MATCH($A1403,#REF!,0)),#REF!,0),'Recurrent profile helpers'!G$2)*IF($A1403="", "0", INDEX(#REF!,MATCH($A1403,#REF!,0))),"")</f>
        <v/>
      </c>
      <c r="H1403" s="72" t="str">
        <f>IFERROR(INDEX(#REF!,MATCH(INDEX(#REF!,MATCH($A1403,#REF!,0)),#REF!,0),'Recurrent profile helpers'!H$2)*IF($A1403="", "0", INDEX(#REF!,MATCH($A1403,#REF!,0))),"")</f>
        <v/>
      </c>
      <c r="I1403" s="72" t="str">
        <f>IFERROR(INDEX(#REF!,MATCH(INDEX(#REF!,MATCH($A1403,#REF!,0)),#REF!,0),'Recurrent profile helpers'!I$2)*IF($A1403="", "0", INDEX(#REF!,MATCH($A1403,#REF!,0))),"")</f>
        <v/>
      </c>
      <c r="J1403" s="72" t="str">
        <f>IFERROR(INDEX(#REF!,MATCH(INDEX(#REF!,MATCH($A1403,#REF!,0)),#REF!,0),'Recurrent profile helpers'!J$2)*IF($A1403="", "0", INDEX(#REF!,MATCH($A1403,#REF!,0))),"")</f>
        <v/>
      </c>
      <c r="K1403" s="72" t="str">
        <f>IFERROR(INDEX(#REF!,MATCH(INDEX(#REF!,MATCH($A1403,#REF!,0)),#REF!,0),'Recurrent profile helpers'!K$2)*IF($A1403="", "0", INDEX(#REF!,MATCH($A1403,#REF!,0))),"")</f>
        <v/>
      </c>
      <c r="L1403" s="72" t="str">
        <f>IFERROR(INDEX(#REF!,MATCH(INDEX(#REF!,MATCH($A1403,#REF!,0)),#REF!,0),'Recurrent profile helpers'!L$2)*IF($A1403="", "0", INDEX(#REF!,MATCH($A1403,#REF!,0))),"")</f>
        <v/>
      </c>
      <c r="M1403" s="72" t="str">
        <f>IFERROR(INDEX(#REF!,MATCH(INDEX(#REF!,MATCH($A1403,#REF!,0)),#REF!,0),'Recurrent profile helpers'!M$2)*IF($A1403="", "0", INDEX(#REF!,MATCH($A1403,#REF!,0))),"")</f>
        <v/>
      </c>
      <c r="N1403" s="72" t="str">
        <f>IFERROR(INDEX(#REF!,MATCH(INDEX(#REF!,MATCH($A1403,#REF!,0)),#REF!,0),'Recurrent profile helpers'!N$2)*IF($A1403="", "0", INDEX(#REF!,MATCH($A1403,#REF!,0))),"")</f>
        <v/>
      </c>
    </row>
    <row r="1404" spans="1:14">
      <c r="A1404" t="str">
        <f t="array" ref="A1404">IFERROR(INDEX(#REF!, SMALL(IF((MID(#REF!,2,1)="."),ROW($A$6:$A$4897)-ROW($A$6)+1,IF((MID(#REF!,3,1)="."),ROW($A$6:$A$4892)-ROW($A$6)+1)), ROW(1402:1402))),"" )</f>
        <v/>
      </c>
      <c r="B1404" s="72" t="str">
        <f>IF($A1404="", "", INDEX(#REF!,MATCH($A1404,#REF!,0)))</f>
        <v/>
      </c>
      <c r="C1404" s="72" t="str">
        <f>IFERROR(INDEX(#REF!,MATCH(INDEX(#REF!,MATCH($A1404,#REF!,0)),#REF!,0),'Recurrent profile helpers'!C$2)*IF($A1404="", "0", INDEX(#REF!,MATCH($A1404,#REF!,0))),"")</f>
        <v/>
      </c>
      <c r="D1404" s="72" t="str">
        <f>IFERROR(INDEX(#REF!,MATCH(INDEX(#REF!,MATCH($A1404,#REF!,0)),#REF!,0),'Recurrent profile helpers'!D$2)*IF($A1404="", "0", INDEX(#REF!,MATCH($A1404,#REF!,0))),"")</f>
        <v/>
      </c>
      <c r="E1404" s="72" t="str">
        <f>IFERROR(INDEX(#REF!,MATCH(INDEX(#REF!,MATCH($A1404,#REF!,0)),#REF!,0),'Recurrent profile helpers'!E$2)*IF($A1404="", "0", INDEX(#REF!,MATCH($A1404,#REF!,0))),"")</f>
        <v/>
      </c>
      <c r="F1404" s="72" t="str">
        <f>IFERROR(INDEX(#REF!,MATCH(INDEX(#REF!,MATCH($A1404,#REF!,0)),#REF!,0),'Recurrent profile helpers'!F$2)*IF($A1404="", "0", INDEX(#REF!,MATCH($A1404,#REF!,0))),"")</f>
        <v/>
      </c>
      <c r="G1404" s="72" t="str">
        <f>IFERROR(INDEX(#REF!,MATCH(INDEX(#REF!,MATCH($A1404,#REF!,0)),#REF!,0),'Recurrent profile helpers'!G$2)*IF($A1404="", "0", INDEX(#REF!,MATCH($A1404,#REF!,0))),"")</f>
        <v/>
      </c>
      <c r="H1404" s="72" t="str">
        <f>IFERROR(INDEX(#REF!,MATCH(INDEX(#REF!,MATCH($A1404,#REF!,0)),#REF!,0),'Recurrent profile helpers'!H$2)*IF($A1404="", "0", INDEX(#REF!,MATCH($A1404,#REF!,0))),"")</f>
        <v/>
      </c>
      <c r="I1404" s="72" t="str">
        <f>IFERROR(INDEX(#REF!,MATCH(INDEX(#REF!,MATCH($A1404,#REF!,0)),#REF!,0),'Recurrent profile helpers'!I$2)*IF($A1404="", "0", INDEX(#REF!,MATCH($A1404,#REF!,0))),"")</f>
        <v/>
      </c>
      <c r="J1404" s="72" t="str">
        <f>IFERROR(INDEX(#REF!,MATCH(INDEX(#REF!,MATCH($A1404,#REF!,0)),#REF!,0),'Recurrent profile helpers'!J$2)*IF($A1404="", "0", INDEX(#REF!,MATCH($A1404,#REF!,0))),"")</f>
        <v/>
      </c>
      <c r="K1404" s="72" t="str">
        <f>IFERROR(INDEX(#REF!,MATCH(INDEX(#REF!,MATCH($A1404,#REF!,0)),#REF!,0),'Recurrent profile helpers'!K$2)*IF($A1404="", "0", INDEX(#REF!,MATCH($A1404,#REF!,0))),"")</f>
        <v/>
      </c>
      <c r="L1404" s="72" t="str">
        <f>IFERROR(INDEX(#REF!,MATCH(INDEX(#REF!,MATCH($A1404,#REF!,0)),#REF!,0),'Recurrent profile helpers'!L$2)*IF($A1404="", "0", INDEX(#REF!,MATCH($A1404,#REF!,0))),"")</f>
        <v/>
      </c>
      <c r="M1404" s="72" t="str">
        <f>IFERROR(INDEX(#REF!,MATCH(INDEX(#REF!,MATCH($A1404,#REF!,0)),#REF!,0),'Recurrent profile helpers'!M$2)*IF($A1404="", "0", INDEX(#REF!,MATCH($A1404,#REF!,0))),"")</f>
        <v/>
      </c>
      <c r="N1404" s="72" t="str">
        <f>IFERROR(INDEX(#REF!,MATCH(INDEX(#REF!,MATCH($A1404,#REF!,0)),#REF!,0),'Recurrent profile helpers'!N$2)*IF($A1404="", "0", INDEX(#REF!,MATCH($A1404,#REF!,0))),"")</f>
        <v/>
      </c>
    </row>
    <row r="1405" spans="1:14">
      <c r="A1405" t="str">
        <f t="array" ref="A1405">IFERROR(INDEX(#REF!, SMALL(IF((MID(#REF!,2,1)="."),ROW($A$6:$A$4897)-ROW($A$6)+1,IF((MID(#REF!,3,1)="."),ROW($A$6:$A$4892)-ROW($A$6)+1)), ROW(1403:1403))),"" )</f>
        <v/>
      </c>
      <c r="B1405" s="72" t="str">
        <f>IF($A1405="", "", INDEX(#REF!,MATCH($A1405,#REF!,0)))</f>
        <v/>
      </c>
      <c r="C1405" s="72" t="str">
        <f>IFERROR(INDEX(#REF!,MATCH(INDEX(#REF!,MATCH($A1405,#REF!,0)),#REF!,0),'Recurrent profile helpers'!C$2)*IF($A1405="", "0", INDEX(#REF!,MATCH($A1405,#REF!,0))),"")</f>
        <v/>
      </c>
      <c r="D1405" s="72" t="str">
        <f>IFERROR(INDEX(#REF!,MATCH(INDEX(#REF!,MATCH($A1405,#REF!,0)),#REF!,0),'Recurrent profile helpers'!D$2)*IF($A1405="", "0", INDEX(#REF!,MATCH($A1405,#REF!,0))),"")</f>
        <v/>
      </c>
      <c r="E1405" s="72" t="str">
        <f>IFERROR(INDEX(#REF!,MATCH(INDEX(#REF!,MATCH($A1405,#REF!,0)),#REF!,0),'Recurrent profile helpers'!E$2)*IF($A1405="", "0", INDEX(#REF!,MATCH($A1405,#REF!,0))),"")</f>
        <v/>
      </c>
      <c r="F1405" s="72" t="str">
        <f>IFERROR(INDEX(#REF!,MATCH(INDEX(#REF!,MATCH($A1405,#REF!,0)),#REF!,0),'Recurrent profile helpers'!F$2)*IF($A1405="", "0", INDEX(#REF!,MATCH($A1405,#REF!,0))),"")</f>
        <v/>
      </c>
      <c r="G1405" s="72" t="str">
        <f>IFERROR(INDEX(#REF!,MATCH(INDEX(#REF!,MATCH($A1405,#REF!,0)),#REF!,0),'Recurrent profile helpers'!G$2)*IF($A1405="", "0", INDEX(#REF!,MATCH($A1405,#REF!,0))),"")</f>
        <v/>
      </c>
      <c r="H1405" s="72" t="str">
        <f>IFERROR(INDEX(#REF!,MATCH(INDEX(#REF!,MATCH($A1405,#REF!,0)),#REF!,0),'Recurrent profile helpers'!H$2)*IF($A1405="", "0", INDEX(#REF!,MATCH($A1405,#REF!,0))),"")</f>
        <v/>
      </c>
      <c r="I1405" s="72" t="str">
        <f>IFERROR(INDEX(#REF!,MATCH(INDEX(#REF!,MATCH($A1405,#REF!,0)),#REF!,0),'Recurrent profile helpers'!I$2)*IF($A1405="", "0", INDEX(#REF!,MATCH($A1405,#REF!,0))),"")</f>
        <v/>
      </c>
      <c r="J1405" s="72" t="str">
        <f>IFERROR(INDEX(#REF!,MATCH(INDEX(#REF!,MATCH($A1405,#REF!,0)),#REF!,0),'Recurrent profile helpers'!J$2)*IF($A1405="", "0", INDEX(#REF!,MATCH($A1405,#REF!,0))),"")</f>
        <v/>
      </c>
      <c r="K1405" s="72" t="str">
        <f>IFERROR(INDEX(#REF!,MATCH(INDEX(#REF!,MATCH($A1405,#REF!,0)),#REF!,0),'Recurrent profile helpers'!K$2)*IF($A1405="", "0", INDEX(#REF!,MATCH($A1405,#REF!,0))),"")</f>
        <v/>
      </c>
      <c r="L1405" s="72" t="str">
        <f>IFERROR(INDEX(#REF!,MATCH(INDEX(#REF!,MATCH($A1405,#REF!,0)),#REF!,0),'Recurrent profile helpers'!L$2)*IF($A1405="", "0", INDEX(#REF!,MATCH($A1405,#REF!,0))),"")</f>
        <v/>
      </c>
      <c r="M1405" s="72" t="str">
        <f>IFERROR(INDEX(#REF!,MATCH(INDEX(#REF!,MATCH($A1405,#REF!,0)),#REF!,0),'Recurrent profile helpers'!M$2)*IF($A1405="", "0", INDEX(#REF!,MATCH($A1405,#REF!,0))),"")</f>
        <v/>
      </c>
      <c r="N1405" s="72" t="str">
        <f>IFERROR(INDEX(#REF!,MATCH(INDEX(#REF!,MATCH($A1405,#REF!,0)),#REF!,0),'Recurrent profile helpers'!N$2)*IF($A1405="", "0", INDEX(#REF!,MATCH($A1405,#REF!,0))),"")</f>
        <v/>
      </c>
    </row>
    <row r="1406" spans="1:14">
      <c r="A1406" t="str">
        <f t="array" ref="A1406">IFERROR(INDEX(#REF!, SMALL(IF((MID(#REF!,2,1)="."),ROW($A$6:$A$4897)-ROW($A$6)+1,IF((MID(#REF!,3,1)="."),ROW($A$6:$A$4892)-ROW($A$6)+1)), ROW(1404:1404))),"" )</f>
        <v/>
      </c>
      <c r="B1406" s="72" t="str">
        <f>IF($A1406="", "", INDEX(#REF!,MATCH($A1406,#REF!,0)))</f>
        <v/>
      </c>
      <c r="C1406" s="72" t="str">
        <f>IFERROR(INDEX(#REF!,MATCH(INDEX(#REF!,MATCH($A1406,#REF!,0)),#REF!,0),'Recurrent profile helpers'!C$2)*IF($A1406="", "0", INDEX(#REF!,MATCH($A1406,#REF!,0))),"")</f>
        <v/>
      </c>
      <c r="D1406" s="72" t="str">
        <f>IFERROR(INDEX(#REF!,MATCH(INDEX(#REF!,MATCH($A1406,#REF!,0)),#REF!,0),'Recurrent profile helpers'!D$2)*IF($A1406="", "0", INDEX(#REF!,MATCH($A1406,#REF!,0))),"")</f>
        <v/>
      </c>
      <c r="E1406" s="72" t="str">
        <f>IFERROR(INDEX(#REF!,MATCH(INDEX(#REF!,MATCH($A1406,#REF!,0)),#REF!,0),'Recurrent profile helpers'!E$2)*IF($A1406="", "0", INDEX(#REF!,MATCH($A1406,#REF!,0))),"")</f>
        <v/>
      </c>
      <c r="F1406" s="72" t="str">
        <f>IFERROR(INDEX(#REF!,MATCH(INDEX(#REF!,MATCH($A1406,#REF!,0)),#REF!,0),'Recurrent profile helpers'!F$2)*IF($A1406="", "0", INDEX(#REF!,MATCH($A1406,#REF!,0))),"")</f>
        <v/>
      </c>
      <c r="G1406" s="72" t="str">
        <f>IFERROR(INDEX(#REF!,MATCH(INDEX(#REF!,MATCH($A1406,#REF!,0)),#REF!,0),'Recurrent profile helpers'!G$2)*IF($A1406="", "0", INDEX(#REF!,MATCH($A1406,#REF!,0))),"")</f>
        <v/>
      </c>
      <c r="H1406" s="72" t="str">
        <f>IFERROR(INDEX(#REF!,MATCH(INDEX(#REF!,MATCH($A1406,#REF!,0)),#REF!,0),'Recurrent profile helpers'!H$2)*IF($A1406="", "0", INDEX(#REF!,MATCH($A1406,#REF!,0))),"")</f>
        <v/>
      </c>
      <c r="I1406" s="72" t="str">
        <f>IFERROR(INDEX(#REF!,MATCH(INDEX(#REF!,MATCH($A1406,#REF!,0)),#REF!,0),'Recurrent profile helpers'!I$2)*IF($A1406="", "0", INDEX(#REF!,MATCH($A1406,#REF!,0))),"")</f>
        <v/>
      </c>
      <c r="J1406" s="72" t="str">
        <f>IFERROR(INDEX(#REF!,MATCH(INDEX(#REF!,MATCH($A1406,#REF!,0)),#REF!,0),'Recurrent profile helpers'!J$2)*IF($A1406="", "0", INDEX(#REF!,MATCH($A1406,#REF!,0))),"")</f>
        <v/>
      </c>
      <c r="K1406" s="72" t="str">
        <f>IFERROR(INDEX(#REF!,MATCH(INDEX(#REF!,MATCH($A1406,#REF!,0)),#REF!,0),'Recurrent profile helpers'!K$2)*IF($A1406="", "0", INDEX(#REF!,MATCH($A1406,#REF!,0))),"")</f>
        <v/>
      </c>
      <c r="L1406" s="72" t="str">
        <f>IFERROR(INDEX(#REF!,MATCH(INDEX(#REF!,MATCH($A1406,#REF!,0)),#REF!,0),'Recurrent profile helpers'!L$2)*IF($A1406="", "0", INDEX(#REF!,MATCH($A1406,#REF!,0))),"")</f>
        <v/>
      </c>
      <c r="M1406" s="72" t="str">
        <f>IFERROR(INDEX(#REF!,MATCH(INDEX(#REF!,MATCH($A1406,#REF!,0)),#REF!,0),'Recurrent profile helpers'!M$2)*IF($A1406="", "0", INDEX(#REF!,MATCH($A1406,#REF!,0))),"")</f>
        <v/>
      </c>
      <c r="N1406" s="72" t="str">
        <f>IFERROR(INDEX(#REF!,MATCH(INDEX(#REF!,MATCH($A1406,#REF!,0)),#REF!,0),'Recurrent profile helpers'!N$2)*IF($A1406="", "0", INDEX(#REF!,MATCH($A1406,#REF!,0))),"")</f>
        <v/>
      </c>
    </row>
    <row r="1407" spans="1:14">
      <c r="A1407" t="str">
        <f t="array" ref="A1407">IFERROR(INDEX(#REF!, SMALL(IF((MID(#REF!,2,1)="."),ROW($A$6:$A$4897)-ROW($A$6)+1,IF((MID(#REF!,3,1)="."),ROW($A$6:$A$4892)-ROW($A$6)+1)), ROW(1405:1405))),"" )</f>
        <v/>
      </c>
      <c r="B1407" s="72" t="str">
        <f>IF($A1407="", "", INDEX(#REF!,MATCH($A1407,#REF!,0)))</f>
        <v/>
      </c>
      <c r="C1407" s="72" t="str">
        <f>IFERROR(INDEX(#REF!,MATCH(INDEX(#REF!,MATCH($A1407,#REF!,0)),#REF!,0),'Recurrent profile helpers'!C$2)*IF($A1407="", "0", INDEX(#REF!,MATCH($A1407,#REF!,0))),"")</f>
        <v/>
      </c>
      <c r="D1407" s="72" t="str">
        <f>IFERROR(INDEX(#REF!,MATCH(INDEX(#REF!,MATCH($A1407,#REF!,0)),#REF!,0),'Recurrent profile helpers'!D$2)*IF($A1407="", "0", INDEX(#REF!,MATCH($A1407,#REF!,0))),"")</f>
        <v/>
      </c>
      <c r="E1407" s="72" t="str">
        <f>IFERROR(INDEX(#REF!,MATCH(INDEX(#REF!,MATCH($A1407,#REF!,0)),#REF!,0),'Recurrent profile helpers'!E$2)*IF($A1407="", "0", INDEX(#REF!,MATCH($A1407,#REF!,0))),"")</f>
        <v/>
      </c>
      <c r="F1407" s="72" t="str">
        <f>IFERROR(INDEX(#REF!,MATCH(INDEX(#REF!,MATCH($A1407,#REF!,0)),#REF!,0),'Recurrent profile helpers'!F$2)*IF($A1407="", "0", INDEX(#REF!,MATCH($A1407,#REF!,0))),"")</f>
        <v/>
      </c>
      <c r="G1407" s="72" t="str">
        <f>IFERROR(INDEX(#REF!,MATCH(INDEX(#REF!,MATCH($A1407,#REF!,0)),#REF!,0),'Recurrent profile helpers'!G$2)*IF($A1407="", "0", INDEX(#REF!,MATCH($A1407,#REF!,0))),"")</f>
        <v/>
      </c>
      <c r="H1407" s="72" t="str">
        <f>IFERROR(INDEX(#REF!,MATCH(INDEX(#REF!,MATCH($A1407,#REF!,0)),#REF!,0),'Recurrent profile helpers'!H$2)*IF($A1407="", "0", INDEX(#REF!,MATCH($A1407,#REF!,0))),"")</f>
        <v/>
      </c>
      <c r="I1407" s="72" t="str">
        <f>IFERROR(INDEX(#REF!,MATCH(INDEX(#REF!,MATCH($A1407,#REF!,0)),#REF!,0),'Recurrent profile helpers'!I$2)*IF($A1407="", "0", INDEX(#REF!,MATCH($A1407,#REF!,0))),"")</f>
        <v/>
      </c>
      <c r="J1407" s="72" t="str">
        <f>IFERROR(INDEX(#REF!,MATCH(INDEX(#REF!,MATCH($A1407,#REF!,0)),#REF!,0),'Recurrent profile helpers'!J$2)*IF($A1407="", "0", INDEX(#REF!,MATCH($A1407,#REF!,0))),"")</f>
        <v/>
      </c>
      <c r="K1407" s="72" t="str">
        <f>IFERROR(INDEX(#REF!,MATCH(INDEX(#REF!,MATCH($A1407,#REF!,0)),#REF!,0),'Recurrent profile helpers'!K$2)*IF($A1407="", "0", INDEX(#REF!,MATCH($A1407,#REF!,0))),"")</f>
        <v/>
      </c>
      <c r="L1407" s="72" t="str">
        <f>IFERROR(INDEX(#REF!,MATCH(INDEX(#REF!,MATCH($A1407,#REF!,0)),#REF!,0),'Recurrent profile helpers'!L$2)*IF($A1407="", "0", INDEX(#REF!,MATCH($A1407,#REF!,0))),"")</f>
        <v/>
      </c>
      <c r="M1407" s="72" t="str">
        <f>IFERROR(INDEX(#REF!,MATCH(INDEX(#REF!,MATCH($A1407,#REF!,0)),#REF!,0),'Recurrent profile helpers'!M$2)*IF($A1407="", "0", INDEX(#REF!,MATCH($A1407,#REF!,0))),"")</f>
        <v/>
      </c>
      <c r="N1407" s="72" t="str">
        <f>IFERROR(INDEX(#REF!,MATCH(INDEX(#REF!,MATCH($A1407,#REF!,0)),#REF!,0),'Recurrent profile helpers'!N$2)*IF($A1407="", "0", INDEX(#REF!,MATCH($A1407,#REF!,0))),"")</f>
        <v/>
      </c>
    </row>
    <row r="1408" spans="1:14">
      <c r="A1408" t="str">
        <f t="array" ref="A1408">IFERROR(INDEX(#REF!, SMALL(IF((MID(#REF!,2,1)="."),ROW($A$6:$A$4897)-ROW($A$6)+1,IF((MID(#REF!,3,1)="."),ROW($A$6:$A$4892)-ROW($A$6)+1)), ROW(1406:1406))),"" )</f>
        <v/>
      </c>
      <c r="B1408" s="72" t="str">
        <f>IF($A1408="", "", INDEX(#REF!,MATCH($A1408,#REF!,0)))</f>
        <v/>
      </c>
      <c r="C1408" s="72" t="str">
        <f>IFERROR(INDEX(#REF!,MATCH(INDEX(#REF!,MATCH($A1408,#REF!,0)),#REF!,0),'Recurrent profile helpers'!C$2)*IF($A1408="", "0", INDEX(#REF!,MATCH($A1408,#REF!,0))),"")</f>
        <v/>
      </c>
      <c r="D1408" s="72" t="str">
        <f>IFERROR(INDEX(#REF!,MATCH(INDEX(#REF!,MATCH($A1408,#REF!,0)),#REF!,0),'Recurrent profile helpers'!D$2)*IF($A1408="", "0", INDEX(#REF!,MATCH($A1408,#REF!,0))),"")</f>
        <v/>
      </c>
      <c r="E1408" s="72" t="str">
        <f>IFERROR(INDEX(#REF!,MATCH(INDEX(#REF!,MATCH($A1408,#REF!,0)),#REF!,0),'Recurrent profile helpers'!E$2)*IF($A1408="", "0", INDEX(#REF!,MATCH($A1408,#REF!,0))),"")</f>
        <v/>
      </c>
      <c r="F1408" s="72" t="str">
        <f>IFERROR(INDEX(#REF!,MATCH(INDEX(#REF!,MATCH($A1408,#REF!,0)),#REF!,0),'Recurrent profile helpers'!F$2)*IF($A1408="", "0", INDEX(#REF!,MATCH($A1408,#REF!,0))),"")</f>
        <v/>
      </c>
      <c r="G1408" s="72" t="str">
        <f>IFERROR(INDEX(#REF!,MATCH(INDEX(#REF!,MATCH($A1408,#REF!,0)),#REF!,0),'Recurrent profile helpers'!G$2)*IF($A1408="", "0", INDEX(#REF!,MATCH($A1408,#REF!,0))),"")</f>
        <v/>
      </c>
      <c r="H1408" s="72" t="str">
        <f>IFERROR(INDEX(#REF!,MATCH(INDEX(#REF!,MATCH($A1408,#REF!,0)),#REF!,0),'Recurrent profile helpers'!H$2)*IF($A1408="", "0", INDEX(#REF!,MATCH($A1408,#REF!,0))),"")</f>
        <v/>
      </c>
      <c r="I1408" s="72" t="str">
        <f>IFERROR(INDEX(#REF!,MATCH(INDEX(#REF!,MATCH($A1408,#REF!,0)),#REF!,0),'Recurrent profile helpers'!I$2)*IF($A1408="", "0", INDEX(#REF!,MATCH($A1408,#REF!,0))),"")</f>
        <v/>
      </c>
      <c r="J1408" s="72" t="str">
        <f>IFERROR(INDEX(#REF!,MATCH(INDEX(#REF!,MATCH($A1408,#REF!,0)),#REF!,0),'Recurrent profile helpers'!J$2)*IF($A1408="", "0", INDEX(#REF!,MATCH($A1408,#REF!,0))),"")</f>
        <v/>
      </c>
      <c r="K1408" s="72" t="str">
        <f>IFERROR(INDEX(#REF!,MATCH(INDEX(#REF!,MATCH($A1408,#REF!,0)),#REF!,0),'Recurrent profile helpers'!K$2)*IF($A1408="", "0", INDEX(#REF!,MATCH($A1408,#REF!,0))),"")</f>
        <v/>
      </c>
      <c r="L1408" s="72" t="str">
        <f>IFERROR(INDEX(#REF!,MATCH(INDEX(#REF!,MATCH($A1408,#REF!,0)),#REF!,0),'Recurrent profile helpers'!L$2)*IF($A1408="", "0", INDEX(#REF!,MATCH($A1408,#REF!,0))),"")</f>
        <v/>
      </c>
      <c r="M1408" s="72" t="str">
        <f>IFERROR(INDEX(#REF!,MATCH(INDEX(#REF!,MATCH($A1408,#REF!,0)),#REF!,0),'Recurrent profile helpers'!M$2)*IF($A1408="", "0", INDEX(#REF!,MATCH($A1408,#REF!,0))),"")</f>
        <v/>
      </c>
      <c r="N1408" s="72" t="str">
        <f>IFERROR(INDEX(#REF!,MATCH(INDEX(#REF!,MATCH($A1408,#REF!,0)),#REF!,0),'Recurrent profile helpers'!N$2)*IF($A1408="", "0", INDEX(#REF!,MATCH($A1408,#REF!,0))),"")</f>
        <v/>
      </c>
    </row>
    <row r="1409" spans="1:14">
      <c r="A1409" t="str">
        <f t="array" ref="A1409">IFERROR(INDEX(#REF!, SMALL(IF((MID(#REF!,2,1)="."),ROW($A$6:$A$4897)-ROW($A$6)+1,IF((MID(#REF!,3,1)="."),ROW($A$6:$A$4892)-ROW($A$6)+1)), ROW(1407:1407))),"" )</f>
        <v/>
      </c>
      <c r="B1409" s="72" t="str">
        <f>IF($A1409="", "", INDEX(#REF!,MATCH($A1409,#REF!,0)))</f>
        <v/>
      </c>
      <c r="C1409" s="72" t="str">
        <f>IFERROR(INDEX(#REF!,MATCH(INDEX(#REF!,MATCH($A1409,#REF!,0)),#REF!,0),'Recurrent profile helpers'!C$2)*IF($A1409="", "0", INDEX(#REF!,MATCH($A1409,#REF!,0))),"")</f>
        <v/>
      </c>
      <c r="D1409" s="72" t="str">
        <f>IFERROR(INDEX(#REF!,MATCH(INDEX(#REF!,MATCH($A1409,#REF!,0)),#REF!,0),'Recurrent profile helpers'!D$2)*IF($A1409="", "0", INDEX(#REF!,MATCH($A1409,#REF!,0))),"")</f>
        <v/>
      </c>
      <c r="E1409" s="72" t="str">
        <f>IFERROR(INDEX(#REF!,MATCH(INDEX(#REF!,MATCH($A1409,#REF!,0)),#REF!,0),'Recurrent profile helpers'!E$2)*IF($A1409="", "0", INDEX(#REF!,MATCH($A1409,#REF!,0))),"")</f>
        <v/>
      </c>
      <c r="F1409" s="72" t="str">
        <f>IFERROR(INDEX(#REF!,MATCH(INDEX(#REF!,MATCH($A1409,#REF!,0)),#REF!,0),'Recurrent profile helpers'!F$2)*IF($A1409="", "0", INDEX(#REF!,MATCH($A1409,#REF!,0))),"")</f>
        <v/>
      </c>
      <c r="G1409" s="72" t="str">
        <f>IFERROR(INDEX(#REF!,MATCH(INDEX(#REF!,MATCH($A1409,#REF!,0)),#REF!,0),'Recurrent profile helpers'!G$2)*IF($A1409="", "0", INDEX(#REF!,MATCH($A1409,#REF!,0))),"")</f>
        <v/>
      </c>
      <c r="H1409" s="72" t="str">
        <f>IFERROR(INDEX(#REF!,MATCH(INDEX(#REF!,MATCH($A1409,#REF!,0)),#REF!,0),'Recurrent profile helpers'!H$2)*IF($A1409="", "0", INDEX(#REF!,MATCH($A1409,#REF!,0))),"")</f>
        <v/>
      </c>
      <c r="I1409" s="72" t="str">
        <f>IFERROR(INDEX(#REF!,MATCH(INDEX(#REF!,MATCH($A1409,#REF!,0)),#REF!,0),'Recurrent profile helpers'!I$2)*IF($A1409="", "0", INDEX(#REF!,MATCH($A1409,#REF!,0))),"")</f>
        <v/>
      </c>
      <c r="J1409" s="72" t="str">
        <f>IFERROR(INDEX(#REF!,MATCH(INDEX(#REF!,MATCH($A1409,#REF!,0)),#REF!,0),'Recurrent profile helpers'!J$2)*IF($A1409="", "0", INDEX(#REF!,MATCH($A1409,#REF!,0))),"")</f>
        <v/>
      </c>
      <c r="K1409" s="72" t="str">
        <f>IFERROR(INDEX(#REF!,MATCH(INDEX(#REF!,MATCH($A1409,#REF!,0)),#REF!,0),'Recurrent profile helpers'!K$2)*IF($A1409="", "0", INDEX(#REF!,MATCH($A1409,#REF!,0))),"")</f>
        <v/>
      </c>
      <c r="L1409" s="72" t="str">
        <f>IFERROR(INDEX(#REF!,MATCH(INDEX(#REF!,MATCH($A1409,#REF!,0)),#REF!,0),'Recurrent profile helpers'!L$2)*IF($A1409="", "0", INDEX(#REF!,MATCH($A1409,#REF!,0))),"")</f>
        <v/>
      </c>
      <c r="M1409" s="72" t="str">
        <f>IFERROR(INDEX(#REF!,MATCH(INDEX(#REF!,MATCH($A1409,#REF!,0)),#REF!,0),'Recurrent profile helpers'!M$2)*IF($A1409="", "0", INDEX(#REF!,MATCH($A1409,#REF!,0))),"")</f>
        <v/>
      </c>
      <c r="N1409" s="72" t="str">
        <f>IFERROR(INDEX(#REF!,MATCH(INDEX(#REF!,MATCH($A1409,#REF!,0)),#REF!,0),'Recurrent profile helpers'!N$2)*IF($A1409="", "0", INDEX(#REF!,MATCH($A1409,#REF!,0))),"")</f>
        <v/>
      </c>
    </row>
    <row r="1410" spans="1:14">
      <c r="A1410" t="str">
        <f t="array" ref="A1410">IFERROR(INDEX(#REF!, SMALL(IF((MID(#REF!,2,1)="."),ROW($A$6:$A$4897)-ROW($A$6)+1,IF((MID(#REF!,3,1)="."),ROW($A$6:$A$4892)-ROW($A$6)+1)), ROW(1408:1408))),"" )</f>
        <v/>
      </c>
      <c r="B1410" s="72" t="str">
        <f>IF($A1410="", "", INDEX(#REF!,MATCH($A1410,#REF!,0)))</f>
        <v/>
      </c>
      <c r="C1410" s="72" t="str">
        <f>IFERROR(INDEX(#REF!,MATCH(INDEX(#REF!,MATCH($A1410,#REF!,0)),#REF!,0),'Recurrent profile helpers'!C$2)*IF($A1410="", "0", INDEX(#REF!,MATCH($A1410,#REF!,0))),"")</f>
        <v/>
      </c>
      <c r="D1410" s="72" t="str">
        <f>IFERROR(INDEX(#REF!,MATCH(INDEX(#REF!,MATCH($A1410,#REF!,0)),#REF!,0),'Recurrent profile helpers'!D$2)*IF($A1410="", "0", INDEX(#REF!,MATCH($A1410,#REF!,0))),"")</f>
        <v/>
      </c>
      <c r="E1410" s="72" t="str">
        <f>IFERROR(INDEX(#REF!,MATCH(INDEX(#REF!,MATCH($A1410,#REF!,0)),#REF!,0),'Recurrent profile helpers'!E$2)*IF($A1410="", "0", INDEX(#REF!,MATCH($A1410,#REF!,0))),"")</f>
        <v/>
      </c>
      <c r="F1410" s="72" t="str">
        <f>IFERROR(INDEX(#REF!,MATCH(INDEX(#REF!,MATCH($A1410,#REF!,0)),#REF!,0),'Recurrent profile helpers'!F$2)*IF($A1410="", "0", INDEX(#REF!,MATCH($A1410,#REF!,0))),"")</f>
        <v/>
      </c>
      <c r="G1410" s="72" t="str">
        <f>IFERROR(INDEX(#REF!,MATCH(INDEX(#REF!,MATCH($A1410,#REF!,0)),#REF!,0),'Recurrent profile helpers'!G$2)*IF($A1410="", "0", INDEX(#REF!,MATCH($A1410,#REF!,0))),"")</f>
        <v/>
      </c>
      <c r="H1410" s="72" t="str">
        <f>IFERROR(INDEX(#REF!,MATCH(INDEX(#REF!,MATCH($A1410,#REF!,0)),#REF!,0),'Recurrent profile helpers'!H$2)*IF($A1410="", "0", INDEX(#REF!,MATCH($A1410,#REF!,0))),"")</f>
        <v/>
      </c>
      <c r="I1410" s="72" t="str">
        <f>IFERROR(INDEX(#REF!,MATCH(INDEX(#REF!,MATCH($A1410,#REF!,0)),#REF!,0),'Recurrent profile helpers'!I$2)*IF($A1410="", "0", INDEX(#REF!,MATCH($A1410,#REF!,0))),"")</f>
        <v/>
      </c>
      <c r="J1410" s="72" t="str">
        <f>IFERROR(INDEX(#REF!,MATCH(INDEX(#REF!,MATCH($A1410,#REF!,0)),#REF!,0),'Recurrent profile helpers'!J$2)*IF($A1410="", "0", INDEX(#REF!,MATCH($A1410,#REF!,0))),"")</f>
        <v/>
      </c>
      <c r="K1410" s="72" t="str">
        <f>IFERROR(INDEX(#REF!,MATCH(INDEX(#REF!,MATCH($A1410,#REF!,0)),#REF!,0),'Recurrent profile helpers'!K$2)*IF($A1410="", "0", INDEX(#REF!,MATCH($A1410,#REF!,0))),"")</f>
        <v/>
      </c>
      <c r="L1410" s="72" t="str">
        <f>IFERROR(INDEX(#REF!,MATCH(INDEX(#REF!,MATCH($A1410,#REF!,0)),#REF!,0),'Recurrent profile helpers'!L$2)*IF($A1410="", "0", INDEX(#REF!,MATCH($A1410,#REF!,0))),"")</f>
        <v/>
      </c>
      <c r="M1410" s="72" t="str">
        <f>IFERROR(INDEX(#REF!,MATCH(INDEX(#REF!,MATCH($A1410,#REF!,0)),#REF!,0),'Recurrent profile helpers'!M$2)*IF($A1410="", "0", INDEX(#REF!,MATCH($A1410,#REF!,0))),"")</f>
        <v/>
      </c>
      <c r="N1410" s="72" t="str">
        <f>IFERROR(INDEX(#REF!,MATCH(INDEX(#REF!,MATCH($A1410,#REF!,0)),#REF!,0),'Recurrent profile helpers'!N$2)*IF($A1410="", "0", INDEX(#REF!,MATCH($A1410,#REF!,0))),"")</f>
        <v/>
      </c>
    </row>
    <row r="1411" spans="1:14">
      <c r="A1411" t="str">
        <f t="array" ref="A1411">IFERROR(INDEX(#REF!, SMALL(IF((MID(#REF!,2,1)="."),ROW($A$6:$A$4897)-ROW($A$6)+1,IF((MID(#REF!,3,1)="."),ROW($A$6:$A$4892)-ROW($A$6)+1)), ROW(1409:1409))),"" )</f>
        <v/>
      </c>
      <c r="B1411" s="72" t="str">
        <f>IF($A1411="", "", INDEX(#REF!,MATCH($A1411,#REF!,0)))</f>
        <v/>
      </c>
      <c r="C1411" s="72" t="str">
        <f>IFERROR(INDEX(#REF!,MATCH(INDEX(#REF!,MATCH($A1411,#REF!,0)),#REF!,0),'Recurrent profile helpers'!C$2)*IF($A1411="", "0", INDEX(#REF!,MATCH($A1411,#REF!,0))),"")</f>
        <v/>
      </c>
      <c r="D1411" s="72" t="str">
        <f>IFERROR(INDEX(#REF!,MATCH(INDEX(#REF!,MATCH($A1411,#REF!,0)),#REF!,0),'Recurrent profile helpers'!D$2)*IF($A1411="", "0", INDEX(#REF!,MATCH($A1411,#REF!,0))),"")</f>
        <v/>
      </c>
      <c r="E1411" s="72" t="str">
        <f>IFERROR(INDEX(#REF!,MATCH(INDEX(#REF!,MATCH($A1411,#REF!,0)),#REF!,0),'Recurrent profile helpers'!E$2)*IF($A1411="", "0", INDEX(#REF!,MATCH($A1411,#REF!,0))),"")</f>
        <v/>
      </c>
      <c r="F1411" s="72" t="str">
        <f>IFERROR(INDEX(#REF!,MATCH(INDEX(#REF!,MATCH($A1411,#REF!,0)),#REF!,0),'Recurrent profile helpers'!F$2)*IF($A1411="", "0", INDEX(#REF!,MATCH($A1411,#REF!,0))),"")</f>
        <v/>
      </c>
      <c r="G1411" s="72" t="str">
        <f>IFERROR(INDEX(#REF!,MATCH(INDEX(#REF!,MATCH($A1411,#REF!,0)),#REF!,0),'Recurrent profile helpers'!G$2)*IF($A1411="", "0", INDEX(#REF!,MATCH($A1411,#REF!,0))),"")</f>
        <v/>
      </c>
      <c r="H1411" s="72" t="str">
        <f>IFERROR(INDEX(#REF!,MATCH(INDEX(#REF!,MATCH($A1411,#REF!,0)),#REF!,0),'Recurrent profile helpers'!H$2)*IF($A1411="", "0", INDEX(#REF!,MATCH($A1411,#REF!,0))),"")</f>
        <v/>
      </c>
      <c r="I1411" s="72" t="str">
        <f>IFERROR(INDEX(#REF!,MATCH(INDEX(#REF!,MATCH($A1411,#REF!,0)),#REF!,0),'Recurrent profile helpers'!I$2)*IF($A1411="", "0", INDEX(#REF!,MATCH($A1411,#REF!,0))),"")</f>
        <v/>
      </c>
      <c r="J1411" s="72" t="str">
        <f>IFERROR(INDEX(#REF!,MATCH(INDEX(#REF!,MATCH($A1411,#REF!,0)),#REF!,0),'Recurrent profile helpers'!J$2)*IF($A1411="", "0", INDEX(#REF!,MATCH($A1411,#REF!,0))),"")</f>
        <v/>
      </c>
      <c r="K1411" s="72" t="str">
        <f>IFERROR(INDEX(#REF!,MATCH(INDEX(#REF!,MATCH($A1411,#REF!,0)),#REF!,0),'Recurrent profile helpers'!K$2)*IF($A1411="", "0", INDEX(#REF!,MATCH($A1411,#REF!,0))),"")</f>
        <v/>
      </c>
      <c r="L1411" s="72" t="str">
        <f>IFERROR(INDEX(#REF!,MATCH(INDEX(#REF!,MATCH($A1411,#REF!,0)),#REF!,0),'Recurrent profile helpers'!L$2)*IF($A1411="", "0", INDEX(#REF!,MATCH($A1411,#REF!,0))),"")</f>
        <v/>
      </c>
      <c r="M1411" s="72" t="str">
        <f>IFERROR(INDEX(#REF!,MATCH(INDEX(#REF!,MATCH($A1411,#REF!,0)),#REF!,0),'Recurrent profile helpers'!M$2)*IF($A1411="", "0", INDEX(#REF!,MATCH($A1411,#REF!,0))),"")</f>
        <v/>
      </c>
      <c r="N1411" s="72" t="str">
        <f>IFERROR(INDEX(#REF!,MATCH(INDEX(#REF!,MATCH($A1411,#REF!,0)),#REF!,0),'Recurrent profile helpers'!N$2)*IF($A1411="", "0", INDEX(#REF!,MATCH($A1411,#REF!,0))),"")</f>
        <v/>
      </c>
    </row>
    <row r="1412" spans="1:14">
      <c r="A1412" t="str">
        <f t="array" ref="A1412">IFERROR(INDEX(#REF!, SMALL(IF((MID(#REF!,2,1)="."),ROW($A$6:$A$4897)-ROW($A$6)+1,IF((MID(#REF!,3,1)="."),ROW($A$6:$A$4892)-ROW($A$6)+1)), ROW(1410:1410))),"" )</f>
        <v/>
      </c>
      <c r="B1412" s="72" t="str">
        <f>IF($A1412="", "", INDEX(#REF!,MATCH($A1412,#REF!,0)))</f>
        <v/>
      </c>
      <c r="C1412" s="72" t="str">
        <f>IFERROR(INDEX(#REF!,MATCH(INDEX(#REF!,MATCH($A1412,#REF!,0)),#REF!,0),'Recurrent profile helpers'!C$2)*IF($A1412="", "0", INDEX(#REF!,MATCH($A1412,#REF!,0))),"")</f>
        <v/>
      </c>
      <c r="D1412" s="72" t="str">
        <f>IFERROR(INDEX(#REF!,MATCH(INDEX(#REF!,MATCH($A1412,#REF!,0)),#REF!,0),'Recurrent profile helpers'!D$2)*IF($A1412="", "0", INDEX(#REF!,MATCH($A1412,#REF!,0))),"")</f>
        <v/>
      </c>
      <c r="E1412" s="72" t="str">
        <f>IFERROR(INDEX(#REF!,MATCH(INDEX(#REF!,MATCH($A1412,#REF!,0)),#REF!,0),'Recurrent profile helpers'!E$2)*IF($A1412="", "0", INDEX(#REF!,MATCH($A1412,#REF!,0))),"")</f>
        <v/>
      </c>
      <c r="F1412" s="72" t="str">
        <f>IFERROR(INDEX(#REF!,MATCH(INDEX(#REF!,MATCH($A1412,#REF!,0)),#REF!,0),'Recurrent profile helpers'!F$2)*IF($A1412="", "0", INDEX(#REF!,MATCH($A1412,#REF!,0))),"")</f>
        <v/>
      </c>
      <c r="G1412" s="72" t="str">
        <f>IFERROR(INDEX(#REF!,MATCH(INDEX(#REF!,MATCH($A1412,#REF!,0)),#REF!,0),'Recurrent profile helpers'!G$2)*IF($A1412="", "0", INDEX(#REF!,MATCH($A1412,#REF!,0))),"")</f>
        <v/>
      </c>
      <c r="H1412" s="72" t="str">
        <f>IFERROR(INDEX(#REF!,MATCH(INDEX(#REF!,MATCH($A1412,#REF!,0)),#REF!,0),'Recurrent profile helpers'!H$2)*IF($A1412="", "0", INDEX(#REF!,MATCH($A1412,#REF!,0))),"")</f>
        <v/>
      </c>
      <c r="I1412" s="72" t="str">
        <f>IFERROR(INDEX(#REF!,MATCH(INDEX(#REF!,MATCH($A1412,#REF!,0)),#REF!,0),'Recurrent profile helpers'!I$2)*IF($A1412="", "0", INDEX(#REF!,MATCH($A1412,#REF!,0))),"")</f>
        <v/>
      </c>
      <c r="J1412" s="72" t="str">
        <f>IFERROR(INDEX(#REF!,MATCH(INDEX(#REF!,MATCH($A1412,#REF!,0)),#REF!,0),'Recurrent profile helpers'!J$2)*IF($A1412="", "0", INDEX(#REF!,MATCH($A1412,#REF!,0))),"")</f>
        <v/>
      </c>
      <c r="K1412" s="72" t="str">
        <f>IFERROR(INDEX(#REF!,MATCH(INDEX(#REF!,MATCH($A1412,#REF!,0)),#REF!,0),'Recurrent profile helpers'!K$2)*IF($A1412="", "0", INDEX(#REF!,MATCH($A1412,#REF!,0))),"")</f>
        <v/>
      </c>
      <c r="L1412" s="72" t="str">
        <f>IFERROR(INDEX(#REF!,MATCH(INDEX(#REF!,MATCH($A1412,#REF!,0)),#REF!,0),'Recurrent profile helpers'!L$2)*IF($A1412="", "0", INDEX(#REF!,MATCH($A1412,#REF!,0))),"")</f>
        <v/>
      </c>
      <c r="M1412" s="72" t="str">
        <f>IFERROR(INDEX(#REF!,MATCH(INDEX(#REF!,MATCH($A1412,#REF!,0)),#REF!,0),'Recurrent profile helpers'!M$2)*IF($A1412="", "0", INDEX(#REF!,MATCH($A1412,#REF!,0))),"")</f>
        <v/>
      </c>
      <c r="N1412" s="72" t="str">
        <f>IFERROR(INDEX(#REF!,MATCH(INDEX(#REF!,MATCH($A1412,#REF!,0)),#REF!,0),'Recurrent profile helpers'!N$2)*IF($A1412="", "0", INDEX(#REF!,MATCH($A1412,#REF!,0))),"")</f>
        <v/>
      </c>
    </row>
    <row r="1413" spans="1:14">
      <c r="A1413" t="str">
        <f t="array" ref="A1413">IFERROR(INDEX(#REF!, SMALL(IF((MID(#REF!,2,1)="."),ROW($A$6:$A$4897)-ROW($A$6)+1,IF((MID(#REF!,3,1)="."),ROW($A$6:$A$4892)-ROW($A$6)+1)), ROW(1411:1411))),"" )</f>
        <v/>
      </c>
      <c r="B1413" s="72" t="str">
        <f>IF($A1413="", "", INDEX(#REF!,MATCH($A1413,#REF!,0)))</f>
        <v/>
      </c>
      <c r="C1413" s="72" t="str">
        <f>IFERROR(INDEX(#REF!,MATCH(INDEX(#REF!,MATCH($A1413,#REF!,0)),#REF!,0),'Recurrent profile helpers'!C$2)*IF($A1413="", "0", INDEX(#REF!,MATCH($A1413,#REF!,0))),"")</f>
        <v/>
      </c>
      <c r="D1413" s="72" t="str">
        <f>IFERROR(INDEX(#REF!,MATCH(INDEX(#REF!,MATCH($A1413,#REF!,0)),#REF!,0),'Recurrent profile helpers'!D$2)*IF($A1413="", "0", INDEX(#REF!,MATCH($A1413,#REF!,0))),"")</f>
        <v/>
      </c>
      <c r="E1413" s="72" t="str">
        <f>IFERROR(INDEX(#REF!,MATCH(INDEX(#REF!,MATCH($A1413,#REF!,0)),#REF!,0),'Recurrent profile helpers'!E$2)*IF($A1413="", "0", INDEX(#REF!,MATCH($A1413,#REF!,0))),"")</f>
        <v/>
      </c>
      <c r="F1413" s="72" t="str">
        <f>IFERROR(INDEX(#REF!,MATCH(INDEX(#REF!,MATCH($A1413,#REF!,0)),#REF!,0),'Recurrent profile helpers'!F$2)*IF($A1413="", "0", INDEX(#REF!,MATCH($A1413,#REF!,0))),"")</f>
        <v/>
      </c>
      <c r="G1413" s="72" t="str">
        <f>IFERROR(INDEX(#REF!,MATCH(INDEX(#REF!,MATCH($A1413,#REF!,0)),#REF!,0),'Recurrent profile helpers'!G$2)*IF($A1413="", "0", INDEX(#REF!,MATCH($A1413,#REF!,0))),"")</f>
        <v/>
      </c>
      <c r="H1413" s="72" t="str">
        <f>IFERROR(INDEX(#REF!,MATCH(INDEX(#REF!,MATCH($A1413,#REF!,0)),#REF!,0),'Recurrent profile helpers'!H$2)*IF($A1413="", "0", INDEX(#REF!,MATCH($A1413,#REF!,0))),"")</f>
        <v/>
      </c>
      <c r="I1413" s="72" t="str">
        <f>IFERROR(INDEX(#REF!,MATCH(INDEX(#REF!,MATCH($A1413,#REF!,0)),#REF!,0),'Recurrent profile helpers'!I$2)*IF($A1413="", "0", INDEX(#REF!,MATCH($A1413,#REF!,0))),"")</f>
        <v/>
      </c>
      <c r="J1413" s="72" t="str">
        <f>IFERROR(INDEX(#REF!,MATCH(INDEX(#REF!,MATCH($A1413,#REF!,0)),#REF!,0),'Recurrent profile helpers'!J$2)*IF($A1413="", "0", INDEX(#REF!,MATCH($A1413,#REF!,0))),"")</f>
        <v/>
      </c>
      <c r="K1413" s="72" t="str">
        <f>IFERROR(INDEX(#REF!,MATCH(INDEX(#REF!,MATCH($A1413,#REF!,0)),#REF!,0),'Recurrent profile helpers'!K$2)*IF($A1413="", "0", INDEX(#REF!,MATCH($A1413,#REF!,0))),"")</f>
        <v/>
      </c>
      <c r="L1413" s="72" t="str">
        <f>IFERROR(INDEX(#REF!,MATCH(INDEX(#REF!,MATCH($A1413,#REF!,0)),#REF!,0),'Recurrent profile helpers'!L$2)*IF($A1413="", "0", INDEX(#REF!,MATCH($A1413,#REF!,0))),"")</f>
        <v/>
      </c>
      <c r="M1413" s="72" t="str">
        <f>IFERROR(INDEX(#REF!,MATCH(INDEX(#REF!,MATCH($A1413,#REF!,0)),#REF!,0),'Recurrent profile helpers'!M$2)*IF($A1413="", "0", INDEX(#REF!,MATCH($A1413,#REF!,0))),"")</f>
        <v/>
      </c>
      <c r="N1413" s="72" t="str">
        <f>IFERROR(INDEX(#REF!,MATCH(INDEX(#REF!,MATCH($A1413,#REF!,0)),#REF!,0),'Recurrent profile helpers'!N$2)*IF($A1413="", "0", INDEX(#REF!,MATCH($A1413,#REF!,0))),"")</f>
        <v/>
      </c>
    </row>
    <row r="1414" spans="1:14">
      <c r="A1414" t="str">
        <f t="array" ref="A1414">IFERROR(INDEX(#REF!, SMALL(IF((MID(#REF!,2,1)="."),ROW($A$6:$A$4897)-ROW($A$6)+1,IF((MID(#REF!,3,1)="."),ROW($A$6:$A$4892)-ROW($A$6)+1)), ROW(1412:1412))),"" )</f>
        <v/>
      </c>
      <c r="B1414" s="72" t="str">
        <f>IF($A1414="", "", INDEX(#REF!,MATCH($A1414,#REF!,0)))</f>
        <v/>
      </c>
      <c r="C1414" s="72" t="str">
        <f>IFERROR(INDEX(#REF!,MATCH(INDEX(#REF!,MATCH($A1414,#REF!,0)),#REF!,0),'Recurrent profile helpers'!C$2)*IF($A1414="", "0", INDEX(#REF!,MATCH($A1414,#REF!,0))),"")</f>
        <v/>
      </c>
      <c r="D1414" s="72" t="str">
        <f>IFERROR(INDEX(#REF!,MATCH(INDEX(#REF!,MATCH($A1414,#REF!,0)),#REF!,0),'Recurrent profile helpers'!D$2)*IF($A1414="", "0", INDEX(#REF!,MATCH($A1414,#REF!,0))),"")</f>
        <v/>
      </c>
      <c r="E1414" s="72" t="str">
        <f>IFERROR(INDEX(#REF!,MATCH(INDEX(#REF!,MATCH($A1414,#REF!,0)),#REF!,0),'Recurrent profile helpers'!E$2)*IF($A1414="", "0", INDEX(#REF!,MATCH($A1414,#REF!,0))),"")</f>
        <v/>
      </c>
      <c r="F1414" s="72" t="str">
        <f>IFERROR(INDEX(#REF!,MATCH(INDEX(#REF!,MATCH($A1414,#REF!,0)),#REF!,0),'Recurrent profile helpers'!F$2)*IF($A1414="", "0", INDEX(#REF!,MATCH($A1414,#REF!,0))),"")</f>
        <v/>
      </c>
      <c r="G1414" s="72" t="str">
        <f>IFERROR(INDEX(#REF!,MATCH(INDEX(#REF!,MATCH($A1414,#REF!,0)),#REF!,0),'Recurrent profile helpers'!G$2)*IF($A1414="", "0", INDEX(#REF!,MATCH($A1414,#REF!,0))),"")</f>
        <v/>
      </c>
      <c r="H1414" s="72" t="str">
        <f>IFERROR(INDEX(#REF!,MATCH(INDEX(#REF!,MATCH($A1414,#REF!,0)),#REF!,0),'Recurrent profile helpers'!H$2)*IF($A1414="", "0", INDEX(#REF!,MATCH($A1414,#REF!,0))),"")</f>
        <v/>
      </c>
      <c r="I1414" s="72" t="str">
        <f>IFERROR(INDEX(#REF!,MATCH(INDEX(#REF!,MATCH($A1414,#REF!,0)),#REF!,0),'Recurrent profile helpers'!I$2)*IF($A1414="", "0", INDEX(#REF!,MATCH($A1414,#REF!,0))),"")</f>
        <v/>
      </c>
      <c r="J1414" s="72" t="str">
        <f>IFERROR(INDEX(#REF!,MATCH(INDEX(#REF!,MATCH($A1414,#REF!,0)),#REF!,0),'Recurrent profile helpers'!J$2)*IF($A1414="", "0", INDEX(#REF!,MATCH($A1414,#REF!,0))),"")</f>
        <v/>
      </c>
      <c r="K1414" s="72" t="str">
        <f>IFERROR(INDEX(#REF!,MATCH(INDEX(#REF!,MATCH($A1414,#REF!,0)),#REF!,0),'Recurrent profile helpers'!K$2)*IF($A1414="", "0", INDEX(#REF!,MATCH($A1414,#REF!,0))),"")</f>
        <v/>
      </c>
      <c r="L1414" s="72" t="str">
        <f>IFERROR(INDEX(#REF!,MATCH(INDEX(#REF!,MATCH($A1414,#REF!,0)),#REF!,0),'Recurrent profile helpers'!L$2)*IF($A1414="", "0", INDEX(#REF!,MATCH($A1414,#REF!,0))),"")</f>
        <v/>
      </c>
      <c r="M1414" s="72" t="str">
        <f>IFERROR(INDEX(#REF!,MATCH(INDEX(#REF!,MATCH($A1414,#REF!,0)),#REF!,0),'Recurrent profile helpers'!M$2)*IF($A1414="", "0", INDEX(#REF!,MATCH($A1414,#REF!,0))),"")</f>
        <v/>
      </c>
      <c r="N1414" s="72" t="str">
        <f>IFERROR(INDEX(#REF!,MATCH(INDEX(#REF!,MATCH($A1414,#REF!,0)),#REF!,0),'Recurrent profile helpers'!N$2)*IF($A1414="", "0", INDEX(#REF!,MATCH($A1414,#REF!,0))),"")</f>
        <v/>
      </c>
    </row>
    <row r="1415" spans="1:14">
      <c r="A1415" t="str">
        <f t="array" ref="A1415">IFERROR(INDEX(#REF!, SMALL(IF((MID(#REF!,2,1)="."),ROW($A$6:$A$4897)-ROW($A$6)+1,IF((MID(#REF!,3,1)="."),ROW($A$6:$A$4892)-ROW($A$6)+1)), ROW(1413:1413))),"" )</f>
        <v/>
      </c>
      <c r="B1415" s="72" t="str">
        <f>IF($A1415="", "", INDEX(#REF!,MATCH($A1415,#REF!,0)))</f>
        <v/>
      </c>
      <c r="C1415" s="72" t="str">
        <f>IFERROR(INDEX(#REF!,MATCH(INDEX(#REF!,MATCH($A1415,#REF!,0)),#REF!,0),'Recurrent profile helpers'!C$2)*IF($A1415="", "0", INDEX(#REF!,MATCH($A1415,#REF!,0))),"")</f>
        <v/>
      </c>
      <c r="D1415" s="72" t="str">
        <f>IFERROR(INDEX(#REF!,MATCH(INDEX(#REF!,MATCH($A1415,#REF!,0)),#REF!,0),'Recurrent profile helpers'!D$2)*IF($A1415="", "0", INDEX(#REF!,MATCH($A1415,#REF!,0))),"")</f>
        <v/>
      </c>
      <c r="E1415" s="72" t="str">
        <f>IFERROR(INDEX(#REF!,MATCH(INDEX(#REF!,MATCH($A1415,#REF!,0)),#REF!,0),'Recurrent profile helpers'!E$2)*IF($A1415="", "0", INDEX(#REF!,MATCH($A1415,#REF!,0))),"")</f>
        <v/>
      </c>
      <c r="F1415" s="72" t="str">
        <f>IFERROR(INDEX(#REF!,MATCH(INDEX(#REF!,MATCH($A1415,#REF!,0)),#REF!,0),'Recurrent profile helpers'!F$2)*IF($A1415="", "0", INDEX(#REF!,MATCH($A1415,#REF!,0))),"")</f>
        <v/>
      </c>
      <c r="G1415" s="72" t="str">
        <f>IFERROR(INDEX(#REF!,MATCH(INDEX(#REF!,MATCH($A1415,#REF!,0)),#REF!,0),'Recurrent profile helpers'!G$2)*IF($A1415="", "0", INDEX(#REF!,MATCH($A1415,#REF!,0))),"")</f>
        <v/>
      </c>
      <c r="H1415" s="72" t="str">
        <f>IFERROR(INDEX(#REF!,MATCH(INDEX(#REF!,MATCH($A1415,#REF!,0)),#REF!,0),'Recurrent profile helpers'!H$2)*IF($A1415="", "0", INDEX(#REF!,MATCH($A1415,#REF!,0))),"")</f>
        <v/>
      </c>
      <c r="I1415" s="72" t="str">
        <f>IFERROR(INDEX(#REF!,MATCH(INDEX(#REF!,MATCH($A1415,#REF!,0)),#REF!,0),'Recurrent profile helpers'!I$2)*IF($A1415="", "0", INDEX(#REF!,MATCH($A1415,#REF!,0))),"")</f>
        <v/>
      </c>
      <c r="J1415" s="72" t="str">
        <f>IFERROR(INDEX(#REF!,MATCH(INDEX(#REF!,MATCH($A1415,#REF!,0)),#REF!,0),'Recurrent profile helpers'!J$2)*IF($A1415="", "0", INDEX(#REF!,MATCH($A1415,#REF!,0))),"")</f>
        <v/>
      </c>
      <c r="K1415" s="72" t="str">
        <f>IFERROR(INDEX(#REF!,MATCH(INDEX(#REF!,MATCH($A1415,#REF!,0)),#REF!,0),'Recurrent profile helpers'!K$2)*IF($A1415="", "0", INDEX(#REF!,MATCH($A1415,#REF!,0))),"")</f>
        <v/>
      </c>
      <c r="L1415" s="72" t="str">
        <f>IFERROR(INDEX(#REF!,MATCH(INDEX(#REF!,MATCH($A1415,#REF!,0)),#REF!,0),'Recurrent profile helpers'!L$2)*IF($A1415="", "0", INDEX(#REF!,MATCH($A1415,#REF!,0))),"")</f>
        <v/>
      </c>
      <c r="M1415" s="72" t="str">
        <f>IFERROR(INDEX(#REF!,MATCH(INDEX(#REF!,MATCH($A1415,#REF!,0)),#REF!,0),'Recurrent profile helpers'!M$2)*IF($A1415="", "0", INDEX(#REF!,MATCH($A1415,#REF!,0))),"")</f>
        <v/>
      </c>
      <c r="N1415" s="72" t="str">
        <f>IFERROR(INDEX(#REF!,MATCH(INDEX(#REF!,MATCH($A1415,#REF!,0)),#REF!,0),'Recurrent profile helpers'!N$2)*IF($A1415="", "0", INDEX(#REF!,MATCH($A1415,#REF!,0))),"")</f>
        <v/>
      </c>
    </row>
    <row r="1416" spans="1:14">
      <c r="A1416" t="str">
        <f t="array" ref="A1416">IFERROR(INDEX(#REF!, SMALL(IF((MID(#REF!,2,1)="."),ROW($A$6:$A$4897)-ROW($A$6)+1,IF((MID(#REF!,3,1)="."),ROW($A$6:$A$4892)-ROW($A$6)+1)), ROW(1414:1414))),"" )</f>
        <v/>
      </c>
      <c r="B1416" s="72" t="str">
        <f>IF($A1416="", "", INDEX(#REF!,MATCH($A1416,#REF!,0)))</f>
        <v/>
      </c>
      <c r="C1416" s="72" t="str">
        <f>IFERROR(INDEX(#REF!,MATCH(INDEX(#REF!,MATCH($A1416,#REF!,0)),#REF!,0),'Recurrent profile helpers'!C$2)*IF($A1416="", "0", INDEX(#REF!,MATCH($A1416,#REF!,0))),"")</f>
        <v/>
      </c>
      <c r="D1416" s="72" t="str">
        <f>IFERROR(INDEX(#REF!,MATCH(INDEX(#REF!,MATCH($A1416,#REF!,0)),#REF!,0),'Recurrent profile helpers'!D$2)*IF($A1416="", "0", INDEX(#REF!,MATCH($A1416,#REF!,0))),"")</f>
        <v/>
      </c>
      <c r="E1416" s="72" t="str">
        <f>IFERROR(INDEX(#REF!,MATCH(INDEX(#REF!,MATCH($A1416,#REF!,0)),#REF!,0),'Recurrent profile helpers'!E$2)*IF($A1416="", "0", INDEX(#REF!,MATCH($A1416,#REF!,0))),"")</f>
        <v/>
      </c>
      <c r="F1416" s="72" t="str">
        <f>IFERROR(INDEX(#REF!,MATCH(INDEX(#REF!,MATCH($A1416,#REF!,0)),#REF!,0),'Recurrent profile helpers'!F$2)*IF($A1416="", "0", INDEX(#REF!,MATCH($A1416,#REF!,0))),"")</f>
        <v/>
      </c>
      <c r="G1416" s="72" t="str">
        <f>IFERROR(INDEX(#REF!,MATCH(INDEX(#REF!,MATCH($A1416,#REF!,0)),#REF!,0),'Recurrent profile helpers'!G$2)*IF($A1416="", "0", INDEX(#REF!,MATCH($A1416,#REF!,0))),"")</f>
        <v/>
      </c>
      <c r="H1416" s="72" t="str">
        <f>IFERROR(INDEX(#REF!,MATCH(INDEX(#REF!,MATCH($A1416,#REF!,0)),#REF!,0),'Recurrent profile helpers'!H$2)*IF($A1416="", "0", INDEX(#REF!,MATCH($A1416,#REF!,0))),"")</f>
        <v/>
      </c>
      <c r="I1416" s="72" t="str">
        <f>IFERROR(INDEX(#REF!,MATCH(INDEX(#REF!,MATCH($A1416,#REF!,0)),#REF!,0),'Recurrent profile helpers'!I$2)*IF($A1416="", "0", INDEX(#REF!,MATCH($A1416,#REF!,0))),"")</f>
        <v/>
      </c>
      <c r="J1416" s="72" t="str">
        <f>IFERROR(INDEX(#REF!,MATCH(INDEX(#REF!,MATCH($A1416,#REF!,0)),#REF!,0),'Recurrent profile helpers'!J$2)*IF($A1416="", "0", INDEX(#REF!,MATCH($A1416,#REF!,0))),"")</f>
        <v/>
      </c>
      <c r="K1416" s="72" t="str">
        <f>IFERROR(INDEX(#REF!,MATCH(INDEX(#REF!,MATCH($A1416,#REF!,0)),#REF!,0),'Recurrent profile helpers'!K$2)*IF($A1416="", "0", INDEX(#REF!,MATCH($A1416,#REF!,0))),"")</f>
        <v/>
      </c>
      <c r="L1416" s="72" t="str">
        <f>IFERROR(INDEX(#REF!,MATCH(INDEX(#REF!,MATCH($A1416,#REF!,0)),#REF!,0),'Recurrent profile helpers'!L$2)*IF($A1416="", "0", INDEX(#REF!,MATCH($A1416,#REF!,0))),"")</f>
        <v/>
      </c>
      <c r="M1416" s="72" t="str">
        <f>IFERROR(INDEX(#REF!,MATCH(INDEX(#REF!,MATCH($A1416,#REF!,0)),#REF!,0),'Recurrent profile helpers'!M$2)*IF($A1416="", "0", INDEX(#REF!,MATCH($A1416,#REF!,0))),"")</f>
        <v/>
      </c>
      <c r="N1416" s="72" t="str">
        <f>IFERROR(INDEX(#REF!,MATCH(INDEX(#REF!,MATCH($A1416,#REF!,0)),#REF!,0),'Recurrent profile helpers'!N$2)*IF($A1416="", "0", INDEX(#REF!,MATCH($A1416,#REF!,0))),"")</f>
        <v/>
      </c>
    </row>
    <row r="1417" spans="1:14">
      <c r="A1417" t="str">
        <f t="array" ref="A1417">IFERROR(INDEX(#REF!, SMALL(IF((MID(#REF!,2,1)="."),ROW($A$6:$A$4897)-ROW($A$6)+1,IF((MID(#REF!,3,1)="."),ROW($A$6:$A$4892)-ROW($A$6)+1)), ROW(1415:1415))),"" )</f>
        <v/>
      </c>
      <c r="B1417" s="72" t="str">
        <f>IF($A1417="", "", INDEX(#REF!,MATCH($A1417,#REF!,0)))</f>
        <v/>
      </c>
      <c r="C1417" s="72" t="str">
        <f>IFERROR(INDEX(#REF!,MATCH(INDEX(#REF!,MATCH($A1417,#REF!,0)),#REF!,0),'Recurrent profile helpers'!C$2)*IF($A1417="", "0", INDEX(#REF!,MATCH($A1417,#REF!,0))),"")</f>
        <v/>
      </c>
      <c r="D1417" s="72" t="str">
        <f>IFERROR(INDEX(#REF!,MATCH(INDEX(#REF!,MATCH($A1417,#REF!,0)),#REF!,0),'Recurrent profile helpers'!D$2)*IF($A1417="", "0", INDEX(#REF!,MATCH($A1417,#REF!,0))),"")</f>
        <v/>
      </c>
      <c r="E1417" s="72" t="str">
        <f>IFERROR(INDEX(#REF!,MATCH(INDEX(#REF!,MATCH($A1417,#REF!,0)),#REF!,0),'Recurrent profile helpers'!E$2)*IF($A1417="", "0", INDEX(#REF!,MATCH($A1417,#REF!,0))),"")</f>
        <v/>
      </c>
      <c r="F1417" s="72" t="str">
        <f>IFERROR(INDEX(#REF!,MATCH(INDEX(#REF!,MATCH($A1417,#REF!,0)),#REF!,0),'Recurrent profile helpers'!F$2)*IF($A1417="", "0", INDEX(#REF!,MATCH($A1417,#REF!,0))),"")</f>
        <v/>
      </c>
      <c r="G1417" s="72" t="str">
        <f>IFERROR(INDEX(#REF!,MATCH(INDEX(#REF!,MATCH($A1417,#REF!,0)),#REF!,0),'Recurrent profile helpers'!G$2)*IF($A1417="", "0", INDEX(#REF!,MATCH($A1417,#REF!,0))),"")</f>
        <v/>
      </c>
      <c r="H1417" s="72" t="str">
        <f>IFERROR(INDEX(#REF!,MATCH(INDEX(#REF!,MATCH($A1417,#REF!,0)),#REF!,0),'Recurrent profile helpers'!H$2)*IF($A1417="", "0", INDEX(#REF!,MATCH($A1417,#REF!,0))),"")</f>
        <v/>
      </c>
      <c r="I1417" s="72" t="str">
        <f>IFERROR(INDEX(#REF!,MATCH(INDEX(#REF!,MATCH($A1417,#REF!,0)),#REF!,0),'Recurrent profile helpers'!I$2)*IF($A1417="", "0", INDEX(#REF!,MATCH($A1417,#REF!,0))),"")</f>
        <v/>
      </c>
      <c r="J1417" s="72" t="str">
        <f>IFERROR(INDEX(#REF!,MATCH(INDEX(#REF!,MATCH($A1417,#REF!,0)),#REF!,0),'Recurrent profile helpers'!J$2)*IF($A1417="", "0", INDEX(#REF!,MATCH($A1417,#REF!,0))),"")</f>
        <v/>
      </c>
      <c r="K1417" s="72" t="str">
        <f>IFERROR(INDEX(#REF!,MATCH(INDEX(#REF!,MATCH($A1417,#REF!,0)),#REF!,0),'Recurrent profile helpers'!K$2)*IF($A1417="", "0", INDEX(#REF!,MATCH($A1417,#REF!,0))),"")</f>
        <v/>
      </c>
      <c r="L1417" s="72" t="str">
        <f>IFERROR(INDEX(#REF!,MATCH(INDEX(#REF!,MATCH($A1417,#REF!,0)),#REF!,0),'Recurrent profile helpers'!L$2)*IF($A1417="", "0", INDEX(#REF!,MATCH($A1417,#REF!,0))),"")</f>
        <v/>
      </c>
      <c r="M1417" s="72" t="str">
        <f>IFERROR(INDEX(#REF!,MATCH(INDEX(#REF!,MATCH($A1417,#REF!,0)),#REF!,0),'Recurrent profile helpers'!M$2)*IF($A1417="", "0", INDEX(#REF!,MATCH($A1417,#REF!,0))),"")</f>
        <v/>
      </c>
      <c r="N1417" s="72" t="str">
        <f>IFERROR(INDEX(#REF!,MATCH(INDEX(#REF!,MATCH($A1417,#REF!,0)),#REF!,0),'Recurrent profile helpers'!N$2)*IF($A1417="", "0", INDEX(#REF!,MATCH($A1417,#REF!,0))),"")</f>
        <v/>
      </c>
    </row>
    <row r="1418" spans="1:14">
      <c r="A1418" t="str">
        <f t="array" ref="A1418">IFERROR(INDEX(#REF!, SMALL(IF((MID(#REF!,2,1)="."),ROW($A$6:$A$4897)-ROW($A$6)+1,IF((MID(#REF!,3,1)="."),ROW($A$6:$A$4892)-ROW($A$6)+1)), ROW(1416:1416))),"" )</f>
        <v/>
      </c>
      <c r="B1418" s="72" t="str">
        <f>IF($A1418="", "", INDEX(#REF!,MATCH($A1418,#REF!,0)))</f>
        <v/>
      </c>
      <c r="C1418" s="72" t="str">
        <f>IFERROR(INDEX(#REF!,MATCH(INDEX(#REF!,MATCH($A1418,#REF!,0)),#REF!,0),'Recurrent profile helpers'!C$2)*IF($A1418="", "0", INDEX(#REF!,MATCH($A1418,#REF!,0))),"")</f>
        <v/>
      </c>
      <c r="D1418" s="72" t="str">
        <f>IFERROR(INDEX(#REF!,MATCH(INDEX(#REF!,MATCH($A1418,#REF!,0)),#REF!,0),'Recurrent profile helpers'!D$2)*IF($A1418="", "0", INDEX(#REF!,MATCH($A1418,#REF!,0))),"")</f>
        <v/>
      </c>
      <c r="E1418" s="72" t="str">
        <f>IFERROR(INDEX(#REF!,MATCH(INDEX(#REF!,MATCH($A1418,#REF!,0)),#REF!,0),'Recurrent profile helpers'!E$2)*IF($A1418="", "0", INDEX(#REF!,MATCH($A1418,#REF!,0))),"")</f>
        <v/>
      </c>
      <c r="F1418" s="72" t="str">
        <f>IFERROR(INDEX(#REF!,MATCH(INDEX(#REF!,MATCH($A1418,#REF!,0)),#REF!,0),'Recurrent profile helpers'!F$2)*IF($A1418="", "0", INDEX(#REF!,MATCH($A1418,#REF!,0))),"")</f>
        <v/>
      </c>
      <c r="G1418" s="72" t="str">
        <f>IFERROR(INDEX(#REF!,MATCH(INDEX(#REF!,MATCH($A1418,#REF!,0)),#REF!,0),'Recurrent profile helpers'!G$2)*IF($A1418="", "0", INDEX(#REF!,MATCH($A1418,#REF!,0))),"")</f>
        <v/>
      </c>
      <c r="H1418" s="72" t="str">
        <f>IFERROR(INDEX(#REF!,MATCH(INDEX(#REF!,MATCH($A1418,#REF!,0)),#REF!,0),'Recurrent profile helpers'!H$2)*IF($A1418="", "0", INDEX(#REF!,MATCH($A1418,#REF!,0))),"")</f>
        <v/>
      </c>
      <c r="I1418" s="72" t="str">
        <f>IFERROR(INDEX(#REF!,MATCH(INDEX(#REF!,MATCH($A1418,#REF!,0)),#REF!,0),'Recurrent profile helpers'!I$2)*IF($A1418="", "0", INDEX(#REF!,MATCH($A1418,#REF!,0))),"")</f>
        <v/>
      </c>
      <c r="J1418" s="72" t="str">
        <f>IFERROR(INDEX(#REF!,MATCH(INDEX(#REF!,MATCH($A1418,#REF!,0)),#REF!,0),'Recurrent profile helpers'!J$2)*IF($A1418="", "0", INDEX(#REF!,MATCH($A1418,#REF!,0))),"")</f>
        <v/>
      </c>
      <c r="K1418" s="72" t="str">
        <f>IFERROR(INDEX(#REF!,MATCH(INDEX(#REF!,MATCH($A1418,#REF!,0)),#REF!,0),'Recurrent profile helpers'!K$2)*IF($A1418="", "0", INDEX(#REF!,MATCH($A1418,#REF!,0))),"")</f>
        <v/>
      </c>
      <c r="L1418" s="72" t="str">
        <f>IFERROR(INDEX(#REF!,MATCH(INDEX(#REF!,MATCH($A1418,#REF!,0)),#REF!,0),'Recurrent profile helpers'!L$2)*IF($A1418="", "0", INDEX(#REF!,MATCH($A1418,#REF!,0))),"")</f>
        <v/>
      </c>
      <c r="M1418" s="72" t="str">
        <f>IFERROR(INDEX(#REF!,MATCH(INDEX(#REF!,MATCH($A1418,#REF!,0)),#REF!,0),'Recurrent profile helpers'!M$2)*IF($A1418="", "0", INDEX(#REF!,MATCH($A1418,#REF!,0))),"")</f>
        <v/>
      </c>
      <c r="N1418" s="72" t="str">
        <f>IFERROR(INDEX(#REF!,MATCH(INDEX(#REF!,MATCH($A1418,#REF!,0)),#REF!,0),'Recurrent profile helpers'!N$2)*IF($A1418="", "0", INDEX(#REF!,MATCH($A1418,#REF!,0))),"")</f>
        <v/>
      </c>
    </row>
    <row r="1419" spans="1:14">
      <c r="A1419" t="str">
        <f t="array" ref="A1419">IFERROR(INDEX(#REF!, SMALL(IF((MID(#REF!,2,1)="."),ROW($A$6:$A$4897)-ROW($A$6)+1,IF((MID(#REF!,3,1)="."),ROW($A$6:$A$4892)-ROW($A$6)+1)), ROW(1417:1417))),"" )</f>
        <v/>
      </c>
      <c r="B1419" s="72" t="str">
        <f>IF($A1419="", "", INDEX(#REF!,MATCH($A1419,#REF!,0)))</f>
        <v/>
      </c>
      <c r="C1419" s="72" t="str">
        <f>IFERROR(INDEX(#REF!,MATCH(INDEX(#REF!,MATCH($A1419,#REF!,0)),#REF!,0),'Recurrent profile helpers'!C$2)*IF($A1419="", "0", INDEX(#REF!,MATCH($A1419,#REF!,0))),"")</f>
        <v/>
      </c>
      <c r="D1419" s="72" t="str">
        <f>IFERROR(INDEX(#REF!,MATCH(INDEX(#REF!,MATCH($A1419,#REF!,0)),#REF!,0),'Recurrent profile helpers'!D$2)*IF($A1419="", "0", INDEX(#REF!,MATCH($A1419,#REF!,0))),"")</f>
        <v/>
      </c>
      <c r="E1419" s="72" t="str">
        <f>IFERROR(INDEX(#REF!,MATCH(INDEX(#REF!,MATCH($A1419,#REF!,0)),#REF!,0),'Recurrent profile helpers'!E$2)*IF($A1419="", "0", INDEX(#REF!,MATCH($A1419,#REF!,0))),"")</f>
        <v/>
      </c>
      <c r="F1419" s="72" t="str">
        <f>IFERROR(INDEX(#REF!,MATCH(INDEX(#REF!,MATCH($A1419,#REF!,0)),#REF!,0),'Recurrent profile helpers'!F$2)*IF($A1419="", "0", INDEX(#REF!,MATCH($A1419,#REF!,0))),"")</f>
        <v/>
      </c>
      <c r="G1419" s="72" t="str">
        <f>IFERROR(INDEX(#REF!,MATCH(INDEX(#REF!,MATCH($A1419,#REF!,0)),#REF!,0),'Recurrent profile helpers'!G$2)*IF($A1419="", "0", INDEX(#REF!,MATCH($A1419,#REF!,0))),"")</f>
        <v/>
      </c>
      <c r="H1419" s="72" t="str">
        <f>IFERROR(INDEX(#REF!,MATCH(INDEX(#REF!,MATCH($A1419,#REF!,0)),#REF!,0),'Recurrent profile helpers'!H$2)*IF($A1419="", "0", INDEX(#REF!,MATCH($A1419,#REF!,0))),"")</f>
        <v/>
      </c>
      <c r="I1419" s="72" t="str">
        <f>IFERROR(INDEX(#REF!,MATCH(INDEX(#REF!,MATCH($A1419,#REF!,0)),#REF!,0),'Recurrent profile helpers'!I$2)*IF($A1419="", "0", INDEX(#REF!,MATCH($A1419,#REF!,0))),"")</f>
        <v/>
      </c>
      <c r="J1419" s="72" t="str">
        <f>IFERROR(INDEX(#REF!,MATCH(INDEX(#REF!,MATCH($A1419,#REF!,0)),#REF!,0),'Recurrent profile helpers'!J$2)*IF($A1419="", "0", INDEX(#REF!,MATCH($A1419,#REF!,0))),"")</f>
        <v/>
      </c>
      <c r="K1419" s="72" t="str">
        <f>IFERROR(INDEX(#REF!,MATCH(INDEX(#REF!,MATCH($A1419,#REF!,0)),#REF!,0),'Recurrent profile helpers'!K$2)*IF($A1419="", "0", INDEX(#REF!,MATCH($A1419,#REF!,0))),"")</f>
        <v/>
      </c>
      <c r="L1419" s="72" t="str">
        <f>IFERROR(INDEX(#REF!,MATCH(INDEX(#REF!,MATCH($A1419,#REF!,0)),#REF!,0),'Recurrent profile helpers'!L$2)*IF($A1419="", "0", INDEX(#REF!,MATCH($A1419,#REF!,0))),"")</f>
        <v/>
      </c>
      <c r="M1419" s="72" t="str">
        <f>IFERROR(INDEX(#REF!,MATCH(INDEX(#REF!,MATCH($A1419,#REF!,0)),#REF!,0),'Recurrent profile helpers'!M$2)*IF($A1419="", "0", INDEX(#REF!,MATCH($A1419,#REF!,0))),"")</f>
        <v/>
      </c>
      <c r="N1419" s="72" t="str">
        <f>IFERROR(INDEX(#REF!,MATCH(INDEX(#REF!,MATCH($A1419,#REF!,0)),#REF!,0),'Recurrent profile helpers'!N$2)*IF($A1419="", "0", INDEX(#REF!,MATCH($A1419,#REF!,0))),"")</f>
        <v/>
      </c>
    </row>
    <row r="1420" spans="1:14">
      <c r="A1420" t="str">
        <f t="array" ref="A1420">IFERROR(INDEX(#REF!, SMALL(IF((MID(#REF!,2,1)="."),ROW($A$6:$A$4897)-ROW($A$6)+1,IF((MID(#REF!,3,1)="."),ROW($A$6:$A$4892)-ROW($A$6)+1)), ROW(1418:1418))),"" )</f>
        <v/>
      </c>
      <c r="B1420" s="72" t="str">
        <f>IF($A1420="", "", INDEX(#REF!,MATCH($A1420,#REF!,0)))</f>
        <v/>
      </c>
      <c r="C1420" s="72" t="str">
        <f>IFERROR(INDEX(#REF!,MATCH(INDEX(#REF!,MATCH($A1420,#REF!,0)),#REF!,0),'Recurrent profile helpers'!C$2)*IF($A1420="", "0", INDEX(#REF!,MATCH($A1420,#REF!,0))),"")</f>
        <v/>
      </c>
      <c r="D1420" s="72" t="str">
        <f>IFERROR(INDEX(#REF!,MATCH(INDEX(#REF!,MATCH($A1420,#REF!,0)),#REF!,0),'Recurrent profile helpers'!D$2)*IF($A1420="", "0", INDEX(#REF!,MATCH($A1420,#REF!,0))),"")</f>
        <v/>
      </c>
      <c r="E1420" s="72" t="str">
        <f>IFERROR(INDEX(#REF!,MATCH(INDEX(#REF!,MATCH($A1420,#REF!,0)),#REF!,0),'Recurrent profile helpers'!E$2)*IF($A1420="", "0", INDEX(#REF!,MATCH($A1420,#REF!,0))),"")</f>
        <v/>
      </c>
      <c r="F1420" s="72" t="str">
        <f>IFERROR(INDEX(#REF!,MATCH(INDEX(#REF!,MATCH($A1420,#REF!,0)),#REF!,0),'Recurrent profile helpers'!F$2)*IF($A1420="", "0", INDEX(#REF!,MATCH($A1420,#REF!,0))),"")</f>
        <v/>
      </c>
      <c r="G1420" s="72" t="str">
        <f>IFERROR(INDEX(#REF!,MATCH(INDEX(#REF!,MATCH($A1420,#REF!,0)),#REF!,0),'Recurrent profile helpers'!G$2)*IF($A1420="", "0", INDEX(#REF!,MATCH($A1420,#REF!,0))),"")</f>
        <v/>
      </c>
      <c r="H1420" s="72" t="str">
        <f>IFERROR(INDEX(#REF!,MATCH(INDEX(#REF!,MATCH($A1420,#REF!,0)),#REF!,0),'Recurrent profile helpers'!H$2)*IF($A1420="", "0", INDEX(#REF!,MATCH($A1420,#REF!,0))),"")</f>
        <v/>
      </c>
      <c r="I1420" s="72" t="str">
        <f>IFERROR(INDEX(#REF!,MATCH(INDEX(#REF!,MATCH($A1420,#REF!,0)),#REF!,0),'Recurrent profile helpers'!I$2)*IF($A1420="", "0", INDEX(#REF!,MATCH($A1420,#REF!,0))),"")</f>
        <v/>
      </c>
      <c r="J1420" s="72" t="str">
        <f>IFERROR(INDEX(#REF!,MATCH(INDEX(#REF!,MATCH($A1420,#REF!,0)),#REF!,0),'Recurrent profile helpers'!J$2)*IF($A1420="", "0", INDEX(#REF!,MATCH($A1420,#REF!,0))),"")</f>
        <v/>
      </c>
      <c r="K1420" s="72" t="str">
        <f>IFERROR(INDEX(#REF!,MATCH(INDEX(#REF!,MATCH($A1420,#REF!,0)),#REF!,0),'Recurrent profile helpers'!K$2)*IF($A1420="", "0", INDEX(#REF!,MATCH($A1420,#REF!,0))),"")</f>
        <v/>
      </c>
      <c r="L1420" s="72" t="str">
        <f>IFERROR(INDEX(#REF!,MATCH(INDEX(#REF!,MATCH($A1420,#REF!,0)),#REF!,0),'Recurrent profile helpers'!L$2)*IF($A1420="", "0", INDEX(#REF!,MATCH($A1420,#REF!,0))),"")</f>
        <v/>
      </c>
      <c r="M1420" s="72" t="str">
        <f>IFERROR(INDEX(#REF!,MATCH(INDEX(#REF!,MATCH($A1420,#REF!,0)),#REF!,0),'Recurrent profile helpers'!M$2)*IF($A1420="", "0", INDEX(#REF!,MATCH($A1420,#REF!,0))),"")</f>
        <v/>
      </c>
      <c r="N1420" s="72" t="str">
        <f>IFERROR(INDEX(#REF!,MATCH(INDEX(#REF!,MATCH($A1420,#REF!,0)),#REF!,0),'Recurrent profile helpers'!N$2)*IF($A1420="", "0", INDEX(#REF!,MATCH($A1420,#REF!,0))),"")</f>
        <v/>
      </c>
    </row>
    <row r="1421" spans="1:14">
      <c r="A1421" t="str">
        <f t="array" ref="A1421">IFERROR(INDEX(#REF!, SMALL(IF((MID(#REF!,2,1)="."),ROW($A$6:$A$4897)-ROW($A$6)+1,IF((MID(#REF!,3,1)="."),ROW($A$6:$A$4892)-ROW($A$6)+1)), ROW(1419:1419))),"" )</f>
        <v/>
      </c>
      <c r="B1421" s="72" t="str">
        <f>IF($A1421="", "", INDEX(#REF!,MATCH($A1421,#REF!,0)))</f>
        <v/>
      </c>
      <c r="C1421" s="72" t="str">
        <f>IFERROR(INDEX(#REF!,MATCH(INDEX(#REF!,MATCH($A1421,#REF!,0)),#REF!,0),'Recurrent profile helpers'!C$2)*IF($A1421="", "0", INDEX(#REF!,MATCH($A1421,#REF!,0))),"")</f>
        <v/>
      </c>
      <c r="D1421" s="72" t="str">
        <f>IFERROR(INDEX(#REF!,MATCH(INDEX(#REF!,MATCH($A1421,#REF!,0)),#REF!,0),'Recurrent profile helpers'!D$2)*IF($A1421="", "0", INDEX(#REF!,MATCH($A1421,#REF!,0))),"")</f>
        <v/>
      </c>
      <c r="E1421" s="72" t="str">
        <f>IFERROR(INDEX(#REF!,MATCH(INDEX(#REF!,MATCH($A1421,#REF!,0)),#REF!,0),'Recurrent profile helpers'!E$2)*IF($A1421="", "0", INDEX(#REF!,MATCH($A1421,#REF!,0))),"")</f>
        <v/>
      </c>
      <c r="F1421" s="72" t="str">
        <f>IFERROR(INDEX(#REF!,MATCH(INDEX(#REF!,MATCH($A1421,#REF!,0)),#REF!,0),'Recurrent profile helpers'!F$2)*IF($A1421="", "0", INDEX(#REF!,MATCH($A1421,#REF!,0))),"")</f>
        <v/>
      </c>
      <c r="G1421" s="72" t="str">
        <f>IFERROR(INDEX(#REF!,MATCH(INDEX(#REF!,MATCH($A1421,#REF!,0)),#REF!,0),'Recurrent profile helpers'!G$2)*IF($A1421="", "0", INDEX(#REF!,MATCH($A1421,#REF!,0))),"")</f>
        <v/>
      </c>
      <c r="H1421" s="72" t="str">
        <f>IFERROR(INDEX(#REF!,MATCH(INDEX(#REF!,MATCH($A1421,#REF!,0)),#REF!,0),'Recurrent profile helpers'!H$2)*IF($A1421="", "0", INDEX(#REF!,MATCH($A1421,#REF!,0))),"")</f>
        <v/>
      </c>
      <c r="I1421" s="72" t="str">
        <f>IFERROR(INDEX(#REF!,MATCH(INDEX(#REF!,MATCH($A1421,#REF!,0)),#REF!,0),'Recurrent profile helpers'!I$2)*IF($A1421="", "0", INDEX(#REF!,MATCH($A1421,#REF!,0))),"")</f>
        <v/>
      </c>
      <c r="J1421" s="72" t="str">
        <f>IFERROR(INDEX(#REF!,MATCH(INDEX(#REF!,MATCH($A1421,#REF!,0)),#REF!,0),'Recurrent profile helpers'!J$2)*IF($A1421="", "0", INDEX(#REF!,MATCH($A1421,#REF!,0))),"")</f>
        <v/>
      </c>
      <c r="K1421" s="72" t="str">
        <f>IFERROR(INDEX(#REF!,MATCH(INDEX(#REF!,MATCH($A1421,#REF!,0)),#REF!,0),'Recurrent profile helpers'!K$2)*IF($A1421="", "0", INDEX(#REF!,MATCH($A1421,#REF!,0))),"")</f>
        <v/>
      </c>
      <c r="L1421" s="72" t="str">
        <f>IFERROR(INDEX(#REF!,MATCH(INDEX(#REF!,MATCH($A1421,#REF!,0)),#REF!,0),'Recurrent profile helpers'!L$2)*IF($A1421="", "0", INDEX(#REF!,MATCH($A1421,#REF!,0))),"")</f>
        <v/>
      </c>
      <c r="M1421" s="72" t="str">
        <f>IFERROR(INDEX(#REF!,MATCH(INDEX(#REF!,MATCH($A1421,#REF!,0)),#REF!,0),'Recurrent profile helpers'!M$2)*IF($A1421="", "0", INDEX(#REF!,MATCH($A1421,#REF!,0))),"")</f>
        <v/>
      </c>
      <c r="N1421" s="72" t="str">
        <f>IFERROR(INDEX(#REF!,MATCH(INDEX(#REF!,MATCH($A1421,#REF!,0)),#REF!,0),'Recurrent profile helpers'!N$2)*IF($A1421="", "0", INDEX(#REF!,MATCH($A1421,#REF!,0))),"")</f>
        <v/>
      </c>
    </row>
    <row r="1422" spans="1:14">
      <c r="A1422" t="str">
        <f t="array" ref="A1422">IFERROR(INDEX(#REF!, SMALL(IF((MID(#REF!,2,1)="."),ROW($A$6:$A$4897)-ROW($A$6)+1,IF((MID(#REF!,3,1)="."),ROW($A$6:$A$4892)-ROW($A$6)+1)), ROW(1420:1420))),"" )</f>
        <v/>
      </c>
      <c r="B1422" s="72" t="str">
        <f>IF($A1422="", "", INDEX(#REF!,MATCH($A1422,#REF!,0)))</f>
        <v/>
      </c>
      <c r="C1422" s="72" t="str">
        <f>IFERROR(INDEX(#REF!,MATCH(INDEX(#REF!,MATCH($A1422,#REF!,0)),#REF!,0),'Recurrent profile helpers'!C$2)*IF($A1422="", "0", INDEX(#REF!,MATCH($A1422,#REF!,0))),"")</f>
        <v/>
      </c>
      <c r="D1422" s="72" t="str">
        <f>IFERROR(INDEX(#REF!,MATCH(INDEX(#REF!,MATCH($A1422,#REF!,0)),#REF!,0),'Recurrent profile helpers'!D$2)*IF($A1422="", "0", INDEX(#REF!,MATCH($A1422,#REF!,0))),"")</f>
        <v/>
      </c>
      <c r="E1422" s="72" t="str">
        <f>IFERROR(INDEX(#REF!,MATCH(INDEX(#REF!,MATCH($A1422,#REF!,0)),#REF!,0),'Recurrent profile helpers'!E$2)*IF($A1422="", "0", INDEX(#REF!,MATCH($A1422,#REF!,0))),"")</f>
        <v/>
      </c>
      <c r="F1422" s="72" t="str">
        <f>IFERROR(INDEX(#REF!,MATCH(INDEX(#REF!,MATCH($A1422,#REF!,0)),#REF!,0),'Recurrent profile helpers'!F$2)*IF($A1422="", "0", INDEX(#REF!,MATCH($A1422,#REF!,0))),"")</f>
        <v/>
      </c>
      <c r="G1422" s="72" t="str">
        <f>IFERROR(INDEX(#REF!,MATCH(INDEX(#REF!,MATCH($A1422,#REF!,0)),#REF!,0),'Recurrent profile helpers'!G$2)*IF($A1422="", "0", INDEX(#REF!,MATCH($A1422,#REF!,0))),"")</f>
        <v/>
      </c>
      <c r="H1422" s="72" t="str">
        <f>IFERROR(INDEX(#REF!,MATCH(INDEX(#REF!,MATCH($A1422,#REF!,0)),#REF!,0),'Recurrent profile helpers'!H$2)*IF($A1422="", "0", INDEX(#REF!,MATCH($A1422,#REF!,0))),"")</f>
        <v/>
      </c>
      <c r="I1422" s="72" t="str">
        <f>IFERROR(INDEX(#REF!,MATCH(INDEX(#REF!,MATCH($A1422,#REF!,0)),#REF!,0),'Recurrent profile helpers'!I$2)*IF($A1422="", "0", INDEX(#REF!,MATCH($A1422,#REF!,0))),"")</f>
        <v/>
      </c>
      <c r="J1422" s="72" t="str">
        <f>IFERROR(INDEX(#REF!,MATCH(INDEX(#REF!,MATCH($A1422,#REF!,0)),#REF!,0),'Recurrent profile helpers'!J$2)*IF($A1422="", "0", INDEX(#REF!,MATCH($A1422,#REF!,0))),"")</f>
        <v/>
      </c>
      <c r="K1422" s="72" t="str">
        <f>IFERROR(INDEX(#REF!,MATCH(INDEX(#REF!,MATCH($A1422,#REF!,0)),#REF!,0),'Recurrent profile helpers'!K$2)*IF($A1422="", "0", INDEX(#REF!,MATCH($A1422,#REF!,0))),"")</f>
        <v/>
      </c>
      <c r="L1422" s="72" t="str">
        <f>IFERROR(INDEX(#REF!,MATCH(INDEX(#REF!,MATCH($A1422,#REF!,0)),#REF!,0),'Recurrent profile helpers'!L$2)*IF($A1422="", "0", INDEX(#REF!,MATCH($A1422,#REF!,0))),"")</f>
        <v/>
      </c>
      <c r="M1422" s="72" t="str">
        <f>IFERROR(INDEX(#REF!,MATCH(INDEX(#REF!,MATCH($A1422,#REF!,0)),#REF!,0),'Recurrent profile helpers'!M$2)*IF($A1422="", "0", INDEX(#REF!,MATCH($A1422,#REF!,0))),"")</f>
        <v/>
      </c>
      <c r="N1422" s="72" t="str">
        <f>IFERROR(INDEX(#REF!,MATCH(INDEX(#REF!,MATCH($A1422,#REF!,0)),#REF!,0),'Recurrent profile helpers'!N$2)*IF($A1422="", "0", INDEX(#REF!,MATCH($A1422,#REF!,0))),"")</f>
        <v/>
      </c>
    </row>
    <row r="1423" spans="1:14">
      <c r="A1423" t="str">
        <f t="array" ref="A1423">IFERROR(INDEX(#REF!, SMALL(IF((MID(#REF!,2,1)="."),ROW($A$6:$A$4897)-ROW($A$6)+1,IF((MID(#REF!,3,1)="."),ROW($A$6:$A$4892)-ROW($A$6)+1)), ROW(1421:1421))),"" )</f>
        <v/>
      </c>
      <c r="B1423" s="72" t="str">
        <f>IF($A1423="", "", INDEX(#REF!,MATCH($A1423,#REF!,0)))</f>
        <v/>
      </c>
      <c r="C1423" s="72" t="str">
        <f>IFERROR(INDEX(#REF!,MATCH(INDEX(#REF!,MATCH($A1423,#REF!,0)),#REF!,0),'Recurrent profile helpers'!C$2)*IF($A1423="", "0", INDEX(#REF!,MATCH($A1423,#REF!,0))),"")</f>
        <v/>
      </c>
      <c r="D1423" s="72" t="str">
        <f>IFERROR(INDEX(#REF!,MATCH(INDEX(#REF!,MATCH($A1423,#REF!,0)),#REF!,0),'Recurrent profile helpers'!D$2)*IF($A1423="", "0", INDEX(#REF!,MATCH($A1423,#REF!,0))),"")</f>
        <v/>
      </c>
      <c r="E1423" s="72" t="str">
        <f>IFERROR(INDEX(#REF!,MATCH(INDEX(#REF!,MATCH($A1423,#REF!,0)),#REF!,0),'Recurrent profile helpers'!E$2)*IF($A1423="", "0", INDEX(#REF!,MATCH($A1423,#REF!,0))),"")</f>
        <v/>
      </c>
      <c r="F1423" s="72" t="str">
        <f>IFERROR(INDEX(#REF!,MATCH(INDEX(#REF!,MATCH($A1423,#REF!,0)),#REF!,0),'Recurrent profile helpers'!F$2)*IF($A1423="", "0", INDEX(#REF!,MATCH($A1423,#REF!,0))),"")</f>
        <v/>
      </c>
      <c r="G1423" s="72" t="str">
        <f>IFERROR(INDEX(#REF!,MATCH(INDEX(#REF!,MATCH($A1423,#REF!,0)),#REF!,0),'Recurrent profile helpers'!G$2)*IF($A1423="", "0", INDEX(#REF!,MATCH($A1423,#REF!,0))),"")</f>
        <v/>
      </c>
      <c r="H1423" s="72" t="str">
        <f>IFERROR(INDEX(#REF!,MATCH(INDEX(#REF!,MATCH($A1423,#REF!,0)),#REF!,0),'Recurrent profile helpers'!H$2)*IF($A1423="", "0", INDEX(#REF!,MATCH($A1423,#REF!,0))),"")</f>
        <v/>
      </c>
      <c r="I1423" s="72" t="str">
        <f>IFERROR(INDEX(#REF!,MATCH(INDEX(#REF!,MATCH($A1423,#REF!,0)),#REF!,0),'Recurrent profile helpers'!I$2)*IF($A1423="", "0", INDEX(#REF!,MATCH($A1423,#REF!,0))),"")</f>
        <v/>
      </c>
      <c r="J1423" s="72" t="str">
        <f>IFERROR(INDEX(#REF!,MATCH(INDEX(#REF!,MATCH($A1423,#REF!,0)),#REF!,0),'Recurrent profile helpers'!J$2)*IF($A1423="", "0", INDEX(#REF!,MATCH($A1423,#REF!,0))),"")</f>
        <v/>
      </c>
      <c r="K1423" s="72" t="str">
        <f>IFERROR(INDEX(#REF!,MATCH(INDEX(#REF!,MATCH($A1423,#REF!,0)),#REF!,0),'Recurrent profile helpers'!K$2)*IF($A1423="", "0", INDEX(#REF!,MATCH($A1423,#REF!,0))),"")</f>
        <v/>
      </c>
      <c r="L1423" s="72" t="str">
        <f>IFERROR(INDEX(#REF!,MATCH(INDEX(#REF!,MATCH($A1423,#REF!,0)),#REF!,0),'Recurrent profile helpers'!L$2)*IF($A1423="", "0", INDEX(#REF!,MATCH($A1423,#REF!,0))),"")</f>
        <v/>
      </c>
      <c r="M1423" s="72" t="str">
        <f>IFERROR(INDEX(#REF!,MATCH(INDEX(#REF!,MATCH($A1423,#REF!,0)),#REF!,0),'Recurrent profile helpers'!M$2)*IF($A1423="", "0", INDEX(#REF!,MATCH($A1423,#REF!,0))),"")</f>
        <v/>
      </c>
      <c r="N1423" s="72" t="str">
        <f>IFERROR(INDEX(#REF!,MATCH(INDEX(#REF!,MATCH($A1423,#REF!,0)),#REF!,0),'Recurrent profile helpers'!N$2)*IF($A1423="", "0", INDEX(#REF!,MATCH($A1423,#REF!,0))),"")</f>
        <v/>
      </c>
    </row>
    <row r="1424" spans="1:14">
      <c r="A1424" t="str">
        <f t="array" ref="A1424">IFERROR(INDEX(#REF!, SMALL(IF((MID(#REF!,2,1)="."),ROW($A$6:$A$4897)-ROW($A$6)+1,IF((MID(#REF!,3,1)="."),ROW($A$6:$A$4892)-ROW($A$6)+1)), ROW(1422:1422))),"" )</f>
        <v/>
      </c>
      <c r="B1424" s="72" t="str">
        <f>IF($A1424="", "", INDEX(#REF!,MATCH($A1424,#REF!,0)))</f>
        <v/>
      </c>
      <c r="C1424" s="72" t="str">
        <f>IFERROR(INDEX(#REF!,MATCH(INDEX(#REF!,MATCH($A1424,#REF!,0)),#REF!,0),'Recurrent profile helpers'!C$2)*IF($A1424="", "0", INDEX(#REF!,MATCH($A1424,#REF!,0))),"")</f>
        <v/>
      </c>
      <c r="D1424" s="72" t="str">
        <f>IFERROR(INDEX(#REF!,MATCH(INDEX(#REF!,MATCH($A1424,#REF!,0)),#REF!,0),'Recurrent profile helpers'!D$2)*IF($A1424="", "0", INDEX(#REF!,MATCH($A1424,#REF!,0))),"")</f>
        <v/>
      </c>
      <c r="E1424" s="72" t="str">
        <f>IFERROR(INDEX(#REF!,MATCH(INDEX(#REF!,MATCH($A1424,#REF!,0)),#REF!,0),'Recurrent profile helpers'!E$2)*IF($A1424="", "0", INDEX(#REF!,MATCH($A1424,#REF!,0))),"")</f>
        <v/>
      </c>
      <c r="F1424" s="72" t="str">
        <f>IFERROR(INDEX(#REF!,MATCH(INDEX(#REF!,MATCH($A1424,#REF!,0)),#REF!,0),'Recurrent profile helpers'!F$2)*IF($A1424="", "0", INDEX(#REF!,MATCH($A1424,#REF!,0))),"")</f>
        <v/>
      </c>
      <c r="G1424" s="72" t="str">
        <f>IFERROR(INDEX(#REF!,MATCH(INDEX(#REF!,MATCH($A1424,#REF!,0)),#REF!,0),'Recurrent profile helpers'!G$2)*IF($A1424="", "0", INDEX(#REF!,MATCH($A1424,#REF!,0))),"")</f>
        <v/>
      </c>
      <c r="H1424" s="72" t="str">
        <f>IFERROR(INDEX(#REF!,MATCH(INDEX(#REF!,MATCH($A1424,#REF!,0)),#REF!,0),'Recurrent profile helpers'!H$2)*IF($A1424="", "0", INDEX(#REF!,MATCH($A1424,#REF!,0))),"")</f>
        <v/>
      </c>
      <c r="I1424" s="72" t="str">
        <f>IFERROR(INDEX(#REF!,MATCH(INDEX(#REF!,MATCH($A1424,#REF!,0)),#REF!,0),'Recurrent profile helpers'!I$2)*IF($A1424="", "0", INDEX(#REF!,MATCH($A1424,#REF!,0))),"")</f>
        <v/>
      </c>
      <c r="J1424" s="72" t="str">
        <f>IFERROR(INDEX(#REF!,MATCH(INDEX(#REF!,MATCH($A1424,#REF!,0)),#REF!,0),'Recurrent profile helpers'!J$2)*IF($A1424="", "0", INDEX(#REF!,MATCH($A1424,#REF!,0))),"")</f>
        <v/>
      </c>
      <c r="K1424" s="72" t="str">
        <f>IFERROR(INDEX(#REF!,MATCH(INDEX(#REF!,MATCH($A1424,#REF!,0)),#REF!,0),'Recurrent profile helpers'!K$2)*IF($A1424="", "0", INDEX(#REF!,MATCH($A1424,#REF!,0))),"")</f>
        <v/>
      </c>
      <c r="L1424" s="72" t="str">
        <f>IFERROR(INDEX(#REF!,MATCH(INDEX(#REF!,MATCH($A1424,#REF!,0)),#REF!,0),'Recurrent profile helpers'!L$2)*IF($A1424="", "0", INDEX(#REF!,MATCH($A1424,#REF!,0))),"")</f>
        <v/>
      </c>
      <c r="M1424" s="72" t="str">
        <f>IFERROR(INDEX(#REF!,MATCH(INDEX(#REF!,MATCH($A1424,#REF!,0)),#REF!,0),'Recurrent profile helpers'!M$2)*IF($A1424="", "0", INDEX(#REF!,MATCH($A1424,#REF!,0))),"")</f>
        <v/>
      </c>
      <c r="N1424" s="72" t="str">
        <f>IFERROR(INDEX(#REF!,MATCH(INDEX(#REF!,MATCH($A1424,#REF!,0)),#REF!,0),'Recurrent profile helpers'!N$2)*IF($A1424="", "0", INDEX(#REF!,MATCH($A1424,#REF!,0))),"")</f>
        <v/>
      </c>
    </row>
    <row r="1425" spans="1:14">
      <c r="A1425" t="str">
        <f t="array" ref="A1425">IFERROR(INDEX(#REF!, SMALL(IF((MID(#REF!,2,1)="."),ROW($A$6:$A$4897)-ROW($A$6)+1,IF((MID(#REF!,3,1)="."),ROW($A$6:$A$4892)-ROW($A$6)+1)), ROW(1423:1423))),"" )</f>
        <v/>
      </c>
      <c r="B1425" s="72" t="str">
        <f>IF($A1425="", "", INDEX(#REF!,MATCH($A1425,#REF!,0)))</f>
        <v/>
      </c>
      <c r="C1425" s="72" t="str">
        <f>IFERROR(INDEX(#REF!,MATCH(INDEX(#REF!,MATCH($A1425,#REF!,0)),#REF!,0),'Recurrent profile helpers'!C$2)*IF($A1425="", "0", INDEX(#REF!,MATCH($A1425,#REF!,0))),"")</f>
        <v/>
      </c>
      <c r="D1425" s="72" t="str">
        <f>IFERROR(INDEX(#REF!,MATCH(INDEX(#REF!,MATCH($A1425,#REF!,0)),#REF!,0),'Recurrent profile helpers'!D$2)*IF($A1425="", "0", INDEX(#REF!,MATCH($A1425,#REF!,0))),"")</f>
        <v/>
      </c>
      <c r="E1425" s="72" t="str">
        <f>IFERROR(INDEX(#REF!,MATCH(INDEX(#REF!,MATCH($A1425,#REF!,0)),#REF!,0),'Recurrent profile helpers'!E$2)*IF($A1425="", "0", INDEX(#REF!,MATCH($A1425,#REF!,0))),"")</f>
        <v/>
      </c>
      <c r="F1425" s="72" t="str">
        <f>IFERROR(INDEX(#REF!,MATCH(INDEX(#REF!,MATCH($A1425,#REF!,0)),#REF!,0),'Recurrent profile helpers'!F$2)*IF($A1425="", "0", INDEX(#REF!,MATCH($A1425,#REF!,0))),"")</f>
        <v/>
      </c>
      <c r="G1425" s="72" t="str">
        <f>IFERROR(INDEX(#REF!,MATCH(INDEX(#REF!,MATCH($A1425,#REF!,0)),#REF!,0),'Recurrent profile helpers'!G$2)*IF($A1425="", "0", INDEX(#REF!,MATCH($A1425,#REF!,0))),"")</f>
        <v/>
      </c>
      <c r="H1425" s="72" t="str">
        <f>IFERROR(INDEX(#REF!,MATCH(INDEX(#REF!,MATCH($A1425,#REF!,0)),#REF!,0),'Recurrent profile helpers'!H$2)*IF($A1425="", "0", INDEX(#REF!,MATCH($A1425,#REF!,0))),"")</f>
        <v/>
      </c>
      <c r="I1425" s="72" t="str">
        <f>IFERROR(INDEX(#REF!,MATCH(INDEX(#REF!,MATCH($A1425,#REF!,0)),#REF!,0),'Recurrent profile helpers'!I$2)*IF($A1425="", "0", INDEX(#REF!,MATCH($A1425,#REF!,0))),"")</f>
        <v/>
      </c>
      <c r="J1425" s="72" t="str">
        <f>IFERROR(INDEX(#REF!,MATCH(INDEX(#REF!,MATCH($A1425,#REF!,0)),#REF!,0),'Recurrent profile helpers'!J$2)*IF($A1425="", "0", INDEX(#REF!,MATCH($A1425,#REF!,0))),"")</f>
        <v/>
      </c>
      <c r="K1425" s="72" t="str">
        <f>IFERROR(INDEX(#REF!,MATCH(INDEX(#REF!,MATCH($A1425,#REF!,0)),#REF!,0),'Recurrent profile helpers'!K$2)*IF($A1425="", "0", INDEX(#REF!,MATCH($A1425,#REF!,0))),"")</f>
        <v/>
      </c>
      <c r="L1425" s="72" t="str">
        <f>IFERROR(INDEX(#REF!,MATCH(INDEX(#REF!,MATCH($A1425,#REF!,0)),#REF!,0),'Recurrent profile helpers'!L$2)*IF($A1425="", "0", INDEX(#REF!,MATCH($A1425,#REF!,0))),"")</f>
        <v/>
      </c>
      <c r="M1425" s="72" t="str">
        <f>IFERROR(INDEX(#REF!,MATCH(INDEX(#REF!,MATCH($A1425,#REF!,0)),#REF!,0),'Recurrent profile helpers'!M$2)*IF($A1425="", "0", INDEX(#REF!,MATCH($A1425,#REF!,0))),"")</f>
        <v/>
      </c>
      <c r="N1425" s="72" t="str">
        <f>IFERROR(INDEX(#REF!,MATCH(INDEX(#REF!,MATCH($A1425,#REF!,0)),#REF!,0),'Recurrent profile helpers'!N$2)*IF($A1425="", "0", INDEX(#REF!,MATCH($A1425,#REF!,0))),"")</f>
        <v/>
      </c>
    </row>
    <row r="1426" spans="1:14">
      <c r="A1426" t="str">
        <f t="array" ref="A1426">IFERROR(INDEX(#REF!, SMALL(IF((MID(#REF!,2,1)="."),ROW($A$6:$A$4897)-ROW($A$6)+1,IF((MID(#REF!,3,1)="."),ROW($A$6:$A$4892)-ROW($A$6)+1)), ROW(1424:1424))),"" )</f>
        <v/>
      </c>
      <c r="B1426" s="72" t="str">
        <f>IF($A1426="", "", INDEX(#REF!,MATCH($A1426,#REF!,0)))</f>
        <v/>
      </c>
      <c r="C1426" s="72" t="str">
        <f>IFERROR(INDEX(#REF!,MATCH(INDEX(#REF!,MATCH($A1426,#REF!,0)),#REF!,0),'Recurrent profile helpers'!C$2)*IF($A1426="", "0", INDEX(#REF!,MATCH($A1426,#REF!,0))),"")</f>
        <v/>
      </c>
      <c r="D1426" s="72" t="str">
        <f>IFERROR(INDEX(#REF!,MATCH(INDEX(#REF!,MATCH($A1426,#REF!,0)),#REF!,0),'Recurrent profile helpers'!D$2)*IF($A1426="", "0", INDEX(#REF!,MATCH($A1426,#REF!,0))),"")</f>
        <v/>
      </c>
      <c r="E1426" s="72" t="str">
        <f>IFERROR(INDEX(#REF!,MATCH(INDEX(#REF!,MATCH($A1426,#REF!,0)),#REF!,0),'Recurrent profile helpers'!E$2)*IF($A1426="", "0", INDEX(#REF!,MATCH($A1426,#REF!,0))),"")</f>
        <v/>
      </c>
      <c r="F1426" s="72" t="str">
        <f>IFERROR(INDEX(#REF!,MATCH(INDEX(#REF!,MATCH($A1426,#REF!,0)),#REF!,0),'Recurrent profile helpers'!F$2)*IF($A1426="", "0", INDEX(#REF!,MATCH($A1426,#REF!,0))),"")</f>
        <v/>
      </c>
      <c r="G1426" s="72" t="str">
        <f>IFERROR(INDEX(#REF!,MATCH(INDEX(#REF!,MATCH($A1426,#REF!,0)),#REF!,0),'Recurrent profile helpers'!G$2)*IF($A1426="", "0", INDEX(#REF!,MATCH($A1426,#REF!,0))),"")</f>
        <v/>
      </c>
      <c r="H1426" s="72" t="str">
        <f>IFERROR(INDEX(#REF!,MATCH(INDEX(#REF!,MATCH($A1426,#REF!,0)),#REF!,0),'Recurrent profile helpers'!H$2)*IF($A1426="", "0", INDEX(#REF!,MATCH($A1426,#REF!,0))),"")</f>
        <v/>
      </c>
      <c r="I1426" s="72" t="str">
        <f>IFERROR(INDEX(#REF!,MATCH(INDEX(#REF!,MATCH($A1426,#REF!,0)),#REF!,0),'Recurrent profile helpers'!I$2)*IF($A1426="", "0", INDEX(#REF!,MATCH($A1426,#REF!,0))),"")</f>
        <v/>
      </c>
      <c r="J1426" s="72" t="str">
        <f>IFERROR(INDEX(#REF!,MATCH(INDEX(#REF!,MATCH($A1426,#REF!,0)),#REF!,0),'Recurrent profile helpers'!J$2)*IF($A1426="", "0", INDEX(#REF!,MATCH($A1426,#REF!,0))),"")</f>
        <v/>
      </c>
      <c r="K1426" s="72" t="str">
        <f>IFERROR(INDEX(#REF!,MATCH(INDEX(#REF!,MATCH($A1426,#REF!,0)),#REF!,0),'Recurrent profile helpers'!K$2)*IF($A1426="", "0", INDEX(#REF!,MATCH($A1426,#REF!,0))),"")</f>
        <v/>
      </c>
      <c r="L1426" s="72" t="str">
        <f>IFERROR(INDEX(#REF!,MATCH(INDEX(#REF!,MATCH($A1426,#REF!,0)),#REF!,0),'Recurrent profile helpers'!L$2)*IF($A1426="", "0", INDEX(#REF!,MATCH($A1426,#REF!,0))),"")</f>
        <v/>
      </c>
      <c r="M1426" s="72" t="str">
        <f>IFERROR(INDEX(#REF!,MATCH(INDEX(#REF!,MATCH($A1426,#REF!,0)),#REF!,0),'Recurrent profile helpers'!M$2)*IF($A1426="", "0", INDEX(#REF!,MATCH($A1426,#REF!,0))),"")</f>
        <v/>
      </c>
      <c r="N1426" s="72" t="str">
        <f>IFERROR(INDEX(#REF!,MATCH(INDEX(#REF!,MATCH($A1426,#REF!,0)),#REF!,0),'Recurrent profile helpers'!N$2)*IF($A1426="", "0", INDEX(#REF!,MATCH($A1426,#REF!,0))),"")</f>
        <v/>
      </c>
    </row>
    <row r="1427" spans="1:14">
      <c r="A1427" t="str">
        <f t="array" ref="A1427">IFERROR(INDEX(#REF!, SMALL(IF((MID(#REF!,2,1)="."),ROW($A$6:$A$4897)-ROW($A$6)+1,IF((MID(#REF!,3,1)="."),ROW($A$6:$A$4892)-ROW($A$6)+1)), ROW(1425:1425))),"" )</f>
        <v/>
      </c>
      <c r="B1427" s="72" t="str">
        <f>IF($A1427="", "", INDEX(#REF!,MATCH($A1427,#REF!,0)))</f>
        <v/>
      </c>
      <c r="C1427" s="72" t="str">
        <f>IFERROR(INDEX(#REF!,MATCH(INDEX(#REF!,MATCH($A1427,#REF!,0)),#REF!,0),'Recurrent profile helpers'!C$2)*IF($A1427="", "0", INDEX(#REF!,MATCH($A1427,#REF!,0))),"")</f>
        <v/>
      </c>
      <c r="D1427" s="72" t="str">
        <f>IFERROR(INDEX(#REF!,MATCH(INDEX(#REF!,MATCH($A1427,#REF!,0)),#REF!,0),'Recurrent profile helpers'!D$2)*IF($A1427="", "0", INDEX(#REF!,MATCH($A1427,#REF!,0))),"")</f>
        <v/>
      </c>
      <c r="E1427" s="72" t="str">
        <f>IFERROR(INDEX(#REF!,MATCH(INDEX(#REF!,MATCH($A1427,#REF!,0)),#REF!,0),'Recurrent profile helpers'!E$2)*IF($A1427="", "0", INDEX(#REF!,MATCH($A1427,#REF!,0))),"")</f>
        <v/>
      </c>
      <c r="F1427" s="72" t="str">
        <f>IFERROR(INDEX(#REF!,MATCH(INDEX(#REF!,MATCH($A1427,#REF!,0)),#REF!,0),'Recurrent profile helpers'!F$2)*IF($A1427="", "0", INDEX(#REF!,MATCH($A1427,#REF!,0))),"")</f>
        <v/>
      </c>
      <c r="G1427" s="72" t="str">
        <f>IFERROR(INDEX(#REF!,MATCH(INDEX(#REF!,MATCH($A1427,#REF!,0)),#REF!,0),'Recurrent profile helpers'!G$2)*IF($A1427="", "0", INDEX(#REF!,MATCH($A1427,#REF!,0))),"")</f>
        <v/>
      </c>
      <c r="H1427" s="72" t="str">
        <f>IFERROR(INDEX(#REF!,MATCH(INDEX(#REF!,MATCH($A1427,#REF!,0)),#REF!,0),'Recurrent profile helpers'!H$2)*IF($A1427="", "0", INDEX(#REF!,MATCH($A1427,#REF!,0))),"")</f>
        <v/>
      </c>
      <c r="I1427" s="72" t="str">
        <f>IFERROR(INDEX(#REF!,MATCH(INDEX(#REF!,MATCH($A1427,#REF!,0)),#REF!,0),'Recurrent profile helpers'!I$2)*IF($A1427="", "0", INDEX(#REF!,MATCH($A1427,#REF!,0))),"")</f>
        <v/>
      </c>
      <c r="J1427" s="72" t="str">
        <f>IFERROR(INDEX(#REF!,MATCH(INDEX(#REF!,MATCH($A1427,#REF!,0)),#REF!,0),'Recurrent profile helpers'!J$2)*IF($A1427="", "0", INDEX(#REF!,MATCH($A1427,#REF!,0))),"")</f>
        <v/>
      </c>
      <c r="K1427" s="72" t="str">
        <f>IFERROR(INDEX(#REF!,MATCH(INDEX(#REF!,MATCH($A1427,#REF!,0)),#REF!,0),'Recurrent profile helpers'!K$2)*IF($A1427="", "0", INDEX(#REF!,MATCH($A1427,#REF!,0))),"")</f>
        <v/>
      </c>
      <c r="L1427" s="72" t="str">
        <f>IFERROR(INDEX(#REF!,MATCH(INDEX(#REF!,MATCH($A1427,#REF!,0)),#REF!,0),'Recurrent profile helpers'!L$2)*IF($A1427="", "0", INDEX(#REF!,MATCH($A1427,#REF!,0))),"")</f>
        <v/>
      </c>
      <c r="M1427" s="72" t="str">
        <f>IFERROR(INDEX(#REF!,MATCH(INDEX(#REF!,MATCH($A1427,#REF!,0)),#REF!,0),'Recurrent profile helpers'!M$2)*IF($A1427="", "0", INDEX(#REF!,MATCH($A1427,#REF!,0))),"")</f>
        <v/>
      </c>
      <c r="N1427" s="72" t="str">
        <f>IFERROR(INDEX(#REF!,MATCH(INDEX(#REF!,MATCH($A1427,#REF!,0)),#REF!,0),'Recurrent profile helpers'!N$2)*IF($A1427="", "0", INDEX(#REF!,MATCH($A1427,#REF!,0))),"")</f>
        <v/>
      </c>
    </row>
    <row r="1428" spans="1:14">
      <c r="A1428" t="str">
        <f t="array" ref="A1428">IFERROR(INDEX(#REF!, SMALL(IF((MID(#REF!,2,1)="."),ROW($A$6:$A$4897)-ROW($A$6)+1,IF((MID(#REF!,3,1)="."),ROW($A$6:$A$4892)-ROW($A$6)+1)), ROW(1426:1426))),"" )</f>
        <v/>
      </c>
      <c r="B1428" s="72" t="str">
        <f>IF($A1428="", "", INDEX(#REF!,MATCH($A1428,#REF!,0)))</f>
        <v/>
      </c>
      <c r="C1428" s="72" t="str">
        <f>IFERROR(INDEX(#REF!,MATCH(INDEX(#REF!,MATCH($A1428,#REF!,0)),#REF!,0),'Recurrent profile helpers'!C$2)*IF($A1428="", "0", INDEX(#REF!,MATCH($A1428,#REF!,0))),"")</f>
        <v/>
      </c>
      <c r="D1428" s="72" t="str">
        <f>IFERROR(INDEX(#REF!,MATCH(INDEX(#REF!,MATCH($A1428,#REF!,0)),#REF!,0),'Recurrent profile helpers'!D$2)*IF($A1428="", "0", INDEX(#REF!,MATCH($A1428,#REF!,0))),"")</f>
        <v/>
      </c>
      <c r="E1428" s="72" t="str">
        <f>IFERROR(INDEX(#REF!,MATCH(INDEX(#REF!,MATCH($A1428,#REF!,0)),#REF!,0),'Recurrent profile helpers'!E$2)*IF($A1428="", "0", INDEX(#REF!,MATCH($A1428,#REF!,0))),"")</f>
        <v/>
      </c>
      <c r="F1428" s="72" t="str">
        <f>IFERROR(INDEX(#REF!,MATCH(INDEX(#REF!,MATCH($A1428,#REF!,0)),#REF!,0),'Recurrent profile helpers'!F$2)*IF($A1428="", "0", INDEX(#REF!,MATCH($A1428,#REF!,0))),"")</f>
        <v/>
      </c>
      <c r="G1428" s="72" t="str">
        <f>IFERROR(INDEX(#REF!,MATCH(INDEX(#REF!,MATCH($A1428,#REF!,0)),#REF!,0),'Recurrent profile helpers'!G$2)*IF($A1428="", "0", INDEX(#REF!,MATCH($A1428,#REF!,0))),"")</f>
        <v/>
      </c>
      <c r="H1428" s="72" t="str">
        <f>IFERROR(INDEX(#REF!,MATCH(INDEX(#REF!,MATCH($A1428,#REF!,0)),#REF!,0),'Recurrent profile helpers'!H$2)*IF($A1428="", "0", INDEX(#REF!,MATCH($A1428,#REF!,0))),"")</f>
        <v/>
      </c>
      <c r="I1428" s="72" t="str">
        <f>IFERROR(INDEX(#REF!,MATCH(INDEX(#REF!,MATCH($A1428,#REF!,0)),#REF!,0),'Recurrent profile helpers'!I$2)*IF($A1428="", "0", INDEX(#REF!,MATCH($A1428,#REF!,0))),"")</f>
        <v/>
      </c>
      <c r="J1428" s="72" t="str">
        <f>IFERROR(INDEX(#REF!,MATCH(INDEX(#REF!,MATCH($A1428,#REF!,0)),#REF!,0),'Recurrent profile helpers'!J$2)*IF($A1428="", "0", INDEX(#REF!,MATCH($A1428,#REF!,0))),"")</f>
        <v/>
      </c>
      <c r="K1428" s="72" t="str">
        <f>IFERROR(INDEX(#REF!,MATCH(INDEX(#REF!,MATCH($A1428,#REF!,0)),#REF!,0),'Recurrent profile helpers'!K$2)*IF($A1428="", "0", INDEX(#REF!,MATCH($A1428,#REF!,0))),"")</f>
        <v/>
      </c>
      <c r="L1428" s="72" t="str">
        <f>IFERROR(INDEX(#REF!,MATCH(INDEX(#REF!,MATCH($A1428,#REF!,0)),#REF!,0),'Recurrent profile helpers'!L$2)*IF($A1428="", "0", INDEX(#REF!,MATCH($A1428,#REF!,0))),"")</f>
        <v/>
      </c>
      <c r="M1428" s="72" t="str">
        <f>IFERROR(INDEX(#REF!,MATCH(INDEX(#REF!,MATCH($A1428,#REF!,0)),#REF!,0),'Recurrent profile helpers'!M$2)*IF($A1428="", "0", INDEX(#REF!,MATCH($A1428,#REF!,0))),"")</f>
        <v/>
      </c>
      <c r="N1428" s="72" t="str">
        <f>IFERROR(INDEX(#REF!,MATCH(INDEX(#REF!,MATCH($A1428,#REF!,0)),#REF!,0),'Recurrent profile helpers'!N$2)*IF($A1428="", "0", INDEX(#REF!,MATCH($A1428,#REF!,0))),"")</f>
        <v/>
      </c>
    </row>
    <row r="1429" spans="1:14">
      <c r="A1429" t="str">
        <f t="array" ref="A1429">IFERROR(INDEX(#REF!, SMALL(IF((MID(#REF!,2,1)="."),ROW($A$6:$A$4897)-ROW($A$6)+1,IF((MID(#REF!,3,1)="."),ROW($A$6:$A$4892)-ROW($A$6)+1)), ROW(1427:1427))),"" )</f>
        <v/>
      </c>
      <c r="B1429" s="72" t="str">
        <f>IF($A1429="", "", INDEX(#REF!,MATCH($A1429,#REF!,0)))</f>
        <v/>
      </c>
      <c r="C1429" s="72" t="str">
        <f>IFERROR(INDEX(#REF!,MATCH(INDEX(#REF!,MATCH($A1429,#REF!,0)),#REF!,0),'Recurrent profile helpers'!C$2)*IF($A1429="", "0", INDEX(#REF!,MATCH($A1429,#REF!,0))),"")</f>
        <v/>
      </c>
      <c r="D1429" s="72" t="str">
        <f>IFERROR(INDEX(#REF!,MATCH(INDEX(#REF!,MATCH($A1429,#REF!,0)),#REF!,0),'Recurrent profile helpers'!D$2)*IF($A1429="", "0", INDEX(#REF!,MATCH($A1429,#REF!,0))),"")</f>
        <v/>
      </c>
      <c r="E1429" s="72" t="str">
        <f>IFERROR(INDEX(#REF!,MATCH(INDEX(#REF!,MATCH($A1429,#REF!,0)),#REF!,0),'Recurrent profile helpers'!E$2)*IF($A1429="", "0", INDEX(#REF!,MATCH($A1429,#REF!,0))),"")</f>
        <v/>
      </c>
      <c r="F1429" s="72" t="str">
        <f>IFERROR(INDEX(#REF!,MATCH(INDEX(#REF!,MATCH($A1429,#REF!,0)),#REF!,0),'Recurrent profile helpers'!F$2)*IF($A1429="", "0", INDEX(#REF!,MATCH($A1429,#REF!,0))),"")</f>
        <v/>
      </c>
      <c r="G1429" s="72" t="str">
        <f>IFERROR(INDEX(#REF!,MATCH(INDEX(#REF!,MATCH($A1429,#REF!,0)),#REF!,0),'Recurrent profile helpers'!G$2)*IF($A1429="", "0", INDEX(#REF!,MATCH($A1429,#REF!,0))),"")</f>
        <v/>
      </c>
      <c r="H1429" s="72" t="str">
        <f>IFERROR(INDEX(#REF!,MATCH(INDEX(#REF!,MATCH($A1429,#REF!,0)),#REF!,0),'Recurrent profile helpers'!H$2)*IF($A1429="", "0", INDEX(#REF!,MATCH($A1429,#REF!,0))),"")</f>
        <v/>
      </c>
      <c r="I1429" s="72" t="str">
        <f>IFERROR(INDEX(#REF!,MATCH(INDEX(#REF!,MATCH($A1429,#REF!,0)),#REF!,0),'Recurrent profile helpers'!I$2)*IF($A1429="", "0", INDEX(#REF!,MATCH($A1429,#REF!,0))),"")</f>
        <v/>
      </c>
      <c r="J1429" s="72" t="str">
        <f>IFERROR(INDEX(#REF!,MATCH(INDEX(#REF!,MATCH($A1429,#REF!,0)),#REF!,0),'Recurrent profile helpers'!J$2)*IF($A1429="", "0", INDEX(#REF!,MATCH($A1429,#REF!,0))),"")</f>
        <v/>
      </c>
      <c r="K1429" s="72" t="str">
        <f>IFERROR(INDEX(#REF!,MATCH(INDEX(#REF!,MATCH($A1429,#REF!,0)),#REF!,0),'Recurrent profile helpers'!K$2)*IF($A1429="", "0", INDEX(#REF!,MATCH($A1429,#REF!,0))),"")</f>
        <v/>
      </c>
      <c r="L1429" s="72" t="str">
        <f>IFERROR(INDEX(#REF!,MATCH(INDEX(#REF!,MATCH($A1429,#REF!,0)),#REF!,0),'Recurrent profile helpers'!L$2)*IF($A1429="", "0", INDEX(#REF!,MATCH($A1429,#REF!,0))),"")</f>
        <v/>
      </c>
      <c r="M1429" s="72" t="str">
        <f>IFERROR(INDEX(#REF!,MATCH(INDEX(#REF!,MATCH($A1429,#REF!,0)),#REF!,0),'Recurrent profile helpers'!M$2)*IF($A1429="", "0", INDEX(#REF!,MATCH($A1429,#REF!,0))),"")</f>
        <v/>
      </c>
      <c r="N1429" s="72" t="str">
        <f>IFERROR(INDEX(#REF!,MATCH(INDEX(#REF!,MATCH($A1429,#REF!,0)),#REF!,0),'Recurrent profile helpers'!N$2)*IF($A1429="", "0", INDEX(#REF!,MATCH($A1429,#REF!,0))),"")</f>
        <v/>
      </c>
    </row>
    <row r="1430" spans="1:14">
      <c r="A1430" t="str">
        <f t="array" ref="A1430">IFERROR(INDEX(#REF!, SMALL(IF((MID(#REF!,2,1)="."),ROW($A$6:$A$4897)-ROW($A$6)+1,IF((MID(#REF!,3,1)="."),ROW($A$6:$A$4892)-ROW($A$6)+1)), ROW(1428:1428))),"" )</f>
        <v/>
      </c>
      <c r="B1430" s="72" t="str">
        <f>IF($A1430="", "", INDEX(#REF!,MATCH($A1430,#REF!,0)))</f>
        <v/>
      </c>
      <c r="C1430" s="72" t="str">
        <f>IFERROR(INDEX(#REF!,MATCH(INDEX(#REF!,MATCH($A1430,#REF!,0)),#REF!,0),'Recurrent profile helpers'!C$2)*IF($A1430="", "0", INDEX(#REF!,MATCH($A1430,#REF!,0))),"")</f>
        <v/>
      </c>
      <c r="D1430" s="72" t="str">
        <f>IFERROR(INDEX(#REF!,MATCH(INDEX(#REF!,MATCH($A1430,#REF!,0)),#REF!,0),'Recurrent profile helpers'!D$2)*IF($A1430="", "0", INDEX(#REF!,MATCH($A1430,#REF!,0))),"")</f>
        <v/>
      </c>
      <c r="E1430" s="72" t="str">
        <f>IFERROR(INDEX(#REF!,MATCH(INDEX(#REF!,MATCH($A1430,#REF!,0)),#REF!,0),'Recurrent profile helpers'!E$2)*IF($A1430="", "0", INDEX(#REF!,MATCH($A1430,#REF!,0))),"")</f>
        <v/>
      </c>
      <c r="F1430" s="72" t="str">
        <f>IFERROR(INDEX(#REF!,MATCH(INDEX(#REF!,MATCH($A1430,#REF!,0)),#REF!,0),'Recurrent profile helpers'!F$2)*IF($A1430="", "0", INDEX(#REF!,MATCH($A1430,#REF!,0))),"")</f>
        <v/>
      </c>
      <c r="G1430" s="72" t="str">
        <f>IFERROR(INDEX(#REF!,MATCH(INDEX(#REF!,MATCH($A1430,#REF!,0)),#REF!,0),'Recurrent profile helpers'!G$2)*IF($A1430="", "0", INDEX(#REF!,MATCH($A1430,#REF!,0))),"")</f>
        <v/>
      </c>
      <c r="H1430" s="72" t="str">
        <f>IFERROR(INDEX(#REF!,MATCH(INDEX(#REF!,MATCH($A1430,#REF!,0)),#REF!,0),'Recurrent profile helpers'!H$2)*IF($A1430="", "0", INDEX(#REF!,MATCH($A1430,#REF!,0))),"")</f>
        <v/>
      </c>
      <c r="I1430" s="72" t="str">
        <f>IFERROR(INDEX(#REF!,MATCH(INDEX(#REF!,MATCH($A1430,#REF!,0)),#REF!,0),'Recurrent profile helpers'!I$2)*IF($A1430="", "0", INDEX(#REF!,MATCH($A1430,#REF!,0))),"")</f>
        <v/>
      </c>
      <c r="J1430" s="72" t="str">
        <f>IFERROR(INDEX(#REF!,MATCH(INDEX(#REF!,MATCH($A1430,#REF!,0)),#REF!,0),'Recurrent profile helpers'!J$2)*IF($A1430="", "0", INDEX(#REF!,MATCH($A1430,#REF!,0))),"")</f>
        <v/>
      </c>
      <c r="K1430" s="72" t="str">
        <f>IFERROR(INDEX(#REF!,MATCH(INDEX(#REF!,MATCH($A1430,#REF!,0)),#REF!,0),'Recurrent profile helpers'!K$2)*IF($A1430="", "0", INDEX(#REF!,MATCH($A1430,#REF!,0))),"")</f>
        <v/>
      </c>
      <c r="L1430" s="72" t="str">
        <f>IFERROR(INDEX(#REF!,MATCH(INDEX(#REF!,MATCH($A1430,#REF!,0)),#REF!,0),'Recurrent profile helpers'!L$2)*IF($A1430="", "0", INDEX(#REF!,MATCH($A1430,#REF!,0))),"")</f>
        <v/>
      </c>
      <c r="M1430" s="72" t="str">
        <f>IFERROR(INDEX(#REF!,MATCH(INDEX(#REF!,MATCH($A1430,#REF!,0)),#REF!,0),'Recurrent profile helpers'!M$2)*IF($A1430="", "0", INDEX(#REF!,MATCH($A1430,#REF!,0))),"")</f>
        <v/>
      </c>
      <c r="N1430" s="72" t="str">
        <f>IFERROR(INDEX(#REF!,MATCH(INDEX(#REF!,MATCH($A1430,#REF!,0)),#REF!,0),'Recurrent profile helpers'!N$2)*IF($A1430="", "0", INDEX(#REF!,MATCH($A1430,#REF!,0))),"")</f>
        <v/>
      </c>
    </row>
    <row r="1431" spans="1:14">
      <c r="A1431" t="str">
        <f t="array" ref="A1431">IFERROR(INDEX(#REF!, SMALL(IF((MID(#REF!,2,1)="."),ROW($A$6:$A$4897)-ROW($A$6)+1,IF((MID(#REF!,3,1)="."),ROW($A$6:$A$4892)-ROW($A$6)+1)), ROW(1429:1429))),"" )</f>
        <v/>
      </c>
      <c r="B1431" s="72" t="str">
        <f>IF($A1431="", "", INDEX(#REF!,MATCH($A1431,#REF!,0)))</f>
        <v/>
      </c>
      <c r="C1431" s="72" t="str">
        <f>IFERROR(INDEX(#REF!,MATCH(INDEX(#REF!,MATCH($A1431,#REF!,0)),#REF!,0),'Recurrent profile helpers'!C$2)*IF($A1431="", "0", INDEX(#REF!,MATCH($A1431,#REF!,0))),"")</f>
        <v/>
      </c>
      <c r="D1431" s="72" t="str">
        <f>IFERROR(INDEX(#REF!,MATCH(INDEX(#REF!,MATCH($A1431,#REF!,0)),#REF!,0),'Recurrent profile helpers'!D$2)*IF($A1431="", "0", INDEX(#REF!,MATCH($A1431,#REF!,0))),"")</f>
        <v/>
      </c>
      <c r="E1431" s="72" t="str">
        <f>IFERROR(INDEX(#REF!,MATCH(INDEX(#REF!,MATCH($A1431,#REF!,0)),#REF!,0),'Recurrent profile helpers'!E$2)*IF($A1431="", "0", INDEX(#REF!,MATCH($A1431,#REF!,0))),"")</f>
        <v/>
      </c>
      <c r="F1431" s="72" t="str">
        <f>IFERROR(INDEX(#REF!,MATCH(INDEX(#REF!,MATCH($A1431,#REF!,0)),#REF!,0),'Recurrent profile helpers'!F$2)*IF($A1431="", "0", INDEX(#REF!,MATCH($A1431,#REF!,0))),"")</f>
        <v/>
      </c>
      <c r="G1431" s="72" t="str">
        <f>IFERROR(INDEX(#REF!,MATCH(INDEX(#REF!,MATCH($A1431,#REF!,0)),#REF!,0),'Recurrent profile helpers'!G$2)*IF($A1431="", "0", INDEX(#REF!,MATCH($A1431,#REF!,0))),"")</f>
        <v/>
      </c>
      <c r="H1431" s="72" t="str">
        <f>IFERROR(INDEX(#REF!,MATCH(INDEX(#REF!,MATCH($A1431,#REF!,0)),#REF!,0),'Recurrent profile helpers'!H$2)*IF($A1431="", "0", INDEX(#REF!,MATCH($A1431,#REF!,0))),"")</f>
        <v/>
      </c>
      <c r="I1431" s="72" t="str">
        <f>IFERROR(INDEX(#REF!,MATCH(INDEX(#REF!,MATCH($A1431,#REF!,0)),#REF!,0),'Recurrent profile helpers'!I$2)*IF($A1431="", "0", INDEX(#REF!,MATCH($A1431,#REF!,0))),"")</f>
        <v/>
      </c>
      <c r="J1431" s="72" t="str">
        <f>IFERROR(INDEX(#REF!,MATCH(INDEX(#REF!,MATCH($A1431,#REF!,0)),#REF!,0),'Recurrent profile helpers'!J$2)*IF($A1431="", "0", INDEX(#REF!,MATCH($A1431,#REF!,0))),"")</f>
        <v/>
      </c>
      <c r="K1431" s="72" t="str">
        <f>IFERROR(INDEX(#REF!,MATCH(INDEX(#REF!,MATCH($A1431,#REF!,0)),#REF!,0),'Recurrent profile helpers'!K$2)*IF($A1431="", "0", INDEX(#REF!,MATCH($A1431,#REF!,0))),"")</f>
        <v/>
      </c>
      <c r="L1431" s="72" t="str">
        <f>IFERROR(INDEX(#REF!,MATCH(INDEX(#REF!,MATCH($A1431,#REF!,0)),#REF!,0),'Recurrent profile helpers'!L$2)*IF($A1431="", "0", INDEX(#REF!,MATCH($A1431,#REF!,0))),"")</f>
        <v/>
      </c>
      <c r="M1431" s="72" t="str">
        <f>IFERROR(INDEX(#REF!,MATCH(INDEX(#REF!,MATCH($A1431,#REF!,0)),#REF!,0),'Recurrent profile helpers'!M$2)*IF($A1431="", "0", INDEX(#REF!,MATCH($A1431,#REF!,0))),"")</f>
        <v/>
      </c>
      <c r="N1431" s="72" t="str">
        <f>IFERROR(INDEX(#REF!,MATCH(INDEX(#REF!,MATCH($A1431,#REF!,0)),#REF!,0),'Recurrent profile helpers'!N$2)*IF($A1431="", "0", INDEX(#REF!,MATCH($A1431,#REF!,0))),"")</f>
        <v/>
      </c>
    </row>
    <row r="1432" spans="1:14">
      <c r="A1432" t="str">
        <f t="array" ref="A1432">IFERROR(INDEX(#REF!, SMALL(IF((MID(#REF!,2,1)="."),ROW($A$6:$A$4897)-ROW($A$6)+1,IF((MID(#REF!,3,1)="."),ROW($A$6:$A$4892)-ROW($A$6)+1)), ROW(1430:1430))),"" )</f>
        <v/>
      </c>
      <c r="B1432" s="72" t="str">
        <f>IF($A1432="", "", INDEX(#REF!,MATCH($A1432,#REF!,0)))</f>
        <v/>
      </c>
      <c r="C1432" s="72" t="str">
        <f>IFERROR(INDEX(#REF!,MATCH(INDEX(#REF!,MATCH($A1432,#REF!,0)),#REF!,0),'Recurrent profile helpers'!C$2)*IF($A1432="", "0", INDEX(#REF!,MATCH($A1432,#REF!,0))),"")</f>
        <v/>
      </c>
      <c r="D1432" s="72" t="str">
        <f>IFERROR(INDEX(#REF!,MATCH(INDEX(#REF!,MATCH($A1432,#REF!,0)),#REF!,0),'Recurrent profile helpers'!D$2)*IF($A1432="", "0", INDEX(#REF!,MATCH($A1432,#REF!,0))),"")</f>
        <v/>
      </c>
      <c r="E1432" s="72" t="str">
        <f>IFERROR(INDEX(#REF!,MATCH(INDEX(#REF!,MATCH($A1432,#REF!,0)),#REF!,0),'Recurrent profile helpers'!E$2)*IF($A1432="", "0", INDEX(#REF!,MATCH($A1432,#REF!,0))),"")</f>
        <v/>
      </c>
      <c r="F1432" s="72" t="str">
        <f>IFERROR(INDEX(#REF!,MATCH(INDEX(#REF!,MATCH($A1432,#REF!,0)),#REF!,0),'Recurrent profile helpers'!F$2)*IF($A1432="", "0", INDEX(#REF!,MATCH($A1432,#REF!,0))),"")</f>
        <v/>
      </c>
      <c r="G1432" s="72" t="str">
        <f>IFERROR(INDEX(#REF!,MATCH(INDEX(#REF!,MATCH($A1432,#REF!,0)),#REF!,0),'Recurrent profile helpers'!G$2)*IF($A1432="", "0", INDEX(#REF!,MATCH($A1432,#REF!,0))),"")</f>
        <v/>
      </c>
      <c r="H1432" s="72" t="str">
        <f>IFERROR(INDEX(#REF!,MATCH(INDEX(#REF!,MATCH($A1432,#REF!,0)),#REF!,0),'Recurrent profile helpers'!H$2)*IF($A1432="", "0", INDEX(#REF!,MATCH($A1432,#REF!,0))),"")</f>
        <v/>
      </c>
      <c r="I1432" s="72" t="str">
        <f>IFERROR(INDEX(#REF!,MATCH(INDEX(#REF!,MATCH($A1432,#REF!,0)),#REF!,0),'Recurrent profile helpers'!I$2)*IF($A1432="", "0", INDEX(#REF!,MATCH($A1432,#REF!,0))),"")</f>
        <v/>
      </c>
      <c r="J1432" s="72" t="str">
        <f>IFERROR(INDEX(#REF!,MATCH(INDEX(#REF!,MATCH($A1432,#REF!,0)),#REF!,0),'Recurrent profile helpers'!J$2)*IF($A1432="", "0", INDEX(#REF!,MATCH($A1432,#REF!,0))),"")</f>
        <v/>
      </c>
      <c r="K1432" s="72" t="str">
        <f>IFERROR(INDEX(#REF!,MATCH(INDEX(#REF!,MATCH($A1432,#REF!,0)),#REF!,0),'Recurrent profile helpers'!K$2)*IF($A1432="", "0", INDEX(#REF!,MATCH($A1432,#REF!,0))),"")</f>
        <v/>
      </c>
      <c r="L1432" s="72" t="str">
        <f>IFERROR(INDEX(#REF!,MATCH(INDEX(#REF!,MATCH($A1432,#REF!,0)),#REF!,0),'Recurrent profile helpers'!L$2)*IF($A1432="", "0", INDEX(#REF!,MATCH($A1432,#REF!,0))),"")</f>
        <v/>
      </c>
      <c r="M1432" s="72" t="str">
        <f>IFERROR(INDEX(#REF!,MATCH(INDEX(#REF!,MATCH($A1432,#REF!,0)),#REF!,0),'Recurrent profile helpers'!M$2)*IF($A1432="", "0", INDEX(#REF!,MATCH($A1432,#REF!,0))),"")</f>
        <v/>
      </c>
      <c r="N1432" s="72" t="str">
        <f>IFERROR(INDEX(#REF!,MATCH(INDEX(#REF!,MATCH($A1432,#REF!,0)),#REF!,0),'Recurrent profile helpers'!N$2)*IF($A1432="", "0", INDEX(#REF!,MATCH($A1432,#REF!,0))),"")</f>
        <v/>
      </c>
    </row>
    <row r="1433" spans="1:14">
      <c r="A1433" t="str">
        <f t="array" ref="A1433">IFERROR(INDEX(#REF!, SMALL(IF((MID(#REF!,2,1)="."),ROW($A$6:$A$4897)-ROW($A$6)+1,IF((MID(#REF!,3,1)="."),ROW($A$6:$A$4892)-ROW($A$6)+1)), ROW(1431:1431))),"" )</f>
        <v/>
      </c>
      <c r="B1433" s="72" t="str">
        <f>IF($A1433="", "", INDEX(#REF!,MATCH($A1433,#REF!,0)))</f>
        <v/>
      </c>
      <c r="C1433" s="72" t="str">
        <f>IFERROR(INDEX(#REF!,MATCH(INDEX(#REF!,MATCH($A1433,#REF!,0)),#REF!,0),'Recurrent profile helpers'!C$2)*IF($A1433="", "0", INDEX(#REF!,MATCH($A1433,#REF!,0))),"")</f>
        <v/>
      </c>
      <c r="D1433" s="72" t="str">
        <f>IFERROR(INDEX(#REF!,MATCH(INDEX(#REF!,MATCH($A1433,#REF!,0)),#REF!,0),'Recurrent profile helpers'!D$2)*IF($A1433="", "0", INDEX(#REF!,MATCH($A1433,#REF!,0))),"")</f>
        <v/>
      </c>
      <c r="E1433" s="72" t="str">
        <f>IFERROR(INDEX(#REF!,MATCH(INDEX(#REF!,MATCH($A1433,#REF!,0)),#REF!,0),'Recurrent profile helpers'!E$2)*IF($A1433="", "0", INDEX(#REF!,MATCH($A1433,#REF!,0))),"")</f>
        <v/>
      </c>
      <c r="F1433" s="72" t="str">
        <f>IFERROR(INDEX(#REF!,MATCH(INDEX(#REF!,MATCH($A1433,#REF!,0)),#REF!,0),'Recurrent profile helpers'!F$2)*IF($A1433="", "0", INDEX(#REF!,MATCH($A1433,#REF!,0))),"")</f>
        <v/>
      </c>
      <c r="G1433" s="72" t="str">
        <f>IFERROR(INDEX(#REF!,MATCH(INDEX(#REF!,MATCH($A1433,#REF!,0)),#REF!,0),'Recurrent profile helpers'!G$2)*IF($A1433="", "0", INDEX(#REF!,MATCH($A1433,#REF!,0))),"")</f>
        <v/>
      </c>
      <c r="H1433" s="72" t="str">
        <f>IFERROR(INDEX(#REF!,MATCH(INDEX(#REF!,MATCH($A1433,#REF!,0)),#REF!,0),'Recurrent profile helpers'!H$2)*IF($A1433="", "0", INDEX(#REF!,MATCH($A1433,#REF!,0))),"")</f>
        <v/>
      </c>
      <c r="I1433" s="72" t="str">
        <f>IFERROR(INDEX(#REF!,MATCH(INDEX(#REF!,MATCH($A1433,#REF!,0)),#REF!,0),'Recurrent profile helpers'!I$2)*IF($A1433="", "0", INDEX(#REF!,MATCH($A1433,#REF!,0))),"")</f>
        <v/>
      </c>
      <c r="J1433" s="72" t="str">
        <f>IFERROR(INDEX(#REF!,MATCH(INDEX(#REF!,MATCH($A1433,#REF!,0)),#REF!,0),'Recurrent profile helpers'!J$2)*IF($A1433="", "0", INDEX(#REF!,MATCH($A1433,#REF!,0))),"")</f>
        <v/>
      </c>
      <c r="K1433" s="72" t="str">
        <f>IFERROR(INDEX(#REF!,MATCH(INDEX(#REF!,MATCH($A1433,#REF!,0)),#REF!,0),'Recurrent profile helpers'!K$2)*IF($A1433="", "0", INDEX(#REF!,MATCH($A1433,#REF!,0))),"")</f>
        <v/>
      </c>
      <c r="L1433" s="72" t="str">
        <f>IFERROR(INDEX(#REF!,MATCH(INDEX(#REF!,MATCH($A1433,#REF!,0)),#REF!,0),'Recurrent profile helpers'!L$2)*IF($A1433="", "0", INDEX(#REF!,MATCH($A1433,#REF!,0))),"")</f>
        <v/>
      </c>
      <c r="M1433" s="72" t="str">
        <f>IFERROR(INDEX(#REF!,MATCH(INDEX(#REF!,MATCH($A1433,#REF!,0)),#REF!,0),'Recurrent profile helpers'!M$2)*IF($A1433="", "0", INDEX(#REF!,MATCH($A1433,#REF!,0))),"")</f>
        <v/>
      </c>
      <c r="N1433" s="72" t="str">
        <f>IFERROR(INDEX(#REF!,MATCH(INDEX(#REF!,MATCH($A1433,#REF!,0)),#REF!,0),'Recurrent profile helpers'!N$2)*IF($A1433="", "0", INDEX(#REF!,MATCH($A1433,#REF!,0))),"")</f>
        <v/>
      </c>
    </row>
    <row r="1434" spans="1:14">
      <c r="A1434" t="str">
        <f t="array" ref="A1434">IFERROR(INDEX(#REF!, SMALL(IF((MID(#REF!,2,1)="."),ROW($A$6:$A$4897)-ROW($A$6)+1,IF((MID(#REF!,3,1)="."),ROW($A$6:$A$4892)-ROW($A$6)+1)), ROW(1432:1432))),"" )</f>
        <v/>
      </c>
      <c r="B1434" s="72" t="str">
        <f>IF($A1434="", "", INDEX(#REF!,MATCH($A1434,#REF!,0)))</f>
        <v/>
      </c>
      <c r="C1434" s="72" t="str">
        <f>IFERROR(INDEX(#REF!,MATCH(INDEX(#REF!,MATCH($A1434,#REF!,0)),#REF!,0),'Recurrent profile helpers'!C$2)*IF($A1434="", "0", INDEX(#REF!,MATCH($A1434,#REF!,0))),"")</f>
        <v/>
      </c>
      <c r="D1434" s="72" t="str">
        <f>IFERROR(INDEX(#REF!,MATCH(INDEX(#REF!,MATCH($A1434,#REF!,0)),#REF!,0),'Recurrent profile helpers'!D$2)*IF($A1434="", "0", INDEX(#REF!,MATCH($A1434,#REF!,0))),"")</f>
        <v/>
      </c>
      <c r="E1434" s="72" t="str">
        <f>IFERROR(INDEX(#REF!,MATCH(INDEX(#REF!,MATCH($A1434,#REF!,0)),#REF!,0),'Recurrent profile helpers'!E$2)*IF($A1434="", "0", INDEX(#REF!,MATCH($A1434,#REF!,0))),"")</f>
        <v/>
      </c>
      <c r="F1434" s="72" t="str">
        <f>IFERROR(INDEX(#REF!,MATCH(INDEX(#REF!,MATCH($A1434,#REF!,0)),#REF!,0),'Recurrent profile helpers'!F$2)*IF($A1434="", "0", INDEX(#REF!,MATCH($A1434,#REF!,0))),"")</f>
        <v/>
      </c>
      <c r="G1434" s="72" t="str">
        <f>IFERROR(INDEX(#REF!,MATCH(INDEX(#REF!,MATCH($A1434,#REF!,0)),#REF!,0),'Recurrent profile helpers'!G$2)*IF($A1434="", "0", INDEX(#REF!,MATCH($A1434,#REF!,0))),"")</f>
        <v/>
      </c>
      <c r="H1434" s="72" t="str">
        <f>IFERROR(INDEX(#REF!,MATCH(INDEX(#REF!,MATCH($A1434,#REF!,0)),#REF!,0),'Recurrent profile helpers'!H$2)*IF($A1434="", "0", INDEX(#REF!,MATCH($A1434,#REF!,0))),"")</f>
        <v/>
      </c>
      <c r="I1434" s="72" t="str">
        <f>IFERROR(INDEX(#REF!,MATCH(INDEX(#REF!,MATCH($A1434,#REF!,0)),#REF!,0),'Recurrent profile helpers'!I$2)*IF($A1434="", "0", INDEX(#REF!,MATCH($A1434,#REF!,0))),"")</f>
        <v/>
      </c>
      <c r="J1434" s="72" t="str">
        <f>IFERROR(INDEX(#REF!,MATCH(INDEX(#REF!,MATCH($A1434,#REF!,0)),#REF!,0),'Recurrent profile helpers'!J$2)*IF($A1434="", "0", INDEX(#REF!,MATCH($A1434,#REF!,0))),"")</f>
        <v/>
      </c>
      <c r="K1434" s="72" t="str">
        <f>IFERROR(INDEX(#REF!,MATCH(INDEX(#REF!,MATCH($A1434,#REF!,0)),#REF!,0),'Recurrent profile helpers'!K$2)*IF($A1434="", "0", INDEX(#REF!,MATCH($A1434,#REF!,0))),"")</f>
        <v/>
      </c>
      <c r="L1434" s="72" t="str">
        <f>IFERROR(INDEX(#REF!,MATCH(INDEX(#REF!,MATCH($A1434,#REF!,0)),#REF!,0),'Recurrent profile helpers'!L$2)*IF($A1434="", "0", INDEX(#REF!,MATCH($A1434,#REF!,0))),"")</f>
        <v/>
      </c>
      <c r="M1434" s="72" t="str">
        <f>IFERROR(INDEX(#REF!,MATCH(INDEX(#REF!,MATCH($A1434,#REF!,0)),#REF!,0),'Recurrent profile helpers'!M$2)*IF($A1434="", "0", INDEX(#REF!,MATCH($A1434,#REF!,0))),"")</f>
        <v/>
      </c>
      <c r="N1434" s="72" t="str">
        <f>IFERROR(INDEX(#REF!,MATCH(INDEX(#REF!,MATCH($A1434,#REF!,0)),#REF!,0),'Recurrent profile helpers'!N$2)*IF($A1434="", "0", INDEX(#REF!,MATCH($A1434,#REF!,0))),"")</f>
        <v/>
      </c>
    </row>
    <row r="1435" spans="1:14">
      <c r="A1435" t="str">
        <f t="array" ref="A1435">IFERROR(INDEX(#REF!, SMALL(IF((MID(#REF!,2,1)="."),ROW($A$6:$A$4897)-ROW($A$6)+1,IF((MID(#REF!,3,1)="."),ROW($A$6:$A$4892)-ROW($A$6)+1)), ROW(1433:1433))),"" )</f>
        <v/>
      </c>
      <c r="B1435" s="72" t="str">
        <f>IF($A1435="", "", INDEX(#REF!,MATCH($A1435,#REF!,0)))</f>
        <v/>
      </c>
      <c r="C1435" s="72" t="str">
        <f>IFERROR(INDEX(#REF!,MATCH(INDEX(#REF!,MATCH($A1435,#REF!,0)),#REF!,0),'Recurrent profile helpers'!C$2)*IF($A1435="", "0", INDEX(#REF!,MATCH($A1435,#REF!,0))),"")</f>
        <v/>
      </c>
      <c r="D1435" s="72" t="str">
        <f>IFERROR(INDEX(#REF!,MATCH(INDEX(#REF!,MATCH($A1435,#REF!,0)),#REF!,0),'Recurrent profile helpers'!D$2)*IF($A1435="", "0", INDEX(#REF!,MATCH($A1435,#REF!,0))),"")</f>
        <v/>
      </c>
      <c r="E1435" s="72" t="str">
        <f>IFERROR(INDEX(#REF!,MATCH(INDEX(#REF!,MATCH($A1435,#REF!,0)),#REF!,0),'Recurrent profile helpers'!E$2)*IF($A1435="", "0", INDEX(#REF!,MATCH($A1435,#REF!,0))),"")</f>
        <v/>
      </c>
      <c r="F1435" s="72" t="str">
        <f>IFERROR(INDEX(#REF!,MATCH(INDEX(#REF!,MATCH($A1435,#REF!,0)),#REF!,0),'Recurrent profile helpers'!F$2)*IF($A1435="", "0", INDEX(#REF!,MATCH($A1435,#REF!,0))),"")</f>
        <v/>
      </c>
      <c r="G1435" s="72" t="str">
        <f>IFERROR(INDEX(#REF!,MATCH(INDEX(#REF!,MATCH($A1435,#REF!,0)),#REF!,0),'Recurrent profile helpers'!G$2)*IF($A1435="", "0", INDEX(#REF!,MATCH($A1435,#REF!,0))),"")</f>
        <v/>
      </c>
      <c r="H1435" s="72" t="str">
        <f>IFERROR(INDEX(#REF!,MATCH(INDEX(#REF!,MATCH($A1435,#REF!,0)),#REF!,0),'Recurrent profile helpers'!H$2)*IF($A1435="", "0", INDEX(#REF!,MATCH($A1435,#REF!,0))),"")</f>
        <v/>
      </c>
      <c r="I1435" s="72" t="str">
        <f>IFERROR(INDEX(#REF!,MATCH(INDEX(#REF!,MATCH($A1435,#REF!,0)),#REF!,0),'Recurrent profile helpers'!I$2)*IF($A1435="", "0", INDEX(#REF!,MATCH($A1435,#REF!,0))),"")</f>
        <v/>
      </c>
      <c r="J1435" s="72" t="str">
        <f>IFERROR(INDEX(#REF!,MATCH(INDEX(#REF!,MATCH($A1435,#REF!,0)),#REF!,0),'Recurrent profile helpers'!J$2)*IF($A1435="", "0", INDEX(#REF!,MATCH($A1435,#REF!,0))),"")</f>
        <v/>
      </c>
      <c r="K1435" s="72" t="str">
        <f>IFERROR(INDEX(#REF!,MATCH(INDEX(#REF!,MATCH($A1435,#REF!,0)),#REF!,0),'Recurrent profile helpers'!K$2)*IF($A1435="", "0", INDEX(#REF!,MATCH($A1435,#REF!,0))),"")</f>
        <v/>
      </c>
      <c r="L1435" s="72" t="str">
        <f>IFERROR(INDEX(#REF!,MATCH(INDEX(#REF!,MATCH($A1435,#REF!,0)),#REF!,0),'Recurrent profile helpers'!L$2)*IF($A1435="", "0", INDEX(#REF!,MATCH($A1435,#REF!,0))),"")</f>
        <v/>
      </c>
      <c r="M1435" s="72" t="str">
        <f>IFERROR(INDEX(#REF!,MATCH(INDEX(#REF!,MATCH($A1435,#REF!,0)),#REF!,0),'Recurrent profile helpers'!M$2)*IF($A1435="", "0", INDEX(#REF!,MATCH($A1435,#REF!,0))),"")</f>
        <v/>
      </c>
      <c r="N1435" s="72" t="str">
        <f>IFERROR(INDEX(#REF!,MATCH(INDEX(#REF!,MATCH($A1435,#REF!,0)),#REF!,0),'Recurrent profile helpers'!N$2)*IF($A1435="", "0", INDEX(#REF!,MATCH($A1435,#REF!,0))),"")</f>
        <v/>
      </c>
    </row>
    <row r="1436" spans="1:14">
      <c r="A1436" t="str">
        <f t="array" ref="A1436">IFERROR(INDEX(#REF!, SMALL(IF((MID(#REF!,2,1)="."),ROW($A$6:$A$4897)-ROW($A$6)+1,IF((MID(#REF!,3,1)="."),ROW($A$6:$A$4892)-ROW($A$6)+1)), ROW(1434:1434))),"" )</f>
        <v/>
      </c>
      <c r="B1436" s="72" t="str">
        <f>IF($A1436="", "", INDEX(#REF!,MATCH($A1436,#REF!,0)))</f>
        <v/>
      </c>
      <c r="C1436" s="72" t="str">
        <f>IFERROR(INDEX(#REF!,MATCH(INDEX(#REF!,MATCH($A1436,#REF!,0)),#REF!,0),'Recurrent profile helpers'!C$2)*IF($A1436="", "0", INDEX(#REF!,MATCH($A1436,#REF!,0))),"")</f>
        <v/>
      </c>
      <c r="D1436" s="72" t="str">
        <f>IFERROR(INDEX(#REF!,MATCH(INDEX(#REF!,MATCH($A1436,#REF!,0)),#REF!,0),'Recurrent profile helpers'!D$2)*IF($A1436="", "0", INDEX(#REF!,MATCH($A1436,#REF!,0))),"")</f>
        <v/>
      </c>
      <c r="E1436" s="72" t="str">
        <f>IFERROR(INDEX(#REF!,MATCH(INDEX(#REF!,MATCH($A1436,#REF!,0)),#REF!,0),'Recurrent profile helpers'!E$2)*IF($A1436="", "0", INDEX(#REF!,MATCH($A1436,#REF!,0))),"")</f>
        <v/>
      </c>
      <c r="F1436" s="72" t="str">
        <f>IFERROR(INDEX(#REF!,MATCH(INDEX(#REF!,MATCH($A1436,#REF!,0)),#REF!,0),'Recurrent profile helpers'!F$2)*IF($A1436="", "0", INDEX(#REF!,MATCH($A1436,#REF!,0))),"")</f>
        <v/>
      </c>
      <c r="G1436" s="72" t="str">
        <f>IFERROR(INDEX(#REF!,MATCH(INDEX(#REF!,MATCH($A1436,#REF!,0)),#REF!,0),'Recurrent profile helpers'!G$2)*IF($A1436="", "0", INDEX(#REF!,MATCH($A1436,#REF!,0))),"")</f>
        <v/>
      </c>
      <c r="H1436" s="72" t="str">
        <f>IFERROR(INDEX(#REF!,MATCH(INDEX(#REF!,MATCH($A1436,#REF!,0)),#REF!,0),'Recurrent profile helpers'!H$2)*IF($A1436="", "0", INDEX(#REF!,MATCH($A1436,#REF!,0))),"")</f>
        <v/>
      </c>
      <c r="I1436" s="72" t="str">
        <f>IFERROR(INDEX(#REF!,MATCH(INDEX(#REF!,MATCH($A1436,#REF!,0)),#REF!,0),'Recurrent profile helpers'!I$2)*IF($A1436="", "0", INDEX(#REF!,MATCH($A1436,#REF!,0))),"")</f>
        <v/>
      </c>
      <c r="J1436" s="72" t="str">
        <f>IFERROR(INDEX(#REF!,MATCH(INDEX(#REF!,MATCH($A1436,#REF!,0)),#REF!,0),'Recurrent profile helpers'!J$2)*IF($A1436="", "0", INDEX(#REF!,MATCH($A1436,#REF!,0))),"")</f>
        <v/>
      </c>
      <c r="K1436" s="72" t="str">
        <f>IFERROR(INDEX(#REF!,MATCH(INDEX(#REF!,MATCH($A1436,#REF!,0)),#REF!,0),'Recurrent profile helpers'!K$2)*IF($A1436="", "0", INDEX(#REF!,MATCH($A1436,#REF!,0))),"")</f>
        <v/>
      </c>
      <c r="L1436" s="72" t="str">
        <f>IFERROR(INDEX(#REF!,MATCH(INDEX(#REF!,MATCH($A1436,#REF!,0)),#REF!,0),'Recurrent profile helpers'!L$2)*IF($A1436="", "0", INDEX(#REF!,MATCH($A1436,#REF!,0))),"")</f>
        <v/>
      </c>
      <c r="M1436" s="72" t="str">
        <f>IFERROR(INDEX(#REF!,MATCH(INDEX(#REF!,MATCH($A1436,#REF!,0)),#REF!,0),'Recurrent profile helpers'!M$2)*IF($A1436="", "0", INDEX(#REF!,MATCH($A1436,#REF!,0))),"")</f>
        <v/>
      </c>
      <c r="N1436" s="72" t="str">
        <f>IFERROR(INDEX(#REF!,MATCH(INDEX(#REF!,MATCH($A1436,#REF!,0)),#REF!,0),'Recurrent profile helpers'!N$2)*IF($A1436="", "0", INDEX(#REF!,MATCH($A1436,#REF!,0))),"")</f>
        <v/>
      </c>
    </row>
    <row r="1437" spans="1:14">
      <c r="A1437" t="str">
        <f t="array" ref="A1437">IFERROR(INDEX(#REF!, SMALL(IF((MID(#REF!,2,1)="."),ROW($A$6:$A$4897)-ROW($A$6)+1,IF((MID(#REF!,3,1)="."),ROW($A$6:$A$4892)-ROW($A$6)+1)), ROW(1435:1435))),"" )</f>
        <v/>
      </c>
      <c r="B1437" s="72" t="str">
        <f>IF($A1437="", "", INDEX(#REF!,MATCH($A1437,#REF!,0)))</f>
        <v/>
      </c>
      <c r="C1437" s="72" t="str">
        <f>IFERROR(INDEX(#REF!,MATCH(INDEX(#REF!,MATCH($A1437,#REF!,0)),#REF!,0),'Recurrent profile helpers'!C$2)*IF($A1437="", "0", INDEX(#REF!,MATCH($A1437,#REF!,0))),"")</f>
        <v/>
      </c>
      <c r="D1437" s="72" t="str">
        <f>IFERROR(INDEX(#REF!,MATCH(INDEX(#REF!,MATCH($A1437,#REF!,0)),#REF!,0),'Recurrent profile helpers'!D$2)*IF($A1437="", "0", INDEX(#REF!,MATCH($A1437,#REF!,0))),"")</f>
        <v/>
      </c>
      <c r="E1437" s="72" t="str">
        <f>IFERROR(INDEX(#REF!,MATCH(INDEX(#REF!,MATCH($A1437,#REF!,0)),#REF!,0),'Recurrent profile helpers'!E$2)*IF($A1437="", "0", INDEX(#REF!,MATCH($A1437,#REF!,0))),"")</f>
        <v/>
      </c>
      <c r="F1437" s="72" t="str">
        <f>IFERROR(INDEX(#REF!,MATCH(INDEX(#REF!,MATCH($A1437,#REF!,0)),#REF!,0),'Recurrent profile helpers'!F$2)*IF($A1437="", "0", INDEX(#REF!,MATCH($A1437,#REF!,0))),"")</f>
        <v/>
      </c>
      <c r="G1437" s="72" t="str">
        <f>IFERROR(INDEX(#REF!,MATCH(INDEX(#REF!,MATCH($A1437,#REF!,0)),#REF!,0),'Recurrent profile helpers'!G$2)*IF($A1437="", "0", INDEX(#REF!,MATCH($A1437,#REF!,0))),"")</f>
        <v/>
      </c>
      <c r="H1437" s="72" t="str">
        <f>IFERROR(INDEX(#REF!,MATCH(INDEX(#REF!,MATCH($A1437,#REF!,0)),#REF!,0),'Recurrent profile helpers'!H$2)*IF($A1437="", "0", INDEX(#REF!,MATCH($A1437,#REF!,0))),"")</f>
        <v/>
      </c>
      <c r="I1437" s="72" t="str">
        <f>IFERROR(INDEX(#REF!,MATCH(INDEX(#REF!,MATCH($A1437,#REF!,0)),#REF!,0),'Recurrent profile helpers'!I$2)*IF($A1437="", "0", INDEX(#REF!,MATCH($A1437,#REF!,0))),"")</f>
        <v/>
      </c>
      <c r="J1437" s="72" t="str">
        <f>IFERROR(INDEX(#REF!,MATCH(INDEX(#REF!,MATCH($A1437,#REF!,0)),#REF!,0),'Recurrent profile helpers'!J$2)*IF($A1437="", "0", INDEX(#REF!,MATCH($A1437,#REF!,0))),"")</f>
        <v/>
      </c>
      <c r="K1437" s="72" t="str">
        <f>IFERROR(INDEX(#REF!,MATCH(INDEX(#REF!,MATCH($A1437,#REF!,0)),#REF!,0),'Recurrent profile helpers'!K$2)*IF($A1437="", "0", INDEX(#REF!,MATCH($A1437,#REF!,0))),"")</f>
        <v/>
      </c>
      <c r="L1437" s="72" t="str">
        <f>IFERROR(INDEX(#REF!,MATCH(INDEX(#REF!,MATCH($A1437,#REF!,0)),#REF!,0),'Recurrent profile helpers'!L$2)*IF($A1437="", "0", INDEX(#REF!,MATCH($A1437,#REF!,0))),"")</f>
        <v/>
      </c>
      <c r="M1437" s="72" t="str">
        <f>IFERROR(INDEX(#REF!,MATCH(INDEX(#REF!,MATCH($A1437,#REF!,0)),#REF!,0),'Recurrent profile helpers'!M$2)*IF($A1437="", "0", INDEX(#REF!,MATCH($A1437,#REF!,0))),"")</f>
        <v/>
      </c>
      <c r="N1437" s="72" t="str">
        <f>IFERROR(INDEX(#REF!,MATCH(INDEX(#REF!,MATCH($A1437,#REF!,0)),#REF!,0),'Recurrent profile helpers'!N$2)*IF($A1437="", "0", INDEX(#REF!,MATCH($A1437,#REF!,0))),"")</f>
        <v/>
      </c>
    </row>
    <row r="1438" spans="1:14">
      <c r="A1438" t="str">
        <f t="array" ref="A1438">IFERROR(INDEX(#REF!, SMALL(IF((MID(#REF!,2,1)="."),ROW($A$6:$A$4897)-ROW($A$6)+1,IF((MID(#REF!,3,1)="."),ROW($A$6:$A$4892)-ROW($A$6)+1)), ROW(1436:1436))),"" )</f>
        <v/>
      </c>
      <c r="B1438" s="72" t="str">
        <f>IF($A1438="", "", INDEX(#REF!,MATCH($A1438,#REF!,0)))</f>
        <v/>
      </c>
      <c r="C1438" s="72" t="str">
        <f>IFERROR(INDEX(#REF!,MATCH(INDEX(#REF!,MATCH($A1438,#REF!,0)),#REF!,0),'Recurrent profile helpers'!C$2)*IF($A1438="", "0", INDEX(#REF!,MATCH($A1438,#REF!,0))),"")</f>
        <v/>
      </c>
      <c r="D1438" s="72" t="str">
        <f>IFERROR(INDEX(#REF!,MATCH(INDEX(#REF!,MATCH($A1438,#REF!,0)),#REF!,0),'Recurrent profile helpers'!D$2)*IF($A1438="", "0", INDEX(#REF!,MATCH($A1438,#REF!,0))),"")</f>
        <v/>
      </c>
      <c r="E1438" s="72" t="str">
        <f>IFERROR(INDEX(#REF!,MATCH(INDEX(#REF!,MATCH($A1438,#REF!,0)),#REF!,0),'Recurrent profile helpers'!E$2)*IF($A1438="", "0", INDEX(#REF!,MATCH($A1438,#REF!,0))),"")</f>
        <v/>
      </c>
      <c r="F1438" s="72" t="str">
        <f>IFERROR(INDEX(#REF!,MATCH(INDEX(#REF!,MATCH($A1438,#REF!,0)),#REF!,0),'Recurrent profile helpers'!F$2)*IF($A1438="", "0", INDEX(#REF!,MATCH($A1438,#REF!,0))),"")</f>
        <v/>
      </c>
      <c r="G1438" s="72" t="str">
        <f>IFERROR(INDEX(#REF!,MATCH(INDEX(#REF!,MATCH($A1438,#REF!,0)),#REF!,0),'Recurrent profile helpers'!G$2)*IF($A1438="", "0", INDEX(#REF!,MATCH($A1438,#REF!,0))),"")</f>
        <v/>
      </c>
      <c r="H1438" s="72" t="str">
        <f>IFERROR(INDEX(#REF!,MATCH(INDEX(#REF!,MATCH($A1438,#REF!,0)),#REF!,0),'Recurrent profile helpers'!H$2)*IF($A1438="", "0", INDEX(#REF!,MATCH($A1438,#REF!,0))),"")</f>
        <v/>
      </c>
      <c r="I1438" s="72" t="str">
        <f>IFERROR(INDEX(#REF!,MATCH(INDEX(#REF!,MATCH($A1438,#REF!,0)),#REF!,0),'Recurrent profile helpers'!I$2)*IF($A1438="", "0", INDEX(#REF!,MATCH($A1438,#REF!,0))),"")</f>
        <v/>
      </c>
      <c r="J1438" s="72" t="str">
        <f>IFERROR(INDEX(#REF!,MATCH(INDEX(#REF!,MATCH($A1438,#REF!,0)),#REF!,0),'Recurrent profile helpers'!J$2)*IF($A1438="", "0", INDEX(#REF!,MATCH($A1438,#REF!,0))),"")</f>
        <v/>
      </c>
      <c r="K1438" s="72" t="str">
        <f>IFERROR(INDEX(#REF!,MATCH(INDEX(#REF!,MATCH($A1438,#REF!,0)),#REF!,0),'Recurrent profile helpers'!K$2)*IF($A1438="", "0", INDEX(#REF!,MATCH($A1438,#REF!,0))),"")</f>
        <v/>
      </c>
      <c r="L1438" s="72" t="str">
        <f>IFERROR(INDEX(#REF!,MATCH(INDEX(#REF!,MATCH($A1438,#REF!,0)),#REF!,0),'Recurrent profile helpers'!L$2)*IF($A1438="", "0", INDEX(#REF!,MATCH($A1438,#REF!,0))),"")</f>
        <v/>
      </c>
      <c r="M1438" s="72" t="str">
        <f>IFERROR(INDEX(#REF!,MATCH(INDEX(#REF!,MATCH($A1438,#REF!,0)),#REF!,0),'Recurrent profile helpers'!M$2)*IF($A1438="", "0", INDEX(#REF!,MATCH($A1438,#REF!,0))),"")</f>
        <v/>
      </c>
      <c r="N1438" s="72" t="str">
        <f>IFERROR(INDEX(#REF!,MATCH(INDEX(#REF!,MATCH($A1438,#REF!,0)),#REF!,0),'Recurrent profile helpers'!N$2)*IF($A1438="", "0", INDEX(#REF!,MATCH($A1438,#REF!,0))),"")</f>
        <v/>
      </c>
    </row>
    <row r="1439" spans="1:14">
      <c r="A1439" t="str">
        <f t="array" ref="A1439">IFERROR(INDEX(#REF!, SMALL(IF((MID(#REF!,2,1)="."),ROW($A$6:$A$4897)-ROW($A$6)+1,IF((MID(#REF!,3,1)="."),ROW($A$6:$A$4892)-ROW($A$6)+1)), ROW(1437:1437))),"" )</f>
        <v/>
      </c>
      <c r="B1439" s="72" t="str">
        <f>IF($A1439="", "", INDEX(#REF!,MATCH($A1439,#REF!,0)))</f>
        <v/>
      </c>
      <c r="C1439" s="72" t="str">
        <f>IFERROR(INDEX(#REF!,MATCH(INDEX(#REF!,MATCH($A1439,#REF!,0)),#REF!,0),'Recurrent profile helpers'!C$2)*IF($A1439="", "0", INDEX(#REF!,MATCH($A1439,#REF!,0))),"")</f>
        <v/>
      </c>
      <c r="D1439" s="72" t="str">
        <f>IFERROR(INDEX(#REF!,MATCH(INDEX(#REF!,MATCH($A1439,#REF!,0)),#REF!,0),'Recurrent profile helpers'!D$2)*IF($A1439="", "0", INDEX(#REF!,MATCH($A1439,#REF!,0))),"")</f>
        <v/>
      </c>
      <c r="E1439" s="72" t="str">
        <f>IFERROR(INDEX(#REF!,MATCH(INDEX(#REF!,MATCH($A1439,#REF!,0)),#REF!,0),'Recurrent profile helpers'!E$2)*IF($A1439="", "0", INDEX(#REF!,MATCH($A1439,#REF!,0))),"")</f>
        <v/>
      </c>
      <c r="F1439" s="72" t="str">
        <f>IFERROR(INDEX(#REF!,MATCH(INDEX(#REF!,MATCH($A1439,#REF!,0)),#REF!,0),'Recurrent profile helpers'!F$2)*IF($A1439="", "0", INDEX(#REF!,MATCH($A1439,#REF!,0))),"")</f>
        <v/>
      </c>
      <c r="G1439" s="72" t="str">
        <f>IFERROR(INDEX(#REF!,MATCH(INDEX(#REF!,MATCH($A1439,#REF!,0)),#REF!,0),'Recurrent profile helpers'!G$2)*IF($A1439="", "0", INDEX(#REF!,MATCH($A1439,#REF!,0))),"")</f>
        <v/>
      </c>
      <c r="H1439" s="72" t="str">
        <f>IFERROR(INDEX(#REF!,MATCH(INDEX(#REF!,MATCH($A1439,#REF!,0)),#REF!,0),'Recurrent profile helpers'!H$2)*IF($A1439="", "0", INDEX(#REF!,MATCH($A1439,#REF!,0))),"")</f>
        <v/>
      </c>
      <c r="I1439" s="72" t="str">
        <f>IFERROR(INDEX(#REF!,MATCH(INDEX(#REF!,MATCH($A1439,#REF!,0)),#REF!,0),'Recurrent profile helpers'!I$2)*IF($A1439="", "0", INDEX(#REF!,MATCH($A1439,#REF!,0))),"")</f>
        <v/>
      </c>
      <c r="J1439" s="72" t="str">
        <f>IFERROR(INDEX(#REF!,MATCH(INDEX(#REF!,MATCH($A1439,#REF!,0)),#REF!,0),'Recurrent profile helpers'!J$2)*IF($A1439="", "0", INDEX(#REF!,MATCH($A1439,#REF!,0))),"")</f>
        <v/>
      </c>
      <c r="K1439" s="72" t="str">
        <f>IFERROR(INDEX(#REF!,MATCH(INDEX(#REF!,MATCH($A1439,#REF!,0)),#REF!,0),'Recurrent profile helpers'!K$2)*IF($A1439="", "0", INDEX(#REF!,MATCH($A1439,#REF!,0))),"")</f>
        <v/>
      </c>
      <c r="L1439" s="72" t="str">
        <f>IFERROR(INDEX(#REF!,MATCH(INDEX(#REF!,MATCH($A1439,#REF!,0)),#REF!,0),'Recurrent profile helpers'!L$2)*IF($A1439="", "0", INDEX(#REF!,MATCH($A1439,#REF!,0))),"")</f>
        <v/>
      </c>
      <c r="M1439" s="72" t="str">
        <f>IFERROR(INDEX(#REF!,MATCH(INDEX(#REF!,MATCH($A1439,#REF!,0)),#REF!,0),'Recurrent profile helpers'!M$2)*IF($A1439="", "0", INDEX(#REF!,MATCH($A1439,#REF!,0))),"")</f>
        <v/>
      </c>
      <c r="N1439" s="72" t="str">
        <f>IFERROR(INDEX(#REF!,MATCH(INDEX(#REF!,MATCH($A1439,#REF!,0)),#REF!,0),'Recurrent profile helpers'!N$2)*IF($A1439="", "0", INDEX(#REF!,MATCH($A1439,#REF!,0))),"")</f>
        <v/>
      </c>
    </row>
    <row r="1440" spans="1:14">
      <c r="A1440" t="str">
        <f t="array" ref="A1440">IFERROR(INDEX(#REF!, SMALL(IF((MID(#REF!,2,1)="."),ROW($A$6:$A$4897)-ROW($A$6)+1,IF((MID(#REF!,3,1)="."),ROW($A$6:$A$4892)-ROW($A$6)+1)), ROW(1438:1438))),"" )</f>
        <v/>
      </c>
      <c r="B1440" s="72" t="str">
        <f>IF($A1440="", "", INDEX(#REF!,MATCH($A1440,#REF!,0)))</f>
        <v/>
      </c>
      <c r="C1440" s="72" t="str">
        <f>IFERROR(INDEX(#REF!,MATCH(INDEX(#REF!,MATCH($A1440,#REF!,0)),#REF!,0),'Recurrent profile helpers'!C$2)*IF($A1440="", "0", INDEX(#REF!,MATCH($A1440,#REF!,0))),"")</f>
        <v/>
      </c>
      <c r="D1440" s="72" t="str">
        <f>IFERROR(INDEX(#REF!,MATCH(INDEX(#REF!,MATCH($A1440,#REF!,0)),#REF!,0),'Recurrent profile helpers'!D$2)*IF($A1440="", "0", INDEX(#REF!,MATCH($A1440,#REF!,0))),"")</f>
        <v/>
      </c>
      <c r="E1440" s="72" t="str">
        <f>IFERROR(INDEX(#REF!,MATCH(INDEX(#REF!,MATCH($A1440,#REF!,0)),#REF!,0),'Recurrent profile helpers'!E$2)*IF($A1440="", "0", INDEX(#REF!,MATCH($A1440,#REF!,0))),"")</f>
        <v/>
      </c>
      <c r="F1440" s="72" t="str">
        <f>IFERROR(INDEX(#REF!,MATCH(INDEX(#REF!,MATCH($A1440,#REF!,0)),#REF!,0),'Recurrent profile helpers'!F$2)*IF($A1440="", "0", INDEX(#REF!,MATCH($A1440,#REF!,0))),"")</f>
        <v/>
      </c>
      <c r="G1440" s="72" t="str">
        <f>IFERROR(INDEX(#REF!,MATCH(INDEX(#REF!,MATCH($A1440,#REF!,0)),#REF!,0),'Recurrent profile helpers'!G$2)*IF($A1440="", "0", INDEX(#REF!,MATCH($A1440,#REF!,0))),"")</f>
        <v/>
      </c>
      <c r="H1440" s="72" t="str">
        <f>IFERROR(INDEX(#REF!,MATCH(INDEX(#REF!,MATCH($A1440,#REF!,0)),#REF!,0),'Recurrent profile helpers'!H$2)*IF($A1440="", "0", INDEX(#REF!,MATCH($A1440,#REF!,0))),"")</f>
        <v/>
      </c>
      <c r="I1440" s="72" t="str">
        <f>IFERROR(INDEX(#REF!,MATCH(INDEX(#REF!,MATCH($A1440,#REF!,0)),#REF!,0),'Recurrent profile helpers'!I$2)*IF($A1440="", "0", INDEX(#REF!,MATCH($A1440,#REF!,0))),"")</f>
        <v/>
      </c>
      <c r="J1440" s="72" t="str">
        <f>IFERROR(INDEX(#REF!,MATCH(INDEX(#REF!,MATCH($A1440,#REF!,0)),#REF!,0),'Recurrent profile helpers'!J$2)*IF($A1440="", "0", INDEX(#REF!,MATCH($A1440,#REF!,0))),"")</f>
        <v/>
      </c>
      <c r="K1440" s="72" t="str">
        <f>IFERROR(INDEX(#REF!,MATCH(INDEX(#REF!,MATCH($A1440,#REF!,0)),#REF!,0),'Recurrent profile helpers'!K$2)*IF($A1440="", "0", INDEX(#REF!,MATCH($A1440,#REF!,0))),"")</f>
        <v/>
      </c>
      <c r="L1440" s="72" t="str">
        <f>IFERROR(INDEX(#REF!,MATCH(INDEX(#REF!,MATCH($A1440,#REF!,0)),#REF!,0),'Recurrent profile helpers'!L$2)*IF($A1440="", "0", INDEX(#REF!,MATCH($A1440,#REF!,0))),"")</f>
        <v/>
      </c>
      <c r="M1440" s="72" t="str">
        <f>IFERROR(INDEX(#REF!,MATCH(INDEX(#REF!,MATCH($A1440,#REF!,0)),#REF!,0),'Recurrent profile helpers'!M$2)*IF($A1440="", "0", INDEX(#REF!,MATCH($A1440,#REF!,0))),"")</f>
        <v/>
      </c>
      <c r="N1440" s="72" t="str">
        <f>IFERROR(INDEX(#REF!,MATCH(INDEX(#REF!,MATCH($A1440,#REF!,0)),#REF!,0),'Recurrent profile helpers'!N$2)*IF($A1440="", "0", INDEX(#REF!,MATCH($A1440,#REF!,0))),"")</f>
        <v/>
      </c>
    </row>
    <row r="1441" spans="1:14">
      <c r="A1441" t="str">
        <f t="array" ref="A1441">IFERROR(INDEX(#REF!, SMALL(IF((MID(#REF!,2,1)="."),ROW($A$6:$A$4897)-ROW($A$6)+1,IF((MID(#REF!,3,1)="."),ROW($A$6:$A$4892)-ROW($A$6)+1)), ROW(1439:1439))),"" )</f>
        <v/>
      </c>
      <c r="B1441" s="72" t="str">
        <f>IF($A1441="", "", INDEX(#REF!,MATCH($A1441,#REF!,0)))</f>
        <v/>
      </c>
      <c r="C1441" s="72" t="str">
        <f>IFERROR(INDEX(#REF!,MATCH(INDEX(#REF!,MATCH($A1441,#REF!,0)),#REF!,0),'Recurrent profile helpers'!C$2)*IF($A1441="", "0", INDEX(#REF!,MATCH($A1441,#REF!,0))),"")</f>
        <v/>
      </c>
      <c r="D1441" s="72" t="str">
        <f>IFERROR(INDEX(#REF!,MATCH(INDEX(#REF!,MATCH($A1441,#REF!,0)),#REF!,0),'Recurrent profile helpers'!D$2)*IF($A1441="", "0", INDEX(#REF!,MATCH($A1441,#REF!,0))),"")</f>
        <v/>
      </c>
      <c r="E1441" s="72" t="str">
        <f>IFERROR(INDEX(#REF!,MATCH(INDEX(#REF!,MATCH($A1441,#REF!,0)),#REF!,0),'Recurrent profile helpers'!E$2)*IF($A1441="", "0", INDEX(#REF!,MATCH($A1441,#REF!,0))),"")</f>
        <v/>
      </c>
      <c r="F1441" s="72" t="str">
        <f>IFERROR(INDEX(#REF!,MATCH(INDEX(#REF!,MATCH($A1441,#REF!,0)),#REF!,0),'Recurrent profile helpers'!F$2)*IF($A1441="", "0", INDEX(#REF!,MATCH($A1441,#REF!,0))),"")</f>
        <v/>
      </c>
      <c r="G1441" s="72" t="str">
        <f>IFERROR(INDEX(#REF!,MATCH(INDEX(#REF!,MATCH($A1441,#REF!,0)),#REF!,0),'Recurrent profile helpers'!G$2)*IF($A1441="", "0", INDEX(#REF!,MATCH($A1441,#REF!,0))),"")</f>
        <v/>
      </c>
      <c r="H1441" s="72" t="str">
        <f>IFERROR(INDEX(#REF!,MATCH(INDEX(#REF!,MATCH($A1441,#REF!,0)),#REF!,0),'Recurrent profile helpers'!H$2)*IF($A1441="", "0", INDEX(#REF!,MATCH($A1441,#REF!,0))),"")</f>
        <v/>
      </c>
      <c r="I1441" s="72" t="str">
        <f>IFERROR(INDEX(#REF!,MATCH(INDEX(#REF!,MATCH($A1441,#REF!,0)),#REF!,0),'Recurrent profile helpers'!I$2)*IF($A1441="", "0", INDEX(#REF!,MATCH($A1441,#REF!,0))),"")</f>
        <v/>
      </c>
      <c r="J1441" s="72" t="str">
        <f>IFERROR(INDEX(#REF!,MATCH(INDEX(#REF!,MATCH($A1441,#REF!,0)),#REF!,0),'Recurrent profile helpers'!J$2)*IF($A1441="", "0", INDEX(#REF!,MATCH($A1441,#REF!,0))),"")</f>
        <v/>
      </c>
      <c r="K1441" s="72" t="str">
        <f>IFERROR(INDEX(#REF!,MATCH(INDEX(#REF!,MATCH($A1441,#REF!,0)),#REF!,0),'Recurrent profile helpers'!K$2)*IF($A1441="", "0", INDEX(#REF!,MATCH($A1441,#REF!,0))),"")</f>
        <v/>
      </c>
      <c r="L1441" s="72" t="str">
        <f>IFERROR(INDEX(#REF!,MATCH(INDEX(#REF!,MATCH($A1441,#REF!,0)),#REF!,0),'Recurrent profile helpers'!L$2)*IF($A1441="", "0", INDEX(#REF!,MATCH($A1441,#REF!,0))),"")</f>
        <v/>
      </c>
      <c r="M1441" s="72" t="str">
        <f>IFERROR(INDEX(#REF!,MATCH(INDEX(#REF!,MATCH($A1441,#REF!,0)),#REF!,0),'Recurrent profile helpers'!M$2)*IF($A1441="", "0", INDEX(#REF!,MATCH($A1441,#REF!,0))),"")</f>
        <v/>
      </c>
      <c r="N1441" s="72" t="str">
        <f>IFERROR(INDEX(#REF!,MATCH(INDEX(#REF!,MATCH($A1441,#REF!,0)),#REF!,0),'Recurrent profile helpers'!N$2)*IF($A1441="", "0", INDEX(#REF!,MATCH($A1441,#REF!,0))),"")</f>
        <v/>
      </c>
    </row>
    <row r="1442" spans="1:14">
      <c r="A1442" t="str">
        <f t="array" ref="A1442">IFERROR(INDEX(#REF!, SMALL(IF((MID(#REF!,2,1)="."),ROW($A$6:$A$4897)-ROW($A$6)+1,IF((MID(#REF!,3,1)="."),ROW($A$6:$A$4892)-ROW($A$6)+1)), ROW(1440:1440))),"" )</f>
        <v/>
      </c>
      <c r="B1442" s="72" t="str">
        <f>IF($A1442="", "", INDEX(#REF!,MATCH($A1442,#REF!,0)))</f>
        <v/>
      </c>
      <c r="C1442" s="72" t="str">
        <f>IFERROR(INDEX(#REF!,MATCH(INDEX(#REF!,MATCH($A1442,#REF!,0)),#REF!,0),'Recurrent profile helpers'!C$2)*IF($A1442="", "0", INDEX(#REF!,MATCH($A1442,#REF!,0))),"")</f>
        <v/>
      </c>
      <c r="D1442" s="72" t="str">
        <f>IFERROR(INDEX(#REF!,MATCH(INDEX(#REF!,MATCH($A1442,#REF!,0)),#REF!,0),'Recurrent profile helpers'!D$2)*IF($A1442="", "0", INDEX(#REF!,MATCH($A1442,#REF!,0))),"")</f>
        <v/>
      </c>
      <c r="E1442" s="72" t="str">
        <f>IFERROR(INDEX(#REF!,MATCH(INDEX(#REF!,MATCH($A1442,#REF!,0)),#REF!,0),'Recurrent profile helpers'!E$2)*IF($A1442="", "0", INDEX(#REF!,MATCH($A1442,#REF!,0))),"")</f>
        <v/>
      </c>
      <c r="F1442" s="72" t="str">
        <f>IFERROR(INDEX(#REF!,MATCH(INDEX(#REF!,MATCH($A1442,#REF!,0)),#REF!,0),'Recurrent profile helpers'!F$2)*IF($A1442="", "0", INDEX(#REF!,MATCH($A1442,#REF!,0))),"")</f>
        <v/>
      </c>
      <c r="G1442" s="72" t="str">
        <f>IFERROR(INDEX(#REF!,MATCH(INDEX(#REF!,MATCH($A1442,#REF!,0)),#REF!,0),'Recurrent profile helpers'!G$2)*IF($A1442="", "0", INDEX(#REF!,MATCH($A1442,#REF!,0))),"")</f>
        <v/>
      </c>
      <c r="H1442" s="72" t="str">
        <f>IFERROR(INDEX(#REF!,MATCH(INDEX(#REF!,MATCH($A1442,#REF!,0)),#REF!,0),'Recurrent profile helpers'!H$2)*IF($A1442="", "0", INDEX(#REF!,MATCH($A1442,#REF!,0))),"")</f>
        <v/>
      </c>
      <c r="I1442" s="72" t="str">
        <f>IFERROR(INDEX(#REF!,MATCH(INDEX(#REF!,MATCH($A1442,#REF!,0)),#REF!,0),'Recurrent profile helpers'!I$2)*IF($A1442="", "0", INDEX(#REF!,MATCH($A1442,#REF!,0))),"")</f>
        <v/>
      </c>
      <c r="J1442" s="72" t="str">
        <f>IFERROR(INDEX(#REF!,MATCH(INDEX(#REF!,MATCH($A1442,#REF!,0)),#REF!,0),'Recurrent profile helpers'!J$2)*IF($A1442="", "0", INDEX(#REF!,MATCH($A1442,#REF!,0))),"")</f>
        <v/>
      </c>
      <c r="K1442" s="72" t="str">
        <f>IFERROR(INDEX(#REF!,MATCH(INDEX(#REF!,MATCH($A1442,#REF!,0)),#REF!,0),'Recurrent profile helpers'!K$2)*IF($A1442="", "0", INDEX(#REF!,MATCH($A1442,#REF!,0))),"")</f>
        <v/>
      </c>
      <c r="L1442" s="72" t="str">
        <f>IFERROR(INDEX(#REF!,MATCH(INDEX(#REF!,MATCH($A1442,#REF!,0)),#REF!,0),'Recurrent profile helpers'!L$2)*IF($A1442="", "0", INDEX(#REF!,MATCH($A1442,#REF!,0))),"")</f>
        <v/>
      </c>
      <c r="M1442" s="72" t="str">
        <f>IFERROR(INDEX(#REF!,MATCH(INDEX(#REF!,MATCH($A1442,#REF!,0)),#REF!,0),'Recurrent profile helpers'!M$2)*IF($A1442="", "0", INDEX(#REF!,MATCH($A1442,#REF!,0))),"")</f>
        <v/>
      </c>
      <c r="N1442" s="72" t="str">
        <f>IFERROR(INDEX(#REF!,MATCH(INDEX(#REF!,MATCH($A1442,#REF!,0)),#REF!,0),'Recurrent profile helpers'!N$2)*IF($A1442="", "0", INDEX(#REF!,MATCH($A1442,#REF!,0))),"")</f>
        <v/>
      </c>
    </row>
    <row r="1443" spans="1:14">
      <c r="A1443" t="str">
        <f t="array" ref="A1443">IFERROR(INDEX(#REF!, SMALL(IF((MID(#REF!,2,1)="."),ROW($A$6:$A$4897)-ROW($A$6)+1,IF((MID(#REF!,3,1)="."),ROW($A$6:$A$4892)-ROW($A$6)+1)), ROW(1441:1441))),"" )</f>
        <v/>
      </c>
      <c r="B1443" s="72" t="str">
        <f>IF($A1443="", "", INDEX(#REF!,MATCH($A1443,#REF!,0)))</f>
        <v/>
      </c>
      <c r="C1443" s="72" t="str">
        <f>IFERROR(INDEX(#REF!,MATCH(INDEX(#REF!,MATCH($A1443,#REF!,0)),#REF!,0),'Recurrent profile helpers'!C$2)*IF($A1443="", "0", INDEX(#REF!,MATCH($A1443,#REF!,0))),"")</f>
        <v/>
      </c>
      <c r="D1443" s="72" t="str">
        <f>IFERROR(INDEX(#REF!,MATCH(INDEX(#REF!,MATCH($A1443,#REF!,0)),#REF!,0),'Recurrent profile helpers'!D$2)*IF($A1443="", "0", INDEX(#REF!,MATCH($A1443,#REF!,0))),"")</f>
        <v/>
      </c>
      <c r="E1443" s="72" t="str">
        <f>IFERROR(INDEX(#REF!,MATCH(INDEX(#REF!,MATCH($A1443,#REF!,0)),#REF!,0),'Recurrent profile helpers'!E$2)*IF($A1443="", "0", INDEX(#REF!,MATCH($A1443,#REF!,0))),"")</f>
        <v/>
      </c>
      <c r="F1443" s="72" t="str">
        <f>IFERROR(INDEX(#REF!,MATCH(INDEX(#REF!,MATCH($A1443,#REF!,0)),#REF!,0),'Recurrent profile helpers'!F$2)*IF($A1443="", "0", INDEX(#REF!,MATCH($A1443,#REF!,0))),"")</f>
        <v/>
      </c>
      <c r="G1443" s="72" t="str">
        <f>IFERROR(INDEX(#REF!,MATCH(INDEX(#REF!,MATCH($A1443,#REF!,0)),#REF!,0),'Recurrent profile helpers'!G$2)*IF($A1443="", "0", INDEX(#REF!,MATCH($A1443,#REF!,0))),"")</f>
        <v/>
      </c>
      <c r="H1443" s="72" t="str">
        <f>IFERROR(INDEX(#REF!,MATCH(INDEX(#REF!,MATCH($A1443,#REF!,0)),#REF!,0),'Recurrent profile helpers'!H$2)*IF($A1443="", "0", INDEX(#REF!,MATCH($A1443,#REF!,0))),"")</f>
        <v/>
      </c>
      <c r="I1443" s="72" t="str">
        <f>IFERROR(INDEX(#REF!,MATCH(INDEX(#REF!,MATCH($A1443,#REF!,0)),#REF!,0),'Recurrent profile helpers'!I$2)*IF($A1443="", "0", INDEX(#REF!,MATCH($A1443,#REF!,0))),"")</f>
        <v/>
      </c>
      <c r="J1443" s="72" t="str">
        <f>IFERROR(INDEX(#REF!,MATCH(INDEX(#REF!,MATCH($A1443,#REF!,0)),#REF!,0),'Recurrent profile helpers'!J$2)*IF($A1443="", "0", INDEX(#REF!,MATCH($A1443,#REF!,0))),"")</f>
        <v/>
      </c>
      <c r="K1443" s="72" t="str">
        <f>IFERROR(INDEX(#REF!,MATCH(INDEX(#REF!,MATCH($A1443,#REF!,0)),#REF!,0),'Recurrent profile helpers'!K$2)*IF($A1443="", "0", INDEX(#REF!,MATCH($A1443,#REF!,0))),"")</f>
        <v/>
      </c>
      <c r="L1443" s="72" t="str">
        <f>IFERROR(INDEX(#REF!,MATCH(INDEX(#REF!,MATCH($A1443,#REF!,0)),#REF!,0),'Recurrent profile helpers'!L$2)*IF($A1443="", "0", INDEX(#REF!,MATCH($A1443,#REF!,0))),"")</f>
        <v/>
      </c>
      <c r="M1443" s="72" t="str">
        <f>IFERROR(INDEX(#REF!,MATCH(INDEX(#REF!,MATCH($A1443,#REF!,0)),#REF!,0),'Recurrent profile helpers'!M$2)*IF($A1443="", "0", INDEX(#REF!,MATCH($A1443,#REF!,0))),"")</f>
        <v/>
      </c>
      <c r="N1443" s="72" t="str">
        <f>IFERROR(INDEX(#REF!,MATCH(INDEX(#REF!,MATCH($A1443,#REF!,0)),#REF!,0),'Recurrent profile helpers'!N$2)*IF($A1443="", "0", INDEX(#REF!,MATCH($A1443,#REF!,0))),"")</f>
        <v/>
      </c>
    </row>
    <row r="1444" spans="1:14">
      <c r="A1444" t="str">
        <f t="array" ref="A1444">IFERROR(INDEX(#REF!, SMALL(IF((MID(#REF!,2,1)="."),ROW($A$6:$A$4897)-ROW($A$6)+1,IF((MID(#REF!,3,1)="."),ROW($A$6:$A$4892)-ROW($A$6)+1)), ROW(1442:1442))),"" )</f>
        <v/>
      </c>
      <c r="B1444" s="72" t="str">
        <f>IF($A1444="", "", INDEX(#REF!,MATCH($A1444,#REF!,0)))</f>
        <v/>
      </c>
      <c r="C1444" s="72" t="str">
        <f>IFERROR(INDEX(#REF!,MATCH(INDEX(#REF!,MATCH($A1444,#REF!,0)),#REF!,0),'Recurrent profile helpers'!C$2)*IF($A1444="", "0", INDEX(#REF!,MATCH($A1444,#REF!,0))),"")</f>
        <v/>
      </c>
      <c r="D1444" s="72" t="str">
        <f>IFERROR(INDEX(#REF!,MATCH(INDEX(#REF!,MATCH($A1444,#REF!,0)),#REF!,0),'Recurrent profile helpers'!D$2)*IF($A1444="", "0", INDEX(#REF!,MATCH($A1444,#REF!,0))),"")</f>
        <v/>
      </c>
      <c r="E1444" s="72" t="str">
        <f>IFERROR(INDEX(#REF!,MATCH(INDEX(#REF!,MATCH($A1444,#REF!,0)),#REF!,0),'Recurrent profile helpers'!E$2)*IF($A1444="", "0", INDEX(#REF!,MATCH($A1444,#REF!,0))),"")</f>
        <v/>
      </c>
      <c r="F1444" s="72" t="str">
        <f>IFERROR(INDEX(#REF!,MATCH(INDEX(#REF!,MATCH($A1444,#REF!,0)),#REF!,0),'Recurrent profile helpers'!F$2)*IF($A1444="", "0", INDEX(#REF!,MATCH($A1444,#REF!,0))),"")</f>
        <v/>
      </c>
      <c r="G1444" s="72" t="str">
        <f>IFERROR(INDEX(#REF!,MATCH(INDEX(#REF!,MATCH($A1444,#REF!,0)),#REF!,0),'Recurrent profile helpers'!G$2)*IF($A1444="", "0", INDEX(#REF!,MATCH($A1444,#REF!,0))),"")</f>
        <v/>
      </c>
      <c r="H1444" s="72" t="str">
        <f>IFERROR(INDEX(#REF!,MATCH(INDEX(#REF!,MATCH($A1444,#REF!,0)),#REF!,0),'Recurrent profile helpers'!H$2)*IF($A1444="", "0", INDEX(#REF!,MATCH($A1444,#REF!,0))),"")</f>
        <v/>
      </c>
      <c r="I1444" s="72" t="str">
        <f>IFERROR(INDEX(#REF!,MATCH(INDEX(#REF!,MATCH($A1444,#REF!,0)),#REF!,0),'Recurrent profile helpers'!I$2)*IF($A1444="", "0", INDEX(#REF!,MATCH($A1444,#REF!,0))),"")</f>
        <v/>
      </c>
      <c r="J1444" s="72" t="str">
        <f>IFERROR(INDEX(#REF!,MATCH(INDEX(#REF!,MATCH($A1444,#REF!,0)),#REF!,0),'Recurrent profile helpers'!J$2)*IF($A1444="", "0", INDEX(#REF!,MATCH($A1444,#REF!,0))),"")</f>
        <v/>
      </c>
      <c r="K1444" s="72" t="str">
        <f>IFERROR(INDEX(#REF!,MATCH(INDEX(#REF!,MATCH($A1444,#REF!,0)),#REF!,0),'Recurrent profile helpers'!K$2)*IF($A1444="", "0", INDEX(#REF!,MATCH($A1444,#REF!,0))),"")</f>
        <v/>
      </c>
      <c r="L1444" s="72" t="str">
        <f>IFERROR(INDEX(#REF!,MATCH(INDEX(#REF!,MATCH($A1444,#REF!,0)),#REF!,0),'Recurrent profile helpers'!L$2)*IF($A1444="", "0", INDEX(#REF!,MATCH($A1444,#REF!,0))),"")</f>
        <v/>
      </c>
      <c r="M1444" s="72" t="str">
        <f>IFERROR(INDEX(#REF!,MATCH(INDEX(#REF!,MATCH($A1444,#REF!,0)),#REF!,0),'Recurrent profile helpers'!M$2)*IF($A1444="", "0", INDEX(#REF!,MATCH($A1444,#REF!,0))),"")</f>
        <v/>
      </c>
      <c r="N1444" s="72" t="str">
        <f>IFERROR(INDEX(#REF!,MATCH(INDEX(#REF!,MATCH($A1444,#REF!,0)),#REF!,0),'Recurrent profile helpers'!N$2)*IF($A1444="", "0", INDEX(#REF!,MATCH($A1444,#REF!,0))),"")</f>
        <v/>
      </c>
    </row>
    <row r="1445" spans="1:14">
      <c r="A1445" t="str">
        <f t="array" ref="A1445">IFERROR(INDEX(#REF!, SMALL(IF((MID(#REF!,2,1)="."),ROW($A$6:$A$4897)-ROW($A$6)+1,IF((MID(#REF!,3,1)="."),ROW($A$6:$A$4892)-ROW($A$6)+1)), ROW(1443:1443))),"" )</f>
        <v/>
      </c>
      <c r="B1445" s="72" t="str">
        <f>IF($A1445="", "", INDEX(#REF!,MATCH($A1445,#REF!,0)))</f>
        <v/>
      </c>
      <c r="C1445" s="72" t="str">
        <f>IFERROR(INDEX(#REF!,MATCH(INDEX(#REF!,MATCH($A1445,#REF!,0)),#REF!,0),'Recurrent profile helpers'!C$2)*IF($A1445="", "0", INDEX(#REF!,MATCH($A1445,#REF!,0))),"")</f>
        <v/>
      </c>
      <c r="D1445" s="72" t="str">
        <f>IFERROR(INDEX(#REF!,MATCH(INDEX(#REF!,MATCH($A1445,#REF!,0)),#REF!,0),'Recurrent profile helpers'!D$2)*IF($A1445="", "0", INDEX(#REF!,MATCH($A1445,#REF!,0))),"")</f>
        <v/>
      </c>
      <c r="E1445" s="72" t="str">
        <f>IFERROR(INDEX(#REF!,MATCH(INDEX(#REF!,MATCH($A1445,#REF!,0)),#REF!,0),'Recurrent profile helpers'!E$2)*IF($A1445="", "0", INDEX(#REF!,MATCH($A1445,#REF!,0))),"")</f>
        <v/>
      </c>
      <c r="F1445" s="72" t="str">
        <f>IFERROR(INDEX(#REF!,MATCH(INDEX(#REF!,MATCH($A1445,#REF!,0)),#REF!,0),'Recurrent profile helpers'!F$2)*IF($A1445="", "0", INDEX(#REF!,MATCH($A1445,#REF!,0))),"")</f>
        <v/>
      </c>
      <c r="G1445" s="72" t="str">
        <f>IFERROR(INDEX(#REF!,MATCH(INDEX(#REF!,MATCH($A1445,#REF!,0)),#REF!,0),'Recurrent profile helpers'!G$2)*IF($A1445="", "0", INDEX(#REF!,MATCH($A1445,#REF!,0))),"")</f>
        <v/>
      </c>
      <c r="H1445" s="72" t="str">
        <f>IFERROR(INDEX(#REF!,MATCH(INDEX(#REF!,MATCH($A1445,#REF!,0)),#REF!,0),'Recurrent profile helpers'!H$2)*IF($A1445="", "0", INDEX(#REF!,MATCH($A1445,#REF!,0))),"")</f>
        <v/>
      </c>
      <c r="I1445" s="72" t="str">
        <f>IFERROR(INDEX(#REF!,MATCH(INDEX(#REF!,MATCH($A1445,#REF!,0)),#REF!,0),'Recurrent profile helpers'!I$2)*IF($A1445="", "0", INDEX(#REF!,MATCH($A1445,#REF!,0))),"")</f>
        <v/>
      </c>
      <c r="J1445" s="72" t="str">
        <f>IFERROR(INDEX(#REF!,MATCH(INDEX(#REF!,MATCH($A1445,#REF!,0)),#REF!,0),'Recurrent profile helpers'!J$2)*IF($A1445="", "0", INDEX(#REF!,MATCH($A1445,#REF!,0))),"")</f>
        <v/>
      </c>
      <c r="K1445" s="72" t="str">
        <f>IFERROR(INDEX(#REF!,MATCH(INDEX(#REF!,MATCH($A1445,#REF!,0)),#REF!,0),'Recurrent profile helpers'!K$2)*IF($A1445="", "0", INDEX(#REF!,MATCH($A1445,#REF!,0))),"")</f>
        <v/>
      </c>
      <c r="L1445" s="72" t="str">
        <f>IFERROR(INDEX(#REF!,MATCH(INDEX(#REF!,MATCH($A1445,#REF!,0)),#REF!,0),'Recurrent profile helpers'!L$2)*IF($A1445="", "0", INDEX(#REF!,MATCH($A1445,#REF!,0))),"")</f>
        <v/>
      </c>
      <c r="M1445" s="72" t="str">
        <f>IFERROR(INDEX(#REF!,MATCH(INDEX(#REF!,MATCH($A1445,#REF!,0)),#REF!,0),'Recurrent profile helpers'!M$2)*IF($A1445="", "0", INDEX(#REF!,MATCH($A1445,#REF!,0))),"")</f>
        <v/>
      </c>
      <c r="N1445" s="72" t="str">
        <f>IFERROR(INDEX(#REF!,MATCH(INDEX(#REF!,MATCH($A1445,#REF!,0)),#REF!,0),'Recurrent profile helpers'!N$2)*IF($A1445="", "0", INDEX(#REF!,MATCH($A1445,#REF!,0))),"")</f>
        <v/>
      </c>
    </row>
    <row r="1446" spans="1:14">
      <c r="A1446" t="str">
        <f t="array" ref="A1446">IFERROR(INDEX(#REF!, SMALL(IF((MID(#REF!,2,1)="."),ROW($A$6:$A$4897)-ROW($A$6)+1,IF((MID(#REF!,3,1)="."),ROW($A$6:$A$4892)-ROW($A$6)+1)), ROW(1444:1444))),"" )</f>
        <v/>
      </c>
      <c r="B1446" s="72" t="str">
        <f>IF($A1446="", "", INDEX(#REF!,MATCH($A1446,#REF!,0)))</f>
        <v/>
      </c>
      <c r="C1446" s="72" t="str">
        <f>IFERROR(INDEX(#REF!,MATCH(INDEX(#REF!,MATCH($A1446,#REF!,0)),#REF!,0),'Recurrent profile helpers'!C$2)*IF($A1446="", "0", INDEX(#REF!,MATCH($A1446,#REF!,0))),"")</f>
        <v/>
      </c>
      <c r="D1446" s="72" t="str">
        <f>IFERROR(INDEX(#REF!,MATCH(INDEX(#REF!,MATCH($A1446,#REF!,0)),#REF!,0),'Recurrent profile helpers'!D$2)*IF($A1446="", "0", INDEX(#REF!,MATCH($A1446,#REF!,0))),"")</f>
        <v/>
      </c>
      <c r="E1446" s="72" t="str">
        <f>IFERROR(INDEX(#REF!,MATCH(INDEX(#REF!,MATCH($A1446,#REF!,0)),#REF!,0),'Recurrent profile helpers'!E$2)*IF($A1446="", "0", INDEX(#REF!,MATCH($A1446,#REF!,0))),"")</f>
        <v/>
      </c>
      <c r="F1446" s="72" t="str">
        <f>IFERROR(INDEX(#REF!,MATCH(INDEX(#REF!,MATCH($A1446,#REF!,0)),#REF!,0),'Recurrent profile helpers'!F$2)*IF($A1446="", "0", INDEX(#REF!,MATCH($A1446,#REF!,0))),"")</f>
        <v/>
      </c>
      <c r="G1446" s="72" t="str">
        <f>IFERROR(INDEX(#REF!,MATCH(INDEX(#REF!,MATCH($A1446,#REF!,0)),#REF!,0),'Recurrent profile helpers'!G$2)*IF($A1446="", "0", INDEX(#REF!,MATCH($A1446,#REF!,0))),"")</f>
        <v/>
      </c>
      <c r="H1446" s="72" t="str">
        <f>IFERROR(INDEX(#REF!,MATCH(INDEX(#REF!,MATCH($A1446,#REF!,0)),#REF!,0),'Recurrent profile helpers'!H$2)*IF($A1446="", "0", INDEX(#REF!,MATCH($A1446,#REF!,0))),"")</f>
        <v/>
      </c>
      <c r="I1446" s="72" t="str">
        <f>IFERROR(INDEX(#REF!,MATCH(INDEX(#REF!,MATCH($A1446,#REF!,0)),#REF!,0),'Recurrent profile helpers'!I$2)*IF($A1446="", "0", INDEX(#REF!,MATCH($A1446,#REF!,0))),"")</f>
        <v/>
      </c>
      <c r="J1446" s="72" t="str">
        <f>IFERROR(INDEX(#REF!,MATCH(INDEX(#REF!,MATCH($A1446,#REF!,0)),#REF!,0),'Recurrent profile helpers'!J$2)*IF($A1446="", "0", INDEX(#REF!,MATCH($A1446,#REF!,0))),"")</f>
        <v/>
      </c>
      <c r="K1446" s="72" t="str">
        <f>IFERROR(INDEX(#REF!,MATCH(INDEX(#REF!,MATCH($A1446,#REF!,0)),#REF!,0),'Recurrent profile helpers'!K$2)*IF($A1446="", "0", INDEX(#REF!,MATCH($A1446,#REF!,0))),"")</f>
        <v/>
      </c>
      <c r="L1446" s="72" t="str">
        <f>IFERROR(INDEX(#REF!,MATCH(INDEX(#REF!,MATCH($A1446,#REF!,0)),#REF!,0),'Recurrent profile helpers'!L$2)*IF($A1446="", "0", INDEX(#REF!,MATCH($A1446,#REF!,0))),"")</f>
        <v/>
      </c>
      <c r="M1446" s="72" t="str">
        <f>IFERROR(INDEX(#REF!,MATCH(INDEX(#REF!,MATCH($A1446,#REF!,0)),#REF!,0),'Recurrent profile helpers'!M$2)*IF($A1446="", "0", INDEX(#REF!,MATCH($A1446,#REF!,0))),"")</f>
        <v/>
      </c>
      <c r="N1446" s="72" t="str">
        <f>IFERROR(INDEX(#REF!,MATCH(INDEX(#REF!,MATCH($A1446,#REF!,0)),#REF!,0),'Recurrent profile helpers'!N$2)*IF($A1446="", "0", INDEX(#REF!,MATCH($A1446,#REF!,0))),"")</f>
        <v/>
      </c>
    </row>
    <row r="1447" spans="1:14">
      <c r="A1447" t="str">
        <f t="array" ref="A1447">IFERROR(INDEX(#REF!, SMALL(IF((MID(#REF!,2,1)="."),ROW($A$6:$A$4897)-ROW($A$6)+1,IF((MID(#REF!,3,1)="."),ROW($A$6:$A$4892)-ROW($A$6)+1)), ROW(1445:1445))),"" )</f>
        <v/>
      </c>
      <c r="B1447" s="72" t="str">
        <f>IF($A1447="", "", INDEX(#REF!,MATCH($A1447,#REF!,0)))</f>
        <v/>
      </c>
      <c r="C1447" s="72" t="str">
        <f>IFERROR(INDEX(#REF!,MATCH(INDEX(#REF!,MATCH($A1447,#REF!,0)),#REF!,0),'Recurrent profile helpers'!C$2)*IF($A1447="", "0", INDEX(#REF!,MATCH($A1447,#REF!,0))),"")</f>
        <v/>
      </c>
      <c r="D1447" s="72" t="str">
        <f>IFERROR(INDEX(#REF!,MATCH(INDEX(#REF!,MATCH($A1447,#REF!,0)),#REF!,0),'Recurrent profile helpers'!D$2)*IF($A1447="", "0", INDEX(#REF!,MATCH($A1447,#REF!,0))),"")</f>
        <v/>
      </c>
      <c r="E1447" s="72" t="str">
        <f>IFERROR(INDEX(#REF!,MATCH(INDEX(#REF!,MATCH($A1447,#REF!,0)),#REF!,0),'Recurrent profile helpers'!E$2)*IF($A1447="", "0", INDEX(#REF!,MATCH($A1447,#REF!,0))),"")</f>
        <v/>
      </c>
      <c r="F1447" s="72" t="str">
        <f>IFERROR(INDEX(#REF!,MATCH(INDEX(#REF!,MATCH($A1447,#REF!,0)),#REF!,0),'Recurrent profile helpers'!F$2)*IF($A1447="", "0", INDEX(#REF!,MATCH($A1447,#REF!,0))),"")</f>
        <v/>
      </c>
      <c r="G1447" s="72" t="str">
        <f>IFERROR(INDEX(#REF!,MATCH(INDEX(#REF!,MATCH($A1447,#REF!,0)),#REF!,0),'Recurrent profile helpers'!G$2)*IF($A1447="", "0", INDEX(#REF!,MATCH($A1447,#REF!,0))),"")</f>
        <v/>
      </c>
      <c r="H1447" s="72" t="str">
        <f>IFERROR(INDEX(#REF!,MATCH(INDEX(#REF!,MATCH($A1447,#REF!,0)),#REF!,0),'Recurrent profile helpers'!H$2)*IF($A1447="", "0", INDEX(#REF!,MATCH($A1447,#REF!,0))),"")</f>
        <v/>
      </c>
      <c r="I1447" s="72" t="str">
        <f>IFERROR(INDEX(#REF!,MATCH(INDEX(#REF!,MATCH($A1447,#REF!,0)),#REF!,0),'Recurrent profile helpers'!I$2)*IF($A1447="", "0", INDEX(#REF!,MATCH($A1447,#REF!,0))),"")</f>
        <v/>
      </c>
      <c r="J1447" s="72" t="str">
        <f>IFERROR(INDEX(#REF!,MATCH(INDEX(#REF!,MATCH($A1447,#REF!,0)),#REF!,0),'Recurrent profile helpers'!J$2)*IF($A1447="", "0", INDEX(#REF!,MATCH($A1447,#REF!,0))),"")</f>
        <v/>
      </c>
      <c r="K1447" s="72" t="str">
        <f>IFERROR(INDEX(#REF!,MATCH(INDEX(#REF!,MATCH($A1447,#REF!,0)),#REF!,0),'Recurrent profile helpers'!K$2)*IF($A1447="", "0", INDEX(#REF!,MATCH($A1447,#REF!,0))),"")</f>
        <v/>
      </c>
      <c r="L1447" s="72" t="str">
        <f>IFERROR(INDEX(#REF!,MATCH(INDEX(#REF!,MATCH($A1447,#REF!,0)),#REF!,0),'Recurrent profile helpers'!L$2)*IF($A1447="", "0", INDEX(#REF!,MATCH($A1447,#REF!,0))),"")</f>
        <v/>
      </c>
      <c r="M1447" s="72" t="str">
        <f>IFERROR(INDEX(#REF!,MATCH(INDEX(#REF!,MATCH($A1447,#REF!,0)),#REF!,0),'Recurrent profile helpers'!M$2)*IF($A1447="", "0", INDEX(#REF!,MATCH($A1447,#REF!,0))),"")</f>
        <v/>
      </c>
      <c r="N1447" s="72" t="str">
        <f>IFERROR(INDEX(#REF!,MATCH(INDEX(#REF!,MATCH($A1447,#REF!,0)),#REF!,0),'Recurrent profile helpers'!N$2)*IF($A1447="", "0", INDEX(#REF!,MATCH($A1447,#REF!,0))),"")</f>
        <v/>
      </c>
    </row>
    <row r="1448" spans="1:14">
      <c r="A1448" t="str">
        <f t="array" ref="A1448">IFERROR(INDEX(#REF!, SMALL(IF((MID(#REF!,2,1)="."),ROW($A$6:$A$4897)-ROW($A$6)+1,IF((MID(#REF!,3,1)="."),ROW($A$6:$A$4892)-ROW($A$6)+1)), ROW(1446:1446))),"" )</f>
        <v/>
      </c>
      <c r="B1448" s="72" t="str">
        <f>IF($A1448="", "", INDEX(#REF!,MATCH($A1448,#REF!,0)))</f>
        <v/>
      </c>
      <c r="C1448" s="72" t="str">
        <f>IFERROR(INDEX(#REF!,MATCH(INDEX(#REF!,MATCH($A1448,#REF!,0)),#REF!,0),'Recurrent profile helpers'!C$2)*IF($A1448="", "0", INDEX(#REF!,MATCH($A1448,#REF!,0))),"")</f>
        <v/>
      </c>
      <c r="D1448" s="72" t="str">
        <f>IFERROR(INDEX(#REF!,MATCH(INDEX(#REF!,MATCH($A1448,#REF!,0)),#REF!,0),'Recurrent profile helpers'!D$2)*IF($A1448="", "0", INDEX(#REF!,MATCH($A1448,#REF!,0))),"")</f>
        <v/>
      </c>
      <c r="E1448" s="72" t="str">
        <f>IFERROR(INDEX(#REF!,MATCH(INDEX(#REF!,MATCH($A1448,#REF!,0)),#REF!,0),'Recurrent profile helpers'!E$2)*IF($A1448="", "0", INDEX(#REF!,MATCH($A1448,#REF!,0))),"")</f>
        <v/>
      </c>
      <c r="F1448" s="72" t="str">
        <f>IFERROR(INDEX(#REF!,MATCH(INDEX(#REF!,MATCH($A1448,#REF!,0)),#REF!,0),'Recurrent profile helpers'!F$2)*IF($A1448="", "0", INDEX(#REF!,MATCH($A1448,#REF!,0))),"")</f>
        <v/>
      </c>
      <c r="G1448" s="72" t="str">
        <f>IFERROR(INDEX(#REF!,MATCH(INDEX(#REF!,MATCH($A1448,#REF!,0)),#REF!,0),'Recurrent profile helpers'!G$2)*IF($A1448="", "0", INDEX(#REF!,MATCH($A1448,#REF!,0))),"")</f>
        <v/>
      </c>
      <c r="H1448" s="72" t="str">
        <f>IFERROR(INDEX(#REF!,MATCH(INDEX(#REF!,MATCH($A1448,#REF!,0)),#REF!,0),'Recurrent profile helpers'!H$2)*IF($A1448="", "0", INDEX(#REF!,MATCH($A1448,#REF!,0))),"")</f>
        <v/>
      </c>
      <c r="I1448" s="72" t="str">
        <f>IFERROR(INDEX(#REF!,MATCH(INDEX(#REF!,MATCH($A1448,#REF!,0)),#REF!,0),'Recurrent profile helpers'!I$2)*IF($A1448="", "0", INDEX(#REF!,MATCH($A1448,#REF!,0))),"")</f>
        <v/>
      </c>
      <c r="J1448" s="72" t="str">
        <f>IFERROR(INDEX(#REF!,MATCH(INDEX(#REF!,MATCH($A1448,#REF!,0)),#REF!,0),'Recurrent profile helpers'!J$2)*IF($A1448="", "0", INDEX(#REF!,MATCH($A1448,#REF!,0))),"")</f>
        <v/>
      </c>
      <c r="K1448" s="72" t="str">
        <f>IFERROR(INDEX(#REF!,MATCH(INDEX(#REF!,MATCH($A1448,#REF!,0)),#REF!,0),'Recurrent profile helpers'!K$2)*IF($A1448="", "0", INDEX(#REF!,MATCH($A1448,#REF!,0))),"")</f>
        <v/>
      </c>
      <c r="L1448" s="72" t="str">
        <f>IFERROR(INDEX(#REF!,MATCH(INDEX(#REF!,MATCH($A1448,#REF!,0)),#REF!,0),'Recurrent profile helpers'!L$2)*IF($A1448="", "0", INDEX(#REF!,MATCH($A1448,#REF!,0))),"")</f>
        <v/>
      </c>
      <c r="M1448" s="72" t="str">
        <f>IFERROR(INDEX(#REF!,MATCH(INDEX(#REF!,MATCH($A1448,#REF!,0)),#REF!,0),'Recurrent profile helpers'!M$2)*IF($A1448="", "0", INDEX(#REF!,MATCH($A1448,#REF!,0))),"")</f>
        <v/>
      </c>
      <c r="N1448" s="72" t="str">
        <f>IFERROR(INDEX(#REF!,MATCH(INDEX(#REF!,MATCH($A1448,#REF!,0)),#REF!,0),'Recurrent profile helpers'!N$2)*IF($A1448="", "0", INDEX(#REF!,MATCH($A1448,#REF!,0))),"")</f>
        <v/>
      </c>
    </row>
    <row r="1449" spans="1:14">
      <c r="A1449" t="str">
        <f t="array" ref="A1449">IFERROR(INDEX(#REF!, SMALL(IF((MID(#REF!,2,1)="."),ROW($A$6:$A$4897)-ROW($A$6)+1,IF((MID(#REF!,3,1)="."),ROW($A$6:$A$4892)-ROW($A$6)+1)), ROW(1447:1447))),"" )</f>
        <v/>
      </c>
      <c r="B1449" s="72" t="str">
        <f>IF($A1449="", "", INDEX(#REF!,MATCH($A1449,#REF!,0)))</f>
        <v/>
      </c>
      <c r="C1449" s="72" t="str">
        <f>IFERROR(INDEX(#REF!,MATCH(INDEX(#REF!,MATCH($A1449,#REF!,0)),#REF!,0),'Recurrent profile helpers'!C$2)*IF($A1449="", "0", INDEX(#REF!,MATCH($A1449,#REF!,0))),"")</f>
        <v/>
      </c>
      <c r="D1449" s="72" t="str">
        <f>IFERROR(INDEX(#REF!,MATCH(INDEX(#REF!,MATCH($A1449,#REF!,0)),#REF!,0),'Recurrent profile helpers'!D$2)*IF($A1449="", "0", INDEX(#REF!,MATCH($A1449,#REF!,0))),"")</f>
        <v/>
      </c>
      <c r="E1449" s="72" t="str">
        <f>IFERROR(INDEX(#REF!,MATCH(INDEX(#REF!,MATCH($A1449,#REF!,0)),#REF!,0),'Recurrent profile helpers'!E$2)*IF($A1449="", "0", INDEX(#REF!,MATCH($A1449,#REF!,0))),"")</f>
        <v/>
      </c>
      <c r="F1449" s="72" t="str">
        <f>IFERROR(INDEX(#REF!,MATCH(INDEX(#REF!,MATCH($A1449,#REF!,0)),#REF!,0),'Recurrent profile helpers'!F$2)*IF($A1449="", "0", INDEX(#REF!,MATCH($A1449,#REF!,0))),"")</f>
        <v/>
      </c>
      <c r="G1449" s="72" t="str">
        <f>IFERROR(INDEX(#REF!,MATCH(INDEX(#REF!,MATCH($A1449,#REF!,0)),#REF!,0),'Recurrent profile helpers'!G$2)*IF($A1449="", "0", INDEX(#REF!,MATCH($A1449,#REF!,0))),"")</f>
        <v/>
      </c>
      <c r="H1449" s="72" t="str">
        <f>IFERROR(INDEX(#REF!,MATCH(INDEX(#REF!,MATCH($A1449,#REF!,0)),#REF!,0),'Recurrent profile helpers'!H$2)*IF($A1449="", "0", INDEX(#REF!,MATCH($A1449,#REF!,0))),"")</f>
        <v/>
      </c>
      <c r="I1449" s="72" t="str">
        <f>IFERROR(INDEX(#REF!,MATCH(INDEX(#REF!,MATCH($A1449,#REF!,0)),#REF!,0),'Recurrent profile helpers'!I$2)*IF($A1449="", "0", INDEX(#REF!,MATCH($A1449,#REF!,0))),"")</f>
        <v/>
      </c>
      <c r="J1449" s="72" t="str">
        <f>IFERROR(INDEX(#REF!,MATCH(INDEX(#REF!,MATCH($A1449,#REF!,0)),#REF!,0),'Recurrent profile helpers'!J$2)*IF($A1449="", "0", INDEX(#REF!,MATCH($A1449,#REF!,0))),"")</f>
        <v/>
      </c>
      <c r="K1449" s="72" t="str">
        <f>IFERROR(INDEX(#REF!,MATCH(INDEX(#REF!,MATCH($A1449,#REF!,0)),#REF!,0),'Recurrent profile helpers'!K$2)*IF($A1449="", "0", INDEX(#REF!,MATCH($A1449,#REF!,0))),"")</f>
        <v/>
      </c>
      <c r="L1449" s="72" t="str">
        <f>IFERROR(INDEX(#REF!,MATCH(INDEX(#REF!,MATCH($A1449,#REF!,0)),#REF!,0),'Recurrent profile helpers'!L$2)*IF($A1449="", "0", INDEX(#REF!,MATCH($A1449,#REF!,0))),"")</f>
        <v/>
      </c>
      <c r="M1449" s="72" t="str">
        <f>IFERROR(INDEX(#REF!,MATCH(INDEX(#REF!,MATCH($A1449,#REF!,0)),#REF!,0),'Recurrent profile helpers'!M$2)*IF($A1449="", "0", INDEX(#REF!,MATCH($A1449,#REF!,0))),"")</f>
        <v/>
      </c>
      <c r="N1449" s="72" t="str">
        <f>IFERROR(INDEX(#REF!,MATCH(INDEX(#REF!,MATCH($A1449,#REF!,0)),#REF!,0),'Recurrent profile helpers'!N$2)*IF($A1449="", "0", INDEX(#REF!,MATCH($A1449,#REF!,0))),"")</f>
        <v/>
      </c>
    </row>
    <row r="1450" spans="1:14">
      <c r="A1450" t="str">
        <f t="array" ref="A1450">IFERROR(INDEX(#REF!, SMALL(IF((MID(#REF!,2,1)="."),ROW($A$6:$A$4897)-ROW($A$6)+1,IF((MID(#REF!,3,1)="."),ROW($A$6:$A$4892)-ROW($A$6)+1)), ROW(1448:1448))),"" )</f>
        <v/>
      </c>
      <c r="B1450" s="72" t="str">
        <f>IF($A1450="", "", INDEX(#REF!,MATCH($A1450,#REF!,0)))</f>
        <v/>
      </c>
      <c r="C1450" s="72" t="str">
        <f>IFERROR(INDEX(#REF!,MATCH(INDEX(#REF!,MATCH($A1450,#REF!,0)),#REF!,0),'Recurrent profile helpers'!C$2)*IF($A1450="", "0", INDEX(#REF!,MATCH($A1450,#REF!,0))),"")</f>
        <v/>
      </c>
      <c r="D1450" s="72" t="str">
        <f>IFERROR(INDEX(#REF!,MATCH(INDEX(#REF!,MATCH($A1450,#REF!,0)),#REF!,0),'Recurrent profile helpers'!D$2)*IF($A1450="", "0", INDEX(#REF!,MATCH($A1450,#REF!,0))),"")</f>
        <v/>
      </c>
      <c r="E1450" s="72" t="str">
        <f>IFERROR(INDEX(#REF!,MATCH(INDEX(#REF!,MATCH($A1450,#REF!,0)),#REF!,0),'Recurrent profile helpers'!E$2)*IF($A1450="", "0", INDEX(#REF!,MATCH($A1450,#REF!,0))),"")</f>
        <v/>
      </c>
      <c r="F1450" s="72" t="str">
        <f>IFERROR(INDEX(#REF!,MATCH(INDEX(#REF!,MATCH($A1450,#REF!,0)),#REF!,0),'Recurrent profile helpers'!F$2)*IF($A1450="", "0", INDEX(#REF!,MATCH($A1450,#REF!,0))),"")</f>
        <v/>
      </c>
      <c r="G1450" s="72" t="str">
        <f>IFERROR(INDEX(#REF!,MATCH(INDEX(#REF!,MATCH($A1450,#REF!,0)),#REF!,0),'Recurrent profile helpers'!G$2)*IF($A1450="", "0", INDEX(#REF!,MATCH($A1450,#REF!,0))),"")</f>
        <v/>
      </c>
      <c r="H1450" s="72" t="str">
        <f>IFERROR(INDEX(#REF!,MATCH(INDEX(#REF!,MATCH($A1450,#REF!,0)),#REF!,0),'Recurrent profile helpers'!H$2)*IF($A1450="", "0", INDEX(#REF!,MATCH($A1450,#REF!,0))),"")</f>
        <v/>
      </c>
      <c r="I1450" s="72" t="str">
        <f>IFERROR(INDEX(#REF!,MATCH(INDEX(#REF!,MATCH($A1450,#REF!,0)),#REF!,0),'Recurrent profile helpers'!I$2)*IF($A1450="", "0", INDEX(#REF!,MATCH($A1450,#REF!,0))),"")</f>
        <v/>
      </c>
      <c r="J1450" s="72" t="str">
        <f>IFERROR(INDEX(#REF!,MATCH(INDEX(#REF!,MATCH($A1450,#REF!,0)),#REF!,0),'Recurrent profile helpers'!J$2)*IF($A1450="", "0", INDEX(#REF!,MATCH($A1450,#REF!,0))),"")</f>
        <v/>
      </c>
      <c r="K1450" s="72" t="str">
        <f>IFERROR(INDEX(#REF!,MATCH(INDEX(#REF!,MATCH($A1450,#REF!,0)),#REF!,0),'Recurrent profile helpers'!K$2)*IF($A1450="", "0", INDEX(#REF!,MATCH($A1450,#REF!,0))),"")</f>
        <v/>
      </c>
      <c r="L1450" s="72" t="str">
        <f>IFERROR(INDEX(#REF!,MATCH(INDEX(#REF!,MATCH($A1450,#REF!,0)),#REF!,0),'Recurrent profile helpers'!L$2)*IF($A1450="", "0", INDEX(#REF!,MATCH($A1450,#REF!,0))),"")</f>
        <v/>
      </c>
      <c r="M1450" s="72" t="str">
        <f>IFERROR(INDEX(#REF!,MATCH(INDEX(#REF!,MATCH($A1450,#REF!,0)),#REF!,0),'Recurrent profile helpers'!M$2)*IF($A1450="", "0", INDEX(#REF!,MATCH($A1450,#REF!,0))),"")</f>
        <v/>
      </c>
      <c r="N1450" s="72" t="str">
        <f>IFERROR(INDEX(#REF!,MATCH(INDEX(#REF!,MATCH($A1450,#REF!,0)),#REF!,0),'Recurrent profile helpers'!N$2)*IF($A1450="", "0", INDEX(#REF!,MATCH($A1450,#REF!,0))),"")</f>
        <v/>
      </c>
    </row>
    <row r="1451" spans="1:14">
      <c r="A1451" t="str">
        <f t="array" ref="A1451">IFERROR(INDEX(#REF!, SMALL(IF((MID(#REF!,2,1)="."),ROW($A$6:$A$4897)-ROW($A$6)+1,IF((MID(#REF!,3,1)="."),ROW($A$6:$A$4892)-ROW($A$6)+1)), ROW(1449:1449))),"" )</f>
        <v/>
      </c>
      <c r="B1451" s="72" t="str">
        <f>IF($A1451="", "", INDEX(#REF!,MATCH($A1451,#REF!,0)))</f>
        <v/>
      </c>
      <c r="C1451" s="72" t="str">
        <f>IFERROR(INDEX(#REF!,MATCH(INDEX(#REF!,MATCH($A1451,#REF!,0)),#REF!,0),'Recurrent profile helpers'!C$2)*IF($A1451="", "0", INDEX(#REF!,MATCH($A1451,#REF!,0))),"")</f>
        <v/>
      </c>
      <c r="D1451" s="72" t="str">
        <f>IFERROR(INDEX(#REF!,MATCH(INDEX(#REF!,MATCH($A1451,#REF!,0)),#REF!,0),'Recurrent profile helpers'!D$2)*IF($A1451="", "0", INDEX(#REF!,MATCH($A1451,#REF!,0))),"")</f>
        <v/>
      </c>
      <c r="E1451" s="72" t="str">
        <f>IFERROR(INDEX(#REF!,MATCH(INDEX(#REF!,MATCH($A1451,#REF!,0)),#REF!,0),'Recurrent profile helpers'!E$2)*IF($A1451="", "0", INDEX(#REF!,MATCH($A1451,#REF!,0))),"")</f>
        <v/>
      </c>
      <c r="F1451" s="72" t="str">
        <f>IFERROR(INDEX(#REF!,MATCH(INDEX(#REF!,MATCH($A1451,#REF!,0)),#REF!,0),'Recurrent profile helpers'!F$2)*IF($A1451="", "0", INDEX(#REF!,MATCH($A1451,#REF!,0))),"")</f>
        <v/>
      </c>
      <c r="G1451" s="72" t="str">
        <f>IFERROR(INDEX(#REF!,MATCH(INDEX(#REF!,MATCH($A1451,#REF!,0)),#REF!,0),'Recurrent profile helpers'!G$2)*IF($A1451="", "0", INDEX(#REF!,MATCH($A1451,#REF!,0))),"")</f>
        <v/>
      </c>
      <c r="H1451" s="72" t="str">
        <f>IFERROR(INDEX(#REF!,MATCH(INDEX(#REF!,MATCH($A1451,#REF!,0)),#REF!,0),'Recurrent profile helpers'!H$2)*IF($A1451="", "0", INDEX(#REF!,MATCH($A1451,#REF!,0))),"")</f>
        <v/>
      </c>
      <c r="I1451" s="72" t="str">
        <f>IFERROR(INDEX(#REF!,MATCH(INDEX(#REF!,MATCH($A1451,#REF!,0)),#REF!,0),'Recurrent profile helpers'!I$2)*IF($A1451="", "0", INDEX(#REF!,MATCH($A1451,#REF!,0))),"")</f>
        <v/>
      </c>
      <c r="J1451" s="72" t="str">
        <f>IFERROR(INDEX(#REF!,MATCH(INDEX(#REF!,MATCH($A1451,#REF!,0)),#REF!,0),'Recurrent profile helpers'!J$2)*IF($A1451="", "0", INDEX(#REF!,MATCH($A1451,#REF!,0))),"")</f>
        <v/>
      </c>
      <c r="K1451" s="72" t="str">
        <f>IFERROR(INDEX(#REF!,MATCH(INDEX(#REF!,MATCH($A1451,#REF!,0)),#REF!,0),'Recurrent profile helpers'!K$2)*IF($A1451="", "0", INDEX(#REF!,MATCH($A1451,#REF!,0))),"")</f>
        <v/>
      </c>
      <c r="L1451" s="72" t="str">
        <f>IFERROR(INDEX(#REF!,MATCH(INDEX(#REF!,MATCH($A1451,#REF!,0)),#REF!,0),'Recurrent profile helpers'!L$2)*IF($A1451="", "0", INDEX(#REF!,MATCH($A1451,#REF!,0))),"")</f>
        <v/>
      </c>
      <c r="M1451" s="72" t="str">
        <f>IFERROR(INDEX(#REF!,MATCH(INDEX(#REF!,MATCH($A1451,#REF!,0)),#REF!,0),'Recurrent profile helpers'!M$2)*IF($A1451="", "0", INDEX(#REF!,MATCH($A1451,#REF!,0))),"")</f>
        <v/>
      </c>
      <c r="N1451" s="72" t="str">
        <f>IFERROR(INDEX(#REF!,MATCH(INDEX(#REF!,MATCH($A1451,#REF!,0)),#REF!,0),'Recurrent profile helpers'!N$2)*IF($A1451="", "0", INDEX(#REF!,MATCH($A1451,#REF!,0))),"")</f>
        <v/>
      </c>
    </row>
    <row r="1452" spans="1:14">
      <c r="A1452" t="str">
        <f t="array" ref="A1452">IFERROR(INDEX(#REF!, SMALL(IF((MID(#REF!,2,1)="."),ROW($A$6:$A$4897)-ROW($A$6)+1,IF((MID(#REF!,3,1)="."),ROW($A$6:$A$4892)-ROW($A$6)+1)), ROW(1450:1450))),"" )</f>
        <v/>
      </c>
      <c r="B1452" s="72" t="str">
        <f>IF($A1452="", "", INDEX(#REF!,MATCH($A1452,#REF!,0)))</f>
        <v/>
      </c>
      <c r="C1452" s="72" t="str">
        <f>IFERROR(INDEX(#REF!,MATCH(INDEX(#REF!,MATCH($A1452,#REF!,0)),#REF!,0),'Recurrent profile helpers'!C$2)*IF($A1452="", "0", INDEX(#REF!,MATCH($A1452,#REF!,0))),"")</f>
        <v/>
      </c>
      <c r="D1452" s="72" t="str">
        <f>IFERROR(INDEX(#REF!,MATCH(INDEX(#REF!,MATCH($A1452,#REF!,0)),#REF!,0),'Recurrent profile helpers'!D$2)*IF($A1452="", "0", INDEX(#REF!,MATCH($A1452,#REF!,0))),"")</f>
        <v/>
      </c>
      <c r="E1452" s="72" t="str">
        <f>IFERROR(INDEX(#REF!,MATCH(INDEX(#REF!,MATCH($A1452,#REF!,0)),#REF!,0),'Recurrent profile helpers'!E$2)*IF($A1452="", "0", INDEX(#REF!,MATCH($A1452,#REF!,0))),"")</f>
        <v/>
      </c>
      <c r="F1452" s="72" t="str">
        <f>IFERROR(INDEX(#REF!,MATCH(INDEX(#REF!,MATCH($A1452,#REF!,0)),#REF!,0),'Recurrent profile helpers'!F$2)*IF($A1452="", "0", INDEX(#REF!,MATCH($A1452,#REF!,0))),"")</f>
        <v/>
      </c>
      <c r="G1452" s="72" t="str">
        <f>IFERROR(INDEX(#REF!,MATCH(INDEX(#REF!,MATCH($A1452,#REF!,0)),#REF!,0),'Recurrent profile helpers'!G$2)*IF($A1452="", "0", INDEX(#REF!,MATCH($A1452,#REF!,0))),"")</f>
        <v/>
      </c>
      <c r="H1452" s="72" t="str">
        <f>IFERROR(INDEX(#REF!,MATCH(INDEX(#REF!,MATCH($A1452,#REF!,0)),#REF!,0),'Recurrent profile helpers'!H$2)*IF($A1452="", "0", INDEX(#REF!,MATCH($A1452,#REF!,0))),"")</f>
        <v/>
      </c>
      <c r="I1452" s="72" t="str">
        <f>IFERROR(INDEX(#REF!,MATCH(INDEX(#REF!,MATCH($A1452,#REF!,0)),#REF!,0),'Recurrent profile helpers'!I$2)*IF($A1452="", "0", INDEX(#REF!,MATCH($A1452,#REF!,0))),"")</f>
        <v/>
      </c>
      <c r="J1452" s="72" t="str">
        <f>IFERROR(INDEX(#REF!,MATCH(INDEX(#REF!,MATCH($A1452,#REF!,0)),#REF!,0),'Recurrent profile helpers'!J$2)*IF($A1452="", "0", INDEX(#REF!,MATCH($A1452,#REF!,0))),"")</f>
        <v/>
      </c>
      <c r="K1452" s="72" t="str">
        <f>IFERROR(INDEX(#REF!,MATCH(INDEX(#REF!,MATCH($A1452,#REF!,0)),#REF!,0),'Recurrent profile helpers'!K$2)*IF($A1452="", "0", INDEX(#REF!,MATCH($A1452,#REF!,0))),"")</f>
        <v/>
      </c>
      <c r="L1452" s="72" t="str">
        <f>IFERROR(INDEX(#REF!,MATCH(INDEX(#REF!,MATCH($A1452,#REF!,0)),#REF!,0),'Recurrent profile helpers'!L$2)*IF($A1452="", "0", INDEX(#REF!,MATCH($A1452,#REF!,0))),"")</f>
        <v/>
      </c>
      <c r="M1452" s="72" t="str">
        <f>IFERROR(INDEX(#REF!,MATCH(INDEX(#REF!,MATCH($A1452,#REF!,0)),#REF!,0),'Recurrent profile helpers'!M$2)*IF($A1452="", "0", INDEX(#REF!,MATCH($A1452,#REF!,0))),"")</f>
        <v/>
      </c>
      <c r="N1452" s="72" t="str">
        <f>IFERROR(INDEX(#REF!,MATCH(INDEX(#REF!,MATCH($A1452,#REF!,0)),#REF!,0),'Recurrent profile helpers'!N$2)*IF($A1452="", "0", INDEX(#REF!,MATCH($A1452,#REF!,0))),"")</f>
        <v/>
      </c>
    </row>
    <row r="1453" spans="1:14">
      <c r="A1453" t="str">
        <f t="array" ref="A1453">IFERROR(INDEX(#REF!, SMALL(IF((MID(#REF!,2,1)="."),ROW($A$6:$A$4897)-ROW($A$6)+1,IF((MID(#REF!,3,1)="."),ROW($A$6:$A$4892)-ROW($A$6)+1)), ROW(1451:1451))),"" )</f>
        <v/>
      </c>
      <c r="B1453" s="72" t="str">
        <f>IF($A1453="", "", INDEX(#REF!,MATCH($A1453,#REF!,0)))</f>
        <v/>
      </c>
      <c r="C1453" s="72" t="str">
        <f>IFERROR(INDEX(#REF!,MATCH(INDEX(#REF!,MATCH($A1453,#REF!,0)),#REF!,0),'Recurrent profile helpers'!C$2)*IF($A1453="", "0", INDEX(#REF!,MATCH($A1453,#REF!,0))),"")</f>
        <v/>
      </c>
      <c r="D1453" s="72" t="str">
        <f>IFERROR(INDEX(#REF!,MATCH(INDEX(#REF!,MATCH($A1453,#REF!,0)),#REF!,0),'Recurrent profile helpers'!D$2)*IF($A1453="", "0", INDEX(#REF!,MATCH($A1453,#REF!,0))),"")</f>
        <v/>
      </c>
      <c r="E1453" s="72" t="str">
        <f>IFERROR(INDEX(#REF!,MATCH(INDEX(#REF!,MATCH($A1453,#REF!,0)),#REF!,0),'Recurrent profile helpers'!E$2)*IF($A1453="", "0", INDEX(#REF!,MATCH($A1453,#REF!,0))),"")</f>
        <v/>
      </c>
      <c r="F1453" s="72" t="str">
        <f>IFERROR(INDEX(#REF!,MATCH(INDEX(#REF!,MATCH($A1453,#REF!,0)),#REF!,0),'Recurrent profile helpers'!F$2)*IF($A1453="", "0", INDEX(#REF!,MATCH($A1453,#REF!,0))),"")</f>
        <v/>
      </c>
      <c r="G1453" s="72" t="str">
        <f>IFERROR(INDEX(#REF!,MATCH(INDEX(#REF!,MATCH($A1453,#REF!,0)),#REF!,0),'Recurrent profile helpers'!G$2)*IF($A1453="", "0", INDEX(#REF!,MATCH($A1453,#REF!,0))),"")</f>
        <v/>
      </c>
      <c r="H1453" s="72" t="str">
        <f>IFERROR(INDEX(#REF!,MATCH(INDEX(#REF!,MATCH($A1453,#REF!,0)),#REF!,0),'Recurrent profile helpers'!H$2)*IF($A1453="", "0", INDEX(#REF!,MATCH($A1453,#REF!,0))),"")</f>
        <v/>
      </c>
      <c r="I1453" s="72" t="str">
        <f>IFERROR(INDEX(#REF!,MATCH(INDEX(#REF!,MATCH($A1453,#REF!,0)),#REF!,0),'Recurrent profile helpers'!I$2)*IF($A1453="", "0", INDEX(#REF!,MATCH($A1453,#REF!,0))),"")</f>
        <v/>
      </c>
      <c r="J1453" s="72" t="str">
        <f>IFERROR(INDEX(#REF!,MATCH(INDEX(#REF!,MATCH($A1453,#REF!,0)),#REF!,0),'Recurrent profile helpers'!J$2)*IF($A1453="", "0", INDEX(#REF!,MATCH($A1453,#REF!,0))),"")</f>
        <v/>
      </c>
      <c r="K1453" s="72" t="str">
        <f>IFERROR(INDEX(#REF!,MATCH(INDEX(#REF!,MATCH($A1453,#REF!,0)),#REF!,0),'Recurrent profile helpers'!K$2)*IF($A1453="", "0", INDEX(#REF!,MATCH($A1453,#REF!,0))),"")</f>
        <v/>
      </c>
      <c r="L1453" s="72" t="str">
        <f>IFERROR(INDEX(#REF!,MATCH(INDEX(#REF!,MATCH($A1453,#REF!,0)),#REF!,0),'Recurrent profile helpers'!L$2)*IF($A1453="", "0", INDEX(#REF!,MATCH($A1453,#REF!,0))),"")</f>
        <v/>
      </c>
      <c r="M1453" s="72" t="str">
        <f>IFERROR(INDEX(#REF!,MATCH(INDEX(#REF!,MATCH($A1453,#REF!,0)),#REF!,0),'Recurrent profile helpers'!M$2)*IF($A1453="", "0", INDEX(#REF!,MATCH($A1453,#REF!,0))),"")</f>
        <v/>
      </c>
      <c r="N1453" s="72" t="str">
        <f>IFERROR(INDEX(#REF!,MATCH(INDEX(#REF!,MATCH($A1453,#REF!,0)),#REF!,0),'Recurrent profile helpers'!N$2)*IF($A1453="", "0", INDEX(#REF!,MATCH($A1453,#REF!,0))),"")</f>
        <v/>
      </c>
    </row>
    <row r="1454" spans="1:14">
      <c r="A1454" t="str">
        <f t="array" ref="A1454">IFERROR(INDEX(#REF!, SMALL(IF((MID(#REF!,2,1)="."),ROW($A$6:$A$4897)-ROW($A$6)+1,IF((MID(#REF!,3,1)="."),ROW($A$6:$A$4892)-ROW($A$6)+1)), ROW(1452:1452))),"" )</f>
        <v/>
      </c>
      <c r="B1454" s="72" t="str">
        <f>IF($A1454="", "", INDEX(#REF!,MATCH($A1454,#REF!,0)))</f>
        <v/>
      </c>
      <c r="C1454" s="72" t="str">
        <f>IFERROR(INDEX(#REF!,MATCH(INDEX(#REF!,MATCH($A1454,#REF!,0)),#REF!,0),'Recurrent profile helpers'!C$2)*IF($A1454="", "0", INDEX(#REF!,MATCH($A1454,#REF!,0))),"")</f>
        <v/>
      </c>
      <c r="D1454" s="72" t="str">
        <f>IFERROR(INDEX(#REF!,MATCH(INDEX(#REF!,MATCH($A1454,#REF!,0)),#REF!,0),'Recurrent profile helpers'!D$2)*IF($A1454="", "0", INDEX(#REF!,MATCH($A1454,#REF!,0))),"")</f>
        <v/>
      </c>
      <c r="E1454" s="72" t="str">
        <f>IFERROR(INDEX(#REF!,MATCH(INDEX(#REF!,MATCH($A1454,#REF!,0)),#REF!,0),'Recurrent profile helpers'!E$2)*IF($A1454="", "0", INDEX(#REF!,MATCH($A1454,#REF!,0))),"")</f>
        <v/>
      </c>
      <c r="F1454" s="72" t="str">
        <f>IFERROR(INDEX(#REF!,MATCH(INDEX(#REF!,MATCH($A1454,#REF!,0)),#REF!,0),'Recurrent profile helpers'!F$2)*IF($A1454="", "0", INDEX(#REF!,MATCH($A1454,#REF!,0))),"")</f>
        <v/>
      </c>
      <c r="G1454" s="72" t="str">
        <f>IFERROR(INDEX(#REF!,MATCH(INDEX(#REF!,MATCH($A1454,#REF!,0)),#REF!,0),'Recurrent profile helpers'!G$2)*IF($A1454="", "0", INDEX(#REF!,MATCH($A1454,#REF!,0))),"")</f>
        <v/>
      </c>
      <c r="H1454" s="72" t="str">
        <f>IFERROR(INDEX(#REF!,MATCH(INDEX(#REF!,MATCH($A1454,#REF!,0)),#REF!,0),'Recurrent profile helpers'!H$2)*IF($A1454="", "0", INDEX(#REF!,MATCH($A1454,#REF!,0))),"")</f>
        <v/>
      </c>
      <c r="I1454" s="72" t="str">
        <f>IFERROR(INDEX(#REF!,MATCH(INDEX(#REF!,MATCH($A1454,#REF!,0)),#REF!,0),'Recurrent profile helpers'!I$2)*IF($A1454="", "0", INDEX(#REF!,MATCH($A1454,#REF!,0))),"")</f>
        <v/>
      </c>
      <c r="J1454" s="72" t="str">
        <f>IFERROR(INDEX(#REF!,MATCH(INDEX(#REF!,MATCH($A1454,#REF!,0)),#REF!,0),'Recurrent profile helpers'!J$2)*IF($A1454="", "0", INDEX(#REF!,MATCH($A1454,#REF!,0))),"")</f>
        <v/>
      </c>
      <c r="K1454" s="72" t="str">
        <f>IFERROR(INDEX(#REF!,MATCH(INDEX(#REF!,MATCH($A1454,#REF!,0)),#REF!,0),'Recurrent profile helpers'!K$2)*IF($A1454="", "0", INDEX(#REF!,MATCH($A1454,#REF!,0))),"")</f>
        <v/>
      </c>
      <c r="L1454" s="72" t="str">
        <f>IFERROR(INDEX(#REF!,MATCH(INDEX(#REF!,MATCH($A1454,#REF!,0)),#REF!,0),'Recurrent profile helpers'!L$2)*IF($A1454="", "0", INDEX(#REF!,MATCH($A1454,#REF!,0))),"")</f>
        <v/>
      </c>
      <c r="M1454" s="72" t="str">
        <f>IFERROR(INDEX(#REF!,MATCH(INDEX(#REF!,MATCH($A1454,#REF!,0)),#REF!,0),'Recurrent profile helpers'!M$2)*IF($A1454="", "0", INDEX(#REF!,MATCH($A1454,#REF!,0))),"")</f>
        <v/>
      </c>
      <c r="N1454" s="72" t="str">
        <f>IFERROR(INDEX(#REF!,MATCH(INDEX(#REF!,MATCH($A1454,#REF!,0)),#REF!,0),'Recurrent profile helpers'!N$2)*IF($A1454="", "0", INDEX(#REF!,MATCH($A1454,#REF!,0))),"")</f>
        <v/>
      </c>
    </row>
    <row r="1455" spans="1:14">
      <c r="A1455" t="str">
        <f t="array" ref="A1455">IFERROR(INDEX(#REF!, SMALL(IF((MID(#REF!,2,1)="."),ROW($A$6:$A$4897)-ROW($A$6)+1,IF((MID(#REF!,3,1)="."),ROW($A$6:$A$4892)-ROW($A$6)+1)), ROW(1453:1453))),"" )</f>
        <v/>
      </c>
      <c r="B1455" s="72" t="str">
        <f>IF($A1455="", "", INDEX(#REF!,MATCH($A1455,#REF!,0)))</f>
        <v/>
      </c>
      <c r="C1455" s="72" t="str">
        <f>IFERROR(INDEX(#REF!,MATCH(INDEX(#REF!,MATCH($A1455,#REF!,0)),#REF!,0),'Recurrent profile helpers'!C$2)*IF($A1455="", "0", INDEX(#REF!,MATCH($A1455,#REF!,0))),"")</f>
        <v/>
      </c>
      <c r="D1455" s="72" t="str">
        <f>IFERROR(INDEX(#REF!,MATCH(INDEX(#REF!,MATCH($A1455,#REF!,0)),#REF!,0),'Recurrent profile helpers'!D$2)*IF($A1455="", "0", INDEX(#REF!,MATCH($A1455,#REF!,0))),"")</f>
        <v/>
      </c>
      <c r="E1455" s="72" t="str">
        <f>IFERROR(INDEX(#REF!,MATCH(INDEX(#REF!,MATCH($A1455,#REF!,0)),#REF!,0),'Recurrent profile helpers'!E$2)*IF($A1455="", "0", INDEX(#REF!,MATCH($A1455,#REF!,0))),"")</f>
        <v/>
      </c>
      <c r="F1455" s="72" t="str">
        <f>IFERROR(INDEX(#REF!,MATCH(INDEX(#REF!,MATCH($A1455,#REF!,0)),#REF!,0),'Recurrent profile helpers'!F$2)*IF($A1455="", "0", INDEX(#REF!,MATCH($A1455,#REF!,0))),"")</f>
        <v/>
      </c>
      <c r="G1455" s="72" t="str">
        <f>IFERROR(INDEX(#REF!,MATCH(INDEX(#REF!,MATCH($A1455,#REF!,0)),#REF!,0),'Recurrent profile helpers'!G$2)*IF($A1455="", "0", INDEX(#REF!,MATCH($A1455,#REF!,0))),"")</f>
        <v/>
      </c>
      <c r="H1455" s="72" t="str">
        <f>IFERROR(INDEX(#REF!,MATCH(INDEX(#REF!,MATCH($A1455,#REF!,0)),#REF!,0),'Recurrent profile helpers'!H$2)*IF($A1455="", "0", INDEX(#REF!,MATCH($A1455,#REF!,0))),"")</f>
        <v/>
      </c>
      <c r="I1455" s="72" t="str">
        <f>IFERROR(INDEX(#REF!,MATCH(INDEX(#REF!,MATCH($A1455,#REF!,0)),#REF!,0),'Recurrent profile helpers'!I$2)*IF($A1455="", "0", INDEX(#REF!,MATCH($A1455,#REF!,0))),"")</f>
        <v/>
      </c>
      <c r="J1455" s="72" t="str">
        <f>IFERROR(INDEX(#REF!,MATCH(INDEX(#REF!,MATCH($A1455,#REF!,0)),#REF!,0),'Recurrent profile helpers'!J$2)*IF($A1455="", "0", INDEX(#REF!,MATCH($A1455,#REF!,0))),"")</f>
        <v/>
      </c>
      <c r="K1455" s="72" t="str">
        <f>IFERROR(INDEX(#REF!,MATCH(INDEX(#REF!,MATCH($A1455,#REF!,0)),#REF!,0),'Recurrent profile helpers'!K$2)*IF($A1455="", "0", INDEX(#REF!,MATCH($A1455,#REF!,0))),"")</f>
        <v/>
      </c>
      <c r="L1455" s="72" t="str">
        <f>IFERROR(INDEX(#REF!,MATCH(INDEX(#REF!,MATCH($A1455,#REF!,0)),#REF!,0),'Recurrent profile helpers'!L$2)*IF($A1455="", "0", INDEX(#REF!,MATCH($A1455,#REF!,0))),"")</f>
        <v/>
      </c>
      <c r="M1455" s="72" t="str">
        <f>IFERROR(INDEX(#REF!,MATCH(INDEX(#REF!,MATCH($A1455,#REF!,0)),#REF!,0),'Recurrent profile helpers'!M$2)*IF($A1455="", "0", INDEX(#REF!,MATCH($A1455,#REF!,0))),"")</f>
        <v/>
      </c>
      <c r="N1455" s="72" t="str">
        <f>IFERROR(INDEX(#REF!,MATCH(INDEX(#REF!,MATCH($A1455,#REF!,0)),#REF!,0),'Recurrent profile helpers'!N$2)*IF($A1455="", "0", INDEX(#REF!,MATCH($A1455,#REF!,0))),"")</f>
        <v/>
      </c>
    </row>
    <row r="1456" spans="1:14">
      <c r="A1456" t="str">
        <f t="array" ref="A1456">IFERROR(INDEX(#REF!, SMALL(IF((MID(#REF!,2,1)="."),ROW($A$6:$A$4897)-ROW($A$6)+1,IF((MID(#REF!,3,1)="."),ROW($A$6:$A$4892)-ROW($A$6)+1)), ROW(1454:1454))),"" )</f>
        <v/>
      </c>
      <c r="B1456" s="72" t="str">
        <f>IF($A1456="", "", INDEX(#REF!,MATCH($A1456,#REF!,0)))</f>
        <v/>
      </c>
      <c r="C1456" s="72" t="str">
        <f>IFERROR(INDEX(#REF!,MATCH(INDEX(#REF!,MATCH($A1456,#REF!,0)),#REF!,0),'Recurrent profile helpers'!C$2)*IF($A1456="", "0", INDEX(#REF!,MATCH($A1456,#REF!,0))),"")</f>
        <v/>
      </c>
      <c r="D1456" s="72" t="str">
        <f>IFERROR(INDEX(#REF!,MATCH(INDEX(#REF!,MATCH($A1456,#REF!,0)),#REF!,0),'Recurrent profile helpers'!D$2)*IF($A1456="", "0", INDEX(#REF!,MATCH($A1456,#REF!,0))),"")</f>
        <v/>
      </c>
      <c r="E1456" s="72" t="str">
        <f>IFERROR(INDEX(#REF!,MATCH(INDEX(#REF!,MATCH($A1456,#REF!,0)),#REF!,0),'Recurrent profile helpers'!E$2)*IF($A1456="", "0", INDEX(#REF!,MATCH($A1456,#REF!,0))),"")</f>
        <v/>
      </c>
      <c r="F1456" s="72" t="str">
        <f>IFERROR(INDEX(#REF!,MATCH(INDEX(#REF!,MATCH($A1456,#REF!,0)),#REF!,0),'Recurrent profile helpers'!F$2)*IF($A1456="", "0", INDEX(#REF!,MATCH($A1456,#REF!,0))),"")</f>
        <v/>
      </c>
      <c r="G1456" s="72" t="str">
        <f>IFERROR(INDEX(#REF!,MATCH(INDEX(#REF!,MATCH($A1456,#REF!,0)),#REF!,0),'Recurrent profile helpers'!G$2)*IF($A1456="", "0", INDEX(#REF!,MATCH($A1456,#REF!,0))),"")</f>
        <v/>
      </c>
      <c r="H1456" s="72" t="str">
        <f>IFERROR(INDEX(#REF!,MATCH(INDEX(#REF!,MATCH($A1456,#REF!,0)),#REF!,0),'Recurrent profile helpers'!H$2)*IF($A1456="", "0", INDEX(#REF!,MATCH($A1456,#REF!,0))),"")</f>
        <v/>
      </c>
      <c r="I1456" s="72" t="str">
        <f>IFERROR(INDEX(#REF!,MATCH(INDEX(#REF!,MATCH($A1456,#REF!,0)),#REF!,0),'Recurrent profile helpers'!I$2)*IF($A1456="", "0", INDEX(#REF!,MATCH($A1456,#REF!,0))),"")</f>
        <v/>
      </c>
      <c r="J1456" s="72" t="str">
        <f>IFERROR(INDEX(#REF!,MATCH(INDEX(#REF!,MATCH($A1456,#REF!,0)),#REF!,0),'Recurrent profile helpers'!J$2)*IF($A1456="", "0", INDEX(#REF!,MATCH($A1456,#REF!,0))),"")</f>
        <v/>
      </c>
      <c r="K1456" s="72" t="str">
        <f>IFERROR(INDEX(#REF!,MATCH(INDEX(#REF!,MATCH($A1456,#REF!,0)),#REF!,0),'Recurrent profile helpers'!K$2)*IF($A1456="", "0", INDEX(#REF!,MATCH($A1456,#REF!,0))),"")</f>
        <v/>
      </c>
      <c r="L1456" s="72" t="str">
        <f>IFERROR(INDEX(#REF!,MATCH(INDEX(#REF!,MATCH($A1456,#REF!,0)),#REF!,0),'Recurrent profile helpers'!L$2)*IF($A1456="", "0", INDEX(#REF!,MATCH($A1456,#REF!,0))),"")</f>
        <v/>
      </c>
      <c r="M1456" s="72" t="str">
        <f>IFERROR(INDEX(#REF!,MATCH(INDEX(#REF!,MATCH($A1456,#REF!,0)),#REF!,0),'Recurrent profile helpers'!M$2)*IF($A1456="", "0", INDEX(#REF!,MATCH($A1456,#REF!,0))),"")</f>
        <v/>
      </c>
      <c r="N1456" s="72" t="str">
        <f>IFERROR(INDEX(#REF!,MATCH(INDEX(#REF!,MATCH($A1456,#REF!,0)),#REF!,0),'Recurrent profile helpers'!N$2)*IF($A1456="", "0", INDEX(#REF!,MATCH($A1456,#REF!,0))),"")</f>
        <v/>
      </c>
    </row>
    <row r="1457" spans="1:14">
      <c r="A1457" t="str">
        <f t="array" ref="A1457">IFERROR(INDEX(#REF!, SMALL(IF((MID(#REF!,2,1)="."),ROW($A$6:$A$4897)-ROW($A$6)+1,IF((MID(#REF!,3,1)="."),ROW($A$6:$A$4892)-ROW($A$6)+1)), ROW(1455:1455))),"" )</f>
        <v/>
      </c>
      <c r="B1457" s="72" t="str">
        <f>IF($A1457="", "", INDEX(#REF!,MATCH($A1457,#REF!,0)))</f>
        <v/>
      </c>
      <c r="C1457" s="72" t="str">
        <f>IFERROR(INDEX(#REF!,MATCH(INDEX(#REF!,MATCH($A1457,#REF!,0)),#REF!,0),'Recurrent profile helpers'!C$2)*IF($A1457="", "0", INDEX(#REF!,MATCH($A1457,#REF!,0))),"")</f>
        <v/>
      </c>
      <c r="D1457" s="72" t="str">
        <f>IFERROR(INDEX(#REF!,MATCH(INDEX(#REF!,MATCH($A1457,#REF!,0)),#REF!,0),'Recurrent profile helpers'!D$2)*IF($A1457="", "0", INDEX(#REF!,MATCH($A1457,#REF!,0))),"")</f>
        <v/>
      </c>
      <c r="E1457" s="72" t="str">
        <f>IFERROR(INDEX(#REF!,MATCH(INDEX(#REF!,MATCH($A1457,#REF!,0)),#REF!,0),'Recurrent profile helpers'!E$2)*IF($A1457="", "0", INDEX(#REF!,MATCH($A1457,#REF!,0))),"")</f>
        <v/>
      </c>
      <c r="F1457" s="72" t="str">
        <f>IFERROR(INDEX(#REF!,MATCH(INDEX(#REF!,MATCH($A1457,#REF!,0)),#REF!,0),'Recurrent profile helpers'!F$2)*IF($A1457="", "0", INDEX(#REF!,MATCH($A1457,#REF!,0))),"")</f>
        <v/>
      </c>
      <c r="G1457" s="72" t="str">
        <f>IFERROR(INDEX(#REF!,MATCH(INDEX(#REF!,MATCH($A1457,#REF!,0)),#REF!,0),'Recurrent profile helpers'!G$2)*IF($A1457="", "0", INDEX(#REF!,MATCH($A1457,#REF!,0))),"")</f>
        <v/>
      </c>
      <c r="H1457" s="72" t="str">
        <f>IFERROR(INDEX(#REF!,MATCH(INDEX(#REF!,MATCH($A1457,#REF!,0)),#REF!,0),'Recurrent profile helpers'!H$2)*IF($A1457="", "0", INDEX(#REF!,MATCH($A1457,#REF!,0))),"")</f>
        <v/>
      </c>
      <c r="I1457" s="72" t="str">
        <f>IFERROR(INDEX(#REF!,MATCH(INDEX(#REF!,MATCH($A1457,#REF!,0)),#REF!,0),'Recurrent profile helpers'!I$2)*IF($A1457="", "0", INDEX(#REF!,MATCH($A1457,#REF!,0))),"")</f>
        <v/>
      </c>
      <c r="J1457" s="72" t="str">
        <f>IFERROR(INDEX(#REF!,MATCH(INDEX(#REF!,MATCH($A1457,#REF!,0)),#REF!,0),'Recurrent profile helpers'!J$2)*IF($A1457="", "0", INDEX(#REF!,MATCH($A1457,#REF!,0))),"")</f>
        <v/>
      </c>
      <c r="K1457" s="72" t="str">
        <f>IFERROR(INDEX(#REF!,MATCH(INDEX(#REF!,MATCH($A1457,#REF!,0)),#REF!,0),'Recurrent profile helpers'!K$2)*IF($A1457="", "0", INDEX(#REF!,MATCH($A1457,#REF!,0))),"")</f>
        <v/>
      </c>
      <c r="L1457" s="72" t="str">
        <f>IFERROR(INDEX(#REF!,MATCH(INDEX(#REF!,MATCH($A1457,#REF!,0)),#REF!,0),'Recurrent profile helpers'!L$2)*IF($A1457="", "0", INDEX(#REF!,MATCH($A1457,#REF!,0))),"")</f>
        <v/>
      </c>
      <c r="M1457" s="72" t="str">
        <f>IFERROR(INDEX(#REF!,MATCH(INDEX(#REF!,MATCH($A1457,#REF!,0)),#REF!,0),'Recurrent profile helpers'!M$2)*IF($A1457="", "0", INDEX(#REF!,MATCH($A1457,#REF!,0))),"")</f>
        <v/>
      </c>
      <c r="N1457" s="72" t="str">
        <f>IFERROR(INDEX(#REF!,MATCH(INDEX(#REF!,MATCH($A1457,#REF!,0)),#REF!,0),'Recurrent profile helpers'!N$2)*IF($A1457="", "0", INDEX(#REF!,MATCH($A1457,#REF!,0))),"")</f>
        <v/>
      </c>
    </row>
    <row r="1458" spans="1:14">
      <c r="A1458" t="str">
        <f t="array" ref="A1458">IFERROR(INDEX(#REF!, SMALL(IF((MID(#REF!,2,1)="."),ROW($A$6:$A$4897)-ROW($A$6)+1,IF((MID(#REF!,3,1)="."),ROW($A$6:$A$4892)-ROW($A$6)+1)), ROW(1456:1456))),"" )</f>
        <v/>
      </c>
      <c r="B1458" s="72" t="str">
        <f>IF($A1458="", "", INDEX(#REF!,MATCH($A1458,#REF!,0)))</f>
        <v/>
      </c>
      <c r="C1458" s="72" t="str">
        <f>IFERROR(INDEX(#REF!,MATCH(INDEX(#REF!,MATCH($A1458,#REF!,0)),#REF!,0),'Recurrent profile helpers'!C$2)*IF($A1458="", "0", INDEX(#REF!,MATCH($A1458,#REF!,0))),"")</f>
        <v/>
      </c>
      <c r="D1458" s="72" t="str">
        <f>IFERROR(INDEX(#REF!,MATCH(INDEX(#REF!,MATCH($A1458,#REF!,0)),#REF!,0),'Recurrent profile helpers'!D$2)*IF($A1458="", "0", INDEX(#REF!,MATCH($A1458,#REF!,0))),"")</f>
        <v/>
      </c>
      <c r="E1458" s="72" t="str">
        <f>IFERROR(INDEX(#REF!,MATCH(INDEX(#REF!,MATCH($A1458,#REF!,0)),#REF!,0),'Recurrent profile helpers'!E$2)*IF($A1458="", "0", INDEX(#REF!,MATCH($A1458,#REF!,0))),"")</f>
        <v/>
      </c>
      <c r="F1458" s="72" t="str">
        <f>IFERROR(INDEX(#REF!,MATCH(INDEX(#REF!,MATCH($A1458,#REF!,0)),#REF!,0),'Recurrent profile helpers'!F$2)*IF($A1458="", "0", INDEX(#REF!,MATCH($A1458,#REF!,0))),"")</f>
        <v/>
      </c>
      <c r="G1458" s="72" t="str">
        <f>IFERROR(INDEX(#REF!,MATCH(INDEX(#REF!,MATCH($A1458,#REF!,0)),#REF!,0),'Recurrent profile helpers'!G$2)*IF($A1458="", "0", INDEX(#REF!,MATCH($A1458,#REF!,0))),"")</f>
        <v/>
      </c>
      <c r="H1458" s="72" t="str">
        <f>IFERROR(INDEX(#REF!,MATCH(INDEX(#REF!,MATCH($A1458,#REF!,0)),#REF!,0),'Recurrent profile helpers'!H$2)*IF($A1458="", "0", INDEX(#REF!,MATCH($A1458,#REF!,0))),"")</f>
        <v/>
      </c>
      <c r="I1458" s="72" t="str">
        <f>IFERROR(INDEX(#REF!,MATCH(INDEX(#REF!,MATCH($A1458,#REF!,0)),#REF!,0),'Recurrent profile helpers'!I$2)*IF($A1458="", "0", INDEX(#REF!,MATCH($A1458,#REF!,0))),"")</f>
        <v/>
      </c>
      <c r="J1458" s="72" t="str">
        <f>IFERROR(INDEX(#REF!,MATCH(INDEX(#REF!,MATCH($A1458,#REF!,0)),#REF!,0),'Recurrent profile helpers'!J$2)*IF($A1458="", "0", INDEX(#REF!,MATCH($A1458,#REF!,0))),"")</f>
        <v/>
      </c>
      <c r="K1458" s="72" t="str">
        <f>IFERROR(INDEX(#REF!,MATCH(INDEX(#REF!,MATCH($A1458,#REF!,0)),#REF!,0),'Recurrent profile helpers'!K$2)*IF($A1458="", "0", INDEX(#REF!,MATCH($A1458,#REF!,0))),"")</f>
        <v/>
      </c>
      <c r="L1458" s="72" t="str">
        <f>IFERROR(INDEX(#REF!,MATCH(INDEX(#REF!,MATCH($A1458,#REF!,0)),#REF!,0),'Recurrent profile helpers'!L$2)*IF($A1458="", "0", INDEX(#REF!,MATCH($A1458,#REF!,0))),"")</f>
        <v/>
      </c>
      <c r="M1458" s="72" t="str">
        <f>IFERROR(INDEX(#REF!,MATCH(INDEX(#REF!,MATCH($A1458,#REF!,0)),#REF!,0),'Recurrent profile helpers'!M$2)*IF($A1458="", "0", INDEX(#REF!,MATCH($A1458,#REF!,0))),"")</f>
        <v/>
      </c>
      <c r="N1458" s="72" t="str">
        <f>IFERROR(INDEX(#REF!,MATCH(INDEX(#REF!,MATCH($A1458,#REF!,0)),#REF!,0),'Recurrent profile helpers'!N$2)*IF($A1458="", "0", INDEX(#REF!,MATCH($A1458,#REF!,0))),"")</f>
        <v/>
      </c>
    </row>
    <row r="1459" spans="1:14">
      <c r="A1459" t="str">
        <f t="array" ref="A1459">IFERROR(INDEX(#REF!, SMALL(IF((MID(#REF!,2,1)="."),ROW($A$6:$A$4897)-ROW($A$6)+1,IF((MID(#REF!,3,1)="."),ROW($A$6:$A$4892)-ROW($A$6)+1)), ROW(1457:1457))),"" )</f>
        <v/>
      </c>
      <c r="B1459" s="72" t="str">
        <f>IF($A1459="", "", INDEX(#REF!,MATCH($A1459,#REF!,0)))</f>
        <v/>
      </c>
      <c r="C1459" s="72" t="str">
        <f>IFERROR(INDEX(#REF!,MATCH(INDEX(#REF!,MATCH($A1459,#REF!,0)),#REF!,0),'Recurrent profile helpers'!C$2)*IF($A1459="", "0", INDEX(#REF!,MATCH($A1459,#REF!,0))),"")</f>
        <v/>
      </c>
      <c r="D1459" s="72" t="str">
        <f>IFERROR(INDEX(#REF!,MATCH(INDEX(#REF!,MATCH($A1459,#REF!,0)),#REF!,0),'Recurrent profile helpers'!D$2)*IF($A1459="", "0", INDEX(#REF!,MATCH($A1459,#REF!,0))),"")</f>
        <v/>
      </c>
      <c r="E1459" s="72" t="str">
        <f>IFERROR(INDEX(#REF!,MATCH(INDEX(#REF!,MATCH($A1459,#REF!,0)),#REF!,0),'Recurrent profile helpers'!E$2)*IF($A1459="", "0", INDEX(#REF!,MATCH($A1459,#REF!,0))),"")</f>
        <v/>
      </c>
      <c r="F1459" s="72" t="str">
        <f>IFERROR(INDEX(#REF!,MATCH(INDEX(#REF!,MATCH($A1459,#REF!,0)),#REF!,0),'Recurrent profile helpers'!F$2)*IF($A1459="", "0", INDEX(#REF!,MATCH($A1459,#REF!,0))),"")</f>
        <v/>
      </c>
      <c r="G1459" s="72" t="str">
        <f>IFERROR(INDEX(#REF!,MATCH(INDEX(#REF!,MATCH($A1459,#REF!,0)),#REF!,0),'Recurrent profile helpers'!G$2)*IF($A1459="", "0", INDEX(#REF!,MATCH($A1459,#REF!,0))),"")</f>
        <v/>
      </c>
      <c r="H1459" s="72" t="str">
        <f>IFERROR(INDEX(#REF!,MATCH(INDEX(#REF!,MATCH($A1459,#REF!,0)),#REF!,0),'Recurrent profile helpers'!H$2)*IF($A1459="", "0", INDEX(#REF!,MATCH($A1459,#REF!,0))),"")</f>
        <v/>
      </c>
      <c r="I1459" s="72" t="str">
        <f>IFERROR(INDEX(#REF!,MATCH(INDEX(#REF!,MATCH($A1459,#REF!,0)),#REF!,0),'Recurrent profile helpers'!I$2)*IF($A1459="", "0", INDEX(#REF!,MATCH($A1459,#REF!,0))),"")</f>
        <v/>
      </c>
      <c r="J1459" s="72" t="str">
        <f>IFERROR(INDEX(#REF!,MATCH(INDEX(#REF!,MATCH($A1459,#REF!,0)),#REF!,0),'Recurrent profile helpers'!J$2)*IF($A1459="", "0", INDEX(#REF!,MATCH($A1459,#REF!,0))),"")</f>
        <v/>
      </c>
      <c r="K1459" s="72" t="str">
        <f>IFERROR(INDEX(#REF!,MATCH(INDEX(#REF!,MATCH($A1459,#REF!,0)),#REF!,0),'Recurrent profile helpers'!K$2)*IF($A1459="", "0", INDEX(#REF!,MATCH($A1459,#REF!,0))),"")</f>
        <v/>
      </c>
      <c r="L1459" s="72" t="str">
        <f>IFERROR(INDEX(#REF!,MATCH(INDEX(#REF!,MATCH($A1459,#REF!,0)),#REF!,0),'Recurrent profile helpers'!L$2)*IF($A1459="", "0", INDEX(#REF!,MATCH($A1459,#REF!,0))),"")</f>
        <v/>
      </c>
      <c r="M1459" s="72" t="str">
        <f>IFERROR(INDEX(#REF!,MATCH(INDEX(#REF!,MATCH($A1459,#REF!,0)),#REF!,0),'Recurrent profile helpers'!M$2)*IF($A1459="", "0", INDEX(#REF!,MATCH($A1459,#REF!,0))),"")</f>
        <v/>
      </c>
      <c r="N1459" s="72" t="str">
        <f>IFERROR(INDEX(#REF!,MATCH(INDEX(#REF!,MATCH($A1459,#REF!,0)),#REF!,0),'Recurrent profile helpers'!N$2)*IF($A1459="", "0", INDEX(#REF!,MATCH($A1459,#REF!,0))),"")</f>
        <v/>
      </c>
    </row>
    <row r="1460" spans="1:14">
      <c r="A1460" t="str">
        <f t="array" ref="A1460">IFERROR(INDEX(#REF!, SMALL(IF((MID(#REF!,2,1)="."),ROW($A$6:$A$4897)-ROW($A$6)+1,IF((MID(#REF!,3,1)="."),ROW($A$6:$A$4892)-ROW($A$6)+1)), ROW(1458:1458))),"" )</f>
        <v/>
      </c>
      <c r="B1460" s="72" t="str">
        <f>IF($A1460="", "", INDEX(#REF!,MATCH($A1460,#REF!,0)))</f>
        <v/>
      </c>
      <c r="C1460" s="72" t="str">
        <f>IFERROR(INDEX(#REF!,MATCH(INDEX(#REF!,MATCH($A1460,#REF!,0)),#REF!,0),'Recurrent profile helpers'!C$2)*IF($A1460="", "0", INDEX(#REF!,MATCH($A1460,#REF!,0))),"")</f>
        <v/>
      </c>
      <c r="D1460" s="72" t="str">
        <f>IFERROR(INDEX(#REF!,MATCH(INDEX(#REF!,MATCH($A1460,#REF!,0)),#REF!,0),'Recurrent profile helpers'!D$2)*IF($A1460="", "0", INDEX(#REF!,MATCH($A1460,#REF!,0))),"")</f>
        <v/>
      </c>
      <c r="E1460" s="72" t="str">
        <f>IFERROR(INDEX(#REF!,MATCH(INDEX(#REF!,MATCH($A1460,#REF!,0)),#REF!,0),'Recurrent profile helpers'!E$2)*IF($A1460="", "0", INDEX(#REF!,MATCH($A1460,#REF!,0))),"")</f>
        <v/>
      </c>
      <c r="F1460" s="72" t="str">
        <f>IFERROR(INDEX(#REF!,MATCH(INDEX(#REF!,MATCH($A1460,#REF!,0)),#REF!,0),'Recurrent profile helpers'!F$2)*IF($A1460="", "0", INDEX(#REF!,MATCH($A1460,#REF!,0))),"")</f>
        <v/>
      </c>
      <c r="G1460" s="72" t="str">
        <f>IFERROR(INDEX(#REF!,MATCH(INDEX(#REF!,MATCH($A1460,#REF!,0)),#REF!,0),'Recurrent profile helpers'!G$2)*IF($A1460="", "0", INDEX(#REF!,MATCH($A1460,#REF!,0))),"")</f>
        <v/>
      </c>
      <c r="H1460" s="72" t="str">
        <f>IFERROR(INDEX(#REF!,MATCH(INDEX(#REF!,MATCH($A1460,#REF!,0)),#REF!,0),'Recurrent profile helpers'!H$2)*IF($A1460="", "0", INDEX(#REF!,MATCH($A1460,#REF!,0))),"")</f>
        <v/>
      </c>
      <c r="I1460" s="72" t="str">
        <f>IFERROR(INDEX(#REF!,MATCH(INDEX(#REF!,MATCH($A1460,#REF!,0)),#REF!,0),'Recurrent profile helpers'!I$2)*IF($A1460="", "0", INDEX(#REF!,MATCH($A1460,#REF!,0))),"")</f>
        <v/>
      </c>
      <c r="J1460" s="72" t="str">
        <f>IFERROR(INDEX(#REF!,MATCH(INDEX(#REF!,MATCH($A1460,#REF!,0)),#REF!,0),'Recurrent profile helpers'!J$2)*IF($A1460="", "0", INDEX(#REF!,MATCH($A1460,#REF!,0))),"")</f>
        <v/>
      </c>
      <c r="K1460" s="72" t="str">
        <f>IFERROR(INDEX(#REF!,MATCH(INDEX(#REF!,MATCH($A1460,#REF!,0)),#REF!,0),'Recurrent profile helpers'!K$2)*IF($A1460="", "0", INDEX(#REF!,MATCH($A1460,#REF!,0))),"")</f>
        <v/>
      </c>
      <c r="L1460" s="72" t="str">
        <f>IFERROR(INDEX(#REF!,MATCH(INDEX(#REF!,MATCH($A1460,#REF!,0)),#REF!,0),'Recurrent profile helpers'!L$2)*IF($A1460="", "0", INDEX(#REF!,MATCH($A1460,#REF!,0))),"")</f>
        <v/>
      </c>
      <c r="M1460" s="72" t="str">
        <f>IFERROR(INDEX(#REF!,MATCH(INDEX(#REF!,MATCH($A1460,#REF!,0)),#REF!,0),'Recurrent profile helpers'!M$2)*IF($A1460="", "0", INDEX(#REF!,MATCH($A1460,#REF!,0))),"")</f>
        <v/>
      </c>
      <c r="N1460" s="72" t="str">
        <f>IFERROR(INDEX(#REF!,MATCH(INDEX(#REF!,MATCH($A1460,#REF!,0)),#REF!,0),'Recurrent profile helpers'!N$2)*IF($A1460="", "0", INDEX(#REF!,MATCH($A1460,#REF!,0))),"")</f>
        <v/>
      </c>
    </row>
    <row r="1461" spans="1:14">
      <c r="A1461" t="str">
        <f t="array" ref="A1461">IFERROR(INDEX(#REF!, SMALL(IF((MID(#REF!,2,1)="."),ROW($A$6:$A$4897)-ROW($A$6)+1,IF((MID(#REF!,3,1)="."),ROW($A$6:$A$4892)-ROW($A$6)+1)), ROW(1459:1459))),"" )</f>
        <v/>
      </c>
      <c r="B1461" s="72" t="str">
        <f>IF($A1461="", "", INDEX(#REF!,MATCH($A1461,#REF!,0)))</f>
        <v/>
      </c>
      <c r="C1461" s="72" t="str">
        <f>IFERROR(INDEX(#REF!,MATCH(INDEX(#REF!,MATCH($A1461,#REF!,0)),#REF!,0),'Recurrent profile helpers'!C$2)*IF($A1461="", "0", INDEX(#REF!,MATCH($A1461,#REF!,0))),"")</f>
        <v/>
      </c>
      <c r="D1461" s="72" t="str">
        <f>IFERROR(INDEX(#REF!,MATCH(INDEX(#REF!,MATCH($A1461,#REF!,0)),#REF!,0),'Recurrent profile helpers'!D$2)*IF($A1461="", "0", INDEX(#REF!,MATCH($A1461,#REF!,0))),"")</f>
        <v/>
      </c>
      <c r="E1461" s="72" t="str">
        <f>IFERROR(INDEX(#REF!,MATCH(INDEX(#REF!,MATCH($A1461,#REF!,0)),#REF!,0),'Recurrent profile helpers'!E$2)*IF($A1461="", "0", INDEX(#REF!,MATCH($A1461,#REF!,0))),"")</f>
        <v/>
      </c>
      <c r="F1461" s="72" t="str">
        <f>IFERROR(INDEX(#REF!,MATCH(INDEX(#REF!,MATCH($A1461,#REF!,0)),#REF!,0),'Recurrent profile helpers'!F$2)*IF($A1461="", "0", INDEX(#REF!,MATCH($A1461,#REF!,0))),"")</f>
        <v/>
      </c>
      <c r="G1461" s="72" t="str">
        <f>IFERROR(INDEX(#REF!,MATCH(INDEX(#REF!,MATCH($A1461,#REF!,0)),#REF!,0),'Recurrent profile helpers'!G$2)*IF($A1461="", "0", INDEX(#REF!,MATCH($A1461,#REF!,0))),"")</f>
        <v/>
      </c>
      <c r="H1461" s="72" t="str">
        <f>IFERROR(INDEX(#REF!,MATCH(INDEX(#REF!,MATCH($A1461,#REF!,0)),#REF!,0),'Recurrent profile helpers'!H$2)*IF($A1461="", "0", INDEX(#REF!,MATCH($A1461,#REF!,0))),"")</f>
        <v/>
      </c>
      <c r="I1461" s="72" t="str">
        <f>IFERROR(INDEX(#REF!,MATCH(INDEX(#REF!,MATCH($A1461,#REF!,0)),#REF!,0),'Recurrent profile helpers'!I$2)*IF($A1461="", "0", INDEX(#REF!,MATCH($A1461,#REF!,0))),"")</f>
        <v/>
      </c>
      <c r="J1461" s="72" t="str">
        <f>IFERROR(INDEX(#REF!,MATCH(INDEX(#REF!,MATCH($A1461,#REF!,0)),#REF!,0),'Recurrent profile helpers'!J$2)*IF($A1461="", "0", INDEX(#REF!,MATCH($A1461,#REF!,0))),"")</f>
        <v/>
      </c>
      <c r="K1461" s="72" t="str">
        <f>IFERROR(INDEX(#REF!,MATCH(INDEX(#REF!,MATCH($A1461,#REF!,0)),#REF!,0),'Recurrent profile helpers'!K$2)*IF($A1461="", "0", INDEX(#REF!,MATCH($A1461,#REF!,0))),"")</f>
        <v/>
      </c>
      <c r="L1461" s="72" t="str">
        <f>IFERROR(INDEX(#REF!,MATCH(INDEX(#REF!,MATCH($A1461,#REF!,0)),#REF!,0),'Recurrent profile helpers'!L$2)*IF($A1461="", "0", INDEX(#REF!,MATCH($A1461,#REF!,0))),"")</f>
        <v/>
      </c>
      <c r="M1461" s="72" t="str">
        <f>IFERROR(INDEX(#REF!,MATCH(INDEX(#REF!,MATCH($A1461,#REF!,0)),#REF!,0),'Recurrent profile helpers'!M$2)*IF($A1461="", "0", INDEX(#REF!,MATCH($A1461,#REF!,0))),"")</f>
        <v/>
      </c>
      <c r="N1461" s="72" t="str">
        <f>IFERROR(INDEX(#REF!,MATCH(INDEX(#REF!,MATCH($A1461,#REF!,0)),#REF!,0),'Recurrent profile helpers'!N$2)*IF($A1461="", "0", INDEX(#REF!,MATCH($A1461,#REF!,0))),"")</f>
        <v/>
      </c>
    </row>
    <row r="1462" spans="1:14">
      <c r="A1462" t="str">
        <f t="array" ref="A1462">IFERROR(INDEX(#REF!, SMALL(IF((MID(#REF!,2,1)="."),ROW($A$6:$A$4897)-ROW($A$6)+1,IF((MID(#REF!,3,1)="."),ROW($A$6:$A$4892)-ROW($A$6)+1)), ROW(1460:1460))),"" )</f>
        <v/>
      </c>
      <c r="B1462" s="72" t="str">
        <f>IF($A1462="", "", INDEX(#REF!,MATCH($A1462,#REF!,0)))</f>
        <v/>
      </c>
      <c r="C1462" s="72" t="str">
        <f>IFERROR(INDEX(#REF!,MATCH(INDEX(#REF!,MATCH($A1462,#REF!,0)),#REF!,0),'Recurrent profile helpers'!C$2)*IF($A1462="", "0", INDEX(#REF!,MATCH($A1462,#REF!,0))),"")</f>
        <v/>
      </c>
      <c r="D1462" s="72" t="str">
        <f>IFERROR(INDEX(#REF!,MATCH(INDEX(#REF!,MATCH($A1462,#REF!,0)),#REF!,0),'Recurrent profile helpers'!D$2)*IF($A1462="", "0", INDEX(#REF!,MATCH($A1462,#REF!,0))),"")</f>
        <v/>
      </c>
      <c r="E1462" s="72" t="str">
        <f>IFERROR(INDEX(#REF!,MATCH(INDEX(#REF!,MATCH($A1462,#REF!,0)),#REF!,0),'Recurrent profile helpers'!E$2)*IF($A1462="", "0", INDEX(#REF!,MATCH($A1462,#REF!,0))),"")</f>
        <v/>
      </c>
      <c r="F1462" s="72" t="str">
        <f>IFERROR(INDEX(#REF!,MATCH(INDEX(#REF!,MATCH($A1462,#REF!,0)),#REF!,0),'Recurrent profile helpers'!F$2)*IF($A1462="", "0", INDEX(#REF!,MATCH($A1462,#REF!,0))),"")</f>
        <v/>
      </c>
      <c r="G1462" s="72" t="str">
        <f>IFERROR(INDEX(#REF!,MATCH(INDEX(#REF!,MATCH($A1462,#REF!,0)),#REF!,0),'Recurrent profile helpers'!G$2)*IF($A1462="", "0", INDEX(#REF!,MATCH($A1462,#REF!,0))),"")</f>
        <v/>
      </c>
      <c r="H1462" s="72" t="str">
        <f>IFERROR(INDEX(#REF!,MATCH(INDEX(#REF!,MATCH($A1462,#REF!,0)),#REF!,0),'Recurrent profile helpers'!H$2)*IF($A1462="", "0", INDEX(#REF!,MATCH($A1462,#REF!,0))),"")</f>
        <v/>
      </c>
      <c r="I1462" s="72" t="str">
        <f>IFERROR(INDEX(#REF!,MATCH(INDEX(#REF!,MATCH($A1462,#REF!,0)),#REF!,0),'Recurrent profile helpers'!I$2)*IF($A1462="", "0", INDEX(#REF!,MATCH($A1462,#REF!,0))),"")</f>
        <v/>
      </c>
      <c r="J1462" s="72" t="str">
        <f>IFERROR(INDEX(#REF!,MATCH(INDEX(#REF!,MATCH($A1462,#REF!,0)),#REF!,0),'Recurrent profile helpers'!J$2)*IF($A1462="", "0", INDEX(#REF!,MATCH($A1462,#REF!,0))),"")</f>
        <v/>
      </c>
      <c r="K1462" s="72" t="str">
        <f>IFERROR(INDEX(#REF!,MATCH(INDEX(#REF!,MATCH($A1462,#REF!,0)),#REF!,0),'Recurrent profile helpers'!K$2)*IF($A1462="", "0", INDEX(#REF!,MATCH($A1462,#REF!,0))),"")</f>
        <v/>
      </c>
      <c r="L1462" s="72" t="str">
        <f>IFERROR(INDEX(#REF!,MATCH(INDEX(#REF!,MATCH($A1462,#REF!,0)),#REF!,0),'Recurrent profile helpers'!L$2)*IF($A1462="", "0", INDEX(#REF!,MATCH($A1462,#REF!,0))),"")</f>
        <v/>
      </c>
      <c r="M1462" s="72" t="str">
        <f>IFERROR(INDEX(#REF!,MATCH(INDEX(#REF!,MATCH($A1462,#REF!,0)),#REF!,0),'Recurrent profile helpers'!M$2)*IF($A1462="", "0", INDEX(#REF!,MATCH($A1462,#REF!,0))),"")</f>
        <v/>
      </c>
      <c r="N1462" s="72" t="str">
        <f>IFERROR(INDEX(#REF!,MATCH(INDEX(#REF!,MATCH($A1462,#REF!,0)),#REF!,0),'Recurrent profile helpers'!N$2)*IF($A1462="", "0", INDEX(#REF!,MATCH($A1462,#REF!,0))),"")</f>
        <v/>
      </c>
    </row>
    <row r="1463" spans="1:14">
      <c r="A1463" t="str">
        <f t="array" ref="A1463">IFERROR(INDEX(#REF!, SMALL(IF((MID(#REF!,2,1)="."),ROW($A$6:$A$4897)-ROW($A$6)+1,IF((MID(#REF!,3,1)="."),ROW($A$6:$A$4892)-ROW($A$6)+1)), ROW(1461:1461))),"" )</f>
        <v/>
      </c>
      <c r="B1463" s="72" t="str">
        <f>IF($A1463="", "", INDEX(#REF!,MATCH($A1463,#REF!,0)))</f>
        <v/>
      </c>
      <c r="C1463" s="72" t="str">
        <f>IFERROR(INDEX(#REF!,MATCH(INDEX(#REF!,MATCH($A1463,#REF!,0)),#REF!,0),'Recurrent profile helpers'!C$2)*IF($A1463="", "0", INDEX(#REF!,MATCH($A1463,#REF!,0))),"")</f>
        <v/>
      </c>
      <c r="D1463" s="72" t="str">
        <f>IFERROR(INDEX(#REF!,MATCH(INDEX(#REF!,MATCH($A1463,#REF!,0)),#REF!,0),'Recurrent profile helpers'!D$2)*IF($A1463="", "0", INDEX(#REF!,MATCH($A1463,#REF!,0))),"")</f>
        <v/>
      </c>
      <c r="E1463" s="72" t="str">
        <f>IFERROR(INDEX(#REF!,MATCH(INDEX(#REF!,MATCH($A1463,#REF!,0)),#REF!,0),'Recurrent profile helpers'!E$2)*IF($A1463="", "0", INDEX(#REF!,MATCH($A1463,#REF!,0))),"")</f>
        <v/>
      </c>
      <c r="F1463" s="72" t="str">
        <f>IFERROR(INDEX(#REF!,MATCH(INDEX(#REF!,MATCH($A1463,#REF!,0)),#REF!,0),'Recurrent profile helpers'!F$2)*IF($A1463="", "0", INDEX(#REF!,MATCH($A1463,#REF!,0))),"")</f>
        <v/>
      </c>
      <c r="G1463" s="72" t="str">
        <f>IFERROR(INDEX(#REF!,MATCH(INDEX(#REF!,MATCH($A1463,#REF!,0)),#REF!,0),'Recurrent profile helpers'!G$2)*IF($A1463="", "0", INDEX(#REF!,MATCH($A1463,#REF!,0))),"")</f>
        <v/>
      </c>
      <c r="H1463" s="72" t="str">
        <f>IFERROR(INDEX(#REF!,MATCH(INDEX(#REF!,MATCH($A1463,#REF!,0)),#REF!,0),'Recurrent profile helpers'!H$2)*IF($A1463="", "0", INDEX(#REF!,MATCH($A1463,#REF!,0))),"")</f>
        <v/>
      </c>
      <c r="I1463" s="72" t="str">
        <f>IFERROR(INDEX(#REF!,MATCH(INDEX(#REF!,MATCH($A1463,#REF!,0)),#REF!,0),'Recurrent profile helpers'!I$2)*IF($A1463="", "0", INDEX(#REF!,MATCH($A1463,#REF!,0))),"")</f>
        <v/>
      </c>
      <c r="J1463" s="72" t="str">
        <f>IFERROR(INDEX(#REF!,MATCH(INDEX(#REF!,MATCH($A1463,#REF!,0)),#REF!,0),'Recurrent profile helpers'!J$2)*IF($A1463="", "0", INDEX(#REF!,MATCH($A1463,#REF!,0))),"")</f>
        <v/>
      </c>
      <c r="K1463" s="72" t="str">
        <f>IFERROR(INDEX(#REF!,MATCH(INDEX(#REF!,MATCH($A1463,#REF!,0)),#REF!,0),'Recurrent profile helpers'!K$2)*IF($A1463="", "0", INDEX(#REF!,MATCH($A1463,#REF!,0))),"")</f>
        <v/>
      </c>
      <c r="L1463" s="72" t="str">
        <f>IFERROR(INDEX(#REF!,MATCH(INDEX(#REF!,MATCH($A1463,#REF!,0)),#REF!,0),'Recurrent profile helpers'!L$2)*IF($A1463="", "0", INDEX(#REF!,MATCH($A1463,#REF!,0))),"")</f>
        <v/>
      </c>
      <c r="M1463" s="72" t="str">
        <f>IFERROR(INDEX(#REF!,MATCH(INDEX(#REF!,MATCH($A1463,#REF!,0)),#REF!,0),'Recurrent profile helpers'!M$2)*IF($A1463="", "0", INDEX(#REF!,MATCH($A1463,#REF!,0))),"")</f>
        <v/>
      </c>
      <c r="N1463" s="72" t="str">
        <f>IFERROR(INDEX(#REF!,MATCH(INDEX(#REF!,MATCH($A1463,#REF!,0)),#REF!,0),'Recurrent profile helpers'!N$2)*IF($A1463="", "0", INDEX(#REF!,MATCH($A1463,#REF!,0))),"")</f>
        <v/>
      </c>
    </row>
    <row r="1464" spans="1:14">
      <c r="A1464" t="str">
        <f t="array" ref="A1464">IFERROR(INDEX(#REF!, SMALL(IF((MID(#REF!,2,1)="."),ROW($A$6:$A$4897)-ROW($A$6)+1,IF((MID(#REF!,3,1)="."),ROW($A$6:$A$4892)-ROW($A$6)+1)), ROW(1462:1462))),"" )</f>
        <v/>
      </c>
      <c r="B1464" s="72" t="str">
        <f>IF($A1464="", "", INDEX(#REF!,MATCH($A1464,#REF!,0)))</f>
        <v/>
      </c>
      <c r="C1464" s="72" t="str">
        <f>IFERROR(INDEX(#REF!,MATCH(INDEX(#REF!,MATCH($A1464,#REF!,0)),#REF!,0),'Recurrent profile helpers'!C$2)*IF($A1464="", "0", INDEX(#REF!,MATCH($A1464,#REF!,0))),"")</f>
        <v/>
      </c>
      <c r="D1464" s="72" t="str">
        <f>IFERROR(INDEX(#REF!,MATCH(INDEX(#REF!,MATCH($A1464,#REF!,0)),#REF!,0),'Recurrent profile helpers'!D$2)*IF($A1464="", "0", INDEX(#REF!,MATCH($A1464,#REF!,0))),"")</f>
        <v/>
      </c>
      <c r="E1464" s="72" t="str">
        <f>IFERROR(INDEX(#REF!,MATCH(INDEX(#REF!,MATCH($A1464,#REF!,0)),#REF!,0),'Recurrent profile helpers'!E$2)*IF($A1464="", "0", INDEX(#REF!,MATCH($A1464,#REF!,0))),"")</f>
        <v/>
      </c>
      <c r="F1464" s="72" t="str">
        <f>IFERROR(INDEX(#REF!,MATCH(INDEX(#REF!,MATCH($A1464,#REF!,0)),#REF!,0),'Recurrent profile helpers'!F$2)*IF($A1464="", "0", INDEX(#REF!,MATCH($A1464,#REF!,0))),"")</f>
        <v/>
      </c>
      <c r="G1464" s="72" t="str">
        <f>IFERROR(INDEX(#REF!,MATCH(INDEX(#REF!,MATCH($A1464,#REF!,0)),#REF!,0),'Recurrent profile helpers'!G$2)*IF($A1464="", "0", INDEX(#REF!,MATCH($A1464,#REF!,0))),"")</f>
        <v/>
      </c>
      <c r="H1464" s="72" t="str">
        <f>IFERROR(INDEX(#REF!,MATCH(INDEX(#REF!,MATCH($A1464,#REF!,0)),#REF!,0),'Recurrent profile helpers'!H$2)*IF($A1464="", "0", INDEX(#REF!,MATCH($A1464,#REF!,0))),"")</f>
        <v/>
      </c>
      <c r="I1464" s="72" t="str">
        <f>IFERROR(INDEX(#REF!,MATCH(INDEX(#REF!,MATCH($A1464,#REF!,0)),#REF!,0),'Recurrent profile helpers'!I$2)*IF($A1464="", "0", INDEX(#REF!,MATCH($A1464,#REF!,0))),"")</f>
        <v/>
      </c>
      <c r="J1464" s="72" t="str">
        <f>IFERROR(INDEX(#REF!,MATCH(INDEX(#REF!,MATCH($A1464,#REF!,0)),#REF!,0),'Recurrent profile helpers'!J$2)*IF($A1464="", "0", INDEX(#REF!,MATCH($A1464,#REF!,0))),"")</f>
        <v/>
      </c>
      <c r="K1464" s="72" t="str">
        <f>IFERROR(INDEX(#REF!,MATCH(INDEX(#REF!,MATCH($A1464,#REF!,0)),#REF!,0),'Recurrent profile helpers'!K$2)*IF($A1464="", "0", INDEX(#REF!,MATCH($A1464,#REF!,0))),"")</f>
        <v/>
      </c>
      <c r="L1464" s="72" t="str">
        <f>IFERROR(INDEX(#REF!,MATCH(INDEX(#REF!,MATCH($A1464,#REF!,0)),#REF!,0),'Recurrent profile helpers'!L$2)*IF($A1464="", "0", INDEX(#REF!,MATCH($A1464,#REF!,0))),"")</f>
        <v/>
      </c>
      <c r="M1464" s="72" t="str">
        <f>IFERROR(INDEX(#REF!,MATCH(INDEX(#REF!,MATCH($A1464,#REF!,0)),#REF!,0),'Recurrent profile helpers'!M$2)*IF($A1464="", "0", INDEX(#REF!,MATCH($A1464,#REF!,0))),"")</f>
        <v/>
      </c>
      <c r="N1464" s="72" t="str">
        <f>IFERROR(INDEX(#REF!,MATCH(INDEX(#REF!,MATCH($A1464,#REF!,0)),#REF!,0),'Recurrent profile helpers'!N$2)*IF($A1464="", "0", INDEX(#REF!,MATCH($A1464,#REF!,0))),"")</f>
        <v/>
      </c>
    </row>
    <row r="1465" spans="1:14">
      <c r="A1465" t="str">
        <f t="array" ref="A1465">IFERROR(INDEX(#REF!, SMALL(IF((MID(#REF!,2,1)="."),ROW($A$6:$A$4897)-ROW($A$6)+1,IF((MID(#REF!,3,1)="."),ROW($A$6:$A$4892)-ROW($A$6)+1)), ROW(1463:1463))),"" )</f>
        <v/>
      </c>
      <c r="B1465" s="72" t="str">
        <f>IF($A1465="", "", INDEX(#REF!,MATCH($A1465,#REF!,0)))</f>
        <v/>
      </c>
      <c r="C1465" s="72" t="str">
        <f>IFERROR(INDEX(#REF!,MATCH(INDEX(#REF!,MATCH($A1465,#REF!,0)),#REF!,0),'Recurrent profile helpers'!C$2)*IF($A1465="", "0", INDEX(#REF!,MATCH($A1465,#REF!,0))),"")</f>
        <v/>
      </c>
      <c r="D1465" s="72" t="str">
        <f>IFERROR(INDEX(#REF!,MATCH(INDEX(#REF!,MATCH($A1465,#REF!,0)),#REF!,0),'Recurrent profile helpers'!D$2)*IF($A1465="", "0", INDEX(#REF!,MATCH($A1465,#REF!,0))),"")</f>
        <v/>
      </c>
      <c r="E1465" s="72" t="str">
        <f>IFERROR(INDEX(#REF!,MATCH(INDEX(#REF!,MATCH($A1465,#REF!,0)),#REF!,0),'Recurrent profile helpers'!E$2)*IF($A1465="", "0", INDEX(#REF!,MATCH($A1465,#REF!,0))),"")</f>
        <v/>
      </c>
      <c r="F1465" s="72" t="str">
        <f>IFERROR(INDEX(#REF!,MATCH(INDEX(#REF!,MATCH($A1465,#REF!,0)),#REF!,0),'Recurrent profile helpers'!F$2)*IF($A1465="", "0", INDEX(#REF!,MATCH($A1465,#REF!,0))),"")</f>
        <v/>
      </c>
      <c r="G1465" s="72" t="str">
        <f>IFERROR(INDEX(#REF!,MATCH(INDEX(#REF!,MATCH($A1465,#REF!,0)),#REF!,0),'Recurrent profile helpers'!G$2)*IF($A1465="", "0", INDEX(#REF!,MATCH($A1465,#REF!,0))),"")</f>
        <v/>
      </c>
      <c r="H1465" s="72" t="str">
        <f>IFERROR(INDEX(#REF!,MATCH(INDEX(#REF!,MATCH($A1465,#REF!,0)),#REF!,0),'Recurrent profile helpers'!H$2)*IF($A1465="", "0", INDEX(#REF!,MATCH($A1465,#REF!,0))),"")</f>
        <v/>
      </c>
      <c r="I1465" s="72" t="str">
        <f>IFERROR(INDEX(#REF!,MATCH(INDEX(#REF!,MATCH($A1465,#REF!,0)),#REF!,0),'Recurrent profile helpers'!I$2)*IF($A1465="", "0", INDEX(#REF!,MATCH($A1465,#REF!,0))),"")</f>
        <v/>
      </c>
      <c r="J1465" s="72" t="str">
        <f>IFERROR(INDEX(#REF!,MATCH(INDEX(#REF!,MATCH($A1465,#REF!,0)),#REF!,0),'Recurrent profile helpers'!J$2)*IF($A1465="", "0", INDEX(#REF!,MATCH($A1465,#REF!,0))),"")</f>
        <v/>
      </c>
      <c r="K1465" s="72" t="str">
        <f>IFERROR(INDEX(#REF!,MATCH(INDEX(#REF!,MATCH($A1465,#REF!,0)),#REF!,0),'Recurrent profile helpers'!K$2)*IF($A1465="", "0", INDEX(#REF!,MATCH($A1465,#REF!,0))),"")</f>
        <v/>
      </c>
      <c r="L1465" s="72" t="str">
        <f>IFERROR(INDEX(#REF!,MATCH(INDEX(#REF!,MATCH($A1465,#REF!,0)),#REF!,0),'Recurrent profile helpers'!L$2)*IF($A1465="", "0", INDEX(#REF!,MATCH($A1465,#REF!,0))),"")</f>
        <v/>
      </c>
      <c r="M1465" s="72" t="str">
        <f>IFERROR(INDEX(#REF!,MATCH(INDEX(#REF!,MATCH($A1465,#REF!,0)),#REF!,0),'Recurrent profile helpers'!M$2)*IF($A1465="", "0", INDEX(#REF!,MATCH($A1465,#REF!,0))),"")</f>
        <v/>
      </c>
      <c r="N1465" s="72" t="str">
        <f>IFERROR(INDEX(#REF!,MATCH(INDEX(#REF!,MATCH($A1465,#REF!,0)),#REF!,0),'Recurrent profile helpers'!N$2)*IF($A1465="", "0", INDEX(#REF!,MATCH($A1465,#REF!,0))),"")</f>
        <v/>
      </c>
    </row>
    <row r="1466" spans="1:14">
      <c r="A1466" t="str">
        <f t="array" ref="A1466">IFERROR(INDEX(#REF!, SMALL(IF((MID(#REF!,2,1)="."),ROW($A$6:$A$4897)-ROW($A$6)+1,IF((MID(#REF!,3,1)="."),ROW($A$6:$A$4892)-ROW($A$6)+1)), ROW(1464:1464))),"" )</f>
        <v/>
      </c>
      <c r="B1466" s="72" t="str">
        <f>IF($A1466="", "", INDEX(#REF!,MATCH($A1466,#REF!,0)))</f>
        <v/>
      </c>
      <c r="C1466" s="72" t="str">
        <f>IFERROR(INDEX(#REF!,MATCH(INDEX(#REF!,MATCH($A1466,#REF!,0)),#REF!,0),'Recurrent profile helpers'!C$2)*IF($A1466="", "0", INDEX(#REF!,MATCH($A1466,#REF!,0))),"")</f>
        <v/>
      </c>
      <c r="D1466" s="72" t="str">
        <f>IFERROR(INDEX(#REF!,MATCH(INDEX(#REF!,MATCH($A1466,#REF!,0)),#REF!,0),'Recurrent profile helpers'!D$2)*IF($A1466="", "0", INDEX(#REF!,MATCH($A1466,#REF!,0))),"")</f>
        <v/>
      </c>
      <c r="E1466" s="72" t="str">
        <f>IFERROR(INDEX(#REF!,MATCH(INDEX(#REF!,MATCH($A1466,#REF!,0)),#REF!,0),'Recurrent profile helpers'!E$2)*IF($A1466="", "0", INDEX(#REF!,MATCH($A1466,#REF!,0))),"")</f>
        <v/>
      </c>
      <c r="F1466" s="72" t="str">
        <f>IFERROR(INDEX(#REF!,MATCH(INDEX(#REF!,MATCH($A1466,#REF!,0)),#REF!,0),'Recurrent profile helpers'!F$2)*IF($A1466="", "0", INDEX(#REF!,MATCH($A1466,#REF!,0))),"")</f>
        <v/>
      </c>
      <c r="G1466" s="72" t="str">
        <f>IFERROR(INDEX(#REF!,MATCH(INDEX(#REF!,MATCH($A1466,#REF!,0)),#REF!,0),'Recurrent profile helpers'!G$2)*IF($A1466="", "0", INDEX(#REF!,MATCH($A1466,#REF!,0))),"")</f>
        <v/>
      </c>
      <c r="H1466" s="72" t="str">
        <f>IFERROR(INDEX(#REF!,MATCH(INDEX(#REF!,MATCH($A1466,#REF!,0)),#REF!,0),'Recurrent profile helpers'!H$2)*IF($A1466="", "0", INDEX(#REF!,MATCH($A1466,#REF!,0))),"")</f>
        <v/>
      </c>
      <c r="I1466" s="72" t="str">
        <f>IFERROR(INDEX(#REF!,MATCH(INDEX(#REF!,MATCH($A1466,#REF!,0)),#REF!,0),'Recurrent profile helpers'!I$2)*IF($A1466="", "0", INDEX(#REF!,MATCH($A1466,#REF!,0))),"")</f>
        <v/>
      </c>
      <c r="J1466" s="72" t="str">
        <f>IFERROR(INDEX(#REF!,MATCH(INDEX(#REF!,MATCH($A1466,#REF!,0)),#REF!,0),'Recurrent profile helpers'!J$2)*IF($A1466="", "0", INDEX(#REF!,MATCH($A1466,#REF!,0))),"")</f>
        <v/>
      </c>
      <c r="K1466" s="72" t="str">
        <f>IFERROR(INDEX(#REF!,MATCH(INDEX(#REF!,MATCH($A1466,#REF!,0)),#REF!,0),'Recurrent profile helpers'!K$2)*IF($A1466="", "0", INDEX(#REF!,MATCH($A1466,#REF!,0))),"")</f>
        <v/>
      </c>
      <c r="L1466" s="72" t="str">
        <f>IFERROR(INDEX(#REF!,MATCH(INDEX(#REF!,MATCH($A1466,#REF!,0)),#REF!,0),'Recurrent profile helpers'!L$2)*IF($A1466="", "0", INDEX(#REF!,MATCH($A1466,#REF!,0))),"")</f>
        <v/>
      </c>
      <c r="M1466" s="72" t="str">
        <f>IFERROR(INDEX(#REF!,MATCH(INDEX(#REF!,MATCH($A1466,#REF!,0)),#REF!,0),'Recurrent profile helpers'!M$2)*IF($A1466="", "0", INDEX(#REF!,MATCH($A1466,#REF!,0))),"")</f>
        <v/>
      </c>
      <c r="N1466" s="72" t="str">
        <f>IFERROR(INDEX(#REF!,MATCH(INDEX(#REF!,MATCH($A1466,#REF!,0)),#REF!,0),'Recurrent profile helpers'!N$2)*IF($A1466="", "0", INDEX(#REF!,MATCH($A1466,#REF!,0))),"")</f>
        <v/>
      </c>
    </row>
    <row r="1467" spans="1:14">
      <c r="A1467" t="str">
        <f t="array" ref="A1467">IFERROR(INDEX(#REF!, SMALL(IF((MID(#REF!,2,1)="."),ROW($A$6:$A$4897)-ROW($A$6)+1,IF((MID(#REF!,3,1)="."),ROW($A$6:$A$4892)-ROW($A$6)+1)), ROW(1465:1465))),"" )</f>
        <v/>
      </c>
      <c r="B1467" s="72" t="str">
        <f>IF($A1467="", "", INDEX(#REF!,MATCH($A1467,#REF!,0)))</f>
        <v/>
      </c>
      <c r="C1467" s="72" t="str">
        <f>IFERROR(INDEX(#REF!,MATCH(INDEX(#REF!,MATCH($A1467,#REF!,0)),#REF!,0),'Recurrent profile helpers'!C$2)*IF($A1467="", "0", INDEX(#REF!,MATCH($A1467,#REF!,0))),"")</f>
        <v/>
      </c>
      <c r="D1467" s="72" t="str">
        <f>IFERROR(INDEX(#REF!,MATCH(INDEX(#REF!,MATCH($A1467,#REF!,0)),#REF!,0),'Recurrent profile helpers'!D$2)*IF($A1467="", "0", INDEX(#REF!,MATCH($A1467,#REF!,0))),"")</f>
        <v/>
      </c>
      <c r="E1467" s="72" t="str">
        <f>IFERROR(INDEX(#REF!,MATCH(INDEX(#REF!,MATCH($A1467,#REF!,0)),#REF!,0),'Recurrent profile helpers'!E$2)*IF($A1467="", "0", INDEX(#REF!,MATCH($A1467,#REF!,0))),"")</f>
        <v/>
      </c>
      <c r="F1467" s="72" t="str">
        <f>IFERROR(INDEX(#REF!,MATCH(INDEX(#REF!,MATCH($A1467,#REF!,0)),#REF!,0),'Recurrent profile helpers'!F$2)*IF($A1467="", "0", INDEX(#REF!,MATCH($A1467,#REF!,0))),"")</f>
        <v/>
      </c>
      <c r="G1467" s="72" t="str">
        <f>IFERROR(INDEX(#REF!,MATCH(INDEX(#REF!,MATCH($A1467,#REF!,0)),#REF!,0),'Recurrent profile helpers'!G$2)*IF($A1467="", "0", INDEX(#REF!,MATCH($A1467,#REF!,0))),"")</f>
        <v/>
      </c>
      <c r="H1467" s="72" t="str">
        <f>IFERROR(INDEX(#REF!,MATCH(INDEX(#REF!,MATCH($A1467,#REF!,0)),#REF!,0),'Recurrent profile helpers'!H$2)*IF($A1467="", "0", INDEX(#REF!,MATCH($A1467,#REF!,0))),"")</f>
        <v/>
      </c>
      <c r="I1467" s="72" t="str">
        <f>IFERROR(INDEX(#REF!,MATCH(INDEX(#REF!,MATCH($A1467,#REF!,0)),#REF!,0),'Recurrent profile helpers'!I$2)*IF($A1467="", "0", INDEX(#REF!,MATCH($A1467,#REF!,0))),"")</f>
        <v/>
      </c>
      <c r="J1467" s="72" t="str">
        <f>IFERROR(INDEX(#REF!,MATCH(INDEX(#REF!,MATCH($A1467,#REF!,0)),#REF!,0),'Recurrent profile helpers'!J$2)*IF($A1467="", "0", INDEX(#REF!,MATCH($A1467,#REF!,0))),"")</f>
        <v/>
      </c>
      <c r="K1467" s="72" t="str">
        <f>IFERROR(INDEX(#REF!,MATCH(INDEX(#REF!,MATCH($A1467,#REF!,0)),#REF!,0),'Recurrent profile helpers'!K$2)*IF($A1467="", "0", INDEX(#REF!,MATCH($A1467,#REF!,0))),"")</f>
        <v/>
      </c>
      <c r="L1467" s="72" t="str">
        <f>IFERROR(INDEX(#REF!,MATCH(INDEX(#REF!,MATCH($A1467,#REF!,0)),#REF!,0),'Recurrent profile helpers'!L$2)*IF($A1467="", "0", INDEX(#REF!,MATCH($A1467,#REF!,0))),"")</f>
        <v/>
      </c>
      <c r="M1467" s="72" t="str">
        <f>IFERROR(INDEX(#REF!,MATCH(INDEX(#REF!,MATCH($A1467,#REF!,0)),#REF!,0),'Recurrent profile helpers'!M$2)*IF($A1467="", "0", INDEX(#REF!,MATCH($A1467,#REF!,0))),"")</f>
        <v/>
      </c>
      <c r="N1467" s="72" t="str">
        <f>IFERROR(INDEX(#REF!,MATCH(INDEX(#REF!,MATCH($A1467,#REF!,0)),#REF!,0),'Recurrent profile helpers'!N$2)*IF($A1467="", "0", INDEX(#REF!,MATCH($A1467,#REF!,0))),"")</f>
        <v/>
      </c>
    </row>
    <row r="1468" spans="1:14">
      <c r="A1468" t="str">
        <f t="array" ref="A1468">IFERROR(INDEX(#REF!, SMALL(IF((MID(#REF!,2,1)="."),ROW($A$6:$A$4897)-ROW($A$6)+1,IF((MID(#REF!,3,1)="."),ROW($A$6:$A$4892)-ROW($A$6)+1)), ROW(1466:1466))),"" )</f>
        <v/>
      </c>
      <c r="B1468" s="72" t="str">
        <f>IF($A1468="", "", INDEX(#REF!,MATCH($A1468,#REF!,0)))</f>
        <v/>
      </c>
      <c r="C1468" s="72" t="str">
        <f>IFERROR(INDEX(#REF!,MATCH(INDEX(#REF!,MATCH($A1468,#REF!,0)),#REF!,0),'Recurrent profile helpers'!C$2)*IF($A1468="", "0", INDEX(#REF!,MATCH($A1468,#REF!,0))),"")</f>
        <v/>
      </c>
      <c r="D1468" s="72" t="str">
        <f>IFERROR(INDEX(#REF!,MATCH(INDEX(#REF!,MATCH($A1468,#REF!,0)),#REF!,0),'Recurrent profile helpers'!D$2)*IF($A1468="", "0", INDEX(#REF!,MATCH($A1468,#REF!,0))),"")</f>
        <v/>
      </c>
      <c r="E1468" s="72" t="str">
        <f>IFERROR(INDEX(#REF!,MATCH(INDEX(#REF!,MATCH($A1468,#REF!,0)),#REF!,0),'Recurrent profile helpers'!E$2)*IF($A1468="", "0", INDEX(#REF!,MATCH($A1468,#REF!,0))),"")</f>
        <v/>
      </c>
      <c r="F1468" s="72" t="str">
        <f>IFERROR(INDEX(#REF!,MATCH(INDEX(#REF!,MATCH($A1468,#REF!,0)),#REF!,0),'Recurrent profile helpers'!F$2)*IF($A1468="", "0", INDEX(#REF!,MATCH($A1468,#REF!,0))),"")</f>
        <v/>
      </c>
      <c r="G1468" s="72" t="str">
        <f>IFERROR(INDEX(#REF!,MATCH(INDEX(#REF!,MATCH($A1468,#REF!,0)),#REF!,0),'Recurrent profile helpers'!G$2)*IF($A1468="", "0", INDEX(#REF!,MATCH($A1468,#REF!,0))),"")</f>
        <v/>
      </c>
      <c r="H1468" s="72" t="str">
        <f>IFERROR(INDEX(#REF!,MATCH(INDEX(#REF!,MATCH($A1468,#REF!,0)),#REF!,0),'Recurrent profile helpers'!H$2)*IF($A1468="", "0", INDEX(#REF!,MATCH($A1468,#REF!,0))),"")</f>
        <v/>
      </c>
      <c r="I1468" s="72" t="str">
        <f>IFERROR(INDEX(#REF!,MATCH(INDEX(#REF!,MATCH($A1468,#REF!,0)),#REF!,0),'Recurrent profile helpers'!I$2)*IF($A1468="", "0", INDEX(#REF!,MATCH($A1468,#REF!,0))),"")</f>
        <v/>
      </c>
      <c r="J1468" s="72" t="str">
        <f>IFERROR(INDEX(#REF!,MATCH(INDEX(#REF!,MATCH($A1468,#REF!,0)),#REF!,0),'Recurrent profile helpers'!J$2)*IF($A1468="", "0", INDEX(#REF!,MATCH($A1468,#REF!,0))),"")</f>
        <v/>
      </c>
      <c r="K1468" s="72" t="str">
        <f>IFERROR(INDEX(#REF!,MATCH(INDEX(#REF!,MATCH($A1468,#REF!,0)),#REF!,0),'Recurrent profile helpers'!K$2)*IF($A1468="", "0", INDEX(#REF!,MATCH($A1468,#REF!,0))),"")</f>
        <v/>
      </c>
      <c r="L1468" s="72" t="str">
        <f>IFERROR(INDEX(#REF!,MATCH(INDEX(#REF!,MATCH($A1468,#REF!,0)),#REF!,0),'Recurrent profile helpers'!L$2)*IF($A1468="", "0", INDEX(#REF!,MATCH($A1468,#REF!,0))),"")</f>
        <v/>
      </c>
      <c r="M1468" s="72" t="str">
        <f>IFERROR(INDEX(#REF!,MATCH(INDEX(#REF!,MATCH($A1468,#REF!,0)),#REF!,0),'Recurrent profile helpers'!M$2)*IF($A1468="", "0", INDEX(#REF!,MATCH($A1468,#REF!,0))),"")</f>
        <v/>
      </c>
      <c r="N1468" s="72" t="str">
        <f>IFERROR(INDEX(#REF!,MATCH(INDEX(#REF!,MATCH($A1468,#REF!,0)),#REF!,0),'Recurrent profile helpers'!N$2)*IF($A1468="", "0", INDEX(#REF!,MATCH($A1468,#REF!,0))),"")</f>
        <v/>
      </c>
    </row>
    <row r="1469" spans="1:14">
      <c r="A1469" t="str">
        <f t="array" ref="A1469">IFERROR(INDEX(#REF!, SMALL(IF((MID(#REF!,2,1)="."),ROW($A$6:$A$4897)-ROW($A$6)+1,IF((MID(#REF!,3,1)="."),ROW($A$6:$A$4892)-ROW($A$6)+1)), ROW(1467:1467))),"" )</f>
        <v/>
      </c>
      <c r="B1469" s="72" t="str">
        <f>IF($A1469="", "", INDEX(#REF!,MATCH($A1469,#REF!,0)))</f>
        <v/>
      </c>
      <c r="C1469" s="72" t="str">
        <f>IFERROR(INDEX(#REF!,MATCH(INDEX(#REF!,MATCH($A1469,#REF!,0)),#REF!,0),'Recurrent profile helpers'!C$2)*IF($A1469="", "0", INDEX(#REF!,MATCH($A1469,#REF!,0))),"")</f>
        <v/>
      </c>
      <c r="D1469" s="72" t="str">
        <f>IFERROR(INDEX(#REF!,MATCH(INDEX(#REF!,MATCH($A1469,#REF!,0)),#REF!,0),'Recurrent profile helpers'!D$2)*IF($A1469="", "0", INDEX(#REF!,MATCH($A1469,#REF!,0))),"")</f>
        <v/>
      </c>
      <c r="E1469" s="72" t="str">
        <f>IFERROR(INDEX(#REF!,MATCH(INDEX(#REF!,MATCH($A1469,#REF!,0)),#REF!,0),'Recurrent profile helpers'!E$2)*IF($A1469="", "0", INDEX(#REF!,MATCH($A1469,#REF!,0))),"")</f>
        <v/>
      </c>
      <c r="F1469" s="72" t="str">
        <f>IFERROR(INDEX(#REF!,MATCH(INDEX(#REF!,MATCH($A1469,#REF!,0)),#REF!,0),'Recurrent profile helpers'!F$2)*IF($A1469="", "0", INDEX(#REF!,MATCH($A1469,#REF!,0))),"")</f>
        <v/>
      </c>
      <c r="G1469" s="72" t="str">
        <f>IFERROR(INDEX(#REF!,MATCH(INDEX(#REF!,MATCH($A1469,#REF!,0)),#REF!,0),'Recurrent profile helpers'!G$2)*IF($A1469="", "0", INDEX(#REF!,MATCH($A1469,#REF!,0))),"")</f>
        <v/>
      </c>
      <c r="H1469" s="72" t="str">
        <f>IFERROR(INDEX(#REF!,MATCH(INDEX(#REF!,MATCH($A1469,#REF!,0)),#REF!,0),'Recurrent profile helpers'!H$2)*IF($A1469="", "0", INDEX(#REF!,MATCH($A1469,#REF!,0))),"")</f>
        <v/>
      </c>
      <c r="I1469" s="72" t="str">
        <f>IFERROR(INDEX(#REF!,MATCH(INDEX(#REF!,MATCH($A1469,#REF!,0)),#REF!,0),'Recurrent profile helpers'!I$2)*IF($A1469="", "0", INDEX(#REF!,MATCH($A1469,#REF!,0))),"")</f>
        <v/>
      </c>
      <c r="J1469" s="72" t="str">
        <f>IFERROR(INDEX(#REF!,MATCH(INDEX(#REF!,MATCH($A1469,#REF!,0)),#REF!,0),'Recurrent profile helpers'!J$2)*IF($A1469="", "0", INDEX(#REF!,MATCH($A1469,#REF!,0))),"")</f>
        <v/>
      </c>
      <c r="K1469" s="72" t="str">
        <f>IFERROR(INDEX(#REF!,MATCH(INDEX(#REF!,MATCH($A1469,#REF!,0)),#REF!,0),'Recurrent profile helpers'!K$2)*IF($A1469="", "0", INDEX(#REF!,MATCH($A1469,#REF!,0))),"")</f>
        <v/>
      </c>
      <c r="L1469" s="72" t="str">
        <f>IFERROR(INDEX(#REF!,MATCH(INDEX(#REF!,MATCH($A1469,#REF!,0)),#REF!,0),'Recurrent profile helpers'!L$2)*IF($A1469="", "0", INDEX(#REF!,MATCH($A1469,#REF!,0))),"")</f>
        <v/>
      </c>
      <c r="M1469" s="72" t="str">
        <f>IFERROR(INDEX(#REF!,MATCH(INDEX(#REF!,MATCH($A1469,#REF!,0)),#REF!,0),'Recurrent profile helpers'!M$2)*IF($A1469="", "0", INDEX(#REF!,MATCH($A1469,#REF!,0))),"")</f>
        <v/>
      </c>
      <c r="N1469" s="72" t="str">
        <f>IFERROR(INDEX(#REF!,MATCH(INDEX(#REF!,MATCH($A1469,#REF!,0)),#REF!,0),'Recurrent profile helpers'!N$2)*IF($A1469="", "0", INDEX(#REF!,MATCH($A1469,#REF!,0))),"")</f>
        <v/>
      </c>
    </row>
    <row r="1470" spans="1:14">
      <c r="A1470" t="str">
        <f t="array" ref="A1470">IFERROR(INDEX(#REF!, SMALL(IF((MID(#REF!,2,1)="."),ROW($A$6:$A$4897)-ROW($A$6)+1,IF((MID(#REF!,3,1)="."),ROW($A$6:$A$4892)-ROW($A$6)+1)), ROW(1468:1468))),"" )</f>
        <v/>
      </c>
      <c r="B1470" s="72" t="str">
        <f>IF($A1470="", "", INDEX(#REF!,MATCH($A1470,#REF!,0)))</f>
        <v/>
      </c>
      <c r="C1470" s="72" t="str">
        <f>IFERROR(INDEX(#REF!,MATCH(INDEX(#REF!,MATCH($A1470,#REF!,0)),#REF!,0),'Recurrent profile helpers'!C$2)*IF($A1470="", "0", INDEX(#REF!,MATCH($A1470,#REF!,0))),"")</f>
        <v/>
      </c>
      <c r="D1470" s="72" t="str">
        <f>IFERROR(INDEX(#REF!,MATCH(INDEX(#REF!,MATCH($A1470,#REF!,0)),#REF!,0),'Recurrent profile helpers'!D$2)*IF($A1470="", "0", INDEX(#REF!,MATCH($A1470,#REF!,0))),"")</f>
        <v/>
      </c>
      <c r="E1470" s="72" t="str">
        <f>IFERROR(INDEX(#REF!,MATCH(INDEX(#REF!,MATCH($A1470,#REF!,0)),#REF!,0),'Recurrent profile helpers'!E$2)*IF($A1470="", "0", INDEX(#REF!,MATCH($A1470,#REF!,0))),"")</f>
        <v/>
      </c>
      <c r="F1470" s="72" t="str">
        <f>IFERROR(INDEX(#REF!,MATCH(INDEX(#REF!,MATCH($A1470,#REF!,0)),#REF!,0),'Recurrent profile helpers'!F$2)*IF($A1470="", "0", INDEX(#REF!,MATCH($A1470,#REF!,0))),"")</f>
        <v/>
      </c>
      <c r="G1470" s="72" t="str">
        <f>IFERROR(INDEX(#REF!,MATCH(INDEX(#REF!,MATCH($A1470,#REF!,0)),#REF!,0),'Recurrent profile helpers'!G$2)*IF($A1470="", "0", INDEX(#REF!,MATCH($A1470,#REF!,0))),"")</f>
        <v/>
      </c>
      <c r="H1470" s="72" t="str">
        <f>IFERROR(INDEX(#REF!,MATCH(INDEX(#REF!,MATCH($A1470,#REF!,0)),#REF!,0),'Recurrent profile helpers'!H$2)*IF($A1470="", "0", INDEX(#REF!,MATCH($A1470,#REF!,0))),"")</f>
        <v/>
      </c>
      <c r="I1470" s="72" t="str">
        <f>IFERROR(INDEX(#REF!,MATCH(INDEX(#REF!,MATCH($A1470,#REF!,0)),#REF!,0),'Recurrent profile helpers'!I$2)*IF($A1470="", "0", INDEX(#REF!,MATCH($A1470,#REF!,0))),"")</f>
        <v/>
      </c>
      <c r="J1470" s="72" t="str">
        <f>IFERROR(INDEX(#REF!,MATCH(INDEX(#REF!,MATCH($A1470,#REF!,0)),#REF!,0),'Recurrent profile helpers'!J$2)*IF($A1470="", "0", INDEX(#REF!,MATCH($A1470,#REF!,0))),"")</f>
        <v/>
      </c>
      <c r="K1470" s="72" t="str">
        <f>IFERROR(INDEX(#REF!,MATCH(INDEX(#REF!,MATCH($A1470,#REF!,0)),#REF!,0),'Recurrent profile helpers'!K$2)*IF($A1470="", "0", INDEX(#REF!,MATCH($A1470,#REF!,0))),"")</f>
        <v/>
      </c>
      <c r="L1470" s="72" t="str">
        <f>IFERROR(INDEX(#REF!,MATCH(INDEX(#REF!,MATCH($A1470,#REF!,0)),#REF!,0),'Recurrent profile helpers'!L$2)*IF($A1470="", "0", INDEX(#REF!,MATCH($A1470,#REF!,0))),"")</f>
        <v/>
      </c>
      <c r="M1470" s="72" t="str">
        <f>IFERROR(INDEX(#REF!,MATCH(INDEX(#REF!,MATCH($A1470,#REF!,0)),#REF!,0),'Recurrent profile helpers'!M$2)*IF($A1470="", "0", INDEX(#REF!,MATCH($A1470,#REF!,0))),"")</f>
        <v/>
      </c>
      <c r="N1470" s="72" t="str">
        <f>IFERROR(INDEX(#REF!,MATCH(INDEX(#REF!,MATCH($A1470,#REF!,0)),#REF!,0),'Recurrent profile helpers'!N$2)*IF($A1470="", "0", INDEX(#REF!,MATCH($A1470,#REF!,0))),"")</f>
        <v/>
      </c>
    </row>
    <row r="1471" spans="1:14">
      <c r="A1471" t="str">
        <f t="array" ref="A1471">IFERROR(INDEX(#REF!, SMALL(IF((MID(#REF!,2,1)="."),ROW($A$6:$A$4897)-ROW($A$6)+1,IF((MID(#REF!,3,1)="."),ROW($A$6:$A$4892)-ROW($A$6)+1)), ROW(1469:1469))),"" )</f>
        <v/>
      </c>
      <c r="B1471" s="72" t="str">
        <f>IF($A1471="", "", INDEX(#REF!,MATCH($A1471,#REF!,0)))</f>
        <v/>
      </c>
      <c r="C1471" s="72" t="str">
        <f>IFERROR(INDEX(#REF!,MATCH(INDEX(#REF!,MATCH($A1471,#REF!,0)),#REF!,0),'Recurrent profile helpers'!C$2)*IF($A1471="", "0", INDEX(#REF!,MATCH($A1471,#REF!,0))),"")</f>
        <v/>
      </c>
      <c r="D1471" s="72" t="str">
        <f>IFERROR(INDEX(#REF!,MATCH(INDEX(#REF!,MATCH($A1471,#REF!,0)),#REF!,0),'Recurrent profile helpers'!D$2)*IF($A1471="", "0", INDEX(#REF!,MATCH($A1471,#REF!,0))),"")</f>
        <v/>
      </c>
      <c r="E1471" s="72" t="str">
        <f>IFERROR(INDEX(#REF!,MATCH(INDEX(#REF!,MATCH($A1471,#REF!,0)),#REF!,0),'Recurrent profile helpers'!E$2)*IF($A1471="", "0", INDEX(#REF!,MATCH($A1471,#REF!,0))),"")</f>
        <v/>
      </c>
      <c r="F1471" s="72" t="str">
        <f>IFERROR(INDEX(#REF!,MATCH(INDEX(#REF!,MATCH($A1471,#REF!,0)),#REF!,0),'Recurrent profile helpers'!F$2)*IF($A1471="", "0", INDEX(#REF!,MATCH($A1471,#REF!,0))),"")</f>
        <v/>
      </c>
      <c r="G1471" s="72" t="str">
        <f>IFERROR(INDEX(#REF!,MATCH(INDEX(#REF!,MATCH($A1471,#REF!,0)),#REF!,0),'Recurrent profile helpers'!G$2)*IF($A1471="", "0", INDEX(#REF!,MATCH($A1471,#REF!,0))),"")</f>
        <v/>
      </c>
      <c r="H1471" s="72" t="str">
        <f>IFERROR(INDEX(#REF!,MATCH(INDEX(#REF!,MATCH($A1471,#REF!,0)),#REF!,0),'Recurrent profile helpers'!H$2)*IF($A1471="", "0", INDEX(#REF!,MATCH($A1471,#REF!,0))),"")</f>
        <v/>
      </c>
      <c r="I1471" s="72" t="str">
        <f>IFERROR(INDEX(#REF!,MATCH(INDEX(#REF!,MATCH($A1471,#REF!,0)),#REF!,0),'Recurrent profile helpers'!I$2)*IF($A1471="", "0", INDEX(#REF!,MATCH($A1471,#REF!,0))),"")</f>
        <v/>
      </c>
      <c r="J1471" s="72" t="str">
        <f>IFERROR(INDEX(#REF!,MATCH(INDEX(#REF!,MATCH($A1471,#REF!,0)),#REF!,0),'Recurrent profile helpers'!J$2)*IF($A1471="", "0", INDEX(#REF!,MATCH($A1471,#REF!,0))),"")</f>
        <v/>
      </c>
      <c r="K1471" s="72" t="str">
        <f>IFERROR(INDEX(#REF!,MATCH(INDEX(#REF!,MATCH($A1471,#REF!,0)),#REF!,0),'Recurrent profile helpers'!K$2)*IF($A1471="", "0", INDEX(#REF!,MATCH($A1471,#REF!,0))),"")</f>
        <v/>
      </c>
      <c r="L1471" s="72" t="str">
        <f>IFERROR(INDEX(#REF!,MATCH(INDEX(#REF!,MATCH($A1471,#REF!,0)),#REF!,0),'Recurrent profile helpers'!L$2)*IF($A1471="", "0", INDEX(#REF!,MATCH($A1471,#REF!,0))),"")</f>
        <v/>
      </c>
      <c r="M1471" s="72" t="str">
        <f>IFERROR(INDEX(#REF!,MATCH(INDEX(#REF!,MATCH($A1471,#REF!,0)),#REF!,0),'Recurrent profile helpers'!M$2)*IF($A1471="", "0", INDEX(#REF!,MATCH($A1471,#REF!,0))),"")</f>
        <v/>
      </c>
      <c r="N1471" s="72" t="str">
        <f>IFERROR(INDEX(#REF!,MATCH(INDEX(#REF!,MATCH($A1471,#REF!,0)),#REF!,0),'Recurrent profile helpers'!N$2)*IF($A1471="", "0", INDEX(#REF!,MATCH($A1471,#REF!,0))),"")</f>
        <v/>
      </c>
    </row>
    <row r="1472" spans="1:14">
      <c r="A1472" t="str">
        <f t="array" ref="A1472">IFERROR(INDEX(#REF!, SMALL(IF((MID(#REF!,2,1)="."),ROW($A$6:$A$4897)-ROW($A$6)+1,IF((MID(#REF!,3,1)="."),ROW($A$6:$A$4892)-ROW($A$6)+1)), ROW(1470:1470))),"" )</f>
        <v/>
      </c>
      <c r="B1472" s="72" t="str">
        <f>IF($A1472="", "", INDEX(#REF!,MATCH($A1472,#REF!,0)))</f>
        <v/>
      </c>
      <c r="C1472" s="72" t="str">
        <f>IFERROR(INDEX(#REF!,MATCH(INDEX(#REF!,MATCH($A1472,#REF!,0)),#REF!,0),'Recurrent profile helpers'!C$2)*IF($A1472="", "0", INDEX(#REF!,MATCH($A1472,#REF!,0))),"")</f>
        <v/>
      </c>
      <c r="D1472" s="72" t="str">
        <f>IFERROR(INDEX(#REF!,MATCH(INDEX(#REF!,MATCH($A1472,#REF!,0)),#REF!,0),'Recurrent profile helpers'!D$2)*IF($A1472="", "0", INDEX(#REF!,MATCH($A1472,#REF!,0))),"")</f>
        <v/>
      </c>
      <c r="E1472" s="72" t="str">
        <f>IFERROR(INDEX(#REF!,MATCH(INDEX(#REF!,MATCH($A1472,#REF!,0)),#REF!,0),'Recurrent profile helpers'!E$2)*IF($A1472="", "0", INDEX(#REF!,MATCH($A1472,#REF!,0))),"")</f>
        <v/>
      </c>
      <c r="F1472" s="72" t="str">
        <f>IFERROR(INDEX(#REF!,MATCH(INDEX(#REF!,MATCH($A1472,#REF!,0)),#REF!,0),'Recurrent profile helpers'!F$2)*IF($A1472="", "0", INDEX(#REF!,MATCH($A1472,#REF!,0))),"")</f>
        <v/>
      </c>
      <c r="G1472" s="72" t="str">
        <f>IFERROR(INDEX(#REF!,MATCH(INDEX(#REF!,MATCH($A1472,#REF!,0)),#REF!,0),'Recurrent profile helpers'!G$2)*IF($A1472="", "0", INDEX(#REF!,MATCH($A1472,#REF!,0))),"")</f>
        <v/>
      </c>
      <c r="H1472" s="72" t="str">
        <f>IFERROR(INDEX(#REF!,MATCH(INDEX(#REF!,MATCH($A1472,#REF!,0)),#REF!,0),'Recurrent profile helpers'!H$2)*IF($A1472="", "0", INDEX(#REF!,MATCH($A1472,#REF!,0))),"")</f>
        <v/>
      </c>
      <c r="I1472" s="72" t="str">
        <f>IFERROR(INDEX(#REF!,MATCH(INDEX(#REF!,MATCH($A1472,#REF!,0)),#REF!,0),'Recurrent profile helpers'!I$2)*IF($A1472="", "0", INDEX(#REF!,MATCH($A1472,#REF!,0))),"")</f>
        <v/>
      </c>
      <c r="J1472" s="72" t="str">
        <f>IFERROR(INDEX(#REF!,MATCH(INDEX(#REF!,MATCH($A1472,#REF!,0)),#REF!,0),'Recurrent profile helpers'!J$2)*IF($A1472="", "0", INDEX(#REF!,MATCH($A1472,#REF!,0))),"")</f>
        <v/>
      </c>
      <c r="K1472" s="72" t="str">
        <f>IFERROR(INDEX(#REF!,MATCH(INDEX(#REF!,MATCH($A1472,#REF!,0)),#REF!,0),'Recurrent profile helpers'!K$2)*IF($A1472="", "0", INDEX(#REF!,MATCH($A1472,#REF!,0))),"")</f>
        <v/>
      </c>
      <c r="L1472" s="72" t="str">
        <f>IFERROR(INDEX(#REF!,MATCH(INDEX(#REF!,MATCH($A1472,#REF!,0)),#REF!,0),'Recurrent profile helpers'!L$2)*IF($A1472="", "0", INDEX(#REF!,MATCH($A1472,#REF!,0))),"")</f>
        <v/>
      </c>
      <c r="M1472" s="72" t="str">
        <f>IFERROR(INDEX(#REF!,MATCH(INDEX(#REF!,MATCH($A1472,#REF!,0)),#REF!,0),'Recurrent profile helpers'!M$2)*IF($A1472="", "0", INDEX(#REF!,MATCH($A1472,#REF!,0))),"")</f>
        <v/>
      </c>
      <c r="N1472" s="72" t="str">
        <f>IFERROR(INDEX(#REF!,MATCH(INDEX(#REF!,MATCH($A1472,#REF!,0)),#REF!,0),'Recurrent profile helpers'!N$2)*IF($A1472="", "0", INDEX(#REF!,MATCH($A1472,#REF!,0))),"")</f>
        <v/>
      </c>
    </row>
    <row r="1473" spans="1:14">
      <c r="A1473" t="str">
        <f t="array" ref="A1473">IFERROR(INDEX(#REF!, SMALL(IF((MID(#REF!,2,1)="."),ROW($A$6:$A$4897)-ROW($A$6)+1,IF((MID(#REF!,3,1)="."),ROW($A$6:$A$4892)-ROW($A$6)+1)), ROW(1471:1471))),"" )</f>
        <v/>
      </c>
      <c r="B1473" s="72" t="str">
        <f>IF($A1473="", "", INDEX(#REF!,MATCH($A1473,#REF!,0)))</f>
        <v/>
      </c>
      <c r="C1473" s="72" t="str">
        <f>IFERROR(INDEX(#REF!,MATCH(INDEX(#REF!,MATCH($A1473,#REF!,0)),#REF!,0),'Recurrent profile helpers'!C$2)*IF($A1473="", "0", INDEX(#REF!,MATCH($A1473,#REF!,0))),"")</f>
        <v/>
      </c>
      <c r="D1473" s="72" t="str">
        <f>IFERROR(INDEX(#REF!,MATCH(INDEX(#REF!,MATCH($A1473,#REF!,0)),#REF!,0),'Recurrent profile helpers'!D$2)*IF($A1473="", "0", INDEX(#REF!,MATCH($A1473,#REF!,0))),"")</f>
        <v/>
      </c>
      <c r="E1473" s="72" t="str">
        <f>IFERROR(INDEX(#REF!,MATCH(INDEX(#REF!,MATCH($A1473,#REF!,0)),#REF!,0),'Recurrent profile helpers'!E$2)*IF($A1473="", "0", INDEX(#REF!,MATCH($A1473,#REF!,0))),"")</f>
        <v/>
      </c>
      <c r="F1473" s="72" t="str">
        <f>IFERROR(INDEX(#REF!,MATCH(INDEX(#REF!,MATCH($A1473,#REF!,0)),#REF!,0),'Recurrent profile helpers'!F$2)*IF($A1473="", "0", INDEX(#REF!,MATCH($A1473,#REF!,0))),"")</f>
        <v/>
      </c>
      <c r="G1473" s="72" t="str">
        <f>IFERROR(INDEX(#REF!,MATCH(INDEX(#REF!,MATCH($A1473,#REF!,0)),#REF!,0),'Recurrent profile helpers'!G$2)*IF($A1473="", "0", INDEX(#REF!,MATCH($A1473,#REF!,0))),"")</f>
        <v/>
      </c>
      <c r="H1473" s="72" t="str">
        <f>IFERROR(INDEX(#REF!,MATCH(INDEX(#REF!,MATCH($A1473,#REF!,0)),#REF!,0),'Recurrent profile helpers'!H$2)*IF($A1473="", "0", INDEX(#REF!,MATCH($A1473,#REF!,0))),"")</f>
        <v/>
      </c>
      <c r="I1473" s="72" t="str">
        <f>IFERROR(INDEX(#REF!,MATCH(INDEX(#REF!,MATCH($A1473,#REF!,0)),#REF!,0),'Recurrent profile helpers'!I$2)*IF($A1473="", "0", INDEX(#REF!,MATCH($A1473,#REF!,0))),"")</f>
        <v/>
      </c>
      <c r="J1473" s="72" t="str">
        <f>IFERROR(INDEX(#REF!,MATCH(INDEX(#REF!,MATCH($A1473,#REF!,0)),#REF!,0),'Recurrent profile helpers'!J$2)*IF($A1473="", "0", INDEX(#REF!,MATCH($A1473,#REF!,0))),"")</f>
        <v/>
      </c>
      <c r="K1473" s="72" t="str">
        <f>IFERROR(INDEX(#REF!,MATCH(INDEX(#REF!,MATCH($A1473,#REF!,0)),#REF!,0),'Recurrent profile helpers'!K$2)*IF($A1473="", "0", INDEX(#REF!,MATCH($A1473,#REF!,0))),"")</f>
        <v/>
      </c>
      <c r="L1473" s="72" t="str">
        <f>IFERROR(INDEX(#REF!,MATCH(INDEX(#REF!,MATCH($A1473,#REF!,0)),#REF!,0),'Recurrent profile helpers'!L$2)*IF($A1473="", "0", INDEX(#REF!,MATCH($A1473,#REF!,0))),"")</f>
        <v/>
      </c>
      <c r="M1473" s="72" t="str">
        <f>IFERROR(INDEX(#REF!,MATCH(INDEX(#REF!,MATCH($A1473,#REF!,0)),#REF!,0),'Recurrent profile helpers'!M$2)*IF($A1473="", "0", INDEX(#REF!,MATCH($A1473,#REF!,0))),"")</f>
        <v/>
      </c>
      <c r="N1473" s="72" t="str">
        <f>IFERROR(INDEX(#REF!,MATCH(INDEX(#REF!,MATCH($A1473,#REF!,0)),#REF!,0),'Recurrent profile helpers'!N$2)*IF($A1473="", "0", INDEX(#REF!,MATCH($A1473,#REF!,0))),"")</f>
        <v/>
      </c>
    </row>
    <row r="1474" spans="1:14">
      <c r="A1474" t="str">
        <f t="array" ref="A1474">IFERROR(INDEX(#REF!, SMALL(IF((MID(#REF!,2,1)="."),ROW($A$6:$A$4897)-ROW($A$6)+1,IF((MID(#REF!,3,1)="."),ROW($A$6:$A$4892)-ROW($A$6)+1)), ROW(1472:1472))),"" )</f>
        <v/>
      </c>
      <c r="B1474" s="72" t="str">
        <f>IF($A1474="", "", INDEX(#REF!,MATCH($A1474,#REF!,0)))</f>
        <v/>
      </c>
      <c r="C1474" s="72" t="str">
        <f>IFERROR(INDEX(#REF!,MATCH(INDEX(#REF!,MATCH($A1474,#REF!,0)),#REF!,0),'Recurrent profile helpers'!C$2)*IF($A1474="", "0", INDEX(#REF!,MATCH($A1474,#REF!,0))),"")</f>
        <v/>
      </c>
      <c r="D1474" s="72" t="str">
        <f>IFERROR(INDEX(#REF!,MATCH(INDEX(#REF!,MATCH($A1474,#REF!,0)),#REF!,0),'Recurrent profile helpers'!D$2)*IF($A1474="", "0", INDEX(#REF!,MATCH($A1474,#REF!,0))),"")</f>
        <v/>
      </c>
      <c r="E1474" s="72" t="str">
        <f>IFERROR(INDEX(#REF!,MATCH(INDEX(#REF!,MATCH($A1474,#REF!,0)),#REF!,0),'Recurrent profile helpers'!E$2)*IF($A1474="", "0", INDEX(#REF!,MATCH($A1474,#REF!,0))),"")</f>
        <v/>
      </c>
      <c r="F1474" s="72" t="str">
        <f>IFERROR(INDEX(#REF!,MATCH(INDEX(#REF!,MATCH($A1474,#REF!,0)),#REF!,0),'Recurrent profile helpers'!F$2)*IF($A1474="", "0", INDEX(#REF!,MATCH($A1474,#REF!,0))),"")</f>
        <v/>
      </c>
      <c r="G1474" s="72" t="str">
        <f>IFERROR(INDEX(#REF!,MATCH(INDEX(#REF!,MATCH($A1474,#REF!,0)),#REF!,0),'Recurrent profile helpers'!G$2)*IF($A1474="", "0", INDEX(#REF!,MATCH($A1474,#REF!,0))),"")</f>
        <v/>
      </c>
      <c r="H1474" s="72" t="str">
        <f>IFERROR(INDEX(#REF!,MATCH(INDEX(#REF!,MATCH($A1474,#REF!,0)),#REF!,0),'Recurrent profile helpers'!H$2)*IF($A1474="", "0", INDEX(#REF!,MATCH($A1474,#REF!,0))),"")</f>
        <v/>
      </c>
      <c r="I1474" s="72" t="str">
        <f>IFERROR(INDEX(#REF!,MATCH(INDEX(#REF!,MATCH($A1474,#REF!,0)),#REF!,0),'Recurrent profile helpers'!I$2)*IF($A1474="", "0", INDEX(#REF!,MATCH($A1474,#REF!,0))),"")</f>
        <v/>
      </c>
      <c r="J1474" s="72" t="str">
        <f>IFERROR(INDEX(#REF!,MATCH(INDEX(#REF!,MATCH($A1474,#REF!,0)),#REF!,0),'Recurrent profile helpers'!J$2)*IF($A1474="", "0", INDEX(#REF!,MATCH($A1474,#REF!,0))),"")</f>
        <v/>
      </c>
      <c r="K1474" s="72" t="str">
        <f>IFERROR(INDEX(#REF!,MATCH(INDEX(#REF!,MATCH($A1474,#REF!,0)),#REF!,0),'Recurrent profile helpers'!K$2)*IF($A1474="", "0", INDEX(#REF!,MATCH($A1474,#REF!,0))),"")</f>
        <v/>
      </c>
      <c r="L1474" s="72" t="str">
        <f>IFERROR(INDEX(#REF!,MATCH(INDEX(#REF!,MATCH($A1474,#REF!,0)),#REF!,0),'Recurrent profile helpers'!L$2)*IF($A1474="", "0", INDEX(#REF!,MATCH($A1474,#REF!,0))),"")</f>
        <v/>
      </c>
      <c r="M1474" s="72" t="str">
        <f>IFERROR(INDEX(#REF!,MATCH(INDEX(#REF!,MATCH($A1474,#REF!,0)),#REF!,0),'Recurrent profile helpers'!M$2)*IF($A1474="", "0", INDEX(#REF!,MATCH($A1474,#REF!,0))),"")</f>
        <v/>
      </c>
      <c r="N1474" s="72" t="str">
        <f>IFERROR(INDEX(#REF!,MATCH(INDEX(#REF!,MATCH($A1474,#REF!,0)),#REF!,0),'Recurrent profile helpers'!N$2)*IF($A1474="", "0", INDEX(#REF!,MATCH($A1474,#REF!,0))),"")</f>
        <v/>
      </c>
    </row>
    <row r="1475" spans="1:14">
      <c r="A1475" t="str">
        <f t="array" ref="A1475">IFERROR(INDEX(#REF!, SMALL(IF((MID(#REF!,2,1)="."),ROW($A$6:$A$4897)-ROW($A$6)+1,IF((MID(#REF!,3,1)="."),ROW($A$6:$A$4892)-ROW($A$6)+1)), ROW(1473:1473))),"" )</f>
        <v/>
      </c>
      <c r="B1475" s="72" t="str">
        <f>IF($A1475="", "", INDEX(#REF!,MATCH($A1475,#REF!,0)))</f>
        <v/>
      </c>
      <c r="C1475" s="72" t="str">
        <f>IFERROR(INDEX(#REF!,MATCH(INDEX(#REF!,MATCH($A1475,#REF!,0)),#REF!,0),'Recurrent profile helpers'!C$2)*IF($A1475="", "0", INDEX(#REF!,MATCH($A1475,#REF!,0))),"")</f>
        <v/>
      </c>
      <c r="D1475" s="72" t="str">
        <f>IFERROR(INDEX(#REF!,MATCH(INDEX(#REF!,MATCH($A1475,#REF!,0)),#REF!,0),'Recurrent profile helpers'!D$2)*IF($A1475="", "0", INDEX(#REF!,MATCH($A1475,#REF!,0))),"")</f>
        <v/>
      </c>
      <c r="E1475" s="72" t="str">
        <f>IFERROR(INDEX(#REF!,MATCH(INDEX(#REF!,MATCH($A1475,#REF!,0)),#REF!,0),'Recurrent profile helpers'!E$2)*IF($A1475="", "0", INDEX(#REF!,MATCH($A1475,#REF!,0))),"")</f>
        <v/>
      </c>
      <c r="F1475" s="72" t="str">
        <f>IFERROR(INDEX(#REF!,MATCH(INDEX(#REF!,MATCH($A1475,#REF!,0)),#REF!,0),'Recurrent profile helpers'!F$2)*IF($A1475="", "0", INDEX(#REF!,MATCH($A1475,#REF!,0))),"")</f>
        <v/>
      </c>
      <c r="G1475" s="72" t="str">
        <f>IFERROR(INDEX(#REF!,MATCH(INDEX(#REF!,MATCH($A1475,#REF!,0)),#REF!,0),'Recurrent profile helpers'!G$2)*IF($A1475="", "0", INDEX(#REF!,MATCH($A1475,#REF!,0))),"")</f>
        <v/>
      </c>
      <c r="H1475" s="72" t="str">
        <f>IFERROR(INDEX(#REF!,MATCH(INDEX(#REF!,MATCH($A1475,#REF!,0)),#REF!,0),'Recurrent profile helpers'!H$2)*IF($A1475="", "0", INDEX(#REF!,MATCH($A1475,#REF!,0))),"")</f>
        <v/>
      </c>
      <c r="I1475" s="72" t="str">
        <f>IFERROR(INDEX(#REF!,MATCH(INDEX(#REF!,MATCH($A1475,#REF!,0)),#REF!,0),'Recurrent profile helpers'!I$2)*IF($A1475="", "0", INDEX(#REF!,MATCH($A1475,#REF!,0))),"")</f>
        <v/>
      </c>
      <c r="J1475" s="72" t="str">
        <f>IFERROR(INDEX(#REF!,MATCH(INDEX(#REF!,MATCH($A1475,#REF!,0)),#REF!,0),'Recurrent profile helpers'!J$2)*IF($A1475="", "0", INDEX(#REF!,MATCH($A1475,#REF!,0))),"")</f>
        <v/>
      </c>
      <c r="K1475" s="72" t="str">
        <f>IFERROR(INDEX(#REF!,MATCH(INDEX(#REF!,MATCH($A1475,#REF!,0)),#REF!,0),'Recurrent profile helpers'!K$2)*IF($A1475="", "0", INDEX(#REF!,MATCH($A1475,#REF!,0))),"")</f>
        <v/>
      </c>
      <c r="L1475" s="72" t="str">
        <f>IFERROR(INDEX(#REF!,MATCH(INDEX(#REF!,MATCH($A1475,#REF!,0)),#REF!,0),'Recurrent profile helpers'!L$2)*IF($A1475="", "0", INDEX(#REF!,MATCH($A1475,#REF!,0))),"")</f>
        <v/>
      </c>
      <c r="M1475" s="72" t="str">
        <f>IFERROR(INDEX(#REF!,MATCH(INDEX(#REF!,MATCH($A1475,#REF!,0)),#REF!,0),'Recurrent profile helpers'!M$2)*IF($A1475="", "0", INDEX(#REF!,MATCH($A1475,#REF!,0))),"")</f>
        <v/>
      </c>
      <c r="N1475" s="72" t="str">
        <f>IFERROR(INDEX(#REF!,MATCH(INDEX(#REF!,MATCH($A1475,#REF!,0)),#REF!,0),'Recurrent profile helpers'!N$2)*IF($A1475="", "0", INDEX(#REF!,MATCH($A1475,#REF!,0))),"")</f>
        <v/>
      </c>
    </row>
    <row r="1476" spans="1:14">
      <c r="A1476" t="str">
        <f t="array" ref="A1476">IFERROR(INDEX(#REF!, SMALL(IF((MID(#REF!,2,1)="."),ROW($A$6:$A$4897)-ROW($A$6)+1,IF((MID(#REF!,3,1)="."),ROW($A$6:$A$4892)-ROW($A$6)+1)), ROW(1474:1474))),"" )</f>
        <v/>
      </c>
      <c r="B1476" s="72" t="str">
        <f>IF($A1476="", "", INDEX(#REF!,MATCH($A1476,#REF!,0)))</f>
        <v/>
      </c>
      <c r="C1476" s="72" t="str">
        <f>IFERROR(INDEX(#REF!,MATCH(INDEX(#REF!,MATCH($A1476,#REF!,0)),#REF!,0),'Recurrent profile helpers'!C$2)*IF($A1476="", "0", INDEX(#REF!,MATCH($A1476,#REF!,0))),"")</f>
        <v/>
      </c>
      <c r="D1476" s="72" t="str">
        <f>IFERROR(INDEX(#REF!,MATCH(INDEX(#REF!,MATCH($A1476,#REF!,0)),#REF!,0),'Recurrent profile helpers'!D$2)*IF($A1476="", "0", INDEX(#REF!,MATCH($A1476,#REF!,0))),"")</f>
        <v/>
      </c>
      <c r="E1476" s="72" t="str">
        <f>IFERROR(INDEX(#REF!,MATCH(INDEX(#REF!,MATCH($A1476,#REF!,0)),#REF!,0),'Recurrent profile helpers'!E$2)*IF($A1476="", "0", INDEX(#REF!,MATCH($A1476,#REF!,0))),"")</f>
        <v/>
      </c>
      <c r="F1476" s="72" t="str">
        <f>IFERROR(INDEX(#REF!,MATCH(INDEX(#REF!,MATCH($A1476,#REF!,0)),#REF!,0),'Recurrent profile helpers'!F$2)*IF($A1476="", "0", INDEX(#REF!,MATCH($A1476,#REF!,0))),"")</f>
        <v/>
      </c>
      <c r="G1476" s="72" t="str">
        <f>IFERROR(INDEX(#REF!,MATCH(INDEX(#REF!,MATCH($A1476,#REF!,0)),#REF!,0),'Recurrent profile helpers'!G$2)*IF($A1476="", "0", INDEX(#REF!,MATCH($A1476,#REF!,0))),"")</f>
        <v/>
      </c>
      <c r="H1476" s="72" t="str">
        <f>IFERROR(INDEX(#REF!,MATCH(INDEX(#REF!,MATCH($A1476,#REF!,0)),#REF!,0),'Recurrent profile helpers'!H$2)*IF($A1476="", "0", INDEX(#REF!,MATCH($A1476,#REF!,0))),"")</f>
        <v/>
      </c>
      <c r="I1476" s="72" t="str">
        <f>IFERROR(INDEX(#REF!,MATCH(INDEX(#REF!,MATCH($A1476,#REF!,0)),#REF!,0),'Recurrent profile helpers'!I$2)*IF($A1476="", "0", INDEX(#REF!,MATCH($A1476,#REF!,0))),"")</f>
        <v/>
      </c>
      <c r="J1476" s="72" t="str">
        <f>IFERROR(INDEX(#REF!,MATCH(INDEX(#REF!,MATCH($A1476,#REF!,0)),#REF!,0),'Recurrent profile helpers'!J$2)*IF($A1476="", "0", INDEX(#REF!,MATCH($A1476,#REF!,0))),"")</f>
        <v/>
      </c>
      <c r="K1476" s="72" t="str">
        <f>IFERROR(INDEX(#REF!,MATCH(INDEX(#REF!,MATCH($A1476,#REF!,0)),#REF!,0),'Recurrent profile helpers'!K$2)*IF($A1476="", "0", INDEX(#REF!,MATCH($A1476,#REF!,0))),"")</f>
        <v/>
      </c>
      <c r="L1476" s="72" t="str">
        <f>IFERROR(INDEX(#REF!,MATCH(INDEX(#REF!,MATCH($A1476,#REF!,0)),#REF!,0),'Recurrent profile helpers'!L$2)*IF($A1476="", "0", INDEX(#REF!,MATCH($A1476,#REF!,0))),"")</f>
        <v/>
      </c>
      <c r="M1476" s="72" t="str">
        <f>IFERROR(INDEX(#REF!,MATCH(INDEX(#REF!,MATCH($A1476,#REF!,0)),#REF!,0),'Recurrent profile helpers'!M$2)*IF($A1476="", "0", INDEX(#REF!,MATCH($A1476,#REF!,0))),"")</f>
        <v/>
      </c>
      <c r="N1476" s="72" t="str">
        <f>IFERROR(INDEX(#REF!,MATCH(INDEX(#REF!,MATCH($A1476,#REF!,0)),#REF!,0),'Recurrent profile helpers'!N$2)*IF($A1476="", "0", INDEX(#REF!,MATCH($A1476,#REF!,0))),"")</f>
        <v/>
      </c>
    </row>
    <row r="1477" spans="1:14">
      <c r="A1477" t="str">
        <f t="array" ref="A1477">IFERROR(INDEX(#REF!, SMALL(IF((MID(#REF!,2,1)="."),ROW($A$6:$A$4897)-ROW($A$6)+1,IF((MID(#REF!,3,1)="."),ROW($A$6:$A$4892)-ROW($A$6)+1)), ROW(1475:1475))),"" )</f>
        <v/>
      </c>
      <c r="B1477" s="72" t="str">
        <f>IF($A1477="", "", INDEX(#REF!,MATCH($A1477,#REF!,0)))</f>
        <v/>
      </c>
      <c r="C1477" s="72" t="str">
        <f>IFERROR(INDEX(#REF!,MATCH(INDEX(#REF!,MATCH($A1477,#REF!,0)),#REF!,0),'Recurrent profile helpers'!C$2)*IF($A1477="", "0", INDEX(#REF!,MATCH($A1477,#REF!,0))),"")</f>
        <v/>
      </c>
      <c r="D1477" s="72" t="str">
        <f>IFERROR(INDEX(#REF!,MATCH(INDEX(#REF!,MATCH($A1477,#REF!,0)),#REF!,0),'Recurrent profile helpers'!D$2)*IF($A1477="", "0", INDEX(#REF!,MATCH($A1477,#REF!,0))),"")</f>
        <v/>
      </c>
      <c r="E1477" s="72" t="str">
        <f>IFERROR(INDEX(#REF!,MATCH(INDEX(#REF!,MATCH($A1477,#REF!,0)),#REF!,0),'Recurrent profile helpers'!E$2)*IF($A1477="", "0", INDEX(#REF!,MATCH($A1477,#REF!,0))),"")</f>
        <v/>
      </c>
      <c r="F1477" s="72" t="str">
        <f>IFERROR(INDEX(#REF!,MATCH(INDEX(#REF!,MATCH($A1477,#REF!,0)),#REF!,0),'Recurrent profile helpers'!F$2)*IF($A1477="", "0", INDEX(#REF!,MATCH($A1477,#REF!,0))),"")</f>
        <v/>
      </c>
      <c r="G1477" s="72" t="str">
        <f>IFERROR(INDEX(#REF!,MATCH(INDEX(#REF!,MATCH($A1477,#REF!,0)),#REF!,0),'Recurrent profile helpers'!G$2)*IF($A1477="", "0", INDEX(#REF!,MATCH($A1477,#REF!,0))),"")</f>
        <v/>
      </c>
      <c r="H1477" s="72" t="str">
        <f>IFERROR(INDEX(#REF!,MATCH(INDEX(#REF!,MATCH($A1477,#REF!,0)),#REF!,0),'Recurrent profile helpers'!H$2)*IF($A1477="", "0", INDEX(#REF!,MATCH($A1477,#REF!,0))),"")</f>
        <v/>
      </c>
      <c r="I1477" s="72" t="str">
        <f>IFERROR(INDEX(#REF!,MATCH(INDEX(#REF!,MATCH($A1477,#REF!,0)),#REF!,0),'Recurrent profile helpers'!I$2)*IF($A1477="", "0", INDEX(#REF!,MATCH($A1477,#REF!,0))),"")</f>
        <v/>
      </c>
      <c r="J1477" s="72" t="str">
        <f>IFERROR(INDEX(#REF!,MATCH(INDEX(#REF!,MATCH($A1477,#REF!,0)),#REF!,0),'Recurrent profile helpers'!J$2)*IF($A1477="", "0", INDEX(#REF!,MATCH($A1477,#REF!,0))),"")</f>
        <v/>
      </c>
      <c r="K1477" s="72" t="str">
        <f>IFERROR(INDEX(#REF!,MATCH(INDEX(#REF!,MATCH($A1477,#REF!,0)),#REF!,0),'Recurrent profile helpers'!K$2)*IF($A1477="", "0", INDEX(#REF!,MATCH($A1477,#REF!,0))),"")</f>
        <v/>
      </c>
      <c r="L1477" s="72" t="str">
        <f>IFERROR(INDEX(#REF!,MATCH(INDEX(#REF!,MATCH($A1477,#REF!,0)),#REF!,0),'Recurrent profile helpers'!L$2)*IF($A1477="", "0", INDEX(#REF!,MATCH($A1477,#REF!,0))),"")</f>
        <v/>
      </c>
      <c r="M1477" s="72" t="str">
        <f>IFERROR(INDEX(#REF!,MATCH(INDEX(#REF!,MATCH($A1477,#REF!,0)),#REF!,0),'Recurrent profile helpers'!M$2)*IF($A1477="", "0", INDEX(#REF!,MATCH($A1477,#REF!,0))),"")</f>
        <v/>
      </c>
      <c r="N1477" s="72" t="str">
        <f>IFERROR(INDEX(#REF!,MATCH(INDEX(#REF!,MATCH($A1477,#REF!,0)),#REF!,0),'Recurrent profile helpers'!N$2)*IF($A1477="", "0", INDEX(#REF!,MATCH($A1477,#REF!,0))),"")</f>
        <v/>
      </c>
    </row>
    <row r="1478" spans="1:14">
      <c r="A1478" t="str">
        <f t="array" ref="A1478">IFERROR(INDEX(#REF!, SMALL(IF((MID(#REF!,2,1)="."),ROW($A$6:$A$4897)-ROW($A$6)+1,IF((MID(#REF!,3,1)="."),ROW($A$6:$A$4892)-ROW($A$6)+1)), ROW(1476:1476))),"" )</f>
        <v/>
      </c>
      <c r="B1478" s="72" t="str">
        <f>IF($A1478="", "", INDEX(#REF!,MATCH($A1478,#REF!,0)))</f>
        <v/>
      </c>
      <c r="C1478" s="72" t="str">
        <f>IFERROR(INDEX(#REF!,MATCH(INDEX(#REF!,MATCH($A1478,#REF!,0)),#REF!,0),'Recurrent profile helpers'!C$2)*IF($A1478="", "0", INDEX(#REF!,MATCH($A1478,#REF!,0))),"")</f>
        <v/>
      </c>
      <c r="D1478" s="72" t="str">
        <f>IFERROR(INDEX(#REF!,MATCH(INDEX(#REF!,MATCH($A1478,#REF!,0)),#REF!,0),'Recurrent profile helpers'!D$2)*IF($A1478="", "0", INDEX(#REF!,MATCH($A1478,#REF!,0))),"")</f>
        <v/>
      </c>
      <c r="E1478" s="72" t="str">
        <f>IFERROR(INDEX(#REF!,MATCH(INDEX(#REF!,MATCH($A1478,#REF!,0)),#REF!,0),'Recurrent profile helpers'!E$2)*IF($A1478="", "0", INDEX(#REF!,MATCH($A1478,#REF!,0))),"")</f>
        <v/>
      </c>
      <c r="F1478" s="72" t="str">
        <f>IFERROR(INDEX(#REF!,MATCH(INDEX(#REF!,MATCH($A1478,#REF!,0)),#REF!,0),'Recurrent profile helpers'!F$2)*IF($A1478="", "0", INDEX(#REF!,MATCH($A1478,#REF!,0))),"")</f>
        <v/>
      </c>
      <c r="G1478" s="72" t="str">
        <f>IFERROR(INDEX(#REF!,MATCH(INDEX(#REF!,MATCH($A1478,#REF!,0)),#REF!,0),'Recurrent profile helpers'!G$2)*IF($A1478="", "0", INDEX(#REF!,MATCH($A1478,#REF!,0))),"")</f>
        <v/>
      </c>
      <c r="H1478" s="72" t="str">
        <f>IFERROR(INDEX(#REF!,MATCH(INDEX(#REF!,MATCH($A1478,#REF!,0)),#REF!,0),'Recurrent profile helpers'!H$2)*IF($A1478="", "0", INDEX(#REF!,MATCH($A1478,#REF!,0))),"")</f>
        <v/>
      </c>
      <c r="I1478" s="72" t="str">
        <f>IFERROR(INDEX(#REF!,MATCH(INDEX(#REF!,MATCH($A1478,#REF!,0)),#REF!,0),'Recurrent profile helpers'!I$2)*IF($A1478="", "0", INDEX(#REF!,MATCH($A1478,#REF!,0))),"")</f>
        <v/>
      </c>
      <c r="J1478" s="72" t="str">
        <f>IFERROR(INDEX(#REF!,MATCH(INDEX(#REF!,MATCH($A1478,#REF!,0)),#REF!,0),'Recurrent profile helpers'!J$2)*IF($A1478="", "0", INDEX(#REF!,MATCH($A1478,#REF!,0))),"")</f>
        <v/>
      </c>
      <c r="K1478" s="72" t="str">
        <f>IFERROR(INDEX(#REF!,MATCH(INDEX(#REF!,MATCH($A1478,#REF!,0)),#REF!,0),'Recurrent profile helpers'!K$2)*IF($A1478="", "0", INDEX(#REF!,MATCH($A1478,#REF!,0))),"")</f>
        <v/>
      </c>
      <c r="L1478" s="72" t="str">
        <f>IFERROR(INDEX(#REF!,MATCH(INDEX(#REF!,MATCH($A1478,#REF!,0)),#REF!,0),'Recurrent profile helpers'!L$2)*IF($A1478="", "0", INDEX(#REF!,MATCH($A1478,#REF!,0))),"")</f>
        <v/>
      </c>
      <c r="M1478" s="72" t="str">
        <f>IFERROR(INDEX(#REF!,MATCH(INDEX(#REF!,MATCH($A1478,#REF!,0)),#REF!,0),'Recurrent profile helpers'!M$2)*IF($A1478="", "0", INDEX(#REF!,MATCH($A1478,#REF!,0))),"")</f>
        <v/>
      </c>
      <c r="N1478" s="72" t="str">
        <f>IFERROR(INDEX(#REF!,MATCH(INDEX(#REF!,MATCH($A1478,#REF!,0)),#REF!,0),'Recurrent profile helpers'!N$2)*IF($A1478="", "0", INDEX(#REF!,MATCH($A1478,#REF!,0))),"")</f>
        <v/>
      </c>
    </row>
    <row r="1479" spans="1:14">
      <c r="A1479" t="str">
        <f t="array" ref="A1479">IFERROR(INDEX(#REF!, SMALL(IF((MID(#REF!,2,1)="."),ROW($A$6:$A$4897)-ROW($A$6)+1,IF((MID(#REF!,3,1)="."),ROW($A$6:$A$4892)-ROW($A$6)+1)), ROW(1477:1477))),"" )</f>
        <v/>
      </c>
      <c r="B1479" s="72" t="str">
        <f>IF($A1479="", "", INDEX(#REF!,MATCH($A1479,#REF!,0)))</f>
        <v/>
      </c>
      <c r="C1479" s="72" t="str">
        <f>IFERROR(INDEX(#REF!,MATCH(INDEX(#REF!,MATCH($A1479,#REF!,0)),#REF!,0),'Recurrent profile helpers'!C$2)*IF($A1479="", "0", INDEX(#REF!,MATCH($A1479,#REF!,0))),"")</f>
        <v/>
      </c>
      <c r="D1479" s="72" t="str">
        <f>IFERROR(INDEX(#REF!,MATCH(INDEX(#REF!,MATCH($A1479,#REF!,0)),#REF!,0),'Recurrent profile helpers'!D$2)*IF($A1479="", "0", INDEX(#REF!,MATCH($A1479,#REF!,0))),"")</f>
        <v/>
      </c>
      <c r="E1479" s="72" t="str">
        <f>IFERROR(INDEX(#REF!,MATCH(INDEX(#REF!,MATCH($A1479,#REF!,0)),#REF!,0),'Recurrent profile helpers'!E$2)*IF($A1479="", "0", INDEX(#REF!,MATCH($A1479,#REF!,0))),"")</f>
        <v/>
      </c>
      <c r="F1479" s="72" t="str">
        <f>IFERROR(INDEX(#REF!,MATCH(INDEX(#REF!,MATCH($A1479,#REF!,0)),#REF!,0),'Recurrent profile helpers'!F$2)*IF($A1479="", "0", INDEX(#REF!,MATCH($A1479,#REF!,0))),"")</f>
        <v/>
      </c>
      <c r="G1479" s="72" t="str">
        <f>IFERROR(INDEX(#REF!,MATCH(INDEX(#REF!,MATCH($A1479,#REF!,0)),#REF!,0),'Recurrent profile helpers'!G$2)*IF($A1479="", "0", INDEX(#REF!,MATCH($A1479,#REF!,0))),"")</f>
        <v/>
      </c>
      <c r="H1479" s="72" t="str">
        <f>IFERROR(INDEX(#REF!,MATCH(INDEX(#REF!,MATCH($A1479,#REF!,0)),#REF!,0),'Recurrent profile helpers'!H$2)*IF($A1479="", "0", INDEX(#REF!,MATCH($A1479,#REF!,0))),"")</f>
        <v/>
      </c>
      <c r="I1479" s="72" t="str">
        <f>IFERROR(INDEX(#REF!,MATCH(INDEX(#REF!,MATCH($A1479,#REF!,0)),#REF!,0),'Recurrent profile helpers'!I$2)*IF($A1479="", "0", INDEX(#REF!,MATCH($A1479,#REF!,0))),"")</f>
        <v/>
      </c>
      <c r="J1479" s="72" t="str">
        <f>IFERROR(INDEX(#REF!,MATCH(INDEX(#REF!,MATCH($A1479,#REF!,0)),#REF!,0),'Recurrent profile helpers'!J$2)*IF($A1479="", "0", INDEX(#REF!,MATCH($A1479,#REF!,0))),"")</f>
        <v/>
      </c>
      <c r="K1479" s="72" t="str">
        <f>IFERROR(INDEX(#REF!,MATCH(INDEX(#REF!,MATCH($A1479,#REF!,0)),#REF!,0),'Recurrent profile helpers'!K$2)*IF($A1479="", "0", INDEX(#REF!,MATCH($A1479,#REF!,0))),"")</f>
        <v/>
      </c>
      <c r="L1479" s="72" t="str">
        <f>IFERROR(INDEX(#REF!,MATCH(INDEX(#REF!,MATCH($A1479,#REF!,0)),#REF!,0),'Recurrent profile helpers'!L$2)*IF($A1479="", "0", INDEX(#REF!,MATCH($A1479,#REF!,0))),"")</f>
        <v/>
      </c>
      <c r="M1479" s="72" t="str">
        <f>IFERROR(INDEX(#REF!,MATCH(INDEX(#REF!,MATCH($A1479,#REF!,0)),#REF!,0),'Recurrent profile helpers'!M$2)*IF($A1479="", "0", INDEX(#REF!,MATCH($A1479,#REF!,0))),"")</f>
        <v/>
      </c>
      <c r="N1479" s="72" t="str">
        <f>IFERROR(INDEX(#REF!,MATCH(INDEX(#REF!,MATCH($A1479,#REF!,0)),#REF!,0),'Recurrent profile helpers'!N$2)*IF($A1479="", "0", INDEX(#REF!,MATCH($A1479,#REF!,0))),"")</f>
        <v/>
      </c>
    </row>
    <row r="1480" spans="1:14">
      <c r="A1480" t="str">
        <f t="array" ref="A1480">IFERROR(INDEX(#REF!, SMALL(IF((MID(#REF!,2,1)="."),ROW($A$6:$A$4897)-ROW($A$6)+1,IF((MID(#REF!,3,1)="."),ROW($A$6:$A$4892)-ROW($A$6)+1)), ROW(1478:1478))),"" )</f>
        <v/>
      </c>
      <c r="B1480" s="72" t="str">
        <f>IF($A1480="", "", INDEX(#REF!,MATCH($A1480,#REF!,0)))</f>
        <v/>
      </c>
      <c r="C1480" s="72" t="str">
        <f>IFERROR(INDEX(#REF!,MATCH(INDEX(#REF!,MATCH($A1480,#REF!,0)),#REF!,0),'Recurrent profile helpers'!C$2)*IF($A1480="", "0", INDEX(#REF!,MATCH($A1480,#REF!,0))),"")</f>
        <v/>
      </c>
      <c r="D1480" s="72" t="str">
        <f>IFERROR(INDEX(#REF!,MATCH(INDEX(#REF!,MATCH($A1480,#REF!,0)),#REF!,0),'Recurrent profile helpers'!D$2)*IF($A1480="", "0", INDEX(#REF!,MATCH($A1480,#REF!,0))),"")</f>
        <v/>
      </c>
      <c r="E1480" s="72" t="str">
        <f>IFERROR(INDEX(#REF!,MATCH(INDEX(#REF!,MATCH($A1480,#REF!,0)),#REF!,0),'Recurrent profile helpers'!E$2)*IF($A1480="", "0", INDEX(#REF!,MATCH($A1480,#REF!,0))),"")</f>
        <v/>
      </c>
      <c r="F1480" s="72" t="str">
        <f>IFERROR(INDEX(#REF!,MATCH(INDEX(#REF!,MATCH($A1480,#REF!,0)),#REF!,0),'Recurrent profile helpers'!F$2)*IF($A1480="", "0", INDEX(#REF!,MATCH($A1480,#REF!,0))),"")</f>
        <v/>
      </c>
      <c r="G1480" s="72" t="str">
        <f>IFERROR(INDEX(#REF!,MATCH(INDEX(#REF!,MATCH($A1480,#REF!,0)),#REF!,0),'Recurrent profile helpers'!G$2)*IF($A1480="", "0", INDEX(#REF!,MATCH($A1480,#REF!,0))),"")</f>
        <v/>
      </c>
      <c r="H1480" s="72" t="str">
        <f>IFERROR(INDEX(#REF!,MATCH(INDEX(#REF!,MATCH($A1480,#REF!,0)),#REF!,0),'Recurrent profile helpers'!H$2)*IF($A1480="", "0", INDEX(#REF!,MATCH($A1480,#REF!,0))),"")</f>
        <v/>
      </c>
      <c r="I1480" s="72" t="str">
        <f>IFERROR(INDEX(#REF!,MATCH(INDEX(#REF!,MATCH($A1480,#REF!,0)),#REF!,0),'Recurrent profile helpers'!I$2)*IF($A1480="", "0", INDEX(#REF!,MATCH($A1480,#REF!,0))),"")</f>
        <v/>
      </c>
      <c r="J1480" s="72" t="str">
        <f>IFERROR(INDEX(#REF!,MATCH(INDEX(#REF!,MATCH($A1480,#REF!,0)),#REF!,0),'Recurrent profile helpers'!J$2)*IF($A1480="", "0", INDEX(#REF!,MATCH($A1480,#REF!,0))),"")</f>
        <v/>
      </c>
      <c r="K1480" s="72" t="str">
        <f>IFERROR(INDEX(#REF!,MATCH(INDEX(#REF!,MATCH($A1480,#REF!,0)),#REF!,0),'Recurrent profile helpers'!K$2)*IF($A1480="", "0", INDEX(#REF!,MATCH($A1480,#REF!,0))),"")</f>
        <v/>
      </c>
      <c r="L1480" s="72" t="str">
        <f>IFERROR(INDEX(#REF!,MATCH(INDEX(#REF!,MATCH($A1480,#REF!,0)),#REF!,0),'Recurrent profile helpers'!L$2)*IF($A1480="", "0", INDEX(#REF!,MATCH($A1480,#REF!,0))),"")</f>
        <v/>
      </c>
      <c r="M1480" s="72" t="str">
        <f>IFERROR(INDEX(#REF!,MATCH(INDEX(#REF!,MATCH($A1480,#REF!,0)),#REF!,0),'Recurrent profile helpers'!M$2)*IF($A1480="", "0", INDEX(#REF!,MATCH($A1480,#REF!,0))),"")</f>
        <v/>
      </c>
      <c r="N1480" s="72" t="str">
        <f>IFERROR(INDEX(#REF!,MATCH(INDEX(#REF!,MATCH($A1480,#REF!,0)),#REF!,0),'Recurrent profile helpers'!N$2)*IF($A1480="", "0", INDEX(#REF!,MATCH($A1480,#REF!,0))),"")</f>
        <v/>
      </c>
    </row>
    <row r="1481" spans="1:14">
      <c r="A1481" t="str">
        <f t="array" ref="A1481">IFERROR(INDEX(#REF!, SMALL(IF((MID(#REF!,2,1)="."),ROW($A$6:$A$4897)-ROW($A$6)+1,IF((MID(#REF!,3,1)="."),ROW($A$6:$A$4892)-ROW($A$6)+1)), ROW(1479:1479))),"" )</f>
        <v/>
      </c>
      <c r="B1481" s="72" t="str">
        <f>IF($A1481="", "", INDEX(#REF!,MATCH($A1481,#REF!,0)))</f>
        <v/>
      </c>
      <c r="C1481" s="72" t="str">
        <f>IFERROR(INDEX(#REF!,MATCH(INDEX(#REF!,MATCH($A1481,#REF!,0)),#REF!,0),'Recurrent profile helpers'!C$2)*IF($A1481="", "0", INDEX(#REF!,MATCH($A1481,#REF!,0))),"")</f>
        <v/>
      </c>
      <c r="D1481" s="72" t="str">
        <f>IFERROR(INDEX(#REF!,MATCH(INDEX(#REF!,MATCH($A1481,#REF!,0)),#REF!,0),'Recurrent profile helpers'!D$2)*IF($A1481="", "0", INDEX(#REF!,MATCH($A1481,#REF!,0))),"")</f>
        <v/>
      </c>
      <c r="E1481" s="72" t="str">
        <f>IFERROR(INDEX(#REF!,MATCH(INDEX(#REF!,MATCH($A1481,#REF!,0)),#REF!,0),'Recurrent profile helpers'!E$2)*IF($A1481="", "0", INDEX(#REF!,MATCH($A1481,#REF!,0))),"")</f>
        <v/>
      </c>
      <c r="F1481" s="72" t="str">
        <f>IFERROR(INDEX(#REF!,MATCH(INDEX(#REF!,MATCH($A1481,#REF!,0)),#REF!,0),'Recurrent profile helpers'!F$2)*IF($A1481="", "0", INDEX(#REF!,MATCH($A1481,#REF!,0))),"")</f>
        <v/>
      </c>
      <c r="G1481" s="72" t="str">
        <f>IFERROR(INDEX(#REF!,MATCH(INDEX(#REF!,MATCH($A1481,#REF!,0)),#REF!,0),'Recurrent profile helpers'!G$2)*IF($A1481="", "0", INDEX(#REF!,MATCH($A1481,#REF!,0))),"")</f>
        <v/>
      </c>
      <c r="H1481" s="72" t="str">
        <f>IFERROR(INDEX(#REF!,MATCH(INDEX(#REF!,MATCH($A1481,#REF!,0)),#REF!,0),'Recurrent profile helpers'!H$2)*IF($A1481="", "0", INDEX(#REF!,MATCH($A1481,#REF!,0))),"")</f>
        <v/>
      </c>
      <c r="I1481" s="72" t="str">
        <f>IFERROR(INDEX(#REF!,MATCH(INDEX(#REF!,MATCH($A1481,#REF!,0)),#REF!,0),'Recurrent profile helpers'!I$2)*IF($A1481="", "0", INDEX(#REF!,MATCH($A1481,#REF!,0))),"")</f>
        <v/>
      </c>
      <c r="J1481" s="72" t="str">
        <f>IFERROR(INDEX(#REF!,MATCH(INDEX(#REF!,MATCH($A1481,#REF!,0)),#REF!,0),'Recurrent profile helpers'!J$2)*IF($A1481="", "0", INDEX(#REF!,MATCH($A1481,#REF!,0))),"")</f>
        <v/>
      </c>
      <c r="K1481" s="72" t="str">
        <f>IFERROR(INDEX(#REF!,MATCH(INDEX(#REF!,MATCH($A1481,#REF!,0)),#REF!,0),'Recurrent profile helpers'!K$2)*IF($A1481="", "0", INDEX(#REF!,MATCH($A1481,#REF!,0))),"")</f>
        <v/>
      </c>
      <c r="L1481" s="72" t="str">
        <f>IFERROR(INDEX(#REF!,MATCH(INDEX(#REF!,MATCH($A1481,#REF!,0)),#REF!,0),'Recurrent profile helpers'!L$2)*IF($A1481="", "0", INDEX(#REF!,MATCH($A1481,#REF!,0))),"")</f>
        <v/>
      </c>
      <c r="M1481" s="72" t="str">
        <f>IFERROR(INDEX(#REF!,MATCH(INDEX(#REF!,MATCH($A1481,#REF!,0)),#REF!,0),'Recurrent profile helpers'!M$2)*IF($A1481="", "0", INDEX(#REF!,MATCH($A1481,#REF!,0))),"")</f>
        <v/>
      </c>
      <c r="N1481" s="72" t="str">
        <f>IFERROR(INDEX(#REF!,MATCH(INDEX(#REF!,MATCH($A1481,#REF!,0)),#REF!,0),'Recurrent profile helpers'!N$2)*IF($A1481="", "0", INDEX(#REF!,MATCH($A1481,#REF!,0))),"")</f>
        <v/>
      </c>
    </row>
    <row r="1482" spans="1:14">
      <c r="A1482" t="str">
        <f t="array" ref="A1482">IFERROR(INDEX(#REF!, SMALL(IF((MID(#REF!,2,1)="."),ROW($A$6:$A$4897)-ROW($A$6)+1,IF((MID(#REF!,3,1)="."),ROW($A$6:$A$4892)-ROW($A$6)+1)), ROW(1480:1480))),"" )</f>
        <v/>
      </c>
      <c r="B1482" s="72" t="str">
        <f>IF($A1482="", "", INDEX(#REF!,MATCH($A1482,#REF!,0)))</f>
        <v/>
      </c>
      <c r="C1482" s="72" t="str">
        <f>IFERROR(INDEX(#REF!,MATCH(INDEX(#REF!,MATCH($A1482,#REF!,0)),#REF!,0),'Recurrent profile helpers'!C$2)*IF($A1482="", "0", INDEX(#REF!,MATCH($A1482,#REF!,0))),"")</f>
        <v/>
      </c>
      <c r="D1482" s="72" t="str">
        <f>IFERROR(INDEX(#REF!,MATCH(INDEX(#REF!,MATCH($A1482,#REF!,0)),#REF!,0),'Recurrent profile helpers'!D$2)*IF($A1482="", "0", INDEX(#REF!,MATCH($A1482,#REF!,0))),"")</f>
        <v/>
      </c>
      <c r="E1482" s="72" t="str">
        <f>IFERROR(INDEX(#REF!,MATCH(INDEX(#REF!,MATCH($A1482,#REF!,0)),#REF!,0),'Recurrent profile helpers'!E$2)*IF($A1482="", "0", INDEX(#REF!,MATCH($A1482,#REF!,0))),"")</f>
        <v/>
      </c>
      <c r="F1482" s="72" t="str">
        <f>IFERROR(INDEX(#REF!,MATCH(INDEX(#REF!,MATCH($A1482,#REF!,0)),#REF!,0),'Recurrent profile helpers'!F$2)*IF($A1482="", "0", INDEX(#REF!,MATCH($A1482,#REF!,0))),"")</f>
        <v/>
      </c>
      <c r="G1482" s="72" t="str">
        <f>IFERROR(INDEX(#REF!,MATCH(INDEX(#REF!,MATCH($A1482,#REF!,0)),#REF!,0),'Recurrent profile helpers'!G$2)*IF($A1482="", "0", INDEX(#REF!,MATCH($A1482,#REF!,0))),"")</f>
        <v/>
      </c>
      <c r="H1482" s="72" t="str">
        <f>IFERROR(INDEX(#REF!,MATCH(INDEX(#REF!,MATCH($A1482,#REF!,0)),#REF!,0),'Recurrent profile helpers'!H$2)*IF($A1482="", "0", INDEX(#REF!,MATCH($A1482,#REF!,0))),"")</f>
        <v/>
      </c>
      <c r="I1482" s="72" t="str">
        <f>IFERROR(INDEX(#REF!,MATCH(INDEX(#REF!,MATCH($A1482,#REF!,0)),#REF!,0),'Recurrent profile helpers'!I$2)*IF($A1482="", "0", INDEX(#REF!,MATCH($A1482,#REF!,0))),"")</f>
        <v/>
      </c>
      <c r="J1482" s="72" t="str">
        <f>IFERROR(INDEX(#REF!,MATCH(INDEX(#REF!,MATCH($A1482,#REF!,0)),#REF!,0),'Recurrent profile helpers'!J$2)*IF($A1482="", "0", INDEX(#REF!,MATCH($A1482,#REF!,0))),"")</f>
        <v/>
      </c>
      <c r="K1482" s="72" t="str">
        <f>IFERROR(INDEX(#REF!,MATCH(INDEX(#REF!,MATCH($A1482,#REF!,0)),#REF!,0),'Recurrent profile helpers'!K$2)*IF($A1482="", "0", INDEX(#REF!,MATCH($A1482,#REF!,0))),"")</f>
        <v/>
      </c>
      <c r="L1482" s="72" t="str">
        <f>IFERROR(INDEX(#REF!,MATCH(INDEX(#REF!,MATCH($A1482,#REF!,0)),#REF!,0),'Recurrent profile helpers'!L$2)*IF($A1482="", "0", INDEX(#REF!,MATCH($A1482,#REF!,0))),"")</f>
        <v/>
      </c>
      <c r="M1482" s="72" t="str">
        <f>IFERROR(INDEX(#REF!,MATCH(INDEX(#REF!,MATCH($A1482,#REF!,0)),#REF!,0),'Recurrent profile helpers'!M$2)*IF($A1482="", "0", INDEX(#REF!,MATCH($A1482,#REF!,0))),"")</f>
        <v/>
      </c>
      <c r="N1482" s="72" t="str">
        <f>IFERROR(INDEX(#REF!,MATCH(INDEX(#REF!,MATCH($A1482,#REF!,0)),#REF!,0),'Recurrent profile helpers'!N$2)*IF($A1482="", "0", INDEX(#REF!,MATCH($A1482,#REF!,0))),"")</f>
        <v/>
      </c>
    </row>
    <row r="1483" spans="1:14">
      <c r="A1483" t="str">
        <f t="array" ref="A1483">IFERROR(INDEX(#REF!, SMALL(IF((MID(#REF!,2,1)="."),ROW($A$6:$A$4897)-ROW($A$6)+1,IF((MID(#REF!,3,1)="."),ROW($A$6:$A$4892)-ROW($A$6)+1)), ROW(1481:1481))),"" )</f>
        <v/>
      </c>
      <c r="B1483" s="72" t="str">
        <f>IF($A1483="", "", INDEX(#REF!,MATCH($A1483,#REF!,0)))</f>
        <v/>
      </c>
      <c r="C1483" s="72" t="str">
        <f>IFERROR(INDEX(#REF!,MATCH(INDEX(#REF!,MATCH($A1483,#REF!,0)),#REF!,0),'Recurrent profile helpers'!C$2)*IF($A1483="", "0", INDEX(#REF!,MATCH($A1483,#REF!,0))),"")</f>
        <v/>
      </c>
      <c r="D1483" s="72" t="str">
        <f>IFERROR(INDEX(#REF!,MATCH(INDEX(#REF!,MATCH($A1483,#REF!,0)),#REF!,0),'Recurrent profile helpers'!D$2)*IF($A1483="", "0", INDEX(#REF!,MATCH($A1483,#REF!,0))),"")</f>
        <v/>
      </c>
      <c r="E1483" s="72" t="str">
        <f>IFERROR(INDEX(#REF!,MATCH(INDEX(#REF!,MATCH($A1483,#REF!,0)),#REF!,0),'Recurrent profile helpers'!E$2)*IF($A1483="", "0", INDEX(#REF!,MATCH($A1483,#REF!,0))),"")</f>
        <v/>
      </c>
      <c r="F1483" s="72" t="str">
        <f>IFERROR(INDEX(#REF!,MATCH(INDEX(#REF!,MATCH($A1483,#REF!,0)),#REF!,0),'Recurrent profile helpers'!F$2)*IF($A1483="", "0", INDEX(#REF!,MATCH($A1483,#REF!,0))),"")</f>
        <v/>
      </c>
      <c r="G1483" s="72" t="str">
        <f>IFERROR(INDEX(#REF!,MATCH(INDEX(#REF!,MATCH($A1483,#REF!,0)),#REF!,0),'Recurrent profile helpers'!G$2)*IF($A1483="", "0", INDEX(#REF!,MATCH($A1483,#REF!,0))),"")</f>
        <v/>
      </c>
      <c r="H1483" s="72" t="str">
        <f>IFERROR(INDEX(#REF!,MATCH(INDEX(#REF!,MATCH($A1483,#REF!,0)),#REF!,0),'Recurrent profile helpers'!H$2)*IF($A1483="", "0", INDEX(#REF!,MATCH($A1483,#REF!,0))),"")</f>
        <v/>
      </c>
      <c r="I1483" s="72" t="str">
        <f>IFERROR(INDEX(#REF!,MATCH(INDEX(#REF!,MATCH($A1483,#REF!,0)),#REF!,0),'Recurrent profile helpers'!I$2)*IF($A1483="", "0", INDEX(#REF!,MATCH($A1483,#REF!,0))),"")</f>
        <v/>
      </c>
      <c r="J1483" s="72" t="str">
        <f>IFERROR(INDEX(#REF!,MATCH(INDEX(#REF!,MATCH($A1483,#REF!,0)),#REF!,0),'Recurrent profile helpers'!J$2)*IF($A1483="", "0", INDEX(#REF!,MATCH($A1483,#REF!,0))),"")</f>
        <v/>
      </c>
      <c r="K1483" s="72" t="str">
        <f>IFERROR(INDEX(#REF!,MATCH(INDEX(#REF!,MATCH($A1483,#REF!,0)),#REF!,0),'Recurrent profile helpers'!K$2)*IF($A1483="", "0", INDEX(#REF!,MATCH($A1483,#REF!,0))),"")</f>
        <v/>
      </c>
      <c r="L1483" s="72" t="str">
        <f>IFERROR(INDEX(#REF!,MATCH(INDEX(#REF!,MATCH($A1483,#REF!,0)),#REF!,0),'Recurrent profile helpers'!L$2)*IF($A1483="", "0", INDEX(#REF!,MATCH($A1483,#REF!,0))),"")</f>
        <v/>
      </c>
      <c r="M1483" s="72" t="str">
        <f>IFERROR(INDEX(#REF!,MATCH(INDEX(#REF!,MATCH($A1483,#REF!,0)),#REF!,0),'Recurrent profile helpers'!M$2)*IF($A1483="", "0", INDEX(#REF!,MATCH($A1483,#REF!,0))),"")</f>
        <v/>
      </c>
      <c r="N1483" s="72" t="str">
        <f>IFERROR(INDEX(#REF!,MATCH(INDEX(#REF!,MATCH($A1483,#REF!,0)),#REF!,0),'Recurrent profile helpers'!N$2)*IF($A1483="", "0", INDEX(#REF!,MATCH($A1483,#REF!,0))),"")</f>
        <v/>
      </c>
    </row>
    <row r="1484" spans="1:14">
      <c r="A1484" t="str">
        <f t="array" ref="A1484">IFERROR(INDEX(#REF!, SMALL(IF((MID(#REF!,2,1)="."),ROW($A$6:$A$4897)-ROW($A$6)+1,IF((MID(#REF!,3,1)="."),ROW($A$6:$A$4892)-ROW($A$6)+1)), ROW(1482:1482))),"" )</f>
        <v/>
      </c>
      <c r="B1484" s="72" t="str">
        <f>IF($A1484="", "", INDEX(#REF!,MATCH($A1484,#REF!,0)))</f>
        <v/>
      </c>
      <c r="C1484" s="72" t="str">
        <f>IFERROR(INDEX(#REF!,MATCH(INDEX(#REF!,MATCH($A1484,#REF!,0)),#REF!,0),'Recurrent profile helpers'!C$2)*IF($A1484="", "0", INDEX(#REF!,MATCH($A1484,#REF!,0))),"")</f>
        <v/>
      </c>
      <c r="D1484" s="72" t="str">
        <f>IFERROR(INDEX(#REF!,MATCH(INDEX(#REF!,MATCH($A1484,#REF!,0)),#REF!,0),'Recurrent profile helpers'!D$2)*IF($A1484="", "0", INDEX(#REF!,MATCH($A1484,#REF!,0))),"")</f>
        <v/>
      </c>
      <c r="E1484" s="72" t="str">
        <f>IFERROR(INDEX(#REF!,MATCH(INDEX(#REF!,MATCH($A1484,#REF!,0)),#REF!,0),'Recurrent profile helpers'!E$2)*IF($A1484="", "0", INDEX(#REF!,MATCH($A1484,#REF!,0))),"")</f>
        <v/>
      </c>
      <c r="F1484" s="72" t="str">
        <f>IFERROR(INDEX(#REF!,MATCH(INDEX(#REF!,MATCH($A1484,#REF!,0)),#REF!,0),'Recurrent profile helpers'!F$2)*IF($A1484="", "0", INDEX(#REF!,MATCH($A1484,#REF!,0))),"")</f>
        <v/>
      </c>
      <c r="G1484" s="72" t="str">
        <f>IFERROR(INDEX(#REF!,MATCH(INDEX(#REF!,MATCH($A1484,#REF!,0)),#REF!,0),'Recurrent profile helpers'!G$2)*IF($A1484="", "0", INDEX(#REF!,MATCH($A1484,#REF!,0))),"")</f>
        <v/>
      </c>
      <c r="H1484" s="72" t="str">
        <f>IFERROR(INDEX(#REF!,MATCH(INDEX(#REF!,MATCH($A1484,#REF!,0)),#REF!,0),'Recurrent profile helpers'!H$2)*IF($A1484="", "0", INDEX(#REF!,MATCH($A1484,#REF!,0))),"")</f>
        <v/>
      </c>
      <c r="I1484" s="72" t="str">
        <f>IFERROR(INDEX(#REF!,MATCH(INDEX(#REF!,MATCH($A1484,#REF!,0)),#REF!,0),'Recurrent profile helpers'!I$2)*IF($A1484="", "0", INDEX(#REF!,MATCH($A1484,#REF!,0))),"")</f>
        <v/>
      </c>
      <c r="J1484" s="72" t="str">
        <f>IFERROR(INDEX(#REF!,MATCH(INDEX(#REF!,MATCH($A1484,#REF!,0)),#REF!,0),'Recurrent profile helpers'!J$2)*IF($A1484="", "0", INDEX(#REF!,MATCH($A1484,#REF!,0))),"")</f>
        <v/>
      </c>
      <c r="K1484" s="72" t="str">
        <f>IFERROR(INDEX(#REF!,MATCH(INDEX(#REF!,MATCH($A1484,#REF!,0)),#REF!,0),'Recurrent profile helpers'!K$2)*IF($A1484="", "0", INDEX(#REF!,MATCH($A1484,#REF!,0))),"")</f>
        <v/>
      </c>
      <c r="L1484" s="72" t="str">
        <f>IFERROR(INDEX(#REF!,MATCH(INDEX(#REF!,MATCH($A1484,#REF!,0)),#REF!,0),'Recurrent profile helpers'!L$2)*IF($A1484="", "0", INDEX(#REF!,MATCH($A1484,#REF!,0))),"")</f>
        <v/>
      </c>
      <c r="M1484" s="72" t="str">
        <f>IFERROR(INDEX(#REF!,MATCH(INDEX(#REF!,MATCH($A1484,#REF!,0)),#REF!,0),'Recurrent profile helpers'!M$2)*IF($A1484="", "0", INDEX(#REF!,MATCH($A1484,#REF!,0))),"")</f>
        <v/>
      </c>
      <c r="N1484" s="72" t="str">
        <f>IFERROR(INDEX(#REF!,MATCH(INDEX(#REF!,MATCH($A1484,#REF!,0)),#REF!,0),'Recurrent profile helpers'!N$2)*IF($A1484="", "0", INDEX(#REF!,MATCH($A1484,#REF!,0))),"")</f>
        <v/>
      </c>
    </row>
    <row r="1485" spans="1:14">
      <c r="A1485" t="str">
        <f t="array" ref="A1485">IFERROR(INDEX(#REF!, SMALL(IF((MID(#REF!,2,1)="."),ROW($A$6:$A$4897)-ROW($A$6)+1,IF((MID(#REF!,3,1)="."),ROW($A$6:$A$4892)-ROW($A$6)+1)), ROW(1483:1483))),"" )</f>
        <v/>
      </c>
      <c r="B1485" s="72" t="str">
        <f>IF($A1485="", "", INDEX(#REF!,MATCH($A1485,#REF!,0)))</f>
        <v/>
      </c>
      <c r="C1485" s="72" t="str">
        <f>IFERROR(INDEX(#REF!,MATCH(INDEX(#REF!,MATCH($A1485,#REF!,0)),#REF!,0),'Recurrent profile helpers'!C$2)*IF($A1485="", "0", INDEX(#REF!,MATCH($A1485,#REF!,0))),"")</f>
        <v/>
      </c>
      <c r="D1485" s="72" t="str">
        <f>IFERROR(INDEX(#REF!,MATCH(INDEX(#REF!,MATCH($A1485,#REF!,0)),#REF!,0),'Recurrent profile helpers'!D$2)*IF($A1485="", "0", INDEX(#REF!,MATCH($A1485,#REF!,0))),"")</f>
        <v/>
      </c>
      <c r="E1485" s="72" t="str">
        <f>IFERROR(INDEX(#REF!,MATCH(INDEX(#REF!,MATCH($A1485,#REF!,0)),#REF!,0),'Recurrent profile helpers'!E$2)*IF($A1485="", "0", INDEX(#REF!,MATCH($A1485,#REF!,0))),"")</f>
        <v/>
      </c>
      <c r="F1485" s="72" t="str">
        <f>IFERROR(INDEX(#REF!,MATCH(INDEX(#REF!,MATCH($A1485,#REF!,0)),#REF!,0),'Recurrent profile helpers'!F$2)*IF($A1485="", "0", INDEX(#REF!,MATCH($A1485,#REF!,0))),"")</f>
        <v/>
      </c>
      <c r="G1485" s="72" t="str">
        <f>IFERROR(INDEX(#REF!,MATCH(INDEX(#REF!,MATCH($A1485,#REF!,0)),#REF!,0),'Recurrent profile helpers'!G$2)*IF($A1485="", "0", INDEX(#REF!,MATCH($A1485,#REF!,0))),"")</f>
        <v/>
      </c>
      <c r="H1485" s="72" t="str">
        <f>IFERROR(INDEX(#REF!,MATCH(INDEX(#REF!,MATCH($A1485,#REF!,0)),#REF!,0),'Recurrent profile helpers'!H$2)*IF($A1485="", "0", INDEX(#REF!,MATCH($A1485,#REF!,0))),"")</f>
        <v/>
      </c>
      <c r="I1485" s="72" t="str">
        <f>IFERROR(INDEX(#REF!,MATCH(INDEX(#REF!,MATCH($A1485,#REF!,0)),#REF!,0),'Recurrent profile helpers'!I$2)*IF($A1485="", "0", INDEX(#REF!,MATCH($A1485,#REF!,0))),"")</f>
        <v/>
      </c>
      <c r="J1485" s="72" t="str">
        <f>IFERROR(INDEX(#REF!,MATCH(INDEX(#REF!,MATCH($A1485,#REF!,0)),#REF!,0),'Recurrent profile helpers'!J$2)*IF($A1485="", "0", INDEX(#REF!,MATCH($A1485,#REF!,0))),"")</f>
        <v/>
      </c>
      <c r="K1485" s="72" t="str">
        <f>IFERROR(INDEX(#REF!,MATCH(INDEX(#REF!,MATCH($A1485,#REF!,0)),#REF!,0),'Recurrent profile helpers'!K$2)*IF($A1485="", "0", INDEX(#REF!,MATCH($A1485,#REF!,0))),"")</f>
        <v/>
      </c>
      <c r="L1485" s="72" t="str">
        <f>IFERROR(INDEX(#REF!,MATCH(INDEX(#REF!,MATCH($A1485,#REF!,0)),#REF!,0),'Recurrent profile helpers'!L$2)*IF($A1485="", "0", INDEX(#REF!,MATCH($A1485,#REF!,0))),"")</f>
        <v/>
      </c>
      <c r="M1485" s="72" t="str">
        <f>IFERROR(INDEX(#REF!,MATCH(INDEX(#REF!,MATCH($A1485,#REF!,0)),#REF!,0),'Recurrent profile helpers'!M$2)*IF($A1485="", "0", INDEX(#REF!,MATCH($A1485,#REF!,0))),"")</f>
        <v/>
      </c>
      <c r="N1485" s="72" t="str">
        <f>IFERROR(INDEX(#REF!,MATCH(INDEX(#REF!,MATCH($A1485,#REF!,0)),#REF!,0),'Recurrent profile helpers'!N$2)*IF($A1485="", "0", INDEX(#REF!,MATCH($A1485,#REF!,0))),"")</f>
        <v/>
      </c>
    </row>
    <row r="1486" spans="1:14">
      <c r="A1486" t="str">
        <f t="array" ref="A1486">IFERROR(INDEX(#REF!, SMALL(IF((MID(#REF!,2,1)="."),ROW($A$6:$A$4897)-ROW($A$6)+1,IF((MID(#REF!,3,1)="."),ROW($A$6:$A$4892)-ROW($A$6)+1)), ROW(1484:1484))),"" )</f>
        <v/>
      </c>
      <c r="B1486" s="72" t="str">
        <f>IF($A1486="", "", INDEX(#REF!,MATCH($A1486,#REF!,0)))</f>
        <v/>
      </c>
      <c r="C1486" s="72" t="str">
        <f>IFERROR(INDEX(#REF!,MATCH(INDEX(#REF!,MATCH($A1486,#REF!,0)),#REF!,0),'Recurrent profile helpers'!C$2)*IF($A1486="", "0", INDEX(#REF!,MATCH($A1486,#REF!,0))),"")</f>
        <v/>
      </c>
      <c r="D1486" s="72" t="str">
        <f>IFERROR(INDEX(#REF!,MATCH(INDEX(#REF!,MATCH($A1486,#REF!,0)),#REF!,0),'Recurrent profile helpers'!D$2)*IF($A1486="", "0", INDEX(#REF!,MATCH($A1486,#REF!,0))),"")</f>
        <v/>
      </c>
      <c r="E1486" s="72" t="str">
        <f>IFERROR(INDEX(#REF!,MATCH(INDEX(#REF!,MATCH($A1486,#REF!,0)),#REF!,0),'Recurrent profile helpers'!E$2)*IF($A1486="", "0", INDEX(#REF!,MATCH($A1486,#REF!,0))),"")</f>
        <v/>
      </c>
      <c r="F1486" s="72" t="str">
        <f>IFERROR(INDEX(#REF!,MATCH(INDEX(#REF!,MATCH($A1486,#REF!,0)),#REF!,0),'Recurrent profile helpers'!F$2)*IF($A1486="", "0", INDEX(#REF!,MATCH($A1486,#REF!,0))),"")</f>
        <v/>
      </c>
      <c r="G1486" s="72" t="str">
        <f>IFERROR(INDEX(#REF!,MATCH(INDEX(#REF!,MATCH($A1486,#REF!,0)),#REF!,0),'Recurrent profile helpers'!G$2)*IF($A1486="", "0", INDEX(#REF!,MATCH($A1486,#REF!,0))),"")</f>
        <v/>
      </c>
      <c r="H1486" s="72" t="str">
        <f>IFERROR(INDEX(#REF!,MATCH(INDEX(#REF!,MATCH($A1486,#REF!,0)),#REF!,0),'Recurrent profile helpers'!H$2)*IF($A1486="", "0", INDEX(#REF!,MATCH($A1486,#REF!,0))),"")</f>
        <v/>
      </c>
      <c r="I1486" s="72" t="str">
        <f>IFERROR(INDEX(#REF!,MATCH(INDEX(#REF!,MATCH($A1486,#REF!,0)),#REF!,0),'Recurrent profile helpers'!I$2)*IF($A1486="", "0", INDEX(#REF!,MATCH($A1486,#REF!,0))),"")</f>
        <v/>
      </c>
      <c r="J1486" s="72" t="str">
        <f>IFERROR(INDEX(#REF!,MATCH(INDEX(#REF!,MATCH($A1486,#REF!,0)),#REF!,0),'Recurrent profile helpers'!J$2)*IF($A1486="", "0", INDEX(#REF!,MATCH($A1486,#REF!,0))),"")</f>
        <v/>
      </c>
      <c r="K1486" s="72" t="str">
        <f>IFERROR(INDEX(#REF!,MATCH(INDEX(#REF!,MATCH($A1486,#REF!,0)),#REF!,0),'Recurrent profile helpers'!K$2)*IF($A1486="", "0", INDEX(#REF!,MATCH($A1486,#REF!,0))),"")</f>
        <v/>
      </c>
      <c r="L1486" s="72" t="str">
        <f>IFERROR(INDEX(#REF!,MATCH(INDEX(#REF!,MATCH($A1486,#REF!,0)),#REF!,0),'Recurrent profile helpers'!L$2)*IF($A1486="", "0", INDEX(#REF!,MATCH($A1486,#REF!,0))),"")</f>
        <v/>
      </c>
      <c r="M1486" s="72" t="str">
        <f>IFERROR(INDEX(#REF!,MATCH(INDEX(#REF!,MATCH($A1486,#REF!,0)),#REF!,0),'Recurrent profile helpers'!M$2)*IF($A1486="", "0", INDEX(#REF!,MATCH($A1486,#REF!,0))),"")</f>
        <v/>
      </c>
      <c r="N1486" s="72" t="str">
        <f>IFERROR(INDEX(#REF!,MATCH(INDEX(#REF!,MATCH($A1486,#REF!,0)),#REF!,0),'Recurrent profile helpers'!N$2)*IF($A1486="", "0", INDEX(#REF!,MATCH($A1486,#REF!,0))),"")</f>
        <v/>
      </c>
    </row>
    <row r="1487" spans="1:14">
      <c r="A1487" t="str">
        <f t="array" ref="A1487">IFERROR(INDEX(#REF!, SMALL(IF((MID(#REF!,2,1)="."),ROW($A$6:$A$4897)-ROW($A$6)+1,IF((MID(#REF!,3,1)="."),ROW($A$6:$A$4892)-ROW($A$6)+1)), ROW(1485:1485))),"" )</f>
        <v/>
      </c>
      <c r="B1487" s="72" t="str">
        <f>IF($A1487="", "", INDEX(#REF!,MATCH($A1487,#REF!,0)))</f>
        <v/>
      </c>
      <c r="C1487" s="72" t="str">
        <f>IFERROR(INDEX(#REF!,MATCH(INDEX(#REF!,MATCH($A1487,#REF!,0)),#REF!,0),'Recurrent profile helpers'!C$2)*IF($A1487="", "0", INDEX(#REF!,MATCH($A1487,#REF!,0))),"")</f>
        <v/>
      </c>
      <c r="D1487" s="72" t="str">
        <f>IFERROR(INDEX(#REF!,MATCH(INDEX(#REF!,MATCH($A1487,#REF!,0)),#REF!,0),'Recurrent profile helpers'!D$2)*IF($A1487="", "0", INDEX(#REF!,MATCH($A1487,#REF!,0))),"")</f>
        <v/>
      </c>
      <c r="E1487" s="72" t="str">
        <f>IFERROR(INDEX(#REF!,MATCH(INDEX(#REF!,MATCH($A1487,#REF!,0)),#REF!,0),'Recurrent profile helpers'!E$2)*IF($A1487="", "0", INDEX(#REF!,MATCH($A1487,#REF!,0))),"")</f>
        <v/>
      </c>
      <c r="F1487" s="72" t="str">
        <f>IFERROR(INDEX(#REF!,MATCH(INDEX(#REF!,MATCH($A1487,#REF!,0)),#REF!,0),'Recurrent profile helpers'!F$2)*IF($A1487="", "0", INDEX(#REF!,MATCH($A1487,#REF!,0))),"")</f>
        <v/>
      </c>
      <c r="G1487" s="72" t="str">
        <f>IFERROR(INDEX(#REF!,MATCH(INDEX(#REF!,MATCH($A1487,#REF!,0)),#REF!,0),'Recurrent profile helpers'!G$2)*IF($A1487="", "0", INDEX(#REF!,MATCH($A1487,#REF!,0))),"")</f>
        <v/>
      </c>
      <c r="H1487" s="72" t="str">
        <f>IFERROR(INDEX(#REF!,MATCH(INDEX(#REF!,MATCH($A1487,#REF!,0)),#REF!,0),'Recurrent profile helpers'!H$2)*IF($A1487="", "0", INDEX(#REF!,MATCH($A1487,#REF!,0))),"")</f>
        <v/>
      </c>
      <c r="I1487" s="72" t="str">
        <f>IFERROR(INDEX(#REF!,MATCH(INDEX(#REF!,MATCH($A1487,#REF!,0)),#REF!,0),'Recurrent profile helpers'!I$2)*IF($A1487="", "0", INDEX(#REF!,MATCH($A1487,#REF!,0))),"")</f>
        <v/>
      </c>
      <c r="J1487" s="72" t="str">
        <f>IFERROR(INDEX(#REF!,MATCH(INDEX(#REF!,MATCH($A1487,#REF!,0)),#REF!,0),'Recurrent profile helpers'!J$2)*IF($A1487="", "0", INDEX(#REF!,MATCH($A1487,#REF!,0))),"")</f>
        <v/>
      </c>
      <c r="K1487" s="72" t="str">
        <f>IFERROR(INDEX(#REF!,MATCH(INDEX(#REF!,MATCH($A1487,#REF!,0)),#REF!,0),'Recurrent profile helpers'!K$2)*IF($A1487="", "0", INDEX(#REF!,MATCH($A1487,#REF!,0))),"")</f>
        <v/>
      </c>
      <c r="L1487" s="72" t="str">
        <f>IFERROR(INDEX(#REF!,MATCH(INDEX(#REF!,MATCH($A1487,#REF!,0)),#REF!,0),'Recurrent profile helpers'!L$2)*IF($A1487="", "0", INDEX(#REF!,MATCH($A1487,#REF!,0))),"")</f>
        <v/>
      </c>
      <c r="M1487" s="72" t="str">
        <f>IFERROR(INDEX(#REF!,MATCH(INDEX(#REF!,MATCH($A1487,#REF!,0)),#REF!,0),'Recurrent profile helpers'!M$2)*IF($A1487="", "0", INDEX(#REF!,MATCH($A1487,#REF!,0))),"")</f>
        <v/>
      </c>
      <c r="N1487" s="72" t="str">
        <f>IFERROR(INDEX(#REF!,MATCH(INDEX(#REF!,MATCH($A1487,#REF!,0)),#REF!,0),'Recurrent profile helpers'!N$2)*IF($A1487="", "0", INDEX(#REF!,MATCH($A1487,#REF!,0))),"")</f>
        <v/>
      </c>
    </row>
    <row r="1488" spans="1:14">
      <c r="A1488" t="str">
        <f t="array" ref="A1488">IFERROR(INDEX(#REF!, SMALL(IF((MID(#REF!,2,1)="."),ROW($A$6:$A$4897)-ROW($A$6)+1,IF((MID(#REF!,3,1)="."),ROW($A$6:$A$4892)-ROW($A$6)+1)), ROW(1486:1486))),"" )</f>
        <v/>
      </c>
      <c r="B1488" s="72" t="str">
        <f>IF($A1488="", "", INDEX(#REF!,MATCH($A1488,#REF!,0)))</f>
        <v/>
      </c>
      <c r="C1488" s="72" t="str">
        <f>IFERROR(INDEX(#REF!,MATCH(INDEX(#REF!,MATCH($A1488,#REF!,0)),#REF!,0),'Recurrent profile helpers'!C$2)*IF($A1488="", "0", INDEX(#REF!,MATCH($A1488,#REF!,0))),"")</f>
        <v/>
      </c>
      <c r="D1488" s="72" t="str">
        <f>IFERROR(INDEX(#REF!,MATCH(INDEX(#REF!,MATCH($A1488,#REF!,0)),#REF!,0),'Recurrent profile helpers'!D$2)*IF($A1488="", "0", INDEX(#REF!,MATCH($A1488,#REF!,0))),"")</f>
        <v/>
      </c>
      <c r="E1488" s="72" t="str">
        <f>IFERROR(INDEX(#REF!,MATCH(INDEX(#REF!,MATCH($A1488,#REF!,0)),#REF!,0),'Recurrent profile helpers'!E$2)*IF($A1488="", "0", INDEX(#REF!,MATCH($A1488,#REF!,0))),"")</f>
        <v/>
      </c>
      <c r="F1488" s="72" t="str">
        <f>IFERROR(INDEX(#REF!,MATCH(INDEX(#REF!,MATCH($A1488,#REF!,0)),#REF!,0),'Recurrent profile helpers'!F$2)*IF($A1488="", "0", INDEX(#REF!,MATCH($A1488,#REF!,0))),"")</f>
        <v/>
      </c>
      <c r="G1488" s="72" t="str">
        <f>IFERROR(INDEX(#REF!,MATCH(INDEX(#REF!,MATCH($A1488,#REF!,0)),#REF!,0),'Recurrent profile helpers'!G$2)*IF($A1488="", "0", INDEX(#REF!,MATCH($A1488,#REF!,0))),"")</f>
        <v/>
      </c>
      <c r="H1488" s="72" t="str">
        <f>IFERROR(INDEX(#REF!,MATCH(INDEX(#REF!,MATCH($A1488,#REF!,0)),#REF!,0),'Recurrent profile helpers'!H$2)*IF($A1488="", "0", INDEX(#REF!,MATCH($A1488,#REF!,0))),"")</f>
        <v/>
      </c>
      <c r="I1488" s="72" t="str">
        <f>IFERROR(INDEX(#REF!,MATCH(INDEX(#REF!,MATCH($A1488,#REF!,0)),#REF!,0),'Recurrent profile helpers'!I$2)*IF($A1488="", "0", INDEX(#REF!,MATCH($A1488,#REF!,0))),"")</f>
        <v/>
      </c>
      <c r="J1488" s="72" t="str">
        <f>IFERROR(INDEX(#REF!,MATCH(INDEX(#REF!,MATCH($A1488,#REF!,0)),#REF!,0),'Recurrent profile helpers'!J$2)*IF($A1488="", "0", INDEX(#REF!,MATCH($A1488,#REF!,0))),"")</f>
        <v/>
      </c>
      <c r="K1488" s="72" t="str">
        <f>IFERROR(INDEX(#REF!,MATCH(INDEX(#REF!,MATCH($A1488,#REF!,0)),#REF!,0),'Recurrent profile helpers'!K$2)*IF($A1488="", "0", INDEX(#REF!,MATCH($A1488,#REF!,0))),"")</f>
        <v/>
      </c>
      <c r="L1488" s="72" t="str">
        <f>IFERROR(INDEX(#REF!,MATCH(INDEX(#REF!,MATCH($A1488,#REF!,0)),#REF!,0),'Recurrent profile helpers'!L$2)*IF($A1488="", "0", INDEX(#REF!,MATCH($A1488,#REF!,0))),"")</f>
        <v/>
      </c>
      <c r="M1488" s="72" t="str">
        <f>IFERROR(INDEX(#REF!,MATCH(INDEX(#REF!,MATCH($A1488,#REF!,0)),#REF!,0),'Recurrent profile helpers'!M$2)*IF($A1488="", "0", INDEX(#REF!,MATCH($A1488,#REF!,0))),"")</f>
        <v/>
      </c>
      <c r="N1488" s="72" t="str">
        <f>IFERROR(INDEX(#REF!,MATCH(INDEX(#REF!,MATCH($A1488,#REF!,0)),#REF!,0),'Recurrent profile helpers'!N$2)*IF($A1488="", "0", INDEX(#REF!,MATCH($A1488,#REF!,0))),"")</f>
        <v/>
      </c>
    </row>
    <row r="1489" spans="1:14">
      <c r="A1489" t="str">
        <f t="array" ref="A1489">IFERROR(INDEX(#REF!, SMALL(IF((MID(#REF!,2,1)="."),ROW($A$6:$A$4897)-ROW($A$6)+1,IF((MID(#REF!,3,1)="."),ROW($A$6:$A$4892)-ROW($A$6)+1)), ROW(1487:1487))),"" )</f>
        <v/>
      </c>
      <c r="B1489" s="72" t="str">
        <f>IF($A1489="", "", INDEX(#REF!,MATCH($A1489,#REF!,0)))</f>
        <v/>
      </c>
      <c r="C1489" s="72" t="str">
        <f>IFERROR(INDEX(#REF!,MATCH(INDEX(#REF!,MATCH($A1489,#REF!,0)),#REF!,0),'Recurrent profile helpers'!C$2)*IF($A1489="", "0", INDEX(#REF!,MATCH($A1489,#REF!,0))),"")</f>
        <v/>
      </c>
      <c r="D1489" s="72" t="str">
        <f>IFERROR(INDEX(#REF!,MATCH(INDEX(#REF!,MATCH($A1489,#REF!,0)),#REF!,0),'Recurrent profile helpers'!D$2)*IF($A1489="", "0", INDEX(#REF!,MATCH($A1489,#REF!,0))),"")</f>
        <v/>
      </c>
      <c r="E1489" s="72" t="str">
        <f>IFERROR(INDEX(#REF!,MATCH(INDEX(#REF!,MATCH($A1489,#REF!,0)),#REF!,0),'Recurrent profile helpers'!E$2)*IF($A1489="", "0", INDEX(#REF!,MATCH($A1489,#REF!,0))),"")</f>
        <v/>
      </c>
      <c r="F1489" s="72" t="str">
        <f>IFERROR(INDEX(#REF!,MATCH(INDEX(#REF!,MATCH($A1489,#REF!,0)),#REF!,0),'Recurrent profile helpers'!F$2)*IF($A1489="", "0", INDEX(#REF!,MATCH($A1489,#REF!,0))),"")</f>
        <v/>
      </c>
      <c r="G1489" s="72" t="str">
        <f>IFERROR(INDEX(#REF!,MATCH(INDEX(#REF!,MATCH($A1489,#REF!,0)),#REF!,0),'Recurrent profile helpers'!G$2)*IF($A1489="", "0", INDEX(#REF!,MATCH($A1489,#REF!,0))),"")</f>
        <v/>
      </c>
      <c r="H1489" s="72" t="str">
        <f>IFERROR(INDEX(#REF!,MATCH(INDEX(#REF!,MATCH($A1489,#REF!,0)),#REF!,0),'Recurrent profile helpers'!H$2)*IF($A1489="", "0", INDEX(#REF!,MATCH($A1489,#REF!,0))),"")</f>
        <v/>
      </c>
      <c r="I1489" s="72" t="str">
        <f>IFERROR(INDEX(#REF!,MATCH(INDEX(#REF!,MATCH($A1489,#REF!,0)),#REF!,0),'Recurrent profile helpers'!I$2)*IF($A1489="", "0", INDEX(#REF!,MATCH($A1489,#REF!,0))),"")</f>
        <v/>
      </c>
      <c r="J1489" s="72" t="str">
        <f>IFERROR(INDEX(#REF!,MATCH(INDEX(#REF!,MATCH($A1489,#REF!,0)),#REF!,0),'Recurrent profile helpers'!J$2)*IF($A1489="", "0", INDEX(#REF!,MATCH($A1489,#REF!,0))),"")</f>
        <v/>
      </c>
      <c r="K1489" s="72" t="str">
        <f>IFERROR(INDEX(#REF!,MATCH(INDEX(#REF!,MATCH($A1489,#REF!,0)),#REF!,0),'Recurrent profile helpers'!K$2)*IF($A1489="", "0", INDEX(#REF!,MATCH($A1489,#REF!,0))),"")</f>
        <v/>
      </c>
      <c r="L1489" s="72" t="str">
        <f>IFERROR(INDEX(#REF!,MATCH(INDEX(#REF!,MATCH($A1489,#REF!,0)),#REF!,0),'Recurrent profile helpers'!L$2)*IF($A1489="", "0", INDEX(#REF!,MATCH($A1489,#REF!,0))),"")</f>
        <v/>
      </c>
      <c r="M1489" s="72" t="str">
        <f>IFERROR(INDEX(#REF!,MATCH(INDEX(#REF!,MATCH($A1489,#REF!,0)),#REF!,0),'Recurrent profile helpers'!M$2)*IF($A1489="", "0", INDEX(#REF!,MATCH($A1489,#REF!,0))),"")</f>
        <v/>
      </c>
      <c r="N1489" s="72" t="str">
        <f>IFERROR(INDEX(#REF!,MATCH(INDEX(#REF!,MATCH($A1489,#REF!,0)),#REF!,0),'Recurrent profile helpers'!N$2)*IF($A1489="", "0", INDEX(#REF!,MATCH($A1489,#REF!,0))),"")</f>
        <v/>
      </c>
    </row>
    <row r="1490" spans="1:14">
      <c r="A1490" t="str">
        <f t="array" ref="A1490">IFERROR(INDEX(#REF!, SMALL(IF((MID(#REF!,2,1)="."),ROW($A$6:$A$4897)-ROW($A$6)+1,IF((MID(#REF!,3,1)="."),ROW($A$6:$A$4892)-ROW($A$6)+1)), ROW(1488:1488))),"" )</f>
        <v/>
      </c>
      <c r="B1490" s="72" t="str">
        <f>IF($A1490="", "", INDEX(#REF!,MATCH($A1490,#REF!,0)))</f>
        <v/>
      </c>
      <c r="C1490" s="72" t="str">
        <f>IFERROR(INDEX(#REF!,MATCH(INDEX(#REF!,MATCH($A1490,#REF!,0)),#REF!,0),'Recurrent profile helpers'!C$2)*IF($A1490="", "0", INDEX(#REF!,MATCH($A1490,#REF!,0))),"")</f>
        <v/>
      </c>
      <c r="D1490" s="72" t="str">
        <f>IFERROR(INDEX(#REF!,MATCH(INDEX(#REF!,MATCH($A1490,#REF!,0)),#REF!,0),'Recurrent profile helpers'!D$2)*IF($A1490="", "0", INDEX(#REF!,MATCH($A1490,#REF!,0))),"")</f>
        <v/>
      </c>
      <c r="E1490" s="72" t="str">
        <f>IFERROR(INDEX(#REF!,MATCH(INDEX(#REF!,MATCH($A1490,#REF!,0)),#REF!,0),'Recurrent profile helpers'!E$2)*IF($A1490="", "0", INDEX(#REF!,MATCH($A1490,#REF!,0))),"")</f>
        <v/>
      </c>
      <c r="F1490" s="72" t="str">
        <f>IFERROR(INDEX(#REF!,MATCH(INDEX(#REF!,MATCH($A1490,#REF!,0)),#REF!,0),'Recurrent profile helpers'!F$2)*IF($A1490="", "0", INDEX(#REF!,MATCH($A1490,#REF!,0))),"")</f>
        <v/>
      </c>
      <c r="G1490" s="72" t="str">
        <f>IFERROR(INDEX(#REF!,MATCH(INDEX(#REF!,MATCH($A1490,#REF!,0)),#REF!,0),'Recurrent profile helpers'!G$2)*IF($A1490="", "0", INDEX(#REF!,MATCH($A1490,#REF!,0))),"")</f>
        <v/>
      </c>
      <c r="H1490" s="72" t="str">
        <f>IFERROR(INDEX(#REF!,MATCH(INDEX(#REF!,MATCH($A1490,#REF!,0)),#REF!,0),'Recurrent profile helpers'!H$2)*IF($A1490="", "0", INDEX(#REF!,MATCH($A1490,#REF!,0))),"")</f>
        <v/>
      </c>
      <c r="I1490" s="72" t="str">
        <f>IFERROR(INDEX(#REF!,MATCH(INDEX(#REF!,MATCH($A1490,#REF!,0)),#REF!,0),'Recurrent profile helpers'!I$2)*IF($A1490="", "0", INDEX(#REF!,MATCH($A1490,#REF!,0))),"")</f>
        <v/>
      </c>
      <c r="J1490" s="72" t="str">
        <f>IFERROR(INDEX(#REF!,MATCH(INDEX(#REF!,MATCH($A1490,#REF!,0)),#REF!,0),'Recurrent profile helpers'!J$2)*IF($A1490="", "0", INDEX(#REF!,MATCH($A1490,#REF!,0))),"")</f>
        <v/>
      </c>
      <c r="K1490" s="72" t="str">
        <f>IFERROR(INDEX(#REF!,MATCH(INDEX(#REF!,MATCH($A1490,#REF!,0)),#REF!,0),'Recurrent profile helpers'!K$2)*IF($A1490="", "0", INDEX(#REF!,MATCH($A1490,#REF!,0))),"")</f>
        <v/>
      </c>
      <c r="L1490" s="72" t="str">
        <f>IFERROR(INDEX(#REF!,MATCH(INDEX(#REF!,MATCH($A1490,#REF!,0)),#REF!,0),'Recurrent profile helpers'!L$2)*IF($A1490="", "0", INDEX(#REF!,MATCH($A1490,#REF!,0))),"")</f>
        <v/>
      </c>
      <c r="M1490" s="72" t="str">
        <f>IFERROR(INDEX(#REF!,MATCH(INDEX(#REF!,MATCH($A1490,#REF!,0)),#REF!,0),'Recurrent profile helpers'!M$2)*IF($A1490="", "0", INDEX(#REF!,MATCH($A1490,#REF!,0))),"")</f>
        <v/>
      </c>
      <c r="N1490" s="72" t="str">
        <f>IFERROR(INDEX(#REF!,MATCH(INDEX(#REF!,MATCH($A1490,#REF!,0)),#REF!,0),'Recurrent profile helpers'!N$2)*IF($A1490="", "0", INDEX(#REF!,MATCH($A1490,#REF!,0))),"")</f>
        <v/>
      </c>
    </row>
    <row r="1491" spans="1:14">
      <c r="A1491" t="str">
        <f t="array" ref="A1491">IFERROR(INDEX(#REF!, SMALL(IF((MID(#REF!,2,1)="."),ROW($A$6:$A$4897)-ROW($A$6)+1,IF((MID(#REF!,3,1)="."),ROW($A$6:$A$4892)-ROW($A$6)+1)), ROW(1489:1489))),"" )</f>
        <v/>
      </c>
      <c r="B1491" s="72" t="str">
        <f>IF($A1491="", "", INDEX(#REF!,MATCH($A1491,#REF!,0)))</f>
        <v/>
      </c>
      <c r="C1491" s="72" t="str">
        <f>IFERROR(INDEX(#REF!,MATCH(INDEX(#REF!,MATCH($A1491,#REF!,0)),#REF!,0),'Recurrent profile helpers'!C$2)*IF($A1491="", "0", INDEX(#REF!,MATCH($A1491,#REF!,0))),"")</f>
        <v/>
      </c>
      <c r="D1491" s="72" t="str">
        <f>IFERROR(INDEX(#REF!,MATCH(INDEX(#REF!,MATCH($A1491,#REF!,0)),#REF!,0),'Recurrent profile helpers'!D$2)*IF($A1491="", "0", INDEX(#REF!,MATCH($A1491,#REF!,0))),"")</f>
        <v/>
      </c>
      <c r="E1491" s="72" t="str">
        <f>IFERROR(INDEX(#REF!,MATCH(INDEX(#REF!,MATCH($A1491,#REF!,0)),#REF!,0),'Recurrent profile helpers'!E$2)*IF($A1491="", "0", INDEX(#REF!,MATCH($A1491,#REF!,0))),"")</f>
        <v/>
      </c>
      <c r="F1491" s="72" t="str">
        <f>IFERROR(INDEX(#REF!,MATCH(INDEX(#REF!,MATCH($A1491,#REF!,0)),#REF!,0),'Recurrent profile helpers'!F$2)*IF($A1491="", "0", INDEX(#REF!,MATCH($A1491,#REF!,0))),"")</f>
        <v/>
      </c>
      <c r="G1491" s="72" t="str">
        <f>IFERROR(INDEX(#REF!,MATCH(INDEX(#REF!,MATCH($A1491,#REF!,0)),#REF!,0),'Recurrent profile helpers'!G$2)*IF($A1491="", "0", INDEX(#REF!,MATCH($A1491,#REF!,0))),"")</f>
        <v/>
      </c>
      <c r="H1491" s="72" t="str">
        <f>IFERROR(INDEX(#REF!,MATCH(INDEX(#REF!,MATCH($A1491,#REF!,0)),#REF!,0),'Recurrent profile helpers'!H$2)*IF($A1491="", "0", INDEX(#REF!,MATCH($A1491,#REF!,0))),"")</f>
        <v/>
      </c>
      <c r="I1491" s="72" t="str">
        <f>IFERROR(INDEX(#REF!,MATCH(INDEX(#REF!,MATCH($A1491,#REF!,0)),#REF!,0),'Recurrent profile helpers'!I$2)*IF($A1491="", "0", INDEX(#REF!,MATCH($A1491,#REF!,0))),"")</f>
        <v/>
      </c>
      <c r="J1491" s="72" t="str">
        <f>IFERROR(INDEX(#REF!,MATCH(INDEX(#REF!,MATCH($A1491,#REF!,0)),#REF!,0),'Recurrent profile helpers'!J$2)*IF($A1491="", "0", INDEX(#REF!,MATCH($A1491,#REF!,0))),"")</f>
        <v/>
      </c>
      <c r="K1491" s="72" t="str">
        <f>IFERROR(INDEX(#REF!,MATCH(INDEX(#REF!,MATCH($A1491,#REF!,0)),#REF!,0),'Recurrent profile helpers'!K$2)*IF($A1491="", "0", INDEX(#REF!,MATCH($A1491,#REF!,0))),"")</f>
        <v/>
      </c>
      <c r="L1491" s="72" t="str">
        <f>IFERROR(INDEX(#REF!,MATCH(INDEX(#REF!,MATCH($A1491,#REF!,0)),#REF!,0),'Recurrent profile helpers'!L$2)*IF($A1491="", "0", INDEX(#REF!,MATCH($A1491,#REF!,0))),"")</f>
        <v/>
      </c>
      <c r="M1491" s="72" t="str">
        <f>IFERROR(INDEX(#REF!,MATCH(INDEX(#REF!,MATCH($A1491,#REF!,0)),#REF!,0),'Recurrent profile helpers'!M$2)*IF($A1491="", "0", INDEX(#REF!,MATCH($A1491,#REF!,0))),"")</f>
        <v/>
      </c>
      <c r="N1491" s="72" t="str">
        <f>IFERROR(INDEX(#REF!,MATCH(INDEX(#REF!,MATCH($A1491,#REF!,0)),#REF!,0),'Recurrent profile helpers'!N$2)*IF($A1491="", "0", INDEX(#REF!,MATCH($A1491,#REF!,0))),"")</f>
        <v/>
      </c>
    </row>
    <row r="1492" spans="1:14">
      <c r="A1492" t="str">
        <f t="array" ref="A1492">IFERROR(INDEX(#REF!, SMALL(IF((MID(#REF!,2,1)="."),ROW($A$6:$A$4897)-ROW($A$6)+1,IF((MID(#REF!,3,1)="."),ROW($A$6:$A$4892)-ROW($A$6)+1)), ROW(1490:1490))),"" )</f>
        <v/>
      </c>
      <c r="B1492" s="72" t="str">
        <f>IF($A1492="", "", INDEX(#REF!,MATCH($A1492,#REF!,0)))</f>
        <v/>
      </c>
      <c r="C1492" s="72" t="str">
        <f>IFERROR(INDEX(#REF!,MATCH(INDEX(#REF!,MATCH($A1492,#REF!,0)),#REF!,0),'Recurrent profile helpers'!C$2)*IF($A1492="", "0", INDEX(#REF!,MATCH($A1492,#REF!,0))),"")</f>
        <v/>
      </c>
      <c r="D1492" s="72" t="str">
        <f>IFERROR(INDEX(#REF!,MATCH(INDEX(#REF!,MATCH($A1492,#REF!,0)),#REF!,0),'Recurrent profile helpers'!D$2)*IF($A1492="", "0", INDEX(#REF!,MATCH($A1492,#REF!,0))),"")</f>
        <v/>
      </c>
      <c r="E1492" s="72" t="str">
        <f>IFERROR(INDEX(#REF!,MATCH(INDEX(#REF!,MATCH($A1492,#REF!,0)),#REF!,0),'Recurrent profile helpers'!E$2)*IF($A1492="", "0", INDEX(#REF!,MATCH($A1492,#REF!,0))),"")</f>
        <v/>
      </c>
      <c r="F1492" s="72" t="str">
        <f>IFERROR(INDEX(#REF!,MATCH(INDEX(#REF!,MATCH($A1492,#REF!,0)),#REF!,0),'Recurrent profile helpers'!F$2)*IF($A1492="", "0", INDEX(#REF!,MATCH($A1492,#REF!,0))),"")</f>
        <v/>
      </c>
      <c r="G1492" s="72" t="str">
        <f>IFERROR(INDEX(#REF!,MATCH(INDEX(#REF!,MATCH($A1492,#REF!,0)),#REF!,0),'Recurrent profile helpers'!G$2)*IF($A1492="", "0", INDEX(#REF!,MATCH($A1492,#REF!,0))),"")</f>
        <v/>
      </c>
      <c r="H1492" s="72" t="str">
        <f>IFERROR(INDEX(#REF!,MATCH(INDEX(#REF!,MATCH($A1492,#REF!,0)),#REF!,0),'Recurrent profile helpers'!H$2)*IF($A1492="", "0", INDEX(#REF!,MATCH($A1492,#REF!,0))),"")</f>
        <v/>
      </c>
      <c r="I1492" s="72" t="str">
        <f>IFERROR(INDEX(#REF!,MATCH(INDEX(#REF!,MATCH($A1492,#REF!,0)),#REF!,0),'Recurrent profile helpers'!I$2)*IF($A1492="", "0", INDEX(#REF!,MATCH($A1492,#REF!,0))),"")</f>
        <v/>
      </c>
      <c r="J1492" s="72" t="str">
        <f>IFERROR(INDEX(#REF!,MATCH(INDEX(#REF!,MATCH($A1492,#REF!,0)),#REF!,0),'Recurrent profile helpers'!J$2)*IF($A1492="", "0", INDEX(#REF!,MATCH($A1492,#REF!,0))),"")</f>
        <v/>
      </c>
      <c r="K1492" s="72" t="str">
        <f>IFERROR(INDEX(#REF!,MATCH(INDEX(#REF!,MATCH($A1492,#REF!,0)),#REF!,0),'Recurrent profile helpers'!K$2)*IF($A1492="", "0", INDEX(#REF!,MATCH($A1492,#REF!,0))),"")</f>
        <v/>
      </c>
      <c r="L1492" s="72" t="str">
        <f>IFERROR(INDEX(#REF!,MATCH(INDEX(#REF!,MATCH($A1492,#REF!,0)),#REF!,0),'Recurrent profile helpers'!L$2)*IF($A1492="", "0", INDEX(#REF!,MATCH($A1492,#REF!,0))),"")</f>
        <v/>
      </c>
      <c r="M1492" s="72" t="str">
        <f>IFERROR(INDEX(#REF!,MATCH(INDEX(#REF!,MATCH($A1492,#REF!,0)),#REF!,0),'Recurrent profile helpers'!M$2)*IF($A1492="", "0", INDEX(#REF!,MATCH($A1492,#REF!,0))),"")</f>
        <v/>
      </c>
      <c r="N1492" s="72" t="str">
        <f>IFERROR(INDEX(#REF!,MATCH(INDEX(#REF!,MATCH($A1492,#REF!,0)),#REF!,0),'Recurrent profile helpers'!N$2)*IF($A1492="", "0", INDEX(#REF!,MATCH($A1492,#REF!,0))),"")</f>
        <v/>
      </c>
    </row>
    <row r="1493" spans="1:14">
      <c r="A1493" t="str">
        <f t="array" ref="A1493">IFERROR(INDEX(#REF!, SMALL(IF((MID(#REF!,2,1)="."),ROW($A$6:$A$4897)-ROW($A$6)+1,IF((MID(#REF!,3,1)="."),ROW($A$6:$A$4892)-ROW($A$6)+1)), ROW(1491:1491))),"" )</f>
        <v/>
      </c>
      <c r="B1493" s="72" t="str">
        <f>IF($A1493="", "", INDEX(#REF!,MATCH($A1493,#REF!,0)))</f>
        <v/>
      </c>
      <c r="C1493" s="72" t="str">
        <f>IFERROR(INDEX(#REF!,MATCH(INDEX(#REF!,MATCH($A1493,#REF!,0)),#REF!,0),'Recurrent profile helpers'!C$2)*IF($A1493="", "0", INDEX(#REF!,MATCH($A1493,#REF!,0))),"")</f>
        <v/>
      </c>
      <c r="D1493" s="72" t="str">
        <f>IFERROR(INDEX(#REF!,MATCH(INDEX(#REF!,MATCH($A1493,#REF!,0)),#REF!,0),'Recurrent profile helpers'!D$2)*IF($A1493="", "0", INDEX(#REF!,MATCH($A1493,#REF!,0))),"")</f>
        <v/>
      </c>
      <c r="E1493" s="72" t="str">
        <f>IFERROR(INDEX(#REF!,MATCH(INDEX(#REF!,MATCH($A1493,#REF!,0)),#REF!,0),'Recurrent profile helpers'!E$2)*IF($A1493="", "0", INDEX(#REF!,MATCH($A1493,#REF!,0))),"")</f>
        <v/>
      </c>
      <c r="F1493" s="72" t="str">
        <f>IFERROR(INDEX(#REF!,MATCH(INDEX(#REF!,MATCH($A1493,#REF!,0)),#REF!,0),'Recurrent profile helpers'!F$2)*IF($A1493="", "0", INDEX(#REF!,MATCH($A1493,#REF!,0))),"")</f>
        <v/>
      </c>
      <c r="G1493" s="72" t="str">
        <f>IFERROR(INDEX(#REF!,MATCH(INDEX(#REF!,MATCH($A1493,#REF!,0)),#REF!,0),'Recurrent profile helpers'!G$2)*IF($A1493="", "0", INDEX(#REF!,MATCH($A1493,#REF!,0))),"")</f>
        <v/>
      </c>
      <c r="H1493" s="72" t="str">
        <f>IFERROR(INDEX(#REF!,MATCH(INDEX(#REF!,MATCH($A1493,#REF!,0)),#REF!,0),'Recurrent profile helpers'!H$2)*IF($A1493="", "0", INDEX(#REF!,MATCH($A1493,#REF!,0))),"")</f>
        <v/>
      </c>
      <c r="I1493" s="72" t="str">
        <f>IFERROR(INDEX(#REF!,MATCH(INDEX(#REF!,MATCH($A1493,#REF!,0)),#REF!,0),'Recurrent profile helpers'!I$2)*IF($A1493="", "0", INDEX(#REF!,MATCH($A1493,#REF!,0))),"")</f>
        <v/>
      </c>
      <c r="J1493" s="72" t="str">
        <f>IFERROR(INDEX(#REF!,MATCH(INDEX(#REF!,MATCH($A1493,#REF!,0)),#REF!,0),'Recurrent profile helpers'!J$2)*IF($A1493="", "0", INDEX(#REF!,MATCH($A1493,#REF!,0))),"")</f>
        <v/>
      </c>
      <c r="K1493" s="72" t="str">
        <f>IFERROR(INDEX(#REF!,MATCH(INDEX(#REF!,MATCH($A1493,#REF!,0)),#REF!,0),'Recurrent profile helpers'!K$2)*IF($A1493="", "0", INDEX(#REF!,MATCH($A1493,#REF!,0))),"")</f>
        <v/>
      </c>
      <c r="L1493" s="72" t="str">
        <f>IFERROR(INDEX(#REF!,MATCH(INDEX(#REF!,MATCH($A1493,#REF!,0)),#REF!,0),'Recurrent profile helpers'!L$2)*IF($A1493="", "0", INDEX(#REF!,MATCH($A1493,#REF!,0))),"")</f>
        <v/>
      </c>
      <c r="M1493" s="72" t="str">
        <f>IFERROR(INDEX(#REF!,MATCH(INDEX(#REF!,MATCH($A1493,#REF!,0)),#REF!,0),'Recurrent profile helpers'!M$2)*IF($A1493="", "0", INDEX(#REF!,MATCH($A1493,#REF!,0))),"")</f>
        <v/>
      </c>
      <c r="N1493" s="72" t="str">
        <f>IFERROR(INDEX(#REF!,MATCH(INDEX(#REF!,MATCH($A1493,#REF!,0)),#REF!,0),'Recurrent profile helpers'!N$2)*IF($A1493="", "0", INDEX(#REF!,MATCH($A1493,#REF!,0))),"")</f>
        <v/>
      </c>
    </row>
    <row r="1494" spans="1:14">
      <c r="A1494" t="str">
        <f t="array" ref="A1494">IFERROR(INDEX(#REF!, SMALL(IF((MID(#REF!,2,1)="."),ROW($A$6:$A$4897)-ROW($A$6)+1,IF((MID(#REF!,3,1)="."),ROW($A$6:$A$4892)-ROW($A$6)+1)), ROW(1492:1492))),"" )</f>
        <v/>
      </c>
      <c r="B1494" s="72" t="str">
        <f>IF($A1494="", "", INDEX(#REF!,MATCH($A1494,#REF!,0)))</f>
        <v/>
      </c>
      <c r="C1494" s="72" t="str">
        <f>IFERROR(INDEX(#REF!,MATCH(INDEX(#REF!,MATCH($A1494,#REF!,0)),#REF!,0),'Recurrent profile helpers'!C$2)*IF($A1494="", "0", INDEX(#REF!,MATCH($A1494,#REF!,0))),"")</f>
        <v/>
      </c>
      <c r="D1494" s="72" t="str">
        <f>IFERROR(INDEX(#REF!,MATCH(INDEX(#REF!,MATCH($A1494,#REF!,0)),#REF!,0),'Recurrent profile helpers'!D$2)*IF($A1494="", "0", INDEX(#REF!,MATCH($A1494,#REF!,0))),"")</f>
        <v/>
      </c>
      <c r="E1494" s="72" t="str">
        <f>IFERROR(INDEX(#REF!,MATCH(INDEX(#REF!,MATCH($A1494,#REF!,0)),#REF!,0),'Recurrent profile helpers'!E$2)*IF($A1494="", "0", INDEX(#REF!,MATCH($A1494,#REF!,0))),"")</f>
        <v/>
      </c>
      <c r="F1494" s="72" t="str">
        <f>IFERROR(INDEX(#REF!,MATCH(INDEX(#REF!,MATCH($A1494,#REF!,0)),#REF!,0),'Recurrent profile helpers'!F$2)*IF($A1494="", "0", INDEX(#REF!,MATCH($A1494,#REF!,0))),"")</f>
        <v/>
      </c>
      <c r="G1494" s="72" t="str">
        <f>IFERROR(INDEX(#REF!,MATCH(INDEX(#REF!,MATCH($A1494,#REF!,0)),#REF!,0),'Recurrent profile helpers'!G$2)*IF($A1494="", "0", INDEX(#REF!,MATCH($A1494,#REF!,0))),"")</f>
        <v/>
      </c>
      <c r="H1494" s="72" t="str">
        <f>IFERROR(INDEX(#REF!,MATCH(INDEX(#REF!,MATCH($A1494,#REF!,0)),#REF!,0),'Recurrent profile helpers'!H$2)*IF($A1494="", "0", INDEX(#REF!,MATCH($A1494,#REF!,0))),"")</f>
        <v/>
      </c>
      <c r="I1494" s="72" t="str">
        <f>IFERROR(INDEX(#REF!,MATCH(INDEX(#REF!,MATCH($A1494,#REF!,0)),#REF!,0),'Recurrent profile helpers'!I$2)*IF($A1494="", "0", INDEX(#REF!,MATCH($A1494,#REF!,0))),"")</f>
        <v/>
      </c>
      <c r="J1494" s="72" t="str">
        <f>IFERROR(INDEX(#REF!,MATCH(INDEX(#REF!,MATCH($A1494,#REF!,0)),#REF!,0),'Recurrent profile helpers'!J$2)*IF($A1494="", "0", INDEX(#REF!,MATCH($A1494,#REF!,0))),"")</f>
        <v/>
      </c>
      <c r="K1494" s="72" t="str">
        <f>IFERROR(INDEX(#REF!,MATCH(INDEX(#REF!,MATCH($A1494,#REF!,0)),#REF!,0),'Recurrent profile helpers'!K$2)*IF($A1494="", "0", INDEX(#REF!,MATCH($A1494,#REF!,0))),"")</f>
        <v/>
      </c>
      <c r="L1494" s="72" t="str">
        <f>IFERROR(INDEX(#REF!,MATCH(INDEX(#REF!,MATCH($A1494,#REF!,0)),#REF!,0),'Recurrent profile helpers'!L$2)*IF($A1494="", "0", INDEX(#REF!,MATCH($A1494,#REF!,0))),"")</f>
        <v/>
      </c>
      <c r="M1494" s="72" t="str">
        <f>IFERROR(INDEX(#REF!,MATCH(INDEX(#REF!,MATCH($A1494,#REF!,0)),#REF!,0),'Recurrent profile helpers'!M$2)*IF($A1494="", "0", INDEX(#REF!,MATCH($A1494,#REF!,0))),"")</f>
        <v/>
      </c>
      <c r="N1494" s="72" t="str">
        <f>IFERROR(INDEX(#REF!,MATCH(INDEX(#REF!,MATCH($A1494,#REF!,0)),#REF!,0),'Recurrent profile helpers'!N$2)*IF($A1494="", "0", INDEX(#REF!,MATCH($A1494,#REF!,0))),"")</f>
        <v/>
      </c>
    </row>
    <row r="1495" spans="1:14">
      <c r="A1495" t="str">
        <f t="array" ref="A1495">IFERROR(INDEX(#REF!, SMALL(IF((MID(#REF!,2,1)="."),ROW($A$6:$A$4897)-ROW($A$6)+1,IF((MID(#REF!,3,1)="."),ROW($A$6:$A$4892)-ROW($A$6)+1)), ROW(1493:1493))),"" )</f>
        <v/>
      </c>
      <c r="B1495" s="72" t="str">
        <f>IF($A1495="", "", INDEX(#REF!,MATCH($A1495,#REF!,0)))</f>
        <v/>
      </c>
      <c r="C1495" s="72" t="str">
        <f>IFERROR(INDEX(#REF!,MATCH(INDEX(#REF!,MATCH($A1495,#REF!,0)),#REF!,0),'Recurrent profile helpers'!C$2)*IF($A1495="", "0", INDEX(#REF!,MATCH($A1495,#REF!,0))),"")</f>
        <v/>
      </c>
      <c r="D1495" s="72" t="str">
        <f>IFERROR(INDEX(#REF!,MATCH(INDEX(#REF!,MATCH($A1495,#REF!,0)),#REF!,0),'Recurrent profile helpers'!D$2)*IF($A1495="", "0", INDEX(#REF!,MATCH($A1495,#REF!,0))),"")</f>
        <v/>
      </c>
      <c r="E1495" s="72" t="str">
        <f>IFERROR(INDEX(#REF!,MATCH(INDEX(#REF!,MATCH($A1495,#REF!,0)),#REF!,0),'Recurrent profile helpers'!E$2)*IF($A1495="", "0", INDEX(#REF!,MATCH($A1495,#REF!,0))),"")</f>
        <v/>
      </c>
      <c r="F1495" s="72" t="str">
        <f>IFERROR(INDEX(#REF!,MATCH(INDEX(#REF!,MATCH($A1495,#REF!,0)),#REF!,0),'Recurrent profile helpers'!F$2)*IF($A1495="", "0", INDEX(#REF!,MATCH($A1495,#REF!,0))),"")</f>
        <v/>
      </c>
      <c r="G1495" s="72" t="str">
        <f>IFERROR(INDEX(#REF!,MATCH(INDEX(#REF!,MATCH($A1495,#REF!,0)),#REF!,0),'Recurrent profile helpers'!G$2)*IF($A1495="", "0", INDEX(#REF!,MATCH($A1495,#REF!,0))),"")</f>
        <v/>
      </c>
      <c r="H1495" s="72" t="str">
        <f>IFERROR(INDEX(#REF!,MATCH(INDEX(#REF!,MATCH($A1495,#REF!,0)),#REF!,0),'Recurrent profile helpers'!H$2)*IF($A1495="", "0", INDEX(#REF!,MATCH($A1495,#REF!,0))),"")</f>
        <v/>
      </c>
      <c r="I1495" s="72" t="str">
        <f>IFERROR(INDEX(#REF!,MATCH(INDEX(#REF!,MATCH($A1495,#REF!,0)),#REF!,0),'Recurrent profile helpers'!I$2)*IF($A1495="", "0", INDEX(#REF!,MATCH($A1495,#REF!,0))),"")</f>
        <v/>
      </c>
      <c r="J1495" s="72" t="str">
        <f>IFERROR(INDEX(#REF!,MATCH(INDEX(#REF!,MATCH($A1495,#REF!,0)),#REF!,0),'Recurrent profile helpers'!J$2)*IF($A1495="", "0", INDEX(#REF!,MATCH($A1495,#REF!,0))),"")</f>
        <v/>
      </c>
      <c r="K1495" s="72" t="str">
        <f>IFERROR(INDEX(#REF!,MATCH(INDEX(#REF!,MATCH($A1495,#REF!,0)),#REF!,0),'Recurrent profile helpers'!K$2)*IF($A1495="", "0", INDEX(#REF!,MATCH($A1495,#REF!,0))),"")</f>
        <v/>
      </c>
      <c r="L1495" s="72" t="str">
        <f>IFERROR(INDEX(#REF!,MATCH(INDEX(#REF!,MATCH($A1495,#REF!,0)),#REF!,0),'Recurrent profile helpers'!L$2)*IF($A1495="", "0", INDEX(#REF!,MATCH($A1495,#REF!,0))),"")</f>
        <v/>
      </c>
      <c r="M1495" s="72" t="str">
        <f>IFERROR(INDEX(#REF!,MATCH(INDEX(#REF!,MATCH($A1495,#REF!,0)),#REF!,0),'Recurrent profile helpers'!M$2)*IF($A1495="", "0", INDEX(#REF!,MATCH($A1495,#REF!,0))),"")</f>
        <v/>
      </c>
      <c r="N1495" s="72" t="str">
        <f>IFERROR(INDEX(#REF!,MATCH(INDEX(#REF!,MATCH($A1495,#REF!,0)),#REF!,0),'Recurrent profile helpers'!N$2)*IF($A1495="", "0", INDEX(#REF!,MATCH($A1495,#REF!,0))),"")</f>
        <v/>
      </c>
    </row>
    <row r="1496" spans="1:14">
      <c r="A1496" t="str">
        <f t="array" ref="A1496">IFERROR(INDEX(#REF!, SMALL(IF((MID(#REF!,2,1)="."),ROW($A$6:$A$4897)-ROW($A$6)+1,IF((MID(#REF!,3,1)="."),ROW($A$6:$A$4892)-ROW($A$6)+1)), ROW(1494:1494))),"" )</f>
        <v/>
      </c>
      <c r="B1496" s="72" t="str">
        <f>IF($A1496="", "", INDEX(#REF!,MATCH($A1496,#REF!,0)))</f>
        <v/>
      </c>
      <c r="C1496" s="72" t="str">
        <f>IFERROR(INDEX(#REF!,MATCH(INDEX(#REF!,MATCH($A1496,#REF!,0)),#REF!,0),'Recurrent profile helpers'!C$2)*IF($A1496="", "0", INDEX(#REF!,MATCH($A1496,#REF!,0))),"")</f>
        <v/>
      </c>
      <c r="D1496" s="72" t="str">
        <f>IFERROR(INDEX(#REF!,MATCH(INDEX(#REF!,MATCH($A1496,#REF!,0)),#REF!,0),'Recurrent profile helpers'!D$2)*IF($A1496="", "0", INDEX(#REF!,MATCH($A1496,#REF!,0))),"")</f>
        <v/>
      </c>
      <c r="E1496" s="72" t="str">
        <f>IFERROR(INDEX(#REF!,MATCH(INDEX(#REF!,MATCH($A1496,#REF!,0)),#REF!,0),'Recurrent profile helpers'!E$2)*IF($A1496="", "0", INDEX(#REF!,MATCH($A1496,#REF!,0))),"")</f>
        <v/>
      </c>
      <c r="F1496" s="72" t="str">
        <f>IFERROR(INDEX(#REF!,MATCH(INDEX(#REF!,MATCH($A1496,#REF!,0)),#REF!,0),'Recurrent profile helpers'!F$2)*IF($A1496="", "0", INDEX(#REF!,MATCH($A1496,#REF!,0))),"")</f>
        <v/>
      </c>
      <c r="G1496" s="72" t="str">
        <f>IFERROR(INDEX(#REF!,MATCH(INDEX(#REF!,MATCH($A1496,#REF!,0)),#REF!,0),'Recurrent profile helpers'!G$2)*IF($A1496="", "0", INDEX(#REF!,MATCH($A1496,#REF!,0))),"")</f>
        <v/>
      </c>
      <c r="H1496" s="72" t="str">
        <f>IFERROR(INDEX(#REF!,MATCH(INDEX(#REF!,MATCH($A1496,#REF!,0)),#REF!,0),'Recurrent profile helpers'!H$2)*IF($A1496="", "0", INDEX(#REF!,MATCH($A1496,#REF!,0))),"")</f>
        <v/>
      </c>
      <c r="I1496" s="72" t="str">
        <f>IFERROR(INDEX(#REF!,MATCH(INDEX(#REF!,MATCH($A1496,#REF!,0)),#REF!,0),'Recurrent profile helpers'!I$2)*IF($A1496="", "0", INDEX(#REF!,MATCH($A1496,#REF!,0))),"")</f>
        <v/>
      </c>
      <c r="J1496" s="72" t="str">
        <f>IFERROR(INDEX(#REF!,MATCH(INDEX(#REF!,MATCH($A1496,#REF!,0)),#REF!,0),'Recurrent profile helpers'!J$2)*IF($A1496="", "0", INDEX(#REF!,MATCH($A1496,#REF!,0))),"")</f>
        <v/>
      </c>
      <c r="K1496" s="72" t="str">
        <f>IFERROR(INDEX(#REF!,MATCH(INDEX(#REF!,MATCH($A1496,#REF!,0)),#REF!,0),'Recurrent profile helpers'!K$2)*IF($A1496="", "0", INDEX(#REF!,MATCH($A1496,#REF!,0))),"")</f>
        <v/>
      </c>
      <c r="L1496" s="72" t="str">
        <f>IFERROR(INDEX(#REF!,MATCH(INDEX(#REF!,MATCH($A1496,#REF!,0)),#REF!,0),'Recurrent profile helpers'!L$2)*IF($A1496="", "0", INDEX(#REF!,MATCH($A1496,#REF!,0))),"")</f>
        <v/>
      </c>
      <c r="M1496" s="72" t="str">
        <f>IFERROR(INDEX(#REF!,MATCH(INDEX(#REF!,MATCH($A1496,#REF!,0)),#REF!,0),'Recurrent profile helpers'!M$2)*IF($A1496="", "0", INDEX(#REF!,MATCH($A1496,#REF!,0))),"")</f>
        <v/>
      </c>
      <c r="N1496" s="72" t="str">
        <f>IFERROR(INDEX(#REF!,MATCH(INDEX(#REF!,MATCH($A1496,#REF!,0)),#REF!,0),'Recurrent profile helpers'!N$2)*IF($A1496="", "0", INDEX(#REF!,MATCH($A1496,#REF!,0))),"")</f>
        <v/>
      </c>
    </row>
    <row r="1497" spans="1:14">
      <c r="A1497" t="str">
        <f t="array" ref="A1497">IFERROR(INDEX(#REF!, SMALL(IF((MID(#REF!,2,1)="."),ROW($A$6:$A$4897)-ROW($A$6)+1,IF((MID(#REF!,3,1)="."),ROW($A$6:$A$4892)-ROW($A$6)+1)), ROW(1495:1495))),"" )</f>
        <v/>
      </c>
      <c r="B1497" s="72" t="str">
        <f>IF($A1497="", "", INDEX(#REF!,MATCH($A1497,#REF!,0)))</f>
        <v/>
      </c>
      <c r="C1497" s="72" t="str">
        <f>IFERROR(INDEX(#REF!,MATCH(INDEX(#REF!,MATCH($A1497,#REF!,0)),#REF!,0),'Recurrent profile helpers'!C$2)*IF($A1497="", "0", INDEX(#REF!,MATCH($A1497,#REF!,0))),"")</f>
        <v/>
      </c>
      <c r="D1497" s="72" t="str">
        <f>IFERROR(INDEX(#REF!,MATCH(INDEX(#REF!,MATCH($A1497,#REF!,0)),#REF!,0),'Recurrent profile helpers'!D$2)*IF($A1497="", "0", INDEX(#REF!,MATCH($A1497,#REF!,0))),"")</f>
        <v/>
      </c>
      <c r="E1497" s="72" t="str">
        <f>IFERROR(INDEX(#REF!,MATCH(INDEX(#REF!,MATCH($A1497,#REF!,0)),#REF!,0),'Recurrent profile helpers'!E$2)*IF($A1497="", "0", INDEX(#REF!,MATCH($A1497,#REF!,0))),"")</f>
        <v/>
      </c>
      <c r="F1497" s="72" t="str">
        <f>IFERROR(INDEX(#REF!,MATCH(INDEX(#REF!,MATCH($A1497,#REF!,0)),#REF!,0),'Recurrent profile helpers'!F$2)*IF($A1497="", "0", INDEX(#REF!,MATCH($A1497,#REF!,0))),"")</f>
        <v/>
      </c>
      <c r="G1497" s="72" t="str">
        <f>IFERROR(INDEX(#REF!,MATCH(INDEX(#REF!,MATCH($A1497,#REF!,0)),#REF!,0),'Recurrent profile helpers'!G$2)*IF($A1497="", "0", INDEX(#REF!,MATCH($A1497,#REF!,0))),"")</f>
        <v/>
      </c>
      <c r="H1497" s="72" t="str">
        <f>IFERROR(INDEX(#REF!,MATCH(INDEX(#REF!,MATCH($A1497,#REF!,0)),#REF!,0),'Recurrent profile helpers'!H$2)*IF($A1497="", "0", INDEX(#REF!,MATCH($A1497,#REF!,0))),"")</f>
        <v/>
      </c>
      <c r="I1497" s="72" t="str">
        <f>IFERROR(INDEX(#REF!,MATCH(INDEX(#REF!,MATCH($A1497,#REF!,0)),#REF!,0),'Recurrent profile helpers'!I$2)*IF($A1497="", "0", INDEX(#REF!,MATCH($A1497,#REF!,0))),"")</f>
        <v/>
      </c>
      <c r="J1497" s="72" t="str">
        <f>IFERROR(INDEX(#REF!,MATCH(INDEX(#REF!,MATCH($A1497,#REF!,0)),#REF!,0),'Recurrent profile helpers'!J$2)*IF($A1497="", "0", INDEX(#REF!,MATCH($A1497,#REF!,0))),"")</f>
        <v/>
      </c>
      <c r="K1497" s="72" t="str">
        <f>IFERROR(INDEX(#REF!,MATCH(INDEX(#REF!,MATCH($A1497,#REF!,0)),#REF!,0),'Recurrent profile helpers'!K$2)*IF($A1497="", "0", INDEX(#REF!,MATCH($A1497,#REF!,0))),"")</f>
        <v/>
      </c>
      <c r="L1497" s="72" t="str">
        <f>IFERROR(INDEX(#REF!,MATCH(INDEX(#REF!,MATCH($A1497,#REF!,0)),#REF!,0),'Recurrent profile helpers'!L$2)*IF($A1497="", "0", INDEX(#REF!,MATCH($A1497,#REF!,0))),"")</f>
        <v/>
      </c>
      <c r="M1497" s="72" t="str">
        <f>IFERROR(INDEX(#REF!,MATCH(INDEX(#REF!,MATCH($A1497,#REF!,0)),#REF!,0),'Recurrent profile helpers'!M$2)*IF($A1497="", "0", INDEX(#REF!,MATCH($A1497,#REF!,0))),"")</f>
        <v/>
      </c>
      <c r="N1497" s="72" t="str">
        <f>IFERROR(INDEX(#REF!,MATCH(INDEX(#REF!,MATCH($A1497,#REF!,0)),#REF!,0),'Recurrent profile helpers'!N$2)*IF($A1497="", "0", INDEX(#REF!,MATCH($A1497,#REF!,0))),"")</f>
        <v/>
      </c>
    </row>
    <row r="1498" spans="1:14">
      <c r="A1498" t="str">
        <f t="array" ref="A1498">IFERROR(INDEX(#REF!, SMALL(IF((MID(#REF!,2,1)="."),ROW($A$6:$A$4897)-ROW($A$6)+1,IF((MID(#REF!,3,1)="."),ROW($A$6:$A$4892)-ROW($A$6)+1)), ROW(1496:1496))),"" )</f>
        <v/>
      </c>
      <c r="B1498" s="72" t="str">
        <f>IF($A1498="", "", INDEX(#REF!,MATCH($A1498,#REF!,0)))</f>
        <v/>
      </c>
      <c r="C1498" s="72" t="str">
        <f>IFERROR(INDEX(#REF!,MATCH(INDEX(#REF!,MATCH($A1498,#REF!,0)),#REF!,0),'Recurrent profile helpers'!C$2)*IF($A1498="", "0", INDEX(#REF!,MATCH($A1498,#REF!,0))),"")</f>
        <v/>
      </c>
      <c r="D1498" s="72" t="str">
        <f>IFERROR(INDEX(#REF!,MATCH(INDEX(#REF!,MATCH($A1498,#REF!,0)),#REF!,0),'Recurrent profile helpers'!D$2)*IF($A1498="", "0", INDEX(#REF!,MATCH($A1498,#REF!,0))),"")</f>
        <v/>
      </c>
      <c r="E1498" s="72" t="str">
        <f>IFERROR(INDEX(#REF!,MATCH(INDEX(#REF!,MATCH($A1498,#REF!,0)),#REF!,0),'Recurrent profile helpers'!E$2)*IF($A1498="", "0", INDEX(#REF!,MATCH($A1498,#REF!,0))),"")</f>
        <v/>
      </c>
      <c r="F1498" s="72" t="str">
        <f>IFERROR(INDEX(#REF!,MATCH(INDEX(#REF!,MATCH($A1498,#REF!,0)),#REF!,0),'Recurrent profile helpers'!F$2)*IF($A1498="", "0", INDEX(#REF!,MATCH($A1498,#REF!,0))),"")</f>
        <v/>
      </c>
      <c r="G1498" s="72" t="str">
        <f>IFERROR(INDEX(#REF!,MATCH(INDEX(#REF!,MATCH($A1498,#REF!,0)),#REF!,0),'Recurrent profile helpers'!G$2)*IF($A1498="", "0", INDEX(#REF!,MATCH($A1498,#REF!,0))),"")</f>
        <v/>
      </c>
      <c r="H1498" s="72" t="str">
        <f>IFERROR(INDEX(#REF!,MATCH(INDEX(#REF!,MATCH($A1498,#REF!,0)),#REF!,0),'Recurrent profile helpers'!H$2)*IF($A1498="", "0", INDEX(#REF!,MATCH($A1498,#REF!,0))),"")</f>
        <v/>
      </c>
      <c r="I1498" s="72" t="str">
        <f>IFERROR(INDEX(#REF!,MATCH(INDEX(#REF!,MATCH($A1498,#REF!,0)),#REF!,0),'Recurrent profile helpers'!I$2)*IF($A1498="", "0", INDEX(#REF!,MATCH($A1498,#REF!,0))),"")</f>
        <v/>
      </c>
      <c r="J1498" s="72" t="str">
        <f>IFERROR(INDEX(#REF!,MATCH(INDEX(#REF!,MATCH($A1498,#REF!,0)),#REF!,0),'Recurrent profile helpers'!J$2)*IF($A1498="", "0", INDEX(#REF!,MATCH($A1498,#REF!,0))),"")</f>
        <v/>
      </c>
      <c r="K1498" s="72" t="str">
        <f>IFERROR(INDEX(#REF!,MATCH(INDEX(#REF!,MATCH($A1498,#REF!,0)),#REF!,0),'Recurrent profile helpers'!K$2)*IF($A1498="", "0", INDEX(#REF!,MATCH($A1498,#REF!,0))),"")</f>
        <v/>
      </c>
      <c r="L1498" s="72" t="str">
        <f>IFERROR(INDEX(#REF!,MATCH(INDEX(#REF!,MATCH($A1498,#REF!,0)),#REF!,0),'Recurrent profile helpers'!L$2)*IF($A1498="", "0", INDEX(#REF!,MATCH($A1498,#REF!,0))),"")</f>
        <v/>
      </c>
      <c r="M1498" s="72" t="str">
        <f>IFERROR(INDEX(#REF!,MATCH(INDEX(#REF!,MATCH($A1498,#REF!,0)),#REF!,0),'Recurrent profile helpers'!M$2)*IF($A1498="", "0", INDEX(#REF!,MATCH($A1498,#REF!,0))),"")</f>
        <v/>
      </c>
      <c r="N1498" s="72" t="str">
        <f>IFERROR(INDEX(#REF!,MATCH(INDEX(#REF!,MATCH($A1498,#REF!,0)),#REF!,0),'Recurrent profile helpers'!N$2)*IF($A1498="", "0", INDEX(#REF!,MATCH($A1498,#REF!,0))),"")</f>
        <v/>
      </c>
    </row>
    <row r="1499" spans="1:14">
      <c r="A1499" t="str">
        <f t="array" ref="A1499">IFERROR(INDEX(#REF!, SMALL(IF((MID(#REF!,2,1)="."),ROW($A$6:$A$4897)-ROW($A$6)+1,IF((MID(#REF!,3,1)="."),ROW($A$6:$A$4892)-ROW($A$6)+1)), ROW(1497:1497))),"" )</f>
        <v/>
      </c>
      <c r="B1499" s="72" t="str">
        <f>IF($A1499="", "", INDEX(#REF!,MATCH($A1499,#REF!,0)))</f>
        <v/>
      </c>
      <c r="C1499" s="72" t="str">
        <f>IFERROR(INDEX(#REF!,MATCH(INDEX(#REF!,MATCH($A1499,#REF!,0)),#REF!,0),'Recurrent profile helpers'!C$2)*IF($A1499="", "0", INDEX(#REF!,MATCH($A1499,#REF!,0))),"")</f>
        <v/>
      </c>
      <c r="D1499" s="72" t="str">
        <f>IFERROR(INDEX(#REF!,MATCH(INDEX(#REF!,MATCH($A1499,#REF!,0)),#REF!,0),'Recurrent profile helpers'!D$2)*IF($A1499="", "0", INDEX(#REF!,MATCH($A1499,#REF!,0))),"")</f>
        <v/>
      </c>
      <c r="E1499" s="72" t="str">
        <f>IFERROR(INDEX(#REF!,MATCH(INDEX(#REF!,MATCH($A1499,#REF!,0)),#REF!,0),'Recurrent profile helpers'!E$2)*IF($A1499="", "0", INDEX(#REF!,MATCH($A1499,#REF!,0))),"")</f>
        <v/>
      </c>
      <c r="F1499" s="72" t="str">
        <f>IFERROR(INDEX(#REF!,MATCH(INDEX(#REF!,MATCH($A1499,#REF!,0)),#REF!,0),'Recurrent profile helpers'!F$2)*IF($A1499="", "0", INDEX(#REF!,MATCH($A1499,#REF!,0))),"")</f>
        <v/>
      </c>
      <c r="G1499" s="72" t="str">
        <f>IFERROR(INDEX(#REF!,MATCH(INDEX(#REF!,MATCH($A1499,#REF!,0)),#REF!,0),'Recurrent profile helpers'!G$2)*IF($A1499="", "0", INDEX(#REF!,MATCH($A1499,#REF!,0))),"")</f>
        <v/>
      </c>
      <c r="H1499" s="72" t="str">
        <f>IFERROR(INDEX(#REF!,MATCH(INDEX(#REF!,MATCH($A1499,#REF!,0)),#REF!,0),'Recurrent profile helpers'!H$2)*IF($A1499="", "0", INDEX(#REF!,MATCH($A1499,#REF!,0))),"")</f>
        <v/>
      </c>
      <c r="I1499" s="72" t="str">
        <f>IFERROR(INDEX(#REF!,MATCH(INDEX(#REF!,MATCH($A1499,#REF!,0)),#REF!,0),'Recurrent profile helpers'!I$2)*IF($A1499="", "0", INDEX(#REF!,MATCH($A1499,#REF!,0))),"")</f>
        <v/>
      </c>
      <c r="J1499" s="72" t="str">
        <f>IFERROR(INDEX(#REF!,MATCH(INDEX(#REF!,MATCH($A1499,#REF!,0)),#REF!,0),'Recurrent profile helpers'!J$2)*IF($A1499="", "0", INDEX(#REF!,MATCH($A1499,#REF!,0))),"")</f>
        <v/>
      </c>
      <c r="K1499" s="72" t="str">
        <f>IFERROR(INDEX(#REF!,MATCH(INDEX(#REF!,MATCH($A1499,#REF!,0)),#REF!,0),'Recurrent profile helpers'!K$2)*IF($A1499="", "0", INDEX(#REF!,MATCH($A1499,#REF!,0))),"")</f>
        <v/>
      </c>
      <c r="L1499" s="72" t="str">
        <f>IFERROR(INDEX(#REF!,MATCH(INDEX(#REF!,MATCH($A1499,#REF!,0)),#REF!,0),'Recurrent profile helpers'!L$2)*IF($A1499="", "0", INDEX(#REF!,MATCH($A1499,#REF!,0))),"")</f>
        <v/>
      </c>
      <c r="M1499" s="72" t="str">
        <f>IFERROR(INDEX(#REF!,MATCH(INDEX(#REF!,MATCH($A1499,#REF!,0)),#REF!,0),'Recurrent profile helpers'!M$2)*IF($A1499="", "0", INDEX(#REF!,MATCH($A1499,#REF!,0))),"")</f>
        <v/>
      </c>
      <c r="N1499" s="72" t="str">
        <f>IFERROR(INDEX(#REF!,MATCH(INDEX(#REF!,MATCH($A1499,#REF!,0)),#REF!,0),'Recurrent profile helpers'!N$2)*IF($A1499="", "0", INDEX(#REF!,MATCH($A1499,#REF!,0))),"")</f>
        <v/>
      </c>
    </row>
    <row r="1500" spans="1:14">
      <c r="A1500" t="str">
        <f t="array" ref="A1500">IFERROR(INDEX(#REF!, SMALL(IF((MID(#REF!,2,1)="."),ROW($A$6:$A$4897)-ROW($A$6)+1,IF((MID(#REF!,3,1)="."),ROW($A$6:$A$4892)-ROW($A$6)+1)), ROW(1498:1498))),"" )</f>
        <v/>
      </c>
      <c r="B1500" s="72" t="str">
        <f>IF($A1500="", "", INDEX(#REF!,MATCH($A1500,#REF!,0)))</f>
        <v/>
      </c>
      <c r="C1500" s="72" t="str">
        <f>IFERROR(INDEX(#REF!,MATCH(INDEX(#REF!,MATCH($A1500,#REF!,0)),#REF!,0),'Recurrent profile helpers'!C$2)*IF($A1500="", "0", INDEX(#REF!,MATCH($A1500,#REF!,0))),"")</f>
        <v/>
      </c>
      <c r="D1500" s="72" t="str">
        <f>IFERROR(INDEX(#REF!,MATCH(INDEX(#REF!,MATCH($A1500,#REF!,0)),#REF!,0),'Recurrent profile helpers'!D$2)*IF($A1500="", "0", INDEX(#REF!,MATCH($A1500,#REF!,0))),"")</f>
        <v/>
      </c>
      <c r="E1500" s="72" t="str">
        <f>IFERROR(INDEX(#REF!,MATCH(INDEX(#REF!,MATCH($A1500,#REF!,0)),#REF!,0),'Recurrent profile helpers'!E$2)*IF($A1500="", "0", INDEX(#REF!,MATCH($A1500,#REF!,0))),"")</f>
        <v/>
      </c>
      <c r="F1500" s="72" t="str">
        <f>IFERROR(INDEX(#REF!,MATCH(INDEX(#REF!,MATCH($A1500,#REF!,0)),#REF!,0),'Recurrent profile helpers'!F$2)*IF($A1500="", "0", INDEX(#REF!,MATCH($A1500,#REF!,0))),"")</f>
        <v/>
      </c>
      <c r="G1500" s="72" t="str">
        <f>IFERROR(INDEX(#REF!,MATCH(INDEX(#REF!,MATCH($A1500,#REF!,0)),#REF!,0),'Recurrent profile helpers'!G$2)*IF($A1500="", "0", INDEX(#REF!,MATCH($A1500,#REF!,0))),"")</f>
        <v/>
      </c>
      <c r="H1500" s="72" t="str">
        <f>IFERROR(INDEX(#REF!,MATCH(INDEX(#REF!,MATCH($A1500,#REF!,0)),#REF!,0),'Recurrent profile helpers'!H$2)*IF($A1500="", "0", INDEX(#REF!,MATCH($A1500,#REF!,0))),"")</f>
        <v/>
      </c>
      <c r="I1500" s="72" t="str">
        <f>IFERROR(INDEX(#REF!,MATCH(INDEX(#REF!,MATCH($A1500,#REF!,0)),#REF!,0),'Recurrent profile helpers'!I$2)*IF($A1500="", "0", INDEX(#REF!,MATCH($A1500,#REF!,0))),"")</f>
        <v/>
      </c>
      <c r="J1500" s="72" t="str">
        <f>IFERROR(INDEX(#REF!,MATCH(INDEX(#REF!,MATCH($A1500,#REF!,0)),#REF!,0),'Recurrent profile helpers'!J$2)*IF($A1500="", "0", INDEX(#REF!,MATCH($A1500,#REF!,0))),"")</f>
        <v/>
      </c>
      <c r="K1500" s="72" t="str">
        <f>IFERROR(INDEX(#REF!,MATCH(INDEX(#REF!,MATCH($A1500,#REF!,0)),#REF!,0),'Recurrent profile helpers'!K$2)*IF($A1500="", "0", INDEX(#REF!,MATCH($A1500,#REF!,0))),"")</f>
        <v/>
      </c>
      <c r="L1500" s="72" t="str">
        <f>IFERROR(INDEX(#REF!,MATCH(INDEX(#REF!,MATCH($A1500,#REF!,0)),#REF!,0),'Recurrent profile helpers'!L$2)*IF($A1500="", "0", INDEX(#REF!,MATCH($A1500,#REF!,0))),"")</f>
        <v/>
      </c>
      <c r="M1500" s="72" t="str">
        <f>IFERROR(INDEX(#REF!,MATCH(INDEX(#REF!,MATCH($A1500,#REF!,0)),#REF!,0),'Recurrent profile helpers'!M$2)*IF($A1500="", "0", INDEX(#REF!,MATCH($A1500,#REF!,0))),"")</f>
        <v/>
      </c>
      <c r="N1500" s="72" t="str">
        <f>IFERROR(INDEX(#REF!,MATCH(INDEX(#REF!,MATCH($A1500,#REF!,0)),#REF!,0),'Recurrent profile helpers'!N$2)*IF($A1500="", "0", INDEX(#REF!,MATCH($A1500,#REF!,0))),"")</f>
        <v/>
      </c>
    </row>
    <row r="1501" spans="1:14">
      <c r="A1501" t="str">
        <f t="array" ref="A1501">IFERROR(INDEX(#REF!, SMALL(IF((MID(#REF!,2,1)="."),ROW($A$6:$A$4897)-ROW($A$6)+1,IF((MID(#REF!,3,1)="."),ROW($A$6:$A$4892)-ROW($A$6)+1)), ROW(1499:1499))),"" )</f>
        <v/>
      </c>
      <c r="B1501" s="72" t="str">
        <f>IF($A1501="", "", INDEX(#REF!,MATCH($A1501,#REF!,0)))</f>
        <v/>
      </c>
      <c r="C1501" s="72" t="str">
        <f>IFERROR(INDEX(#REF!,MATCH(INDEX(#REF!,MATCH($A1501,#REF!,0)),#REF!,0),'Recurrent profile helpers'!C$2)*IF($A1501="", "0", INDEX(#REF!,MATCH($A1501,#REF!,0))),"")</f>
        <v/>
      </c>
      <c r="D1501" s="72" t="str">
        <f>IFERROR(INDEX(#REF!,MATCH(INDEX(#REF!,MATCH($A1501,#REF!,0)),#REF!,0),'Recurrent profile helpers'!D$2)*IF($A1501="", "0", INDEX(#REF!,MATCH($A1501,#REF!,0))),"")</f>
        <v/>
      </c>
      <c r="E1501" s="72" t="str">
        <f>IFERROR(INDEX(#REF!,MATCH(INDEX(#REF!,MATCH($A1501,#REF!,0)),#REF!,0),'Recurrent profile helpers'!E$2)*IF($A1501="", "0", INDEX(#REF!,MATCH($A1501,#REF!,0))),"")</f>
        <v/>
      </c>
      <c r="F1501" s="72" t="str">
        <f>IFERROR(INDEX(#REF!,MATCH(INDEX(#REF!,MATCH($A1501,#REF!,0)),#REF!,0),'Recurrent profile helpers'!F$2)*IF($A1501="", "0", INDEX(#REF!,MATCH($A1501,#REF!,0))),"")</f>
        <v/>
      </c>
      <c r="G1501" s="72" t="str">
        <f>IFERROR(INDEX(#REF!,MATCH(INDEX(#REF!,MATCH($A1501,#REF!,0)),#REF!,0),'Recurrent profile helpers'!G$2)*IF($A1501="", "0", INDEX(#REF!,MATCH($A1501,#REF!,0))),"")</f>
        <v/>
      </c>
      <c r="H1501" s="72" t="str">
        <f>IFERROR(INDEX(#REF!,MATCH(INDEX(#REF!,MATCH($A1501,#REF!,0)),#REF!,0),'Recurrent profile helpers'!H$2)*IF($A1501="", "0", INDEX(#REF!,MATCH($A1501,#REF!,0))),"")</f>
        <v/>
      </c>
      <c r="I1501" s="72" t="str">
        <f>IFERROR(INDEX(#REF!,MATCH(INDEX(#REF!,MATCH($A1501,#REF!,0)),#REF!,0),'Recurrent profile helpers'!I$2)*IF($A1501="", "0", INDEX(#REF!,MATCH($A1501,#REF!,0))),"")</f>
        <v/>
      </c>
      <c r="J1501" s="72" t="str">
        <f>IFERROR(INDEX(#REF!,MATCH(INDEX(#REF!,MATCH($A1501,#REF!,0)),#REF!,0),'Recurrent profile helpers'!J$2)*IF($A1501="", "0", INDEX(#REF!,MATCH($A1501,#REF!,0))),"")</f>
        <v/>
      </c>
      <c r="K1501" s="72" t="str">
        <f>IFERROR(INDEX(#REF!,MATCH(INDEX(#REF!,MATCH($A1501,#REF!,0)),#REF!,0),'Recurrent profile helpers'!K$2)*IF($A1501="", "0", INDEX(#REF!,MATCH($A1501,#REF!,0))),"")</f>
        <v/>
      </c>
      <c r="L1501" s="72" t="str">
        <f>IFERROR(INDEX(#REF!,MATCH(INDEX(#REF!,MATCH($A1501,#REF!,0)),#REF!,0),'Recurrent profile helpers'!L$2)*IF($A1501="", "0", INDEX(#REF!,MATCH($A1501,#REF!,0))),"")</f>
        <v/>
      </c>
      <c r="M1501" s="72" t="str">
        <f>IFERROR(INDEX(#REF!,MATCH(INDEX(#REF!,MATCH($A1501,#REF!,0)),#REF!,0),'Recurrent profile helpers'!M$2)*IF($A1501="", "0", INDEX(#REF!,MATCH($A1501,#REF!,0))),"")</f>
        <v/>
      </c>
      <c r="N1501" s="72" t="str">
        <f>IFERROR(INDEX(#REF!,MATCH(INDEX(#REF!,MATCH($A1501,#REF!,0)),#REF!,0),'Recurrent profile helpers'!N$2)*IF($A1501="", "0", INDEX(#REF!,MATCH($A1501,#REF!,0))),"")</f>
        <v/>
      </c>
    </row>
    <row r="1502" spans="1:14">
      <c r="A1502" t="str">
        <f t="array" ref="A1502">IFERROR(INDEX(#REF!, SMALL(IF((MID(#REF!,2,1)="."),ROW($A$6:$A$4897)-ROW($A$6)+1,IF((MID(#REF!,3,1)="."),ROW($A$6:$A$4892)-ROW($A$6)+1)), ROW(1500:1500))),"" )</f>
        <v/>
      </c>
      <c r="B1502" s="72" t="str">
        <f>IF($A1502="", "", INDEX(#REF!,MATCH($A1502,#REF!,0)))</f>
        <v/>
      </c>
      <c r="C1502" s="72" t="str">
        <f>IFERROR(INDEX(#REF!,MATCH(INDEX(#REF!,MATCH($A1502,#REF!,0)),#REF!,0),'Recurrent profile helpers'!C$2)*IF($A1502="", "0", INDEX(#REF!,MATCH($A1502,#REF!,0))),"")</f>
        <v/>
      </c>
      <c r="D1502" s="72" t="str">
        <f>IFERROR(INDEX(#REF!,MATCH(INDEX(#REF!,MATCH($A1502,#REF!,0)),#REF!,0),'Recurrent profile helpers'!D$2)*IF($A1502="", "0", INDEX(#REF!,MATCH($A1502,#REF!,0))),"")</f>
        <v/>
      </c>
      <c r="E1502" s="72" t="str">
        <f>IFERROR(INDEX(#REF!,MATCH(INDEX(#REF!,MATCH($A1502,#REF!,0)),#REF!,0),'Recurrent profile helpers'!E$2)*IF($A1502="", "0", INDEX(#REF!,MATCH($A1502,#REF!,0))),"")</f>
        <v/>
      </c>
      <c r="F1502" s="72" t="str">
        <f>IFERROR(INDEX(#REF!,MATCH(INDEX(#REF!,MATCH($A1502,#REF!,0)),#REF!,0),'Recurrent profile helpers'!F$2)*IF($A1502="", "0", INDEX(#REF!,MATCH($A1502,#REF!,0))),"")</f>
        <v/>
      </c>
      <c r="G1502" s="72" t="str">
        <f>IFERROR(INDEX(#REF!,MATCH(INDEX(#REF!,MATCH($A1502,#REF!,0)),#REF!,0),'Recurrent profile helpers'!G$2)*IF($A1502="", "0", INDEX(#REF!,MATCH($A1502,#REF!,0))),"")</f>
        <v/>
      </c>
      <c r="H1502" s="72" t="str">
        <f>IFERROR(INDEX(#REF!,MATCH(INDEX(#REF!,MATCH($A1502,#REF!,0)),#REF!,0),'Recurrent profile helpers'!H$2)*IF($A1502="", "0", INDEX(#REF!,MATCH($A1502,#REF!,0))),"")</f>
        <v/>
      </c>
      <c r="I1502" s="72" t="str">
        <f>IFERROR(INDEX(#REF!,MATCH(INDEX(#REF!,MATCH($A1502,#REF!,0)),#REF!,0),'Recurrent profile helpers'!I$2)*IF($A1502="", "0", INDEX(#REF!,MATCH($A1502,#REF!,0))),"")</f>
        <v/>
      </c>
      <c r="J1502" s="72" t="str">
        <f>IFERROR(INDEX(#REF!,MATCH(INDEX(#REF!,MATCH($A1502,#REF!,0)),#REF!,0),'Recurrent profile helpers'!J$2)*IF($A1502="", "0", INDEX(#REF!,MATCH($A1502,#REF!,0))),"")</f>
        <v/>
      </c>
      <c r="K1502" s="72" t="str">
        <f>IFERROR(INDEX(#REF!,MATCH(INDEX(#REF!,MATCH($A1502,#REF!,0)),#REF!,0),'Recurrent profile helpers'!K$2)*IF($A1502="", "0", INDEX(#REF!,MATCH($A1502,#REF!,0))),"")</f>
        <v/>
      </c>
      <c r="L1502" s="72" t="str">
        <f>IFERROR(INDEX(#REF!,MATCH(INDEX(#REF!,MATCH($A1502,#REF!,0)),#REF!,0),'Recurrent profile helpers'!L$2)*IF($A1502="", "0", INDEX(#REF!,MATCH($A1502,#REF!,0))),"")</f>
        <v/>
      </c>
      <c r="M1502" s="72" t="str">
        <f>IFERROR(INDEX(#REF!,MATCH(INDEX(#REF!,MATCH($A1502,#REF!,0)),#REF!,0),'Recurrent profile helpers'!M$2)*IF($A1502="", "0", INDEX(#REF!,MATCH($A1502,#REF!,0))),"")</f>
        <v/>
      </c>
      <c r="N1502" s="72" t="str">
        <f>IFERROR(INDEX(#REF!,MATCH(INDEX(#REF!,MATCH($A1502,#REF!,0)),#REF!,0),'Recurrent profile helpers'!N$2)*IF($A1502="", "0", INDEX(#REF!,MATCH($A1502,#REF!,0))),"")</f>
        <v/>
      </c>
    </row>
    <row r="1503" spans="1:14">
      <c r="A1503" t="str">
        <f t="array" ref="A1503">IFERROR(INDEX(#REF!, SMALL(IF((MID(#REF!,2,1)="."),ROW($A$6:$A$4897)-ROW($A$6)+1,IF((MID(#REF!,3,1)="."),ROW($A$6:$A$4892)-ROW($A$6)+1)), ROW(1501:1501))),"" )</f>
        <v/>
      </c>
      <c r="B1503" s="72" t="str">
        <f>IF($A1503="", "", INDEX(#REF!,MATCH($A1503,#REF!,0)))</f>
        <v/>
      </c>
      <c r="C1503" s="72" t="str">
        <f>IFERROR(INDEX(#REF!,MATCH(INDEX(#REF!,MATCH($A1503,#REF!,0)),#REF!,0),'Recurrent profile helpers'!C$2)*IF($A1503="", "0", INDEX(#REF!,MATCH($A1503,#REF!,0))),"")</f>
        <v/>
      </c>
      <c r="D1503" s="72" t="str">
        <f>IFERROR(INDEX(#REF!,MATCH(INDEX(#REF!,MATCH($A1503,#REF!,0)),#REF!,0),'Recurrent profile helpers'!D$2)*IF($A1503="", "0", INDEX(#REF!,MATCH($A1503,#REF!,0))),"")</f>
        <v/>
      </c>
      <c r="E1503" s="72" t="str">
        <f>IFERROR(INDEX(#REF!,MATCH(INDEX(#REF!,MATCH($A1503,#REF!,0)),#REF!,0),'Recurrent profile helpers'!E$2)*IF($A1503="", "0", INDEX(#REF!,MATCH($A1503,#REF!,0))),"")</f>
        <v/>
      </c>
      <c r="F1503" s="72" t="str">
        <f>IFERROR(INDEX(#REF!,MATCH(INDEX(#REF!,MATCH($A1503,#REF!,0)),#REF!,0),'Recurrent profile helpers'!F$2)*IF($A1503="", "0", INDEX(#REF!,MATCH($A1503,#REF!,0))),"")</f>
        <v/>
      </c>
      <c r="G1503" s="72" t="str">
        <f>IFERROR(INDEX(#REF!,MATCH(INDEX(#REF!,MATCH($A1503,#REF!,0)),#REF!,0),'Recurrent profile helpers'!G$2)*IF($A1503="", "0", INDEX(#REF!,MATCH($A1503,#REF!,0))),"")</f>
        <v/>
      </c>
      <c r="H1503" s="72" t="str">
        <f>IFERROR(INDEX(#REF!,MATCH(INDEX(#REF!,MATCH($A1503,#REF!,0)),#REF!,0),'Recurrent profile helpers'!H$2)*IF($A1503="", "0", INDEX(#REF!,MATCH($A1503,#REF!,0))),"")</f>
        <v/>
      </c>
      <c r="I1503" s="72" t="str">
        <f>IFERROR(INDEX(#REF!,MATCH(INDEX(#REF!,MATCH($A1503,#REF!,0)),#REF!,0),'Recurrent profile helpers'!I$2)*IF($A1503="", "0", INDEX(#REF!,MATCH($A1503,#REF!,0))),"")</f>
        <v/>
      </c>
      <c r="J1503" s="72" t="str">
        <f>IFERROR(INDEX(#REF!,MATCH(INDEX(#REF!,MATCH($A1503,#REF!,0)),#REF!,0),'Recurrent profile helpers'!J$2)*IF($A1503="", "0", INDEX(#REF!,MATCH($A1503,#REF!,0))),"")</f>
        <v/>
      </c>
      <c r="K1503" s="72" t="str">
        <f>IFERROR(INDEX(#REF!,MATCH(INDEX(#REF!,MATCH($A1503,#REF!,0)),#REF!,0),'Recurrent profile helpers'!K$2)*IF($A1503="", "0", INDEX(#REF!,MATCH($A1503,#REF!,0))),"")</f>
        <v/>
      </c>
      <c r="L1503" s="72" t="str">
        <f>IFERROR(INDEX(#REF!,MATCH(INDEX(#REF!,MATCH($A1503,#REF!,0)),#REF!,0),'Recurrent profile helpers'!L$2)*IF($A1503="", "0", INDEX(#REF!,MATCH($A1503,#REF!,0))),"")</f>
        <v/>
      </c>
      <c r="M1503" s="72" t="str">
        <f>IFERROR(INDEX(#REF!,MATCH(INDEX(#REF!,MATCH($A1503,#REF!,0)),#REF!,0),'Recurrent profile helpers'!M$2)*IF($A1503="", "0", INDEX(#REF!,MATCH($A1503,#REF!,0))),"")</f>
        <v/>
      </c>
      <c r="N1503" s="72" t="str">
        <f>IFERROR(INDEX(#REF!,MATCH(INDEX(#REF!,MATCH($A1503,#REF!,0)),#REF!,0),'Recurrent profile helpers'!N$2)*IF($A1503="", "0", INDEX(#REF!,MATCH($A1503,#REF!,0))),"")</f>
        <v/>
      </c>
    </row>
    <row r="1504" spans="1:14">
      <c r="A1504" t="str">
        <f t="array" ref="A1504">IFERROR(INDEX(#REF!, SMALL(IF((MID(#REF!,2,1)="."),ROW($A$6:$A$4897)-ROW($A$6)+1,IF((MID(#REF!,3,1)="."),ROW($A$6:$A$4892)-ROW($A$6)+1)), ROW(1502:1502))),"" )</f>
        <v/>
      </c>
      <c r="B1504" s="72" t="str">
        <f>IF($A1504="", "", INDEX(#REF!,MATCH($A1504,#REF!,0)))</f>
        <v/>
      </c>
      <c r="C1504" s="72" t="str">
        <f>IFERROR(INDEX(#REF!,MATCH(INDEX(#REF!,MATCH($A1504,#REF!,0)),#REF!,0),'Recurrent profile helpers'!C$2)*IF($A1504="", "0", INDEX(#REF!,MATCH($A1504,#REF!,0))),"")</f>
        <v/>
      </c>
      <c r="D1504" s="72" t="str">
        <f>IFERROR(INDEX(#REF!,MATCH(INDEX(#REF!,MATCH($A1504,#REF!,0)),#REF!,0),'Recurrent profile helpers'!D$2)*IF($A1504="", "0", INDEX(#REF!,MATCH($A1504,#REF!,0))),"")</f>
        <v/>
      </c>
      <c r="E1504" s="72" t="str">
        <f>IFERROR(INDEX(#REF!,MATCH(INDEX(#REF!,MATCH($A1504,#REF!,0)),#REF!,0),'Recurrent profile helpers'!E$2)*IF($A1504="", "0", INDEX(#REF!,MATCH($A1504,#REF!,0))),"")</f>
        <v/>
      </c>
      <c r="F1504" s="72" t="str">
        <f>IFERROR(INDEX(#REF!,MATCH(INDEX(#REF!,MATCH($A1504,#REF!,0)),#REF!,0),'Recurrent profile helpers'!F$2)*IF($A1504="", "0", INDEX(#REF!,MATCH($A1504,#REF!,0))),"")</f>
        <v/>
      </c>
      <c r="G1504" s="72" t="str">
        <f>IFERROR(INDEX(#REF!,MATCH(INDEX(#REF!,MATCH($A1504,#REF!,0)),#REF!,0),'Recurrent profile helpers'!G$2)*IF($A1504="", "0", INDEX(#REF!,MATCH($A1504,#REF!,0))),"")</f>
        <v/>
      </c>
      <c r="H1504" s="72" t="str">
        <f>IFERROR(INDEX(#REF!,MATCH(INDEX(#REF!,MATCH($A1504,#REF!,0)),#REF!,0),'Recurrent profile helpers'!H$2)*IF($A1504="", "0", INDEX(#REF!,MATCH($A1504,#REF!,0))),"")</f>
        <v/>
      </c>
      <c r="I1504" s="72" t="str">
        <f>IFERROR(INDEX(#REF!,MATCH(INDEX(#REF!,MATCH($A1504,#REF!,0)),#REF!,0),'Recurrent profile helpers'!I$2)*IF($A1504="", "0", INDEX(#REF!,MATCH($A1504,#REF!,0))),"")</f>
        <v/>
      </c>
      <c r="J1504" s="72" t="str">
        <f>IFERROR(INDEX(#REF!,MATCH(INDEX(#REF!,MATCH($A1504,#REF!,0)),#REF!,0),'Recurrent profile helpers'!J$2)*IF($A1504="", "0", INDEX(#REF!,MATCH($A1504,#REF!,0))),"")</f>
        <v/>
      </c>
      <c r="K1504" s="72" t="str">
        <f>IFERROR(INDEX(#REF!,MATCH(INDEX(#REF!,MATCH($A1504,#REF!,0)),#REF!,0),'Recurrent profile helpers'!K$2)*IF($A1504="", "0", INDEX(#REF!,MATCH($A1504,#REF!,0))),"")</f>
        <v/>
      </c>
      <c r="L1504" s="72" t="str">
        <f>IFERROR(INDEX(#REF!,MATCH(INDEX(#REF!,MATCH($A1504,#REF!,0)),#REF!,0),'Recurrent profile helpers'!L$2)*IF($A1504="", "0", INDEX(#REF!,MATCH($A1504,#REF!,0))),"")</f>
        <v/>
      </c>
      <c r="M1504" s="72" t="str">
        <f>IFERROR(INDEX(#REF!,MATCH(INDEX(#REF!,MATCH($A1504,#REF!,0)),#REF!,0),'Recurrent profile helpers'!M$2)*IF($A1504="", "0", INDEX(#REF!,MATCH($A1504,#REF!,0))),"")</f>
        <v/>
      </c>
      <c r="N1504" s="72" t="str">
        <f>IFERROR(INDEX(#REF!,MATCH(INDEX(#REF!,MATCH($A1504,#REF!,0)),#REF!,0),'Recurrent profile helpers'!N$2)*IF($A1504="", "0", INDEX(#REF!,MATCH($A1504,#REF!,0))),"")</f>
        <v/>
      </c>
    </row>
    <row r="1505" spans="1:14">
      <c r="A1505" t="str">
        <f t="array" ref="A1505">IFERROR(INDEX(#REF!, SMALL(IF((MID(#REF!,2,1)="."),ROW($A$6:$A$4897)-ROW($A$6)+1,IF((MID(#REF!,3,1)="."),ROW($A$6:$A$4892)-ROW($A$6)+1)), ROW(1503:1503))),"" )</f>
        <v/>
      </c>
      <c r="B1505" s="72" t="str">
        <f>IF($A1505="", "", INDEX(#REF!,MATCH($A1505,#REF!,0)))</f>
        <v/>
      </c>
      <c r="C1505" s="72" t="str">
        <f>IFERROR(INDEX(#REF!,MATCH(INDEX(#REF!,MATCH($A1505,#REF!,0)),#REF!,0),'Recurrent profile helpers'!C$2)*IF($A1505="", "0", INDEX(#REF!,MATCH($A1505,#REF!,0))),"")</f>
        <v/>
      </c>
      <c r="D1505" s="72" t="str">
        <f>IFERROR(INDEX(#REF!,MATCH(INDEX(#REF!,MATCH($A1505,#REF!,0)),#REF!,0),'Recurrent profile helpers'!D$2)*IF($A1505="", "0", INDEX(#REF!,MATCH($A1505,#REF!,0))),"")</f>
        <v/>
      </c>
      <c r="E1505" s="72" t="str">
        <f>IFERROR(INDEX(#REF!,MATCH(INDEX(#REF!,MATCH($A1505,#REF!,0)),#REF!,0),'Recurrent profile helpers'!E$2)*IF($A1505="", "0", INDEX(#REF!,MATCH($A1505,#REF!,0))),"")</f>
        <v/>
      </c>
      <c r="F1505" s="72" t="str">
        <f>IFERROR(INDEX(#REF!,MATCH(INDEX(#REF!,MATCH($A1505,#REF!,0)),#REF!,0),'Recurrent profile helpers'!F$2)*IF($A1505="", "0", INDEX(#REF!,MATCH($A1505,#REF!,0))),"")</f>
        <v/>
      </c>
      <c r="G1505" s="72" t="str">
        <f>IFERROR(INDEX(#REF!,MATCH(INDEX(#REF!,MATCH($A1505,#REF!,0)),#REF!,0),'Recurrent profile helpers'!G$2)*IF($A1505="", "0", INDEX(#REF!,MATCH($A1505,#REF!,0))),"")</f>
        <v/>
      </c>
      <c r="H1505" s="72" t="str">
        <f>IFERROR(INDEX(#REF!,MATCH(INDEX(#REF!,MATCH($A1505,#REF!,0)),#REF!,0),'Recurrent profile helpers'!H$2)*IF($A1505="", "0", INDEX(#REF!,MATCH($A1505,#REF!,0))),"")</f>
        <v/>
      </c>
      <c r="I1505" s="72" t="str">
        <f>IFERROR(INDEX(#REF!,MATCH(INDEX(#REF!,MATCH($A1505,#REF!,0)),#REF!,0),'Recurrent profile helpers'!I$2)*IF($A1505="", "0", INDEX(#REF!,MATCH($A1505,#REF!,0))),"")</f>
        <v/>
      </c>
      <c r="J1505" s="72" t="str">
        <f>IFERROR(INDEX(#REF!,MATCH(INDEX(#REF!,MATCH($A1505,#REF!,0)),#REF!,0),'Recurrent profile helpers'!J$2)*IF($A1505="", "0", INDEX(#REF!,MATCH($A1505,#REF!,0))),"")</f>
        <v/>
      </c>
      <c r="K1505" s="72" t="str">
        <f>IFERROR(INDEX(#REF!,MATCH(INDEX(#REF!,MATCH($A1505,#REF!,0)),#REF!,0),'Recurrent profile helpers'!K$2)*IF($A1505="", "0", INDEX(#REF!,MATCH($A1505,#REF!,0))),"")</f>
        <v/>
      </c>
      <c r="L1505" s="72" t="str">
        <f>IFERROR(INDEX(#REF!,MATCH(INDEX(#REF!,MATCH($A1505,#REF!,0)),#REF!,0),'Recurrent profile helpers'!L$2)*IF($A1505="", "0", INDEX(#REF!,MATCH($A1505,#REF!,0))),"")</f>
        <v/>
      </c>
      <c r="M1505" s="72" t="str">
        <f>IFERROR(INDEX(#REF!,MATCH(INDEX(#REF!,MATCH($A1505,#REF!,0)),#REF!,0),'Recurrent profile helpers'!M$2)*IF($A1505="", "0", INDEX(#REF!,MATCH($A1505,#REF!,0))),"")</f>
        <v/>
      </c>
      <c r="N1505" s="72" t="str">
        <f>IFERROR(INDEX(#REF!,MATCH(INDEX(#REF!,MATCH($A1505,#REF!,0)),#REF!,0),'Recurrent profile helpers'!N$2)*IF($A1505="", "0", INDEX(#REF!,MATCH($A1505,#REF!,0))),"")</f>
        <v/>
      </c>
    </row>
    <row r="1506" spans="1:14">
      <c r="A1506" t="str">
        <f t="array" ref="A1506">IFERROR(INDEX(#REF!, SMALL(IF((MID(#REF!,2,1)="."),ROW($A$6:$A$4897)-ROW($A$6)+1,IF((MID(#REF!,3,1)="."),ROW($A$6:$A$4892)-ROW($A$6)+1)), ROW(1504:1504))),"" )</f>
        <v/>
      </c>
      <c r="B1506" s="72" t="str">
        <f>IF($A1506="", "", INDEX(#REF!,MATCH($A1506,#REF!,0)))</f>
        <v/>
      </c>
      <c r="C1506" s="72" t="str">
        <f>IFERROR(INDEX(#REF!,MATCH(INDEX(#REF!,MATCH($A1506,#REF!,0)),#REF!,0),'Recurrent profile helpers'!C$2)*IF($A1506="", "0", INDEX(#REF!,MATCH($A1506,#REF!,0))),"")</f>
        <v/>
      </c>
      <c r="D1506" s="72" t="str">
        <f>IFERROR(INDEX(#REF!,MATCH(INDEX(#REF!,MATCH($A1506,#REF!,0)),#REF!,0),'Recurrent profile helpers'!D$2)*IF($A1506="", "0", INDEX(#REF!,MATCH($A1506,#REF!,0))),"")</f>
        <v/>
      </c>
      <c r="E1506" s="72" t="str">
        <f>IFERROR(INDEX(#REF!,MATCH(INDEX(#REF!,MATCH($A1506,#REF!,0)),#REF!,0),'Recurrent profile helpers'!E$2)*IF($A1506="", "0", INDEX(#REF!,MATCH($A1506,#REF!,0))),"")</f>
        <v/>
      </c>
      <c r="F1506" s="72" t="str">
        <f>IFERROR(INDEX(#REF!,MATCH(INDEX(#REF!,MATCH($A1506,#REF!,0)),#REF!,0),'Recurrent profile helpers'!F$2)*IF($A1506="", "0", INDEX(#REF!,MATCH($A1506,#REF!,0))),"")</f>
        <v/>
      </c>
      <c r="G1506" s="72" t="str">
        <f>IFERROR(INDEX(#REF!,MATCH(INDEX(#REF!,MATCH($A1506,#REF!,0)),#REF!,0),'Recurrent profile helpers'!G$2)*IF($A1506="", "0", INDEX(#REF!,MATCH($A1506,#REF!,0))),"")</f>
        <v/>
      </c>
      <c r="H1506" s="72" t="str">
        <f>IFERROR(INDEX(#REF!,MATCH(INDEX(#REF!,MATCH($A1506,#REF!,0)),#REF!,0),'Recurrent profile helpers'!H$2)*IF($A1506="", "0", INDEX(#REF!,MATCH($A1506,#REF!,0))),"")</f>
        <v/>
      </c>
      <c r="I1506" s="72" t="str">
        <f>IFERROR(INDEX(#REF!,MATCH(INDEX(#REF!,MATCH($A1506,#REF!,0)),#REF!,0),'Recurrent profile helpers'!I$2)*IF($A1506="", "0", INDEX(#REF!,MATCH($A1506,#REF!,0))),"")</f>
        <v/>
      </c>
      <c r="J1506" s="72" t="str">
        <f>IFERROR(INDEX(#REF!,MATCH(INDEX(#REF!,MATCH($A1506,#REF!,0)),#REF!,0),'Recurrent profile helpers'!J$2)*IF($A1506="", "0", INDEX(#REF!,MATCH($A1506,#REF!,0))),"")</f>
        <v/>
      </c>
      <c r="K1506" s="72" t="str">
        <f>IFERROR(INDEX(#REF!,MATCH(INDEX(#REF!,MATCH($A1506,#REF!,0)),#REF!,0),'Recurrent profile helpers'!K$2)*IF($A1506="", "0", INDEX(#REF!,MATCH($A1506,#REF!,0))),"")</f>
        <v/>
      </c>
      <c r="L1506" s="72" t="str">
        <f>IFERROR(INDEX(#REF!,MATCH(INDEX(#REF!,MATCH($A1506,#REF!,0)),#REF!,0),'Recurrent profile helpers'!L$2)*IF($A1506="", "0", INDEX(#REF!,MATCH($A1506,#REF!,0))),"")</f>
        <v/>
      </c>
      <c r="M1506" s="72" t="str">
        <f>IFERROR(INDEX(#REF!,MATCH(INDEX(#REF!,MATCH($A1506,#REF!,0)),#REF!,0),'Recurrent profile helpers'!M$2)*IF($A1506="", "0", INDEX(#REF!,MATCH($A1506,#REF!,0))),"")</f>
        <v/>
      </c>
      <c r="N1506" s="72" t="str">
        <f>IFERROR(INDEX(#REF!,MATCH(INDEX(#REF!,MATCH($A1506,#REF!,0)),#REF!,0),'Recurrent profile helpers'!N$2)*IF($A1506="", "0", INDEX(#REF!,MATCH($A1506,#REF!,0))),"")</f>
        <v/>
      </c>
    </row>
    <row r="1507" spans="1:14">
      <c r="A1507" t="str">
        <f t="array" ref="A1507">IFERROR(INDEX(#REF!, SMALL(IF((MID(#REF!,2,1)="."),ROW($A$6:$A$4897)-ROW($A$6)+1,IF((MID(#REF!,3,1)="."),ROW($A$6:$A$4892)-ROW($A$6)+1)), ROW(1505:1505))),"" )</f>
        <v/>
      </c>
      <c r="B1507" s="72" t="str">
        <f>IF($A1507="", "", INDEX(#REF!,MATCH($A1507,#REF!,0)))</f>
        <v/>
      </c>
      <c r="C1507" s="72" t="str">
        <f>IFERROR(INDEX(#REF!,MATCH(INDEX(#REF!,MATCH($A1507,#REF!,0)),#REF!,0),'Recurrent profile helpers'!C$2)*IF($A1507="", "0", INDEX(#REF!,MATCH($A1507,#REF!,0))),"")</f>
        <v/>
      </c>
      <c r="D1507" s="72" t="str">
        <f>IFERROR(INDEX(#REF!,MATCH(INDEX(#REF!,MATCH($A1507,#REF!,0)),#REF!,0),'Recurrent profile helpers'!D$2)*IF($A1507="", "0", INDEX(#REF!,MATCH($A1507,#REF!,0))),"")</f>
        <v/>
      </c>
      <c r="E1507" s="72" t="str">
        <f>IFERROR(INDEX(#REF!,MATCH(INDEX(#REF!,MATCH($A1507,#REF!,0)),#REF!,0),'Recurrent profile helpers'!E$2)*IF($A1507="", "0", INDEX(#REF!,MATCH($A1507,#REF!,0))),"")</f>
        <v/>
      </c>
      <c r="F1507" s="72" t="str">
        <f>IFERROR(INDEX(#REF!,MATCH(INDEX(#REF!,MATCH($A1507,#REF!,0)),#REF!,0),'Recurrent profile helpers'!F$2)*IF($A1507="", "0", INDEX(#REF!,MATCH($A1507,#REF!,0))),"")</f>
        <v/>
      </c>
      <c r="G1507" s="72" t="str">
        <f>IFERROR(INDEX(#REF!,MATCH(INDEX(#REF!,MATCH($A1507,#REF!,0)),#REF!,0),'Recurrent profile helpers'!G$2)*IF($A1507="", "0", INDEX(#REF!,MATCH($A1507,#REF!,0))),"")</f>
        <v/>
      </c>
      <c r="H1507" s="72" t="str">
        <f>IFERROR(INDEX(#REF!,MATCH(INDEX(#REF!,MATCH($A1507,#REF!,0)),#REF!,0),'Recurrent profile helpers'!H$2)*IF($A1507="", "0", INDEX(#REF!,MATCH($A1507,#REF!,0))),"")</f>
        <v/>
      </c>
      <c r="I1507" s="72" t="str">
        <f>IFERROR(INDEX(#REF!,MATCH(INDEX(#REF!,MATCH($A1507,#REF!,0)),#REF!,0),'Recurrent profile helpers'!I$2)*IF($A1507="", "0", INDEX(#REF!,MATCH($A1507,#REF!,0))),"")</f>
        <v/>
      </c>
      <c r="J1507" s="72" t="str">
        <f>IFERROR(INDEX(#REF!,MATCH(INDEX(#REF!,MATCH($A1507,#REF!,0)),#REF!,0),'Recurrent profile helpers'!J$2)*IF($A1507="", "0", INDEX(#REF!,MATCH($A1507,#REF!,0))),"")</f>
        <v/>
      </c>
      <c r="K1507" s="72" t="str">
        <f>IFERROR(INDEX(#REF!,MATCH(INDEX(#REF!,MATCH($A1507,#REF!,0)),#REF!,0),'Recurrent profile helpers'!K$2)*IF($A1507="", "0", INDEX(#REF!,MATCH($A1507,#REF!,0))),"")</f>
        <v/>
      </c>
      <c r="L1507" s="72" t="str">
        <f>IFERROR(INDEX(#REF!,MATCH(INDEX(#REF!,MATCH($A1507,#REF!,0)),#REF!,0),'Recurrent profile helpers'!L$2)*IF($A1507="", "0", INDEX(#REF!,MATCH($A1507,#REF!,0))),"")</f>
        <v/>
      </c>
      <c r="M1507" s="72" t="str">
        <f>IFERROR(INDEX(#REF!,MATCH(INDEX(#REF!,MATCH($A1507,#REF!,0)),#REF!,0),'Recurrent profile helpers'!M$2)*IF($A1507="", "0", INDEX(#REF!,MATCH($A1507,#REF!,0))),"")</f>
        <v/>
      </c>
      <c r="N1507" s="72" t="str">
        <f>IFERROR(INDEX(#REF!,MATCH(INDEX(#REF!,MATCH($A1507,#REF!,0)),#REF!,0),'Recurrent profile helpers'!N$2)*IF($A1507="", "0", INDEX(#REF!,MATCH($A1507,#REF!,0))),"")</f>
        <v/>
      </c>
    </row>
    <row r="1508" spans="1:14">
      <c r="A1508" t="str">
        <f t="array" ref="A1508">IFERROR(INDEX(#REF!, SMALL(IF((MID(#REF!,2,1)="."),ROW($A$6:$A$4897)-ROW($A$6)+1,IF((MID(#REF!,3,1)="."),ROW($A$6:$A$4892)-ROW($A$6)+1)), ROW(1506:1506))),"" )</f>
        <v/>
      </c>
      <c r="B1508" s="72" t="str">
        <f>IF($A1508="", "", INDEX(#REF!,MATCH($A1508,#REF!,0)))</f>
        <v/>
      </c>
      <c r="C1508" s="72" t="str">
        <f>IFERROR(INDEX(#REF!,MATCH(INDEX(#REF!,MATCH($A1508,#REF!,0)),#REF!,0),'Recurrent profile helpers'!C$2)*IF($A1508="", "0", INDEX(#REF!,MATCH($A1508,#REF!,0))),"")</f>
        <v/>
      </c>
      <c r="D1508" s="72" t="str">
        <f>IFERROR(INDEX(#REF!,MATCH(INDEX(#REF!,MATCH($A1508,#REF!,0)),#REF!,0),'Recurrent profile helpers'!D$2)*IF($A1508="", "0", INDEX(#REF!,MATCH($A1508,#REF!,0))),"")</f>
        <v/>
      </c>
      <c r="E1508" s="72" t="str">
        <f>IFERROR(INDEX(#REF!,MATCH(INDEX(#REF!,MATCH($A1508,#REF!,0)),#REF!,0),'Recurrent profile helpers'!E$2)*IF($A1508="", "0", INDEX(#REF!,MATCH($A1508,#REF!,0))),"")</f>
        <v/>
      </c>
      <c r="F1508" s="72" t="str">
        <f>IFERROR(INDEX(#REF!,MATCH(INDEX(#REF!,MATCH($A1508,#REF!,0)),#REF!,0),'Recurrent profile helpers'!F$2)*IF($A1508="", "0", INDEX(#REF!,MATCH($A1508,#REF!,0))),"")</f>
        <v/>
      </c>
      <c r="G1508" s="72" t="str">
        <f>IFERROR(INDEX(#REF!,MATCH(INDEX(#REF!,MATCH($A1508,#REF!,0)),#REF!,0),'Recurrent profile helpers'!G$2)*IF($A1508="", "0", INDEX(#REF!,MATCH($A1508,#REF!,0))),"")</f>
        <v/>
      </c>
      <c r="H1508" s="72" t="str">
        <f>IFERROR(INDEX(#REF!,MATCH(INDEX(#REF!,MATCH($A1508,#REF!,0)),#REF!,0),'Recurrent profile helpers'!H$2)*IF($A1508="", "0", INDEX(#REF!,MATCH($A1508,#REF!,0))),"")</f>
        <v/>
      </c>
      <c r="I1508" s="72" t="str">
        <f>IFERROR(INDEX(#REF!,MATCH(INDEX(#REF!,MATCH($A1508,#REF!,0)),#REF!,0),'Recurrent profile helpers'!I$2)*IF($A1508="", "0", INDEX(#REF!,MATCH($A1508,#REF!,0))),"")</f>
        <v/>
      </c>
      <c r="J1508" s="72" t="str">
        <f>IFERROR(INDEX(#REF!,MATCH(INDEX(#REF!,MATCH($A1508,#REF!,0)),#REF!,0),'Recurrent profile helpers'!J$2)*IF($A1508="", "0", INDEX(#REF!,MATCH($A1508,#REF!,0))),"")</f>
        <v/>
      </c>
      <c r="K1508" s="72" t="str">
        <f>IFERROR(INDEX(#REF!,MATCH(INDEX(#REF!,MATCH($A1508,#REF!,0)),#REF!,0),'Recurrent profile helpers'!K$2)*IF($A1508="", "0", INDEX(#REF!,MATCH($A1508,#REF!,0))),"")</f>
        <v/>
      </c>
      <c r="L1508" s="72" t="str">
        <f>IFERROR(INDEX(#REF!,MATCH(INDEX(#REF!,MATCH($A1508,#REF!,0)),#REF!,0),'Recurrent profile helpers'!L$2)*IF($A1508="", "0", INDEX(#REF!,MATCH($A1508,#REF!,0))),"")</f>
        <v/>
      </c>
      <c r="M1508" s="72" t="str">
        <f>IFERROR(INDEX(#REF!,MATCH(INDEX(#REF!,MATCH($A1508,#REF!,0)),#REF!,0),'Recurrent profile helpers'!M$2)*IF($A1508="", "0", INDEX(#REF!,MATCH($A1508,#REF!,0))),"")</f>
        <v/>
      </c>
      <c r="N1508" s="72" t="str">
        <f>IFERROR(INDEX(#REF!,MATCH(INDEX(#REF!,MATCH($A1508,#REF!,0)),#REF!,0),'Recurrent profile helpers'!N$2)*IF($A1508="", "0", INDEX(#REF!,MATCH($A1508,#REF!,0))),"")</f>
        <v/>
      </c>
    </row>
    <row r="1509" spans="1:14">
      <c r="A1509" t="str">
        <f t="array" ref="A1509">IFERROR(INDEX(#REF!, SMALL(IF((MID(#REF!,2,1)="."),ROW($A$6:$A$4897)-ROW($A$6)+1,IF((MID(#REF!,3,1)="."),ROW($A$6:$A$4892)-ROW($A$6)+1)), ROW(1507:1507))),"" )</f>
        <v/>
      </c>
      <c r="B1509" s="72" t="str">
        <f>IF($A1509="", "", INDEX(#REF!,MATCH($A1509,#REF!,0)))</f>
        <v/>
      </c>
      <c r="C1509" s="72" t="str">
        <f>IFERROR(INDEX(#REF!,MATCH(INDEX(#REF!,MATCH($A1509,#REF!,0)),#REF!,0),'Recurrent profile helpers'!C$2)*IF($A1509="", "0", INDEX(#REF!,MATCH($A1509,#REF!,0))),"")</f>
        <v/>
      </c>
      <c r="D1509" s="72" t="str">
        <f>IFERROR(INDEX(#REF!,MATCH(INDEX(#REF!,MATCH($A1509,#REF!,0)),#REF!,0),'Recurrent profile helpers'!D$2)*IF($A1509="", "0", INDEX(#REF!,MATCH($A1509,#REF!,0))),"")</f>
        <v/>
      </c>
      <c r="E1509" s="72" t="str">
        <f>IFERROR(INDEX(#REF!,MATCH(INDEX(#REF!,MATCH($A1509,#REF!,0)),#REF!,0),'Recurrent profile helpers'!E$2)*IF($A1509="", "0", INDEX(#REF!,MATCH($A1509,#REF!,0))),"")</f>
        <v/>
      </c>
      <c r="F1509" s="72" t="str">
        <f>IFERROR(INDEX(#REF!,MATCH(INDEX(#REF!,MATCH($A1509,#REF!,0)),#REF!,0),'Recurrent profile helpers'!F$2)*IF($A1509="", "0", INDEX(#REF!,MATCH($A1509,#REF!,0))),"")</f>
        <v/>
      </c>
      <c r="G1509" s="72" t="str">
        <f>IFERROR(INDEX(#REF!,MATCH(INDEX(#REF!,MATCH($A1509,#REF!,0)),#REF!,0),'Recurrent profile helpers'!G$2)*IF($A1509="", "0", INDEX(#REF!,MATCH($A1509,#REF!,0))),"")</f>
        <v/>
      </c>
      <c r="H1509" s="72" t="str">
        <f>IFERROR(INDEX(#REF!,MATCH(INDEX(#REF!,MATCH($A1509,#REF!,0)),#REF!,0),'Recurrent profile helpers'!H$2)*IF($A1509="", "0", INDEX(#REF!,MATCH($A1509,#REF!,0))),"")</f>
        <v/>
      </c>
      <c r="I1509" s="72" t="str">
        <f>IFERROR(INDEX(#REF!,MATCH(INDEX(#REF!,MATCH($A1509,#REF!,0)),#REF!,0),'Recurrent profile helpers'!I$2)*IF($A1509="", "0", INDEX(#REF!,MATCH($A1509,#REF!,0))),"")</f>
        <v/>
      </c>
      <c r="J1509" s="72" t="str">
        <f>IFERROR(INDEX(#REF!,MATCH(INDEX(#REF!,MATCH($A1509,#REF!,0)),#REF!,0),'Recurrent profile helpers'!J$2)*IF($A1509="", "0", INDEX(#REF!,MATCH($A1509,#REF!,0))),"")</f>
        <v/>
      </c>
      <c r="K1509" s="72" t="str">
        <f>IFERROR(INDEX(#REF!,MATCH(INDEX(#REF!,MATCH($A1509,#REF!,0)),#REF!,0),'Recurrent profile helpers'!K$2)*IF($A1509="", "0", INDEX(#REF!,MATCH($A1509,#REF!,0))),"")</f>
        <v/>
      </c>
      <c r="L1509" s="72" t="str">
        <f>IFERROR(INDEX(#REF!,MATCH(INDEX(#REF!,MATCH($A1509,#REF!,0)),#REF!,0),'Recurrent profile helpers'!L$2)*IF($A1509="", "0", INDEX(#REF!,MATCH($A1509,#REF!,0))),"")</f>
        <v/>
      </c>
      <c r="M1509" s="72" t="str">
        <f>IFERROR(INDEX(#REF!,MATCH(INDEX(#REF!,MATCH($A1509,#REF!,0)),#REF!,0),'Recurrent profile helpers'!M$2)*IF($A1509="", "0", INDEX(#REF!,MATCH($A1509,#REF!,0))),"")</f>
        <v/>
      </c>
      <c r="N1509" s="72" t="str">
        <f>IFERROR(INDEX(#REF!,MATCH(INDEX(#REF!,MATCH($A1509,#REF!,0)),#REF!,0),'Recurrent profile helpers'!N$2)*IF($A1509="", "0", INDEX(#REF!,MATCH($A1509,#REF!,0))),"")</f>
        <v/>
      </c>
    </row>
    <row r="1510" spans="1:14">
      <c r="A1510" t="str">
        <f t="array" ref="A1510">IFERROR(INDEX(#REF!, SMALL(IF((MID(#REF!,2,1)="."),ROW($A$6:$A$4897)-ROW($A$6)+1,IF((MID(#REF!,3,1)="."),ROW($A$6:$A$4892)-ROW($A$6)+1)), ROW(1508:1508))),"" )</f>
        <v/>
      </c>
      <c r="B1510" s="72" t="str">
        <f>IF($A1510="", "", INDEX(#REF!,MATCH($A1510,#REF!,0)))</f>
        <v/>
      </c>
      <c r="C1510" s="72" t="str">
        <f>IFERROR(INDEX(#REF!,MATCH(INDEX(#REF!,MATCH($A1510,#REF!,0)),#REF!,0),'Recurrent profile helpers'!C$2)*IF($A1510="", "0", INDEX(#REF!,MATCH($A1510,#REF!,0))),"")</f>
        <v/>
      </c>
      <c r="D1510" s="72" t="str">
        <f>IFERROR(INDEX(#REF!,MATCH(INDEX(#REF!,MATCH($A1510,#REF!,0)),#REF!,0),'Recurrent profile helpers'!D$2)*IF($A1510="", "0", INDEX(#REF!,MATCH($A1510,#REF!,0))),"")</f>
        <v/>
      </c>
      <c r="E1510" s="72" t="str">
        <f>IFERROR(INDEX(#REF!,MATCH(INDEX(#REF!,MATCH($A1510,#REF!,0)),#REF!,0),'Recurrent profile helpers'!E$2)*IF($A1510="", "0", INDEX(#REF!,MATCH($A1510,#REF!,0))),"")</f>
        <v/>
      </c>
      <c r="F1510" s="72" t="str">
        <f>IFERROR(INDEX(#REF!,MATCH(INDEX(#REF!,MATCH($A1510,#REF!,0)),#REF!,0),'Recurrent profile helpers'!F$2)*IF($A1510="", "0", INDEX(#REF!,MATCH($A1510,#REF!,0))),"")</f>
        <v/>
      </c>
      <c r="G1510" s="72" t="str">
        <f>IFERROR(INDEX(#REF!,MATCH(INDEX(#REF!,MATCH($A1510,#REF!,0)),#REF!,0),'Recurrent profile helpers'!G$2)*IF($A1510="", "0", INDEX(#REF!,MATCH($A1510,#REF!,0))),"")</f>
        <v/>
      </c>
      <c r="H1510" s="72" t="str">
        <f>IFERROR(INDEX(#REF!,MATCH(INDEX(#REF!,MATCH($A1510,#REF!,0)),#REF!,0),'Recurrent profile helpers'!H$2)*IF($A1510="", "0", INDEX(#REF!,MATCH($A1510,#REF!,0))),"")</f>
        <v/>
      </c>
      <c r="I1510" s="72" t="str">
        <f>IFERROR(INDEX(#REF!,MATCH(INDEX(#REF!,MATCH($A1510,#REF!,0)),#REF!,0),'Recurrent profile helpers'!I$2)*IF($A1510="", "0", INDEX(#REF!,MATCH($A1510,#REF!,0))),"")</f>
        <v/>
      </c>
      <c r="J1510" s="72" t="str">
        <f>IFERROR(INDEX(#REF!,MATCH(INDEX(#REF!,MATCH($A1510,#REF!,0)),#REF!,0),'Recurrent profile helpers'!J$2)*IF($A1510="", "0", INDEX(#REF!,MATCH($A1510,#REF!,0))),"")</f>
        <v/>
      </c>
      <c r="K1510" s="72" t="str">
        <f>IFERROR(INDEX(#REF!,MATCH(INDEX(#REF!,MATCH($A1510,#REF!,0)),#REF!,0),'Recurrent profile helpers'!K$2)*IF($A1510="", "0", INDEX(#REF!,MATCH($A1510,#REF!,0))),"")</f>
        <v/>
      </c>
      <c r="L1510" s="72" t="str">
        <f>IFERROR(INDEX(#REF!,MATCH(INDEX(#REF!,MATCH($A1510,#REF!,0)),#REF!,0),'Recurrent profile helpers'!L$2)*IF($A1510="", "0", INDEX(#REF!,MATCH($A1510,#REF!,0))),"")</f>
        <v/>
      </c>
      <c r="M1510" s="72" t="str">
        <f>IFERROR(INDEX(#REF!,MATCH(INDEX(#REF!,MATCH($A1510,#REF!,0)),#REF!,0),'Recurrent profile helpers'!M$2)*IF($A1510="", "0", INDEX(#REF!,MATCH($A1510,#REF!,0))),"")</f>
        <v/>
      </c>
      <c r="N1510" s="72" t="str">
        <f>IFERROR(INDEX(#REF!,MATCH(INDEX(#REF!,MATCH($A1510,#REF!,0)),#REF!,0),'Recurrent profile helpers'!N$2)*IF($A1510="", "0", INDEX(#REF!,MATCH($A1510,#REF!,0))),"")</f>
        <v/>
      </c>
    </row>
    <row r="1511" spans="1:14">
      <c r="A1511" t="str">
        <f t="array" ref="A1511">IFERROR(INDEX(#REF!, SMALL(IF((MID(#REF!,2,1)="."),ROW($A$6:$A$4897)-ROW($A$6)+1,IF((MID(#REF!,3,1)="."),ROW($A$6:$A$4892)-ROW($A$6)+1)), ROW(1509:1509))),"" )</f>
        <v/>
      </c>
      <c r="B1511" s="72" t="str">
        <f>IF($A1511="", "", INDEX(#REF!,MATCH($A1511,#REF!,0)))</f>
        <v/>
      </c>
      <c r="C1511" s="72" t="str">
        <f>IFERROR(INDEX(#REF!,MATCH(INDEX(#REF!,MATCH($A1511,#REF!,0)),#REF!,0),'Recurrent profile helpers'!C$2)*IF($A1511="", "0", INDEX(#REF!,MATCH($A1511,#REF!,0))),"")</f>
        <v/>
      </c>
      <c r="D1511" s="72" t="str">
        <f>IFERROR(INDEX(#REF!,MATCH(INDEX(#REF!,MATCH($A1511,#REF!,0)),#REF!,0),'Recurrent profile helpers'!D$2)*IF($A1511="", "0", INDEX(#REF!,MATCH($A1511,#REF!,0))),"")</f>
        <v/>
      </c>
      <c r="E1511" s="72" t="str">
        <f>IFERROR(INDEX(#REF!,MATCH(INDEX(#REF!,MATCH($A1511,#REF!,0)),#REF!,0),'Recurrent profile helpers'!E$2)*IF($A1511="", "0", INDEX(#REF!,MATCH($A1511,#REF!,0))),"")</f>
        <v/>
      </c>
      <c r="F1511" s="72" t="str">
        <f>IFERROR(INDEX(#REF!,MATCH(INDEX(#REF!,MATCH($A1511,#REF!,0)),#REF!,0),'Recurrent profile helpers'!F$2)*IF($A1511="", "0", INDEX(#REF!,MATCH($A1511,#REF!,0))),"")</f>
        <v/>
      </c>
      <c r="G1511" s="72" t="str">
        <f>IFERROR(INDEX(#REF!,MATCH(INDEX(#REF!,MATCH($A1511,#REF!,0)),#REF!,0),'Recurrent profile helpers'!G$2)*IF($A1511="", "0", INDEX(#REF!,MATCH($A1511,#REF!,0))),"")</f>
        <v/>
      </c>
      <c r="H1511" s="72" t="str">
        <f>IFERROR(INDEX(#REF!,MATCH(INDEX(#REF!,MATCH($A1511,#REF!,0)),#REF!,0),'Recurrent profile helpers'!H$2)*IF($A1511="", "0", INDEX(#REF!,MATCH($A1511,#REF!,0))),"")</f>
        <v/>
      </c>
      <c r="I1511" s="72" t="str">
        <f>IFERROR(INDEX(#REF!,MATCH(INDEX(#REF!,MATCH($A1511,#REF!,0)),#REF!,0),'Recurrent profile helpers'!I$2)*IF($A1511="", "0", INDEX(#REF!,MATCH($A1511,#REF!,0))),"")</f>
        <v/>
      </c>
      <c r="J1511" s="72" t="str">
        <f>IFERROR(INDEX(#REF!,MATCH(INDEX(#REF!,MATCH($A1511,#REF!,0)),#REF!,0),'Recurrent profile helpers'!J$2)*IF($A1511="", "0", INDEX(#REF!,MATCH($A1511,#REF!,0))),"")</f>
        <v/>
      </c>
      <c r="K1511" s="72" t="str">
        <f>IFERROR(INDEX(#REF!,MATCH(INDEX(#REF!,MATCH($A1511,#REF!,0)),#REF!,0),'Recurrent profile helpers'!K$2)*IF($A1511="", "0", INDEX(#REF!,MATCH($A1511,#REF!,0))),"")</f>
        <v/>
      </c>
      <c r="L1511" s="72" t="str">
        <f>IFERROR(INDEX(#REF!,MATCH(INDEX(#REF!,MATCH($A1511,#REF!,0)),#REF!,0),'Recurrent profile helpers'!L$2)*IF($A1511="", "0", INDEX(#REF!,MATCH($A1511,#REF!,0))),"")</f>
        <v/>
      </c>
      <c r="M1511" s="72" t="str">
        <f>IFERROR(INDEX(#REF!,MATCH(INDEX(#REF!,MATCH($A1511,#REF!,0)),#REF!,0),'Recurrent profile helpers'!M$2)*IF($A1511="", "0", INDEX(#REF!,MATCH($A1511,#REF!,0))),"")</f>
        <v/>
      </c>
      <c r="N1511" s="72" t="str">
        <f>IFERROR(INDEX(#REF!,MATCH(INDEX(#REF!,MATCH($A1511,#REF!,0)),#REF!,0),'Recurrent profile helpers'!N$2)*IF($A1511="", "0", INDEX(#REF!,MATCH($A1511,#REF!,0))),"")</f>
        <v/>
      </c>
    </row>
    <row r="1512" spans="1:14">
      <c r="A1512" t="str">
        <f t="array" ref="A1512">IFERROR(INDEX(#REF!, SMALL(IF((MID(#REF!,2,1)="."),ROW($A$6:$A$4897)-ROW($A$6)+1,IF((MID(#REF!,3,1)="."),ROW($A$6:$A$4892)-ROW($A$6)+1)), ROW(1510:1510))),"" )</f>
        <v/>
      </c>
      <c r="B1512" s="72" t="str">
        <f>IF($A1512="", "", INDEX(#REF!,MATCH($A1512,#REF!,0)))</f>
        <v/>
      </c>
      <c r="C1512" s="72" t="str">
        <f>IFERROR(INDEX(#REF!,MATCH(INDEX(#REF!,MATCH($A1512,#REF!,0)),#REF!,0),'Recurrent profile helpers'!C$2)*IF($A1512="", "0", INDEX(#REF!,MATCH($A1512,#REF!,0))),"")</f>
        <v/>
      </c>
      <c r="D1512" s="72" t="str">
        <f>IFERROR(INDEX(#REF!,MATCH(INDEX(#REF!,MATCH($A1512,#REF!,0)),#REF!,0),'Recurrent profile helpers'!D$2)*IF($A1512="", "0", INDEX(#REF!,MATCH($A1512,#REF!,0))),"")</f>
        <v/>
      </c>
      <c r="E1512" s="72" t="str">
        <f>IFERROR(INDEX(#REF!,MATCH(INDEX(#REF!,MATCH($A1512,#REF!,0)),#REF!,0),'Recurrent profile helpers'!E$2)*IF($A1512="", "0", INDEX(#REF!,MATCH($A1512,#REF!,0))),"")</f>
        <v/>
      </c>
      <c r="F1512" s="72" t="str">
        <f>IFERROR(INDEX(#REF!,MATCH(INDEX(#REF!,MATCH($A1512,#REF!,0)),#REF!,0),'Recurrent profile helpers'!F$2)*IF($A1512="", "0", INDEX(#REF!,MATCH($A1512,#REF!,0))),"")</f>
        <v/>
      </c>
      <c r="G1512" s="72" t="str">
        <f>IFERROR(INDEX(#REF!,MATCH(INDEX(#REF!,MATCH($A1512,#REF!,0)),#REF!,0),'Recurrent profile helpers'!G$2)*IF($A1512="", "0", INDEX(#REF!,MATCH($A1512,#REF!,0))),"")</f>
        <v/>
      </c>
      <c r="H1512" s="72" t="str">
        <f>IFERROR(INDEX(#REF!,MATCH(INDEX(#REF!,MATCH($A1512,#REF!,0)),#REF!,0),'Recurrent profile helpers'!H$2)*IF($A1512="", "0", INDEX(#REF!,MATCH($A1512,#REF!,0))),"")</f>
        <v/>
      </c>
      <c r="I1512" s="72" t="str">
        <f>IFERROR(INDEX(#REF!,MATCH(INDEX(#REF!,MATCH($A1512,#REF!,0)),#REF!,0),'Recurrent profile helpers'!I$2)*IF($A1512="", "0", INDEX(#REF!,MATCH($A1512,#REF!,0))),"")</f>
        <v/>
      </c>
      <c r="J1512" s="72" t="str">
        <f>IFERROR(INDEX(#REF!,MATCH(INDEX(#REF!,MATCH($A1512,#REF!,0)),#REF!,0),'Recurrent profile helpers'!J$2)*IF($A1512="", "0", INDEX(#REF!,MATCH($A1512,#REF!,0))),"")</f>
        <v/>
      </c>
      <c r="K1512" s="72" t="str">
        <f>IFERROR(INDEX(#REF!,MATCH(INDEX(#REF!,MATCH($A1512,#REF!,0)),#REF!,0),'Recurrent profile helpers'!K$2)*IF($A1512="", "0", INDEX(#REF!,MATCH($A1512,#REF!,0))),"")</f>
        <v/>
      </c>
      <c r="L1512" s="72" t="str">
        <f>IFERROR(INDEX(#REF!,MATCH(INDEX(#REF!,MATCH($A1512,#REF!,0)),#REF!,0),'Recurrent profile helpers'!L$2)*IF($A1512="", "0", INDEX(#REF!,MATCH($A1512,#REF!,0))),"")</f>
        <v/>
      </c>
      <c r="M1512" s="72" t="str">
        <f>IFERROR(INDEX(#REF!,MATCH(INDEX(#REF!,MATCH($A1512,#REF!,0)),#REF!,0),'Recurrent profile helpers'!M$2)*IF($A1512="", "0", INDEX(#REF!,MATCH($A1512,#REF!,0))),"")</f>
        <v/>
      </c>
      <c r="N1512" s="72" t="str">
        <f>IFERROR(INDEX(#REF!,MATCH(INDEX(#REF!,MATCH($A1512,#REF!,0)),#REF!,0),'Recurrent profile helpers'!N$2)*IF($A1512="", "0", INDEX(#REF!,MATCH($A1512,#REF!,0))),"")</f>
        <v/>
      </c>
    </row>
    <row r="1513" spans="1:14">
      <c r="A1513" t="str">
        <f t="array" ref="A1513">IFERROR(INDEX(#REF!, SMALL(IF((MID(#REF!,2,1)="."),ROW($A$6:$A$4897)-ROW($A$6)+1,IF((MID(#REF!,3,1)="."),ROW($A$6:$A$4892)-ROW($A$6)+1)), ROW(1511:1511))),"" )</f>
        <v/>
      </c>
      <c r="B1513" s="72" t="str">
        <f>IF($A1513="", "", INDEX(#REF!,MATCH($A1513,#REF!,0)))</f>
        <v/>
      </c>
      <c r="C1513" s="72" t="str">
        <f>IFERROR(INDEX(#REF!,MATCH(INDEX(#REF!,MATCH($A1513,#REF!,0)),#REF!,0),'Recurrent profile helpers'!C$2)*IF($A1513="", "0", INDEX(#REF!,MATCH($A1513,#REF!,0))),"")</f>
        <v/>
      </c>
      <c r="D1513" s="72" t="str">
        <f>IFERROR(INDEX(#REF!,MATCH(INDEX(#REF!,MATCH($A1513,#REF!,0)),#REF!,0),'Recurrent profile helpers'!D$2)*IF($A1513="", "0", INDEX(#REF!,MATCH($A1513,#REF!,0))),"")</f>
        <v/>
      </c>
      <c r="E1513" s="72" t="str">
        <f>IFERROR(INDEX(#REF!,MATCH(INDEX(#REF!,MATCH($A1513,#REF!,0)),#REF!,0),'Recurrent profile helpers'!E$2)*IF($A1513="", "0", INDEX(#REF!,MATCH($A1513,#REF!,0))),"")</f>
        <v/>
      </c>
      <c r="F1513" s="72" t="str">
        <f>IFERROR(INDEX(#REF!,MATCH(INDEX(#REF!,MATCH($A1513,#REF!,0)),#REF!,0),'Recurrent profile helpers'!F$2)*IF($A1513="", "0", INDEX(#REF!,MATCH($A1513,#REF!,0))),"")</f>
        <v/>
      </c>
      <c r="G1513" s="72" t="str">
        <f>IFERROR(INDEX(#REF!,MATCH(INDEX(#REF!,MATCH($A1513,#REF!,0)),#REF!,0),'Recurrent profile helpers'!G$2)*IF($A1513="", "0", INDEX(#REF!,MATCH($A1513,#REF!,0))),"")</f>
        <v/>
      </c>
      <c r="H1513" s="72" t="str">
        <f>IFERROR(INDEX(#REF!,MATCH(INDEX(#REF!,MATCH($A1513,#REF!,0)),#REF!,0),'Recurrent profile helpers'!H$2)*IF($A1513="", "0", INDEX(#REF!,MATCH($A1513,#REF!,0))),"")</f>
        <v/>
      </c>
      <c r="I1513" s="72" t="str">
        <f>IFERROR(INDEX(#REF!,MATCH(INDEX(#REF!,MATCH($A1513,#REF!,0)),#REF!,0),'Recurrent profile helpers'!I$2)*IF($A1513="", "0", INDEX(#REF!,MATCH($A1513,#REF!,0))),"")</f>
        <v/>
      </c>
      <c r="J1513" s="72" t="str">
        <f>IFERROR(INDEX(#REF!,MATCH(INDEX(#REF!,MATCH($A1513,#REF!,0)),#REF!,0),'Recurrent profile helpers'!J$2)*IF($A1513="", "0", INDEX(#REF!,MATCH($A1513,#REF!,0))),"")</f>
        <v/>
      </c>
      <c r="K1513" s="72" t="str">
        <f>IFERROR(INDEX(#REF!,MATCH(INDEX(#REF!,MATCH($A1513,#REF!,0)),#REF!,0),'Recurrent profile helpers'!K$2)*IF($A1513="", "0", INDEX(#REF!,MATCH($A1513,#REF!,0))),"")</f>
        <v/>
      </c>
      <c r="L1513" s="72" t="str">
        <f>IFERROR(INDEX(#REF!,MATCH(INDEX(#REF!,MATCH($A1513,#REF!,0)),#REF!,0),'Recurrent profile helpers'!L$2)*IF($A1513="", "0", INDEX(#REF!,MATCH($A1513,#REF!,0))),"")</f>
        <v/>
      </c>
      <c r="M1513" s="72" t="str">
        <f>IFERROR(INDEX(#REF!,MATCH(INDEX(#REF!,MATCH($A1513,#REF!,0)),#REF!,0),'Recurrent profile helpers'!M$2)*IF($A1513="", "0", INDEX(#REF!,MATCH($A1513,#REF!,0))),"")</f>
        <v/>
      </c>
      <c r="N1513" s="72" t="str">
        <f>IFERROR(INDEX(#REF!,MATCH(INDEX(#REF!,MATCH($A1513,#REF!,0)),#REF!,0),'Recurrent profile helpers'!N$2)*IF($A1513="", "0", INDEX(#REF!,MATCH($A1513,#REF!,0))),"")</f>
        <v/>
      </c>
    </row>
    <row r="1514" spans="1:14">
      <c r="A1514" t="str">
        <f t="array" ref="A1514">IFERROR(INDEX(#REF!, SMALL(IF((MID(#REF!,2,1)="."),ROW($A$6:$A$4897)-ROW($A$6)+1,IF((MID(#REF!,3,1)="."),ROW($A$6:$A$4892)-ROW($A$6)+1)), ROW(1512:1512))),"" )</f>
        <v/>
      </c>
      <c r="B1514" s="72" t="str">
        <f>IF($A1514="", "", INDEX(#REF!,MATCH($A1514,#REF!,0)))</f>
        <v/>
      </c>
      <c r="C1514" s="72" t="str">
        <f>IFERROR(INDEX(#REF!,MATCH(INDEX(#REF!,MATCH($A1514,#REF!,0)),#REF!,0),'Recurrent profile helpers'!C$2)*IF($A1514="", "0", INDEX(#REF!,MATCH($A1514,#REF!,0))),"")</f>
        <v/>
      </c>
      <c r="D1514" s="72" t="str">
        <f>IFERROR(INDEX(#REF!,MATCH(INDEX(#REF!,MATCH($A1514,#REF!,0)),#REF!,0),'Recurrent profile helpers'!D$2)*IF($A1514="", "0", INDEX(#REF!,MATCH($A1514,#REF!,0))),"")</f>
        <v/>
      </c>
      <c r="E1514" s="72" t="str">
        <f>IFERROR(INDEX(#REF!,MATCH(INDEX(#REF!,MATCH($A1514,#REF!,0)),#REF!,0),'Recurrent profile helpers'!E$2)*IF($A1514="", "0", INDEX(#REF!,MATCH($A1514,#REF!,0))),"")</f>
        <v/>
      </c>
      <c r="F1514" s="72" t="str">
        <f>IFERROR(INDEX(#REF!,MATCH(INDEX(#REF!,MATCH($A1514,#REF!,0)),#REF!,0),'Recurrent profile helpers'!F$2)*IF($A1514="", "0", INDEX(#REF!,MATCH($A1514,#REF!,0))),"")</f>
        <v/>
      </c>
      <c r="G1514" s="72" t="str">
        <f>IFERROR(INDEX(#REF!,MATCH(INDEX(#REF!,MATCH($A1514,#REF!,0)),#REF!,0),'Recurrent profile helpers'!G$2)*IF($A1514="", "0", INDEX(#REF!,MATCH($A1514,#REF!,0))),"")</f>
        <v/>
      </c>
      <c r="H1514" s="72" t="str">
        <f>IFERROR(INDEX(#REF!,MATCH(INDEX(#REF!,MATCH($A1514,#REF!,0)),#REF!,0),'Recurrent profile helpers'!H$2)*IF($A1514="", "0", INDEX(#REF!,MATCH($A1514,#REF!,0))),"")</f>
        <v/>
      </c>
      <c r="I1514" s="72" t="str">
        <f>IFERROR(INDEX(#REF!,MATCH(INDEX(#REF!,MATCH($A1514,#REF!,0)),#REF!,0),'Recurrent profile helpers'!I$2)*IF($A1514="", "0", INDEX(#REF!,MATCH($A1514,#REF!,0))),"")</f>
        <v/>
      </c>
      <c r="J1514" s="72" t="str">
        <f>IFERROR(INDEX(#REF!,MATCH(INDEX(#REF!,MATCH($A1514,#REF!,0)),#REF!,0),'Recurrent profile helpers'!J$2)*IF($A1514="", "0", INDEX(#REF!,MATCH($A1514,#REF!,0))),"")</f>
        <v/>
      </c>
      <c r="K1514" s="72" t="str">
        <f>IFERROR(INDEX(#REF!,MATCH(INDEX(#REF!,MATCH($A1514,#REF!,0)),#REF!,0),'Recurrent profile helpers'!K$2)*IF($A1514="", "0", INDEX(#REF!,MATCH($A1514,#REF!,0))),"")</f>
        <v/>
      </c>
      <c r="L1514" s="72" t="str">
        <f>IFERROR(INDEX(#REF!,MATCH(INDEX(#REF!,MATCH($A1514,#REF!,0)),#REF!,0),'Recurrent profile helpers'!L$2)*IF($A1514="", "0", INDEX(#REF!,MATCH($A1514,#REF!,0))),"")</f>
        <v/>
      </c>
      <c r="M1514" s="72" t="str">
        <f>IFERROR(INDEX(#REF!,MATCH(INDEX(#REF!,MATCH($A1514,#REF!,0)),#REF!,0),'Recurrent profile helpers'!M$2)*IF($A1514="", "0", INDEX(#REF!,MATCH($A1514,#REF!,0))),"")</f>
        <v/>
      </c>
      <c r="N1514" s="72" t="str">
        <f>IFERROR(INDEX(#REF!,MATCH(INDEX(#REF!,MATCH($A1514,#REF!,0)),#REF!,0),'Recurrent profile helpers'!N$2)*IF($A1514="", "0", INDEX(#REF!,MATCH($A1514,#REF!,0))),"")</f>
        <v/>
      </c>
    </row>
    <row r="1515" spans="1:14">
      <c r="A1515" t="str">
        <f t="array" ref="A1515">IFERROR(INDEX(#REF!, SMALL(IF((MID(#REF!,2,1)="."),ROW($A$6:$A$4897)-ROW($A$6)+1,IF((MID(#REF!,3,1)="."),ROW($A$6:$A$4892)-ROW($A$6)+1)), ROW(1513:1513))),"" )</f>
        <v/>
      </c>
      <c r="B1515" s="72" t="str">
        <f>IF($A1515="", "", INDEX(#REF!,MATCH($A1515,#REF!,0)))</f>
        <v/>
      </c>
      <c r="C1515" s="72" t="str">
        <f>IFERROR(INDEX(#REF!,MATCH(INDEX(#REF!,MATCH($A1515,#REF!,0)),#REF!,0),'Recurrent profile helpers'!C$2)*IF($A1515="", "0", INDEX(#REF!,MATCH($A1515,#REF!,0))),"")</f>
        <v/>
      </c>
      <c r="D1515" s="72" t="str">
        <f>IFERROR(INDEX(#REF!,MATCH(INDEX(#REF!,MATCH($A1515,#REF!,0)),#REF!,0),'Recurrent profile helpers'!D$2)*IF($A1515="", "0", INDEX(#REF!,MATCH($A1515,#REF!,0))),"")</f>
        <v/>
      </c>
      <c r="E1515" s="72" t="str">
        <f>IFERROR(INDEX(#REF!,MATCH(INDEX(#REF!,MATCH($A1515,#REF!,0)),#REF!,0),'Recurrent profile helpers'!E$2)*IF($A1515="", "0", INDEX(#REF!,MATCH($A1515,#REF!,0))),"")</f>
        <v/>
      </c>
      <c r="F1515" s="72" t="str">
        <f>IFERROR(INDEX(#REF!,MATCH(INDEX(#REF!,MATCH($A1515,#REF!,0)),#REF!,0),'Recurrent profile helpers'!F$2)*IF($A1515="", "0", INDEX(#REF!,MATCH($A1515,#REF!,0))),"")</f>
        <v/>
      </c>
      <c r="G1515" s="72" t="str">
        <f>IFERROR(INDEX(#REF!,MATCH(INDEX(#REF!,MATCH($A1515,#REF!,0)),#REF!,0),'Recurrent profile helpers'!G$2)*IF($A1515="", "0", INDEX(#REF!,MATCH($A1515,#REF!,0))),"")</f>
        <v/>
      </c>
      <c r="H1515" s="72" t="str">
        <f>IFERROR(INDEX(#REF!,MATCH(INDEX(#REF!,MATCH($A1515,#REF!,0)),#REF!,0),'Recurrent profile helpers'!H$2)*IF($A1515="", "0", INDEX(#REF!,MATCH($A1515,#REF!,0))),"")</f>
        <v/>
      </c>
      <c r="I1515" s="72" t="str">
        <f>IFERROR(INDEX(#REF!,MATCH(INDEX(#REF!,MATCH($A1515,#REF!,0)),#REF!,0),'Recurrent profile helpers'!I$2)*IF($A1515="", "0", INDEX(#REF!,MATCH($A1515,#REF!,0))),"")</f>
        <v/>
      </c>
      <c r="J1515" s="72" t="str">
        <f>IFERROR(INDEX(#REF!,MATCH(INDEX(#REF!,MATCH($A1515,#REF!,0)),#REF!,0),'Recurrent profile helpers'!J$2)*IF($A1515="", "0", INDEX(#REF!,MATCH($A1515,#REF!,0))),"")</f>
        <v/>
      </c>
      <c r="K1515" s="72" t="str">
        <f>IFERROR(INDEX(#REF!,MATCH(INDEX(#REF!,MATCH($A1515,#REF!,0)),#REF!,0),'Recurrent profile helpers'!K$2)*IF($A1515="", "0", INDEX(#REF!,MATCH($A1515,#REF!,0))),"")</f>
        <v/>
      </c>
      <c r="L1515" s="72" t="str">
        <f>IFERROR(INDEX(#REF!,MATCH(INDEX(#REF!,MATCH($A1515,#REF!,0)),#REF!,0),'Recurrent profile helpers'!L$2)*IF($A1515="", "0", INDEX(#REF!,MATCH($A1515,#REF!,0))),"")</f>
        <v/>
      </c>
      <c r="M1515" s="72" t="str">
        <f>IFERROR(INDEX(#REF!,MATCH(INDEX(#REF!,MATCH($A1515,#REF!,0)),#REF!,0),'Recurrent profile helpers'!M$2)*IF($A1515="", "0", INDEX(#REF!,MATCH($A1515,#REF!,0))),"")</f>
        <v/>
      </c>
      <c r="N1515" s="72" t="str">
        <f>IFERROR(INDEX(#REF!,MATCH(INDEX(#REF!,MATCH($A1515,#REF!,0)),#REF!,0),'Recurrent profile helpers'!N$2)*IF($A1515="", "0", INDEX(#REF!,MATCH($A1515,#REF!,0))),"")</f>
        <v/>
      </c>
    </row>
    <row r="1516" spans="1:14">
      <c r="A1516" t="str">
        <f t="array" ref="A1516">IFERROR(INDEX(#REF!, SMALL(IF((MID(#REF!,2,1)="."),ROW($A$6:$A$4897)-ROW($A$6)+1,IF((MID(#REF!,3,1)="."),ROW($A$6:$A$4892)-ROW($A$6)+1)), ROW(1514:1514))),"" )</f>
        <v/>
      </c>
      <c r="B1516" s="72" t="str">
        <f>IF($A1516="", "", INDEX(#REF!,MATCH($A1516,#REF!,0)))</f>
        <v/>
      </c>
      <c r="C1516" s="72" t="str">
        <f>IFERROR(INDEX(#REF!,MATCH(INDEX(#REF!,MATCH($A1516,#REF!,0)),#REF!,0),'Recurrent profile helpers'!C$2)*IF($A1516="", "0", INDEX(#REF!,MATCH($A1516,#REF!,0))),"")</f>
        <v/>
      </c>
      <c r="D1516" s="72" t="str">
        <f>IFERROR(INDEX(#REF!,MATCH(INDEX(#REF!,MATCH($A1516,#REF!,0)),#REF!,0),'Recurrent profile helpers'!D$2)*IF($A1516="", "0", INDEX(#REF!,MATCH($A1516,#REF!,0))),"")</f>
        <v/>
      </c>
      <c r="E1516" s="72" t="str">
        <f>IFERROR(INDEX(#REF!,MATCH(INDEX(#REF!,MATCH($A1516,#REF!,0)),#REF!,0),'Recurrent profile helpers'!E$2)*IF($A1516="", "0", INDEX(#REF!,MATCH($A1516,#REF!,0))),"")</f>
        <v/>
      </c>
      <c r="F1516" s="72" t="str">
        <f>IFERROR(INDEX(#REF!,MATCH(INDEX(#REF!,MATCH($A1516,#REF!,0)),#REF!,0),'Recurrent profile helpers'!F$2)*IF($A1516="", "0", INDEX(#REF!,MATCH($A1516,#REF!,0))),"")</f>
        <v/>
      </c>
      <c r="G1516" s="72" t="str">
        <f>IFERROR(INDEX(#REF!,MATCH(INDEX(#REF!,MATCH($A1516,#REF!,0)),#REF!,0),'Recurrent profile helpers'!G$2)*IF($A1516="", "0", INDEX(#REF!,MATCH($A1516,#REF!,0))),"")</f>
        <v/>
      </c>
      <c r="H1516" s="72" t="str">
        <f>IFERROR(INDEX(#REF!,MATCH(INDEX(#REF!,MATCH($A1516,#REF!,0)),#REF!,0),'Recurrent profile helpers'!H$2)*IF($A1516="", "0", INDEX(#REF!,MATCH($A1516,#REF!,0))),"")</f>
        <v/>
      </c>
      <c r="I1516" s="72" t="str">
        <f>IFERROR(INDEX(#REF!,MATCH(INDEX(#REF!,MATCH($A1516,#REF!,0)),#REF!,0),'Recurrent profile helpers'!I$2)*IF($A1516="", "0", INDEX(#REF!,MATCH($A1516,#REF!,0))),"")</f>
        <v/>
      </c>
      <c r="J1516" s="72" t="str">
        <f>IFERROR(INDEX(#REF!,MATCH(INDEX(#REF!,MATCH($A1516,#REF!,0)),#REF!,0),'Recurrent profile helpers'!J$2)*IF($A1516="", "0", INDEX(#REF!,MATCH($A1516,#REF!,0))),"")</f>
        <v/>
      </c>
      <c r="K1516" s="72" t="str">
        <f>IFERROR(INDEX(#REF!,MATCH(INDEX(#REF!,MATCH($A1516,#REF!,0)),#REF!,0),'Recurrent profile helpers'!K$2)*IF($A1516="", "0", INDEX(#REF!,MATCH($A1516,#REF!,0))),"")</f>
        <v/>
      </c>
      <c r="L1516" s="72" t="str">
        <f>IFERROR(INDEX(#REF!,MATCH(INDEX(#REF!,MATCH($A1516,#REF!,0)),#REF!,0),'Recurrent profile helpers'!L$2)*IF($A1516="", "0", INDEX(#REF!,MATCH($A1516,#REF!,0))),"")</f>
        <v/>
      </c>
      <c r="M1516" s="72" t="str">
        <f>IFERROR(INDEX(#REF!,MATCH(INDEX(#REF!,MATCH($A1516,#REF!,0)),#REF!,0),'Recurrent profile helpers'!M$2)*IF($A1516="", "0", INDEX(#REF!,MATCH($A1516,#REF!,0))),"")</f>
        <v/>
      </c>
      <c r="N1516" s="72" t="str">
        <f>IFERROR(INDEX(#REF!,MATCH(INDEX(#REF!,MATCH($A1516,#REF!,0)),#REF!,0),'Recurrent profile helpers'!N$2)*IF($A1516="", "0", INDEX(#REF!,MATCH($A1516,#REF!,0))),"")</f>
        <v/>
      </c>
    </row>
    <row r="1517" spans="1:14">
      <c r="A1517" t="str">
        <f t="array" ref="A1517">IFERROR(INDEX(#REF!, SMALL(IF((MID(#REF!,2,1)="."),ROW($A$6:$A$4897)-ROW($A$6)+1,IF((MID(#REF!,3,1)="."),ROW($A$6:$A$4892)-ROW($A$6)+1)), ROW(1515:1515))),"" )</f>
        <v/>
      </c>
      <c r="B1517" s="72" t="str">
        <f>IF($A1517="", "", INDEX(#REF!,MATCH($A1517,#REF!,0)))</f>
        <v/>
      </c>
      <c r="C1517" s="72" t="str">
        <f>IFERROR(INDEX(#REF!,MATCH(INDEX(#REF!,MATCH($A1517,#REF!,0)),#REF!,0),'Recurrent profile helpers'!C$2)*IF($A1517="", "0", INDEX(#REF!,MATCH($A1517,#REF!,0))),"")</f>
        <v/>
      </c>
      <c r="D1517" s="72" t="str">
        <f>IFERROR(INDEX(#REF!,MATCH(INDEX(#REF!,MATCH($A1517,#REF!,0)),#REF!,0),'Recurrent profile helpers'!D$2)*IF($A1517="", "0", INDEX(#REF!,MATCH($A1517,#REF!,0))),"")</f>
        <v/>
      </c>
      <c r="E1517" s="72" t="str">
        <f>IFERROR(INDEX(#REF!,MATCH(INDEX(#REF!,MATCH($A1517,#REF!,0)),#REF!,0),'Recurrent profile helpers'!E$2)*IF($A1517="", "0", INDEX(#REF!,MATCH($A1517,#REF!,0))),"")</f>
        <v/>
      </c>
      <c r="F1517" s="72" t="str">
        <f>IFERROR(INDEX(#REF!,MATCH(INDEX(#REF!,MATCH($A1517,#REF!,0)),#REF!,0),'Recurrent profile helpers'!F$2)*IF($A1517="", "0", INDEX(#REF!,MATCH($A1517,#REF!,0))),"")</f>
        <v/>
      </c>
      <c r="G1517" s="72" t="str">
        <f>IFERROR(INDEX(#REF!,MATCH(INDEX(#REF!,MATCH($A1517,#REF!,0)),#REF!,0),'Recurrent profile helpers'!G$2)*IF($A1517="", "0", INDEX(#REF!,MATCH($A1517,#REF!,0))),"")</f>
        <v/>
      </c>
      <c r="H1517" s="72" t="str">
        <f>IFERROR(INDEX(#REF!,MATCH(INDEX(#REF!,MATCH($A1517,#REF!,0)),#REF!,0),'Recurrent profile helpers'!H$2)*IF($A1517="", "0", INDEX(#REF!,MATCH($A1517,#REF!,0))),"")</f>
        <v/>
      </c>
      <c r="I1517" s="72" t="str">
        <f>IFERROR(INDEX(#REF!,MATCH(INDEX(#REF!,MATCH($A1517,#REF!,0)),#REF!,0),'Recurrent profile helpers'!I$2)*IF($A1517="", "0", INDEX(#REF!,MATCH($A1517,#REF!,0))),"")</f>
        <v/>
      </c>
      <c r="J1517" s="72" t="str">
        <f>IFERROR(INDEX(#REF!,MATCH(INDEX(#REF!,MATCH($A1517,#REF!,0)),#REF!,0),'Recurrent profile helpers'!J$2)*IF($A1517="", "0", INDEX(#REF!,MATCH($A1517,#REF!,0))),"")</f>
        <v/>
      </c>
      <c r="K1517" s="72" t="str">
        <f>IFERROR(INDEX(#REF!,MATCH(INDEX(#REF!,MATCH($A1517,#REF!,0)),#REF!,0),'Recurrent profile helpers'!K$2)*IF($A1517="", "0", INDEX(#REF!,MATCH($A1517,#REF!,0))),"")</f>
        <v/>
      </c>
      <c r="L1517" s="72" t="str">
        <f>IFERROR(INDEX(#REF!,MATCH(INDEX(#REF!,MATCH($A1517,#REF!,0)),#REF!,0),'Recurrent profile helpers'!L$2)*IF($A1517="", "0", INDEX(#REF!,MATCH($A1517,#REF!,0))),"")</f>
        <v/>
      </c>
      <c r="M1517" s="72" t="str">
        <f>IFERROR(INDEX(#REF!,MATCH(INDEX(#REF!,MATCH($A1517,#REF!,0)),#REF!,0),'Recurrent profile helpers'!M$2)*IF($A1517="", "0", INDEX(#REF!,MATCH($A1517,#REF!,0))),"")</f>
        <v/>
      </c>
      <c r="N1517" s="72" t="str">
        <f>IFERROR(INDEX(#REF!,MATCH(INDEX(#REF!,MATCH($A1517,#REF!,0)),#REF!,0),'Recurrent profile helpers'!N$2)*IF($A1517="", "0", INDEX(#REF!,MATCH($A1517,#REF!,0))),"")</f>
        <v/>
      </c>
    </row>
    <row r="1518" spans="1:14">
      <c r="A1518" t="str">
        <f t="array" ref="A1518">IFERROR(INDEX(#REF!, SMALL(IF((MID(#REF!,2,1)="."),ROW($A$6:$A$4897)-ROW($A$6)+1,IF((MID(#REF!,3,1)="."),ROW($A$6:$A$4892)-ROW($A$6)+1)), ROW(1516:1516))),"" )</f>
        <v/>
      </c>
      <c r="B1518" s="72" t="str">
        <f>IF($A1518="", "", INDEX(#REF!,MATCH($A1518,#REF!,0)))</f>
        <v/>
      </c>
      <c r="C1518" s="72" t="str">
        <f>IFERROR(INDEX(#REF!,MATCH(INDEX(#REF!,MATCH($A1518,#REF!,0)),#REF!,0),'Recurrent profile helpers'!C$2)*IF($A1518="", "0", INDEX(#REF!,MATCH($A1518,#REF!,0))),"")</f>
        <v/>
      </c>
      <c r="D1518" s="72" t="str">
        <f>IFERROR(INDEX(#REF!,MATCH(INDEX(#REF!,MATCH($A1518,#REF!,0)),#REF!,0),'Recurrent profile helpers'!D$2)*IF($A1518="", "0", INDEX(#REF!,MATCH($A1518,#REF!,0))),"")</f>
        <v/>
      </c>
      <c r="E1518" s="72" t="str">
        <f>IFERROR(INDEX(#REF!,MATCH(INDEX(#REF!,MATCH($A1518,#REF!,0)),#REF!,0),'Recurrent profile helpers'!E$2)*IF($A1518="", "0", INDEX(#REF!,MATCH($A1518,#REF!,0))),"")</f>
        <v/>
      </c>
      <c r="F1518" s="72" t="str">
        <f>IFERROR(INDEX(#REF!,MATCH(INDEX(#REF!,MATCH($A1518,#REF!,0)),#REF!,0),'Recurrent profile helpers'!F$2)*IF($A1518="", "0", INDEX(#REF!,MATCH($A1518,#REF!,0))),"")</f>
        <v/>
      </c>
      <c r="G1518" s="72" t="str">
        <f>IFERROR(INDEX(#REF!,MATCH(INDEX(#REF!,MATCH($A1518,#REF!,0)),#REF!,0),'Recurrent profile helpers'!G$2)*IF($A1518="", "0", INDEX(#REF!,MATCH($A1518,#REF!,0))),"")</f>
        <v/>
      </c>
      <c r="H1518" s="72" t="str">
        <f>IFERROR(INDEX(#REF!,MATCH(INDEX(#REF!,MATCH($A1518,#REF!,0)),#REF!,0),'Recurrent profile helpers'!H$2)*IF($A1518="", "0", INDEX(#REF!,MATCH($A1518,#REF!,0))),"")</f>
        <v/>
      </c>
      <c r="I1518" s="72" t="str">
        <f>IFERROR(INDEX(#REF!,MATCH(INDEX(#REF!,MATCH($A1518,#REF!,0)),#REF!,0),'Recurrent profile helpers'!I$2)*IF($A1518="", "0", INDEX(#REF!,MATCH($A1518,#REF!,0))),"")</f>
        <v/>
      </c>
      <c r="J1518" s="72" t="str">
        <f>IFERROR(INDEX(#REF!,MATCH(INDEX(#REF!,MATCH($A1518,#REF!,0)),#REF!,0),'Recurrent profile helpers'!J$2)*IF($A1518="", "0", INDEX(#REF!,MATCH($A1518,#REF!,0))),"")</f>
        <v/>
      </c>
      <c r="K1518" s="72" t="str">
        <f>IFERROR(INDEX(#REF!,MATCH(INDEX(#REF!,MATCH($A1518,#REF!,0)),#REF!,0),'Recurrent profile helpers'!K$2)*IF($A1518="", "0", INDEX(#REF!,MATCH($A1518,#REF!,0))),"")</f>
        <v/>
      </c>
      <c r="L1518" s="72" t="str">
        <f>IFERROR(INDEX(#REF!,MATCH(INDEX(#REF!,MATCH($A1518,#REF!,0)),#REF!,0),'Recurrent profile helpers'!L$2)*IF($A1518="", "0", INDEX(#REF!,MATCH($A1518,#REF!,0))),"")</f>
        <v/>
      </c>
      <c r="M1518" s="72" t="str">
        <f>IFERROR(INDEX(#REF!,MATCH(INDEX(#REF!,MATCH($A1518,#REF!,0)),#REF!,0),'Recurrent profile helpers'!M$2)*IF($A1518="", "0", INDEX(#REF!,MATCH($A1518,#REF!,0))),"")</f>
        <v/>
      </c>
      <c r="N1518" s="72" t="str">
        <f>IFERROR(INDEX(#REF!,MATCH(INDEX(#REF!,MATCH($A1518,#REF!,0)),#REF!,0),'Recurrent profile helpers'!N$2)*IF($A1518="", "0", INDEX(#REF!,MATCH($A1518,#REF!,0))),"")</f>
        <v/>
      </c>
    </row>
    <row r="1519" spans="1:14">
      <c r="A1519" t="str">
        <f t="array" ref="A1519">IFERROR(INDEX(#REF!, SMALL(IF((MID(#REF!,2,1)="."),ROW($A$6:$A$4897)-ROW($A$6)+1,IF((MID(#REF!,3,1)="."),ROW($A$6:$A$4892)-ROW($A$6)+1)), ROW(1517:1517))),"" )</f>
        <v/>
      </c>
      <c r="B1519" s="72" t="str">
        <f>IF($A1519="", "", INDEX(#REF!,MATCH($A1519,#REF!,0)))</f>
        <v/>
      </c>
      <c r="C1519" s="72" t="str">
        <f>IFERROR(INDEX(#REF!,MATCH(INDEX(#REF!,MATCH($A1519,#REF!,0)),#REF!,0),'Recurrent profile helpers'!C$2)*IF($A1519="", "0", INDEX(#REF!,MATCH($A1519,#REF!,0))),"")</f>
        <v/>
      </c>
      <c r="D1519" s="72" t="str">
        <f>IFERROR(INDEX(#REF!,MATCH(INDEX(#REF!,MATCH($A1519,#REF!,0)),#REF!,0),'Recurrent profile helpers'!D$2)*IF($A1519="", "0", INDEX(#REF!,MATCH($A1519,#REF!,0))),"")</f>
        <v/>
      </c>
      <c r="E1519" s="72" t="str">
        <f>IFERROR(INDEX(#REF!,MATCH(INDEX(#REF!,MATCH($A1519,#REF!,0)),#REF!,0),'Recurrent profile helpers'!E$2)*IF($A1519="", "0", INDEX(#REF!,MATCH($A1519,#REF!,0))),"")</f>
        <v/>
      </c>
      <c r="F1519" s="72" t="str">
        <f>IFERROR(INDEX(#REF!,MATCH(INDEX(#REF!,MATCH($A1519,#REF!,0)),#REF!,0),'Recurrent profile helpers'!F$2)*IF($A1519="", "0", INDEX(#REF!,MATCH($A1519,#REF!,0))),"")</f>
        <v/>
      </c>
      <c r="G1519" s="72" t="str">
        <f>IFERROR(INDEX(#REF!,MATCH(INDEX(#REF!,MATCH($A1519,#REF!,0)),#REF!,0),'Recurrent profile helpers'!G$2)*IF($A1519="", "0", INDEX(#REF!,MATCH($A1519,#REF!,0))),"")</f>
        <v/>
      </c>
      <c r="H1519" s="72" t="str">
        <f>IFERROR(INDEX(#REF!,MATCH(INDEX(#REF!,MATCH($A1519,#REF!,0)),#REF!,0),'Recurrent profile helpers'!H$2)*IF($A1519="", "0", INDEX(#REF!,MATCH($A1519,#REF!,0))),"")</f>
        <v/>
      </c>
      <c r="I1519" s="72" t="str">
        <f>IFERROR(INDEX(#REF!,MATCH(INDEX(#REF!,MATCH($A1519,#REF!,0)),#REF!,0),'Recurrent profile helpers'!I$2)*IF($A1519="", "0", INDEX(#REF!,MATCH($A1519,#REF!,0))),"")</f>
        <v/>
      </c>
      <c r="J1519" s="72" t="str">
        <f>IFERROR(INDEX(#REF!,MATCH(INDEX(#REF!,MATCH($A1519,#REF!,0)),#REF!,0),'Recurrent profile helpers'!J$2)*IF($A1519="", "0", INDEX(#REF!,MATCH($A1519,#REF!,0))),"")</f>
        <v/>
      </c>
      <c r="K1519" s="72" t="str">
        <f>IFERROR(INDEX(#REF!,MATCH(INDEX(#REF!,MATCH($A1519,#REF!,0)),#REF!,0),'Recurrent profile helpers'!K$2)*IF($A1519="", "0", INDEX(#REF!,MATCH($A1519,#REF!,0))),"")</f>
        <v/>
      </c>
      <c r="L1519" s="72" t="str">
        <f>IFERROR(INDEX(#REF!,MATCH(INDEX(#REF!,MATCH($A1519,#REF!,0)),#REF!,0),'Recurrent profile helpers'!L$2)*IF($A1519="", "0", INDEX(#REF!,MATCH($A1519,#REF!,0))),"")</f>
        <v/>
      </c>
      <c r="M1519" s="72" t="str">
        <f>IFERROR(INDEX(#REF!,MATCH(INDEX(#REF!,MATCH($A1519,#REF!,0)),#REF!,0),'Recurrent profile helpers'!M$2)*IF($A1519="", "0", INDEX(#REF!,MATCH($A1519,#REF!,0))),"")</f>
        <v/>
      </c>
      <c r="N1519" s="72" t="str">
        <f>IFERROR(INDEX(#REF!,MATCH(INDEX(#REF!,MATCH($A1519,#REF!,0)),#REF!,0),'Recurrent profile helpers'!N$2)*IF($A1519="", "0", INDEX(#REF!,MATCH($A1519,#REF!,0))),"")</f>
        <v/>
      </c>
    </row>
    <row r="1520" spans="1:14">
      <c r="A1520" t="str">
        <f t="array" ref="A1520">IFERROR(INDEX(#REF!, SMALL(IF((MID(#REF!,2,1)="."),ROW($A$6:$A$4897)-ROW($A$6)+1,IF((MID(#REF!,3,1)="."),ROW($A$6:$A$4892)-ROW($A$6)+1)), ROW(1518:1518))),"" )</f>
        <v/>
      </c>
      <c r="B1520" s="72" t="str">
        <f>IF($A1520="", "", INDEX(#REF!,MATCH($A1520,#REF!,0)))</f>
        <v/>
      </c>
      <c r="C1520" s="72" t="str">
        <f>IFERROR(INDEX(#REF!,MATCH(INDEX(#REF!,MATCH($A1520,#REF!,0)),#REF!,0),'Recurrent profile helpers'!C$2)*IF($A1520="", "0", INDEX(#REF!,MATCH($A1520,#REF!,0))),"")</f>
        <v/>
      </c>
      <c r="D1520" s="72" t="str">
        <f>IFERROR(INDEX(#REF!,MATCH(INDEX(#REF!,MATCH($A1520,#REF!,0)),#REF!,0),'Recurrent profile helpers'!D$2)*IF($A1520="", "0", INDEX(#REF!,MATCH($A1520,#REF!,0))),"")</f>
        <v/>
      </c>
      <c r="E1520" s="72" t="str">
        <f>IFERROR(INDEX(#REF!,MATCH(INDEX(#REF!,MATCH($A1520,#REF!,0)),#REF!,0),'Recurrent profile helpers'!E$2)*IF($A1520="", "0", INDEX(#REF!,MATCH($A1520,#REF!,0))),"")</f>
        <v/>
      </c>
      <c r="F1520" s="72" t="str">
        <f>IFERROR(INDEX(#REF!,MATCH(INDEX(#REF!,MATCH($A1520,#REF!,0)),#REF!,0),'Recurrent profile helpers'!F$2)*IF($A1520="", "0", INDEX(#REF!,MATCH($A1520,#REF!,0))),"")</f>
        <v/>
      </c>
      <c r="G1520" s="72" t="str">
        <f>IFERROR(INDEX(#REF!,MATCH(INDEX(#REF!,MATCH($A1520,#REF!,0)),#REF!,0),'Recurrent profile helpers'!G$2)*IF($A1520="", "0", INDEX(#REF!,MATCH($A1520,#REF!,0))),"")</f>
        <v/>
      </c>
      <c r="H1520" s="72" t="str">
        <f>IFERROR(INDEX(#REF!,MATCH(INDEX(#REF!,MATCH($A1520,#REF!,0)),#REF!,0),'Recurrent profile helpers'!H$2)*IF($A1520="", "0", INDEX(#REF!,MATCH($A1520,#REF!,0))),"")</f>
        <v/>
      </c>
      <c r="I1520" s="72" t="str">
        <f>IFERROR(INDEX(#REF!,MATCH(INDEX(#REF!,MATCH($A1520,#REF!,0)),#REF!,0),'Recurrent profile helpers'!I$2)*IF($A1520="", "0", INDEX(#REF!,MATCH($A1520,#REF!,0))),"")</f>
        <v/>
      </c>
      <c r="J1520" s="72" t="str">
        <f>IFERROR(INDEX(#REF!,MATCH(INDEX(#REF!,MATCH($A1520,#REF!,0)),#REF!,0),'Recurrent profile helpers'!J$2)*IF($A1520="", "0", INDEX(#REF!,MATCH($A1520,#REF!,0))),"")</f>
        <v/>
      </c>
      <c r="K1520" s="72" t="str">
        <f>IFERROR(INDEX(#REF!,MATCH(INDEX(#REF!,MATCH($A1520,#REF!,0)),#REF!,0),'Recurrent profile helpers'!K$2)*IF($A1520="", "0", INDEX(#REF!,MATCH($A1520,#REF!,0))),"")</f>
        <v/>
      </c>
      <c r="L1520" s="72" t="str">
        <f>IFERROR(INDEX(#REF!,MATCH(INDEX(#REF!,MATCH($A1520,#REF!,0)),#REF!,0),'Recurrent profile helpers'!L$2)*IF($A1520="", "0", INDEX(#REF!,MATCH($A1520,#REF!,0))),"")</f>
        <v/>
      </c>
      <c r="M1520" s="72" t="str">
        <f>IFERROR(INDEX(#REF!,MATCH(INDEX(#REF!,MATCH($A1520,#REF!,0)),#REF!,0),'Recurrent profile helpers'!M$2)*IF($A1520="", "0", INDEX(#REF!,MATCH($A1520,#REF!,0))),"")</f>
        <v/>
      </c>
      <c r="N1520" s="72" t="str">
        <f>IFERROR(INDEX(#REF!,MATCH(INDEX(#REF!,MATCH($A1520,#REF!,0)),#REF!,0),'Recurrent profile helpers'!N$2)*IF($A1520="", "0", INDEX(#REF!,MATCH($A1520,#REF!,0))),"")</f>
        <v/>
      </c>
    </row>
    <row r="1521" spans="1:14">
      <c r="A1521" t="str">
        <f t="array" ref="A1521">IFERROR(INDEX(#REF!, SMALL(IF((MID(#REF!,2,1)="."),ROW($A$6:$A$4897)-ROW($A$6)+1,IF((MID(#REF!,3,1)="."),ROW($A$6:$A$4892)-ROW($A$6)+1)), ROW(1519:1519))),"" )</f>
        <v/>
      </c>
      <c r="B1521" s="72" t="str">
        <f>IF($A1521="", "", INDEX(#REF!,MATCH($A1521,#REF!,0)))</f>
        <v/>
      </c>
      <c r="C1521" s="72" t="str">
        <f>IFERROR(INDEX(#REF!,MATCH(INDEX(#REF!,MATCH($A1521,#REF!,0)),#REF!,0),'Recurrent profile helpers'!C$2)*IF($A1521="", "0", INDEX(#REF!,MATCH($A1521,#REF!,0))),"")</f>
        <v/>
      </c>
      <c r="D1521" s="72" t="str">
        <f>IFERROR(INDEX(#REF!,MATCH(INDEX(#REF!,MATCH($A1521,#REF!,0)),#REF!,0),'Recurrent profile helpers'!D$2)*IF($A1521="", "0", INDEX(#REF!,MATCH($A1521,#REF!,0))),"")</f>
        <v/>
      </c>
      <c r="E1521" s="72" t="str">
        <f>IFERROR(INDEX(#REF!,MATCH(INDEX(#REF!,MATCH($A1521,#REF!,0)),#REF!,0),'Recurrent profile helpers'!E$2)*IF($A1521="", "0", INDEX(#REF!,MATCH($A1521,#REF!,0))),"")</f>
        <v/>
      </c>
      <c r="F1521" s="72" t="str">
        <f>IFERROR(INDEX(#REF!,MATCH(INDEX(#REF!,MATCH($A1521,#REF!,0)),#REF!,0),'Recurrent profile helpers'!F$2)*IF($A1521="", "0", INDEX(#REF!,MATCH($A1521,#REF!,0))),"")</f>
        <v/>
      </c>
      <c r="G1521" s="72" t="str">
        <f>IFERROR(INDEX(#REF!,MATCH(INDEX(#REF!,MATCH($A1521,#REF!,0)),#REF!,0),'Recurrent profile helpers'!G$2)*IF($A1521="", "0", INDEX(#REF!,MATCH($A1521,#REF!,0))),"")</f>
        <v/>
      </c>
      <c r="H1521" s="72" t="str">
        <f>IFERROR(INDEX(#REF!,MATCH(INDEX(#REF!,MATCH($A1521,#REF!,0)),#REF!,0),'Recurrent profile helpers'!H$2)*IF($A1521="", "0", INDEX(#REF!,MATCH($A1521,#REF!,0))),"")</f>
        <v/>
      </c>
      <c r="I1521" s="72" t="str">
        <f>IFERROR(INDEX(#REF!,MATCH(INDEX(#REF!,MATCH($A1521,#REF!,0)),#REF!,0),'Recurrent profile helpers'!I$2)*IF($A1521="", "0", INDEX(#REF!,MATCH($A1521,#REF!,0))),"")</f>
        <v/>
      </c>
      <c r="J1521" s="72" t="str">
        <f>IFERROR(INDEX(#REF!,MATCH(INDEX(#REF!,MATCH($A1521,#REF!,0)),#REF!,0),'Recurrent profile helpers'!J$2)*IF($A1521="", "0", INDEX(#REF!,MATCH($A1521,#REF!,0))),"")</f>
        <v/>
      </c>
      <c r="K1521" s="72" t="str">
        <f>IFERROR(INDEX(#REF!,MATCH(INDEX(#REF!,MATCH($A1521,#REF!,0)),#REF!,0),'Recurrent profile helpers'!K$2)*IF($A1521="", "0", INDEX(#REF!,MATCH($A1521,#REF!,0))),"")</f>
        <v/>
      </c>
      <c r="L1521" s="72" t="str">
        <f>IFERROR(INDEX(#REF!,MATCH(INDEX(#REF!,MATCH($A1521,#REF!,0)),#REF!,0),'Recurrent profile helpers'!L$2)*IF($A1521="", "0", INDEX(#REF!,MATCH($A1521,#REF!,0))),"")</f>
        <v/>
      </c>
      <c r="M1521" s="72" t="str">
        <f>IFERROR(INDEX(#REF!,MATCH(INDEX(#REF!,MATCH($A1521,#REF!,0)),#REF!,0),'Recurrent profile helpers'!M$2)*IF($A1521="", "0", INDEX(#REF!,MATCH($A1521,#REF!,0))),"")</f>
        <v/>
      </c>
      <c r="N1521" s="72" t="str">
        <f>IFERROR(INDEX(#REF!,MATCH(INDEX(#REF!,MATCH($A1521,#REF!,0)),#REF!,0),'Recurrent profile helpers'!N$2)*IF($A1521="", "0", INDEX(#REF!,MATCH($A1521,#REF!,0))),"")</f>
        <v/>
      </c>
    </row>
    <row r="1522" spans="1:14">
      <c r="A1522" t="str">
        <f t="array" ref="A1522">IFERROR(INDEX(#REF!, SMALL(IF((MID(#REF!,2,1)="."),ROW($A$6:$A$4897)-ROW($A$6)+1,IF((MID(#REF!,3,1)="."),ROW($A$6:$A$4892)-ROW($A$6)+1)), ROW(1520:1520))),"" )</f>
        <v/>
      </c>
      <c r="B1522" s="72" t="str">
        <f>IF($A1522="", "", INDEX(#REF!,MATCH($A1522,#REF!,0)))</f>
        <v/>
      </c>
      <c r="C1522" s="72" t="str">
        <f>IFERROR(INDEX(#REF!,MATCH(INDEX(#REF!,MATCH($A1522,#REF!,0)),#REF!,0),'Recurrent profile helpers'!C$2)*IF($A1522="", "0", INDEX(#REF!,MATCH($A1522,#REF!,0))),"")</f>
        <v/>
      </c>
      <c r="D1522" s="72" t="str">
        <f>IFERROR(INDEX(#REF!,MATCH(INDEX(#REF!,MATCH($A1522,#REF!,0)),#REF!,0),'Recurrent profile helpers'!D$2)*IF($A1522="", "0", INDEX(#REF!,MATCH($A1522,#REF!,0))),"")</f>
        <v/>
      </c>
      <c r="E1522" s="72" t="str">
        <f>IFERROR(INDEX(#REF!,MATCH(INDEX(#REF!,MATCH($A1522,#REF!,0)),#REF!,0),'Recurrent profile helpers'!E$2)*IF($A1522="", "0", INDEX(#REF!,MATCH($A1522,#REF!,0))),"")</f>
        <v/>
      </c>
      <c r="F1522" s="72" t="str">
        <f>IFERROR(INDEX(#REF!,MATCH(INDEX(#REF!,MATCH($A1522,#REF!,0)),#REF!,0),'Recurrent profile helpers'!F$2)*IF($A1522="", "0", INDEX(#REF!,MATCH($A1522,#REF!,0))),"")</f>
        <v/>
      </c>
      <c r="G1522" s="72" t="str">
        <f>IFERROR(INDEX(#REF!,MATCH(INDEX(#REF!,MATCH($A1522,#REF!,0)),#REF!,0),'Recurrent profile helpers'!G$2)*IF($A1522="", "0", INDEX(#REF!,MATCH($A1522,#REF!,0))),"")</f>
        <v/>
      </c>
      <c r="H1522" s="72" t="str">
        <f>IFERROR(INDEX(#REF!,MATCH(INDEX(#REF!,MATCH($A1522,#REF!,0)),#REF!,0),'Recurrent profile helpers'!H$2)*IF($A1522="", "0", INDEX(#REF!,MATCH($A1522,#REF!,0))),"")</f>
        <v/>
      </c>
      <c r="I1522" s="72" t="str">
        <f>IFERROR(INDEX(#REF!,MATCH(INDEX(#REF!,MATCH($A1522,#REF!,0)),#REF!,0),'Recurrent profile helpers'!I$2)*IF($A1522="", "0", INDEX(#REF!,MATCH($A1522,#REF!,0))),"")</f>
        <v/>
      </c>
      <c r="J1522" s="72" t="str">
        <f>IFERROR(INDEX(#REF!,MATCH(INDEX(#REF!,MATCH($A1522,#REF!,0)),#REF!,0),'Recurrent profile helpers'!J$2)*IF($A1522="", "0", INDEX(#REF!,MATCH($A1522,#REF!,0))),"")</f>
        <v/>
      </c>
      <c r="K1522" s="72" t="str">
        <f>IFERROR(INDEX(#REF!,MATCH(INDEX(#REF!,MATCH($A1522,#REF!,0)),#REF!,0),'Recurrent profile helpers'!K$2)*IF($A1522="", "0", INDEX(#REF!,MATCH($A1522,#REF!,0))),"")</f>
        <v/>
      </c>
      <c r="L1522" s="72" t="str">
        <f>IFERROR(INDEX(#REF!,MATCH(INDEX(#REF!,MATCH($A1522,#REF!,0)),#REF!,0),'Recurrent profile helpers'!L$2)*IF($A1522="", "0", INDEX(#REF!,MATCH($A1522,#REF!,0))),"")</f>
        <v/>
      </c>
      <c r="M1522" s="72" t="str">
        <f>IFERROR(INDEX(#REF!,MATCH(INDEX(#REF!,MATCH($A1522,#REF!,0)),#REF!,0),'Recurrent profile helpers'!M$2)*IF($A1522="", "0", INDEX(#REF!,MATCH($A1522,#REF!,0))),"")</f>
        <v/>
      </c>
      <c r="N1522" s="72" t="str">
        <f>IFERROR(INDEX(#REF!,MATCH(INDEX(#REF!,MATCH($A1522,#REF!,0)),#REF!,0),'Recurrent profile helpers'!N$2)*IF($A1522="", "0", INDEX(#REF!,MATCH($A1522,#REF!,0))),"")</f>
        <v/>
      </c>
    </row>
    <row r="1523" spans="1:14">
      <c r="A1523" t="str">
        <f t="array" ref="A1523">IFERROR(INDEX(#REF!, SMALL(IF((MID(#REF!,2,1)="."),ROW($A$6:$A$4897)-ROW($A$6)+1,IF((MID(#REF!,3,1)="."),ROW($A$6:$A$4892)-ROW($A$6)+1)), ROW(1521:1521))),"" )</f>
        <v/>
      </c>
      <c r="B1523" s="72" t="str">
        <f>IF($A1523="", "", INDEX(#REF!,MATCH($A1523,#REF!,0)))</f>
        <v/>
      </c>
      <c r="C1523" s="72" t="str">
        <f>IFERROR(INDEX(#REF!,MATCH(INDEX(#REF!,MATCH($A1523,#REF!,0)),#REF!,0),'Recurrent profile helpers'!C$2)*IF($A1523="", "0", INDEX(#REF!,MATCH($A1523,#REF!,0))),"")</f>
        <v/>
      </c>
      <c r="D1523" s="72" t="str">
        <f>IFERROR(INDEX(#REF!,MATCH(INDEX(#REF!,MATCH($A1523,#REF!,0)),#REF!,0),'Recurrent profile helpers'!D$2)*IF($A1523="", "0", INDEX(#REF!,MATCH($A1523,#REF!,0))),"")</f>
        <v/>
      </c>
      <c r="E1523" s="72" t="str">
        <f>IFERROR(INDEX(#REF!,MATCH(INDEX(#REF!,MATCH($A1523,#REF!,0)),#REF!,0),'Recurrent profile helpers'!E$2)*IF($A1523="", "0", INDEX(#REF!,MATCH($A1523,#REF!,0))),"")</f>
        <v/>
      </c>
      <c r="F1523" s="72" t="str">
        <f>IFERROR(INDEX(#REF!,MATCH(INDEX(#REF!,MATCH($A1523,#REF!,0)),#REF!,0),'Recurrent profile helpers'!F$2)*IF($A1523="", "0", INDEX(#REF!,MATCH($A1523,#REF!,0))),"")</f>
        <v/>
      </c>
      <c r="G1523" s="72" t="str">
        <f>IFERROR(INDEX(#REF!,MATCH(INDEX(#REF!,MATCH($A1523,#REF!,0)),#REF!,0),'Recurrent profile helpers'!G$2)*IF($A1523="", "0", INDEX(#REF!,MATCH($A1523,#REF!,0))),"")</f>
        <v/>
      </c>
      <c r="H1523" s="72" t="str">
        <f>IFERROR(INDEX(#REF!,MATCH(INDEX(#REF!,MATCH($A1523,#REF!,0)),#REF!,0),'Recurrent profile helpers'!H$2)*IF($A1523="", "0", INDEX(#REF!,MATCH($A1523,#REF!,0))),"")</f>
        <v/>
      </c>
      <c r="I1523" s="72" t="str">
        <f>IFERROR(INDEX(#REF!,MATCH(INDEX(#REF!,MATCH($A1523,#REF!,0)),#REF!,0),'Recurrent profile helpers'!I$2)*IF($A1523="", "0", INDEX(#REF!,MATCH($A1523,#REF!,0))),"")</f>
        <v/>
      </c>
      <c r="J1523" s="72" t="str">
        <f>IFERROR(INDEX(#REF!,MATCH(INDEX(#REF!,MATCH($A1523,#REF!,0)),#REF!,0),'Recurrent profile helpers'!J$2)*IF($A1523="", "0", INDEX(#REF!,MATCH($A1523,#REF!,0))),"")</f>
        <v/>
      </c>
      <c r="K1523" s="72" t="str">
        <f>IFERROR(INDEX(#REF!,MATCH(INDEX(#REF!,MATCH($A1523,#REF!,0)),#REF!,0),'Recurrent profile helpers'!K$2)*IF($A1523="", "0", INDEX(#REF!,MATCH($A1523,#REF!,0))),"")</f>
        <v/>
      </c>
      <c r="L1523" s="72" t="str">
        <f>IFERROR(INDEX(#REF!,MATCH(INDEX(#REF!,MATCH($A1523,#REF!,0)),#REF!,0),'Recurrent profile helpers'!L$2)*IF($A1523="", "0", INDEX(#REF!,MATCH($A1523,#REF!,0))),"")</f>
        <v/>
      </c>
      <c r="M1523" s="72" t="str">
        <f>IFERROR(INDEX(#REF!,MATCH(INDEX(#REF!,MATCH($A1523,#REF!,0)),#REF!,0),'Recurrent profile helpers'!M$2)*IF($A1523="", "0", INDEX(#REF!,MATCH($A1523,#REF!,0))),"")</f>
        <v/>
      </c>
      <c r="N1523" s="72" t="str">
        <f>IFERROR(INDEX(#REF!,MATCH(INDEX(#REF!,MATCH($A1523,#REF!,0)),#REF!,0),'Recurrent profile helpers'!N$2)*IF($A1523="", "0", INDEX(#REF!,MATCH($A1523,#REF!,0))),"")</f>
        <v/>
      </c>
    </row>
    <row r="1524" spans="1:14">
      <c r="A1524" t="str">
        <f t="array" ref="A1524">IFERROR(INDEX(#REF!, SMALL(IF((MID(#REF!,2,1)="."),ROW($A$6:$A$4897)-ROW($A$6)+1,IF((MID(#REF!,3,1)="."),ROW($A$6:$A$4892)-ROW($A$6)+1)), ROW(1522:1522))),"" )</f>
        <v/>
      </c>
      <c r="B1524" s="72" t="str">
        <f>IF($A1524="", "", INDEX(#REF!,MATCH($A1524,#REF!,0)))</f>
        <v/>
      </c>
      <c r="C1524" s="72" t="str">
        <f>IFERROR(INDEX(#REF!,MATCH(INDEX(#REF!,MATCH($A1524,#REF!,0)),#REF!,0),'Recurrent profile helpers'!C$2)*IF($A1524="", "0", INDEX(#REF!,MATCH($A1524,#REF!,0))),"")</f>
        <v/>
      </c>
      <c r="D1524" s="72" t="str">
        <f>IFERROR(INDEX(#REF!,MATCH(INDEX(#REF!,MATCH($A1524,#REF!,0)),#REF!,0),'Recurrent profile helpers'!D$2)*IF($A1524="", "0", INDEX(#REF!,MATCH($A1524,#REF!,0))),"")</f>
        <v/>
      </c>
      <c r="E1524" s="72" t="str">
        <f>IFERROR(INDEX(#REF!,MATCH(INDEX(#REF!,MATCH($A1524,#REF!,0)),#REF!,0),'Recurrent profile helpers'!E$2)*IF($A1524="", "0", INDEX(#REF!,MATCH($A1524,#REF!,0))),"")</f>
        <v/>
      </c>
      <c r="F1524" s="72" t="str">
        <f>IFERROR(INDEX(#REF!,MATCH(INDEX(#REF!,MATCH($A1524,#REF!,0)),#REF!,0),'Recurrent profile helpers'!F$2)*IF($A1524="", "0", INDEX(#REF!,MATCH($A1524,#REF!,0))),"")</f>
        <v/>
      </c>
      <c r="G1524" s="72" t="str">
        <f>IFERROR(INDEX(#REF!,MATCH(INDEX(#REF!,MATCH($A1524,#REF!,0)),#REF!,0),'Recurrent profile helpers'!G$2)*IF($A1524="", "0", INDEX(#REF!,MATCH($A1524,#REF!,0))),"")</f>
        <v/>
      </c>
      <c r="H1524" s="72" t="str">
        <f>IFERROR(INDEX(#REF!,MATCH(INDEX(#REF!,MATCH($A1524,#REF!,0)),#REF!,0),'Recurrent profile helpers'!H$2)*IF($A1524="", "0", INDEX(#REF!,MATCH($A1524,#REF!,0))),"")</f>
        <v/>
      </c>
      <c r="I1524" s="72" t="str">
        <f>IFERROR(INDEX(#REF!,MATCH(INDEX(#REF!,MATCH($A1524,#REF!,0)),#REF!,0),'Recurrent profile helpers'!I$2)*IF($A1524="", "0", INDEX(#REF!,MATCH($A1524,#REF!,0))),"")</f>
        <v/>
      </c>
      <c r="J1524" s="72" t="str">
        <f>IFERROR(INDEX(#REF!,MATCH(INDEX(#REF!,MATCH($A1524,#REF!,0)),#REF!,0),'Recurrent profile helpers'!J$2)*IF($A1524="", "0", INDEX(#REF!,MATCH($A1524,#REF!,0))),"")</f>
        <v/>
      </c>
      <c r="K1524" s="72" t="str">
        <f>IFERROR(INDEX(#REF!,MATCH(INDEX(#REF!,MATCH($A1524,#REF!,0)),#REF!,0),'Recurrent profile helpers'!K$2)*IF($A1524="", "0", INDEX(#REF!,MATCH($A1524,#REF!,0))),"")</f>
        <v/>
      </c>
      <c r="L1524" s="72" t="str">
        <f>IFERROR(INDEX(#REF!,MATCH(INDEX(#REF!,MATCH($A1524,#REF!,0)),#REF!,0),'Recurrent profile helpers'!L$2)*IF($A1524="", "0", INDEX(#REF!,MATCH($A1524,#REF!,0))),"")</f>
        <v/>
      </c>
      <c r="M1524" s="72" t="str">
        <f>IFERROR(INDEX(#REF!,MATCH(INDEX(#REF!,MATCH($A1524,#REF!,0)),#REF!,0),'Recurrent profile helpers'!M$2)*IF($A1524="", "0", INDEX(#REF!,MATCH($A1524,#REF!,0))),"")</f>
        <v/>
      </c>
      <c r="N1524" s="72" t="str">
        <f>IFERROR(INDEX(#REF!,MATCH(INDEX(#REF!,MATCH($A1524,#REF!,0)),#REF!,0),'Recurrent profile helpers'!N$2)*IF($A1524="", "0", INDEX(#REF!,MATCH($A1524,#REF!,0))),"")</f>
        <v/>
      </c>
    </row>
    <row r="1525" spans="1:14">
      <c r="A1525" t="str">
        <f t="array" ref="A1525">IFERROR(INDEX(#REF!, SMALL(IF((MID(#REF!,2,1)="."),ROW($A$6:$A$4897)-ROW($A$6)+1,IF((MID(#REF!,3,1)="."),ROW($A$6:$A$4892)-ROW($A$6)+1)), ROW(1523:1523))),"" )</f>
        <v/>
      </c>
      <c r="B1525" s="72" t="str">
        <f>IF($A1525="", "", INDEX(#REF!,MATCH($A1525,#REF!,0)))</f>
        <v/>
      </c>
      <c r="C1525" s="72" t="str">
        <f>IFERROR(INDEX(#REF!,MATCH(INDEX(#REF!,MATCH($A1525,#REF!,0)),#REF!,0),'Recurrent profile helpers'!C$2)*IF($A1525="", "0", INDEX(#REF!,MATCH($A1525,#REF!,0))),"")</f>
        <v/>
      </c>
      <c r="D1525" s="72" t="str">
        <f>IFERROR(INDEX(#REF!,MATCH(INDEX(#REF!,MATCH($A1525,#REF!,0)),#REF!,0),'Recurrent profile helpers'!D$2)*IF($A1525="", "0", INDEX(#REF!,MATCH($A1525,#REF!,0))),"")</f>
        <v/>
      </c>
      <c r="E1525" s="72" t="str">
        <f>IFERROR(INDEX(#REF!,MATCH(INDEX(#REF!,MATCH($A1525,#REF!,0)),#REF!,0),'Recurrent profile helpers'!E$2)*IF($A1525="", "0", INDEX(#REF!,MATCH($A1525,#REF!,0))),"")</f>
        <v/>
      </c>
      <c r="F1525" s="72" t="str">
        <f>IFERROR(INDEX(#REF!,MATCH(INDEX(#REF!,MATCH($A1525,#REF!,0)),#REF!,0),'Recurrent profile helpers'!F$2)*IF($A1525="", "0", INDEX(#REF!,MATCH($A1525,#REF!,0))),"")</f>
        <v/>
      </c>
      <c r="G1525" s="72" t="str">
        <f>IFERROR(INDEX(#REF!,MATCH(INDEX(#REF!,MATCH($A1525,#REF!,0)),#REF!,0),'Recurrent profile helpers'!G$2)*IF($A1525="", "0", INDEX(#REF!,MATCH($A1525,#REF!,0))),"")</f>
        <v/>
      </c>
      <c r="H1525" s="72" t="str">
        <f>IFERROR(INDEX(#REF!,MATCH(INDEX(#REF!,MATCH($A1525,#REF!,0)),#REF!,0),'Recurrent profile helpers'!H$2)*IF($A1525="", "0", INDEX(#REF!,MATCH($A1525,#REF!,0))),"")</f>
        <v/>
      </c>
      <c r="I1525" s="72" t="str">
        <f>IFERROR(INDEX(#REF!,MATCH(INDEX(#REF!,MATCH($A1525,#REF!,0)),#REF!,0),'Recurrent profile helpers'!I$2)*IF($A1525="", "0", INDEX(#REF!,MATCH($A1525,#REF!,0))),"")</f>
        <v/>
      </c>
      <c r="J1525" s="72" t="str">
        <f>IFERROR(INDEX(#REF!,MATCH(INDEX(#REF!,MATCH($A1525,#REF!,0)),#REF!,0),'Recurrent profile helpers'!J$2)*IF($A1525="", "0", INDEX(#REF!,MATCH($A1525,#REF!,0))),"")</f>
        <v/>
      </c>
      <c r="K1525" s="72" t="str">
        <f>IFERROR(INDEX(#REF!,MATCH(INDEX(#REF!,MATCH($A1525,#REF!,0)),#REF!,0),'Recurrent profile helpers'!K$2)*IF($A1525="", "0", INDEX(#REF!,MATCH($A1525,#REF!,0))),"")</f>
        <v/>
      </c>
      <c r="L1525" s="72" t="str">
        <f>IFERROR(INDEX(#REF!,MATCH(INDEX(#REF!,MATCH($A1525,#REF!,0)),#REF!,0),'Recurrent profile helpers'!L$2)*IF($A1525="", "0", INDEX(#REF!,MATCH($A1525,#REF!,0))),"")</f>
        <v/>
      </c>
      <c r="M1525" s="72" t="str">
        <f>IFERROR(INDEX(#REF!,MATCH(INDEX(#REF!,MATCH($A1525,#REF!,0)),#REF!,0),'Recurrent profile helpers'!M$2)*IF($A1525="", "0", INDEX(#REF!,MATCH($A1525,#REF!,0))),"")</f>
        <v/>
      </c>
      <c r="N1525" s="72" t="str">
        <f>IFERROR(INDEX(#REF!,MATCH(INDEX(#REF!,MATCH($A1525,#REF!,0)),#REF!,0),'Recurrent profile helpers'!N$2)*IF($A1525="", "0", INDEX(#REF!,MATCH($A1525,#REF!,0))),"")</f>
        <v/>
      </c>
    </row>
    <row r="1526" spans="1:14">
      <c r="A1526" t="str">
        <f t="array" ref="A1526">IFERROR(INDEX(#REF!, SMALL(IF((MID(#REF!,2,1)="."),ROW($A$6:$A$4897)-ROW($A$6)+1,IF((MID(#REF!,3,1)="."),ROW($A$6:$A$4892)-ROW($A$6)+1)), ROW(1524:1524))),"" )</f>
        <v/>
      </c>
      <c r="B1526" s="72" t="str">
        <f>IF($A1526="", "", INDEX(#REF!,MATCH($A1526,#REF!,0)))</f>
        <v/>
      </c>
      <c r="C1526" s="72" t="str">
        <f>IFERROR(INDEX(#REF!,MATCH(INDEX(#REF!,MATCH($A1526,#REF!,0)),#REF!,0),'Recurrent profile helpers'!C$2)*IF($A1526="", "0", INDEX(#REF!,MATCH($A1526,#REF!,0))),"")</f>
        <v/>
      </c>
      <c r="D1526" s="72" t="str">
        <f>IFERROR(INDEX(#REF!,MATCH(INDEX(#REF!,MATCH($A1526,#REF!,0)),#REF!,0),'Recurrent profile helpers'!D$2)*IF($A1526="", "0", INDEX(#REF!,MATCH($A1526,#REF!,0))),"")</f>
        <v/>
      </c>
      <c r="E1526" s="72" t="str">
        <f>IFERROR(INDEX(#REF!,MATCH(INDEX(#REF!,MATCH($A1526,#REF!,0)),#REF!,0),'Recurrent profile helpers'!E$2)*IF($A1526="", "0", INDEX(#REF!,MATCH($A1526,#REF!,0))),"")</f>
        <v/>
      </c>
      <c r="F1526" s="72" t="str">
        <f>IFERROR(INDEX(#REF!,MATCH(INDEX(#REF!,MATCH($A1526,#REF!,0)),#REF!,0),'Recurrent profile helpers'!F$2)*IF($A1526="", "0", INDEX(#REF!,MATCH($A1526,#REF!,0))),"")</f>
        <v/>
      </c>
      <c r="G1526" s="72" t="str">
        <f>IFERROR(INDEX(#REF!,MATCH(INDEX(#REF!,MATCH($A1526,#REF!,0)),#REF!,0),'Recurrent profile helpers'!G$2)*IF($A1526="", "0", INDEX(#REF!,MATCH($A1526,#REF!,0))),"")</f>
        <v/>
      </c>
      <c r="H1526" s="72" t="str">
        <f>IFERROR(INDEX(#REF!,MATCH(INDEX(#REF!,MATCH($A1526,#REF!,0)),#REF!,0),'Recurrent profile helpers'!H$2)*IF($A1526="", "0", INDEX(#REF!,MATCH($A1526,#REF!,0))),"")</f>
        <v/>
      </c>
      <c r="I1526" s="72" t="str">
        <f>IFERROR(INDEX(#REF!,MATCH(INDEX(#REF!,MATCH($A1526,#REF!,0)),#REF!,0),'Recurrent profile helpers'!I$2)*IF($A1526="", "0", INDEX(#REF!,MATCH($A1526,#REF!,0))),"")</f>
        <v/>
      </c>
      <c r="J1526" s="72" t="str">
        <f>IFERROR(INDEX(#REF!,MATCH(INDEX(#REF!,MATCH($A1526,#REF!,0)),#REF!,0),'Recurrent profile helpers'!J$2)*IF($A1526="", "0", INDEX(#REF!,MATCH($A1526,#REF!,0))),"")</f>
        <v/>
      </c>
      <c r="K1526" s="72" t="str">
        <f>IFERROR(INDEX(#REF!,MATCH(INDEX(#REF!,MATCH($A1526,#REF!,0)),#REF!,0),'Recurrent profile helpers'!K$2)*IF($A1526="", "0", INDEX(#REF!,MATCH($A1526,#REF!,0))),"")</f>
        <v/>
      </c>
      <c r="L1526" s="72" t="str">
        <f>IFERROR(INDEX(#REF!,MATCH(INDEX(#REF!,MATCH($A1526,#REF!,0)),#REF!,0),'Recurrent profile helpers'!L$2)*IF($A1526="", "0", INDEX(#REF!,MATCH($A1526,#REF!,0))),"")</f>
        <v/>
      </c>
      <c r="M1526" s="72" t="str">
        <f>IFERROR(INDEX(#REF!,MATCH(INDEX(#REF!,MATCH($A1526,#REF!,0)),#REF!,0),'Recurrent profile helpers'!M$2)*IF($A1526="", "0", INDEX(#REF!,MATCH($A1526,#REF!,0))),"")</f>
        <v/>
      </c>
      <c r="N1526" s="72" t="str">
        <f>IFERROR(INDEX(#REF!,MATCH(INDEX(#REF!,MATCH($A1526,#REF!,0)),#REF!,0),'Recurrent profile helpers'!N$2)*IF($A1526="", "0", INDEX(#REF!,MATCH($A1526,#REF!,0))),"")</f>
        <v/>
      </c>
    </row>
    <row r="1527" spans="1:14">
      <c r="A1527" t="str">
        <f t="array" ref="A1527">IFERROR(INDEX(#REF!, SMALL(IF((MID(#REF!,2,1)="."),ROW($A$6:$A$4897)-ROW($A$6)+1,IF((MID(#REF!,3,1)="."),ROW($A$6:$A$4892)-ROW($A$6)+1)), ROW(1525:1525))),"" )</f>
        <v/>
      </c>
      <c r="B1527" s="72" t="str">
        <f>IF($A1527="", "", INDEX(#REF!,MATCH($A1527,#REF!,0)))</f>
        <v/>
      </c>
      <c r="C1527" s="72" t="str">
        <f>IFERROR(INDEX(#REF!,MATCH(INDEX(#REF!,MATCH($A1527,#REF!,0)),#REF!,0),'Recurrent profile helpers'!C$2)*IF($A1527="", "0", INDEX(#REF!,MATCH($A1527,#REF!,0))),"")</f>
        <v/>
      </c>
      <c r="D1527" s="72" t="str">
        <f>IFERROR(INDEX(#REF!,MATCH(INDEX(#REF!,MATCH($A1527,#REF!,0)),#REF!,0),'Recurrent profile helpers'!D$2)*IF($A1527="", "0", INDEX(#REF!,MATCH($A1527,#REF!,0))),"")</f>
        <v/>
      </c>
      <c r="E1527" s="72" t="str">
        <f>IFERROR(INDEX(#REF!,MATCH(INDEX(#REF!,MATCH($A1527,#REF!,0)),#REF!,0),'Recurrent profile helpers'!E$2)*IF($A1527="", "0", INDEX(#REF!,MATCH($A1527,#REF!,0))),"")</f>
        <v/>
      </c>
      <c r="F1527" s="72" t="str">
        <f>IFERROR(INDEX(#REF!,MATCH(INDEX(#REF!,MATCH($A1527,#REF!,0)),#REF!,0),'Recurrent profile helpers'!F$2)*IF($A1527="", "0", INDEX(#REF!,MATCH($A1527,#REF!,0))),"")</f>
        <v/>
      </c>
      <c r="G1527" s="72" t="str">
        <f>IFERROR(INDEX(#REF!,MATCH(INDEX(#REF!,MATCH($A1527,#REF!,0)),#REF!,0),'Recurrent profile helpers'!G$2)*IF($A1527="", "0", INDEX(#REF!,MATCH($A1527,#REF!,0))),"")</f>
        <v/>
      </c>
      <c r="H1527" s="72" t="str">
        <f>IFERROR(INDEX(#REF!,MATCH(INDEX(#REF!,MATCH($A1527,#REF!,0)),#REF!,0),'Recurrent profile helpers'!H$2)*IF($A1527="", "0", INDEX(#REF!,MATCH($A1527,#REF!,0))),"")</f>
        <v/>
      </c>
      <c r="I1527" s="72" t="str">
        <f>IFERROR(INDEX(#REF!,MATCH(INDEX(#REF!,MATCH($A1527,#REF!,0)),#REF!,0),'Recurrent profile helpers'!I$2)*IF($A1527="", "0", INDEX(#REF!,MATCH($A1527,#REF!,0))),"")</f>
        <v/>
      </c>
      <c r="J1527" s="72" t="str">
        <f>IFERROR(INDEX(#REF!,MATCH(INDEX(#REF!,MATCH($A1527,#REF!,0)),#REF!,0),'Recurrent profile helpers'!J$2)*IF($A1527="", "0", INDEX(#REF!,MATCH($A1527,#REF!,0))),"")</f>
        <v/>
      </c>
      <c r="K1527" s="72" t="str">
        <f>IFERROR(INDEX(#REF!,MATCH(INDEX(#REF!,MATCH($A1527,#REF!,0)),#REF!,0),'Recurrent profile helpers'!K$2)*IF($A1527="", "0", INDEX(#REF!,MATCH($A1527,#REF!,0))),"")</f>
        <v/>
      </c>
      <c r="L1527" s="72" t="str">
        <f>IFERROR(INDEX(#REF!,MATCH(INDEX(#REF!,MATCH($A1527,#REF!,0)),#REF!,0),'Recurrent profile helpers'!L$2)*IF($A1527="", "0", INDEX(#REF!,MATCH($A1527,#REF!,0))),"")</f>
        <v/>
      </c>
      <c r="M1527" s="72" t="str">
        <f>IFERROR(INDEX(#REF!,MATCH(INDEX(#REF!,MATCH($A1527,#REF!,0)),#REF!,0),'Recurrent profile helpers'!M$2)*IF($A1527="", "0", INDEX(#REF!,MATCH($A1527,#REF!,0))),"")</f>
        <v/>
      </c>
      <c r="N1527" s="72" t="str">
        <f>IFERROR(INDEX(#REF!,MATCH(INDEX(#REF!,MATCH($A1527,#REF!,0)),#REF!,0),'Recurrent profile helpers'!N$2)*IF($A1527="", "0", INDEX(#REF!,MATCH($A1527,#REF!,0))),"")</f>
        <v/>
      </c>
    </row>
    <row r="1528" spans="1:14">
      <c r="A1528" t="str">
        <f t="array" ref="A1528">IFERROR(INDEX(#REF!, SMALL(IF((MID(#REF!,2,1)="."),ROW($A$6:$A$4897)-ROW($A$6)+1,IF((MID(#REF!,3,1)="."),ROW($A$6:$A$4892)-ROW($A$6)+1)), ROW(1526:1526))),"" )</f>
        <v/>
      </c>
      <c r="B1528" s="72" t="str">
        <f>IF($A1528="", "", INDEX(#REF!,MATCH($A1528,#REF!,0)))</f>
        <v/>
      </c>
      <c r="C1528" s="72" t="str">
        <f>IFERROR(INDEX(#REF!,MATCH(INDEX(#REF!,MATCH($A1528,#REF!,0)),#REF!,0),'Recurrent profile helpers'!C$2)*IF($A1528="", "0", INDEX(#REF!,MATCH($A1528,#REF!,0))),"")</f>
        <v/>
      </c>
      <c r="D1528" s="72" t="str">
        <f>IFERROR(INDEX(#REF!,MATCH(INDEX(#REF!,MATCH($A1528,#REF!,0)),#REF!,0),'Recurrent profile helpers'!D$2)*IF($A1528="", "0", INDEX(#REF!,MATCH($A1528,#REF!,0))),"")</f>
        <v/>
      </c>
      <c r="E1528" s="72" t="str">
        <f>IFERROR(INDEX(#REF!,MATCH(INDEX(#REF!,MATCH($A1528,#REF!,0)),#REF!,0),'Recurrent profile helpers'!E$2)*IF($A1528="", "0", INDEX(#REF!,MATCH($A1528,#REF!,0))),"")</f>
        <v/>
      </c>
      <c r="F1528" s="72" t="str">
        <f>IFERROR(INDEX(#REF!,MATCH(INDEX(#REF!,MATCH($A1528,#REF!,0)),#REF!,0),'Recurrent profile helpers'!F$2)*IF($A1528="", "0", INDEX(#REF!,MATCH($A1528,#REF!,0))),"")</f>
        <v/>
      </c>
      <c r="G1528" s="72" t="str">
        <f>IFERROR(INDEX(#REF!,MATCH(INDEX(#REF!,MATCH($A1528,#REF!,0)),#REF!,0),'Recurrent profile helpers'!G$2)*IF($A1528="", "0", INDEX(#REF!,MATCH($A1528,#REF!,0))),"")</f>
        <v/>
      </c>
      <c r="H1528" s="72" t="str">
        <f>IFERROR(INDEX(#REF!,MATCH(INDEX(#REF!,MATCH($A1528,#REF!,0)),#REF!,0),'Recurrent profile helpers'!H$2)*IF($A1528="", "0", INDEX(#REF!,MATCH($A1528,#REF!,0))),"")</f>
        <v/>
      </c>
      <c r="I1528" s="72" t="str">
        <f>IFERROR(INDEX(#REF!,MATCH(INDEX(#REF!,MATCH($A1528,#REF!,0)),#REF!,0),'Recurrent profile helpers'!I$2)*IF($A1528="", "0", INDEX(#REF!,MATCH($A1528,#REF!,0))),"")</f>
        <v/>
      </c>
      <c r="J1528" s="72" t="str">
        <f>IFERROR(INDEX(#REF!,MATCH(INDEX(#REF!,MATCH($A1528,#REF!,0)),#REF!,0),'Recurrent profile helpers'!J$2)*IF($A1528="", "0", INDEX(#REF!,MATCH($A1528,#REF!,0))),"")</f>
        <v/>
      </c>
      <c r="K1528" s="72" t="str">
        <f>IFERROR(INDEX(#REF!,MATCH(INDEX(#REF!,MATCH($A1528,#REF!,0)),#REF!,0),'Recurrent profile helpers'!K$2)*IF($A1528="", "0", INDEX(#REF!,MATCH($A1528,#REF!,0))),"")</f>
        <v/>
      </c>
      <c r="L1528" s="72" t="str">
        <f>IFERROR(INDEX(#REF!,MATCH(INDEX(#REF!,MATCH($A1528,#REF!,0)),#REF!,0),'Recurrent profile helpers'!L$2)*IF($A1528="", "0", INDEX(#REF!,MATCH($A1528,#REF!,0))),"")</f>
        <v/>
      </c>
      <c r="M1528" s="72" t="str">
        <f>IFERROR(INDEX(#REF!,MATCH(INDEX(#REF!,MATCH($A1528,#REF!,0)),#REF!,0),'Recurrent profile helpers'!M$2)*IF($A1528="", "0", INDEX(#REF!,MATCH($A1528,#REF!,0))),"")</f>
        <v/>
      </c>
      <c r="N1528" s="72" t="str">
        <f>IFERROR(INDEX(#REF!,MATCH(INDEX(#REF!,MATCH($A1528,#REF!,0)),#REF!,0),'Recurrent profile helpers'!N$2)*IF($A1528="", "0", INDEX(#REF!,MATCH($A1528,#REF!,0))),"")</f>
        <v/>
      </c>
    </row>
    <row r="1529" spans="1:14">
      <c r="A1529" t="str">
        <f t="array" ref="A1529">IFERROR(INDEX(#REF!, SMALL(IF((MID(#REF!,2,1)="."),ROW($A$6:$A$4897)-ROW($A$6)+1,IF((MID(#REF!,3,1)="."),ROW($A$6:$A$4892)-ROW($A$6)+1)), ROW(1527:1527))),"" )</f>
        <v/>
      </c>
      <c r="B1529" s="72" t="str">
        <f>IF($A1529="", "", INDEX(#REF!,MATCH($A1529,#REF!,0)))</f>
        <v/>
      </c>
      <c r="C1529" s="72" t="str">
        <f>IFERROR(INDEX(#REF!,MATCH(INDEX(#REF!,MATCH($A1529,#REF!,0)),#REF!,0),'Recurrent profile helpers'!C$2)*IF($A1529="", "0", INDEX(#REF!,MATCH($A1529,#REF!,0))),"")</f>
        <v/>
      </c>
      <c r="D1529" s="72" t="str">
        <f>IFERROR(INDEX(#REF!,MATCH(INDEX(#REF!,MATCH($A1529,#REF!,0)),#REF!,0),'Recurrent profile helpers'!D$2)*IF($A1529="", "0", INDEX(#REF!,MATCH($A1529,#REF!,0))),"")</f>
        <v/>
      </c>
      <c r="E1529" s="72" t="str">
        <f>IFERROR(INDEX(#REF!,MATCH(INDEX(#REF!,MATCH($A1529,#REF!,0)),#REF!,0),'Recurrent profile helpers'!E$2)*IF($A1529="", "0", INDEX(#REF!,MATCH($A1529,#REF!,0))),"")</f>
        <v/>
      </c>
      <c r="F1529" s="72" t="str">
        <f>IFERROR(INDEX(#REF!,MATCH(INDEX(#REF!,MATCH($A1529,#REF!,0)),#REF!,0),'Recurrent profile helpers'!F$2)*IF($A1529="", "0", INDEX(#REF!,MATCH($A1529,#REF!,0))),"")</f>
        <v/>
      </c>
      <c r="G1529" s="72" t="str">
        <f>IFERROR(INDEX(#REF!,MATCH(INDEX(#REF!,MATCH($A1529,#REF!,0)),#REF!,0),'Recurrent profile helpers'!G$2)*IF($A1529="", "0", INDEX(#REF!,MATCH($A1529,#REF!,0))),"")</f>
        <v/>
      </c>
      <c r="H1529" s="72" t="str">
        <f>IFERROR(INDEX(#REF!,MATCH(INDEX(#REF!,MATCH($A1529,#REF!,0)),#REF!,0),'Recurrent profile helpers'!H$2)*IF($A1529="", "0", INDEX(#REF!,MATCH($A1529,#REF!,0))),"")</f>
        <v/>
      </c>
      <c r="I1529" s="72" t="str">
        <f>IFERROR(INDEX(#REF!,MATCH(INDEX(#REF!,MATCH($A1529,#REF!,0)),#REF!,0),'Recurrent profile helpers'!I$2)*IF($A1529="", "0", INDEX(#REF!,MATCH($A1529,#REF!,0))),"")</f>
        <v/>
      </c>
      <c r="J1529" s="72" t="str">
        <f>IFERROR(INDEX(#REF!,MATCH(INDEX(#REF!,MATCH($A1529,#REF!,0)),#REF!,0),'Recurrent profile helpers'!J$2)*IF($A1529="", "0", INDEX(#REF!,MATCH($A1529,#REF!,0))),"")</f>
        <v/>
      </c>
      <c r="K1529" s="72" t="str">
        <f>IFERROR(INDEX(#REF!,MATCH(INDEX(#REF!,MATCH($A1529,#REF!,0)),#REF!,0),'Recurrent profile helpers'!K$2)*IF($A1529="", "0", INDEX(#REF!,MATCH($A1529,#REF!,0))),"")</f>
        <v/>
      </c>
      <c r="L1529" s="72" t="str">
        <f>IFERROR(INDEX(#REF!,MATCH(INDEX(#REF!,MATCH($A1529,#REF!,0)),#REF!,0),'Recurrent profile helpers'!L$2)*IF($A1529="", "0", INDEX(#REF!,MATCH($A1529,#REF!,0))),"")</f>
        <v/>
      </c>
      <c r="M1529" s="72" t="str">
        <f>IFERROR(INDEX(#REF!,MATCH(INDEX(#REF!,MATCH($A1529,#REF!,0)),#REF!,0),'Recurrent profile helpers'!M$2)*IF($A1529="", "0", INDEX(#REF!,MATCH($A1529,#REF!,0))),"")</f>
        <v/>
      </c>
      <c r="N1529" s="72" t="str">
        <f>IFERROR(INDEX(#REF!,MATCH(INDEX(#REF!,MATCH($A1529,#REF!,0)),#REF!,0),'Recurrent profile helpers'!N$2)*IF($A1529="", "0", INDEX(#REF!,MATCH($A1529,#REF!,0))),"")</f>
        <v/>
      </c>
    </row>
    <row r="1530" spans="1:14">
      <c r="A1530" t="str">
        <f t="array" ref="A1530">IFERROR(INDEX(#REF!, SMALL(IF((MID(#REF!,2,1)="."),ROW($A$6:$A$4897)-ROW($A$6)+1,IF((MID(#REF!,3,1)="."),ROW($A$6:$A$4892)-ROW($A$6)+1)), ROW(1528:1528))),"" )</f>
        <v/>
      </c>
      <c r="B1530" s="72" t="str">
        <f>IF($A1530="", "", INDEX(#REF!,MATCH($A1530,#REF!,0)))</f>
        <v/>
      </c>
      <c r="C1530" s="72" t="str">
        <f>IFERROR(INDEX(#REF!,MATCH(INDEX(#REF!,MATCH($A1530,#REF!,0)),#REF!,0),'Recurrent profile helpers'!C$2)*IF($A1530="", "0", INDEX(#REF!,MATCH($A1530,#REF!,0))),"")</f>
        <v/>
      </c>
      <c r="D1530" s="72" t="str">
        <f>IFERROR(INDEX(#REF!,MATCH(INDEX(#REF!,MATCH($A1530,#REF!,0)),#REF!,0),'Recurrent profile helpers'!D$2)*IF($A1530="", "0", INDEX(#REF!,MATCH($A1530,#REF!,0))),"")</f>
        <v/>
      </c>
      <c r="E1530" s="72" t="str">
        <f>IFERROR(INDEX(#REF!,MATCH(INDEX(#REF!,MATCH($A1530,#REF!,0)),#REF!,0),'Recurrent profile helpers'!E$2)*IF($A1530="", "0", INDEX(#REF!,MATCH($A1530,#REF!,0))),"")</f>
        <v/>
      </c>
      <c r="F1530" s="72" t="str">
        <f>IFERROR(INDEX(#REF!,MATCH(INDEX(#REF!,MATCH($A1530,#REF!,0)),#REF!,0),'Recurrent profile helpers'!F$2)*IF($A1530="", "0", INDEX(#REF!,MATCH($A1530,#REF!,0))),"")</f>
        <v/>
      </c>
      <c r="G1530" s="72" t="str">
        <f>IFERROR(INDEX(#REF!,MATCH(INDEX(#REF!,MATCH($A1530,#REF!,0)),#REF!,0),'Recurrent profile helpers'!G$2)*IF($A1530="", "0", INDEX(#REF!,MATCH($A1530,#REF!,0))),"")</f>
        <v/>
      </c>
      <c r="H1530" s="72" t="str">
        <f>IFERROR(INDEX(#REF!,MATCH(INDEX(#REF!,MATCH($A1530,#REF!,0)),#REF!,0),'Recurrent profile helpers'!H$2)*IF($A1530="", "0", INDEX(#REF!,MATCH($A1530,#REF!,0))),"")</f>
        <v/>
      </c>
      <c r="I1530" s="72" t="str">
        <f>IFERROR(INDEX(#REF!,MATCH(INDEX(#REF!,MATCH($A1530,#REF!,0)),#REF!,0),'Recurrent profile helpers'!I$2)*IF($A1530="", "0", INDEX(#REF!,MATCH($A1530,#REF!,0))),"")</f>
        <v/>
      </c>
      <c r="J1530" s="72" t="str">
        <f>IFERROR(INDEX(#REF!,MATCH(INDEX(#REF!,MATCH($A1530,#REF!,0)),#REF!,0),'Recurrent profile helpers'!J$2)*IF($A1530="", "0", INDEX(#REF!,MATCH($A1530,#REF!,0))),"")</f>
        <v/>
      </c>
      <c r="K1530" s="72" t="str">
        <f>IFERROR(INDEX(#REF!,MATCH(INDEX(#REF!,MATCH($A1530,#REF!,0)),#REF!,0),'Recurrent profile helpers'!K$2)*IF($A1530="", "0", INDEX(#REF!,MATCH($A1530,#REF!,0))),"")</f>
        <v/>
      </c>
      <c r="L1530" s="72" t="str">
        <f>IFERROR(INDEX(#REF!,MATCH(INDEX(#REF!,MATCH($A1530,#REF!,0)),#REF!,0),'Recurrent profile helpers'!L$2)*IF($A1530="", "0", INDEX(#REF!,MATCH($A1530,#REF!,0))),"")</f>
        <v/>
      </c>
      <c r="M1530" s="72" t="str">
        <f>IFERROR(INDEX(#REF!,MATCH(INDEX(#REF!,MATCH($A1530,#REF!,0)),#REF!,0),'Recurrent profile helpers'!M$2)*IF($A1530="", "0", INDEX(#REF!,MATCH($A1530,#REF!,0))),"")</f>
        <v/>
      </c>
      <c r="N1530" s="72" t="str">
        <f>IFERROR(INDEX(#REF!,MATCH(INDEX(#REF!,MATCH($A1530,#REF!,0)),#REF!,0),'Recurrent profile helpers'!N$2)*IF($A1530="", "0", INDEX(#REF!,MATCH($A1530,#REF!,0))),"")</f>
        <v/>
      </c>
    </row>
    <row r="1531" spans="1:14">
      <c r="A1531" t="str">
        <f t="array" ref="A1531">IFERROR(INDEX(#REF!, SMALL(IF((MID(#REF!,2,1)="."),ROW($A$6:$A$4897)-ROW($A$6)+1,IF((MID(#REF!,3,1)="."),ROW($A$6:$A$4892)-ROW($A$6)+1)), ROW(1529:1529))),"" )</f>
        <v/>
      </c>
      <c r="B1531" s="72" t="str">
        <f>IF($A1531="", "", INDEX(#REF!,MATCH($A1531,#REF!,0)))</f>
        <v/>
      </c>
      <c r="C1531" s="72" t="str">
        <f>IFERROR(INDEX(#REF!,MATCH(INDEX(#REF!,MATCH($A1531,#REF!,0)),#REF!,0),'Recurrent profile helpers'!C$2)*IF($A1531="", "0", INDEX(#REF!,MATCH($A1531,#REF!,0))),"")</f>
        <v/>
      </c>
      <c r="D1531" s="72" t="str">
        <f>IFERROR(INDEX(#REF!,MATCH(INDEX(#REF!,MATCH($A1531,#REF!,0)),#REF!,0),'Recurrent profile helpers'!D$2)*IF($A1531="", "0", INDEX(#REF!,MATCH($A1531,#REF!,0))),"")</f>
        <v/>
      </c>
      <c r="E1531" s="72" t="str">
        <f>IFERROR(INDEX(#REF!,MATCH(INDEX(#REF!,MATCH($A1531,#REF!,0)),#REF!,0),'Recurrent profile helpers'!E$2)*IF($A1531="", "0", INDEX(#REF!,MATCH($A1531,#REF!,0))),"")</f>
        <v/>
      </c>
      <c r="F1531" s="72" t="str">
        <f>IFERROR(INDEX(#REF!,MATCH(INDEX(#REF!,MATCH($A1531,#REF!,0)),#REF!,0),'Recurrent profile helpers'!F$2)*IF($A1531="", "0", INDEX(#REF!,MATCH($A1531,#REF!,0))),"")</f>
        <v/>
      </c>
      <c r="G1531" s="72" t="str">
        <f>IFERROR(INDEX(#REF!,MATCH(INDEX(#REF!,MATCH($A1531,#REF!,0)),#REF!,0),'Recurrent profile helpers'!G$2)*IF($A1531="", "0", INDEX(#REF!,MATCH($A1531,#REF!,0))),"")</f>
        <v/>
      </c>
      <c r="H1531" s="72" t="str">
        <f>IFERROR(INDEX(#REF!,MATCH(INDEX(#REF!,MATCH($A1531,#REF!,0)),#REF!,0),'Recurrent profile helpers'!H$2)*IF($A1531="", "0", INDEX(#REF!,MATCH($A1531,#REF!,0))),"")</f>
        <v/>
      </c>
      <c r="I1531" s="72" t="str">
        <f>IFERROR(INDEX(#REF!,MATCH(INDEX(#REF!,MATCH($A1531,#REF!,0)),#REF!,0),'Recurrent profile helpers'!I$2)*IF($A1531="", "0", INDEX(#REF!,MATCH($A1531,#REF!,0))),"")</f>
        <v/>
      </c>
      <c r="J1531" s="72" t="str">
        <f>IFERROR(INDEX(#REF!,MATCH(INDEX(#REF!,MATCH($A1531,#REF!,0)),#REF!,0),'Recurrent profile helpers'!J$2)*IF($A1531="", "0", INDEX(#REF!,MATCH($A1531,#REF!,0))),"")</f>
        <v/>
      </c>
      <c r="K1531" s="72" t="str">
        <f>IFERROR(INDEX(#REF!,MATCH(INDEX(#REF!,MATCH($A1531,#REF!,0)),#REF!,0),'Recurrent profile helpers'!K$2)*IF($A1531="", "0", INDEX(#REF!,MATCH($A1531,#REF!,0))),"")</f>
        <v/>
      </c>
      <c r="L1531" s="72" t="str">
        <f>IFERROR(INDEX(#REF!,MATCH(INDEX(#REF!,MATCH($A1531,#REF!,0)),#REF!,0),'Recurrent profile helpers'!L$2)*IF($A1531="", "0", INDEX(#REF!,MATCH($A1531,#REF!,0))),"")</f>
        <v/>
      </c>
      <c r="M1531" s="72" t="str">
        <f>IFERROR(INDEX(#REF!,MATCH(INDEX(#REF!,MATCH($A1531,#REF!,0)),#REF!,0),'Recurrent profile helpers'!M$2)*IF($A1531="", "0", INDEX(#REF!,MATCH($A1531,#REF!,0))),"")</f>
        <v/>
      </c>
      <c r="N1531" s="72" t="str">
        <f>IFERROR(INDEX(#REF!,MATCH(INDEX(#REF!,MATCH($A1531,#REF!,0)),#REF!,0),'Recurrent profile helpers'!N$2)*IF($A1531="", "0", INDEX(#REF!,MATCH($A1531,#REF!,0))),"")</f>
        <v/>
      </c>
    </row>
    <row r="1532" spans="1:14">
      <c r="A1532" t="str">
        <f t="array" ref="A1532">IFERROR(INDEX(#REF!, SMALL(IF((MID(#REF!,2,1)="."),ROW($A$6:$A$4897)-ROW($A$6)+1,IF((MID(#REF!,3,1)="."),ROW($A$6:$A$4892)-ROW($A$6)+1)), ROW(1530:1530))),"" )</f>
        <v/>
      </c>
      <c r="B1532" s="72" t="str">
        <f>IF($A1532="", "", INDEX(#REF!,MATCH($A1532,#REF!,0)))</f>
        <v/>
      </c>
      <c r="C1532" s="72" t="str">
        <f>IFERROR(INDEX(#REF!,MATCH(INDEX(#REF!,MATCH($A1532,#REF!,0)),#REF!,0),'Recurrent profile helpers'!C$2)*IF($A1532="", "0", INDEX(#REF!,MATCH($A1532,#REF!,0))),"")</f>
        <v/>
      </c>
      <c r="D1532" s="72" t="str">
        <f>IFERROR(INDEX(#REF!,MATCH(INDEX(#REF!,MATCH($A1532,#REF!,0)),#REF!,0),'Recurrent profile helpers'!D$2)*IF($A1532="", "0", INDEX(#REF!,MATCH($A1532,#REF!,0))),"")</f>
        <v/>
      </c>
      <c r="E1532" s="72" t="str">
        <f>IFERROR(INDEX(#REF!,MATCH(INDEX(#REF!,MATCH($A1532,#REF!,0)),#REF!,0),'Recurrent profile helpers'!E$2)*IF($A1532="", "0", INDEX(#REF!,MATCH($A1532,#REF!,0))),"")</f>
        <v/>
      </c>
      <c r="F1532" s="72" t="str">
        <f>IFERROR(INDEX(#REF!,MATCH(INDEX(#REF!,MATCH($A1532,#REF!,0)),#REF!,0),'Recurrent profile helpers'!F$2)*IF($A1532="", "0", INDEX(#REF!,MATCH($A1532,#REF!,0))),"")</f>
        <v/>
      </c>
      <c r="G1532" s="72" t="str">
        <f>IFERROR(INDEX(#REF!,MATCH(INDEX(#REF!,MATCH($A1532,#REF!,0)),#REF!,0),'Recurrent profile helpers'!G$2)*IF($A1532="", "0", INDEX(#REF!,MATCH($A1532,#REF!,0))),"")</f>
        <v/>
      </c>
      <c r="H1532" s="72" t="str">
        <f>IFERROR(INDEX(#REF!,MATCH(INDEX(#REF!,MATCH($A1532,#REF!,0)),#REF!,0),'Recurrent profile helpers'!H$2)*IF($A1532="", "0", INDEX(#REF!,MATCH($A1532,#REF!,0))),"")</f>
        <v/>
      </c>
      <c r="I1532" s="72" t="str">
        <f>IFERROR(INDEX(#REF!,MATCH(INDEX(#REF!,MATCH($A1532,#REF!,0)),#REF!,0),'Recurrent profile helpers'!I$2)*IF($A1532="", "0", INDEX(#REF!,MATCH($A1532,#REF!,0))),"")</f>
        <v/>
      </c>
      <c r="J1532" s="72" t="str">
        <f>IFERROR(INDEX(#REF!,MATCH(INDEX(#REF!,MATCH($A1532,#REF!,0)),#REF!,0),'Recurrent profile helpers'!J$2)*IF($A1532="", "0", INDEX(#REF!,MATCH($A1532,#REF!,0))),"")</f>
        <v/>
      </c>
      <c r="K1532" s="72" t="str">
        <f>IFERROR(INDEX(#REF!,MATCH(INDEX(#REF!,MATCH($A1532,#REF!,0)),#REF!,0),'Recurrent profile helpers'!K$2)*IF($A1532="", "0", INDEX(#REF!,MATCH($A1532,#REF!,0))),"")</f>
        <v/>
      </c>
      <c r="L1532" s="72" t="str">
        <f>IFERROR(INDEX(#REF!,MATCH(INDEX(#REF!,MATCH($A1532,#REF!,0)),#REF!,0),'Recurrent profile helpers'!L$2)*IF($A1532="", "0", INDEX(#REF!,MATCH($A1532,#REF!,0))),"")</f>
        <v/>
      </c>
      <c r="M1532" s="72" t="str">
        <f>IFERROR(INDEX(#REF!,MATCH(INDEX(#REF!,MATCH($A1532,#REF!,0)),#REF!,0),'Recurrent profile helpers'!M$2)*IF($A1532="", "0", INDEX(#REF!,MATCH($A1532,#REF!,0))),"")</f>
        <v/>
      </c>
      <c r="N1532" s="72" t="str">
        <f>IFERROR(INDEX(#REF!,MATCH(INDEX(#REF!,MATCH($A1532,#REF!,0)),#REF!,0),'Recurrent profile helpers'!N$2)*IF($A1532="", "0", INDEX(#REF!,MATCH($A1532,#REF!,0))),"")</f>
        <v/>
      </c>
    </row>
    <row r="1533" spans="1:14">
      <c r="A1533" t="str">
        <f t="array" ref="A1533">IFERROR(INDEX(#REF!, SMALL(IF((MID(#REF!,2,1)="."),ROW($A$6:$A$4897)-ROW($A$6)+1,IF((MID(#REF!,3,1)="."),ROW($A$6:$A$4892)-ROW($A$6)+1)), ROW(1531:1531))),"" )</f>
        <v/>
      </c>
      <c r="B1533" s="72" t="str">
        <f>IF($A1533="", "", INDEX(#REF!,MATCH($A1533,#REF!,0)))</f>
        <v/>
      </c>
      <c r="C1533" s="72" t="str">
        <f>IFERROR(INDEX(#REF!,MATCH(INDEX(#REF!,MATCH($A1533,#REF!,0)),#REF!,0),'Recurrent profile helpers'!C$2)*IF($A1533="", "0", INDEX(#REF!,MATCH($A1533,#REF!,0))),"")</f>
        <v/>
      </c>
      <c r="D1533" s="72" t="str">
        <f>IFERROR(INDEX(#REF!,MATCH(INDEX(#REF!,MATCH($A1533,#REF!,0)),#REF!,0),'Recurrent profile helpers'!D$2)*IF($A1533="", "0", INDEX(#REF!,MATCH($A1533,#REF!,0))),"")</f>
        <v/>
      </c>
      <c r="E1533" s="72" t="str">
        <f>IFERROR(INDEX(#REF!,MATCH(INDEX(#REF!,MATCH($A1533,#REF!,0)),#REF!,0),'Recurrent profile helpers'!E$2)*IF($A1533="", "0", INDEX(#REF!,MATCH($A1533,#REF!,0))),"")</f>
        <v/>
      </c>
      <c r="F1533" s="72" t="str">
        <f>IFERROR(INDEX(#REF!,MATCH(INDEX(#REF!,MATCH($A1533,#REF!,0)),#REF!,0),'Recurrent profile helpers'!F$2)*IF($A1533="", "0", INDEX(#REF!,MATCH($A1533,#REF!,0))),"")</f>
        <v/>
      </c>
      <c r="G1533" s="72" t="str">
        <f>IFERROR(INDEX(#REF!,MATCH(INDEX(#REF!,MATCH($A1533,#REF!,0)),#REF!,0),'Recurrent profile helpers'!G$2)*IF($A1533="", "0", INDEX(#REF!,MATCH($A1533,#REF!,0))),"")</f>
        <v/>
      </c>
      <c r="H1533" s="72" t="str">
        <f>IFERROR(INDEX(#REF!,MATCH(INDEX(#REF!,MATCH($A1533,#REF!,0)),#REF!,0),'Recurrent profile helpers'!H$2)*IF($A1533="", "0", INDEX(#REF!,MATCH($A1533,#REF!,0))),"")</f>
        <v/>
      </c>
      <c r="I1533" s="72" t="str">
        <f>IFERROR(INDEX(#REF!,MATCH(INDEX(#REF!,MATCH($A1533,#REF!,0)),#REF!,0),'Recurrent profile helpers'!I$2)*IF($A1533="", "0", INDEX(#REF!,MATCH($A1533,#REF!,0))),"")</f>
        <v/>
      </c>
      <c r="J1533" s="72" t="str">
        <f>IFERROR(INDEX(#REF!,MATCH(INDEX(#REF!,MATCH($A1533,#REF!,0)),#REF!,0),'Recurrent profile helpers'!J$2)*IF($A1533="", "0", INDEX(#REF!,MATCH($A1533,#REF!,0))),"")</f>
        <v/>
      </c>
      <c r="K1533" s="72" t="str">
        <f>IFERROR(INDEX(#REF!,MATCH(INDEX(#REF!,MATCH($A1533,#REF!,0)),#REF!,0),'Recurrent profile helpers'!K$2)*IF($A1533="", "0", INDEX(#REF!,MATCH($A1533,#REF!,0))),"")</f>
        <v/>
      </c>
      <c r="L1533" s="72" t="str">
        <f>IFERROR(INDEX(#REF!,MATCH(INDEX(#REF!,MATCH($A1533,#REF!,0)),#REF!,0),'Recurrent profile helpers'!L$2)*IF($A1533="", "0", INDEX(#REF!,MATCH($A1533,#REF!,0))),"")</f>
        <v/>
      </c>
      <c r="M1533" s="72" t="str">
        <f>IFERROR(INDEX(#REF!,MATCH(INDEX(#REF!,MATCH($A1533,#REF!,0)),#REF!,0),'Recurrent profile helpers'!M$2)*IF($A1533="", "0", INDEX(#REF!,MATCH($A1533,#REF!,0))),"")</f>
        <v/>
      </c>
      <c r="N1533" s="72" t="str">
        <f>IFERROR(INDEX(#REF!,MATCH(INDEX(#REF!,MATCH($A1533,#REF!,0)),#REF!,0),'Recurrent profile helpers'!N$2)*IF($A1533="", "0", INDEX(#REF!,MATCH($A1533,#REF!,0))),"")</f>
        <v/>
      </c>
    </row>
    <row r="1534" spans="1:14">
      <c r="A1534" t="str">
        <f t="array" ref="A1534">IFERROR(INDEX(#REF!, SMALL(IF((MID(#REF!,2,1)="."),ROW($A$6:$A$4897)-ROW($A$6)+1,IF((MID(#REF!,3,1)="."),ROW($A$6:$A$4892)-ROW($A$6)+1)), ROW(1532:1532))),"" )</f>
        <v/>
      </c>
      <c r="B1534" s="72" t="str">
        <f>IF($A1534="", "", INDEX(#REF!,MATCH($A1534,#REF!,0)))</f>
        <v/>
      </c>
      <c r="C1534" s="72" t="str">
        <f>IFERROR(INDEX(#REF!,MATCH(INDEX(#REF!,MATCH($A1534,#REF!,0)),#REF!,0),'Recurrent profile helpers'!C$2)*IF($A1534="", "0", INDEX(#REF!,MATCH($A1534,#REF!,0))),"")</f>
        <v/>
      </c>
      <c r="D1534" s="72" t="str">
        <f>IFERROR(INDEX(#REF!,MATCH(INDEX(#REF!,MATCH($A1534,#REF!,0)),#REF!,0),'Recurrent profile helpers'!D$2)*IF($A1534="", "0", INDEX(#REF!,MATCH($A1534,#REF!,0))),"")</f>
        <v/>
      </c>
      <c r="E1534" s="72" t="str">
        <f>IFERROR(INDEX(#REF!,MATCH(INDEX(#REF!,MATCH($A1534,#REF!,0)),#REF!,0),'Recurrent profile helpers'!E$2)*IF($A1534="", "0", INDEX(#REF!,MATCH($A1534,#REF!,0))),"")</f>
        <v/>
      </c>
      <c r="F1534" s="72" t="str">
        <f>IFERROR(INDEX(#REF!,MATCH(INDEX(#REF!,MATCH($A1534,#REF!,0)),#REF!,0),'Recurrent profile helpers'!F$2)*IF($A1534="", "0", INDEX(#REF!,MATCH($A1534,#REF!,0))),"")</f>
        <v/>
      </c>
      <c r="G1534" s="72" t="str">
        <f>IFERROR(INDEX(#REF!,MATCH(INDEX(#REF!,MATCH($A1534,#REF!,0)),#REF!,0),'Recurrent profile helpers'!G$2)*IF($A1534="", "0", INDEX(#REF!,MATCH($A1534,#REF!,0))),"")</f>
        <v/>
      </c>
      <c r="H1534" s="72" t="str">
        <f>IFERROR(INDEX(#REF!,MATCH(INDEX(#REF!,MATCH($A1534,#REF!,0)),#REF!,0),'Recurrent profile helpers'!H$2)*IF($A1534="", "0", INDEX(#REF!,MATCH($A1534,#REF!,0))),"")</f>
        <v/>
      </c>
      <c r="I1534" s="72" t="str">
        <f>IFERROR(INDEX(#REF!,MATCH(INDEX(#REF!,MATCH($A1534,#REF!,0)),#REF!,0),'Recurrent profile helpers'!I$2)*IF($A1534="", "0", INDEX(#REF!,MATCH($A1534,#REF!,0))),"")</f>
        <v/>
      </c>
      <c r="J1534" s="72" t="str">
        <f>IFERROR(INDEX(#REF!,MATCH(INDEX(#REF!,MATCH($A1534,#REF!,0)),#REF!,0),'Recurrent profile helpers'!J$2)*IF($A1534="", "0", INDEX(#REF!,MATCH($A1534,#REF!,0))),"")</f>
        <v/>
      </c>
      <c r="K1534" s="72" t="str">
        <f>IFERROR(INDEX(#REF!,MATCH(INDEX(#REF!,MATCH($A1534,#REF!,0)),#REF!,0),'Recurrent profile helpers'!K$2)*IF($A1534="", "0", INDEX(#REF!,MATCH($A1534,#REF!,0))),"")</f>
        <v/>
      </c>
      <c r="L1534" s="72" t="str">
        <f>IFERROR(INDEX(#REF!,MATCH(INDEX(#REF!,MATCH($A1534,#REF!,0)),#REF!,0),'Recurrent profile helpers'!L$2)*IF($A1534="", "0", INDEX(#REF!,MATCH($A1534,#REF!,0))),"")</f>
        <v/>
      </c>
      <c r="M1534" s="72" t="str">
        <f>IFERROR(INDEX(#REF!,MATCH(INDEX(#REF!,MATCH($A1534,#REF!,0)),#REF!,0),'Recurrent profile helpers'!M$2)*IF($A1534="", "0", INDEX(#REF!,MATCH($A1534,#REF!,0))),"")</f>
        <v/>
      </c>
      <c r="N1534" s="72" t="str">
        <f>IFERROR(INDEX(#REF!,MATCH(INDEX(#REF!,MATCH($A1534,#REF!,0)),#REF!,0),'Recurrent profile helpers'!N$2)*IF($A1534="", "0", INDEX(#REF!,MATCH($A1534,#REF!,0))),"")</f>
        <v/>
      </c>
    </row>
    <row r="1535" spans="1:14">
      <c r="A1535" t="str">
        <f t="array" ref="A1535">IFERROR(INDEX(#REF!, SMALL(IF((MID(#REF!,2,1)="."),ROW($A$6:$A$4897)-ROW($A$6)+1,IF((MID(#REF!,3,1)="."),ROW($A$6:$A$4892)-ROW($A$6)+1)), ROW(1533:1533))),"" )</f>
        <v/>
      </c>
      <c r="B1535" s="72" t="str">
        <f>IF($A1535="", "", INDEX(#REF!,MATCH($A1535,#REF!,0)))</f>
        <v/>
      </c>
      <c r="C1535" s="72" t="str">
        <f>IFERROR(INDEX(#REF!,MATCH(INDEX(#REF!,MATCH($A1535,#REF!,0)),#REF!,0),'Recurrent profile helpers'!C$2)*IF($A1535="", "0", INDEX(#REF!,MATCH($A1535,#REF!,0))),"")</f>
        <v/>
      </c>
      <c r="D1535" s="72" t="str">
        <f>IFERROR(INDEX(#REF!,MATCH(INDEX(#REF!,MATCH($A1535,#REF!,0)),#REF!,0),'Recurrent profile helpers'!D$2)*IF($A1535="", "0", INDEX(#REF!,MATCH($A1535,#REF!,0))),"")</f>
        <v/>
      </c>
      <c r="E1535" s="72" t="str">
        <f>IFERROR(INDEX(#REF!,MATCH(INDEX(#REF!,MATCH($A1535,#REF!,0)),#REF!,0),'Recurrent profile helpers'!E$2)*IF($A1535="", "0", INDEX(#REF!,MATCH($A1535,#REF!,0))),"")</f>
        <v/>
      </c>
      <c r="F1535" s="72" t="str">
        <f>IFERROR(INDEX(#REF!,MATCH(INDEX(#REF!,MATCH($A1535,#REF!,0)),#REF!,0),'Recurrent profile helpers'!F$2)*IF($A1535="", "0", INDEX(#REF!,MATCH($A1535,#REF!,0))),"")</f>
        <v/>
      </c>
      <c r="G1535" s="72" t="str">
        <f>IFERROR(INDEX(#REF!,MATCH(INDEX(#REF!,MATCH($A1535,#REF!,0)),#REF!,0),'Recurrent profile helpers'!G$2)*IF($A1535="", "0", INDEX(#REF!,MATCH($A1535,#REF!,0))),"")</f>
        <v/>
      </c>
      <c r="H1535" s="72" t="str">
        <f>IFERROR(INDEX(#REF!,MATCH(INDEX(#REF!,MATCH($A1535,#REF!,0)),#REF!,0),'Recurrent profile helpers'!H$2)*IF($A1535="", "0", INDEX(#REF!,MATCH($A1535,#REF!,0))),"")</f>
        <v/>
      </c>
      <c r="I1535" s="72" t="str">
        <f>IFERROR(INDEX(#REF!,MATCH(INDEX(#REF!,MATCH($A1535,#REF!,0)),#REF!,0),'Recurrent profile helpers'!I$2)*IF($A1535="", "0", INDEX(#REF!,MATCH($A1535,#REF!,0))),"")</f>
        <v/>
      </c>
      <c r="J1535" s="72" t="str">
        <f>IFERROR(INDEX(#REF!,MATCH(INDEX(#REF!,MATCH($A1535,#REF!,0)),#REF!,0),'Recurrent profile helpers'!J$2)*IF($A1535="", "0", INDEX(#REF!,MATCH($A1535,#REF!,0))),"")</f>
        <v/>
      </c>
      <c r="K1535" s="72" t="str">
        <f>IFERROR(INDEX(#REF!,MATCH(INDEX(#REF!,MATCH($A1535,#REF!,0)),#REF!,0),'Recurrent profile helpers'!K$2)*IF($A1535="", "0", INDEX(#REF!,MATCH($A1535,#REF!,0))),"")</f>
        <v/>
      </c>
      <c r="L1535" s="72" t="str">
        <f>IFERROR(INDEX(#REF!,MATCH(INDEX(#REF!,MATCH($A1535,#REF!,0)),#REF!,0),'Recurrent profile helpers'!L$2)*IF($A1535="", "0", INDEX(#REF!,MATCH($A1535,#REF!,0))),"")</f>
        <v/>
      </c>
      <c r="M1535" s="72" t="str">
        <f>IFERROR(INDEX(#REF!,MATCH(INDEX(#REF!,MATCH($A1535,#REF!,0)),#REF!,0),'Recurrent profile helpers'!M$2)*IF($A1535="", "0", INDEX(#REF!,MATCH($A1535,#REF!,0))),"")</f>
        <v/>
      </c>
      <c r="N1535" s="72" t="str">
        <f>IFERROR(INDEX(#REF!,MATCH(INDEX(#REF!,MATCH($A1535,#REF!,0)),#REF!,0),'Recurrent profile helpers'!N$2)*IF($A1535="", "0", INDEX(#REF!,MATCH($A1535,#REF!,0))),"")</f>
        <v/>
      </c>
    </row>
    <row r="1536" spans="1:14">
      <c r="A1536" t="str">
        <f t="array" ref="A1536">IFERROR(INDEX(#REF!, SMALL(IF((MID(#REF!,2,1)="."),ROW($A$6:$A$4897)-ROW($A$6)+1,IF((MID(#REF!,3,1)="."),ROW($A$6:$A$4892)-ROW($A$6)+1)), ROW(1534:1534))),"" )</f>
        <v/>
      </c>
      <c r="B1536" s="72" t="str">
        <f>IF($A1536="", "", INDEX(#REF!,MATCH($A1536,#REF!,0)))</f>
        <v/>
      </c>
      <c r="C1536" s="72" t="str">
        <f>IFERROR(INDEX(#REF!,MATCH(INDEX(#REF!,MATCH($A1536,#REF!,0)),#REF!,0),'Recurrent profile helpers'!C$2)*IF($A1536="", "0", INDEX(#REF!,MATCH($A1536,#REF!,0))),"")</f>
        <v/>
      </c>
      <c r="D1536" s="72" t="str">
        <f>IFERROR(INDEX(#REF!,MATCH(INDEX(#REF!,MATCH($A1536,#REF!,0)),#REF!,0),'Recurrent profile helpers'!D$2)*IF($A1536="", "0", INDEX(#REF!,MATCH($A1536,#REF!,0))),"")</f>
        <v/>
      </c>
      <c r="E1536" s="72" t="str">
        <f>IFERROR(INDEX(#REF!,MATCH(INDEX(#REF!,MATCH($A1536,#REF!,0)),#REF!,0),'Recurrent profile helpers'!E$2)*IF($A1536="", "0", INDEX(#REF!,MATCH($A1536,#REF!,0))),"")</f>
        <v/>
      </c>
      <c r="F1536" s="72" t="str">
        <f>IFERROR(INDEX(#REF!,MATCH(INDEX(#REF!,MATCH($A1536,#REF!,0)),#REF!,0),'Recurrent profile helpers'!F$2)*IF($A1536="", "0", INDEX(#REF!,MATCH($A1536,#REF!,0))),"")</f>
        <v/>
      </c>
      <c r="G1536" s="72" t="str">
        <f>IFERROR(INDEX(#REF!,MATCH(INDEX(#REF!,MATCH($A1536,#REF!,0)),#REF!,0),'Recurrent profile helpers'!G$2)*IF($A1536="", "0", INDEX(#REF!,MATCH($A1536,#REF!,0))),"")</f>
        <v/>
      </c>
      <c r="H1536" s="72" t="str">
        <f>IFERROR(INDEX(#REF!,MATCH(INDEX(#REF!,MATCH($A1536,#REF!,0)),#REF!,0),'Recurrent profile helpers'!H$2)*IF($A1536="", "0", INDEX(#REF!,MATCH($A1536,#REF!,0))),"")</f>
        <v/>
      </c>
      <c r="I1536" s="72" t="str">
        <f>IFERROR(INDEX(#REF!,MATCH(INDEX(#REF!,MATCH($A1536,#REF!,0)),#REF!,0),'Recurrent profile helpers'!I$2)*IF($A1536="", "0", INDEX(#REF!,MATCH($A1536,#REF!,0))),"")</f>
        <v/>
      </c>
      <c r="J1536" s="72" t="str">
        <f>IFERROR(INDEX(#REF!,MATCH(INDEX(#REF!,MATCH($A1536,#REF!,0)),#REF!,0),'Recurrent profile helpers'!J$2)*IF($A1536="", "0", INDEX(#REF!,MATCH($A1536,#REF!,0))),"")</f>
        <v/>
      </c>
      <c r="K1536" s="72" t="str">
        <f>IFERROR(INDEX(#REF!,MATCH(INDEX(#REF!,MATCH($A1536,#REF!,0)),#REF!,0),'Recurrent profile helpers'!K$2)*IF($A1536="", "0", INDEX(#REF!,MATCH($A1536,#REF!,0))),"")</f>
        <v/>
      </c>
      <c r="L1536" s="72" t="str">
        <f>IFERROR(INDEX(#REF!,MATCH(INDEX(#REF!,MATCH($A1536,#REF!,0)),#REF!,0),'Recurrent profile helpers'!L$2)*IF($A1536="", "0", INDEX(#REF!,MATCH($A1536,#REF!,0))),"")</f>
        <v/>
      </c>
      <c r="M1536" s="72" t="str">
        <f>IFERROR(INDEX(#REF!,MATCH(INDEX(#REF!,MATCH($A1536,#REF!,0)),#REF!,0),'Recurrent profile helpers'!M$2)*IF($A1536="", "0", INDEX(#REF!,MATCH($A1536,#REF!,0))),"")</f>
        <v/>
      </c>
      <c r="N1536" s="72" t="str">
        <f>IFERROR(INDEX(#REF!,MATCH(INDEX(#REF!,MATCH($A1536,#REF!,0)),#REF!,0),'Recurrent profile helpers'!N$2)*IF($A1536="", "0", INDEX(#REF!,MATCH($A1536,#REF!,0))),"")</f>
        <v/>
      </c>
    </row>
    <row r="1537" spans="1:14">
      <c r="A1537" t="str">
        <f t="array" ref="A1537">IFERROR(INDEX(#REF!, SMALL(IF((MID(#REF!,2,1)="."),ROW($A$6:$A$4897)-ROW($A$6)+1,IF((MID(#REF!,3,1)="."),ROW($A$6:$A$4892)-ROW($A$6)+1)), ROW(1535:1535))),"" )</f>
        <v/>
      </c>
      <c r="B1537" s="72" t="str">
        <f>IF($A1537="", "", INDEX(#REF!,MATCH($A1537,#REF!,0)))</f>
        <v/>
      </c>
      <c r="C1537" s="72" t="str">
        <f>IFERROR(INDEX(#REF!,MATCH(INDEX(#REF!,MATCH($A1537,#REF!,0)),#REF!,0),'Recurrent profile helpers'!C$2)*IF($A1537="", "0", INDEX(#REF!,MATCH($A1537,#REF!,0))),"")</f>
        <v/>
      </c>
      <c r="D1537" s="72" t="str">
        <f>IFERROR(INDEX(#REF!,MATCH(INDEX(#REF!,MATCH($A1537,#REF!,0)),#REF!,0),'Recurrent profile helpers'!D$2)*IF($A1537="", "0", INDEX(#REF!,MATCH($A1537,#REF!,0))),"")</f>
        <v/>
      </c>
      <c r="E1537" s="72" t="str">
        <f>IFERROR(INDEX(#REF!,MATCH(INDEX(#REF!,MATCH($A1537,#REF!,0)),#REF!,0),'Recurrent profile helpers'!E$2)*IF($A1537="", "0", INDEX(#REF!,MATCH($A1537,#REF!,0))),"")</f>
        <v/>
      </c>
      <c r="F1537" s="72" t="str">
        <f>IFERROR(INDEX(#REF!,MATCH(INDEX(#REF!,MATCH($A1537,#REF!,0)),#REF!,0),'Recurrent profile helpers'!F$2)*IF($A1537="", "0", INDEX(#REF!,MATCH($A1537,#REF!,0))),"")</f>
        <v/>
      </c>
      <c r="G1537" s="72" t="str">
        <f>IFERROR(INDEX(#REF!,MATCH(INDEX(#REF!,MATCH($A1537,#REF!,0)),#REF!,0),'Recurrent profile helpers'!G$2)*IF($A1537="", "0", INDEX(#REF!,MATCH($A1537,#REF!,0))),"")</f>
        <v/>
      </c>
      <c r="H1537" s="72" t="str">
        <f>IFERROR(INDEX(#REF!,MATCH(INDEX(#REF!,MATCH($A1537,#REF!,0)),#REF!,0),'Recurrent profile helpers'!H$2)*IF($A1537="", "0", INDEX(#REF!,MATCH($A1537,#REF!,0))),"")</f>
        <v/>
      </c>
      <c r="I1537" s="72" t="str">
        <f>IFERROR(INDEX(#REF!,MATCH(INDEX(#REF!,MATCH($A1537,#REF!,0)),#REF!,0),'Recurrent profile helpers'!I$2)*IF($A1537="", "0", INDEX(#REF!,MATCH($A1537,#REF!,0))),"")</f>
        <v/>
      </c>
      <c r="J1537" s="72" t="str">
        <f>IFERROR(INDEX(#REF!,MATCH(INDEX(#REF!,MATCH($A1537,#REF!,0)),#REF!,0),'Recurrent profile helpers'!J$2)*IF($A1537="", "0", INDEX(#REF!,MATCH($A1537,#REF!,0))),"")</f>
        <v/>
      </c>
      <c r="K1537" s="72" t="str">
        <f>IFERROR(INDEX(#REF!,MATCH(INDEX(#REF!,MATCH($A1537,#REF!,0)),#REF!,0),'Recurrent profile helpers'!K$2)*IF($A1537="", "0", INDEX(#REF!,MATCH($A1537,#REF!,0))),"")</f>
        <v/>
      </c>
      <c r="L1537" s="72" t="str">
        <f>IFERROR(INDEX(#REF!,MATCH(INDEX(#REF!,MATCH($A1537,#REF!,0)),#REF!,0),'Recurrent profile helpers'!L$2)*IF($A1537="", "0", INDEX(#REF!,MATCH($A1537,#REF!,0))),"")</f>
        <v/>
      </c>
      <c r="M1537" s="72" t="str">
        <f>IFERROR(INDEX(#REF!,MATCH(INDEX(#REF!,MATCH($A1537,#REF!,0)),#REF!,0),'Recurrent profile helpers'!M$2)*IF($A1537="", "0", INDEX(#REF!,MATCH($A1537,#REF!,0))),"")</f>
        <v/>
      </c>
      <c r="N1537" s="72" t="str">
        <f>IFERROR(INDEX(#REF!,MATCH(INDEX(#REF!,MATCH($A1537,#REF!,0)),#REF!,0),'Recurrent profile helpers'!N$2)*IF($A1537="", "0", INDEX(#REF!,MATCH($A1537,#REF!,0))),"")</f>
        <v/>
      </c>
    </row>
    <row r="1538" spans="1:14">
      <c r="A1538" t="str">
        <f t="array" ref="A1538">IFERROR(INDEX(#REF!, SMALL(IF((MID(#REF!,2,1)="."),ROW($A$6:$A$4897)-ROW($A$6)+1,IF((MID(#REF!,3,1)="."),ROW($A$6:$A$4892)-ROW($A$6)+1)), ROW(1536:1536))),"" )</f>
        <v/>
      </c>
      <c r="B1538" s="72" t="str">
        <f>IF($A1538="", "", INDEX(#REF!,MATCH($A1538,#REF!,0)))</f>
        <v/>
      </c>
      <c r="C1538" s="72" t="str">
        <f>IFERROR(INDEX(#REF!,MATCH(INDEX(#REF!,MATCH($A1538,#REF!,0)),#REF!,0),'Recurrent profile helpers'!C$2)*IF($A1538="", "0", INDEX(#REF!,MATCH($A1538,#REF!,0))),"")</f>
        <v/>
      </c>
      <c r="D1538" s="72" t="str">
        <f>IFERROR(INDEX(#REF!,MATCH(INDEX(#REF!,MATCH($A1538,#REF!,0)),#REF!,0),'Recurrent profile helpers'!D$2)*IF($A1538="", "0", INDEX(#REF!,MATCH($A1538,#REF!,0))),"")</f>
        <v/>
      </c>
      <c r="E1538" s="72" t="str">
        <f>IFERROR(INDEX(#REF!,MATCH(INDEX(#REF!,MATCH($A1538,#REF!,0)),#REF!,0),'Recurrent profile helpers'!E$2)*IF($A1538="", "0", INDEX(#REF!,MATCH($A1538,#REF!,0))),"")</f>
        <v/>
      </c>
      <c r="F1538" s="72" t="str">
        <f>IFERROR(INDEX(#REF!,MATCH(INDEX(#REF!,MATCH($A1538,#REF!,0)),#REF!,0),'Recurrent profile helpers'!F$2)*IF($A1538="", "0", INDEX(#REF!,MATCH($A1538,#REF!,0))),"")</f>
        <v/>
      </c>
      <c r="G1538" s="72" t="str">
        <f>IFERROR(INDEX(#REF!,MATCH(INDEX(#REF!,MATCH($A1538,#REF!,0)),#REF!,0),'Recurrent profile helpers'!G$2)*IF($A1538="", "0", INDEX(#REF!,MATCH($A1538,#REF!,0))),"")</f>
        <v/>
      </c>
      <c r="H1538" s="72" t="str">
        <f>IFERROR(INDEX(#REF!,MATCH(INDEX(#REF!,MATCH($A1538,#REF!,0)),#REF!,0),'Recurrent profile helpers'!H$2)*IF($A1538="", "0", INDEX(#REF!,MATCH($A1538,#REF!,0))),"")</f>
        <v/>
      </c>
      <c r="I1538" s="72" t="str">
        <f>IFERROR(INDEX(#REF!,MATCH(INDEX(#REF!,MATCH($A1538,#REF!,0)),#REF!,0),'Recurrent profile helpers'!I$2)*IF($A1538="", "0", INDEX(#REF!,MATCH($A1538,#REF!,0))),"")</f>
        <v/>
      </c>
      <c r="J1538" s="72" t="str">
        <f>IFERROR(INDEX(#REF!,MATCH(INDEX(#REF!,MATCH($A1538,#REF!,0)),#REF!,0),'Recurrent profile helpers'!J$2)*IF($A1538="", "0", INDEX(#REF!,MATCH($A1538,#REF!,0))),"")</f>
        <v/>
      </c>
      <c r="K1538" s="72" t="str">
        <f>IFERROR(INDEX(#REF!,MATCH(INDEX(#REF!,MATCH($A1538,#REF!,0)),#REF!,0),'Recurrent profile helpers'!K$2)*IF($A1538="", "0", INDEX(#REF!,MATCH($A1538,#REF!,0))),"")</f>
        <v/>
      </c>
      <c r="L1538" s="72" t="str">
        <f>IFERROR(INDEX(#REF!,MATCH(INDEX(#REF!,MATCH($A1538,#REF!,0)),#REF!,0),'Recurrent profile helpers'!L$2)*IF($A1538="", "0", INDEX(#REF!,MATCH($A1538,#REF!,0))),"")</f>
        <v/>
      </c>
      <c r="M1538" s="72" t="str">
        <f>IFERROR(INDEX(#REF!,MATCH(INDEX(#REF!,MATCH($A1538,#REF!,0)),#REF!,0),'Recurrent profile helpers'!M$2)*IF($A1538="", "0", INDEX(#REF!,MATCH($A1538,#REF!,0))),"")</f>
        <v/>
      </c>
      <c r="N1538" s="72" t="str">
        <f>IFERROR(INDEX(#REF!,MATCH(INDEX(#REF!,MATCH($A1538,#REF!,0)),#REF!,0),'Recurrent profile helpers'!N$2)*IF($A1538="", "0", INDEX(#REF!,MATCH($A1538,#REF!,0))),"")</f>
        <v/>
      </c>
    </row>
    <row r="1539" spans="1:14">
      <c r="A1539" t="str">
        <f t="array" ref="A1539">IFERROR(INDEX(#REF!, SMALL(IF((MID(#REF!,2,1)="."),ROW($A$6:$A$4897)-ROW($A$6)+1,IF((MID(#REF!,3,1)="."),ROW($A$6:$A$4892)-ROW($A$6)+1)), ROW(1537:1537))),"" )</f>
        <v/>
      </c>
      <c r="B1539" s="72" t="str">
        <f>IF($A1539="", "", INDEX(#REF!,MATCH($A1539,#REF!,0)))</f>
        <v/>
      </c>
      <c r="C1539" s="72" t="str">
        <f>IFERROR(INDEX(#REF!,MATCH(INDEX(#REF!,MATCH($A1539,#REF!,0)),#REF!,0),'Recurrent profile helpers'!C$2)*IF($A1539="", "0", INDEX(#REF!,MATCH($A1539,#REF!,0))),"")</f>
        <v/>
      </c>
      <c r="D1539" s="72" t="str">
        <f>IFERROR(INDEX(#REF!,MATCH(INDEX(#REF!,MATCH($A1539,#REF!,0)),#REF!,0),'Recurrent profile helpers'!D$2)*IF($A1539="", "0", INDEX(#REF!,MATCH($A1539,#REF!,0))),"")</f>
        <v/>
      </c>
      <c r="E1539" s="72" t="str">
        <f>IFERROR(INDEX(#REF!,MATCH(INDEX(#REF!,MATCH($A1539,#REF!,0)),#REF!,0),'Recurrent profile helpers'!E$2)*IF($A1539="", "0", INDEX(#REF!,MATCH($A1539,#REF!,0))),"")</f>
        <v/>
      </c>
      <c r="F1539" s="72" t="str">
        <f>IFERROR(INDEX(#REF!,MATCH(INDEX(#REF!,MATCH($A1539,#REF!,0)),#REF!,0),'Recurrent profile helpers'!F$2)*IF($A1539="", "0", INDEX(#REF!,MATCH($A1539,#REF!,0))),"")</f>
        <v/>
      </c>
      <c r="G1539" s="72" t="str">
        <f>IFERROR(INDEX(#REF!,MATCH(INDEX(#REF!,MATCH($A1539,#REF!,0)),#REF!,0),'Recurrent profile helpers'!G$2)*IF($A1539="", "0", INDEX(#REF!,MATCH($A1539,#REF!,0))),"")</f>
        <v/>
      </c>
      <c r="H1539" s="72" t="str">
        <f>IFERROR(INDEX(#REF!,MATCH(INDEX(#REF!,MATCH($A1539,#REF!,0)),#REF!,0),'Recurrent profile helpers'!H$2)*IF($A1539="", "0", INDEX(#REF!,MATCH($A1539,#REF!,0))),"")</f>
        <v/>
      </c>
      <c r="I1539" s="72" t="str">
        <f>IFERROR(INDEX(#REF!,MATCH(INDEX(#REF!,MATCH($A1539,#REF!,0)),#REF!,0),'Recurrent profile helpers'!I$2)*IF($A1539="", "0", INDEX(#REF!,MATCH($A1539,#REF!,0))),"")</f>
        <v/>
      </c>
      <c r="J1539" s="72" t="str">
        <f>IFERROR(INDEX(#REF!,MATCH(INDEX(#REF!,MATCH($A1539,#REF!,0)),#REF!,0),'Recurrent profile helpers'!J$2)*IF($A1539="", "0", INDEX(#REF!,MATCH($A1539,#REF!,0))),"")</f>
        <v/>
      </c>
      <c r="K1539" s="72" t="str">
        <f>IFERROR(INDEX(#REF!,MATCH(INDEX(#REF!,MATCH($A1539,#REF!,0)),#REF!,0),'Recurrent profile helpers'!K$2)*IF($A1539="", "0", INDEX(#REF!,MATCH($A1539,#REF!,0))),"")</f>
        <v/>
      </c>
      <c r="L1539" s="72" t="str">
        <f>IFERROR(INDEX(#REF!,MATCH(INDEX(#REF!,MATCH($A1539,#REF!,0)),#REF!,0),'Recurrent profile helpers'!L$2)*IF($A1539="", "0", INDEX(#REF!,MATCH($A1539,#REF!,0))),"")</f>
        <v/>
      </c>
      <c r="M1539" s="72" t="str">
        <f>IFERROR(INDEX(#REF!,MATCH(INDEX(#REF!,MATCH($A1539,#REF!,0)),#REF!,0),'Recurrent profile helpers'!M$2)*IF($A1539="", "0", INDEX(#REF!,MATCH($A1539,#REF!,0))),"")</f>
        <v/>
      </c>
      <c r="N1539" s="72" t="str">
        <f>IFERROR(INDEX(#REF!,MATCH(INDEX(#REF!,MATCH($A1539,#REF!,0)),#REF!,0),'Recurrent profile helpers'!N$2)*IF($A1539="", "0", INDEX(#REF!,MATCH($A1539,#REF!,0))),"")</f>
        <v/>
      </c>
    </row>
    <row r="1540" spans="1:14">
      <c r="A1540" t="str">
        <f t="array" ref="A1540">IFERROR(INDEX(#REF!, SMALL(IF((MID(#REF!,2,1)="."),ROW($A$6:$A$4897)-ROW($A$6)+1,IF((MID(#REF!,3,1)="."),ROW($A$6:$A$4892)-ROW($A$6)+1)), ROW(1538:1538))),"" )</f>
        <v/>
      </c>
      <c r="B1540" s="72" t="str">
        <f>IF($A1540="", "", INDEX(#REF!,MATCH($A1540,#REF!,0)))</f>
        <v/>
      </c>
      <c r="C1540" s="72" t="str">
        <f>IFERROR(INDEX(#REF!,MATCH(INDEX(#REF!,MATCH($A1540,#REF!,0)),#REF!,0),'Recurrent profile helpers'!C$2)*IF($A1540="", "0", INDEX(#REF!,MATCH($A1540,#REF!,0))),"")</f>
        <v/>
      </c>
      <c r="D1540" s="72" t="str">
        <f>IFERROR(INDEX(#REF!,MATCH(INDEX(#REF!,MATCH($A1540,#REF!,0)),#REF!,0),'Recurrent profile helpers'!D$2)*IF($A1540="", "0", INDEX(#REF!,MATCH($A1540,#REF!,0))),"")</f>
        <v/>
      </c>
      <c r="E1540" s="72" t="str">
        <f>IFERROR(INDEX(#REF!,MATCH(INDEX(#REF!,MATCH($A1540,#REF!,0)),#REF!,0),'Recurrent profile helpers'!E$2)*IF($A1540="", "0", INDEX(#REF!,MATCH($A1540,#REF!,0))),"")</f>
        <v/>
      </c>
      <c r="F1540" s="72" t="str">
        <f>IFERROR(INDEX(#REF!,MATCH(INDEX(#REF!,MATCH($A1540,#REF!,0)),#REF!,0),'Recurrent profile helpers'!F$2)*IF($A1540="", "0", INDEX(#REF!,MATCH($A1540,#REF!,0))),"")</f>
        <v/>
      </c>
      <c r="G1540" s="72" t="str">
        <f>IFERROR(INDEX(#REF!,MATCH(INDEX(#REF!,MATCH($A1540,#REF!,0)),#REF!,0),'Recurrent profile helpers'!G$2)*IF($A1540="", "0", INDEX(#REF!,MATCH($A1540,#REF!,0))),"")</f>
        <v/>
      </c>
      <c r="H1540" s="72" t="str">
        <f>IFERROR(INDEX(#REF!,MATCH(INDEX(#REF!,MATCH($A1540,#REF!,0)),#REF!,0),'Recurrent profile helpers'!H$2)*IF($A1540="", "0", INDEX(#REF!,MATCH($A1540,#REF!,0))),"")</f>
        <v/>
      </c>
      <c r="I1540" s="72" t="str">
        <f>IFERROR(INDEX(#REF!,MATCH(INDEX(#REF!,MATCH($A1540,#REF!,0)),#REF!,0),'Recurrent profile helpers'!I$2)*IF($A1540="", "0", INDEX(#REF!,MATCH($A1540,#REF!,0))),"")</f>
        <v/>
      </c>
      <c r="J1540" s="72" t="str">
        <f>IFERROR(INDEX(#REF!,MATCH(INDEX(#REF!,MATCH($A1540,#REF!,0)),#REF!,0),'Recurrent profile helpers'!J$2)*IF($A1540="", "0", INDEX(#REF!,MATCH($A1540,#REF!,0))),"")</f>
        <v/>
      </c>
      <c r="K1540" s="72" t="str">
        <f>IFERROR(INDEX(#REF!,MATCH(INDEX(#REF!,MATCH($A1540,#REF!,0)),#REF!,0),'Recurrent profile helpers'!K$2)*IF($A1540="", "0", INDEX(#REF!,MATCH($A1540,#REF!,0))),"")</f>
        <v/>
      </c>
      <c r="L1540" s="72" t="str">
        <f>IFERROR(INDEX(#REF!,MATCH(INDEX(#REF!,MATCH($A1540,#REF!,0)),#REF!,0),'Recurrent profile helpers'!L$2)*IF($A1540="", "0", INDEX(#REF!,MATCH($A1540,#REF!,0))),"")</f>
        <v/>
      </c>
      <c r="M1540" s="72" t="str">
        <f>IFERROR(INDEX(#REF!,MATCH(INDEX(#REF!,MATCH($A1540,#REF!,0)),#REF!,0),'Recurrent profile helpers'!M$2)*IF($A1540="", "0", INDEX(#REF!,MATCH($A1540,#REF!,0))),"")</f>
        <v/>
      </c>
      <c r="N1540" s="72" t="str">
        <f>IFERROR(INDEX(#REF!,MATCH(INDEX(#REF!,MATCH($A1540,#REF!,0)),#REF!,0),'Recurrent profile helpers'!N$2)*IF($A1540="", "0", INDEX(#REF!,MATCH($A1540,#REF!,0))),"")</f>
        <v/>
      </c>
    </row>
    <row r="1541" spans="1:14">
      <c r="A1541" t="str">
        <f t="array" ref="A1541">IFERROR(INDEX(#REF!, SMALL(IF((MID(#REF!,2,1)="."),ROW($A$6:$A$4897)-ROW($A$6)+1,IF((MID(#REF!,3,1)="."),ROW($A$6:$A$4892)-ROW($A$6)+1)), ROW(1539:1539))),"" )</f>
        <v/>
      </c>
      <c r="B1541" s="72" t="str">
        <f>IF($A1541="", "", INDEX(#REF!,MATCH($A1541,#REF!,0)))</f>
        <v/>
      </c>
      <c r="C1541" s="72" t="str">
        <f>IFERROR(INDEX(#REF!,MATCH(INDEX(#REF!,MATCH($A1541,#REF!,0)),#REF!,0),'Recurrent profile helpers'!C$2)*IF($A1541="", "0", INDEX(#REF!,MATCH($A1541,#REF!,0))),"")</f>
        <v/>
      </c>
      <c r="D1541" s="72" t="str">
        <f>IFERROR(INDEX(#REF!,MATCH(INDEX(#REF!,MATCH($A1541,#REF!,0)),#REF!,0),'Recurrent profile helpers'!D$2)*IF($A1541="", "0", INDEX(#REF!,MATCH($A1541,#REF!,0))),"")</f>
        <v/>
      </c>
      <c r="E1541" s="72" t="str">
        <f>IFERROR(INDEX(#REF!,MATCH(INDEX(#REF!,MATCH($A1541,#REF!,0)),#REF!,0),'Recurrent profile helpers'!E$2)*IF($A1541="", "0", INDEX(#REF!,MATCH($A1541,#REF!,0))),"")</f>
        <v/>
      </c>
      <c r="F1541" s="72" t="str">
        <f>IFERROR(INDEX(#REF!,MATCH(INDEX(#REF!,MATCH($A1541,#REF!,0)),#REF!,0),'Recurrent profile helpers'!F$2)*IF($A1541="", "0", INDEX(#REF!,MATCH($A1541,#REF!,0))),"")</f>
        <v/>
      </c>
      <c r="G1541" s="72" t="str">
        <f>IFERROR(INDEX(#REF!,MATCH(INDEX(#REF!,MATCH($A1541,#REF!,0)),#REF!,0),'Recurrent profile helpers'!G$2)*IF($A1541="", "0", INDEX(#REF!,MATCH($A1541,#REF!,0))),"")</f>
        <v/>
      </c>
      <c r="H1541" s="72" t="str">
        <f>IFERROR(INDEX(#REF!,MATCH(INDEX(#REF!,MATCH($A1541,#REF!,0)),#REF!,0),'Recurrent profile helpers'!H$2)*IF($A1541="", "0", INDEX(#REF!,MATCH($A1541,#REF!,0))),"")</f>
        <v/>
      </c>
      <c r="I1541" s="72" t="str">
        <f>IFERROR(INDEX(#REF!,MATCH(INDEX(#REF!,MATCH($A1541,#REF!,0)),#REF!,0),'Recurrent profile helpers'!I$2)*IF($A1541="", "0", INDEX(#REF!,MATCH($A1541,#REF!,0))),"")</f>
        <v/>
      </c>
      <c r="J1541" s="72" t="str">
        <f>IFERROR(INDEX(#REF!,MATCH(INDEX(#REF!,MATCH($A1541,#REF!,0)),#REF!,0),'Recurrent profile helpers'!J$2)*IF($A1541="", "0", INDEX(#REF!,MATCH($A1541,#REF!,0))),"")</f>
        <v/>
      </c>
      <c r="K1541" s="72" t="str">
        <f>IFERROR(INDEX(#REF!,MATCH(INDEX(#REF!,MATCH($A1541,#REF!,0)),#REF!,0),'Recurrent profile helpers'!K$2)*IF($A1541="", "0", INDEX(#REF!,MATCH($A1541,#REF!,0))),"")</f>
        <v/>
      </c>
      <c r="L1541" s="72" t="str">
        <f>IFERROR(INDEX(#REF!,MATCH(INDEX(#REF!,MATCH($A1541,#REF!,0)),#REF!,0),'Recurrent profile helpers'!L$2)*IF($A1541="", "0", INDEX(#REF!,MATCH($A1541,#REF!,0))),"")</f>
        <v/>
      </c>
      <c r="M1541" s="72" t="str">
        <f>IFERROR(INDEX(#REF!,MATCH(INDEX(#REF!,MATCH($A1541,#REF!,0)),#REF!,0),'Recurrent profile helpers'!M$2)*IF($A1541="", "0", INDEX(#REF!,MATCH($A1541,#REF!,0))),"")</f>
        <v/>
      </c>
      <c r="N1541" s="72" t="str">
        <f>IFERROR(INDEX(#REF!,MATCH(INDEX(#REF!,MATCH($A1541,#REF!,0)),#REF!,0),'Recurrent profile helpers'!N$2)*IF($A1541="", "0", INDEX(#REF!,MATCH($A1541,#REF!,0))),"")</f>
        <v/>
      </c>
    </row>
    <row r="1542" spans="1:14">
      <c r="A1542" t="str">
        <f t="array" ref="A1542">IFERROR(INDEX(#REF!, SMALL(IF((MID(#REF!,2,1)="."),ROW($A$6:$A$4897)-ROW($A$6)+1,IF((MID(#REF!,3,1)="."),ROW($A$6:$A$4892)-ROW($A$6)+1)), ROW(1540:1540))),"" )</f>
        <v/>
      </c>
      <c r="B1542" s="72" t="str">
        <f>IF($A1542="", "", INDEX(#REF!,MATCH($A1542,#REF!,0)))</f>
        <v/>
      </c>
      <c r="C1542" s="72" t="str">
        <f>IFERROR(INDEX(#REF!,MATCH(INDEX(#REF!,MATCH($A1542,#REF!,0)),#REF!,0),'Recurrent profile helpers'!C$2)*IF($A1542="", "0", INDEX(#REF!,MATCH($A1542,#REF!,0))),"")</f>
        <v/>
      </c>
      <c r="D1542" s="72" t="str">
        <f>IFERROR(INDEX(#REF!,MATCH(INDEX(#REF!,MATCH($A1542,#REF!,0)),#REF!,0),'Recurrent profile helpers'!D$2)*IF($A1542="", "0", INDEX(#REF!,MATCH($A1542,#REF!,0))),"")</f>
        <v/>
      </c>
      <c r="E1542" s="72" t="str">
        <f>IFERROR(INDEX(#REF!,MATCH(INDEX(#REF!,MATCH($A1542,#REF!,0)),#REF!,0),'Recurrent profile helpers'!E$2)*IF($A1542="", "0", INDEX(#REF!,MATCH($A1542,#REF!,0))),"")</f>
        <v/>
      </c>
      <c r="F1542" s="72" t="str">
        <f>IFERROR(INDEX(#REF!,MATCH(INDEX(#REF!,MATCH($A1542,#REF!,0)),#REF!,0),'Recurrent profile helpers'!F$2)*IF($A1542="", "0", INDEX(#REF!,MATCH($A1542,#REF!,0))),"")</f>
        <v/>
      </c>
      <c r="G1542" s="72" t="str">
        <f>IFERROR(INDEX(#REF!,MATCH(INDEX(#REF!,MATCH($A1542,#REF!,0)),#REF!,0),'Recurrent profile helpers'!G$2)*IF($A1542="", "0", INDEX(#REF!,MATCH($A1542,#REF!,0))),"")</f>
        <v/>
      </c>
      <c r="H1542" s="72" t="str">
        <f>IFERROR(INDEX(#REF!,MATCH(INDEX(#REF!,MATCH($A1542,#REF!,0)),#REF!,0),'Recurrent profile helpers'!H$2)*IF($A1542="", "0", INDEX(#REF!,MATCH($A1542,#REF!,0))),"")</f>
        <v/>
      </c>
      <c r="I1542" s="72" t="str">
        <f>IFERROR(INDEX(#REF!,MATCH(INDEX(#REF!,MATCH($A1542,#REF!,0)),#REF!,0),'Recurrent profile helpers'!I$2)*IF($A1542="", "0", INDEX(#REF!,MATCH($A1542,#REF!,0))),"")</f>
        <v/>
      </c>
      <c r="J1542" s="72" t="str">
        <f>IFERROR(INDEX(#REF!,MATCH(INDEX(#REF!,MATCH($A1542,#REF!,0)),#REF!,0),'Recurrent profile helpers'!J$2)*IF($A1542="", "0", INDEX(#REF!,MATCH($A1542,#REF!,0))),"")</f>
        <v/>
      </c>
      <c r="K1542" s="72" t="str">
        <f>IFERROR(INDEX(#REF!,MATCH(INDEX(#REF!,MATCH($A1542,#REF!,0)),#REF!,0),'Recurrent profile helpers'!K$2)*IF($A1542="", "0", INDEX(#REF!,MATCH($A1542,#REF!,0))),"")</f>
        <v/>
      </c>
      <c r="L1542" s="72" t="str">
        <f>IFERROR(INDEX(#REF!,MATCH(INDEX(#REF!,MATCH($A1542,#REF!,0)),#REF!,0),'Recurrent profile helpers'!L$2)*IF($A1542="", "0", INDEX(#REF!,MATCH($A1542,#REF!,0))),"")</f>
        <v/>
      </c>
      <c r="M1542" s="72" t="str">
        <f>IFERROR(INDEX(#REF!,MATCH(INDEX(#REF!,MATCH($A1542,#REF!,0)),#REF!,0),'Recurrent profile helpers'!M$2)*IF($A1542="", "0", INDEX(#REF!,MATCH($A1542,#REF!,0))),"")</f>
        <v/>
      </c>
      <c r="N1542" s="72" t="str">
        <f>IFERROR(INDEX(#REF!,MATCH(INDEX(#REF!,MATCH($A1542,#REF!,0)),#REF!,0),'Recurrent profile helpers'!N$2)*IF($A1542="", "0", INDEX(#REF!,MATCH($A1542,#REF!,0))),"")</f>
        <v/>
      </c>
    </row>
    <row r="1543" spans="1:14">
      <c r="A1543" t="str">
        <f t="array" ref="A1543">IFERROR(INDEX(#REF!, SMALL(IF((MID(#REF!,2,1)="."),ROW($A$6:$A$4897)-ROW($A$6)+1,IF((MID(#REF!,3,1)="."),ROW($A$6:$A$4892)-ROW($A$6)+1)), ROW(1541:1541))),"" )</f>
        <v/>
      </c>
      <c r="B1543" s="72" t="str">
        <f>IF($A1543="", "", INDEX(#REF!,MATCH($A1543,#REF!,0)))</f>
        <v/>
      </c>
      <c r="C1543" s="72" t="str">
        <f>IFERROR(INDEX(#REF!,MATCH(INDEX(#REF!,MATCH($A1543,#REF!,0)),#REF!,0),'Recurrent profile helpers'!C$2)*IF($A1543="", "0", INDEX(#REF!,MATCH($A1543,#REF!,0))),"")</f>
        <v/>
      </c>
      <c r="D1543" s="72" t="str">
        <f>IFERROR(INDEX(#REF!,MATCH(INDEX(#REF!,MATCH($A1543,#REF!,0)),#REF!,0),'Recurrent profile helpers'!D$2)*IF($A1543="", "0", INDEX(#REF!,MATCH($A1543,#REF!,0))),"")</f>
        <v/>
      </c>
      <c r="E1543" s="72" t="str">
        <f>IFERROR(INDEX(#REF!,MATCH(INDEX(#REF!,MATCH($A1543,#REF!,0)),#REF!,0),'Recurrent profile helpers'!E$2)*IF($A1543="", "0", INDEX(#REF!,MATCH($A1543,#REF!,0))),"")</f>
        <v/>
      </c>
      <c r="F1543" s="72" t="str">
        <f>IFERROR(INDEX(#REF!,MATCH(INDEX(#REF!,MATCH($A1543,#REF!,0)),#REF!,0),'Recurrent profile helpers'!F$2)*IF($A1543="", "0", INDEX(#REF!,MATCH($A1543,#REF!,0))),"")</f>
        <v/>
      </c>
      <c r="G1543" s="72" t="str">
        <f>IFERROR(INDEX(#REF!,MATCH(INDEX(#REF!,MATCH($A1543,#REF!,0)),#REF!,0),'Recurrent profile helpers'!G$2)*IF($A1543="", "0", INDEX(#REF!,MATCH($A1543,#REF!,0))),"")</f>
        <v/>
      </c>
      <c r="H1543" s="72" t="str">
        <f>IFERROR(INDEX(#REF!,MATCH(INDEX(#REF!,MATCH($A1543,#REF!,0)),#REF!,0),'Recurrent profile helpers'!H$2)*IF($A1543="", "0", INDEX(#REF!,MATCH($A1543,#REF!,0))),"")</f>
        <v/>
      </c>
      <c r="I1543" s="72" t="str">
        <f>IFERROR(INDEX(#REF!,MATCH(INDEX(#REF!,MATCH($A1543,#REF!,0)),#REF!,0),'Recurrent profile helpers'!I$2)*IF($A1543="", "0", INDEX(#REF!,MATCH($A1543,#REF!,0))),"")</f>
        <v/>
      </c>
      <c r="J1543" s="72" t="str">
        <f>IFERROR(INDEX(#REF!,MATCH(INDEX(#REF!,MATCH($A1543,#REF!,0)),#REF!,0),'Recurrent profile helpers'!J$2)*IF($A1543="", "0", INDEX(#REF!,MATCH($A1543,#REF!,0))),"")</f>
        <v/>
      </c>
      <c r="K1543" s="72" t="str">
        <f>IFERROR(INDEX(#REF!,MATCH(INDEX(#REF!,MATCH($A1543,#REF!,0)),#REF!,0),'Recurrent profile helpers'!K$2)*IF($A1543="", "0", INDEX(#REF!,MATCH($A1543,#REF!,0))),"")</f>
        <v/>
      </c>
      <c r="L1543" s="72" t="str">
        <f>IFERROR(INDEX(#REF!,MATCH(INDEX(#REF!,MATCH($A1543,#REF!,0)),#REF!,0),'Recurrent profile helpers'!L$2)*IF($A1543="", "0", INDEX(#REF!,MATCH($A1543,#REF!,0))),"")</f>
        <v/>
      </c>
      <c r="M1543" s="72" t="str">
        <f>IFERROR(INDEX(#REF!,MATCH(INDEX(#REF!,MATCH($A1543,#REF!,0)),#REF!,0),'Recurrent profile helpers'!M$2)*IF($A1543="", "0", INDEX(#REF!,MATCH($A1543,#REF!,0))),"")</f>
        <v/>
      </c>
      <c r="N1543" s="72" t="str">
        <f>IFERROR(INDEX(#REF!,MATCH(INDEX(#REF!,MATCH($A1543,#REF!,0)),#REF!,0),'Recurrent profile helpers'!N$2)*IF($A1543="", "0", INDEX(#REF!,MATCH($A1543,#REF!,0))),"")</f>
        <v/>
      </c>
    </row>
    <row r="1544" spans="1:14">
      <c r="A1544" t="str">
        <f t="array" ref="A1544">IFERROR(INDEX(#REF!, SMALL(IF((MID(#REF!,2,1)="."),ROW($A$6:$A$4897)-ROW($A$6)+1,IF((MID(#REF!,3,1)="."),ROW($A$6:$A$4892)-ROW($A$6)+1)), ROW(1542:1542))),"" )</f>
        <v/>
      </c>
      <c r="B1544" s="72" t="str">
        <f>IF($A1544="", "", INDEX(#REF!,MATCH($A1544,#REF!,0)))</f>
        <v/>
      </c>
      <c r="C1544" s="72" t="str">
        <f>IFERROR(INDEX(#REF!,MATCH(INDEX(#REF!,MATCH($A1544,#REF!,0)),#REF!,0),'Recurrent profile helpers'!C$2)*IF($A1544="", "0", INDEX(#REF!,MATCH($A1544,#REF!,0))),"")</f>
        <v/>
      </c>
      <c r="D1544" s="72" t="str">
        <f>IFERROR(INDEX(#REF!,MATCH(INDEX(#REF!,MATCH($A1544,#REF!,0)),#REF!,0),'Recurrent profile helpers'!D$2)*IF($A1544="", "0", INDEX(#REF!,MATCH($A1544,#REF!,0))),"")</f>
        <v/>
      </c>
      <c r="E1544" s="72" t="str">
        <f>IFERROR(INDEX(#REF!,MATCH(INDEX(#REF!,MATCH($A1544,#REF!,0)),#REF!,0),'Recurrent profile helpers'!E$2)*IF($A1544="", "0", INDEX(#REF!,MATCH($A1544,#REF!,0))),"")</f>
        <v/>
      </c>
      <c r="F1544" s="72" t="str">
        <f>IFERROR(INDEX(#REF!,MATCH(INDEX(#REF!,MATCH($A1544,#REF!,0)),#REF!,0),'Recurrent profile helpers'!F$2)*IF($A1544="", "0", INDEX(#REF!,MATCH($A1544,#REF!,0))),"")</f>
        <v/>
      </c>
      <c r="G1544" s="72" t="str">
        <f>IFERROR(INDEX(#REF!,MATCH(INDEX(#REF!,MATCH($A1544,#REF!,0)),#REF!,0),'Recurrent profile helpers'!G$2)*IF($A1544="", "0", INDEX(#REF!,MATCH($A1544,#REF!,0))),"")</f>
        <v/>
      </c>
      <c r="H1544" s="72" t="str">
        <f>IFERROR(INDEX(#REF!,MATCH(INDEX(#REF!,MATCH($A1544,#REF!,0)),#REF!,0),'Recurrent profile helpers'!H$2)*IF($A1544="", "0", INDEX(#REF!,MATCH($A1544,#REF!,0))),"")</f>
        <v/>
      </c>
      <c r="I1544" s="72" t="str">
        <f>IFERROR(INDEX(#REF!,MATCH(INDEX(#REF!,MATCH($A1544,#REF!,0)),#REF!,0),'Recurrent profile helpers'!I$2)*IF($A1544="", "0", INDEX(#REF!,MATCH($A1544,#REF!,0))),"")</f>
        <v/>
      </c>
      <c r="J1544" s="72" t="str">
        <f>IFERROR(INDEX(#REF!,MATCH(INDEX(#REF!,MATCH($A1544,#REF!,0)),#REF!,0),'Recurrent profile helpers'!J$2)*IF($A1544="", "0", INDEX(#REF!,MATCH($A1544,#REF!,0))),"")</f>
        <v/>
      </c>
      <c r="K1544" s="72" t="str">
        <f>IFERROR(INDEX(#REF!,MATCH(INDEX(#REF!,MATCH($A1544,#REF!,0)),#REF!,0),'Recurrent profile helpers'!K$2)*IF($A1544="", "0", INDEX(#REF!,MATCH($A1544,#REF!,0))),"")</f>
        <v/>
      </c>
      <c r="L1544" s="72" t="str">
        <f>IFERROR(INDEX(#REF!,MATCH(INDEX(#REF!,MATCH($A1544,#REF!,0)),#REF!,0),'Recurrent profile helpers'!L$2)*IF($A1544="", "0", INDEX(#REF!,MATCH($A1544,#REF!,0))),"")</f>
        <v/>
      </c>
      <c r="M1544" s="72" t="str">
        <f>IFERROR(INDEX(#REF!,MATCH(INDEX(#REF!,MATCH($A1544,#REF!,0)),#REF!,0),'Recurrent profile helpers'!M$2)*IF($A1544="", "0", INDEX(#REF!,MATCH($A1544,#REF!,0))),"")</f>
        <v/>
      </c>
      <c r="N1544" s="72" t="str">
        <f>IFERROR(INDEX(#REF!,MATCH(INDEX(#REF!,MATCH($A1544,#REF!,0)),#REF!,0),'Recurrent profile helpers'!N$2)*IF($A1544="", "0", INDEX(#REF!,MATCH($A1544,#REF!,0))),"")</f>
        <v/>
      </c>
    </row>
    <row r="1545" spans="1:14">
      <c r="A1545" t="str">
        <f t="array" ref="A1545">IFERROR(INDEX(#REF!, SMALL(IF((MID(#REF!,2,1)="."),ROW($A$6:$A$4897)-ROW($A$6)+1,IF((MID(#REF!,3,1)="."),ROW($A$6:$A$4892)-ROW($A$6)+1)), ROW(1543:1543))),"" )</f>
        <v/>
      </c>
      <c r="B1545" s="72" t="str">
        <f>IF($A1545="", "", INDEX(#REF!,MATCH($A1545,#REF!,0)))</f>
        <v/>
      </c>
      <c r="C1545" s="72" t="str">
        <f>IFERROR(INDEX(#REF!,MATCH(INDEX(#REF!,MATCH($A1545,#REF!,0)),#REF!,0),'Recurrent profile helpers'!C$2)*IF($A1545="", "0", INDEX(#REF!,MATCH($A1545,#REF!,0))),"")</f>
        <v/>
      </c>
      <c r="D1545" s="72" t="str">
        <f>IFERROR(INDEX(#REF!,MATCH(INDEX(#REF!,MATCH($A1545,#REF!,0)),#REF!,0),'Recurrent profile helpers'!D$2)*IF($A1545="", "0", INDEX(#REF!,MATCH($A1545,#REF!,0))),"")</f>
        <v/>
      </c>
      <c r="E1545" s="72" t="str">
        <f>IFERROR(INDEX(#REF!,MATCH(INDEX(#REF!,MATCH($A1545,#REF!,0)),#REF!,0),'Recurrent profile helpers'!E$2)*IF($A1545="", "0", INDEX(#REF!,MATCH($A1545,#REF!,0))),"")</f>
        <v/>
      </c>
      <c r="F1545" s="72" t="str">
        <f>IFERROR(INDEX(#REF!,MATCH(INDEX(#REF!,MATCH($A1545,#REF!,0)),#REF!,0),'Recurrent profile helpers'!F$2)*IF($A1545="", "0", INDEX(#REF!,MATCH($A1545,#REF!,0))),"")</f>
        <v/>
      </c>
      <c r="G1545" s="72" t="str">
        <f>IFERROR(INDEX(#REF!,MATCH(INDEX(#REF!,MATCH($A1545,#REF!,0)),#REF!,0),'Recurrent profile helpers'!G$2)*IF($A1545="", "0", INDEX(#REF!,MATCH($A1545,#REF!,0))),"")</f>
        <v/>
      </c>
      <c r="H1545" s="72" t="str">
        <f>IFERROR(INDEX(#REF!,MATCH(INDEX(#REF!,MATCH($A1545,#REF!,0)),#REF!,0),'Recurrent profile helpers'!H$2)*IF($A1545="", "0", INDEX(#REF!,MATCH($A1545,#REF!,0))),"")</f>
        <v/>
      </c>
      <c r="I1545" s="72" t="str">
        <f>IFERROR(INDEX(#REF!,MATCH(INDEX(#REF!,MATCH($A1545,#REF!,0)),#REF!,0),'Recurrent profile helpers'!I$2)*IF($A1545="", "0", INDEX(#REF!,MATCH($A1545,#REF!,0))),"")</f>
        <v/>
      </c>
      <c r="J1545" s="72" t="str">
        <f>IFERROR(INDEX(#REF!,MATCH(INDEX(#REF!,MATCH($A1545,#REF!,0)),#REF!,0),'Recurrent profile helpers'!J$2)*IF($A1545="", "0", INDEX(#REF!,MATCH($A1545,#REF!,0))),"")</f>
        <v/>
      </c>
      <c r="K1545" s="72" t="str">
        <f>IFERROR(INDEX(#REF!,MATCH(INDEX(#REF!,MATCH($A1545,#REF!,0)),#REF!,0),'Recurrent profile helpers'!K$2)*IF($A1545="", "0", INDEX(#REF!,MATCH($A1545,#REF!,0))),"")</f>
        <v/>
      </c>
      <c r="L1545" s="72" t="str">
        <f>IFERROR(INDEX(#REF!,MATCH(INDEX(#REF!,MATCH($A1545,#REF!,0)),#REF!,0),'Recurrent profile helpers'!L$2)*IF($A1545="", "0", INDEX(#REF!,MATCH($A1545,#REF!,0))),"")</f>
        <v/>
      </c>
      <c r="M1545" s="72" t="str">
        <f>IFERROR(INDEX(#REF!,MATCH(INDEX(#REF!,MATCH($A1545,#REF!,0)),#REF!,0),'Recurrent profile helpers'!M$2)*IF($A1545="", "0", INDEX(#REF!,MATCH($A1545,#REF!,0))),"")</f>
        <v/>
      </c>
      <c r="N1545" s="72" t="str">
        <f>IFERROR(INDEX(#REF!,MATCH(INDEX(#REF!,MATCH($A1545,#REF!,0)),#REF!,0),'Recurrent profile helpers'!N$2)*IF($A1545="", "0", INDEX(#REF!,MATCH($A1545,#REF!,0))),"")</f>
        <v/>
      </c>
    </row>
    <row r="1546" spans="1:14">
      <c r="A1546" t="str">
        <f t="array" ref="A1546">IFERROR(INDEX(#REF!, SMALL(IF((MID(#REF!,2,1)="."),ROW($A$6:$A$4897)-ROW($A$6)+1,IF((MID(#REF!,3,1)="."),ROW($A$6:$A$4892)-ROW($A$6)+1)), ROW(1544:1544))),"" )</f>
        <v/>
      </c>
      <c r="B1546" s="72" t="str">
        <f>IF($A1546="", "", INDEX(#REF!,MATCH($A1546,#REF!,0)))</f>
        <v/>
      </c>
      <c r="C1546" s="72" t="str">
        <f>IFERROR(INDEX(#REF!,MATCH(INDEX(#REF!,MATCH($A1546,#REF!,0)),#REF!,0),'Recurrent profile helpers'!C$2)*IF($A1546="", "0", INDEX(#REF!,MATCH($A1546,#REF!,0))),"")</f>
        <v/>
      </c>
      <c r="D1546" s="72" t="str">
        <f>IFERROR(INDEX(#REF!,MATCH(INDEX(#REF!,MATCH($A1546,#REF!,0)),#REF!,0),'Recurrent profile helpers'!D$2)*IF($A1546="", "0", INDEX(#REF!,MATCH($A1546,#REF!,0))),"")</f>
        <v/>
      </c>
      <c r="E1546" s="72" t="str">
        <f>IFERROR(INDEX(#REF!,MATCH(INDEX(#REF!,MATCH($A1546,#REF!,0)),#REF!,0),'Recurrent profile helpers'!E$2)*IF($A1546="", "0", INDEX(#REF!,MATCH($A1546,#REF!,0))),"")</f>
        <v/>
      </c>
      <c r="F1546" s="72" t="str">
        <f>IFERROR(INDEX(#REF!,MATCH(INDEX(#REF!,MATCH($A1546,#REF!,0)),#REF!,0),'Recurrent profile helpers'!F$2)*IF($A1546="", "0", INDEX(#REF!,MATCH($A1546,#REF!,0))),"")</f>
        <v/>
      </c>
      <c r="G1546" s="72" t="str">
        <f>IFERROR(INDEX(#REF!,MATCH(INDEX(#REF!,MATCH($A1546,#REF!,0)),#REF!,0),'Recurrent profile helpers'!G$2)*IF($A1546="", "0", INDEX(#REF!,MATCH($A1546,#REF!,0))),"")</f>
        <v/>
      </c>
      <c r="H1546" s="72" t="str">
        <f>IFERROR(INDEX(#REF!,MATCH(INDEX(#REF!,MATCH($A1546,#REF!,0)),#REF!,0),'Recurrent profile helpers'!H$2)*IF($A1546="", "0", INDEX(#REF!,MATCH($A1546,#REF!,0))),"")</f>
        <v/>
      </c>
      <c r="I1546" s="72" t="str">
        <f>IFERROR(INDEX(#REF!,MATCH(INDEX(#REF!,MATCH($A1546,#REF!,0)),#REF!,0),'Recurrent profile helpers'!I$2)*IF($A1546="", "0", INDEX(#REF!,MATCH($A1546,#REF!,0))),"")</f>
        <v/>
      </c>
      <c r="J1546" s="72" t="str">
        <f>IFERROR(INDEX(#REF!,MATCH(INDEX(#REF!,MATCH($A1546,#REF!,0)),#REF!,0),'Recurrent profile helpers'!J$2)*IF($A1546="", "0", INDEX(#REF!,MATCH($A1546,#REF!,0))),"")</f>
        <v/>
      </c>
      <c r="K1546" s="72" t="str">
        <f>IFERROR(INDEX(#REF!,MATCH(INDEX(#REF!,MATCH($A1546,#REF!,0)),#REF!,0),'Recurrent profile helpers'!K$2)*IF($A1546="", "0", INDEX(#REF!,MATCH($A1546,#REF!,0))),"")</f>
        <v/>
      </c>
      <c r="L1546" s="72" t="str">
        <f>IFERROR(INDEX(#REF!,MATCH(INDEX(#REF!,MATCH($A1546,#REF!,0)),#REF!,0),'Recurrent profile helpers'!L$2)*IF($A1546="", "0", INDEX(#REF!,MATCH($A1546,#REF!,0))),"")</f>
        <v/>
      </c>
      <c r="M1546" s="72" t="str">
        <f>IFERROR(INDEX(#REF!,MATCH(INDEX(#REF!,MATCH($A1546,#REF!,0)),#REF!,0),'Recurrent profile helpers'!M$2)*IF($A1546="", "0", INDEX(#REF!,MATCH($A1546,#REF!,0))),"")</f>
        <v/>
      </c>
      <c r="N1546" s="72" t="str">
        <f>IFERROR(INDEX(#REF!,MATCH(INDEX(#REF!,MATCH($A1546,#REF!,0)),#REF!,0),'Recurrent profile helpers'!N$2)*IF($A1546="", "0", INDEX(#REF!,MATCH($A1546,#REF!,0))),"")</f>
        <v/>
      </c>
    </row>
    <row r="1547" spans="1:14">
      <c r="A1547" t="str">
        <f t="array" ref="A1547">IFERROR(INDEX(#REF!, SMALL(IF((MID(#REF!,2,1)="."),ROW($A$6:$A$4897)-ROW($A$6)+1,IF((MID(#REF!,3,1)="."),ROW($A$6:$A$4892)-ROW($A$6)+1)), ROW(1545:1545))),"" )</f>
        <v/>
      </c>
      <c r="B1547" s="72" t="str">
        <f>IF($A1547="", "", INDEX(#REF!,MATCH($A1547,#REF!,0)))</f>
        <v/>
      </c>
      <c r="C1547" s="72" t="str">
        <f>IFERROR(INDEX(#REF!,MATCH(INDEX(#REF!,MATCH($A1547,#REF!,0)),#REF!,0),'Recurrent profile helpers'!C$2)*IF($A1547="", "0", INDEX(#REF!,MATCH($A1547,#REF!,0))),"")</f>
        <v/>
      </c>
      <c r="D1547" s="72" t="str">
        <f>IFERROR(INDEX(#REF!,MATCH(INDEX(#REF!,MATCH($A1547,#REF!,0)),#REF!,0),'Recurrent profile helpers'!D$2)*IF($A1547="", "0", INDEX(#REF!,MATCH($A1547,#REF!,0))),"")</f>
        <v/>
      </c>
      <c r="E1547" s="72" t="str">
        <f>IFERROR(INDEX(#REF!,MATCH(INDEX(#REF!,MATCH($A1547,#REF!,0)),#REF!,0),'Recurrent profile helpers'!E$2)*IF($A1547="", "0", INDEX(#REF!,MATCH($A1547,#REF!,0))),"")</f>
        <v/>
      </c>
      <c r="F1547" s="72" t="str">
        <f>IFERROR(INDEX(#REF!,MATCH(INDEX(#REF!,MATCH($A1547,#REF!,0)),#REF!,0),'Recurrent profile helpers'!F$2)*IF($A1547="", "0", INDEX(#REF!,MATCH($A1547,#REF!,0))),"")</f>
        <v/>
      </c>
      <c r="G1547" s="72" t="str">
        <f>IFERROR(INDEX(#REF!,MATCH(INDEX(#REF!,MATCH($A1547,#REF!,0)),#REF!,0),'Recurrent profile helpers'!G$2)*IF($A1547="", "0", INDEX(#REF!,MATCH($A1547,#REF!,0))),"")</f>
        <v/>
      </c>
      <c r="H1547" s="72" t="str">
        <f>IFERROR(INDEX(#REF!,MATCH(INDEX(#REF!,MATCH($A1547,#REF!,0)),#REF!,0),'Recurrent profile helpers'!H$2)*IF($A1547="", "0", INDEX(#REF!,MATCH($A1547,#REF!,0))),"")</f>
        <v/>
      </c>
      <c r="I1547" s="72" t="str">
        <f>IFERROR(INDEX(#REF!,MATCH(INDEX(#REF!,MATCH($A1547,#REF!,0)),#REF!,0),'Recurrent profile helpers'!I$2)*IF($A1547="", "0", INDEX(#REF!,MATCH($A1547,#REF!,0))),"")</f>
        <v/>
      </c>
      <c r="J1547" s="72" t="str">
        <f>IFERROR(INDEX(#REF!,MATCH(INDEX(#REF!,MATCH($A1547,#REF!,0)),#REF!,0),'Recurrent profile helpers'!J$2)*IF($A1547="", "0", INDEX(#REF!,MATCH($A1547,#REF!,0))),"")</f>
        <v/>
      </c>
      <c r="K1547" s="72" t="str">
        <f>IFERROR(INDEX(#REF!,MATCH(INDEX(#REF!,MATCH($A1547,#REF!,0)),#REF!,0),'Recurrent profile helpers'!K$2)*IF($A1547="", "0", INDEX(#REF!,MATCH($A1547,#REF!,0))),"")</f>
        <v/>
      </c>
      <c r="L1547" s="72" t="str">
        <f>IFERROR(INDEX(#REF!,MATCH(INDEX(#REF!,MATCH($A1547,#REF!,0)),#REF!,0),'Recurrent profile helpers'!L$2)*IF($A1547="", "0", INDEX(#REF!,MATCH($A1547,#REF!,0))),"")</f>
        <v/>
      </c>
      <c r="M1547" s="72" t="str">
        <f>IFERROR(INDEX(#REF!,MATCH(INDEX(#REF!,MATCH($A1547,#REF!,0)),#REF!,0),'Recurrent profile helpers'!M$2)*IF($A1547="", "0", INDEX(#REF!,MATCH($A1547,#REF!,0))),"")</f>
        <v/>
      </c>
      <c r="N1547" s="72" t="str">
        <f>IFERROR(INDEX(#REF!,MATCH(INDEX(#REF!,MATCH($A1547,#REF!,0)),#REF!,0),'Recurrent profile helpers'!N$2)*IF($A1547="", "0", INDEX(#REF!,MATCH($A1547,#REF!,0))),"")</f>
        <v/>
      </c>
    </row>
    <row r="1548" spans="1:14">
      <c r="A1548" t="str">
        <f t="array" ref="A1548">IFERROR(INDEX(#REF!, SMALL(IF((MID(#REF!,2,1)="."),ROW($A$6:$A$4897)-ROW($A$6)+1,IF((MID(#REF!,3,1)="."),ROW($A$6:$A$4892)-ROW($A$6)+1)), ROW(1546:1546))),"" )</f>
        <v/>
      </c>
      <c r="B1548" s="72" t="str">
        <f>IF($A1548="", "", INDEX(#REF!,MATCH($A1548,#REF!,0)))</f>
        <v/>
      </c>
      <c r="C1548" s="72" t="str">
        <f>IFERROR(INDEX(#REF!,MATCH(INDEX(#REF!,MATCH($A1548,#REF!,0)),#REF!,0),'Recurrent profile helpers'!C$2)*IF($A1548="", "0", INDEX(#REF!,MATCH($A1548,#REF!,0))),"")</f>
        <v/>
      </c>
      <c r="D1548" s="72" t="str">
        <f>IFERROR(INDEX(#REF!,MATCH(INDEX(#REF!,MATCH($A1548,#REF!,0)),#REF!,0),'Recurrent profile helpers'!D$2)*IF($A1548="", "0", INDEX(#REF!,MATCH($A1548,#REF!,0))),"")</f>
        <v/>
      </c>
      <c r="E1548" s="72" t="str">
        <f>IFERROR(INDEX(#REF!,MATCH(INDEX(#REF!,MATCH($A1548,#REF!,0)),#REF!,0),'Recurrent profile helpers'!E$2)*IF($A1548="", "0", INDEX(#REF!,MATCH($A1548,#REF!,0))),"")</f>
        <v/>
      </c>
      <c r="F1548" s="72" t="str">
        <f>IFERROR(INDEX(#REF!,MATCH(INDEX(#REF!,MATCH($A1548,#REF!,0)),#REF!,0),'Recurrent profile helpers'!F$2)*IF($A1548="", "0", INDEX(#REF!,MATCH($A1548,#REF!,0))),"")</f>
        <v/>
      </c>
      <c r="G1548" s="72" t="str">
        <f>IFERROR(INDEX(#REF!,MATCH(INDEX(#REF!,MATCH($A1548,#REF!,0)),#REF!,0),'Recurrent profile helpers'!G$2)*IF($A1548="", "0", INDEX(#REF!,MATCH($A1548,#REF!,0))),"")</f>
        <v/>
      </c>
      <c r="H1548" s="72" t="str">
        <f>IFERROR(INDEX(#REF!,MATCH(INDEX(#REF!,MATCH($A1548,#REF!,0)),#REF!,0),'Recurrent profile helpers'!H$2)*IF($A1548="", "0", INDEX(#REF!,MATCH($A1548,#REF!,0))),"")</f>
        <v/>
      </c>
      <c r="I1548" s="72" t="str">
        <f>IFERROR(INDEX(#REF!,MATCH(INDEX(#REF!,MATCH($A1548,#REF!,0)),#REF!,0),'Recurrent profile helpers'!I$2)*IF($A1548="", "0", INDEX(#REF!,MATCH($A1548,#REF!,0))),"")</f>
        <v/>
      </c>
      <c r="J1548" s="72" t="str">
        <f>IFERROR(INDEX(#REF!,MATCH(INDEX(#REF!,MATCH($A1548,#REF!,0)),#REF!,0),'Recurrent profile helpers'!J$2)*IF($A1548="", "0", INDEX(#REF!,MATCH($A1548,#REF!,0))),"")</f>
        <v/>
      </c>
      <c r="K1548" s="72" t="str">
        <f>IFERROR(INDEX(#REF!,MATCH(INDEX(#REF!,MATCH($A1548,#REF!,0)),#REF!,0),'Recurrent profile helpers'!K$2)*IF($A1548="", "0", INDEX(#REF!,MATCH($A1548,#REF!,0))),"")</f>
        <v/>
      </c>
      <c r="L1548" s="72" t="str">
        <f>IFERROR(INDEX(#REF!,MATCH(INDEX(#REF!,MATCH($A1548,#REF!,0)),#REF!,0),'Recurrent profile helpers'!L$2)*IF($A1548="", "0", INDEX(#REF!,MATCH($A1548,#REF!,0))),"")</f>
        <v/>
      </c>
      <c r="M1548" s="72" t="str">
        <f>IFERROR(INDEX(#REF!,MATCH(INDEX(#REF!,MATCH($A1548,#REF!,0)),#REF!,0),'Recurrent profile helpers'!M$2)*IF($A1548="", "0", INDEX(#REF!,MATCH($A1548,#REF!,0))),"")</f>
        <v/>
      </c>
      <c r="N1548" s="72" t="str">
        <f>IFERROR(INDEX(#REF!,MATCH(INDEX(#REF!,MATCH($A1548,#REF!,0)),#REF!,0),'Recurrent profile helpers'!N$2)*IF($A1548="", "0", INDEX(#REF!,MATCH($A1548,#REF!,0))),"")</f>
        <v/>
      </c>
    </row>
    <row r="1549" spans="1:14">
      <c r="A1549" t="str">
        <f t="array" ref="A1549">IFERROR(INDEX(#REF!, SMALL(IF((MID(#REF!,2,1)="."),ROW($A$6:$A$4897)-ROW($A$6)+1,IF((MID(#REF!,3,1)="."),ROW($A$6:$A$4892)-ROW($A$6)+1)), ROW(1547:1547))),"" )</f>
        <v/>
      </c>
      <c r="B1549" s="72" t="str">
        <f>IF($A1549="", "", INDEX(#REF!,MATCH($A1549,#REF!,0)))</f>
        <v/>
      </c>
      <c r="C1549" s="72" t="str">
        <f>IFERROR(INDEX(#REF!,MATCH(INDEX(#REF!,MATCH($A1549,#REF!,0)),#REF!,0),'Recurrent profile helpers'!C$2)*IF($A1549="", "0", INDEX(#REF!,MATCH($A1549,#REF!,0))),"")</f>
        <v/>
      </c>
      <c r="D1549" s="72" t="str">
        <f>IFERROR(INDEX(#REF!,MATCH(INDEX(#REF!,MATCH($A1549,#REF!,0)),#REF!,0),'Recurrent profile helpers'!D$2)*IF($A1549="", "0", INDEX(#REF!,MATCH($A1549,#REF!,0))),"")</f>
        <v/>
      </c>
      <c r="E1549" s="72" t="str">
        <f>IFERROR(INDEX(#REF!,MATCH(INDEX(#REF!,MATCH($A1549,#REF!,0)),#REF!,0),'Recurrent profile helpers'!E$2)*IF($A1549="", "0", INDEX(#REF!,MATCH($A1549,#REF!,0))),"")</f>
        <v/>
      </c>
      <c r="F1549" s="72" t="str">
        <f>IFERROR(INDEX(#REF!,MATCH(INDEX(#REF!,MATCH($A1549,#REF!,0)),#REF!,0),'Recurrent profile helpers'!F$2)*IF($A1549="", "0", INDEX(#REF!,MATCH($A1549,#REF!,0))),"")</f>
        <v/>
      </c>
      <c r="G1549" s="72" t="str">
        <f>IFERROR(INDEX(#REF!,MATCH(INDEX(#REF!,MATCH($A1549,#REF!,0)),#REF!,0),'Recurrent profile helpers'!G$2)*IF($A1549="", "0", INDEX(#REF!,MATCH($A1549,#REF!,0))),"")</f>
        <v/>
      </c>
      <c r="H1549" s="72" t="str">
        <f>IFERROR(INDEX(#REF!,MATCH(INDEX(#REF!,MATCH($A1549,#REF!,0)),#REF!,0),'Recurrent profile helpers'!H$2)*IF($A1549="", "0", INDEX(#REF!,MATCH($A1549,#REF!,0))),"")</f>
        <v/>
      </c>
      <c r="I1549" s="72" t="str">
        <f>IFERROR(INDEX(#REF!,MATCH(INDEX(#REF!,MATCH($A1549,#REF!,0)),#REF!,0),'Recurrent profile helpers'!I$2)*IF($A1549="", "0", INDEX(#REF!,MATCH($A1549,#REF!,0))),"")</f>
        <v/>
      </c>
      <c r="J1549" s="72" t="str">
        <f>IFERROR(INDEX(#REF!,MATCH(INDEX(#REF!,MATCH($A1549,#REF!,0)),#REF!,0),'Recurrent profile helpers'!J$2)*IF($A1549="", "0", INDEX(#REF!,MATCH($A1549,#REF!,0))),"")</f>
        <v/>
      </c>
      <c r="K1549" s="72" t="str">
        <f>IFERROR(INDEX(#REF!,MATCH(INDEX(#REF!,MATCH($A1549,#REF!,0)),#REF!,0),'Recurrent profile helpers'!K$2)*IF($A1549="", "0", INDEX(#REF!,MATCH($A1549,#REF!,0))),"")</f>
        <v/>
      </c>
      <c r="L1549" s="72" t="str">
        <f>IFERROR(INDEX(#REF!,MATCH(INDEX(#REF!,MATCH($A1549,#REF!,0)),#REF!,0),'Recurrent profile helpers'!L$2)*IF($A1549="", "0", INDEX(#REF!,MATCH($A1549,#REF!,0))),"")</f>
        <v/>
      </c>
      <c r="M1549" s="72" t="str">
        <f>IFERROR(INDEX(#REF!,MATCH(INDEX(#REF!,MATCH($A1549,#REF!,0)),#REF!,0),'Recurrent profile helpers'!M$2)*IF($A1549="", "0", INDEX(#REF!,MATCH($A1549,#REF!,0))),"")</f>
        <v/>
      </c>
      <c r="N1549" s="72" t="str">
        <f>IFERROR(INDEX(#REF!,MATCH(INDEX(#REF!,MATCH($A1549,#REF!,0)),#REF!,0),'Recurrent profile helpers'!N$2)*IF($A1549="", "0", INDEX(#REF!,MATCH($A1549,#REF!,0))),"")</f>
        <v/>
      </c>
    </row>
    <row r="1550" spans="1:14">
      <c r="A1550" t="str">
        <f t="array" ref="A1550">IFERROR(INDEX(#REF!, SMALL(IF((MID(#REF!,2,1)="."),ROW($A$6:$A$4897)-ROW($A$6)+1,IF((MID(#REF!,3,1)="."),ROW($A$6:$A$4892)-ROW($A$6)+1)), ROW(1548:1548))),"" )</f>
        <v/>
      </c>
      <c r="B1550" s="72" t="str">
        <f>IF($A1550="", "", INDEX(#REF!,MATCH($A1550,#REF!,0)))</f>
        <v/>
      </c>
      <c r="C1550" s="72" t="str">
        <f>IFERROR(INDEX(#REF!,MATCH(INDEX(#REF!,MATCH($A1550,#REF!,0)),#REF!,0),'Recurrent profile helpers'!C$2)*IF($A1550="", "0", INDEX(#REF!,MATCH($A1550,#REF!,0))),"")</f>
        <v/>
      </c>
      <c r="D1550" s="72" t="str">
        <f>IFERROR(INDEX(#REF!,MATCH(INDEX(#REF!,MATCH($A1550,#REF!,0)),#REF!,0),'Recurrent profile helpers'!D$2)*IF($A1550="", "0", INDEX(#REF!,MATCH($A1550,#REF!,0))),"")</f>
        <v/>
      </c>
      <c r="E1550" s="72" t="str">
        <f>IFERROR(INDEX(#REF!,MATCH(INDEX(#REF!,MATCH($A1550,#REF!,0)),#REF!,0),'Recurrent profile helpers'!E$2)*IF($A1550="", "0", INDEX(#REF!,MATCH($A1550,#REF!,0))),"")</f>
        <v/>
      </c>
      <c r="F1550" s="72" t="str">
        <f>IFERROR(INDEX(#REF!,MATCH(INDEX(#REF!,MATCH($A1550,#REF!,0)),#REF!,0),'Recurrent profile helpers'!F$2)*IF($A1550="", "0", INDEX(#REF!,MATCH($A1550,#REF!,0))),"")</f>
        <v/>
      </c>
      <c r="G1550" s="72" t="str">
        <f>IFERROR(INDEX(#REF!,MATCH(INDEX(#REF!,MATCH($A1550,#REF!,0)),#REF!,0),'Recurrent profile helpers'!G$2)*IF($A1550="", "0", INDEX(#REF!,MATCH($A1550,#REF!,0))),"")</f>
        <v/>
      </c>
      <c r="H1550" s="72" t="str">
        <f>IFERROR(INDEX(#REF!,MATCH(INDEX(#REF!,MATCH($A1550,#REF!,0)),#REF!,0),'Recurrent profile helpers'!H$2)*IF($A1550="", "0", INDEX(#REF!,MATCH($A1550,#REF!,0))),"")</f>
        <v/>
      </c>
      <c r="I1550" s="72" t="str">
        <f>IFERROR(INDEX(#REF!,MATCH(INDEX(#REF!,MATCH($A1550,#REF!,0)),#REF!,0),'Recurrent profile helpers'!I$2)*IF($A1550="", "0", INDEX(#REF!,MATCH($A1550,#REF!,0))),"")</f>
        <v/>
      </c>
      <c r="J1550" s="72" t="str">
        <f>IFERROR(INDEX(#REF!,MATCH(INDEX(#REF!,MATCH($A1550,#REF!,0)),#REF!,0),'Recurrent profile helpers'!J$2)*IF($A1550="", "0", INDEX(#REF!,MATCH($A1550,#REF!,0))),"")</f>
        <v/>
      </c>
      <c r="K1550" s="72" t="str">
        <f>IFERROR(INDEX(#REF!,MATCH(INDEX(#REF!,MATCH($A1550,#REF!,0)),#REF!,0),'Recurrent profile helpers'!K$2)*IF($A1550="", "0", INDEX(#REF!,MATCH($A1550,#REF!,0))),"")</f>
        <v/>
      </c>
      <c r="L1550" s="72" t="str">
        <f>IFERROR(INDEX(#REF!,MATCH(INDEX(#REF!,MATCH($A1550,#REF!,0)),#REF!,0),'Recurrent profile helpers'!L$2)*IF($A1550="", "0", INDEX(#REF!,MATCH($A1550,#REF!,0))),"")</f>
        <v/>
      </c>
      <c r="M1550" s="72" t="str">
        <f>IFERROR(INDEX(#REF!,MATCH(INDEX(#REF!,MATCH($A1550,#REF!,0)),#REF!,0),'Recurrent profile helpers'!M$2)*IF($A1550="", "0", INDEX(#REF!,MATCH($A1550,#REF!,0))),"")</f>
        <v/>
      </c>
      <c r="N1550" s="72" t="str">
        <f>IFERROR(INDEX(#REF!,MATCH(INDEX(#REF!,MATCH($A1550,#REF!,0)),#REF!,0),'Recurrent profile helpers'!N$2)*IF($A1550="", "0", INDEX(#REF!,MATCH($A1550,#REF!,0))),"")</f>
        <v/>
      </c>
    </row>
    <row r="1551" spans="1:14">
      <c r="A1551" t="str">
        <f t="array" ref="A1551">IFERROR(INDEX(#REF!, SMALL(IF((MID(#REF!,2,1)="."),ROW($A$6:$A$4897)-ROW($A$6)+1,IF((MID(#REF!,3,1)="."),ROW($A$6:$A$4892)-ROW($A$6)+1)), ROW(1549:1549))),"" )</f>
        <v/>
      </c>
      <c r="B1551" s="72" t="str">
        <f>IF($A1551="", "", INDEX(#REF!,MATCH($A1551,#REF!,0)))</f>
        <v/>
      </c>
      <c r="C1551" s="72" t="str">
        <f>IFERROR(INDEX(#REF!,MATCH(INDEX(#REF!,MATCH($A1551,#REF!,0)),#REF!,0),'Recurrent profile helpers'!C$2)*IF($A1551="", "0", INDEX(#REF!,MATCH($A1551,#REF!,0))),"")</f>
        <v/>
      </c>
      <c r="D1551" s="72" t="str">
        <f>IFERROR(INDEX(#REF!,MATCH(INDEX(#REF!,MATCH($A1551,#REF!,0)),#REF!,0),'Recurrent profile helpers'!D$2)*IF($A1551="", "0", INDEX(#REF!,MATCH($A1551,#REF!,0))),"")</f>
        <v/>
      </c>
      <c r="E1551" s="72" t="str">
        <f>IFERROR(INDEX(#REF!,MATCH(INDEX(#REF!,MATCH($A1551,#REF!,0)),#REF!,0),'Recurrent profile helpers'!E$2)*IF($A1551="", "0", INDEX(#REF!,MATCH($A1551,#REF!,0))),"")</f>
        <v/>
      </c>
      <c r="F1551" s="72" t="str">
        <f>IFERROR(INDEX(#REF!,MATCH(INDEX(#REF!,MATCH($A1551,#REF!,0)),#REF!,0),'Recurrent profile helpers'!F$2)*IF($A1551="", "0", INDEX(#REF!,MATCH($A1551,#REF!,0))),"")</f>
        <v/>
      </c>
      <c r="G1551" s="72" t="str">
        <f>IFERROR(INDEX(#REF!,MATCH(INDEX(#REF!,MATCH($A1551,#REF!,0)),#REF!,0),'Recurrent profile helpers'!G$2)*IF($A1551="", "0", INDEX(#REF!,MATCH($A1551,#REF!,0))),"")</f>
        <v/>
      </c>
      <c r="H1551" s="72" t="str">
        <f>IFERROR(INDEX(#REF!,MATCH(INDEX(#REF!,MATCH($A1551,#REF!,0)),#REF!,0),'Recurrent profile helpers'!H$2)*IF($A1551="", "0", INDEX(#REF!,MATCH($A1551,#REF!,0))),"")</f>
        <v/>
      </c>
      <c r="I1551" s="72" t="str">
        <f>IFERROR(INDEX(#REF!,MATCH(INDEX(#REF!,MATCH($A1551,#REF!,0)),#REF!,0),'Recurrent profile helpers'!I$2)*IF($A1551="", "0", INDEX(#REF!,MATCH($A1551,#REF!,0))),"")</f>
        <v/>
      </c>
      <c r="J1551" s="72" t="str">
        <f>IFERROR(INDEX(#REF!,MATCH(INDEX(#REF!,MATCH($A1551,#REF!,0)),#REF!,0),'Recurrent profile helpers'!J$2)*IF($A1551="", "0", INDEX(#REF!,MATCH($A1551,#REF!,0))),"")</f>
        <v/>
      </c>
      <c r="K1551" s="72" t="str">
        <f>IFERROR(INDEX(#REF!,MATCH(INDEX(#REF!,MATCH($A1551,#REF!,0)),#REF!,0),'Recurrent profile helpers'!K$2)*IF($A1551="", "0", INDEX(#REF!,MATCH($A1551,#REF!,0))),"")</f>
        <v/>
      </c>
      <c r="L1551" s="72" t="str">
        <f>IFERROR(INDEX(#REF!,MATCH(INDEX(#REF!,MATCH($A1551,#REF!,0)),#REF!,0),'Recurrent profile helpers'!L$2)*IF($A1551="", "0", INDEX(#REF!,MATCH($A1551,#REF!,0))),"")</f>
        <v/>
      </c>
      <c r="M1551" s="72" t="str">
        <f>IFERROR(INDEX(#REF!,MATCH(INDEX(#REF!,MATCH($A1551,#REF!,0)),#REF!,0),'Recurrent profile helpers'!M$2)*IF($A1551="", "0", INDEX(#REF!,MATCH($A1551,#REF!,0))),"")</f>
        <v/>
      </c>
      <c r="N1551" s="72" t="str">
        <f>IFERROR(INDEX(#REF!,MATCH(INDEX(#REF!,MATCH($A1551,#REF!,0)),#REF!,0),'Recurrent profile helpers'!N$2)*IF($A1551="", "0", INDEX(#REF!,MATCH($A1551,#REF!,0))),"")</f>
        <v/>
      </c>
    </row>
    <row r="1552" spans="1:14">
      <c r="A1552" t="str">
        <f t="array" ref="A1552">IFERROR(INDEX(#REF!, SMALL(IF((MID(#REF!,2,1)="."),ROW($A$6:$A$4897)-ROW($A$6)+1,IF((MID(#REF!,3,1)="."),ROW($A$6:$A$4892)-ROW($A$6)+1)), ROW(1550:1550))),"" )</f>
        <v/>
      </c>
      <c r="B1552" s="72" t="str">
        <f>IF($A1552="", "", INDEX(#REF!,MATCH($A1552,#REF!,0)))</f>
        <v/>
      </c>
      <c r="C1552" s="72" t="str">
        <f>IFERROR(INDEX(#REF!,MATCH(INDEX(#REF!,MATCH($A1552,#REF!,0)),#REF!,0),'Recurrent profile helpers'!C$2)*IF($A1552="", "0", INDEX(#REF!,MATCH($A1552,#REF!,0))),"")</f>
        <v/>
      </c>
      <c r="D1552" s="72" t="str">
        <f>IFERROR(INDEX(#REF!,MATCH(INDEX(#REF!,MATCH($A1552,#REF!,0)),#REF!,0),'Recurrent profile helpers'!D$2)*IF($A1552="", "0", INDEX(#REF!,MATCH($A1552,#REF!,0))),"")</f>
        <v/>
      </c>
      <c r="E1552" s="72" t="str">
        <f>IFERROR(INDEX(#REF!,MATCH(INDEX(#REF!,MATCH($A1552,#REF!,0)),#REF!,0),'Recurrent profile helpers'!E$2)*IF($A1552="", "0", INDEX(#REF!,MATCH($A1552,#REF!,0))),"")</f>
        <v/>
      </c>
      <c r="F1552" s="72" t="str">
        <f>IFERROR(INDEX(#REF!,MATCH(INDEX(#REF!,MATCH($A1552,#REF!,0)),#REF!,0),'Recurrent profile helpers'!F$2)*IF($A1552="", "0", INDEX(#REF!,MATCH($A1552,#REF!,0))),"")</f>
        <v/>
      </c>
      <c r="G1552" s="72" t="str">
        <f>IFERROR(INDEX(#REF!,MATCH(INDEX(#REF!,MATCH($A1552,#REF!,0)),#REF!,0),'Recurrent profile helpers'!G$2)*IF($A1552="", "0", INDEX(#REF!,MATCH($A1552,#REF!,0))),"")</f>
        <v/>
      </c>
      <c r="H1552" s="72" t="str">
        <f>IFERROR(INDEX(#REF!,MATCH(INDEX(#REF!,MATCH($A1552,#REF!,0)),#REF!,0),'Recurrent profile helpers'!H$2)*IF($A1552="", "0", INDEX(#REF!,MATCH($A1552,#REF!,0))),"")</f>
        <v/>
      </c>
      <c r="I1552" s="72" t="str">
        <f>IFERROR(INDEX(#REF!,MATCH(INDEX(#REF!,MATCH($A1552,#REF!,0)),#REF!,0),'Recurrent profile helpers'!I$2)*IF($A1552="", "0", INDEX(#REF!,MATCH($A1552,#REF!,0))),"")</f>
        <v/>
      </c>
      <c r="J1552" s="72" t="str">
        <f>IFERROR(INDEX(#REF!,MATCH(INDEX(#REF!,MATCH($A1552,#REF!,0)),#REF!,0),'Recurrent profile helpers'!J$2)*IF($A1552="", "0", INDEX(#REF!,MATCH($A1552,#REF!,0))),"")</f>
        <v/>
      </c>
      <c r="K1552" s="72" t="str">
        <f>IFERROR(INDEX(#REF!,MATCH(INDEX(#REF!,MATCH($A1552,#REF!,0)),#REF!,0),'Recurrent profile helpers'!K$2)*IF($A1552="", "0", INDEX(#REF!,MATCH($A1552,#REF!,0))),"")</f>
        <v/>
      </c>
      <c r="L1552" s="72" t="str">
        <f>IFERROR(INDEX(#REF!,MATCH(INDEX(#REF!,MATCH($A1552,#REF!,0)),#REF!,0),'Recurrent profile helpers'!L$2)*IF($A1552="", "0", INDEX(#REF!,MATCH($A1552,#REF!,0))),"")</f>
        <v/>
      </c>
      <c r="M1552" s="72" t="str">
        <f>IFERROR(INDEX(#REF!,MATCH(INDEX(#REF!,MATCH($A1552,#REF!,0)),#REF!,0),'Recurrent profile helpers'!M$2)*IF($A1552="", "0", INDEX(#REF!,MATCH($A1552,#REF!,0))),"")</f>
        <v/>
      </c>
      <c r="N1552" s="72" t="str">
        <f>IFERROR(INDEX(#REF!,MATCH(INDEX(#REF!,MATCH($A1552,#REF!,0)),#REF!,0),'Recurrent profile helpers'!N$2)*IF($A1552="", "0", INDEX(#REF!,MATCH($A1552,#REF!,0))),"")</f>
        <v/>
      </c>
    </row>
    <row r="1553" spans="1:14">
      <c r="A1553" t="str">
        <f t="array" ref="A1553">IFERROR(INDEX(#REF!, SMALL(IF((MID(#REF!,2,1)="."),ROW($A$6:$A$4897)-ROW($A$6)+1,IF((MID(#REF!,3,1)="."),ROW($A$6:$A$4892)-ROW($A$6)+1)), ROW(1551:1551))),"" )</f>
        <v/>
      </c>
      <c r="B1553" s="72" t="str">
        <f>IF($A1553="", "", INDEX(#REF!,MATCH($A1553,#REF!,0)))</f>
        <v/>
      </c>
      <c r="C1553" s="72" t="str">
        <f>IFERROR(INDEX(#REF!,MATCH(INDEX(#REF!,MATCH($A1553,#REF!,0)),#REF!,0),'Recurrent profile helpers'!C$2)*IF($A1553="", "0", INDEX(#REF!,MATCH($A1553,#REF!,0))),"")</f>
        <v/>
      </c>
      <c r="D1553" s="72" t="str">
        <f>IFERROR(INDEX(#REF!,MATCH(INDEX(#REF!,MATCH($A1553,#REF!,0)),#REF!,0),'Recurrent profile helpers'!D$2)*IF($A1553="", "0", INDEX(#REF!,MATCH($A1553,#REF!,0))),"")</f>
        <v/>
      </c>
      <c r="E1553" s="72" t="str">
        <f>IFERROR(INDEX(#REF!,MATCH(INDEX(#REF!,MATCH($A1553,#REF!,0)),#REF!,0),'Recurrent profile helpers'!E$2)*IF($A1553="", "0", INDEX(#REF!,MATCH($A1553,#REF!,0))),"")</f>
        <v/>
      </c>
      <c r="F1553" s="72" t="str">
        <f>IFERROR(INDEX(#REF!,MATCH(INDEX(#REF!,MATCH($A1553,#REF!,0)),#REF!,0),'Recurrent profile helpers'!F$2)*IF($A1553="", "0", INDEX(#REF!,MATCH($A1553,#REF!,0))),"")</f>
        <v/>
      </c>
      <c r="G1553" s="72" t="str">
        <f>IFERROR(INDEX(#REF!,MATCH(INDEX(#REF!,MATCH($A1553,#REF!,0)),#REF!,0),'Recurrent profile helpers'!G$2)*IF($A1553="", "0", INDEX(#REF!,MATCH($A1553,#REF!,0))),"")</f>
        <v/>
      </c>
      <c r="H1553" s="72" t="str">
        <f>IFERROR(INDEX(#REF!,MATCH(INDEX(#REF!,MATCH($A1553,#REF!,0)),#REF!,0),'Recurrent profile helpers'!H$2)*IF($A1553="", "0", INDEX(#REF!,MATCH($A1553,#REF!,0))),"")</f>
        <v/>
      </c>
      <c r="I1553" s="72" t="str">
        <f>IFERROR(INDEX(#REF!,MATCH(INDEX(#REF!,MATCH($A1553,#REF!,0)),#REF!,0),'Recurrent profile helpers'!I$2)*IF($A1553="", "0", INDEX(#REF!,MATCH($A1553,#REF!,0))),"")</f>
        <v/>
      </c>
      <c r="J1553" s="72" t="str">
        <f>IFERROR(INDEX(#REF!,MATCH(INDEX(#REF!,MATCH($A1553,#REF!,0)),#REF!,0),'Recurrent profile helpers'!J$2)*IF($A1553="", "0", INDEX(#REF!,MATCH($A1553,#REF!,0))),"")</f>
        <v/>
      </c>
      <c r="K1553" s="72" t="str">
        <f>IFERROR(INDEX(#REF!,MATCH(INDEX(#REF!,MATCH($A1553,#REF!,0)),#REF!,0),'Recurrent profile helpers'!K$2)*IF($A1553="", "0", INDEX(#REF!,MATCH($A1553,#REF!,0))),"")</f>
        <v/>
      </c>
      <c r="L1553" s="72" t="str">
        <f>IFERROR(INDEX(#REF!,MATCH(INDEX(#REF!,MATCH($A1553,#REF!,0)),#REF!,0),'Recurrent profile helpers'!L$2)*IF($A1553="", "0", INDEX(#REF!,MATCH($A1553,#REF!,0))),"")</f>
        <v/>
      </c>
      <c r="M1553" s="72" t="str">
        <f>IFERROR(INDEX(#REF!,MATCH(INDEX(#REF!,MATCH($A1553,#REF!,0)),#REF!,0),'Recurrent profile helpers'!M$2)*IF($A1553="", "0", INDEX(#REF!,MATCH($A1553,#REF!,0))),"")</f>
        <v/>
      </c>
      <c r="N1553" s="72" t="str">
        <f>IFERROR(INDEX(#REF!,MATCH(INDEX(#REF!,MATCH($A1553,#REF!,0)),#REF!,0),'Recurrent profile helpers'!N$2)*IF($A1553="", "0", INDEX(#REF!,MATCH($A1553,#REF!,0))),"")</f>
        <v/>
      </c>
    </row>
    <row r="1554" spans="1:14">
      <c r="A1554" t="str">
        <f t="array" ref="A1554">IFERROR(INDEX(#REF!, SMALL(IF((MID(#REF!,2,1)="."),ROW($A$6:$A$4897)-ROW($A$6)+1,IF((MID(#REF!,3,1)="."),ROW($A$6:$A$4892)-ROW($A$6)+1)), ROW(1552:1552))),"" )</f>
        <v/>
      </c>
      <c r="B1554" s="72" t="str">
        <f>IF($A1554="", "", INDEX(#REF!,MATCH($A1554,#REF!,0)))</f>
        <v/>
      </c>
      <c r="C1554" s="72" t="str">
        <f>IFERROR(INDEX(#REF!,MATCH(INDEX(#REF!,MATCH($A1554,#REF!,0)),#REF!,0),'Recurrent profile helpers'!C$2)*IF($A1554="", "0", INDEX(#REF!,MATCH($A1554,#REF!,0))),"")</f>
        <v/>
      </c>
      <c r="D1554" s="72" t="str">
        <f>IFERROR(INDEX(#REF!,MATCH(INDEX(#REF!,MATCH($A1554,#REF!,0)),#REF!,0),'Recurrent profile helpers'!D$2)*IF($A1554="", "0", INDEX(#REF!,MATCH($A1554,#REF!,0))),"")</f>
        <v/>
      </c>
      <c r="E1554" s="72" t="str">
        <f>IFERROR(INDEX(#REF!,MATCH(INDEX(#REF!,MATCH($A1554,#REF!,0)),#REF!,0),'Recurrent profile helpers'!E$2)*IF($A1554="", "0", INDEX(#REF!,MATCH($A1554,#REF!,0))),"")</f>
        <v/>
      </c>
      <c r="F1554" s="72" t="str">
        <f>IFERROR(INDEX(#REF!,MATCH(INDEX(#REF!,MATCH($A1554,#REF!,0)),#REF!,0),'Recurrent profile helpers'!F$2)*IF($A1554="", "0", INDEX(#REF!,MATCH($A1554,#REF!,0))),"")</f>
        <v/>
      </c>
      <c r="G1554" s="72" t="str">
        <f>IFERROR(INDEX(#REF!,MATCH(INDEX(#REF!,MATCH($A1554,#REF!,0)),#REF!,0),'Recurrent profile helpers'!G$2)*IF($A1554="", "0", INDEX(#REF!,MATCH($A1554,#REF!,0))),"")</f>
        <v/>
      </c>
      <c r="H1554" s="72" t="str">
        <f>IFERROR(INDEX(#REF!,MATCH(INDEX(#REF!,MATCH($A1554,#REF!,0)),#REF!,0),'Recurrent profile helpers'!H$2)*IF($A1554="", "0", INDEX(#REF!,MATCH($A1554,#REF!,0))),"")</f>
        <v/>
      </c>
      <c r="I1554" s="72" t="str">
        <f>IFERROR(INDEX(#REF!,MATCH(INDEX(#REF!,MATCH($A1554,#REF!,0)),#REF!,0),'Recurrent profile helpers'!I$2)*IF($A1554="", "0", INDEX(#REF!,MATCH($A1554,#REF!,0))),"")</f>
        <v/>
      </c>
      <c r="J1554" s="72" t="str">
        <f>IFERROR(INDEX(#REF!,MATCH(INDEX(#REF!,MATCH($A1554,#REF!,0)),#REF!,0),'Recurrent profile helpers'!J$2)*IF($A1554="", "0", INDEX(#REF!,MATCH($A1554,#REF!,0))),"")</f>
        <v/>
      </c>
      <c r="K1554" s="72" t="str">
        <f>IFERROR(INDEX(#REF!,MATCH(INDEX(#REF!,MATCH($A1554,#REF!,0)),#REF!,0),'Recurrent profile helpers'!K$2)*IF($A1554="", "0", INDEX(#REF!,MATCH($A1554,#REF!,0))),"")</f>
        <v/>
      </c>
      <c r="L1554" s="72" t="str">
        <f>IFERROR(INDEX(#REF!,MATCH(INDEX(#REF!,MATCH($A1554,#REF!,0)),#REF!,0),'Recurrent profile helpers'!L$2)*IF($A1554="", "0", INDEX(#REF!,MATCH($A1554,#REF!,0))),"")</f>
        <v/>
      </c>
      <c r="M1554" s="72" t="str">
        <f>IFERROR(INDEX(#REF!,MATCH(INDEX(#REF!,MATCH($A1554,#REF!,0)),#REF!,0),'Recurrent profile helpers'!M$2)*IF($A1554="", "0", INDEX(#REF!,MATCH($A1554,#REF!,0))),"")</f>
        <v/>
      </c>
      <c r="N1554" s="72" t="str">
        <f>IFERROR(INDEX(#REF!,MATCH(INDEX(#REF!,MATCH($A1554,#REF!,0)),#REF!,0),'Recurrent profile helpers'!N$2)*IF($A1554="", "0", INDEX(#REF!,MATCH($A1554,#REF!,0))),"")</f>
        <v/>
      </c>
    </row>
    <row r="1555" spans="1:14">
      <c r="A1555" t="str">
        <f t="array" ref="A1555">IFERROR(INDEX(#REF!, SMALL(IF((MID(#REF!,2,1)="."),ROW($A$6:$A$4897)-ROW($A$6)+1,IF((MID(#REF!,3,1)="."),ROW($A$6:$A$4892)-ROW($A$6)+1)), ROW(1553:1553))),"" )</f>
        <v/>
      </c>
      <c r="B1555" s="72" t="str">
        <f>IF($A1555="", "", INDEX(#REF!,MATCH($A1555,#REF!,0)))</f>
        <v/>
      </c>
      <c r="C1555" s="72" t="str">
        <f>IFERROR(INDEX(#REF!,MATCH(INDEX(#REF!,MATCH($A1555,#REF!,0)),#REF!,0),'Recurrent profile helpers'!C$2)*IF($A1555="", "0", INDEX(#REF!,MATCH($A1555,#REF!,0))),"")</f>
        <v/>
      </c>
      <c r="D1555" s="72" t="str">
        <f>IFERROR(INDEX(#REF!,MATCH(INDEX(#REF!,MATCH($A1555,#REF!,0)),#REF!,0),'Recurrent profile helpers'!D$2)*IF($A1555="", "0", INDEX(#REF!,MATCH($A1555,#REF!,0))),"")</f>
        <v/>
      </c>
      <c r="E1555" s="72" t="str">
        <f>IFERROR(INDEX(#REF!,MATCH(INDEX(#REF!,MATCH($A1555,#REF!,0)),#REF!,0),'Recurrent profile helpers'!E$2)*IF($A1555="", "0", INDEX(#REF!,MATCH($A1555,#REF!,0))),"")</f>
        <v/>
      </c>
      <c r="F1555" s="72" t="str">
        <f>IFERROR(INDEX(#REF!,MATCH(INDEX(#REF!,MATCH($A1555,#REF!,0)),#REF!,0),'Recurrent profile helpers'!F$2)*IF($A1555="", "0", INDEX(#REF!,MATCH($A1555,#REF!,0))),"")</f>
        <v/>
      </c>
      <c r="G1555" s="72" t="str">
        <f>IFERROR(INDEX(#REF!,MATCH(INDEX(#REF!,MATCH($A1555,#REF!,0)),#REF!,0),'Recurrent profile helpers'!G$2)*IF($A1555="", "0", INDEX(#REF!,MATCH($A1555,#REF!,0))),"")</f>
        <v/>
      </c>
      <c r="H1555" s="72" t="str">
        <f>IFERROR(INDEX(#REF!,MATCH(INDEX(#REF!,MATCH($A1555,#REF!,0)),#REF!,0),'Recurrent profile helpers'!H$2)*IF($A1555="", "0", INDEX(#REF!,MATCH($A1555,#REF!,0))),"")</f>
        <v/>
      </c>
      <c r="I1555" s="72" t="str">
        <f>IFERROR(INDEX(#REF!,MATCH(INDEX(#REF!,MATCH($A1555,#REF!,0)),#REF!,0),'Recurrent profile helpers'!I$2)*IF($A1555="", "0", INDEX(#REF!,MATCH($A1555,#REF!,0))),"")</f>
        <v/>
      </c>
      <c r="J1555" s="72" t="str">
        <f>IFERROR(INDEX(#REF!,MATCH(INDEX(#REF!,MATCH($A1555,#REF!,0)),#REF!,0),'Recurrent profile helpers'!J$2)*IF($A1555="", "0", INDEX(#REF!,MATCH($A1555,#REF!,0))),"")</f>
        <v/>
      </c>
      <c r="K1555" s="72" t="str">
        <f>IFERROR(INDEX(#REF!,MATCH(INDEX(#REF!,MATCH($A1555,#REF!,0)),#REF!,0),'Recurrent profile helpers'!K$2)*IF($A1555="", "0", INDEX(#REF!,MATCH($A1555,#REF!,0))),"")</f>
        <v/>
      </c>
      <c r="L1555" s="72" t="str">
        <f>IFERROR(INDEX(#REF!,MATCH(INDEX(#REF!,MATCH($A1555,#REF!,0)),#REF!,0),'Recurrent profile helpers'!L$2)*IF($A1555="", "0", INDEX(#REF!,MATCH($A1555,#REF!,0))),"")</f>
        <v/>
      </c>
      <c r="M1555" s="72" t="str">
        <f>IFERROR(INDEX(#REF!,MATCH(INDEX(#REF!,MATCH($A1555,#REF!,0)),#REF!,0),'Recurrent profile helpers'!M$2)*IF($A1555="", "0", INDEX(#REF!,MATCH($A1555,#REF!,0))),"")</f>
        <v/>
      </c>
      <c r="N1555" s="72" t="str">
        <f>IFERROR(INDEX(#REF!,MATCH(INDEX(#REF!,MATCH($A1555,#REF!,0)),#REF!,0),'Recurrent profile helpers'!N$2)*IF($A1555="", "0", INDEX(#REF!,MATCH($A1555,#REF!,0))),"")</f>
        <v/>
      </c>
    </row>
    <row r="1556" spans="1:14">
      <c r="A1556" t="str">
        <f t="array" ref="A1556">IFERROR(INDEX(#REF!, SMALL(IF((MID(#REF!,2,1)="."),ROW($A$6:$A$4897)-ROW($A$6)+1,IF((MID(#REF!,3,1)="."),ROW($A$6:$A$4892)-ROW($A$6)+1)), ROW(1554:1554))),"" )</f>
        <v/>
      </c>
      <c r="B1556" s="72" t="str">
        <f>IF($A1556="", "", INDEX(#REF!,MATCH($A1556,#REF!,0)))</f>
        <v/>
      </c>
      <c r="C1556" s="72" t="str">
        <f>IFERROR(INDEX(#REF!,MATCH(INDEX(#REF!,MATCH($A1556,#REF!,0)),#REF!,0),'Recurrent profile helpers'!C$2)*IF($A1556="", "0", INDEX(#REF!,MATCH($A1556,#REF!,0))),"")</f>
        <v/>
      </c>
      <c r="D1556" s="72" t="str">
        <f>IFERROR(INDEX(#REF!,MATCH(INDEX(#REF!,MATCH($A1556,#REF!,0)),#REF!,0),'Recurrent profile helpers'!D$2)*IF($A1556="", "0", INDEX(#REF!,MATCH($A1556,#REF!,0))),"")</f>
        <v/>
      </c>
      <c r="E1556" s="72" t="str">
        <f>IFERROR(INDEX(#REF!,MATCH(INDEX(#REF!,MATCH($A1556,#REF!,0)),#REF!,0),'Recurrent profile helpers'!E$2)*IF($A1556="", "0", INDEX(#REF!,MATCH($A1556,#REF!,0))),"")</f>
        <v/>
      </c>
      <c r="F1556" s="72" t="str">
        <f>IFERROR(INDEX(#REF!,MATCH(INDEX(#REF!,MATCH($A1556,#REF!,0)),#REF!,0),'Recurrent profile helpers'!F$2)*IF($A1556="", "0", INDEX(#REF!,MATCH($A1556,#REF!,0))),"")</f>
        <v/>
      </c>
      <c r="G1556" s="72" t="str">
        <f>IFERROR(INDEX(#REF!,MATCH(INDEX(#REF!,MATCH($A1556,#REF!,0)),#REF!,0),'Recurrent profile helpers'!G$2)*IF($A1556="", "0", INDEX(#REF!,MATCH($A1556,#REF!,0))),"")</f>
        <v/>
      </c>
      <c r="H1556" s="72" t="str">
        <f>IFERROR(INDEX(#REF!,MATCH(INDEX(#REF!,MATCH($A1556,#REF!,0)),#REF!,0),'Recurrent profile helpers'!H$2)*IF($A1556="", "0", INDEX(#REF!,MATCH($A1556,#REF!,0))),"")</f>
        <v/>
      </c>
      <c r="I1556" s="72" t="str">
        <f>IFERROR(INDEX(#REF!,MATCH(INDEX(#REF!,MATCH($A1556,#REF!,0)),#REF!,0),'Recurrent profile helpers'!I$2)*IF($A1556="", "0", INDEX(#REF!,MATCH($A1556,#REF!,0))),"")</f>
        <v/>
      </c>
      <c r="J1556" s="72" t="str">
        <f>IFERROR(INDEX(#REF!,MATCH(INDEX(#REF!,MATCH($A1556,#REF!,0)),#REF!,0),'Recurrent profile helpers'!J$2)*IF($A1556="", "0", INDEX(#REF!,MATCH($A1556,#REF!,0))),"")</f>
        <v/>
      </c>
      <c r="K1556" s="72" t="str">
        <f>IFERROR(INDEX(#REF!,MATCH(INDEX(#REF!,MATCH($A1556,#REF!,0)),#REF!,0),'Recurrent profile helpers'!K$2)*IF($A1556="", "0", INDEX(#REF!,MATCH($A1556,#REF!,0))),"")</f>
        <v/>
      </c>
      <c r="L1556" s="72" t="str">
        <f>IFERROR(INDEX(#REF!,MATCH(INDEX(#REF!,MATCH($A1556,#REF!,0)),#REF!,0),'Recurrent profile helpers'!L$2)*IF($A1556="", "0", INDEX(#REF!,MATCH($A1556,#REF!,0))),"")</f>
        <v/>
      </c>
      <c r="M1556" s="72" t="str">
        <f>IFERROR(INDEX(#REF!,MATCH(INDEX(#REF!,MATCH($A1556,#REF!,0)),#REF!,0),'Recurrent profile helpers'!M$2)*IF($A1556="", "0", INDEX(#REF!,MATCH($A1556,#REF!,0))),"")</f>
        <v/>
      </c>
      <c r="N1556" s="72" t="str">
        <f>IFERROR(INDEX(#REF!,MATCH(INDEX(#REF!,MATCH($A1556,#REF!,0)),#REF!,0),'Recurrent profile helpers'!N$2)*IF($A1556="", "0", INDEX(#REF!,MATCH($A1556,#REF!,0))),"")</f>
        <v/>
      </c>
    </row>
    <row r="1557" spans="1:14">
      <c r="A1557" t="str">
        <f t="array" ref="A1557">IFERROR(INDEX(#REF!, SMALL(IF((MID(#REF!,2,1)="."),ROW($A$6:$A$4897)-ROW($A$6)+1,IF((MID(#REF!,3,1)="."),ROW($A$6:$A$4892)-ROW($A$6)+1)), ROW(1555:1555))),"" )</f>
        <v/>
      </c>
      <c r="B1557" s="72" t="str">
        <f>IF($A1557="", "", INDEX(#REF!,MATCH($A1557,#REF!,0)))</f>
        <v/>
      </c>
      <c r="C1557" s="72" t="str">
        <f>IFERROR(INDEX(#REF!,MATCH(INDEX(#REF!,MATCH($A1557,#REF!,0)),#REF!,0),'Recurrent profile helpers'!C$2)*IF($A1557="", "0", INDEX(#REF!,MATCH($A1557,#REF!,0))),"")</f>
        <v/>
      </c>
      <c r="D1557" s="72" t="str">
        <f>IFERROR(INDEX(#REF!,MATCH(INDEX(#REF!,MATCH($A1557,#REF!,0)),#REF!,0),'Recurrent profile helpers'!D$2)*IF($A1557="", "0", INDEX(#REF!,MATCH($A1557,#REF!,0))),"")</f>
        <v/>
      </c>
      <c r="E1557" s="72" t="str">
        <f>IFERROR(INDEX(#REF!,MATCH(INDEX(#REF!,MATCH($A1557,#REF!,0)),#REF!,0),'Recurrent profile helpers'!E$2)*IF($A1557="", "0", INDEX(#REF!,MATCH($A1557,#REF!,0))),"")</f>
        <v/>
      </c>
      <c r="F1557" s="72" t="str">
        <f>IFERROR(INDEX(#REF!,MATCH(INDEX(#REF!,MATCH($A1557,#REF!,0)),#REF!,0),'Recurrent profile helpers'!F$2)*IF($A1557="", "0", INDEX(#REF!,MATCH($A1557,#REF!,0))),"")</f>
        <v/>
      </c>
      <c r="G1557" s="72" t="str">
        <f>IFERROR(INDEX(#REF!,MATCH(INDEX(#REF!,MATCH($A1557,#REF!,0)),#REF!,0),'Recurrent profile helpers'!G$2)*IF($A1557="", "0", INDEX(#REF!,MATCH($A1557,#REF!,0))),"")</f>
        <v/>
      </c>
      <c r="H1557" s="72" t="str">
        <f>IFERROR(INDEX(#REF!,MATCH(INDEX(#REF!,MATCH($A1557,#REF!,0)),#REF!,0),'Recurrent profile helpers'!H$2)*IF($A1557="", "0", INDEX(#REF!,MATCH($A1557,#REF!,0))),"")</f>
        <v/>
      </c>
      <c r="I1557" s="72" t="str">
        <f>IFERROR(INDEX(#REF!,MATCH(INDEX(#REF!,MATCH($A1557,#REF!,0)),#REF!,0),'Recurrent profile helpers'!I$2)*IF($A1557="", "0", INDEX(#REF!,MATCH($A1557,#REF!,0))),"")</f>
        <v/>
      </c>
      <c r="J1557" s="72" t="str">
        <f>IFERROR(INDEX(#REF!,MATCH(INDEX(#REF!,MATCH($A1557,#REF!,0)),#REF!,0),'Recurrent profile helpers'!J$2)*IF($A1557="", "0", INDEX(#REF!,MATCH($A1557,#REF!,0))),"")</f>
        <v/>
      </c>
      <c r="K1557" s="72" t="str">
        <f>IFERROR(INDEX(#REF!,MATCH(INDEX(#REF!,MATCH($A1557,#REF!,0)),#REF!,0),'Recurrent profile helpers'!K$2)*IF($A1557="", "0", INDEX(#REF!,MATCH($A1557,#REF!,0))),"")</f>
        <v/>
      </c>
      <c r="L1557" s="72" t="str">
        <f>IFERROR(INDEX(#REF!,MATCH(INDEX(#REF!,MATCH($A1557,#REF!,0)),#REF!,0),'Recurrent profile helpers'!L$2)*IF($A1557="", "0", INDEX(#REF!,MATCH($A1557,#REF!,0))),"")</f>
        <v/>
      </c>
      <c r="M1557" s="72" t="str">
        <f>IFERROR(INDEX(#REF!,MATCH(INDEX(#REF!,MATCH($A1557,#REF!,0)),#REF!,0),'Recurrent profile helpers'!M$2)*IF($A1557="", "0", INDEX(#REF!,MATCH($A1557,#REF!,0))),"")</f>
        <v/>
      </c>
      <c r="N1557" s="72" t="str">
        <f>IFERROR(INDEX(#REF!,MATCH(INDEX(#REF!,MATCH($A1557,#REF!,0)),#REF!,0),'Recurrent profile helpers'!N$2)*IF($A1557="", "0", INDEX(#REF!,MATCH($A1557,#REF!,0))),"")</f>
        <v/>
      </c>
    </row>
    <row r="1558" spans="1:14">
      <c r="A1558" t="str">
        <f t="array" ref="A1558">IFERROR(INDEX(#REF!, SMALL(IF((MID(#REF!,2,1)="."),ROW($A$6:$A$4897)-ROW($A$6)+1,IF((MID(#REF!,3,1)="."),ROW($A$6:$A$4892)-ROW($A$6)+1)), ROW(1556:1556))),"" )</f>
        <v/>
      </c>
      <c r="B1558" s="72" t="str">
        <f>IF($A1558="", "", INDEX(#REF!,MATCH($A1558,#REF!,0)))</f>
        <v/>
      </c>
      <c r="C1558" s="72" t="str">
        <f>IFERROR(INDEX(#REF!,MATCH(INDEX(#REF!,MATCH($A1558,#REF!,0)),#REF!,0),'Recurrent profile helpers'!C$2)*IF($A1558="", "0", INDEX(#REF!,MATCH($A1558,#REF!,0))),"")</f>
        <v/>
      </c>
      <c r="D1558" s="72" t="str">
        <f>IFERROR(INDEX(#REF!,MATCH(INDEX(#REF!,MATCH($A1558,#REF!,0)),#REF!,0),'Recurrent profile helpers'!D$2)*IF($A1558="", "0", INDEX(#REF!,MATCH($A1558,#REF!,0))),"")</f>
        <v/>
      </c>
      <c r="E1558" s="72" t="str">
        <f>IFERROR(INDEX(#REF!,MATCH(INDEX(#REF!,MATCH($A1558,#REF!,0)),#REF!,0),'Recurrent profile helpers'!E$2)*IF($A1558="", "0", INDEX(#REF!,MATCH($A1558,#REF!,0))),"")</f>
        <v/>
      </c>
      <c r="F1558" s="72" t="str">
        <f>IFERROR(INDEX(#REF!,MATCH(INDEX(#REF!,MATCH($A1558,#REF!,0)),#REF!,0),'Recurrent profile helpers'!F$2)*IF($A1558="", "0", INDEX(#REF!,MATCH($A1558,#REF!,0))),"")</f>
        <v/>
      </c>
      <c r="G1558" s="72" t="str">
        <f>IFERROR(INDEX(#REF!,MATCH(INDEX(#REF!,MATCH($A1558,#REF!,0)),#REF!,0),'Recurrent profile helpers'!G$2)*IF($A1558="", "0", INDEX(#REF!,MATCH($A1558,#REF!,0))),"")</f>
        <v/>
      </c>
      <c r="H1558" s="72" t="str">
        <f>IFERROR(INDEX(#REF!,MATCH(INDEX(#REF!,MATCH($A1558,#REF!,0)),#REF!,0),'Recurrent profile helpers'!H$2)*IF($A1558="", "0", INDEX(#REF!,MATCH($A1558,#REF!,0))),"")</f>
        <v/>
      </c>
      <c r="I1558" s="72" t="str">
        <f>IFERROR(INDEX(#REF!,MATCH(INDEX(#REF!,MATCH($A1558,#REF!,0)),#REF!,0),'Recurrent profile helpers'!I$2)*IF($A1558="", "0", INDEX(#REF!,MATCH($A1558,#REF!,0))),"")</f>
        <v/>
      </c>
      <c r="J1558" s="72" t="str">
        <f>IFERROR(INDEX(#REF!,MATCH(INDEX(#REF!,MATCH($A1558,#REF!,0)),#REF!,0),'Recurrent profile helpers'!J$2)*IF($A1558="", "0", INDEX(#REF!,MATCH($A1558,#REF!,0))),"")</f>
        <v/>
      </c>
      <c r="K1558" s="72" t="str">
        <f>IFERROR(INDEX(#REF!,MATCH(INDEX(#REF!,MATCH($A1558,#REF!,0)),#REF!,0),'Recurrent profile helpers'!K$2)*IF($A1558="", "0", INDEX(#REF!,MATCH($A1558,#REF!,0))),"")</f>
        <v/>
      </c>
      <c r="L1558" s="72" t="str">
        <f>IFERROR(INDEX(#REF!,MATCH(INDEX(#REF!,MATCH($A1558,#REF!,0)),#REF!,0),'Recurrent profile helpers'!L$2)*IF($A1558="", "0", INDEX(#REF!,MATCH($A1558,#REF!,0))),"")</f>
        <v/>
      </c>
      <c r="M1558" s="72" t="str">
        <f>IFERROR(INDEX(#REF!,MATCH(INDEX(#REF!,MATCH($A1558,#REF!,0)),#REF!,0),'Recurrent profile helpers'!M$2)*IF($A1558="", "0", INDEX(#REF!,MATCH($A1558,#REF!,0))),"")</f>
        <v/>
      </c>
      <c r="N1558" s="72" t="str">
        <f>IFERROR(INDEX(#REF!,MATCH(INDEX(#REF!,MATCH($A1558,#REF!,0)),#REF!,0),'Recurrent profile helpers'!N$2)*IF($A1558="", "0", INDEX(#REF!,MATCH($A1558,#REF!,0))),"")</f>
        <v/>
      </c>
    </row>
    <row r="1559" spans="1:14">
      <c r="A1559" t="str">
        <f t="array" ref="A1559">IFERROR(INDEX(#REF!, SMALL(IF((MID(#REF!,2,1)="."),ROW($A$6:$A$4897)-ROW($A$6)+1,IF((MID(#REF!,3,1)="."),ROW($A$6:$A$4892)-ROW($A$6)+1)), ROW(1557:1557))),"" )</f>
        <v/>
      </c>
      <c r="B1559" s="72" t="str">
        <f>IF($A1559="", "", INDEX(#REF!,MATCH($A1559,#REF!,0)))</f>
        <v/>
      </c>
      <c r="C1559" s="72" t="str">
        <f>IFERROR(INDEX(#REF!,MATCH(INDEX(#REF!,MATCH($A1559,#REF!,0)),#REF!,0),'Recurrent profile helpers'!C$2)*IF($A1559="", "0", INDEX(#REF!,MATCH($A1559,#REF!,0))),"")</f>
        <v/>
      </c>
      <c r="D1559" s="72" t="str">
        <f>IFERROR(INDEX(#REF!,MATCH(INDEX(#REF!,MATCH($A1559,#REF!,0)),#REF!,0),'Recurrent profile helpers'!D$2)*IF($A1559="", "0", INDEX(#REF!,MATCH($A1559,#REF!,0))),"")</f>
        <v/>
      </c>
      <c r="E1559" s="72" t="str">
        <f>IFERROR(INDEX(#REF!,MATCH(INDEX(#REF!,MATCH($A1559,#REF!,0)),#REF!,0),'Recurrent profile helpers'!E$2)*IF($A1559="", "0", INDEX(#REF!,MATCH($A1559,#REF!,0))),"")</f>
        <v/>
      </c>
      <c r="F1559" s="72" t="str">
        <f>IFERROR(INDEX(#REF!,MATCH(INDEX(#REF!,MATCH($A1559,#REF!,0)),#REF!,0),'Recurrent profile helpers'!F$2)*IF($A1559="", "0", INDEX(#REF!,MATCH($A1559,#REF!,0))),"")</f>
        <v/>
      </c>
      <c r="G1559" s="72" t="str">
        <f>IFERROR(INDEX(#REF!,MATCH(INDEX(#REF!,MATCH($A1559,#REF!,0)),#REF!,0),'Recurrent profile helpers'!G$2)*IF($A1559="", "0", INDEX(#REF!,MATCH($A1559,#REF!,0))),"")</f>
        <v/>
      </c>
      <c r="H1559" s="72" t="str">
        <f>IFERROR(INDEX(#REF!,MATCH(INDEX(#REF!,MATCH($A1559,#REF!,0)),#REF!,0),'Recurrent profile helpers'!H$2)*IF($A1559="", "0", INDEX(#REF!,MATCH($A1559,#REF!,0))),"")</f>
        <v/>
      </c>
      <c r="I1559" s="72" t="str">
        <f>IFERROR(INDEX(#REF!,MATCH(INDEX(#REF!,MATCH($A1559,#REF!,0)),#REF!,0),'Recurrent profile helpers'!I$2)*IF($A1559="", "0", INDEX(#REF!,MATCH($A1559,#REF!,0))),"")</f>
        <v/>
      </c>
      <c r="J1559" s="72" t="str">
        <f>IFERROR(INDEX(#REF!,MATCH(INDEX(#REF!,MATCH($A1559,#REF!,0)),#REF!,0),'Recurrent profile helpers'!J$2)*IF($A1559="", "0", INDEX(#REF!,MATCH($A1559,#REF!,0))),"")</f>
        <v/>
      </c>
      <c r="K1559" s="72" t="str">
        <f>IFERROR(INDEX(#REF!,MATCH(INDEX(#REF!,MATCH($A1559,#REF!,0)),#REF!,0),'Recurrent profile helpers'!K$2)*IF($A1559="", "0", INDEX(#REF!,MATCH($A1559,#REF!,0))),"")</f>
        <v/>
      </c>
      <c r="L1559" s="72" t="str">
        <f>IFERROR(INDEX(#REF!,MATCH(INDEX(#REF!,MATCH($A1559,#REF!,0)),#REF!,0),'Recurrent profile helpers'!L$2)*IF($A1559="", "0", INDEX(#REF!,MATCH($A1559,#REF!,0))),"")</f>
        <v/>
      </c>
      <c r="M1559" s="72" t="str">
        <f>IFERROR(INDEX(#REF!,MATCH(INDEX(#REF!,MATCH($A1559,#REF!,0)),#REF!,0),'Recurrent profile helpers'!M$2)*IF($A1559="", "0", INDEX(#REF!,MATCH($A1559,#REF!,0))),"")</f>
        <v/>
      </c>
      <c r="N1559" s="72" t="str">
        <f>IFERROR(INDEX(#REF!,MATCH(INDEX(#REF!,MATCH($A1559,#REF!,0)),#REF!,0),'Recurrent profile helpers'!N$2)*IF($A1559="", "0", INDEX(#REF!,MATCH($A1559,#REF!,0))),"")</f>
        <v/>
      </c>
    </row>
    <row r="1560" spans="1:14">
      <c r="A1560" t="str">
        <f t="array" ref="A1560">IFERROR(INDEX(#REF!, SMALL(IF((MID(#REF!,2,1)="."),ROW($A$6:$A$4897)-ROW($A$6)+1,IF((MID(#REF!,3,1)="."),ROW($A$6:$A$4892)-ROW($A$6)+1)), ROW(1558:1558))),"" )</f>
        <v/>
      </c>
      <c r="B1560" s="72" t="str">
        <f>IF($A1560="", "", INDEX(#REF!,MATCH($A1560,#REF!,0)))</f>
        <v/>
      </c>
      <c r="C1560" s="72" t="str">
        <f>IFERROR(INDEX(#REF!,MATCH(INDEX(#REF!,MATCH($A1560,#REF!,0)),#REF!,0),'Recurrent profile helpers'!C$2)*IF($A1560="", "0", INDEX(#REF!,MATCH($A1560,#REF!,0))),"")</f>
        <v/>
      </c>
      <c r="D1560" s="72" t="str">
        <f>IFERROR(INDEX(#REF!,MATCH(INDEX(#REF!,MATCH($A1560,#REF!,0)),#REF!,0),'Recurrent profile helpers'!D$2)*IF($A1560="", "0", INDEX(#REF!,MATCH($A1560,#REF!,0))),"")</f>
        <v/>
      </c>
      <c r="E1560" s="72" t="str">
        <f>IFERROR(INDEX(#REF!,MATCH(INDEX(#REF!,MATCH($A1560,#REF!,0)),#REF!,0),'Recurrent profile helpers'!E$2)*IF($A1560="", "0", INDEX(#REF!,MATCH($A1560,#REF!,0))),"")</f>
        <v/>
      </c>
      <c r="F1560" s="72" t="str">
        <f>IFERROR(INDEX(#REF!,MATCH(INDEX(#REF!,MATCH($A1560,#REF!,0)),#REF!,0),'Recurrent profile helpers'!F$2)*IF($A1560="", "0", INDEX(#REF!,MATCH($A1560,#REF!,0))),"")</f>
        <v/>
      </c>
      <c r="G1560" s="72" t="str">
        <f>IFERROR(INDEX(#REF!,MATCH(INDEX(#REF!,MATCH($A1560,#REF!,0)),#REF!,0),'Recurrent profile helpers'!G$2)*IF($A1560="", "0", INDEX(#REF!,MATCH($A1560,#REF!,0))),"")</f>
        <v/>
      </c>
      <c r="H1560" s="72" t="str">
        <f>IFERROR(INDEX(#REF!,MATCH(INDEX(#REF!,MATCH($A1560,#REF!,0)),#REF!,0),'Recurrent profile helpers'!H$2)*IF($A1560="", "0", INDEX(#REF!,MATCH($A1560,#REF!,0))),"")</f>
        <v/>
      </c>
      <c r="I1560" s="72" t="str">
        <f>IFERROR(INDEX(#REF!,MATCH(INDEX(#REF!,MATCH($A1560,#REF!,0)),#REF!,0),'Recurrent profile helpers'!I$2)*IF($A1560="", "0", INDEX(#REF!,MATCH($A1560,#REF!,0))),"")</f>
        <v/>
      </c>
      <c r="J1560" s="72" t="str">
        <f>IFERROR(INDEX(#REF!,MATCH(INDEX(#REF!,MATCH($A1560,#REF!,0)),#REF!,0),'Recurrent profile helpers'!J$2)*IF($A1560="", "0", INDEX(#REF!,MATCH($A1560,#REF!,0))),"")</f>
        <v/>
      </c>
      <c r="K1560" s="72" t="str">
        <f>IFERROR(INDEX(#REF!,MATCH(INDEX(#REF!,MATCH($A1560,#REF!,0)),#REF!,0),'Recurrent profile helpers'!K$2)*IF($A1560="", "0", INDEX(#REF!,MATCH($A1560,#REF!,0))),"")</f>
        <v/>
      </c>
      <c r="L1560" s="72" t="str">
        <f>IFERROR(INDEX(#REF!,MATCH(INDEX(#REF!,MATCH($A1560,#REF!,0)),#REF!,0),'Recurrent profile helpers'!L$2)*IF($A1560="", "0", INDEX(#REF!,MATCH($A1560,#REF!,0))),"")</f>
        <v/>
      </c>
      <c r="M1560" s="72" t="str">
        <f>IFERROR(INDEX(#REF!,MATCH(INDEX(#REF!,MATCH($A1560,#REF!,0)),#REF!,0),'Recurrent profile helpers'!M$2)*IF($A1560="", "0", INDEX(#REF!,MATCH($A1560,#REF!,0))),"")</f>
        <v/>
      </c>
      <c r="N1560" s="72" t="str">
        <f>IFERROR(INDEX(#REF!,MATCH(INDEX(#REF!,MATCH($A1560,#REF!,0)),#REF!,0),'Recurrent profile helpers'!N$2)*IF($A1560="", "0", INDEX(#REF!,MATCH($A1560,#REF!,0))),"")</f>
        <v/>
      </c>
    </row>
    <row r="1561" spans="1:14">
      <c r="A1561" t="str">
        <f t="array" ref="A1561">IFERROR(INDEX(#REF!, SMALL(IF((MID(#REF!,2,1)="."),ROW($A$6:$A$4897)-ROW($A$6)+1,IF((MID(#REF!,3,1)="."),ROW($A$6:$A$4892)-ROW($A$6)+1)), ROW(1559:1559))),"" )</f>
        <v/>
      </c>
      <c r="B1561" s="72" t="str">
        <f>IF($A1561="", "", INDEX(#REF!,MATCH($A1561,#REF!,0)))</f>
        <v/>
      </c>
      <c r="C1561" s="72" t="str">
        <f>IFERROR(INDEX(#REF!,MATCH(INDEX(#REF!,MATCH($A1561,#REF!,0)),#REF!,0),'Recurrent profile helpers'!C$2)*IF($A1561="", "0", INDEX(#REF!,MATCH($A1561,#REF!,0))),"")</f>
        <v/>
      </c>
      <c r="D1561" s="72" t="str">
        <f>IFERROR(INDEX(#REF!,MATCH(INDEX(#REF!,MATCH($A1561,#REF!,0)),#REF!,0),'Recurrent profile helpers'!D$2)*IF($A1561="", "0", INDEX(#REF!,MATCH($A1561,#REF!,0))),"")</f>
        <v/>
      </c>
      <c r="E1561" s="72" t="str">
        <f>IFERROR(INDEX(#REF!,MATCH(INDEX(#REF!,MATCH($A1561,#REF!,0)),#REF!,0),'Recurrent profile helpers'!E$2)*IF($A1561="", "0", INDEX(#REF!,MATCH($A1561,#REF!,0))),"")</f>
        <v/>
      </c>
      <c r="F1561" s="72" t="str">
        <f>IFERROR(INDEX(#REF!,MATCH(INDEX(#REF!,MATCH($A1561,#REF!,0)),#REF!,0),'Recurrent profile helpers'!F$2)*IF($A1561="", "0", INDEX(#REF!,MATCH($A1561,#REF!,0))),"")</f>
        <v/>
      </c>
      <c r="G1561" s="72" t="str">
        <f>IFERROR(INDEX(#REF!,MATCH(INDEX(#REF!,MATCH($A1561,#REF!,0)),#REF!,0),'Recurrent profile helpers'!G$2)*IF($A1561="", "0", INDEX(#REF!,MATCH($A1561,#REF!,0))),"")</f>
        <v/>
      </c>
      <c r="H1561" s="72" t="str">
        <f>IFERROR(INDEX(#REF!,MATCH(INDEX(#REF!,MATCH($A1561,#REF!,0)),#REF!,0),'Recurrent profile helpers'!H$2)*IF($A1561="", "0", INDEX(#REF!,MATCH($A1561,#REF!,0))),"")</f>
        <v/>
      </c>
      <c r="I1561" s="72" t="str">
        <f>IFERROR(INDEX(#REF!,MATCH(INDEX(#REF!,MATCH($A1561,#REF!,0)),#REF!,0),'Recurrent profile helpers'!I$2)*IF($A1561="", "0", INDEX(#REF!,MATCH($A1561,#REF!,0))),"")</f>
        <v/>
      </c>
      <c r="J1561" s="72" t="str">
        <f>IFERROR(INDEX(#REF!,MATCH(INDEX(#REF!,MATCH($A1561,#REF!,0)),#REF!,0),'Recurrent profile helpers'!J$2)*IF($A1561="", "0", INDEX(#REF!,MATCH($A1561,#REF!,0))),"")</f>
        <v/>
      </c>
      <c r="K1561" s="72" t="str">
        <f>IFERROR(INDEX(#REF!,MATCH(INDEX(#REF!,MATCH($A1561,#REF!,0)),#REF!,0),'Recurrent profile helpers'!K$2)*IF($A1561="", "0", INDEX(#REF!,MATCH($A1561,#REF!,0))),"")</f>
        <v/>
      </c>
      <c r="L1561" s="72" t="str">
        <f>IFERROR(INDEX(#REF!,MATCH(INDEX(#REF!,MATCH($A1561,#REF!,0)),#REF!,0),'Recurrent profile helpers'!L$2)*IF($A1561="", "0", INDEX(#REF!,MATCH($A1561,#REF!,0))),"")</f>
        <v/>
      </c>
      <c r="M1561" s="72" t="str">
        <f>IFERROR(INDEX(#REF!,MATCH(INDEX(#REF!,MATCH($A1561,#REF!,0)),#REF!,0),'Recurrent profile helpers'!M$2)*IF($A1561="", "0", INDEX(#REF!,MATCH($A1561,#REF!,0))),"")</f>
        <v/>
      </c>
      <c r="N1561" s="72" t="str">
        <f>IFERROR(INDEX(#REF!,MATCH(INDEX(#REF!,MATCH($A1561,#REF!,0)),#REF!,0),'Recurrent profile helpers'!N$2)*IF($A1561="", "0", INDEX(#REF!,MATCH($A1561,#REF!,0))),"")</f>
        <v/>
      </c>
    </row>
    <row r="1562" spans="1:14">
      <c r="A1562" t="str">
        <f t="array" ref="A1562">IFERROR(INDEX(#REF!, SMALL(IF((MID(#REF!,2,1)="."),ROW($A$6:$A$4897)-ROW($A$6)+1,IF((MID(#REF!,3,1)="."),ROW($A$6:$A$4892)-ROW($A$6)+1)), ROW(1560:1560))),"" )</f>
        <v/>
      </c>
      <c r="B1562" s="72" t="str">
        <f>IF($A1562="", "", INDEX(#REF!,MATCH($A1562,#REF!,0)))</f>
        <v/>
      </c>
      <c r="C1562" s="72" t="str">
        <f>IFERROR(INDEX(#REF!,MATCH(INDEX(#REF!,MATCH($A1562,#REF!,0)),#REF!,0),'Recurrent profile helpers'!C$2)*IF($A1562="", "0", INDEX(#REF!,MATCH($A1562,#REF!,0))),"")</f>
        <v/>
      </c>
      <c r="D1562" s="72" t="str">
        <f>IFERROR(INDEX(#REF!,MATCH(INDEX(#REF!,MATCH($A1562,#REF!,0)),#REF!,0),'Recurrent profile helpers'!D$2)*IF($A1562="", "0", INDEX(#REF!,MATCH($A1562,#REF!,0))),"")</f>
        <v/>
      </c>
      <c r="E1562" s="72" t="str">
        <f>IFERROR(INDEX(#REF!,MATCH(INDEX(#REF!,MATCH($A1562,#REF!,0)),#REF!,0),'Recurrent profile helpers'!E$2)*IF($A1562="", "0", INDEX(#REF!,MATCH($A1562,#REF!,0))),"")</f>
        <v/>
      </c>
      <c r="F1562" s="72" t="str">
        <f>IFERROR(INDEX(#REF!,MATCH(INDEX(#REF!,MATCH($A1562,#REF!,0)),#REF!,0),'Recurrent profile helpers'!F$2)*IF($A1562="", "0", INDEX(#REF!,MATCH($A1562,#REF!,0))),"")</f>
        <v/>
      </c>
      <c r="G1562" s="72" t="str">
        <f>IFERROR(INDEX(#REF!,MATCH(INDEX(#REF!,MATCH($A1562,#REF!,0)),#REF!,0),'Recurrent profile helpers'!G$2)*IF($A1562="", "0", INDEX(#REF!,MATCH($A1562,#REF!,0))),"")</f>
        <v/>
      </c>
      <c r="H1562" s="72" t="str">
        <f>IFERROR(INDEX(#REF!,MATCH(INDEX(#REF!,MATCH($A1562,#REF!,0)),#REF!,0),'Recurrent profile helpers'!H$2)*IF($A1562="", "0", INDEX(#REF!,MATCH($A1562,#REF!,0))),"")</f>
        <v/>
      </c>
      <c r="I1562" s="72" t="str">
        <f>IFERROR(INDEX(#REF!,MATCH(INDEX(#REF!,MATCH($A1562,#REF!,0)),#REF!,0),'Recurrent profile helpers'!I$2)*IF($A1562="", "0", INDEX(#REF!,MATCH($A1562,#REF!,0))),"")</f>
        <v/>
      </c>
      <c r="J1562" s="72" t="str">
        <f>IFERROR(INDEX(#REF!,MATCH(INDEX(#REF!,MATCH($A1562,#REF!,0)),#REF!,0),'Recurrent profile helpers'!J$2)*IF($A1562="", "0", INDEX(#REF!,MATCH($A1562,#REF!,0))),"")</f>
        <v/>
      </c>
      <c r="K1562" s="72" t="str">
        <f>IFERROR(INDEX(#REF!,MATCH(INDEX(#REF!,MATCH($A1562,#REF!,0)),#REF!,0),'Recurrent profile helpers'!K$2)*IF($A1562="", "0", INDEX(#REF!,MATCH($A1562,#REF!,0))),"")</f>
        <v/>
      </c>
      <c r="L1562" s="72" t="str">
        <f>IFERROR(INDEX(#REF!,MATCH(INDEX(#REF!,MATCH($A1562,#REF!,0)),#REF!,0),'Recurrent profile helpers'!L$2)*IF($A1562="", "0", INDEX(#REF!,MATCH($A1562,#REF!,0))),"")</f>
        <v/>
      </c>
      <c r="M1562" s="72" t="str">
        <f>IFERROR(INDEX(#REF!,MATCH(INDEX(#REF!,MATCH($A1562,#REF!,0)),#REF!,0),'Recurrent profile helpers'!M$2)*IF($A1562="", "0", INDEX(#REF!,MATCH($A1562,#REF!,0))),"")</f>
        <v/>
      </c>
      <c r="N1562" s="72" t="str">
        <f>IFERROR(INDEX(#REF!,MATCH(INDEX(#REF!,MATCH($A1562,#REF!,0)),#REF!,0),'Recurrent profile helpers'!N$2)*IF($A1562="", "0", INDEX(#REF!,MATCH($A1562,#REF!,0))),"")</f>
        <v/>
      </c>
    </row>
    <row r="1563" spans="1:14">
      <c r="A1563" t="str">
        <f t="array" ref="A1563">IFERROR(INDEX(#REF!, SMALL(IF((MID(#REF!,2,1)="."),ROW($A$6:$A$4897)-ROW($A$6)+1,IF((MID(#REF!,3,1)="."),ROW($A$6:$A$4892)-ROW($A$6)+1)), ROW(1561:1561))),"" )</f>
        <v/>
      </c>
      <c r="B1563" s="72" t="str">
        <f>IF($A1563="", "", INDEX(#REF!,MATCH($A1563,#REF!,0)))</f>
        <v/>
      </c>
      <c r="C1563" s="72" t="str">
        <f>IFERROR(INDEX(#REF!,MATCH(INDEX(#REF!,MATCH($A1563,#REF!,0)),#REF!,0),'Recurrent profile helpers'!C$2)*IF($A1563="", "0", INDEX(#REF!,MATCH($A1563,#REF!,0))),"")</f>
        <v/>
      </c>
      <c r="D1563" s="72" t="str">
        <f>IFERROR(INDEX(#REF!,MATCH(INDEX(#REF!,MATCH($A1563,#REF!,0)),#REF!,0),'Recurrent profile helpers'!D$2)*IF($A1563="", "0", INDEX(#REF!,MATCH($A1563,#REF!,0))),"")</f>
        <v/>
      </c>
      <c r="E1563" s="72" t="str">
        <f>IFERROR(INDEX(#REF!,MATCH(INDEX(#REF!,MATCH($A1563,#REF!,0)),#REF!,0),'Recurrent profile helpers'!E$2)*IF($A1563="", "0", INDEX(#REF!,MATCH($A1563,#REF!,0))),"")</f>
        <v/>
      </c>
      <c r="F1563" s="72" t="str">
        <f>IFERROR(INDEX(#REF!,MATCH(INDEX(#REF!,MATCH($A1563,#REF!,0)),#REF!,0),'Recurrent profile helpers'!F$2)*IF($A1563="", "0", INDEX(#REF!,MATCH($A1563,#REF!,0))),"")</f>
        <v/>
      </c>
      <c r="G1563" s="72" t="str">
        <f>IFERROR(INDEX(#REF!,MATCH(INDEX(#REF!,MATCH($A1563,#REF!,0)),#REF!,0),'Recurrent profile helpers'!G$2)*IF($A1563="", "0", INDEX(#REF!,MATCH($A1563,#REF!,0))),"")</f>
        <v/>
      </c>
      <c r="H1563" s="72" t="str">
        <f>IFERROR(INDEX(#REF!,MATCH(INDEX(#REF!,MATCH($A1563,#REF!,0)),#REF!,0),'Recurrent profile helpers'!H$2)*IF($A1563="", "0", INDEX(#REF!,MATCH($A1563,#REF!,0))),"")</f>
        <v/>
      </c>
      <c r="I1563" s="72" t="str">
        <f>IFERROR(INDEX(#REF!,MATCH(INDEX(#REF!,MATCH($A1563,#REF!,0)),#REF!,0),'Recurrent profile helpers'!I$2)*IF($A1563="", "0", INDEX(#REF!,MATCH($A1563,#REF!,0))),"")</f>
        <v/>
      </c>
      <c r="J1563" s="72" t="str">
        <f>IFERROR(INDEX(#REF!,MATCH(INDEX(#REF!,MATCH($A1563,#REF!,0)),#REF!,0),'Recurrent profile helpers'!J$2)*IF($A1563="", "0", INDEX(#REF!,MATCH($A1563,#REF!,0))),"")</f>
        <v/>
      </c>
      <c r="K1563" s="72" t="str">
        <f>IFERROR(INDEX(#REF!,MATCH(INDEX(#REF!,MATCH($A1563,#REF!,0)),#REF!,0),'Recurrent profile helpers'!K$2)*IF($A1563="", "0", INDEX(#REF!,MATCH($A1563,#REF!,0))),"")</f>
        <v/>
      </c>
      <c r="L1563" s="72" t="str">
        <f>IFERROR(INDEX(#REF!,MATCH(INDEX(#REF!,MATCH($A1563,#REF!,0)),#REF!,0),'Recurrent profile helpers'!L$2)*IF($A1563="", "0", INDEX(#REF!,MATCH($A1563,#REF!,0))),"")</f>
        <v/>
      </c>
      <c r="M1563" s="72" t="str">
        <f>IFERROR(INDEX(#REF!,MATCH(INDEX(#REF!,MATCH($A1563,#REF!,0)),#REF!,0),'Recurrent profile helpers'!M$2)*IF($A1563="", "0", INDEX(#REF!,MATCH($A1563,#REF!,0))),"")</f>
        <v/>
      </c>
      <c r="N1563" s="72" t="str">
        <f>IFERROR(INDEX(#REF!,MATCH(INDEX(#REF!,MATCH($A1563,#REF!,0)),#REF!,0),'Recurrent profile helpers'!N$2)*IF($A1563="", "0", INDEX(#REF!,MATCH($A1563,#REF!,0))),"")</f>
        <v/>
      </c>
    </row>
    <row r="1564" spans="1:14">
      <c r="A1564" t="str">
        <f t="array" ref="A1564">IFERROR(INDEX(#REF!, SMALL(IF((MID(#REF!,2,1)="."),ROW($A$6:$A$4897)-ROW($A$6)+1,IF((MID(#REF!,3,1)="."),ROW($A$6:$A$4892)-ROW($A$6)+1)), ROW(1562:1562))),"" )</f>
        <v/>
      </c>
      <c r="B1564" s="72" t="str">
        <f>IF($A1564="", "", INDEX(#REF!,MATCH($A1564,#REF!,0)))</f>
        <v/>
      </c>
      <c r="C1564" s="72" t="str">
        <f>IFERROR(INDEX(#REF!,MATCH(INDEX(#REF!,MATCH($A1564,#REF!,0)),#REF!,0),'Recurrent profile helpers'!C$2)*IF($A1564="", "0", INDEX(#REF!,MATCH($A1564,#REF!,0))),"")</f>
        <v/>
      </c>
      <c r="D1564" s="72" t="str">
        <f>IFERROR(INDEX(#REF!,MATCH(INDEX(#REF!,MATCH($A1564,#REF!,0)),#REF!,0),'Recurrent profile helpers'!D$2)*IF($A1564="", "0", INDEX(#REF!,MATCH($A1564,#REF!,0))),"")</f>
        <v/>
      </c>
      <c r="E1564" s="72" t="str">
        <f>IFERROR(INDEX(#REF!,MATCH(INDEX(#REF!,MATCH($A1564,#REF!,0)),#REF!,0),'Recurrent profile helpers'!E$2)*IF($A1564="", "0", INDEX(#REF!,MATCH($A1564,#REF!,0))),"")</f>
        <v/>
      </c>
      <c r="F1564" s="72" t="str">
        <f>IFERROR(INDEX(#REF!,MATCH(INDEX(#REF!,MATCH($A1564,#REF!,0)),#REF!,0),'Recurrent profile helpers'!F$2)*IF($A1564="", "0", INDEX(#REF!,MATCH($A1564,#REF!,0))),"")</f>
        <v/>
      </c>
      <c r="G1564" s="72" t="str">
        <f>IFERROR(INDEX(#REF!,MATCH(INDEX(#REF!,MATCH($A1564,#REF!,0)),#REF!,0),'Recurrent profile helpers'!G$2)*IF($A1564="", "0", INDEX(#REF!,MATCH($A1564,#REF!,0))),"")</f>
        <v/>
      </c>
      <c r="H1564" s="72" t="str">
        <f>IFERROR(INDEX(#REF!,MATCH(INDEX(#REF!,MATCH($A1564,#REF!,0)),#REF!,0),'Recurrent profile helpers'!H$2)*IF($A1564="", "0", INDEX(#REF!,MATCH($A1564,#REF!,0))),"")</f>
        <v/>
      </c>
      <c r="I1564" s="72" t="str">
        <f>IFERROR(INDEX(#REF!,MATCH(INDEX(#REF!,MATCH($A1564,#REF!,0)),#REF!,0),'Recurrent profile helpers'!I$2)*IF($A1564="", "0", INDEX(#REF!,MATCH($A1564,#REF!,0))),"")</f>
        <v/>
      </c>
      <c r="J1564" s="72" t="str">
        <f>IFERROR(INDEX(#REF!,MATCH(INDEX(#REF!,MATCH($A1564,#REF!,0)),#REF!,0),'Recurrent profile helpers'!J$2)*IF($A1564="", "0", INDEX(#REF!,MATCH($A1564,#REF!,0))),"")</f>
        <v/>
      </c>
      <c r="K1564" s="72" t="str">
        <f>IFERROR(INDEX(#REF!,MATCH(INDEX(#REF!,MATCH($A1564,#REF!,0)),#REF!,0),'Recurrent profile helpers'!K$2)*IF($A1564="", "0", INDEX(#REF!,MATCH($A1564,#REF!,0))),"")</f>
        <v/>
      </c>
      <c r="L1564" s="72" t="str">
        <f>IFERROR(INDEX(#REF!,MATCH(INDEX(#REF!,MATCH($A1564,#REF!,0)),#REF!,0),'Recurrent profile helpers'!L$2)*IF($A1564="", "0", INDEX(#REF!,MATCH($A1564,#REF!,0))),"")</f>
        <v/>
      </c>
      <c r="M1564" s="72" t="str">
        <f>IFERROR(INDEX(#REF!,MATCH(INDEX(#REF!,MATCH($A1564,#REF!,0)),#REF!,0),'Recurrent profile helpers'!M$2)*IF($A1564="", "0", INDEX(#REF!,MATCH($A1564,#REF!,0))),"")</f>
        <v/>
      </c>
      <c r="N1564" s="72" t="str">
        <f>IFERROR(INDEX(#REF!,MATCH(INDEX(#REF!,MATCH($A1564,#REF!,0)),#REF!,0),'Recurrent profile helpers'!N$2)*IF($A1564="", "0", INDEX(#REF!,MATCH($A1564,#REF!,0))),"")</f>
        <v/>
      </c>
    </row>
    <row r="1565" spans="1:14">
      <c r="A1565" t="str">
        <f t="array" ref="A1565">IFERROR(INDEX(#REF!, SMALL(IF((MID(#REF!,2,1)="."),ROW($A$6:$A$4897)-ROW($A$6)+1,IF((MID(#REF!,3,1)="."),ROW($A$6:$A$4892)-ROW($A$6)+1)), ROW(1563:1563))),"" )</f>
        <v/>
      </c>
      <c r="B1565" s="72" t="str">
        <f>IF($A1565="", "", INDEX(#REF!,MATCH($A1565,#REF!,0)))</f>
        <v/>
      </c>
      <c r="C1565" s="72" t="str">
        <f>IFERROR(INDEX(#REF!,MATCH(INDEX(#REF!,MATCH($A1565,#REF!,0)),#REF!,0),'Recurrent profile helpers'!C$2)*IF($A1565="", "0", INDEX(#REF!,MATCH($A1565,#REF!,0))),"")</f>
        <v/>
      </c>
      <c r="D1565" s="72" t="str">
        <f>IFERROR(INDEX(#REF!,MATCH(INDEX(#REF!,MATCH($A1565,#REF!,0)),#REF!,0),'Recurrent profile helpers'!D$2)*IF($A1565="", "0", INDEX(#REF!,MATCH($A1565,#REF!,0))),"")</f>
        <v/>
      </c>
      <c r="E1565" s="72" t="str">
        <f>IFERROR(INDEX(#REF!,MATCH(INDEX(#REF!,MATCH($A1565,#REF!,0)),#REF!,0),'Recurrent profile helpers'!E$2)*IF($A1565="", "0", INDEX(#REF!,MATCH($A1565,#REF!,0))),"")</f>
        <v/>
      </c>
      <c r="F1565" s="72" t="str">
        <f>IFERROR(INDEX(#REF!,MATCH(INDEX(#REF!,MATCH($A1565,#REF!,0)),#REF!,0),'Recurrent profile helpers'!F$2)*IF($A1565="", "0", INDEX(#REF!,MATCH($A1565,#REF!,0))),"")</f>
        <v/>
      </c>
      <c r="G1565" s="72" t="str">
        <f>IFERROR(INDEX(#REF!,MATCH(INDEX(#REF!,MATCH($A1565,#REF!,0)),#REF!,0),'Recurrent profile helpers'!G$2)*IF($A1565="", "0", INDEX(#REF!,MATCH($A1565,#REF!,0))),"")</f>
        <v/>
      </c>
      <c r="H1565" s="72" t="str">
        <f>IFERROR(INDEX(#REF!,MATCH(INDEX(#REF!,MATCH($A1565,#REF!,0)),#REF!,0),'Recurrent profile helpers'!H$2)*IF($A1565="", "0", INDEX(#REF!,MATCH($A1565,#REF!,0))),"")</f>
        <v/>
      </c>
      <c r="I1565" s="72" t="str">
        <f>IFERROR(INDEX(#REF!,MATCH(INDEX(#REF!,MATCH($A1565,#REF!,0)),#REF!,0),'Recurrent profile helpers'!I$2)*IF($A1565="", "0", INDEX(#REF!,MATCH($A1565,#REF!,0))),"")</f>
        <v/>
      </c>
      <c r="J1565" s="72" t="str">
        <f>IFERROR(INDEX(#REF!,MATCH(INDEX(#REF!,MATCH($A1565,#REF!,0)),#REF!,0),'Recurrent profile helpers'!J$2)*IF($A1565="", "0", INDEX(#REF!,MATCH($A1565,#REF!,0))),"")</f>
        <v/>
      </c>
      <c r="K1565" s="72" t="str">
        <f>IFERROR(INDEX(#REF!,MATCH(INDEX(#REF!,MATCH($A1565,#REF!,0)),#REF!,0),'Recurrent profile helpers'!K$2)*IF($A1565="", "0", INDEX(#REF!,MATCH($A1565,#REF!,0))),"")</f>
        <v/>
      </c>
      <c r="L1565" s="72" t="str">
        <f>IFERROR(INDEX(#REF!,MATCH(INDEX(#REF!,MATCH($A1565,#REF!,0)),#REF!,0),'Recurrent profile helpers'!L$2)*IF($A1565="", "0", INDEX(#REF!,MATCH($A1565,#REF!,0))),"")</f>
        <v/>
      </c>
      <c r="M1565" s="72" t="str">
        <f>IFERROR(INDEX(#REF!,MATCH(INDEX(#REF!,MATCH($A1565,#REF!,0)),#REF!,0),'Recurrent profile helpers'!M$2)*IF($A1565="", "0", INDEX(#REF!,MATCH($A1565,#REF!,0))),"")</f>
        <v/>
      </c>
      <c r="N1565" s="72" t="str">
        <f>IFERROR(INDEX(#REF!,MATCH(INDEX(#REF!,MATCH($A1565,#REF!,0)),#REF!,0),'Recurrent profile helpers'!N$2)*IF($A1565="", "0", INDEX(#REF!,MATCH($A1565,#REF!,0))),"")</f>
        <v/>
      </c>
    </row>
    <row r="1566" spans="1:14">
      <c r="A1566" t="str">
        <f t="array" ref="A1566">IFERROR(INDEX(#REF!, SMALL(IF((MID(#REF!,2,1)="."),ROW($A$6:$A$4897)-ROW($A$6)+1,IF((MID(#REF!,3,1)="."),ROW($A$6:$A$4892)-ROW($A$6)+1)), ROW(1564:1564))),"" )</f>
        <v/>
      </c>
      <c r="B1566" s="72" t="str">
        <f>IF($A1566="", "", INDEX(#REF!,MATCH($A1566,#REF!,0)))</f>
        <v/>
      </c>
      <c r="C1566" s="72" t="str">
        <f>IFERROR(INDEX(#REF!,MATCH(INDEX(#REF!,MATCH($A1566,#REF!,0)),#REF!,0),'Recurrent profile helpers'!C$2)*IF($A1566="", "0", INDEX(#REF!,MATCH($A1566,#REF!,0))),"")</f>
        <v/>
      </c>
      <c r="D1566" s="72" t="str">
        <f>IFERROR(INDEX(#REF!,MATCH(INDEX(#REF!,MATCH($A1566,#REF!,0)),#REF!,0),'Recurrent profile helpers'!D$2)*IF($A1566="", "0", INDEX(#REF!,MATCH($A1566,#REF!,0))),"")</f>
        <v/>
      </c>
      <c r="E1566" s="72" t="str">
        <f>IFERROR(INDEX(#REF!,MATCH(INDEX(#REF!,MATCH($A1566,#REF!,0)),#REF!,0),'Recurrent profile helpers'!E$2)*IF($A1566="", "0", INDEX(#REF!,MATCH($A1566,#REF!,0))),"")</f>
        <v/>
      </c>
      <c r="F1566" s="72" t="str">
        <f>IFERROR(INDEX(#REF!,MATCH(INDEX(#REF!,MATCH($A1566,#REF!,0)),#REF!,0),'Recurrent profile helpers'!F$2)*IF($A1566="", "0", INDEX(#REF!,MATCH($A1566,#REF!,0))),"")</f>
        <v/>
      </c>
      <c r="G1566" s="72" t="str">
        <f>IFERROR(INDEX(#REF!,MATCH(INDEX(#REF!,MATCH($A1566,#REF!,0)),#REF!,0),'Recurrent profile helpers'!G$2)*IF($A1566="", "0", INDEX(#REF!,MATCH($A1566,#REF!,0))),"")</f>
        <v/>
      </c>
      <c r="H1566" s="72" t="str">
        <f>IFERROR(INDEX(#REF!,MATCH(INDEX(#REF!,MATCH($A1566,#REF!,0)),#REF!,0),'Recurrent profile helpers'!H$2)*IF($A1566="", "0", INDEX(#REF!,MATCH($A1566,#REF!,0))),"")</f>
        <v/>
      </c>
      <c r="I1566" s="72" t="str">
        <f>IFERROR(INDEX(#REF!,MATCH(INDEX(#REF!,MATCH($A1566,#REF!,0)),#REF!,0),'Recurrent profile helpers'!I$2)*IF($A1566="", "0", INDEX(#REF!,MATCH($A1566,#REF!,0))),"")</f>
        <v/>
      </c>
      <c r="J1566" s="72" t="str">
        <f>IFERROR(INDEX(#REF!,MATCH(INDEX(#REF!,MATCH($A1566,#REF!,0)),#REF!,0),'Recurrent profile helpers'!J$2)*IF($A1566="", "0", INDEX(#REF!,MATCH($A1566,#REF!,0))),"")</f>
        <v/>
      </c>
      <c r="K1566" s="72" t="str">
        <f>IFERROR(INDEX(#REF!,MATCH(INDEX(#REF!,MATCH($A1566,#REF!,0)),#REF!,0),'Recurrent profile helpers'!K$2)*IF($A1566="", "0", INDEX(#REF!,MATCH($A1566,#REF!,0))),"")</f>
        <v/>
      </c>
      <c r="L1566" s="72" t="str">
        <f>IFERROR(INDEX(#REF!,MATCH(INDEX(#REF!,MATCH($A1566,#REF!,0)),#REF!,0),'Recurrent profile helpers'!L$2)*IF($A1566="", "0", INDEX(#REF!,MATCH($A1566,#REF!,0))),"")</f>
        <v/>
      </c>
      <c r="M1566" s="72" t="str">
        <f>IFERROR(INDEX(#REF!,MATCH(INDEX(#REF!,MATCH($A1566,#REF!,0)),#REF!,0),'Recurrent profile helpers'!M$2)*IF($A1566="", "0", INDEX(#REF!,MATCH($A1566,#REF!,0))),"")</f>
        <v/>
      </c>
      <c r="N1566" s="72" t="str">
        <f>IFERROR(INDEX(#REF!,MATCH(INDEX(#REF!,MATCH($A1566,#REF!,0)),#REF!,0),'Recurrent profile helpers'!N$2)*IF($A1566="", "0", INDEX(#REF!,MATCH($A1566,#REF!,0))),"")</f>
        <v/>
      </c>
    </row>
    <row r="1567" spans="1:14">
      <c r="A1567" t="str">
        <f t="array" ref="A1567">IFERROR(INDEX(#REF!, SMALL(IF((MID(#REF!,2,1)="."),ROW($A$6:$A$4897)-ROW($A$6)+1,IF((MID(#REF!,3,1)="."),ROW($A$6:$A$4892)-ROW($A$6)+1)), ROW(1565:1565))),"" )</f>
        <v/>
      </c>
      <c r="B1567" s="72" t="str">
        <f>IF($A1567="", "", INDEX(#REF!,MATCH($A1567,#REF!,0)))</f>
        <v/>
      </c>
      <c r="C1567" s="72" t="str">
        <f>IFERROR(INDEX(#REF!,MATCH(INDEX(#REF!,MATCH($A1567,#REF!,0)),#REF!,0),'Recurrent profile helpers'!C$2)*IF($A1567="", "0", INDEX(#REF!,MATCH($A1567,#REF!,0))),"")</f>
        <v/>
      </c>
      <c r="D1567" s="72" t="str">
        <f>IFERROR(INDEX(#REF!,MATCH(INDEX(#REF!,MATCH($A1567,#REF!,0)),#REF!,0),'Recurrent profile helpers'!D$2)*IF($A1567="", "0", INDEX(#REF!,MATCH($A1567,#REF!,0))),"")</f>
        <v/>
      </c>
      <c r="E1567" s="72" t="str">
        <f>IFERROR(INDEX(#REF!,MATCH(INDEX(#REF!,MATCH($A1567,#REF!,0)),#REF!,0),'Recurrent profile helpers'!E$2)*IF($A1567="", "0", INDEX(#REF!,MATCH($A1567,#REF!,0))),"")</f>
        <v/>
      </c>
      <c r="F1567" s="72" t="str">
        <f>IFERROR(INDEX(#REF!,MATCH(INDEX(#REF!,MATCH($A1567,#REF!,0)),#REF!,0),'Recurrent profile helpers'!F$2)*IF($A1567="", "0", INDEX(#REF!,MATCH($A1567,#REF!,0))),"")</f>
        <v/>
      </c>
      <c r="G1567" s="72" t="str">
        <f>IFERROR(INDEX(#REF!,MATCH(INDEX(#REF!,MATCH($A1567,#REF!,0)),#REF!,0),'Recurrent profile helpers'!G$2)*IF($A1567="", "0", INDEX(#REF!,MATCH($A1567,#REF!,0))),"")</f>
        <v/>
      </c>
      <c r="H1567" s="72" t="str">
        <f>IFERROR(INDEX(#REF!,MATCH(INDEX(#REF!,MATCH($A1567,#REF!,0)),#REF!,0),'Recurrent profile helpers'!H$2)*IF($A1567="", "0", INDEX(#REF!,MATCH($A1567,#REF!,0))),"")</f>
        <v/>
      </c>
      <c r="I1567" s="72" t="str">
        <f>IFERROR(INDEX(#REF!,MATCH(INDEX(#REF!,MATCH($A1567,#REF!,0)),#REF!,0),'Recurrent profile helpers'!I$2)*IF($A1567="", "0", INDEX(#REF!,MATCH($A1567,#REF!,0))),"")</f>
        <v/>
      </c>
      <c r="J1567" s="72" t="str">
        <f>IFERROR(INDEX(#REF!,MATCH(INDEX(#REF!,MATCH($A1567,#REF!,0)),#REF!,0),'Recurrent profile helpers'!J$2)*IF($A1567="", "0", INDEX(#REF!,MATCH($A1567,#REF!,0))),"")</f>
        <v/>
      </c>
      <c r="K1567" s="72" t="str">
        <f>IFERROR(INDEX(#REF!,MATCH(INDEX(#REF!,MATCH($A1567,#REF!,0)),#REF!,0),'Recurrent profile helpers'!K$2)*IF($A1567="", "0", INDEX(#REF!,MATCH($A1567,#REF!,0))),"")</f>
        <v/>
      </c>
      <c r="L1567" s="72" t="str">
        <f>IFERROR(INDEX(#REF!,MATCH(INDEX(#REF!,MATCH($A1567,#REF!,0)),#REF!,0),'Recurrent profile helpers'!L$2)*IF($A1567="", "0", INDEX(#REF!,MATCH($A1567,#REF!,0))),"")</f>
        <v/>
      </c>
      <c r="M1567" s="72" t="str">
        <f>IFERROR(INDEX(#REF!,MATCH(INDEX(#REF!,MATCH($A1567,#REF!,0)),#REF!,0),'Recurrent profile helpers'!M$2)*IF($A1567="", "0", INDEX(#REF!,MATCH($A1567,#REF!,0))),"")</f>
        <v/>
      </c>
      <c r="N1567" s="72" t="str">
        <f>IFERROR(INDEX(#REF!,MATCH(INDEX(#REF!,MATCH($A1567,#REF!,0)),#REF!,0),'Recurrent profile helpers'!N$2)*IF($A1567="", "0", INDEX(#REF!,MATCH($A1567,#REF!,0))),"")</f>
        <v/>
      </c>
    </row>
    <row r="1568" spans="1:14">
      <c r="A1568" t="str">
        <f t="array" ref="A1568">IFERROR(INDEX(#REF!, SMALL(IF((MID(#REF!,2,1)="."),ROW($A$6:$A$4897)-ROW($A$6)+1,IF((MID(#REF!,3,1)="."),ROW($A$6:$A$4892)-ROW($A$6)+1)), ROW(1566:1566))),"" )</f>
        <v/>
      </c>
      <c r="B1568" s="72" t="str">
        <f>IF($A1568="", "", INDEX(#REF!,MATCH($A1568,#REF!,0)))</f>
        <v/>
      </c>
      <c r="C1568" s="72" t="str">
        <f>IFERROR(INDEX(#REF!,MATCH(INDEX(#REF!,MATCH($A1568,#REF!,0)),#REF!,0),'Recurrent profile helpers'!C$2)*IF($A1568="", "0", INDEX(#REF!,MATCH($A1568,#REF!,0))),"")</f>
        <v/>
      </c>
      <c r="D1568" s="72" t="str">
        <f>IFERROR(INDEX(#REF!,MATCH(INDEX(#REF!,MATCH($A1568,#REF!,0)),#REF!,0),'Recurrent profile helpers'!D$2)*IF($A1568="", "0", INDEX(#REF!,MATCH($A1568,#REF!,0))),"")</f>
        <v/>
      </c>
      <c r="E1568" s="72" t="str">
        <f>IFERROR(INDEX(#REF!,MATCH(INDEX(#REF!,MATCH($A1568,#REF!,0)),#REF!,0),'Recurrent profile helpers'!E$2)*IF($A1568="", "0", INDEX(#REF!,MATCH($A1568,#REF!,0))),"")</f>
        <v/>
      </c>
      <c r="F1568" s="72" t="str">
        <f>IFERROR(INDEX(#REF!,MATCH(INDEX(#REF!,MATCH($A1568,#REF!,0)),#REF!,0),'Recurrent profile helpers'!F$2)*IF($A1568="", "0", INDEX(#REF!,MATCH($A1568,#REF!,0))),"")</f>
        <v/>
      </c>
      <c r="G1568" s="72" t="str">
        <f>IFERROR(INDEX(#REF!,MATCH(INDEX(#REF!,MATCH($A1568,#REF!,0)),#REF!,0),'Recurrent profile helpers'!G$2)*IF($A1568="", "0", INDEX(#REF!,MATCH($A1568,#REF!,0))),"")</f>
        <v/>
      </c>
      <c r="H1568" s="72" t="str">
        <f>IFERROR(INDEX(#REF!,MATCH(INDEX(#REF!,MATCH($A1568,#REF!,0)),#REF!,0),'Recurrent profile helpers'!H$2)*IF($A1568="", "0", INDEX(#REF!,MATCH($A1568,#REF!,0))),"")</f>
        <v/>
      </c>
      <c r="I1568" s="72" t="str">
        <f>IFERROR(INDEX(#REF!,MATCH(INDEX(#REF!,MATCH($A1568,#REF!,0)),#REF!,0),'Recurrent profile helpers'!I$2)*IF($A1568="", "0", INDEX(#REF!,MATCH($A1568,#REF!,0))),"")</f>
        <v/>
      </c>
      <c r="J1568" s="72" t="str">
        <f>IFERROR(INDEX(#REF!,MATCH(INDEX(#REF!,MATCH($A1568,#REF!,0)),#REF!,0),'Recurrent profile helpers'!J$2)*IF($A1568="", "0", INDEX(#REF!,MATCH($A1568,#REF!,0))),"")</f>
        <v/>
      </c>
      <c r="K1568" s="72" t="str">
        <f>IFERROR(INDEX(#REF!,MATCH(INDEX(#REF!,MATCH($A1568,#REF!,0)),#REF!,0),'Recurrent profile helpers'!K$2)*IF($A1568="", "0", INDEX(#REF!,MATCH($A1568,#REF!,0))),"")</f>
        <v/>
      </c>
      <c r="L1568" s="72" t="str">
        <f>IFERROR(INDEX(#REF!,MATCH(INDEX(#REF!,MATCH($A1568,#REF!,0)),#REF!,0),'Recurrent profile helpers'!L$2)*IF($A1568="", "0", INDEX(#REF!,MATCH($A1568,#REF!,0))),"")</f>
        <v/>
      </c>
      <c r="M1568" s="72" t="str">
        <f>IFERROR(INDEX(#REF!,MATCH(INDEX(#REF!,MATCH($A1568,#REF!,0)),#REF!,0),'Recurrent profile helpers'!M$2)*IF($A1568="", "0", INDEX(#REF!,MATCH($A1568,#REF!,0))),"")</f>
        <v/>
      </c>
      <c r="N1568" s="72" t="str">
        <f>IFERROR(INDEX(#REF!,MATCH(INDEX(#REF!,MATCH($A1568,#REF!,0)),#REF!,0),'Recurrent profile helpers'!N$2)*IF($A1568="", "0", INDEX(#REF!,MATCH($A1568,#REF!,0))),"")</f>
        <v/>
      </c>
    </row>
    <row r="1569" spans="1:14">
      <c r="A1569" t="str">
        <f t="array" ref="A1569">IFERROR(INDEX(#REF!, SMALL(IF((MID(#REF!,2,1)="."),ROW($A$6:$A$4897)-ROW($A$6)+1,IF((MID(#REF!,3,1)="."),ROW($A$6:$A$4892)-ROW($A$6)+1)), ROW(1567:1567))),"" )</f>
        <v/>
      </c>
      <c r="B1569" s="72" t="str">
        <f>IF($A1569="", "", INDEX(#REF!,MATCH($A1569,#REF!,0)))</f>
        <v/>
      </c>
      <c r="C1569" s="72" t="str">
        <f>IFERROR(INDEX(#REF!,MATCH(INDEX(#REF!,MATCH($A1569,#REF!,0)),#REF!,0),'Recurrent profile helpers'!C$2)*IF($A1569="", "0", INDEX(#REF!,MATCH($A1569,#REF!,0))),"")</f>
        <v/>
      </c>
      <c r="D1569" s="72" t="str">
        <f>IFERROR(INDEX(#REF!,MATCH(INDEX(#REF!,MATCH($A1569,#REF!,0)),#REF!,0),'Recurrent profile helpers'!D$2)*IF($A1569="", "0", INDEX(#REF!,MATCH($A1569,#REF!,0))),"")</f>
        <v/>
      </c>
      <c r="E1569" s="72" t="str">
        <f>IFERROR(INDEX(#REF!,MATCH(INDEX(#REF!,MATCH($A1569,#REF!,0)),#REF!,0),'Recurrent profile helpers'!E$2)*IF($A1569="", "0", INDEX(#REF!,MATCH($A1569,#REF!,0))),"")</f>
        <v/>
      </c>
      <c r="F1569" s="72" t="str">
        <f>IFERROR(INDEX(#REF!,MATCH(INDEX(#REF!,MATCH($A1569,#REF!,0)),#REF!,0),'Recurrent profile helpers'!F$2)*IF($A1569="", "0", INDEX(#REF!,MATCH($A1569,#REF!,0))),"")</f>
        <v/>
      </c>
      <c r="G1569" s="72" t="str">
        <f>IFERROR(INDEX(#REF!,MATCH(INDEX(#REF!,MATCH($A1569,#REF!,0)),#REF!,0),'Recurrent profile helpers'!G$2)*IF($A1569="", "0", INDEX(#REF!,MATCH($A1569,#REF!,0))),"")</f>
        <v/>
      </c>
      <c r="H1569" s="72" t="str">
        <f>IFERROR(INDEX(#REF!,MATCH(INDEX(#REF!,MATCH($A1569,#REF!,0)),#REF!,0),'Recurrent profile helpers'!H$2)*IF($A1569="", "0", INDEX(#REF!,MATCH($A1569,#REF!,0))),"")</f>
        <v/>
      </c>
      <c r="I1569" s="72" t="str">
        <f>IFERROR(INDEX(#REF!,MATCH(INDEX(#REF!,MATCH($A1569,#REF!,0)),#REF!,0),'Recurrent profile helpers'!I$2)*IF($A1569="", "0", INDEX(#REF!,MATCH($A1569,#REF!,0))),"")</f>
        <v/>
      </c>
      <c r="J1569" s="72" t="str">
        <f>IFERROR(INDEX(#REF!,MATCH(INDEX(#REF!,MATCH($A1569,#REF!,0)),#REF!,0),'Recurrent profile helpers'!J$2)*IF($A1569="", "0", INDEX(#REF!,MATCH($A1569,#REF!,0))),"")</f>
        <v/>
      </c>
      <c r="K1569" s="72" t="str">
        <f>IFERROR(INDEX(#REF!,MATCH(INDEX(#REF!,MATCH($A1569,#REF!,0)),#REF!,0),'Recurrent profile helpers'!K$2)*IF($A1569="", "0", INDEX(#REF!,MATCH($A1569,#REF!,0))),"")</f>
        <v/>
      </c>
      <c r="L1569" s="72" t="str">
        <f>IFERROR(INDEX(#REF!,MATCH(INDEX(#REF!,MATCH($A1569,#REF!,0)),#REF!,0),'Recurrent profile helpers'!L$2)*IF($A1569="", "0", INDEX(#REF!,MATCH($A1569,#REF!,0))),"")</f>
        <v/>
      </c>
      <c r="M1569" s="72" t="str">
        <f>IFERROR(INDEX(#REF!,MATCH(INDEX(#REF!,MATCH($A1569,#REF!,0)),#REF!,0),'Recurrent profile helpers'!M$2)*IF($A1569="", "0", INDEX(#REF!,MATCH($A1569,#REF!,0))),"")</f>
        <v/>
      </c>
      <c r="N1569" s="72" t="str">
        <f>IFERROR(INDEX(#REF!,MATCH(INDEX(#REF!,MATCH($A1569,#REF!,0)),#REF!,0),'Recurrent profile helpers'!N$2)*IF($A1569="", "0", INDEX(#REF!,MATCH($A1569,#REF!,0))),"")</f>
        <v/>
      </c>
    </row>
    <row r="1570" spans="1:14">
      <c r="A1570" t="str">
        <f t="array" ref="A1570">IFERROR(INDEX(#REF!, SMALL(IF((MID(#REF!,2,1)="."),ROW($A$6:$A$4897)-ROW($A$6)+1,IF((MID(#REF!,3,1)="."),ROW($A$6:$A$4892)-ROW($A$6)+1)), ROW(1568:1568))),"" )</f>
        <v/>
      </c>
      <c r="B1570" s="72" t="str">
        <f>IF($A1570="", "", INDEX(#REF!,MATCH($A1570,#REF!,0)))</f>
        <v/>
      </c>
      <c r="C1570" s="72" t="str">
        <f>IFERROR(INDEX(#REF!,MATCH(INDEX(#REF!,MATCH($A1570,#REF!,0)),#REF!,0),'Recurrent profile helpers'!C$2)*IF($A1570="", "0", INDEX(#REF!,MATCH($A1570,#REF!,0))),"")</f>
        <v/>
      </c>
      <c r="D1570" s="72" t="str">
        <f>IFERROR(INDEX(#REF!,MATCH(INDEX(#REF!,MATCH($A1570,#REF!,0)),#REF!,0),'Recurrent profile helpers'!D$2)*IF($A1570="", "0", INDEX(#REF!,MATCH($A1570,#REF!,0))),"")</f>
        <v/>
      </c>
      <c r="E1570" s="72" t="str">
        <f>IFERROR(INDEX(#REF!,MATCH(INDEX(#REF!,MATCH($A1570,#REF!,0)),#REF!,0),'Recurrent profile helpers'!E$2)*IF($A1570="", "0", INDEX(#REF!,MATCH($A1570,#REF!,0))),"")</f>
        <v/>
      </c>
      <c r="F1570" s="72" t="str">
        <f>IFERROR(INDEX(#REF!,MATCH(INDEX(#REF!,MATCH($A1570,#REF!,0)),#REF!,0),'Recurrent profile helpers'!F$2)*IF($A1570="", "0", INDEX(#REF!,MATCH($A1570,#REF!,0))),"")</f>
        <v/>
      </c>
      <c r="G1570" s="72" t="str">
        <f>IFERROR(INDEX(#REF!,MATCH(INDEX(#REF!,MATCH($A1570,#REF!,0)),#REF!,0),'Recurrent profile helpers'!G$2)*IF($A1570="", "0", INDEX(#REF!,MATCH($A1570,#REF!,0))),"")</f>
        <v/>
      </c>
      <c r="H1570" s="72" t="str">
        <f>IFERROR(INDEX(#REF!,MATCH(INDEX(#REF!,MATCH($A1570,#REF!,0)),#REF!,0),'Recurrent profile helpers'!H$2)*IF($A1570="", "0", INDEX(#REF!,MATCH($A1570,#REF!,0))),"")</f>
        <v/>
      </c>
      <c r="I1570" s="72" t="str">
        <f>IFERROR(INDEX(#REF!,MATCH(INDEX(#REF!,MATCH($A1570,#REF!,0)),#REF!,0),'Recurrent profile helpers'!I$2)*IF($A1570="", "0", INDEX(#REF!,MATCH($A1570,#REF!,0))),"")</f>
        <v/>
      </c>
      <c r="J1570" s="72" t="str">
        <f>IFERROR(INDEX(#REF!,MATCH(INDEX(#REF!,MATCH($A1570,#REF!,0)),#REF!,0),'Recurrent profile helpers'!J$2)*IF($A1570="", "0", INDEX(#REF!,MATCH($A1570,#REF!,0))),"")</f>
        <v/>
      </c>
      <c r="K1570" s="72" t="str">
        <f>IFERROR(INDEX(#REF!,MATCH(INDEX(#REF!,MATCH($A1570,#REF!,0)),#REF!,0),'Recurrent profile helpers'!K$2)*IF($A1570="", "0", INDEX(#REF!,MATCH($A1570,#REF!,0))),"")</f>
        <v/>
      </c>
      <c r="L1570" s="72" t="str">
        <f>IFERROR(INDEX(#REF!,MATCH(INDEX(#REF!,MATCH($A1570,#REF!,0)),#REF!,0),'Recurrent profile helpers'!L$2)*IF($A1570="", "0", INDEX(#REF!,MATCH($A1570,#REF!,0))),"")</f>
        <v/>
      </c>
      <c r="M1570" s="72" t="str">
        <f>IFERROR(INDEX(#REF!,MATCH(INDEX(#REF!,MATCH($A1570,#REF!,0)),#REF!,0),'Recurrent profile helpers'!M$2)*IF($A1570="", "0", INDEX(#REF!,MATCH($A1570,#REF!,0))),"")</f>
        <v/>
      </c>
      <c r="N1570" s="72" t="str">
        <f>IFERROR(INDEX(#REF!,MATCH(INDEX(#REF!,MATCH($A1570,#REF!,0)),#REF!,0),'Recurrent profile helpers'!N$2)*IF($A1570="", "0", INDEX(#REF!,MATCH($A1570,#REF!,0))),"")</f>
        <v/>
      </c>
    </row>
    <row r="1571" spans="1:14">
      <c r="A1571" t="str">
        <f t="array" ref="A1571">IFERROR(INDEX(#REF!, SMALL(IF((MID(#REF!,2,1)="."),ROW($A$6:$A$4897)-ROW($A$6)+1,IF((MID(#REF!,3,1)="."),ROW($A$6:$A$4892)-ROW($A$6)+1)), ROW(1569:1569))),"" )</f>
        <v/>
      </c>
      <c r="B1571" s="72" t="str">
        <f>IF($A1571="", "", INDEX(#REF!,MATCH($A1571,#REF!,0)))</f>
        <v/>
      </c>
      <c r="C1571" s="72" t="str">
        <f>IFERROR(INDEX(#REF!,MATCH(INDEX(#REF!,MATCH($A1571,#REF!,0)),#REF!,0),'Recurrent profile helpers'!C$2)*IF($A1571="", "0", INDEX(#REF!,MATCH($A1571,#REF!,0))),"")</f>
        <v/>
      </c>
      <c r="D1571" s="72" t="str">
        <f>IFERROR(INDEX(#REF!,MATCH(INDEX(#REF!,MATCH($A1571,#REF!,0)),#REF!,0),'Recurrent profile helpers'!D$2)*IF($A1571="", "0", INDEX(#REF!,MATCH($A1571,#REF!,0))),"")</f>
        <v/>
      </c>
      <c r="E1571" s="72" t="str">
        <f>IFERROR(INDEX(#REF!,MATCH(INDEX(#REF!,MATCH($A1571,#REF!,0)),#REF!,0),'Recurrent profile helpers'!E$2)*IF($A1571="", "0", INDEX(#REF!,MATCH($A1571,#REF!,0))),"")</f>
        <v/>
      </c>
      <c r="F1571" s="72" t="str">
        <f>IFERROR(INDEX(#REF!,MATCH(INDEX(#REF!,MATCH($A1571,#REF!,0)),#REF!,0),'Recurrent profile helpers'!F$2)*IF($A1571="", "0", INDEX(#REF!,MATCH($A1571,#REF!,0))),"")</f>
        <v/>
      </c>
      <c r="G1571" s="72" t="str">
        <f>IFERROR(INDEX(#REF!,MATCH(INDEX(#REF!,MATCH($A1571,#REF!,0)),#REF!,0),'Recurrent profile helpers'!G$2)*IF($A1571="", "0", INDEX(#REF!,MATCH($A1571,#REF!,0))),"")</f>
        <v/>
      </c>
      <c r="H1571" s="72" t="str">
        <f>IFERROR(INDEX(#REF!,MATCH(INDEX(#REF!,MATCH($A1571,#REF!,0)),#REF!,0),'Recurrent profile helpers'!H$2)*IF($A1571="", "0", INDEX(#REF!,MATCH($A1571,#REF!,0))),"")</f>
        <v/>
      </c>
      <c r="I1571" s="72" t="str">
        <f>IFERROR(INDEX(#REF!,MATCH(INDEX(#REF!,MATCH($A1571,#REF!,0)),#REF!,0),'Recurrent profile helpers'!I$2)*IF($A1571="", "0", INDEX(#REF!,MATCH($A1571,#REF!,0))),"")</f>
        <v/>
      </c>
      <c r="J1571" s="72" t="str">
        <f>IFERROR(INDEX(#REF!,MATCH(INDEX(#REF!,MATCH($A1571,#REF!,0)),#REF!,0),'Recurrent profile helpers'!J$2)*IF($A1571="", "0", INDEX(#REF!,MATCH($A1571,#REF!,0))),"")</f>
        <v/>
      </c>
      <c r="K1571" s="72" t="str">
        <f>IFERROR(INDEX(#REF!,MATCH(INDEX(#REF!,MATCH($A1571,#REF!,0)),#REF!,0),'Recurrent profile helpers'!K$2)*IF($A1571="", "0", INDEX(#REF!,MATCH($A1571,#REF!,0))),"")</f>
        <v/>
      </c>
      <c r="L1571" s="72" t="str">
        <f>IFERROR(INDEX(#REF!,MATCH(INDEX(#REF!,MATCH($A1571,#REF!,0)),#REF!,0),'Recurrent profile helpers'!L$2)*IF($A1571="", "0", INDEX(#REF!,MATCH($A1571,#REF!,0))),"")</f>
        <v/>
      </c>
      <c r="M1571" s="72" t="str">
        <f>IFERROR(INDEX(#REF!,MATCH(INDEX(#REF!,MATCH($A1571,#REF!,0)),#REF!,0),'Recurrent profile helpers'!M$2)*IF($A1571="", "0", INDEX(#REF!,MATCH($A1571,#REF!,0))),"")</f>
        <v/>
      </c>
      <c r="N1571" s="72" t="str">
        <f>IFERROR(INDEX(#REF!,MATCH(INDEX(#REF!,MATCH($A1571,#REF!,0)),#REF!,0),'Recurrent profile helpers'!N$2)*IF($A1571="", "0", INDEX(#REF!,MATCH($A1571,#REF!,0))),"")</f>
        <v/>
      </c>
    </row>
    <row r="1572" spans="1:14">
      <c r="A1572" t="str">
        <f t="array" ref="A1572">IFERROR(INDEX(#REF!, SMALL(IF((MID(#REF!,2,1)="."),ROW($A$6:$A$4897)-ROW($A$6)+1,IF((MID(#REF!,3,1)="."),ROW($A$6:$A$4892)-ROW($A$6)+1)), ROW(1570:1570))),"" )</f>
        <v/>
      </c>
      <c r="B1572" s="72" t="str">
        <f>IF($A1572="", "", INDEX(#REF!,MATCH($A1572,#REF!,0)))</f>
        <v/>
      </c>
      <c r="C1572" s="72" t="str">
        <f>IFERROR(INDEX(#REF!,MATCH(INDEX(#REF!,MATCH($A1572,#REF!,0)),#REF!,0),'Recurrent profile helpers'!C$2)*IF($A1572="", "0", INDEX(#REF!,MATCH($A1572,#REF!,0))),"")</f>
        <v/>
      </c>
      <c r="D1572" s="72" t="str">
        <f>IFERROR(INDEX(#REF!,MATCH(INDEX(#REF!,MATCH($A1572,#REF!,0)),#REF!,0),'Recurrent profile helpers'!D$2)*IF($A1572="", "0", INDEX(#REF!,MATCH($A1572,#REF!,0))),"")</f>
        <v/>
      </c>
      <c r="E1572" s="72" t="str">
        <f>IFERROR(INDEX(#REF!,MATCH(INDEX(#REF!,MATCH($A1572,#REF!,0)),#REF!,0),'Recurrent profile helpers'!E$2)*IF($A1572="", "0", INDEX(#REF!,MATCH($A1572,#REF!,0))),"")</f>
        <v/>
      </c>
      <c r="F1572" s="72" t="str">
        <f>IFERROR(INDEX(#REF!,MATCH(INDEX(#REF!,MATCH($A1572,#REF!,0)),#REF!,0),'Recurrent profile helpers'!F$2)*IF($A1572="", "0", INDEX(#REF!,MATCH($A1572,#REF!,0))),"")</f>
        <v/>
      </c>
      <c r="G1572" s="72" t="str">
        <f>IFERROR(INDEX(#REF!,MATCH(INDEX(#REF!,MATCH($A1572,#REF!,0)),#REF!,0),'Recurrent profile helpers'!G$2)*IF($A1572="", "0", INDEX(#REF!,MATCH($A1572,#REF!,0))),"")</f>
        <v/>
      </c>
      <c r="H1572" s="72" t="str">
        <f>IFERROR(INDEX(#REF!,MATCH(INDEX(#REF!,MATCH($A1572,#REF!,0)),#REF!,0),'Recurrent profile helpers'!H$2)*IF($A1572="", "0", INDEX(#REF!,MATCH($A1572,#REF!,0))),"")</f>
        <v/>
      </c>
      <c r="I1572" s="72" t="str">
        <f>IFERROR(INDEX(#REF!,MATCH(INDEX(#REF!,MATCH($A1572,#REF!,0)),#REF!,0),'Recurrent profile helpers'!I$2)*IF($A1572="", "0", INDEX(#REF!,MATCH($A1572,#REF!,0))),"")</f>
        <v/>
      </c>
      <c r="J1572" s="72" t="str">
        <f>IFERROR(INDEX(#REF!,MATCH(INDEX(#REF!,MATCH($A1572,#REF!,0)),#REF!,0),'Recurrent profile helpers'!J$2)*IF($A1572="", "0", INDEX(#REF!,MATCH($A1572,#REF!,0))),"")</f>
        <v/>
      </c>
      <c r="K1572" s="72" t="str">
        <f>IFERROR(INDEX(#REF!,MATCH(INDEX(#REF!,MATCH($A1572,#REF!,0)),#REF!,0),'Recurrent profile helpers'!K$2)*IF($A1572="", "0", INDEX(#REF!,MATCH($A1572,#REF!,0))),"")</f>
        <v/>
      </c>
      <c r="L1572" s="72" t="str">
        <f>IFERROR(INDEX(#REF!,MATCH(INDEX(#REF!,MATCH($A1572,#REF!,0)),#REF!,0),'Recurrent profile helpers'!L$2)*IF($A1572="", "0", INDEX(#REF!,MATCH($A1572,#REF!,0))),"")</f>
        <v/>
      </c>
      <c r="M1572" s="72" t="str">
        <f>IFERROR(INDEX(#REF!,MATCH(INDEX(#REF!,MATCH($A1572,#REF!,0)),#REF!,0),'Recurrent profile helpers'!M$2)*IF($A1572="", "0", INDEX(#REF!,MATCH($A1572,#REF!,0))),"")</f>
        <v/>
      </c>
      <c r="N1572" s="72" t="str">
        <f>IFERROR(INDEX(#REF!,MATCH(INDEX(#REF!,MATCH($A1572,#REF!,0)),#REF!,0),'Recurrent profile helpers'!N$2)*IF($A1572="", "0", INDEX(#REF!,MATCH($A1572,#REF!,0))),"")</f>
        <v/>
      </c>
    </row>
    <row r="1573" spans="1:14">
      <c r="A1573" t="str">
        <f t="array" ref="A1573">IFERROR(INDEX(#REF!, SMALL(IF((MID(#REF!,2,1)="."),ROW($A$6:$A$4897)-ROW($A$6)+1,IF((MID(#REF!,3,1)="."),ROW($A$6:$A$4892)-ROW($A$6)+1)), ROW(1571:1571))),"" )</f>
        <v/>
      </c>
      <c r="B1573" s="72" t="str">
        <f>IF($A1573="", "", INDEX(#REF!,MATCH($A1573,#REF!,0)))</f>
        <v/>
      </c>
      <c r="C1573" s="72" t="str">
        <f>IFERROR(INDEX(#REF!,MATCH(INDEX(#REF!,MATCH($A1573,#REF!,0)),#REF!,0),'Recurrent profile helpers'!C$2)*IF($A1573="", "0", INDEX(#REF!,MATCH($A1573,#REF!,0))),"")</f>
        <v/>
      </c>
      <c r="D1573" s="72" t="str">
        <f>IFERROR(INDEX(#REF!,MATCH(INDEX(#REF!,MATCH($A1573,#REF!,0)),#REF!,0),'Recurrent profile helpers'!D$2)*IF($A1573="", "0", INDEX(#REF!,MATCH($A1573,#REF!,0))),"")</f>
        <v/>
      </c>
      <c r="E1573" s="72" t="str">
        <f>IFERROR(INDEX(#REF!,MATCH(INDEX(#REF!,MATCH($A1573,#REF!,0)),#REF!,0),'Recurrent profile helpers'!E$2)*IF($A1573="", "0", INDEX(#REF!,MATCH($A1573,#REF!,0))),"")</f>
        <v/>
      </c>
      <c r="F1573" s="72" t="str">
        <f>IFERROR(INDEX(#REF!,MATCH(INDEX(#REF!,MATCH($A1573,#REF!,0)),#REF!,0),'Recurrent profile helpers'!F$2)*IF($A1573="", "0", INDEX(#REF!,MATCH($A1573,#REF!,0))),"")</f>
        <v/>
      </c>
      <c r="G1573" s="72" t="str">
        <f>IFERROR(INDEX(#REF!,MATCH(INDEX(#REF!,MATCH($A1573,#REF!,0)),#REF!,0),'Recurrent profile helpers'!G$2)*IF($A1573="", "0", INDEX(#REF!,MATCH($A1573,#REF!,0))),"")</f>
        <v/>
      </c>
      <c r="H1573" s="72" t="str">
        <f>IFERROR(INDEX(#REF!,MATCH(INDEX(#REF!,MATCH($A1573,#REF!,0)),#REF!,0),'Recurrent profile helpers'!H$2)*IF($A1573="", "0", INDEX(#REF!,MATCH($A1573,#REF!,0))),"")</f>
        <v/>
      </c>
      <c r="I1573" s="72" t="str">
        <f>IFERROR(INDEX(#REF!,MATCH(INDEX(#REF!,MATCH($A1573,#REF!,0)),#REF!,0),'Recurrent profile helpers'!I$2)*IF($A1573="", "0", INDEX(#REF!,MATCH($A1573,#REF!,0))),"")</f>
        <v/>
      </c>
      <c r="J1573" s="72" t="str">
        <f>IFERROR(INDEX(#REF!,MATCH(INDEX(#REF!,MATCH($A1573,#REF!,0)),#REF!,0),'Recurrent profile helpers'!J$2)*IF($A1573="", "0", INDEX(#REF!,MATCH($A1573,#REF!,0))),"")</f>
        <v/>
      </c>
      <c r="K1573" s="72" t="str">
        <f>IFERROR(INDEX(#REF!,MATCH(INDEX(#REF!,MATCH($A1573,#REF!,0)),#REF!,0),'Recurrent profile helpers'!K$2)*IF($A1573="", "0", INDEX(#REF!,MATCH($A1573,#REF!,0))),"")</f>
        <v/>
      </c>
      <c r="L1573" s="72" t="str">
        <f>IFERROR(INDEX(#REF!,MATCH(INDEX(#REF!,MATCH($A1573,#REF!,0)),#REF!,0),'Recurrent profile helpers'!L$2)*IF($A1573="", "0", INDEX(#REF!,MATCH($A1573,#REF!,0))),"")</f>
        <v/>
      </c>
      <c r="M1573" s="72" t="str">
        <f>IFERROR(INDEX(#REF!,MATCH(INDEX(#REF!,MATCH($A1573,#REF!,0)),#REF!,0),'Recurrent profile helpers'!M$2)*IF($A1573="", "0", INDEX(#REF!,MATCH($A1573,#REF!,0))),"")</f>
        <v/>
      </c>
      <c r="N1573" s="72" t="str">
        <f>IFERROR(INDEX(#REF!,MATCH(INDEX(#REF!,MATCH($A1573,#REF!,0)),#REF!,0),'Recurrent profile helpers'!N$2)*IF($A1573="", "0", INDEX(#REF!,MATCH($A1573,#REF!,0))),"")</f>
        <v/>
      </c>
    </row>
    <row r="1574" spans="1:14">
      <c r="A1574" t="str">
        <f t="array" ref="A1574">IFERROR(INDEX(#REF!, SMALL(IF((MID(#REF!,2,1)="."),ROW($A$6:$A$4897)-ROW($A$6)+1,IF((MID(#REF!,3,1)="."),ROW($A$6:$A$4892)-ROW($A$6)+1)), ROW(1572:1572))),"" )</f>
        <v/>
      </c>
      <c r="B1574" s="72" t="str">
        <f>IF($A1574="", "", INDEX(#REF!,MATCH($A1574,#REF!,0)))</f>
        <v/>
      </c>
      <c r="C1574" s="72" t="str">
        <f>IFERROR(INDEX(#REF!,MATCH(INDEX(#REF!,MATCH($A1574,#REF!,0)),#REF!,0),'Recurrent profile helpers'!C$2)*IF($A1574="", "0", INDEX(#REF!,MATCH($A1574,#REF!,0))),"")</f>
        <v/>
      </c>
      <c r="D1574" s="72" t="str">
        <f>IFERROR(INDEX(#REF!,MATCH(INDEX(#REF!,MATCH($A1574,#REF!,0)),#REF!,0),'Recurrent profile helpers'!D$2)*IF($A1574="", "0", INDEX(#REF!,MATCH($A1574,#REF!,0))),"")</f>
        <v/>
      </c>
      <c r="E1574" s="72" t="str">
        <f>IFERROR(INDEX(#REF!,MATCH(INDEX(#REF!,MATCH($A1574,#REF!,0)),#REF!,0),'Recurrent profile helpers'!E$2)*IF($A1574="", "0", INDEX(#REF!,MATCH($A1574,#REF!,0))),"")</f>
        <v/>
      </c>
      <c r="F1574" s="72" t="str">
        <f>IFERROR(INDEX(#REF!,MATCH(INDEX(#REF!,MATCH($A1574,#REF!,0)),#REF!,0),'Recurrent profile helpers'!F$2)*IF($A1574="", "0", INDEX(#REF!,MATCH($A1574,#REF!,0))),"")</f>
        <v/>
      </c>
      <c r="G1574" s="72" t="str">
        <f>IFERROR(INDEX(#REF!,MATCH(INDEX(#REF!,MATCH($A1574,#REF!,0)),#REF!,0),'Recurrent profile helpers'!G$2)*IF($A1574="", "0", INDEX(#REF!,MATCH($A1574,#REF!,0))),"")</f>
        <v/>
      </c>
      <c r="H1574" s="72" t="str">
        <f>IFERROR(INDEX(#REF!,MATCH(INDEX(#REF!,MATCH($A1574,#REF!,0)),#REF!,0),'Recurrent profile helpers'!H$2)*IF($A1574="", "0", INDEX(#REF!,MATCH($A1574,#REF!,0))),"")</f>
        <v/>
      </c>
      <c r="I1574" s="72" t="str">
        <f>IFERROR(INDEX(#REF!,MATCH(INDEX(#REF!,MATCH($A1574,#REF!,0)),#REF!,0),'Recurrent profile helpers'!I$2)*IF($A1574="", "0", INDEX(#REF!,MATCH($A1574,#REF!,0))),"")</f>
        <v/>
      </c>
      <c r="J1574" s="72" t="str">
        <f>IFERROR(INDEX(#REF!,MATCH(INDEX(#REF!,MATCH($A1574,#REF!,0)),#REF!,0),'Recurrent profile helpers'!J$2)*IF($A1574="", "0", INDEX(#REF!,MATCH($A1574,#REF!,0))),"")</f>
        <v/>
      </c>
      <c r="K1574" s="72" t="str">
        <f>IFERROR(INDEX(#REF!,MATCH(INDEX(#REF!,MATCH($A1574,#REF!,0)),#REF!,0),'Recurrent profile helpers'!K$2)*IF($A1574="", "0", INDEX(#REF!,MATCH($A1574,#REF!,0))),"")</f>
        <v/>
      </c>
      <c r="L1574" s="72" t="str">
        <f>IFERROR(INDEX(#REF!,MATCH(INDEX(#REF!,MATCH($A1574,#REF!,0)),#REF!,0),'Recurrent profile helpers'!L$2)*IF($A1574="", "0", INDEX(#REF!,MATCH($A1574,#REF!,0))),"")</f>
        <v/>
      </c>
      <c r="M1574" s="72" t="str">
        <f>IFERROR(INDEX(#REF!,MATCH(INDEX(#REF!,MATCH($A1574,#REF!,0)),#REF!,0),'Recurrent profile helpers'!M$2)*IF($A1574="", "0", INDEX(#REF!,MATCH($A1574,#REF!,0))),"")</f>
        <v/>
      </c>
      <c r="N1574" s="72" t="str">
        <f>IFERROR(INDEX(#REF!,MATCH(INDEX(#REF!,MATCH($A1574,#REF!,0)),#REF!,0),'Recurrent profile helpers'!N$2)*IF($A1574="", "0", INDEX(#REF!,MATCH($A1574,#REF!,0))),"")</f>
        <v/>
      </c>
    </row>
    <row r="1575" spans="1:14">
      <c r="A1575" t="str">
        <f t="array" ref="A1575">IFERROR(INDEX(#REF!, SMALL(IF((MID(#REF!,2,1)="."),ROW($A$6:$A$4897)-ROW($A$6)+1,IF((MID(#REF!,3,1)="."),ROW($A$6:$A$4892)-ROW($A$6)+1)), ROW(1573:1573))),"" )</f>
        <v/>
      </c>
      <c r="B1575" s="72" t="str">
        <f>IF($A1575="", "", INDEX(#REF!,MATCH($A1575,#REF!,0)))</f>
        <v/>
      </c>
      <c r="C1575" s="72" t="str">
        <f>IFERROR(INDEX(#REF!,MATCH(INDEX(#REF!,MATCH($A1575,#REF!,0)),#REF!,0),'Recurrent profile helpers'!C$2)*IF($A1575="", "0", INDEX(#REF!,MATCH($A1575,#REF!,0))),"")</f>
        <v/>
      </c>
      <c r="D1575" s="72" t="str">
        <f>IFERROR(INDEX(#REF!,MATCH(INDEX(#REF!,MATCH($A1575,#REF!,0)),#REF!,0),'Recurrent profile helpers'!D$2)*IF($A1575="", "0", INDEX(#REF!,MATCH($A1575,#REF!,0))),"")</f>
        <v/>
      </c>
      <c r="E1575" s="72" t="str">
        <f>IFERROR(INDEX(#REF!,MATCH(INDEX(#REF!,MATCH($A1575,#REF!,0)),#REF!,0),'Recurrent profile helpers'!E$2)*IF($A1575="", "0", INDEX(#REF!,MATCH($A1575,#REF!,0))),"")</f>
        <v/>
      </c>
      <c r="F1575" s="72" t="str">
        <f>IFERROR(INDEX(#REF!,MATCH(INDEX(#REF!,MATCH($A1575,#REF!,0)),#REF!,0),'Recurrent profile helpers'!F$2)*IF($A1575="", "0", INDEX(#REF!,MATCH($A1575,#REF!,0))),"")</f>
        <v/>
      </c>
      <c r="G1575" s="72" t="str">
        <f>IFERROR(INDEX(#REF!,MATCH(INDEX(#REF!,MATCH($A1575,#REF!,0)),#REF!,0),'Recurrent profile helpers'!G$2)*IF($A1575="", "0", INDEX(#REF!,MATCH($A1575,#REF!,0))),"")</f>
        <v/>
      </c>
      <c r="H1575" s="72" t="str">
        <f>IFERROR(INDEX(#REF!,MATCH(INDEX(#REF!,MATCH($A1575,#REF!,0)),#REF!,0),'Recurrent profile helpers'!H$2)*IF($A1575="", "0", INDEX(#REF!,MATCH($A1575,#REF!,0))),"")</f>
        <v/>
      </c>
      <c r="I1575" s="72" t="str">
        <f>IFERROR(INDEX(#REF!,MATCH(INDEX(#REF!,MATCH($A1575,#REF!,0)),#REF!,0),'Recurrent profile helpers'!I$2)*IF($A1575="", "0", INDEX(#REF!,MATCH($A1575,#REF!,0))),"")</f>
        <v/>
      </c>
      <c r="J1575" s="72" t="str">
        <f>IFERROR(INDEX(#REF!,MATCH(INDEX(#REF!,MATCH($A1575,#REF!,0)),#REF!,0),'Recurrent profile helpers'!J$2)*IF($A1575="", "0", INDEX(#REF!,MATCH($A1575,#REF!,0))),"")</f>
        <v/>
      </c>
      <c r="K1575" s="72" t="str">
        <f>IFERROR(INDEX(#REF!,MATCH(INDEX(#REF!,MATCH($A1575,#REF!,0)),#REF!,0),'Recurrent profile helpers'!K$2)*IF($A1575="", "0", INDEX(#REF!,MATCH($A1575,#REF!,0))),"")</f>
        <v/>
      </c>
      <c r="L1575" s="72" t="str">
        <f>IFERROR(INDEX(#REF!,MATCH(INDEX(#REF!,MATCH($A1575,#REF!,0)),#REF!,0),'Recurrent profile helpers'!L$2)*IF($A1575="", "0", INDEX(#REF!,MATCH($A1575,#REF!,0))),"")</f>
        <v/>
      </c>
      <c r="M1575" s="72" t="str">
        <f>IFERROR(INDEX(#REF!,MATCH(INDEX(#REF!,MATCH($A1575,#REF!,0)),#REF!,0),'Recurrent profile helpers'!M$2)*IF($A1575="", "0", INDEX(#REF!,MATCH($A1575,#REF!,0))),"")</f>
        <v/>
      </c>
      <c r="N1575" s="72" t="str">
        <f>IFERROR(INDEX(#REF!,MATCH(INDEX(#REF!,MATCH($A1575,#REF!,0)),#REF!,0),'Recurrent profile helpers'!N$2)*IF($A1575="", "0", INDEX(#REF!,MATCH($A1575,#REF!,0))),"")</f>
        <v/>
      </c>
    </row>
    <row r="1576" spans="1:14">
      <c r="A1576" t="str">
        <f t="array" ref="A1576">IFERROR(INDEX(#REF!, SMALL(IF((MID(#REF!,2,1)="."),ROW($A$6:$A$4897)-ROW($A$6)+1,IF((MID(#REF!,3,1)="."),ROW($A$6:$A$4892)-ROW($A$6)+1)), ROW(1574:1574))),"" )</f>
        <v/>
      </c>
      <c r="B1576" s="72" t="str">
        <f>IF($A1576="", "", INDEX(#REF!,MATCH($A1576,#REF!,0)))</f>
        <v/>
      </c>
      <c r="C1576" s="72" t="str">
        <f>IFERROR(INDEX(#REF!,MATCH(INDEX(#REF!,MATCH($A1576,#REF!,0)),#REF!,0),'Recurrent profile helpers'!C$2)*IF($A1576="", "0", INDEX(#REF!,MATCH($A1576,#REF!,0))),"")</f>
        <v/>
      </c>
      <c r="D1576" s="72" t="str">
        <f>IFERROR(INDEX(#REF!,MATCH(INDEX(#REF!,MATCH($A1576,#REF!,0)),#REF!,0),'Recurrent profile helpers'!D$2)*IF($A1576="", "0", INDEX(#REF!,MATCH($A1576,#REF!,0))),"")</f>
        <v/>
      </c>
      <c r="E1576" s="72" t="str">
        <f>IFERROR(INDEX(#REF!,MATCH(INDEX(#REF!,MATCH($A1576,#REF!,0)),#REF!,0),'Recurrent profile helpers'!E$2)*IF($A1576="", "0", INDEX(#REF!,MATCH($A1576,#REF!,0))),"")</f>
        <v/>
      </c>
      <c r="F1576" s="72" t="str">
        <f>IFERROR(INDEX(#REF!,MATCH(INDEX(#REF!,MATCH($A1576,#REF!,0)),#REF!,0),'Recurrent profile helpers'!F$2)*IF($A1576="", "0", INDEX(#REF!,MATCH($A1576,#REF!,0))),"")</f>
        <v/>
      </c>
      <c r="G1576" s="72" t="str">
        <f>IFERROR(INDEX(#REF!,MATCH(INDEX(#REF!,MATCH($A1576,#REF!,0)),#REF!,0),'Recurrent profile helpers'!G$2)*IF($A1576="", "0", INDEX(#REF!,MATCH($A1576,#REF!,0))),"")</f>
        <v/>
      </c>
      <c r="H1576" s="72" t="str">
        <f>IFERROR(INDEX(#REF!,MATCH(INDEX(#REF!,MATCH($A1576,#REF!,0)),#REF!,0),'Recurrent profile helpers'!H$2)*IF($A1576="", "0", INDEX(#REF!,MATCH($A1576,#REF!,0))),"")</f>
        <v/>
      </c>
      <c r="I1576" s="72" t="str">
        <f>IFERROR(INDEX(#REF!,MATCH(INDEX(#REF!,MATCH($A1576,#REF!,0)),#REF!,0),'Recurrent profile helpers'!I$2)*IF($A1576="", "0", INDEX(#REF!,MATCH($A1576,#REF!,0))),"")</f>
        <v/>
      </c>
      <c r="J1576" s="72" t="str">
        <f>IFERROR(INDEX(#REF!,MATCH(INDEX(#REF!,MATCH($A1576,#REF!,0)),#REF!,0),'Recurrent profile helpers'!J$2)*IF($A1576="", "0", INDEX(#REF!,MATCH($A1576,#REF!,0))),"")</f>
        <v/>
      </c>
      <c r="K1576" s="72" t="str">
        <f>IFERROR(INDEX(#REF!,MATCH(INDEX(#REF!,MATCH($A1576,#REF!,0)),#REF!,0),'Recurrent profile helpers'!K$2)*IF($A1576="", "0", INDEX(#REF!,MATCH($A1576,#REF!,0))),"")</f>
        <v/>
      </c>
      <c r="L1576" s="72" t="str">
        <f>IFERROR(INDEX(#REF!,MATCH(INDEX(#REF!,MATCH($A1576,#REF!,0)),#REF!,0),'Recurrent profile helpers'!L$2)*IF($A1576="", "0", INDEX(#REF!,MATCH($A1576,#REF!,0))),"")</f>
        <v/>
      </c>
      <c r="M1576" s="72" t="str">
        <f>IFERROR(INDEX(#REF!,MATCH(INDEX(#REF!,MATCH($A1576,#REF!,0)),#REF!,0),'Recurrent profile helpers'!M$2)*IF($A1576="", "0", INDEX(#REF!,MATCH($A1576,#REF!,0))),"")</f>
        <v/>
      </c>
      <c r="N1576" s="72" t="str">
        <f>IFERROR(INDEX(#REF!,MATCH(INDEX(#REF!,MATCH($A1576,#REF!,0)),#REF!,0),'Recurrent profile helpers'!N$2)*IF($A1576="", "0", INDEX(#REF!,MATCH($A1576,#REF!,0))),"")</f>
        <v/>
      </c>
    </row>
    <row r="1577" spans="1:14">
      <c r="A1577" t="str">
        <f t="array" ref="A1577">IFERROR(INDEX(#REF!, SMALL(IF((MID(#REF!,2,1)="."),ROW($A$6:$A$4897)-ROW($A$6)+1,IF((MID(#REF!,3,1)="."),ROW($A$6:$A$4892)-ROW($A$6)+1)), ROW(1575:1575))),"" )</f>
        <v/>
      </c>
      <c r="B1577" s="72" t="str">
        <f>IF($A1577="", "", INDEX(#REF!,MATCH($A1577,#REF!,0)))</f>
        <v/>
      </c>
      <c r="C1577" s="72" t="str">
        <f>IFERROR(INDEX(#REF!,MATCH(INDEX(#REF!,MATCH($A1577,#REF!,0)),#REF!,0),'Recurrent profile helpers'!C$2)*IF($A1577="", "0", INDEX(#REF!,MATCH($A1577,#REF!,0))),"")</f>
        <v/>
      </c>
      <c r="D1577" s="72" t="str">
        <f>IFERROR(INDEX(#REF!,MATCH(INDEX(#REF!,MATCH($A1577,#REF!,0)),#REF!,0),'Recurrent profile helpers'!D$2)*IF($A1577="", "0", INDEX(#REF!,MATCH($A1577,#REF!,0))),"")</f>
        <v/>
      </c>
      <c r="E1577" s="72" t="str">
        <f>IFERROR(INDEX(#REF!,MATCH(INDEX(#REF!,MATCH($A1577,#REF!,0)),#REF!,0),'Recurrent profile helpers'!E$2)*IF($A1577="", "0", INDEX(#REF!,MATCH($A1577,#REF!,0))),"")</f>
        <v/>
      </c>
      <c r="F1577" s="72" t="str">
        <f>IFERROR(INDEX(#REF!,MATCH(INDEX(#REF!,MATCH($A1577,#REF!,0)),#REF!,0),'Recurrent profile helpers'!F$2)*IF($A1577="", "0", INDEX(#REF!,MATCH($A1577,#REF!,0))),"")</f>
        <v/>
      </c>
      <c r="G1577" s="72" t="str">
        <f>IFERROR(INDEX(#REF!,MATCH(INDEX(#REF!,MATCH($A1577,#REF!,0)),#REF!,0),'Recurrent profile helpers'!G$2)*IF($A1577="", "0", INDEX(#REF!,MATCH($A1577,#REF!,0))),"")</f>
        <v/>
      </c>
      <c r="H1577" s="72" t="str">
        <f>IFERROR(INDEX(#REF!,MATCH(INDEX(#REF!,MATCH($A1577,#REF!,0)),#REF!,0),'Recurrent profile helpers'!H$2)*IF($A1577="", "0", INDEX(#REF!,MATCH($A1577,#REF!,0))),"")</f>
        <v/>
      </c>
      <c r="I1577" s="72" t="str">
        <f>IFERROR(INDEX(#REF!,MATCH(INDEX(#REF!,MATCH($A1577,#REF!,0)),#REF!,0),'Recurrent profile helpers'!I$2)*IF($A1577="", "0", INDEX(#REF!,MATCH($A1577,#REF!,0))),"")</f>
        <v/>
      </c>
      <c r="J1577" s="72" t="str">
        <f>IFERROR(INDEX(#REF!,MATCH(INDEX(#REF!,MATCH($A1577,#REF!,0)),#REF!,0),'Recurrent profile helpers'!J$2)*IF($A1577="", "0", INDEX(#REF!,MATCH($A1577,#REF!,0))),"")</f>
        <v/>
      </c>
      <c r="K1577" s="72" t="str">
        <f>IFERROR(INDEX(#REF!,MATCH(INDEX(#REF!,MATCH($A1577,#REF!,0)),#REF!,0),'Recurrent profile helpers'!K$2)*IF($A1577="", "0", INDEX(#REF!,MATCH($A1577,#REF!,0))),"")</f>
        <v/>
      </c>
      <c r="L1577" s="72" t="str">
        <f>IFERROR(INDEX(#REF!,MATCH(INDEX(#REF!,MATCH($A1577,#REF!,0)),#REF!,0),'Recurrent profile helpers'!L$2)*IF($A1577="", "0", INDEX(#REF!,MATCH($A1577,#REF!,0))),"")</f>
        <v/>
      </c>
      <c r="M1577" s="72" t="str">
        <f>IFERROR(INDEX(#REF!,MATCH(INDEX(#REF!,MATCH($A1577,#REF!,0)),#REF!,0),'Recurrent profile helpers'!M$2)*IF($A1577="", "0", INDEX(#REF!,MATCH($A1577,#REF!,0))),"")</f>
        <v/>
      </c>
      <c r="N1577" s="72" t="str">
        <f>IFERROR(INDEX(#REF!,MATCH(INDEX(#REF!,MATCH($A1577,#REF!,0)),#REF!,0),'Recurrent profile helpers'!N$2)*IF($A1577="", "0", INDEX(#REF!,MATCH($A1577,#REF!,0))),"")</f>
        <v/>
      </c>
    </row>
    <row r="1578" spans="1:14">
      <c r="A1578" t="str">
        <f t="array" ref="A1578">IFERROR(INDEX(#REF!, SMALL(IF((MID(#REF!,2,1)="."),ROW($A$6:$A$4897)-ROW($A$6)+1,IF((MID(#REF!,3,1)="."),ROW($A$6:$A$4892)-ROW($A$6)+1)), ROW(1576:1576))),"" )</f>
        <v/>
      </c>
      <c r="B1578" s="72" t="str">
        <f>IF($A1578="", "", INDEX(#REF!,MATCH($A1578,#REF!,0)))</f>
        <v/>
      </c>
      <c r="C1578" s="72" t="str">
        <f>IFERROR(INDEX(#REF!,MATCH(INDEX(#REF!,MATCH($A1578,#REF!,0)),#REF!,0),'Recurrent profile helpers'!C$2)*IF($A1578="", "0", INDEX(#REF!,MATCH($A1578,#REF!,0))),"")</f>
        <v/>
      </c>
      <c r="D1578" s="72" t="str">
        <f>IFERROR(INDEX(#REF!,MATCH(INDEX(#REF!,MATCH($A1578,#REF!,0)),#REF!,0),'Recurrent profile helpers'!D$2)*IF($A1578="", "0", INDEX(#REF!,MATCH($A1578,#REF!,0))),"")</f>
        <v/>
      </c>
      <c r="E1578" s="72" t="str">
        <f>IFERROR(INDEX(#REF!,MATCH(INDEX(#REF!,MATCH($A1578,#REF!,0)),#REF!,0),'Recurrent profile helpers'!E$2)*IF($A1578="", "0", INDEX(#REF!,MATCH($A1578,#REF!,0))),"")</f>
        <v/>
      </c>
      <c r="F1578" s="72" t="str">
        <f>IFERROR(INDEX(#REF!,MATCH(INDEX(#REF!,MATCH($A1578,#REF!,0)),#REF!,0),'Recurrent profile helpers'!F$2)*IF($A1578="", "0", INDEX(#REF!,MATCH($A1578,#REF!,0))),"")</f>
        <v/>
      </c>
      <c r="G1578" s="72" t="str">
        <f>IFERROR(INDEX(#REF!,MATCH(INDEX(#REF!,MATCH($A1578,#REF!,0)),#REF!,0),'Recurrent profile helpers'!G$2)*IF($A1578="", "0", INDEX(#REF!,MATCH($A1578,#REF!,0))),"")</f>
        <v/>
      </c>
      <c r="H1578" s="72" t="str">
        <f>IFERROR(INDEX(#REF!,MATCH(INDEX(#REF!,MATCH($A1578,#REF!,0)),#REF!,0),'Recurrent profile helpers'!H$2)*IF($A1578="", "0", INDEX(#REF!,MATCH($A1578,#REF!,0))),"")</f>
        <v/>
      </c>
      <c r="I1578" s="72" t="str">
        <f>IFERROR(INDEX(#REF!,MATCH(INDEX(#REF!,MATCH($A1578,#REF!,0)),#REF!,0),'Recurrent profile helpers'!I$2)*IF($A1578="", "0", INDEX(#REF!,MATCH($A1578,#REF!,0))),"")</f>
        <v/>
      </c>
      <c r="J1578" s="72" t="str">
        <f>IFERROR(INDEX(#REF!,MATCH(INDEX(#REF!,MATCH($A1578,#REF!,0)),#REF!,0),'Recurrent profile helpers'!J$2)*IF($A1578="", "0", INDEX(#REF!,MATCH($A1578,#REF!,0))),"")</f>
        <v/>
      </c>
      <c r="K1578" s="72" t="str">
        <f>IFERROR(INDEX(#REF!,MATCH(INDEX(#REF!,MATCH($A1578,#REF!,0)),#REF!,0),'Recurrent profile helpers'!K$2)*IF($A1578="", "0", INDEX(#REF!,MATCH($A1578,#REF!,0))),"")</f>
        <v/>
      </c>
      <c r="L1578" s="72" t="str">
        <f>IFERROR(INDEX(#REF!,MATCH(INDEX(#REF!,MATCH($A1578,#REF!,0)),#REF!,0),'Recurrent profile helpers'!L$2)*IF($A1578="", "0", INDEX(#REF!,MATCH($A1578,#REF!,0))),"")</f>
        <v/>
      </c>
      <c r="M1578" s="72" t="str">
        <f>IFERROR(INDEX(#REF!,MATCH(INDEX(#REF!,MATCH($A1578,#REF!,0)),#REF!,0),'Recurrent profile helpers'!M$2)*IF($A1578="", "0", INDEX(#REF!,MATCH($A1578,#REF!,0))),"")</f>
        <v/>
      </c>
      <c r="N1578" s="72" t="str">
        <f>IFERROR(INDEX(#REF!,MATCH(INDEX(#REF!,MATCH($A1578,#REF!,0)),#REF!,0),'Recurrent profile helpers'!N$2)*IF($A1578="", "0", INDEX(#REF!,MATCH($A1578,#REF!,0))),"")</f>
        <v/>
      </c>
    </row>
    <row r="1579" spans="1:14">
      <c r="A1579" t="str">
        <f t="array" ref="A1579">IFERROR(INDEX(#REF!, SMALL(IF((MID(#REF!,2,1)="."),ROW($A$6:$A$4897)-ROW($A$6)+1,IF((MID(#REF!,3,1)="."),ROW($A$6:$A$4892)-ROW($A$6)+1)), ROW(1577:1577))),"" )</f>
        <v/>
      </c>
      <c r="B1579" s="72" t="str">
        <f>IF($A1579="", "", INDEX(#REF!,MATCH($A1579,#REF!,0)))</f>
        <v/>
      </c>
      <c r="C1579" s="72" t="str">
        <f>IFERROR(INDEX(#REF!,MATCH(INDEX(#REF!,MATCH($A1579,#REF!,0)),#REF!,0),'Recurrent profile helpers'!C$2)*IF($A1579="", "0", INDEX(#REF!,MATCH($A1579,#REF!,0))),"")</f>
        <v/>
      </c>
      <c r="D1579" s="72" t="str">
        <f>IFERROR(INDEX(#REF!,MATCH(INDEX(#REF!,MATCH($A1579,#REF!,0)),#REF!,0),'Recurrent profile helpers'!D$2)*IF($A1579="", "0", INDEX(#REF!,MATCH($A1579,#REF!,0))),"")</f>
        <v/>
      </c>
      <c r="E1579" s="72" t="str">
        <f>IFERROR(INDEX(#REF!,MATCH(INDEX(#REF!,MATCH($A1579,#REF!,0)),#REF!,0),'Recurrent profile helpers'!E$2)*IF($A1579="", "0", INDEX(#REF!,MATCH($A1579,#REF!,0))),"")</f>
        <v/>
      </c>
      <c r="F1579" s="72" t="str">
        <f>IFERROR(INDEX(#REF!,MATCH(INDEX(#REF!,MATCH($A1579,#REF!,0)),#REF!,0),'Recurrent profile helpers'!F$2)*IF($A1579="", "0", INDEX(#REF!,MATCH($A1579,#REF!,0))),"")</f>
        <v/>
      </c>
      <c r="G1579" s="72" t="str">
        <f>IFERROR(INDEX(#REF!,MATCH(INDEX(#REF!,MATCH($A1579,#REF!,0)),#REF!,0),'Recurrent profile helpers'!G$2)*IF($A1579="", "0", INDEX(#REF!,MATCH($A1579,#REF!,0))),"")</f>
        <v/>
      </c>
      <c r="H1579" s="72" t="str">
        <f>IFERROR(INDEX(#REF!,MATCH(INDEX(#REF!,MATCH($A1579,#REF!,0)),#REF!,0),'Recurrent profile helpers'!H$2)*IF($A1579="", "0", INDEX(#REF!,MATCH($A1579,#REF!,0))),"")</f>
        <v/>
      </c>
      <c r="I1579" s="72" t="str">
        <f>IFERROR(INDEX(#REF!,MATCH(INDEX(#REF!,MATCH($A1579,#REF!,0)),#REF!,0),'Recurrent profile helpers'!I$2)*IF($A1579="", "0", INDEX(#REF!,MATCH($A1579,#REF!,0))),"")</f>
        <v/>
      </c>
      <c r="J1579" s="72" t="str">
        <f>IFERROR(INDEX(#REF!,MATCH(INDEX(#REF!,MATCH($A1579,#REF!,0)),#REF!,0),'Recurrent profile helpers'!J$2)*IF($A1579="", "0", INDEX(#REF!,MATCH($A1579,#REF!,0))),"")</f>
        <v/>
      </c>
      <c r="K1579" s="72" t="str">
        <f>IFERROR(INDEX(#REF!,MATCH(INDEX(#REF!,MATCH($A1579,#REF!,0)),#REF!,0),'Recurrent profile helpers'!K$2)*IF($A1579="", "0", INDEX(#REF!,MATCH($A1579,#REF!,0))),"")</f>
        <v/>
      </c>
      <c r="L1579" s="72" t="str">
        <f>IFERROR(INDEX(#REF!,MATCH(INDEX(#REF!,MATCH($A1579,#REF!,0)),#REF!,0),'Recurrent profile helpers'!L$2)*IF($A1579="", "0", INDEX(#REF!,MATCH($A1579,#REF!,0))),"")</f>
        <v/>
      </c>
      <c r="M1579" s="72" t="str">
        <f>IFERROR(INDEX(#REF!,MATCH(INDEX(#REF!,MATCH($A1579,#REF!,0)),#REF!,0),'Recurrent profile helpers'!M$2)*IF($A1579="", "0", INDEX(#REF!,MATCH($A1579,#REF!,0))),"")</f>
        <v/>
      </c>
      <c r="N1579" s="72" t="str">
        <f>IFERROR(INDEX(#REF!,MATCH(INDEX(#REF!,MATCH($A1579,#REF!,0)),#REF!,0),'Recurrent profile helpers'!N$2)*IF($A1579="", "0", INDEX(#REF!,MATCH($A1579,#REF!,0))),"")</f>
        <v/>
      </c>
    </row>
    <row r="1580" spans="1:14">
      <c r="A1580" t="str">
        <f t="array" ref="A1580">IFERROR(INDEX(#REF!, SMALL(IF((MID(#REF!,2,1)="."),ROW($A$6:$A$4897)-ROW($A$6)+1,IF((MID(#REF!,3,1)="."),ROW($A$6:$A$4892)-ROW($A$6)+1)), ROW(1578:1578))),"" )</f>
        <v/>
      </c>
      <c r="B1580" s="72" t="str">
        <f>IF($A1580="", "", INDEX(#REF!,MATCH($A1580,#REF!,0)))</f>
        <v/>
      </c>
      <c r="C1580" s="72" t="str">
        <f>IFERROR(INDEX(#REF!,MATCH(INDEX(#REF!,MATCH($A1580,#REF!,0)),#REF!,0),'Recurrent profile helpers'!C$2)*IF($A1580="", "0", INDEX(#REF!,MATCH($A1580,#REF!,0))),"")</f>
        <v/>
      </c>
      <c r="D1580" s="72" t="str">
        <f>IFERROR(INDEX(#REF!,MATCH(INDEX(#REF!,MATCH($A1580,#REF!,0)),#REF!,0),'Recurrent profile helpers'!D$2)*IF($A1580="", "0", INDEX(#REF!,MATCH($A1580,#REF!,0))),"")</f>
        <v/>
      </c>
      <c r="E1580" s="72" t="str">
        <f>IFERROR(INDEX(#REF!,MATCH(INDEX(#REF!,MATCH($A1580,#REF!,0)),#REF!,0),'Recurrent profile helpers'!E$2)*IF($A1580="", "0", INDEX(#REF!,MATCH($A1580,#REF!,0))),"")</f>
        <v/>
      </c>
      <c r="F1580" s="72" t="str">
        <f>IFERROR(INDEX(#REF!,MATCH(INDEX(#REF!,MATCH($A1580,#REF!,0)),#REF!,0),'Recurrent profile helpers'!F$2)*IF($A1580="", "0", INDEX(#REF!,MATCH($A1580,#REF!,0))),"")</f>
        <v/>
      </c>
      <c r="G1580" s="72" t="str">
        <f>IFERROR(INDEX(#REF!,MATCH(INDEX(#REF!,MATCH($A1580,#REF!,0)),#REF!,0),'Recurrent profile helpers'!G$2)*IF($A1580="", "0", INDEX(#REF!,MATCH($A1580,#REF!,0))),"")</f>
        <v/>
      </c>
      <c r="H1580" s="72" t="str">
        <f>IFERROR(INDEX(#REF!,MATCH(INDEX(#REF!,MATCH($A1580,#REF!,0)),#REF!,0),'Recurrent profile helpers'!H$2)*IF($A1580="", "0", INDEX(#REF!,MATCH($A1580,#REF!,0))),"")</f>
        <v/>
      </c>
      <c r="I1580" s="72" t="str">
        <f>IFERROR(INDEX(#REF!,MATCH(INDEX(#REF!,MATCH($A1580,#REF!,0)),#REF!,0),'Recurrent profile helpers'!I$2)*IF($A1580="", "0", INDEX(#REF!,MATCH($A1580,#REF!,0))),"")</f>
        <v/>
      </c>
      <c r="J1580" s="72" t="str">
        <f>IFERROR(INDEX(#REF!,MATCH(INDEX(#REF!,MATCH($A1580,#REF!,0)),#REF!,0),'Recurrent profile helpers'!J$2)*IF($A1580="", "0", INDEX(#REF!,MATCH($A1580,#REF!,0))),"")</f>
        <v/>
      </c>
      <c r="K1580" s="72" t="str">
        <f>IFERROR(INDEX(#REF!,MATCH(INDEX(#REF!,MATCH($A1580,#REF!,0)),#REF!,0),'Recurrent profile helpers'!K$2)*IF($A1580="", "0", INDEX(#REF!,MATCH($A1580,#REF!,0))),"")</f>
        <v/>
      </c>
      <c r="L1580" s="72" t="str">
        <f>IFERROR(INDEX(#REF!,MATCH(INDEX(#REF!,MATCH($A1580,#REF!,0)),#REF!,0),'Recurrent profile helpers'!L$2)*IF($A1580="", "0", INDEX(#REF!,MATCH($A1580,#REF!,0))),"")</f>
        <v/>
      </c>
      <c r="M1580" s="72" t="str">
        <f>IFERROR(INDEX(#REF!,MATCH(INDEX(#REF!,MATCH($A1580,#REF!,0)),#REF!,0),'Recurrent profile helpers'!M$2)*IF($A1580="", "0", INDEX(#REF!,MATCH($A1580,#REF!,0))),"")</f>
        <v/>
      </c>
      <c r="N1580" s="72" t="str">
        <f>IFERROR(INDEX(#REF!,MATCH(INDEX(#REF!,MATCH($A1580,#REF!,0)),#REF!,0),'Recurrent profile helpers'!N$2)*IF($A1580="", "0", INDEX(#REF!,MATCH($A1580,#REF!,0))),"")</f>
        <v/>
      </c>
    </row>
    <row r="1581" spans="1:14">
      <c r="A1581" t="str">
        <f t="array" ref="A1581">IFERROR(INDEX(#REF!, SMALL(IF((MID(#REF!,2,1)="."),ROW($A$6:$A$4897)-ROW($A$6)+1,IF((MID(#REF!,3,1)="."),ROW($A$6:$A$4892)-ROW($A$6)+1)), ROW(1579:1579))),"" )</f>
        <v/>
      </c>
      <c r="B1581" s="72" t="str">
        <f>IF($A1581="", "", INDEX(#REF!,MATCH($A1581,#REF!,0)))</f>
        <v/>
      </c>
      <c r="C1581" s="72" t="str">
        <f>IFERROR(INDEX(#REF!,MATCH(INDEX(#REF!,MATCH($A1581,#REF!,0)),#REF!,0),'Recurrent profile helpers'!C$2)*IF($A1581="", "0", INDEX(#REF!,MATCH($A1581,#REF!,0))),"")</f>
        <v/>
      </c>
      <c r="D1581" s="72" t="str">
        <f>IFERROR(INDEX(#REF!,MATCH(INDEX(#REF!,MATCH($A1581,#REF!,0)),#REF!,0),'Recurrent profile helpers'!D$2)*IF($A1581="", "0", INDEX(#REF!,MATCH($A1581,#REF!,0))),"")</f>
        <v/>
      </c>
      <c r="E1581" s="72" t="str">
        <f>IFERROR(INDEX(#REF!,MATCH(INDEX(#REF!,MATCH($A1581,#REF!,0)),#REF!,0),'Recurrent profile helpers'!E$2)*IF($A1581="", "0", INDEX(#REF!,MATCH($A1581,#REF!,0))),"")</f>
        <v/>
      </c>
      <c r="F1581" s="72" t="str">
        <f>IFERROR(INDEX(#REF!,MATCH(INDEX(#REF!,MATCH($A1581,#REF!,0)),#REF!,0),'Recurrent profile helpers'!F$2)*IF($A1581="", "0", INDEX(#REF!,MATCH($A1581,#REF!,0))),"")</f>
        <v/>
      </c>
      <c r="G1581" s="72" t="str">
        <f>IFERROR(INDEX(#REF!,MATCH(INDEX(#REF!,MATCH($A1581,#REF!,0)),#REF!,0),'Recurrent profile helpers'!G$2)*IF($A1581="", "0", INDEX(#REF!,MATCH($A1581,#REF!,0))),"")</f>
        <v/>
      </c>
      <c r="H1581" s="72" t="str">
        <f>IFERROR(INDEX(#REF!,MATCH(INDEX(#REF!,MATCH($A1581,#REF!,0)),#REF!,0),'Recurrent profile helpers'!H$2)*IF($A1581="", "0", INDEX(#REF!,MATCH($A1581,#REF!,0))),"")</f>
        <v/>
      </c>
      <c r="I1581" s="72" t="str">
        <f>IFERROR(INDEX(#REF!,MATCH(INDEX(#REF!,MATCH($A1581,#REF!,0)),#REF!,0),'Recurrent profile helpers'!I$2)*IF($A1581="", "0", INDEX(#REF!,MATCH($A1581,#REF!,0))),"")</f>
        <v/>
      </c>
      <c r="J1581" s="72" t="str">
        <f>IFERROR(INDEX(#REF!,MATCH(INDEX(#REF!,MATCH($A1581,#REF!,0)),#REF!,0),'Recurrent profile helpers'!J$2)*IF($A1581="", "0", INDEX(#REF!,MATCH($A1581,#REF!,0))),"")</f>
        <v/>
      </c>
      <c r="K1581" s="72" t="str">
        <f>IFERROR(INDEX(#REF!,MATCH(INDEX(#REF!,MATCH($A1581,#REF!,0)),#REF!,0),'Recurrent profile helpers'!K$2)*IF($A1581="", "0", INDEX(#REF!,MATCH($A1581,#REF!,0))),"")</f>
        <v/>
      </c>
      <c r="L1581" s="72" t="str">
        <f>IFERROR(INDEX(#REF!,MATCH(INDEX(#REF!,MATCH($A1581,#REF!,0)),#REF!,0),'Recurrent profile helpers'!L$2)*IF($A1581="", "0", INDEX(#REF!,MATCH($A1581,#REF!,0))),"")</f>
        <v/>
      </c>
      <c r="M1581" s="72" t="str">
        <f>IFERROR(INDEX(#REF!,MATCH(INDEX(#REF!,MATCH($A1581,#REF!,0)),#REF!,0),'Recurrent profile helpers'!M$2)*IF($A1581="", "0", INDEX(#REF!,MATCH($A1581,#REF!,0))),"")</f>
        <v/>
      </c>
      <c r="N1581" s="72" t="str">
        <f>IFERROR(INDEX(#REF!,MATCH(INDEX(#REF!,MATCH($A1581,#REF!,0)),#REF!,0),'Recurrent profile helpers'!N$2)*IF($A1581="", "0", INDEX(#REF!,MATCH($A1581,#REF!,0))),"")</f>
        <v/>
      </c>
    </row>
    <row r="1582" spans="1:14">
      <c r="A1582" t="str">
        <f t="array" ref="A1582">IFERROR(INDEX(#REF!, SMALL(IF((MID(#REF!,2,1)="."),ROW($A$6:$A$4897)-ROW($A$6)+1,IF((MID(#REF!,3,1)="."),ROW($A$6:$A$4892)-ROW($A$6)+1)), ROW(1580:1580))),"" )</f>
        <v/>
      </c>
      <c r="B1582" s="72" t="str">
        <f>IF($A1582="", "", INDEX(#REF!,MATCH($A1582,#REF!,0)))</f>
        <v/>
      </c>
      <c r="C1582" s="72" t="str">
        <f>IFERROR(INDEX(#REF!,MATCH(INDEX(#REF!,MATCH($A1582,#REF!,0)),#REF!,0),'Recurrent profile helpers'!C$2)*IF($A1582="", "0", INDEX(#REF!,MATCH($A1582,#REF!,0))),"")</f>
        <v/>
      </c>
      <c r="D1582" s="72" t="str">
        <f>IFERROR(INDEX(#REF!,MATCH(INDEX(#REF!,MATCH($A1582,#REF!,0)),#REF!,0),'Recurrent profile helpers'!D$2)*IF($A1582="", "0", INDEX(#REF!,MATCH($A1582,#REF!,0))),"")</f>
        <v/>
      </c>
      <c r="E1582" s="72" t="str">
        <f>IFERROR(INDEX(#REF!,MATCH(INDEX(#REF!,MATCH($A1582,#REF!,0)),#REF!,0),'Recurrent profile helpers'!E$2)*IF($A1582="", "0", INDEX(#REF!,MATCH($A1582,#REF!,0))),"")</f>
        <v/>
      </c>
      <c r="F1582" s="72" t="str">
        <f>IFERROR(INDEX(#REF!,MATCH(INDEX(#REF!,MATCH($A1582,#REF!,0)),#REF!,0),'Recurrent profile helpers'!F$2)*IF($A1582="", "0", INDEX(#REF!,MATCH($A1582,#REF!,0))),"")</f>
        <v/>
      </c>
      <c r="G1582" s="72" t="str">
        <f>IFERROR(INDEX(#REF!,MATCH(INDEX(#REF!,MATCH($A1582,#REF!,0)),#REF!,0),'Recurrent profile helpers'!G$2)*IF($A1582="", "0", INDEX(#REF!,MATCH($A1582,#REF!,0))),"")</f>
        <v/>
      </c>
      <c r="H1582" s="72" t="str">
        <f>IFERROR(INDEX(#REF!,MATCH(INDEX(#REF!,MATCH($A1582,#REF!,0)),#REF!,0),'Recurrent profile helpers'!H$2)*IF($A1582="", "0", INDEX(#REF!,MATCH($A1582,#REF!,0))),"")</f>
        <v/>
      </c>
      <c r="I1582" s="72" t="str">
        <f>IFERROR(INDEX(#REF!,MATCH(INDEX(#REF!,MATCH($A1582,#REF!,0)),#REF!,0),'Recurrent profile helpers'!I$2)*IF($A1582="", "0", INDEX(#REF!,MATCH($A1582,#REF!,0))),"")</f>
        <v/>
      </c>
      <c r="J1582" s="72" t="str">
        <f>IFERROR(INDEX(#REF!,MATCH(INDEX(#REF!,MATCH($A1582,#REF!,0)),#REF!,0),'Recurrent profile helpers'!J$2)*IF($A1582="", "0", INDEX(#REF!,MATCH($A1582,#REF!,0))),"")</f>
        <v/>
      </c>
      <c r="K1582" s="72" t="str">
        <f>IFERROR(INDEX(#REF!,MATCH(INDEX(#REF!,MATCH($A1582,#REF!,0)),#REF!,0),'Recurrent profile helpers'!K$2)*IF($A1582="", "0", INDEX(#REF!,MATCH($A1582,#REF!,0))),"")</f>
        <v/>
      </c>
      <c r="L1582" s="72" t="str">
        <f>IFERROR(INDEX(#REF!,MATCH(INDEX(#REF!,MATCH($A1582,#REF!,0)),#REF!,0),'Recurrent profile helpers'!L$2)*IF($A1582="", "0", INDEX(#REF!,MATCH($A1582,#REF!,0))),"")</f>
        <v/>
      </c>
      <c r="M1582" s="72" t="str">
        <f>IFERROR(INDEX(#REF!,MATCH(INDEX(#REF!,MATCH($A1582,#REF!,0)),#REF!,0),'Recurrent profile helpers'!M$2)*IF($A1582="", "0", INDEX(#REF!,MATCH($A1582,#REF!,0))),"")</f>
        <v/>
      </c>
      <c r="N1582" s="72" t="str">
        <f>IFERROR(INDEX(#REF!,MATCH(INDEX(#REF!,MATCH($A1582,#REF!,0)),#REF!,0),'Recurrent profile helpers'!N$2)*IF($A1582="", "0", INDEX(#REF!,MATCH($A1582,#REF!,0))),"")</f>
        <v/>
      </c>
    </row>
    <row r="1583" spans="1:14">
      <c r="A1583" t="str">
        <f t="array" ref="A1583">IFERROR(INDEX(#REF!, SMALL(IF((MID(#REF!,2,1)="."),ROW($A$6:$A$4897)-ROW($A$6)+1,IF((MID(#REF!,3,1)="."),ROW($A$6:$A$4892)-ROW($A$6)+1)), ROW(1581:1581))),"" )</f>
        <v/>
      </c>
      <c r="B1583" s="72" t="str">
        <f>IF($A1583="", "", INDEX(#REF!,MATCH($A1583,#REF!,0)))</f>
        <v/>
      </c>
      <c r="C1583" s="72" t="str">
        <f>IFERROR(INDEX(#REF!,MATCH(INDEX(#REF!,MATCH($A1583,#REF!,0)),#REF!,0),'Recurrent profile helpers'!C$2)*IF($A1583="", "0", INDEX(#REF!,MATCH($A1583,#REF!,0))),"")</f>
        <v/>
      </c>
      <c r="D1583" s="72" t="str">
        <f>IFERROR(INDEX(#REF!,MATCH(INDEX(#REF!,MATCH($A1583,#REF!,0)),#REF!,0),'Recurrent profile helpers'!D$2)*IF($A1583="", "0", INDEX(#REF!,MATCH($A1583,#REF!,0))),"")</f>
        <v/>
      </c>
      <c r="E1583" s="72" t="str">
        <f>IFERROR(INDEX(#REF!,MATCH(INDEX(#REF!,MATCH($A1583,#REF!,0)),#REF!,0),'Recurrent profile helpers'!E$2)*IF($A1583="", "0", INDEX(#REF!,MATCH($A1583,#REF!,0))),"")</f>
        <v/>
      </c>
      <c r="F1583" s="72" t="str">
        <f>IFERROR(INDEX(#REF!,MATCH(INDEX(#REF!,MATCH($A1583,#REF!,0)),#REF!,0),'Recurrent profile helpers'!F$2)*IF($A1583="", "0", INDEX(#REF!,MATCH($A1583,#REF!,0))),"")</f>
        <v/>
      </c>
      <c r="G1583" s="72" t="str">
        <f>IFERROR(INDEX(#REF!,MATCH(INDEX(#REF!,MATCH($A1583,#REF!,0)),#REF!,0),'Recurrent profile helpers'!G$2)*IF($A1583="", "0", INDEX(#REF!,MATCH($A1583,#REF!,0))),"")</f>
        <v/>
      </c>
      <c r="H1583" s="72" t="str">
        <f>IFERROR(INDEX(#REF!,MATCH(INDEX(#REF!,MATCH($A1583,#REF!,0)),#REF!,0),'Recurrent profile helpers'!H$2)*IF($A1583="", "0", INDEX(#REF!,MATCH($A1583,#REF!,0))),"")</f>
        <v/>
      </c>
      <c r="I1583" s="72" t="str">
        <f>IFERROR(INDEX(#REF!,MATCH(INDEX(#REF!,MATCH($A1583,#REF!,0)),#REF!,0),'Recurrent profile helpers'!I$2)*IF($A1583="", "0", INDEX(#REF!,MATCH($A1583,#REF!,0))),"")</f>
        <v/>
      </c>
      <c r="J1583" s="72" t="str">
        <f>IFERROR(INDEX(#REF!,MATCH(INDEX(#REF!,MATCH($A1583,#REF!,0)),#REF!,0),'Recurrent profile helpers'!J$2)*IF($A1583="", "0", INDEX(#REF!,MATCH($A1583,#REF!,0))),"")</f>
        <v/>
      </c>
      <c r="K1583" s="72" t="str">
        <f>IFERROR(INDEX(#REF!,MATCH(INDEX(#REF!,MATCH($A1583,#REF!,0)),#REF!,0),'Recurrent profile helpers'!K$2)*IF($A1583="", "0", INDEX(#REF!,MATCH($A1583,#REF!,0))),"")</f>
        <v/>
      </c>
      <c r="L1583" s="72" t="str">
        <f>IFERROR(INDEX(#REF!,MATCH(INDEX(#REF!,MATCH($A1583,#REF!,0)),#REF!,0),'Recurrent profile helpers'!L$2)*IF($A1583="", "0", INDEX(#REF!,MATCH($A1583,#REF!,0))),"")</f>
        <v/>
      </c>
      <c r="M1583" s="72" t="str">
        <f>IFERROR(INDEX(#REF!,MATCH(INDEX(#REF!,MATCH($A1583,#REF!,0)),#REF!,0),'Recurrent profile helpers'!M$2)*IF($A1583="", "0", INDEX(#REF!,MATCH($A1583,#REF!,0))),"")</f>
        <v/>
      </c>
      <c r="N1583" s="72" t="str">
        <f>IFERROR(INDEX(#REF!,MATCH(INDEX(#REF!,MATCH($A1583,#REF!,0)),#REF!,0),'Recurrent profile helpers'!N$2)*IF($A1583="", "0", INDEX(#REF!,MATCH($A1583,#REF!,0))),"")</f>
        <v/>
      </c>
    </row>
    <row r="1584" spans="1:14">
      <c r="A1584" t="str">
        <f t="array" ref="A1584">IFERROR(INDEX(#REF!, SMALL(IF((MID(#REF!,2,1)="."),ROW($A$6:$A$4897)-ROW($A$6)+1,IF((MID(#REF!,3,1)="."),ROW($A$6:$A$4892)-ROW($A$6)+1)), ROW(1582:1582))),"" )</f>
        <v/>
      </c>
      <c r="B1584" s="72" t="str">
        <f>IF($A1584="", "", INDEX(#REF!,MATCH($A1584,#REF!,0)))</f>
        <v/>
      </c>
      <c r="C1584" s="72" t="str">
        <f>IFERROR(INDEX(#REF!,MATCH(INDEX(#REF!,MATCH($A1584,#REF!,0)),#REF!,0),'Recurrent profile helpers'!C$2)*IF($A1584="", "0", INDEX(#REF!,MATCH($A1584,#REF!,0))),"")</f>
        <v/>
      </c>
      <c r="D1584" s="72" t="str">
        <f>IFERROR(INDEX(#REF!,MATCH(INDEX(#REF!,MATCH($A1584,#REF!,0)),#REF!,0),'Recurrent profile helpers'!D$2)*IF($A1584="", "0", INDEX(#REF!,MATCH($A1584,#REF!,0))),"")</f>
        <v/>
      </c>
      <c r="E1584" s="72" t="str">
        <f>IFERROR(INDEX(#REF!,MATCH(INDEX(#REF!,MATCH($A1584,#REF!,0)),#REF!,0),'Recurrent profile helpers'!E$2)*IF($A1584="", "0", INDEX(#REF!,MATCH($A1584,#REF!,0))),"")</f>
        <v/>
      </c>
      <c r="F1584" s="72" t="str">
        <f>IFERROR(INDEX(#REF!,MATCH(INDEX(#REF!,MATCH($A1584,#REF!,0)),#REF!,0),'Recurrent profile helpers'!F$2)*IF($A1584="", "0", INDEX(#REF!,MATCH($A1584,#REF!,0))),"")</f>
        <v/>
      </c>
      <c r="G1584" s="72" t="str">
        <f>IFERROR(INDEX(#REF!,MATCH(INDEX(#REF!,MATCH($A1584,#REF!,0)),#REF!,0),'Recurrent profile helpers'!G$2)*IF($A1584="", "0", INDEX(#REF!,MATCH($A1584,#REF!,0))),"")</f>
        <v/>
      </c>
      <c r="H1584" s="72" t="str">
        <f>IFERROR(INDEX(#REF!,MATCH(INDEX(#REF!,MATCH($A1584,#REF!,0)),#REF!,0),'Recurrent profile helpers'!H$2)*IF($A1584="", "0", INDEX(#REF!,MATCH($A1584,#REF!,0))),"")</f>
        <v/>
      </c>
      <c r="I1584" s="72" t="str">
        <f>IFERROR(INDEX(#REF!,MATCH(INDEX(#REF!,MATCH($A1584,#REF!,0)),#REF!,0),'Recurrent profile helpers'!I$2)*IF($A1584="", "0", INDEX(#REF!,MATCH($A1584,#REF!,0))),"")</f>
        <v/>
      </c>
      <c r="J1584" s="72" t="str">
        <f>IFERROR(INDEX(#REF!,MATCH(INDEX(#REF!,MATCH($A1584,#REF!,0)),#REF!,0),'Recurrent profile helpers'!J$2)*IF($A1584="", "0", INDEX(#REF!,MATCH($A1584,#REF!,0))),"")</f>
        <v/>
      </c>
      <c r="K1584" s="72" t="str">
        <f>IFERROR(INDEX(#REF!,MATCH(INDEX(#REF!,MATCH($A1584,#REF!,0)),#REF!,0),'Recurrent profile helpers'!K$2)*IF($A1584="", "0", INDEX(#REF!,MATCH($A1584,#REF!,0))),"")</f>
        <v/>
      </c>
      <c r="L1584" s="72" t="str">
        <f>IFERROR(INDEX(#REF!,MATCH(INDEX(#REF!,MATCH($A1584,#REF!,0)),#REF!,0),'Recurrent profile helpers'!L$2)*IF($A1584="", "0", INDEX(#REF!,MATCH($A1584,#REF!,0))),"")</f>
        <v/>
      </c>
      <c r="M1584" s="72" t="str">
        <f>IFERROR(INDEX(#REF!,MATCH(INDEX(#REF!,MATCH($A1584,#REF!,0)),#REF!,0),'Recurrent profile helpers'!M$2)*IF($A1584="", "0", INDEX(#REF!,MATCH($A1584,#REF!,0))),"")</f>
        <v/>
      </c>
      <c r="N1584" s="72" t="str">
        <f>IFERROR(INDEX(#REF!,MATCH(INDEX(#REF!,MATCH($A1584,#REF!,0)),#REF!,0),'Recurrent profile helpers'!N$2)*IF($A1584="", "0", INDEX(#REF!,MATCH($A1584,#REF!,0))),"")</f>
        <v/>
      </c>
    </row>
    <row r="1585" spans="1:14">
      <c r="A1585" t="str">
        <f t="array" ref="A1585">IFERROR(INDEX(#REF!, SMALL(IF((MID(#REF!,2,1)="."),ROW($A$6:$A$4897)-ROW($A$6)+1,IF((MID(#REF!,3,1)="."),ROW($A$6:$A$4892)-ROW($A$6)+1)), ROW(1583:1583))),"" )</f>
        <v/>
      </c>
      <c r="B1585" s="72" t="str">
        <f>IF($A1585="", "", INDEX(#REF!,MATCH($A1585,#REF!,0)))</f>
        <v/>
      </c>
      <c r="C1585" s="72" t="str">
        <f>IFERROR(INDEX(#REF!,MATCH(INDEX(#REF!,MATCH($A1585,#REF!,0)),#REF!,0),'Recurrent profile helpers'!C$2)*IF($A1585="", "0", INDEX(#REF!,MATCH($A1585,#REF!,0))),"")</f>
        <v/>
      </c>
      <c r="D1585" s="72" t="str">
        <f>IFERROR(INDEX(#REF!,MATCH(INDEX(#REF!,MATCH($A1585,#REF!,0)),#REF!,0),'Recurrent profile helpers'!D$2)*IF($A1585="", "0", INDEX(#REF!,MATCH($A1585,#REF!,0))),"")</f>
        <v/>
      </c>
      <c r="E1585" s="72" t="str">
        <f>IFERROR(INDEX(#REF!,MATCH(INDEX(#REF!,MATCH($A1585,#REF!,0)),#REF!,0),'Recurrent profile helpers'!E$2)*IF($A1585="", "0", INDEX(#REF!,MATCH($A1585,#REF!,0))),"")</f>
        <v/>
      </c>
      <c r="F1585" s="72" t="str">
        <f>IFERROR(INDEX(#REF!,MATCH(INDEX(#REF!,MATCH($A1585,#REF!,0)),#REF!,0),'Recurrent profile helpers'!F$2)*IF($A1585="", "0", INDEX(#REF!,MATCH($A1585,#REF!,0))),"")</f>
        <v/>
      </c>
      <c r="G1585" s="72" t="str">
        <f>IFERROR(INDEX(#REF!,MATCH(INDEX(#REF!,MATCH($A1585,#REF!,0)),#REF!,0),'Recurrent profile helpers'!G$2)*IF($A1585="", "0", INDEX(#REF!,MATCH($A1585,#REF!,0))),"")</f>
        <v/>
      </c>
      <c r="H1585" s="72" t="str">
        <f>IFERROR(INDEX(#REF!,MATCH(INDEX(#REF!,MATCH($A1585,#REF!,0)),#REF!,0),'Recurrent profile helpers'!H$2)*IF($A1585="", "0", INDEX(#REF!,MATCH($A1585,#REF!,0))),"")</f>
        <v/>
      </c>
      <c r="I1585" s="72" t="str">
        <f>IFERROR(INDEX(#REF!,MATCH(INDEX(#REF!,MATCH($A1585,#REF!,0)),#REF!,0),'Recurrent profile helpers'!I$2)*IF($A1585="", "0", INDEX(#REF!,MATCH($A1585,#REF!,0))),"")</f>
        <v/>
      </c>
      <c r="J1585" s="72" t="str">
        <f>IFERROR(INDEX(#REF!,MATCH(INDEX(#REF!,MATCH($A1585,#REF!,0)),#REF!,0),'Recurrent profile helpers'!J$2)*IF($A1585="", "0", INDEX(#REF!,MATCH($A1585,#REF!,0))),"")</f>
        <v/>
      </c>
      <c r="K1585" s="72" t="str">
        <f>IFERROR(INDEX(#REF!,MATCH(INDEX(#REF!,MATCH($A1585,#REF!,0)),#REF!,0),'Recurrent profile helpers'!K$2)*IF($A1585="", "0", INDEX(#REF!,MATCH($A1585,#REF!,0))),"")</f>
        <v/>
      </c>
      <c r="L1585" s="72" t="str">
        <f>IFERROR(INDEX(#REF!,MATCH(INDEX(#REF!,MATCH($A1585,#REF!,0)),#REF!,0),'Recurrent profile helpers'!L$2)*IF($A1585="", "0", INDEX(#REF!,MATCH($A1585,#REF!,0))),"")</f>
        <v/>
      </c>
      <c r="M1585" s="72" t="str">
        <f>IFERROR(INDEX(#REF!,MATCH(INDEX(#REF!,MATCH($A1585,#REF!,0)),#REF!,0),'Recurrent profile helpers'!M$2)*IF($A1585="", "0", INDEX(#REF!,MATCH($A1585,#REF!,0))),"")</f>
        <v/>
      </c>
      <c r="N1585" s="72" t="str">
        <f>IFERROR(INDEX(#REF!,MATCH(INDEX(#REF!,MATCH($A1585,#REF!,0)),#REF!,0),'Recurrent profile helpers'!N$2)*IF($A1585="", "0", INDEX(#REF!,MATCH($A1585,#REF!,0))),"")</f>
        <v/>
      </c>
    </row>
    <row r="1586" spans="1:14">
      <c r="A1586" t="str">
        <f t="array" ref="A1586">IFERROR(INDEX(#REF!, SMALL(IF((MID(#REF!,2,1)="."),ROW($A$6:$A$4897)-ROW($A$6)+1,IF((MID(#REF!,3,1)="."),ROW($A$6:$A$4892)-ROW($A$6)+1)), ROW(1584:1584))),"" )</f>
        <v/>
      </c>
      <c r="B1586" s="72" t="str">
        <f>IF($A1586="", "", INDEX(#REF!,MATCH($A1586,#REF!,0)))</f>
        <v/>
      </c>
      <c r="C1586" s="72" t="str">
        <f>IFERROR(INDEX(#REF!,MATCH(INDEX(#REF!,MATCH($A1586,#REF!,0)),#REF!,0),'Recurrent profile helpers'!C$2)*IF($A1586="", "0", INDEX(#REF!,MATCH($A1586,#REF!,0))),"")</f>
        <v/>
      </c>
      <c r="D1586" s="72" t="str">
        <f>IFERROR(INDEX(#REF!,MATCH(INDEX(#REF!,MATCH($A1586,#REF!,0)),#REF!,0),'Recurrent profile helpers'!D$2)*IF($A1586="", "0", INDEX(#REF!,MATCH($A1586,#REF!,0))),"")</f>
        <v/>
      </c>
      <c r="E1586" s="72" t="str">
        <f>IFERROR(INDEX(#REF!,MATCH(INDEX(#REF!,MATCH($A1586,#REF!,0)),#REF!,0),'Recurrent profile helpers'!E$2)*IF($A1586="", "0", INDEX(#REF!,MATCH($A1586,#REF!,0))),"")</f>
        <v/>
      </c>
      <c r="F1586" s="72" t="str">
        <f>IFERROR(INDEX(#REF!,MATCH(INDEX(#REF!,MATCH($A1586,#REF!,0)),#REF!,0),'Recurrent profile helpers'!F$2)*IF($A1586="", "0", INDEX(#REF!,MATCH($A1586,#REF!,0))),"")</f>
        <v/>
      </c>
      <c r="G1586" s="72" t="str">
        <f>IFERROR(INDEX(#REF!,MATCH(INDEX(#REF!,MATCH($A1586,#REF!,0)),#REF!,0),'Recurrent profile helpers'!G$2)*IF($A1586="", "0", INDEX(#REF!,MATCH($A1586,#REF!,0))),"")</f>
        <v/>
      </c>
      <c r="H1586" s="72" t="str">
        <f>IFERROR(INDEX(#REF!,MATCH(INDEX(#REF!,MATCH($A1586,#REF!,0)),#REF!,0),'Recurrent profile helpers'!H$2)*IF($A1586="", "0", INDEX(#REF!,MATCH($A1586,#REF!,0))),"")</f>
        <v/>
      </c>
      <c r="I1586" s="72" t="str">
        <f>IFERROR(INDEX(#REF!,MATCH(INDEX(#REF!,MATCH($A1586,#REF!,0)),#REF!,0),'Recurrent profile helpers'!I$2)*IF($A1586="", "0", INDEX(#REF!,MATCH($A1586,#REF!,0))),"")</f>
        <v/>
      </c>
      <c r="J1586" s="72" t="str">
        <f>IFERROR(INDEX(#REF!,MATCH(INDEX(#REF!,MATCH($A1586,#REF!,0)),#REF!,0),'Recurrent profile helpers'!J$2)*IF($A1586="", "0", INDEX(#REF!,MATCH($A1586,#REF!,0))),"")</f>
        <v/>
      </c>
      <c r="K1586" s="72" t="str">
        <f>IFERROR(INDEX(#REF!,MATCH(INDEX(#REF!,MATCH($A1586,#REF!,0)),#REF!,0),'Recurrent profile helpers'!K$2)*IF($A1586="", "0", INDEX(#REF!,MATCH($A1586,#REF!,0))),"")</f>
        <v/>
      </c>
      <c r="L1586" s="72" t="str">
        <f>IFERROR(INDEX(#REF!,MATCH(INDEX(#REF!,MATCH($A1586,#REF!,0)),#REF!,0),'Recurrent profile helpers'!L$2)*IF($A1586="", "0", INDEX(#REF!,MATCH($A1586,#REF!,0))),"")</f>
        <v/>
      </c>
      <c r="M1586" s="72" t="str">
        <f>IFERROR(INDEX(#REF!,MATCH(INDEX(#REF!,MATCH($A1586,#REF!,0)),#REF!,0),'Recurrent profile helpers'!M$2)*IF($A1586="", "0", INDEX(#REF!,MATCH($A1586,#REF!,0))),"")</f>
        <v/>
      </c>
      <c r="N1586" s="72" t="str">
        <f>IFERROR(INDEX(#REF!,MATCH(INDEX(#REF!,MATCH($A1586,#REF!,0)),#REF!,0),'Recurrent profile helpers'!N$2)*IF($A1586="", "0", INDEX(#REF!,MATCH($A1586,#REF!,0))),"")</f>
        <v/>
      </c>
    </row>
    <row r="1587" spans="1:14">
      <c r="A1587" t="str">
        <f t="array" ref="A1587">IFERROR(INDEX(#REF!, SMALL(IF((MID(#REF!,2,1)="."),ROW($A$6:$A$4897)-ROW($A$6)+1,IF((MID(#REF!,3,1)="."),ROW($A$6:$A$4892)-ROW($A$6)+1)), ROW(1585:1585))),"" )</f>
        <v/>
      </c>
      <c r="B1587" s="72" t="str">
        <f>IF($A1587="", "", INDEX(#REF!,MATCH($A1587,#REF!,0)))</f>
        <v/>
      </c>
      <c r="C1587" s="72" t="str">
        <f>IFERROR(INDEX(#REF!,MATCH(INDEX(#REF!,MATCH($A1587,#REF!,0)),#REF!,0),'Recurrent profile helpers'!C$2)*IF($A1587="", "0", INDEX(#REF!,MATCH($A1587,#REF!,0))),"")</f>
        <v/>
      </c>
      <c r="D1587" s="72" t="str">
        <f>IFERROR(INDEX(#REF!,MATCH(INDEX(#REF!,MATCH($A1587,#REF!,0)),#REF!,0),'Recurrent profile helpers'!D$2)*IF($A1587="", "0", INDEX(#REF!,MATCH($A1587,#REF!,0))),"")</f>
        <v/>
      </c>
      <c r="E1587" s="72" t="str">
        <f>IFERROR(INDEX(#REF!,MATCH(INDEX(#REF!,MATCH($A1587,#REF!,0)),#REF!,0),'Recurrent profile helpers'!E$2)*IF($A1587="", "0", INDEX(#REF!,MATCH($A1587,#REF!,0))),"")</f>
        <v/>
      </c>
      <c r="F1587" s="72" t="str">
        <f>IFERROR(INDEX(#REF!,MATCH(INDEX(#REF!,MATCH($A1587,#REF!,0)),#REF!,0),'Recurrent profile helpers'!F$2)*IF($A1587="", "0", INDEX(#REF!,MATCH($A1587,#REF!,0))),"")</f>
        <v/>
      </c>
      <c r="G1587" s="72" t="str">
        <f>IFERROR(INDEX(#REF!,MATCH(INDEX(#REF!,MATCH($A1587,#REF!,0)),#REF!,0),'Recurrent profile helpers'!G$2)*IF($A1587="", "0", INDEX(#REF!,MATCH($A1587,#REF!,0))),"")</f>
        <v/>
      </c>
      <c r="H1587" s="72" t="str">
        <f>IFERROR(INDEX(#REF!,MATCH(INDEX(#REF!,MATCH($A1587,#REF!,0)),#REF!,0),'Recurrent profile helpers'!H$2)*IF($A1587="", "0", INDEX(#REF!,MATCH($A1587,#REF!,0))),"")</f>
        <v/>
      </c>
      <c r="I1587" s="72" t="str">
        <f>IFERROR(INDEX(#REF!,MATCH(INDEX(#REF!,MATCH($A1587,#REF!,0)),#REF!,0),'Recurrent profile helpers'!I$2)*IF($A1587="", "0", INDEX(#REF!,MATCH($A1587,#REF!,0))),"")</f>
        <v/>
      </c>
      <c r="J1587" s="72" t="str">
        <f>IFERROR(INDEX(#REF!,MATCH(INDEX(#REF!,MATCH($A1587,#REF!,0)),#REF!,0),'Recurrent profile helpers'!J$2)*IF($A1587="", "0", INDEX(#REF!,MATCH($A1587,#REF!,0))),"")</f>
        <v/>
      </c>
      <c r="K1587" s="72" t="str">
        <f>IFERROR(INDEX(#REF!,MATCH(INDEX(#REF!,MATCH($A1587,#REF!,0)),#REF!,0),'Recurrent profile helpers'!K$2)*IF($A1587="", "0", INDEX(#REF!,MATCH($A1587,#REF!,0))),"")</f>
        <v/>
      </c>
      <c r="L1587" s="72" t="str">
        <f>IFERROR(INDEX(#REF!,MATCH(INDEX(#REF!,MATCH($A1587,#REF!,0)),#REF!,0),'Recurrent profile helpers'!L$2)*IF($A1587="", "0", INDEX(#REF!,MATCH($A1587,#REF!,0))),"")</f>
        <v/>
      </c>
      <c r="M1587" s="72" t="str">
        <f>IFERROR(INDEX(#REF!,MATCH(INDEX(#REF!,MATCH($A1587,#REF!,0)),#REF!,0),'Recurrent profile helpers'!M$2)*IF($A1587="", "0", INDEX(#REF!,MATCH($A1587,#REF!,0))),"")</f>
        <v/>
      </c>
      <c r="N1587" s="72" t="str">
        <f>IFERROR(INDEX(#REF!,MATCH(INDEX(#REF!,MATCH($A1587,#REF!,0)),#REF!,0),'Recurrent profile helpers'!N$2)*IF($A1587="", "0", INDEX(#REF!,MATCH($A1587,#REF!,0))),"")</f>
        <v/>
      </c>
    </row>
    <row r="1588" spans="1:14">
      <c r="A1588" t="str">
        <f t="array" ref="A1588">IFERROR(INDEX(#REF!, SMALL(IF((MID(#REF!,2,1)="."),ROW($A$6:$A$4897)-ROW($A$6)+1,IF((MID(#REF!,3,1)="."),ROW($A$6:$A$4892)-ROW($A$6)+1)), ROW(1586:1586))),"" )</f>
        <v/>
      </c>
      <c r="B1588" s="72" t="str">
        <f>IF($A1588="", "", INDEX(#REF!,MATCH($A1588,#REF!,0)))</f>
        <v/>
      </c>
      <c r="C1588" s="72" t="str">
        <f>IFERROR(INDEX(#REF!,MATCH(INDEX(#REF!,MATCH($A1588,#REF!,0)),#REF!,0),'Recurrent profile helpers'!C$2)*IF($A1588="", "0", INDEX(#REF!,MATCH($A1588,#REF!,0))),"")</f>
        <v/>
      </c>
      <c r="D1588" s="72" t="str">
        <f>IFERROR(INDEX(#REF!,MATCH(INDEX(#REF!,MATCH($A1588,#REF!,0)),#REF!,0),'Recurrent profile helpers'!D$2)*IF($A1588="", "0", INDEX(#REF!,MATCH($A1588,#REF!,0))),"")</f>
        <v/>
      </c>
      <c r="E1588" s="72" t="str">
        <f>IFERROR(INDEX(#REF!,MATCH(INDEX(#REF!,MATCH($A1588,#REF!,0)),#REF!,0),'Recurrent profile helpers'!E$2)*IF($A1588="", "0", INDEX(#REF!,MATCH($A1588,#REF!,0))),"")</f>
        <v/>
      </c>
      <c r="F1588" s="72" t="str">
        <f>IFERROR(INDEX(#REF!,MATCH(INDEX(#REF!,MATCH($A1588,#REF!,0)),#REF!,0),'Recurrent profile helpers'!F$2)*IF($A1588="", "0", INDEX(#REF!,MATCH($A1588,#REF!,0))),"")</f>
        <v/>
      </c>
      <c r="G1588" s="72" t="str">
        <f>IFERROR(INDEX(#REF!,MATCH(INDEX(#REF!,MATCH($A1588,#REF!,0)),#REF!,0),'Recurrent profile helpers'!G$2)*IF($A1588="", "0", INDEX(#REF!,MATCH($A1588,#REF!,0))),"")</f>
        <v/>
      </c>
      <c r="H1588" s="72" t="str">
        <f>IFERROR(INDEX(#REF!,MATCH(INDEX(#REF!,MATCH($A1588,#REF!,0)),#REF!,0),'Recurrent profile helpers'!H$2)*IF($A1588="", "0", INDEX(#REF!,MATCH($A1588,#REF!,0))),"")</f>
        <v/>
      </c>
      <c r="I1588" s="72" t="str">
        <f>IFERROR(INDEX(#REF!,MATCH(INDEX(#REF!,MATCH($A1588,#REF!,0)),#REF!,0),'Recurrent profile helpers'!I$2)*IF($A1588="", "0", INDEX(#REF!,MATCH($A1588,#REF!,0))),"")</f>
        <v/>
      </c>
      <c r="J1588" s="72" t="str">
        <f>IFERROR(INDEX(#REF!,MATCH(INDEX(#REF!,MATCH($A1588,#REF!,0)),#REF!,0),'Recurrent profile helpers'!J$2)*IF($A1588="", "0", INDEX(#REF!,MATCH($A1588,#REF!,0))),"")</f>
        <v/>
      </c>
      <c r="K1588" s="72" t="str">
        <f>IFERROR(INDEX(#REF!,MATCH(INDEX(#REF!,MATCH($A1588,#REF!,0)),#REF!,0),'Recurrent profile helpers'!K$2)*IF($A1588="", "0", INDEX(#REF!,MATCH($A1588,#REF!,0))),"")</f>
        <v/>
      </c>
      <c r="L1588" s="72" t="str">
        <f>IFERROR(INDEX(#REF!,MATCH(INDEX(#REF!,MATCH($A1588,#REF!,0)),#REF!,0),'Recurrent profile helpers'!L$2)*IF($A1588="", "0", INDEX(#REF!,MATCH($A1588,#REF!,0))),"")</f>
        <v/>
      </c>
      <c r="M1588" s="72" t="str">
        <f>IFERROR(INDEX(#REF!,MATCH(INDEX(#REF!,MATCH($A1588,#REF!,0)),#REF!,0),'Recurrent profile helpers'!M$2)*IF($A1588="", "0", INDEX(#REF!,MATCH($A1588,#REF!,0))),"")</f>
        <v/>
      </c>
      <c r="N1588" s="72" t="str">
        <f>IFERROR(INDEX(#REF!,MATCH(INDEX(#REF!,MATCH($A1588,#REF!,0)),#REF!,0),'Recurrent profile helpers'!N$2)*IF($A1588="", "0", INDEX(#REF!,MATCH($A1588,#REF!,0))),"")</f>
        <v/>
      </c>
    </row>
    <row r="1589" spans="1:14">
      <c r="A1589" t="str">
        <f t="array" ref="A1589">IFERROR(INDEX(#REF!, SMALL(IF((MID(#REF!,2,1)="."),ROW($A$6:$A$4897)-ROW($A$6)+1,IF((MID(#REF!,3,1)="."),ROW($A$6:$A$4892)-ROW($A$6)+1)), ROW(1587:1587))),"" )</f>
        <v/>
      </c>
      <c r="B1589" s="72" t="str">
        <f>IF($A1589="", "", INDEX(#REF!,MATCH($A1589,#REF!,0)))</f>
        <v/>
      </c>
      <c r="C1589" s="72" t="str">
        <f>IFERROR(INDEX(#REF!,MATCH(INDEX(#REF!,MATCH($A1589,#REF!,0)),#REF!,0),'Recurrent profile helpers'!C$2)*IF($A1589="", "0", INDEX(#REF!,MATCH($A1589,#REF!,0))),"")</f>
        <v/>
      </c>
      <c r="D1589" s="72" t="str">
        <f>IFERROR(INDEX(#REF!,MATCH(INDEX(#REF!,MATCH($A1589,#REF!,0)),#REF!,0),'Recurrent profile helpers'!D$2)*IF($A1589="", "0", INDEX(#REF!,MATCH($A1589,#REF!,0))),"")</f>
        <v/>
      </c>
      <c r="E1589" s="72" t="str">
        <f>IFERROR(INDEX(#REF!,MATCH(INDEX(#REF!,MATCH($A1589,#REF!,0)),#REF!,0),'Recurrent profile helpers'!E$2)*IF($A1589="", "0", INDEX(#REF!,MATCH($A1589,#REF!,0))),"")</f>
        <v/>
      </c>
      <c r="F1589" s="72" t="str">
        <f>IFERROR(INDEX(#REF!,MATCH(INDEX(#REF!,MATCH($A1589,#REF!,0)),#REF!,0),'Recurrent profile helpers'!F$2)*IF($A1589="", "0", INDEX(#REF!,MATCH($A1589,#REF!,0))),"")</f>
        <v/>
      </c>
      <c r="G1589" s="72" t="str">
        <f>IFERROR(INDEX(#REF!,MATCH(INDEX(#REF!,MATCH($A1589,#REF!,0)),#REF!,0),'Recurrent profile helpers'!G$2)*IF($A1589="", "0", INDEX(#REF!,MATCH($A1589,#REF!,0))),"")</f>
        <v/>
      </c>
      <c r="H1589" s="72" t="str">
        <f>IFERROR(INDEX(#REF!,MATCH(INDEX(#REF!,MATCH($A1589,#REF!,0)),#REF!,0),'Recurrent profile helpers'!H$2)*IF($A1589="", "0", INDEX(#REF!,MATCH($A1589,#REF!,0))),"")</f>
        <v/>
      </c>
      <c r="I1589" s="72" t="str">
        <f>IFERROR(INDEX(#REF!,MATCH(INDEX(#REF!,MATCH($A1589,#REF!,0)),#REF!,0),'Recurrent profile helpers'!I$2)*IF($A1589="", "0", INDEX(#REF!,MATCH($A1589,#REF!,0))),"")</f>
        <v/>
      </c>
      <c r="J1589" s="72" t="str">
        <f>IFERROR(INDEX(#REF!,MATCH(INDEX(#REF!,MATCH($A1589,#REF!,0)),#REF!,0),'Recurrent profile helpers'!J$2)*IF($A1589="", "0", INDEX(#REF!,MATCH($A1589,#REF!,0))),"")</f>
        <v/>
      </c>
      <c r="K1589" s="72" t="str">
        <f>IFERROR(INDEX(#REF!,MATCH(INDEX(#REF!,MATCH($A1589,#REF!,0)),#REF!,0),'Recurrent profile helpers'!K$2)*IF($A1589="", "0", INDEX(#REF!,MATCH($A1589,#REF!,0))),"")</f>
        <v/>
      </c>
      <c r="L1589" s="72" t="str">
        <f>IFERROR(INDEX(#REF!,MATCH(INDEX(#REF!,MATCH($A1589,#REF!,0)),#REF!,0),'Recurrent profile helpers'!L$2)*IF($A1589="", "0", INDEX(#REF!,MATCH($A1589,#REF!,0))),"")</f>
        <v/>
      </c>
      <c r="M1589" s="72" t="str">
        <f>IFERROR(INDEX(#REF!,MATCH(INDEX(#REF!,MATCH($A1589,#REF!,0)),#REF!,0),'Recurrent profile helpers'!M$2)*IF($A1589="", "0", INDEX(#REF!,MATCH($A1589,#REF!,0))),"")</f>
        <v/>
      </c>
      <c r="N1589" s="72" t="str">
        <f>IFERROR(INDEX(#REF!,MATCH(INDEX(#REF!,MATCH($A1589,#REF!,0)),#REF!,0),'Recurrent profile helpers'!N$2)*IF($A1589="", "0", INDEX(#REF!,MATCH($A1589,#REF!,0))),"")</f>
        <v/>
      </c>
    </row>
    <row r="1590" spans="1:14">
      <c r="A1590" t="str">
        <f t="array" ref="A1590">IFERROR(INDEX(#REF!, SMALL(IF((MID(#REF!,2,1)="."),ROW($A$6:$A$4897)-ROW($A$6)+1,IF((MID(#REF!,3,1)="."),ROW($A$6:$A$4892)-ROW($A$6)+1)), ROW(1588:1588))),"" )</f>
        <v/>
      </c>
      <c r="B1590" s="72" t="str">
        <f>IF($A1590="", "", INDEX(#REF!,MATCH($A1590,#REF!,0)))</f>
        <v/>
      </c>
      <c r="C1590" s="72" t="str">
        <f>IFERROR(INDEX(#REF!,MATCH(INDEX(#REF!,MATCH($A1590,#REF!,0)),#REF!,0),'Recurrent profile helpers'!C$2)*IF($A1590="", "0", INDEX(#REF!,MATCH($A1590,#REF!,0))),"")</f>
        <v/>
      </c>
      <c r="D1590" s="72" t="str">
        <f>IFERROR(INDEX(#REF!,MATCH(INDEX(#REF!,MATCH($A1590,#REF!,0)),#REF!,0),'Recurrent profile helpers'!D$2)*IF($A1590="", "0", INDEX(#REF!,MATCH($A1590,#REF!,0))),"")</f>
        <v/>
      </c>
      <c r="E1590" s="72" t="str">
        <f>IFERROR(INDEX(#REF!,MATCH(INDEX(#REF!,MATCH($A1590,#REF!,0)),#REF!,0),'Recurrent profile helpers'!E$2)*IF($A1590="", "0", INDEX(#REF!,MATCH($A1590,#REF!,0))),"")</f>
        <v/>
      </c>
      <c r="F1590" s="72" t="str">
        <f>IFERROR(INDEX(#REF!,MATCH(INDEX(#REF!,MATCH($A1590,#REF!,0)),#REF!,0),'Recurrent profile helpers'!F$2)*IF($A1590="", "0", INDEX(#REF!,MATCH($A1590,#REF!,0))),"")</f>
        <v/>
      </c>
      <c r="G1590" s="72" t="str">
        <f>IFERROR(INDEX(#REF!,MATCH(INDEX(#REF!,MATCH($A1590,#REF!,0)),#REF!,0),'Recurrent profile helpers'!G$2)*IF($A1590="", "0", INDEX(#REF!,MATCH($A1590,#REF!,0))),"")</f>
        <v/>
      </c>
      <c r="H1590" s="72" t="str">
        <f>IFERROR(INDEX(#REF!,MATCH(INDEX(#REF!,MATCH($A1590,#REF!,0)),#REF!,0),'Recurrent profile helpers'!H$2)*IF($A1590="", "0", INDEX(#REF!,MATCH($A1590,#REF!,0))),"")</f>
        <v/>
      </c>
      <c r="I1590" s="72" t="str">
        <f>IFERROR(INDEX(#REF!,MATCH(INDEX(#REF!,MATCH($A1590,#REF!,0)),#REF!,0),'Recurrent profile helpers'!I$2)*IF($A1590="", "0", INDEX(#REF!,MATCH($A1590,#REF!,0))),"")</f>
        <v/>
      </c>
      <c r="J1590" s="72" t="str">
        <f>IFERROR(INDEX(#REF!,MATCH(INDEX(#REF!,MATCH($A1590,#REF!,0)),#REF!,0),'Recurrent profile helpers'!J$2)*IF($A1590="", "0", INDEX(#REF!,MATCH($A1590,#REF!,0))),"")</f>
        <v/>
      </c>
      <c r="K1590" s="72" t="str">
        <f>IFERROR(INDEX(#REF!,MATCH(INDEX(#REF!,MATCH($A1590,#REF!,0)),#REF!,0),'Recurrent profile helpers'!K$2)*IF($A1590="", "0", INDEX(#REF!,MATCH($A1590,#REF!,0))),"")</f>
        <v/>
      </c>
      <c r="L1590" s="72" t="str">
        <f>IFERROR(INDEX(#REF!,MATCH(INDEX(#REF!,MATCH($A1590,#REF!,0)),#REF!,0),'Recurrent profile helpers'!L$2)*IF($A1590="", "0", INDEX(#REF!,MATCH($A1590,#REF!,0))),"")</f>
        <v/>
      </c>
      <c r="M1590" s="72" t="str">
        <f>IFERROR(INDEX(#REF!,MATCH(INDEX(#REF!,MATCH($A1590,#REF!,0)),#REF!,0),'Recurrent profile helpers'!M$2)*IF($A1590="", "0", INDEX(#REF!,MATCH($A1590,#REF!,0))),"")</f>
        <v/>
      </c>
      <c r="N1590" s="72" t="str">
        <f>IFERROR(INDEX(#REF!,MATCH(INDEX(#REF!,MATCH($A1590,#REF!,0)),#REF!,0),'Recurrent profile helpers'!N$2)*IF($A1590="", "0", INDEX(#REF!,MATCH($A1590,#REF!,0))),"")</f>
        <v/>
      </c>
    </row>
    <row r="1591" spans="1:14">
      <c r="A1591" t="str">
        <f t="array" ref="A1591">IFERROR(INDEX(#REF!, SMALL(IF((MID(#REF!,2,1)="."),ROW($A$6:$A$4897)-ROW($A$6)+1,IF((MID(#REF!,3,1)="."),ROW($A$6:$A$4892)-ROW($A$6)+1)), ROW(1589:1589))),"" )</f>
        <v/>
      </c>
      <c r="B1591" s="72" t="str">
        <f>IF($A1591="", "", INDEX(#REF!,MATCH($A1591,#REF!,0)))</f>
        <v/>
      </c>
      <c r="C1591" s="72" t="str">
        <f>IFERROR(INDEX(#REF!,MATCH(INDEX(#REF!,MATCH($A1591,#REF!,0)),#REF!,0),'Recurrent profile helpers'!C$2)*IF($A1591="", "0", INDEX(#REF!,MATCH($A1591,#REF!,0))),"")</f>
        <v/>
      </c>
      <c r="D1591" s="72" t="str">
        <f>IFERROR(INDEX(#REF!,MATCH(INDEX(#REF!,MATCH($A1591,#REF!,0)),#REF!,0),'Recurrent profile helpers'!D$2)*IF($A1591="", "0", INDEX(#REF!,MATCH($A1591,#REF!,0))),"")</f>
        <v/>
      </c>
      <c r="E1591" s="72" t="str">
        <f>IFERROR(INDEX(#REF!,MATCH(INDEX(#REF!,MATCH($A1591,#REF!,0)),#REF!,0),'Recurrent profile helpers'!E$2)*IF($A1591="", "0", INDEX(#REF!,MATCH($A1591,#REF!,0))),"")</f>
        <v/>
      </c>
      <c r="F1591" s="72" t="str">
        <f>IFERROR(INDEX(#REF!,MATCH(INDEX(#REF!,MATCH($A1591,#REF!,0)),#REF!,0),'Recurrent profile helpers'!F$2)*IF($A1591="", "0", INDEX(#REF!,MATCH($A1591,#REF!,0))),"")</f>
        <v/>
      </c>
      <c r="G1591" s="72" t="str">
        <f>IFERROR(INDEX(#REF!,MATCH(INDEX(#REF!,MATCH($A1591,#REF!,0)),#REF!,0),'Recurrent profile helpers'!G$2)*IF($A1591="", "0", INDEX(#REF!,MATCH($A1591,#REF!,0))),"")</f>
        <v/>
      </c>
      <c r="H1591" s="72" t="str">
        <f>IFERROR(INDEX(#REF!,MATCH(INDEX(#REF!,MATCH($A1591,#REF!,0)),#REF!,0),'Recurrent profile helpers'!H$2)*IF($A1591="", "0", INDEX(#REF!,MATCH($A1591,#REF!,0))),"")</f>
        <v/>
      </c>
      <c r="I1591" s="72" t="str">
        <f>IFERROR(INDEX(#REF!,MATCH(INDEX(#REF!,MATCH($A1591,#REF!,0)),#REF!,0),'Recurrent profile helpers'!I$2)*IF($A1591="", "0", INDEX(#REF!,MATCH($A1591,#REF!,0))),"")</f>
        <v/>
      </c>
      <c r="J1591" s="72" t="str">
        <f>IFERROR(INDEX(#REF!,MATCH(INDEX(#REF!,MATCH($A1591,#REF!,0)),#REF!,0),'Recurrent profile helpers'!J$2)*IF($A1591="", "0", INDEX(#REF!,MATCH($A1591,#REF!,0))),"")</f>
        <v/>
      </c>
      <c r="K1591" s="72" t="str">
        <f>IFERROR(INDEX(#REF!,MATCH(INDEX(#REF!,MATCH($A1591,#REF!,0)),#REF!,0),'Recurrent profile helpers'!K$2)*IF($A1591="", "0", INDEX(#REF!,MATCH($A1591,#REF!,0))),"")</f>
        <v/>
      </c>
      <c r="L1591" s="72" t="str">
        <f>IFERROR(INDEX(#REF!,MATCH(INDEX(#REF!,MATCH($A1591,#REF!,0)),#REF!,0),'Recurrent profile helpers'!L$2)*IF($A1591="", "0", INDEX(#REF!,MATCH($A1591,#REF!,0))),"")</f>
        <v/>
      </c>
      <c r="M1591" s="72" t="str">
        <f>IFERROR(INDEX(#REF!,MATCH(INDEX(#REF!,MATCH($A1591,#REF!,0)),#REF!,0),'Recurrent profile helpers'!M$2)*IF($A1591="", "0", INDEX(#REF!,MATCH($A1591,#REF!,0))),"")</f>
        <v/>
      </c>
      <c r="N1591" s="72" t="str">
        <f>IFERROR(INDEX(#REF!,MATCH(INDEX(#REF!,MATCH($A1591,#REF!,0)),#REF!,0),'Recurrent profile helpers'!N$2)*IF($A1591="", "0", INDEX(#REF!,MATCH($A1591,#REF!,0))),"")</f>
        <v/>
      </c>
    </row>
    <row r="1592" spans="1:14">
      <c r="A1592" t="str">
        <f t="array" ref="A1592">IFERROR(INDEX(#REF!, SMALL(IF((MID(#REF!,2,1)="."),ROW($A$6:$A$4897)-ROW($A$6)+1,IF((MID(#REF!,3,1)="."),ROW($A$6:$A$4892)-ROW($A$6)+1)), ROW(1590:1590))),"" )</f>
        <v/>
      </c>
      <c r="B1592" s="72" t="str">
        <f>IF($A1592="", "", INDEX(#REF!,MATCH($A1592,#REF!,0)))</f>
        <v/>
      </c>
      <c r="C1592" s="72" t="str">
        <f>IFERROR(INDEX(#REF!,MATCH(INDEX(#REF!,MATCH($A1592,#REF!,0)),#REF!,0),'Recurrent profile helpers'!C$2)*IF($A1592="", "0", INDEX(#REF!,MATCH($A1592,#REF!,0))),"")</f>
        <v/>
      </c>
      <c r="D1592" s="72" t="str">
        <f>IFERROR(INDEX(#REF!,MATCH(INDEX(#REF!,MATCH($A1592,#REF!,0)),#REF!,0),'Recurrent profile helpers'!D$2)*IF($A1592="", "0", INDEX(#REF!,MATCH($A1592,#REF!,0))),"")</f>
        <v/>
      </c>
      <c r="E1592" s="72" t="str">
        <f>IFERROR(INDEX(#REF!,MATCH(INDEX(#REF!,MATCH($A1592,#REF!,0)),#REF!,0),'Recurrent profile helpers'!E$2)*IF($A1592="", "0", INDEX(#REF!,MATCH($A1592,#REF!,0))),"")</f>
        <v/>
      </c>
      <c r="F1592" s="72" t="str">
        <f>IFERROR(INDEX(#REF!,MATCH(INDEX(#REF!,MATCH($A1592,#REF!,0)),#REF!,0),'Recurrent profile helpers'!F$2)*IF($A1592="", "0", INDEX(#REF!,MATCH($A1592,#REF!,0))),"")</f>
        <v/>
      </c>
      <c r="G1592" s="72" t="str">
        <f>IFERROR(INDEX(#REF!,MATCH(INDEX(#REF!,MATCH($A1592,#REF!,0)),#REF!,0),'Recurrent profile helpers'!G$2)*IF($A1592="", "0", INDEX(#REF!,MATCH($A1592,#REF!,0))),"")</f>
        <v/>
      </c>
      <c r="H1592" s="72" t="str">
        <f>IFERROR(INDEX(#REF!,MATCH(INDEX(#REF!,MATCH($A1592,#REF!,0)),#REF!,0),'Recurrent profile helpers'!H$2)*IF($A1592="", "0", INDEX(#REF!,MATCH($A1592,#REF!,0))),"")</f>
        <v/>
      </c>
      <c r="I1592" s="72" t="str">
        <f>IFERROR(INDEX(#REF!,MATCH(INDEX(#REF!,MATCH($A1592,#REF!,0)),#REF!,0),'Recurrent profile helpers'!I$2)*IF($A1592="", "0", INDEX(#REF!,MATCH($A1592,#REF!,0))),"")</f>
        <v/>
      </c>
      <c r="J1592" s="72" t="str">
        <f>IFERROR(INDEX(#REF!,MATCH(INDEX(#REF!,MATCH($A1592,#REF!,0)),#REF!,0),'Recurrent profile helpers'!J$2)*IF($A1592="", "0", INDEX(#REF!,MATCH($A1592,#REF!,0))),"")</f>
        <v/>
      </c>
      <c r="K1592" s="72" t="str">
        <f>IFERROR(INDEX(#REF!,MATCH(INDEX(#REF!,MATCH($A1592,#REF!,0)),#REF!,0),'Recurrent profile helpers'!K$2)*IF($A1592="", "0", INDEX(#REF!,MATCH($A1592,#REF!,0))),"")</f>
        <v/>
      </c>
      <c r="L1592" s="72" t="str">
        <f>IFERROR(INDEX(#REF!,MATCH(INDEX(#REF!,MATCH($A1592,#REF!,0)),#REF!,0),'Recurrent profile helpers'!L$2)*IF($A1592="", "0", INDEX(#REF!,MATCH($A1592,#REF!,0))),"")</f>
        <v/>
      </c>
      <c r="M1592" s="72" t="str">
        <f>IFERROR(INDEX(#REF!,MATCH(INDEX(#REF!,MATCH($A1592,#REF!,0)),#REF!,0),'Recurrent profile helpers'!M$2)*IF($A1592="", "0", INDEX(#REF!,MATCH($A1592,#REF!,0))),"")</f>
        <v/>
      </c>
      <c r="N1592" s="72" t="str">
        <f>IFERROR(INDEX(#REF!,MATCH(INDEX(#REF!,MATCH($A1592,#REF!,0)),#REF!,0),'Recurrent profile helpers'!N$2)*IF($A1592="", "0", INDEX(#REF!,MATCH($A1592,#REF!,0))),"")</f>
        <v/>
      </c>
    </row>
    <row r="1593" spans="1:14">
      <c r="A1593" t="str">
        <f t="array" ref="A1593">IFERROR(INDEX(#REF!, SMALL(IF((MID(#REF!,2,1)="."),ROW($A$6:$A$4897)-ROW($A$6)+1,IF((MID(#REF!,3,1)="."),ROW($A$6:$A$4892)-ROW($A$6)+1)), ROW(1591:1591))),"" )</f>
        <v/>
      </c>
      <c r="B1593" s="72" t="str">
        <f>IF($A1593="", "", INDEX(#REF!,MATCH($A1593,#REF!,0)))</f>
        <v/>
      </c>
      <c r="C1593" s="72" t="str">
        <f>IFERROR(INDEX(#REF!,MATCH(INDEX(#REF!,MATCH($A1593,#REF!,0)),#REF!,0),'Recurrent profile helpers'!C$2)*IF($A1593="", "0", INDEX(#REF!,MATCH($A1593,#REF!,0))),"")</f>
        <v/>
      </c>
      <c r="D1593" s="72" t="str">
        <f>IFERROR(INDEX(#REF!,MATCH(INDEX(#REF!,MATCH($A1593,#REF!,0)),#REF!,0),'Recurrent profile helpers'!D$2)*IF($A1593="", "0", INDEX(#REF!,MATCH($A1593,#REF!,0))),"")</f>
        <v/>
      </c>
      <c r="E1593" s="72" t="str">
        <f>IFERROR(INDEX(#REF!,MATCH(INDEX(#REF!,MATCH($A1593,#REF!,0)),#REF!,0),'Recurrent profile helpers'!E$2)*IF($A1593="", "0", INDEX(#REF!,MATCH($A1593,#REF!,0))),"")</f>
        <v/>
      </c>
      <c r="F1593" s="72" t="str">
        <f>IFERROR(INDEX(#REF!,MATCH(INDEX(#REF!,MATCH($A1593,#REF!,0)),#REF!,0),'Recurrent profile helpers'!F$2)*IF($A1593="", "0", INDEX(#REF!,MATCH($A1593,#REF!,0))),"")</f>
        <v/>
      </c>
      <c r="G1593" s="72" t="str">
        <f>IFERROR(INDEX(#REF!,MATCH(INDEX(#REF!,MATCH($A1593,#REF!,0)),#REF!,0),'Recurrent profile helpers'!G$2)*IF($A1593="", "0", INDEX(#REF!,MATCH($A1593,#REF!,0))),"")</f>
        <v/>
      </c>
      <c r="H1593" s="72" t="str">
        <f>IFERROR(INDEX(#REF!,MATCH(INDEX(#REF!,MATCH($A1593,#REF!,0)),#REF!,0),'Recurrent profile helpers'!H$2)*IF($A1593="", "0", INDEX(#REF!,MATCH($A1593,#REF!,0))),"")</f>
        <v/>
      </c>
      <c r="I1593" s="72" t="str">
        <f>IFERROR(INDEX(#REF!,MATCH(INDEX(#REF!,MATCH($A1593,#REF!,0)),#REF!,0),'Recurrent profile helpers'!I$2)*IF($A1593="", "0", INDEX(#REF!,MATCH($A1593,#REF!,0))),"")</f>
        <v/>
      </c>
      <c r="J1593" s="72" t="str">
        <f>IFERROR(INDEX(#REF!,MATCH(INDEX(#REF!,MATCH($A1593,#REF!,0)),#REF!,0),'Recurrent profile helpers'!J$2)*IF($A1593="", "0", INDEX(#REF!,MATCH($A1593,#REF!,0))),"")</f>
        <v/>
      </c>
      <c r="K1593" s="72" t="str">
        <f>IFERROR(INDEX(#REF!,MATCH(INDEX(#REF!,MATCH($A1593,#REF!,0)),#REF!,0),'Recurrent profile helpers'!K$2)*IF($A1593="", "0", INDEX(#REF!,MATCH($A1593,#REF!,0))),"")</f>
        <v/>
      </c>
      <c r="L1593" s="72" t="str">
        <f>IFERROR(INDEX(#REF!,MATCH(INDEX(#REF!,MATCH($A1593,#REF!,0)),#REF!,0),'Recurrent profile helpers'!L$2)*IF($A1593="", "0", INDEX(#REF!,MATCH($A1593,#REF!,0))),"")</f>
        <v/>
      </c>
      <c r="M1593" s="72" t="str">
        <f>IFERROR(INDEX(#REF!,MATCH(INDEX(#REF!,MATCH($A1593,#REF!,0)),#REF!,0),'Recurrent profile helpers'!M$2)*IF($A1593="", "0", INDEX(#REF!,MATCH($A1593,#REF!,0))),"")</f>
        <v/>
      </c>
      <c r="N1593" s="72" t="str">
        <f>IFERROR(INDEX(#REF!,MATCH(INDEX(#REF!,MATCH($A1593,#REF!,0)),#REF!,0),'Recurrent profile helpers'!N$2)*IF($A1593="", "0", INDEX(#REF!,MATCH($A1593,#REF!,0))),"")</f>
        <v/>
      </c>
    </row>
    <row r="1594" spans="1:14">
      <c r="A1594" t="str">
        <f t="array" ref="A1594">IFERROR(INDEX(#REF!, SMALL(IF((MID(#REF!,2,1)="."),ROW($A$6:$A$4897)-ROW($A$6)+1,IF((MID(#REF!,3,1)="."),ROW($A$6:$A$4892)-ROW($A$6)+1)), ROW(1592:1592))),"" )</f>
        <v/>
      </c>
      <c r="B1594" s="72" t="str">
        <f>IF($A1594="", "", INDEX(#REF!,MATCH($A1594,#REF!,0)))</f>
        <v/>
      </c>
      <c r="C1594" s="72" t="str">
        <f>IFERROR(INDEX(#REF!,MATCH(INDEX(#REF!,MATCH($A1594,#REF!,0)),#REF!,0),'Recurrent profile helpers'!C$2)*IF($A1594="", "0", INDEX(#REF!,MATCH($A1594,#REF!,0))),"")</f>
        <v/>
      </c>
      <c r="D1594" s="72" t="str">
        <f>IFERROR(INDEX(#REF!,MATCH(INDEX(#REF!,MATCH($A1594,#REF!,0)),#REF!,0),'Recurrent profile helpers'!D$2)*IF($A1594="", "0", INDEX(#REF!,MATCH($A1594,#REF!,0))),"")</f>
        <v/>
      </c>
      <c r="E1594" s="72" t="str">
        <f>IFERROR(INDEX(#REF!,MATCH(INDEX(#REF!,MATCH($A1594,#REF!,0)),#REF!,0),'Recurrent profile helpers'!E$2)*IF($A1594="", "0", INDEX(#REF!,MATCH($A1594,#REF!,0))),"")</f>
        <v/>
      </c>
      <c r="F1594" s="72" t="str">
        <f>IFERROR(INDEX(#REF!,MATCH(INDEX(#REF!,MATCH($A1594,#REF!,0)),#REF!,0),'Recurrent profile helpers'!F$2)*IF($A1594="", "0", INDEX(#REF!,MATCH($A1594,#REF!,0))),"")</f>
        <v/>
      </c>
      <c r="G1594" s="72" t="str">
        <f>IFERROR(INDEX(#REF!,MATCH(INDEX(#REF!,MATCH($A1594,#REF!,0)),#REF!,0),'Recurrent profile helpers'!G$2)*IF($A1594="", "0", INDEX(#REF!,MATCH($A1594,#REF!,0))),"")</f>
        <v/>
      </c>
      <c r="H1594" s="72" t="str">
        <f>IFERROR(INDEX(#REF!,MATCH(INDEX(#REF!,MATCH($A1594,#REF!,0)),#REF!,0),'Recurrent profile helpers'!H$2)*IF($A1594="", "0", INDEX(#REF!,MATCH($A1594,#REF!,0))),"")</f>
        <v/>
      </c>
      <c r="I1594" s="72" t="str">
        <f>IFERROR(INDEX(#REF!,MATCH(INDEX(#REF!,MATCH($A1594,#REF!,0)),#REF!,0),'Recurrent profile helpers'!I$2)*IF($A1594="", "0", INDEX(#REF!,MATCH($A1594,#REF!,0))),"")</f>
        <v/>
      </c>
      <c r="J1594" s="72" t="str">
        <f>IFERROR(INDEX(#REF!,MATCH(INDEX(#REF!,MATCH($A1594,#REF!,0)),#REF!,0),'Recurrent profile helpers'!J$2)*IF($A1594="", "0", INDEX(#REF!,MATCH($A1594,#REF!,0))),"")</f>
        <v/>
      </c>
      <c r="K1594" s="72" t="str">
        <f>IFERROR(INDEX(#REF!,MATCH(INDEX(#REF!,MATCH($A1594,#REF!,0)),#REF!,0),'Recurrent profile helpers'!K$2)*IF($A1594="", "0", INDEX(#REF!,MATCH($A1594,#REF!,0))),"")</f>
        <v/>
      </c>
      <c r="L1594" s="72" t="str">
        <f>IFERROR(INDEX(#REF!,MATCH(INDEX(#REF!,MATCH($A1594,#REF!,0)),#REF!,0),'Recurrent profile helpers'!L$2)*IF($A1594="", "0", INDEX(#REF!,MATCH($A1594,#REF!,0))),"")</f>
        <v/>
      </c>
      <c r="M1594" s="72" t="str">
        <f>IFERROR(INDEX(#REF!,MATCH(INDEX(#REF!,MATCH($A1594,#REF!,0)),#REF!,0),'Recurrent profile helpers'!M$2)*IF($A1594="", "0", INDEX(#REF!,MATCH($A1594,#REF!,0))),"")</f>
        <v/>
      </c>
      <c r="N1594" s="72" t="str">
        <f>IFERROR(INDEX(#REF!,MATCH(INDEX(#REF!,MATCH($A1594,#REF!,0)),#REF!,0),'Recurrent profile helpers'!N$2)*IF($A1594="", "0", INDEX(#REF!,MATCH($A1594,#REF!,0))),"")</f>
        <v/>
      </c>
    </row>
    <row r="1595" spans="1:14">
      <c r="A1595" t="str">
        <f t="array" ref="A1595">IFERROR(INDEX(#REF!, SMALL(IF((MID(#REF!,2,1)="."),ROW($A$6:$A$4897)-ROW($A$6)+1,IF((MID(#REF!,3,1)="."),ROW($A$6:$A$4892)-ROW($A$6)+1)), ROW(1593:1593))),"" )</f>
        <v/>
      </c>
      <c r="B1595" s="72" t="str">
        <f>IF($A1595="", "", INDEX(#REF!,MATCH($A1595,#REF!,0)))</f>
        <v/>
      </c>
      <c r="C1595" s="72" t="str">
        <f>IFERROR(INDEX(#REF!,MATCH(INDEX(#REF!,MATCH($A1595,#REF!,0)),#REF!,0),'Recurrent profile helpers'!C$2)*IF($A1595="", "0", INDEX(#REF!,MATCH($A1595,#REF!,0))),"")</f>
        <v/>
      </c>
      <c r="D1595" s="72" t="str">
        <f>IFERROR(INDEX(#REF!,MATCH(INDEX(#REF!,MATCH($A1595,#REF!,0)),#REF!,0),'Recurrent profile helpers'!D$2)*IF($A1595="", "0", INDEX(#REF!,MATCH($A1595,#REF!,0))),"")</f>
        <v/>
      </c>
      <c r="E1595" s="72" t="str">
        <f>IFERROR(INDEX(#REF!,MATCH(INDEX(#REF!,MATCH($A1595,#REF!,0)),#REF!,0),'Recurrent profile helpers'!E$2)*IF($A1595="", "0", INDEX(#REF!,MATCH($A1595,#REF!,0))),"")</f>
        <v/>
      </c>
      <c r="F1595" s="72" t="str">
        <f>IFERROR(INDEX(#REF!,MATCH(INDEX(#REF!,MATCH($A1595,#REF!,0)),#REF!,0),'Recurrent profile helpers'!F$2)*IF($A1595="", "0", INDEX(#REF!,MATCH($A1595,#REF!,0))),"")</f>
        <v/>
      </c>
      <c r="G1595" s="72" t="str">
        <f>IFERROR(INDEX(#REF!,MATCH(INDEX(#REF!,MATCH($A1595,#REF!,0)),#REF!,0),'Recurrent profile helpers'!G$2)*IF($A1595="", "0", INDEX(#REF!,MATCH($A1595,#REF!,0))),"")</f>
        <v/>
      </c>
      <c r="H1595" s="72" t="str">
        <f>IFERROR(INDEX(#REF!,MATCH(INDEX(#REF!,MATCH($A1595,#REF!,0)),#REF!,0),'Recurrent profile helpers'!H$2)*IF($A1595="", "0", INDEX(#REF!,MATCH($A1595,#REF!,0))),"")</f>
        <v/>
      </c>
      <c r="I1595" s="72" t="str">
        <f>IFERROR(INDEX(#REF!,MATCH(INDEX(#REF!,MATCH($A1595,#REF!,0)),#REF!,0),'Recurrent profile helpers'!I$2)*IF($A1595="", "0", INDEX(#REF!,MATCH($A1595,#REF!,0))),"")</f>
        <v/>
      </c>
      <c r="J1595" s="72" t="str">
        <f>IFERROR(INDEX(#REF!,MATCH(INDEX(#REF!,MATCH($A1595,#REF!,0)),#REF!,0),'Recurrent profile helpers'!J$2)*IF($A1595="", "0", INDEX(#REF!,MATCH($A1595,#REF!,0))),"")</f>
        <v/>
      </c>
      <c r="K1595" s="72" t="str">
        <f>IFERROR(INDEX(#REF!,MATCH(INDEX(#REF!,MATCH($A1595,#REF!,0)),#REF!,0),'Recurrent profile helpers'!K$2)*IF($A1595="", "0", INDEX(#REF!,MATCH($A1595,#REF!,0))),"")</f>
        <v/>
      </c>
      <c r="L1595" s="72" t="str">
        <f>IFERROR(INDEX(#REF!,MATCH(INDEX(#REF!,MATCH($A1595,#REF!,0)),#REF!,0),'Recurrent profile helpers'!L$2)*IF($A1595="", "0", INDEX(#REF!,MATCH($A1595,#REF!,0))),"")</f>
        <v/>
      </c>
      <c r="M1595" s="72" t="str">
        <f>IFERROR(INDEX(#REF!,MATCH(INDEX(#REF!,MATCH($A1595,#REF!,0)),#REF!,0),'Recurrent profile helpers'!M$2)*IF($A1595="", "0", INDEX(#REF!,MATCH($A1595,#REF!,0))),"")</f>
        <v/>
      </c>
      <c r="N1595" s="72" t="str">
        <f>IFERROR(INDEX(#REF!,MATCH(INDEX(#REF!,MATCH($A1595,#REF!,0)),#REF!,0),'Recurrent profile helpers'!N$2)*IF($A1595="", "0", INDEX(#REF!,MATCH($A1595,#REF!,0))),"")</f>
        <v/>
      </c>
    </row>
    <row r="1596" spans="1:14">
      <c r="A1596" t="str">
        <f t="array" ref="A1596">IFERROR(INDEX(#REF!, SMALL(IF((MID(#REF!,2,1)="."),ROW($A$6:$A$4897)-ROW($A$6)+1,IF((MID(#REF!,3,1)="."),ROW($A$6:$A$4892)-ROW($A$6)+1)), ROW(1594:1594))),"" )</f>
        <v/>
      </c>
      <c r="B1596" s="72" t="str">
        <f>IF($A1596="", "", INDEX(#REF!,MATCH($A1596,#REF!,0)))</f>
        <v/>
      </c>
      <c r="C1596" s="72" t="str">
        <f>IFERROR(INDEX(#REF!,MATCH(INDEX(#REF!,MATCH($A1596,#REF!,0)),#REF!,0),'Recurrent profile helpers'!C$2)*IF($A1596="", "0", INDEX(#REF!,MATCH($A1596,#REF!,0))),"")</f>
        <v/>
      </c>
      <c r="D1596" s="72" t="str">
        <f>IFERROR(INDEX(#REF!,MATCH(INDEX(#REF!,MATCH($A1596,#REF!,0)),#REF!,0),'Recurrent profile helpers'!D$2)*IF($A1596="", "0", INDEX(#REF!,MATCH($A1596,#REF!,0))),"")</f>
        <v/>
      </c>
      <c r="E1596" s="72" t="str">
        <f>IFERROR(INDEX(#REF!,MATCH(INDEX(#REF!,MATCH($A1596,#REF!,0)),#REF!,0),'Recurrent profile helpers'!E$2)*IF($A1596="", "0", INDEX(#REF!,MATCH($A1596,#REF!,0))),"")</f>
        <v/>
      </c>
      <c r="F1596" s="72" t="str">
        <f>IFERROR(INDEX(#REF!,MATCH(INDEX(#REF!,MATCH($A1596,#REF!,0)),#REF!,0),'Recurrent profile helpers'!F$2)*IF($A1596="", "0", INDEX(#REF!,MATCH($A1596,#REF!,0))),"")</f>
        <v/>
      </c>
      <c r="G1596" s="72" t="str">
        <f>IFERROR(INDEX(#REF!,MATCH(INDEX(#REF!,MATCH($A1596,#REF!,0)),#REF!,0),'Recurrent profile helpers'!G$2)*IF($A1596="", "0", INDEX(#REF!,MATCH($A1596,#REF!,0))),"")</f>
        <v/>
      </c>
      <c r="H1596" s="72" t="str">
        <f>IFERROR(INDEX(#REF!,MATCH(INDEX(#REF!,MATCH($A1596,#REF!,0)),#REF!,0),'Recurrent profile helpers'!H$2)*IF($A1596="", "0", INDEX(#REF!,MATCH($A1596,#REF!,0))),"")</f>
        <v/>
      </c>
      <c r="I1596" s="72" t="str">
        <f>IFERROR(INDEX(#REF!,MATCH(INDEX(#REF!,MATCH($A1596,#REF!,0)),#REF!,0),'Recurrent profile helpers'!I$2)*IF($A1596="", "0", INDEX(#REF!,MATCH($A1596,#REF!,0))),"")</f>
        <v/>
      </c>
      <c r="J1596" s="72" t="str">
        <f>IFERROR(INDEX(#REF!,MATCH(INDEX(#REF!,MATCH($A1596,#REF!,0)),#REF!,0),'Recurrent profile helpers'!J$2)*IF($A1596="", "0", INDEX(#REF!,MATCH($A1596,#REF!,0))),"")</f>
        <v/>
      </c>
      <c r="K1596" s="72" t="str">
        <f>IFERROR(INDEX(#REF!,MATCH(INDEX(#REF!,MATCH($A1596,#REF!,0)),#REF!,0),'Recurrent profile helpers'!K$2)*IF($A1596="", "0", INDEX(#REF!,MATCH($A1596,#REF!,0))),"")</f>
        <v/>
      </c>
      <c r="L1596" s="72" t="str">
        <f>IFERROR(INDEX(#REF!,MATCH(INDEX(#REF!,MATCH($A1596,#REF!,0)),#REF!,0),'Recurrent profile helpers'!L$2)*IF($A1596="", "0", INDEX(#REF!,MATCH($A1596,#REF!,0))),"")</f>
        <v/>
      </c>
      <c r="M1596" s="72" t="str">
        <f>IFERROR(INDEX(#REF!,MATCH(INDEX(#REF!,MATCH($A1596,#REF!,0)),#REF!,0),'Recurrent profile helpers'!M$2)*IF($A1596="", "0", INDEX(#REF!,MATCH($A1596,#REF!,0))),"")</f>
        <v/>
      </c>
      <c r="N1596" s="72" t="str">
        <f>IFERROR(INDEX(#REF!,MATCH(INDEX(#REF!,MATCH($A1596,#REF!,0)),#REF!,0),'Recurrent profile helpers'!N$2)*IF($A1596="", "0", INDEX(#REF!,MATCH($A1596,#REF!,0))),"")</f>
        <v/>
      </c>
    </row>
    <row r="1597" spans="1:14">
      <c r="A1597" t="str">
        <f t="array" ref="A1597">IFERROR(INDEX(#REF!, SMALL(IF((MID(#REF!,2,1)="."),ROW($A$6:$A$4897)-ROW($A$6)+1,IF((MID(#REF!,3,1)="."),ROW($A$6:$A$4892)-ROW($A$6)+1)), ROW(1595:1595))),"" )</f>
        <v/>
      </c>
      <c r="B1597" s="72" t="str">
        <f>IF($A1597="", "", INDEX(#REF!,MATCH($A1597,#REF!,0)))</f>
        <v/>
      </c>
      <c r="C1597" s="72" t="str">
        <f>IFERROR(INDEX(#REF!,MATCH(INDEX(#REF!,MATCH($A1597,#REF!,0)),#REF!,0),'Recurrent profile helpers'!C$2)*IF($A1597="", "0", INDEX(#REF!,MATCH($A1597,#REF!,0))),"")</f>
        <v/>
      </c>
      <c r="D1597" s="72" t="str">
        <f>IFERROR(INDEX(#REF!,MATCH(INDEX(#REF!,MATCH($A1597,#REF!,0)),#REF!,0),'Recurrent profile helpers'!D$2)*IF($A1597="", "0", INDEX(#REF!,MATCH($A1597,#REF!,0))),"")</f>
        <v/>
      </c>
      <c r="E1597" s="72" t="str">
        <f>IFERROR(INDEX(#REF!,MATCH(INDEX(#REF!,MATCH($A1597,#REF!,0)),#REF!,0),'Recurrent profile helpers'!E$2)*IF($A1597="", "0", INDEX(#REF!,MATCH($A1597,#REF!,0))),"")</f>
        <v/>
      </c>
      <c r="F1597" s="72" t="str">
        <f>IFERROR(INDEX(#REF!,MATCH(INDEX(#REF!,MATCH($A1597,#REF!,0)),#REF!,0),'Recurrent profile helpers'!F$2)*IF($A1597="", "0", INDEX(#REF!,MATCH($A1597,#REF!,0))),"")</f>
        <v/>
      </c>
      <c r="G1597" s="72" t="str">
        <f>IFERROR(INDEX(#REF!,MATCH(INDEX(#REF!,MATCH($A1597,#REF!,0)),#REF!,0),'Recurrent profile helpers'!G$2)*IF($A1597="", "0", INDEX(#REF!,MATCH($A1597,#REF!,0))),"")</f>
        <v/>
      </c>
      <c r="H1597" s="72" t="str">
        <f>IFERROR(INDEX(#REF!,MATCH(INDEX(#REF!,MATCH($A1597,#REF!,0)),#REF!,0),'Recurrent profile helpers'!H$2)*IF($A1597="", "0", INDEX(#REF!,MATCH($A1597,#REF!,0))),"")</f>
        <v/>
      </c>
      <c r="I1597" s="72" t="str">
        <f>IFERROR(INDEX(#REF!,MATCH(INDEX(#REF!,MATCH($A1597,#REF!,0)),#REF!,0),'Recurrent profile helpers'!I$2)*IF($A1597="", "0", INDEX(#REF!,MATCH($A1597,#REF!,0))),"")</f>
        <v/>
      </c>
      <c r="J1597" s="72" t="str">
        <f>IFERROR(INDEX(#REF!,MATCH(INDEX(#REF!,MATCH($A1597,#REF!,0)),#REF!,0),'Recurrent profile helpers'!J$2)*IF($A1597="", "0", INDEX(#REF!,MATCH($A1597,#REF!,0))),"")</f>
        <v/>
      </c>
      <c r="K1597" s="72" t="str">
        <f>IFERROR(INDEX(#REF!,MATCH(INDEX(#REF!,MATCH($A1597,#REF!,0)),#REF!,0),'Recurrent profile helpers'!K$2)*IF($A1597="", "0", INDEX(#REF!,MATCH($A1597,#REF!,0))),"")</f>
        <v/>
      </c>
      <c r="L1597" s="72" t="str">
        <f>IFERROR(INDEX(#REF!,MATCH(INDEX(#REF!,MATCH($A1597,#REF!,0)),#REF!,0),'Recurrent profile helpers'!L$2)*IF($A1597="", "0", INDEX(#REF!,MATCH($A1597,#REF!,0))),"")</f>
        <v/>
      </c>
      <c r="M1597" s="72" t="str">
        <f>IFERROR(INDEX(#REF!,MATCH(INDEX(#REF!,MATCH($A1597,#REF!,0)),#REF!,0),'Recurrent profile helpers'!M$2)*IF($A1597="", "0", INDEX(#REF!,MATCH($A1597,#REF!,0))),"")</f>
        <v/>
      </c>
      <c r="N1597" s="72" t="str">
        <f>IFERROR(INDEX(#REF!,MATCH(INDEX(#REF!,MATCH($A1597,#REF!,0)),#REF!,0),'Recurrent profile helpers'!N$2)*IF($A1597="", "0", INDEX(#REF!,MATCH($A1597,#REF!,0))),"")</f>
        <v/>
      </c>
    </row>
    <row r="1598" spans="1:14">
      <c r="A1598" t="str">
        <f t="array" ref="A1598">IFERROR(INDEX(#REF!, SMALL(IF((MID(#REF!,2,1)="."),ROW($A$6:$A$4897)-ROW($A$6)+1,IF((MID(#REF!,3,1)="."),ROW($A$6:$A$4892)-ROW($A$6)+1)), ROW(1596:1596))),"" )</f>
        <v/>
      </c>
      <c r="B1598" s="72" t="str">
        <f>IF($A1598="", "", INDEX(#REF!,MATCH($A1598,#REF!,0)))</f>
        <v/>
      </c>
      <c r="C1598" s="72" t="str">
        <f>IFERROR(INDEX(#REF!,MATCH(INDEX(#REF!,MATCH($A1598,#REF!,0)),#REF!,0),'Recurrent profile helpers'!C$2)*IF($A1598="", "0", INDEX(#REF!,MATCH($A1598,#REF!,0))),"")</f>
        <v/>
      </c>
      <c r="D1598" s="72" t="str">
        <f>IFERROR(INDEX(#REF!,MATCH(INDEX(#REF!,MATCH($A1598,#REF!,0)),#REF!,0),'Recurrent profile helpers'!D$2)*IF($A1598="", "0", INDEX(#REF!,MATCH($A1598,#REF!,0))),"")</f>
        <v/>
      </c>
      <c r="E1598" s="72" t="str">
        <f>IFERROR(INDEX(#REF!,MATCH(INDEX(#REF!,MATCH($A1598,#REF!,0)),#REF!,0),'Recurrent profile helpers'!E$2)*IF($A1598="", "0", INDEX(#REF!,MATCH($A1598,#REF!,0))),"")</f>
        <v/>
      </c>
      <c r="F1598" s="72" t="str">
        <f>IFERROR(INDEX(#REF!,MATCH(INDEX(#REF!,MATCH($A1598,#REF!,0)),#REF!,0),'Recurrent profile helpers'!F$2)*IF($A1598="", "0", INDEX(#REF!,MATCH($A1598,#REF!,0))),"")</f>
        <v/>
      </c>
      <c r="G1598" s="72" t="str">
        <f>IFERROR(INDEX(#REF!,MATCH(INDEX(#REF!,MATCH($A1598,#REF!,0)),#REF!,0),'Recurrent profile helpers'!G$2)*IF($A1598="", "0", INDEX(#REF!,MATCH($A1598,#REF!,0))),"")</f>
        <v/>
      </c>
      <c r="H1598" s="72" t="str">
        <f>IFERROR(INDEX(#REF!,MATCH(INDEX(#REF!,MATCH($A1598,#REF!,0)),#REF!,0),'Recurrent profile helpers'!H$2)*IF($A1598="", "0", INDEX(#REF!,MATCH($A1598,#REF!,0))),"")</f>
        <v/>
      </c>
      <c r="I1598" s="72" t="str">
        <f>IFERROR(INDEX(#REF!,MATCH(INDEX(#REF!,MATCH($A1598,#REF!,0)),#REF!,0),'Recurrent profile helpers'!I$2)*IF($A1598="", "0", INDEX(#REF!,MATCH($A1598,#REF!,0))),"")</f>
        <v/>
      </c>
      <c r="J1598" s="72" t="str">
        <f>IFERROR(INDEX(#REF!,MATCH(INDEX(#REF!,MATCH($A1598,#REF!,0)),#REF!,0),'Recurrent profile helpers'!J$2)*IF($A1598="", "0", INDEX(#REF!,MATCH($A1598,#REF!,0))),"")</f>
        <v/>
      </c>
      <c r="K1598" s="72" t="str">
        <f>IFERROR(INDEX(#REF!,MATCH(INDEX(#REF!,MATCH($A1598,#REF!,0)),#REF!,0),'Recurrent profile helpers'!K$2)*IF($A1598="", "0", INDEX(#REF!,MATCH($A1598,#REF!,0))),"")</f>
        <v/>
      </c>
      <c r="L1598" s="72" t="str">
        <f>IFERROR(INDEX(#REF!,MATCH(INDEX(#REF!,MATCH($A1598,#REF!,0)),#REF!,0),'Recurrent profile helpers'!L$2)*IF($A1598="", "0", INDEX(#REF!,MATCH($A1598,#REF!,0))),"")</f>
        <v/>
      </c>
      <c r="M1598" s="72" t="str">
        <f>IFERROR(INDEX(#REF!,MATCH(INDEX(#REF!,MATCH($A1598,#REF!,0)),#REF!,0),'Recurrent profile helpers'!M$2)*IF($A1598="", "0", INDEX(#REF!,MATCH($A1598,#REF!,0))),"")</f>
        <v/>
      </c>
      <c r="N1598" s="72" t="str">
        <f>IFERROR(INDEX(#REF!,MATCH(INDEX(#REF!,MATCH($A1598,#REF!,0)),#REF!,0),'Recurrent profile helpers'!N$2)*IF($A1598="", "0", INDEX(#REF!,MATCH($A1598,#REF!,0))),"")</f>
        <v/>
      </c>
    </row>
    <row r="1599" spans="1:14">
      <c r="A1599" t="str">
        <f t="array" ref="A1599">IFERROR(INDEX(#REF!, SMALL(IF((MID(#REF!,2,1)="."),ROW($A$6:$A$4897)-ROW($A$6)+1,IF((MID(#REF!,3,1)="."),ROW($A$6:$A$4892)-ROW($A$6)+1)), ROW(1597:1597))),"" )</f>
        <v/>
      </c>
      <c r="B1599" s="72" t="str">
        <f>IF($A1599="", "", INDEX(#REF!,MATCH($A1599,#REF!,0)))</f>
        <v/>
      </c>
      <c r="C1599" s="72" t="str">
        <f>IFERROR(INDEX(#REF!,MATCH(INDEX(#REF!,MATCH($A1599,#REF!,0)),#REF!,0),'Recurrent profile helpers'!C$2)*IF($A1599="", "0", INDEX(#REF!,MATCH($A1599,#REF!,0))),"")</f>
        <v/>
      </c>
      <c r="D1599" s="72" t="str">
        <f>IFERROR(INDEX(#REF!,MATCH(INDEX(#REF!,MATCH($A1599,#REF!,0)),#REF!,0),'Recurrent profile helpers'!D$2)*IF($A1599="", "0", INDEX(#REF!,MATCH($A1599,#REF!,0))),"")</f>
        <v/>
      </c>
      <c r="E1599" s="72" t="str">
        <f>IFERROR(INDEX(#REF!,MATCH(INDEX(#REF!,MATCH($A1599,#REF!,0)),#REF!,0),'Recurrent profile helpers'!E$2)*IF($A1599="", "0", INDEX(#REF!,MATCH($A1599,#REF!,0))),"")</f>
        <v/>
      </c>
      <c r="F1599" s="72" t="str">
        <f>IFERROR(INDEX(#REF!,MATCH(INDEX(#REF!,MATCH($A1599,#REF!,0)),#REF!,0),'Recurrent profile helpers'!F$2)*IF($A1599="", "0", INDEX(#REF!,MATCH($A1599,#REF!,0))),"")</f>
        <v/>
      </c>
      <c r="G1599" s="72" t="str">
        <f>IFERROR(INDEX(#REF!,MATCH(INDEX(#REF!,MATCH($A1599,#REF!,0)),#REF!,0),'Recurrent profile helpers'!G$2)*IF($A1599="", "0", INDEX(#REF!,MATCH($A1599,#REF!,0))),"")</f>
        <v/>
      </c>
      <c r="H1599" s="72" t="str">
        <f>IFERROR(INDEX(#REF!,MATCH(INDEX(#REF!,MATCH($A1599,#REF!,0)),#REF!,0),'Recurrent profile helpers'!H$2)*IF($A1599="", "0", INDEX(#REF!,MATCH($A1599,#REF!,0))),"")</f>
        <v/>
      </c>
      <c r="I1599" s="72" t="str">
        <f>IFERROR(INDEX(#REF!,MATCH(INDEX(#REF!,MATCH($A1599,#REF!,0)),#REF!,0),'Recurrent profile helpers'!I$2)*IF($A1599="", "0", INDEX(#REF!,MATCH($A1599,#REF!,0))),"")</f>
        <v/>
      </c>
      <c r="J1599" s="72" t="str">
        <f>IFERROR(INDEX(#REF!,MATCH(INDEX(#REF!,MATCH($A1599,#REF!,0)),#REF!,0),'Recurrent profile helpers'!J$2)*IF($A1599="", "0", INDEX(#REF!,MATCH($A1599,#REF!,0))),"")</f>
        <v/>
      </c>
      <c r="K1599" s="72" t="str">
        <f>IFERROR(INDEX(#REF!,MATCH(INDEX(#REF!,MATCH($A1599,#REF!,0)),#REF!,0),'Recurrent profile helpers'!K$2)*IF($A1599="", "0", INDEX(#REF!,MATCH($A1599,#REF!,0))),"")</f>
        <v/>
      </c>
      <c r="L1599" s="72" t="str">
        <f>IFERROR(INDEX(#REF!,MATCH(INDEX(#REF!,MATCH($A1599,#REF!,0)),#REF!,0),'Recurrent profile helpers'!L$2)*IF($A1599="", "0", INDEX(#REF!,MATCH($A1599,#REF!,0))),"")</f>
        <v/>
      </c>
      <c r="M1599" s="72" t="str">
        <f>IFERROR(INDEX(#REF!,MATCH(INDEX(#REF!,MATCH($A1599,#REF!,0)),#REF!,0),'Recurrent profile helpers'!M$2)*IF($A1599="", "0", INDEX(#REF!,MATCH($A1599,#REF!,0))),"")</f>
        <v/>
      </c>
      <c r="N1599" s="72" t="str">
        <f>IFERROR(INDEX(#REF!,MATCH(INDEX(#REF!,MATCH($A1599,#REF!,0)),#REF!,0),'Recurrent profile helpers'!N$2)*IF($A1599="", "0", INDEX(#REF!,MATCH($A1599,#REF!,0))),"")</f>
        <v/>
      </c>
    </row>
    <row r="1600" spans="1:14">
      <c r="A1600" t="str">
        <f t="array" ref="A1600">IFERROR(INDEX(#REF!, SMALL(IF((MID(#REF!,2,1)="."),ROW($A$6:$A$4897)-ROW($A$6)+1,IF((MID(#REF!,3,1)="."),ROW($A$6:$A$4892)-ROW($A$6)+1)), ROW(1598:1598))),"" )</f>
        <v/>
      </c>
      <c r="B1600" s="72" t="str">
        <f>IF($A1600="", "", INDEX(#REF!,MATCH($A1600,#REF!,0)))</f>
        <v/>
      </c>
      <c r="C1600" s="72" t="str">
        <f>IFERROR(INDEX(#REF!,MATCH(INDEX(#REF!,MATCH($A1600,#REF!,0)),#REF!,0),'Recurrent profile helpers'!C$2)*IF($A1600="", "0", INDEX(#REF!,MATCH($A1600,#REF!,0))),"")</f>
        <v/>
      </c>
      <c r="D1600" s="72" t="str">
        <f>IFERROR(INDEX(#REF!,MATCH(INDEX(#REF!,MATCH($A1600,#REF!,0)),#REF!,0),'Recurrent profile helpers'!D$2)*IF($A1600="", "0", INDEX(#REF!,MATCH($A1600,#REF!,0))),"")</f>
        <v/>
      </c>
      <c r="E1600" s="72" t="str">
        <f>IFERROR(INDEX(#REF!,MATCH(INDEX(#REF!,MATCH($A1600,#REF!,0)),#REF!,0),'Recurrent profile helpers'!E$2)*IF($A1600="", "0", INDEX(#REF!,MATCH($A1600,#REF!,0))),"")</f>
        <v/>
      </c>
      <c r="F1600" s="72" t="str">
        <f>IFERROR(INDEX(#REF!,MATCH(INDEX(#REF!,MATCH($A1600,#REF!,0)),#REF!,0),'Recurrent profile helpers'!F$2)*IF($A1600="", "0", INDEX(#REF!,MATCH($A1600,#REF!,0))),"")</f>
        <v/>
      </c>
      <c r="G1600" s="72" t="str">
        <f>IFERROR(INDEX(#REF!,MATCH(INDEX(#REF!,MATCH($A1600,#REF!,0)),#REF!,0),'Recurrent profile helpers'!G$2)*IF($A1600="", "0", INDEX(#REF!,MATCH($A1600,#REF!,0))),"")</f>
        <v/>
      </c>
      <c r="H1600" s="72" t="str">
        <f>IFERROR(INDEX(#REF!,MATCH(INDEX(#REF!,MATCH($A1600,#REF!,0)),#REF!,0),'Recurrent profile helpers'!H$2)*IF($A1600="", "0", INDEX(#REF!,MATCH($A1600,#REF!,0))),"")</f>
        <v/>
      </c>
      <c r="I1600" s="72" t="str">
        <f>IFERROR(INDEX(#REF!,MATCH(INDEX(#REF!,MATCH($A1600,#REF!,0)),#REF!,0),'Recurrent profile helpers'!I$2)*IF($A1600="", "0", INDEX(#REF!,MATCH($A1600,#REF!,0))),"")</f>
        <v/>
      </c>
      <c r="J1600" s="72" t="str">
        <f>IFERROR(INDEX(#REF!,MATCH(INDEX(#REF!,MATCH($A1600,#REF!,0)),#REF!,0),'Recurrent profile helpers'!J$2)*IF($A1600="", "0", INDEX(#REF!,MATCH($A1600,#REF!,0))),"")</f>
        <v/>
      </c>
      <c r="K1600" s="72" t="str">
        <f>IFERROR(INDEX(#REF!,MATCH(INDEX(#REF!,MATCH($A1600,#REF!,0)),#REF!,0),'Recurrent profile helpers'!K$2)*IF($A1600="", "0", INDEX(#REF!,MATCH($A1600,#REF!,0))),"")</f>
        <v/>
      </c>
      <c r="L1600" s="72" t="str">
        <f>IFERROR(INDEX(#REF!,MATCH(INDEX(#REF!,MATCH($A1600,#REF!,0)),#REF!,0),'Recurrent profile helpers'!L$2)*IF($A1600="", "0", INDEX(#REF!,MATCH($A1600,#REF!,0))),"")</f>
        <v/>
      </c>
      <c r="M1600" s="72" t="str">
        <f>IFERROR(INDEX(#REF!,MATCH(INDEX(#REF!,MATCH($A1600,#REF!,0)),#REF!,0),'Recurrent profile helpers'!M$2)*IF($A1600="", "0", INDEX(#REF!,MATCH($A1600,#REF!,0))),"")</f>
        <v/>
      </c>
      <c r="N1600" s="72" t="str">
        <f>IFERROR(INDEX(#REF!,MATCH(INDEX(#REF!,MATCH($A1600,#REF!,0)),#REF!,0),'Recurrent profile helpers'!N$2)*IF($A1600="", "0", INDEX(#REF!,MATCH($A1600,#REF!,0))),"")</f>
        <v/>
      </c>
    </row>
    <row r="1601" spans="1:14">
      <c r="A1601" t="str">
        <f t="array" ref="A1601">IFERROR(INDEX(#REF!, SMALL(IF((MID(#REF!,2,1)="."),ROW($A$6:$A$4897)-ROW($A$6)+1,IF((MID(#REF!,3,1)="."),ROW($A$6:$A$4892)-ROW($A$6)+1)), ROW(1599:1599))),"" )</f>
        <v/>
      </c>
      <c r="B1601" s="72" t="str">
        <f>IF($A1601="", "", INDEX(#REF!,MATCH($A1601,#REF!,0)))</f>
        <v/>
      </c>
      <c r="C1601" s="72" t="str">
        <f>IFERROR(INDEX(#REF!,MATCH(INDEX(#REF!,MATCH($A1601,#REF!,0)),#REF!,0),'Recurrent profile helpers'!C$2)*IF($A1601="", "0", INDEX(#REF!,MATCH($A1601,#REF!,0))),"")</f>
        <v/>
      </c>
      <c r="D1601" s="72" t="str">
        <f>IFERROR(INDEX(#REF!,MATCH(INDEX(#REF!,MATCH($A1601,#REF!,0)),#REF!,0),'Recurrent profile helpers'!D$2)*IF($A1601="", "0", INDEX(#REF!,MATCH($A1601,#REF!,0))),"")</f>
        <v/>
      </c>
      <c r="E1601" s="72" t="str">
        <f>IFERROR(INDEX(#REF!,MATCH(INDEX(#REF!,MATCH($A1601,#REF!,0)),#REF!,0),'Recurrent profile helpers'!E$2)*IF($A1601="", "0", INDEX(#REF!,MATCH($A1601,#REF!,0))),"")</f>
        <v/>
      </c>
      <c r="F1601" s="72" t="str">
        <f>IFERROR(INDEX(#REF!,MATCH(INDEX(#REF!,MATCH($A1601,#REF!,0)),#REF!,0),'Recurrent profile helpers'!F$2)*IF($A1601="", "0", INDEX(#REF!,MATCH($A1601,#REF!,0))),"")</f>
        <v/>
      </c>
      <c r="G1601" s="72" t="str">
        <f>IFERROR(INDEX(#REF!,MATCH(INDEX(#REF!,MATCH($A1601,#REF!,0)),#REF!,0),'Recurrent profile helpers'!G$2)*IF($A1601="", "0", INDEX(#REF!,MATCH($A1601,#REF!,0))),"")</f>
        <v/>
      </c>
      <c r="H1601" s="72" t="str">
        <f>IFERROR(INDEX(#REF!,MATCH(INDEX(#REF!,MATCH($A1601,#REF!,0)),#REF!,0),'Recurrent profile helpers'!H$2)*IF($A1601="", "0", INDEX(#REF!,MATCH($A1601,#REF!,0))),"")</f>
        <v/>
      </c>
      <c r="I1601" s="72" t="str">
        <f>IFERROR(INDEX(#REF!,MATCH(INDEX(#REF!,MATCH($A1601,#REF!,0)),#REF!,0),'Recurrent profile helpers'!I$2)*IF($A1601="", "0", INDEX(#REF!,MATCH($A1601,#REF!,0))),"")</f>
        <v/>
      </c>
      <c r="J1601" s="72" t="str">
        <f>IFERROR(INDEX(#REF!,MATCH(INDEX(#REF!,MATCH($A1601,#REF!,0)),#REF!,0),'Recurrent profile helpers'!J$2)*IF($A1601="", "0", INDEX(#REF!,MATCH($A1601,#REF!,0))),"")</f>
        <v/>
      </c>
      <c r="K1601" s="72" t="str">
        <f>IFERROR(INDEX(#REF!,MATCH(INDEX(#REF!,MATCH($A1601,#REF!,0)),#REF!,0),'Recurrent profile helpers'!K$2)*IF($A1601="", "0", INDEX(#REF!,MATCH($A1601,#REF!,0))),"")</f>
        <v/>
      </c>
      <c r="L1601" s="72" t="str">
        <f>IFERROR(INDEX(#REF!,MATCH(INDEX(#REF!,MATCH($A1601,#REF!,0)),#REF!,0),'Recurrent profile helpers'!L$2)*IF($A1601="", "0", INDEX(#REF!,MATCH($A1601,#REF!,0))),"")</f>
        <v/>
      </c>
      <c r="M1601" s="72" t="str">
        <f>IFERROR(INDEX(#REF!,MATCH(INDEX(#REF!,MATCH($A1601,#REF!,0)),#REF!,0),'Recurrent profile helpers'!M$2)*IF($A1601="", "0", INDEX(#REF!,MATCH($A1601,#REF!,0))),"")</f>
        <v/>
      </c>
      <c r="N1601" s="72" t="str">
        <f>IFERROR(INDEX(#REF!,MATCH(INDEX(#REF!,MATCH($A1601,#REF!,0)),#REF!,0),'Recurrent profile helpers'!N$2)*IF($A1601="", "0", INDEX(#REF!,MATCH($A1601,#REF!,0))),"")</f>
        <v/>
      </c>
    </row>
    <row r="1602" spans="1:14">
      <c r="A1602" t="str">
        <f t="array" ref="A1602">IFERROR(INDEX(#REF!, SMALL(IF((MID(#REF!,2,1)="."),ROW($A$6:$A$4897)-ROW($A$6)+1,IF((MID(#REF!,3,1)="."),ROW($A$6:$A$4892)-ROW($A$6)+1)), ROW(1600:1600))),"" )</f>
        <v/>
      </c>
      <c r="B1602" s="72" t="str">
        <f>IF($A1602="", "", INDEX(#REF!,MATCH($A1602,#REF!,0)))</f>
        <v/>
      </c>
      <c r="C1602" s="72" t="str">
        <f>IFERROR(INDEX(#REF!,MATCH(INDEX(#REF!,MATCH($A1602,#REF!,0)),#REF!,0),'Recurrent profile helpers'!C$2)*IF($A1602="", "0", INDEX(#REF!,MATCH($A1602,#REF!,0))),"")</f>
        <v/>
      </c>
      <c r="D1602" s="72" t="str">
        <f>IFERROR(INDEX(#REF!,MATCH(INDEX(#REF!,MATCH($A1602,#REF!,0)),#REF!,0),'Recurrent profile helpers'!D$2)*IF($A1602="", "0", INDEX(#REF!,MATCH($A1602,#REF!,0))),"")</f>
        <v/>
      </c>
      <c r="E1602" s="72" t="str">
        <f>IFERROR(INDEX(#REF!,MATCH(INDEX(#REF!,MATCH($A1602,#REF!,0)),#REF!,0),'Recurrent profile helpers'!E$2)*IF($A1602="", "0", INDEX(#REF!,MATCH($A1602,#REF!,0))),"")</f>
        <v/>
      </c>
      <c r="F1602" s="72" t="str">
        <f>IFERROR(INDEX(#REF!,MATCH(INDEX(#REF!,MATCH($A1602,#REF!,0)),#REF!,0),'Recurrent profile helpers'!F$2)*IF($A1602="", "0", INDEX(#REF!,MATCH($A1602,#REF!,0))),"")</f>
        <v/>
      </c>
      <c r="G1602" s="72" t="str">
        <f>IFERROR(INDEX(#REF!,MATCH(INDEX(#REF!,MATCH($A1602,#REF!,0)),#REF!,0),'Recurrent profile helpers'!G$2)*IF($A1602="", "0", INDEX(#REF!,MATCH($A1602,#REF!,0))),"")</f>
        <v/>
      </c>
      <c r="H1602" s="72" t="str">
        <f>IFERROR(INDEX(#REF!,MATCH(INDEX(#REF!,MATCH($A1602,#REF!,0)),#REF!,0),'Recurrent profile helpers'!H$2)*IF($A1602="", "0", INDEX(#REF!,MATCH($A1602,#REF!,0))),"")</f>
        <v/>
      </c>
      <c r="I1602" s="72" t="str">
        <f>IFERROR(INDEX(#REF!,MATCH(INDEX(#REF!,MATCH($A1602,#REF!,0)),#REF!,0),'Recurrent profile helpers'!I$2)*IF($A1602="", "0", INDEX(#REF!,MATCH($A1602,#REF!,0))),"")</f>
        <v/>
      </c>
      <c r="J1602" s="72" t="str">
        <f>IFERROR(INDEX(#REF!,MATCH(INDEX(#REF!,MATCH($A1602,#REF!,0)),#REF!,0),'Recurrent profile helpers'!J$2)*IF($A1602="", "0", INDEX(#REF!,MATCH($A1602,#REF!,0))),"")</f>
        <v/>
      </c>
      <c r="K1602" s="72" t="str">
        <f>IFERROR(INDEX(#REF!,MATCH(INDEX(#REF!,MATCH($A1602,#REF!,0)),#REF!,0),'Recurrent profile helpers'!K$2)*IF($A1602="", "0", INDEX(#REF!,MATCH($A1602,#REF!,0))),"")</f>
        <v/>
      </c>
      <c r="L1602" s="72" t="str">
        <f>IFERROR(INDEX(#REF!,MATCH(INDEX(#REF!,MATCH($A1602,#REF!,0)),#REF!,0),'Recurrent profile helpers'!L$2)*IF($A1602="", "0", INDEX(#REF!,MATCH($A1602,#REF!,0))),"")</f>
        <v/>
      </c>
      <c r="M1602" s="72" t="str">
        <f>IFERROR(INDEX(#REF!,MATCH(INDEX(#REF!,MATCH($A1602,#REF!,0)),#REF!,0),'Recurrent profile helpers'!M$2)*IF($A1602="", "0", INDEX(#REF!,MATCH($A1602,#REF!,0))),"")</f>
        <v/>
      </c>
      <c r="N1602" s="72" t="str">
        <f>IFERROR(INDEX(#REF!,MATCH(INDEX(#REF!,MATCH($A1602,#REF!,0)),#REF!,0),'Recurrent profile helpers'!N$2)*IF($A1602="", "0", INDEX(#REF!,MATCH($A1602,#REF!,0))),"")</f>
        <v/>
      </c>
    </row>
    <row r="1603" spans="1:14">
      <c r="A1603" t="str">
        <f t="array" ref="A1603">IFERROR(INDEX(#REF!, SMALL(IF((MID(#REF!,2,1)="."),ROW($A$6:$A$4897)-ROW($A$6)+1,IF((MID(#REF!,3,1)="."),ROW($A$6:$A$4892)-ROW($A$6)+1)), ROW(1601:1601))),"" )</f>
        <v/>
      </c>
      <c r="B1603" s="72" t="str">
        <f>IF($A1603="", "", INDEX(#REF!,MATCH($A1603,#REF!,0)))</f>
        <v/>
      </c>
      <c r="C1603" s="72" t="str">
        <f>IFERROR(INDEX(#REF!,MATCH(INDEX(#REF!,MATCH($A1603,#REF!,0)),#REF!,0),'Recurrent profile helpers'!C$2)*IF($A1603="", "0", INDEX(#REF!,MATCH($A1603,#REF!,0))),"")</f>
        <v/>
      </c>
      <c r="D1603" s="72" t="str">
        <f>IFERROR(INDEX(#REF!,MATCH(INDEX(#REF!,MATCH($A1603,#REF!,0)),#REF!,0),'Recurrent profile helpers'!D$2)*IF($A1603="", "0", INDEX(#REF!,MATCH($A1603,#REF!,0))),"")</f>
        <v/>
      </c>
      <c r="E1603" s="72" t="str">
        <f>IFERROR(INDEX(#REF!,MATCH(INDEX(#REF!,MATCH($A1603,#REF!,0)),#REF!,0),'Recurrent profile helpers'!E$2)*IF($A1603="", "0", INDEX(#REF!,MATCH($A1603,#REF!,0))),"")</f>
        <v/>
      </c>
      <c r="F1603" s="72" t="str">
        <f>IFERROR(INDEX(#REF!,MATCH(INDEX(#REF!,MATCH($A1603,#REF!,0)),#REF!,0),'Recurrent profile helpers'!F$2)*IF($A1603="", "0", INDEX(#REF!,MATCH($A1603,#REF!,0))),"")</f>
        <v/>
      </c>
      <c r="G1603" s="72" t="str">
        <f>IFERROR(INDEX(#REF!,MATCH(INDEX(#REF!,MATCH($A1603,#REF!,0)),#REF!,0),'Recurrent profile helpers'!G$2)*IF($A1603="", "0", INDEX(#REF!,MATCH($A1603,#REF!,0))),"")</f>
        <v/>
      </c>
      <c r="H1603" s="72" t="str">
        <f>IFERROR(INDEX(#REF!,MATCH(INDEX(#REF!,MATCH($A1603,#REF!,0)),#REF!,0),'Recurrent profile helpers'!H$2)*IF($A1603="", "0", INDEX(#REF!,MATCH($A1603,#REF!,0))),"")</f>
        <v/>
      </c>
      <c r="I1603" s="72" t="str">
        <f>IFERROR(INDEX(#REF!,MATCH(INDEX(#REF!,MATCH($A1603,#REF!,0)),#REF!,0),'Recurrent profile helpers'!I$2)*IF($A1603="", "0", INDEX(#REF!,MATCH($A1603,#REF!,0))),"")</f>
        <v/>
      </c>
      <c r="J1603" s="72" t="str">
        <f>IFERROR(INDEX(#REF!,MATCH(INDEX(#REF!,MATCH($A1603,#REF!,0)),#REF!,0),'Recurrent profile helpers'!J$2)*IF($A1603="", "0", INDEX(#REF!,MATCH($A1603,#REF!,0))),"")</f>
        <v/>
      </c>
      <c r="K1603" s="72" t="str">
        <f>IFERROR(INDEX(#REF!,MATCH(INDEX(#REF!,MATCH($A1603,#REF!,0)),#REF!,0),'Recurrent profile helpers'!K$2)*IF($A1603="", "0", INDEX(#REF!,MATCH($A1603,#REF!,0))),"")</f>
        <v/>
      </c>
      <c r="L1603" s="72" t="str">
        <f>IFERROR(INDEX(#REF!,MATCH(INDEX(#REF!,MATCH($A1603,#REF!,0)),#REF!,0),'Recurrent profile helpers'!L$2)*IF($A1603="", "0", INDEX(#REF!,MATCH($A1603,#REF!,0))),"")</f>
        <v/>
      </c>
      <c r="M1603" s="72" t="str">
        <f>IFERROR(INDEX(#REF!,MATCH(INDEX(#REF!,MATCH($A1603,#REF!,0)),#REF!,0),'Recurrent profile helpers'!M$2)*IF($A1603="", "0", INDEX(#REF!,MATCH($A1603,#REF!,0))),"")</f>
        <v/>
      </c>
      <c r="N1603" s="72" t="str">
        <f>IFERROR(INDEX(#REF!,MATCH(INDEX(#REF!,MATCH($A1603,#REF!,0)),#REF!,0),'Recurrent profile helpers'!N$2)*IF($A1603="", "0", INDEX(#REF!,MATCH($A1603,#REF!,0))),"")</f>
        <v/>
      </c>
    </row>
    <row r="1604" spans="1:14">
      <c r="A1604" t="str">
        <f t="array" ref="A1604">IFERROR(INDEX(#REF!, SMALL(IF((MID(#REF!,2,1)="."),ROW($A$6:$A$4897)-ROW($A$6)+1,IF((MID(#REF!,3,1)="."),ROW($A$6:$A$4892)-ROW($A$6)+1)), ROW(1602:1602))),"" )</f>
        <v/>
      </c>
      <c r="B1604" s="72" t="str">
        <f>IF($A1604="", "", INDEX(#REF!,MATCH($A1604,#REF!,0)))</f>
        <v/>
      </c>
      <c r="C1604" s="72" t="str">
        <f>IFERROR(INDEX(#REF!,MATCH(INDEX(#REF!,MATCH($A1604,#REF!,0)),#REF!,0),'Recurrent profile helpers'!C$2)*IF($A1604="", "0", INDEX(#REF!,MATCH($A1604,#REF!,0))),"")</f>
        <v/>
      </c>
      <c r="D1604" s="72" t="str">
        <f>IFERROR(INDEX(#REF!,MATCH(INDEX(#REF!,MATCH($A1604,#REF!,0)),#REF!,0),'Recurrent profile helpers'!D$2)*IF($A1604="", "0", INDEX(#REF!,MATCH($A1604,#REF!,0))),"")</f>
        <v/>
      </c>
      <c r="E1604" s="72" t="str">
        <f>IFERROR(INDEX(#REF!,MATCH(INDEX(#REF!,MATCH($A1604,#REF!,0)),#REF!,0),'Recurrent profile helpers'!E$2)*IF($A1604="", "0", INDEX(#REF!,MATCH($A1604,#REF!,0))),"")</f>
        <v/>
      </c>
      <c r="F1604" s="72" t="str">
        <f>IFERROR(INDEX(#REF!,MATCH(INDEX(#REF!,MATCH($A1604,#REF!,0)),#REF!,0),'Recurrent profile helpers'!F$2)*IF($A1604="", "0", INDEX(#REF!,MATCH($A1604,#REF!,0))),"")</f>
        <v/>
      </c>
      <c r="G1604" s="72" t="str">
        <f>IFERROR(INDEX(#REF!,MATCH(INDEX(#REF!,MATCH($A1604,#REF!,0)),#REF!,0),'Recurrent profile helpers'!G$2)*IF($A1604="", "0", INDEX(#REF!,MATCH($A1604,#REF!,0))),"")</f>
        <v/>
      </c>
      <c r="H1604" s="72" t="str">
        <f>IFERROR(INDEX(#REF!,MATCH(INDEX(#REF!,MATCH($A1604,#REF!,0)),#REF!,0),'Recurrent profile helpers'!H$2)*IF($A1604="", "0", INDEX(#REF!,MATCH($A1604,#REF!,0))),"")</f>
        <v/>
      </c>
      <c r="I1604" s="72" t="str">
        <f>IFERROR(INDEX(#REF!,MATCH(INDEX(#REF!,MATCH($A1604,#REF!,0)),#REF!,0),'Recurrent profile helpers'!I$2)*IF($A1604="", "0", INDEX(#REF!,MATCH($A1604,#REF!,0))),"")</f>
        <v/>
      </c>
      <c r="J1604" s="72" t="str">
        <f>IFERROR(INDEX(#REF!,MATCH(INDEX(#REF!,MATCH($A1604,#REF!,0)),#REF!,0),'Recurrent profile helpers'!J$2)*IF($A1604="", "0", INDEX(#REF!,MATCH($A1604,#REF!,0))),"")</f>
        <v/>
      </c>
      <c r="K1604" s="72" t="str">
        <f>IFERROR(INDEX(#REF!,MATCH(INDEX(#REF!,MATCH($A1604,#REF!,0)),#REF!,0),'Recurrent profile helpers'!K$2)*IF($A1604="", "0", INDEX(#REF!,MATCH($A1604,#REF!,0))),"")</f>
        <v/>
      </c>
      <c r="L1604" s="72" t="str">
        <f>IFERROR(INDEX(#REF!,MATCH(INDEX(#REF!,MATCH($A1604,#REF!,0)),#REF!,0),'Recurrent profile helpers'!L$2)*IF($A1604="", "0", INDEX(#REF!,MATCH($A1604,#REF!,0))),"")</f>
        <v/>
      </c>
      <c r="M1604" s="72" t="str">
        <f>IFERROR(INDEX(#REF!,MATCH(INDEX(#REF!,MATCH($A1604,#REF!,0)),#REF!,0),'Recurrent profile helpers'!M$2)*IF($A1604="", "0", INDEX(#REF!,MATCH($A1604,#REF!,0))),"")</f>
        <v/>
      </c>
      <c r="N1604" s="72" t="str">
        <f>IFERROR(INDEX(#REF!,MATCH(INDEX(#REF!,MATCH($A1604,#REF!,0)),#REF!,0),'Recurrent profile helpers'!N$2)*IF($A1604="", "0", INDEX(#REF!,MATCH($A1604,#REF!,0))),"")</f>
        <v/>
      </c>
    </row>
    <row r="1605" spans="1:14">
      <c r="A1605" t="str">
        <f t="array" ref="A1605">IFERROR(INDEX(#REF!, SMALL(IF((MID(#REF!,2,1)="."),ROW($A$6:$A$4897)-ROW($A$6)+1,IF((MID(#REF!,3,1)="."),ROW($A$6:$A$4892)-ROW($A$6)+1)), ROW(1603:1603))),"" )</f>
        <v/>
      </c>
      <c r="B1605" s="72" t="str">
        <f>IF($A1605="", "", INDEX(#REF!,MATCH($A1605,#REF!,0)))</f>
        <v/>
      </c>
      <c r="C1605" s="72" t="str">
        <f>IFERROR(INDEX(#REF!,MATCH(INDEX(#REF!,MATCH($A1605,#REF!,0)),#REF!,0),'Recurrent profile helpers'!C$2)*IF($A1605="", "0", INDEX(#REF!,MATCH($A1605,#REF!,0))),"")</f>
        <v/>
      </c>
      <c r="D1605" s="72" t="str">
        <f>IFERROR(INDEX(#REF!,MATCH(INDEX(#REF!,MATCH($A1605,#REF!,0)),#REF!,0),'Recurrent profile helpers'!D$2)*IF($A1605="", "0", INDEX(#REF!,MATCH($A1605,#REF!,0))),"")</f>
        <v/>
      </c>
      <c r="E1605" s="72" t="str">
        <f>IFERROR(INDEX(#REF!,MATCH(INDEX(#REF!,MATCH($A1605,#REF!,0)),#REF!,0),'Recurrent profile helpers'!E$2)*IF($A1605="", "0", INDEX(#REF!,MATCH($A1605,#REF!,0))),"")</f>
        <v/>
      </c>
      <c r="F1605" s="72" t="str">
        <f>IFERROR(INDEX(#REF!,MATCH(INDEX(#REF!,MATCH($A1605,#REF!,0)),#REF!,0),'Recurrent profile helpers'!F$2)*IF($A1605="", "0", INDEX(#REF!,MATCH($A1605,#REF!,0))),"")</f>
        <v/>
      </c>
      <c r="G1605" s="72" t="str">
        <f>IFERROR(INDEX(#REF!,MATCH(INDEX(#REF!,MATCH($A1605,#REF!,0)),#REF!,0),'Recurrent profile helpers'!G$2)*IF($A1605="", "0", INDEX(#REF!,MATCH($A1605,#REF!,0))),"")</f>
        <v/>
      </c>
      <c r="H1605" s="72" t="str">
        <f>IFERROR(INDEX(#REF!,MATCH(INDEX(#REF!,MATCH($A1605,#REF!,0)),#REF!,0),'Recurrent profile helpers'!H$2)*IF($A1605="", "0", INDEX(#REF!,MATCH($A1605,#REF!,0))),"")</f>
        <v/>
      </c>
      <c r="I1605" s="72" t="str">
        <f>IFERROR(INDEX(#REF!,MATCH(INDEX(#REF!,MATCH($A1605,#REF!,0)),#REF!,0),'Recurrent profile helpers'!I$2)*IF($A1605="", "0", INDEX(#REF!,MATCH($A1605,#REF!,0))),"")</f>
        <v/>
      </c>
      <c r="J1605" s="72" t="str">
        <f>IFERROR(INDEX(#REF!,MATCH(INDEX(#REF!,MATCH($A1605,#REF!,0)),#REF!,0),'Recurrent profile helpers'!J$2)*IF($A1605="", "0", INDEX(#REF!,MATCH($A1605,#REF!,0))),"")</f>
        <v/>
      </c>
      <c r="K1605" s="72" t="str">
        <f>IFERROR(INDEX(#REF!,MATCH(INDEX(#REF!,MATCH($A1605,#REF!,0)),#REF!,0),'Recurrent profile helpers'!K$2)*IF($A1605="", "0", INDEX(#REF!,MATCH($A1605,#REF!,0))),"")</f>
        <v/>
      </c>
      <c r="L1605" s="72" t="str">
        <f>IFERROR(INDEX(#REF!,MATCH(INDEX(#REF!,MATCH($A1605,#REF!,0)),#REF!,0),'Recurrent profile helpers'!L$2)*IF($A1605="", "0", INDEX(#REF!,MATCH($A1605,#REF!,0))),"")</f>
        <v/>
      </c>
      <c r="M1605" s="72" t="str">
        <f>IFERROR(INDEX(#REF!,MATCH(INDEX(#REF!,MATCH($A1605,#REF!,0)),#REF!,0),'Recurrent profile helpers'!M$2)*IF($A1605="", "0", INDEX(#REF!,MATCH($A1605,#REF!,0))),"")</f>
        <v/>
      </c>
      <c r="N1605" s="72" t="str">
        <f>IFERROR(INDEX(#REF!,MATCH(INDEX(#REF!,MATCH($A1605,#REF!,0)),#REF!,0),'Recurrent profile helpers'!N$2)*IF($A1605="", "0", INDEX(#REF!,MATCH($A1605,#REF!,0))),"")</f>
        <v/>
      </c>
    </row>
    <row r="1606" spans="1:14">
      <c r="A1606" t="str">
        <f t="array" ref="A1606">IFERROR(INDEX(#REF!, SMALL(IF((MID(#REF!,2,1)="."),ROW($A$6:$A$4897)-ROW($A$6)+1,IF((MID(#REF!,3,1)="."),ROW($A$6:$A$4892)-ROW($A$6)+1)), ROW(1604:1604))),"" )</f>
        <v/>
      </c>
      <c r="B1606" s="72" t="str">
        <f>IF($A1606="", "", INDEX(#REF!,MATCH($A1606,#REF!,0)))</f>
        <v/>
      </c>
      <c r="C1606" s="72" t="str">
        <f>IFERROR(INDEX(#REF!,MATCH(INDEX(#REF!,MATCH($A1606,#REF!,0)),#REF!,0),'Recurrent profile helpers'!C$2)*IF($A1606="", "0", INDEX(#REF!,MATCH($A1606,#REF!,0))),"")</f>
        <v/>
      </c>
      <c r="D1606" s="72" t="str">
        <f>IFERROR(INDEX(#REF!,MATCH(INDEX(#REF!,MATCH($A1606,#REF!,0)),#REF!,0),'Recurrent profile helpers'!D$2)*IF($A1606="", "0", INDEX(#REF!,MATCH($A1606,#REF!,0))),"")</f>
        <v/>
      </c>
      <c r="E1606" s="72" t="str">
        <f>IFERROR(INDEX(#REF!,MATCH(INDEX(#REF!,MATCH($A1606,#REF!,0)),#REF!,0),'Recurrent profile helpers'!E$2)*IF($A1606="", "0", INDEX(#REF!,MATCH($A1606,#REF!,0))),"")</f>
        <v/>
      </c>
      <c r="F1606" s="72" t="str">
        <f>IFERROR(INDEX(#REF!,MATCH(INDEX(#REF!,MATCH($A1606,#REF!,0)),#REF!,0),'Recurrent profile helpers'!F$2)*IF($A1606="", "0", INDEX(#REF!,MATCH($A1606,#REF!,0))),"")</f>
        <v/>
      </c>
      <c r="G1606" s="72" t="str">
        <f>IFERROR(INDEX(#REF!,MATCH(INDEX(#REF!,MATCH($A1606,#REF!,0)),#REF!,0),'Recurrent profile helpers'!G$2)*IF($A1606="", "0", INDEX(#REF!,MATCH($A1606,#REF!,0))),"")</f>
        <v/>
      </c>
      <c r="H1606" s="72" t="str">
        <f>IFERROR(INDEX(#REF!,MATCH(INDEX(#REF!,MATCH($A1606,#REF!,0)),#REF!,0),'Recurrent profile helpers'!H$2)*IF($A1606="", "0", INDEX(#REF!,MATCH($A1606,#REF!,0))),"")</f>
        <v/>
      </c>
      <c r="I1606" s="72" t="str">
        <f>IFERROR(INDEX(#REF!,MATCH(INDEX(#REF!,MATCH($A1606,#REF!,0)),#REF!,0),'Recurrent profile helpers'!I$2)*IF($A1606="", "0", INDEX(#REF!,MATCH($A1606,#REF!,0))),"")</f>
        <v/>
      </c>
      <c r="J1606" s="72" t="str">
        <f>IFERROR(INDEX(#REF!,MATCH(INDEX(#REF!,MATCH($A1606,#REF!,0)),#REF!,0),'Recurrent profile helpers'!J$2)*IF($A1606="", "0", INDEX(#REF!,MATCH($A1606,#REF!,0))),"")</f>
        <v/>
      </c>
      <c r="K1606" s="72" t="str">
        <f>IFERROR(INDEX(#REF!,MATCH(INDEX(#REF!,MATCH($A1606,#REF!,0)),#REF!,0),'Recurrent profile helpers'!K$2)*IF($A1606="", "0", INDEX(#REF!,MATCH($A1606,#REF!,0))),"")</f>
        <v/>
      </c>
      <c r="L1606" s="72" t="str">
        <f>IFERROR(INDEX(#REF!,MATCH(INDEX(#REF!,MATCH($A1606,#REF!,0)),#REF!,0),'Recurrent profile helpers'!L$2)*IF($A1606="", "0", INDEX(#REF!,MATCH($A1606,#REF!,0))),"")</f>
        <v/>
      </c>
      <c r="M1606" s="72" t="str">
        <f>IFERROR(INDEX(#REF!,MATCH(INDEX(#REF!,MATCH($A1606,#REF!,0)),#REF!,0),'Recurrent profile helpers'!M$2)*IF($A1606="", "0", INDEX(#REF!,MATCH($A1606,#REF!,0))),"")</f>
        <v/>
      </c>
      <c r="N1606" s="72" t="str">
        <f>IFERROR(INDEX(#REF!,MATCH(INDEX(#REF!,MATCH($A1606,#REF!,0)),#REF!,0),'Recurrent profile helpers'!N$2)*IF($A1606="", "0", INDEX(#REF!,MATCH($A1606,#REF!,0))),"")</f>
        <v/>
      </c>
    </row>
    <row r="1607" spans="1:14">
      <c r="A1607" t="str">
        <f t="array" ref="A1607">IFERROR(INDEX(#REF!, SMALL(IF((MID(#REF!,2,1)="."),ROW($A$6:$A$4897)-ROW($A$6)+1,IF((MID(#REF!,3,1)="."),ROW($A$6:$A$4892)-ROW($A$6)+1)), ROW(1605:1605))),"" )</f>
        <v/>
      </c>
      <c r="B1607" s="72" t="str">
        <f>IF($A1607="", "", INDEX(#REF!,MATCH($A1607,#REF!,0)))</f>
        <v/>
      </c>
      <c r="C1607" s="72" t="str">
        <f>IFERROR(INDEX(#REF!,MATCH(INDEX(#REF!,MATCH($A1607,#REF!,0)),#REF!,0),'Recurrent profile helpers'!C$2)*IF($A1607="", "0", INDEX(#REF!,MATCH($A1607,#REF!,0))),"")</f>
        <v/>
      </c>
      <c r="D1607" s="72" t="str">
        <f>IFERROR(INDEX(#REF!,MATCH(INDEX(#REF!,MATCH($A1607,#REF!,0)),#REF!,0),'Recurrent profile helpers'!D$2)*IF($A1607="", "0", INDEX(#REF!,MATCH($A1607,#REF!,0))),"")</f>
        <v/>
      </c>
      <c r="E1607" s="72" t="str">
        <f>IFERROR(INDEX(#REF!,MATCH(INDEX(#REF!,MATCH($A1607,#REF!,0)),#REF!,0),'Recurrent profile helpers'!E$2)*IF($A1607="", "0", INDEX(#REF!,MATCH($A1607,#REF!,0))),"")</f>
        <v/>
      </c>
      <c r="F1607" s="72" t="str">
        <f>IFERROR(INDEX(#REF!,MATCH(INDEX(#REF!,MATCH($A1607,#REF!,0)),#REF!,0),'Recurrent profile helpers'!F$2)*IF($A1607="", "0", INDEX(#REF!,MATCH($A1607,#REF!,0))),"")</f>
        <v/>
      </c>
      <c r="G1607" s="72" t="str">
        <f>IFERROR(INDEX(#REF!,MATCH(INDEX(#REF!,MATCH($A1607,#REF!,0)),#REF!,0),'Recurrent profile helpers'!G$2)*IF($A1607="", "0", INDEX(#REF!,MATCH($A1607,#REF!,0))),"")</f>
        <v/>
      </c>
      <c r="H1607" s="72" t="str">
        <f>IFERROR(INDEX(#REF!,MATCH(INDEX(#REF!,MATCH($A1607,#REF!,0)),#REF!,0),'Recurrent profile helpers'!H$2)*IF($A1607="", "0", INDEX(#REF!,MATCH($A1607,#REF!,0))),"")</f>
        <v/>
      </c>
      <c r="I1607" s="72" t="str">
        <f>IFERROR(INDEX(#REF!,MATCH(INDEX(#REF!,MATCH($A1607,#REF!,0)),#REF!,0),'Recurrent profile helpers'!I$2)*IF($A1607="", "0", INDEX(#REF!,MATCH($A1607,#REF!,0))),"")</f>
        <v/>
      </c>
      <c r="J1607" s="72" t="str">
        <f>IFERROR(INDEX(#REF!,MATCH(INDEX(#REF!,MATCH($A1607,#REF!,0)),#REF!,0),'Recurrent profile helpers'!J$2)*IF($A1607="", "0", INDEX(#REF!,MATCH($A1607,#REF!,0))),"")</f>
        <v/>
      </c>
      <c r="K1607" s="72" t="str">
        <f>IFERROR(INDEX(#REF!,MATCH(INDEX(#REF!,MATCH($A1607,#REF!,0)),#REF!,0),'Recurrent profile helpers'!K$2)*IF($A1607="", "0", INDEX(#REF!,MATCH($A1607,#REF!,0))),"")</f>
        <v/>
      </c>
      <c r="L1607" s="72" t="str">
        <f>IFERROR(INDEX(#REF!,MATCH(INDEX(#REF!,MATCH($A1607,#REF!,0)),#REF!,0),'Recurrent profile helpers'!L$2)*IF($A1607="", "0", INDEX(#REF!,MATCH($A1607,#REF!,0))),"")</f>
        <v/>
      </c>
      <c r="M1607" s="72" t="str">
        <f>IFERROR(INDEX(#REF!,MATCH(INDEX(#REF!,MATCH($A1607,#REF!,0)),#REF!,0),'Recurrent profile helpers'!M$2)*IF($A1607="", "0", INDEX(#REF!,MATCH($A1607,#REF!,0))),"")</f>
        <v/>
      </c>
      <c r="N1607" s="72" t="str">
        <f>IFERROR(INDEX(#REF!,MATCH(INDEX(#REF!,MATCH($A1607,#REF!,0)),#REF!,0),'Recurrent profile helpers'!N$2)*IF($A1607="", "0", INDEX(#REF!,MATCH($A1607,#REF!,0))),"")</f>
        <v/>
      </c>
    </row>
    <row r="1608" spans="1:14">
      <c r="A1608" t="str">
        <f t="array" ref="A1608">IFERROR(INDEX(#REF!, SMALL(IF((MID(#REF!,2,1)="."),ROW($A$6:$A$4897)-ROW($A$6)+1,IF((MID(#REF!,3,1)="."),ROW($A$6:$A$4892)-ROW($A$6)+1)), ROW(1606:1606))),"" )</f>
        <v/>
      </c>
      <c r="B1608" s="72" t="str">
        <f>IF($A1608="", "", INDEX(#REF!,MATCH($A1608,#REF!,0)))</f>
        <v/>
      </c>
      <c r="C1608" s="72" t="str">
        <f>IFERROR(INDEX(#REF!,MATCH(INDEX(#REF!,MATCH($A1608,#REF!,0)),#REF!,0),'Recurrent profile helpers'!C$2)*IF($A1608="", "0", INDEX(#REF!,MATCH($A1608,#REF!,0))),"")</f>
        <v/>
      </c>
      <c r="D1608" s="72" t="str">
        <f>IFERROR(INDEX(#REF!,MATCH(INDEX(#REF!,MATCH($A1608,#REF!,0)),#REF!,0),'Recurrent profile helpers'!D$2)*IF($A1608="", "0", INDEX(#REF!,MATCH($A1608,#REF!,0))),"")</f>
        <v/>
      </c>
      <c r="E1608" s="72" t="str">
        <f>IFERROR(INDEX(#REF!,MATCH(INDEX(#REF!,MATCH($A1608,#REF!,0)),#REF!,0),'Recurrent profile helpers'!E$2)*IF($A1608="", "0", INDEX(#REF!,MATCH($A1608,#REF!,0))),"")</f>
        <v/>
      </c>
      <c r="F1608" s="72" t="str">
        <f>IFERROR(INDEX(#REF!,MATCH(INDEX(#REF!,MATCH($A1608,#REF!,0)),#REF!,0),'Recurrent profile helpers'!F$2)*IF($A1608="", "0", INDEX(#REF!,MATCH($A1608,#REF!,0))),"")</f>
        <v/>
      </c>
      <c r="G1608" s="72" t="str">
        <f>IFERROR(INDEX(#REF!,MATCH(INDEX(#REF!,MATCH($A1608,#REF!,0)),#REF!,0),'Recurrent profile helpers'!G$2)*IF($A1608="", "0", INDEX(#REF!,MATCH($A1608,#REF!,0))),"")</f>
        <v/>
      </c>
      <c r="H1608" s="72" t="str">
        <f>IFERROR(INDEX(#REF!,MATCH(INDEX(#REF!,MATCH($A1608,#REF!,0)),#REF!,0),'Recurrent profile helpers'!H$2)*IF($A1608="", "0", INDEX(#REF!,MATCH($A1608,#REF!,0))),"")</f>
        <v/>
      </c>
      <c r="I1608" s="72" t="str">
        <f>IFERROR(INDEX(#REF!,MATCH(INDEX(#REF!,MATCH($A1608,#REF!,0)),#REF!,0),'Recurrent profile helpers'!I$2)*IF($A1608="", "0", INDEX(#REF!,MATCH($A1608,#REF!,0))),"")</f>
        <v/>
      </c>
      <c r="J1608" s="72" t="str">
        <f>IFERROR(INDEX(#REF!,MATCH(INDEX(#REF!,MATCH($A1608,#REF!,0)),#REF!,0),'Recurrent profile helpers'!J$2)*IF($A1608="", "0", INDEX(#REF!,MATCH($A1608,#REF!,0))),"")</f>
        <v/>
      </c>
      <c r="K1608" s="72" t="str">
        <f>IFERROR(INDEX(#REF!,MATCH(INDEX(#REF!,MATCH($A1608,#REF!,0)),#REF!,0),'Recurrent profile helpers'!K$2)*IF($A1608="", "0", INDEX(#REF!,MATCH($A1608,#REF!,0))),"")</f>
        <v/>
      </c>
      <c r="L1608" s="72" t="str">
        <f>IFERROR(INDEX(#REF!,MATCH(INDEX(#REF!,MATCH($A1608,#REF!,0)),#REF!,0),'Recurrent profile helpers'!L$2)*IF($A1608="", "0", INDEX(#REF!,MATCH($A1608,#REF!,0))),"")</f>
        <v/>
      </c>
      <c r="M1608" s="72" t="str">
        <f>IFERROR(INDEX(#REF!,MATCH(INDEX(#REF!,MATCH($A1608,#REF!,0)),#REF!,0),'Recurrent profile helpers'!M$2)*IF($A1608="", "0", INDEX(#REF!,MATCH($A1608,#REF!,0))),"")</f>
        <v/>
      </c>
      <c r="N1608" s="72" t="str">
        <f>IFERROR(INDEX(#REF!,MATCH(INDEX(#REF!,MATCH($A1608,#REF!,0)),#REF!,0),'Recurrent profile helpers'!N$2)*IF($A1608="", "0", INDEX(#REF!,MATCH($A1608,#REF!,0))),"")</f>
        <v/>
      </c>
    </row>
    <row r="1609" spans="1:14">
      <c r="A1609" t="str">
        <f t="array" ref="A1609">IFERROR(INDEX(#REF!, SMALL(IF((MID(#REF!,2,1)="."),ROW($A$6:$A$4897)-ROW($A$6)+1,IF((MID(#REF!,3,1)="."),ROW($A$6:$A$4892)-ROW($A$6)+1)), ROW(1607:1607))),"" )</f>
        <v/>
      </c>
      <c r="B1609" s="72" t="str">
        <f>IF($A1609="", "", INDEX(#REF!,MATCH($A1609,#REF!,0)))</f>
        <v/>
      </c>
      <c r="C1609" s="72" t="str">
        <f>IFERROR(INDEX(#REF!,MATCH(INDEX(#REF!,MATCH($A1609,#REF!,0)),#REF!,0),'Recurrent profile helpers'!C$2)*IF($A1609="", "0", INDEX(#REF!,MATCH($A1609,#REF!,0))),"")</f>
        <v/>
      </c>
      <c r="D1609" s="72" t="str">
        <f>IFERROR(INDEX(#REF!,MATCH(INDEX(#REF!,MATCH($A1609,#REF!,0)),#REF!,0),'Recurrent profile helpers'!D$2)*IF($A1609="", "0", INDEX(#REF!,MATCH($A1609,#REF!,0))),"")</f>
        <v/>
      </c>
      <c r="E1609" s="72" t="str">
        <f>IFERROR(INDEX(#REF!,MATCH(INDEX(#REF!,MATCH($A1609,#REF!,0)),#REF!,0),'Recurrent profile helpers'!E$2)*IF($A1609="", "0", INDEX(#REF!,MATCH($A1609,#REF!,0))),"")</f>
        <v/>
      </c>
      <c r="F1609" s="72" t="str">
        <f>IFERROR(INDEX(#REF!,MATCH(INDEX(#REF!,MATCH($A1609,#REF!,0)),#REF!,0),'Recurrent profile helpers'!F$2)*IF($A1609="", "0", INDEX(#REF!,MATCH($A1609,#REF!,0))),"")</f>
        <v/>
      </c>
      <c r="G1609" s="72" t="str">
        <f>IFERROR(INDEX(#REF!,MATCH(INDEX(#REF!,MATCH($A1609,#REF!,0)),#REF!,0),'Recurrent profile helpers'!G$2)*IF($A1609="", "0", INDEX(#REF!,MATCH($A1609,#REF!,0))),"")</f>
        <v/>
      </c>
      <c r="H1609" s="72" t="str">
        <f>IFERROR(INDEX(#REF!,MATCH(INDEX(#REF!,MATCH($A1609,#REF!,0)),#REF!,0),'Recurrent profile helpers'!H$2)*IF($A1609="", "0", INDEX(#REF!,MATCH($A1609,#REF!,0))),"")</f>
        <v/>
      </c>
      <c r="I1609" s="72" t="str">
        <f>IFERROR(INDEX(#REF!,MATCH(INDEX(#REF!,MATCH($A1609,#REF!,0)),#REF!,0),'Recurrent profile helpers'!I$2)*IF($A1609="", "0", INDEX(#REF!,MATCH($A1609,#REF!,0))),"")</f>
        <v/>
      </c>
      <c r="J1609" s="72" t="str">
        <f>IFERROR(INDEX(#REF!,MATCH(INDEX(#REF!,MATCH($A1609,#REF!,0)),#REF!,0),'Recurrent profile helpers'!J$2)*IF($A1609="", "0", INDEX(#REF!,MATCH($A1609,#REF!,0))),"")</f>
        <v/>
      </c>
      <c r="K1609" s="72" t="str">
        <f>IFERROR(INDEX(#REF!,MATCH(INDEX(#REF!,MATCH($A1609,#REF!,0)),#REF!,0),'Recurrent profile helpers'!K$2)*IF($A1609="", "0", INDEX(#REF!,MATCH($A1609,#REF!,0))),"")</f>
        <v/>
      </c>
      <c r="L1609" s="72" t="str">
        <f>IFERROR(INDEX(#REF!,MATCH(INDEX(#REF!,MATCH($A1609,#REF!,0)),#REF!,0),'Recurrent profile helpers'!L$2)*IF($A1609="", "0", INDEX(#REF!,MATCH($A1609,#REF!,0))),"")</f>
        <v/>
      </c>
      <c r="M1609" s="72" t="str">
        <f>IFERROR(INDEX(#REF!,MATCH(INDEX(#REF!,MATCH($A1609,#REF!,0)),#REF!,0),'Recurrent profile helpers'!M$2)*IF($A1609="", "0", INDEX(#REF!,MATCH($A1609,#REF!,0))),"")</f>
        <v/>
      </c>
      <c r="N1609" s="72" t="str">
        <f>IFERROR(INDEX(#REF!,MATCH(INDEX(#REF!,MATCH($A1609,#REF!,0)),#REF!,0),'Recurrent profile helpers'!N$2)*IF($A1609="", "0", INDEX(#REF!,MATCH($A1609,#REF!,0))),"")</f>
        <v/>
      </c>
    </row>
    <row r="1610" spans="1:14">
      <c r="A1610" t="str">
        <f t="array" ref="A1610">IFERROR(INDEX(#REF!, SMALL(IF((MID(#REF!,2,1)="."),ROW($A$6:$A$4897)-ROW($A$6)+1,IF((MID(#REF!,3,1)="."),ROW($A$6:$A$4892)-ROW($A$6)+1)), ROW(1608:1608))),"" )</f>
        <v/>
      </c>
      <c r="B1610" s="72" t="str">
        <f>IF($A1610="", "", INDEX(#REF!,MATCH($A1610,#REF!,0)))</f>
        <v/>
      </c>
      <c r="C1610" s="72" t="str">
        <f>IFERROR(INDEX(#REF!,MATCH(INDEX(#REF!,MATCH($A1610,#REF!,0)),#REF!,0),'Recurrent profile helpers'!C$2)*IF($A1610="", "0", INDEX(#REF!,MATCH($A1610,#REF!,0))),"")</f>
        <v/>
      </c>
      <c r="D1610" s="72" t="str">
        <f>IFERROR(INDEX(#REF!,MATCH(INDEX(#REF!,MATCH($A1610,#REF!,0)),#REF!,0),'Recurrent profile helpers'!D$2)*IF($A1610="", "0", INDEX(#REF!,MATCH($A1610,#REF!,0))),"")</f>
        <v/>
      </c>
      <c r="E1610" s="72" t="str">
        <f>IFERROR(INDEX(#REF!,MATCH(INDEX(#REF!,MATCH($A1610,#REF!,0)),#REF!,0),'Recurrent profile helpers'!E$2)*IF($A1610="", "0", INDEX(#REF!,MATCH($A1610,#REF!,0))),"")</f>
        <v/>
      </c>
      <c r="F1610" s="72" t="str">
        <f>IFERROR(INDEX(#REF!,MATCH(INDEX(#REF!,MATCH($A1610,#REF!,0)),#REF!,0),'Recurrent profile helpers'!F$2)*IF($A1610="", "0", INDEX(#REF!,MATCH($A1610,#REF!,0))),"")</f>
        <v/>
      </c>
      <c r="G1610" s="72" t="str">
        <f>IFERROR(INDEX(#REF!,MATCH(INDEX(#REF!,MATCH($A1610,#REF!,0)),#REF!,0),'Recurrent profile helpers'!G$2)*IF($A1610="", "0", INDEX(#REF!,MATCH($A1610,#REF!,0))),"")</f>
        <v/>
      </c>
      <c r="H1610" s="72" t="str">
        <f>IFERROR(INDEX(#REF!,MATCH(INDEX(#REF!,MATCH($A1610,#REF!,0)),#REF!,0),'Recurrent profile helpers'!H$2)*IF($A1610="", "0", INDEX(#REF!,MATCH($A1610,#REF!,0))),"")</f>
        <v/>
      </c>
      <c r="I1610" s="72" t="str">
        <f>IFERROR(INDEX(#REF!,MATCH(INDEX(#REF!,MATCH($A1610,#REF!,0)),#REF!,0),'Recurrent profile helpers'!I$2)*IF($A1610="", "0", INDEX(#REF!,MATCH($A1610,#REF!,0))),"")</f>
        <v/>
      </c>
      <c r="J1610" s="72" t="str">
        <f>IFERROR(INDEX(#REF!,MATCH(INDEX(#REF!,MATCH($A1610,#REF!,0)),#REF!,0),'Recurrent profile helpers'!J$2)*IF($A1610="", "0", INDEX(#REF!,MATCH($A1610,#REF!,0))),"")</f>
        <v/>
      </c>
      <c r="K1610" s="72" t="str">
        <f>IFERROR(INDEX(#REF!,MATCH(INDEX(#REF!,MATCH($A1610,#REF!,0)),#REF!,0),'Recurrent profile helpers'!K$2)*IF($A1610="", "0", INDEX(#REF!,MATCH($A1610,#REF!,0))),"")</f>
        <v/>
      </c>
      <c r="L1610" s="72" t="str">
        <f>IFERROR(INDEX(#REF!,MATCH(INDEX(#REF!,MATCH($A1610,#REF!,0)),#REF!,0),'Recurrent profile helpers'!L$2)*IF($A1610="", "0", INDEX(#REF!,MATCH($A1610,#REF!,0))),"")</f>
        <v/>
      </c>
      <c r="M1610" s="72" t="str">
        <f>IFERROR(INDEX(#REF!,MATCH(INDEX(#REF!,MATCH($A1610,#REF!,0)),#REF!,0),'Recurrent profile helpers'!M$2)*IF($A1610="", "0", INDEX(#REF!,MATCH($A1610,#REF!,0))),"")</f>
        <v/>
      </c>
      <c r="N1610" s="72" t="str">
        <f>IFERROR(INDEX(#REF!,MATCH(INDEX(#REF!,MATCH($A1610,#REF!,0)),#REF!,0),'Recurrent profile helpers'!N$2)*IF($A1610="", "0", INDEX(#REF!,MATCH($A1610,#REF!,0))),"")</f>
        <v/>
      </c>
    </row>
    <row r="1611" spans="1:14">
      <c r="A1611" t="str">
        <f t="array" ref="A1611">IFERROR(INDEX(#REF!, SMALL(IF((MID(#REF!,2,1)="."),ROW($A$6:$A$4897)-ROW($A$6)+1,IF((MID(#REF!,3,1)="."),ROW($A$6:$A$4892)-ROW($A$6)+1)), ROW(1609:1609))),"" )</f>
        <v/>
      </c>
      <c r="B1611" s="72" t="str">
        <f>IF($A1611="", "", INDEX(#REF!,MATCH($A1611,#REF!,0)))</f>
        <v/>
      </c>
      <c r="C1611" s="72" t="str">
        <f>IFERROR(INDEX(#REF!,MATCH(INDEX(#REF!,MATCH($A1611,#REF!,0)),#REF!,0),'Recurrent profile helpers'!C$2)*IF($A1611="", "0", INDEX(#REF!,MATCH($A1611,#REF!,0))),"")</f>
        <v/>
      </c>
      <c r="D1611" s="72" t="str">
        <f>IFERROR(INDEX(#REF!,MATCH(INDEX(#REF!,MATCH($A1611,#REF!,0)),#REF!,0),'Recurrent profile helpers'!D$2)*IF($A1611="", "0", INDEX(#REF!,MATCH($A1611,#REF!,0))),"")</f>
        <v/>
      </c>
      <c r="E1611" s="72" t="str">
        <f>IFERROR(INDEX(#REF!,MATCH(INDEX(#REF!,MATCH($A1611,#REF!,0)),#REF!,0),'Recurrent profile helpers'!E$2)*IF($A1611="", "0", INDEX(#REF!,MATCH($A1611,#REF!,0))),"")</f>
        <v/>
      </c>
      <c r="F1611" s="72" t="str">
        <f>IFERROR(INDEX(#REF!,MATCH(INDEX(#REF!,MATCH($A1611,#REF!,0)),#REF!,0),'Recurrent profile helpers'!F$2)*IF($A1611="", "0", INDEX(#REF!,MATCH($A1611,#REF!,0))),"")</f>
        <v/>
      </c>
      <c r="G1611" s="72" t="str">
        <f>IFERROR(INDEX(#REF!,MATCH(INDEX(#REF!,MATCH($A1611,#REF!,0)),#REF!,0),'Recurrent profile helpers'!G$2)*IF($A1611="", "0", INDEX(#REF!,MATCH($A1611,#REF!,0))),"")</f>
        <v/>
      </c>
      <c r="H1611" s="72" t="str">
        <f>IFERROR(INDEX(#REF!,MATCH(INDEX(#REF!,MATCH($A1611,#REF!,0)),#REF!,0),'Recurrent profile helpers'!H$2)*IF($A1611="", "0", INDEX(#REF!,MATCH($A1611,#REF!,0))),"")</f>
        <v/>
      </c>
      <c r="I1611" s="72" t="str">
        <f>IFERROR(INDEX(#REF!,MATCH(INDEX(#REF!,MATCH($A1611,#REF!,0)),#REF!,0),'Recurrent profile helpers'!I$2)*IF($A1611="", "0", INDEX(#REF!,MATCH($A1611,#REF!,0))),"")</f>
        <v/>
      </c>
      <c r="J1611" s="72" t="str">
        <f>IFERROR(INDEX(#REF!,MATCH(INDEX(#REF!,MATCH($A1611,#REF!,0)),#REF!,0),'Recurrent profile helpers'!J$2)*IF($A1611="", "0", INDEX(#REF!,MATCH($A1611,#REF!,0))),"")</f>
        <v/>
      </c>
      <c r="K1611" s="72" t="str">
        <f>IFERROR(INDEX(#REF!,MATCH(INDEX(#REF!,MATCH($A1611,#REF!,0)),#REF!,0),'Recurrent profile helpers'!K$2)*IF($A1611="", "0", INDEX(#REF!,MATCH($A1611,#REF!,0))),"")</f>
        <v/>
      </c>
      <c r="L1611" s="72" t="str">
        <f>IFERROR(INDEX(#REF!,MATCH(INDEX(#REF!,MATCH($A1611,#REF!,0)),#REF!,0),'Recurrent profile helpers'!L$2)*IF($A1611="", "0", INDEX(#REF!,MATCH($A1611,#REF!,0))),"")</f>
        <v/>
      </c>
      <c r="M1611" s="72" t="str">
        <f>IFERROR(INDEX(#REF!,MATCH(INDEX(#REF!,MATCH($A1611,#REF!,0)),#REF!,0),'Recurrent profile helpers'!M$2)*IF($A1611="", "0", INDEX(#REF!,MATCH($A1611,#REF!,0))),"")</f>
        <v/>
      </c>
      <c r="N1611" s="72" t="str">
        <f>IFERROR(INDEX(#REF!,MATCH(INDEX(#REF!,MATCH($A1611,#REF!,0)),#REF!,0),'Recurrent profile helpers'!N$2)*IF($A1611="", "0", INDEX(#REF!,MATCH($A1611,#REF!,0))),"")</f>
        <v/>
      </c>
    </row>
    <row r="1612" spans="1:14">
      <c r="A1612" t="str">
        <f t="array" ref="A1612">IFERROR(INDEX(#REF!, SMALL(IF((MID(#REF!,2,1)="."),ROW($A$6:$A$4897)-ROW($A$6)+1,IF((MID(#REF!,3,1)="."),ROW($A$6:$A$4892)-ROW($A$6)+1)), ROW(1610:1610))),"" )</f>
        <v/>
      </c>
      <c r="B1612" s="72" t="str">
        <f>IF($A1612="", "", INDEX(#REF!,MATCH($A1612,#REF!,0)))</f>
        <v/>
      </c>
      <c r="C1612" s="72" t="str">
        <f>IFERROR(INDEX(#REF!,MATCH(INDEX(#REF!,MATCH($A1612,#REF!,0)),#REF!,0),'Recurrent profile helpers'!C$2)*IF($A1612="", "0", INDEX(#REF!,MATCH($A1612,#REF!,0))),"")</f>
        <v/>
      </c>
      <c r="D1612" s="72" t="str">
        <f>IFERROR(INDEX(#REF!,MATCH(INDEX(#REF!,MATCH($A1612,#REF!,0)),#REF!,0),'Recurrent profile helpers'!D$2)*IF($A1612="", "0", INDEX(#REF!,MATCH($A1612,#REF!,0))),"")</f>
        <v/>
      </c>
      <c r="E1612" s="72" t="str">
        <f>IFERROR(INDEX(#REF!,MATCH(INDEX(#REF!,MATCH($A1612,#REF!,0)),#REF!,0),'Recurrent profile helpers'!E$2)*IF($A1612="", "0", INDEX(#REF!,MATCH($A1612,#REF!,0))),"")</f>
        <v/>
      </c>
      <c r="F1612" s="72" t="str">
        <f>IFERROR(INDEX(#REF!,MATCH(INDEX(#REF!,MATCH($A1612,#REF!,0)),#REF!,0),'Recurrent profile helpers'!F$2)*IF($A1612="", "0", INDEX(#REF!,MATCH($A1612,#REF!,0))),"")</f>
        <v/>
      </c>
      <c r="G1612" s="72" t="str">
        <f>IFERROR(INDEX(#REF!,MATCH(INDEX(#REF!,MATCH($A1612,#REF!,0)),#REF!,0),'Recurrent profile helpers'!G$2)*IF($A1612="", "0", INDEX(#REF!,MATCH($A1612,#REF!,0))),"")</f>
        <v/>
      </c>
      <c r="H1612" s="72" t="str">
        <f>IFERROR(INDEX(#REF!,MATCH(INDEX(#REF!,MATCH($A1612,#REF!,0)),#REF!,0),'Recurrent profile helpers'!H$2)*IF($A1612="", "0", INDEX(#REF!,MATCH($A1612,#REF!,0))),"")</f>
        <v/>
      </c>
      <c r="I1612" s="72" t="str">
        <f>IFERROR(INDEX(#REF!,MATCH(INDEX(#REF!,MATCH($A1612,#REF!,0)),#REF!,0),'Recurrent profile helpers'!I$2)*IF($A1612="", "0", INDEX(#REF!,MATCH($A1612,#REF!,0))),"")</f>
        <v/>
      </c>
      <c r="J1612" s="72" t="str">
        <f>IFERROR(INDEX(#REF!,MATCH(INDEX(#REF!,MATCH($A1612,#REF!,0)),#REF!,0),'Recurrent profile helpers'!J$2)*IF($A1612="", "0", INDEX(#REF!,MATCH($A1612,#REF!,0))),"")</f>
        <v/>
      </c>
      <c r="K1612" s="72" t="str">
        <f>IFERROR(INDEX(#REF!,MATCH(INDEX(#REF!,MATCH($A1612,#REF!,0)),#REF!,0),'Recurrent profile helpers'!K$2)*IF($A1612="", "0", INDEX(#REF!,MATCH($A1612,#REF!,0))),"")</f>
        <v/>
      </c>
      <c r="L1612" s="72" t="str">
        <f>IFERROR(INDEX(#REF!,MATCH(INDEX(#REF!,MATCH($A1612,#REF!,0)),#REF!,0),'Recurrent profile helpers'!L$2)*IF($A1612="", "0", INDEX(#REF!,MATCH($A1612,#REF!,0))),"")</f>
        <v/>
      </c>
      <c r="M1612" s="72" t="str">
        <f>IFERROR(INDEX(#REF!,MATCH(INDEX(#REF!,MATCH($A1612,#REF!,0)),#REF!,0),'Recurrent profile helpers'!M$2)*IF($A1612="", "0", INDEX(#REF!,MATCH($A1612,#REF!,0))),"")</f>
        <v/>
      </c>
      <c r="N1612" s="72" t="str">
        <f>IFERROR(INDEX(#REF!,MATCH(INDEX(#REF!,MATCH($A1612,#REF!,0)),#REF!,0),'Recurrent profile helpers'!N$2)*IF($A1612="", "0", INDEX(#REF!,MATCH($A1612,#REF!,0))),"")</f>
        <v/>
      </c>
    </row>
    <row r="1613" spans="1:14">
      <c r="A1613" t="str">
        <f t="array" ref="A1613">IFERROR(INDEX(#REF!, SMALL(IF((MID(#REF!,2,1)="."),ROW($A$6:$A$4897)-ROW($A$6)+1,IF((MID(#REF!,3,1)="."),ROW($A$6:$A$4892)-ROW($A$6)+1)), ROW(1611:1611))),"" )</f>
        <v/>
      </c>
      <c r="B1613" s="72" t="str">
        <f>IF($A1613="", "", INDEX(#REF!,MATCH($A1613,#REF!,0)))</f>
        <v/>
      </c>
      <c r="C1613" s="72" t="str">
        <f>IFERROR(INDEX(#REF!,MATCH(INDEX(#REF!,MATCH($A1613,#REF!,0)),#REF!,0),'Recurrent profile helpers'!C$2)*IF($A1613="", "0", INDEX(#REF!,MATCH($A1613,#REF!,0))),"")</f>
        <v/>
      </c>
      <c r="D1613" s="72" t="str">
        <f>IFERROR(INDEX(#REF!,MATCH(INDEX(#REF!,MATCH($A1613,#REF!,0)),#REF!,0),'Recurrent profile helpers'!D$2)*IF($A1613="", "0", INDEX(#REF!,MATCH($A1613,#REF!,0))),"")</f>
        <v/>
      </c>
      <c r="E1613" s="72" t="str">
        <f>IFERROR(INDEX(#REF!,MATCH(INDEX(#REF!,MATCH($A1613,#REF!,0)),#REF!,0),'Recurrent profile helpers'!E$2)*IF($A1613="", "0", INDEX(#REF!,MATCH($A1613,#REF!,0))),"")</f>
        <v/>
      </c>
      <c r="F1613" s="72" t="str">
        <f>IFERROR(INDEX(#REF!,MATCH(INDEX(#REF!,MATCH($A1613,#REF!,0)),#REF!,0),'Recurrent profile helpers'!F$2)*IF($A1613="", "0", INDEX(#REF!,MATCH($A1613,#REF!,0))),"")</f>
        <v/>
      </c>
      <c r="G1613" s="72" t="str">
        <f>IFERROR(INDEX(#REF!,MATCH(INDEX(#REF!,MATCH($A1613,#REF!,0)),#REF!,0),'Recurrent profile helpers'!G$2)*IF($A1613="", "0", INDEX(#REF!,MATCH($A1613,#REF!,0))),"")</f>
        <v/>
      </c>
      <c r="H1613" s="72" t="str">
        <f>IFERROR(INDEX(#REF!,MATCH(INDEX(#REF!,MATCH($A1613,#REF!,0)),#REF!,0),'Recurrent profile helpers'!H$2)*IF($A1613="", "0", INDEX(#REF!,MATCH($A1613,#REF!,0))),"")</f>
        <v/>
      </c>
      <c r="I1613" s="72" t="str">
        <f>IFERROR(INDEX(#REF!,MATCH(INDEX(#REF!,MATCH($A1613,#REF!,0)),#REF!,0),'Recurrent profile helpers'!I$2)*IF($A1613="", "0", INDEX(#REF!,MATCH($A1613,#REF!,0))),"")</f>
        <v/>
      </c>
      <c r="J1613" s="72" t="str">
        <f>IFERROR(INDEX(#REF!,MATCH(INDEX(#REF!,MATCH($A1613,#REF!,0)),#REF!,0),'Recurrent profile helpers'!J$2)*IF($A1613="", "0", INDEX(#REF!,MATCH($A1613,#REF!,0))),"")</f>
        <v/>
      </c>
      <c r="K1613" s="72" t="str">
        <f>IFERROR(INDEX(#REF!,MATCH(INDEX(#REF!,MATCH($A1613,#REF!,0)),#REF!,0),'Recurrent profile helpers'!K$2)*IF($A1613="", "0", INDEX(#REF!,MATCH($A1613,#REF!,0))),"")</f>
        <v/>
      </c>
      <c r="L1613" s="72" t="str">
        <f>IFERROR(INDEX(#REF!,MATCH(INDEX(#REF!,MATCH($A1613,#REF!,0)),#REF!,0),'Recurrent profile helpers'!L$2)*IF($A1613="", "0", INDEX(#REF!,MATCH($A1613,#REF!,0))),"")</f>
        <v/>
      </c>
      <c r="M1613" s="72" t="str">
        <f>IFERROR(INDEX(#REF!,MATCH(INDEX(#REF!,MATCH($A1613,#REF!,0)),#REF!,0),'Recurrent profile helpers'!M$2)*IF($A1613="", "0", INDEX(#REF!,MATCH($A1613,#REF!,0))),"")</f>
        <v/>
      </c>
      <c r="N1613" s="72" t="str">
        <f>IFERROR(INDEX(#REF!,MATCH(INDEX(#REF!,MATCH($A1613,#REF!,0)),#REF!,0),'Recurrent profile helpers'!N$2)*IF($A1613="", "0", INDEX(#REF!,MATCH($A1613,#REF!,0))),"")</f>
        <v/>
      </c>
    </row>
    <row r="1614" spans="1:14">
      <c r="A1614" t="str">
        <f t="array" ref="A1614">IFERROR(INDEX(#REF!, SMALL(IF((MID(#REF!,2,1)="."),ROW($A$6:$A$4897)-ROW($A$6)+1,IF((MID(#REF!,3,1)="."),ROW($A$6:$A$4892)-ROW($A$6)+1)), ROW(1612:1612))),"" )</f>
        <v/>
      </c>
      <c r="B1614" s="72" t="str">
        <f>IF($A1614="", "", INDEX(#REF!,MATCH($A1614,#REF!,0)))</f>
        <v/>
      </c>
      <c r="C1614" s="72" t="str">
        <f>IFERROR(INDEX(#REF!,MATCH(INDEX(#REF!,MATCH($A1614,#REF!,0)),#REF!,0),'Recurrent profile helpers'!C$2)*IF($A1614="", "0", INDEX(#REF!,MATCH($A1614,#REF!,0))),"")</f>
        <v/>
      </c>
      <c r="D1614" s="72" t="str">
        <f>IFERROR(INDEX(#REF!,MATCH(INDEX(#REF!,MATCH($A1614,#REF!,0)),#REF!,0),'Recurrent profile helpers'!D$2)*IF($A1614="", "0", INDEX(#REF!,MATCH($A1614,#REF!,0))),"")</f>
        <v/>
      </c>
      <c r="E1614" s="72" t="str">
        <f>IFERROR(INDEX(#REF!,MATCH(INDEX(#REF!,MATCH($A1614,#REF!,0)),#REF!,0),'Recurrent profile helpers'!E$2)*IF($A1614="", "0", INDEX(#REF!,MATCH($A1614,#REF!,0))),"")</f>
        <v/>
      </c>
      <c r="F1614" s="72" t="str">
        <f>IFERROR(INDEX(#REF!,MATCH(INDEX(#REF!,MATCH($A1614,#REF!,0)),#REF!,0),'Recurrent profile helpers'!F$2)*IF($A1614="", "0", INDEX(#REF!,MATCH($A1614,#REF!,0))),"")</f>
        <v/>
      </c>
      <c r="G1614" s="72" t="str">
        <f>IFERROR(INDEX(#REF!,MATCH(INDEX(#REF!,MATCH($A1614,#REF!,0)),#REF!,0),'Recurrent profile helpers'!G$2)*IF($A1614="", "0", INDEX(#REF!,MATCH($A1614,#REF!,0))),"")</f>
        <v/>
      </c>
      <c r="H1614" s="72" t="str">
        <f>IFERROR(INDEX(#REF!,MATCH(INDEX(#REF!,MATCH($A1614,#REF!,0)),#REF!,0),'Recurrent profile helpers'!H$2)*IF($A1614="", "0", INDEX(#REF!,MATCH($A1614,#REF!,0))),"")</f>
        <v/>
      </c>
      <c r="I1614" s="72" t="str">
        <f>IFERROR(INDEX(#REF!,MATCH(INDEX(#REF!,MATCH($A1614,#REF!,0)),#REF!,0),'Recurrent profile helpers'!I$2)*IF($A1614="", "0", INDEX(#REF!,MATCH($A1614,#REF!,0))),"")</f>
        <v/>
      </c>
      <c r="J1614" s="72" t="str">
        <f>IFERROR(INDEX(#REF!,MATCH(INDEX(#REF!,MATCH($A1614,#REF!,0)),#REF!,0),'Recurrent profile helpers'!J$2)*IF($A1614="", "0", INDEX(#REF!,MATCH($A1614,#REF!,0))),"")</f>
        <v/>
      </c>
      <c r="K1614" s="72" t="str">
        <f>IFERROR(INDEX(#REF!,MATCH(INDEX(#REF!,MATCH($A1614,#REF!,0)),#REF!,0),'Recurrent profile helpers'!K$2)*IF($A1614="", "0", INDEX(#REF!,MATCH($A1614,#REF!,0))),"")</f>
        <v/>
      </c>
      <c r="L1614" s="72" t="str">
        <f>IFERROR(INDEX(#REF!,MATCH(INDEX(#REF!,MATCH($A1614,#REF!,0)),#REF!,0),'Recurrent profile helpers'!L$2)*IF($A1614="", "0", INDEX(#REF!,MATCH($A1614,#REF!,0))),"")</f>
        <v/>
      </c>
      <c r="M1614" s="72" t="str">
        <f>IFERROR(INDEX(#REF!,MATCH(INDEX(#REF!,MATCH($A1614,#REF!,0)),#REF!,0),'Recurrent profile helpers'!M$2)*IF($A1614="", "0", INDEX(#REF!,MATCH($A1614,#REF!,0))),"")</f>
        <v/>
      </c>
      <c r="N1614" s="72" t="str">
        <f>IFERROR(INDEX(#REF!,MATCH(INDEX(#REF!,MATCH($A1614,#REF!,0)),#REF!,0),'Recurrent profile helpers'!N$2)*IF($A1614="", "0", INDEX(#REF!,MATCH($A1614,#REF!,0))),"")</f>
        <v/>
      </c>
    </row>
    <row r="1615" spans="1:14">
      <c r="A1615" t="str">
        <f t="array" ref="A1615">IFERROR(INDEX(#REF!, SMALL(IF((MID(#REF!,2,1)="."),ROW($A$6:$A$4897)-ROW($A$6)+1,IF((MID(#REF!,3,1)="."),ROW($A$6:$A$4892)-ROW($A$6)+1)), ROW(1613:1613))),"" )</f>
        <v/>
      </c>
      <c r="B1615" s="72" t="str">
        <f>IF($A1615="", "", INDEX(#REF!,MATCH($A1615,#REF!,0)))</f>
        <v/>
      </c>
      <c r="C1615" s="72" t="str">
        <f>IFERROR(INDEX(#REF!,MATCH(INDEX(#REF!,MATCH($A1615,#REF!,0)),#REF!,0),'Recurrent profile helpers'!C$2)*IF($A1615="", "0", INDEX(#REF!,MATCH($A1615,#REF!,0))),"")</f>
        <v/>
      </c>
      <c r="D1615" s="72" t="str">
        <f>IFERROR(INDEX(#REF!,MATCH(INDEX(#REF!,MATCH($A1615,#REF!,0)),#REF!,0),'Recurrent profile helpers'!D$2)*IF($A1615="", "0", INDEX(#REF!,MATCH($A1615,#REF!,0))),"")</f>
        <v/>
      </c>
      <c r="E1615" s="72" t="str">
        <f>IFERROR(INDEX(#REF!,MATCH(INDEX(#REF!,MATCH($A1615,#REF!,0)),#REF!,0),'Recurrent profile helpers'!E$2)*IF($A1615="", "0", INDEX(#REF!,MATCH($A1615,#REF!,0))),"")</f>
        <v/>
      </c>
      <c r="F1615" s="72" t="str">
        <f>IFERROR(INDEX(#REF!,MATCH(INDEX(#REF!,MATCH($A1615,#REF!,0)),#REF!,0),'Recurrent profile helpers'!F$2)*IF($A1615="", "0", INDEX(#REF!,MATCH($A1615,#REF!,0))),"")</f>
        <v/>
      </c>
      <c r="G1615" s="72" t="str">
        <f>IFERROR(INDEX(#REF!,MATCH(INDEX(#REF!,MATCH($A1615,#REF!,0)),#REF!,0),'Recurrent profile helpers'!G$2)*IF($A1615="", "0", INDEX(#REF!,MATCH($A1615,#REF!,0))),"")</f>
        <v/>
      </c>
      <c r="H1615" s="72" t="str">
        <f>IFERROR(INDEX(#REF!,MATCH(INDEX(#REF!,MATCH($A1615,#REF!,0)),#REF!,0),'Recurrent profile helpers'!H$2)*IF($A1615="", "0", INDEX(#REF!,MATCH($A1615,#REF!,0))),"")</f>
        <v/>
      </c>
      <c r="I1615" s="72" t="str">
        <f>IFERROR(INDEX(#REF!,MATCH(INDEX(#REF!,MATCH($A1615,#REF!,0)),#REF!,0),'Recurrent profile helpers'!I$2)*IF($A1615="", "0", INDEX(#REF!,MATCH($A1615,#REF!,0))),"")</f>
        <v/>
      </c>
      <c r="J1615" s="72" t="str">
        <f>IFERROR(INDEX(#REF!,MATCH(INDEX(#REF!,MATCH($A1615,#REF!,0)),#REF!,0),'Recurrent profile helpers'!J$2)*IF($A1615="", "0", INDEX(#REF!,MATCH($A1615,#REF!,0))),"")</f>
        <v/>
      </c>
      <c r="K1615" s="72" t="str">
        <f>IFERROR(INDEX(#REF!,MATCH(INDEX(#REF!,MATCH($A1615,#REF!,0)),#REF!,0),'Recurrent profile helpers'!K$2)*IF($A1615="", "0", INDEX(#REF!,MATCH($A1615,#REF!,0))),"")</f>
        <v/>
      </c>
      <c r="L1615" s="72" t="str">
        <f>IFERROR(INDEX(#REF!,MATCH(INDEX(#REF!,MATCH($A1615,#REF!,0)),#REF!,0),'Recurrent profile helpers'!L$2)*IF($A1615="", "0", INDEX(#REF!,MATCH($A1615,#REF!,0))),"")</f>
        <v/>
      </c>
      <c r="M1615" s="72" t="str">
        <f>IFERROR(INDEX(#REF!,MATCH(INDEX(#REF!,MATCH($A1615,#REF!,0)),#REF!,0),'Recurrent profile helpers'!M$2)*IF($A1615="", "0", INDEX(#REF!,MATCH($A1615,#REF!,0))),"")</f>
        <v/>
      </c>
      <c r="N1615" s="72" t="str">
        <f>IFERROR(INDEX(#REF!,MATCH(INDEX(#REF!,MATCH($A1615,#REF!,0)),#REF!,0),'Recurrent profile helpers'!N$2)*IF($A1615="", "0", INDEX(#REF!,MATCH($A1615,#REF!,0))),"")</f>
        <v/>
      </c>
    </row>
    <row r="1616" spans="1:14">
      <c r="A1616" t="str">
        <f t="array" ref="A1616">IFERROR(INDEX(#REF!, SMALL(IF((MID(#REF!,2,1)="."),ROW($A$6:$A$4897)-ROW($A$6)+1,IF((MID(#REF!,3,1)="."),ROW($A$6:$A$4892)-ROW($A$6)+1)), ROW(1614:1614))),"" )</f>
        <v/>
      </c>
      <c r="B1616" s="72" t="str">
        <f>IF($A1616="", "", INDEX(#REF!,MATCH($A1616,#REF!,0)))</f>
        <v/>
      </c>
      <c r="C1616" s="72" t="str">
        <f>IFERROR(INDEX(#REF!,MATCH(INDEX(#REF!,MATCH($A1616,#REF!,0)),#REF!,0),'Recurrent profile helpers'!C$2)*IF($A1616="", "0", INDEX(#REF!,MATCH($A1616,#REF!,0))),"")</f>
        <v/>
      </c>
      <c r="D1616" s="72" t="str">
        <f>IFERROR(INDEX(#REF!,MATCH(INDEX(#REF!,MATCH($A1616,#REF!,0)),#REF!,0),'Recurrent profile helpers'!D$2)*IF($A1616="", "0", INDEX(#REF!,MATCH($A1616,#REF!,0))),"")</f>
        <v/>
      </c>
      <c r="E1616" s="72" t="str">
        <f>IFERROR(INDEX(#REF!,MATCH(INDEX(#REF!,MATCH($A1616,#REF!,0)),#REF!,0),'Recurrent profile helpers'!E$2)*IF($A1616="", "0", INDEX(#REF!,MATCH($A1616,#REF!,0))),"")</f>
        <v/>
      </c>
      <c r="F1616" s="72" t="str">
        <f>IFERROR(INDEX(#REF!,MATCH(INDEX(#REF!,MATCH($A1616,#REF!,0)),#REF!,0),'Recurrent profile helpers'!F$2)*IF($A1616="", "0", INDEX(#REF!,MATCH($A1616,#REF!,0))),"")</f>
        <v/>
      </c>
      <c r="G1616" s="72" t="str">
        <f>IFERROR(INDEX(#REF!,MATCH(INDEX(#REF!,MATCH($A1616,#REF!,0)),#REF!,0),'Recurrent profile helpers'!G$2)*IF($A1616="", "0", INDEX(#REF!,MATCH($A1616,#REF!,0))),"")</f>
        <v/>
      </c>
      <c r="H1616" s="72" t="str">
        <f>IFERROR(INDEX(#REF!,MATCH(INDEX(#REF!,MATCH($A1616,#REF!,0)),#REF!,0),'Recurrent profile helpers'!H$2)*IF($A1616="", "0", INDEX(#REF!,MATCH($A1616,#REF!,0))),"")</f>
        <v/>
      </c>
      <c r="I1616" s="72" t="str">
        <f>IFERROR(INDEX(#REF!,MATCH(INDEX(#REF!,MATCH($A1616,#REF!,0)),#REF!,0),'Recurrent profile helpers'!I$2)*IF($A1616="", "0", INDEX(#REF!,MATCH($A1616,#REF!,0))),"")</f>
        <v/>
      </c>
      <c r="J1616" s="72" t="str">
        <f>IFERROR(INDEX(#REF!,MATCH(INDEX(#REF!,MATCH($A1616,#REF!,0)),#REF!,0),'Recurrent profile helpers'!J$2)*IF($A1616="", "0", INDEX(#REF!,MATCH($A1616,#REF!,0))),"")</f>
        <v/>
      </c>
      <c r="K1616" s="72" t="str">
        <f>IFERROR(INDEX(#REF!,MATCH(INDEX(#REF!,MATCH($A1616,#REF!,0)),#REF!,0),'Recurrent profile helpers'!K$2)*IF($A1616="", "0", INDEX(#REF!,MATCH($A1616,#REF!,0))),"")</f>
        <v/>
      </c>
      <c r="L1616" s="72" t="str">
        <f>IFERROR(INDEX(#REF!,MATCH(INDEX(#REF!,MATCH($A1616,#REF!,0)),#REF!,0),'Recurrent profile helpers'!L$2)*IF($A1616="", "0", INDEX(#REF!,MATCH($A1616,#REF!,0))),"")</f>
        <v/>
      </c>
      <c r="M1616" s="72" t="str">
        <f>IFERROR(INDEX(#REF!,MATCH(INDEX(#REF!,MATCH($A1616,#REF!,0)),#REF!,0),'Recurrent profile helpers'!M$2)*IF($A1616="", "0", INDEX(#REF!,MATCH($A1616,#REF!,0))),"")</f>
        <v/>
      </c>
      <c r="N1616" s="72" t="str">
        <f>IFERROR(INDEX(#REF!,MATCH(INDEX(#REF!,MATCH($A1616,#REF!,0)),#REF!,0),'Recurrent profile helpers'!N$2)*IF($A1616="", "0", INDEX(#REF!,MATCH($A1616,#REF!,0))),"")</f>
        <v/>
      </c>
    </row>
    <row r="1617" spans="1:14">
      <c r="A1617" t="str">
        <f t="array" ref="A1617">IFERROR(INDEX(#REF!, SMALL(IF((MID(#REF!,2,1)="."),ROW($A$6:$A$4897)-ROW($A$6)+1,IF((MID(#REF!,3,1)="."),ROW($A$6:$A$4892)-ROW($A$6)+1)), ROW(1615:1615))),"" )</f>
        <v/>
      </c>
      <c r="B1617" s="72" t="str">
        <f>IF($A1617="", "", INDEX(#REF!,MATCH($A1617,#REF!,0)))</f>
        <v/>
      </c>
      <c r="C1617" s="72" t="str">
        <f>IFERROR(INDEX(#REF!,MATCH(INDEX(#REF!,MATCH($A1617,#REF!,0)),#REF!,0),'Recurrent profile helpers'!C$2)*IF($A1617="", "0", INDEX(#REF!,MATCH($A1617,#REF!,0))),"")</f>
        <v/>
      </c>
      <c r="D1617" s="72" t="str">
        <f>IFERROR(INDEX(#REF!,MATCH(INDEX(#REF!,MATCH($A1617,#REF!,0)),#REF!,0),'Recurrent profile helpers'!D$2)*IF($A1617="", "0", INDEX(#REF!,MATCH($A1617,#REF!,0))),"")</f>
        <v/>
      </c>
      <c r="E1617" s="72" t="str">
        <f>IFERROR(INDEX(#REF!,MATCH(INDEX(#REF!,MATCH($A1617,#REF!,0)),#REF!,0),'Recurrent profile helpers'!E$2)*IF($A1617="", "0", INDEX(#REF!,MATCH($A1617,#REF!,0))),"")</f>
        <v/>
      </c>
      <c r="F1617" s="72" t="str">
        <f>IFERROR(INDEX(#REF!,MATCH(INDEX(#REF!,MATCH($A1617,#REF!,0)),#REF!,0),'Recurrent profile helpers'!F$2)*IF($A1617="", "0", INDEX(#REF!,MATCH($A1617,#REF!,0))),"")</f>
        <v/>
      </c>
      <c r="G1617" s="72" t="str">
        <f>IFERROR(INDEX(#REF!,MATCH(INDEX(#REF!,MATCH($A1617,#REF!,0)),#REF!,0),'Recurrent profile helpers'!G$2)*IF($A1617="", "0", INDEX(#REF!,MATCH($A1617,#REF!,0))),"")</f>
        <v/>
      </c>
      <c r="H1617" s="72" t="str">
        <f>IFERROR(INDEX(#REF!,MATCH(INDEX(#REF!,MATCH($A1617,#REF!,0)),#REF!,0),'Recurrent profile helpers'!H$2)*IF($A1617="", "0", INDEX(#REF!,MATCH($A1617,#REF!,0))),"")</f>
        <v/>
      </c>
      <c r="I1617" s="72" t="str">
        <f>IFERROR(INDEX(#REF!,MATCH(INDEX(#REF!,MATCH($A1617,#REF!,0)),#REF!,0),'Recurrent profile helpers'!I$2)*IF($A1617="", "0", INDEX(#REF!,MATCH($A1617,#REF!,0))),"")</f>
        <v/>
      </c>
      <c r="J1617" s="72" t="str">
        <f>IFERROR(INDEX(#REF!,MATCH(INDEX(#REF!,MATCH($A1617,#REF!,0)),#REF!,0),'Recurrent profile helpers'!J$2)*IF($A1617="", "0", INDEX(#REF!,MATCH($A1617,#REF!,0))),"")</f>
        <v/>
      </c>
      <c r="K1617" s="72" t="str">
        <f>IFERROR(INDEX(#REF!,MATCH(INDEX(#REF!,MATCH($A1617,#REF!,0)),#REF!,0),'Recurrent profile helpers'!K$2)*IF($A1617="", "0", INDEX(#REF!,MATCH($A1617,#REF!,0))),"")</f>
        <v/>
      </c>
      <c r="L1617" s="72" t="str">
        <f>IFERROR(INDEX(#REF!,MATCH(INDEX(#REF!,MATCH($A1617,#REF!,0)),#REF!,0),'Recurrent profile helpers'!L$2)*IF($A1617="", "0", INDEX(#REF!,MATCH($A1617,#REF!,0))),"")</f>
        <v/>
      </c>
      <c r="M1617" s="72" t="str">
        <f>IFERROR(INDEX(#REF!,MATCH(INDEX(#REF!,MATCH($A1617,#REF!,0)),#REF!,0),'Recurrent profile helpers'!M$2)*IF($A1617="", "0", INDEX(#REF!,MATCH($A1617,#REF!,0))),"")</f>
        <v/>
      </c>
      <c r="N1617" s="72" t="str">
        <f>IFERROR(INDEX(#REF!,MATCH(INDEX(#REF!,MATCH($A1617,#REF!,0)),#REF!,0),'Recurrent profile helpers'!N$2)*IF($A1617="", "0", INDEX(#REF!,MATCH($A1617,#REF!,0))),"")</f>
        <v/>
      </c>
    </row>
    <row r="1618" spans="1:14">
      <c r="A1618" t="str">
        <f t="array" ref="A1618">IFERROR(INDEX(#REF!, SMALL(IF((MID(#REF!,2,1)="."),ROW($A$6:$A$4897)-ROW($A$6)+1,IF((MID(#REF!,3,1)="."),ROW($A$6:$A$4892)-ROW($A$6)+1)), ROW(1616:1616))),"" )</f>
        <v/>
      </c>
      <c r="B1618" s="72" t="str">
        <f>IF($A1618="", "", INDEX(#REF!,MATCH($A1618,#REF!,0)))</f>
        <v/>
      </c>
      <c r="C1618" s="72" t="str">
        <f>IFERROR(INDEX(#REF!,MATCH(INDEX(#REF!,MATCH($A1618,#REF!,0)),#REF!,0),'Recurrent profile helpers'!C$2)*IF($A1618="", "0", INDEX(#REF!,MATCH($A1618,#REF!,0))),"")</f>
        <v/>
      </c>
      <c r="D1618" s="72" t="str">
        <f>IFERROR(INDEX(#REF!,MATCH(INDEX(#REF!,MATCH($A1618,#REF!,0)),#REF!,0),'Recurrent profile helpers'!D$2)*IF($A1618="", "0", INDEX(#REF!,MATCH($A1618,#REF!,0))),"")</f>
        <v/>
      </c>
      <c r="E1618" s="72" t="str">
        <f>IFERROR(INDEX(#REF!,MATCH(INDEX(#REF!,MATCH($A1618,#REF!,0)),#REF!,0),'Recurrent profile helpers'!E$2)*IF($A1618="", "0", INDEX(#REF!,MATCH($A1618,#REF!,0))),"")</f>
        <v/>
      </c>
      <c r="F1618" s="72" t="str">
        <f>IFERROR(INDEX(#REF!,MATCH(INDEX(#REF!,MATCH($A1618,#REF!,0)),#REF!,0),'Recurrent profile helpers'!F$2)*IF($A1618="", "0", INDEX(#REF!,MATCH($A1618,#REF!,0))),"")</f>
        <v/>
      </c>
      <c r="G1618" s="72" t="str">
        <f>IFERROR(INDEX(#REF!,MATCH(INDEX(#REF!,MATCH($A1618,#REF!,0)),#REF!,0),'Recurrent profile helpers'!G$2)*IF($A1618="", "0", INDEX(#REF!,MATCH($A1618,#REF!,0))),"")</f>
        <v/>
      </c>
      <c r="H1618" s="72" t="str">
        <f>IFERROR(INDEX(#REF!,MATCH(INDEX(#REF!,MATCH($A1618,#REF!,0)),#REF!,0),'Recurrent profile helpers'!H$2)*IF($A1618="", "0", INDEX(#REF!,MATCH($A1618,#REF!,0))),"")</f>
        <v/>
      </c>
      <c r="I1618" s="72" t="str">
        <f>IFERROR(INDEX(#REF!,MATCH(INDEX(#REF!,MATCH($A1618,#REF!,0)),#REF!,0),'Recurrent profile helpers'!I$2)*IF($A1618="", "0", INDEX(#REF!,MATCH($A1618,#REF!,0))),"")</f>
        <v/>
      </c>
      <c r="J1618" s="72" t="str">
        <f>IFERROR(INDEX(#REF!,MATCH(INDEX(#REF!,MATCH($A1618,#REF!,0)),#REF!,0),'Recurrent profile helpers'!J$2)*IF($A1618="", "0", INDEX(#REF!,MATCH($A1618,#REF!,0))),"")</f>
        <v/>
      </c>
      <c r="K1618" s="72" t="str">
        <f>IFERROR(INDEX(#REF!,MATCH(INDEX(#REF!,MATCH($A1618,#REF!,0)),#REF!,0),'Recurrent profile helpers'!K$2)*IF($A1618="", "0", INDEX(#REF!,MATCH($A1618,#REF!,0))),"")</f>
        <v/>
      </c>
      <c r="L1618" s="72" t="str">
        <f>IFERROR(INDEX(#REF!,MATCH(INDEX(#REF!,MATCH($A1618,#REF!,0)),#REF!,0),'Recurrent profile helpers'!L$2)*IF($A1618="", "0", INDEX(#REF!,MATCH($A1618,#REF!,0))),"")</f>
        <v/>
      </c>
      <c r="M1618" s="72" t="str">
        <f>IFERROR(INDEX(#REF!,MATCH(INDEX(#REF!,MATCH($A1618,#REF!,0)),#REF!,0),'Recurrent profile helpers'!M$2)*IF($A1618="", "0", INDEX(#REF!,MATCH($A1618,#REF!,0))),"")</f>
        <v/>
      </c>
      <c r="N1618" s="72" t="str">
        <f>IFERROR(INDEX(#REF!,MATCH(INDEX(#REF!,MATCH($A1618,#REF!,0)),#REF!,0),'Recurrent profile helpers'!N$2)*IF($A1618="", "0", INDEX(#REF!,MATCH($A1618,#REF!,0))),"")</f>
        <v/>
      </c>
    </row>
    <row r="1619" spans="1:14">
      <c r="A1619" t="str">
        <f t="array" ref="A1619">IFERROR(INDEX(#REF!, SMALL(IF((MID(#REF!,2,1)="."),ROW($A$6:$A$4897)-ROW($A$6)+1,IF((MID(#REF!,3,1)="."),ROW($A$6:$A$4892)-ROW($A$6)+1)), ROW(1617:1617))),"" )</f>
        <v/>
      </c>
      <c r="B1619" s="72" t="str">
        <f>IF($A1619="", "", INDEX(#REF!,MATCH($A1619,#REF!,0)))</f>
        <v/>
      </c>
      <c r="C1619" s="72" t="str">
        <f>IFERROR(INDEX(#REF!,MATCH(INDEX(#REF!,MATCH($A1619,#REF!,0)),#REF!,0),'Recurrent profile helpers'!C$2)*IF($A1619="", "0", INDEX(#REF!,MATCH($A1619,#REF!,0))),"")</f>
        <v/>
      </c>
      <c r="D1619" s="72" t="str">
        <f>IFERROR(INDEX(#REF!,MATCH(INDEX(#REF!,MATCH($A1619,#REF!,0)),#REF!,0),'Recurrent profile helpers'!D$2)*IF($A1619="", "0", INDEX(#REF!,MATCH($A1619,#REF!,0))),"")</f>
        <v/>
      </c>
      <c r="E1619" s="72" t="str">
        <f>IFERROR(INDEX(#REF!,MATCH(INDEX(#REF!,MATCH($A1619,#REF!,0)),#REF!,0),'Recurrent profile helpers'!E$2)*IF($A1619="", "0", INDEX(#REF!,MATCH($A1619,#REF!,0))),"")</f>
        <v/>
      </c>
      <c r="F1619" s="72" t="str">
        <f>IFERROR(INDEX(#REF!,MATCH(INDEX(#REF!,MATCH($A1619,#REF!,0)),#REF!,0),'Recurrent profile helpers'!F$2)*IF($A1619="", "0", INDEX(#REF!,MATCH($A1619,#REF!,0))),"")</f>
        <v/>
      </c>
      <c r="G1619" s="72" t="str">
        <f>IFERROR(INDEX(#REF!,MATCH(INDEX(#REF!,MATCH($A1619,#REF!,0)),#REF!,0),'Recurrent profile helpers'!G$2)*IF($A1619="", "0", INDEX(#REF!,MATCH($A1619,#REF!,0))),"")</f>
        <v/>
      </c>
      <c r="H1619" s="72" t="str">
        <f>IFERROR(INDEX(#REF!,MATCH(INDEX(#REF!,MATCH($A1619,#REF!,0)),#REF!,0),'Recurrent profile helpers'!H$2)*IF($A1619="", "0", INDEX(#REF!,MATCH($A1619,#REF!,0))),"")</f>
        <v/>
      </c>
      <c r="I1619" s="72" t="str">
        <f>IFERROR(INDEX(#REF!,MATCH(INDEX(#REF!,MATCH($A1619,#REF!,0)),#REF!,0),'Recurrent profile helpers'!I$2)*IF($A1619="", "0", INDEX(#REF!,MATCH($A1619,#REF!,0))),"")</f>
        <v/>
      </c>
      <c r="J1619" s="72" t="str">
        <f>IFERROR(INDEX(#REF!,MATCH(INDEX(#REF!,MATCH($A1619,#REF!,0)),#REF!,0),'Recurrent profile helpers'!J$2)*IF($A1619="", "0", INDEX(#REF!,MATCH($A1619,#REF!,0))),"")</f>
        <v/>
      </c>
      <c r="K1619" s="72" t="str">
        <f>IFERROR(INDEX(#REF!,MATCH(INDEX(#REF!,MATCH($A1619,#REF!,0)),#REF!,0),'Recurrent profile helpers'!K$2)*IF($A1619="", "0", INDEX(#REF!,MATCH($A1619,#REF!,0))),"")</f>
        <v/>
      </c>
      <c r="L1619" s="72" t="str">
        <f>IFERROR(INDEX(#REF!,MATCH(INDEX(#REF!,MATCH($A1619,#REF!,0)),#REF!,0),'Recurrent profile helpers'!L$2)*IF($A1619="", "0", INDEX(#REF!,MATCH($A1619,#REF!,0))),"")</f>
        <v/>
      </c>
      <c r="M1619" s="72" t="str">
        <f>IFERROR(INDEX(#REF!,MATCH(INDEX(#REF!,MATCH($A1619,#REF!,0)),#REF!,0),'Recurrent profile helpers'!M$2)*IF($A1619="", "0", INDEX(#REF!,MATCH($A1619,#REF!,0))),"")</f>
        <v/>
      </c>
      <c r="N1619" s="72" t="str">
        <f>IFERROR(INDEX(#REF!,MATCH(INDEX(#REF!,MATCH($A1619,#REF!,0)),#REF!,0),'Recurrent profile helpers'!N$2)*IF($A1619="", "0", INDEX(#REF!,MATCH($A1619,#REF!,0))),"")</f>
        <v/>
      </c>
    </row>
    <row r="1620" spans="1:14">
      <c r="A1620" t="str">
        <f t="array" ref="A1620">IFERROR(INDEX(#REF!, SMALL(IF((MID(#REF!,2,1)="."),ROW($A$6:$A$4897)-ROW($A$6)+1,IF((MID(#REF!,3,1)="."),ROW($A$6:$A$4892)-ROW($A$6)+1)), ROW(1618:1618))),"" )</f>
        <v/>
      </c>
      <c r="B1620" s="72" t="str">
        <f>IF($A1620="", "", INDEX(#REF!,MATCH($A1620,#REF!,0)))</f>
        <v/>
      </c>
      <c r="C1620" s="72" t="str">
        <f>IFERROR(INDEX(#REF!,MATCH(INDEX(#REF!,MATCH($A1620,#REF!,0)),#REF!,0),'Recurrent profile helpers'!C$2)*IF($A1620="", "0", INDEX(#REF!,MATCH($A1620,#REF!,0))),"")</f>
        <v/>
      </c>
      <c r="D1620" s="72" t="str">
        <f>IFERROR(INDEX(#REF!,MATCH(INDEX(#REF!,MATCH($A1620,#REF!,0)),#REF!,0),'Recurrent profile helpers'!D$2)*IF($A1620="", "0", INDEX(#REF!,MATCH($A1620,#REF!,0))),"")</f>
        <v/>
      </c>
      <c r="E1620" s="72" t="str">
        <f>IFERROR(INDEX(#REF!,MATCH(INDEX(#REF!,MATCH($A1620,#REF!,0)),#REF!,0),'Recurrent profile helpers'!E$2)*IF($A1620="", "0", INDEX(#REF!,MATCH($A1620,#REF!,0))),"")</f>
        <v/>
      </c>
      <c r="F1620" s="72" t="str">
        <f>IFERROR(INDEX(#REF!,MATCH(INDEX(#REF!,MATCH($A1620,#REF!,0)),#REF!,0),'Recurrent profile helpers'!F$2)*IF($A1620="", "0", INDEX(#REF!,MATCH($A1620,#REF!,0))),"")</f>
        <v/>
      </c>
      <c r="G1620" s="72" t="str">
        <f>IFERROR(INDEX(#REF!,MATCH(INDEX(#REF!,MATCH($A1620,#REF!,0)),#REF!,0),'Recurrent profile helpers'!G$2)*IF($A1620="", "0", INDEX(#REF!,MATCH($A1620,#REF!,0))),"")</f>
        <v/>
      </c>
      <c r="H1620" s="72" t="str">
        <f>IFERROR(INDEX(#REF!,MATCH(INDEX(#REF!,MATCH($A1620,#REF!,0)),#REF!,0),'Recurrent profile helpers'!H$2)*IF($A1620="", "0", INDEX(#REF!,MATCH($A1620,#REF!,0))),"")</f>
        <v/>
      </c>
      <c r="I1620" s="72" t="str">
        <f>IFERROR(INDEX(#REF!,MATCH(INDEX(#REF!,MATCH($A1620,#REF!,0)),#REF!,0),'Recurrent profile helpers'!I$2)*IF($A1620="", "0", INDEX(#REF!,MATCH($A1620,#REF!,0))),"")</f>
        <v/>
      </c>
      <c r="J1620" s="72" t="str">
        <f>IFERROR(INDEX(#REF!,MATCH(INDEX(#REF!,MATCH($A1620,#REF!,0)),#REF!,0),'Recurrent profile helpers'!J$2)*IF($A1620="", "0", INDEX(#REF!,MATCH($A1620,#REF!,0))),"")</f>
        <v/>
      </c>
      <c r="K1620" s="72" t="str">
        <f>IFERROR(INDEX(#REF!,MATCH(INDEX(#REF!,MATCH($A1620,#REF!,0)),#REF!,0),'Recurrent profile helpers'!K$2)*IF($A1620="", "0", INDEX(#REF!,MATCH($A1620,#REF!,0))),"")</f>
        <v/>
      </c>
      <c r="L1620" s="72" t="str">
        <f>IFERROR(INDEX(#REF!,MATCH(INDEX(#REF!,MATCH($A1620,#REF!,0)),#REF!,0),'Recurrent profile helpers'!L$2)*IF($A1620="", "0", INDEX(#REF!,MATCH($A1620,#REF!,0))),"")</f>
        <v/>
      </c>
      <c r="M1620" s="72" t="str">
        <f>IFERROR(INDEX(#REF!,MATCH(INDEX(#REF!,MATCH($A1620,#REF!,0)),#REF!,0),'Recurrent profile helpers'!M$2)*IF($A1620="", "0", INDEX(#REF!,MATCH($A1620,#REF!,0))),"")</f>
        <v/>
      </c>
      <c r="N1620" s="72" t="str">
        <f>IFERROR(INDEX(#REF!,MATCH(INDEX(#REF!,MATCH($A1620,#REF!,0)),#REF!,0),'Recurrent profile helpers'!N$2)*IF($A1620="", "0", INDEX(#REF!,MATCH($A1620,#REF!,0))),"")</f>
        <v/>
      </c>
    </row>
    <row r="1621" spans="1:14">
      <c r="A1621" t="str">
        <f t="array" ref="A1621">IFERROR(INDEX(#REF!, SMALL(IF((MID(#REF!,2,1)="."),ROW($A$6:$A$4897)-ROW($A$6)+1,IF((MID(#REF!,3,1)="."),ROW($A$6:$A$4892)-ROW($A$6)+1)), ROW(1619:1619))),"" )</f>
        <v/>
      </c>
      <c r="B1621" s="72" t="str">
        <f>IF($A1621="", "", INDEX(#REF!,MATCH($A1621,#REF!,0)))</f>
        <v/>
      </c>
      <c r="C1621" s="72" t="str">
        <f>IFERROR(INDEX(#REF!,MATCH(INDEX(#REF!,MATCH($A1621,#REF!,0)),#REF!,0),'Recurrent profile helpers'!C$2)*IF($A1621="", "0", INDEX(#REF!,MATCH($A1621,#REF!,0))),"")</f>
        <v/>
      </c>
      <c r="D1621" s="72" t="str">
        <f>IFERROR(INDEX(#REF!,MATCH(INDEX(#REF!,MATCH($A1621,#REF!,0)),#REF!,0),'Recurrent profile helpers'!D$2)*IF($A1621="", "0", INDEX(#REF!,MATCH($A1621,#REF!,0))),"")</f>
        <v/>
      </c>
      <c r="E1621" s="72" t="str">
        <f>IFERROR(INDEX(#REF!,MATCH(INDEX(#REF!,MATCH($A1621,#REF!,0)),#REF!,0),'Recurrent profile helpers'!E$2)*IF($A1621="", "0", INDEX(#REF!,MATCH($A1621,#REF!,0))),"")</f>
        <v/>
      </c>
      <c r="F1621" s="72" t="str">
        <f>IFERROR(INDEX(#REF!,MATCH(INDEX(#REF!,MATCH($A1621,#REF!,0)),#REF!,0),'Recurrent profile helpers'!F$2)*IF($A1621="", "0", INDEX(#REF!,MATCH($A1621,#REF!,0))),"")</f>
        <v/>
      </c>
      <c r="G1621" s="72" t="str">
        <f>IFERROR(INDEX(#REF!,MATCH(INDEX(#REF!,MATCH($A1621,#REF!,0)),#REF!,0),'Recurrent profile helpers'!G$2)*IF($A1621="", "0", INDEX(#REF!,MATCH($A1621,#REF!,0))),"")</f>
        <v/>
      </c>
      <c r="H1621" s="72" t="str">
        <f>IFERROR(INDEX(#REF!,MATCH(INDEX(#REF!,MATCH($A1621,#REF!,0)),#REF!,0),'Recurrent profile helpers'!H$2)*IF($A1621="", "0", INDEX(#REF!,MATCH($A1621,#REF!,0))),"")</f>
        <v/>
      </c>
      <c r="I1621" s="72" t="str">
        <f>IFERROR(INDEX(#REF!,MATCH(INDEX(#REF!,MATCH($A1621,#REF!,0)),#REF!,0),'Recurrent profile helpers'!I$2)*IF($A1621="", "0", INDEX(#REF!,MATCH($A1621,#REF!,0))),"")</f>
        <v/>
      </c>
      <c r="J1621" s="72" t="str">
        <f>IFERROR(INDEX(#REF!,MATCH(INDEX(#REF!,MATCH($A1621,#REF!,0)),#REF!,0),'Recurrent profile helpers'!J$2)*IF($A1621="", "0", INDEX(#REF!,MATCH($A1621,#REF!,0))),"")</f>
        <v/>
      </c>
      <c r="K1621" s="72" t="str">
        <f>IFERROR(INDEX(#REF!,MATCH(INDEX(#REF!,MATCH($A1621,#REF!,0)),#REF!,0),'Recurrent profile helpers'!K$2)*IF($A1621="", "0", INDEX(#REF!,MATCH($A1621,#REF!,0))),"")</f>
        <v/>
      </c>
      <c r="L1621" s="72" t="str">
        <f>IFERROR(INDEX(#REF!,MATCH(INDEX(#REF!,MATCH($A1621,#REF!,0)),#REF!,0),'Recurrent profile helpers'!L$2)*IF($A1621="", "0", INDEX(#REF!,MATCH($A1621,#REF!,0))),"")</f>
        <v/>
      </c>
      <c r="M1621" s="72" t="str">
        <f>IFERROR(INDEX(#REF!,MATCH(INDEX(#REF!,MATCH($A1621,#REF!,0)),#REF!,0),'Recurrent profile helpers'!M$2)*IF($A1621="", "0", INDEX(#REF!,MATCH($A1621,#REF!,0))),"")</f>
        <v/>
      </c>
      <c r="N1621" s="72" t="str">
        <f>IFERROR(INDEX(#REF!,MATCH(INDEX(#REF!,MATCH($A1621,#REF!,0)),#REF!,0),'Recurrent profile helpers'!N$2)*IF($A1621="", "0", INDEX(#REF!,MATCH($A1621,#REF!,0))),"")</f>
        <v/>
      </c>
    </row>
    <row r="1622" spans="1:14">
      <c r="A1622" t="str">
        <f t="array" ref="A1622">IFERROR(INDEX(#REF!, SMALL(IF((MID(#REF!,2,1)="."),ROW($A$6:$A$4897)-ROW($A$6)+1,IF((MID(#REF!,3,1)="."),ROW($A$6:$A$4892)-ROW($A$6)+1)), ROW(1620:1620))),"" )</f>
        <v/>
      </c>
      <c r="B1622" s="72" t="str">
        <f>IF($A1622="", "", INDEX(#REF!,MATCH($A1622,#REF!,0)))</f>
        <v/>
      </c>
      <c r="C1622" s="72" t="str">
        <f>IFERROR(INDEX(#REF!,MATCH(INDEX(#REF!,MATCH($A1622,#REF!,0)),#REF!,0),'Recurrent profile helpers'!C$2)*IF($A1622="", "0", INDEX(#REF!,MATCH($A1622,#REF!,0))),"")</f>
        <v/>
      </c>
      <c r="D1622" s="72" t="str">
        <f>IFERROR(INDEX(#REF!,MATCH(INDEX(#REF!,MATCH($A1622,#REF!,0)),#REF!,0),'Recurrent profile helpers'!D$2)*IF($A1622="", "0", INDEX(#REF!,MATCH($A1622,#REF!,0))),"")</f>
        <v/>
      </c>
      <c r="E1622" s="72" t="str">
        <f>IFERROR(INDEX(#REF!,MATCH(INDEX(#REF!,MATCH($A1622,#REF!,0)),#REF!,0),'Recurrent profile helpers'!E$2)*IF($A1622="", "0", INDEX(#REF!,MATCH($A1622,#REF!,0))),"")</f>
        <v/>
      </c>
      <c r="F1622" s="72" t="str">
        <f>IFERROR(INDEX(#REF!,MATCH(INDEX(#REF!,MATCH($A1622,#REF!,0)),#REF!,0),'Recurrent profile helpers'!F$2)*IF($A1622="", "0", INDEX(#REF!,MATCH($A1622,#REF!,0))),"")</f>
        <v/>
      </c>
      <c r="G1622" s="72" t="str">
        <f>IFERROR(INDEX(#REF!,MATCH(INDEX(#REF!,MATCH($A1622,#REF!,0)),#REF!,0),'Recurrent profile helpers'!G$2)*IF($A1622="", "0", INDEX(#REF!,MATCH($A1622,#REF!,0))),"")</f>
        <v/>
      </c>
      <c r="H1622" s="72" t="str">
        <f>IFERROR(INDEX(#REF!,MATCH(INDEX(#REF!,MATCH($A1622,#REF!,0)),#REF!,0),'Recurrent profile helpers'!H$2)*IF($A1622="", "0", INDEX(#REF!,MATCH($A1622,#REF!,0))),"")</f>
        <v/>
      </c>
      <c r="I1622" s="72" t="str">
        <f>IFERROR(INDEX(#REF!,MATCH(INDEX(#REF!,MATCH($A1622,#REF!,0)),#REF!,0),'Recurrent profile helpers'!I$2)*IF($A1622="", "0", INDEX(#REF!,MATCH($A1622,#REF!,0))),"")</f>
        <v/>
      </c>
      <c r="J1622" s="72" t="str">
        <f>IFERROR(INDEX(#REF!,MATCH(INDEX(#REF!,MATCH($A1622,#REF!,0)),#REF!,0),'Recurrent profile helpers'!J$2)*IF($A1622="", "0", INDEX(#REF!,MATCH($A1622,#REF!,0))),"")</f>
        <v/>
      </c>
      <c r="K1622" s="72" t="str">
        <f>IFERROR(INDEX(#REF!,MATCH(INDEX(#REF!,MATCH($A1622,#REF!,0)),#REF!,0),'Recurrent profile helpers'!K$2)*IF($A1622="", "0", INDEX(#REF!,MATCH($A1622,#REF!,0))),"")</f>
        <v/>
      </c>
      <c r="L1622" s="72" t="str">
        <f>IFERROR(INDEX(#REF!,MATCH(INDEX(#REF!,MATCH($A1622,#REF!,0)),#REF!,0),'Recurrent profile helpers'!L$2)*IF($A1622="", "0", INDEX(#REF!,MATCH($A1622,#REF!,0))),"")</f>
        <v/>
      </c>
      <c r="M1622" s="72" t="str">
        <f>IFERROR(INDEX(#REF!,MATCH(INDEX(#REF!,MATCH($A1622,#REF!,0)),#REF!,0),'Recurrent profile helpers'!M$2)*IF($A1622="", "0", INDEX(#REF!,MATCH($A1622,#REF!,0))),"")</f>
        <v/>
      </c>
      <c r="N1622" s="72" t="str">
        <f>IFERROR(INDEX(#REF!,MATCH(INDEX(#REF!,MATCH($A1622,#REF!,0)),#REF!,0),'Recurrent profile helpers'!N$2)*IF($A1622="", "0", INDEX(#REF!,MATCH($A1622,#REF!,0))),"")</f>
        <v/>
      </c>
    </row>
    <row r="1623" spans="1:14">
      <c r="A1623" t="str">
        <f t="array" ref="A1623">IFERROR(INDEX(#REF!, SMALL(IF((MID(#REF!,2,1)="."),ROW($A$6:$A$4897)-ROW($A$6)+1,IF((MID(#REF!,3,1)="."),ROW($A$6:$A$4892)-ROW($A$6)+1)), ROW(1621:1621))),"" )</f>
        <v/>
      </c>
      <c r="B1623" s="72" t="str">
        <f>IF($A1623="", "", INDEX(#REF!,MATCH($A1623,#REF!,0)))</f>
        <v/>
      </c>
      <c r="C1623" s="72" t="str">
        <f>IFERROR(INDEX(#REF!,MATCH(INDEX(#REF!,MATCH($A1623,#REF!,0)),#REF!,0),'Recurrent profile helpers'!C$2)*IF($A1623="", "0", INDEX(#REF!,MATCH($A1623,#REF!,0))),"")</f>
        <v/>
      </c>
      <c r="D1623" s="72" t="str">
        <f>IFERROR(INDEX(#REF!,MATCH(INDEX(#REF!,MATCH($A1623,#REF!,0)),#REF!,0),'Recurrent profile helpers'!D$2)*IF($A1623="", "0", INDEX(#REF!,MATCH($A1623,#REF!,0))),"")</f>
        <v/>
      </c>
      <c r="E1623" s="72" t="str">
        <f>IFERROR(INDEX(#REF!,MATCH(INDEX(#REF!,MATCH($A1623,#REF!,0)),#REF!,0),'Recurrent profile helpers'!E$2)*IF($A1623="", "0", INDEX(#REF!,MATCH($A1623,#REF!,0))),"")</f>
        <v/>
      </c>
      <c r="F1623" s="72" t="str">
        <f>IFERROR(INDEX(#REF!,MATCH(INDEX(#REF!,MATCH($A1623,#REF!,0)),#REF!,0),'Recurrent profile helpers'!F$2)*IF($A1623="", "0", INDEX(#REF!,MATCH($A1623,#REF!,0))),"")</f>
        <v/>
      </c>
      <c r="G1623" s="72" t="str">
        <f>IFERROR(INDEX(#REF!,MATCH(INDEX(#REF!,MATCH($A1623,#REF!,0)),#REF!,0),'Recurrent profile helpers'!G$2)*IF($A1623="", "0", INDEX(#REF!,MATCH($A1623,#REF!,0))),"")</f>
        <v/>
      </c>
      <c r="H1623" s="72" t="str">
        <f>IFERROR(INDEX(#REF!,MATCH(INDEX(#REF!,MATCH($A1623,#REF!,0)),#REF!,0),'Recurrent profile helpers'!H$2)*IF($A1623="", "0", INDEX(#REF!,MATCH($A1623,#REF!,0))),"")</f>
        <v/>
      </c>
      <c r="I1623" s="72" t="str">
        <f>IFERROR(INDEX(#REF!,MATCH(INDEX(#REF!,MATCH($A1623,#REF!,0)),#REF!,0),'Recurrent profile helpers'!I$2)*IF($A1623="", "0", INDEX(#REF!,MATCH($A1623,#REF!,0))),"")</f>
        <v/>
      </c>
      <c r="J1623" s="72" t="str">
        <f>IFERROR(INDEX(#REF!,MATCH(INDEX(#REF!,MATCH($A1623,#REF!,0)),#REF!,0),'Recurrent profile helpers'!J$2)*IF($A1623="", "0", INDEX(#REF!,MATCH($A1623,#REF!,0))),"")</f>
        <v/>
      </c>
      <c r="K1623" s="72" t="str">
        <f>IFERROR(INDEX(#REF!,MATCH(INDEX(#REF!,MATCH($A1623,#REF!,0)),#REF!,0),'Recurrent profile helpers'!K$2)*IF($A1623="", "0", INDEX(#REF!,MATCH($A1623,#REF!,0))),"")</f>
        <v/>
      </c>
      <c r="L1623" s="72" t="str">
        <f>IFERROR(INDEX(#REF!,MATCH(INDEX(#REF!,MATCH($A1623,#REF!,0)),#REF!,0),'Recurrent profile helpers'!L$2)*IF($A1623="", "0", INDEX(#REF!,MATCH($A1623,#REF!,0))),"")</f>
        <v/>
      </c>
      <c r="M1623" s="72" t="str">
        <f>IFERROR(INDEX(#REF!,MATCH(INDEX(#REF!,MATCH($A1623,#REF!,0)),#REF!,0),'Recurrent profile helpers'!M$2)*IF($A1623="", "0", INDEX(#REF!,MATCH($A1623,#REF!,0))),"")</f>
        <v/>
      </c>
      <c r="N1623" s="72" t="str">
        <f>IFERROR(INDEX(#REF!,MATCH(INDEX(#REF!,MATCH($A1623,#REF!,0)),#REF!,0),'Recurrent profile helpers'!N$2)*IF($A1623="", "0", INDEX(#REF!,MATCH($A1623,#REF!,0))),"")</f>
        <v/>
      </c>
    </row>
    <row r="1624" spans="1:14">
      <c r="A1624" t="str">
        <f t="array" ref="A1624">IFERROR(INDEX(#REF!, SMALL(IF((MID(#REF!,2,1)="."),ROW($A$6:$A$4897)-ROW($A$6)+1,IF((MID(#REF!,3,1)="."),ROW($A$6:$A$4892)-ROW($A$6)+1)), ROW(1622:1622))),"" )</f>
        <v/>
      </c>
      <c r="B1624" s="72" t="str">
        <f>IF($A1624="", "", INDEX(#REF!,MATCH($A1624,#REF!,0)))</f>
        <v/>
      </c>
      <c r="C1624" s="72" t="str">
        <f>IFERROR(INDEX(#REF!,MATCH(INDEX(#REF!,MATCH($A1624,#REF!,0)),#REF!,0),'Recurrent profile helpers'!C$2)*IF($A1624="", "0", INDEX(#REF!,MATCH($A1624,#REF!,0))),"")</f>
        <v/>
      </c>
      <c r="D1624" s="72" t="str">
        <f>IFERROR(INDEX(#REF!,MATCH(INDEX(#REF!,MATCH($A1624,#REF!,0)),#REF!,0),'Recurrent profile helpers'!D$2)*IF($A1624="", "0", INDEX(#REF!,MATCH($A1624,#REF!,0))),"")</f>
        <v/>
      </c>
      <c r="E1624" s="72" t="str">
        <f>IFERROR(INDEX(#REF!,MATCH(INDEX(#REF!,MATCH($A1624,#REF!,0)),#REF!,0),'Recurrent profile helpers'!E$2)*IF($A1624="", "0", INDEX(#REF!,MATCH($A1624,#REF!,0))),"")</f>
        <v/>
      </c>
      <c r="F1624" s="72" t="str">
        <f>IFERROR(INDEX(#REF!,MATCH(INDEX(#REF!,MATCH($A1624,#REF!,0)),#REF!,0),'Recurrent profile helpers'!F$2)*IF($A1624="", "0", INDEX(#REF!,MATCH($A1624,#REF!,0))),"")</f>
        <v/>
      </c>
      <c r="G1624" s="72" t="str">
        <f>IFERROR(INDEX(#REF!,MATCH(INDEX(#REF!,MATCH($A1624,#REF!,0)),#REF!,0),'Recurrent profile helpers'!G$2)*IF($A1624="", "0", INDEX(#REF!,MATCH($A1624,#REF!,0))),"")</f>
        <v/>
      </c>
      <c r="H1624" s="72" t="str">
        <f>IFERROR(INDEX(#REF!,MATCH(INDEX(#REF!,MATCH($A1624,#REF!,0)),#REF!,0),'Recurrent profile helpers'!H$2)*IF($A1624="", "0", INDEX(#REF!,MATCH($A1624,#REF!,0))),"")</f>
        <v/>
      </c>
      <c r="I1624" s="72" t="str">
        <f>IFERROR(INDEX(#REF!,MATCH(INDEX(#REF!,MATCH($A1624,#REF!,0)),#REF!,0),'Recurrent profile helpers'!I$2)*IF($A1624="", "0", INDEX(#REF!,MATCH($A1624,#REF!,0))),"")</f>
        <v/>
      </c>
      <c r="J1624" s="72" t="str">
        <f>IFERROR(INDEX(#REF!,MATCH(INDEX(#REF!,MATCH($A1624,#REF!,0)),#REF!,0),'Recurrent profile helpers'!J$2)*IF($A1624="", "0", INDEX(#REF!,MATCH($A1624,#REF!,0))),"")</f>
        <v/>
      </c>
      <c r="K1624" s="72" t="str">
        <f>IFERROR(INDEX(#REF!,MATCH(INDEX(#REF!,MATCH($A1624,#REF!,0)),#REF!,0),'Recurrent profile helpers'!K$2)*IF($A1624="", "0", INDEX(#REF!,MATCH($A1624,#REF!,0))),"")</f>
        <v/>
      </c>
      <c r="L1624" s="72" t="str">
        <f>IFERROR(INDEX(#REF!,MATCH(INDEX(#REF!,MATCH($A1624,#REF!,0)),#REF!,0),'Recurrent profile helpers'!L$2)*IF($A1624="", "0", INDEX(#REF!,MATCH($A1624,#REF!,0))),"")</f>
        <v/>
      </c>
      <c r="M1624" s="72" t="str">
        <f>IFERROR(INDEX(#REF!,MATCH(INDEX(#REF!,MATCH($A1624,#REF!,0)),#REF!,0),'Recurrent profile helpers'!M$2)*IF($A1624="", "0", INDEX(#REF!,MATCH($A1624,#REF!,0))),"")</f>
        <v/>
      </c>
      <c r="N1624" s="72" t="str">
        <f>IFERROR(INDEX(#REF!,MATCH(INDEX(#REF!,MATCH($A1624,#REF!,0)),#REF!,0),'Recurrent profile helpers'!N$2)*IF($A1624="", "0", INDEX(#REF!,MATCH($A1624,#REF!,0))),"")</f>
        <v/>
      </c>
    </row>
    <row r="1625" spans="1:14">
      <c r="A1625" t="str">
        <f t="array" ref="A1625">IFERROR(INDEX(#REF!, SMALL(IF((MID(#REF!,2,1)="."),ROW($A$6:$A$4897)-ROW($A$6)+1,IF((MID(#REF!,3,1)="."),ROW($A$6:$A$4892)-ROW($A$6)+1)), ROW(1623:1623))),"" )</f>
        <v/>
      </c>
      <c r="B1625" s="72" t="str">
        <f>IF($A1625="", "", INDEX(#REF!,MATCH($A1625,#REF!,0)))</f>
        <v/>
      </c>
      <c r="C1625" s="72" t="str">
        <f>IFERROR(INDEX(#REF!,MATCH(INDEX(#REF!,MATCH($A1625,#REF!,0)),#REF!,0),'Recurrent profile helpers'!C$2)*IF($A1625="", "0", INDEX(#REF!,MATCH($A1625,#REF!,0))),"")</f>
        <v/>
      </c>
      <c r="D1625" s="72" t="str">
        <f>IFERROR(INDEX(#REF!,MATCH(INDEX(#REF!,MATCH($A1625,#REF!,0)),#REF!,0),'Recurrent profile helpers'!D$2)*IF($A1625="", "0", INDEX(#REF!,MATCH($A1625,#REF!,0))),"")</f>
        <v/>
      </c>
      <c r="E1625" s="72" t="str">
        <f>IFERROR(INDEX(#REF!,MATCH(INDEX(#REF!,MATCH($A1625,#REF!,0)),#REF!,0),'Recurrent profile helpers'!E$2)*IF($A1625="", "0", INDEX(#REF!,MATCH($A1625,#REF!,0))),"")</f>
        <v/>
      </c>
      <c r="F1625" s="72" t="str">
        <f>IFERROR(INDEX(#REF!,MATCH(INDEX(#REF!,MATCH($A1625,#REF!,0)),#REF!,0),'Recurrent profile helpers'!F$2)*IF($A1625="", "0", INDEX(#REF!,MATCH($A1625,#REF!,0))),"")</f>
        <v/>
      </c>
      <c r="G1625" s="72" t="str">
        <f>IFERROR(INDEX(#REF!,MATCH(INDEX(#REF!,MATCH($A1625,#REF!,0)),#REF!,0),'Recurrent profile helpers'!G$2)*IF($A1625="", "0", INDEX(#REF!,MATCH($A1625,#REF!,0))),"")</f>
        <v/>
      </c>
      <c r="H1625" s="72" t="str">
        <f>IFERROR(INDEX(#REF!,MATCH(INDEX(#REF!,MATCH($A1625,#REF!,0)),#REF!,0),'Recurrent profile helpers'!H$2)*IF($A1625="", "0", INDEX(#REF!,MATCH($A1625,#REF!,0))),"")</f>
        <v/>
      </c>
      <c r="I1625" s="72" t="str">
        <f>IFERROR(INDEX(#REF!,MATCH(INDEX(#REF!,MATCH($A1625,#REF!,0)),#REF!,0),'Recurrent profile helpers'!I$2)*IF($A1625="", "0", INDEX(#REF!,MATCH($A1625,#REF!,0))),"")</f>
        <v/>
      </c>
      <c r="J1625" s="72" t="str">
        <f>IFERROR(INDEX(#REF!,MATCH(INDEX(#REF!,MATCH($A1625,#REF!,0)),#REF!,0),'Recurrent profile helpers'!J$2)*IF($A1625="", "0", INDEX(#REF!,MATCH($A1625,#REF!,0))),"")</f>
        <v/>
      </c>
      <c r="K1625" s="72" t="str">
        <f>IFERROR(INDEX(#REF!,MATCH(INDEX(#REF!,MATCH($A1625,#REF!,0)),#REF!,0),'Recurrent profile helpers'!K$2)*IF($A1625="", "0", INDEX(#REF!,MATCH($A1625,#REF!,0))),"")</f>
        <v/>
      </c>
      <c r="L1625" s="72" t="str">
        <f>IFERROR(INDEX(#REF!,MATCH(INDEX(#REF!,MATCH($A1625,#REF!,0)),#REF!,0),'Recurrent profile helpers'!L$2)*IF($A1625="", "0", INDEX(#REF!,MATCH($A1625,#REF!,0))),"")</f>
        <v/>
      </c>
      <c r="M1625" s="72" t="str">
        <f>IFERROR(INDEX(#REF!,MATCH(INDEX(#REF!,MATCH($A1625,#REF!,0)),#REF!,0),'Recurrent profile helpers'!M$2)*IF($A1625="", "0", INDEX(#REF!,MATCH($A1625,#REF!,0))),"")</f>
        <v/>
      </c>
      <c r="N1625" s="72" t="str">
        <f>IFERROR(INDEX(#REF!,MATCH(INDEX(#REF!,MATCH($A1625,#REF!,0)),#REF!,0),'Recurrent profile helpers'!N$2)*IF($A1625="", "0", INDEX(#REF!,MATCH($A1625,#REF!,0))),"")</f>
        <v/>
      </c>
    </row>
    <row r="1626" spans="1:14">
      <c r="A1626" t="str">
        <f t="array" ref="A1626">IFERROR(INDEX(#REF!, SMALL(IF((MID(#REF!,2,1)="."),ROW($A$6:$A$4897)-ROW($A$6)+1,IF((MID(#REF!,3,1)="."),ROW($A$6:$A$4892)-ROW($A$6)+1)), ROW(1624:1624))),"" )</f>
        <v/>
      </c>
      <c r="B1626" s="72" t="str">
        <f>IF($A1626="", "", INDEX(#REF!,MATCH($A1626,#REF!,0)))</f>
        <v/>
      </c>
      <c r="C1626" s="72" t="str">
        <f>IFERROR(INDEX(#REF!,MATCH(INDEX(#REF!,MATCH($A1626,#REF!,0)),#REF!,0),'Recurrent profile helpers'!C$2)*IF($A1626="", "0", INDEX(#REF!,MATCH($A1626,#REF!,0))),"")</f>
        <v/>
      </c>
      <c r="D1626" s="72" t="str">
        <f>IFERROR(INDEX(#REF!,MATCH(INDEX(#REF!,MATCH($A1626,#REF!,0)),#REF!,0),'Recurrent profile helpers'!D$2)*IF($A1626="", "0", INDEX(#REF!,MATCH($A1626,#REF!,0))),"")</f>
        <v/>
      </c>
      <c r="E1626" s="72" t="str">
        <f>IFERROR(INDEX(#REF!,MATCH(INDEX(#REF!,MATCH($A1626,#REF!,0)),#REF!,0),'Recurrent profile helpers'!E$2)*IF($A1626="", "0", INDEX(#REF!,MATCH($A1626,#REF!,0))),"")</f>
        <v/>
      </c>
      <c r="F1626" s="72" t="str">
        <f>IFERROR(INDEX(#REF!,MATCH(INDEX(#REF!,MATCH($A1626,#REF!,0)),#REF!,0),'Recurrent profile helpers'!F$2)*IF($A1626="", "0", INDEX(#REF!,MATCH($A1626,#REF!,0))),"")</f>
        <v/>
      </c>
      <c r="G1626" s="72" t="str">
        <f>IFERROR(INDEX(#REF!,MATCH(INDEX(#REF!,MATCH($A1626,#REF!,0)),#REF!,0),'Recurrent profile helpers'!G$2)*IF($A1626="", "0", INDEX(#REF!,MATCH($A1626,#REF!,0))),"")</f>
        <v/>
      </c>
      <c r="H1626" s="72" t="str">
        <f>IFERROR(INDEX(#REF!,MATCH(INDEX(#REF!,MATCH($A1626,#REF!,0)),#REF!,0),'Recurrent profile helpers'!H$2)*IF($A1626="", "0", INDEX(#REF!,MATCH($A1626,#REF!,0))),"")</f>
        <v/>
      </c>
      <c r="I1626" s="72" t="str">
        <f>IFERROR(INDEX(#REF!,MATCH(INDEX(#REF!,MATCH($A1626,#REF!,0)),#REF!,0),'Recurrent profile helpers'!I$2)*IF($A1626="", "0", INDEX(#REF!,MATCH($A1626,#REF!,0))),"")</f>
        <v/>
      </c>
      <c r="J1626" s="72" t="str">
        <f>IFERROR(INDEX(#REF!,MATCH(INDEX(#REF!,MATCH($A1626,#REF!,0)),#REF!,0),'Recurrent profile helpers'!J$2)*IF($A1626="", "0", INDEX(#REF!,MATCH($A1626,#REF!,0))),"")</f>
        <v/>
      </c>
      <c r="K1626" s="72" t="str">
        <f>IFERROR(INDEX(#REF!,MATCH(INDEX(#REF!,MATCH($A1626,#REF!,0)),#REF!,0),'Recurrent profile helpers'!K$2)*IF($A1626="", "0", INDEX(#REF!,MATCH($A1626,#REF!,0))),"")</f>
        <v/>
      </c>
      <c r="L1626" s="72" t="str">
        <f>IFERROR(INDEX(#REF!,MATCH(INDEX(#REF!,MATCH($A1626,#REF!,0)),#REF!,0),'Recurrent profile helpers'!L$2)*IF($A1626="", "0", INDEX(#REF!,MATCH($A1626,#REF!,0))),"")</f>
        <v/>
      </c>
      <c r="M1626" s="72" t="str">
        <f>IFERROR(INDEX(#REF!,MATCH(INDEX(#REF!,MATCH($A1626,#REF!,0)),#REF!,0),'Recurrent profile helpers'!M$2)*IF($A1626="", "0", INDEX(#REF!,MATCH($A1626,#REF!,0))),"")</f>
        <v/>
      </c>
      <c r="N1626" s="72" t="str">
        <f>IFERROR(INDEX(#REF!,MATCH(INDEX(#REF!,MATCH($A1626,#REF!,0)),#REF!,0),'Recurrent profile helpers'!N$2)*IF($A1626="", "0", INDEX(#REF!,MATCH($A1626,#REF!,0))),"")</f>
        <v/>
      </c>
    </row>
    <row r="1627" spans="1:14">
      <c r="A1627" t="str">
        <f t="array" ref="A1627">IFERROR(INDEX(#REF!, SMALL(IF((MID(#REF!,2,1)="."),ROW($A$6:$A$4897)-ROW($A$6)+1,IF((MID(#REF!,3,1)="."),ROW($A$6:$A$4892)-ROW($A$6)+1)), ROW(1625:1625))),"" )</f>
        <v/>
      </c>
      <c r="B1627" s="72" t="str">
        <f>IF($A1627="", "", INDEX(#REF!,MATCH($A1627,#REF!,0)))</f>
        <v/>
      </c>
      <c r="C1627" s="72" t="str">
        <f>IFERROR(INDEX(#REF!,MATCH(INDEX(#REF!,MATCH($A1627,#REF!,0)),#REF!,0),'Recurrent profile helpers'!C$2)*IF($A1627="", "0", INDEX(#REF!,MATCH($A1627,#REF!,0))),"")</f>
        <v/>
      </c>
      <c r="D1627" s="72" t="str">
        <f>IFERROR(INDEX(#REF!,MATCH(INDEX(#REF!,MATCH($A1627,#REF!,0)),#REF!,0),'Recurrent profile helpers'!D$2)*IF($A1627="", "0", INDEX(#REF!,MATCH($A1627,#REF!,0))),"")</f>
        <v/>
      </c>
      <c r="E1627" s="72" t="str">
        <f>IFERROR(INDEX(#REF!,MATCH(INDEX(#REF!,MATCH($A1627,#REF!,0)),#REF!,0),'Recurrent profile helpers'!E$2)*IF($A1627="", "0", INDEX(#REF!,MATCH($A1627,#REF!,0))),"")</f>
        <v/>
      </c>
      <c r="F1627" s="72" t="str">
        <f>IFERROR(INDEX(#REF!,MATCH(INDEX(#REF!,MATCH($A1627,#REF!,0)),#REF!,0),'Recurrent profile helpers'!F$2)*IF($A1627="", "0", INDEX(#REF!,MATCH($A1627,#REF!,0))),"")</f>
        <v/>
      </c>
      <c r="G1627" s="72" t="str">
        <f>IFERROR(INDEX(#REF!,MATCH(INDEX(#REF!,MATCH($A1627,#REF!,0)),#REF!,0),'Recurrent profile helpers'!G$2)*IF($A1627="", "0", INDEX(#REF!,MATCH($A1627,#REF!,0))),"")</f>
        <v/>
      </c>
      <c r="H1627" s="72" t="str">
        <f>IFERROR(INDEX(#REF!,MATCH(INDEX(#REF!,MATCH($A1627,#REF!,0)),#REF!,0),'Recurrent profile helpers'!H$2)*IF($A1627="", "0", INDEX(#REF!,MATCH($A1627,#REF!,0))),"")</f>
        <v/>
      </c>
      <c r="I1627" s="72" t="str">
        <f>IFERROR(INDEX(#REF!,MATCH(INDEX(#REF!,MATCH($A1627,#REF!,0)),#REF!,0),'Recurrent profile helpers'!I$2)*IF($A1627="", "0", INDEX(#REF!,MATCH($A1627,#REF!,0))),"")</f>
        <v/>
      </c>
      <c r="J1627" s="72" t="str">
        <f>IFERROR(INDEX(#REF!,MATCH(INDEX(#REF!,MATCH($A1627,#REF!,0)),#REF!,0),'Recurrent profile helpers'!J$2)*IF($A1627="", "0", INDEX(#REF!,MATCH($A1627,#REF!,0))),"")</f>
        <v/>
      </c>
      <c r="K1627" s="72" t="str">
        <f>IFERROR(INDEX(#REF!,MATCH(INDEX(#REF!,MATCH($A1627,#REF!,0)),#REF!,0),'Recurrent profile helpers'!K$2)*IF($A1627="", "0", INDEX(#REF!,MATCH($A1627,#REF!,0))),"")</f>
        <v/>
      </c>
      <c r="L1627" s="72" t="str">
        <f>IFERROR(INDEX(#REF!,MATCH(INDEX(#REF!,MATCH($A1627,#REF!,0)),#REF!,0),'Recurrent profile helpers'!L$2)*IF($A1627="", "0", INDEX(#REF!,MATCH($A1627,#REF!,0))),"")</f>
        <v/>
      </c>
      <c r="M1627" s="72" t="str">
        <f>IFERROR(INDEX(#REF!,MATCH(INDEX(#REF!,MATCH($A1627,#REF!,0)),#REF!,0),'Recurrent profile helpers'!M$2)*IF($A1627="", "0", INDEX(#REF!,MATCH($A1627,#REF!,0))),"")</f>
        <v/>
      </c>
      <c r="N1627" s="72" t="str">
        <f>IFERROR(INDEX(#REF!,MATCH(INDEX(#REF!,MATCH($A1627,#REF!,0)),#REF!,0),'Recurrent profile helpers'!N$2)*IF($A1627="", "0", INDEX(#REF!,MATCH($A1627,#REF!,0))),"")</f>
        <v/>
      </c>
    </row>
    <row r="1628" spans="1:14">
      <c r="A1628" t="str">
        <f t="array" ref="A1628">IFERROR(INDEX(#REF!, SMALL(IF((MID(#REF!,2,1)="."),ROW($A$6:$A$4897)-ROW($A$6)+1,IF((MID(#REF!,3,1)="."),ROW($A$6:$A$4892)-ROW($A$6)+1)), ROW(1626:1626))),"" )</f>
        <v/>
      </c>
      <c r="B1628" s="72" t="str">
        <f>IF($A1628="", "", INDEX(#REF!,MATCH($A1628,#REF!,0)))</f>
        <v/>
      </c>
      <c r="C1628" s="72" t="str">
        <f>IFERROR(INDEX(#REF!,MATCH(INDEX(#REF!,MATCH($A1628,#REF!,0)),#REF!,0),'Recurrent profile helpers'!C$2)*IF($A1628="", "0", INDEX(#REF!,MATCH($A1628,#REF!,0))),"")</f>
        <v/>
      </c>
      <c r="D1628" s="72" t="str">
        <f>IFERROR(INDEX(#REF!,MATCH(INDEX(#REF!,MATCH($A1628,#REF!,0)),#REF!,0),'Recurrent profile helpers'!D$2)*IF($A1628="", "0", INDEX(#REF!,MATCH($A1628,#REF!,0))),"")</f>
        <v/>
      </c>
      <c r="E1628" s="72" t="str">
        <f>IFERROR(INDEX(#REF!,MATCH(INDEX(#REF!,MATCH($A1628,#REF!,0)),#REF!,0),'Recurrent profile helpers'!E$2)*IF($A1628="", "0", INDEX(#REF!,MATCH($A1628,#REF!,0))),"")</f>
        <v/>
      </c>
      <c r="F1628" s="72" t="str">
        <f>IFERROR(INDEX(#REF!,MATCH(INDEX(#REF!,MATCH($A1628,#REF!,0)),#REF!,0),'Recurrent profile helpers'!F$2)*IF($A1628="", "0", INDEX(#REF!,MATCH($A1628,#REF!,0))),"")</f>
        <v/>
      </c>
      <c r="G1628" s="72" t="str">
        <f>IFERROR(INDEX(#REF!,MATCH(INDEX(#REF!,MATCH($A1628,#REF!,0)),#REF!,0),'Recurrent profile helpers'!G$2)*IF($A1628="", "0", INDEX(#REF!,MATCH($A1628,#REF!,0))),"")</f>
        <v/>
      </c>
      <c r="H1628" s="72" t="str">
        <f>IFERROR(INDEX(#REF!,MATCH(INDEX(#REF!,MATCH($A1628,#REF!,0)),#REF!,0),'Recurrent profile helpers'!H$2)*IF($A1628="", "0", INDEX(#REF!,MATCH($A1628,#REF!,0))),"")</f>
        <v/>
      </c>
      <c r="I1628" s="72" t="str">
        <f>IFERROR(INDEX(#REF!,MATCH(INDEX(#REF!,MATCH($A1628,#REF!,0)),#REF!,0),'Recurrent profile helpers'!I$2)*IF($A1628="", "0", INDEX(#REF!,MATCH($A1628,#REF!,0))),"")</f>
        <v/>
      </c>
      <c r="J1628" s="72" t="str">
        <f>IFERROR(INDEX(#REF!,MATCH(INDEX(#REF!,MATCH($A1628,#REF!,0)),#REF!,0),'Recurrent profile helpers'!J$2)*IF($A1628="", "0", INDEX(#REF!,MATCH($A1628,#REF!,0))),"")</f>
        <v/>
      </c>
      <c r="K1628" s="72" t="str">
        <f>IFERROR(INDEX(#REF!,MATCH(INDEX(#REF!,MATCH($A1628,#REF!,0)),#REF!,0),'Recurrent profile helpers'!K$2)*IF($A1628="", "0", INDEX(#REF!,MATCH($A1628,#REF!,0))),"")</f>
        <v/>
      </c>
      <c r="L1628" s="72" t="str">
        <f>IFERROR(INDEX(#REF!,MATCH(INDEX(#REF!,MATCH($A1628,#REF!,0)),#REF!,0),'Recurrent profile helpers'!L$2)*IF($A1628="", "0", INDEX(#REF!,MATCH($A1628,#REF!,0))),"")</f>
        <v/>
      </c>
      <c r="M1628" s="72" t="str">
        <f>IFERROR(INDEX(#REF!,MATCH(INDEX(#REF!,MATCH($A1628,#REF!,0)),#REF!,0),'Recurrent profile helpers'!M$2)*IF($A1628="", "0", INDEX(#REF!,MATCH($A1628,#REF!,0))),"")</f>
        <v/>
      </c>
      <c r="N1628" s="72" t="str">
        <f>IFERROR(INDEX(#REF!,MATCH(INDEX(#REF!,MATCH($A1628,#REF!,0)),#REF!,0),'Recurrent profile helpers'!N$2)*IF($A1628="", "0", INDEX(#REF!,MATCH($A1628,#REF!,0))),"")</f>
        <v/>
      </c>
    </row>
    <row r="1629" spans="1:14">
      <c r="A1629" t="str">
        <f t="array" ref="A1629">IFERROR(INDEX(#REF!, SMALL(IF((MID(#REF!,2,1)="."),ROW($A$6:$A$4897)-ROW($A$6)+1,IF((MID(#REF!,3,1)="."),ROW($A$6:$A$4892)-ROW($A$6)+1)), ROW(1627:1627))),"" )</f>
        <v/>
      </c>
      <c r="B1629" s="72" t="str">
        <f>IF($A1629="", "", INDEX(#REF!,MATCH($A1629,#REF!,0)))</f>
        <v/>
      </c>
      <c r="C1629" s="72" t="str">
        <f>IFERROR(INDEX(#REF!,MATCH(INDEX(#REF!,MATCH($A1629,#REF!,0)),#REF!,0),'Recurrent profile helpers'!C$2)*IF($A1629="", "0", INDEX(#REF!,MATCH($A1629,#REF!,0))),"")</f>
        <v/>
      </c>
      <c r="D1629" s="72" t="str">
        <f>IFERROR(INDEX(#REF!,MATCH(INDEX(#REF!,MATCH($A1629,#REF!,0)),#REF!,0),'Recurrent profile helpers'!D$2)*IF($A1629="", "0", INDEX(#REF!,MATCH($A1629,#REF!,0))),"")</f>
        <v/>
      </c>
      <c r="E1629" s="72" t="str">
        <f>IFERROR(INDEX(#REF!,MATCH(INDEX(#REF!,MATCH($A1629,#REF!,0)),#REF!,0),'Recurrent profile helpers'!E$2)*IF($A1629="", "0", INDEX(#REF!,MATCH($A1629,#REF!,0))),"")</f>
        <v/>
      </c>
      <c r="F1629" s="72" t="str">
        <f>IFERROR(INDEX(#REF!,MATCH(INDEX(#REF!,MATCH($A1629,#REF!,0)),#REF!,0),'Recurrent profile helpers'!F$2)*IF($A1629="", "0", INDEX(#REF!,MATCH($A1629,#REF!,0))),"")</f>
        <v/>
      </c>
      <c r="G1629" s="72" t="str">
        <f>IFERROR(INDEX(#REF!,MATCH(INDEX(#REF!,MATCH($A1629,#REF!,0)),#REF!,0),'Recurrent profile helpers'!G$2)*IF($A1629="", "0", INDEX(#REF!,MATCH($A1629,#REF!,0))),"")</f>
        <v/>
      </c>
      <c r="H1629" s="72" t="str">
        <f>IFERROR(INDEX(#REF!,MATCH(INDEX(#REF!,MATCH($A1629,#REF!,0)),#REF!,0),'Recurrent profile helpers'!H$2)*IF($A1629="", "0", INDEX(#REF!,MATCH($A1629,#REF!,0))),"")</f>
        <v/>
      </c>
      <c r="I1629" s="72" t="str">
        <f>IFERROR(INDEX(#REF!,MATCH(INDEX(#REF!,MATCH($A1629,#REF!,0)),#REF!,0),'Recurrent profile helpers'!I$2)*IF($A1629="", "0", INDEX(#REF!,MATCH($A1629,#REF!,0))),"")</f>
        <v/>
      </c>
      <c r="J1629" s="72" t="str">
        <f>IFERROR(INDEX(#REF!,MATCH(INDEX(#REF!,MATCH($A1629,#REF!,0)),#REF!,0),'Recurrent profile helpers'!J$2)*IF($A1629="", "0", INDEX(#REF!,MATCH($A1629,#REF!,0))),"")</f>
        <v/>
      </c>
      <c r="K1629" s="72" t="str">
        <f>IFERROR(INDEX(#REF!,MATCH(INDEX(#REF!,MATCH($A1629,#REF!,0)),#REF!,0),'Recurrent profile helpers'!K$2)*IF($A1629="", "0", INDEX(#REF!,MATCH($A1629,#REF!,0))),"")</f>
        <v/>
      </c>
      <c r="L1629" s="72" t="str">
        <f>IFERROR(INDEX(#REF!,MATCH(INDEX(#REF!,MATCH($A1629,#REF!,0)),#REF!,0),'Recurrent profile helpers'!L$2)*IF($A1629="", "0", INDEX(#REF!,MATCH($A1629,#REF!,0))),"")</f>
        <v/>
      </c>
      <c r="M1629" s="72" t="str">
        <f>IFERROR(INDEX(#REF!,MATCH(INDEX(#REF!,MATCH($A1629,#REF!,0)),#REF!,0),'Recurrent profile helpers'!M$2)*IF($A1629="", "0", INDEX(#REF!,MATCH($A1629,#REF!,0))),"")</f>
        <v/>
      </c>
      <c r="N1629" s="72" t="str">
        <f>IFERROR(INDEX(#REF!,MATCH(INDEX(#REF!,MATCH($A1629,#REF!,0)),#REF!,0),'Recurrent profile helpers'!N$2)*IF($A1629="", "0", INDEX(#REF!,MATCH($A1629,#REF!,0))),"")</f>
        <v/>
      </c>
    </row>
    <row r="1630" spans="1:14">
      <c r="A1630" t="str">
        <f t="array" ref="A1630">IFERROR(INDEX(#REF!, SMALL(IF((MID(#REF!,2,1)="."),ROW($A$6:$A$4897)-ROW($A$6)+1,IF((MID(#REF!,3,1)="."),ROW($A$6:$A$4892)-ROW($A$6)+1)), ROW(1628:1628))),"" )</f>
        <v/>
      </c>
      <c r="B1630" s="72" t="str">
        <f>IF($A1630="", "", INDEX(#REF!,MATCH($A1630,#REF!,0)))</f>
        <v/>
      </c>
      <c r="C1630" s="72" t="str">
        <f>IFERROR(INDEX(#REF!,MATCH(INDEX(#REF!,MATCH($A1630,#REF!,0)),#REF!,0),'Recurrent profile helpers'!C$2)*IF($A1630="", "0", INDEX(#REF!,MATCH($A1630,#REF!,0))),"")</f>
        <v/>
      </c>
      <c r="D1630" s="72" t="str">
        <f>IFERROR(INDEX(#REF!,MATCH(INDEX(#REF!,MATCH($A1630,#REF!,0)),#REF!,0),'Recurrent profile helpers'!D$2)*IF($A1630="", "0", INDEX(#REF!,MATCH($A1630,#REF!,0))),"")</f>
        <v/>
      </c>
      <c r="E1630" s="72" t="str">
        <f>IFERROR(INDEX(#REF!,MATCH(INDEX(#REF!,MATCH($A1630,#REF!,0)),#REF!,0),'Recurrent profile helpers'!E$2)*IF($A1630="", "0", INDEX(#REF!,MATCH($A1630,#REF!,0))),"")</f>
        <v/>
      </c>
      <c r="F1630" s="72" t="str">
        <f>IFERROR(INDEX(#REF!,MATCH(INDEX(#REF!,MATCH($A1630,#REF!,0)),#REF!,0),'Recurrent profile helpers'!F$2)*IF($A1630="", "0", INDEX(#REF!,MATCH($A1630,#REF!,0))),"")</f>
        <v/>
      </c>
      <c r="G1630" s="72" t="str">
        <f>IFERROR(INDEX(#REF!,MATCH(INDEX(#REF!,MATCH($A1630,#REF!,0)),#REF!,0),'Recurrent profile helpers'!G$2)*IF($A1630="", "0", INDEX(#REF!,MATCH($A1630,#REF!,0))),"")</f>
        <v/>
      </c>
      <c r="H1630" s="72" t="str">
        <f>IFERROR(INDEX(#REF!,MATCH(INDEX(#REF!,MATCH($A1630,#REF!,0)),#REF!,0),'Recurrent profile helpers'!H$2)*IF($A1630="", "0", INDEX(#REF!,MATCH($A1630,#REF!,0))),"")</f>
        <v/>
      </c>
      <c r="I1630" s="72" t="str">
        <f>IFERROR(INDEX(#REF!,MATCH(INDEX(#REF!,MATCH($A1630,#REF!,0)),#REF!,0),'Recurrent profile helpers'!I$2)*IF($A1630="", "0", INDEX(#REF!,MATCH($A1630,#REF!,0))),"")</f>
        <v/>
      </c>
      <c r="J1630" s="72" t="str">
        <f>IFERROR(INDEX(#REF!,MATCH(INDEX(#REF!,MATCH($A1630,#REF!,0)),#REF!,0),'Recurrent profile helpers'!J$2)*IF($A1630="", "0", INDEX(#REF!,MATCH($A1630,#REF!,0))),"")</f>
        <v/>
      </c>
      <c r="K1630" s="72" t="str">
        <f>IFERROR(INDEX(#REF!,MATCH(INDEX(#REF!,MATCH($A1630,#REF!,0)),#REF!,0),'Recurrent profile helpers'!K$2)*IF($A1630="", "0", INDEX(#REF!,MATCH($A1630,#REF!,0))),"")</f>
        <v/>
      </c>
      <c r="L1630" s="72" t="str">
        <f>IFERROR(INDEX(#REF!,MATCH(INDEX(#REF!,MATCH($A1630,#REF!,0)),#REF!,0),'Recurrent profile helpers'!L$2)*IF($A1630="", "0", INDEX(#REF!,MATCH($A1630,#REF!,0))),"")</f>
        <v/>
      </c>
      <c r="M1630" s="72" t="str">
        <f>IFERROR(INDEX(#REF!,MATCH(INDEX(#REF!,MATCH($A1630,#REF!,0)),#REF!,0),'Recurrent profile helpers'!M$2)*IF($A1630="", "0", INDEX(#REF!,MATCH($A1630,#REF!,0))),"")</f>
        <v/>
      </c>
      <c r="N1630" s="72" t="str">
        <f>IFERROR(INDEX(#REF!,MATCH(INDEX(#REF!,MATCH($A1630,#REF!,0)),#REF!,0),'Recurrent profile helpers'!N$2)*IF($A1630="", "0", INDEX(#REF!,MATCH($A1630,#REF!,0))),"")</f>
        <v/>
      </c>
    </row>
    <row r="1631" spans="1:14">
      <c r="A1631" t="str">
        <f t="array" ref="A1631">IFERROR(INDEX(#REF!, SMALL(IF((MID(#REF!,2,1)="."),ROW($A$6:$A$4897)-ROW($A$6)+1,IF((MID(#REF!,3,1)="."),ROW($A$6:$A$4892)-ROW($A$6)+1)), ROW(1629:1629))),"" )</f>
        <v/>
      </c>
      <c r="B1631" s="72" t="str">
        <f>IF($A1631="", "", INDEX(#REF!,MATCH($A1631,#REF!,0)))</f>
        <v/>
      </c>
      <c r="C1631" s="72" t="str">
        <f>IFERROR(INDEX(#REF!,MATCH(INDEX(#REF!,MATCH($A1631,#REF!,0)),#REF!,0),'Recurrent profile helpers'!C$2)*IF($A1631="", "0", INDEX(#REF!,MATCH($A1631,#REF!,0))),"")</f>
        <v/>
      </c>
      <c r="D1631" s="72" t="str">
        <f>IFERROR(INDEX(#REF!,MATCH(INDEX(#REF!,MATCH($A1631,#REF!,0)),#REF!,0),'Recurrent profile helpers'!D$2)*IF($A1631="", "0", INDEX(#REF!,MATCH($A1631,#REF!,0))),"")</f>
        <v/>
      </c>
      <c r="E1631" s="72" t="str">
        <f>IFERROR(INDEX(#REF!,MATCH(INDEX(#REF!,MATCH($A1631,#REF!,0)),#REF!,0),'Recurrent profile helpers'!E$2)*IF($A1631="", "0", INDEX(#REF!,MATCH($A1631,#REF!,0))),"")</f>
        <v/>
      </c>
      <c r="F1631" s="72" t="str">
        <f>IFERROR(INDEX(#REF!,MATCH(INDEX(#REF!,MATCH($A1631,#REF!,0)),#REF!,0),'Recurrent profile helpers'!F$2)*IF($A1631="", "0", INDEX(#REF!,MATCH($A1631,#REF!,0))),"")</f>
        <v/>
      </c>
      <c r="G1631" s="72" t="str">
        <f>IFERROR(INDEX(#REF!,MATCH(INDEX(#REF!,MATCH($A1631,#REF!,0)),#REF!,0),'Recurrent profile helpers'!G$2)*IF($A1631="", "0", INDEX(#REF!,MATCH($A1631,#REF!,0))),"")</f>
        <v/>
      </c>
      <c r="H1631" s="72" t="str">
        <f>IFERROR(INDEX(#REF!,MATCH(INDEX(#REF!,MATCH($A1631,#REF!,0)),#REF!,0),'Recurrent profile helpers'!H$2)*IF($A1631="", "0", INDEX(#REF!,MATCH($A1631,#REF!,0))),"")</f>
        <v/>
      </c>
      <c r="I1631" s="72" t="str">
        <f>IFERROR(INDEX(#REF!,MATCH(INDEX(#REF!,MATCH($A1631,#REF!,0)),#REF!,0),'Recurrent profile helpers'!I$2)*IF($A1631="", "0", INDEX(#REF!,MATCH($A1631,#REF!,0))),"")</f>
        <v/>
      </c>
      <c r="J1631" s="72" t="str">
        <f>IFERROR(INDEX(#REF!,MATCH(INDEX(#REF!,MATCH($A1631,#REF!,0)),#REF!,0),'Recurrent profile helpers'!J$2)*IF($A1631="", "0", INDEX(#REF!,MATCH($A1631,#REF!,0))),"")</f>
        <v/>
      </c>
      <c r="K1631" s="72" t="str">
        <f>IFERROR(INDEX(#REF!,MATCH(INDEX(#REF!,MATCH($A1631,#REF!,0)),#REF!,0),'Recurrent profile helpers'!K$2)*IF($A1631="", "0", INDEX(#REF!,MATCH($A1631,#REF!,0))),"")</f>
        <v/>
      </c>
      <c r="L1631" s="72" t="str">
        <f>IFERROR(INDEX(#REF!,MATCH(INDEX(#REF!,MATCH($A1631,#REF!,0)),#REF!,0),'Recurrent profile helpers'!L$2)*IF($A1631="", "0", INDEX(#REF!,MATCH($A1631,#REF!,0))),"")</f>
        <v/>
      </c>
      <c r="M1631" s="72" t="str">
        <f>IFERROR(INDEX(#REF!,MATCH(INDEX(#REF!,MATCH($A1631,#REF!,0)),#REF!,0),'Recurrent profile helpers'!M$2)*IF($A1631="", "0", INDEX(#REF!,MATCH($A1631,#REF!,0))),"")</f>
        <v/>
      </c>
      <c r="N1631" s="72" t="str">
        <f>IFERROR(INDEX(#REF!,MATCH(INDEX(#REF!,MATCH($A1631,#REF!,0)),#REF!,0),'Recurrent profile helpers'!N$2)*IF($A1631="", "0", INDEX(#REF!,MATCH($A1631,#REF!,0))),"")</f>
        <v/>
      </c>
    </row>
    <row r="1632" spans="1:14">
      <c r="A1632" t="str">
        <f t="array" ref="A1632">IFERROR(INDEX(#REF!, SMALL(IF((MID(#REF!,2,1)="."),ROW($A$6:$A$4897)-ROW($A$6)+1,IF((MID(#REF!,3,1)="."),ROW($A$6:$A$4892)-ROW($A$6)+1)), ROW(1630:1630))),"" )</f>
        <v/>
      </c>
      <c r="B1632" s="72" t="str">
        <f>IF($A1632="", "", INDEX(#REF!,MATCH($A1632,#REF!,0)))</f>
        <v/>
      </c>
      <c r="C1632" s="72" t="str">
        <f>IFERROR(INDEX(#REF!,MATCH(INDEX(#REF!,MATCH($A1632,#REF!,0)),#REF!,0),'Recurrent profile helpers'!C$2)*IF($A1632="", "0", INDEX(#REF!,MATCH($A1632,#REF!,0))),"")</f>
        <v/>
      </c>
      <c r="D1632" s="72" t="str">
        <f>IFERROR(INDEX(#REF!,MATCH(INDEX(#REF!,MATCH($A1632,#REF!,0)),#REF!,0),'Recurrent profile helpers'!D$2)*IF($A1632="", "0", INDEX(#REF!,MATCH($A1632,#REF!,0))),"")</f>
        <v/>
      </c>
      <c r="E1632" s="72" t="str">
        <f>IFERROR(INDEX(#REF!,MATCH(INDEX(#REF!,MATCH($A1632,#REF!,0)),#REF!,0),'Recurrent profile helpers'!E$2)*IF($A1632="", "0", INDEX(#REF!,MATCH($A1632,#REF!,0))),"")</f>
        <v/>
      </c>
      <c r="F1632" s="72" t="str">
        <f>IFERROR(INDEX(#REF!,MATCH(INDEX(#REF!,MATCH($A1632,#REF!,0)),#REF!,0),'Recurrent profile helpers'!F$2)*IF($A1632="", "0", INDEX(#REF!,MATCH($A1632,#REF!,0))),"")</f>
        <v/>
      </c>
      <c r="G1632" s="72" t="str">
        <f>IFERROR(INDEX(#REF!,MATCH(INDEX(#REF!,MATCH($A1632,#REF!,0)),#REF!,0),'Recurrent profile helpers'!G$2)*IF($A1632="", "0", INDEX(#REF!,MATCH($A1632,#REF!,0))),"")</f>
        <v/>
      </c>
      <c r="H1632" s="72" t="str">
        <f>IFERROR(INDEX(#REF!,MATCH(INDEX(#REF!,MATCH($A1632,#REF!,0)),#REF!,0),'Recurrent profile helpers'!H$2)*IF($A1632="", "0", INDEX(#REF!,MATCH($A1632,#REF!,0))),"")</f>
        <v/>
      </c>
      <c r="I1632" s="72" t="str">
        <f>IFERROR(INDEX(#REF!,MATCH(INDEX(#REF!,MATCH($A1632,#REF!,0)),#REF!,0),'Recurrent profile helpers'!I$2)*IF($A1632="", "0", INDEX(#REF!,MATCH($A1632,#REF!,0))),"")</f>
        <v/>
      </c>
      <c r="J1632" s="72" t="str">
        <f>IFERROR(INDEX(#REF!,MATCH(INDEX(#REF!,MATCH($A1632,#REF!,0)),#REF!,0),'Recurrent profile helpers'!J$2)*IF($A1632="", "0", INDEX(#REF!,MATCH($A1632,#REF!,0))),"")</f>
        <v/>
      </c>
      <c r="K1632" s="72" t="str">
        <f>IFERROR(INDEX(#REF!,MATCH(INDEX(#REF!,MATCH($A1632,#REF!,0)),#REF!,0),'Recurrent profile helpers'!K$2)*IF($A1632="", "0", INDEX(#REF!,MATCH($A1632,#REF!,0))),"")</f>
        <v/>
      </c>
      <c r="L1632" s="72" t="str">
        <f>IFERROR(INDEX(#REF!,MATCH(INDEX(#REF!,MATCH($A1632,#REF!,0)),#REF!,0),'Recurrent profile helpers'!L$2)*IF($A1632="", "0", INDEX(#REF!,MATCH($A1632,#REF!,0))),"")</f>
        <v/>
      </c>
      <c r="M1632" s="72" t="str">
        <f>IFERROR(INDEX(#REF!,MATCH(INDEX(#REF!,MATCH($A1632,#REF!,0)),#REF!,0),'Recurrent profile helpers'!M$2)*IF($A1632="", "0", INDEX(#REF!,MATCH($A1632,#REF!,0))),"")</f>
        <v/>
      </c>
      <c r="N1632" s="72" t="str">
        <f>IFERROR(INDEX(#REF!,MATCH(INDEX(#REF!,MATCH($A1632,#REF!,0)),#REF!,0),'Recurrent profile helpers'!N$2)*IF($A1632="", "0", INDEX(#REF!,MATCH($A1632,#REF!,0))),"")</f>
        <v/>
      </c>
    </row>
    <row r="1633" spans="1:14">
      <c r="A1633" t="str">
        <f t="array" ref="A1633">IFERROR(INDEX(#REF!, SMALL(IF((MID(#REF!,2,1)="."),ROW($A$6:$A$4897)-ROW($A$6)+1,IF((MID(#REF!,3,1)="."),ROW($A$6:$A$4892)-ROW($A$6)+1)), ROW(1631:1631))),"" )</f>
        <v/>
      </c>
      <c r="B1633" s="72" t="str">
        <f>IF($A1633="", "", INDEX(#REF!,MATCH($A1633,#REF!,0)))</f>
        <v/>
      </c>
      <c r="C1633" s="72" t="str">
        <f>IFERROR(INDEX(#REF!,MATCH(INDEX(#REF!,MATCH($A1633,#REF!,0)),#REF!,0),'Recurrent profile helpers'!C$2)*IF($A1633="", "0", INDEX(#REF!,MATCH($A1633,#REF!,0))),"")</f>
        <v/>
      </c>
      <c r="D1633" s="72" t="str">
        <f>IFERROR(INDEX(#REF!,MATCH(INDEX(#REF!,MATCH($A1633,#REF!,0)),#REF!,0),'Recurrent profile helpers'!D$2)*IF($A1633="", "0", INDEX(#REF!,MATCH($A1633,#REF!,0))),"")</f>
        <v/>
      </c>
      <c r="E1633" s="72" t="str">
        <f>IFERROR(INDEX(#REF!,MATCH(INDEX(#REF!,MATCH($A1633,#REF!,0)),#REF!,0),'Recurrent profile helpers'!E$2)*IF($A1633="", "0", INDEX(#REF!,MATCH($A1633,#REF!,0))),"")</f>
        <v/>
      </c>
      <c r="F1633" s="72" t="str">
        <f>IFERROR(INDEX(#REF!,MATCH(INDEX(#REF!,MATCH($A1633,#REF!,0)),#REF!,0),'Recurrent profile helpers'!F$2)*IF($A1633="", "0", INDEX(#REF!,MATCH($A1633,#REF!,0))),"")</f>
        <v/>
      </c>
      <c r="G1633" s="72" t="str">
        <f>IFERROR(INDEX(#REF!,MATCH(INDEX(#REF!,MATCH($A1633,#REF!,0)),#REF!,0),'Recurrent profile helpers'!G$2)*IF($A1633="", "0", INDEX(#REF!,MATCH($A1633,#REF!,0))),"")</f>
        <v/>
      </c>
      <c r="H1633" s="72" t="str">
        <f>IFERROR(INDEX(#REF!,MATCH(INDEX(#REF!,MATCH($A1633,#REF!,0)),#REF!,0),'Recurrent profile helpers'!H$2)*IF($A1633="", "0", INDEX(#REF!,MATCH($A1633,#REF!,0))),"")</f>
        <v/>
      </c>
      <c r="I1633" s="72" t="str">
        <f>IFERROR(INDEX(#REF!,MATCH(INDEX(#REF!,MATCH($A1633,#REF!,0)),#REF!,0),'Recurrent profile helpers'!I$2)*IF($A1633="", "0", INDEX(#REF!,MATCH($A1633,#REF!,0))),"")</f>
        <v/>
      </c>
      <c r="J1633" s="72" t="str">
        <f>IFERROR(INDEX(#REF!,MATCH(INDEX(#REF!,MATCH($A1633,#REF!,0)),#REF!,0),'Recurrent profile helpers'!J$2)*IF($A1633="", "0", INDEX(#REF!,MATCH($A1633,#REF!,0))),"")</f>
        <v/>
      </c>
      <c r="K1633" s="72" t="str">
        <f>IFERROR(INDEX(#REF!,MATCH(INDEX(#REF!,MATCH($A1633,#REF!,0)),#REF!,0),'Recurrent profile helpers'!K$2)*IF($A1633="", "0", INDEX(#REF!,MATCH($A1633,#REF!,0))),"")</f>
        <v/>
      </c>
      <c r="L1633" s="72" t="str">
        <f>IFERROR(INDEX(#REF!,MATCH(INDEX(#REF!,MATCH($A1633,#REF!,0)),#REF!,0),'Recurrent profile helpers'!L$2)*IF($A1633="", "0", INDEX(#REF!,MATCH($A1633,#REF!,0))),"")</f>
        <v/>
      </c>
      <c r="M1633" s="72" t="str">
        <f>IFERROR(INDEX(#REF!,MATCH(INDEX(#REF!,MATCH($A1633,#REF!,0)),#REF!,0),'Recurrent profile helpers'!M$2)*IF($A1633="", "0", INDEX(#REF!,MATCH($A1633,#REF!,0))),"")</f>
        <v/>
      </c>
      <c r="N1633" s="72" t="str">
        <f>IFERROR(INDEX(#REF!,MATCH(INDEX(#REF!,MATCH($A1633,#REF!,0)),#REF!,0),'Recurrent profile helpers'!N$2)*IF($A1633="", "0", INDEX(#REF!,MATCH($A1633,#REF!,0))),"")</f>
        <v/>
      </c>
    </row>
    <row r="1634" spans="1:14">
      <c r="A1634" t="str">
        <f t="array" ref="A1634">IFERROR(INDEX(#REF!, SMALL(IF((MID(#REF!,2,1)="."),ROW($A$6:$A$4897)-ROW($A$6)+1,IF((MID(#REF!,3,1)="."),ROW($A$6:$A$4892)-ROW($A$6)+1)), ROW(1632:1632))),"" )</f>
        <v/>
      </c>
      <c r="B1634" s="72" t="str">
        <f>IF($A1634="", "", INDEX(#REF!,MATCH($A1634,#REF!,0)))</f>
        <v/>
      </c>
      <c r="C1634" s="72" t="str">
        <f>IFERROR(INDEX(#REF!,MATCH(INDEX(#REF!,MATCH($A1634,#REF!,0)),#REF!,0),'Recurrent profile helpers'!C$2)*IF($A1634="", "0", INDEX(#REF!,MATCH($A1634,#REF!,0))),"")</f>
        <v/>
      </c>
      <c r="D1634" s="72" t="str">
        <f>IFERROR(INDEX(#REF!,MATCH(INDEX(#REF!,MATCH($A1634,#REF!,0)),#REF!,0),'Recurrent profile helpers'!D$2)*IF($A1634="", "0", INDEX(#REF!,MATCH($A1634,#REF!,0))),"")</f>
        <v/>
      </c>
      <c r="E1634" s="72" t="str">
        <f>IFERROR(INDEX(#REF!,MATCH(INDEX(#REF!,MATCH($A1634,#REF!,0)),#REF!,0),'Recurrent profile helpers'!E$2)*IF($A1634="", "0", INDEX(#REF!,MATCH($A1634,#REF!,0))),"")</f>
        <v/>
      </c>
      <c r="F1634" s="72" t="str">
        <f>IFERROR(INDEX(#REF!,MATCH(INDEX(#REF!,MATCH($A1634,#REF!,0)),#REF!,0),'Recurrent profile helpers'!F$2)*IF($A1634="", "0", INDEX(#REF!,MATCH($A1634,#REF!,0))),"")</f>
        <v/>
      </c>
      <c r="G1634" s="72" t="str">
        <f>IFERROR(INDEX(#REF!,MATCH(INDEX(#REF!,MATCH($A1634,#REF!,0)),#REF!,0),'Recurrent profile helpers'!G$2)*IF($A1634="", "0", INDEX(#REF!,MATCH($A1634,#REF!,0))),"")</f>
        <v/>
      </c>
      <c r="H1634" s="72" t="str">
        <f>IFERROR(INDEX(#REF!,MATCH(INDEX(#REF!,MATCH($A1634,#REF!,0)),#REF!,0),'Recurrent profile helpers'!H$2)*IF($A1634="", "0", INDEX(#REF!,MATCH($A1634,#REF!,0))),"")</f>
        <v/>
      </c>
      <c r="I1634" s="72" t="str">
        <f>IFERROR(INDEX(#REF!,MATCH(INDEX(#REF!,MATCH($A1634,#REF!,0)),#REF!,0),'Recurrent profile helpers'!I$2)*IF($A1634="", "0", INDEX(#REF!,MATCH($A1634,#REF!,0))),"")</f>
        <v/>
      </c>
      <c r="J1634" s="72" t="str">
        <f>IFERROR(INDEX(#REF!,MATCH(INDEX(#REF!,MATCH($A1634,#REF!,0)),#REF!,0),'Recurrent profile helpers'!J$2)*IF($A1634="", "0", INDEX(#REF!,MATCH($A1634,#REF!,0))),"")</f>
        <v/>
      </c>
      <c r="K1634" s="72" t="str">
        <f>IFERROR(INDEX(#REF!,MATCH(INDEX(#REF!,MATCH($A1634,#REF!,0)),#REF!,0),'Recurrent profile helpers'!K$2)*IF($A1634="", "0", INDEX(#REF!,MATCH($A1634,#REF!,0))),"")</f>
        <v/>
      </c>
      <c r="L1634" s="72" t="str">
        <f>IFERROR(INDEX(#REF!,MATCH(INDEX(#REF!,MATCH($A1634,#REF!,0)),#REF!,0),'Recurrent profile helpers'!L$2)*IF($A1634="", "0", INDEX(#REF!,MATCH($A1634,#REF!,0))),"")</f>
        <v/>
      </c>
      <c r="M1634" s="72" t="str">
        <f>IFERROR(INDEX(#REF!,MATCH(INDEX(#REF!,MATCH($A1634,#REF!,0)),#REF!,0),'Recurrent profile helpers'!M$2)*IF($A1634="", "0", INDEX(#REF!,MATCH($A1634,#REF!,0))),"")</f>
        <v/>
      </c>
      <c r="N1634" s="72" t="str">
        <f>IFERROR(INDEX(#REF!,MATCH(INDEX(#REF!,MATCH($A1634,#REF!,0)),#REF!,0),'Recurrent profile helpers'!N$2)*IF($A1634="", "0", INDEX(#REF!,MATCH($A1634,#REF!,0))),"")</f>
        <v/>
      </c>
    </row>
    <row r="1635" spans="1:14">
      <c r="A1635" t="str">
        <f t="array" ref="A1635">IFERROR(INDEX(#REF!, SMALL(IF((MID(#REF!,2,1)="."),ROW($A$6:$A$4897)-ROW($A$6)+1,IF((MID(#REF!,3,1)="."),ROW($A$6:$A$4892)-ROW($A$6)+1)), ROW(1633:1633))),"" )</f>
        <v/>
      </c>
      <c r="B1635" s="72" t="str">
        <f>IF($A1635="", "", INDEX(#REF!,MATCH($A1635,#REF!,0)))</f>
        <v/>
      </c>
      <c r="C1635" s="72" t="str">
        <f>IFERROR(INDEX(#REF!,MATCH(INDEX(#REF!,MATCH($A1635,#REF!,0)),#REF!,0),'Recurrent profile helpers'!C$2)*IF($A1635="", "0", INDEX(#REF!,MATCH($A1635,#REF!,0))),"")</f>
        <v/>
      </c>
      <c r="D1635" s="72" t="str">
        <f>IFERROR(INDEX(#REF!,MATCH(INDEX(#REF!,MATCH($A1635,#REF!,0)),#REF!,0),'Recurrent profile helpers'!D$2)*IF($A1635="", "0", INDEX(#REF!,MATCH($A1635,#REF!,0))),"")</f>
        <v/>
      </c>
      <c r="E1635" s="72" t="str">
        <f>IFERROR(INDEX(#REF!,MATCH(INDEX(#REF!,MATCH($A1635,#REF!,0)),#REF!,0),'Recurrent profile helpers'!E$2)*IF($A1635="", "0", INDEX(#REF!,MATCH($A1635,#REF!,0))),"")</f>
        <v/>
      </c>
      <c r="F1635" s="72" t="str">
        <f>IFERROR(INDEX(#REF!,MATCH(INDEX(#REF!,MATCH($A1635,#REF!,0)),#REF!,0),'Recurrent profile helpers'!F$2)*IF($A1635="", "0", INDEX(#REF!,MATCH($A1635,#REF!,0))),"")</f>
        <v/>
      </c>
      <c r="G1635" s="72" t="str">
        <f>IFERROR(INDEX(#REF!,MATCH(INDEX(#REF!,MATCH($A1635,#REF!,0)),#REF!,0),'Recurrent profile helpers'!G$2)*IF($A1635="", "0", INDEX(#REF!,MATCH($A1635,#REF!,0))),"")</f>
        <v/>
      </c>
      <c r="H1635" s="72" t="str">
        <f>IFERROR(INDEX(#REF!,MATCH(INDEX(#REF!,MATCH($A1635,#REF!,0)),#REF!,0),'Recurrent profile helpers'!H$2)*IF($A1635="", "0", INDEX(#REF!,MATCH($A1635,#REF!,0))),"")</f>
        <v/>
      </c>
      <c r="I1635" s="72" t="str">
        <f>IFERROR(INDEX(#REF!,MATCH(INDEX(#REF!,MATCH($A1635,#REF!,0)),#REF!,0),'Recurrent profile helpers'!I$2)*IF($A1635="", "0", INDEX(#REF!,MATCH($A1635,#REF!,0))),"")</f>
        <v/>
      </c>
      <c r="J1635" s="72" t="str">
        <f>IFERROR(INDEX(#REF!,MATCH(INDEX(#REF!,MATCH($A1635,#REF!,0)),#REF!,0),'Recurrent profile helpers'!J$2)*IF($A1635="", "0", INDEX(#REF!,MATCH($A1635,#REF!,0))),"")</f>
        <v/>
      </c>
      <c r="K1635" s="72" t="str">
        <f>IFERROR(INDEX(#REF!,MATCH(INDEX(#REF!,MATCH($A1635,#REF!,0)),#REF!,0),'Recurrent profile helpers'!K$2)*IF($A1635="", "0", INDEX(#REF!,MATCH($A1635,#REF!,0))),"")</f>
        <v/>
      </c>
      <c r="L1635" s="72" t="str">
        <f>IFERROR(INDEX(#REF!,MATCH(INDEX(#REF!,MATCH($A1635,#REF!,0)),#REF!,0),'Recurrent profile helpers'!L$2)*IF($A1635="", "0", INDEX(#REF!,MATCH($A1635,#REF!,0))),"")</f>
        <v/>
      </c>
      <c r="M1635" s="72" t="str">
        <f>IFERROR(INDEX(#REF!,MATCH(INDEX(#REF!,MATCH($A1635,#REF!,0)),#REF!,0),'Recurrent profile helpers'!M$2)*IF($A1635="", "0", INDEX(#REF!,MATCH($A1635,#REF!,0))),"")</f>
        <v/>
      </c>
      <c r="N1635" s="72" t="str">
        <f>IFERROR(INDEX(#REF!,MATCH(INDEX(#REF!,MATCH($A1635,#REF!,0)),#REF!,0),'Recurrent profile helpers'!N$2)*IF($A1635="", "0", INDEX(#REF!,MATCH($A1635,#REF!,0))),"")</f>
        <v/>
      </c>
    </row>
    <row r="1636" spans="1:14">
      <c r="A1636" t="str">
        <f t="array" ref="A1636">IFERROR(INDEX(#REF!, SMALL(IF((MID(#REF!,2,1)="."),ROW($A$6:$A$4897)-ROW($A$6)+1,IF((MID(#REF!,3,1)="."),ROW($A$6:$A$4892)-ROW($A$6)+1)), ROW(1634:1634))),"" )</f>
        <v/>
      </c>
      <c r="B1636" s="72" t="str">
        <f>IF($A1636="", "", INDEX(#REF!,MATCH($A1636,#REF!,0)))</f>
        <v/>
      </c>
      <c r="C1636" s="72" t="str">
        <f>IFERROR(INDEX(#REF!,MATCH(INDEX(#REF!,MATCH($A1636,#REF!,0)),#REF!,0),'Recurrent profile helpers'!C$2)*IF($A1636="", "0", INDEX(#REF!,MATCH($A1636,#REF!,0))),"")</f>
        <v/>
      </c>
      <c r="D1636" s="72" t="str">
        <f>IFERROR(INDEX(#REF!,MATCH(INDEX(#REF!,MATCH($A1636,#REF!,0)),#REF!,0),'Recurrent profile helpers'!D$2)*IF($A1636="", "0", INDEX(#REF!,MATCH($A1636,#REF!,0))),"")</f>
        <v/>
      </c>
      <c r="E1636" s="72" t="str">
        <f>IFERROR(INDEX(#REF!,MATCH(INDEX(#REF!,MATCH($A1636,#REF!,0)),#REF!,0),'Recurrent profile helpers'!E$2)*IF($A1636="", "0", INDEX(#REF!,MATCH($A1636,#REF!,0))),"")</f>
        <v/>
      </c>
      <c r="F1636" s="72" t="str">
        <f>IFERROR(INDEX(#REF!,MATCH(INDEX(#REF!,MATCH($A1636,#REF!,0)),#REF!,0),'Recurrent profile helpers'!F$2)*IF($A1636="", "0", INDEX(#REF!,MATCH($A1636,#REF!,0))),"")</f>
        <v/>
      </c>
      <c r="G1636" s="72" t="str">
        <f>IFERROR(INDEX(#REF!,MATCH(INDEX(#REF!,MATCH($A1636,#REF!,0)),#REF!,0),'Recurrent profile helpers'!G$2)*IF($A1636="", "0", INDEX(#REF!,MATCH($A1636,#REF!,0))),"")</f>
        <v/>
      </c>
      <c r="H1636" s="72" t="str">
        <f>IFERROR(INDEX(#REF!,MATCH(INDEX(#REF!,MATCH($A1636,#REF!,0)),#REF!,0),'Recurrent profile helpers'!H$2)*IF($A1636="", "0", INDEX(#REF!,MATCH($A1636,#REF!,0))),"")</f>
        <v/>
      </c>
      <c r="I1636" s="72" t="str">
        <f>IFERROR(INDEX(#REF!,MATCH(INDEX(#REF!,MATCH($A1636,#REF!,0)),#REF!,0),'Recurrent profile helpers'!I$2)*IF($A1636="", "0", INDEX(#REF!,MATCH($A1636,#REF!,0))),"")</f>
        <v/>
      </c>
      <c r="J1636" s="72" t="str">
        <f>IFERROR(INDEX(#REF!,MATCH(INDEX(#REF!,MATCH($A1636,#REF!,0)),#REF!,0),'Recurrent profile helpers'!J$2)*IF($A1636="", "0", INDEX(#REF!,MATCH($A1636,#REF!,0))),"")</f>
        <v/>
      </c>
      <c r="K1636" s="72" t="str">
        <f>IFERROR(INDEX(#REF!,MATCH(INDEX(#REF!,MATCH($A1636,#REF!,0)),#REF!,0),'Recurrent profile helpers'!K$2)*IF($A1636="", "0", INDEX(#REF!,MATCH($A1636,#REF!,0))),"")</f>
        <v/>
      </c>
      <c r="L1636" s="72" t="str">
        <f>IFERROR(INDEX(#REF!,MATCH(INDEX(#REF!,MATCH($A1636,#REF!,0)),#REF!,0),'Recurrent profile helpers'!L$2)*IF($A1636="", "0", INDEX(#REF!,MATCH($A1636,#REF!,0))),"")</f>
        <v/>
      </c>
      <c r="M1636" s="72" t="str">
        <f>IFERROR(INDEX(#REF!,MATCH(INDEX(#REF!,MATCH($A1636,#REF!,0)),#REF!,0),'Recurrent profile helpers'!M$2)*IF($A1636="", "0", INDEX(#REF!,MATCH($A1636,#REF!,0))),"")</f>
        <v/>
      </c>
      <c r="N1636" s="72" t="str">
        <f>IFERROR(INDEX(#REF!,MATCH(INDEX(#REF!,MATCH($A1636,#REF!,0)),#REF!,0),'Recurrent profile helpers'!N$2)*IF($A1636="", "0", INDEX(#REF!,MATCH($A1636,#REF!,0))),"")</f>
        <v/>
      </c>
    </row>
    <row r="1637" spans="1:14">
      <c r="A1637" t="str">
        <f t="array" ref="A1637">IFERROR(INDEX(#REF!, SMALL(IF((MID(#REF!,2,1)="."),ROW($A$6:$A$4897)-ROW($A$6)+1,IF((MID(#REF!,3,1)="."),ROW($A$6:$A$4892)-ROW($A$6)+1)), ROW(1635:1635))),"" )</f>
        <v/>
      </c>
      <c r="B1637" s="72" t="str">
        <f>IF($A1637="", "", INDEX(#REF!,MATCH($A1637,#REF!,0)))</f>
        <v/>
      </c>
      <c r="C1637" s="72" t="str">
        <f>IFERROR(INDEX(#REF!,MATCH(INDEX(#REF!,MATCH($A1637,#REF!,0)),#REF!,0),'Recurrent profile helpers'!C$2)*IF($A1637="", "0", INDEX(#REF!,MATCH($A1637,#REF!,0))),"")</f>
        <v/>
      </c>
      <c r="D1637" s="72" t="str">
        <f>IFERROR(INDEX(#REF!,MATCH(INDEX(#REF!,MATCH($A1637,#REF!,0)),#REF!,0),'Recurrent profile helpers'!D$2)*IF($A1637="", "0", INDEX(#REF!,MATCH($A1637,#REF!,0))),"")</f>
        <v/>
      </c>
      <c r="E1637" s="72" t="str">
        <f>IFERROR(INDEX(#REF!,MATCH(INDEX(#REF!,MATCH($A1637,#REF!,0)),#REF!,0),'Recurrent profile helpers'!E$2)*IF($A1637="", "0", INDEX(#REF!,MATCH($A1637,#REF!,0))),"")</f>
        <v/>
      </c>
      <c r="F1637" s="72" t="str">
        <f>IFERROR(INDEX(#REF!,MATCH(INDEX(#REF!,MATCH($A1637,#REF!,0)),#REF!,0),'Recurrent profile helpers'!F$2)*IF($A1637="", "0", INDEX(#REF!,MATCH($A1637,#REF!,0))),"")</f>
        <v/>
      </c>
      <c r="G1637" s="72" t="str">
        <f>IFERROR(INDEX(#REF!,MATCH(INDEX(#REF!,MATCH($A1637,#REF!,0)),#REF!,0),'Recurrent profile helpers'!G$2)*IF($A1637="", "0", INDEX(#REF!,MATCH($A1637,#REF!,0))),"")</f>
        <v/>
      </c>
      <c r="H1637" s="72" t="str">
        <f>IFERROR(INDEX(#REF!,MATCH(INDEX(#REF!,MATCH($A1637,#REF!,0)),#REF!,0),'Recurrent profile helpers'!H$2)*IF($A1637="", "0", INDEX(#REF!,MATCH($A1637,#REF!,0))),"")</f>
        <v/>
      </c>
      <c r="I1637" s="72" t="str">
        <f>IFERROR(INDEX(#REF!,MATCH(INDEX(#REF!,MATCH($A1637,#REF!,0)),#REF!,0),'Recurrent profile helpers'!I$2)*IF($A1637="", "0", INDEX(#REF!,MATCH($A1637,#REF!,0))),"")</f>
        <v/>
      </c>
      <c r="J1637" s="72" t="str">
        <f>IFERROR(INDEX(#REF!,MATCH(INDEX(#REF!,MATCH($A1637,#REF!,0)),#REF!,0),'Recurrent profile helpers'!J$2)*IF($A1637="", "0", INDEX(#REF!,MATCH($A1637,#REF!,0))),"")</f>
        <v/>
      </c>
      <c r="K1637" s="72" t="str">
        <f>IFERROR(INDEX(#REF!,MATCH(INDEX(#REF!,MATCH($A1637,#REF!,0)),#REF!,0),'Recurrent profile helpers'!K$2)*IF($A1637="", "0", INDEX(#REF!,MATCH($A1637,#REF!,0))),"")</f>
        <v/>
      </c>
      <c r="L1637" s="72" t="str">
        <f>IFERROR(INDEX(#REF!,MATCH(INDEX(#REF!,MATCH($A1637,#REF!,0)),#REF!,0),'Recurrent profile helpers'!L$2)*IF($A1637="", "0", INDEX(#REF!,MATCH($A1637,#REF!,0))),"")</f>
        <v/>
      </c>
      <c r="M1637" s="72" t="str">
        <f>IFERROR(INDEX(#REF!,MATCH(INDEX(#REF!,MATCH($A1637,#REF!,0)),#REF!,0),'Recurrent profile helpers'!M$2)*IF($A1637="", "0", INDEX(#REF!,MATCH($A1637,#REF!,0))),"")</f>
        <v/>
      </c>
      <c r="N1637" s="72" t="str">
        <f>IFERROR(INDEX(#REF!,MATCH(INDEX(#REF!,MATCH($A1637,#REF!,0)),#REF!,0),'Recurrent profile helpers'!N$2)*IF($A1637="", "0", INDEX(#REF!,MATCH($A1637,#REF!,0))),"")</f>
        <v/>
      </c>
    </row>
    <row r="1638" spans="1:14">
      <c r="A1638" t="str">
        <f t="array" ref="A1638">IFERROR(INDEX(#REF!, SMALL(IF((MID(#REF!,2,1)="."),ROW($A$6:$A$4897)-ROW($A$6)+1,IF((MID(#REF!,3,1)="."),ROW($A$6:$A$4892)-ROW($A$6)+1)), ROW(1636:1636))),"" )</f>
        <v/>
      </c>
      <c r="B1638" s="72" t="str">
        <f>IF($A1638="", "", INDEX(#REF!,MATCH($A1638,#REF!,0)))</f>
        <v/>
      </c>
      <c r="C1638" s="72" t="str">
        <f>IFERROR(INDEX(#REF!,MATCH(INDEX(#REF!,MATCH($A1638,#REF!,0)),#REF!,0),'Recurrent profile helpers'!C$2)*IF($A1638="", "0", INDEX(#REF!,MATCH($A1638,#REF!,0))),"")</f>
        <v/>
      </c>
      <c r="D1638" s="72" t="str">
        <f>IFERROR(INDEX(#REF!,MATCH(INDEX(#REF!,MATCH($A1638,#REF!,0)),#REF!,0),'Recurrent profile helpers'!D$2)*IF($A1638="", "0", INDEX(#REF!,MATCH($A1638,#REF!,0))),"")</f>
        <v/>
      </c>
      <c r="E1638" s="72" t="str">
        <f>IFERROR(INDEX(#REF!,MATCH(INDEX(#REF!,MATCH($A1638,#REF!,0)),#REF!,0),'Recurrent profile helpers'!E$2)*IF($A1638="", "0", INDEX(#REF!,MATCH($A1638,#REF!,0))),"")</f>
        <v/>
      </c>
      <c r="F1638" s="72" t="str">
        <f>IFERROR(INDEX(#REF!,MATCH(INDEX(#REF!,MATCH($A1638,#REF!,0)),#REF!,0),'Recurrent profile helpers'!F$2)*IF($A1638="", "0", INDEX(#REF!,MATCH($A1638,#REF!,0))),"")</f>
        <v/>
      </c>
      <c r="G1638" s="72" t="str">
        <f>IFERROR(INDEX(#REF!,MATCH(INDEX(#REF!,MATCH($A1638,#REF!,0)),#REF!,0),'Recurrent profile helpers'!G$2)*IF($A1638="", "0", INDEX(#REF!,MATCH($A1638,#REF!,0))),"")</f>
        <v/>
      </c>
      <c r="H1638" s="72" t="str">
        <f>IFERROR(INDEX(#REF!,MATCH(INDEX(#REF!,MATCH($A1638,#REF!,0)),#REF!,0),'Recurrent profile helpers'!H$2)*IF($A1638="", "0", INDEX(#REF!,MATCH($A1638,#REF!,0))),"")</f>
        <v/>
      </c>
      <c r="I1638" s="72" t="str">
        <f>IFERROR(INDEX(#REF!,MATCH(INDEX(#REF!,MATCH($A1638,#REF!,0)),#REF!,0),'Recurrent profile helpers'!I$2)*IF($A1638="", "0", INDEX(#REF!,MATCH($A1638,#REF!,0))),"")</f>
        <v/>
      </c>
      <c r="J1638" s="72" t="str">
        <f>IFERROR(INDEX(#REF!,MATCH(INDEX(#REF!,MATCH($A1638,#REF!,0)),#REF!,0),'Recurrent profile helpers'!J$2)*IF($A1638="", "0", INDEX(#REF!,MATCH($A1638,#REF!,0))),"")</f>
        <v/>
      </c>
      <c r="K1638" s="72" t="str">
        <f>IFERROR(INDEX(#REF!,MATCH(INDEX(#REF!,MATCH($A1638,#REF!,0)),#REF!,0),'Recurrent profile helpers'!K$2)*IF($A1638="", "0", INDEX(#REF!,MATCH($A1638,#REF!,0))),"")</f>
        <v/>
      </c>
      <c r="L1638" s="72" t="str">
        <f>IFERROR(INDEX(#REF!,MATCH(INDEX(#REF!,MATCH($A1638,#REF!,0)),#REF!,0),'Recurrent profile helpers'!L$2)*IF($A1638="", "0", INDEX(#REF!,MATCH($A1638,#REF!,0))),"")</f>
        <v/>
      </c>
      <c r="M1638" s="72" t="str">
        <f>IFERROR(INDEX(#REF!,MATCH(INDEX(#REF!,MATCH($A1638,#REF!,0)),#REF!,0),'Recurrent profile helpers'!M$2)*IF($A1638="", "0", INDEX(#REF!,MATCH($A1638,#REF!,0))),"")</f>
        <v/>
      </c>
      <c r="N1638" s="72" t="str">
        <f>IFERROR(INDEX(#REF!,MATCH(INDEX(#REF!,MATCH($A1638,#REF!,0)),#REF!,0),'Recurrent profile helpers'!N$2)*IF($A1638="", "0", INDEX(#REF!,MATCH($A1638,#REF!,0))),"")</f>
        <v/>
      </c>
    </row>
    <row r="1639" spans="1:14">
      <c r="A1639" t="str">
        <f t="array" ref="A1639">IFERROR(INDEX(#REF!, SMALL(IF((MID(#REF!,2,1)="."),ROW($A$6:$A$4897)-ROW($A$6)+1,IF((MID(#REF!,3,1)="."),ROW($A$6:$A$4892)-ROW($A$6)+1)), ROW(1637:1637))),"" )</f>
        <v/>
      </c>
      <c r="B1639" s="72" t="str">
        <f>IF($A1639="", "", INDEX(#REF!,MATCH($A1639,#REF!,0)))</f>
        <v/>
      </c>
      <c r="C1639" s="72" t="str">
        <f>IFERROR(INDEX(#REF!,MATCH(INDEX(#REF!,MATCH($A1639,#REF!,0)),#REF!,0),'Recurrent profile helpers'!C$2)*IF($A1639="", "0", INDEX(#REF!,MATCH($A1639,#REF!,0))),"")</f>
        <v/>
      </c>
      <c r="D1639" s="72" t="str">
        <f>IFERROR(INDEX(#REF!,MATCH(INDEX(#REF!,MATCH($A1639,#REF!,0)),#REF!,0),'Recurrent profile helpers'!D$2)*IF($A1639="", "0", INDEX(#REF!,MATCH($A1639,#REF!,0))),"")</f>
        <v/>
      </c>
      <c r="E1639" s="72" t="str">
        <f>IFERROR(INDEX(#REF!,MATCH(INDEX(#REF!,MATCH($A1639,#REF!,0)),#REF!,0),'Recurrent profile helpers'!E$2)*IF($A1639="", "0", INDEX(#REF!,MATCH($A1639,#REF!,0))),"")</f>
        <v/>
      </c>
      <c r="F1639" s="72" t="str">
        <f>IFERROR(INDEX(#REF!,MATCH(INDEX(#REF!,MATCH($A1639,#REF!,0)),#REF!,0),'Recurrent profile helpers'!F$2)*IF($A1639="", "0", INDEX(#REF!,MATCH($A1639,#REF!,0))),"")</f>
        <v/>
      </c>
      <c r="G1639" s="72" t="str">
        <f>IFERROR(INDEX(#REF!,MATCH(INDEX(#REF!,MATCH($A1639,#REF!,0)),#REF!,0),'Recurrent profile helpers'!G$2)*IF($A1639="", "0", INDEX(#REF!,MATCH($A1639,#REF!,0))),"")</f>
        <v/>
      </c>
      <c r="H1639" s="72" t="str">
        <f>IFERROR(INDEX(#REF!,MATCH(INDEX(#REF!,MATCH($A1639,#REF!,0)),#REF!,0),'Recurrent profile helpers'!H$2)*IF($A1639="", "0", INDEX(#REF!,MATCH($A1639,#REF!,0))),"")</f>
        <v/>
      </c>
      <c r="I1639" s="72" t="str">
        <f>IFERROR(INDEX(#REF!,MATCH(INDEX(#REF!,MATCH($A1639,#REF!,0)),#REF!,0),'Recurrent profile helpers'!I$2)*IF($A1639="", "0", INDEX(#REF!,MATCH($A1639,#REF!,0))),"")</f>
        <v/>
      </c>
      <c r="J1639" s="72" t="str">
        <f>IFERROR(INDEX(#REF!,MATCH(INDEX(#REF!,MATCH($A1639,#REF!,0)),#REF!,0),'Recurrent profile helpers'!J$2)*IF($A1639="", "0", INDEX(#REF!,MATCH($A1639,#REF!,0))),"")</f>
        <v/>
      </c>
      <c r="K1639" s="72" t="str">
        <f>IFERROR(INDEX(#REF!,MATCH(INDEX(#REF!,MATCH($A1639,#REF!,0)),#REF!,0),'Recurrent profile helpers'!K$2)*IF($A1639="", "0", INDEX(#REF!,MATCH($A1639,#REF!,0))),"")</f>
        <v/>
      </c>
      <c r="L1639" s="72" t="str">
        <f>IFERROR(INDEX(#REF!,MATCH(INDEX(#REF!,MATCH($A1639,#REF!,0)),#REF!,0),'Recurrent profile helpers'!L$2)*IF($A1639="", "0", INDEX(#REF!,MATCH($A1639,#REF!,0))),"")</f>
        <v/>
      </c>
      <c r="M1639" s="72" t="str">
        <f>IFERROR(INDEX(#REF!,MATCH(INDEX(#REF!,MATCH($A1639,#REF!,0)),#REF!,0),'Recurrent profile helpers'!M$2)*IF($A1639="", "0", INDEX(#REF!,MATCH($A1639,#REF!,0))),"")</f>
        <v/>
      </c>
      <c r="N1639" s="72" t="str">
        <f>IFERROR(INDEX(#REF!,MATCH(INDEX(#REF!,MATCH($A1639,#REF!,0)),#REF!,0),'Recurrent profile helpers'!N$2)*IF($A1639="", "0", INDEX(#REF!,MATCH($A1639,#REF!,0))),"")</f>
        <v/>
      </c>
    </row>
    <row r="1640" spans="1:14">
      <c r="A1640" t="str">
        <f t="array" ref="A1640">IFERROR(INDEX(#REF!, SMALL(IF((MID(#REF!,2,1)="."),ROW($A$6:$A$4897)-ROW($A$6)+1,IF((MID(#REF!,3,1)="."),ROW($A$6:$A$4892)-ROW($A$6)+1)), ROW(1638:1638))),"" )</f>
        <v/>
      </c>
      <c r="B1640" s="72" t="str">
        <f>IF($A1640="", "", INDEX(#REF!,MATCH($A1640,#REF!,0)))</f>
        <v/>
      </c>
      <c r="C1640" s="72" t="str">
        <f>IFERROR(INDEX(#REF!,MATCH(INDEX(#REF!,MATCH($A1640,#REF!,0)),#REF!,0),'Recurrent profile helpers'!C$2)*IF($A1640="", "0", INDEX(#REF!,MATCH($A1640,#REF!,0))),"")</f>
        <v/>
      </c>
      <c r="D1640" s="72" t="str">
        <f>IFERROR(INDEX(#REF!,MATCH(INDEX(#REF!,MATCH($A1640,#REF!,0)),#REF!,0),'Recurrent profile helpers'!D$2)*IF($A1640="", "0", INDEX(#REF!,MATCH($A1640,#REF!,0))),"")</f>
        <v/>
      </c>
      <c r="E1640" s="72" t="str">
        <f>IFERROR(INDEX(#REF!,MATCH(INDEX(#REF!,MATCH($A1640,#REF!,0)),#REF!,0),'Recurrent profile helpers'!E$2)*IF($A1640="", "0", INDEX(#REF!,MATCH($A1640,#REF!,0))),"")</f>
        <v/>
      </c>
      <c r="F1640" s="72" t="str">
        <f>IFERROR(INDEX(#REF!,MATCH(INDEX(#REF!,MATCH($A1640,#REF!,0)),#REF!,0),'Recurrent profile helpers'!F$2)*IF($A1640="", "0", INDEX(#REF!,MATCH($A1640,#REF!,0))),"")</f>
        <v/>
      </c>
      <c r="G1640" s="72" t="str">
        <f>IFERROR(INDEX(#REF!,MATCH(INDEX(#REF!,MATCH($A1640,#REF!,0)),#REF!,0),'Recurrent profile helpers'!G$2)*IF($A1640="", "0", INDEX(#REF!,MATCH($A1640,#REF!,0))),"")</f>
        <v/>
      </c>
      <c r="H1640" s="72" t="str">
        <f>IFERROR(INDEX(#REF!,MATCH(INDEX(#REF!,MATCH($A1640,#REF!,0)),#REF!,0),'Recurrent profile helpers'!H$2)*IF($A1640="", "0", INDEX(#REF!,MATCH($A1640,#REF!,0))),"")</f>
        <v/>
      </c>
      <c r="I1640" s="72" t="str">
        <f>IFERROR(INDEX(#REF!,MATCH(INDEX(#REF!,MATCH($A1640,#REF!,0)),#REF!,0),'Recurrent profile helpers'!I$2)*IF($A1640="", "0", INDEX(#REF!,MATCH($A1640,#REF!,0))),"")</f>
        <v/>
      </c>
      <c r="J1640" s="72" t="str">
        <f>IFERROR(INDEX(#REF!,MATCH(INDEX(#REF!,MATCH($A1640,#REF!,0)),#REF!,0),'Recurrent profile helpers'!J$2)*IF($A1640="", "0", INDEX(#REF!,MATCH($A1640,#REF!,0))),"")</f>
        <v/>
      </c>
      <c r="K1640" s="72" t="str">
        <f>IFERROR(INDEX(#REF!,MATCH(INDEX(#REF!,MATCH($A1640,#REF!,0)),#REF!,0),'Recurrent profile helpers'!K$2)*IF($A1640="", "0", INDEX(#REF!,MATCH($A1640,#REF!,0))),"")</f>
        <v/>
      </c>
      <c r="L1640" s="72" t="str">
        <f>IFERROR(INDEX(#REF!,MATCH(INDEX(#REF!,MATCH($A1640,#REF!,0)),#REF!,0),'Recurrent profile helpers'!L$2)*IF($A1640="", "0", INDEX(#REF!,MATCH($A1640,#REF!,0))),"")</f>
        <v/>
      </c>
      <c r="M1640" s="72" t="str">
        <f>IFERROR(INDEX(#REF!,MATCH(INDEX(#REF!,MATCH($A1640,#REF!,0)),#REF!,0),'Recurrent profile helpers'!M$2)*IF($A1640="", "0", INDEX(#REF!,MATCH($A1640,#REF!,0))),"")</f>
        <v/>
      </c>
      <c r="N1640" s="72" t="str">
        <f>IFERROR(INDEX(#REF!,MATCH(INDEX(#REF!,MATCH($A1640,#REF!,0)),#REF!,0),'Recurrent profile helpers'!N$2)*IF($A1640="", "0", INDEX(#REF!,MATCH($A1640,#REF!,0))),"")</f>
        <v/>
      </c>
    </row>
    <row r="1641" spans="1:14">
      <c r="A1641" t="str">
        <f t="array" ref="A1641">IFERROR(INDEX(#REF!, SMALL(IF((MID(#REF!,2,1)="."),ROW($A$6:$A$4897)-ROW($A$6)+1,IF((MID(#REF!,3,1)="."),ROW($A$6:$A$4892)-ROW($A$6)+1)), ROW(1639:1639))),"" )</f>
        <v/>
      </c>
      <c r="B1641" s="72" t="str">
        <f>IF($A1641="", "", INDEX(#REF!,MATCH($A1641,#REF!,0)))</f>
        <v/>
      </c>
      <c r="C1641" s="72" t="str">
        <f>IFERROR(INDEX(#REF!,MATCH(INDEX(#REF!,MATCH($A1641,#REF!,0)),#REF!,0),'Recurrent profile helpers'!C$2)*IF($A1641="", "0", INDEX(#REF!,MATCH($A1641,#REF!,0))),"")</f>
        <v/>
      </c>
      <c r="D1641" s="72" t="str">
        <f>IFERROR(INDEX(#REF!,MATCH(INDEX(#REF!,MATCH($A1641,#REF!,0)),#REF!,0),'Recurrent profile helpers'!D$2)*IF($A1641="", "0", INDEX(#REF!,MATCH($A1641,#REF!,0))),"")</f>
        <v/>
      </c>
      <c r="E1641" s="72" t="str">
        <f>IFERROR(INDEX(#REF!,MATCH(INDEX(#REF!,MATCH($A1641,#REF!,0)),#REF!,0),'Recurrent profile helpers'!E$2)*IF($A1641="", "0", INDEX(#REF!,MATCH($A1641,#REF!,0))),"")</f>
        <v/>
      </c>
      <c r="F1641" s="72" t="str">
        <f>IFERROR(INDEX(#REF!,MATCH(INDEX(#REF!,MATCH($A1641,#REF!,0)),#REF!,0),'Recurrent profile helpers'!F$2)*IF($A1641="", "0", INDEX(#REF!,MATCH($A1641,#REF!,0))),"")</f>
        <v/>
      </c>
      <c r="G1641" s="72" t="str">
        <f>IFERROR(INDEX(#REF!,MATCH(INDEX(#REF!,MATCH($A1641,#REF!,0)),#REF!,0),'Recurrent profile helpers'!G$2)*IF($A1641="", "0", INDEX(#REF!,MATCH($A1641,#REF!,0))),"")</f>
        <v/>
      </c>
      <c r="H1641" s="72" t="str">
        <f>IFERROR(INDEX(#REF!,MATCH(INDEX(#REF!,MATCH($A1641,#REF!,0)),#REF!,0),'Recurrent profile helpers'!H$2)*IF($A1641="", "0", INDEX(#REF!,MATCH($A1641,#REF!,0))),"")</f>
        <v/>
      </c>
      <c r="I1641" s="72" t="str">
        <f>IFERROR(INDEX(#REF!,MATCH(INDEX(#REF!,MATCH($A1641,#REF!,0)),#REF!,0),'Recurrent profile helpers'!I$2)*IF($A1641="", "0", INDEX(#REF!,MATCH($A1641,#REF!,0))),"")</f>
        <v/>
      </c>
      <c r="J1641" s="72" t="str">
        <f>IFERROR(INDEX(#REF!,MATCH(INDEX(#REF!,MATCH($A1641,#REF!,0)),#REF!,0),'Recurrent profile helpers'!J$2)*IF($A1641="", "0", INDEX(#REF!,MATCH($A1641,#REF!,0))),"")</f>
        <v/>
      </c>
      <c r="K1641" s="72" t="str">
        <f>IFERROR(INDEX(#REF!,MATCH(INDEX(#REF!,MATCH($A1641,#REF!,0)),#REF!,0),'Recurrent profile helpers'!K$2)*IF($A1641="", "0", INDEX(#REF!,MATCH($A1641,#REF!,0))),"")</f>
        <v/>
      </c>
      <c r="L1641" s="72" t="str">
        <f>IFERROR(INDEX(#REF!,MATCH(INDEX(#REF!,MATCH($A1641,#REF!,0)),#REF!,0),'Recurrent profile helpers'!L$2)*IF($A1641="", "0", INDEX(#REF!,MATCH($A1641,#REF!,0))),"")</f>
        <v/>
      </c>
      <c r="M1641" s="72" t="str">
        <f>IFERROR(INDEX(#REF!,MATCH(INDEX(#REF!,MATCH($A1641,#REF!,0)),#REF!,0),'Recurrent profile helpers'!M$2)*IF($A1641="", "0", INDEX(#REF!,MATCH($A1641,#REF!,0))),"")</f>
        <v/>
      </c>
      <c r="N1641" s="72" t="str">
        <f>IFERROR(INDEX(#REF!,MATCH(INDEX(#REF!,MATCH($A1641,#REF!,0)),#REF!,0),'Recurrent profile helpers'!N$2)*IF($A1641="", "0", INDEX(#REF!,MATCH($A1641,#REF!,0))),"")</f>
        <v/>
      </c>
    </row>
    <row r="1642" spans="1:14">
      <c r="A1642" t="str">
        <f t="array" ref="A1642">IFERROR(INDEX(#REF!, SMALL(IF((MID(#REF!,2,1)="."),ROW($A$6:$A$4897)-ROW($A$6)+1,IF((MID(#REF!,3,1)="."),ROW($A$6:$A$4892)-ROW($A$6)+1)), ROW(1640:1640))),"" )</f>
        <v/>
      </c>
      <c r="B1642" s="72" t="str">
        <f>IF($A1642="", "", INDEX(#REF!,MATCH($A1642,#REF!,0)))</f>
        <v/>
      </c>
      <c r="C1642" s="72" t="str">
        <f>IFERROR(INDEX(#REF!,MATCH(INDEX(#REF!,MATCH($A1642,#REF!,0)),#REF!,0),'Recurrent profile helpers'!C$2)*IF($A1642="", "0", INDEX(#REF!,MATCH($A1642,#REF!,0))),"")</f>
        <v/>
      </c>
      <c r="D1642" s="72" t="str">
        <f>IFERROR(INDEX(#REF!,MATCH(INDEX(#REF!,MATCH($A1642,#REF!,0)),#REF!,0),'Recurrent profile helpers'!D$2)*IF($A1642="", "0", INDEX(#REF!,MATCH($A1642,#REF!,0))),"")</f>
        <v/>
      </c>
      <c r="E1642" s="72" t="str">
        <f>IFERROR(INDEX(#REF!,MATCH(INDEX(#REF!,MATCH($A1642,#REF!,0)),#REF!,0),'Recurrent profile helpers'!E$2)*IF($A1642="", "0", INDEX(#REF!,MATCH($A1642,#REF!,0))),"")</f>
        <v/>
      </c>
      <c r="F1642" s="72" t="str">
        <f>IFERROR(INDEX(#REF!,MATCH(INDEX(#REF!,MATCH($A1642,#REF!,0)),#REF!,0),'Recurrent profile helpers'!F$2)*IF($A1642="", "0", INDEX(#REF!,MATCH($A1642,#REF!,0))),"")</f>
        <v/>
      </c>
      <c r="G1642" s="72" t="str">
        <f>IFERROR(INDEX(#REF!,MATCH(INDEX(#REF!,MATCH($A1642,#REF!,0)),#REF!,0),'Recurrent profile helpers'!G$2)*IF($A1642="", "0", INDEX(#REF!,MATCH($A1642,#REF!,0))),"")</f>
        <v/>
      </c>
      <c r="H1642" s="72" t="str">
        <f>IFERROR(INDEX(#REF!,MATCH(INDEX(#REF!,MATCH($A1642,#REF!,0)),#REF!,0),'Recurrent profile helpers'!H$2)*IF($A1642="", "0", INDEX(#REF!,MATCH($A1642,#REF!,0))),"")</f>
        <v/>
      </c>
      <c r="I1642" s="72" t="str">
        <f>IFERROR(INDEX(#REF!,MATCH(INDEX(#REF!,MATCH($A1642,#REF!,0)),#REF!,0),'Recurrent profile helpers'!I$2)*IF($A1642="", "0", INDEX(#REF!,MATCH($A1642,#REF!,0))),"")</f>
        <v/>
      </c>
      <c r="J1642" s="72" t="str">
        <f>IFERROR(INDEX(#REF!,MATCH(INDEX(#REF!,MATCH($A1642,#REF!,0)),#REF!,0),'Recurrent profile helpers'!J$2)*IF($A1642="", "0", INDEX(#REF!,MATCH($A1642,#REF!,0))),"")</f>
        <v/>
      </c>
      <c r="K1642" s="72" t="str">
        <f>IFERROR(INDEX(#REF!,MATCH(INDEX(#REF!,MATCH($A1642,#REF!,0)),#REF!,0),'Recurrent profile helpers'!K$2)*IF($A1642="", "0", INDEX(#REF!,MATCH($A1642,#REF!,0))),"")</f>
        <v/>
      </c>
      <c r="L1642" s="72" t="str">
        <f>IFERROR(INDEX(#REF!,MATCH(INDEX(#REF!,MATCH($A1642,#REF!,0)),#REF!,0),'Recurrent profile helpers'!L$2)*IF($A1642="", "0", INDEX(#REF!,MATCH($A1642,#REF!,0))),"")</f>
        <v/>
      </c>
      <c r="M1642" s="72" t="str">
        <f>IFERROR(INDEX(#REF!,MATCH(INDEX(#REF!,MATCH($A1642,#REF!,0)),#REF!,0),'Recurrent profile helpers'!M$2)*IF($A1642="", "0", INDEX(#REF!,MATCH($A1642,#REF!,0))),"")</f>
        <v/>
      </c>
      <c r="N1642" s="72" t="str">
        <f>IFERROR(INDEX(#REF!,MATCH(INDEX(#REF!,MATCH($A1642,#REF!,0)),#REF!,0),'Recurrent profile helpers'!N$2)*IF($A1642="", "0", INDEX(#REF!,MATCH($A1642,#REF!,0))),"")</f>
        <v/>
      </c>
    </row>
    <row r="1643" spans="1:14">
      <c r="A1643" t="str">
        <f t="array" ref="A1643">IFERROR(INDEX(#REF!, SMALL(IF((MID(#REF!,2,1)="."),ROW($A$6:$A$4897)-ROW($A$6)+1,IF((MID(#REF!,3,1)="."),ROW($A$6:$A$4892)-ROW($A$6)+1)), ROW(1641:1641))),"" )</f>
        <v/>
      </c>
      <c r="B1643" s="72" t="str">
        <f>IF($A1643="", "", INDEX(#REF!,MATCH($A1643,#REF!,0)))</f>
        <v/>
      </c>
      <c r="C1643" s="72" t="str">
        <f>IFERROR(INDEX(#REF!,MATCH(INDEX(#REF!,MATCH($A1643,#REF!,0)),#REF!,0),'Recurrent profile helpers'!C$2)*IF($A1643="", "0", INDEX(#REF!,MATCH($A1643,#REF!,0))),"")</f>
        <v/>
      </c>
      <c r="D1643" s="72" t="str">
        <f>IFERROR(INDEX(#REF!,MATCH(INDEX(#REF!,MATCH($A1643,#REF!,0)),#REF!,0),'Recurrent profile helpers'!D$2)*IF($A1643="", "0", INDEX(#REF!,MATCH($A1643,#REF!,0))),"")</f>
        <v/>
      </c>
      <c r="E1643" s="72" t="str">
        <f>IFERROR(INDEX(#REF!,MATCH(INDEX(#REF!,MATCH($A1643,#REF!,0)),#REF!,0),'Recurrent profile helpers'!E$2)*IF($A1643="", "0", INDEX(#REF!,MATCH($A1643,#REF!,0))),"")</f>
        <v/>
      </c>
      <c r="F1643" s="72" t="str">
        <f>IFERROR(INDEX(#REF!,MATCH(INDEX(#REF!,MATCH($A1643,#REF!,0)),#REF!,0),'Recurrent profile helpers'!F$2)*IF($A1643="", "0", INDEX(#REF!,MATCH($A1643,#REF!,0))),"")</f>
        <v/>
      </c>
      <c r="G1643" s="72" t="str">
        <f>IFERROR(INDEX(#REF!,MATCH(INDEX(#REF!,MATCH($A1643,#REF!,0)),#REF!,0),'Recurrent profile helpers'!G$2)*IF($A1643="", "0", INDEX(#REF!,MATCH($A1643,#REF!,0))),"")</f>
        <v/>
      </c>
      <c r="H1643" s="72" t="str">
        <f>IFERROR(INDEX(#REF!,MATCH(INDEX(#REF!,MATCH($A1643,#REF!,0)),#REF!,0),'Recurrent profile helpers'!H$2)*IF($A1643="", "0", INDEX(#REF!,MATCH($A1643,#REF!,0))),"")</f>
        <v/>
      </c>
      <c r="I1643" s="72" t="str">
        <f>IFERROR(INDEX(#REF!,MATCH(INDEX(#REF!,MATCH($A1643,#REF!,0)),#REF!,0),'Recurrent profile helpers'!I$2)*IF($A1643="", "0", INDEX(#REF!,MATCH($A1643,#REF!,0))),"")</f>
        <v/>
      </c>
      <c r="J1643" s="72" t="str">
        <f>IFERROR(INDEX(#REF!,MATCH(INDEX(#REF!,MATCH($A1643,#REF!,0)),#REF!,0),'Recurrent profile helpers'!J$2)*IF($A1643="", "0", INDEX(#REF!,MATCH($A1643,#REF!,0))),"")</f>
        <v/>
      </c>
      <c r="K1643" s="72" t="str">
        <f>IFERROR(INDEX(#REF!,MATCH(INDEX(#REF!,MATCH($A1643,#REF!,0)),#REF!,0),'Recurrent profile helpers'!K$2)*IF($A1643="", "0", INDEX(#REF!,MATCH($A1643,#REF!,0))),"")</f>
        <v/>
      </c>
      <c r="L1643" s="72" t="str">
        <f>IFERROR(INDEX(#REF!,MATCH(INDEX(#REF!,MATCH($A1643,#REF!,0)),#REF!,0),'Recurrent profile helpers'!L$2)*IF($A1643="", "0", INDEX(#REF!,MATCH($A1643,#REF!,0))),"")</f>
        <v/>
      </c>
      <c r="M1643" s="72" t="str">
        <f>IFERROR(INDEX(#REF!,MATCH(INDEX(#REF!,MATCH($A1643,#REF!,0)),#REF!,0),'Recurrent profile helpers'!M$2)*IF($A1643="", "0", INDEX(#REF!,MATCH($A1643,#REF!,0))),"")</f>
        <v/>
      </c>
      <c r="N1643" s="72" t="str">
        <f>IFERROR(INDEX(#REF!,MATCH(INDEX(#REF!,MATCH($A1643,#REF!,0)),#REF!,0),'Recurrent profile helpers'!N$2)*IF($A1643="", "0", INDEX(#REF!,MATCH($A1643,#REF!,0))),"")</f>
        <v/>
      </c>
    </row>
    <row r="1644" spans="1:14">
      <c r="A1644" t="str">
        <f t="array" ref="A1644">IFERROR(INDEX(#REF!, SMALL(IF((MID(#REF!,2,1)="."),ROW($A$6:$A$4897)-ROW($A$6)+1,IF((MID(#REF!,3,1)="."),ROW($A$6:$A$4892)-ROW($A$6)+1)), ROW(1642:1642))),"" )</f>
        <v/>
      </c>
      <c r="B1644" s="72" t="str">
        <f>IF($A1644="", "", INDEX(#REF!,MATCH($A1644,#REF!,0)))</f>
        <v/>
      </c>
      <c r="C1644" s="72" t="str">
        <f>IFERROR(INDEX(#REF!,MATCH(INDEX(#REF!,MATCH($A1644,#REF!,0)),#REF!,0),'Recurrent profile helpers'!C$2)*IF($A1644="", "0", INDEX(#REF!,MATCH($A1644,#REF!,0))),"")</f>
        <v/>
      </c>
      <c r="D1644" s="72" t="str">
        <f>IFERROR(INDEX(#REF!,MATCH(INDEX(#REF!,MATCH($A1644,#REF!,0)),#REF!,0),'Recurrent profile helpers'!D$2)*IF($A1644="", "0", INDEX(#REF!,MATCH($A1644,#REF!,0))),"")</f>
        <v/>
      </c>
      <c r="E1644" s="72" t="str">
        <f>IFERROR(INDEX(#REF!,MATCH(INDEX(#REF!,MATCH($A1644,#REF!,0)),#REF!,0),'Recurrent profile helpers'!E$2)*IF($A1644="", "0", INDEX(#REF!,MATCH($A1644,#REF!,0))),"")</f>
        <v/>
      </c>
      <c r="F1644" s="72" t="str">
        <f>IFERROR(INDEX(#REF!,MATCH(INDEX(#REF!,MATCH($A1644,#REF!,0)),#REF!,0),'Recurrent profile helpers'!F$2)*IF($A1644="", "0", INDEX(#REF!,MATCH($A1644,#REF!,0))),"")</f>
        <v/>
      </c>
      <c r="G1644" s="72" t="str">
        <f>IFERROR(INDEX(#REF!,MATCH(INDEX(#REF!,MATCH($A1644,#REF!,0)),#REF!,0),'Recurrent profile helpers'!G$2)*IF($A1644="", "0", INDEX(#REF!,MATCH($A1644,#REF!,0))),"")</f>
        <v/>
      </c>
      <c r="H1644" s="72" t="str">
        <f>IFERROR(INDEX(#REF!,MATCH(INDEX(#REF!,MATCH($A1644,#REF!,0)),#REF!,0),'Recurrent profile helpers'!H$2)*IF($A1644="", "0", INDEX(#REF!,MATCH($A1644,#REF!,0))),"")</f>
        <v/>
      </c>
      <c r="I1644" s="72" t="str">
        <f>IFERROR(INDEX(#REF!,MATCH(INDEX(#REF!,MATCH($A1644,#REF!,0)),#REF!,0),'Recurrent profile helpers'!I$2)*IF($A1644="", "0", INDEX(#REF!,MATCH($A1644,#REF!,0))),"")</f>
        <v/>
      </c>
      <c r="J1644" s="72" t="str">
        <f>IFERROR(INDEX(#REF!,MATCH(INDEX(#REF!,MATCH($A1644,#REF!,0)),#REF!,0),'Recurrent profile helpers'!J$2)*IF($A1644="", "0", INDEX(#REF!,MATCH($A1644,#REF!,0))),"")</f>
        <v/>
      </c>
      <c r="K1644" s="72" t="str">
        <f>IFERROR(INDEX(#REF!,MATCH(INDEX(#REF!,MATCH($A1644,#REF!,0)),#REF!,0),'Recurrent profile helpers'!K$2)*IF($A1644="", "0", INDEX(#REF!,MATCH($A1644,#REF!,0))),"")</f>
        <v/>
      </c>
      <c r="L1644" s="72" t="str">
        <f>IFERROR(INDEX(#REF!,MATCH(INDEX(#REF!,MATCH($A1644,#REF!,0)),#REF!,0),'Recurrent profile helpers'!L$2)*IF($A1644="", "0", INDEX(#REF!,MATCH($A1644,#REF!,0))),"")</f>
        <v/>
      </c>
      <c r="M1644" s="72" t="str">
        <f>IFERROR(INDEX(#REF!,MATCH(INDEX(#REF!,MATCH($A1644,#REF!,0)),#REF!,0),'Recurrent profile helpers'!M$2)*IF($A1644="", "0", INDEX(#REF!,MATCH($A1644,#REF!,0))),"")</f>
        <v/>
      </c>
      <c r="N1644" s="72" t="str">
        <f>IFERROR(INDEX(#REF!,MATCH(INDEX(#REF!,MATCH($A1644,#REF!,0)),#REF!,0),'Recurrent profile helpers'!N$2)*IF($A1644="", "0", INDEX(#REF!,MATCH($A1644,#REF!,0))),"")</f>
        <v/>
      </c>
    </row>
    <row r="1645" spans="1:14">
      <c r="A1645" t="str">
        <f t="array" ref="A1645">IFERROR(INDEX(#REF!, SMALL(IF((MID(#REF!,2,1)="."),ROW($A$6:$A$4897)-ROW($A$6)+1,IF((MID(#REF!,3,1)="."),ROW($A$6:$A$4892)-ROW($A$6)+1)), ROW(1643:1643))),"" )</f>
        <v/>
      </c>
      <c r="B1645" s="72" t="str">
        <f>IF($A1645="", "", INDEX(#REF!,MATCH($A1645,#REF!,0)))</f>
        <v/>
      </c>
      <c r="C1645" s="72" t="str">
        <f>IFERROR(INDEX(#REF!,MATCH(INDEX(#REF!,MATCH($A1645,#REF!,0)),#REF!,0),'Recurrent profile helpers'!C$2)*IF($A1645="", "0", INDEX(#REF!,MATCH($A1645,#REF!,0))),"")</f>
        <v/>
      </c>
      <c r="D1645" s="72" t="str">
        <f>IFERROR(INDEX(#REF!,MATCH(INDEX(#REF!,MATCH($A1645,#REF!,0)),#REF!,0),'Recurrent profile helpers'!D$2)*IF($A1645="", "0", INDEX(#REF!,MATCH($A1645,#REF!,0))),"")</f>
        <v/>
      </c>
      <c r="E1645" s="72" t="str">
        <f>IFERROR(INDEX(#REF!,MATCH(INDEX(#REF!,MATCH($A1645,#REF!,0)),#REF!,0),'Recurrent profile helpers'!E$2)*IF($A1645="", "0", INDEX(#REF!,MATCH($A1645,#REF!,0))),"")</f>
        <v/>
      </c>
      <c r="F1645" s="72" t="str">
        <f>IFERROR(INDEX(#REF!,MATCH(INDEX(#REF!,MATCH($A1645,#REF!,0)),#REF!,0),'Recurrent profile helpers'!F$2)*IF($A1645="", "0", INDEX(#REF!,MATCH($A1645,#REF!,0))),"")</f>
        <v/>
      </c>
      <c r="G1645" s="72" t="str">
        <f>IFERROR(INDEX(#REF!,MATCH(INDEX(#REF!,MATCH($A1645,#REF!,0)),#REF!,0),'Recurrent profile helpers'!G$2)*IF($A1645="", "0", INDEX(#REF!,MATCH($A1645,#REF!,0))),"")</f>
        <v/>
      </c>
      <c r="H1645" s="72" t="str">
        <f>IFERROR(INDEX(#REF!,MATCH(INDEX(#REF!,MATCH($A1645,#REF!,0)),#REF!,0),'Recurrent profile helpers'!H$2)*IF($A1645="", "0", INDEX(#REF!,MATCH($A1645,#REF!,0))),"")</f>
        <v/>
      </c>
      <c r="I1645" s="72" t="str">
        <f>IFERROR(INDEX(#REF!,MATCH(INDEX(#REF!,MATCH($A1645,#REF!,0)),#REF!,0),'Recurrent profile helpers'!I$2)*IF($A1645="", "0", INDEX(#REF!,MATCH($A1645,#REF!,0))),"")</f>
        <v/>
      </c>
      <c r="J1645" s="72" t="str">
        <f>IFERROR(INDEX(#REF!,MATCH(INDEX(#REF!,MATCH($A1645,#REF!,0)),#REF!,0),'Recurrent profile helpers'!J$2)*IF($A1645="", "0", INDEX(#REF!,MATCH($A1645,#REF!,0))),"")</f>
        <v/>
      </c>
      <c r="K1645" s="72" t="str">
        <f>IFERROR(INDEX(#REF!,MATCH(INDEX(#REF!,MATCH($A1645,#REF!,0)),#REF!,0),'Recurrent profile helpers'!K$2)*IF($A1645="", "0", INDEX(#REF!,MATCH($A1645,#REF!,0))),"")</f>
        <v/>
      </c>
      <c r="L1645" s="72" t="str">
        <f>IFERROR(INDEX(#REF!,MATCH(INDEX(#REF!,MATCH($A1645,#REF!,0)),#REF!,0),'Recurrent profile helpers'!L$2)*IF($A1645="", "0", INDEX(#REF!,MATCH($A1645,#REF!,0))),"")</f>
        <v/>
      </c>
      <c r="M1645" s="72" t="str">
        <f>IFERROR(INDEX(#REF!,MATCH(INDEX(#REF!,MATCH($A1645,#REF!,0)),#REF!,0),'Recurrent profile helpers'!M$2)*IF($A1645="", "0", INDEX(#REF!,MATCH($A1645,#REF!,0))),"")</f>
        <v/>
      </c>
      <c r="N1645" s="72" t="str">
        <f>IFERROR(INDEX(#REF!,MATCH(INDEX(#REF!,MATCH($A1645,#REF!,0)),#REF!,0),'Recurrent profile helpers'!N$2)*IF($A1645="", "0", INDEX(#REF!,MATCH($A1645,#REF!,0))),"")</f>
        <v/>
      </c>
    </row>
    <row r="1646" spans="1:14">
      <c r="A1646" t="str">
        <f t="array" ref="A1646">IFERROR(INDEX(#REF!, SMALL(IF((MID(#REF!,2,1)="."),ROW($A$6:$A$4897)-ROW($A$6)+1,IF((MID(#REF!,3,1)="."),ROW($A$6:$A$4892)-ROW($A$6)+1)), ROW(1644:1644))),"" )</f>
        <v/>
      </c>
      <c r="B1646" s="72" t="str">
        <f>IF($A1646="", "", INDEX(#REF!,MATCH($A1646,#REF!,0)))</f>
        <v/>
      </c>
      <c r="C1646" s="72" t="str">
        <f>IFERROR(INDEX(#REF!,MATCH(INDEX(#REF!,MATCH($A1646,#REF!,0)),#REF!,0),'Recurrent profile helpers'!C$2)*IF($A1646="", "0", INDEX(#REF!,MATCH($A1646,#REF!,0))),"")</f>
        <v/>
      </c>
      <c r="D1646" s="72" t="str">
        <f>IFERROR(INDEX(#REF!,MATCH(INDEX(#REF!,MATCH($A1646,#REF!,0)),#REF!,0),'Recurrent profile helpers'!D$2)*IF($A1646="", "0", INDEX(#REF!,MATCH($A1646,#REF!,0))),"")</f>
        <v/>
      </c>
      <c r="E1646" s="72" t="str">
        <f>IFERROR(INDEX(#REF!,MATCH(INDEX(#REF!,MATCH($A1646,#REF!,0)),#REF!,0),'Recurrent profile helpers'!E$2)*IF($A1646="", "0", INDEX(#REF!,MATCH($A1646,#REF!,0))),"")</f>
        <v/>
      </c>
      <c r="F1646" s="72" t="str">
        <f>IFERROR(INDEX(#REF!,MATCH(INDEX(#REF!,MATCH($A1646,#REF!,0)),#REF!,0),'Recurrent profile helpers'!F$2)*IF($A1646="", "0", INDEX(#REF!,MATCH($A1646,#REF!,0))),"")</f>
        <v/>
      </c>
      <c r="G1646" s="72" t="str">
        <f>IFERROR(INDEX(#REF!,MATCH(INDEX(#REF!,MATCH($A1646,#REF!,0)),#REF!,0),'Recurrent profile helpers'!G$2)*IF($A1646="", "0", INDEX(#REF!,MATCH($A1646,#REF!,0))),"")</f>
        <v/>
      </c>
      <c r="H1646" s="72" t="str">
        <f>IFERROR(INDEX(#REF!,MATCH(INDEX(#REF!,MATCH($A1646,#REF!,0)),#REF!,0),'Recurrent profile helpers'!H$2)*IF($A1646="", "0", INDEX(#REF!,MATCH($A1646,#REF!,0))),"")</f>
        <v/>
      </c>
      <c r="I1646" s="72" t="str">
        <f>IFERROR(INDEX(#REF!,MATCH(INDEX(#REF!,MATCH($A1646,#REF!,0)),#REF!,0),'Recurrent profile helpers'!I$2)*IF($A1646="", "0", INDEX(#REF!,MATCH($A1646,#REF!,0))),"")</f>
        <v/>
      </c>
      <c r="J1646" s="72" t="str">
        <f>IFERROR(INDEX(#REF!,MATCH(INDEX(#REF!,MATCH($A1646,#REF!,0)),#REF!,0),'Recurrent profile helpers'!J$2)*IF($A1646="", "0", INDEX(#REF!,MATCH($A1646,#REF!,0))),"")</f>
        <v/>
      </c>
      <c r="K1646" s="72" t="str">
        <f>IFERROR(INDEX(#REF!,MATCH(INDEX(#REF!,MATCH($A1646,#REF!,0)),#REF!,0),'Recurrent profile helpers'!K$2)*IF($A1646="", "0", INDEX(#REF!,MATCH($A1646,#REF!,0))),"")</f>
        <v/>
      </c>
      <c r="L1646" s="72" t="str">
        <f>IFERROR(INDEX(#REF!,MATCH(INDEX(#REF!,MATCH($A1646,#REF!,0)),#REF!,0),'Recurrent profile helpers'!L$2)*IF($A1646="", "0", INDEX(#REF!,MATCH($A1646,#REF!,0))),"")</f>
        <v/>
      </c>
      <c r="M1646" s="72" t="str">
        <f>IFERROR(INDEX(#REF!,MATCH(INDEX(#REF!,MATCH($A1646,#REF!,0)),#REF!,0),'Recurrent profile helpers'!M$2)*IF($A1646="", "0", INDEX(#REF!,MATCH($A1646,#REF!,0))),"")</f>
        <v/>
      </c>
      <c r="N1646" s="72" t="str">
        <f>IFERROR(INDEX(#REF!,MATCH(INDEX(#REF!,MATCH($A1646,#REF!,0)),#REF!,0),'Recurrent profile helpers'!N$2)*IF($A1646="", "0", INDEX(#REF!,MATCH($A1646,#REF!,0))),"")</f>
        <v/>
      </c>
    </row>
    <row r="1647" spans="1:14">
      <c r="A1647" t="str">
        <f t="array" ref="A1647">IFERROR(INDEX(#REF!, SMALL(IF((MID(#REF!,2,1)="."),ROW($A$6:$A$4897)-ROW($A$6)+1,IF((MID(#REF!,3,1)="."),ROW($A$6:$A$4892)-ROW($A$6)+1)), ROW(1645:1645))),"" )</f>
        <v/>
      </c>
      <c r="B1647" s="72" t="str">
        <f>IF($A1647="", "", INDEX(#REF!,MATCH($A1647,#REF!,0)))</f>
        <v/>
      </c>
      <c r="C1647" s="72" t="str">
        <f>IFERROR(INDEX(#REF!,MATCH(INDEX(#REF!,MATCH($A1647,#REF!,0)),#REF!,0),'Recurrent profile helpers'!C$2)*IF($A1647="", "0", INDEX(#REF!,MATCH($A1647,#REF!,0))),"")</f>
        <v/>
      </c>
      <c r="D1647" s="72" t="str">
        <f>IFERROR(INDEX(#REF!,MATCH(INDEX(#REF!,MATCH($A1647,#REF!,0)),#REF!,0),'Recurrent profile helpers'!D$2)*IF($A1647="", "0", INDEX(#REF!,MATCH($A1647,#REF!,0))),"")</f>
        <v/>
      </c>
      <c r="E1647" s="72" t="str">
        <f>IFERROR(INDEX(#REF!,MATCH(INDEX(#REF!,MATCH($A1647,#REF!,0)),#REF!,0),'Recurrent profile helpers'!E$2)*IF($A1647="", "0", INDEX(#REF!,MATCH($A1647,#REF!,0))),"")</f>
        <v/>
      </c>
      <c r="F1647" s="72" t="str">
        <f>IFERROR(INDEX(#REF!,MATCH(INDEX(#REF!,MATCH($A1647,#REF!,0)),#REF!,0),'Recurrent profile helpers'!F$2)*IF($A1647="", "0", INDEX(#REF!,MATCH($A1647,#REF!,0))),"")</f>
        <v/>
      </c>
      <c r="G1647" s="72" t="str">
        <f>IFERROR(INDEX(#REF!,MATCH(INDEX(#REF!,MATCH($A1647,#REF!,0)),#REF!,0),'Recurrent profile helpers'!G$2)*IF($A1647="", "0", INDEX(#REF!,MATCH($A1647,#REF!,0))),"")</f>
        <v/>
      </c>
      <c r="H1647" s="72" t="str">
        <f>IFERROR(INDEX(#REF!,MATCH(INDEX(#REF!,MATCH($A1647,#REF!,0)),#REF!,0),'Recurrent profile helpers'!H$2)*IF($A1647="", "0", INDEX(#REF!,MATCH($A1647,#REF!,0))),"")</f>
        <v/>
      </c>
      <c r="I1647" s="72" t="str">
        <f>IFERROR(INDEX(#REF!,MATCH(INDEX(#REF!,MATCH($A1647,#REF!,0)),#REF!,0),'Recurrent profile helpers'!I$2)*IF($A1647="", "0", INDEX(#REF!,MATCH($A1647,#REF!,0))),"")</f>
        <v/>
      </c>
      <c r="J1647" s="72" t="str">
        <f>IFERROR(INDEX(#REF!,MATCH(INDEX(#REF!,MATCH($A1647,#REF!,0)),#REF!,0),'Recurrent profile helpers'!J$2)*IF($A1647="", "0", INDEX(#REF!,MATCH($A1647,#REF!,0))),"")</f>
        <v/>
      </c>
      <c r="K1647" s="72" t="str">
        <f>IFERROR(INDEX(#REF!,MATCH(INDEX(#REF!,MATCH($A1647,#REF!,0)),#REF!,0),'Recurrent profile helpers'!K$2)*IF($A1647="", "0", INDEX(#REF!,MATCH($A1647,#REF!,0))),"")</f>
        <v/>
      </c>
      <c r="L1647" s="72" t="str">
        <f>IFERROR(INDEX(#REF!,MATCH(INDEX(#REF!,MATCH($A1647,#REF!,0)),#REF!,0),'Recurrent profile helpers'!L$2)*IF($A1647="", "0", INDEX(#REF!,MATCH($A1647,#REF!,0))),"")</f>
        <v/>
      </c>
      <c r="M1647" s="72" t="str">
        <f>IFERROR(INDEX(#REF!,MATCH(INDEX(#REF!,MATCH($A1647,#REF!,0)),#REF!,0),'Recurrent profile helpers'!M$2)*IF($A1647="", "0", INDEX(#REF!,MATCH($A1647,#REF!,0))),"")</f>
        <v/>
      </c>
      <c r="N1647" s="72" t="str">
        <f>IFERROR(INDEX(#REF!,MATCH(INDEX(#REF!,MATCH($A1647,#REF!,0)),#REF!,0),'Recurrent profile helpers'!N$2)*IF($A1647="", "0", INDEX(#REF!,MATCH($A1647,#REF!,0))),"")</f>
        <v/>
      </c>
    </row>
    <row r="1648" spans="1:14">
      <c r="A1648" t="str">
        <f t="array" ref="A1648">IFERROR(INDEX(#REF!, SMALL(IF((MID(#REF!,2,1)="."),ROW($A$6:$A$4897)-ROW($A$6)+1,IF((MID(#REF!,3,1)="."),ROW($A$6:$A$4892)-ROW($A$6)+1)), ROW(1646:1646))),"" )</f>
        <v/>
      </c>
      <c r="B1648" s="72" t="str">
        <f>IF($A1648="", "", INDEX(#REF!,MATCH($A1648,#REF!,0)))</f>
        <v/>
      </c>
      <c r="C1648" s="72" t="str">
        <f>IFERROR(INDEX(#REF!,MATCH(INDEX(#REF!,MATCH($A1648,#REF!,0)),#REF!,0),'Recurrent profile helpers'!C$2)*IF($A1648="", "0", INDEX(#REF!,MATCH($A1648,#REF!,0))),"")</f>
        <v/>
      </c>
      <c r="D1648" s="72" t="str">
        <f>IFERROR(INDEX(#REF!,MATCH(INDEX(#REF!,MATCH($A1648,#REF!,0)),#REF!,0),'Recurrent profile helpers'!D$2)*IF($A1648="", "0", INDEX(#REF!,MATCH($A1648,#REF!,0))),"")</f>
        <v/>
      </c>
      <c r="E1648" s="72" t="str">
        <f>IFERROR(INDEX(#REF!,MATCH(INDEX(#REF!,MATCH($A1648,#REF!,0)),#REF!,0),'Recurrent profile helpers'!E$2)*IF($A1648="", "0", INDEX(#REF!,MATCH($A1648,#REF!,0))),"")</f>
        <v/>
      </c>
      <c r="F1648" s="72" t="str">
        <f>IFERROR(INDEX(#REF!,MATCH(INDEX(#REF!,MATCH($A1648,#REF!,0)),#REF!,0),'Recurrent profile helpers'!F$2)*IF($A1648="", "0", INDEX(#REF!,MATCH($A1648,#REF!,0))),"")</f>
        <v/>
      </c>
      <c r="G1648" s="72" t="str">
        <f>IFERROR(INDEX(#REF!,MATCH(INDEX(#REF!,MATCH($A1648,#REF!,0)),#REF!,0),'Recurrent profile helpers'!G$2)*IF($A1648="", "0", INDEX(#REF!,MATCH($A1648,#REF!,0))),"")</f>
        <v/>
      </c>
      <c r="H1648" s="72" t="str">
        <f>IFERROR(INDEX(#REF!,MATCH(INDEX(#REF!,MATCH($A1648,#REF!,0)),#REF!,0),'Recurrent profile helpers'!H$2)*IF($A1648="", "0", INDEX(#REF!,MATCH($A1648,#REF!,0))),"")</f>
        <v/>
      </c>
      <c r="I1648" s="72" t="str">
        <f>IFERROR(INDEX(#REF!,MATCH(INDEX(#REF!,MATCH($A1648,#REF!,0)),#REF!,0),'Recurrent profile helpers'!I$2)*IF($A1648="", "0", INDEX(#REF!,MATCH($A1648,#REF!,0))),"")</f>
        <v/>
      </c>
      <c r="J1648" s="72" t="str">
        <f>IFERROR(INDEX(#REF!,MATCH(INDEX(#REF!,MATCH($A1648,#REF!,0)),#REF!,0),'Recurrent profile helpers'!J$2)*IF($A1648="", "0", INDEX(#REF!,MATCH($A1648,#REF!,0))),"")</f>
        <v/>
      </c>
      <c r="K1648" s="72" t="str">
        <f>IFERROR(INDEX(#REF!,MATCH(INDEX(#REF!,MATCH($A1648,#REF!,0)),#REF!,0),'Recurrent profile helpers'!K$2)*IF($A1648="", "0", INDEX(#REF!,MATCH($A1648,#REF!,0))),"")</f>
        <v/>
      </c>
      <c r="L1648" s="72" t="str">
        <f>IFERROR(INDEX(#REF!,MATCH(INDEX(#REF!,MATCH($A1648,#REF!,0)),#REF!,0),'Recurrent profile helpers'!L$2)*IF($A1648="", "0", INDEX(#REF!,MATCH($A1648,#REF!,0))),"")</f>
        <v/>
      </c>
      <c r="M1648" s="72" t="str">
        <f>IFERROR(INDEX(#REF!,MATCH(INDEX(#REF!,MATCH($A1648,#REF!,0)),#REF!,0),'Recurrent profile helpers'!M$2)*IF($A1648="", "0", INDEX(#REF!,MATCH($A1648,#REF!,0))),"")</f>
        <v/>
      </c>
      <c r="N1648" s="72" t="str">
        <f>IFERROR(INDEX(#REF!,MATCH(INDEX(#REF!,MATCH($A1648,#REF!,0)),#REF!,0),'Recurrent profile helpers'!N$2)*IF($A1648="", "0", INDEX(#REF!,MATCH($A1648,#REF!,0))),"")</f>
        <v/>
      </c>
    </row>
    <row r="1649" spans="1:14">
      <c r="A1649" t="str">
        <f t="array" ref="A1649">IFERROR(INDEX(#REF!, SMALL(IF((MID(#REF!,2,1)="."),ROW($A$6:$A$4897)-ROW($A$6)+1,IF((MID(#REF!,3,1)="."),ROW($A$6:$A$4892)-ROW($A$6)+1)), ROW(1647:1647))),"" )</f>
        <v/>
      </c>
      <c r="B1649" s="72" t="str">
        <f>IF($A1649="", "", INDEX(#REF!,MATCH($A1649,#REF!,0)))</f>
        <v/>
      </c>
      <c r="C1649" s="72" t="str">
        <f>IFERROR(INDEX(#REF!,MATCH(INDEX(#REF!,MATCH($A1649,#REF!,0)),#REF!,0),'Recurrent profile helpers'!C$2)*IF($A1649="", "0", INDEX(#REF!,MATCH($A1649,#REF!,0))),"")</f>
        <v/>
      </c>
      <c r="D1649" s="72" t="str">
        <f>IFERROR(INDEX(#REF!,MATCH(INDEX(#REF!,MATCH($A1649,#REF!,0)),#REF!,0),'Recurrent profile helpers'!D$2)*IF($A1649="", "0", INDEX(#REF!,MATCH($A1649,#REF!,0))),"")</f>
        <v/>
      </c>
      <c r="E1649" s="72" t="str">
        <f>IFERROR(INDEX(#REF!,MATCH(INDEX(#REF!,MATCH($A1649,#REF!,0)),#REF!,0),'Recurrent profile helpers'!E$2)*IF($A1649="", "0", INDEX(#REF!,MATCH($A1649,#REF!,0))),"")</f>
        <v/>
      </c>
      <c r="F1649" s="72" t="str">
        <f>IFERROR(INDEX(#REF!,MATCH(INDEX(#REF!,MATCH($A1649,#REF!,0)),#REF!,0),'Recurrent profile helpers'!F$2)*IF($A1649="", "0", INDEX(#REF!,MATCH($A1649,#REF!,0))),"")</f>
        <v/>
      </c>
      <c r="G1649" s="72" t="str">
        <f>IFERROR(INDEX(#REF!,MATCH(INDEX(#REF!,MATCH($A1649,#REF!,0)),#REF!,0),'Recurrent profile helpers'!G$2)*IF($A1649="", "0", INDEX(#REF!,MATCH($A1649,#REF!,0))),"")</f>
        <v/>
      </c>
      <c r="H1649" s="72" t="str">
        <f>IFERROR(INDEX(#REF!,MATCH(INDEX(#REF!,MATCH($A1649,#REF!,0)),#REF!,0),'Recurrent profile helpers'!H$2)*IF($A1649="", "0", INDEX(#REF!,MATCH($A1649,#REF!,0))),"")</f>
        <v/>
      </c>
      <c r="I1649" s="72" t="str">
        <f>IFERROR(INDEX(#REF!,MATCH(INDEX(#REF!,MATCH($A1649,#REF!,0)),#REF!,0),'Recurrent profile helpers'!I$2)*IF($A1649="", "0", INDEX(#REF!,MATCH($A1649,#REF!,0))),"")</f>
        <v/>
      </c>
      <c r="J1649" s="72" t="str">
        <f>IFERROR(INDEX(#REF!,MATCH(INDEX(#REF!,MATCH($A1649,#REF!,0)),#REF!,0),'Recurrent profile helpers'!J$2)*IF($A1649="", "0", INDEX(#REF!,MATCH($A1649,#REF!,0))),"")</f>
        <v/>
      </c>
      <c r="K1649" s="72" t="str">
        <f>IFERROR(INDEX(#REF!,MATCH(INDEX(#REF!,MATCH($A1649,#REF!,0)),#REF!,0),'Recurrent profile helpers'!K$2)*IF($A1649="", "0", INDEX(#REF!,MATCH($A1649,#REF!,0))),"")</f>
        <v/>
      </c>
      <c r="L1649" s="72" t="str">
        <f>IFERROR(INDEX(#REF!,MATCH(INDEX(#REF!,MATCH($A1649,#REF!,0)),#REF!,0),'Recurrent profile helpers'!L$2)*IF($A1649="", "0", INDEX(#REF!,MATCH($A1649,#REF!,0))),"")</f>
        <v/>
      </c>
      <c r="M1649" s="72" t="str">
        <f>IFERROR(INDEX(#REF!,MATCH(INDEX(#REF!,MATCH($A1649,#REF!,0)),#REF!,0),'Recurrent profile helpers'!M$2)*IF($A1649="", "0", INDEX(#REF!,MATCH($A1649,#REF!,0))),"")</f>
        <v/>
      </c>
      <c r="N1649" s="72" t="str">
        <f>IFERROR(INDEX(#REF!,MATCH(INDEX(#REF!,MATCH($A1649,#REF!,0)),#REF!,0),'Recurrent profile helpers'!N$2)*IF($A1649="", "0", INDEX(#REF!,MATCH($A1649,#REF!,0))),"")</f>
        <v/>
      </c>
    </row>
    <row r="1650" spans="1:14">
      <c r="A1650" t="str">
        <f t="array" ref="A1650">IFERROR(INDEX(#REF!, SMALL(IF((MID(#REF!,2,1)="."),ROW($A$6:$A$4897)-ROW($A$6)+1,IF((MID(#REF!,3,1)="."),ROW($A$6:$A$4892)-ROW($A$6)+1)), ROW(1648:1648))),"" )</f>
        <v/>
      </c>
      <c r="B1650" s="72" t="str">
        <f>IF($A1650="", "", INDEX(#REF!,MATCH($A1650,#REF!,0)))</f>
        <v/>
      </c>
      <c r="C1650" s="72" t="str">
        <f>IFERROR(INDEX(#REF!,MATCH(INDEX(#REF!,MATCH($A1650,#REF!,0)),#REF!,0),'Recurrent profile helpers'!C$2)*IF($A1650="", "0", INDEX(#REF!,MATCH($A1650,#REF!,0))),"")</f>
        <v/>
      </c>
      <c r="D1650" s="72" t="str">
        <f>IFERROR(INDEX(#REF!,MATCH(INDEX(#REF!,MATCH($A1650,#REF!,0)),#REF!,0),'Recurrent profile helpers'!D$2)*IF($A1650="", "0", INDEX(#REF!,MATCH($A1650,#REF!,0))),"")</f>
        <v/>
      </c>
      <c r="E1650" s="72" t="str">
        <f>IFERROR(INDEX(#REF!,MATCH(INDEX(#REF!,MATCH($A1650,#REF!,0)),#REF!,0),'Recurrent profile helpers'!E$2)*IF($A1650="", "0", INDEX(#REF!,MATCH($A1650,#REF!,0))),"")</f>
        <v/>
      </c>
      <c r="F1650" s="72" t="str">
        <f>IFERROR(INDEX(#REF!,MATCH(INDEX(#REF!,MATCH($A1650,#REF!,0)),#REF!,0),'Recurrent profile helpers'!F$2)*IF($A1650="", "0", INDEX(#REF!,MATCH($A1650,#REF!,0))),"")</f>
        <v/>
      </c>
      <c r="G1650" s="72" t="str">
        <f>IFERROR(INDEX(#REF!,MATCH(INDEX(#REF!,MATCH($A1650,#REF!,0)),#REF!,0),'Recurrent profile helpers'!G$2)*IF($A1650="", "0", INDEX(#REF!,MATCH($A1650,#REF!,0))),"")</f>
        <v/>
      </c>
      <c r="H1650" s="72" t="str">
        <f>IFERROR(INDEX(#REF!,MATCH(INDEX(#REF!,MATCH($A1650,#REF!,0)),#REF!,0),'Recurrent profile helpers'!H$2)*IF($A1650="", "0", INDEX(#REF!,MATCH($A1650,#REF!,0))),"")</f>
        <v/>
      </c>
      <c r="I1650" s="72" t="str">
        <f>IFERROR(INDEX(#REF!,MATCH(INDEX(#REF!,MATCH($A1650,#REF!,0)),#REF!,0),'Recurrent profile helpers'!I$2)*IF($A1650="", "0", INDEX(#REF!,MATCH($A1650,#REF!,0))),"")</f>
        <v/>
      </c>
      <c r="J1650" s="72" t="str">
        <f>IFERROR(INDEX(#REF!,MATCH(INDEX(#REF!,MATCH($A1650,#REF!,0)),#REF!,0),'Recurrent profile helpers'!J$2)*IF($A1650="", "0", INDEX(#REF!,MATCH($A1650,#REF!,0))),"")</f>
        <v/>
      </c>
      <c r="K1650" s="72" t="str">
        <f>IFERROR(INDEX(#REF!,MATCH(INDEX(#REF!,MATCH($A1650,#REF!,0)),#REF!,0),'Recurrent profile helpers'!K$2)*IF($A1650="", "0", INDEX(#REF!,MATCH($A1650,#REF!,0))),"")</f>
        <v/>
      </c>
      <c r="L1650" s="72" t="str">
        <f>IFERROR(INDEX(#REF!,MATCH(INDEX(#REF!,MATCH($A1650,#REF!,0)),#REF!,0),'Recurrent profile helpers'!L$2)*IF($A1650="", "0", INDEX(#REF!,MATCH($A1650,#REF!,0))),"")</f>
        <v/>
      </c>
      <c r="M1650" s="72" t="str">
        <f>IFERROR(INDEX(#REF!,MATCH(INDEX(#REF!,MATCH($A1650,#REF!,0)),#REF!,0),'Recurrent profile helpers'!M$2)*IF($A1650="", "0", INDEX(#REF!,MATCH($A1650,#REF!,0))),"")</f>
        <v/>
      </c>
      <c r="N1650" s="72" t="str">
        <f>IFERROR(INDEX(#REF!,MATCH(INDEX(#REF!,MATCH($A1650,#REF!,0)),#REF!,0),'Recurrent profile helpers'!N$2)*IF($A1650="", "0", INDEX(#REF!,MATCH($A1650,#REF!,0))),"")</f>
        <v/>
      </c>
    </row>
    <row r="1651" spans="1:14">
      <c r="A1651" t="str">
        <f t="array" ref="A1651">IFERROR(INDEX(#REF!, SMALL(IF((MID(#REF!,2,1)="."),ROW($A$6:$A$4897)-ROW($A$6)+1,IF((MID(#REF!,3,1)="."),ROW($A$6:$A$4892)-ROW($A$6)+1)), ROW(1649:1649))),"" )</f>
        <v/>
      </c>
      <c r="B1651" s="72" t="str">
        <f>IF($A1651="", "", INDEX(#REF!,MATCH($A1651,#REF!,0)))</f>
        <v/>
      </c>
      <c r="C1651" s="72" t="str">
        <f>IFERROR(INDEX(#REF!,MATCH(INDEX(#REF!,MATCH($A1651,#REF!,0)),#REF!,0),'Recurrent profile helpers'!C$2)*IF($A1651="", "0", INDEX(#REF!,MATCH($A1651,#REF!,0))),"")</f>
        <v/>
      </c>
      <c r="D1651" s="72" t="str">
        <f>IFERROR(INDEX(#REF!,MATCH(INDEX(#REF!,MATCH($A1651,#REF!,0)),#REF!,0),'Recurrent profile helpers'!D$2)*IF($A1651="", "0", INDEX(#REF!,MATCH($A1651,#REF!,0))),"")</f>
        <v/>
      </c>
      <c r="E1651" s="72" t="str">
        <f>IFERROR(INDEX(#REF!,MATCH(INDEX(#REF!,MATCH($A1651,#REF!,0)),#REF!,0),'Recurrent profile helpers'!E$2)*IF($A1651="", "0", INDEX(#REF!,MATCH($A1651,#REF!,0))),"")</f>
        <v/>
      </c>
      <c r="F1651" s="72" t="str">
        <f>IFERROR(INDEX(#REF!,MATCH(INDEX(#REF!,MATCH($A1651,#REF!,0)),#REF!,0),'Recurrent profile helpers'!F$2)*IF($A1651="", "0", INDEX(#REF!,MATCH($A1651,#REF!,0))),"")</f>
        <v/>
      </c>
      <c r="G1651" s="72" t="str">
        <f>IFERROR(INDEX(#REF!,MATCH(INDEX(#REF!,MATCH($A1651,#REF!,0)),#REF!,0),'Recurrent profile helpers'!G$2)*IF($A1651="", "0", INDEX(#REF!,MATCH($A1651,#REF!,0))),"")</f>
        <v/>
      </c>
      <c r="H1651" s="72" t="str">
        <f>IFERROR(INDEX(#REF!,MATCH(INDEX(#REF!,MATCH($A1651,#REF!,0)),#REF!,0),'Recurrent profile helpers'!H$2)*IF($A1651="", "0", INDEX(#REF!,MATCH($A1651,#REF!,0))),"")</f>
        <v/>
      </c>
      <c r="I1651" s="72" t="str">
        <f>IFERROR(INDEX(#REF!,MATCH(INDEX(#REF!,MATCH($A1651,#REF!,0)),#REF!,0),'Recurrent profile helpers'!I$2)*IF($A1651="", "0", INDEX(#REF!,MATCH($A1651,#REF!,0))),"")</f>
        <v/>
      </c>
      <c r="J1651" s="72" t="str">
        <f>IFERROR(INDEX(#REF!,MATCH(INDEX(#REF!,MATCH($A1651,#REF!,0)),#REF!,0),'Recurrent profile helpers'!J$2)*IF($A1651="", "0", INDEX(#REF!,MATCH($A1651,#REF!,0))),"")</f>
        <v/>
      </c>
      <c r="K1651" s="72" t="str">
        <f>IFERROR(INDEX(#REF!,MATCH(INDEX(#REF!,MATCH($A1651,#REF!,0)),#REF!,0),'Recurrent profile helpers'!K$2)*IF($A1651="", "0", INDEX(#REF!,MATCH($A1651,#REF!,0))),"")</f>
        <v/>
      </c>
      <c r="L1651" s="72" t="str">
        <f>IFERROR(INDEX(#REF!,MATCH(INDEX(#REF!,MATCH($A1651,#REF!,0)),#REF!,0),'Recurrent profile helpers'!L$2)*IF($A1651="", "0", INDEX(#REF!,MATCH($A1651,#REF!,0))),"")</f>
        <v/>
      </c>
      <c r="M1651" s="72" t="str">
        <f>IFERROR(INDEX(#REF!,MATCH(INDEX(#REF!,MATCH($A1651,#REF!,0)),#REF!,0),'Recurrent profile helpers'!M$2)*IF($A1651="", "0", INDEX(#REF!,MATCH($A1651,#REF!,0))),"")</f>
        <v/>
      </c>
      <c r="N1651" s="72" t="str">
        <f>IFERROR(INDEX(#REF!,MATCH(INDEX(#REF!,MATCH($A1651,#REF!,0)),#REF!,0),'Recurrent profile helpers'!N$2)*IF($A1651="", "0", INDEX(#REF!,MATCH($A1651,#REF!,0))),"")</f>
        <v/>
      </c>
    </row>
    <row r="1652" spans="1:14">
      <c r="A1652" t="str">
        <f t="array" ref="A1652">IFERROR(INDEX(#REF!, SMALL(IF((MID(#REF!,2,1)="."),ROW($A$6:$A$4897)-ROW($A$6)+1,IF((MID(#REF!,3,1)="."),ROW($A$6:$A$4892)-ROW($A$6)+1)), ROW(1650:1650))),"" )</f>
        <v/>
      </c>
      <c r="B1652" s="72" t="str">
        <f>IF($A1652="", "", INDEX(#REF!,MATCH($A1652,#REF!,0)))</f>
        <v/>
      </c>
      <c r="C1652" s="72" t="str">
        <f>IFERROR(INDEX(#REF!,MATCH(INDEX(#REF!,MATCH($A1652,#REF!,0)),#REF!,0),'Recurrent profile helpers'!C$2)*IF($A1652="", "0", INDEX(#REF!,MATCH($A1652,#REF!,0))),"")</f>
        <v/>
      </c>
      <c r="D1652" s="72" t="str">
        <f>IFERROR(INDEX(#REF!,MATCH(INDEX(#REF!,MATCH($A1652,#REF!,0)),#REF!,0),'Recurrent profile helpers'!D$2)*IF($A1652="", "0", INDEX(#REF!,MATCH($A1652,#REF!,0))),"")</f>
        <v/>
      </c>
      <c r="E1652" s="72" t="str">
        <f>IFERROR(INDEX(#REF!,MATCH(INDEX(#REF!,MATCH($A1652,#REF!,0)),#REF!,0),'Recurrent profile helpers'!E$2)*IF($A1652="", "0", INDEX(#REF!,MATCH($A1652,#REF!,0))),"")</f>
        <v/>
      </c>
      <c r="F1652" s="72" t="str">
        <f>IFERROR(INDEX(#REF!,MATCH(INDEX(#REF!,MATCH($A1652,#REF!,0)),#REF!,0),'Recurrent profile helpers'!F$2)*IF($A1652="", "0", INDEX(#REF!,MATCH($A1652,#REF!,0))),"")</f>
        <v/>
      </c>
      <c r="G1652" s="72" t="str">
        <f>IFERROR(INDEX(#REF!,MATCH(INDEX(#REF!,MATCH($A1652,#REF!,0)),#REF!,0),'Recurrent profile helpers'!G$2)*IF($A1652="", "0", INDEX(#REF!,MATCH($A1652,#REF!,0))),"")</f>
        <v/>
      </c>
      <c r="H1652" s="72" t="str">
        <f>IFERROR(INDEX(#REF!,MATCH(INDEX(#REF!,MATCH($A1652,#REF!,0)),#REF!,0),'Recurrent profile helpers'!H$2)*IF($A1652="", "0", INDEX(#REF!,MATCH($A1652,#REF!,0))),"")</f>
        <v/>
      </c>
      <c r="I1652" s="72" t="str">
        <f>IFERROR(INDEX(#REF!,MATCH(INDEX(#REF!,MATCH($A1652,#REF!,0)),#REF!,0),'Recurrent profile helpers'!I$2)*IF($A1652="", "0", INDEX(#REF!,MATCH($A1652,#REF!,0))),"")</f>
        <v/>
      </c>
      <c r="J1652" s="72" t="str">
        <f>IFERROR(INDEX(#REF!,MATCH(INDEX(#REF!,MATCH($A1652,#REF!,0)),#REF!,0),'Recurrent profile helpers'!J$2)*IF($A1652="", "0", INDEX(#REF!,MATCH($A1652,#REF!,0))),"")</f>
        <v/>
      </c>
      <c r="K1652" s="72" t="str">
        <f>IFERROR(INDEX(#REF!,MATCH(INDEX(#REF!,MATCH($A1652,#REF!,0)),#REF!,0),'Recurrent profile helpers'!K$2)*IF($A1652="", "0", INDEX(#REF!,MATCH($A1652,#REF!,0))),"")</f>
        <v/>
      </c>
      <c r="L1652" s="72" t="str">
        <f>IFERROR(INDEX(#REF!,MATCH(INDEX(#REF!,MATCH($A1652,#REF!,0)),#REF!,0),'Recurrent profile helpers'!L$2)*IF($A1652="", "0", INDEX(#REF!,MATCH($A1652,#REF!,0))),"")</f>
        <v/>
      </c>
      <c r="M1652" s="72" t="str">
        <f>IFERROR(INDEX(#REF!,MATCH(INDEX(#REF!,MATCH($A1652,#REF!,0)),#REF!,0),'Recurrent profile helpers'!M$2)*IF($A1652="", "0", INDEX(#REF!,MATCH($A1652,#REF!,0))),"")</f>
        <v/>
      </c>
      <c r="N1652" s="72" t="str">
        <f>IFERROR(INDEX(#REF!,MATCH(INDEX(#REF!,MATCH($A1652,#REF!,0)),#REF!,0),'Recurrent profile helpers'!N$2)*IF($A1652="", "0", INDEX(#REF!,MATCH($A1652,#REF!,0))),"")</f>
        <v/>
      </c>
    </row>
    <row r="1653" spans="1:14">
      <c r="A1653" t="str">
        <f t="array" ref="A1653">IFERROR(INDEX(#REF!, SMALL(IF((MID(#REF!,2,1)="."),ROW($A$6:$A$4897)-ROW($A$6)+1,IF((MID(#REF!,3,1)="."),ROW($A$6:$A$4892)-ROW($A$6)+1)), ROW(1651:1651))),"" )</f>
        <v/>
      </c>
      <c r="B1653" s="72" t="str">
        <f>IF($A1653="", "", INDEX(#REF!,MATCH($A1653,#REF!,0)))</f>
        <v/>
      </c>
      <c r="C1653" s="72" t="str">
        <f>IFERROR(INDEX(#REF!,MATCH(INDEX(#REF!,MATCH($A1653,#REF!,0)),#REF!,0),'Recurrent profile helpers'!C$2)*IF($A1653="", "0", INDEX(#REF!,MATCH($A1653,#REF!,0))),"")</f>
        <v/>
      </c>
      <c r="D1653" s="72" t="str">
        <f>IFERROR(INDEX(#REF!,MATCH(INDEX(#REF!,MATCH($A1653,#REF!,0)),#REF!,0),'Recurrent profile helpers'!D$2)*IF($A1653="", "0", INDEX(#REF!,MATCH($A1653,#REF!,0))),"")</f>
        <v/>
      </c>
      <c r="E1653" s="72" t="str">
        <f>IFERROR(INDEX(#REF!,MATCH(INDEX(#REF!,MATCH($A1653,#REF!,0)),#REF!,0),'Recurrent profile helpers'!E$2)*IF($A1653="", "0", INDEX(#REF!,MATCH($A1653,#REF!,0))),"")</f>
        <v/>
      </c>
      <c r="F1653" s="72" t="str">
        <f>IFERROR(INDEX(#REF!,MATCH(INDEX(#REF!,MATCH($A1653,#REF!,0)),#REF!,0),'Recurrent profile helpers'!F$2)*IF($A1653="", "0", INDEX(#REF!,MATCH($A1653,#REF!,0))),"")</f>
        <v/>
      </c>
      <c r="G1653" s="72" t="str">
        <f>IFERROR(INDEX(#REF!,MATCH(INDEX(#REF!,MATCH($A1653,#REF!,0)),#REF!,0),'Recurrent profile helpers'!G$2)*IF($A1653="", "0", INDEX(#REF!,MATCH($A1653,#REF!,0))),"")</f>
        <v/>
      </c>
      <c r="H1653" s="72" t="str">
        <f>IFERROR(INDEX(#REF!,MATCH(INDEX(#REF!,MATCH($A1653,#REF!,0)),#REF!,0),'Recurrent profile helpers'!H$2)*IF($A1653="", "0", INDEX(#REF!,MATCH($A1653,#REF!,0))),"")</f>
        <v/>
      </c>
      <c r="I1653" s="72" t="str">
        <f>IFERROR(INDEX(#REF!,MATCH(INDEX(#REF!,MATCH($A1653,#REF!,0)),#REF!,0),'Recurrent profile helpers'!I$2)*IF($A1653="", "0", INDEX(#REF!,MATCH($A1653,#REF!,0))),"")</f>
        <v/>
      </c>
      <c r="J1653" s="72" t="str">
        <f>IFERROR(INDEX(#REF!,MATCH(INDEX(#REF!,MATCH($A1653,#REF!,0)),#REF!,0),'Recurrent profile helpers'!J$2)*IF($A1653="", "0", INDEX(#REF!,MATCH($A1653,#REF!,0))),"")</f>
        <v/>
      </c>
      <c r="K1653" s="72" t="str">
        <f>IFERROR(INDEX(#REF!,MATCH(INDEX(#REF!,MATCH($A1653,#REF!,0)),#REF!,0),'Recurrent profile helpers'!K$2)*IF($A1653="", "0", INDEX(#REF!,MATCH($A1653,#REF!,0))),"")</f>
        <v/>
      </c>
      <c r="L1653" s="72" t="str">
        <f>IFERROR(INDEX(#REF!,MATCH(INDEX(#REF!,MATCH($A1653,#REF!,0)),#REF!,0),'Recurrent profile helpers'!L$2)*IF($A1653="", "0", INDEX(#REF!,MATCH($A1653,#REF!,0))),"")</f>
        <v/>
      </c>
      <c r="M1653" s="72" t="str">
        <f>IFERROR(INDEX(#REF!,MATCH(INDEX(#REF!,MATCH($A1653,#REF!,0)),#REF!,0),'Recurrent profile helpers'!M$2)*IF($A1653="", "0", INDEX(#REF!,MATCH($A1653,#REF!,0))),"")</f>
        <v/>
      </c>
      <c r="N1653" s="72" t="str">
        <f>IFERROR(INDEX(#REF!,MATCH(INDEX(#REF!,MATCH($A1653,#REF!,0)),#REF!,0),'Recurrent profile helpers'!N$2)*IF($A1653="", "0", INDEX(#REF!,MATCH($A1653,#REF!,0))),"")</f>
        <v/>
      </c>
    </row>
    <row r="1654" spans="1:14">
      <c r="A1654" t="str">
        <f t="array" ref="A1654">IFERROR(INDEX(#REF!, SMALL(IF((MID(#REF!,2,1)="."),ROW($A$6:$A$4897)-ROW($A$6)+1,IF((MID(#REF!,3,1)="."),ROW($A$6:$A$4892)-ROW($A$6)+1)), ROW(1652:1652))),"" )</f>
        <v/>
      </c>
      <c r="B1654" s="72" t="str">
        <f>IF($A1654="", "", INDEX(#REF!,MATCH($A1654,#REF!,0)))</f>
        <v/>
      </c>
      <c r="C1654" s="72" t="str">
        <f>IFERROR(INDEX(#REF!,MATCH(INDEX(#REF!,MATCH($A1654,#REF!,0)),#REF!,0),'Recurrent profile helpers'!C$2)*IF($A1654="", "0", INDEX(#REF!,MATCH($A1654,#REF!,0))),"")</f>
        <v/>
      </c>
      <c r="D1654" s="72" t="str">
        <f>IFERROR(INDEX(#REF!,MATCH(INDEX(#REF!,MATCH($A1654,#REF!,0)),#REF!,0),'Recurrent profile helpers'!D$2)*IF($A1654="", "0", INDEX(#REF!,MATCH($A1654,#REF!,0))),"")</f>
        <v/>
      </c>
      <c r="E1654" s="72" t="str">
        <f>IFERROR(INDEX(#REF!,MATCH(INDEX(#REF!,MATCH($A1654,#REF!,0)),#REF!,0),'Recurrent profile helpers'!E$2)*IF($A1654="", "0", INDEX(#REF!,MATCH($A1654,#REF!,0))),"")</f>
        <v/>
      </c>
      <c r="F1654" s="72" t="str">
        <f>IFERROR(INDEX(#REF!,MATCH(INDEX(#REF!,MATCH($A1654,#REF!,0)),#REF!,0),'Recurrent profile helpers'!F$2)*IF($A1654="", "0", INDEX(#REF!,MATCH($A1654,#REF!,0))),"")</f>
        <v/>
      </c>
      <c r="G1654" s="72" t="str">
        <f>IFERROR(INDEX(#REF!,MATCH(INDEX(#REF!,MATCH($A1654,#REF!,0)),#REF!,0),'Recurrent profile helpers'!G$2)*IF($A1654="", "0", INDEX(#REF!,MATCH($A1654,#REF!,0))),"")</f>
        <v/>
      </c>
      <c r="H1654" s="72" t="str">
        <f>IFERROR(INDEX(#REF!,MATCH(INDEX(#REF!,MATCH($A1654,#REF!,0)),#REF!,0),'Recurrent profile helpers'!H$2)*IF($A1654="", "0", INDEX(#REF!,MATCH($A1654,#REF!,0))),"")</f>
        <v/>
      </c>
      <c r="I1654" s="72" t="str">
        <f>IFERROR(INDEX(#REF!,MATCH(INDEX(#REF!,MATCH($A1654,#REF!,0)),#REF!,0),'Recurrent profile helpers'!I$2)*IF($A1654="", "0", INDEX(#REF!,MATCH($A1654,#REF!,0))),"")</f>
        <v/>
      </c>
      <c r="J1654" s="72" t="str">
        <f>IFERROR(INDEX(#REF!,MATCH(INDEX(#REF!,MATCH($A1654,#REF!,0)),#REF!,0),'Recurrent profile helpers'!J$2)*IF($A1654="", "0", INDEX(#REF!,MATCH($A1654,#REF!,0))),"")</f>
        <v/>
      </c>
      <c r="K1654" s="72" t="str">
        <f>IFERROR(INDEX(#REF!,MATCH(INDEX(#REF!,MATCH($A1654,#REF!,0)),#REF!,0),'Recurrent profile helpers'!K$2)*IF($A1654="", "0", INDEX(#REF!,MATCH($A1654,#REF!,0))),"")</f>
        <v/>
      </c>
      <c r="L1654" s="72" t="str">
        <f>IFERROR(INDEX(#REF!,MATCH(INDEX(#REF!,MATCH($A1654,#REF!,0)),#REF!,0),'Recurrent profile helpers'!L$2)*IF($A1654="", "0", INDEX(#REF!,MATCH($A1654,#REF!,0))),"")</f>
        <v/>
      </c>
      <c r="M1654" s="72" t="str">
        <f>IFERROR(INDEX(#REF!,MATCH(INDEX(#REF!,MATCH($A1654,#REF!,0)),#REF!,0),'Recurrent profile helpers'!M$2)*IF($A1654="", "0", INDEX(#REF!,MATCH($A1654,#REF!,0))),"")</f>
        <v/>
      </c>
      <c r="N1654" s="72" t="str">
        <f>IFERROR(INDEX(#REF!,MATCH(INDEX(#REF!,MATCH($A1654,#REF!,0)),#REF!,0),'Recurrent profile helpers'!N$2)*IF($A1654="", "0", INDEX(#REF!,MATCH($A1654,#REF!,0))),"")</f>
        <v/>
      </c>
    </row>
    <row r="1655" spans="1:14">
      <c r="A1655" t="str">
        <f t="array" ref="A1655">IFERROR(INDEX(#REF!, SMALL(IF((MID(#REF!,2,1)="."),ROW($A$6:$A$4897)-ROW($A$6)+1,IF((MID(#REF!,3,1)="."),ROW($A$6:$A$4892)-ROW($A$6)+1)), ROW(1653:1653))),"" )</f>
        <v/>
      </c>
      <c r="B1655" s="72" t="str">
        <f>IF($A1655="", "", INDEX(#REF!,MATCH($A1655,#REF!,0)))</f>
        <v/>
      </c>
      <c r="C1655" s="72" t="str">
        <f>IFERROR(INDEX(#REF!,MATCH(INDEX(#REF!,MATCH($A1655,#REF!,0)),#REF!,0),'Recurrent profile helpers'!C$2)*IF($A1655="", "0", INDEX(#REF!,MATCH($A1655,#REF!,0))),"")</f>
        <v/>
      </c>
      <c r="D1655" s="72" t="str">
        <f>IFERROR(INDEX(#REF!,MATCH(INDEX(#REF!,MATCH($A1655,#REF!,0)),#REF!,0),'Recurrent profile helpers'!D$2)*IF($A1655="", "0", INDEX(#REF!,MATCH($A1655,#REF!,0))),"")</f>
        <v/>
      </c>
      <c r="E1655" s="72" t="str">
        <f>IFERROR(INDEX(#REF!,MATCH(INDEX(#REF!,MATCH($A1655,#REF!,0)),#REF!,0),'Recurrent profile helpers'!E$2)*IF($A1655="", "0", INDEX(#REF!,MATCH($A1655,#REF!,0))),"")</f>
        <v/>
      </c>
      <c r="F1655" s="72" t="str">
        <f>IFERROR(INDEX(#REF!,MATCH(INDEX(#REF!,MATCH($A1655,#REF!,0)),#REF!,0),'Recurrent profile helpers'!F$2)*IF($A1655="", "0", INDEX(#REF!,MATCH($A1655,#REF!,0))),"")</f>
        <v/>
      </c>
      <c r="G1655" s="72" t="str">
        <f>IFERROR(INDEX(#REF!,MATCH(INDEX(#REF!,MATCH($A1655,#REF!,0)),#REF!,0),'Recurrent profile helpers'!G$2)*IF($A1655="", "0", INDEX(#REF!,MATCH($A1655,#REF!,0))),"")</f>
        <v/>
      </c>
      <c r="H1655" s="72" t="str">
        <f>IFERROR(INDEX(#REF!,MATCH(INDEX(#REF!,MATCH($A1655,#REF!,0)),#REF!,0),'Recurrent profile helpers'!H$2)*IF($A1655="", "0", INDEX(#REF!,MATCH($A1655,#REF!,0))),"")</f>
        <v/>
      </c>
      <c r="I1655" s="72" t="str">
        <f>IFERROR(INDEX(#REF!,MATCH(INDEX(#REF!,MATCH($A1655,#REF!,0)),#REF!,0),'Recurrent profile helpers'!I$2)*IF($A1655="", "0", INDEX(#REF!,MATCH($A1655,#REF!,0))),"")</f>
        <v/>
      </c>
      <c r="J1655" s="72" t="str">
        <f>IFERROR(INDEX(#REF!,MATCH(INDEX(#REF!,MATCH($A1655,#REF!,0)),#REF!,0),'Recurrent profile helpers'!J$2)*IF($A1655="", "0", INDEX(#REF!,MATCH($A1655,#REF!,0))),"")</f>
        <v/>
      </c>
      <c r="K1655" s="72" t="str">
        <f>IFERROR(INDEX(#REF!,MATCH(INDEX(#REF!,MATCH($A1655,#REF!,0)),#REF!,0),'Recurrent profile helpers'!K$2)*IF($A1655="", "0", INDEX(#REF!,MATCH($A1655,#REF!,0))),"")</f>
        <v/>
      </c>
      <c r="L1655" s="72" t="str">
        <f>IFERROR(INDEX(#REF!,MATCH(INDEX(#REF!,MATCH($A1655,#REF!,0)),#REF!,0),'Recurrent profile helpers'!L$2)*IF($A1655="", "0", INDEX(#REF!,MATCH($A1655,#REF!,0))),"")</f>
        <v/>
      </c>
      <c r="M1655" s="72" t="str">
        <f>IFERROR(INDEX(#REF!,MATCH(INDEX(#REF!,MATCH($A1655,#REF!,0)),#REF!,0),'Recurrent profile helpers'!M$2)*IF($A1655="", "0", INDEX(#REF!,MATCH($A1655,#REF!,0))),"")</f>
        <v/>
      </c>
      <c r="N1655" s="72" t="str">
        <f>IFERROR(INDEX(#REF!,MATCH(INDEX(#REF!,MATCH($A1655,#REF!,0)),#REF!,0),'Recurrent profile helpers'!N$2)*IF($A1655="", "0", INDEX(#REF!,MATCH($A1655,#REF!,0))),"")</f>
        <v/>
      </c>
    </row>
    <row r="1656" spans="1:14">
      <c r="A1656" t="str">
        <f t="array" ref="A1656">IFERROR(INDEX(#REF!, SMALL(IF((MID(#REF!,2,1)="."),ROW($A$6:$A$4897)-ROW($A$6)+1,IF((MID(#REF!,3,1)="."),ROW($A$6:$A$4892)-ROW($A$6)+1)), ROW(1654:1654))),"" )</f>
        <v/>
      </c>
      <c r="B1656" s="72" t="str">
        <f>IF($A1656="", "", INDEX(#REF!,MATCH($A1656,#REF!,0)))</f>
        <v/>
      </c>
      <c r="C1656" s="72" t="str">
        <f>IFERROR(INDEX(#REF!,MATCH(INDEX(#REF!,MATCH($A1656,#REF!,0)),#REF!,0),'Recurrent profile helpers'!C$2)*IF($A1656="", "0", INDEX(#REF!,MATCH($A1656,#REF!,0))),"")</f>
        <v/>
      </c>
      <c r="D1656" s="72" t="str">
        <f>IFERROR(INDEX(#REF!,MATCH(INDEX(#REF!,MATCH($A1656,#REF!,0)),#REF!,0),'Recurrent profile helpers'!D$2)*IF($A1656="", "0", INDEX(#REF!,MATCH($A1656,#REF!,0))),"")</f>
        <v/>
      </c>
      <c r="E1656" s="72" t="str">
        <f>IFERROR(INDEX(#REF!,MATCH(INDEX(#REF!,MATCH($A1656,#REF!,0)),#REF!,0),'Recurrent profile helpers'!E$2)*IF($A1656="", "0", INDEX(#REF!,MATCH($A1656,#REF!,0))),"")</f>
        <v/>
      </c>
      <c r="F1656" s="72" t="str">
        <f>IFERROR(INDEX(#REF!,MATCH(INDEX(#REF!,MATCH($A1656,#REF!,0)),#REF!,0),'Recurrent profile helpers'!F$2)*IF($A1656="", "0", INDEX(#REF!,MATCH($A1656,#REF!,0))),"")</f>
        <v/>
      </c>
      <c r="G1656" s="72" t="str">
        <f>IFERROR(INDEX(#REF!,MATCH(INDEX(#REF!,MATCH($A1656,#REF!,0)),#REF!,0),'Recurrent profile helpers'!G$2)*IF($A1656="", "0", INDEX(#REF!,MATCH($A1656,#REF!,0))),"")</f>
        <v/>
      </c>
      <c r="H1656" s="72" t="str">
        <f>IFERROR(INDEX(#REF!,MATCH(INDEX(#REF!,MATCH($A1656,#REF!,0)),#REF!,0),'Recurrent profile helpers'!H$2)*IF($A1656="", "0", INDEX(#REF!,MATCH($A1656,#REF!,0))),"")</f>
        <v/>
      </c>
      <c r="I1656" s="72" t="str">
        <f>IFERROR(INDEX(#REF!,MATCH(INDEX(#REF!,MATCH($A1656,#REF!,0)),#REF!,0),'Recurrent profile helpers'!I$2)*IF($A1656="", "0", INDEX(#REF!,MATCH($A1656,#REF!,0))),"")</f>
        <v/>
      </c>
      <c r="J1656" s="72" t="str">
        <f>IFERROR(INDEX(#REF!,MATCH(INDEX(#REF!,MATCH($A1656,#REF!,0)),#REF!,0),'Recurrent profile helpers'!J$2)*IF($A1656="", "0", INDEX(#REF!,MATCH($A1656,#REF!,0))),"")</f>
        <v/>
      </c>
      <c r="K1656" s="72" t="str">
        <f>IFERROR(INDEX(#REF!,MATCH(INDEX(#REF!,MATCH($A1656,#REF!,0)),#REF!,0),'Recurrent profile helpers'!K$2)*IF($A1656="", "0", INDEX(#REF!,MATCH($A1656,#REF!,0))),"")</f>
        <v/>
      </c>
      <c r="L1656" s="72" t="str">
        <f>IFERROR(INDEX(#REF!,MATCH(INDEX(#REF!,MATCH($A1656,#REF!,0)),#REF!,0),'Recurrent profile helpers'!L$2)*IF($A1656="", "0", INDEX(#REF!,MATCH($A1656,#REF!,0))),"")</f>
        <v/>
      </c>
      <c r="M1656" s="72" t="str">
        <f>IFERROR(INDEX(#REF!,MATCH(INDEX(#REF!,MATCH($A1656,#REF!,0)),#REF!,0),'Recurrent profile helpers'!M$2)*IF($A1656="", "0", INDEX(#REF!,MATCH($A1656,#REF!,0))),"")</f>
        <v/>
      </c>
      <c r="N1656" s="72" t="str">
        <f>IFERROR(INDEX(#REF!,MATCH(INDEX(#REF!,MATCH($A1656,#REF!,0)),#REF!,0),'Recurrent profile helpers'!N$2)*IF($A1656="", "0", INDEX(#REF!,MATCH($A1656,#REF!,0))),"")</f>
        <v/>
      </c>
    </row>
    <row r="1657" spans="1:14">
      <c r="A1657" t="str">
        <f t="array" ref="A1657">IFERROR(INDEX(#REF!, SMALL(IF((MID(#REF!,2,1)="."),ROW($A$6:$A$4897)-ROW($A$6)+1,IF((MID(#REF!,3,1)="."),ROW($A$6:$A$4892)-ROW($A$6)+1)), ROW(1655:1655))),"" )</f>
        <v/>
      </c>
      <c r="B1657" s="72" t="str">
        <f>IF($A1657="", "", INDEX(#REF!,MATCH($A1657,#REF!,0)))</f>
        <v/>
      </c>
      <c r="C1657" s="72" t="str">
        <f>IFERROR(INDEX(#REF!,MATCH(INDEX(#REF!,MATCH($A1657,#REF!,0)),#REF!,0),'Recurrent profile helpers'!C$2)*IF($A1657="", "0", INDEX(#REF!,MATCH($A1657,#REF!,0))),"")</f>
        <v/>
      </c>
      <c r="D1657" s="72" t="str">
        <f>IFERROR(INDEX(#REF!,MATCH(INDEX(#REF!,MATCH($A1657,#REF!,0)),#REF!,0),'Recurrent profile helpers'!D$2)*IF($A1657="", "0", INDEX(#REF!,MATCH($A1657,#REF!,0))),"")</f>
        <v/>
      </c>
      <c r="E1657" s="72" t="str">
        <f>IFERROR(INDEX(#REF!,MATCH(INDEX(#REF!,MATCH($A1657,#REF!,0)),#REF!,0),'Recurrent profile helpers'!E$2)*IF($A1657="", "0", INDEX(#REF!,MATCH($A1657,#REF!,0))),"")</f>
        <v/>
      </c>
      <c r="F1657" s="72" t="str">
        <f>IFERROR(INDEX(#REF!,MATCH(INDEX(#REF!,MATCH($A1657,#REF!,0)),#REF!,0),'Recurrent profile helpers'!F$2)*IF($A1657="", "0", INDEX(#REF!,MATCH($A1657,#REF!,0))),"")</f>
        <v/>
      </c>
      <c r="G1657" s="72" t="str">
        <f>IFERROR(INDEX(#REF!,MATCH(INDEX(#REF!,MATCH($A1657,#REF!,0)),#REF!,0),'Recurrent profile helpers'!G$2)*IF($A1657="", "0", INDEX(#REF!,MATCH($A1657,#REF!,0))),"")</f>
        <v/>
      </c>
      <c r="H1657" s="72" t="str">
        <f>IFERROR(INDEX(#REF!,MATCH(INDEX(#REF!,MATCH($A1657,#REF!,0)),#REF!,0),'Recurrent profile helpers'!H$2)*IF($A1657="", "0", INDEX(#REF!,MATCH($A1657,#REF!,0))),"")</f>
        <v/>
      </c>
      <c r="I1657" s="72" t="str">
        <f>IFERROR(INDEX(#REF!,MATCH(INDEX(#REF!,MATCH($A1657,#REF!,0)),#REF!,0),'Recurrent profile helpers'!I$2)*IF($A1657="", "0", INDEX(#REF!,MATCH($A1657,#REF!,0))),"")</f>
        <v/>
      </c>
      <c r="J1657" s="72" t="str">
        <f>IFERROR(INDEX(#REF!,MATCH(INDEX(#REF!,MATCH($A1657,#REF!,0)),#REF!,0),'Recurrent profile helpers'!J$2)*IF($A1657="", "0", INDEX(#REF!,MATCH($A1657,#REF!,0))),"")</f>
        <v/>
      </c>
      <c r="K1657" s="72" t="str">
        <f>IFERROR(INDEX(#REF!,MATCH(INDEX(#REF!,MATCH($A1657,#REF!,0)),#REF!,0),'Recurrent profile helpers'!K$2)*IF($A1657="", "0", INDEX(#REF!,MATCH($A1657,#REF!,0))),"")</f>
        <v/>
      </c>
      <c r="L1657" s="72" t="str">
        <f>IFERROR(INDEX(#REF!,MATCH(INDEX(#REF!,MATCH($A1657,#REF!,0)),#REF!,0),'Recurrent profile helpers'!L$2)*IF($A1657="", "0", INDEX(#REF!,MATCH($A1657,#REF!,0))),"")</f>
        <v/>
      </c>
      <c r="M1657" s="72" t="str">
        <f>IFERROR(INDEX(#REF!,MATCH(INDEX(#REF!,MATCH($A1657,#REF!,0)),#REF!,0),'Recurrent profile helpers'!M$2)*IF($A1657="", "0", INDEX(#REF!,MATCH($A1657,#REF!,0))),"")</f>
        <v/>
      </c>
      <c r="N1657" s="72" t="str">
        <f>IFERROR(INDEX(#REF!,MATCH(INDEX(#REF!,MATCH($A1657,#REF!,0)),#REF!,0),'Recurrent profile helpers'!N$2)*IF($A1657="", "0", INDEX(#REF!,MATCH($A1657,#REF!,0))),"")</f>
        <v/>
      </c>
    </row>
    <row r="1658" spans="1:14">
      <c r="A1658" t="str">
        <f t="array" ref="A1658">IFERROR(INDEX(#REF!, SMALL(IF((MID(#REF!,2,1)="."),ROW($A$6:$A$4897)-ROW($A$6)+1,IF((MID(#REF!,3,1)="."),ROW($A$6:$A$4892)-ROW($A$6)+1)), ROW(1656:1656))),"" )</f>
        <v/>
      </c>
      <c r="B1658" s="72" t="str">
        <f>IF($A1658="", "", INDEX(#REF!,MATCH($A1658,#REF!,0)))</f>
        <v/>
      </c>
      <c r="C1658" s="72" t="str">
        <f>IFERROR(INDEX(#REF!,MATCH(INDEX(#REF!,MATCH($A1658,#REF!,0)),#REF!,0),'Recurrent profile helpers'!C$2)*IF($A1658="", "0", INDEX(#REF!,MATCH($A1658,#REF!,0))),"")</f>
        <v/>
      </c>
      <c r="D1658" s="72" t="str">
        <f>IFERROR(INDEX(#REF!,MATCH(INDEX(#REF!,MATCH($A1658,#REF!,0)),#REF!,0),'Recurrent profile helpers'!D$2)*IF($A1658="", "0", INDEX(#REF!,MATCH($A1658,#REF!,0))),"")</f>
        <v/>
      </c>
      <c r="E1658" s="72" t="str">
        <f>IFERROR(INDEX(#REF!,MATCH(INDEX(#REF!,MATCH($A1658,#REF!,0)),#REF!,0),'Recurrent profile helpers'!E$2)*IF($A1658="", "0", INDEX(#REF!,MATCH($A1658,#REF!,0))),"")</f>
        <v/>
      </c>
      <c r="F1658" s="72" t="str">
        <f>IFERROR(INDEX(#REF!,MATCH(INDEX(#REF!,MATCH($A1658,#REF!,0)),#REF!,0),'Recurrent profile helpers'!F$2)*IF($A1658="", "0", INDEX(#REF!,MATCH($A1658,#REF!,0))),"")</f>
        <v/>
      </c>
      <c r="G1658" s="72" t="str">
        <f>IFERROR(INDEX(#REF!,MATCH(INDEX(#REF!,MATCH($A1658,#REF!,0)),#REF!,0),'Recurrent profile helpers'!G$2)*IF($A1658="", "0", INDEX(#REF!,MATCH($A1658,#REF!,0))),"")</f>
        <v/>
      </c>
      <c r="H1658" s="72" t="str">
        <f>IFERROR(INDEX(#REF!,MATCH(INDEX(#REF!,MATCH($A1658,#REF!,0)),#REF!,0),'Recurrent profile helpers'!H$2)*IF($A1658="", "0", INDEX(#REF!,MATCH($A1658,#REF!,0))),"")</f>
        <v/>
      </c>
      <c r="I1658" s="72" t="str">
        <f>IFERROR(INDEX(#REF!,MATCH(INDEX(#REF!,MATCH($A1658,#REF!,0)),#REF!,0),'Recurrent profile helpers'!I$2)*IF($A1658="", "0", INDEX(#REF!,MATCH($A1658,#REF!,0))),"")</f>
        <v/>
      </c>
      <c r="J1658" s="72" t="str">
        <f>IFERROR(INDEX(#REF!,MATCH(INDEX(#REF!,MATCH($A1658,#REF!,0)),#REF!,0),'Recurrent profile helpers'!J$2)*IF($A1658="", "0", INDEX(#REF!,MATCH($A1658,#REF!,0))),"")</f>
        <v/>
      </c>
      <c r="K1658" s="72" t="str">
        <f>IFERROR(INDEX(#REF!,MATCH(INDEX(#REF!,MATCH($A1658,#REF!,0)),#REF!,0),'Recurrent profile helpers'!K$2)*IF($A1658="", "0", INDEX(#REF!,MATCH($A1658,#REF!,0))),"")</f>
        <v/>
      </c>
      <c r="L1658" s="72" t="str">
        <f>IFERROR(INDEX(#REF!,MATCH(INDEX(#REF!,MATCH($A1658,#REF!,0)),#REF!,0),'Recurrent profile helpers'!L$2)*IF($A1658="", "0", INDEX(#REF!,MATCH($A1658,#REF!,0))),"")</f>
        <v/>
      </c>
      <c r="M1658" s="72" t="str">
        <f>IFERROR(INDEX(#REF!,MATCH(INDEX(#REF!,MATCH($A1658,#REF!,0)),#REF!,0),'Recurrent profile helpers'!M$2)*IF($A1658="", "0", INDEX(#REF!,MATCH($A1658,#REF!,0))),"")</f>
        <v/>
      </c>
      <c r="N1658" s="72" t="str">
        <f>IFERROR(INDEX(#REF!,MATCH(INDEX(#REF!,MATCH($A1658,#REF!,0)),#REF!,0),'Recurrent profile helpers'!N$2)*IF($A1658="", "0", INDEX(#REF!,MATCH($A1658,#REF!,0))),"")</f>
        <v/>
      </c>
    </row>
    <row r="1659" spans="1:14">
      <c r="A1659" t="str">
        <f t="array" ref="A1659">IFERROR(INDEX(#REF!, SMALL(IF((MID(#REF!,2,1)="."),ROW($A$6:$A$4897)-ROW($A$6)+1,IF((MID(#REF!,3,1)="."),ROW($A$6:$A$4892)-ROW($A$6)+1)), ROW(1657:1657))),"" )</f>
        <v/>
      </c>
      <c r="B1659" s="72" t="str">
        <f>IF($A1659="", "", INDEX(#REF!,MATCH($A1659,#REF!,0)))</f>
        <v/>
      </c>
      <c r="C1659" s="72" t="str">
        <f>IFERROR(INDEX(#REF!,MATCH(INDEX(#REF!,MATCH($A1659,#REF!,0)),#REF!,0),'Recurrent profile helpers'!C$2)*IF($A1659="", "0", INDEX(#REF!,MATCH($A1659,#REF!,0))),"")</f>
        <v/>
      </c>
      <c r="D1659" s="72" t="str">
        <f>IFERROR(INDEX(#REF!,MATCH(INDEX(#REF!,MATCH($A1659,#REF!,0)),#REF!,0),'Recurrent profile helpers'!D$2)*IF($A1659="", "0", INDEX(#REF!,MATCH($A1659,#REF!,0))),"")</f>
        <v/>
      </c>
      <c r="E1659" s="72" t="str">
        <f>IFERROR(INDEX(#REF!,MATCH(INDEX(#REF!,MATCH($A1659,#REF!,0)),#REF!,0),'Recurrent profile helpers'!E$2)*IF($A1659="", "0", INDEX(#REF!,MATCH($A1659,#REF!,0))),"")</f>
        <v/>
      </c>
      <c r="F1659" s="72" t="str">
        <f>IFERROR(INDEX(#REF!,MATCH(INDEX(#REF!,MATCH($A1659,#REF!,0)),#REF!,0),'Recurrent profile helpers'!F$2)*IF($A1659="", "0", INDEX(#REF!,MATCH($A1659,#REF!,0))),"")</f>
        <v/>
      </c>
      <c r="G1659" s="72" t="str">
        <f>IFERROR(INDEX(#REF!,MATCH(INDEX(#REF!,MATCH($A1659,#REF!,0)),#REF!,0),'Recurrent profile helpers'!G$2)*IF($A1659="", "0", INDEX(#REF!,MATCH($A1659,#REF!,0))),"")</f>
        <v/>
      </c>
      <c r="H1659" s="72" t="str">
        <f>IFERROR(INDEX(#REF!,MATCH(INDEX(#REF!,MATCH($A1659,#REF!,0)),#REF!,0),'Recurrent profile helpers'!H$2)*IF($A1659="", "0", INDEX(#REF!,MATCH($A1659,#REF!,0))),"")</f>
        <v/>
      </c>
      <c r="I1659" s="72" t="str">
        <f>IFERROR(INDEX(#REF!,MATCH(INDEX(#REF!,MATCH($A1659,#REF!,0)),#REF!,0),'Recurrent profile helpers'!I$2)*IF($A1659="", "0", INDEX(#REF!,MATCH($A1659,#REF!,0))),"")</f>
        <v/>
      </c>
      <c r="J1659" s="72" t="str">
        <f>IFERROR(INDEX(#REF!,MATCH(INDEX(#REF!,MATCH($A1659,#REF!,0)),#REF!,0),'Recurrent profile helpers'!J$2)*IF($A1659="", "0", INDEX(#REF!,MATCH($A1659,#REF!,0))),"")</f>
        <v/>
      </c>
      <c r="K1659" s="72" t="str">
        <f>IFERROR(INDEX(#REF!,MATCH(INDEX(#REF!,MATCH($A1659,#REF!,0)),#REF!,0),'Recurrent profile helpers'!K$2)*IF($A1659="", "0", INDEX(#REF!,MATCH($A1659,#REF!,0))),"")</f>
        <v/>
      </c>
      <c r="L1659" s="72" t="str">
        <f>IFERROR(INDEX(#REF!,MATCH(INDEX(#REF!,MATCH($A1659,#REF!,0)),#REF!,0),'Recurrent profile helpers'!L$2)*IF($A1659="", "0", INDEX(#REF!,MATCH($A1659,#REF!,0))),"")</f>
        <v/>
      </c>
      <c r="M1659" s="72" t="str">
        <f>IFERROR(INDEX(#REF!,MATCH(INDEX(#REF!,MATCH($A1659,#REF!,0)),#REF!,0),'Recurrent profile helpers'!M$2)*IF($A1659="", "0", INDEX(#REF!,MATCH($A1659,#REF!,0))),"")</f>
        <v/>
      </c>
      <c r="N1659" s="72" t="str">
        <f>IFERROR(INDEX(#REF!,MATCH(INDEX(#REF!,MATCH($A1659,#REF!,0)),#REF!,0),'Recurrent profile helpers'!N$2)*IF($A1659="", "0", INDEX(#REF!,MATCH($A1659,#REF!,0))),"")</f>
        <v/>
      </c>
    </row>
    <row r="1660" spans="1:14">
      <c r="A1660" t="str">
        <f t="array" ref="A1660">IFERROR(INDEX(#REF!, SMALL(IF((MID(#REF!,2,1)="."),ROW($A$6:$A$4897)-ROW($A$6)+1,IF((MID(#REF!,3,1)="."),ROW($A$6:$A$4892)-ROW($A$6)+1)), ROW(1658:1658))),"" )</f>
        <v/>
      </c>
      <c r="B1660" s="72" t="str">
        <f>IF($A1660="", "", INDEX(#REF!,MATCH($A1660,#REF!,0)))</f>
        <v/>
      </c>
      <c r="C1660" s="72" t="str">
        <f>IFERROR(INDEX(#REF!,MATCH(INDEX(#REF!,MATCH($A1660,#REF!,0)),#REF!,0),'Recurrent profile helpers'!C$2)*IF($A1660="", "0", INDEX(#REF!,MATCH($A1660,#REF!,0))),"")</f>
        <v/>
      </c>
      <c r="D1660" s="72" t="str">
        <f>IFERROR(INDEX(#REF!,MATCH(INDEX(#REF!,MATCH($A1660,#REF!,0)),#REF!,0),'Recurrent profile helpers'!D$2)*IF($A1660="", "0", INDEX(#REF!,MATCH($A1660,#REF!,0))),"")</f>
        <v/>
      </c>
      <c r="E1660" s="72" t="str">
        <f>IFERROR(INDEX(#REF!,MATCH(INDEX(#REF!,MATCH($A1660,#REF!,0)),#REF!,0),'Recurrent profile helpers'!E$2)*IF($A1660="", "0", INDEX(#REF!,MATCH($A1660,#REF!,0))),"")</f>
        <v/>
      </c>
      <c r="F1660" s="72" t="str">
        <f>IFERROR(INDEX(#REF!,MATCH(INDEX(#REF!,MATCH($A1660,#REF!,0)),#REF!,0),'Recurrent profile helpers'!F$2)*IF($A1660="", "0", INDEX(#REF!,MATCH($A1660,#REF!,0))),"")</f>
        <v/>
      </c>
      <c r="G1660" s="72" t="str">
        <f>IFERROR(INDEX(#REF!,MATCH(INDEX(#REF!,MATCH($A1660,#REF!,0)),#REF!,0),'Recurrent profile helpers'!G$2)*IF($A1660="", "0", INDEX(#REF!,MATCH($A1660,#REF!,0))),"")</f>
        <v/>
      </c>
      <c r="H1660" s="72" t="str">
        <f>IFERROR(INDEX(#REF!,MATCH(INDEX(#REF!,MATCH($A1660,#REF!,0)),#REF!,0),'Recurrent profile helpers'!H$2)*IF($A1660="", "0", INDEX(#REF!,MATCH($A1660,#REF!,0))),"")</f>
        <v/>
      </c>
      <c r="I1660" s="72" t="str">
        <f>IFERROR(INDEX(#REF!,MATCH(INDEX(#REF!,MATCH($A1660,#REF!,0)),#REF!,0),'Recurrent profile helpers'!I$2)*IF($A1660="", "0", INDEX(#REF!,MATCH($A1660,#REF!,0))),"")</f>
        <v/>
      </c>
      <c r="J1660" s="72" t="str">
        <f>IFERROR(INDEX(#REF!,MATCH(INDEX(#REF!,MATCH($A1660,#REF!,0)),#REF!,0),'Recurrent profile helpers'!J$2)*IF($A1660="", "0", INDEX(#REF!,MATCH($A1660,#REF!,0))),"")</f>
        <v/>
      </c>
      <c r="K1660" s="72" t="str">
        <f>IFERROR(INDEX(#REF!,MATCH(INDEX(#REF!,MATCH($A1660,#REF!,0)),#REF!,0),'Recurrent profile helpers'!K$2)*IF($A1660="", "0", INDEX(#REF!,MATCH($A1660,#REF!,0))),"")</f>
        <v/>
      </c>
      <c r="L1660" s="72" t="str">
        <f>IFERROR(INDEX(#REF!,MATCH(INDEX(#REF!,MATCH($A1660,#REF!,0)),#REF!,0),'Recurrent profile helpers'!L$2)*IF($A1660="", "0", INDEX(#REF!,MATCH($A1660,#REF!,0))),"")</f>
        <v/>
      </c>
      <c r="M1660" s="72" t="str">
        <f>IFERROR(INDEX(#REF!,MATCH(INDEX(#REF!,MATCH($A1660,#REF!,0)),#REF!,0),'Recurrent profile helpers'!M$2)*IF($A1660="", "0", INDEX(#REF!,MATCH($A1660,#REF!,0))),"")</f>
        <v/>
      </c>
      <c r="N1660" s="72" t="str">
        <f>IFERROR(INDEX(#REF!,MATCH(INDEX(#REF!,MATCH($A1660,#REF!,0)),#REF!,0),'Recurrent profile helpers'!N$2)*IF($A1660="", "0", INDEX(#REF!,MATCH($A1660,#REF!,0))),"")</f>
        <v/>
      </c>
    </row>
    <row r="1661" spans="1:14">
      <c r="A1661" t="str">
        <f t="array" ref="A1661">IFERROR(INDEX(#REF!, SMALL(IF((MID(#REF!,2,1)="."),ROW($A$6:$A$4897)-ROW($A$6)+1,IF((MID(#REF!,3,1)="."),ROW($A$6:$A$4892)-ROW($A$6)+1)), ROW(1659:1659))),"" )</f>
        <v/>
      </c>
      <c r="B1661" s="72" t="str">
        <f>IF($A1661="", "", INDEX(#REF!,MATCH($A1661,#REF!,0)))</f>
        <v/>
      </c>
      <c r="C1661" s="72" t="str">
        <f>IFERROR(INDEX(#REF!,MATCH(INDEX(#REF!,MATCH($A1661,#REF!,0)),#REF!,0),'Recurrent profile helpers'!C$2)*IF($A1661="", "0", INDEX(#REF!,MATCH($A1661,#REF!,0))),"")</f>
        <v/>
      </c>
      <c r="D1661" s="72" t="str">
        <f>IFERROR(INDEX(#REF!,MATCH(INDEX(#REF!,MATCH($A1661,#REF!,0)),#REF!,0),'Recurrent profile helpers'!D$2)*IF($A1661="", "0", INDEX(#REF!,MATCH($A1661,#REF!,0))),"")</f>
        <v/>
      </c>
      <c r="E1661" s="72" t="str">
        <f>IFERROR(INDEX(#REF!,MATCH(INDEX(#REF!,MATCH($A1661,#REF!,0)),#REF!,0),'Recurrent profile helpers'!E$2)*IF($A1661="", "0", INDEX(#REF!,MATCH($A1661,#REF!,0))),"")</f>
        <v/>
      </c>
      <c r="F1661" s="72" t="str">
        <f>IFERROR(INDEX(#REF!,MATCH(INDEX(#REF!,MATCH($A1661,#REF!,0)),#REF!,0),'Recurrent profile helpers'!F$2)*IF($A1661="", "0", INDEX(#REF!,MATCH($A1661,#REF!,0))),"")</f>
        <v/>
      </c>
      <c r="G1661" s="72" t="str">
        <f>IFERROR(INDEX(#REF!,MATCH(INDEX(#REF!,MATCH($A1661,#REF!,0)),#REF!,0),'Recurrent profile helpers'!G$2)*IF($A1661="", "0", INDEX(#REF!,MATCH($A1661,#REF!,0))),"")</f>
        <v/>
      </c>
      <c r="H1661" s="72" t="str">
        <f>IFERROR(INDEX(#REF!,MATCH(INDEX(#REF!,MATCH($A1661,#REF!,0)),#REF!,0),'Recurrent profile helpers'!H$2)*IF($A1661="", "0", INDEX(#REF!,MATCH($A1661,#REF!,0))),"")</f>
        <v/>
      </c>
      <c r="I1661" s="72" t="str">
        <f>IFERROR(INDEX(#REF!,MATCH(INDEX(#REF!,MATCH($A1661,#REF!,0)),#REF!,0),'Recurrent profile helpers'!I$2)*IF($A1661="", "0", INDEX(#REF!,MATCH($A1661,#REF!,0))),"")</f>
        <v/>
      </c>
      <c r="J1661" s="72" t="str">
        <f>IFERROR(INDEX(#REF!,MATCH(INDEX(#REF!,MATCH($A1661,#REF!,0)),#REF!,0),'Recurrent profile helpers'!J$2)*IF($A1661="", "0", INDEX(#REF!,MATCH($A1661,#REF!,0))),"")</f>
        <v/>
      </c>
      <c r="K1661" s="72" t="str">
        <f>IFERROR(INDEX(#REF!,MATCH(INDEX(#REF!,MATCH($A1661,#REF!,0)),#REF!,0),'Recurrent profile helpers'!K$2)*IF($A1661="", "0", INDEX(#REF!,MATCH($A1661,#REF!,0))),"")</f>
        <v/>
      </c>
      <c r="L1661" s="72" t="str">
        <f>IFERROR(INDEX(#REF!,MATCH(INDEX(#REF!,MATCH($A1661,#REF!,0)),#REF!,0),'Recurrent profile helpers'!L$2)*IF($A1661="", "0", INDEX(#REF!,MATCH($A1661,#REF!,0))),"")</f>
        <v/>
      </c>
      <c r="M1661" s="72" t="str">
        <f>IFERROR(INDEX(#REF!,MATCH(INDEX(#REF!,MATCH($A1661,#REF!,0)),#REF!,0),'Recurrent profile helpers'!M$2)*IF($A1661="", "0", INDEX(#REF!,MATCH($A1661,#REF!,0))),"")</f>
        <v/>
      </c>
      <c r="N1661" s="72" t="str">
        <f>IFERROR(INDEX(#REF!,MATCH(INDEX(#REF!,MATCH($A1661,#REF!,0)),#REF!,0),'Recurrent profile helpers'!N$2)*IF($A1661="", "0", INDEX(#REF!,MATCH($A1661,#REF!,0))),"")</f>
        <v/>
      </c>
    </row>
    <row r="1662" spans="1:14">
      <c r="A1662" t="str">
        <f t="array" ref="A1662">IFERROR(INDEX(#REF!, SMALL(IF((MID(#REF!,2,1)="."),ROW($A$6:$A$4897)-ROW($A$6)+1,IF((MID(#REF!,3,1)="."),ROW($A$6:$A$4892)-ROW($A$6)+1)), ROW(1660:1660))),"" )</f>
        <v/>
      </c>
      <c r="B1662" s="72" t="str">
        <f>IF($A1662="", "", INDEX(#REF!,MATCH($A1662,#REF!,0)))</f>
        <v/>
      </c>
      <c r="C1662" s="72" t="str">
        <f>IFERROR(INDEX(#REF!,MATCH(INDEX(#REF!,MATCH($A1662,#REF!,0)),#REF!,0),'Recurrent profile helpers'!C$2)*IF($A1662="", "0", INDEX(#REF!,MATCH($A1662,#REF!,0))),"")</f>
        <v/>
      </c>
      <c r="D1662" s="72" t="str">
        <f>IFERROR(INDEX(#REF!,MATCH(INDEX(#REF!,MATCH($A1662,#REF!,0)),#REF!,0),'Recurrent profile helpers'!D$2)*IF($A1662="", "0", INDEX(#REF!,MATCH($A1662,#REF!,0))),"")</f>
        <v/>
      </c>
      <c r="E1662" s="72" t="str">
        <f>IFERROR(INDEX(#REF!,MATCH(INDEX(#REF!,MATCH($A1662,#REF!,0)),#REF!,0),'Recurrent profile helpers'!E$2)*IF($A1662="", "0", INDEX(#REF!,MATCH($A1662,#REF!,0))),"")</f>
        <v/>
      </c>
      <c r="F1662" s="72" t="str">
        <f>IFERROR(INDEX(#REF!,MATCH(INDEX(#REF!,MATCH($A1662,#REF!,0)),#REF!,0),'Recurrent profile helpers'!F$2)*IF($A1662="", "0", INDEX(#REF!,MATCH($A1662,#REF!,0))),"")</f>
        <v/>
      </c>
      <c r="G1662" s="72" t="str">
        <f>IFERROR(INDEX(#REF!,MATCH(INDEX(#REF!,MATCH($A1662,#REF!,0)),#REF!,0),'Recurrent profile helpers'!G$2)*IF($A1662="", "0", INDEX(#REF!,MATCH($A1662,#REF!,0))),"")</f>
        <v/>
      </c>
      <c r="H1662" s="72" t="str">
        <f>IFERROR(INDEX(#REF!,MATCH(INDEX(#REF!,MATCH($A1662,#REF!,0)),#REF!,0),'Recurrent profile helpers'!H$2)*IF($A1662="", "0", INDEX(#REF!,MATCH($A1662,#REF!,0))),"")</f>
        <v/>
      </c>
      <c r="I1662" s="72" t="str">
        <f>IFERROR(INDEX(#REF!,MATCH(INDEX(#REF!,MATCH($A1662,#REF!,0)),#REF!,0),'Recurrent profile helpers'!I$2)*IF($A1662="", "0", INDEX(#REF!,MATCH($A1662,#REF!,0))),"")</f>
        <v/>
      </c>
      <c r="J1662" s="72" t="str">
        <f>IFERROR(INDEX(#REF!,MATCH(INDEX(#REF!,MATCH($A1662,#REF!,0)),#REF!,0),'Recurrent profile helpers'!J$2)*IF($A1662="", "0", INDEX(#REF!,MATCH($A1662,#REF!,0))),"")</f>
        <v/>
      </c>
      <c r="K1662" s="72" t="str">
        <f>IFERROR(INDEX(#REF!,MATCH(INDEX(#REF!,MATCH($A1662,#REF!,0)),#REF!,0),'Recurrent profile helpers'!K$2)*IF($A1662="", "0", INDEX(#REF!,MATCH($A1662,#REF!,0))),"")</f>
        <v/>
      </c>
      <c r="L1662" s="72" t="str">
        <f>IFERROR(INDEX(#REF!,MATCH(INDEX(#REF!,MATCH($A1662,#REF!,0)),#REF!,0),'Recurrent profile helpers'!L$2)*IF($A1662="", "0", INDEX(#REF!,MATCH($A1662,#REF!,0))),"")</f>
        <v/>
      </c>
      <c r="M1662" s="72" t="str">
        <f>IFERROR(INDEX(#REF!,MATCH(INDEX(#REF!,MATCH($A1662,#REF!,0)),#REF!,0),'Recurrent profile helpers'!M$2)*IF($A1662="", "0", INDEX(#REF!,MATCH($A1662,#REF!,0))),"")</f>
        <v/>
      </c>
      <c r="N1662" s="72" t="str">
        <f>IFERROR(INDEX(#REF!,MATCH(INDEX(#REF!,MATCH($A1662,#REF!,0)),#REF!,0),'Recurrent profile helpers'!N$2)*IF($A1662="", "0", INDEX(#REF!,MATCH($A1662,#REF!,0))),"")</f>
        <v/>
      </c>
    </row>
    <row r="1663" spans="1:14">
      <c r="A1663" t="str">
        <f t="array" ref="A1663">IFERROR(INDEX(#REF!, SMALL(IF((MID(#REF!,2,1)="."),ROW($A$6:$A$4897)-ROW($A$6)+1,IF((MID(#REF!,3,1)="."),ROW($A$6:$A$4892)-ROW($A$6)+1)), ROW(1661:1661))),"" )</f>
        <v/>
      </c>
      <c r="B1663" s="72" t="str">
        <f>IF($A1663="", "", INDEX(#REF!,MATCH($A1663,#REF!,0)))</f>
        <v/>
      </c>
      <c r="C1663" s="72" t="str">
        <f>IFERROR(INDEX(#REF!,MATCH(INDEX(#REF!,MATCH($A1663,#REF!,0)),#REF!,0),'Recurrent profile helpers'!C$2)*IF($A1663="", "0", INDEX(#REF!,MATCH($A1663,#REF!,0))),"")</f>
        <v/>
      </c>
      <c r="D1663" s="72" t="str">
        <f>IFERROR(INDEX(#REF!,MATCH(INDEX(#REF!,MATCH($A1663,#REF!,0)),#REF!,0),'Recurrent profile helpers'!D$2)*IF($A1663="", "0", INDEX(#REF!,MATCH($A1663,#REF!,0))),"")</f>
        <v/>
      </c>
      <c r="E1663" s="72" t="str">
        <f>IFERROR(INDEX(#REF!,MATCH(INDEX(#REF!,MATCH($A1663,#REF!,0)),#REF!,0),'Recurrent profile helpers'!E$2)*IF($A1663="", "0", INDEX(#REF!,MATCH($A1663,#REF!,0))),"")</f>
        <v/>
      </c>
      <c r="F1663" s="72" t="str">
        <f>IFERROR(INDEX(#REF!,MATCH(INDEX(#REF!,MATCH($A1663,#REF!,0)),#REF!,0),'Recurrent profile helpers'!F$2)*IF($A1663="", "0", INDEX(#REF!,MATCH($A1663,#REF!,0))),"")</f>
        <v/>
      </c>
      <c r="G1663" s="72" t="str">
        <f>IFERROR(INDEX(#REF!,MATCH(INDEX(#REF!,MATCH($A1663,#REF!,0)),#REF!,0),'Recurrent profile helpers'!G$2)*IF($A1663="", "0", INDEX(#REF!,MATCH($A1663,#REF!,0))),"")</f>
        <v/>
      </c>
      <c r="H1663" s="72" t="str">
        <f>IFERROR(INDEX(#REF!,MATCH(INDEX(#REF!,MATCH($A1663,#REF!,0)),#REF!,0),'Recurrent profile helpers'!H$2)*IF($A1663="", "0", INDEX(#REF!,MATCH($A1663,#REF!,0))),"")</f>
        <v/>
      </c>
      <c r="I1663" s="72" t="str">
        <f>IFERROR(INDEX(#REF!,MATCH(INDEX(#REF!,MATCH($A1663,#REF!,0)),#REF!,0),'Recurrent profile helpers'!I$2)*IF($A1663="", "0", INDEX(#REF!,MATCH($A1663,#REF!,0))),"")</f>
        <v/>
      </c>
      <c r="J1663" s="72" t="str">
        <f>IFERROR(INDEX(#REF!,MATCH(INDEX(#REF!,MATCH($A1663,#REF!,0)),#REF!,0),'Recurrent profile helpers'!J$2)*IF($A1663="", "0", INDEX(#REF!,MATCH($A1663,#REF!,0))),"")</f>
        <v/>
      </c>
      <c r="K1663" s="72" t="str">
        <f>IFERROR(INDEX(#REF!,MATCH(INDEX(#REF!,MATCH($A1663,#REF!,0)),#REF!,0),'Recurrent profile helpers'!K$2)*IF($A1663="", "0", INDEX(#REF!,MATCH($A1663,#REF!,0))),"")</f>
        <v/>
      </c>
      <c r="L1663" s="72" t="str">
        <f>IFERROR(INDEX(#REF!,MATCH(INDEX(#REF!,MATCH($A1663,#REF!,0)),#REF!,0),'Recurrent profile helpers'!L$2)*IF($A1663="", "0", INDEX(#REF!,MATCH($A1663,#REF!,0))),"")</f>
        <v/>
      </c>
      <c r="M1663" s="72" t="str">
        <f>IFERROR(INDEX(#REF!,MATCH(INDEX(#REF!,MATCH($A1663,#REF!,0)),#REF!,0),'Recurrent profile helpers'!M$2)*IF($A1663="", "0", INDEX(#REF!,MATCH($A1663,#REF!,0))),"")</f>
        <v/>
      </c>
      <c r="N1663" s="72" t="str">
        <f>IFERROR(INDEX(#REF!,MATCH(INDEX(#REF!,MATCH($A1663,#REF!,0)),#REF!,0),'Recurrent profile helpers'!N$2)*IF($A1663="", "0", INDEX(#REF!,MATCH($A1663,#REF!,0))),"")</f>
        <v/>
      </c>
    </row>
    <row r="1664" spans="1:14">
      <c r="A1664" t="str">
        <f t="array" ref="A1664">IFERROR(INDEX(#REF!, SMALL(IF((MID(#REF!,2,1)="."),ROW($A$6:$A$4897)-ROW($A$6)+1,IF((MID(#REF!,3,1)="."),ROW($A$6:$A$4892)-ROW($A$6)+1)), ROW(1662:1662))),"" )</f>
        <v/>
      </c>
      <c r="B1664" s="72" t="str">
        <f>IF($A1664="", "", INDEX(#REF!,MATCH($A1664,#REF!,0)))</f>
        <v/>
      </c>
      <c r="C1664" s="72" t="str">
        <f>IFERROR(INDEX(#REF!,MATCH(INDEX(#REF!,MATCH($A1664,#REF!,0)),#REF!,0),'Recurrent profile helpers'!C$2)*IF($A1664="", "0", INDEX(#REF!,MATCH($A1664,#REF!,0))),"")</f>
        <v/>
      </c>
      <c r="D1664" s="72" t="str">
        <f>IFERROR(INDEX(#REF!,MATCH(INDEX(#REF!,MATCH($A1664,#REF!,0)),#REF!,0),'Recurrent profile helpers'!D$2)*IF($A1664="", "0", INDEX(#REF!,MATCH($A1664,#REF!,0))),"")</f>
        <v/>
      </c>
      <c r="E1664" s="72" t="str">
        <f>IFERROR(INDEX(#REF!,MATCH(INDEX(#REF!,MATCH($A1664,#REF!,0)),#REF!,0),'Recurrent profile helpers'!E$2)*IF($A1664="", "0", INDEX(#REF!,MATCH($A1664,#REF!,0))),"")</f>
        <v/>
      </c>
      <c r="F1664" s="72" t="str">
        <f>IFERROR(INDEX(#REF!,MATCH(INDEX(#REF!,MATCH($A1664,#REF!,0)),#REF!,0),'Recurrent profile helpers'!F$2)*IF($A1664="", "0", INDEX(#REF!,MATCH($A1664,#REF!,0))),"")</f>
        <v/>
      </c>
      <c r="G1664" s="72" t="str">
        <f>IFERROR(INDEX(#REF!,MATCH(INDEX(#REF!,MATCH($A1664,#REF!,0)),#REF!,0),'Recurrent profile helpers'!G$2)*IF($A1664="", "0", INDEX(#REF!,MATCH($A1664,#REF!,0))),"")</f>
        <v/>
      </c>
      <c r="H1664" s="72" t="str">
        <f>IFERROR(INDEX(#REF!,MATCH(INDEX(#REF!,MATCH($A1664,#REF!,0)),#REF!,0),'Recurrent profile helpers'!H$2)*IF($A1664="", "0", INDEX(#REF!,MATCH($A1664,#REF!,0))),"")</f>
        <v/>
      </c>
      <c r="I1664" s="72" t="str">
        <f>IFERROR(INDEX(#REF!,MATCH(INDEX(#REF!,MATCH($A1664,#REF!,0)),#REF!,0),'Recurrent profile helpers'!I$2)*IF($A1664="", "0", INDEX(#REF!,MATCH($A1664,#REF!,0))),"")</f>
        <v/>
      </c>
      <c r="J1664" s="72" t="str">
        <f>IFERROR(INDEX(#REF!,MATCH(INDEX(#REF!,MATCH($A1664,#REF!,0)),#REF!,0),'Recurrent profile helpers'!J$2)*IF($A1664="", "0", INDEX(#REF!,MATCH($A1664,#REF!,0))),"")</f>
        <v/>
      </c>
      <c r="K1664" s="72" t="str">
        <f>IFERROR(INDEX(#REF!,MATCH(INDEX(#REF!,MATCH($A1664,#REF!,0)),#REF!,0),'Recurrent profile helpers'!K$2)*IF($A1664="", "0", INDEX(#REF!,MATCH($A1664,#REF!,0))),"")</f>
        <v/>
      </c>
      <c r="L1664" s="72" t="str">
        <f>IFERROR(INDEX(#REF!,MATCH(INDEX(#REF!,MATCH($A1664,#REF!,0)),#REF!,0),'Recurrent profile helpers'!L$2)*IF($A1664="", "0", INDEX(#REF!,MATCH($A1664,#REF!,0))),"")</f>
        <v/>
      </c>
      <c r="M1664" s="72" t="str">
        <f>IFERROR(INDEX(#REF!,MATCH(INDEX(#REF!,MATCH($A1664,#REF!,0)),#REF!,0),'Recurrent profile helpers'!M$2)*IF($A1664="", "0", INDEX(#REF!,MATCH($A1664,#REF!,0))),"")</f>
        <v/>
      </c>
      <c r="N1664" s="72" t="str">
        <f>IFERROR(INDEX(#REF!,MATCH(INDEX(#REF!,MATCH($A1664,#REF!,0)),#REF!,0),'Recurrent profile helpers'!N$2)*IF($A1664="", "0", INDEX(#REF!,MATCH($A1664,#REF!,0))),"")</f>
        <v/>
      </c>
    </row>
    <row r="1665" spans="1:14">
      <c r="A1665" t="str">
        <f t="array" ref="A1665">IFERROR(INDEX(#REF!, SMALL(IF((MID(#REF!,2,1)="."),ROW($A$6:$A$4897)-ROW($A$6)+1,IF((MID(#REF!,3,1)="."),ROW($A$6:$A$4892)-ROW($A$6)+1)), ROW(1663:1663))),"" )</f>
        <v/>
      </c>
      <c r="B1665" s="72" t="str">
        <f>IF($A1665="", "", INDEX(#REF!,MATCH($A1665,#REF!,0)))</f>
        <v/>
      </c>
      <c r="C1665" s="72" t="str">
        <f>IFERROR(INDEX(#REF!,MATCH(INDEX(#REF!,MATCH($A1665,#REF!,0)),#REF!,0),'Recurrent profile helpers'!C$2)*IF($A1665="", "0", INDEX(#REF!,MATCH($A1665,#REF!,0))),"")</f>
        <v/>
      </c>
      <c r="D1665" s="72" t="str">
        <f>IFERROR(INDEX(#REF!,MATCH(INDEX(#REF!,MATCH($A1665,#REF!,0)),#REF!,0),'Recurrent profile helpers'!D$2)*IF($A1665="", "0", INDEX(#REF!,MATCH($A1665,#REF!,0))),"")</f>
        <v/>
      </c>
      <c r="E1665" s="72" t="str">
        <f>IFERROR(INDEX(#REF!,MATCH(INDEX(#REF!,MATCH($A1665,#REF!,0)),#REF!,0),'Recurrent profile helpers'!E$2)*IF($A1665="", "0", INDEX(#REF!,MATCH($A1665,#REF!,0))),"")</f>
        <v/>
      </c>
      <c r="F1665" s="72" t="str">
        <f>IFERROR(INDEX(#REF!,MATCH(INDEX(#REF!,MATCH($A1665,#REF!,0)),#REF!,0),'Recurrent profile helpers'!F$2)*IF($A1665="", "0", INDEX(#REF!,MATCH($A1665,#REF!,0))),"")</f>
        <v/>
      </c>
      <c r="G1665" s="72" t="str">
        <f>IFERROR(INDEX(#REF!,MATCH(INDEX(#REF!,MATCH($A1665,#REF!,0)),#REF!,0),'Recurrent profile helpers'!G$2)*IF($A1665="", "0", INDEX(#REF!,MATCH($A1665,#REF!,0))),"")</f>
        <v/>
      </c>
      <c r="H1665" s="72" t="str">
        <f>IFERROR(INDEX(#REF!,MATCH(INDEX(#REF!,MATCH($A1665,#REF!,0)),#REF!,0),'Recurrent profile helpers'!H$2)*IF($A1665="", "0", INDEX(#REF!,MATCH($A1665,#REF!,0))),"")</f>
        <v/>
      </c>
      <c r="I1665" s="72" t="str">
        <f>IFERROR(INDEX(#REF!,MATCH(INDEX(#REF!,MATCH($A1665,#REF!,0)),#REF!,0),'Recurrent profile helpers'!I$2)*IF($A1665="", "0", INDEX(#REF!,MATCH($A1665,#REF!,0))),"")</f>
        <v/>
      </c>
      <c r="J1665" s="72" t="str">
        <f>IFERROR(INDEX(#REF!,MATCH(INDEX(#REF!,MATCH($A1665,#REF!,0)),#REF!,0),'Recurrent profile helpers'!J$2)*IF($A1665="", "0", INDEX(#REF!,MATCH($A1665,#REF!,0))),"")</f>
        <v/>
      </c>
      <c r="K1665" s="72" t="str">
        <f>IFERROR(INDEX(#REF!,MATCH(INDEX(#REF!,MATCH($A1665,#REF!,0)),#REF!,0),'Recurrent profile helpers'!K$2)*IF($A1665="", "0", INDEX(#REF!,MATCH($A1665,#REF!,0))),"")</f>
        <v/>
      </c>
      <c r="L1665" s="72" t="str">
        <f>IFERROR(INDEX(#REF!,MATCH(INDEX(#REF!,MATCH($A1665,#REF!,0)),#REF!,0),'Recurrent profile helpers'!L$2)*IF($A1665="", "0", INDEX(#REF!,MATCH($A1665,#REF!,0))),"")</f>
        <v/>
      </c>
      <c r="M1665" s="72" t="str">
        <f>IFERROR(INDEX(#REF!,MATCH(INDEX(#REF!,MATCH($A1665,#REF!,0)),#REF!,0),'Recurrent profile helpers'!M$2)*IF($A1665="", "0", INDEX(#REF!,MATCH($A1665,#REF!,0))),"")</f>
        <v/>
      </c>
      <c r="N1665" s="72" t="str">
        <f>IFERROR(INDEX(#REF!,MATCH(INDEX(#REF!,MATCH($A1665,#REF!,0)),#REF!,0),'Recurrent profile helpers'!N$2)*IF($A1665="", "0", INDEX(#REF!,MATCH($A1665,#REF!,0))),"")</f>
        <v/>
      </c>
    </row>
    <row r="1666" spans="1:14">
      <c r="A1666" t="str">
        <f t="array" ref="A1666">IFERROR(INDEX(#REF!, SMALL(IF((MID(#REF!,2,1)="."),ROW($A$6:$A$4897)-ROW($A$6)+1,IF((MID(#REF!,3,1)="."),ROW($A$6:$A$4892)-ROW($A$6)+1)), ROW(1664:1664))),"" )</f>
        <v/>
      </c>
      <c r="B1666" s="72" t="str">
        <f>IF($A1666="", "", INDEX(#REF!,MATCH($A1666,#REF!,0)))</f>
        <v/>
      </c>
      <c r="C1666" s="72" t="str">
        <f>IFERROR(INDEX(#REF!,MATCH(INDEX(#REF!,MATCH($A1666,#REF!,0)),#REF!,0),'Recurrent profile helpers'!C$2)*IF($A1666="", "0", INDEX(#REF!,MATCH($A1666,#REF!,0))),"")</f>
        <v/>
      </c>
      <c r="D1666" s="72" t="str">
        <f>IFERROR(INDEX(#REF!,MATCH(INDEX(#REF!,MATCH($A1666,#REF!,0)),#REF!,0),'Recurrent profile helpers'!D$2)*IF($A1666="", "0", INDEX(#REF!,MATCH($A1666,#REF!,0))),"")</f>
        <v/>
      </c>
      <c r="E1666" s="72" t="str">
        <f>IFERROR(INDEX(#REF!,MATCH(INDEX(#REF!,MATCH($A1666,#REF!,0)),#REF!,0),'Recurrent profile helpers'!E$2)*IF($A1666="", "0", INDEX(#REF!,MATCH($A1666,#REF!,0))),"")</f>
        <v/>
      </c>
      <c r="F1666" s="72" t="str">
        <f>IFERROR(INDEX(#REF!,MATCH(INDEX(#REF!,MATCH($A1666,#REF!,0)),#REF!,0),'Recurrent profile helpers'!F$2)*IF($A1666="", "0", INDEX(#REF!,MATCH($A1666,#REF!,0))),"")</f>
        <v/>
      </c>
      <c r="G1666" s="72" t="str">
        <f>IFERROR(INDEX(#REF!,MATCH(INDEX(#REF!,MATCH($A1666,#REF!,0)),#REF!,0),'Recurrent profile helpers'!G$2)*IF($A1666="", "0", INDEX(#REF!,MATCH($A1666,#REF!,0))),"")</f>
        <v/>
      </c>
      <c r="H1666" s="72" t="str">
        <f>IFERROR(INDEX(#REF!,MATCH(INDEX(#REF!,MATCH($A1666,#REF!,0)),#REF!,0),'Recurrent profile helpers'!H$2)*IF($A1666="", "0", INDEX(#REF!,MATCH($A1666,#REF!,0))),"")</f>
        <v/>
      </c>
      <c r="I1666" s="72" t="str">
        <f>IFERROR(INDEX(#REF!,MATCH(INDEX(#REF!,MATCH($A1666,#REF!,0)),#REF!,0),'Recurrent profile helpers'!I$2)*IF($A1666="", "0", INDEX(#REF!,MATCH($A1666,#REF!,0))),"")</f>
        <v/>
      </c>
      <c r="J1666" s="72" t="str">
        <f>IFERROR(INDEX(#REF!,MATCH(INDEX(#REF!,MATCH($A1666,#REF!,0)),#REF!,0),'Recurrent profile helpers'!J$2)*IF($A1666="", "0", INDEX(#REF!,MATCH($A1666,#REF!,0))),"")</f>
        <v/>
      </c>
      <c r="K1666" s="72" t="str">
        <f>IFERROR(INDEX(#REF!,MATCH(INDEX(#REF!,MATCH($A1666,#REF!,0)),#REF!,0),'Recurrent profile helpers'!K$2)*IF($A1666="", "0", INDEX(#REF!,MATCH($A1666,#REF!,0))),"")</f>
        <v/>
      </c>
      <c r="L1666" s="72" t="str">
        <f>IFERROR(INDEX(#REF!,MATCH(INDEX(#REF!,MATCH($A1666,#REF!,0)),#REF!,0),'Recurrent profile helpers'!L$2)*IF($A1666="", "0", INDEX(#REF!,MATCH($A1666,#REF!,0))),"")</f>
        <v/>
      </c>
      <c r="M1666" s="72" t="str">
        <f>IFERROR(INDEX(#REF!,MATCH(INDEX(#REF!,MATCH($A1666,#REF!,0)),#REF!,0),'Recurrent profile helpers'!M$2)*IF($A1666="", "0", INDEX(#REF!,MATCH($A1666,#REF!,0))),"")</f>
        <v/>
      </c>
      <c r="N1666" s="72" t="str">
        <f>IFERROR(INDEX(#REF!,MATCH(INDEX(#REF!,MATCH($A1666,#REF!,0)),#REF!,0),'Recurrent profile helpers'!N$2)*IF($A1666="", "0", INDEX(#REF!,MATCH($A1666,#REF!,0))),"")</f>
        <v/>
      </c>
    </row>
    <row r="1667" spans="1:14">
      <c r="A1667" t="str">
        <f t="array" ref="A1667">IFERROR(INDEX(#REF!, SMALL(IF((MID(#REF!,2,1)="."),ROW($A$6:$A$4897)-ROW($A$6)+1,IF((MID(#REF!,3,1)="."),ROW($A$6:$A$4892)-ROW($A$6)+1)), ROW(1665:1665))),"" )</f>
        <v/>
      </c>
      <c r="B1667" s="72" t="str">
        <f>IF($A1667="", "", INDEX(#REF!,MATCH($A1667,#REF!,0)))</f>
        <v/>
      </c>
      <c r="C1667" s="72" t="str">
        <f>IFERROR(INDEX(#REF!,MATCH(INDEX(#REF!,MATCH($A1667,#REF!,0)),#REF!,0),'Recurrent profile helpers'!C$2)*IF($A1667="", "0", INDEX(#REF!,MATCH($A1667,#REF!,0))),"")</f>
        <v/>
      </c>
      <c r="D1667" s="72" t="str">
        <f>IFERROR(INDEX(#REF!,MATCH(INDEX(#REF!,MATCH($A1667,#REF!,0)),#REF!,0),'Recurrent profile helpers'!D$2)*IF($A1667="", "0", INDEX(#REF!,MATCH($A1667,#REF!,0))),"")</f>
        <v/>
      </c>
      <c r="E1667" s="72" t="str">
        <f>IFERROR(INDEX(#REF!,MATCH(INDEX(#REF!,MATCH($A1667,#REF!,0)),#REF!,0),'Recurrent profile helpers'!E$2)*IF($A1667="", "0", INDEX(#REF!,MATCH($A1667,#REF!,0))),"")</f>
        <v/>
      </c>
      <c r="F1667" s="72" t="str">
        <f>IFERROR(INDEX(#REF!,MATCH(INDEX(#REF!,MATCH($A1667,#REF!,0)),#REF!,0),'Recurrent profile helpers'!F$2)*IF($A1667="", "0", INDEX(#REF!,MATCH($A1667,#REF!,0))),"")</f>
        <v/>
      </c>
      <c r="G1667" s="72" t="str">
        <f>IFERROR(INDEX(#REF!,MATCH(INDEX(#REF!,MATCH($A1667,#REF!,0)),#REF!,0),'Recurrent profile helpers'!G$2)*IF($A1667="", "0", INDEX(#REF!,MATCH($A1667,#REF!,0))),"")</f>
        <v/>
      </c>
      <c r="H1667" s="72" t="str">
        <f>IFERROR(INDEX(#REF!,MATCH(INDEX(#REF!,MATCH($A1667,#REF!,0)),#REF!,0),'Recurrent profile helpers'!H$2)*IF($A1667="", "0", INDEX(#REF!,MATCH($A1667,#REF!,0))),"")</f>
        <v/>
      </c>
      <c r="I1667" s="72" t="str">
        <f>IFERROR(INDEX(#REF!,MATCH(INDEX(#REF!,MATCH($A1667,#REF!,0)),#REF!,0),'Recurrent profile helpers'!I$2)*IF($A1667="", "0", INDEX(#REF!,MATCH($A1667,#REF!,0))),"")</f>
        <v/>
      </c>
      <c r="J1667" s="72" t="str">
        <f>IFERROR(INDEX(#REF!,MATCH(INDEX(#REF!,MATCH($A1667,#REF!,0)),#REF!,0),'Recurrent profile helpers'!J$2)*IF($A1667="", "0", INDEX(#REF!,MATCH($A1667,#REF!,0))),"")</f>
        <v/>
      </c>
      <c r="K1667" s="72" t="str">
        <f>IFERROR(INDEX(#REF!,MATCH(INDEX(#REF!,MATCH($A1667,#REF!,0)),#REF!,0),'Recurrent profile helpers'!K$2)*IF($A1667="", "0", INDEX(#REF!,MATCH($A1667,#REF!,0))),"")</f>
        <v/>
      </c>
      <c r="L1667" s="72" t="str">
        <f>IFERROR(INDEX(#REF!,MATCH(INDEX(#REF!,MATCH($A1667,#REF!,0)),#REF!,0),'Recurrent profile helpers'!L$2)*IF($A1667="", "0", INDEX(#REF!,MATCH($A1667,#REF!,0))),"")</f>
        <v/>
      </c>
      <c r="M1667" s="72" t="str">
        <f>IFERROR(INDEX(#REF!,MATCH(INDEX(#REF!,MATCH($A1667,#REF!,0)),#REF!,0),'Recurrent profile helpers'!M$2)*IF($A1667="", "0", INDEX(#REF!,MATCH($A1667,#REF!,0))),"")</f>
        <v/>
      </c>
      <c r="N1667" s="72" t="str">
        <f>IFERROR(INDEX(#REF!,MATCH(INDEX(#REF!,MATCH($A1667,#REF!,0)),#REF!,0),'Recurrent profile helpers'!N$2)*IF($A1667="", "0", INDEX(#REF!,MATCH($A1667,#REF!,0))),"")</f>
        <v/>
      </c>
    </row>
    <row r="1668" spans="1:14">
      <c r="A1668" t="str">
        <f t="array" ref="A1668">IFERROR(INDEX(#REF!, SMALL(IF((MID(#REF!,2,1)="."),ROW($A$6:$A$4897)-ROW($A$6)+1,IF((MID(#REF!,3,1)="."),ROW($A$6:$A$4892)-ROW($A$6)+1)), ROW(1666:1666))),"" )</f>
        <v/>
      </c>
      <c r="B1668" s="72" t="str">
        <f>IF($A1668="", "", INDEX(#REF!,MATCH($A1668,#REF!,0)))</f>
        <v/>
      </c>
      <c r="C1668" s="72" t="str">
        <f>IFERROR(INDEX(#REF!,MATCH(INDEX(#REF!,MATCH($A1668,#REF!,0)),#REF!,0),'Recurrent profile helpers'!C$2)*IF($A1668="", "0", INDEX(#REF!,MATCH($A1668,#REF!,0))),"")</f>
        <v/>
      </c>
      <c r="D1668" s="72" t="str">
        <f>IFERROR(INDEX(#REF!,MATCH(INDEX(#REF!,MATCH($A1668,#REF!,0)),#REF!,0),'Recurrent profile helpers'!D$2)*IF($A1668="", "0", INDEX(#REF!,MATCH($A1668,#REF!,0))),"")</f>
        <v/>
      </c>
      <c r="E1668" s="72" t="str">
        <f>IFERROR(INDEX(#REF!,MATCH(INDEX(#REF!,MATCH($A1668,#REF!,0)),#REF!,0),'Recurrent profile helpers'!E$2)*IF($A1668="", "0", INDEX(#REF!,MATCH($A1668,#REF!,0))),"")</f>
        <v/>
      </c>
      <c r="F1668" s="72" t="str">
        <f>IFERROR(INDEX(#REF!,MATCH(INDEX(#REF!,MATCH($A1668,#REF!,0)),#REF!,0),'Recurrent profile helpers'!F$2)*IF($A1668="", "0", INDEX(#REF!,MATCH($A1668,#REF!,0))),"")</f>
        <v/>
      </c>
      <c r="G1668" s="72" t="str">
        <f>IFERROR(INDEX(#REF!,MATCH(INDEX(#REF!,MATCH($A1668,#REF!,0)),#REF!,0),'Recurrent profile helpers'!G$2)*IF($A1668="", "0", INDEX(#REF!,MATCH($A1668,#REF!,0))),"")</f>
        <v/>
      </c>
      <c r="H1668" s="72" t="str">
        <f>IFERROR(INDEX(#REF!,MATCH(INDEX(#REF!,MATCH($A1668,#REF!,0)),#REF!,0),'Recurrent profile helpers'!H$2)*IF($A1668="", "0", INDEX(#REF!,MATCH($A1668,#REF!,0))),"")</f>
        <v/>
      </c>
      <c r="I1668" s="72" t="str">
        <f>IFERROR(INDEX(#REF!,MATCH(INDEX(#REF!,MATCH($A1668,#REF!,0)),#REF!,0),'Recurrent profile helpers'!I$2)*IF($A1668="", "0", INDEX(#REF!,MATCH($A1668,#REF!,0))),"")</f>
        <v/>
      </c>
      <c r="J1668" s="72" t="str">
        <f>IFERROR(INDEX(#REF!,MATCH(INDEX(#REF!,MATCH($A1668,#REF!,0)),#REF!,0),'Recurrent profile helpers'!J$2)*IF($A1668="", "0", INDEX(#REF!,MATCH($A1668,#REF!,0))),"")</f>
        <v/>
      </c>
      <c r="K1668" s="72" t="str">
        <f>IFERROR(INDEX(#REF!,MATCH(INDEX(#REF!,MATCH($A1668,#REF!,0)),#REF!,0),'Recurrent profile helpers'!K$2)*IF($A1668="", "0", INDEX(#REF!,MATCH($A1668,#REF!,0))),"")</f>
        <v/>
      </c>
      <c r="L1668" s="72" t="str">
        <f>IFERROR(INDEX(#REF!,MATCH(INDEX(#REF!,MATCH($A1668,#REF!,0)),#REF!,0),'Recurrent profile helpers'!L$2)*IF($A1668="", "0", INDEX(#REF!,MATCH($A1668,#REF!,0))),"")</f>
        <v/>
      </c>
      <c r="M1668" s="72" t="str">
        <f>IFERROR(INDEX(#REF!,MATCH(INDEX(#REF!,MATCH($A1668,#REF!,0)),#REF!,0),'Recurrent profile helpers'!M$2)*IF($A1668="", "0", INDEX(#REF!,MATCH($A1668,#REF!,0))),"")</f>
        <v/>
      </c>
      <c r="N1668" s="72" t="str">
        <f>IFERROR(INDEX(#REF!,MATCH(INDEX(#REF!,MATCH($A1668,#REF!,0)),#REF!,0),'Recurrent profile helpers'!N$2)*IF($A1668="", "0", INDEX(#REF!,MATCH($A1668,#REF!,0))),"")</f>
        <v/>
      </c>
    </row>
    <row r="1669" spans="1:14">
      <c r="A1669" t="str">
        <f t="array" ref="A1669">IFERROR(INDEX(#REF!, SMALL(IF((MID(#REF!,2,1)="."),ROW($A$6:$A$4897)-ROW($A$6)+1,IF((MID(#REF!,3,1)="."),ROW($A$6:$A$4892)-ROW($A$6)+1)), ROW(1667:1667))),"" )</f>
        <v/>
      </c>
      <c r="B1669" s="72" t="str">
        <f>IF($A1669="", "", INDEX(#REF!,MATCH($A1669,#REF!,0)))</f>
        <v/>
      </c>
      <c r="C1669" s="72" t="str">
        <f>IFERROR(INDEX(#REF!,MATCH(INDEX(#REF!,MATCH($A1669,#REF!,0)),#REF!,0),'Recurrent profile helpers'!C$2)*IF($A1669="", "0", INDEX(#REF!,MATCH($A1669,#REF!,0))),"")</f>
        <v/>
      </c>
      <c r="D1669" s="72" t="str">
        <f>IFERROR(INDEX(#REF!,MATCH(INDEX(#REF!,MATCH($A1669,#REF!,0)),#REF!,0),'Recurrent profile helpers'!D$2)*IF($A1669="", "0", INDEX(#REF!,MATCH($A1669,#REF!,0))),"")</f>
        <v/>
      </c>
      <c r="E1669" s="72" t="str">
        <f>IFERROR(INDEX(#REF!,MATCH(INDEX(#REF!,MATCH($A1669,#REF!,0)),#REF!,0),'Recurrent profile helpers'!E$2)*IF($A1669="", "0", INDEX(#REF!,MATCH($A1669,#REF!,0))),"")</f>
        <v/>
      </c>
      <c r="F1669" s="72" t="str">
        <f>IFERROR(INDEX(#REF!,MATCH(INDEX(#REF!,MATCH($A1669,#REF!,0)),#REF!,0),'Recurrent profile helpers'!F$2)*IF($A1669="", "0", INDEX(#REF!,MATCH($A1669,#REF!,0))),"")</f>
        <v/>
      </c>
      <c r="G1669" s="72" t="str">
        <f>IFERROR(INDEX(#REF!,MATCH(INDEX(#REF!,MATCH($A1669,#REF!,0)),#REF!,0),'Recurrent profile helpers'!G$2)*IF($A1669="", "0", INDEX(#REF!,MATCH($A1669,#REF!,0))),"")</f>
        <v/>
      </c>
      <c r="H1669" s="72" t="str">
        <f>IFERROR(INDEX(#REF!,MATCH(INDEX(#REF!,MATCH($A1669,#REF!,0)),#REF!,0),'Recurrent profile helpers'!H$2)*IF($A1669="", "0", INDEX(#REF!,MATCH($A1669,#REF!,0))),"")</f>
        <v/>
      </c>
      <c r="I1669" s="72" t="str">
        <f>IFERROR(INDEX(#REF!,MATCH(INDEX(#REF!,MATCH($A1669,#REF!,0)),#REF!,0),'Recurrent profile helpers'!I$2)*IF($A1669="", "0", INDEX(#REF!,MATCH($A1669,#REF!,0))),"")</f>
        <v/>
      </c>
      <c r="J1669" s="72" t="str">
        <f>IFERROR(INDEX(#REF!,MATCH(INDEX(#REF!,MATCH($A1669,#REF!,0)),#REF!,0),'Recurrent profile helpers'!J$2)*IF($A1669="", "0", INDEX(#REF!,MATCH($A1669,#REF!,0))),"")</f>
        <v/>
      </c>
      <c r="K1669" s="72" t="str">
        <f>IFERROR(INDEX(#REF!,MATCH(INDEX(#REF!,MATCH($A1669,#REF!,0)),#REF!,0),'Recurrent profile helpers'!K$2)*IF($A1669="", "0", INDEX(#REF!,MATCH($A1669,#REF!,0))),"")</f>
        <v/>
      </c>
      <c r="L1669" s="72" t="str">
        <f>IFERROR(INDEX(#REF!,MATCH(INDEX(#REF!,MATCH($A1669,#REF!,0)),#REF!,0),'Recurrent profile helpers'!L$2)*IF($A1669="", "0", INDEX(#REF!,MATCH($A1669,#REF!,0))),"")</f>
        <v/>
      </c>
      <c r="M1669" s="72" t="str">
        <f>IFERROR(INDEX(#REF!,MATCH(INDEX(#REF!,MATCH($A1669,#REF!,0)),#REF!,0),'Recurrent profile helpers'!M$2)*IF($A1669="", "0", INDEX(#REF!,MATCH($A1669,#REF!,0))),"")</f>
        <v/>
      </c>
      <c r="N1669" s="72" t="str">
        <f>IFERROR(INDEX(#REF!,MATCH(INDEX(#REF!,MATCH($A1669,#REF!,0)),#REF!,0),'Recurrent profile helpers'!N$2)*IF($A1669="", "0", INDEX(#REF!,MATCH($A1669,#REF!,0))),"")</f>
        <v/>
      </c>
    </row>
    <row r="1670" spans="1:14">
      <c r="A1670" t="str">
        <f t="array" ref="A1670">IFERROR(INDEX(#REF!, SMALL(IF((MID(#REF!,2,1)="."),ROW($A$6:$A$4897)-ROW($A$6)+1,IF((MID(#REF!,3,1)="."),ROW($A$6:$A$4892)-ROW($A$6)+1)), ROW(1668:1668))),"" )</f>
        <v/>
      </c>
      <c r="B1670" s="72" t="str">
        <f>IF($A1670="", "", INDEX(#REF!,MATCH($A1670,#REF!,0)))</f>
        <v/>
      </c>
      <c r="C1670" s="72" t="str">
        <f>IFERROR(INDEX(#REF!,MATCH(INDEX(#REF!,MATCH($A1670,#REF!,0)),#REF!,0),'Recurrent profile helpers'!C$2)*IF($A1670="", "0", INDEX(#REF!,MATCH($A1670,#REF!,0))),"")</f>
        <v/>
      </c>
      <c r="D1670" s="72" t="str">
        <f>IFERROR(INDEX(#REF!,MATCH(INDEX(#REF!,MATCH($A1670,#REF!,0)),#REF!,0),'Recurrent profile helpers'!D$2)*IF($A1670="", "0", INDEX(#REF!,MATCH($A1670,#REF!,0))),"")</f>
        <v/>
      </c>
      <c r="E1670" s="72" t="str">
        <f>IFERROR(INDEX(#REF!,MATCH(INDEX(#REF!,MATCH($A1670,#REF!,0)),#REF!,0),'Recurrent profile helpers'!E$2)*IF($A1670="", "0", INDEX(#REF!,MATCH($A1670,#REF!,0))),"")</f>
        <v/>
      </c>
      <c r="F1670" s="72" t="str">
        <f>IFERROR(INDEX(#REF!,MATCH(INDEX(#REF!,MATCH($A1670,#REF!,0)),#REF!,0),'Recurrent profile helpers'!F$2)*IF($A1670="", "0", INDEX(#REF!,MATCH($A1670,#REF!,0))),"")</f>
        <v/>
      </c>
      <c r="G1670" s="72" t="str">
        <f>IFERROR(INDEX(#REF!,MATCH(INDEX(#REF!,MATCH($A1670,#REF!,0)),#REF!,0),'Recurrent profile helpers'!G$2)*IF($A1670="", "0", INDEX(#REF!,MATCH($A1670,#REF!,0))),"")</f>
        <v/>
      </c>
      <c r="H1670" s="72" t="str">
        <f>IFERROR(INDEX(#REF!,MATCH(INDEX(#REF!,MATCH($A1670,#REF!,0)),#REF!,0),'Recurrent profile helpers'!H$2)*IF($A1670="", "0", INDEX(#REF!,MATCH($A1670,#REF!,0))),"")</f>
        <v/>
      </c>
      <c r="I1670" s="72" t="str">
        <f>IFERROR(INDEX(#REF!,MATCH(INDEX(#REF!,MATCH($A1670,#REF!,0)),#REF!,0),'Recurrent profile helpers'!I$2)*IF($A1670="", "0", INDEX(#REF!,MATCH($A1670,#REF!,0))),"")</f>
        <v/>
      </c>
      <c r="J1670" s="72" t="str">
        <f>IFERROR(INDEX(#REF!,MATCH(INDEX(#REF!,MATCH($A1670,#REF!,0)),#REF!,0),'Recurrent profile helpers'!J$2)*IF($A1670="", "0", INDEX(#REF!,MATCH($A1670,#REF!,0))),"")</f>
        <v/>
      </c>
      <c r="K1670" s="72" t="str">
        <f>IFERROR(INDEX(#REF!,MATCH(INDEX(#REF!,MATCH($A1670,#REF!,0)),#REF!,0),'Recurrent profile helpers'!K$2)*IF($A1670="", "0", INDEX(#REF!,MATCH($A1670,#REF!,0))),"")</f>
        <v/>
      </c>
      <c r="L1670" s="72" t="str">
        <f>IFERROR(INDEX(#REF!,MATCH(INDEX(#REF!,MATCH($A1670,#REF!,0)),#REF!,0),'Recurrent profile helpers'!L$2)*IF($A1670="", "0", INDEX(#REF!,MATCH($A1670,#REF!,0))),"")</f>
        <v/>
      </c>
      <c r="M1670" s="72" t="str">
        <f>IFERROR(INDEX(#REF!,MATCH(INDEX(#REF!,MATCH($A1670,#REF!,0)),#REF!,0),'Recurrent profile helpers'!M$2)*IF($A1670="", "0", INDEX(#REF!,MATCH($A1670,#REF!,0))),"")</f>
        <v/>
      </c>
      <c r="N1670" s="72" t="str">
        <f>IFERROR(INDEX(#REF!,MATCH(INDEX(#REF!,MATCH($A1670,#REF!,0)),#REF!,0),'Recurrent profile helpers'!N$2)*IF($A1670="", "0", INDEX(#REF!,MATCH($A1670,#REF!,0))),"")</f>
        <v/>
      </c>
    </row>
    <row r="1671" spans="1:14">
      <c r="A1671" t="str">
        <f t="array" ref="A1671">IFERROR(INDEX(#REF!, SMALL(IF((MID(#REF!,2,1)="."),ROW($A$6:$A$4897)-ROW($A$6)+1,IF((MID(#REF!,3,1)="."),ROW($A$6:$A$4892)-ROW($A$6)+1)), ROW(1669:1669))),"" )</f>
        <v/>
      </c>
      <c r="B1671" s="72" t="str">
        <f>IF($A1671="", "", INDEX(#REF!,MATCH($A1671,#REF!,0)))</f>
        <v/>
      </c>
      <c r="C1671" s="72" t="str">
        <f>IFERROR(INDEX(#REF!,MATCH(INDEX(#REF!,MATCH($A1671,#REF!,0)),#REF!,0),'Recurrent profile helpers'!C$2)*IF($A1671="", "0", INDEX(#REF!,MATCH($A1671,#REF!,0))),"")</f>
        <v/>
      </c>
      <c r="D1671" s="72" t="str">
        <f>IFERROR(INDEX(#REF!,MATCH(INDEX(#REF!,MATCH($A1671,#REF!,0)),#REF!,0),'Recurrent profile helpers'!D$2)*IF($A1671="", "0", INDEX(#REF!,MATCH($A1671,#REF!,0))),"")</f>
        <v/>
      </c>
      <c r="E1671" s="72" t="str">
        <f>IFERROR(INDEX(#REF!,MATCH(INDEX(#REF!,MATCH($A1671,#REF!,0)),#REF!,0),'Recurrent profile helpers'!E$2)*IF($A1671="", "0", INDEX(#REF!,MATCH($A1671,#REF!,0))),"")</f>
        <v/>
      </c>
      <c r="F1671" s="72" t="str">
        <f>IFERROR(INDEX(#REF!,MATCH(INDEX(#REF!,MATCH($A1671,#REF!,0)),#REF!,0),'Recurrent profile helpers'!F$2)*IF($A1671="", "0", INDEX(#REF!,MATCH($A1671,#REF!,0))),"")</f>
        <v/>
      </c>
      <c r="G1671" s="72" t="str">
        <f>IFERROR(INDEX(#REF!,MATCH(INDEX(#REF!,MATCH($A1671,#REF!,0)),#REF!,0),'Recurrent profile helpers'!G$2)*IF($A1671="", "0", INDEX(#REF!,MATCH($A1671,#REF!,0))),"")</f>
        <v/>
      </c>
      <c r="H1671" s="72" t="str">
        <f>IFERROR(INDEX(#REF!,MATCH(INDEX(#REF!,MATCH($A1671,#REF!,0)),#REF!,0),'Recurrent profile helpers'!H$2)*IF($A1671="", "0", INDEX(#REF!,MATCH($A1671,#REF!,0))),"")</f>
        <v/>
      </c>
      <c r="I1671" s="72" t="str">
        <f>IFERROR(INDEX(#REF!,MATCH(INDEX(#REF!,MATCH($A1671,#REF!,0)),#REF!,0),'Recurrent profile helpers'!I$2)*IF($A1671="", "0", INDEX(#REF!,MATCH($A1671,#REF!,0))),"")</f>
        <v/>
      </c>
      <c r="J1671" s="72" t="str">
        <f>IFERROR(INDEX(#REF!,MATCH(INDEX(#REF!,MATCH($A1671,#REF!,0)),#REF!,0),'Recurrent profile helpers'!J$2)*IF($A1671="", "0", INDEX(#REF!,MATCH($A1671,#REF!,0))),"")</f>
        <v/>
      </c>
      <c r="K1671" s="72" t="str">
        <f>IFERROR(INDEX(#REF!,MATCH(INDEX(#REF!,MATCH($A1671,#REF!,0)),#REF!,0),'Recurrent profile helpers'!K$2)*IF($A1671="", "0", INDEX(#REF!,MATCH($A1671,#REF!,0))),"")</f>
        <v/>
      </c>
      <c r="L1671" s="72" t="str">
        <f>IFERROR(INDEX(#REF!,MATCH(INDEX(#REF!,MATCH($A1671,#REF!,0)),#REF!,0),'Recurrent profile helpers'!L$2)*IF($A1671="", "0", INDEX(#REF!,MATCH($A1671,#REF!,0))),"")</f>
        <v/>
      </c>
      <c r="M1671" s="72" t="str">
        <f>IFERROR(INDEX(#REF!,MATCH(INDEX(#REF!,MATCH($A1671,#REF!,0)),#REF!,0),'Recurrent profile helpers'!M$2)*IF($A1671="", "0", INDEX(#REF!,MATCH($A1671,#REF!,0))),"")</f>
        <v/>
      </c>
      <c r="N1671" s="72" t="str">
        <f>IFERROR(INDEX(#REF!,MATCH(INDEX(#REF!,MATCH($A1671,#REF!,0)),#REF!,0),'Recurrent profile helpers'!N$2)*IF($A1671="", "0", INDEX(#REF!,MATCH($A1671,#REF!,0))),"")</f>
        <v/>
      </c>
    </row>
    <row r="1672" spans="1:14">
      <c r="A1672" t="str">
        <f t="array" ref="A1672">IFERROR(INDEX(#REF!, SMALL(IF((MID(#REF!,2,1)="."),ROW($A$6:$A$4897)-ROW($A$6)+1,IF((MID(#REF!,3,1)="."),ROW($A$6:$A$4892)-ROW($A$6)+1)), ROW(1670:1670))),"" )</f>
        <v/>
      </c>
      <c r="B1672" s="72" t="str">
        <f>IF($A1672="", "", INDEX(#REF!,MATCH($A1672,#REF!,0)))</f>
        <v/>
      </c>
      <c r="C1672" s="72" t="str">
        <f>IFERROR(INDEX(#REF!,MATCH(INDEX(#REF!,MATCH($A1672,#REF!,0)),#REF!,0),'Recurrent profile helpers'!C$2)*IF($A1672="", "0", INDEX(#REF!,MATCH($A1672,#REF!,0))),"")</f>
        <v/>
      </c>
      <c r="D1672" s="72" t="str">
        <f>IFERROR(INDEX(#REF!,MATCH(INDEX(#REF!,MATCH($A1672,#REF!,0)),#REF!,0),'Recurrent profile helpers'!D$2)*IF($A1672="", "0", INDEX(#REF!,MATCH($A1672,#REF!,0))),"")</f>
        <v/>
      </c>
      <c r="E1672" s="72" t="str">
        <f>IFERROR(INDEX(#REF!,MATCH(INDEX(#REF!,MATCH($A1672,#REF!,0)),#REF!,0),'Recurrent profile helpers'!E$2)*IF($A1672="", "0", INDEX(#REF!,MATCH($A1672,#REF!,0))),"")</f>
        <v/>
      </c>
      <c r="F1672" s="72" t="str">
        <f>IFERROR(INDEX(#REF!,MATCH(INDEX(#REF!,MATCH($A1672,#REF!,0)),#REF!,0),'Recurrent profile helpers'!F$2)*IF($A1672="", "0", INDEX(#REF!,MATCH($A1672,#REF!,0))),"")</f>
        <v/>
      </c>
      <c r="G1672" s="72" t="str">
        <f>IFERROR(INDEX(#REF!,MATCH(INDEX(#REF!,MATCH($A1672,#REF!,0)),#REF!,0),'Recurrent profile helpers'!G$2)*IF($A1672="", "0", INDEX(#REF!,MATCH($A1672,#REF!,0))),"")</f>
        <v/>
      </c>
      <c r="H1672" s="72" t="str">
        <f>IFERROR(INDEX(#REF!,MATCH(INDEX(#REF!,MATCH($A1672,#REF!,0)),#REF!,0),'Recurrent profile helpers'!H$2)*IF($A1672="", "0", INDEX(#REF!,MATCH($A1672,#REF!,0))),"")</f>
        <v/>
      </c>
      <c r="I1672" s="72" t="str">
        <f>IFERROR(INDEX(#REF!,MATCH(INDEX(#REF!,MATCH($A1672,#REF!,0)),#REF!,0),'Recurrent profile helpers'!I$2)*IF($A1672="", "0", INDEX(#REF!,MATCH($A1672,#REF!,0))),"")</f>
        <v/>
      </c>
      <c r="J1672" s="72" t="str">
        <f>IFERROR(INDEX(#REF!,MATCH(INDEX(#REF!,MATCH($A1672,#REF!,0)),#REF!,0),'Recurrent profile helpers'!J$2)*IF($A1672="", "0", INDEX(#REF!,MATCH($A1672,#REF!,0))),"")</f>
        <v/>
      </c>
      <c r="K1672" s="72" t="str">
        <f>IFERROR(INDEX(#REF!,MATCH(INDEX(#REF!,MATCH($A1672,#REF!,0)),#REF!,0),'Recurrent profile helpers'!K$2)*IF($A1672="", "0", INDEX(#REF!,MATCH($A1672,#REF!,0))),"")</f>
        <v/>
      </c>
      <c r="L1672" s="72" t="str">
        <f>IFERROR(INDEX(#REF!,MATCH(INDEX(#REF!,MATCH($A1672,#REF!,0)),#REF!,0),'Recurrent profile helpers'!L$2)*IF($A1672="", "0", INDEX(#REF!,MATCH($A1672,#REF!,0))),"")</f>
        <v/>
      </c>
      <c r="M1672" s="72" t="str">
        <f>IFERROR(INDEX(#REF!,MATCH(INDEX(#REF!,MATCH($A1672,#REF!,0)),#REF!,0),'Recurrent profile helpers'!M$2)*IF($A1672="", "0", INDEX(#REF!,MATCH($A1672,#REF!,0))),"")</f>
        <v/>
      </c>
      <c r="N1672" s="72" t="str">
        <f>IFERROR(INDEX(#REF!,MATCH(INDEX(#REF!,MATCH($A1672,#REF!,0)),#REF!,0),'Recurrent profile helpers'!N$2)*IF($A1672="", "0", INDEX(#REF!,MATCH($A1672,#REF!,0))),"")</f>
        <v/>
      </c>
    </row>
    <row r="1673" spans="1:14">
      <c r="A1673" t="str">
        <f t="array" ref="A1673">IFERROR(INDEX(#REF!, SMALL(IF((MID(#REF!,2,1)="."),ROW($A$6:$A$4897)-ROW($A$6)+1,IF((MID(#REF!,3,1)="."),ROW($A$6:$A$4892)-ROW($A$6)+1)), ROW(1671:1671))),"" )</f>
        <v/>
      </c>
      <c r="B1673" s="72" t="str">
        <f>IF($A1673="", "", INDEX(#REF!,MATCH($A1673,#REF!,0)))</f>
        <v/>
      </c>
      <c r="C1673" s="72" t="str">
        <f>IFERROR(INDEX(#REF!,MATCH(INDEX(#REF!,MATCH($A1673,#REF!,0)),#REF!,0),'Recurrent profile helpers'!C$2)*IF($A1673="", "0", INDEX(#REF!,MATCH($A1673,#REF!,0))),"")</f>
        <v/>
      </c>
      <c r="D1673" s="72" t="str">
        <f>IFERROR(INDEX(#REF!,MATCH(INDEX(#REF!,MATCH($A1673,#REF!,0)),#REF!,0),'Recurrent profile helpers'!D$2)*IF($A1673="", "0", INDEX(#REF!,MATCH($A1673,#REF!,0))),"")</f>
        <v/>
      </c>
      <c r="E1673" s="72" t="str">
        <f>IFERROR(INDEX(#REF!,MATCH(INDEX(#REF!,MATCH($A1673,#REF!,0)),#REF!,0),'Recurrent profile helpers'!E$2)*IF($A1673="", "0", INDEX(#REF!,MATCH($A1673,#REF!,0))),"")</f>
        <v/>
      </c>
      <c r="F1673" s="72" t="str">
        <f>IFERROR(INDEX(#REF!,MATCH(INDEX(#REF!,MATCH($A1673,#REF!,0)),#REF!,0),'Recurrent profile helpers'!F$2)*IF($A1673="", "0", INDEX(#REF!,MATCH($A1673,#REF!,0))),"")</f>
        <v/>
      </c>
      <c r="G1673" s="72" t="str">
        <f>IFERROR(INDEX(#REF!,MATCH(INDEX(#REF!,MATCH($A1673,#REF!,0)),#REF!,0),'Recurrent profile helpers'!G$2)*IF($A1673="", "0", INDEX(#REF!,MATCH($A1673,#REF!,0))),"")</f>
        <v/>
      </c>
      <c r="H1673" s="72" t="str">
        <f>IFERROR(INDEX(#REF!,MATCH(INDEX(#REF!,MATCH($A1673,#REF!,0)),#REF!,0),'Recurrent profile helpers'!H$2)*IF($A1673="", "0", INDEX(#REF!,MATCH($A1673,#REF!,0))),"")</f>
        <v/>
      </c>
      <c r="I1673" s="72" t="str">
        <f>IFERROR(INDEX(#REF!,MATCH(INDEX(#REF!,MATCH($A1673,#REF!,0)),#REF!,0),'Recurrent profile helpers'!I$2)*IF($A1673="", "0", INDEX(#REF!,MATCH($A1673,#REF!,0))),"")</f>
        <v/>
      </c>
      <c r="J1673" s="72" t="str">
        <f>IFERROR(INDEX(#REF!,MATCH(INDEX(#REF!,MATCH($A1673,#REF!,0)),#REF!,0),'Recurrent profile helpers'!J$2)*IF($A1673="", "0", INDEX(#REF!,MATCH($A1673,#REF!,0))),"")</f>
        <v/>
      </c>
      <c r="K1673" s="72" t="str">
        <f>IFERROR(INDEX(#REF!,MATCH(INDEX(#REF!,MATCH($A1673,#REF!,0)),#REF!,0),'Recurrent profile helpers'!K$2)*IF($A1673="", "0", INDEX(#REF!,MATCH($A1673,#REF!,0))),"")</f>
        <v/>
      </c>
      <c r="L1673" s="72" t="str">
        <f>IFERROR(INDEX(#REF!,MATCH(INDEX(#REF!,MATCH($A1673,#REF!,0)),#REF!,0),'Recurrent profile helpers'!L$2)*IF($A1673="", "0", INDEX(#REF!,MATCH($A1673,#REF!,0))),"")</f>
        <v/>
      </c>
      <c r="M1673" s="72" t="str">
        <f>IFERROR(INDEX(#REF!,MATCH(INDEX(#REF!,MATCH($A1673,#REF!,0)),#REF!,0),'Recurrent profile helpers'!M$2)*IF($A1673="", "0", INDEX(#REF!,MATCH($A1673,#REF!,0))),"")</f>
        <v/>
      </c>
      <c r="N1673" s="72" t="str">
        <f>IFERROR(INDEX(#REF!,MATCH(INDEX(#REF!,MATCH($A1673,#REF!,0)),#REF!,0),'Recurrent profile helpers'!N$2)*IF($A1673="", "0", INDEX(#REF!,MATCH($A1673,#REF!,0))),"")</f>
        <v/>
      </c>
    </row>
    <row r="1674" spans="1:14">
      <c r="A1674" t="str">
        <f t="array" ref="A1674">IFERROR(INDEX(#REF!, SMALL(IF((MID(#REF!,2,1)="."),ROW($A$6:$A$4897)-ROW($A$6)+1,IF((MID(#REF!,3,1)="."),ROW($A$6:$A$4892)-ROW($A$6)+1)), ROW(1672:1672))),"" )</f>
        <v/>
      </c>
      <c r="B1674" s="72" t="str">
        <f>IF($A1674="", "", INDEX(#REF!,MATCH($A1674,#REF!,0)))</f>
        <v/>
      </c>
      <c r="C1674" s="72" t="str">
        <f>IFERROR(INDEX(#REF!,MATCH(INDEX(#REF!,MATCH($A1674,#REF!,0)),#REF!,0),'Recurrent profile helpers'!C$2)*IF($A1674="", "0", INDEX(#REF!,MATCH($A1674,#REF!,0))),"")</f>
        <v/>
      </c>
      <c r="D1674" s="72" t="str">
        <f>IFERROR(INDEX(#REF!,MATCH(INDEX(#REF!,MATCH($A1674,#REF!,0)),#REF!,0),'Recurrent profile helpers'!D$2)*IF($A1674="", "0", INDEX(#REF!,MATCH($A1674,#REF!,0))),"")</f>
        <v/>
      </c>
      <c r="E1674" s="72" t="str">
        <f>IFERROR(INDEX(#REF!,MATCH(INDEX(#REF!,MATCH($A1674,#REF!,0)),#REF!,0),'Recurrent profile helpers'!E$2)*IF($A1674="", "0", INDEX(#REF!,MATCH($A1674,#REF!,0))),"")</f>
        <v/>
      </c>
      <c r="F1674" s="72" t="str">
        <f>IFERROR(INDEX(#REF!,MATCH(INDEX(#REF!,MATCH($A1674,#REF!,0)),#REF!,0),'Recurrent profile helpers'!F$2)*IF($A1674="", "0", INDEX(#REF!,MATCH($A1674,#REF!,0))),"")</f>
        <v/>
      </c>
      <c r="G1674" s="72" t="str">
        <f>IFERROR(INDEX(#REF!,MATCH(INDEX(#REF!,MATCH($A1674,#REF!,0)),#REF!,0),'Recurrent profile helpers'!G$2)*IF($A1674="", "0", INDEX(#REF!,MATCH($A1674,#REF!,0))),"")</f>
        <v/>
      </c>
      <c r="H1674" s="72" t="str">
        <f>IFERROR(INDEX(#REF!,MATCH(INDEX(#REF!,MATCH($A1674,#REF!,0)),#REF!,0),'Recurrent profile helpers'!H$2)*IF($A1674="", "0", INDEX(#REF!,MATCH($A1674,#REF!,0))),"")</f>
        <v/>
      </c>
      <c r="I1674" s="72" t="str">
        <f>IFERROR(INDEX(#REF!,MATCH(INDEX(#REF!,MATCH($A1674,#REF!,0)),#REF!,0),'Recurrent profile helpers'!I$2)*IF($A1674="", "0", INDEX(#REF!,MATCH($A1674,#REF!,0))),"")</f>
        <v/>
      </c>
      <c r="J1674" s="72" t="str">
        <f>IFERROR(INDEX(#REF!,MATCH(INDEX(#REF!,MATCH($A1674,#REF!,0)),#REF!,0),'Recurrent profile helpers'!J$2)*IF($A1674="", "0", INDEX(#REF!,MATCH($A1674,#REF!,0))),"")</f>
        <v/>
      </c>
      <c r="K1674" s="72" t="str">
        <f>IFERROR(INDEX(#REF!,MATCH(INDEX(#REF!,MATCH($A1674,#REF!,0)),#REF!,0),'Recurrent profile helpers'!K$2)*IF($A1674="", "0", INDEX(#REF!,MATCH($A1674,#REF!,0))),"")</f>
        <v/>
      </c>
      <c r="L1674" s="72" t="str">
        <f>IFERROR(INDEX(#REF!,MATCH(INDEX(#REF!,MATCH($A1674,#REF!,0)),#REF!,0),'Recurrent profile helpers'!L$2)*IF($A1674="", "0", INDEX(#REF!,MATCH($A1674,#REF!,0))),"")</f>
        <v/>
      </c>
      <c r="M1674" s="72" t="str">
        <f>IFERROR(INDEX(#REF!,MATCH(INDEX(#REF!,MATCH($A1674,#REF!,0)),#REF!,0),'Recurrent profile helpers'!M$2)*IF($A1674="", "0", INDEX(#REF!,MATCH($A1674,#REF!,0))),"")</f>
        <v/>
      </c>
      <c r="N1674" s="72" t="str">
        <f>IFERROR(INDEX(#REF!,MATCH(INDEX(#REF!,MATCH($A1674,#REF!,0)),#REF!,0),'Recurrent profile helpers'!N$2)*IF($A1674="", "0", INDEX(#REF!,MATCH($A1674,#REF!,0))),"")</f>
        <v/>
      </c>
    </row>
    <row r="1675" spans="1:14">
      <c r="A1675" t="str">
        <f t="array" ref="A1675">IFERROR(INDEX(#REF!, SMALL(IF((MID(#REF!,2,1)="."),ROW($A$6:$A$4897)-ROW($A$6)+1,IF((MID(#REF!,3,1)="."),ROW($A$6:$A$4892)-ROW($A$6)+1)), ROW(1673:1673))),"" )</f>
        <v/>
      </c>
      <c r="B1675" s="72" t="str">
        <f>IF($A1675="", "", INDEX(#REF!,MATCH($A1675,#REF!,0)))</f>
        <v/>
      </c>
      <c r="C1675" s="72" t="str">
        <f>IFERROR(INDEX(#REF!,MATCH(INDEX(#REF!,MATCH($A1675,#REF!,0)),#REF!,0),'Recurrent profile helpers'!C$2)*IF($A1675="", "0", INDEX(#REF!,MATCH($A1675,#REF!,0))),"")</f>
        <v/>
      </c>
      <c r="D1675" s="72" t="str">
        <f>IFERROR(INDEX(#REF!,MATCH(INDEX(#REF!,MATCH($A1675,#REF!,0)),#REF!,0),'Recurrent profile helpers'!D$2)*IF($A1675="", "0", INDEX(#REF!,MATCH($A1675,#REF!,0))),"")</f>
        <v/>
      </c>
      <c r="E1675" s="72" t="str">
        <f>IFERROR(INDEX(#REF!,MATCH(INDEX(#REF!,MATCH($A1675,#REF!,0)),#REF!,0),'Recurrent profile helpers'!E$2)*IF($A1675="", "0", INDEX(#REF!,MATCH($A1675,#REF!,0))),"")</f>
        <v/>
      </c>
      <c r="F1675" s="72" t="str">
        <f>IFERROR(INDEX(#REF!,MATCH(INDEX(#REF!,MATCH($A1675,#REF!,0)),#REF!,0),'Recurrent profile helpers'!F$2)*IF($A1675="", "0", INDEX(#REF!,MATCH($A1675,#REF!,0))),"")</f>
        <v/>
      </c>
      <c r="G1675" s="72" t="str">
        <f>IFERROR(INDEX(#REF!,MATCH(INDEX(#REF!,MATCH($A1675,#REF!,0)),#REF!,0),'Recurrent profile helpers'!G$2)*IF($A1675="", "0", INDEX(#REF!,MATCH($A1675,#REF!,0))),"")</f>
        <v/>
      </c>
      <c r="H1675" s="72" t="str">
        <f>IFERROR(INDEX(#REF!,MATCH(INDEX(#REF!,MATCH($A1675,#REF!,0)),#REF!,0),'Recurrent profile helpers'!H$2)*IF($A1675="", "0", INDEX(#REF!,MATCH($A1675,#REF!,0))),"")</f>
        <v/>
      </c>
      <c r="I1675" s="72" t="str">
        <f>IFERROR(INDEX(#REF!,MATCH(INDEX(#REF!,MATCH($A1675,#REF!,0)),#REF!,0),'Recurrent profile helpers'!I$2)*IF($A1675="", "0", INDEX(#REF!,MATCH($A1675,#REF!,0))),"")</f>
        <v/>
      </c>
      <c r="J1675" s="72" t="str">
        <f>IFERROR(INDEX(#REF!,MATCH(INDEX(#REF!,MATCH($A1675,#REF!,0)),#REF!,0),'Recurrent profile helpers'!J$2)*IF($A1675="", "0", INDEX(#REF!,MATCH($A1675,#REF!,0))),"")</f>
        <v/>
      </c>
      <c r="K1675" s="72" t="str">
        <f>IFERROR(INDEX(#REF!,MATCH(INDEX(#REF!,MATCH($A1675,#REF!,0)),#REF!,0),'Recurrent profile helpers'!K$2)*IF($A1675="", "0", INDEX(#REF!,MATCH($A1675,#REF!,0))),"")</f>
        <v/>
      </c>
      <c r="L1675" s="72" t="str">
        <f>IFERROR(INDEX(#REF!,MATCH(INDEX(#REF!,MATCH($A1675,#REF!,0)),#REF!,0),'Recurrent profile helpers'!L$2)*IF($A1675="", "0", INDEX(#REF!,MATCH($A1675,#REF!,0))),"")</f>
        <v/>
      </c>
      <c r="M1675" s="72" t="str">
        <f>IFERROR(INDEX(#REF!,MATCH(INDEX(#REF!,MATCH($A1675,#REF!,0)),#REF!,0),'Recurrent profile helpers'!M$2)*IF($A1675="", "0", INDEX(#REF!,MATCH($A1675,#REF!,0))),"")</f>
        <v/>
      </c>
      <c r="N1675" s="72" t="str">
        <f>IFERROR(INDEX(#REF!,MATCH(INDEX(#REF!,MATCH($A1675,#REF!,0)),#REF!,0),'Recurrent profile helpers'!N$2)*IF($A1675="", "0", INDEX(#REF!,MATCH($A1675,#REF!,0))),"")</f>
        <v/>
      </c>
    </row>
    <row r="1676" spans="1:14">
      <c r="A1676" t="str">
        <f t="array" ref="A1676">IFERROR(INDEX(#REF!, SMALL(IF((MID(#REF!,2,1)="."),ROW($A$6:$A$4897)-ROW($A$6)+1,IF((MID(#REF!,3,1)="."),ROW($A$6:$A$4892)-ROW($A$6)+1)), ROW(1674:1674))),"" )</f>
        <v/>
      </c>
      <c r="B1676" s="72" t="str">
        <f>IF($A1676="", "", INDEX(#REF!,MATCH($A1676,#REF!,0)))</f>
        <v/>
      </c>
      <c r="C1676" s="72" t="str">
        <f>IFERROR(INDEX(#REF!,MATCH(INDEX(#REF!,MATCH($A1676,#REF!,0)),#REF!,0),'Recurrent profile helpers'!C$2)*IF($A1676="", "0", INDEX(#REF!,MATCH($A1676,#REF!,0))),"")</f>
        <v/>
      </c>
      <c r="D1676" s="72" t="str">
        <f>IFERROR(INDEX(#REF!,MATCH(INDEX(#REF!,MATCH($A1676,#REF!,0)),#REF!,0),'Recurrent profile helpers'!D$2)*IF($A1676="", "0", INDEX(#REF!,MATCH($A1676,#REF!,0))),"")</f>
        <v/>
      </c>
      <c r="E1676" s="72" t="str">
        <f>IFERROR(INDEX(#REF!,MATCH(INDEX(#REF!,MATCH($A1676,#REF!,0)),#REF!,0),'Recurrent profile helpers'!E$2)*IF($A1676="", "0", INDEX(#REF!,MATCH($A1676,#REF!,0))),"")</f>
        <v/>
      </c>
      <c r="F1676" s="72" t="str">
        <f>IFERROR(INDEX(#REF!,MATCH(INDEX(#REF!,MATCH($A1676,#REF!,0)),#REF!,0),'Recurrent profile helpers'!F$2)*IF($A1676="", "0", INDEX(#REF!,MATCH($A1676,#REF!,0))),"")</f>
        <v/>
      </c>
      <c r="G1676" s="72" t="str">
        <f>IFERROR(INDEX(#REF!,MATCH(INDEX(#REF!,MATCH($A1676,#REF!,0)),#REF!,0),'Recurrent profile helpers'!G$2)*IF($A1676="", "0", INDEX(#REF!,MATCH($A1676,#REF!,0))),"")</f>
        <v/>
      </c>
      <c r="H1676" s="72" t="str">
        <f>IFERROR(INDEX(#REF!,MATCH(INDEX(#REF!,MATCH($A1676,#REF!,0)),#REF!,0),'Recurrent profile helpers'!H$2)*IF($A1676="", "0", INDEX(#REF!,MATCH($A1676,#REF!,0))),"")</f>
        <v/>
      </c>
      <c r="I1676" s="72" t="str">
        <f>IFERROR(INDEX(#REF!,MATCH(INDEX(#REF!,MATCH($A1676,#REF!,0)),#REF!,0),'Recurrent profile helpers'!I$2)*IF($A1676="", "0", INDEX(#REF!,MATCH($A1676,#REF!,0))),"")</f>
        <v/>
      </c>
      <c r="J1676" s="72" t="str">
        <f>IFERROR(INDEX(#REF!,MATCH(INDEX(#REF!,MATCH($A1676,#REF!,0)),#REF!,0),'Recurrent profile helpers'!J$2)*IF($A1676="", "0", INDEX(#REF!,MATCH($A1676,#REF!,0))),"")</f>
        <v/>
      </c>
      <c r="K1676" s="72" t="str">
        <f>IFERROR(INDEX(#REF!,MATCH(INDEX(#REF!,MATCH($A1676,#REF!,0)),#REF!,0),'Recurrent profile helpers'!K$2)*IF($A1676="", "0", INDEX(#REF!,MATCH($A1676,#REF!,0))),"")</f>
        <v/>
      </c>
      <c r="L1676" s="72" t="str">
        <f>IFERROR(INDEX(#REF!,MATCH(INDEX(#REF!,MATCH($A1676,#REF!,0)),#REF!,0),'Recurrent profile helpers'!L$2)*IF($A1676="", "0", INDEX(#REF!,MATCH($A1676,#REF!,0))),"")</f>
        <v/>
      </c>
      <c r="M1676" s="72" t="str">
        <f>IFERROR(INDEX(#REF!,MATCH(INDEX(#REF!,MATCH($A1676,#REF!,0)),#REF!,0),'Recurrent profile helpers'!M$2)*IF($A1676="", "0", INDEX(#REF!,MATCH($A1676,#REF!,0))),"")</f>
        <v/>
      </c>
      <c r="N1676" s="72" t="str">
        <f>IFERROR(INDEX(#REF!,MATCH(INDEX(#REF!,MATCH($A1676,#REF!,0)),#REF!,0),'Recurrent profile helpers'!N$2)*IF($A1676="", "0", INDEX(#REF!,MATCH($A1676,#REF!,0))),"")</f>
        <v/>
      </c>
    </row>
    <row r="1677" spans="1:14">
      <c r="A1677" t="str">
        <f t="array" ref="A1677">IFERROR(INDEX(#REF!, SMALL(IF((MID(#REF!,2,1)="."),ROW($A$6:$A$4897)-ROW($A$6)+1,IF((MID(#REF!,3,1)="."),ROW($A$6:$A$4892)-ROW($A$6)+1)), ROW(1675:1675))),"" )</f>
        <v/>
      </c>
      <c r="B1677" s="72" t="str">
        <f>IF($A1677="", "", INDEX(#REF!,MATCH($A1677,#REF!,0)))</f>
        <v/>
      </c>
      <c r="C1677" s="72" t="str">
        <f>IFERROR(INDEX(#REF!,MATCH(INDEX(#REF!,MATCH($A1677,#REF!,0)),#REF!,0),'Recurrent profile helpers'!C$2)*IF($A1677="", "0", INDEX(#REF!,MATCH($A1677,#REF!,0))),"")</f>
        <v/>
      </c>
      <c r="D1677" s="72" t="str">
        <f>IFERROR(INDEX(#REF!,MATCH(INDEX(#REF!,MATCH($A1677,#REF!,0)),#REF!,0),'Recurrent profile helpers'!D$2)*IF($A1677="", "0", INDEX(#REF!,MATCH($A1677,#REF!,0))),"")</f>
        <v/>
      </c>
      <c r="E1677" s="72" t="str">
        <f>IFERROR(INDEX(#REF!,MATCH(INDEX(#REF!,MATCH($A1677,#REF!,0)),#REF!,0),'Recurrent profile helpers'!E$2)*IF($A1677="", "0", INDEX(#REF!,MATCH($A1677,#REF!,0))),"")</f>
        <v/>
      </c>
      <c r="F1677" s="72" t="str">
        <f>IFERROR(INDEX(#REF!,MATCH(INDEX(#REF!,MATCH($A1677,#REF!,0)),#REF!,0),'Recurrent profile helpers'!F$2)*IF($A1677="", "0", INDEX(#REF!,MATCH($A1677,#REF!,0))),"")</f>
        <v/>
      </c>
      <c r="G1677" s="72" t="str">
        <f>IFERROR(INDEX(#REF!,MATCH(INDEX(#REF!,MATCH($A1677,#REF!,0)),#REF!,0),'Recurrent profile helpers'!G$2)*IF($A1677="", "0", INDEX(#REF!,MATCH($A1677,#REF!,0))),"")</f>
        <v/>
      </c>
      <c r="H1677" s="72" t="str">
        <f>IFERROR(INDEX(#REF!,MATCH(INDEX(#REF!,MATCH($A1677,#REF!,0)),#REF!,0),'Recurrent profile helpers'!H$2)*IF($A1677="", "0", INDEX(#REF!,MATCH($A1677,#REF!,0))),"")</f>
        <v/>
      </c>
      <c r="I1677" s="72" t="str">
        <f>IFERROR(INDEX(#REF!,MATCH(INDEX(#REF!,MATCH($A1677,#REF!,0)),#REF!,0),'Recurrent profile helpers'!I$2)*IF($A1677="", "0", INDEX(#REF!,MATCH($A1677,#REF!,0))),"")</f>
        <v/>
      </c>
      <c r="J1677" s="72" t="str">
        <f>IFERROR(INDEX(#REF!,MATCH(INDEX(#REF!,MATCH($A1677,#REF!,0)),#REF!,0),'Recurrent profile helpers'!J$2)*IF($A1677="", "0", INDEX(#REF!,MATCH($A1677,#REF!,0))),"")</f>
        <v/>
      </c>
      <c r="K1677" s="72" t="str">
        <f>IFERROR(INDEX(#REF!,MATCH(INDEX(#REF!,MATCH($A1677,#REF!,0)),#REF!,0),'Recurrent profile helpers'!K$2)*IF($A1677="", "0", INDEX(#REF!,MATCH($A1677,#REF!,0))),"")</f>
        <v/>
      </c>
      <c r="L1677" s="72" t="str">
        <f>IFERROR(INDEX(#REF!,MATCH(INDEX(#REF!,MATCH($A1677,#REF!,0)),#REF!,0),'Recurrent profile helpers'!L$2)*IF($A1677="", "0", INDEX(#REF!,MATCH($A1677,#REF!,0))),"")</f>
        <v/>
      </c>
      <c r="M1677" s="72" t="str">
        <f>IFERROR(INDEX(#REF!,MATCH(INDEX(#REF!,MATCH($A1677,#REF!,0)),#REF!,0),'Recurrent profile helpers'!M$2)*IF($A1677="", "0", INDEX(#REF!,MATCH($A1677,#REF!,0))),"")</f>
        <v/>
      </c>
      <c r="N1677" s="72" t="str">
        <f>IFERROR(INDEX(#REF!,MATCH(INDEX(#REF!,MATCH($A1677,#REF!,0)),#REF!,0),'Recurrent profile helpers'!N$2)*IF($A1677="", "0", INDEX(#REF!,MATCH($A1677,#REF!,0))),"")</f>
        <v/>
      </c>
    </row>
    <row r="1678" spans="1:14">
      <c r="A1678" t="str">
        <f t="array" ref="A1678">IFERROR(INDEX(#REF!, SMALL(IF((MID(#REF!,2,1)="."),ROW($A$6:$A$4897)-ROW($A$6)+1,IF((MID(#REF!,3,1)="."),ROW($A$6:$A$4892)-ROW($A$6)+1)), ROW(1676:1676))),"" )</f>
        <v/>
      </c>
      <c r="B1678" s="72" t="str">
        <f>IF($A1678="", "", INDEX(#REF!,MATCH($A1678,#REF!,0)))</f>
        <v/>
      </c>
      <c r="C1678" s="72" t="str">
        <f>IFERROR(INDEX(#REF!,MATCH(INDEX(#REF!,MATCH($A1678,#REF!,0)),#REF!,0),'Recurrent profile helpers'!C$2)*IF($A1678="", "0", INDEX(#REF!,MATCH($A1678,#REF!,0))),"")</f>
        <v/>
      </c>
      <c r="D1678" s="72" t="str">
        <f>IFERROR(INDEX(#REF!,MATCH(INDEX(#REF!,MATCH($A1678,#REF!,0)),#REF!,0),'Recurrent profile helpers'!D$2)*IF($A1678="", "0", INDEX(#REF!,MATCH($A1678,#REF!,0))),"")</f>
        <v/>
      </c>
      <c r="E1678" s="72" t="str">
        <f>IFERROR(INDEX(#REF!,MATCH(INDEX(#REF!,MATCH($A1678,#REF!,0)),#REF!,0),'Recurrent profile helpers'!E$2)*IF($A1678="", "0", INDEX(#REF!,MATCH($A1678,#REF!,0))),"")</f>
        <v/>
      </c>
      <c r="F1678" s="72" t="str">
        <f>IFERROR(INDEX(#REF!,MATCH(INDEX(#REF!,MATCH($A1678,#REF!,0)),#REF!,0),'Recurrent profile helpers'!F$2)*IF($A1678="", "0", INDEX(#REF!,MATCH($A1678,#REF!,0))),"")</f>
        <v/>
      </c>
      <c r="G1678" s="72" t="str">
        <f>IFERROR(INDEX(#REF!,MATCH(INDEX(#REF!,MATCH($A1678,#REF!,0)),#REF!,0),'Recurrent profile helpers'!G$2)*IF($A1678="", "0", INDEX(#REF!,MATCH($A1678,#REF!,0))),"")</f>
        <v/>
      </c>
      <c r="H1678" s="72" t="str">
        <f>IFERROR(INDEX(#REF!,MATCH(INDEX(#REF!,MATCH($A1678,#REF!,0)),#REF!,0),'Recurrent profile helpers'!H$2)*IF($A1678="", "0", INDEX(#REF!,MATCH($A1678,#REF!,0))),"")</f>
        <v/>
      </c>
      <c r="I1678" s="72" t="str">
        <f>IFERROR(INDEX(#REF!,MATCH(INDEX(#REF!,MATCH($A1678,#REF!,0)),#REF!,0),'Recurrent profile helpers'!I$2)*IF($A1678="", "0", INDEX(#REF!,MATCH($A1678,#REF!,0))),"")</f>
        <v/>
      </c>
      <c r="J1678" s="72" t="str">
        <f>IFERROR(INDEX(#REF!,MATCH(INDEX(#REF!,MATCH($A1678,#REF!,0)),#REF!,0),'Recurrent profile helpers'!J$2)*IF($A1678="", "0", INDEX(#REF!,MATCH($A1678,#REF!,0))),"")</f>
        <v/>
      </c>
      <c r="K1678" s="72" t="str">
        <f>IFERROR(INDEX(#REF!,MATCH(INDEX(#REF!,MATCH($A1678,#REF!,0)),#REF!,0),'Recurrent profile helpers'!K$2)*IF($A1678="", "0", INDEX(#REF!,MATCH($A1678,#REF!,0))),"")</f>
        <v/>
      </c>
      <c r="L1678" s="72" t="str">
        <f>IFERROR(INDEX(#REF!,MATCH(INDEX(#REF!,MATCH($A1678,#REF!,0)),#REF!,0),'Recurrent profile helpers'!L$2)*IF($A1678="", "0", INDEX(#REF!,MATCH($A1678,#REF!,0))),"")</f>
        <v/>
      </c>
      <c r="M1678" s="72" t="str">
        <f>IFERROR(INDEX(#REF!,MATCH(INDEX(#REF!,MATCH($A1678,#REF!,0)),#REF!,0),'Recurrent profile helpers'!M$2)*IF($A1678="", "0", INDEX(#REF!,MATCH($A1678,#REF!,0))),"")</f>
        <v/>
      </c>
      <c r="N1678" s="72" t="str">
        <f>IFERROR(INDEX(#REF!,MATCH(INDEX(#REF!,MATCH($A1678,#REF!,0)),#REF!,0),'Recurrent profile helpers'!N$2)*IF($A1678="", "0", INDEX(#REF!,MATCH($A1678,#REF!,0))),"")</f>
        <v/>
      </c>
    </row>
    <row r="1679" spans="1:14">
      <c r="A1679" t="str">
        <f t="array" ref="A1679">IFERROR(INDEX(#REF!, SMALL(IF((MID(#REF!,2,1)="."),ROW($A$6:$A$4897)-ROW($A$6)+1,IF((MID(#REF!,3,1)="."),ROW($A$6:$A$4892)-ROW($A$6)+1)), ROW(1677:1677))),"" )</f>
        <v/>
      </c>
      <c r="B1679" s="72" t="str">
        <f>IF($A1679="", "", INDEX(#REF!,MATCH($A1679,#REF!,0)))</f>
        <v/>
      </c>
      <c r="C1679" s="72" t="str">
        <f>IFERROR(INDEX(#REF!,MATCH(INDEX(#REF!,MATCH($A1679,#REF!,0)),#REF!,0),'Recurrent profile helpers'!C$2)*IF($A1679="", "0", INDEX(#REF!,MATCH($A1679,#REF!,0))),"")</f>
        <v/>
      </c>
      <c r="D1679" s="72" t="str">
        <f>IFERROR(INDEX(#REF!,MATCH(INDEX(#REF!,MATCH($A1679,#REF!,0)),#REF!,0),'Recurrent profile helpers'!D$2)*IF($A1679="", "0", INDEX(#REF!,MATCH($A1679,#REF!,0))),"")</f>
        <v/>
      </c>
      <c r="E1679" s="72" t="str">
        <f>IFERROR(INDEX(#REF!,MATCH(INDEX(#REF!,MATCH($A1679,#REF!,0)),#REF!,0),'Recurrent profile helpers'!E$2)*IF($A1679="", "0", INDEX(#REF!,MATCH($A1679,#REF!,0))),"")</f>
        <v/>
      </c>
      <c r="F1679" s="72" t="str">
        <f>IFERROR(INDEX(#REF!,MATCH(INDEX(#REF!,MATCH($A1679,#REF!,0)),#REF!,0),'Recurrent profile helpers'!F$2)*IF($A1679="", "0", INDEX(#REF!,MATCH($A1679,#REF!,0))),"")</f>
        <v/>
      </c>
      <c r="G1679" s="72" t="str">
        <f>IFERROR(INDEX(#REF!,MATCH(INDEX(#REF!,MATCH($A1679,#REF!,0)),#REF!,0),'Recurrent profile helpers'!G$2)*IF($A1679="", "0", INDEX(#REF!,MATCH($A1679,#REF!,0))),"")</f>
        <v/>
      </c>
      <c r="H1679" s="72" t="str">
        <f>IFERROR(INDEX(#REF!,MATCH(INDEX(#REF!,MATCH($A1679,#REF!,0)),#REF!,0),'Recurrent profile helpers'!H$2)*IF($A1679="", "0", INDEX(#REF!,MATCH($A1679,#REF!,0))),"")</f>
        <v/>
      </c>
      <c r="I1679" s="72" t="str">
        <f>IFERROR(INDEX(#REF!,MATCH(INDEX(#REF!,MATCH($A1679,#REF!,0)),#REF!,0),'Recurrent profile helpers'!I$2)*IF($A1679="", "0", INDEX(#REF!,MATCH($A1679,#REF!,0))),"")</f>
        <v/>
      </c>
      <c r="J1679" s="72" t="str">
        <f>IFERROR(INDEX(#REF!,MATCH(INDEX(#REF!,MATCH($A1679,#REF!,0)),#REF!,0),'Recurrent profile helpers'!J$2)*IF($A1679="", "0", INDEX(#REF!,MATCH($A1679,#REF!,0))),"")</f>
        <v/>
      </c>
      <c r="K1679" s="72" t="str">
        <f>IFERROR(INDEX(#REF!,MATCH(INDEX(#REF!,MATCH($A1679,#REF!,0)),#REF!,0),'Recurrent profile helpers'!K$2)*IF($A1679="", "0", INDEX(#REF!,MATCH($A1679,#REF!,0))),"")</f>
        <v/>
      </c>
      <c r="L1679" s="72" t="str">
        <f>IFERROR(INDEX(#REF!,MATCH(INDEX(#REF!,MATCH($A1679,#REF!,0)),#REF!,0),'Recurrent profile helpers'!L$2)*IF($A1679="", "0", INDEX(#REF!,MATCH($A1679,#REF!,0))),"")</f>
        <v/>
      </c>
      <c r="M1679" s="72" t="str">
        <f>IFERROR(INDEX(#REF!,MATCH(INDEX(#REF!,MATCH($A1679,#REF!,0)),#REF!,0),'Recurrent profile helpers'!M$2)*IF($A1679="", "0", INDEX(#REF!,MATCH($A1679,#REF!,0))),"")</f>
        <v/>
      </c>
      <c r="N1679" s="72" t="str">
        <f>IFERROR(INDEX(#REF!,MATCH(INDEX(#REF!,MATCH($A1679,#REF!,0)),#REF!,0),'Recurrent profile helpers'!N$2)*IF($A1679="", "0", INDEX(#REF!,MATCH($A1679,#REF!,0))),"")</f>
        <v/>
      </c>
    </row>
    <row r="1680" spans="1:14">
      <c r="A1680" t="str">
        <f t="array" ref="A1680">IFERROR(INDEX(#REF!, SMALL(IF((MID(#REF!,2,1)="."),ROW($A$6:$A$4897)-ROW($A$6)+1,IF((MID(#REF!,3,1)="."),ROW($A$6:$A$4892)-ROW($A$6)+1)), ROW(1678:1678))),"" )</f>
        <v/>
      </c>
      <c r="B1680" s="72" t="str">
        <f>IF($A1680="", "", INDEX(#REF!,MATCH($A1680,#REF!,0)))</f>
        <v/>
      </c>
      <c r="C1680" s="72" t="str">
        <f>IFERROR(INDEX(#REF!,MATCH(INDEX(#REF!,MATCH($A1680,#REF!,0)),#REF!,0),'Recurrent profile helpers'!C$2)*IF($A1680="", "0", INDEX(#REF!,MATCH($A1680,#REF!,0))),"")</f>
        <v/>
      </c>
      <c r="D1680" s="72" t="str">
        <f>IFERROR(INDEX(#REF!,MATCH(INDEX(#REF!,MATCH($A1680,#REF!,0)),#REF!,0),'Recurrent profile helpers'!D$2)*IF($A1680="", "0", INDEX(#REF!,MATCH($A1680,#REF!,0))),"")</f>
        <v/>
      </c>
      <c r="E1680" s="72" t="str">
        <f>IFERROR(INDEX(#REF!,MATCH(INDEX(#REF!,MATCH($A1680,#REF!,0)),#REF!,0),'Recurrent profile helpers'!E$2)*IF($A1680="", "0", INDEX(#REF!,MATCH($A1680,#REF!,0))),"")</f>
        <v/>
      </c>
      <c r="F1680" s="72" t="str">
        <f>IFERROR(INDEX(#REF!,MATCH(INDEX(#REF!,MATCH($A1680,#REF!,0)),#REF!,0),'Recurrent profile helpers'!F$2)*IF($A1680="", "0", INDEX(#REF!,MATCH($A1680,#REF!,0))),"")</f>
        <v/>
      </c>
      <c r="G1680" s="72" t="str">
        <f>IFERROR(INDEX(#REF!,MATCH(INDEX(#REF!,MATCH($A1680,#REF!,0)),#REF!,0),'Recurrent profile helpers'!G$2)*IF($A1680="", "0", INDEX(#REF!,MATCH($A1680,#REF!,0))),"")</f>
        <v/>
      </c>
      <c r="H1680" s="72" t="str">
        <f>IFERROR(INDEX(#REF!,MATCH(INDEX(#REF!,MATCH($A1680,#REF!,0)),#REF!,0),'Recurrent profile helpers'!H$2)*IF($A1680="", "0", INDEX(#REF!,MATCH($A1680,#REF!,0))),"")</f>
        <v/>
      </c>
      <c r="I1680" s="72" t="str">
        <f>IFERROR(INDEX(#REF!,MATCH(INDEX(#REF!,MATCH($A1680,#REF!,0)),#REF!,0),'Recurrent profile helpers'!I$2)*IF($A1680="", "0", INDEX(#REF!,MATCH($A1680,#REF!,0))),"")</f>
        <v/>
      </c>
      <c r="J1680" s="72" t="str">
        <f>IFERROR(INDEX(#REF!,MATCH(INDEX(#REF!,MATCH($A1680,#REF!,0)),#REF!,0),'Recurrent profile helpers'!J$2)*IF($A1680="", "0", INDEX(#REF!,MATCH($A1680,#REF!,0))),"")</f>
        <v/>
      </c>
      <c r="K1680" s="72" t="str">
        <f>IFERROR(INDEX(#REF!,MATCH(INDEX(#REF!,MATCH($A1680,#REF!,0)),#REF!,0),'Recurrent profile helpers'!K$2)*IF($A1680="", "0", INDEX(#REF!,MATCH($A1680,#REF!,0))),"")</f>
        <v/>
      </c>
      <c r="L1680" s="72" t="str">
        <f>IFERROR(INDEX(#REF!,MATCH(INDEX(#REF!,MATCH($A1680,#REF!,0)),#REF!,0),'Recurrent profile helpers'!L$2)*IF($A1680="", "0", INDEX(#REF!,MATCH($A1680,#REF!,0))),"")</f>
        <v/>
      </c>
      <c r="M1680" s="72" t="str">
        <f>IFERROR(INDEX(#REF!,MATCH(INDEX(#REF!,MATCH($A1680,#REF!,0)),#REF!,0),'Recurrent profile helpers'!M$2)*IF($A1680="", "0", INDEX(#REF!,MATCH($A1680,#REF!,0))),"")</f>
        <v/>
      </c>
      <c r="N1680" s="72" t="str">
        <f>IFERROR(INDEX(#REF!,MATCH(INDEX(#REF!,MATCH($A1680,#REF!,0)),#REF!,0),'Recurrent profile helpers'!N$2)*IF($A1680="", "0", INDEX(#REF!,MATCH($A1680,#REF!,0))),"")</f>
        <v/>
      </c>
    </row>
    <row r="1681" spans="1:14">
      <c r="A1681" t="str">
        <f t="array" ref="A1681">IFERROR(INDEX(#REF!, SMALL(IF((MID(#REF!,2,1)="."),ROW($A$6:$A$4897)-ROW($A$6)+1,IF((MID(#REF!,3,1)="."),ROW($A$6:$A$4892)-ROW($A$6)+1)), ROW(1679:1679))),"" )</f>
        <v/>
      </c>
      <c r="B1681" s="72" t="str">
        <f>IF($A1681="", "", INDEX(#REF!,MATCH($A1681,#REF!,0)))</f>
        <v/>
      </c>
      <c r="C1681" s="72" t="str">
        <f>IFERROR(INDEX(#REF!,MATCH(INDEX(#REF!,MATCH($A1681,#REF!,0)),#REF!,0),'Recurrent profile helpers'!C$2)*IF($A1681="", "0", INDEX(#REF!,MATCH($A1681,#REF!,0))),"")</f>
        <v/>
      </c>
      <c r="D1681" s="72" t="str">
        <f>IFERROR(INDEX(#REF!,MATCH(INDEX(#REF!,MATCH($A1681,#REF!,0)),#REF!,0),'Recurrent profile helpers'!D$2)*IF($A1681="", "0", INDEX(#REF!,MATCH($A1681,#REF!,0))),"")</f>
        <v/>
      </c>
      <c r="E1681" s="72" t="str">
        <f>IFERROR(INDEX(#REF!,MATCH(INDEX(#REF!,MATCH($A1681,#REF!,0)),#REF!,0),'Recurrent profile helpers'!E$2)*IF($A1681="", "0", INDEX(#REF!,MATCH($A1681,#REF!,0))),"")</f>
        <v/>
      </c>
      <c r="F1681" s="72" t="str">
        <f>IFERROR(INDEX(#REF!,MATCH(INDEX(#REF!,MATCH($A1681,#REF!,0)),#REF!,0),'Recurrent profile helpers'!F$2)*IF($A1681="", "0", INDEX(#REF!,MATCH($A1681,#REF!,0))),"")</f>
        <v/>
      </c>
      <c r="G1681" s="72" t="str">
        <f>IFERROR(INDEX(#REF!,MATCH(INDEX(#REF!,MATCH($A1681,#REF!,0)),#REF!,0),'Recurrent profile helpers'!G$2)*IF($A1681="", "0", INDEX(#REF!,MATCH($A1681,#REF!,0))),"")</f>
        <v/>
      </c>
      <c r="H1681" s="72" t="str">
        <f>IFERROR(INDEX(#REF!,MATCH(INDEX(#REF!,MATCH($A1681,#REF!,0)),#REF!,0),'Recurrent profile helpers'!H$2)*IF($A1681="", "0", INDEX(#REF!,MATCH($A1681,#REF!,0))),"")</f>
        <v/>
      </c>
      <c r="I1681" s="72" t="str">
        <f>IFERROR(INDEX(#REF!,MATCH(INDEX(#REF!,MATCH($A1681,#REF!,0)),#REF!,0),'Recurrent profile helpers'!I$2)*IF($A1681="", "0", INDEX(#REF!,MATCH($A1681,#REF!,0))),"")</f>
        <v/>
      </c>
      <c r="J1681" s="72" t="str">
        <f>IFERROR(INDEX(#REF!,MATCH(INDEX(#REF!,MATCH($A1681,#REF!,0)),#REF!,0),'Recurrent profile helpers'!J$2)*IF($A1681="", "0", INDEX(#REF!,MATCH($A1681,#REF!,0))),"")</f>
        <v/>
      </c>
      <c r="K1681" s="72" t="str">
        <f>IFERROR(INDEX(#REF!,MATCH(INDEX(#REF!,MATCH($A1681,#REF!,0)),#REF!,0),'Recurrent profile helpers'!K$2)*IF($A1681="", "0", INDEX(#REF!,MATCH($A1681,#REF!,0))),"")</f>
        <v/>
      </c>
      <c r="L1681" s="72" t="str">
        <f>IFERROR(INDEX(#REF!,MATCH(INDEX(#REF!,MATCH($A1681,#REF!,0)),#REF!,0),'Recurrent profile helpers'!L$2)*IF($A1681="", "0", INDEX(#REF!,MATCH($A1681,#REF!,0))),"")</f>
        <v/>
      </c>
      <c r="M1681" s="72" t="str">
        <f>IFERROR(INDEX(#REF!,MATCH(INDEX(#REF!,MATCH($A1681,#REF!,0)),#REF!,0),'Recurrent profile helpers'!M$2)*IF($A1681="", "0", INDEX(#REF!,MATCH($A1681,#REF!,0))),"")</f>
        <v/>
      </c>
      <c r="N1681" s="72" t="str">
        <f>IFERROR(INDEX(#REF!,MATCH(INDEX(#REF!,MATCH($A1681,#REF!,0)),#REF!,0),'Recurrent profile helpers'!N$2)*IF($A1681="", "0", INDEX(#REF!,MATCH($A1681,#REF!,0))),"")</f>
        <v/>
      </c>
    </row>
    <row r="1682" spans="1:14">
      <c r="A1682" t="str">
        <f t="array" ref="A1682">IFERROR(INDEX(#REF!, SMALL(IF((MID(#REF!,2,1)="."),ROW($A$6:$A$4897)-ROW($A$6)+1,IF((MID(#REF!,3,1)="."),ROW($A$6:$A$4892)-ROW($A$6)+1)), ROW(1680:1680))),"" )</f>
        <v/>
      </c>
      <c r="B1682" s="72" t="str">
        <f>IF($A1682="", "", INDEX(#REF!,MATCH($A1682,#REF!,0)))</f>
        <v/>
      </c>
      <c r="C1682" s="72" t="str">
        <f>IFERROR(INDEX(#REF!,MATCH(INDEX(#REF!,MATCH($A1682,#REF!,0)),#REF!,0),'Recurrent profile helpers'!C$2)*IF($A1682="", "0", INDEX(#REF!,MATCH($A1682,#REF!,0))),"")</f>
        <v/>
      </c>
      <c r="D1682" s="72" t="str">
        <f>IFERROR(INDEX(#REF!,MATCH(INDEX(#REF!,MATCH($A1682,#REF!,0)),#REF!,0),'Recurrent profile helpers'!D$2)*IF($A1682="", "0", INDEX(#REF!,MATCH($A1682,#REF!,0))),"")</f>
        <v/>
      </c>
      <c r="E1682" s="72" t="str">
        <f>IFERROR(INDEX(#REF!,MATCH(INDEX(#REF!,MATCH($A1682,#REF!,0)),#REF!,0),'Recurrent profile helpers'!E$2)*IF($A1682="", "0", INDEX(#REF!,MATCH($A1682,#REF!,0))),"")</f>
        <v/>
      </c>
      <c r="F1682" s="72" t="str">
        <f>IFERROR(INDEX(#REF!,MATCH(INDEX(#REF!,MATCH($A1682,#REF!,0)),#REF!,0),'Recurrent profile helpers'!F$2)*IF($A1682="", "0", INDEX(#REF!,MATCH($A1682,#REF!,0))),"")</f>
        <v/>
      </c>
      <c r="G1682" s="72" t="str">
        <f>IFERROR(INDEX(#REF!,MATCH(INDEX(#REF!,MATCH($A1682,#REF!,0)),#REF!,0),'Recurrent profile helpers'!G$2)*IF($A1682="", "0", INDEX(#REF!,MATCH($A1682,#REF!,0))),"")</f>
        <v/>
      </c>
      <c r="H1682" s="72" t="str">
        <f>IFERROR(INDEX(#REF!,MATCH(INDEX(#REF!,MATCH($A1682,#REF!,0)),#REF!,0),'Recurrent profile helpers'!H$2)*IF($A1682="", "0", INDEX(#REF!,MATCH($A1682,#REF!,0))),"")</f>
        <v/>
      </c>
      <c r="I1682" s="72" t="str">
        <f>IFERROR(INDEX(#REF!,MATCH(INDEX(#REF!,MATCH($A1682,#REF!,0)),#REF!,0),'Recurrent profile helpers'!I$2)*IF($A1682="", "0", INDEX(#REF!,MATCH($A1682,#REF!,0))),"")</f>
        <v/>
      </c>
      <c r="J1682" s="72" t="str">
        <f>IFERROR(INDEX(#REF!,MATCH(INDEX(#REF!,MATCH($A1682,#REF!,0)),#REF!,0),'Recurrent profile helpers'!J$2)*IF($A1682="", "0", INDEX(#REF!,MATCH($A1682,#REF!,0))),"")</f>
        <v/>
      </c>
      <c r="K1682" s="72" t="str">
        <f>IFERROR(INDEX(#REF!,MATCH(INDEX(#REF!,MATCH($A1682,#REF!,0)),#REF!,0),'Recurrent profile helpers'!K$2)*IF($A1682="", "0", INDEX(#REF!,MATCH($A1682,#REF!,0))),"")</f>
        <v/>
      </c>
      <c r="L1682" s="72" t="str">
        <f>IFERROR(INDEX(#REF!,MATCH(INDEX(#REF!,MATCH($A1682,#REF!,0)),#REF!,0),'Recurrent profile helpers'!L$2)*IF($A1682="", "0", INDEX(#REF!,MATCH($A1682,#REF!,0))),"")</f>
        <v/>
      </c>
      <c r="M1682" s="72" t="str">
        <f>IFERROR(INDEX(#REF!,MATCH(INDEX(#REF!,MATCH($A1682,#REF!,0)),#REF!,0),'Recurrent profile helpers'!M$2)*IF($A1682="", "0", INDEX(#REF!,MATCH($A1682,#REF!,0))),"")</f>
        <v/>
      </c>
      <c r="N1682" s="72" t="str">
        <f>IFERROR(INDEX(#REF!,MATCH(INDEX(#REF!,MATCH($A1682,#REF!,0)),#REF!,0),'Recurrent profile helpers'!N$2)*IF($A1682="", "0", INDEX(#REF!,MATCH($A1682,#REF!,0))),"")</f>
        <v/>
      </c>
    </row>
    <row r="1683" spans="1:14">
      <c r="A1683" t="str">
        <f t="array" ref="A1683">IFERROR(INDEX(#REF!, SMALL(IF((MID(#REF!,2,1)="."),ROW($A$6:$A$4897)-ROW($A$6)+1,IF((MID(#REF!,3,1)="."),ROW($A$6:$A$4892)-ROW($A$6)+1)), ROW(1681:1681))),"" )</f>
        <v/>
      </c>
      <c r="B1683" s="72" t="str">
        <f>IF($A1683="", "", INDEX(#REF!,MATCH($A1683,#REF!,0)))</f>
        <v/>
      </c>
      <c r="C1683" s="72" t="str">
        <f>IFERROR(INDEX(#REF!,MATCH(INDEX(#REF!,MATCH($A1683,#REF!,0)),#REF!,0),'Recurrent profile helpers'!C$2)*IF($A1683="", "0", INDEX(#REF!,MATCH($A1683,#REF!,0))),"")</f>
        <v/>
      </c>
      <c r="D1683" s="72" t="str">
        <f>IFERROR(INDEX(#REF!,MATCH(INDEX(#REF!,MATCH($A1683,#REF!,0)),#REF!,0),'Recurrent profile helpers'!D$2)*IF($A1683="", "0", INDEX(#REF!,MATCH($A1683,#REF!,0))),"")</f>
        <v/>
      </c>
      <c r="E1683" s="72" t="str">
        <f>IFERROR(INDEX(#REF!,MATCH(INDEX(#REF!,MATCH($A1683,#REF!,0)),#REF!,0),'Recurrent profile helpers'!E$2)*IF($A1683="", "0", INDEX(#REF!,MATCH($A1683,#REF!,0))),"")</f>
        <v/>
      </c>
      <c r="F1683" s="72" t="str">
        <f>IFERROR(INDEX(#REF!,MATCH(INDEX(#REF!,MATCH($A1683,#REF!,0)),#REF!,0),'Recurrent profile helpers'!F$2)*IF($A1683="", "0", INDEX(#REF!,MATCH($A1683,#REF!,0))),"")</f>
        <v/>
      </c>
      <c r="G1683" s="72" t="str">
        <f>IFERROR(INDEX(#REF!,MATCH(INDEX(#REF!,MATCH($A1683,#REF!,0)),#REF!,0),'Recurrent profile helpers'!G$2)*IF($A1683="", "0", INDEX(#REF!,MATCH($A1683,#REF!,0))),"")</f>
        <v/>
      </c>
      <c r="H1683" s="72" t="str">
        <f>IFERROR(INDEX(#REF!,MATCH(INDEX(#REF!,MATCH($A1683,#REF!,0)),#REF!,0),'Recurrent profile helpers'!H$2)*IF($A1683="", "0", INDEX(#REF!,MATCH($A1683,#REF!,0))),"")</f>
        <v/>
      </c>
      <c r="I1683" s="72" t="str">
        <f>IFERROR(INDEX(#REF!,MATCH(INDEX(#REF!,MATCH($A1683,#REF!,0)),#REF!,0),'Recurrent profile helpers'!I$2)*IF($A1683="", "0", INDEX(#REF!,MATCH($A1683,#REF!,0))),"")</f>
        <v/>
      </c>
      <c r="J1683" s="72" t="str">
        <f>IFERROR(INDEX(#REF!,MATCH(INDEX(#REF!,MATCH($A1683,#REF!,0)),#REF!,0),'Recurrent profile helpers'!J$2)*IF($A1683="", "0", INDEX(#REF!,MATCH($A1683,#REF!,0))),"")</f>
        <v/>
      </c>
      <c r="K1683" s="72" t="str">
        <f>IFERROR(INDEX(#REF!,MATCH(INDEX(#REF!,MATCH($A1683,#REF!,0)),#REF!,0),'Recurrent profile helpers'!K$2)*IF($A1683="", "0", INDEX(#REF!,MATCH($A1683,#REF!,0))),"")</f>
        <v/>
      </c>
      <c r="L1683" s="72" t="str">
        <f>IFERROR(INDEX(#REF!,MATCH(INDEX(#REF!,MATCH($A1683,#REF!,0)),#REF!,0),'Recurrent profile helpers'!L$2)*IF($A1683="", "0", INDEX(#REF!,MATCH($A1683,#REF!,0))),"")</f>
        <v/>
      </c>
      <c r="M1683" s="72" t="str">
        <f>IFERROR(INDEX(#REF!,MATCH(INDEX(#REF!,MATCH($A1683,#REF!,0)),#REF!,0),'Recurrent profile helpers'!M$2)*IF($A1683="", "0", INDEX(#REF!,MATCH($A1683,#REF!,0))),"")</f>
        <v/>
      </c>
      <c r="N1683" s="72" t="str">
        <f>IFERROR(INDEX(#REF!,MATCH(INDEX(#REF!,MATCH($A1683,#REF!,0)),#REF!,0),'Recurrent profile helpers'!N$2)*IF($A1683="", "0", INDEX(#REF!,MATCH($A1683,#REF!,0))),"")</f>
        <v/>
      </c>
    </row>
    <row r="1684" spans="1:14">
      <c r="A1684" t="str">
        <f t="array" ref="A1684">IFERROR(INDEX(#REF!, SMALL(IF((MID(#REF!,2,1)="."),ROW($A$6:$A$4897)-ROW($A$6)+1,IF((MID(#REF!,3,1)="."),ROW($A$6:$A$4892)-ROW($A$6)+1)), ROW(1682:1682))),"" )</f>
        <v/>
      </c>
      <c r="B1684" s="72" t="str">
        <f>IF($A1684="", "", INDEX(#REF!,MATCH($A1684,#REF!,0)))</f>
        <v/>
      </c>
      <c r="C1684" s="72" t="str">
        <f>IFERROR(INDEX(#REF!,MATCH(INDEX(#REF!,MATCH($A1684,#REF!,0)),#REF!,0),'Recurrent profile helpers'!C$2)*IF($A1684="", "0", INDEX(#REF!,MATCH($A1684,#REF!,0))),"")</f>
        <v/>
      </c>
      <c r="D1684" s="72" t="str">
        <f>IFERROR(INDEX(#REF!,MATCH(INDEX(#REF!,MATCH($A1684,#REF!,0)),#REF!,0),'Recurrent profile helpers'!D$2)*IF($A1684="", "0", INDEX(#REF!,MATCH($A1684,#REF!,0))),"")</f>
        <v/>
      </c>
      <c r="E1684" s="72" t="str">
        <f>IFERROR(INDEX(#REF!,MATCH(INDEX(#REF!,MATCH($A1684,#REF!,0)),#REF!,0),'Recurrent profile helpers'!E$2)*IF($A1684="", "0", INDEX(#REF!,MATCH($A1684,#REF!,0))),"")</f>
        <v/>
      </c>
      <c r="F1684" s="72" t="str">
        <f>IFERROR(INDEX(#REF!,MATCH(INDEX(#REF!,MATCH($A1684,#REF!,0)),#REF!,0),'Recurrent profile helpers'!F$2)*IF($A1684="", "0", INDEX(#REF!,MATCH($A1684,#REF!,0))),"")</f>
        <v/>
      </c>
      <c r="G1684" s="72" t="str">
        <f>IFERROR(INDEX(#REF!,MATCH(INDEX(#REF!,MATCH($A1684,#REF!,0)),#REF!,0),'Recurrent profile helpers'!G$2)*IF($A1684="", "0", INDEX(#REF!,MATCH($A1684,#REF!,0))),"")</f>
        <v/>
      </c>
      <c r="H1684" s="72" t="str">
        <f>IFERROR(INDEX(#REF!,MATCH(INDEX(#REF!,MATCH($A1684,#REF!,0)),#REF!,0),'Recurrent profile helpers'!H$2)*IF($A1684="", "0", INDEX(#REF!,MATCH($A1684,#REF!,0))),"")</f>
        <v/>
      </c>
      <c r="I1684" s="72" t="str">
        <f>IFERROR(INDEX(#REF!,MATCH(INDEX(#REF!,MATCH($A1684,#REF!,0)),#REF!,0),'Recurrent profile helpers'!I$2)*IF($A1684="", "0", INDEX(#REF!,MATCH($A1684,#REF!,0))),"")</f>
        <v/>
      </c>
      <c r="J1684" s="72" t="str">
        <f>IFERROR(INDEX(#REF!,MATCH(INDEX(#REF!,MATCH($A1684,#REF!,0)),#REF!,0),'Recurrent profile helpers'!J$2)*IF($A1684="", "0", INDEX(#REF!,MATCH($A1684,#REF!,0))),"")</f>
        <v/>
      </c>
      <c r="K1684" s="72" t="str">
        <f>IFERROR(INDEX(#REF!,MATCH(INDEX(#REF!,MATCH($A1684,#REF!,0)),#REF!,0),'Recurrent profile helpers'!K$2)*IF($A1684="", "0", INDEX(#REF!,MATCH($A1684,#REF!,0))),"")</f>
        <v/>
      </c>
      <c r="L1684" s="72" t="str">
        <f>IFERROR(INDEX(#REF!,MATCH(INDEX(#REF!,MATCH($A1684,#REF!,0)),#REF!,0),'Recurrent profile helpers'!L$2)*IF($A1684="", "0", INDEX(#REF!,MATCH($A1684,#REF!,0))),"")</f>
        <v/>
      </c>
      <c r="M1684" s="72" t="str">
        <f>IFERROR(INDEX(#REF!,MATCH(INDEX(#REF!,MATCH($A1684,#REF!,0)),#REF!,0),'Recurrent profile helpers'!M$2)*IF($A1684="", "0", INDEX(#REF!,MATCH($A1684,#REF!,0))),"")</f>
        <v/>
      </c>
      <c r="N1684" s="72" t="str">
        <f>IFERROR(INDEX(#REF!,MATCH(INDEX(#REF!,MATCH($A1684,#REF!,0)),#REF!,0),'Recurrent profile helpers'!N$2)*IF($A1684="", "0", INDEX(#REF!,MATCH($A1684,#REF!,0))),"")</f>
        <v/>
      </c>
    </row>
    <row r="1685" spans="1:14">
      <c r="A1685" t="str">
        <f t="array" ref="A1685">IFERROR(INDEX(#REF!, SMALL(IF((MID(#REF!,2,1)="."),ROW($A$6:$A$4897)-ROW($A$6)+1,IF((MID(#REF!,3,1)="."),ROW($A$6:$A$4892)-ROW($A$6)+1)), ROW(1683:1683))),"" )</f>
        <v/>
      </c>
      <c r="B1685" s="72" t="str">
        <f>IF($A1685="", "", INDEX(#REF!,MATCH($A1685,#REF!,0)))</f>
        <v/>
      </c>
      <c r="C1685" s="72" t="str">
        <f>IFERROR(INDEX(#REF!,MATCH(INDEX(#REF!,MATCH($A1685,#REF!,0)),#REF!,0),'Recurrent profile helpers'!C$2)*IF($A1685="", "0", INDEX(#REF!,MATCH($A1685,#REF!,0))),"")</f>
        <v/>
      </c>
      <c r="D1685" s="72" t="str">
        <f>IFERROR(INDEX(#REF!,MATCH(INDEX(#REF!,MATCH($A1685,#REF!,0)),#REF!,0),'Recurrent profile helpers'!D$2)*IF($A1685="", "0", INDEX(#REF!,MATCH($A1685,#REF!,0))),"")</f>
        <v/>
      </c>
      <c r="E1685" s="72" t="str">
        <f>IFERROR(INDEX(#REF!,MATCH(INDEX(#REF!,MATCH($A1685,#REF!,0)),#REF!,0),'Recurrent profile helpers'!E$2)*IF($A1685="", "0", INDEX(#REF!,MATCH($A1685,#REF!,0))),"")</f>
        <v/>
      </c>
      <c r="F1685" s="72" t="str">
        <f>IFERROR(INDEX(#REF!,MATCH(INDEX(#REF!,MATCH($A1685,#REF!,0)),#REF!,0),'Recurrent profile helpers'!F$2)*IF($A1685="", "0", INDEX(#REF!,MATCH($A1685,#REF!,0))),"")</f>
        <v/>
      </c>
      <c r="G1685" s="72" t="str">
        <f>IFERROR(INDEX(#REF!,MATCH(INDEX(#REF!,MATCH($A1685,#REF!,0)),#REF!,0),'Recurrent profile helpers'!G$2)*IF($A1685="", "0", INDEX(#REF!,MATCH($A1685,#REF!,0))),"")</f>
        <v/>
      </c>
      <c r="H1685" s="72" t="str">
        <f>IFERROR(INDEX(#REF!,MATCH(INDEX(#REF!,MATCH($A1685,#REF!,0)),#REF!,0),'Recurrent profile helpers'!H$2)*IF($A1685="", "0", INDEX(#REF!,MATCH($A1685,#REF!,0))),"")</f>
        <v/>
      </c>
      <c r="I1685" s="72" t="str">
        <f>IFERROR(INDEX(#REF!,MATCH(INDEX(#REF!,MATCH($A1685,#REF!,0)),#REF!,0),'Recurrent profile helpers'!I$2)*IF($A1685="", "0", INDEX(#REF!,MATCH($A1685,#REF!,0))),"")</f>
        <v/>
      </c>
      <c r="J1685" s="72" t="str">
        <f>IFERROR(INDEX(#REF!,MATCH(INDEX(#REF!,MATCH($A1685,#REF!,0)),#REF!,0),'Recurrent profile helpers'!J$2)*IF($A1685="", "0", INDEX(#REF!,MATCH($A1685,#REF!,0))),"")</f>
        <v/>
      </c>
      <c r="K1685" s="72" t="str">
        <f>IFERROR(INDEX(#REF!,MATCH(INDEX(#REF!,MATCH($A1685,#REF!,0)),#REF!,0),'Recurrent profile helpers'!K$2)*IF($A1685="", "0", INDEX(#REF!,MATCH($A1685,#REF!,0))),"")</f>
        <v/>
      </c>
      <c r="L1685" s="72" t="str">
        <f>IFERROR(INDEX(#REF!,MATCH(INDEX(#REF!,MATCH($A1685,#REF!,0)),#REF!,0),'Recurrent profile helpers'!L$2)*IF($A1685="", "0", INDEX(#REF!,MATCH($A1685,#REF!,0))),"")</f>
        <v/>
      </c>
      <c r="M1685" s="72" t="str">
        <f>IFERROR(INDEX(#REF!,MATCH(INDEX(#REF!,MATCH($A1685,#REF!,0)),#REF!,0),'Recurrent profile helpers'!M$2)*IF($A1685="", "0", INDEX(#REF!,MATCH($A1685,#REF!,0))),"")</f>
        <v/>
      </c>
      <c r="N1685" s="72" t="str">
        <f>IFERROR(INDEX(#REF!,MATCH(INDEX(#REF!,MATCH($A1685,#REF!,0)),#REF!,0),'Recurrent profile helpers'!N$2)*IF($A1685="", "0", INDEX(#REF!,MATCH($A1685,#REF!,0))),"")</f>
        <v/>
      </c>
    </row>
    <row r="1686" spans="1:14">
      <c r="A1686" t="str">
        <f t="array" ref="A1686">IFERROR(INDEX(#REF!, SMALL(IF((MID(#REF!,2,1)="."),ROW($A$6:$A$4897)-ROW($A$6)+1,IF((MID(#REF!,3,1)="."),ROW($A$6:$A$4892)-ROW($A$6)+1)), ROW(1684:1684))),"" )</f>
        <v/>
      </c>
      <c r="B1686" s="72" t="str">
        <f>IF($A1686="", "", INDEX(#REF!,MATCH($A1686,#REF!,0)))</f>
        <v/>
      </c>
      <c r="C1686" s="72" t="str">
        <f>IFERROR(INDEX(#REF!,MATCH(INDEX(#REF!,MATCH($A1686,#REF!,0)),#REF!,0),'Recurrent profile helpers'!C$2)*IF($A1686="", "0", INDEX(#REF!,MATCH($A1686,#REF!,0))),"")</f>
        <v/>
      </c>
      <c r="D1686" s="72" t="str">
        <f>IFERROR(INDEX(#REF!,MATCH(INDEX(#REF!,MATCH($A1686,#REF!,0)),#REF!,0),'Recurrent profile helpers'!D$2)*IF($A1686="", "0", INDEX(#REF!,MATCH($A1686,#REF!,0))),"")</f>
        <v/>
      </c>
      <c r="E1686" s="72" t="str">
        <f>IFERROR(INDEX(#REF!,MATCH(INDEX(#REF!,MATCH($A1686,#REF!,0)),#REF!,0),'Recurrent profile helpers'!E$2)*IF($A1686="", "0", INDEX(#REF!,MATCH($A1686,#REF!,0))),"")</f>
        <v/>
      </c>
      <c r="F1686" s="72" t="str">
        <f>IFERROR(INDEX(#REF!,MATCH(INDEX(#REF!,MATCH($A1686,#REF!,0)),#REF!,0),'Recurrent profile helpers'!F$2)*IF($A1686="", "0", INDEX(#REF!,MATCH($A1686,#REF!,0))),"")</f>
        <v/>
      </c>
      <c r="G1686" s="72" t="str">
        <f>IFERROR(INDEX(#REF!,MATCH(INDEX(#REF!,MATCH($A1686,#REF!,0)),#REF!,0),'Recurrent profile helpers'!G$2)*IF($A1686="", "0", INDEX(#REF!,MATCH($A1686,#REF!,0))),"")</f>
        <v/>
      </c>
      <c r="H1686" s="72" t="str">
        <f>IFERROR(INDEX(#REF!,MATCH(INDEX(#REF!,MATCH($A1686,#REF!,0)),#REF!,0),'Recurrent profile helpers'!H$2)*IF($A1686="", "0", INDEX(#REF!,MATCH($A1686,#REF!,0))),"")</f>
        <v/>
      </c>
      <c r="I1686" s="72" t="str">
        <f>IFERROR(INDEX(#REF!,MATCH(INDEX(#REF!,MATCH($A1686,#REF!,0)),#REF!,0),'Recurrent profile helpers'!I$2)*IF($A1686="", "0", INDEX(#REF!,MATCH($A1686,#REF!,0))),"")</f>
        <v/>
      </c>
      <c r="J1686" s="72" t="str">
        <f>IFERROR(INDEX(#REF!,MATCH(INDEX(#REF!,MATCH($A1686,#REF!,0)),#REF!,0),'Recurrent profile helpers'!J$2)*IF($A1686="", "0", INDEX(#REF!,MATCH($A1686,#REF!,0))),"")</f>
        <v/>
      </c>
      <c r="K1686" s="72" t="str">
        <f>IFERROR(INDEX(#REF!,MATCH(INDEX(#REF!,MATCH($A1686,#REF!,0)),#REF!,0),'Recurrent profile helpers'!K$2)*IF($A1686="", "0", INDEX(#REF!,MATCH($A1686,#REF!,0))),"")</f>
        <v/>
      </c>
      <c r="L1686" s="72" t="str">
        <f>IFERROR(INDEX(#REF!,MATCH(INDEX(#REF!,MATCH($A1686,#REF!,0)),#REF!,0),'Recurrent profile helpers'!L$2)*IF($A1686="", "0", INDEX(#REF!,MATCH($A1686,#REF!,0))),"")</f>
        <v/>
      </c>
      <c r="M1686" s="72" t="str">
        <f>IFERROR(INDEX(#REF!,MATCH(INDEX(#REF!,MATCH($A1686,#REF!,0)),#REF!,0),'Recurrent profile helpers'!M$2)*IF($A1686="", "0", INDEX(#REF!,MATCH($A1686,#REF!,0))),"")</f>
        <v/>
      </c>
      <c r="N1686" s="72" t="str">
        <f>IFERROR(INDEX(#REF!,MATCH(INDEX(#REF!,MATCH($A1686,#REF!,0)),#REF!,0),'Recurrent profile helpers'!N$2)*IF($A1686="", "0", INDEX(#REF!,MATCH($A1686,#REF!,0))),"")</f>
        <v/>
      </c>
    </row>
    <row r="1687" spans="1:14">
      <c r="A1687" t="str">
        <f t="array" ref="A1687">IFERROR(INDEX(#REF!, SMALL(IF((MID(#REF!,2,1)="."),ROW($A$6:$A$4897)-ROW($A$6)+1,IF((MID(#REF!,3,1)="."),ROW($A$6:$A$4892)-ROW($A$6)+1)), ROW(1685:1685))),"" )</f>
        <v/>
      </c>
      <c r="B1687" s="72" t="str">
        <f>IF($A1687="", "", INDEX(#REF!,MATCH($A1687,#REF!,0)))</f>
        <v/>
      </c>
      <c r="C1687" s="72" t="str">
        <f>IFERROR(INDEX(#REF!,MATCH(INDEX(#REF!,MATCH($A1687,#REF!,0)),#REF!,0),'Recurrent profile helpers'!C$2)*IF($A1687="", "0", INDEX(#REF!,MATCH($A1687,#REF!,0))),"")</f>
        <v/>
      </c>
      <c r="D1687" s="72" t="str">
        <f>IFERROR(INDEX(#REF!,MATCH(INDEX(#REF!,MATCH($A1687,#REF!,0)),#REF!,0),'Recurrent profile helpers'!D$2)*IF($A1687="", "0", INDEX(#REF!,MATCH($A1687,#REF!,0))),"")</f>
        <v/>
      </c>
      <c r="E1687" s="72" t="str">
        <f>IFERROR(INDEX(#REF!,MATCH(INDEX(#REF!,MATCH($A1687,#REF!,0)),#REF!,0),'Recurrent profile helpers'!E$2)*IF($A1687="", "0", INDEX(#REF!,MATCH($A1687,#REF!,0))),"")</f>
        <v/>
      </c>
      <c r="F1687" s="72" t="str">
        <f>IFERROR(INDEX(#REF!,MATCH(INDEX(#REF!,MATCH($A1687,#REF!,0)),#REF!,0),'Recurrent profile helpers'!F$2)*IF($A1687="", "0", INDEX(#REF!,MATCH($A1687,#REF!,0))),"")</f>
        <v/>
      </c>
      <c r="G1687" s="72" t="str">
        <f>IFERROR(INDEX(#REF!,MATCH(INDEX(#REF!,MATCH($A1687,#REF!,0)),#REF!,0),'Recurrent profile helpers'!G$2)*IF($A1687="", "0", INDEX(#REF!,MATCH($A1687,#REF!,0))),"")</f>
        <v/>
      </c>
      <c r="H1687" s="72" t="str">
        <f>IFERROR(INDEX(#REF!,MATCH(INDEX(#REF!,MATCH($A1687,#REF!,0)),#REF!,0),'Recurrent profile helpers'!H$2)*IF($A1687="", "0", INDEX(#REF!,MATCH($A1687,#REF!,0))),"")</f>
        <v/>
      </c>
      <c r="I1687" s="72" t="str">
        <f>IFERROR(INDEX(#REF!,MATCH(INDEX(#REF!,MATCH($A1687,#REF!,0)),#REF!,0),'Recurrent profile helpers'!I$2)*IF($A1687="", "0", INDEX(#REF!,MATCH($A1687,#REF!,0))),"")</f>
        <v/>
      </c>
      <c r="J1687" s="72" t="str">
        <f>IFERROR(INDEX(#REF!,MATCH(INDEX(#REF!,MATCH($A1687,#REF!,0)),#REF!,0),'Recurrent profile helpers'!J$2)*IF($A1687="", "0", INDEX(#REF!,MATCH($A1687,#REF!,0))),"")</f>
        <v/>
      </c>
      <c r="K1687" s="72" t="str">
        <f>IFERROR(INDEX(#REF!,MATCH(INDEX(#REF!,MATCH($A1687,#REF!,0)),#REF!,0),'Recurrent profile helpers'!K$2)*IF($A1687="", "0", INDEX(#REF!,MATCH($A1687,#REF!,0))),"")</f>
        <v/>
      </c>
      <c r="L1687" s="72" t="str">
        <f>IFERROR(INDEX(#REF!,MATCH(INDEX(#REF!,MATCH($A1687,#REF!,0)),#REF!,0),'Recurrent profile helpers'!L$2)*IF($A1687="", "0", INDEX(#REF!,MATCH($A1687,#REF!,0))),"")</f>
        <v/>
      </c>
      <c r="M1687" s="72" t="str">
        <f>IFERROR(INDEX(#REF!,MATCH(INDEX(#REF!,MATCH($A1687,#REF!,0)),#REF!,0),'Recurrent profile helpers'!M$2)*IF($A1687="", "0", INDEX(#REF!,MATCH($A1687,#REF!,0))),"")</f>
        <v/>
      </c>
      <c r="N1687" s="72" t="str">
        <f>IFERROR(INDEX(#REF!,MATCH(INDEX(#REF!,MATCH($A1687,#REF!,0)),#REF!,0),'Recurrent profile helpers'!N$2)*IF($A1687="", "0", INDEX(#REF!,MATCH($A1687,#REF!,0))),"")</f>
        <v/>
      </c>
    </row>
    <row r="1688" spans="1:14">
      <c r="A1688" t="str">
        <f t="array" ref="A1688">IFERROR(INDEX(#REF!, SMALL(IF((MID(#REF!,2,1)="."),ROW($A$6:$A$4897)-ROW($A$6)+1,IF((MID(#REF!,3,1)="."),ROW($A$6:$A$4892)-ROW($A$6)+1)), ROW(1686:1686))),"" )</f>
        <v/>
      </c>
      <c r="B1688" s="72" t="str">
        <f>IF($A1688="", "", INDEX(#REF!,MATCH($A1688,#REF!,0)))</f>
        <v/>
      </c>
      <c r="C1688" s="72" t="str">
        <f>IFERROR(INDEX(#REF!,MATCH(INDEX(#REF!,MATCH($A1688,#REF!,0)),#REF!,0),'Recurrent profile helpers'!C$2)*IF($A1688="", "0", INDEX(#REF!,MATCH($A1688,#REF!,0))),"")</f>
        <v/>
      </c>
      <c r="D1688" s="72" t="str">
        <f>IFERROR(INDEX(#REF!,MATCH(INDEX(#REF!,MATCH($A1688,#REF!,0)),#REF!,0),'Recurrent profile helpers'!D$2)*IF($A1688="", "0", INDEX(#REF!,MATCH($A1688,#REF!,0))),"")</f>
        <v/>
      </c>
      <c r="E1688" s="72" t="str">
        <f>IFERROR(INDEX(#REF!,MATCH(INDEX(#REF!,MATCH($A1688,#REF!,0)),#REF!,0),'Recurrent profile helpers'!E$2)*IF($A1688="", "0", INDEX(#REF!,MATCH($A1688,#REF!,0))),"")</f>
        <v/>
      </c>
      <c r="F1688" s="72" t="str">
        <f>IFERROR(INDEX(#REF!,MATCH(INDEX(#REF!,MATCH($A1688,#REF!,0)),#REF!,0),'Recurrent profile helpers'!F$2)*IF($A1688="", "0", INDEX(#REF!,MATCH($A1688,#REF!,0))),"")</f>
        <v/>
      </c>
      <c r="G1688" s="72" t="str">
        <f>IFERROR(INDEX(#REF!,MATCH(INDEX(#REF!,MATCH($A1688,#REF!,0)),#REF!,0),'Recurrent profile helpers'!G$2)*IF($A1688="", "0", INDEX(#REF!,MATCH($A1688,#REF!,0))),"")</f>
        <v/>
      </c>
      <c r="H1688" s="72" t="str">
        <f>IFERROR(INDEX(#REF!,MATCH(INDEX(#REF!,MATCH($A1688,#REF!,0)),#REF!,0),'Recurrent profile helpers'!H$2)*IF($A1688="", "0", INDEX(#REF!,MATCH($A1688,#REF!,0))),"")</f>
        <v/>
      </c>
      <c r="I1688" s="72" t="str">
        <f>IFERROR(INDEX(#REF!,MATCH(INDEX(#REF!,MATCH($A1688,#REF!,0)),#REF!,0),'Recurrent profile helpers'!I$2)*IF($A1688="", "0", INDEX(#REF!,MATCH($A1688,#REF!,0))),"")</f>
        <v/>
      </c>
      <c r="J1688" s="72" t="str">
        <f>IFERROR(INDEX(#REF!,MATCH(INDEX(#REF!,MATCH($A1688,#REF!,0)),#REF!,0),'Recurrent profile helpers'!J$2)*IF($A1688="", "0", INDEX(#REF!,MATCH($A1688,#REF!,0))),"")</f>
        <v/>
      </c>
      <c r="K1688" s="72" t="str">
        <f>IFERROR(INDEX(#REF!,MATCH(INDEX(#REF!,MATCH($A1688,#REF!,0)),#REF!,0),'Recurrent profile helpers'!K$2)*IF($A1688="", "0", INDEX(#REF!,MATCH($A1688,#REF!,0))),"")</f>
        <v/>
      </c>
      <c r="L1688" s="72" t="str">
        <f>IFERROR(INDEX(#REF!,MATCH(INDEX(#REF!,MATCH($A1688,#REF!,0)),#REF!,0),'Recurrent profile helpers'!L$2)*IF($A1688="", "0", INDEX(#REF!,MATCH($A1688,#REF!,0))),"")</f>
        <v/>
      </c>
      <c r="M1688" s="72" t="str">
        <f>IFERROR(INDEX(#REF!,MATCH(INDEX(#REF!,MATCH($A1688,#REF!,0)),#REF!,0),'Recurrent profile helpers'!M$2)*IF($A1688="", "0", INDEX(#REF!,MATCH($A1688,#REF!,0))),"")</f>
        <v/>
      </c>
      <c r="N1688" s="72" t="str">
        <f>IFERROR(INDEX(#REF!,MATCH(INDEX(#REF!,MATCH($A1688,#REF!,0)),#REF!,0),'Recurrent profile helpers'!N$2)*IF($A1688="", "0", INDEX(#REF!,MATCH($A1688,#REF!,0))),"")</f>
        <v/>
      </c>
    </row>
    <row r="1689" spans="1:14">
      <c r="A1689" t="str">
        <f t="array" ref="A1689">IFERROR(INDEX(#REF!, SMALL(IF((MID(#REF!,2,1)="."),ROW($A$6:$A$4897)-ROW($A$6)+1,IF((MID(#REF!,3,1)="."),ROW($A$6:$A$4892)-ROW($A$6)+1)), ROW(1687:1687))),"" )</f>
        <v/>
      </c>
      <c r="B1689" s="72" t="str">
        <f>IF($A1689="", "", INDEX(#REF!,MATCH($A1689,#REF!,0)))</f>
        <v/>
      </c>
      <c r="C1689" s="72" t="str">
        <f>IFERROR(INDEX(#REF!,MATCH(INDEX(#REF!,MATCH($A1689,#REF!,0)),#REF!,0),'Recurrent profile helpers'!C$2)*IF($A1689="", "0", INDEX(#REF!,MATCH($A1689,#REF!,0))),"")</f>
        <v/>
      </c>
      <c r="D1689" s="72" t="str">
        <f>IFERROR(INDEX(#REF!,MATCH(INDEX(#REF!,MATCH($A1689,#REF!,0)),#REF!,0),'Recurrent profile helpers'!D$2)*IF($A1689="", "0", INDEX(#REF!,MATCH($A1689,#REF!,0))),"")</f>
        <v/>
      </c>
      <c r="E1689" s="72" t="str">
        <f>IFERROR(INDEX(#REF!,MATCH(INDEX(#REF!,MATCH($A1689,#REF!,0)),#REF!,0),'Recurrent profile helpers'!E$2)*IF($A1689="", "0", INDEX(#REF!,MATCH($A1689,#REF!,0))),"")</f>
        <v/>
      </c>
      <c r="F1689" s="72" t="str">
        <f>IFERROR(INDEX(#REF!,MATCH(INDEX(#REF!,MATCH($A1689,#REF!,0)),#REF!,0),'Recurrent profile helpers'!F$2)*IF($A1689="", "0", INDEX(#REF!,MATCH($A1689,#REF!,0))),"")</f>
        <v/>
      </c>
      <c r="G1689" s="72" t="str">
        <f>IFERROR(INDEX(#REF!,MATCH(INDEX(#REF!,MATCH($A1689,#REF!,0)),#REF!,0),'Recurrent profile helpers'!G$2)*IF($A1689="", "0", INDEX(#REF!,MATCH($A1689,#REF!,0))),"")</f>
        <v/>
      </c>
      <c r="H1689" s="72" t="str">
        <f>IFERROR(INDEX(#REF!,MATCH(INDEX(#REF!,MATCH($A1689,#REF!,0)),#REF!,0),'Recurrent profile helpers'!H$2)*IF($A1689="", "0", INDEX(#REF!,MATCH($A1689,#REF!,0))),"")</f>
        <v/>
      </c>
      <c r="I1689" s="72" t="str">
        <f>IFERROR(INDEX(#REF!,MATCH(INDEX(#REF!,MATCH($A1689,#REF!,0)),#REF!,0),'Recurrent profile helpers'!I$2)*IF($A1689="", "0", INDEX(#REF!,MATCH($A1689,#REF!,0))),"")</f>
        <v/>
      </c>
      <c r="J1689" s="72" t="str">
        <f>IFERROR(INDEX(#REF!,MATCH(INDEX(#REF!,MATCH($A1689,#REF!,0)),#REF!,0),'Recurrent profile helpers'!J$2)*IF($A1689="", "0", INDEX(#REF!,MATCH($A1689,#REF!,0))),"")</f>
        <v/>
      </c>
      <c r="K1689" s="72" t="str">
        <f>IFERROR(INDEX(#REF!,MATCH(INDEX(#REF!,MATCH($A1689,#REF!,0)),#REF!,0),'Recurrent profile helpers'!K$2)*IF($A1689="", "0", INDEX(#REF!,MATCH($A1689,#REF!,0))),"")</f>
        <v/>
      </c>
      <c r="L1689" s="72" t="str">
        <f>IFERROR(INDEX(#REF!,MATCH(INDEX(#REF!,MATCH($A1689,#REF!,0)),#REF!,0),'Recurrent profile helpers'!L$2)*IF($A1689="", "0", INDEX(#REF!,MATCH($A1689,#REF!,0))),"")</f>
        <v/>
      </c>
      <c r="M1689" s="72" t="str">
        <f>IFERROR(INDEX(#REF!,MATCH(INDEX(#REF!,MATCH($A1689,#REF!,0)),#REF!,0),'Recurrent profile helpers'!M$2)*IF($A1689="", "0", INDEX(#REF!,MATCH($A1689,#REF!,0))),"")</f>
        <v/>
      </c>
      <c r="N1689" s="72" t="str">
        <f>IFERROR(INDEX(#REF!,MATCH(INDEX(#REF!,MATCH($A1689,#REF!,0)),#REF!,0),'Recurrent profile helpers'!N$2)*IF($A1689="", "0", INDEX(#REF!,MATCH($A1689,#REF!,0))),"")</f>
        <v/>
      </c>
    </row>
    <row r="1690" spans="1:14">
      <c r="A1690" t="str">
        <f t="array" ref="A1690">IFERROR(INDEX(#REF!, SMALL(IF((MID(#REF!,2,1)="."),ROW($A$6:$A$4897)-ROW($A$6)+1,IF((MID(#REF!,3,1)="."),ROW($A$6:$A$4892)-ROW($A$6)+1)), ROW(1688:1688))),"" )</f>
        <v/>
      </c>
      <c r="B1690" s="72" t="str">
        <f>IF($A1690="", "", INDEX(#REF!,MATCH($A1690,#REF!,0)))</f>
        <v/>
      </c>
      <c r="C1690" s="72" t="str">
        <f>IFERROR(INDEX(#REF!,MATCH(INDEX(#REF!,MATCH($A1690,#REF!,0)),#REF!,0),'Recurrent profile helpers'!C$2)*IF($A1690="", "0", INDEX(#REF!,MATCH($A1690,#REF!,0))),"")</f>
        <v/>
      </c>
      <c r="D1690" s="72" t="str">
        <f>IFERROR(INDEX(#REF!,MATCH(INDEX(#REF!,MATCH($A1690,#REF!,0)),#REF!,0),'Recurrent profile helpers'!D$2)*IF($A1690="", "0", INDEX(#REF!,MATCH($A1690,#REF!,0))),"")</f>
        <v/>
      </c>
      <c r="E1690" s="72" t="str">
        <f>IFERROR(INDEX(#REF!,MATCH(INDEX(#REF!,MATCH($A1690,#REF!,0)),#REF!,0),'Recurrent profile helpers'!E$2)*IF($A1690="", "0", INDEX(#REF!,MATCH($A1690,#REF!,0))),"")</f>
        <v/>
      </c>
      <c r="F1690" s="72" t="str">
        <f>IFERROR(INDEX(#REF!,MATCH(INDEX(#REF!,MATCH($A1690,#REF!,0)),#REF!,0),'Recurrent profile helpers'!F$2)*IF($A1690="", "0", INDEX(#REF!,MATCH($A1690,#REF!,0))),"")</f>
        <v/>
      </c>
      <c r="G1690" s="72" t="str">
        <f>IFERROR(INDEX(#REF!,MATCH(INDEX(#REF!,MATCH($A1690,#REF!,0)),#REF!,0),'Recurrent profile helpers'!G$2)*IF($A1690="", "0", INDEX(#REF!,MATCH($A1690,#REF!,0))),"")</f>
        <v/>
      </c>
      <c r="H1690" s="72" t="str">
        <f>IFERROR(INDEX(#REF!,MATCH(INDEX(#REF!,MATCH($A1690,#REF!,0)),#REF!,0),'Recurrent profile helpers'!H$2)*IF($A1690="", "0", INDEX(#REF!,MATCH($A1690,#REF!,0))),"")</f>
        <v/>
      </c>
      <c r="I1690" s="72" t="str">
        <f>IFERROR(INDEX(#REF!,MATCH(INDEX(#REF!,MATCH($A1690,#REF!,0)),#REF!,0),'Recurrent profile helpers'!I$2)*IF($A1690="", "0", INDEX(#REF!,MATCH($A1690,#REF!,0))),"")</f>
        <v/>
      </c>
      <c r="J1690" s="72" t="str">
        <f>IFERROR(INDEX(#REF!,MATCH(INDEX(#REF!,MATCH($A1690,#REF!,0)),#REF!,0),'Recurrent profile helpers'!J$2)*IF($A1690="", "0", INDEX(#REF!,MATCH($A1690,#REF!,0))),"")</f>
        <v/>
      </c>
      <c r="K1690" s="72" t="str">
        <f>IFERROR(INDEX(#REF!,MATCH(INDEX(#REF!,MATCH($A1690,#REF!,0)),#REF!,0),'Recurrent profile helpers'!K$2)*IF($A1690="", "0", INDEX(#REF!,MATCH($A1690,#REF!,0))),"")</f>
        <v/>
      </c>
      <c r="L1690" s="72" t="str">
        <f>IFERROR(INDEX(#REF!,MATCH(INDEX(#REF!,MATCH($A1690,#REF!,0)),#REF!,0),'Recurrent profile helpers'!L$2)*IF($A1690="", "0", INDEX(#REF!,MATCH($A1690,#REF!,0))),"")</f>
        <v/>
      </c>
      <c r="M1690" s="72" t="str">
        <f>IFERROR(INDEX(#REF!,MATCH(INDEX(#REF!,MATCH($A1690,#REF!,0)),#REF!,0),'Recurrent profile helpers'!M$2)*IF($A1690="", "0", INDEX(#REF!,MATCH($A1690,#REF!,0))),"")</f>
        <v/>
      </c>
      <c r="N1690" s="72" t="str">
        <f>IFERROR(INDEX(#REF!,MATCH(INDEX(#REF!,MATCH($A1690,#REF!,0)),#REF!,0),'Recurrent profile helpers'!N$2)*IF($A1690="", "0", INDEX(#REF!,MATCH($A1690,#REF!,0))),"")</f>
        <v/>
      </c>
    </row>
    <row r="1691" spans="1:14">
      <c r="A1691" t="str">
        <f t="array" ref="A1691">IFERROR(INDEX(#REF!, SMALL(IF((MID(#REF!,2,1)="."),ROW($A$6:$A$4897)-ROW($A$6)+1,IF((MID(#REF!,3,1)="."),ROW($A$6:$A$4892)-ROW($A$6)+1)), ROW(1689:1689))),"" )</f>
        <v/>
      </c>
      <c r="B1691" s="72" t="str">
        <f>IF($A1691="", "", INDEX(#REF!,MATCH($A1691,#REF!,0)))</f>
        <v/>
      </c>
      <c r="C1691" s="72" t="str">
        <f>IFERROR(INDEX(#REF!,MATCH(INDEX(#REF!,MATCH($A1691,#REF!,0)),#REF!,0),'Recurrent profile helpers'!C$2)*IF($A1691="", "0", INDEX(#REF!,MATCH($A1691,#REF!,0))),"")</f>
        <v/>
      </c>
      <c r="D1691" s="72" t="str">
        <f>IFERROR(INDEX(#REF!,MATCH(INDEX(#REF!,MATCH($A1691,#REF!,0)),#REF!,0),'Recurrent profile helpers'!D$2)*IF($A1691="", "0", INDEX(#REF!,MATCH($A1691,#REF!,0))),"")</f>
        <v/>
      </c>
      <c r="E1691" s="72" t="str">
        <f>IFERROR(INDEX(#REF!,MATCH(INDEX(#REF!,MATCH($A1691,#REF!,0)),#REF!,0),'Recurrent profile helpers'!E$2)*IF($A1691="", "0", INDEX(#REF!,MATCH($A1691,#REF!,0))),"")</f>
        <v/>
      </c>
      <c r="F1691" s="72" t="str">
        <f>IFERROR(INDEX(#REF!,MATCH(INDEX(#REF!,MATCH($A1691,#REF!,0)),#REF!,0),'Recurrent profile helpers'!F$2)*IF($A1691="", "0", INDEX(#REF!,MATCH($A1691,#REF!,0))),"")</f>
        <v/>
      </c>
      <c r="G1691" s="72" t="str">
        <f>IFERROR(INDEX(#REF!,MATCH(INDEX(#REF!,MATCH($A1691,#REF!,0)),#REF!,0),'Recurrent profile helpers'!G$2)*IF($A1691="", "0", INDEX(#REF!,MATCH($A1691,#REF!,0))),"")</f>
        <v/>
      </c>
      <c r="H1691" s="72" t="str">
        <f>IFERROR(INDEX(#REF!,MATCH(INDEX(#REF!,MATCH($A1691,#REF!,0)),#REF!,0),'Recurrent profile helpers'!H$2)*IF($A1691="", "0", INDEX(#REF!,MATCH($A1691,#REF!,0))),"")</f>
        <v/>
      </c>
      <c r="I1691" s="72" t="str">
        <f>IFERROR(INDEX(#REF!,MATCH(INDEX(#REF!,MATCH($A1691,#REF!,0)),#REF!,0),'Recurrent profile helpers'!I$2)*IF($A1691="", "0", INDEX(#REF!,MATCH($A1691,#REF!,0))),"")</f>
        <v/>
      </c>
      <c r="J1691" s="72" t="str">
        <f>IFERROR(INDEX(#REF!,MATCH(INDEX(#REF!,MATCH($A1691,#REF!,0)),#REF!,0),'Recurrent profile helpers'!J$2)*IF($A1691="", "0", INDEX(#REF!,MATCH($A1691,#REF!,0))),"")</f>
        <v/>
      </c>
      <c r="K1691" s="72" t="str">
        <f>IFERROR(INDEX(#REF!,MATCH(INDEX(#REF!,MATCH($A1691,#REF!,0)),#REF!,0),'Recurrent profile helpers'!K$2)*IF($A1691="", "0", INDEX(#REF!,MATCH($A1691,#REF!,0))),"")</f>
        <v/>
      </c>
      <c r="L1691" s="72" t="str">
        <f>IFERROR(INDEX(#REF!,MATCH(INDEX(#REF!,MATCH($A1691,#REF!,0)),#REF!,0),'Recurrent profile helpers'!L$2)*IF($A1691="", "0", INDEX(#REF!,MATCH($A1691,#REF!,0))),"")</f>
        <v/>
      </c>
      <c r="M1691" s="72" t="str">
        <f>IFERROR(INDEX(#REF!,MATCH(INDEX(#REF!,MATCH($A1691,#REF!,0)),#REF!,0),'Recurrent profile helpers'!M$2)*IF($A1691="", "0", INDEX(#REF!,MATCH($A1691,#REF!,0))),"")</f>
        <v/>
      </c>
      <c r="N1691" s="72" t="str">
        <f>IFERROR(INDEX(#REF!,MATCH(INDEX(#REF!,MATCH($A1691,#REF!,0)),#REF!,0),'Recurrent profile helpers'!N$2)*IF($A1691="", "0", INDEX(#REF!,MATCH($A1691,#REF!,0))),"")</f>
        <v/>
      </c>
    </row>
    <row r="1692" spans="1:14">
      <c r="A1692" t="str">
        <f t="array" ref="A1692">IFERROR(INDEX(#REF!, SMALL(IF((MID(#REF!,2,1)="."),ROW($A$6:$A$4897)-ROW($A$6)+1,IF((MID(#REF!,3,1)="."),ROW($A$6:$A$4892)-ROW($A$6)+1)), ROW(1690:1690))),"" )</f>
        <v/>
      </c>
      <c r="B1692" s="72" t="str">
        <f>IF($A1692="", "", INDEX(#REF!,MATCH($A1692,#REF!,0)))</f>
        <v/>
      </c>
      <c r="C1692" s="72" t="str">
        <f>IFERROR(INDEX(#REF!,MATCH(INDEX(#REF!,MATCH($A1692,#REF!,0)),#REF!,0),'Recurrent profile helpers'!C$2)*IF($A1692="", "0", INDEX(#REF!,MATCH($A1692,#REF!,0))),"")</f>
        <v/>
      </c>
      <c r="D1692" s="72" t="str">
        <f>IFERROR(INDEX(#REF!,MATCH(INDEX(#REF!,MATCH($A1692,#REF!,0)),#REF!,0),'Recurrent profile helpers'!D$2)*IF($A1692="", "0", INDEX(#REF!,MATCH($A1692,#REF!,0))),"")</f>
        <v/>
      </c>
      <c r="E1692" s="72" t="str">
        <f>IFERROR(INDEX(#REF!,MATCH(INDEX(#REF!,MATCH($A1692,#REF!,0)),#REF!,0),'Recurrent profile helpers'!E$2)*IF($A1692="", "0", INDEX(#REF!,MATCH($A1692,#REF!,0))),"")</f>
        <v/>
      </c>
      <c r="F1692" s="72" t="str">
        <f>IFERROR(INDEX(#REF!,MATCH(INDEX(#REF!,MATCH($A1692,#REF!,0)),#REF!,0),'Recurrent profile helpers'!F$2)*IF($A1692="", "0", INDEX(#REF!,MATCH($A1692,#REF!,0))),"")</f>
        <v/>
      </c>
      <c r="G1692" s="72" t="str">
        <f>IFERROR(INDEX(#REF!,MATCH(INDEX(#REF!,MATCH($A1692,#REF!,0)),#REF!,0),'Recurrent profile helpers'!G$2)*IF($A1692="", "0", INDEX(#REF!,MATCH($A1692,#REF!,0))),"")</f>
        <v/>
      </c>
      <c r="H1692" s="72" t="str">
        <f>IFERROR(INDEX(#REF!,MATCH(INDEX(#REF!,MATCH($A1692,#REF!,0)),#REF!,0),'Recurrent profile helpers'!H$2)*IF($A1692="", "0", INDEX(#REF!,MATCH($A1692,#REF!,0))),"")</f>
        <v/>
      </c>
      <c r="I1692" s="72" t="str">
        <f>IFERROR(INDEX(#REF!,MATCH(INDEX(#REF!,MATCH($A1692,#REF!,0)),#REF!,0),'Recurrent profile helpers'!I$2)*IF($A1692="", "0", INDEX(#REF!,MATCH($A1692,#REF!,0))),"")</f>
        <v/>
      </c>
      <c r="J1692" s="72" t="str">
        <f>IFERROR(INDEX(#REF!,MATCH(INDEX(#REF!,MATCH($A1692,#REF!,0)),#REF!,0),'Recurrent profile helpers'!J$2)*IF($A1692="", "0", INDEX(#REF!,MATCH($A1692,#REF!,0))),"")</f>
        <v/>
      </c>
      <c r="K1692" s="72" t="str">
        <f>IFERROR(INDEX(#REF!,MATCH(INDEX(#REF!,MATCH($A1692,#REF!,0)),#REF!,0),'Recurrent profile helpers'!K$2)*IF($A1692="", "0", INDEX(#REF!,MATCH($A1692,#REF!,0))),"")</f>
        <v/>
      </c>
      <c r="L1692" s="72" t="str">
        <f>IFERROR(INDEX(#REF!,MATCH(INDEX(#REF!,MATCH($A1692,#REF!,0)),#REF!,0),'Recurrent profile helpers'!L$2)*IF($A1692="", "0", INDEX(#REF!,MATCH($A1692,#REF!,0))),"")</f>
        <v/>
      </c>
      <c r="M1692" s="72" t="str">
        <f>IFERROR(INDEX(#REF!,MATCH(INDEX(#REF!,MATCH($A1692,#REF!,0)),#REF!,0),'Recurrent profile helpers'!M$2)*IF($A1692="", "0", INDEX(#REF!,MATCH($A1692,#REF!,0))),"")</f>
        <v/>
      </c>
      <c r="N1692" s="72" t="str">
        <f>IFERROR(INDEX(#REF!,MATCH(INDEX(#REF!,MATCH($A1692,#REF!,0)),#REF!,0),'Recurrent profile helpers'!N$2)*IF($A1692="", "0", INDEX(#REF!,MATCH($A1692,#REF!,0))),"")</f>
        <v/>
      </c>
    </row>
    <row r="1693" spans="1:14">
      <c r="A1693" t="str">
        <f t="array" ref="A1693">IFERROR(INDEX(#REF!, SMALL(IF((MID(#REF!,2,1)="."),ROW($A$6:$A$4897)-ROW($A$6)+1,IF((MID(#REF!,3,1)="."),ROW($A$6:$A$4892)-ROW($A$6)+1)), ROW(1691:1691))),"" )</f>
        <v/>
      </c>
      <c r="B1693" s="72" t="str">
        <f>IF($A1693="", "", INDEX(#REF!,MATCH($A1693,#REF!,0)))</f>
        <v/>
      </c>
      <c r="C1693" s="72" t="str">
        <f>IFERROR(INDEX(#REF!,MATCH(INDEX(#REF!,MATCH($A1693,#REF!,0)),#REF!,0),'Recurrent profile helpers'!C$2)*IF($A1693="", "0", INDEX(#REF!,MATCH($A1693,#REF!,0))),"")</f>
        <v/>
      </c>
      <c r="D1693" s="72" t="str">
        <f>IFERROR(INDEX(#REF!,MATCH(INDEX(#REF!,MATCH($A1693,#REF!,0)),#REF!,0),'Recurrent profile helpers'!D$2)*IF($A1693="", "0", INDEX(#REF!,MATCH($A1693,#REF!,0))),"")</f>
        <v/>
      </c>
      <c r="E1693" s="72" t="str">
        <f>IFERROR(INDEX(#REF!,MATCH(INDEX(#REF!,MATCH($A1693,#REF!,0)),#REF!,0),'Recurrent profile helpers'!E$2)*IF($A1693="", "0", INDEX(#REF!,MATCH($A1693,#REF!,0))),"")</f>
        <v/>
      </c>
      <c r="F1693" s="72" t="str">
        <f>IFERROR(INDEX(#REF!,MATCH(INDEX(#REF!,MATCH($A1693,#REF!,0)),#REF!,0),'Recurrent profile helpers'!F$2)*IF($A1693="", "0", INDEX(#REF!,MATCH($A1693,#REF!,0))),"")</f>
        <v/>
      </c>
      <c r="G1693" s="72" t="str">
        <f>IFERROR(INDEX(#REF!,MATCH(INDEX(#REF!,MATCH($A1693,#REF!,0)),#REF!,0),'Recurrent profile helpers'!G$2)*IF($A1693="", "0", INDEX(#REF!,MATCH($A1693,#REF!,0))),"")</f>
        <v/>
      </c>
      <c r="H1693" s="72" t="str">
        <f>IFERROR(INDEX(#REF!,MATCH(INDEX(#REF!,MATCH($A1693,#REF!,0)),#REF!,0),'Recurrent profile helpers'!H$2)*IF($A1693="", "0", INDEX(#REF!,MATCH($A1693,#REF!,0))),"")</f>
        <v/>
      </c>
      <c r="I1693" s="72" t="str">
        <f>IFERROR(INDEX(#REF!,MATCH(INDEX(#REF!,MATCH($A1693,#REF!,0)),#REF!,0),'Recurrent profile helpers'!I$2)*IF($A1693="", "0", INDEX(#REF!,MATCH($A1693,#REF!,0))),"")</f>
        <v/>
      </c>
      <c r="J1693" s="72" t="str">
        <f>IFERROR(INDEX(#REF!,MATCH(INDEX(#REF!,MATCH($A1693,#REF!,0)),#REF!,0),'Recurrent profile helpers'!J$2)*IF($A1693="", "0", INDEX(#REF!,MATCH($A1693,#REF!,0))),"")</f>
        <v/>
      </c>
      <c r="K1693" s="72" t="str">
        <f>IFERROR(INDEX(#REF!,MATCH(INDEX(#REF!,MATCH($A1693,#REF!,0)),#REF!,0),'Recurrent profile helpers'!K$2)*IF($A1693="", "0", INDEX(#REF!,MATCH($A1693,#REF!,0))),"")</f>
        <v/>
      </c>
      <c r="L1693" s="72" t="str">
        <f>IFERROR(INDEX(#REF!,MATCH(INDEX(#REF!,MATCH($A1693,#REF!,0)),#REF!,0),'Recurrent profile helpers'!L$2)*IF($A1693="", "0", INDEX(#REF!,MATCH($A1693,#REF!,0))),"")</f>
        <v/>
      </c>
      <c r="M1693" s="72" t="str">
        <f>IFERROR(INDEX(#REF!,MATCH(INDEX(#REF!,MATCH($A1693,#REF!,0)),#REF!,0),'Recurrent profile helpers'!M$2)*IF($A1693="", "0", INDEX(#REF!,MATCH($A1693,#REF!,0))),"")</f>
        <v/>
      </c>
      <c r="N1693" s="72" t="str">
        <f>IFERROR(INDEX(#REF!,MATCH(INDEX(#REF!,MATCH($A1693,#REF!,0)),#REF!,0),'Recurrent profile helpers'!N$2)*IF($A1693="", "0", INDEX(#REF!,MATCH($A1693,#REF!,0))),"")</f>
        <v/>
      </c>
    </row>
    <row r="1694" spans="1:14">
      <c r="A1694" t="str">
        <f t="array" ref="A1694">IFERROR(INDEX(#REF!, SMALL(IF((MID(#REF!,2,1)="."),ROW($A$6:$A$4897)-ROW($A$6)+1,IF((MID(#REF!,3,1)="."),ROW($A$6:$A$4892)-ROW($A$6)+1)), ROW(1692:1692))),"" )</f>
        <v/>
      </c>
      <c r="B1694" s="72" t="str">
        <f>IF($A1694="", "", INDEX(#REF!,MATCH($A1694,#REF!,0)))</f>
        <v/>
      </c>
      <c r="C1694" s="72" t="str">
        <f>IFERROR(INDEX(#REF!,MATCH(INDEX(#REF!,MATCH($A1694,#REF!,0)),#REF!,0),'Recurrent profile helpers'!C$2)*IF($A1694="", "0", INDEX(#REF!,MATCH($A1694,#REF!,0))),"")</f>
        <v/>
      </c>
      <c r="D1694" s="72" t="str">
        <f>IFERROR(INDEX(#REF!,MATCH(INDEX(#REF!,MATCH($A1694,#REF!,0)),#REF!,0),'Recurrent profile helpers'!D$2)*IF($A1694="", "0", INDEX(#REF!,MATCH($A1694,#REF!,0))),"")</f>
        <v/>
      </c>
      <c r="E1694" s="72" t="str">
        <f>IFERROR(INDEX(#REF!,MATCH(INDEX(#REF!,MATCH($A1694,#REF!,0)),#REF!,0),'Recurrent profile helpers'!E$2)*IF($A1694="", "0", INDEX(#REF!,MATCH($A1694,#REF!,0))),"")</f>
        <v/>
      </c>
      <c r="F1694" s="72" t="str">
        <f>IFERROR(INDEX(#REF!,MATCH(INDEX(#REF!,MATCH($A1694,#REF!,0)),#REF!,0),'Recurrent profile helpers'!F$2)*IF($A1694="", "0", INDEX(#REF!,MATCH($A1694,#REF!,0))),"")</f>
        <v/>
      </c>
      <c r="G1694" s="72" t="str">
        <f>IFERROR(INDEX(#REF!,MATCH(INDEX(#REF!,MATCH($A1694,#REF!,0)),#REF!,0),'Recurrent profile helpers'!G$2)*IF($A1694="", "0", INDEX(#REF!,MATCH($A1694,#REF!,0))),"")</f>
        <v/>
      </c>
      <c r="H1694" s="72" t="str">
        <f>IFERROR(INDEX(#REF!,MATCH(INDEX(#REF!,MATCH($A1694,#REF!,0)),#REF!,0),'Recurrent profile helpers'!H$2)*IF($A1694="", "0", INDEX(#REF!,MATCH($A1694,#REF!,0))),"")</f>
        <v/>
      </c>
      <c r="I1694" s="72" t="str">
        <f>IFERROR(INDEX(#REF!,MATCH(INDEX(#REF!,MATCH($A1694,#REF!,0)),#REF!,0),'Recurrent profile helpers'!I$2)*IF($A1694="", "0", INDEX(#REF!,MATCH($A1694,#REF!,0))),"")</f>
        <v/>
      </c>
      <c r="J1694" s="72" t="str">
        <f>IFERROR(INDEX(#REF!,MATCH(INDEX(#REF!,MATCH($A1694,#REF!,0)),#REF!,0),'Recurrent profile helpers'!J$2)*IF($A1694="", "0", INDEX(#REF!,MATCH($A1694,#REF!,0))),"")</f>
        <v/>
      </c>
      <c r="K1694" s="72" t="str">
        <f>IFERROR(INDEX(#REF!,MATCH(INDEX(#REF!,MATCH($A1694,#REF!,0)),#REF!,0),'Recurrent profile helpers'!K$2)*IF($A1694="", "0", INDEX(#REF!,MATCH($A1694,#REF!,0))),"")</f>
        <v/>
      </c>
      <c r="L1694" s="72" t="str">
        <f>IFERROR(INDEX(#REF!,MATCH(INDEX(#REF!,MATCH($A1694,#REF!,0)),#REF!,0),'Recurrent profile helpers'!L$2)*IF($A1694="", "0", INDEX(#REF!,MATCH($A1694,#REF!,0))),"")</f>
        <v/>
      </c>
      <c r="M1694" s="72" t="str">
        <f>IFERROR(INDEX(#REF!,MATCH(INDEX(#REF!,MATCH($A1694,#REF!,0)),#REF!,0),'Recurrent profile helpers'!M$2)*IF($A1694="", "0", INDEX(#REF!,MATCH($A1694,#REF!,0))),"")</f>
        <v/>
      </c>
      <c r="N1694" s="72" t="str">
        <f>IFERROR(INDEX(#REF!,MATCH(INDEX(#REF!,MATCH($A1694,#REF!,0)),#REF!,0),'Recurrent profile helpers'!N$2)*IF($A1694="", "0", INDEX(#REF!,MATCH($A1694,#REF!,0))),"")</f>
        <v/>
      </c>
    </row>
    <row r="1695" spans="1:14">
      <c r="A1695" t="str">
        <f t="array" ref="A1695">IFERROR(INDEX(#REF!, SMALL(IF((MID(#REF!,2,1)="."),ROW($A$6:$A$4897)-ROW($A$6)+1,IF((MID(#REF!,3,1)="."),ROW($A$6:$A$4892)-ROW($A$6)+1)), ROW(1693:1693))),"" )</f>
        <v/>
      </c>
      <c r="B1695" s="72" t="str">
        <f>IF($A1695="", "", INDEX(#REF!,MATCH($A1695,#REF!,0)))</f>
        <v/>
      </c>
      <c r="C1695" s="72" t="str">
        <f>IFERROR(INDEX(#REF!,MATCH(INDEX(#REF!,MATCH($A1695,#REF!,0)),#REF!,0),'Recurrent profile helpers'!C$2)*IF($A1695="", "0", INDEX(#REF!,MATCH($A1695,#REF!,0))),"")</f>
        <v/>
      </c>
      <c r="D1695" s="72" t="str">
        <f>IFERROR(INDEX(#REF!,MATCH(INDEX(#REF!,MATCH($A1695,#REF!,0)),#REF!,0),'Recurrent profile helpers'!D$2)*IF($A1695="", "0", INDEX(#REF!,MATCH($A1695,#REF!,0))),"")</f>
        <v/>
      </c>
      <c r="E1695" s="72" t="str">
        <f>IFERROR(INDEX(#REF!,MATCH(INDEX(#REF!,MATCH($A1695,#REF!,0)),#REF!,0),'Recurrent profile helpers'!E$2)*IF($A1695="", "0", INDEX(#REF!,MATCH($A1695,#REF!,0))),"")</f>
        <v/>
      </c>
      <c r="F1695" s="72" t="str">
        <f>IFERROR(INDEX(#REF!,MATCH(INDEX(#REF!,MATCH($A1695,#REF!,0)),#REF!,0),'Recurrent profile helpers'!F$2)*IF($A1695="", "0", INDEX(#REF!,MATCH($A1695,#REF!,0))),"")</f>
        <v/>
      </c>
      <c r="G1695" s="72" t="str">
        <f>IFERROR(INDEX(#REF!,MATCH(INDEX(#REF!,MATCH($A1695,#REF!,0)),#REF!,0),'Recurrent profile helpers'!G$2)*IF($A1695="", "0", INDEX(#REF!,MATCH($A1695,#REF!,0))),"")</f>
        <v/>
      </c>
      <c r="H1695" s="72" t="str">
        <f>IFERROR(INDEX(#REF!,MATCH(INDEX(#REF!,MATCH($A1695,#REF!,0)),#REF!,0),'Recurrent profile helpers'!H$2)*IF($A1695="", "0", INDEX(#REF!,MATCH($A1695,#REF!,0))),"")</f>
        <v/>
      </c>
      <c r="I1695" s="72" t="str">
        <f>IFERROR(INDEX(#REF!,MATCH(INDEX(#REF!,MATCH($A1695,#REF!,0)),#REF!,0),'Recurrent profile helpers'!I$2)*IF($A1695="", "0", INDEX(#REF!,MATCH($A1695,#REF!,0))),"")</f>
        <v/>
      </c>
      <c r="J1695" s="72" t="str">
        <f>IFERROR(INDEX(#REF!,MATCH(INDEX(#REF!,MATCH($A1695,#REF!,0)),#REF!,0),'Recurrent profile helpers'!J$2)*IF($A1695="", "0", INDEX(#REF!,MATCH($A1695,#REF!,0))),"")</f>
        <v/>
      </c>
      <c r="K1695" s="72" t="str">
        <f>IFERROR(INDEX(#REF!,MATCH(INDEX(#REF!,MATCH($A1695,#REF!,0)),#REF!,0),'Recurrent profile helpers'!K$2)*IF($A1695="", "0", INDEX(#REF!,MATCH($A1695,#REF!,0))),"")</f>
        <v/>
      </c>
      <c r="L1695" s="72" t="str">
        <f>IFERROR(INDEX(#REF!,MATCH(INDEX(#REF!,MATCH($A1695,#REF!,0)),#REF!,0),'Recurrent profile helpers'!L$2)*IF($A1695="", "0", INDEX(#REF!,MATCH($A1695,#REF!,0))),"")</f>
        <v/>
      </c>
      <c r="M1695" s="72" t="str">
        <f>IFERROR(INDEX(#REF!,MATCH(INDEX(#REF!,MATCH($A1695,#REF!,0)),#REF!,0),'Recurrent profile helpers'!M$2)*IF($A1695="", "0", INDEX(#REF!,MATCH($A1695,#REF!,0))),"")</f>
        <v/>
      </c>
      <c r="N1695" s="72" t="str">
        <f>IFERROR(INDEX(#REF!,MATCH(INDEX(#REF!,MATCH($A1695,#REF!,0)),#REF!,0),'Recurrent profile helpers'!N$2)*IF($A1695="", "0", INDEX(#REF!,MATCH($A1695,#REF!,0))),"")</f>
        <v/>
      </c>
    </row>
    <row r="1696" spans="1:14">
      <c r="A1696" t="str">
        <f t="array" ref="A1696">IFERROR(INDEX(#REF!, SMALL(IF((MID(#REF!,2,1)="."),ROW($A$6:$A$4897)-ROW($A$6)+1,IF((MID(#REF!,3,1)="."),ROW($A$6:$A$4892)-ROW($A$6)+1)), ROW(1694:1694))),"" )</f>
        <v/>
      </c>
      <c r="B1696" s="72" t="str">
        <f>IF($A1696="", "", INDEX(#REF!,MATCH($A1696,#REF!,0)))</f>
        <v/>
      </c>
      <c r="C1696" s="72" t="str">
        <f>IFERROR(INDEX(#REF!,MATCH(INDEX(#REF!,MATCH($A1696,#REF!,0)),#REF!,0),'Recurrent profile helpers'!C$2)*IF($A1696="", "0", INDEX(#REF!,MATCH($A1696,#REF!,0))),"")</f>
        <v/>
      </c>
      <c r="D1696" s="72" t="str">
        <f>IFERROR(INDEX(#REF!,MATCH(INDEX(#REF!,MATCH($A1696,#REF!,0)),#REF!,0),'Recurrent profile helpers'!D$2)*IF($A1696="", "0", INDEX(#REF!,MATCH($A1696,#REF!,0))),"")</f>
        <v/>
      </c>
      <c r="E1696" s="72" t="str">
        <f>IFERROR(INDEX(#REF!,MATCH(INDEX(#REF!,MATCH($A1696,#REF!,0)),#REF!,0),'Recurrent profile helpers'!E$2)*IF($A1696="", "0", INDEX(#REF!,MATCH($A1696,#REF!,0))),"")</f>
        <v/>
      </c>
      <c r="F1696" s="72" t="str">
        <f>IFERROR(INDEX(#REF!,MATCH(INDEX(#REF!,MATCH($A1696,#REF!,0)),#REF!,0),'Recurrent profile helpers'!F$2)*IF($A1696="", "0", INDEX(#REF!,MATCH($A1696,#REF!,0))),"")</f>
        <v/>
      </c>
      <c r="G1696" s="72" t="str">
        <f>IFERROR(INDEX(#REF!,MATCH(INDEX(#REF!,MATCH($A1696,#REF!,0)),#REF!,0),'Recurrent profile helpers'!G$2)*IF($A1696="", "0", INDEX(#REF!,MATCH($A1696,#REF!,0))),"")</f>
        <v/>
      </c>
      <c r="H1696" s="72" t="str">
        <f>IFERROR(INDEX(#REF!,MATCH(INDEX(#REF!,MATCH($A1696,#REF!,0)),#REF!,0),'Recurrent profile helpers'!H$2)*IF($A1696="", "0", INDEX(#REF!,MATCH($A1696,#REF!,0))),"")</f>
        <v/>
      </c>
      <c r="I1696" s="72" t="str">
        <f>IFERROR(INDEX(#REF!,MATCH(INDEX(#REF!,MATCH($A1696,#REF!,0)),#REF!,0),'Recurrent profile helpers'!I$2)*IF($A1696="", "0", INDEX(#REF!,MATCH($A1696,#REF!,0))),"")</f>
        <v/>
      </c>
      <c r="J1696" s="72" t="str">
        <f>IFERROR(INDEX(#REF!,MATCH(INDEX(#REF!,MATCH($A1696,#REF!,0)),#REF!,0),'Recurrent profile helpers'!J$2)*IF($A1696="", "0", INDEX(#REF!,MATCH($A1696,#REF!,0))),"")</f>
        <v/>
      </c>
      <c r="K1696" s="72" t="str">
        <f>IFERROR(INDEX(#REF!,MATCH(INDEX(#REF!,MATCH($A1696,#REF!,0)),#REF!,0),'Recurrent profile helpers'!K$2)*IF($A1696="", "0", INDEX(#REF!,MATCH($A1696,#REF!,0))),"")</f>
        <v/>
      </c>
      <c r="L1696" s="72" t="str">
        <f>IFERROR(INDEX(#REF!,MATCH(INDEX(#REF!,MATCH($A1696,#REF!,0)),#REF!,0),'Recurrent profile helpers'!L$2)*IF($A1696="", "0", INDEX(#REF!,MATCH($A1696,#REF!,0))),"")</f>
        <v/>
      </c>
      <c r="M1696" s="72" t="str">
        <f>IFERROR(INDEX(#REF!,MATCH(INDEX(#REF!,MATCH($A1696,#REF!,0)),#REF!,0),'Recurrent profile helpers'!M$2)*IF($A1696="", "0", INDEX(#REF!,MATCH($A1696,#REF!,0))),"")</f>
        <v/>
      </c>
      <c r="N1696" s="72" t="str">
        <f>IFERROR(INDEX(#REF!,MATCH(INDEX(#REF!,MATCH($A1696,#REF!,0)),#REF!,0),'Recurrent profile helpers'!N$2)*IF($A1696="", "0", INDEX(#REF!,MATCH($A1696,#REF!,0))),"")</f>
        <v/>
      </c>
    </row>
    <row r="1697" spans="1:14">
      <c r="A1697" t="str">
        <f t="array" ref="A1697">IFERROR(INDEX(#REF!, SMALL(IF((MID(#REF!,2,1)="."),ROW($A$6:$A$4897)-ROW($A$6)+1,IF((MID(#REF!,3,1)="."),ROW($A$6:$A$4892)-ROW($A$6)+1)), ROW(1695:1695))),"" )</f>
        <v/>
      </c>
      <c r="B1697" s="72" t="str">
        <f>IF($A1697="", "", INDEX(#REF!,MATCH($A1697,#REF!,0)))</f>
        <v/>
      </c>
      <c r="C1697" s="72" t="str">
        <f>IFERROR(INDEX(#REF!,MATCH(INDEX(#REF!,MATCH($A1697,#REF!,0)),#REF!,0),'Recurrent profile helpers'!C$2)*IF($A1697="", "0", INDEX(#REF!,MATCH($A1697,#REF!,0))),"")</f>
        <v/>
      </c>
      <c r="D1697" s="72" t="str">
        <f>IFERROR(INDEX(#REF!,MATCH(INDEX(#REF!,MATCH($A1697,#REF!,0)),#REF!,0),'Recurrent profile helpers'!D$2)*IF($A1697="", "0", INDEX(#REF!,MATCH($A1697,#REF!,0))),"")</f>
        <v/>
      </c>
      <c r="E1697" s="72" t="str">
        <f>IFERROR(INDEX(#REF!,MATCH(INDEX(#REF!,MATCH($A1697,#REF!,0)),#REF!,0),'Recurrent profile helpers'!E$2)*IF($A1697="", "0", INDEX(#REF!,MATCH($A1697,#REF!,0))),"")</f>
        <v/>
      </c>
      <c r="F1697" s="72" t="str">
        <f>IFERROR(INDEX(#REF!,MATCH(INDEX(#REF!,MATCH($A1697,#REF!,0)),#REF!,0),'Recurrent profile helpers'!F$2)*IF($A1697="", "0", INDEX(#REF!,MATCH($A1697,#REF!,0))),"")</f>
        <v/>
      </c>
      <c r="G1697" s="72" t="str">
        <f>IFERROR(INDEX(#REF!,MATCH(INDEX(#REF!,MATCH($A1697,#REF!,0)),#REF!,0),'Recurrent profile helpers'!G$2)*IF($A1697="", "0", INDEX(#REF!,MATCH($A1697,#REF!,0))),"")</f>
        <v/>
      </c>
      <c r="H1697" s="72" t="str">
        <f>IFERROR(INDEX(#REF!,MATCH(INDEX(#REF!,MATCH($A1697,#REF!,0)),#REF!,0),'Recurrent profile helpers'!H$2)*IF($A1697="", "0", INDEX(#REF!,MATCH($A1697,#REF!,0))),"")</f>
        <v/>
      </c>
      <c r="I1697" s="72" t="str">
        <f>IFERROR(INDEX(#REF!,MATCH(INDEX(#REF!,MATCH($A1697,#REF!,0)),#REF!,0),'Recurrent profile helpers'!I$2)*IF($A1697="", "0", INDEX(#REF!,MATCH($A1697,#REF!,0))),"")</f>
        <v/>
      </c>
      <c r="J1697" s="72" t="str">
        <f>IFERROR(INDEX(#REF!,MATCH(INDEX(#REF!,MATCH($A1697,#REF!,0)),#REF!,0),'Recurrent profile helpers'!J$2)*IF($A1697="", "0", INDEX(#REF!,MATCH($A1697,#REF!,0))),"")</f>
        <v/>
      </c>
      <c r="K1697" s="72" t="str">
        <f>IFERROR(INDEX(#REF!,MATCH(INDEX(#REF!,MATCH($A1697,#REF!,0)),#REF!,0),'Recurrent profile helpers'!K$2)*IF($A1697="", "0", INDEX(#REF!,MATCH($A1697,#REF!,0))),"")</f>
        <v/>
      </c>
      <c r="L1697" s="72" t="str">
        <f>IFERROR(INDEX(#REF!,MATCH(INDEX(#REF!,MATCH($A1697,#REF!,0)),#REF!,0),'Recurrent profile helpers'!L$2)*IF($A1697="", "0", INDEX(#REF!,MATCH($A1697,#REF!,0))),"")</f>
        <v/>
      </c>
      <c r="M1697" s="72" t="str">
        <f>IFERROR(INDEX(#REF!,MATCH(INDEX(#REF!,MATCH($A1697,#REF!,0)),#REF!,0),'Recurrent profile helpers'!M$2)*IF($A1697="", "0", INDEX(#REF!,MATCH($A1697,#REF!,0))),"")</f>
        <v/>
      </c>
      <c r="N1697" s="72" t="str">
        <f>IFERROR(INDEX(#REF!,MATCH(INDEX(#REF!,MATCH($A1697,#REF!,0)),#REF!,0),'Recurrent profile helpers'!N$2)*IF($A1697="", "0", INDEX(#REF!,MATCH($A1697,#REF!,0))),"")</f>
        <v/>
      </c>
    </row>
    <row r="1698" spans="1:14">
      <c r="A1698" t="str">
        <f t="array" ref="A1698">IFERROR(INDEX(#REF!, SMALL(IF((MID(#REF!,2,1)="."),ROW($A$6:$A$4897)-ROW($A$6)+1,IF((MID(#REF!,3,1)="."),ROW($A$6:$A$4892)-ROW($A$6)+1)), ROW(1696:1696))),"" )</f>
        <v/>
      </c>
      <c r="B1698" s="72" t="str">
        <f>IF($A1698="", "", INDEX(#REF!,MATCH($A1698,#REF!,0)))</f>
        <v/>
      </c>
      <c r="C1698" s="72" t="str">
        <f>IFERROR(INDEX(#REF!,MATCH(INDEX(#REF!,MATCH($A1698,#REF!,0)),#REF!,0),'Recurrent profile helpers'!C$2)*IF($A1698="", "0", INDEX(#REF!,MATCH($A1698,#REF!,0))),"")</f>
        <v/>
      </c>
      <c r="D1698" s="72" t="str">
        <f>IFERROR(INDEX(#REF!,MATCH(INDEX(#REF!,MATCH($A1698,#REF!,0)),#REF!,0),'Recurrent profile helpers'!D$2)*IF($A1698="", "0", INDEX(#REF!,MATCH($A1698,#REF!,0))),"")</f>
        <v/>
      </c>
      <c r="E1698" s="72" t="str">
        <f>IFERROR(INDEX(#REF!,MATCH(INDEX(#REF!,MATCH($A1698,#REF!,0)),#REF!,0),'Recurrent profile helpers'!E$2)*IF($A1698="", "0", INDEX(#REF!,MATCH($A1698,#REF!,0))),"")</f>
        <v/>
      </c>
      <c r="F1698" s="72" t="str">
        <f>IFERROR(INDEX(#REF!,MATCH(INDEX(#REF!,MATCH($A1698,#REF!,0)),#REF!,0),'Recurrent profile helpers'!F$2)*IF($A1698="", "0", INDEX(#REF!,MATCH($A1698,#REF!,0))),"")</f>
        <v/>
      </c>
      <c r="G1698" s="72" t="str">
        <f>IFERROR(INDEX(#REF!,MATCH(INDEX(#REF!,MATCH($A1698,#REF!,0)),#REF!,0),'Recurrent profile helpers'!G$2)*IF($A1698="", "0", INDEX(#REF!,MATCH($A1698,#REF!,0))),"")</f>
        <v/>
      </c>
      <c r="H1698" s="72" t="str">
        <f>IFERROR(INDEX(#REF!,MATCH(INDEX(#REF!,MATCH($A1698,#REF!,0)),#REF!,0),'Recurrent profile helpers'!H$2)*IF($A1698="", "0", INDEX(#REF!,MATCH($A1698,#REF!,0))),"")</f>
        <v/>
      </c>
      <c r="I1698" s="72" t="str">
        <f>IFERROR(INDEX(#REF!,MATCH(INDEX(#REF!,MATCH($A1698,#REF!,0)),#REF!,0),'Recurrent profile helpers'!I$2)*IF($A1698="", "0", INDEX(#REF!,MATCH($A1698,#REF!,0))),"")</f>
        <v/>
      </c>
      <c r="J1698" s="72" t="str">
        <f>IFERROR(INDEX(#REF!,MATCH(INDEX(#REF!,MATCH($A1698,#REF!,0)),#REF!,0),'Recurrent profile helpers'!J$2)*IF($A1698="", "0", INDEX(#REF!,MATCH($A1698,#REF!,0))),"")</f>
        <v/>
      </c>
      <c r="K1698" s="72" t="str">
        <f>IFERROR(INDEX(#REF!,MATCH(INDEX(#REF!,MATCH($A1698,#REF!,0)),#REF!,0),'Recurrent profile helpers'!K$2)*IF($A1698="", "0", INDEX(#REF!,MATCH($A1698,#REF!,0))),"")</f>
        <v/>
      </c>
      <c r="L1698" s="72" t="str">
        <f>IFERROR(INDEX(#REF!,MATCH(INDEX(#REF!,MATCH($A1698,#REF!,0)),#REF!,0),'Recurrent profile helpers'!L$2)*IF($A1698="", "0", INDEX(#REF!,MATCH($A1698,#REF!,0))),"")</f>
        <v/>
      </c>
      <c r="M1698" s="72" t="str">
        <f>IFERROR(INDEX(#REF!,MATCH(INDEX(#REF!,MATCH($A1698,#REF!,0)),#REF!,0),'Recurrent profile helpers'!M$2)*IF($A1698="", "0", INDEX(#REF!,MATCH($A1698,#REF!,0))),"")</f>
        <v/>
      </c>
      <c r="N1698" s="72" t="str">
        <f>IFERROR(INDEX(#REF!,MATCH(INDEX(#REF!,MATCH($A1698,#REF!,0)),#REF!,0),'Recurrent profile helpers'!N$2)*IF($A1698="", "0", INDEX(#REF!,MATCH($A1698,#REF!,0))),"")</f>
        <v/>
      </c>
    </row>
    <row r="1699" spans="1:14">
      <c r="A1699" t="str">
        <f t="array" ref="A1699">IFERROR(INDEX(#REF!, SMALL(IF((MID(#REF!,2,1)="."),ROW($A$6:$A$4897)-ROW($A$6)+1,IF((MID(#REF!,3,1)="."),ROW($A$6:$A$4892)-ROW($A$6)+1)), ROW(1697:1697))),"" )</f>
        <v/>
      </c>
      <c r="B1699" s="72" t="str">
        <f>IF($A1699="", "", INDEX(#REF!,MATCH($A1699,#REF!,0)))</f>
        <v/>
      </c>
      <c r="C1699" s="72" t="str">
        <f>IFERROR(INDEX(#REF!,MATCH(INDEX(#REF!,MATCH($A1699,#REF!,0)),#REF!,0),'Recurrent profile helpers'!C$2)*IF($A1699="", "0", INDEX(#REF!,MATCH($A1699,#REF!,0))),"")</f>
        <v/>
      </c>
      <c r="D1699" s="72" t="str">
        <f>IFERROR(INDEX(#REF!,MATCH(INDEX(#REF!,MATCH($A1699,#REF!,0)),#REF!,0),'Recurrent profile helpers'!D$2)*IF($A1699="", "0", INDEX(#REF!,MATCH($A1699,#REF!,0))),"")</f>
        <v/>
      </c>
      <c r="E1699" s="72" t="str">
        <f>IFERROR(INDEX(#REF!,MATCH(INDEX(#REF!,MATCH($A1699,#REF!,0)),#REF!,0),'Recurrent profile helpers'!E$2)*IF($A1699="", "0", INDEX(#REF!,MATCH($A1699,#REF!,0))),"")</f>
        <v/>
      </c>
      <c r="F1699" s="72" t="str">
        <f>IFERROR(INDEX(#REF!,MATCH(INDEX(#REF!,MATCH($A1699,#REF!,0)),#REF!,0),'Recurrent profile helpers'!F$2)*IF($A1699="", "0", INDEX(#REF!,MATCH($A1699,#REF!,0))),"")</f>
        <v/>
      </c>
      <c r="G1699" s="72" t="str">
        <f>IFERROR(INDEX(#REF!,MATCH(INDEX(#REF!,MATCH($A1699,#REF!,0)),#REF!,0),'Recurrent profile helpers'!G$2)*IF($A1699="", "0", INDEX(#REF!,MATCH($A1699,#REF!,0))),"")</f>
        <v/>
      </c>
      <c r="H1699" s="72" t="str">
        <f>IFERROR(INDEX(#REF!,MATCH(INDEX(#REF!,MATCH($A1699,#REF!,0)),#REF!,0),'Recurrent profile helpers'!H$2)*IF($A1699="", "0", INDEX(#REF!,MATCH($A1699,#REF!,0))),"")</f>
        <v/>
      </c>
      <c r="I1699" s="72" t="str">
        <f>IFERROR(INDEX(#REF!,MATCH(INDEX(#REF!,MATCH($A1699,#REF!,0)),#REF!,0),'Recurrent profile helpers'!I$2)*IF($A1699="", "0", INDEX(#REF!,MATCH($A1699,#REF!,0))),"")</f>
        <v/>
      </c>
      <c r="J1699" s="72" t="str">
        <f>IFERROR(INDEX(#REF!,MATCH(INDEX(#REF!,MATCH($A1699,#REF!,0)),#REF!,0),'Recurrent profile helpers'!J$2)*IF($A1699="", "0", INDEX(#REF!,MATCH($A1699,#REF!,0))),"")</f>
        <v/>
      </c>
      <c r="K1699" s="72" t="str">
        <f>IFERROR(INDEX(#REF!,MATCH(INDEX(#REF!,MATCH($A1699,#REF!,0)),#REF!,0),'Recurrent profile helpers'!K$2)*IF($A1699="", "0", INDEX(#REF!,MATCH($A1699,#REF!,0))),"")</f>
        <v/>
      </c>
      <c r="L1699" s="72" t="str">
        <f>IFERROR(INDEX(#REF!,MATCH(INDEX(#REF!,MATCH($A1699,#REF!,0)),#REF!,0),'Recurrent profile helpers'!L$2)*IF($A1699="", "0", INDEX(#REF!,MATCH($A1699,#REF!,0))),"")</f>
        <v/>
      </c>
      <c r="M1699" s="72" t="str">
        <f>IFERROR(INDEX(#REF!,MATCH(INDEX(#REF!,MATCH($A1699,#REF!,0)),#REF!,0),'Recurrent profile helpers'!M$2)*IF($A1699="", "0", INDEX(#REF!,MATCH($A1699,#REF!,0))),"")</f>
        <v/>
      </c>
      <c r="N1699" s="72" t="str">
        <f>IFERROR(INDEX(#REF!,MATCH(INDEX(#REF!,MATCH($A1699,#REF!,0)),#REF!,0),'Recurrent profile helpers'!N$2)*IF($A1699="", "0", INDEX(#REF!,MATCH($A1699,#REF!,0))),"")</f>
        <v/>
      </c>
    </row>
    <row r="1700" spans="1:14">
      <c r="A1700" t="str">
        <f t="array" ref="A1700">IFERROR(INDEX(#REF!, SMALL(IF((MID(#REF!,2,1)="."),ROW($A$6:$A$4897)-ROW($A$6)+1,IF((MID(#REF!,3,1)="."),ROW($A$6:$A$4892)-ROW($A$6)+1)), ROW(1698:1698))),"" )</f>
        <v/>
      </c>
      <c r="B1700" s="72" t="str">
        <f>IF($A1700="", "", INDEX(#REF!,MATCH($A1700,#REF!,0)))</f>
        <v/>
      </c>
      <c r="C1700" s="72" t="str">
        <f>IFERROR(INDEX(#REF!,MATCH(INDEX(#REF!,MATCH($A1700,#REF!,0)),#REF!,0),'Recurrent profile helpers'!C$2)*IF($A1700="", "0", INDEX(#REF!,MATCH($A1700,#REF!,0))),"")</f>
        <v/>
      </c>
      <c r="D1700" s="72" t="str">
        <f>IFERROR(INDEX(#REF!,MATCH(INDEX(#REF!,MATCH($A1700,#REF!,0)),#REF!,0),'Recurrent profile helpers'!D$2)*IF($A1700="", "0", INDEX(#REF!,MATCH($A1700,#REF!,0))),"")</f>
        <v/>
      </c>
      <c r="E1700" s="72" t="str">
        <f>IFERROR(INDEX(#REF!,MATCH(INDEX(#REF!,MATCH($A1700,#REF!,0)),#REF!,0),'Recurrent profile helpers'!E$2)*IF($A1700="", "0", INDEX(#REF!,MATCH($A1700,#REF!,0))),"")</f>
        <v/>
      </c>
      <c r="F1700" s="72" t="str">
        <f>IFERROR(INDEX(#REF!,MATCH(INDEX(#REF!,MATCH($A1700,#REF!,0)),#REF!,0),'Recurrent profile helpers'!F$2)*IF($A1700="", "0", INDEX(#REF!,MATCH($A1700,#REF!,0))),"")</f>
        <v/>
      </c>
      <c r="G1700" s="72" t="str">
        <f>IFERROR(INDEX(#REF!,MATCH(INDEX(#REF!,MATCH($A1700,#REF!,0)),#REF!,0),'Recurrent profile helpers'!G$2)*IF($A1700="", "0", INDEX(#REF!,MATCH($A1700,#REF!,0))),"")</f>
        <v/>
      </c>
      <c r="H1700" s="72" t="str">
        <f>IFERROR(INDEX(#REF!,MATCH(INDEX(#REF!,MATCH($A1700,#REF!,0)),#REF!,0),'Recurrent profile helpers'!H$2)*IF($A1700="", "0", INDEX(#REF!,MATCH($A1700,#REF!,0))),"")</f>
        <v/>
      </c>
      <c r="I1700" s="72" t="str">
        <f>IFERROR(INDEX(#REF!,MATCH(INDEX(#REF!,MATCH($A1700,#REF!,0)),#REF!,0),'Recurrent profile helpers'!I$2)*IF($A1700="", "0", INDEX(#REF!,MATCH($A1700,#REF!,0))),"")</f>
        <v/>
      </c>
      <c r="J1700" s="72" t="str">
        <f>IFERROR(INDEX(#REF!,MATCH(INDEX(#REF!,MATCH($A1700,#REF!,0)),#REF!,0),'Recurrent profile helpers'!J$2)*IF($A1700="", "0", INDEX(#REF!,MATCH($A1700,#REF!,0))),"")</f>
        <v/>
      </c>
      <c r="K1700" s="72" t="str">
        <f>IFERROR(INDEX(#REF!,MATCH(INDEX(#REF!,MATCH($A1700,#REF!,0)),#REF!,0),'Recurrent profile helpers'!K$2)*IF($A1700="", "0", INDEX(#REF!,MATCH($A1700,#REF!,0))),"")</f>
        <v/>
      </c>
      <c r="L1700" s="72" t="str">
        <f>IFERROR(INDEX(#REF!,MATCH(INDEX(#REF!,MATCH($A1700,#REF!,0)),#REF!,0),'Recurrent profile helpers'!L$2)*IF($A1700="", "0", INDEX(#REF!,MATCH($A1700,#REF!,0))),"")</f>
        <v/>
      </c>
      <c r="M1700" s="72" t="str">
        <f>IFERROR(INDEX(#REF!,MATCH(INDEX(#REF!,MATCH($A1700,#REF!,0)),#REF!,0),'Recurrent profile helpers'!M$2)*IF($A1700="", "0", INDEX(#REF!,MATCH($A1700,#REF!,0))),"")</f>
        <v/>
      </c>
      <c r="N1700" s="72" t="str">
        <f>IFERROR(INDEX(#REF!,MATCH(INDEX(#REF!,MATCH($A1700,#REF!,0)),#REF!,0),'Recurrent profile helpers'!N$2)*IF($A1700="", "0", INDEX(#REF!,MATCH($A1700,#REF!,0))),"")</f>
        <v/>
      </c>
    </row>
    <row r="1701" spans="1:14">
      <c r="A1701" t="str">
        <f t="array" ref="A1701">IFERROR(INDEX(#REF!, SMALL(IF((MID(#REF!,2,1)="."),ROW($A$6:$A$4897)-ROW($A$6)+1,IF((MID(#REF!,3,1)="."),ROW($A$6:$A$4892)-ROW($A$6)+1)), ROW(1699:1699))),"" )</f>
        <v/>
      </c>
      <c r="B1701" s="72" t="str">
        <f>IF($A1701="", "", INDEX(#REF!,MATCH($A1701,#REF!,0)))</f>
        <v/>
      </c>
      <c r="C1701" s="72" t="str">
        <f>IFERROR(INDEX(#REF!,MATCH(INDEX(#REF!,MATCH($A1701,#REF!,0)),#REF!,0),'Recurrent profile helpers'!C$2)*IF($A1701="", "0", INDEX(#REF!,MATCH($A1701,#REF!,0))),"")</f>
        <v/>
      </c>
      <c r="D1701" s="72" t="str">
        <f>IFERROR(INDEX(#REF!,MATCH(INDEX(#REF!,MATCH($A1701,#REF!,0)),#REF!,0),'Recurrent profile helpers'!D$2)*IF($A1701="", "0", INDEX(#REF!,MATCH($A1701,#REF!,0))),"")</f>
        <v/>
      </c>
      <c r="E1701" s="72" t="str">
        <f>IFERROR(INDEX(#REF!,MATCH(INDEX(#REF!,MATCH($A1701,#REF!,0)),#REF!,0),'Recurrent profile helpers'!E$2)*IF($A1701="", "0", INDEX(#REF!,MATCH($A1701,#REF!,0))),"")</f>
        <v/>
      </c>
      <c r="F1701" s="72" t="str">
        <f>IFERROR(INDEX(#REF!,MATCH(INDEX(#REF!,MATCH($A1701,#REF!,0)),#REF!,0),'Recurrent profile helpers'!F$2)*IF($A1701="", "0", INDEX(#REF!,MATCH($A1701,#REF!,0))),"")</f>
        <v/>
      </c>
      <c r="G1701" s="72" t="str">
        <f>IFERROR(INDEX(#REF!,MATCH(INDEX(#REF!,MATCH($A1701,#REF!,0)),#REF!,0),'Recurrent profile helpers'!G$2)*IF($A1701="", "0", INDEX(#REF!,MATCH($A1701,#REF!,0))),"")</f>
        <v/>
      </c>
      <c r="H1701" s="72" t="str">
        <f>IFERROR(INDEX(#REF!,MATCH(INDEX(#REF!,MATCH($A1701,#REF!,0)),#REF!,0),'Recurrent profile helpers'!H$2)*IF($A1701="", "0", INDEX(#REF!,MATCH($A1701,#REF!,0))),"")</f>
        <v/>
      </c>
      <c r="I1701" s="72" t="str">
        <f>IFERROR(INDEX(#REF!,MATCH(INDEX(#REF!,MATCH($A1701,#REF!,0)),#REF!,0),'Recurrent profile helpers'!I$2)*IF($A1701="", "0", INDEX(#REF!,MATCH($A1701,#REF!,0))),"")</f>
        <v/>
      </c>
      <c r="J1701" s="72" t="str">
        <f>IFERROR(INDEX(#REF!,MATCH(INDEX(#REF!,MATCH($A1701,#REF!,0)),#REF!,0),'Recurrent profile helpers'!J$2)*IF($A1701="", "0", INDEX(#REF!,MATCH($A1701,#REF!,0))),"")</f>
        <v/>
      </c>
      <c r="K1701" s="72" t="str">
        <f>IFERROR(INDEX(#REF!,MATCH(INDEX(#REF!,MATCH($A1701,#REF!,0)),#REF!,0),'Recurrent profile helpers'!K$2)*IF($A1701="", "0", INDEX(#REF!,MATCH($A1701,#REF!,0))),"")</f>
        <v/>
      </c>
      <c r="L1701" s="72" t="str">
        <f>IFERROR(INDEX(#REF!,MATCH(INDEX(#REF!,MATCH($A1701,#REF!,0)),#REF!,0),'Recurrent profile helpers'!L$2)*IF($A1701="", "0", INDEX(#REF!,MATCH($A1701,#REF!,0))),"")</f>
        <v/>
      </c>
      <c r="M1701" s="72" t="str">
        <f>IFERROR(INDEX(#REF!,MATCH(INDEX(#REF!,MATCH($A1701,#REF!,0)),#REF!,0),'Recurrent profile helpers'!M$2)*IF($A1701="", "0", INDEX(#REF!,MATCH($A1701,#REF!,0))),"")</f>
        <v/>
      </c>
      <c r="N1701" s="72" t="str">
        <f>IFERROR(INDEX(#REF!,MATCH(INDEX(#REF!,MATCH($A1701,#REF!,0)),#REF!,0),'Recurrent profile helpers'!N$2)*IF($A1701="", "0", INDEX(#REF!,MATCH($A1701,#REF!,0))),"")</f>
        <v/>
      </c>
    </row>
    <row r="1702" spans="1:14">
      <c r="A1702" t="str">
        <f t="array" ref="A1702">IFERROR(INDEX(#REF!, SMALL(IF((MID(#REF!,2,1)="."),ROW($A$6:$A$4897)-ROW($A$6)+1,IF((MID(#REF!,3,1)="."),ROW($A$6:$A$4892)-ROW($A$6)+1)), ROW(1700:1700))),"" )</f>
        <v/>
      </c>
      <c r="B1702" s="72" t="str">
        <f>IF($A1702="", "", INDEX(#REF!,MATCH($A1702,#REF!,0)))</f>
        <v/>
      </c>
      <c r="C1702" s="72" t="str">
        <f>IFERROR(INDEX(#REF!,MATCH(INDEX(#REF!,MATCH($A1702,#REF!,0)),#REF!,0),'Recurrent profile helpers'!C$2)*IF($A1702="", "0", INDEX(#REF!,MATCH($A1702,#REF!,0))),"")</f>
        <v/>
      </c>
      <c r="D1702" s="72" t="str">
        <f>IFERROR(INDEX(#REF!,MATCH(INDEX(#REF!,MATCH($A1702,#REF!,0)),#REF!,0),'Recurrent profile helpers'!D$2)*IF($A1702="", "0", INDEX(#REF!,MATCH($A1702,#REF!,0))),"")</f>
        <v/>
      </c>
      <c r="E1702" s="72" t="str">
        <f>IFERROR(INDEX(#REF!,MATCH(INDEX(#REF!,MATCH($A1702,#REF!,0)),#REF!,0),'Recurrent profile helpers'!E$2)*IF($A1702="", "0", INDEX(#REF!,MATCH($A1702,#REF!,0))),"")</f>
        <v/>
      </c>
      <c r="F1702" s="72" t="str">
        <f>IFERROR(INDEX(#REF!,MATCH(INDEX(#REF!,MATCH($A1702,#REF!,0)),#REF!,0),'Recurrent profile helpers'!F$2)*IF($A1702="", "0", INDEX(#REF!,MATCH($A1702,#REF!,0))),"")</f>
        <v/>
      </c>
      <c r="G1702" s="72" t="str">
        <f>IFERROR(INDEX(#REF!,MATCH(INDEX(#REF!,MATCH($A1702,#REF!,0)),#REF!,0),'Recurrent profile helpers'!G$2)*IF($A1702="", "0", INDEX(#REF!,MATCH($A1702,#REF!,0))),"")</f>
        <v/>
      </c>
      <c r="H1702" s="72" t="str">
        <f>IFERROR(INDEX(#REF!,MATCH(INDEX(#REF!,MATCH($A1702,#REF!,0)),#REF!,0),'Recurrent profile helpers'!H$2)*IF($A1702="", "0", INDEX(#REF!,MATCH($A1702,#REF!,0))),"")</f>
        <v/>
      </c>
      <c r="I1702" s="72" t="str">
        <f>IFERROR(INDEX(#REF!,MATCH(INDEX(#REF!,MATCH($A1702,#REF!,0)),#REF!,0),'Recurrent profile helpers'!I$2)*IF($A1702="", "0", INDEX(#REF!,MATCH($A1702,#REF!,0))),"")</f>
        <v/>
      </c>
      <c r="J1702" s="72" t="str">
        <f>IFERROR(INDEX(#REF!,MATCH(INDEX(#REF!,MATCH($A1702,#REF!,0)),#REF!,0),'Recurrent profile helpers'!J$2)*IF($A1702="", "0", INDEX(#REF!,MATCH($A1702,#REF!,0))),"")</f>
        <v/>
      </c>
      <c r="K1702" s="72" t="str">
        <f>IFERROR(INDEX(#REF!,MATCH(INDEX(#REF!,MATCH($A1702,#REF!,0)),#REF!,0),'Recurrent profile helpers'!K$2)*IF($A1702="", "0", INDEX(#REF!,MATCH($A1702,#REF!,0))),"")</f>
        <v/>
      </c>
      <c r="L1702" s="72" t="str">
        <f>IFERROR(INDEX(#REF!,MATCH(INDEX(#REF!,MATCH($A1702,#REF!,0)),#REF!,0),'Recurrent profile helpers'!L$2)*IF($A1702="", "0", INDEX(#REF!,MATCH($A1702,#REF!,0))),"")</f>
        <v/>
      </c>
      <c r="M1702" s="72" t="str">
        <f>IFERROR(INDEX(#REF!,MATCH(INDEX(#REF!,MATCH($A1702,#REF!,0)),#REF!,0),'Recurrent profile helpers'!M$2)*IF($A1702="", "0", INDEX(#REF!,MATCH($A1702,#REF!,0))),"")</f>
        <v/>
      </c>
      <c r="N1702" s="72" t="str">
        <f>IFERROR(INDEX(#REF!,MATCH(INDEX(#REF!,MATCH($A1702,#REF!,0)),#REF!,0),'Recurrent profile helpers'!N$2)*IF($A1702="", "0", INDEX(#REF!,MATCH($A1702,#REF!,0))),"")</f>
        <v/>
      </c>
    </row>
    <row r="1703" spans="1:14">
      <c r="A1703" t="str">
        <f t="array" ref="A1703">IFERROR(INDEX(#REF!, SMALL(IF((MID(#REF!,2,1)="."),ROW($A$6:$A$4897)-ROW($A$6)+1,IF((MID(#REF!,3,1)="."),ROW($A$6:$A$4892)-ROW($A$6)+1)), ROW(1701:1701))),"" )</f>
        <v/>
      </c>
      <c r="B1703" s="72" t="str">
        <f>IF($A1703="", "", INDEX(#REF!,MATCH($A1703,#REF!,0)))</f>
        <v/>
      </c>
      <c r="C1703" s="72" t="str">
        <f>IFERROR(INDEX(#REF!,MATCH(INDEX(#REF!,MATCH($A1703,#REF!,0)),#REF!,0),'Recurrent profile helpers'!C$2)*IF($A1703="", "0", INDEX(#REF!,MATCH($A1703,#REF!,0))),"")</f>
        <v/>
      </c>
      <c r="D1703" s="72" t="str">
        <f>IFERROR(INDEX(#REF!,MATCH(INDEX(#REF!,MATCH($A1703,#REF!,0)),#REF!,0),'Recurrent profile helpers'!D$2)*IF($A1703="", "0", INDEX(#REF!,MATCH($A1703,#REF!,0))),"")</f>
        <v/>
      </c>
      <c r="E1703" s="72" t="str">
        <f>IFERROR(INDEX(#REF!,MATCH(INDEX(#REF!,MATCH($A1703,#REF!,0)),#REF!,0),'Recurrent profile helpers'!E$2)*IF($A1703="", "0", INDEX(#REF!,MATCH($A1703,#REF!,0))),"")</f>
        <v/>
      </c>
      <c r="F1703" s="72" t="str">
        <f>IFERROR(INDEX(#REF!,MATCH(INDEX(#REF!,MATCH($A1703,#REF!,0)),#REF!,0),'Recurrent profile helpers'!F$2)*IF($A1703="", "0", INDEX(#REF!,MATCH($A1703,#REF!,0))),"")</f>
        <v/>
      </c>
      <c r="G1703" s="72" t="str">
        <f>IFERROR(INDEX(#REF!,MATCH(INDEX(#REF!,MATCH($A1703,#REF!,0)),#REF!,0),'Recurrent profile helpers'!G$2)*IF($A1703="", "0", INDEX(#REF!,MATCH($A1703,#REF!,0))),"")</f>
        <v/>
      </c>
      <c r="H1703" s="72" t="str">
        <f>IFERROR(INDEX(#REF!,MATCH(INDEX(#REF!,MATCH($A1703,#REF!,0)),#REF!,0),'Recurrent profile helpers'!H$2)*IF($A1703="", "0", INDEX(#REF!,MATCH($A1703,#REF!,0))),"")</f>
        <v/>
      </c>
      <c r="I1703" s="72" t="str">
        <f>IFERROR(INDEX(#REF!,MATCH(INDEX(#REF!,MATCH($A1703,#REF!,0)),#REF!,0),'Recurrent profile helpers'!I$2)*IF($A1703="", "0", INDEX(#REF!,MATCH($A1703,#REF!,0))),"")</f>
        <v/>
      </c>
      <c r="J1703" s="72" t="str">
        <f>IFERROR(INDEX(#REF!,MATCH(INDEX(#REF!,MATCH($A1703,#REF!,0)),#REF!,0),'Recurrent profile helpers'!J$2)*IF($A1703="", "0", INDEX(#REF!,MATCH($A1703,#REF!,0))),"")</f>
        <v/>
      </c>
      <c r="K1703" s="72" t="str">
        <f>IFERROR(INDEX(#REF!,MATCH(INDEX(#REF!,MATCH($A1703,#REF!,0)),#REF!,0),'Recurrent profile helpers'!K$2)*IF($A1703="", "0", INDEX(#REF!,MATCH($A1703,#REF!,0))),"")</f>
        <v/>
      </c>
      <c r="L1703" s="72" t="str">
        <f>IFERROR(INDEX(#REF!,MATCH(INDEX(#REF!,MATCH($A1703,#REF!,0)),#REF!,0),'Recurrent profile helpers'!L$2)*IF($A1703="", "0", INDEX(#REF!,MATCH($A1703,#REF!,0))),"")</f>
        <v/>
      </c>
      <c r="M1703" s="72" t="str">
        <f>IFERROR(INDEX(#REF!,MATCH(INDEX(#REF!,MATCH($A1703,#REF!,0)),#REF!,0),'Recurrent profile helpers'!M$2)*IF($A1703="", "0", INDEX(#REF!,MATCH($A1703,#REF!,0))),"")</f>
        <v/>
      </c>
      <c r="N1703" s="72" t="str">
        <f>IFERROR(INDEX(#REF!,MATCH(INDEX(#REF!,MATCH($A1703,#REF!,0)),#REF!,0),'Recurrent profile helpers'!N$2)*IF($A1703="", "0", INDEX(#REF!,MATCH($A1703,#REF!,0))),"")</f>
        <v/>
      </c>
    </row>
    <row r="1704" spans="1:14">
      <c r="A1704" t="str">
        <f t="array" ref="A1704">IFERROR(INDEX(#REF!, SMALL(IF((MID(#REF!,2,1)="."),ROW($A$6:$A$4897)-ROW($A$6)+1,IF((MID(#REF!,3,1)="."),ROW($A$6:$A$4892)-ROW($A$6)+1)), ROW(1702:1702))),"" )</f>
        <v/>
      </c>
      <c r="B1704" s="72" t="str">
        <f>IF($A1704="", "", INDEX(#REF!,MATCH($A1704,#REF!,0)))</f>
        <v/>
      </c>
      <c r="C1704" s="72" t="str">
        <f>IFERROR(INDEX(#REF!,MATCH(INDEX(#REF!,MATCH($A1704,#REF!,0)),#REF!,0),'Recurrent profile helpers'!C$2)*IF($A1704="", "0", INDEX(#REF!,MATCH($A1704,#REF!,0))),"")</f>
        <v/>
      </c>
      <c r="D1704" s="72" t="str">
        <f>IFERROR(INDEX(#REF!,MATCH(INDEX(#REF!,MATCH($A1704,#REF!,0)),#REF!,0),'Recurrent profile helpers'!D$2)*IF($A1704="", "0", INDEX(#REF!,MATCH($A1704,#REF!,0))),"")</f>
        <v/>
      </c>
      <c r="E1704" s="72" t="str">
        <f>IFERROR(INDEX(#REF!,MATCH(INDEX(#REF!,MATCH($A1704,#REF!,0)),#REF!,0),'Recurrent profile helpers'!E$2)*IF($A1704="", "0", INDEX(#REF!,MATCH($A1704,#REF!,0))),"")</f>
        <v/>
      </c>
      <c r="F1704" s="72" t="str">
        <f>IFERROR(INDEX(#REF!,MATCH(INDEX(#REF!,MATCH($A1704,#REF!,0)),#REF!,0),'Recurrent profile helpers'!F$2)*IF($A1704="", "0", INDEX(#REF!,MATCH($A1704,#REF!,0))),"")</f>
        <v/>
      </c>
      <c r="G1704" s="72" t="str">
        <f>IFERROR(INDEX(#REF!,MATCH(INDEX(#REF!,MATCH($A1704,#REF!,0)),#REF!,0),'Recurrent profile helpers'!G$2)*IF($A1704="", "0", INDEX(#REF!,MATCH($A1704,#REF!,0))),"")</f>
        <v/>
      </c>
      <c r="H1704" s="72" t="str">
        <f>IFERROR(INDEX(#REF!,MATCH(INDEX(#REF!,MATCH($A1704,#REF!,0)),#REF!,0),'Recurrent profile helpers'!H$2)*IF($A1704="", "0", INDEX(#REF!,MATCH($A1704,#REF!,0))),"")</f>
        <v/>
      </c>
      <c r="I1704" s="72" t="str">
        <f>IFERROR(INDEX(#REF!,MATCH(INDEX(#REF!,MATCH($A1704,#REF!,0)),#REF!,0),'Recurrent profile helpers'!I$2)*IF($A1704="", "0", INDEX(#REF!,MATCH($A1704,#REF!,0))),"")</f>
        <v/>
      </c>
      <c r="J1704" s="72" t="str">
        <f>IFERROR(INDEX(#REF!,MATCH(INDEX(#REF!,MATCH($A1704,#REF!,0)),#REF!,0),'Recurrent profile helpers'!J$2)*IF($A1704="", "0", INDEX(#REF!,MATCH($A1704,#REF!,0))),"")</f>
        <v/>
      </c>
      <c r="K1704" s="72" t="str">
        <f>IFERROR(INDEX(#REF!,MATCH(INDEX(#REF!,MATCH($A1704,#REF!,0)),#REF!,0),'Recurrent profile helpers'!K$2)*IF($A1704="", "0", INDEX(#REF!,MATCH($A1704,#REF!,0))),"")</f>
        <v/>
      </c>
      <c r="L1704" s="72" t="str">
        <f>IFERROR(INDEX(#REF!,MATCH(INDEX(#REF!,MATCH($A1704,#REF!,0)),#REF!,0),'Recurrent profile helpers'!L$2)*IF($A1704="", "0", INDEX(#REF!,MATCH($A1704,#REF!,0))),"")</f>
        <v/>
      </c>
      <c r="M1704" s="72" t="str">
        <f>IFERROR(INDEX(#REF!,MATCH(INDEX(#REF!,MATCH($A1704,#REF!,0)),#REF!,0),'Recurrent profile helpers'!M$2)*IF($A1704="", "0", INDEX(#REF!,MATCH($A1704,#REF!,0))),"")</f>
        <v/>
      </c>
      <c r="N1704" s="72" t="str">
        <f>IFERROR(INDEX(#REF!,MATCH(INDEX(#REF!,MATCH($A1704,#REF!,0)),#REF!,0),'Recurrent profile helpers'!N$2)*IF($A1704="", "0", INDEX(#REF!,MATCH($A1704,#REF!,0))),"")</f>
        <v/>
      </c>
    </row>
    <row r="1705" spans="1:14">
      <c r="A1705" t="str">
        <f t="array" ref="A1705">IFERROR(INDEX(#REF!, SMALL(IF((MID(#REF!,2,1)="."),ROW($A$6:$A$4897)-ROW($A$6)+1,IF((MID(#REF!,3,1)="."),ROW($A$6:$A$4892)-ROW($A$6)+1)), ROW(1703:1703))),"" )</f>
        <v/>
      </c>
      <c r="B1705" s="72" t="str">
        <f>IF($A1705="", "", INDEX(#REF!,MATCH($A1705,#REF!,0)))</f>
        <v/>
      </c>
      <c r="C1705" s="72" t="str">
        <f>IFERROR(INDEX(#REF!,MATCH(INDEX(#REF!,MATCH($A1705,#REF!,0)),#REF!,0),'Recurrent profile helpers'!C$2)*IF($A1705="", "0", INDEX(#REF!,MATCH($A1705,#REF!,0))),"")</f>
        <v/>
      </c>
      <c r="D1705" s="72" t="str">
        <f>IFERROR(INDEX(#REF!,MATCH(INDEX(#REF!,MATCH($A1705,#REF!,0)),#REF!,0),'Recurrent profile helpers'!D$2)*IF($A1705="", "0", INDEX(#REF!,MATCH($A1705,#REF!,0))),"")</f>
        <v/>
      </c>
      <c r="E1705" s="72" t="str">
        <f>IFERROR(INDEX(#REF!,MATCH(INDEX(#REF!,MATCH($A1705,#REF!,0)),#REF!,0),'Recurrent profile helpers'!E$2)*IF($A1705="", "0", INDEX(#REF!,MATCH($A1705,#REF!,0))),"")</f>
        <v/>
      </c>
      <c r="F1705" s="72" t="str">
        <f>IFERROR(INDEX(#REF!,MATCH(INDEX(#REF!,MATCH($A1705,#REF!,0)),#REF!,0),'Recurrent profile helpers'!F$2)*IF($A1705="", "0", INDEX(#REF!,MATCH($A1705,#REF!,0))),"")</f>
        <v/>
      </c>
      <c r="G1705" s="72" t="str">
        <f>IFERROR(INDEX(#REF!,MATCH(INDEX(#REF!,MATCH($A1705,#REF!,0)),#REF!,0),'Recurrent profile helpers'!G$2)*IF($A1705="", "0", INDEX(#REF!,MATCH($A1705,#REF!,0))),"")</f>
        <v/>
      </c>
      <c r="H1705" s="72" t="str">
        <f>IFERROR(INDEX(#REF!,MATCH(INDEX(#REF!,MATCH($A1705,#REF!,0)),#REF!,0),'Recurrent profile helpers'!H$2)*IF($A1705="", "0", INDEX(#REF!,MATCH($A1705,#REF!,0))),"")</f>
        <v/>
      </c>
      <c r="I1705" s="72" t="str">
        <f>IFERROR(INDEX(#REF!,MATCH(INDEX(#REF!,MATCH($A1705,#REF!,0)),#REF!,0),'Recurrent profile helpers'!I$2)*IF($A1705="", "0", INDEX(#REF!,MATCH($A1705,#REF!,0))),"")</f>
        <v/>
      </c>
      <c r="J1705" s="72" t="str">
        <f>IFERROR(INDEX(#REF!,MATCH(INDEX(#REF!,MATCH($A1705,#REF!,0)),#REF!,0),'Recurrent profile helpers'!J$2)*IF($A1705="", "0", INDEX(#REF!,MATCH($A1705,#REF!,0))),"")</f>
        <v/>
      </c>
      <c r="K1705" s="72" t="str">
        <f>IFERROR(INDEX(#REF!,MATCH(INDEX(#REF!,MATCH($A1705,#REF!,0)),#REF!,0),'Recurrent profile helpers'!K$2)*IF($A1705="", "0", INDEX(#REF!,MATCH($A1705,#REF!,0))),"")</f>
        <v/>
      </c>
      <c r="L1705" s="72" t="str">
        <f>IFERROR(INDEX(#REF!,MATCH(INDEX(#REF!,MATCH($A1705,#REF!,0)),#REF!,0),'Recurrent profile helpers'!L$2)*IF($A1705="", "0", INDEX(#REF!,MATCH($A1705,#REF!,0))),"")</f>
        <v/>
      </c>
      <c r="M1705" s="72" t="str">
        <f>IFERROR(INDEX(#REF!,MATCH(INDEX(#REF!,MATCH($A1705,#REF!,0)),#REF!,0),'Recurrent profile helpers'!M$2)*IF($A1705="", "0", INDEX(#REF!,MATCH($A1705,#REF!,0))),"")</f>
        <v/>
      </c>
      <c r="N1705" s="72" t="str">
        <f>IFERROR(INDEX(#REF!,MATCH(INDEX(#REF!,MATCH($A1705,#REF!,0)),#REF!,0),'Recurrent profile helpers'!N$2)*IF($A1705="", "0", INDEX(#REF!,MATCH($A1705,#REF!,0))),"")</f>
        <v/>
      </c>
    </row>
    <row r="1706" spans="1:14">
      <c r="A1706" t="str">
        <f t="array" ref="A1706">IFERROR(INDEX(#REF!, SMALL(IF((MID(#REF!,2,1)="."),ROW($A$6:$A$4897)-ROW($A$6)+1,IF((MID(#REF!,3,1)="."),ROW($A$6:$A$4892)-ROW($A$6)+1)), ROW(1704:1704))),"" )</f>
        <v/>
      </c>
      <c r="B1706" s="72" t="str">
        <f>IF($A1706="", "", INDEX(#REF!,MATCH($A1706,#REF!,0)))</f>
        <v/>
      </c>
      <c r="C1706" s="72" t="str">
        <f>IFERROR(INDEX(#REF!,MATCH(INDEX(#REF!,MATCH($A1706,#REF!,0)),#REF!,0),'Recurrent profile helpers'!C$2)*IF($A1706="", "0", INDEX(#REF!,MATCH($A1706,#REF!,0))),"")</f>
        <v/>
      </c>
      <c r="D1706" s="72" t="str">
        <f>IFERROR(INDEX(#REF!,MATCH(INDEX(#REF!,MATCH($A1706,#REF!,0)),#REF!,0),'Recurrent profile helpers'!D$2)*IF($A1706="", "0", INDEX(#REF!,MATCH($A1706,#REF!,0))),"")</f>
        <v/>
      </c>
      <c r="E1706" s="72" t="str">
        <f>IFERROR(INDEX(#REF!,MATCH(INDEX(#REF!,MATCH($A1706,#REF!,0)),#REF!,0),'Recurrent profile helpers'!E$2)*IF($A1706="", "0", INDEX(#REF!,MATCH($A1706,#REF!,0))),"")</f>
        <v/>
      </c>
      <c r="F1706" s="72" t="str">
        <f>IFERROR(INDEX(#REF!,MATCH(INDEX(#REF!,MATCH($A1706,#REF!,0)),#REF!,0),'Recurrent profile helpers'!F$2)*IF($A1706="", "0", INDEX(#REF!,MATCH($A1706,#REF!,0))),"")</f>
        <v/>
      </c>
      <c r="G1706" s="72" t="str">
        <f>IFERROR(INDEX(#REF!,MATCH(INDEX(#REF!,MATCH($A1706,#REF!,0)),#REF!,0),'Recurrent profile helpers'!G$2)*IF($A1706="", "0", INDEX(#REF!,MATCH($A1706,#REF!,0))),"")</f>
        <v/>
      </c>
      <c r="H1706" s="72" t="str">
        <f>IFERROR(INDEX(#REF!,MATCH(INDEX(#REF!,MATCH($A1706,#REF!,0)),#REF!,0),'Recurrent profile helpers'!H$2)*IF($A1706="", "0", INDEX(#REF!,MATCH($A1706,#REF!,0))),"")</f>
        <v/>
      </c>
      <c r="I1706" s="72" t="str">
        <f>IFERROR(INDEX(#REF!,MATCH(INDEX(#REF!,MATCH($A1706,#REF!,0)),#REF!,0),'Recurrent profile helpers'!I$2)*IF($A1706="", "0", INDEX(#REF!,MATCH($A1706,#REF!,0))),"")</f>
        <v/>
      </c>
      <c r="J1706" s="72" t="str">
        <f>IFERROR(INDEX(#REF!,MATCH(INDEX(#REF!,MATCH($A1706,#REF!,0)),#REF!,0),'Recurrent profile helpers'!J$2)*IF($A1706="", "0", INDEX(#REF!,MATCH($A1706,#REF!,0))),"")</f>
        <v/>
      </c>
      <c r="K1706" s="72" t="str">
        <f>IFERROR(INDEX(#REF!,MATCH(INDEX(#REF!,MATCH($A1706,#REF!,0)),#REF!,0),'Recurrent profile helpers'!K$2)*IF($A1706="", "0", INDEX(#REF!,MATCH($A1706,#REF!,0))),"")</f>
        <v/>
      </c>
      <c r="L1706" s="72" t="str">
        <f>IFERROR(INDEX(#REF!,MATCH(INDEX(#REF!,MATCH($A1706,#REF!,0)),#REF!,0),'Recurrent profile helpers'!L$2)*IF($A1706="", "0", INDEX(#REF!,MATCH($A1706,#REF!,0))),"")</f>
        <v/>
      </c>
      <c r="M1706" s="72" t="str">
        <f>IFERROR(INDEX(#REF!,MATCH(INDEX(#REF!,MATCH($A1706,#REF!,0)),#REF!,0),'Recurrent profile helpers'!M$2)*IF($A1706="", "0", INDEX(#REF!,MATCH($A1706,#REF!,0))),"")</f>
        <v/>
      </c>
      <c r="N1706" s="72" t="str">
        <f>IFERROR(INDEX(#REF!,MATCH(INDEX(#REF!,MATCH($A1706,#REF!,0)),#REF!,0),'Recurrent profile helpers'!N$2)*IF($A1706="", "0", INDEX(#REF!,MATCH($A1706,#REF!,0))),"")</f>
        <v/>
      </c>
    </row>
    <row r="1707" spans="1:14">
      <c r="A1707" t="str">
        <f t="array" ref="A1707">IFERROR(INDEX(#REF!, SMALL(IF((MID(#REF!,2,1)="."),ROW($A$6:$A$4897)-ROW($A$6)+1,IF((MID(#REF!,3,1)="."),ROW($A$6:$A$4892)-ROW($A$6)+1)), ROW(1705:1705))),"" )</f>
        <v/>
      </c>
      <c r="B1707" s="72" t="str">
        <f>IF($A1707="", "", INDEX(#REF!,MATCH($A1707,#REF!,0)))</f>
        <v/>
      </c>
      <c r="C1707" s="72" t="str">
        <f>IFERROR(INDEX(#REF!,MATCH(INDEX(#REF!,MATCH($A1707,#REF!,0)),#REF!,0),'Recurrent profile helpers'!C$2)*IF($A1707="", "0", INDEX(#REF!,MATCH($A1707,#REF!,0))),"")</f>
        <v/>
      </c>
      <c r="D1707" s="72" t="str">
        <f>IFERROR(INDEX(#REF!,MATCH(INDEX(#REF!,MATCH($A1707,#REF!,0)),#REF!,0),'Recurrent profile helpers'!D$2)*IF($A1707="", "0", INDEX(#REF!,MATCH($A1707,#REF!,0))),"")</f>
        <v/>
      </c>
      <c r="E1707" s="72" t="str">
        <f>IFERROR(INDEX(#REF!,MATCH(INDEX(#REF!,MATCH($A1707,#REF!,0)),#REF!,0),'Recurrent profile helpers'!E$2)*IF($A1707="", "0", INDEX(#REF!,MATCH($A1707,#REF!,0))),"")</f>
        <v/>
      </c>
      <c r="F1707" s="72" t="str">
        <f>IFERROR(INDEX(#REF!,MATCH(INDEX(#REF!,MATCH($A1707,#REF!,0)),#REF!,0),'Recurrent profile helpers'!F$2)*IF($A1707="", "0", INDEX(#REF!,MATCH($A1707,#REF!,0))),"")</f>
        <v/>
      </c>
      <c r="G1707" s="72" t="str">
        <f>IFERROR(INDEX(#REF!,MATCH(INDEX(#REF!,MATCH($A1707,#REF!,0)),#REF!,0),'Recurrent profile helpers'!G$2)*IF($A1707="", "0", INDEX(#REF!,MATCH($A1707,#REF!,0))),"")</f>
        <v/>
      </c>
      <c r="H1707" s="72" t="str">
        <f>IFERROR(INDEX(#REF!,MATCH(INDEX(#REF!,MATCH($A1707,#REF!,0)),#REF!,0),'Recurrent profile helpers'!H$2)*IF($A1707="", "0", INDEX(#REF!,MATCH($A1707,#REF!,0))),"")</f>
        <v/>
      </c>
      <c r="I1707" s="72" t="str">
        <f>IFERROR(INDEX(#REF!,MATCH(INDEX(#REF!,MATCH($A1707,#REF!,0)),#REF!,0),'Recurrent profile helpers'!I$2)*IF($A1707="", "0", INDEX(#REF!,MATCH($A1707,#REF!,0))),"")</f>
        <v/>
      </c>
      <c r="J1707" s="72" t="str">
        <f>IFERROR(INDEX(#REF!,MATCH(INDEX(#REF!,MATCH($A1707,#REF!,0)),#REF!,0),'Recurrent profile helpers'!J$2)*IF($A1707="", "0", INDEX(#REF!,MATCH($A1707,#REF!,0))),"")</f>
        <v/>
      </c>
      <c r="K1707" s="72" t="str">
        <f>IFERROR(INDEX(#REF!,MATCH(INDEX(#REF!,MATCH($A1707,#REF!,0)),#REF!,0),'Recurrent profile helpers'!K$2)*IF($A1707="", "0", INDEX(#REF!,MATCH($A1707,#REF!,0))),"")</f>
        <v/>
      </c>
      <c r="L1707" s="72" t="str">
        <f>IFERROR(INDEX(#REF!,MATCH(INDEX(#REF!,MATCH($A1707,#REF!,0)),#REF!,0),'Recurrent profile helpers'!L$2)*IF($A1707="", "0", INDEX(#REF!,MATCH($A1707,#REF!,0))),"")</f>
        <v/>
      </c>
      <c r="M1707" s="72" t="str">
        <f>IFERROR(INDEX(#REF!,MATCH(INDEX(#REF!,MATCH($A1707,#REF!,0)),#REF!,0),'Recurrent profile helpers'!M$2)*IF($A1707="", "0", INDEX(#REF!,MATCH($A1707,#REF!,0))),"")</f>
        <v/>
      </c>
      <c r="N1707" s="72" t="str">
        <f>IFERROR(INDEX(#REF!,MATCH(INDEX(#REF!,MATCH($A1707,#REF!,0)),#REF!,0),'Recurrent profile helpers'!N$2)*IF($A1707="", "0", INDEX(#REF!,MATCH($A1707,#REF!,0))),"")</f>
        <v/>
      </c>
    </row>
    <row r="1708" spans="1:14">
      <c r="A1708" t="str">
        <f t="array" ref="A1708">IFERROR(INDEX(#REF!, SMALL(IF((MID(#REF!,2,1)="."),ROW($A$6:$A$4897)-ROW($A$6)+1,IF((MID(#REF!,3,1)="."),ROW($A$6:$A$4892)-ROW($A$6)+1)), ROW(1706:1706))),"" )</f>
        <v/>
      </c>
      <c r="B1708" s="72" t="str">
        <f>IF($A1708="", "", INDEX(#REF!,MATCH($A1708,#REF!,0)))</f>
        <v/>
      </c>
      <c r="C1708" s="72" t="str">
        <f>IFERROR(INDEX(#REF!,MATCH(INDEX(#REF!,MATCH($A1708,#REF!,0)),#REF!,0),'Recurrent profile helpers'!C$2)*IF($A1708="", "0", INDEX(#REF!,MATCH($A1708,#REF!,0))),"")</f>
        <v/>
      </c>
      <c r="D1708" s="72" t="str">
        <f>IFERROR(INDEX(#REF!,MATCH(INDEX(#REF!,MATCH($A1708,#REF!,0)),#REF!,0),'Recurrent profile helpers'!D$2)*IF($A1708="", "0", INDEX(#REF!,MATCH($A1708,#REF!,0))),"")</f>
        <v/>
      </c>
      <c r="E1708" s="72" t="str">
        <f>IFERROR(INDEX(#REF!,MATCH(INDEX(#REF!,MATCH($A1708,#REF!,0)),#REF!,0),'Recurrent profile helpers'!E$2)*IF($A1708="", "0", INDEX(#REF!,MATCH($A1708,#REF!,0))),"")</f>
        <v/>
      </c>
      <c r="F1708" s="72" t="str">
        <f>IFERROR(INDEX(#REF!,MATCH(INDEX(#REF!,MATCH($A1708,#REF!,0)),#REF!,0),'Recurrent profile helpers'!F$2)*IF($A1708="", "0", INDEX(#REF!,MATCH($A1708,#REF!,0))),"")</f>
        <v/>
      </c>
      <c r="G1708" s="72" t="str">
        <f>IFERROR(INDEX(#REF!,MATCH(INDEX(#REF!,MATCH($A1708,#REF!,0)),#REF!,0),'Recurrent profile helpers'!G$2)*IF($A1708="", "0", INDEX(#REF!,MATCH($A1708,#REF!,0))),"")</f>
        <v/>
      </c>
      <c r="H1708" s="72" t="str">
        <f>IFERROR(INDEX(#REF!,MATCH(INDEX(#REF!,MATCH($A1708,#REF!,0)),#REF!,0),'Recurrent profile helpers'!H$2)*IF($A1708="", "0", INDEX(#REF!,MATCH($A1708,#REF!,0))),"")</f>
        <v/>
      </c>
      <c r="I1708" s="72" t="str">
        <f>IFERROR(INDEX(#REF!,MATCH(INDEX(#REF!,MATCH($A1708,#REF!,0)),#REF!,0),'Recurrent profile helpers'!I$2)*IF($A1708="", "0", INDEX(#REF!,MATCH($A1708,#REF!,0))),"")</f>
        <v/>
      </c>
      <c r="J1708" s="72" t="str">
        <f>IFERROR(INDEX(#REF!,MATCH(INDEX(#REF!,MATCH($A1708,#REF!,0)),#REF!,0),'Recurrent profile helpers'!J$2)*IF($A1708="", "0", INDEX(#REF!,MATCH($A1708,#REF!,0))),"")</f>
        <v/>
      </c>
      <c r="K1708" s="72" t="str">
        <f>IFERROR(INDEX(#REF!,MATCH(INDEX(#REF!,MATCH($A1708,#REF!,0)),#REF!,0),'Recurrent profile helpers'!K$2)*IF($A1708="", "0", INDEX(#REF!,MATCH($A1708,#REF!,0))),"")</f>
        <v/>
      </c>
      <c r="L1708" s="72" t="str">
        <f>IFERROR(INDEX(#REF!,MATCH(INDEX(#REF!,MATCH($A1708,#REF!,0)),#REF!,0),'Recurrent profile helpers'!L$2)*IF($A1708="", "0", INDEX(#REF!,MATCH($A1708,#REF!,0))),"")</f>
        <v/>
      </c>
      <c r="M1708" s="72" t="str">
        <f>IFERROR(INDEX(#REF!,MATCH(INDEX(#REF!,MATCH($A1708,#REF!,0)),#REF!,0),'Recurrent profile helpers'!M$2)*IF($A1708="", "0", INDEX(#REF!,MATCH($A1708,#REF!,0))),"")</f>
        <v/>
      </c>
      <c r="N1708" s="72" t="str">
        <f>IFERROR(INDEX(#REF!,MATCH(INDEX(#REF!,MATCH($A1708,#REF!,0)),#REF!,0),'Recurrent profile helpers'!N$2)*IF($A1708="", "0", INDEX(#REF!,MATCH($A1708,#REF!,0))),"")</f>
        <v/>
      </c>
    </row>
    <row r="1709" spans="1:14">
      <c r="A1709" t="str">
        <f t="array" ref="A1709">IFERROR(INDEX(#REF!, SMALL(IF((MID(#REF!,2,1)="."),ROW($A$6:$A$4897)-ROW($A$6)+1,IF((MID(#REF!,3,1)="."),ROW($A$6:$A$4892)-ROW($A$6)+1)), ROW(1707:1707))),"" )</f>
        <v/>
      </c>
      <c r="B1709" s="72" t="str">
        <f>IF($A1709="", "", INDEX(#REF!,MATCH($A1709,#REF!,0)))</f>
        <v/>
      </c>
      <c r="C1709" s="72" t="str">
        <f>IFERROR(INDEX(#REF!,MATCH(INDEX(#REF!,MATCH($A1709,#REF!,0)),#REF!,0),'Recurrent profile helpers'!C$2)*IF($A1709="", "0", INDEX(#REF!,MATCH($A1709,#REF!,0))),"")</f>
        <v/>
      </c>
      <c r="D1709" s="72" t="str">
        <f>IFERROR(INDEX(#REF!,MATCH(INDEX(#REF!,MATCH($A1709,#REF!,0)),#REF!,0),'Recurrent profile helpers'!D$2)*IF($A1709="", "0", INDEX(#REF!,MATCH($A1709,#REF!,0))),"")</f>
        <v/>
      </c>
      <c r="E1709" s="72" t="str">
        <f>IFERROR(INDEX(#REF!,MATCH(INDEX(#REF!,MATCH($A1709,#REF!,0)),#REF!,0),'Recurrent profile helpers'!E$2)*IF($A1709="", "0", INDEX(#REF!,MATCH($A1709,#REF!,0))),"")</f>
        <v/>
      </c>
      <c r="F1709" s="72" t="str">
        <f>IFERROR(INDEX(#REF!,MATCH(INDEX(#REF!,MATCH($A1709,#REF!,0)),#REF!,0),'Recurrent profile helpers'!F$2)*IF($A1709="", "0", INDEX(#REF!,MATCH($A1709,#REF!,0))),"")</f>
        <v/>
      </c>
      <c r="G1709" s="72" t="str">
        <f>IFERROR(INDEX(#REF!,MATCH(INDEX(#REF!,MATCH($A1709,#REF!,0)),#REF!,0),'Recurrent profile helpers'!G$2)*IF($A1709="", "0", INDEX(#REF!,MATCH($A1709,#REF!,0))),"")</f>
        <v/>
      </c>
      <c r="H1709" s="72" t="str">
        <f>IFERROR(INDEX(#REF!,MATCH(INDEX(#REF!,MATCH($A1709,#REF!,0)),#REF!,0),'Recurrent profile helpers'!H$2)*IF($A1709="", "0", INDEX(#REF!,MATCH($A1709,#REF!,0))),"")</f>
        <v/>
      </c>
      <c r="I1709" s="72" t="str">
        <f>IFERROR(INDEX(#REF!,MATCH(INDEX(#REF!,MATCH($A1709,#REF!,0)),#REF!,0),'Recurrent profile helpers'!I$2)*IF($A1709="", "0", INDEX(#REF!,MATCH($A1709,#REF!,0))),"")</f>
        <v/>
      </c>
      <c r="J1709" s="72" t="str">
        <f>IFERROR(INDEX(#REF!,MATCH(INDEX(#REF!,MATCH($A1709,#REF!,0)),#REF!,0),'Recurrent profile helpers'!J$2)*IF($A1709="", "0", INDEX(#REF!,MATCH($A1709,#REF!,0))),"")</f>
        <v/>
      </c>
      <c r="K1709" s="72" t="str">
        <f>IFERROR(INDEX(#REF!,MATCH(INDEX(#REF!,MATCH($A1709,#REF!,0)),#REF!,0),'Recurrent profile helpers'!K$2)*IF($A1709="", "0", INDEX(#REF!,MATCH($A1709,#REF!,0))),"")</f>
        <v/>
      </c>
      <c r="L1709" s="72" t="str">
        <f>IFERROR(INDEX(#REF!,MATCH(INDEX(#REF!,MATCH($A1709,#REF!,0)),#REF!,0),'Recurrent profile helpers'!L$2)*IF($A1709="", "0", INDEX(#REF!,MATCH($A1709,#REF!,0))),"")</f>
        <v/>
      </c>
      <c r="M1709" s="72" t="str">
        <f>IFERROR(INDEX(#REF!,MATCH(INDEX(#REF!,MATCH($A1709,#REF!,0)),#REF!,0),'Recurrent profile helpers'!M$2)*IF($A1709="", "0", INDEX(#REF!,MATCH($A1709,#REF!,0))),"")</f>
        <v/>
      </c>
      <c r="N1709" s="72" t="str">
        <f>IFERROR(INDEX(#REF!,MATCH(INDEX(#REF!,MATCH($A1709,#REF!,0)),#REF!,0),'Recurrent profile helpers'!N$2)*IF($A1709="", "0", INDEX(#REF!,MATCH($A1709,#REF!,0))),"")</f>
        <v/>
      </c>
    </row>
    <row r="1710" spans="1:14">
      <c r="A1710" t="str">
        <f t="array" ref="A1710">IFERROR(INDEX(#REF!, SMALL(IF((MID(#REF!,2,1)="."),ROW($A$6:$A$4897)-ROW($A$6)+1,IF((MID(#REF!,3,1)="."),ROW($A$6:$A$4892)-ROW($A$6)+1)), ROW(1708:1708))),"" )</f>
        <v/>
      </c>
      <c r="B1710" s="72" t="str">
        <f>IF($A1710="", "", INDEX(#REF!,MATCH($A1710,#REF!,0)))</f>
        <v/>
      </c>
      <c r="C1710" s="72" t="str">
        <f>IFERROR(INDEX(#REF!,MATCH(INDEX(#REF!,MATCH($A1710,#REF!,0)),#REF!,0),'Recurrent profile helpers'!C$2)*IF($A1710="", "0", INDEX(#REF!,MATCH($A1710,#REF!,0))),"")</f>
        <v/>
      </c>
      <c r="D1710" s="72" t="str">
        <f>IFERROR(INDEX(#REF!,MATCH(INDEX(#REF!,MATCH($A1710,#REF!,0)),#REF!,0),'Recurrent profile helpers'!D$2)*IF($A1710="", "0", INDEX(#REF!,MATCH($A1710,#REF!,0))),"")</f>
        <v/>
      </c>
      <c r="E1710" s="72" t="str">
        <f>IFERROR(INDEX(#REF!,MATCH(INDEX(#REF!,MATCH($A1710,#REF!,0)),#REF!,0),'Recurrent profile helpers'!E$2)*IF($A1710="", "0", INDEX(#REF!,MATCH($A1710,#REF!,0))),"")</f>
        <v/>
      </c>
      <c r="F1710" s="72" t="str">
        <f>IFERROR(INDEX(#REF!,MATCH(INDEX(#REF!,MATCH($A1710,#REF!,0)),#REF!,0),'Recurrent profile helpers'!F$2)*IF($A1710="", "0", INDEX(#REF!,MATCH($A1710,#REF!,0))),"")</f>
        <v/>
      </c>
      <c r="G1710" s="72" t="str">
        <f>IFERROR(INDEX(#REF!,MATCH(INDEX(#REF!,MATCH($A1710,#REF!,0)),#REF!,0),'Recurrent profile helpers'!G$2)*IF($A1710="", "0", INDEX(#REF!,MATCH($A1710,#REF!,0))),"")</f>
        <v/>
      </c>
      <c r="H1710" s="72" t="str">
        <f>IFERROR(INDEX(#REF!,MATCH(INDEX(#REF!,MATCH($A1710,#REF!,0)),#REF!,0),'Recurrent profile helpers'!H$2)*IF($A1710="", "0", INDEX(#REF!,MATCH($A1710,#REF!,0))),"")</f>
        <v/>
      </c>
      <c r="I1710" s="72" t="str">
        <f>IFERROR(INDEX(#REF!,MATCH(INDEX(#REF!,MATCH($A1710,#REF!,0)),#REF!,0),'Recurrent profile helpers'!I$2)*IF($A1710="", "0", INDEX(#REF!,MATCH($A1710,#REF!,0))),"")</f>
        <v/>
      </c>
      <c r="J1710" s="72" t="str">
        <f>IFERROR(INDEX(#REF!,MATCH(INDEX(#REF!,MATCH($A1710,#REF!,0)),#REF!,0),'Recurrent profile helpers'!J$2)*IF($A1710="", "0", INDEX(#REF!,MATCH($A1710,#REF!,0))),"")</f>
        <v/>
      </c>
      <c r="K1710" s="72" t="str">
        <f>IFERROR(INDEX(#REF!,MATCH(INDEX(#REF!,MATCH($A1710,#REF!,0)),#REF!,0),'Recurrent profile helpers'!K$2)*IF($A1710="", "0", INDEX(#REF!,MATCH($A1710,#REF!,0))),"")</f>
        <v/>
      </c>
      <c r="L1710" s="72" t="str">
        <f>IFERROR(INDEX(#REF!,MATCH(INDEX(#REF!,MATCH($A1710,#REF!,0)),#REF!,0),'Recurrent profile helpers'!L$2)*IF($A1710="", "0", INDEX(#REF!,MATCH($A1710,#REF!,0))),"")</f>
        <v/>
      </c>
      <c r="M1710" s="72" t="str">
        <f>IFERROR(INDEX(#REF!,MATCH(INDEX(#REF!,MATCH($A1710,#REF!,0)),#REF!,0),'Recurrent profile helpers'!M$2)*IF($A1710="", "0", INDEX(#REF!,MATCH($A1710,#REF!,0))),"")</f>
        <v/>
      </c>
      <c r="N1710" s="72" t="str">
        <f>IFERROR(INDEX(#REF!,MATCH(INDEX(#REF!,MATCH($A1710,#REF!,0)),#REF!,0),'Recurrent profile helpers'!N$2)*IF($A1710="", "0", INDEX(#REF!,MATCH($A1710,#REF!,0))),"")</f>
        <v/>
      </c>
    </row>
    <row r="1711" spans="1:14">
      <c r="A1711" t="str">
        <f t="array" ref="A1711">IFERROR(INDEX(#REF!, SMALL(IF((MID(#REF!,2,1)="."),ROW($A$6:$A$4897)-ROW($A$6)+1,IF((MID(#REF!,3,1)="."),ROW($A$6:$A$4892)-ROW($A$6)+1)), ROW(1709:1709))),"" )</f>
        <v/>
      </c>
      <c r="B1711" s="72" t="str">
        <f>IF($A1711="", "", INDEX(#REF!,MATCH($A1711,#REF!,0)))</f>
        <v/>
      </c>
      <c r="C1711" s="72" t="str">
        <f>IFERROR(INDEX(#REF!,MATCH(INDEX(#REF!,MATCH($A1711,#REF!,0)),#REF!,0),'Recurrent profile helpers'!C$2)*IF($A1711="", "0", INDEX(#REF!,MATCH($A1711,#REF!,0))),"")</f>
        <v/>
      </c>
      <c r="D1711" s="72" t="str">
        <f>IFERROR(INDEX(#REF!,MATCH(INDEX(#REF!,MATCH($A1711,#REF!,0)),#REF!,0),'Recurrent profile helpers'!D$2)*IF($A1711="", "0", INDEX(#REF!,MATCH($A1711,#REF!,0))),"")</f>
        <v/>
      </c>
      <c r="E1711" s="72" t="str">
        <f>IFERROR(INDEX(#REF!,MATCH(INDEX(#REF!,MATCH($A1711,#REF!,0)),#REF!,0),'Recurrent profile helpers'!E$2)*IF($A1711="", "0", INDEX(#REF!,MATCH($A1711,#REF!,0))),"")</f>
        <v/>
      </c>
      <c r="F1711" s="72" t="str">
        <f>IFERROR(INDEX(#REF!,MATCH(INDEX(#REF!,MATCH($A1711,#REF!,0)),#REF!,0),'Recurrent profile helpers'!F$2)*IF($A1711="", "0", INDEX(#REF!,MATCH($A1711,#REF!,0))),"")</f>
        <v/>
      </c>
      <c r="G1711" s="72" t="str">
        <f>IFERROR(INDEX(#REF!,MATCH(INDEX(#REF!,MATCH($A1711,#REF!,0)),#REF!,0),'Recurrent profile helpers'!G$2)*IF($A1711="", "0", INDEX(#REF!,MATCH($A1711,#REF!,0))),"")</f>
        <v/>
      </c>
      <c r="H1711" s="72" t="str">
        <f>IFERROR(INDEX(#REF!,MATCH(INDEX(#REF!,MATCH($A1711,#REF!,0)),#REF!,0),'Recurrent profile helpers'!H$2)*IF($A1711="", "0", INDEX(#REF!,MATCH($A1711,#REF!,0))),"")</f>
        <v/>
      </c>
      <c r="I1711" s="72" t="str">
        <f>IFERROR(INDEX(#REF!,MATCH(INDEX(#REF!,MATCH($A1711,#REF!,0)),#REF!,0),'Recurrent profile helpers'!I$2)*IF($A1711="", "0", INDEX(#REF!,MATCH($A1711,#REF!,0))),"")</f>
        <v/>
      </c>
      <c r="J1711" s="72" t="str">
        <f>IFERROR(INDEX(#REF!,MATCH(INDEX(#REF!,MATCH($A1711,#REF!,0)),#REF!,0),'Recurrent profile helpers'!J$2)*IF($A1711="", "0", INDEX(#REF!,MATCH($A1711,#REF!,0))),"")</f>
        <v/>
      </c>
      <c r="K1711" s="72" t="str">
        <f>IFERROR(INDEX(#REF!,MATCH(INDEX(#REF!,MATCH($A1711,#REF!,0)),#REF!,0),'Recurrent profile helpers'!K$2)*IF($A1711="", "0", INDEX(#REF!,MATCH($A1711,#REF!,0))),"")</f>
        <v/>
      </c>
      <c r="L1711" s="72" t="str">
        <f>IFERROR(INDEX(#REF!,MATCH(INDEX(#REF!,MATCH($A1711,#REF!,0)),#REF!,0),'Recurrent profile helpers'!L$2)*IF($A1711="", "0", INDEX(#REF!,MATCH($A1711,#REF!,0))),"")</f>
        <v/>
      </c>
      <c r="M1711" s="72" t="str">
        <f>IFERROR(INDEX(#REF!,MATCH(INDEX(#REF!,MATCH($A1711,#REF!,0)),#REF!,0),'Recurrent profile helpers'!M$2)*IF($A1711="", "0", INDEX(#REF!,MATCH($A1711,#REF!,0))),"")</f>
        <v/>
      </c>
      <c r="N1711" s="72" t="str">
        <f>IFERROR(INDEX(#REF!,MATCH(INDEX(#REF!,MATCH($A1711,#REF!,0)),#REF!,0),'Recurrent profile helpers'!N$2)*IF($A1711="", "0", INDEX(#REF!,MATCH($A1711,#REF!,0))),"")</f>
        <v/>
      </c>
    </row>
    <row r="1712" spans="1:14">
      <c r="A1712" t="str">
        <f t="array" ref="A1712">IFERROR(INDEX(#REF!, SMALL(IF((MID(#REF!,2,1)="."),ROW($A$6:$A$4897)-ROW($A$6)+1,IF((MID(#REF!,3,1)="."),ROW($A$6:$A$4892)-ROW($A$6)+1)), ROW(1710:1710))),"" )</f>
        <v/>
      </c>
      <c r="B1712" s="72" t="str">
        <f>IF($A1712="", "", INDEX(#REF!,MATCH($A1712,#REF!,0)))</f>
        <v/>
      </c>
      <c r="C1712" s="72" t="str">
        <f>IFERROR(INDEX(#REF!,MATCH(INDEX(#REF!,MATCH($A1712,#REF!,0)),#REF!,0),'Recurrent profile helpers'!C$2)*IF($A1712="", "0", INDEX(#REF!,MATCH($A1712,#REF!,0))),"")</f>
        <v/>
      </c>
      <c r="D1712" s="72" t="str">
        <f>IFERROR(INDEX(#REF!,MATCH(INDEX(#REF!,MATCH($A1712,#REF!,0)),#REF!,0),'Recurrent profile helpers'!D$2)*IF($A1712="", "0", INDEX(#REF!,MATCH($A1712,#REF!,0))),"")</f>
        <v/>
      </c>
      <c r="E1712" s="72" t="str">
        <f>IFERROR(INDEX(#REF!,MATCH(INDEX(#REF!,MATCH($A1712,#REF!,0)),#REF!,0),'Recurrent profile helpers'!E$2)*IF($A1712="", "0", INDEX(#REF!,MATCH($A1712,#REF!,0))),"")</f>
        <v/>
      </c>
      <c r="F1712" s="72" t="str">
        <f>IFERROR(INDEX(#REF!,MATCH(INDEX(#REF!,MATCH($A1712,#REF!,0)),#REF!,0),'Recurrent profile helpers'!F$2)*IF($A1712="", "0", INDEX(#REF!,MATCH($A1712,#REF!,0))),"")</f>
        <v/>
      </c>
      <c r="G1712" s="72" t="str">
        <f>IFERROR(INDEX(#REF!,MATCH(INDEX(#REF!,MATCH($A1712,#REF!,0)),#REF!,0),'Recurrent profile helpers'!G$2)*IF($A1712="", "0", INDEX(#REF!,MATCH($A1712,#REF!,0))),"")</f>
        <v/>
      </c>
      <c r="H1712" s="72" t="str">
        <f>IFERROR(INDEX(#REF!,MATCH(INDEX(#REF!,MATCH($A1712,#REF!,0)),#REF!,0),'Recurrent profile helpers'!H$2)*IF($A1712="", "0", INDEX(#REF!,MATCH($A1712,#REF!,0))),"")</f>
        <v/>
      </c>
      <c r="I1712" s="72" t="str">
        <f>IFERROR(INDEX(#REF!,MATCH(INDEX(#REF!,MATCH($A1712,#REF!,0)),#REF!,0),'Recurrent profile helpers'!I$2)*IF($A1712="", "0", INDEX(#REF!,MATCH($A1712,#REF!,0))),"")</f>
        <v/>
      </c>
      <c r="J1712" s="72" t="str">
        <f>IFERROR(INDEX(#REF!,MATCH(INDEX(#REF!,MATCH($A1712,#REF!,0)),#REF!,0),'Recurrent profile helpers'!J$2)*IF($A1712="", "0", INDEX(#REF!,MATCH($A1712,#REF!,0))),"")</f>
        <v/>
      </c>
      <c r="K1712" s="72" t="str">
        <f>IFERROR(INDEX(#REF!,MATCH(INDEX(#REF!,MATCH($A1712,#REF!,0)),#REF!,0),'Recurrent profile helpers'!K$2)*IF($A1712="", "0", INDEX(#REF!,MATCH($A1712,#REF!,0))),"")</f>
        <v/>
      </c>
      <c r="L1712" s="72" t="str">
        <f>IFERROR(INDEX(#REF!,MATCH(INDEX(#REF!,MATCH($A1712,#REF!,0)),#REF!,0),'Recurrent profile helpers'!L$2)*IF($A1712="", "0", INDEX(#REF!,MATCH($A1712,#REF!,0))),"")</f>
        <v/>
      </c>
      <c r="M1712" s="72" t="str">
        <f>IFERROR(INDEX(#REF!,MATCH(INDEX(#REF!,MATCH($A1712,#REF!,0)),#REF!,0),'Recurrent profile helpers'!M$2)*IF($A1712="", "0", INDEX(#REF!,MATCH($A1712,#REF!,0))),"")</f>
        <v/>
      </c>
      <c r="N1712" s="72" t="str">
        <f>IFERROR(INDEX(#REF!,MATCH(INDEX(#REF!,MATCH($A1712,#REF!,0)),#REF!,0),'Recurrent profile helpers'!N$2)*IF($A1712="", "0", INDEX(#REF!,MATCH($A1712,#REF!,0))),"")</f>
        <v/>
      </c>
    </row>
    <row r="1713" spans="1:14">
      <c r="A1713" t="str">
        <f t="array" ref="A1713">IFERROR(INDEX(#REF!, SMALL(IF((MID(#REF!,2,1)="."),ROW($A$6:$A$4897)-ROW($A$6)+1,IF((MID(#REF!,3,1)="."),ROW($A$6:$A$4892)-ROW($A$6)+1)), ROW(1711:1711))),"" )</f>
        <v/>
      </c>
      <c r="B1713" s="72" t="str">
        <f>IF($A1713="", "", INDEX(#REF!,MATCH($A1713,#REF!,0)))</f>
        <v/>
      </c>
      <c r="C1713" s="72" t="str">
        <f>IFERROR(INDEX(#REF!,MATCH(INDEX(#REF!,MATCH($A1713,#REF!,0)),#REF!,0),'Recurrent profile helpers'!C$2)*IF($A1713="", "0", INDEX(#REF!,MATCH($A1713,#REF!,0))),"")</f>
        <v/>
      </c>
      <c r="D1713" s="72" t="str">
        <f>IFERROR(INDEX(#REF!,MATCH(INDEX(#REF!,MATCH($A1713,#REF!,0)),#REF!,0),'Recurrent profile helpers'!D$2)*IF($A1713="", "0", INDEX(#REF!,MATCH($A1713,#REF!,0))),"")</f>
        <v/>
      </c>
      <c r="E1713" s="72" t="str">
        <f>IFERROR(INDEX(#REF!,MATCH(INDEX(#REF!,MATCH($A1713,#REF!,0)),#REF!,0),'Recurrent profile helpers'!E$2)*IF($A1713="", "0", INDEX(#REF!,MATCH($A1713,#REF!,0))),"")</f>
        <v/>
      </c>
      <c r="F1713" s="72" t="str">
        <f>IFERROR(INDEX(#REF!,MATCH(INDEX(#REF!,MATCH($A1713,#REF!,0)),#REF!,0),'Recurrent profile helpers'!F$2)*IF($A1713="", "0", INDEX(#REF!,MATCH($A1713,#REF!,0))),"")</f>
        <v/>
      </c>
      <c r="G1713" s="72" t="str">
        <f>IFERROR(INDEX(#REF!,MATCH(INDEX(#REF!,MATCH($A1713,#REF!,0)),#REF!,0),'Recurrent profile helpers'!G$2)*IF($A1713="", "0", INDEX(#REF!,MATCH($A1713,#REF!,0))),"")</f>
        <v/>
      </c>
      <c r="H1713" s="72" t="str">
        <f>IFERROR(INDEX(#REF!,MATCH(INDEX(#REF!,MATCH($A1713,#REF!,0)),#REF!,0),'Recurrent profile helpers'!H$2)*IF($A1713="", "0", INDEX(#REF!,MATCH($A1713,#REF!,0))),"")</f>
        <v/>
      </c>
      <c r="I1713" s="72" t="str">
        <f>IFERROR(INDEX(#REF!,MATCH(INDEX(#REF!,MATCH($A1713,#REF!,0)),#REF!,0),'Recurrent profile helpers'!I$2)*IF($A1713="", "0", INDEX(#REF!,MATCH($A1713,#REF!,0))),"")</f>
        <v/>
      </c>
      <c r="J1713" s="72" t="str">
        <f>IFERROR(INDEX(#REF!,MATCH(INDEX(#REF!,MATCH($A1713,#REF!,0)),#REF!,0),'Recurrent profile helpers'!J$2)*IF($A1713="", "0", INDEX(#REF!,MATCH($A1713,#REF!,0))),"")</f>
        <v/>
      </c>
      <c r="K1713" s="72" t="str">
        <f>IFERROR(INDEX(#REF!,MATCH(INDEX(#REF!,MATCH($A1713,#REF!,0)),#REF!,0),'Recurrent profile helpers'!K$2)*IF($A1713="", "0", INDEX(#REF!,MATCH($A1713,#REF!,0))),"")</f>
        <v/>
      </c>
      <c r="L1713" s="72" t="str">
        <f>IFERROR(INDEX(#REF!,MATCH(INDEX(#REF!,MATCH($A1713,#REF!,0)),#REF!,0),'Recurrent profile helpers'!L$2)*IF($A1713="", "0", INDEX(#REF!,MATCH($A1713,#REF!,0))),"")</f>
        <v/>
      </c>
      <c r="M1713" s="72" t="str">
        <f>IFERROR(INDEX(#REF!,MATCH(INDEX(#REF!,MATCH($A1713,#REF!,0)),#REF!,0),'Recurrent profile helpers'!M$2)*IF($A1713="", "0", INDEX(#REF!,MATCH($A1713,#REF!,0))),"")</f>
        <v/>
      </c>
      <c r="N1713" s="72" t="str">
        <f>IFERROR(INDEX(#REF!,MATCH(INDEX(#REF!,MATCH($A1713,#REF!,0)),#REF!,0),'Recurrent profile helpers'!N$2)*IF($A1713="", "0", INDEX(#REF!,MATCH($A1713,#REF!,0))),"")</f>
        <v/>
      </c>
    </row>
    <row r="1714" spans="1:14">
      <c r="A1714" t="str">
        <f t="array" ref="A1714">IFERROR(INDEX(#REF!, SMALL(IF((MID(#REF!,2,1)="."),ROW($A$6:$A$4897)-ROW($A$6)+1,IF((MID(#REF!,3,1)="."),ROW($A$6:$A$4892)-ROW($A$6)+1)), ROW(1712:1712))),"" )</f>
        <v/>
      </c>
      <c r="B1714" s="72" t="str">
        <f>IF($A1714="", "", INDEX(#REF!,MATCH($A1714,#REF!,0)))</f>
        <v/>
      </c>
      <c r="C1714" s="72" t="str">
        <f>IFERROR(INDEX(#REF!,MATCH(INDEX(#REF!,MATCH($A1714,#REF!,0)),#REF!,0),'Recurrent profile helpers'!C$2)*IF($A1714="", "0", INDEX(#REF!,MATCH($A1714,#REF!,0))),"")</f>
        <v/>
      </c>
      <c r="D1714" s="72" t="str">
        <f>IFERROR(INDEX(#REF!,MATCH(INDEX(#REF!,MATCH($A1714,#REF!,0)),#REF!,0),'Recurrent profile helpers'!D$2)*IF($A1714="", "0", INDEX(#REF!,MATCH($A1714,#REF!,0))),"")</f>
        <v/>
      </c>
      <c r="E1714" s="72" t="str">
        <f>IFERROR(INDEX(#REF!,MATCH(INDEX(#REF!,MATCH($A1714,#REF!,0)),#REF!,0),'Recurrent profile helpers'!E$2)*IF($A1714="", "0", INDEX(#REF!,MATCH($A1714,#REF!,0))),"")</f>
        <v/>
      </c>
      <c r="F1714" s="72" t="str">
        <f>IFERROR(INDEX(#REF!,MATCH(INDEX(#REF!,MATCH($A1714,#REF!,0)),#REF!,0),'Recurrent profile helpers'!F$2)*IF($A1714="", "0", INDEX(#REF!,MATCH($A1714,#REF!,0))),"")</f>
        <v/>
      </c>
      <c r="G1714" s="72" t="str">
        <f>IFERROR(INDEX(#REF!,MATCH(INDEX(#REF!,MATCH($A1714,#REF!,0)),#REF!,0),'Recurrent profile helpers'!G$2)*IF($A1714="", "0", INDEX(#REF!,MATCH($A1714,#REF!,0))),"")</f>
        <v/>
      </c>
      <c r="H1714" s="72" t="str">
        <f>IFERROR(INDEX(#REF!,MATCH(INDEX(#REF!,MATCH($A1714,#REF!,0)),#REF!,0),'Recurrent profile helpers'!H$2)*IF($A1714="", "0", INDEX(#REF!,MATCH($A1714,#REF!,0))),"")</f>
        <v/>
      </c>
      <c r="I1714" s="72" t="str">
        <f>IFERROR(INDEX(#REF!,MATCH(INDEX(#REF!,MATCH($A1714,#REF!,0)),#REF!,0),'Recurrent profile helpers'!I$2)*IF($A1714="", "0", INDEX(#REF!,MATCH($A1714,#REF!,0))),"")</f>
        <v/>
      </c>
      <c r="J1714" s="72" t="str">
        <f>IFERROR(INDEX(#REF!,MATCH(INDEX(#REF!,MATCH($A1714,#REF!,0)),#REF!,0),'Recurrent profile helpers'!J$2)*IF($A1714="", "0", INDEX(#REF!,MATCH($A1714,#REF!,0))),"")</f>
        <v/>
      </c>
      <c r="K1714" s="72" t="str">
        <f>IFERROR(INDEX(#REF!,MATCH(INDEX(#REF!,MATCH($A1714,#REF!,0)),#REF!,0),'Recurrent profile helpers'!K$2)*IF($A1714="", "0", INDEX(#REF!,MATCH($A1714,#REF!,0))),"")</f>
        <v/>
      </c>
      <c r="L1714" s="72" t="str">
        <f>IFERROR(INDEX(#REF!,MATCH(INDEX(#REF!,MATCH($A1714,#REF!,0)),#REF!,0),'Recurrent profile helpers'!L$2)*IF($A1714="", "0", INDEX(#REF!,MATCH($A1714,#REF!,0))),"")</f>
        <v/>
      </c>
      <c r="M1714" s="72" t="str">
        <f>IFERROR(INDEX(#REF!,MATCH(INDEX(#REF!,MATCH($A1714,#REF!,0)),#REF!,0),'Recurrent profile helpers'!M$2)*IF($A1714="", "0", INDEX(#REF!,MATCH($A1714,#REF!,0))),"")</f>
        <v/>
      </c>
      <c r="N1714" s="72" t="str">
        <f>IFERROR(INDEX(#REF!,MATCH(INDEX(#REF!,MATCH($A1714,#REF!,0)),#REF!,0),'Recurrent profile helpers'!N$2)*IF($A1714="", "0", INDEX(#REF!,MATCH($A1714,#REF!,0))),"")</f>
        <v/>
      </c>
    </row>
    <row r="1715" spans="1:14">
      <c r="A1715" t="str">
        <f t="array" ref="A1715">IFERROR(INDEX(#REF!, SMALL(IF((MID(#REF!,2,1)="."),ROW($A$6:$A$4897)-ROW($A$6)+1,IF((MID(#REF!,3,1)="."),ROW($A$6:$A$4892)-ROW($A$6)+1)), ROW(1713:1713))),"" )</f>
        <v/>
      </c>
      <c r="B1715" s="72" t="str">
        <f>IF($A1715="", "", INDEX(#REF!,MATCH($A1715,#REF!,0)))</f>
        <v/>
      </c>
      <c r="C1715" s="72" t="str">
        <f>IFERROR(INDEX(#REF!,MATCH(INDEX(#REF!,MATCH($A1715,#REF!,0)),#REF!,0),'Recurrent profile helpers'!C$2)*IF($A1715="", "0", INDEX(#REF!,MATCH($A1715,#REF!,0))),"")</f>
        <v/>
      </c>
      <c r="D1715" s="72" t="str">
        <f>IFERROR(INDEX(#REF!,MATCH(INDEX(#REF!,MATCH($A1715,#REF!,0)),#REF!,0),'Recurrent profile helpers'!D$2)*IF($A1715="", "0", INDEX(#REF!,MATCH($A1715,#REF!,0))),"")</f>
        <v/>
      </c>
      <c r="E1715" s="72" t="str">
        <f>IFERROR(INDEX(#REF!,MATCH(INDEX(#REF!,MATCH($A1715,#REF!,0)),#REF!,0),'Recurrent profile helpers'!E$2)*IF($A1715="", "0", INDEX(#REF!,MATCH($A1715,#REF!,0))),"")</f>
        <v/>
      </c>
      <c r="F1715" s="72" t="str">
        <f>IFERROR(INDEX(#REF!,MATCH(INDEX(#REF!,MATCH($A1715,#REF!,0)),#REF!,0),'Recurrent profile helpers'!F$2)*IF($A1715="", "0", INDEX(#REF!,MATCH($A1715,#REF!,0))),"")</f>
        <v/>
      </c>
      <c r="G1715" s="72" t="str">
        <f>IFERROR(INDEX(#REF!,MATCH(INDEX(#REF!,MATCH($A1715,#REF!,0)),#REF!,0),'Recurrent profile helpers'!G$2)*IF($A1715="", "0", INDEX(#REF!,MATCH($A1715,#REF!,0))),"")</f>
        <v/>
      </c>
      <c r="H1715" s="72" t="str">
        <f>IFERROR(INDEX(#REF!,MATCH(INDEX(#REF!,MATCH($A1715,#REF!,0)),#REF!,0),'Recurrent profile helpers'!H$2)*IF($A1715="", "0", INDEX(#REF!,MATCH($A1715,#REF!,0))),"")</f>
        <v/>
      </c>
      <c r="I1715" s="72" t="str">
        <f>IFERROR(INDEX(#REF!,MATCH(INDEX(#REF!,MATCH($A1715,#REF!,0)),#REF!,0),'Recurrent profile helpers'!I$2)*IF($A1715="", "0", INDEX(#REF!,MATCH($A1715,#REF!,0))),"")</f>
        <v/>
      </c>
      <c r="J1715" s="72" t="str">
        <f>IFERROR(INDEX(#REF!,MATCH(INDEX(#REF!,MATCH($A1715,#REF!,0)),#REF!,0),'Recurrent profile helpers'!J$2)*IF($A1715="", "0", INDEX(#REF!,MATCH($A1715,#REF!,0))),"")</f>
        <v/>
      </c>
      <c r="K1715" s="72" t="str">
        <f>IFERROR(INDEX(#REF!,MATCH(INDEX(#REF!,MATCH($A1715,#REF!,0)),#REF!,0),'Recurrent profile helpers'!K$2)*IF($A1715="", "0", INDEX(#REF!,MATCH($A1715,#REF!,0))),"")</f>
        <v/>
      </c>
      <c r="L1715" s="72" t="str">
        <f>IFERROR(INDEX(#REF!,MATCH(INDEX(#REF!,MATCH($A1715,#REF!,0)),#REF!,0),'Recurrent profile helpers'!L$2)*IF($A1715="", "0", INDEX(#REF!,MATCH($A1715,#REF!,0))),"")</f>
        <v/>
      </c>
      <c r="M1715" s="72" t="str">
        <f>IFERROR(INDEX(#REF!,MATCH(INDEX(#REF!,MATCH($A1715,#REF!,0)),#REF!,0),'Recurrent profile helpers'!M$2)*IF($A1715="", "0", INDEX(#REF!,MATCH($A1715,#REF!,0))),"")</f>
        <v/>
      </c>
      <c r="N1715" s="72" t="str">
        <f>IFERROR(INDEX(#REF!,MATCH(INDEX(#REF!,MATCH($A1715,#REF!,0)),#REF!,0),'Recurrent profile helpers'!N$2)*IF($A1715="", "0", INDEX(#REF!,MATCH($A1715,#REF!,0))),"")</f>
        <v/>
      </c>
    </row>
    <row r="1716" spans="1:14">
      <c r="A1716" t="str">
        <f t="array" ref="A1716">IFERROR(INDEX(#REF!, SMALL(IF((MID(#REF!,2,1)="."),ROW($A$6:$A$4897)-ROW($A$6)+1,IF((MID(#REF!,3,1)="."),ROW($A$6:$A$4892)-ROW($A$6)+1)), ROW(1714:1714))),"" )</f>
        <v/>
      </c>
      <c r="B1716" s="72" t="str">
        <f>IF($A1716="", "", INDEX(#REF!,MATCH($A1716,#REF!,0)))</f>
        <v/>
      </c>
      <c r="C1716" s="72" t="str">
        <f>IFERROR(INDEX(#REF!,MATCH(INDEX(#REF!,MATCH($A1716,#REF!,0)),#REF!,0),'Recurrent profile helpers'!C$2)*IF($A1716="", "0", INDEX(#REF!,MATCH($A1716,#REF!,0))),"")</f>
        <v/>
      </c>
      <c r="D1716" s="72" t="str">
        <f>IFERROR(INDEX(#REF!,MATCH(INDEX(#REF!,MATCH($A1716,#REF!,0)),#REF!,0),'Recurrent profile helpers'!D$2)*IF($A1716="", "0", INDEX(#REF!,MATCH($A1716,#REF!,0))),"")</f>
        <v/>
      </c>
      <c r="E1716" s="72" t="str">
        <f>IFERROR(INDEX(#REF!,MATCH(INDEX(#REF!,MATCH($A1716,#REF!,0)),#REF!,0),'Recurrent profile helpers'!E$2)*IF($A1716="", "0", INDEX(#REF!,MATCH($A1716,#REF!,0))),"")</f>
        <v/>
      </c>
      <c r="F1716" s="72" t="str">
        <f>IFERROR(INDEX(#REF!,MATCH(INDEX(#REF!,MATCH($A1716,#REF!,0)),#REF!,0),'Recurrent profile helpers'!F$2)*IF($A1716="", "0", INDEX(#REF!,MATCH($A1716,#REF!,0))),"")</f>
        <v/>
      </c>
      <c r="G1716" s="72" t="str">
        <f>IFERROR(INDEX(#REF!,MATCH(INDEX(#REF!,MATCH($A1716,#REF!,0)),#REF!,0),'Recurrent profile helpers'!G$2)*IF($A1716="", "0", INDEX(#REF!,MATCH($A1716,#REF!,0))),"")</f>
        <v/>
      </c>
      <c r="H1716" s="72" t="str">
        <f>IFERROR(INDEX(#REF!,MATCH(INDEX(#REF!,MATCH($A1716,#REF!,0)),#REF!,0),'Recurrent profile helpers'!H$2)*IF($A1716="", "0", INDEX(#REF!,MATCH($A1716,#REF!,0))),"")</f>
        <v/>
      </c>
      <c r="I1716" s="72" t="str">
        <f>IFERROR(INDEX(#REF!,MATCH(INDEX(#REF!,MATCH($A1716,#REF!,0)),#REF!,0),'Recurrent profile helpers'!I$2)*IF($A1716="", "0", INDEX(#REF!,MATCH($A1716,#REF!,0))),"")</f>
        <v/>
      </c>
      <c r="J1716" s="72" t="str">
        <f>IFERROR(INDEX(#REF!,MATCH(INDEX(#REF!,MATCH($A1716,#REF!,0)),#REF!,0),'Recurrent profile helpers'!J$2)*IF($A1716="", "0", INDEX(#REF!,MATCH($A1716,#REF!,0))),"")</f>
        <v/>
      </c>
      <c r="K1716" s="72" t="str">
        <f>IFERROR(INDEX(#REF!,MATCH(INDEX(#REF!,MATCH($A1716,#REF!,0)),#REF!,0),'Recurrent profile helpers'!K$2)*IF($A1716="", "0", INDEX(#REF!,MATCH($A1716,#REF!,0))),"")</f>
        <v/>
      </c>
      <c r="L1716" s="72" t="str">
        <f>IFERROR(INDEX(#REF!,MATCH(INDEX(#REF!,MATCH($A1716,#REF!,0)),#REF!,0),'Recurrent profile helpers'!L$2)*IF($A1716="", "0", INDEX(#REF!,MATCH($A1716,#REF!,0))),"")</f>
        <v/>
      </c>
      <c r="M1716" s="72" t="str">
        <f>IFERROR(INDEX(#REF!,MATCH(INDEX(#REF!,MATCH($A1716,#REF!,0)),#REF!,0),'Recurrent profile helpers'!M$2)*IF($A1716="", "0", INDEX(#REF!,MATCH($A1716,#REF!,0))),"")</f>
        <v/>
      </c>
      <c r="N1716" s="72" t="str">
        <f>IFERROR(INDEX(#REF!,MATCH(INDEX(#REF!,MATCH($A1716,#REF!,0)),#REF!,0),'Recurrent profile helpers'!N$2)*IF($A1716="", "0", INDEX(#REF!,MATCH($A1716,#REF!,0))),"")</f>
        <v/>
      </c>
    </row>
    <row r="1717" spans="1:14">
      <c r="A1717" t="str">
        <f t="array" ref="A1717">IFERROR(INDEX(#REF!, SMALL(IF((MID(#REF!,2,1)="."),ROW($A$6:$A$4897)-ROW($A$6)+1,IF((MID(#REF!,3,1)="."),ROW($A$6:$A$4892)-ROW($A$6)+1)), ROW(1715:1715))),"" )</f>
        <v/>
      </c>
      <c r="B1717" s="72" t="str">
        <f>IF($A1717="", "", INDEX(#REF!,MATCH($A1717,#REF!,0)))</f>
        <v/>
      </c>
      <c r="C1717" s="72" t="str">
        <f>IFERROR(INDEX(#REF!,MATCH(INDEX(#REF!,MATCH($A1717,#REF!,0)),#REF!,0),'Recurrent profile helpers'!C$2)*IF($A1717="", "0", INDEX(#REF!,MATCH($A1717,#REF!,0))),"")</f>
        <v/>
      </c>
      <c r="D1717" s="72" t="str">
        <f>IFERROR(INDEX(#REF!,MATCH(INDEX(#REF!,MATCH($A1717,#REF!,0)),#REF!,0),'Recurrent profile helpers'!D$2)*IF($A1717="", "0", INDEX(#REF!,MATCH($A1717,#REF!,0))),"")</f>
        <v/>
      </c>
      <c r="E1717" s="72" t="str">
        <f>IFERROR(INDEX(#REF!,MATCH(INDEX(#REF!,MATCH($A1717,#REF!,0)),#REF!,0),'Recurrent profile helpers'!E$2)*IF($A1717="", "0", INDEX(#REF!,MATCH($A1717,#REF!,0))),"")</f>
        <v/>
      </c>
      <c r="F1717" s="72" t="str">
        <f>IFERROR(INDEX(#REF!,MATCH(INDEX(#REF!,MATCH($A1717,#REF!,0)),#REF!,0),'Recurrent profile helpers'!F$2)*IF($A1717="", "0", INDEX(#REF!,MATCH($A1717,#REF!,0))),"")</f>
        <v/>
      </c>
      <c r="G1717" s="72" t="str">
        <f>IFERROR(INDEX(#REF!,MATCH(INDEX(#REF!,MATCH($A1717,#REF!,0)),#REF!,0),'Recurrent profile helpers'!G$2)*IF($A1717="", "0", INDEX(#REF!,MATCH($A1717,#REF!,0))),"")</f>
        <v/>
      </c>
      <c r="H1717" s="72" t="str">
        <f>IFERROR(INDEX(#REF!,MATCH(INDEX(#REF!,MATCH($A1717,#REF!,0)),#REF!,0),'Recurrent profile helpers'!H$2)*IF($A1717="", "0", INDEX(#REF!,MATCH($A1717,#REF!,0))),"")</f>
        <v/>
      </c>
      <c r="I1717" s="72" t="str">
        <f>IFERROR(INDEX(#REF!,MATCH(INDEX(#REF!,MATCH($A1717,#REF!,0)),#REF!,0),'Recurrent profile helpers'!I$2)*IF($A1717="", "0", INDEX(#REF!,MATCH($A1717,#REF!,0))),"")</f>
        <v/>
      </c>
      <c r="J1717" s="72" t="str">
        <f>IFERROR(INDEX(#REF!,MATCH(INDEX(#REF!,MATCH($A1717,#REF!,0)),#REF!,0),'Recurrent profile helpers'!J$2)*IF($A1717="", "0", INDEX(#REF!,MATCH($A1717,#REF!,0))),"")</f>
        <v/>
      </c>
      <c r="K1717" s="72" t="str">
        <f>IFERROR(INDEX(#REF!,MATCH(INDEX(#REF!,MATCH($A1717,#REF!,0)),#REF!,0),'Recurrent profile helpers'!K$2)*IF($A1717="", "0", INDEX(#REF!,MATCH($A1717,#REF!,0))),"")</f>
        <v/>
      </c>
      <c r="L1717" s="72" t="str">
        <f>IFERROR(INDEX(#REF!,MATCH(INDEX(#REF!,MATCH($A1717,#REF!,0)),#REF!,0),'Recurrent profile helpers'!L$2)*IF($A1717="", "0", INDEX(#REF!,MATCH($A1717,#REF!,0))),"")</f>
        <v/>
      </c>
      <c r="M1717" s="72" t="str">
        <f>IFERROR(INDEX(#REF!,MATCH(INDEX(#REF!,MATCH($A1717,#REF!,0)),#REF!,0),'Recurrent profile helpers'!M$2)*IF($A1717="", "0", INDEX(#REF!,MATCH($A1717,#REF!,0))),"")</f>
        <v/>
      </c>
      <c r="N1717" s="72" t="str">
        <f>IFERROR(INDEX(#REF!,MATCH(INDEX(#REF!,MATCH($A1717,#REF!,0)),#REF!,0),'Recurrent profile helpers'!N$2)*IF($A1717="", "0", INDEX(#REF!,MATCH($A1717,#REF!,0))),"")</f>
        <v/>
      </c>
    </row>
    <row r="1718" spans="1:14">
      <c r="A1718" t="str">
        <f t="array" ref="A1718">IFERROR(INDEX(#REF!, SMALL(IF((MID(#REF!,2,1)="."),ROW($A$6:$A$4897)-ROW($A$6)+1,IF((MID(#REF!,3,1)="."),ROW($A$6:$A$4892)-ROW($A$6)+1)), ROW(1716:1716))),"" )</f>
        <v/>
      </c>
      <c r="B1718" s="72" t="str">
        <f>IF($A1718="", "", INDEX(#REF!,MATCH($A1718,#REF!,0)))</f>
        <v/>
      </c>
      <c r="C1718" s="72" t="str">
        <f>IFERROR(INDEX(#REF!,MATCH(INDEX(#REF!,MATCH($A1718,#REF!,0)),#REF!,0),'Recurrent profile helpers'!C$2)*IF($A1718="", "0", INDEX(#REF!,MATCH($A1718,#REF!,0))),"")</f>
        <v/>
      </c>
      <c r="D1718" s="72" t="str">
        <f>IFERROR(INDEX(#REF!,MATCH(INDEX(#REF!,MATCH($A1718,#REF!,0)),#REF!,0),'Recurrent profile helpers'!D$2)*IF($A1718="", "0", INDEX(#REF!,MATCH($A1718,#REF!,0))),"")</f>
        <v/>
      </c>
      <c r="E1718" s="72" t="str">
        <f>IFERROR(INDEX(#REF!,MATCH(INDEX(#REF!,MATCH($A1718,#REF!,0)),#REF!,0),'Recurrent profile helpers'!E$2)*IF($A1718="", "0", INDEX(#REF!,MATCH($A1718,#REF!,0))),"")</f>
        <v/>
      </c>
      <c r="F1718" s="72" t="str">
        <f>IFERROR(INDEX(#REF!,MATCH(INDEX(#REF!,MATCH($A1718,#REF!,0)),#REF!,0),'Recurrent profile helpers'!F$2)*IF($A1718="", "0", INDEX(#REF!,MATCH($A1718,#REF!,0))),"")</f>
        <v/>
      </c>
      <c r="G1718" s="72" t="str">
        <f>IFERROR(INDEX(#REF!,MATCH(INDEX(#REF!,MATCH($A1718,#REF!,0)),#REF!,0),'Recurrent profile helpers'!G$2)*IF($A1718="", "0", INDEX(#REF!,MATCH($A1718,#REF!,0))),"")</f>
        <v/>
      </c>
      <c r="H1718" s="72" t="str">
        <f>IFERROR(INDEX(#REF!,MATCH(INDEX(#REF!,MATCH($A1718,#REF!,0)),#REF!,0),'Recurrent profile helpers'!H$2)*IF($A1718="", "0", INDEX(#REF!,MATCH($A1718,#REF!,0))),"")</f>
        <v/>
      </c>
      <c r="I1718" s="72" t="str">
        <f>IFERROR(INDEX(#REF!,MATCH(INDEX(#REF!,MATCH($A1718,#REF!,0)),#REF!,0),'Recurrent profile helpers'!I$2)*IF($A1718="", "0", INDEX(#REF!,MATCH($A1718,#REF!,0))),"")</f>
        <v/>
      </c>
      <c r="J1718" s="72" t="str">
        <f>IFERROR(INDEX(#REF!,MATCH(INDEX(#REF!,MATCH($A1718,#REF!,0)),#REF!,0),'Recurrent profile helpers'!J$2)*IF($A1718="", "0", INDEX(#REF!,MATCH($A1718,#REF!,0))),"")</f>
        <v/>
      </c>
      <c r="K1718" s="72" t="str">
        <f>IFERROR(INDEX(#REF!,MATCH(INDEX(#REF!,MATCH($A1718,#REF!,0)),#REF!,0),'Recurrent profile helpers'!K$2)*IF($A1718="", "0", INDEX(#REF!,MATCH($A1718,#REF!,0))),"")</f>
        <v/>
      </c>
      <c r="L1718" s="72" t="str">
        <f>IFERROR(INDEX(#REF!,MATCH(INDEX(#REF!,MATCH($A1718,#REF!,0)),#REF!,0),'Recurrent profile helpers'!L$2)*IF($A1718="", "0", INDEX(#REF!,MATCH($A1718,#REF!,0))),"")</f>
        <v/>
      </c>
      <c r="M1718" s="72" t="str">
        <f>IFERROR(INDEX(#REF!,MATCH(INDEX(#REF!,MATCH($A1718,#REF!,0)),#REF!,0),'Recurrent profile helpers'!M$2)*IF($A1718="", "0", INDEX(#REF!,MATCH($A1718,#REF!,0))),"")</f>
        <v/>
      </c>
      <c r="N1718" s="72" t="str">
        <f>IFERROR(INDEX(#REF!,MATCH(INDEX(#REF!,MATCH($A1718,#REF!,0)),#REF!,0),'Recurrent profile helpers'!N$2)*IF($A1718="", "0", INDEX(#REF!,MATCH($A1718,#REF!,0))),"")</f>
        <v/>
      </c>
    </row>
    <row r="1719" spans="1:14">
      <c r="A1719" t="str">
        <f t="array" ref="A1719">IFERROR(INDEX(#REF!, SMALL(IF((MID(#REF!,2,1)="."),ROW($A$6:$A$4897)-ROW($A$6)+1,IF((MID(#REF!,3,1)="."),ROW($A$6:$A$4892)-ROW($A$6)+1)), ROW(1717:1717))),"" )</f>
        <v/>
      </c>
      <c r="B1719" s="72" t="str">
        <f>IF($A1719="", "", INDEX(#REF!,MATCH($A1719,#REF!,0)))</f>
        <v/>
      </c>
      <c r="C1719" s="72" t="str">
        <f>IFERROR(INDEX(#REF!,MATCH(INDEX(#REF!,MATCH($A1719,#REF!,0)),#REF!,0),'Recurrent profile helpers'!C$2)*IF($A1719="", "0", INDEX(#REF!,MATCH($A1719,#REF!,0))),"")</f>
        <v/>
      </c>
      <c r="D1719" s="72" t="str">
        <f>IFERROR(INDEX(#REF!,MATCH(INDEX(#REF!,MATCH($A1719,#REF!,0)),#REF!,0),'Recurrent profile helpers'!D$2)*IF($A1719="", "0", INDEX(#REF!,MATCH($A1719,#REF!,0))),"")</f>
        <v/>
      </c>
      <c r="E1719" s="72" t="str">
        <f>IFERROR(INDEX(#REF!,MATCH(INDEX(#REF!,MATCH($A1719,#REF!,0)),#REF!,0),'Recurrent profile helpers'!E$2)*IF($A1719="", "0", INDEX(#REF!,MATCH($A1719,#REF!,0))),"")</f>
        <v/>
      </c>
      <c r="F1719" s="72" t="str">
        <f>IFERROR(INDEX(#REF!,MATCH(INDEX(#REF!,MATCH($A1719,#REF!,0)),#REF!,0),'Recurrent profile helpers'!F$2)*IF($A1719="", "0", INDEX(#REF!,MATCH($A1719,#REF!,0))),"")</f>
        <v/>
      </c>
      <c r="G1719" s="72" t="str">
        <f>IFERROR(INDEX(#REF!,MATCH(INDEX(#REF!,MATCH($A1719,#REF!,0)),#REF!,0),'Recurrent profile helpers'!G$2)*IF($A1719="", "0", INDEX(#REF!,MATCH($A1719,#REF!,0))),"")</f>
        <v/>
      </c>
      <c r="H1719" s="72" t="str">
        <f>IFERROR(INDEX(#REF!,MATCH(INDEX(#REF!,MATCH($A1719,#REF!,0)),#REF!,0),'Recurrent profile helpers'!H$2)*IF($A1719="", "0", INDEX(#REF!,MATCH($A1719,#REF!,0))),"")</f>
        <v/>
      </c>
      <c r="I1719" s="72" t="str">
        <f>IFERROR(INDEX(#REF!,MATCH(INDEX(#REF!,MATCH($A1719,#REF!,0)),#REF!,0),'Recurrent profile helpers'!I$2)*IF($A1719="", "0", INDEX(#REF!,MATCH($A1719,#REF!,0))),"")</f>
        <v/>
      </c>
      <c r="J1719" s="72" t="str">
        <f>IFERROR(INDEX(#REF!,MATCH(INDEX(#REF!,MATCH($A1719,#REF!,0)),#REF!,0),'Recurrent profile helpers'!J$2)*IF($A1719="", "0", INDEX(#REF!,MATCH($A1719,#REF!,0))),"")</f>
        <v/>
      </c>
      <c r="K1719" s="72" t="str">
        <f>IFERROR(INDEX(#REF!,MATCH(INDEX(#REF!,MATCH($A1719,#REF!,0)),#REF!,0),'Recurrent profile helpers'!K$2)*IF($A1719="", "0", INDEX(#REF!,MATCH($A1719,#REF!,0))),"")</f>
        <v/>
      </c>
      <c r="L1719" s="72" t="str">
        <f>IFERROR(INDEX(#REF!,MATCH(INDEX(#REF!,MATCH($A1719,#REF!,0)),#REF!,0),'Recurrent profile helpers'!L$2)*IF($A1719="", "0", INDEX(#REF!,MATCH($A1719,#REF!,0))),"")</f>
        <v/>
      </c>
      <c r="M1719" s="72" t="str">
        <f>IFERROR(INDEX(#REF!,MATCH(INDEX(#REF!,MATCH($A1719,#REF!,0)),#REF!,0),'Recurrent profile helpers'!M$2)*IF($A1719="", "0", INDEX(#REF!,MATCH($A1719,#REF!,0))),"")</f>
        <v/>
      </c>
      <c r="N1719" s="72" t="str">
        <f>IFERROR(INDEX(#REF!,MATCH(INDEX(#REF!,MATCH($A1719,#REF!,0)),#REF!,0),'Recurrent profile helpers'!N$2)*IF($A1719="", "0", INDEX(#REF!,MATCH($A1719,#REF!,0))),"")</f>
        <v/>
      </c>
    </row>
    <row r="1720" spans="1:14">
      <c r="A1720" t="str">
        <f t="array" ref="A1720">IFERROR(INDEX(#REF!, SMALL(IF((MID(#REF!,2,1)="."),ROW($A$6:$A$4897)-ROW($A$6)+1,IF((MID(#REF!,3,1)="."),ROW($A$6:$A$4892)-ROW($A$6)+1)), ROW(1718:1718))),"" )</f>
        <v/>
      </c>
      <c r="B1720" s="72" t="str">
        <f>IF($A1720="", "", INDEX(#REF!,MATCH($A1720,#REF!,0)))</f>
        <v/>
      </c>
      <c r="C1720" s="72" t="str">
        <f>IFERROR(INDEX(#REF!,MATCH(INDEX(#REF!,MATCH($A1720,#REF!,0)),#REF!,0),'Recurrent profile helpers'!C$2)*IF($A1720="", "0", INDEX(#REF!,MATCH($A1720,#REF!,0))),"")</f>
        <v/>
      </c>
      <c r="D1720" s="72" t="str">
        <f>IFERROR(INDEX(#REF!,MATCH(INDEX(#REF!,MATCH($A1720,#REF!,0)),#REF!,0),'Recurrent profile helpers'!D$2)*IF($A1720="", "0", INDEX(#REF!,MATCH($A1720,#REF!,0))),"")</f>
        <v/>
      </c>
      <c r="E1720" s="72" t="str">
        <f>IFERROR(INDEX(#REF!,MATCH(INDEX(#REF!,MATCH($A1720,#REF!,0)),#REF!,0),'Recurrent profile helpers'!E$2)*IF($A1720="", "0", INDEX(#REF!,MATCH($A1720,#REF!,0))),"")</f>
        <v/>
      </c>
      <c r="F1720" s="72" t="str">
        <f>IFERROR(INDEX(#REF!,MATCH(INDEX(#REF!,MATCH($A1720,#REF!,0)),#REF!,0),'Recurrent profile helpers'!F$2)*IF($A1720="", "0", INDEX(#REF!,MATCH($A1720,#REF!,0))),"")</f>
        <v/>
      </c>
      <c r="G1720" s="72" t="str">
        <f>IFERROR(INDEX(#REF!,MATCH(INDEX(#REF!,MATCH($A1720,#REF!,0)),#REF!,0),'Recurrent profile helpers'!G$2)*IF($A1720="", "0", INDEX(#REF!,MATCH($A1720,#REF!,0))),"")</f>
        <v/>
      </c>
      <c r="H1720" s="72" t="str">
        <f>IFERROR(INDEX(#REF!,MATCH(INDEX(#REF!,MATCH($A1720,#REF!,0)),#REF!,0),'Recurrent profile helpers'!H$2)*IF($A1720="", "0", INDEX(#REF!,MATCH($A1720,#REF!,0))),"")</f>
        <v/>
      </c>
      <c r="I1720" s="72" t="str">
        <f>IFERROR(INDEX(#REF!,MATCH(INDEX(#REF!,MATCH($A1720,#REF!,0)),#REF!,0),'Recurrent profile helpers'!I$2)*IF($A1720="", "0", INDEX(#REF!,MATCH($A1720,#REF!,0))),"")</f>
        <v/>
      </c>
      <c r="J1720" s="72" t="str">
        <f>IFERROR(INDEX(#REF!,MATCH(INDEX(#REF!,MATCH($A1720,#REF!,0)),#REF!,0),'Recurrent profile helpers'!J$2)*IF($A1720="", "0", INDEX(#REF!,MATCH($A1720,#REF!,0))),"")</f>
        <v/>
      </c>
      <c r="K1720" s="72" t="str">
        <f>IFERROR(INDEX(#REF!,MATCH(INDEX(#REF!,MATCH($A1720,#REF!,0)),#REF!,0),'Recurrent profile helpers'!K$2)*IF($A1720="", "0", INDEX(#REF!,MATCH($A1720,#REF!,0))),"")</f>
        <v/>
      </c>
      <c r="L1720" s="72" t="str">
        <f>IFERROR(INDEX(#REF!,MATCH(INDEX(#REF!,MATCH($A1720,#REF!,0)),#REF!,0),'Recurrent profile helpers'!L$2)*IF($A1720="", "0", INDEX(#REF!,MATCH($A1720,#REF!,0))),"")</f>
        <v/>
      </c>
      <c r="M1720" s="72" t="str">
        <f>IFERROR(INDEX(#REF!,MATCH(INDEX(#REF!,MATCH($A1720,#REF!,0)),#REF!,0),'Recurrent profile helpers'!M$2)*IF($A1720="", "0", INDEX(#REF!,MATCH($A1720,#REF!,0))),"")</f>
        <v/>
      </c>
      <c r="N1720" s="72" t="str">
        <f>IFERROR(INDEX(#REF!,MATCH(INDEX(#REF!,MATCH($A1720,#REF!,0)),#REF!,0),'Recurrent profile helpers'!N$2)*IF($A1720="", "0", INDEX(#REF!,MATCH($A1720,#REF!,0))),"")</f>
        <v/>
      </c>
    </row>
    <row r="1721" spans="1:14">
      <c r="A1721" t="str">
        <f t="array" ref="A1721">IFERROR(INDEX(#REF!, SMALL(IF((MID(#REF!,2,1)="."),ROW($A$6:$A$4897)-ROW($A$6)+1,IF((MID(#REF!,3,1)="."),ROW($A$6:$A$4892)-ROW($A$6)+1)), ROW(1719:1719))),"" )</f>
        <v/>
      </c>
      <c r="B1721" s="72" t="str">
        <f>IF($A1721="", "", INDEX(#REF!,MATCH($A1721,#REF!,0)))</f>
        <v/>
      </c>
      <c r="C1721" s="72" t="str">
        <f>IFERROR(INDEX(#REF!,MATCH(INDEX(#REF!,MATCH($A1721,#REF!,0)),#REF!,0),'Recurrent profile helpers'!C$2)*IF($A1721="", "0", INDEX(#REF!,MATCH($A1721,#REF!,0))),"")</f>
        <v/>
      </c>
      <c r="D1721" s="72" t="str">
        <f>IFERROR(INDEX(#REF!,MATCH(INDEX(#REF!,MATCH($A1721,#REF!,0)),#REF!,0),'Recurrent profile helpers'!D$2)*IF($A1721="", "0", INDEX(#REF!,MATCH($A1721,#REF!,0))),"")</f>
        <v/>
      </c>
      <c r="E1721" s="72" t="str">
        <f>IFERROR(INDEX(#REF!,MATCH(INDEX(#REF!,MATCH($A1721,#REF!,0)),#REF!,0),'Recurrent profile helpers'!E$2)*IF($A1721="", "0", INDEX(#REF!,MATCH($A1721,#REF!,0))),"")</f>
        <v/>
      </c>
      <c r="F1721" s="72" t="str">
        <f>IFERROR(INDEX(#REF!,MATCH(INDEX(#REF!,MATCH($A1721,#REF!,0)),#REF!,0),'Recurrent profile helpers'!F$2)*IF($A1721="", "0", INDEX(#REF!,MATCH($A1721,#REF!,0))),"")</f>
        <v/>
      </c>
      <c r="G1721" s="72" t="str">
        <f>IFERROR(INDEX(#REF!,MATCH(INDEX(#REF!,MATCH($A1721,#REF!,0)),#REF!,0),'Recurrent profile helpers'!G$2)*IF($A1721="", "0", INDEX(#REF!,MATCH($A1721,#REF!,0))),"")</f>
        <v/>
      </c>
      <c r="H1721" s="72" t="str">
        <f>IFERROR(INDEX(#REF!,MATCH(INDEX(#REF!,MATCH($A1721,#REF!,0)),#REF!,0),'Recurrent profile helpers'!H$2)*IF($A1721="", "0", INDEX(#REF!,MATCH($A1721,#REF!,0))),"")</f>
        <v/>
      </c>
      <c r="I1721" s="72" t="str">
        <f>IFERROR(INDEX(#REF!,MATCH(INDEX(#REF!,MATCH($A1721,#REF!,0)),#REF!,0),'Recurrent profile helpers'!I$2)*IF($A1721="", "0", INDEX(#REF!,MATCH($A1721,#REF!,0))),"")</f>
        <v/>
      </c>
      <c r="J1721" s="72" t="str">
        <f>IFERROR(INDEX(#REF!,MATCH(INDEX(#REF!,MATCH($A1721,#REF!,0)),#REF!,0),'Recurrent profile helpers'!J$2)*IF($A1721="", "0", INDEX(#REF!,MATCH($A1721,#REF!,0))),"")</f>
        <v/>
      </c>
      <c r="K1721" s="72" t="str">
        <f>IFERROR(INDEX(#REF!,MATCH(INDEX(#REF!,MATCH($A1721,#REF!,0)),#REF!,0),'Recurrent profile helpers'!K$2)*IF($A1721="", "0", INDEX(#REF!,MATCH($A1721,#REF!,0))),"")</f>
        <v/>
      </c>
      <c r="L1721" s="72" t="str">
        <f>IFERROR(INDEX(#REF!,MATCH(INDEX(#REF!,MATCH($A1721,#REF!,0)),#REF!,0),'Recurrent profile helpers'!L$2)*IF($A1721="", "0", INDEX(#REF!,MATCH($A1721,#REF!,0))),"")</f>
        <v/>
      </c>
      <c r="M1721" s="72" t="str">
        <f>IFERROR(INDEX(#REF!,MATCH(INDEX(#REF!,MATCH($A1721,#REF!,0)),#REF!,0),'Recurrent profile helpers'!M$2)*IF($A1721="", "0", INDEX(#REF!,MATCH($A1721,#REF!,0))),"")</f>
        <v/>
      </c>
      <c r="N1721" s="72" t="str">
        <f>IFERROR(INDEX(#REF!,MATCH(INDEX(#REF!,MATCH($A1721,#REF!,0)),#REF!,0),'Recurrent profile helpers'!N$2)*IF($A1721="", "0", INDEX(#REF!,MATCH($A1721,#REF!,0))),"")</f>
        <v/>
      </c>
    </row>
    <row r="1722" spans="1:14">
      <c r="A1722" t="str">
        <f t="array" ref="A1722">IFERROR(INDEX(#REF!, SMALL(IF((MID(#REF!,2,1)="."),ROW($A$6:$A$4897)-ROW($A$6)+1,IF((MID(#REF!,3,1)="."),ROW($A$6:$A$4892)-ROW($A$6)+1)), ROW(1720:1720))),"" )</f>
        <v/>
      </c>
      <c r="B1722" s="72" t="str">
        <f>IF($A1722="", "", INDEX(#REF!,MATCH($A1722,#REF!,0)))</f>
        <v/>
      </c>
      <c r="C1722" s="72" t="str">
        <f>IFERROR(INDEX(#REF!,MATCH(INDEX(#REF!,MATCH($A1722,#REF!,0)),#REF!,0),'Recurrent profile helpers'!C$2)*IF($A1722="", "0", INDEX(#REF!,MATCH($A1722,#REF!,0))),"")</f>
        <v/>
      </c>
      <c r="D1722" s="72" t="str">
        <f>IFERROR(INDEX(#REF!,MATCH(INDEX(#REF!,MATCH($A1722,#REF!,0)),#REF!,0),'Recurrent profile helpers'!D$2)*IF($A1722="", "0", INDEX(#REF!,MATCH($A1722,#REF!,0))),"")</f>
        <v/>
      </c>
      <c r="E1722" s="72" t="str">
        <f>IFERROR(INDEX(#REF!,MATCH(INDEX(#REF!,MATCH($A1722,#REF!,0)),#REF!,0),'Recurrent profile helpers'!E$2)*IF($A1722="", "0", INDEX(#REF!,MATCH($A1722,#REF!,0))),"")</f>
        <v/>
      </c>
      <c r="F1722" s="72" t="str">
        <f>IFERROR(INDEX(#REF!,MATCH(INDEX(#REF!,MATCH($A1722,#REF!,0)),#REF!,0),'Recurrent profile helpers'!F$2)*IF($A1722="", "0", INDEX(#REF!,MATCH($A1722,#REF!,0))),"")</f>
        <v/>
      </c>
      <c r="G1722" s="72" t="str">
        <f>IFERROR(INDEX(#REF!,MATCH(INDEX(#REF!,MATCH($A1722,#REF!,0)),#REF!,0),'Recurrent profile helpers'!G$2)*IF($A1722="", "0", INDEX(#REF!,MATCH($A1722,#REF!,0))),"")</f>
        <v/>
      </c>
      <c r="H1722" s="72" t="str">
        <f>IFERROR(INDEX(#REF!,MATCH(INDEX(#REF!,MATCH($A1722,#REF!,0)),#REF!,0),'Recurrent profile helpers'!H$2)*IF($A1722="", "0", INDEX(#REF!,MATCH($A1722,#REF!,0))),"")</f>
        <v/>
      </c>
      <c r="I1722" s="72" t="str">
        <f>IFERROR(INDEX(#REF!,MATCH(INDEX(#REF!,MATCH($A1722,#REF!,0)),#REF!,0),'Recurrent profile helpers'!I$2)*IF($A1722="", "0", INDEX(#REF!,MATCH($A1722,#REF!,0))),"")</f>
        <v/>
      </c>
      <c r="J1722" s="72" t="str">
        <f>IFERROR(INDEX(#REF!,MATCH(INDEX(#REF!,MATCH($A1722,#REF!,0)),#REF!,0),'Recurrent profile helpers'!J$2)*IF($A1722="", "0", INDEX(#REF!,MATCH($A1722,#REF!,0))),"")</f>
        <v/>
      </c>
      <c r="K1722" s="72" t="str">
        <f>IFERROR(INDEX(#REF!,MATCH(INDEX(#REF!,MATCH($A1722,#REF!,0)),#REF!,0),'Recurrent profile helpers'!K$2)*IF($A1722="", "0", INDEX(#REF!,MATCH($A1722,#REF!,0))),"")</f>
        <v/>
      </c>
      <c r="L1722" s="72" t="str">
        <f>IFERROR(INDEX(#REF!,MATCH(INDEX(#REF!,MATCH($A1722,#REF!,0)),#REF!,0),'Recurrent profile helpers'!L$2)*IF($A1722="", "0", INDEX(#REF!,MATCH($A1722,#REF!,0))),"")</f>
        <v/>
      </c>
      <c r="M1722" s="72" t="str">
        <f>IFERROR(INDEX(#REF!,MATCH(INDEX(#REF!,MATCH($A1722,#REF!,0)),#REF!,0),'Recurrent profile helpers'!M$2)*IF($A1722="", "0", INDEX(#REF!,MATCH($A1722,#REF!,0))),"")</f>
        <v/>
      </c>
      <c r="N1722" s="72" t="str">
        <f>IFERROR(INDEX(#REF!,MATCH(INDEX(#REF!,MATCH($A1722,#REF!,0)),#REF!,0),'Recurrent profile helpers'!N$2)*IF($A1722="", "0", INDEX(#REF!,MATCH($A1722,#REF!,0))),"")</f>
        <v/>
      </c>
    </row>
    <row r="1723" spans="1:14">
      <c r="A1723" t="str">
        <f t="array" ref="A1723">IFERROR(INDEX(#REF!, SMALL(IF((MID(#REF!,2,1)="."),ROW($A$6:$A$4897)-ROW($A$6)+1,IF((MID(#REF!,3,1)="."),ROW($A$6:$A$4892)-ROW($A$6)+1)), ROW(1721:1721))),"" )</f>
        <v/>
      </c>
      <c r="B1723" s="72" t="str">
        <f>IF($A1723="", "", INDEX(#REF!,MATCH($A1723,#REF!,0)))</f>
        <v/>
      </c>
      <c r="C1723" s="72" t="str">
        <f>IFERROR(INDEX(#REF!,MATCH(INDEX(#REF!,MATCH($A1723,#REF!,0)),#REF!,0),'Recurrent profile helpers'!C$2)*IF($A1723="", "0", INDEX(#REF!,MATCH($A1723,#REF!,0))),"")</f>
        <v/>
      </c>
      <c r="D1723" s="72" t="str">
        <f>IFERROR(INDEX(#REF!,MATCH(INDEX(#REF!,MATCH($A1723,#REF!,0)),#REF!,0),'Recurrent profile helpers'!D$2)*IF($A1723="", "0", INDEX(#REF!,MATCH($A1723,#REF!,0))),"")</f>
        <v/>
      </c>
      <c r="E1723" s="72" t="str">
        <f>IFERROR(INDEX(#REF!,MATCH(INDEX(#REF!,MATCH($A1723,#REF!,0)),#REF!,0),'Recurrent profile helpers'!E$2)*IF($A1723="", "0", INDEX(#REF!,MATCH($A1723,#REF!,0))),"")</f>
        <v/>
      </c>
      <c r="F1723" s="72" t="str">
        <f>IFERROR(INDEX(#REF!,MATCH(INDEX(#REF!,MATCH($A1723,#REF!,0)),#REF!,0),'Recurrent profile helpers'!F$2)*IF($A1723="", "0", INDEX(#REF!,MATCH($A1723,#REF!,0))),"")</f>
        <v/>
      </c>
      <c r="G1723" s="72" t="str">
        <f>IFERROR(INDEX(#REF!,MATCH(INDEX(#REF!,MATCH($A1723,#REF!,0)),#REF!,0),'Recurrent profile helpers'!G$2)*IF($A1723="", "0", INDEX(#REF!,MATCH($A1723,#REF!,0))),"")</f>
        <v/>
      </c>
      <c r="H1723" s="72" t="str">
        <f>IFERROR(INDEX(#REF!,MATCH(INDEX(#REF!,MATCH($A1723,#REF!,0)),#REF!,0),'Recurrent profile helpers'!H$2)*IF($A1723="", "0", INDEX(#REF!,MATCH($A1723,#REF!,0))),"")</f>
        <v/>
      </c>
      <c r="I1723" s="72" t="str">
        <f>IFERROR(INDEX(#REF!,MATCH(INDEX(#REF!,MATCH($A1723,#REF!,0)),#REF!,0),'Recurrent profile helpers'!I$2)*IF($A1723="", "0", INDEX(#REF!,MATCH($A1723,#REF!,0))),"")</f>
        <v/>
      </c>
      <c r="J1723" s="72" t="str">
        <f>IFERROR(INDEX(#REF!,MATCH(INDEX(#REF!,MATCH($A1723,#REF!,0)),#REF!,0),'Recurrent profile helpers'!J$2)*IF($A1723="", "0", INDEX(#REF!,MATCH($A1723,#REF!,0))),"")</f>
        <v/>
      </c>
      <c r="K1723" s="72" t="str">
        <f>IFERROR(INDEX(#REF!,MATCH(INDEX(#REF!,MATCH($A1723,#REF!,0)),#REF!,0),'Recurrent profile helpers'!K$2)*IF($A1723="", "0", INDEX(#REF!,MATCH($A1723,#REF!,0))),"")</f>
        <v/>
      </c>
      <c r="L1723" s="72" t="str">
        <f>IFERROR(INDEX(#REF!,MATCH(INDEX(#REF!,MATCH($A1723,#REF!,0)),#REF!,0),'Recurrent profile helpers'!L$2)*IF($A1723="", "0", INDEX(#REF!,MATCH($A1723,#REF!,0))),"")</f>
        <v/>
      </c>
      <c r="M1723" s="72" t="str">
        <f>IFERROR(INDEX(#REF!,MATCH(INDEX(#REF!,MATCH($A1723,#REF!,0)),#REF!,0),'Recurrent profile helpers'!M$2)*IF($A1723="", "0", INDEX(#REF!,MATCH($A1723,#REF!,0))),"")</f>
        <v/>
      </c>
      <c r="N1723" s="72" t="str">
        <f>IFERROR(INDEX(#REF!,MATCH(INDEX(#REF!,MATCH($A1723,#REF!,0)),#REF!,0),'Recurrent profile helpers'!N$2)*IF($A1723="", "0", INDEX(#REF!,MATCH($A1723,#REF!,0))),"")</f>
        <v/>
      </c>
    </row>
    <row r="1724" spans="1:14">
      <c r="A1724" t="str">
        <f t="array" ref="A1724">IFERROR(INDEX(#REF!, SMALL(IF((MID(#REF!,2,1)="."),ROW($A$6:$A$4897)-ROW($A$6)+1,IF((MID(#REF!,3,1)="."),ROW($A$6:$A$4892)-ROW($A$6)+1)), ROW(1722:1722))),"" )</f>
        <v/>
      </c>
      <c r="B1724" s="72" t="str">
        <f>IF($A1724="", "", INDEX(#REF!,MATCH($A1724,#REF!,0)))</f>
        <v/>
      </c>
      <c r="C1724" s="72" t="str">
        <f>IFERROR(INDEX(#REF!,MATCH(INDEX(#REF!,MATCH($A1724,#REF!,0)),#REF!,0),'Recurrent profile helpers'!C$2)*IF($A1724="", "0", INDEX(#REF!,MATCH($A1724,#REF!,0))),"")</f>
        <v/>
      </c>
      <c r="D1724" s="72" t="str">
        <f>IFERROR(INDEX(#REF!,MATCH(INDEX(#REF!,MATCH($A1724,#REF!,0)),#REF!,0),'Recurrent profile helpers'!D$2)*IF($A1724="", "0", INDEX(#REF!,MATCH($A1724,#REF!,0))),"")</f>
        <v/>
      </c>
      <c r="E1724" s="72" t="str">
        <f>IFERROR(INDEX(#REF!,MATCH(INDEX(#REF!,MATCH($A1724,#REF!,0)),#REF!,0),'Recurrent profile helpers'!E$2)*IF($A1724="", "0", INDEX(#REF!,MATCH($A1724,#REF!,0))),"")</f>
        <v/>
      </c>
      <c r="F1724" s="72" t="str">
        <f>IFERROR(INDEX(#REF!,MATCH(INDEX(#REF!,MATCH($A1724,#REF!,0)),#REF!,0),'Recurrent profile helpers'!F$2)*IF($A1724="", "0", INDEX(#REF!,MATCH($A1724,#REF!,0))),"")</f>
        <v/>
      </c>
      <c r="G1724" s="72" t="str">
        <f>IFERROR(INDEX(#REF!,MATCH(INDEX(#REF!,MATCH($A1724,#REF!,0)),#REF!,0),'Recurrent profile helpers'!G$2)*IF($A1724="", "0", INDEX(#REF!,MATCH($A1724,#REF!,0))),"")</f>
        <v/>
      </c>
      <c r="H1724" s="72" t="str">
        <f>IFERROR(INDEX(#REF!,MATCH(INDEX(#REF!,MATCH($A1724,#REF!,0)),#REF!,0),'Recurrent profile helpers'!H$2)*IF($A1724="", "0", INDEX(#REF!,MATCH($A1724,#REF!,0))),"")</f>
        <v/>
      </c>
      <c r="I1724" s="72" t="str">
        <f>IFERROR(INDEX(#REF!,MATCH(INDEX(#REF!,MATCH($A1724,#REF!,0)),#REF!,0),'Recurrent profile helpers'!I$2)*IF($A1724="", "0", INDEX(#REF!,MATCH($A1724,#REF!,0))),"")</f>
        <v/>
      </c>
      <c r="J1724" s="72" t="str">
        <f>IFERROR(INDEX(#REF!,MATCH(INDEX(#REF!,MATCH($A1724,#REF!,0)),#REF!,0),'Recurrent profile helpers'!J$2)*IF($A1724="", "0", INDEX(#REF!,MATCH($A1724,#REF!,0))),"")</f>
        <v/>
      </c>
      <c r="K1724" s="72" t="str">
        <f>IFERROR(INDEX(#REF!,MATCH(INDEX(#REF!,MATCH($A1724,#REF!,0)),#REF!,0),'Recurrent profile helpers'!K$2)*IF($A1724="", "0", INDEX(#REF!,MATCH($A1724,#REF!,0))),"")</f>
        <v/>
      </c>
      <c r="L1724" s="72" t="str">
        <f>IFERROR(INDEX(#REF!,MATCH(INDEX(#REF!,MATCH($A1724,#REF!,0)),#REF!,0),'Recurrent profile helpers'!L$2)*IF($A1724="", "0", INDEX(#REF!,MATCH($A1724,#REF!,0))),"")</f>
        <v/>
      </c>
      <c r="M1724" s="72" t="str">
        <f>IFERROR(INDEX(#REF!,MATCH(INDEX(#REF!,MATCH($A1724,#REF!,0)),#REF!,0),'Recurrent profile helpers'!M$2)*IF($A1724="", "0", INDEX(#REF!,MATCH($A1724,#REF!,0))),"")</f>
        <v/>
      </c>
      <c r="N1724" s="72" t="str">
        <f>IFERROR(INDEX(#REF!,MATCH(INDEX(#REF!,MATCH($A1724,#REF!,0)),#REF!,0),'Recurrent profile helpers'!N$2)*IF($A1724="", "0", INDEX(#REF!,MATCH($A1724,#REF!,0))),"")</f>
        <v/>
      </c>
    </row>
    <row r="1725" spans="1:14">
      <c r="A1725" t="str">
        <f t="array" ref="A1725">IFERROR(INDEX(#REF!, SMALL(IF((MID(#REF!,2,1)="."),ROW($A$6:$A$4897)-ROW($A$6)+1,IF((MID(#REF!,3,1)="."),ROW($A$6:$A$4892)-ROW($A$6)+1)), ROW(1723:1723))),"" )</f>
        <v/>
      </c>
      <c r="B1725" s="72" t="str">
        <f>IF($A1725="", "", INDEX(#REF!,MATCH($A1725,#REF!,0)))</f>
        <v/>
      </c>
      <c r="C1725" s="72" t="str">
        <f>IFERROR(INDEX(#REF!,MATCH(INDEX(#REF!,MATCH($A1725,#REF!,0)),#REF!,0),'Recurrent profile helpers'!C$2)*IF($A1725="", "0", INDEX(#REF!,MATCH($A1725,#REF!,0))),"")</f>
        <v/>
      </c>
      <c r="D1725" s="72" t="str">
        <f>IFERROR(INDEX(#REF!,MATCH(INDEX(#REF!,MATCH($A1725,#REF!,0)),#REF!,0),'Recurrent profile helpers'!D$2)*IF($A1725="", "0", INDEX(#REF!,MATCH($A1725,#REF!,0))),"")</f>
        <v/>
      </c>
      <c r="E1725" s="72" t="str">
        <f>IFERROR(INDEX(#REF!,MATCH(INDEX(#REF!,MATCH($A1725,#REF!,0)),#REF!,0),'Recurrent profile helpers'!E$2)*IF($A1725="", "0", INDEX(#REF!,MATCH($A1725,#REF!,0))),"")</f>
        <v/>
      </c>
      <c r="F1725" s="72" t="str">
        <f>IFERROR(INDEX(#REF!,MATCH(INDEX(#REF!,MATCH($A1725,#REF!,0)),#REF!,0),'Recurrent profile helpers'!F$2)*IF($A1725="", "0", INDEX(#REF!,MATCH($A1725,#REF!,0))),"")</f>
        <v/>
      </c>
      <c r="G1725" s="72" t="str">
        <f>IFERROR(INDEX(#REF!,MATCH(INDEX(#REF!,MATCH($A1725,#REF!,0)),#REF!,0),'Recurrent profile helpers'!G$2)*IF($A1725="", "0", INDEX(#REF!,MATCH($A1725,#REF!,0))),"")</f>
        <v/>
      </c>
      <c r="H1725" s="72" t="str">
        <f>IFERROR(INDEX(#REF!,MATCH(INDEX(#REF!,MATCH($A1725,#REF!,0)),#REF!,0),'Recurrent profile helpers'!H$2)*IF($A1725="", "0", INDEX(#REF!,MATCH($A1725,#REF!,0))),"")</f>
        <v/>
      </c>
      <c r="I1725" s="72" t="str">
        <f>IFERROR(INDEX(#REF!,MATCH(INDEX(#REF!,MATCH($A1725,#REF!,0)),#REF!,0),'Recurrent profile helpers'!I$2)*IF($A1725="", "0", INDEX(#REF!,MATCH($A1725,#REF!,0))),"")</f>
        <v/>
      </c>
      <c r="J1725" s="72" t="str">
        <f>IFERROR(INDEX(#REF!,MATCH(INDEX(#REF!,MATCH($A1725,#REF!,0)),#REF!,0),'Recurrent profile helpers'!J$2)*IF($A1725="", "0", INDEX(#REF!,MATCH($A1725,#REF!,0))),"")</f>
        <v/>
      </c>
      <c r="K1725" s="72" t="str">
        <f>IFERROR(INDEX(#REF!,MATCH(INDEX(#REF!,MATCH($A1725,#REF!,0)),#REF!,0),'Recurrent profile helpers'!K$2)*IF($A1725="", "0", INDEX(#REF!,MATCH($A1725,#REF!,0))),"")</f>
        <v/>
      </c>
      <c r="L1725" s="72" t="str">
        <f>IFERROR(INDEX(#REF!,MATCH(INDEX(#REF!,MATCH($A1725,#REF!,0)),#REF!,0),'Recurrent profile helpers'!L$2)*IF($A1725="", "0", INDEX(#REF!,MATCH($A1725,#REF!,0))),"")</f>
        <v/>
      </c>
      <c r="M1725" s="72" t="str">
        <f>IFERROR(INDEX(#REF!,MATCH(INDEX(#REF!,MATCH($A1725,#REF!,0)),#REF!,0),'Recurrent profile helpers'!M$2)*IF($A1725="", "0", INDEX(#REF!,MATCH($A1725,#REF!,0))),"")</f>
        <v/>
      </c>
      <c r="N1725" s="72" t="str">
        <f>IFERROR(INDEX(#REF!,MATCH(INDEX(#REF!,MATCH($A1725,#REF!,0)),#REF!,0),'Recurrent profile helpers'!N$2)*IF($A1725="", "0", INDEX(#REF!,MATCH($A1725,#REF!,0))),"")</f>
        <v/>
      </c>
    </row>
    <row r="1726" spans="1:14">
      <c r="A1726" t="str">
        <f t="array" ref="A1726">IFERROR(INDEX(#REF!, SMALL(IF((MID(#REF!,2,1)="."),ROW($A$6:$A$4897)-ROW($A$6)+1,IF((MID(#REF!,3,1)="."),ROW($A$6:$A$4892)-ROW($A$6)+1)), ROW(1724:1724))),"" )</f>
        <v/>
      </c>
      <c r="B1726" s="72" t="str">
        <f>IF($A1726="", "", INDEX(#REF!,MATCH($A1726,#REF!,0)))</f>
        <v/>
      </c>
      <c r="C1726" s="72" t="str">
        <f>IFERROR(INDEX(#REF!,MATCH(INDEX(#REF!,MATCH($A1726,#REF!,0)),#REF!,0),'Recurrent profile helpers'!C$2)*IF($A1726="", "0", INDEX(#REF!,MATCH($A1726,#REF!,0))),"")</f>
        <v/>
      </c>
      <c r="D1726" s="72" t="str">
        <f>IFERROR(INDEX(#REF!,MATCH(INDEX(#REF!,MATCH($A1726,#REF!,0)),#REF!,0),'Recurrent profile helpers'!D$2)*IF($A1726="", "0", INDEX(#REF!,MATCH($A1726,#REF!,0))),"")</f>
        <v/>
      </c>
      <c r="E1726" s="72" t="str">
        <f>IFERROR(INDEX(#REF!,MATCH(INDEX(#REF!,MATCH($A1726,#REF!,0)),#REF!,0),'Recurrent profile helpers'!E$2)*IF($A1726="", "0", INDEX(#REF!,MATCH($A1726,#REF!,0))),"")</f>
        <v/>
      </c>
      <c r="F1726" s="72" t="str">
        <f>IFERROR(INDEX(#REF!,MATCH(INDEX(#REF!,MATCH($A1726,#REF!,0)),#REF!,0),'Recurrent profile helpers'!F$2)*IF($A1726="", "0", INDEX(#REF!,MATCH($A1726,#REF!,0))),"")</f>
        <v/>
      </c>
      <c r="G1726" s="72" t="str">
        <f>IFERROR(INDEX(#REF!,MATCH(INDEX(#REF!,MATCH($A1726,#REF!,0)),#REF!,0),'Recurrent profile helpers'!G$2)*IF($A1726="", "0", INDEX(#REF!,MATCH($A1726,#REF!,0))),"")</f>
        <v/>
      </c>
      <c r="H1726" s="72" t="str">
        <f>IFERROR(INDEX(#REF!,MATCH(INDEX(#REF!,MATCH($A1726,#REF!,0)),#REF!,0),'Recurrent profile helpers'!H$2)*IF($A1726="", "0", INDEX(#REF!,MATCH($A1726,#REF!,0))),"")</f>
        <v/>
      </c>
      <c r="I1726" s="72" t="str">
        <f>IFERROR(INDEX(#REF!,MATCH(INDEX(#REF!,MATCH($A1726,#REF!,0)),#REF!,0),'Recurrent profile helpers'!I$2)*IF($A1726="", "0", INDEX(#REF!,MATCH($A1726,#REF!,0))),"")</f>
        <v/>
      </c>
      <c r="J1726" s="72" t="str">
        <f>IFERROR(INDEX(#REF!,MATCH(INDEX(#REF!,MATCH($A1726,#REF!,0)),#REF!,0),'Recurrent profile helpers'!J$2)*IF($A1726="", "0", INDEX(#REF!,MATCH($A1726,#REF!,0))),"")</f>
        <v/>
      </c>
      <c r="K1726" s="72" t="str">
        <f>IFERROR(INDEX(#REF!,MATCH(INDEX(#REF!,MATCH($A1726,#REF!,0)),#REF!,0),'Recurrent profile helpers'!K$2)*IF($A1726="", "0", INDEX(#REF!,MATCH($A1726,#REF!,0))),"")</f>
        <v/>
      </c>
      <c r="L1726" s="72" t="str">
        <f>IFERROR(INDEX(#REF!,MATCH(INDEX(#REF!,MATCH($A1726,#REF!,0)),#REF!,0),'Recurrent profile helpers'!L$2)*IF($A1726="", "0", INDEX(#REF!,MATCH($A1726,#REF!,0))),"")</f>
        <v/>
      </c>
      <c r="M1726" s="72" t="str">
        <f>IFERROR(INDEX(#REF!,MATCH(INDEX(#REF!,MATCH($A1726,#REF!,0)),#REF!,0),'Recurrent profile helpers'!M$2)*IF($A1726="", "0", INDEX(#REF!,MATCH($A1726,#REF!,0))),"")</f>
        <v/>
      </c>
      <c r="N1726" s="72" t="str">
        <f>IFERROR(INDEX(#REF!,MATCH(INDEX(#REF!,MATCH($A1726,#REF!,0)),#REF!,0),'Recurrent profile helpers'!N$2)*IF($A1726="", "0", INDEX(#REF!,MATCH($A1726,#REF!,0))),"")</f>
        <v/>
      </c>
    </row>
    <row r="1727" spans="1:14">
      <c r="A1727" t="str">
        <f t="array" ref="A1727">IFERROR(INDEX(#REF!, SMALL(IF((MID(#REF!,2,1)="."),ROW($A$6:$A$4897)-ROW($A$6)+1,IF((MID(#REF!,3,1)="."),ROW($A$6:$A$4892)-ROW($A$6)+1)), ROW(1725:1725))),"" )</f>
        <v/>
      </c>
      <c r="B1727" s="72" t="str">
        <f>IF($A1727="", "", INDEX(#REF!,MATCH($A1727,#REF!,0)))</f>
        <v/>
      </c>
      <c r="C1727" s="72" t="str">
        <f>IFERROR(INDEX(#REF!,MATCH(INDEX(#REF!,MATCH($A1727,#REF!,0)),#REF!,0),'Recurrent profile helpers'!C$2)*IF($A1727="", "0", INDEX(#REF!,MATCH($A1727,#REF!,0))),"")</f>
        <v/>
      </c>
      <c r="D1727" s="72" t="str">
        <f>IFERROR(INDEX(#REF!,MATCH(INDEX(#REF!,MATCH($A1727,#REF!,0)),#REF!,0),'Recurrent profile helpers'!D$2)*IF($A1727="", "0", INDEX(#REF!,MATCH($A1727,#REF!,0))),"")</f>
        <v/>
      </c>
      <c r="E1727" s="72" t="str">
        <f>IFERROR(INDEX(#REF!,MATCH(INDEX(#REF!,MATCH($A1727,#REF!,0)),#REF!,0),'Recurrent profile helpers'!E$2)*IF($A1727="", "0", INDEX(#REF!,MATCH($A1727,#REF!,0))),"")</f>
        <v/>
      </c>
      <c r="F1727" s="72" t="str">
        <f>IFERROR(INDEX(#REF!,MATCH(INDEX(#REF!,MATCH($A1727,#REF!,0)),#REF!,0),'Recurrent profile helpers'!F$2)*IF($A1727="", "0", INDEX(#REF!,MATCH($A1727,#REF!,0))),"")</f>
        <v/>
      </c>
      <c r="G1727" s="72" t="str">
        <f>IFERROR(INDEX(#REF!,MATCH(INDEX(#REF!,MATCH($A1727,#REF!,0)),#REF!,0),'Recurrent profile helpers'!G$2)*IF($A1727="", "0", INDEX(#REF!,MATCH($A1727,#REF!,0))),"")</f>
        <v/>
      </c>
      <c r="H1727" s="72" t="str">
        <f>IFERROR(INDEX(#REF!,MATCH(INDEX(#REF!,MATCH($A1727,#REF!,0)),#REF!,0),'Recurrent profile helpers'!H$2)*IF($A1727="", "0", INDEX(#REF!,MATCH($A1727,#REF!,0))),"")</f>
        <v/>
      </c>
      <c r="I1727" s="72" t="str">
        <f>IFERROR(INDEX(#REF!,MATCH(INDEX(#REF!,MATCH($A1727,#REF!,0)),#REF!,0),'Recurrent profile helpers'!I$2)*IF($A1727="", "0", INDEX(#REF!,MATCH($A1727,#REF!,0))),"")</f>
        <v/>
      </c>
      <c r="J1727" s="72" t="str">
        <f>IFERROR(INDEX(#REF!,MATCH(INDEX(#REF!,MATCH($A1727,#REF!,0)),#REF!,0),'Recurrent profile helpers'!J$2)*IF($A1727="", "0", INDEX(#REF!,MATCH($A1727,#REF!,0))),"")</f>
        <v/>
      </c>
      <c r="K1727" s="72" t="str">
        <f>IFERROR(INDEX(#REF!,MATCH(INDEX(#REF!,MATCH($A1727,#REF!,0)),#REF!,0),'Recurrent profile helpers'!K$2)*IF($A1727="", "0", INDEX(#REF!,MATCH($A1727,#REF!,0))),"")</f>
        <v/>
      </c>
      <c r="L1727" s="72" t="str">
        <f>IFERROR(INDEX(#REF!,MATCH(INDEX(#REF!,MATCH($A1727,#REF!,0)),#REF!,0),'Recurrent profile helpers'!L$2)*IF($A1727="", "0", INDEX(#REF!,MATCH($A1727,#REF!,0))),"")</f>
        <v/>
      </c>
      <c r="M1727" s="72" t="str">
        <f>IFERROR(INDEX(#REF!,MATCH(INDEX(#REF!,MATCH($A1727,#REF!,0)),#REF!,0),'Recurrent profile helpers'!M$2)*IF($A1727="", "0", INDEX(#REF!,MATCH($A1727,#REF!,0))),"")</f>
        <v/>
      </c>
      <c r="N1727" s="72" t="str">
        <f>IFERROR(INDEX(#REF!,MATCH(INDEX(#REF!,MATCH($A1727,#REF!,0)),#REF!,0),'Recurrent profile helpers'!N$2)*IF($A1727="", "0", INDEX(#REF!,MATCH($A1727,#REF!,0))),"")</f>
        <v/>
      </c>
    </row>
    <row r="1728" spans="1:14">
      <c r="A1728" t="str">
        <f t="array" ref="A1728">IFERROR(INDEX(#REF!, SMALL(IF((MID(#REF!,2,1)="."),ROW($A$6:$A$4897)-ROW($A$6)+1,IF((MID(#REF!,3,1)="."),ROW($A$6:$A$4892)-ROW($A$6)+1)), ROW(1726:1726))),"" )</f>
        <v/>
      </c>
      <c r="B1728" s="72" t="str">
        <f>IF($A1728="", "", INDEX(#REF!,MATCH($A1728,#REF!,0)))</f>
        <v/>
      </c>
      <c r="C1728" s="72" t="str">
        <f>IFERROR(INDEX(#REF!,MATCH(INDEX(#REF!,MATCH($A1728,#REF!,0)),#REF!,0),'Recurrent profile helpers'!C$2)*IF($A1728="", "0", INDEX(#REF!,MATCH($A1728,#REF!,0))),"")</f>
        <v/>
      </c>
      <c r="D1728" s="72" t="str">
        <f>IFERROR(INDEX(#REF!,MATCH(INDEX(#REF!,MATCH($A1728,#REF!,0)),#REF!,0),'Recurrent profile helpers'!D$2)*IF($A1728="", "0", INDEX(#REF!,MATCH($A1728,#REF!,0))),"")</f>
        <v/>
      </c>
      <c r="E1728" s="72" t="str">
        <f>IFERROR(INDEX(#REF!,MATCH(INDEX(#REF!,MATCH($A1728,#REF!,0)),#REF!,0),'Recurrent profile helpers'!E$2)*IF($A1728="", "0", INDEX(#REF!,MATCH($A1728,#REF!,0))),"")</f>
        <v/>
      </c>
      <c r="F1728" s="72" t="str">
        <f>IFERROR(INDEX(#REF!,MATCH(INDEX(#REF!,MATCH($A1728,#REF!,0)),#REF!,0),'Recurrent profile helpers'!F$2)*IF($A1728="", "0", INDEX(#REF!,MATCH($A1728,#REF!,0))),"")</f>
        <v/>
      </c>
      <c r="G1728" s="72" t="str">
        <f>IFERROR(INDEX(#REF!,MATCH(INDEX(#REF!,MATCH($A1728,#REF!,0)),#REF!,0),'Recurrent profile helpers'!G$2)*IF($A1728="", "0", INDEX(#REF!,MATCH($A1728,#REF!,0))),"")</f>
        <v/>
      </c>
      <c r="H1728" s="72" t="str">
        <f>IFERROR(INDEX(#REF!,MATCH(INDEX(#REF!,MATCH($A1728,#REF!,0)),#REF!,0),'Recurrent profile helpers'!H$2)*IF($A1728="", "0", INDEX(#REF!,MATCH($A1728,#REF!,0))),"")</f>
        <v/>
      </c>
      <c r="I1728" s="72" t="str">
        <f>IFERROR(INDEX(#REF!,MATCH(INDEX(#REF!,MATCH($A1728,#REF!,0)),#REF!,0),'Recurrent profile helpers'!I$2)*IF($A1728="", "0", INDEX(#REF!,MATCH($A1728,#REF!,0))),"")</f>
        <v/>
      </c>
      <c r="J1728" s="72" t="str">
        <f>IFERROR(INDEX(#REF!,MATCH(INDEX(#REF!,MATCH($A1728,#REF!,0)),#REF!,0),'Recurrent profile helpers'!J$2)*IF($A1728="", "0", INDEX(#REF!,MATCH($A1728,#REF!,0))),"")</f>
        <v/>
      </c>
      <c r="K1728" s="72" t="str">
        <f>IFERROR(INDEX(#REF!,MATCH(INDEX(#REF!,MATCH($A1728,#REF!,0)),#REF!,0),'Recurrent profile helpers'!K$2)*IF($A1728="", "0", INDEX(#REF!,MATCH($A1728,#REF!,0))),"")</f>
        <v/>
      </c>
      <c r="L1728" s="72" t="str">
        <f>IFERROR(INDEX(#REF!,MATCH(INDEX(#REF!,MATCH($A1728,#REF!,0)),#REF!,0),'Recurrent profile helpers'!L$2)*IF($A1728="", "0", INDEX(#REF!,MATCH($A1728,#REF!,0))),"")</f>
        <v/>
      </c>
      <c r="M1728" s="72" t="str">
        <f>IFERROR(INDEX(#REF!,MATCH(INDEX(#REF!,MATCH($A1728,#REF!,0)),#REF!,0),'Recurrent profile helpers'!M$2)*IF($A1728="", "0", INDEX(#REF!,MATCH($A1728,#REF!,0))),"")</f>
        <v/>
      </c>
      <c r="N1728" s="72" t="str">
        <f>IFERROR(INDEX(#REF!,MATCH(INDEX(#REF!,MATCH($A1728,#REF!,0)),#REF!,0),'Recurrent profile helpers'!N$2)*IF($A1728="", "0", INDEX(#REF!,MATCH($A1728,#REF!,0))),"")</f>
        <v/>
      </c>
    </row>
    <row r="1729" spans="1:14">
      <c r="A1729" t="str">
        <f t="array" ref="A1729">IFERROR(INDEX(#REF!, SMALL(IF((MID(#REF!,2,1)="."),ROW($A$6:$A$4897)-ROW($A$6)+1,IF((MID(#REF!,3,1)="."),ROW($A$6:$A$4892)-ROW($A$6)+1)), ROW(1727:1727))),"" )</f>
        <v/>
      </c>
      <c r="B1729" s="72" t="str">
        <f>IF($A1729="", "", INDEX(#REF!,MATCH($A1729,#REF!,0)))</f>
        <v/>
      </c>
      <c r="C1729" s="72" t="str">
        <f>IFERROR(INDEX(#REF!,MATCH(INDEX(#REF!,MATCH($A1729,#REF!,0)),#REF!,0),'Recurrent profile helpers'!C$2)*IF($A1729="", "0", INDEX(#REF!,MATCH($A1729,#REF!,0))),"")</f>
        <v/>
      </c>
      <c r="D1729" s="72" t="str">
        <f>IFERROR(INDEX(#REF!,MATCH(INDEX(#REF!,MATCH($A1729,#REF!,0)),#REF!,0),'Recurrent profile helpers'!D$2)*IF($A1729="", "0", INDEX(#REF!,MATCH($A1729,#REF!,0))),"")</f>
        <v/>
      </c>
      <c r="E1729" s="72" t="str">
        <f>IFERROR(INDEX(#REF!,MATCH(INDEX(#REF!,MATCH($A1729,#REF!,0)),#REF!,0),'Recurrent profile helpers'!E$2)*IF($A1729="", "0", INDEX(#REF!,MATCH($A1729,#REF!,0))),"")</f>
        <v/>
      </c>
      <c r="F1729" s="72" t="str">
        <f>IFERROR(INDEX(#REF!,MATCH(INDEX(#REF!,MATCH($A1729,#REF!,0)),#REF!,0),'Recurrent profile helpers'!F$2)*IF($A1729="", "0", INDEX(#REF!,MATCH($A1729,#REF!,0))),"")</f>
        <v/>
      </c>
      <c r="G1729" s="72" t="str">
        <f>IFERROR(INDEX(#REF!,MATCH(INDEX(#REF!,MATCH($A1729,#REF!,0)),#REF!,0),'Recurrent profile helpers'!G$2)*IF($A1729="", "0", INDEX(#REF!,MATCH($A1729,#REF!,0))),"")</f>
        <v/>
      </c>
      <c r="H1729" s="72" t="str">
        <f>IFERROR(INDEX(#REF!,MATCH(INDEX(#REF!,MATCH($A1729,#REF!,0)),#REF!,0),'Recurrent profile helpers'!H$2)*IF($A1729="", "0", INDEX(#REF!,MATCH($A1729,#REF!,0))),"")</f>
        <v/>
      </c>
      <c r="I1729" s="72" t="str">
        <f>IFERROR(INDEX(#REF!,MATCH(INDEX(#REF!,MATCH($A1729,#REF!,0)),#REF!,0),'Recurrent profile helpers'!I$2)*IF($A1729="", "0", INDEX(#REF!,MATCH($A1729,#REF!,0))),"")</f>
        <v/>
      </c>
      <c r="J1729" s="72" t="str">
        <f>IFERROR(INDEX(#REF!,MATCH(INDEX(#REF!,MATCH($A1729,#REF!,0)),#REF!,0),'Recurrent profile helpers'!J$2)*IF($A1729="", "0", INDEX(#REF!,MATCH($A1729,#REF!,0))),"")</f>
        <v/>
      </c>
      <c r="K1729" s="72" t="str">
        <f>IFERROR(INDEX(#REF!,MATCH(INDEX(#REF!,MATCH($A1729,#REF!,0)),#REF!,0),'Recurrent profile helpers'!K$2)*IF($A1729="", "0", INDEX(#REF!,MATCH($A1729,#REF!,0))),"")</f>
        <v/>
      </c>
      <c r="L1729" s="72" t="str">
        <f>IFERROR(INDEX(#REF!,MATCH(INDEX(#REF!,MATCH($A1729,#REF!,0)),#REF!,0),'Recurrent profile helpers'!L$2)*IF($A1729="", "0", INDEX(#REF!,MATCH($A1729,#REF!,0))),"")</f>
        <v/>
      </c>
      <c r="M1729" s="72" t="str">
        <f>IFERROR(INDEX(#REF!,MATCH(INDEX(#REF!,MATCH($A1729,#REF!,0)),#REF!,0),'Recurrent profile helpers'!M$2)*IF($A1729="", "0", INDEX(#REF!,MATCH($A1729,#REF!,0))),"")</f>
        <v/>
      </c>
      <c r="N1729" s="72" t="str">
        <f>IFERROR(INDEX(#REF!,MATCH(INDEX(#REF!,MATCH($A1729,#REF!,0)),#REF!,0),'Recurrent profile helpers'!N$2)*IF($A1729="", "0", INDEX(#REF!,MATCH($A1729,#REF!,0))),"")</f>
        <v/>
      </c>
    </row>
    <row r="1730" spans="1:14">
      <c r="A1730" t="str">
        <f t="array" ref="A1730">IFERROR(INDEX(#REF!, SMALL(IF((MID(#REF!,2,1)="."),ROW($A$6:$A$4897)-ROW($A$6)+1,IF((MID(#REF!,3,1)="."),ROW($A$6:$A$4892)-ROW($A$6)+1)), ROW(1728:1728))),"" )</f>
        <v/>
      </c>
      <c r="B1730" s="72" t="str">
        <f>IF($A1730="", "", INDEX(#REF!,MATCH($A1730,#REF!,0)))</f>
        <v/>
      </c>
      <c r="C1730" s="72" t="str">
        <f>IFERROR(INDEX(#REF!,MATCH(INDEX(#REF!,MATCH($A1730,#REF!,0)),#REF!,0),'Recurrent profile helpers'!C$2)*IF($A1730="", "0", INDEX(#REF!,MATCH($A1730,#REF!,0))),"")</f>
        <v/>
      </c>
      <c r="D1730" s="72" t="str">
        <f>IFERROR(INDEX(#REF!,MATCH(INDEX(#REF!,MATCH($A1730,#REF!,0)),#REF!,0),'Recurrent profile helpers'!D$2)*IF($A1730="", "0", INDEX(#REF!,MATCH($A1730,#REF!,0))),"")</f>
        <v/>
      </c>
      <c r="E1730" s="72" t="str">
        <f>IFERROR(INDEX(#REF!,MATCH(INDEX(#REF!,MATCH($A1730,#REF!,0)),#REF!,0),'Recurrent profile helpers'!E$2)*IF($A1730="", "0", INDEX(#REF!,MATCH($A1730,#REF!,0))),"")</f>
        <v/>
      </c>
      <c r="F1730" s="72" t="str">
        <f>IFERROR(INDEX(#REF!,MATCH(INDEX(#REF!,MATCH($A1730,#REF!,0)),#REF!,0),'Recurrent profile helpers'!F$2)*IF($A1730="", "0", INDEX(#REF!,MATCH($A1730,#REF!,0))),"")</f>
        <v/>
      </c>
      <c r="G1730" s="72" t="str">
        <f>IFERROR(INDEX(#REF!,MATCH(INDEX(#REF!,MATCH($A1730,#REF!,0)),#REF!,0),'Recurrent profile helpers'!G$2)*IF($A1730="", "0", INDEX(#REF!,MATCH($A1730,#REF!,0))),"")</f>
        <v/>
      </c>
      <c r="H1730" s="72" t="str">
        <f>IFERROR(INDEX(#REF!,MATCH(INDEX(#REF!,MATCH($A1730,#REF!,0)),#REF!,0),'Recurrent profile helpers'!H$2)*IF($A1730="", "0", INDEX(#REF!,MATCH($A1730,#REF!,0))),"")</f>
        <v/>
      </c>
      <c r="I1730" s="72" t="str">
        <f>IFERROR(INDEX(#REF!,MATCH(INDEX(#REF!,MATCH($A1730,#REF!,0)),#REF!,0),'Recurrent profile helpers'!I$2)*IF($A1730="", "0", INDEX(#REF!,MATCH($A1730,#REF!,0))),"")</f>
        <v/>
      </c>
      <c r="J1730" s="72" t="str">
        <f>IFERROR(INDEX(#REF!,MATCH(INDEX(#REF!,MATCH($A1730,#REF!,0)),#REF!,0),'Recurrent profile helpers'!J$2)*IF($A1730="", "0", INDEX(#REF!,MATCH($A1730,#REF!,0))),"")</f>
        <v/>
      </c>
      <c r="K1730" s="72" t="str">
        <f>IFERROR(INDEX(#REF!,MATCH(INDEX(#REF!,MATCH($A1730,#REF!,0)),#REF!,0),'Recurrent profile helpers'!K$2)*IF($A1730="", "0", INDEX(#REF!,MATCH($A1730,#REF!,0))),"")</f>
        <v/>
      </c>
      <c r="L1730" s="72" t="str">
        <f>IFERROR(INDEX(#REF!,MATCH(INDEX(#REF!,MATCH($A1730,#REF!,0)),#REF!,0),'Recurrent profile helpers'!L$2)*IF($A1730="", "0", INDEX(#REF!,MATCH($A1730,#REF!,0))),"")</f>
        <v/>
      </c>
      <c r="M1730" s="72" t="str">
        <f>IFERROR(INDEX(#REF!,MATCH(INDEX(#REF!,MATCH($A1730,#REF!,0)),#REF!,0),'Recurrent profile helpers'!M$2)*IF($A1730="", "0", INDEX(#REF!,MATCH($A1730,#REF!,0))),"")</f>
        <v/>
      </c>
      <c r="N1730" s="72" t="str">
        <f>IFERROR(INDEX(#REF!,MATCH(INDEX(#REF!,MATCH($A1730,#REF!,0)),#REF!,0),'Recurrent profile helpers'!N$2)*IF($A1730="", "0", INDEX(#REF!,MATCH($A1730,#REF!,0))),"")</f>
        <v/>
      </c>
    </row>
    <row r="1731" spans="1:14">
      <c r="A1731" t="str">
        <f t="array" ref="A1731">IFERROR(INDEX(#REF!, SMALL(IF((MID(#REF!,2,1)="."),ROW($A$6:$A$4897)-ROW($A$6)+1,IF((MID(#REF!,3,1)="."),ROW($A$6:$A$4892)-ROW($A$6)+1)), ROW(1729:1729))),"" )</f>
        <v/>
      </c>
      <c r="B1731" s="72" t="str">
        <f>IF($A1731="", "", INDEX(#REF!,MATCH($A1731,#REF!,0)))</f>
        <v/>
      </c>
      <c r="C1731" s="72" t="str">
        <f>IFERROR(INDEX(#REF!,MATCH(INDEX(#REF!,MATCH($A1731,#REF!,0)),#REF!,0),'Recurrent profile helpers'!C$2)*IF($A1731="", "0", INDEX(#REF!,MATCH($A1731,#REF!,0))),"")</f>
        <v/>
      </c>
      <c r="D1731" s="72" t="str">
        <f>IFERROR(INDEX(#REF!,MATCH(INDEX(#REF!,MATCH($A1731,#REF!,0)),#REF!,0),'Recurrent profile helpers'!D$2)*IF($A1731="", "0", INDEX(#REF!,MATCH($A1731,#REF!,0))),"")</f>
        <v/>
      </c>
      <c r="E1731" s="72" t="str">
        <f>IFERROR(INDEX(#REF!,MATCH(INDEX(#REF!,MATCH($A1731,#REF!,0)),#REF!,0),'Recurrent profile helpers'!E$2)*IF($A1731="", "0", INDEX(#REF!,MATCH($A1731,#REF!,0))),"")</f>
        <v/>
      </c>
      <c r="F1731" s="72" t="str">
        <f>IFERROR(INDEX(#REF!,MATCH(INDEX(#REF!,MATCH($A1731,#REF!,0)),#REF!,0),'Recurrent profile helpers'!F$2)*IF($A1731="", "0", INDEX(#REF!,MATCH($A1731,#REF!,0))),"")</f>
        <v/>
      </c>
      <c r="G1731" s="72" t="str">
        <f>IFERROR(INDEX(#REF!,MATCH(INDEX(#REF!,MATCH($A1731,#REF!,0)),#REF!,0),'Recurrent profile helpers'!G$2)*IF($A1731="", "0", INDEX(#REF!,MATCH($A1731,#REF!,0))),"")</f>
        <v/>
      </c>
      <c r="H1731" s="72" t="str">
        <f>IFERROR(INDEX(#REF!,MATCH(INDEX(#REF!,MATCH($A1731,#REF!,0)),#REF!,0),'Recurrent profile helpers'!H$2)*IF($A1731="", "0", INDEX(#REF!,MATCH($A1731,#REF!,0))),"")</f>
        <v/>
      </c>
      <c r="I1731" s="72" t="str">
        <f>IFERROR(INDEX(#REF!,MATCH(INDEX(#REF!,MATCH($A1731,#REF!,0)),#REF!,0),'Recurrent profile helpers'!I$2)*IF($A1731="", "0", INDEX(#REF!,MATCH($A1731,#REF!,0))),"")</f>
        <v/>
      </c>
      <c r="J1731" s="72" t="str">
        <f>IFERROR(INDEX(#REF!,MATCH(INDEX(#REF!,MATCH($A1731,#REF!,0)),#REF!,0),'Recurrent profile helpers'!J$2)*IF($A1731="", "0", INDEX(#REF!,MATCH($A1731,#REF!,0))),"")</f>
        <v/>
      </c>
      <c r="K1731" s="72" t="str">
        <f>IFERROR(INDEX(#REF!,MATCH(INDEX(#REF!,MATCH($A1731,#REF!,0)),#REF!,0),'Recurrent profile helpers'!K$2)*IF($A1731="", "0", INDEX(#REF!,MATCH($A1731,#REF!,0))),"")</f>
        <v/>
      </c>
      <c r="L1731" s="72" t="str">
        <f>IFERROR(INDEX(#REF!,MATCH(INDEX(#REF!,MATCH($A1731,#REF!,0)),#REF!,0),'Recurrent profile helpers'!L$2)*IF($A1731="", "0", INDEX(#REF!,MATCH($A1731,#REF!,0))),"")</f>
        <v/>
      </c>
      <c r="M1731" s="72" t="str">
        <f>IFERROR(INDEX(#REF!,MATCH(INDEX(#REF!,MATCH($A1731,#REF!,0)),#REF!,0),'Recurrent profile helpers'!M$2)*IF($A1731="", "0", INDEX(#REF!,MATCH($A1731,#REF!,0))),"")</f>
        <v/>
      </c>
      <c r="N1731" s="72" t="str">
        <f>IFERROR(INDEX(#REF!,MATCH(INDEX(#REF!,MATCH($A1731,#REF!,0)),#REF!,0),'Recurrent profile helpers'!N$2)*IF($A1731="", "0", INDEX(#REF!,MATCH($A1731,#REF!,0))),"")</f>
        <v/>
      </c>
    </row>
    <row r="1732" spans="1:14">
      <c r="A1732" t="str">
        <f t="array" ref="A1732">IFERROR(INDEX(#REF!, SMALL(IF((MID(#REF!,2,1)="."),ROW($A$6:$A$4897)-ROW($A$6)+1,IF((MID(#REF!,3,1)="."),ROW($A$6:$A$4892)-ROW($A$6)+1)), ROW(1730:1730))),"" )</f>
        <v/>
      </c>
      <c r="B1732" s="72" t="str">
        <f>IF($A1732="", "", INDEX(#REF!,MATCH($A1732,#REF!,0)))</f>
        <v/>
      </c>
      <c r="C1732" s="72" t="str">
        <f>IFERROR(INDEX(#REF!,MATCH(INDEX(#REF!,MATCH($A1732,#REF!,0)),#REF!,0),'Recurrent profile helpers'!C$2)*IF($A1732="", "0", INDEX(#REF!,MATCH($A1732,#REF!,0))),"")</f>
        <v/>
      </c>
      <c r="D1732" s="72" t="str">
        <f>IFERROR(INDEX(#REF!,MATCH(INDEX(#REF!,MATCH($A1732,#REF!,0)),#REF!,0),'Recurrent profile helpers'!D$2)*IF($A1732="", "0", INDEX(#REF!,MATCH($A1732,#REF!,0))),"")</f>
        <v/>
      </c>
      <c r="E1732" s="72" t="str">
        <f>IFERROR(INDEX(#REF!,MATCH(INDEX(#REF!,MATCH($A1732,#REF!,0)),#REF!,0),'Recurrent profile helpers'!E$2)*IF($A1732="", "0", INDEX(#REF!,MATCH($A1732,#REF!,0))),"")</f>
        <v/>
      </c>
      <c r="F1732" s="72" t="str">
        <f>IFERROR(INDEX(#REF!,MATCH(INDEX(#REF!,MATCH($A1732,#REF!,0)),#REF!,0),'Recurrent profile helpers'!F$2)*IF($A1732="", "0", INDEX(#REF!,MATCH($A1732,#REF!,0))),"")</f>
        <v/>
      </c>
      <c r="G1732" s="72" t="str">
        <f>IFERROR(INDEX(#REF!,MATCH(INDEX(#REF!,MATCH($A1732,#REF!,0)),#REF!,0),'Recurrent profile helpers'!G$2)*IF($A1732="", "0", INDEX(#REF!,MATCH($A1732,#REF!,0))),"")</f>
        <v/>
      </c>
      <c r="H1732" s="72" t="str">
        <f>IFERROR(INDEX(#REF!,MATCH(INDEX(#REF!,MATCH($A1732,#REF!,0)),#REF!,0),'Recurrent profile helpers'!H$2)*IF($A1732="", "0", INDEX(#REF!,MATCH($A1732,#REF!,0))),"")</f>
        <v/>
      </c>
      <c r="I1732" s="72" t="str">
        <f>IFERROR(INDEX(#REF!,MATCH(INDEX(#REF!,MATCH($A1732,#REF!,0)),#REF!,0),'Recurrent profile helpers'!I$2)*IF($A1732="", "0", INDEX(#REF!,MATCH($A1732,#REF!,0))),"")</f>
        <v/>
      </c>
      <c r="J1732" s="72" t="str">
        <f>IFERROR(INDEX(#REF!,MATCH(INDEX(#REF!,MATCH($A1732,#REF!,0)),#REF!,0),'Recurrent profile helpers'!J$2)*IF($A1732="", "0", INDEX(#REF!,MATCH($A1732,#REF!,0))),"")</f>
        <v/>
      </c>
      <c r="K1732" s="72" t="str">
        <f>IFERROR(INDEX(#REF!,MATCH(INDEX(#REF!,MATCH($A1732,#REF!,0)),#REF!,0),'Recurrent profile helpers'!K$2)*IF($A1732="", "0", INDEX(#REF!,MATCH($A1732,#REF!,0))),"")</f>
        <v/>
      </c>
      <c r="L1732" s="72" t="str">
        <f>IFERROR(INDEX(#REF!,MATCH(INDEX(#REF!,MATCH($A1732,#REF!,0)),#REF!,0),'Recurrent profile helpers'!L$2)*IF($A1732="", "0", INDEX(#REF!,MATCH($A1732,#REF!,0))),"")</f>
        <v/>
      </c>
      <c r="M1732" s="72" t="str">
        <f>IFERROR(INDEX(#REF!,MATCH(INDEX(#REF!,MATCH($A1732,#REF!,0)),#REF!,0),'Recurrent profile helpers'!M$2)*IF($A1732="", "0", INDEX(#REF!,MATCH($A1732,#REF!,0))),"")</f>
        <v/>
      </c>
      <c r="N1732" s="72" t="str">
        <f>IFERROR(INDEX(#REF!,MATCH(INDEX(#REF!,MATCH($A1732,#REF!,0)),#REF!,0),'Recurrent profile helpers'!N$2)*IF($A1732="", "0", INDEX(#REF!,MATCH($A1732,#REF!,0))),"")</f>
        <v/>
      </c>
    </row>
    <row r="1733" spans="1:14">
      <c r="A1733" t="str">
        <f t="array" ref="A1733">IFERROR(INDEX(#REF!, SMALL(IF((MID(#REF!,2,1)="."),ROW($A$6:$A$4897)-ROW($A$6)+1,IF((MID(#REF!,3,1)="."),ROW($A$6:$A$4892)-ROW($A$6)+1)), ROW(1731:1731))),"" )</f>
        <v/>
      </c>
      <c r="B1733" s="72" t="str">
        <f>IF($A1733="", "", INDEX(#REF!,MATCH($A1733,#REF!,0)))</f>
        <v/>
      </c>
      <c r="C1733" s="72" t="str">
        <f>IFERROR(INDEX(#REF!,MATCH(INDEX(#REF!,MATCH($A1733,#REF!,0)),#REF!,0),'Recurrent profile helpers'!C$2)*IF($A1733="", "0", INDEX(#REF!,MATCH($A1733,#REF!,0))),"")</f>
        <v/>
      </c>
      <c r="D1733" s="72" t="str">
        <f>IFERROR(INDEX(#REF!,MATCH(INDEX(#REF!,MATCH($A1733,#REF!,0)),#REF!,0),'Recurrent profile helpers'!D$2)*IF($A1733="", "0", INDEX(#REF!,MATCH($A1733,#REF!,0))),"")</f>
        <v/>
      </c>
      <c r="E1733" s="72" t="str">
        <f>IFERROR(INDEX(#REF!,MATCH(INDEX(#REF!,MATCH($A1733,#REF!,0)),#REF!,0),'Recurrent profile helpers'!E$2)*IF($A1733="", "0", INDEX(#REF!,MATCH($A1733,#REF!,0))),"")</f>
        <v/>
      </c>
      <c r="F1733" s="72" t="str">
        <f>IFERROR(INDEX(#REF!,MATCH(INDEX(#REF!,MATCH($A1733,#REF!,0)),#REF!,0),'Recurrent profile helpers'!F$2)*IF($A1733="", "0", INDEX(#REF!,MATCH($A1733,#REF!,0))),"")</f>
        <v/>
      </c>
      <c r="G1733" s="72" t="str">
        <f>IFERROR(INDEX(#REF!,MATCH(INDEX(#REF!,MATCH($A1733,#REF!,0)),#REF!,0),'Recurrent profile helpers'!G$2)*IF($A1733="", "0", INDEX(#REF!,MATCH($A1733,#REF!,0))),"")</f>
        <v/>
      </c>
      <c r="H1733" s="72" t="str">
        <f>IFERROR(INDEX(#REF!,MATCH(INDEX(#REF!,MATCH($A1733,#REF!,0)),#REF!,0),'Recurrent profile helpers'!H$2)*IF($A1733="", "0", INDEX(#REF!,MATCH($A1733,#REF!,0))),"")</f>
        <v/>
      </c>
      <c r="I1733" s="72" t="str">
        <f>IFERROR(INDEX(#REF!,MATCH(INDEX(#REF!,MATCH($A1733,#REF!,0)),#REF!,0),'Recurrent profile helpers'!I$2)*IF($A1733="", "0", INDEX(#REF!,MATCH($A1733,#REF!,0))),"")</f>
        <v/>
      </c>
      <c r="J1733" s="72" t="str">
        <f>IFERROR(INDEX(#REF!,MATCH(INDEX(#REF!,MATCH($A1733,#REF!,0)),#REF!,0),'Recurrent profile helpers'!J$2)*IF($A1733="", "0", INDEX(#REF!,MATCH($A1733,#REF!,0))),"")</f>
        <v/>
      </c>
      <c r="K1733" s="72" t="str">
        <f>IFERROR(INDEX(#REF!,MATCH(INDEX(#REF!,MATCH($A1733,#REF!,0)),#REF!,0),'Recurrent profile helpers'!K$2)*IF($A1733="", "0", INDEX(#REF!,MATCH($A1733,#REF!,0))),"")</f>
        <v/>
      </c>
      <c r="L1733" s="72" t="str">
        <f>IFERROR(INDEX(#REF!,MATCH(INDEX(#REF!,MATCH($A1733,#REF!,0)),#REF!,0),'Recurrent profile helpers'!L$2)*IF($A1733="", "0", INDEX(#REF!,MATCH($A1733,#REF!,0))),"")</f>
        <v/>
      </c>
      <c r="M1733" s="72" t="str">
        <f>IFERROR(INDEX(#REF!,MATCH(INDEX(#REF!,MATCH($A1733,#REF!,0)),#REF!,0),'Recurrent profile helpers'!M$2)*IF($A1733="", "0", INDEX(#REF!,MATCH($A1733,#REF!,0))),"")</f>
        <v/>
      </c>
      <c r="N1733" s="72" t="str">
        <f>IFERROR(INDEX(#REF!,MATCH(INDEX(#REF!,MATCH($A1733,#REF!,0)),#REF!,0),'Recurrent profile helpers'!N$2)*IF($A1733="", "0", INDEX(#REF!,MATCH($A1733,#REF!,0))),"")</f>
        <v/>
      </c>
    </row>
    <row r="1734" spans="1:14">
      <c r="A1734" t="str">
        <f t="array" ref="A1734">IFERROR(INDEX(#REF!, SMALL(IF((MID(#REF!,2,1)="."),ROW($A$6:$A$4897)-ROW($A$6)+1,IF((MID(#REF!,3,1)="."),ROW($A$6:$A$4892)-ROW($A$6)+1)), ROW(1732:1732))),"" )</f>
        <v/>
      </c>
      <c r="B1734" s="72" t="str">
        <f>IF($A1734="", "", INDEX(#REF!,MATCH($A1734,#REF!,0)))</f>
        <v/>
      </c>
      <c r="C1734" s="72" t="str">
        <f>IFERROR(INDEX(#REF!,MATCH(INDEX(#REF!,MATCH($A1734,#REF!,0)),#REF!,0),'Recurrent profile helpers'!C$2)*IF($A1734="", "0", INDEX(#REF!,MATCH($A1734,#REF!,0))),"")</f>
        <v/>
      </c>
      <c r="D1734" s="72" t="str">
        <f>IFERROR(INDEX(#REF!,MATCH(INDEX(#REF!,MATCH($A1734,#REF!,0)),#REF!,0),'Recurrent profile helpers'!D$2)*IF($A1734="", "0", INDEX(#REF!,MATCH($A1734,#REF!,0))),"")</f>
        <v/>
      </c>
      <c r="E1734" s="72" t="str">
        <f>IFERROR(INDEX(#REF!,MATCH(INDEX(#REF!,MATCH($A1734,#REF!,0)),#REF!,0),'Recurrent profile helpers'!E$2)*IF($A1734="", "0", INDEX(#REF!,MATCH($A1734,#REF!,0))),"")</f>
        <v/>
      </c>
      <c r="F1734" s="72" t="str">
        <f>IFERROR(INDEX(#REF!,MATCH(INDEX(#REF!,MATCH($A1734,#REF!,0)),#REF!,0),'Recurrent profile helpers'!F$2)*IF($A1734="", "0", INDEX(#REF!,MATCH($A1734,#REF!,0))),"")</f>
        <v/>
      </c>
      <c r="G1734" s="72" t="str">
        <f>IFERROR(INDEX(#REF!,MATCH(INDEX(#REF!,MATCH($A1734,#REF!,0)),#REF!,0),'Recurrent profile helpers'!G$2)*IF($A1734="", "0", INDEX(#REF!,MATCH($A1734,#REF!,0))),"")</f>
        <v/>
      </c>
      <c r="H1734" s="72" t="str">
        <f>IFERROR(INDEX(#REF!,MATCH(INDEX(#REF!,MATCH($A1734,#REF!,0)),#REF!,0),'Recurrent profile helpers'!H$2)*IF($A1734="", "0", INDEX(#REF!,MATCH($A1734,#REF!,0))),"")</f>
        <v/>
      </c>
      <c r="I1734" s="72" t="str">
        <f>IFERROR(INDEX(#REF!,MATCH(INDEX(#REF!,MATCH($A1734,#REF!,0)),#REF!,0),'Recurrent profile helpers'!I$2)*IF($A1734="", "0", INDEX(#REF!,MATCH($A1734,#REF!,0))),"")</f>
        <v/>
      </c>
      <c r="J1734" s="72" t="str">
        <f>IFERROR(INDEX(#REF!,MATCH(INDEX(#REF!,MATCH($A1734,#REF!,0)),#REF!,0),'Recurrent profile helpers'!J$2)*IF($A1734="", "0", INDEX(#REF!,MATCH($A1734,#REF!,0))),"")</f>
        <v/>
      </c>
      <c r="K1734" s="72" t="str">
        <f>IFERROR(INDEX(#REF!,MATCH(INDEX(#REF!,MATCH($A1734,#REF!,0)),#REF!,0),'Recurrent profile helpers'!K$2)*IF($A1734="", "0", INDEX(#REF!,MATCH($A1734,#REF!,0))),"")</f>
        <v/>
      </c>
      <c r="L1734" s="72" t="str">
        <f>IFERROR(INDEX(#REF!,MATCH(INDEX(#REF!,MATCH($A1734,#REF!,0)),#REF!,0),'Recurrent profile helpers'!L$2)*IF($A1734="", "0", INDEX(#REF!,MATCH($A1734,#REF!,0))),"")</f>
        <v/>
      </c>
      <c r="M1734" s="72" t="str">
        <f>IFERROR(INDEX(#REF!,MATCH(INDEX(#REF!,MATCH($A1734,#REF!,0)),#REF!,0),'Recurrent profile helpers'!M$2)*IF($A1734="", "0", INDEX(#REF!,MATCH($A1734,#REF!,0))),"")</f>
        <v/>
      </c>
      <c r="N1734" s="72" t="str">
        <f>IFERROR(INDEX(#REF!,MATCH(INDEX(#REF!,MATCH($A1734,#REF!,0)),#REF!,0),'Recurrent profile helpers'!N$2)*IF($A1734="", "0", INDEX(#REF!,MATCH($A1734,#REF!,0))),"")</f>
        <v/>
      </c>
    </row>
    <row r="1735" spans="1:14">
      <c r="A1735" t="str">
        <f t="array" ref="A1735">IFERROR(INDEX(#REF!, SMALL(IF((MID(#REF!,2,1)="."),ROW($A$6:$A$4897)-ROW($A$6)+1,IF((MID(#REF!,3,1)="."),ROW($A$6:$A$4892)-ROW($A$6)+1)), ROW(1733:1733))),"" )</f>
        <v/>
      </c>
      <c r="B1735" s="72" t="str">
        <f>IF($A1735="", "", INDEX(#REF!,MATCH($A1735,#REF!,0)))</f>
        <v/>
      </c>
      <c r="C1735" s="72" t="str">
        <f>IFERROR(INDEX(#REF!,MATCH(INDEX(#REF!,MATCH($A1735,#REF!,0)),#REF!,0),'Recurrent profile helpers'!C$2)*IF($A1735="", "0", INDEX(#REF!,MATCH($A1735,#REF!,0))),"")</f>
        <v/>
      </c>
      <c r="D1735" s="72" t="str">
        <f>IFERROR(INDEX(#REF!,MATCH(INDEX(#REF!,MATCH($A1735,#REF!,0)),#REF!,0),'Recurrent profile helpers'!D$2)*IF($A1735="", "0", INDEX(#REF!,MATCH($A1735,#REF!,0))),"")</f>
        <v/>
      </c>
      <c r="E1735" s="72" t="str">
        <f>IFERROR(INDEX(#REF!,MATCH(INDEX(#REF!,MATCH($A1735,#REF!,0)),#REF!,0),'Recurrent profile helpers'!E$2)*IF($A1735="", "0", INDEX(#REF!,MATCH($A1735,#REF!,0))),"")</f>
        <v/>
      </c>
      <c r="F1735" s="72" t="str">
        <f>IFERROR(INDEX(#REF!,MATCH(INDEX(#REF!,MATCH($A1735,#REF!,0)),#REF!,0),'Recurrent profile helpers'!F$2)*IF($A1735="", "0", INDEX(#REF!,MATCH($A1735,#REF!,0))),"")</f>
        <v/>
      </c>
      <c r="G1735" s="72" t="str">
        <f>IFERROR(INDEX(#REF!,MATCH(INDEX(#REF!,MATCH($A1735,#REF!,0)),#REF!,0),'Recurrent profile helpers'!G$2)*IF($A1735="", "0", INDEX(#REF!,MATCH($A1735,#REF!,0))),"")</f>
        <v/>
      </c>
      <c r="H1735" s="72" t="str">
        <f>IFERROR(INDEX(#REF!,MATCH(INDEX(#REF!,MATCH($A1735,#REF!,0)),#REF!,0),'Recurrent profile helpers'!H$2)*IF($A1735="", "0", INDEX(#REF!,MATCH($A1735,#REF!,0))),"")</f>
        <v/>
      </c>
      <c r="I1735" s="72" t="str">
        <f>IFERROR(INDEX(#REF!,MATCH(INDEX(#REF!,MATCH($A1735,#REF!,0)),#REF!,0),'Recurrent profile helpers'!I$2)*IF($A1735="", "0", INDEX(#REF!,MATCH($A1735,#REF!,0))),"")</f>
        <v/>
      </c>
      <c r="J1735" s="72" t="str">
        <f>IFERROR(INDEX(#REF!,MATCH(INDEX(#REF!,MATCH($A1735,#REF!,0)),#REF!,0),'Recurrent profile helpers'!J$2)*IF($A1735="", "0", INDEX(#REF!,MATCH($A1735,#REF!,0))),"")</f>
        <v/>
      </c>
      <c r="K1735" s="72" t="str">
        <f>IFERROR(INDEX(#REF!,MATCH(INDEX(#REF!,MATCH($A1735,#REF!,0)),#REF!,0),'Recurrent profile helpers'!K$2)*IF($A1735="", "0", INDEX(#REF!,MATCH($A1735,#REF!,0))),"")</f>
        <v/>
      </c>
      <c r="L1735" s="72" t="str">
        <f>IFERROR(INDEX(#REF!,MATCH(INDEX(#REF!,MATCH($A1735,#REF!,0)),#REF!,0),'Recurrent profile helpers'!L$2)*IF($A1735="", "0", INDEX(#REF!,MATCH($A1735,#REF!,0))),"")</f>
        <v/>
      </c>
      <c r="M1735" s="72" t="str">
        <f>IFERROR(INDEX(#REF!,MATCH(INDEX(#REF!,MATCH($A1735,#REF!,0)),#REF!,0),'Recurrent profile helpers'!M$2)*IF($A1735="", "0", INDEX(#REF!,MATCH($A1735,#REF!,0))),"")</f>
        <v/>
      </c>
      <c r="N1735" s="72" t="str">
        <f>IFERROR(INDEX(#REF!,MATCH(INDEX(#REF!,MATCH($A1735,#REF!,0)),#REF!,0),'Recurrent profile helpers'!N$2)*IF($A1735="", "0", INDEX(#REF!,MATCH($A1735,#REF!,0))),"")</f>
        <v/>
      </c>
    </row>
    <row r="1736" spans="1:14">
      <c r="A1736" t="str">
        <f t="array" ref="A1736">IFERROR(INDEX(#REF!, SMALL(IF((MID(#REF!,2,1)="."),ROW($A$6:$A$4897)-ROW($A$6)+1,IF((MID(#REF!,3,1)="."),ROW($A$6:$A$4892)-ROW($A$6)+1)), ROW(1734:1734))),"" )</f>
        <v/>
      </c>
      <c r="B1736" s="72" t="str">
        <f>IF($A1736="", "", INDEX(#REF!,MATCH($A1736,#REF!,0)))</f>
        <v/>
      </c>
      <c r="C1736" s="72" t="str">
        <f>IFERROR(INDEX(#REF!,MATCH(INDEX(#REF!,MATCH($A1736,#REF!,0)),#REF!,0),'Recurrent profile helpers'!C$2)*IF($A1736="", "0", INDEX(#REF!,MATCH($A1736,#REF!,0))),"")</f>
        <v/>
      </c>
      <c r="D1736" s="72" t="str">
        <f>IFERROR(INDEX(#REF!,MATCH(INDEX(#REF!,MATCH($A1736,#REF!,0)),#REF!,0),'Recurrent profile helpers'!D$2)*IF($A1736="", "0", INDEX(#REF!,MATCH($A1736,#REF!,0))),"")</f>
        <v/>
      </c>
      <c r="E1736" s="72" t="str">
        <f>IFERROR(INDEX(#REF!,MATCH(INDEX(#REF!,MATCH($A1736,#REF!,0)),#REF!,0),'Recurrent profile helpers'!E$2)*IF($A1736="", "0", INDEX(#REF!,MATCH($A1736,#REF!,0))),"")</f>
        <v/>
      </c>
      <c r="F1736" s="72" t="str">
        <f>IFERROR(INDEX(#REF!,MATCH(INDEX(#REF!,MATCH($A1736,#REF!,0)),#REF!,0),'Recurrent profile helpers'!F$2)*IF($A1736="", "0", INDEX(#REF!,MATCH($A1736,#REF!,0))),"")</f>
        <v/>
      </c>
      <c r="G1736" s="72" t="str">
        <f>IFERROR(INDEX(#REF!,MATCH(INDEX(#REF!,MATCH($A1736,#REF!,0)),#REF!,0),'Recurrent profile helpers'!G$2)*IF($A1736="", "0", INDEX(#REF!,MATCH($A1736,#REF!,0))),"")</f>
        <v/>
      </c>
      <c r="H1736" s="72" t="str">
        <f>IFERROR(INDEX(#REF!,MATCH(INDEX(#REF!,MATCH($A1736,#REF!,0)),#REF!,0),'Recurrent profile helpers'!H$2)*IF($A1736="", "0", INDEX(#REF!,MATCH($A1736,#REF!,0))),"")</f>
        <v/>
      </c>
      <c r="I1736" s="72" t="str">
        <f>IFERROR(INDEX(#REF!,MATCH(INDEX(#REF!,MATCH($A1736,#REF!,0)),#REF!,0),'Recurrent profile helpers'!I$2)*IF($A1736="", "0", INDEX(#REF!,MATCH($A1736,#REF!,0))),"")</f>
        <v/>
      </c>
      <c r="J1736" s="72" t="str">
        <f>IFERROR(INDEX(#REF!,MATCH(INDEX(#REF!,MATCH($A1736,#REF!,0)),#REF!,0),'Recurrent profile helpers'!J$2)*IF($A1736="", "0", INDEX(#REF!,MATCH($A1736,#REF!,0))),"")</f>
        <v/>
      </c>
      <c r="K1736" s="72" t="str">
        <f>IFERROR(INDEX(#REF!,MATCH(INDEX(#REF!,MATCH($A1736,#REF!,0)),#REF!,0),'Recurrent profile helpers'!K$2)*IF($A1736="", "0", INDEX(#REF!,MATCH($A1736,#REF!,0))),"")</f>
        <v/>
      </c>
      <c r="L1736" s="72" t="str">
        <f>IFERROR(INDEX(#REF!,MATCH(INDEX(#REF!,MATCH($A1736,#REF!,0)),#REF!,0),'Recurrent profile helpers'!L$2)*IF($A1736="", "0", INDEX(#REF!,MATCH($A1736,#REF!,0))),"")</f>
        <v/>
      </c>
      <c r="M1736" s="72" t="str">
        <f>IFERROR(INDEX(#REF!,MATCH(INDEX(#REF!,MATCH($A1736,#REF!,0)),#REF!,0),'Recurrent profile helpers'!M$2)*IF($A1736="", "0", INDEX(#REF!,MATCH($A1736,#REF!,0))),"")</f>
        <v/>
      </c>
      <c r="N1736" s="72" t="str">
        <f>IFERROR(INDEX(#REF!,MATCH(INDEX(#REF!,MATCH($A1736,#REF!,0)),#REF!,0),'Recurrent profile helpers'!N$2)*IF($A1736="", "0", INDEX(#REF!,MATCH($A1736,#REF!,0))),"")</f>
        <v/>
      </c>
    </row>
    <row r="1737" spans="1:14">
      <c r="A1737" t="str">
        <f t="array" ref="A1737">IFERROR(INDEX(#REF!, SMALL(IF((MID(#REF!,2,1)="."),ROW($A$6:$A$4897)-ROW($A$6)+1,IF((MID(#REF!,3,1)="."),ROW($A$6:$A$4892)-ROW($A$6)+1)), ROW(1735:1735))),"" )</f>
        <v/>
      </c>
      <c r="B1737" s="72" t="str">
        <f>IF($A1737="", "", INDEX(#REF!,MATCH($A1737,#REF!,0)))</f>
        <v/>
      </c>
      <c r="C1737" s="72" t="str">
        <f>IFERROR(INDEX(#REF!,MATCH(INDEX(#REF!,MATCH($A1737,#REF!,0)),#REF!,0),'Recurrent profile helpers'!C$2)*IF($A1737="", "0", INDEX(#REF!,MATCH($A1737,#REF!,0))),"")</f>
        <v/>
      </c>
      <c r="D1737" s="72" t="str">
        <f>IFERROR(INDEX(#REF!,MATCH(INDEX(#REF!,MATCH($A1737,#REF!,0)),#REF!,0),'Recurrent profile helpers'!D$2)*IF($A1737="", "0", INDEX(#REF!,MATCH($A1737,#REF!,0))),"")</f>
        <v/>
      </c>
      <c r="E1737" s="72" t="str">
        <f>IFERROR(INDEX(#REF!,MATCH(INDEX(#REF!,MATCH($A1737,#REF!,0)),#REF!,0),'Recurrent profile helpers'!E$2)*IF($A1737="", "0", INDEX(#REF!,MATCH($A1737,#REF!,0))),"")</f>
        <v/>
      </c>
      <c r="F1737" s="72" t="str">
        <f>IFERROR(INDEX(#REF!,MATCH(INDEX(#REF!,MATCH($A1737,#REF!,0)),#REF!,0),'Recurrent profile helpers'!F$2)*IF($A1737="", "0", INDEX(#REF!,MATCH($A1737,#REF!,0))),"")</f>
        <v/>
      </c>
      <c r="G1737" s="72" t="str">
        <f>IFERROR(INDEX(#REF!,MATCH(INDEX(#REF!,MATCH($A1737,#REF!,0)),#REF!,0),'Recurrent profile helpers'!G$2)*IF($A1737="", "0", INDEX(#REF!,MATCH($A1737,#REF!,0))),"")</f>
        <v/>
      </c>
      <c r="H1737" s="72" t="str">
        <f>IFERROR(INDEX(#REF!,MATCH(INDEX(#REF!,MATCH($A1737,#REF!,0)),#REF!,0),'Recurrent profile helpers'!H$2)*IF($A1737="", "0", INDEX(#REF!,MATCH($A1737,#REF!,0))),"")</f>
        <v/>
      </c>
      <c r="I1737" s="72" t="str">
        <f>IFERROR(INDEX(#REF!,MATCH(INDEX(#REF!,MATCH($A1737,#REF!,0)),#REF!,0),'Recurrent profile helpers'!I$2)*IF($A1737="", "0", INDEX(#REF!,MATCH($A1737,#REF!,0))),"")</f>
        <v/>
      </c>
      <c r="J1737" s="72" t="str">
        <f>IFERROR(INDEX(#REF!,MATCH(INDEX(#REF!,MATCH($A1737,#REF!,0)),#REF!,0),'Recurrent profile helpers'!J$2)*IF($A1737="", "0", INDEX(#REF!,MATCH($A1737,#REF!,0))),"")</f>
        <v/>
      </c>
      <c r="K1737" s="72" t="str">
        <f>IFERROR(INDEX(#REF!,MATCH(INDEX(#REF!,MATCH($A1737,#REF!,0)),#REF!,0),'Recurrent profile helpers'!K$2)*IF($A1737="", "0", INDEX(#REF!,MATCH($A1737,#REF!,0))),"")</f>
        <v/>
      </c>
      <c r="L1737" s="72" t="str">
        <f>IFERROR(INDEX(#REF!,MATCH(INDEX(#REF!,MATCH($A1737,#REF!,0)),#REF!,0),'Recurrent profile helpers'!L$2)*IF($A1737="", "0", INDEX(#REF!,MATCH($A1737,#REF!,0))),"")</f>
        <v/>
      </c>
      <c r="M1737" s="72" t="str">
        <f>IFERROR(INDEX(#REF!,MATCH(INDEX(#REF!,MATCH($A1737,#REF!,0)),#REF!,0),'Recurrent profile helpers'!M$2)*IF($A1737="", "0", INDEX(#REF!,MATCH($A1737,#REF!,0))),"")</f>
        <v/>
      </c>
      <c r="N1737" s="72" t="str">
        <f>IFERROR(INDEX(#REF!,MATCH(INDEX(#REF!,MATCH($A1737,#REF!,0)),#REF!,0),'Recurrent profile helpers'!N$2)*IF($A1737="", "0", INDEX(#REF!,MATCH($A1737,#REF!,0))),"")</f>
        <v/>
      </c>
    </row>
    <row r="1738" spans="1:14">
      <c r="A1738" t="str">
        <f t="array" ref="A1738">IFERROR(INDEX(#REF!, SMALL(IF((MID(#REF!,2,1)="."),ROW($A$6:$A$4897)-ROW($A$6)+1,IF((MID(#REF!,3,1)="."),ROW($A$6:$A$4892)-ROW($A$6)+1)), ROW(1736:1736))),"" )</f>
        <v/>
      </c>
      <c r="B1738" s="72" t="str">
        <f>IF($A1738="", "", INDEX(#REF!,MATCH($A1738,#REF!,0)))</f>
        <v/>
      </c>
      <c r="C1738" s="72" t="str">
        <f>IFERROR(INDEX(#REF!,MATCH(INDEX(#REF!,MATCH($A1738,#REF!,0)),#REF!,0),'Recurrent profile helpers'!C$2)*IF($A1738="", "0", INDEX(#REF!,MATCH($A1738,#REF!,0))),"")</f>
        <v/>
      </c>
      <c r="D1738" s="72" t="str">
        <f>IFERROR(INDEX(#REF!,MATCH(INDEX(#REF!,MATCH($A1738,#REF!,0)),#REF!,0),'Recurrent profile helpers'!D$2)*IF($A1738="", "0", INDEX(#REF!,MATCH($A1738,#REF!,0))),"")</f>
        <v/>
      </c>
      <c r="E1738" s="72" t="str">
        <f>IFERROR(INDEX(#REF!,MATCH(INDEX(#REF!,MATCH($A1738,#REF!,0)),#REF!,0),'Recurrent profile helpers'!E$2)*IF($A1738="", "0", INDEX(#REF!,MATCH($A1738,#REF!,0))),"")</f>
        <v/>
      </c>
      <c r="F1738" s="72" t="str">
        <f>IFERROR(INDEX(#REF!,MATCH(INDEX(#REF!,MATCH($A1738,#REF!,0)),#REF!,0),'Recurrent profile helpers'!F$2)*IF($A1738="", "0", INDEX(#REF!,MATCH($A1738,#REF!,0))),"")</f>
        <v/>
      </c>
      <c r="G1738" s="72" t="str">
        <f>IFERROR(INDEX(#REF!,MATCH(INDEX(#REF!,MATCH($A1738,#REF!,0)),#REF!,0),'Recurrent profile helpers'!G$2)*IF($A1738="", "0", INDEX(#REF!,MATCH($A1738,#REF!,0))),"")</f>
        <v/>
      </c>
      <c r="H1738" s="72" t="str">
        <f>IFERROR(INDEX(#REF!,MATCH(INDEX(#REF!,MATCH($A1738,#REF!,0)),#REF!,0),'Recurrent profile helpers'!H$2)*IF($A1738="", "0", INDEX(#REF!,MATCH($A1738,#REF!,0))),"")</f>
        <v/>
      </c>
      <c r="I1738" s="72" t="str">
        <f>IFERROR(INDEX(#REF!,MATCH(INDEX(#REF!,MATCH($A1738,#REF!,0)),#REF!,0),'Recurrent profile helpers'!I$2)*IF($A1738="", "0", INDEX(#REF!,MATCH($A1738,#REF!,0))),"")</f>
        <v/>
      </c>
      <c r="J1738" s="72" t="str">
        <f>IFERROR(INDEX(#REF!,MATCH(INDEX(#REF!,MATCH($A1738,#REF!,0)),#REF!,0),'Recurrent profile helpers'!J$2)*IF($A1738="", "0", INDEX(#REF!,MATCH($A1738,#REF!,0))),"")</f>
        <v/>
      </c>
      <c r="K1738" s="72" t="str">
        <f>IFERROR(INDEX(#REF!,MATCH(INDEX(#REF!,MATCH($A1738,#REF!,0)),#REF!,0),'Recurrent profile helpers'!K$2)*IF($A1738="", "0", INDEX(#REF!,MATCH($A1738,#REF!,0))),"")</f>
        <v/>
      </c>
      <c r="L1738" s="72" t="str">
        <f>IFERROR(INDEX(#REF!,MATCH(INDEX(#REF!,MATCH($A1738,#REF!,0)),#REF!,0),'Recurrent profile helpers'!L$2)*IF($A1738="", "0", INDEX(#REF!,MATCH($A1738,#REF!,0))),"")</f>
        <v/>
      </c>
      <c r="M1738" s="72" t="str">
        <f>IFERROR(INDEX(#REF!,MATCH(INDEX(#REF!,MATCH($A1738,#REF!,0)),#REF!,0),'Recurrent profile helpers'!M$2)*IF($A1738="", "0", INDEX(#REF!,MATCH($A1738,#REF!,0))),"")</f>
        <v/>
      </c>
      <c r="N1738" s="72" t="str">
        <f>IFERROR(INDEX(#REF!,MATCH(INDEX(#REF!,MATCH($A1738,#REF!,0)),#REF!,0),'Recurrent profile helpers'!N$2)*IF($A1738="", "0", INDEX(#REF!,MATCH($A1738,#REF!,0))),"")</f>
        <v/>
      </c>
    </row>
    <row r="1739" spans="1:14">
      <c r="A1739" t="str">
        <f t="array" ref="A1739">IFERROR(INDEX(#REF!, SMALL(IF((MID(#REF!,2,1)="."),ROW($A$6:$A$4897)-ROW($A$6)+1,IF((MID(#REF!,3,1)="."),ROW($A$6:$A$4892)-ROW($A$6)+1)), ROW(1737:1737))),"" )</f>
        <v/>
      </c>
      <c r="B1739" s="72" t="str">
        <f>IF($A1739="", "", INDEX(#REF!,MATCH($A1739,#REF!,0)))</f>
        <v/>
      </c>
      <c r="C1739" s="72" t="str">
        <f>IFERROR(INDEX(#REF!,MATCH(INDEX(#REF!,MATCH($A1739,#REF!,0)),#REF!,0),'Recurrent profile helpers'!C$2)*IF($A1739="", "0", INDEX(#REF!,MATCH($A1739,#REF!,0))),"")</f>
        <v/>
      </c>
      <c r="D1739" s="72" t="str">
        <f>IFERROR(INDEX(#REF!,MATCH(INDEX(#REF!,MATCH($A1739,#REF!,0)),#REF!,0),'Recurrent profile helpers'!D$2)*IF($A1739="", "0", INDEX(#REF!,MATCH($A1739,#REF!,0))),"")</f>
        <v/>
      </c>
      <c r="E1739" s="72" t="str">
        <f>IFERROR(INDEX(#REF!,MATCH(INDEX(#REF!,MATCH($A1739,#REF!,0)),#REF!,0),'Recurrent profile helpers'!E$2)*IF($A1739="", "0", INDEX(#REF!,MATCH($A1739,#REF!,0))),"")</f>
        <v/>
      </c>
      <c r="F1739" s="72" t="str">
        <f>IFERROR(INDEX(#REF!,MATCH(INDEX(#REF!,MATCH($A1739,#REF!,0)),#REF!,0),'Recurrent profile helpers'!F$2)*IF($A1739="", "0", INDEX(#REF!,MATCH($A1739,#REF!,0))),"")</f>
        <v/>
      </c>
      <c r="G1739" s="72" t="str">
        <f>IFERROR(INDEX(#REF!,MATCH(INDEX(#REF!,MATCH($A1739,#REF!,0)),#REF!,0),'Recurrent profile helpers'!G$2)*IF($A1739="", "0", INDEX(#REF!,MATCH($A1739,#REF!,0))),"")</f>
        <v/>
      </c>
      <c r="H1739" s="72" t="str">
        <f>IFERROR(INDEX(#REF!,MATCH(INDEX(#REF!,MATCH($A1739,#REF!,0)),#REF!,0),'Recurrent profile helpers'!H$2)*IF($A1739="", "0", INDEX(#REF!,MATCH($A1739,#REF!,0))),"")</f>
        <v/>
      </c>
      <c r="I1739" s="72" t="str">
        <f>IFERROR(INDEX(#REF!,MATCH(INDEX(#REF!,MATCH($A1739,#REF!,0)),#REF!,0),'Recurrent profile helpers'!I$2)*IF($A1739="", "0", INDEX(#REF!,MATCH($A1739,#REF!,0))),"")</f>
        <v/>
      </c>
      <c r="J1739" s="72" t="str">
        <f>IFERROR(INDEX(#REF!,MATCH(INDEX(#REF!,MATCH($A1739,#REF!,0)),#REF!,0),'Recurrent profile helpers'!J$2)*IF($A1739="", "0", INDEX(#REF!,MATCH($A1739,#REF!,0))),"")</f>
        <v/>
      </c>
      <c r="K1739" s="72" t="str">
        <f>IFERROR(INDEX(#REF!,MATCH(INDEX(#REF!,MATCH($A1739,#REF!,0)),#REF!,0),'Recurrent profile helpers'!K$2)*IF($A1739="", "0", INDEX(#REF!,MATCH($A1739,#REF!,0))),"")</f>
        <v/>
      </c>
      <c r="L1739" s="72" t="str">
        <f>IFERROR(INDEX(#REF!,MATCH(INDEX(#REF!,MATCH($A1739,#REF!,0)),#REF!,0),'Recurrent profile helpers'!L$2)*IF($A1739="", "0", INDEX(#REF!,MATCH($A1739,#REF!,0))),"")</f>
        <v/>
      </c>
      <c r="M1739" s="72" t="str">
        <f>IFERROR(INDEX(#REF!,MATCH(INDEX(#REF!,MATCH($A1739,#REF!,0)),#REF!,0),'Recurrent profile helpers'!M$2)*IF($A1739="", "0", INDEX(#REF!,MATCH($A1739,#REF!,0))),"")</f>
        <v/>
      </c>
      <c r="N1739" s="72" t="str">
        <f>IFERROR(INDEX(#REF!,MATCH(INDEX(#REF!,MATCH($A1739,#REF!,0)),#REF!,0),'Recurrent profile helpers'!N$2)*IF($A1739="", "0", INDEX(#REF!,MATCH($A1739,#REF!,0))),"")</f>
        <v/>
      </c>
    </row>
    <row r="1740" spans="1:14">
      <c r="A1740" t="str">
        <f t="array" ref="A1740">IFERROR(INDEX(#REF!, SMALL(IF((MID(#REF!,2,1)="."),ROW($A$6:$A$4897)-ROW($A$6)+1,IF((MID(#REF!,3,1)="."),ROW($A$6:$A$4892)-ROW($A$6)+1)), ROW(1738:1738))),"" )</f>
        <v/>
      </c>
      <c r="B1740" s="72" t="str">
        <f>IF($A1740="", "", INDEX(#REF!,MATCH($A1740,#REF!,0)))</f>
        <v/>
      </c>
      <c r="C1740" s="72" t="str">
        <f>IFERROR(INDEX(#REF!,MATCH(INDEX(#REF!,MATCH($A1740,#REF!,0)),#REF!,0),'Recurrent profile helpers'!C$2)*IF($A1740="", "0", INDEX(#REF!,MATCH($A1740,#REF!,0))),"")</f>
        <v/>
      </c>
      <c r="D1740" s="72" t="str">
        <f>IFERROR(INDEX(#REF!,MATCH(INDEX(#REF!,MATCH($A1740,#REF!,0)),#REF!,0),'Recurrent profile helpers'!D$2)*IF($A1740="", "0", INDEX(#REF!,MATCH($A1740,#REF!,0))),"")</f>
        <v/>
      </c>
      <c r="E1740" s="72" t="str">
        <f>IFERROR(INDEX(#REF!,MATCH(INDEX(#REF!,MATCH($A1740,#REF!,0)),#REF!,0),'Recurrent profile helpers'!E$2)*IF($A1740="", "0", INDEX(#REF!,MATCH($A1740,#REF!,0))),"")</f>
        <v/>
      </c>
      <c r="F1740" s="72" t="str">
        <f>IFERROR(INDEX(#REF!,MATCH(INDEX(#REF!,MATCH($A1740,#REF!,0)),#REF!,0),'Recurrent profile helpers'!F$2)*IF($A1740="", "0", INDEX(#REF!,MATCH($A1740,#REF!,0))),"")</f>
        <v/>
      </c>
      <c r="G1740" s="72" t="str">
        <f>IFERROR(INDEX(#REF!,MATCH(INDEX(#REF!,MATCH($A1740,#REF!,0)),#REF!,0),'Recurrent profile helpers'!G$2)*IF($A1740="", "0", INDEX(#REF!,MATCH($A1740,#REF!,0))),"")</f>
        <v/>
      </c>
      <c r="H1740" s="72" t="str">
        <f>IFERROR(INDEX(#REF!,MATCH(INDEX(#REF!,MATCH($A1740,#REF!,0)),#REF!,0),'Recurrent profile helpers'!H$2)*IF($A1740="", "0", INDEX(#REF!,MATCH($A1740,#REF!,0))),"")</f>
        <v/>
      </c>
      <c r="I1740" s="72" t="str">
        <f>IFERROR(INDEX(#REF!,MATCH(INDEX(#REF!,MATCH($A1740,#REF!,0)),#REF!,0),'Recurrent profile helpers'!I$2)*IF($A1740="", "0", INDEX(#REF!,MATCH($A1740,#REF!,0))),"")</f>
        <v/>
      </c>
      <c r="J1740" s="72" t="str">
        <f>IFERROR(INDEX(#REF!,MATCH(INDEX(#REF!,MATCH($A1740,#REF!,0)),#REF!,0),'Recurrent profile helpers'!J$2)*IF($A1740="", "0", INDEX(#REF!,MATCH($A1740,#REF!,0))),"")</f>
        <v/>
      </c>
      <c r="K1740" s="72" t="str">
        <f>IFERROR(INDEX(#REF!,MATCH(INDEX(#REF!,MATCH($A1740,#REF!,0)),#REF!,0),'Recurrent profile helpers'!K$2)*IF($A1740="", "0", INDEX(#REF!,MATCH($A1740,#REF!,0))),"")</f>
        <v/>
      </c>
      <c r="L1740" s="72" t="str">
        <f>IFERROR(INDEX(#REF!,MATCH(INDEX(#REF!,MATCH($A1740,#REF!,0)),#REF!,0),'Recurrent profile helpers'!L$2)*IF($A1740="", "0", INDEX(#REF!,MATCH($A1740,#REF!,0))),"")</f>
        <v/>
      </c>
      <c r="M1740" s="72" t="str">
        <f>IFERROR(INDEX(#REF!,MATCH(INDEX(#REF!,MATCH($A1740,#REF!,0)),#REF!,0),'Recurrent profile helpers'!M$2)*IF($A1740="", "0", INDEX(#REF!,MATCH($A1740,#REF!,0))),"")</f>
        <v/>
      </c>
      <c r="N1740" s="72" t="str">
        <f>IFERROR(INDEX(#REF!,MATCH(INDEX(#REF!,MATCH($A1740,#REF!,0)),#REF!,0),'Recurrent profile helpers'!N$2)*IF($A1740="", "0", INDEX(#REF!,MATCH($A1740,#REF!,0))),"")</f>
        <v/>
      </c>
    </row>
    <row r="1741" spans="1:14">
      <c r="A1741" t="str">
        <f t="array" ref="A1741">IFERROR(INDEX(#REF!, SMALL(IF((MID(#REF!,2,1)="."),ROW($A$6:$A$4897)-ROW($A$6)+1,IF((MID(#REF!,3,1)="."),ROW($A$6:$A$4892)-ROW($A$6)+1)), ROW(1739:1739))),"" )</f>
        <v/>
      </c>
      <c r="B1741" s="72" t="str">
        <f>IF($A1741="", "", INDEX(#REF!,MATCH($A1741,#REF!,0)))</f>
        <v/>
      </c>
      <c r="C1741" s="72" t="str">
        <f>IFERROR(INDEX(#REF!,MATCH(INDEX(#REF!,MATCH($A1741,#REF!,0)),#REF!,0),'Recurrent profile helpers'!C$2)*IF($A1741="", "0", INDEX(#REF!,MATCH($A1741,#REF!,0))),"")</f>
        <v/>
      </c>
      <c r="D1741" s="72" t="str">
        <f>IFERROR(INDEX(#REF!,MATCH(INDEX(#REF!,MATCH($A1741,#REF!,0)),#REF!,0),'Recurrent profile helpers'!D$2)*IF($A1741="", "0", INDEX(#REF!,MATCH($A1741,#REF!,0))),"")</f>
        <v/>
      </c>
      <c r="E1741" s="72" t="str">
        <f>IFERROR(INDEX(#REF!,MATCH(INDEX(#REF!,MATCH($A1741,#REF!,0)),#REF!,0),'Recurrent profile helpers'!E$2)*IF($A1741="", "0", INDEX(#REF!,MATCH($A1741,#REF!,0))),"")</f>
        <v/>
      </c>
      <c r="F1741" s="72" t="str">
        <f>IFERROR(INDEX(#REF!,MATCH(INDEX(#REF!,MATCH($A1741,#REF!,0)),#REF!,0),'Recurrent profile helpers'!F$2)*IF($A1741="", "0", INDEX(#REF!,MATCH($A1741,#REF!,0))),"")</f>
        <v/>
      </c>
      <c r="G1741" s="72" t="str">
        <f>IFERROR(INDEX(#REF!,MATCH(INDEX(#REF!,MATCH($A1741,#REF!,0)),#REF!,0),'Recurrent profile helpers'!G$2)*IF($A1741="", "0", INDEX(#REF!,MATCH($A1741,#REF!,0))),"")</f>
        <v/>
      </c>
      <c r="H1741" s="72" t="str">
        <f>IFERROR(INDEX(#REF!,MATCH(INDEX(#REF!,MATCH($A1741,#REF!,0)),#REF!,0),'Recurrent profile helpers'!H$2)*IF($A1741="", "0", INDEX(#REF!,MATCH($A1741,#REF!,0))),"")</f>
        <v/>
      </c>
      <c r="I1741" s="72" t="str">
        <f>IFERROR(INDEX(#REF!,MATCH(INDEX(#REF!,MATCH($A1741,#REF!,0)),#REF!,0),'Recurrent profile helpers'!I$2)*IF($A1741="", "0", INDEX(#REF!,MATCH($A1741,#REF!,0))),"")</f>
        <v/>
      </c>
      <c r="J1741" s="72" t="str">
        <f>IFERROR(INDEX(#REF!,MATCH(INDEX(#REF!,MATCH($A1741,#REF!,0)),#REF!,0),'Recurrent profile helpers'!J$2)*IF($A1741="", "0", INDEX(#REF!,MATCH($A1741,#REF!,0))),"")</f>
        <v/>
      </c>
      <c r="K1741" s="72" t="str">
        <f>IFERROR(INDEX(#REF!,MATCH(INDEX(#REF!,MATCH($A1741,#REF!,0)),#REF!,0),'Recurrent profile helpers'!K$2)*IF($A1741="", "0", INDEX(#REF!,MATCH($A1741,#REF!,0))),"")</f>
        <v/>
      </c>
      <c r="L1741" s="72" t="str">
        <f>IFERROR(INDEX(#REF!,MATCH(INDEX(#REF!,MATCH($A1741,#REF!,0)),#REF!,0),'Recurrent profile helpers'!L$2)*IF($A1741="", "0", INDEX(#REF!,MATCH($A1741,#REF!,0))),"")</f>
        <v/>
      </c>
      <c r="M1741" s="72" t="str">
        <f>IFERROR(INDEX(#REF!,MATCH(INDEX(#REF!,MATCH($A1741,#REF!,0)),#REF!,0),'Recurrent profile helpers'!M$2)*IF($A1741="", "0", INDEX(#REF!,MATCH($A1741,#REF!,0))),"")</f>
        <v/>
      </c>
      <c r="N1741" s="72" t="str">
        <f>IFERROR(INDEX(#REF!,MATCH(INDEX(#REF!,MATCH($A1741,#REF!,0)),#REF!,0),'Recurrent profile helpers'!N$2)*IF($A1741="", "0", INDEX(#REF!,MATCH($A1741,#REF!,0))),"")</f>
        <v/>
      </c>
    </row>
    <row r="1742" spans="1:14">
      <c r="A1742" t="str">
        <f t="array" ref="A1742">IFERROR(INDEX(#REF!, SMALL(IF((MID(#REF!,2,1)="."),ROW($A$6:$A$4897)-ROW($A$6)+1,IF((MID(#REF!,3,1)="."),ROW($A$6:$A$4892)-ROW($A$6)+1)), ROW(1740:1740))),"" )</f>
        <v/>
      </c>
      <c r="B1742" s="72" t="str">
        <f>IF($A1742="", "", INDEX(#REF!,MATCH($A1742,#REF!,0)))</f>
        <v/>
      </c>
      <c r="C1742" s="72" t="str">
        <f>IFERROR(INDEX(#REF!,MATCH(INDEX(#REF!,MATCH($A1742,#REF!,0)),#REF!,0),'Recurrent profile helpers'!C$2)*IF($A1742="", "0", INDEX(#REF!,MATCH($A1742,#REF!,0))),"")</f>
        <v/>
      </c>
      <c r="D1742" s="72" t="str">
        <f>IFERROR(INDEX(#REF!,MATCH(INDEX(#REF!,MATCH($A1742,#REF!,0)),#REF!,0),'Recurrent profile helpers'!D$2)*IF($A1742="", "0", INDEX(#REF!,MATCH($A1742,#REF!,0))),"")</f>
        <v/>
      </c>
      <c r="E1742" s="72" t="str">
        <f>IFERROR(INDEX(#REF!,MATCH(INDEX(#REF!,MATCH($A1742,#REF!,0)),#REF!,0),'Recurrent profile helpers'!E$2)*IF($A1742="", "0", INDEX(#REF!,MATCH($A1742,#REF!,0))),"")</f>
        <v/>
      </c>
      <c r="F1742" s="72" t="str">
        <f>IFERROR(INDEX(#REF!,MATCH(INDEX(#REF!,MATCH($A1742,#REF!,0)),#REF!,0),'Recurrent profile helpers'!F$2)*IF($A1742="", "0", INDEX(#REF!,MATCH($A1742,#REF!,0))),"")</f>
        <v/>
      </c>
      <c r="G1742" s="72" t="str">
        <f>IFERROR(INDEX(#REF!,MATCH(INDEX(#REF!,MATCH($A1742,#REF!,0)),#REF!,0),'Recurrent profile helpers'!G$2)*IF($A1742="", "0", INDEX(#REF!,MATCH($A1742,#REF!,0))),"")</f>
        <v/>
      </c>
      <c r="H1742" s="72" t="str">
        <f>IFERROR(INDEX(#REF!,MATCH(INDEX(#REF!,MATCH($A1742,#REF!,0)),#REF!,0),'Recurrent profile helpers'!H$2)*IF($A1742="", "0", INDEX(#REF!,MATCH($A1742,#REF!,0))),"")</f>
        <v/>
      </c>
      <c r="I1742" s="72" t="str">
        <f>IFERROR(INDEX(#REF!,MATCH(INDEX(#REF!,MATCH($A1742,#REF!,0)),#REF!,0),'Recurrent profile helpers'!I$2)*IF($A1742="", "0", INDEX(#REF!,MATCH($A1742,#REF!,0))),"")</f>
        <v/>
      </c>
      <c r="J1742" s="72" t="str">
        <f>IFERROR(INDEX(#REF!,MATCH(INDEX(#REF!,MATCH($A1742,#REF!,0)),#REF!,0),'Recurrent profile helpers'!J$2)*IF($A1742="", "0", INDEX(#REF!,MATCH($A1742,#REF!,0))),"")</f>
        <v/>
      </c>
      <c r="K1742" s="72" t="str">
        <f>IFERROR(INDEX(#REF!,MATCH(INDEX(#REF!,MATCH($A1742,#REF!,0)),#REF!,0),'Recurrent profile helpers'!K$2)*IF($A1742="", "0", INDEX(#REF!,MATCH($A1742,#REF!,0))),"")</f>
        <v/>
      </c>
      <c r="L1742" s="72" t="str">
        <f>IFERROR(INDEX(#REF!,MATCH(INDEX(#REF!,MATCH($A1742,#REF!,0)),#REF!,0),'Recurrent profile helpers'!L$2)*IF($A1742="", "0", INDEX(#REF!,MATCH($A1742,#REF!,0))),"")</f>
        <v/>
      </c>
      <c r="M1742" s="72" t="str">
        <f>IFERROR(INDEX(#REF!,MATCH(INDEX(#REF!,MATCH($A1742,#REF!,0)),#REF!,0),'Recurrent profile helpers'!M$2)*IF($A1742="", "0", INDEX(#REF!,MATCH($A1742,#REF!,0))),"")</f>
        <v/>
      </c>
      <c r="N1742" s="72" t="str">
        <f>IFERROR(INDEX(#REF!,MATCH(INDEX(#REF!,MATCH($A1742,#REF!,0)),#REF!,0),'Recurrent profile helpers'!N$2)*IF($A1742="", "0", INDEX(#REF!,MATCH($A1742,#REF!,0))),"")</f>
        <v/>
      </c>
    </row>
    <row r="1743" spans="1:14">
      <c r="A1743" t="str">
        <f t="array" ref="A1743">IFERROR(INDEX(#REF!, SMALL(IF((MID(#REF!,2,1)="."),ROW($A$6:$A$4897)-ROW($A$6)+1,IF((MID(#REF!,3,1)="."),ROW($A$6:$A$4892)-ROW($A$6)+1)), ROW(1741:1741))),"" )</f>
        <v/>
      </c>
      <c r="B1743" s="72" t="str">
        <f>IF($A1743="", "", INDEX(#REF!,MATCH($A1743,#REF!,0)))</f>
        <v/>
      </c>
      <c r="C1743" s="72" t="str">
        <f>IFERROR(INDEX(#REF!,MATCH(INDEX(#REF!,MATCH($A1743,#REF!,0)),#REF!,0),'Recurrent profile helpers'!C$2)*IF($A1743="", "0", INDEX(#REF!,MATCH($A1743,#REF!,0))),"")</f>
        <v/>
      </c>
      <c r="D1743" s="72" t="str">
        <f>IFERROR(INDEX(#REF!,MATCH(INDEX(#REF!,MATCH($A1743,#REF!,0)),#REF!,0),'Recurrent profile helpers'!D$2)*IF($A1743="", "0", INDEX(#REF!,MATCH($A1743,#REF!,0))),"")</f>
        <v/>
      </c>
      <c r="E1743" s="72" t="str">
        <f>IFERROR(INDEX(#REF!,MATCH(INDEX(#REF!,MATCH($A1743,#REF!,0)),#REF!,0),'Recurrent profile helpers'!E$2)*IF($A1743="", "0", INDEX(#REF!,MATCH($A1743,#REF!,0))),"")</f>
        <v/>
      </c>
      <c r="F1743" s="72" t="str">
        <f>IFERROR(INDEX(#REF!,MATCH(INDEX(#REF!,MATCH($A1743,#REF!,0)),#REF!,0),'Recurrent profile helpers'!F$2)*IF($A1743="", "0", INDEX(#REF!,MATCH($A1743,#REF!,0))),"")</f>
        <v/>
      </c>
      <c r="G1743" s="72" t="str">
        <f>IFERROR(INDEX(#REF!,MATCH(INDEX(#REF!,MATCH($A1743,#REF!,0)),#REF!,0),'Recurrent profile helpers'!G$2)*IF($A1743="", "0", INDEX(#REF!,MATCH($A1743,#REF!,0))),"")</f>
        <v/>
      </c>
      <c r="H1743" s="72" t="str">
        <f>IFERROR(INDEX(#REF!,MATCH(INDEX(#REF!,MATCH($A1743,#REF!,0)),#REF!,0),'Recurrent profile helpers'!H$2)*IF($A1743="", "0", INDEX(#REF!,MATCH($A1743,#REF!,0))),"")</f>
        <v/>
      </c>
      <c r="I1743" s="72" t="str">
        <f>IFERROR(INDEX(#REF!,MATCH(INDEX(#REF!,MATCH($A1743,#REF!,0)),#REF!,0),'Recurrent profile helpers'!I$2)*IF($A1743="", "0", INDEX(#REF!,MATCH($A1743,#REF!,0))),"")</f>
        <v/>
      </c>
      <c r="J1743" s="72" t="str">
        <f>IFERROR(INDEX(#REF!,MATCH(INDEX(#REF!,MATCH($A1743,#REF!,0)),#REF!,0),'Recurrent profile helpers'!J$2)*IF($A1743="", "0", INDEX(#REF!,MATCH($A1743,#REF!,0))),"")</f>
        <v/>
      </c>
      <c r="K1743" s="72" t="str">
        <f>IFERROR(INDEX(#REF!,MATCH(INDEX(#REF!,MATCH($A1743,#REF!,0)),#REF!,0),'Recurrent profile helpers'!K$2)*IF($A1743="", "0", INDEX(#REF!,MATCH($A1743,#REF!,0))),"")</f>
        <v/>
      </c>
      <c r="L1743" s="72" t="str">
        <f>IFERROR(INDEX(#REF!,MATCH(INDEX(#REF!,MATCH($A1743,#REF!,0)),#REF!,0),'Recurrent profile helpers'!L$2)*IF($A1743="", "0", INDEX(#REF!,MATCH($A1743,#REF!,0))),"")</f>
        <v/>
      </c>
      <c r="M1743" s="72" t="str">
        <f>IFERROR(INDEX(#REF!,MATCH(INDEX(#REF!,MATCH($A1743,#REF!,0)),#REF!,0),'Recurrent profile helpers'!M$2)*IF($A1743="", "0", INDEX(#REF!,MATCH($A1743,#REF!,0))),"")</f>
        <v/>
      </c>
      <c r="N1743" s="72" t="str">
        <f>IFERROR(INDEX(#REF!,MATCH(INDEX(#REF!,MATCH($A1743,#REF!,0)),#REF!,0),'Recurrent profile helpers'!N$2)*IF($A1743="", "0", INDEX(#REF!,MATCH($A1743,#REF!,0))),"")</f>
        <v/>
      </c>
    </row>
    <row r="1744" spans="1:14">
      <c r="A1744" t="str">
        <f t="array" ref="A1744">IFERROR(INDEX(#REF!, SMALL(IF((MID(#REF!,2,1)="."),ROW($A$6:$A$4897)-ROW($A$6)+1,IF((MID(#REF!,3,1)="."),ROW($A$6:$A$4892)-ROW($A$6)+1)), ROW(1742:1742))),"" )</f>
        <v/>
      </c>
      <c r="B1744" s="72" t="str">
        <f>IF($A1744="", "", INDEX(#REF!,MATCH($A1744,#REF!,0)))</f>
        <v/>
      </c>
      <c r="C1744" s="72" t="str">
        <f>IFERROR(INDEX(#REF!,MATCH(INDEX(#REF!,MATCH($A1744,#REF!,0)),#REF!,0),'Recurrent profile helpers'!C$2)*IF($A1744="", "0", INDEX(#REF!,MATCH($A1744,#REF!,0))),"")</f>
        <v/>
      </c>
      <c r="D1744" s="72" t="str">
        <f>IFERROR(INDEX(#REF!,MATCH(INDEX(#REF!,MATCH($A1744,#REF!,0)),#REF!,0),'Recurrent profile helpers'!D$2)*IF($A1744="", "0", INDEX(#REF!,MATCH($A1744,#REF!,0))),"")</f>
        <v/>
      </c>
      <c r="E1744" s="72" t="str">
        <f>IFERROR(INDEX(#REF!,MATCH(INDEX(#REF!,MATCH($A1744,#REF!,0)),#REF!,0),'Recurrent profile helpers'!E$2)*IF($A1744="", "0", INDEX(#REF!,MATCH($A1744,#REF!,0))),"")</f>
        <v/>
      </c>
      <c r="F1744" s="72" t="str">
        <f>IFERROR(INDEX(#REF!,MATCH(INDEX(#REF!,MATCH($A1744,#REF!,0)),#REF!,0),'Recurrent profile helpers'!F$2)*IF($A1744="", "0", INDEX(#REF!,MATCH($A1744,#REF!,0))),"")</f>
        <v/>
      </c>
      <c r="G1744" s="72" t="str">
        <f>IFERROR(INDEX(#REF!,MATCH(INDEX(#REF!,MATCH($A1744,#REF!,0)),#REF!,0),'Recurrent profile helpers'!G$2)*IF($A1744="", "0", INDEX(#REF!,MATCH($A1744,#REF!,0))),"")</f>
        <v/>
      </c>
      <c r="H1744" s="72" t="str">
        <f>IFERROR(INDEX(#REF!,MATCH(INDEX(#REF!,MATCH($A1744,#REF!,0)),#REF!,0),'Recurrent profile helpers'!H$2)*IF($A1744="", "0", INDEX(#REF!,MATCH($A1744,#REF!,0))),"")</f>
        <v/>
      </c>
      <c r="I1744" s="72" t="str">
        <f>IFERROR(INDEX(#REF!,MATCH(INDEX(#REF!,MATCH($A1744,#REF!,0)),#REF!,0),'Recurrent profile helpers'!I$2)*IF($A1744="", "0", INDEX(#REF!,MATCH($A1744,#REF!,0))),"")</f>
        <v/>
      </c>
      <c r="J1744" s="72" t="str">
        <f>IFERROR(INDEX(#REF!,MATCH(INDEX(#REF!,MATCH($A1744,#REF!,0)),#REF!,0),'Recurrent profile helpers'!J$2)*IF($A1744="", "0", INDEX(#REF!,MATCH($A1744,#REF!,0))),"")</f>
        <v/>
      </c>
      <c r="K1744" s="72" t="str">
        <f>IFERROR(INDEX(#REF!,MATCH(INDEX(#REF!,MATCH($A1744,#REF!,0)),#REF!,0),'Recurrent profile helpers'!K$2)*IF($A1744="", "0", INDEX(#REF!,MATCH($A1744,#REF!,0))),"")</f>
        <v/>
      </c>
      <c r="L1744" s="72" t="str">
        <f>IFERROR(INDEX(#REF!,MATCH(INDEX(#REF!,MATCH($A1744,#REF!,0)),#REF!,0),'Recurrent profile helpers'!L$2)*IF($A1744="", "0", INDEX(#REF!,MATCH($A1744,#REF!,0))),"")</f>
        <v/>
      </c>
      <c r="M1744" s="72" t="str">
        <f>IFERROR(INDEX(#REF!,MATCH(INDEX(#REF!,MATCH($A1744,#REF!,0)),#REF!,0),'Recurrent profile helpers'!M$2)*IF($A1744="", "0", INDEX(#REF!,MATCH($A1744,#REF!,0))),"")</f>
        <v/>
      </c>
      <c r="N1744" s="72" t="str">
        <f>IFERROR(INDEX(#REF!,MATCH(INDEX(#REF!,MATCH($A1744,#REF!,0)),#REF!,0),'Recurrent profile helpers'!N$2)*IF($A1744="", "0", INDEX(#REF!,MATCH($A1744,#REF!,0))),"")</f>
        <v/>
      </c>
    </row>
    <row r="1745" spans="1:14">
      <c r="A1745" t="str">
        <f t="array" ref="A1745">IFERROR(INDEX(#REF!, SMALL(IF((MID(#REF!,2,1)="."),ROW($A$6:$A$4897)-ROW($A$6)+1,IF((MID(#REF!,3,1)="."),ROW($A$6:$A$4892)-ROW($A$6)+1)), ROW(1743:1743))),"" )</f>
        <v/>
      </c>
      <c r="B1745" s="72" t="str">
        <f>IF($A1745="", "", INDEX(#REF!,MATCH($A1745,#REF!,0)))</f>
        <v/>
      </c>
      <c r="C1745" s="72" t="str">
        <f>IFERROR(INDEX(#REF!,MATCH(INDEX(#REF!,MATCH($A1745,#REF!,0)),#REF!,0),'Recurrent profile helpers'!C$2)*IF($A1745="", "0", INDEX(#REF!,MATCH($A1745,#REF!,0))),"")</f>
        <v/>
      </c>
      <c r="D1745" s="72" t="str">
        <f>IFERROR(INDEX(#REF!,MATCH(INDEX(#REF!,MATCH($A1745,#REF!,0)),#REF!,0),'Recurrent profile helpers'!D$2)*IF($A1745="", "0", INDEX(#REF!,MATCH($A1745,#REF!,0))),"")</f>
        <v/>
      </c>
      <c r="E1745" s="72" t="str">
        <f>IFERROR(INDEX(#REF!,MATCH(INDEX(#REF!,MATCH($A1745,#REF!,0)),#REF!,0),'Recurrent profile helpers'!E$2)*IF($A1745="", "0", INDEX(#REF!,MATCH($A1745,#REF!,0))),"")</f>
        <v/>
      </c>
      <c r="F1745" s="72" t="str">
        <f>IFERROR(INDEX(#REF!,MATCH(INDEX(#REF!,MATCH($A1745,#REF!,0)),#REF!,0),'Recurrent profile helpers'!F$2)*IF($A1745="", "0", INDEX(#REF!,MATCH($A1745,#REF!,0))),"")</f>
        <v/>
      </c>
      <c r="G1745" s="72" t="str">
        <f>IFERROR(INDEX(#REF!,MATCH(INDEX(#REF!,MATCH($A1745,#REF!,0)),#REF!,0),'Recurrent profile helpers'!G$2)*IF($A1745="", "0", INDEX(#REF!,MATCH($A1745,#REF!,0))),"")</f>
        <v/>
      </c>
      <c r="H1745" s="72" t="str">
        <f>IFERROR(INDEX(#REF!,MATCH(INDEX(#REF!,MATCH($A1745,#REF!,0)),#REF!,0),'Recurrent profile helpers'!H$2)*IF($A1745="", "0", INDEX(#REF!,MATCH($A1745,#REF!,0))),"")</f>
        <v/>
      </c>
      <c r="I1745" s="72" t="str">
        <f>IFERROR(INDEX(#REF!,MATCH(INDEX(#REF!,MATCH($A1745,#REF!,0)),#REF!,0),'Recurrent profile helpers'!I$2)*IF($A1745="", "0", INDEX(#REF!,MATCH($A1745,#REF!,0))),"")</f>
        <v/>
      </c>
      <c r="J1745" s="72" t="str">
        <f>IFERROR(INDEX(#REF!,MATCH(INDEX(#REF!,MATCH($A1745,#REF!,0)),#REF!,0),'Recurrent profile helpers'!J$2)*IF($A1745="", "0", INDEX(#REF!,MATCH($A1745,#REF!,0))),"")</f>
        <v/>
      </c>
      <c r="K1745" s="72" t="str">
        <f>IFERROR(INDEX(#REF!,MATCH(INDEX(#REF!,MATCH($A1745,#REF!,0)),#REF!,0),'Recurrent profile helpers'!K$2)*IF($A1745="", "0", INDEX(#REF!,MATCH($A1745,#REF!,0))),"")</f>
        <v/>
      </c>
      <c r="L1745" s="72" t="str">
        <f>IFERROR(INDEX(#REF!,MATCH(INDEX(#REF!,MATCH($A1745,#REF!,0)),#REF!,0),'Recurrent profile helpers'!L$2)*IF($A1745="", "0", INDEX(#REF!,MATCH($A1745,#REF!,0))),"")</f>
        <v/>
      </c>
      <c r="M1745" s="72" t="str">
        <f>IFERROR(INDEX(#REF!,MATCH(INDEX(#REF!,MATCH($A1745,#REF!,0)),#REF!,0),'Recurrent profile helpers'!M$2)*IF($A1745="", "0", INDEX(#REF!,MATCH($A1745,#REF!,0))),"")</f>
        <v/>
      </c>
      <c r="N1745" s="72" t="str">
        <f>IFERROR(INDEX(#REF!,MATCH(INDEX(#REF!,MATCH($A1745,#REF!,0)),#REF!,0),'Recurrent profile helpers'!N$2)*IF($A1745="", "0", INDEX(#REF!,MATCH($A1745,#REF!,0))),"")</f>
        <v/>
      </c>
    </row>
    <row r="1746" spans="1:14">
      <c r="A1746" t="str">
        <f t="array" ref="A1746">IFERROR(INDEX(#REF!, SMALL(IF((MID(#REF!,2,1)="."),ROW($A$6:$A$4897)-ROW($A$6)+1,IF((MID(#REF!,3,1)="."),ROW($A$6:$A$4892)-ROW($A$6)+1)), ROW(1744:1744))),"" )</f>
        <v/>
      </c>
      <c r="B1746" s="72" t="str">
        <f>IF($A1746="", "", INDEX(#REF!,MATCH($A1746,#REF!,0)))</f>
        <v/>
      </c>
      <c r="C1746" s="72" t="str">
        <f>IFERROR(INDEX(#REF!,MATCH(INDEX(#REF!,MATCH($A1746,#REF!,0)),#REF!,0),'Recurrent profile helpers'!C$2)*IF($A1746="", "0", INDEX(#REF!,MATCH($A1746,#REF!,0))),"")</f>
        <v/>
      </c>
      <c r="D1746" s="72" t="str">
        <f>IFERROR(INDEX(#REF!,MATCH(INDEX(#REF!,MATCH($A1746,#REF!,0)),#REF!,0),'Recurrent profile helpers'!D$2)*IF($A1746="", "0", INDEX(#REF!,MATCH($A1746,#REF!,0))),"")</f>
        <v/>
      </c>
      <c r="E1746" s="72" t="str">
        <f>IFERROR(INDEX(#REF!,MATCH(INDEX(#REF!,MATCH($A1746,#REF!,0)),#REF!,0),'Recurrent profile helpers'!E$2)*IF($A1746="", "0", INDEX(#REF!,MATCH($A1746,#REF!,0))),"")</f>
        <v/>
      </c>
      <c r="F1746" s="72" t="str">
        <f>IFERROR(INDEX(#REF!,MATCH(INDEX(#REF!,MATCH($A1746,#REF!,0)),#REF!,0),'Recurrent profile helpers'!F$2)*IF($A1746="", "0", INDEX(#REF!,MATCH($A1746,#REF!,0))),"")</f>
        <v/>
      </c>
      <c r="G1746" s="72" t="str">
        <f>IFERROR(INDEX(#REF!,MATCH(INDEX(#REF!,MATCH($A1746,#REF!,0)),#REF!,0),'Recurrent profile helpers'!G$2)*IF($A1746="", "0", INDEX(#REF!,MATCH($A1746,#REF!,0))),"")</f>
        <v/>
      </c>
      <c r="H1746" s="72" t="str">
        <f>IFERROR(INDEX(#REF!,MATCH(INDEX(#REF!,MATCH($A1746,#REF!,0)),#REF!,0),'Recurrent profile helpers'!H$2)*IF($A1746="", "0", INDEX(#REF!,MATCH($A1746,#REF!,0))),"")</f>
        <v/>
      </c>
      <c r="I1746" s="72" t="str">
        <f>IFERROR(INDEX(#REF!,MATCH(INDEX(#REF!,MATCH($A1746,#REF!,0)),#REF!,0),'Recurrent profile helpers'!I$2)*IF($A1746="", "0", INDEX(#REF!,MATCH($A1746,#REF!,0))),"")</f>
        <v/>
      </c>
      <c r="J1746" s="72" t="str">
        <f>IFERROR(INDEX(#REF!,MATCH(INDEX(#REF!,MATCH($A1746,#REF!,0)),#REF!,0),'Recurrent profile helpers'!J$2)*IF($A1746="", "0", INDEX(#REF!,MATCH($A1746,#REF!,0))),"")</f>
        <v/>
      </c>
      <c r="K1746" s="72" t="str">
        <f>IFERROR(INDEX(#REF!,MATCH(INDEX(#REF!,MATCH($A1746,#REF!,0)),#REF!,0),'Recurrent profile helpers'!K$2)*IF($A1746="", "0", INDEX(#REF!,MATCH($A1746,#REF!,0))),"")</f>
        <v/>
      </c>
      <c r="L1746" s="72" t="str">
        <f>IFERROR(INDEX(#REF!,MATCH(INDEX(#REF!,MATCH($A1746,#REF!,0)),#REF!,0),'Recurrent profile helpers'!L$2)*IF($A1746="", "0", INDEX(#REF!,MATCH($A1746,#REF!,0))),"")</f>
        <v/>
      </c>
      <c r="M1746" s="72" t="str">
        <f>IFERROR(INDEX(#REF!,MATCH(INDEX(#REF!,MATCH($A1746,#REF!,0)),#REF!,0),'Recurrent profile helpers'!M$2)*IF($A1746="", "0", INDEX(#REF!,MATCH($A1746,#REF!,0))),"")</f>
        <v/>
      </c>
      <c r="N1746" s="72" t="str">
        <f>IFERROR(INDEX(#REF!,MATCH(INDEX(#REF!,MATCH($A1746,#REF!,0)),#REF!,0),'Recurrent profile helpers'!N$2)*IF($A1746="", "0", INDEX(#REF!,MATCH($A1746,#REF!,0))),"")</f>
        <v/>
      </c>
    </row>
    <row r="1747" spans="1:14">
      <c r="A1747" t="str">
        <f t="array" ref="A1747">IFERROR(INDEX(#REF!, SMALL(IF((MID(#REF!,2,1)="."),ROW($A$6:$A$4897)-ROW($A$6)+1,IF((MID(#REF!,3,1)="."),ROW($A$6:$A$4892)-ROW($A$6)+1)), ROW(1745:1745))),"" )</f>
        <v/>
      </c>
      <c r="B1747" s="72" t="str">
        <f>IF($A1747="", "", INDEX(#REF!,MATCH($A1747,#REF!,0)))</f>
        <v/>
      </c>
      <c r="C1747" s="72" t="str">
        <f>IFERROR(INDEX(#REF!,MATCH(INDEX(#REF!,MATCH($A1747,#REF!,0)),#REF!,0),'Recurrent profile helpers'!C$2)*IF($A1747="", "0", INDEX(#REF!,MATCH($A1747,#REF!,0))),"")</f>
        <v/>
      </c>
      <c r="D1747" s="72" t="str">
        <f>IFERROR(INDEX(#REF!,MATCH(INDEX(#REF!,MATCH($A1747,#REF!,0)),#REF!,0),'Recurrent profile helpers'!D$2)*IF($A1747="", "0", INDEX(#REF!,MATCH($A1747,#REF!,0))),"")</f>
        <v/>
      </c>
      <c r="E1747" s="72" t="str">
        <f>IFERROR(INDEX(#REF!,MATCH(INDEX(#REF!,MATCH($A1747,#REF!,0)),#REF!,0),'Recurrent profile helpers'!E$2)*IF($A1747="", "0", INDEX(#REF!,MATCH($A1747,#REF!,0))),"")</f>
        <v/>
      </c>
      <c r="F1747" s="72" t="str">
        <f>IFERROR(INDEX(#REF!,MATCH(INDEX(#REF!,MATCH($A1747,#REF!,0)),#REF!,0),'Recurrent profile helpers'!F$2)*IF($A1747="", "0", INDEX(#REF!,MATCH($A1747,#REF!,0))),"")</f>
        <v/>
      </c>
      <c r="G1747" s="72" t="str">
        <f>IFERROR(INDEX(#REF!,MATCH(INDEX(#REF!,MATCH($A1747,#REF!,0)),#REF!,0),'Recurrent profile helpers'!G$2)*IF($A1747="", "0", INDEX(#REF!,MATCH($A1747,#REF!,0))),"")</f>
        <v/>
      </c>
      <c r="H1747" s="72" t="str">
        <f>IFERROR(INDEX(#REF!,MATCH(INDEX(#REF!,MATCH($A1747,#REF!,0)),#REF!,0),'Recurrent profile helpers'!H$2)*IF($A1747="", "0", INDEX(#REF!,MATCH($A1747,#REF!,0))),"")</f>
        <v/>
      </c>
      <c r="I1747" s="72" t="str">
        <f>IFERROR(INDEX(#REF!,MATCH(INDEX(#REF!,MATCH($A1747,#REF!,0)),#REF!,0),'Recurrent profile helpers'!I$2)*IF($A1747="", "0", INDEX(#REF!,MATCH($A1747,#REF!,0))),"")</f>
        <v/>
      </c>
      <c r="J1747" s="72" t="str">
        <f>IFERROR(INDEX(#REF!,MATCH(INDEX(#REF!,MATCH($A1747,#REF!,0)),#REF!,0),'Recurrent profile helpers'!J$2)*IF($A1747="", "0", INDEX(#REF!,MATCH($A1747,#REF!,0))),"")</f>
        <v/>
      </c>
      <c r="K1747" s="72" t="str">
        <f>IFERROR(INDEX(#REF!,MATCH(INDEX(#REF!,MATCH($A1747,#REF!,0)),#REF!,0),'Recurrent profile helpers'!K$2)*IF($A1747="", "0", INDEX(#REF!,MATCH($A1747,#REF!,0))),"")</f>
        <v/>
      </c>
      <c r="L1747" s="72" t="str">
        <f>IFERROR(INDEX(#REF!,MATCH(INDEX(#REF!,MATCH($A1747,#REF!,0)),#REF!,0),'Recurrent profile helpers'!L$2)*IF($A1747="", "0", INDEX(#REF!,MATCH($A1747,#REF!,0))),"")</f>
        <v/>
      </c>
      <c r="M1747" s="72" t="str">
        <f>IFERROR(INDEX(#REF!,MATCH(INDEX(#REF!,MATCH($A1747,#REF!,0)),#REF!,0),'Recurrent profile helpers'!M$2)*IF($A1747="", "0", INDEX(#REF!,MATCH($A1747,#REF!,0))),"")</f>
        <v/>
      </c>
      <c r="N1747" s="72" t="str">
        <f>IFERROR(INDEX(#REF!,MATCH(INDEX(#REF!,MATCH($A1747,#REF!,0)),#REF!,0),'Recurrent profile helpers'!N$2)*IF($A1747="", "0", INDEX(#REF!,MATCH($A1747,#REF!,0))),"")</f>
        <v/>
      </c>
    </row>
    <row r="1748" spans="1:14">
      <c r="A1748" t="str">
        <f t="array" ref="A1748">IFERROR(INDEX(#REF!, SMALL(IF((MID(#REF!,2,1)="."),ROW($A$6:$A$4897)-ROW($A$6)+1,IF((MID(#REF!,3,1)="."),ROW($A$6:$A$4892)-ROW($A$6)+1)), ROW(1746:1746))),"" )</f>
        <v/>
      </c>
      <c r="B1748" s="72" t="str">
        <f>IF($A1748="", "", INDEX(#REF!,MATCH($A1748,#REF!,0)))</f>
        <v/>
      </c>
      <c r="C1748" s="72" t="str">
        <f>IFERROR(INDEX(#REF!,MATCH(INDEX(#REF!,MATCH($A1748,#REF!,0)),#REF!,0),'Recurrent profile helpers'!C$2)*IF($A1748="", "0", INDEX(#REF!,MATCH($A1748,#REF!,0))),"")</f>
        <v/>
      </c>
      <c r="D1748" s="72" t="str">
        <f>IFERROR(INDEX(#REF!,MATCH(INDEX(#REF!,MATCH($A1748,#REF!,0)),#REF!,0),'Recurrent profile helpers'!D$2)*IF($A1748="", "0", INDEX(#REF!,MATCH($A1748,#REF!,0))),"")</f>
        <v/>
      </c>
      <c r="E1748" s="72" t="str">
        <f>IFERROR(INDEX(#REF!,MATCH(INDEX(#REF!,MATCH($A1748,#REF!,0)),#REF!,0),'Recurrent profile helpers'!E$2)*IF($A1748="", "0", INDEX(#REF!,MATCH($A1748,#REF!,0))),"")</f>
        <v/>
      </c>
      <c r="F1748" s="72" t="str">
        <f>IFERROR(INDEX(#REF!,MATCH(INDEX(#REF!,MATCH($A1748,#REF!,0)),#REF!,0),'Recurrent profile helpers'!F$2)*IF($A1748="", "0", INDEX(#REF!,MATCH($A1748,#REF!,0))),"")</f>
        <v/>
      </c>
      <c r="G1748" s="72" t="str">
        <f>IFERROR(INDEX(#REF!,MATCH(INDEX(#REF!,MATCH($A1748,#REF!,0)),#REF!,0),'Recurrent profile helpers'!G$2)*IF($A1748="", "0", INDEX(#REF!,MATCH($A1748,#REF!,0))),"")</f>
        <v/>
      </c>
      <c r="H1748" s="72" t="str">
        <f>IFERROR(INDEX(#REF!,MATCH(INDEX(#REF!,MATCH($A1748,#REF!,0)),#REF!,0),'Recurrent profile helpers'!H$2)*IF($A1748="", "0", INDEX(#REF!,MATCH($A1748,#REF!,0))),"")</f>
        <v/>
      </c>
      <c r="I1748" s="72" t="str">
        <f>IFERROR(INDEX(#REF!,MATCH(INDEX(#REF!,MATCH($A1748,#REF!,0)),#REF!,0),'Recurrent profile helpers'!I$2)*IF($A1748="", "0", INDEX(#REF!,MATCH($A1748,#REF!,0))),"")</f>
        <v/>
      </c>
      <c r="J1748" s="72" t="str">
        <f>IFERROR(INDEX(#REF!,MATCH(INDEX(#REF!,MATCH($A1748,#REF!,0)),#REF!,0),'Recurrent profile helpers'!J$2)*IF($A1748="", "0", INDEX(#REF!,MATCH($A1748,#REF!,0))),"")</f>
        <v/>
      </c>
      <c r="K1748" s="72" t="str">
        <f>IFERROR(INDEX(#REF!,MATCH(INDEX(#REF!,MATCH($A1748,#REF!,0)),#REF!,0),'Recurrent profile helpers'!K$2)*IF($A1748="", "0", INDEX(#REF!,MATCH($A1748,#REF!,0))),"")</f>
        <v/>
      </c>
      <c r="L1748" s="72" t="str">
        <f>IFERROR(INDEX(#REF!,MATCH(INDEX(#REF!,MATCH($A1748,#REF!,0)),#REF!,0),'Recurrent profile helpers'!L$2)*IF($A1748="", "0", INDEX(#REF!,MATCH($A1748,#REF!,0))),"")</f>
        <v/>
      </c>
      <c r="M1748" s="72" t="str">
        <f>IFERROR(INDEX(#REF!,MATCH(INDEX(#REF!,MATCH($A1748,#REF!,0)),#REF!,0),'Recurrent profile helpers'!M$2)*IF($A1748="", "0", INDEX(#REF!,MATCH($A1748,#REF!,0))),"")</f>
        <v/>
      </c>
      <c r="N1748" s="72" t="str">
        <f>IFERROR(INDEX(#REF!,MATCH(INDEX(#REF!,MATCH($A1748,#REF!,0)),#REF!,0),'Recurrent profile helpers'!N$2)*IF($A1748="", "0", INDEX(#REF!,MATCH($A1748,#REF!,0))),"")</f>
        <v/>
      </c>
    </row>
    <row r="1749" spans="1:14">
      <c r="A1749" t="str">
        <f t="array" ref="A1749">IFERROR(INDEX(#REF!, SMALL(IF((MID(#REF!,2,1)="."),ROW($A$6:$A$4897)-ROW($A$6)+1,IF((MID(#REF!,3,1)="."),ROW($A$6:$A$4892)-ROW($A$6)+1)), ROW(1747:1747))),"" )</f>
        <v/>
      </c>
      <c r="B1749" s="72" t="str">
        <f>IF($A1749="", "", INDEX(#REF!,MATCH($A1749,#REF!,0)))</f>
        <v/>
      </c>
      <c r="C1749" s="72" t="str">
        <f>IFERROR(INDEX(#REF!,MATCH(INDEX(#REF!,MATCH($A1749,#REF!,0)),#REF!,0),'Recurrent profile helpers'!C$2)*IF($A1749="", "0", INDEX(#REF!,MATCH($A1749,#REF!,0))),"")</f>
        <v/>
      </c>
      <c r="D1749" s="72" t="str">
        <f>IFERROR(INDEX(#REF!,MATCH(INDEX(#REF!,MATCH($A1749,#REF!,0)),#REF!,0),'Recurrent profile helpers'!D$2)*IF($A1749="", "0", INDEX(#REF!,MATCH($A1749,#REF!,0))),"")</f>
        <v/>
      </c>
      <c r="E1749" s="72" t="str">
        <f>IFERROR(INDEX(#REF!,MATCH(INDEX(#REF!,MATCH($A1749,#REF!,0)),#REF!,0),'Recurrent profile helpers'!E$2)*IF($A1749="", "0", INDEX(#REF!,MATCH($A1749,#REF!,0))),"")</f>
        <v/>
      </c>
      <c r="F1749" s="72" t="str">
        <f>IFERROR(INDEX(#REF!,MATCH(INDEX(#REF!,MATCH($A1749,#REF!,0)),#REF!,0),'Recurrent profile helpers'!F$2)*IF($A1749="", "0", INDEX(#REF!,MATCH($A1749,#REF!,0))),"")</f>
        <v/>
      </c>
      <c r="G1749" s="72" t="str">
        <f>IFERROR(INDEX(#REF!,MATCH(INDEX(#REF!,MATCH($A1749,#REF!,0)),#REF!,0),'Recurrent profile helpers'!G$2)*IF($A1749="", "0", INDEX(#REF!,MATCH($A1749,#REF!,0))),"")</f>
        <v/>
      </c>
      <c r="H1749" s="72" t="str">
        <f>IFERROR(INDEX(#REF!,MATCH(INDEX(#REF!,MATCH($A1749,#REF!,0)),#REF!,0),'Recurrent profile helpers'!H$2)*IF($A1749="", "0", INDEX(#REF!,MATCH($A1749,#REF!,0))),"")</f>
        <v/>
      </c>
      <c r="I1749" s="72" t="str">
        <f>IFERROR(INDEX(#REF!,MATCH(INDEX(#REF!,MATCH($A1749,#REF!,0)),#REF!,0),'Recurrent profile helpers'!I$2)*IF($A1749="", "0", INDEX(#REF!,MATCH($A1749,#REF!,0))),"")</f>
        <v/>
      </c>
      <c r="J1749" s="72" t="str">
        <f>IFERROR(INDEX(#REF!,MATCH(INDEX(#REF!,MATCH($A1749,#REF!,0)),#REF!,0),'Recurrent profile helpers'!J$2)*IF($A1749="", "0", INDEX(#REF!,MATCH($A1749,#REF!,0))),"")</f>
        <v/>
      </c>
      <c r="K1749" s="72" t="str">
        <f>IFERROR(INDEX(#REF!,MATCH(INDEX(#REF!,MATCH($A1749,#REF!,0)),#REF!,0),'Recurrent profile helpers'!K$2)*IF($A1749="", "0", INDEX(#REF!,MATCH($A1749,#REF!,0))),"")</f>
        <v/>
      </c>
      <c r="L1749" s="72" t="str">
        <f>IFERROR(INDEX(#REF!,MATCH(INDEX(#REF!,MATCH($A1749,#REF!,0)),#REF!,0),'Recurrent profile helpers'!L$2)*IF($A1749="", "0", INDEX(#REF!,MATCH($A1749,#REF!,0))),"")</f>
        <v/>
      </c>
      <c r="M1749" s="72" t="str">
        <f>IFERROR(INDEX(#REF!,MATCH(INDEX(#REF!,MATCH($A1749,#REF!,0)),#REF!,0),'Recurrent profile helpers'!M$2)*IF($A1749="", "0", INDEX(#REF!,MATCH($A1749,#REF!,0))),"")</f>
        <v/>
      </c>
      <c r="N1749" s="72" t="str">
        <f>IFERROR(INDEX(#REF!,MATCH(INDEX(#REF!,MATCH($A1749,#REF!,0)),#REF!,0),'Recurrent profile helpers'!N$2)*IF($A1749="", "0", INDEX(#REF!,MATCH($A1749,#REF!,0))),"")</f>
        <v/>
      </c>
    </row>
    <row r="1750" spans="1:14">
      <c r="A1750" t="str">
        <f t="array" ref="A1750">IFERROR(INDEX(#REF!, SMALL(IF((MID(#REF!,2,1)="."),ROW($A$6:$A$4897)-ROW($A$6)+1,IF((MID(#REF!,3,1)="."),ROW($A$6:$A$4892)-ROW($A$6)+1)), ROW(1748:1748))),"" )</f>
        <v/>
      </c>
      <c r="B1750" s="72" t="str">
        <f>IF($A1750="", "", INDEX(#REF!,MATCH($A1750,#REF!,0)))</f>
        <v/>
      </c>
      <c r="C1750" s="72" t="str">
        <f>IFERROR(INDEX(#REF!,MATCH(INDEX(#REF!,MATCH($A1750,#REF!,0)),#REF!,0),'Recurrent profile helpers'!C$2)*IF($A1750="", "0", INDEX(#REF!,MATCH($A1750,#REF!,0))),"")</f>
        <v/>
      </c>
      <c r="D1750" s="72" t="str">
        <f>IFERROR(INDEX(#REF!,MATCH(INDEX(#REF!,MATCH($A1750,#REF!,0)),#REF!,0),'Recurrent profile helpers'!D$2)*IF($A1750="", "0", INDEX(#REF!,MATCH($A1750,#REF!,0))),"")</f>
        <v/>
      </c>
      <c r="E1750" s="72" t="str">
        <f>IFERROR(INDEX(#REF!,MATCH(INDEX(#REF!,MATCH($A1750,#REF!,0)),#REF!,0),'Recurrent profile helpers'!E$2)*IF($A1750="", "0", INDEX(#REF!,MATCH($A1750,#REF!,0))),"")</f>
        <v/>
      </c>
      <c r="F1750" s="72" t="str">
        <f>IFERROR(INDEX(#REF!,MATCH(INDEX(#REF!,MATCH($A1750,#REF!,0)),#REF!,0),'Recurrent profile helpers'!F$2)*IF($A1750="", "0", INDEX(#REF!,MATCH($A1750,#REF!,0))),"")</f>
        <v/>
      </c>
      <c r="G1750" s="72" t="str">
        <f>IFERROR(INDEX(#REF!,MATCH(INDEX(#REF!,MATCH($A1750,#REF!,0)),#REF!,0),'Recurrent profile helpers'!G$2)*IF($A1750="", "0", INDEX(#REF!,MATCH($A1750,#REF!,0))),"")</f>
        <v/>
      </c>
      <c r="H1750" s="72" t="str">
        <f>IFERROR(INDEX(#REF!,MATCH(INDEX(#REF!,MATCH($A1750,#REF!,0)),#REF!,0),'Recurrent profile helpers'!H$2)*IF($A1750="", "0", INDEX(#REF!,MATCH($A1750,#REF!,0))),"")</f>
        <v/>
      </c>
      <c r="I1750" s="72" t="str">
        <f>IFERROR(INDEX(#REF!,MATCH(INDEX(#REF!,MATCH($A1750,#REF!,0)),#REF!,0),'Recurrent profile helpers'!I$2)*IF($A1750="", "0", INDEX(#REF!,MATCH($A1750,#REF!,0))),"")</f>
        <v/>
      </c>
      <c r="J1750" s="72" t="str">
        <f>IFERROR(INDEX(#REF!,MATCH(INDEX(#REF!,MATCH($A1750,#REF!,0)),#REF!,0),'Recurrent profile helpers'!J$2)*IF($A1750="", "0", INDEX(#REF!,MATCH($A1750,#REF!,0))),"")</f>
        <v/>
      </c>
      <c r="K1750" s="72" t="str">
        <f>IFERROR(INDEX(#REF!,MATCH(INDEX(#REF!,MATCH($A1750,#REF!,0)),#REF!,0),'Recurrent profile helpers'!K$2)*IF($A1750="", "0", INDEX(#REF!,MATCH($A1750,#REF!,0))),"")</f>
        <v/>
      </c>
      <c r="L1750" s="72" t="str">
        <f>IFERROR(INDEX(#REF!,MATCH(INDEX(#REF!,MATCH($A1750,#REF!,0)),#REF!,0),'Recurrent profile helpers'!L$2)*IF($A1750="", "0", INDEX(#REF!,MATCH($A1750,#REF!,0))),"")</f>
        <v/>
      </c>
      <c r="M1750" s="72" t="str">
        <f>IFERROR(INDEX(#REF!,MATCH(INDEX(#REF!,MATCH($A1750,#REF!,0)),#REF!,0),'Recurrent profile helpers'!M$2)*IF($A1750="", "0", INDEX(#REF!,MATCH($A1750,#REF!,0))),"")</f>
        <v/>
      </c>
      <c r="N1750" s="72" t="str">
        <f>IFERROR(INDEX(#REF!,MATCH(INDEX(#REF!,MATCH($A1750,#REF!,0)),#REF!,0),'Recurrent profile helpers'!N$2)*IF($A1750="", "0", INDEX(#REF!,MATCH($A1750,#REF!,0))),"")</f>
        <v/>
      </c>
    </row>
    <row r="1751" spans="1:14">
      <c r="A1751" t="str">
        <f t="array" ref="A1751">IFERROR(INDEX(#REF!, SMALL(IF((MID(#REF!,2,1)="."),ROW($A$6:$A$4897)-ROW($A$6)+1,IF((MID(#REF!,3,1)="."),ROW($A$6:$A$4892)-ROW($A$6)+1)), ROW(1749:1749))),"" )</f>
        <v/>
      </c>
      <c r="B1751" s="72" t="str">
        <f>IF($A1751="", "", INDEX(#REF!,MATCH($A1751,#REF!,0)))</f>
        <v/>
      </c>
      <c r="C1751" s="72" t="str">
        <f>IFERROR(INDEX(#REF!,MATCH(INDEX(#REF!,MATCH($A1751,#REF!,0)),#REF!,0),'Recurrent profile helpers'!C$2)*IF($A1751="", "0", INDEX(#REF!,MATCH($A1751,#REF!,0))),"")</f>
        <v/>
      </c>
      <c r="D1751" s="72" t="str">
        <f>IFERROR(INDEX(#REF!,MATCH(INDEX(#REF!,MATCH($A1751,#REF!,0)),#REF!,0),'Recurrent profile helpers'!D$2)*IF($A1751="", "0", INDEX(#REF!,MATCH($A1751,#REF!,0))),"")</f>
        <v/>
      </c>
      <c r="E1751" s="72" t="str">
        <f>IFERROR(INDEX(#REF!,MATCH(INDEX(#REF!,MATCH($A1751,#REF!,0)),#REF!,0),'Recurrent profile helpers'!E$2)*IF($A1751="", "0", INDEX(#REF!,MATCH($A1751,#REF!,0))),"")</f>
        <v/>
      </c>
      <c r="F1751" s="72" t="str">
        <f>IFERROR(INDEX(#REF!,MATCH(INDEX(#REF!,MATCH($A1751,#REF!,0)),#REF!,0),'Recurrent profile helpers'!F$2)*IF($A1751="", "0", INDEX(#REF!,MATCH($A1751,#REF!,0))),"")</f>
        <v/>
      </c>
      <c r="G1751" s="72" t="str">
        <f>IFERROR(INDEX(#REF!,MATCH(INDEX(#REF!,MATCH($A1751,#REF!,0)),#REF!,0),'Recurrent profile helpers'!G$2)*IF($A1751="", "0", INDEX(#REF!,MATCH($A1751,#REF!,0))),"")</f>
        <v/>
      </c>
      <c r="H1751" s="72" t="str">
        <f>IFERROR(INDEX(#REF!,MATCH(INDEX(#REF!,MATCH($A1751,#REF!,0)),#REF!,0),'Recurrent profile helpers'!H$2)*IF($A1751="", "0", INDEX(#REF!,MATCH($A1751,#REF!,0))),"")</f>
        <v/>
      </c>
      <c r="I1751" s="72" t="str">
        <f>IFERROR(INDEX(#REF!,MATCH(INDEX(#REF!,MATCH($A1751,#REF!,0)),#REF!,0),'Recurrent profile helpers'!I$2)*IF($A1751="", "0", INDEX(#REF!,MATCH($A1751,#REF!,0))),"")</f>
        <v/>
      </c>
      <c r="J1751" s="72" t="str">
        <f>IFERROR(INDEX(#REF!,MATCH(INDEX(#REF!,MATCH($A1751,#REF!,0)),#REF!,0),'Recurrent profile helpers'!J$2)*IF($A1751="", "0", INDEX(#REF!,MATCH($A1751,#REF!,0))),"")</f>
        <v/>
      </c>
      <c r="K1751" s="72" t="str">
        <f>IFERROR(INDEX(#REF!,MATCH(INDEX(#REF!,MATCH($A1751,#REF!,0)),#REF!,0),'Recurrent profile helpers'!K$2)*IF($A1751="", "0", INDEX(#REF!,MATCH($A1751,#REF!,0))),"")</f>
        <v/>
      </c>
      <c r="L1751" s="72" t="str">
        <f>IFERROR(INDEX(#REF!,MATCH(INDEX(#REF!,MATCH($A1751,#REF!,0)),#REF!,0),'Recurrent profile helpers'!L$2)*IF($A1751="", "0", INDEX(#REF!,MATCH($A1751,#REF!,0))),"")</f>
        <v/>
      </c>
      <c r="M1751" s="72" t="str">
        <f>IFERROR(INDEX(#REF!,MATCH(INDEX(#REF!,MATCH($A1751,#REF!,0)),#REF!,0),'Recurrent profile helpers'!M$2)*IF($A1751="", "0", INDEX(#REF!,MATCH($A1751,#REF!,0))),"")</f>
        <v/>
      </c>
      <c r="N1751" s="72" t="str">
        <f>IFERROR(INDEX(#REF!,MATCH(INDEX(#REF!,MATCH($A1751,#REF!,0)),#REF!,0),'Recurrent profile helpers'!N$2)*IF($A1751="", "0", INDEX(#REF!,MATCH($A1751,#REF!,0))),"")</f>
        <v/>
      </c>
    </row>
    <row r="1752" spans="1:14">
      <c r="A1752" t="str">
        <f t="array" ref="A1752">IFERROR(INDEX(#REF!, SMALL(IF((MID(#REF!,2,1)="."),ROW($A$6:$A$4897)-ROW($A$6)+1,IF((MID(#REF!,3,1)="."),ROW($A$6:$A$4892)-ROW($A$6)+1)), ROW(1750:1750))),"" )</f>
        <v/>
      </c>
      <c r="B1752" s="72" t="str">
        <f>IF($A1752="", "", INDEX(#REF!,MATCH($A1752,#REF!,0)))</f>
        <v/>
      </c>
      <c r="C1752" s="72" t="str">
        <f>IFERROR(INDEX(#REF!,MATCH(INDEX(#REF!,MATCH($A1752,#REF!,0)),#REF!,0),'Recurrent profile helpers'!C$2)*IF($A1752="", "0", INDEX(#REF!,MATCH($A1752,#REF!,0))),"")</f>
        <v/>
      </c>
      <c r="D1752" s="72" t="str">
        <f>IFERROR(INDEX(#REF!,MATCH(INDEX(#REF!,MATCH($A1752,#REF!,0)),#REF!,0),'Recurrent profile helpers'!D$2)*IF($A1752="", "0", INDEX(#REF!,MATCH($A1752,#REF!,0))),"")</f>
        <v/>
      </c>
      <c r="E1752" s="72" t="str">
        <f>IFERROR(INDEX(#REF!,MATCH(INDEX(#REF!,MATCH($A1752,#REF!,0)),#REF!,0),'Recurrent profile helpers'!E$2)*IF($A1752="", "0", INDEX(#REF!,MATCH($A1752,#REF!,0))),"")</f>
        <v/>
      </c>
      <c r="F1752" s="72" t="str">
        <f>IFERROR(INDEX(#REF!,MATCH(INDEX(#REF!,MATCH($A1752,#REF!,0)),#REF!,0),'Recurrent profile helpers'!F$2)*IF($A1752="", "0", INDEX(#REF!,MATCH($A1752,#REF!,0))),"")</f>
        <v/>
      </c>
      <c r="G1752" s="72" t="str">
        <f>IFERROR(INDEX(#REF!,MATCH(INDEX(#REF!,MATCH($A1752,#REF!,0)),#REF!,0),'Recurrent profile helpers'!G$2)*IF($A1752="", "0", INDEX(#REF!,MATCH($A1752,#REF!,0))),"")</f>
        <v/>
      </c>
      <c r="H1752" s="72" t="str">
        <f>IFERROR(INDEX(#REF!,MATCH(INDEX(#REF!,MATCH($A1752,#REF!,0)),#REF!,0),'Recurrent profile helpers'!H$2)*IF($A1752="", "0", INDEX(#REF!,MATCH($A1752,#REF!,0))),"")</f>
        <v/>
      </c>
      <c r="I1752" s="72" t="str">
        <f>IFERROR(INDEX(#REF!,MATCH(INDEX(#REF!,MATCH($A1752,#REF!,0)),#REF!,0),'Recurrent profile helpers'!I$2)*IF($A1752="", "0", INDEX(#REF!,MATCH($A1752,#REF!,0))),"")</f>
        <v/>
      </c>
      <c r="J1752" s="72" t="str">
        <f>IFERROR(INDEX(#REF!,MATCH(INDEX(#REF!,MATCH($A1752,#REF!,0)),#REF!,0),'Recurrent profile helpers'!J$2)*IF($A1752="", "0", INDEX(#REF!,MATCH($A1752,#REF!,0))),"")</f>
        <v/>
      </c>
      <c r="K1752" s="72" t="str">
        <f>IFERROR(INDEX(#REF!,MATCH(INDEX(#REF!,MATCH($A1752,#REF!,0)),#REF!,0),'Recurrent profile helpers'!K$2)*IF($A1752="", "0", INDEX(#REF!,MATCH($A1752,#REF!,0))),"")</f>
        <v/>
      </c>
      <c r="L1752" s="72" t="str">
        <f>IFERROR(INDEX(#REF!,MATCH(INDEX(#REF!,MATCH($A1752,#REF!,0)),#REF!,0),'Recurrent profile helpers'!L$2)*IF($A1752="", "0", INDEX(#REF!,MATCH($A1752,#REF!,0))),"")</f>
        <v/>
      </c>
      <c r="M1752" s="72" t="str">
        <f>IFERROR(INDEX(#REF!,MATCH(INDEX(#REF!,MATCH($A1752,#REF!,0)),#REF!,0),'Recurrent profile helpers'!M$2)*IF($A1752="", "0", INDEX(#REF!,MATCH($A1752,#REF!,0))),"")</f>
        <v/>
      </c>
      <c r="N1752" s="72" t="str">
        <f>IFERROR(INDEX(#REF!,MATCH(INDEX(#REF!,MATCH($A1752,#REF!,0)),#REF!,0),'Recurrent profile helpers'!N$2)*IF($A1752="", "0", INDEX(#REF!,MATCH($A1752,#REF!,0))),"")</f>
        <v/>
      </c>
    </row>
    <row r="1753" spans="1:14">
      <c r="A1753" t="str">
        <f t="array" ref="A1753">IFERROR(INDEX(#REF!, SMALL(IF((MID(#REF!,2,1)="."),ROW($A$6:$A$4897)-ROW($A$6)+1,IF((MID(#REF!,3,1)="."),ROW($A$6:$A$4892)-ROW($A$6)+1)), ROW(1751:1751))),"" )</f>
        <v/>
      </c>
      <c r="B1753" s="72" t="str">
        <f>IF($A1753="", "", INDEX(#REF!,MATCH($A1753,#REF!,0)))</f>
        <v/>
      </c>
      <c r="C1753" s="72" t="str">
        <f>IFERROR(INDEX(#REF!,MATCH(INDEX(#REF!,MATCH($A1753,#REF!,0)),#REF!,0),'Recurrent profile helpers'!C$2)*IF($A1753="", "0", INDEX(#REF!,MATCH($A1753,#REF!,0))),"")</f>
        <v/>
      </c>
      <c r="D1753" s="72" t="str">
        <f>IFERROR(INDEX(#REF!,MATCH(INDEX(#REF!,MATCH($A1753,#REF!,0)),#REF!,0),'Recurrent profile helpers'!D$2)*IF($A1753="", "0", INDEX(#REF!,MATCH($A1753,#REF!,0))),"")</f>
        <v/>
      </c>
      <c r="E1753" s="72" t="str">
        <f>IFERROR(INDEX(#REF!,MATCH(INDEX(#REF!,MATCH($A1753,#REF!,0)),#REF!,0),'Recurrent profile helpers'!E$2)*IF($A1753="", "0", INDEX(#REF!,MATCH($A1753,#REF!,0))),"")</f>
        <v/>
      </c>
      <c r="F1753" s="72" t="str">
        <f>IFERROR(INDEX(#REF!,MATCH(INDEX(#REF!,MATCH($A1753,#REF!,0)),#REF!,0),'Recurrent profile helpers'!F$2)*IF($A1753="", "0", INDEX(#REF!,MATCH($A1753,#REF!,0))),"")</f>
        <v/>
      </c>
      <c r="G1753" s="72" t="str">
        <f>IFERROR(INDEX(#REF!,MATCH(INDEX(#REF!,MATCH($A1753,#REF!,0)),#REF!,0),'Recurrent profile helpers'!G$2)*IF($A1753="", "0", INDEX(#REF!,MATCH($A1753,#REF!,0))),"")</f>
        <v/>
      </c>
      <c r="H1753" s="72" t="str">
        <f>IFERROR(INDEX(#REF!,MATCH(INDEX(#REF!,MATCH($A1753,#REF!,0)),#REF!,0),'Recurrent profile helpers'!H$2)*IF($A1753="", "0", INDEX(#REF!,MATCH($A1753,#REF!,0))),"")</f>
        <v/>
      </c>
      <c r="I1753" s="72" t="str">
        <f>IFERROR(INDEX(#REF!,MATCH(INDEX(#REF!,MATCH($A1753,#REF!,0)),#REF!,0),'Recurrent profile helpers'!I$2)*IF($A1753="", "0", INDEX(#REF!,MATCH($A1753,#REF!,0))),"")</f>
        <v/>
      </c>
      <c r="J1753" s="72" t="str">
        <f>IFERROR(INDEX(#REF!,MATCH(INDEX(#REF!,MATCH($A1753,#REF!,0)),#REF!,0),'Recurrent profile helpers'!J$2)*IF($A1753="", "0", INDEX(#REF!,MATCH($A1753,#REF!,0))),"")</f>
        <v/>
      </c>
      <c r="K1753" s="72" t="str">
        <f>IFERROR(INDEX(#REF!,MATCH(INDEX(#REF!,MATCH($A1753,#REF!,0)),#REF!,0),'Recurrent profile helpers'!K$2)*IF($A1753="", "0", INDEX(#REF!,MATCH($A1753,#REF!,0))),"")</f>
        <v/>
      </c>
      <c r="L1753" s="72" t="str">
        <f>IFERROR(INDEX(#REF!,MATCH(INDEX(#REF!,MATCH($A1753,#REF!,0)),#REF!,0),'Recurrent profile helpers'!L$2)*IF($A1753="", "0", INDEX(#REF!,MATCH($A1753,#REF!,0))),"")</f>
        <v/>
      </c>
      <c r="M1753" s="72" t="str">
        <f>IFERROR(INDEX(#REF!,MATCH(INDEX(#REF!,MATCH($A1753,#REF!,0)),#REF!,0),'Recurrent profile helpers'!M$2)*IF($A1753="", "0", INDEX(#REF!,MATCH($A1753,#REF!,0))),"")</f>
        <v/>
      </c>
      <c r="N1753" s="72" t="str">
        <f>IFERROR(INDEX(#REF!,MATCH(INDEX(#REF!,MATCH($A1753,#REF!,0)),#REF!,0),'Recurrent profile helpers'!N$2)*IF($A1753="", "0", INDEX(#REF!,MATCH($A1753,#REF!,0))),"")</f>
        <v/>
      </c>
    </row>
    <row r="1754" spans="1:14">
      <c r="A1754" t="str">
        <f t="array" ref="A1754">IFERROR(INDEX(#REF!, SMALL(IF((MID(#REF!,2,1)="."),ROW($A$6:$A$4897)-ROW($A$6)+1,IF((MID(#REF!,3,1)="."),ROW($A$6:$A$4892)-ROW($A$6)+1)), ROW(1752:1752))),"" )</f>
        <v/>
      </c>
      <c r="B1754" s="72" t="str">
        <f>IF($A1754="", "", INDEX(#REF!,MATCH($A1754,#REF!,0)))</f>
        <v/>
      </c>
      <c r="C1754" s="72" t="str">
        <f>IFERROR(INDEX(#REF!,MATCH(INDEX(#REF!,MATCH($A1754,#REF!,0)),#REF!,0),'Recurrent profile helpers'!C$2)*IF($A1754="", "0", INDEX(#REF!,MATCH($A1754,#REF!,0))),"")</f>
        <v/>
      </c>
      <c r="D1754" s="72" t="str">
        <f>IFERROR(INDEX(#REF!,MATCH(INDEX(#REF!,MATCH($A1754,#REF!,0)),#REF!,0),'Recurrent profile helpers'!D$2)*IF($A1754="", "0", INDEX(#REF!,MATCH($A1754,#REF!,0))),"")</f>
        <v/>
      </c>
      <c r="E1754" s="72" t="str">
        <f>IFERROR(INDEX(#REF!,MATCH(INDEX(#REF!,MATCH($A1754,#REF!,0)),#REF!,0),'Recurrent profile helpers'!E$2)*IF($A1754="", "0", INDEX(#REF!,MATCH($A1754,#REF!,0))),"")</f>
        <v/>
      </c>
      <c r="F1754" s="72" t="str">
        <f>IFERROR(INDEX(#REF!,MATCH(INDEX(#REF!,MATCH($A1754,#REF!,0)),#REF!,0),'Recurrent profile helpers'!F$2)*IF($A1754="", "0", INDEX(#REF!,MATCH($A1754,#REF!,0))),"")</f>
        <v/>
      </c>
      <c r="G1754" s="72" t="str">
        <f>IFERROR(INDEX(#REF!,MATCH(INDEX(#REF!,MATCH($A1754,#REF!,0)),#REF!,0),'Recurrent profile helpers'!G$2)*IF($A1754="", "0", INDEX(#REF!,MATCH($A1754,#REF!,0))),"")</f>
        <v/>
      </c>
      <c r="H1754" s="72" t="str">
        <f>IFERROR(INDEX(#REF!,MATCH(INDEX(#REF!,MATCH($A1754,#REF!,0)),#REF!,0),'Recurrent profile helpers'!H$2)*IF($A1754="", "0", INDEX(#REF!,MATCH($A1754,#REF!,0))),"")</f>
        <v/>
      </c>
      <c r="I1754" s="72" t="str">
        <f>IFERROR(INDEX(#REF!,MATCH(INDEX(#REF!,MATCH($A1754,#REF!,0)),#REF!,0),'Recurrent profile helpers'!I$2)*IF($A1754="", "0", INDEX(#REF!,MATCH($A1754,#REF!,0))),"")</f>
        <v/>
      </c>
      <c r="J1754" s="72" t="str">
        <f>IFERROR(INDEX(#REF!,MATCH(INDEX(#REF!,MATCH($A1754,#REF!,0)),#REF!,0),'Recurrent profile helpers'!J$2)*IF($A1754="", "0", INDEX(#REF!,MATCH($A1754,#REF!,0))),"")</f>
        <v/>
      </c>
      <c r="K1754" s="72" t="str">
        <f>IFERROR(INDEX(#REF!,MATCH(INDEX(#REF!,MATCH($A1754,#REF!,0)),#REF!,0),'Recurrent profile helpers'!K$2)*IF($A1754="", "0", INDEX(#REF!,MATCH($A1754,#REF!,0))),"")</f>
        <v/>
      </c>
      <c r="L1754" s="72" t="str">
        <f>IFERROR(INDEX(#REF!,MATCH(INDEX(#REF!,MATCH($A1754,#REF!,0)),#REF!,0),'Recurrent profile helpers'!L$2)*IF($A1754="", "0", INDEX(#REF!,MATCH($A1754,#REF!,0))),"")</f>
        <v/>
      </c>
      <c r="M1754" s="72" t="str">
        <f>IFERROR(INDEX(#REF!,MATCH(INDEX(#REF!,MATCH($A1754,#REF!,0)),#REF!,0),'Recurrent profile helpers'!M$2)*IF($A1754="", "0", INDEX(#REF!,MATCH($A1754,#REF!,0))),"")</f>
        <v/>
      </c>
      <c r="N1754" s="72" t="str">
        <f>IFERROR(INDEX(#REF!,MATCH(INDEX(#REF!,MATCH($A1754,#REF!,0)),#REF!,0),'Recurrent profile helpers'!N$2)*IF($A1754="", "0", INDEX(#REF!,MATCH($A1754,#REF!,0))),"")</f>
        <v/>
      </c>
    </row>
    <row r="1755" spans="1:14">
      <c r="A1755" t="str">
        <f t="array" ref="A1755">IFERROR(INDEX(#REF!, SMALL(IF((MID(#REF!,2,1)="."),ROW($A$6:$A$4897)-ROW($A$6)+1,IF((MID(#REF!,3,1)="."),ROW($A$6:$A$4892)-ROW($A$6)+1)), ROW(1753:1753))),"" )</f>
        <v/>
      </c>
      <c r="B1755" s="72" t="str">
        <f>IF($A1755="", "", INDEX(#REF!,MATCH($A1755,#REF!,0)))</f>
        <v/>
      </c>
      <c r="C1755" s="72" t="str">
        <f>IFERROR(INDEX(#REF!,MATCH(INDEX(#REF!,MATCH($A1755,#REF!,0)),#REF!,0),'Recurrent profile helpers'!C$2)*IF($A1755="", "0", INDEX(#REF!,MATCH($A1755,#REF!,0))),"")</f>
        <v/>
      </c>
      <c r="D1755" s="72" t="str">
        <f>IFERROR(INDEX(#REF!,MATCH(INDEX(#REF!,MATCH($A1755,#REF!,0)),#REF!,0),'Recurrent profile helpers'!D$2)*IF($A1755="", "0", INDEX(#REF!,MATCH($A1755,#REF!,0))),"")</f>
        <v/>
      </c>
      <c r="E1755" s="72" t="str">
        <f>IFERROR(INDEX(#REF!,MATCH(INDEX(#REF!,MATCH($A1755,#REF!,0)),#REF!,0),'Recurrent profile helpers'!E$2)*IF($A1755="", "0", INDEX(#REF!,MATCH($A1755,#REF!,0))),"")</f>
        <v/>
      </c>
      <c r="F1755" s="72" t="str">
        <f>IFERROR(INDEX(#REF!,MATCH(INDEX(#REF!,MATCH($A1755,#REF!,0)),#REF!,0),'Recurrent profile helpers'!F$2)*IF($A1755="", "0", INDEX(#REF!,MATCH($A1755,#REF!,0))),"")</f>
        <v/>
      </c>
      <c r="G1755" s="72" t="str">
        <f>IFERROR(INDEX(#REF!,MATCH(INDEX(#REF!,MATCH($A1755,#REF!,0)),#REF!,0),'Recurrent profile helpers'!G$2)*IF($A1755="", "0", INDEX(#REF!,MATCH($A1755,#REF!,0))),"")</f>
        <v/>
      </c>
      <c r="H1755" s="72" t="str">
        <f>IFERROR(INDEX(#REF!,MATCH(INDEX(#REF!,MATCH($A1755,#REF!,0)),#REF!,0),'Recurrent profile helpers'!H$2)*IF($A1755="", "0", INDEX(#REF!,MATCH($A1755,#REF!,0))),"")</f>
        <v/>
      </c>
      <c r="I1755" s="72" t="str">
        <f>IFERROR(INDEX(#REF!,MATCH(INDEX(#REF!,MATCH($A1755,#REF!,0)),#REF!,0),'Recurrent profile helpers'!I$2)*IF($A1755="", "0", INDEX(#REF!,MATCH($A1755,#REF!,0))),"")</f>
        <v/>
      </c>
      <c r="J1755" s="72" t="str">
        <f>IFERROR(INDEX(#REF!,MATCH(INDEX(#REF!,MATCH($A1755,#REF!,0)),#REF!,0),'Recurrent profile helpers'!J$2)*IF($A1755="", "0", INDEX(#REF!,MATCH($A1755,#REF!,0))),"")</f>
        <v/>
      </c>
      <c r="K1755" s="72" t="str">
        <f>IFERROR(INDEX(#REF!,MATCH(INDEX(#REF!,MATCH($A1755,#REF!,0)),#REF!,0),'Recurrent profile helpers'!K$2)*IF($A1755="", "0", INDEX(#REF!,MATCH($A1755,#REF!,0))),"")</f>
        <v/>
      </c>
      <c r="L1755" s="72" t="str">
        <f>IFERROR(INDEX(#REF!,MATCH(INDEX(#REF!,MATCH($A1755,#REF!,0)),#REF!,0),'Recurrent profile helpers'!L$2)*IF($A1755="", "0", INDEX(#REF!,MATCH($A1755,#REF!,0))),"")</f>
        <v/>
      </c>
      <c r="M1755" s="72" t="str">
        <f>IFERROR(INDEX(#REF!,MATCH(INDEX(#REF!,MATCH($A1755,#REF!,0)),#REF!,0),'Recurrent profile helpers'!M$2)*IF($A1755="", "0", INDEX(#REF!,MATCH($A1755,#REF!,0))),"")</f>
        <v/>
      </c>
      <c r="N1755" s="72" t="str">
        <f>IFERROR(INDEX(#REF!,MATCH(INDEX(#REF!,MATCH($A1755,#REF!,0)),#REF!,0),'Recurrent profile helpers'!N$2)*IF($A1755="", "0", INDEX(#REF!,MATCH($A1755,#REF!,0))),"")</f>
        <v/>
      </c>
    </row>
    <row r="1756" spans="1:14">
      <c r="A1756" t="str">
        <f t="array" ref="A1756">IFERROR(INDEX(#REF!, SMALL(IF((MID(#REF!,2,1)="."),ROW($A$6:$A$4897)-ROW($A$6)+1,IF((MID(#REF!,3,1)="."),ROW($A$6:$A$4892)-ROW($A$6)+1)), ROW(1754:1754))),"" )</f>
        <v/>
      </c>
      <c r="B1756" s="72" t="str">
        <f>IF($A1756="", "", INDEX(#REF!,MATCH($A1756,#REF!,0)))</f>
        <v/>
      </c>
      <c r="C1756" s="72" t="str">
        <f>IFERROR(INDEX(#REF!,MATCH(INDEX(#REF!,MATCH($A1756,#REF!,0)),#REF!,0),'Recurrent profile helpers'!C$2)*IF($A1756="", "0", INDEX(#REF!,MATCH($A1756,#REF!,0))),"")</f>
        <v/>
      </c>
      <c r="D1756" s="72" t="str">
        <f>IFERROR(INDEX(#REF!,MATCH(INDEX(#REF!,MATCH($A1756,#REF!,0)),#REF!,0),'Recurrent profile helpers'!D$2)*IF($A1756="", "0", INDEX(#REF!,MATCH($A1756,#REF!,0))),"")</f>
        <v/>
      </c>
      <c r="E1756" s="72" t="str">
        <f>IFERROR(INDEX(#REF!,MATCH(INDEX(#REF!,MATCH($A1756,#REF!,0)),#REF!,0),'Recurrent profile helpers'!E$2)*IF($A1756="", "0", INDEX(#REF!,MATCH($A1756,#REF!,0))),"")</f>
        <v/>
      </c>
      <c r="F1756" s="72" t="str">
        <f>IFERROR(INDEX(#REF!,MATCH(INDEX(#REF!,MATCH($A1756,#REF!,0)),#REF!,0),'Recurrent profile helpers'!F$2)*IF($A1756="", "0", INDEX(#REF!,MATCH($A1756,#REF!,0))),"")</f>
        <v/>
      </c>
      <c r="G1756" s="72" t="str">
        <f>IFERROR(INDEX(#REF!,MATCH(INDEX(#REF!,MATCH($A1756,#REF!,0)),#REF!,0),'Recurrent profile helpers'!G$2)*IF($A1756="", "0", INDEX(#REF!,MATCH($A1756,#REF!,0))),"")</f>
        <v/>
      </c>
      <c r="H1756" s="72" t="str">
        <f>IFERROR(INDEX(#REF!,MATCH(INDEX(#REF!,MATCH($A1756,#REF!,0)),#REF!,0),'Recurrent profile helpers'!H$2)*IF($A1756="", "0", INDEX(#REF!,MATCH($A1756,#REF!,0))),"")</f>
        <v/>
      </c>
      <c r="I1756" s="72" t="str">
        <f>IFERROR(INDEX(#REF!,MATCH(INDEX(#REF!,MATCH($A1756,#REF!,0)),#REF!,0),'Recurrent profile helpers'!I$2)*IF($A1756="", "0", INDEX(#REF!,MATCH($A1756,#REF!,0))),"")</f>
        <v/>
      </c>
      <c r="J1756" s="72" t="str">
        <f>IFERROR(INDEX(#REF!,MATCH(INDEX(#REF!,MATCH($A1756,#REF!,0)),#REF!,0),'Recurrent profile helpers'!J$2)*IF($A1756="", "0", INDEX(#REF!,MATCH($A1756,#REF!,0))),"")</f>
        <v/>
      </c>
      <c r="K1756" s="72" t="str">
        <f>IFERROR(INDEX(#REF!,MATCH(INDEX(#REF!,MATCH($A1756,#REF!,0)),#REF!,0),'Recurrent profile helpers'!K$2)*IF($A1756="", "0", INDEX(#REF!,MATCH($A1756,#REF!,0))),"")</f>
        <v/>
      </c>
      <c r="L1756" s="72" t="str">
        <f>IFERROR(INDEX(#REF!,MATCH(INDEX(#REF!,MATCH($A1756,#REF!,0)),#REF!,0),'Recurrent profile helpers'!L$2)*IF($A1756="", "0", INDEX(#REF!,MATCH($A1756,#REF!,0))),"")</f>
        <v/>
      </c>
      <c r="M1756" s="72" t="str">
        <f>IFERROR(INDEX(#REF!,MATCH(INDEX(#REF!,MATCH($A1756,#REF!,0)),#REF!,0),'Recurrent profile helpers'!M$2)*IF($A1756="", "0", INDEX(#REF!,MATCH($A1756,#REF!,0))),"")</f>
        <v/>
      </c>
      <c r="N1756" s="72" t="str">
        <f>IFERROR(INDEX(#REF!,MATCH(INDEX(#REF!,MATCH($A1756,#REF!,0)),#REF!,0),'Recurrent profile helpers'!N$2)*IF($A1756="", "0", INDEX(#REF!,MATCH($A1756,#REF!,0))),"")</f>
        <v/>
      </c>
    </row>
    <row r="1757" spans="1:14">
      <c r="A1757" t="str">
        <f t="array" ref="A1757">IFERROR(INDEX(#REF!, SMALL(IF((MID(#REF!,2,1)="."),ROW($A$6:$A$4897)-ROW($A$6)+1,IF((MID(#REF!,3,1)="."),ROW($A$6:$A$4892)-ROW($A$6)+1)), ROW(1755:1755))),"" )</f>
        <v/>
      </c>
      <c r="B1757" s="72" t="str">
        <f>IF($A1757="", "", INDEX(#REF!,MATCH($A1757,#REF!,0)))</f>
        <v/>
      </c>
      <c r="C1757" s="72" t="str">
        <f>IFERROR(INDEX(#REF!,MATCH(INDEX(#REF!,MATCH($A1757,#REF!,0)),#REF!,0),'Recurrent profile helpers'!C$2)*IF($A1757="", "0", INDEX(#REF!,MATCH($A1757,#REF!,0))),"")</f>
        <v/>
      </c>
      <c r="D1757" s="72" t="str">
        <f>IFERROR(INDEX(#REF!,MATCH(INDEX(#REF!,MATCH($A1757,#REF!,0)),#REF!,0),'Recurrent profile helpers'!D$2)*IF($A1757="", "0", INDEX(#REF!,MATCH($A1757,#REF!,0))),"")</f>
        <v/>
      </c>
      <c r="E1757" s="72" t="str">
        <f>IFERROR(INDEX(#REF!,MATCH(INDEX(#REF!,MATCH($A1757,#REF!,0)),#REF!,0),'Recurrent profile helpers'!E$2)*IF($A1757="", "0", INDEX(#REF!,MATCH($A1757,#REF!,0))),"")</f>
        <v/>
      </c>
      <c r="F1757" s="72" t="str">
        <f>IFERROR(INDEX(#REF!,MATCH(INDEX(#REF!,MATCH($A1757,#REF!,0)),#REF!,0),'Recurrent profile helpers'!F$2)*IF($A1757="", "0", INDEX(#REF!,MATCH($A1757,#REF!,0))),"")</f>
        <v/>
      </c>
      <c r="G1757" s="72" t="str">
        <f>IFERROR(INDEX(#REF!,MATCH(INDEX(#REF!,MATCH($A1757,#REF!,0)),#REF!,0),'Recurrent profile helpers'!G$2)*IF($A1757="", "0", INDEX(#REF!,MATCH($A1757,#REF!,0))),"")</f>
        <v/>
      </c>
      <c r="H1757" s="72" t="str">
        <f>IFERROR(INDEX(#REF!,MATCH(INDEX(#REF!,MATCH($A1757,#REF!,0)),#REF!,0),'Recurrent profile helpers'!H$2)*IF($A1757="", "0", INDEX(#REF!,MATCH($A1757,#REF!,0))),"")</f>
        <v/>
      </c>
      <c r="I1757" s="72" t="str">
        <f>IFERROR(INDEX(#REF!,MATCH(INDEX(#REF!,MATCH($A1757,#REF!,0)),#REF!,0),'Recurrent profile helpers'!I$2)*IF($A1757="", "0", INDEX(#REF!,MATCH($A1757,#REF!,0))),"")</f>
        <v/>
      </c>
      <c r="J1757" s="72" t="str">
        <f>IFERROR(INDEX(#REF!,MATCH(INDEX(#REF!,MATCH($A1757,#REF!,0)),#REF!,0),'Recurrent profile helpers'!J$2)*IF($A1757="", "0", INDEX(#REF!,MATCH($A1757,#REF!,0))),"")</f>
        <v/>
      </c>
      <c r="K1757" s="72" t="str">
        <f>IFERROR(INDEX(#REF!,MATCH(INDEX(#REF!,MATCH($A1757,#REF!,0)),#REF!,0),'Recurrent profile helpers'!K$2)*IF($A1757="", "0", INDEX(#REF!,MATCH($A1757,#REF!,0))),"")</f>
        <v/>
      </c>
      <c r="L1757" s="72" t="str">
        <f>IFERROR(INDEX(#REF!,MATCH(INDEX(#REF!,MATCH($A1757,#REF!,0)),#REF!,0),'Recurrent profile helpers'!L$2)*IF($A1757="", "0", INDEX(#REF!,MATCH($A1757,#REF!,0))),"")</f>
        <v/>
      </c>
      <c r="M1757" s="72" t="str">
        <f>IFERROR(INDEX(#REF!,MATCH(INDEX(#REF!,MATCH($A1757,#REF!,0)),#REF!,0),'Recurrent profile helpers'!M$2)*IF($A1757="", "0", INDEX(#REF!,MATCH($A1757,#REF!,0))),"")</f>
        <v/>
      </c>
      <c r="N1757" s="72" t="str">
        <f>IFERROR(INDEX(#REF!,MATCH(INDEX(#REF!,MATCH($A1757,#REF!,0)),#REF!,0),'Recurrent profile helpers'!N$2)*IF($A1757="", "0", INDEX(#REF!,MATCH($A1757,#REF!,0))),"")</f>
        <v/>
      </c>
    </row>
    <row r="1758" spans="1:14">
      <c r="A1758" t="str">
        <f t="array" ref="A1758">IFERROR(INDEX(#REF!, SMALL(IF((MID(#REF!,2,1)="."),ROW($A$6:$A$4897)-ROW($A$6)+1,IF((MID(#REF!,3,1)="."),ROW($A$6:$A$4892)-ROW($A$6)+1)), ROW(1756:1756))),"" )</f>
        <v/>
      </c>
      <c r="B1758" s="72" t="str">
        <f>IF($A1758="", "", INDEX(#REF!,MATCH($A1758,#REF!,0)))</f>
        <v/>
      </c>
      <c r="C1758" s="72" t="str">
        <f>IFERROR(INDEX(#REF!,MATCH(INDEX(#REF!,MATCH($A1758,#REF!,0)),#REF!,0),'Recurrent profile helpers'!C$2)*IF($A1758="", "0", INDEX(#REF!,MATCH($A1758,#REF!,0))),"")</f>
        <v/>
      </c>
      <c r="D1758" s="72" t="str">
        <f>IFERROR(INDEX(#REF!,MATCH(INDEX(#REF!,MATCH($A1758,#REF!,0)),#REF!,0),'Recurrent profile helpers'!D$2)*IF($A1758="", "0", INDEX(#REF!,MATCH($A1758,#REF!,0))),"")</f>
        <v/>
      </c>
      <c r="E1758" s="72" t="str">
        <f>IFERROR(INDEX(#REF!,MATCH(INDEX(#REF!,MATCH($A1758,#REF!,0)),#REF!,0),'Recurrent profile helpers'!E$2)*IF($A1758="", "0", INDEX(#REF!,MATCH($A1758,#REF!,0))),"")</f>
        <v/>
      </c>
      <c r="F1758" s="72" t="str">
        <f>IFERROR(INDEX(#REF!,MATCH(INDEX(#REF!,MATCH($A1758,#REF!,0)),#REF!,0),'Recurrent profile helpers'!F$2)*IF($A1758="", "0", INDEX(#REF!,MATCH($A1758,#REF!,0))),"")</f>
        <v/>
      </c>
      <c r="G1758" s="72" t="str">
        <f>IFERROR(INDEX(#REF!,MATCH(INDEX(#REF!,MATCH($A1758,#REF!,0)),#REF!,0),'Recurrent profile helpers'!G$2)*IF($A1758="", "0", INDEX(#REF!,MATCH($A1758,#REF!,0))),"")</f>
        <v/>
      </c>
      <c r="H1758" s="72" t="str">
        <f>IFERROR(INDEX(#REF!,MATCH(INDEX(#REF!,MATCH($A1758,#REF!,0)),#REF!,0),'Recurrent profile helpers'!H$2)*IF($A1758="", "0", INDEX(#REF!,MATCH($A1758,#REF!,0))),"")</f>
        <v/>
      </c>
      <c r="I1758" s="72" t="str">
        <f>IFERROR(INDEX(#REF!,MATCH(INDEX(#REF!,MATCH($A1758,#REF!,0)),#REF!,0),'Recurrent profile helpers'!I$2)*IF($A1758="", "0", INDEX(#REF!,MATCH($A1758,#REF!,0))),"")</f>
        <v/>
      </c>
      <c r="J1758" s="72" t="str">
        <f>IFERROR(INDEX(#REF!,MATCH(INDEX(#REF!,MATCH($A1758,#REF!,0)),#REF!,0),'Recurrent profile helpers'!J$2)*IF($A1758="", "0", INDEX(#REF!,MATCH($A1758,#REF!,0))),"")</f>
        <v/>
      </c>
      <c r="K1758" s="72" t="str">
        <f>IFERROR(INDEX(#REF!,MATCH(INDEX(#REF!,MATCH($A1758,#REF!,0)),#REF!,0),'Recurrent profile helpers'!K$2)*IF($A1758="", "0", INDEX(#REF!,MATCH($A1758,#REF!,0))),"")</f>
        <v/>
      </c>
      <c r="L1758" s="72" t="str">
        <f>IFERROR(INDEX(#REF!,MATCH(INDEX(#REF!,MATCH($A1758,#REF!,0)),#REF!,0),'Recurrent profile helpers'!L$2)*IF($A1758="", "0", INDEX(#REF!,MATCH($A1758,#REF!,0))),"")</f>
        <v/>
      </c>
      <c r="M1758" s="72" t="str">
        <f>IFERROR(INDEX(#REF!,MATCH(INDEX(#REF!,MATCH($A1758,#REF!,0)),#REF!,0),'Recurrent profile helpers'!M$2)*IF($A1758="", "0", INDEX(#REF!,MATCH($A1758,#REF!,0))),"")</f>
        <v/>
      </c>
      <c r="N1758" s="72" t="str">
        <f>IFERROR(INDEX(#REF!,MATCH(INDEX(#REF!,MATCH($A1758,#REF!,0)),#REF!,0),'Recurrent profile helpers'!N$2)*IF($A1758="", "0", INDEX(#REF!,MATCH($A1758,#REF!,0))),"")</f>
        <v/>
      </c>
    </row>
    <row r="1759" spans="1:14">
      <c r="A1759" t="str">
        <f t="array" ref="A1759">IFERROR(INDEX(#REF!, SMALL(IF((MID(#REF!,2,1)="."),ROW($A$6:$A$4897)-ROW($A$6)+1,IF((MID(#REF!,3,1)="."),ROW($A$6:$A$4892)-ROW($A$6)+1)), ROW(1757:1757))),"" )</f>
        <v/>
      </c>
      <c r="B1759" s="72" t="str">
        <f>IF($A1759="", "", INDEX(#REF!,MATCH($A1759,#REF!,0)))</f>
        <v/>
      </c>
      <c r="C1759" s="72" t="str">
        <f>IFERROR(INDEX(#REF!,MATCH(INDEX(#REF!,MATCH($A1759,#REF!,0)),#REF!,0),'Recurrent profile helpers'!C$2)*IF($A1759="", "0", INDEX(#REF!,MATCH($A1759,#REF!,0))),"")</f>
        <v/>
      </c>
      <c r="D1759" s="72" t="str">
        <f>IFERROR(INDEX(#REF!,MATCH(INDEX(#REF!,MATCH($A1759,#REF!,0)),#REF!,0),'Recurrent profile helpers'!D$2)*IF($A1759="", "0", INDEX(#REF!,MATCH($A1759,#REF!,0))),"")</f>
        <v/>
      </c>
      <c r="E1759" s="72" t="str">
        <f>IFERROR(INDEX(#REF!,MATCH(INDEX(#REF!,MATCH($A1759,#REF!,0)),#REF!,0),'Recurrent profile helpers'!E$2)*IF($A1759="", "0", INDEX(#REF!,MATCH($A1759,#REF!,0))),"")</f>
        <v/>
      </c>
      <c r="F1759" s="72" t="str">
        <f>IFERROR(INDEX(#REF!,MATCH(INDEX(#REF!,MATCH($A1759,#REF!,0)),#REF!,0),'Recurrent profile helpers'!F$2)*IF($A1759="", "0", INDEX(#REF!,MATCH($A1759,#REF!,0))),"")</f>
        <v/>
      </c>
      <c r="G1759" s="72" t="str">
        <f>IFERROR(INDEX(#REF!,MATCH(INDEX(#REF!,MATCH($A1759,#REF!,0)),#REF!,0),'Recurrent profile helpers'!G$2)*IF($A1759="", "0", INDEX(#REF!,MATCH($A1759,#REF!,0))),"")</f>
        <v/>
      </c>
      <c r="H1759" s="72" t="str">
        <f>IFERROR(INDEX(#REF!,MATCH(INDEX(#REF!,MATCH($A1759,#REF!,0)),#REF!,0),'Recurrent profile helpers'!H$2)*IF($A1759="", "0", INDEX(#REF!,MATCH($A1759,#REF!,0))),"")</f>
        <v/>
      </c>
      <c r="I1759" s="72" t="str">
        <f>IFERROR(INDEX(#REF!,MATCH(INDEX(#REF!,MATCH($A1759,#REF!,0)),#REF!,0),'Recurrent profile helpers'!I$2)*IF($A1759="", "0", INDEX(#REF!,MATCH($A1759,#REF!,0))),"")</f>
        <v/>
      </c>
      <c r="J1759" s="72" t="str">
        <f>IFERROR(INDEX(#REF!,MATCH(INDEX(#REF!,MATCH($A1759,#REF!,0)),#REF!,0),'Recurrent profile helpers'!J$2)*IF($A1759="", "0", INDEX(#REF!,MATCH($A1759,#REF!,0))),"")</f>
        <v/>
      </c>
      <c r="K1759" s="72" t="str">
        <f>IFERROR(INDEX(#REF!,MATCH(INDEX(#REF!,MATCH($A1759,#REF!,0)),#REF!,0),'Recurrent profile helpers'!K$2)*IF($A1759="", "0", INDEX(#REF!,MATCH($A1759,#REF!,0))),"")</f>
        <v/>
      </c>
      <c r="L1759" s="72" t="str">
        <f>IFERROR(INDEX(#REF!,MATCH(INDEX(#REF!,MATCH($A1759,#REF!,0)),#REF!,0),'Recurrent profile helpers'!L$2)*IF($A1759="", "0", INDEX(#REF!,MATCH($A1759,#REF!,0))),"")</f>
        <v/>
      </c>
      <c r="M1759" s="72" t="str">
        <f>IFERROR(INDEX(#REF!,MATCH(INDEX(#REF!,MATCH($A1759,#REF!,0)),#REF!,0),'Recurrent profile helpers'!M$2)*IF($A1759="", "0", INDEX(#REF!,MATCH($A1759,#REF!,0))),"")</f>
        <v/>
      </c>
      <c r="N1759" s="72" t="str">
        <f>IFERROR(INDEX(#REF!,MATCH(INDEX(#REF!,MATCH($A1759,#REF!,0)),#REF!,0),'Recurrent profile helpers'!N$2)*IF($A1759="", "0", INDEX(#REF!,MATCH($A1759,#REF!,0))),"")</f>
        <v/>
      </c>
    </row>
    <row r="1760" spans="1:14">
      <c r="A1760" t="str">
        <f t="array" ref="A1760">IFERROR(INDEX(#REF!, SMALL(IF((MID(#REF!,2,1)="."),ROW($A$6:$A$4897)-ROW($A$6)+1,IF((MID(#REF!,3,1)="."),ROW($A$6:$A$4892)-ROW($A$6)+1)), ROW(1758:1758))),"" )</f>
        <v/>
      </c>
      <c r="B1760" s="72" t="str">
        <f>IF($A1760="", "", INDEX(#REF!,MATCH($A1760,#REF!,0)))</f>
        <v/>
      </c>
      <c r="C1760" s="72" t="str">
        <f>IFERROR(INDEX(#REF!,MATCH(INDEX(#REF!,MATCH($A1760,#REF!,0)),#REF!,0),'Recurrent profile helpers'!C$2)*IF($A1760="", "0", INDEX(#REF!,MATCH($A1760,#REF!,0))),"")</f>
        <v/>
      </c>
      <c r="D1760" s="72" t="str">
        <f>IFERROR(INDEX(#REF!,MATCH(INDEX(#REF!,MATCH($A1760,#REF!,0)),#REF!,0),'Recurrent profile helpers'!D$2)*IF($A1760="", "0", INDEX(#REF!,MATCH($A1760,#REF!,0))),"")</f>
        <v/>
      </c>
      <c r="E1760" s="72" t="str">
        <f>IFERROR(INDEX(#REF!,MATCH(INDEX(#REF!,MATCH($A1760,#REF!,0)),#REF!,0),'Recurrent profile helpers'!E$2)*IF($A1760="", "0", INDEX(#REF!,MATCH($A1760,#REF!,0))),"")</f>
        <v/>
      </c>
      <c r="F1760" s="72" t="str">
        <f>IFERROR(INDEX(#REF!,MATCH(INDEX(#REF!,MATCH($A1760,#REF!,0)),#REF!,0),'Recurrent profile helpers'!F$2)*IF($A1760="", "0", INDEX(#REF!,MATCH($A1760,#REF!,0))),"")</f>
        <v/>
      </c>
      <c r="G1760" s="72" t="str">
        <f>IFERROR(INDEX(#REF!,MATCH(INDEX(#REF!,MATCH($A1760,#REF!,0)),#REF!,0),'Recurrent profile helpers'!G$2)*IF($A1760="", "0", INDEX(#REF!,MATCH($A1760,#REF!,0))),"")</f>
        <v/>
      </c>
      <c r="H1760" s="72" t="str">
        <f>IFERROR(INDEX(#REF!,MATCH(INDEX(#REF!,MATCH($A1760,#REF!,0)),#REF!,0),'Recurrent profile helpers'!H$2)*IF($A1760="", "0", INDEX(#REF!,MATCH($A1760,#REF!,0))),"")</f>
        <v/>
      </c>
      <c r="I1760" s="72" t="str">
        <f>IFERROR(INDEX(#REF!,MATCH(INDEX(#REF!,MATCH($A1760,#REF!,0)),#REF!,0),'Recurrent profile helpers'!I$2)*IF($A1760="", "0", INDEX(#REF!,MATCH($A1760,#REF!,0))),"")</f>
        <v/>
      </c>
      <c r="J1760" s="72" t="str">
        <f>IFERROR(INDEX(#REF!,MATCH(INDEX(#REF!,MATCH($A1760,#REF!,0)),#REF!,0),'Recurrent profile helpers'!J$2)*IF($A1760="", "0", INDEX(#REF!,MATCH($A1760,#REF!,0))),"")</f>
        <v/>
      </c>
      <c r="K1760" s="72" t="str">
        <f>IFERROR(INDEX(#REF!,MATCH(INDEX(#REF!,MATCH($A1760,#REF!,0)),#REF!,0),'Recurrent profile helpers'!K$2)*IF($A1760="", "0", INDEX(#REF!,MATCH($A1760,#REF!,0))),"")</f>
        <v/>
      </c>
      <c r="L1760" s="72" t="str">
        <f>IFERROR(INDEX(#REF!,MATCH(INDEX(#REF!,MATCH($A1760,#REF!,0)),#REF!,0),'Recurrent profile helpers'!L$2)*IF($A1760="", "0", INDEX(#REF!,MATCH($A1760,#REF!,0))),"")</f>
        <v/>
      </c>
      <c r="M1760" s="72" t="str">
        <f>IFERROR(INDEX(#REF!,MATCH(INDEX(#REF!,MATCH($A1760,#REF!,0)),#REF!,0),'Recurrent profile helpers'!M$2)*IF($A1760="", "0", INDEX(#REF!,MATCH($A1760,#REF!,0))),"")</f>
        <v/>
      </c>
      <c r="N1760" s="72" t="str">
        <f>IFERROR(INDEX(#REF!,MATCH(INDEX(#REF!,MATCH($A1760,#REF!,0)),#REF!,0),'Recurrent profile helpers'!N$2)*IF($A1760="", "0", INDEX(#REF!,MATCH($A1760,#REF!,0))),"")</f>
        <v/>
      </c>
    </row>
    <row r="1761" spans="1:14">
      <c r="A1761" t="str">
        <f t="array" ref="A1761">IFERROR(INDEX(#REF!, SMALL(IF((MID(#REF!,2,1)="."),ROW($A$6:$A$4897)-ROW($A$6)+1,IF((MID(#REF!,3,1)="."),ROW($A$6:$A$4892)-ROW($A$6)+1)), ROW(1759:1759))),"" )</f>
        <v/>
      </c>
      <c r="B1761" s="72" t="str">
        <f>IF($A1761="", "", INDEX(#REF!,MATCH($A1761,#REF!,0)))</f>
        <v/>
      </c>
      <c r="C1761" s="72" t="str">
        <f>IFERROR(INDEX(#REF!,MATCH(INDEX(#REF!,MATCH($A1761,#REF!,0)),#REF!,0),'Recurrent profile helpers'!C$2)*IF($A1761="", "0", INDEX(#REF!,MATCH($A1761,#REF!,0))),"")</f>
        <v/>
      </c>
      <c r="D1761" s="72" t="str">
        <f>IFERROR(INDEX(#REF!,MATCH(INDEX(#REF!,MATCH($A1761,#REF!,0)),#REF!,0),'Recurrent profile helpers'!D$2)*IF($A1761="", "0", INDEX(#REF!,MATCH($A1761,#REF!,0))),"")</f>
        <v/>
      </c>
      <c r="E1761" s="72" t="str">
        <f>IFERROR(INDEX(#REF!,MATCH(INDEX(#REF!,MATCH($A1761,#REF!,0)),#REF!,0),'Recurrent profile helpers'!E$2)*IF($A1761="", "0", INDEX(#REF!,MATCH($A1761,#REF!,0))),"")</f>
        <v/>
      </c>
      <c r="F1761" s="72" t="str">
        <f>IFERROR(INDEX(#REF!,MATCH(INDEX(#REF!,MATCH($A1761,#REF!,0)),#REF!,0),'Recurrent profile helpers'!F$2)*IF($A1761="", "0", INDEX(#REF!,MATCH($A1761,#REF!,0))),"")</f>
        <v/>
      </c>
      <c r="G1761" s="72" t="str">
        <f>IFERROR(INDEX(#REF!,MATCH(INDEX(#REF!,MATCH($A1761,#REF!,0)),#REF!,0),'Recurrent profile helpers'!G$2)*IF($A1761="", "0", INDEX(#REF!,MATCH($A1761,#REF!,0))),"")</f>
        <v/>
      </c>
      <c r="H1761" s="72" t="str">
        <f>IFERROR(INDEX(#REF!,MATCH(INDEX(#REF!,MATCH($A1761,#REF!,0)),#REF!,0),'Recurrent profile helpers'!H$2)*IF($A1761="", "0", INDEX(#REF!,MATCH($A1761,#REF!,0))),"")</f>
        <v/>
      </c>
      <c r="I1761" s="72" t="str">
        <f>IFERROR(INDEX(#REF!,MATCH(INDEX(#REF!,MATCH($A1761,#REF!,0)),#REF!,0),'Recurrent profile helpers'!I$2)*IF($A1761="", "0", INDEX(#REF!,MATCH($A1761,#REF!,0))),"")</f>
        <v/>
      </c>
      <c r="J1761" s="72" t="str">
        <f>IFERROR(INDEX(#REF!,MATCH(INDEX(#REF!,MATCH($A1761,#REF!,0)),#REF!,0),'Recurrent profile helpers'!J$2)*IF($A1761="", "0", INDEX(#REF!,MATCH($A1761,#REF!,0))),"")</f>
        <v/>
      </c>
      <c r="K1761" s="72" t="str">
        <f>IFERROR(INDEX(#REF!,MATCH(INDEX(#REF!,MATCH($A1761,#REF!,0)),#REF!,0),'Recurrent profile helpers'!K$2)*IF($A1761="", "0", INDEX(#REF!,MATCH($A1761,#REF!,0))),"")</f>
        <v/>
      </c>
      <c r="L1761" s="72" t="str">
        <f>IFERROR(INDEX(#REF!,MATCH(INDEX(#REF!,MATCH($A1761,#REF!,0)),#REF!,0),'Recurrent profile helpers'!L$2)*IF($A1761="", "0", INDEX(#REF!,MATCH($A1761,#REF!,0))),"")</f>
        <v/>
      </c>
      <c r="M1761" s="72" t="str">
        <f>IFERROR(INDEX(#REF!,MATCH(INDEX(#REF!,MATCH($A1761,#REF!,0)),#REF!,0),'Recurrent profile helpers'!M$2)*IF($A1761="", "0", INDEX(#REF!,MATCH($A1761,#REF!,0))),"")</f>
        <v/>
      </c>
      <c r="N1761" s="72" t="str">
        <f>IFERROR(INDEX(#REF!,MATCH(INDEX(#REF!,MATCH($A1761,#REF!,0)),#REF!,0),'Recurrent profile helpers'!N$2)*IF($A1761="", "0", INDEX(#REF!,MATCH($A1761,#REF!,0))),"")</f>
        <v/>
      </c>
    </row>
    <row r="1762" spans="1:14">
      <c r="A1762" t="str">
        <f t="array" ref="A1762">IFERROR(INDEX(#REF!, SMALL(IF((MID(#REF!,2,1)="."),ROW($A$6:$A$4897)-ROW($A$6)+1,IF((MID(#REF!,3,1)="."),ROW($A$6:$A$4892)-ROW($A$6)+1)), ROW(1760:1760))),"" )</f>
        <v/>
      </c>
      <c r="B1762" s="72" t="str">
        <f>IF($A1762="", "", INDEX(#REF!,MATCH($A1762,#REF!,0)))</f>
        <v/>
      </c>
      <c r="C1762" s="72" t="str">
        <f>IFERROR(INDEX(#REF!,MATCH(INDEX(#REF!,MATCH($A1762,#REF!,0)),#REF!,0),'Recurrent profile helpers'!C$2)*IF($A1762="", "0", INDEX(#REF!,MATCH($A1762,#REF!,0))),"")</f>
        <v/>
      </c>
      <c r="D1762" s="72" t="str">
        <f>IFERROR(INDEX(#REF!,MATCH(INDEX(#REF!,MATCH($A1762,#REF!,0)),#REF!,0),'Recurrent profile helpers'!D$2)*IF($A1762="", "0", INDEX(#REF!,MATCH($A1762,#REF!,0))),"")</f>
        <v/>
      </c>
      <c r="E1762" s="72" t="str">
        <f>IFERROR(INDEX(#REF!,MATCH(INDEX(#REF!,MATCH($A1762,#REF!,0)),#REF!,0),'Recurrent profile helpers'!E$2)*IF($A1762="", "0", INDEX(#REF!,MATCH($A1762,#REF!,0))),"")</f>
        <v/>
      </c>
      <c r="F1762" s="72" t="str">
        <f>IFERROR(INDEX(#REF!,MATCH(INDEX(#REF!,MATCH($A1762,#REF!,0)),#REF!,0),'Recurrent profile helpers'!F$2)*IF($A1762="", "0", INDEX(#REF!,MATCH($A1762,#REF!,0))),"")</f>
        <v/>
      </c>
      <c r="G1762" s="72" t="str">
        <f>IFERROR(INDEX(#REF!,MATCH(INDEX(#REF!,MATCH($A1762,#REF!,0)),#REF!,0),'Recurrent profile helpers'!G$2)*IF($A1762="", "0", INDEX(#REF!,MATCH($A1762,#REF!,0))),"")</f>
        <v/>
      </c>
      <c r="H1762" s="72" t="str">
        <f>IFERROR(INDEX(#REF!,MATCH(INDEX(#REF!,MATCH($A1762,#REF!,0)),#REF!,0),'Recurrent profile helpers'!H$2)*IF($A1762="", "0", INDEX(#REF!,MATCH($A1762,#REF!,0))),"")</f>
        <v/>
      </c>
      <c r="I1762" s="72" t="str">
        <f>IFERROR(INDEX(#REF!,MATCH(INDEX(#REF!,MATCH($A1762,#REF!,0)),#REF!,0),'Recurrent profile helpers'!I$2)*IF($A1762="", "0", INDEX(#REF!,MATCH($A1762,#REF!,0))),"")</f>
        <v/>
      </c>
      <c r="J1762" s="72" t="str">
        <f>IFERROR(INDEX(#REF!,MATCH(INDEX(#REF!,MATCH($A1762,#REF!,0)),#REF!,0),'Recurrent profile helpers'!J$2)*IF($A1762="", "0", INDEX(#REF!,MATCH($A1762,#REF!,0))),"")</f>
        <v/>
      </c>
      <c r="K1762" s="72" t="str">
        <f>IFERROR(INDEX(#REF!,MATCH(INDEX(#REF!,MATCH($A1762,#REF!,0)),#REF!,0),'Recurrent profile helpers'!K$2)*IF($A1762="", "0", INDEX(#REF!,MATCH($A1762,#REF!,0))),"")</f>
        <v/>
      </c>
      <c r="L1762" s="72" t="str">
        <f>IFERROR(INDEX(#REF!,MATCH(INDEX(#REF!,MATCH($A1762,#REF!,0)),#REF!,0),'Recurrent profile helpers'!L$2)*IF($A1762="", "0", INDEX(#REF!,MATCH($A1762,#REF!,0))),"")</f>
        <v/>
      </c>
      <c r="M1762" s="72" t="str">
        <f>IFERROR(INDEX(#REF!,MATCH(INDEX(#REF!,MATCH($A1762,#REF!,0)),#REF!,0),'Recurrent profile helpers'!M$2)*IF($A1762="", "0", INDEX(#REF!,MATCH($A1762,#REF!,0))),"")</f>
        <v/>
      </c>
      <c r="N1762" s="72" t="str">
        <f>IFERROR(INDEX(#REF!,MATCH(INDEX(#REF!,MATCH($A1762,#REF!,0)),#REF!,0),'Recurrent profile helpers'!N$2)*IF($A1762="", "0", INDEX(#REF!,MATCH($A1762,#REF!,0))),"")</f>
        <v/>
      </c>
    </row>
    <row r="1763" spans="1:14">
      <c r="A1763" t="str">
        <f t="array" ref="A1763">IFERROR(INDEX(#REF!, SMALL(IF((MID(#REF!,2,1)="."),ROW($A$6:$A$4897)-ROW($A$6)+1,IF((MID(#REF!,3,1)="."),ROW($A$6:$A$4892)-ROW($A$6)+1)), ROW(1761:1761))),"" )</f>
        <v/>
      </c>
      <c r="B1763" s="72" t="str">
        <f>IF($A1763="", "", INDEX(#REF!,MATCH($A1763,#REF!,0)))</f>
        <v/>
      </c>
      <c r="C1763" s="72" t="str">
        <f>IFERROR(INDEX(#REF!,MATCH(INDEX(#REF!,MATCH($A1763,#REF!,0)),#REF!,0),'Recurrent profile helpers'!C$2)*IF($A1763="", "0", INDEX(#REF!,MATCH($A1763,#REF!,0))),"")</f>
        <v/>
      </c>
      <c r="D1763" s="72" t="str">
        <f>IFERROR(INDEX(#REF!,MATCH(INDEX(#REF!,MATCH($A1763,#REF!,0)),#REF!,0),'Recurrent profile helpers'!D$2)*IF($A1763="", "0", INDEX(#REF!,MATCH($A1763,#REF!,0))),"")</f>
        <v/>
      </c>
      <c r="E1763" s="72" t="str">
        <f>IFERROR(INDEX(#REF!,MATCH(INDEX(#REF!,MATCH($A1763,#REF!,0)),#REF!,0),'Recurrent profile helpers'!E$2)*IF($A1763="", "0", INDEX(#REF!,MATCH($A1763,#REF!,0))),"")</f>
        <v/>
      </c>
      <c r="F1763" s="72" t="str">
        <f>IFERROR(INDEX(#REF!,MATCH(INDEX(#REF!,MATCH($A1763,#REF!,0)),#REF!,0),'Recurrent profile helpers'!F$2)*IF($A1763="", "0", INDEX(#REF!,MATCH($A1763,#REF!,0))),"")</f>
        <v/>
      </c>
      <c r="G1763" s="72" t="str">
        <f>IFERROR(INDEX(#REF!,MATCH(INDEX(#REF!,MATCH($A1763,#REF!,0)),#REF!,0),'Recurrent profile helpers'!G$2)*IF($A1763="", "0", INDEX(#REF!,MATCH($A1763,#REF!,0))),"")</f>
        <v/>
      </c>
      <c r="H1763" s="72" t="str">
        <f>IFERROR(INDEX(#REF!,MATCH(INDEX(#REF!,MATCH($A1763,#REF!,0)),#REF!,0),'Recurrent profile helpers'!H$2)*IF($A1763="", "0", INDEX(#REF!,MATCH($A1763,#REF!,0))),"")</f>
        <v/>
      </c>
      <c r="I1763" s="72" t="str">
        <f>IFERROR(INDEX(#REF!,MATCH(INDEX(#REF!,MATCH($A1763,#REF!,0)),#REF!,0),'Recurrent profile helpers'!I$2)*IF($A1763="", "0", INDEX(#REF!,MATCH($A1763,#REF!,0))),"")</f>
        <v/>
      </c>
      <c r="J1763" s="72" t="str">
        <f>IFERROR(INDEX(#REF!,MATCH(INDEX(#REF!,MATCH($A1763,#REF!,0)),#REF!,0),'Recurrent profile helpers'!J$2)*IF($A1763="", "0", INDEX(#REF!,MATCH($A1763,#REF!,0))),"")</f>
        <v/>
      </c>
      <c r="K1763" s="72" t="str">
        <f>IFERROR(INDEX(#REF!,MATCH(INDEX(#REF!,MATCH($A1763,#REF!,0)),#REF!,0),'Recurrent profile helpers'!K$2)*IF($A1763="", "0", INDEX(#REF!,MATCH($A1763,#REF!,0))),"")</f>
        <v/>
      </c>
      <c r="L1763" s="72" t="str">
        <f>IFERROR(INDEX(#REF!,MATCH(INDEX(#REF!,MATCH($A1763,#REF!,0)),#REF!,0),'Recurrent profile helpers'!L$2)*IF($A1763="", "0", INDEX(#REF!,MATCH($A1763,#REF!,0))),"")</f>
        <v/>
      </c>
      <c r="M1763" s="72" t="str">
        <f>IFERROR(INDEX(#REF!,MATCH(INDEX(#REF!,MATCH($A1763,#REF!,0)),#REF!,0),'Recurrent profile helpers'!M$2)*IF($A1763="", "0", INDEX(#REF!,MATCH($A1763,#REF!,0))),"")</f>
        <v/>
      </c>
      <c r="N1763" s="72" t="str">
        <f>IFERROR(INDEX(#REF!,MATCH(INDEX(#REF!,MATCH($A1763,#REF!,0)),#REF!,0),'Recurrent profile helpers'!N$2)*IF($A1763="", "0", INDEX(#REF!,MATCH($A1763,#REF!,0))),"")</f>
        <v/>
      </c>
    </row>
    <row r="1764" spans="1:14">
      <c r="A1764" t="str">
        <f t="array" ref="A1764">IFERROR(INDEX(#REF!, SMALL(IF((MID(#REF!,2,1)="."),ROW($A$6:$A$4897)-ROW($A$6)+1,IF((MID(#REF!,3,1)="."),ROW($A$6:$A$4892)-ROW($A$6)+1)), ROW(1762:1762))),"" )</f>
        <v/>
      </c>
      <c r="B1764" s="72" t="str">
        <f>IF($A1764="", "", INDEX(#REF!,MATCH($A1764,#REF!,0)))</f>
        <v/>
      </c>
      <c r="C1764" s="72" t="str">
        <f>IFERROR(INDEX(#REF!,MATCH(INDEX(#REF!,MATCH($A1764,#REF!,0)),#REF!,0),'Recurrent profile helpers'!C$2)*IF($A1764="", "0", INDEX(#REF!,MATCH($A1764,#REF!,0))),"")</f>
        <v/>
      </c>
      <c r="D1764" s="72" t="str">
        <f>IFERROR(INDEX(#REF!,MATCH(INDEX(#REF!,MATCH($A1764,#REF!,0)),#REF!,0),'Recurrent profile helpers'!D$2)*IF($A1764="", "0", INDEX(#REF!,MATCH($A1764,#REF!,0))),"")</f>
        <v/>
      </c>
      <c r="E1764" s="72" t="str">
        <f>IFERROR(INDEX(#REF!,MATCH(INDEX(#REF!,MATCH($A1764,#REF!,0)),#REF!,0),'Recurrent profile helpers'!E$2)*IF($A1764="", "0", INDEX(#REF!,MATCH($A1764,#REF!,0))),"")</f>
        <v/>
      </c>
      <c r="F1764" s="72" t="str">
        <f>IFERROR(INDEX(#REF!,MATCH(INDEX(#REF!,MATCH($A1764,#REF!,0)),#REF!,0),'Recurrent profile helpers'!F$2)*IF($A1764="", "0", INDEX(#REF!,MATCH($A1764,#REF!,0))),"")</f>
        <v/>
      </c>
      <c r="G1764" s="72" t="str">
        <f>IFERROR(INDEX(#REF!,MATCH(INDEX(#REF!,MATCH($A1764,#REF!,0)),#REF!,0),'Recurrent profile helpers'!G$2)*IF($A1764="", "0", INDEX(#REF!,MATCH($A1764,#REF!,0))),"")</f>
        <v/>
      </c>
      <c r="H1764" s="72" t="str">
        <f>IFERROR(INDEX(#REF!,MATCH(INDEX(#REF!,MATCH($A1764,#REF!,0)),#REF!,0),'Recurrent profile helpers'!H$2)*IF($A1764="", "0", INDEX(#REF!,MATCH($A1764,#REF!,0))),"")</f>
        <v/>
      </c>
      <c r="I1764" s="72" t="str">
        <f>IFERROR(INDEX(#REF!,MATCH(INDEX(#REF!,MATCH($A1764,#REF!,0)),#REF!,0),'Recurrent profile helpers'!I$2)*IF($A1764="", "0", INDEX(#REF!,MATCH($A1764,#REF!,0))),"")</f>
        <v/>
      </c>
      <c r="J1764" s="72" t="str">
        <f>IFERROR(INDEX(#REF!,MATCH(INDEX(#REF!,MATCH($A1764,#REF!,0)),#REF!,0),'Recurrent profile helpers'!J$2)*IF($A1764="", "0", INDEX(#REF!,MATCH($A1764,#REF!,0))),"")</f>
        <v/>
      </c>
      <c r="K1764" s="72" t="str">
        <f>IFERROR(INDEX(#REF!,MATCH(INDEX(#REF!,MATCH($A1764,#REF!,0)),#REF!,0),'Recurrent profile helpers'!K$2)*IF($A1764="", "0", INDEX(#REF!,MATCH($A1764,#REF!,0))),"")</f>
        <v/>
      </c>
      <c r="L1764" s="72" t="str">
        <f>IFERROR(INDEX(#REF!,MATCH(INDEX(#REF!,MATCH($A1764,#REF!,0)),#REF!,0),'Recurrent profile helpers'!L$2)*IF($A1764="", "0", INDEX(#REF!,MATCH($A1764,#REF!,0))),"")</f>
        <v/>
      </c>
      <c r="M1764" s="72" t="str">
        <f>IFERROR(INDEX(#REF!,MATCH(INDEX(#REF!,MATCH($A1764,#REF!,0)),#REF!,0),'Recurrent profile helpers'!M$2)*IF($A1764="", "0", INDEX(#REF!,MATCH($A1764,#REF!,0))),"")</f>
        <v/>
      </c>
      <c r="N1764" s="72" t="str">
        <f>IFERROR(INDEX(#REF!,MATCH(INDEX(#REF!,MATCH($A1764,#REF!,0)),#REF!,0),'Recurrent profile helpers'!N$2)*IF($A1764="", "0", INDEX(#REF!,MATCH($A1764,#REF!,0))),"")</f>
        <v/>
      </c>
    </row>
    <row r="1765" spans="1:14">
      <c r="A1765" t="str">
        <f t="array" ref="A1765">IFERROR(INDEX(#REF!, SMALL(IF((MID(#REF!,2,1)="."),ROW($A$6:$A$4897)-ROW($A$6)+1,IF((MID(#REF!,3,1)="."),ROW($A$6:$A$4892)-ROW($A$6)+1)), ROW(1763:1763))),"" )</f>
        <v/>
      </c>
      <c r="B1765" s="72" t="str">
        <f>IF($A1765="", "", INDEX(#REF!,MATCH($A1765,#REF!,0)))</f>
        <v/>
      </c>
      <c r="C1765" s="72" t="str">
        <f>IFERROR(INDEX(#REF!,MATCH(INDEX(#REF!,MATCH($A1765,#REF!,0)),#REF!,0),'Recurrent profile helpers'!C$2)*IF($A1765="", "0", INDEX(#REF!,MATCH($A1765,#REF!,0))),"")</f>
        <v/>
      </c>
      <c r="D1765" s="72" t="str">
        <f>IFERROR(INDEX(#REF!,MATCH(INDEX(#REF!,MATCH($A1765,#REF!,0)),#REF!,0),'Recurrent profile helpers'!D$2)*IF($A1765="", "0", INDEX(#REF!,MATCH($A1765,#REF!,0))),"")</f>
        <v/>
      </c>
      <c r="E1765" s="72" t="str">
        <f>IFERROR(INDEX(#REF!,MATCH(INDEX(#REF!,MATCH($A1765,#REF!,0)),#REF!,0),'Recurrent profile helpers'!E$2)*IF($A1765="", "0", INDEX(#REF!,MATCH($A1765,#REF!,0))),"")</f>
        <v/>
      </c>
      <c r="F1765" s="72" t="str">
        <f>IFERROR(INDEX(#REF!,MATCH(INDEX(#REF!,MATCH($A1765,#REF!,0)),#REF!,0),'Recurrent profile helpers'!F$2)*IF($A1765="", "0", INDEX(#REF!,MATCH($A1765,#REF!,0))),"")</f>
        <v/>
      </c>
      <c r="G1765" s="72" t="str">
        <f>IFERROR(INDEX(#REF!,MATCH(INDEX(#REF!,MATCH($A1765,#REF!,0)),#REF!,0),'Recurrent profile helpers'!G$2)*IF($A1765="", "0", INDEX(#REF!,MATCH($A1765,#REF!,0))),"")</f>
        <v/>
      </c>
      <c r="H1765" s="72" t="str">
        <f>IFERROR(INDEX(#REF!,MATCH(INDEX(#REF!,MATCH($A1765,#REF!,0)),#REF!,0),'Recurrent profile helpers'!H$2)*IF($A1765="", "0", INDEX(#REF!,MATCH($A1765,#REF!,0))),"")</f>
        <v/>
      </c>
      <c r="I1765" s="72" t="str">
        <f>IFERROR(INDEX(#REF!,MATCH(INDEX(#REF!,MATCH($A1765,#REF!,0)),#REF!,0),'Recurrent profile helpers'!I$2)*IF($A1765="", "0", INDEX(#REF!,MATCH($A1765,#REF!,0))),"")</f>
        <v/>
      </c>
      <c r="J1765" s="72" t="str">
        <f>IFERROR(INDEX(#REF!,MATCH(INDEX(#REF!,MATCH($A1765,#REF!,0)),#REF!,0),'Recurrent profile helpers'!J$2)*IF($A1765="", "0", INDEX(#REF!,MATCH($A1765,#REF!,0))),"")</f>
        <v/>
      </c>
      <c r="K1765" s="72" t="str">
        <f>IFERROR(INDEX(#REF!,MATCH(INDEX(#REF!,MATCH($A1765,#REF!,0)),#REF!,0),'Recurrent profile helpers'!K$2)*IF($A1765="", "0", INDEX(#REF!,MATCH($A1765,#REF!,0))),"")</f>
        <v/>
      </c>
      <c r="L1765" s="72" t="str">
        <f>IFERROR(INDEX(#REF!,MATCH(INDEX(#REF!,MATCH($A1765,#REF!,0)),#REF!,0),'Recurrent profile helpers'!L$2)*IF($A1765="", "0", INDEX(#REF!,MATCH($A1765,#REF!,0))),"")</f>
        <v/>
      </c>
      <c r="M1765" s="72" t="str">
        <f>IFERROR(INDEX(#REF!,MATCH(INDEX(#REF!,MATCH($A1765,#REF!,0)),#REF!,0),'Recurrent profile helpers'!M$2)*IF($A1765="", "0", INDEX(#REF!,MATCH($A1765,#REF!,0))),"")</f>
        <v/>
      </c>
      <c r="N1765" s="72" t="str">
        <f>IFERROR(INDEX(#REF!,MATCH(INDEX(#REF!,MATCH($A1765,#REF!,0)),#REF!,0),'Recurrent profile helpers'!N$2)*IF($A1765="", "0", INDEX(#REF!,MATCH($A1765,#REF!,0))),"")</f>
        <v/>
      </c>
    </row>
    <row r="1766" spans="1:14">
      <c r="A1766" t="str">
        <f t="array" ref="A1766">IFERROR(INDEX(#REF!, SMALL(IF((MID(#REF!,2,1)="."),ROW($A$6:$A$4897)-ROW($A$6)+1,IF((MID(#REF!,3,1)="."),ROW($A$6:$A$4892)-ROW($A$6)+1)), ROW(1764:1764))),"" )</f>
        <v/>
      </c>
      <c r="B1766" s="72" t="str">
        <f>IF($A1766="", "", INDEX(#REF!,MATCH($A1766,#REF!,0)))</f>
        <v/>
      </c>
      <c r="C1766" s="72" t="str">
        <f>IFERROR(INDEX(#REF!,MATCH(INDEX(#REF!,MATCH($A1766,#REF!,0)),#REF!,0),'Recurrent profile helpers'!C$2)*IF($A1766="", "0", INDEX(#REF!,MATCH($A1766,#REF!,0))),"")</f>
        <v/>
      </c>
      <c r="D1766" s="72" t="str">
        <f>IFERROR(INDEX(#REF!,MATCH(INDEX(#REF!,MATCH($A1766,#REF!,0)),#REF!,0),'Recurrent profile helpers'!D$2)*IF($A1766="", "0", INDEX(#REF!,MATCH($A1766,#REF!,0))),"")</f>
        <v/>
      </c>
      <c r="E1766" s="72" t="str">
        <f>IFERROR(INDEX(#REF!,MATCH(INDEX(#REF!,MATCH($A1766,#REF!,0)),#REF!,0),'Recurrent profile helpers'!E$2)*IF($A1766="", "0", INDEX(#REF!,MATCH($A1766,#REF!,0))),"")</f>
        <v/>
      </c>
      <c r="F1766" s="72" t="str">
        <f>IFERROR(INDEX(#REF!,MATCH(INDEX(#REF!,MATCH($A1766,#REF!,0)),#REF!,0),'Recurrent profile helpers'!F$2)*IF($A1766="", "0", INDEX(#REF!,MATCH($A1766,#REF!,0))),"")</f>
        <v/>
      </c>
      <c r="G1766" s="72" t="str">
        <f>IFERROR(INDEX(#REF!,MATCH(INDEX(#REF!,MATCH($A1766,#REF!,0)),#REF!,0),'Recurrent profile helpers'!G$2)*IF($A1766="", "0", INDEX(#REF!,MATCH($A1766,#REF!,0))),"")</f>
        <v/>
      </c>
      <c r="H1766" s="72" t="str">
        <f>IFERROR(INDEX(#REF!,MATCH(INDEX(#REF!,MATCH($A1766,#REF!,0)),#REF!,0),'Recurrent profile helpers'!H$2)*IF($A1766="", "0", INDEX(#REF!,MATCH($A1766,#REF!,0))),"")</f>
        <v/>
      </c>
      <c r="I1766" s="72" t="str">
        <f>IFERROR(INDEX(#REF!,MATCH(INDEX(#REF!,MATCH($A1766,#REF!,0)),#REF!,0),'Recurrent profile helpers'!I$2)*IF($A1766="", "0", INDEX(#REF!,MATCH($A1766,#REF!,0))),"")</f>
        <v/>
      </c>
      <c r="J1766" s="72" t="str">
        <f>IFERROR(INDEX(#REF!,MATCH(INDEX(#REF!,MATCH($A1766,#REF!,0)),#REF!,0),'Recurrent profile helpers'!J$2)*IF($A1766="", "0", INDEX(#REF!,MATCH($A1766,#REF!,0))),"")</f>
        <v/>
      </c>
      <c r="K1766" s="72" t="str">
        <f>IFERROR(INDEX(#REF!,MATCH(INDEX(#REF!,MATCH($A1766,#REF!,0)),#REF!,0),'Recurrent profile helpers'!K$2)*IF($A1766="", "0", INDEX(#REF!,MATCH($A1766,#REF!,0))),"")</f>
        <v/>
      </c>
      <c r="L1766" s="72" t="str">
        <f>IFERROR(INDEX(#REF!,MATCH(INDEX(#REF!,MATCH($A1766,#REF!,0)),#REF!,0),'Recurrent profile helpers'!L$2)*IF($A1766="", "0", INDEX(#REF!,MATCH($A1766,#REF!,0))),"")</f>
        <v/>
      </c>
      <c r="M1766" s="72" t="str">
        <f>IFERROR(INDEX(#REF!,MATCH(INDEX(#REF!,MATCH($A1766,#REF!,0)),#REF!,0),'Recurrent profile helpers'!M$2)*IF($A1766="", "0", INDEX(#REF!,MATCH($A1766,#REF!,0))),"")</f>
        <v/>
      </c>
      <c r="N1766" s="72" t="str">
        <f>IFERROR(INDEX(#REF!,MATCH(INDEX(#REF!,MATCH($A1766,#REF!,0)),#REF!,0),'Recurrent profile helpers'!N$2)*IF($A1766="", "0", INDEX(#REF!,MATCH($A1766,#REF!,0))),"")</f>
        <v/>
      </c>
    </row>
    <row r="1767" spans="1:14">
      <c r="A1767" t="str">
        <f t="array" ref="A1767">IFERROR(INDEX(#REF!, SMALL(IF((MID(#REF!,2,1)="."),ROW($A$6:$A$4897)-ROW($A$6)+1,IF((MID(#REF!,3,1)="."),ROW($A$6:$A$4892)-ROW($A$6)+1)), ROW(1765:1765))),"" )</f>
        <v/>
      </c>
      <c r="B1767" s="72" t="str">
        <f>IF($A1767="", "", INDEX(#REF!,MATCH($A1767,#REF!,0)))</f>
        <v/>
      </c>
      <c r="C1767" s="72" t="str">
        <f>IFERROR(INDEX(#REF!,MATCH(INDEX(#REF!,MATCH($A1767,#REF!,0)),#REF!,0),'Recurrent profile helpers'!C$2)*IF($A1767="", "0", INDEX(#REF!,MATCH($A1767,#REF!,0))),"")</f>
        <v/>
      </c>
      <c r="D1767" s="72" t="str">
        <f>IFERROR(INDEX(#REF!,MATCH(INDEX(#REF!,MATCH($A1767,#REF!,0)),#REF!,0),'Recurrent profile helpers'!D$2)*IF($A1767="", "0", INDEX(#REF!,MATCH($A1767,#REF!,0))),"")</f>
        <v/>
      </c>
      <c r="E1767" s="72" t="str">
        <f>IFERROR(INDEX(#REF!,MATCH(INDEX(#REF!,MATCH($A1767,#REF!,0)),#REF!,0),'Recurrent profile helpers'!E$2)*IF($A1767="", "0", INDEX(#REF!,MATCH($A1767,#REF!,0))),"")</f>
        <v/>
      </c>
      <c r="F1767" s="72" t="str">
        <f>IFERROR(INDEX(#REF!,MATCH(INDEX(#REF!,MATCH($A1767,#REF!,0)),#REF!,0),'Recurrent profile helpers'!F$2)*IF($A1767="", "0", INDEX(#REF!,MATCH($A1767,#REF!,0))),"")</f>
        <v/>
      </c>
      <c r="G1767" s="72" t="str">
        <f>IFERROR(INDEX(#REF!,MATCH(INDEX(#REF!,MATCH($A1767,#REF!,0)),#REF!,0),'Recurrent profile helpers'!G$2)*IF($A1767="", "0", INDEX(#REF!,MATCH($A1767,#REF!,0))),"")</f>
        <v/>
      </c>
      <c r="H1767" s="72" t="str">
        <f>IFERROR(INDEX(#REF!,MATCH(INDEX(#REF!,MATCH($A1767,#REF!,0)),#REF!,0),'Recurrent profile helpers'!H$2)*IF($A1767="", "0", INDEX(#REF!,MATCH($A1767,#REF!,0))),"")</f>
        <v/>
      </c>
      <c r="I1767" s="72" t="str">
        <f>IFERROR(INDEX(#REF!,MATCH(INDEX(#REF!,MATCH($A1767,#REF!,0)),#REF!,0),'Recurrent profile helpers'!I$2)*IF($A1767="", "0", INDEX(#REF!,MATCH($A1767,#REF!,0))),"")</f>
        <v/>
      </c>
      <c r="J1767" s="72" t="str">
        <f>IFERROR(INDEX(#REF!,MATCH(INDEX(#REF!,MATCH($A1767,#REF!,0)),#REF!,0),'Recurrent profile helpers'!J$2)*IF($A1767="", "0", INDEX(#REF!,MATCH($A1767,#REF!,0))),"")</f>
        <v/>
      </c>
      <c r="K1767" s="72" t="str">
        <f>IFERROR(INDEX(#REF!,MATCH(INDEX(#REF!,MATCH($A1767,#REF!,0)),#REF!,0),'Recurrent profile helpers'!K$2)*IF($A1767="", "0", INDEX(#REF!,MATCH($A1767,#REF!,0))),"")</f>
        <v/>
      </c>
      <c r="L1767" s="72" t="str">
        <f>IFERROR(INDEX(#REF!,MATCH(INDEX(#REF!,MATCH($A1767,#REF!,0)),#REF!,0),'Recurrent profile helpers'!L$2)*IF($A1767="", "0", INDEX(#REF!,MATCH($A1767,#REF!,0))),"")</f>
        <v/>
      </c>
      <c r="M1767" s="72" t="str">
        <f>IFERROR(INDEX(#REF!,MATCH(INDEX(#REF!,MATCH($A1767,#REF!,0)),#REF!,0),'Recurrent profile helpers'!M$2)*IF($A1767="", "0", INDEX(#REF!,MATCH($A1767,#REF!,0))),"")</f>
        <v/>
      </c>
      <c r="N1767" s="72" t="str">
        <f>IFERROR(INDEX(#REF!,MATCH(INDEX(#REF!,MATCH($A1767,#REF!,0)),#REF!,0),'Recurrent profile helpers'!N$2)*IF($A1767="", "0", INDEX(#REF!,MATCH($A1767,#REF!,0))),"")</f>
        <v/>
      </c>
    </row>
    <row r="1768" spans="1:14">
      <c r="A1768" t="str">
        <f t="array" ref="A1768">IFERROR(INDEX(#REF!, SMALL(IF((MID(#REF!,2,1)="."),ROW($A$6:$A$4897)-ROW($A$6)+1,IF((MID(#REF!,3,1)="."),ROW($A$6:$A$4892)-ROW($A$6)+1)), ROW(1766:1766))),"" )</f>
        <v/>
      </c>
      <c r="B1768" s="72" t="str">
        <f>IF($A1768="", "", INDEX(#REF!,MATCH($A1768,#REF!,0)))</f>
        <v/>
      </c>
      <c r="C1768" s="72" t="str">
        <f>IFERROR(INDEX(#REF!,MATCH(INDEX(#REF!,MATCH($A1768,#REF!,0)),#REF!,0),'Recurrent profile helpers'!C$2)*IF($A1768="", "0", INDEX(#REF!,MATCH($A1768,#REF!,0))),"")</f>
        <v/>
      </c>
      <c r="D1768" s="72" t="str">
        <f>IFERROR(INDEX(#REF!,MATCH(INDEX(#REF!,MATCH($A1768,#REF!,0)),#REF!,0),'Recurrent profile helpers'!D$2)*IF($A1768="", "0", INDEX(#REF!,MATCH($A1768,#REF!,0))),"")</f>
        <v/>
      </c>
      <c r="E1768" s="72" t="str">
        <f>IFERROR(INDEX(#REF!,MATCH(INDEX(#REF!,MATCH($A1768,#REF!,0)),#REF!,0),'Recurrent profile helpers'!E$2)*IF($A1768="", "0", INDEX(#REF!,MATCH($A1768,#REF!,0))),"")</f>
        <v/>
      </c>
      <c r="F1768" s="72" t="str">
        <f>IFERROR(INDEX(#REF!,MATCH(INDEX(#REF!,MATCH($A1768,#REF!,0)),#REF!,0),'Recurrent profile helpers'!F$2)*IF($A1768="", "0", INDEX(#REF!,MATCH($A1768,#REF!,0))),"")</f>
        <v/>
      </c>
      <c r="G1768" s="72" t="str">
        <f>IFERROR(INDEX(#REF!,MATCH(INDEX(#REF!,MATCH($A1768,#REF!,0)),#REF!,0),'Recurrent profile helpers'!G$2)*IF($A1768="", "0", INDEX(#REF!,MATCH($A1768,#REF!,0))),"")</f>
        <v/>
      </c>
      <c r="H1768" s="72" t="str">
        <f>IFERROR(INDEX(#REF!,MATCH(INDEX(#REF!,MATCH($A1768,#REF!,0)),#REF!,0),'Recurrent profile helpers'!H$2)*IF($A1768="", "0", INDEX(#REF!,MATCH($A1768,#REF!,0))),"")</f>
        <v/>
      </c>
      <c r="I1768" s="72" t="str">
        <f>IFERROR(INDEX(#REF!,MATCH(INDEX(#REF!,MATCH($A1768,#REF!,0)),#REF!,0),'Recurrent profile helpers'!I$2)*IF($A1768="", "0", INDEX(#REF!,MATCH($A1768,#REF!,0))),"")</f>
        <v/>
      </c>
      <c r="J1768" s="72" t="str">
        <f>IFERROR(INDEX(#REF!,MATCH(INDEX(#REF!,MATCH($A1768,#REF!,0)),#REF!,0),'Recurrent profile helpers'!J$2)*IF($A1768="", "0", INDEX(#REF!,MATCH($A1768,#REF!,0))),"")</f>
        <v/>
      </c>
      <c r="K1768" s="72" t="str">
        <f>IFERROR(INDEX(#REF!,MATCH(INDEX(#REF!,MATCH($A1768,#REF!,0)),#REF!,0),'Recurrent profile helpers'!K$2)*IF($A1768="", "0", INDEX(#REF!,MATCH($A1768,#REF!,0))),"")</f>
        <v/>
      </c>
      <c r="L1768" s="72" t="str">
        <f>IFERROR(INDEX(#REF!,MATCH(INDEX(#REF!,MATCH($A1768,#REF!,0)),#REF!,0),'Recurrent profile helpers'!L$2)*IF($A1768="", "0", INDEX(#REF!,MATCH($A1768,#REF!,0))),"")</f>
        <v/>
      </c>
      <c r="M1768" s="72" t="str">
        <f>IFERROR(INDEX(#REF!,MATCH(INDEX(#REF!,MATCH($A1768,#REF!,0)),#REF!,0),'Recurrent profile helpers'!M$2)*IF($A1768="", "0", INDEX(#REF!,MATCH($A1768,#REF!,0))),"")</f>
        <v/>
      </c>
      <c r="N1768" s="72" t="str">
        <f>IFERROR(INDEX(#REF!,MATCH(INDEX(#REF!,MATCH($A1768,#REF!,0)),#REF!,0),'Recurrent profile helpers'!N$2)*IF($A1768="", "0", INDEX(#REF!,MATCH($A1768,#REF!,0))),"")</f>
        <v/>
      </c>
    </row>
    <row r="1769" spans="1:14">
      <c r="A1769" t="str">
        <f t="array" ref="A1769">IFERROR(INDEX(#REF!, SMALL(IF((MID(#REF!,2,1)="."),ROW($A$6:$A$4897)-ROW($A$6)+1,IF((MID(#REF!,3,1)="."),ROW($A$6:$A$4892)-ROW($A$6)+1)), ROW(1767:1767))),"" )</f>
        <v/>
      </c>
      <c r="B1769" s="72" t="str">
        <f>IF($A1769="", "", INDEX(#REF!,MATCH($A1769,#REF!,0)))</f>
        <v/>
      </c>
      <c r="C1769" s="72" t="str">
        <f>IFERROR(INDEX(#REF!,MATCH(INDEX(#REF!,MATCH($A1769,#REF!,0)),#REF!,0),'Recurrent profile helpers'!C$2)*IF($A1769="", "0", INDEX(#REF!,MATCH($A1769,#REF!,0))),"")</f>
        <v/>
      </c>
      <c r="D1769" s="72" t="str">
        <f>IFERROR(INDEX(#REF!,MATCH(INDEX(#REF!,MATCH($A1769,#REF!,0)),#REF!,0),'Recurrent profile helpers'!D$2)*IF($A1769="", "0", INDEX(#REF!,MATCH($A1769,#REF!,0))),"")</f>
        <v/>
      </c>
      <c r="E1769" s="72" t="str">
        <f>IFERROR(INDEX(#REF!,MATCH(INDEX(#REF!,MATCH($A1769,#REF!,0)),#REF!,0),'Recurrent profile helpers'!E$2)*IF($A1769="", "0", INDEX(#REF!,MATCH($A1769,#REF!,0))),"")</f>
        <v/>
      </c>
      <c r="F1769" s="72" t="str">
        <f>IFERROR(INDEX(#REF!,MATCH(INDEX(#REF!,MATCH($A1769,#REF!,0)),#REF!,0),'Recurrent profile helpers'!F$2)*IF($A1769="", "0", INDEX(#REF!,MATCH($A1769,#REF!,0))),"")</f>
        <v/>
      </c>
      <c r="G1769" s="72" t="str">
        <f>IFERROR(INDEX(#REF!,MATCH(INDEX(#REF!,MATCH($A1769,#REF!,0)),#REF!,0),'Recurrent profile helpers'!G$2)*IF($A1769="", "0", INDEX(#REF!,MATCH($A1769,#REF!,0))),"")</f>
        <v/>
      </c>
      <c r="H1769" s="72" t="str">
        <f>IFERROR(INDEX(#REF!,MATCH(INDEX(#REF!,MATCH($A1769,#REF!,0)),#REF!,0),'Recurrent profile helpers'!H$2)*IF($A1769="", "0", INDEX(#REF!,MATCH($A1769,#REF!,0))),"")</f>
        <v/>
      </c>
      <c r="I1769" s="72" t="str">
        <f>IFERROR(INDEX(#REF!,MATCH(INDEX(#REF!,MATCH($A1769,#REF!,0)),#REF!,0),'Recurrent profile helpers'!I$2)*IF($A1769="", "0", INDEX(#REF!,MATCH($A1769,#REF!,0))),"")</f>
        <v/>
      </c>
      <c r="J1769" s="72" t="str">
        <f>IFERROR(INDEX(#REF!,MATCH(INDEX(#REF!,MATCH($A1769,#REF!,0)),#REF!,0),'Recurrent profile helpers'!J$2)*IF($A1769="", "0", INDEX(#REF!,MATCH($A1769,#REF!,0))),"")</f>
        <v/>
      </c>
      <c r="K1769" s="72" t="str">
        <f>IFERROR(INDEX(#REF!,MATCH(INDEX(#REF!,MATCH($A1769,#REF!,0)),#REF!,0),'Recurrent profile helpers'!K$2)*IF($A1769="", "0", INDEX(#REF!,MATCH($A1769,#REF!,0))),"")</f>
        <v/>
      </c>
      <c r="L1769" s="72" t="str">
        <f>IFERROR(INDEX(#REF!,MATCH(INDEX(#REF!,MATCH($A1769,#REF!,0)),#REF!,0),'Recurrent profile helpers'!L$2)*IF($A1769="", "0", INDEX(#REF!,MATCH($A1769,#REF!,0))),"")</f>
        <v/>
      </c>
      <c r="M1769" s="72" t="str">
        <f>IFERROR(INDEX(#REF!,MATCH(INDEX(#REF!,MATCH($A1769,#REF!,0)),#REF!,0),'Recurrent profile helpers'!M$2)*IF($A1769="", "0", INDEX(#REF!,MATCH($A1769,#REF!,0))),"")</f>
        <v/>
      </c>
      <c r="N1769" s="72" t="str">
        <f>IFERROR(INDEX(#REF!,MATCH(INDEX(#REF!,MATCH($A1769,#REF!,0)),#REF!,0),'Recurrent profile helpers'!N$2)*IF($A1769="", "0", INDEX(#REF!,MATCH($A1769,#REF!,0))),"")</f>
        <v/>
      </c>
    </row>
    <row r="1770" spans="1:14">
      <c r="A1770" t="str">
        <f t="array" ref="A1770">IFERROR(INDEX(#REF!, SMALL(IF((MID(#REF!,2,1)="."),ROW($A$6:$A$4897)-ROW($A$6)+1,IF((MID(#REF!,3,1)="."),ROW($A$6:$A$4892)-ROW($A$6)+1)), ROW(1768:1768))),"" )</f>
        <v/>
      </c>
      <c r="B1770" s="72" t="str">
        <f>IF($A1770="", "", INDEX(#REF!,MATCH($A1770,#REF!,0)))</f>
        <v/>
      </c>
      <c r="C1770" s="72" t="str">
        <f>IFERROR(INDEX(#REF!,MATCH(INDEX(#REF!,MATCH($A1770,#REF!,0)),#REF!,0),'Recurrent profile helpers'!C$2)*IF($A1770="", "0", INDEX(#REF!,MATCH($A1770,#REF!,0))),"")</f>
        <v/>
      </c>
      <c r="D1770" s="72" t="str">
        <f>IFERROR(INDEX(#REF!,MATCH(INDEX(#REF!,MATCH($A1770,#REF!,0)),#REF!,0),'Recurrent profile helpers'!D$2)*IF($A1770="", "0", INDEX(#REF!,MATCH($A1770,#REF!,0))),"")</f>
        <v/>
      </c>
      <c r="E1770" s="72" t="str">
        <f>IFERROR(INDEX(#REF!,MATCH(INDEX(#REF!,MATCH($A1770,#REF!,0)),#REF!,0),'Recurrent profile helpers'!E$2)*IF($A1770="", "0", INDEX(#REF!,MATCH($A1770,#REF!,0))),"")</f>
        <v/>
      </c>
      <c r="F1770" s="72" t="str">
        <f>IFERROR(INDEX(#REF!,MATCH(INDEX(#REF!,MATCH($A1770,#REF!,0)),#REF!,0),'Recurrent profile helpers'!F$2)*IF($A1770="", "0", INDEX(#REF!,MATCH($A1770,#REF!,0))),"")</f>
        <v/>
      </c>
      <c r="G1770" s="72" t="str">
        <f>IFERROR(INDEX(#REF!,MATCH(INDEX(#REF!,MATCH($A1770,#REF!,0)),#REF!,0),'Recurrent profile helpers'!G$2)*IF($A1770="", "0", INDEX(#REF!,MATCH($A1770,#REF!,0))),"")</f>
        <v/>
      </c>
      <c r="H1770" s="72" t="str">
        <f>IFERROR(INDEX(#REF!,MATCH(INDEX(#REF!,MATCH($A1770,#REF!,0)),#REF!,0),'Recurrent profile helpers'!H$2)*IF($A1770="", "0", INDEX(#REF!,MATCH($A1770,#REF!,0))),"")</f>
        <v/>
      </c>
      <c r="I1770" s="72" t="str">
        <f>IFERROR(INDEX(#REF!,MATCH(INDEX(#REF!,MATCH($A1770,#REF!,0)),#REF!,0),'Recurrent profile helpers'!I$2)*IF($A1770="", "0", INDEX(#REF!,MATCH($A1770,#REF!,0))),"")</f>
        <v/>
      </c>
      <c r="J1770" s="72" t="str">
        <f>IFERROR(INDEX(#REF!,MATCH(INDEX(#REF!,MATCH($A1770,#REF!,0)),#REF!,0),'Recurrent profile helpers'!J$2)*IF($A1770="", "0", INDEX(#REF!,MATCH($A1770,#REF!,0))),"")</f>
        <v/>
      </c>
      <c r="K1770" s="72" t="str">
        <f>IFERROR(INDEX(#REF!,MATCH(INDEX(#REF!,MATCH($A1770,#REF!,0)),#REF!,0),'Recurrent profile helpers'!K$2)*IF($A1770="", "0", INDEX(#REF!,MATCH($A1770,#REF!,0))),"")</f>
        <v/>
      </c>
      <c r="L1770" s="72" t="str">
        <f>IFERROR(INDEX(#REF!,MATCH(INDEX(#REF!,MATCH($A1770,#REF!,0)),#REF!,0),'Recurrent profile helpers'!L$2)*IF($A1770="", "0", INDEX(#REF!,MATCH($A1770,#REF!,0))),"")</f>
        <v/>
      </c>
      <c r="M1770" s="72" t="str">
        <f>IFERROR(INDEX(#REF!,MATCH(INDEX(#REF!,MATCH($A1770,#REF!,0)),#REF!,0),'Recurrent profile helpers'!M$2)*IF($A1770="", "0", INDEX(#REF!,MATCH($A1770,#REF!,0))),"")</f>
        <v/>
      </c>
      <c r="N1770" s="72" t="str">
        <f>IFERROR(INDEX(#REF!,MATCH(INDEX(#REF!,MATCH($A1770,#REF!,0)),#REF!,0),'Recurrent profile helpers'!N$2)*IF($A1770="", "0", INDEX(#REF!,MATCH($A1770,#REF!,0))),"")</f>
        <v/>
      </c>
    </row>
    <row r="1771" spans="1:14">
      <c r="A1771" t="str">
        <f t="array" ref="A1771">IFERROR(INDEX(#REF!, SMALL(IF((MID(#REF!,2,1)="."),ROW($A$6:$A$4897)-ROW($A$6)+1,IF((MID(#REF!,3,1)="."),ROW($A$6:$A$4892)-ROW($A$6)+1)), ROW(1769:1769))),"" )</f>
        <v/>
      </c>
      <c r="B1771" s="72" t="str">
        <f>IF($A1771="", "", INDEX(#REF!,MATCH($A1771,#REF!,0)))</f>
        <v/>
      </c>
      <c r="C1771" s="72" t="str">
        <f>IFERROR(INDEX(#REF!,MATCH(INDEX(#REF!,MATCH($A1771,#REF!,0)),#REF!,0),'Recurrent profile helpers'!C$2)*IF($A1771="", "0", INDEX(#REF!,MATCH($A1771,#REF!,0))),"")</f>
        <v/>
      </c>
      <c r="D1771" s="72" t="str">
        <f>IFERROR(INDEX(#REF!,MATCH(INDEX(#REF!,MATCH($A1771,#REF!,0)),#REF!,0),'Recurrent profile helpers'!D$2)*IF($A1771="", "0", INDEX(#REF!,MATCH($A1771,#REF!,0))),"")</f>
        <v/>
      </c>
      <c r="E1771" s="72" t="str">
        <f>IFERROR(INDEX(#REF!,MATCH(INDEX(#REF!,MATCH($A1771,#REF!,0)),#REF!,0),'Recurrent profile helpers'!E$2)*IF($A1771="", "0", INDEX(#REF!,MATCH($A1771,#REF!,0))),"")</f>
        <v/>
      </c>
      <c r="F1771" s="72" t="str">
        <f>IFERROR(INDEX(#REF!,MATCH(INDEX(#REF!,MATCH($A1771,#REF!,0)),#REF!,0),'Recurrent profile helpers'!F$2)*IF($A1771="", "0", INDEX(#REF!,MATCH($A1771,#REF!,0))),"")</f>
        <v/>
      </c>
      <c r="G1771" s="72" t="str">
        <f>IFERROR(INDEX(#REF!,MATCH(INDEX(#REF!,MATCH($A1771,#REF!,0)),#REF!,0),'Recurrent profile helpers'!G$2)*IF($A1771="", "0", INDEX(#REF!,MATCH($A1771,#REF!,0))),"")</f>
        <v/>
      </c>
      <c r="H1771" s="72" t="str">
        <f>IFERROR(INDEX(#REF!,MATCH(INDEX(#REF!,MATCH($A1771,#REF!,0)),#REF!,0),'Recurrent profile helpers'!H$2)*IF($A1771="", "0", INDEX(#REF!,MATCH($A1771,#REF!,0))),"")</f>
        <v/>
      </c>
      <c r="I1771" s="72" t="str">
        <f>IFERROR(INDEX(#REF!,MATCH(INDEX(#REF!,MATCH($A1771,#REF!,0)),#REF!,0),'Recurrent profile helpers'!I$2)*IF($A1771="", "0", INDEX(#REF!,MATCH($A1771,#REF!,0))),"")</f>
        <v/>
      </c>
      <c r="J1771" s="72" t="str">
        <f>IFERROR(INDEX(#REF!,MATCH(INDEX(#REF!,MATCH($A1771,#REF!,0)),#REF!,0),'Recurrent profile helpers'!J$2)*IF($A1771="", "0", INDEX(#REF!,MATCH($A1771,#REF!,0))),"")</f>
        <v/>
      </c>
      <c r="K1771" s="72" t="str">
        <f>IFERROR(INDEX(#REF!,MATCH(INDEX(#REF!,MATCH($A1771,#REF!,0)),#REF!,0),'Recurrent profile helpers'!K$2)*IF($A1771="", "0", INDEX(#REF!,MATCH($A1771,#REF!,0))),"")</f>
        <v/>
      </c>
      <c r="L1771" s="72" t="str">
        <f>IFERROR(INDEX(#REF!,MATCH(INDEX(#REF!,MATCH($A1771,#REF!,0)),#REF!,0),'Recurrent profile helpers'!L$2)*IF($A1771="", "0", INDEX(#REF!,MATCH($A1771,#REF!,0))),"")</f>
        <v/>
      </c>
      <c r="M1771" s="72" t="str">
        <f>IFERROR(INDEX(#REF!,MATCH(INDEX(#REF!,MATCH($A1771,#REF!,0)),#REF!,0),'Recurrent profile helpers'!M$2)*IF($A1771="", "0", INDEX(#REF!,MATCH($A1771,#REF!,0))),"")</f>
        <v/>
      </c>
      <c r="N1771" s="72" t="str">
        <f>IFERROR(INDEX(#REF!,MATCH(INDEX(#REF!,MATCH($A1771,#REF!,0)),#REF!,0),'Recurrent profile helpers'!N$2)*IF($A1771="", "0", INDEX(#REF!,MATCH($A1771,#REF!,0))),"")</f>
        <v/>
      </c>
    </row>
    <row r="1772" spans="1:14">
      <c r="A1772" t="str">
        <f t="array" ref="A1772">IFERROR(INDEX(#REF!, SMALL(IF((MID(#REF!,2,1)="."),ROW($A$6:$A$4897)-ROW($A$6)+1,IF((MID(#REF!,3,1)="."),ROW($A$6:$A$4892)-ROW($A$6)+1)), ROW(1770:1770))),"" )</f>
        <v/>
      </c>
      <c r="B1772" s="72" t="str">
        <f>IF($A1772="", "", INDEX(#REF!,MATCH($A1772,#REF!,0)))</f>
        <v/>
      </c>
      <c r="C1772" s="72" t="str">
        <f>IFERROR(INDEX(#REF!,MATCH(INDEX(#REF!,MATCH($A1772,#REF!,0)),#REF!,0),'Recurrent profile helpers'!C$2)*IF($A1772="", "0", INDEX(#REF!,MATCH($A1772,#REF!,0))),"")</f>
        <v/>
      </c>
      <c r="D1772" s="72" t="str">
        <f>IFERROR(INDEX(#REF!,MATCH(INDEX(#REF!,MATCH($A1772,#REF!,0)),#REF!,0),'Recurrent profile helpers'!D$2)*IF($A1772="", "0", INDEX(#REF!,MATCH($A1772,#REF!,0))),"")</f>
        <v/>
      </c>
      <c r="E1772" s="72" t="str">
        <f>IFERROR(INDEX(#REF!,MATCH(INDEX(#REF!,MATCH($A1772,#REF!,0)),#REF!,0),'Recurrent profile helpers'!E$2)*IF($A1772="", "0", INDEX(#REF!,MATCH($A1772,#REF!,0))),"")</f>
        <v/>
      </c>
      <c r="F1772" s="72" t="str">
        <f>IFERROR(INDEX(#REF!,MATCH(INDEX(#REF!,MATCH($A1772,#REF!,0)),#REF!,0),'Recurrent profile helpers'!F$2)*IF($A1772="", "0", INDEX(#REF!,MATCH($A1772,#REF!,0))),"")</f>
        <v/>
      </c>
      <c r="G1772" s="72" t="str">
        <f>IFERROR(INDEX(#REF!,MATCH(INDEX(#REF!,MATCH($A1772,#REF!,0)),#REF!,0),'Recurrent profile helpers'!G$2)*IF($A1772="", "0", INDEX(#REF!,MATCH($A1772,#REF!,0))),"")</f>
        <v/>
      </c>
      <c r="H1772" s="72" t="str">
        <f>IFERROR(INDEX(#REF!,MATCH(INDEX(#REF!,MATCH($A1772,#REF!,0)),#REF!,0),'Recurrent profile helpers'!H$2)*IF($A1772="", "0", INDEX(#REF!,MATCH($A1772,#REF!,0))),"")</f>
        <v/>
      </c>
      <c r="I1772" s="72" t="str">
        <f>IFERROR(INDEX(#REF!,MATCH(INDEX(#REF!,MATCH($A1772,#REF!,0)),#REF!,0),'Recurrent profile helpers'!I$2)*IF($A1772="", "0", INDEX(#REF!,MATCH($A1772,#REF!,0))),"")</f>
        <v/>
      </c>
      <c r="J1772" s="72" t="str">
        <f>IFERROR(INDEX(#REF!,MATCH(INDEX(#REF!,MATCH($A1772,#REF!,0)),#REF!,0),'Recurrent profile helpers'!J$2)*IF($A1772="", "0", INDEX(#REF!,MATCH($A1772,#REF!,0))),"")</f>
        <v/>
      </c>
      <c r="K1772" s="72" t="str">
        <f>IFERROR(INDEX(#REF!,MATCH(INDEX(#REF!,MATCH($A1772,#REF!,0)),#REF!,0),'Recurrent profile helpers'!K$2)*IF($A1772="", "0", INDEX(#REF!,MATCH($A1772,#REF!,0))),"")</f>
        <v/>
      </c>
      <c r="L1772" s="72" t="str">
        <f>IFERROR(INDEX(#REF!,MATCH(INDEX(#REF!,MATCH($A1772,#REF!,0)),#REF!,0),'Recurrent profile helpers'!L$2)*IF($A1772="", "0", INDEX(#REF!,MATCH($A1772,#REF!,0))),"")</f>
        <v/>
      </c>
      <c r="M1772" s="72" t="str">
        <f>IFERROR(INDEX(#REF!,MATCH(INDEX(#REF!,MATCH($A1772,#REF!,0)),#REF!,0),'Recurrent profile helpers'!M$2)*IF($A1772="", "0", INDEX(#REF!,MATCH($A1772,#REF!,0))),"")</f>
        <v/>
      </c>
      <c r="N1772" s="72" t="str">
        <f>IFERROR(INDEX(#REF!,MATCH(INDEX(#REF!,MATCH($A1772,#REF!,0)),#REF!,0),'Recurrent profile helpers'!N$2)*IF($A1772="", "0", INDEX(#REF!,MATCH($A1772,#REF!,0))),"")</f>
        <v/>
      </c>
    </row>
    <row r="1773" spans="1:14">
      <c r="A1773" t="str">
        <f t="array" ref="A1773">IFERROR(INDEX(#REF!, SMALL(IF((MID(#REF!,2,1)="."),ROW($A$6:$A$4897)-ROW($A$6)+1,IF((MID(#REF!,3,1)="."),ROW($A$6:$A$4892)-ROW($A$6)+1)), ROW(1771:1771))),"" )</f>
        <v/>
      </c>
      <c r="B1773" s="72" t="str">
        <f>IF($A1773="", "", INDEX(#REF!,MATCH($A1773,#REF!,0)))</f>
        <v/>
      </c>
      <c r="C1773" s="72" t="str">
        <f>IFERROR(INDEX(#REF!,MATCH(INDEX(#REF!,MATCH($A1773,#REF!,0)),#REF!,0),'Recurrent profile helpers'!C$2)*IF($A1773="", "0", INDEX(#REF!,MATCH($A1773,#REF!,0))),"")</f>
        <v/>
      </c>
      <c r="D1773" s="72" t="str">
        <f>IFERROR(INDEX(#REF!,MATCH(INDEX(#REF!,MATCH($A1773,#REF!,0)),#REF!,0),'Recurrent profile helpers'!D$2)*IF($A1773="", "0", INDEX(#REF!,MATCH($A1773,#REF!,0))),"")</f>
        <v/>
      </c>
      <c r="E1773" s="72" t="str">
        <f>IFERROR(INDEX(#REF!,MATCH(INDEX(#REF!,MATCH($A1773,#REF!,0)),#REF!,0),'Recurrent profile helpers'!E$2)*IF($A1773="", "0", INDEX(#REF!,MATCH($A1773,#REF!,0))),"")</f>
        <v/>
      </c>
      <c r="F1773" s="72" t="str">
        <f>IFERROR(INDEX(#REF!,MATCH(INDEX(#REF!,MATCH($A1773,#REF!,0)),#REF!,0),'Recurrent profile helpers'!F$2)*IF($A1773="", "0", INDEX(#REF!,MATCH($A1773,#REF!,0))),"")</f>
        <v/>
      </c>
      <c r="G1773" s="72" t="str">
        <f>IFERROR(INDEX(#REF!,MATCH(INDEX(#REF!,MATCH($A1773,#REF!,0)),#REF!,0),'Recurrent profile helpers'!G$2)*IF($A1773="", "0", INDEX(#REF!,MATCH($A1773,#REF!,0))),"")</f>
        <v/>
      </c>
      <c r="H1773" s="72" t="str">
        <f>IFERROR(INDEX(#REF!,MATCH(INDEX(#REF!,MATCH($A1773,#REF!,0)),#REF!,0),'Recurrent profile helpers'!H$2)*IF($A1773="", "0", INDEX(#REF!,MATCH($A1773,#REF!,0))),"")</f>
        <v/>
      </c>
      <c r="I1773" s="72" t="str">
        <f>IFERROR(INDEX(#REF!,MATCH(INDEX(#REF!,MATCH($A1773,#REF!,0)),#REF!,0),'Recurrent profile helpers'!I$2)*IF($A1773="", "0", INDEX(#REF!,MATCH($A1773,#REF!,0))),"")</f>
        <v/>
      </c>
      <c r="J1773" s="72" t="str">
        <f>IFERROR(INDEX(#REF!,MATCH(INDEX(#REF!,MATCH($A1773,#REF!,0)),#REF!,0),'Recurrent profile helpers'!J$2)*IF($A1773="", "0", INDEX(#REF!,MATCH($A1773,#REF!,0))),"")</f>
        <v/>
      </c>
      <c r="K1773" s="72" t="str">
        <f>IFERROR(INDEX(#REF!,MATCH(INDEX(#REF!,MATCH($A1773,#REF!,0)),#REF!,0),'Recurrent profile helpers'!K$2)*IF($A1773="", "0", INDEX(#REF!,MATCH($A1773,#REF!,0))),"")</f>
        <v/>
      </c>
      <c r="L1773" s="72" t="str">
        <f>IFERROR(INDEX(#REF!,MATCH(INDEX(#REF!,MATCH($A1773,#REF!,0)),#REF!,0),'Recurrent profile helpers'!L$2)*IF($A1773="", "0", INDEX(#REF!,MATCH($A1773,#REF!,0))),"")</f>
        <v/>
      </c>
      <c r="M1773" s="72" t="str">
        <f>IFERROR(INDEX(#REF!,MATCH(INDEX(#REF!,MATCH($A1773,#REF!,0)),#REF!,0),'Recurrent profile helpers'!M$2)*IF($A1773="", "0", INDEX(#REF!,MATCH($A1773,#REF!,0))),"")</f>
        <v/>
      </c>
      <c r="N1773" s="72" t="str">
        <f>IFERROR(INDEX(#REF!,MATCH(INDEX(#REF!,MATCH($A1773,#REF!,0)),#REF!,0),'Recurrent profile helpers'!N$2)*IF($A1773="", "0", INDEX(#REF!,MATCH($A1773,#REF!,0))),"")</f>
        <v/>
      </c>
    </row>
    <row r="1774" spans="1:14">
      <c r="A1774" t="str">
        <f t="array" ref="A1774">IFERROR(INDEX(#REF!, SMALL(IF((MID(#REF!,2,1)="."),ROW($A$6:$A$4897)-ROW($A$6)+1,IF((MID(#REF!,3,1)="."),ROW($A$6:$A$4892)-ROW($A$6)+1)), ROW(1772:1772))),"" )</f>
        <v/>
      </c>
      <c r="B1774" s="72" t="str">
        <f>IF($A1774="", "", INDEX(#REF!,MATCH($A1774,#REF!,0)))</f>
        <v/>
      </c>
      <c r="C1774" s="72" t="str">
        <f>IFERROR(INDEX(#REF!,MATCH(INDEX(#REF!,MATCH($A1774,#REF!,0)),#REF!,0),'Recurrent profile helpers'!C$2)*IF($A1774="", "0", INDEX(#REF!,MATCH($A1774,#REF!,0))),"")</f>
        <v/>
      </c>
      <c r="D1774" s="72" t="str">
        <f>IFERROR(INDEX(#REF!,MATCH(INDEX(#REF!,MATCH($A1774,#REF!,0)),#REF!,0),'Recurrent profile helpers'!D$2)*IF($A1774="", "0", INDEX(#REF!,MATCH($A1774,#REF!,0))),"")</f>
        <v/>
      </c>
      <c r="E1774" s="72" t="str">
        <f>IFERROR(INDEX(#REF!,MATCH(INDEX(#REF!,MATCH($A1774,#REF!,0)),#REF!,0),'Recurrent profile helpers'!E$2)*IF($A1774="", "0", INDEX(#REF!,MATCH($A1774,#REF!,0))),"")</f>
        <v/>
      </c>
      <c r="F1774" s="72" t="str">
        <f>IFERROR(INDEX(#REF!,MATCH(INDEX(#REF!,MATCH($A1774,#REF!,0)),#REF!,0),'Recurrent profile helpers'!F$2)*IF($A1774="", "0", INDEX(#REF!,MATCH($A1774,#REF!,0))),"")</f>
        <v/>
      </c>
      <c r="G1774" s="72" t="str">
        <f>IFERROR(INDEX(#REF!,MATCH(INDEX(#REF!,MATCH($A1774,#REF!,0)),#REF!,0),'Recurrent profile helpers'!G$2)*IF($A1774="", "0", INDEX(#REF!,MATCH($A1774,#REF!,0))),"")</f>
        <v/>
      </c>
      <c r="H1774" s="72" t="str">
        <f>IFERROR(INDEX(#REF!,MATCH(INDEX(#REF!,MATCH($A1774,#REF!,0)),#REF!,0),'Recurrent profile helpers'!H$2)*IF($A1774="", "0", INDEX(#REF!,MATCH($A1774,#REF!,0))),"")</f>
        <v/>
      </c>
      <c r="I1774" s="72" t="str">
        <f>IFERROR(INDEX(#REF!,MATCH(INDEX(#REF!,MATCH($A1774,#REF!,0)),#REF!,0),'Recurrent profile helpers'!I$2)*IF($A1774="", "0", INDEX(#REF!,MATCH($A1774,#REF!,0))),"")</f>
        <v/>
      </c>
      <c r="J1774" s="72" t="str">
        <f>IFERROR(INDEX(#REF!,MATCH(INDEX(#REF!,MATCH($A1774,#REF!,0)),#REF!,0),'Recurrent profile helpers'!J$2)*IF($A1774="", "0", INDEX(#REF!,MATCH($A1774,#REF!,0))),"")</f>
        <v/>
      </c>
      <c r="K1774" s="72" t="str">
        <f>IFERROR(INDEX(#REF!,MATCH(INDEX(#REF!,MATCH($A1774,#REF!,0)),#REF!,0),'Recurrent profile helpers'!K$2)*IF($A1774="", "0", INDEX(#REF!,MATCH($A1774,#REF!,0))),"")</f>
        <v/>
      </c>
      <c r="L1774" s="72" t="str">
        <f>IFERROR(INDEX(#REF!,MATCH(INDEX(#REF!,MATCH($A1774,#REF!,0)),#REF!,0),'Recurrent profile helpers'!L$2)*IF($A1774="", "0", INDEX(#REF!,MATCH($A1774,#REF!,0))),"")</f>
        <v/>
      </c>
      <c r="M1774" s="72" t="str">
        <f>IFERROR(INDEX(#REF!,MATCH(INDEX(#REF!,MATCH($A1774,#REF!,0)),#REF!,0),'Recurrent profile helpers'!M$2)*IF($A1774="", "0", INDEX(#REF!,MATCH($A1774,#REF!,0))),"")</f>
        <v/>
      </c>
      <c r="N1774" s="72" t="str">
        <f>IFERROR(INDEX(#REF!,MATCH(INDEX(#REF!,MATCH($A1774,#REF!,0)),#REF!,0),'Recurrent profile helpers'!N$2)*IF($A1774="", "0", INDEX(#REF!,MATCH($A1774,#REF!,0))),"")</f>
        <v/>
      </c>
    </row>
    <row r="1775" spans="1:14">
      <c r="A1775" t="str">
        <f t="array" ref="A1775">IFERROR(INDEX(#REF!, SMALL(IF((MID(#REF!,2,1)="."),ROW($A$6:$A$4897)-ROW($A$6)+1,IF((MID(#REF!,3,1)="."),ROW($A$6:$A$4892)-ROW($A$6)+1)), ROW(1773:1773))),"" )</f>
        <v/>
      </c>
      <c r="B1775" s="72" t="str">
        <f>IF($A1775="", "", INDEX(#REF!,MATCH($A1775,#REF!,0)))</f>
        <v/>
      </c>
      <c r="C1775" s="72" t="str">
        <f>IFERROR(INDEX(#REF!,MATCH(INDEX(#REF!,MATCH($A1775,#REF!,0)),#REF!,0),'Recurrent profile helpers'!C$2)*IF($A1775="", "0", INDEX(#REF!,MATCH($A1775,#REF!,0))),"")</f>
        <v/>
      </c>
      <c r="D1775" s="72" t="str">
        <f>IFERROR(INDEX(#REF!,MATCH(INDEX(#REF!,MATCH($A1775,#REF!,0)),#REF!,0),'Recurrent profile helpers'!D$2)*IF($A1775="", "0", INDEX(#REF!,MATCH($A1775,#REF!,0))),"")</f>
        <v/>
      </c>
      <c r="E1775" s="72" t="str">
        <f>IFERROR(INDEX(#REF!,MATCH(INDEX(#REF!,MATCH($A1775,#REF!,0)),#REF!,0),'Recurrent profile helpers'!E$2)*IF($A1775="", "0", INDEX(#REF!,MATCH($A1775,#REF!,0))),"")</f>
        <v/>
      </c>
      <c r="F1775" s="72" t="str">
        <f>IFERROR(INDEX(#REF!,MATCH(INDEX(#REF!,MATCH($A1775,#REF!,0)),#REF!,0),'Recurrent profile helpers'!F$2)*IF($A1775="", "0", INDEX(#REF!,MATCH($A1775,#REF!,0))),"")</f>
        <v/>
      </c>
      <c r="G1775" s="72" t="str">
        <f>IFERROR(INDEX(#REF!,MATCH(INDEX(#REF!,MATCH($A1775,#REF!,0)),#REF!,0),'Recurrent profile helpers'!G$2)*IF($A1775="", "0", INDEX(#REF!,MATCH($A1775,#REF!,0))),"")</f>
        <v/>
      </c>
      <c r="H1775" s="72" t="str">
        <f>IFERROR(INDEX(#REF!,MATCH(INDEX(#REF!,MATCH($A1775,#REF!,0)),#REF!,0),'Recurrent profile helpers'!H$2)*IF($A1775="", "0", INDEX(#REF!,MATCH($A1775,#REF!,0))),"")</f>
        <v/>
      </c>
      <c r="I1775" s="72" t="str">
        <f>IFERROR(INDEX(#REF!,MATCH(INDEX(#REF!,MATCH($A1775,#REF!,0)),#REF!,0),'Recurrent profile helpers'!I$2)*IF($A1775="", "0", INDEX(#REF!,MATCH($A1775,#REF!,0))),"")</f>
        <v/>
      </c>
      <c r="J1775" s="72" t="str">
        <f>IFERROR(INDEX(#REF!,MATCH(INDEX(#REF!,MATCH($A1775,#REF!,0)),#REF!,0),'Recurrent profile helpers'!J$2)*IF($A1775="", "0", INDEX(#REF!,MATCH($A1775,#REF!,0))),"")</f>
        <v/>
      </c>
      <c r="K1775" s="72" t="str">
        <f>IFERROR(INDEX(#REF!,MATCH(INDEX(#REF!,MATCH($A1775,#REF!,0)),#REF!,0),'Recurrent profile helpers'!K$2)*IF($A1775="", "0", INDEX(#REF!,MATCH($A1775,#REF!,0))),"")</f>
        <v/>
      </c>
      <c r="L1775" s="72" t="str">
        <f>IFERROR(INDEX(#REF!,MATCH(INDEX(#REF!,MATCH($A1775,#REF!,0)),#REF!,0),'Recurrent profile helpers'!L$2)*IF($A1775="", "0", INDEX(#REF!,MATCH($A1775,#REF!,0))),"")</f>
        <v/>
      </c>
      <c r="M1775" s="72" t="str">
        <f>IFERROR(INDEX(#REF!,MATCH(INDEX(#REF!,MATCH($A1775,#REF!,0)),#REF!,0),'Recurrent profile helpers'!M$2)*IF($A1775="", "0", INDEX(#REF!,MATCH($A1775,#REF!,0))),"")</f>
        <v/>
      </c>
      <c r="N1775" s="72" t="str">
        <f>IFERROR(INDEX(#REF!,MATCH(INDEX(#REF!,MATCH($A1775,#REF!,0)),#REF!,0),'Recurrent profile helpers'!N$2)*IF($A1775="", "0", INDEX(#REF!,MATCH($A1775,#REF!,0))),"")</f>
        <v/>
      </c>
    </row>
    <row r="1776" spans="1:14">
      <c r="A1776" t="str">
        <f t="array" ref="A1776">IFERROR(INDEX(#REF!, SMALL(IF((MID(#REF!,2,1)="."),ROW($A$6:$A$4897)-ROW($A$6)+1,IF((MID(#REF!,3,1)="."),ROW($A$6:$A$4892)-ROW($A$6)+1)), ROW(1774:1774))),"" )</f>
        <v/>
      </c>
      <c r="B1776" s="72" t="str">
        <f>IF($A1776="", "", INDEX(#REF!,MATCH($A1776,#REF!,0)))</f>
        <v/>
      </c>
      <c r="C1776" s="72" t="str">
        <f>IFERROR(INDEX(#REF!,MATCH(INDEX(#REF!,MATCH($A1776,#REF!,0)),#REF!,0),'Recurrent profile helpers'!C$2)*IF($A1776="", "0", INDEX(#REF!,MATCH($A1776,#REF!,0))),"")</f>
        <v/>
      </c>
      <c r="D1776" s="72" t="str">
        <f>IFERROR(INDEX(#REF!,MATCH(INDEX(#REF!,MATCH($A1776,#REF!,0)),#REF!,0),'Recurrent profile helpers'!D$2)*IF($A1776="", "0", INDEX(#REF!,MATCH($A1776,#REF!,0))),"")</f>
        <v/>
      </c>
      <c r="E1776" s="72" t="str">
        <f>IFERROR(INDEX(#REF!,MATCH(INDEX(#REF!,MATCH($A1776,#REF!,0)),#REF!,0),'Recurrent profile helpers'!E$2)*IF($A1776="", "0", INDEX(#REF!,MATCH($A1776,#REF!,0))),"")</f>
        <v/>
      </c>
      <c r="F1776" s="72" t="str">
        <f>IFERROR(INDEX(#REF!,MATCH(INDEX(#REF!,MATCH($A1776,#REF!,0)),#REF!,0),'Recurrent profile helpers'!F$2)*IF($A1776="", "0", INDEX(#REF!,MATCH($A1776,#REF!,0))),"")</f>
        <v/>
      </c>
      <c r="G1776" s="72" t="str">
        <f>IFERROR(INDEX(#REF!,MATCH(INDEX(#REF!,MATCH($A1776,#REF!,0)),#REF!,0),'Recurrent profile helpers'!G$2)*IF($A1776="", "0", INDEX(#REF!,MATCH($A1776,#REF!,0))),"")</f>
        <v/>
      </c>
      <c r="H1776" s="72" t="str">
        <f>IFERROR(INDEX(#REF!,MATCH(INDEX(#REF!,MATCH($A1776,#REF!,0)),#REF!,0),'Recurrent profile helpers'!H$2)*IF($A1776="", "0", INDEX(#REF!,MATCH($A1776,#REF!,0))),"")</f>
        <v/>
      </c>
      <c r="I1776" s="72" t="str">
        <f>IFERROR(INDEX(#REF!,MATCH(INDEX(#REF!,MATCH($A1776,#REF!,0)),#REF!,0),'Recurrent profile helpers'!I$2)*IF($A1776="", "0", INDEX(#REF!,MATCH($A1776,#REF!,0))),"")</f>
        <v/>
      </c>
      <c r="J1776" s="72" t="str">
        <f>IFERROR(INDEX(#REF!,MATCH(INDEX(#REF!,MATCH($A1776,#REF!,0)),#REF!,0),'Recurrent profile helpers'!J$2)*IF($A1776="", "0", INDEX(#REF!,MATCH($A1776,#REF!,0))),"")</f>
        <v/>
      </c>
      <c r="K1776" s="72" t="str">
        <f>IFERROR(INDEX(#REF!,MATCH(INDEX(#REF!,MATCH($A1776,#REF!,0)),#REF!,0),'Recurrent profile helpers'!K$2)*IF($A1776="", "0", INDEX(#REF!,MATCH($A1776,#REF!,0))),"")</f>
        <v/>
      </c>
      <c r="L1776" s="72" t="str">
        <f>IFERROR(INDEX(#REF!,MATCH(INDEX(#REF!,MATCH($A1776,#REF!,0)),#REF!,0),'Recurrent profile helpers'!L$2)*IF($A1776="", "0", INDEX(#REF!,MATCH($A1776,#REF!,0))),"")</f>
        <v/>
      </c>
      <c r="M1776" s="72" t="str">
        <f>IFERROR(INDEX(#REF!,MATCH(INDEX(#REF!,MATCH($A1776,#REF!,0)),#REF!,0),'Recurrent profile helpers'!M$2)*IF($A1776="", "0", INDEX(#REF!,MATCH($A1776,#REF!,0))),"")</f>
        <v/>
      </c>
      <c r="N1776" s="72" t="str">
        <f>IFERROR(INDEX(#REF!,MATCH(INDEX(#REF!,MATCH($A1776,#REF!,0)),#REF!,0),'Recurrent profile helpers'!N$2)*IF($A1776="", "0", INDEX(#REF!,MATCH($A1776,#REF!,0))),"")</f>
        <v/>
      </c>
    </row>
    <row r="1777" spans="1:14">
      <c r="A1777" t="str">
        <f t="array" ref="A1777">IFERROR(INDEX(#REF!, SMALL(IF((MID(#REF!,2,1)="."),ROW($A$6:$A$4897)-ROW($A$6)+1,IF((MID(#REF!,3,1)="."),ROW($A$6:$A$4892)-ROW($A$6)+1)), ROW(1775:1775))),"" )</f>
        <v/>
      </c>
      <c r="B1777" s="72" t="str">
        <f>IF($A1777="", "", INDEX(#REF!,MATCH($A1777,#REF!,0)))</f>
        <v/>
      </c>
      <c r="C1777" s="72" t="str">
        <f>IFERROR(INDEX(#REF!,MATCH(INDEX(#REF!,MATCH($A1777,#REF!,0)),#REF!,0),'Recurrent profile helpers'!C$2)*IF($A1777="", "0", INDEX(#REF!,MATCH($A1777,#REF!,0))),"")</f>
        <v/>
      </c>
      <c r="D1777" s="72" t="str">
        <f>IFERROR(INDEX(#REF!,MATCH(INDEX(#REF!,MATCH($A1777,#REF!,0)),#REF!,0),'Recurrent profile helpers'!D$2)*IF($A1777="", "0", INDEX(#REF!,MATCH($A1777,#REF!,0))),"")</f>
        <v/>
      </c>
      <c r="E1777" s="72" t="str">
        <f>IFERROR(INDEX(#REF!,MATCH(INDEX(#REF!,MATCH($A1777,#REF!,0)),#REF!,0),'Recurrent profile helpers'!E$2)*IF($A1777="", "0", INDEX(#REF!,MATCH($A1777,#REF!,0))),"")</f>
        <v/>
      </c>
      <c r="F1777" s="72" t="str">
        <f>IFERROR(INDEX(#REF!,MATCH(INDEX(#REF!,MATCH($A1777,#REF!,0)),#REF!,0),'Recurrent profile helpers'!F$2)*IF($A1777="", "0", INDEX(#REF!,MATCH($A1777,#REF!,0))),"")</f>
        <v/>
      </c>
      <c r="G1777" s="72" t="str">
        <f>IFERROR(INDEX(#REF!,MATCH(INDEX(#REF!,MATCH($A1777,#REF!,0)),#REF!,0),'Recurrent profile helpers'!G$2)*IF($A1777="", "0", INDEX(#REF!,MATCH($A1777,#REF!,0))),"")</f>
        <v/>
      </c>
      <c r="H1777" s="72" t="str">
        <f>IFERROR(INDEX(#REF!,MATCH(INDEX(#REF!,MATCH($A1777,#REF!,0)),#REF!,0),'Recurrent profile helpers'!H$2)*IF($A1777="", "0", INDEX(#REF!,MATCH($A1777,#REF!,0))),"")</f>
        <v/>
      </c>
      <c r="I1777" s="72" t="str">
        <f>IFERROR(INDEX(#REF!,MATCH(INDEX(#REF!,MATCH($A1777,#REF!,0)),#REF!,0),'Recurrent profile helpers'!I$2)*IF($A1777="", "0", INDEX(#REF!,MATCH($A1777,#REF!,0))),"")</f>
        <v/>
      </c>
      <c r="J1777" s="72" t="str">
        <f>IFERROR(INDEX(#REF!,MATCH(INDEX(#REF!,MATCH($A1777,#REF!,0)),#REF!,0),'Recurrent profile helpers'!J$2)*IF($A1777="", "0", INDEX(#REF!,MATCH($A1777,#REF!,0))),"")</f>
        <v/>
      </c>
      <c r="K1777" s="72" t="str">
        <f>IFERROR(INDEX(#REF!,MATCH(INDEX(#REF!,MATCH($A1777,#REF!,0)),#REF!,0),'Recurrent profile helpers'!K$2)*IF($A1777="", "0", INDEX(#REF!,MATCH($A1777,#REF!,0))),"")</f>
        <v/>
      </c>
      <c r="L1777" s="72" t="str">
        <f>IFERROR(INDEX(#REF!,MATCH(INDEX(#REF!,MATCH($A1777,#REF!,0)),#REF!,0),'Recurrent profile helpers'!L$2)*IF($A1777="", "0", INDEX(#REF!,MATCH($A1777,#REF!,0))),"")</f>
        <v/>
      </c>
      <c r="M1777" s="72" t="str">
        <f>IFERROR(INDEX(#REF!,MATCH(INDEX(#REF!,MATCH($A1777,#REF!,0)),#REF!,0),'Recurrent profile helpers'!M$2)*IF($A1777="", "0", INDEX(#REF!,MATCH($A1777,#REF!,0))),"")</f>
        <v/>
      </c>
      <c r="N1777" s="72" t="str">
        <f>IFERROR(INDEX(#REF!,MATCH(INDEX(#REF!,MATCH($A1777,#REF!,0)),#REF!,0),'Recurrent profile helpers'!N$2)*IF($A1777="", "0", INDEX(#REF!,MATCH($A1777,#REF!,0))),"")</f>
        <v/>
      </c>
    </row>
    <row r="1778" spans="1:14">
      <c r="A1778" t="str">
        <f t="array" ref="A1778">IFERROR(INDEX(#REF!, SMALL(IF((MID(#REF!,2,1)="."),ROW($A$6:$A$4897)-ROW($A$6)+1,IF((MID(#REF!,3,1)="."),ROW($A$6:$A$4892)-ROW($A$6)+1)), ROW(1776:1776))),"" )</f>
        <v/>
      </c>
      <c r="B1778" s="72" t="str">
        <f>IF($A1778="", "", INDEX(#REF!,MATCH($A1778,#REF!,0)))</f>
        <v/>
      </c>
      <c r="C1778" s="72" t="str">
        <f>IFERROR(INDEX(#REF!,MATCH(INDEX(#REF!,MATCH($A1778,#REF!,0)),#REF!,0),'Recurrent profile helpers'!C$2)*IF($A1778="", "0", INDEX(#REF!,MATCH($A1778,#REF!,0))),"")</f>
        <v/>
      </c>
      <c r="D1778" s="72" t="str">
        <f>IFERROR(INDEX(#REF!,MATCH(INDEX(#REF!,MATCH($A1778,#REF!,0)),#REF!,0),'Recurrent profile helpers'!D$2)*IF($A1778="", "0", INDEX(#REF!,MATCH($A1778,#REF!,0))),"")</f>
        <v/>
      </c>
      <c r="E1778" s="72" t="str">
        <f>IFERROR(INDEX(#REF!,MATCH(INDEX(#REF!,MATCH($A1778,#REF!,0)),#REF!,0),'Recurrent profile helpers'!E$2)*IF($A1778="", "0", INDEX(#REF!,MATCH($A1778,#REF!,0))),"")</f>
        <v/>
      </c>
      <c r="F1778" s="72" t="str">
        <f>IFERROR(INDEX(#REF!,MATCH(INDEX(#REF!,MATCH($A1778,#REF!,0)),#REF!,0),'Recurrent profile helpers'!F$2)*IF($A1778="", "0", INDEX(#REF!,MATCH($A1778,#REF!,0))),"")</f>
        <v/>
      </c>
      <c r="G1778" s="72" t="str">
        <f>IFERROR(INDEX(#REF!,MATCH(INDEX(#REF!,MATCH($A1778,#REF!,0)),#REF!,0),'Recurrent profile helpers'!G$2)*IF($A1778="", "0", INDEX(#REF!,MATCH($A1778,#REF!,0))),"")</f>
        <v/>
      </c>
      <c r="H1778" s="72" t="str">
        <f>IFERROR(INDEX(#REF!,MATCH(INDEX(#REF!,MATCH($A1778,#REF!,0)),#REF!,0),'Recurrent profile helpers'!H$2)*IF($A1778="", "0", INDEX(#REF!,MATCH($A1778,#REF!,0))),"")</f>
        <v/>
      </c>
      <c r="I1778" s="72" t="str">
        <f>IFERROR(INDEX(#REF!,MATCH(INDEX(#REF!,MATCH($A1778,#REF!,0)),#REF!,0),'Recurrent profile helpers'!I$2)*IF($A1778="", "0", INDEX(#REF!,MATCH($A1778,#REF!,0))),"")</f>
        <v/>
      </c>
      <c r="J1778" s="72" t="str">
        <f>IFERROR(INDEX(#REF!,MATCH(INDEX(#REF!,MATCH($A1778,#REF!,0)),#REF!,0),'Recurrent profile helpers'!J$2)*IF($A1778="", "0", INDEX(#REF!,MATCH($A1778,#REF!,0))),"")</f>
        <v/>
      </c>
      <c r="K1778" s="72" t="str">
        <f>IFERROR(INDEX(#REF!,MATCH(INDEX(#REF!,MATCH($A1778,#REF!,0)),#REF!,0),'Recurrent profile helpers'!K$2)*IF($A1778="", "0", INDEX(#REF!,MATCH($A1778,#REF!,0))),"")</f>
        <v/>
      </c>
      <c r="L1778" s="72" t="str">
        <f>IFERROR(INDEX(#REF!,MATCH(INDEX(#REF!,MATCH($A1778,#REF!,0)),#REF!,0),'Recurrent profile helpers'!L$2)*IF($A1778="", "0", INDEX(#REF!,MATCH($A1778,#REF!,0))),"")</f>
        <v/>
      </c>
      <c r="M1778" s="72" t="str">
        <f>IFERROR(INDEX(#REF!,MATCH(INDEX(#REF!,MATCH($A1778,#REF!,0)),#REF!,0),'Recurrent profile helpers'!M$2)*IF($A1778="", "0", INDEX(#REF!,MATCH($A1778,#REF!,0))),"")</f>
        <v/>
      </c>
      <c r="N1778" s="72" t="str">
        <f>IFERROR(INDEX(#REF!,MATCH(INDEX(#REF!,MATCH($A1778,#REF!,0)),#REF!,0),'Recurrent profile helpers'!N$2)*IF($A1778="", "0", INDEX(#REF!,MATCH($A1778,#REF!,0))),"")</f>
        <v/>
      </c>
    </row>
    <row r="1779" spans="1:14">
      <c r="A1779" t="str">
        <f t="array" ref="A1779">IFERROR(INDEX(#REF!, SMALL(IF((MID(#REF!,2,1)="."),ROW($A$6:$A$4897)-ROW($A$6)+1,IF((MID(#REF!,3,1)="."),ROW($A$6:$A$4892)-ROW($A$6)+1)), ROW(1777:1777))),"" )</f>
        <v/>
      </c>
      <c r="B1779" s="72" t="str">
        <f>IF($A1779="", "", INDEX(#REF!,MATCH($A1779,#REF!,0)))</f>
        <v/>
      </c>
      <c r="C1779" s="72" t="str">
        <f>IFERROR(INDEX(#REF!,MATCH(INDEX(#REF!,MATCH($A1779,#REF!,0)),#REF!,0),'Recurrent profile helpers'!C$2)*IF($A1779="", "0", INDEX(#REF!,MATCH($A1779,#REF!,0))),"")</f>
        <v/>
      </c>
      <c r="D1779" s="72" t="str">
        <f>IFERROR(INDEX(#REF!,MATCH(INDEX(#REF!,MATCH($A1779,#REF!,0)),#REF!,0),'Recurrent profile helpers'!D$2)*IF($A1779="", "0", INDEX(#REF!,MATCH($A1779,#REF!,0))),"")</f>
        <v/>
      </c>
      <c r="E1779" s="72" t="str">
        <f>IFERROR(INDEX(#REF!,MATCH(INDEX(#REF!,MATCH($A1779,#REF!,0)),#REF!,0),'Recurrent profile helpers'!E$2)*IF($A1779="", "0", INDEX(#REF!,MATCH($A1779,#REF!,0))),"")</f>
        <v/>
      </c>
      <c r="F1779" s="72" t="str">
        <f>IFERROR(INDEX(#REF!,MATCH(INDEX(#REF!,MATCH($A1779,#REF!,0)),#REF!,0),'Recurrent profile helpers'!F$2)*IF($A1779="", "0", INDEX(#REF!,MATCH($A1779,#REF!,0))),"")</f>
        <v/>
      </c>
      <c r="G1779" s="72" t="str">
        <f>IFERROR(INDEX(#REF!,MATCH(INDEX(#REF!,MATCH($A1779,#REF!,0)),#REF!,0),'Recurrent profile helpers'!G$2)*IF($A1779="", "0", INDEX(#REF!,MATCH($A1779,#REF!,0))),"")</f>
        <v/>
      </c>
      <c r="H1779" s="72" t="str">
        <f>IFERROR(INDEX(#REF!,MATCH(INDEX(#REF!,MATCH($A1779,#REF!,0)),#REF!,0),'Recurrent profile helpers'!H$2)*IF($A1779="", "0", INDEX(#REF!,MATCH($A1779,#REF!,0))),"")</f>
        <v/>
      </c>
      <c r="I1779" s="72" t="str">
        <f>IFERROR(INDEX(#REF!,MATCH(INDEX(#REF!,MATCH($A1779,#REF!,0)),#REF!,0),'Recurrent profile helpers'!I$2)*IF($A1779="", "0", INDEX(#REF!,MATCH($A1779,#REF!,0))),"")</f>
        <v/>
      </c>
      <c r="J1779" s="72" t="str">
        <f>IFERROR(INDEX(#REF!,MATCH(INDEX(#REF!,MATCH($A1779,#REF!,0)),#REF!,0),'Recurrent profile helpers'!J$2)*IF($A1779="", "0", INDEX(#REF!,MATCH($A1779,#REF!,0))),"")</f>
        <v/>
      </c>
      <c r="K1779" s="72" t="str">
        <f>IFERROR(INDEX(#REF!,MATCH(INDEX(#REF!,MATCH($A1779,#REF!,0)),#REF!,0),'Recurrent profile helpers'!K$2)*IF($A1779="", "0", INDEX(#REF!,MATCH($A1779,#REF!,0))),"")</f>
        <v/>
      </c>
      <c r="L1779" s="72" t="str">
        <f>IFERROR(INDEX(#REF!,MATCH(INDEX(#REF!,MATCH($A1779,#REF!,0)),#REF!,0),'Recurrent profile helpers'!L$2)*IF($A1779="", "0", INDEX(#REF!,MATCH($A1779,#REF!,0))),"")</f>
        <v/>
      </c>
      <c r="M1779" s="72" t="str">
        <f>IFERROR(INDEX(#REF!,MATCH(INDEX(#REF!,MATCH($A1779,#REF!,0)),#REF!,0),'Recurrent profile helpers'!M$2)*IF($A1779="", "0", INDEX(#REF!,MATCH($A1779,#REF!,0))),"")</f>
        <v/>
      </c>
      <c r="N1779" s="72" t="str">
        <f>IFERROR(INDEX(#REF!,MATCH(INDEX(#REF!,MATCH($A1779,#REF!,0)),#REF!,0),'Recurrent profile helpers'!N$2)*IF($A1779="", "0", INDEX(#REF!,MATCH($A1779,#REF!,0))),"")</f>
        <v/>
      </c>
    </row>
    <row r="1780" spans="1:14">
      <c r="A1780" t="str">
        <f t="array" ref="A1780">IFERROR(INDEX(#REF!, SMALL(IF((MID(#REF!,2,1)="."),ROW($A$6:$A$4897)-ROW($A$6)+1,IF((MID(#REF!,3,1)="."),ROW($A$6:$A$4892)-ROW($A$6)+1)), ROW(1778:1778))),"" )</f>
        <v/>
      </c>
      <c r="B1780" s="72" t="str">
        <f>IF($A1780="", "", INDEX(#REF!,MATCH($A1780,#REF!,0)))</f>
        <v/>
      </c>
      <c r="C1780" s="72" t="str">
        <f>IFERROR(INDEX(#REF!,MATCH(INDEX(#REF!,MATCH($A1780,#REF!,0)),#REF!,0),'Recurrent profile helpers'!C$2)*IF($A1780="", "0", INDEX(#REF!,MATCH($A1780,#REF!,0))),"")</f>
        <v/>
      </c>
      <c r="D1780" s="72" t="str">
        <f>IFERROR(INDEX(#REF!,MATCH(INDEX(#REF!,MATCH($A1780,#REF!,0)),#REF!,0),'Recurrent profile helpers'!D$2)*IF($A1780="", "0", INDEX(#REF!,MATCH($A1780,#REF!,0))),"")</f>
        <v/>
      </c>
      <c r="E1780" s="72" t="str">
        <f>IFERROR(INDEX(#REF!,MATCH(INDEX(#REF!,MATCH($A1780,#REF!,0)),#REF!,0),'Recurrent profile helpers'!E$2)*IF($A1780="", "0", INDEX(#REF!,MATCH($A1780,#REF!,0))),"")</f>
        <v/>
      </c>
      <c r="F1780" s="72" t="str">
        <f>IFERROR(INDEX(#REF!,MATCH(INDEX(#REF!,MATCH($A1780,#REF!,0)),#REF!,0),'Recurrent profile helpers'!F$2)*IF($A1780="", "0", INDEX(#REF!,MATCH($A1780,#REF!,0))),"")</f>
        <v/>
      </c>
      <c r="G1780" s="72" t="str">
        <f>IFERROR(INDEX(#REF!,MATCH(INDEX(#REF!,MATCH($A1780,#REF!,0)),#REF!,0),'Recurrent profile helpers'!G$2)*IF($A1780="", "0", INDEX(#REF!,MATCH($A1780,#REF!,0))),"")</f>
        <v/>
      </c>
      <c r="H1780" s="72" t="str">
        <f>IFERROR(INDEX(#REF!,MATCH(INDEX(#REF!,MATCH($A1780,#REF!,0)),#REF!,0),'Recurrent profile helpers'!H$2)*IF($A1780="", "0", INDEX(#REF!,MATCH($A1780,#REF!,0))),"")</f>
        <v/>
      </c>
      <c r="I1780" s="72" t="str">
        <f>IFERROR(INDEX(#REF!,MATCH(INDEX(#REF!,MATCH($A1780,#REF!,0)),#REF!,0),'Recurrent profile helpers'!I$2)*IF($A1780="", "0", INDEX(#REF!,MATCH($A1780,#REF!,0))),"")</f>
        <v/>
      </c>
      <c r="J1780" s="72" t="str">
        <f>IFERROR(INDEX(#REF!,MATCH(INDEX(#REF!,MATCH($A1780,#REF!,0)),#REF!,0),'Recurrent profile helpers'!J$2)*IF($A1780="", "0", INDEX(#REF!,MATCH($A1780,#REF!,0))),"")</f>
        <v/>
      </c>
      <c r="K1780" s="72" t="str">
        <f>IFERROR(INDEX(#REF!,MATCH(INDEX(#REF!,MATCH($A1780,#REF!,0)),#REF!,0),'Recurrent profile helpers'!K$2)*IF($A1780="", "0", INDEX(#REF!,MATCH($A1780,#REF!,0))),"")</f>
        <v/>
      </c>
      <c r="L1780" s="72" t="str">
        <f>IFERROR(INDEX(#REF!,MATCH(INDEX(#REF!,MATCH($A1780,#REF!,0)),#REF!,0),'Recurrent profile helpers'!L$2)*IF($A1780="", "0", INDEX(#REF!,MATCH($A1780,#REF!,0))),"")</f>
        <v/>
      </c>
      <c r="M1780" s="72" t="str">
        <f>IFERROR(INDEX(#REF!,MATCH(INDEX(#REF!,MATCH($A1780,#REF!,0)),#REF!,0),'Recurrent profile helpers'!M$2)*IF($A1780="", "0", INDEX(#REF!,MATCH($A1780,#REF!,0))),"")</f>
        <v/>
      </c>
      <c r="N1780" s="72" t="str">
        <f>IFERROR(INDEX(#REF!,MATCH(INDEX(#REF!,MATCH($A1780,#REF!,0)),#REF!,0),'Recurrent profile helpers'!N$2)*IF($A1780="", "0", INDEX(#REF!,MATCH($A1780,#REF!,0))),"")</f>
        <v/>
      </c>
    </row>
    <row r="1781" spans="1:14">
      <c r="A1781" t="str">
        <f t="array" ref="A1781">IFERROR(INDEX(#REF!, SMALL(IF((MID(#REF!,2,1)="."),ROW($A$6:$A$4897)-ROW($A$6)+1,IF((MID(#REF!,3,1)="."),ROW($A$6:$A$4892)-ROW($A$6)+1)), ROW(1779:1779))),"" )</f>
        <v/>
      </c>
      <c r="B1781" s="72" t="str">
        <f>IF($A1781="", "", INDEX(#REF!,MATCH($A1781,#REF!,0)))</f>
        <v/>
      </c>
      <c r="C1781" s="72" t="str">
        <f>IFERROR(INDEX(#REF!,MATCH(INDEX(#REF!,MATCH($A1781,#REF!,0)),#REF!,0),'Recurrent profile helpers'!C$2)*IF($A1781="", "0", INDEX(#REF!,MATCH($A1781,#REF!,0))),"")</f>
        <v/>
      </c>
      <c r="D1781" s="72" t="str">
        <f>IFERROR(INDEX(#REF!,MATCH(INDEX(#REF!,MATCH($A1781,#REF!,0)),#REF!,0),'Recurrent profile helpers'!D$2)*IF($A1781="", "0", INDEX(#REF!,MATCH($A1781,#REF!,0))),"")</f>
        <v/>
      </c>
      <c r="E1781" s="72" t="str">
        <f>IFERROR(INDEX(#REF!,MATCH(INDEX(#REF!,MATCH($A1781,#REF!,0)),#REF!,0),'Recurrent profile helpers'!E$2)*IF($A1781="", "0", INDEX(#REF!,MATCH($A1781,#REF!,0))),"")</f>
        <v/>
      </c>
      <c r="F1781" s="72" t="str">
        <f>IFERROR(INDEX(#REF!,MATCH(INDEX(#REF!,MATCH($A1781,#REF!,0)),#REF!,0),'Recurrent profile helpers'!F$2)*IF($A1781="", "0", INDEX(#REF!,MATCH($A1781,#REF!,0))),"")</f>
        <v/>
      </c>
      <c r="G1781" s="72" t="str">
        <f>IFERROR(INDEX(#REF!,MATCH(INDEX(#REF!,MATCH($A1781,#REF!,0)),#REF!,0),'Recurrent profile helpers'!G$2)*IF($A1781="", "0", INDEX(#REF!,MATCH($A1781,#REF!,0))),"")</f>
        <v/>
      </c>
      <c r="H1781" s="72" t="str">
        <f>IFERROR(INDEX(#REF!,MATCH(INDEX(#REF!,MATCH($A1781,#REF!,0)),#REF!,0),'Recurrent profile helpers'!H$2)*IF($A1781="", "0", INDEX(#REF!,MATCH($A1781,#REF!,0))),"")</f>
        <v/>
      </c>
      <c r="I1781" s="72" t="str">
        <f>IFERROR(INDEX(#REF!,MATCH(INDEX(#REF!,MATCH($A1781,#REF!,0)),#REF!,0),'Recurrent profile helpers'!I$2)*IF($A1781="", "0", INDEX(#REF!,MATCH($A1781,#REF!,0))),"")</f>
        <v/>
      </c>
      <c r="J1781" s="72" t="str">
        <f>IFERROR(INDEX(#REF!,MATCH(INDEX(#REF!,MATCH($A1781,#REF!,0)),#REF!,0),'Recurrent profile helpers'!J$2)*IF($A1781="", "0", INDEX(#REF!,MATCH($A1781,#REF!,0))),"")</f>
        <v/>
      </c>
      <c r="K1781" s="72" t="str">
        <f>IFERROR(INDEX(#REF!,MATCH(INDEX(#REF!,MATCH($A1781,#REF!,0)),#REF!,0),'Recurrent profile helpers'!K$2)*IF($A1781="", "0", INDEX(#REF!,MATCH($A1781,#REF!,0))),"")</f>
        <v/>
      </c>
      <c r="L1781" s="72" t="str">
        <f>IFERROR(INDEX(#REF!,MATCH(INDEX(#REF!,MATCH($A1781,#REF!,0)),#REF!,0),'Recurrent profile helpers'!L$2)*IF($A1781="", "0", INDEX(#REF!,MATCH($A1781,#REF!,0))),"")</f>
        <v/>
      </c>
      <c r="M1781" s="72" t="str">
        <f>IFERROR(INDEX(#REF!,MATCH(INDEX(#REF!,MATCH($A1781,#REF!,0)),#REF!,0),'Recurrent profile helpers'!M$2)*IF($A1781="", "0", INDEX(#REF!,MATCH($A1781,#REF!,0))),"")</f>
        <v/>
      </c>
      <c r="N1781" s="72" t="str">
        <f>IFERROR(INDEX(#REF!,MATCH(INDEX(#REF!,MATCH($A1781,#REF!,0)),#REF!,0),'Recurrent profile helpers'!N$2)*IF($A1781="", "0", INDEX(#REF!,MATCH($A1781,#REF!,0))),"")</f>
        <v/>
      </c>
    </row>
    <row r="1782" spans="1:14">
      <c r="A1782" t="str">
        <f t="array" ref="A1782">IFERROR(INDEX(#REF!, SMALL(IF((MID(#REF!,2,1)="."),ROW($A$6:$A$4897)-ROW($A$6)+1,IF((MID(#REF!,3,1)="."),ROW($A$6:$A$4892)-ROW($A$6)+1)), ROW(1780:1780))),"" )</f>
        <v/>
      </c>
      <c r="B1782" s="72" t="str">
        <f>IF($A1782="", "", INDEX(#REF!,MATCH($A1782,#REF!,0)))</f>
        <v/>
      </c>
      <c r="C1782" s="72" t="str">
        <f>IFERROR(INDEX(#REF!,MATCH(INDEX(#REF!,MATCH($A1782,#REF!,0)),#REF!,0),'Recurrent profile helpers'!C$2)*IF($A1782="", "0", INDEX(#REF!,MATCH($A1782,#REF!,0))),"")</f>
        <v/>
      </c>
      <c r="D1782" s="72" t="str">
        <f>IFERROR(INDEX(#REF!,MATCH(INDEX(#REF!,MATCH($A1782,#REF!,0)),#REF!,0),'Recurrent profile helpers'!D$2)*IF($A1782="", "0", INDEX(#REF!,MATCH($A1782,#REF!,0))),"")</f>
        <v/>
      </c>
      <c r="E1782" s="72" t="str">
        <f>IFERROR(INDEX(#REF!,MATCH(INDEX(#REF!,MATCH($A1782,#REF!,0)),#REF!,0),'Recurrent profile helpers'!E$2)*IF($A1782="", "0", INDEX(#REF!,MATCH($A1782,#REF!,0))),"")</f>
        <v/>
      </c>
      <c r="F1782" s="72" t="str">
        <f>IFERROR(INDEX(#REF!,MATCH(INDEX(#REF!,MATCH($A1782,#REF!,0)),#REF!,0),'Recurrent profile helpers'!F$2)*IF($A1782="", "0", INDEX(#REF!,MATCH($A1782,#REF!,0))),"")</f>
        <v/>
      </c>
      <c r="G1782" s="72" t="str">
        <f>IFERROR(INDEX(#REF!,MATCH(INDEX(#REF!,MATCH($A1782,#REF!,0)),#REF!,0),'Recurrent profile helpers'!G$2)*IF($A1782="", "0", INDEX(#REF!,MATCH($A1782,#REF!,0))),"")</f>
        <v/>
      </c>
      <c r="H1782" s="72" t="str">
        <f>IFERROR(INDEX(#REF!,MATCH(INDEX(#REF!,MATCH($A1782,#REF!,0)),#REF!,0),'Recurrent profile helpers'!H$2)*IF($A1782="", "0", INDEX(#REF!,MATCH($A1782,#REF!,0))),"")</f>
        <v/>
      </c>
      <c r="I1782" s="72" t="str">
        <f>IFERROR(INDEX(#REF!,MATCH(INDEX(#REF!,MATCH($A1782,#REF!,0)),#REF!,0),'Recurrent profile helpers'!I$2)*IF($A1782="", "0", INDEX(#REF!,MATCH($A1782,#REF!,0))),"")</f>
        <v/>
      </c>
      <c r="J1782" s="72" t="str">
        <f>IFERROR(INDEX(#REF!,MATCH(INDEX(#REF!,MATCH($A1782,#REF!,0)),#REF!,0),'Recurrent profile helpers'!J$2)*IF($A1782="", "0", INDEX(#REF!,MATCH($A1782,#REF!,0))),"")</f>
        <v/>
      </c>
      <c r="K1782" s="72" t="str">
        <f>IFERROR(INDEX(#REF!,MATCH(INDEX(#REF!,MATCH($A1782,#REF!,0)),#REF!,0),'Recurrent profile helpers'!K$2)*IF($A1782="", "0", INDEX(#REF!,MATCH($A1782,#REF!,0))),"")</f>
        <v/>
      </c>
      <c r="L1782" s="72" t="str">
        <f>IFERROR(INDEX(#REF!,MATCH(INDEX(#REF!,MATCH($A1782,#REF!,0)),#REF!,0),'Recurrent profile helpers'!L$2)*IF($A1782="", "0", INDEX(#REF!,MATCH($A1782,#REF!,0))),"")</f>
        <v/>
      </c>
      <c r="M1782" s="72" t="str">
        <f>IFERROR(INDEX(#REF!,MATCH(INDEX(#REF!,MATCH($A1782,#REF!,0)),#REF!,0),'Recurrent profile helpers'!M$2)*IF($A1782="", "0", INDEX(#REF!,MATCH($A1782,#REF!,0))),"")</f>
        <v/>
      </c>
      <c r="N1782" s="72" t="str">
        <f>IFERROR(INDEX(#REF!,MATCH(INDEX(#REF!,MATCH($A1782,#REF!,0)),#REF!,0),'Recurrent profile helpers'!N$2)*IF($A1782="", "0", INDEX(#REF!,MATCH($A1782,#REF!,0))),"")</f>
        <v/>
      </c>
    </row>
    <row r="1783" spans="1:14">
      <c r="A1783" t="str">
        <f t="array" ref="A1783">IFERROR(INDEX(#REF!, SMALL(IF((MID(#REF!,2,1)="."),ROW($A$6:$A$4897)-ROW($A$6)+1,IF((MID(#REF!,3,1)="."),ROW($A$6:$A$4892)-ROW($A$6)+1)), ROW(1781:1781))),"" )</f>
        <v/>
      </c>
      <c r="B1783" s="72" t="str">
        <f>IF($A1783="", "", INDEX(#REF!,MATCH($A1783,#REF!,0)))</f>
        <v/>
      </c>
      <c r="C1783" s="72" t="str">
        <f>IFERROR(INDEX(#REF!,MATCH(INDEX(#REF!,MATCH($A1783,#REF!,0)),#REF!,0),'Recurrent profile helpers'!C$2)*IF($A1783="", "0", INDEX(#REF!,MATCH($A1783,#REF!,0))),"")</f>
        <v/>
      </c>
      <c r="D1783" s="72" t="str">
        <f>IFERROR(INDEX(#REF!,MATCH(INDEX(#REF!,MATCH($A1783,#REF!,0)),#REF!,0),'Recurrent profile helpers'!D$2)*IF($A1783="", "0", INDEX(#REF!,MATCH($A1783,#REF!,0))),"")</f>
        <v/>
      </c>
      <c r="E1783" s="72" t="str">
        <f>IFERROR(INDEX(#REF!,MATCH(INDEX(#REF!,MATCH($A1783,#REF!,0)),#REF!,0),'Recurrent profile helpers'!E$2)*IF($A1783="", "0", INDEX(#REF!,MATCH($A1783,#REF!,0))),"")</f>
        <v/>
      </c>
      <c r="F1783" s="72" t="str">
        <f>IFERROR(INDEX(#REF!,MATCH(INDEX(#REF!,MATCH($A1783,#REF!,0)),#REF!,0),'Recurrent profile helpers'!F$2)*IF($A1783="", "0", INDEX(#REF!,MATCH($A1783,#REF!,0))),"")</f>
        <v/>
      </c>
      <c r="G1783" s="72" t="str">
        <f>IFERROR(INDEX(#REF!,MATCH(INDEX(#REF!,MATCH($A1783,#REF!,0)),#REF!,0),'Recurrent profile helpers'!G$2)*IF($A1783="", "0", INDEX(#REF!,MATCH($A1783,#REF!,0))),"")</f>
        <v/>
      </c>
      <c r="H1783" s="72" t="str">
        <f>IFERROR(INDEX(#REF!,MATCH(INDEX(#REF!,MATCH($A1783,#REF!,0)),#REF!,0),'Recurrent profile helpers'!H$2)*IF($A1783="", "0", INDEX(#REF!,MATCH($A1783,#REF!,0))),"")</f>
        <v/>
      </c>
      <c r="I1783" s="72" t="str">
        <f>IFERROR(INDEX(#REF!,MATCH(INDEX(#REF!,MATCH($A1783,#REF!,0)),#REF!,0),'Recurrent profile helpers'!I$2)*IF($A1783="", "0", INDEX(#REF!,MATCH($A1783,#REF!,0))),"")</f>
        <v/>
      </c>
      <c r="J1783" s="72" t="str">
        <f>IFERROR(INDEX(#REF!,MATCH(INDEX(#REF!,MATCH($A1783,#REF!,0)),#REF!,0),'Recurrent profile helpers'!J$2)*IF($A1783="", "0", INDEX(#REF!,MATCH($A1783,#REF!,0))),"")</f>
        <v/>
      </c>
      <c r="K1783" s="72" t="str">
        <f>IFERROR(INDEX(#REF!,MATCH(INDEX(#REF!,MATCH($A1783,#REF!,0)),#REF!,0),'Recurrent profile helpers'!K$2)*IF($A1783="", "0", INDEX(#REF!,MATCH($A1783,#REF!,0))),"")</f>
        <v/>
      </c>
      <c r="L1783" s="72" t="str">
        <f>IFERROR(INDEX(#REF!,MATCH(INDEX(#REF!,MATCH($A1783,#REF!,0)),#REF!,0),'Recurrent profile helpers'!L$2)*IF($A1783="", "0", INDEX(#REF!,MATCH($A1783,#REF!,0))),"")</f>
        <v/>
      </c>
      <c r="M1783" s="72" t="str">
        <f>IFERROR(INDEX(#REF!,MATCH(INDEX(#REF!,MATCH($A1783,#REF!,0)),#REF!,0),'Recurrent profile helpers'!M$2)*IF($A1783="", "0", INDEX(#REF!,MATCH($A1783,#REF!,0))),"")</f>
        <v/>
      </c>
      <c r="N1783" s="72" t="str">
        <f>IFERROR(INDEX(#REF!,MATCH(INDEX(#REF!,MATCH($A1783,#REF!,0)),#REF!,0),'Recurrent profile helpers'!N$2)*IF($A1783="", "0", INDEX(#REF!,MATCH($A1783,#REF!,0))),"")</f>
        <v/>
      </c>
    </row>
    <row r="1784" spans="1:14">
      <c r="A1784" t="str">
        <f t="array" ref="A1784">IFERROR(INDEX(#REF!, SMALL(IF((MID(#REF!,2,1)="."),ROW($A$6:$A$4897)-ROW($A$6)+1,IF((MID(#REF!,3,1)="."),ROW($A$6:$A$4892)-ROW($A$6)+1)), ROW(1782:1782))),"" )</f>
        <v/>
      </c>
      <c r="B1784" s="72" t="str">
        <f>IF($A1784="", "", INDEX(#REF!,MATCH($A1784,#REF!,0)))</f>
        <v/>
      </c>
      <c r="C1784" s="72" t="str">
        <f>IFERROR(INDEX(#REF!,MATCH(INDEX(#REF!,MATCH($A1784,#REF!,0)),#REF!,0),'Recurrent profile helpers'!C$2)*IF($A1784="", "0", INDEX(#REF!,MATCH($A1784,#REF!,0))),"")</f>
        <v/>
      </c>
      <c r="D1784" s="72" t="str">
        <f>IFERROR(INDEX(#REF!,MATCH(INDEX(#REF!,MATCH($A1784,#REF!,0)),#REF!,0),'Recurrent profile helpers'!D$2)*IF($A1784="", "0", INDEX(#REF!,MATCH($A1784,#REF!,0))),"")</f>
        <v/>
      </c>
      <c r="E1784" s="72" t="str">
        <f>IFERROR(INDEX(#REF!,MATCH(INDEX(#REF!,MATCH($A1784,#REF!,0)),#REF!,0),'Recurrent profile helpers'!E$2)*IF($A1784="", "0", INDEX(#REF!,MATCH($A1784,#REF!,0))),"")</f>
        <v/>
      </c>
      <c r="F1784" s="72" t="str">
        <f>IFERROR(INDEX(#REF!,MATCH(INDEX(#REF!,MATCH($A1784,#REF!,0)),#REF!,0),'Recurrent profile helpers'!F$2)*IF($A1784="", "0", INDEX(#REF!,MATCH($A1784,#REF!,0))),"")</f>
        <v/>
      </c>
      <c r="G1784" s="72" t="str">
        <f>IFERROR(INDEX(#REF!,MATCH(INDEX(#REF!,MATCH($A1784,#REF!,0)),#REF!,0),'Recurrent profile helpers'!G$2)*IF($A1784="", "0", INDEX(#REF!,MATCH($A1784,#REF!,0))),"")</f>
        <v/>
      </c>
      <c r="H1784" s="72" t="str">
        <f>IFERROR(INDEX(#REF!,MATCH(INDEX(#REF!,MATCH($A1784,#REF!,0)),#REF!,0),'Recurrent profile helpers'!H$2)*IF($A1784="", "0", INDEX(#REF!,MATCH($A1784,#REF!,0))),"")</f>
        <v/>
      </c>
      <c r="I1784" s="72" t="str">
        <f>IFERROR(INDEX(#REF!,MATCH(INDEX(#REF!,MATCH($A1784,#REF!,0)),#REF!,0),'Recurrent profile helpers'!I$2)*IF($A1784="", "0", INDEX(#REF!,MATCH($A1784,#REF!,0))),"")</f>
        <v/>
      </c>
      <c r="J1784" s="72" t="str">
        <f>IFERROR(INDEX(#REF!,MATCH(INDEX(#REF!,MATCH($A1784,#REF!,0)),#REF!,0),'Recurrent profile helpers'!J$2)*IF($A1784="", "0", INDEX(#REF!,MATCH($A1784,#REF!,0))),"")</f>
        <v/>
      </c>
      <c r="K1784" s="72" t="str">
        <f>IFERROR(INDEX(#REF!,MATCH(INDEX(#REF!,MATCH($A1784,#REF!,0)),#REF!,0),'Recurrent profile helpers'!K$2)*IF($A1784="", "0", INDEX(#REF!,MATCH($A1784,#REF!,0))),"")</f>
        <v/>
      </c>
      <c r="L1784" s="72" t="str">
        <f>IFERROR(INDEX(#REF!,MATCH(INDEX(#REF!,MATCH($A1784,#REF!,0)),#REF!,0),'Recurrent profile helpers'!L$2)*IF($A1784="", "0", INDEX(#REF!,MATCH($A1784,#REF!,0))),"")</f>
        <v/>
      </c>
      <c r="M1784" s="72" t="str">
        <f>IFERROR(INDEX(#REF!,MATCH(INDEX(#REF!,MATCH($A1784,#REF!,0)),#REF!,0),'Recurrent profile helpers'!M$2)*IF($A1784="", "0", INDEX(#REF!,MATCH($A1784,#REF!,0))),"")</f>
        <v/>
      </c>
      <c r="N1784" s="72" t="str">
        <f>IFERROR(INDEX(#REF!,MATCH(INDEX(#REF!,MATCH($A1784,#REF!,0)),#REF!,0),'Recurrent profile helpers'!N$2)*IF($A1784="", "0", INDEX(#REF!,MATCH($A1784,#REF!,0))),"")</f>
        <v/>
      </c>
    </row>
    <row r="1785" spans="1:14">
      <c r="A1785" t="str">
        <f t="array" ref="A1785">IFERROR(INDEX(#REF!, SMALL(IF((MID(#REF!,2,1)="."),ROW($A$6:$A$4897)-ROW($A$6)+1,IF((MID(#REF!,3,1)="."),ROW($A$6:$A$4892)-ROW($A$6)+1)), ROW(1783:1783))),"" )</f>
        <v/>
      </c>
      <c r="B1785" s="72" t="str">
        <f>IF($A1785="", "", INDEX(#REF!,MATCH($A1785,#REF!,0)))</f>
        <v/>
      </c>
      <c r="C1785" s="72" t="str">
        <f>IFERROR(INDEX(#REF!,MATCH(INDEX(#REF!,MATCH($A1785,#REF!,0)),#REF!,0),'Recurrent profile helpers'!C$2)*IF($A1785="", "0", INDEX(#REF!,MATCH($A1785,#REF!,0))),"")</f>
        <v/>
      </c>
      <c r="D1785" s="72" t="str">
        <f>IFERROR(INDEX(#REF!,MATCH(INDEX(#REF!,MATCH($A1785,#REF!,0)),#REF!,0),'Recurrent profile helpers'!D$2)*IF($A1785="", "0", INDEX(#REF!,MATCH($A1785,#REF!,0))),"")</f>
        <v/>
      </c>
      <c r="E1785" s="72" t="str">
        <f>IFERROR(INDEX(#REF!,MATCH(INDEX(#REF!,MATCH($A1785,#REF!,0)),#REF!,0),'Recurrent profile helpers'!E$2)*IF($A1785="", "0", INDEX(#REF!,MATCH($A1785,#REF!,0))),"")</f>
        <v/>
      </c>
      <c r="F1785" s="72" t="str">
        <f>IFERROR(INDEX(#REF!,MATCH(INDEX(#REF!,MATCH($A1785,#REF!,0)),#REF!,0),'Recurrent profile helpers'!F$2)*IF($A1785="", "0", INDEX(#REF!,MATCH($A1785,#REF!,0))),"")</f>
        <v/>
      </c>
      <c r="G1785" s="72" t="str">
        <f>IFERROR(INDEX(#REF!,MATCH(INDEX(#REF!,MATCH($A1785,#REF!,0)),#REF!,0),'Recurrent profile helpers'!G$2)*IF($A1785="", "0", INDEX(#REF!,MATCH($A1785,#REF!,0))),"")</f>
        <v/>
      </c>
      <c r="H1785" s="72" t="str">
        <f>IFERROR(INDEX(#REF!,MATCH(INDEX(#REF!,MATCH($A1785,#REF!,0)),#REF!,0),'Recurrent profile helpers'!H$2)*IF($A1785="", "0", INDEX(#REF!,MATCH($A1785,#REF!,0))),"")</f>
        <v/>
      </c>
      <c r="I1785" s="72" t="str">
        <f>IFERROR(INDEX(#REF!,MATCH(INDEX(#REF!,MATCH($A1785,#REF!,0)),#REF!,0),'Recurrent profile helpers'!I$2)*IF($A1785="", "0", INDEX(#REF!,MATCH($A1785,#REF!,0))),"")</f>
        <v/>
      </c>
      <c r="J1785" s="72" t="str">
        <f>IFERROR(INDEX(#REF!,MATCH(INDEX(#REF!,MATCH($A1785,#REF!,0)),#REF!,0),'Recurrent profile helpers'!J$2)*IF($A1785="", "0", INDEX(#REF!,MATCH($A1785,#REF!,0))),"")</f>
        <v/>
      </c>
      <c r="K1785" s="72" t="str">
        <f>IFERROR(INDEX(#REF!,MATCH(INDEX(#REF!,MATCH($A1785,#REF!,0)),#REF!,0),'Recurrent profile helpers'!K$2)*IF($A1785="", "0", INDEX(#REF!,MATCH($A1785,#REF!,0))),"")</f>
        <v/>
      </c>
      <c r="L1785" s="72" t="str">
        <f>IFERROR(INDEX(#REF!,MATCH(INDEX(#REF!,MATCH($A1785,#REF!,0)),#REF!,0),'Recurrent profile helpers'!L$2)*IF($A1785="", "0", INDEX(#REF!,MATCH($A1785,#REF!,0))),"")</f>
        <v/>
      </c>
      <c r="M1785" s="72" t="str">
        <f>IFERROR(INDEX(#REF!,MATCH(INDEX(#REF!,MATCH($A1785,#REF!,0)),#REF!,0),'Recurrent profile helpers'!M$2)*IF($A1785="", "0", INDEX(#REF!,MATCH($A1785,#REF!,0))),"")</f>
        <v/>
      </c>
      <c r="N1785" s="72" t="str">
        <f>IFERROR(INDEX(#REF!,MATCH(INDEX(#REF!,MATCH($A1785,#REF!,0)),#REF!,0),'Recurrent profile helpers'!N$2)*IF($A1785="", "0", INDEX(#REF!,MATCH($A1785,#REF!,0))),"")</f>
        <v/>
      </c>
    </row>
    <row r="1786" spans="1:14">
      <c r="A1786" t="str">
        <f t="array" ref="A1786">IFERROR(INDEX(#REF!, SMALL(IF((MID(#REF!,2,1)="."),ROW($A$6:$A$4897)-ROW($A$6)+1,IF((MID(#REF!,3,1)="."),ROW($A$6:$A$4892)-ROW($A$6)+1)), ROW(1784:1784))),"" )</f>
        <v/>
      </c>
      <c r="B1786" s="72" t="str">
        <f>IF($A1786="", "", INDEX(#REF!,MATCH($A1786,#REF!,0)))</f>
        <v/>
      </c>
      <c r="C1786" s="72" t="str">
        <f>IFERROR(INDEX(#REF!,MATCH(INDEX(#REF!,MATCH($A1786,#REF!,0)),#REF!,0),'Recurrent profile helpers'!C$2)*IF($A1786="", "0", INDEX(#REF!,MATCH($A1786,#REF!,0))),"")</f>
        <v/>
      </c>
      <c r="D1786" s="72" t="str">
        <f>IFERROR(INDEX(#REF!,MATCH(INDEX(#REF!,MATCH($A1786,#REF!,0)),#REF!,0),'Recurrent profile helpers'!D$2)*IF($A1786="", "0", INDEX(#REF!,MATCH($A1786,#REF!,0))),"")</f>
        <v/>
      </c>
      <c r="E1786" s="72" t="str">
        <f>IFERROR(INDEX(#REF!,MATCH(INDEX(#REF!,MATCH($A1786,#REF!,0)),#REF!,0),'Recurrent profile helpers'!E$2)*IF($A1786="", "0", INDEX(#REF!,MATCH($A1786,#REF!,0))),"")</f>
        <v/>
      </c>
      <c r="F1786" s="72" t="str">
        <f>IFERROR(INDEX(#REF!,MATCH(INDEX(#REF!,MATCH($A1786,#REF!,0)),#REF!,0),'Recurrent profile helpers'!F$2)*IF($A1786="", "0", INDEX(#REF!,MATCH($A1786,#REF!,0))),"")</f>
        <v/>
      </c>
      <c r="G1786" s="72" t="str">
        <f>IFERROR(INDEX(#REF!,MATCH(INDEX(#REF!,MATCH($A1786,#REF!,0)),#REF!,0),'Recurrent profile helpers'!G$2)*IF($A1786="", "0", INDEX(#REF!,MATCH($A1786,#REF!,0))),"")</f>
        <v/>
      </c>
      <c r="H1786" s="72" t="str">
        <f>IFERROR(INDEX(#REF!,MATCH(INDEX(#REF!,MATCH($A1786,#REF!,0)),#REF!,0),'Recurrent profile helpers'!H$2)*IF($A1786="", "0", INDEX(#REF!,MATCH($A1786,#REF!,0))),"")</f>
        <v/>
      </c>
      <c r="I1786" s="72" t="str">
        <f>IFERROR(INDEX(#REF!,MATCH(INDEX(#REF!,MATCH($A1786,#REF!,0)),#REF!,0),'Recurrent profile helpers'!I$2)*IF($A1786="", "0", INDEX(#REF!,MATCH($A1786,#REF!,0))),"")</f>
        <v/>
      </c>
      <c r="J1786" s="72" t="str">
        <f>IFERROR(INDEX(#REF!,MATCH(INDEX(#REF!,MATCH($A1786,#REF!,0)),#REF!,0),'Recurrent profile helpers'!J$2)*IF($A1786="", "0", INDEX(#REF!,MATCH($A1786,#REF!,0))),"")</f>
        <v/>
      </c>
      <c r="K1786" s="72" t="str">
        <f>IFERROR(INDEX(#REF!,MATCH(INDEX(#REF!,MATCH($A1786,#REF!,0)),#REF!,0),'Recurrent profile helpers'!K$2)*IF($A1786="", "0", INDEX(#REF!,MATCH($A1786,#REF!,0))),"")</f>
        <v/>
      </c>
      <c r="L1786" s="72" t="str">
        <f>IFERROR(INDEX(#REF!,MATCH(INDEX(#REF!,MATCH($A1786,#REF!,0)),#REF!,0),'Recurrent profile helpers'!L$2)*IF($A1786="", "0", INDEX(#REF!,MATCH($A1786,#REF!,0))),"")</f>
        <v/>
      </c>
      <c r="M1786" s="72" t="str">
        <f>IFERROR(INDEX(#REF!,MATCH(INDEX(#REF!,MATCH($A1786,#REF!,0)),#REF!,0),'Recurrent profile helpers'!M$2)*IF($A1786="", "0", INDEX(#REF!,MATCH($A1786,#REF!,0))),"")</f>
        <v/>
      </c>
      <c r="N1786" s="72" t="str">
        <f>IFERROR(INDEX(#REF!,MATCH(INDEX(#REF!,MATCH($A1786,#REF!,0)),#REF!,0),'Recurrent profile helpers'!N$2)*IF($A1786="", "0", INDEX(#REF!,MATCH($A1786,#REF!,0))),"")</f>
        <v/>
      </c>
    </row>
    <row r="1787" spans="1:14">
      <c r="A1787" t="str">
        <f t="array" ref="A1787">IFERROR(INDEX(#REF!, SMALL(IF((MID(#REF!,2,1)="."),ROW($A$6:$A$4897)-ROW($A$6)+1,IF((MID(#REF!,3,1)="."),ROW($A$6:$A$4892)-ROW($A$6)+1)), ROW(1785:1785))),"" )</f>
        <v/>
      </c>
      <c r="B1787" s="72" t="str">
        <f>IF($A1787="", "", INDEX(#REF!,MATCH($A1787,#REF!,0)))</f>
        <v/>
      </c>
      <c r="C1787" s="72" t="str">
        <f>IFERROR(INDEX(#REF!,MATCH(INDEX(#REF!,MATCH($A1787,#REF!,0)),#REF!,0),'Recurrent profile helpers'!C$2)*IF($A1787="", "0", INDEX(#REF!,MATCH($A1787,#REF!,0))),"")</f>
        <v/>
      </c>
      <c r="D1787" s="72" t="str">
        <f>IFERROR(INDEX(#REF!,MATCH(INDEX(#REF!,MATCH($A1787,#REF!,0)),#REF!,0),'Recurrent profile helpers'!D$2)*IF($A1787="", "0", INDEX(#REF!,MATCH($A1787,#REF!,0))),"")</f>
        <v/>
      </c>
      <c r="E1787" s="72" t="str">
        <f>IFERROR(INDEX(#REF!,MATCH(INDEX(#REF!,MATCH($A1787,#REF!,0)),#REF!,0),'Recurrent profile helpers'!E$2)*IF($A1787="", "0", INDEX(#REF!,MATCH($A1787,#REF!,0))),"")</f>
        <v/>
      </c>
      <c r="F1787" s="72" t="str">
        <f>IFERROR(INDEX(#REF!,MATCH(INDEX(#REF!,MATCH($A1787,#REF!,0)),#REF!,0),'Recurrent profile helpers'!F$2)*IF($A1787="", "0", INDEX(#REF!,MATCH($A1787,#REF!,0))),"")</f>
        <v/>
      </c>
      <c r="G1787" s="72" t="str">
        <f>IFERROR(INDEX(#REF!,MATCH(INDEX(#REF!,MATCH($A1787,#REF!,0)),#REF!,0),'Recurrent profile helpers'!G$2)*IF($A1787="", "0", INDEX(#REF!,MATCH($A1787,#REF!,0))),"")</f>
        <v/>
      </c>
      <c r="H1787" s="72" t="str">
        <f>IFERROR(INDEX(#REF!,MATCH(INDEX(#REF!,MATCH($A1787,#REF!,0)),#REF!,0),'Recurrent profile helpers'!H$2)*IF($A1787="", "0", INDEX(#REF!,MATCH($A1787,#REF!,0))),"")</f>
        <v/>
      </c>
      <c r="I1787" s="72" t="str">
        <f>IFERROR(INDEX(#REF!,MATCH(INDEX(#REF!,MATCH($A1787,#REF!,0)),#REF!,0),'Recurrent profile helpers'!I$2)*IF($A1787="", "0", INDEX(#REF!,MATCH($A1787,#REF!,0))),"")</f>
        <v/>
      </c>
      <c r="J1787" s="72" t="str">
        <f>IFERROR(INDEX(#REF!,MATCH(INDEX(#REF!,MATCH($A1787,#REF!,0)),#REF!,0),'Recurrent profile helpers'!J$2)*IF($A1787="", "0", INDEX(#REF!,MATCH($A1787,#REF!,0))),"")</f>
        <v/>
      </c>
      <c r="K1787" s="72" t="str">
        <f>IFERROR(INDEX(#REF!,MATCH(INDEX(#REF!,MATCH($A1787,#REF!,0)),#REF!,0),'Recurrent profile helpers'!K$2)*IF($A1787="", "0", INDEX(#REF!,MATCH($A1787,#REF!,0))),"")</f>
        <v/>
      </c>
      <c r="L1787" s="72" t="str">
        <f>IFERROR(INDEX(#REF!,MATCH(INDEX(#REF!,MATCH($A1787,#REF!,0)),#REF!,0),'Recurrent profile helpers'!L$2)*IF($A1787="", "0", INDEX(#REF!,MATCH($A1787,#REF!,0))),"")</f>
        <v/>
      </c>
      <c r="M1787" s="72" t="str">
        <f>IFERROR(INDEX(#REF!,MATCH(INDEX(#REF!,MATCH($A1787,#REF!,0)),#REF!,0),'Recurrent profile helpers'!M$2)*IF($A1787="", "0", INDEX(#REF!,MATCH($A1787,#REF!,0))),"")</f>
        <v/>
      </c>
      <c r="N1787" s="72" t="str">
        <f>IFERROR(INDEX(#REF!,MATCH(INDEX(#REF!,MATCH($A1787,#REF!,0)),#REF!,0),'Recurrent profile helpers'!N$2)*IF($A1787="", "0", INDEX(#REF!,MATCH($A1787,#REF!,0))),"")</f>
        <v/>
      </c>
    </row>
    <row r="1788" spans="1:14">
      <c r="A1788" t="str">
        <f t="array" ref="A1788">IFERROR(INDEX(#REF!, SMALL(IF((MID(#REF!,2,1)="."),ROW($A$6:$A$4897)-ROW($A$6)+1,IF((MID(#REF!,3,1)="."),ROW($A$6:$A$4892)-ROW($A$6)+1)), ROW(1786:1786))),"" )</f>
        <v/>
      </c>
      <c r="B1788" s="72" t="str">
        <f>IF($A1788="", "", INDEX(#REF!,MATCH($A1788,#REF!,0)))</f>
        <v/>
      </c>
      <c r="C1788" s="72" t="str">
        <f>IFERROR(INDEX(#REF!,MATCH(INDEX(#REF!,MATCH($A1788,#REF!,0)),#REF!,0),'Recurrent profile helpers'!C$2)*IF($A1788="", "0", INDEX(#REF!,MATCH($A1788,#REF!,0))),"")</f>
        <v/>
      </c>
      <c r="D1788" s="72" t="str">
        <f>IFERROR(INDEX(#REF!,MATCH(INDEX(#REF!,MATCH($A1788,#REF!,0)),#REF!,0),'Recurrent profile helpers'!D$2)*IF($A1788="", "0", INDEX(#REF!,MATCH($A1788,#REF!,0))),"")</f>
        <v/>
      </c>
      <c r="E1788" s="72" t="str">
        <f>IFERROR(INDEX(#REF!,MATCH(INDEX(#REF!,MATCH($A1788,#REF!,0)),#REF!,0),'Recurrent profile helpers'!E$2)*IF($A1788="", "0", INDEX(#REF!,MATCH($A1788,#REF!,0))),"")</f>
        <v/>
      </c>
      <c r="F1788" s="72" t="str">
        <f>IFERROR(INDEX(#REF!,MATCH(INDEX(#REF!,MATCH($A1788,#REF!,0)),#REF!,0),'Recurrent profile helpers'!F$2)*IF($A1788="", "0", INDEX(#REF!,MATCH($A1788,#REF!,0))),"")</f>
        <v/>
      </c>
      <c r="G1788" s="72" t="str">
        <f>IFERROR(INDEX(#REF!,MATCH(INDEX(#REF!,MATCH($A1788,#REF!,0)),#REF!,0),'Recurrent profile helpers'!G$2)*IF($A1788="", "0", INDEX(#REF!,MATCH($A1788,#REF!,0))),"")</f>
        <v/>
      </c>
      <c r="H1788" s="72" t="str">
        <f>IFERROR(INDEX(#REF!,MATCH(INDEX(#REF!,MATCH($A1788,#REF!,0)),#REF!,0),'Recurrent profile helpers'!H$2)*IF($A1788="", "0", INDEX(#REF!,MATCH($A1788,#REF!,0))),"")</f>
        <v/>
      </c>
      <c r="I1788" s="72" t="str">
        <f>IFERROR(INDEX(#REF!,MATCH(INDEX(#REF!,MATCH($A1788,#REF!,0)),#REF!,0),'Recurrent profile helpers'!I$2)*IF($A1788="", "0", INDEX(#REF!,MATCH($A1788,#REF!,0))),"")</f>
        <v/>
      </c>
      <c r="J1788" s="72" t="str">
        <f>IFERROR(INDEX(#REF!,MATCH(INDEX(#REF!,MATCH($A1788,#REF!,0)),#REF!,0),'Recurrent profile helpers'!J$2)*IF($A1788="", "0", INDEX(#REF!,MATCH($A1788,#REF!,0))),"")</f>
        <v/>
      </c>
      <c r="K1788" s="72" t="str">
        <f>IFERROR(INDEX(#REF!,MATCH(INDEX(#REF!,MATCH($A1788,#REF!,0)),#REF!,0),'Recurrent profile helpers'!K$2)*IF($A1788="", "0", INDEX(#REF!,MATCH($A1788,#REF!,0))),"")</f>
        <v/>
      </c>
      <c r="L1788" s="72" t="str">
        <f>IFERROR(INDEX(#REF!,MATCH(INDEX(#REF!,MATCH($A1788,#REF!,0)),#REF!,0),'Recurrent profile helpers'!L$2)*IF($A1788="", "0", INDEX(#REF!,MATCH($A1788,#REF!,0))),"")</f>
        <v/>
      </c>
      <c r="M1788" s="72" t="str">
        <f>IFERROR(INDEX(#REF!,MATCH(INDEX(#REF!,MATCH($A1788,#REF!,0)),#REF!,0),'Recurrent profile helpers'!M$2)*IF($A1788="", "0", INDEX(#REF!,MATCH($A1788,#REF!,0))),"")</f>
        <v/>
      </c>
      <c r="N1788" s="72" t="str">
        <f>IFERROR(INDEX(#REF!,MATCH(INDEX(#REF!,MATCH($A1788,#REF!,0)),#REF!,0),'Recurrent profile helpers'!N$2)*IF($A1788="", "0", INDEX(#REF!,MATCH($A1788,#REF!,0))),"")</f>
        <v/>
      </c>
    </row>
    <row r="1789" spans="1:14">
      <c r="A1789" t="str">
        <f t="array" ref="A1789">IFERROR(INDEX(#REF!, SMALL(IF((MID(#REF!,2,1)="."),ROW($A$6:$A$4897)-ROW($A$6)+1,IF((MID(#REF!,3,1)="."),ROW($A$6:$A$4892)-ROW($A$6)+1)), ROW(1787:1787))),"" )</f>
        <v/>
      </c>
      <c r="B1789" s="72" t="str">
        <f>IF($A1789="", "", INDEX(#REF!,MATCH($A1789,#REF!,0)))</f>
        <v/>
      </c>
      <c r="C1789" s="72" t="str">
        <f>IFERROR(INDEX(#REF!,MATCH(INDEX(#REF!,MATCH($A1789,#REF!,0)),#REF!,0),'Recurrent profile helpers'!C$2)*IF($A1789="", "0", INDEX(#REF!,MATCH($A1789,#REF!,0))),"")</f>
        <v/>
      </c>
      <c r="D1789" s="72" t="str">
        <f>IFERROR(INDEX(#REF!,MATCH(INDEX(#REF!,MATCH($A1789,#REF!,0)),#REF!,0),'Recurrent profile helpers'!D$2)*IF($A1789="", "0", INDEX(#REF!,MATCH($A1789,#REF!,0))),"")</f>
        <v/>
      </c>
      <c r="E1789" s="72" t="str">
        <f>IFERROR(INDEX(#REF!,MATCH(INDEX(#REF!,MATCH($A1789,#REF!,0)),#REF!,0),'Recurrent profile helpers'!E$2)*IF($A1789="", "0", INDEX(#REF!,MATCH($A1789,#REF!,0))),"")</f>
        <v/>
      </c>
      <c r="F1789" s="72" t="str">
        <f>IFERROR(INDEX(#REF!,MATCH(INDEX(#REF!,MATCH($A1789,#REF!,0)),#REF!,0),'Recurrent profile helpers'!F$2)*IF($A1789="", "0", INDEX(#REF!,MATCH($A1789,#REF!,0))),"")</f>
        <v/>
      </c>
      <c r="G1789" s="72" t="str">
        <f>IFERROR(INDEX(#REF!,MATCH(INDEX(#REF!,MATCH($A1789,#REF!,0)),#REF!,0),'Recurrent profile helpers'!G$2)*IF($A1789="", "0", INDEX(#REF!,MATCH($A1789,#REF!,0))),"")</f>
        <v/>
      </c>
      <c r="H1789" s="72" t="str">
        <f>IFERROR(INDEX(#REF!,MATCH(INDEX(#REF!,MATCH($A1789,#REF!,0)),#REF!,0),'Recurrent profile helpers'!H$2)*IF($A1789="", "0", INDEX(#REF!,MATCH($A1789,#REF!,0))),"")</f>
        <v/>
      </c>
      <c r="I1789" s="72" t="str">
        <f>IFERROR(INDEX(#REF!,MATCH(INDEX(#REF!,MATCH($A1789,#REF!,0)),#REF!,0),'Recurrent profile helpers'!I$2)*IF($A1789="", "0", INDEX(#REF!,MATCH($A1789,#REF!,0))),"")</f>
        <v/>
      </c>
      <c r="J1789" s="72" t="str">
        <f>IFERROR(INDEX(#REF!,MATCH(INDEX(#REF!,MATCH($A1789,#REF!,0)),#REF!,0),'Recurrent profile helpers'!J$2)*IF($A1789="", "0", INDEX(#REF!,MATCH($A1789,#REF!,0))),"")</f>
        <v/>
      </c>
      <c r="K1789" s="72" t="str">
        <f>IFERROR(INDEX(#REF!,MATCH(INDEX(#REF!,MATCH($A1789,#REF!,0)),#REF!,0),'Recurrent profile helpers'!K$2)*IF($A1789="", "0", INDEX(#REF!,MATCH($A1789,#REF!,0))),"")</f>
        <v/>
      </c>
      <c r="L1789" s="72" t="str">
        <f>IFERROR(INDEX(#REF!,MATCH(INDEX(#REF!,MATCH($A1789,#REF!,0)),#REF!,0),'Recurrent profile helpers'!L$2)*IF($A1789="", "0", INDEX(#REF!,MATCH($A1789,#REF!,0))),"")</f>
        <v/>
      </c>
      <c r="M1789" s="72" t="str">
        <f>IFERROR(INDEX(#REF!,MATCH(INDEX(#REF!,MATCH($A1789,#REF!,0)),#REF!,0),'Recurrent profile helpers'!M$2)*IF($A1789="", "0", INDEX(#REF!,MATCH($A1789,#REF!,0))),"")</f>
        <v/>
      </c>
      <c r="N1789" s="72" t="str">
        <f>IFERROR(INDEX(#REF!,MATCH(INDEX(#REF!,MATCH($A1789,#REF!,0)),#REF!,0),'Recurrent profile helpers'!N$2)*IF($A1789="", "0", INDEX(#REF!,MATCH($A1789,#REF!,0))),"")</f>
        <v/>
      </c>
    </row>
    <row r="1790" spans="1:14">
      <c r="A1790" t="str">
        <f t="array" ref="A1790">IFERROR(INDEX(#REF!, SMALL(IF((MID(#REF!,2,1)="."),ROW($A$6:$A$4897)-ROW($A$6)+1,IF((MID(#REF!,3,1)="."),ROW($A$6:$A$4892)-ROW($A$6)+1)), ROW(1788:1788))),"" )</f>
        <v/>
      </c>
      <c r="B1790" s="72" t="str">
        <f>IF($A1790="", "", INDEX(#REF!,MATCH($A1790,#REF!,0)))</f>
        <v/>
      </c>
      <c r="C1790" s="72" t="str">
        <f>IFERROR(INDEX(#REF!,MATCH(INDEX(#REF!,MATCH($A1790,#REF!,0)),#REF!,0),'Recurrent profile helpers'!C$2)*IF($A1790="", "0", INDEX(#REF!,MATCH($A1790,#REF!,0))),"")</f>
        <v/>
      </c>
      <c r="D1790" s="72" t="str">
        <f>IFERROR(INDEX(#REF!,MATCH(INDEX(#REF!,MATCH($A1790,#REF!,0)),#REF!,0),'Recurrent profile helpers'!D$2)*IF($A1790="", "0", INDEX(#REF!,MATCH($A1790,#REF!,0))),"")</f>
        <v/>
      </c>
      <c r="E1790" s="72" t="str">
        <f>IFERROR(INDEX(#REF!,MATCH(INDEX(#REF!,MATCH($A1790,#REF!,0)),#REF!,0),'Recurrent profile helpers'!E$2)*IF($A1790="", "0", INDEX(#REF!,MATCH($A1790,#REF!,0))),"")</f>
        <v/>
      </c>
      <c r="F1790" s="72" t="str">
        <f>IFERROR(INDEX(#REF!,MATCH(INDEX(#REF!,MATCH($A1790,#REF!,0)),#REF!,0),'Recurrent profile helpers'!F$2)*IF($A1790="", "0", INDEX(#REF!,MATCH($A1790,#REF!,0))),"")</f>
        <v/>
      </c>
      <c r="G1790" s="72" t="str">
        <f>IFERROR(INDEX(#REF!,MATCH(INDEX(#REF!,MATCH($A1790,#REF!,0)),#REF!,0),'Recurrent profile helpers'!G$2)*IF($A1790="", "0", INDEX(#REF!,MATCH($A1790,#REF!,0))),"")</f>
        <v/>
      </c>
      <c r="H1790" s="72" t="str">
        <f>IFERROR(INDEX(#REF!,MATCH(INDEX(#REF!,MATCH($A1790,#REF!,0)),#REF!,0),'Recurrent profile helpers'!H$2)*IF($A1790="", "0", INDEX(#REF!,MATCH($A1790,#REF!,0))),"")</f>
        <v/>
      </c>
      <c r="I1790" s="72" t="str">
        <f>IFERROR(INDEX(#REF!,MATCH(INDEX(#REF!,MATCH($A1790,#REF!,0)),#REF!,0),'Recurrent profile helpers'!I$2)*IF($A1790="", "0", INDEX(#REF!,MATCH($A1790,#REF!,0))),"")</f>
        <v/>
      </c>
      <c r="J1790" s="72" t="str">
        <f>IFERROR(INDEX(#REF!,MATCH(INDEX(#REF!,MATCH($A1790,#REF!,0)),#REF!,0),'Recurrent profile helpers'!J$2)*IF($A1790="", "0", INDEX(#REF!,MATCH($A1790,#REF!,0))),"")</f>
        <v/>
      </c>
      <c r="K1790" s="72" t="str">
        <f>IFERROR(INDEX(#REF!,MATCH(INDEX(#REF!,MATCH($A1790,#REF!,0)),#REF!,0),'Recurrent profile helpers'!K$2)*IF($A1790="", "0", INDEX(#REF!,MATCH($A1790,#REF!,0))),"")</f>
        <v/>
      </c>
      <c r="L1790" s="72" t="str">
        <f>IFERROR(INDEX(#REF!,MATCH(INDEX(#REF!,MATCH($A1790,#REF!,0)),#REF!,0),'Recurrent profile helpers'!L$2)*IF($A1790="", "0", INDEX(#REF!,MATCH($A1790,#REF!,0))),"")</f>
        <v/>
      </c>
      <c r="M1790" s="72" t="str">
        <f>IFERROR(INDEX(#REF!,MATCH(INDEX(#REF!,MATCH($A1790,#REF!,0)),#REF!,0),'Recurrent profile helpers'!M$2)*IF($A1790="", "0", INDEX(#REF!,MATCH($A1790,#REF!,0))),"")</f>
        <v/>
      </c>
      <c r="N1790" s="72" t="str">
        <f>IFERROR(INDEX(#REF!,MATCH(INDEX(#REF!,MATCH($A1790,#REF!,0)),#REF!,0),'Recurrent profile helpers'!N$2)*IF($A1790="", "0", INDEX(#REF!,MATCH($A1790,#REF!,0))),"")</f>
        <v/>
      </c>
    </row>
    <row r="1791" spans="1:14">
      <c r="A1791" t="str">
        <f t="array" ref="A1791">IFERROR(INDEX(#REF!, SMALL(IF((MID(#REF!,2,1)="."),ROW($A$6:$A$4897)-ROW($A$6)+1,IF((MID(#REF!,3,1)="."),ROW($A$6:$A$4892)-ROW($A$6)+1)), ROW(1789:1789))),"" )</f>
        <v/>
      </c>
      <c r="B1791" s="72" t="str">
        <f>IF($A1791="", "", INDEX(#REF!,MATCH($A1791,#REF!,0)))</f>
        <v/>
      </c>
      <c r="C1791" s="72" t="str">
        <f>IFERROR(INDEX(#REF!,MATCH(INDEX(#REF!,MATCH($A1791,#REF!,0)),#REF!,0),'Recurrent profile helpers'!C$2)*IF($A1791="", "0", INDEX(#REF!,MATCH($A1791,#REF!,0))),"")</f>
        <v/>
      </c>
      <c r="D1791" s="72" t="str">
        <f>IFERROR(INDEX(#REF!,MATCH(INDEX(#REF!,MATCH($A1791,#REF!,0)),#REF!,0),'Recurrent profile helpers'!D$2)*IF($A1791="", "0", INDEX(#REF!,MATCH($A1791,#REF!,0))),"")</f>
        <v/>
      </c>
      <c r="E1791" s="72" t="str">
        <f>IFERROR(INDEX(#REF!,MATCH(INDEX(#REF!,MATCH($A1791,#REF!,0)),#REF!,0),'Recurrent profile helpers'!E$2)*IF($A1791="", "0", INDEX(#REF!,MATCH($A1791,#REF!,0))),"")</f>
        <v/>
      </c>
      <c r="F1791" s="72" t="str">
        <f>IFERROR(INDEX(#REF!,MATCH(INDEX(#REF!,MATCH($A1791,#REF!,0)),#REF!,0),'Recurrent profile helpers'!F$2)*IF($A1791="", "0", INDEX(#REF!,MATCH($A1791,#REF!,0))),"")</f>
        <v/>
      </c>
      <c r="G1791" s="72" t="str">
        <f>IFERROR(INDEX(#REF!,MATCH(INDEX(#REF!,MATCH($A1791,#REF!,0)),#REF!,0),'Recurrent profile helpers'!G$2)*IF($A1791="", "0", INDEX(#REF!,MATCH($A1791,#REF!,0))),"")</f>
        <v/>
      </c>
      <c r="H1791" s="72" t="str">
        <f>IFERROR(INDEX(#REF!,MATCH(INDEX(#REF!,MATCH($A1791,#REF!,0)),#REF!,0),'Recurrent profile helpers'!H$2)*IF($A1791="", "0", INDEX(#REF!,MATCH($A1791,#REF!,0))),"")</f>
        <v/>
      </c>
      <c r="I1791" s="72" t="str">
        <f>IFERROR(INDEX(#REF!,MATCH(INDEX(#REF!,MATCH($A1791,#REF!,0)),#REF!,0),'Recurrent profile helpers'!I$2)*IF($A1791="", "0", INDEX(#REF!,MATCH($A1791,#REF!,0))),"")</f>
        <v/>
      </c>
      <c r="J1791" s="72" t="str">
        <f>IFERROR(INDEX(#REF!,MATCH(INDEX(#REF!,MATCH($A1791,#REF!,0)),#REF!,0),'Recurrent profile helpers'!J$2)*IF($A1791="", "0", INDEX(#REF!,MATCH($A1791,#REF!,0))),"")</f>
        <v/>
      </c>
      <c r="K1791" s="72" t="str">
        <f>IFERROR(INDEX(#REF!,MATCH(INDEX(#REF!,MATCH($A1791,#REF!,0)),#REF!,0),'Recurrent profile helpers'!K$2)*IF($A1791="", "0", INDEX(#REF!,MATCH($A1791,#REF!,0))),"")</f>
        <v/>
      </c>
      <c r="L1791" s="72" t="str">
        <f>IFERROR(INDEX(#REF!,MATCH(INDEX(#REF!,MATCH($A1791,#REF!,0)),#REF!,0),'Recurrent profile helpers'!L$2)*IF($A1791="", "0", INDEX(#REF!,MATCH($A1791,#REF!,0))),"")</f>
        <v/>
      </c>
      <c r="M1791" s="72" t="str">
        <f>IFERROR(INDEX(#REF!,MATCH(INDEX(#REF!,MATCH($A1791,#REF!,0)),#REF!,0),'Recurrent profile helpers'!M$2)*IF($A1791="", "0", INDEX(#REF!,MATCH($A1791,#REF!,0))),"")</f>
        <v/>
      </c>
      <c r="N1791" s="72" t="str">
        <f>IFERROR(INDEX(#REF!,MATCH(INDEX(#REF!,MATCH($A1791,#REF!,0)),#REF!,0),'Recurrent profile helpers'!N$2)*IF($A1791="", "0", INDEX(#REF!,MATCH($A1791,#REF!,0))),"")</f>
        <v/>
      </c>
    </row>
    <row r="1792" spans="1:14">
      <c r="A1792" t="str">
        <f t="array" ref="A1792">IFERROR(INDEX(#REF!, SMALL(IF((MID(#REF!,2,1)="."),ROW($A$6:$A$4897)-ROW($A$6)+1,IF((MID(#REF!,3,1)="."),ROW($A$6:$A$4892)-ROW($A$6)+1)), ROW(1790:1790))),"" )</f>
        <v/>
      </c>
      <c r="B1792" s="72" t="str">
        <f>IF($A1792="", "", INDEX(#REF!,MATCH($A1792,#REF!,0)))</f>
        <v/>
      </c>
      <c r="C1792" s="72" t="str">
        <f>IFERROR(INDEX(#REF!,MATCH(INDEX(#REF!,MATCH($A1792,#REF!,0)),#REF!,0),'Recurrent profile helpers'!C$2)*IF($A1792="", "0", INDEX(#REF!,MATCH($A1792,#REF!,0))),"")</f>
        <v/>
      </c>
      <c r="D1792" s="72" t="str">
        <f>IFERROR(INDEX(#REF!,MATCH(INDEX(#REF!,MATCH($A1792,#REF!,0)),#REF!,0),'Recurrent profile helpers'!D$2)*IF($A1792="", "0", INDEX(#REF!,MATCH($A1792,#REF!,0))),"")</f>
        <v/>
      </c>
      <c r="E1792" s="72" t="str">
        <f>IFERROR(INDEX(#REF!,MATCH(INDEX(#REF!,MATCH($A1792,#REF!,0)),#REF!,0),'Recurrent profile helpers'!E$2)*IF($A1792="", "0", INDEX(#REF!,MATCH($A1792,#REF!,0))),"")</f>
        <v/>
      </c>
      <c r="F1792" s="72" t="str">
        <f>IFERROR(INDEX(#REF!,MATCH(INDEX(#REF!,MATCH($A1792,#REF!,0)),#REF!,0),'Recurrent profile helpers'!F$2)*IF($A1792="", "0", INDEX(#REF!,MATCH($A1792,#REF!,0))),"")</f>
        <v/>
      </c>
      <c r="G1792" s="72" t="str">
        <f>IFERROR(INDEX(#REF!,MATCH(INDEX(#REF!,MATCH($A1792,#REF!,0)),#REF!,0),'Recurrent profile helpers'!G$2)*IF($A1792="", "0", INDEX(#REF!,MATCH($A1792,#REF!,0))),"")</f>
        <v/>
      </c>
      <c r="H1792" s="72" t="str">
        <f>IFERROR(INDEX(#REF!,MATCH(INDEX(#REF!,MATCH($A1792,#REF!,0)),#REF!,0),'Recurrent profile helpers'!H$2)*IF($A1792="", "0", INDEX(#REF!,MATCH($A1792,#REF!,0))),"")</f>
        <v/>
      </c>
      <c r="I1792" s="72" t="str">
        <f>IFERROR(INDEX(#REF!,MATCH(INDEX(#REF!,MATCH($A1792,#REF!,0)),#REF!,0),'Recurrent profile helpers'!I$2)*IF($A1792="", "0", INDEX(#REF!,MATCH($A1792,#REF!,0))),"")</f>
        <v/>
      </c>
      <c r="J1792" s="72" t="str">
        <f>IFERROR(INDEX(#REF!,MATCH(INDEX(#REF!,MATCH($A1792,#REF!,0)),#REF!,0),'Recurrent profile helpers'!J$2)*IF($A1792="", "0", INDEX(#REF!,MATCH($A1792,#REF!,0))),"")</f>
        <v/>
      </c>
      <c r="K1792" s="72" t="str">
        <f>IFERROR(INDEX(#REF!,MATCH(INDEX(#REF!,MATCH($A1792,#REF!,0)),#REF!,0),'Recurrent profile helpers'!K$2)*IF($A1792="", "0", INDEX(#REF!,MATCH($A1792,#REF!,0))),"")</f>
        <v/>
      </c>
      <c r="L1792" s="72" t="str">
        <f>IFERROR(INDEX(#REF!,MATCH(INDEX(#REF!,MATCH($A1792,#REF!,0)),#REF!,0),'Recurrent profile helpers'!L$2)*IF($A1792="", "0", INDEX(#REF!,MATCH($A1792,#REF!,0))),"")</f>
        <v/>
      </c>
      <c r="M1792" s="72" t="str">
        <f>IFERROR(INDEX(#REF!,MATCH(INDEX(#REF!,MATCH($A1792,#REF!,0)),#REF!,0),'Recurrent profile helpers'!M$2)*IF($A1792="", "0", INDEX(#REF!,MATCH($A1792,#REF!,0))),"")</f>
        <v/>
      </c>
      <c r="N1792" s="72" t="str">
        <f>IFERROR(INDEX(#REF!,MATCH(INDEX(#REF!,MATCH($A1792,#REF!,0)),#REF!,0),'Recurrent profile helpers'!N$2)*IF($A1792="", "0", INDEX(#REF!,MATCH($A1792,#REF!,0))),"")</f>
        <v/>
      </c>
    </row>
    <row r="1793" spans="1:14">
      <c r="A1793" t="str">
        <f t="array" ref="A1793">IFERROR(INDEX(#REF!, SMALL(IF((MID(#REF!,2,1)="."),ROW($A$6:$A$4897)-ROW($A$6)+1,IF((MID(#REF!,3,1)="."),ROW($A$6:$A$4892)-ROW($A$6)+1)), ROW(1791:1791))),"" )</f>
        <v/>
      </c>
      <c r="B1793" s="72" t="str">
        <f>IF($A1793="", "", INDEX(#REF!,MATCH($A1793,#REF!,0)))</f>
        <v/>
      </c>
      <c r="C1793" s="72" t="str">
        <f>IFERROR(INDEX(#REF!,MATCH(INDEX(#REF!,MATCH($A1793,#REF!,0)),#REF!,0),'Recurrent profile helpers'!C$2)*IF($A1793="", "0", INDEX(#REF!,MATCH($A1793,#REF!,0))),"")</f>
        <v/>
      </c>
      <c r="D1793" s="72" t="str">
        <f>IFERROR(INDEX(#REF!,MATCH(INDEX(#REF!,MATCH($A1793,#REF!,0)),#REF!,0),'Recurrent profile helpers'!D$2)*IF($A1793="", "0", INDEX(#REF!,MATCH($A1793,#REF!,0))),"")</f>
        <v/>
      </c>
      <c r="E1793" s="72" t="str">
        <f>IFERROR(INDEX(#REF!,MATCH(INDEX(#REF!,MATCH($A1793,#REF!,0)),#REF!,0),'Recurrent profile helpers'!E$2)*IF($A1793="", "0", INDEX(#REF!,MATCH($A1793,#REF!,0))),"")</f>
        <v/>
      </c>
      <c r="F1793" s="72" t="str">
        <f>IFERROR(INDEX(#REF!,MATCH(INDEX(#REF!,MATCH($A1793,#REF!,0)),#REF!,0),'Recurrent profile helpers'!F$2)*IF($A1793="", "0", INDEX(#REF!,MATCH($A1793,#REF!,0))),"")</f>
        <v/>
      </c>
      <c r="G1793" s="72" t="str">
        <f>IFERROR(INDEX(#REF!,MATCH(INDEX(#REF!,MATCH($A1793,#REF!,0)),#REF!,0),'Recurrent profile helpers'!G$2)*IF($A1793="", "0", INDEX(#REF!,MATCH($A1793,#REF!,0))),"")</f>
        <v/>
      </c>
      <c r="H1793" s="72" t="str">
        <f>IFERROR(INDEX(#REF!,MATCH(INDEX(#REF!,MATCH($A1793,#REF!,0)),#REF!,0),'Recurrent profile helpers'!H$2)*IF($A1793="", "0", INDEX(#REF!,MATCH($A1793,#REF!,0))),"")</f>
        <v/>
      </c>
      <c r="I1793" s="72" t="str">
        <f>IFERROR(INDEX(#REF!,MATCH(INDEX(#REF!,MATCH($A1793,#REF!,0)),#REF!,0),'Recurrent profile helpers'!I$2)*IF($A1793="", "0", INDEX(#REF!,MATCH($A1793,#REF!,0))),"")</f>
        <v/>
      </c>
      <c r="J1793" s="72" t="str">
        <f>IFERROR(INDEX(#REF!,MATCH(INDEX(#REF!,MATCH($A1793,#REF!,0)),#REF!,0),'Recurrent profile helpers'!J$2)*IF($A1793="", "0", INDEX(#REF!,MATCH($A1793,#REF!,0))),"")</f>
        <v/>
      </c>
      <c r="K1793" s="72" t="str">
        <f>IFERROR(INDEX(#REF!,MATCH(INDEX(#REF!,MATCH($A1793,#REF!,0)),#REF!,0),'Recurrent profile helpers'!K$2)*IF($A1793="", "0", INDEX(#REF!,MATCH($A1793,#REF!,0))),"")</f>
        <v/>
      </c>
      <c r="L1793" s="72" t="str">
        <f>IFERROR(INDEX(#REF!,MATCH(INDEX(#REF!,MATCH($A1793,#REF!,0)),#REF!,0),'Recurrent profile helpers'!L$2)*IF($A1793="", "0", INDEX(#REF!,MATCH($A1793,#REF!,0))),"")</f>
        <v/>
      </c>
      <c r="M1793" s="72" t="str">
        <f>IFERROR(INDEX(#REF!,MATCH(INDEX(#REF!,MATCH($A1793,#REF!,0)),#REF!,0),'Recurrent profile helpers'!M$2)*IF($A1793="", "0", INDEX(#REF!,MATCH($A1793,#REF!,0))),"")</f>
        <v/>
      </c>
      <c r="N1793" s="72" t="str">
        <f>IFERROR(INDEX(#REF!,MATCH(INDEX(#REF!,MATCH($A1793,#REF!,0)),#REF!,0),'Recurrent profile helpers'!N$2)*IF($A1793="", "0", INDEX(#REF!,MATCH($A1793,#REF!,0))),"")</f>
        <v/>
      </c>
    </row>
    <row r="1794" spans="1:14">
      <c r="A1794" t="str">
        <f t="array" ref="A1794">IFERROR(INDEX(#REF!, SMALL(IF((MID(#REF!,2,1)="."),ROW($A$6:$A$4897)-ROW($A$6)+1,IF((MID(#REF!,3,1)="."),ROW($A$6:$A$4892)-ROW($A$6)+1)), ROW(1792:1792))),"" )</f>
        <v/>
      </c>
      <c r="B1794" s="72" t="str">
        <f>IF($A1794="", "", INDEX(#REF!,MATCH($A1794,#REF!,0)))</f>
        <v/>
      </c>
      <c r="C1794" s="72" t="str">
        <f>IFERROR(INDEX(#REF!,MATCH(INDEX(#REF!,MATCH($A1794,#REF!,0)),#REF!,0),'Recurrent profile helpers'!C$2)*IF($A1794="", "0", INDEX(#REF!,MATCH($A1794,#REF!,0))),"")</f>
        <v/>
      </c>
      <c r="D1794" s="72" t="str">
        <f>IFERROR(INDEX(#REF!,MATCH(INDEX(#REF!,MATCH($A1794,#REF!,0)),#REF!,0),'Recurrent profile helpers'!D$2)*IF($A1794="", "0", INDEX(#REF!,MATCH($A1794,#REF!,0))),"")</f>
        <v/>
      </c>
      <c r="E1794" s="72" t="str">
        <f>IFERROR(INDEX(#REF!,MATCH(INDEX(#REF!,MATCH($A1794,#REF!,0)),#REF!,0),'Recurrent profile helpers'!E$2)*IF($A1794="", "0", INDEX(#REF!,MATCH($A1794,#REF!,0))),"")</f>
        <v/>
      </c>
      <c r="F1794" s="72" t="str">
        <f>IFERROR(INDEX(#REF!,MATCH(INDEX(#REF!,MATCH($A1794,#REF!,0)),#REF!,0),'Recurrent profile helpers'!F$2)*IF($A1794="", "0", INDEX(#REF!,MATCH($A1794,#REF!,0))),"")</f>
        <v/>
      </c>
      <c r="G1794" s="72" t="str">
        <f>IFERROR(INDEX(#REF!,MATCH(INDEX(#REF!,MATCH($A1794,#REF!,0)),#REF!,0),'Recurrent profile helpers'!G$2)*IF($A1794="", "0", INDEX(#REF!,MATCH($A1794,#REF!,0))),"")</f>
        <v/>
      </c>
      <c r="H1794" s="72" t="str">
        <f>IFERROR(INDEX(#REF!,MATCH(INDEX(#REF!,MATCH($A1794,#REF!,0)),#REF!,0),'Recurrent profile helpers'!H$2)*IF($A1794="", "0", INDEX(#REF!,MATCH($A1794,#REF!,0))),"")</f>
        <v/>
      </c>
      <c r="I1794" s="72" t="str">
        <f>IFERROR(INDEX(#REF!,MATCH(INDEX(#REF!,MATCH($A1794,#REF!,0)),#REF!,0),'Recurrent profile helpers'!I$2)*IF($A1794="", "0", INDEX(#REF!,MATCH($A1794,#REF!,0))),"")</f>
        <v/>
      </c>
      <c r="J1794" s="72" t="str">
        <f>IFERROR(INDEX(#REF!,MATCH(INDEX(#REF!,MATCH($A1794,#REF!,0)),#REF!,0),'Recurrent profile helpers'!J$2)*IF($A1794="", "0", INDEX(#REF!,MATCH($A1794,#REF!,0))),"")</f>
        <v/>
      </c>
      <c r="K1794" s="72" t="str">
        <f>IFERROR(INDEX(#REF!,MATCH(INDEX(#REF!,MATCH($A1794,#REF!,0)),#REF!,0),'Recurrent profile helpers'!K$2)*IF($A1794="", "0", INDEX(#REF!,MATCH($A1794,#REF!,0))),"")</f>
        <v/>
      </c>
      <c r="L1794" s="72" t="str">
        <f>IFERROR(INDEX(#REF!,MATCH(INDEX(#REF!,MATCH($A1794,#REF!,0)),#REF!,0),'Recurrent profile helpers'!L$2)*IF($A1794="", "0", INDEX(#REF!,MATCH($A1794,#REF!,0))),"")</f>
        <v/>
      </c>
      <c r="M1794" s="72" t="str">
        <f>IFERROR(INDEX(#REF!,MATCH(INDEX(#REF!,MATCH($A1794,#REF!,0)),#REF!,0),'Recurrent profile helpers'!M$2)*IF($A1794="", "0", INDEX(#REF!,MATCH($A1794,#REF!,0))),"")</f>
        <v/>
      </c>
      <c r="N1794" s="72" t="str">
        <f>IFERROR(INDEX(#REF!,MATCH(INDEX(#REF!,MATCH($A1794,#REF!,0)),#REF!,0),'Recurrent profile helpers'!N$2)*IF($A1794="", "0", INDEX(#REF!,MATCH($A1794,#REF!,0))),"")</f>
        <v/>
      </c>
    </row>
    <row r="1795" spans="1:14">
      <c r="A1795" t="str">
        <f t="array" ref="A1795">IFERROR(INDEX(#REF!, SMALL(IF((MID(#REF!,2,1)="."),ROW($A$6:$A$4897)-ROW($A$6)+1,IF((MID(#REF!,3,1)="."),ROW($A$6:$A$4892)-ROW($A$6)+1)), ROW(1793:1793))),"" )</f>
        <v/>
      </c>
      <c r="B1795" s="72" t="str">
        <f>IF($A1795="", "", INDEX(#REF!,MATCH($A1795,#REF!,0)))</f>
        <v/>
      </c>
      <c r="C1795" s="72" t="str">
        <f>IFERROR(INDEX(#REF!,MATCH(INDEX(#REF!,MATCH($A1795,#REF!,0)),#REF!,0),'Recurrent profile helpers'!C$2)*IF($A1795="", "0", INDEX(#REF!,MATCH($A1795,#REF!,0))),"")</f>
        <v/>
      </c>
      <c r="D1795" s="72" t="str">
        <f>IFERROR(INDEX(#REF!,MATCH(INDEX(#REF!,MATCH($A1795,#REF!,0)),#REF!,0),'Recurrent profile helpers'!D$2)*IF($A1795="", "0", INDEX(#REF!,MATCH($A1795,#REF!,0))),"")</f>
        <v/>
      </c>
      <c r="E1795" s="72" t="str">
        <f>IFERROR(INDEX(#REF!,MATCH(INDEX(#REF!,MATCH($A1795,#REF!,0)),#REF!,0),'Recurrent profile helpers'!E$2)*IF($A1795="", "0", INDEX(#REF!,MATCH($A1795,#REF!,0))),"")</f>
        <v/>
      </c>
      <c r="F1795" s="72" t="str">
        <f>IFERROR(INDEX(#REF!,MATCH(INDEX(#REF!,MATCH($A1795,#REF!,0)),#REF!,0),'Recurrent profile helpers'!F$2)*IF($A1795="", "0", INDEX(#REF!,MATCH($A1795,#REF!,0))),"")</f>
        <v/>
      </c>
      <c r="G1795" s="72" t="str">
        <f>IFERROR(INDEX(#REF!,MATCH(INDEX(#REF!,MATCH($A1795,#REF!,0)),#REF!,0),'Recurrent profile helpers'!G$2)*IF($A1795="", "0", INDEX(#REF!,MATCH($A1795,#REF!,0))),"")</f>
        <v/>
      </c>
      <c r="H1795" s="72" t="str">
        <f>IFERROR(INDEX(#REF!,MATCH(INDEX(#REF!,MATCH($A1795,#REF!,0)),#REF!,0),'Recurrent profile helpers'!H$2)*IF($A1795="", "0", INDEX(#REF!,MATCH($A1795,#REF!,0))),"")</f>
        <v/>
      </c>
      <c r="I1795" s="72" t="str">
        <f>IFERROR(INDEX(#REF!,MATCH(INDEX(#REF!,MATCH($A1795,#REF!,0)),#REF!,0),'Recurrent profile helpers'!I$2)*IF($A1795="", "0", INDEX(#REF!,MATCH($A1795,#REF!,0))),"")</f>
        <v/>
      </c>
      <c r="J1795" s="72" t="str">
        <f>IFERROR(INDEX(#REF!,MATCH(INDEX(#REF!,MATCH($A1795,#REF!,0)),#REF!,0),'Recurrent profile helpers'!J$2)*IF($A1795="", "0", INDEX(#REF!,MATCH($A1795,#REF!,0))),"")</f>
        <v/>
      </c>
      <c r="K1795" s="72" t="str">
        <f>IFERROR(INDEX(#REF!,MATCH(INDEX(#REF!,MATCH($A1795,#REF!,0)),#REF!,0),'Recurrent profile helpers'!K$2)*IF($A1795="", "0", INDEX(#REF!,MATCH($A1795,#REF!,0))),"")</f>
        <v/>
      </c>
      <c r="L1795" s="72" t="str">
        <f>IFERROR(INDEX(#REF!,MATCH(INDEX(#REF!,MATCH($A1795,#REF!,0)),#REF!,0),'Recurrent profile helpers'!L$2)*IF($A1795="", "0", INDEX(#REF!,MATCH($A1795,#REF!,0))),"")</f>
        <v/>
      </c>
      <c r="M1795" s="72" t="str">
        <f>IFERROR(INDEX(#REF!,MATCH(INDEX(#REF!,MATCH($A1795,#REF!,0)),#REF!,0),'Recurrent profile helpers'!M$2)*IF($A1795="", "0", INDEX(#REF!,MATCH($A1795,#REF!,0))),"")</f>
        <v/>
      </c>
      <c r="N1795" s="72" t="str">
        <f>IFERROR(INDEX(#REF!,MATCH(INDEX(#REF!,MATCH($A1795,#REF!,0)),#REF!,0),'Recurrent profile helpers'!N$2)*IF($A1795="", "0", INDEX(#REF!,MATCH($A1795,#REF!,0))),"")</f>
        <v/>
      </c>
    </row>
    <row r="1796" spans="1:14">
      <c r="A1796" t="str">
        <f t="array" ref="A1796">IFERROR(INDEX(#REF!, SMALL(IF((MID(#REF!,2,1)="."),ROW($A$6:$A$4897)-ROW($A$6)+1,IF((MID(#REF!,3,1)="."),ROW($A$6:$A$4892)-ROW($A$6)+1)), ROW(1794:1794))),"" )</f>
        <v/>
      </c>
      <c r="B1796" s="72" t="str">
        <f>IF($A1796="", "", INDEX(#REF!,MATCH($A1796,#REF!,0)))</f>
        <v/>
      </c>
      <c r="C1796" s="72" t="str">
        <f>IFERROR(INDEX(#REF!,MATCH(INDEX(#REF!,MATCH($A1796,#REF!,0)),#REF!,0),'Recurrent profile helpers'!C$2)*IF($A1796="", "0", INDEX(#REF!,MATCH($A1796,#REF!,0))),"")</f>
        <v/>
      </c>
      <c r="D1796" s="72" t="str">
        <f>IFERROR(INDEX(#REF!,MATCH(INDEX(#REF!,MATCH($A1796,#REF!,0)),#REF!,0),'Recurrent profile helpers'!D$2)*IF($A1796="", "0", INDEX(#REF!,MATCH($A1796,#REF!,0))),"")</f>
        <v/>
      </c>
      <c r="E1796" s="72" t="str">
        <f>IFERROR(INDEX(#REF!,MATCH(INDEX(#REF!,MATCH($A1796,#REF!,0)),#REF!,0),'Recurrent profile helpers'!E$2)*IF($A1796="", "0", INDEX(#REF!,MATCH($A1796,#REF!,0))),"")</f>
        <v/>
      </c>
      <c r="F1796" s="72" t="str">
        <f>IFERROR(INDEX(#REF!,MATCH(INDEX(#REF!,MATCH($A1796,#REF!,0)),#REF!,0),'Recurrent profile helpers'!F$2)*IF($A1796="", "0", INDEX(#REF!,MATCH($A1796,#REF!,0))),"")</f>
        <v/>
      </c>
      <c r="G1796" s="72" t="str">
        <f>IFERROR(INDEX(#REF!,MATCH(INDEX(#REF!,MATCH($A1796,#REF!,0)),#REF!,0),'Recurrent profile helpers'!G$2)*IF($A1796="", "0", INDEX(#REF!,MATCH($A1796,#REF!,0))),"")</f>
        <v/>
      </c>
      <c r="H1796" s="72" t="str">
        <f>IFERROR(INDEX(#REF!,MATCH(INDEX(#REF!,MATCH($A1796,#REF!,0)),#REF!,0),'Recurrent profile helpers'!H$2)*IF($A1796="", "0", INDEX(#REF!,MATCH($A1796,#REF!,0))),"")</f>
        <v/>
      </c>
      <c r="I1796" s="72" t="str">
        <f>IFERROR(INDEX(#REF!,MATCH(INDEX(#REF!,MATCH($A1796,#REF!,0)),#REF!,0),'Recurrent profile helpers'!I$2)*IF($A1796="", "0", INDEX(#REF!,MATCH($A1796,#REF!,0))),"")</f>
        <v/>
      </c>
      <c r="J1796" s="72" t="str">
        <f>IFERROR(INDEX(#REF!,MATCH(INDEX(#REF!,MATCH($A1796,#REF!,0)),#REF!,0),'Recurrent profile helpers'!J$2)*IF($A1796="", "0", INDEX(#REF!,MATCH($A1796,#REF!,0))),"")</f>
        <v/>
      </c>
      <c r="K1796" s="72" t="str">
        <f>IFERROR(INDEX(#REF!,MATCH(INDEX(#REF!,MATCH($A1796,#REF!,0)),#REF!,0),'Recurrent profile helpers'!K$2)*IF($A1796="", "0", INDEX(#REF!,MATCH($A1796,#REF!,0))),"")</f>
        <v/>
      </c>
      <c r="L1796" s="72" t="str">
        <f>IFERROR(INDEX(#REF!,MATCH(INDEX(#REF!,MATCH($A1796,#REF!,0)),#REF!,0),'Recurrent profile helpers'!L$2)*IF($A1796="", "0", INDEX(#REF!,MATCH($A1796,#REF!,0))),"")</f>
        <v/>
      </c>
      <c r="M1796" s="72" t="str">
        <f>IFERROR(INDEX(#REF!,MATCH(INDEX(#REF!,MATCH($A1796,#REF!,0)),#REF!,0),'Recurrent profile helpers'!M$2)*IF($A1796="", "0", INDEX(#REF!,MATCH($A1796,#REF!,0))),"")</f>
        <v/>
      </c>
      <c r="N1796" s="72" t="str">
        <f>IFERROR(INDEX(#REF!,MATCH(INDEX(#REF!,MATCH($A1796,#REF!,0)),#REF!,0),'Recurrent profile helpers'!N$2)*IF($A1796="", "0", INDEX(#REF!,MATCH($A1796,#REF!,0))),"")</f>
        <v/>
      </c>
    </row>
    <row r="1797" spans="1:14">
      <c r="A1797" t="str">
        <f t="array" ref="A1797">IFERROR(INDEX(#REF!, SMALL(IF((MID(#REF!,2,1)="."),ROW($A$6:$A$4897)-ROW($A$6)+1,IF((MID(#REF!,3,1)="."),ROW($A$6:$A$4892)-ROW($A$6)+1)), ROW(1795:1795))),"" )</f>
        <v/>
      </c>
      <c r="B1797" s="72" t="str">
        <f>IF($A1797="", "", INDEX(#REF!,MATCH($A1797,#REF!,0)))</f>
        <v/>
      </c>
      <c r="C1797" s="72" t="str">
        <f>IFERROR(INDEX(#REF!,MATCH(INDEX(#REF!,MATCH($A1797,#REF!,0)),#REF!,0),'Recurrent profile helpers'!C$2)*IF($A1797="", "0", INDEX(#REF!,MATCH($A1797,#REF!,0))),"")</f>
        <v/>
      </c>
      <c r="D1797" s="72" t="str">
        <f>IFERROR(INDEX(#REF!,MATCH(INDEX(#REF!,MATCH($A1797,#REF!,0)),#REF!,0),'Recurrent profile helpers'!D$2)*IF($A1797="", "0", INDEX(#REF!,MATCH($A1797,#REF!,0))),"")</f>
        <v/>
      </c>
      <c r="E1797" s="72" t="str">
        <f>IFERROR(INDEX(#REF!,MATCH(INDEX(#REF!,MATCH($A1797,#REF!,0)),#REF!,0),'Recurrent profile helpers'!E$2)*IF($A1797="", "0", INDEX(#REF!,MATCH($A1797,#REF!,0))),"")</f>
        <v/>
      </c>
      <c r="F1797" s="72" t="str">
        <f>IFERROR(INDEX(#REF!,MATCH(INDEX(#REF!,MATCH($A1797,#REF!,0)),#REF!,0),'Recurrent profile helpers'!F$2)*IF($A1797="", "0", INDEX(#REF!,MATCH($A1797,#REF!,0))),"")</f>
        <v/>
      </c>
      <c r="G1797" s="72" t="str">
        <f>IFERROR(INDEX(#REF!,MATCH(INDEX(#REF!,MATCH($A1797,#REF!,0)),#REF!,0),'Recurrent profile helpers'!G$2)*IF($A1797="", "0", INDEX(#REF!,MATCH($A1797,#REF!,0))),"")</f>
        <v/>
      </c>
      <c r="H1797" s="72" t="str">
        <f>IFERROR(INDEX(#REF!,MATCH(INDEX(#REF!,MATCH($A1797,#REF!,0)),#REF!,0),'Recurrent profile helpers'!H$2)*IF($A1797="", "0", INDEX(#REF!,MATCH($A1797,#REF!,0))),"")</f>
        <v/>
      </c>
      <c r="I1797" s="72" t="str">
        <f>IFERROR(INDEX(#REF!,MATCH(INDEX(#REF!,MATCH($A1797,#REF!,0)),#REF!,0),'Recurrent profile helpers'!I$2)*IF($A1797="", "0", INDEX(#REF!,MATCH($A1797,#REF!,0))),"")</f>
        <v/>
      </c>
      <c r="J1797" s="72" t="str">
        <f>IFERROR(INDEX(#REF!,MATCH(INDEX(#REF!,MATCH($A1797,#REF!,0)),#REF!,0),'Recurrent profile helpers'!J$2)*IF($A1797="", "0", INDEX(#REF!,MATCH($A1797,#REF!,0))),"")</f>
        <v/>
      </c>
      <c r="K1797" s="72" t="str">
        <f>IFERROR(INDEX(#REF!,MATCH(INDEX(#REF!,MATCH($A1797,#REF!,0)),#REF!,0),'Recurrent profile helpers'!K$2)*IF($A1797="", "0", INDEX(#REF!,MATCH($A1797,#REF!,0))),"")</f>
        <v/>
      </c>
      <c r="L1797" s="72" t="str">
        <f>IFERROR(INDEX(#REF!,MATCH(INDEX(#REF!,MATCH($A1797,#REF!,0)),#REF!,0),'Recurrent profile helpers'!L$2)*IF($A1797="", "0", INDEX(#REF!,MATCH($A1797,#REF!,0))),"")</f>
        <v/>
      </c>
      <c r="M1797" s="72" t="str">
        <f>IFERROR(INDEX(#REF!,MATCH(INDEX(#REF!,MATCH($A1797,#REF!,0)),#REF!,0),'Recurrent profile helpers'!M$2)*IF($A1797="", "0", INDEX(#REF!,MATCH($A1797,#REF!,0))),"")</f>
        <v/>
      </c>
      <c r="N1797" s="72" t="str">
        <f>IFERROR(INDEX(#REF!,MATCH(INDEX(#REF!,MATCH($A1797,#REF!,0)),#REF!,0),'Recurrent profile helpers'!N$2)*IF($A1797="", "0", INDEX(#REF!,MATCH($A1797,#REF!,0))),"")</f>
        <v/>
      </c>
    </row>
    <row r="1798" spans="1:14">
      <c r="A1798" t="str">
        <f t="array" ref="A1798">IFERROR(INDEX(#REF!, SMALL(IF((MID(#REF!,2,1)="."),ROW($A$6:$A$4897)-ROW($A$6)+1,IF((MID(#REF!,3,1)="."),ROW($A$6:$A$4892)-ROW($A$6)+1)), ROW(1796:1796))),"" )</f>
        <v/>
      </c>
      <c r="B1798" s="72" t="str">
        <f>IF($A1798="", "", INDEX(#REF!,MATCH($A1798,#REF!,0)))</f>
        <v/>
      </c>
      <c r="C1798" s="72" t="str">
        <f>IFERROR(INDEX(#REF!,MATCH(INDEX(#REF!,MATCH($A1798,#REF!,0)),#REF!,0),'Recurrent profile helpers'!C$2)*IF($A1798="", "0", INDEX(#REF!,MATCH($A1798,#REF!,0))),"")</f>
        <v/>
      </c>
      <c r="D1798" s="72" t="str">
        <f>IFERROR(INDEX(#REF!,MATCH(INDEX(#REF!,MATCH($A1798,#REF!,0)),#REF!,0),'Recurrent profile helpers'!D$2)*IF($A1798="", "0", INDEX(#REF!,MATCH($A1798,#REF!,0))),"")</f>
        <v/>
      </c>
      <c r="E1798" s="72" t="str">
        <f>IFERROR(INDEX(#REF!,MATCH(INDEX(#REF!,MATCH($A1798,#REF!,0)),#REF!,0),'Recurrent profile helpers'!E$2)*IF($A1798="", "0", INDEX(#REF!,MATCH($A1798,#REF!,0))),"")</f>
        <v/>
      </c>
      <c r="F1798" s="72" t="str">
        <f>IFERROR(INDEX(#REF!,MATCH(INDEX(#REF!,MATCH($A1798,#REF!,0)),#REF!,0),'Recurrent profile helpers'!F$2)*IF($A1798="", "0", INDEX(#REF!,MATCH($A1798,#REF!,0))),"")</f>
        <v/>
      </c>
      <c r="G1798" s="72" t="str">
        <f>IFERROR(INDEX(#REF!,MATCH(INDEX(#REF!,MATCH($A1798,#REF!,0)),#REF!,0),'Recurrent profile helpers'!G$2)*IF($A1798="", "0", INDEX(#REF!,MATCH($A1798,#REF!,0))),"")</f>
        <v/>
      </c>
      <c r="H1798" s="72" t="str">
        <f>IFERROR(INDEX(#REF!,MATCH(INDEX(#REF!,MATCH($A1798,#REF!,0)),#REF!,0),'Recurrent profile helpers'!H$2)*IF($A1798="", "0", INDEX(#REF!,MATCH($A1798,#REF!,0))),"")</f>
        <v/>
      </c>
      <c r="I1798" s="72" t="str">
        <f>IFERROR(INDEX(#REF!,MATCH(INDEX(#REF!,MATCH($A1798,#REF!,0)),#REF!,0),'Recurrent profile helpers'!I$2)*IF($A1798="", "0", INDEX(#REF!,MATCH($A1798,#REF!,0))),"")</f>
        <v/>
      </c>
      <c r="J1798" s="72" t="str">
        <f>IFERROR(INDEX(#REF!,MATCH(INDEX(#REF!,MATCH($A1798,#REF!,0)),#REF!,0),'Recurrent profile helpers'!J$2)*IF($A1798="", "0", INDEX(#REF!,MATCH($A1798,#REF!,0))),"")</f>
        <v/>
      </c>
      <c r="K1798" s="72" t="str">
        <f>IFERROR(INDEX(#REF!,MATCH(INDEX(#REF!,MATCH($A1798,#REF!,0)),#REF!,0),'Recurrent profile helpers'!K$2)*IF($A1798="", "0", INDEX(#REF!,MATCH($A1798,#REF!,0))),"")</f>
        <v/>
      </c>
      <c r="L1798" s="72" t="str">
        <f>IFERROR(INDEX(#REF!,MATCH(INDEX(#REF!,MATCH($A1798,#REF!,0)),#REF!,0),'Recurrent profile helpers'!L$2)*IF($A1798="", "0", INDEX(#REF!,MATCH($A1798,#REF!,0))),"")</f>
        <v/>
      </c>
      <c r="M1798" s="72" t="str">
        <f>IFERROR(INDEX(#REF!,MATCH(INDEX(#REF!,MATCH($A1798,#REF!,0)),#REF!,0),'Recurrent profile helpers'!M$2)*IF($A1798="", "0", INDEX(#REF!,MATCH($A1798,#REF!,0))),"")</f>
        <v/>
      </c>
      <c r="N1798" s="72" t="str">
        <f>IFERROR(INDEX(#REF!,MATCH(INDEX(#REF!,MATCH($A1798,#REF!,0)),#REF!,0),'Recurrent profile helpers'!N$2)*IF($A1798="", "0", INDEX(#REF!,MATCH($A1798,#REF!,0))),"")</f>
        <v/>
      </c>
    </row>
    <row r="1799" spans="1:14">
      <c r="A1799" t="str">
        <f t="array" ref="A1799">IFERROR(INDEX(#REF!, SMALL(IF((MID(#REF!,2,1)="."),ROW($A$6:$A$4897)-ROW($A$6)+1,IF((MID(#REF!,3,1)="."),ROW($A$6:$A$4892)-ROW($A$6)+1)), ROW(1797:1797))),"" )</f>
        <v/>
      </c>
      <c r="B1799" s="72" t="str">
        <f>IF($A1799="", "", INDEX(#REF!,MATCH($A1799,#REF!,0)))</f>
        <v/>
      </c>
      <c r="C1799" s="72" t="str">
        <f>IFERROR(INDEX(#REF!,MATCH(INDEX(#REF!,MATCH($A1799,#REF!,0)),#REF!,0),'Recurrent profile helpers'!C$2)*IF($A1799="", "0", INDEX(#REF!,MATCH($A1799,#REF!,0))),"")</f>
        <v/>
      </c>
      <c r="D1799" s="72" t="str">
        <f>IFERROR(INDEX(#REF!,MATCH(INDEX(#REF!,MATCH($A1799,#REF!,0)),#REF!,0),'Recurrent profile helpers'!D$2)*IF($A1799="", "0", INDEX(#REF!,MATCH($A1799,#REF!,0))),"")</f>
        <v/>
      </c>
      <c r="E1799" s="72" t="str">
        <f>IFERROR(INDEX(#REF!,MATCH(INDEX(#REF!,MATCH($A1799,#REF!,0)),#REF!,0),'Recurrent profile helpers'!E$2)*IF($A1799="", "0", INDEX(#REF!,MATCH($A1799,#REF!,0))),"")</f>
        <v/>
      </c>
      <c r="F1799" s="72" t="str">
        <f>IFERROR(INDEX(#REF!,MATCH(INDEX(#REF!,MATCH($A1799,#REF!,0)),#REF!,0),'Recurrent profile helpers'!F$2)*IF($A1799="", "0", INDEX(#REF!,MATCH($A1799,#REF!,0))),"")</f>
        <v/>
      </c>
      <c r="G1799" s="72" t="str">
        <f>IFERROR(INDEX(#REF!,MATCH(INDEX(#REF!,MATCH($A1799,#REF!,0)),#REF!,0),'Recurrent profile helpers'!G$2)*IF($A1799="", "0", INDEX(#REF!,MATCH($A1799,#REF!,0))),"")</f>
        <v/>
      </c>
      <c r="H1799" s="72" t="str">
        <f>IFERROR(INDEX(#REF!,MATCH(INDEX(#REF!,MATCH($A1799,#REF!,0)),#REF!,0),'Recurrent profile helpers'!H$2)*IF($A1799="", "0", INDEX(#REF!,MATCH($A1799,#REF!,0))),"")</f>
        <v/>
      </c>
      <c r="I1799" s="72" t="str">
        <f>IFERROR(INDEX(#REF!,MATCH(INDEX(#REF!,MATCH($A1799,#REF!,0)),#REF!,0),'Recurrent profile helpers'!I$2)*IF($A1799="", "0", INDEX(#REF!,MATCH($A1799,#REF!,0))),"")</f>
        <v/>
      </c>
      <c r="J1799" s="72" t="str">
        <f>IFERROR(INDEX(#REF!,MATCH(INDEX(#REF!,MATCH($A1799,#REF!,0)),#REF!,0),'Recurrent profile helpers'!J$2)*IF($A1799="", "0", INDEX(#REF!,MATCH($A1799,#REF!,0))),"")</f>
        <v/>
      </c>
      <c r="K1799" s="72" t="str">
        <f>IFERROR(INDEX(#REF!,MATCH(INDEX(#REF!,MATCH($A1799,#REF!,0)),#REF!,0),'Recurrent profile helpers'!K$2)*IF($A1799="", "0", INDEX(#REF!,MATCH($A1799,#REF!,0))),"")</f>
        <v/>
      </c>
      <c r="L1799" s="72" t="str">
        <f>IFERROR(INDEX(#REF!,MATCH(INDEX(#REF!,MATCH($A1799,#REF!,0)),#REF!,0),'Recurrent profile helpers'!L$2)*IF($A1799="", "0", INDEX(#REF!,MATCH($A1799,#REF!,0))),"")</f>
        <v/>
      </c>
      <c r="M1799" s="72" t="str">
        <f>IFERROR(INDEX(#REF!,MATCH(INDEX(#REF!,MATCH($A1799,#REF!,0)),#REF!,0),'Recurrent profile helpers'!M$2)*IF($A1799="", "0", INDEX(#REF!,MATCH($A1799,#REF!,0))),"")</f>
        <v/>
      </c>
      <c r="N1799" s="72" t="str">
        <f>IFERROR(INDEX(#REF!,MATCH(INDEX(#REF!,MATCH($A1799,#REF!,0)),#REF!,0),'Recurrent profile helpers'!N$2)*IF($A1799="", "0", INDEX(#REF!,MATCH($A1799,#REF!,0))),"")</f>
        <v/>
      </c>
    </row>
    <row r="1800" spans="1:14">
      <c r="A1800" t="str">
        <f t="array" ref="A1800">IFERROR(INDEX(#REF!, SMALL(IF((MID(#REF!,2,1)="."),ROW($A$6:$A$4897)-ROW($A$6)+1,IF((MID(#REF!,3,1)="."),ROW($A$6:$A$4892)-ROW($A$6)+1)), ROW(1798:1798))),"" )</f>
        <v/>
      </c>
      <c r="B1800" s="72" t="str">
        <f>IF($A1800="", "", INDEX(#REF!,MATCH($A1800,#REF!,0)))</f>
        <v/>
      </c>
      <c r="C1800" s="72" t="str">
        <f>IFERROR(INDEX(#REF!,MATCH(INDEX(#REF!,MATCH($A1800,#REF!,0)),#REF!,0),'Recurrent profile helpers'!C$2)*IF($A1800="", "0", INDEX(#REF!,MATCH($A1800,#REF!,0))),"")</f>
        <v/>
      </c>
      <c r="D1800" s="72" t="str">
        <f>IFERROR(INDEX(#REF!,MATCH(INDEX(#REF!,MATCH($A1800,#REF!,0)),#REF!,0),'Recurrent profile helpers'!D$2)*IF($A1800="", "0", INDEX(#REF!,MATCH($A1800,#REF!,0))),"")</f>
        <v/>
      </c>
      <c r="E1800" s="72" t="str">
        <f>IFERROR(INDEX(#REF!,MATCH(INDEX(#REF!,MATCH($A1800,#REF!,0)),#REF!,0),'Recurrent profile helpers'!E$2)*IF($A1800="", "0", INDEX(#REF!,MATCH($A1800,#REF!,0))),"")</f>
        <v/>
      </c>
      <c r="F1800" s="72" t="str">
        <f>IFERROR(INDEX(#REF!,MATCH(INDEX(#REF!,MATCH($A1800,#REF!,0)),#REF!,0),'Recurrent profile helpers'!F$2)*IF($A1800="", "0", INDEX(#REF!,MATCH($A1800,#REF!,0))),"")</f>
        <v/>
      </c>
      <c r="G1800" s="72" t="str">
        <f>IFERROR(INDEX(#REF!,MATCH(INDEX(#REF!,MATCH($A1800,#REF!,0)),#REF!,0),'Recurrent profile helpers'!G$2)*IF($A1800="", "0", INDEX(#REF!,MATCH($A1800,#REF!,0))),"")</f>
        <v/>
      </c>
      <c r="H1800" s="72" t="str">
        <f>IFERROR(INDEX(#REF!,MATCH(INDEX(#REF!,MATCH($A1800,#REF!,0)),#REF!,0),'Recurrent profile helpers'!H$2)*IF($A1800="", "0", INDEX(#REF!,MATCH($A1800,#REF!,0))),"")</f>
        <v/>
      </c>
      <c r="I1800" s="72" t="str">
        <f>IFERROR(INDEX(#REF!,MATCH(INDEX(#REF!,MATCH($A1800,#REF!,0)),#REF!,0),'Recurrent profile helpers'!I$2)*IF($A1800="", "0", INDEX(#REF!,MATCH($A1800,#REF!,0))),"")</f>
        <v/>
      </c>
      <c r="J1800" s="72" t="str">
        <f>IFERROR(INDEX(#REF!,MATCH(INDEX(#REF!,MATCH($A1800,#REF!,0)),#REF!,0),'Recurrent profile helpers'!J$2)*IF($A1800="", "0", INDEX(#REF!,MATCH($A1800,#REF!,0))),"")</f>
        <v/>
      </c>
      <c r="K1800" s="72" t="str">
        <f>IFERROR(INDEX(#REF!,MATCH(INDEX(#REF!,MATCH($A1800,#REF!,0)),#REF!,0),'Recurrent profile helpers'!K$2)*IF($A1800="", "0", INDEX(#REF!,MATCH($A1800,#REF!,0))),"")</f>
        <v/>
      </c>
      <c r="L1800" s="72" t="str">
        <f>IFERROR(INDEX(#REF!,MATCH(INDEX(#REF!,MATCH($A1800,#REF!,0)),#REF!,0),'Recurrent profile helpers'!L$2)*IF($A1800="", "0", INDEX(#REF!,MATCH($A1800,#REF!,0))),"")</f>
        <v/>
      </c>
      <c r="M1800" s="72" t="str">
        <f>IFERROR(INDEX(#REF!,MATCH(INDEX(#REF!,MATCH($A1800,#REF!,0)),#REF!,0),'Recurrent profile helpers'!M$2)*IF($A1800="", "0", INDEX(#REF!,MATCH($A1800,#REF!,0))),"")</f>
        <v/>
      </c>
      <c r="N1800" s="72" t="str">
        <f>IFERROR(INDEX(#REF!,MATCH(INDEX(#REF!,MATCH($A1800,#REF!,0)),#REF!,0),'Recurrent profile helpers'!N$2)*IF($A1800="", "0", INDEX(#REF!,MATCH($A1800,#REF!,0))),"")</f>
        <v/>
      </c>
    </row>
    <row r="1801" spans="1:14">
      <c r="A1801" t="str">
        <f t="array" ref="A1801">IFERROR(INDEX(#REF!, SMALL(IF((MID(#REF!,2,1)="."),ROW($A$6:$A$4897)-ROW($A$6)+1,IF((MID(#REF!,3,1)="."),ROW($A$6:$A$4892)-ROW($A$6)+1)), ROW(1799:1799))),"" )</f>
        <v/>
      </c>
      <c r="B1801" s="72" t="str">
        <f>IF($A1801="", "", INDEX(#REF!,MATCH($A1801,#REF!,0)))</f>
        <v/>
      </c>
      <c r="C1801" s="72" t="str">
        <f>IFERROR(INDEX(#REF!,MATCH(INDEX(#REF!,MATCH($A1801,#REF!,0)),#REF!,0),'Recurrent profile helpers'!C$2)*IF($A1801="", "0", INDEX(#REF!,MATCH($A1801,#REF!,0))),"")</f>
        <v/>
      </c>
      <c r="D1801" s="72" t="str">
        <f>IFERROR(INDEX(#REF!,MATCH(INDEX(#REF!,MATCH($A1801,#REF!,0)),#REF!,0),'Recurrent profile helpers'!D$2)*IF($A1801="", "0", INDEX(#REF!,MATCH($A1801,#REF!,0))),"")</f>
        <v/>
      </c>
      <c r="E1801" s="72" t="str">
        <f>IFERROR(INDEX(#REF!,MATCH(INDEX(#REF!,MATCH($A1801,#REF!,0)),#REF!,0),'Recurrent profile helpers'!E$2)*IF($A1801="", "0", INDEX(#REF!,MATCH($A1801,#REF!,0))),"")</f>
        <v/>
      </c>
      <c r="F1801" s="72" t="str">
        <f>IFERROR(INDEX(#REF!,MATCH(INDEX(#REF!,MATCH($A1801,#REF!,0)),#REF!,0),'Recurrent profile helpers'!F$2)*IF($A1801="", "0", INDEX(#REF!,MATCH($A1801,#REF!,0))),"")</f>
        <v/>
      </c>
      <c r="G1801" s="72" t="str">
        <f>IFERROR(INDEX(#REF!,MATCH(INDEX(#REF!,MATCH($A1801,#REF!,0)),#REF!,0),'Recurrent profile helpers'!G$2)*IF($A1801="", "0", INDEX(#REF!,MATCH($A1801,#REF!,0))),"")</f>
        <v/>
      </c>
      <c r="H1801" s="72" t="str">
        <f>IFERROR(INDEX(#REF!,MATCH(INDEX(#REF!,MATCH($A1801,#REF!,0)),#REF!,0),'Recurrent profile helpers'!H$2)*IF($A1801="", "0", INDEX(#REF!,MATCH($A1801,#REF!,0))),"")</f>
        <v/>
      </c>
      <c r="I1801" s="72" t="str">
        <f>IFERROR(INDEX(#REF!,MATCH(INDEX(#REF!,MATCH($A1801,#REF!,0)),#REF!,0),'Recurrent profile helpers'!I$2)*IF($A1801="", "0", INDEX(#REF!,MATCH($A1801,#REF!,0))),"")</f>
        <v/>
      </c>
      <c r="J1801" s="72" t="str">
        <f>IFERROR(INDEX(#REF!,MATCH(INDEX(#REF!,MATCH($A1801,#REF!,0)),#REF!,0),'Recurrent profile helpers'!J$2)*IF($A1801="", "0", INDEX(#REF!,MATCH($A1801,#REF!,0))),"")</f>
        <v/>
      </c>
      <c r="K1801" s="72" t="str">
        <f>IFERROR(INDEX(#REF!,MATCH(INDEX(#REF!,MATCH($A1801,#REF!,0)),#REF!,0),'Recurrent profile helpers'!K$2)*IF($A1801="", "0", INDEX(#REF!,MATCH($A1801,#REF!,0))),"")</f>
        <v/>
      </c>
      <c r="L1801" s="72" t="str">
        <f>IFERROR(INDEX(#REF!,MATCH(INDEX(#REF!,MATCH($A1801,#REF!,0)),#REF!,0),'Recurrent profile helpers'!L$2)*IF($A1801="", "0", INDEX(#REF!,MATCH($A1801,#REF!,0))),"")</f>
        <v/>
      </c>
      <c r="M1801" s="72" t="str">
        <f>IFERROR(INDEX(#REF!,MATCH(INDEX(#REF!,MATCH($A1801,#REF!,0)),#REF!,0),'Recurrent profile helpers'!M$2)*IF($A1801="", "0", INDEX(#REF!,MATCH($A1801,#REF!,0))),"")</f>
        <v/>
      </c>
      <c r="N1801" s="72" t="str">
        <f>IFERROR(INDEX(#REF!,MATCH(INDEX(#REF!,MATCH($A1801,#REF!,0)),#REF!,0),'Recurrent profile helpers'!N$2)*IF($A1801="", "0", INDEX(#REF!,MATCH($A1801,#REF!,0))),"")</f>
        <v/>
      </c>
    </row>
    <row r="1802" spans="1:14">
      <c r="A1802" t="str">
        <f t="array" ref="A1802">IFERROR(INDEX(#REF!, SMALL(IF((MID(#REF!,2,1)="."),ROW($A$6:$A$4897)-ROW($A$6)+1,IF((MID(#REF!,3,1)="."),ROW($A$6:$A$4892)-ROW($A$6)+1)), ROW(1800:1800))),"" )</f>
        <v/>
      </c>
      <c r="B1802" s="72" t="str">
        <f>IF($A1802="", "", INDEX(#REF!,MATCH($A1802,#REF!,0)))</f>
        <v/>
      </c>
      <c r="C1802" s="72" t="str">
        <f>IFERROR(INDEX(#REF!,MATCH(INDEX(#REF!,MATCH($A1802,#REF!,0)),#REF!,0),'Recurrent profile helpers'!C$2)*IF($A1802="", "0", INDEX(#REF!,MATCH($A1802,#REF!,0))),"")</f>
        <v/>
      </c>
      <c r="D1802" s="72" t="str">
        <f>IFERROR(INDEX(#REF!,MATCH(INDEX(#REF!,MATCH($A1802,#REF!,0)),#REF!,0),'Recurrent profile helpers'!D$2)*IF($A1802="", "0", INDEX(#REF!,MATCH($A1802,#REF!,0))),"")</f>
        <v/>
      </c>
      <c r="E1802" s="72" t="str">
        <f>IFERROR(INDEX(#REF!,MATCH(INDEX(#REF!,MATCH($A1802,#REF!,0)),#REF!,0),'Recurrent profile helpers'!E$2)*IF($A1802="", "0", INDEX(#REF!,MATCH($A1802,#REF!,0))),"")</f>
        <v/>
      </c>
      <c r="F1802" s="72" t="str">
        <f>IFERROR(INDEX(#REF!,MATCH(INDEX(#REF!,MATCH($A1802,#REF!,0)),#REF!,0),'Recurrent profile helpers'!F$2)*IF($A1802="", "0", INDEX(#REF!,MATCH($A1802,#REF!,0))),"")</f>
        <v/>
      </c>
      <c r="G1802" s="72" t="str">
        <f>IFERROR(INDEX(#REF!,MATCH(INDEX(#REF!,MATCH($A1802,#REF!,0)),#REF!,0),'Recurrent profile helpers'!G$2)*IF($A1802="", "0", INDEX(#REF!,MATCH($A1802,#REF!,0))),"")</f>
        <v/>
      </c>
      <c r="H1802" s="72" t="str">
        <f>IFERROR(INDEX(#REF!,MATCH(INDEX(#REF!,MATCH($A1802,#REF!,0)),#REF!,0),'Recurrent profile helpers'!H$2)*IF($A1802="", "0", INDEX(#REF!,MATCH($A1802,#REF!,0))),"")</f>
        <v/>
      </c>
      <c r="I1802" s="72" t="str">
        <f>IFERROR(INDEX(#REF!,MATCH(INDEX(#REF!,MATCH($A1802,#REF!,0)),#REF!,0),'Recurrent profile helpers'!I$2)*IF($A1802="", "0", INDEX(#REF!,MATCH($A1802,#REF!,0))),"")</f>
        <v/>
      </c>
      <c r="J1802" s="72" t="str">
        <f>IFERROR(INDEX(#REF!,MATCH(INDEX(#REF!,MATCH($A1802,#REF!,0)),#REF!,0),'Recurrent profile helpers'!J$2)*IF($A1802="", "0", INDEX(#REF!,MATCH($A1802,#REF!,0))),"")</f>
        <v/>
      </c>
      <c r="K1802" s="72" t="str">
        <f>IFERROR(INDEX(#REF!,MATCH(INDEX(#REF!,MATCH($A1802,#REF!,0)),#REF!,0),'Recurrent profile helpers'!K$2)*IF($A1802="", "0", INDEX(#REF!,MATCH($A1802,#REF!,0))),"")</f>
        <v/>
      </c>
      <c r="L1802" s="72" t="str">
        <f>IFERROR(INDEX(#REF!,MATCH(INDEX(#REF!,MATCH($A1802,#REF!,0)),#REF!,0),'Recurrent profile helpers'!L$2)*IF($A1802="", "0", INDEX(#REF!,MATCH($A1802,#REF!,0))),"")</f>
        <v/>
      </c>
      <c r="M1802" s="72" t="str">
        <f>IFERROR(INDEX(#REF!,MATCH(INDEX(#REF!,MATCH($A1802,#REF!,0)),#REF!,0),'Recurrent profile helpers'!M$2)*IF($A1802="", "0", INDEX(#REF!,MATCH($A1802,#REF!,0))),"")</f>
        <v/>
      </c>
      <c r="N1802" s="72" t="str">
        <f>IFERROR(INDEX(#REF!,MATCH(INDEX(#REF!,MATCH($A1802,#REF!,0)),#REF!,0),'Recurrent profile helpers'!N$2)*IF($A1802="", "0", INDEX(#REF!,MATCH($A1802,#REF!,0))),"")</f>
        <v/>
      </c>
    </row>
    <row r="1803" spans="1:14">
      <c r="A1803" t="str">
        <f t="array" ref="A1803">IFERROR(INDEX(#REF!, SMALL(IF((MID(#REF!,2,1)="."),ROW($A$6:$A$4897)-ROW($A$6)+1,IF((MID(#REF!,3,1)="."),ROW($A$6:$A$4892)-ROW($A$6)+1)), ROW(1801:1801))),"" )</f>
        <v/>
      </c>
      <c r="B1803" s="72" t="str">
        <f>IF($A1803="", "", INDEX(#REF!,MATCH($A1803,#REF!,0)))</f>
        <v/>
      </c>
      <c r="C1803" s="72" t="str">
        <f>IFERROR(INDEX(#REF!,MATCH(INDEX(#REF!,MATCH($A1803,#REF!,0)),#REF!,0),'Recurrent profile helpers'!C$2)*IF($A1803="", "0", INDEX(#REF!,MATCH($A1803,#REF!,0))),"")</f>
        <v/>
      </c>
      <c r="D1803" s="72" t="str">
        <f>IFERROR(INDEX(#REF!,MATCH(INDEX(#REF!,MATCH($A1803,#REF!,0)),#REF!,0),'Recurrent profile helpers'!D$2)*IF($A1803="", "0", INDEX(#REF!,MATCH($A1803,#REF!,0))),"")</f>
        <v/>
      </c>
      <c r="E1803" s="72" t="str">
        <f>IFERROR(INDEX(#REF!,MATCH(INDEX(#REF!,MATCH($A1803,#REF!,0)),#REF!,0),'Recurrent profile helpers'!E$2)*IF($A1803="", "0", INDEX(#REF!,MATCH($A1803,#REF!,0))),"")</f>
        <v/>
      </c>
      <c r="F1803" s="72" t="str">
        <f>IFERROR(INDEX(#REF!,MATCH(INDEX(#REF!,MATCH($A1803,#REF!,0)),#REF!,0),'Recurrent profile helpers'!F$2)*IF($A1803="", "0", INDEX(#REF!,MATCH($A1803,#REF!,0))),"")</f>
        <v/>
      </c>
      <c r="G1803" s="72" t="str">
        <f>IFERROR(INDEX(#REF!,MATCH(INDEX(#REF!,MATCH($A1803,#REF!,0)),#REF!,0),'Recurrent profile helpers'!G$2)*IF($A1803="", "0", INDEX(#REF!,MATCH($A1803,#REF!,0))),"")</f>
        <v/>
      </c>
      <c r="H1803" s="72" t="str">
        <f>IFERROR(INDEX(#REF!,MATCH(INDEX(#REF!,MATCH($A1803,#REF!,0)),#REF!,0),'Recurrent profile helpers'!H$2)*IF($A1803="", "0", INDEX(#REF!,MATCH($A1803,#REF!,0))),"")</f>
        <v/>
      </c>
      <c r="I1803" s="72" t="str">
        <f>IFERROR(INDEX(#REF!,MATCH(INDEX(#REF!,MATCH($A1803,#REF!,0)),#REF!,0),'Recurrent profile helpers'!I$2)*IF($A1803="", "0", INDEX(#REF!,MATCH($A1803,#REF!,0))),"")</f>
        <v/>
      </c>
      <c r="J1803" s="72" t="str">
        <f>IFERROR(INDEX(#REF!,MATCH(INDEX(#REF!,MATCH($A1803,#REF!,0)),#REF!,0),'Recurrent profile helpers'!J$2)*IF($A1803="", "0", INDEX(#REF!,MATCH($A1803,#REF!,0))),"")</f>
        <v/>
      </c>
      <c r="K1803" s="72" t="str">
        <f>IFERROR(INDEX(#REF!,MATCH(INDEX(#REF!,MATCH($A1803,#REF!,0)),#REF!,0),'Recurrent profile helpers'!K$2)*IF($A1803="", "0", INDEX(#REF!,MATCH($A1803,#REF!,0))),"")</f>
        <v/>
      </c>
      <c r="L1803" s="72" t="str">
        <f>IFERROR(INDEX(#REF!,MATCH(INDEX(#REF!,MATCH($A1803,#REF!,0)),#REF!,0),'Recurrent profile helpers'!L$2)*IF($A1803="", "0", INDEX(#REF!,MATCH($A1803,#REF!,0))),"")</f>
        <v/>
      </c>
      <c r="M1803" s="72" t="str">
        <f>IFERROR(INDEX(#REF!,MATCH(INDEX(#REF!,MATCH($A1803,#REF!,0)),#REF!,0),'Recurrent profile helpers'!M$2)*IF($A1803="", "0", INDEX(#REF!,MATCH($A1803,#REF!,0))),"")</f>
        <v/>
      </c>
      <c r="N1803" s="72" t="str">
        <f>IFERROR(INDEX(#REF!,MATCH(INDEX(#REF!,MATCH($A1803,#REF!,0)),#REF!,0),'Recurrent profile helpers'!N$2)*IF($A1803="", "0", INDEX(#REF!,MATCH($A1803,#REF!,0))),"")</f>
        <v/>
      </c>
    </row>
    <row r="1804" spans="1:14">
      <c r="A1804" t="str">
        <f t="array" ref="A1804">IFERROR(INDEX(#REF!, SMALL(IF((MID(#REF!,2,1)="."),ROW($A$6:$A$4897)-ROW($A$6)+1,IF((MID(#REF!,3,1)="."),ROW($A$6:$A$4892)-ROW($A$6)+1)), ROW(1802:1802))),"" )</f>
        <v/>
      </c>
      <c r="B1804" s="72" t="str">
        <f>IF($A1804="", "", INDEX(#REF!,MATCH($A1804,#REF!,0)))</f>
        <v/>
      </c>
      <c r="C1804" s="72" t="str">
        <f>IFERROR(INDEX(#REF!,MATCH(INDEX(#REF!,MATCH($A1804,#REF!,0)),#REF!,0),'Recurrent profile helpers'!C$2)*IF($A1804="", "0", INDEX(#REF!,MATCH($A1804,#REF!,0))),"")</f>
        <v/>
      </c>
      <c r="D1804" s="72" t="str">
        <f>IFERROR(INDEX(#REF!,MATCH(INDEX(#REF!,MATCH($A1804,#REF!,0)),#REF!,0),'Recurrent profile helpers'!D$2)*IF($A1804="", "0", INDEX(#REF!,MATCH($A1804,#REF!,0))),"")</f>
        <v/>
      </c>
      <c r="E1804" s="72" t="str">
        <f>IFERROR(INDEX(#REF!,MATCH(INDEX(#REF!,MATCH($A1804,#REF!,0)),#REF!,0),'Recurrent profile helpers'!E$2)*IF($A1804="", "0", INDEX(#REF!,MATCH($A1804,#REF!,0))),"")</f>
        <v/>
      </c>
      <c r="F1804" s="72" t="str">
        <f>IFERROR(INDEX(#REF!,MATCH(INDEX(#REF!,MATCH($A1804,#REF!,0)),#REF!,0),'Recurrent profile helpers'!F$2)*IF($A1804="", "0", INDEX(#REF!,MATCH($A1804,#REF!,0))),"")</f>
        <v/>
      </c>
      <c r="G1804" s="72" t="str">
        <f>IFERROR(INDEX(#REF!,MATCH(INDEX(#REF!,MATCH($A1804,#REF!,0)),#REF!,0),'Recurrent profile helpers'!G$2)*IF($A1804="", "0", INDEX(#REF!,MATCH($A1804,#REF!,0))),"")</f>
        <v/>
      </c>
      <c r="H1804" s="72" t="str">
        <f>IFERROR(INDEX(#REF!,MATCH(INDEX(#REF!,MATCH($A1804,#REF!,0)),#REF!,0),'Recurrent profile helpers'!H$2)*IF($A1804="", "0", INDEX(#REF!,MATCH($A1804,#REF!,0))),"")</f>
        <v/>
      </c>
      <c r="I1804" s="72" t="str">
        <f>IFERROR(INDEX(#REF!,MATCH(INDEX(#REF!,MATCH($A1804,#REF!,0)),#REF!,0),'Recurrent profile helpers'!I$2)*IF($A1804="", "0", INDEX(#REF!,MATCH($A1804,#REF!,0))),"")</f>
        <v/>
      </c>
      <c r="J1804" s="72" t="str">
        <f>IFERROR(INDEX(#REF!,MATCH(INDEX(#REF!,MATCH($A1804,#REF!,0)),#REF!,0),'Recurrent profile helpers'!J$2)*IF($A1804="", "0", INDEX(#REF!,MATCH($A1804,#REF!,0))),"")</f>
        <v/>
      </c>
      <c r="K1804" s="72" t="str">
        <f>IFERROR(INDEX(#REF!,MATCH(INDEX(#REF!,MATCH($A1804,#REF!,0)),#REF!,0),'Recurrent profile helpers'!K$2)*IF($A1804="", "0", INDEX(#REF!,MATCH($A1804,#REF!,0))),"")</f>
        <v/>
      </c>
      <c r="L1804" s="72" t="str">
        <f>IFERROR(INDEX(#REF!,MATCH(INDEX(#REF!,MATCH($A1804,#REF!,0)),#REF!,0),'Recurrent profile helpers'!L$2)*IF($A1804="", "0", INDEX(#REF!,MATCH($A1804,#REF!,0))),"")</f>
        <v/>
      </c>
      <c r="M1804" s="72" t="str">
        <f>IFERROR(INDEX(#REF!,MATCH(INDEX(#REF!,MATCH($A1804,#REF!,0)),#REF!,0),'Recurrent profile helpers'!M$2)*IF($A1804="", "0", INDEX(#REF!,MATCH($A1804,#REF!,0))),"")</f>
        <v/>
      </c>
      <c r="N1804" s="72" t="str">
        <f>IFERROR(INDEX(#REF!,MATCH(INDEX(#REF!,MATCH($A1804,#REF!,0)),#REF!,0),'Recurrent profile helpers'!N$2)*IF($A1804="", "0", INDEX(#REF!,MATCH($A1804,#REF!,0))),"")</f>
        <v/>
      </c>
    </row>
    <row r="1805" spans="1:14">
      <c r="A1805" t="str">
        <f t="array" ref="A1805">IFERROR(INDEX(#REF!, SMALL(IF((MID(#REF!,2,1)="."),ROW($A$6:$A$4897)-ROW($A$6)+1,IF((MID(#REF!,3,1)="."),ROW($A$6:$A$4892)-ROW($A$6)+1)), ROW(1803:1803))),"" )</f>
        <v/>
      </c>
      <c r="B1805" s="72" t="str">
        <f>IF($A1805="", "", INDEX(#REF!,MATCH($A1805,#REF!,0)))</f>
        <v/>
      </c>
      <c r="C1805" s="72" t="str">
        <f>IFERROR(INDEX(#REF!,MATCH(INDEX(#REF!,MATCH($A1805,#REF!,0)),#REF!,0),'Recurrent profile helpers'!C$2)*IF($A1805="", "0", INDEX(#REF!,MATCH($A1805,#REF!,0))),"")</f>
        <v/>
      </c>
      <c r="D1805" s="72" t="str">
        <f>IFERROR(INDEX(#REF!,MATCH(INDEX(#REF!,MATCH($A1805,#REF!,0)),#REF!,0),'Recurrent profile helpers'!D$2)*IF($A1805="", "0", INDEX(#REF!,MATCH($A1805,#REF!,0))),"")</f>
        <v/>
      </c>
      <c r="E1805" s="72" t="str">
        <f>IFERROR(INDEX(#REF!,MATCH(INDEX(#REF!,MATCH($A1805,#REF!,0)),#REF!,0),'Recurrent profile helpers'!E$2)*IF($A1805="", "0", INDEX(#REF!,MATCH($A1805,#REF!,0))),"")</f>
        <v/>
      </c>
      <c r="F1805" s="72" t="str">
        <f>IFERROR(INDEX(#REF!,MATCH(INDEX(#REF!,MATCH($A1805,#REF!,0)),#REF!,0),'Recurrent profile helpers'!F$2)*IF($A1805="", "0", INDEX(#REF!,MATCH($A1805,#REF!,0))),"")</f>
        <v/>
      </c>
      <c r="G1805" s="72" t="str">
        <f>IFERROR(INDEX(#REF!,MATCH(INDEX(#REF!,MATCH($A1805,#REF!,0)),#REF!,0),'Recurrent profile helpers'!G$2)*IF($A1805="", "0", INDEX(#REF!,MATCH($A1805,#REF!,0))),"")</f>
        <v/>
      </c>
      <c r="H1805" s="72" t="str">
        <f>IFERROR(INDEX(#REF!,MATCH(INDEX(#REF!,MATCH($A1805,#REF!,0)),#REF!,0),'Recurrent profile helpers'!H$2)*IF($A1805="", "0", INDEX(#REF!,MATCH($A1805,#REF!,0))),"")</f>
        <v/>
      </c>
      <c r="I1805" s="72" t="str">
        <f>IFERROR(INDEX(#REF!,MATCH(INDEX(#REF!,MATCH($A1805,#REF!,0)),#REF!,0),'Recurrent profile helpers'!I$2)*IF($A1805="", "0", INDEX(#REF!,MATCH($A1805,#REF!,0))),"")</f>
        <v/>
      </c>
      <c r="J1805" s="72" t="str">
        <f>IFERROR(INDEX(#REF!,MATCH(INDEX(#REF!,MATCH($A1805,#REF!,0)),#REF!,0),'Recurrent profile helpers'!J$2)*IF($A1805="", "0", INDEX(#REF!,MATCH($A1805,#REF!,0))),"")</f>
        <v/>
      </c>
      <c r="K1805" s="72" t="str">
        <f>IFERROR(INDEX(#REF!,MATCH(INDEX(#REF!,MATCH($A1805,#REF!,0)),#REF!,0),'Recurrent profile helpers'!K$2)*IF($A1805="", "0", INDEX(#REF!,MATCH($A1805,#REF!,0))),"")</f>
        <v/>
      </c>
      <c r="L1805" s="72" t="str">
        <f>IFERROR(INDEX(#REF!,MATCH(INDEX(#REF!,MATCH($A1805,#REF!,0)),#REF!,0),'Recurrent profile helpers'!L$2)*IF($A1805="", "0", INDEX(#REF!,MATCH($A1805,#REF!,0))),"")</f>
        <v/>
      </c>
      <c r="M1805" s="72" t="str">
        <f>IFERROR(INDEX(#REF!,MATCH(INDEX(#REF!,MATCH($A1805,#REF!,0)),#REF!,0),'Recurrent profile helpers'!M$2)*IF($A1805="", "0", INDEX(#REF!,MATCH($A1805,#REF!,0))),"")</f>
        <v/>
      </c>
      <c r="N1805" s="72" t="str">
        <f>IFERROR(INDEX(#REF!,MATCH(INDEX(#REF!,MATCH($A1805,#REF!,0)),#REF!,0),'Recurrent profile helpers'!N$2)*IF($A1805="", "0", INDEX(#REF!,MATCH($A1805,#REF!,0))),"")</f>
        <v/>
      </c>
    </row>
    <row r="1806" spans="1:14">
      <c r="A1806" t="str">
        <f t="array" ref="A1806">IFERROR(INDEX(#REF!, SMALL(IF((MID(#REF!,2,1)="."),ROW($A$6:$A$4897)-ROW($A$6)+1,IF((MID(#REF!,3,1)="."),ROW($A$6:$A$4892)-ROW($A$6)+1)), ROW(1804:1804))),"" )</f>
        <v/>
      </c>
      <c r="B1806" s="72" t="str">
        <f>IF($A1806="", "", INDEX(#REF!,MATCH($A1806,#REF!,0)))</f>
        <v/>
      </c>
      <c r="C1806" s="72" t="str">
        <f>IFERROR(INDEX(#REF!,MATCH(INDEX(#REF!,MATCH($A1806,#REF!,0)),#REF!,0),'Recurrent profile helpers'!C$2)*IF($A1806="", "0", INDEX(#REF!,MATCH($A1806,#REF!,0))),"")</f>
        <v/>
      </c>
      <c r="D1806" s="72" t="str">
        <f>IFERROR(INDEX(#REF!,MATCH(INDEX(#REF!,MATCH($A1806,#REF!,0)),#REF!,0),'Recurrent profile helpers'!D$2)*IF($A1806="", "0", INDEX(#REF!,MATCH($A1806,#REF!,0))),"")</f>
        <v/>
      </c>
      <c r="E1806" s="72" t="str">
        <f>IFERROR(INDEX(#REF!,MATCH(INDEX(#REF!,MATCH($A1806,#REF!,0)),#REF!,0),'Recurrent profile helpers'!E$2)*IF($A1806="", "0", INDEX(#REF!,MATCH($A1806,#REF!,0))),"")</f>
        <v/>
      </c>
      <c r="F1806" s="72" t="str">
        <f>IFERROR(INDEX(#REF!,MATCH(INDEX(#REF!,MATCH($A1806,#REF!,0)),#REF!,0),'Recurrent profile helpers'!F$2)*IF($A1806="", "0", INDEX(#REF!,MATCH($A1806,#REF!,0))),"")</f>
        <v/>
      </c>
      <c r="G1806" s="72" t="str">
        <f>IFERROR(INDEX(#REF!,MATCH(INDEX(#REF!,MATCH($A1806,#REF!,0)),#REF!,0),'Recurrent profile helpers'!G$2)*IF($A1806="", "0", INDEX(#REF!,MATCH($A1806,#REF!,0))),"")</f>
        <v/>
      </c>
      <c r="H1806" s="72" t="str">
        <f>IFERROR(INDEX(#REF!,MATCH(INDEX(#REF!,MATCH($A1806,#REF!,0)),#REF!,0),'Recurrent profile helpers'!H$2)*IF($A1806="", "0", INDEX(#REF!,MATCH($A1806,#REF!,0))),"")</f>
        <v/>
      </c>
      <c r="I1806" s="72" t="str">
        <f>IFERROR(INDEX(#REF!,MATCH(INDEX(#REF!,MATCH($A1806,#REF!,0)),#REF!,0),'Recurrent profile helpers'!I$2)*IF($A1806="", "0", INDEX(#REF!,MATCH($A1806,#REF!,0))),"")</f>
        <v/>
      </c>
      <c r="J1806" s="72" t="str">
        <f>IFERROR(INDEX(#REF!,MATCH(INDEX(#REF!,MATCH($A1806,#REF!,0)),#REF!,0),'Recurrent profile helpers'!J$2)*IF($A1806="", "0", INDEX(#REF!,MATCH($A1806,#REF!,0))),"")</f>
        <v/>
      </c>
      <c r="K1806" s="72" t="str">
        <f>IFERROR(INDEX(#REF!,MATCH(INDEX(#REF!,MATCH($A1806,#REF!,0)),#REF!,0),'Recurrent profile helpers'!K$2)*IF($A1806="", "0", INDEX(#REF!,MATCH($A1806,#REF!,0))),"")</f>
        <v/>
      </c>
      <c r="L1806" s="72" t="str">
        <f>IFERROR(INDEX(#REF!,MATCH(INDEX(#REF!,MATCH($A1806,#REF!,0)),#REF!,0),'Recurrent profile helpers'!L$2)*IF($A1806="", "0", INDEX(#REF!,MATCH($A1806,#REF!,0))),"")</f>
        <v/>
      </c>
      <c r="M1806" s="72" t="str">
        <f>IFERROR(INDEX(#REF!,MATCH(INDEX(#REF!,MATCH($A1806,#REF!,0)),#REF!,0),'Recurrent profile helpers'!M$2)*IF($A1806="", "0", INDEX(#REF!,MATCH($A1806,#REF!,0))),"")</f>
        <v/>
      </c>
      <c r="N1806" s="72" t="str">
        <f>IFERROR(INDEX(#REF!,MATCH(INDEX(#REF!,MATCH($A1806,#REF!,0)),#REF!,0),'Recurrent profile helpers'!N$2)*IF($A1806="", "0", INDEX(#REF!,MATCH($A1806,#REF!,0))),"")</f>
        <v/>
      </c>
    </row>
    <row r="1807" spans="1:14">
      <c r="A1807" t="str">
        <f t="array" ref="A1807">IFERROR(INDEX(#REF!, SMALL(IF((MID(#REF!,2,1)="."),ROW($A$6:$A$4897)-ROW($A$6)+1,IF((MID(#REF!,3,1)="."),ROW($A$6:$A$4892)-ROW($A$6)+1)), ROW(1805:1805))),"" )</f>
        <v/>
      </c>
      <c r="B1807" s="72" t="str">
        <f>IF($A1807="", "", INDEX(#REF!,MATCH($A1807,#REF!,0)))</f>
        <v/>
      </c>
      <c r="C1807" s="72" t="str">
        <f>IFERROR(INDEX(#REF!,MATCH(INDEX(#REF!,MATCH($A1807,#REF!,0)),#REF!,0),'Recurrent profile helpers'!C$2)*IF($A1807="", "0", INDEX(#REF!,MATCH($A1807,#REF!,0))),"")</f>
        <v/>
      </c>
      <c r="D1807" s="72" t="str">
        <f>IFERROR(INDEX(#REF!,MATCH(INDEX(#REF!,MATCH($A1807,#REF!,0)),#REF!,0),'Recurrent profile helpers'!D$2)*IF($A1807="", "0", INDEX(#REF!,MATCH($A1807,#REF!,0))),"")</f>
        <v/>
      </c>
      <c r="E1807" s="72" t="str">
        <f>IFERROR(INDEX(#REF!,MATCH(INDEX(#REF!,MATCH($A1807,#REF!,0)),#REF!,0),'Recurrent profile helpers'!E$2)*IF($A1807="", "0", INDEX(#REF!,MATCH($A1807,#REF!,0))),"")</f>
        <v/>
      </c>
      <c r="F1807" s="72" t="str">
        <f>IFERROR(INDEX(#REF!,MATCH(INDEX(#REF!,MATCH($A1807,#REF!,0)),#REF!,0),'Recurrent profile helpers'!F$2)*IF($A1807="", "0", INDEX(#REF!,MATCH($A1807,#REF!,0))),"")</f>
        <v/>
      </c>
      <c r="G1807" s="72" t="str">
        <f>IFERROR(INDEX(#REF!,MATCH(INDEX(#REF!,MATCH($A1807,#REF!,0)),#REF!,0),'Recurrent profile helpers'!G$2)*IF($A1807="", "0", INDEX(#REF!,MATCH($A1807,#REF!,0))),"")</f>
        <v/>
      </c>
      <c r="H1807" s="72" t="str">
        <f>IFERROR(INDEX(#REF!,MATCH(INDEX(#REF!,MATCH($A1807,#REF!,0)),#REF!,0),'Recurrent profile helpers'!H$2)*IF($A1807="", "0", INDEX(#REF!,MATCH($A1807,#REF!,0))),"")</f>
        <v/>
      </c>
      <c r="I1807" s="72" t="str">
        <f>IFERROR(INDEX(#REF!,MATCH(INDEX(#REF!,MATCH($A1807,#REF!,0)),#REF!,0),'Recurrent profile helpers'!I$2)*IF($A1807="", "0", INDEX(#REF!,MATCH($A1807,#REF!,0))),"")</f>
        <v/>
      </c>
      <c r="J1807" s="72" t="str">
        <f>IFERROR(INDEX(#REF!,MATCH(INDEX(#REF!,MATCH($A1807,#REF!,0)),#REF!,0),'Recurrent profile helpers'!J$2)*IF($A1807="", "0", INDEX(#REF!,MATCH($A1807,#REF!,0))),"")</f>
        <v/>
      </c>
      <c r="K1807" s="72" t="str">
        <f>IFERROR(INDEX(#REF!,MATCH(INDEX(#REF!,MATCH($A1807,#REF!,0)),#REF!,0),'Recurrent profile helpers'!K$2)*IF($A1807="", "0", INDEX(#REF!,MATCH($A1807,#REF!,0))),"")</f>
        <v/>
      </c>
      <c r="L1807" s="72" t="str">
        <f>IFERROR(INDEX(#REF!,MATCH(INDEX(#REF!,MATCH($A1807,#REF!,0)),#REF!,0),'Recurrent profile helpers'!L$2)*IF($A1807="", "0", INDEX(#REF!,MATCH($A1807,#REF!,0))),"")</f>
        <v/>
      </c>
      <c r="M1807" s="72" t="str">
        <f>IFERROR(INDEX(#REF!,MATCH(INDEX(#REF!,MATCH($A1807,#REF!,0)),#REF!,0),'Recurrent profile helpers'!M$2)*IF($A1807="", "0", INDEX(#REF!,MATCH($A1807,#REF!,0))),"")</f>
        <v/>
      </c>
      <c r="N1807" s="72" t="str">
        <f>IFERROR(INDEX(#REF!,MATCH(INDEX(#REF!,MATCH($A1807,#REF!,0)),#REF!,0),'Recurrent profile helpers'!N$2)*IF($A1807="", "0", INDEX(#REF!,MATCH($A1807,#REF!,0))),"")</f>
        <v/>
      </c>
    </row>
    <row r="1808" spans="1:14">
      <c r="A1808" t="str">
        <f t="array" ref="A1808">IFERROR(INDEX(#REF!, SMALL(IF((MID(#REF!,2,1)="."),ROW($A$6:$A$4897)-ROW($A$6)+1,IF((MID(#REF!,3,1)="."),ROW($A$6:$A$4892)-ROW($A$6)+1)), ROW(1806:1806))),"" )</f>
        <v/>
      </c>
      <c r="B1808" s="72" t="str">
        <f>IF($A1808="", "", INDEX(#REF!,MATCH($A1808,#REF!,0)))</f>
        <v/>
      </c>
      <c r="C1808" s="72" t="str">
        <f>IFERROR(INDEX(#REF!,MATCH(INDEX(#REF!,MATCH($A1808,#REF!,0)),#REF!,0),'Recurrent profile helpers'!C$2)*IF($A1808="", "0", INDEX(#REF!,MATCH($A1808,#REF!,0))),"")</f>
        <v/>
      </c>
      <c r="D1808" s="72" t="str">
        <f>IFERROR(INDEX(#REF!,MATCH(INDEX(#REF!,MATCH($A1808,#REF!,0)),#REF!,0),'Recurrent profile helpers'!D$2)*IF($A1808="", "0", INDEX(#REF!,MATCH($A1808,#REF!,0))),"")</f>
        <v/>
      </c>
      <c r="E1808" s="72" t="str">
        <f>IFERROR(INDEX(#REF!,MATCH(INDEX(#REF!,MATCH($A1808,#REF!,0)),#REF!,0),'Recurrent profile helpers'!E$2)*IF($A1808="", "0", INDEX(#REF!,MATCH($A1808,#REF!,0))),"")</f>
        <v/>
      </c>
      <c r="F1808" s="72" t="str">
        <f>IFERROR(INDEX(#REF!,MATCH(INDEX(#REF!,MATCH($A1808,#REF!,0)),#REF!,0),'Recurrent profile helpers'!F$2)*IF($A1808="", "0", INDEX(#REF!,MATCH($A1808,#REF!,0))),"")</f>
        <v/>
      </c>
      <c r="G1808" s="72" t="str">
        <f>IFERROR(INDEX(#REF!,MATCH(INDEX(#REF!,MATCH($A1808,#REF!,0)),#REF!,0),'Recurrent profile helpers'!G$2)*IF($A1808="", "0", INDEX(#REF!,MATCH($A1808,#REF!,0))),"")</f>
        <v/>
      </c>
      <c r="H1808" s="72" t="str">
        <f>IFERROR(INDEX(#REF!,MATCH(INDEX(#REF!,MATCH($A1808,#REF!,0)),#REF!,0),'Recurrent profile helpers'!H$2)*IF($A1808="", "0", INDEX(#REF!,MATCH($A1808,#REF!,0))),"")</f>
        <v/>
      </c>
      <c r="I1808" s="72" t="str">
        <f>IFERROR(INDEX(#REF!,MATCH(INDEX(#REF!,MATCH($A1808,#REF!,0)),#REF!,0),'Recurrent profile helpers'!I$2)*IF($A1808="", "0", INDEX(#REF!,MATCH($A1808,#REF!,0))),"")</f>
        <v/>
      </c>
      <c r="J1808" s="72" t="str">
        <f>IFERROR(INDEX(#REF!,MATCH(INDEX(#REF!,MATCH($A1808,#REF!,0)),#REF!,0),'Recurrent profile helpers'!J$2)*IF($A1808="", "0", INDEX(#REF!,MATCH($A1808,#REF!,0))),"")</f>
        <v/>
      </c>
      <c r="K1808" s="72" t="str">
        <f>IFERROR(INDEX(#REF!,MATCH(INDEX(#REF!,MATCH($A1808,#REF!,0)),#REF!,0),'Recurrent profile helpers'!K$2)*IF($A1808="", "0", INDEX(#REF!,MATCH($A1808,#REF!,0))),"")</f>
        <v/>
      </c>
      <c r="L1808" s="72" t="str">
        <f>IFERROR(INDEX(#REF!,MATCH(INDEX(#REF!,MATCH($A1808,#REF!,0)),#REF!,0),'Recurrent profile helpers'!L$2)*IF($A1808="", "0", INDEX(#REF!,MATCH($A1808,#REF!,0))),"")</f>
        <v/>
      </c>
      <c r="M1808" s="72" t="str">
        <f>IFERROR(INDEX(#REF!,MATCH(INDEX(#REF!,MATCH($A1808,#REF!,0)),#REF!,0),'Recurrent profile helpers'!M$2)*IF($A1808="", "0", INDEX(#REF!,MATCH($A1808,#REF!,0))),"")</f>
        <v/>
      </c>
      <c r="N1808" s="72" t="str">
        <f>IFERROR(INDEX(#REF!,MATCH(INDEX(#REF!,MATCH($A1808,#REF!,0)),#REF!,0),'Recurrent profile helpers'!N$2)*IF($A1808="", "0", INDEX(#REF!,MATCH($A1808,#REF!,0))),"")</f>
        <v/>
      </c>
    </row>
    <row r="1809" spans="1:14">
      <c r="A1809" t="str">
        <f t="array" ref="A1809">IFERROR(INDEX(#REF!, SMALL(IF((MID(#REF!,2,1)="."),ROW($A$6:$A$4897)-ROW($A$6)+1,IF((MID(#REF!,3,1)="."),ROW($A$6:$A$4892)-ROW($A$6)+1)), ROW(1807:1807))),"" )</f>
        <v/>
      </c>
      <c r="B1809" s="72" t="str">
        <f>IF($A1809="", "", INDEX(#REF!,MATCH($A1809,#REF!,0)))</f>
        <v/>
      </c>
      <c r="C1809" s="72" t="str">
        <f>IFERROR(INDEX(#REF!,MATCH(INDEX(#REF!,MATCH($A1809,#REF!,0)),#REF!,0),'Recurrent profile helpers'!C$2)*IF($A1809="", "0", INDEX(#REF!,MATCH($A1809,#REF!,0))),"")</f>
        <v/>
      </c>
      <c r="D1809" s="72" t="str">
        <f>IFERROR(INDEX(#REF!,MATCH(INDEX(#REF!,MATCH($A1809,#REF!,0)),#REF!,0),'Recurrent profile helpers'!D$2)*IF($A1809="", "0", INDEX(#REF!,MATCH($A1809,#REF!,0))),"")</f>
        <v/>
      </c>
      <c r="E1809" s="72" t="str">
        <f>IFERROR(INDEX(#REF!,MATCH(INDEX(#REF!,MATCH($A1809,#REF!,0)),#REF!,0),'Recurrent profile helpers'!E$2)*IF($A1809="", "0", INDEX(#REF!,MATCH($A1809,#REF!,0))),"")</f>
        <v/>
      </c>
      <c r="F1809" s="72" t="str">
        <f>IFERROR(INDEX(#REF!,MATCH(INDEX(#REF!,MATCH($A1809,#REF!,0)),#REF!,0),'Recurrent profile helpers'!F$2)*IF($A1809="", "0", INDEX(#REF!,MATCH($A1809,#REF!,0))),"")</f>
        <v/>
      </c>
      <c r="G1809" s="72" t="str">
        <f>IFERROR(INDEX(#REF!,MATCH(INDEX(#REF!,MATCH($A1809,#REF!,0)),#REF!,0),'Recurrent profile helpers'!G$2)*IF($A1809="", "0", INDEX(#REF!,MATCH($A1809,#REF!,0))),"")</f>
        <v/>
      </c>
      <c r="H1809" s="72" t="str">
        <f>IFERROR(INDEX(#REF!,MATCH(INDEX(#REF!,MATCH($A1809,#REF!,0)),#REF!,0),'Recurrent profile helpers'!H$2)*IF($A1809="", "0", INDEX(#REF!,MATCH($A1809,#REF!,0))),"")</f>
        <v/>
      </c>
      <c r="I1809" s="72" t="str">
        <f>IFERROR(INDEX(#REF!,MATCH(INDEX(#REF!,MATCH($A1809,#REF!,0)),#REF!,0),'Recurrent profile helpers'!I$2)*IF($A1809="", "0", INDEX(#REF!,MATCH($A1809,#REF!,0))),"")</f>
        <v/>
      </c>
      <c r="J1809" s="72" t="str">
        <f>IFERROR(INDEX(#REF!,MATCH(INDEX(#REF!,MATCH($A1809,#REF!,0)),#REF!,0),'Recurrent profile helpers'!J$2)*IF($A1809="", "0", INDEX(#REF!,MATCH($A1809,#REF!,0))),"")</f>
        <v/>
      </c>
      <c r="K1809" s="72" t="str">
        <f>IFERROR(INDEX(#REF!,MATCH(INDEX(#REF!,MATCH($A1809,#REF!,0)),#REF!,0),'Recurrent profile helpers'!K$2)*IF($A1809="", "0", INDEX(#REF!,MATCH($A1809,#REF!,0))),"")</f>
        <v/>
      </c>
      <c r="L1809" s="72" t="str">
        <f>IFERROR(INDEX(#REF!,MATCH(INDEX(#REF!,MATCH($A1809,#REF!,0)),#REF!,0),'Recurrent profile helpers'!L$2)*IF($A1809="", "0", INDEX(#REF!,MATCH($A1809,#REF!,0))),"")</f>
        <v/>
      </c>
      <c r="M1809" s="72" t="str">
        <f>IFERROR(INDEX(#REF!,MATCH(INDEX(#REF!,MATCH($A1809,#REF!,0)),#REF!,0),'Recurrent profile helpers'!M$2)*IF($A1809="", "0", INDEX(#REF!,MATCH($A1809,#REF!,0))),"")</f>
        <v/>
      </c>
      <c r="N1809" s="72" t="str">
        <f>IFERROR(INDEX(#REF!,MATCH(INDEX(#REF!,MATCH($A1809,#REF!,0)),#REF!,0),'Recurrent profile helpers'!N$2)*IF($A1809="", "0", INDEX(#REF!,MATCH($A1809,#REF!,0))),"")</f>
        <v/>
      </c>
    </row>
    <row r="1810" spans="1:14">
      <c r="A1810" t="str">
        <f t="array" ref="A1810">IFERROR(INDEX(#REF!, SMALL(IF((MID(#REF!,2,1)="."),ROW($A$6:$A$4897)-ROW($A$6)+1,IF((MID(#REF!,3,1)="."),ROW($A$6:$A$4892)-ROW($A$6)+1)), ROW(1808:1808))),"" )</f>
        <v/>
      </c>
      <c r="B1810" s="72" t="str">
        <f>IF($A1810="", "", INDEX(#REF!,MATCH($A1810,#REF!,0)))</f>
        <v/>
      </c>
      <c r="C1810" s="72" t="str">
        <f>IFERROR(INDEX(#REF!,MATCH(INDEX(#REF!,MATCH($A1810,#REF!,0)),#REF!,0),'Recurrent profile helpers'!C$2)*IF($A1810="", "0", INDEX(#REF!,MATCH($A1810,#REF!,0))),"")</f>
        <v/>
      </c>
      <c r="D1810" s="72" t="str">
        <f>IFERROR(INDEX(#REF!,MATCH(INDEX(#REF!,MATCH($A1810,#REF!,0)),#REF!,0),'Recurrent profile helpers'!D$2)*IF($A1810="", "0", INDEX(#REF!,MATCH($A1810,#REF!,0))),"")</f>
        <v/>
      </c>
      <c r="E1810" s="72" t="str">
        <f>IFERROR(INDEX(#REF!,MATCH(INDEX(#REF!,MATCH($A1810,#REF!,0)),#REF!,0),'Recurrent profile helpers'!E$2)*IF($A1810="", "0", INDEX(#REF!,MATCH($A1810,#REF!,0))),"")</f>
        <v/>
      </c>
      <c r="F1810" s="72" t="str">
        <f>IFERROR(INDEX(#REF!,MATCH(INDEX(#REF!,MATCH($A1810,#REF!,0)),#REF!,0),'Recurrent profile helpers'!F$2)*IF($A1810="", "0", INDEX(#REF!,MATCH($A1810,#REF!,0))),"")</f>
        <v/>
      </c>
      <c r="G1810" s="72" t="str">
        <f>IFERROR(INDEX(#REF!,MATCH(INDEX(#REF!,MATCH($A1810,#REF!,0)),#REF!,0),'Recurrent profile helpers'!G$2)*IF($A1810="", "0", INDEX(#REF!,MATCH($A1810,#REF!,0))),"")</f>
        <v/>
      </c>
      <c r="H1810" s="72" t="str">
        <f>IFERROR(INDEX(#REF!,MATCH(INDEX(#REF!,MATCH($A1810,#REF!,0)),#REF!,0),'Recurrent profile helpers'!H$2)*IF($A1810="", "0", INDEX(#REF!,MATCH($A1810,#REF!,0))),"")</f>
        <v/>
      </c>
      <c r="I1810" s="72" t="str">
        <f>IFERROR(INDEX(#REF!,MATCH(INDEX(#REF!,MATCH($A1810,#REF!,0)),#REF!,0),'Recurrent profile helpers'!I$2)*IF($A1810="", "0", INDEX(#REF!,MATCH($A1810,#REF!,0))),"")</f>
        <v/>
      </c>
      <c r="J1810" s="72" t="str">
        <f>IFERROR(INDEX(#REF!,MATCH(INDEX(#REF!,MATCH($A1810,#REF!,0)),#REF!,0),'Recurrent profile helpers'!J$2)*IF($A1810="", "0", INDEX(#REF!,MATCH($A1810,#REF!,0))),"")</f>
        <v/>
      </c>
      <c r="K1810" s="72" t="str">
        <f>IFERROR(INDEX(#REF!,MATCH(INDEX(#REF!,MATCH($A1810,#REF!,0)),#REF!,0),'Recurrent profile helpers'!K$2)*IF($A1810="", "0", INDEX(#REF!,MATCH($A1810,#REF!,0))),"")</f>
        <v/>
      </c>
      <c r="L1810" s="72" t="str">
        <f>IFERROR(INDEX(#REF!,MATCH(INDEX(#REF!,MATCH($A1810,#REF!,0)),#REF!,0),'Recurrent profile helpers'!L$2)*IF($A1810="", "0", INDEX(#REF!,MATCH($A1810,#REF!,0))),"")</f>
        <v/>
      </c>
      <c r="M1810" s="72" t="str">
        <f>IFERROR(INDEX(#REF!,MATCH(INDEX(#REF!,MATCH($A1810,#REF!,0)),#REF!,0),'Recurrent profile helpers'!M$2)*IF($A1810="", "0", INDEX(#REF!,MATCH($A1810,#REF!,0))),"")</f>
        <v/>
      </c>
      <c r="N1810" s="72" t="str">
        <f>IFERROR(INDEX(#REF!,MATCH(INDEX(#REF!,MATCH($A1810,#REF!,0)),#REF!,0),'Recurrent profile helpers'!N$2)*IF($A1810="", "0", INDEX(#REF!,MATCH($A1810,#REF!,0))),"")</f>
        <v/>
      </c>
    </row>
    <row r="1811" spans="1:14">
      <c r="A1811" t="str">
        <f t="array" ref="A1811">IFERROR(INDEX(#REF!, SMALL(IF((MID(#REF!,2,1)="."),ROW($A$6:$A$4897)-ROW($A$6)+1,IF((MID(#REF!,3,1)="."),ROW($A$6:$A$4892)-ROW($A$6)+1)), ROW(1809:1809))),"" )</f>
        <v/>
      </c>
      <c r="B1811" s="72" t="str">
        <f>IF($A1811="", "", INDEX(#REF!,MATCH($A1811,#REF!,0)))</f>
        <v/>
      </c>
      <c r="C1811" s="72" t="str">
        <f>IFERROR(INDEX(#REF!,MATCH(INDEX(#REF!,MATCH($A1811,#REF!,0)),#REF!,0),'Recurrent profile helpers'!C$2)*IF($A1811="", "0", INDEX(#REF!,MATCH($A1811,#REF!,0))),"")</f>
        <v/>
      </c>
      <c r="D1811" s="72" t="str">
        <f>IFERROR(INDEX(#REF!,MATCH(INDEX(#REF!,MATCH($A1811,#REF!,0)),#REF!,0),'Recurrent profile helpers'!D$2)*IF($A1811="", "0", INDEX(#REF!,MATCH($A1811,#REF!,0))),"")</f>
        <v/>
      </c>
      <c r="E1811" s="72" t="str">
        <f>IFERROR(INDEX(#REF!,MATCH(INDEX(#REF!,MATCH($A1811,#REF!,0)),#REF!,0),'Recurrent profile helpers'!E$2)*IF($A1811="", "0", INDEX(#REF!,MATCH($A1811,#REF!,0))),"")</f>
        <v/>
      </c>
      <c r="F1811" s="72" t="str">
        <f>IFERROR(INDEX(#REF!,MATCH(INDEX(#REF!,MATCH($A1811,#REF!,0)),#REF!,0),'Recurrent profile helpers'!F$2)*IF($A1811="", "0", INDEX(#REF!,MATCH($A1811,#REF!,0))),"")</f>
        <v/>
      </c>
      <c r="G1811" s="72" t="str">
        <f>IFERROR(INDEX(#REF!,MATCH(INDEX(#REF!,MATCH($A1811,#REF!,0)),#REF!,0),'Recurrent profile helpers'!G$2)*IF($A1811="", "0", INDEX(#REF!,MATCH($A1811,#REF!,0))),"")</f>
        <v/>
      </c>
      <c r="H1811" s="72" t="str">
        <f>IFERROR(INDEX(#REF!,MATCH(INDEX(#REF!,MATCH($A1811,#REF!,0)),#REF!,0),'Recurrent profile helpers'!H$2)*IF($A1811="", "0", INDEX(#REF!,MATCH($A1811,#REF!,0))),"")</f>
        <v/>
      </c>
      <c r="I1811" s="72" t="str">
        <f>IFERROR(INDEX(#REF!,MATCH(INDEX(#REF!,MATCH($A1811,#REF!,0)),#REF!,0),'Recurrent profile helpers'!I$2)*IF($A1811="", "0", INDEX(#REF!,MATCH($A1811,#REF!,0))),"")</f>
        <v/>
      </c>
      <c r="J1811" s="72" t="str">
        <f>IFERROR(INDEX(#REF!,MATCH(INDEX(#REF!,MATCH($A1811,#REF!,0)),#REF!,0),'Recurrent profile helpers'!J$2)*IF($A1811="", "0", INDEX(#REF!,MATCH($A1811,#REF!,0))),"")</f>
        <v/>
      </c>
      <c r="K1811" s="72" t="str">
        <f>IFERROR(INDEX(#REF!,MATCH(INDEX(#REF!,MATCH($A1811,#REF!,0)),#REF!,0),'Recurrent profile helpers'!K$2)*IF($A1811="", "0", INDEX(#REF!,MATCH($A1811,#REF!,0))),"")</f>
        <v/>
      </c>
      <c r="L1811" s="72" t="str">
        <f>IFERROR(INDEX(#REF!,MATCH(INDEX(#REF!,MATCH($A1811,#REF!,0)),#REF!,0),'Recurrent profile helpers'!L$2)*IF($A1811="", "0", INDEX(#REF!,MATCH($A1811,#REF!,0))),"")</f>
        <v/>
      </c>
      <c r="M1811" s="72" t="str">
        <f>IFERROR(INDEX(#REF!,MATCH(INDEX(#REF!,MATCH($A1811,#REF!,0)),#REF!,0),'Recurrent profile helpers'!M$2)*IF($A1811="", "0", INDEX(#REF!,MATCH($A1811,#REF!,0))),"")</f>
        <v/>
      </c>
      <c r="N1811" s="72" t="str">
        <f>IFERROR(INDEX(#REF!,MATCH(INDEX(#REF!,MATCH($A1811,#REF!,0)),#REF!,0),'Recurrent profile helpers'!N$2)*IF($A1811="", "0", INDEX(#REF!,MATCH($A1811,#REF!,0))),"")</f>
        <v/>
      </c>
    </row>
    <row r="1812" spans="1:14">
      <c r="A1812" t="str">
        <f t="array" ref="A1812">IFERROR(INDEX(#REF!, SMALL(IF((MID(#REF!,2,1)="."),ROW($A$6:$A$4897)-ROW($A$6)+1,IF((MID(#REF!,3,1)="."),ROW($A$6:$A$4892)-ROW($A$6)+1)), ROW(1810:1810))),"" )</f>
        <v/>
      </c>
      <c r="B1812" s="72" t="str">
        <f>IF($A1812="", "", INDEX(#REF!,MATCH($A1812,#REF!,0)))</f>
        <v/>
      </c>
      <c r="C1812" s="72" t="str">
        <f>IFERROR(INDEX(#REF!,MATCH(INDEX(#REF!,MATCH($A1812,#REF!,0)),#REF!,0),'Recurrent profile helpers'!C$2)*IF($A1812="", "0", INDEX(#REF!,MATCH($A1812,#REF!,0))),"")</f>
        <v/>
      </c>
      <c r="D1812" s="72" t="str">
        <f>IFERROR(INDEX(#REF!,MATCH(INDEX(#REF!,MATCH($A1812,#REF!,0)),#REF!,0),'Recurrent profile helpers'!D$2)*IF($A1812="", "0", INDEX(#REF!,MATCH($A1812,#REF!,0))),"")</f>
        <v/>
      </c>
      <c r="E1812" s="72" t="str">
        <f>IFERROR(INDEX(#REF!,MATCH(INDEX(#REF!,MATCH($A1812,#REF!,0)),#REF!,0),'Recurrent profile helpers'!E$2)*IF($A1812="", "0", INDEX(#REF!,MATCH($A1812,#REF!,0))),"")</f>
        <v/>
      </c>
      <c r="F1812" s="72" t="str">
        <f>IFERROR(INDEX(#REF!,MATCH(INDEX(#REF!,MATCH($A1812,#REF!,0)),#REF!,0),'Recurrent profile helpers'!F$2)*IF($A1812="", "0", INDEX(#REF!,MATCH($A1812,#REF!,0))),"")</f>
        <v/>
      </c>
      <c r="G1812" s="72" t="str">
        <f>IFERROR(INDEX(#REF!,MATCH(INDEX(#REF!,MATCH($A1812,#REF!,0)),#REF!,0),'Recurrent profile helpers'!G$2)*IF($A1812="", "0", INDEX(#REF!,MATCH($A1812,#REF!,0))),"")</f>
        <v/>
      </c>
      <c r="H1812" s="72" t="str">
        <f>IFERROR(INDEX(#REF!,MATCH(INDEX(#REF!,MATCH($A1812,#REF!,0)),#REF!,0),'Recurrent profile helpers'!H$2)*IF($A1812="", "0", INDEX(#REF!,MATCH($A1812,#REF!,0))),"")</f>
        <v/>
      </c>
      <c r="I1812" s="72" t="str">
        <f>IFERROR(INDEX(#REF!,MATCH(INDEX(#REF!,MATCH($A1812,#REF!,0)),#REF!,0),'Recurrent profile helpers'!I$2)*IF($A1812="", "0", INDEX(#REF!,MATCH($A1812,#REF!,0))),"")</f>
        <v/>
      </c>
      <c r="J1812" s="72" t="str">
        <f>IFERROR(INDEX(#REF!,MATCH(INDEX(#REF!,MATCH($A1812,#REF!,0)),#REF!,0),'Recurrent profile helpers'!J$2)*IF($A1812="", "0", INDEX(#REF!,MATCH($A1812,#REF!,0))),"")</f>
        <v/>
      </c>
      <c r="K1812" s="72" t="str">
        <f>IFERROR(INDEX(#REF!,MATCH(INDEX(#REF!,MATCH($A1812,#REF!,0)),#REF!,0),'Recurrent profile helpers'!K$2)*IF($A1812="", "0", INDEX(#REF!,MATCH($A1812,#REF!,0))),"")</f>
        <v/>
      </c>
      <c r="L1812" s="72" t="str">
        <f>IFERROR(INDEX(#REF!,MATCH(INDEX(#REF!,MATCH($A1812,#REF!,0)),#REF!,0),'Recurrent profile helpers'!L$2)*IF($A1812="", "0", INDEX(#REF!,MATCH($A1812,#REF!,0))),"")</f>
        <v/>
      </c>
      <c r="M1812" s="72" t="str">
        <f>IFERROR(INDEX(#REF!,MATCH(INDEX(#REF!,MATCH($A1812,#REF!,0)),#REF!,0),'Recurrent profile helpers'!M$2)*IF($A1812="", "0", INDEX(#REF!,MATCH($A1812,#REF!,0))),"")</f>
        <v/>
      </c>
      <c r="N1812" s="72" t="str">
        <f>IFERROR(INDEX(#REF!,MATCH(INDEX(#REF!,MATCH($A1812,#REF!,0)),#REF!,0),'Recurrent profile helpers'!N$2)*IF($A1812="", "0", INDEX(#REF!,MATCH($A1812,#REF!,0))),"")</f>
        <v/>
      </c>
    </row>
    <row r="1813" spans="1:14">
      <c r="A1813" t="str">
        <f t="array" ref="A1813">IFERROR(INDEX(#REF!, SMALL(IF((MID(#REF!,2,1)="."),ROW($A$6:$A$4897)-ROW($A$6)+1,IF((MID(#REF!,3,1)="."),ROW($A$6:$A$4892)-ROW($A$6)+1)), ROW(1811:1811))),"" )</f>
        <v/>
      </c>
      <c r="B1813" s="72" t="str">
        <f>IF($A1813="", "", INDEX(#REF!,MATCH($A1813,#REF!,0)))</f>
        <v/>
      </c>
      <c r="C1813" s="72" t="str">
        <f>IFERROR(INDEX(#REF!,MATCH(INDEX(#REF!,MATCH($A1813,#REF!,0)),#REF!,0),'Recurrent profile helpers'!C$2)*IF($A1813="", "0", INDEX(#REF!,MATCH($A1813,#REF!,0))),"")</f>
        <v/>
      </c>
      <c r="D1813" s="72" t="str">
        <f>IFERROR(INDEX(#REF!,MATCH(INDEX(#REF!,MATCH($A1813,#REF!,0)),#REF!,0),'Recurrent profile helpers'!D$2)*IF($A1813="", "0", INDEX(#REF!,MATCH($A1813,#REF!,0))),"")</f>
        <v/>
      </c>
      <c r="E1813" s="72" t="str">
        <f>IFERROR(INDEX(#REF!,MATCH(INDEX(#REF!,MATCH($A1813,#REF!,0)),#REF!,0),'Recurrent profile helpers'!E$2)*IF($A1813="", "0", INDEX(#REF!,MATCH($A1813,#REF!,0))),"")</f>
        <v/>
      </c>
      <c r="F1813" s="72" t="str">
        <f>IFERROR(INDEX(#REF!,MATCH(INDEX(#REF!,MATCH($A1813,#REF!,0)),#REF!,0),'Recurrent profile helpers'!F$2)*IF($A1813="", "0", INDEX(#REF!,MATCH($A1813,#REF!,0))),"")</f>
        <v/>
      </c>
      <c r="G1813" s="72" t="str">
        <f>IFERROR(INDEX(#REF!,MATCH(INDEX(#REF!,MATCH($A1813,#REF!,0)),#REF!,0),'Recurrent profile helpers'!G$2)*IF($A1813="", "0", INDEX(#REF!,MATCH($A1813,#REF!,0))),"")</f>
        <v/>
      </c>
      <c r="H1813" s="72" t="str">
        <f>IFERROR(INDEX(#REF!,MATCH(INDEX(#REF!,MATCH($A1813,#REF!,0)),#REF!,0),'Recurrent profile helpers'!H$2)*IF($A1813="", "0", INDEX(#REF!,MATCH($A1813,#REF!,0))),"")</f>
        <v/>
      </c>
      <c r="I1813" s="72" t="str">
        <f>IFERROR(INDEX(#REF!,MATCH(INDEX(#REF!,MATCH($A1813,#REF!,0)),#REF!,0),'Recurrent profile helpers'!I$2)*IF($A1813="", "0", INDEX(#REF!,MATCH($A1813,#REF!,0))),"")</f>
        <v/>
      </c>
      <c r="J1813" s="72" t="str">
        <f>IFERROR(INDEX(#REF!,MATCH(INDEX(#REF!,MATCH($A1813,#REF!,0)),#REF!,0),'Recurrent profile helpers'!J$2)*IF($A1813="", "0", INDEX(#REF!,MATCH($A1813,#REF!,0))),"")</f>
        <v/>
      </c>
      <c r="K1813" s="72" t="str">
        <f>IFERROR(INDEX(#REF!,MATCH(INDEX(#REF!,MATCH($A1813,#REF!,0)),#REF!,0),'Recurrent profile helpers'!K$2)*IF($A1813="", "0", INDEX(#REF!,MATCH($A1813,#REF!,0))),"")</f>
        <v/>
      </c>
      <c r="L1813" s="72" t="str">
        <f>IFERROR(INDEX(#REF!,MATCH(INDEX(#REF!,MATCH($A1813,#REF!,0)),#REF!,0),'Recurrent profile helpers'!L$2)*IF($A1813="", "0", INDEX(#REF!,MATCH($A1813,#REF!,0))),"")</f>
        <v/>
      </c>
      <c r="M1813" s="72" t="str">
        <f>IFERROR(INDEX(#REF!,MATCH(INDEX(#REF!,MATCH($A1813,#REF!,0)),#REF!,0),'Recurrent profile helpers'!M$2)*IF($A1813="", "0", INDEX(#REF!,MATCH($A1813,#REF!,0))),"")</f>
        <v/>
      </c>
      <c r="N1813" s="72" t="str">
        <f>IFERROR(INDEX(#REF!,MATCH(INDEX(#REF!,MATCH($A1813,#REF!,0)),#REF!,0),'Recurrent profile helpers'!N$2)*IF($A1813="", "0", INDEX(#REF!,MATCH($A1813,#REF!,0))),"")</f>
        <v/>
      </c>
    </row>
    <row r="1814" spans="1:14">
      <c r="A1814" t="str">
        <f t="array" ref="A1814">IFERROR(INDEX(#REF!, SMALL(IF((MID(#REF!,2,1)="."),ROW($A$6:$A$4897)-ROW($A$6)+1,IF((MID(#REF!,3,1)="."),ROW($A$6:$A$4892)-ROW($A$6)+1)), ROW(1812:1812))),"" )</f>
        <v/>
      </c>
      <c r="B1814" s="72" t="str">
        <f>IF($A1814="", "", INDEX(#REF!,MATCH($A1814,#REF!,0)))</f>
        <v/>
      </c>
      <c r="C1814" s="72" t="str">
        <f>IFERROR(INDEX(#REF!,MATCH(INDEX(#REF!,MATCH($A1814,#REF!,0)),#REF!,0),'Recurrent profile helpers'!C$2)*IF($A1814="", "0", INDEX(#REF!,MATCH($A1814,#REF!,0))),"")</f>
        <v/>
      </c>
      <c r="D1814" s="72" t="str">
        <f>IFERROR(INDEX(#REF!,MATCH(INDEX(#REF!,MATCH($A1814,#REF!,0)),#REF!,0),'Recurrent profile helpers'!D$2)*IF($A1814="", "0", INDEX(#REF!,MATCH($A1814,#REF!,0))),"")</f>
        <v/>
      </c>
      <c r="E1814" s="72" t="str">
        <f>IFERROR(INDEX(#REF!,MATCH(INDEX(#REF!,MATCH($A1814,#REF!,0)),#REF!,0),'Recurrent profile helpers'!E$2)*IF($A1814="", "0", INDEX(#REF!,MATCH($A1814,#REF!,0))),"")</f>
        <v/>
      </c>
      <c r="F1814" s="72" t="str">
        <f>IFERROR(INDEX(#REF!,MATCH(INDEX(#REF!,MATCH($A1814,#REF!,0)),#REF!,0),'Recurrent profile helpers'!F$2)*IF($A1814="", "0", INDEX(#REF!,MATCH($A1814,#REF!,0))),"")</f>
        <v/>
      </c>
      <c r="G1814" s="72" t="str">
        <f>IFERROR(INDEX(#REF!,MATCH(INDEX(#REF!,MATCH($A1814,#REF!,0)),#REF!,0),'Recurrent profile helpers'!G$2)*IF($A1814="", "0", INDEX(#REF!,MATCH($A1814,#REF!,0))),"")</f>
        <v/>
      </c>
      <c r="H1814" s="72" t="str">
        <f>IFERROR(INDEX(#REF!,MATCH(INDEX(#REF!,MATCH($A1814,#REF!,0)),#REF!,0),'Recurrent profile helpers'!H$2)*IF($A1814="", "0", INDEX(#REF!,MATCH($A1814,#REF!,0))),"")</f>
        <v/>
      </c>
      <c r="I1814" s="72" t="str">
        <f>IFERROR(INDEX(#REF!,MATCH(INDEX(#REF!,MATCH($A1814,#REF!,0)),#REF!,0),'Recurrent profile helpers'!I$2)*IF($A1814="", "0", INDEX(#REF!,MATCH($A1814,#REF!,0))),"")</f>
        <v/>
      </c>
      <c r="J1814" s="72" t="str">
        <f>IFERROR(INDEX(#REF!,MATCH(INDEX(#REF!,MATCH($A1814,#REF!,0)),#REF!,0),'Recurrent profile helpers'!J$2)*IF($A1814="", "0", INDEX(#REF!,MATCH($A1814,#REF!,0))),"")</f>
        <v/>
      </c>
      <c r="K1814" s="72" t="str">
        <f>IFERROR(INDEX(#REF!,MATCH(INDEX(#REF!,MATCH($A1814,#REF!,0)),#REF!,0),'Recurrent profile helpers'!K$2)*IF($A1814="", "0", INDEX(#REF!,MATCH($A1814,#REF!,0))),"")</f>
        <v/>
      </c>
      <c r="L1814" s="72" t="str">
        <f>IFERROR(INDEX(#REF!,MATCH(INDEX(#REF!,MATCH($A1814,#REF!,0)),#REF!,0),'Recurrent profile helpers'!L$2)*IF($A1814="", "0", INDEX(#REF!,MATCH($A1814,#REF!,0))),"")</f>
        <v/>
      </c>
      <c r="M1814" s="72" t="str">
        <f>IFERROR(INDEX(#REF!,MATCH(INDEX(#REF!,MATCH($A1814,#REF!,0)),#REF!,0),'Recurrent profile helpers'!M$2)*IF($A1814="", "0", INDEX(#REF!,MATCH($A1814,#REF!,0))),"")</f>
        <v/>
      </c>
      <c r="N1814" s="72" t="str">
        <f>IFERROR(INDEX(#REF!,MATCH(INDEX(#REF!,MATCH($A1814,#REF!,0)),#REF!,0),'Recurrent profile helpers'!N$2)*IF($A1814="", "0", INDEX(#REF!,MATCH($A1814,#REF!,0))),"")</f>
        <v/>
      </c>
    </row>
    <row r="1815" spans="1:14">
      <c r="A1815" t="str">
        <f t="array" ref="A1815">IFERROR(INDEX(#REF!, SMALL(IF((MID(#REF!,2,1)="."),ROW($A$6:$A$4897)-ROW($A$6)+1,IF((MID(#REF!,3,1)="."),ROW($A$6:$A$4892)-ROW($A$6)+1)), ROW(1813:1813))),"" )</f>
        <v/>
      </c>
      <c r="B1815" s="72" t="str">
        <f>IF($A1815="", "", INDEX(#REF!,MATCH($A1815,#REF!,0)))</f>
        <v/>
      </c>
      <c r="C1815" s="72" t="str">
        <f>IFERROR(INDEX(#REF!,MATCH(INDEX(#REF!,MATCH($A1815,#REF!,0)),#REF!,0),'Recurrent profile helpers'!C$2)*IF($A1815="", "0", INDEX(#REF!,MATCH($A1815,#REF!,0))),"")</f>
        <v/>
      </c>
      <c r="D1815" s="72" t="str">
        <f>IFERROR(INDEX(#REF!,MATCH(INDEX(#REF!,MATCH($A1815,#REF!,0)),#REF!,0),'Recurrent profile helpers'!D$2)*IF($A1815="", "0", INDEX(#REF!,MATCH($A1815,#REF!,0))),"")</f>
        <v/>
      </c>
      <c r="E1815" s="72" t="str">
        <f>IFERROR(INDEX(#REF!,MATCH(INDEX(#REF!,MATCH($A1815,#REF!,0)),#REF!,0),'Recurrent profile helpers'!E$2)*IF($A1815="", "0", INDEX(#REF!,MATCH($A1815,#REF!,0))),"")</f>
        <v/>
      </c>
      <c r="F1815" s="72" t="str">
        <f>IFERROR(INDEX(#REF!,MATCH(INDEX(#REF!,MATCH($A1815,#REF!,0)),#REF!,0),'Recurrent profile helpers'!F$2)*IF($A1815="", "0", INDEX(#REF!,MATCH($A1815,#REF!,0))),"")</f>
        <v/>
      </c>
      <c r="G1815" s="72" t="str">
        <f>IFERROR(INDEX(#REF!,MATCH(INDEX(#REF!,MATCH($A1815,#REF!,0)),#REF!,0),'Recurrent profile helpers'!G$2)*IF($A1815="", "0", INDEX(#REF!,MATCH($A1815,#REF!,0))),"")</f>
        <v/>
      </c>
      <c r="H1815" s="72" t="str">
        <f>IFERROR(INDEX(#REF!,MATCH(INDEX(#REF!,MATCH($A1815,#REF!,0)),#REF!,0),'Recurrent profile helpers'!H$2)*IF($A1815="", "0", INDEX(#REF!,MATCH($A1815,#REF!,0))),"")</f>
        <v/>
      </c>
      <c r="I1815" s="72" t="str">
        <f>IFERROR(INDEX(#REF!,MATCH(INDEX(#REF!,MATCH($A1815,#REF!,0)),#REF!,0),'Recurrent profile helpers'!I$2)*IF($A1815="", "0", INDEX(#REF!,MATCH($A1815,#REF!,0))),"")</f>
        <v/>
      </c>
      <c r="J1815" s="72" t="str">
        <f>IFERROR(INDEX(#REF!,MATCH(INDEX(#REF!,MATCH($A1815,#REF!,0)),#REF!,0),'Recurrent profile helpers'!J$2)*IF($A1815="", "0", INDEX(#REF!,MATCH($A1815,#REF!,0))),"")</f>
        <v/>
      </c>
      <c r="K1815" s="72" t="str">
        <f>IFERROR(INDEX(#REF!,MATCH(INDEX(#REF!,MATCH($A1815,#REF!,0)),#REF!,0),'Recurrent profile helpers'!K$2)*IF($A1815="", "0", INDEX(#REF!,MATCH($A1815,#REF!,0))),"")</f>
        <v/>
      </c>
      <c r="L1815" s="72" t="str">
        <f>IFERROR(INDEX(#REF!,MATCH(INDEX(#REF!,MATCH($A1815,#REF!,0)),#REF!,0),'Recurrent profile helpers'!L$2)*IF($A1815="", "0", INDEX(#REF!,MATCH($A1815,#REF!,0))),"")</f>
        <v/>
      </c>
      <c r="M1815" s="72" t="str">
        <f>IFERROR(INDEX(#REF!,MATCH(INDEX(#REF!,MATCH($A1815,#REF!,0)),#REF!,0),'Recurrent profile helpers'!M$2)*IF($A1815="", "0", INDEX(#REF!,MATCH($A1815,#REF!,0))),"")</f>
        <v/>
      </c>
      <c r="N1815" s="72" t="str">
        <f>IFERROR(INDEX(#REF!,MATCH(INDEX(#REF!,MATCH($A1815,#REF!,0)),#REF!,0),'Recurrent profile helpers'!N$2)*IF($A1815="", "0", INDEX(#REF!,MATCH($A1815,#REF!,0))),"")</f>
        <v/>
      </c>
    </row>
    <row r="1816" spans="1:14">
      <c r="A1816" t="str">
        <f t="array" ref="A1816">IFERROR(INDEX(#REF!, SMALL(IF((MID(#REF!,2,1)="."),ROW($A$6:$A$4897)-ROW($A$6)+1,IF((MID(#REF!,3,1)="."),ROW($A$6:$A$4892)-ROW($A$6)+1)), ROW(1814:1814))),"" )</f>
        <v/>
      </c>
      <c r="B1816" s="72" t="str">
        <f>IF($A1816="", "", INDEX(#REF!,MATCH($A1816,#REF!,0)))</f>
        <v/>
      </c>
      <c r="C1816" s="72" t="str">
        <f>IFERROR(INDEX(#REF!,MATCH(INDEX(#REF!,MATCH($A1816,#REF!,0)),#REF!,0),'Recurrent profile helpers'!C$2)*IF($A1816="", "0", INDEX(#REF!,MATCH($A1816,#REF!,0))),"")</f>
        <v/>
      </c>
      <c r="D1816" s="72" t="str">
        <f>IFERROR(INDEX(#REF!,MATCH(INDEX(#REF!,MATCH($A1816,#REF!,0)),#REF!,0),'Recurrent profile helpers'!D$2)*IF($A1816="", "0", INDEX(#REF!,MATCH($A1816,#REF!,0))),"")</f>
        <v/>
      </c>
      <c r="E1816" s="72" t="str">
        <f>IFERROR(INDEX(#REF!,MATCH(INDEX(#REF!,MATCH($A1816,#REF!,0)),#REF!,0),'Recurrent profile helpers'!E$2)*IF($A1816="", "0", INDEX(#REF!,MATCH($A1816,#REF!,0))),"")</f>
        <v/>
      </c>
      <c r="F1816" s="72" t="str">
        <f>IFERROR(INDEX(#REF!,MATCH(INDEX(#REF!,MATCH($A1816,#REF!,0)),#REF!,0),'Recurrent profile helpers'!F$2)*IF($A1816="", "0", INDEX(#REF!,MATCH($A1816,#REF!,0))),"")</f>
        <v/>
      </c>
      <c r="G1816" s="72" t="str">
        <f>IFERROR(INDEX(#REF!,MATCH(INDEX(#REF!,MATCH($A1816,#REF!,0)),#REF!,0),'Recurrent profile helpers'!G$2)*IF($A1816="", "0", INDEX(#REF!,MATCH($A1816,#REF!,0))),"")</f>
        <v/>
      </c>
      <c r="H1816" s="72" t="str">
        <f>IFERROR(INDEX(#REF!,MATCH(INDEX(#REF!,MATCH($A1816,#REF!,0)),#REF!,0),'Recurrent profile helpers'!H$2)*IF($A1816="", "0", INDEX(#REF!,MATCH($A1816,#REF!,0))),"")</f>
        <v/>
      </c>
      <c r="I1816" s="72" t="str">
        <f>IFERROR(INDEX(#REF!,MATCH(INDEX(#REF!,MATCH($A1816,#REF!,0)),#REF!,0),'Recurrent profile helpers'!I$2)*IF($A1816="", "0", INDEX(#REF!,MATCH($A1816,#REF!,0))),"")</f>
        <v/>
      </c>
      <c r="J1816" s="72" t="str">
        <f>IFERROR(INDEX(#REF!,MATCH(INDEX(#REF!,MATCH($A1816,#REF!,0)),#REF!,0),'Recurrent profile helpers'!J$2)*IF($A1816="", "0", INDEX(#REF!,MATCH($A1816,#REF!,0))),"")</f>
        <v/>
      </c>
      <c r="K1816" s="72" t="str">
        <f>IFERROR(INDEX(#REF!,MATCH(INDEX(#REF!,MATCH($A1816,#REF!,0)),#REF!,0),'Recurrent profile helpers'!K$2)*IF($A1816="", "0", INDEX(#REF!,MATCH($A1816,#REF!,0))),"")</f>
        <v/>
      </c>
      <c r="L1816" s="72" t="str">
        <f>IFERROR(INDEX(#REF!,MATCH(INDEX(#REF!,MATCH($A1816,#REF!,0)),#REF!,0),'Recurrent profile helpers'!L$2)*IF($A1816="", "0", INDEX(#REF!,MATCH($A1816,#REF!,0))),"")</f>
        <v/>
      </c>
      <c r="M1816" s="72" t="str">
        <f>IFERROR(INDEX(#REF!,MATCH(INDEX(#REF!,MATCH($A1816,#REF!,0)),#REF!,0),'Recurrent profile helpers'!M$2)*IF($A1816="", "0", INDEX(#REF!,MATCH($A1816,#REF!,0))),"")</f>
        <v/>
      </c>
      <c r="N1816" s="72" t="str">
        <f>IFERROR(INDEX(#REF!,MATCH(INDEX(#REF!,MATCH($A1816,#REF!,0)),#REF!,0),'Recurrent profile helpers'!N$2)*IF($A1816="", "0", INDEX(#REF!,MATCH($A1816,#REF!,0))),"")</f>
        <v/>
      </c>
    </row>
    <row r="1817" spans="1:14">
      <c r="A1817" t="str">
        <f t="array" ref="A1817">IFERROR(INDEX(#REF!, SMALL(IF((MID(#REF!,2,1)="."),ROW($A$6:$A$4897)-ROW($A$6)+1,IF((MID(#REF!,3,1)="."),ROW($A$6:$A$4892)-ROW($A$6)+1)), ROW(1815:1815))),"" )</f>
        <v/>
      </c>
      <c r="B1817" s="72" t="str">
        <f>IF($A1817="", "", INDEX(#REF!,MATCH($A1817,#REF!,0)))</f>
        <v/>
      </c>
      <c r="C1817" s="72" t="str">
        <f>IFERROR(INDEX(#REF!,MATCH(INDEX(#REF!,MATCH($A1817,#REF!,0)),#REF!,0),'Recurrent profile helpers'!C$2)*IF($A1817="", "0", INDEX(#REF!,MATCH($A1817,#REF!,0))),"")</f>
        <v/>
      </c>
      <c r="D1817" s="72" t="str">
        <f>IFERROR(INDEX(#REF!,MATCH(INDEX(#REF!,MATCH($A1817,#REF!,0)),#REF!,0),'Recurrent profile helpers'!D$2)*IF($A1817="", "0", INDEX(#REF!,MATCH($A1817,#REF!,0))),"")</f>
        <v/>
      </c>
      <c r="E1817" s="72" t="str">
        <f>IFERROR(INDEX(#REF!,MATCH(INDEX(#REF!,MATCH($A1817,#REF!,0)),#REF!,0),'Recurrent profile helpers'!E$2)*IF($A1817="", "0", INDEX(#REF!,MATCH($A1817,#REF!,0))),"")</f>
        <v/>
      </c>
      <c r="F1817" s="72" t="str">
        <f>IFERROR(INDEX(#REF!,MATCH(INDEX(#REF!,MATCH($A1817,#REF!,0)),#REF!,0),'Recurrent profile helpers'!F$2)*IF($A1817="", "0", INDEX(#REF!,MATCH($A1817,#REF!,0))),"")</f>
        <v/>
      </c>
      <c r="G1817" s="72" t="str">
        <f>IFERROR(INDEX(#REF!,MATCH(INDEX(#REF!,MATCH($A1817,#REF!,0)),#REF!,0),'Recurrent profile helpers'!G$2)*IF($A1817="", "0", INDEX(#REF!,MATCH($A1817,#REF!,0))),"")</f>
        <v/>
      </c>
      <c r="H1817" s="72" t="str">
        <f>IFERROR(INDEX(#REF!,MATCH(INDEX(#REF!,MATCH($A1817,#REF!,0)),#REF!,0),'Recurrent profile helpers'!H$2)*IF($A1817="", "0", INDEX(#REF!,MATCH($A1817,#REF!,0))),"")</f>
        <v/>
      </c>
      <c r="I1817" s="72" t="str">
        <f>IFERROR(INDEX(#REF!,MATCH(INDEX(#REF!,MATCH($A1817,#REF!,0)),#REF!,0),'Recurrent profile helpers'!I$2)*IF($A1817="", "0", INDEX(#REF!,MATCH($A1817,#REF!,0))),"")</f>
        <v/>
      </c>
      <c r="J1817" s="72" t="str">
        <f>IFERROR(INDEX(#REF!,MATCH(INDEX(#REF!,MATCH($A1817,#REF!,0)),#REF!,0),'Recurrent profile helpers'!J$2)*IF($A1817="", "0", INDEX(#REF!,MATCH($A1817,#REF!,0))),"")</f>
        <v/>
      </c>
      <c r="K1817" s="72" t="str">
        <f>IFERROR(INDEX(#REF!,MATCH(INDEX(#REF!,MATCH($A1817,#REF!,0)),#REF!,0),'Recurrent profile helpers'!K$2)*IF($A1817="", "0", INDEX(#REF!,MATCH($A1817,#REF!,0))),"")</f>
        <v/>
      </c>
      <c r="L1817" s="72" t="str">
        <f>IFERROR(INDEX(#REF!,MATCH(INDEX(#REF!,MATCH($A1817,#REF!,0)),#REF!,0),'Recurrent profile helpers'!L$2)*IF($A1817="", "0", INDEX(#REF!,MATCH($A1817,#REF!,0))),"")</f>
        <v/>
      </c>
      <c r="M1817" s="72" t="str">
        <f>IFERROR(INDEX(#REF!,MATCH(INDEX(#REF!,MATCH($A1817,#REF!,0)),#REF!,0),'Recurrent profile helpers'!M$2)*IF($A1817="", "0", INDEX(#REF!,MATCH($A1817,#REF!,0))),"")</f>
        <v/>
      </c>
      <c r="N1817" s="72" t="str">
        <f>IFERROR(INDEX(#REF!,MATCH(INDEX(#REF!,MATCH($A1817,#REF!,0)),#REF!,0),'Recurrent profile helpers'!N$2)*IF($A1817="", "0", INDEX(#REF!,MATCH($A1817,#REF!,0))),"")</f>
        <v/>
      </c>
    </row>
    <row r="1818" spans="1:14">
      <c r="A1818" t="str">
        <f t="array" ref="A1818">IFERROR(INDEX(#REF!, SMALL(IF((MID(#REF!,2,1)="."),ROW($A$6:$A$4897)-ROW($A$6)+1,IF((MID(#REF!,3,1)="."),ROW($A$6:$A$4892)-ROW($A$6)+1)), ROW(1816:1816))),"" )</f>
        <v/>
      </c>
      <c r="B1818" s="72" t="str">
        <f>IF($A1818="", "", INDEX(#REF!,MATCH($A1818,#REF!,0)))</f>
        <v/>
      </c>
      <c r="C1818" s="72" t="str">
        <f>IFERROR(INDEX(#REF!,MATCH(INDEX(#REF!,MATCH($A1818,#REF!,0)),#REF!,0),'Recurrent profile helpers'!C$2)*IF($A1818="", "0", INDEX(#REF!,MATCH($A1818,#REF!,0))),"")</f>
        <v/>
      </c>
      <c r="D1818" s="72" t="str">
        <f>IFERROR(INDEX(#REF!,MATCH(INDEX(#REF!,MATCH($A1818,#REF!,0)),#REF!,0),'Recurrent profile helpers'!D$2)*IF($A1818="", "0", INDEX(#REF!,MATCH($A1818,#REF!,0))),"")</f>
        <v/>
      </c>
      <c r="E1818" s="72" t="str">
        <f>IFERROR(INDEX(#REF!,MATCH(INDEX(#REF!,MATCH($A1818,#REF!,0)),#REF!,0),'Recurrent profile helpers'!E$2)*IF($A1818="", "0", INDEX(#REF!,MATCH($A1818,#REF!,0))),"")</f>
        <v/>
      </c>
      <c r="F1818" s="72" t="str">
        <f>IFERROR(INDEX(#REF!,MATCH(INDEX(#REF!,MATCH($A1818,#REF!,0)),#REF!,0),'Recurrent profile helpers'!F$2)*IF($A1818="", "0", INDEX(#REF!,MATCH($A1818,#REF!,0))),"")</f>
        <v/>
      </c>
      <c r="G1818" s="72" t="str">
        <f>IFERROR(INDEX(#REF!,MATCH(INDEX(#REF!,MATCH($A1818,#REF!,0)),#REF!,0),'Recurrent profile helpers'!G$2)*IF($A1818="", "0", INDEX(#REF!,MATCH($A1818,#REF!,0))),"")</f>
        <v/>
      </c>
      <c r="H1818" s="72" t="str">
        <f>IFERROR(INDEX(#REF!,MATCH(INDEX(#REF!,MATCH($A1818,#REF!,0)),#REF!,0),'Recurrent profile helpers'!H$2)*IF($A1818="", "0", INDEX(#REF!,MATCH($A1818,#REF!,0))),"")</f>
        <v/>
      </c>
      <c r="I1818" s="72" t="str">
        <f>IFERROR(INDEX(#REF!,MATCH(INDEX(#REF!,MATCH($A1818,#REF!,0)),#REF!,0),'Recurrent profile helpers'!I$2)*IF($A1818="", "0", INDEX(#REF!,MATCH($A1818,#REF!,0))),"")</f>
        <v/>
      </c>
      <c r="J1818" s="72" t="str">
        <f>IFERROR(INDEX(#REF!,MATCH(INDEX(#REF!,MATCH($A1818,#REF!,0)),#REF!,0),'Recurrent profile helpers'!J$2)*IF($A1818="", "0", INDEX(#REF!,MATCH($A1818,#REF!,0))),"")</f>
        <v/>
      </c>
      <c r="K1818" s="72" t="str">
        <f>IFERROR(INDEX(#REF!,MATCH(INDEX(#REF!,MATCH($A1818,#REF!,0)),#REF!,0),'Recurrent profile helpers'!K$2)*IF($A1818="", "0", INDEX(#REF!,MATCH($A1818,#REF!,0))),"")</f>
        <v/>
      </c>
      <c r="L1818" s="72" t="str">
        <f>IFERROR(INDEX(#REF!,MATCH(INDEX(#REF!,MATCH($A1818,#REF!,0)),#REF!,0),'Recurrent profile helpers'!L$2)*IF($A1818="", "0", INDEX(#REF!,MATCH($A1818,#REF!,0))),"")</f>
        <v/>
      </c>
      <c r="M1818" s="72" t="str">
        <f>IFERROR(INDEX(#REF!,MATCH(INDEX(#REF!,MATCH($A1818,#REF!,0)),#REF!,0),'Recurrent profile helpers'!M$2)*IF($A1818="", "0", INDEX(#REF!,MATCH($A1818,#REF!,0))),"")</f>
        <v/>
      </c>
      <c r="N1818" s="72" t="str">
        <f>IFERROR(INDEX(#REF!,MATCH(INDEX(#REF!,MATCH($A1818,#REF!,0)),#REF!,0),'Recurrent profile helpers'!N$2)*IF($A1818="", "0", INDEX(#REF!,MATCH($A1818,#REF!,0))),"")</f>
        <v/>
      </c>
    </row>
    <row r="1819" spans="1:14">
      <c r="A1819" t="str">
        <f t="array" ref="A1819">IFERROR(INDEX(#REF!, SMALL(IF((MID(#REF!,2,1)="."),ROW($A$6:$A$4897)-ROW($A$6)+1,IF((MID(#REF!,3,1)="."),ROW($A$6:$A$4892)-ROW($A$6)+1)), ROW(1817:1817))),"" )</f>
        <v/>
      </c>
      <c r="B1819" s="72" t="str">
        <f>IF($A1819="", "", INDEX(#REF!,MATCH($A1819,#REF!,0)))</f>
        <v/>
      </c>
      <c r="C1819" s="72" t="str">
        <f>IFERROR(INDEX(#REF!,MATCH(INDEX(#REF!,MATCH($A1819,#REF!,0)),#REF!,0),'Recurrent profile helpers'!C$2)*IF($A1819="", "0", INDEX(#REF!,MATCH($A1819,#REF!,0))),"")</f>
        <v/>
      </c>
      <c r="D1819" s="72" t="str">
        <f>IFERROR(INDEX(#REF!,MATCH(INDEX(#REF!,MATCH($A1819,#REF!,0)),#REF!,0),'Recurrent profile helpers'!D$2)*IF($A1819="", "0", INDEX(#REF!,MATCH($A1819,#REF!,0))),"")</f>
        <v/>
      </c>
      <c r="E1819" s="72" t="str">
        <f>IFERROR(INDEX(#REF!,MATCH(INDEX(#REF!,MATCH($A1819,#REF!,0)),#REF!,0),'Recurrent profile helpers'!E$2)*IF($A1819="", "0", INDEX(#REF!,MATCH($A1819,#REF!,0))),"")</f>
        <v/>
      </c>
      <c r="F1819" s="72" t="str">
        <f>IFERROR(INDEX(#REF!,MATCH(INDEX(#REF!,MATCH($A1819,#REF!,0)),#REF!,0),'Recurrent profile helpers'!F$2)*IF($A1819="", "0", INDEX(#REF!,MATCH($A1819,#REF!,0))),"")</f>
        <v/>
      </c>
      <c r="G1819" s="72" t="str">
        <f>IFERROR(INDEX(#REF!,MATCH(INDEX(#REF!,MATCH($A1819,#REF!,0)),#REF!,0),'Recurrent profile helpers'!G$2)*IF($A1819="", "0", INDEX(#REF!,MATCH($A1819,#REF!,0))),"")</f>
        <v/>
      </c>
      <c r="H1819" s="72" t="str">
        <f>IFERROR(INDEX(#REF!,MATCH(INDEX(#REF!,MATCH($A1819,#REF!,0)),#REF!,0),'Recurrent profile helpers'!H$2)*IF($A1819="", "0", INDEX(#REF!,MATCH($A1819,#REF!,0))),"")</f>
        <v/>
      </c>
      <c r="I1819" s="72" t="str">
        <f>IFERROR(INDEX(#REF!,MATCH(INDEX(#REF!,MATCH($A1819,#REF!,0)),#REF!,0),'Recurrent profile helpers'!I$2)*IF($A1819="", "0", INDEX(#REF!,MATCH($A1819,#REF!,0))),"")</f>
        <v/>
      </c>
      <c r="J1819" s="72" t="str">
        <f>IFERROR(INDEX(#REF!,MATCH(INDEX(#REF!,MATCH($A1819,#REF!,0)),#REF!,0),'Recurrent profile helpers'!J$2)*IF($A1819="", "0", INDEX(#REF!,MATCH($A1819,#REF!,0))),"")</f>
        <v/>
      </c>
      <c r="K1819" s="72" t="str">
        <f>IFERROR(INDEX(#REF!,MATCH(INDEX(#REF!,MATCH($A1819,#REF!,0)),#REF!,0),'Recurrent profile helpers'!K$2)*IF($A1819="", "0", INDEX(#REF!,MATCH($A1819,#REF!,0))),"")</f>
        <v/>
      </c>
      <c r="L1819" s="72" t="str">
        <f>IFERROR(INDEX(#REF!,MATCH(INDEX(#REF!,MATCH($A1819,#REF!,0)),#REF!,0),'Recurrent profile helpers'!L$2)*IF($A1819="", "0", INDEX(#REF!,MATCH($A1819,#REF!,0))),"")</f>
        <v/>
      </c>
      <c r="M1819" s="72" t="str">
        <f>IFERROR(INDEX(#REF!,MATCH(INDEX(#REF!,MATCH($A1819,#REF!,0)),#REF!,0),'Recurrent profile helpers'!M$2)*IF($A1819="", "0", INDEX(#REF!,MATCH($A1819,#REF!,0))),"")</f>
        <v/>
      </c>
      <c r="N1819" s="72" t="str">
        <f>IFERROR(INDEX(#REF!,MATCH(INDEX(#REF!,MATCH($A1819,#REF!,0)),#REF!,0),'Recurrent profile helpers'!N$2)*IF($A1819="", "0", INDEX(#REF!,MATCH($A1819,#REF!,0))),"")</f>
        <v/>
      </c>
    </row>
    <row r="1820" spans="1:14">
      <c r="A1820" t="str">
        <f t="array" ref="A1820">IFERROR(INDEX(#REF!, SMALL(IF((MID(#REF!,2,1)="."),ROW($A$6:$A$4897)-ROW($A$6)+1,IF((MID(#REF!,3,1)="."),ROW($A$6:$A$4892)-ROW($A$6)+1)), ROW(1818:1818))),"" )</f>
        <v/>
      </c>
      <c r="B1820" s="72" t="str">
        <f>IF($A1820="", "", INDEX(#REF!,MATCH($A1820,#REF!,0)))</f>
        <v/>
      </c>
      <c r="C1820" s="72" t="str">
        <f>IFERROR(INDEX(#REF!,MATCH(INDEX(#REF!,MATCH($A1820,#REF!,0)),#REF!,0),'Recurrent profile helpers'!C$2)*IF($A1820="", "0", INDEX(#REF!,MATCH($A1820,#REF!,0))),"")</f>
        <v/>
      </c>
      <c r="D1820" s="72" t="str">
        <f>IFERROR(INDEX(#REF!,MATCH(INDEX(#REF!,MATCH($A1820,#REF!,0)),#REF!,0),'Recurrent profile helpers'!D$2)*IF($A1820="", "0", INDEX(#REF!,MATCH($A1820,#REF!,0))),"")</f>
        <v/>
      </c>
      <c r="E1820" s="72" t="str">
        <f>IFERROR(INDEX(#REF!,MATCH(INDEX(#REF!,MATCH($A1820,#REF!,0)),#REF!,0),'Recurrent profile helpers'!E$2)*IF($A1820="", "0", INDEX(#REF!,MATCH($A1820,#REF!,0))),"")</f>
        <v/>
      </c>
      <c r="F1820" s="72" t="str">
        <f>IFERROR(INDEX(#REF!,MATCH(INDEX(#REF!,MATCH($A1820,#REF!,0)),#REF!,0),'Recurrent profile helpers'!F$2)*IF($A1820="", "0", INDEX(#REF!,MATCH($A1820,#REF!,0))),"")</f>
        <v/>
      </c>
      <c r="G1820" s="72" t="str">
        <f>IFERROR(INDEX(#REF!,MATCH(INDEX(#REF!,MATCH($A1820,#REF!,0)),#REF!,0),'Recurrent profile helpers'!G$2)*IF($A1820="", "0", INDEX(#REF!,MATCH($A1820,#REF!,0))),"")</f>
        <v/>
      </c>
      <c r="H1820" s="72" t="str">
        <f>IFERROR(INDEX(#REF!,MATCH(INDEX(#REF!,MATCH($A1820,#REF!,0)),#REF!,0),'Recurrent profile helpers'!H$2)*IF($A1820="", "0", INDEX(#REF!,MATCH($A1820,#REF!,0))),"")</f>
        <v/>
      </c>
      <c r="I1820" s="72" t="str">
        <f>IFERROR(INDEX(#REF!,MATCH(INDEX(#REF!,MATCH($A1820,#REF!,0)),#REF!,0),'Recurrent profile helpers'!I$2)*IF($A1820="", "0", INDEX(#REF!,MATCH($A1820,#REF!,0))),"")</f>
        <v/>
      </c>
      <c r="J1820" s="72" t="str">
        <f>IFERROR(INDEX(#REF!,MATCH(INDEX(#REF!,MATCH($A1820,#REF!,0)),#REF!,0),'Recurrent profile helpers'!J$2)*IF($A1820="", "0", INDEX(#REF!,MATCH($A1820,#REF!,0))),"")</f>
        <v/>
      </c>
      <c r="K1820" s="72" t="str">
        <f>IFERROR(INDEX(#REF!,MATCH(INDEX(#REF!,MATCH($A1820,#REF!,0)),#REF!,0),'Recurrent profile helpers'!K$2)*IF($A1820="", "0", INDEX(#REF!,MATCH($A1820,#REF!,0))),"")</f>
        <v/>
      </c>
      <c r="L1820" s="72" t="str">
        <f>IFERROR(INDEX(#REF!,MATCH(INDEX(#REF!,MATCH($A1820,#REF!,0)),#REF!,0),'Recurrent profile helpers'!L$2)*IF($A1820="", "0", INDEX(#REF!,MATCH($A1820,#REF!,0))),"")</f>
        <v/>
      </c>
      <c r="M1820" s="72" t="str">
        <f>IFERROR(INDEX(#REF!,MATCH(INDEX(#REF!,MATCH($A1820,#REF!,0)),#REF!,0),'Recurrent profile helpers'!M$2)*IF($A1820="", "0", INDEX(#REF!,MATCH($A1820,#REF!,0))),"")</f>
        <v/>
      </c>
      <c r="N1820" s="72" t="str">
        <f>IFERROR(INDEX(#REF!,MATCH(INDEX(#REF!,MATCH($A1820,#REF!,0)),#REF!,0),'Recurrent profile helpers'!N$2)*IF($A1820="", "0", INDEX(#REF!,MATCH($A1820,#REF!,0))),"")</f>
        <v/>
      </c>
    </row>
    <row r="1821" spans="1:14">
      <c r="A1821" t="str">
        <f t="array" ref="A1821">IFERROR(INDEX(#REF!, SMALL(IF((MID(#REF!,2,1)="."),ROW($A$6:$A$4897)-ROW($A$6)+1,IF((MID(#REF!,3,1)="."),ROW($A$6:$A$4892)-ROW($A$6)+1)), ROW(1819:1819))),"" )</f>
        <v/>
      </c>
      <c r="B1821" s="72" t="str">
        <f>IF($A1821="", "", INDEX(#REF!,MATCH($A1821,#REF!,0)))</f>
        <v/>
      </c>
      <c r="C1821" s="72" t="str">
        <f>IFERROR(INDEX(#REF!,MATCH(INDEX(#REF!,MATCH($A1821,#REF!,0)),#REF!,0),'Recurrent profile helpers'!C$2)*IF($A1821="", "0", INDEX(#REF!,MATCH($A1821,#REF!,0))),"")</f>
        <v/>
      </c>
      <c r="D1821" s="72" t="str">
        <f>IFERROR(INDEX(#REF!,MATCH(INDEX(#REF!,MATCH($A1821,#REF!,0)),#REF!,0),'Recurrent profile helpers'!D$2)*IF($A1821="", "0", INDEX(#REF!,MATCH($A1821,#REF!,0))),"")</f>
        <v/>
      </c>
      <c r="E1821" s="72" t="str">
        <f>IFERROR(INDEX(#REF!,MATCH(INDEX(#REF!,MATCH($A1821,#REF!,0)),#REF!,0),'Recurrent profile helpers'!E$2)*IF($A1821="", "0", INDEX(#REF!,MATCH($A1821,#REF!,0))),"")</f>
        <v/>
      </c>
      <c r="F1821" s="72" t="str">
        <f>IFERROR(INDEX(#REF!,MATCH(INDEX(#REF!,MATCH($A1821,#REF!,0)),#REF!,0),'Recurrent profile helpers'!F$2)*IF($A1821="", "0", INDEX(#REF!,MATCH($A1821,#REF!,0))),"")</f>
        <v/>
      </c>
      <c r="G1821" s="72" t="str">
        <f>IFERROR(INDEX(#REF!,MATCH(INDEX(#REF!,MATCH($A1821,#REF!,0)),#REF!,0),'Recurrent profile helpers'!G$2)*IF($A1821="", "0", INDEX(#REF!,MATCH($A1821,#REF!,0))),"")</f>
        <v/>
      </c>
      <c r="H1821" s="72" t="str">
        <f>IFERROR(INDEX(#REF!,MATCH(INDEX(#REF!,MATCH($A1821,#REF!,0)),#REF!,0),'Recurrent profile helpers'!H$2)*IF($A1821="", "0", INDEX(#REF!,MATCH($A1821,#REF!,0))),"")</f>
        <v/>
      </c>
      <c r="I1821" s="72" t="str">
        <f>IFERROR(INDEX(#REF!,MATCH(INDEX(#REF!,MATCH($A1821,#REF!,0)),#REF!,0),'Recurrent profile helpers'!I$2)*IF($A1821="", "0", INDEX(#REF!,MATCH($A1821,#REF!,0))),"")</f>
        <v/>
      </c>
      <c r="J1821" s="72" t="str">
        <f>IFERROR(INDEX(#REF!,MATCH(INDEX(#REF!,MATCH($A1821,#REF!,0)),#REF!,0),'Recurrent profile helpers'!J$2)*IF($A1821="", "0", INDEX(#REF!,MATCH($A1821,#REF!,0))),"")</f>
        <v/>
      </c>
      <c r="K1821" s="72" t="str">
        <f>IFERROR(INDEX(#REF!,MATCH(INDEX(#REF!,MATCH($A1821,#REF!,0)),#REF!,0),'Recurrent profile helpers'!K$2)*IF($A1821="", "0", INDEX(#REF!,MATCH($A1821,#REF!,0))),"")</f>
        <v/>
      </c>
      <c r="L1821" s="72" t="str">
        <f>IFERROR(INDEX(#REF!,MATCH(INDEX(#REF!,MATCH($A1821,#REF!,0)),#REF!,0),'Recurrent profile helpers'!L$2)*IF($A1821="", "0", INDEX(#REF!,MATCH($A1821,#REF!,0))),"")</f>
        <v/>
      </c>
      <c r="M1821" s="72" t="str">
        <f>IFERROR(INDEX(#REF!,MATCH(INDEX(#REF!,MATCH($A1821,#REF!,0)),#REF!,0),'Recurrent profile helpers'!M$2)*IF($A1821="", "0", INDEX(#REF!,MATCH($A1821,#REF!,0))),"")</f>
        <v/>
      </c>
      <c r="N1821" s="72" t="str">
        <f>IFERROR(INDEX(#REF!,MATCH(INDEX(#REF!,MATCH($A1821,#REF!,0)),#REF!,0),'Recurrent profile helpers'!N$2)*IF($A1821="", "0", INDEX(#REF!,MATCH($A1821,#REF!,0))),"")</f>
        <v/>
      </c>
    </row>
    <row r="1822" spans="1:14">
      <c r="A1822" t="str">
        <f t="array" ref="A1822">IFERROR(INDEX(#REF!, SMALL(IF((MID(#REF!,2,1)="."),ROW($A$6:$A$4897)-ROW($A$6)+1,IF((MID(#REF!,3,1)="."),ROW($A$6:$A$4892)-ROW($A$6)+1)), ROW(1820:1820))),"" )</f>
        <v/>
      </c>
      <c r="B1822" s="72" t="str">
        <f>IF($A1822="", "", INDEX(#REF!,MATCH($A1822,#REF!,0)))</f>
        <v/>
      </c>
      <c r="C1822" s="72" t="str">
        <f>IFERROR(INDEX(#REF!,MATCH(INDEX(#REF!,MATCH($A1822,#REF!,0)),#REF!,0),'Recurrent profile helpers'!C$2)*IF($A1822="", "0", INDEX(#REF!,MATCH($A1822,#REF!,0))),"")</f>
        <v/>
      </c>
      <c r="D1822" s="72" t="str">
        <f>IFERROR(INDEX(#REF!,MATCH(INDEX(#REF!,MATCH($A1822,#REF!,0)),#REF!,0),'Recurrent profile helpers'!D$2)*IF($A1822="", "0", INDEX(#REF!,MATCH($A1822,#REF!,0))),"")</f>
        <v/>
      </c>
      <c r="E1822" s="72" t="str">
        <f>IFERROR(INDEX(#REF!,MATCH(INDEX(#REF!,MATCH($A1822,#REF!,0)),#REF!,0),'Recurrent profile helpers'!E$2)*IF($A1822="", "0", INDEX(#REF!,MATCH($A1822,#REF!,0))),"")</f>
        <v/>
      </c>
      <c r="F1822" s="72" t="str">
        <f>IFERROR(INDEX(#REF!,MATCH(INDEX(#REF!,MATCH($A1822,#REF!,0)),#REF!,0),'Recurrent profile helpers'!F$2)*IF($A1822="", "0", INDEX(#REF!,MATCH($A1822,#REF!,0))),"")</f>
        <v/>
      </c>
      <c r="G1822" s="72" t="str">
        <f>IFERROR(INDEX(#REF!,MATCH(INDEX(#REF!,MATCH($A1822,#REF!,0)),#REF!,0),'Recurrent profile helpers'!G$2)*IF($A1822="", "0", INDEX(#REF!,MATCH($A1822,#REF!,0))),"")</f>
        <v/>
      </c>
      <c r="H1822" s="72" t="str">
        <f>IFERROR(INDEX(#REF!,MATCH(INDEX(#REF!,MATCH($A1822,#REF!,0)),#REF!,0),'Recurrent profile helpers'!H$2)*IF($A1822="", "0", INDEX(#REF!,MATCH($A1822,#REF!,0))),"")</f>
        <v/>
      </c>
      <c r="I1822" s="72" t="str">
        <f>IFERROR(INDEX(#REF!,MATCH(INDEX(#REF!,MATCH($A1822,#REF!,0)),#REF!,0),'Recurrent profile helpers'!I$2)*IF($A1822="", "0", INDEX(#REF!,MATCH($A1822,#REF!,0))),"")</f>
        <v/>
      </c>
      <c r="J1822" s="72" t="str">
        <f>IFERROR(INDEX(#REF!,MATCH(INDEX(#REF!,MATCH($A1822,#REF!,0)),#REF!,0),'Recurrent profile helpers'!J$2)*IF($A1822="", "0", INDEX(#REF!,MATCH($A1822,#REF!,0))),"")</f>
        <v/>
      </c>
      <c r="K1822" s="72" t="str">
        <f>IFERROR(INDEX(#REF!,MATCH(INDEX(#REF!,MATCH($A1822,#REF!,0)),#REF!,0),'Recurrent profile helpers'!K$2)*IF($A1822="", "0", INDEX(#REF!,MATCH($A1822,#REF!,0))),"")</f>
        <v/>
      </c>
      <c r="L1822" s="72" t="str">
        <f>IFERROR(INDEX(#REF!,MATCH(INDEX(#REF!,MATCH($A1822,#REF!,0)),#REF!,0),'Recurrent profile helpers'!L$2)*IF($A1822="", "0", INDEX(#REF!,MATCH($A1822,#REF!,0))),"")</f>
        <v/>
      </c>
      <c r="M1822" s="72" t="str">
        <f>IFERROR(INDEX(#REF!,MATCH(INDEX(#REF!,MATCH($A1822,#REF!,0)),#REF!,0),'Recurrent profile helpers'!M$2)*IF($A1822="", "0", INDEX(#REF!,MATCH($A1822,#REF!,0))),"")</f>
        <v/>
      </c>
      <c r="N1822" s="72" t="str">
        <f>IFERROR(INDEX(#REF!,MATCH(INDEX(#REF!,MATCH($A1822,#REF!,0)),#REF!,0),'Recurrent profile helpers'!N$2)*IF($A1822="", "0", INDEX(#REF!,MATCH($A1822,#REF!,0))),"")</f>
        <v/>
      </c>
    </row>
    <row r="1823" spans="1:14">
      <c r="A1823" t="str">
        <f t="array" ref="A1823">IFERROR(INDEX(#REF!, SMALL(IF((MID(#REF!,2,1)="."),ROW($A$6:$A$4897)-ROW($A$6)+1,IF((MID(#REF!,3,1)="."),ROW($A$6:$A$4892)-ROW($A$6)+1)), ROW(1821:1821))),"" )</f>
        <v/>
      </c>
      <c r="B1823" s="72" t="str">
        <f>IF($A1823="", "", INDEX(#REF!,MATCH($A1823,#REF!,0)))</f>
        <v/>
      </c>
      <c r="C1823" s="72" t="str">
        <f>IFERROR(INDEX(#REF!,MATCH(INDEX(#REF!,MATCH($A1823,#REF!,0)),#REF!,0),'Recurrent profile helpers'!C$2)*IF($A1823="", "0", INDEX(#REF!,MATCH($A1823,#REF!,0))),"")</f>
        <v/>
      </c>
      <c r="D1823" s="72" t="str">
        <f>IFERROR(INDEX(#REF!,MATCH(INDEX(#REF!,MATCH($A1823,#REF!,0)),#REF!,0),'Recurrent profile helpers'!D$2)*IF($A1823="", "0", INDEX(#REF!,MATCH($A1823,#REF!,0))),"")</f>
        <v/>
      </c>
      <c r="E1823" s="72" t="str">
        <f>IFERROR(INDEX(#REF!,MATCH(INDEX(#REF!,MATCH($A1823,#REF!,0)),#REF!,0),'Recurrent profile helpers'!E$2)*IF($A1823="", "0", INDEX(#REF!,MATCH($A1823,#REF!,0))),"")</f>
        <v/>
      </c>
      <c r="F1823" s="72" t="str">
        <f>IFERROR(INDEX(#REF!,MATCH(INDEX(#REF!,MATCH($A1823,#REF!,0)),#REF!,0),'Recurrent profile helpers'!F$2)*IF($A1823="", "0", INDEX(#REF!,MATCH($A1823,#REF!,0))),"")</f>
        <v/>
      </c>
      <c r="G1823" s="72" t="str">
        <f>IFERROR(INDEX(#REF!,MATCH(INDEX(#REF!,MATCH($A1823,#REF!,0)),#REF!,0),'Recurrent profile helpers'!G$2)*IF($A1823="", "0", INDEX(#REF!,MATCH($A1823,#REF!,0))),"")</f>
        <v/>
      </c>
      <c r="H1823" s="72" t="str">
        <f>IFERROR(INDEX(#REF!,MATCH(INDEX(#REF!,MATCH($A1823,#REF!,0)),#REF!,0),'Recurrent profile helpers'!H$2)*IF($A1823="", "0", INDEX(#REF!,MATCH($A1823,#REF!,0))),"")</f>
        <v/>
      </c>
      <c r="I1823" s="72" t="str">
        <f>IFERROR(INDEX(#REF!,MATCH(INDEX(#REF!,MATCH($A1823,#REF!,0)),#REF!,0),'Recurrent profile helpers'!I$2)*IF($A1823="", "0", INDEX(#REF!,MATCH($A1823,#REF!,0))),"")</f>
        <v/>
      </c>
      <c r="J1823" s="72" t="str">
        <f>IFERROR(INDEX(#REF!,MATCH(INDEX(#REF!,MATCH($A1823,#REF!,0)),#REF!,0),'Recurrent profile helpers'!J$2)*IF($A1823="", "0", INDEX(#REF!,MATCH($A1823,#REF!,0))),"")</f>
        <v/>
      </c>
      <c r="K1823" s="72" t="str">
        <f>IFERROR(INDEX(#REF!,MATCH(INDEX(#REF!,MATCH($A1823,#REF!,0)),#REF!,0),'Recurrent profile helpers'!K$2)*IF($A1823="", "0", INDEX(#REF!,MATCH($A1823,#REF!,0))),"")</f>
        <v/>
      </c>
      <c r="L1823" s="72" t="str">
        <f>IFERROR(INDEX(#REF!,MATCH(INDEX(#REF!,MATCH($A1823,#REF!,0)),#REF!,0),'Recurrent profile helpers'!L$2)*IF($A1823="", "0", INDEX(#REF!,MATCH($A1823,#REF!,0))),"")</f>
        <v/>
      </c>
      <c r="M1823" s="72" t="str">
        <f>IFERROR(INDEX(#REF!,MATCH(INDEX(#REF!,MATCH($A1823,#REF!,0)),#REF!,0),'Recurrent profile helpers'!M$2)*IF($A1823="", "0", INDEX(#REF!,MATCH($A1823,#REF!,0))),"")</f>
        <v/>
      </c>
      <c r="N1823" s="72" t="str">
        <f>IFERROR(INDEX(#REF!,MATCH(INDEX(#REF!,MATCH($A1823,#REF!,0)),#REF!,0),'Recurrent profile helpers'!N$2)*IF($A1823="", "0", INDEX(#REF!,MATCH($A1823,#REF!,0))),"")</f>
        <v/>
      </c>
    </row>
    <row r="1824" spans="1:14">
      <c r="A1824" t="str">
        <f t="array" ref="A1824">IFERROR(INDEX(#REF!, SMALL(IF((MID(#REF!,2,1)="."),ROW($A$6:$A$4897)-ROW($A$6)+1,IF((MID(#REF!,3,1)="."),ROW($A$6:$A$4892)-ROW($A$6)+1)), ROW(1822:1822))),"" )</f>
        <v/>
      </c>
      <c r="B1824" s="72" t="str">
        <f>IF($A1824="", "", INDEX(#REF!,MATCH($A1824,#REF!,0)))</f>
        <v/>
      </c>
      <c r="C1824" s="72" t="str">
        <f>IFERROR(INDEX(#REF!,MATCH(INDEX(#REF!,MATCH($A1824,#REF!,0)),#REF!,0),'Recurrent profile helpers'!C$2)*IF($A1824="", "0", INDEX(#REF!,MATCH($A1824,#REF!,0))),"")</f>
        <v/>
      </c>
      <c r="D1824" s="72" t="str">
        <f>IFERROR(INDEX(#REF!,MATCH(INDEX(#REF!,MATCH($A1824,#REF!,0)),#REF!,0),'Recurrent profile helpers'!D$2)*IF($A1824="", "0", INDEX(#REF!,MATCH($A1824,#REF!,0))),"")</f>
        <v/>
      </c>
      <c r="E1824" s="72" t="str">
        <f>IFERROR(INDEX(#REF!,MATCH(INDEX(#REF!,MATCH($A1824,#REF!,0)),#REF!,0),'Recurrent profile helpers'!E$2)*IF($A1824="", "0", INDEX(#REF!,MATCH($A1824,#REF!,0))),"")</f>
        <v/>
      </c>
      <c r="F1824" s="72" t="str">
        <f>IFERROR(INDEX(#REF!,MATCH(INDEX(#REF!,MATCH($A1824,#REF!,0)),#REF!,0),'Recurrent profile helpers'!F$2)*IF($A1824="", "0", INDEX(#REF!,MATCH($A1824,#REF!,0))),"")</f>
        <v/>
      </c>
      <c r="G1824" s="72" t="str">
        <f>IFERROR(INDEX(#REF!,MATCH(INDEX(#REF!,MATCH($A1824,#REF!,0)),#REF!,0),'Recurrent profile helpers'!G$2)*IF($A1824="", "0", INDEX(#REF!,MATCH($A1824,#REF!,0))),"")</f>
        <v/>
      </c>
      <c r="H1824" s="72" t="str">
        <f>IFERROR(INDEX(#REF!,MATCH(INDEX(#REF!,MATCH($A1824,#REF!,0)),#REF!,0),'Recurrent profile helpers'!H$2)*IF($A1824="", "0", INDEX(#REF!,MATCH($A1824,#REF!,0))),"")</f>
        <v/>
      </c>
      <c r="I1824" s="72" t="str">
        <f>IFERROR(INDEX(#REF!,MATCH(INDEX(#REF!,MATCH($A1824,#REF!,0)),#REF!,0),'Recurrent profile helpers'!I$2)*IF($A1824="", "0", INDEX(#REF!,MATCH($A1824,#REF!,0))),"")</f>
        <v/>
      </c>
      <c r="J1824" s="72" t="str">
        <f>IFERROR(INDEX(#REF!,MATCH(INDEX(#REF!,MATCH($A1824,#REF!,0)),#REF!,0),'Recurrent profile helpers'!J$2)*IF($A1824="", "0", INDEX(#REF!,MATCH($A1824,#REF!,0))),"")</f>
        <v/>
      </c>
      <c r="K1824" s="72" t="str">
        <f>IFERROR(INDEX(#REF!,MATCH(INDEX(#REF!,MATCH($A1824,#REF!,0)),#REF!,0),'Recurrent profile helpers'!K$2)*IF($A1824="", "0", INDEX(#REF!,MATCH($A1824,#REF!,0))),"")</f>
        <v/>
      </c>
      <c r="L1824" s="72" t="str">
        <f>IFERROR(INDEX(#REF!,MATCH(INDEX(#REF!,MATCH($A1824,#REF!,0)),#REF!,0),'Recurrent profile helpers'!L$2)*IF($A1824="", "0", INDEX(#REF!,MATCH($A1824,#REF!,0))),"")</f>
        <v/>
      </c>
      <c r="M1824" s="72" t="str">
        <f>IFERROR(INDEX(#REF!,MATCH(INDEX(#REF!,MATCH($A1824,#REF!,0)),#REF!,0),'Recurrent profile helpers'!M$2)*IF($A1824="", "0", INDEX(#REF!,MATCH($A1824,#REF!,0))),"")</f>
        <v/>
      </c>
      <c r="N1824" s="72" t="str">
        <f>IFERROR(INDEX(#REF!,MATCH(INDEX(#REF!,MATCH($A1824,#REF!,0)),#REF!,0),'Recurrent profile helpers'!N$2)*IF($A1824="", "0", INDEX(#REF!,MATCH($A1824,#REF!,0))),"")</f>
        <v/>
      </c>
    </row>
    <row r="1825" spans="1:14">
      <c r="A1825" t="str">
        <f t="array" ref="A1825">IFERROR(INDEX(#REF!, SMALL(IF((MID(#REF!,2,1)="."),ROW($A$6:$A$4897)-ROW($A$6)+1,IF((MID(#REF!,3,1)="."),ROW($A$6:$A$4892)-ROW($A$6)+1)), ROW(1823:1823))),"" )</f>
        <v/>
      </c>
      <c r="B1825" s="72" t="str">
        <f>IF($A1825="", "", INDEX(#REF!,MATCH($A1825,#REF!,0)))</f>
        <v/>
      </c>
      <c r="C1825" s="72" t="str">
        <f>IFERROR(INDEX(#REF!,MATCH(INDEX(#REF!,MATCH($A1825,#REF!,0)),#REF!,0),'Recurrent profile helpers'!C$2)*IF($A1825="", "0", INDEX(#REF!,MATCH($A1825,#REF!,0))),"")</f>
        <v/>
      </c>
      <c r="D1825" s="72" t="str">
        <f>IFERROR(INDEX(#REF!,MATCH(INDEX(#REF!,MATCH($A1825,#REF!,0)),#REF!,0),'Recurrent profile helpers'!D$2)*IF($A1825="", "0", INDEX(#REF!,MATCH($A1825,#REF!,0))),"")</f>
        <v/>
      </c>
      <c r="E1825" s="72" t="str">
        <f>IFERROR(INDEX(#REF!,MATCH(INDEX(#REF!,MATCH($A1825,#REF!,0)),#REF!,0),'Recurrent profile helpers'!E$2)*IF($A1825="", "0", INDEX(#REF!,MATCH($A1825,#REF!,0))),"")</f>
        <v/>
      </c>
      <c r="F1825" s="72" t="str">
        <f>IFERROR(INDEX(#REF!,MATCH(INDEX(#REF!,MATCH($A1825,#REF!,0)),#REF!,0),'Recurrent profile helpers'!F$2)*IF($A1825="", "0", INDEX(#REF!,MATCH($A1825,#REF!,0))),"")</f>
        <v/>
      </c>
      <c r="G1825" s="72" t="str">
        <f>IFERROR(INDEX(#REF!,MATCH(INDEX(#REF!,MATCH($A1825,#REF!,0)),#REF!,0),'Recurrent profile helpers'!G$2)*IF($A1825="", "0", INDEX(#REF!,MATCH($A1825,#REF!,0))),"")</f>
        <v/>
      </c>
      <c r="H1825" s="72" t="str">
        <f>IFERROR(INDEX(#REF!,MATCH(INDEX(#REF!,MATCH($A1825,#REF!,0)),#REF!,0),'Recurrent profile helpers'!H$2)*IF($A1825="", "0", INDEX(#REF!,MATCH($A1825,#REF!,0))),"")</f>
        <v/>
      </c>
      <c r="I1825" s="72" t="str">
        <f>IFERROR(INDEX(#REF!,MATCH(INDEX(#REF!,MATCH($A1825,#REF!,0)),#REF!,0),'Recurrent profile helpers'!I$2)*IF($A1825="", "0", INDEX(#REF!,MATCH($A1825,#REF!,0))),"")</f>
        <v/>
      </c>
      <c r="J1825" s="72" t="str">
        <f>IFERROR(INDEX(#REF!,MATCH(INDEX(#REF!,MATCH($A1825,#REF!,0)),#REF!,0),'Recurrent profile helpers'!J$2)*IF($A1825="", "0", INDEX(#REF!,MATCH($A1825,#REF!,0))),"")</f>
        <v/>
      </c>
      <c r="K1825" s="72" t="str">
        <f>IFERROR(INDEX(#REF!,MATCH(INDEX(#REF!,MATCH($A1825,#REF!,0)),#REF!,0),'Recurrent profile helpers'!K$2)*IF($A1825="", "0", INDEX(#REF!,MATCH($A1825,#REF!,0))),"")</f>
        <v/>
      </c>
      <c r="L1825" s="72" t="str">
        <f>IFERROR(INDEX(#REF!,MATCH(INDEX(#REF!,MATCH($A1825,#REF!,0)),#REF!,0),'Recurrent profile helpers'!L$2)*IF($A1825="", "0", INDEX(#REF!,MATCH($A1825,#REF!,0))),"")</f>
        <v/>
      </c>
      <c r="M1825" s="72" t="str">
        <f>IFERROR(INDEX(#REF!,MATCH(INDEX(#REF!,MATCH($A1825,#REF!,0)),#REF!,0),'Recurrent profile helpers'!M$2)*IF($A1825="", "0", INDEX(#REF!,MATCH($A1825,#REF!,0))),"")</f>
        <v/>
      </c>
      <c r="N1825" s="72" t="str">
        <f>IFERROR(INDEX(#REF!,MATCH(INDEX(#REF!,MATCH($A1825,#REF!,0)),#REF!,0),'Recurrent profile helpers'!N$2)*IF($A1825="", "0", INDEX(#REF!,MATCH($A1825,#REF!,0))),"")</f>
        <v/>
      </c>
    </row>
    <row r="1826" spans="1:14">
      <c r="A1826" t="str">
        <f t="array" ref="A1826">IFERROR(INDEX(#REF!, SMALL(IF((MID(#REF!,2,1)="."),ROW($A$6:$A$4897)-ROW($A$6)+1,IF((MID(#REF!,3,1)="."),ROW($A$6:$A$4892)-ROW($A$6)+1)), ROW(1824:1824))),"" )</f>
        <v/>
      </c>
      <c r="B1826" s="72" t="str">
        <f>IF($A1826="", "", INDEX(#REF!,MATCH($A1826,#REF!,0)))</f>
        <v/>
      </c>
      <c r="C1826" s="72" t="str">
        <f>IFERROR(INDEX(#REF!,MATCH(INDEX(#REF!,MATCH($A1826,#REF!,0)),#REF!,0),'Recurrent profile helpers'!C$2)*IF($A1826="", "0", INDEX(#REF!,MATCH($A1826,#REF!,0))),"")</f>
        <v/>
      </c>
      <c r="D1826" s="72" t="str">
        <f>IFERROR(INDEX(#REF!,MATCH(INDEX(#REF!,MATCH($A1826,#REF!,0)),#REF!,0),'Recurrent profile helpers'!D$2)*IF($A1826="", "0", INDEX(#REF!,MATCH($A1826,#REF!,0))),"")</f>
        <v/>
      </c>
      <c r="E1826" s="72" t="str">
        <f>IFERROR(INDEX(#REF!,MATCH(INDEX(#REF!,MATCH($A1826,#REF!,0)),#REF!,0),'Recurrent profile helpers'!E$2)*IF($A1826="", "0", INDEX(#REF!,MATCH($A1826,#REF!,0))),"")</f>
        <v/>
      </c>
      <c r="F1826" s="72" t="str">
        <f>IFERROR(INDEX(#REF!,MATCH(INDEX(#REF!,MATCH($A1826,#REF!,0)),#REF!,0),'Recurrent profile helpers'!F$2)*IF($A1826="", "0", INDEX(#REF!,MATCH($A1826,#REF!,0))),"")</f>
        <v/>
      </c>
      <c r="G1826" s="72" t="str">
        <f>IFERROR(INDEX(#REF!,MATCH(INDEX(#REF!,MATCH($A1826,#REF!,0)),#REF!,0),'Recurrent profile helpers'!G$2)*IF($A1826="", "0", INDEX(#REF!,MATCH($A1826,#REF!,0))),"")</f>
        <v/>
      </c>
      <c r="H1826" s="72" t="str">
        <f>IFERROR(INDEX(#REF!,MATCH(INDEX(#REF!,MATCH($A1826,#REF!,0)),#REF!,0),'Recurrent profile helpers'!H$2)*IF($A1826="", "0", INDEX(#REF!,MATCH($A1826,#REF!,0))),"")</f>
        <v/>
      </c>
      <c r="I1826" s="72" t="str">
        <f>IFERROR(INDEX(#REF!,MATCH(INDEX(#REF!,MATCH($A1826,#REF!,0)),#REF!,0),'Recurrent profile helpers'!I$2)*IF($A1826="", "0", INDEX(#REF!,MATCH($A1826,#REF!,0))),"")</f>
        <v/>
      </c>
      <c r="J1826" s="72" t="str">
        <f>IFERROR(INDEX(#REF!,MATCH(INDEX(#REF!,MATCH($A1826,#REF!,0)),#REF!,0),'Recurrent profile helpers'!J$2)*IF($A1826="", "0", INDEX(#REF!,MATCH($A1826,#REF!,0))),"")</f>
        <v/>
      </c>
      <c r="K1826" s="72" t="str">
        <f>IFERROR(INDEX(#REF!,MATCH(INDEX(#REF!,MATCH($A1826,#REF!,0)),#REF!,0),'Recurrent profile helpers'!K$2)*IF($A1826="", "0", INDEX(#REF!,MATCH($A1826,#REF!,0))),"")</f>
        <v/>
      </c>
      <c r="L1826" s="72" t="str">
        <f>IFERROR(INDEX(#REF!,MATCH(INDEX(#REF!,MATCH($A1826,#REF!,0)),#REF!,0),'Recurrent profile helpers'!L$2)*IF($A1826="", "0", INDEX(#REF!,MATCH($A1826,#REF!,0))),"")</f>
        <v/>
      </c>
      <c r="M1826" s="72" t="str">
        <f>IFERROR(INDEX(#REF!,MATCH(INDEX(#REF!,MATCH($A1826,#REF!,0)),#REF!,0),'Recurrent profile helpers'!M$2)*IF($A1826="", "0", INDEX(#REF!,MATCH($A1826,#REF!,0))),"")</f>
        <v/>
      </c>
      <c r="N1826" s="72" t="str">
        <f>IFERROR(INDEX(#REF!,MATCH(INDEX(#REF!,MATCH($A1826,#REF!,0)),#REF!,0),'Recurrent profile helpers'!N$2)*IF($A1826="", "0", INDEX(#REF!,MATCH($A1826,#REF!,0))),"")</f>
        <v/>
      </c>
    </row>
    <row r="1827" spans="1:14">
      <c r="A1827" t="str">
        <f t="array" ref="A1827">IFERROR(INDEX(#REF!, SMALL(IF((MID(#REF!,2,1)="."),ROW($A$6:$A$4897)-ROW($A$6)+1,IF((MID(#REF!,3,1)="."),ROW($A$6:$A$4892)-ROW($A$6)+1)), ROW(1825:1825))),"" )</f>
        <v/>
      </c>
      <c r="B1827" s="72" t="str">
        <f>IF($A1827="", "", INDEX(#REF!,MATCH($A1827,#REF!,0)))</f>
        <v/>
      </c>
      <c r="C1827" s="72" t="str">
        <f>IFERROR(INDEX(#REF!,MATCH(INDEX(#REF!,MATCH($A1827,#REF!,0)),#REF!,0),'Recurrent profile helpers'!C$2)*IF($A1827="", "0", INDEX(#REF!,MATCH($A1827,#REF!,0))),"")</f>
        <v/>
      </c>
      <c r="D1827" s="72" t="str">
        <f>IFERROR(INDEX(#REF!,MATCH(INDEX(#REF!,MATCH($A1827,#REF!,0)),#REF!,0),'Recurrent profile helpers'!D$2)*IF($A1827="", "0", INDEX(#REF!,MATCH($A1827,#REF!,0))),"")</f>
        <v/>
      </c>
      <c r="E1827" s="72" t="str">
        <f>IFERROR(INDEX(#REF!,MATCH(INDEX(#REF!,MATCH($A1827,#REF!,0)),#REF!,0),'Recurrent profile helpers'!E$2)*IF($A1827="", "0", INDEX(#REF!,MATCH($A1827,#REF!,0))),"")</f>
        <v/>
      </c>
      <c r="F1827" s="72" t="str">
        <f>IFERROR(INDEX(#REF!,MATCH(INDEX(#REF!,MATCH($A1827,#REF!,0)),#REF!,0),'Recurrent profile helpers'!F$2)*IF($A1827="", "0", INDEX(#REF!,MATCH($A1827,#REF!,0))),"")</f>
        <v/>
      </c>
      <c r="G1827" s="72" t="str">
        <f>IFERROR(INDEX(#REF!,MATCH(INDEX(#REF!,MATCH($A1827,#REF!,0)),#REF!,0),'Recurrent profile helpers'!G$2)*IF($A1827="", "0", INDEX(#REF!,MATCH($A1827,#REF!,0))),"")</f>
        <v/>
      </c>
      <c r="H1827" s="72" t="str">
        <f>IFERROR(INDEX(#REF!,MATCH(INDEX(#REF!,MATCH($A1827,#REF!,0)),#REF!,0),'Recurrent profile helpers'!H$2)*IF($A1827="", "0", INDEX(#REF!,MATCH($A1827,#REF!,0))),"")</f>
        <v/>
      </c>
      <c r="I1827" s="72" t="str">
        <f>IFERROR(INDEX(#REF!,MATCH(INDEX(#REF!,MATCH($A1827,#REF!,0)),#REF!,0),'Recurrent profile helpers'!I$2)*IF($A1827="", "0", INDEX(#REF!,MATCH($A1827,#REF!,0))),"")</f>
        <v/>
      </c>
      <c r="J1827" s="72" t="str">
        <f>IFERROR(INDEX(#REF!,MATCH(INDEX(#REF!,MATCH($A1827,#REF!,0)),#REF!,0),'Recurrent profile helpers'!J$2)*IF($A1827="", "0", INDEX(#REF!,MATCH($A1827,#REF!,0))),"")</f>
        <v/>
      </c>
      <c r="K1827" s="72" t="str">
        <f>IFERROR(INDEX(#REF!,MATCH(INDEX(#REF!,MATCH($A1827,#REF!,0)),#REF!,0),'Recurrent profile helpers'!K$2)*IF($A1827="", "0", INDEX(#REF!,MATCH($A1827,#REF!,0))),"")</f>
        <v/>
      </c>
      <c r="L1827" s="72" t="str">
        <f>IFERROR(INDEX(#REF!,MATCH(INDEX(#REF!,MATCH($A1827,#REF!,0)),#REF!,0),'Recurrent profile helpers'!L$2)*IF($A1827="", "0", INDEX(#REF!,MATCH($A1827,#REF!,0))),"")</f>
        <v/>
      </c>
      <c r="M1827" s="72" t="str">
        <f>IFERROR(INDEX(#REF!,MATCH(INDEX(#REF!,MATCH($A1827,#REF!,0)),#REF!,0),'Recurrent profile helpers'!M$2)*IF($A1827="", "0", INDEX(#REF!,MATCH($A1827,#REF!,0))),"")</f>
        <v/>
      </c>
      <c r="N1827" s="72" t="str">
        <f>IFERROR(INDEX(#REF!,MATCH(INDEX(#REF!,MATCH($A1827,#REF!,0)),#REF!,0),'Recurrent profile helpers'!N$2)*IF($A1827="", "0", INDEX(#REF!,MATCH($A1827,#REF!,0))),"")</f>
        <v/>
      </c>
    </row>
    <row r="1828" spans="1:14">
      <c r="A1828" t="str">
        <f t="array" ref="A1828">IFERROR(INDEX(#REF!, SMALL(IF((MID(#REF!,2,1)="."),ROW($A$6:$A$4897)-ROW($A$6)+1,IF((MID(#REF!,3,1)="."),ROW($A$6:$A$4892)-ROW($A$6)+1)), ROW(1826:1826))),"" )</f>
        <v/>
      </c>
      <c r="B1828" s="72" t="str">
        <f>IF($A1828="", "", INDEX(#REF!,MATCH($A1828,#REF!,0)))</f>
        <v/>
      </c>
      <c r="C1828" s="72" t="str">
        <f>IFERROR(INDEX(#REF!,MATCH(INDEX(#REF!,MATCH($A1828,#REF!,0)),#REF!,0),'Recurrent profile helpers'!C$2)*IF($A1828="", "0", INDEX(#REF!,MATCH($A1828,#REF!,0))),"")</f>
        <v/>
      </c>
      <c r="D1828" s="72" t="str">
        <f>IFERROR(INDEX(#REF!,MATCH(INDEX(#REF!,MATCH($A1828,#REF!,0)),#REF!,0),'Recurrent profile helpers'!D$2)*IF($A1828="", "0", INDEX(#REF!,MATCH($A1828,#REF!,0))),"")</f>
        <v/>
      </c>
      <c r="E1828" s="72" t="str">
        <f>IFERROR(INDEX(#REF!,MATCH(INDEX(#REF!,MATCH($A1828,#REF!,0)),#REF!,0),'Recurrent profile helpers'!E$2)*IF($A1828="", "0", INDEX(#REF!,MATCH($A1828,#REF!,0))),"")</f>
        <v/>
      </c>
      <c r="F1828" s="72" t="str">
        <f>IFERROR(INDEX(#REF!,MATCH(INDEX(#REF!,MATCH($A1828,#REF!,0)),#REF!,0),'Recurrent profile helpers'!F$2)*IF($A1828="", "0", INDEX(#REF!,MATCH($A1828,#REF!,0))),"")</f>
        <v/>
      </c>
      <c r="G1828" s="72" t="str">
        <f>IFERROR(INDEX(#REF!,MATCH(INDEX(#REF!,MATCH($A1828,#REF!,0)),#REF!,0),'Recurrent profile helpers'!G$2)*IF($A1828="", "0", INDEX(#REF!,MATCH($A1828,#REF!,0))),"")</f>
        <v/>
      </c>
      <c r="H1828" s="72" t="str">
        <f>IFERROR(INDEX(#REF!,MATCH(INDEX(#REF!,MATCH($A1828,#REF!,0)),#REF!,0),'Recurrent profile helpers'!H$2)*IF($A1828="", "0", INDEX(#REF!,MATCH($A1828,#REF!,0))),"")</f>
        <v/>
      </c>
      <c r="I1828" s="72" t="str">
        <f>IFERROR(INDEX(#REF!,MATCH(INDEX(#REF!,MATCH($A1828,#REF!,0)),#REF!,0),'Recurrent profile helpers'!I$2)*IF($A1828="", "0", INDEX(#REF!,MATCH($A1828,#REF!,0))),"")</f>
        <v/>
      </c>
      <c r="J1828" s="72" t="str">
        <f>IFERROR(INDEX(#REF!,MATCH(INDEX(#REF!,MATCH($A1828,#REF!,0)),#REF!,0),'Recurrent profile helpers'!J$2)*IF($A1828="", "0", INDEX(#REF!,MATCH($A1828,#REF!,0))),"")</f>
        <v/>
      </c>
      <c r="K1828" s="72" t="str">
        <f>IFERROR(INDEX(#REF!,MATCH(INDEX(#REF!,MATCH($A1828,#REF!,0)),#REF!,0),'Recurrent profile helpers'!K$2)*IF($A1828="", "0", INDEX(#REF!,MATCH($A1828,#REF!,0))),"")</f>
        <v/>
      </c>
      <c r="L1828" s="72" t="str">
        <f>IFERROR(INDEX(#REF!,MATCH(INDEX(#REF!,MATCH($A1828,#REF!,0)),#REF!,0),'Recurrent profile helpers'!L$2)*IF($A1828="", "0", INDEX(#REF!,MATCH($A1828,#REF!,0))),"")</f>
        <v/>
      </c>
      <c r="M1828" s="72" t="str">
        <f>IFERROR(INDEX(#REF!,MATCH(INDEX(#REF!,MATCH($A1828,#REF!,0)),#REF!,0),'Recurrent profile helpers'!M$2)*IF($A1828="", "0", INDEX(#REF!,MATCH($A1828,#REF!,0))),"")</f>
        <v/>
      </c>
      <c r="N1828" s="72" t="str">
        <f>IFERROR(INDEX(#REF!,MATCH(INDEX(#REF!,MATCH($A1828,#REF!,0)),#REF!,0),'Recurrent profile helpers'!N$2)*IF($A1828="", "0", INDEX(#REF!,MATCH($A1828,#REF!,0))),"")</f>
        <v/>
      </c>
    </row>
    <row r="1829" spans="1:14">
      <c r="A1829" t="str">
        <f t="array" ref="A1829">IFERROR(INDEX(#REF!, SMALL(IF((MID(#REF!,2,1)="."),ROW($A$6:$A$4897)-ROW($A$6)+1,IF((MID(#REF!,3,1)="."),ROW($A$6:$A$4892)-ROW($A$6)+1)), ROW(1827:1827))),"" )</f>
        <v/>
      </c>
      <c r="B1829" s="72" t="str">
        <f>IF($A1829="", "", INDEX(#REF!,MATCH($A1829,#REF!,0)))</f>
        <v/>
      </c>
      <c r="C1829" s="72" t="str">
        <f>IFERROR(INDEX(#REF!,MATCH(INDEX(#REF!,MATCH($A1829,#REF!,0)),#REF!,0),'Recurrent profile helpers'!C$2)*IF($A1829="", "0", INDEX(#REF!,MATCH($A1829,#REF!,0))),"")</f>
        <v/>
      </c>
      <c r="D1829" s="72" t="str">
        <f>IFERROR(INDEX(#REF!,MATCH(INDEX(#REF!,MATCH($A1829,#REF!,0)),#REF!,0),'Recurrent profile helpers'!D$2)*IF($A1829="", "0", INDEX(#REF!,MATCH($A1829,#REF!,0))),"")</f>
        <v/>
      </c>
      <c r="E1829" s="72" t="str">
        <f>IFERROR(INDEX(#REF!,MATCH(INDEX(#REF!,MATCH($A1829,#REF!,0)),#REF!,0),'Recurrent profile helpers'!E$2)*IF($A1829="", "0", INDEX(#REF!,MATCH($A1829,#REF!,0))),"")</f>
        <v/>
      </c>
      <c r="F1829" s="72" t="str">
        <f>IFERROR(INDEX(#REF!,MATCH(INDEX(#REF!,MATCH($A1829,#REF!,0)),#REF!,0),'Recurrent profile helpers'!F$2)*IF($A1829="", "0", INDEX(#REF!,MATCH($A1829,#REF!,0))),"")</f>
        <v/>
      </c>
      <c r="G1829" s="72" t="str">
        <f>IFERROR(INDEX(#REF!,MATCH(INDEX(#REF!,MATCH($A1829,#REF!,0)),#REF!,0),'Recurrent profile helpers'!G$2)*IF($A1829="", "0", INDEX(#REF!,MATCH($A1829,#REF!,0))),"")</f>
        <v/>
      </c>
      <c r="H1829" s="72" t="str">
        <f>IFERROR(INDEX(#REF!,MATCH(INDEX(#REF!,MATCH($A1829,#REF!,0)),#REF!,0),'Recurrent profile helpers'!H$2)*IF($A1829="", "0", INDEX(#REF!,MATCH($A1829,#REF!,0))),"")</f>
        <v/>
      </c>
      <c r="I1829" s="72" t="str">
        <f>IFERROR(INDEX(#REF!,MATCH(INDEX(#REF!,MATCH($A1829,#REF!,0)),#REF!,0),'Recurrent profile helpers'!I$2)*IF($A1829="", "0", INDEX(#REF!,MATCH($A1829,#REF!,0))),"")</f>
        <v/>
      </c>
      <c r="J1829" s="72" t="str">
        <f>IFERROR(INDEX(#REF!,MATCH(INDEX(#REF!,MATCH($A1829,#REF!,0)),#REF!,0),'Recurrent profile helpers'!J$2)*IF($A1829="", "0", INDEX(#REF!,MATCH($A1829,#REF!,0))),"")</f>
        <v/>
      </c>
      <c r="K1829" s="72" t="str">
        <f>IFERROR(INDEX(#REF!,MATCH(INDEX(#REF!,MATCH($A1829,#REF!,0)),#REF!,0),'Recurrent profile helpers'!K$2)*IF($A1829="", "0", INDEX(#REF!,MATCH($A1829,#REF!,0))),"")</f>
        <v/>
      </c>
      <c r="L1829" s="72" t="str">
        <f>IFERROR(INDEX(#REF!,MATCH(INDEX(#REF!,MATCH($A1829,#REF!,0)),#REF!,0),'Recurrent profile helpers'!L$2)*IF($A1829="", "0", INDEX(#REF!,MATCH($A1829,#REF!,0))),"")</f>
        <v/>
      </c>
      <c r="M1829" s="72" t="str">
        <f>IFERROR(INDEX(#REF!,MATCH(INDEX(#REF!,MATCH($A1829,#REF!,0)),#REF!,0),'Recurrent profile helpers'!M$2)*IF($A1829="", "0", INDEX(#REF!,MATCH($A1829,#REF!,0))),"")</f>
        <v/>
      </c>
      <c r="N1829" s="72" t="str">
        <f>IFERROR(INDEX(#REF!,MATCH(INDEX(#REF!,MATCH($A1829,#REF!,0)),#REF!,0),'Recurrent profile helpers'!N$2)*IF($A1829="", "0", INDEX(#REF!,MATCH($A1829,#REF!,0))),"")</f>
        <v/>
      </c>
    </row>
    <row r="1830" spans="1:14">
      <c r="A1830" t="str">
        <f t="array" ref="A1830">IFERROR(INDEX(#REF!, SMALL(IF((MID(#REF!,2,1)="."),ROW($A$6:$A$4897)-ROW($A$6)+1,IF((MID(#REF!,3,1)="."),ROW($A$6:$A$4892)-ROW($A$6)+1)), ROW(1828:1828))),"" )</f>
        <v/>
      </c>
      <c r="B1830" s="72" t="str">
        <f>IF($A1830="", "", INDEX(#REF!,MATCH($A1830,#REF!,0)))</f>
        <v/>
      </c>
      <c r="C1830" s="72" t="str">
        <f>IFERROR(INDEX(#REF!,MATCH(INDEX(#REF!,MATCH($A1830,#REF!,0)),#REF!,0),'Recurrent profile helpers'!C$2)*IF($A1830="", "0", INDEX(#REF!,MATCH($A1830,#REF!,0))),"")</f>
        <v/>
      </c>
      <c r="D1830" s="72" t="str">
        <f>IFERROR(INDEX(#REF!,MATCH(INDEX(#REF!,MATCH($A1830,#REF!,0)),#REF!,0),'Recurrent profile helpers'!D$2)*IF($A1830="", "0", INDEX(#REF!,MATCH($A1830,#REF!,0))),"")</f>
        <v/>
      </c>
      <c r="E1830" s="72" t="str">
        <f>IFERROR(INDEX(#REF!,MATCH(INDEX(#REF!,MATCH($A1830,#REF!,0)),#REF!,0),'Recurrent profile helpers'!E$2)*IF($A1830="", "0", INDEX(#REF!,MATCH($A1830,#REF!,0))),"")</f>
        <v/>
      </c>
      <c r="F1830" s="72" t="str">
        <f>IFERROR(INDEX(#REF!,MATCH(INDEX(#REF!,MATCH($A1830,#REF!,0)),#REF!,0),'Recurrent profile helpers'!F$2)*IF($A1830="", "0", INDEX(#REF!,MATCH($A1830,#REF!,0))),"")</f>
        <v/>
      </c>
      <c r="G1830" s="72" t="str">
        <f>IFERROR(INDEX(#REF!,MATCH(INDEX(#REF!,MATCH($A1830,#REF!,0)),#REF!,0),'Recurrent profile helpers'!G$2)*IF($A1830="", "0", INDEX(#REF!,MATCH($A1830,#REF!,0))),"")</f>
        <v/>
      </c>
      <c r="H1830" s="72" t="str">
        <f>IFERROR(INDEX(#REF!,MATCH(INDEX(#REF!,MATCH($A1830,#REF!,0)),#REF!,0),'Recurrent profile helpers'!H$2)*IF($A1830="", "0", INDEX(#REF!,MATCH($A1830,#REF!,0))),"")</f>
        <v/>
      </c>
      <c r="I1830" s="72" t="str">
        <f>IFERROR(INDEX(#REF!,MATCH(INDEX(#REF!,MATCH($A1830,#REF!,0)),#REF!,0),'Recurrent profile helpers'!I$2)*IF($A1830="", "0", INDEX(#REF!,MATCH($A1830,#REF!,0))),"")</f>
        <v/>
      </c>
      <c r="J1830" s="72" t="str">
        <f>IFERROR(INDEX(#REF!,MATCH(INDEX(#REF!,MATCH($A1830,#REF!,0)),#REF!,0),'Recurrent profile helpers'!J$2)*IF($A1830="", "0", INDEX(#REF!,MATCH($A1830,#REF!,0))),"")</f>
        <v/>
      </c>
      <c r="K1830" s="72" t="str">
        <f>IFERROR(INDEX(#REF!,MATCH(INDEX(#REF!,MATCH($A1830,#REF!,0)),#REF!,0),'Recurrent profile helpers'!K$2)*IF($A1830="", "0", INDEX(#REF!,MATCH($A1830,#REF!,0))),"")</f>
        <v/>
      </c>
      <c r="L1830" s="72" t="str">
        <f>IFERROR(INDEX(#REF!,MATCH(INDEX(#REF!,MATCH($A1830,#REF!,0)),#REF!,0),'Recurrent profile helpers'!L$2)*IF($A1830="", "0", INDEX(#REF!,MATCH($A1830,#REF!,0))),"")</f>
        <v/>
      </c>
      <c r="M1830" s="72" t="str">
        <f>IFERROR(INDEX(#REF!,MATCH(INDEX(#REF!,MATCH($A1830,#REF!,0)),#REF!,0),'Recurrent profile helpers'!M$2)*IF($A1830="", "0", INDEX(#REF!,MATCH($A1830,#REF!,0))),"")</f>
        <v/>
      </c>
      <c r="N1830" s="72" t="str">
        <f>IFERROR(INDEX(#REF!,MATCH(INDEX(#REF!,MATCH($A1830,#REF!,0)),#REF!,0),'Recurrent profile helpers'!N$2)*IF($A1830="", "0", INDEX(#REF!,MATCH($A1830,#REF!,0))),"")</f>
        <v/>
      </c>
    </row>
    <row r="1831" spans="1:14">
      <c r="A1831" t="str">
        <f t="array" ref="A1831">IFERROR(INDEX(#REF!, SMALL(IF((MID(#REF!,2,1)="."),ROW($A$6:$A$4897)-ROW($A$6)+1,IF((MID(#REF!,3,1)="."),ROW($A$6:$A$4892)-ROW($A$6)+1)), ROW(1829:1829))),"" )</f>
        <v/>
      </c>
      <c r="B1831" s="72" t="str">
        <f>IF($A1831="", "", INDEX(#REF!,MATCH($A1831,#REF!,0)))</f>
        <v/>
      </c>
      <c r="C1831" s="72" t="str">
        <f>IFERROR(INDEX(#REF!,MATCH(INDEX(#REF!,MATCH($A1831,#REF!,0)),#REF!,0),'Recurrent profile helpers'!C$2)*IF($A1831="", "0", INDEX(#REF!,MATCH($A1831,#REF!,0))),"")</f>
        <v/>
      </c>
      <c r="D1831" s="72" t="str">
        <f>IFERROR(INDEX(#REF!,MATCH(INDEX(#REF!,MATCH($A1831,#REF!,0)),#REF!,0),'Recurrent profile helpers'!D$2)*IF($A1831="", "0", INDEX(#REF!,MATCH($A1831,#REF!,0))),"")</f>
        <v/>
      </c>
      <c r="E1831" s="72" t="str">
        <f>IFERROR(INDEX(#REF!,MATCH(INDEX(#REF!,MATCH($A1831,#REF!,0)),#REF!,0),'Recurrent profile helpers'!E$2)*IF($A1831="", "0", INDEX(#REF!,MATCH($A1831,#REF!,0))),"")</f>
        <v/>
      </c>
      <c r="F1831" s="72" t="str">
        <f>IFERROR(INDEX(#REF!,MATCH(INDEX(#REF!,MATCH($A1831,#REF!,0)),#REF!,0),'Recurrent profile helpers'!F$2)*IF($A1831="", "0", INDEX(#REF!,MATCH($A1831,#REF!,0))),"")</f>
        <v/>
      </c>
      <c r="G1831" s="72" t="str">
        <f>IFERROR(INDEX(#REF!,MATCH(INDEX(#REF!,MATCH($A1831,#REF!,0)),#REF!,0),'Recurrent profile helpers'!G$2)*IF($A1831="", "0", INDEX(#REF!,MATCH($A1831,#REF!,0))),"")</f>
        <v/>
      </c>
      <c r="H1831" s="72" t="str">
        <f>IFERROR(INDEX(#REF!,MATCH(INDEX(#REF!,MATCH($A1831,#REF!,0)),#REF!,0),'Recurrent profile helpers'!H$2)*IF($A1831="", "0", INDEX(#REF!,MATCH($A1831,#REF!,0))),"")</f>
        <v/>
      </c>
      <c r="I1831" s="72" t="str">
        <f>IFERROR(INDEX(#REF!,MATCH(INDEX(#REF!,MATCH($A1831,#REF!,0)),#REF!,0),'Recurrent profile helpers'!I$2)*IF($A1831="", "0", INDEX(#REF!,MATCH($A1831,#REF!,0))),"")</f>
        <v/>
      </c>
      <c r="J1831" s="72" t="str">
        <f>IFERROR(INDEX(#REF!,MATCH(INDEX(#REF!,MATCH($A1831,#REF!,0)),#REF!,0),'Recurrent profile helpers'!J$2)*IF($A1831="", "0", INDEX(#REF!,MATCH($A1831,#REF!,0))),"")</f>
        <v/>
      </c>
      <c r="K1831" s="72" t="str">
        <f>IFERROR(INDEX(#REF!,MATCH(INDEX(#REF!,MATCH($A1831,#REF!,0)),#REF!,0),'Recurrent profile helpers'!K$2)*IF($A1831="", "0", INDEX(#REF!,MATCH($A1831,#REF!,0))),"")</f>
        <v/>
      </c>
      <c r="L1831" s="72" t="str">
        <f>IFERROR(INDEX(#REF!,MATCH(INDEX(#REF!,MATCH($A1831,#REF!,0)),#REF!,0),'Recurrent profile helpers'!L$2)*IF($A1831="", "0", INDEX(#REF!,MATCH($A1831,#REF!,0))),"")</f>
        <v/>
      </c>
      <c r="M1831" s="72" t="str">
        <f>IFERROR(INDEX(#REF!,MATCH(INDEX(#REF!,MATCH($A1831,#REF!,0)),#REF!,0),'Recurrent profile helpers'!M$2)*IF($A1831="", "0", INDEX(#REF!,MATCH($A1831,#REF!,0))),"")</f>
        <v/>
      </c>
      <c r="N1831" s="72" t="str">
        <f>IFERROR(INDEX(#REF!,MATCH(INDEX(#REF!,MATCH($A1831,#REF!,0)),#REF!,0),'Recurrent profile helpers'!N$2)*IF($A1831="", "0", INDEX(#REF!,MATCH($A1831,#REF!,0))),"")</f>
        <v/>
      </c>
    </row>
    <row r="1832" spans="1:14">
      <c r="A1832" t="str">
        <f t="array" ref="A1832">IFERROR(INDEX(#REF!, SMALL(IF((MID(#REF!,2,1)="."),ROW($A$6:$A$4897)-ROW($A$6)+1,IF((MID(#REF!,3,1)="."),ROW($A$6:$A$4892)-ROW($A$6)+1)), ROW(1830:1830))),"" )</f>
        <v/>
      </c>
      <c r="B1832" s="72" t="str">
        <f>IF($A1832="", "", INDEX(#REF!,MATCH($A1832,#REF!,0)))</f>
        <v/>
      </c>
      <c r="C1832" s="72" t="str">
        <f>IFERROR(INDEX(#REF!,MATCH(INDEX(#REF!,MATCH($A1832,#REF!,0)),#REF!,0),'Recurrent profile helpers'!C$2)*IF($A1832="", "0", INDEX(#REF!,MATCH($A1832,#REF!,0))),"")</f>
        <v/>
      </c>
      <c r="D1832" s="72" t="str">
        <f>IFERROR(INDEX(#REF!,MATCH(INDEX(#REF!,MATCH($A1832,#REF!,0)),#REF!,0),'Recurrent profile helpers'!D$2)*IF($A1832="", "0", INDEX(#REF!,MATCH($A1832,#REF!,0))),"")</f>
        <v/>
      </c>
      <c r="E1832" s="72" t="str">
        <f>IFERROR(INDEX(#REF!,MATCH(INDEX(#REF!,MATCH($A1832,#REF!,0)),#REF!,0),'Recurrent profile helpers'!E$2)*IF($A1832="", "0", INDEX(#REF!,MATCH($A1832,#REF!,0))),"")</f>
        <v/>
      </c>
      <c r="F1832" s="72" t="str">
        <f>IFERROR(INDEX(#REF!,MATCH(INDEX(#REF!,MATCH($A1832,#REF!,0)),#REF!,0),'Recurrent profile helpers'!F$2)*IF($A1832="", "0", INDEX(#REF!,MATCH($A1832,#REF!,0))),"")</f>
        <v/>
      </c>
      <c r="G1832" s="72" t="str">
        <f>IFERROR(INDEX(#REF!,MATCH(INDEX(#REF!,MATCH($A1832,#REF!,0)),#REF!,0),'Recurrent profile helpers'!G$2)*IF($A1832="", "0", INDEX(#REF!,MATCH($A1832,#REF!,0))),"")</f>
        <v/>
      </c>
      <c r="H1832" s="72" t="str">
        <f>IFERROR(INDEX(#REF!,MATCH(INDEX(#REF!,MATCH($A1832,#REF!,0)),#REF!,0),'Recurrent profile helpers'!H$2)*IF($A1832="", "0", INDEX(#REF!,MATCH($A1832,#REF!,0))),"")</f>
        <v/>
      </c>
      <c r="I1832" s="72" t="str">
        <f>IFERROR(INDEX(#REF!,MATCH(INDEX(#REF!,MATCH($A1832,#REF!,0)),#REF!,0),'Recurrent profile helpers'!I$2)*IF($A1832="", "0", INDEX(#REF!,MATCH($A1832,#REF!,0))),"")</f>
        <v/>
      </c>
      <c r="J1832" s="72" t="str">
        <f>IFERROR(INDEX(#REF!,MATCH(INDEX(#REF!,MATCH($A1832,#REF!,0)),#REF!,0),'Recurrent profile helpers'!J$2)*IF($A1832="", "0", INDEX(#REF!,MATCH($A1832,#REF!,0))),"")</f>
        <v/>
      </c>
      <c r="K1832" s="72" t="str">
        <f>IFERROR(INDEX(#REF!,MATCH(INDEX(#REF!,MATCH($A1832,#REF!,0)),#REF!,0),'Recurrent profile helpers'!K$2)*IF($A1832="", "0", INDEX(#REF!,MATCH($A1832,#REF!,0))),"")</f>
        <v/>
      </c>
      <c r="L1832" s="72" t="str">
        <f>IFERROR(INDEX(#REF!,MATCH(INDEX(#REF!,MATCH($A1832,#REF!,0)),#REF!,0),'Recurrent profile helpers'!L$2)*IF($A1832="", "0", INDEX(#REF!,MATCH($A1832,#REF!,0))),"")</f>
        <v/>
      </c>
      <c r="M1832" s="72" t="str">
        <f>IFERROR(INDEX(#REF!,MATCH(INDEX(#REF!,MATCH($A1832,#REF!,0)),#REF!,0),'Recurrent profile helpers'!M$2)*IF($A1832="", "0", INDEX(#REF!,MATCH($A1832,#REF!,0))),"")</f>
        <v/>
      </c>
      <c r="N1832" s="72" t="str">
        <f>IFERROR(INDEX(#REF!,MATCH(INDEX(#REF!,MATCH($A1832,#REF!,0)),#REF!,0),'Recurrent profile helpers'!N$2)*IF($A1832="", "0", INDEX(#REF!,MATCH($A1832,#REF!,0))),"")</f>
        <v/>
      </c>
    </row>
    <row r="1833" spans="1:14">
      <c r="A1833" t="str">
        <f t="array" ref="A1833">IFERROR(INDEX(#REF!, SMALL(IF((MID(#REF!,2,1)="."),ROW($A$6:$A$4897)-ROW($A$6)+1,IF((MID(#REF!,3,1)="."),ROW($A$6:$A$4892)-ROW($A$6)+1)), ROW(1831:1831))),"" )</f>
        <v/>
      </c>
      <c r="B1833" s="72" t="str">
        <f>IF($A1833="", "", INDEX(#REF!,MATCH($A1833,#REF!,0)))</f>
        <v/>
      </c>
      <c r="C1833" s="72" t="str">
        <f>IFERROR(INDEX(#REF!,MATCH(INDEX(#REF!,MATCH($A1833,#REF!,0)),#REF!,0),'Recurrent profile helpers'!C$2)*IF($A1833="", "0", INDEX(#REF!,MATCH($A1833,#REF!,0))),"")</f>
        <v/>
      </c>
      <c r="D1833" s="72" t="str">
        <f>IFERROR(INDEX(#REF!,MATCH(INDEX(#REF!,MATCH($A1833,#REF!,0)),#REF!,0),'Recurrent profile helpers'!D$2)*IF($A1833="", "0", INDEX(#REF!,MATCH($A1833,#REF!,0))),"")</f>
        <v/>
      </c>
      <c r="E1833" s="72" t="str">
        <f>IFERROR(INDEX(#REF!,MATCH(INDEX(#REF!,MATCH($A1833,#REF!,0)),#REF!,0),'Recurrent profile helpers'!E$2)*IF($A1833="", "0", INDEX(#REF!,MATCH($A1833,#REF!,0))),"")</f>
        <v/>
      </c>
      <c r="F1833" s="72" t="str">
        <f>IFERROR(INDEX(#REF!,MATCH(INDEX(#REF!,MATCH($A1833,#REF!,0)),#REF!,0),'Recurrent profile helpers'!F$2)*IF($A1833="", "0", INDEX(#REF!,MATCH($A1833,#REF!,0))),"")</f>
        <v/>
      </c>
      <c r="G1833" s="72" t="str">
        <f>IFERROR(INDEX(#REF!,MATCH(INDEX(#REF!,MATCH($A1833,#REF!,0)),#REF!,0),'Recurrent profile helpers'!G$2)*IF($A1833="", "0", INDEX(#REF!,MATCH($A1833,#REF!,0))),"")</f>
        <v/>
      </c>
      <c r="H1833" s="72" t="str">
        <f>IFERROR(INDEX(#REF!,MATCH(INDEX(#REF!,MATCH($A1833,#REF!,0)),#REF!,0),'Recurrent profile helpers'!H$2)*IF($A1833="", "0", INDEX(#REF!,MATCH($A1833,#REF!,0))),"")</f>
        <v/>
      </c>
      <c r="I1833" s="72" t="str">
        <f>IFERROR(INDEX(#REF!,MATCH(INDEX(#REF!,MATCH($A1833,#REF!,0)),#REF!,0),'Recurrent profile helpers'!I$2)*IF($A1833="", "0", INDEX(#REF!,MATCH($A1833,#REF!,0))),"")</f>
        <v/>
      </c>
      <c r="J1833" s="72" t="str">
        <f>IFERROR(INDEX(#REF!,MATCH(INDEX(#REF!,MATCH($A1833,#REF!,0)),#REF!,0),'Recurrent profile helpers'!J$2)*IF($A1833="", "0", INDEX(#REF!,MATCH($A1833,#REF!,0))),"")</f>
        <v/>
      </c>
      <c r="K1833" s="72" t="str">
        <f>IFERROR(INDEX(#REF!,MATCH(INDEX(#REF!,MATCH($A1833,#REF!,0)),#REF!,0),'Recurrent profile helpers'!K$2)*IF($A1833="", "0", INDEX(#REF!,MATCH($A1833,#REF!,0))),"")</f>
        <v/>
      </c>
      <c r="L1833" s="72" t="str">
        <f>IFERROR(INDEX(#REF!,MATCH(INDEX(#REF!,MATCH($A1833,#REF!,0)),#REF!,0),'Recurrent profile helpers'!L$2)*IF($A1833="", "0", INDEX(#REF!,MATCH($A1833,#REF!,0))),"")</f>
        <v/>
      </c>
      <c r="M1833" s="72" t="str">
        <f>IFERROR(INDEX(#REF!,MATCH(INDEX(#REF!,MATCH($A1833,#REF!,0)),#REF!,0),'Recurrent profile helpers'!M$2)*IF($A1833="", "0", INDEX(#REF!,MATCH($A1833,#REF!,0))),"")</f>
        <v/>
      </c>
      <c r="N1833" s="72" t="str">
        <f>IFERROR(INDEX(#REF!,MATCH(INDEX(#REF!,MATCH($A1833,#REF!,0)),#REF!,0),'Recurrent profile helpers'!N$2)*IF($A1833="", "0", INDEX(#REF!,MATCH($A1833,#REF!,0))),"")</f>
        <v/>
      </c>
    </row>
    <row r="1834" spans="1:14">
      <c r="A1834" t="str">
        <f t="array" ref="A1834">IFERROR(INDEX(#REF!, SMALL(IF((MID(#REF!,2,1)="."),ROW($A$6:$A$4897)-ROW($A$6)+1,IF((MID(#REF!,3,1)="."),ROW($A$6:$A$4892)-ROW($A$6)+1)), ROW(1832:1832))),"" )</f>
        <v/>
      </c>
      <c r="B1834" s="72" t="str">
        <f>IF($A1834="", "", INDEX(#REF!,MATCH($A1834,#REF!,0)))</f>
        <v/>
      </c>
      <c r="C1834" s="72" t="str">
        <f>IFERROR(INDEX(#REF!,MATCH(INDEX(#REF!,MATCH($A1834,#REF!,0)),#REF!,0),'Recurrent profile helpers'!C$2)*IF($A1834="", "0", INDEX(#REF!,MATCH($A1834,#REF!,0))),"")</f>
        <v/>
      </c>
      <c r="D1834" s="72" t="str">
        <f>IFERROR(INDEX(#REF!,MATCH(INDEX(#REF!,MATCH($A1834,#REF!,0)),#REF!,0),'Recurrent profile helpers'!D$2)*IF($A1834="", "0", INDEX(#REF!,MATCH($A1834,#REF!,0))),"")</f>
        <v/>
      </c>
      <c r="E1834" s="72" t="str">
        <f>IFERROR(INDEX(#REF!,MATCH(INDEX(#REF!,MATCH($A1834,#REF!,0)),#REF!,0),'Recurrent profile helpers'!E$2)*IF($A1834="", "0", INDEX(#REF!,MATCH($A1834,#REF!,0))),"")</f>
        <v/>
      </c>
      <c r="F1834" s="72" t="str">
        <f>IFERROR(INDEX(#REF!,MATCH(INDEX(#REF!,MATCH($A1834,#REF!,0)),#REF!,0),'Recurrent profile helpers'!F$2)*IF($A1834="", "0", INDEX(#REF!,MATCH($A1834,#REF!,0))),"")</f>
        <v/>
      </c>
      <c r="G1834" s="72" t="str">
        <f>IFERROR(INDEX(#REF!,MATCH(INDEX(#REF!,MATCH($A1834,#REF!,0)),#REF!,0),'Recurrent profile helpers'!G$2)*IF($A1834="", "0", INDEX(#REF!,MATCH($A1834,#REF!,0))),"")</f>
        <v/>
      </c>
      <c r="H1834" s="72" t="str">
        <f>IFERROR(INDEX(#REF!,MATCH(INDEX(#REF!,MATCH($A1834,#REF!,0)),#REF!,0),'Recurrent profile helpers'!H$2)*IF($A1834="", "0", INDEX(#REF!,MATCH($A1834,#REF!,0))),"")</f>
        <v/>
      </c>
      <c r="I1834" s="72" t="str">
        <f>IFERROR(INDEX(#REF!,MATCH(INDEX(#REF!,MATCH($A1834,#REF!,0)),#REF!,0),'Recurrent profile helpers'!I$2)*IF($A1834="", "0", INDEX(#REF!,MATCH($A1834,#REF!,0))),"")</f>
        <v/>
      </c>
      <c r="J1834" s="72" t="str">
        <f>IFERROR(INDEX(#REF!,MATCH(INDEX(#REF!,MATCH($A1834,#REF!,0)),#REF!,0),'Recurrent profile helpers'!J$2)*IF($A1834="", "0", INDEX(#REF!,MATCH($A1834,#REF!,0))),"")</f>
        <v/>
      </c>
      <c r="K1834" s="72" t="str">
        <f>IFERROR(INDEX(#REF!,MATCH(INDEX(#REF!,MATCH($A1834,#REF!,0)),#REF!,0),'Recurrent profile helpers'!K$2)*IF($A1834="", "0", INDEX(#REF!,MATCH($A1834,#REF!,0))),"")</f>
        <v/>
      </c>
      <c r="L1834" s="72" t="str">
        <f>IFERROR(INDEX(#REF!,MATCH(INDEX(#REF!,MATCH($A1834,#REF!,0)),#REF!,0),'Recurrent profile helpers'!L$2)*IF($A1834="", "0", INDEX(#REF!,MATCH($A1834,#REF!,0))),"")</f>
        <v/>
      </c>
      <c r="M1834" s="72" t="str">
        <f>IFERROR(INDEX(#REF!,MATCH(INDEX(#REF!,MATCH($A1834,#REF!,0)),#REF!,0),'Recurrent profile helpers'!M$2)*IF($A1834="", "0", INDEX(#REF!,MATCH($A1834,#REF!,0))),"")</f>
        <v/>
      </c>
      <c r="N1834" s="72" t="str">
        <f>IFERROR(INDEX(#REF!,MATCH(INDEX(#REF!,MATCH($A1834,#REF!,0)),#REF!,0),'Recurrent profile helpers'!N$2)*IF($A1834="", "0", INDEX(#REF!,MATCH($A1834,#REF!,0))),"")</f>
        <v/>
      </c>
    </row>
    <row r="1835" spans="1:14">
      <c r="A1835" t="str">
        <f t="array" ref="A1835">IFERROR(INDEX(#REF!, SMALL(IF((MID(#REF!,2,1)="."),ROW($A$6:$A$4897)-ROW($A$6)+1,IF((MID(#REF!,3,1)="."),ROW($A$6:$A$4892)-ROW($A$6)+1)), ROW(1833:1833))),"" )</f>
        <v/>
      </c>
      <c r="B1835" s="72" t="str">
        <f>IF($A1835="", "", INDEX(#REF!,MATCH($A1835,#REF!,0)))</f>
        <v/>
      </c>
      <c r="C1835" s="72" t="str">
        <f>IFERROR(INDEX(#REF!,MATCH(INDEX(#REF!,MATCH($A1835,#REF!,0)),#REF!,0),'Recurrent profile helpers'!C$2)*IF($A1835="", "0", INDEX(#REF!,MATCH($A1835,#REF!,0))),"")</f>
        <v/>
      </c>
      <c r="D1835" s="72" t="str">
        <f>IFERROR(INDEX(#REF!,MATCH(INDEX(#REF!,MATCH($A1835,#REF!,0)),#REF!,0),'Recurrent profile helpers'!D$2)*IF($A1835="", "0", INDEX(#REF!,MATCH($A1835,#REF!,0))),"")</f>
        <v/>
      </c>
      <c r="E1835" s="72" t="str">
        <f>IFERROR(INDEX(#REF!,MATCH(INDEX(#REF!,MATCH($A1835,#REF!,0)),#REF!,0),'Recurrent profile helpers'!E$2)*IF($A1835="", "0", INDEX(#REF!,MATCH($A1835,#REF!,0))),"")</f>
        <v/>
      </c>
      <c r="F1835" s="72" t="str">
        <f>IFERROR(INDEX(#REF!,MATCH(INDEX(#REF!,MATCH($A1835,#REF!,0)),#REF!,0),'Recurrent profile helpers'!F$2)*IF($A1835="", "0", INDEX(#REF!,MATCH($A1835,#REF!,0))),"")</f>
        <v/>
      </c>
      <c r="G1835" s="72" t="str">
        <f>IFERROR(INDEX(#REF!,MATCH(INDEX(#REF!,MATCH($A1835,#REF!,0)),#REF!,0),'Recurrent profile helpers'!G$2)*IF($A1835="", "0", INDEX(#REF!,MATCH($A1835,#REF!,0))),"")</f>
        <v/>
      </c>
      <c r="H1835" s="72" t="str">
        <f>IFERROR(INDEX(#REF!,MATCH(INDEX(#REF!,MATCH($A1835,#REF!,0)),#REF!,0),'Recurrent profile helpers'!H$2)*IF($A1835="", "0", INDEX(#REF!,MATCH($A1835,#REF!,0))),"")</f>
        <v/>
      </c>
      <c r="I1835" s="72" t="str">
        <f>IFERROR(INDEX(#REF!,MATCH(INDEX(#REF!,MATCH($A1835,#REF!,0)),#REF!,0),'Recurrent profile helpers'!I$2)*IF($A1835="", "0", INDEX(#REF!,MATCH($A1835,#REF!,0))),"")</f>
        <v/>
      </c>
      <c r="J1835" s="72" t="str">
        <f>IFERROR(INDEX(#REF!,MATCH(INDEX(#REF!,MATCH($A1835,#REF!,0)),#REF!,0),'Recurrent profile helpers'!J$2)*IF($A1835="", "0", INDEX(#REF!,MATCH($A1835,#REF!,0))),"")</f>
        <v/>
      </c>
      <c r="K1835" s="72" t="str">
        <f>IFERROR(INDEX(#REF!,MATCH(INDEX(#REF!,MATCH($A1835,#REF!,0)),#REF!,0),'Recurrent profile helpers'!K$2)*IF($A1835="", "0", INDEX(#REF!,MATCH($A1835,#REF!,0))),"")</f>
        <v/>
      </c>
      <c r="L1835" s="72" t="str">
        <f>IFERROR(INDEX(#REF!,MATCH(INDEX(#REF!,MATCH($A1835,#REF!,0)),#REF!,0),'Recurrent profile helpers'!L$2)*IF($A1835="", "0", INDEX(#REF!,MATCH($A1835,#REF!,0))),"")</f>
        <v/>
      </c>
      <c r="M1835" s="72" t="str">
        <f>IFERROR(INDEX(#REF!,MATCH(INDEX(#REF!,MATCH($A1835,#REF!,0)),#REF!,0),'Recurrent profile helpers'!M$2)*IF($A1835="", "0", INDEX(#REF!,MATCH($A1835,#REF!,0))),"")</f>
        <v/>
      </c>
      <c r="N1835" s="72" t="str">
        <f>IFERROR(INDEX(#REF!,MATCH(INDEX(#REF!,MATCH($A1835,#REF!,0)),#REF!,0),'Recurrent profile helpers'!N$2)*IF($A1835="", "0", INDEX(#REF!,MATCH($A1835,#REF!,0))),"")</f>
        <v/>
      </c>
    </row>
    <row r="1836" spans="1:14">
      <c r="A1836" t="str">
        <f t="array" ref="A1836">IFERROR(INDEX(#REF!, SMALL(IF((MID(#REF!,2,1)="."),ROW($A$6:$A$4897)-ROW($A$6)+1,IF((MID(#REF!,3,1)="."),ROW($A$6:$A$4892)-ROW($A$6)+1)), ROW(1834:1834))),"" )</f>
        <v/>
      </c>
      <c r="B1836" s="72" t="str">
        <f>IF($A1836="", "", INDEX(#REF!,MATCH($A1836,#REF!,0)))</f>
        <v/>
      </c>
      <c r="C1836" s="72" t="str">
        <f>IFERROR(INDEX(#REF!,MATCH(INDEX(#REF!,MATCH($A1836,#REF!,0)),#REF!,0),'Recurrent profile helpers'!C$2)*IF($A1836="", "0", INDEX(#REF!,MATCH($A1836,#REF!,0))),"")</f>
        <v/>
      </c>
      <c r="D1836" s="72" t="str">
        <f>IFERROR(INDEX(#REF!,MATCH(INDEX(#REF!,MATCH($A1836,#REF!,0)),#REF!,0),'Recurrent profile helpers'!D$2)*IF($A1836="", "0", INDEX(#REF!,MATCH($A1836,#REF!,0))),"")</f>
        <v/>
      </c>
      <c r="E1836" s="72" t="str">
        <f>IFERROR(INDEX(#REF!,MATCH(INDEX(#REF!,MATCH($A1836,#REF!,0)),#REF!,0),'Recurrent profile helpers'!E$2)*IF($A1836="", "0", INDEX(#REF!,MATCH($A1836,#REF!,0))),"")</f>
        <v/>
      </c>
      <c r="F1836" s="72" t="str">
        <f>IFERROR(INDEX(#REF!,MATCH(INDEX(#REF!,MATCH($A1836,#REF!,0)),#REF!,0),'Recurrent profile helpers'!F$2)*IF($A1836="", "0", INDEX(#REF!,MATCH($A1836,#REF!,0))),"")</f>
        <v/>
      </c>
      <c r="G1836" s="72" t="str">
        <f>IFERROR(INDEX(#REF!,MATCH(INDEX(#REF!,MATCH($A1836,#REF!,0)),#REF!,0),'Recurrent profile helpers'!G$2)*IF($A1836="", "0", INDEX(#REF!,MATCH($A1836,#REF!,0))),"")</f>
        <v/>
      </c>
      <c r="H1836" s="72" t="str">
        <f>IFERROR(INDEX(#REF!,MATCH(INDEX(#REF!,MATCH($A1836,#REF!,0)),#REF!,0),'Recurrent profile helpers'!H$2)*IF($A1836="", "0", INDEX(#REF!,MATCH($A1836,#REF!,0))),"")</f>
        <v/>
      </c>
      <c r="I1836" s="72" t="str">
        <f>IFERROR(INDEX(#REF!,MATCH(INDEX(#REF!,MATCH($A1836,#REF!,0)),#REF!,0),'Recurrent profile helpers'!I$2)*IF($A1836="", "0", INDEX(#REF!,MATCH($A1836,#REF!,0))),"")</f>
        <v/>
      </c>
      <c r="J1836" s="72" t="str">
        <f>IFERROR(INDEX(#REF!,MATCH(INDEX(#REF!,MATCH($A1836,#REF!,0)),#REF!,0),'Recurrent profile helpers'!J$2)*IF($A1836="", "0", INDEX(#REF!,MATCH($A1836,#REF!,0))),"")</f>
        <v/>
      </c>
      <c r="K1836" s="72" t="str">
        <f>IFERROR(INDEX(#REF!,MATCH(INDEX(#REF!,MATCH($A1836,#REF!,0)),#REF!,0),'Recurrent profile helpers'!K$2)*IF($A1836="", "0", INDEX(#REF!,MATCH($A1836,#REF!,0))),"")</f>
        <v/>
      </c>
      <c r="L1836" s="72" t="str">
        <f>IFERROR(INDEX(#REF!,MATCH(INDEX(#REF!,MATCH($A1836,#REF!,0)),#REF!,0),'Recurrent profile helpers'!L$2)*IF($A1836="", "0", INDEX(#REF!,MATCH($A1836,#REF!,0))),"")</f>
        <v/>
      </c>
      <c r="M1836" s="72" t="str">
        <f>IFERROR(INDEX(#REF!,MATCH(INDEX(#REF!,MATCH($A1836,#REF!,0)),#REF!,0),'Recurrent profile helpers'!M$2)*IF($A1836="", "0", INDEX(#REF!,MATCH($A1836,#REF!,0))),"")</f>
        <v/>
      </c>
      <c r="N1836" s="72" t="str">
        <f>IFERROR(INDEX(#REF!,MATCH(INDEX(#REF!,MATCH($A1836,#REF!,0)),#REF!,0),'Recurrent profile helpers'!N$2)*IF($A1836="", "0", INDEX(#REF!,MATCH($A1836,#REF!,0))),"")</f>
        <v/>
      </c>
    </row>
    <row r="1837" spans="1:14">
      <c r="A1837" t="str">
        <f t="array" ref="A1837">IFERROR(INDEX(#REF!, SMALL(IF((MID(#REF!,2,1)="."),ROW($A$6:$A$4897)-ROW($A$6)+1,IF((MID(#REF!,3,1)="."),ROW($A$6:$A$4892)-ROW($A$6)+1)), ROW(1835:1835))),"" )</f>
        <v/>
      </c>
      <c r="B1837" s="72" t="str">
        <f>IF($A1837="", "", INDEX(#REF!,MATCH($A1837,#REF!,0)))</f>
        <v/>
      </c>
      <c r="C1837" s="72" t="str">
        <f>IFERROR(INDEX(#REF!,MATCH(INDEX(#REF!,MATCH($A1837,#REF!,0)),#REF!,0),'Recurrent profile helpers'!C$2)*IF($A1837="", "0", INDEX(#REF!,MATCH($A1837,#REF!,0))),"")</f>
        <v/>
      </c>
      <c r="D1837" s="72" t="str">
        <f>IFERROR(INDEX(#REF!,MATCH(INDEX(#REF!,MATCH($A1837,#REF!,0)),#REF!,0),'Recurrent profile helpers'!D$2)*IF($A1837="", "0", INDEX(#REF!,MATCH($A1837,#REF!,0))),"")</f>
        <v/>
      </c>
      <c r="E1837" s="72" t="str">
        <f>IFERROR(INDEX(#REF!,MATCH(INDEX(#REF!,MATCH($A1837,#REF!,0)),#REF!,0),'Recurrent profile helpers'!E$2)*IF($A1837="", "0", INDEX(#REF!,MATCH($A1837,#REF!,0))),"")</f>
        <v/>
      </c>
      <c r="F1837" s="72" t="str">
        <f>IFERROR(INDEX(#REF!,MATCH(INDEX(#REF!,MATCH($A1837,#REF!,0)),#REF!,0),'Recurrent profile helpers'!F$2)*IF($A1837="", "0", INDEX(#REF!,MATCH($A1837,#REF!,0))),"")</f>
        <v/>
      </c>
      <c r="G1837" s="72" t="str">
        <f>IFERROR(INDEX(#REF!,MATCH(INDEX(#REF!,MATCH($A1837,#REF!,0)),#REF!,0),'Recurrent profile helpers'!G$2)*IF($A1837="", "0", INDEX(#REF!,MATCH($A1837,#REF!,0))),"")</f>
        <v/>
      </c>
      <c r="H1837" s="72" t="str">
        <f>IFERROR(INDEX(#REF!,MATCH(INDEX(#REF!,MATCH($A1837,#REF!,0)),#REF!,0),'Recurrent profile helpers'!H$2)*IF($A1837="", "0", INDEX(#REF!,MATCH($A1837,#REF!,0))),"")</f>
        <v/>
      </c>
      <c r="I1837" s="72" t="str">
        <f>IFERROR(INDEX(#REF!,MATCH(INDEX(#REF!,MATCH($A1837,#REF!,0)),#REF!,0),'Recurrent profile helpers'!I$2)*IF($A1837="", "0", INDEX(#REF!,MATCH($A1837,#REF!,0))),"")</f>
        <v/>
      </c>
      <c r="J1837" s="72" t="str">
        <f>IFERROR(INDEX(#REF!,MATCH(INDEX(#REF!,MATCH($A1837,#REF!,0)),#REF!,0),'Recurrent profile helpers'!J$2)*IF($A1837="", "0", INDEX(#REF!,MATCH($A1837,#REF!,0))),"")</f>
        <v/>
      </c>
      <c r="K1837" s="72" t="str">
        <f>IFERROR(INDEX(#REF!,MATCH(INDEX(#REF!,MATCH($A1837,#REF!,0)),#REF!,0),'Recurrent profile helpers'!K$2)*IF($A1837="", "0", INDEX(#REF!,MATCH($A1837,#REF!,0))),"")</f>
        <v/>
      </c>
      <c r="L1837" s="72" t="str">
        <f>IFERROR(INDEX(#REF!,MATCH(INDEX(#REF!,MATCH($A1837,#REF!,0)),#REF!,0),'Recurrent profile helpers'!L$2)*IF($A1837="", "0", INDEX(#REF!,MATCH($A1837,#REF!,0))),"")</f>
        <v/>
      </c>
      <c r="M1837" s="72" t="str">
        <f>IFERROR(INDEX(#REF!,MATCH(INDEX(#REF!,MATCH($A1837,#REF!,0)),#REF!,0),'Recurrent profile helpers'!M$2)*IF($A1837="", "0", INDEX(#REF!,MATCH($A1837,#REF!,0))),"")</f>
        <v/>
      </c>
      <c r="N1837" s="72" t="str">
        <f>IFERROR(INDEX(#REF!,MATCH(INDEX(#REF!,MATCH($A1837,#REF!,0)),#REF!,0),'Recurrent profile helpers'!N$2)*IF($A1837="", "0", INDEX(#REF!,MATCH($A1837,#REF!,0))),"")</f>
        <v/>
      </c>
    </row>
    <row r="1838" spans="1:14">
      <c r="A1838" t="str">
        <f t="array" ref="A1838">IFERROR(INDEX(#REF!, SMALL(IF((MID(#REF!,2,1)="."),ROW($A$6:$A$4897)-ROW($A$6)+1,IF((MID(#REF!,3,1)="."),ROW($A$6:$A$4892)-ROW($A$6)+1)), ROW(1836:1836))),"" )</f>
        <v/>
      </c>
      <c r="B1838" s="72" t="str">
        <f>IF($A1838="", "", INDEX(#REF!,MATCH($A1838,#REF!,0)))</f>
        <v/>
      </c>
      <c r="C1838" s="72" t="str">
        <f>IFERROR(INDEX(#REF!,MATCH(INDEX(#REF!,MATCH($A1838,#REF!,0)),#REF!,0),'Recurrent profile helpers'!C$2)*IF($A1838="", "0", INDEX(#REF!,MATCH($A1838,#REF!,0))),"")</f>
        <v/>
      </c>
      <c r="D1838" s="72" t="str">
        <f>IFERROR(INDEX(#REF!,MATCH(INDEX(#REF!,MATCH($A1838,#REF!,0)),#REF!,0),'Recurrent profile helpers'!D$2)*IF($A1838="", "0", INDEX(#REF!,MATCH($A1838,#REF!,0))),"")</f>
        <v/>
      </c>
      <c r="E1838" s="72" t="str">
        <f>IFERROR(INDEX(#REF!,MATCH(INDEX(#REF!,MATCH($A1838,#REF!,0)),#REF!,0),'Recurrent profile helpers'!E$2)*IF($A1838="", "0", INDEX(#REF!,MATCH($A1838,#REF!,0))),"")</f>
        <v/>
      </c>
      <c r="F1838" s="72" t="str">
        <f>IFERROR(INDEX(#REF!,MATCH(INDEX(#REF!,MATCH($A1838,#REF!,0)),#REF!,0),'Recurrent profile helpers'!F$2)*IF($A1838="", "0", INDEX(#REF!,MATCH($A1838,#REF!,0))),"")</f>
        <v/>
      </c>
      <c r="G1838" s="72" t="str">
        <f>IFERROR(INDEX(#REF!,MATCH(INDEX(#REF!,MATCH($A1838,#REF!,0)),#REF!,0),'Recurrent profile helpers'!G$2)*IF($A1838="", "0", INDEX(#REF!,MATCH($A1838,#REF!,0))),"")</f>
        <v/>
      </c>
      <c r="H1838" s="72" t="str">
        <f>IFERROR(INDEX(#REF!,MATCH(INDEX(#REF!,MATCH($A1838,#REF!,0)),#REF!,0),'Recurrent profile helpers'!H$2)*IF($A1838="", "0", INDEX(#REF!,MATCH($A1838,#REF!,0))),"")</f>
        <v/>
      </c>
      <c r="I1838" s="72" t="str">
        <f>IFERROR(INDEX(#REF!,MATCH(INDEX(#REF!,MATCH($A1838,#REF!,0)),#REF!,0),'Recurrent profile helpers'!I$2)*IF($A1838="", "0", INDEX(#REF!,MATCH($A1838,#REF!,0))),"")</f>
        <v/>
      </c>
      <c r="J1838" s="72" t="str">
        <f>IFERROR(INDEX(#REF!,MATCH(INDEX(#REF!,MATCH($A1838,#REF!,0)),#REF!,0),'Recurrent profile helpers'!J$2)*IF($A1838="", "0", INDEX(#REF!,MATCH($A1838,#REF!,0))),"")</f>
        <v/>
      </c>
      <c r="K1838" s="72" t="str">
        <f>IFERROR(INDEX(#REF!,MATCH(INDEX(#REF!,MATCH($A1838,#REF!,0)),#REF!,0),'Recurrent profile helpers'!K$2)*IF($A1838="", "0", INDEX(#REF!,MATCH($A1838,#REF!,0))),"")</f>
        <v/>
      </c>
      <c r="L1838" s="72" t="str">
        <f>IFERROR(INDEX(#REF!,MATCH(INDEX(#REF!,MATCH($A1838,#REF!,0)),#REF!,0),'Recurrent profile helpers'!L$2)*IF($A1838="", "0", INDEX(#REF!,MATCH($A1838,#REF!,0))),"")</f>
        <v/>
      </c>
      <c r="M1838" s="72" t="str">
        <f>IFERROR(INDEX(#REF!,MATCH(INDEX(#REF!,MATCH($A1838,#REF!,0)),#REF!,0),'Recurrent profile helpers'!M$2)*IF($A1838="", "0", INDEX(#REF!,MATCH($A1838,#REF!,0))),"")</f>
        <v/>
      </c>
      <c r="N1838" s="72" t="str">
        <f>IFERROR(INDEX(#REF!,MATCH(INDEX(#REF!,MATCH($A1838,#REF!,0)),#REF!,0),'Recurrent profile helpers'!N$2)*IF($A1838="", "0", INDEX(#REF!,MATCH($A1838,#REF!,0))),"")</f>
        <v/>
      </c>
    </row>
    <row r="1839" spans="1:14">
      <c r="A1839" t="str">
        <f t="array" ref="A1839">IFERROR(INDEX(#REF!, SMALL(IF((MID(#REF!,2,1)="."),ROW($A$6:$A$4897)-ROW($A$6)+1,IF((MID(#REF!,3,1)="."),ROW($A$6:$A$4892)-ROW($A$6)+1)), ROW(1837:1837))),"" )</f>
        <v/>
      </c>
      <c r="B1839" s="72" t="str">
        <f>IF($A1839="", "", INDEX(#REF!,MATCH($A1839,#REF!,0)))</f>
        <v/>
      </c>
      <c r="C1839" s="72" t="str">
        <f>IFERROR(INDEX(#REF!,MATCH(INDEX(#REF!,MATCH($A1839,#REF!,0)),#REF!,0),'Recurrent profile helpers'!C$2)*IF($A1839="", "0", INDEX(#REF!,MATCH($A1839,#REF!,0))),"")</f>
        <v/>
      </c>
      <c r="D1839" s="72" t="str">
        <f>IFERROR(INDEX(#REF!,MATCH(INDEX(#REF!,MATCH($A1839,#REF!,0)),#REF!,0),'Recurrent profile helpers'!D$2)*IF($A1839="", "0", INDEX(#REF!,MATCH($A1839,#REF!,0))),"")</f>
        <v/>
      </c>
      <c r="E1839" s="72" t="str">
        <f>IFERROR(INDEX(#REF!,MATCH(INDEX(#REF!,MATCH($A1839,#REF!,0)),#REF!,0),'Recurrent profile helpers'!E$2)*IF($A1839="", "0", INDEX(#REF!,MATCH($A1839,#REF!,0))),"")</f>
        <v/>
      </c>
      <c r="F1839" s="72" t="str">
        <f>IFERROR(INDEX(#REF!,MATCH(INDEX(#REF!,MATCH($A1839,#REF!,0)),#REF!,0),'Recurrent profile helpers'!F$2)*IF($A1839="", "0", INDEX(#REF!,MATCH($A1839,#REF!,0))),"")</f>
        <v/>
      </c>
      <c r="G1839" s="72" t="str">
        <f>IFERROR(INDEX(#REF!,MATCH(INDEX(#REF!,MATCH($A1839,#REF!,0)),#REF!,0),'Recurrent profile helpers'!G$2)*IF($A1839="", "0", INDEX(#REF!,MATCH($A1839,#REF!,0))),"")</f>
        <v/>
      </c>
      <c r="H1839" s="72" t="str">
        <f>IFERROR(INDEX(#REF!,MATCH(INDEX(#REF!,MATCH($A1839,#REF!,0)),#REF!,0),'Recurrent profile helpers'!H$2)*IF($A1839="", "0", INDEX(#REF!,MATCH($A1839,#REF!,0))),"")</f>
        <v/>
      </c>
      <c r="I1839" s="72" t="str">
        <f>IFERROR(INDEX(#REF!,MATCH(INDEX(#REF!,MATCH($A1839,#REF!,0)),#REF!,0),'Recurrent profile helpers'!I$2)*IF($A1839="", "0", INDEX(#REF!,MATCH($A1839,#REF!,0))),"")</f>
        <v/>
      </c>
      <c r="J1839" s="72" t="str">
        <f>IFERROR(INDEX(#REF!,MATCH(INDEX(#REF!,MATCH($A1839,#REF!,0)),#REF!,0),'Recurrent profile helpers'!J$2)*IF($A1839="", "0", INDEX(#REF!,MATCH($A1839,#REF!,0))),"")</f>
        <v/>
      </c>
      <c r="K1839" s="72" t="str">
        <f>IFERROR(INDEX(#REF!,MATCH(INDEX(#REF!,MATCH($A1839,#REF!,0)),#REF!,0),'Recurrent profile helpers'!K$2)*IF($A1839="", "0", INDEX(#REF!,MATCH($A1839,#REF!,0))),"")</f>
        <v/>
      </c>
      <c r="L1839" s="72" t="str">
        <f>IFERROR(INDEX(#REF!,MATCH(INDEX(#REF!,MATCH($A1839,#REF!,0)),#REF!,0),'Recurrent profile helpers'!L$2)*IF($A1839="", "0", INDEX(#REF!,MATCH($A1839,#REF!,0))),"")</f>
        <v/>
      </c>
      <c r="M1839" s="72" t="str">
        <f>IFERROR(INDEX(#REF!,MATCH(INDEX(#REF!,MATCH($A1839,#REF!,0)),#REF!,0),'Recurrent profile helpers'!M$2)*IF($A1839="", "0", INDEX(#REF!,MATCH($A1839,#REF!,0))),"")</f>
        <v/>
      </c>
      <c r="N1839" s="72" t="str">
        <f>IFERROR(INDEX(#REF!,MATCH(INDEX(#REF!,MATCH($A1839,#REF!,0)),#REF!,0),'Recurrent profile helpers'!N$2)*IF($A1839="", "0", INDEX(#REF!,MATCH($A1839,#REF!,0))),"")</f>
        <v/>
      </c>
    </row>
    <row r="1840" spans="1:14">
      <c r="A1840" t="str">
        <f t="array" ref="A1840">IFERROR(INDEX(#REF!, SMALL(IF((MID(#REF!,2,1)="."),ROW($A$6:$A$4897)-ROW($A$6)+1,IF((MID(#REF!,3,1)="."),ROW($A$6:$A$4892)-ROW($A$6)+1)), ROW(1838:1838))),"" )</f>
        <v/>
      </c>
      <c r="B1840" s="72" t="str">
        <f>IF($A1840="", "", INDEX(#REF!,MATCH($A1840,#REF!,0)))</f>
        <v/>
      </c>
      <c r="C1840" s="72" t="str">
        <f>IFERROR(INDEX(#REF!,MATCH(INDEX(#REF!,MATCH($A1840,#REF!,0)),#REF!,0),'Recurrent profile helpers'!C$2)*IF($A1840="", "0", INDEX(#REF!,MATCH($A1840,#REF!,0))),"")</f>
        <v/>
      </c>
      <c r="D1840" s="72" t="str">
        <f>IFERROR(INDEX(#REF!,MATCH(INDEX(#REF!,MATCH($A1840,#REF!,0)),#REF!,0),'Recurrent profile helpers'!D$2)*IF($A1840="", "0", INDEX(#REF!,MATCH($A1840,#REF!,0))),"")</f>
        <v/>
      </c>
      <c r="E1840" s="72" t="str">
        <f>IFERROR(INDEX(#REF!,MATCH(INDEX(#REF!,MATCH($A1840,#REF!,0)),#REF!,0),'Recurrent profile helpers'!E$2)*IF($A1840="", "0", INDEX(#REF!,MATCH($A1840,#REF!,0))),"")</f>
        <v/>
      </c>
      <c r="F1840" s="72" t="str">
        <f>IFERROR(INDEX(#REF!,MATCH(INDEX(#REF!,MATCH($A1840,#REF!,0)),#REF!,0),'Recurrent profile helpers'!F$2)*IF($A1840="", "0", INDEX(#REF!,MATCH($A1840,#REF!,0))),"")</f>
        <v/>
      </c>
      <c r="G1840" s="72" t="str">
        <f>IFERROR(INDEX(#REF!,MATCH(INDEX(#REF!,MATCH($A1840,#REF!,0)),#REF!,0),'Recurrent profile helpers'!G$2)*IF($A1840="", "0", INDEX(#REF!,MATCH($A1840,#REF!,0))),"")</f>
        <v/>
      </c>
      <c r="H1840" s="72" t="str">
        <f>IFERROR(INDEX(#REF!,MATCH(INDEX(#REF!,MATCH($A1840,#REF!,0)),#REF!,0),'Recurrent profile helpers'!H$2)*IF($A1840="", "0", INDEX(#REF!,MATCH($A1840,#REF!,0))),"")</f>
        <v/>
      </c>
      <c r="I1840" s="72" t="str">
        <f>IFERROR(INDEX(#REF!,MATCH(INDEX(#REF!,MATCH($A1840,#REF!,0)),#REF!,0),'Recurrent profile helpers'!I$2)*IF($A1840="", "0", INDEX(#REF!,MATCH($A1840,#REF!,0))),"")</f>
        <v/>
      </c>
      <c r="J1840" s="72" t="str">
        <f>IFERROR(INDEX(#REF!,MATCH(INDEX(#REF!,MATCH($A1840,#REF!,0)),#REF!,0),'Recurrent profile helpers'!J$2)*IF($A1840="", "0", INDEX(#REF!,MATCH($A1840,#REF!,0))),"")</f>
        <v/>
      </c>
      <c r="K1840" s="72" t="str">
        <f>IFERROR(INDEX(#REF!,MATCH(INDEX(#REF!,MATCH($A1840,#REF!,0)),#REF!,0),'Recurrent profile helpers'!K$2)*IF($A1840="", "0", INDEX(#REF!,MATCH($A1840,#REF!,0))),"")</f>
        <v/>
      </c>
      <c r="L1840" s="72" t="str">
        <f>IFERROR(INDEX(#REF!,MATCH(INDEX(#REF!,MATCH($A1840,#REF!,0)),#REF!,0),'Recurrent profile helpers'!L$2)*IF($A1840="", "0", INDEX(#REF!,MATCH($A1840,#REF!,0))),"")</f>
        <v/>
      </c>
      <c r="M1840" s="72" t="str">
        <f>IFERROR(INDEX(#REF!,MATCH(INDEX(#REF!,MATCH($A1840,#REF!,0)),#REF!,0),'Recurrent profile helpers'!M$2)*IF($A1840="", "0", INDEX(#REF!,MATCH($A1840,#REF!,0))),"")</f>
        <v/>
      </c>
      <c r="N1840" s="72" t="str">
        <f>IFERROR(INDEX(#REF!,MATCH(INDEX(#REF!,MATCH($A1840,#REF!,0)),#REF!,0),'Recurrent profile helpers'!N$2)*IF($A1840="", "0", INDEX(#REF!,MATCH($A1840,#REF!,0))),"")</f>
        <v/>
      </c>
    </row>
    <row r="1841" spans="1:14">
      <c r="A1841" t="str">
        <f t="array" ref="A1841">IFERROR(INDEX(#REF!, SMALL(IF((MID(#REF!,2,1)="."),ROW($A$6:$A$4897)-ROW($A$6)+1,IF((MID(#REF!,3,1)="."),ROW($A$6:$A$4892)-ROW($A$6)+1)), ROW(1839:1839))),"" )</f>
        <v/>
      </c>
      <c r="B1841" s="72" t="str">
        <f>IF($A1841="", "", INDEX(#REF!,MATCH($A1841,#REF!,0)))</f>
        <v/>
      </c>
      <c r="C1841" s="72" t="str">
        <f>IFERROR(INDEX(#REF!,MATCH(INDEX(#REF!,MATCH($A1841,#REF!,0)),#REF!,0),'Recurrent profile helpers'!C$2)*IF($A1841="", "0", INDEX(#REF!,MATCH($A1841,#REF!,0))),"")</f>
        <v/>
      </c>
      <c r="D1841" s="72" t="str">
        <f>IFERROR(INDEX(#REF!,MATCH(INDEX(#REF!,MATCH($A1841,#REF!,0)),#REF!,0),'Recurrent profile helpers'!D$2)*IF($A1841="", "0", INDEX(#REF!,MATCH($A1841,#REF!,0))),"")</f>
        <v/>
      </c>
      <c r="E1841" s="72" t="str">
        <f>IFERROR(INDEX(#REF!,MATCH(INDEX(#REF!,MATCH($A1841,#REF!,0)),#REF!,0),'Recurrent profile helpers'!E$2)*IF($A1841="", "0", INDEX(#REF!,MATCH($A1841,#REF!,0))),"")</f>
        <v/>
      </c>
      <c r="F1841" s="72" t="str">
        <f>IFERROR(INDEX(#REF!,MATCH(INDEX(#REF!,MATCH($A1841,#REF!,0)),#REF!,0),'Recurrent profile helpers'!F$2)*IF($A1841="", "0", INDEX(#REF!,MATCH($A1841,#REF!,0))),"")</f>
        <v/>
      </c>
      <c r="G1841" s="72" t="str">
        <f>IFERROR(INDEX(#REF!,MATCH(INDEX(#REF!,MATCH($A1841,#REF!,0)),#REF!,0),'Recurrent profile helpers'!G$2)*IF($A1841="", "0", INDEX(#REF!,MATCH($A1841,#REF!,0))),"")</f>
        <v/>
      </c>
      <c r="H1841" s="72" t="str">
        <f>IFERROR(INDEX(#REF!,MATCH(INDEX(#REF!,MATCH($A1841,#REF!,0)),#REF!,0),'Recurrent profile helpers'!H$2)*IF($A1841="", "0", INDEX(#REF!,MATCH($A1841,#REF!,0))),"")</f>
        <v/>
      </c>
      <c r="I1841" s="72" t="str">
        <f>IFERROR(INDEX(#REF!,MATCH(INDEX(#REF!,MATCH($A1841,#REF!,0)),#REF!,0),'Recurrent profile helpers'!I$2)*IF($A1841="", "0", INDEX(#REF!,MATCH($A1841,#REF!,0))),"")</f>
        <v/>
      </c>
      <c r="J1841" s="72" t="str">
        <f>IFERROR(INDEX(#REF!,MATCH(INDEX(#REF!,MATCH($A1841,#REF!,0)),#REF!,0),'Recurrent profile helpers'!J$2)*IF($A1841="", "0", INDEX(#REF!,MATCH($A1841,#REF!,0))),"")</f>
        <v/>
      </c>
      <c r="K1841" s="72" t="str">
        <f>IFERROR(INDEX(#REF!,MATCH(INDEX(#REF!,MATCH($A1841,#REF!,0)),#REF!,0),'Recurrent profile helpers'!K$2)*IF($A1841="", "0", INDEX(#REF!,MATCH($A1841,#REF!,0))),"")</f>
        <v/>
      </c>
      <c r="L1841" s="72" t="str">
        <f>IFERROR(INDEX(#REF!,MATCH(INDEX(#REF!,MATCH($A1841,#REF!,0)),#REF!,0),'Recurrent profile helpers'!L$2)*IF($A1841="", "0", INDEX(#REF!,MATCH($A1841,#REF!,0))),"")</f>
        <v/>
      </c>
      <c r="M1841" s="72" t="str">
        <f>IFERROR(INDEX(#REF!,MATCH(INDEX(#REF!,MATCH($A1841,#REF!,0)),#REF!,0),'Recurrent profile helpers'!M$2)*IF($A1841="", "0", INDEX(#REF!,MATCH($A1841,#REF!,0))),"")</f>
        <v/>
      </c>
      <c r="N1841" s="72" t="str">
        <f>IFERROR(INDEX(#REF!,MATCH(INDEX(#REF!,MATCH($A1841,#REF!,0)),#REF!,0),'Recurrent profile helpers'!N$2)*IF($A1841="", "0", INDEX(#REF!,MATCH($A1841,#REF!,0))),"")</f>
        <v/>
      </c>
    </row>
    <row r="1842" spans="1:14">
      <c r="A1842" t="str">
        <f t="array" ref="A1842">IFERROR(INDEX(#REF!, SMALL(IF((MID(#REF!,2,1)="."),ROW($A$6:$A$4897)-ROW($A$6)+1,IF((MID(#REF!,3,1)="."),ROW($A$6:$A$4892)-ROW($A$6)+1)), ROW(1840:1840))),"" )</f>
        <v/>
      </c>
      <c r="B1842" s="72" t="str">
        <f>IF($A1842="", "", INDEX(#REF!,MATCH($A1842,#REF!,0)))</f>
        <v/>
      </c>
      <c r="C1842" s="72" t="str">
        <f>IFERROR(INDEX(#REF!,MATCH(INDEX(#REF!,MATCH($A1842,#REF!,0)),#REF!,0),'Recurrent profile helpers'!C$2)*IF($A1842="", "0", INDEX(#REF!,MATCH($A1842,#REF!,0))),"")</f>
        <v/>
      </c>
      <c r="D1842" s="72" t="str">
        <f>IFERROR(INDEX(#REF!,MATCH(INDEX(#REF!,MATCH($A1842,#REF!,0)),#REF!,0),'Recurrent profile helpers'!D$2)*IF($A1842="", "0", INDEX(#REF!,MATCH($A1842,#REF!,0))),"")</f>
        <v/>
      </c>
      <c r="E1842" s="72" t="str">
        <f>IFERROR(INDEX(#REF!,MATCH(INDEX(#REF!,MATCH($A1842,#REF!,0)),#REF!,0),'Recurrent profile helpers'!E$2)*IF($A1842="", "0", INDEX(#REF!,MATCH($A1842,#REF!,0))),"")</f>
        <v/>
      </c>
      <c r="F1842" s="72" t="str">
        <f>IFERROR(INDEX(#REF!,MATCH(INDEX(#REF!,MATCH($A1842,#REF!,0)),#REF!,0),'Recurrent profile helpers'!F$2)*IF($A1842="", "0", INDEX(#REF!,MATCH($A1842,#REF!,0))),"")</f>
        <v/>
      </c>
      <c r="G1842" s="72" t="str">
        <f>IFERROR(INDEX(#REF!,MATCH(INDEX(#REF!,MATCH($A1842,#REF!,0)),#REF!,0),'Recurrent profile helpers'!G$2)*IF($A1842="", "0", INDEX(#REF!,MATCH($A1842,#REF!,0))),"")</f>
        <v/>
      </c>
      <c r="H1842" s="72" t="str">
        <f>IFERROR(INDEX(#REF!,MATCH(INDEX(#REF!,MATCH($A1842,#REF!,0)),#REF!,0),'Recurrent profile helpers'!H$2)*IF($A1842="", "0", INDEX(#REF!,MATCH($A1842,#REF!,0))),"")</f>
        <v/>
      </c>
      <c r="I1842" s="72" t="str">
        <f>IFERROR(INDEX(#REF!,MATCH(INDEX(#REF!,MATCH($A1842,#REF!,0)),#REF!,0),'Recurrent profile helpers'!I$2)*IF($A1842="", "0", INDEX(#REF!,MATCH($A1842,#REF!,0))),"")</f>
        <v/>
      </c>
      <c r="J1842" s="72" t="str">
        <f>IFERROR(INDEX(#REF!,MATCH(INDEX(#REF!,MATCH($A1842,#REF!,0)),#REF!,0),'Recurrent profile helpers'!J$2)*IF($A1842="", "0", INDEX(#REF!,MATCH($A1842,#REF!,0))),"")</f>
        <v/>
      </c>
      <c r="K1842" s="72" t="str">
        <f>IFERROR(INDEX(#REF!,MATCH(INDEX(#REF!,MATCH($A1842,#REF!,0)),#REF!,0),'Recurrent profile helpers'!K$2)*IF($A1842="", "0", INDEX(#REF!,MATCH($A1842,#REF!,0))),"")</f>
        <v/>
      </c>
      <c r="L1842" s="72" t="str">
        <f>IFERROR(INDEX(#REF!,MATCH(INDEX(#REF!,MATCH($A1842,#REF!,0)),#REF!,0),'Recurrent profile helpers'!L$2)*IF($A1842="", "0", INDEX(#REF!,MATCH($A1842,#REF!,0))),"")</f>
        <v/>
      </c>
      <c r="M1842" s="72" t="str">
        <f>IFERROR(INDEX(#REF!,MATCH(INDEX(#REF!,MATCH($A1842,#REF!,0)),#REF!,0),'Recurrent profile helpers'!M$2)*IF($A1842="", "0", INDEX(#REF!,MATCH($A1842,#REF!,0))),"")</f>
        <v/>
      </c>
      <c r="N1842" s="72" t="str">
        <f>IFERROR(INDEX(#REF!,MATCH(INDEX(#REF!,MATCH($A1842,#REF!,0)),#REF!,0),'Recurrent profile helpers'!N$2)*IF($A1842="", "0", INDEX(#REF!,MATCH($A1842,#REF!,0))),"")</f>
        <v/>
      </c>
    </row>
    <row r="1843" spans="1:14">
      <c r="A1843" t="str">
        <f t="array" ref="A1843">IFERROR(INDEX(#REF!, SMALL(IF((MID(#REF!,2,1)="."),ROW($A$6:$A$4897)-ROW($A$6)+1,IF((MID(#REF!,3,1)="."),ROW($A$6:$A$4892)-ROW($A$6)+1)), ROW(1841:1841))),"" )</f>
        <v/>
      </c>
      <c r="B1843" s="72" t="str">
        <f>IF($A1843="", "", INDEX(#REF!,MATCH($A1843,#REF!,0)))</f>
        <v/>
      </c>
      <c r="C1843" s="72" t="str">
        <f>IFERROR(INDEX(#REF!,MATCH(INDEX(#REF!,MATCH($A1843,#REF!,0)),#REF!,0),'Recurrent profile helpers'!C$2)*IF($A1843="", "0", INDEX(#REF!,MATCH($A1843,#REF!,0))),"")</f>
        <v/>
      </c>
      <c r="D1843" s="72" t="str">
        <f>IFERROR(INDEX(#REF!,MATCH(INDEX(#REF!,MATCH($A1843,#REF!,0)),#REF!,0),'Recurrent profile helpers'!D$2)*IF($A1843="", "0", INDEX(#REF!,MATCH($A1843,#REF!,0))),"")</f>
        <v/>
      </c>
      <c r="E1843" s="72" t="str">
        <f>IFERROR(INDEX(#REF!,MATCH(INDEX(#REF!,MATCH($A1843,#REF!,0)),#REF!,0),'Recurrent profile helpers'!E$2)*IF($A1843="", "0", INDEX(#REF!,MATCH($A1843,#REF!,0))),"")</f>
        <v/>
      </c>
      <c r="F1843" s="72" t="str">
        <f>IFERROR(INDEX(#REF!,MATCH(INDEX(#REF!,MATCH($A1843,#REF!,0)),#REF!,0),'Recurrent profile helpers'!F$2)*IF($A1843="", "0", INDEX(#REF!,MATCH($A1843,#REF!,0))),"")</f>
        <v/>
      </c>
      <c r="G1843" s="72" t="str">
        <f>IFERROR(INDEX(#REF!,MATCH(INDEX(#REF!,MATCH($A1843,#REF!,0)),#REF!,0),'Recurrent profile helpers'!G$2)*IF($A1843="", "0", INDEX(#REF!,MATCH($A1843,#REF!,0))),"")</f>
        <v/>
      </c>
      <c r="H1843" s="72" t="str">
        <f>IFERROR(INDEX(#REF!,MATCH(INDEX(#REF!,MATCH($A1843,#REF!,0)),#REF!,0),'Recurrent profile helpers'!H$2)*IF($A1843="", "0", INDEX(#REF!,MATCH($A1843,#REF!,0))),"")</f>
        <v/>
      </c>
      <c r="I1843" s="72" t="str">
        <f>IFERROR(INDEX(#REF!,MATCH(INDEX(#REF!,MATCH($A1843,#REF!,0)),#REF!,0),'Recurrent profile helpers'!I$2)*IF($A1843="", "0", INDEX(#REF!,MATCH($A1843,#REF!,0))),"")</f>
        <v/>
      </c>
      <c r="J1843" s="72" t="str">
        <f>IFERROR(INDEX(#REF!,MATCH(INDEX(#REF!,MATCH($A1843,#REF!,0)),#REF!,0),'Recurrent profile helpers'!J$2)*IF($A1843="", "0", INDEX(#REF!,MATCH($A1843,#REF!,0))),"")</f>
        <v/>
      </c>
      <c r="K1843" s="72" t="str">
        <f>IFERROR(INDEX(#REF!,MATCH(INDEX(#REF!,MATCH($A1843,#REF!,0)),#REF!,0),'Recurrent profile helpers'!K$2)*IF($A1843="", "0", INDEX(#REF!,MATCH($A1843,#REF!,0))),"")</f>
        <v/>
      </c>
      <c r="L1843" s="72" t="str">
        <f>IFERROR(INDEX(#REF!,MATCH(INDEX(#REF!,MATCH($A1843,#REF!,0)),#REF!,0),'Recurrent profile helpers'!L$2)*IF($A1843="", "0", INDEX(#REF!,MATCH($A1843,#REF!,0))),"")</f>
        <v/>
      </c>
      <c r="M1843" s="72" t="str">
        <f>IFERROR(INDEX(#REF!,MATCH(INDEX(#REF!,MATCH($A1843,#REF!,0)),#REF!,0),'Recurrent profile helpers'!M$2)*IF($A1843="", "0", INDEX(#REF!,MATCH($A1843,#REF!,0))),"")</f>
        <v/>
      </c>
      <c r="N1843" s="72" t="str">
        <f>IFERROR(INDEX(#REF!,MATCH(INDEX(#REF!,MATCH($A1843,#REF!,0)),#REF!,0),'Recurrent profile helpers'!N$2)*IF($A1843="", "0", INDEX(#REF!,MATCH($A1843,#REF!,0))),"")</f>
        <v/>
      </c>
    </row>
    <row r="1844" spans="1:14">
      <c r="A1844" t="str">
        <f t="array" ref="A1844">IFERROR(INDEX(#REF!, SMALL(IF((MID(#REF!,2,1)="."),ROW($A$6:$A$4897)-ROW($A$6)+1,IF((MID(#REF!,3,1)="."),ROW($A$6:$A$4892)-ROW($A$6)+1)), ROW(1842:1842))),"" )</f>
        <v/>
      </c>
      <c r="B1844" s="72" t="str">
        <f>IF($A1844="", "", INDEX(#REF!,MATCH($A1844,#REF!,0)))</f>
        <v/>
      </c>
      <c r="C1844" s="72" t="str">
        <f>IFERROR(INDEX(#REF!,MATCH(INDEX(#REF!,MATCH($A1844,#REF!,0)),#REF!,0),'Recurrent profile helpers'!C$2)*IF($A1844="", "0", INDEX(#REF!,MATCH($A1844,#REF!,0))),"")</f>
        <v/>
      </c>
      <c r="D1844" s="72" t="str">
        <f>IFERROR(INDEX(#REF!,MATCH(INDEX(#REF!,MATCH($A1844,#REF!,0)),#REF!,0),'Recurrent profile helpers'!D$2)*IF($A1844="", "0", INDEX(#REF!,MATCH($A1844,#REF!,0))),"")</f>
        <v/>
      </c>
      <c r="E1844" s="72" t="str">
        <f>IFERROR(INDEX(#REF!,MATCH(INDEX(#REF!,MATCH($A1844,#REF!,0)),#REF!,0),'Recurrent profile helpers'!E$2)*IF($A1844="", "0", INDEX(#REF!,MATCH($A1844,#REF!,0))),"")</f>
        <v/>
      </c>
      <c r="F1844" s="72" t="str">
        <f>IFERROR(INDEX(#REF!,MATCH(INDEX(#REF!,MATCH($A1844,#REF!,0)),#REF!,0),'Recurrent profile helpers'!F$2)*IF($A1844="", "0", INDEX(#REF!,MATCH($A1844,#REF!,0))),"")</f>
        <v/>
      </c>
      <c r="G1844" s="72" t="str">
        <f>IFERROR(INDEX(#REF!,MATCH(INDEX(#REF!,MATCH($A1844,#REF!,0)),#REF!,0),'Recurrent profile helpers'!G$2)*IF($A1844="", "0", INDEX(#REF!,MATCH($A1844,#REF!,0))),"")</f>
        <v/>
      </c>
      <c r="H1844" s="72" t="str">
        <f>IFERROR(INDEX(#REF!,MATCH(INDEX(#REF!,MATCH($A1844,#REF!,0)),#REF!,0),'Recurrent profile helpers'!H$2)*IF($A1844="", "0", INDEX(#REF!,MATCH($A1844,#REF!,0))),"")</f>
        <v/>
      </c>
      <c r="I1844" s="72" t="str">
        <f>IFERROR(INDEX(#REF!,MATCH(INDEX(#REF!,MATCH($A1844,#REF!,0)),#REF!,0),'Recurrent profile helpers'!I$2)*IF($A1844="", "0", INDEX(#REF!,MATCH($A1844,#REF!,0))),"")</f>
        <v/>
      </c>
      <c r="J1844" s="72" t="str">
        <f>IFERROR(INDEX(#REF!,MATCH(INDEX(#REF!,MATCH($A1844,#REF!,0)),#REF!,0),'Recurrent profile helpers'!J$2)*IF($A1844="", "0", INDEX(#REF!,MATCH($A1844,#REF!,0))),"")</f>
        <v/>
      </c>
      <c r="K1844" s="72" t="str">
        <f>IFERROR(INDEX(#REF!,MATCH(INDEX(#REF!,MATCH($A1844,#REF!,0)),#REF!,0),'Recurrent profile helpers'!K$2)*IF($A1844="", "0", INDEX(#REF!,MATCH($A1844,#REF!,0))),"")</f>
        <v/>
      </c>
      <c r="L1844" s="72" t="str">
        <f>IFERROR(INDEX(#REF!,MATCH(INDEX(#REF!,MATCH($A1844,#REF!,0)),#REF!,0),'Recurrent profile helpers'!L$2)*IF($A1844="", "0", INDEX(#REF!,MATCH($A1844,#REF!,0))),"")</f>
        <v/>
      </c>
      <c r="M1844" s="72" t="str">
        <f>IFERROR(INDEX(#REF!,MATCH(INDEX(#REF!,MATCH($A1844,#REF!,0)),#REF!,0),'Recurrent profile helpers'!M$2)*IF($A1844="", "0", INDEX(#REF!,MATCH($A1844,#REF!,0))),"")</f>
        <v/>
      </c>
      <c r="N1844" s="72" t="str">
        <f>IFERROR(INDEX(#REF!,MATCH(INDEX(#REF!,MATCH($A1844,#REF!,0)),#REF!,0),'Recurrent profile helpers'!N$2)*IF($A1844="", "0", INDEX(#REF!,MATCH($A1844,#REF!,0))),"")</f>
        <v/>
      </c>
    </row>
    <row r="1845" spans="1:14">
      <c r="A1845" t="str">
        <f t="array" ref="A1845">IFERROR(INDEX(#REF!, SMALL(IF((MID(#REF!,2,1)="."),ROW($A$6:$A$4897)-ROW($A$6)+1,IF((MID(#REF!,3,1)="."),ROW($A$6:$A$4892)-ROW($A$6)+1)), ROW(1843:1843))),"" )</f>
        <v/>
      </c>
      <c r="B1845" s="72" t="str">
        <f>IF($A1845="", "", INDEX(#REF!,MATCH($A1845,#REF!,0)))</f>
        <v/>
      </c>
      <c r="C1845" s="72" t="str">
        <f>IFERROR(INDEX(#REF!,MATCH(INDEX(#REF!,MATCH($A1845,#REF!,0)),#REF!,0),'Recurrent profile helpers'!C$2)*IF($A1845="", "0", INDEX(#REF!,MATCH($A1845,#REF!,0))),"")</f>
        <v/>
      </c>
      <c r="D1845" s="72" t="str">
        <f>IFERROR(INDEX(#REF!,MATCH(INDEX(#REF!,MATCH($A1845,#REF!,0)),#REF!,0),'Recurrent profile helpers'!D$2)*IF($A1845="", "0", INDEX(#REF!,MATCH($A1845,#REF!,0))),"")</f>
        <v/>
      </c>
      <c r="E1845" s="72" t="str">
        <f>IFERROR(INDEX(#REF!,MATCH(INDEX(#REF!,MATCH($A1845,#REF!,0)),#REF!,0),'Recurrent profile helpers'!E$2)*IF($A1845="", "0", INDEX(#REF!,MATCH($A1845,#REF!,0))),"")</f>
        <v/>
      </c>
      <c r="F1845" s="72" t="str">
        <f>IFERROR(INDEX(#REF!,MATCH(INDEX(#REF!,MATCH($A1845,#REF!,0)),#REF!,0),'Recurrent profile helpers'!F$2)*IF($A1845="", "0", INDEX(#REF!,MATCH($A1845,#REF!,0))),"")</f>
        <v/>
      </c>
      <c r="G1845" s="72" t="str">
        <f>IFERROR(INDEX(#REF!,MATCH(INDEX(#REF!,MATCH($A1845,#REF!,0)),#REF!,0),'Recurrent profile helpers'!G$2)*IF($A1845="", "0", INDEX(#REF!,MATCH($A1845,#REF!,0))),"")</f>
        <v/>
      </c>
      <c r="H1845" s="72" t="str">
        <f>IFERROR(INDEX(#REF!,MATCH(INDEX(#REF!,MATCH($A1845,#REF!,0)),#REF!,0),'Recurrent profile helpers'!H$2)*IF($A1845="", "0", INDEX(#REF!,MATCH($A1845,#REF!,0))),"")</f>
        <v/>
      </c>
      <c r="I1845" s="72" t="str">
        <f>IFERROR(INDEX(#REF!,MATCH(INDEX(#REF!,MATCH($A1845,#REF!,0)),#REF!,0),'Recurrent profile helpers'!I$2)*IF($A1845="", "0", INDEX(#REF!,MATCH($A1845,#REF!,0))),"")</f>
        <v/>
      </c>
      <c r="J1845" s="72" t="str">
        <f>IFERROR(INDEX(#REF!,MATCH(INDEX(#REF!,MATCH($A1845,#REF!,0)),#REF!,0),'Recurrent profile helpers'!J$2)*IF($A1845="", "0", INDEX(#REF!,MATCH($A1845,#REF!,0))),"")</f>
        <v/>
      </c>
      <c r="K1845" s="72" t="str">
        <f>IFERROR(INDEX(#REF!,MATCH(INDEX(#REF!,MATCH($A1845,#REF!,0)),#REF!,0),'Recurrent profile helpers'!K$2)*IF($A1845="", "0", INDEX(#REF!,MATCH($A1845,#REF!,0))),"")</f>
        <v/>
      </c>
      <c r="L1845" s="72" t="str">
        <f>IFERROR(INDEX(#REF!,MATCH(INDEX(#REF!,MATCH($A1845,#REF!,0)),#REF!,0),'Recurrent profile helpers'!L$2)*IF($A1845="", "0", INDEX(#REF!,MATCH($A1845,#REF!,0))),"")</f>
        <v/>
      </c>
      <c r="M1845" s="72" t="str">
        <f>IFERROR(INDEX(#REF!,MATCH(INDEX(#REF!,MATCH($A1845,#REF!,0)),#REF!,0),'Recurrent profile helpers'!M$2)*IF($A1845="", "0", INDEX(#REF!,MATCH($A1845,#REF!,0))),"")</f>
        <v/>
      </c>
      <c r="N1845" s="72" t="str">
        <f>IFERROR(INDEX(#REF!,MATCH(INDEX(#REF!,MATCH($A1845,#REF!,0)),#REF!,0),'Recurrent profile helpers'!N$2)*IF($A1845="", "0", INDEX(#REF!,MATCH($A1845,#REF!,0))),"")</f>
        <v/>
      </c>
    </row>
    <row r="1846" spans="1:14">
      <c r="A1846" t="str">
        <f t="array" ref="A1846">IFERROR(INDEX(#REF!, SMALL(IF((MID(#REF!,2,1)="."),ROW($A$6:$A$4897)-ROW($A$6)+1,IF((MID(#REF!,3,1)="."),ROW($A$6:$A$4892)-ROW($A$6)+1)), ROW(1844:1844))),"" )</f>
        <v/>
      </c>
      <c r="B1846" s="72" t="str">
        <f>IF($A1846="", "", INDEX(#REF!,MATCH($A1846,#REF!,0)))</f>
        <v/>
      </c>
      <c r="C1846" s="72" t="str">
        <f>IFERROR(INDEX(#REF!,MATCH(INDEX(#REF!,MATCH($A1846,#REF!,0)),#REF!,0),'Recurrent profile helpers'!C$2)*IF($A1846="", "0", INDEX(#REF!,MATCH($A1846,#REF!,0))),"")</f>
        <v/>
      </c>
      <c r="D1846" s="72" t="str">
        <f>IFERROR(INDEX(#REF!,MATCH(INDEX(#REF!,MATCH($A1846,#REF!,0)),#REF!,0),'Recurrent profile helpers'!D$2)*IF($A1846="", "0", INDEX(#REF!,MATCH($A1846,#REF!,0))),"")</f>
        <v/>
      </c>
      <c r="E1846" s="72" t="str">
        <f>IFERROR(INDEX(#REF!,MATCH(INDEX(#REF!,MATCH($A1846,#REF!,0)),#REF!,0),'Recurrent profile helpers'!E$2)*IF($A1846="", "0", INDEX(#REF!,MATCH($A1846,#REF!,0))),"")</f>
        <v/>
      </c>
      <c r="F1846" s="72" t="str">
        <f>IFERROR(INDEX(#REF!,MATCH(INDEX(#REF!,MATCH($A1846,#REF!,0)),#REF!,0),'Recurrent profile helpers'!F$2)*IF($A1846="", "0", INDEX(#REF!,MATCH($A1846,#REF!,0))),"")</f>
        <v/>
      </c>
      <c r="G1846" s="72" t="str">
        <f>IFERROR(INDEX(#REF!,MATCH(INDEX(#REF!,MATCH($A1846,#REF!,0)),#REF!,0),'Recurrent profile helpers'!G$2)*IF($A1846="", "0", INDEX(#REF!,MATCH($A1846,#REF!,0))),"")</f>
        <v/>
      </c>
      <c r="H1846" s="72" t="str">
        <f>IFERROR(INDEX(#REF!,MATCH(INDEX(#REF!,MATCH($A1846,#REF!,0)),#REF!,0),'Recurrent profile helpers'!H$2)*IF($A1846="", "0", INDEX(#REF!,MATCH($A1846,#REF!,0))),"")</f>
        <v/>
      </c>
      <c r="I1846" s="72" t="str">
        <f>IFERROR(INDEX(#REF!,MATCH(INDEX(#REF!,MATCH($A1846,#REF!,0)),#REF!,0),'Recurrent profile helpers'!I$2)*IF($A1846="", "0", INDEX(#REF!,MATCH($A1846,#REF!,0))),"")</f>
        <v/>
      </c>
      <c r="J1846" s="72" t="str">
        <f>IFERROR(INDEX(#REF!,MATCH(INDEX(#REF!,MATCH($A1846,#REF!,0)),#REF!,0),'Recurrent profile helpers'!J$2)*IF($A1846="", "0", INDEX(#REF!,MATCH($A1846,#REF!,0))),"")</f>
        <v/>
      </c>
      <c r="K1846" s="72" t="str">
        <f>IFERROR(INDEX(#REF!,MATCH(INDEX(#REF!,MATCH($A1846,#REF!,0)),#REF!,0),'Recurrent profile helpers'!K$2)*IF($A1846="", "0", INDEX(#REF!,MATCH($A1846,#REF!,0))),"")</f>
        <v/>
      </c>
      <c r="L1846" s="72" t="str">
        <f>IFERROR(INDEX(#REF!,MATCH(INDEX(#REF!,MATCH($A1846,#REF!,0)),#REF!,0),'Recurrent profile helpers'!L$2)*IF($A1846="", "0", INDEX(#REF!,MATCH($A1846,#REF!,0))),"")</f>
        <v/>
      </c>
      <c r="M1846" s="72" t="str">
        <f>IFERROR(INDEX(#REF!,MATCH(INDEX(#REF!,MATCH($A1846,#REF!,0)),#REF!,0),'Recurrent profile helpers'!M$2)*IF($A1846="", "0", INDEX(#REF!,MATCH($A1846,#REF!,0))),"")</f>
        <v/>
      </c>
      <c r="N1846" s="72" t="str">
        <f>IFERROR(INDEX(#REF!,MATCH(INDEX(#REF!,MATCH($A1846,#REF!,0)),#REF!,0),'Recurrent profile helpers'!N$2)*IF($A1846="", "0", INDEX(#REF!,MATCH($A1846,#REF!,0))),"")</f>
        <v/>
      </c>
    </row>
    <row r="1847" spans="1:14">
      <c r="A1847" t="str">
        <f t="array" ref="A1847">IFERROR(INDEX(#REF!, SMALL(IF((MID(#REF!,2,1)="."),ROW($A$6:$A$4897)-ROW($A$6)+1,IF((MID(#REF!,3,1)="."),ROW($A$6:$A$4892)-ROW($A$6)+1)), ROW(1845:1845))),"" )</f>
        <v/>
      </c>
      <c r="B1847" s="72" t="str">
        <f>IF($A1847="", "", INDEX(#REF!,MATCH($A1847,#REF!,0)))</f>
        <v/>
      </c>
      <c r="C1847" s="72" t="str">
        <f>IFERROR(INDEX(#REF!,MATCH(INDEX(#REF!,MATCH($A1847,#REF!,0)),#REF!,0),'Recurrent profile helpers'!C$2)*IF($A1847="", "0", INDEX(#REF!,MATCH($A1847,#REF!,0))),"")</f>
        <v/>
      </c>
      <c r="D1847" s="72" t="str">
        <f>IFERROR(INDEX(#REF!,MATCH(INDEX(#REF!,MATCH($A1847,#REF!,0)),#REF!,0),'Recurrent profile helpers'!D$2)*IF($A1847="", "0", INDEX(#REF!,MATCH($A1847,#REF!,0))),"")</f>
        <v/>
      </c>
      <c r="E1847" s="72" t="str">
        <f>IFERROR(INDEX(#REF!,MATCH(INDEX(#REF!,MATCH($A1847,#REF!,0)),#REF!,0),'Recurrent profile helpers'!E$2)*IF($A1847="", "0", INDEX(#REF!,MATCH($A1847,#REF!,0))),"")</f>
        <v/>
      </c>
      <c r="F1847" s="72" t="str">
        <f>IFERROR(INDEX(#REF!,MATCH(INDEX(#REF!,MATCH($A1847,#REF!,0)),#REF!,0),'Recurrent profile helpers'!F$2)*IF($A1847="", "0", INDEX(#REF!,MATCH($A1847,#REF!,0))),"")</f>
        <v/>
      </c>
      <c r="G1847" s="72" t="str">
        <f>IFERROR(INDEX(#REF!,MATCH(INDEX(#REF!,MATCH($A1847,#REF!,0)),#REF!,0),'Recurrent profile helpers'!G$2)*IF($A1847="", "0", INDEX(#REF!,MATCH($A1847,#REF!,0))),"")</f>
        <v/>
      </c>
      <c r="H1847" s="72" t="str">
        <f>IFERROR(INDEX(#REF!,MATCH(INDEX(#REF!,MATCH($A1847,#REF!,0)),#REF!,0),'Recurrent profile helpers'!H$2)*IF($A1847="", "0", INDEX(#REF!,MATCH($A1847,#REF!,0))),"")</f>
        <v/>
      </c>
      <c r="I1847" s="72" t="str">
        <f>IFERROR(INDEX(#REF!,MATCH(INDEX(#REF!,MATCH($A1847,#REF!,0)),#REF!,0),'Recurrent profile helpers'!I$2)*IF($A1847="", "0", INDEX(#REF!,MATCH($A1847,#REF!,0))),"")</f>
        <v/>
      </c>
      <c r="J1847" s="72" t="str">
        <f>IFERROR(INDEX(#REF!,MATCH(INDEX(#REF!,MATCH($A1847,#REF!,0)),#REF!,0),'Recurrent profile helpers'!J$2)*IF($A1847="", "0", INDEX(#REF!,MATCH($A1847,#REF!,0))),"")</f>
        <v/>
      </c>
      <c r="K1847" s="72" t="str">
        <f>IFERROR(INDEX(#REF!,MATCH(INDEX(#REF!,MATCH($A1847,#REF!,0)),#REF!,0),'Recurrent profile helpers'!K$2)*IF($A1847="", "0", INDEX(#REF!,MATCH($A1847,#REF!,0))),"")</f>
        <v/>
      </c>
      <c r="L1847" s="72" t="str">
        <f>IFERROR(INDEX(#REF!,MATCH(INDEX(#REF!,MATCH($A1847,#REF!,0)),#REF!,0),'Recurrent profile helpers'!L$2)*IF($A1847="", "0", INDEX(#REF!,MATCH($A1847,#REF!,0))),"")</f>
        <v/>
      </c>
      <c r="M1847" s="72" t="str">
        <f>IFERROR(INDEX(#REF!,MATCH(INDEX(#REF!,MATCH($A1847,#REF!,0)),#REF!,0),'Recurrent profile helpers'!M$2)*IF($A1847="", "0", INDEX(#REF!,MATCH($A1847,#REF!,0))),"")</f>
        <v/>
      </c>
      <c r="N1847" s="72" t="str">
        <f>IFERROR(INDEX(#REF!,MATCH(INDEX(#REF!,MATCH($A1847,#REF!,0)),#REF!,0),'Recurrent profile helpers'!N$2)*IF($A1847="", "0", INDEX(#REF!,MATCH($A1847,#REF!,0))),"")</f>
        <v/>
      </c>
    </row>
    <row r="1848" spans="1:14">
      <c r="A1848" t="str">
        <f t="array" ref="A1848">IFERROR(INDEX(#REF!, SMALL(IF((MID(#REF!,2,1)="."),ROW($A$6:$A$4897)-ROW($A$6)+1,IF((MID(#REF!,3,1)="."),ROW($A$6:$A$4892)-ROW($A$6)+1)), ROW(1846:1846))),"" )</f>
        <v/>
      </c>
      <c r="B1848" s="72" t="str">
        <f>IF($A1848="", "", INDEX(#REF!,MATCH($A1848,#REF!,0)))</f>
        <v/>
      </c>
      <c r="C1848" s="72" t="str">
        <f>IFERROR(INDEX(#REF!,MATCH(INDEX(#REF!,MATCH($A1848,#REF!,0)),#REF!,0),'Recurrent profile helpers'!C$2)*IF($A1848="", "0", INDEX(#REF!,MATCH($A1848,#REF!,0))),"")</f>
        <v/>
      </c>
      <c r="D1848" s="72" t="str">
        <f>IFERROR(INDEX(#REF!,MATCH(INDEX(#REF!,MATCH($A1848,#REF!,0)),#REF!,0),'Recurrent profile helpers'!D$2)*IF($A1848="", "0", INDEX(#REF!,MATCH($A1848,#REF!,0))),"")</f>
        <v/>
      </c>
      <c r="E1848" s="72" t="str">
        <f>IFERROR(INDEX(#REF!,MATCH(INDEX(#REF!,MATCH($A1848,#REF!,0)),#REF!,0),'Recurrent profile helpers'!E$2)*IF($A1848="", "0", INDEX(#REF!,MATCH($A1848,#REF!,0))),"")</f>
        <v/>
      </c>
      <c r="F1848" s="72" t="str">
        <f>IFERROR(INDEX(#REF!,MATCH(INDEX(#REF!,MATCH($A1848,#REF!,0)),#REF!,0),'Recurrent profile helpers'!F$2)*IF($A1848="", "0", INDEX(#REF!,MATCH($A1848,#REF!,0))),"")</f>
        <v/>
      </c>
      <c r="G1848" s="72" t="str">
        <f>IFERROR(INDEX(#REF!,MATCH(INDEX(#REF!,MATCH($A1848,#REF!,0)),#REF!,0),'Recurrent profile helpers'!G$2)*IF($A1848="", "0", INDEX(#REF!,MATCH($A1848,#REF!,0))),"")</f>
        <v/>
      </c>
      <c r="H1848" s="72" t="str">
        <f>IFERROR(INDEX(#REF!,MATCH(INDEX(#REF!,MATCH($A1848,#REF!,0)),#REF!,0),'Recurrent profile helpers'!H$2)*IF($A1848="", "0", INDEX(#REF!,MATCH($A1848,#REF!,0))),"")</f>
        <v/>
      </c>
      <c r="I1848" s="72" t="str">
        <f>IFERROR(INDEX(#REF!,MATCH(INDEX(#REF!,MATCH($A1848,#REF!,0)),#REF!,0),'Recurrent profile helpers'!I$2)*IF($A1848="", "0", INDEX(#REF!,MATCH($A1848,#REF!,0))),"")</f>
        <v/>
      </c>
      <c r="J1848" s="72" t="str">
        <f>IFERROR(INDEX(#REF!,MATCH(INDEX(#REF!,MATCH($A1848,#REF!,0)),#REF!,0),'Recurrent profile helpers'!J$2)*IF($A1848="", "0", INDEX(#REF!,MATCH($A1848,#REF!,0))),"")</f>
        <v/>
      </c>
      <c r="K1848" s="72" t="str">
        <f>IFERROR(INDEX(#REF!,MATCH(INDEX(#REF!,MATCH($A1848,#REF!,0)),#REF!,0),'Recurrent profile helpers'!K$2)*IF($A1848="", "0", INDEX(#REF!,MATCH($A1848,#REF!,0))),"")</f>
        <v/>
      </c>
      <c r="L1848" s="72" t="str">
        <f>IFERROR(INDEX(#REF!,MATCH(INDEX(#REF!,MATCH($A1848,#REF!,0)),#REF!,0),'Recurrent profile helpers'!L$2)*IF($A1848="", "0", INDEX(#REF!,MATCH($A1848,#REF!,0))),"")</f>
        <v/>
      </c>
      <c r="M1848" s="72" t="str">
        <f>IFERROR(INDEX(#REF!,MATCH(INDEX(#REF!,MATCH($A1848,#REF!,0)),#REF!,0),'Recurrent profile helpers'!M$2)*IF($A1848="", "0", INDEX(#REF!,MATCH($A1848,#REF!,0))),"")</f>
        <v/>
      </c>
      <c r="N1848" s="72" t="str">
        <f>IFERROR(INDEX(#REF!,MATCH(INDEX(#REF!,MATCH($A1848,#REF!,0)),#REF!,0),'Recurrent profile helpers'!N$2)*IF($A1848="", "0", INDEX(#REF!,MATCH($A1848,#REF!,0))),"")</f>
        <v/>
      </c>
    </row>
    <row r="1849" spans="1:14">
      <c r="A1849" t="str">
        <f t="array" ref="A1849">IFERROR(INDEX(#REF!, SMALL(IF((MID(#REF!,2,1)="."),ROW($A$6:$A$4897)-ROW($A$6)+1,IF((MID(#REF!,3,1)="."),ROW($A$6:$A$4892)-ROW($A$6)+1)), ROW(1847:1847))),"" )</f>
        <v/>
      </c>
      <c r="B1849" s="72" t="str">
        <f>IF($A1849="", "", INDEX(#REF!,MATCH($A1849,#REF!,0)))</f>
        <v/>
      </c>
      <c r="C1849" s="72" t="str">
        <f>IFERROR(INDEX(#REF!,MATCH(INDEX(#REF!,MATCH($A1849,#REF!,0)),#REF!,0),'Recurrent profile helpers'!C$2)*IF($A1849="", "0", INDEX(#REF!,MATCH($A1849,#REF!,0))),"")</f>
        <v/>
      </c>
      <c r="D1849" s="72" t="str">
        <f>IFERROR(INDEX(#REF!,MATCH(INDEX(#REF!,MATCH($A1849,#REF!,0)),#REF!,0),'Recurrent profile helpers'!D$2)*IF($A1849="", "0", INDEX(#REF!,MATCH($A1849,#REF!,0))),"")</f>
        <v/>
      </c>
      <c r="E1849" s="72" t="str">
        <f>IFERROR(INDEX(#REF!,MATCH(INDEX(#REF!,MATCH($A1849,#REF!,0)),#REF!,0),'Recurrent profile helpers'!E$2)*IF($A1849="", "0", INDEX(#REF!,MATCH($A1849,#REF!,0))),"")</f>
        <v/>
      </c>
      <c r="F1849" s="72" t="str">
        <f>IFERROR(INDEX(#REF!,MATCH(INDEX(#REF!,MATCH($A1849,#REF!,0)),#REF!,0),'Recurrent profile helpers'!F$2)*IF($A1849="", "0", INDEX(#REF!,MATCH($A1849,#REF!,0))),"")</f>
        <v/>
      </c>
      <c r="G1849" s="72" t="str">
        <f>IFERROR(INDEX(#REF!,MATCH(INDEX(#REF!,MATCH($A1849,#REF!,0)),#REF!,0),'Recurrent profile helpers'!G$2)*IF($A1849="", "0", INDEX(#REF!,MATCH($A1849,#REF!,0))),"")</f>
        <v/>
      </c>
      <c r="H1849" s="72" t="str">
        <f>IFERROR(INDEX(#REF!,MATCH(INDEX(#REF!,MATCH($A1849,#REF!,0)),#REF!,0),'Recurrent profile helpers'!H$2)*IF($A1849="", "0", INDEX(#REF!,MATCH($A1849,#REF!,0))),"")</f>
        <v/>
      </c>
      <c r="I1849" s="72" t="str">
        <f>IFERROR(INDEX(#REF!,MATCH(INDEX(#REF!,MATCH($A1849,#REF!,0)),#REF!,0),'Recurrent profile helpers'!I$2)*IF($A1849="", "0", INDEX(#REF!,MATCH($A1849,#REF!,0))),"")</f>
        <v/>
      </c>
      <c r="J1849" s="72" t="str">
        <f>IFERROR(INDEX(#REF!,MATCH(INDEX(#REF!,MATCH($A1849,#REF!,0)),#REF!,0),'Recurrent profile helpers'!J$2)*IF($A1849="", "0", INDEX(#REF!,MATCH($A1849,#REF!,0))),"")</f>
        <v/>
      </c>
      <c r="K1849" s="72" t="str">
        <f>IFERROR(INDEX(#REF!,MATCH(INDEX(#REF!,MATCH($A1849,#REF!,0)),#REF!,0),'Recurrent profile helpers'!K$2)*IF($A1849="", "0", INDEX(#REF!,MATCH($A1849,#REF!,0))),"")</f>
        <v/>
      </c>
      <c r="L1849" s="72" t="str">
        <f>IFERROR(INDEX(#REF!,MATCH(INDEX(#REF!,MATCH($A1849,#REF!,0)),#REF!,0),'Recurrent profile helpers'!L$2)*IF($A1849="", "0", INDEX(#REF!,MATCH($A1849,#REF!,0))),"")</f>
        <v/>
      </c>
      <c r="M1849" s="72" t="str">
        <f>IFERROR(INDEX(#REF!,MATCH(INDEX(#REF!,MATCH($A1849,#REF!,0)),#REF!,0),'Recurrent profile helpers'!M$2)*IF($A1849="", "0", INDEX(#REF!,MATCH($A1849,#REF!,0))),"")</f>
        <v/>
      </c>
      <c r="N1849" s="72" t="str">
        <f>IFERROR(INDEX(#REF!,MATCH(INDEX(#REF!,MATCH($A1849,#REF!,0)),#REF!,0),'Recurrent profile helpers'!N$2)*IF($A1849="", "0", INDEX(#REF!,MATCH($A1849,#REF!,0))),"")</f>
        <v/>
      </c>
    </row>
    <row r="1850" spans="1:14">
      <c r="A1850" t="str">
        <f t="array" ref="A1850">IFERROR(INDEX(#REF!, SMALL(IF((MID(#REF!,2,1)="."),ROW($A$6:$A$4897)-ROW($A$6)+1,IF((MID(#REF!,3,1)="."),ROW($A$6:$A$4892)-ROW($A$6)+1)), ROW(1848:1848))),"" )</f>
        <v/>
      </c>
      <c r="B1850" s="72" t="str">
        <f>IF($A1850="", "", INDEX(#REF!,MATCH($A1850,#REF!,0)))</f>
        <v/>
      </c>
      <c r="C1850" s="72" t="str">
        <f>IFERROR(INDEX(#REF!,MATCH(INDEX(#REF!,MATCH($A1850,#REF!,0)),#REF!,0),'Recurrent profile helpers'!C$2)*IF($A1850="", "0", INDEX(#REF!,MATCH($A1850,#REF!,0))),"")</f>
        <v/>
      </c>
      <c r="D1850" s="72" t="str">
        <f>IFERROR(INDEX(#REF!,MATCH(INDEX(#REF!,MATCH($A1850,#REF!,0)),#REF!,0),'Recurrent profile helpers'!D$2)*IF($A1850="", "0", INDEX(#REF!,MATCH($A1850,#REF!,0))),"")</f>
        <v/>
      </c>
      <c r="E1850" s="72" t="str">
        <f>IFERROR(INDEX(#REF!,MATCH(INDEX(#REF!,MATCH($A1850,#REF!,0)),#REF!,0),'Recurrent profile helpers'!E$2)*IF($A1850="", "0", INDEX(#REF!,MATCH($A1850,#REF!,0))),"")</f>
        <v/>
      </c>
      <c r="F1850" s="72" t="str">
        <f>IFERROR(INDEX(#REF!,MATCH(INDEX(#REF!,MATCH($A1850,#REF!,0)),#REF!,0),'Recurrent profile helpers'!F$2)*IF($A1850="", "0", INDEX(#REF!,MATCH($A1850,#REF!,0))),"")</f>
        <v/>
      </c>
      <c r="G1850" s="72" t="str">
        <f>IFERROR(INDEX(#REF!,MATCH(INDEX(#REF!,MATCH($A1850,#REF!,0)),#REF!,0),'Recurrent profile helpers'!G$2)*IF($A1850="", "0", INDEX(#REF!,MATCH($A1850,#REF!,0))),"")</f>
        <v/>
      </c>
      <c r="H1850" s="72" t="str">
        <f>IFERROR(INDEX(#REF!,MATCH(INDEX(#REF!,MATCH($A1850,#REF!,0)),#REF!,0),'Recurrent profile helpers'!H$2)*IF($A1850="", "0", INDEX(#REF!,MATCH($A1850,#REF!,0))),"")</f>
        <v/>
      </c>
      <c r="I1850" s="72" t="str">
        <f>IFERROR(INDEX(#REF!,MATCH(INDEX(#REF!,MATCH($A1850,#REF!,0)),#REF!,0),'Recurrent profile helpers'!I$2)*IF($A1850="", "0", INDEX(#REF!,MATCH($A1850,#REF!,0))),"")</f>
        <v/>
      </c>
      <c r="J1850" s="72" t="str">
        <f>IFERROR(INDEX(#REF!,MATCH(INDEX(#REF!,MATCH($A1850,#REF!,0)),#REF!,0),'Recurrent profile helpers'!J$2)*IF($A1850="", "0", INDEX(#REF!,MATCH($A1850,#REF!,0))),"")</f>
        <v/>
      </c>
      <c r="K1850" s="72" t="str">
        <f>IFERROR(INDEX(#REF!,MATCH(INDEX(#REF!,MATCH($A1850,#REF!,0)),#REF!,0),'Recurrent profile helpers'!K$2)*IF($A1850="", "0", INDEX(#REF!,MATCH($A1850,#REF!,0))),"")</f>
        <v/>
      </c>
      <c r="L1850" s="72" t="str">
        <f>IFERROR(INDEX(#REF!,MATCH(INDEX(#REF!,MATCH($A1850,#REF!,0)),#REF!,0),'Recurrent profile helpers'!L$2)*IF($A1850="", "0", INDEX(#REF!,MATCH($A1850,#REF!,0))),"")</f>
        <v/>
      </c>
      <c r="M1850" s="72" t="str">
        <f>IFERROR(INDEX(#REF!,MATCH(INDEX(#REF!,MATCH($A1850,#REF!,0)),#REF!,0),'Recurrent profile helpers'!M$2)*IF($A1850="", "0", INDEX(#REF!,MATCH($A1850,#REF!,0))),"")</f>
        <v/>
      </c>
      <c r="N1850" s="72" t="str">
        <f>IFERROR(INDEX(#REF!,MATCH(INDEX(#REF!,MATCH($A1850,#REF!,0)),#REF!,0),'Recurrent profile helpers'!N$2)*IF($A1850="", "0", INDEX(#REF!,MATCH($A1850,#REF!,0))),"")</f>
        <v/>
      </c>
    </row>
    <row r="1851" spans="1:14">
      <c r="A1851" t="str">
        <f t="array" ref="A1851">IFERROR(INDEX(#REF!, SMALL(IF((MID(#REF!,2,1)="."),ROW($A$6:$A$4897)-ROW($A$6)+1,IF((MID(#REF!,3,1)="."),ROW($A$6:$A$4892)-ROW($A$6)+1)), ROW(1849:1849))),"" )</f>
        <v/>
      </c>
      <c r="B1851" s="72" t="str">
        <f>IF($A1851="", "", INDEX(#REF!,MATCH($A1851,#REF!,0)))</f>
        <v/>
      </c>
      <c r="C1851" s="72" t="str">
        <f>IFERROR(INDEX(#REF!,MATCH(INDEX(#REF!,MATCH($A1851,#REF!,0)),#REF!,0),'Recurrent profile helpers'!C$2)*IF($A1851="", "0", INDEX(#REF!,MATCH($A1851,#REF!,0))),"")</f>
        <v/>
      </c>
      <c r="D1851" s="72" t="str">
        <f>IFERROR(INDEX(#REF!,MATCH(INDEX(#REF!,MATCH($A1851,#REF!,0)),#REF!,0),'Recurrent profile helpers'!D$2)*IF($A1851="", "0", INDEX(#REF!,MATCH($A1851,#REF!,0))),"")</f>
        <v/>
      </c>
      <c r="E1851" s="72" t="str">
        <f>IFERROR(INDEX(#REF!,MATCH(INDEX(#REF!,MATCH($A1851,#REF!,0)),#REF!,0),'Recurrent profile helpers'!E$2)*IF($A1851="", "0", INDEX(#REF!,MATCH($A1851,#REF!,0))),"")</f>
        <v/>
      </c>
      <c r="F1851" s="72" t="str">
        <f>IFERROR(INDEX(#REF!,MATCH(INDEX(#REF!,MATCH($A1851,#REF!,0)),#REF!,0),'Recurrent profile helpers'!F$2)*IF($A1851="", "0", INDEX(#REF!,MATCH($A1851,#REF!,0))),"")</f>
        <v/>
      </c>
      <c r="G1851" s="72" t="str">
        <f>IFERROR(INDEX(#REF!,MATCH(INDEX(#REF!,MATCH($A1851,#REF!,0)),#REF!,0),'Recurrent profile helpers'!G$2)*IF($A1851="", "0", INDEX(#REF!,MATCH($A1851,#REF!,0))),"")</f>
        <v/>
      </c>
      <c r="H1851" s="72" t="str">
        <f>IFERROR(INDEX(#REF!,MATCH(INDEX(#REF!,MATCH($A1851,#REF!,0)),#REF!,0),'Recurrent profile helpers'!H$2)*IF($A1851="", "0", INDEX(#REF!,MATCH($A1851,#REF!,0))),"")</f>
        <v/>
      </c>
      <c r="I1851" s="72" t="str">
        <f>IFERROR(INDEX(#REF!,MATCH(INDEX(#REF!,MATCH($A1851,#REF!,0)),#REF!,0),'Recurrent profile helpers'!I$2)*IF($A1851="", "0", INDEX(#REF!,MATCH($A1851,#REF!,0))),"")</f>
        <v/>
      </c>
      <c r="J1851" s="72" t="str">
        <f>IFERROR(INDEX(#REF!,MATCH(INDEX(#REF!,MATCH($A1851,#REF!,0)),#REF!,0),'Recurrent profile helpers'!J$2)*IF($A1851="", "0", INDEX(#REF!,MATCH($A1851,#REF!,0))),"")</f>
        <v/>
      </c>
      <c r="K1851" s="72" t="str">
        <f>IFERROR(INDEX(#REF!,MATCH(INDEX(#REF!,MATCH($A1851,#REF!,0)),#REF!,0),'Recurrent profile helpers'!K$2)*IF($A1851="", "0", INDEX(#REF!,MATCH($A1851,#REF!,0))),"")</f>
        <v/>
      </c>
      <c r="L1851" s="72" t="str">
        <f>IFERROR(INDEX(#REF!,MATCH(INDEX(#REF!,MATCH($A1851,#REF!,0)),#REF!,0),'Recurrent profile helpers'!L$2)*IF($A1851="", "0", INDEX(#REF!,MATCH($A1851,#REF!,0))),"")</f>
        <v/>
      </c>
      <c r="M1851" s="72" t="str">
        <f>IFERROR(INDEX(#REF!,MATCH(INDEX(#REF!,MATCH($A1851,#REF!,0)),#REF!,0),'Recurrent profile helpers'!M$2)*IF($A1851="", "0", INDEX(#REF!,MATCH($A1851,#REF!,0))),"")</f>
        <v/>
      </c>
      <c r="N1851" s="72" t="str">
        <f>IFERROR(INDEX(#REF!,MATCH(INDEX(#REF!,MATCH($A1851,#REF!,0)),#REF!,0),'Recurrent profile helpers'!N$2)*IF($A1851="", "0", INDEX(#REF!,MATCH($A1851,#REF!,0))),"")</f>
        <v/>
      </c>
    </row>
    <row r="1852" spans="1:14">
      <c r="A1852" t="str">
        <f t="array" ref="A1852">IFERROR(INDEX(#REF!, SMALL(IF((MID(#REF!,2,1)="."),ROW($A$6:$A$4897)-ROW($A$6)+1,IF((MID(#REF!,3,1)="."),ROW($A$6:$A$4892)-ROW($A$6)+1)), ROW(1850:1850))),"" )</f>
        <v/>
      </c>
      <c r="B1852" s="72" t="str">
        <f>IF($A1852="", "", INDEX(#REF!,MATCH($A1852,#REF!,0)))</f>
        <v/>
      </c>
      <c r="C1852" s="72" t="str">
        <f>IFERROR(INDEX(#REF!,MATCH(INDEX(#REF!,MATCH($A1852,#REF!,0)),#REF!,0),'Recurrent profile helpers'!C$2)*IF($A1852="", "0", INDEX(#REF!,MATCH($A1852,#REF!,0))),"")</f>
        <v/>
      </c>
      <c r="D1852" s="72" t="str">
        <f>IFERROR(INDEX(#REF!,MATCH(INDEX(#REF!,MATCH($A1852,#REF!,0)),#REF!,0),'Recurrent profile helpers'!D$2)*IF($A1852="", "0", INDEX(#REF!,MATCH($A1852,#REF!,0))),"")</f>
        <v/>
      </c>
      <c r="E1852" s="72" t="str">
        <f>IFERROR(INDEX(#REF!,MATCH(INDEX(#REF!,MATCH($A1852,#REF!,0)),#REF!,0),'Recurrent profile helpers'!E$2)*IF($A1852="", "0", INDEX(#REF!,MATCH($A1852,#REF!,0))),"")</f>
        <v/>
      </c>
      <c r="F1852" s="72" t="str">
        <f>IFERROR(INDEX(#REF!,MATCH(INDEX(#REF!,MATCH($A1852,#REF!,0)),#REF!,0),'Recurrent profile helpers'!F$2)*IF($A1852="", "0", INDEX(#REF!,MATCH($A1852,#REF!,0))),"")</f>
        <v/>
      </c>
      <c r="G1852" s="72" t="str">
        <f>IFERROR(INDEX(#REF!,MATCH(INDEX(#REF!,MATCH($A1852,#REF!,0)),#REF!,0),'Recurrent profile helpers'!G$2)*IF($A1852="", "0", INDEX(#REF!,MATCH($A1852,#REF!,0))),"")</f>
        <v/>
      </c>
      <c r="H1852" s="72" t="str">
        <f>IFERROR(INDEX(#REF!,MATCH(INDEX(#REF!,MATCH($A1852,#REF!,0)),#REF!,0),'Recurrent profile helpers'!H$2)*IF($A1852="", "0", INDEX(#REF!,MATCH($A1852,#REF!,0))),"")</f>
        <v/>
      </c>
      <c r="I1852" s="72" t="str">
        <f>IFERROR(INDEX(#REF!,MATCH(INDEX(#REF!,MATCH($A1852,#REF!,0)),#REF!,0),'Recurrent profile helpers'!I$2)*IF($A1852="", "0", INDEX(#REF!,MATCH($A1852,#REF!,0))),"")</f>
        <v/>
      </c>
      <c r="J1852" s="72" t="str">
        <f>IFERROR(INDEX(#REF!,MATCH(INDEX(#REF!,MATCH($A1852,#REF!,0)),#REF!,0),'Recurrent profile helpers'!J$2)*IF($A1852="", "0", INDEX(#REF!,MATCH($A1852,#REF!,0))),"")</f>
        <v/>
      </c>
      <c r="K1852" s="72" t="str">
        <f>IFERROR(INDEX(#REF!,MATCH(INDEX(#REF!,MATCH($A1852,#REF!,0)),#REF!,0),'Recurrent profile helpers'!K$2)*IF($A1852="", "0", INDEX(#REF!,MATCH($A1852,#REF!,0))),"")</f>
        <v/>
      </c>
      <c r="L1852" s="72" t="str">
        <f>IFERROR(INDEX(#REF!,MATCH(INDEX(#REF!,MATCH($A1852,#REF!,0)),#REF!,0),'Recurrent profile helpers'!L$2)*IF($A1852="", "0", INDEX(#REF!,MATCH($A1852,#REF!,0))),"")</f>
        <v/>
      </c>
      <c r="M1852" s="72" t="str">
        <f>IFERROR(INDEX(#REF!,MATCH(INDEX(#REF!,MATCH($A1852,#REF!,0)),#REF!,0),'Recurrent profile helpers'!M$2)*IF($A1852="", "0", INDEX(#REF!,MATCH($A1852,#REF!,0))),"")</f>
        <v/>
      </c>
      <c r="N1852" s="72" t="str">
        <f>IFERROR(INDEX(#REF!,MATCH(INDEX(#REF!,MATCH($A1852,#REF!,0)),#REF!,0),'Recurrent profile helpers'!N$2)*IF($A1852="", "0", INDEX(#REF!,MATCH($A1852,#REF!,0))),"")</f>
        <v/>
      </c>
    </row>
    <row r="1853" spans="1:14">
      <c r="A1853" t="str">
        <f t="array" ref="A1853">IFERROR(INDEX(#REF!, SMALL(IF((MID(#REF!,2,1)="."),ROW($A$6:$A$4897)-ROW($A$6)+1,IF((MID(#REF!,3,1)="."),ROW($A$6:$A$4892)-ROW($A$6)+1)), ROW(1851:1851))),"" )</f>
        <v/>
      </c>
      <c r="B1853" s="72" t="str">
        <f>IF($A1853="", "", INDEX(#REF!,MATCH($A1853,#REF!,0)))</f>
        <v/>
      </c>
      <c r="C1853" s="72" t="str">
        <f>IFERROR(INDEX(#REF!,MATCH(INDEX(#REF!,MATCH($A1853,#REF!,0)),#REF!,0),'Recurrent profile helpers'!C$2)*IF($A1853="", "0", INDEX(#REF!,MATCH($A1853,#REF!,0))),"")</f>
        <v/>
      </c>
      <c r="D1853" s="72" t="str">
        <f>IFERROR(INDEX(#REF!,MATCH(INDEX(#REF!,MATCH($A1853,#REF!,0)),#REF!,0),'Recurrent profile helpers'!D$2)*IF($A1853="", "0", INDEX(#REF!,MATCH($A1853,#REF!,0))),"")</f>
        <v/>
      </c>
      <c r="E1853" s="72" t="str">
        <f>IFERROR(INDEX(#REF!,MATCH(INDEX(#REF!,MATCH($A1853,#REF!,0)),#REF!,0),'Recurrent profile helpers'!E$2)*IF($A1853="", "0", INDEX(#REF!,MATCH($A1853,#REF!,0))),"")</f>
        <v/>
      </c>
      <c r="F1853" s="72" t="str">
        <f>IFERROR(INDEX(#REF!,MATCH(INDEX(#REF!,MATCH($A1853,#REF!,0)),#REF!,0),'Recurrent profile helpers'!F$2)*IF($A1853="", "0", INDEX(#REF!,MATCH($A1853,#REF!,0))),"")</f>
        <v/>
      </c>
      <c r="G1853" s="72" t="str">
        <f>IFERROR(INDEX(#REF!,MATCH(INDEX(#REF!,MATCH($A1853,#REF!,0)),#REF!,0),'Recurrent profile helpers'!G$2)*IF($A1853="", "0", INDEX(#REF!,MATCH($A1853,#REF!,0))),"")</f>
        <v/>
      </c>
      <c r="H1853" s="72" t="str">
        <f>IFERROR(INDEX(#REF!,MATCH(INDEX(#REF!,MATCH($A1853,#REF!,0)),#REF!,0),'Recurrent profile helpers'!H$2)*IF($A1853="", "0", INDEX(#REF!,MATCH($A1853,#REF!,0))),"")</f>
        <v/>
      </c>
      <c r="I1853" s="72" t="str">
        <f>IFERROR(INDEX(#REF!,MATCH(INDEX(#REF!,MATCH($A1853,#REF!,0)),#REF!,0),'Recurrent profile helpers'!I$2)*IF($A1853="", "0", INDEX(#REF!,MATCH($A1853,#REF!,0))),"")</f>
        <v/>
      </c>
      <c r="J1853" s="72" t="str">
        <f>IFERROR(INDEX(#REF!,MATCH(INDEX(#REF!,MATCH($A1853,#REF!,0)),#REF!,0),'Recurrent profile helpers'!J$2)*IF($A1853="", "0", INDEX(#REF!,MATCH($A1853,#REF!,0))),"")</f>
        <v/>
      </c>
      <c r="K1853" s="72" t="str">
        <f>IFERROR(INDEX(#REF!,MATCH(INDEX(#REF!,MATCH($A1853,#REF!,0)),#REF!,0),'Recurrent profile helpers'!K$2)*IF($A1853="", "0", INDEX(#REF!,MATCH($A1853,#REF!,0))),"")</f>
        <v/>
      </c>
      <c r="L1853" s="72" t="str">
        <f>IFERROR(INDEX(#REF!,MATCH(INDEX(#REF!,MATCH($A1853,#REF!,0)),#REF!,0),'Recurrent profile helpers'!L$2)*IF($A1853="", "0", INDEX(#REF!,MATCH($A1853,#REF!,0))),"")</f>
        <v/>
      </c>
      <c r="M1853" s="72" t="str">
        <f>IFERROR(INDEX(#REF!,MATCH(INDEX(#REF!,MATCH($A1853,#REF!,0)),#REF!,0),'Recurrent profile helpers'!M$2)*IF($A1853="", "0", INDEX(#REF!,MATCH($A1853,#REF!,0))),"")</f>
        <v/>
      </c>
      <c r="N1853" s="72" t="str">
        <f>IFERROR(INDEX(#REF!,MATCH(INDEX(#REF!,MATCH($A1853,#REF!,0)),#REF!,0),'Recurrent profile helpers'!N$2)*IF($A1853="", "0", INDEX(#REF!,MATCH($A1853,#REF!,0))),"")</f>
        <v/>
      </c>
    </row>
    <row r="1854" spans="1:14">
      <c r="A1854" t="str">
        <f t="array" ref="A1854">IFERROR(INDEX(#REF!, SMALL(IF((MID(#REF!,2,1)="."),ROW($A$6:$A$4897)-ROW($A$6)+1,IF((MID(#REF!,3,1)="."),ROW($A$6:$A$4892)-ROW($A$6)+1)), ROW(1852:1852))),"" )</f>
        <v/>
      </c>
      <c r="B1854" s="72" t="str">
        <f>IF($A1854="", "", INDEX(#REF!,MATCH($A1854,#REF!,0)))</f>
        <v/>
      </c>
      <c r="C1854" s="72" t="str">
        <f>IFERROR(INDEX(#REF!,MATCH(INDEX(#REF!,MATCH($A1854,#REF!,0)),#REF!,0),'Recurrent profile helpers'!C$2)*IF($A1854="", "0", INDEX(#REF!,MATCH($A1854,#REF!,0))),"")</f>
        <v/>
      </c>
      <c r="D1854" s="72" t="str">
        <f>IFERROR(INDEX(#REF!,MATCH(INDEX(#REF!,MATCH($A1854,#REF!,0)),#REF!,0),'Recurrent profile helpers'!D$2)*IF($A1854="", "0", INDEX(#REF!,MATCH($A1854,#REF!,0))),"")</f>
        <v/>
      </c>
      <c r="E1854" s="72" t="str">
        <f>IFERROR(INDEX(#REF!,MATCH(INDEX(#REF!,MATCH($A1854,#REF!,0)),#REF!,0),'Recurrent profile helpers'!E$2)*IF($A1854="", "0", INDEX(#REF!,MATCH($A1854,#REF!,0))),"")</f>
        <v/>
      </c>
      <c r="F1854" s="72" t="str">
        <f>IFERROR(INDEX(#REF!,MATCH(INDEX(#REF!,MATCH($A1854,#REF!,0)),#REF!,0),'Recurrent profile helpers'!F$2)*IF($A1854="", "0", INDEX(#REF!,MATCH($A1854,#REF!,0))),"")</f>
        <v/>
      </c>
      <c r="G1854" s="72" t="str">
        <f>IFERROR(INDEX(#REF!,MATCH(INDEX(#REF!,MATCH($A1854,#REF!,0)),#REF!,0),'Recurrent profile helpers'!G$2)*IF($A1854="", "0", INDEX(#REF!,MATCH($A1854,#REF!,0))),"")</f>
        <v/>
      </c>
      <c r="H1854" s="72" t="str">
        <f>IFERROR(INDEX(#REF!,MATCH(INDEX(#REF!,MATCH($A1854,#REF!,0)),#REF!,0),'Recurrent profile helpers'!H$2)*IF($A1854="", "0", INDEX(#REF!,MATCH($A1854,#REF!,0))),"")</f>
        <v/>
      </c>
      <c r="I1854" s="72" t="str">
        <f>IFERROR(INDEX(#REF!,MATCH(INDEX(#REF!,MATCH($A1854,#REF!,0)),#REF!,0),'Recurrent profile helpers'!I$2)*IF($A1854="", "0", INDEX(#REF!,MATCH($A1854,#REF!,0))),"")</f>
        <v/>
      </c>
      <c r="J1854" s="72" t="str">
        <f>IFERROR(INDEX(#REF!,MATCH(INDEX(#REF!,MATCH($A1854,#REF!,0)),#REF!,0),'Recurrent profile helpers'!J$2)*IF($A1854="", "0", INDEX(#REF!,MATCH($A1854,#REF!,0))),"")</f>
        <v/>
      </c>
      <c r="K1854" s="72" t="str">
        <f>IFERROR(INDEX(#REF!,MATCH(INDEX(#REF!,MATCH($A1854,#REF!,0)),#REF!,0),'Recurrent profile helpers'!K$2)*IF($A1854="", "0", INDEX(#REF!,MATCH($A1854,#REF!,0))),"")</f>
        <v/>
      </c>
      <c r="L1854" s="72" t="str">
        <f>IFERROR(INDEX(#REF!,MATCH(INDEX(#REF!,MATCH($A1854,#REF!,0)),#REF!,0),'Recurrent profile helpers'!L$2)*IF($A1854="", "0", INDEX(#REF!,MATCH($A1854,#REF!,0))),"")</f>
        <v/>
      </c>
      <c r="M1854" s="72" t="str">
        <f>IFERROR(INDEX(#REF!,MATCH(INDEX(#REF!,MATCH($A1854,#REF!,0)),#REF!,0),'Recurrent profile helpers'!M$2)*IF($A1854="", "0", INDEX(#REF!,MATCH($A1854,#REF!,0))),"")</f>
        <v/>
      </c>
      <c r="N1854" s="72" t="str">
        <f>IFERROR(INDEX(#REF!,MATCH(INDEX(#REF!,MATCH($A1854,#REF!,0)),#REF!,0),'Recurrent profile helpers'!N$2)*IF($A1854="", "0", INDEX(#REF!,MATCH($A1854,#REF!,0))),"")</f>
        <v/>
      </c>
    </row>
    <row r="1855" spans="1:14">
      <c r="A1855" t="str">
        <f t="array" ref="A1855">IFERROR(INDEX(#REF!, SMALL(IF((MID(#REF!,2,1)="."),ROW($A$6:$A$4897)-ROW($A$6)+1,IF((MID(#REF!,3,1)="."),ROW($A$6:$A$4892)-ROW($A$6)+1)), ROW(1853:1853))),"" )</f>
        <v/>
      </c>
      <c r="B1855" s="72" t="str">
        <f>IF($A1855="", "", INDEX(#REF!,MATCH($A1855,#REF!,0)))</f>
        <v/>
      </c>
      <c r="C1855" s="72" t="str">
        <f>IFERROR(INDEX(#REF!,MATCH(INDEX(#REF!,MATCH($A1855,#REF!,0)),#REF!,0),'Recurrent profile helpers'!C$2)*IF($A1855="", "0", INDEX(#REF!,MATCH($A1855,#REF!,0))),"")</f>
        <v/>
      </c>
      <c r="D1855" s="72" t="str">
        <f>IFERROR(INDEX(#REF!,MATCH(INDEX(#REF!,MATCH($A1855,#REF!,0)),#REF!,0),'Recurrent profile helpers'!D$2)*IF($A1855="", "0", INDEX(#REF!,MATCH($A1855,#REF!,0))),"")</f>
        <v/>
      </c>
      <c r="E1855" s="72" t="str">
        <f>IFERROR(INDEX(#REF!,MATCH(INDEX(#REF!,MATCH($A1855,#REF!,0)),#REF!,0),'Recurrent profile helpers'!E$2)*IF($A1855="", "0", INDEX(#REF!,MATCH($A1855,#REF!,0))),"")</f>
        <v/>
      </c>
      <c r="F1855" s="72" t="str">
        <f>IFERROR(INDEX(#REF!,MATCH(INDEX(#REF!,MATCH($A1855,#REF!,0)),#REF!,0),'Recurrent profile helpers'!F$2)*IF($A1855="", "0", INDEX(#REF!,MATCH($A1855,#REF!,0))),"")</f>
        <v/>
      </c>
      <c r="G1855" s="72" t="str">
        <f>IFERROR(INDEX(#REF!,MATCH(INDEX(#REF!,MATCH($A1855,#REF!,0)),#REF!,0),'Recurrent profile helpers'!G$2)*IF($A1855="", "0", INDEX(#REF!,MATCH($A1855,#REF!,0))),"")</f>
        <v/>
      </c>
      <c r="H1855" s="72" t="str">
        <f>IFERROR(INDEX(#REF!,MATCH(INDEX(#REF!,MATCH($A1855,#REF!,0)),#REF!,0),'Recurrent profile helpers'!H$2)*IF($A1855="", "0", INDEX(#REF!,MATCH($A1855,#REF!,0))),"")</f>
        <v/>
      </c>
      <c r="I1855" s="72" t="str">
        <f>IFERROR(INDEX(#REF!,MATCH(INDEX(#REF!,MATCH($A1855,#REF!,0)),#REF!,0),'Recurrent profile helpers'!I$2)*IF($A1855="", "0", INDEX(#REF!,MATCH($A1855,#REF!,0))),"")</f>
        <v/>
      </c>
      <c r="J1855" s="72" t="str">
        <f>IFERROR(INDEX(#REF!,MATCH(INDEX(#REF!,MATCH($A1855,#REF!,0)),#REF!,0),'Recurrent profile helpers'!J$2)*IF($A1855="", "0", INDEX(#REF!,MATCH($A1855,#REF!,0))),"")</f>
        <v/>
      </c>
      <c r="K1855" s="72" t="str">
        <f>IFERROR(INDEX(#REF!,MATCH(INDEX(#REF!,MATCH($A1855,#REF!,0)),#REF!,0),'Recurrent profile helpers'!K$2)*IF($A1855="", "0", INDEX(#REF!,MATCH($A1855,#REF!,0))),"")</f>
        <v/>
      </c>
      <c r="L1855" s="72" t="str">
        <f>IFERROR(INDEX(#REF!,MATCH(INDEX(#REF!,MATCH($A1855,#REF!,0)),#REF!,0),'Recurrent profile helpers'!L$2)*IF($A1855="", "0", INDEX(#REF!,MATCH($A1855,#REF!,0))),"")</f>
        <v/>
      </c>
      <c r="M1855" s="72" t="str">
        <f>IFERROR(INDEX(#REF!,MATCH(INDEX(#REF!,MATCH($A1855,#REF!,0)),#REF!,0),'Recurrent profile helpers'!M$2)*IF($A1855="", "0", INDEX(#REF!,MATCH($A1855,#REF!,0))),"")</f>
        <v/>
      </c>
      <c r="N1855" s="72" t="str">
        <f>IFERROR(INDEX(#REF!,MATCH(INDEX(#REF!,MATCH($A1855,#REF!,0)),#REF!,0),'Recurrent profile helpers'!N$2)*IF($A1855="", "0", INDEX(#REF!,MATCH($A1855,#REF!,0))),"")</f>
        <v/>
      </c>
    </row>
    <row r="1856" spans="1:14">
      <c r="A1856" t="str">
        <f t="array" ref="A1856">IFERROR(INDEX(#REF!, SMALL(IF((MID(#REF!,2,1)="."),ROW($A$6:$A$4897)-ROW($A$6)+1,IF((MID(#REF!,3,1)="."),ROW($A$6:$A$4892)-ROW($A$6)+1)), ROW(1854:1854))),"" )</f>
        <v/>
      </c>
      <c r="B1856" s="72" t="str">
        <f>IF($A1856="", "", INDEX(#REF!,MATCH($A1856,#REF!,0)))</f>
        <v/>
      </c>
      <c r="C1856" s="72" t="str">
        <f>IFERROR(INDEX(#REF!,MATCH(INDEX(#REF!,MATCH($A1856,#REF!,0)),#REF!,0),'Recurrent profile helpers'!C$2)*IF($A1856="", "0", INDEX(#REF!,MATCH($A1856,#REF!,0))),"")</f>
        <v/>
      </c>
      <c r="D1856" s="72" t="str">
        <f>IFERROR(INDEX(#REF!,MATCH(INDEX(#REF!,MATCH($A1856,#REF!,0)),#REF!,0),'Recurrent profile helpers'!D$2)*IF($A1856="", "0", INDEX(#REF!,MATCH($A1856,#REF!,0))),"")</f>
        <v/>
      </c>
      <c r="E1856" s="72" t="str">
        <f>IFERROR(INDEX(#REF!,MATCH(INDEX(#REF!,MATCH($A1856,#REF!,0)),#REF!,0),'Recurrent profile helpers'!E$2)*IF($A1856="", "0", INDEX(#REF!,MATCH($A1856,#REF!,0))),"")</f>
        <v/>
      </c>
      <c r="F1856" s="72" t="str">
        <f>IFERROR(INDEX(#REF!,MATCH(INDEX(#REF!,MATCH($A1856,#REF!,0)),#REF!,0),'Recurrent profile helpers'!F$2)*IF($A1856="", "0", INDEX(#REF!,MATCH($A1856,#REF!,0))),"")</f>
        <v/>
      </c>
      <c r="G1856" s="72" t="str">
        <f>IFERROR(INDEX(#REF!,MATCH(INDEX(#REF!,MATCH($A1856,#REF!,0)),#REF!,0),'Recurrent profile helpers'!G$2)*IF($A1856="", "0", INDEX(#REF!,MATCH($A1856,#REF!,0))),"")</f>
        <v/>
      </c>
      <c r="H1856" s="72" t="str">
        <f>IFERROR(INDEX(#REF!,MATCH(INDEX(#REF!,MATCH($A1856,#REF!,0)),#REF!,0),'Recurrent profile helpers'!H$2)*IF($A1856="", "0", INDEX(#REF!,MATCH($A1856,#REF!,0))),"")</f>
        <v/>
      </c>
      <c r="I1856" s="72" t="str">
        <f>IFERROR(INDEX(#REF!,MATCH(INDEX(#REF!,MATCH($A1856,#REF!,0)),#REF!,0),'Recurrent profile helpers'!I$2)*IF($A1856="", "0", INDEX(#REF!,MATCH($A1856,#REF!,0))),"")</f>
        <v/>
      </c>
      <c r="J1856" s="72" t="str">
        <f>IFERROR(INDEX(#REF!,MATCH(INDEX(#REF!,MATCH($A1856,#REF!,0)),#REF!,0),'Recurrent profile helpers'!J$2)*IF($A1856="", "0", INDEX(#REF!,MATCH($A1856,#REF!,0))),"")</f>
        <v/>
      </c>
      <c r="K1856" s="72" t="str">
        <f>IFERROR(INDEX(#REF!,MATCH(INDEX(#REF!,MATCH($A1856,#REF!,0)),#REF!,0),'Recurrent profile helpers'!K$2)*IF($A1856="", "0", INDEX(#REF!,MATCH($A1856,#REF!,0))),"")</f>
        <v/>
      </c>
      <c r="L1856" s="72" t="str">
        <f>IFERROR(INDEX(#REF!,MATCH(INDEX(#REF!,MATCH($A1856,#REF!,0)),#REF!,0),'Recurrent profile helpers'!L$2)*IF($A1856="", "0", INDEX(#REF!,MATCH($A1856,#REF!,0))),"")</f>
        <v/>
      </c>
      <c r="M1856" s="72" t="str">
        <f>IFERROR(INDEX(#REF!,MATCH(INDEX(#REF!,MATCH($A1856,#REF!,0)),#REF!,0),'Recurrent profile helpers'!M$2)*IF($A1856="", "0", INDEX(#REF!,MATCH($A1856,#REF!,0))),"")</f>
        <v/>
      </c>
      <c r="N1856" s="72" t="str">
        <f>IFERROR(INDEX(#REF!,MATCH(INDEX(#REF!,MATCH($A1856,#REF!,0)),#REF!,0),'Recurrent profile helpers'!N$2)*IF($A1856="", "0", INDEX(#REF!,MATCH($A1856,#REF!,0))),"")</f>
        <v/>
      </c>
    </row>
    <row r="1857" spans="1:14">
      <c r="A1857" t="str">
        <f t="array" ref="A1857">IFERROR(INDEX(#REF!, SMALL(IF((MID(#REF!,2,1)="."),ROW($A$6:$A$4897)-ROW($A$6)+1,IF((MID(#REF!,3,1)="."),ROW($A$6:$A$4892)-ROW($A$6)+1)), ROW(1855:1855))),"" )</f>
        <v/>
      </c>
      <c r="B1857" s="72" t="str">
        <f>IF($A1857="", "", INDEX(#REF!,MATCH($A1857,#REF!,0)))</f>
        <v/>
      </c>
      <c r="C1857" s="72" t="str">
        <f>IFERROR(INDEX(#REF!,MATCH(INDEX(#REF!,MATCH($A1857,#REF!,0)),#REF!,0),'Recurrent profile helpers'!C$2)*IF($A1857="", "0", INDEX(#REF!,MATCH($A1857,#REF!,0))),"")</f>
        <v/>
      </c>
      <c r="D1857" s="72" t="str">
        <f>IFERROR(INDEX(#REF!,MATCH(INDEX(#REF!,MATCH($A1857,#REF!,0)),#REF!,0),'Recurrent profile helpers'!D$2)*IF($A1857="", "0", INDEX(#REF!,MATCH($A1857,#REF!,0))),"")</f>
        <v/>
      </c>
      <c r="E1857" s="72" t="str">
        <f>IFERROR(INDEX(#REF!,MATCH(INDEX(#REF!,MATCH($A1857,#REF!,0)),#REF!,0),'Recurrent profile helpers'!E$2)*IF($A1857="", "0", INDEX(#REF!,MATCH($A1857,#REF!,0))),"")</f>
        <v/>
      </c>
      <c r="F1857" s="72" t="str">
        <f>IFERROR(INDEX(#REF!,MATCH(INDEX(#REF!,MATCH($A1857,#REF!,0)),#REF!,0),'Recurrent profile helpers'!F$2)*IF($A1857="", "0", INDEX(#REF!,MATCH($A1857,#REF!,0))),"")</f>
        <v/>
      </c>
      <c r="G1857" s="72" t="str">
        <f>IFERROR(INDEX(#REF!,MATCH(INDEX(#REF!,MATCH($A1857,#REF!,0)),#REF!,0),'Recurrent profile helpers'!G$2)*IF($A1857="", "0", INDEX(#REF!,MATCH($A1857,#REF!,0))),"")</f>
        <v/>
      </c>
      <c r="H1857" s="72" t="str">
        <f>IFERROR(INDEX(#REF!,MATCH(INDEX(#REF!,MATCH($A1857,#REF!,0)),#REF!,0),'Recurrent profile helpers'!H$2)*IF($A1857="", "0", INDEX(#REF!,MATCH($A1857,#REF!,0))),"")</f>
        <v/>
      </c>
      <c r="I1857" s="72" t="str">
        <f>IFERROR(INDEX(#REF!,MATCH(INDEX(#REF!,MATCH($A1857,#REF!,0)),#REF!,0),'Recurrent profile helpers'!I$2)*IF($A1857="", "0", INDEX(#REF!,MATCH($A1857,#REF!,0))),"")</f>
        <v/>
      </c>
      <c r="J1857" s="72" t="str">
        <f>IFERROR(INDEX(#REF!,MATCH(INDEX(#REF!,MATCH($A1857,#REF!,0)),#REF!,0),'Recurrent profile helpers'!J$2)*IF($A1857="", "0", INDEX(#REF!,MATCH($A1857,#REF!,0))),"")</f>
        <v/>
      </c>
      <c r="K1857" s="72" t="str">
        <f>IFERROR(INDEX(#REF!,MATCH(INDEX(#REF!,MATCH($A1857,#REF!,0)),#REF!,0),'Recurrent profile helpers'!K$2)*IF($A1857="", "0", INDEX(#REF!,MATCH($A1857,#REF!,0))),"")</f>
        <v/>
      </c>
      <c r="L1857" s="72" t="str">
        <f>IFERROR(INDEX(#REF!,MATCH(INDEX(#REF!,MATCH($A1857,#REF!,0)),#REF!,0),'Recurrent profile helpers'!L$2)*IF($A1857="", "0", INDEX(#REF!,MATCH($A1857,#REF!,0))),"")</f>
        <v/>
      </c>
      <c r="M1857" s="72" t="str">
        <f>IFERROR(INDEX(#REF!,MATCH(INDEX(#REF!,MATCH($A1857,#REF!,0)),#REF!,0),'Recurrent profile helpers'!M$2)*IF($A1857="", "0", INDEX(#REF!,MATCH($A1857,#REF!,0))),"")</f>
        <v/>
      </c>
      <c r="N1857" s="72" t="str">
        <f>IFERROR(INDEX(#REF!,MATCH(INDEX(#REF!,MATCH($A1857,#REF!,0)),#REF!,0),'Recurrent profile helpers'!N$2)*IF($A1857="", "0", INDEX(#REF!,MATCH($A1857,#REF!,0))),"")</f>
        <v/>
      </c>
    </row>
    <row r="1858" spans="1:14">
      <c r="A1858" t="str">
        <f t="array" ref="A1858">IFERROR(INDEX(#REF!, SMALL(IF((MID(#REF!,2,1)="."),ROW($A$6:$A$4897)-ROW($A$6)+1,IF((MID(#REF!,3,1)="."),ROW($A$6:$A$4892)-ROW($A$6)+1)), ROW(1856:1856))),"" )</f>
        <v/>
      </c>
      <c r="B1858" s="72" t="str">
        <f>IF($A1858="", "", INDEX(#REF!,MATCH($A1858,#REF!,0)))</f>
        <v/>
      </c>
      <c r="C1858" s="72" t="str">
        <f>IFERROR(INDEX(#REF!,MATCH(INDEX(#REF!,MATCH($A1858,#REF!,0)),#REF!,0),'Recurrent profile helpers'!C$2)*IF($A1858="", "0", INDEX(#REF!,MATCH($A1858,#REF!,0))),"")</f>
        <v/>
      </c>
      <c r="D1858" s="72" t="str">
        <f>IFERROR(INDEX(#REF!,MATCH(INDEX(#REF!,MATCH($A1858,#REF!,0)),#REF!,0),'Recurrent profile helpers'!D$2)*IF($A1858="", "0", INDEX(#REF!,MATCH($A1858,#REF!,0))),"")</f>
        <v/>
      </c>
      <c r="E1858" s="72" t="str">
        <f>IFERROR(INDEX(#REF!,MATCH(INDEX(#REF!,MATCH($A1858,#REF!,0)),#REF!,0),'Recurrent profile helpers'!E$2)*IF($A1858="", "0", INDEX(#REF!,MATCH($A1858,#REF!,0))),"")</f>
        <v/>
      </c>
      <c r="F1858" s="72" t="str">
        <f>IFERROR(INDEX(#REF!,MATCH(INDEX(#REF!,MATCH($A1858,#REF!,0)),#REF!,0),'Recurrent profile helpers'!F$2)*IF($A1858="", "0", INDEX(#REF!,MATCH($A1858,#REF!,0))),"")</f>
        <v/>
      </c>
      <c r="G1858" s="72" t="str">
        <f>IFERROR(INDEX(#REF!,MATCH(INDEX(#REF!,MATCH($A1858,#REF!,0)),#REF!,0),'Recurrent profile helpers'!G$2)*IF($A1858="", "0", INDEX(#REF!,MATCH($A1858,#REF!,0))),"")</f>
        <v/>
      </c>
      <c r="H1858" s="72" t="str">
        <f>IFERROR(INDEX(#REF!,MATCH(INDEX(#REF!,MATCH($A1858,#REF!,0)),#REF!,0),'Recurrent profile helpers'!H$2)*IF($A1858="", "0", INDEX(#REF!,MATCH($A1858,#REF!,0))),"")</f>
        <v/>
      </c>
      <c r="I1858" s="72" t="str">
        <f>IFERROR(INDEX(#REF!,MATCH(INDEX(#REF!,MATCH($A1858,#REF!,0)),#REF!,0),'Recurrent profile helpers'!I$2)*IF($A1858="", "0", INDEX(#REF!,MATCH($A1858,#REF!,0))),"")</f>
        <v/>
      </c>
      <c r="J1858" s="72" t="str">
        <f>IFERROR(INDEX(#REF!,MATCH(INDEX(#REF!,MATCH($A1858,#REF!,0)),#REF!,0),'Recurrent profile helpers'!J$2)*IF($A1858="", "0", INDEX(#REF!,MATCH($A1858,#REF!,0))),"")</f>
        <v/>
      </c>
      <c r="K1858" s="72" t="str">
        <f>IFERROR(INDEX(#REF!,MATCH(INDEX(#REF!,MATCH($A1858,#REF!,0)),#REF!,0),'Recurrent profile helpers'!K$2)*IF($A1858="", "0", INDEX(#REF!,MATCH($A1858,#REF!,0))),"")</f>
        <v/>
      </c>
      <c r="L1858" s="72" t="str">
        <f>IFERROR(INDEX(#REF!,MATCH(INDEX(#REF!,MATCH($A1858,#REF!,0)),#REF!,0),'Recurrent profile helpers'!L$2)*IF($A1858="", "0", INDEX(#REF!,MATCH($A1858,#REF!,0))),"")</f>
        <v/>
      </c>
      <c r="M1858" s="72" t="str">
        <f>IFERROR(INDEX(#REF!,MATCH(INDEX(#REF!,MATCH($A1858,#REF!,0)),#REF!,0),'Recurrent profile helpers'!M$2)*IF($A1858="", "0", INDEX(#REF!,MATCH($A1858,#REF!,0))),"")</f>
        <v/>
      </c>
      <c r="N1858" s="72" t="str">
        <f>IFERROR(INDEX(#REF!,MATCH(INDEX(#REF!,MATCH($A1858,#REF!,0)),#REF!,0),'Recurrent profile helpers'!N$2)*IF($A1858="", "0", INDEX(#REF!,MATCH($A1858,#REF!,0))),"")</f>
        <v/>
      </c>
    </row>
    <row r="1859" spans="1:14">
      <c r="A1859" t="str">
        <f t="array" ref="A1859">IFERROR(INDEX(#REF!, SMALL(IF((MID(#REF!,2,1)="."),ROW($A$6:$A$4897)-ROW($A$6)+1,IF((MID(#REF!,3,1)="."),ROW($A$6:$A$4892)-ROW($A$6)+1)), ROW(1857:1857))),"" )</f>
        <v/>
      </c>
      <c r="B1859" s="72" t="str">
        <f>IF($A1859="", "", INDEX(#REF!,MATCH($A1859,#REF!,0)))</f>
        <v/>
      </c>
      <c r="C1859" s="72" t="str">
        <f>IFERROR(INDEX(#REF!,MATCH(INDEX(#REF!,MATCH($A1859,#REF!,0)),#REF!,0),'Recurrent profile helpers'!C$2)*IF($A1859="", "0", INDEX(#REF!,MATCH($A1859,#REF!,0))),"")</f>
        <v/>
      </c>
      <c r="D1859" s="72" t="str">
        <f>IFERROR(INDEX(#REF!,MATCH(INDEX(#REF!,MATCH($A1859,#REF!,0)),#REF!,0),'Recurrent profile helpers'!D$2)*IF($A1859="", "0", INDEX(#REF!,MATCH($A1859,#REF!,0))),"")</f>
        <v/>
      </c>
      <c r="E1859" s="72" t="str">
        <f>IFERROR(INDEX(#REF!,MATCH(INDEX(#REF!,MATCH($A1859,#REF!,0)),#REF!,0),'Recurrent profile helpers'!E$2)*IF($A1859="", "0", INDEX(#REF!,MATCH($A1859,#REF!,0))),"")</f>
        <v/>
      </c>
      <c r="F1859" s="72" t="str">
        <f>IFERROR(INDEX(#REF!,MATCH(INDEX(#REF!,MATCH($A1859,#REF!,0)),#REF!,0),'Recurrent profile helpers'!F$2)*IF($A1859="", "0", INDEX(#REF!,MATCH($A1859,#REF!,0))),"")</f>
        <v/>
      </c>
      <c r="G1859" s="72" t="str">
        <f>IFERROR(INDEX(#REF!,MATCH(INDEX(#REF!,MATCH($A1859,#REF!,0)),#REF!,0),'Recurrent profile helpers'!G$2)*IF($A1859="", "0", INDEX(#REF!,MATCH($A1859,#REF!,0))),"")</f>
        <v/>
      </c>
      <c r="H1859" s="72" t="str">
        <f>IFERROR(INDEX(#REF!,MATCH(INDEX(#REF!,MATCH($A1859,#REF!,0)),#REF!,0),'Recurrent profile helpers'!H$2)*IF($A1859="", "0", INDEX(#REF!,MATCH($A1859,#REF!,0))),"")</f>
        <v/>
      </c>
      <c r="I1859" s="72" t="str">
        <f>IFERROR(INDEX(#REF!,MATCH(INDEX(#REF!,MATCH($A1859,#REF!,0)),#REF!,0),'Recurrent profile helpers'!I$2)*IF($A1859="", "0", INDEX(#REF!,MATCH($A1859,#REF!,0))),"")</f>
        <v/>
      </c>
      <c r="J1859" s="72" t="str">
        <f>IFERROR(INDEX(#REF!,MATCH(INDEX(#REF!,MATCH($A1859,#REF!,0)),#REF!,0),'Recurrent profile helpers'!J$2)*IF($A1859="", "0", INDEX(#REF!,MATCH($A1859,#REF!,0))),"")</f>
        <v/>
      </c>
      <c r="K1859" s="72" t="str">
        <f>IFERROR(INDEX(#REF!,MATCH(INDEX(#REF!,MATCH($A1859,#REF!,0)),#REF!,0),'Recurrent profile helpers'!K$2)*IF($A1859="", "0", INDEX(#REF!,MATCH($A1859,#REF!,0))),"")</f>
        <v/>
      </c>
      <c r="L1859" s="72" t="str">
        <f>IFERROR(INDEX(#REF!,MATCH(INDEX(#REF!,MATCH($A1859,#REF!,0)),#REF!,0),'Recurrent profile helpers'!L$2)*IF($A1859="", "0", INDEX(#REF!,MATCH($A1859,#REF!,0))),"")</f>
        <v/>
      </c>
      <c r="M1859" s="72" t="str">
        <f>IFERROR(INDEX(#REF!,MATCH(INDEX(#REF!,MATCH($A1859,#REF!,0)),#REF!,0),'Recurrent profile helpers'!M$2)*IF($A1859="", "0", INDEX(#REF!,MATCH($A1859,#REF!,0))),"")</f>
        <v/>
      </c>
      <c r="N1859" s="72" t="str">
        <f>IFERROR(INDEX(#REF!,MATCH(INDEX(#REF!,MATCH($A1859,#REF!,0)),#REF!,0),'Recurrent profile helpers'!N$2)*IF($A1859="", "0", INDEX(#REF!,MATCH($A1859,#REF!,0))),"")</f>
        <v/>
      </c>
    </row>
    <row r="1860" spans="1:14">
      <c r="A1860" t="str">
        <f t="array" ref="A1860">IFERROR(INDEX(#REF!, SMALL(IF((MID(#REF!,2,1)="."),ROW($A$6:$A$4897)-ROW($A$6)+1,IF((MID(#REF!,3,1)="."),ROW($A$6:$A$4892)-ROW($A$6)+1)), ROW(1858:1858))),"" )</f>
        <v/>
      </c>
      <c r="B1860" s="72" t="str">
        <f>IF($A1860="", "", INDEX(#REF!,MATCH($A1860,#REF!,0)))</f>
        <v/>
      </c>
      <c r="C1860" s="72" t="str">
        <f>IFERROR(INDEX(#REF!,MATCH(INDEX(#REF!,MATCH($A1860,#REF!,0)),#REF!,0),'Recurrent profile helpers'!C$2)*IF($A1860="", "0", INDEX(#REF!,MATCH($A1860,#REF!,0))),"")</f>
        <v/>
      </c>
      <c r="D1860" s="72" t="str">
        <f>IFERROR(INDEX(#REF!,MATCH(INDEX(#REF!,MATCH($A1860,#REF!,0)),#REF!,0),'Recurrent profile helpers'!D$2)*IF($A1860="", "0", INDEX(#REF!,MATCH($A1860,#REF!,0))),"")</f>
        <v/>
      </c>
      <c r="E1860" s="72" t="str">
        <f>IFERROR(INDEX(#REF!,MATCH(INDEX(#REF!,MATCH($A1860,#REF!,0)),#REF!,0),'Recurrent profile helpers'!E$2)*IF($A1860="", "0", INDEX(#REF!,MATCH($A1860,#REF!,0))),"")</f>
        <v/>
      </c>
      <c r="F1860" s="72" t="str">
        <f>IFERROR(INDEX(#REF!,MATCH(INDEX(#REF!,MATCH($A1860,#REF!,0)),#REF!,0),'Recurrent profile helpers'!F$2)*IF($A1860="", "0", INDEX(#REF!,MATCH($A1860,#REF!,0))),"")</f>
        <v/>
      </c>
      <c r="G1860" s="72" t="str">
        <f>IFERROR(INDEX(#REF!,MATCH(INDEX(#REF!,MATCH($A1860,#REF!,0)),#REF!,0),'Recurrent profile helpers'!G$2)*IF($A1860="", "0", INDEX(#REF!,MATCH($A1860,#REF!,0))),"")</f>
        <v/>
      </c>
      <c r="H1860" s="72" t="str">
        <f>IFERROR(INDEX(#REF!,MATCH(INDEX(#REF!,MATCH($A1860,#REF!,0)),#REF!,0),'Recurrent profile helpers'!H$2)*IF($A1860="", "0", INDEX(#REF!,MATCH($A1860,#REF!,0))),"")</f>
        <v/>
      </c>
      <c r="I1860" s="72" t="str">
        <f>IFERROR(INDEX(#REF!,MATCH(INDEX(#REF!,MATCH($A1860,#REF!,0)),#REF!,0),'Recurrent profile helpers'!I$2)*IF($A1860="", "0", INDEX(#REF!,MATCH($A1860,#REF!,0))),"")</f>
        <v/>
      </c>
      <c r="J1860" s="72" t="str">
        <f>IFERROR(INDEX(#REF!,MATCH(INDEX(#REF!,MATCH($A1860,#REF!,0)),#REF!,0),'Recurrent profile helpers'!J$2)*IF($A1860="", "0", INDEX(#REF!,MATCH($A1860,#REF!,0))),"")</f>
        <v/>
      </c>
      <c r="K1860" s="72" t="str">
        <f>IFERROR(INDEX(#REF!,MATCH(INDEX(#REF!,MATCH($A1860,#REF!,0)),#REF!,0),'Recurrent profile helpers'!K$2)*IF($A1860="", "0", INDEX(#REF!,MATCH($A1860,#REF!,0))),"")</f>
        <v/>
      </c>
      <c r="L1860" s="72" t="str">
        <f>IFERROR(INDEX(#REF!,MATCH(INDEX(#REF!,MATCH($A1860,#REF!,0)),#REF!,0),'Recurrent profile helpers'!L$2)*IF($A1860="", "0", INDEX(#REF!,MATCH($A1860,#REF!,0))),"")</f>
        <v/>
      </c>
      <c r="M1860" s="72" t="str">
        <f>IFERROR(INDEX(#REF!,MATCH(INDEX(#REF!,MATCH($A1860,#REF!,0)),#REF!,0),'Recurrent profile helpers'!M$2)*IF($A1860="", "0", INDEX(#REF!,MATCH($A1860,#REF!,0))),"")</f>
        <v/>
      </c>
      <c r="N1860" s="72" t="str">
        <f>IFERROR(INDEX(#REF!,MATCH(INDEX(#REF!,MATCH($A1860,#REF!,0)),#REF!,0),'Recurrent profile helpers'!N$2)*IF($A1860="", "0", INDEX(#REF!,MATCH($A1860,#REF!,0))),"")</f>
        <v/>
      </c>
    </row>
    <row r="1861" spans="1:14">
      <c r="A1861" t="str">
        <f t="array" ref="A1861">IFERROR(INDEX(#REF!, SMALL(IF((MID(#REF!,2,1)="."),ROW($A$6:$A$4897)-ROW($A$6)+1,IF((MID(#REF!,3,1)="."),ROW($A$6:$A$4892)-ROW($A$6)+1)), ROW(1859:1859))),"" )</f>
        <v/>
      </c>
      <c r="B1861" s="72" t="str">
        <f>IF($A1861="", "", INDEX(#REF!,MATCH($A1861,#REF!,0)))</f>
        <v/>
      </c>
      <c r="C1861" s="72" t="str">
        <f>IFERROR(INDEX(#REF!,MATCH(INDEX(#REF!,MATCH($A1861,#REF!,0)),#REF!,0),'Recurrent profile helpers'!C$2)*IF($A1861="", "0", INDEX(#REF!,MATCH($A1861,#REF!,0))),"")</f>
        <v/>
      </c>
      <c r="D1861" s="72" t="str">
        <f>IFERROR(INDEX(#REF!,MATCH(INDEX(#REF!,MATCH($A1861,#REF!,0)),#REF!,0),'Recurrent profile helpers'!D$2)*IF($A1861="", "0", INDEX(#REF!,MATCH($A1861,#REF!,0))),"")</f>
        <v/>
      </c>
      <c r="E1861" s="72" t="str">
        <f>IFERROR(INDEX(#REF!,MATCH(INDEX(#REF!,MATCH($A1861,#REF!,0)),#REF!,0),'Recurrent profile helpers'!E$2)*IF($A1861="", "0", INDEX(#REF!,MATCH($A1861,#REF!,0))),"")</f>
        <v/>
      </c>
      <c r="F1861" s="72" t="str">
        <f>IFERROR(INDEX(#REF!,MATCH(INDEX(#REF!,MATCH($A1861,#REF!,0)),#REF!,0),'Recurrent profile helpers'!F$2)*IF($A1861="", "0", INDEX(#REF!,MATCH($A1861,#REF!,0))),"")</f>
        <v/>
      </c>
      <c r="G1861" s="72" t="str">
        <f>IFERROR(INDEX(#REF!,MATCH(INDEX(#REF!,MATCH($A1861,#REF!,0)),#REF!,0),'Recurrent profile helpers'!G$2)*IF($A1861="", "0", INDEX(#REF!,MATCH($A1861,#REF!,0))),"")</f>
        <v/>
      </c>
      <c r="H1861" s="72" t="str">
        <f>IFERROR(INDEX(#REF!,MATCH(INDEX(#REF!,MATCH($A1861,#REF!,0)),#REF!,0),'Recurrent profile helpers'!H$2)*IF($A1861="", "0", INDEX(#REF!,MATCH($A1861,#REF!,0))),"")</f>
        <v/>
      </c>
      <c r="I1861" s="72" t="str">
        <f>IFERROR(INDEX(#REF!,MATCH(INDEX(#REF!,MATCH($A1861,#REF!,0)),#REF!,0),'Recurrent profile helpers'!I$2)*IF($A1861="", "0", INDEX(#REF!,MATCH($A1861,#REF!,0))),"")</f>
        <v/>
      </c>
      <c r="J1861" s="72" t="str">
        <f>IFERROR(INDEX(#REF!,MATCH(INDEX(#REF!,MATCH($A1861,#REF!,0)),#REF!,0),'Recurrent profile helpers'!J$2)*IF($A1861="", "0", INDEX(#REF!,MATCH($A1861,#REF!,0))),"")</f>
        <v/>
      </c>
      <c r="K1861" s="72" t="str">
        <f>IFERROR(INDEX(#REF!,MATCH(INDEX(#REF!,MATCH($A1861,#REF!,0)),#REF!,0),'Recurrent profile helpers'!K$2)*IF($A1861="", "0", INDEX(#REF!,MATCH($A1861,#REF!,0))),"")</f>
        <v/>
      </c>
      <c r="L1861" s="72" t="str">
        <f>IFERROR(INDEX(#REF!,MATCH(INDEX(#REF!,MATCH($A1861,#REF!,0)),#REF!,0),'Recurrent profile helpers'!L$2)*IF($A1861="", "0", INDEX(#REF!,MATCH($A1861,#REF!,0))),"")</f>
        <v/>
      </c>
      <c r="M1861" s="72" t="str">
        <f>IFERROR(INDEX(#REF!,MATCH(INDEX(#REF!,MATCH($A1861,#REF!,0)),#REF!,0),'Recurrent profile helpers'!M$2)*IF($A1861="", "0", INDEX(#REF!,MATCH($A1861,#REF!,0))),"")</f>
        <v/>
      </c>
      <c r="N1861" s="72" t="str">
        <f>IFERROR(INDEX(#REF!,MATCH(INDEX(#REF!,MATCH($A1861,#REF!,0)),#REF!,0),'Recurrent profile helpers'!N$2)*IF($A1861="", "0", INDEX(#REF!,MATCH($A1861,#REF!,0))),"")</f>
        <v/>
      </c>
    </row>
    <row r="1862" spans="1:14">
      <c r="A1862" t="str">
        <f t="array" ref="A1862">IFERROR(INDEX(#REF!, SMALL(IF((MID(#REF!,2,1)="."),ROW($A$6:$A$4897)-ROW($A$6)+1,IF((MID(#REF!,3,1)="."),ROW($A$6:$A$4892)-ROW($A$6)+1)), ROW(1860:1860))),"" )</f>
        <v/>
      </c>
      <c r="B1862" s="72" t="str">
        <f>IF($A1862="", "", INDEX(#REF!,MATCH($A1862,#REF!,0)))</f>
        <v/>
      </c>
      <c r="C1862" s="72" t="str">
        <f>IFERROR(INDEX(#REF!,MATCH(INDEX(#REF!,MATCH($A1862,#REF!,0)),#REF!,0),'Recurrent profile helpers'!C$2)*IF($A1862="", "0", INDEX(#REF!,MATCH($A1862,#REF!,0))),"")</f>
        <v/>
      </c>
      <c r="D1862" s="72" t="str">
        <f>IFERROR(INDEX(#REF!,MATCH(INDEX(#REF!,MATCH($A1862,#REF!,0)),#REF!,0),'Recurrent profile helpers'!D$2)*IF($A1862="", "0", INDEX(#REF!,MATCH($A1862,#REF!,0))),"")</f>
        <v/>
      </c>
      <c r="E1862" s="72" t="str">
        <f>IFERROR(INDEX(#REF!,MATCH(INDEX(#REF!,MATCH($A1862,#REF!,0)),#REF!,0),'Recurrent profile helpers'!E$2)*IF($A1862="", "0", INDEX(#REF!,MATCH($A1862,#REF!,0))),"")</f>
        <v/>
      </c>
      <c r="F1862" s="72" t="str">
        <f>IFERROR(INDEX(#REF!,MATCH(INDEX(#REF!,MATCH($A1862,#REF!,0)),#REF!,0),'Recurrent profile helpers'!F$2)*IF($A1862="", "0", INDEX(#REF!,MATCH($A1862,#REF!,0))),"")</f>
        <v/>
      </c>
      <c r="G1862" s="72" t="str">
        <f>IFERROR(INDEX(#REF!,MATCH(INDEX(#REF!,MATCH($A1862,#REF!,0)),#REF!,0),'Recurrent profile helpers'!G$2)*IF($A1862="", "0", INDEX(#REF!,MATCH($A1862,#REF!,0))),"")</f>
        <v/>
      </c>
      <c r="H1862" s="72" t="str">
        <f>IFERROR(INDEX(#REF!,MATCH(INDEX(#REF!,MATCH($A1862,#REF!,0)),#REF!,0),'Recurrent profile helpers'!H$2)*IF($A1862="", "0", INDEX(#REF!,MATCH($A1862,#REF!,0))),"")</f>
        <v/>
      </c>
      <c r="I1862" s="72" t="str">
        <f>IFERROR(INDEX(#REF!,MATCH(INDEX(#REF!,MATCH($A1862,#REF!,0)),#REF!,0),'Recurrent profile helpers'!I$2)*IF($A1862="", "0", INDEX(#REF!,MATCH($A1862,#REF!,0))),"")</f>
        <v/>
      </c>
      <c r="J1862" s="72" t="str">
        <f>IFERROR(INDEX(#REF!,MATCH(INDEX(#REF!,MATCH($A1862,#REF!,0)),#REF!,0),'Recurrent profile helpers'!J$2)*IF($A1862="", "0", INDEX(#REF!,MATCH($A1862,#REF!,0))),"")</f>
        <v/>
      </c>
      <c r="K1862" s="72" t="str">
        <f>IFERROR(INDEX(#REF!,MATCH(INDEX(#REF!,MATCH($A1862,#REF!,0)),#REF!,0),'Recurrent profile helpers'!K$2)*IF($A1862="", "0", INDEX(#REF!,MATCH($A1862,#REF!,0))),"")</f>
        <v/>
      </c>
      <c r="L1862" s="72" t="str">
        <f>IFERROR(INDEX(#REF!,MATCH(INDEX(#REF!,MATCH($A1862,#REF!,0)),#REF!,0),'Recurrent profile helpers'!L$2)*IF($A1862="", "0", INDEX(#REF!,MATCH($A1862,#REF!,0))),"")</f>
        <v/>
      </c>
      <c r="M1862" s="72" t="str">
        <f>IFERROR(INDEX(#REF!,MATCH(INDEX(#REF!,MATCH($A1862,#REF!,0)),#REF!,0),'Recurrent profile helpers'!M$2)*IF($A1862="", "0", INDEX(#REF!,MATCH($A1862,#REF!,0))),"")</f>
        <v/>
      </c>
      <c r="N1862" s="72" t="str">
        <f>IFERROR(INDEX(#REF!,MATCH(INDEX(#REF!,MATCH($A1862,#REF!,0)),#REF!,0),'Recurrent profile helpers'!N$2)*IF($A1862="", "0", INDEX(#REF!,MATCH($A1862,#REF!,0))),"")</f>
        <v/>
      </c>
    </row>
    <row r="1863" spans="1:14">
      <c r="A1863" t="str">
        <f t="array" ref="A1863">IFERROR(INDEX(#REF!, SMALL(IF((MID(#REF!,2,1)="."),ROW($A$6:$A$4897)-ROW($A$6)+1,IF((MID(#REF!,3,1)="."),ROW($A$6:$A$4892)-ROW($A$6)+1)), ROW(1861:1861))),"" )</f>
        <v/>
      </c>
      <c r="B1863" s="72" t="str">
        <f>IF($A1863="", "", INDEX(#REF!,MATCH($A1863,#REF!,0)))</f>
        <v/>
      </c>
      <c r="C1863" s="72" t="str">
        <f>IFERROR(INDEX(#REF!,MATCH(INDEX(#REF!,MATCH($A1863,#REF!,0)),#REF!,0),'Recurrent profile helpers'!C$2)*IF($A1863="", "0", INDEX(#REF!,MATCH($A1863,#REF!,0))),"")</f>
        <v/>
      </c>
      <c r="D1863" s="72" t="str">
        <f>IFERROR(INDEX(#REF!,MATCH(INDEX(#REF!,MATCH($A1863,#REF!,0)),#REF!,0),'Recurrent profile helpers'!D$2)*IF($A1863="", "0", INDEX(#REF!,MATCH($A1863,#REF!,0))),"")</f>
        <v/>
      </c>
      <c r="E1863" s="72" t="str">
        <f>IFERROR(INDEX(#REF!,MATCH(INDEX(#REF!,MATCH($A1863,#REF!,0)),#REF!,0),'Recurrent profile helpers'!E$2)*IF($A1863="", "0", INDEX(#REF!,MATCH($A1863,#REF!,0))),"")</f>
        <v/>
      </c>
      <c r="F1863" s="72" t="str">
        <f>IFERROR(INDEX(#REF!,MATCH(INDEX(#REF!,MATCH($A1863,#REF!,0)),#REF!,0),'Recurrent profile helpers'!F$2)*IF($A1863="", "0", INDEX(#REF!,MATCH($A1863,#REF!,0))),"")</f>
        <v/>
      </c>
      <c r="G1863" s="72" t="str">
        <f>IFERROR(INDEX(#REF!,MATCH(INDEX(#REF!,MATCH($A1863,#REF!,0)),#REF!,0),'Recurrent profile helpers'!G$2)*IF($A1863="", "0", INDEX(#REF!,MATCH($A1863,#REF!,0))),"")</f>
        <v/>
      </c>
      <c r="H1863" s="72" t="str">
        <f>IFERROR(INDEX(#REF!,MATCH(INDEX(#REF!,MATCH($A1863,#REF!,0)),#REF!,0),'Recurrent profile helpers'!H$2)*IF($A1863="", "0", INDEX(#REF!,MATCH($A1863,#REF!,0))),"")</f>
        <v/>
      </c>
      <c r="I1863" s="72" t="str">
        <f>IFERROR(INDEX(#REF!,MATCH(INDEX(#REF!,MATCH($A1863,#REF!,0)),#REF!,0),'Recurrent profile helpers'!I$2)*IF($A1863="", "0", INDEX(#REF!,MATCH($A1863,#REF!,0))),"")</f>
        <v/>
      </c>
      <c r="J1863" s="72" t="str">
        <f>IFERROR(INDEX(#REF!,MATCH(INDEX(#REF!,MATCH($A1863,#REF!,0)),#REF!,0),'Recurrent profile helpers'!J$2)*IF($A1863="", "0", INDEX(#REF!,MATCH($A1863,#REF!,0))),"")</f>
        <v/>
      </c>
      <c r="K1863" s="72" t="str">
        <f>IFERROR(INDEX(#REF!,MATCH(INDEX(#REF!,MATCH($A1863,#REF!,0)),#REF!,0),'Recurrent profile helpers'!K$2)*IF($A1863="", "0", INDEX(#REF!,MATCH($A1863,#REF!,0))),"")</f>
        <v/>
      </c>
      <c r="L1863" s="72" t="str">
        <f>IFERROR(INDEX(#REF!,MATCH(INDEX(#REF!,MATCH($A1863,#REF!,0)),#REF!,0),'Recurrent profile helpers'!L$2)*IF($A1863="", "0", INDEX(#REF!,MATCH($A1863,#REF!,0))),"")</f>
        <v/>
      </c>
      <c r="M1863" s="72" t="str">
        <f>IFERROR(INDEX(#REF!,MATCH(INDEX(#REF!,MATCH($A1863,#REF!,0)),#REF!,0),'Recurrent profile helpers'!M$2)*IF($A1863="", "0", INDEX(#REF!,MATCH($A1863,#REF!,0))),"")</f>
        <v/>
      </c>
      <c r="N1863" s="72" t="str">
        <f>IFERROR(INDEX(#REF!,MATCH(INDEX(#REF!,MATCH($A1863,#REF!,0)),#REF!,0),'Recurrent profile helpers'!N$2)*IF($A1863="", "0", INDEX(#REF!,MATCH($A1863,#REF!,0))),"")</f>
        <v/>
      </c>
    </row>
    <row r="1864" spans="1:14">
      <c r="A1864" t="str">
        <f t="array" ref="A1864">IFERROR(INDEX(#REF!, SMALL(IF((MID(#REF!,2,1)="."),ROW($A$6:$A$4897)-ROW($A$6)+1,IF((MID(#REF!,3,1)="."),ROW($A$6:$A$4892)-ROW($A$6)+1)), ROW(1862:1862))),"" )</f>
        <v/>
      </c>
      <c r="B1864" s="72" t="str">
        <f>IF($A1864="", "", INDEX(#REF!,MATCH($A1864,#REF!,0)))</f>
        <v/>
      </c>
      <c r="C1864" s="72" t="str">
        <f>IFERROR(INDEX(#REF!,MATCH(INDEX(#REF!,MATCH($A1864,#REF!,0)),#REF!,0),'Recurrent profile helpers'!C$2)*IF($A1864="", "0", INDEX(#REF!,MATCH($A1864,#REF!,0))),"")</f>
        <v/>
      </c>
      <c r="D1864" s="72" t="str">
        <f>IFERROR(INDEX(#REF!,MATCH(INDEX(#REF!,MATCH($A1864,#REF!,0)),#REF!,0),'Recurrent profile helpers'!D$2)*IF($A1864="", "0", INDEX(#REF!,MATCH($A1864,#REF!,0))),"")</f>
        <v/>
      </c>
      <c r="E1864" s="72" t="str">
        <f>IFERROR(INDEX(#REF!,MATCH(INDEX(#REF!,MATCH($A1864,#REF!,0)),#REF!,0),'Recurrent profile helpers'!E$2)*IF($A1864="", "0", INDEX(#REF!,MATCH($A1864,#REF!,0))),"")</f>
        <v/>
      </c>
      <c r="F1864" s="72" t="str">
        <f>IFERROR(INDEX(#REF!,MATCH(INDEX(#REF!,MATCH($A1864,#REF!,0)),#REF!,0),'Recurrent profile helpers'!F$2)*IF($A1864="", "0", INDEX(#REF!,MATCH($A1864,#REF!,0))),"")</f>
        <v/>
      </c>
      <c r="G1864" s="72" t="str">
        <f>IFERROR(INDEX(#REF!,MATCH(INDEX(#REF!,MATCH($A1864,#REF!,0)),#REF!,0),'Recurrent profile helpers'!G$2)*IF($A1864="", "0", INDEX(#REF!,MATCH($A1864,#REF!,0))),"")</f>
        <v/>
      </c>
      <c r="H1864" s="72" t="str">
        <f>IFERROR(INDEX(#REF!,MATCH(INDEX(#REF!,MATCH($A1864,#REF!,0)),#REF!,0),'Recurrent profile helpers'!H$2)*IF($A1864="", "0", INDEX(#REF!,MATCH($A1864,#REF!,0))),"")</f>
        <v/>
      </c>
      <c r="I1864" s="72" t="str">
        <f>IFERROR(INDEX(#REF!,MATCH(INDEX(#REF!,MATCH($A1864,#REF!,0)),#REF!,0),'Recurrent profile helpers'!I$2)*IF($A1864="", "0", INDEX(#REF!,MATCH($A1864,#REF!,0))),"")</f>
        <v/>
      </c>
      <c r="J1864" s="72" t="str">
        <f>IFERROR(INDEX(#REF!,MATCH(INDEX(#REF!,MATCH($A1864,#REF!,0)),#REF!,0),'Recurrent profile helpers'!J$2)*IF($A1864="", "0", INDEX(#REF!,MATCH($A1864,#REF!,0))),"")</f>
        <v/>
      </c>
      <c r="K1864" s="72" t="str">
        <f>IFERROR(INDEX(#REF!,MATCH(INDEX(#REF!,MATCH($A1864,#REF!,0)),#REF!,0),'Recurrent profile helpers'!K$2)*IF($A1864="", "0", INDEX(#REF!,MATCH($A1864,#REF!,0))),"")</f>
        <v/>
      </c>
      <c r="L1864" s="72" t="str">
        <f>IFERROR(INDEX(#REF!,MATCH(INDEX(#REF!,MATCH($A1864,#REF!,0)),#REF!,0),'Recurrent profile helpers'!L$2)*IF($A1864="", "0", INDEX(#REF!,MATCH($A1864,#REF!,0))),"")</f>
        <v/>
      </c>
      <c r="M1864" s="72" t="str">
        <f>IFERROR(INDEX(#REF!,MATCH(INDEX(#REF!,MATCH($A1864,#REF!,0)),#REF!,0),'Recurrent profile helpers'!M$2)*IF($A1864="", "0", INDEX(#REF!,MATCH($A1864,#REF!,0))),"")</f>
        <v/>
      </c>
      <c r="N1864" s="72" t="str">
        <f>IFERROR(INDEX(#REF!,MATCH(INDEX(#REF!,MATCH($A1864,#REF!,0)),#REF!,0),'Recurrent profile helpers'!N$2)*IF($A1864="", "0", INDEX(#REF!,MATCH($A1864,#REF!,0))),"")</f>
        <v/>
      </c>
    </row>
    <row r="1865" spans="1:14">
      <c r="A1865" t="str">
        <f t="array" ref="A1865">IFERROR(INDEX(#REF!, SMALL(IF((MID(#REF!,2,1)="."),ROW($A$6:$A$4897)-ROW($A$6)+1,IF((MID(#REF!,3,1)="."),ROW($A$6:$A$4892)-ROW($A$6)+1)), ROW(1863:1863))),"" )</f>
        <v/>
      </c>
      <c r="B1865" s="72" t="str">
        <f>IF($A1865="", "", INDEX(#REF!,MATCH($A1865,#REF!,0)))</f>
        <v/>
      </c>
      <c r="C1865" s="72" t="str">
        <f>IFERROR(INDEX(#REF!,MATCH(INDEX(#REF!,MATCH($A1865,#REF!,0)),#REF!,0),'Recurrent profile helpers'!C$2)*IF($A1865="", "0", INDEX(#REF!,MATCH($A1865,#REF!,0))),"")</f>
        <v/>
      </c>
      <c r="D1865" s="72" t="str">
        <f>IFERROR(INDEX(#REF!,MATCH(INDEX(#REF!,MATCH($A1865,#REF!,0)),#REF!,0),'Recurrent profile helpers'!D$2)*IF($A1865="", "0", INDEX(#REF!,MATCH($A1865,#REF!,0))),"")</f>
        <v/>
      </c>
      <c r="E1865" s="72" t="str">
        <f>IFERROR(INDEX(#REF!,MATCH(INDEX(#REF!,MATCH($A1865,#REF!,0)),#REF!,0),'Recurrent profile helpers'!E$2)*IF($A1865="", "0", INDEX(#REF!,MATCH($A1865,#REF!,0))),"")</f>
        <v/>
      </c>
      <c r="F1865" s="72" t="str">
        <f>IFERROR(INDEX(#REF!,MATCH(INDEX(#REF!,MATCH($A1865,#REF!,0)),#REF!,0),'Recurrent profile helpers'!F$2)*IF($A1865="", "0", INDEX(#REF!,MATCH($A1865,#REF!,0))),"")</f>
        <v/>
      </c>
      <c r="G1865" s="72" t="str">
        <f>IFERROR(INDEX(#REF!,MATCH(INDEX(#REF!,MATCH($A1865,#REF!,0)),#REF!,0),'Recurrent profile helpers'!G$2)*IF($A1865="", "0", INDEX(#REF!,MATCH($A1865,#REF!,0))),"")</f>
        <v/>
      </c>
      <c r="H1865" s="72" t="str">
        <f>IFERROR(INDEX(#REF!,MATCH(INDEX(#REF!,MATCH($A1865,#REF!,0)),#REF!,0),'Recurrent profile helpers'!H$2)*IF($A1865="", "0", INDEX(#REF!,MATCH($A1865,#REF!,0))),"")</f>
        <v/>
      </c>
      <c r="I1865" s="72" t="str">
        <f>IFERROR(INDEX(#REF!,MATCH(INDEX(#REF!,MATCH($A1865,#REF!,0)),#REF!,0),'Recurrent profile helpers'!I$2)*IF($A1865="", "0", INDEX(#REF!,MATCH($A1865,#REF!,0))),"")</f>
        <v/>
      </c>
      <c r="J1865" s="72" t="str">
        <f>IFERROR(INDEX(#REF!,MATCH(INDEX(#REF!,MATCH($A1865,#REF!,0)),#REF!,0),'Recurrent profile helpers'!J$2)*IF($A1865="", "0", INDEX(#REF!,MATCH($A1865,#REF!,0))),"")</f>
        <v/>
      </c>
      <c r="K1865" s="72" t="str">
        <f>IFERROR(INDEX(#REF!,MATCH(INDEX(#REF!,MATCH($A1865,#REF!,0)),#REF!,0),'Recurrent profile helpers'!K$2)*IF($A1865="", "0", INDEX(#REF!,MATCH($A1865,#REF!,0))),"")</f>
        <v/>
      </c>
      <c r="L1865" s="72" t="str">
        <f>IFERROR(INDEX(#REF!,MATCH(INDEX(#REF!,MATCH($A1865,#REF!,0)),#REF!,0),'Recurrent profile helpers'!L$2)*IF($A1865="", "0", INDEX(#REF!,MATCH($A1865,#REF!,0))),"")</f>
        <v/>
      </c>
      <c r="M1865" s="72" t="str">
        <f>IFERROR(INDEX(#REF!,MATCH(INDEX(#REF!,MATCH($A1865,#REF!,0)),#REF!,0),'Recurrent profile helpers'!M$2)*IF($A1865="", "0", INDEX(#REF!,MATCH($A1865,#REF!,0))),"")</f>
        <v/>
      </c>
      <c r="N1865" s="72" t="str">
        <f>IFERROR(INDEX(#REF!,MATCH(INDEX(#REF!,MATCH($A1865,#REF!,0)),#REF!,0),'Recurrent profile helpers'!N$2)*IF($A1865="", "0", INDEX(#REF!,MATCH($A1865,#REF!,0))),"")</f>
        <v/>
      </c>
    </row>
    <row r="1866" spans="1:14">
      <c r="A1866" t="str">
        <f t="array" ref="A1866">IFERROR(INDEX(#REF!, SMALL(IF((MID(#REF!,2,1)="."),ROW($A$6:$A$4897)-ROW($A$6)+1,IF((MID(#REF!,3,1)="."),ROW($A$6:$A$4892)-ROW($A$6)+1)), ROW(1864:1864))),"" )</f>
        <v/>
      </c>
      <c r="B1866" s="72" t="str">
        <f>IF($A1866="", "", INDEX(#REF!,MATCH($A1866,#REF!,0)))</f>
        <v/>
      </c>
      <c r="C1866" s="72" t="str">
        <f>IFERROR(INDEX(#REF!,MATCH(INDEX(#REF!,MATCH($A1866,#REF!,0)),#REF!,0),'Recurrent profile helpers'!C$2)*IF($A1866="", "0", INDEX(#REF!,MATCH($A1866,#REF!,0))),"")</f>
        <v/>
      </c>
      <c r="D1866" s="72" t="str">
        <f>IFERROR(INDEX(#REF!,MATCH(INDEX(#REF!,MATCH($A1866,#REF!,0)),#REF!,0),'Recurrent profile helpers'!D$2)*IF($A1866="", "0", INDEX(#REF!,MATCH($A1866,#REF!,0))),"")</f>
        <v/>
      </c>
      <c r="E1866" s="72" t="str">
        <f>IFERROR(INDEX(#REF!,MATCH(INDEX(#REF!,MATCH($A1866,#REF!,0)),#REF!,0),'Recurrent profile helpers'!E$2)*IF($A1866="", "0", INDEX(#REF!,MATCH($A1866,#REF!,0))),"")</f>
        <v/>
      </c>
      <c r="F1866" s="72" t="str">
        <f>IFERROR(INDEX(#REF!,MATCH(INDEX(#REF!,MATCH($A1866,#REF!,0)),#REF!,0),'Recurrent profile helpers'!F$2)*IF($A1866="", "0", INDEX(#REF!,MATCH($A1866,#REF!,0))),"")</f>
        <v/>
      </c>
      <c r="G1866" s="72" t="str">
        <f>IFERROR(INDEX(#REF!,MATCH(INDEX(#REF!,MATCH($A1866,#REF!,0)),#REF!,0),'Recurrent profile helpers'!G$2)*IF($A1866="", "0", INDEX(#REF!,MATCH($A1866,#REF!,0))),"")</f>
        <v/>
      </c>
      <c r="H1866" s="72" t="str">
        <f>IFERROR(INDEX(#REF!,MATCH(INDEX(#REF!,MATCH($A1866,#REF!,0)),#REF!,0),'Recurrent profile helpers'!H$2)*IF($A1866="", "0", INDEX(#REF!,MATCH($A1866,#REF!,0))),"")</f>
        <v/>
      </c>
      <c r="I1866" s="72" t="str">
        <f>IFERROR(INDEX(#REF!,MATCH(INDEX(#REF!,MATCH($A1866,#REF!,0)),#REF!,0),'Recurrent profile helpers'!I$2)*IF($A1866="", "0", INDEX(#REF!,MATCH($A1866,#REF!,0))),"")</f>
        <v/>
      </c>
      <c r="J1866" s="72" t="str">
        <f>IFERROR(INDEX(#REF!,MATCH(INDEX(#REF!,MATCH($A1866,#REF!,0)),#REF!,0),'Recurrent profile helpers'!J$2)*IF($A1866="", "0", INDEX(#REF!,MATCH($A1866,#REF!,0))),"")</f>
        <v/>
      </c>
      <c r="K1866" s="72" t="str">
        <f>IFERROR(INDEX(#REF!,MATCH(INDEX(#REF!,MATCH($A1866,#REF!,0)),#REF!,0),'Recurrent profile helpers'!K$2)*IF($A1866="", "0", INDEX(#REF!,MATCH($A1866,#REF!,0))),"")</f>
        <v/>
      </c>
      <c r="L1866" s="72" t="str">
        <f>IFERROR(INDEX(#REF!,MATCH(INDEX(#REF!,MATCH($A1866,#REF!,0)),#REF!,0),'Recurrent profile helpers'!L$2)*IF($A1866="", "0", INDEX(#REF!,MATCH($A1866,#REF!,0))),"")</f>
        <v/>
      </c>
      <c r="M1866" s="72" t="str">
        <f>IFERROR(INDEX(#REF!,MATCH(INDEX(#REF!,MATCH($A1866,#REF!,0)),#REF!,0),'Recurrent profile helpers'!M$2)*IF($A1866="", "0", INDEX(#REF!,MATCH($A1866,#REF!,0))),"")</f>
        <v/>
      </c>
      <c r="N1866" s="72" t="str">
        <f>IFERROR(INDEX(#REF!,MATCH(INDEX(#REF!,MATCH($A1866,#REF!,0)),#REF!,0),'Recurrent profile helpers'!N$2)*IF($A1866="", "0", INDEX(#REF!,MATCH($A1866,#REF!,0))),"")</f>
        <v/>
      </c>
    </row>
    <row r="1867" spans="1:14">
      <c r="A1867" t="str">
        <f t="array" ref="A1867">IFERROR(INDEX(#REF!, SMALL(IF((MID(#REF!,2,1)="."),ROW($A$6:$A$4897)-ROW($A$6)+1,IF((MID(#REF!,3,1)="."),ROW($A$6:$A$4892)-ROW($A$6)+1)), ROW(1865:1865))),"" )</f>
        <v/>
      </c>
      <c r="B1867" s="72" t="str">
        <f>IF($A1867="", "", INDEX(#REF!,MATCH($A1867,#REF!,0)))</f>
        <v/>
      </c>
      <c r="C1867" s="72" t="str">
        <f>IFERROR(INDEX(#REF!,MATCH(INDEX(#REF!,MATCH($A1867,#REF!,0)),#REF!,0),'Recurrent profile helpers'!C$2)*IF($A1867="", "0", INDEX(#REF!,MATCH($A1867,#REF!,0))),"")</f>
        <v/>
      </c>
      <c r="D1867" s="72" t="str">
        <f>IFERROR(INDEX(#REF!,MATCH(INDEX(#REF!,MATCH($A1867,#REF!,0)),#REF!,0),'Recurrent profile helpers'!D$2)*IF($A1867="", "0", INDEX(#REF!,MATCH($A1867,#REF!,0))),"")</f>
        <v/>
      </c>
      <c r="E1867" s="72" t="str">
        <f>IFERROR(INDEX(#REF!,MATCH(INDEX(#REF!,MATCH($A1867,#REF!,0)),#REF!,0),'Recurrent profile helpers'!E$2)*IF($A1867="", "0", INDEX(#REF!,MATCH($A1867,#REF!,0))),"")</f>
        <v/>
      </c>
      <c r="F1867" s="72" t="str">
        <f>IFERROR(INDEX(#REF!,MATCH(INDEX(#REF!,MATCH($A1867,#REF!,0)),#REF!,0),'Recurrent profile helpers'!F$2)*IF($A1867="", "0", INDEX(#REF!,MATCH($A1867,#REF!,0))),"")</f>
        <v/>
      </c>
      <c r="G1867" s="72" t="str">
        <f>IFERROR(INDEX(#REF!,MATCH(INDEX(#REF!,MATCH($A1867,#REF!,0)),#REF!,0),'Recurrent profile helpers'!G$2)*IF($A1867="", "0", INDEX(#REF!,MATCH($A1867,#REF!,0))),"")</f>
        <v/>
      </c>
      <c r="H1867" s="72" t="str">
        <f>IFERROR(INDEX(#REF!,MATCH(INDEX(#REF!,MATCH($A1867,#REF!,0)),#REF!,0),'Recurrent profile helpers'!H$2)*IF($A1867="", "0", INDEX(#REF!,MATCH($A1867,#REF!,0))),"")</f>
        <v/>
      </c>
      <c r="I1867" s="72" t="str">
        <f>IFERROR(INDEX(#REF!,MATCH(INDEX(#REF!,MATCH($A1867,#REF!,0)),#REF!,0),'Recurrent profile helpers'!I$2)*IF($A1867="", "0", INDEX(#REF!,MATCH($A1867,#REF!,0))),"")</f>
        <v/>
      </c>
      <c r="J1867" s="72" t="str">
        <f>IFERROR(INDEX(#REF!,MATCH(INDEX(#REF!,MATCH($A1867,#REF!,0)),#REF!,0),'Recurrent profile helpers'!J$2)*IF($A1867="", "0", INDEX(#REF!,MATCH($A1867,#REF!,0))),"")</f>
        <v/>
      </c>
      <c r="K1867" s="72" t="str">
        <f>IFERROR(INDEX(#REF!,MATCH(INDEX(#REF!,MATCH($A1867,#REF!,0)),#REF!,0),'Recurrent profile helpers'!K$2)*IF($A1867="", "0", INDEX(#REF!,MATCH($A1867,#REF!,0))),"")</f>
        <v/>
      </c>
      <c r="L1867" s="72" t="str">
        <f>IFERROR(INDEX(#REF!,MATCH(INDEX(#REF!,MATCH($A1867,#REF!,0)),#REF!,0),'Recurrent profile helpers'!L$2)*IF($A1867="", "0", INDEX(#REF!,MATCH($A1867,#REF!,0))),"")</f>
        <v/>
      </c>
      <c r="M1867" s="72" t="str">
        <f>IFERROR(INDEX(#REF!,MATCH(INDEX(#REF!,MATCH($A1867,#REF!,0)),#REF!,0),'Recurrent profile helpers'!M$2)*IF($A1867="", "0", INDEX(#REF!,MATCH($A1867,#REF!,0))),"")</f>
        <v/>
      </c>
      <c r="N1867" s="72" t="str">
        <f>IFERROR(INDEX(#REF!,MATCH(INDEX(#REF!,MATCH($A1867,#REF!,0)),#REF!,0),'Recurrent profile helpers'!N$2)*IF($A1867="", "0", INDEX(#REF!,MATCH($A1867,#REF!,0))),"")</f>
        <v/>
      </c>
    </row>
    <row r="1868" spans="1:14">
      <c r="A1868" t="str">
        <f t="array" ref="A1868">IFERROR(INDEX(#REF!, SMALL(IF((MID(#REF!,2,1)="."),ROW($A$6:$A$4897)-ROW($A$6)+1,IF((MID(#REF!,3,1)="."),ROW($A$6:$A$4892)-ROW($A$6)+1)), ROW(1866:1866))),"" )</f>
        <v/>
      </c>
      <c r="B1868" s="72" t="str">
        <f>IF($A1868="", "", INDEX(#REF!,MATCH($A1868,#REF!,0)))</f>
        <v/>
      </c>
      <c r="C1868" s="72" t="str">
        <f>IFERROR(INDEX(#REF!,MATCH(INDEX(#REF!,MATCH($A1868,#REF!,0)),#REF!,0),'Recurrent profile helpers'!C$2)*IF($A1868="", "0", INDEX(#REF!,MATCH($A1868,#REF!,0))),"")</f>
        <v/>
      </c>
      <c r="D1868" s="72" t="str">
        <f>IFERROR(INDEX(#REF!,MATCH(INDEX(#REF!,MATCH($A1868,#REF!,0)),#REF!,0),'Recurrent profile helpers'!D$2)*IF($A1868="", "0", INDEX(#REF!,MATCH($A1868,#REF!,0))),"")</f>
        <v/>
      </c>
      <c r="E1868" s="72" t="str">
        <f>IFERROR(INDEX(#REF!,MATCH(INDEX(#REF!,MATCH($A1868,#REF!,0)),#REF!,0),'Recurrent profile helpers'!E$2)*IF($A1868="", "0", INDEX(#REF!,MATCH($A1868,#REF!,0))),"")</f>
        <v/>
      </c>
      <c r="F1868" s="72" t="str">
        <f>IFERROR(INDEX(#REF!,MATCH(INDEX(#REF!,MATCH($A1868,#REF!,0)),#REF!,0),'Recurrent profile helpers'!F$2)*IF($A1868="", "0", INDEX(#REF!,MATCH($A1868,#REF!,0))),"")</f>
        <v/>
      </c>
      <c r="G1868" s="72" t="str">
        <f>IFERROR(INDEX(#REF!,MATCH(INDEX(#REF!,MATCH($A1868,#REF!,0)),#REF!,0),'Recurrent profile helpers'!G$2)*IF($A1868="", "0", INDEX(#REF!,MATCH($A1868,#REF!,0))),"")</f>
        <v/>
      </c>
      <c r="H1868" s="72" t="str">
        <f>IFERROR(INDEX(#REF!,MATCH(INDEX(#REF!,MATCH($A1868,#REF!,0)),#REF!,0),'Recurrent profile helpers'!H$2)*IF($A1868="", "0", INDEX(#REF!,MATCH($A1868,#REF!,0))),"")</f>
        <v/>
      </c>
      <c r="I1868" s="72" t="str">
        <f>IFERROR(INDEX(#REF!,MATCH(INDEX(#REF!,MATCH($A1868,#REF!,0)),#REF!,0),'Recurrent profile helpers'!I$2)*IF($A1868="", "0", INDEX(#REF!,MATCH($A1868,#REF!,0))),"")</f>
        <v/>
      </c>
      <c r="J1868" s="72" t="str">
        <f>IFERROR(INDEX(#REF!,MATCH(INDEX(#REF!,MATCH($A1868,#REF!,0)),#REF!,0),'Recurrent profile helpers'!J$2)*IF($A1868="", "0", INDEX(#REF!,MATCH($A1868,#REF!,0))),"")</f>
        <v/>
      </c>
      <c r="K1868" s="72" t="str">
        <f>IFERROR(INDEX(#REF!,MATCH(INDEX(#REF!,MATCH($A1868,#REF!,0)),#REF!,0),'Recurrent profile helpers'!K$2)*IF($A1868="", "0", INDEX(#REF!,MATCH($A1868,#REF!,0))),"")</f>
        <v/>
      </c>
      <c r="L1868" s="72" t="str">
        <f>IFERROR(INDEX(#REF!,MATCH(INDEX(#REF!,MATCH($A1868,#REF!,0)),#REF!,0),'Recurrent profile helpers'!L$2)*IF($A1868="", "0", INDEX(#REF!,MATCH($A1868,#REF!,0))),"")</f>
        <v/>
      </c>
      <c r="M1868" s="72" t="str">
        <f>IFERROR(INDEX(#REF!,MATCH(INDEX(#REF!,MATCH($A1868,#REF!,0)),#REF!,0),'Recurrent profile helpers'!M$2)*IF($A1868="", "0", INDEX(#REF!,MATCH($A1868,#REF!,0))),"")</f>
        <v/>
      </c>
      <c r="N1868" s="72" t="str">
        <f>IFERROR(INDEX(#REF!,MATCH(INDEX(#REF!,MATCH($A1868,#REF!,0)),#REF!,0),'Recurrent profile helpers'!N$2)*IF($A1868="", "0", INDEX(#REF!,MATCH($A1868,#REF!,0))),"")</f>
        <v/>
      </c>
    </row>
    <row r="1869" spans="1:14">
      <c r="A1869" t="str">
        <f t="array" ref="A1869">IFERROR(INDEX(#REF!, SMALL(IF((MID(#REF!,2,1)="."),ROW($A$6:$A$4897)-ROW($A$6)+1,IF((MID(#REF!,3,1)="."),ROW($A$6:$A$4892)-ROW($A$6)+1)), ROW(1867:1867))),"" )</f>
        <v/>
      </c>
      <c r="B1869" s="72" t="str">
        <f>IF($A1869="", "", INDEX(#REF!,MATCH($A1869,#REF!,0)))</f>
        <v/>
      </c>
      <c r="C1869" s="72" t="str">
        <f>IFERROR(INDEX(#REF!,MATCH(INDEX(#REF!,MATCH($A1869,#REF!,0)),#REF!,0),'Recurrent profile helpers'!C$2)*IF($A1869="", "0", INDEX(#REF!,MATCH($A1869,#REF!,0))),"")</f>
        <v/>
      </c>
      <c r="D1869" s="72" t="str">
        <f>IFERROR(INDEX(#REF!,MATCH(INDEX(#REF!,MATCH($A1869,#REF!,0)),#REF!,0),'Recurrent profile helpers'!D$2)*IF($A1869="", "0", INDEX(#REF!,MATCH($A1869,#REF!,0))),"")</f>
        <v/>
      </c>
      <c r="E1869" s="72" t="str">
        <f>IFERROR(INDEX(#REF!,MATCH(INDEX(#REF!,MATCH($A1869,#REF!,0)),#REF!,0),'Recurrent profile helpers'!E$2)*IF($A1869="", "0", INDEX(#REF!,MATCH($A1869,#REF!,0))),"")</f>
        <v/>
      </c>
      <c r="F1869" s="72" t="str">
        <f>IFERROR(INDEX(#REF!,MATCH(INDEX(#REF!,MATCH($A1869,#REF!,0)),#REF!,0),'Recurrent profile helpers'!F$2)*IF($A1869="", "0", INDEX(#REF!,MATCH($A1869,#REF!,0))),"")</f>
        <v/>
      </c>
      <c r="G1869" s="72" t="str">
        <f>IFERROR(INDEX(#REF!,MATCH(INDEX(#REF!,MATCH($A1869,#REF!,0)),#REF!,0),'Recurrent profile helpers'!G$2)*IF($A1869="", "0", INDEX(#REF!,MATCH($A1869,#REF!,0))),"")</f>
        <v/>
      </c>
      <c r="H1869" s="72" t="str">
        <f>IFERROR(INDEX(#REF!,MATCH(INDEX(#REF!,MATCH($A1869,#REF!,0)),#REF!,0),'Recurrent profile helpers'!H$2)*IF($A1869="", "0", INDEX(#REF!,MATCH($A1869,#REF!,0))),"")</f>
        <v/>
      </c>
      <c r="I1869" s="72" t="str">
        <f>IFERROR(INDEX(#REF!,MATCH(INDEX(#REF!,MATCH($A1869,#REF!,0)),#REF!,0),'Recurrent profile helpers'!I$2)*IF($A1869="", "0", INDEX(#REF!,MATCH($A1869,#REF!,0))),"")</f>
        <v/>
      </c>
      <c r="J1869" s="72" t="str">
        <f>IFERROR(INDEX(#REF!,MATCH(INDEX(#REF!,MATCH($A1869,#REF!,0)),#REF!,0),'Recurrent profile helpers'!J$2)*IF($A1869="", "0", INDEX(#REF!,MATCH($A1869,#REF!,0))),"")</f>
        <v/>
      </c>
      <c r="K1869" s="72" t="str">
        <f>IFERROR(INDEX(#REF!,MATCH(INDEX(#REF!,MATCH($A1869,#REF!,0)),#REF!,0),'Recurrent profile helpers'!K$2)*IF($A1869="", "0", INDEX(#REF!,MATCH($A1869,#REF!,0))),"")</f>
        <v/>
      </c>
      <c r="L1869" s="72" t="str">
        <f>IFERROR(INDEX(#REF!,MATCH(INDEX(#REF!,MATCH($A1869,#REF!,0)),#REF!,0),'Recurrent profile helpers'!L$2)*IF($A1869="", "0", INDEX(#REF!,MATCH($A1869,#REF!,0))),"")</f>
        <v/>
      </c>
      <c r="M1869" s="72" t="str">
        <f>IFERROR(INDEX(#REF!,MATCH(INDEX(#REF!,MATCH($A1869,#REF!,0)),#REF!,0),'Recurrent profile helpers'!M$2)*IF($A1869="", "0", INDEX(#REF!,MATCH($A1869,#REF!,0))),"")</f>
        <v/>
      </c>
      <c r="N1869" s="72" t="str">
        <f>IFERROR(INDEX(#REF!,MATCH(INDEX(#REF!,MATCH($A1869,#REF!,0)),#REF!,0),'Recurrent profile helpers'!N$2)*IF($A1869="", "0", INDEX(#REF!,MATCH($A1869,#REF!,0))),"")</f>
        <v/>
      </c>
    </row>
    <row r="1870" spans="1:14">
      <c r="A1870" t="str">
        <f t="array" ref="A1870">IFERROR(INDEX(#REF!, SMALL(IF((MID(#REF!,2,1)="."),ROW($A$6:$A$4897)-ROW($A$6)+1,IF((MID(#REF!,3,1)="."),ROW($A$6:$A$4892)-ROW($A$6)+1)), ROW(1868:1868))),"" )</f>
        <v/>
      </c>
      <c r="B1870" s="72" t="str">
        <f>IF($A1870="", "", INDEX(#REF!,MATCH($A1870,#REF!,0)))</f>
        <v/>
      </c>
      <c r="C1870" s="72" t="str">
        <f>IFERROR(INDEX(#REF!,MATCH(INDEX(#REF!,MATCH($A1870,#REF!,0)),#REF!,0),'Recurrent profile helpers'!C$2)*IF($A1870="", "0", INDEX(#REF!,MATCH($A1870,#REF!,0))),"")</f>
        <v/>
      </c>
      <c r="D1870" s="72" t="str">
        <f>IFERROR(INDEX(#REF!,MATCH(INDEX(#REF!,MATCH($A1870,#REF!,0)),#REF!,0),'Recurrent profile helpers'!D$2)*IF($A1870="", "0", INDEX(#REF!,MATCH($A1870,#REF!,0))),"")</f>
        <v/>
      </c>
      <c r="E1870" s="72" t="str">
        <f>IFERROR(INDEX(#REF!,MATCH(INDEX(#REF!,MATCH($A1870,#REF!,0)),#REF!,0),'Recurrent profile helpers'!E$2)*IF($A1870="", "0", INDEX(#REF!,MATCH($A1870,#REF!,0))),"")</f>
        <v/>
      </c>
      <c r="F1870" s="72" t="str">
        <f>IFERROR(INDEX(#REF!,MATCH(INDEX(#REF!,MATCH($A1870,#REF!,0)),#REF!,0),'Recurrent profile helpers'!F$2)*IF($A1870="", "0", INDEX(#REF!,MATCH($A1870,#REF!,0))),"")</f>
        <v/>
      </c>
      <c r="G1870" s="72" t="str">
        <f>IFERROR(INDEX(#REF!,MATCH(INDEX(#REF!,MATCH($A1870,#REF!,0)),#REF!,0),'Recurrent profile helpers'!G$2)*IF($A1870="", "0", INDEX(#REF!,MATCH($A1870,#REF!,0))),"")</f>
        <v/>
      </c>
      <c r="H1870" s="72" t="str">
        <f>IFERROR(INDEX(#REF!,MATCH(INDEX(#REF!,MATCH($A1870,#REF!,0)),#REF!,0),'Recurrent profile helpers'!H$2)*IF($A1870="", "0", INDEX(#REF!,MATCH($A1870,#REF!,0))),"")</f>
        <v/>
      </c>
      <c r="I1870" s="72" t="str">
        <f>IFERROR(INDEX(#REF!,MATCH(INDEX(#REF!,MATCH($A1870,#REF!,0)),#REF!,0),'Recurrent profile helpers'!I$2)*IF($A1870="", "0", INDEX(#REF!,MATCH($A1870,#REF!,0))),"")</f>
        <v/>
      </c>
      <c r="J1870" s="72" t="str">
        <f>IFERROR(INDEX(#REF!,MATCH(INDEX(#REF!,MATCH($A1870,#REF!,0)),#REF!,0),'Recurrent profile helpers'!J$2)*IF($A1870="", "0", INDEX(#REF!,MATCH($A1870,#REF!,0))),"")</f>
        <v/>
      </c>
      <c r="K1870" s="72" t="str">
        <f>IFERROR(INDEX(#REF!,MATCH(INDEX(#REF!,MATCH($A1870,#REF!,0)),#REF!,0),'Recurrent profile helpers'!K$2)*IF($A1870="", "0", INDEX(#REF!,MATCH($A1870,#REF!,0))),"")</f>
        <v/>
      </c>
      <c r="L1870" s="72" t="str">
        <f>IFERROR(INDEX(#REF!,MATCH(INDEX(#REF!,MATCH($A1870,#REF!,0)),#REF!,0),'Recurrent profile helpers'!L$2)*IF($A1870="", "0", INDEX(#REF!,MATCH($A1870,#REF!,0))),"")</f>
        <v/>
      </c>
      <c r="M1870" s="72" t="str">
        <f>IFERROR(INDEX(#REF!,MATCH(INDEX(#REF!,MATCH($A1870,#REF!,0)),#REF!,0),'Recurrent profile helpers'!M$2)*IF($A1870="", "0", INDEX(#REF!,MATCH($A1870,#REF!,0))),"")</f>
        <v/>
      </c>
      <c r="N1870" s="72" t="str">
        <f>IFERROR(INDEX(#REF!,MATCH(INDEX(#REF!,MATCH($A1870,#REF!,0)),#REF!,0),'Recurrent profile helpers'!N$2)*IF($A1870="", "0", INDEX(#REF!,MATCH($A1870,#REF!,0))),"")</f>
        <v/>
      </c>
    </row>
    <row r="1871" spans="1:14">
      <c r="A1871" t="str">
        <f t="array" ref="A1871">IFERROR(INDEX(#REF!, SMALL(IF((MID(#REF!,2,1)="."),ROW($A$6:$A$4897)-ROW($A$6)+1,IF((MID(#REF!,3,1)="."),ROW($A$6:$A$4892)-ROW($A$6)+1)), ROW(1869:1869))),"" )</f>
        <v/>
      </c>
      <c r="B1871" s="72" t="str">
        <f>IF($A1871="", "", INDEX(#REF!,MATCH($A1871,#REF!,0)))</f>
        <v/>
      </c>
      <c r="C1871" s="72" t="str">
        <f>IFERROR(INDEX(#REF!,MATCH(INDEX(#REF!,MATCH($A1871,#REF!,0)),#REF!,0),'Recurrent profile helpers'!C$2)*IF($A1871="", "0", INDEX(#REF!,MATCH($A1871,#REF!,0))),"")</f>
        <v/>
      </c>
      <c r="D1871" s="72" t="str">
        <f>IFERROR(INDEX(#REF!,MATCH(INDEX(#REF!,MATCH($A1871,#REF!,0)),#REF!,0),'Recurrent profile helpers'!D$2)*IF($A1871="", "0", INDEX(#REF!,MATCH($A1871,#REF!,0))),"")</f>
        <v/>
      </c>
      <c r="E1871" s="72" t="str">
        <f>IFERROR(INDEX(#REF!,MATCH(INDEX(#REF!,MATCH($A1871,#REF!,0)),#REF!,0),'Recurrent profile helpers'!E$2)*IF($A1871="", "0", INDEX(#REF!,MATCH($A1871,#REF!,0))),"")</f>
        <v/>
      </c>
      <c r="F1871" s="72" t="str">
        <f>IFERROR(INDEX(#REF!,MATCH(INDEX(#REF!,MATCH($A1871,#REF!,0)),#REF!,0),'Recurrent profile helpers'!F$2)*IF($A1871="", "0", INDEX(#REF!,MATCH($A1871,#REF!,0))),"")</f>
        <v/>
      </c>
      <c r="G1871" s="72" t="str">
        <f>IFERROR(INDEX(#REF!,MATCH(INDEX(#REF!,MATCH($A1871,#REF!,0)),#REF!,0),'Recurrent profile helpers'!G$2)*IF($A1871="", "0", INDEX(#REF!,MATCH($A1871,#REF!,0))),"")</f>
        <v/>
      </c>
      <c r="H1871" s="72" t="str">
        <f>IFERROR(INDEX(#REF!,MATCH(INDEX(#REF!,MATCH($A1871,#REF!,0)),#REF!,0),'Recurrent profile helpers'!H$2)*IF($A1871="", "0", INDEX(#REF!,MATCH($A1871,#REF!,0))),"")</f>
        <v/>
      </c>
      <c r="I1871" s="72" t="str">
        <f>IFERROR(INDEX(#REF!,MATCH(INDEX(#REF!,MATCH($A1871,#REF!,0)),#REF!,0),'Recurrent profile helpers'!I$2)*IF($A1871="", "0", INDEX(#REF!,MATCH($A1871,#REF!,0))),"")</f>
        <v/>
      </c>
      <c r="J1871" s="72" t="str">
        <f>IFERROR(INDEX(#REF!,MATCH(INDEX(#REF!,MATCH($A1871,#REF!,0)),#REF!,0),'Recurrent profile helpers'!J$2)*IF($A1871="", "0", INDEX(#REF!,MATCH($A1871,#REF!,0))),"")</f>
        <v/>
      </c>
      <c r="K1871" s="72" t="str">
        <f>IFERROR(INDEX(#REF!,MATCH(INDEX(#REF!,MATCH($A1871,#REF!,0)),#REF!,0),'Recurrent profile helpers'!K$2)*IF($A1871="", "0", INDEX(#REF!,MATCH($A1871,#REF!,0))),"")</f>
        <v/>
      </c>
      <c r="L1871" s="72" t="str">
        <f>IFERROR(INDEX(#REF!,MATCH(INDEX(#REF!,MATCH($A1871,#REF!,0)),#REF!,0),'Recurrent profile helpers'!L$2)*IF($A1871="", "0", INDEX(#REF!,MATCH($A1871,#REF!,0))),"")</f>
        <v/>
      </c>
      <c r="M1871" s="72" t="str">
        <f>IFERROR(INDEX(#REF!,MATCH(INDEX(#REF!,MATCH($A1871,#REF!,0)),#REF!,0),'Recurrent profile helpers'!M$2)*IF($A1871="", "0", INDEX(#REF!,MATCH($A1871,#REF!,0))),"")</f>
        <v/>
      </c>
      <c r="N1871" s="72" t="str">
        <f>IFERROR(INDEX(#REF!,MATCH(INDEX(#REF!,MATCH($A1871,#REF!,0)),#REF!,0),'Recurrent profile helpers'!N$2)*IF($A1871="", "0", INDEX(#REF!,MATCH($A1871,#REF!,0))),"")</f>
        <v/>
      </c>
    </row>
    <row r="1872" spans="1:14">
      <c r="A1872" t="str">
        <f t="array" ref="A1872">IFERROR(INDEX(#REF!, SMALL(IF((MID(#REF!,2,1)="."),ROW($A$6:$A$4897)-ROW($A$6)+1,IF((MID(#REF!,3,1)="."),ROW($A$6:$A$4892)-ROW($A$6)+1)), ROW(1870:1870))),"" )</f>
        <v/>
      </c>
      <c r="B1872" s="72" t="str">
        <f>IF($A1872="", "", INDEX(#REF!,MATCH($A1872,#REF!,0)))</f>
        <v/>
      </c>
      <c r="C1872" s="72" t="str">
        <f>IFERROR(INDEX(#REF!,MATCH(INDEX(#REF!,MATCH($A1872,#REF!,0)),#REF!,0),'Recurrent profile helpers'!C$2)*IF($A1872="", "0", INDEX(#REF!,MATCH($A1872,#REF!,0))),"")</f>
        <v/>
      </c>
      <c r="D1872" s="72" t="str">
        <f>IFERROR(INDEX(#REF!,MATCH(INDEX(#REF!,MATCH($A1872,#REF!,0)),#REF!,0),'Recurrent profile helpers'!D$2)*IF($A1872="", "0", INDEX(#REF!,MATCH($A1872,#REF!,0))),"")</f>
        <v/>
      </c>
      <c r="E1872" s="72" t="str">
        <f>IFERROR(INDEX(#REF!,MATCH(INDEX(#REF!,MATCH($A1872,#REF!,0)),#REF!,0),'Recurrent profile helpers'!E$2)*IF($A1872="", "0", INDEX(#REF!,MATCH($A1872,#REF!,0))),"")</f>
        <v/>
      </c>
      <c r="F1872" s="72" t="str">
        <f>IFERROR(INDEX(#REF!,MATCH(INDEX(#REF!,MATCH($A1872,#REF!,0)),#REF!,0),'Recurrent profile helpers'!F$2)*IF($A1872="", "0", INDEX(#REF!,MATCH($A1872,#REF!,0))),"")</f>
        <v/>
      </c>
      <c r="G1872" s="72" t="str">
        <f>IFERROR(INDEX(#REF!,MATCH(INDEX(#REF!,MATCH($A1872,#REF!,0)),#REF!,0),'Recurrent profile helpers'!G$2)*IF($A1872="", "0", INDEX(#REF!,MATCH($A1872,#REF!,0))),"")</f>
        <v/>
      </c>
      <c r="H1872" s="72" t="str">
        <f>IFERROR(INDEX(#REF!,MATCH(INDEX(#REF!,MATCH($A1872,#REF!,0)),#REF!,0),'Recurrent profile helpers'!H$2)*IF($A1872="", "0", INDEX(#REF!,MATCH($A1872,#REF!,0))),"")</f>
        <v/>
      </c>
      <c r="I1872" s="72" t="str">
        <f>IFERROR(INDEX(#REF!,MATCH(INDEX(#REF!,MATCH($A1872,#REF!,0)),#REF!,0),'Recurrent profile helpers'!I$2)*IF($A1872="", "0", INDEX(#REF!,MATCH($A1872,#REF!,0))),"")</f>
        <v/>
      </c>
      <c r="J1872" s="72" t="str">
        <f>IFERROR(INDEX(#REF!,MATCH(INDEX(#REF!,MATCH($A1872,#REF!,0)),#REF!,0),'Recurrent profile helpers'!J$2)*IF($A1872="", "0", INDEX(#REF!,MATCH($A1872,#REF!,0))),"")</f>
        <v/>
      </c>
      <c r="K1872" s="72" t="str">
        <f>IFERROR(INDEX(#REF!,MATCH(INDEX(#REF!,MATCH($A1872,#REF!,0)),#REF!,0),'Recurrent profile helpers'!K$2)*IF($A1872="", "0", INDEX(#REF!,MATCH($A1872,#REF!,0))),"")</f>
        <v/>
      </c>
      <c r="L1872" s="72" t="str">
        <f>IFERROR(INDEX(#REF!,MATCH(INDEX(#REF!,MATCH($A1872,#REF!,0)),#REF!,0),'Recurrent profile helpers'!L$2)*IF($A1872="", "0", INDEX(#REF!,MATCH($A1872,#REF!,0))),"")</f>
        <v/>
      </c>
      <c r="M1872" s="72" t="str">
        <f>IFERROR(INDEX(#REF!,MATCH(INDEX(#REF!,MATCH($A1872,#REF!,0)),#REF!,0),'Recurrent profile helpers'!M$2)*IF($A1872="", "0", INDEX(#REF!,MATCH($A1872,#REF!,0))),"")</f>
        <v/>
      </c>
      <c r="N1872" s="72" t="str">
        <f>IFERROR(INDEX(#REF!,MATCH(INDEX(#REF!,MATCH($A1872,#REF!,0)),#REF!,0),'Recurrent profile helpers'!N$2)*IF($A1872="", "0", INDEX(#REF!,MATCH($A1872,#REF!,0))),"")</f>
        <v/>
      </c>
    </row>
    <row r="1873" spans="1:14">
      <c r="A1873" t="str">
        <f t="array" ref="A1873">IFERROR(INDEX(#REF!, SMALL(IF((MID(#REF!,2,1)="."),ROW($A$6:$A$4897)-ROW($A$6)+1,IF((MID(#REF!,3,1)="."),ROW($A$6:$A$4892)-ROW($A$6)+1)), ROW(1871:1871))),"" )</f>
        <v/>
      </c>
      <c r="B1873" s="72" t="str">
        <f>IF($A1873="", "", INDEX(#REF!,MATCH($A1873,#REF!,0)))</f>
        <v/>
      </c>
      <c r="C1873" s="72" t="str">
        <f>IFERROR(INDEX(#REF!,MATCH(INDEX(#REF!,MATCH($A1873,#REF!,0)),#REF!,0),'Recurrent profile helpers'!C$2)*IF($A1873="", "0", INDEX(#REF!,MATCH($A1873,#REF!,0))),"")</f>
        <v/>
      </c>
      <c r="D1873" s="72" t="str">
        <f>IFERROR(INDEX(#REF!,MATCH(INDEX(#REF!,MATCH($A1873,#REF!,0)),#REF!,0),'Recurrent profile helpers'!D$2)*IF($A1873="", "0", INDEX(#REF!,MATCH($A1873,#REF!,0))),"")</f>
        <v/>
      </c>
      <c r="E1873" s="72" t="str">
        <f>IFERROR(INDEX(#REF!,MATCH(INDEX(#REF!,MATCH($A1873,#REF!,0)),#REF!,0),'Recurrent profile helpers'!E$2)*IF($A1873="", "0", INDEX(#REF!,MATCH($A1873,#REF!,0))),"")</f>
        <v/>
      </c>
      <c r="F1873" s="72" t="str">
        <f>IFERROR(INDEX(#REF!,MATCH(INDEX(#REF!,MATCH($A1873,#REF!,0)),#REF!,0),'Recurrent profile helpers'!F$2)*IF($A1873="", "0", INDEX(#REF!,MATCH($A1873,#REF!,0))),"")</f>
        <v/>
      </c>
      <c r="G1873" s="72" t="str">
        <f>IFERROR(INDEX(#REF!,MATCH(INDEX(#REF!,MATCH($A1873,#REF!,0)),#REF!,0),'Recurrent profile helpers'!G$2)*IF($A1873="", "0", INDEX(#REF!,MATCH($A1873,#REF!,0))),"")</f>
        <v/>
      </c>
      <c r="H1873" s="72" t="str">
        <f>IFERROR(INDEX(#REF!,MATCH(INDEX(#REF!,MATCH($A1873,#REF!,0)),#REF!,0),'Recurrent profile helpers'!H$2)*IF($A1873="", "0", INDEX(#REF!,MATCH($A1873,#REF!,0))),"")</f>
        <v/>
      </c>
      <c r="I1873" s="72" t="str">
        <f>IFERROR(INDEX(#REF!,MATCH(INDEX(#REF!,MATCH($A1873,#REF!,0)),#REF!,0),'Recurrent profile helpers'!I$2)*IF($A1873="", "0", INDEX(#REF!,MATCH($A1873,#REF!,0))),"")</f>
        <v/>
      </c>
      <c r="J1873" s="72" t="str">
        <f>IFERROR(INDEX(#REF!,MATCH(INDEX(#REF!,MATCH($A1873,#REF!,0)),#REF!,0),'Recurrent profile helpers'!J$2)*IF($A1873="", "0", INDEX(#REF!,MATCH($A1873,#REF!,0))),"")</f>
        <v/>
      </c>
      <c r="K1873" s="72" t="str">
        <f>IFERROR(INDEX(#REF!,MATCH(INDEX(#REF!,MATCH($A1873,#REF!,0)),#REF!,0),'Recurrent profile helpers'!K$2)*IF($A1873="", "0", INDEX(#REF!,MATCH($A1873,#REF!,0))),"")</f>
        <v/>
      </c>
      <c r="L1873" s="72" t="str">
        <f>IFERROR(INDEX(#REF!,MATCH(INDEX(#REF!,MATCH($A1873,#REF!,0)),#REF!,0),'Recurrent profile helpers'!L$2)*IF($A1873="", "0", INDEX(#REF!,MATCH($A1873,#REF!,0))),"")</f>
        <v/>
      </c>
      <c r="M1873" s="72" t="str">
        <f>IFERROR(INDEX(#REF!,MATCH(INDEX(#REF!,MATCH($A1873,#REF!,0)),#REF!,0),'Recurrent profile helpers'!M$2)*IF($A1873="", "0", INDEX(#REF!,MATCH($A1873,#REF!,0))),"")</f>
        <v/>
      </c>
      <c r="N1873" s="72" t="str">
        <f>IFERROR(INDEX(#REF!,MATCH(INDEX(#REF!,MATCH($A1873,#REF!,0)),#REF!,0),'Recurrent profile helpers'!N$2)*IF($A1873="", "0", INDEX(#REF!,MATCH($A1873,#REF!,0))),"")</f>
        <v/>
      </c>
    </row>
    <row r="1874" spans="1:14">
      <c r="A1874" t="str">
        <f t="array" ref="A1874">IFERROR(INDEX(#REF!, SMALL(IF((MID(#REF!,2,1)="."),ROW($A$6:$A$4897)-ROW($A$6)+1,IF((MID(#REF!,3,1)="."),ROW($A$6:$A$4892)-ROW($A$6)+1)), ROW(1872:1872))),"" )</f>
        <v/>
      </c>
      <c r="B1874" s="72" t="str">
        <f>IF($A1874="", "", INDEX(#REF!,MATCH($A1874,#REF!,0)))</f>
        <v/>
      </c>
      <c r="C1874" s="72" t="str">
        <f>IFERROR(INDEX(#REF!,MATCH(INDEX(#REF!,MATCH($A1874,#REF!,0)),#REF!,0),'Recurrent profile helpers'!C$2)*IF($A1874="", "0", INDEX(#REF!,MATCH($A1874,#REF!,0))),"")</f>
        <v/>
      </c>
      <c r="D1874" s="72" t="str">
        <f>IFERROR(INDEX(#REF!,MATCH(INDEX(#REF!,MATCH($A1874,#REF!,0)),#REF!,0),'Recurrent profile helpers'!D$2)*IF($A1874="", "0", INDEX(#REF!,MATCH($A1874,#REF!,0))),"")</f>
        <v/>
      </c>
      <c r="E1874" s="72" t="str">
        <f>IFERROR(INDEX(#REF!,MATCH(INDEX(#REF!,MATCH($A1874,#REF!,0)),#REF!,0),'Recurrent profile helpers'!E$2)*IF($A1874="", "0", INDEX(#REF!,MATCH($A1874,#REF!,0))),"")</f>
        <v/>
      </c>
      <c r="F1874" s="72" t="str">
        <f>IFERROR(INDEX(#REF!,MATCH(INDEX(#REF!,MATCH($A1874,#REF!,0)),#REF!,0),'Recurrent profile helpers'!F$2)*IF($A1874="", "0", INDEX(#REF!,MATCH($A1874,#REF!,0))),"")</f>
        <v/>
      </c>
      <c r="G1874" s="72" t="str">
        <f>IFERROR(INDEX(#REF!,MATCH(INDEX(#REF!,MATCH($A1874,#REF!,0)),#REF!,0),'Recurrent profile helpers'!G$2)*IF($A1874="", "0", INDEX(#REF!,MATCH($A1874,#REF!,0))),"")</f>
        <v/>
      </c>
      <c r="H1874" s="72" t="str">
        <f>IFERROR(INDEX(#REF!,MATCH(INDEX(#REF!,MATCH($A1874,#REF!,0)),#REF!,0),'Recurrent profile helpers'!H$2)*IF($A1874="", "0", INDEX(#REF!,MATCH($A1874,#REF!,0))),"")</f>
        <v/>
      </c>
      <c r="I1874" s="72" t="str">
        <f>IFERROR(INDEX(#REF!,MATCH(INDEX(#REF!,MATCH($A1874,#REF!,0)),#REF!,0),'Recurrent profile helpers'!I$2)*IF($A1874="", "0", INDEX(#REF!,MATCH($A1874,#REF!,0))),"")</f>
        <v/>
      </c>
      <c r="J1874" s="72" t="str">
        <f>IFERROR(INDEX(#REF!,MATCH(INDEX(#REF!,MATCH($A1874,#REF!,0)),#REF!,0),'Recurrent profile helpers'!J$2)*IF($A1874="", "0", INDEX(#REF!,MATCH($A1874,#REF!,0))),"")</f>
        <v/>
      </c>
      <c r="K1874" s="72" t="str">
        <f>IFERROR(INDEX(#REF!,MATCH(INDEX(#REF!,MATCH($A1874,#REF!,0)),#REF!,0),'Recurrent profile helpers'!K$2)*IF($A1874="", "0", INDEX(#REF!,MATCH($A1874,#REF!,0))),"")</f>
        <v/>
      </c>
      <c r="L1874" s="72" t="str">
        <f>IFERROR(INDEX(#REF!,MATCH(INDEX(#REF!,MATCH($A1874,#REF!,0)),#REF!,0),'Recurrent profile helpers'!L$2)*IF($A1874="", "0", INDEX(#REF!,MATCH($A1874,#REF!,0))),"")</f>
        <v/>
      </c>
      <c r="M1874" s="72" t="str">
        <f>IFERROR(INDEX(#REF!,MATCH(INDEX(#REF!,MATCH($A1874,#REF!,0)),#REF!,0),'Recurrent profile helpers'!M$2)*IF($A1874="", "0", INDEX(#REF!,MATCH($A1874,#REF!,0))),"")</f>
        <v/>
      </c>
      <c r="N1874" s="72" t="str">
        <f>IFERROR(INDEX(#REF!,MATCH(INDEX(#REF!,MATCH($A1874,#REF!,0)),#REF!,0),'Recurrent profile helpers'!N$2)*IF($A1874="", "0", INDEX(#REF!,MATCH($A1874,#REF!,0))),"")</f>
        <v/>
      </c>
    </row>
    <row r="1875" spans="1:14">
      <c r="A1875" t="str">
        <f t="array" ref="A1875">IFERROR(INDEX(#REF!, SMALL(IF((MID(#REF!,2,1)="."),ROW($A$6:$A$4897)-ROW($A$6)+1,IF((MID(#REF!,3,1)="."),ROW($A$6:$A$4892)-ROW($A$6)+1)), ROW(1873:1873))),"" )</f>
        <v/>
      </c>
      <c r="B1875" s="72" t="str">
        <f>IF($A1875="", "", INDEX(#REF!,MATCH($A1875,#REF!,0)))</f>
        <v/>
      </c>
      <c r="C1875" s="72" t="str">
        <f>IFERROR(INDEX(#REF!,MATCH(INDEX(#REF!,MATCH($A1875,#REF!,0)),#REF!,0),'Recurrent profile helpers'!C$2)*IF($A1875="", "0", INDEX(#REF!,MATCH($A1875,#REF!,0))),"")</f>
        <v/>
      </c>
      <c r="D1875" s="72" t="str">
        <f>IFERROR(INDEX(#REF!,MATCH(INDEX(#REF!,MATCH($A1875,#REF!,0)),#REF!,0),'Recurrent profile helpers'!D$2)*IF($A1875="", "0", INDEX(#REF!,MATCH($A1875,#REF!,0))),"")</f>
        <v/>
      </c>
      <c r="E1875" s="72" t="str">
        <f>IFERROR(INDEX(#REF!,MATCH(INDEX(#REF!,MATCH($A1875,#REF!,0)),#REF!,0),'Recurrent profile helpers'!E$2)*IF($A1875="", "0", INDEX(#REF!,MATCH($A1875,#REF!,0))),"")</f>
        <v/>
      </c>
      <c r="F1875" s="72" t="str">
        <f>IFERROR(INDEX(#REF!,MATCH(INDEX(#REF!,MATCH($A1875,#REF!,0)),#REF!,0),'Recurrent profile helpers'!F$2)*IF($A1875="", "0", INDEX(#REF!,MATCH($A1875,#REF!,0))),"")</f>
        <v/>
      </c>
      <c r="G1875" s="72" t="str">
        <f>IFERROR(INDEX(#REF!,MATCH(INDEX(#REF!,MATCH($A1875,#REF!,0)),#REF!,0),'Recurrent profile helpers'!G$2)*IF($A1875="", "0", INDEX(#REF!,MATCH($A1875,#REF!,0))),"")</f>
        <v/>
      </c>
      <c r="H1875" s="72" t="str">
        <f>IFERROR(INDEX(#REF!,MATCH(INDEX(#REF!,MATCH($A1875,#REF!,0)),#REF!,0),'Recurrent profile helpers'!H$2)*IF($A1875="", "0", INDEX(#REF!,MATCH($A1875,#REF!,0))),"")</f>
        <v/>
      </c>
      <c r="I1875" s="72" t="str">
        <f>IFERROR(INDEX(#REF!,MATCH(INDEX(#REF!,MATCH($A1875,#REF!,0)),#REF!,0),'Recurrent profile helpers'!I$2)*IF($A1875="", "0", INDEX(#REF!,MATCH($A1875,#REF!,0))),"")</f>
        <v/>
      </c>
      <c r="J1875" s="72" t="str">
        <f>IFERROR(INDEX(#REF!,MATCH(INDEX(#REF!,MATCH($A1875,#REF!,0)),#REF!,0),'Recurrent profile helpers'!J$2)*IF($A1875="", "0", INDEX(#REF!,MATCH($A1875,#REF!,0))),"")</f>
        <v/>
      </c>
      <c r="K1875" s="72" t="str">
        <f>IFERROR(INDEX(#REF!,MATCH(INDEX(#REF!,MATCH($A1875,#REF!,0)),#REF!,0),'Recurrent profile helpers'!K$2)*IF($A1875="", "0", INDEX(#REF!,MATCH($A1875,#REF!,0))),"")</f>
        <v/>
      </c>
      <c r="L1875" s="72" t="str">
        <f>IFERROR(INDEX(#REF!,MATCH(INDEX(#REF!,MATCH($A1875,#REF!,0)),#REF!,0),'Recurrent profile helpers'!L$2)*IF($A1875="", "0", INDEX(#REF!,MATCH($A1875,#REF!,0))),"")</f>
        <v/>
      </c>
      <c r="M1875" s="72" t="str">
        <f>IFERROR(INDEX(#REF!,MATCH(INDEX(#REF!,MATCH($A1875,#REF!,0)),#REF!,0),'Recurrent profile helpers'!M$2)*IF($A1875="", "0", INDEX(#REF!,MATCH($A1875,#REF!,0))),"")</f>
        <v/>
      </c>
      <c r="N1875" s="72" t="str">
        <f>IFERROR(INDEX(#REF!,MATCH(INDEX(#REF!,MATCH($A1875,#REF!,0)),#REF!,0),'Recurrent profile helpers'!N$2)*IF($A1875="", "0", INDEX(#REF!,MATCH($A1875,#REF!,0))),"")</f>
        <v/>
      </c>
    </row>
    <row r="1876" spans="1:14">
      <c r="A1876" t="str">
        <f t="array" ref="A1876">IFERROR(INDEX(#REF!, SMALL(IF((MID(#REF!,2,1)="."),ROW($A$6:$A$4897)-ROW($A$6)+1,IF((MID(#REF!,3,1)="."),ROW($A$6:$A$4892)-ROW($A$6)+1)), ROW(1874:1874))),"" )</f>
        <v/>
      </c>
      <c r="B1876" s="72" t="str">
        <f>IF($A1876="", "", INDEX(#REF!,MATCH($A1876,#REF!,0)))</f>
        <v/>
      </c>
      <c r="C1876" s="72" t="str">
        <f>IFERROR(INDEX(#REF!,MATCH(INDEX(#REF!,MATCH($A1876,#REF!,0)),#REF!,0),'Recurrent profile helpers'!C$2)*IF($A1876="", "0", INDEX(#REF!,MATCH($A1876,#REF!,0))),"")</f>
        <v/>
      </c>
      <c r="D1876" s="72" t="str">
        <f>IFERROR(INDEX(#REF!,MATCH(INDEX(#REF!,MATCH($A1876,#REF!,0)),#REF!,0),'Recurrent profile helpers'!D$2)*IF($A1876="", "0", INDEX(#REF!,MATCH($A1876,#REF!,0))),"")</f>
        <v/>
      </c>
      <c r="E1876" s="72" t="str">
        <f>IFERROR(INDEX(#REF!,MATCH(INDEX(#REF!,MATCH($A1876,#REF!,0)),#REF!,0),'Recurrent profile helpers'!E$2)*IF($A1876="", "0", INDEX(#REF!,MATCH($A1876,#REF!,0))),"")</f>
        <v/>
      </c>
      <c r="F1876" s="72" t="str">
        <f>IFERROR(INDEX(#REF!,MATCH(INDEX(#REF!,MATCH($A1876,#REF!,0)),#REF!,0),'Recurrent profile helpers'!F$2)*IF($A1876="", "0", INDEX(#REF!,MATCH($A1876,#REF!,0))),"")</f>
        <v/>
      </c>
      <c r="G1876" s="72" t="str">
        <f>IFERROR(INDEX(#REF!,MATCH(INDEX(#REF!,MATCH($A1876,#REF!,0)),#REF!,0),'Recurrent profile helpers'!G$2)*IF($A1876="", "0", INDEX(#REF!,MATCH($A1876,#REF!,0))),"")</f>
        <v/>
      </c>
      <c r="H1876" s="72" t="str">
        <f>IFERROR(INDEX(#REF!,MATCH(INDEX(#REF!,MATCH($A1876,#REF!,0)),#REF!,0),'Recurrent profile helpers'!H$2)*IF($A1876="", "0", INDEX(#REF!,MATCH($A1876,#REF!,0))),"")</f>
        <v/>
      </c>
      <c r="I1876" s="72" t="str">
        <f>IFERROR(INDEX(#REF!,MATCH(INDEX(#REF!,MATCH($A1876,#REF!,0)),#REF!,0),'Recurrent profile helpers'!I$2)*IF($A1876="", "0", INDEX(#REF!,MATCH($A1876,#REF!,0))),"")</f>
        <v/>
      </c>
      <c r="J1876" s="72" t="str">
        <f>IFERROR(INDEX(#REF!,MATCH(INDEX(#REF!,MATCH($A1876,#REF!,0)),#REF!,0),'Recurrent profile helpers'!J$2)*IF($A1876="", "0", INDEX(#REF!,MATCH($A1876,#REF!,0))),"")</f>
        <v/>
      </c>
      <c r="K1876" s="72" t="str">
        <f>IFERROR(INDEX(#REF!,MATCH(INDEX(#REF!,MATCH($A1876,#REF!,0)),#REF!,0),'Recurrent profile helpers'!K$2)*IF($A1876="", "0", INDEX(#REF!,MATCH($A1876,#REF!,0))),"")</f>
        <v/>
      </c>
      <c r="L1876" s="72" t="str">
        <f>IFERROR(INDEX(#REF!,MATCH(INDEX(#REF!,MATCH($A1876,#REF!,0)),#REF!,0),'Recurrent profile helpers'!L$2)*IF($A1876="", "0", INDEX(#REF!,MATCH($A1876,#REF!,0))),"")</f>
        <v/>
      </c>
      <c r="M1876" s="72" t="str">
        <f>IFERROR(INDEX(#REF!,MATCH(INDEX(#REF!,MATCH($A1876,#REF!,0)),#REF!,0),'Recurrent profile helpers'!M$2)*IF($A1876="", "0", INDEX(#REF!,MATCH($A1876,#REF!,0))),"")</f>
        <v/>
      </c>
      <c r="N1876" s="72" t="str">
        <f>IFERROR(INDEX(#REF!,MATCH(INDEX(#REF!,MATCH($A1876,#REF!,0)),#REF!,0),'Recurrent profile helpers'!N$2)*IF($A1876="", "0", INDEX(#REF!,MATCH($A1876,#REF!,0))),"")</f>
        <v/>
      </c>
    </row>
    <row r="1877" spans="1:14">
      <c r="A1877" t="str">
        <f t="array" ref="A1877">IFERROR(INDEX(#REF!, SMALL(IF((MID(#REF!,2,1)="."),ROW($A$6:$A$4897)-ROW($A$6)+1,IF((MID(#REF!,3,1)="."),ROW($A$6:$A$4892)-ROW($A$6)+1)), ROW(1875:1875))),"" )</f>
        <v/>
      </c>
      <c r="B1877" s="72" t="str">
        <f>IF($A1877="", "", INDEX(#REF!,MATCH($A1877,#REF!,0)))</f>
        <v/>
      </c>
      <c r="C1877" s="72" t="str">
        <f>IFERROR(INDEX(#REF!,MATCH(INDEX(#REF!,MATCH($A1877,#REF!,0)),#REF!,0),'Recurrent profile helpers'!C$2)*IF($A1877="", "0", INDEX(#REF!,MATCH($A1877,#REF!,0))),"")</f>
        <v/>
      </c>
      <c r="D1877" s="72" t="str">
        <f>IFERROR(INDEX(#REF!,MATCH(INDEX(#REF!,MATCH($A1877,#REF!,0)),#REF!,0),'Recurrent profile helpers'!D$2)*IF($A1877="", "0", INDEX(#REF!,MATCH($A1877,#REF!,0))),"")</f>
        <v/>
      </c>
      <c r="E1877" s="72" t="str">
        <f>IFERROR(INDEX(#REF!,MATCH(INDEX(#REF!,MATCH($A1877,#REF!,0)),#REF!,0),'Recurrent profile helpers'!E$2)*IF($A1877="", "0", INDEX(#REF!,MATCH($A1877,#REF!,0))),"")</f>
        <v/>
      </c>
      <c r="F1877" s="72" t="str">
        <f>IFERROR(INDEX(#REF!,MATCH(INDEX(#REF!,MATCH($A1877,#REF!,0)),#REF!,0),'Recurrent profile helpers'!F$2)*IF($A1877="", "0", INDEX(#REF!,MATCH($A1877,#REF!,0))),"")</f>
        <v/>
      </c>
      <c r="G1877" s="72" t="str">
        <f>IFERROR(INDEX(#REF!,MATCH(INDEX(#REF!,MATCH($A1877,#REF!,0)),#REF!,0),'Recurrent profile helpers'!G$2)*IF($A1877="", "0", INDEX(#REF!,MATCH($A1877,#REF!,0))),"")</f>
        <v/>
      </c>
      <c r="H1877" s="72" t="str">
        <f>IFERROR(INDEX(#REF!,MATCH(INDEX(#REF!,MATCH($A1877,#REF!,0)),#REF!,0),'Recurrent profile helpers'!H$2)*IF($A1877="", "0", INDEX(#REF!,MATCH($A1877,#REF!,0))),"")</f>
        <v/>
      </c>
      <c r="I1877" s="72" t="str">
        <f>IFERROR(INDEX(#REF!,MATCH(INDEX(#REF!,MATCH($A1877,#REF!,0)),#REF!,0),'Recurrent profile helpers'!I$2)*IF($A1877="", "0", INDEX(#REF!,MATCH($A1877,#REF!,0))),"")</f>
        <v/>
      </c>
      <c r="J1877" s="72" t="str">
        <f>IFERROR(INDEX(#REF!,MATCH(INDEX(#REF!,MATCH($A1877,#REF!,0)),#REF!,0),'Recurrent profile helpers'!J$2)*IF($A1877="", "0", INDEX(#REF!,MATCH($A1877,#REF!,0))),"")</f>
        <v/>
      </c>
      <c r="K1877" s="72" t="str">
        <f>IFERROR(INDEX(#REF!,MATCH(INDEX(#REF!,MATCH($A1877,#REF!,0)),#REF!,0),'Recurrent profile helpers'!K$2)*IF($A1877="", "0", INDEX(#REF!,MATCH($A1877,#REF!,0))),"")</f>
        <v/>
      </c>
      <c r="L1877" s="72" t="str">
        <f>IFERROR(INDEX(#REF!,MATCH(INDEX(#REF!,MATCH($A1877,#REF!,0)),#REF!,0),'Recurrent profile helpers'!L$2)*IF($A1877="", "0", INDEX(#REF!,MATCH($A1877,#REF!,0))),"")</f>
        <v/>
      </c>
      <c r="M1877" s="72" t="str">
        <f>IFERROR(INDEX(#REF!,MATCH(INDEX(#REF!,MATCH($A1877,#REF!,0)),#REF!,0),'Recurrent profile helpers'!M$2)*IF($A1877="", "0", INDEX(#REF!,MATCH($A1877,#REF!,0))),"")</f>
        <v/>
      </c>
      <c r="N1877" s="72" t="str">
        <f>IFERROR(INDEX(#REF!,MATCH(INDEX(#REF!,MATCH($A1877,#REF!,0)),#REF!,0),'Recurrent profile helpers'!N$2)*IF($A1877="", "0", INDEX(#REF!,MATCH($A1877,#REF!,0))),"")</f>
        <v/>
      </c>
    </row>
    <row r="1878" spans="1:14">
      <c r="A1878" t="str">
        <f t="array" ref="A1878">IFERROR(INDEX(#REF!, SMALL(IF((MID(#REF!,2,1)="."),ROW($A$6:$A$4897)-ROW($A$6)+1,IF((MID(#REF!,3,1)="."),ROW($A$6:$A$4892)-ROW($A$6)+1)), ROW(1876:1876))),"" )</f>
        <v/>
      </c>
      <c r="B1878" s="72" t="str">
        <f>IF($A1878="", "", INDEX(#REF!,MATCH($A1878,#REF!,0)))</f>
        <v/>
      </c>
      <c r="C1878" s="72" t="str">
        <f>IFERROR(INDEX(#REF!,MATCH(INDEX(#REF!,MATCH($A1878,#REF!,0)),#REF!,0),'Recurrent profile helpers'!C$2)*IF($A1878="", "0", INDEX(#REF!,MATCH($A1878,#REF!,0))),"")</f>
        <v/>
      </c>
      <c r="D1878" s="72" t="str">
        <f>IFERROR(INDEX(#REF!,MATCH(INDEX(#REF!,MATCH($A1878,#REF!,0)),#REF!,0),'Recurrent profile helpers'!D$2)*IF($A1878="", "0", INDEX(#REF!,MATCH($A1878,#REF!,0))),"")</f>
        <v/>
      </c>
      <c r="E1878" s="72" t="str">
        <f>IFERROR(INDEX(#REF!,MATCH(INDEX(#REF!,MATCH($A1878,#REF!,0)),#REF!,0),'Recurrent profile helpers'!E$2)*IF($A1878="", "0", INDEX(#REF!,MATCH($A1878,#REF!,0))),"")</f>
        <v/>
      </c>
      <c r="F1878" s="72" t="str">
        <f>IFERROR(INDEX(#REF!,MATCH(INDEX(#REF!,MATCH($A1878,#REF!,0)),#REF!,0),'Recurrent profile helpers'!F$2)*IF($A1878="", "0", INDEX(#REF!,MATCH($A1878,#REF!,0))),"")</f>
        <v/>
      </c>
      <c r="G1878" s="72" t="str">
        <f>IFERROR(INDEX(#REF!,MATCH(INDEX(#REF!,MATCH($A1878,#REF!,0)),#REF!,0),'Recurrent profile helpers'!G$2)*IF($A1878="", "0", INDEX(#REF!,MATCH($A1878,#REF!,0))),"")</f>
        <v/>
      </c>
      <c r="H1878" s="72" t="str">
        <f>IFERROR(INDEX(#REF!,MATCH(INDEX(#REF!,MATCH($A1878,#REF!,0)),#REF!,0),'Recurrent profile helpers'!H$2)*IF($A1878="", "0", INDEX(#REF!,MATCH($A1878,#REF!,0))),"")</f>
        <v/>
      </c>
      <c r="I1878" s="72" t="str">
        <f>IFERROR(INDEX(#REF!,MATCH(INDEX(#REF!,MATCH($A1878,#REF!,0)),#REF!,0),'Recurrent profile helpers'!I$2)*IF($A1878="", "0", INDEX(#REF!,MATCH($A1878,#REF!,0))),"")</f>
        <v/>
      </c>
      <c r="J1878" s="72" t="str">
        <f>IFERROR(INDEX(#REF!,MATCH(INDEX(#REF!,MATCH($A1878,#REF!,0)),#REF!,0),'Recurrent profile helpers'!J$2)*IF($A1878="", "0", INDEX(#REF!,MATCH($A1878,#REF!,0))),"")</f>
        <v/>
      </c>
      <c r="K1878" s="72" t="str">
        <f>IFERROR(INDEX(#REF!,MATCH(INDEX(#REF!,MATCH($A1878,#REF!,0)),#REF!,0),'Recurrent profile helpers'!K$2)*IF($A1878="", "0", INDEX(#REF!,MATCH($A1878,#REF!,0))),"")</f>
        <v/>
      </c>
      <c r="L1878" s="72" t="str">
        <f>IFERROR(INDEX(#REF!,MATCH(INDEX(#REF!,MATCH($A1878,#REF!,0)),#REF!,0),'Recurrent profile helpers'!L$2)*IF($A1878="", "0", INDEX(#REF!,MATCH($A1878,#REF!,0))),"")</f>
        <v/>
      </c>
      <c r="M1878" s="72" t="str">
        <f>IFERROR(INDEX(#REF!,MATCH(INDEX(#REF!,MATCH($A1878,#REF!,0)),#REF!,0),'Recurrent profile helpers'!M$2)*IF($A1878="", "0", INDEX(#REF!,MATCH($A1878,#REF!,0))),"")</f>
        <v/>
      </c>
      <c r="N1878" s="72" t="str">
        <f>IFERROR(INDEX(#REF!,MATCH(INDEX(#REF!,MATCH($A1878,#REF!,0)),#REF!,0),'Recurrent profile helpers'!N$2)*IF($A1878="", "0", INDEX(#REF!,MATCH($A1878,#REF!,0))),"")</f>
        <v/>
      </c>
    </row>
    <row r="1879" spans="1:14">
      <c r="A1879" t="str">
        <f t="array" ref="A1879">IFERROR(INDEX(#REF!, SMALL(IF((MID(#REF!,2,1)="."),ROW($A$6:$A$4897)-ROW($A$6)+1,IF((MID(#REF!,3,1)="."),ROW($A$6:$A$4892)-ROW($A$6)+1)), ROW(1877:1877))),"" )</f>
        <v/>
      </c>
      <c r="B1879" s="72" t="str">
        <f>IF($A1879="", "", INDEX(#REF!,MATCH($A1879,#REF!,0)))</f>
        <v/>
      </c>
      <c r="C1879" s="72" t="str">
        <f>IFERROR(INDEX(#REF!,MATCH(INDEX(#REF!,MATCH($A1879,#REF!,0)),#REF!,0),'Recurrent profile helpers'!C$2)*IF($A1879="", "0", INDEX(#REF!,MATCH($A1879,#REF!,0))),"")</f>
        <v/>
      </c>
      <c r="D1879" s="72" t="str">
        <f>IFERROR(INDEX(#REF!,MATCH(INDEX(#REF!,MATCH($A1879,#REF!,0)),#REF!,0),'Recurrent profile helpers'!D$2)*IF($A1879="", "0", INDEX(#REF!,MATCH($A1879,#REF!,0))),"")</f>
        <v/>
      </c>
      <c r="E1879" s="72" t="str">
        <f>IFERROR(INDEX(#REF!,MATCH(INDEX(#REF!,MATCH($A1879,#REF!,0)),#REF!,0),'Recurrent profile helpers'!E$2)*IF($A1879="", "0", INDEX(#REF!,MATCH($A1879,#REF!,0))),"")</f>
        <v/>
      </c>
      <c r="F1879" s="72" t="str">
        <f>IFERROR(INDEX(#REF!,MATCH(INDEX(#REF!,MATCH($A1879,#REF!,0)),#REF!,0),'Recurrent profile helpers'!F$2)*IF($A1879="", "0", INDEX(#REF!,MATCH($A1879,#REF!,0))),"")</f>
        <v/>
      </c>
      <c r="G1879" s="72" t="str">
        <f>IFERROR(INDEX(#REF!,MATCH(INDEX(#REF!,MATCH($A1879,#REF!,0)),#REF!,0),'Recurrent profile helpers'!G$2)*IF($A1879="", "0", INDEX(#REF!,MATCH($A1879,#REF!,0))),"")</f>
        <v/>
      </c>
      <c r="H1879" s="72" t="str">
        <f>IFERROR(INDEX(#REF!,MATCH(INDEX(#REF!,MATCH($A1879,#REF!,0)),#REF!,0),'Recurrent profile helpers'!H$2)*IF($A1879="", "0", INDEX(#REF!,MATCH($A1879,#REF!,0))),"")</f>
        <v/>
      </c>
      <c r="I1879" s="72" t="str">
        <f>IFERROR(INDEX(#REF!,MATCH(INDEX(#REF!,MATCH($A1879,#REF!,0)),#REF!,0),'Recurrent profile helpers'!I$2)*IF($A1879="", "0", INDEX(#REF!,MATCH($A1879,#REF!,0))),"")</f>
        <v/>
      </c>
      <c r="J1879" s="72" t="str">
        <f>IFERROR(INDEX(#REF!,MATCH(INDEX(#REF!,MATCH($A1879,#REF!,0)),#REF!,0),'Recurrent profile helpers'!J$2)*IF($A1879="", "0", INDEX(#REF!,MATCH($A1879,#REF!,0))),"")</f>
        <v/>
      </c>
      <c r="K1879" s="72" t="str">
        <f>IFERROR(INDEX(#REF!,MATCH(INDEX(#REF!,MATCH($A1879,#REF!,0)),#REF!,0),'Recurrent profile helpers'!K$2)*IF($A1879="", "0", INDEX(#REF!,MATCH($A1879,#REF!,0))),"")</f>
        <v/>
      </c>
      <c r="L1879" s="72" t="str">
        <f>IFERROR(INDEX(#REF!,MATCH(INDEX(#REF!,MATCH($A1879,#REF!,0)),#REF!,0),'Recurrent profile helpers'!L$2)*IF($A1879="", "0", INDEX(#REF!,MATCH($A1879,#REF!,0))),"")</f>
        <v/>
      </c>
      <c r="M1879" s="72" t="str">
        <f>IFERROR(INDEX(#REF!,MATCH(INDEX(#REF!,MATCH($A1879,#REF!,0)),#REF!,0),'Recurrent profile helpers'!M$2)*IF($A1879="", "0", INDEX(#REF!,MATCH($A1879,#REF!,0))),"")</f>
        <v/>
      </c>
      <c r="N1879" s="72" t="str">
        <f>IFERROR(INDEX(#REF!,MATCH(INDEX(#REF!,MATCH($A1879,#REF!,0)),#REF!,0),'Recurrent profile helpers'!N$2)*IF($A1879="", "0", INDEX(#REF!,MATCH($A1879,#REF!,0))),"")</f>
        <v/>
      </c>
    </row>
    <row r="1880" spans="1:14">
      <c r="A1880" t="str">
        <f t="array" ref="A1880">IFERROR(INDEX(#REF!, SMALL(IF((MID(#REF!,2,1)="."),ROW($A$6:$A$4897)-ROW($A$6)+1,IF((MID(#REF!,3,1)="."),ROW($A$6:$A$4892)-ROW($A$6)+1)), ROW(1878:1878))),"" )</f>
        <v/>
      </c>
      <c r="B1880" s="72" t="str">
        <f>IF($A1880="", "", INDEX(#REF!,MATCH($A1880,#REF!,0)))</f>
        <v/>
      </c>
      <c r="C1880" s="72" t="str">
        <f>IFERROR(INDEX(#REF!,MATCH(INDEX(#REF!,MATCH($A1880,#REF!,0)),#REF!,0),'Recurrent profile helpers'!C$2)*IF($A1880="", "0", INDEX(#REF!,MATCH($A1880,#REF!,0))),"")</f>
        <v/>
      </c>
      <c r="D1880" s="72" t="str">
        <f>IFERROR(INDEX(#REF!,MATCH(INDEX(#REF!,MATCH($A1880,#REF!,0)),#REF!,0),'Recurrent profile helpers'!D$2)*IF($A1880="", "0", INDEX(#REF!,MATCH($A1880,#REF!,0))),"")</f>
        <v/>
      </c>
      <c r="E1880" s="72" t="str">
        <f>IFERROR(INDEX(#REF!,MATCH(INDEX(#REF!,MATCH($A1880,#REF!,0)),#REF!,0),'Recurrent profile helpers'!E$2)*IF($A1880="", "0", INDEX(#REF!,MATCH($A1880,#REF!,0))),"")</f>
        <v/>
      </c>
      <c r="F1880" s="72" t="str">
        <f>IFERROR(INDEX(#REF!,MATCH(INDEX(#REF!,MATCH($A1880,#REF!,0)),#REF!,0),'Recurrent profile helpers'!F$2)*IF($A1880="", "0", INDEX(#REF!,MATCH($A1880,#REF!,0))),"")</f>
        <v/>
      </c>
      <c r="G1880" s="72" t="str">
        <f>IFERROR(INDEX(#REF!,MATCH(INDEX(#REF!,MATCH($A1880,#REF!,0)),#REF!,0),'Recurrent profile helpers'!G$2)*IF($A1880="", "0", INDEX(#REF!,MATCH($A1880,#REF!,0))),"")</f>
        <v/>
      </c>
      <c r="H1880" s="72" t="str">
        <f>IFERROR(INDEX(#REF!,MATCH(INDEX(#REF!,MATCH($A1880,#REF!,0)),#REF!,0),'Recurrent profile helpers'!H$2)*IF($A1880="", "0", INDEX(#REF!,MATCH($A1880,#REF!,0))),"")</f>
        <v/>
      </c>
      <c r="I1880" s="72" t="str">
        <f>IFERROR(INDEX(#REF!,MATCH(INDEX(#REF!,MATCH($A1880,#REF!,0)),#REF!,0),'Recurrent profile helpers'!I$2)*IF($A1880="", "0", INDEX(#REF!,MATCH($A1880,#REF!,0))),"")</f>
        <v/>
      </c>
      <c r="J1880" s="72" t="str">
        <f>IFERROR(INDEX(#REF!,MATCH(INDEX(#REF!,MATCH($A1880,#REF!,0)),#REF!,0),'Recurrent profile helpers'!J$2)*IF($A1880="", "0", INDEX(#REF!,MATCH($A1880,#REF!,0))),"")</f>
        <v/>
      </c>
      <c r="K1880" s="72" t="str">
        <f>IFERROR(INDEX(#REF!,MATCH(INDEX(#REF!,MATCH($A1880,#REF!,0)),#REF!,0),'Recurrent profile helpers'!K$2)*IF($A1880="", "0", INDEX(#REF!,MATCH($A1880,#REF!,0))),"")</f>
        <v/>
      </c>
      <c r="L1880" s="72" t="str">
        <f>IFERROR(INDEX(#REF!,MATCH(INDEX(#REF!,MATCH($A1880,#REF!,0)),#REF!,0),'Recurrent profile helpers'!L$2)*IF($A1880="", "0", INDEX(#REF!,MATCH($A1880,#REF!,0))),"")</f>
        <v/>
      </c>
      <c r="M1880" s="72" t="str">
        <f>IFERROR(INDEX(#REF!,MATCH(INDEX(#REF!,MATCH($A1880,#REF!,0)),#REF!,0),'Recurrent profile helpers'!M$2)*IF($A1880="", "0", INDEX(#REF!,MATCH($A1880,#REF!,0))),"")</f>
        <v/>
      </c>
      <c r="N1880" s="72" t="str">
        <f>IFERROR(INDEX(#REF!,MATCH(INDEX(#REF!,MATCH($A1880,#REF!,0)),#REF!,0),'Recurrent profile helpers'!N$2)*IF($A1880="", "0", INDEX(#REF!,MATCH($A1880,#REF!,0))),"")</f>
        <v/>
      </c>
    </row>
    <row r="1881" spans="1:14">
      <c r="A1881" t="str">
        <f t="array" ref="A1881">IFERROR(INDEX(#REF!, SMALL(IF((MID(#REF!,2,1)="."),ROW($A$6:$A$4897)-ROW($A$6)+1,IF((MID(#REF!,3,1)="."),ROW($A$6:$A$4892)-ROW($A$6)+1)), ROW(1879:1879))),"" )</f>
        <v/>
      </c>
      <c r="B1881" s="72" t="str">
        <f>IF($A1881="", "", INDEX(#REF!,MATCH($A1881,#REF!,0)))</f>
        <v/>
      </c>
      <c r="C1881" s="72" t="str">
        <f>IFERROR(INDEX(#REF!,MATCH(INDEX(#REF!,MATCH($A1881,#REF!,0)),#REF!,0),'Recurrent profile helpers'!C$2)*IF($A1881="", "0", INDEX(#REF!,MATCH($A1881,#REF!,0))),"")</f>
        <v/>
      </c>
      <c r="D1881" s="72" t="str">
        <f>IFERROR(INDEX(#REF!,MATCH(INDEX(#REF!,MATCH($A1881,#REF!,0)),#REF!,0),'Recurrent profile helpers'!D$2)*IF($A1881="", "0", INDEX(#REF!,MATCH($A1881,#REF!,0))),"")</f>
        <v/>
      </c>
      <c r="E1881" s="72" t="str">
        <f>IFERROR(INDEX(#REF!,MATCH(INDEX(#REF!,MATCH($A1881,#REF!,0)),#REF!,0),'Recurrent profile helpers'!E$2)*IF($A1881="", "0", INDEX(#REF!,MATCH($A1881,#REF!,0))),"")</f>
        <v/>
      </c>
      <c r="F1881" s="72" t="str">
        <f>IFERROR(INDEX(#REF!,MATCH(INDEX(#REF!,MATCH($A1881,#REF!,0)),#REF!,0),'Recurrent profile helpers'!F$2)*IF($A1881="", "0", INDEX(#REF!,MATCH($A1881,#REF!,0))),"")</f>
        <v/>
      </c>
      <c r="G1881" s="72" t="str">
        <f>IFERROR(INDEX(#REF!,MATCH(INDEX(#REF!,MATCH($A1881,#REF!,0)),#REF!,0),'Recurrent profile helpers'!G$2)*IF($A1881="", "0", INDEX(#REF!,MATCH($A1881,#REF!,0))),"")</f>
        <v/>
      </c>
      <c r="H1881" s="72" t="str">
        <f>IFERROR(INDEX(#REF!,MATCH(INDEX(#REF!,MATCH($A1881,#REF!,0)),#REF!,0),'Recurrent profile helpers'!H$2)*IF($A1881="", "0", INDEX(#REF!,MATCH($A1881,#REF!,0))),"")</f>
        <v/>
      </c>
      <c r="I1881" s="72" t="str">
        <f>IFERROR(INDEX(#REF!,MATCH(INDEX(#REF!,MATCH($A1881,#REF!,0)),#REF!,0),'Recurrent profile helpers'!I$2)*IF($A1881="", "0", INDEX(#REF!,MATCH($A1881,#REF!,0))),"")</f>
        <v/>
      </c>
      <c r="J1881" s="72" t="str">
        <f>IFERROR(INDEX(#REF!,MATCH(INDEX(#REF!,MATCH($A1881,#REF!,0)),#REF!,0),'Recurrent profile helpers'!J$2)*IF($A1881="", "0", INDEX(#REF!,MATCH($A1881,#REF!,0))),"")</f>
        <v/>
      </c>
      <c r="K1881" s="72" t="str">
        <f>IFERROR(INDEX(#REF!,MATCH(INDEX(#REF!,MATCH($A1881,#REF!,0)),#REF!,0),'Recurrent profile helpers'!K$2)*IF($A1881="", "0", INDEX(#REF!,MATCH($A1881,#REF!,0))),"")</f>
        <v/>
      </c>
      <c r="L1881" s="72" t="str">
        <f>IFERROR(INDEX(#REF!,MATCH(INDEX(#REF!,MATCH($A1881,#REF!,0)),#REF!,0),'Recurrent profile helpers'!L$2)*IF($A1881="", "0", INDEX(#REF!,MATCH($A1881,#REF!,0))),"")</f>
        <v/>
      </c>
      <c r="M1881" s="72" t="str">
        <f>IFERROR(INDEX(#REF!,MATCH(INDEX(#REF!,MATCH($A1881,#REF!,0)),#REF!,0),'Recurrent profile helpers'!M$2)*IF($A1881="", "0", INDEX(#REF!,MATCH($A1881,#REF!,0))),"")</f>
        <v/>
      </c>
      <c r="N1881" s="72" t="str">
        <f>IFERROR(INDEX(#REF!,MATCH(INDEX(#REF!,MATCH($A1881,#REF!,0)),#REF!,0),'Recurrent profile helpers'!N$2)*IF($A1881="", "0", INDEX(#REF!,MATCH($A1881,#REF!,0))),"")</f>
        <v/>
      </c>
    </row>
    <row r="1882" spans="1:14">
      <c r="A1882" t="str">
        <f t="array" ref="A1882">IFERROR(INDEX(#REF!, SMALL(IF((MID(#REF!,2,1)="."),ROW($A$6:$A$4897)-ROW($A$6)+1,IF((MID(#REF!,3,1)="."),ROW($A$6:$A$4892)-ROW($A$6)+1)), ROW(1880:1880))),"" )</f>
        <v/>
      </c>
      <c r="B1882" s="72" t="str">
        <f>IF($A1882="", "", INDEX(#REF!,MATCH($A1882,#REF!,0)))</f>
        <v/>
      </c>
      <c r="C1882" s="72" t="str">
        <f>IFERROR(INDEX(#REF!,MATCH(INDEX(#REF!,MATCH($A1882,#REF!,0)),#REF!,0),'Recurrent profile helpers'!C$2)*IF($A1882="", "0", INDEX(#REF!,MATCH($A1882,#REF!,0))),"")</f>
        <v/>
      </c>
      <c r="D1882" s="72" t="str">
        <f>IFERROR(INDEX(#REF!,MATCH(INDEX(#REF!,MATCH($A1882,#REF!,0)),#REF!,0),'Recurrent profile helpers'!D$2)*IF($A1882="", "0", INDEX(#REF!,MATCH($A1882,#REF!,0))),"")</f>
        <v/>
      </c>
      <c r="E1882" s="72" t="str">
        <f>IFERROR(INDEX(#REF!,MATCH(INDEX(#REF!,MATCH($A1882,#REF!,0)),#REF!,0),'Recurrent profile helpers'!E$2)*IF($A1882="", "0", INDEX(#REF!,MATCH($A1882,#REF!,0))),"")</f>
        <v/>
      </c>
      <c r="F1882" s="72" t="str">
        <f>IFERROR(INDEX(#REF!,MATCH(INDEX(#REF!,MATCH($A1882,#REF!,0)),#REF!,0),'Recurrent profile helpers'!F$2)*IF($A1882="", "0", INDEX(#REF!,MATCH($A1882,#REF!,0))),"")</f>
        <v/>
      </c>
      <c r="G1882" s="72" t="str">
        <f>IFERROR(INDEX(#REF!,MATCH(INDEX(#REF!,MATCH($A1882,#REF!,0)),#REF!,0),'Recurrent profile helpers'!G$2)*IF($A1882="", "0", INDEX(#REF!,MATCH($A1882,#REF!,0))),"")</f>
        <v/>
      </c>
      <c r="H1882" s="72" t="str">
        <f>IFERROR(INDEX(#REF!,MATCH(INDEX(#REF!,MATCH($A1882,#REF!,0)),#REF!,0),'Recurrent profile helpers'!H$2)*IF($A1882="", "0", INDEX(#REF!,MATCH($A1882,#REF!,0))),"")</f>
        <v/>
      </c>
      <c r="I1882" s="72" t="str">
        <f>IFERROR(INDEX(#REF!,MATCH(INDEX(#REF!,MATCH($A1882,#REF!,0)),#REF!,0),'Recurrent profile helpers'!I$2)*IF($A1882="", "0", INDEX(#REF!,MATCH($A1882,#REF!,0))),"")</f>
        <v/>
      </c>
      <c r="J1882" s="72" t="str">
        <f>IFERROR(INDEX(#REF!,MATCH(INDEX(#REF!,MATCH($A1882,#REF!,0)),#REF!,0),'Recurrent profile helpers'!J$2)*IF($A1882="", "0", INDEX(#REF!,MATCH($A1882,#REF!,0))),"")</f>
        <v/>
      </c>
      <c r="K1882" s="72" t="str">
        <f>IFERROR(INDEX(#REF!,MATCH(INDEX(#REF!,MATCH($A1882,#REF!,0)),#REF!,0),'Recurrent profile helpers'!K$2)*IF($A1882="", "0", INDEX(#REF!,MATCH($A1882,#REF!,0))),"")</f>
        <v/>
      </c>
      <c r="L1882" s="72" t="str">
        <f>IFERROR(INDEX(#REF!,MATCH(INDEX(#REF!,MATCH($A1882,#REF!,0)),#REF!,0),'Recurrent profile helpers'!L$2)*IF($A1882="", "0", INDEX(#REF!,MATCH($A1882,#REF!,0))),"")</f>
        <v/>
      </c>
      <c r="M1882" s="72" t="str">
        <f>IFERROR(INDEX(#REF!,MATCH(INDEX(#REF!,MATCH($A1882,#REF!,0)),#REF!,0),'Recurrent profile helpers'!M$2)*IF($A1882="", "0", INDEX(#REF!,MATCH($A1882,#REF!,0))),"")</f>
        <v/>
      </c>
      <c r="N1882" s="72" t="str">
        <f>IFERROR(INDEX(#REF!,MATCH(INDEX(#REF!,MATCH($A1882,#REF!,0)),#REF!,0),'Recurrent profile helpers'!N$2)*IF($A1882="", "0", INDEX(#REF!,MATCH($A1882,#REF!,0))),"")</f>
        <v/>
      </c>
    </row>
    <row r="1883" spans="1:14">
      <c r="A1883" t="str">
        <f t="array" ref="A1883">IFERROR(INDEX(#REF!, SMALL(IF((MID(#REF!,2,1)="."),ROW($A$6:$A$4897)-ROW($A$6)+1,IF((MID(#REF!,3,1)="."),ROW($A$6:$A$4892)-ROW($A$6)+1)), ROW(1881:1881))),"" )</f>
        <v/>
      </c>
      <c r="B1883" s="72" t="str">
        <f>IF($A1883="", "", INDEX(#REF!,MATCH($A1883,#REF!,0)))</f>
        <v/>
      </c>
      <c r="C1883" s="72" t="str">
        <f>IFERROR(INDEX(#REF!,MATCH(INDEX(#REF!,MATCH($A1883,#REF!,0)),#REF!,0),'Recurrent profile helpers'!C$2)*IF($A1883="", "0", INDEX(#REF!,MATCH($A1883,#REF!,0))),"")</f>
        <v/>
      </c>
      <c r="D1883" s="72" t="str">
        <f>IFERROR(INDEX(#REF!,MATCH(INDEX(#REF!,MATCH($A1883,#REF!,0)),#REF!,0),'Recurrent profile helpers'!D$2)*IF($A1883="", "0", INDEX(#REF!,MATCH($A1883,#REF!,0))),"")</f>
        <v/>
      </c>
      <c r="E1883" s="72" t="str">
        <f>IFERROR(INDEX(#REF!,MATCH(INDEX(#REF!,MATCH($A1883,#REF!,0)),#REF!,0),'Recurrent profile helpers'!E$2)*IF($A1883="", "0", INDEX(#REF!,MATCH($A1883,#REF!,0))),"")</f>
        <v/>
      </c>
      <c r="F1883" s="72" t="str">
        <f>IFERROR(INDEX(#REF!,MATCH(INDEX(#REF!,MATCH($A1883,#REF!,0)),#REF!,0),'Recurrent profile helpers'!F$2)*IF($A1883="", "0", INDEX(#REF!,MATCH($A1883,#REF!,0))),"")</f>
        <v/>
      </c>
      <c r="G1883" s="72" t="str">
        <f>IFERROR(INDEX(#REF!,MATCH(INDEX(#REF!,MATCH($A1883,#REF!,0)),#REF!,0),'Recurrent profile helpers'!G$2)*IF($A1883="", "0", INDEX(#REF!,MATCH($A1883,#REF!,0))),"")</f>
        <v/>
      </c>
      <c r="H1883" s="72" t="str">
        <f>IFERROR(INDEX(#REF!,MATCH(INDEX(#REF!,MATCH($A1883,#REF!,0)),#REF!,0),'Recurrent profile helpers'!H$2)*IF($A1883="", "0", INDEX(#REF!,MATCH($A1883,#REF!,0))),"")</f>
        <v/>
      </c>
      <c r="I1883" s="72" t="str">
        <f>IFERROR(INDEX(#REF!,MATCH(INDEX(#REF!,MATCH($A1883,#REF!,0)),#REF!,0),'Recurrent profile helpers'!I$2)*IF($A1883="", "0", INDEX(#REF!,MATCH($A1883,#REF!,0))),"")</f>
        <v/>
      </c>
      <c r="J1883" s="72" t="str">
        <f>IFERROR(INDEX(#REF!,MATCH(INDEX(#REF!,MATCH($A1883,#REF!,0)),#REF!,0),'Recurrent profile helpers'!J$2)*IF($A1883="", "0", INDEX(#REF!,MATCH($A1883,#REF!,0))),"")</f>
        <v/>
      </c>
      <c r="K1883" s="72" t="str">
        <f>IFERROR(INDEX(#REF!,MATCH(INDEX(#REF!,MATCH($A1883,#REF!,0)),#REF!,0),'Recurrent profile helpers'!K$2)*IF($A1883="", "0", INDEX(#REF!,MATCH($A1883,#REF!,0))),"")</f>
        <v/>
      </c>
      <c r="L1883" s="72" t="str">
        <f>IFERROR(INDEX(#REF!,MATCH(INDEX(#REF!,MATCH($A1883,#REF!,0)),#REF!,0),'Recurrent profile helpers'!L$2)*IF($A1883="", "0", INDEX(#REF!,MATCH($A1883,#REF!,0))),"")</f>
        <v/>
      </c>
      <c r="M1883" s="72" t="str">
        <f>IFERROR(INDEX(#REF!,MATCH(INDEX(#REF!,MATCH($A1883,#REF!,0)),#REF!,0),'Recurrent profile helpers'!M$2)*IF($A1883="", "0", INDEX(#REF!,MATCH($A1883,#REF!,0))),"")</f>
        <v/>
      </c>
      <c r="N1883" s="72" t="str">
        <f>IFERROR(INDEX(#REF!,MATCH(INDEX(#REF!,MATCH($A1883,#REF!,0)),#REF!,0),'Recurrent profile helpers'!N$2)*IF($A1883="", "0", INDEX(#REF!,MATCH($A1883,#REF!,0))),"")</f>
        <v/>
      </c>
    </row>
    <row r="1884" spans="1:14">
      <c r="A1884" t="str">
        <f t="array" ref="A1884">IFERROR(INDEX(#REF!, SMALL(IF((MID(#REF!,2,1)="."),ROW($A$6:$A$4897)-ROW($A$6)+1,IF((MID(#REF!,3,1)="."),ROW($A$6:$A$4892)-ROW($A$6)+1)), ROW(1882:1882))),"" )</f>
        <v/>
      </c>
      <c r="B1884" s="72" t="str">
        <f>IF($A1884="", "", INDEX(#REF!,MATCH($A1884,#REF!,0)))</f>
        <v/>
      </c>
      <c r="C1884" s="72" t="str">
        <f>IFERROR(INDEX(#REF!,MATCH(INDEX(#REF!,MATCH($A1884,#REF!,0)),#REF!,0),'Recurrent profile helpers'!C$2)*IF($A1884="", "0", INDEX(#REF!,MATCH($A1884,#REF!,0))),"")</f>
        <v/>
      </c>
      <c r="D1884" s="72" t="str">
        <f>IFERROR(INDEX(#REF!,MATCH(INDEX(#REF!,MATCH($A1884,#REF!,0)),#REF!,0),'Recurrent profile helpers'!D$2)*IF($A1884="", "0", INDEX(#REF!,MATCH($A1884,#REF!,0))),"")</f>
        <v/>
      </c>
      <c r="E1884" s="72" t="str">
        <f>IFERROR(INDEX(#REF!,MATCH(INDEX(#REF!,MATCH($A1884,#REF!,0)),#REF!,0),'Recurrent profile helpers'!E$2)*IF($A1884="", "0", INDEX(#REF!,MATCH($A1884,#REF!,0))),"")</f>
        <v/>
      </c>
      <c r="F1884" s="72" t="str">
        <f>IFERROR(INDEX(#REF!,MATCH(INDEX(#REF!,MATCH($A1884,#REF!,0)),#REF!,0),'Recurrent profile helpers'!F$2)*IF($A1884="", "0", INDEX(#REF!,MATCH($A1884,#REF!,0))),"")</f>
        <v/>
      </c>
      <c r="G1884" s="72" t="str">
        <f>IFERROR(INDEX(#REF!,MATCH(INDEX(#REF!,MATCH($A1884,#REF!,0)),#REF!,0),'Recurrent profile helpers'!G$2)*IF($A1884="", "0", INDEX(#REF!,MATCH($A1884,#REF!,0))),"")</f>
        <v/>
      </c>
      <c r="H1884" s="72" t="str">
        <f>IFERROR(INDEX(#REF!,MATCH(INDEX(#REF!,MATCH($A1884,#REF!,0)),#REF!,0),'Recurrent profile helpers'!H$2)*IF($A1884="", "0", INDEX(#REF!,MATCH($A1884,#REF!,0))),"")</f>
        <v/>
      </c>
      <c r="I1884" s="72" t="str">
        <f>IFERROR(INDEX(#REF!,MATCH(INDEX(#REF!,MATCH($A1884,#REF!,0)),#REF!,0),'Recurrent profile helpers'!I$2)*IF($A1884="", "0", INDEX(#REF!,MATCH($A1884,#REF!,0))),"")</f>
        <v/>
      </c>
      <c r="J1884" s="72" t="str">
        <f>IFERROR(INDEX(#REF!,MATCH(INDEX(#REF!,MATCH($A1884,#REF!,0)),#REF!,0),'Recurrent profile helpers'!J$2)*IF($A1884="", "0", INDEX(#REF!,MATCH($A1884,#REF!,0))),"")</f>
        <v/>
      </c>
      <c r="K1884" s="72" t="str">
        <f>IFERROR(INDEX(#REF!,MATCH(INDEX(#REF!,MATCH($A1884,#REF!,0)),#REF!,0),'Recurrent profile helpers'!K$2)*IF($A1884="", "0", INDEX(#REF!,MATCH($A1884,#REF!,0))),"")</f>
        <v/>
      </c>
      <c r="L1884" s="72" t="str">
        <f>IFERROR(INDEX(#REF!,MATCH(INDEX(#REF!,MATCH($A1884,#REF!,0)),#REF!,0),'Recurrent profile helpers'!L$2)*IF($A1884="", "0", INDEX(#REF!,MATCH($A1884,#REF!,0))),"")</f>
        <v/>
      </c>
      <c r="M1884" s="72" t="str">
        <f>IFERROR(INDEX(#REF!,MATCH(INDEX(#REF!,MATCH($A1884,#REF!,0)),#REF!,0),'Recurrent profile helpers'!M$2)*IF($A1884="", "0", INDEX(#REF!,MATCH($A1884,#REF!,0))),"")</f>
        <v/>
      </c>
      <c r="N1884" s="72" t="str">
        <f>IFERROR(INDEX(#REF!,MATCH(INDEX(#REF!,MATCH($A1884,#REF!,0)),#REF!,0),'Recurrent profile helpers'!N$2)*IF($A1884="", "0", INDEX(#REF!,MATCH($A1884,#REF!,0))),"")</f>
        <v/>
      </c>
    </row>
    <row r="1885" spans="1:14">
      <c r="A1885" t="str">
        <f t="array" ref="A1885">IFERROR(INDEX(#REF!, SMALL(IF((MID(#REF!,2,1)="."),ROW($A$6:$A$4897)-ROW($A$6)+1,IF((MID(#REF!,3,1)="."),ROW($A$6:$A$4892)-ROW($A$6)+1)), ROW(1883:1883))),"" )</f>
        <v/>
      </c>
      <c r="B1885" s="72" t="str">
        <f>IF($A1885="", "", INDEX(#REF!,MATCH($A1885,#REF!,0)))</f>
        <v/>
      </c>
      <c r="C1885" s="72" t="str">
        <f>IFERROR(INDEX(#REF!,MATCH(INDEX(#REF!,MATCH($A1885,#REF!,0)),#REF!,0),'Recurrent profile helpers'!C$2)*IF($A1885="", "0", INDEX(#REF!,MATCH($A1885,#REF!,0))),"")</f>
        <v/>
      </c>
      <c r="D1885" s="72" t="str">
        <f>IFERROR(INDEX(#REF!,MATCH(INDEX(#REF!,MATCH($A1885,#REF!,0)),#REF!,0),'Recurrent profile helpers'!D$2)*IF($A1885="", "0", INDEX(#REF!,MATCH($A1885,#REF!,0))),"")</f>
        <v/>
      </c>
      <c r="E1885" s="72" t="str">
        <f>IFERROR(INDEX(#REF!,MATCH(INDEX(#REF!,MATCH($A1885,#REF!,0)),#REF!,0),'Recurrent profile helpers'!E$2)*IF($A1885="", "0", INDEX(#REF!,MATCH($A1885,#REF!,0))),"")</f>
        <v/>
      </c>
      <c r="F1885" s="72" t="str">
        <f>IFERROR(INDEX(#REF!,MATCH(INDEX(#REF!,MATCH($A1885,#REF!,0)),#REF!,0),'Recurrent profile helpers'!F$2)*IF($A1885="", "0", INDEX(#REF!,MATCH($A1885,#REF!,0))),"")</f>
        <v/>
      </c>
      <c r="G1885" s="72" t="str">
        <f>IFERROR(INDEX(#REF!,MATCH(INDEX(#REF!,MATCH($A1885,#REF!,0)),#REF!,0),'Recurrent profile helpers'!G$2)*IF($A1885="", "0", INDEX(#REF!,MATCH($A1885,#REF!,0))),"")</f>
        <v/>
      </c>
      <c r="H1885" s="72" t="str">
        <f>IFERROR(INDEX(#REF!,MATCH(INDEX(#REF!,MATCH($A1885,#REF!,0)),#REF!,0),'Recurrent profile helpers'!H$2)*IF($A1885="", "0", INDEX(#REF!,MATCH($A1885,#REF!,0))),"")</f>
        <v/>
      </c>
      <c r="I1885" s="72" t="str">
        <f>IFERROR(INDEX(#REF!,MATCH(INDEX(#REF!,MATCH($A1885,#REF!,0)),#REF!,0),'Recurrent profile helpers'!I$2)*IF($A1885="", "0", INDEX(#REF!,MATCH($A1885,#REF!,0))),"")</f>
        <v/>
      </c>
      <c r="J1885" s="72" t="str">
        <f>IFERROR(INDEX(#REF!,MATCH(INDEX(#REF!,MATCH($A1885,#REF!,0)),#REF!,0),'Recurrent profile helpers'!J$2)*IF($A1885="", "0", INDEX(#REF!,MATCH($A1885,#REF!,0))),"")</f>
        <v/>
      </c>
      <c r="K1885" s="72" t="str">
        <f>IFERROR(INDEX(#REF!,MATCH(INDEX(#REF!,MATCH($A1885,#REF!,0)),#REF!,0),'Recurrent profile helpers'!K$2)*IF($A1885="", "0", INDEX(#REF!,MATCH($A1885,#REF!,0))),"")</f>
        <v/>
      </c>
      <c r="L1885" s="72" t="str">
        <f>IFERROR(INDEX(#REF!,MATCH(INDEX(#REF!,MATCH($A1885,#REF!,0)),#REF!,0),'Recurrent profile helpers'!L$2)*IF($A1885="", "0", INDEX(#REF!,MATCH($A1885,#REF!,0))),"")</f>
        <v/>
      </c>
      <c r="M1885" s="72" t="str">
        <f>IFERROR(INDEX(#REF!,MATCH(INDEX(#REF!,MATCH($A1885,#REF!,0)),#REF!,0),'Recurrent profile helpers'!M$2)*IF($A1885="", "0", INDEX(#REF!,MATCH($A1885,#REF!,0))),"")</f>
        <v/>
      </c>
      <c r="N1885" s="72" t="str">
        <f>IFERROR(INDEX(#REF!,MATCH(INDEX(#REF!,MATCH($A1885,#REF!,0)),#REF!,0),'Recurrent profile helpers'!N$2)*IF($A1885="", "0", INDEX(#REF!,MATCH($A1885,#REF!,0))),"")</f>
        <v/>
      </c>
    </row>
    <row r="1886" spans="1:14">
      <c r="A1886" t="str">
        <f t="array" ref="A1886">IFERROR(INDEX(#REF!, SMALL(IF((MID(#REF!,2,1)="."),ROW($A$6:$A$4897)-ROW($A$6)+1,IF((MID(#REF!,3,1)="."),ROW($A$6:$A$4892)-ROW($A$6)+1)), ROW(1884:1884))),"" )</f>
        <v/>
      </c>
      <c r="B1886" s="72" t="str">
        <f>IF($A1886="", "", INDEX(#REF!,MATCH($A1886,#REF!,0)))</f>
        <v/>
      </c>
      <c r="C1886" s="72" t="str">
        <f>IFERROR(INDEX(#REF!,MATCH(INDEX(#REF!,MATCH($A1886,#REF!,0)),#REF!,0),'Recurrent profile helpers'!C$2)*IF($A1886="", "0", INDEX(#REF!,MATCH($A1886,#REF!,0))),"")</f>
        <v/>
      </c>
      <c r="D1886" s="72" t="str">
        <f>IFERROR(INDEX(#REF!,MATCH(INDEX(#REF!,MATCH($A1886,#REF!,0)),#REF!,0),'Recurrent profile helpers'!D$2)*IF($A1886="", "0", INDEX(#REF!,MATCH($A1886,#REF!,0))),"")</f>
        <v/>
      </c>
      <c r="E1886" s="72" t="str">
        <f>IFERROR(INDEX(#REF!,MATCH(INDEX(#REF!,MATCH($A1886,#REF!,0)),#REF!,0),'Recurrent profile helpers'!E$2)*IF($A1886="", "0", INDEX(#REF!,MATCH($A1886,#REF!,0))),"")</f>
        <v/>
      </c>
      <c r="F1886" s="72" t="str">
        <f>IFERROR(INDEX(#REF!,MATCH(INDEX(#REF!,MATCH($A1886,#REF!,0)),#REF!,0),'Recurrent profile helpers'!F$2)*IF($A1886="", "0", INDEX(#REF!,MATCH($A1886,#REF!,0))),"")</f>
        <v/>
      </c>
      <c r="G1886" s="72" t="str">
        <f>IFERROR(INDEX(#REF!,MATCH(INDEX(#REF!,MATCH($A1886,#REF!,0)),#REF!,0),'Recurrent profile helpers'!G$2)*IF($A1886="", "0", INDEX(#REF!,MATCH($A1886,#REF!,0))),"")</f>
        <v/>
      </c>
      <c r="H1886" s="72" t="str">
        <f>IFERROR(INDEX(#REF!,MATCH(INDEX(#REF!,MATCH($A1886,#REF!,0)),#REF!,0),'Recurrent profile helpers'!H$2)*IF($A1886="", "0", INDEX(#REF!,MATCH($A1886,#REF!,0))),"")</f>
        <v/>
      </c>
      <c r="I1886" s="72" t="str">
        <f>IFERROR(INDEX(#REF!,MATCH(INDEX(#REF!,MATCH($A1886,#REF!,0)),#REF!,0),'Recurrent profile helpers'!I$2)*IF($A1886="", "0", INDEX(#REF!,MATCH($A1886,#REF!,0))),"")</f>
        <v/>
      </c>
      <c r="J1886" s="72" t="str">
        <f>IFERROR(INDEX(#REF!,MATCH(INDEX(#REF!,MATCH($A1886,#REF!,0)),#REF!,0),'Recurrent profile helpers'!J$2)*IF($A1886="", "0", INDEX(#REF!,MATCH($A1886,#REF!,0))),"")</f>
        <v/>
      </c>
      <c r="K1886" s="72" t="str">
        <f>IFERROR(INDEX(#REF!,MATCH(INDEX(#REF!,MATCH($A1886,#REF!,0)),#REF!,0),'Recurrent profile helpers'!K$2)*IF($A1886="", "0", INDEX(#REF!,MATCH($A1886,#REF!,0))),"")</f>
        <v/>
      </c>
      <c r="L1886" s="72" t="str">
        <f>IFERROR(INDEX(#REF!,MATCH(INDEX(#REF!,MATCH($A1886,#REF!,0)),#REF!,0),'Recurrent profile helpers'!L$2)*IF($A1886="", "0", INDEX(#REF!,MATCH($A1886,#REF!,0))),"")</f>
        <v/>
      </c>
      <c r="M1886" s="72" t="str">
        <f>IFERROR(INDEX(#REF!,MATCH(INDEX(#REF!,MATCH($A1886,#REF!,0)),#REF!,0),'Recurrent profile helpers'!M$2)*IF($A1886="", "0", INDEX(#REF!,MATCH($A1886,#REF!,0))),"")</f>
        <v/>
      </c>
      <c r="N1886" s="72" t="str">
        <f>IFERROR(INDEX(#REF!,MATCH(INDEX(#REF!,MATCH($A1886,#REF!,0)),#REF!,0),'Recurrent profile helpers'!N$2)*IF($A1886="", "0", INDEX(#REF!,MATCH($A1886,#REF!,0))),"")</f>
        <v/>
      </c>
    </row>
    <row r="1887" spans="1:14">
      <c r="A1887" t="str">
        <f t="array" ref="A1887">IFERROR(INDEX(#REF!, SMALL(IF((MID(#REF!,2,1)="."),ROW($A$6:$A$4897)-ROW($A$6)+1,IF((MID(#REF!,3,1)="."),ROW($A$6:$A$4892)-ROW($A$6)+1)), ROW(1885:1885))),"" )</f>
        <v/>
      </c>
      <c r="B1887" s="72" t="str">
        <f>IF($A1887="", "", INDEX(#REF!,MATCH($A1887,#REF!,0)))</f>
        <v/>
      </c>
      <c r="C1887" s="72" t="str">
        <f>IFERROR(INDEX(#REF!,MATCH(INDEX(#REF!,MATCH($A1887,#REF!,0)),#REF!,0),'Recurrent profile helpers'!C$2)*IF($A1887="", "0", INDEX(#REF!,MATCH($A1887,#REF!,0))),"")</f>
        <v/>
      </c>
      <c r="D1887" s="72" t="str">
        <f>IFERROR(INDEX(#REF!,MATCH(INDEX(#REF!,MATCH($A1887,#REF!,0)),#REF!,0),'Recurrent profile helpers'!D$2)*IF($A1887="", "0", INDEX(#REF!,MATCH($A1887,#REF!,0))),"")</f>
        <v/>
      </c>
      <c r="E1887" s="72" t="str">
        <f>IFERROR(INDEX(#REF!,MATCH(INDEX(#REF!,MATCH($A1887,#REF!,0)),#REF!,0),'Recurrent profile helpers'!E$2)*IF($A1887="", "0", INDEX(#REF!,MATCH($A1887,#REF!,0))),"")</f>
        <v/>
      </c>
      <c r="F1887" s="72" t="str">
        <f>IFERROR(INDEX(#REF!,MATCH(INDEX(#REF!,MATCH($A1887,#REF!,0)),#REF!,0),'Recurrent profile helpers'!F$2)*IF($A1887="", "0", INDEX(#REF!,MATCH($A1887,#REF!,0))),"")</f>
        <v/>
      </c>
      <c r="G1887" s="72" t="str">
        <f>IFERROR(INDEX(#REF!,MATCH(INDEX(#REF!,MATCH($A1887,#REF!,0)),#REF!,0),'Recurrent profile helpers'!G$2)*IF($A1887="", "0", INDEX(#REF!,MATCH($A1887,#REF!,0))),"")</f>
        <v/>
      </c>
      <c r="H1887" s="72" t="str">
        <f>IFERROR(INDEX(#REF!,MATCH(INDEX(#REF!,MATCH($A1887,#REF!,0)),#REF!,0),'Recurrent profile helpers'!H$2)*IF($A1887="", "0", INDEX(#REF!,MATCH($A1887,#REF!,0))),"")</f>
        <v/>
      </c>
      <c r="I1887" s="72" t="str">
        <f>IFERROR(INDEX(#REF!,MATCH(INDEX(#REF!,MATCH($A1887,#REF!,0)),#REF!,0),'Recurrent profile helpers'!I$2)*IF($A1887="", "0", INDEX(#REF!,MATCH($A1887,#REF!,0))),"")</f>
        <v/>
      </c>
      <c r="J1887" s="72" t="str">
        <f>IFERROR(INDEX(#REF!,MATCH(INDEX(#REF!,MATCH($A1887,#REF!,0)),#REF!,0),'Recurrent profile helpers'!J$2)*IF($A1887="", "0", INDEX(#REF!,MATCH($A1887,#REF!,0))),"")</f>
        <v/>
      </c>
      <c r="K1887" s="72" t="str">
        <f>IFERROR(INDEX(#REF!,MATCH(INDEX(#REF!,MATCH($A1887,#REF!,0)),#REF!,0),'Recurrent profile helpers'!K$2)*IF($A1887="", "0", INDEX(#REF!,MATCH($A1887,#REF!,0))),"")</f>
        <v/>
      </c>
      <c r="L1887" s="72" t="str">
        <f>IFERROR(INDEX(#REF!,MATCH(INDEX(#REF!,MATCH($A1887,#REF!,0)),#REF!,0),'Recurrent profile helpers'!L$2)*IF($A1887="", "0", INDEX(#REF!,MATCH($A1887,#REF!,0))),"")</f>
        <v/>
      </c>
      <c r="M1887" s="72" t="str">
        <f>IFERROR(INDEX(#REF!,MATCH(INDEX(#REF!,MATCH($A1887,#REF!,0)),#REF!,0),'Recurrent profile helpers'!M$2)*IF($A1887="", "0", INDEX(#REF!,MATCH($A1887,#REF!,0))),"")</f>
        <v/>
      </c>
      <c r="N1887" s="72" t="str">
        <f>IFERROR(INDEX(#REF!,MATCH(INDEX(#REF!,MATCH($A1887,#REF!,0)),#REF!,0),'Recurrent profile helpers'!N$2)*IF($A1887="", "0", INDEX(#REF!,MATCH($A1887,#REF!,0))),"")</f>
        <v/>
      </c>
    </row>
    <row r="1888" spans="1:14">
      <c r="A1888" t="str">
        <f t="array" ref="A1888">IFERROR(INDEX(#REF!, SMALL(IF((MID(#REF!,2,1)="."),ROW($A$6:$A$4897)-ROW($A$6)+1,IF((MID(#REF!,3,1)="."),ROW($A$6:$A$4892)-ROW($A$6)+1)), ROW(1886:1886))),"" )</f>
        <v/>
      </c>
      <c r="B1888" s="72" t="str">
        <f>IF($A1888="", "", INDEX(#REF!,MATCH($A1888,#REF!,0)))</f>
        <v/>
      </c>
      <c r="C1888" s="72" t="str">
        <f>IFERROR(INDEX(#REF!,MATCH(INDEX(#REF!,MATCH($A1888,#REF!,0)),#REF!,0),'Recurrent profile helpers'!C$2)*IF($A1888="", "0", INDEX(#REF!,MATCH($A1888,#REF!,0))),"")</f>
        <v/>
      </c>
      <c r="D1888" s="72" t="str">
        <f>IFERROR(INDEX(#REF!,MATCH(INDEX(#REF!,MATCH($A1888,#REF!,0)),#REF!,0),'Recurrent profile helpers'!D$2)*IF($A1888="", "0", INDEX(#REF!,MATCH($A1888,#REF!,0))),"")</f>
        <v/>
      </c>
      <c r="E1888" s="72" t="str">
        <f>IFERROR(INDEX(#REF!,MATCH(INDEX(#REF!,MATCH($A1888,#REF!,0)),#REF!,0),'Recurrent profile helpers'!E$2)*IF($A1888="", "0", INDEX(#REF!,MATCH($A1888,#REF!,0))),"")</f>
        <v/>
      </c>
      <c r="F1888" s="72" t="str">
        <f>IFERROR(INDEX(#REF!,MATCH(INDEX(#REF!,MATCH($A1888,#REF!,0)),#REF!,0),'Recurrent profile helpers'!F$2)*IF($A1888="", "0", INDEX(#REF!,MATCH($A1888,#REF!,0))),"")</f>
        <v/>
      </c>
      <c r="G1888" s="72" t="str">
        <f>IFERROR(INDEX(#REF!,MATCH(INDEX(#REF!,MATCH($A1888,#REF!,0)),#REF!,0),'Recurrent profile helpers'!G$2)*IF($A1888="", "0", INDEX(#REF!,MATCH($A1888,#REF!,0))),"")</f>
        <v/>
      </c>
      <c r="H1888" s="72" t="str">
        <f>IFERROR(INDEX(#REF!,MATCH(INDEX(#REF!,MATCH($A1888,#REF!,0)),#REF!,0),'Recurrent profile helpers'!H$2)*IF($A1888="", "0", INDEX(#REF!,MATCH($A1888,#REF!,0))),"")</f>
        <v/>
      </c>
      <c r="I1888" s="72" t="str">
        <f>IFERROR(INDEX(#REF!,MATCH(INDEX(#REF!,MATCH($A1888,#REF!,0)),#REF!,0),'Recurrent profile helpers'!I$2)*IF($A1888="", "0", INDEX(#REF!,MATCH($A1888,#REF!,0))),"")</f>
        <v/>
      </c>
      <c r="J1888" s="72" t="str">
        <f>IFERROR(INDEX(#REF!,MATCH(INDEX(#REF!,MATCH($A1888,#REF!,0)),#REF!,0),'Recurrent profile helpers'!J$2)*IF($A1888="", "0", INDEX(#REF!,MATCH($A1888,#REF!,0))),"")</f>
        <v/>
      </c>
      <c r="K1888" s="72" t="str">
        <f>IFERROR(INDEX(#REF!,MATCH(INDEX(#REF!,MATCH($A1888,#REF!,0)),#REF!,0),'Recurrent profile helpers'!K$2)*IF($A1888="", "0", INDEX(#REF!,MATCH($A1888,#REF!,0))),"")</f>
        <v/>
      </c>
      <c r="L1888" s="72" t="str">
        <f>IFERROR(INDEX(#REF!,MATCH(INDEX(#REF!,MATCH($A1888,#REF!,0)),#REF!,0),'Recurrent profile helpers'!L$2)*IF($A1888="", "0", INDEX(#REF!,MATCH($A1888,#REF!,0))),"")</f>
        <v/>
      </c>
      <c r="M1888" s="72" t="str">
        <f>IFERROR(INDEX(#REF!,MATCH(INDEX(#REF!,MATCH($A1888,#REF!,0)),#REF!,0),'Recurrent profile helpers'!M$2)*IF($A1888="", "0", INDEX(#REF!,MATCH($A1888,#REF!,0))),"")</f>
        <v/>
      </c>
      <c r="N1888" s="72" t="str">
        <f>IFERROR(INDEX(#REF!,MATCH(INDEX(#REF!,MATCH($A1888,#REF!,0)),#REF!,0),'Recurrent profile helpers'!N$2)*IF($A1888="", "0", INDEX(#REF!,MATCH($A1888,#REF!,0))),"")</f>
        <v/>
      </c>
    </row>
    <row r="1889" spans="1:14">
      <c r="A1889" t="str">
        <f t="array" ref="A1889">IFERROR(INDEX(#REF!, SMALL(IF((MID(#REF!,2,1)="."),ROW($A$6:$A$4897)-ROW($A$6)+1,IF((MID(#REF!,3,1)="."),ROW($A$6:$A$4892)-ROW($A$6)+1)), ROW(1887:1887))),"" )</f>
        <v/>
      </c>
      <c r="B1889" s="72" t="str">
        <f>IF($A1889="", "", INDEX(#REF!,MATCH($A1889,#REF!,0)))</f>
        <v/>
      </c>
      <c r="C1889" s="72" t="str">
        <f>IFERROR(INDEX(#REF!,MATCH(INDEX(#REF!,MATCH($A1889,#REF!,0)),#REF!,0),'Recurrent profile helpers'!C$2)*IF($A1889="", "0", INDEX(#REF!,MATCH($A1889,#REF!,0))),"")</f>
        <v/>
      </c>
      <c r="D1889" s="72" t="str">
        <f>IFERROR(INDEX(#REF!,MATCH(INDEX(#REF!,MATCH($A1889,#REF!,0)),#REF!,0),'Recurrent profile helpers'!D$2)*IF($A1889="", "0", INDEX(#REF!,MATCH($A1889,#REF!,0))),"")</f>
        <v/>
      </c>
      <c r="E1889" s="72" t="str">
        <f>IFERROR(INDEX(#REF!,MATCH(INDEX(#REF!,MATCH($A1889,#REF!,0)),#REF!,0),'Recurrent profile helpers'!E$2)*IF($A1889="", "0", INDEX(#REF!,MATCH($A1889,#REF!,0))),"")</f>
        <v/>
      </c>
      <c r="F1889" s="72" t="str">
        <f>IFERROR(INDEX(#REF!,MATCH(INDEX(#REF!,MATCH($A1889,#REF!,0)),#REF!,0),'Recurrent profile helpers'!F$2)*IF($A1889="", "0", INDEX(#REF!,MATCH($A1889,#REF!,0))),"")</f>
        <v/>
      </c>
      <c r="G1889" s="72" t="str">
        <f>IFERROR(INDEX(#REF!,MATCH(INDEX(#REF!,MATCH($A1889,#REF!,0)),#REF!,0),'Recurrent profile helpers'!G$2)*IF($A1889="", "0", INDEX(#REF!,MATCH($A1889,#REF!,0))),"")</f>
        <v/>
      </c>
      <c r="H1889" s="72" t="str">
        <f>IFERROR(INDEX(#REF!,MATCH(INDEX(#REF!,MATCH($A1889,#REF!,0)),#REF!,0),'Recurrent profile helpers'!H$2)*IF($A1889="", "0", INDEX(#REF!,MATCH($A1889,#REF!,0))),"")</f>
        <v/>
      </c>
      <c r="I1889" s="72" t="str">
        <f>IFERROR(INDEX(#REF!,MATCH(INDEX(#REF!,MATCH($A1889,#REF!,0)),#REF!,0),'Recurrent profile helpers'!I$2)*IF($A1889="", "0", INDEX(#REF!,MATCH($A1889,#REF!,0))),"")</f>
        <v/>
      </c>
      <c r="J1889" s="72" t="str">
        <f>IFERROR(INDEX(#REF!,MATCH(INDEX(#REF!,MATCH($A1889,#REF!,0)),#REF!,0),'Recurrent profile helpers'!J$2)*IF($A1889="", "0", INDEX(#REF!,MATCH($A1889,#REF!,0))),"")</f>
        <v/>
      </c>
      <c r="K1889" s="72" t="str">
        <f>IFERROR(INDEX(#REF!,MATCH(INDEX(#REF!,MATCH($A1889,#REF!,0)),#REF!,0),'Recurrent profile helpers'!K$2)*IF($A1889="", "0", INDEX(#REF!,MATCH($A1889,#REF!,0))),"")</f>
        <v/>
      </c>
      <c r="L1889" s="72" t="str">
        <f>IFERROR(INDEX(#REF!,MATCH(INDEX(#REF!,MATCH($A1889,#REF!,0)),#REF!,0),'Recurrent profile helpers'!L$2)*IF($A1889="", "0", INDEX(#REF!,MATCH($A1889,#REF!,0))),"")</f>
        <v/>
      </c>
      <c r="M1889" s="72" t="str">
        <f>IFERROR(INDEX(#REF!,MATCH(INDEX(#REF!,MATCH($A1889,#REF!,0)),#REF!,0),'Recurrent profile helpers'!M$2)*IF($A1889="", "0", INDEX(#REF!,MATCH($A1889,#REF!,0))),"")</f>
        <v/>
      </c>
      <c r="N1889" s="72" t="str">
        <f>IFERROR(INDEX(#REF!,MATCH(INDEX(#REF!,MATCH($A1889,#REF!,0)),#REF!,0),'Recurrent profile helpers'!N$2)*IF($A1889="", "0", INDEX(#REF!,MATCH($A1889,#REF!,0))),"")</f>
        <v/>
      </c>
    </row>
    <row r="1890" spans="1:14">
      <c r="A1890" t="str">
        <f t="array" ref="A1890">IFERROR(INDEX(#REF!, SMALL(IF((MID(#REF!,2,1)="."),ROW($A$6:$A$4897)-ROW($A$6)+1,IF((MID(#REF!,3,1)="."),ROW($A$6:$A$4892)-ROW($A$6)+1)), ROW(1888:1888))),"" )</f>
        <v/>
      </c>
      <c r="B1890" s="72" t="str">
        <f>IF($A1890="", "", INDEX(#REF!,MATCH($A1890,#REF!,0)))</f>
        <v/>
      </c>
      <c r="C1890" s="72" t="str">
        <f>IFERROR(INDEX(#REF!,MATCH(INDEX(#REF!,MATCH($A1890,#REF!,0)),#REF!,0),'Recurrent profile helpers'!C$2)*IF($A1890="", "0", INDEX(#REF!,MATCH($A1890,#REF!,0))),"")</f>
        <v/>
      </c>
      <c r="D1890" s="72" t="str">
        <f>IFERROR(INDEX(#REF!,MATCH(INDEX(#REF!,MATCH($A1890,#REF!,0)),#REF!,0),'Recurrent profile helpers'!D$2)*IF($A1890="", "0", INDEX(#REF!,MATCH($A1890,#REF!,0))),"")</f>
        <v/>
      </c>
      <c r="E1890" s="72" t="str">
        <f>IFERROR(INDEX(#REF!,MATCH(INDEX(#REF!,MATCH($A1890,#REF!,0)),#REF!,0),'Recurrent profile helpers'!E$2)*IF($A1890="", "0", INDEX(#REF!,MATCH($A1890,#REF!,0))),"")</f>
        <v/>
      </c>
      <c r="F1890" s="72" t="str">
        <f>IFERROR(INDEX(#REF!,MATCH(INDEX(#REF!,MATCH($A1890,#REF!,0)),#REF!,0),'Recurrent profile helpers'!F$2)*IF($A1890="", "0", INDEX(#REF!,MATCH($A1890,#REF!,0))),"")</f>
        <v/>
      </c>
      <c r="G1890" s="72" t="str">
        <f>IFERROR(INDEX(#REF!,MATCH(INDEX(#REF!,MATCH($A1890,#REF!,0)),#REF!,0),'Recurrent profile helpers'!G$2)*IF($A1890="", "0", INDEX(#REF!,MATCH($A1890,#REF!,0))),"")</f>
        <v/>
      </c>
      <c r="H1890" s="72" t="str">
        <f>IFERROR(INDEX(#REF!,MATCH(INDEX(#REF!,MATCH($A1890,#REF!,0)),#REF!,0),'Recurrent profile helpers'!H$2)*IF($A1890="", "0", INDEX(#REF!,MATCH($A1890,#REF!,0))),"")</f>
        <v/>
      </c>
      <c r="I1890" s="72" t="str">
        <f>IFERROR(INDEX(#REF!,MATCH(INDEX(#REF!,MATCH($A1890,#REF!,0)),#REF!,0),'Recurrent profile helpers'!I$2)*IF($A1890="", "0", INDEX(#REF!,MATCH($A1890,#REF!,0))),"")</f>
        <v/>
      </c>
      <c r="J1890" s="72" t="str">
        <f>IFERROR(INDEX(#REF!,MATCH(INDEX(#REF!,MATCH($A1890,#REF!,0)),#REF!,0),'Recurrent profile helpers'!J$2)*IF($A1890="", "0", INDEX(#REF!,MATCH($A1890,#REF!,0))),"")</f>
        <v/>
      </c>
      <c r="K1890" s="72" t="str">
        <f>IFERROR(INDEX(#REF!,MATCH(INDEX(#REF!,MATCH($A1890,#REF!,0)),#REF!,0),'Recurrent profile helpers'!K$2)*IF($A1890="", "0", INDEX(#REF!,MATCH($A1890,#REF!,0))),"")</f>
        <v/>
      </c>
      <c r="L1890" s="72" t="str">
        <f>IFERROR(INDEX(#REF!,MATCH(INDEX(#REF!,MATCH($A1890,#REF!,0)),#REF!,0),'Recurrent profile helpers'!L$2)*IF($A1890="", "0", INDEX(#REF!,MATCH($A1890,#REF!,0))),"")</f>
        <v/>
      </c>
      <c r="M1890" s="72" t="str">
        <f>IFERROR(INDEX(#REF!,MATCH(INDEX(#REF!,MATCH($A1890,#REF!,0)),#REF!,0),'Recurrent profile helpers'!M$2)*IF($A1890="", "0", INDEX(#REF!,MATCH($A1890,#REF!,0))),"")</f>
        <v/>
      </c>
      <c r="N1890" s="72" t="str">
        <f>IFERROR(INDEX(#REF!,MATCH(INDEX(#REF!,MATCH($A1890,#REF!,0)),#REF!,0),'Recurrent profile helpers'!N$2)*IF($A1890="", "0", INDEX(#REF!,MATCH($A1890,#REF!,0))),"")</f>
        <v/>
      </c>
    </row>
    <row r="1891" spans="1:14">
      <c r="A1891" t="str">
        <f t="array" ref="A1891">IFERROR(INDEX(#REF!, SMALL(IF((MID(#REF!,2,1)="."),ROW($A$6:$A$4897)-ROW($A$6)+1,IF((MID(#REF!,3,1)="."),ROW($A$6:$A$4892)-ROW($A$6)+1)), ROW(1889:1889))),"" )</f>
        <v/>
      </c>
      <c r="B1891" s="72" t="str">
        <f>IF($A1891="", "", INDEX(#REF!,MATCH($A1891,#REF!,0)))</f>
        <v/>
      </c>
      <c r="C1891" s="72" t="str">
        <f>IFERROR(INDEX(#REF!,MATCH(INDEX(#REF!,MATCH($A1891,#REF!,0)),#REF!,0),'Recurrent profile helpers'!C$2)*IF($A1891="", "0", INDEX(#REF!,MATCH($A1891,#REF!,0))),"")</f>
        <v/>
      </c>
      <c r="D1891" s="72" t="str">
        <f>IFERROR(INDEX(#REF!,MATCH(INDEX(#REF!,MATCH($A1891,#REF!,0)),#REF!,0),'Recurrent profile helpers'!D$2)*IF($A1891="", "0", INDEX(#REF!,MATCH($A1891,#REF!,0))),"")</f>
        <v/>
      </c>
      <c r="E1891" s="72" t="str">
        <f>IFERROR(INDEX(#REF!,MATCH(INDEX(#REF!,MATCH($A1891,#REF!,0)),#REF!,0),'Recurrent profile helpers'!E$2)*IF($A1891="", "0", INDEX(#REF!,MATCH($A1891,#REF!,0))),"")</f>
        <v/>
      </c>
      <c r="F1891" s="72" t="str">
        <f>IFERROR(INDEX(#REF!,MATCH(INDEX(#REF!,MATCH($A1891,#REF!,0)),#REF!,0),'Recurrent profile helpers'!F$2)*IF($A1891="", "0", INDEX(#REF!,MATCH($A1891,#REF!,0))),"")</f>
        <v/>
      </c>
      <c r="G1891" s="72" t="str">
        <f>IFERROR(INDEX(#REF!,MATCH(INDEX(#REF!,MATCH($A1891,#REF!,0)),#REF!,0),'Recurrent profile helpers'!G$2)*IF($A1891="", "0", INDEX(#REF!,MATCH($A1891,#REF!,0))),"")</f>
        <v/>
      </c>
      <c r="H1891" s="72" t="str">
        <f>IFERROR(INDEX(#REF!,MATCH(INDEX(#REF!,MATCH($A1891,#REF!,0)),#REF!,0),'Recurrent profile helpers'!H$2)*IF($A1891="", "0", INDEX(#REF!,MATCH($A1891,#REF!,0))),"")</f>
        <v/>
      </c>
      <c r="I1891" s="72" t="str">
        <f>IFERROR(INDEX(#REF!,MATCH(INDEX(#REF!,MATCH($A1891,#REF!,0)),#REF!,0),'Recurrent profile helpers'!I$2)*IF($A1891="", "0", INDEX(#REF!,MATCH($A1891,#REF!,0))),"")</f>
        <v/>
      </c>
      <c r="J1891" s="72" t="str">
        <f>IFERROR(INDEX(#REF!,MATCH(INDEX(#REF!,MATCH($A1891,#REF!,0)),#REF!,0),'Recurrent profile helpers'!J$2)*IF($A1891="", "0", INDEX(#REF!,MATCH($A1891,#REF!,0))),"")</f>
        <v/>
      </c>
      <c r="K1891" s="72" t="str">
        <f>IFERROR(INDEX(#REF!,MATCH(INDEX(#REF!,MATCH($A1891,#REF!,0)),#REF!,0),'Recurrent profile helpers'!K$2)*IF($A1891="", "0", INDEX(#REF!,MATCH($A1891,#REF!,0))),"")</f>
        <v/>
      </c>
      <c r="L1891" s="72" t="str">
        <f>IFERROR(INDEX(#REF!,MATCH(INDEX(#REF!,MATCH($A1891,#REF!,0)),#REF!,0),'Recurrent profile helpers'!L$2)*IF($A1891="", "0", INDEX(#REF!,MATCH($A1891,#REF!,0))),"")</f>
        <v/>
      </c>
      <c r="M1891" s="72" t="str">
        <f>IFERROR(INDEX(#REF!,MATCH(INDEX(#REF!,MATCH($A1891,#REF!,0)),#REF!,0),'Recurrent profile helpers'!M$2)*IF($A1891="", "0", INDEX(#REF!,MATCH($A1891,#REF!,0))),"")</f>
        <v/>
      </c>
      <c r="N1891" s="72" t="str">
        <f>IFERROR(INDEX(#REF!,MATCH(INDEX(#REF!,MATCH($A1891,#REF!,0)),#REF!,0),'Recurrent profile helpers'!N$2)*IF($A1891="", "0", INDEX(#REF!,MATCH($A1891,#REF!,0))),"")</f>
        <v/>
      </c>
    </row>
    <row r="1892" spans="1:14">
      <c r="A1892" t="str">
        <f t="array" ref="A1892">IFERROR(INDEX(#REF!, SMALL(IF((MID(#REF!,2,1)="."),ROW($A$6:$A$4897)-ROW($A$6)+1,IF((MID(#REF!,3,1)="."),ROW($A$6:$A$4892)-ROW($A$6)+1)), ROW(1890:1890))),"" )</f>
        <v/>
      </c>
      <c r="B1892" s="72" t="str">
        <f>IF($A1892="", "", INDEX(#REF!,MATCH($A1892,#REF!,0)))</f>
        <v/>
      </c>
      <c r="C1892" s="72" t="str">
        <f>IFERROR(INDEX(#REF!,MATCH(INDEX(#REF!,MATCH($A1892,#REF!,0)),#REF!,0),'Recurrent profile helpers'!C$2)*IF($A1892="", "0", INDEX(#REF!,MATCH($A1892,#REF!,0))),"")</f>
        <v/>
      </c>
      <c r="D1892" s="72" t="str">
        <f>IFERROR(INDEX(#REF!,MATCH(INDEX(#REF!,MATCH($A1892,#REF!,0)),#REF!,0),'Recurrent profile helpers'!D$2)*IF($A1892="", "0", INDEX(#REF!,MATCH($A1892,#REF!,0))),"")</f>
        <v/>
      </c>
      <c r="E1892" s="72" t="str">
        <f>IFERROR(INDEX(#REF!,MATCH(INDEX(#REF!,MATCH($A1892,#REF!,0)),#REF!,0),'Recurrent profile helpers'!E$2)*IF($A1892="", "0", INDEX(#REF!,MATCH($A1892,#REF!,0))),"")</f>
        <v/>
      </c>
      <c r="F1892" s="72" t="str">
        <f>IFERROR(INDEX(#REF!,MATCH(INDEX(#REF!,MATCH($A1892,#REF!,0)),#REF!,0),'Recurrent profile helpers'!F$2)*IF($A1892="", "0", INDEX(#REF!,MATCH($A1892,#REF!,0))),"")</f>
        <v/>
      </c>
      <c r="G1892" s="72" t="str">
        <f>IFERROR(INDEX(#REF!,MATCH(INDEX(#REF!,MATCH($A1892,#REF!,0)),#REF!,0),'Recurrent profile helpers'!G$2)*IF($A1892="", "0", INDEX(#REF!,MATCH($A1892,#REF!,0))),"")</f>
        <v/>
      </c>
      <c r="H1892" s="72" t="str">
        <f>IFERROR(INDEX(#REF!,MATCH(INDEX(#REF!,MATCH($A1892,#REF!,0)),#REF!,0),'Recurrent profile helpers'!H$2)*IF($A1892="", "0", INDEX(#REF!,MATCH($A1892,#REF!,0))),"")</f>
        <v/>
      </c>
      <c r="I1892" s="72" t="str">
        <f>IFERROR(INDEX(#REF!,MATCH(INDEX(#REF!,MATCH($A1892,#REF!,0)),#REF!,0),'Recurrent profile helpers'!I$2)*IF($A1892="", "0", INDEX(#REF!,MATCH($A1892,#REF!,0))),"")</f>
        <v/>
      </c>
      <c r="J1892" s="72" t="str">
        <f>IFERROR(INDEX(#REF!,MATCH(INDEX(#REF!,MATCH($A1892,#REF!,0)),#REF!,0),'Recurrent profile helpers'!J$2)*IF($A1892="", "0", INDEX(#REF!,MATCH($A1892,#REF!,0))),"")</f>
        <v/>
      </c>
      <c r="K1892" s="72" t="str">
        <f>IFERROR(INDEX(#REF!,MATCH(INDEX(#REF!,MATCH($A1892,#REF!,0)),#REF!,0),'Recurrent profile helpers'!K$2)*IF($A1892="", "0", INDEX(#REF!,MATCH($A1892,#REF!,0))),"")</f>
        <v/>
      </c>
      <c r="L1892" s="72" t="str">
        <f>IFERROR(INDEX(#REF!,MATCH(INDEX(#REF!,MATCH($A1892,#REF!,0)),#REF!,0),'Recurrent profile helpers'!L$2)*IF($A1892="", "0", INDEX(#REF!,MATCH($A1892,#REF!,0))),"")</f>
        <v/>
      </c>
      <c r="M1892" s="72" t="str">
        <f>IFERROR(INDEX(#REF!,MATCH(INDEX(#REF!,MATCH($A1892,#REF!,0)),#REF!,0),'Recurrent profile helpers'!M$2)*IF($A1892="", "0", INDEX(#REF!,MATCH($A1892,#REF!,0))),"")</f>
        <v/>
      </c>
      <c r="N1892" s="72" t="str">
        <f>IFERROR(INDEX(#REF!,MATCH(INDEX(#REF!,MATCH($A1892,#REF!,0)),#REF!,0),'Recurrent profile helpers'!N$2)*IF($A1892="", "0", INDEX(#REF!,MATCH($A1892,#REF!,0))),"")</f>
        <v/>
      </c>
    </row>
    <row r="1893" spans="1:14">
      <c r="A1893" t="str">
        <f t="array" ref="A1893">IFERROR(INDEX(#REF!, SMALL(IF((MID(#REF!,2,1)="."),ROW($A$6:$A$4897)-ROW($A$6)+1,IF((MID(#REF!,3,1)="."),ROW($A$6:$A$4892)-ROW($A$6)+1)), ROW(1891:1891))),"" )</f>
        <v/>
      </c>
      <c r="B1893" s="72" t="str">
        <f>IF($A1893="", "", INDEX(#REF!,MATCH($A1893,#REF!,0)))</f>
        <v/>
      </c>
      <c r="C1893" s="72" t="str">
        <f>IFERROR(INDEX(#REF!,MATCH(INDEX(#REF!,MATCH($A1893,#REF!,0)),#REF!,0),'Recurrent profile helpers'!C$2)*IF($A1893="", "0", INDEX(#REF!,MATCH($A1893,#REF!,0))),"")</f>
        <v/>
      </c>
      <c r="D1893" s="72" t="str">
        <f>IFERROR(INDEX(#REF!,MATCH(INDEX(#REF!,MATCH($A1893,#REF!,0)),#REF!,0),'Recurrent profile helpers'!D$2)*IF($A1893="", "0", INDEX(#REF!,MATCH($A1893,#REF!,0))),"")</f>
        <v/>
      </c>
      <c r="E1893" s="72" t="str">
        <f>IFERROR(INDEX(#REF!,MATCH(INDEX(#REF!,MATCH($A1893,#REF!,0)),#REF!,0),'Recurrent profile helpers'!E$2)*IF($A1893="", "0", INDEX(#REF!,MATCH($A1893,#REF!,0))),"")</f>
        <v/>
      </c>
      <c r="F1893" s="72" t="str">
        <f>IFERROR(INDEX(#REF!,MATCH(INDEX(#REF!,MATCH($A1893,#REF!,0)),#REF!,0),'Recurrent profile helpers'!F$2)*IF($A1893="", "0", INDEX(#REF!,MATCH($A1893,#REF!,0))),"")</f>
        <v/>
      </c>
      <c r="G1893" s="72" t="str">
        <f>IFERROR(INDEX(#REF!,MATCH(INDEX(#REF!,MATCH($A1893,#REF!,0)),#REF!,0),'Recurrent profile helpers'!G$2)*IF($A1893="", "0", INDEX(#REF!,MATCH($A1893,#REF!,0))),"")</f>
        <v/>
      </c>
      <c r="H1893" s="72" t="str">
        <f>IFERROR(INDEX(#REF!,MATCH(INDEX(#REF!,MATCH($A1893,#REF!,0)),#REF!,0),'Recurrent profile helpers'!H$2)*IF($A1893="", "0", INDEX(#REF!,MATCH($A1893,#REF!,0))),"")</f>
        <v/>
      </c>
      <c r="I1893" s="72" t="str">
        <f>IFERROR(INDEX(#REF!,MATCH(INDEX(#REF!,MATCH($A1893,#REF!,0)),#REF!,0),'Recurrent profile helpers'!I$2)*IF($A1893="", "0", INDEX(#REF!,MATCH($A1893,#REF!,0))),"")</f>
        <v/>
      </c>
      <c r="J1893" s="72" t="str">
        <f>IFERROR(INDEX(#REF!,MATCH(INDEX(#REF!,MATCH($A1893,#REF!,0)),#REF!,0),'Recurrent profile helpers'!J$2)*IF($A1893="", "0", INDEX(#REF!,MATCH($A1893,#REF!,0))),"")</f>
        <v/>
      </c>
      <c r="K1893" s="72" t="str">
        <f>IFERROR(INDEX(#REF!,MATCH(INDEX(#REF!,MATCH($A1893,#REF!,0)),#REF!,0),'Recurrent profile helpers'!K$2)*IF($A1893="", "0", INDEX(#REF!,MATCH($A1893,#REF!,0))),"")</f>
        <v/>
      </c>
      <c r="L1893" s="72" t="str">
        <f>IFERROR(INDEX(#REF!,MATCH(INDEX(#REF!,MATCH($A1893,#REF!,0)),#REF!,0),'Recurrent profile helpers'!L$2)*IF($A1893="", "0", INDEX(#REF!,MATCH($A1893,#REF!,0))),"")</f>
        <v/>
      </c>
      <c r="M1893" s="72" t="str">
        <f>IFERROR(INDEX(#REF!,MATCH(INDEX(#REF!,MATCH($A1893,#REF!,0)),#REF!,0),'Recurrent profile helpers'!M$2)*IF($A1893="", "0", INDEX(#REF!,MATCH($A1893,#REF!,0))),"")</f>
        <v/>
      </c>
      <c r="N1893" s="72" t="str">
        <f>IFERROR(INDEX(#REF!,MATCH(INDEX(#REF!,MATCH($A1893,#REF!,0)),#REF!,0),'Recurrent profile helpers'!N$2)*IF($A1893="", "0", INDEX(#REF!,MATCH($A1893,#REF!,0))),"")</f>
        <v/>
      </c>
    </row>
    <row r="1894" spans="1:14">
      <c r="A1894" t="str">
        <f t="array" ref="A1894">IFERROR(INDEX(#REF!, SMALL(IF((MID(#REF!,2,1)="."),ROW($A$6:$A$4897)-ROW($A$6)+1,IF((MID(#REF!,3,1)="."),ROW($A$6:$A$4892)-ROW($A$6)+1)), ROW(1892:1892))),"" )</f>
        <v/>
      </c>
      <c r="B1894" s="72" t="str">
        <f>IF($A1894="", "", INDEX(#REF!,MATCH($A1894,#REF!,0)))</f>
        <v/>
      </c>
      <c r="C1894" s="72" t="str">
        <f>IFERROR(INDEX(#REF!,MATCH(INDEX(#REF!,MATCH($A1894,#REF!,0)),#REF!,0),'Recurrent profile helpers'!C$2)*IF($A1894="", "0", INDEX(#REF!,MATCH($A1894,#REF!,0))),"")</f>
        <v/>
      </c>
      <c r="D1894" s="72" t="str">
        <f>IFERROR(INDEX(#REF!,MATCH(INDEX(#REF!,MATCH($A1894,#REF!,0)),#REF!,0),'Recurrent profile helpers'!D$2)*IF($A1894="", "0", INDEX(#REF!,MATCH($A1894,#REF!,0))),"")</f>
        <v/>
      </c>
      <c r="E1894" s="72" t="str">
        <f>IFERROR(INDEX(#REF!,MATCH(INDEX(#REF!,MATCH($A1894,#REF!,0)),#REF!,0),'Recurrent profile helpers'!E$2)*IF($A1894="", "0", INDEX(#REF!,MATCH($A1894,#REF!,0))),"")</f>
        <v/>
      </c>
      <c r="F1894" s="72" t="str">
        <f>IFERROR(INDEX(#REF!,MATCH(INDEX(#REF!,MATCH($A1894,#REF!,0)),#REF!,0),'Recurrent profile helpers'!F$2)*IF($A1894="", "0", INDEX(#REF!,MATCH($A1894,#REF!,0))),"")</f>
        <v/>
      </c>
      <c r="G1894" s="72" t="str">
        <f>IFERROR(INDEX(#REF!,MATCH(INDEX(#REF!,MATCH($A1894,#REF!,0)),#REF!,0),'Recurrent profile helpers'!G$2)*IF($A1894="", "0", INDEX(#REF!,MATCH($A1894,#REF!,0))),"")</f>
        <v/>
      </c>
      <c r="H1894" s="72" t="str">
        <f>IFERROR(INDEX(#REF!,MATCH(INDEX(#REF!,MATCH($A1894,#REF!,0)),#REF!,0),'Recurrent profile helpers'!H$2)*IF($A1894="", "0", INDEX(#REF!,MATCH($A1894,#REF!,0))),"")</f>
        <v/>
      </c>
      <c r="I1894" s="72" t="str">
        <f>IFERROR(INDEX(#REF!,MATCH(INDEX(#REF!,MATCH($A1894,#REF!,0)),#REF!,0),'Recurrent profile helpers'!I$2)*IF($A1894="", "0", INDEX(#REF!,MATCH($A1894,#REF!,0))),"")</f>
        <v/>
      </c>
      <c r="J1894" s="72" t="str">
        <f>IFERROR(INDEX(#REF!,MATCH(INDEX(#REF!,MATCH($A1894,#REF!,0)),#REF!,0),'Recurrent profile helpers'!J$2)*IF($A1894="", "0", INDEX(#REF!,MATCH($A1894,#REF!,0))),"")</f>
        <v/>
      </c>
      <c r="K1894" s="72" t="str">
        <f>IFERROR(INDEX(#REF!,MATCH(INDEX(#REF!,MATCH($A1894,#REF!,0)),#REF!,0),'Recurrent profile helpers'!K$2)*IF($A1894="", "0", INDEX(#REF!,MATCH($A1894,#REF!,0))),"")</f>
        <v/>
      </c>
      <c r="L1894" s="72" t="str">
        <f>IFERROR(INDEX(#REF!,MATCH(INDEX(#REF!,MATCH($A1894,#REF!,0)),#REF!,0),'Recurrent profile helpers'!L$2)*IF($A1894="", "0", INDEX(#REF!,MATCH($A1894,#REF!,0))),"")</f>
        <v/>
      </c>
      <c r="M1894" s="72" t="str">
        <f>IFERROR(INDEX(#REF!,MATCH(INDEX(#REF!,MATCH($A1894,#REF!,0)),#REF!,0),'Recurrent profile helpers'!M$2)*IF($A1894="", "0", INDEX(#REF!,MATCH($A1894,#REF!,0))),"")</f>
        <v/>
      </c>
      <c r="N1894" s="72" t="str">
        <f>IFERROR(INDEX(#REF!,MATCH(INDEX(#REF!,MATCH($A1894,#REF!,0)),#REF!,0),'Recurrent profile helpers'!N$2)*IF($A1894="", "0", INDEX(#REF!,MATCH($A1894,#REF!,0))),"")</f>
        <v/>
      </c>
    </row>
    <row r="1895" spans="1:14">
      <c r="A1895" t="str">
        <f t="array" ref="A1895">IFERROR(INDEX(#REF!, SMALL(IF((MID(#REF!,2,1)="."),ROW($A$6:$A$4897)-ROW($A$6)+1,IF((MID(#REF!,3,1)="."),ROW($A$6:$A$4892)-ROW($A$6)+1)), ROW(1893:1893))),"" )</f>
        <v/>
      </c>
      <c r="B1895" s="72" t="str">
        <f>IF($A1895="", "", INDEX(#REF!,MATCH($A1895,#REF!,0)))</f>
        <v/>
      </c>
      <c r="C1895" s="72" t="str">
        <f>IFERROR(INDEX(#REF!,MATCH(INDEX(#REF!,MATCH($A1895,#REF!,0)),#REF!,0),'Recurrent profile helpers'!C$2)*IF($A1895="", "0", INDEX(#REF!,MATCH($A1895,#REF!,0))),"")</f>
        <v/>
      </c>
      <c r="D1895" s="72" t="str">
        <f>IFERROR(INDEX(#REF!,MATCH(INDEX(#REF!,MATCH($A1895,#REF!,0)),#REF!,0),'Recurrent profile helpers'!D$2)*IF($A1895="", "0", INDEX(#REF!,MATCH($A1895,#REF!,0))),"")</f>
        <v/>
      </c>
      <c r="E1895" s="72" t="str">
        <f>IFERROR(INDEX(#REF!,MATCH(INDEX(#REF!,MATCH($A1895,#REF!,0)),#REF!,0),'Recurrent profile helpers'!E$2)*IF($A1895="", "0", INDEX(#REF!,MATCH($A1895,#REF!,0))),"")</f>
        <v/>
      </c>
      <c r="F1895" s="72" t="str">
        <f>IFERROR(INDEX(#REF!,MATCH(INDEX(#REF!,MATCH($A1895,#REF!,0)),#REF!,0),'Recurrent profile helpers'!F$2)*IF($A1895="", "0", INDEX(#REF!,MATCH($A1895,#REF!,0))),"")</f>
        <v/>
      </c>
      <c r="G1895" s="72" t="str">
        <f>IFERROR(INDEX(#REF!,MATCH(INDEX(#REF!,MATCH($A1895,#REF!,0)),#REF!,0),'Recurrent profile helpers'!G$2)*IF($A1895="", "0", INDEX(#REF!,MATCH($A1895,#REF!,0))),"")</f>
        <v/>
      </c>
      <c r="H1895" s="72" t="str">
        <f>IFERROR(INDEX(#REF!,MATCH(INDEX(#REF!,MATCH($A1895,#REF!,0)),#REF!,0),'Recurrent profile helpers'!H$2)*IF($A1895="", "0", INDEX(#REF!,MATCH($A1895,#REF!,0))),"")</f>
        <v/>
      </c>
      <c r="I1895" s="72" t="str">
        <f>IFERROR(INDEX(#REF!,MATCH(INDEX(#REF!,MATCH($A1895,#REF!,0)),#REF!,0),'Recurrent profile helpers'!I$2)*IF($A1895="", "0", INDEX(#REF!,MATCH($A1895,#REF!,0))),"")</f>
        <v/>
      </c>
      <c r="J1895" s="72" t="str">
        <f>IFERROR(INDEX(#REF!,MATCH(INDEX(#REF!,MATCH($A1895,#REF!,0)),#REF!,0),'Recurrent profile helpers'!J$2)*IF($A1895="", "0", INDEX(#REF!,MATCH($A1895,#REF!,0))),"")</f>
        <v/>
      </c>
      <c r="K1895" s="72" t="str">
        <f>IFERROR(INDEX(#REF!,MATCH(INDEX(#REF!,MATCH($A1895,#REF!,0)),#REF!,0),'Recurrent profile helpers'!K$2)*IF($A1895="", "0", INDEX(#REF!,MATCH($A1895,#REF!,0))),"")</f>
        <v/>
      </c>
      <c r="L1895" s="72" t="str">
        <f>IFERROR(INDEX(#REF!,MATCH(INDEX(#REF!,MATCH($A1895,#REF!,0)),#REF!,0),'Recurrent profile helpers'!L$2)*IF($A1895="", "0", INDEX(#REF!,MATCH($A1895,#REF!,0))),"")</f>
        <v/>
      </c>
      <c r="M1895" s="72" t="str">
        <f>IFERROR(INDEX(#REF!,MATCH(INDEX(#REF!,MATCH($A1895,#REF!,0)),#REF!,0),'Recurrent profile helpers'!M$2)*IF($A1895="", "0", INDEX(#REF!,MATCH($A1895,#REF!,0))),"")</f>
        <v/>
      </c>
      <c r="N1895" s="72" t="str">
        <f>IFERROR(INDEX(#REF!,MATCH(INDEX(#REF!,MATCH($A1895,#REF!,0)),#REF!,0),'Recurrent profile helpers'!N$2)*IF($A1895="", "0", INDEX(#REF!,MATCH($A1895,#REF!,0))),"")</f>
        <v/>
      </c>
    </row>
    <row r="1896" spans="1:14">
      <c r="A1896" t="str">
        <f t="array" ref="A1896">IFERROR(INDEX(#REF!, SMALL(IF((MID(#REF!,2,1)="."),ROW($A$6:$A$4897)-ROW($A$6)+1,IF((MID(#REF!,3,1)="."),ROW($A$6:$A$4892)-ROW($A$6)+1)), ROW(1894:1894))),"" )</f>
        <v/>
      </c>
      <c r="B1896" s="72" t="str">
        <f>IF($A1896="", "", INDEX(#REF!,MATCH($A1896,#REF!,0)))</f>
        <v/>
      </c>
      <c r="C1896" s="72" t="str">
        <f>IFERROR(INDEX(#REF!,MATCH(INDEX(#REF!,MATCH($A1896,#REF!,0)),#REF!,0),'Recurrent profile helpers'!C$2)*IF($A1896="", "0", INDEX(#REF!,MATCH($A1896,#REF!,0))),"")</f>
        <v/>
      </c>
      <c r="D1896" s="72" t="str">
        <f>IFERROR(INDEX(#REF!,MATCH(INDEX(#REF!,MATCH($A1896,#REF!,0)),#REF!,0),'Recurrent profile helpers'!D$2)*IF($A1896="", "0", INDEX(#REF!,MATCH($A1896,#REF!,0))),"")</f>
        <v/>
      </c>
      <c r="E1896" s="72" t="str">
        <f>IFERROR(INDEX(#REF!,MATCH(INDEX(#REF!,MATCH($A1896,#REF!,0)),#REF!,0),'Recurrent profile helpers'!E$2)*IF($A1896="", "0", INDEX(#REF!,MATCH($A1896,#REF!,0))),"")</f>
        <v/>
      </c>
      <c r="F1896" s="72" t="str">
        <f>IFERROR(INDEX(#REF!,MATCH(INDEX(#REF!,MATCH($A1896,#REF!,0)),#REF!,0),'Recurrent profile helpers'!F$2)*IF($A1896="", "0", INDEX(#REF!,MATCH($A1896,#REF!,0))),"")</f>
        <v/>
      </c>
      <c r="G1896" s="72" t="str">
        <f>IFERROR(INDEX(#REF!,MATCH(INDEX(#REF!,MATCH($A1896,#REF!,0)),#REF!,0),'Recurrent profile helpers'!G$2)*IF($A1896="", "0", INDEX(#REF!,MATCH($A1896,#REF!,0))),"")</f>
        <v/>
      </c>
      <c r="H1896" s="72" t="str">
        <f>IFERROR(INDEX(#REF!,MATCH(INDEX(#REF!,MATCH($A1896,#REF!,0)),#REF!,0),'Recurrent profile helpers'!H$2)*IF($A1896="", "0", INDEX(#REF!,MATCH($A1896,#REF!,0))),"")</f>
        <v/>
      </c>
      <c r="I1896" s="72" t="str">
        <f>IFERROR(INDEX(#REF!,MATCH(INDEX(#REF!,MATCH($A1896,#REF!,0)),#REF!,0),'Recurrent profile helpers'!I$2)*IF($A1896="", "0", INDEX(#REF!,MATCH($A1896,#REF!,0))),"")</f>
        <v/>
      </c>
      <c r="J1896" s="72" t="str">
        <f>IFERROR(INDEX(#REF!,MATCH(INDEX(#REF!,MATCH($A1896,#REF!,0)),#REF!,0),'Recurrent profile helpers'!J$2)*IF($A1896="", "0", INDEX(#REF!,MATCH($A1896,#REF!,0))),"")</f>
        <v/>
      </c>
      <c r="K1896" s="72" t="str">
        <f>IFERROR(INDEX(#REF!,MATCH(INDEX(#REF!,MATCH($A1896,#REF!,0)),#REF!,0),'Recurrent profile helpers'!K$2)*IF($A1896="", "0", INDEX(#REF!,MATCH($A1896,#REF!,0))),"")</f>
        <v/>
      </c>
      <c r="L1896" s="72" t="str">
        <f>IFERROR(INDEX(#REF!,MATCH(INDEX(#REF!,MATCH($A1896,#REF!,0)),#REF!,0),'Recurrent profile helpers'!L$2)*IF($A1896="", "0", INDEX(#REF!,MATCH($A1896,#REF!,0))),"")</f>
        <v/>
      </c>
      <c r="M1896" s="72" t="str">
        <f>IFERROR(INDEX(#REF!,MATCH(INDEX(#REF!,MATCH($A1896,#REF!,0)),#REF!,0),'Recurrent profile helpers'!M$2)*IF($A1896="", "0", INDEX(#REF!,MATCH($A1896,#REF!,0))),"")</f>
        <v/>
      </c>
      <c r="N1896" s="72" t="str">
        <f>IFERROR(INDEX(#REF!,MATCH(INDEX(#REF!,MATCH($A1896,#REF!,0)),#REF!,0),'Recurrent profile helpers'!N$2)*IF($A1896="", "0", INDEX(#REF!,MATCH($A1896,#REF!,0))),"")</f>
        <v/>
      </c>
    </row>
    <row r="1897" spans="1:14">
      <c r="A1897" t="str">
        <f t="array" ref="A1897">IFERROR(INDEX(#REF!, SMALL(IF((MID(#REF!,2,1)="."),ROW($A$6:$A$4897)-ROW($A$6)+1,IF((MID(#REF!,3,1)="."),ROW($A$6:$A$4892)-ROW($A$6)+1)), ROW(1895:1895))),"" )</f>
        <v/>
      </c>
      <c r="B1897" s="72" t="str">
        <f>IF($A1897="", "", INDEX(#REF!,MATCH($A1897,#REF!,0)))</f>
        <v/>
      </c>
      <c r="C1897" s="72" t="str">
        <f>IFERROR(INDEX(#REF!,MATCH(INDEX(#REF!,MATCH($A1897,#REF!,0)),#REF!,0),'Recurrent profile helpers'!C$2)*IF($A1897="", "0", INDEX(#REF!,MATCH($A1897,#REF!,0))),"")</f>
        <v/>
      </c>
      <c r="D1897" s="72" t="str">
        <f>IFERROR(INDEX(#REF!,MATCH(INDEX(#REF!,MATCH($A1897,#REF!,0)),#REF!,0),'Recurrent profile helpers'!D$2)*IF($A1897="", "0", INDEX(#REF!,MATCH($A1897,#REF!,0))),"")</f>
        <v/>
      </c>
      <c r="E1897" s="72" t="str">
        <f>IFERROR(INDEX(#REF!,MATCH(INDEX(#REF!,MATCH($A1897,#REF!,0)),#REF!,0),'Recurrent profile helpers'!E$2)*IF($A1897="", "0", INDEX(#REF!,MATCH($A1897,#REF!,0))),"")</f>
        <v/>
      </c>
      <c r="F1897" s="72" t="str">
        <f>IFERROR(INDEX(#REF!,MATCH(INDEX(#REF!,MATCH($A1897,#REF!,0)),#REF!,0),'Recurrent profile helpers'!F$2)*IF($A1897="", "0", INDEX(#REF!,MATCH($A1897,#REF!,0))),"")</f>
        <v/>
      </c>
      <c r="G1897" s="72" t="str">
        <f>IFERROR(INDEX(#REF!,MATCH(INDEX(#REF!,MATCH($A1897,#REF!,0)),#REF!,0),'Recurrent profile helpers'!G$2)*IF($A1897="", "0", INDEX(#REF!,MATCH($A1897,#REF!,0))),"")</f>
        <v/>
      </c>
      <c r="H1897" s="72" t="str">
        <f>IFERROR(INDEX(#REF!,MATCH(INDEX(#REF!,MATCH($A1897,#REF!,0)),#REF!,0),'Recurrent profile helpers'!H$2)*IF($A1897="", "0", INDEX(#REF!,MATCH($A1897,#REF!,0))),"")</f>
        <v/>
      </c>
      <c r="I1897" s="72" t="str">
        <f>IFERROR(INDEX(#REF!,MATCH(INDEX(#REF!,MATCH($A1897,#REF!,0)),#REF!,0),'Recurrent profile helpers'!I$2)*IF($A1897="", "0", INDEX(#REF!,MATCH($A1897,#REF!,0))),"")</f>
        <v/>
      </c>
      <c r="J1897" s="72" t="str">
        <f>IFERROR(INDEX(#REF!,MATCH(INDEX(#REF!,MATCH($A1897,#REF!,0)),#REF!,0),'Recurrent profile helpers'!J$2)*IF($A1897="", "0", INDEX(#REF!,MATCH($A1897,#REF!,0))),"")</f>
        <v/>
      </c>
      <c r="K1897" s="72" t="str">
        <f>IFERROR(INDEX(#REF!,MATCH(INDEX(#REF!,MATCH($A1897,#REF!,0)),#REF!,0),'Recurrent profile helpers'!K$2)*IF($A1897="", "0", INDEX(#REF!,MATCH($A1897,#REF!,0))),"")</f>
        <v/>
      </c>
      <c r="L1897" s="72" t="str">
        <f>IFERROR(INDEX(#REF!,MATCH(INDEX(#REF!,MATCH($A1897,#REF!,0)),#REF!,0),'Recurrent profile helpers'!L$2)*IF($A1897="", "0", INDEX(#REF!,MATCH($A1897,#REF!,0))),"")</f>
        <v/>
      </c>
      <c r="M1897" s="72" t="str">
        <f>IFERROR(INDEX(#REF!,MATCH(INDEX(#REF!,MATCH($A1897,#REF!,0)),#REF!,0),'Recurrent profile helpers'!M$2)*IF($A1897="", "0", INDEX(#REF!,MATCH($A1897,#REF!,0))),"")</f>
        <v/>
      </c>
      <c r="N1897" s="72" t="str">
        <f>IFERROR(INDEX(#REF!,MATCH(INDEX(#REF!,MATCH($A1897,#REF!,0)),#REF!,0),'Recurrent profile helpers'!N$2)*IF($A1897="", "0", INDEX(#REF!,MATCH($A1897,#REF!,0))),"")</f>
        <v/>
      </c>
    </row>
    <row r="1898" spans="1:14">
      <c r="A1898" t="str">
        <f t="array" ref="A1898">IFERROR(INDEX(#REF!, SMALL(IF((MID(#REF!,2,1)="."),ROW($A$6:$A$4897)-ROW($A$6)+1,IF((MID(#REF!,3,1)="."),ROW($A$6:$A$4892)-ROW($A$6)+1)), ROW(1896:1896))),"" )</f>
        <v/>
      </c>
      <c r="B1898" s="72" t="str">
        <f>IF($A1898="", "", INDEX(#REF!,MATCH($A1898,#REF!,0)))</f>
        <v/>
      </c>
      <c r="C1898" s="72" t="str">
        <f>IFERROR(INDEX(#REF!,MATCH(INDEX(#REF!,MATCH($A1898,#REF!,0)),#REF!,0),'Recurrent profile helpers'!C$2)*IF($A1898="", "0", INDEX(#REF!,MATCH($A1898,#REF!,0))),"")</f>
        <v/>
      </c>
      <c r="D1898" s="72" t="str">
        <f>IFERROR(INDEX(#REF!,MATCH(INDEX(#REF!,MATCH($A1898,#REF!,0)),#REF!,0),'Recurrent profile helpers'!D$2)*IF($A1898="", "0", INDEX(#REF!,MATCH($A1898,#REF!,0))),"")</f>
        <v/>
      </c>
      <c r="E1898" s="72" t="str">
        <f>IFERROR(INDEX(#REF!,MATCH(INDEX(#REF!,MATCH($A1898,#REF!,0)),#REF!,0),'Recurrent profile helpers'!E$2)*IF($A1898="", "0", INDEX(#REF!,MATCH($A1898,#REF!,0))),"")</f>
        <v/>
      </c>
      <c r="F1898" s="72" t="str">
        <f>IFERROR(INDEX(#REF!,MATCH(INDEX(#REF!,MATCH($A1898,#REF!,0)),#REF!,0),'Recurrent profile helpers'!F$2)*IF($A1898="", "0", INDEX(#REF!,MATCH($A1898,#REF!,0))),"")</f>
        <v/>
      </c>
      <c r="G1898" s="72" t="str">
        <f>IFERROR(INDEX(#REF!,MATCH(INDEX(#REF!,MATCH($A1898,#REF!,0)),#REF!,0),'Recurrent profile helpers'!G$2)*IF($A1898="", "0", INDEX(#REF!,MATCH($A1898,#REF!,0))),"")</f>
        <v/>
      </c>
      <c r="H1898" s="72" t="str">
        <f>IFERROR(INDEX(#REF!,MATCH(INDEX(#REF!,MATCH($A1898,#REF!,0)),#REF!,0),'Recurrent profile helpers'!H$2)*IF($A1898="", "0", INDEX(#REF!,MATCH($A1898,#REF!,0))),"")</f>
        <v/>
      </c>
      <c r="I1898" s="72" t="str">
        <f>IFERROR(INDEX(#REF!,MATCH(INDEX(#REF!,MATCH($A1898,#REF!,0)),#REF!,0),'Recurrent profile helpers'!I$2)*IF($A1898="", "0", INDEX(#REF!,MATCH($A1898,#REF!,0))),"")</f>
        <v/>
      </c>
      <c r="J1898" s="72" t="str">
        <f>IFERROR(INDEX(#REF!,MATCH(INDEX(#REF!,MATCH($A1898,#REF!,0)),#REF!,0),'Recurrent profile helpers'!J$2)*IF($A1898="", "0", INDEX(#REF!,MATCH($A1898,#REF!,0))),"")</f>
        <v/>
      </c>
      <c r="K1898" s="72" t="str">
        <f>IFERROR(INDEX(#REF!,MATCH(INDEX(#REF!,MATCH($A1898,#REF!,0)),#REF!,0),'Recurrent profile helpers'!K$2)*IF($A1898="", "0", INDEX(#REF!,MATCH($A1898,#REF!,0))),"")</f>
        <v/>
      </c>
      <c r="L1898" s="72" t="str">
        <f>IFERROR(INDEX(#REF!,MATCH(INDEX(#REF!,MATCH($A1898,#REF!,0)),#REF!,0),'Recurrent profile helpers'!L$2)*IF($A1898="", "0", INDEX(#REF!,MATCH($A1898,#REF!,0))),"")</f>
        <v/>
      </c>
      <c r="M1898" s="72" t="str">
        <f>IFERROR(INDEX(#REF!,MATCH(INDEX(#REF!,MATCH($A1898,#REF!,0)),#REF!,0),'Recurrent profile helpers'!M$2)*IF($A1898="", "0", INDEX(#REF!,MATCH($A1898,#REF!,0))),"")</f>
        <v/>
      </c>
      <c r="N1898" s="72" t="str">
        <f>IFERROR(INDEX(#REF!,MATCH(INDEX(#REF!,MATCH($A1898,#REF!,0)),#REF!,0),'Recurrent profile helpers'!N$2)*IF($A1898="", "0", INDEX(#REF!,MATCH($A1898,#REF!,0))),"")</f>
        <v/>
      </c>
    </row>
    <row r="1899" spans="1:14">
      <c r="A1899" t="str">
        <f t="array" ref="A1899">IFERROR(INDEX(#REF!, SMALL(IF((MID(#REF!,2,1)="."),ROW($A$6:$A$4897)-ROW($A$6)+1,IF((MID(#REF!,3,1)="."),ROW($A$6:$A$4892)-ROW($A$6)+1)), ROW(1897:1897))),"" )</f>
        <v/>
      </c>
      <c r="B1899" s="72" t="str">
        <f>IF($A1899="", "", INDEX(#REF!,MATCH($A1899,#REF!,0)))</f>
        <v/>
      </c>
      <c r="C1899" s="72" t="str">
        <f>IFERROR(INDEX(#REF!,MATCH(INDEX(#REF!,MATCH($A1899,#REF!,0)),#REF!,0),'Recurrent profile helpers'!C$2)*IF($A1899="", "0", INDEX(#REF!,MATCH($A1899,#REF!,0))),"")</f>
        <v/>
      </c>
      <c r="D1899" s="72" t="str">
        <f>IFERROR(INDEX(#REF!,MATCH(INDEX(#REF!,MATCH($A1899,#REF!,0)),#REF!,0),'Recurrent profile helpers'!D$2)*IF($A1899="", "0", INDEX(#REF!,MATCH($A1899,#REF!,0))),"")</f>
        <v/>
      </c>
      <c r="E1899" s="72" t="str">
        <f>IFERROR(INDEX(#REF!,MATCH(INDEX(#REF!,MATCH($A1899,#REF!,0)),#REF!,0),'Recurrent profile helpers'!E$2)*IF($A1899="", "0", INDEX(#REF!,MATCH($A1899,#REF!,0))),"")</f>
        <v/>
      </c>
      <c r="F1899" s="72" t="str">
        <f>IFERROR(INDEX(#REF!,MATCH(INDEX(#REF!,MATCH($A1899,#REF!,0)),#REF!,0),'Recurrent profile helpers'!F$2)*IF($A1899="", "0", INDEX(#REF!,MATCH($A1899,#REF!,0))),"")</f>
        <v/>
      </c>
      <c r="G1899" s="72" t="str">
        <f>IFERROR(INDEX(#REF!,MATCH(INDEX(#REF!,MATCH($A1899,#REF!,0)),#REF!,0),'Recurrent profile helpers'!G$2)*IF($A1899="", "0", INDEX(#REF!,MATCH($A1899,#REF!,0))),"")</f>
        <v/>
      </c>
      <c r="H1899" s="72" t="str">
        <f>IFERROR(INDEX(#REF!,MATCH(INDEX(#REF!,MATCH($A1899,#REF!,0)),#REF!,0),'Recurrent profile helpers'!H$2)*IF($A1899="", "0", INDEX(#REF!,MATCH($A1899,#REF!,0))),"")</f>
        <v/>
      </c>
      <c r="I1899" s="72" t="str">
        <f>IFERROR(INDEX(#REF!,MATCH(INDEX(#REF!,MATCH($A1899,#REF!,0)),#REF!,0),'Recurrent profile helpers'!I$2)*IF($A1899="", "0", INDEX(#REF!,MATCH($A1899,#REF!,0))),"")</f>
        <v/>
      </c>
      <c r="J1899" s="72" t="str">
        <f>IFERROR(INDEX(#REF!,MATCH(INDEX(#REF!,MATCH($A1899,#REF!,0)),#REF!,0),'Recurrent profile helpers'!J$2)*IF($A1899="", "0", INDEX(#REF!,MATCH($A1899,#REF!,0))),"")</f>
        <v/>
      </c>
      <c r="K1899" s="72" t="str">
        <f>IFERROR(INDEX(#REF!,MATCH(INDEX(#REF!,MATCH($A1899,#REF!,0)),#REF!,0),'Recurrent profile helpers'!K$2)*IF($A1899="", "0", INDEX(#REF!,MATCH($A1899,#REF!,0))),"")</f>
        <v/>
      </c>
      <c r="L1899" s="72" t="str">
        <f>IFERROR(INDEX(#REF!,MATCH(INDEX(#REF!,MATCH($A1899,#REF!,0)),#REF!,0),'Recurrent profile helpers'!L$2)*IF($A1899="", "0", INDEX(#REF!,MATCH($A1899,#REF!,0))),"")</f>
        <v/>
      </c>
      <c r="M1899" s="72" t="str">
        <f>IFERROR(INDEX(#REF!,MATCH(INDEX(#REF!,MATCH($A1899,#REF!,0)),#REF!,0),'Recurrent profile helpers'!M$2)*IF($A1899="", "0", INDEX(#REF!,MATCH($A1899,#REF!,0))),"")</f>
        <v/>
      </c>
      <c r="N1899" s="72" t="str">
        <f>IFERROR(INDEX(#REF!,MATCH(INDEX(#REF!,MATCH($A1899,#REF!,0)),#REF!,0),'Recurrent profile helpers'!N$2)*IF($A1899="", "0", INDEX(#REF!,MATCH($A1899,#REF!,0))),"")</f>
        <v/>
      </c>
    </row>
    <row r="1900" spans="1:14">
      <c r="A1900" t="str">
        <f t="array" ref="A1900">IFERROR(INDEX(#REF!, SMALL(IF((MID(#REF!,2,1)="."),ROW($A$6:$A$4897)-ROW($A$6)+1,IF((MID(#REF!,3,1)="."),ROW($A$6:$A$4892)-ROW($A$6)+1)), ROW(1898:1898))),"" )</f>
        <v/>
      </c>
      <c r="B1900" s="72" t="str">
        <f>IF($A1900="", "", INDEX(#REF!,MATCH($A1900,#REF!,0)))</f>
        <v/>
      </c>
      <c r="C1900" s="72" t="str">
        <f>IFERROR(INDEX(#REF!,MATCH(INDEX(#REF!,MATCH($A1900,#REF!,0)),#REF!,0),'Recurrent profile helpers'!C$2)*IF($A1900="", "0", INDEX(#REF!,MATCH($A1900,#REF!,0))),"")</f>
        <v/>
      </c>
      <c r="D1900" s="72" t="str">
        <f>IFERROR(INDEX(#REF!,MATCH(INDEX(#REF!,MATCH($A1900,#REF!,0)),#REF!,0),'Recurrent profile helpers'!D$2)*IF($A1900="", "0", INDEX(#REF!,MATCH($A1900,#REF!,0))),"")</f>
        <v/>
      </c>
      <c r="E1900" s="72" t="str">
        <f>IFERROR(INDEX(#REF!,MATCH(INDEX(#REF!,MATCH($A1900,#REF!,0)),#REF!,0),'Recurrent profile helpers'!E$2)*IF($A1900="", "0", INDEX(#REF!,MATCH($A1900,#REF!,0))),"")</f>
        <v/>
      </c>
      <c r="F1900" s="72" t="str">
        <f>IFERROR(INDEX(#REF!,MATCH(INDEX(#REF!,MATCH($A1900,#REF!,0)),#REF!,0),'Recurrent profile helpers'!F$2)*IF($A1900="", "0", INDEX(#REF!,MATCH($A1900,#REF!,0))),"")</f>
        <v/>
      </c>
      <c r="G1900" s="72" t="str">
        <f>IFERROR(INDEX(#REF!,MATCH(INDEX(#REF!,MATCH($A1900,#REF!,0)),#REF!,0),'Recurrent profile helpers'!G$2)*IF($A1900="", "0", INDEX(#REF!,MATCH($A1900,#REF!,0))),"")</f>
        <v/>
      </c>
      <c r="H1900" s="72" t="str">
        <f>IFERROR(INDEX(#REF!,MATCH(INDEX(#REF!,MATCH($A1900,#REF!,0)),#REF!,0),'Recurrent profile helpers'!H$2)*IF($A1900="", "0", INDEX(#REF!,MATCH($A1900,#REF!,0))),"")</f>
        <v/>
      </c>
      <c r="I1900" s="72" t="str">
        <f>IFERROR(INDEX(#REF!,MATCH(INDEX(#REF!,MATCH($A1900,#REF!,0)),#REF!,0),'Recurrent profile helpers'!I$2)*IF($A1900="", "0", INDEX(#REF!,MATCH($A1900,#REF!,0))),"")</f>
        <v/>
      </c>
      <c r="J1900" s="72" t="str">
        <f>IFERROR(INDEX(#REF!,MATCH(INDEX(#REF!,MATCH($A1900,#REF!,0)),#REF!,0),'Recurrent profile helpers'!J$2)*IF($A1900="", "0", INDEX(#REF!,MATCH($A1900,#REF!,0))),"")</f>
        <v/>
      </c>
      <c r="K1900" s="72" t="str">
        <f>IFERROR(INDEX(#REF!,MATCH(INDEX(#REF!,MATCH($A1900,#REF!,0)),#REF!,0),'Recurrent profile helpers'!K$2)*IF($A1900="", "0", INDEX(#REF!,MATCH($A1900,#REF!,0))),"")</f>
        <v/>
      </c>
      <c r="L1900" s="72" t="str">
        <f>IFERROR(INDEX(#REF!,MATCH(INDEX(#REF!,MATCH($A1900,#REF!,0)),#REF!,0),'Recurrent profile helpers'!L$2)*IF($A1900="", "0", INDEX(#REF!,MATCH($A1900,#REF!,0))),"")</f>
        <v/>
      </c>
      <c r="M1900" s="72" t="str">
        <f>IFERROR(INDEX(#REF!,MATCH(INDEX(#REF!,MATCH($A1900,#REF!,0)),#REF!,0),'Recurrent profile helpers'!M$2)*IF($A1900="", "0", INDEX(#REF!,MATCH($A1900,#REF!,0))),"")</f>
        <v/>
      </c>
      <c r="N1900" s="72" t="str">
        <f>IFERROR(INDEX(#REF!,MATCH(INDEX(#REF!,MATCH($A1900,#REF!,0)),#REF!,0),'Recurrent profile helpers'!N$2)*IF($A1900="", "0", INDEX(#REF!,MATCH($A1900,#REF!,0))),"")</f>
        <v/>
      </c>
    </row>
    <row r="1901" spans="1:14">
      <c r="A1901" t="str">
        <f t="array" ref="A1901">IFERROR(INDEX(#REF!, SMALL(IF((MID(#REF!,2,1)="."),ROW($A$6:$A$4897)-ROW($A$6)+1,IF((MID(#REF!,3,1)="."),ROW($A$6:$A$4892)-ROW($A$6)+1)), ROW(1899:1899))),"" )</f>
        <v/>
      </c>
      <c r="B1901" s="72" t="str">
        <f>IF($A1901="", "", INDEX(#REF!,MATCH($A1901,#REF!,0)))</f>
        <v/>
      </c>
      <c r="C1901" s="72" t="str">
        <f>IFERROR(INDEX(#REF!,MATCH(INDEX(#REF!,MATCH($A1901,#REF!,0)),#REF!,0),'Recurrent profile helpers'!C$2)*IF($A1901="", "0", INDEX(#REF!,MATCH($A1901,#REF!,0))),"")</f>
        <v/>
      </c>
      <c r="D1901" s="72" t="str">
        <f>IFERROR(INDEX(#REF!,MATCH(INDEX(#REF!,MATCH($A1901,#REF!,0)),#REF!,0),'Recurrent profile helpers'!D$2)*IF($A1901="", "0", INDEX(#REF!,MATCH($A1901,#REF!,0))),"")</f>
        <v/>
      </c>
      <c r="E1901" s="72" t="str">
        <f>IFERROR(INDEX(#REF!,MATCH(INDEX(#REF!,MATCH($A1901,#REF!,0)),#REF!,0),'Recurrent profile helpers'!E$2)*IF($A1901="", "0", INDEX(#REF!,MATCH($A1901,#REF!,0))),"")</f>
        <v/>
      </c>
      <c r="F1901" s="72" t="str">
        <f>IFERROR(INDEX(#REF!,MATCH(INDEX(#REF!,MATCH($A1901,#REF!,0)),#REF!,0),'Recurrent profile helpers'!F$2)*IF($A1901="", "0", INDEX(#REF!,MATCH($A1901,#REF!,0))),"")</f>
        <v/>
      </c>
      <c r="G1901" s="72" t="str">
        <f>IFERROR(INDEX(#REF!,MATCH(INDEX(#REF!,MATCH($A1901,#REF!,0)),#REF!,0),'Recurrent profile helpers'!G$2)*IF($A1901="", "0", INDEX(#REF!,MATCH($A1901,#REF!,0))),"")</f>
        <v/>
      </c>
      <c r="H1901" s="72" t="str">
        <f>IFERROR(INDEX(#REF!,MATCH(INDEX(#REF!,MATCH($A1901,#REF!,0)),#REF!,0),'Recurrent profile helpers'!H$2)*IF($A1901="", "0", INDEX(#REF!,MATCH($A1901,#REF!,0))),"")</f>
        <v/>
      </c>
      <c r="I1901" s="72" t="str">
        <f>IFERROR(INDEX(#REF!,MATCH(INDEX(#REF!,MATCH($A1901,#REF!,0)),#REF!,0),'Recurrent profile helpers'!I$2)*IF($A1901="", "0", INDEX(#REF!,MATCH($A1901,#REF!,0))),"")</f>
        <v/>
      </c>
      <c r="J1901" s="72" t="str">
        <f>IFERROR(INDEX(#REF!,MATCH(INDEX(#REF!,MATCH($A1901,#REF!,0)),#REF!,0),'Recurrent profile helpers'!J$2)*IF($A1901="", "0", INDEX(#REF!,MATCH($A1901,#REF!,0))),"")</f>
        <v/>
      </c>
      <c r="K1901" s="72" t="str">
        <f>IFERROR(INDEX(#REF!,MATCH(INDEX(#REF!,MATCH($A1901,#REF!,0)),#REF!,0),'Recurrent profile helpers'!K$2)*IF($A1901="", "0", INDEX(#REF!,MATCH($A1901,#REF!,0))),"")</f>
        <v/>
      </c>
      <c r="L1901" s="72" t="str">
        <f>IFERROR(INDEX(#REF!,MATCH(INDEX(#REF!,MATCH($A1901,#REF!,0)),#REF!,0),'Recurrent profile helpers'!L$2)*IF($A1901="", "0", INDEX(#REF!,MATCH($A1901,#REF!,0))),"")</f>
        <v/>
      </c>
      <c r="M1901" s="72" t="str">
        <f>IFERROR(INDEX(#REF!,MATCH(INDEX(#REF!,MATCH($A1901,#REF!,0)),#REF!,0),'Recurrent profile helpers'!M$2)*IF($A1901="", "0", INDEX(#REF!,MATCH($A1901,#REF!,0))),"")</f>
        <v/>
      </c>
      <c r="N1901" s="72" t="str">
        <f>IFERROR(INDEX(#REF!,MATCH(INDEX(#REF!,MATCH($A1901,#REF!,0)),#REF!,0),'Recurrent profile helpers'!N$2)*IF($A1901="", "0", INDEX(#REF!,MATCH($A1901,#REF!,0))),"")</f>
        <v/>
      </c>
    </row>
    <row r="1902" spans="1:14">
      <c r="A1902" t="str">
        <f t="array" ref="A1902">IFERROR(INDEX(#REF!, SMALL(IF((MID(#REF!,2,1)="."),ROW($A$6:$A$4897)-ROW($A$6)+1,IF((MID(#REF!,3,1)="."),ROW($A$6:$A$4892)-ROW($A$6)+1)), ROW(1900:1900))),"" )</f>
        <v/>
      </c>
      <c r="B1902" s="72" t="str">
        <f>IF($A1902="", "", INDEX(#REF!,MATCH($A1902,#REF!,0)))</f>
        <v/>
      </c>
      <c r="C1902" s="72" t="str">
        <f>IFERROR(INDEX(#REF!,MATCH(INDEX(#REF!,MATCH($A1902,#REF!,0)),#REF!,0),'Recurrent profile helpers'!C$2)*IF($A1902="", "0", INDEX(#REF!,MATCH($A1902,#REF!,0))),"")</f>
        <v/>
      </c>
      <c r="D1902" s="72" t="str">
        <f>IFERROR(INDEX(#REF!,MATCH(INDEX(#REF!,MATCH($A1902,#REF!,0)),#REF!,0),'Recurrent profile helpers'!D$2)*IF($A1902="", "0", INDEX(#REF!,MATCH($A1902,#REF!,0))),"")</f>
        <v/>
      </c>
      <c r="E1902" s="72" t="str">
        <f>IFERROR(INDEX(#REF!,MATCH(INDEX(#REF!,MATCH($A1902,#REF!,0)),#REF!,0),'Recurrent profile helpers'!E$2)*IF($A1902="", "0", INDEX(#REF!,MATCH($A1902,#REF!,0))),"")</f>
        <v/>
      </c>
      <c r="F1902" s="72" t="str">
        <f>IFERROR(INDEX(#REF!,MATCH(INDEX(#REF!,MATCH($A1902,#REF!,0)),#REF!,0),'Recurrent profile helpers'!F$2)*IF($A1902="", "0", INDEX(#REF!,MATCH($A1902,#REF!,0))),"")</f>
        <v/>
      </c>
      <c r="G1902" s="72" t="str">
        <f>IFERROR(INDEX(#REF!,MATCH(INDEX(#REF!,MATCH($A1902,#REF!,0)),#REF!,0),'Recurrent profile helpers'!G$2)*IF($A1902="", "0", INDEX(#REF!,MATCH($A1902,#REF!,0))),"")</f>
        <v/>
      </c>
      <c r="H1902" s="72" t="str">
        <f>IFERROR(INDEX(#REF!,MATCH(INDEX(#REF!,MATCH($A1902,#REF!,0)),#REF!,0),'Recurrent profile helpers'!H$2)*IF($A1902="", "0", INDEX(#REF!,MATCH($A1902,#REF!,0))),"")</f>
        <v/>
      </c>
      <c r="I1902" s="72" t="str">
        <f>IFERROR(INDEX(#REF!,MATCH(INDEX(#REF!,MATCH($A1902,#REF!,0)),#REF!,0),'Recurrent profile helpers'!I$2)*IF($A1902="", "0", INDEX(#REF!,MATCH($A1902,#REF!,0))),"")</f>
        <v/>
      </c>
      <c r="J1902" s="72" t="str">
        <f>IFERROR(INDEX(#REF!,MATCH(INDEX(#REF!,MATCH($A1902,#REF!,0)),#REF!,0),'Recurrent profile helpers'!J$2)*IF($A1902="", "0", INDEX(#REF!,MATCH($A1902,#REF!,0))),"")</f>
        <v/>
      </c>
      <c r="K1902" s="72" t="str">
        <f>IFERROR(INDEX(#REF!,MATCH(INDEX(#REF!,MATCH($A1902,#REF!,0)),#REF!,0),'Recurrent profile helpers'!K$2)*IF($A1902="", "0", INDEX(#REF!,MATCH($A1902,#REF!,0))),"")</f>
        <v/>
      </c>
      <c r="L1902" s="72" t="str">
        <f>IFERROR(INDEX(#REF!,MATCH(INDEX(#REF!,MATCH($A1902,#REF!,0)),#REF!,0),'Recurrent profile helpers'!L$2)*IF($A1902="", "0", INDEX(#REF!,MATCH($A1902,#REF!,0))),"")</f>
        <v/>
      </c>
      <c r="M1902" s="72" t="str">
        <f>IFERROR(INDEX(#REF!,MATCH(INDEX(#REF!,MATCH($A1902,#REF!,0)),#REF!,0),'Recurrent profile helpers'!M$2)*IF($A1902="", "0", INDEX(#REF!,MATCH($A1902,#REF!,0))),"")</f>
        <v/>
      </c>
      <c r="N1902" s="72" t="str">
        <f>IFERROR(INDEX(#REF!,MATCH(INDEX(#REF!,MATCH($A1902,#REF!,0)),#REF!,0),'Recurrent profile helpers'!N$2)*IF($A1902="", "0", INDEX(#REF!,MATCH($A1902,#REF!,0))),"")</f>
        <v/>
      </c>
    </row>
    <row r="1903" spans="1:14">
      <c r="A1903" t="str">
        <f t="array" ref="A1903">IFERROR(INDEX(#REF!, SMALL(IF((MID(#REF!,2,1)="."),ROW($A$6:$A$4897)-ROW($A$6)+1,IF((MID(#REF!,3,1)="."),ROW($A$6:$A$4892)-ROW($A$6)+1)), ROW(1901:1901))),"" )</f>
        <v/>
      </c>
      <c r="B1903" s="72" t="str">
        <f>IF($A1903="", "", INDEX(#REF!,MATCH($A1903,#REF!,0)))</f>
        <v/>
      </c>
      <c r="C1903" s="72" t="str">
        <f>IFERROR(INDEX(#REF!,MATCH(INDEX(#REF!,MATCH($A1903,#REF!,0)),#REF!,0),'Recurrent profile helpers'!C$2)*IF($A1903="", "0", INDEX(#REF!,MATCH($A1903,#REF!,0))),"")</f>
        <v/>
      </c>
      <c r="D1903" s="72" t="str">
        <f>IFERROR(INDEX(#REF!,MATCH(INDEX(#REF!,MATCH($A1903,#REF!,0)),#REF!,0),'Recurrent profile helpers'!D$2)*IF($A1903="", "0", INDEX(#REF!,MATCH($A1903,#REF!,0))),"")</f>
        <v/>
      </c>
      <c r="E1903" s="72" t="str">
        <f>IFERROR(INDEX(#REF!,MATCH(INDEX(#REF!,MATCH($A1903,#REF!,0)),#REF!,0),'Recurrent profile helpers'!E$2)*IF($A1903="", "0", INDEX(#REF!,MATCH($A1903,#REF!,0))),"")</f>
        <v/>
      </c>
      <c r="F1903" s="72" t="str">
        <f>IFERROR(INDEX(#REF!,MATCH(INDEX(#REF!,MATCH($A1903,#REF!,0)),#REF!,0),'Recurrent profile helpers'!F$2)*IF($A1903="", "0", INDEX(#REF!,MATCH($A1903,#REF!,0))),"")</f>
        <v/>
      </c>
      <c r="G1903" s="72" t="str">
        <f>IFERROR(INDEX(#REF!,MATCH(INDEX(#REF!,MATCH($A1903,#REF!,0)),#REF!,0),'Recurrent profile helpers'!G$2)*IF($A1903="", "0", INDEX(#REF!,MATCH($A1903,#REF!,0))),"")</f>
        <v/>
      </c>
      <c r="H1903" s="72" t="str">
        <f>IFERROR(INDEX(#REF!,MATCH(INDEX(#REF!,MATCH($A1903,#REF!,0)),#REF!,0),'Recurrent profile helpers'!H$2)*IF($A1903="", "0", INDEX(#REF!,MATCH($A1903,#REF!,0))),"")</f>
        <v/>
      </c>
      <c r="I1903" s="72" t="str">
        <f>IFERROR(INDEX(#REF!,MATCH(INDEX(#REF!,MATCH($A1903,#REF!,0)),#REF!,0),'Recurrent profile helpers'!I$2)*IF($A1903="", "0", INDEX(#REF!,MATCH($A1903,#REF!,0))),"")</f>
        <v/>
      </c>
      <c r="J1903" s="72" t="str">
        <f>IFERROR(INDEX(#REF!,MATCH(INDEX(#REF!,MATCH($A1903,#REF!,0)),#REF!,0),'Recurrent profile helpers'!J$2)*IF($A1903="", "0", INDEX(#REF!,MATCH($A1903,#REF!,0))),"")</f>
        <v/>
      </c>
      <c r="K1903" s="72" t="str">
        <f>IFERROR(INDEX(#REF!,MATCH(INDEX(#REF!,MATCH($A1903,#REF!,0)),#REF!,0),'Recurrent profile helpers'!K$2)*IF($A1903="", "0", INDEX(#REF!,MATCH($A1903,#REF!,0))),"")</f>
        <v/>
      </c>
      <c r="L1903" s="72" t="str">
        <f>IFERROR(INDEX(#REF!,MATCH(INDEX(#REF!,MATCH($A1903,#REF!,0)),#REF!,0),'Recurrent profile helpers'!L$2)*IF($A1903="", "0", INDEX(#REF!,MATCH($A1903,#REF!,0))),"")</f>
        <v/>
      </c>
      <c r="M1903" s="72" t="str">
        <f>IFERROR(INDEX(#REF!,MATCH(INDEX(#REF!,MATCH($A1903,#REF!,0)),#REF!,0),'Recurrent profile helpers'!M$2)*IF($A1903="", "0", INDEX(#REF!,MATCH($A1903,#REF!,0))),"")</f>
        <v/>
      </c>
      <c r="N1903" s="72" t="str">
        <f>IFERROR(INDEX(#REF!,MATCH(INDEX(#REF!,MATCH($A1903,#REF!,0)),#REF!,0),'Recurrent profile helpers'!N$2)*IF($A1903="", "0", INDEX(#REF!,MATCH($A1903,#REF!,0))),"")</f>
        <v/>
      </c>
    </row>
    <row r="1904" spans="1:14">
      <c r="A1904" t="str">
        <f t="array" ref="A1904">IFERROR(INDEX(#REF!, SMALL(IF((MID(#REF!,2,1)="."),ROW($A$6:$A$4897)-ROW($A$6)+1,IF((MID(#REF!,3,1)="."),ROW($A$6:$A$4892)-ROW($A$6)+1)), ROW(1902:1902))),"" )</f>
        <v/>
      </c>
      <c r="B1904" s="72" t="str">
        <f>IF($A1904="", "", INDEX(#REF!,MATCH($A1904,#REF!,0)))</f>
        <v/>
      </c>
      <c r="C1904" s="72" t="str">
        <f>IFERROR(INDEX(#REF!,MATCH(INDEX(#REF!,MATCH($A1904,#REF!,0)),#REF!,0),'Recurrent profile helpers'!C$2)*IF($A1904="", "0", INDEX(#REF!,MATCH($A1904,#REF!,0))),"")</f>
        <v/>
      </c>
      <c r="D1904" s="72" t="str">
        <f>IFERROR(INDEX(#REF!,MATCH(INDEX(#REF!,MATCH($A1904,#REF!,0)),#REF!,0),'Recurrent profile helpers'!D$2)*IF($A1904="", "0", INDEX(#REF!,MATCH($A1904,#REF!,0))),"")</f>
        <v/>
      </c>
      <c r="E1904" s="72" t="str">
        <f>IFERROR(INDEX(#REF!,MATCH(INDEX(#REF!,MATCH($A1904,#REF!,0)),#REF!,0),'Recurrent profile helpers'!E$2)*IF($A1904="", "0", INDEX(#REF!,MATCH($A1904,#REF!,0))),"")</f>
        <v/>
      </c>
      <c r="F1904" s="72" t="str">
        <f>IFERROR(INDEX(#REF!,MATCH(INDEX(#REF!,MATCH($A1904,#REF!,0)),#REF!,0),'Recurrent profile helpers'!F$2)*IF($A1904="", "0", INDEX(#REF!,MATCH($A1904,#REF!,0))),"")</f>
        <v/>
      </c>
      <c r="G1904" s="72" t="str">
        <f>IFERROR(INDEX(#REF!,MATCH(INDEX(#REF!,MATCH($A1904,#REF!,0)),#REF!,0),'Recurrent profile helpers'!G$2)*IF($A1904="", "0", INDEX(#REF!,MATCH($A1904,#REF!,0))),"")</f>
        <v/>
      </c>
      <c r="H1904" s="72" t="str">
        <f>IFERROR(INDEX(#REF!,MATCH(INDEX(#REF!,MATCH($A1904,#REF!,0)),#REF!,0),'Recurrent profile helpers'!H$2)*IF($A1904="", "0", INDEX(#REF!,MATCH($A1904,#REF!,0))),"")</f>
        <v/>
      </c>
      <c r="I1904" s="72" t="str">
        <f>IFERROR(INDEX(#REF!,MATCH(INDEX(#REF!,MATCH($A1904,#REF!,0)),#REF!,0),'Recurrent profile helpers'!I$2)*IF($A1904="", "0", INDEX(#REF!,MATCH($A1904,#REF!,0))),"")</f>
        <v/>
      </c>
      <c r="J1904" s="72" t="str">
        <f>IFERROR(INDEX(#REF!,MATCH(INDEX(#REF!,MATCH($A1904,#REF!,0)),#REF!,0),'Recurrent profile helpers'!J$2)*IF($A1904="", "0", INDEX(#REF!,MATCH($A1904,#REF!,0))),"")</f>
        <v/>
      </c>
      <c r="K1904" s="72" t="str">
        <f>IFERROR(INDEX(#REF!,MATCH(INDEX(#REF!,MATCH($A1904,#REF!,0)),#REF!,0),'Recurrent profile helpers'!K$2)*IF($A1904="", "0", INDEX(#REF!,MATCH($A1904,#REF!,0))),"")</f>
        <v/>
      </c>
      <c r="L1904" s="72" t="str">
        <f>IFERROR(INDEX(#REF!,MATCH(INDEX(#REF!,MATCH($A1904,#REF!,0)),#REF!,0),'Recurrent profile helpers'!L$2)*IF($A1904="", "0", INDEX(#REF!,MATCH($A1904,#REF!,0))),"")</f>
        <v/>
      </c>
      <c r="M1904" s="72" t="str">
        <f>IFERROR(INDEX(#REF!,MATCH(INDEX(#REF!,MATCH($A1904,#REF!,0)),#REF!,0),'Recurrent profile helpers'!M$2)*IF($A1904="", "0", INDEX(#REF!,MATCH($A1904,#REF!,0))),"")</f>
        <v/>
      </c>
      <c r="N1904" s="72" t="str">
        <f>IFERROR(INDEX(#REF!,MATCH(INDEX(#REF!,MATCH($A1904,#REF!,0)),#REF!,0),'Recurrent profile helpers'!N$2)*IF($A1904="", "0", INDEX(#REF!,MATCH($A1904,#REF!,0))),"")</f>
        <v/>
      </c>
    </row>
    <row r="1905" spans="1:14">
      <c r="A1905" t="str">
        <f t="array" ref="A1905">IFERROR(INDEX(#REF!, SMALL(IF((MID(#REF!,2,1)="."),ROW($A$6:$A$4897)-ROW($A$6)+1,IF((MID(#REF!,3,1)="."),ROW($A$6:$A$4892)-ROW($A$6)+1)), ROW(1903:1903))),"" )</f>
        <v/>
      </c>
      <c r="B1905" s="72" t="str">
        <f>IF($A1905="", "", INDEX(#REF!,MATCH($A1905,#REF!,0)))</f>
        <v/>
      </c>
      <c r="C1905" s="72" t="str">
        <f>IFERROR(INDEX(#REF!,MATCH(INDEX(#REF!,MATCH($A1905,#REF!,0)),#REF!,0),'Recurrent profile helpers'!C$2)*IF($A1905="", "0", INDEX(#REF!,MATCH($A1905,#REF!,0))),"")</f>
        <v/>
      </c>
      <c r="D1905" s="72" t="str">
        <f>IFERROR(INDEX(#REF!,MATCH(INDEX(#REF!,MATCH($A1905,#REF!,0)),#REF!,0),'Recurrent profile helpers'!D$2)*IF($A1905="", "0", INDEX(#REF!,MATCH($A1905,#REF!,0))),"")</f>
        <v/>
      </c>
      <c r="E1905" s="72" t="str">
        <f>IFERROR(INDEX(#REF!,MATCH(INDEX(#REF!,MATCH($A1905,#REF!,0)),#REF!,0),'Recurrent profile helpers'!E$2)*IF($A1905="", "0", INDEX(#REF!,MATCH($A1905,#REF!,0))),"")</f>
        <v/>
      </c>
      <c r="F1905" s="72" t="str">
        <f>IFERROR(INDEX(#REF!,MATCH(INDEX(#REF!,MATCH($A1905,#REF!,0)),#REF!,0),'Recurrent profile helpers'!F$2)*IF($A1905="", "0", INDEX(#REF!,MATCH($A1905,#REF!,0))),"")</f>
        <v/>
      </c>
      <c r="G1905" s="72" t="str">
        <f>IFERROR(INDEX(#REF!,MATCH(INDEX(#REF!,MATCH($A1905,#REF!,0)),#REF!,0),'Recurrent profile helpers'!G$2)*IF($A1905="", "0", INDEX(#REF!,MATCH($A1905,#REF!,0))),"")</f>
        <v/>
      </c>
      <c r="H1905" s="72" t="str">
        <f>IFERROR(INDEX(#REF!,MATCH(INDEX(#REF!,MATCH($A1905,#REF!,0)),#REF!,0),'Recurrent profile helpers'!H$2)*IF($A1905="", "0", INDEX(#REF!,MATCH($A1905,#REF!,0))),"")</f>
        <v/>
      </c>
      <c r="I1905" s="72" t="str">
        <f>IFERROR(INDEX(#REF!,MATCH(INDEX(#REF!,MATCH($A1905,#REF!,0)),#REF!,0),'Recurrent profile helpers'!I$2)*IF($A1905="", "0", INDEX(#REF!,MATCH($A1905,#REF!,0))),"")</f>
        <v/>
      </c>
      <c r="J1905" s="72" t="str">
        <f>IFERROR(INDEX(#REF!,MATCH(INDEX(#REF!,MATCH($A1905,#REF!,0)),#REF!,0),'Recurrent profile helpers'!J$2)*IF($A1905="", "0", INDEX(#REF!,MATCH($A1905,#REF!,0))),"")</f>
        <v/>
      </c>
      <c r="K1905" s="72" t="str">
        <f>IFERROR(INDEX(#REF!,MATCH(INDEX(#REF!,MATCH($A1905,#REF!,0)),#REF!,0),'Recurrent profile helpers'!K$2)*IF($A1905="", "0", INDEX(#REF!,MATCH($A1905,#REF!,0))),"")</f>
        <v/>
      </c>
      <c r="L1905" s="72" t="str">
        <f>IFERROR(INDEX(#REF!,MATCH(INDEX(#REF!,MATCH($A1905,#REF!,0)),#REF!,0),'Recurrent profile helpers'!L$2)*IF($A1905="", "0", INDEX(#REF!,MATCH($A1905,#REF!,0))),"")</f>
        <v/>
      </c>
      <c r="M1905" s="72" t="str">
        <f>IFERROR(INDEX(#REF!,MATCH(INDEX(#REF!,MATCH($A1905,#REF!,0)),#REF!,0),'Recurrent profile helpers'!M$2)*IF($A1905="", "0", INDEX(#REF!,MATCH($A1905,#REF!,0))),"")</f>
        <v/>
      </c>
      <c r="N1905" s="72" t="str">
        <f>IFERROR(INDEX(#REF!,MATCH(INDEX(#REF!,MATCH($A1905,#REF!,0)),#REF!,0),'Recurrent profile helpers'!N$2)*IF($A1905="", "0", INDEX(#REF!,MATCH($A1905,#REF!,0))),"")</f>
        <v/>
      </c>
    </row>
    <row r="1906" spans="1:14">
      <c r="A1906" t="str">
        <f t="array" ref="A1906">IFERROR(INDEX(#REF!, SMALL(IF((MID(#REF!,2,1)="."),ROW($A$6:$A$4897)-ROW($A$6)+1,IF((MID(#REF!,3,1)="."),ROW($A$6:$A$4892)-ROW($A$6)+1)), ROW(1904:1904))),"" )</f>
        <v/>
      </c>
      <c r="B1906" s="72" t="str">
        <f>IF($A1906="", "", INDEX(#REF!,MATCH($A1906,#REF!,0)))</f>
        <v/>
      </c>
      <c r="C1906" s="72" t="str">
        <f>IFERROR(INDEX(#REF!,MATCH(INDEX(#REF!,MATCH($A1906,#REF!,0)),#REF!,0),'Recurrent profile helpers'!C$2)*IF($A1906="", "0", INDEX(#REF!,MATCH($A1906,#REF!,0))),"")</f>
        <v/>
      </c>
      <c r="D1906" s="72" t="str">
        <f>IFERROR(INDEX(#REF!,MATCH(INDEX(#REF!,MATCH($A1906,#REF!,0)),#REF!,0),'Recurrent profile helpers'!D$2)*IF($A1906="", "0", INDEX(#REF!,MATCH($A1906,#REF!,0))),"")</f>
        <v/>
      </c>
      <c r="E1906" s="72" t="str">
        <f>IFERROR(INDEX(#REF!,MATCH(INDEX(#REF!,MATCH($A1906,#REF!,0)),#REF!,0),'Recurrent profile helpers'!E$2)*IF($A1906="", "0", INDEX(#REF!,MATCH($A1906,#REF!,0))),"")</f>
        <v/>
      </c>
      <c r="F1906" s="72" t="str">
        <f>IFERROR(INDEX(#REF!,MATCH(INDEX(#REF!,MATCH($A1906,#REF!,0)),#REF!,0),'Recurrent profile helpers'!F$2)*IF($A1906="", "0", INDEX(#REF!,MATCH($A1906,#REF!,0))),"")</f>
        <v/>
      </c>
      <c r="G1906" s="72" t="str">
        <f>IFERROR(INDEX(#REF!,MATCH(INDEX(#REF!,MATCH($A1906,#REF!,0)),#REF!,0),'Recurrent profile helpers'!G$2)*IF($A1906="", "0", INDEX(#REF!,MATCH($A1906,#REF!,0))),"")</f>
        <v/>
      </c>
      <c r="H1906" s="72" t="str">
        <f>IFERROR(INDEX(#REF!,MATCH(INDEX(#REF!,MATCH($A1906,#REF!,0)),#REF!,0),'Recurrent profile helpers'!H$2)*IF($A1906="", "0", INDEX(#REF!,MATCH($A1906,#REF!,0))),"")</f>
        <v/>
      </c>
      <c r="I1906" s="72" t="str">
        <f>IFERROR(INDEX(#REF!,MATCH(INDEX(#REF!,MATCH($A1906,#REF!,0)),#REF!,0),'Recurrent profile helpers'!I$2)*IF($A1906="", "0", INDEX(#REF!,MATCH($A1906,#REF!,0))),"")</f>
        <v/>
      </c>
      <c r="J1906" s="72" t="str">
        <f>IFERROR(INDEX(#REF!,MATCH(INDEX(#REF!,MATCH($A1906,#REF!,0)),#REF!,0),'Recurrent profile helpers'!J$2)*IF($A1906="", "0", INDEX(#REF!,MATCH($A1906,#REF!,0))),"")</f>
        <v/>
      </c>
      <c r="K1906" s="72" t="str">
        <f>IFERROR(INDEX(#REF!,MATCH(INDEX(#REF!,MATCH($A1906,#REF!,0)),#REF!,0),'Recurrent profile helpers'!K$2)*IF($A1906="", "0", INDEX(#REF!,MATCH($A1906,#REF!,0))),"")</f>
        <v/>
      </c>
      <c r="L1906" s="72" t="str">
        <f>IFERROR(INDEX(#REF!,MATCH(INDEX(#REF!,MATCH($A1906,#REF!,0)),#REF!,0),'Recurrent profile helpers'!L$2)*IF($A1906="", "0", INDEX(#REF!,MATCH($A1906,#REF!,0))),"")</f>
        <v/>
      </c>
      <c r="M1906" s="72" t="str">
        <f>IFERROR(INDEX(#REF!,MATCH(INDEX(#REF!,MATCH($A1906,#REF!,0)),#REF!,0),'Recurrent profile helpers'!M$2)*IF($A1906="", "0", INDEX(#REF!,MATCH($A1906,#REF!,0))),"")</f>
        <v/>
      </c>
      <c r="N1906" s="72" t="str">
        <f>IFERROR(INDEX(#REF!,MATCH(INDEX(#REF!,MATCH($A1906,#REF!,0)),#REF!,0),'Recurrent profile helpers'!N$2)*IF($A1906="", "0", INDEX(#REF!,MATCH($A1906,#REF!,0))),"")</f>
        <v/>
      </c>
    </row>
    <row r="1907" spans="1:14">
      <c r="A1907" t="str">
        <f t="array" ref="A1907">IFERROR(INDEX(#REF!, SMALL(IF((MID(#REF!,2,1)="."),ROW($A$6:$A$4897)-ROW($A$6)+1,IF((MID(#REF!,3,1)="."),ROW($A$6:$A$4892)-ROW($A$6)+1)), ROW(1905:1905))),"" )</f>
        <v/>
      </c>
      <c r="B1907" s="72" t="str">
        <f>IF($A1907="", "", INDEX(#REF!,MATCH($A1907,#REF!,0)))</f>
        <v/>
      </c>
      <c r="C1907" s="72" t="str">
        <f>IFERROR(INDEX(#REF!,MATCH(INDEX(#REF!,MATCH($A1907,#REF!,0)),#REF!,0),'Recurrent profile helpers'!C$2)*IF($A1907="", "0", INDEX(#REF!,MATCH($A1907,#REF!,0))),"")</f>
        <v/>
      </c>
      <c r="D1907" s="72" t="str">
        <f>IFERROR(INDEX(#REF!,MATCH(INDEX(#REF!,MATCH($A1907,#REF!,0)),#REF!,0),'Recurrent profile helpers'!D$2)*IF($A1907="", "0", INDEX(#REF!,MATCH($A1907,#REF!,0))),"")</f>
        <v/>
      </c>
      <c r="E1907" s="72" t="str">
        <f>IFERROR(INDEX(#REF!,MATCH(INDEX(#REF!,MATCH($A1907,#REF!,0)),#REF!,0),'Recurrent profile helpers'!E$2)*IF($A1907="", "0", INDEX(#REF!,MATCH($A1907,#REF!,0))),"")</f>
        <v/>
      </c>
      <c r="F1907" s="72" t="str">
        <f>IFERROR(INDEX(#REF!,MATCH(INDEX(#REF!,MATCH($A1907,#REF!,0)),#REF!,0),'Recurrent profile helpers'!F$2)*IF($A1907="", "0", INDEX(#REF!,MATCH($A1907,#REF!,0))),"")</f>
        <v/>
      </c>
      <c r="G1907" s="72" t="str">
        <f>IFERROR(INDEX(#REF!,MATCH(INDEX(#REF!,MATCH($A1907,#REF!,0)),#REF!,0),'Recurrent profile helpers'!G$2)*IF($A1907="", "0", INDEX(#REF!,MATCH($A1907,#REF!,0))),"")</f>
        <v/>
      </c>
      <c r="H1907" s="72" t="str">
        <f>IFERROR(INDEX(#REF!,MATCH(INDEX(#REF!,MATCH($A1907,#REF!,0)),#REF!,0),'Recurrent profile helpers'!H$2)*IF($A1907="", "0", INDEX(#REF!,MATCH($A1907,#REF!,0))),"")</f>
        <v/>
      </c>
      <c r="I1907" s="72" t="str">
        <f>IFERROR(INDEX(#REF!,MATCH(INDEX(#REF!,MATCH($A1907,#REF!,0)),#REF!,0),'Recurrent profile helpers'!I$2)*IF($A1907="", "0", INDEX(#REF!,MATCH($A1907,#REF!,0))),"")</f>
        <v/>
      </c>
      <c r="J1907" s="72" t="str">
        <f>IFERROR(INDEX(#REF!,MATCH(INDEX(#REF!,MATCH($A1907,#REF!,0)),#REF!,0),'Recurrent profile helpers'!J$2)*IF($A1907="", "0", INDEX(#REF!,MATCH($A1907,#REF!,0))),"")</f>
        <v/>
      </c>
      <c r="K1907" s="72" t="str">
        <f>IFERROR(INDEX(#REF!,MATCH(INDEX(#REF!,MATCH($A1907,#REF!,0)),#REF!,0),'Recurrent profile helpers'!K$2)*IF($A1907="", "0", INDEX(#REF!,MATCH($A1907,#REF!,0))),"")</f>
        <v/>
      </c>
      <c r="L1907" s="72" t="str">
        <f>IFERROR(INDEX(#REF!,MATCH(INDEX(#REF!,MATCH($A1907,#REF!,0)),#REF!,0),'Recurrent profile helpers'!L$2)*IF($A1907="", "0", INDEX(#REF!,MATCH($A1907,#REF!,0))),"")</f>
        <v/>
      </c>
      <c r="M1907" s="72" t="str">
        <f>IFERROR(INDEX(#REF!,MATCH(INDEX(#REF!,MATCH($A1907,#REF!,0)),#REF!,0),'Recurrent profile helpers'!M$2)*IF($A1907="", "0", INDEX(#REF!,MATCH($A1907,#REF!,0))),"")</f>
        <v/>
      </c>
      <c r="N1907" s="72" t="str">
        <f>IFERROR(INDEX(#REF!,MATCH(INDEX(#REF!,MATCH($A1907,#REF!,0)),#REF!,0),'Recurrent profile helpers'!N$2)*IF($A1907="", "0", INDEX(#REF!,MATCH($A1907,#REF!,0))),"")</f>
        <v/>
      </c>
    </row>
    <row r="1908" spans="1:14">
      <c r="A1908" t="str">
        <f t="array" ref="A1908">IFERROR(INDEX(#REF!, SMALL(IF((MID(#REF!,2,1)="."),ROW($A$6:$A$4897)-ROW($A$6)+1,IF((MID(#REF!,3,1)="."),ROW($A$6:$A$4892)-ROW($A$6)+1)), ROW(1906:1906))),"" )</f>
        <v/>
      </c>
      <c r="B1908" s="72" t="str">
        <f>IF($A1908="", "", INDEX(#REF!,MATCH($A1908,#REF!,0)))</f>
        <v/>
      </c>
      <c r="C1908" s="72" t="str">
        <f>IFERROR(INDEX(#REF!,MATCH(INDEX(#REF!,MATCH($A1908,#REF!,0)),#REF!,0),'Recurrent profile helpers'!C$2)*IF($A1908="", "0", INDEX(#REF!,MATCH($A1908,#REF!,0))),"")</f>
        <v/>
      </c>
      <c r="D1908" s="72" t="str">
        <f>IFERROR(INDEX(#REF!,MATCH(INDEX(#REF!,MATCH($A1908,#REF!,0)),#REF!,0),'Recurrent profile helpers'!D$2)*IF($A1908="", "0", INDEX(#REF!,MATCH($A1908,#REF!,0))),"")</f>
        <v/>
      </c>
      <c r="E1908" s="72" t="str">
        <f>IFERROR(INDEX(#REF!,MATCH(INDEX(#REF!,MATCH($A1908,#REF!,0)),#REF!,0),'Recurrent profile helpers'!E$2)*IF($A1908="", "0", INDEX(#REF!,MATCH($A1908,#REF!,0))),"")</f>
        <v/>
      </c>
      <c r="F1908" s="72" t="str">
        <f>IFERROR(INDEX(#REF!,MATCH(INDEX(#REF!,MATCH($A1908,#REF!,0)),#REF!,0),'Recurrent profile helpers'!F$2)*IF($A1908="", "0", INDEX(#REF!,MATCH($A1908,#REF!,0))),"")</f>
        <v/>
      </c>
      <c r="G1908" s="72" t="str">
        <f>IFERROR(INDEX(#REF!,MATCH(INDEX(#REF!,MATCH($A1908,#REF!,0)),#REF!,0),'Recurrent profile helpers'!G$2)*IF($A1908="", "0", INDEX(#REF!,MATCH($A1908,#REF!,0))),"")</f>
        <v/>
      </c>
      <c r="H1908" s="72" t="str">
        <f>IFERROR(INDEX(#REF!,MATCH(INDEX(#REF!,MATCH($A1908,#REF!,0)),#REF!,0),'Recurrent profile helpers'!H$2)*IF($A1908="", "0", INDEX(#REF!,MATCH($A1908,#REF!,0))),"")</f>
        <v/>
      </c>
      <c r="I1908" s="72" t="str">
        <f>IFERROR(INDEX(#REF!,MATCH(INDEX(#REF!,MATCH($A1908,#REF!,0)),#REF!,0),'Recurrent profile helpers'!I$2)*IF($A1908="", "0", INDEX(#REF!,MATCH($A1908,#REF!,0))),"")</f>
        <v/>
      </c>
      <c r="J1908" s="72" t="str">
        <f>IFERROR(INDEX(#REF!,MATCH(INDEX(#REF!,MATCH($A1908,#REF!,0)),#REF!,0),'Recurrent profile helpers'!J$2)*IF($A1908="", "0", INDEX(#REF!,MATCH($A1908,#REF!,0))),"")</f>
        <v/>
      </c>
      <c r="K1908" s="72" t="str">
        <f>IFERROR(INDEX(#REF!,MATCH(INDEX(#REF!,MATCH($A1908,#REF!,0)),#REF!,0),'Recurrent profile helpers'!K$2)*IF($A1908="", "0", INDEX(#REF!,MATCH($A1908,#REF!,0))),"")</f>
        <v/>
      </c>
      <c r="L1908" s="72" t="str">
        <f>IFERROR(INDEX(#REF!,MATCH(INDEX(#REF!,MATCH($A1908,#REF!,0)),#REF!,0),'Recurrent profile helpers'!L$2)*IF($A1908="", "0", INDEX(#REF!,MATCH($A1908,#REF!,0))),"")</f>
        <v/>
      </c>
      <c r="M1908" s="72" t="str">
        <f>IFERROR(INDEX(#REF!,MATCH(INDEX(#REF!,MATCH($A1908,#REF!,0)),#REF!,0),'Recurrent profile helpers'!M$2)*IF($A1908="", "0", INDEX(#REF!,MATCH($A1908,#REF!,0))),"")</f>
        <v/>
      </c>
      <c r="N1908" s="72" t="str">
        <f>IFERROR(INDEX(#REF!,MATCH(INDEX(#REF!,MATCH($A1908,#REF!,0)),#REF!,0),'Recurrent profile helpers'!N$2)*IF($A1908="", "0", INDEX(#REF!,MATCH($A1908,#REF!,0))),"")</f>
        <v/>
      </c>
    </row>
    <row r="1909" spans="1:14">
      <c r="A1909" t="str">
        <f t="array" ref="A1909">IFERROR(INDEX(#REF!, SMALL(IF((MID(#REF!,2,1)="."),ROW($A$6:$A$4897)-ROW($A$6)+1,IF((MID(#REF!,3,1)="."),ROW($A$6:$A$4892)-ROW($A$6)+1)), ROW(1907:1907))),"" )</f>
        <v/>
      </c>
      <c r="B1909" s="72" t="str">
        <f>IF($A1909="", "", INDEX(#REF!,MATCH($A1909,#REF!,0)))</f>
        <v/>
      </c>
      <c r="C1909" s="72" t="str">
        <f>IFERROR(INDEX(#REF!,MATCH(INDEX(#REF!,MATCH($A1909,#REF!,0)),#REF!,0),'Recurrent profile helpers'!C$2)*IF($A1909="", "0", INDEX(#REF!,MATCH($A1909,#REF!,0))),"")</f>
        <v/>
      </c>
      <c r="D1909" s="72" t="str">
        <f>IFERROR(INDEX(#REF!,MATCH(INDEX(#REF!,MATCH($A1909,#REF!,0)),#REF!,0),'Recurrent profile helpers'!D$2)*IF($A1909="", "0", INDEX(#REF!,MATCH($A1909,#REF!,0))),"")</f>
        <v/>
      </c>
      <c r="E1909" s="72" t="str">
        <f>IFERROR(INDEX(#REF!,MATCH(INDEX(#REF!,MATCH($A1909,#REF!,0)),#REF!,0),'Recurrent profile helpers'!E$2)*IF($A1909="", "0", INDEX(#REF!,MATCH($A1909,#REF!,0))),"")</f>
        <v/>
      </c>
      <c r="F1909" s="72" t="str">
        <f>IFERROR(INDEX(#REF!,MATCH(INDEX(#REF!,MATCH($A1909,#REF!,0)),#REF!,0),'Recurrent profile helpers'!F$2)*IF($A1909="", "0", INDEX(#REF!,MATCH($A1909,#REF!,0))),"")</f>
        <v/>
      </c>
      <c r="G1909" s="72" t="str">
        <f>IFERROR(INDEX(#REF!,MATCH(INDEX(#REF!,MATCH($A1909,#REF!,0)),#REF!,0),'Recurrent profile helpers'!G$2)*IF($A1909="", "0", INDEX(#REF!,MATCH($A1909,#REF!,0))),"")</f>
        <v/>
      </c>
      <c r="H1909" s="72" t="str">
        <f>IFERROR(INDEX(#REF!,MATCH(INDEX(#REF!,MATCH($A1909,#REF!,0)),#REF!,0),'Recurrent profile helpers'!H$2)*IF($A1909="", "0", INDEX(#REF!,MATCH($A1909,#REF!,0))),"")</f>
        <v/>
      </c>
      <c r="I1909" s="72" t="str">
        <f>IFERROR(INDEX(#REF!,MATCH(INDEX(#REF!,MATCH($A1909,#REF!,0)),#REF!,0),'Recurrent profile helpers'!I$2)*IF($A1909="", "0", INDEX(#REF!,MATCH($A1909,#REF!,0))),"")</f>
        <v/>
      </c>
      <c r="J1909" s="72" t="str">
        <f>IFERROR(INDEX(#REF!,MATCH(INDEX(#REF!,MATCH($A1909,#REF!,0)),#REF!,0),'Recurrent profile helpers'!J$2)*IF($A1909="", "0", INDEX(#REF!,MATCH($A1909,#REF!,0))),"")</f>
        <v/>
      </c>
      <c r="K1909" s="72" t="str">
        <f>IFERROR(INDEX(#REF!,MATCH(INDEX(#REF!,MATCH($A1909,#REF!,0)),#REF!,0),'Recurrent profile helpers'!K$2)*IF($A1909="", "0", INDEX(#REF!,MATCH($A1909,#REF!,0))),"")</f>
        <v/>
      </c>
      <c r="L1909" s="72" t="str">
        <f>IFERROR(INDEX(#REF!,MATCH(INDEX(#REF!,MATCH($A1909,#REF!,0)),#REF!,0),'Recurrent profile helpers'!L$2)*IF($A1909="", "0", INDEX(#REF!,MATCH($A1909,#REF!,0))),"")</f>
        <v/>
      </c>
      <c r="M1909" s="72" t="str">
        <f>IFERROR(INDEX(#REF!,MATCH(INDEX(#REF!,MATCH($A1909,#REF!,0)),#REF!,0),'Recurrent profile helpers'!M$2)*IF($A1909="", "0", INDEX(#REF!,MATCH($A1909,#REF!,0))),"")</f>
        <v/>
      </c>
      <c r="N1909" s="72" t="str">
        <f>IFERROR(INDEX(#REF!,MATCH(INDEX(#REF!,MATCH($A1909,#REF!,0)),#REF!,0),'Recurrent profile helpers'!N$2)*IF($A1909="", "0", INDEX(#REF!,MATCH($A1909,#REF!,0))),"")</f>
        <v/>
      </c>
    </row>
    <row r="1910" spans="1:14">
      <c r="A1910" t="str">
        <f t="array" ref="A1910">IFERROR(INDEX(#REF!, SMALL(IF((MID(#REF!,2,1)="."),ROW($A$6:$A$4897)-ROW($A$6)+1,IF((MID(#REF!,3,1)="."),ROW($A$6:$A$4892)-ROW($A$6)+1)), ROW(1908:1908))),"" )</f>
        <v/>
      </c>
      <c r="B1910" s="72" t="str">
        <f>IF($A1910="", "", INDEX(#REF!,MATCH($A1910,#REF!,0)))</f>
        <v/>
      </c>
      <c r="C1910" s="72" t="str">
        <f>IFERROR(INDEX(#REF!,MATCH(INDEX(#REF!,MATCH($A1910,#REF!,0)),#REF!,0),'Recurrent profile helpers'!C$2)*IF($A1910="", "0", INDEX(#REF!,MATCH($A1910,#REF!,0))),"")</f>
        <v/>
      </c>
      <c r="D1910" s="72" t="str">
        <f>IFERROR(INDEX(#REF!,MATCH(INDEX(#REF!,MATCH($A1910,#REF!,0)),#REF!,0),'Recurrent profile helpers'!D$2)*IF($A1910="", "0", INDEX(#REF!,MATCH($A1910,#REF!,0))),"")</f>
        <v/>
      </c>
      <c r="E1910" s="72" t="str">
        <f>IFERROR(INDEX(#REF!,MATCH(INDEX(#REF!,MATCH($A1910,#REF!,0)),#REF!,0),'Recurrent profile helpers'!E$2)*IF($A1910="", "0", INDEX(#REF!,MATCH($A1910,#REF!,0))),"")</f>
        <v/>
      </c>
      <c r="F1910" s="72" t="str">
        <f>IFERROR(INDEX(#REF!,MATCH(INDEX(#REF!,MATCH($A1910,#REF!,0)),#REF!,0),'Recurrent profile helpers'!F$2)*IF($A1910="", "0", INDEX(#REF!,MATCH($A1910,#REF!,0))),"")</f>
        <v/>
      </c>
      <c r="G1910" s="72" t="str">
        <f>IFERROR(INDEX(#REF!,MATCH(INDEX(#REF!,MATCH($A1910,#REF!,0)),#REF!,0),'Recurrent profile helpers'!G$2)*IF($A1910="", "0", INDEX(#REF!,MATCH($A1910,#REF!,0))),"")</f>
        <v/>
      </c>
      <c r="H1910" s="72" t="str">
        <f>IFERROR(INDEX(#REF!,MATCH(INDEX(#REF!,MATCH($A1910,#REF!,0)),#REF!,0),'Recurrent profile helpers'!H$2)*IF($A1910="", "0", INDEX(#REF!,MATCH($A1910,#REF!,0))),"")</f>
        <v/>
      </c>
      <c r="I1910" s="72" t="str">
        <f>IFERROR(INDEX(#REF!,MATCH(INDEX(#REF!,MATCH($A1910,#REF!,0)),#REF!,0),'Recurrent profile helpers'!I$2)*IF($A1910="", "0", INDEX(#REF!,MATCH($A1910,#REF!,0))),"")</f>
        <v/>
      </c>
      <c r="J1910" s="72" t="str">
        <f>IFERROR(INDEX(#REF!,MATCH(INDEX(#REF!,MATCH($A1910,#REF!,0)),#REF!,0),'Recurrent profile helpers'!J$2)*IF($A1910="", "0", INDEX(#REF!,MATCH($A1910,#REF!,0))),"")</f>
        <v/>
      </c>
      <c r="K1910" s="72" t="str">
        <f>IFERROR(INDEX(#REF!,MATCH(INDEX(#REF!,MATCH($A1910,#REF!,0)),#REF!,0),'Recurrent profile helpers'!K$2)*IF($A1910="", "0", INDEX(#REF!,MATCH($A1910,#REF!,0))),"")</f>
        <v/>
      </c>
      <c r="L1910" s="72" t="str">
        <f>IFERROR(INDEX(#REF!,MATCH(INDEX(#REF!,MATCH($A1910,#REF!,0)),#REF!,0),'Recurrent profile helpers'!L$2)*IF($A1910="", "0", INDEX(#REF!,MATCH($A1910,#REF!,0))),"")</f>
        <v/>
      </c>
      <c r="M1910" s="72" t="str">
        <f>IFERROR(INDEX(#REF!,MATCH(INDEX(#REF!,MATCH($A1910,#REF!,0)),#REF!,0),'Recurrent profile helpers'!M$2)*IF($A1910="", "0", INDEX(#REF!,MATCH($A1910,#REF!,0))),"")</f>
        <v/>
      </c>
      <c r="N1910" s="72" t="str">
        <f>IFERROR(INDEX(#REF!,MATCH(INDEX(#REF!,MATCH($A1910,#REF!,0)),#REF!,0),'Recurrent profile helpers'!N$2)*IF($A1910="", "0", INDEX(#REF!,MATCH($A1910,#REF!,0))),"")</f>
        <v/>
      </c>
    </row>
    <row r="1911" spans="1:14">
      <c r="A1911" t="str">
        <f t="array" ref="A1911">IFERROR(INDEX(#REF!, SMALL(IF((MID(#REF!,2,1)="."),ROW($A$6:$A$4897)-ROW($A$6)+1,IF((MID(#REF!,3,1)="."),ROW($A$6:$A$4892)-ROW($A$6)+1)), ROW(1909:1909))),"" )</f>
        <v/>
      </c>
      <c r="B1911" s="72" t="str">
        <f>IF($A1911="", "", INDEX(#REF!,MATCH($A1911,#REF!,0)))</f>
        <v/>
      </c>
      <c r="C1911" s="72" t="str">
        <f>IFERROR(INDEX(#REF!,MATCH(INDEX(#REF!,MATCH($A1911,#REF!,0)),#REF!,0),'Recurrent profile helpers'!C$2)*IF($A1911="", "0", INDEX(#REF!,MATCH($A1911,#REF!,0))),"")</f>
        <v/>
      </c>
      <c r="D1911" s="72" t="str">
        <f>IFERROR(INDEX(#REF!,MATCH(INDEX(#REF!,MATCH($A1911,#REF!,0)),#REF!,0),'Recurrent profile helpers'!D$2)*IF($A1911="", "0", INDEX(#REF!,MATCH($A1911,#REF!,0))),"")</f>
        <v/>
      </c>
      <c r="E1911" s="72" t="str">
        <f>IFERROR(INDEX(#REF!,MATCH(INDEX(#REF!,MATCH($A1911,#REF!,0)),#REF!,0),'Recurrent profile helpers'!E$2)*IF($A1911="", "0", INDEX(#REF!,MATCH($A1911,#REF!,0))),"")</f>
        <v/>
      </c>
      <c r="F1911" s="72" t="str">
        <f>IFERROR(INDEX(#REF!,MATCH(INDEX(#REF!,MATCH($A1911,#REF!,0)),#REF!,0),'Recurrent profile helpers'!F$2)*IF($A1911="", "0", INDEX(#REF!,MATCH($A1911,#REF!,0))),"")</f>
        <v/>
      </c>
      <c r="G1911" s="72" t="str">
        <f>IFERROR(INDEX(#REF!,MATCH(INDEX(#REF!,MATCH($A1911,#REF!,0)),#REF!,0),'Recurrent profile helpers'!G$2)*IF($A1911="", "0", INDEX(#REF!,MATCH($A1911,#REF!,0))),"")</f>
        <v/>
      </c>
      <c r="H1911" s="72" t="str">
        <f>IFERROR(INDEX(#REF!,MATCH(INDEX(#REF!,MATCH($A1911,#REF!,0)),#REF!,0),'Recurrent profile helpers'!H$2)*IF($A1911="", "0", INDEX(#REF!,MATCH($A1911,#REF!,0))),"")</f>
        <v/>
      </c>
      <c r="I1911" s="72" t="str">
        <f>IFERROR(INDEX(#REF!,MATCH(INDEX(#REF!,MATCH($A1911,#REF!,0)),#REF!,0),'Recurrent profile helpers'!I$2)*IF($A1911="", "0", INDEX(#REF!,MATCH($A1911,#REF!,0))),"")</f>
        <v/>
      </c>
      <c r="J1911" s="72" t="str">
        <f>IFERROR(INDEX(#REF!,MATCH(INDEX(#REF!,MATCH($A1911,#REF!,0)),#REF!,0),'Recurrent profile helpers'!J$2)*IF($A1911="", "0", INDEX(#REF!,MATCH($A1911,#REF!,0))),"")</f>
        <v/>
      </c>
      <c r="K1911" s="72" t="str">
        <f>IFERROR(INDEX(#REF!,MATCH(INDEX(#REF!,MATCH($A1911,#REF!,0)),#REF!,0),'Recurrent profile helpers'!K$2)*IF($A1911="", "0", INDEX(#REF!,MATCH($A1911,#REF!,0))),"")</f>
        <v/>
      </c>
      <c r="L1911" s="72" t="str">
        <f>IFERROR(INDEX(#REF!,MATCH(INDEX(#REF!,MATCH($A1911,#REF!,0)),#REF!,0),'Recurrent profile helpers'!L$2)*IF($A1911="", "0", INDEX(#REF!,MATCH($A1911,#REF!,0))),"")</f>
        <v/>
      </c>
      <c r="M1911" s="72" t="str">
        <f>IFERROR(INDEX(#REF!,MATCH(INDEX(#REF!,MATCH($A1911,#REF!,0)),#REF!,0),'Recurrent profile helpers'!M$2)*IF($A1911="", "0", INDEX(#REF!,MATCH($A1911,#REF!,0))),"")</f>
        <v/>
      </c>
      <c r="N1911" s="72" t="str">
        <f>IFERROR(INDEX(#REF!,MATCH(INDEX(#REF!,MATCH($A1911,#REF!,0)),#REF!,0),'Recurrent profile helpers'!N$2)*IF($A1911="", "0", INDEX(#REF!,MATCH($A1911,#REF!,0))),"")</f>
        <v/>
      </c>
    </row>
    <row r="1912" spans="1:14">
      <c r="A1912" t="str">
        <f t="array" ref="A1912">IFERROR(INDEX(#REF!, SMALL(IF((MID(#REF!,2,1)="."),ROW($A$6:$A$4897)-ROW($A$6)+1,IF((MID(#REF!,3,1)="."),ROW($A$6:$A$4892)-ROW($A$6)+1)), ROW(1910:1910))),"" )</f>
        <v/>
      </c>
      <c r="B1912" s="72" t="str">
        <f>IF($A1912="", "", INDEX(#REF!,MATCH($A1912,#REF!,0)))</f>
        <v/>
      </c>
      <c r="C1912" s="72" t="str">
        <f>IFERROR(INDEX(#REF!,MATCH(INDEX(#REF!,MATCH($A1912,#REF!,0)),#REF!,0),'Recurrent profile helpers'!C$2)*IF($A1912="", "0", INDEX(#REF!,MATCH($A1912,#REF!,0))),"")</f>
        <v/>
      </c>
      <c r="D1912" s="72" t="str">
        <f>IFERROR(INDEX(#REF!,MATCH(INDEX(#REF!,MATCH($A1912,#REF!,0)),#REF!,0),'Recurrent profile helpers'!D$2)*IF($A1912="", "0", INDEX(#REF!,MATCH($A1912,#REF!,0))),"")</f>
        <v/>
      </c>
      <c r="E1912" s="72" t="str">
        <f>IFERROR(INDEX(#REF!,MATCH(INDEX(#REF!,MATCH($A1912,#REF!,0)),#REF!,0),'Recurrent profile helpers'!E$2)*IF($A1912="", "0", INDEX(#REF!,MATCH($A1912,#REF!,0))),"")</f>
        <v/>
      </c>
      <c r="F1912" s="72" t="str">
        <f>IFERROR(INDEX(#REF!,MATCH(INDEX(#REF!,MATCH($A1912,#REF!,0)),#REF!,0),'Recurrent profile helpers'!F$2)*IF($A1912="", "0", INDEX(#REF!,MATCH($A1912,#REF!,0))),"")</f>
        <v/>
      </c>
      <c r="G1912" s="72" t="str">
        <f>IFERROR(INDEX(#REF!,MATCH(INDEX(#REF!,MATCH($A1912,#REF!,0)),#REF!,0),'Recurrent profile helpers'!G$2)*IF($A1912="", "0", INDEX(#REF!,MATCH($A1912,#REF!,0))),"")</f>
        <v/>
      </c>
      <c r="H1912" s="72" t="str">
        <f>IFERROR(INDEX(#REF!,MATCH(INDEX(#REF!,MATCH($A1912,#REF!,0)),#REF!,0),'Recurrent profile helpers'!H$2)*IF($A1912="", "0", INDEX(#REF!,MATCH($A1912,#REF!,0))),"")</f>
        <v/>
      </c>
      <c r="I1912" s="72" t="str">
        <f>IFERROR(INDEX(#REF!,MATCH(INDEX(#REF!,MATCH($A1912,#REF!,0)),#REF!,0),'Recurrent profile helpers'!I$2)*IF($A1912="", "0", INDEX(#REF!,MATCH($A1912,#REF!,0))),"")</f>
        <v/>
      </c>
      <c r="J1912" s="72" t="str">
        <f>IFERROR(INDEX(#REF!,MATCH(INDEX(#REF!,MATCH($A1912,#REF!,0)),#REF!,0),'Recurrent profile helpers'!J$2)*IF($A1912="", "0", INDEX(#REF!,MATCH($A1912,#REF!,0))),"")</f>
        <v/>
      </c>
      <c r="K1912" s="72" t="str">
        <f>IFERROR(INDEX(#REF!,MATCH(INDEX(#REF!,MATCH($A1912,#REF!,0)),#REF!,0),'Recurrent profile helpers'!K$2)*IF($A1912="", "0", INDEX(#REF!,MATCH($A1912,#REF!,0))),"")</f>
        <v/>
      </c>
      <c r="L1912" s="72" t="str">
        <f>IFERROR(INDEX(#REF!,MATCH(INDEX(#REF!,MATCH($A1912,#REF!,0)),#REF!,0),'Recurrent profile helpers'!L$2)*IF($A1912="", "0", INDEX(#REF!,MATCH($A1912,#REF!,0))),"")</f>
        <v/>
      </c>
      <c r="M1912" s="72" t="str">
        <f>IFERROR(INDEX(#REF!,MATCH(INDEX(#REF!,MATCH($A1912,#REF!,0)),#REF!,0),'Recurrent profile helpers'!M$2)*IF($A1912="", "0", INDEX(#REF!,MATCH($A1912,#REF!,0))),"")</f>
        <v/>
      </c>
      <c r="N1912" s="72" t="str">
        <f>IFERROR(INDEX(#REF!,MATCH(INDEX(#REF!,MATCH($A1912,#REF!,0)),#REF!,0),'Recurrent profile helpers'!N$2)*IF($A1912="", "0", INDEX(#REF!,MATCH($A1912,#REF!,0))),"")</f>
        <v/>
      </c>
    </row>
    <row r="1913" spans="1:14">
      <c r="A1913" t="str">
        <f t="array" ref="A1913">IFERROR(INDEX(#REF!, SMALL(IF((MID(#REF!,2,1)="."),ROW($A$6:$A$4897)-ROW($A$6)+1,IF((MID(#REF!,3,1)="."),ROW($A$6:$A$4892)-ROW($A$6)+1)), ROW(1911:1911))),"" )</f>
        <v/>
      </c>
      <c r="B1913" s="72" t="str">
        <f>IF($A1913="", "", INDEX(#REF!,MATCH($A1913,#REF!,0)))</f>
        <v/>
      </c>
      <c r="C1913" s="72" t="str">
        <f>IFERROR(INDEX(#REF!,MATCH(INDEX(#REF!,MATCH($A1913,#REF!,0)),#REF!,0),'Recurrent profile helpers'!C$2)*IF($A1913="", "0", INDEX(#REF!,MATCH($A1913,#REF!,0))),"")</f>
        <v/>
      </c>
      <c r="D1913" s="72" t="str">
        <f>IFERROR(INDEX(#REF!,MATCH(INDEX(#REF!,MATCH($A1913,#REF!,0)),#REF!,0),'Recurrent profile helpers'!D$2)*IF($A1913="", "0", INDEX(#REF!,MATCH($A1913,#REF!,0))),"")</f>
        <v/>
      </c>
      <c r="E1913" s="72" t="str">
        <f>IFERROR(INDEX(#REF!,MATCH(INDEX(#REF!,MATCH($A1913,#REF!,0)),#REF!,0),'Recurrent profile helpers'!E$2)*IF($A1913="", "0", INDEX(#REF!,MATCH($A1913,#REF!,0))),"")</f>
        <v/>
      </c>
      <c r="F1913" s="72" t="str">
        <f>IFERROR(INDEX(#REF!,MATCH(INDEX(#REF!,MATCH($A1913,#REF!,0)),#REF!,0),'Recurrent profile helpers'!F$2)*IF($A1913="", "0", INDEX(#REF!,MATCH($A1913,#REF!,0))),"")</f>
        <v/>
      </c>
      <c r="G1913" s="72" t="str">
        <f>IFERROR(INDEX(#REF!,MATCH(INDEX(#REF!,MATCH($A1913,#REF!,0)),#REF!,0),'Recurrent profile helpers'!G$2)*IF($A1913="", "0", INDEX(#REF!,MATCH($A1913,#REF!,0))),"")</f>
        <v/>
      </c>
      <c r="H1913" s="72" t="str">
        <f>IFERROR(INDEX(#REF!,MATCH(INDEX(#REF!,MATCH($A1913,#REF!,0)),#REF!,0),'Recurrent profile helpers'!H$2)*IF($A1913="", "0", INDEX(#REF!,MATCH($A1913,#REF!,0))),"")</f>
        <v/>
      </c>
      <c r="I1913" s="72" t="str">
        <f>IFERROR(INDEX(#REF!,MATCH(INDEX(#REF!,MATCH($A1913,#REF!,0)),#REF!,0),'Recurrent profile helpers'!I$2)*IF($A1913="", "0", INDEX(#REF!,MATCH($A1913,#REF!,0))),"")</f>
        <v/>
      </c>
      <c r="J1913" s="72" t="str">
        <f>IFERROR(INDEX(#REF!,MATCH(INDEX(#REF!,MATCH($A1913,#REF!,0)),#REF!,0),'Recurrent profile helpers'!J$2)*IF($A1913="", "0", INDEX(#REF!,MATCH($A1913,#REF!,0))),"")</f>
        <v/>
      </c>
      <c r="K1913" s="72" t="str">
        <f>IFERROR(INDEX(#REF!,MATCH(INDEX(#REF!,MATCH($A1913,#REF!,0)),#REF!,0),'Recurrent profile helpers'!K$2)*IF($A1913="", "0", INDEX(#REF!,MATCH($A1913,#REF!,0))),"")</f>
        <v/>
      </c>
      <c r="L1913" s="72" t="str">
        <f>IFERROR(INDEX(#REF!,MATCH(INDEX(#REF!,MATCH($A1913,#REF!,0)),#REF!,0),'Recurrent profile helpers'!L$2)*IF($A1913="", "0", INDEX(#REF!,MATCH($A1913,#REF!,0))),"")</f>
        <v/>
      </c>
      <c r="M1913" s="72" t="str">
        <f>IFERROR(INDEX(#REF!,MATCH(INDEX(#REF!,MATCH($A1913,#REF!,0)),#REF!,0),'Recurrent profile helpers'!M$2)*IF($A1913="", "0", INDEX(#REF!,MATCH($A1913,#REF!,0))),"")</f>
        <v/>
      </c>
      <c r="N1913" s="72" t="str">
        <f>IFERROR(INDEX(#REF!,MATCH(INDEX(#REF!,MATCH($A1913,#REF!,0)),#REF!,0),'Recurrent profile helpers'!N$2)*IF($A1913="", "0", INDEX(#REF!,MATCH($A1913,#REF!,0))),"")</f>
        <v/>
      </c>
    </row>
    <row r="1914" spans="1:14">
      <c r="A1914" t="str">
        <f t="array" ref="A1914">IFERROR(INDEX(#REF!, SMALL(IF((MID(#REF!,2,1)="."),ROW($A$6:$A$4897)-ROW($A$6)+1,IF((MID(#REF!,3,1)="."),ROW($A$6:$A$4892)-ROW($A$6)+1)), ROW(1912:1912))),"" )</f>
        <v/>
      </c>
      <c r="B1914" s="72" t="str">
        <f>IF($A1914="", "", INDEX(#REF!,MATCH($A1914,#REF!,0)))</f>
        <v/>
      </c>
      <c r="C1914" s="72" t="str">
        <f>IFERROR(INDEX(#REF!,MATCH(INDEX(#REF!,MATCH($A1914,#REF!,0)),#REF!,0),'Recurrent profile helpers'!C$2)*IF($A1914="", "0", INDEX(#REF!,MATCH($A1914,#REF!,0))),"")</f>
        <v/>
      </c>
      <c r="D1914" s="72" t="str">
        <f>IFERROR(INDEX(#REF!,MATCH(INDEX(#REF!,MATCH($A1914,#REF!,0)),#REF!,0),'Recurrent profile helpers'!D$2)*IF($A1914="", "0", INDEX(#REF!,MATCH($A1914,#REF!,0))),"")</f>
        <v/>
      </c>
      <c r="E1914" s="72" t="str">
        <f>IFERROR(INDEX(#REF!,MATCH(INDEX(#REF!,MATCH($A1914,#REF!,0)),#REF!,0),'Recurrent profile helpers'!E$2)*IF($A1914="", "0", INDEX(#REF!,MATCH($A1914,#REF!,0))),"")</f>
        <v/>
      </c>
      <c r="F1914" s="72" t="str">
        <f>IFERROR(INDEX(#REF!,MATCH(INDEX(#REF!,MATCH($A1914,#REF!,0)),#REF!,0),'Recurrent profile helpers'!F$2)*IF($A1914="", "0", INDEX(#REF!,MATCH($A1914,#REF!,0))),"")</f>
        <v/>
      </c>
      <c r="G1914" s="72" t="str">
        <f>IFERROR(INDEX(#REF!,MATCH(INDEX(#REF!,MATCH($A1914,#REF!,0)),#REF!,0),'Recurrent profile helpers'!G$2)*IF($A1914="", "0", INDEX(#REF!,MATCH($A1914,#REF!,0))),"")</f>
        <v/>
      </c>
      <c r="H1914" s="72" t="str">
        <f>IFERROR(INDEX(#REF!,MATCH(INDEX(#REF!,MATCH($A1914,#REF!,0)),#REF!,0),'Recurrent profile helpers'!H$2)*IF($A1914="", "0", INDEX(#REF!,MATCH($A1914,#REF!,0))),"")</f>
        <v/>
      </c>
      <c r="I1914" s="72" t="str">
        <f>IFERROR(INDEX(#REF!,MATCH(INDEX(#REF!,MATCH($A1914,#REF!,0)),#REF!,0),'Recurrent profile helpers'!I$2)*IF($A1914="", "0", INDEX(#REF!,MATCH($A1914,#REF!,0))),"")</f>
        <v/>
      </c>
      <c r="J1914" s="72" t="str">
        <f>IFERROR(INDEX(#REF!,MATCH(INDEX(#REF!,MATCH($A1914,#REF!,0)),#REF!,0),'Recurrent profile helpers'!J$2)*IF($A1914="", "0", INDEX(#REF!,MATCH($A1914,#REF!,0))),"")</f>
        <v/>
      </c>
      <c r="K1914" s="72" t="str">
        <f>IFERROR(INDEX(#REF!,MATCH(INDEX(#REF!,MATCH($A1914,#REF!,0)),#REF!,0),'Recurrent profile helpers'!K$2)*IF($A1914="", "0", INDEX(#REF!,MATCH($A1914,#REF!,0))),"")</f>
        <v/>
      </c>
      <c r="L1914" s="72" t="str">
        <f>IFERROR(INDEX(#REF!,MATCH(INDEX(#REF!,MATCH($A1914,#REF!,0)),#REF!,0),'Recurrent profile helpers'!L$2)*IF($A1914="", "0", INDEX(#REF!,MATCH($A1914,#REF!,0))),"")</f>
        <v/>
      </c>
      <c r="M1914" s="72" t="str">
        <f>IFERROR(INDEX(#REF!,MATCH(INDEX(#REF!,MATCH($A1914,#REF!,0)),#REF!,0),'Recurrent profile helpers'!M$2)*IF($A1914="", "0", INDEX(#REF!,MATCH($A1914,#REF!,0))),"")</f>
        <v/>
      </c>
      <c r="N1914" s="72" t="str">
        <f>IFERROR(INDEX(#REF!,MATCH(INDEX(#REF!,MATCH($A1914,#REF!,0)),#REF!,0),'Recurrent profile helpers'!N$2)*IF($A1914="", "0", INDEX(#REF!,MATCH($A1914,#REF!,0))),"")</f>
        <v/>
      </c>
    </row>
    <row r="1915" spans="1:14">
      <c r="A1915" t="str">
        <f t="array" ref="A1915">IFERROR(INDEX(#REF!, SMALL(IF((MID(#REF!,2,1)="."),ROW($A$6:$A$4897)-ROW($A$6)+1,IF((MID(#REF!,3,1)="."),ROW($A$6:$A$4892)-ROW($A$6)+1)), ROW(1913:1913))),"" )</f>
        <v/>
      </c>
      <c r="B1915" s="72" t="str">
        <f>IF($A1915="", "", INDEX(#REF!,MATCH($A1915,#REF!,0)))</f>
        <v/>
      </c>
      <c r="C1915" s="72" t="str">
        <f>IFERROR(INDEX(#REF!,MATCH(INDEX(#REF!,MATCH($A1915,#REF!,0)),#REF!,0),'Recurrent profile helpers'!C$2)*IF($A1915="", "0", INDEX(#REF!,MATCH($A1915,#REF!,0))),"")</f>
        <v/>
      </c>
      <c r="D1915" s="72" t="str">
        <f>IFERROR(INDEX(#REF!,MATCH(INDEX(#REF!,MATCH($A1915,#REF!,0)),#REF!,0),'Recurrent profile helpers'!D$2)*IF($A1915="", "0", INDEX(#REF!,MATCH($A1915,#REF!,0))),"")</f>
        <v/>
      </c>
      <c r="E1915" s="72" t="str">
        <f>IFERROR(INDEX(#REF!,MATCH(INDEX(#REF!,MATCH($A1915,#REF!,0)),#REF!,0),'Recurrent profile helpers'!E$2)*IF($A1915="", "0", INDEX(#REF!,MATCH($A1915,#REF!,0))),"")</f>
        <v/>
      </c>
      <c r="F1915" s="72" t="str">
        <f>IFERROR(INDEX(#REF!,MATCH(INDEX(#REF!,MATCH($A1915,#REF!,0)),#REF!,0),'Recurrent profile helpers'!F$2)*IF($A1915="", "0", INDEX(#REF!,MATCH($A1915,#REF!,0))),"")</f>
        <v/>
      </c>
      <c r="G1915" s="72" t="str">
        <f>IFERROR(INDEX(#REF!,MATCH(INDEX(#REF!,MATCH($A1915,#REF!,0)),#REF!,0),'Recurrent profile helpers'!G$2)*IF($A1915="", "0", INDEX(#REF!,MATCH($A1915,#REF!,0))),"")</f>
        <v/>
      </c>
      <c r="H1915" s="72" t="str">
        <f>IFERROR(INDEX(#REF!,MATCH(INDEX(#REF!,MATCH($A1915,#REF!,0)),#REF!,0),'Recurrent profile helpers'!H$2)*IF($A1915="", "0", INDEX(#REF!,MATCH($A1915,#REF!,0))),"")</f>
        <v/>
      </c>
      <c r="I1915" s="72" t="str">
        <f>IFERROR(INDEX(#REF!,MATCH(INDEX(#REF!,MATCH($A1915,#REF!,0)),#REF!,0),'Recurrent profile helpers'!I$2)*IF($A1915="", "0", INDEX(#REF!,MATCH($A1915,#REF!,0))),"")</f>
        <v/>
      </c>
      <c r="J1915" s="72" t="str">
        <f>IFERROR(INDEX(#REF!,MATCH(INDEX(#REF!,MATCH($A1915,#REF!,0)),#REF!,0),'Recurrent profile helpers'!J$2)*IF($A1915="", "0", INDEX(#REF!,MATCH($A1915,#REF!,0))),"")</f>
        <v/>
      </c>
      <c r="K1915" s="72" t="str">
        <f>IFERROR(INDEX(#REF!,MATCH(INDEX(#REF!,MATCH($A1915,#REF!,0)),#REF!,0),'Recurrent profile helpers'!K$2)*IF($A1915="", "0", INDEX(#REF!,MATCH($A1915,#REF!,0))),"")</f>
        <v/>
      </c>
      <c r="L1915" s="72" t="str">
        <f>IFERROR(INDEX(#REF!,MATCH(INDEX(#REF!,MATCH($A1915,#REF!,0)),#REF!,0),'Recurrent profile helpers'!L$2)*IF($A1915="", "0", INDEX(#REF!,MATCH($A1915,#REF!,0))),"")</f>
        <v/>
      </c>
      <c r="M1915" s="72" t="str">
        <f>IFERROR(INDEX(#REF!,MATCH(INDEX(#REF!,MATCH($A1915,#REF!,0)),#REF!,0),'Recurrent profile helpers'!M$2)*IF($A1915="", "0", INDEX(#REF!,MATCH($A1915,#REF!,0))),"")</f>
        <v/>
      </c>
      <c r="N1915" s="72" t="str">
        <f>IFERROR(INDEX(#REF!,MATCH(INDEX(#REF!,MATCH($A1915,#REF!,0)),#REF!,0),'Recurrent profile helpers'!N$2)*IF($A1915="", "0", INDEX(#REF!,MATCH($A1915,#REF!,0))),"")</f>
        <v/>
      </c>
    </row>
    <row r="1916" spans="1:14">
      <c r="A1916" t="str">
        <f t="array" ref="A1916">IFERROR(INDEX(#REF!, SMALL(IF((MID(#REF!,2,1)="."),ROW($A$6:$A$4897)-ROW($A$6)+1,IF((MID(#REF!,3,1)="."),ROW($A$6:$A$4892)-ROW($A$6)+1)), ROW(1914:1914))),"" )</f>
        <v/>
      </c>
      <c r="B1916" s="72" t="str">
        <f>IF($A1916="", "", INDEX(#REF!,MATCH($A1916,#REF!,0)))</f>
        <v/>
      </c>
      <c r="C1916" s="72" t="str">
        <f>IFERROR(INDEX(#REF!,MATCH(INDEX(#REF!,MATCH($A1916,#REF!,0)),#REF!,0),'Recurrent profile helpers'!C$2)*IF($A1916="", "0", INDEX(#REF!,MATCH($A1916,#REF!,0))),"")</f>
        <v/>
      </c>
      <c r="D1916" s="72" t="str">
        <f>IFERROR(INDEX(#REF!,MATCH(INDEX(#REF!,MATCH($A1916,#REF!,0)),#REF!,0),'Recurrent profile helpers'!D$2)*IF($A1916="", "0", INDEX(#REF!,MATCH($A1916,#REF!,0))),"")</f>
        <v/>
      </c>
      <c r="E1916" s="72" t="str">
        <f>IFERROR(INDEX(#REF!,MATCH(INDEX(#REF!,MATCH($A1916,#REF!,0)),#REF!,0),'Recurrent profile helpers'!E$2)*IF($A1916="", "0", INDEX(#REF!,MATCH($A1916,#REF!,0))),"")</f>
        <v/>
      </c>
      <c r="F1916" s="72" t="str">
        <f>IFERROR(INDEX(#REF!,MATCH(INDEX(#REF!,MATCH($A1916,#REF!,0)),#REF!,0),'Recurrent profile helpers'!F$2)*IF($A1916="", "0", INDEX(#REF!,MATCH($A1916,#REF!,0))),"")</f>
        <v/>
      </c>
      <c r="G1916" s="72" t="str">
        <f>IFERROR(INDEX(#REF!,MATCH(INDEX(#REF!,MATCH($A1916,#REF!,0)),#REF!,0),'Recurrent profile helpers'!G$2)*IF($A1916="", "0", INDEX(#REF!,MATCH($A1916,#REF!,0))),"")</f>
        <v/>
      </c>
      <c r="H1916" s="72" t="str">
        <f>IFERROR(INDEX(#REF!,MATCH(INDEX(#REF!,MATCH($A1916,#REF!,0)),#REF!,0),'Recurrent profile helpers'!H$2)*IF($A1916="", "0", INDEX(#REF!,MATCH($A1916,#REF!,0))),"")</f>
        <v/>
      </c>
      <c r="I1916" s="72" t="str">
        <f>IFERROR(INDEX(#REF!,MATCH(INDEX(#REF!,MATCH($A1916,#REF!,0)),#REF!,0),'Recurrent profile helpers'!I$2)*IF($A1916="", "0", INDEX(#REF!,MATCH($A1916,#REF!,0))),"")</f>
        <v/>
      </c>
      <c r="J1916" s="72" t="str">
        <f>IFERROR(INDEX(#REF!,MATCH(INDEX(#REF!,MATCH($A1916,#REF!,0)),#REF!,0),'Recurrent profile helpers'!J$2)*IF($A1916="", "0", INDEX(#REF!,MATCH($A1916,#REF!,0))),"")</f>
        <v/>
      </c>
      <c r="K1916" s="72" t="str">
        <f>IFERROR(INDEX(#REF!,MATCH(INDEX(#REF!,MATCH($A1916,#REF!,0)),#REF!,0),'Recurrent profile helpers'!K$2)*IF($A1916="", "0", INDEX(#REF!,MATCH($A1916,#REF!,0))),"")</f>
        <v/>
      </c>
      <c r="L1916" s="72" t="str">
        <f>IFERROR(INDEX(#REF!,MATCH(INDEX(#REF!,MATCH($A1916,#REF!,0)),#REF!,0),'Recurrent profile helpers'!L$2)*IF($A1916="", "0", INDEX(#REF!,MATCH($A1916,#REF!,0))),"")</f>
        <v/>
      </c>
      <c r="M1916" s="72" t="str">
        <f>IFERROR(INDEX(#REF!,MATCH(INDEX(#REF!,MATCH($A1916,#REF!,0)),#REF!,0),'Recurrent profile helpers'!M$2)*IF($A1916="", "0", INDEX(#REF!,MATCH($A1916,#REF!,0))),"")</f>
        <v/>
      </c>
      <c r="N1916" s="72" t="str">
        <f>IFERROR(INDEX(#REF!,MATCH(INDEX(#REF!,MATCH($A1916,#REF!,0)),#REF!,0),'Recurrent profile helpers'!N$2)*IF($A1916="", "0", INDEX(#REF!,MATCH($A1916,#REF!,0))),"")</f>
        <v/>
      </c>
    </row>
    <row r="1917" spans="1:14">
      <c r="A1917" t="str">
        <f t="array" ref="A1917">IFERROR(INDEX(#REF!, SMALL(IF((MID(#REF!,2,1)="."),ROW($A$6:$A$4897)-ROW($A$6)+1,IF((MID(#REF!,3,1)="."),ROW($A$6:$A$4892)-ROW($A$6)+1)), ROW(1915:1915))),"" )</f>
        <v/>
      </c>
      <c r="B1917" s="72" t="str">
        <f>IF($A1917="", "", INDEX(#REF!,MATCH($A1917,#REF!,0)))</f>
        <v/>
      </c>
      <c r="C1917" s="72" t="str">
        <f>IFERROR(INDEX(#REF!,MATCH(INDEX(#REF!,MATCH($A1917,#REF!,0)),#REF!,0),'Recurrent profile helpers'!C$2)*IF($A1917="", "0", INDEX(#REF!,MATCH($A1917,#REF!,0))),"")</f>
        <v/>
      </c>
      <c r="D1917" s="72" t="str">
        <f>IFERROR(INDEX(#REF!,MATCH(INDEX(#REF!,MATCH($A1917,#REF!,0)),#REF!,0),'Recurrent profile helpers'!D$2)*IF($A1917="", "0", INDEX(#REF!,MATCH($A1917,#REF!,0))),"")</f>
        <v/>
      </c>
      <c r="E1917" s="72" t="str">
        <f>IFERROR(INDEX(#REF!,MATCH(INDEX(#REF!,MATCH($A1917,#REF!,0)),#REF!,0),'Recurrent profile helpers'!E$2)*IF($A1917="", "0", INDEX(#REF!,MATCH($A1917,#REF!,0))),"")</f>
        <v/>
      </c>
      <c r="F1917" s="72" t="str">
        <f>IFERROR(INDEX(#REF!,MATCH(INDEX(#REF!,MATCH($A1917,#REF!,0)),#REF!,0),'Recurrent profile helpers'!F$2)*IF($A1917="", "0", INDEX(#REF!,MATCH($A1917,#REF!,0))),"")</f>
        <v/>
      </c>
      <c r="G1917" s="72" t="str">
        <f>IFERROR(INDEX(#REF!,MATCH(INDEX(#REF!,MATCH($A1917,#REF!,0)),#REF!,0),'Recurrent profile helpers'!G$2)*IF($A1917="", "0", INDEX(#REF!,MATCH($A1917,#REF!,0))),"")</f>
        <v/>
      </c>
      <c r="H1917" s="72" t="str">
        <f>IFERROR(INDEX(#REF!,MATCH(INDEX(#REF!,MATCH($A1917,#REF!,0)),#REF!,0),'Recurrent profile helpers'!H$2)*IF($A1917="", "0", INDEX(#REF!,MATCH($A1917,#REF!,0))),"")</f>
        <v/>
      </c>
      <c r="I1917" s="72" t="str">
        <f>IFERROR(INDEX(#REF!,MATCH(INDEX(#REF!,MATCH($A1917,#REF!,0)),#REF!,0),'Recurrent profile helpers'!I$2)*IF($A1917="", "0", INDEX(#REF!,MATCH($A1917,#REF!,0))),"")</f>
        <v/>
      </c>
      <c r="J1917" s="72" t="str">
        <f>IFERROR(INDEX(#REF!,MATCH(INDEX(#REF!,MATCH($A1917,#REF!,0)),#REF!,0),'Recurrent profile helpers'!J$2)*IF($A1917="", "0", INDEX(#REF!,MATCH($A1917,#REF!,0))),"")</f>
        <v/>
      </c>
      <c r="K1917" s="72" t="str">
        <f>IFERROR(INDEX(#REF!,MATCH(INDEX(#REF!,MATCH($A1917,#REF!,0)),#REF!,0),'Recurrent profile helpers'!K$2)*IF($A1917="", "0", INDEX(#REF!,MATCH($A1917,#REF!,0))),"")</f>
        <v/>
      </c>
      <c r="L1917" s="72" t="str">
        <f>IFERROR(INDEX(#REF!,MATCH(INDEX(#REF!,MATCH($A1917,#REF!,0)),#REF!,0),'Recurrent profile helpers'!L$2)*IF($A1917="", "0", INDEX(#REF!,MATCH($A1917,#REF!,0))),"")</f>
        <v/>
      </c>
      <c r="M1917" s="72" t="str">
        <f>IFERROR(INDEX(#REF!,MATCH(INDEX(#REF!,MATCH($A1917,#REF!,0)),#REF!,0),'Recurrent profile helpers'!M$2)*IF($A1917="", "0", INDEX(#REF!,MATCH($A1917,#REF!,0))),"")</f>
        <v/>
      </c>
      <c r="N1917" s="72" t="str">
        <f>IFERROR(INDEX(#REF!,MATCH(INDEX(#REF!,MATCH($A1917,#REF!,0)),#REF!,0),'Recurrent profile helpers'!N$2)*IF($A1917="", "0", INDEX(#REF!,MATCH($A1917,#REF!,0))),"")</f>
        <v/>
      </c>
    </row>
    <row r="1918" spans="1:14">
      <c r="A1918" t="str">
        <f t="array" ref="A1918">IFERROR(INDEX(#REF!, SMALL(IF((MID(#REF!,2,1)="."),ROW($A$6:$A$4897)-ROW($A$6)+1,IF((MID(#REF!,3,1)="."),ROW($A$6:$A$4892)-ROW($A$6)+1)), ROW(1916:1916))),"" )</f>
        <v/>
      </c>
      <c r="B1918" s="72" t="str">
        <f>IF($A1918="", "", INDEX(#REF!,MATCH($A1918,#REF!,0)))</f>
        <v/>
      </c>
      <c r="C1918" s="72" t="str">
        <f>IFERROR(INDEX(#REF!,MATCH(INDEX(#REF!,MATCH($A1918,#REF!,0)),#REF!,0),'Recurrent profile helpers'!C$2)*IF($A1918="", "0", INDEX(#REF!,MATCH($A1918,#REF!,0))),"")</f>
        <v/>
      </c>
      <c r="D1918" s="72" t="str">
        <f>IFERROR(INDEX(#REF!,MATCH(INDEX(#REF!,MATCH($A1918,#REF!,0)),#REF!,0),'Recurrent profile helpers'!D$2)*IF($A1918="", "0", INDEX(#REF!,MATCH($A1918,#REF!,0))),"")</f>
        <v/>
      </c>
      <c r="E1918" s="72" t="str">
        <f>IFERROR(INDEX(#REF!,MATCH(INDEX(#REF!,MATCH($A1918,#REF!,0)),#REF!,0),'Recurrent profile helpers'!E$2)*IF($A1918="", "0", INDEX(#REF!,MATCH($A1918,#REF!,0))),"")</f>
        <v/>
      </c>
      <c r="F1918" s="72" t="str">
        <f>IFERROR(INDEX(#REF!,MATCH(INDEX(#REF!,MATCH($A1918,#REF!,0)),#REF!,0),'Recurrent profile helpers'!F$2)*IF($A1918="", "0", INDEX(#REF!,MATCH($A1918,#REF!,0))),"")</f>
        <v/>
      </c>
      <c r="G1918" s="72" t="str">
        <f>IFERROR(INDEX(#REF!,MATCH(INDEX(#REF!,MATCH($A1918,#REF!,0)),#REF!,0),'Recurrent profile helpers'!G$2)*IF($A1918="", "0", INDEX(#REF!,MATCH($A1918,#REF!,0))),"")</f>
        <v/>
      </c>
      <c r="H1918" s="72" t="str">
        <f>IFERROR(INDEX(#REF!,MATCH(INDEX(#REF!,MATCH($A1918,#REF!,0)),#REF!,0),'Recurrent profile helpers'!H$2)*IF($A1918="", "0", INDEX(#REF!,MATCH($A1918,#REF!,0))),"")</f>
        <v/>
      </c>
      <c r="I1918" s="72" t="str">
        <f>IFERROR(INDEX(#REF!,MATCH(INDEX(#REF!,MATCH($A1918,#REF!,0)),#REF!,0),'Recurrent profile helpers'!I$2)*IF($A1918="", "0", INDEX(#REF!,MATCH($A1918,#REF!,0))),"")</f>
        <v/>
      </c>
      <c r="J1918" s="72" t="str">
        <f>IFERROR(INDEX(#REF!,MATCH(INDEX(#REF!,MATCH($A1918,#REF!,0)),#REF!,0),'Recurrent profile helpers'!J$2)*IF($A1918="", "0", INDEX(#REF!,MATCH($A1918,#REF!,0))),"")</f>
        <v/>
      </c>
      <c r="K1918" s="72" t="str">
        <f>IFERROR(INDEX(#REF!,MATCH(INDEX(#REF!,MATCH($A1918,#REF!,0)),#REF!,0),'Recurrent profile helpers'!K$2)*IF($A1918="", "0", INDEX(#REF!,MATCH($A1918,#REF!,0))),"")</f>
        <v/>
      </c>
      <c r="L1918" s="72" t="str">
        <f>IFERROR(INDEX(#REF!,MATCH(INDEX(#REF!,MATCH($A1918,#REF!,0)),#REF!,0),'Recurrent profile helpers'!L$2)*IF($A1918="", "0", INDEX(#REF!,MATCH($A1918,#REF!,0))),"")</f>
        <v/>
      </c>
      <c r="M1918" s="72" t="str">
        <f>IFERROR(INDEX(#REF!,MATCH(INDEX(#REF!,MATCH($A1918,#REF!,0)),#REF!,0),'Recurrent profile helpers'!M$2)*IF($A1918="", "0", INDEX(#REF!,MATCH($A1918,#REF!,0))),"")</f>
        <v/>
      </c>
      <c r="N1918" s="72" t="str">
        <f>IFERROR(INDEX(#REF!,MATCH(INDEX(#REF!,MATCH($A1918,#REF!,0)),#REF!,0),'Recurrent profile helpers'!N$2)*IF($A1918="", "0", INDEX(#REF!,MATCH($A1918,#REF!,0))),"")</f>
        <v/>
      </c>
    </row>
    <row r="1919" spans="1:14">
      <c r="A1919" t="str">
        <f t="array" ref="A1919">IFERROR(INDEX(#REF!, SMALL(IF((MID(#REF!,2,1)="."),ROW($A$6:$A$4897)-ROW($A$6)+1,IF((MID(#REF!,3,1)="."),ROW($A$6:$A$4892)-ROW($A$6)+1)), ROW(1917:1917))),"" )</f>
        <v/>
      </c>
      <c r="B1919" s="72" t="str">
        <f>IF($A1919="", "", INDEX(#REF!,MATCH($A1919,#REF!,0)))</f>
        <v/>
      </c>
      <c r="C1919" s="72" t="str">
        <f>IFERROR(INDEX(#REF!,MATCH(INDEX(#REF!,MATCH($A1919,#REF!,0)),#REF!,0),'Recurrent profile helpers'!C$2)*IF($A1919="", "0", INDEX(#REF!,MATCH($A1919,#REF!,0))),"")</f>
        <v/>
      </c>
      <c r="D1919" s="72" t="str">
        <f>IFERROR(INDEX(#REF!,MATCH(INDEX(#REF!,MATCH($A1919,#REF!,0)),#REF!,0),'Recurrent profile helpers'!D$2)*IF($A1919="", "0", INDEX(#REF!,MATCH($A1919,#REF!,0))),"")</f>
        <v/>
      </c>
      <c r="E1919" s="72" t="str">
        <f>IFERROR(INDEX(#REF!,MATCH(INDEX(#REF!,MATCH($A1919,#REF!,0)),#REF!,0),'Recurrent profile helpers'!E$2)*IF($A1919="", "0", INDEX(#REF!,MATCH($A1919,#REF!,0))),"")</f>
        <v/>
      </c>
      <c r="F1919" s="72" t="str">
        <f>IFERROR(INDEX(#REF!,MATCH(INDEX(#REF!,MATCH($A1919,#REF!,0)),#REF!,0),'Recurrent profile helpers'!F$2)*IF($A1919="", "0", INDEX(#REF!,MATCH($A1919,#REF!,0))),"")</f>
        <v/>
      </c>
      <c r="G1919" s="72" t="str">
        <f>IFERROR(INDEX(#REF!,MATCH(INDEX(#REF!,MATCH($A1919,#REF!,0)),#REF!,0),'Recurrent profile helpers'!G$2)*IF($A1919="", "0", INDEX(#REF!,MATCH($A1919,#REF!,0))),"")</f>
        <v/>
      </c>
      <c r="H1919" s="72" t="str">
        <f>IFERROR(INDEX(#REF!,MATCH(INDEX(#REF!,MATCH($A1919,#REF!,0)),#REF!,0),'Recurrent profile helpers'!H$2)*IF($A1919="", "0", INDEX(#REF!,MATCH($A1919,#REF!,0))),"")</f>
        <v/>
      </c>
      <c r="I1919" s="72" t="str">
        <f>IFERROR(INDEX(#REF!,MATCH(INDEX(#REF!,MATCH($A1919,#REF!,0)),#REF!,0),'Recurrent profile helpers'!I$2)*IF($A1919="", "0", INDEX(#REF!,MATCH($A1919,#REF!,0))),"")</f>
        <v/>
      </c>
      <c r="J1919" s="72" t="str">
        <f>IFERROR(INDEX(#REF!,MATCH(INDEX(#REF!,MATCH($A1919,#REF!,0)),#REF!,0),'Recurrent profile helpers'!J$2)*IF($A1919="", "0", INDEX(#REF!,MATCH($A1919,#REF!,0))),"")</f>
        <v/>
      </c>
      <c r="K1919" s="72" t="str">
        <f>IFERROR(INDEX(#REF!,MATCH(INDEX(#REF!,MATCH($A1919,#REF!,0)),#REF!,0),'Recurrent profile helpers'!K$2)*IF($A1919="", "0", INDEX(#REF!,MATCH($A1919,#REF!,0))),"")</f>
        <v/>
      </c>
      <c r="L1919" s="72" t="str">
        <f>IFERROR(INDEX(#REF!,MATCH(INDEX(#REF!,MATCH($A1919,#REF!,0)),#REF!,0),'Recurrent profile helpers'!L$2)*IF($A1919="", "0", INDEX(#REF!,MATCH($A1919,#REF!,0))),"")</f>
        <v/>
      </c>
      <c r="M1919" s="72" t="str">
        <f>IFERROR(INDEX(#REF!,MATCH(INDEX(#REF!,MATCH($A1919,#REF!,0)),#REF!,0),'Recurrent profile helpers'!M$2)*IF($A1919="", "0", INDEX(#REF!,MATCH($A1919,#REF!,0))),"")</f>
        <v/>
      </c>
      <c r="N1919" s="72" t="str">
        <f>IFERROR(INDEX(#REF!,MATCH(INDEX(#REF!,MATCH($A1919,#REF!,0)),#REF!,0),'Recurrent profile helpers'!N$2)*IF($A1919="", "0", INDEX(#REF!,MATCH($A1919,#REF!,0))),"")</f>
        <v/>
      </c>
    </row>
    <row r="1920" spans="1:14">
      <c r="A1920" t="str">
        <f t="array" ref="A1920">IFERROR(INDEX(#REF!, SMALL(IF((MID(#REF!,2,1)="."),ROW($A$6:$A$4897)-ROW($A$6)+1,IF((MID(#REF!,3,1)="."),ROW($A$6:$A$4892)-ROW($A$6)+1)), ROW(1918:1918))),"" )</f>
        <v/>
      </c>
      <c r="B1920" s="72" t="str">
        <f>IF($A1920="", "", INDEX(#REF!,MATCH($A1920,#REF!,0)))</f>
        <v/>
      </c>
      <c r="C1920" s="72" t="str">
        <f>IFERROR(INDEX(#REF!,MATCH(INDEX(#REF!,MATCH($A1920,#REF!,0)),#REF!,0),'Recurrent profile helpers'!C$2)*IF($A1920="", "0", INDEX(#REF!,MATCH($A1920,#REF!,0))),"")</f>
        <v/>
      </c>
      <c r="D1920" s="72" t="str">
        <f>IFERROR(INDEX(#REF!,MATCH(INDEX(#REF!,MATCH($A1920,#REF!,0)),#REF!,0),'Recurrent profile helpers'!D$2)*IF($A1920="", "0", INDEX(#REF!,MATCH($A1920,#REF!,0))),"")</f>
        <v/>
      </c>
      <c r="E1920" s="72" t="str">
        <f>IFERROR(INDEX(#REF!,MATCH(INDEX(#REF!,MATCH($A1920,#REF!,0)),#REF!,0),'Recurrent profile helpers'!E$2)*IF($A1920="", "0", INDEX(#REF!,MATCH($A1920,#REF!,0))),"")</f>
        <v/>
      </c>
      <c r="F1920" s="72" t="str">
        <f>IFERROR(INDEX(#REF!,MATCH(INDEX(#REF!,MATCH($A1920,#REF!,0)),#REF!,0),'Recurrent profile helpers'!F$2)*IF($A1920="", "0", INDEX(#REF!,MATCH($A1920,#REF!,0))),"")</f>
        <v/>
      </c>
      <c r="G1920" s="72" t="str">
        <f>IFERROR(INDEX(#REF!,MATCH(INDEX(#REF!,MATCH($A1920,#REF!,0)),#REF!,0),'Recurrent profile helpers'!G$2)*IF($A1920="", "0", INDEX(#REF!,MATCH($A1920,#REF!,0))),"")</f>
        <v/>
      </c>
      <c r="H1920" s="72" t="str">
        <f>IFERROR(INDEX(#REF!,MATCH(INDEX(#REF!,MATCH($A1920,#REF!,0)),#REF!,0),'Recurrent profile helpers'!H$2)*IF($A1920="", "0", INDEX(#REF!,MATCH($A1920,#REF!,0))),"")</f>
        <v/>
      </c>
      <c r="I1920" s="72" t="str">
        <f>IFERROR(INDEX(#REF!,MATCH(INDEX(#REF!,MATCH($A1920,#REF!,0)),#REF!,0),'Recurrent profile helpers'!I$2)*IF($A1920="", "0", INDEX(#REF!,MATCH($A1920,#REF!,0))),"")</f>
        <v/>
      </c>
      <c r="J1920" s="72" t="str">
        <f>IFERROR(INDEX(#REF!,MATCH(INDEX(#REF!,MATCH($A1920,#REF!,0)),#REF!,0),'Recurrent profile helpers'!J$2)*IF($A1920="", "0", INDEX(#REF!,MATCH($A1920,#REF!,0))),"")</f>
        <v/>
      </c>
      <c r="K1920" s="72" t="str">
        <f>IFERROR(INDEX(#REF!,MATCH(INDEX(#REF!,MATCH($A1920,#REF!,0)),#REF!,0),'Recurrent profile helpers'!K$2)*IF($A1920="", "0", INDEX(#REF!,MATCH($A1920,#REF!,0))),"")</f>
        <v/>
      </c>
      <c r="L1920" s="72" t="str">
        <f>IFERROR(INDEX(#REF!,MATCH(INDEX(#REF!,MATCH($A1920,#REF!,0)),#REF!,0),'Recurrent profile helpers'!L$2)*IF($A1920="", "0", INDEX(#REF!,MATCH($A1920,#REF!,0))),"")</f>
        <v/>
      </c>
      <c r="M1920" s="72" t="str">
        <f>IFERROR(INDEX(#REF!,MATCH(INDEX(#REF!,MATCH($A1920,#REF!,0)),#REF!,0),'Recurrent profile helpers'!M$2)*IF($A1920="", "0", INDEX(#REF!,MATCH($A1920,#REF!,0))),"")</f>
        <v/>
      </c>
      <c r="N1920" s="72" t="str">
        <f>IFERROR(INDEX(#REF!,MATCH(INDEX(#REF!,MATCH($A1920,#REF!,0)),#REF!,0),'Recurrent profile helpers'!N$2)*IF($A1920="", "0", INDEX(#REF!,MATCH($A1920,#REF!,0))),"")</f>
        <v/>
      </c>
    </row>
    <row r="1921" spans="1:14">
      <c r="A1921" t="str">
        <f t="array" ref="A1921">IFERROR(INDEX(#REF!, SMALL(IF((MID(#REF!,2,1)="."),ROW($A$6:$A$4897)-ROW($A$6)+1,IF((MID(#REF!,3,1)="."),ROW($A$6:$A$4892)-ROW($A$6)+1)), ROW(1919:1919))),"" )</f>
        <v/>
      </c>
      <c r="B1921" s="72" t="str">
        <f>IF($A1921="", "", INDEX(#REF!,MATCH($A1921,#REF!,0)))</f>
        <v/>
      </c>
      <c r="C1921" s="72" t="str">
        <f>IFERROR(INDEX(#REF!,MATCH(INDEX(#REF!,MATCH($A1921,#REF!,0)),#REF!,0),'Recurrent profile helpers'!C$2)*IF($A1921="", "0", INDEX(#REF!,MATCH($A1921,#REF!,0))),"")</f>
        <v/>
      </c>
      <c r="D1921" s="72" t="str">
        <f>IFERROR(INDEX(#REF!,MATCH(INDEX(#REF!,MATCH($A1921,#REF!,0)),#REF!,0),'Recurrent profile helpers'!D$2)*IF($A1921="", "0", INDEX(#REF!,MATCH($A1921,#REF!,0))),"")</f>
        <v/>
      </c>
      <c r="E1921" s="72" t="str">
        <f>IFERROR(INDEX(#REF!,MATCH(INDEX(#REF!,MATCH($A1921,#REF!,0)),#REF!,0),'Recurrent profile helpers'!E$2)*IF($A1921="", "0", INDEX(#REF!,MATCH($A1921,#REF!,0))),"")</f>
        <v/>
      </c>
      <c r="F1921" s="72" t="str">
        <f>IFERROR(INDEX(#REF!,MATCH(INDEX(#REF!,MATCH($A1921,#REF!,0)),#REF!,0),'Recurrent profile helpers'!F$2)*IF($A1921="", "0", INDEX(#REF!,MATCH($A1921,#REF!,0))),"")</f>
        <v/>
      </c>
      <c r="G1921" s="72" t="str">
        <f>IFERROR(INDEX(#REF!,MATCH(INDEX(#REF!,MATCH($A1921,#REF!,0)),#REF!,0),'Recurrent profile helpers'!G$2)*IF($A1921="", "0", INDEX(#REF!,MATCH($A1921,#REF!,0))),"")</f>
        <v/>
      </c>
      <c r="H1921" s="72" t="str">
        <f>IFERROR(INDEX(#REF!,MATCH(INDEX(#REF!,MATCH($A1921,#REF!,0)),#REF!,0),'Recurrent profile helpers'!H$2)*IF($A1921="", "0", INDEX(#REF!,MATCH($A1921,#REF!,0))),"")</f>
        <v/>
      </c>
      <c r="I1921" s="72" t="str">
        <f>IFERROR(INDEX(#REF!,MATCH(INDEX(#REF!,MATCH($A1921,#REF!,0)),#REF!,0),'Recurrent profile helpers'!I$2)*IF($A1921="", "0", INDEX(#REF!,MATCH($A1921,#REF!,0))),"")</f>
        <v/>
      </c>
      <c r="J1921" s="72" t="str">
        <f>IFERROR(INDEX(#REF!,MATCH(INDEX(#REF!,MATCH($A1921,#REF!,0)),#REF!,0),'Recurrent profile helpers'!J$2)*IF($A1921="", "0", INDEX(#REF!,MATCH($A1921,#REF!,0))),"")</f>
        <v/>
      </c>
      <c r="K1921" s="72" t="str">
        <f>IFERROR(INDEX(#REF!,MATCH(INDEX(#REF!,MATCH($A1921,#REF!,0)),#REF!,0),'Recurrent profile helpers'!K$2)*IF($A1921="", "0", INDEX(#REF!,MATCH($A1921,#REF!,0))),"")</f>
        <v/>
      </c>
      <c r="L1921" s="72" t="str">
        <f>IFERROR(INDEX(#REF!,MATCH(INDEX(#REF!,MATCH($A1921,#REF!,0)),#REF!,0),'Recurrent profile helpers'!L$2)*IF($A1921="", "0", INDEX(#REF!,MATCH($A1921,#REF!,0))),"")</f>
        <v/>
      </c>
      <c r="M1921" s="72" t="str">
        <f>IFERROR(INDEX(#REF!,MATCH(INDEX(#REF!,MATCH($A1921,#REF!,0)),#REF!,0),'Recurrent profile helpers'!M$2)*IF($A1921="", "0", INDEX(#REF!,MATCH($A1921,#REF!,0))),"")</f>
        <v/>
      </c>
      <c r="N1921" s="72" t="str">
        <f>IFERROR(INDEX(#REF!,MATCH(INDEX(#REF!,MATCH($A1921,#REF!,0)),#REF!,0),'Recurrent profile helpers'!N$2)*IF($A1921="", "0", INDEX(#REF!,MATCH($A1921,#REF!,0))),"")</f>
        <v/>
      </c>
    </row>
    <row r="1922" spans="1:14">
      <c r="A1922" t="str">
        <f t="array" ref="A1922">IFERROR(INDEX(#REF!, SMALL(IF((MID(#REF!,2,1)="."),ROW($A$6:$A$4897)-ROW($A$6)+1,IF((MID(#REF!,3,1)="."),ROW($A$6:$A$4892)-ROW($A$6)+1)), ROW(1920:1920))),"" )</f>
        <v/>
      </c>
      <c r="B1922" s="72" t="str">
        <f>IF($A1922="", "", INDEX(#REF!,MATCH($A1922,#REF!,0)))</f>
        <v/>
      </c>
      <c r="C1922" s="72" t="str">
        <f>IFERROR(INDEX(#REF!,MATCH(INDEX(#REF!,MATCH($A1922,#REF!,0)),#REF!,0),'Recurrent profile helpers'!C$2)*IF($A1922="", "0", INDEX(#REF!,MATCH($A1922,#REF!,0))),"")</f>
        <v/>
      </c>
      <c r="D1922" s="72" t="str">
        <f>IFERROR(INDEX(#REF!,MATCH(INDEX(#REF!,MATCH($A1922,#REF!,0)),#REF!,0),'Recurrent profile helpers'!D$2)*IF($A1922="", "0", INDEX(#REF!,MATCH($A1922,#REF!,0))),"")</f>
        <v/>
      </c>
      <c r="E1922" s="72" t="str">
        <f>IFERROR(INDEX(#REF!,MATCH(INDEX(#REF!,MATCH($A1922,#REF!,0)),#REF!,0),'Recurrent profile helpers'!E$2)*IF($A1922="", "0", INDEX(#REF!,MATCH($A1922,#REF!,0))),"")</f>
        <v/>
      </c>
      <c r="F1922" s="72" t="str">
        <f>IFERROR(INDEX(#REF!,MATCH(INDEX(#REF!,MATCH($A1922,#REF!,0)),#REF!,0),'Recurrent profile helpers'!F$2)*IF($A1922="", "0", INDEX(#REF!,MATCH($A1922,#REF!,0))),"")</f>
        <v/>
      </c>
      <c r="G1922" s="72" t="str">
        <f>IFERROR(INDEX(#REF!,MATCH(INDEX(#REF!,MATCH($A1922,#REF!,0)),#REF!,0),'Recurrent profile helpers'!G$2)*IF($A1922="", "0", INDEX(#REF!,MATCH($A1922,#REF!,0))),"")</f>
        <v/>
      </c>
      <c r="H1922" s="72" t="str">
        <f>IFERROR(INDEX(#REF!,MATCH(INDEX(#REF!,MATCH($A1922,#REF!,0)),#REF!,0),'Recurrent profile helpers'!H$2)*IF($A1922="", "0", INDEX(#REF!,MATCH($A1922,#REF!,0))),"")</f>
        <v/>
      </c>
      <c r="I1922" s="72" t="str">
        <f>IFERROR(INDEX(#REF!,MATCH(INDEX(#REF!,MATCH($A1922,#REF!,0)),#REF!,0),'Recurrent profile helpers'!I$2)*IF($A1922="", "0", INDEX(#REF!,MATCH($A1922,#REF!,0))),"")</f>
        <v/>
      </c>
      <c r="J1922" s="72" t="str">
        <f>IFERROR(INDEX(#REF!,MATCH(INDEX(#REF!,MATCH($A1922,#REF!,0)),#REF!,0),'Recurrent profile helpers'!J$2)*IF($A1922="", "0", INDEX(#REF!,MATCH($A1922,#REF!,0))),"")</f>
        <v/>
      </c>
      <c r="K1922" s="72" t="str">
        <f>IFERROR(INDEX(#REF!,MATCH(INDEX(#REF!,MATCH($A1922,#REF!,0)),#REF!,0),'Recurrent profile helpers'!K$2)*IF($A1922="", "0", INDEX(#REF!,MATCH($A1922,#REF!,0))),"")</f>
        <v/>
      </c>
      <c r="L1922" s="72" t="str">
        <f>IFERROR(INDEX(#REF!,MATCH(INDEX(#REF!,MATCH($A1922,#REF!,0)),#REF!,0),'Recurrent profile helpers'!L$2)*IF($A1922="", "0", INDEX(#REF!,MATCH($A1922,#REF!,0))),"")</f>
        <v/>
      </c>
      <c r="M1922" s="72" t="str">
        <f>IFERROR(INDEX(#REF!,MATCH(INDEX(#REF!,MATCH($A1922,#REF!,0)),#REF!,0),'Recurrent profile helpers'!M$2)*IF($A1922="", "0", INDEX(#REF!,MATCH($A1922,#REF!,0))),"")</f>
        <v/>
      </c>
      <c r="N1922" s="72" t="str">
        <f>IFERROR(INDEX(#REF!,MATCH(INDEX(#REF!,MATCH($A1922,#REF!,0)),#REF!,0),'Recurrent profile helpers'!N$2)*IF($A1922="", "0", INDEX(#REF!,MATCH($A1922,#REF!,0))),"")</f>
        <v/>
      </c>
    </row>
    <row r="1923" spans="1:14">
      <c r="A1923" t="str">
        <f t="array" ref="A1923">IFERROR(INDEX(#REF!, SMALL(IF((MID(#REF!,2,1)="."),ROW($A$6:$A$4897)-ROW($A$6)+1,IF((MID(#REF!,3,1)="."),ROW($A$6:$A$4892)-ROW($A$6)+1)), ROW(1921:1921))),"" )</f>
        <v/>
      </c>
      <c r="B1923" s="72" t="str">
        <f>IF($A1923="", "", INDEX(#REF!,MATCH($A1923,#REF!,0)))</f>
        <v/>
      </c>
      <c r="C1923" s="72" t="str">
        <f>IFERROR(INDEX(#REF!,MATCH(INDEX(#REF!,MATCH($A1923,#REF!,0)),#REF!,0),'Recurrent profile helpers'!C$2)*IF($A1923="", "0", INDEX(#REF!,MATCH($A1923,#REF!,0))),"")</f>
        <v/>
      </c>
      <c r="D1923" s="72" t="str">
        <f>IFERROR(INDEX(#REF!,MATCH(INDEX(#REF!,MATCH($A1923,#REF!,0)),#REF!,0),'Recurrent profile helpers'!D$2)*IF($A1923="", "0", INDEX(#REF!,MATCH($A1923,#REF!,0))),"")</f>
        <v/>
      </c>
      <c r="E1923" s="72" t="str">
        <f>IFERROR(INDEX(#REF!,MATCH(INDEX(#REF!,MATCH($A1923,#REF!,0)),#REF!,0),'Recurrent profile helpers'!E$2)*IF($A1923="", "0", INDEX(#REF!,MATCH($A1923,#REF!,0))),"")</f>
        <v/>
      </c>
      <c r="F1923" s="72" t="str">
        <f>IFERROR(INDEX(#REF!,MATCH(INDEX(#REF!,MATCH($A1923,#REF!,0)),#REF!,0),'Recurrent profile helpers'!F$2)*IF($A1923="", "0", INDEX(#REF!,MATCH($A1923,#REF!,0))),"")</f>
        <v/>
      </c>
      <c r="G1923" s="72" t="str">
        <f>IFERROR(INDEX(#REF!,MATCH(INDEX(#REF!,MATCH($A1923,#REF!,0)),#REF!,0),'Recurrent profile helpers'!G$2)*IF($A1923="", "0", INDEX(#REF!,MATCH($A1923,#REF!,0))),"")</f>
        <v/>
      </c>
      <c r="H1923" s="72" t="str">
        <f>IFERROR(INDEX(#REF!,MATCH(INDEX(#REF!,MATCH($A1923,#REF!,0)),#REF!,0),'Recurrent profile helpers'!H$2)*IF($A1923="", "0", INDEX(#REF!,MATCH($A1923,#REF!,0))),"")</f>
        <v/>
      </c>
      <c r="I1923" s="72" t="str">
        <f>IFERROR(INDEX(#REF!,MATCH(INDEX(#REF!,MATCH($A1923,#REF!,0)),#REF!,0),'Recurrent profile helpers'!I$2)*IF($A1923="", "0", INDEX(#REF!,MATCH($A1923,#REF!,0))),"")</f>
        <v/>
      </c>
      <c r="J1923" s="72" t="str">
        <f>IFERROR(INDEX(#REF!,MATCH(INDEX(#REF!,MATCH($A1923,#REF!,0)),#REF!,0),'Recurrent profile helpers'!J$2)*IF($A1923="", "0", INDEX(#REF!,MATCH($A1923,#REF!,0))),"")</f>
        <v/>
      </c>
      <c r="K1923" s="72" t="str">
        <f>IFERROR(INDEX(#REF!,MATCH(INDEX(#REF!,MATCH($A1923,#REF!,0)),#REF!,0),'Recurrent profile helpers'!K$2)*IF($A1923="", "0", INDEX(#REF!,MATCH($A1923,#REF!,0))),"")</f>
        <v/>
      </c>
      <c r="L1923" s="72" t="str">
        <f>IFERROR(INDEX(#REF!,MATCH(INDEX(#REF!,MATCH($A1923,#REF!,0)),#REF!,0),'Recurrent profile helpers'!L$2)*IF($A1923="", "0", INDEX(#REF!,MATCH($A1923,#REF!,0))),"")</f>
        <v/>
      </c>
      <c r="M1923" s="72" t="str">
        <f>IFERROR(INDEX(#REF!,MATCH(INDEX(#REF!,MATCH($A1923,#REF!,0)),#REF!,0),'Recurrent profile helpers'!M$2)*IF($A1923="", "0", INDEX(#REF!,MATCH($A1923,#REF!,0))),"")</f>
        <v/>
      </c>
      <c r="N1923" s="72" t="str">
        <f>IFERROR(INDEX(#REF!,MATCH(INDEX(#REF!,MATCH($A1923,#REF!,0)),#REF!,0),'Recurrent profile helpers'!N$2)*IF($A1923="", "0", INDEX(#REF!,MATCH($A1923,#REF!,0))),"")</f>
        <v/>
      </c>
    </row>
    <row r="1924" spans="1:14">
      <c r="A1924" t="str">
        <f t="array" ref="A1924">IFERROR(INDEX(#REF!, SMALL(IF((MID(#REF!,2,1)="."),ROW($A$6:$A$4897)-ROW($A$6)+1,IF((MID(#REF!,3,1)="."),ROW($A$6:$A$4892)-ROW($A$6)+1)), ROW(1922:1922))),"" )</f>
        <v/>
      </c>
      <c r="B1924" s="72" t="str">
        <f>IF($A1924="", "", INDEX(#REF!,MATCH($A1924,#REF!,0)))</f>
        <v/>
      </c>
      <c r="C1924" s="72" t="str">
        <f>IFERROR(INDEX(#REF!,MATCH(INDEX(#REF!,MATCH($A1924,#REF!,0)),#REF!,0),'Recurrent profile helpers'!C$2)*IF($A1924="", "0", INDEX(#REF!,MATCH($A1924,#REF!,0))),"")</f>
        <v/>
      </c>
      <c r="D1924" s="72" t="str">
        <f>IFERROR(INDEX(#REF!,MATCH(INDEX(#REF!,MATCH($A1924,#REF!,0)),#REF!,0),'Recurrent profile helpers'!D$2)*IF($A1924="", "0", INDEX(#REF!,MATCH($A1924,#REF!,0))),"")</f>
        <v/>
      </c>
      <c r="E1924" s="72" t="str">
        <f>IFERROR(INDEX(#REF!,MATCH(INDEX(#REF!,MATCH($A1924,#REF!,0)),#REF!,0),'Recurrent profile helpers'!E$2)*IF($A1924="", "0", INDEX(#REF!,MATCH($A1924,#REF!,0))),"")</f>
        <v/>
      </c>
      <c r="F1924" s="72" t="str">
        <f>IFERROR(INDEX(#REF!,MATCH(INDEX(#REF!,MATCH($A1924,#REF!,0)),#REF!,0),'Recurrent profile helpers'!F$2)*IF($A1924="", "0", INDEX(#REF!,MATCH($A1924,#REF!,0))),"")</f>
        <v/>
      </c>
      <c r="G1924" s="72" t="str">
        <f>IFERROR(INDEX(#REF!,MATCH(INDEX(#REF!,MATCH($A1924,#REF!,0)),#REF!,0),'Recurrent profile helpers'!G$2)*IF($A1924="", "0", INDEX(#REF!,MATCH($A1924,#REF!,0))),"")</f>
        <v/>
      </c>
      <c r="H1924" s="72" t="str">
        <f>IFERROR(INDEX(#REF!,MATCH(INDEX(#REF!,MATCH($A1924,#REF!,0)),#REF!,0),'Recurrent profile helpers'!H$2)*IF($A1924="", "0", INDEX(#REF!,MATCH($A1924,#REF!,0))),"")</f>
        <v/>
      </c>
      <c r="I1924" s="72" t="str">
        <f>IFERROR(INDEX(#REF!,MATCH(INDEX(#REF!,MATCH($A1924,#REF!,0)),#REF!,0),'Recurrent profile helpers'!I$2)*IF($A1924="", "0", INDEX(#REF!,MATCH($A1924,#REF!,0))),"")</f>
        <v/>
      </c>
      <c r="J1924" s="72" t="str">
        <f>IFERROR(INDEX(#REF!,MATCH(INDEX(#REF!,MATCH($A1924,#REF!,0)),#REF!,0),'Recurrent profile helpers'!J$2)*IF($A1924="", "0", INDEX(#REF!,MATCH($A1924,#REF!,0))),"")</f>
        <v/>
      </c>
      <c r="K1924" s="72" t="str">
        <f>IFERROR(INDEX(#REF!,MATCH(INDEX(#REF!,MATCH($A1924,#REF!,0)),#REF!,0),'Recurrent profile helpers'!K$2)*IF($A1924="", "0", INDEX(#REF!,MATCH($A1924,#REF!,0))),"")</f>
        <v/>
      </c>
      <c r="L1924" s="72" t="str">
        <f>IFERROR(INDEX(#REF!,MATCH(INDEX(#REF!,MATCH($A1924,#REF!,0)),#REF!,0),'Recurrent profile helpers'!L$2)*IF($A1924="", "0", INDEX(#REF!,MATCH($A1924,#REF!,0))),"")</f>
        <v/>
      </c>
      <c r="M1924" s="72" t="str">
        <f>IFERROR(INDEX(#REF!,MATCH(INDEX(#REF!,MATCH($A1924,#REF!,0)),#REF!,0),'Recurrent profile helpers'!M$2)*IF($A1924="", "0", INDEX(#REF!,MATCH($A1924,#REF!,0))),"")</f>
        <v/>
      </c>
      <c r="N1924" s="72" t="str">
        <f>IFERROR(INDEX(#REF!,MATCH(INDEX(#REF!,MATCH($A1924,#REF!,0)),#REF!,0),'Recurrent profile helpers'!N$2)*IF($A1924="", "0", INDEX(#REF!,MATCH($A1924,#REF!,0))),"")</f>
        <v/>
      </c>
    </row>
    <row r="1925" spans="1:14">
      <c r="A1925" t="str">
        <f t="array" ref="A1925">IFERROR(INDEX(#REF!, SMALL(IF((MID(#REF!,2,1)="."),ROW($A$6:$A$4897)-ROW($A$6)+1,IF((MID(#REF!,3,1)="."),ROW($A$6:$A$4892)-ROW($A$6)+1)), ROW(1923:1923))),"" )</f>
        <v/>
      </c>
      <c r="B1925" s="72" t="str">
        <f>IF($A1925="", "", INDEX(#REF!,MATCH($A1925,#REF!,0)))</f>
        <v/>
      </c>
      <c r="C1925" s="72" t="str">
        <f>IFERROR(INDEX(#REF!,MATCH(INDEX(#REF!,MATCH($A1925,#REF!,0)),#REF!,0),'Recurrent profile helpers'!C$2)*IF($A1925="", "0", INDEX(#REF!,MATCH($A1925,#REF!,0))),"")</f>
        <v/>
      </c>
      <c r="D1925" s="72" t="str">
        <f>IFERROR(INDEX(#REF!,MATCH(INDEX(#REF!,MATCH($A1925,#REF!,0)),#REF!,0),'Recurrent profile helpers'!D$2)*IF($A1925="", "0", INDEX(#REF!,MATCH($A1925,#REF!,0))),"")</f>
        <v/>
      </c>
      <c r="E1925" s="72" t="str">
        <f>IFERROR(INDEX(#REF!,MATCH(INDEX(#REF!,MATCH($A1925,#REF!,0)),#REF!,0),'Recurrent profile helpers'!E$2)*IF($A1925="", "0", INDEX(#REF!,MATCH($A1925,#REF!,0))),"")</f>
        <v/>
      </c>
      <c r="F1925" s="72" t="str">
        <f>IFERROR(INDEX(#REF!,MATCH(INDEX(#REF!,MATCH($A1925,#REF!,0)),#REF!,0),'Recurrent profile helpers'!F$2)*IF($A1925="", "0", INDEX(#REF!,MATCH($A1925,#REF!,0))),"")</f>
        <v/>
      </c>
      <c r="G1925" s="72" t="str">
        <f>IFERROR(INDEX(#REF!,MATCH(INDEX(#REF!,MATCH($A1925,#REF!,0)),#REF!,0),'Recurrent profile helpers'!G$2)*IF($A1925="", "0", INDEX(#REF!,MATCH($A1925,#REF!,0))),"")</f>
        <v/>
      </c>
      <c r="H1925" s="72" t="str">
        <f>IFERROR(INDEX(#REF!,MATCH(INDEX(#REF!,MATCH($A1925,#REF!,0)),#REF!,0),'Recurrent profile helpers'!H$2)*IF($A1925="", "0", INDEX(#REF!,MATCH($A1925,#REF!,0))),"")</f>
        <v/>
      </c>
      <c r="I1925" s="72" t="str">
        <f>IFERROR(INDEX(#REF!,MATCH(INDEX(#REF!,MATCH($A1925,#REF!,0)),#REF!,0),'Recurrent profile helpers'!I$2)*IF($A1925="", "0", INDEX(#REF!,MATCH($A1925,#REF!,0))),"")</f>
        <v/>
      </c>
      <c r="J1925" s="72" t="str">
        <f>IFERROR(INDEX(#REF!,MATCH(INDEX(#REF!,MATCH($A1925,#REF!,0)),#REF!,0),'Recurrent profile helpers'!J$2)*IF($A1925="", "0", INDEX(#REF!,MATCH($A1925,#REF!,0))),"")</f>
        <v/>
      </c>
      <c r="K1925" s="72" t="str">
        <f>IFERROR(INDEX(#REF!,MATCH(INDEX(#REF!,MATCH($A1925,#REF!,0)),#REF!,0),'Recurrent profile helpers'!K$2)*IF($A1925="", "0", INDEX(#REF!,MATCH($A1925,#REF!,0))),"")</f>
        <v/>
      </c>
      <c r="L1925" s="72" t="str">
        <f>IFERROR(INDEX(#REF!,MATCH(INDEX(#REF!,MATCH($A1925,#REF!,0)),#REF!,0),'Recurrent profile helpers'!L$2)*IF($A1925="", "0", INDEX(#REF!,MATCH($A1925,#REF!,0))),"")</f>
        <v/>
      </c>
      <c r="M1925" s="72" t="str">
        <f>IFERROR(INDEX(#REF!,MATCH(INDEX(#REF!,MATCH($A1925,#REF!,0)),#REF!,0),'Recurrent profile helpers'!M$2)*IF($A1925="", "0", INDEX(#REF!,MATCH($A1925,#REF!,0))),"")</f>
        <v/>
      </c>
      <c r="N1925" s="72" t="str">
        <f>IFERROR(INDEX(#REF!,MATCH(INDEX(#REF!,MATCH($A1925,#REF!,0)),#REF!,0),'Recurrent profile helpers'!N$2)*IF($A1925="", "0", INDEX(#REF!,MATCH($A1925,#REF!,0))),"")</f>
        <v/>
      </c>
    </row>
    <row r="1926" spans="1:14">
      <c r="A1926" t="str">
        <f t="array" ref="A1926">IFERROR(INDEX(#REF!, SMALL(IF((MID(#REF!,2,1)="."),ROW($A$6:$A$4897)-ROW($A$6)+1,IF((MID(#REF!,3,1)="."),ROW($A$6:$A$4892)-ROW($A$6)+1)), ROW(1924:1924))),"" )</f>
        <v/>
      </c>
      <c r="B1926" s="72" t="str">
        <f>IF($A1926="", "", INDEX(#REF!,MATCH($A1926,#REF!,0)))</f>
        <v/>
      </c>
      <c r="C1926" s="72" t="str">
        <f>IFERROR(INDEX(#REF!,MATCH(INDEX(#REF!,MATCH($A1926,#REF!,0)),#REF!,0),'Recurrent profile helpers'!C$2)*IF($A1926="", "0", INDEX(#REF!,MATCH($A1926,#REF!,0))),"")</f>
        <v/>
      </c>
      <c r="D1926" s="72" t="str">
        <f>IFERROR(INDEX(#REF!,MATCH(INDEX(#REF!,MATCH($A1926,#REF!,0)),#REF!,0),'Recurrent profile helpers'!D$2)*IF($A1926="", "0", INDEX(#REF!,MATCH($A1926,#REF!,0))),"")</f>
        <v/>
      </c>
      <c r="E1926" s="72" t="str">
        <f>IFERROR(INDEX(#REF!,MATCH(INDEX(#REF!,MATCH($A1926,#REF!,0)),#REF!,0),'Recurrent profile helpers'!E$2)*IF($A1926="", "0", INDEX(#REF!,MATCH($A1926,#REF!,0))),"")</f>
        <v/>
      </c>
      <c r="F1926" s="72" t="str">
        <f>IFERROR(INDEX(#REF!,MATCH(INDEX(#REF!,MATCH($A1926,#REF!,0)),#REF!,0),'Recurrent profile helpers'!F$2)*IF($A1926="", "0", INDEX(#REF!,MATCH($A1926,#REF!,0))),"")</f>
        <v/>
      </c>
      <c r="G1926" s="72" t="str">
        <f>IFERROR(INDEX(#REF!,MATCH(INDEX(#REF!,MATCH($A1926,#REF!,0)),#REF!,0),'Recurrent profile helpers'!G$2)*IF($A1926="", "0", INDEX(#REF!,MATCH($A1926,#REF!,0))),"")</f>
        <v/>
      </c>
      <c r="H1926" s="72" t="str">
        <f>IFERROR(INDEX(#REF!,MATCH(INDEX(#REF!,MATCH($A1926,#REF!,0)),#REF!,0),'Recurrent profile helpers'!H$2)*IF($A1926="", "0", INDEX(#REF!,MATCH($A1926,#REF!,0))),"")</f>
        <v/>
      </c>
      <c r="I1926" s="72" t="str">
        <f>IFERROR(INDEX(#REF!,MATCH(INDEX(#REF!,MATCH($A1926,#REF!,0)),#REF!,0),'Recurrent profile helpers'!I$2)*IF($A1926="", "0", INDEX(#REF!,MATCH($A1926,#REF!,0))),"")</f>
        <v/>
      </c>
      <c r="J1926" s="72" t="str">
        <f>IFERROR(INDEX(#REF!,MATCH(INDEX(#REF!,MATCH($A1926,#REF!,0)),#REF!,0),'Recurrent profile helpers'!J$2)*IF($A1926="", "0", INDEX(#REF!,MATCH($A1926,#REF!,0))),"")</f>
        <v/>
      </c>
      <c r="K1926" s="72" t="str">
        <f>IFERROR(INDEX(#REF!,MATCH(INDEX(#REF!,MATCH($A1926,#REF!,0)),#REF!,0),'Recurrent profile helpers'!K$2)*IF($A1926="", "0", INDEX(#REF!,MATCH($A1926,#REF!,0))),"")</f>
        <v/>
      </c>
      <c r="L1926" s="72" t="str">
        <f>IFERROR(INDEX(#REF!,MATCH(INDEX(#REF!,MATCH($A1926,#REF!,0)),#REF!,0),'Recurrent profile helpers'!L$2)*IF($A1926="", "0", INDEX(#REF!,MATCH($A1926,#REF!,0))),"")</f>
        <v/>
      </c>
      <c r="M1926" s="72" t="str">
        <f>IFERROR(INDEX(#REF!,MATCH(INDEX(#REF!,MATCH($A1926,#REF!,0)),#REF!,0),'Recurrent profile helpers'!M$2)*IF($A1926="", "0", INDEX(#REF!,MATCH($A1926,#REF!,0))),"")</f>
        <v/>
      </c>
      <c r="N1926" s="72" t="str">
        <f>IFERROR(INDEX(#REF!,MATCH(INDEX(#REF!,MATCH($A1926,#REF!,0)),#REF!,0),'Recurrent profile helpers'!N$2)*IF($A1926="", "0", INDEX(#REF!,MATCH($A1926,#REF!,0))),"")</f>
        <v/>
      </c>
    </row>
    <row r="1927" spans="1:14">
      <c r="A1927" t="str">
        <f t="array" ref="A1927">IFERROR(INDEX(#REF!, SMALL(IF((MID(#REF!,2,1)="."),ROW($A$6:$A$4897)-ROW($A$6)+1,IF((MID(#REF!,3,1)="."),ROW($A$6:$A$4892)-ROW($A$6)+1)), ROW(1925:1925))),"" )</f>
        <v/>
      </c>
      <c r="B1927" s="72" t="str">
        <f>IF($A1927="", "", INDEX(#REF!,MATCH($A1927,#REF!,0)))</f>
        <v/>
      </c>
      <c r="C1927" s="72" t="str">
        <f>IFERROR(INDEX(#REF!,MATCH(INDEX(#REF!,MATCH($A1927,#REF!,0)),#REF!,0),'Recurrent profile helpers'!C$2)*IF($A1927="", "0", INDEX(#REF!,MATCH($A1927,#REF!,0))),"")</f>
        <v/>
      </c>
      <c r="D1927" s="72" t="str">
        <f>IFERROR(INDEX(#REF!,MATCH(INDEX(#REF!,MATCH($A1927,#REF!,0)),#REF!,0),'Recurrent profile helpers'!D$2)*IF($A1927="", "0", INDEX(#REF!,MATCH($A1927,#REF!,0))),"")</f>
        <v/>
      </c>
      <c r="E1927" s="72" t="str">
        <f>IFERROR(INDEX(#REF!,MATCH(INDEX(#REF!,MATCH($A1927,#REF!,0)),#REF!,0),'Recurrent profile helpers'!E$2)*IF($A1927="", "0", INDEX(#REF!,MATCH($A1927,#REF!,0))),"")</f>
        <v/>
      </c>
      <c r="F1927" s="72" t="str">
        <f>IFERROR(INDEX(#REF!,MATCH(INDEX(#REF!,MATCH($A1927,#REF!,0)),#REF!,0),'Recurrent profile helpers'!F$2)*IF($A1927="", "0", INDEX(#REF!,MATCH($A1927,#REF!,0))),"")</f>
        <v/>
      </c>
      <c r="G1927" s="72" t="str">
        <f>IFERROR(INDEX(#REF!,MATCH(INDEX(#REF!,MATCH($A1927,#REF!,0)),#REF!,0),'Recurrent profile helpers'!G$2)*IF($A1927="", "0", INDEX(#REF!,MATCH($A1927,#REF!,0))),"")</f>
        <v/>
      </c>
      <c r="H1927" s="72" t="str">
        <f>IFERROR(INDEX(#REF!,MATCH(INDEX(#REF!,MATCH($A1927,#REF!,0)),#REF!,0),'Recurrent profile helpers'!H$2)*IF($A1927="", "0", INDEX(#REF!,MATCH($A1927,#REF!,0))),"")</f>
        <v/>
      </c>
      <c r="I1927" s="72" t="str">
        <f>IFERROR(INDEX(#REF!,MATCH(INDEX(#REF!,MATCH($A1927,#REF!,0)),#REF!,0),'Recurrent profile helpers'!I$2)*IF($A1927="", "0", INDEX(#REF!,MATCH($A1927,#REF!,0))),"")</f>
        <v/>
      </c>
      <c r="J1927" s="72" t="str">
        <f>IFERROR(INDEX(#REF!,MATCH(INDEX(#REF!,MATCH($A1927,#REF!,0)),#REF!,0),'Recurrent profile helpers'!J$2)*IF($A1927="", "0", INDEX(#REF!,MATCH($A1927,#REF!,0))),"")</f>
        <v/>
      </c>
      <c r="K1927" s="72" t="str">
        <f>IFERROR(INDEX(#REF!,MATCH(INDEX(#REF!,MATCH($A1927,#REF!,0)),#REF!,0),'Recurrent profile helpers'!K$2)*IF($A1927="", "0", INDEX(#REF!,MATCH($A1927,#REF!,0))),"")</f>
        <v/>
      </c>
      <c r="L1927" s="72" t="str">
        <f>IFERROR(INDEX(#REF!,MATCH(INDEX(#REF!,MATCH($A1927,#REF!,0)),#REF!,0),'Recurrent profile helpers'!L$2)*IF($A1927="", "0", INDEX(#REF!,MATCH($A1927,#REF!,0))),"")</f>
        <v/>
      </c>
      <c r="M1927" s="72" t="str">
        <f>IFERROR(INDEX(#REF!,MATCH(INDEX(#REF!,MATCH($A1927,#REF!,0)),#REF!,0),'Recurrent profile helpers'!M$2)*IF($A1927="", "0", INDEX(#REF!,MATCH($A1927,#REF!,0))),"")</f>
        <v/>
      </c>
      <c r="N1927" s="72" t="str">
        <f>IFERROR(INDEX(#REF!,MATCH(INDEX(#REF!,MATCH($A1927,#REF!,0)),#REF!,0),'Recurrent profile helpers'!N$2)*IF($A1927="", "0", INDEX(#REF!,MATCH($A1927,#REF!,0))),"")</f>
        <v/>
      </c>
    </row>
    <row r="1928" spans="1:14">
      <c r="A1928" t="str">
        <f t="array" ref="A1928">IFERROR(INDEX(#REF!, SMALL(IF((MID(#REF!,2,1)="."),ROW($A$6:$A$4897)-ROW($A$6)+1,IF((MID(#REF!,3,1)="."),ROW($A$6:$A$4892)-ROW($A$6)+1)), ROW(1926:1926))),"" )</f>
        <v/>
      </c>
      <c r="B1928" s="72" t="str">
        <f>IF($A1928="", "", INDEX(#REF!,MATCH($A1928,#REF!,0)))</f>
        <v/>
      </c>
      <c r="C1928" s="72" t="str">
        <f>IFERROR(INDEX(#REF!,MATCH(INDEX(#REF!,MATCH($A1928,#REF!,0)),#REF!,0),'Recurrent profile helpers'!C$2)*IF($A1928="", "0", INDEX(#REF!,MATCH($A1928,#REF!,0))),"")</f>
        <v/>
      </c>
      <c r="D1928" s="72" t="str">
        <f>IFERROR(INDEX(#REF!,MATCH(INDEX(#REF!,MATCH($A1928,#REF!,0)),#REF!,0),'Recurrent profile helpers'!D$2)*IF($A1928="", "0", INDEX(#REF!,MATCH($A1928,#REF!,0))),"")</f>
        <v/>
      </c>
      <c r="E1928" s="72" t="str">
        <f>IFERROR(INDEX(#REF!,MATCH(INDEX(#REF!,MATCH($A1928,#REF!,0)),#REF!,0),'Recurrent profile helpers'!E$2)*IF($A1928="", "0", INDEX(#REF!,MATCH($A1928,#REF!,0))),"")</f>
        <v/>
      </c>
      <c r="F1928" s="72" t="str">
        <f>IFERROR(INDEX(#REF!,MATCH(INDEX(#REF!,MATCH($A1928,#REF!,0)),#REF!,0),'Recurrent profile helpers'!F$2)*IF($A1928="", "0", INDEX(#REF!,MATCH($A1928,#REF!,0))),"")</f>
        <v/>
      </c>
      <c r="G1928" s="72" t="str">
        <f>IFERROR(INDEX(#REF!,MATCH(INDEX(#REF!,MATCH($A1928,#REF!,0)),#REF!,0),'Recurrent profile helpers'!G$2)*IF($A1928="", "0", INDEX(#REF!,MATCH($A1928,#REF!,0))),"")</f>
        <v/>
      </c>
      <c r="H1928" s="72" t="str">
        <f>IFERROR(INDEX(#REF!,MATCH(INDEX(#REF!,MATCH($A1928,#REF!,0)),#REF!,0),'Recurrent profile helpers'!H$2)*IF($A1928="", "0", INDEX(#REF!,MATCH($A1928,#REF!,0))),"")</f>
        <v/>
      </c>
      <c r="I1928" s="72" t="str">
        <f>IFERROR(INDEX(#REF!,MATCH(INDEX(#REF!,MATCH($A1928,#REF!,0)),#REF!,0),'Recurrent profile helpers'!I$2)*IF($A1928="", "0", INDEX(#REF!,MATCH($A1928,#REF!,0))),"")</f>
        <v/>
      </c>
      <c r="J1928" s="72" t="str">
        <f>IFERROR(INDEX(#REF!,MATCH(INDEX(#REF!,MATCH($A1928,#REF!,0)),#REF!,0),'Recurrent profile helpers'!J$2)*IF($A1928="", "0", INDEX(#REF!,MATCH($A1928,#REF!,0))),"")</f>
        <v/>
      </c>
      <c r="K1928" s="72" t="str">
        <f>IFERROR(INDEX(#REF!,MATCH(INDEX(#REF!,MATCH($A1928,#REF!,0)),#REF!,0),'Recurrent profile helpers'!K$2)*IF($A1928="", "0", INDEX(#REF!,MATCH($A1928,#REF!,0))),"")</f>
        <v/>
      </c>
      <c r="L1928" s="72" t="str">
        <f>IFERROR(INDEX(#REF!,MATCH(INDEX(#REF!,MATCH($A1928,#REF!,0)),#REF!,0),'Recurrent profile helpers'!L$2)*IF($A1928="", "0", INDEX(#REF!,MATCH($A1928,#REF!,0))),"")</f>
        <v/>
      </c>
      <c r="M1928" s="72" t="str">
        <f>IFERROR(INDEX(#REF!,MATCH(INDEX(#REF!,MATCH($A1928,#REF!,0)),#REF!,0),'Recurrent profile helpers'!M$2)*IF($A1928="", "0", INDEX(#REF!,MATCH($A1928,#REF!,0))),"")</f>
        <v/>
      </c>
      <c r="N1928" s="72" t="str">
        <f>IFERROR(INDEX(#REF!,MATCH(INDEX(#REF!,MATCH($A1928,#REF!,0)),#REF!,0),'Recurrent profile helpers'!N$2)*IF($A1928="", "0", INDEX(#REF!,MATCH($A1928,#REF!,0))),"")</f>
        <v/>
      </c>
    </row>
    <row r="1929" spans="1:14">
      <c r="A1929" t="str">
        <f t="array" ref="A1929">IFERROR(INDEX(#REF!, SMALL(IF((MID(#REF!,2,1)="."),ROW($A$6:$A$4897)-ROW($A$6)+1,IF((MID(#REF!,3,1)="."),ROW($A$6:$A$4892)-ROW($A$6)+1)), ROW(1927:1927))),"" )</f>
        <v/>
      </c>
      <c r="B1929" s="72" t="str">
        <f>IF($A1929="", "", INDEX(#REF!,MATCH($A1929,#REF!,0)))</f>
        <v/>
      </c>
      <c r="C1929" s="72" t="str">
        <f>IFERROR(INDEX(#REF!,MATCH(INDEX(#REF!,MATCH($A1929,#REF!,0)),#REF!,0),'Recurrent profile helpers'!C$2)*IF($A1929="", "0", INDEX(#REF!,MATCH($A1929,#REF!,0))),"")</f>
        <v/>
      </c>
      <c r="D1929" s="72" t="str">
        <f>IFERROR(INDEX(#REF!,MATCH(INDEX(#REF!,MATCH($A1929,#REF!,0)),#REF!,0),'Recurrent profile helpers'!D$2)*IF($A1929="", "0", INDEX(#REF!,MATCH($A1929,#REF!,0))),"")</f>
        <v/>
      </c>
      <c r="E1929" s="72" t="str">
        <f>IFERROR(INDEX(#REF!,MATCH(INDEX(#REF!,MATCH($A1929,#REF!,0)),#REF!,0),'Recurrent profile helpers'!E$2)*IF($A1929="", "0", INDEX(#REF!,MATCH($A1929,#REF!,0))),"")</f>
        <v/>
      </c>
      <c r="F1929" s="72" t="str">
        <f>IFERROR(INDEX(#REF!,MATCH(INDEX(#REF!,MATCH($A1929,#REF!,0)),#REF!,0),'Recurrent profile helpers'!F$2)*IF($A1929="", "0", INDEX(#REF!,MATCH($A1929,#REF!,0))),"")</f>
        <v/>
      </c>
      <c r="G1929" s="72" t="str">
        <f>IFERROR(INDEX(#REF!,MATCH(INDEX(#REF!,MATCH($A1929,#REF!,0)),#REF!,0),'Recurrent profile helpers'!G$2)*IF($A1929="", "0", INDEX(#REF!,MATCH($A1929,#REF!,0))),"")</f>
        <v/>
      </c>
      <c r="H1929" s="72" t="str">
        <f>IFERROR(INDEX(#REF!,MATCH(INDEX(#REF!,MATCH($A1929,#REF!,0)),#REF!,0),'Recurrent profile helpers'!H$2)*IF($A1929="", "0", INDEX(#REF!,MATCH($A1929,#REF!,0))),"")</f>
        <v/>
      </c>
      <c r="I1929" s="72" t="str">
        <f>IFERROR(INDEX(#REF!,MATCH(INDEX(#REF!,MATCH($A1929,#REF!,0)),#REF!,0),'Recurrent profile helpers'!I$2)*IF($A1929="", "0", INDEX(#REF!,MATCH($A1929,#REF!,0))),"")</f>
        <v/>
      </c>
      <c r="J1929" s="72" t="str">
        <f>IFERROR(INDEX(#REF!,MATCH(INDEX(#REF!,MATCH($A1929,#REF!,0)),#REF!,0),'Recurrent profile helpers'!J$2)*IF($A1929="", "0", INDEX(#REF!,MATCH($A1929,#REF!,0))),"")</f>
        <v/>
      </c>
      <c r="K1929" s="72" t="str">
        <f>IFERROR(INDEX(#REF!,MATCH(INDEX(#REF!,MATCH($A1929,#REF!,0)),#REF!,0),'Recurrent profile helpers'!K$2)*IF($A1929="", "0", INDEX(#REF!,MATCH($A1929,#REF!,0))),"")</f>
        <v/>
      </c>
      <c r="L1929" s="72" t="str">
        <f>IFERROR(INDEX(#REF!,MATCH(INDEX(#REF!,MATCH($A1929,#REF!,0)),#REF!,0),'Recurrent profile helpers'!L$2)*IF($A1929="", "0", INDEX(#REF!,MATCH($A1929,#REF!,0))),"")</f>
        <v/>
      </c>
      <c r="M1929" s="72" t="str">
        <f>IFERROR(INDEX(#REF!,MATCH(INDEX(#REF!,MATCH($A1929,#REF!,0)),#REF!,0),'Recurrent profile helpers'!M$2)*IF($A1929="", "0", INDEX(#REF!,MATCH($A1929,#REF!,0))),"")</f>
        <v/>
      </c>
      <c r="N1929" s="72" t="str">
        <f>IFERROR(INDEX(#REF!,MATCH(INDEX(#REF!,MATCH($A1929,#REF!,0)),#REF!,0),'Recurrent profile helpers'!N$2)*IF($A1929="", "0", INDEX(#REF!,MATCH($A1929,#REF!,0))),"")</f>
        <v/>
      </c>
    </row>
    <row r="1930" spans="1:14">
      <c r="A1930" t="str">
        <f t="array" ref="A1930">IFERROR(INDEX(#REF!, SMALL(IF((MID(#REF!,2,1)="."),ROW($A$6:$A$4897)-ROW($A$6)+1,IF((MID(#REF!,3,1)="."),ROW($A$6:$A$4892)-ROW($A$6)+1)), ROW(1928:1928))),"" )</f>
        <v/>
      </c>
      <c r="B1930" s="72" t="str">
        <f>IF($A1930="", "", INDEX(#REF!,MATCH($A1930,#REF!,0)))</f>
        <v/>
      </c>
      <c r="C1930" s="72" t="str">
        <f>IFERROR(INDEX(#REF!,MATCH(INDEX(#REF!,MATCH($A1930,#REF!,0)),#REF!,0),'Recurrent profile helpers'!C$2)*IF($A1930="", "0", INDEX(#REF!,MATCH($A1930,#REF!,0))),"")</f>
        <v/>
      </c>
      <c r="D1930" s="72" t="str">
        <f>IFERROR(INDEX(#REF!,MATCH(INDEX(#REF!,MATCH($A1930,#REF!,0)),#REF!,0),'Recurrent profile helpers'!D$2)*IF($A1930="", "0", INDEX(#REF!,MATCH($A1930,#REF!,0))),"")</f>
        <v/>
      </c>
      <c r="E1930" s="72" t="str">
        <f>IFERROR(INDEX(#REF!,MATCH(INDEX(#REF!,MATCH($A1930,#REF!,0)),#REF!,0),'Recurrent profile helpers'!E$2)*IF($A1930="", "0", INDEX(#REF!,MATCH($A1930,#REF!,0))),"")</f>
        <v/>
      </c>
      <c r="F1930" s="72" t="str">
        <f>IFERROR(INDEX(#REF!,MATCH(INDEX(#REF!,MATCH($A1930,#REF!,0)),#REF!,0),'Recurrent profile helpers'!F$2)*IF($A1930="", "0", INDEX(#REF!,MATCH($A1930,#REF!,0))),"")</f>
        <v/>
      </c>
      <c r="G1930" s="72" t="str">
        <f>IFERROR(INDEX(#REF!,MATCH(INDEX(#REF!,MATCH($A1930,#REF!,0)),#REF!,0),'Recurrent profile helpers'!G$2)*IF($A1930="", "0", INDEX(#REF!,MATCH($A1930,#REF!,0))),"")</f>
        <v/>
      </c>
      <c r="H1930" s="72" t="str">
        <f>IFERROR(INDEX(#REF!,MATCH(INDEX(#REF!,MATCH($A1930,#REF!,0)),#REF!,0),'Recurrent profile helpers'!H$2)*IF($A1930="", "0", INDEX(#REF!,MATCH($A1930,#REF!,0))),"")</f>
        <v/>
      </c>
      <c r="I1930" s="72" t="str">
        <f>IFERROR(INDEX(#REF!,MATCH(INDEX(#REF!,MATCH($A1930,#REF!,0)),#REF!,0),'Recurrent profile helpers'!I$2)*IF($A1930="", "0", INDEX(#REF!,MATCH($A1930,#REF!,0))),"")</f>
        <v/>
      </c>
      <c r="J1930" s="72" t="str">
        <f>IFERROR(INDEX(#REF!,MATCH(INDEX(#REF!,MATCH($A1930,#REF!,0)),#REF!,0),'Recurrent profile helpers'!J$2)*IF($A1930="", "0", INDEX(#REF!,MATCH($A1930,#REF!,0))),"")</f>
        <v/>
      </c>
      <c r="K1930" s="72" t="str">
        <f>IFERROR(INDEX(#REF!,MATCH(INDEX(#REF!,MATCH($A1930,#REF!,0)),#REF!,0),'Recurrent profile helpers'!K$2)*IF($A1930="", "0", INDEX(#REF!,MATCH($A1930,#REF!,0))),"")</f>
        <v/>
      </c>
      <c r="L1930" s="72" t="str">
        <f>IFERROR(INDEX(#REF!,MATCH(INDEX(#REF!,MATCH($A1930,#REF!,0)),#REF!,0),'Recurrent profile helpers'!L$2)*IF($A1930="", "0", INDEX(#REF!,MATCH($A1930,#REF!,0))),"")</f>
        <v/>
      </c>
      <c r="M1930" s="72" t="str">
        <f>IFERROR(INDEX(#REF!,MATCH(INDEX(#REF!,MATCH($A1930,#REF!,0)),#REF!,0),'Recurrent profile helpers'!M$2)*IF($A1930="", "0", INDEX(#REF!,MATCH($A1930,#REF!,0))),"")</f>
        <v/>
      </c>
      <c r="N1930" s="72" t="str">
        <f>IFERROR(INDEX(#REF!,MATCH(INDEX(#REF!,MATCH($A1930,#REF!,0)),#REF!,0),'Recurrent profile helpers'!N$2)*IF($A1930="", "0", INDEX(#REF!,MATCH($A1930,#REF!,0))),"")</f>
        <v/>
      </c>
    </row>
    <row r="1931" spans="1:14">
      <c r="A1931" t="str">
        <f t="array" ref="A1931">IFERROR(INDEX(#REF!, SMALL(IF((MID(#REF!,2,1)="."),ROW($A$6:$A$4897)-ROW($A$6)+1,IF((MID(#REF!,3,1)="."),ROW($A$6:$A$4892)-ROW($A$6)+1)), ROW(1929:1929))),"" )</f>
        <v/>
      </c>
      <c r="B1931" s="72" t="str">
        <f>IF($A1931="", "", INDEX(#REF!,MATCH($A1931,#REF!,0)))</f>
        <v/>
      </c>
      <c r="C1931" s="72" t="str">
        <f>IFERROR(INDEX(#REF!,MATCH(INDEX(#REF!,MATCH($A1931,#REF!,0)),#REF!,0),'Recurrent profile helpers'!C$2)*IF($A1931="", "0", INDEX(#REF!,MATCH($A1931,#REF!,0))),"")</f>
        <v/>
      </c>
      <c r="D1931" s="72" t="str">
        <f>IFERROR(INDEX(#REF!,MATCH(INDEX(#REF!,MATCH($A1931,#REF!,0)),#REF!,0),'Recurrent profile helpers'!D$2)*IF($A1931="", "0", INDEX(#REF!,MATCH($A1931,#REF!,0))),"")</f>
        <v/>
      </c>
      <c r="E1931" s="72" t="str">
        <f>IFERROR(INDEX(#REF!,MATCH(INDEX(#REF!,MATCH($A1931,#REF!,0)),#REF!,0),'Recurrent profile helpers'!E$2)*IF($A1931="", "0", INDEX(#REF!,MATCH($A1931,#REF!,0))),"")</f>
        <v/>
      </c>
      <c r="F1931" s="72" t="str">
        <f>IFERROR(INDEX(#REF!,MATCH(INDEX(#REF!,MATCH($A1931,#REF!,0)),#REF!,0),'Recurrent profile helpers'!F$2)*IF($A1931="", "0", INDEX(#REF!,MATCH($A1931,#REF!,0))),"")</f>
        <v/>
      </c>
      <c r="G1931" s="72" t="str">
        <f>IFERROR(INDEX(#REF!,MATCH(INDEX(#REF!,MATCH($A1931,#REF!,0)),#REF!,0),'Recurrent profile helpers'!G$2)*IF($A1931="", "0", INDEX(#REF!,MATCH($A1931,#REF!,0))),"")</f>
        <v/>
      </c>
      <c r="H1931" s="72" t="str">
        <f>IFERROR(INDEX(#REF!,MATCH(INDEX(#REF!,MATCH($A1931,#REF!,0)),#REF!,0),'Recurrent profile helpers'!H$2)*IF($A1931="", "0", INDEX(#REF!,MATCH($A1931,#REF!,0))),"")</f>
        <v/>
      </c>
      <c r="I1931" s="72" t="str">
        <f>IFERROR(INDEX(#REF!,MATCH(INDEX(#REF!,MATCH($A1931,#REF!,0)),#REF!,0),'Recurrent profile helpers'!I$2)*IF($A1931="", "0", INDEX(#REF!,MATCH($A1931,#REF!,0))),"")</f>
        <v/>
      </c>
      <c r="J1931" s="72" t="str">
        <f>IFERROR(INDEX(#REF!,MATCH(INDEX(#REF!,MATCH($A1931,#REF!,0)),#REF!,0),'Recurrent profile helpers'!J$2)*IF($A1931="", "0", INDEX(#REF!,MATCH($A1931,#REF!,0))),"")</f>
        <v/>
      </c>
      <c r="K1931" s="72" t="str">
        <f>IFERROR(INDEX(#REF!,MATCH(INDEX(#REF!,MATCH($A1931,#REF!,0)),#REF!,0),'Recurrent profile helpers'!K$2)*IF($A1931="", "0", INDEX(#REF!,MATCH($A1931,#REF!,0))),"")</f>
        <v/>
      </c>
      <c r="L1931" s="72" t="str">
        <f>IFERROR(INDEX(#REF!,MATCH(INDEX(#REF!,MATCH($A1931,#REF!,0)),#REF!,0),'Recurrent profile helpers'!L$2)*IF($A1931="", "0", INDEX(#REF!,MATCH($A1931,#REF!,0))),"")</f>
        <v/>
      </c>
      <c r="M1931" s="72" t="str">
        <f>IFERROR(INDEX(#REF!,MATCH(INDEX(#REF!,MATCH($A1931,#REF!,0)),#REF!,0),'Recurrent profile helpers'!M$2)*IF($A1931="", "0", INDEX(#REF!,MATCH($A1931,#REF!,0))),"")</f>
        <v/>
      </c>
      <c r="N1931" s="72" t="str">
        <f>IFERROR(INDEX(#REF!,MATCH(INDEX(#REF!,MATCH($A1931,#REF!,0)),#REF!,0),'Recurrent profile helpers'!N$2)*IF($A1931="", "0", INDEX(#REF!,MATCH($A1931,#REF!,0))),"")</f>
        <v/>
      </c>
    </row>
    <row r="1932" spans="1:14">
      <c r="A1932" t="str">
        <f t="array" ref="A1932">IFERROR(INDEX(#REF!, SMALL(IF((MID(#REF!,2,1)="."),ROW($A$6:$A$4897)-ROW($A$6)+1,IF((MID(#REF!,3,1)="."),ROW($A$6:$A$4892)-ROW($A$6)+1)), ROW(1930:1930))),"" )</f>
        <v/>
      </c>
      <c r="B1932" s="72" t="str">
        <f>IF($A1932="", "", INDEX(#REF!,MATCH($A1932,#REF!,0)))</f>
        <v/>
      </c>
      <c r="C1932" s="72" t="str">
        <f>IFERROR(INDEX(#REF!,MATCH(INDEX(#REF!,MATCH($A1932,#REF!,0)),#REF!,0),'Recurrent profile helpers'!C$2)*IF($A1932="", "0", INDEX(#REF!,MATCH($A1932,#REF!,0))),"")</f>
        <v/>
      </c>
      <c r="D1932" s="72" t="str">
        <f>IFERROR(INDEX(#REF!,MATCH(INDEX(#REF!,MATCH($A1932,#REF!,0)),#REF!,0),'Recurrent profile helpers'!D$2)*IF($A1932="", "0", INDEX(#REF!,MATCH($A1932,#REF!,0))),"")</f>
        <v/>
      </c>
      <c r="E1932" s="72" t="str">
        <f>IFERROR(INDEX(#REF!,MATCH(INDEX(#REF!,MATCH($A1932,#REF!,0)),#REF!,0),'Recurrent profile helpers'!E$2)*IF($A1932="", "0", INDEX(#REF!,MATCH($A1932,#REF!,0))),"")</f>
        <v/>
      </c>
      <c r="F1932" s="72" t="str">
        <f>IFERROR(INDEX(#REF!,MATCH(INDEX(#REF!,MATCH($A1932,#REF!,0)),#REF!,0),'Recurrent profile helpers'!F$2)*IF($A1932="", "0", INDEX(#REF!,MATCH($A1932,#REF!,0))),"")</f>
        <v/>
      </c>
      <c r="G1932" s="72" t="str">
        <f>IFERROR(INDEX(#REF!,MATCH(INDEX(#REF!,MATCH($A1932,#REF!,0)),#REF!,0),'Recurrent profile helpers'!G$2)*IF($A1932="", "0", INDEX(#REF!,MATCH($A1932,#REF!,0))),"")</f>
        <v/>
      </c>
      <c r="H1932" s="72" t="str">
        <f>IFERROR(INDEX(#REF!,MATCH(INDEX(#REF!,MATCH($A1932,#REF!,0)),#REF!,0),'Recurrent profile helpers'!H$2)*IF($A1932="", "0", INDEX(#REF!,MATCH($A1932,#REF!,0))),"")</f>
        <v/>
      </c>
      <c r="I1932" s="72" t="str">
        <f>IFERROR(INDEX(#REF!,MATCH(INDEX(#REF!,MATCH($A1932,#REF!,0)),#REF!,0),'Recurrent profile helpers'!I$2)*IF($A1932="", "0", INDEX(#REF!,MATCH($A1932,#REF!,0))),"")</f>
        <v/>
      </c>
      <c r="J1932" s="72" t="str">
        <f>IFERROR(INDEX(#REF!,MATCH(INDEX(#REF!,MATCH($A1932,#REF!,0)),#REF!,0),'Recurrent profile helpers'!J$2)*IF($A1932="", "0", INDEX(#REF!,MATCH($A1932,#REF!,0))),"")</f>
        <v/>
      </c>
      <c r="K1932" s="72" t="str">
        <f>IFERROR(INDEX(#REF!,MATCH(INDEX(#REF!,MATCH($A1932,#REF!,0)),#REF!,0),'Recurrent profile helpers'!K$2)*IF($A1932="", "0", INDEX(#REF!,MATCH($A1932,#REF!,0))),"")</f>
        <v/>
      </c>
      <c r="L1932" s="72" t="str">
        <f>IFERROR(INDEX(#REF!,MATCH(INDEX(#REF!,MATCH($A1932,#REF!,0)),#REF!,0),'Recurrent profile helpers'!L$2)*IF($A1932="", "0", INDEX(#REF!,MATCH($A1932,#REF!,0))),"")</f>
        <v/>
      </c>
      <c r="M1932" s="72" t="str">
        <f>IFERROR(INDEX(#REF!,MATCH(INDEX(#REF!,MATCH($A1932,#REF!,0)),#REF!,0),'Recurrent profile helpers'!M$2)*IF($A1932="", "0", INDEX(#REF!,MATCH($A1932,#REF!,0))),"")</f>
        <v/>
      </c>
      <c r="N1932" s="72" t="str">
        <f>IFERROR(INDEX(#REF!,MATCH(INDEX(#REF!,MATCH($A1932,#REF!,0)),#REF!,0),'Recurrent profile helpers'!N$2)*IF($A1932="", "0", INDEX(#REF!,MATCH($A1932,#REF!,0))),"")</f>
        <v/>
      </c>
    </row>
    <row r="1933" spans="1:14">
      <c r="A1933" t="str">
        <f t="array" ref="A1933">IFERROR(INDEX(#REF!, SMALL(IF((MID(#REF!,2,1)="."),ROW($A$6:$A$4897)-ROW($A$6)+1,IF((MID(#REF!,3,1)="."),ROW($A$6:$A$4892)-ROW($A$6)+1)), ROW(1931:1931))),"" )</f>
        <v/>
      </c>
      <c r="B1933" s="72" t="str">
        <f>IF($A1933="", "", INDEX(#REF!,MATCH($A1933,#REF!,0)))</f>
        <v/>
      </c>
      <c r="C1933" s="72" t="str">
        <f>IFERROR(INDEX(#REF!,MATCH(INDEX(#REF!,MATCH($A1933,#REF!,0)),#REF!,0),'Recurrent profile helpers'!C$2)*IF($A1933="", "0", INDEX(#REF!,MATCH($A1933,#REF!,0))),"")</f>
        <v/>
      </c>
      <c r="D1933" s="72" t="str">
        <f>IFERROR(INDEX(#REF!,MATCH(INDEX(#REF!,MATCH($A1933,#REF!,0)),#REF!,0),'Recurrent profile helpers'!D$2)*IF($A1933="", "0", INDEX(#REF!,MATCH($A1933,#REF!,0))),"")</f>
        <v/>
      </c>
      <c r="E1933" s="72" t="str">
        <f>IFERROR(INDEX(#REF!,MATCH(INDEX(#REF!,MATCH($A1933,#REF!,0)),#REF!,0),'Recurrent profile helpers'!E$2)*IF($A1933="", "0", INDEX(#REF!,MATCH($A1933,#REF!,0))),"")</f>
        <v/>
      </c>
      <c r="F1933" s="72" t="str">
        <f>IFERROR(INDEX(#REF!,MATCH(INDEX(#REF!,MATCH($A1933,#REF!,0)),#REF!,0),'Recurrent profile helpers'!F$2)*IF($A1933="", "0", INDEX(#REF!,MATCH($A1933,#REF!,0))),"")</f>
        <v/>
      </c>
      <c r="G1933" s="72" t="str">
        <f>IFERROR(INDEX(#REF!,MATCH(INDEX(#REF!,MATCH($A1933,#REF!,0)),#REF!,0),'Recurrent profile helpers'!G$2)*IF($A1933="", "0", INDEX(#REF!,MATCH($A1933,#REF!,0))),"")</f>
        <v/>
      </c>
      <c r="H1933" s="72" t="str">
        <f>IFERROR(INDEX(#REF!,MATCH(INDEX(#REF!,MATCH($A1933,#REF!,0)),#REF!,0),'Recurrent profile helpers'!H$2)*IF($A1933="", "0", INDEX(#REF!,MATCH($A1933,#REF!,0))),"")</f>
        <v/>
      </c>
      <c r="I1933" s="72" t="str">
        <f>IFERROR(INDEX(#REF!,MATCH(INDEX(#REF!,MATCH($A1933,#REF!,0)),#REF!,0),'Recurrent profile helpers'!I$2)*IF($A1933="", "0", INDEX(#REF!,MATCH($A1933,#REF!,0))),"")</f>
        <v/>
      </c>
      <c r="J1933" s="72" t="str">
        <f>IFERROR(INDEX(#REF!,MATCH(INDEX(#REF!,MATCH($A1933,#REF!,0)),#REF!,0),'Recurrent profile helpers'!J$2)*IF($A1933="", "0", INDEX(#REF!,MATCH($A1933,#REF!,0))),"")</f>
        <v/>
      </c>
      <c r="K1933" s="72" t="str">
        <f>IFERROR(INDEX(#REF!,MATCH(INDEX(#REF!,MATCH($A1933,#REF!,0)),#REF!,0),'Recurrent profile helpers'!K$2)*IF($A1933="", "0", INDEX(#REF!,MATCH($A1933,#REF!,0))),"")</f>
        <v/>
      </c>
      <c r="L1933" s="72" t="str">
        <f>IFERROR(INDEX(#REF!,MATCH(INDEX(#REF!,MATCH($A1933,#REF!,0)),#REF!,0),'Recurrent profile helpers'!L$2)*IF($A1933="", "0", INDEX(#REF!,MATCH($A1933,#REF!,0))),"")</f>
        <v/>
      </c>
      <c r="M1933" s="72" t="str">
        <f>IFERROR(INDEX(#REF!,MATCH(INDEX(#REF!,MATCH($A1933,#REF!,0)),#REF!,0),'Recurrent profile helpers'!M$2)*IF($A1933="", "0", INDEX(#REF!,MATCH($A1933,#REF!,0))),"")</f>
        <v/>
      </c>
      <c r="N1933" s="72" t="str">
        <f>IFERROR(INDEX(#REF!,MATCH(INDEX(#REF!,MATCH($A1933,#REF!,0)),#REF!,0),'Recurrent profile helpers'!N$2)*IF($A1933="", "0", INDEX(#REF!,MATCH($A1933,#REF!,0))),"")</f>
        <v/>
      </c>
    </row>
    <row r="1934" spans="1:14">
      <c r="A1934" t="str">
        <f t="array" ref="A1934">IFERROR(INDEX(#REF!, SMALL(IF((MID(#REF!,2,1)="."),ROW($A$6:$A$4897)-ROW($A$6)+1,IF((MID(#REF!,3,1)="."),ROW($A$6:$A$4892)-ROW($A$6)+1)), ROW(1932:1932))),"" )</f>
        <v/>
      </c>
      <c r="B1934" s="72" t="str">
        <f>IF($A1934="", "", INDEX(#REF!,MATCH($A1934,#REF!,0)))</f>
        <v/>
      </c>
      <c r="C1934" s="72" t="str">
        <f>IFERROR(INDEX(#REF!,MATCH(INDEX(#REF!,MATCH($A1934,#REF!,0)),#REF!,0),'Recurrent profile helpers'!C$2)*IF($A1934="", "0", INDEX(#REF!,MATCH($A1934,#REF!,0))),"")</f>
        <v/>
      </c>
      <c r="D1934" s="72" t="str">
        <f>IFERROR(INDEX(#REF!,MATCH(INDEX(#REF!,MATCH($A1934,#REF!,0)),#REF!,0),'Recurrent profile helpers'!D$2)*IF($A1934="", "0", INDEX(#REF!,MATCH($A1934,#REF!,0))),"")</f>
        <v/>
      </c>
      <c r="E1934" s="72" t="str">
        <f>IFERROR(INDEX(#REF!,MATCH(INDEX(#REF!,MATCH($A1934,#REF!,0)),#REF!,0),'Recurrent profile helpers'!E$2)*IF($A1934="", "0", INDEX(#REF!,MATCH($A1934,#REF!,0))),"")</f>
        <v/>
      </c>
      <c r="F1934" s="72" t="str">
        <f>IFERROR(INDEX(#REF!,MATCH(INDEX(#REF!,MATCH($A1934,#REF!,0)),#REF!,0),'Recurrent profile helpers'!F$2)*IF($A1934="", "0", INDEX(#REF!,MATCH($A1934,#REF!,0))),"")</f>
        <v/>
      </c>
      <c r="G1934" s="72" t="str">
        <f>IFERROR(INDEX(#REF!,MATCH(INDEX(#REF!,MATCH($A1934,#REF!,0)),#REF!,0),'Recurrent profile helpers'!G$2)*IF($A1934="", "0", INDEX(#REF!,MATCH($A1934,#REF!,0))),"")</f>
        <v/>
      </c>
      <c r="H1934" s="72" t="str">
        <f>IFERROR(INDEX(#REF!,MATCH(INDEX(#REF!,MATCH($A1934,#REF!,0)),#REF!,0),'Recurrent profile helpers'!H$2)*IF($A1934="", "0", INDEX(#REF!,MATCH($A1934,#REF!,0))),"")</f>
        <v/>
      </c>
      <c r="I1934" s="72" t="str">
        <f>IFERROR(INDEX(#REF!,MATCH(INDEX(#REF!,MATCH($A1934,#REF!,0)),#REF!,0),'Recurrent profile helpers'!I$2)*IF($A1934="", "0", INDEX(#REF!,MATCH($A1934,#REF!,0))),"")</f>
        <v/>
      </c>
      <c r="J1934" s="72" t="str">
        <f>IFERROR(INDEX(#REF!,MATCH(INDEX(#REF!,MATCH($A1934,#REF!,0)),#REF!,0),'Recurrent profile helpers'!J$2)*IF($A1934="", "0", INDEX(#REF!,MATCH($A1934,#REF!,0))),"")</f>
        <v/>
      </c>
      <c r="K1934" s="72" t="str">
        <f>IFERROR(INDEX(#REF!,MATCH(INDEX(#REF!,MATCH($A1934,#REF!,0)),#REF!,0),'Recurrent profile helpers'!K$2)*IF($A1934="", "0", INDEX(#REF!,MATCH($A1934,#REF!,0))),"")</f>
        <v/>
      </c>
      <c r="L1934" s="72" t="str">
        <f>IFERROR(INDEX(#REF!,MATCH(INDEX(#REF!,MATCH($A1934,#REF!,0)),#REF!,0),'Recurrent profile helpers'!L$2)*IF($A1934="", "0", INDEX(#REF!,MATCH($A1934,#REF!,0))),"")</f>
        <v/>
      </c>
      <c r="M1934" s="72" t="str">
        <f>IFERROR(INDEX(#REF!,MATCH(INDEX(#REF!,MATCH($A1934,#REF!,0)),#REF!,0),'Recurrent profile helpers'!M$2)*IF($A1934="", "0", INDEX(#REF!,MATCH($A1934,#REF!,0))),"")</f>
        <v/>
      </c>
      <c r="N1934" s="72" t="str">
        <f>IFERROR(INDEX(#REF!,MATCH(INDEX(#REF!,MATCH($A1934,#REF!,0)),#REF!,0),'Recurrent profile helpers'!N$2)*IF($A1934="", "0", INDEX(#REF!,MATCH($A1934,#REF!,0))),"")</f>
        <v/>
      </c>
    </row>
    <row r="1935" spans="1:14">
      <c r="A1935" t="str">
        <f t="array" ref="A1935">IFERROR(INDEX(#REF!, SMALL(IF((MID(#REF!,2,1)="."),ROW($A$6:$A$4897)-ROW($A$6)+1,IF((MID(#REF!,3,1)="."),ROW($A$6:$A$4892)-ROW($A$6)+1)), ROW(1933:1933))),"" )</f>
        <v/>
      </c>
      <c r="B1935" s="72" t="str">
        <f>IF($A1935="", "", INDEX(#REF!,MATCH($A1935,#REF!,0)))</f>
        <v/>
      </c>
      <c r="C1935" s="72" t="str">
        <f>IFERROR(INDEX(#REF!,MATCH(INDEX(#REF!,MATCH($A1935,#REF!,0)),#REF!,0),'Recurrent profile helpers'!C$2)*IF($A1935="", "0", INDEX(#REF!,MATCH($A1935,#REF!,0))),"")</f>
        <v/>
      </c>
      <c r="D1935" s="72" t="str">
        <f>IFERROR(INDEX(#REF!,MATCH(INDEX(#REF!,MATCH($A1935,#REF!,0)),#REF!,0),'Recurrent profile helpers'!D$2)*IF($A1935="", "0", INDEX(#REF!,MATCH($A1935,#REF!,0))),"")</f>
        <v/>
      </c>
      <c r="E1935" s="72" t="str">
        <f>IFERROR(INDEX(#REF!,MATCH(INDEX(#REF!,MATCH($A1935,#REF!,0)),#REF!,0),'Recurrent profile helpers'!E$2)*IF($A1935="", "0", INDEX(#REF!,MATCH($A1935,#REF!,0))),"")</f>
        <v/>
      </c>
      <c r="F1935" s="72" t="str">
        <f>IFERROR(INDEX(#REF!,MATCH(INDEX(#REF!,MATCH($A1935,#REF!,0)),#REF!,0),'Recurrent profile helpers'!F$2)*IF($A1935="", "0", INDEX(#REF!,MATCH($A1935,#REF!,0))),"")</f>
        <v/>
      </c>
      <c r="G1935" s="72" t="str">
        <f>IFERROR(INDEX(#REF!,MATCH(INDEX(#REF!,MATCH($A1935,#REF!,0)),#REF!,0),'Recurrent profile helpers'!G$2)*IF($A1935="", "0", INDEX(#REF!,MATCH($A1935,#REF!,0))),"")</f>
        <v/>
      </c>
      <c r="H1935" s="72" t="str">
        <f>IFERROR(INDEX(#REF!,MATCH(INDEX(#REF!,MATCH($A1935,#REF!,0)),#REF!,0),'Recurrent profile helpers'!H$2)*IF($A1935="", "0", INDEX(#REF!,MATCH($A1935,#REF!,0))),"")</f>
        <v/>
      </c>
      <c r="I1935" s="72" t="str">
        <f>IFERROR(INDEX(#REF!,MATCH(INDEX(#REF!,MATCH($A1935,#REF!,0)),#REF!,0),'Recurrent profile helpers'!I$2)*IF($A1935="", "0", INDEX(#REF!,MATCH($A1935,#REF!,0))),"")</f>
        <v/>
      </c>
      <c r="J1935" s="72" t="str">
        <f>IFERROR(INDEX(#REF!,MATCH(INDEX(#REF!,MATCH($A1935,#REF!,0)),#REF!,0),'Recurrent profile helpers'!J$2)*IF($A1935="", "0", INDEX(#REF!,MATCH($A1935,#REF!,0))),"")</f>
        <v/>
      </c>
      <c r="K1935" s="72" t="str">
        <f>IFERROR(INDEX(#REF!,MATCH(INDEX(#REF!,MATCH($A1935,#REF!,0)),#REF!,0),'Recurrent profile helpers'!K$2)*IF($A1935="", "0", INDEX(#REF!,MATCH($A1935,#REF!,0))),"")</f>
        <v/>
      </c>
      <c r="L1935" s="72" t="str">
        <f>IFERROR(INDEX(#REF!,MATCH(INDEX(#REF!,MATCH($A1935,#REF!,0)),#REF!,0),'Recurrent profile helpers'!L$2)*IF($A1935="", "0", INDEX(#REF!,MATCH($A1935,#REF!,0))),"")</f>
        <v/>
      </c>
      <c r="M1935" s="72" t="str">
        <f>IFERROR(INDEX(#REF!,MATCH(INDEX(#REF!,MATCH($A1935,#REF!,0)),#REF!,0),'Recurrent profile helpers'!M$2)*IF($A1935="", "0", INDEX(#REF!,MATCH($A1935,#REF!,0))),"")</f>
        <v/>
      </c>
      <c r="N1935" s="72" t="str">
        <f>IFERROR(INDEX(#REF!,MATCH(INDEX(#REF!,MATCH($A1935,#REF!,0)),#REF!,0),'Recurrent profile helpers'!N$2)*IF($A1935="", "0", INDEX(#REF!,MATCH($A1935,#REF!,0))),"")</f>
        <v/>
      </c>
    </row>
    <row r="1936" spans="1:14">
      <c r="A1936" t="str">
        <f t="array" ref="A1936">IFERROR(INDEX(#REF!, SMALL(IF((MID(#REF!,2,1)="."),ROW($A$6:$A$4897)-ROW($A$6)+1,IF((MID(#REF!,3,1)="."),ROW($A$6:$A$4892)-ROW($A$6)+1)), ROW(1934:1934))),"" )</f>
        <v/>
      </c>
      <c r="B1936" s="72" t="str">
        <f>IF($A1936="", "", INDEX(#REF!,MATCH($A1936,#REF!,0)))</f>
        <v/>
      </c>
      <c r="C1936" s="72" t="str">
        <f>IFERROR(INDEX(#REF!,MATCH(INDEX(#REF!,MATCH($A1936,#REF!,0)),#REF!,0),'Recurrent profile helpers'!C$2)*IF($A1936="", "0", INDEX(#REF!,MATCH($A1936,#REF!,0))),"")</f>
        <v/>
      </c>
      <c r="D1936" s="72" t="str">
        <f>IFERROR(INDEX(#REF!,MATCH(INDEX(#REF!,MATCH($A1936,#REF!,0)),#REF!,0),'Recurrent profile helpers'!D$2)*IF($A1936="", "0", INDEX(#REF!,MATCH($A1936,#REF!,0))),"")</f>
        <v/>
      </c>
      <c r="E1936" s="72" t="str">
        <f>IFERROR(INDEX(#REF!,MATCH(INDEX(#REF!,MATCH($A1936,#REF!,0)),#REF!,0),'Recurrent profile helpers'!E$2)*IF($A1936="", "0", INDEX(#REF!,MATCH($A1936,#REF!,0))),"")</f>
        <v/>
      </c>
      <c r="F1936" s="72" t="str">
        <f>IFERROR(INDEX(#REF!,MATCH(INDEX(#REF!,MATCH($A1936,#REF!,0)),#REF!,0),'Recurrent profile helpers'!F$2)*IF($A1936="", "0", INDEX(#REF!,MATCH($A1936,#REF!,0))),"")</f>
        <v/>
      </c>
      <c r="G1936" s="72" t="str">
        <f>IFERROR(INDEX(#REF!,MATCH(INDEX(#REF!,MATCH($A1936,#REF!,0)),#REF!,0),'Recurrent profile helpers'!G$2)*IF($A1936="", "0", INDEX(#REF!,MATCH($A1936,#REF!,0))),"")</f>
        <v/>
      </c>
      <c r="H1936" s="72" t="str">
        <f>IFERROR(INDEX(#REF!,MATCH(INDEX(#REF!,MATCH($A1936,#REF!,0)),#REF!,0),'Recurrent profile helpers'!H$2)*IF($A1936="", "0", INDEX(#REF!,MATCH($A1936,#REF!,0))),"")</f>
        <v/>
      </c>
      <c r="I1936" s="72" t="str">
        <f>IFERROR(INDEX(#REF!,MATCH(INDEX(#REF!,MATCH($A1936,#REF!,0)),#REF!,0),'Recurrent profile helpers'!I$2)*IF($A1936="", "0", INDEX(#REF!,MATCH($A1936,#REF!,0))),"")</f>
        <v/>
      </c>
      <c r="J1936" s="72" t="str">
        <f>IFERROR(INDEX(#REF!,MATCH(INDEX(#REF!,MATCH($A1936,#REF!,0)),#REF!,0),'Recurrent profile helpers'!J$2)*IF($A1936="", "0", INDEX(#REF!,MATCH($A1936,#REF!,0))),"")</f>
        <v/>
      </c>
      <c r="K1936" s="72" t="str">
        <f>IFERROR(INDEX(#REF!,MATCH(INDEX(#REF!,MATCH($A1936,#REF!,0)),#REF!,0),'Recurrent profile helpers'!K$2)*IF($A1936="", "0", INDEX(#REF!,MATCH($A1936,#REF!,0))),"")</f>
        <v/>
      </c>
      <c r="L1936" s="72" t="str">
        <f>IFERROR(INDEX(#REF!,MATCH(INDEX(#REF!,MATCH($A1936,#REF!,0)),#REF!,0),'Recurrent profile helpers'!L$2)*IF($A1936="", "0", INDEX(#REF!,MATCH($A1936,#REF!,0))),"")</f>
        <v/>
      </c>
      <c r="M1936" s="72" t="str">
        <f>IFERROR(INDEX(#REF!,MATCH(INDEX(#REF!,MATCH($A1936,#REF!,0)),#REF!,0),'Recurrent profile helpers'!M$2)*IF($A1936="", "0", INDEX(#REF!,MATCH($A1936,#REF!,0))),"")</f>
        <v/>
      </c>
      <c r="N1936" s="72" t="str">
        <f>IFERROR(INDEX(#REF!,MATCH(INDEX(#REF!,MATCH($A1936,#REF!,0)),#REF!,0),'Recurrent profile helpers'!N$2)*IF($A1936="", "0", INDEX(#REF!,MATCH($A1936,#REF!,0))),"")</f>
        <v/>
      </c>
    </row>
    <row r="1937" spans="1:14">
      <c r="A1937" t="str">
        <f t="array" ref="A1937">IFERROR(INDEX(#REF!, SMALL(IF((MID(#REF!,2,1)="."),ROW($A$6:$A$4897)-ROW($A$6)+1,IF((MID(#REF!,3,1)="."),ROW($A$6:$A$4892)-ROW($A$6)+1)), ROW(1935:1935))),"" )</f>
        <v/>
      </c>
      <c r="B1937" s="72" t="str">
        <f>IF($A1937="", "", INDEX(#REF!,MATCH($A1937,#REF!,0)))</f>
        <v/>
      </c>
      <c r="C1937" s="72" t="str">
        <f>IFERROR(INDEX(#REF!,MATCH(INDEX(#REF!,MATCH($A1937,#REF!,0)),#REF!,0),'Recurrent profile helpers'!C$2)*IF($A1937="", "0", INDEX(#REF!,MATCH($A1937,#REF!,0))),"")</f>
        <v/>
      </c>
      <c r="D1937" s="72" t="str">
        <f>IFERROR(INDEX(#REF!,MATCH(INDEX(#REF!,MATCH($A1937,#REF!,0)),#REF!,0),'Recurrent profile helpers'!D$2)*IF($A1937="", "0", INDEX(#REF!,MATCH($A1937,#REF!,0))),"")</f>
        <v/>
      </c>
      <c r="E1937" s="72" t="str">
        <f>IFERROR(INDEX(#REF!,MATCH(INDEX(#REF!,MATCH($A1937,#REF!,0)),#REF!,0),'Recurrent profile helpers'!E$2)*IF($A1937="", "0", INDEX(#REF!,MATCH($A1937,#REF!,0))),"")</f>
        <v/>
      </c>
      <c r="F1937" s="72" t="str">
        <f>IFERROR(INDEX(#REF!,MATCH(INDEX(#REF!,MATCH($A1937,#REF!,0)),#REF!,0),'Recurrent profile helpers'!F$2)*IF($A1937="", "0", INDEX(#REF!,MATCH($A1937,#REF!,0))),"")</f>
        <v/>
      </c>
      <c r="G1937" s="72" t="str">
        <f>IFERROR(INDEX(#REF!,MATCH(INDEX(#REF!,MATCH($A1937,#REF!,0)),#REF!,0),'Recurrent profile helpers'!G$2)*IF($A1937="", "0", INDEX(#REF!,MATCH($A1937,#REF!,0))),"")</f>
        <v/>
      </c>
      <c r="H1937" s="72" t="str">
        <f>IFERROR(INDEX(#REF!,MATCH(INDEX(#REF!,MATCH($A1937,#REF!,0)),#REF!,0),'Recurrent profile helpers'!H$2)*IF($A1937="", "0", INDEX(#REF!,MATCH($A1937,#REF!,0))),"")</f>
        <v/>
      </c>
      <c r="I1937" s="72" t="str">
        <f>IFERROR(INDEX(#REF!,MATCH(INDEX(#REF!,MATCH($A1937,#REF!,0)),#REF!,0),'Recurrent profile helpers'!I$2)*IF($A1937="", "0", INDEX(#REF!,MATCH($A1937,#REF!,0))),"")</f>
        <v/>
      </c>
      <c r="J1937" s="72" t="str">
        <f>IFERROR(INDEX(#REF!,MATCH(INDEX(#REF!,MATCH($A1937,#REF!,0)),#REF!,0),'Recurrent profile helpers'!J$2)*IF($A1937="", "0", INDEX(#REF!,MATCH($A1937,#REF!,0))),"")</f>
        <v/>
      </c>
      <c r="K1937" s="72" t="str">
        <f>IFERROR(INDEX(#REF!,MATCH(INDEX(#REF!,MATCH($A1937,#REF!,0)),#REF!,0),'Recurrent profile helpers'!K$2)*IF($A1937="", "0", INDEX(#REF!,MATCH($A1937,#REF!,0))),"")</f>
        <v/>
      </c>
      <c r="L1937" s="72" t="str">
        <f>IFERROR(INDEX(#REF!,MATCH(INDEX(#REF!,MATCH($A1937,#REF!,0)),#REF!,0),'Recurrent profile helpers'!L$2)*IF($A1937="", "0", INDEX(#REF!,MATCH($A1937,#REF!,0))),"")</f>
        <v/>
      </c>
      <c r="M1937" s="72" t="str">
        <f>IFERROR(INDEX(#REF!,MATCH(INDEX(#REF!,MATCH($A1937,#REF!,0)),#REF!,0),'Recurrent profile helpers'!M$2)*IF($A1937="", "0", INDEX(#REF!,MATCH($A1937,#REF!,0))),"")</f>
        <v/>
      </c>
      <c r="N1937" s="72" t="str">
        <f>IFERROR(INDEX(#REF!,MATCH(INDEX(#REF!,MATCH($A1937,#REF!,0)),#REF!,0),'Recurrent profile helpers'!N$2)*IF($A1937="", "0", INDEX(#REF!,MATCH($A1937,#REF!,0))),"")</f>
        <v/>
      </c>
    </row>
    <row r="1938" spans="1:14">
      <c r="A1938" t="str">
        <f t="array" ref="A1938">IFERROR(INDEX(#REF!, SMALL(IF((MID(#REF!,2,1)="."),ROW($A$6:$A$4897)-ROW($A$6)+1,IF((MID(#REF!,3,1)="."),ROW($A$6:$A$4892)-ROW($A$6)+1)), ROW(1936:1936))),"" )</f>
        <v/>
      </c>
      <c r="B1938" s="72" t="str">
        <f>IF($A1938="", "", INDEX(#REF!,MATCH($A1938,#REF!,0)))</f>
        <v/>
      </c>
      <c r="C1938" s="72" t="str">
        <f>IFERROR(INDEX(#REF!,MATCH(INDEX(#REF!,MATCH($A1938,#REF!,0)),#REF!,0),'Recurrent profile helpers'!C$2)*IF($A1938="", "0", INDEX(#REF!,MATCH($A1938,#REF!,0))),"")</f>
        <v/>
      </c>
      <c r="D1938" s="72" t="str">
        <f>IFERROR(INDEX(#REF!,MATCH(INDEX(#REF!,MATCH($A1938,#REF!,0)),#REF!,0),'Recurrent profile helpers'!D$2)*IF($A1938="", "0", INDEX(#REF!,MATCH($A1938,#REF!,0))),"")</f>
        <v/>
      </c>
      <c r="E1938" s="72" t="str">
        <f>IFERROR(INDEX(#REF!,MATCH(INDEX(#REF!,MATCH($A1938,#REF!,0)),#REF!,0),'Recurrent profile helpers'!E$2)*IF($A1938="", "0", INDEX(#REF!,MATCH($A1938,#REF!,0))),"")</f>
        <v/>
      </c>
      <c r="F1938" s="72" t="str">
        <f>IFERROR(INDEX(#REF!,MATCH(INDEX(#REF!,MATCH($A1938,#REF!,0)),#REF!,0),'Recurrent profile helpers'!F$2)*IF($A1938="", "0", INDEX(#REF!,MATCH($A1938,#REF!,0))),"")</f>
        <v/>
      </c>
      <c r="G1938" s="72" t="str">
        <f>IFERROR(INDEX(#REF!,MATCH(INDEX(#REF!,MATCH($A1938,#REF!,0)),#REF!,0),'Recurrent profile helpers'!G$2)*IF($A1938="", "0", INDEX(#REF!,MATCH($A1938,#REF!,0))),"")</f>
        <v/>
      </c>
      <c r="H1938" s="72" t="str">
        <f>IFERROR(INDEX(#REF!,MATCH(INDEX(#REF!,MATCH($A1938,#REF!,0)),#REF!,0),'Recurrent profile helpers'!H$2)*IF($A1938="", "0", INDEX(#REF!,MATCH($A1938,#REF!,0))),"")</f>
        <v/>
      </c>
      <c r="I1938" s="72" t="str">
        <f>IFERROR(INDEX(#REF!,MATCH(INDEX(#REF!,MATCH($A1938,#REF!,0)),#REF!,0),'Recurrent profile helpers'!I$2)*IF($A1938="", "0", INDEX(#REF!,MATCH($A1938,#REF!,0))),"")</f>
        <v/>
      </c>
      <c r="J1938" s="72" t="str">
        <f>IFERROR(INDEX(#REF!,MATCH(INDEX(#REF!,MATCH($A1938,#REF!,0)),#REF!,0),'Recurrent profile helpers'!J$2)*IF($A1938="", "0", INDEX(#REF!,MATCH($A1938,#REF!,0))),"")</f>
        <v/>
      </c>
      <c r="K1938" s="72" t="str">
        <f>IFERROR(INDEX(#REF!,MATCH(INDEX(#REF!,MATCH($A1938,#REF!,0)),#REF!,0),'Recurrent profile helpers'!K$2)*IF($A1938="", "0", INDEX(#REF!,MATCH($A1938,#REF!,0))),"")</f>
        <v/>
      </c>
      <c r="L1938" s="72" t="str">
        <f>IFERROR(INDEX(#REF!,MATCH(INDEX(#REF!,MATCH($A1938,#REF!,0)),#REF!,0),'Recurrent profile helpers'!L$2)*IF($A1938="", "0", INDEX(#REF!,MATCH($A1938,#REF!,0))),"")</f>
        <v/>
      </c>
      <c r="M1938" s="72" t="str">
        <f>IFERROR(INDEX(#REF!,MATCH(INDEX(#REF!,MATCH($A1938,#REF!,0)),#REF!,0),'Recurrent profile helpers'!M$2)*IF($A1938="", "0", INDEX(#REF!,MATCH($A1938,#REF!,0))),"")</f>
        <v/>
      </c>
      <c r="N1938" s="72" t="str">
        <f>IFERROR(INDEX(#REF!,MATCH(INDEX(#REF!,MATCH($A1938,#REF!,0)),#REF!,0),'Recurrent profile helpers'!N$2)*IF($A1938="", "0", INDEX(#REF!,MATCH($A1938,#REF!,0))),"")</f>
        <v/>
      </c>
    </row>
    <row r="1939" spans="1:14">
      <c r="A1939" t="str">
        <f t="array" ref="A1939">IFERROR(INDEX(#REF!, SMALL(IF((MID(#REF!,2,1)="."),ROW($A$6:$A$4897)-ROW($A$6)+1,IF((MID(#REF!,3,1)="."),ROW($A$6:$A$4892)-ROW($A$6)+1)), ROW(1937:1937))),"" )</f>
        <v/>
      </c>
      <c r="B1939" s="72" t="str">
        <f>IF($A1939="", "", INDEX(#REF!,MATCH($A1939,#REF!,0)))</f>
        <v/>
      </c>
      <c r="C1939" s="72" t="str">
        <f>IFERROR(INDEX(#REF!,MATCH(INDEX(#REF!,MATCH($A1939,#REF!,0)),#REF!,0),'Recurrent profile helpers'!C$2)*IF($A1939="", "0", INDEX(#REF!,MATCH($A1939,#REF!,0))),"")</f>
        <v/>
      </c>
      <c r="D1939" s="72" t="str">
        <f>IFERROR(INDEX(#REF!,MATCH(INDEX(#REF!,MATCH($A1939,#REF!,0)),#REF!,0),'Recurrent profile helpers'!D$2)*IF($A1939="", "0", INDEX(#REF!,MATCH($A1939,#REF!,0))),"")</f>
        <v/>
      </c>
      <c r="E1939" s="72" t="str">
        <f>IFERROR(INDEX(#REF!,MATCH(INDEX(#REF!,MATCH($A1939,#REF!,0)),#REF!,0),'Recurrent profile helpers'!E$2)*IF($A1939="", "0", INDEX(#REF!,MATCH($A1939,#REF!,0))),"")</f>
        <v/>
      </c>
      <c r="F1939" s="72" t="str">
        <f>IFERROR(INDEX(#REF!,MATCH(INDEX(#REF!,MATCH($A1939,#REF!,0)),#REF!,0),'Recurrent profile helpers'!F$2)*IF($A1939="", "0", INDEX(#REF!,MATCH($A1939,#REF!,0))),"")</f>
        <v/>
      </c>
      <c r="G1939" s="72" t="str">
        <f>IFERROR(INDEX(#REF!,MATCH(INDEX(#REF!,MATCH($A1939,#REF!,0)),#REF!,0),'Recurrent profile helpers'!G$2)*IF($A1939="", "0", INDEX(#REF!,MATCH($A1939,#REF!,0))),"")</f>
        <v/>
      </c>
      <c r="H1939" s="72" t="str">
        <f>IFERROR(INDEX(#REF!,MATCH(INDEX(#REF!,MATCH($A1939,#REF!,0)),#REF!,0),'Recurrent profile helpers'!H$2)*IF($A1939="", "0", INDEX(#REF!,MATCH($A1939,#REF!,0))),"")</f>
        <v/>
      </c>
      <c r="I1939" s="72" t="str">
        <f>IFERROR(INDEX(#REF!,MATCH(INDEX(#REF!,MATCH($A1939,#REF!,0)),#REF!,0),'Recurrent profile helpers'!I$2)*IF($A1939="", "0", INDEX(#REF!,MATCH($A1939,#REF!,0))),"")</f>
        <v/>
      </c>
      <c r="J1939" s="72" t="str">
        <f>IFERROR(INDEX(#REF!,MATCH(INDEX(#REF!,MATCH($A1939,#REF!,0)),#REF!,0),'Recurrent profile helpers'!J$2)*IF($A1939="", "0", INDEX(#REF!,MATCH($A1939,#REF!,0))),"")</f>
        <v/>
      </c>
      <c r="K1939" s="72" t="str">
        <f>IFERROR(INDEX(#REF!,MATCH(INDEX(#REF!,MATCH($A1939,#REF!,0)),#REF!,0),'Recurrent profile helpers'!K$2)*IF($A1939="", "0", INDEX(#REF!,MATCH($A1939,#REF!,0))),"")</f>
        <v/>
      </c>
      <c r="L1939" s="72" t="str">
        <f>IFERROR(INDEX(#REF!,MATCH(INDEX(#REF!,MATCH($A1939,#REF!,0)),#REF!,0),'Recurrent profile helpers'!L$2)*IF($A1939="", "0", INDEX(#REF!,MATCH($A1939,#REF!,0))),"")</f>
        <v/>
      </c>
      <c r="M1939" s="72" t="str">
        <f>IFERROR(INDEX(#REF!,MATCH(INDEX(#REF!,MATCH($A1939,#REF!,0)),#REF!,0),'Recurrent profile helpers'!M$2)*IF($A1939="", "0", INDEX(#REF!,MATCH($A1939,#REF!,0))),"")</f>
        <v/>
      </c>
      <c r="N1939" s="72" t="str">
        <f>IFERROR(INDEX(#REF!,MATCH(INDEX(#REF!,MATCH($A1939,#REF!,0)),#REF!,0),'Recurrent profile helpers'!N$2)*IF($A1939="", "0", INDEX(#REF!,MATCH($A1939,#REF!,0))),"")</f>
        <v/>
      </c>
    </row>
    <row r="1940" spans="1:14">
      <c r="A1940" t="str">
        <f t="array" ref="A1940">IFERROR(INDEX(#REF!, SMALL(IF((MID(#REF!,2,1)="."),ROW($A$6:$A$4897)-ROW($A$6)+1,IF((MID(#REF!,3,1)="."),ROW($A$6:$A$4892)-ROW($A$6)+1)), ROW(1938:1938))),"" )</f>
        <v/>
      </c>
      <c r="B1940" s="72" t="str">
        <f>IF($A1940="", "", INDEX(#REF!,MATCH($A1940,#REF!,0)))</f>
        <v/>
      </c>
      <c r="C1940" s="72" t="str">
        <f>IFERROR(INDEX(#REF!,MATCH(INDEX(#REF!,MATCH($A1940,#REF!,0)),#REF!,0),'Recurrent profile helpers'!C$2)*IF($A1940="", "0", INDEX(#REF!,MATCH($A1940,#REF!,0))),"")</f>
        <v/>
      </c>
      <c r="D1940" s="72" t="str">
        <f>IFERROR(INDEX(#REF!,MATCH(INDEX(#REF!,MATCH($A1940,#REF!,0)),#REF!,0),'Recurrent profile helpers'!D$2)*IF($A1940="", "0", INDEX(#REF!,MATCH($A1940,#REF!,0))),"")</f>
        <v/>
      </c>
      <c r="E1940" s="72" t="str">
        <f>IFERROR(INDEX(#REF!,MATCH(INDEX(#REF!,MATCH($A1940,#REF!,0)),#REF!,0),'Recurrent profile helpers'!E$2)*IF($A1940="", "0", INDEX(#REF!,MATCH($A1940,#REF!,0))),"")</f>
        <v/>
      </c>
      <c r="F1940" s="72" t="str">
        <f>IFERROR(INDEX(#REF!,MATCH(INDEX(#REF!,MATCH($A1940,#REF!,0)),#REF!,0),'Recurrent profile helpers'!F$2)*IF($A1940="", "0", INDEX(#REF!,MATCH($A1940,#REF!,0))),"")</f>
        <v/>
      </c>
      <c r="G1940" s="72" t="str">
        <f>IFERROR(INDEX(#REF!,MATCH(INDEX(#REF!,MATCH($A1940,#REF!,0)),#REF!,0),'Recurrent profile helpers'!G$2)*IF($A1940="", "0", INDEX(#REF!,MATCH($A1940,#REF!,0))),"")</f>
        <v/>
      </c>
      <c r="H1940" s="72" t="str">
        <f>IFERROR(INDEX(#REF!,MATCH(INDEX(#REF!,MATCH($A1940,#REF!,0)),#REF!,0),'Recurrent profile helpers'!H$2)*IF($A1940="", "0", INDEX(#REF!,MATCH($A1940,#REF!,0))),"")</f>
        <v/>
      </c>
      <c r="I1940" s="72" t="str">
        <f>IFERROR(INDEX(#REF!,MATCH(INDEX(#REF!,MATCH($A1940,#REF!,0)),#REF!,0),'Recurrent profile helpers'!I$2)*IF($A1940="", "0", INDEX(#REF!,MATCH($A1940,#REF!,0))),"")</f>
        <v/>
      </c>
      <c r="J1940" s="72" t="str">
        <f>IFERROR(INDEX(#REF!,MATCH(INDEX(#REF!,MATCH($A1940,#REF!,0)),#REF!,0),'Recurrent profile helpers'!J$2)*IF($A1940="", "0", INDEX(#REF!,MATCH($A1940,#REF!,0))),"")</f>
        <v/>
      </c>
      <c r="K1940" s="72" t="str">
        <f>IFERROR(INDEX(#REF!,MATCH(INDEX(#REF!,MATCH($A1940,#REF!,0)),#REF!,0),'Recurrent profile helpers'!K$2)*IF($A1940="", "0", INDEX(#REF!,MATCH($A1940,#REF!,0))),"")</f>
        <v/>
      </c>
      <c r="L1940" s="72" t="str">
        <f>IFERROR(INDEX(#REF!,MATCH(INDEX(#REF!,MATCH($A1940,#REF!,0)),#REF!,0),'Recurrent profile helpers'!L$2)*IF($A1940="", "0", INDEX(#REF!,MATCH($A1940,#REF!,0))),"")</f>
        <v/>
      </c>
      <c r="M1940" s="72" t="str">
        <f>IFERROR(INDEX(#REF!,MATCH(INDEX(#REF!,MATCH($A1940,#REF!,0)),#REF!,0),'Recurrent profile helpers'!M$2)*IF($A1940="", "0", INDEX(#REF!,MATCH($A1940,#REF!,0))),"")</f>
        <v/>
      </c>
      <c r="N1940" s="72" t="str">
        <f>IFERROR(INDEX(#REF!,MATCH(INDEX(#REF!,MATCH($A1940,#REF!,0)),#REF!,0),'Recurrent profile helpers'!N$2)*IF($A1940="", "0", INDEX(#REF!,MATCH($A1940,#REF!,0))),"")</f>
        <v/>
      </c>
    </row>
    <row r="1941" spans="1:14">
      <c r="A1941" t="str">
        <f t="array" ref="A1941">IFERROR(INDEX(#REF!, SMALL(IF((MID(#REF!,2,1)="."),ROW($A$6:$A$4897)-ROW($A$6)+1,IF((MID(#REF!,3,1)="."),ROW($A$6:$A$4892)-ROW($A$6)+1)), ROW(1939:1939))),"" )</f>
        <v/>
      </c>
      <c r="B1941" s="72" t="str">
        <f>IF($A1941="", "", INDEX(#REF!,MATCH($A1941,#REF!,0)))</f>
        <v/>
      </c>
      <c r="C1941" s="72" t="str">
        <f>IFERROR(INDEX(#REF!,MATCH(INDEX(#REF!,MATCH($A1941,#REF!,0)),#REF!,0),'Recurrent profile helpers'!C$2)*IF($A1941="", "0", INDEX(#REF!,MATCH($A1941,#REF!,0))),"")</f>
        <v/>
      </c>
      <c r="D1941" s="72" t="str">
        <f>IFERROR(INDEX(#REF!,MATCH(INDEX(#REF!,MATCH($A1941,#REF!,0)),#REF!,0),'Recurrent profile helpers'!D$2)*IF($A1941="", "0", INDEX(#REF!,MATCH($A1941,#REF!,0))),"")</f>
        <v/>
      </c>
      <c r="E1941" s="72" t="str">
        <f>IFERROR(INDEX(#REF!,MATCH(INDEX(#REF!,MATCH($A1941,#REF!,0)),#REF!,0),'Recurrent profile helpers'!E$2)*IF($A1941="", "0", INDEX(#REF!,MATCH($A1941,#REF!,0))),"")</f>
        <v/>
      </c>
      <c r="F1941" s="72" t="str">
        <f>IFERROR(INDEX(#REF!,MATCH(INDEX(#REF!,MATCH($A1941,#REF!,0)),#REF!,0),'Recurrent profile helpers'!F$2)*IF($A1941="", "0", INDEX(#REF!,MATCH($A1941,#REF!,0))),"")</f>
        <v/>
      </c>
      <c r="G1941" s="72" t="str">
        <f>IFERROR(INDEX(#REF!,MATCH(INDEX(#REF!,MATCH($A1941,#REF!,0)),#REF!,0),'Recurrent profile helpers'!G$2)*IF($A1941="", "0", INDEX(#REF!,MATCH($A1941,#REF!,0))),"")</f>
        <v/>
      </c>
      <c r="H1941" s="72" t="str">
        <f>IFERROR(INDEX(#REF!,MATCH(INDEX(#REF!,MATCH($A1941,#REF!,0)),#REF!,0),'Recurrent profile helpers'!H$2)*IF($A1941="", "0", INDEX(#REF!,MATCH($A1941,#REF!,0))),"")</f>
        <v/>
      </c>
      <c r="I1941" s="72" t="str">
        <f>IFERROR(INDEX(#REF!,MATCH(INDEX(#REF!,MATCH($A1941,#REF!,0)),#REF!,0),'Recurrent profile helpers'!I$2)*IF($A1941="", "0", INDEX(#REF!,MATCH($A1941,#REF!,0))),"")</f>
        <v/>
      </c>
      <c r="J1941" s="72" t="str">
        <f>IFERROR(INDEX(#REF!,MATCH(INDEX(#REF!,MATCH($A1941,#REF!,0)),#REF!,0),'Recurrent profile helpers'!J$2)*IF($A1941="", "0", INDEX(#REF!,MATCH($A1941,#REF!,0))),"")</f>
        <v/>
      </c>
      <c r="K1941" s="72" t="str">
        <f>IFERROR(INDEX(#REF!,MATCH(INDEX(#REF!,MATCH($A1941,#REF!,0)),#REF!,0),'Recurrent profile helpers'!K$2)*IF($A1941="", "0", INDEX(#REF!,MATCH($A1941,#REF!,0))),"")</f>
        <v/>
      </c>
      <c r="L1941" s="72" t="str">
        <f>IFERROR(INDEX(#REF!,MATCH(INDEX(#REF!,MATCH($A1941,#REF!,0)),#REF!,0),'Recurrent profile helpers'!L$2)*IF($A1941="", "0", INDEX(#REF!,MATCH($A1941,#REF!,0))),"")</f>
        <v/>
      </c>
      <c r="M1941" s="72" t="str">
        <f>IFERROR(INDEX(#REF!,MATCH(INDEX(#REF!,MATCH($A1941,#REF!,0)),#REF!,0),'Recurrent profile helpers'!M$2)*IF($A1941="", "0", INDEX(#REF!,MATCH($A1941,#REF!,0))),"")</f>
        <v/>
      </c>
      <c r="N1941" s="72" t="str">
        <f>IFERROR(INDEX(#REF!,MATCH(INDEX(#REF!,MATCH($A1941,#REF!,0)),#REF!,0),'Recurrent profile helpers'!N$2)*IF($A1941="", "0", INDEX(#REF!,MATCH($A1941,#REF!,0))),"")</f>
        <v/>
      </c>
    </row>
    <row r="1942" spans="1:14">
      <c r="A1942" t="str">
        <f t="array" ref="A1942">IFERROR(INDEX(#REF!, SMALL(IF((MID(#REF!,2,1)="."),ROW($A$6:$A$4897)-ROW($A$6)+1,IF((MID(#REF!,3,1)="."),ROW($A$6:$A$4892)-ROW($A$6)+1)), ROW(1940:1940))),"" )</f>
        <v/>
      </c>
      <c r="B1942" s="72" t="str">
        <f>IF($A1942="", "", INDEX(#REF!,MATCH($A1942,#REF!,0)))</f>
        <v/>
      </c>
      <c r="C1942" s="72" t="str">
        <f>IFERROR(INDEX(#REF!,MATCH(INDEX(#REF!,MATCH($A1942,#REF!,0)),#REF!,0),'Recurrent profile helpers'!C$2)*IF($A1942="", "0", INDEX(#REF!,MATCH($A1942,#REF!,0))),"")</f>
        <v/>
      </c>
      <c r="D1942" s="72" t="str">
        <f>IFERROR(INDEX(#REF!,MATCH(INDEX(#REF!,MATCH($A1942,#REF!,0)),#REF!,0),'Recurrent profile helpers'!D$2)*IF($A1942="", "0", INDEX(#REF!,MATCH($A1942,#REF!,0))),"")</f>
        <v/>
      </c>
      <c r="E1942" s="72" t="str">
        <f>IFERROR(INDEX(#REF!,MATCH(INDEX(#REF!,MATCH($A1942,#REF!,0)),#REF!,0),'Recurrent profile helpers'!E$2)*IF($A1942="", "0", INDEX(#REF!,MATCH($A1942,#REF!,0))),"")</f>
        <v/>
      </c>
      <c r="F1942" s="72" t="str">
        <f>IFERROR(INDEX(#REF!,MATCH(INDEX(#REF!,MATCH($A1942,#REF!,0)),#REF!,0),'Recurrent profile helpers'!F$2)*IF($A1942="", "0", INDEX(#REF!,MATCH($A1942,#REF!,0))),"")</f>
        <v/>
      </c>
      <c r="G1942" s="72" t="str">
        <f>IFERROR(INDEX(#REF!,MATCH(INDEX(#REF!,MATCH($A1942,#REF!,0)),#REF!,0),'Recurrent profile helpers'!G$2)*IF($A1942="", "0", INDEX(#REF!,MATCH($A1942,#REF!,0))),"")</f>
        <v/>
      </c>
      <c r="H1942" s="72" t="str">
        <f>IFERROR(INDEX(#REF!,MATCH(INDEX(#REF!,MATCH($A1942,#REF!,0)),#REF!,0),'Recurrent profile helpers'!H$2)*IF($A1942="", "0", INDEX(#REF!,MATCH($A1942,#REF!,0))),"")</f>
        <v/>
      </c>
      <c r="I1942" s="72" t="str">
        <f>IFERROR(INDEX(#REF!,MATCH(INDEX(#REF!,MATCH($A1942,#REF!,0)),#REF!,0),'Recurrent profile helpers'!I$2)*IF($A1942="", "0", INDEX(#REF!,MATCH($A1942,#REF!,0))),"")</f>
        <v/>
      </c>
      <c r="J1942" s="72" t="str">
        <f>IFERROR(INDEX(#REF!,MATCH(INDEX(#REF!,MATCH($A1942,#REF!,0)),#REF!,0),'Recurrent profile helpers'!J$2)*IF($A1942="", "0", INDEX(#REF!,MATCH($A1942,#REF!,0))),"")</f>
        <v/>
      </c>
      <c r="K1942" s="72" t="str">
        <f>IFERROR(INDEX(#REF!,MATCH(INDEX(#REF!,MATCH($A1942,#REF!,0)),#REF!,0),'Recurrent profile helpers'!K$2)*IF($A1942="", "0", INDEX(#REF!,MATCH($A1942,#REF!,0))),"")</f>
        <v/>
      </c>
      <c r="L1942" s="72" t="str">
        <f>IFERROR(INDEX(#REF!,MATCH(INDEX(#REF!,MATCH($A1942,#REF!,0)),#REF!,0),'Recurrent profile helpers'!L$2)*IF($A1942="", "0", INDEX(#REF!,MATCH($A1942,#REF!,0))),"")</f>
        <v/>
      </c>
      <c r="M1942" s="72" t="str">
        <f>IFERROR(INDEX(#REF!,MATCH(INDEX(#REF!,MATCH($A1942,#REF!,0)),#REF!,0),'Recurrent profile helpers'!M$2)*IF($A1942="", "0", INDEX(#REF!,MATCH($A1942,#REF!,0))),"")</f>
        <v/>
      </c>
      <c r="N1942" s="72" t="str">
        <f>IFERROR(INDEX(#REF!,MATCH(INDEX(#REF!,MATCH($A1942,#REF!,0)),#REF!,0),'Recurrent profile helpers'!N$2)*IF($A1942="", "0", INDEX(#REF!,MATCH($A1942,#REF!,0))),"")</f>
        <v/>
      </c>
    </row>
    <row r="1943" spans="1:14">
      <c r="A1943" t="str">
        <f t="array" ref="A1943">IFERROR(INDEX(#REF!, SMALL(IF((MID(#REF!,2,1)="."),ROW($A$6:$A$4897)-ROW($A$6)+1,IF((MID(#REF!,3,1)="."),ROW($A$6:$A$4892)-ROW($A$6)+1)), ROW(1941:1941))),"" )</f>
        <v/>
      </c>
      <c r="B1943" s="72" t="str">
        <f>IF($A1943="", "", INDEX(#REF!,MATCH($A1943,#REF!,0)))</f>
        <v/>
      </c>
      <c r="C1943" s="72" t="str">
        <f>IFERROR(INDEX(#REF!,MATCH(INDEX(#REF!,MATCH($A1943,#REF!,0)),#REF!,0),'Recurrent profile helpers'!C$2)*IF($A1943="", "0", INDEX(#REF!,MATCH($A1943,#REF!,0))),"")</f>
        <v/>
      </c>
      <c r="D1943" s="72" t="str">
        <f>IFERROR(INDEX(#REF!,MATCH(INDEX(#REF!,MATCH($A1943,#REF!,0)),#REF!,0),'Recurrent profile helpers'!D$2)*IF($A1943="", "0", INDEX(#REF!,MATCH($A1943,#REF!,0))),"")</f>
        <v/>
      </c>
      <c r="E1943" s="72" t="str">
        <f>IFERROR(INDEX(#REF!,MATCH(INDEX(#REF!,MATCH($A1943,#REF!,0)),#REF!,0),'Recurrent profile helpers'!E$2)*IF($A1943="", "0", INDEX(#REF!,MATCH($A1943,#REF!,0))),"")</f>
        <v/>
      </c>
      <c r="F1943" s="72" t="str">
        <f>IFERROR(INDEX(#REF!,MATCH(INDEX(#REF!,MATCH($A1943,#REF!,0)),#REF!,0),'Recurrent profile helpers'!F$2)*IF($A1943="", "0", INDEX(#REF!,MATCH($A1943,#REF!,0))),"")</f>
        <v/>
      </c>
      <c r="G1943" s="72" t="str">
        <f>IFERROR(INDEX(#REF!,MATCH(INDEX(#REF!,MATCH($A1943,#REF!,0)),#REF!,0),'Recurrent profile helpers'!G$2)*IF($A1943="", "0", INDEX(#REF!,MATCH($A1943,#REF!,0))),"")</f>
        <v/>
      </c>
      <c r="H1943" s="72" t="str">
        <f>IFERROR(INDEX(#REF!,MATCH(INDEX(#REF!,MATCH($A1943,#REF!,0)),#REF!,0),'Recurrent profile helpers'!H$2)*IF($A1943="", "0", INDEX(#REF!,MATCH($A1943,#REF!,0))),"")</f>
        <v/>
      </c>
      <c r="I1943" s="72" t="str">
        <f>IFERROR(INDEX(#REF!,MATCH(INDEX(#REF!,MATCH($A1943,#REF!,0)),#REF!,0),'Recurrent profile helpers'!I$2)*IF($A1943="", "0", INDEX(#REF!,MATCH($A1943,#REF!,0))),"")</f>
        <v/>
      </c>
      <c r="J1943" s="72" t="str">
        <f>IFERROR(INDEX(#REF!,MATCH(INDEX(#REF!,MATCH($A1943,#REF!,0)),#REF!,0),'Recurrent profile helpers'!J$2)*IF($A1943="", "0", INDEX(#REF!,MATCH($A1943,#REF!,0))),"")</f>
        <v/>
      </c>
      <c r="K1943" s="72" t="str">
        <f>IFERROR(INDEX(#REF!,MATCH(INDEX(#REF!,MATCH($A1943,#REF!,0)),#REF!,0),'Recurrent profile helpers'!K$2)*IF($A1943="", "0", INDEX(#REF!,MATCH($A1943,#REF!,0))),"")</f>
        <v/>
      </c>
      <c r="L1943" s="72" t="str">
        <f>IFERROR(INDEX(#REF!,MATCH(INDEX(#REF!,MATCH($A1943,#REF!,0)),#REF!,0),'Recurrent profile helpers'!L$2)*IF($A1943="", "0", INDEX(#REF!,MATCH($A1943,#REF!,0))),"")</f>
        <v/>
      </c>
      <c r="M1943" s="72" t="str">
        <f>IFERROR(INDEX(#REF!,MATCH(INDEX(#REF!,MATCH($A1943,#REF!,0)),#REF!,0),'Recurrent profile helpers'!M$2)*IF($A1943="", "0", INDEX(#REF!,MATCH($A1943,#REF!,0))),"")</f>
        <v/>
      </c>
      <c r="N1943" s="72" t="str">
        <f>IFERROR(INDEX(#REF!,MATCH(INDEX(#REF!,MATCH($A1943,#REF!,0)),#REF!,0),'Recurrent profile helpers'!N$2)*IF($A1943="", "0", INDEX(#REF!,MATCH($A1943,#REF!,0))),"")</f>
        <v/>
      </c>
    </row>
    <row r="1944" spans="1:14">
      <c r="A1944" t="str">
        <f t="array" ref="A1944">IFERROR(INDEX(#REF!, SMALL(IF((MID(#REF!,2,1)="."),ROW($A$6:$A$4897)-ROW($A$6)+1,IF((MID(#REF!,3,1)="."),ROW($A$6:$A$4892)-ROW($A$6)+1)), ROW(1942:1942))),"" )</f>
        <v/>
      </c>
      <c r="B1944" s="72" t="str">
        <f>IF($A1944="", "", INDEX(#REF!,MATCH($A1944,#REF!,0)))</f>
        <v/>
      </c>
      <c r="C1944" s="72" t="str">
        <f>IFERROR(INDEX(#REF!,MATCH(INDEX(#REF!,MATCH($A1944,#REF!,0)),#REF!,0),'Recurrent profile helpers'!C$2)*IF($A1944="", "0", INDEX(#REF!,MATCH($A1944,#REF!,0))),"")</f>
        <v/>
      </c>
      <c r="D1944" s="72" t="str">
        <f>IFERROR(INDEX(#REF!,MATCH(INDEX(#REF!,MATCH($A1944,#REF!,0)),#REF!,0),'Recurrent profile helpers'!D$2)*IF($A1944="", "0", INDEX(#REF!,MATCH($A1944,#REF!,0))),"")</f>
        <v/>
      </c>
      <c r="E1944" s="72" t="str">
        <f>IFERROR(INDEX(#REF!,MATCH(INDEX(#REF!,MATCH($A1944,#REF!,0)),#REF!,0),'Recurrent profile helpers'!E$2)*IF($A1944="", "0", INDEX(#REF!,MATCH($A1944,#REF!,0))),"")</f>
        <v/>
      </c>
      <c r="F1944" s="72" t="str">
        <f>IFERROR(INDEX(#REF!,MATCH(INDEX(#REF!,MATCH($A1944,#REF!,0)),#REF!,0),'Recurrent profile helpers'!F$2)*IF($A1944="", "0", INDEX(#REF!,MATCH($A1944,#REF!,0))),"")</f>
        <v/>
      </c>
      <c r="G1944" s="72" t="str">
        <f>IFERROR(INDEX(#REF!,MATCH(INDEX(#REF!,MATCH($A1944,#REF!,0)),#REF!,0),'Recurrent profile helpers'!G$2)*IF($A1944="", "0", INDEX(#REF!,MATCH($A1944,#REF!,0))),"")</f>
        <v/>
      </c>
      <c r="H1944" s="72" t="str">
        <f>IFERROR(INDEX(#REF!,MATCH(INDEX(#REF!,MATCH($A1944,#REF!,0)),#REF!,0),'Recurrent profile helpers'!H$2)*IF($A1944="", "0", INDEX(#REF!,MATCH($A1944,#REF!,0))),"")</f>
        <v/>
      </c>
      <c r="I1944" s="72" t="str">
        <f>IFERROR(INDEX(#REF!,MATCH(INDEX(#REF!,MATCH($A1944,#REF!,0)),#REF!,0),'Recurrent profile helpers'!I$2)*IF($A1944="", "0", INDEX(#REF!,MATCH($A1944,#REF!,0))),"")</f>
        <v/>
      </c>
      <c r="J1944" s="72" t="str">
        <f>IFERROR(INDEX(#REF!,MATCH(INDEX(#REF!,MATCH($A1944,#REF!,0)),#REF!,0),'Recurrent profile helpers'!J$2)*IF($A1944="", "0", INDEX(#REF!,MATCH($A1944,#REF!,0))),"")</f>
        <v/>
      </c>
      <c r="K1944" s="72" t="str">
        <f>IFERROR(INDEX(#REF!,MATCH(INDEX(#REF!,MATCH($A1944,#REF!,0)),#REF!,0),'Recurrent profile helpers'!K$2)*IF($A1944="", "0", INDEX(#REF!,MATCH($A1944,#REF!,0))),"")</f>
        <v/>
      </c>
      <c r="L1944" s="72" t="str">
        <f>IFERROR(INDEX(#REF!,MATCH(INDEX(#REF!,MATCH($A1944,#REF!,0)),#REF!,0),'Recurrent profile helpers'!L$2)*IF($A1944="", "0", INDEX(#REF!,MATCH($A1944,#REF!,0))),"")</f>
        <v/>
      </c>
      <c r="M1944" s="72" t="str">
        <f>IFERROR(INDEX(#REF!,MATCH(INDEX(#REF!,MATCH($A1944,#REF!,0)),#REF!,0),'Recurrent profile helpers'!M$2)*IF($A1944="", "0", INDEX(#REF!,MATCH($A1944,#REF!,0))),"")</f>
        <v/>
      </c>
      <c r="N1944" s="72" t="str">
        <f>IFERROR(INDEX(#REF!,MATCH(INDEX(#REF!,MATCH($A1944,#REF!,0)),#REF!,0),'Recurrent profile helpers'!N$2)*IF($A1944="", "0", INDEX(#REF!,MATCH($A1944,#REF!,0))),"")</f>
        <v/>
      </c>
    </row>
    <row r="1945" spans="1:14">
      <c r="A1945" t="str">
        <f t="array" ref="A1945">IFERROR(INDEX(#REF!, SMALL(IF((MID(#REF!,2,1)="."),ROW($A$6:$A$4897)-ROW($A$6)+1,IF((MID(#REF!,3,1)="."),ROW($A$6:$A$4892)-ROW($A$6)+1)), ROW(1943:1943))),"" )</f>
        <v/>
      </c>
      <c r="B1945" s="72" t="str">
        <f>IF($A1945="", "", INDEX(#REF!,MATCH($A1945,#REF!,0)))</f>
        <v/>
      </c>
      <c r="C1945" s="72" t="str">
        <f>IFERROR(INDEX(#REF!,MATCH(INDEX(#REF!,MATCH($A1945,#REF!,0)),#REF!,0),'Recurrent profile helpers'!C$2)*IF($A1945="", "0", INDEX(#REF!,MATCH($A1945,#REF!,0))),"")</f>
        <v/>
      </c>
      <c r="D1945" s="72" t="str">
        <f>IFERROR(INDEX(#REF!,MATCH(INDEX(#REF!,MATCH($A1945,#REF!,0)),#REF!,0),'Recurrent profile helpers'!D$2)*IF($A1945="", "0", INDEX(#REF!,MATCH($A1945,#REF!,0))),"")</f>
        <v/>
      </c>
      <c r="E1945" s="72" t="str">
        <f>IFERROR(INDEX(#REF!,MATCH(INDEX(#REF!,MATCH($A1945,#REF!,0)),#REF!,0),'Recurrent profile helpers'!E$2)*IF($A1945="", "0", INDEX(#REF!,MATCH($A1945,#REF!,0))),"")</f>
        <v/>
      </c>
      <c r="F1945" s="72" t="str">
        <f>IFERROR(INDEX(#REF!,MATCH(INDEX(#REF!,MATCH($A1945,#REF!,0)),#REF!,0),'Recurrent profile helpers'!F$2)*IF($A1945="", "0", INDEX(#REF!,MATCH($A1945,#REF!,0))),"")</f>
        <v/>
      </c>
      <c r="G1945" s="72" t="str">
        <f>IFERROR(INDEX(#REF!,MATCH(INDEX(#REF!,MATCH($A1945,#REF!,0)),#REF!,0),'Recurrent profile helpers'!G$2)*IF($A1945="", "0", INDEX(#REF!,MATCH($A1945,#REF!,0))),"")</f>
        <v/>
      </c>
      <c r="H1945" s="72" t="str">
        <f>IFERROR(INDEX(#REF!,MATCH(INDEX(#REF!,MATCH($A1945,#REF!,0)),#REF!,0),'Recurrent profile helpers'!H$2)*IF($A1945="", "0", INDEX(#REF!,MATCH($A1945,#REF!,0))),"")</f>
        <v/>
      </c>
      <c r="I1945" s="72" t="str">
        <f>IFERROR(INDEX(#REF!,MATCH(INDEX(#REF!,MATCH($A1945,#REF!,0)),#REF!,0),'Recurrent profile helpers'!I$2)*IF($A1945="", "0", INDEX(#REF!,MATCH($A1945,#REF!,0))),"")</f>
        <v/>
      </c>
      <c r="J1945" s="72" t="str">
        <f>IFERROR(INDEX(#REF!,MATCH(INDEX(#REF!,MATCH($A1945,#REF!,0)),#REF!,0),'Recurrent profile helpers'!J$2)*IF($A1945="", "0", INDEX(#REF!,MATCH($A1945,#REF!,0))),"")</f>
        <v/>
      </c>
      <c r="K1945" s="72" t="str">
        <f>IFERROR(INDEX(#REF!,MATCH(INDEX(#REF!,MATCH($A1945,#REF!,0)),#REF!,0),'Recurrent profile helpers'!K$2)*IF($A1945="", "0", INDEX(#REF!,MATCH($A1945,#REF!,0))),"")</f>
        <v/>
      </c>
      <c r="L1945" s="72" t="str">
        <f>IFERROR(INDEX(#REF!,MATCH(INDEX(#REF!,MATCH($A1945,#REF!,0)),#REF!,0),'Recurrent profile helpers'!L$2)*IF($A1945="", "0", INDEX(#REF!,MATCH($A1945,#REF!,0))),"")</f>
        <v/>
      </c>
      <c r="M1945" s="72" t="str">
        <f>IFERROR(INDEX(#REF!,MATCH(INDEX(#REF!,MATCH($A1945,#REF!,0)),#REF!,0),'Recurrent profile helpers'!M$2)*IF($A1945="", "0", INDEX(#REF!,MATCH($A1945,#REF!,0))),"")</f>
        <v/>
      </c>
      <c r="N1945" s="72" t="str">
        <f>IFERROR(INDEX(#REF!,MATCH(INDEX(#REF!,MATCH($A1945,#REF!,0)),#REF!,0),'Recurrent profile helpers'!N$2)*IF($A1945="", "0", INDEX(#REF!,MATCH($A1945,#REF!,0))),"")</f>
        <v/>
      </c>
    </row>
    <row r="1946" spans="1:14">
      <c r="A1946" t="str">
        <f t="array" ref="A1946">IFERROR(INDEX(#REF!, SMALL(IF((MID(#REF!,2,1)="."),ROW($A$6:$A$4897)-ROW($A$6)+1,IF((MID(#REF!,3,1)="."),ROW($A$6:$A$4892)-ROW($A$6)+1)), ROW(1944:1944))),"" )</f>
        <v/>
      </c>
      <c r="B1946" s="72" t="str">
        <f>IF($A1946="", "", INDEX(#REF!,MATCH($A1946,#REF!,0)))</f>
        <v/>
      </c>
      <c r="C1946" s="72" t="str">
        <f>IFERROR(INDEX(#REF!,MATCH(INDEX(#REF!,MATCH($A1946,#REF!,0)),#REF!,0),'Recurrent profile helpers'!C$2)*IF($A1946="", "0", INDEX(#REF!,MATCH($A1946,#REF!,0))),"")</f>
        <v/>
      </c>
      <c r="D1946" s="72" t="str">
        <f>IFERROR(INDEX(#REF!,MATCH(INDEX(#REF!,MATCH($A1946,#REF!,0)),#REF!,0),'Recurrent profile helpers'!D$2)*IF($A1946="", "0", INDEX(#REF!,MATCH($A1946,#REF!,0))),"")</f>
        <v/>
      </c>
      <c r="E1946" s="72" t="str">
        <f>IFERROR(INDEX(#REF!,MATCH(INDEX(#REF!,MATCH($A1946,#REF!,0)),#REF!,0),'Recurrent profile helpers'!E$2)*IF($A1946="", "0", INDEX(#REF!,MATCH($A1946,#REF!,0))),"")</f>
        <v/>
      </c>
      <c r="F1946" s="72" t="str">
        <f>IFERROR(INDEX(#REF!,MATCH(INDEX(#REF!,MATCH($A1946,#REF!,0)),#REF!,0),'Recurrent profile helpers'!F$2)*IF($A1946="", "0", INDEX(#REF!,MATCH($A1946,#REF!,0))),"")</f>
        <v/>
      </c>
      <c r="G1946" s="72" t="str">
        <f>IFERROR(INDEX(#REF!,MATCH(INDEX(#REF!,MATCH($A1946,#REF!,0)),#REF!,0),'Recurrent profile helpers'!G$2)*IF($A1946="", "0", INDEX(#REF!,MATCH($A1946,#REF!,0))),"")</f>
        <v/>
      </c>
      <c r="H1946" s="72" t="str">
        <f>IFERROR(INDEX(#REF!,MATCH(INDEX(#REF!,MATCH($A1946,#REF!,0)),#REF!,0),'Recurrent profile helpers'!H$2)*IF($A1946="", "0", INDEX(#REF!,MATCH($A1946,#REF!,0))),"")</f>
        <v/>
      </c>
      <c r="I1946" s="72" t="str">
        <f>IFERROR(INDEX(#REF!,MATCH(INDEX(#REF!,MATCH($A1946,#REF!,0)),#REF!,0),'Recurrent profile helpers'!I$2)*IF($A1946="", "0", INDEX(#REF!,MATCH($A1946,#REF!,0))),"")</f>
        <v/>
      </c>
      <c r="J1946" s="72" t="str">
        <f>IFERROR(INDEX(#REF!,MATCH(INDEX(#REF!,MATCH($A1946,#REF!,0)),#REF!,0),'Recurrent profile helpers'!J$2)*IF($A1946="", "0", INDEX(#REF!,MATCH($A1946,#REF!,0))),"")</f>
        <v/>
      </c>
      <c r="K1946" s="72" t="str">
        <f>IFERROR(INDEX(#REF!,MATCH(INDEX(#REF!,MATCH($A1946,#REF!,0)),#REF!,0),'Recurrent profile helpers'!K$2)*IF($A1946="", "0", INDEX(#REF!,MATCH($A1946,#REF!,0))),"")</f>
        <v/>
      </c>
      <c r="L1946" s="72" t="str">
        <f>IFERROR(INDEX(#REF!,MATCH(INDEX(#REF!,MATCH($A1946,#REF!,0)),#REF!,0),'Recurrent profile helpers'!L$2)*IF($A1946="", "0", INDEX(#REF!,MATCH($A1946,#REF!,0))),"")</f>
        <v/>
      </c>
      <c r="M1946" s="72" t="str">
        <f>IFERROR(INDEX(#REF!,MATCH(INDEX(#REF!,MATCH($A1946,#REF!,0)),#REF!,0),'Recurrent profile helpers'!M$2)*IF($A1946="", "0", INDEX(#REF!,MATCH($A1946,#REF!,0))),"")</f>
        <v/>
      </c>
      <c r="N1946" s="72" t="str">
        <f>IFERROR(INDEX(#REF!,MATCH(INDEX(#REF!,MATCH($A1946,#REF!,0)),#REF!,0),'Recurrent profile helpers'!N$2)*IF($A1946="", "0", INDEX(#REF!,MATCH($A1946,#REF!,0))),"")</f>
        <v/>
      </c>
    </row>
    <row r="1947" spans="1:14">
      <c r="A1947" t="str">
        <f t="array" ref="A1947">IFERROR(INDEX(#REF!, SMALL(IF((MID(#REF!,2,1)="."),ROW($A$6:$A$4897)-ROW($A$6)+1,IF((MID(#REF!,3,1)="."),ROW($A$6:$A$4892)-ROW($A$6)+1)), ROW(1945:1945))),"" )</f>
        <v/>
      </c>
      <c r="B1947" s="72" t="str">
        <f>IF($A1947="", "", INDEX(#REF!,MATCH($A1947,#REF!,0)))</f>
        <v/>
      </c>
      <c r="C1947" s="72" t="str">
        <f>IFERROR(INDEX(#REF!,MATCH(INDEX(#REF!,MATCH($A1947,#REF!,0)),#REF!,0),'Recurrent profile helpers'!C$2)*IF($A1947="", "0", INDEX(#REF!,MATCH($A1947,#REF!,0))),"")</f>
        <v/>
      </c>
      <c r="D1947" s="72" t="str">
        <f>IFERROR(INDEX(#REF!,MATCH(INDEX(#REF!,MATCH($A1947,#REF!,0)),#REF!,0),'Recurrent profile helpers'!D$2)*IF($A1947="", "0", INDEX(#REF!,MATCH($A1947,#REF!,0))),"")</f>
        <v/>
      </c>
      <c r="E1947" s="72" t="str">
        <f>IFERROR(INDEX(#REF!,MATCH(INDEX(#REF!,MATCH($A1947,#REF!,0)),#REF!,0),'Recurrent profile helpers'!E$2)*IF($A1947="", "0", INDEX(#REF!,MATCH($A1947,#REF!,0))),"")</f>
        <v/>
      </c>
      <c r="F1947" s="72" t="str">
        <f>IFERROR(INDEX(#REF!,MATCH(INDEX(#REF!,MATCH($A1947,#REF!,0)),#REF!,0),'Recurrent profile helpers'!F$2)*IF($A1947="", "0", INDEX(#REF!,MATCH($A1947,#REF!,0))),"")</f>
        <v/>
      </c>
      <c r="G1947" s="72" t="str">
        <f>IFERROR(INDEX(#REF!,MATCH(INDEX(#REF!,MATCH($A1947,#REF!,0)),#REF!,0),'Recurrent profile helpers'!G$2)*IF($A1947="", "0", INDEX(#REF!,MATCH($A1947,#REF!,0))),"")</f>
        <v/>
      </c>
      <c r="H1947" s="72" t="str">
        <f>IFERROR(INDEX(#REF!,MATCH(INDEX(#REF!,MATCH($A1947,#REF!,0)),#REF!,0),'Recurrent profile helpers'!H$2)*IF($A1947="", "0", INDEX(#REF!,MATCH($A1947,#REF!,0))),"")</f>
        <v/>
      </c>
      <c r="I1947" s="72" t="str">
        <f>IFERROR(INDEX(#REF!,MATCH(INDEX(#REF!,MATCH($A1947,#REF!,0)),#REF!,0),'Recurrent profile helpers'!I$2)*IF($A1947="", "0", INDEX(#REF!,MATCH($A1947,#REF!,0))),"")</f>
        <v/>
      </c>
      <c r="J1947" s="72" t="str">
        <f>IFERROR(INDEX(#REF!,MATCH(INDEX(#REF!,MATCH($A1947,#REF!,0)),#REF!,0),'Recurrent profile helpers'!J$2)*IF($A1947="", "0", INDEX(#REF!,MATCH($A1947,#REF!,0))),"")</f>
        <v/>
      </c>
      <c r="K1947" s="72" t="str">
        <f>IFERROR(INDEX(#REF!,MATCH(INDEX(#REF!,MATCH($A1947,#REF!,0)),#REF!,0),'Recurrent profile helpers'!K$2)*IF($A1947="", "0", INDEX(#REF!,MATCH($A1947,#REF!,0))),"")</f>
        <v/>
      </c>
      <c r="L1947" s="72" t="str">
        <f>IFERROR(INDEX(#REF!,MATCH(INDEX(#REF!,MATCH($A1947,#REF!,0)),#REF!,0),'Recurrent profile helpers'!L$2)*IF($A1947="", "0", INDEX(#REF!,MATCH($A1947,#REF!,0))),"")</f>
        <v/>
      </c>
      <c r="M1947" s="72" t="str">
        <f>IFERROR(INDEX(#REF!,MATCH(INDEX(#REF!,MATCH($A1947,#REF!,0)),#REF!,0),'Recurrent profile helpers'!M$2)*IF($A1947="", "0", INDEX(#REF!,MATCH($A1947,#REF!,0))),"")</f>
        <v/>
      </c>
      <c r="N1947" s="72" t="str">
        <f>IFERROR(INDEX(#REF!,MATCH(INDEX(#REF!,MATCH($A1947,#REF!,0)),#REF!,0),'Recurrent profile helpers'!N$2)*IF($A1947="", "0", INDEX(#REF!,MATCH($A1947,#REF!,0))),"")</f>
        <v/>
      </c>
    </row>
    <row r="1948" spans="1:14">
      <c r="A1948" t="str">
        <f t="array" ref="A1948">IFERROR(INDEX(#REF!, SMALL(IF((MID(#REF!,2,1)="."),ROW($A$6:$A$4897)-ROW($A$6)+1,IF((MID(#REF!,3,1)="."),ROW($A$6:$A$4892)-ROW($A$6)+1)), ROW(1946:1946))),"" )</f>
        <v/>
      </c>
      <c r="B1948" s="72" t="str">
        <f>IF($A1948="", "", INDEX(#REF!,MATCH($A1948,#REF!,0)))</f>
        <v/>
      </c>
      <c r="C1948" s="72" t="str">
        <f>IFERROR(INDEX(#REF!,MATCH(INDEX(#REF!,MATCH($A1948,#REF!,0)),#REF!,0),'Recurrent profile helpers'!C$2)*IF($A1948="", "0", INDEX(#REF!,MATCH($A1948,#REF!,0))),"")</f>
        <v/>
      </c>
      <c r="D1948" s="72" t="str">
        <f>IFERROR(INDEX(#REF!,MATCH(INDEX(#REF!,MATCH($A1948,#REF!,0)),#REF!,0),'Recurrent profile helpers'!D$2)*IF($A1948="", "0", INDEX(#REF!,MATCH($A1948,#REF!,0))),"")</f>
        <v/>
      </c>
      <c r="E1948" s="72" t="str">
        <f>IFERROR(INDEX(#REF!,MATCH(INDEX(#REF!,MATCH($A1948,#REF!,0)),#REF!,0),'Recurrent profile helpers'!E$2)*IF($A1948="", "0", INDEX(#REF!,MATCH($A1948,#REF!,0))),"")</f>
        <v/>
      </c>
      <c r="F1948" s="72" t="str">
        <f>IFERROR(INDEX(#REF!,MATCH(INDEX(#REF!,MATCH($A1948,#REF!,0)),#REF!,0),'Recurrent profile helpers'!F$2)*IF($A1948="", "0", INDEX(#REF!,MATCH($A1948,#REF!,0))),"")</f>
        <v/>
      </c>
      <c r="G1948" s="72" t="str">
        <f>IFERROR(INDEX(#REF!,MATCH(INDEX(#REF!,MATCH($A1948,#REF!,0)),#REF!,0),'Recurrent profile helpers'!G$2)*IF($A1948="", "0", INDEX(#REF!,MATCH($A1948,#REF!,0))),"")</f>
        <v/>
      </c>
      <c r="H1948" s="72" t="str">
        <f>IFERROR(INDEX(#REF!,MATCH(INDEX(#REF!,MATCH($A1948,#REF!,0)),#REF!,0),'Recurrent profile helpers'!H$2)*IF($A1948="", "0", INDEX(#REF!,MATCH($A1948,#REF!,0))),"")</f>
        <v/>
      </c>
      <c r="I1948" s="72" t="str">
        <f>IFERROR(INDEX(#REF!,MATCH(INDEX(#REF!,MATCH($A1948,#REF!,0)),#REF!,0),'Recurrent profile helpers'!I$2)*IF($A1948="", "0", INDEX(#REF!,MATCH($A1948,#REF!,0))),"")</f>
        <v/>
      </c>
      <c r="J1948" s="72" t="str">
        <f>IFERROR(INDEX(#REF!,MATCH(INDEX(#REF!,MATCH($A1948,#REF!,0)),#REF!,0),'Recurrent profile helpers'!J$2)*IF($A1948="", "0", INDEX(#REF!,MATCH($A1948,#REF!,0))),"")</f>
        <v/>
      </c>
      <c r="K1948" s="72" t="str">
        <f>IFERROR(INDEX(#REF!,MATCH(INDEX(#REF!,MATCH($A1948,#REF!,0)),#REF!,0),'Recurrent profile helpers'!K$2)*IF($A1948="", "0", INDEX(#REF!,MATCH($A1948,#REF!,0))),"")</f>
        <v/>
      </c>
      <c r="L1948" s="72" t="str">
        <f>IFERROR(INDEX(#REF!,MATCH(INDEX(#REF!,MATCH($A1948,#REF!,0)),#REF!,0),'Recurrent profile helpers'!L$2)*IF($A1948="", "0", INDEX(#REF!,MATCH($A1948,#REF!,0))),"")</f>
        <v/>
      </c>
      <c r="M1948" s="72" t="str">
        <f>IFERROR(INDEX(#REF!,MATCH(INDEX(#REF!,MATCH($A1948,#REF!,0)),#REF!,0),'Recurrent profile helpers'!M$2)*IF($A1948="", "0", INDEX(#REF!,MATCH($A1948,#REF!,0))),"")</f>
        <v/>
      </c>
      <c r="N1948" s="72" t="str">
        <f>IFERROR(INDEX(#REF!,MATCH(INDEX(#REF!,MATCH($A1948,#REF!,0)),#REF!,0),'Recurrent profile helpers'!N$2)*IF($A1948="", "0", INDEX(#REF!,MATCH($A1948,#REF!,0))),"")</f>
        <v/>
      </c>
    </row>
    <row r="1949" spans="1:14">
      <c r="A1949" t="str">
        <f t="array" ref="A1949">IFERROR(INDEX(#REF!, SMALL(IF((MID(#REF!,2,1)="."),ROW($A$6:$A$4897)-ROW($A$6)+1,IF((MID(#REF!,3,1)="."),ROW($A$6:$A$4892)-ROW($A$6)+1)), ROW(1947:1947))),"" )</f>
        <v/>
      </c>
      <c r="B1949" s="72" t="str">
        <f>IF($A1949="", "", INDEX(#REF!,MATCH($A1949,#REF!,0)))</f>
        <v/>
      </c>
      <c r="C1949" s="72" t="str">
        <f>IFERROR(INDEX(#REF!,MATCH(INDEX(#REF!,MATCH($A1949,#REF!,0)),#REF!,0),'Recurrent profile helpers'!C$2)*IF($A1949="", "0", INDEX(#REF!,MATCH($A1949,#REF!,0))),"")</f>
        <v/>
      </c>
      <c r="D1949" s="72" t="str">
        <f>IFERROR(INDEX(#REF!,MATCH(INDEX(#REF!,MATCH($A1949,#REF!,0)),#REF!,0),'Recurrent profile helpers'!D$2)*IF($A1949="", "0", INDEX(#REF!,MATCH($A1949,#REF!,0))),"")</f>
        <v/>
      </c>
      <c r="E1949" s="72" t="str">
        <f>IFERROR(INDEX(#REF!,MATCH(INDEX(#REF!,MATCH($A1949,#REF!,0)),#REF!,0),'Recurrent profile helpers'!E$2)*IF($A1949="", "0", INDEX(#REF!,MATCH($A1949,#REF!,0))),"")</f>
        <v/>
      </c>
      <c r="F1949" s="72" t="str">
        <f>IFERROR(INDEX(#REF!,MATCH(INDEX(#REF!,MATCH($A1949,#REF!,0)),#REF!,0),'Recurrent profile helpers'!F$2)*IF($A1949="", "0", INDEX(#REF!,MATCH($A1949,#REF!,0))),"")</f>
        <v/>
      </c>
      <c r="G1949" s="72" t="str">
        <f>IFERROR(INDEX(#REF!,MATCH(INDEX(#REF!,MATCH($A1949,#REF!,0)),#REF!,0),'Recurrent profile helpers'!G$2)*IF($A1949="", "0", INDEX(#REF!,MATCH($A1949,#REF!,0))),"")</f>
        <v/>
      </c>
      <c r="H1949" s="72" t="str">
        <f>IFERROR(INDEX(#REF!,MATCH(INDEX(#REF!,MATCH($A1949,#REF!,0)),#REF!,0),'Recurrent profile helpers'!H$2)*IF($A1949="", "0", INDEX(#REF!,MATCH($A1949,#REF!,0))),"")</f>
        <v/>
      </c>
      <c r="I1949" s="72" t="str">
        <f>IFERROR(INDEX(#REF!,MATCH(INDEX(#REF!,MATCH($A1949,#REF!,0)),#REF!,0),'Recurrent profile helpers'!I$2)*IF($A1949="", "0", INDEX(#REF!,MATCH($A1949,#REF!,0))),"")</f>
        <v/>
      </c>
      <c r="J1949" s="72" t="str">
        <f>IFERROR(INDEX(#REF!,MATCH(INDEX(#REF!,MATCH($A1949,#REF!,0)),#REF!,0),'Recurrent profile helpers'!J$2)*IF($A1949="", "0", INDEX(#REF!,MATCH($A1949,#REF!,0))),"")</f>
        <v/>
      </c>
      <c r="K1949" s="72" t="str">
        <f>IFERROR(INDEX(#REF!,MATCH(INDEX(#REF!,MATCH($A1949,#REF!,0)),#REF!,0),'Recurrent profile helpers'!K$2)*IF($A1949="", "0", INDEX(#REF!,MATCH($A1949,#REF!,0))),"")</f>
        <v/>
      </c>
      <c r="L1949" s="72" t="str">
        <f>IFERROR(INDEX(#REF!,MATCH(INDEX(#REF!,MATCH($A1949,#REF!,0)),#REF!,0),'Recurrent profile helpers'!L$2)*IF($A1949="", "0", INDEX(#REF!,MATCH($A1949,#REF!,0))),"")</f>
        <v/>
      </c>
      <c r="M1949" s="72" t="str">
        <f>IFERROR(INDEX(#REF!,MATCH(INDEX(#REF!,MATCH($A1949,#REF!,0)),#REF!,0),'Recurrent profile helpers'!M$2)*IF($A1949="", "0", INDEX(#REF!,MATCH($A1949,#REF!,0))),"")</f>
        <v/>
      </c>
      <c r="N1949" s="72" t="str">
        <f>IFERROR(INDEX(#REF!,MATCH(INDEX(#REF!,MATCH($A1949,#REF!,0)),#REF!,0),'Recurrent profile helpers'!N$2)*IF($A1949="", "0", INDEX(#REF!,MATCH($A1949,#REF!,0))),"")</f>
        <v/>
      </c>
    </row>
    <row r="1950" spans="1:14">
      <c r="A1950" t="str">
        <f t="array" ref="A1950">IFERROR(INDEX(#REF!, SMALL(IF((MID(#REF!,2,1)="."),ROW($A$6:$A$4897)-ROW($A$6)+1,IF((MID(#REF!,3,1)="."),ROW($A$6:$A$4892)-ROW($A$6)+1)), ROW(1948:1948))),"" )</f>
        <v/>
      </c>
      <c r="B1950" s="72" t="str">
        <f>IF($A1950="", "", INDEX(#REF!,MATCH($A1950,#REF!,0)))</f>
        <v/>
      </c>
      <c r="C1950" s="72" t="str">
        <f>IFERROR(INDEX(#REF!,MATCH(INDEX(#REF!,MATCH($A1950,#REF!,0)),#REF!,0),'Recurrent profile helpers'!C$2)*IF($A1950="", "0", INDEX(#REF!,MATCH($A1950,#REF!,0))),"")</f>
        <v/>
      </c>
      <c r="D1950" s="72" t="str">
        <f>IFERROR(INDEX(#REF!,MATCH(INDEX(#REF!,MATCH($A1950,#REF!,0)),#REF!,0),'Recurrent profile helpers'!D$2)*IF($A1950="", "0", INDEX(#REF!,MATCH($A1950,#REF!,0))),"")</f>
        <v/>
      </c>
      <c r="E1950" s="72" t="str">
        <f>IFERROR(INDEX(#REF!,MATCH(INDEX(#REF!,MATCH($A1950,#REF!,0)),#REF!,0),'Recurrent profile helpers'!E$2)*IF($A1950="", "0", INDEX(#REF!,MATCH($A1950,#REF!,0))),"")</f>
        <v/>
      </c>
      <c r="F1950" s="72" t="str">
        <f>IFERROR(INDEX(#REF!,MATCH(INDEX(#REF!,MATCH($A1950,#REF!,0)),#REF!,0),'Recurrent profile helpers'!F$2)*IF($A1950="", "0", INDEX(#REF!,MATCH($A1950,#REF!,0))),"")</f>
        <v/>
      </c>
      <c r="G1950" s="72" t="str">
        <f>IFERROR(INDEX(#REF!,MATCH(INDEX(#REF!,MATCH($A1950,#REF!,0)),#REF!,0),'Recurrent profile helpers'!G$2)*IF($A1950="", "0", INDEX(#REF!,MATCH($A1950,#REF!,0))),"")</f>
        <v/>
      </c>
      <c r="H1950" s="72" t="str">
        <f>IFERROR(INDEX(#REF!,MATCH(INDEX(#REF!,MATCH($A1950,#REF!,0)),#REF!,0),'Recurrent profile helpers'!H$2)*IF($A1950="", "0", INDEX(#REF!,MATCH($A1950,#REF!,0))),"")</f>
        <v/>
      </c>
      <c r="I1950" s="72" t="str">
        <f>IFERROR(INDEX(#REF!,MATCH(INDEX(#REF!,MATCH($A1950,#REF!,0)),#REF!,0),'Recurrent profile helpers'!I$2)*IF($A1950="", "0", INDEX(#REF!,MATCH($A1950,#REF!,0))),"")</f>
        <v/>
      </c>
      <c r="J1950" s="72" t="str">
        <f>IFERROR(INDEX(#REF!,MATCH(INDEX(#REF!,MATCH($A1950,#REF!,0)),#REF!,0),'Recurrent profile helpers'!J$2)*IF($A1950="", "0", INDEX(#REF!,MATCH($A1950,#REF!,0))),"")</f>
        <v/>
      </c>
      <c r="K1950" s="72" t="str">
        <f>IFERROR(INDEX(#REF!,MATCH(INDEX(#REF!,MATCH($A1950,#REF!,0)),#REF!,0),'Recurrent profile helpers'!K$2)*IF($A1950="", "0", INDEX(#REF!,MATCH($A1950,#REF!,0))),"")</f>
        <v/>
      </c>
      <c r="L1950" s="72" t="str">
        <f>IFERROR(INDEX(#REF!,MATCH(INDEX(#REF!,MATCH($A1950,#REF!,0)),#REF!,0),'Recurrent profile helpers'!L$2)*IF($A1950="", "0", INDEX(#REF!,MATCH($A1950,#REF!,0))),"")</f>
        <v/>
      </c>
      <c r="M1950" s="72" t="str">
        <f>IFERROR(INDEX(#REF!,MATCH(INDEX(#REF!,MATCH($A1950,#REF!,0)),#REF!,0),'Recurrent profile helpers'!M$2)*IF($A1950="", "0", INDEX(#REF!,MATCH($A1950,#REF!,0))),"")</f>
        <v/>
      </c>
      <c r="N1950" s="72" t="str">
        <f>IFERROR(INDEX(#REF!,MATCH(INDEX(#REF!,MATCH($A1950,#REF!,0)),#REF!,0),'Recurrent profile helpers'!N$2)*IF($A1950="", "0", INDEX(#REF!,MATCH($A1950,#REF!,0))),"")</f>
        <v/>
      </c>
    </row>
    <row r="1951" spans="1:14">
      <c r="A1951" t="str">
        <f t="array" ref="A1951">IFERROR(INDEX(#REF!, SMALL(IF((MID(#REF!,2,1)="."),ROW($A$6:$A$4897)-ROW($A$6)+1,IF((MID(#REF!,3,1)="."),ROW($A$6:$A$4892)-ROW($A$6)+1)), ROW(1949:1949))),"" )</f>
        <v/>
      </c>
      <c r="B1951" s="72" t="str">
        <f>IF($A1951="", "", INDEX(#REF!,MATCH($A1951,#REF!,0)))</f>
        <v/>
      </c>
      <c r="C1951" s="72" t="str">
        <f>IFERROR(INDEX(#REF!,MATCH(INDEX(#REF!,MATCH($A1951,#REF!,0)),#REF!,0),'Recurrent profile helpers'!C$2)*IF($A1951="", "0", INDEX(#REF!,MATCH($A1951,#REF!,0))),"")</f>
        <v/>
      </c>
      <c r="D1951" s="72" t="str">
        <f>IFERROR(INDEX(#REF!,MATCH(INDEX(#REF!,MATCH($A1951,#REF!,0)),#REF!,0),'Recurrent profile helpers'!D$2)*IF($A1951="", "0", INDEX(#REF!,MATCH($A1951,#REF!,0))),"")</f>
        <v/>
      </c>
      <c r="E1951" s="72" t="str">
        <f>IFERROR(INDEX(#REF!,MATCH(INDEX(#REF!,MATCH($A1951,#REF!,0)),#REF!,0),'Recurrent profile helpers'!E$2)*IF($A1951="", "0", INDEX(#REF!,MATCH($A1951,#REF!,0))),"")</f>
        <v/>
      </c>
      <c r="F1951" s="72" t="str">
        <f>IFERROR(INDEX(#REF!,MATCH(INDEX(#REF!,MATCH($A1951,#REF!,0)),#REF!,0),'Recurrent profile helpers'!F$2)*IF($A1951="", "0", INDEX(#REF!,MATCH($A1951,#REF!,0))),"")</f>
        <v/>
      </c>
      <c r="G1951" s="72" t="str">
        <f>IFERROR(INDEX(#REF!,MATCH(INDEX(#REF!,MATCH($A1951,#REF!,0)),#REF!,0),'Recurrent profile helpers'!G$2)*IF($A1951="", "0", INDEX(#REF!,MATCH($A1951,#REF!,0))),"")</f>
        <v/>
      </c>
      <c r="H1951" s="72" t="str">
        <f>IFERROR(INDEX(#REF!,MATCH(INDEX(#REF!,MATCH($A1951,#REF!,0)),#REF!,0),'Recurrent profile helpers'!H$2)*IF($A1951="", "0", INDEX(#REF!,MATCH($A1951,#REF!,0))),"")</f>
        <v/>
      </c>
      <c r="I1951" s="72" t="str">
        <f>IFERROR(INDEX(#REF!,MATCH(INDEX(#REF!,MATCH($A1951,#REF!,0)),#REF!,0),'Recurrent profile helpers'!I$2)*IF($A1951="", "0", INDEX(#REF!,MATCH($A1951,#REF!,0))),"")</f>
        <v/>
      </c>
      <c r="J1951" s="72" t="str">
        <f>IFERROR(INDEX(#REF!,MATCH(INDEX(#REF!,MATCH($A1951,#REF!,0)),#REF!,0),'Recurrent profile helpers'!J$2)*IF($A1951="", "0", INDEX(#REF!,MATCH($A1951,#REF!,0))),"")</f>
        <v/>
      </c>
      <c r="K1951" s="72" t="str">
        <f>IFERROR(INDEX(#REF!,MATCH(INDEX(#REF!,MATCH($A1951,#REF!,0)),#REF!,0),'Recurrent profile helpers'!K$2)*IF($A1951="", "0", INDEX(#REF!,MATCH($A1951,#REF!,0))),"")</f>
        <v/>
      </c>
      <c r="L1951" s="72" t="str">
        <f>IFERROR(INDEX(#REF!,MATCH(INDEX(#REF!,MATCH($A1951,#REF!,0)),#REF!,0),'Recurrent profile helpers'!L$2)*IF($A1951="", "0", INDEX(#REF!,MATCH($A1951,#REF!,0))),"")</f>
        <v/>
      </c>
      <c r="M1951" s="72" t="str">
        <f>IFERROR(INDEX(#REF!,MATCH(INDEX(#REF!,MATCH($A1951,#REF!,0)),#REF!,0),'Recurrent profile helpers'!M$2)*IF($A1951="", "0", INDEX(#REF!,MATCH($A1951,#REF!,0))),"")</f>
        <v/>
      </c>
      <c r="N1951" s="72" t="str">
        <f>IFERROR(INDEX(#REF!,MATCH(INDEX(#REF!,MATCH($A1951,#REF!,0)),#REF!,0),'Recurrent profile helpers'!N$2)*IF($A1951="", "0", INDEX(#REF!,MATCH($A1951,#REF!,0))),"")</f>
        <v/>
      </c>
    </row>
    <row r="1952" spans="1:14">
      <c r="A1952" t="str">
        <f t="array" ref="A1952">IFERROR(INDEX(#REF!, SMALL(IF((MID(#REF!,2,1)="."),ROW($A$6:$A$4897)-ROW($A$6)+1,IF((MID(#REF!,3,1)="."),ROW($A$6:$A$4892)-ROW($A$6)+1)), ROW(1950:1950))),"" )</f>
        <v/>
      </c>
      <c r="B1952" s="72" t="str">
        <f>IF($A1952="", "", INDEX(#REF!,MATCH($A1952,#REF!,0)))</f>
        <v/>
      </c>
      <c r="C1952" s="72" t="str">
        <f>IFERROR(INDEX(#REF!,MATCH(INDEX(#REF!,MATCH($A1952,#REF!,0)),#REF!,0),'Recurrent profile helpers'!C$2)*IF($A1952="", "0", INDEX(#REF!,MATCH($A1952,#REF!,0))),"")</f>
        <v/>
      </c>
      <c r="D1952" s="72" t="str">
        <f>IFERROR(INDEX(#REF!,MATCH(INDEX(#REF!,MATCH($A1952,#REF!,0)),#REF!,0),'Recurrent profile helpers'!D$2)*IF($A1952="", "0", INDEX(#REF!,MATCH($A1952,#REF!,0))),"")</f>
        <v/>
      </c>
      <c r="E1952" s="72" t="str">
        <f>IFERROR(INDEX(#REF!,MATCH(INDEX(#REF!,MATCH($A1952,#REF!,0)),#REF!,0),'Recurrent profile helpers'!E$2)*IF($A1952="", "0", INDEX(#REF!,MATCH($A1952,#REF!,0))),"")</f>
        <v/>
      </c>
      <c r="F1952" s="72" t="str">
        <f>IFERROR(INDEX(#REF!,MATCH(INDEX(#REF!,MATCH($A1952,#REF!,0)),#REF!,0),'Recurrent profile helpers'!F$2)*IF($A1952="", "0", INDEX(#REF!,MATCH($A1952,#REF!,0))),"")</f>
        <v/>
      </c>
      <c r="G1952" s="72" t="str">
        <f>IFERROR(INDEX(#REF!,MATCH(INDEX(#REF!,MATCH($A1952,#REF!,0)),#REF!,0),'Recurrent profile helpers'!G$2)*IF($A1952="", "0", INDEX(#REF!,MATCH($A1952,#REF!,0))),"")</f>
        <v/>
      </c>
      <c r="H1952" s="72" t="str">
        <f>IFERROR(INDEX(#REF!,MATCH(INDEX(#REF!,MATCH($A1952,#REF!,0)),#REF!,0),'Recurrent profile helpers'!H$2)*IF($A1952="", "0", INDEX(#REF!,MATCH($A1952,#REF!,0))),"")</f>
        <v/>
      </c>
      <c r="I1952" s="72" t="str">
        <f>IFERROR(INDEX(#REF!,MATCH(INDEX(#REF!,MATCH($A1952,#REF!,0)),#REF!,0),'Recurrent profile helpers'!I$2)*IF($A1952="", "0", INDEX(#REF!,MATCH($A1952,#REF!,0))),"")</f>
        <v/>
      </c>
      <c r="J1952" s="72" t="str">
        <f>IFERROR(INDEX(#REF!,MATCH(INDEX(#REF!,MATCH($A1952,#REF!,0)),#REF!,0),'Recurrent profile helpers'!J$2)*IF($A1952="", "0", INDEX(#REF!,MATCH($A1952,#REF!,0))),"")</f>
        <v/>
      </c>
      <c r="K1952" s="72" t="str">
        <f>IFERROR(INDEX(#REF!,MATCH(INDEX(#REF!,MATCH($A1952,#REF!,0)),#REF!,0),'Recurrent profile helpers'!K$2)*IF($A1952="", "0", INDEX(#REF!,MATCH($A1952,#REF!,0))),"")</f>
        <v/>
      </c>
      <c r="L1952" s="72" t="str">
        <f>IFERROR(INDEX(#REF!,MATCH(INDEX(#REF!,MATCH($A1952,#REF!,0)),#REF!,0),'Recurrent profile helpers'!L$2)*IF($A1952="", "0", INDEX(#REF!,MATCH($A1952,#REF!,0))),"")</f>
        <v/>
      </c>
      <c r="M1952" s="72" t="str">
        <f>IFERROR(INDEX(#REF!,MATCH(INDEX(#REF!,MATCH($A1952,#REF!,0)),#REF!,0),'Recurrent profile helpers'!M$2)*IF($A1952="", "0", INDEX(#REF!,MATCH($A1952,#REF!,0))),"")</f>
        <v/>
      </c>
      <c r="N1952" s="72" t="str">
        <f>IFERROR(INDEX(#REF!,MATCH(INDEX(#REF!,MATCH($A1952,#REF!,0)),#REF!,0),'Recurrent profile helpers'!N$2)*IF($A1952="", "0", INDEX(#REF!,MATCH($A1952,#REF!,0))),"")</f>
        <v/>
      </c>
    </row>
    <row r="1953" spans="1:14">
      <c r="A1953" t="str">
        <f t="array" ref="A1953">IFERROR(INDEX(#REF!, SMALL(IF((MID(#REF!,2,1)="."),ROW($A$6:$A$4897)-ROW($A$6)+1,IF((MID(#REF!,3,1)="."),ROW($A$6:$A$4892)-ROW($A$6)+1)), ROW(1951:1951))),"" )</f>
        <v/>
      </c>
      <c r="B1953" s="72" t="str">
        <f>IF($A1953="", "", INDEX(#REF!,MATCH($A1953,#REF!,0)))</f>
        <v/>
      </c>
      <c r="C1953" s="72" t="str">
        <f>IFERROR(INDEX(#REF!,MATCH(INDEX(#REF!,MATCH($A1953,#REF!,0)),#REF!,0),'Recurrent profile helpers'!C$2)*IF($A1953="", "0", INDEX(#REF!,MATCH($A1953,#REF!,0))),"")</f>
        <v/>
      </c>
      <c r="D1953" s="72" t="str">
        <f>IFERROR(INDEX(#REF!,MATCH(INDEX(#REF!,MATCH($A1953,#REF!,0)),#REF!,0),'Recurrent profile helpers'!D$2)*IF($A1953="", "0", INDEX(#REF!,MATCH($A1953,#REF!,0))),"")</f>
        <v/>
      </c>
      <c r="E1953" s="72" t="str">
        <f>IFERROR(INDEX(#REF!,MATCH(INDEX(#REF!,MATCH($A1953,#REF!,0)),#REF!,0),'Recurrent profile helpers'!E$2)*IF($A1953="", "0", INDEX(#REF!,MATCH($A1953,#REF!,0))),"")</f>
        <v/>
      </c>
      <c r="F1953" s="72" t="str">
        <f>IFERROR(INDEX(#REF!,MATCH(INDEX(#REF!,MATCH($A1953,#REF!,0)),#REF!,0),'Recurrent profile helpers'!F$2)*IF($A1953="", "0", INDEX(#REF!,MATCH($A1953,#REF!,0))),"")</f>
        <v/>
      </c>
      <c r="G1953" s="72" t="str">
        <f>IFERROR(INDEX(#REF!,MATCH(INDEX(#REF!,MATCH($A1953,#REF!,0)),#REF!,0),'Recurrent profile helpers'!G$2)*IF($A1953="", "0", INDEX(#REF!,MATCH($A1953,#REF!,0))),"")</f>
        <v/>
      </c>
      <c r="H1953" s="72" t="str">
        <f>IFERROR(INDEX(#REF!,MATCH(INDEX(#REF!,MATCH($A1953,#REF!,0)),#REF!,0),'Recurrent profile helpers'!H$2)*IF($A1953="", "0", INDEX(#REF!,MATCH($A1953,#REF!,0))),"")</f>
        <v/>
      </c>
      <c r="I1953" s="72" t="str">
        <f>IFERROR(INDEX(#REF!,MATCH(INDEX(#REF!,MATCH($A1953,#REF!,0)),#REF!,0),'Recurrent profile helpers'!I$2)*IF($A1953="", "0", INDEX(#REF!,MATCH($A1953,#REF!,0))),"")</f>
        <v/>
      </c>
      <c r="J1953" s="72" t="str">
        <f>IFERROR(INDEX(#REF!,MATCH(INDEX(#REF!,MATCH($A1953,#REF!,0)),#REF!,0),'Recurrent profile helpers'!J$2)*IF($A1953="", "0", INDEX(#REF!,MATCH($A1953,#REF!,0))),"")</f>
        <v/>
      </c>
      <c r="K1953" s="72" t="str">
        <f>IFERROR(INDEX(#REF!,MATCH(INDEX(#REF!,MATCH($A1953,#REF!,0)),#REF!,0),'Recurrent profile helpers'!K$2)*IF($A1953="", "0", INDEX(#REF!,MATCH($A1953,#REF!,0))),"")</f>
        <v/>
      </c>
      <c r="L1953" s="72" t="str">
        <f>IFERROR(INDEX(#REF!,MATCH(INDEX(#REF!,MATCH($A1953,#REF!,0)),#REF!,0),'Recurrent profile helpers'!L$2)*IF($A1953="", "0", INDEX(#REF!,MATCH($A1953,#REF!,0))),"")</f>
        <v/>
      </c>
      <c r="M1953" s="72" t="str">
        <f>IFERROR(INDEX(#REF!,MATCH(INDEX(#REF!,MATCH($A1953,#REF!,0)),#REF!,0),'Recurrent profile helpers'!M$2)*IF($A1953="", "0", INDEX(#REF!,MATCH($A1953,#REF!,0))),"")</f>
        <v/>
      </c>
      <c r="N1953" s="72" t="str">
        <f>IFERROR(INDEX(#REF!,MATCH(INDEX(#REF!,MATCH($A1953,#REF!,0)),#REF!,0),'Recurrent profile helpers'!N$2)*IF($A1953="", "0", INDEX(#REF!,MATCH($A1953,#REF!,0))),"")</f>
        <v/>
      </c>
    </row>
    <row r="1954" spans="1:14">
      <c r="A1954" t="str">
        <f t="array" ref="A1954">IFERROR(INDEX(#REF!, SMALL(IF((MID(#REF!,2,1)="."),ROW($A$6:$A$4897)-ROW($A$6)+1,IF((MID(#REF!,3,1)="."),ROW($A$6:$A$4892)-ROW($A$6)+1)), ROW(1952:1952))),"" )</f>
        <v/>
      </c>
      <c r="B1954" s="72" t="str">
        <f>IF($A1954="", "", INDEX(#REF!,MATCH($A1954,#REF!,0)))</f>
        <v/>
      </c>
      <c r="C1954" s="72" t="str">
        <f>IFERROR(INDEX(#REF!,MATCH(INDEX(#REF!,MATCH($A1954,#REF!,0)),#REF!,0),'Recurrent profile helpers'!C$2)*IF($A1954="", "0", INDEX(#REF!,MATCH($A1954,#REF!,0))),"")</f>
        <v/>
      </c>
      <c r="D1954" s="72" t="str">
        <f>IFERROR(INDEX(#REF!,MATCH(INDEX(#REF!,MATCH($A1954,#REF!,0)),#REF!,0),'Recurrent profile helpers'!D$2)*IF($A1954="", "0", INDEX(#REF!,MATCH($A1954,#REF!,0))),"")</f>
        <v/>
      </c>
      <c r="E1954" s="72" t="str">
        <f>IFERROR(INDEX(#REF!,MATCH(INDEX(#REF!,MATCH($A1954,#REF!,0)),#REF!,0),'Recurrent profile helpers'!E$2)*IF($A1954="", "0", INDEX(#REF!,MATCH($A1954,#REF!,0))),"")</f>
        <v/>
      </c>
      <c r="F1954" s="72" t="str">
        <f>IFERROR(INDEX(#REF!,MATCH(INDEX(#REF!,MATCH($A1954,#REF!,0)),#REF!,0),'Recurrent profile helpers'!F$2)*IF($A1954="", "0", INDEX(#REF!,MATCH($A1954,#REF!,0))),"")</f>
        <v/>
      </c>
      <c r="G1954" s="72" t="str">
        <f>IFERROR(INDEX(#REF!,MATCH(INDEX(#REF!,MATCH($A1954,#REF!,0)),#REF!,0),'Recurrent profile helpers'!G$2)*IF($A1954="", "0", INDEX(#REF!,MATCH($A1954,#REF!,0))),"")</f>
        <v/>
      </c>
      <c r="H1954" s="72" t="str">
        <f>IFERROR(INDEX(#REF!,MATCH(INDEX(#REF!,MATCH($A1954,#REF!,0)),#REF!,0),'Recurrent profile helpers'!H$2)*IF($A1954="", "0", INDEX(#REF!,MATCH($A1954,#REF!,0))),"")</f>
        <v/>
      </c>
      <c r="I1954" s="72" t="str">
        <f>IFERROR(INDEX(#REF!,MATCH(INDEX(#REF!,MATCH($A1954,#REF!,0)),#REF!,0),'Recurrent profile helpers'!I$2)*IF($A1954="", "0", INDEX(#REF!,MATCH($A1954,#REF!,0))),"")</f>
        <v/>
      </c>
      <c r="J1954" s="72" t="str">
        <f>IFERROR(INDEX(#REF!,MATCH(INDEX(#REF!,MATCH($A1954,#REF!,0)),#REF!,0),'Recurrent profile helpers'!J$2)*IF($A1954="", "0", INDEX(#REF!,MATCH($A1954,#REF!,0))),"")</f>
        <v/>
      </c>
      <c r="K1954" s="72" t="str">
        <f>IFERROR(INDEX(#REF!,MATCH(INDEX(#REF!,MATCH($A1954,#REF!,0)),#REF!,0),'Recurrent profile helpers'!K$2)*IF($A1954="", "0", INDEX(#REF!,MATCH($A1954,#REF!,0))),"")</f>
        <v/>
      </c>
      <c r="L1954" s="72" t="str">
        <f>IFERROR(INDEX(#REF!,MATCH(INDEX(#REF!,MATCH($A1954,#REF!,0)),#REF!,0),'Recurrent profile helpers'!L$2)*IF($A1954="", "0", INDEX(#REF!,MATCH($A1954,#REF!,0))),"")</f>
        <v/>
      </c>
      <c r="M1954" s="72" t="str">
        <f>IFERROR(INDEX(#REF!,MATCH(INDEX(#REF!,MATCH($A1954,#REF!,0)),#REF!,0),'Recurrent profile helpers'!M$2)*IF($A1954="", "0", INDEX(#REF!,MATCH($A1954,#REF!,0))),"")</f>
        <v/>
      </c>
      <c r="N1954" s="72" t="str">
        <f>IFERROR(INDEX(#REF!,MATCH(INDEX(#REF!,MATCH($A1954,#REF!,0)),#REF!,0),'Recurrent profile helpers'!N$2)*IF($A1954="", "0", INDEX(#REF!,MATCH($A1954,#REF!,0))),"")</f>
        <v/>
      </c>
    </row>
    <row r="1955" spans="1:14">
      <c r="A1955" t="str">
        <f t="array" ref="A1955">IFERROR(INDEX(#REF!, SMALL(IF((MID(#REF!,2,1)="."),ROW($A$6:$A$4897)-ROW($A$6)+1,IF((MID(#REF!,3,1)="."),ROW($A$6:$A$4892)-ROW($A$6)+1)), ROW(1953:1953))),"" )</f>
        <v/>
      </c>
      <c r="B1955" s="72" t="str">
        <f>IF($A1955="", "", INDEX(#REF!,MATCH($A1955,#REF!,0)))</f>
        <v/>
      </c>
      <c r="C1955" s="72" t="str">
        <f>IFERROR(INDEX(#REF!,MATCH(INDEX(#REF!,MATCH($A1955,#REF!,0)),#REF!,0),'Recurrent profile helpers'!C$2)*IF($A1955="", "0", INDEX(#REF!,MATCH($A1955,#REF!,0))),"")</f>
        <v/>
      </c>
      <c r="D1955" s="72" t="str">
        <f>IFERROR(INDEX(#REF!,MATCH(INDEX(#REF!,MATCH($A1955,#REF!,0)),#REF!,0),'Recurrent profile helpers'!D$2)*IF($A1955="", "0", INDEX(#REF!,MATCH($A1955,#REF!,0))),"")</f>
        <v/>
      </c>
      <c r="E1955" s="72" t="str">
        <f>IFERROR(INDEX(#REF!,MATCH(INDEX(#REF!,MATCH($A1955,#REF!,0)),#REF!,0),'Recurrent profile helpers'!E$2)*IF($A1955="", "0", INDEX(#REF!,MATCH($A1955,#REF!,0))),"")</f>
        <v/>
      </c>
      <c r="F1955" s="72" t="str">
        <f>IFERROR(INDEX(#REF!,MATCH(INDEX(#REF!,MATCH($A1955,#REF!,0)),#REF!,0),'Recurrent profile helpers'!F$2)*IF($A1955="", "0", INDEX(#REF!,MATCH($A1955,#REF!,0))),"")</f>
        <v/>
      </c>
      <c r="G1955" s="72" t="str">
        <f>IFERROR(INDEX(#REF!,MATCH(INDEX(#REF!,MATCH($A1955,#REF!,0)),#REF!,0),'Recurrent profile helpers'!G$2)*IF($A1955="", "0", INDEX(#REF!,MATCH($A1955,#REF!,0))),"")</f>
        <v/>
      </c>
      <c r="H1955" s="72" t="str">
        <f>IFERROR(INDEX(#REF!,MATCH(INDEX(#REF!,MATCH($A1955,#REF!,0)),#REF!,0),'Recurrent profile helpers'!H$2)*IF($A1955="", "0", INDEX(#REF!,MATCH($A1955,#REF!,0))),"")</f>
        <v/>
      </c>
      <c r="I1955" s="72" t="str">
        <f>IFERROR(INDEX(#REF!,MATCH(INDEX(#REF!,MATCH($A1955,#REF!,0)),#REF!,0),'Recurrent profile helpers'!I$2)*IF($A1955="", "0", INDEX(#REF!,MATCH($A1955,#REF!,0))),"")</f>
        <v/>
      </c>
      <c r="J1955" s="72" t="str">
        <f>IFERROR(INDEX(#REF!,MATCH(INDEX(#REF!,MATCH($A1955,#REF!,0)),#REF!,0),'Recurrent profile helpers'!J$2)*IF($A1955="", "0", INDEX(#REF!,MATCH($A1955,#REF!,0))),"")</f>
        <v/>
      </c>
      <c r="K1955" s="72" t="str">
        <f>IFERROR(INDEX(#REF!,MATCH(INDEX(#REF!,MATCH($A1955,#REF!,0)),#REF!,0),'Recurrent profile helpers'!K$2)*IF($A1955="", "0", INDEX(#REF!,MATCH($A1955,#REF!,0))),"")</f>
        <v/>
      </c>
      <c r="L1955" s="72" t="str">
        <f>IFERROR(INDEX(#REF!,MATCH(INDEX(#REF!,MATCH($A1955,#REF!,0)),#REF!,0),'Recurrent profile helpers'!L$2)*IF($A1955="", "0", INDEX(#REF!,MATCH($A1955,#REF!,0))),"")</f>
        <v/>
      </c>
      <c r="M1955" s="72" t="str">
        <f>IFERROR(INDEX(#REF!,MATCH(INDEX(#REF!,MATCH($A1955,#REF!,0)),#REF!,0),'Recurrent profile helpers'!M$2)*IF($A1955="", "0", INDEX(#REF!,MATCH($A1955,#REF!,0))),"")</f>
        <v/>
      </c>
      <c r="N1955" s="72" t="str">
        <f>IFERROR(INDEX(#REF!,MATCH(INDEX(#REF!,MATCH($A1955,#REF!,0)),#REF!,0),'Recurrent profile helpers'!N$2)*IF($A1955="", "0", INDEX(#REF!,MATCH($A1955,#REF!,0))),"")</f>
        <v/>
      </c>
    </row>
    <row r="1956" spans="1:14">
      <c r="A1956" t="str">
        <f t="array" ref="A1956">IFERROR(INDEX(#REF!, SMALL(IF((MID(#REF!,2,1)="."),ROW($A$6:$A$4897)-ROW($A$6)+1,IF((MID(#REF!,3,1)="."),ROW($A$6:$A$4892)-ROW($A$6)+1)), ROW(1954:1954))),"" )</f>
        <v/>
      </c>
      <c r="B1956" s="72" t="str">
        <f>IF($A1956="", "", INDEX(#REF!,MATCH($A1956,#REF!,0)))</f>
        <v/>
      </c>
      <c r="C1956" s="72" t="str">
        <f>IFERROR(INDEX(#REF!,MATCH(INDEX(#REF!,MATCH($A1956,#REF!,0)),#REF!,0),'Recurrent profile helpers'!C$2)*IF($A1956="", "0", INDEX(#REF!,MATCH($A1956,#REF!,0))),"")</f>
        <v/>
      </c>
      <c r="D1956" s="72" t="str">
        <f>IFERROR(INDEX(#REF!,MATCH(INDEX(#REF!,MATCH($A1956,#REF!,0)),#REF!,0),'Recurrent profile helpers'!D$2)*IF($A1956="", "0", INDEX(#REF!,MATCH($A1956,#REF!,0))),"")</f>
        <v/>
      </c>
      <c r="E1956" s="72" t="str">
        <f>IFERROR(INDEX(#REF!,MATCH(INDEX(#REF!,MATCH($A1956,#REF!,0)),#REF!,0),'Recurrent profile helpers'!E$2)*IF($A1956="", "0", INDEX(#REF!,MATCH($A1956,#REF!,0))),"")</f>
        <v/>
      </c>
      <c r="F1956" s="72" t="str">
        <f>IFERROR(INDEX(#REF!,MATCH(INDEX(#REF!,MATCH($A1956,#REF!,0)),#REF!,0),'Recurrent profile helpers'!F$2)*IF($A1956="", "0", INDEX(#REF!,MATCH($A1956,#REF!,0))),"")</f>
        <v/>
      </c>
      <c r="G1956" s="72" t="str">
        <f>IFERROR(INDEX(#REF!,MATCH(INDEX(#REF!,MATCH($A1956,#REF!,0)),#REF!,0),'Recurrent profile helpers'!G$2)*IF($A1956="", "0", INDEX(#REF!,MATCH($A1956,#REF!,0))),"")</f>
        <v/>
      </c>
      <c r="H1956" s="72" t="str">
        <f>IFERROR(INDEX(#REF!,MATCH(INDEX(#REF!,MATCH($A1956,#REF!,0)),#REF!,0),'Recurrent profile helpers'!H$2)*IF($A1956="", "0", INDEX(#REF!,MATCH($A1956,#REF!,0))),"")</f>
        <v/>
      </c>
      <c r="I1956" s="72" t="str">
        <f>IFERROR(INDEX(#REF!,MATCH(INDEX(#REF!,MATCH($A1956,#REF!,0)),#REF!,0),'Recurrent profile helpers'!I$2)*IF($A1956="", "0", INDEX(#REF!,MATCH($A1956,#REF!,0))),"")</f>
        <v/>
      </c>
      <c r="J1956" s="72" t="str">
        <f>IFERROR(INDEX(#REF!,MATCH(INDEX(#REF!,MATCH($A1956,#REF!,0)),#REF!,0),'Recurrent profile helpers'!J$2)*IF($A1956="", "0", INDEX(#REF!,MATCH($A1956,#REF!,0))),"")</f>
        <v/>
      </c>
      <c r="K1956" s="72" t="str">
        <f>IFERROR(INDEX(#REF!,MATCH(INDEX(#REF!,MATCH($A1956,#REF!,0)),#REF!,0),'Recurrent profile helpers'!K$2)*IF($A1956="", "0", INDEX(#REF!,MATCH($A1956,#REF!,0))),"")</f>
        <v/>
      </c>
      <c r="L1956" s="72" t="str">
        <f>IFERROR(INDEX(#REF!,MATCH(INDEX(#REF!,MATCH($A1956,#REF!,0)),#REF!,0),'Recurrent profile helpers'!L$2)*IF($A1956="", "0", INDEX(#REF!,MATCH($A1956,#REF!,0))),"")</f>
        <v/>
      </c>
      <c r="M1956" s="72" t="str">
        <f>IFERROR(INDEX(#REF!,MATCH(INDEX(#REF!,MATCH($A1956,#REF!,0)),#REF!,0),'Recurrent profile helpers'!M$2)*IF($A1956="", "0", INDEX(#REF!,MATCH($A1956,#REF!,0))),"")</f>
        <v/>
      </c>
      <c r="N1956" s="72" t="str">
        <f>IFERROR(INDEX(#REF!,MATCH(INDEX(#REF!,MATCH($A1956,#REF!,0)),#REF!,0),'Recurrent profile helpers'!N$2)*IF($A1956="", "0", INDEX(#REF!,MATCH($A1956,#REF!,0))),"")</f>
        <v/>
      </c>
    </row>
    <row r="1957" spans="1:14">
      <c r="A1957" t="str">
        <f t="array" ref="A1957">IFERROR(INDEX(#REF!, SMALL(IF((MID(#REF!,2,1)="."),ROW($A$6:$A$4897)-ROW($A$6)+1,IF((MID(#REF!,3,1)="."),ROW($A$6:$A$4892)-ROW($A$6)+1)), ROW(1955:1955))),"" )</f>
        <v/>
      </c>
      <c r="B1957" s="72" t="str">
        <f>IF($A1957="", "", INDEX(#REF!,MATCH($A1957,#REF!,0)))</f>
        <v/>
      </c>
      <c r="C1957" s="72" t="str">
        <f>IFERROR(INDEX(#REF!,MATCH(INDEX(#REF!,MATCH($A1957,#REF!,0)),#REF!,0),'Recurrent profile helpers'!C$2)*IF($A1957="", "0", INDEX(#REF!,MATCH($A1957,#REF!,0))),"")</f>
        <v/>
      </c>
      <c r="D1957" s="72" t="str">
        <f>IFERROR(INDEX(#REF!,MATCH(INDEX(#REF!,MATCH($A1957,#REF!,0)),#REF!,0),'Recurrent profile helpers'!D$2)*IF($A1957="", "0", INDEX(#REF!,MATCH($A1957,#REF!,0))),"")</f>
        <v/>
      </c>
      <c r="E1957" s="72" t="str">
        <f>IFERROR(INDEX(#REF!,MATCH(INDEX(#REF!,MATCH($A1957,#REF!,0)),#REF!,0),'Recurrent profile helpers'!E$2)*IF($A1957="", "0", INDEX(#REF!,MATCH($A1957,#REF!,0))),"")</f>
        <v/>
      </c>
      <c r="F1957" s="72" t="str">
        <f>IFERROR(INDEX(#REF!,MATCH(INDEX(#REF!,MATCH($A1957,#REF!,0)),#REF!,0),'Recurrent profile helpers'!F$2)*IF($A1957="", "0", INDEX(#REF!,MATCH($A1957,#REF!,0))),"")</f>
        <v/>
      </c>
      <c r="G1957" s="72" t="str">
        <f>IFERROR(INDEX(#REF!,MATCH(INDEX(#REF!,MATCH($A1957,#REF!,0)),#REF!,0),'Recurrent profile helpers'!G$2)*IF($A1957="", "0", INDEX(#REF!,MATCH($A1957,#REF!,0))),"")</f>
        <v/>
      </c>
      <c r="H1957" s="72" t="str">
        <f>IFERROR(INDEX(#REF!,MATCH(INDEX(#REF!,MATCH($A1957,#REF!,0)),#REF!,0),'Recurrent profile helpers'!H$2)*IF($A1957="", "0", INDEX(#REF!,MATCH($A1957,#REF!,0))),"")</f>
        <v/>
      </c>
      <c r="I1957" s="72" t="str">
        <f>IFERROR(INDEX(#REF!,MATCH(INDEX(#REF!,MATCH($A1957,#REF!,0)),#REF!,0),'Recurrent profile helpers'!I$2)*IF($A1957="", "0", INDEX(#REF!,MATCH($A1957,#REF!,0))),"")</f>
        <v/>
      </c>
      <c r="J1957" s="72" t="str">
        <f>IFERROR(INDEX(#REF!,MATCH(INDEX(#REF!,MATCH($A1957,#REF!,0)),#REF!,0),'Recurrent profile helpers'!J$2)*IF($A1957="", "0", INDEX(#REF!,MATCH($A1957,#REF!,0))),"")</f>
        <v/>
      </c>
      <c r="K1957" s="72" t="str">
        <f>IFERROR(INDEX(#REF!,MATCH(INDEX(#REF!,MATCH($A1957,#REF!,0)),#REF!,0),'Recurrent profile helpers'!K$2)*IF($A1957="", "0", INDEX(#REF!,MATCH($A1957,#REF!,0))),"")</f>
        <v/>
      </c>
      <c r="L1957" s="72" t="str">
        <f>IFERROR(INDEX(#REF!,MATCH(INDEX(#REF!,MATCH($A1957,#REF!,0)),#REF!,0),'Recurrent profile helpers'!L$2)*IF($A1957="", "0", INDEX(#REF!,MATCH($A1957,#REF!,0))),"")</f>
        <v/>
      </c>
      <c r="M1957" s="72" t="str">
        <f>IFERROR(INDEX(#REF!,MATCH(INDEX(#REF!,MATCH($A1957,#REF!,0)),#REF!,0),'Recurrent profile helpers'!M$2)*IF($A1957="", "0", INDEX(#REF!,MATCH($A1957,#REF!,0))),"")</f>
        <v/>
      </c>
      <c r="N1957" s="72" t="str">
        <f>IFERROR(INDEX(#REF!,MATCH(INDEX(#REF!,MATCH($A1957,#REF!,0)),#REF!,0),'Recurrent profile helpers'!N$2)*IF($A1957="", "0", INDEX(#REF!,MATCH($A1957,#REF!,0))),"")</f>
        <v/>
      </c>
    </row>
    <row r="1958" spans="1:14">
      <c r="A1958" t="str">
        <f t="array" ref="A1958">IFERROR(INDEX(#REF!, SMALL(IF((MID(#REF!,2,1)="."),ROW($A$6:$A$4897)-ROW($A$6)+1,IF((MID(#REF!,3,1)="."),ROW($A$6:$A$4892)-ROW($A$6)+1)), ROW(1956:1956))),"" )</f>
        <v/>
      </c>
      <c r="B1958" s="72" t="str">
        <f>IF($A1958="", "", INDEX(#REF!,MATCH($A1958,#REF!,0)))</f>
        <v/>
      </c>
      <c r="C1958" s="72" t="str">
        <f>IFERROR(INDEX(#REF!,MATCH(INDEX(#REF!,MATCH($A1958,#REF!,0)),#REF!,0),'Recurrent profile helpers'!C$2)*IF($A1958="", "0", INDEX(#REF!,MATCH($A1958,#REF!,0))),"")</f>
        <v/>
      </c>
      <c r="D1958" s="72" t="str">
        <f>IFERROR(INDEX(#REF!,MATCH(INDEX(#REF!,MATCH($A1958,#REF!,0)),#REF!,0),'Recurrent profile helpers'!D$2)*IF($A1958="", "0", INDEX(#REF!,MATCH($A1958,#REF!,0))),"")</f>
        <v/>
      </c>
      <c r="E1958" s="72" t="str">
        <f>IFERROR(INDEX(#REF!,MATCH(INDEX(#REF!,MATCH($A1958,#REF!,0)),#REF!,0),'Recurrent profile helpers'!E$2)*IF($A1958="", "0", INDEX(#REF!,MATCH($A1958,#REF!,0))),"")</f>
        <v/>
      </c>
      <c r="F1958" s="72" t="str">
        <f>IFERROR(INDEX(#REF!,MATCH(INDEX(#REF!,MATCH($A1958,#REF!,0)),#REF!,0),'Recurrent profile helpers'!F$2)*IF($A1958="", "0", INDEX(#REF!,MATCH($A1958,#REF!,0))),"")</f>
        <v/>
      </c>
      <c r="G1958" s="72" t="str">
        <f>IFERROR(INDEX(#REF!,MATCH(INDEX(#REF!,MATCH($A1958,#REF!,0)),#REF!,0),'Recurrent profile helpers'!G$2)*IF($A1958="", "0", INDEX(#REF!,MATCH($A1958,#REF!,0))),"")</f>
        <v/>
      </c>
      <c r="H1958" s="72" t="str">
        <f>IFERROR(INDEX(#REF!,MATCH(INDEX(#REF!,MATCH($A1958,#REF!,0)),#REF!,0),'Recurrent profile helpers'!H$2)*IF($A1958="", "0", INDEX(#REF!,MATCH($A1958,#REF!,0))),"")</f>
        <v/>
      </c>
      <c r="I1958" s="72" t="str">
        <f>IFERROR(INDEX(#REF!,MATCH(INDEX(#REF!,MATCH($A1958,#REF!,0)),#REF!,0),'Recurrent profile helpers'!I$2)*IF($A1958="", "0", INDEX(#REF!,MATCH($A1958,#REF!,0))),"")</f>
        <v/>
      </c>
      <c r="J1958" s="72" t="str">
        <f>IFERROR(INDEX(#REF!,MATCH(INDEX(#REF!,MATCH($A1958,#REF!,0)),#REF!,0),'Recurrent profile helpers'!J$2)*IF($A1958="", "0", INDEX(#REF!,MATCH($A1958,#REF!,0))),"")</f>
        <v/>
      </c>
      <c r="K1958" s="72" t="str">
        <f>IFERROR(INDEX(#REF!,MATCH(INDEX(#REF!,MATCH($A1958,#REF!,0)),#REF!,0),'Recurrent profile helpers'!K$2)*IF($A1958="", "0", INDEX(#REF!,MATCH($A1958,#REF!,0))),"")</f>
        <v/>
      </c>
      <c r="L1958" s="72" t="str">
        <f>IFERROR(INDEX(#REF!,MATCH(INDEX(#REF!,MATCH($A1958,#REF!,0)),#REF!,0),'Recurrent profile helpers'!L$2)*IF($A1958="", "0", INDEX(#REF!,MATCH($A1958,#REF!,0))),"")</f>
        <v/>
      </c>
      <c r="M1958" s="72" t="str">
        <f>IFERROR(INDEX(#REF!,MATCH(INDEX(#REF!,MATCH($A1958,#REF!,0)),#REF!,0),'Recurrent profile helpers'!M$2)*IF($A1958="", "0", INDEX(#REF!,MATCH($A1958,#REF!,0))),"")</f>
        <v/>
      </c>
      <c r="N1958" s="72" t="str">
        <f>IFERROR(INDEX(#REF!,MATCH(INDEX(#REF!,MATCH($A1958,#REF!,0)),#REF!,0),'Recurrent profile helpers'!N$2)*IF($A1958="", "0", INDEX(#REF!,MATCH($A1958,#REF!,0))),"")</f>
        <v/>
      </c>
    </row>
    <row r="1959" spans="1:14">
      <c r="A1959" t="str">
        <f t="array" ref="A1959">IFERROR(INDEX(#REF!, SMALL(IF((MID(#REF!,2,1)="."),ROW($A$6:$A$4897)-ROW($A$6)+1,IF((MID(#REF!,3,1)="."),ROW($A$6:$A$4892)-ROW($A$6)+1)), ROW(1957:1957))),"" )</f>
        <v/>
      </c>
      <c r="B1959" s="72" t="str">
        <f>IF($A1959="", "", INDEX(#REF!,MATCH($A1959,#REF!,0)))</f>
        <v/>
      </c>
      <c r="C1959" s="72" t="str">
        <f>IFERROR(INDEX(#REF!,MATCH(INDEX(#REF!,MATCH($A1959,#REF!,0)),#REF!,0),'Recurrent profile helpers'!C$2)*IF($A1959="", "0", INDEX(#REF!,MATCH($A1959,#REF!,0))),"")</f>
        <v/>
      </c>
      <c r="D1959" s="72" t="str">
        <f>IFERROR(INDEX(#REF!,MATCH(INDEX(#REF!,MATCH($A1959,#REF!,0)),#REF!,0),'Recurrent profile helpers'!D$2)*IF($A1959="", "0", INDEX(#REF!,MATCH($A1959,#REF!,0))),"")</f>
        <v/>
      </c>
      <c r="E1959" s="72" t="str">
        <f>IFERROR(INDEX(#REF!,MATCH(INDEX(#REF!,MATCH($A1959,#REF!,0)),#REF!,0),'Recurrent profile helpers'!E$2)*IF($A1959="", "0", INDEX(#REF!,MATCH($A1959,#REF!,0))),"")</f>
        <v/>
      </c>
      <c r="F1959" s="72" t="str">
        <f>IFERROR(INDEX(#REF!,MATCH(INDEX(#REF!,MATCH($A1959,#REF!,0)),#REF!,0),'Recurrent profile helpers'!F$2)*IF($A1959="", "0", INDEX(#REF!,MATCH($A1959,#REF!,0))),"")</f>
        <v/>
      </c>
      <c r="G1959" s="72" t="str">
        <f>IFERROR(INDEX(#REF!,MATCH(INDEX(#REF!,MATCH($A1959,#REF!,0)),#REF!,0),'Recurrent profile helpers'!G$2)*IF($A1959="", "0", INDEX(#REF!,MATCH($A1959,#REF!,0))),"")</f>
        <v/>
      </c>
      <c r="H1959" s="72" t="str">
        <f>IFERROR(INDEX(#REF!,MATCH(INDEX(#REF!,MATCH($A1959,#REF!,0)),#REF!,0),'Recurrent profile helpers'!H$2)*IF($A1959="", "0", INDEX(#REF!,MATCH($A1959,#REF!,0))),"")</f>
        <v/>
      </c>
      <c r="I1959" s="72" t="str">
        <f>IFERROR(INDEX(#REF!,MATCH(INDEX(#REF!,MATCH($A1959,#REF!,0)),#REF!,0),'Recurrent profile helpers'!I$2)*IF($A1959="", "0", INDEX(#REF!,MATCH($A1959,#REF!,0))),"")</f>
        <v/>
      </c>
      <c r="J1959" s="72" t="str">
        <f>IFERROR(INDEX(#REF!,MATCH(INDEX(#REF!,MATCH($A1959,#REF!,0)),#REF!,0),'Recurrent profile helpers'!J$2)*IF($A1959="", "0", INDEX(#REF!,MATCH($A1959,#REF!,0))),"")</f>
        <v/>
      </c>
      <c r="K1959" s="72" t="str">
        <f>IFERROR(INDEX(#REF!,MATCH(INDEX(#REF!,MATCH($A1959,#REF!,0)),#REF!,0),'Recurrent profile helpers'!K$2)*IF($A1959="", "0", INDEX(#REF!,MATCH($A1959,#REF!,0))),"")</f>
        <v/>
      </c>
      <c r="L1959" s="72" t="str">
        <f>IFERROR(INDEX(#REF!,MATCH(INDEX(#REF!,MATCH($A1959,#REF!,0)),#REF!,0),'Recurrent profile helpers'!L$2)*IF($A1959="", "0", INDEX(#REF!,MATCH($A1959,#REF!,0))),"")</f>
        <v/>
      </c>
      <c r="M1959" s="72" t="str">
        <f>IFERROR(INDEX(#REF!,MATCH(INDEX(#REF!,MATCH($A1959,#REF!,0)),#REF!,0),'Recurrent profile helpers'!M$2)*IF($A1959="", "0", INDEX(#REF!,MATCH($A1959,#REF!,0))),"")</f>
        <v/>
      </c>
      <c r="N1959" s="72" t="str">
        <f>IFERROR(INDEX(#REF!,MATCH(INDEX(#REF!,MATCH($A1959,#REF!,0)),#REF!,0),'Recurrent profile helpers'!N$2)*IF($A1959="", "0", INDEX(#REF!,MATCH($A1959,#REF!,0))),"")</f>
        <v/>
      </c>
    </row>
    <row r="1960" spans="1:14">
      <c r="A1960" t="str">
        <f t="array" ref="A1960">IFERROR(INDEX(#REF!, SMALL(IF((MID(#REF!,2,1)="."),ROW($A$6:$A$4897)-ROW($A$6)+1,IF((MID(#REF!,3,1)="."),ROW($A$6:$A$4892)-ROW($A$6)+1)), ROW(1958:1958))),"" )</f>
        <v/>
      </c>
      <c r="B1960" s="72" t="str">
        <f>IF($A1960="", "", INDEX(#REF!,MATCH($A1960,#REF!,0)))</f>
        <v/>
      </c>
      <c r="C1960" s="72" t="str">
        <f>IFERROR(INDEX(#REF!,MATCH(INDEX(#REF!,MATCH($A1960,#REF!,0)),#REF!,0),'Recurrent profile helpers'!C$2)*IF($A1960="", "0", INDEX(#REF!,MATCH($A1960,#REF!,0))),"")</f>
        <v/>
      </c>
      <c r="D1960" s="72" t="str">
        <f>IFERROR(INDEX(#REF!,MATCH(INDEX(#REF!,MATCH($A1960,#REF!,0)),#REF!,0),'Recurrent profile helpers'!D$2)*IF($A1960="", "0", INDEX(#REF!,MATCH($A1960,#REF!,0))),"")</f>
        <v/>
      </c>
      <c r="E1960" s="72" t="str">
        <f>IFERROR(INDEX(#REF!,MATCH(INDEX(#REF!,MATCH($A1960,#REF!,0)),#REF!,0),'Recurrent profile helpers'!E$2)*IF($A1960="", "0", INDEX(#REF!,MATCH($A1960,#REF!,0))),"")</f>
        <v/>
      </c>
      <c r="F1960" s="72" t="str">
        <f>IFERROR(INDEX(#REF!,MATCH(INDEX(#REF!,MATCH($A1960,#REF!,0)),#REF!,0),'Recurrent profile helpers'!F$2)*IF($A1960="", "0", INDEX(#REF!,MATCH($A1960,#REF!,0))),"")</f>
        <v/>
      </c>
      <c r="G1960" s="72" t="str">
        <f>IFERROR(INDEX(#REF!,MATCH(INDEX(#REF!,MATCH($A1960,#REF!,0)),#REF!,0),'Recurrent profile helpers'!G$2)*IF($A1960="", "0", INDEX(#REF!,MATCH($A1960,#REF!,0))),"")</f>
        <v/>
      </c>
      <c r="H1960" s="72" t="str">
        <f>IFERROR(INDEX(#REF!,MATCH(INDEX(#REF!,MATCH($A1960,#REF!,0)),#REF!,0),'Recurrent profile helpers'!H$2)*IF($A1960="", "0", INDEX(#REF!,MATCH($A1960,#REF!,0))),"")</f>
        <v/>
      </c>
      <c r="I1960" s="72" t="str">
        <f>IFERROR(INDEX(#REF!,MATCH(INDEX(#REF!,MATCH($A1960,#REF!,0)),#REF!,0),'Recurrent profile helpers'!I$2)*IF($A1960="", "0", INDEX(#REF!,MATCH($A1960,#REF!,0))),"")</f>
        <v/>
      </c>
      <c r="J1960" s="72" t="str">
        <f>IFERROR(INDEX(#REF!,MATCH(INDEX(#REF!,MATCH($A1960,#REF!,0)),#REF!,0),'Recurrent profile helpers'!J$2)*IF($A1960="", "0", INDEX(#REF!,MATCH($A1960,#REF!,0))),"")</f>
        <v/>
      </c>
      <c r="K1960" s="72" t="str">
        <f>IFERROR(INDEX(#REF!,MATCH(INDEX(#REF!,MATCH($A1960,#REF!,0)),#REF!,0),'Recurrent profile helpers'!K$2)*IF($A1960="", "0", INDEX(#REF!,MATCH($A1960,#REF!,0))),"")</f>
        <v/>
      </c>
      <c r="L1960" s="72" t="str">
        <f>IFERROR(INDEX(#REF!,MATCH(INDEX(#REF!,MATCH($A1960,#REF!,0)),#REF!,0),'Recurrent profile helpers'!L$2)*IF($A1960="", "0", INDEX(#REF!,MATCH($A1960,#REF!,0))),"")</f>
        <v/>
      </c>
      <c r="M1960" s="72" t="str">
        <f>IFERROR(INDEX(#REF!,MATCH(INDEX(#REF!,MATCH($A1960,#REF!,0)),#REF!,0),'Recurrent profile helpers'!M$2)*IF($A1960="", "0", INDEX(#REF!,MATCH($A1960,#REF!,0))),"")</f>
        <v/>
      </c>
      <c r="N1960" s="72" t="str">
        <f>IFERROR(INDEX(#REF!,MATCH(INDEX(#REF!,MATCH($A1960,#REF!,0)),#REF!,0),'Recurrent profile helpers'!N$2)*IF($A1960="", "0", INDEX(#REF!,MATCH($A1960,#REF!,0))),"")</f>
        <v/>
      </c>
    </row>
    <row r="1961" spans="1:14">
      <c r="A1961" t="str">
        <f t="array" ref="A1961">IFERROR(INDEX(#REF!, SMALL(IF((MID(#REF!,2,1)="."),ROW($A$6:$A$4897)-ROW($A$6)+1,IF((MID(#REF!,3,1)="."),ROW($A$6:$A$4892)-ROW($A$6)+1)), ROW(1959:1959))),"" )</f>
        <v/>
      </c>
      <c r="B1961" s="72" t="str">
        <f>IF($A1961="", "", INDEX(#REF!,MATCH($A1961,#REF!,0)))</f>
        <v/>
      </c>
      <c r="C1961" s="72" t="str">
        <f>IFERROR(INDEX(#REF!,MATCH(INDEX(#REF!,MATCH($A1961,#REF!,0)),#REF!,0),'Recurrent profile helpers'!C$2)*IF($A1961="", "0", INDEX(#REF!,MATCH($A1961,#REF!,0))),"")</f>
        <v/>
      </c>
      <c r="D1961" s="72" t="str">
        <f>IFERROR(INDEX(#REF!,MATCH(INDEX(#REF!,MATCH($A1961,#REF!,0)),#REF!,0),'Recurrent profile helpers'!D$2)*IF($A1961="", "0", INDEX(#REF!,MATCH($A1961,#REF!,0))),"")</f>
        <v/>
      </c>
      <c r="E1961" s="72" t="str">
        <f>IFERROR(INDEX(#REF!,MATCH(INDEX(#REF!,MATCH($A1961,#REF!,0)),#REF!,0),'Recurrent profile helpers'!E$2)*IF($A1961="", "0", INDEX(#REF!,MATCH($A1961,#REF!,0))),"")</f>
        <v/>
      </c>
      <c r="F1961" s="72" t="str">
        <f>IFERROR(INDEX(#REF!,MATCH(INDEX(#REF!,MATCH($A1961,#REF!,0)),#REF!,0),'Recurrent profile helpers'!F$2)*IF($A1961="", "0", INDEX(#REF!,MATCH($A1961,#REF!,0))),"")</f>
        <v/>
      </c>
      <c r="G1961" s="72" t="str">
        <f>IFERROR(INDEX(#REF!,MATCH(INDEX(#REF!,MATCH($A1961,#REF!,0)),#REF!,0),'Recurrent profile helpers'!G$2)*IF($A1961="", "0", INDEX(#REF!,MATCH($A1961,#REF!,0))),"")</f>
        <v/>
      </c>
      <c r="H1961" s="72" t="str">
        <f>IFERROR(INDEX(#REF!,MATCH(INDEX(#REF!,MATCH($A1961,#REF!,0)),#REF!,0),'Recurrent profile helpers'!H$2)*IF($A1961="", "0", INDEX(#REF!,MATCH($A1961,#REF!,0))),"")</f>
        <v/>
      </c>
      <c r="I1961" s="72" t="str">
        <f>IFERROR(INDEX(#REF!,MATCH(INDEX(#REF!,MATCH($A1961,#REF!,0)),#REF!,0),'Recurrent profile helpers'!I$2)*IF($A1961="", "0", INDEX(#REF!,MATCH($A1961,#REF!,0))),"")</f>
        <v/>
      </c>
      <c r="J1961" s="72" t="str">
        <f>IFERROR(INDEX(#REF!,MATCH(INDEX(#REF!,MATCH($A1961,#REF!,0)),#REF!,0),'Recurrent profile helpers'!J$2)*IF($A1961="", "0", INDEX(#REF!,MATCH($A1961,#REF!,0))),"")</f>
        <v/>
      </c>
      <c r="K1961" s="72" t="str">
        <f>IFERROR(INDEX(#REF!,MATCH(INDEX(#REF!,MATCH($A1961,#REF!,0)),#REF!,0),'Recurrent profile helpers'!K$2)*IF($A1961="", "0", INDEX(#REF!,MATCH($A1961,#REF!,0))),"")</f>
        <v/>
      </c>
      <c r="L1961" s="72" t="str">
        <f>IFERROR(INDEX(#REF!,MATCH(INDEX(#REF!,MATCH($A1961,#REF!,0)),#REF!,0),'Recurrent profile helpers'!L$2)*IF($A1961="", "0", INDEX(#REF!,MATCH($A1961,#REF!,0))),"")</f>
        <v/>
      </c>
      <c r="M1961" s="72" t="str">
        <f>IFERROR(INDEX(#REF!,MATCH(INDEX(#REF!,MATCH($A1961,#REF!,0)),#REF!,0),'Recurrent profile helpers'!M$2)*IF($A1961="", "0", INDEX(#REF!,MATCH($A1961,#REF!,0))),"")</f>
        <v/>
      </c>
      <c r="N1961" s="72" t="str">
        <f>IFERROR(INDEX(#REF!,MATCH(INDEX(#REF!,MATCH($A1961,#REF!,0)),#REF!,0),'Recurrent profile helpers'!N$2)*IF($A1961="", "0", INDEX(#REF!,MATCH($A1961,#REF!,0))),"")</f>
        <v/>
      </c>
    </row>
    <row r="1962" spans="1:14">
      <c r="A1962" t="str">
        <f t="array" ref="A1962">IFERROR(INDEX(#REF!, SMALL(IF((MID(#REF!,2,1)="."),ROW($A$6:$A$4897)-ROW($A$6)+1,IF((MID(#REF!,3,1)="."),ROW($A$6:$A$4892)-ROW($A$6)+1)), ROW(1960:1960))),"" )</f>
        <v/>
      </c>
      <c r="B1962" s="72" t="str">
        <f>IF($A1962="", "", INDEX(#REF!,MATCH($A1962,#REF!,0)))</f>
        <v/>
      </c>
      <c r="C1962" s="72" t="str">
        <f>IFERROR(INDEX(#REF!,MATCH(INDEX(#REF!,MATCH($A1962,#REF!,0)),#REF!,0),'Recurrent profile helpers'!C$2)*IF($A1962="", "0", INDEX(#REF!,MATCH($A1962,#REF!,0))),"")</f>
        <v/>
      </c>
      <c r="D1962" s="72" t="str">
        <f>IFERROR(INDEX(#REF!,MATCH(INDEX(#REF!,MATCH($A1962,#REF!,0)),#REF!,0),'Recurrent profile helpers'!D$2)*IF($A1962="", "0", INDEX(#REF!,MATCH($A1962,#REF!,0))),"")</f>
        <v/>
      </c>
      <c r="E1962" s="72" t="str">
        <f>IFERROR(INDEX(#REF!,MATCH(INDEX(#REF!,MATCH($A1962,#REF!,0)),#REF!,0),'Recurrent profile helpers'!E$2)*IF($A1962="", "0", INDEX(#REF!,MATCH($A1962,#REF!,0))),"")</f>
        <v/>
      </c>
      <c r="F1962" s="72" t="str">
        <f>IFERROR(INDEX(#REF!,MATCH(INDEX(#REF!,MATCH($A1962,#REF!,0)),#REF!,0),'Recurrent profile helpers'!F$2)*IF($A1962="", "0", INDEX(#REF!,MATCH($A1962,#REF!,0))),"")</f>
        <v/>
      </c>
      <c r="G1962" s="72" t="str">
        <f>IFERROR(INDEX(#REF!,MATCH(INDEX(#REF!,MATCH($A1962,#REF!,0)),#REF!,0),'Recurrent profile helpers'!G$2)*IF($A1962="", "0", INDEX(#REF!,MATCH($A1962,#REF!,0))),"")</f>
        <v/>
      </c>
      <c r="H1962" s="72" t="str">
        <f>IFERROR(INDEX(#REF!,MATCH(INDEX(#REF!,MATCH($A1962,#REF!,0)),#REF!,0),'Recurrent profile helpers'!H$2)*IF($A1962="", "0", INDEX(#REF!,MATCH($A1962,#REF!,0))),"")</f>
        <v/>
      </c>
      <c r="I1962" s="72" t="str">
        <f>IFERROR(INDEX(#REF!,MATCH(INDEX(#REF!,MATCH($A1962,#REF!,0)),#REF!,0),'Recurrent profile helpers'!I$2)*IF($A1962="", "0", INDEX(#REF!,MATCH($A1962,#REF!,0))),"")</f>
        <v/>
      </c>
      <c r="J1962" s="72" t="str">
        <f>IFERROR(INDEX(#REF!,MATCH(INDEX(#REF!,MATCH($A1962,#REF!,0)),#REF!,0),'Recurrent profile helpers'!J$2)*IF($A1962="", "0", INDEX(#REF!,MATCH($A1962,#REF!,0))),"")</f>
        <v/>
      </c>
      <c r="K1962" s="72" t="str">
        <f>IFERROR(INDEX(#REF!,MATCH(INDEX(#REF!,MATCH($A1962,#REF!,0)),#REF!,0),'Recurrent profile helpers'!K$2)*IF($A1962="", "0", INDEX(#REF!,MATCH($A1962,#REF!,0))),"")</f>
        <v/>
      </c>
      <c r="L1962" s="72" t="str">
        <f>IFERROR(INDEX(#REF!,MATCH(INDEX(#REF!,MATCH($A1962,#REF!,0)),#REF!,0),'Recurrent profile helpers'!L$2)*IF($A1962="", "0", INDEX(#REF!,MATCH($A1962,#REF!,0))),"")</f>
        <v/>
      </c>
      <c r="M1962" s="72" t="str">
        <f>IFERROR(INDEX(#REF!,MATCH(INDEX(#REF!,MATCH($A1962,#REF!,0)),#REF!,0),'Recurrent profile helpers'!M$2)*IF($A1962="", "0", INDEX(#REF!,MATCH($A1962,#REF!,0))),"")</f>
        <v/>
      </c>
      <c r="N1962" s="72" t="str">
        <f>IFERROR(INDEX(#REF!,MATCH(INDEX(#REF!,MATCH($A1962,#REF!,0)),#REF!,0),'Recurrent profile helpers'!N$2)*IF($A1962="", "0", INDEX(#REF!,MATCH($A1962,#REF!,0))),"")</f>
        <v/>
      </c>
    </row>
    <row r="1963" spans="1:14">
      <c r="A1963" t="str">
        <f t="array" ref="A1963">IFERROR(INDEX(#REF!, SMALL(IF((MID(#REF!,2,1)="."),ROW($A$6:$A$4897)-ROW($A$6)+1,IF((MID(#REF!,3,1)="."),ROW($A$6:$A$4892)-ROW($A$6)+1)), ROW(1961:1961))),"" )</f>
        <v/>
      </c>
      <c r="B1963" s="72" t="str">
        <f>IF($A1963="", "", INDEX(#REF!,MATCH($A1963,#REF!,0)))</f>
        <v/>
      </c>
      <c r="C1963" s="72" t="str">
        <f>IFERROR(INDEX(#REF!,MATCH(INDEX(#REF!,MATCH($A1963,#REF!,0)),#REF!,0),'Recurrent profile helpers'!C$2)*IF($A1963="", "0", INDEX(#REF!,MATCH($A1963,#REF!,0))),"")</f>
        <v/>
      </c>
      <c r="D1963" s="72" t="str">
        <f>IFERROR(INDEX(#REF!,MATCH(INDEX(#REF!,MATCH($A1963,#REF!,0)),#REF!,0),'Recurrent profile helpers'!D$2)*IF($A1963="", "0", INDEX(#REF!,MATCH($A1963,#REF!,0))),"")</f>
        <v/>
      </c>
      <c r="E1963" s="72" t="str">
        <f>IFERROR(INDEX(#REF!,MATCH(INDEX(#REF!,MATCH($A1963,#REF!,0)),#REF!,0),'Recurrent profile helpers'!E$2)*IF($A1963="", "0", INDEX(#REF!,MATCH($A1963,#REF!,0))),"")</f>
        <v/>
      </c>
      <c r="F1963" s="72" t="str">
        <f>IFERROR(INDEX(#REF!,MATCH(INDEX(#REF!,MATCH($A1963,#REF!,0)),#REF!,0),'Recurrent profile helpers'!F$2)*IF($A1963="", "0", INDEX(#REF!,MATCH($A1963,#REF!,0))),"")</f>
        <v/>
      </c>
      <c r="G1963" s="72" t="str">
        <f>IFERROR(INDEX(#REF!,MATCH(INDEX(#REF!,MATCH($A1963,#REF!,0)),#REF!,0),'Recurrent profile helpers'!G$2)*IF($A1963="", "0", INDEX(#REF!,MATCH($A1963,#REF!,0))),"")</f>
        <v/>
      </c>
      <c r="H1963" s="72" t="str">
        <f>IFERROR(INDEX(#REF!,MATCH(INDEX(#REF!,MATCH($A1963,#REF!,0)),#REF!,0),'Recurrent profile helpers'!H$2)*IF($A1963="", "0", INDEX(#REF!,MATCH($A1963,#REF!,0))),"")</f>
        <v/>
      </c>
      <c r="I1963" s="72" t="str">
        <f>IFERROR(INDEX(#REF!,MATCH(INDEX(#REF!,MATCH($A1963,#REF!,0)),#REF!,0),'Recurrent profile helpers'!I$2)*IF($A1963="", "0", INDEX(#REF!,MATCH($A1963,#REF!,0))),"")</f>
        <v/>
      </c>
      <c r="J1963" s="72" t="str">
        <f>IFERROR(INDEX(#REF!,MATCH(INDEX(#REF!,MATCH($A1963,#REF!,0)),#REF!,0),'Recurrent profile helpers'!J$2)*IF($A1963="", "0", INDEX(#REF!,MATCH($A1963,#REF!,0))),"")</f>
        <v/>
      </c>
      <c r="K1963" s="72" t="str">
        <f>IFERROR(INDEX(#REF!,MATCH(INDEX(#REF!,MATCH($A1963,#REF!,0)),#REF!,0),'Recurrent profile helpers'!K$2)*IF($A1963="", "0", INDEX(#REF!,MATCH($A1963,#REF!,0))),"")</f>
        <v/>
      </c>
      <c r="L1963" s="72" t="str">
        <f>IFERROR(INDEX(#REF!,MATCH(INDEX(#REF!,MATCH($A1963,#REF!,0)),#REF!,0),'Recurrent profile helpers'!L$2)*IF($A1963="", "0", INDEX(#REF!,MATCH($A1963,#REF!,0))),"")</f>
        <v/>
      </c>
      <c r="M1963" s="72" t="str">
        <f>IFERROR(INDEX(#REF!,MATCH(INDEX(#REF!,MATCH($A1963,#REF!,0)),#REF!,0),'Recurrent profile helpers'!M$2)*IF($A1963="", "0", INDEX(#REF!,MATCH($A1963,#REF!,0))),"")</f>
        <v/>
      </c>
      <c r="N1963" s="72" t="str">
        <f>IFERROR(INDEX(#REF!,MATCH(INDEX(#REF!,MATCH($A1963,#REF!,0)),#REF!,0),'Recurrent profile helpers'!N$2)*IF($A1963="", "0", INDEX(#REF!,MATCH($A1963,#REF!,0))),"")</f>
        <v/>
      </c>
    </row>
    <row r="1964" spans="1:14">
      <c r="A1964" t="str">
        <f t="array" ref="A1964">IFERROR(INDEX(#REF!, SMALL(IF((MID(#REF!,2,1)="."),ROW($A$6:$A$4897)-ROW($A$6)+1,IF((MID(#REF!,3,1)="."),ROW($A$6:$A$4892)-ROW($A$6)+1)), ROW(1962:1962))),"" )</f>
        <v/>
      </c>
      <c r="B1964" s="72" t="str">
        <f>IF($A1964="", "", INDEX(#REF!,MATCH($A1964,#REF!,0)))</f>
        <v/>
      </c>
      <c r="C1964" s="72" t="str">
        <f>IFERROR(INDEX(#REF!,MATCH(INDEX(#REF!,MATCH($A1964,#REF!,0)),#REF!,0),'Recurrent profile helpers'!C$2)*IF($A1964="", "0", INDEX(#REF!,MATCH($A1964,#REF!,0))),"")</f>
        <v/>
      </c>
      <c r="D1964" s="72" t="str">
        <f>IFERROR(INDEX(#REF!,MATCH(INDEX(#REF!,MATCH($A1964,#REF!,0)),#REF!,0),'Recurrent profile helpers'!D$2)*IF($A1964="", "0", INDEX(#REF!,MATCH($A1964,#REF!,0))),"")</f>
        <v/>
      </c>
      <c r="E1964" s="72" t="str">
        <f>IFERROR(INDEX(#REF!,MATCH(INDEX(#REF!,MATCH($A1964,#REF!,0)),#REF!,0),'Recurrent profile helpers'!E$2)*IF($A1964="", "0", INDEX(#REF!,MATCH($A1964,#REF!,0))),"")</f>
        <v/>
      </c>
      <c r="F1964" s="72" t="str">
        <f>IFERROR(INDEX(#REF!,MATCH(INDEX(#REF!,MATCH($A1964,#REF!,0)),#REF!,0),'Recurrent profile helpers'!F$2)*IF($A1964="", "0", INDEX(#REF!,MATCH($A1964,#REF!,0))),"")</f>
        <v/>
      </c>
      <c r="G1964" s="72" t="str">
        <f>IFERROR(INDEX(#REF!,MATCH(INDEX(#REF!,MATCH($A1964,#REF!,0)),#REF!,0),'Recurrent profile helpers'!G$2)*IF($A1964="", "0", INDEX(#REF!,MATCH($A1964,#REF!,0))),"")</f>
        <v/>
      </c>
      <c r="H1964" s="72" t="str">
        <f>IFERROR(INDEX(#REF!,MATCH(INDEX(#REF!,MATCH($A1964,#REF!,0)),#REF!,0),'Recurrent profile helpers'!H$2)*IF($A1964="", "0", INDEX(#REF!,MATCH($A1964,#REF!,0))),"")</f>
        <v/>
      </c>
      <c r="I1964" s="72" t="str">
        <f>IFERROR(INDEX(#REF!,MATCH(INDEX(#REF!,MATCH($A1964,#REF!,0)),#REF!,0),'Recurrent profile helpers'!I$2)*IF($A1964="", "0", INDEX(#REF!,MATCH($A1964,#REF!,0))),"")</f>
        <v/>
      </c>
      <c r="J1964" s="72" t="str">
        <f>IFERROR(INDEX(#REF!,MATCH(INDEX(#REF!,MATCH($A1964,#REF!,0)),#REF!,0),'Recurrent profile helpers'!J$2)*IF($A1964="", "0", INDEX(#REF!,MATCH($A1964,#REF!,0))),"")</f>
        <v/>
      </c>
      <c r="K1964" s="72" t="str">
        <f>IFERROR(INDEX(#REF!,MATCH(INDEX(#REF!,MATCH($A1964,#REF!,0)),#REF!,0),'Recurrent profile helpers'!K$2)*IF($A1964="", "0", INDEX(#REF!,MATCH($A1964,#REF!,0))),"")</f>
        <v/>
      </c>
      <c r="L1964" s="72" t="str">
        <f>IFERROR(INDEX(#REF!,MATCH(INDEX(#REF!,MATCH($A1964,#REF!,0)),#REF!,0),'Recurrent profile helpers'!L$2)*IF($A1964="", "0", INDEX(#REF!,MATCH($A1964,#REF!,0))),"")</f>
        <v/>
      </c>
      <c r="M1964" s="72" t="str">
        <f>IFERROR(INDEX(#REF!,MATCH(INDEX(#REF!,MATCH($A1964,#REF!,0)),#REF!,0),'Recurrent profile helpers'!M$2)*IF($A1964="", "0", INDEX(#REF!,MATCH($A1964,#REF!,0))),"")</f>
        <v/>
      </c>
      <c r="N1964" s="72" t="str">
        <f>IFERROR(INDEX(#REF!,MATCH(INDEX(#REF!,MATCH($A1964,#REF!,0)),#REF!,0),'Recurrent profile helpers'!N$2)*IF($A1964="", "0", INDEX(#REF!,MATCH($A1964,#REF!,0))),"")</f>
        <v/>
      </c>
    </row>
    <row r="1965" spans="1:14">
      <c r="A1965" t="str">
        <f t="array" ref="A1965">IFERROR(INDEX(#REF!, SMALL(IF((MID(#REF!,2,1)="."),ROW($A$6:$A$4897)-ROW($A$6)+1,IF((MID(#REF!,3,1)="."),ROW($A$6:$A$4892)-ROW($A$6)+1)), ROW(1963:1963))),"" )</f>
        <v/>
      </c>
      <c r="B1965" s="72" t="str">
        <f>IF($A1965="", "", INDEX(#REF!,MATCH($A1965,#REF!,0)))</f>
        <v/>
      </c>
      <c r="C1965" s="72" t="str">
        <f>IFERROR(INDEX(#REF!,MATCH(INDEX(#REF!,MATCH($A1965,#REF!,0)),#REF!,0),'Recurrent profile helpers'!C$2)*IF($A1965="", "0", INDEX(#REF!,MATCH($A1965,#REF!,0))),"")</f>
        <v/>
      </c>
      <c r="D1965" s="72" t="str">
        <f>IFERROR(INDEX(#REF!,MATCH(INDEX(#REF!,MATCH($A1965,#REF!,0)),#REF!,0),'Recurrent profile helpers'!D$2)*IF($A1965="", "0", INDEX(#REF!,MATCH($A1965,#REF!,0))),"")</f>
        <v/>
      </c>
      <c r="E1965" s="72" t="str">
        <f>IFERROR(INDEX(#REF!,MATCH(INDEX(#REF!,MATCH($A1965,#REF!,0)),#REF!,0),'Recurrent profile helpers'!E$2)*IF($A1965="", "0", INDEX(#REF!,MATCH($A1965,#REF!,0))),"")</f>
        <v/>
      </c>
      <c r="F1965" s="72" t="str">
        <f>IFERROR(INDEX(#REF!,MATCH(INDEX(#REF!,MATCH($A1965,#REF!,0)),#REF!,0),'Recurrent profile helpers'!F$2)*IF($A1965="", "0", INDEX(#REF!,MATCH($A1965,#REF!,0))),"")</f>
        <v/>
      </c>
      <c r="G1965" s="72" t="str">
        <f>IFERROR(INDEX(#REF!,MATCH(INDEX(#REF!,MATCH($A1965,#REF!,0)),#REF!,0),'Recurrent profile helpers'!G$2)*IF($A1965="", "0", INDEX(#REF!,MATCH($A1965,#REF!,0))),"")</f>
        <v/>
      </c>
      <c r="H1965" s="72" t="str">
        <f>IFERROR(INDEX(#REF!,MATCH(INDEX(#REF!,MATCH($A1965,#REF!,0)),#REF!,0),'Recurrent profile helpers'!H$2)*IF($A1965="", "0", INDEX(#REF!,MATCH($A1965,#REF!,0))),"")</f>
        <v/>
      </c>
      <c r="I1965" s="72" t="str">
        <f>IFERROR(INDEX(#REF!,MATCH(INDEX(#REF!,MATCH($A1965,#REF!,0)),#REF!,0),'Recurrent profile helpers'!I$2)*IF($A1965="", "0", INDEX(#REF!,MATCH($A1965,#REF!,0))),"")</f>
        <v/>
      </c>
      <c r="J1965" s="72" t="str">
        <f>IFERROR(INDEX(#REF!,MATCH(INDEX(#REF!,MATCH($A1965,#REF!,0)),#REF!,0),'Recurrent profile helpers'!J$2)*IF($A1965="", "0", INDEX(#REF!,MATCH($A1965,#REF!,0))),"")</f>
        <v/>
      </c>
      <c r="K1965" s="72" t="str">
        <f>IFERROR(INDEX(#REF!,MATCH(INDEX(#REF!,MATCH($A1965,#REF!,0)),#REF!,0),'Recurrent profile helpers'!K$2)*IF($A1965="", "0", INDEX(#REF!,MATCH($A1965,#REF!,0))),"")</f>
        <v/>
      </c>
      <c r="L1965" s="72" t="str">
        <f>IFERROR(INDEX(#REF!,MATCH(INDEX(#REF!,MATCH($A1965,#REF!,0)),#REF!,0),'Recurrent profile helpers'!L$2)*IF($A1965="", "0", INDEX(#REF!,MATCH($A1965,#REF!,0))),"")</f>
        <v/>
      </c>
      <c r="M1965" s="72" t="str">
        <f>IFERROR(INDEX(#REF!,MATCH(INDEX(#REF!,MATCH($A1965,#REF!,0)),#REF!,0),'Recurrent profile helpers'!M$2)*IF($A1965="", "0", INDEX(#REF!,MATCH($A1965,#REF!,0))),"")</f>
        <v/>
      </c>
      <c r="N1965" s="72" t="str">
        <f>IFERROR(INDEX(#REF!,MATCH(INDEX(#REF!,MATCH($A1965,#REF!,0)),#REF!,0),'Recurrent profile helpers'!N$2)*IF($A1965="", "0", INDEX(#REF!,MATCH($A1965,#REF!,0))),"")</f>
        <v/>
      </c>
    </row>
    <row r="1966" spans="1:14">
      <c r="A1966" t="str">
        <f t="array" ref="A1966">IFERROR(INDEX(#REF!, SMALL(IF((MID(#REF!,2,1)="."),ROW($A$6:$A$4897)-ROW($A$6)+1,IF((MID(#REF!,3,1)="."),ROW($A$6:$A$4892)-ROW($A$6)+1)), ROW(1964:1964))),"" )</f>
        <v/>
      </c>
      <c r="B1966" s="72" t="str">
        <f>IF($A1966="", "", INDEX(#REF!,MATCH($A1966,#REF!,0)))</f>
        <v/>
      </c>
      <c r="C1966" s="72" t="str">
        <f>IFERROR(INDEX(#REF!,MATCH(INDEX(#REF!,MATCH($A1966,#REF!,0)),#REF!,0),'Recurrent profile helpers'!C$2)*IF($A1966="", "0", INDEX(#REF!,MATCH($A1966,#REF!,0))),"")</f>
        <v/>
      </c>
      <c r="D1966" s="72" t="str">
        <f>IFERROR(INDEX(#REF!,MATCH(INDEX(#REF!,MATCH($A1966,#REF!,0)),#REF!,0),'Recurrent profile helpers'!D$2)*IF($A1966="", "0", INDEX(#REF!,MATCH($A1966,#REF!,0))),"")</f>
        <v/>
      </c>
      <c r="E1966" s="72" t="str">
        <f>IFERROR(INDEX(#REF!,MATCH(INDEX(#REF!,MATCH($A1966,#REF!,0)),#REF!,0),'Recurrent profile helpers'!E$2)*IF($A1966="", "0", INDEX(#REF!,MATCH($A1966,#REF!,0))),"")</f>
        <v/>
      </c>
      <c r="F1966" s="72" t="str">
        <f>IFERROR(INDEX(#REF!,MATCH(INDEX(#REF!,MATCH($A1966,#REF!,0)),#REF!,0),'Recurrent profile helpers'!F$2)*IF($A1966="", "0", INDEX(#REF!,MATCH($A1966,#REF!,0))),"")</f>
        <v/>
      </c>
      <c r="G1966" s="72" t="str">
        <f>IFERROR(INDEX(#REF!,MATCH(INDEX(#REF!,MATCH($A1966,#REF!,0)),#REF!,0),'Recurrent profile helpers'!G$2)*IF($A1966="", "0", INDEX(#REF!,MATCH($A1966,#REF!,0))),"")</f>
        <v/>
      </c>
      <c r="H1966" s="72" t="str">
        <f>IFERROR(INDEX(#REF!,MATCH(INDEX(#REF!,MATCH($A1966,#REF!,0)),#REF!,0),'Recurrent profile helpers'!H$2)*IF($A1966="", "0", INDEX(#REF!,MATCH($A1966,#REF!,0))),"")</f>
        <v/>
      </c>
      <c r="I1966" s="72" t="str">
        <f>IFERROR(INDEX(#REF!,MATCH(INDEX(#REF!,MATCH($A1966,#REF!,0)),#REF!,0),'Recurrent profile helpers'!I$2)*IF($A1966="", "0", INDEX(#REF!,MATCH($A1966,#REF!,0))),"")</f>
        <v/>
      </c>
      <c r="J1966" s="72" t="str">
        <f>IFERROR(INDEX(#REF!,MATCH(INDEX(#REF!,MATCH($A1966,#REF!,0)),#REF!,0),'Recurrent profile helpers'!J$2)*IF($A1966="", "0", INDEX(#REF!,MATCH($A1966,#REF!,0))),"")</f>
        <v/>
      </c>
      <c r="K1966" s="72" t="str">
        <f>IFERROR(INDEX(#REF!,MATCH(INDEX(#REF!,MATCH($A1966,#REF!,0)),#REF!,0),'Recurrent profile helpers'!K$2)*IF($A1966="", "0", INDEX(#REF!,MATCH($A1966,#REF!,0))),"")</f>
        <v/>
      </c>
      <c r="L1966" s="72" t="str">
        <f>IFERROR(INDEX(#REF!,MATCH(INDEX(#REF!,MATCH($A1966,#REF!,0)),#REF!,0),'Recurrent profile helpers'!L$2)*IF($A1966="", "0", INDEX(#REF!,MATCH($A1966,#REF!,0))),"")</f>
        <v/>
      </c>
      <c r="M1966" s="72" t="str">
        <f>IFERROR(INDEX(#REF!,MATCH(INDEX(#REF!,MATCH($A1966,#REF!,0)),#REF!,0),'Recurrent profile helpers'!M$2)*IF($A1966="", "0", INDEX(#REF!,MATCH($A1966,#REF!,0))),"")</f>
        <v/>
      </c>
      <c r="N1966" s="72" t="str">
        <f>IFERROR(INDEX(#REF!,MATCH(INDEX(#REF!,MATCH($A1966,#REF!,0)),#REF!,0),'Recurrent profile helpers'!N$2)*IF($A1966="", "0", INDEX(#REF!,MATCH($A1966,#REF!,0))),"")</f>
        <v/>
      </c>
    </row>
    <row r="1967" spans="1:14">
      <c r="A1967" t="str">
        <f t="array" ref="A1967">IFERROR(INDEX(#REF!, SMALL(IF((MID(#REF!,2,1)="."),ROW($A$6:$A$4897)-ROW($A$6)+1,IF((MID(#REF!,3,1)="."),ROW($A$6:$A$4892)-ROW($A$6)+1)), ROW(1965:1965))),"" )</f>
        <v/>
      </c>
      <c r="B1967" s="72" t="str">
        <f>IF($A1967="", "", INDEX(#REF!,MATCH($A1967,#REF!,0)))</f>
        <v/>
      </c>
      <c r="C1967" s="72" t="str">
        <f>IFERROR(INDEX(#REF!,MATCH(INDEX(#REF!,MATCH($A1967,#REF!,0)),#REF!,0),'Recurrent profile helpers'!C$2)*IF($A1967="", "0", INDEX(#REF!,MATCH($A1967,#REF!,0))),"")</f>
        <v/>
      </c>
      <c r="D1967" s="72" t="str">
        <f>IFERROR(INDEX(#REF!,MATCH(INDEX(#REF!,MATCH($A1967,#REF!,0)),#REF!,0),'Recurrent profile helpers'!D$2)*IF($A1967="", "0", INDEX(#REF!,MATCH($A1967,#REF!,0))),"")</f>
        <v/>
      </c>
      <c r="E1967" s="72" t="str">
        <f>IFERROR(INDEX(#REF!,MATCH(INDEX(#REF!,MATCH($A1967,#REF!,0)),#REF!,0),'Recurrent profile helpers'!E$2)*IF($A1967="", "0", INDEX(#REF!,MATCH($A1967,#REF!,0))),"")</f>
        <v/>
      </c>
      <c r="F1967" s="72" t="str">
        <f>IFERROR(INDEX(#REF!,MATCH(INDEX(#REF!,MATCH($A1967,#REF!,0)),#REF!,0),'Recurrent profile helpers'!F$2)*IF($A1967="", "0", INDEX(#REF!,MATCH($A1967,#REF!,0))),"")</f>
        <v/>
      </c>
      <c r="G1967" s="72" t="str">
        <f>IFERROR(INDEX(#REF!,MATCH(INDEX(#REF!,MATCH($A1967,#REF!,0)),#REF!,0),'Recurrent profile helpers'!G$2)*IF($A1967="", "0", INDEX(#REF!,MATCH($A1967,#REF!,0))),"")</f>
        <v/>
      </c>
      <c r="H1967" s="72" t="str">
        <f>IFERROR(INDEX(#REF!,MATCH(INDEX(#REF!,MATCH($A1967,#REF!,0)),#REF!,0),'Recurrent profile helpers'!H$2)*IF($A1967="", "0", INDEX(#REF!,MATCH($A1967,#REF!,0))),"")</f>
        <v/>
      </c>
      <c r="I1967" s="72" t="str">
        <f>IFERROR(INDEX(#REF!,MATCH(INDEX(#REF!,MATCH($A1967,#REF!,0)),#REF!,0),'Recurrent profile helpers'!I$2)*IF($A1967="", "0", INDEX(#REF!,MATCH($A1967,#REF!,0))),"")</f>
        <v/>
      </c>
      <c r="J1967" s="72" t="str">
        <f>IFERROR(INDEX(#REF!,MATCH(INDEX(#REF!,MATCH($A1967,#REF!,0)),#REF!,0),'Recurrent profile helpers'!J$2)*IF($A1967="", "0", INDEX(#REF!,MATCH($A1967,#REF!,0))),"")</f>
        <v/>
      </c>
      <c r="K1967" s="72" t="str">
        <f>IFERROR(INDEX(#REF!,MATCH(INDEX(#REF!,MATCH($A1967,#REF!,0)),#REF!,0),'Recurrent profile helpers'!K$2)*IF($A1967="", "0", INDEX(#REF!,MATCH($A1967,#REF!,0))),"")</f>
        <v/>
      </c>
      <c r="L1967" s="72" t="str">
        <f>IFERROR(INDEX(#REF!,MATCH(INDEX(#REF!,MATCH($A1967,#REF!,0)),#REF!,0),'Recurrent profile helpers'!L$2)*IF($A1967="", "0", INDEX(#REF!,MATCH($A1967,#REF!,0))),"")</f>
        <v/>
      </c>
      <c r="M1967" s="72" t="str">
        <f>IFERROR(INDEX(#REF!,MATCH(INDEX(#REF!,MATCH($A1967,#REF!,0)),#REF!,0),'Recurrent profile helpers'!M$2)*IF($A1967="", "0", INDEX(#REF!,MATCH($A1967,#REF!,0))),"")</f>
        <v/>
      </c>
      <c r="N1967" s="72" t="str">
        <f>IFERROR(INDEX(#REF!,MATCH(INDEX(#REF!,MATCH($A1967,#REF!,0)),#REF!,0),'Recurrent profile helpers'!N$2)*IF($A1967="", "0", INDEX(#REF!,MATCH($A1967,#REF!,0))),"")</f>
        <v/>
      </c>
    </row>
    <row r="1968" spans="1:14">
      <c r="A1968" t="str">
        <f t="array" ref="A1968">IFERROR(INDEX(#REF!, SMALL(IF((MID(#REF!,2,1)="."),ROW($A$6:$A$4897)-ROW($A$6)+1,IF((MID(#REF!,3,1)="."),ROW($A$6:$A$4892)-ROW($A$6)+1)), ROW(1966:1966))),"" )</f>
        <v/>
      </c>
      <c r="B1968" s="72" t="str">
        <f>IF($A1968="", "", INDEX(#REF!,MATCH($A1968,#REF!,0)))</f>
        <v/>
      </c>
      <c r="C1968" s="72" t="str">
        <f>IFERROR(INDEX(#REF!,MATCH(INDEX(#REF!,MATCH($A1968,#REF!,0)),#REF!,0),'Recurrent profile helpers'!C$2)*IF($A1968="", "0", INDEX(#REF!,MATCH($A1968,#REF!,0))),"")</f>
        <v/>
      </c>
      <c r="D1968" s="72" t="str">
        <f>IFERROR(INDEX(#REF!,MATCH(INDEX(#REF!,MATCH($A1968,#REF!,0)),#REF!,0),'Recurrent profile helpers'!D$2)*IF($A1968="", "0", INDEX(#REF!,MATCH($A1968,#REF!,0))),"")</f>
        <v/>
      </c>
      <c r="E1968" s="72" t="str">
        <f>IFERROR(INDEX(#REF!,MATCH(INDEX(#REF!,MATCH($A1968,#REF!,0)),#REF!,0),'Recurrent profile helpers'!E$2)*IF($A1968="", "0", INDEX(#REF!,MATCH($A1968,#REF!,0))),"")</f>
        <v/>
      </c>
      <c r="F1968" s="72" t="str">
        <f>IFERROR(INDEX(#REF!,MATCH(INDEX(#REF!,MATCH($A1968,#REF!,0)),#REF!,0),'Recurrent profile helpers'!F$2)*IF($A1968="", "0", INDEX(#REF!,MATCH($A1968,#REF!,0))),"")</f>
        <v/>
      </c>
      <c r="G1968" s="72" t="str">
        <f>IFERROR(INDEX(#REF!,MATCH(INDEX(#REF!,MATCH($A1968,#REF!,0)),#REF!,0),'Recurrent profile helpers'!G$2)*IF($A1968="", "0", INDEX(#REF!,MATCH($A1968,#REF!,0))),"")</f>
        <v/>
      </c>
      <c r="H1968" s="72" t="str">
        <f>IFERROR(INDEX(#REF!,MATCH(INDEX(#REF!,MATCH($A1968,#REF!,0)),#REF!,0),'Recurrent profile helpers'!H$2)*IF($A1968="", "0", INDEX(#REF!,MATCH($A1968,#REF!,0))),"")</f>
        <v/>
      </c>
      <c r="I1968" s="72" t="str">
        <f>IFERROR(INDEX(#REF!,MATCH(INDEX(#REF!,MATCH($A1968,#REF!,0)),#REF!,0),'Recurrent profile helpers'!I$2)*IF($A1968="", "0", INDEX(#REF!,MATCH($A1968,#REF!,0))),"")</f>
        <v/>
      </c>
      <c r="J1968" s="72" t="str">
        <f>IFERROR(INDEX(#REF!,MATCH(INDEX(#REF!,MATCH($A1968,#REF!,0)),#REF!,0),'Recurrent profile helpers'!J$2)*IF($A1968="", "0", INDEX(#REF!,MATCH($A1968,#REF!,0))),"")</f>
        <v/>
      </c>
      <c r="K1968" s="72" t="str">
        <f>IFERROR(INDEX(#REF!,MATCH(INDEX(#REF!,MATCH($A1968,#REF!,0)),#REF!,0),'Recurrent profile helpers'!K$2)*IF($A1968="", "0", INDEX(#REF!,MATCH($A1968,#REF!,0))),"")</f>
        <v/>
      </c>
      <c r="L1968" s="72" t="str">
        <f>IFERROR(INDEX(#REF!,MATCH(INDEX(#REF!,MATCH($A1968,#REF!,0)),#REF!,0),'Recurrent profile helpers'!L$2)*IF($A1968="", "0", INDEX(#REF!,MATCH($A1968,#REF!,0))),"")</f>
        <v/>
      </c>
      <c r="M1968" s="72" t="str">
        <f>IFERROR(INDEX(#REF!,MATCH(INDEX(#REF!,MATCH($A1968,#REF!,0)),#REF!,0),'Recurrent profile helpers'!M$2)*IF($A1968="", "0", INDEX(#REF!,MATCH($A1968,#REF!,0))),"")</f>
        <v/>
      </c>
      <c r="N1968" s="72" t="str">
        <f>IFERROR(INDEX(#REF!,MATCH(INDEX(#REF!,MATCH($A1968,#REF!,0)),#REF!,0),'Recurrent profile helpers'!N$2)*IF($A1968="", "0", INDEX(#REF!,MATCH($A1968,#REF!,0))),"")</f>
        <v/>
      </c>
    </row>
    <row r="1969" spans="1:14">
      <c r="A1969" t="str">
        <f t="array" ref="A1969">IFERROR(INDEX(#REF!, SMALL(IF((MID(#REF!,2,1)="."),ROW($A$6:$A$4897)-ROW($A$6)+1,IF((MID(#REF!,3,1)="."),ROW($A$6:$A$4892)-ROW($A$6)+1)), ROW(1967:1967))),"" )</f>
        <v/>
      </c>
      <c r="B1969" s="72" t="str">
        <f>IF($A1969="", "", INDEX(#REF!,MATCH($A1969,#REF!,0)))</f>
        <v/>
      </c>
      <c r="C1969" s="72" t="str">
        <f>IFERROR(INDEX(#REF!,MATCH(INDEX(#REF!,MATCH($A1969,#REF!,0)),#REF!,0),'Recurrent profile helpers'!C$2)*IF($A1969="", "0", INDEX(#REF!,MATCH($A1969,#REF!,0))),"")</f>
        <v/>
      </c>
      <c r="D1969" s="72" t="str">
        <f>IFERROR(INDEX(#REF!,MATCH(INDEX(#REF!,MATCH($A1969,#REF!,0)),#REF!,0),'Recurrent profile helpers'!D$2)*IF($A1969="", "0", INDEX(#REF!,MATCH($A1969,#REF!,0))),"")</f>
        <v/>
      </c>
      <c r="E1969" s="72" t="str">
        <f>IFERROR(INDEX(#REF!,MATCH(INDEX(#REF!,MATCH($A1969,#REF!,0)),#REF!,0),'Recurrent profile helpers'!E$2)*IF($A1969="", "0", INDEX(#REF!,MATCH($A1969,#REF!,0))),"")</f>
        <v/>
      </c>
      <c r="F1969" s="72" t="str">
        <f>IFERROR(INDEX(#REF!,MATCH(INDEX(#REF!,MATCH($A1969,#REF!,0)),#REF!,0),'Recurrent profile helpers'!F$2)*IF($A1969="", "0", INDEX(#REF!,MATCH($A1969,#REF!,0))),"")</f>
        <v/>
      </c>
      <c r="G1969" s="72" t="str">
        <f>IFERROR(INDEX(#REF!,MATCH(INDEX(#REF!,MATCH($A1969,#REF!,0)),#REF!,0),'Recurrent profile helpers'!G$2)*IF($A1969="", "0", INDEX(#REF!,MATCH($A1969,#REF!,0))),"")</f>
        <v/>
      </c>
      <c r="H1969" s="72" t="str">
        <f>IFERROR(INDEX(#REF!,MATCH(INDEX(#REF!,MATCH($A1969,#REF!,0)),#REF!,0),'Recurrent profile helpers'!H$2)*IF($A1969="", "0", INDEX(#REF!,MATCH($A1969,#REF!,0))),"")</f>
        <v/>
      </c>
      <c r="I1969" s="72" t="str">
        <f>IFERROR(INDEX(#REF!,MATCH(INDEX(#REF!,MATCH($A1969,#REF!,0)),#REF!,0),'Recurrent profile helpers'!I$2)*IF($A1969="", "0", INDEX(#REF!,MATCH($A1969,#REF!,0))),"")</f>
        <v/>
      </c>
      <c r="J1969" s="72" t="str">
        <f>IFERROR(INDEX(#REF!,MATCH(INDEX(#REF!,MATCH($A1969,#REF!,0)),#REF!,0),'Recurrent profile helpers'!J$2)*IF($A1969="", "0", INDEX(#REF!,MATCH($A1969,#REF!,0))),"")</f>
        <v/>
      </c>
      <c r="K1969" s="72" t="str">
        <f>IFERROR(INDEX(#REF!,MATCH(INDEX(#REF!,MATCH($A1969,#REF!,0)),#REF!,0),'Recurrent profile helpers'!K$2)*IF($A1969="", "0", INDEX(#REF!,MATCH($A1969,#REF!,0))),"")</f>
        <v/>
      </c>
      <c r="L1969" s="72" t="str">
        <f>IFERROR(INDEX(#REF!,MATCH(INDEX(#REF!,MATCH($A1969,#REF!,0)),#REF!,0),'Recurrent profile helpers'!L$2)*IF($A1969="", "0", INDEX(#REF!,MATCH($A1969,#REF!,0))),"")</f>
        <v/>
      </c>
      <c r="M1969" s="72" t="str">
        <f>IFERROR(INDEX(#REF!,MATCH(INDEX(#REF!,MATCH($A1969,#REF!,0)),#REF!,0),'Recurrent profile helpers'!M$2)*IF($A1969="", "0", INDEX(#REF!,MATCH($A1969,#REF!,0))),"")</f>
        <v/>
      </c>
      <c r="N1969" s="72" t="str">
        <f>IFERROR(INDEX(#REF!,MATCH(INDEX(#REF!,MATCH($A1969,#REF!,0)),#REF!,0),'Recurrent profile helpers'!N$2)*IF($A1969="", "0", INDEX(#REF!,MATCH($A1969,#REF!,0))),"")</f>
        <v/>
      </c>
    </row>
    <row r="1970" spans="1:14">
      <c r="A1970" t="str">
        <f t="array" ref="A1970">IFERROR(INDEX(#REF!, SMALL(IF((MID(#REF!,2,1)="."),ROW($A$6:$A$4897)-ROW($A$6)+1,IF((MID(#REF!,3,1)="."),ROW($A$6:$A$4892)-ROW($A$6)+1)), ROW(1968:1968))),"" )</f>
        <v/>
      </c>
      <c r="B1970" s="72" t="str">
        <f>IF($A1970="", "", INDEX(#REF!,MATCH($A1970,#REF!,0)))</f>
        <v/>
      </c>
      <c r="C1970" s="72" t="str">
        <f>IFERROR(INDEX(#REF!,MATCH(INDEX(#REF!,MATCH($A1970,#REF!,0)),#REF!,0),'Recurrent profile helpers'!C$2)*IF($A1970="", "0", INDEX(#REF!,MATCH($A1970,#REF!,0))),"")</f>
        <v/>
      </c>
      <c r="D1970" s="72" t="str">
        <f>IFERROR(INDEX(#REF!,MATCH(INDEX(#REF!,MATCH($A1970,#REF!,0)),#REF!,0),'Recurrent profile helpers'!D$2)*IF($A1970="", "0", INDEX(#REF!,MATCH($A1970,#REF!,0))),"")</f>
        <v/>
      </c>
      <c r="E1970" s="72" t="str">
        <f>IFERROR(INDEX(#REF!,MATCH(INDEX(#REF!,MATCH($A1970,#REF!,0)),#REF!,0),'Recurrent profile helpers'!E$2)*IF($A1970="", "0", INDEX(#REF!,MATCH($A1970,#REF!,0))),"")</f>
        <v/>
      </c>
      <c r="F1970" s="72" t="str">
        <f>IFERROR(INDEX(#REF!,MATCH(INDEX(#REF!,MATCH($A1970,#REF!,0)),#REF!,0),'Recurrent profile helpers'!F$2)*IF($A1970="", "0", INDEX(#REF!,MATCH($A1970,#REF!,0))),"")</f>
        <v/>
      </c>
      <c r="G1970" s="72" t="str">
        <f>IFERROR(INDEX(#REF!,MATCH(INDEX(#REF!,MATCH($A1970,#REF!,0)),#REF!,0),'Recurrent profile helpers'!G$2)*IF($A1970="", "0", INDEX(#REF!,MATCH($A1970,#REF!,0))),"")</f>
        <v/>
      </c>
      <c r="H1970" s="72" t="str">
        <f>IFERROR(INDEX(#REF!,MATCH(INDEX(#REF!,MATCH($A1970,#REF!,0)),#REF!,0),'Recurrent profile helpers'!H$2)*IF($A1970="", "0", INDEX(#REF!,MATCH($A1970,#REF!,0))),"")</f>
        <v/>
      </c>
      <c r="I1970" s="72" t="str">
        <f>IFERROR(INDEX(#REF!,MATCH(INDEX(#REF!,MATCH($A1970,#REF!,0)),#REF!,0),'Recurrent profile helpers'!I$2)*IF($A1970="", "0", INDEX(#REF!,MATCH($A1970,#REF!,0))),"")</f>
        <v/>
      </c>
      <c r="J1970" s="72" t="str">
        <f>IFERROR(INDEX(#REF!,MATCH(INDEX(#REF!,MATCH($A1970,#REF!,0)),#REF!,0),'Recurrent profile helpers'!J$2)*IF($A1970="", "0", INDEX(#REF!,MATCH($A1970,#REF!,0))),"")</f>
        <v/>
      </c>
      <c r="K1970" s="72" t="str">
        <f>IFERROR(INDEX(#REF!,MATCH(INDEX(#REF!,MATCH($A1970,#REF!,0)),#REF!,0),'Recurrent profile helpers'!K$2)*IF($A1970="", "0", INDEX(#REF!,MATCH($A1970,#REF!,0))),"")</f>
        <v/>
      </c>
      <c r="L1970" s="72" t="str">
        <f>IFERROR(INDEX(#REF!,MATCH(INDEX(#REF!,MATCH($A1970,#REF!,0)),#REF!,0),'Recurrent profile helpers'!L$2)*IF($A1970="", "0", INDEX(#REF!,MATCH($A1970,#REF!,0))),"")</f>
        <v/>
      </c>
      <c r="M1970" s="72" t="str">
        <f>IFERROR(INDEX(#REF!,MATCH(INDEX(#REF!,MATCH($A1970,#REF!,0)),#REF!,0),'Recurrent profile helpers'!M$2)*IF($A1970="", "0", INDEX(#REF!,MATCH($A1970,#REF!,0))),"")</f>
        <v/>
      </c>
      <c r="N1970" s="72" t="str">
        <f>IFERROR(INDEX(#REF!,MATCH(INDEX(#REF!,MATCH($A1970,#REF!,0)),#REF!,0),'Recurrent profile helpers'!N$2)*IF($A1970="", "0", INDEX(#REF!,MATCH($A1970,#REF!,0))),"")</f>
        <v/>
      </c>
    </row>
    <row r="1971" spans="1:14">
      <c r="A1971" t="str">
        <f t="array" ref="A1971">IFERROR(INDEX(#REF!, SMALL(IF((MID(#REF!,2,1)="."),ROW($A$6:$A$4897)-ROW($A$6)+1,IF((MID(#REF!,3,1)="."),ROW($A$6:$A$4892)-ROW($A$6)+1)), ROW(1969:1969))),"" )</f>
        <v/>
      </c>
      <c r="B1971" s="72" t="str">
        <f>IF($A1971="", "", INDEX(#REF!,MATCH($A1971,#REF!,0)))</f>
        <v/>
      </c>
      <c r="C1971" s="72" t="str">
        <f>IFERROR(INDEX(#REF!,MATCH(INDEX(#REF!,MATCH($A1971,#REF!,0)),#REF!,0),'Recurrent profile helpers'!C$2)*IF($A1971="", "0", INDEX(#REF!,MATCH($A1971,#REF!,0))),"")</f>
        <v/>
      </c>
      <c r="D1971" s="72" t="str">
        <f>IFERROR(INDEX(#REF!,MATCH(INDEX(#REF!,MATCH($A1971,#REF!,0)),#REF!,0),'Recurrent profile helpers'!D$2)*IF($A1971="", "0", INDEX(#REF!,MATCH($A1971,#REF!,0))),"")</f>
        <v/>
      </c>
      <c r="E1971" s="72" t="str">
        <f>IFERROR(INDEX(#REF!,MATCH(INDEX(#REF!,MATCH($A1971,#REF!,0)),#REF!,0),'Recurrent profile helpers'!E$2)*IF($A1971="", "0", INDEX(#REF!,MATCH($A1971,#REF!,0))),"")</f>
        <v/>
      </c>
      <c r="F1971" s="72" t="str">
        <f>IFERROR(INDEX(#REF!,MATCH(INDEX(#REF!,MATCH($A1971,#REF!,0)),#REF!,0),'Recurrent profile helpers'!F$2)*IF($A1971="", "0", INDEX(#REF!,MATCH($A1971,#REF!,0))),"")</f>
        <v/>
      </c>
      <c r="G1971" s="72" t="str">
        <f>IFERROR(INDEX(#REF!,MATCH(INDEX(#REF!,MATCH($A1971,#REF!,0)),#REF!,0),'Recurrent profile helpers'!G$2)*IF($A1971="", "0", INDEX(#REF!,MATCH($A1971,#REF!,0))),"")</f>
        <v/>
      </c>
      <c r="H1971" s="72" t="str">
        <f>IFERROR(INDEX(#REF!,MATCH(INDEX(#REF!,MATCH($A1971,#REF!,0)),#REF!,0),'Recurrent profile helpers'!H$2)*IF($A1971="", "0", INDEX(#REF!,MATCH($A1971,#REF!,0))),"")</f>
        <v/>
      </c>
      <c r="I1971" s="72" t="str">
        <f>IFERROR(INDEX(#REF!,MATCH(INDEX(#REF!,MATCH($A1971,#REF!,0)),#REF!,0),'Recurrent profile helpers'!I$2)*IF($A1971="", "0", INDEX(#REF!,MATCH($A1971,#REF!,0))),"")</f>
        <v/>
      </c>
      <c r="J1971" s="72" t="str">
        <f>IFERROR(INDEX(#REF!,MATCH(INDEX(#REF!,MATCH($A1971,#REF!,0)),#REF!,0),'Recurrent profile helpers'!J$2)*IF($A1971="", "0", INDEX(#REF!,MATCH($A1971,#REF!,0))),"")</f>
        <v/>
      </c>
      <c r="K1971" s="72" t="str">
        <f>IFERROR(INDEX(#REF!,MATCH(INDEX(#REF!,MATCH($A1971,#REF!,0)),#REF!,0),'Recurrent profile helpers'!K$2)*IF($A1971="", "0", INDEX(#REF!,MATCH($A1971,#REF!,0))),"")</f>
        <v/>
      </c>
      <c r="L1971" s="72" t="str">
        <f>IFERROR(INDEX(#REF!,MATCH(INDEX(#REF!,MATCH($A1971,#REF!,0)),#REF!,0),'Recurrent profile helpers'!L$2)*IF($A1971="", "0", INDEX(#REF!,MATCH($A1971,#REF!,0))),"")</f>
        <v/>
      </c>
      <c r="M1971" s="72" t="str">
        <f>IFERROR(INDEX(#REF!,MATCH(INDEX(#REF!,MATCH($A1971,#REF!,0)),#REF!,0),'Recurrent profile helpers'!M$2)*IF($A1971="", "0", INDEX(#REF!,MATCH($A1971,#REF!,0))),"")</f>
        <v/>
      </c>
      <c r="N1971" s="72" t="str">
        <f>IFERROR(INDEX(#REF!,MATCH(INDEX(#REF!,MATCH($A1971,#REF!,0)),#REF!,0),'Recurrent profile helpers'!N$2)*IF($A1971="", "0", INDEX(#REF!,MATCH($A1971,#REF!,0))),"")</f>
        <v/>
      </c>
    </row>
    <row r="1972" spans="1:14">
      <c r="A1972" t="str">
        <f t="array" ref="A1972">IFERROR(INDEX(#REF!, SMALL(IF((MID(#REF!,2,1)="."),ROW($A$6:$A$4897)-ROW($A$6)+1,IF((MID(#REF!,3,1)="."),ROW($A$6:$A$4892)-ROW($A$6)+1)), ROW(1970:1970))),"" )</f>
        <v/>
      </c>
      <c r="B1972" s="72" t="str">
        <f>IF($A1972="", "", INDEX(#REF!,MATCH($A1972,#REF!,0)))</f>
        <v/>
      </c>
      <c r="C1972" s="72" t="str">
        <f>IFERROR(INDEX(#REF!,MATCH(INDEX(#REF!,MATCH($A1972,#REF!,0)),#REF!,0),'Recurrent profile helpers'!C$2)*IF($A1972="", "0", INDEX(#REF!,MATCH($A1972,#REF!,0))),"")</f>
        <v/>
      </c>
      <c r="D1972" s="72" t="str">
        <f>IFERROR(INDEX(#REF!,MATCH(INDEX(#REF!,MATCH($A1972,#REF!,0)),#REF!,0),'Recurrent profile helpers'!D$2)*IF($A1972="", "0", INDEX(#REF!,MATCH($A1972,#REF!,0))),"")</f>
        <v/>
      </c>
      <c r="E1972" s="72" t="str">
        <f>IFERROR(INDEX(#REF!,MATCH(INDEX(#REF!,MATCH($A1972,#REF!,0)),#REF!,0),'Recurrent profile helpers'!E$2)*IF($A1972="", "0", INDEX(#REF!,MATCH($A1972,#REF!,0))),"")</f>
        <v/>
      </c>
      <c r="F1972" s="72" t="str">
        <f>IFERROR(INDEX(#REF!,MATCH(INDEX(#REF!,MATCH($A1972,#REF!,0)),#REF!,0),'Recurrent profile helpers'!F$2)*IF($A1972="", "0", INDEX(#REF!,MATCH($A1972,#REF!,0))),"")</f>
        <v/>
      </c>
      <c r="G1972" s="72" t="str">
        <f>IFERROR(INDEX(#REF!,MATCH(INDEX(#REF!,MATCH($A1972,#REF!,0)),#REF!,0),'Recurrent profile helpers'!G$2)*IF($A1972="", "0", INDEX(#REF!,MATCH($A1972,#REF!,0))),"")</f>
        <v/>
      </c>
      <c r="H1972" s="72" t="str">
        <f>IFERROR(INDEX(#REF!,MATCH(INDEX(#REF!,MATCH($A1972,#REF!,0)),#REF!,0),'Recurrent profile helpers'!H$2)*IF($A1972="", "0", INDEX(#REF!,MATCH($A1972,#REF!,0))),"")</f>
        <v/>
      </c>
      <c r="I1972" s="72" t="str">
        <f>IFERROR(INDEX(#REF!,MATCH(INDEX(#REF!,MATCH($A1972,#REF!,0)),#REF!,0),'Recurrent profile helpers'!I$2)*IF($A1972="", "0", INDEX(#REF!,MATCH($A1972,#REF!,0))),"")</f>
        <v/>
      </c>
      <c r="J1972" s="72" t="str">
        <f>IFERROR(INDEX(#REF!,MATCH(INDEX(#REF!,MATCH($A1972,#REF!,0)),#REF!,0),'Recurrent profile helpers'!J$2)*IF($A1972="", "0", INDEX(#REF!,MATCH($A1972,#REF!,0))),"")</f>
        <v/>
      </c>
      <c r="K1972" s="72" t="str">
        <f>IFERROR(INDEX(#REF!,MATCH(INDEX(#REF!,MATCH($A1972,#REF!,0)),#REF!,0),'Recurrent profile helpers'!K$2)*IF($A1972="", "0", INDEX(#REF!,MATCH($A1972,#REF!,0))),"")</f>
        <v/>
      </c>
      <c r="L1972" s="72" t="str">
        <f>IFERROR(INDEX(#REF!,MATCH(INDEX(#REF!,MATCH($A1972,#REF!,0)),#REF!,0),'Recurrent profile helpers'!L$2)*IF($A1972="", "0", INDEX(#REF!,MATCH($A1972,#REF!,0))),"")</f>
        <v/>
      </c>
      <c r="M1972" s="72" t="str">
        <f>IFERROR(INDEX(#REF!,MATCH(INDEX(#REF!,MATCH($A1972,#REF!,0)),#REF!,0),'Recurrent profile helpers'!M$2)*IF($A1972="", "0", INDEX(#REF!,MATCH($A1972,#REF!,0))),"")</f>
        <v/>
      </c>
      <c r="N1972" s="72" t="str">
        <f>IFERROR(INDEX(#REF!,MATCH(INDEX(#REF!,MATCH($A1972,#REF!,0)),#REF!,0),'Recurrent profile helpers'!N$2)*IF($A1972="", "0", INDEX(#REF!,MATCH($A1972,#REF!,0))),"")</f>
        <v/>
      </c>
    </row>
    <row r="1973" spans="1:14">
      <c r="A1973" t="str">
        <f t="array" ref="A1973">IFERROR(INDEX(#REF!, SMALL(IF((MID(#REF!,2,1)="."),ROW($A$6:$A$4897)-ROW($A$6)+1,IF((MID(#REF!,3,1)="."),ROW($A$6:$A$4892)-ROW($A$6)+1)), ROW(1971:1971))),"" )</f>
        <v/>
      </c>
      <c r="B1973" s="72" t="str">
        <f>IF($A1973="", "", INDEX(#REF!,MATCH($A1973,#REF!,0)))</f>
        <v/>
      </c>
      <c r="C1973" s="72" t="str">
        <f>IFERROR(INDEX(#REF!,MATCH(INDEX(#REF!,MATCH($A1973,#REF!,0)),#REF!,0),'Recurrent profile helpers'!C$2)*IF($A1973="", "0", INDEX(#REF!,MATCH($A1973,#REF!,0))),"")</f>
        <v/>
      </c>
      <c r="D1973" s="72" t="str">
        <f>IFERROR(INDEX(#REF!,MATCH(INDEX(#REF!,MATCH($A1973,#REF!,0)),#REF!,0),'Recurrent profile helpers'!D$2)*IF($A1973="", "0", INDEX(#REF!,MATCH($A1973,#REF!,0))),"")</f>
        <v/>
      </c>
      <c r="E1973" s="72" t="str">
        <f>IFERROR(INDEX(#REF!,MATCH(INDEX(#REF!,MATCH($A1973,#REF!,0)),#REF!,0),'Recurrent profile helpers'!E$2)*IF($A1973="", "0", INDEX(#REF!,MATCH($A1973,#REF!,0))),"")</f>
        <v/>
      </c>
      <c r="F1973" s="72" t="str">
        <f>IFERROR(INDEX(#REF!,MATCH(INDEX(#REF!,MATCH($A1973,#REF!,0)),#REF!,0),'Recurrent profile helpers'!F$2)*IF($A1973="", "0", INDEX(#REF!,MATCH($A1973,#REF!,0))),"")</f>
        <v/>
      </c>
      <c r="G1973" s="72" t="str">
        <f>IFERROR(INDEX(#REF!,MATCH(INDEX(#REF!,MATCH($A1973,#REF!,0)),#REF!,0),'Recurrent profile helpers'!G$2)*IF($A1973="", "0", INDEX(#REF!,MATCH($A1973,#REF!,0))),"")</f>
        <v/>
      </c>
      <c r="H1973" s="72" t="str">
        <f>IFERROR(INDEX(#REF!,MATCH(INDEX(#REF!,MATCH($A1973,#REF!,0)),#REF!,0),'Recurrent profile helpers'!H$2)*IF($A1973="", "0", INDEX(#REF!,MATCH($A1973,#REF!,0))),"")</f>
        <v/>
      </c>
      <c r="I1973" s="72" t="str">
        <f>IFERROR(INDEX(#REF!,MATCH(INDEX(#REF!,MATCH($A1973,#REF!,0)),#REF!,0),'Recurrent profile helpers'!I$2)*IF($A1973="", "0", INDEX(#REF!,MATCH($A1973,#REF!,0))),"")</f>
        <v/>
      </c>
      <c r="J1973" s="72" t="str">
        <f>IFERROR(INDEX(#REF!,MATCH(INDEX(#REF!,MATCH($A1973,#REF!,0)),#REF!,0),'Recurrent profile helpers'!J$2)*IF($A1973="", "0", INDEX(#REF!,MATCH($A1973,#REF!,0))),"")</f>
        <v/>
      </c>
      <c r="K1973" s="72" t="str">
        <f>IFERROR(INDEX(#REF!,MATCH(INDEX(#REF!,MATCH($A1973,#REF!,0)),#REF!,0),'Recurrent profile helpers'!K$2)*IF($A1973="", "0", INDEX(#REF!,MATCH($A1973,#REF!,0))),"")</f>
        <v/>
      </c>
      <c r="L1973" s="72" t="str">
        <f>IFERROR(INDEX(#REF!,MATCH(INDEX(#REF!,MATCH($A1973,#REF!,0)),#REF!,0),'Recurrent profile helpers'!L$2)*IF($A1973="", "0", INDEX(#REF!,MATCH($A1973,#REF!,0))),"")</f>
        <v/>
      </c>
      <c r="M1973" s="72" t="str">
        <f>IFERROR(INDEX(#REF!,MATCH(INDEX(#REF!,MATCH($A1973,#REF!,0)),#REF!,0),'Recurrent profile helpers'!M$2)*IF($A1973="", "0", INDEX(#REF!,MATCH($A1973,#REF!,0))),"")</f>
        <v/>
      </c>
      <c r="N1973" s="72" t="str">
        <f>IFERROR(INDEX(#REF!,MATCH(INDEX(#REF!,MATCH($A1973,#REF!,0)),#REF!,0),'Recurrent profile helpers'!N$2)*IF($A1973="", "0", INDEX(#REF!,MATCH($A1973,#REF!,0))),"")</f>
        <v/>
      </c>
    </row>
    <row r="1974" spans="1:14">
      <c r="A1974" t="str">
        <f t="array" ref="A1974">IFERROR(INDEX(#REF!, SMALL(IF((MID(#REF!,2,1)="."),ROW($A$6:$A$4897)-ROW($A$6)+1,IF((MID(#REF!,3,1)="."),ROW($A$6:$A$4892)-ROW($A$6)+1)), ROW(1972:1972))),"" )</f>
        <v/>
      </c>
      <c r="B1974" s="72" t="str">
        <f>IF($A1974="", "", INDEX(#REF!,MATCH($A1974,#REF!,0)))</f>
        <v/>
      </c>
      <c r="C1974" s="72" t="str">
        <f>IFERROR(INDEX(#REF!,MATCH(INDEX(#REF!,MATCH($A1974,#REF!,0)),#REF!,0),'Recurrent profile helpers'!C$2)*IF($A1974="", "0", INDEX(#REF!,MATCH($A1974,#REF!,0))),"")</f>
        <v/>
      </c>
      <c r="D1974" s="72" t="str">
        <f>IFERROR(INDEX(#REF!,MATCH(INDEX(#REF!,MATCH($A1974,#REF!,0)),#REF!,0),'Recurrent profile helpers'!D$2)*IF($A1974="", "0", INDEX(#REF!,MATCH($A1974,#REF!,0))),"")</f>
        <v/>
      </c>
      <c r="E1974" s="72" t="str">
        <f>IFERROR(INDEX(#REF!,MATCH(INDEX(#REF!,MATCH($A1974,#REF!,0)),#REF!,0),'Recurrent profile helpers'!E$2)*IF($A1974="", "0", INDEX(#REF!,MATCH($A1974,#REF!,0))),"")</f>
        <v/>
      </c>
      <c r="F1974" s="72" t="str">
        <f>IFERROR(INDEX(#REF!,MATCH(INDEX(#REF!,MATCH($A1974,#REF!,0)),#REF!,0),'Recurrent profile helpers'!F$2)*IF($A1974="", "0", INDEX(#REF!,MATCH($A1974,#REF!,0))),"")</f>
        <v/>
      </c>
      <c r="G1974" s="72" t="str">
        <f>IFERROR(INDEX(#REF!,MATCH(INDEX(#REF!,MATCH($A1974,#REF!,0)),#REF!,0),'Recurrent profile helpers'!G$2)*IF($A1974="", "0", INDEX(#REF!,MATCH($A1974,#REF!,0))),"")</f>
        <v/>
      </c>
      <c r="H1974" s="72" t="str">
        <f>IFERROR(INDEX(#REF!,MATCH(INDEX(#REF!,MATCH($A1974,#REF!,0)),#REF!,0),'Recurrent profile helpers'!H$2)*IF($A1974="", "0", INDEX(#REF!,MATCH($A1974,#REF!,0))),"")</f>
        <v/>
      </c>
      <c r="I1974" s="72" t="str">
        <f>IFERROR(INDEX(#REF!,MATCH(INDEX(#REF!,MATCH($A1974,#REF!,0)),#REF!,0),'Recurrent profile helpers'!I$2)*IF($A1974="", "0", INDEX(#REF!,MATCH($A1974,#REF!,0))),"")</f>
        <v/>
      </c>
      <c r="J1974" s="72" t="str">
        <f>IFERROR(INDEX(#REF!,MATCH(INDEX(#REF!,MATCH($A1974,#REF!,0)),#REF!,0),'Recurrent profile helpers'!J$2)*IF($A1974="", "0", INDEX(#REF!,MATCH($A1974,#REF!,0))),"")</f>
        <v/>
      </c>
      <c r="K1974" s="72" t="str">
        <f>IFERROR(INDEX(#REF!,MATCH(INDEX(#REF!,MATCH($A1974,#REF!,0)),#REF!,0),'Recurrent profile helpers'!K$2)*IF($A1974="", "0", INDEX(#REF!,MATCH($A1974,#REF!,0))),"")</f>
        <v/>
      </c>
      <c r="L1974" s="72" t="str">
        <f>IFERROR(INDEX(#REF!,MATCH(INDEX(#REF!,MATCH($A1974,#REF!,0)),#REF!,0),'Recurrent profile helpers'!L$2)*IF($A1974="", "0", INDEX(#REF!,MATCH($A1974,#REF!,0))),"")</f>
        <v/>
      </c>
      <c r="M1974" s="72" t="str">
        <f>IFERROR(INDEX(#REF!,MATCH(INDEX(#REF!,MATCH($A1974,#REF!,0)),#REF!,0),'Recurrent profile helpers'!M$2)*IF($A1974="", "0", INDEX(#REF!,MATCH($A1974,#REF!,0))),"")</f>
        <v/>
      </c>
      <c r="N1974" s="72" t="str">
        <f>IFERROR(INDEX(#REF!,MATCH(INDEX(#REF!,MATCH($A1974,#REF!,0)),#REF!,0),'Recurrent profile helpers'!N$2)*IF($A1974="", "0", INDEX(#REF!,MATCH($A1974,#REF!,0))),"")</f>
        <v/>
      </c>
    </row>
    <row r="1975" spans="1:14">
      <c r="A1975" t="str">
        <f t="array" ref="A1975">IFERROR(INDEX(#REF!, SMALL(IF((MID(#REF!,2,1)="."),ROW($A$6:$A$4897)-ROW($A$6)+1,IF((MID(#REF!,3,1)="."),ROW($A$6:$A$4892)-ROW($A$6)+1)), ROW(1973:1973))),"" )</f>
        <v/>
      </c>
      <c r="B1975" s="72" t="str">
        <f>IF($A1975="", "", INDEX(#REF!,MATCH($A1975,#REF!,0)))</f>
        <v/>
      </c>
      <c r="C1975" s="72" t="str">
        <f>IFERROR(INDEX(#REF!,MATCH(INDEX(#REF!,MATCH($A1975,#REF!,0)),#REF!,0),'Recurrent profile helpers'!C$2)*IF($A1975="", "0", INDEX(#REF!,MATCH($A1975,#REF!,0))),"")</f>
        <v/>
      </c>
      <c r="D1975" s="72" t="str">
        <f>IFERROR(INDEX(#REF!,MATCH(INDEX(#REF!,MATCH($A1975,#REF!,0)),#REF!,0),'Recurrent profile helpers'!D$2)*IF($A1975="", "0", INDEX(#REF!,MATCH($A1975,#REF!,0))),"")</f>
        <v/>
      </c>
      <c r="E1975" s="72" t="str">
        <f>IFERROR(INDEX(#REF!,MATCH(INDEX(#REF!,MATCH($A1975,#REF!,0)),#REF!,0),'Recurrent profile helpers'!E$2)*IF($A1975="", "0", INDEX(#REF!,MATCH($A1975,#REF!,0))),"")</f>
        <v/>
      </c>
      <c r="F1975" s="72" t="str">
        <f>IFERROR(INDEX(#REF!,MATCH(INDEX(#REF!,MATCH($A1975,#REF!,0)),#REF!,0),'Recurrent profile helpers'!F$2)*IF($A1975="", "0", INDEX(#REF!,MATCH($A1975,#REF!,0))),"")</f>
        <v/>
      </c>
      <c r="G1975" s="72" t="str">
        <f>IFERROR(INDEX(#REF!,MATCH(INDEX(#REF!,MATCH($A1975,#REF!,0)),#REF!,0),'Recurrent profile helpers'!G$2)*IF($A1975="", "0", INDEX(#REF!,MATCH($A1975,#REF!,0))),"")</f>
        <v/>
      </c>
      <c r="H1975" s="72" t="str">
        <f>IFERROR(INDEX(#REF!,MATCH(INDEX(#REF!,MATCH($A1975,#REF!,0)),#REF!,0),'Recurrent profile helpers'!H$2)*IF($A1975="", "0", INDEX(#REF!,MATCH($A1975,#REF!,0))),"")</f>
        <v/>
      </c>
      <c r="I1975" s="72" t="str">
        <f>IFERROR(INDEX(#REF!,MATCH(INDEX(#REF!,MATCH($A1975,#REF!,0)),#REF!,0),'Recurrent profile helpers'!I$2)*IF($A1975="", "0", INDEX(#REF!,MATCH($A1975,#REF!,0))),"")</f>
        <v/>
      </c>
      <c r="J1975" s="72" t="str">
        <f>IFERROR(INDEX(#REF!,MATCH(INDEX(#REF!,MATCH($A1975,#REF!,0)),#REF!,0),'Recurrent profile helpers'!J$2)*IF($A1975="", "0", INDEX(#REF!,MATCH($A1975,#REF!,0))),"")</f>
        <v/>
      </c>
      <c r="K1975" s="72" t="str">
        <f>IFERROR(INDEX(#REF!,MATCH(INDEX(#REF!,MATCH($A1975,#REF!,0)),#REF!,0),'Recurrent profile helpers'!K$2)*IF($A1975="", "0", INDEX(#REF!,MATCH($A1975,#REF!,0))),"")</f>
        <v/>
      </c>
      <c r="L1975" s="72" t="str">
        <f>IFERROR(INDEX(#REF!,MATCH(INDEX(#REF!,MATCH($A1975,#REF!,0)),#REF!,0),'Recurrent profile helpers'!L$2)*IF($A1975="", "0", INDEX(#REF!,MATCH($A1975,#REF!,0))),"")</f>
        <v/>
      </c>
      <c r="M1975" s="72" t="str">
        <f>IFERROR(INDEX(#REF!,MATCH(INDEX(#REF!,MATCH($A1975,#REF!,0)),#REF!,0),'Recurrent profile helpers'!M$2)*IF($A1975="", "0", INDEX(#REF!,MATCH($A1975,#REF!,0))),"")</f>
        <v/>
      </c>
      <c r="N1975" s="72" t="str">
        <f>IFERROR(INDEX(#REF!,MATCH(INDEX(#REF!,MATCH($A1975,#REF!,0)),#REF!,0),'Recurrent profile helpers'!N$2)*IF($A1975="", "0", INDEX(#REF!,MATCH($A1975,#REF!,0))),"")</f>
        <v/>
      </c>
    </row>
    <row r="1976" spans="1:14">
      <c r="A1976" t="str">
        <f t="array" ref="A1976">IFERROR(INDEX(#REF!, SMALL(IF((MID(#REF!,2,1)="."),ROW($A$6:$A$4897)-ROW($A$6)+1,IF((MID(#REF!,3,1)="."),ROW($A$6:$A$4892)-ROW($A$6)+1)), ROW(1974:1974))),"" )</f>
        <v/>
      </c>
      <c r="B1976" s="72" t="str">
        <f>IF($A1976="", "", INDEX(#REF!,MATCH($A1976,#REF!,0)))</f>
        <v/>
      </c>
      <c r="C1976" s="72" t="str">
        <f>IFERROR(INDEX(#REF!,MATCH(INDEX(#REF!,MATCH($A1976,#REF!,0)),#REF!,0),'Recurrent profile helpers'!C$2)*IF($A1976="", "0", INDEX(#REF!,MATCH($A1976,#REF!,0))),"")</f>
        <v/>
      </c>
      <c r="D1976" s="72" t="str">
        <f>IFERROR(INDEX(#REF!,MATCH(INDEX(#REF!,MATCH($A1976,#REF!,0)),#REF!,0),'Recurrent profile helpers'!D$2)*IF($A1976="", "0", INDEX(#REF!,MATCH($A1976,#REF!,0))),"")</f>
        <v/>
      </c>
      <c r="E1976" s="72" t="str">
        <f>IFERROR(INDEX(#REF!,MATCH(INDEX(#REF!,MATCH($A1976,#REF!,0)),#REF!,0),'Recurrent profile helpers'!E$2)*IF($A1976="", "0", INDEX(#REF!,MATCH($A1976,#REF!,0))),"")</f>
        <v/>
      </c>
      <c r="F1976" s="72" t="str">
        <f>IFERROR(INDEX(#REF!,MATCH(INDEX(#REF!,MATCH($A1976,#REF!,0)),#REF!,0),'Recurrent profile helpers'!F$2)*IF($A1976="", "0", INDEX(#REF!,MATCH($A1976,#REF!,0))),"")</f>
        <v/>
      </c>
      <c r="G1976" s="72" t="str">
        <f>IFERROR(INDEX(#REF!,MATCH(INDEX(#REF!,MATCH($A1976,#REF!,0)),#REF!,0),'Recurrent profile helpers'!G$2)*IF($A1976="", "0", INDEX(#REF!,MATCH($A1976,#REF!,0))),"")</f>
        <v/>
      </c>
      <c r="H1976" s="72" t="str">
        <f>IFERROR(INDEX(#REF!,MATCH(INDEX(#REF!,MATCH($A1976,#REF!,0)),#REF!,0),'Recurrent profile helpers'!H$2)*IF($A1976="", "0", INDEX(#REF!,MATCH($A1976,#REF!,0))),"")</f>
        <v/>
      </c>
      <c r="I1976" s="72" t="str">
        <f>IFERROR(INDEX(#REF!,MATCH(INDEX(#REF!,MATCH($A1976,#REF!,0)),#REF!,0),'Recurrent profile helpers'!I$2)*IF($A1976="", "0", INDEX(#REF!,MATCH($A1976,#REF!,0))),"")</f>
        <v/>
      </c>
      <c r="J1976" s="72" t="str">
        <f>IFERROR(INDEX(#REF!,MATCH(INDEX(#REF!,MATCH($A1976,#REF!,0)),#REF!,0),'Recurrent profile helpers'!J$2)*IF($A1976="", "0", INDEX(#REF!,MATCH($A1976,#REF!,0))),"")</f>
        <v/>
      </c>
      <c r="K1976" s="72" t="str">
        <f>IFERROR(INDEX(#REF!,MATCH(INDEX(#REF!,MATCH($A1976,#REF!,0)),#REF!,0),'Recurrent profile helpers'!K$2)*IF($A1976="", "0", INDEX(#REF!,MATCH($A1976,#REF!,0))),"")</f>
        <v/>
      </c>
      <c r="L1976" s="72" t="str">
        <f>IFERROR(INDEX(#REF!,MATCH(INDEX(#REF!,MATCH($A1976,#REF!,0)),#REF!,0),'Recurrent profile helpers'!L$2)*IF($A1976="", "0", INDEX(#REF!,MATCH($A1976,#REF!,0))),"")</f>
        <v/>
      </c>
      <c r="M1976" s="72" t="str">
        <f>IFERROR(INDEX(#REF!,MATCH(INDEX(#REF!,MATCH($A1976,#REF!,0)),#REF!,0),'Recurrent profile helpers'!M$2)*IF($A1976="", "0", INDEX(#REF!,MATCH($A1976,#REF!,0))),"")</f>
        <v/>
      </c>
      <c r="N1976" s="72" t="str">
        <f>IFERROR(INDEX(#REF!,MATCH(INDEX(#REF!,MATCH($A1976,#REF!,0)),#REF!,0),'Recurrent profile helpers'!N$2)*IF($A1976="", "0", INDEX(#REF!,MATCH($A1976,#REF!,0))),"")</f>
        <v/>
      </c>
    </row>
    <row r="1977" spans="1:14">
      <c r="A1977" t="str">
        <f t="array" ref="A1977">IFERROR(INDEX(#REF!, SMALL(IF((MID(#REF!,2,1)="."),ROW($A$6:$A$4897)-ROW($A$6)+1,IF((MID(#REF!,3,1)="."),ROW($A$6:$A$4892)-ROW($A$6)+1)), ROW(1975:1975))),"" )</f>
        <v/>
      </c>
      <c r="B1977" s="72" t="str">
        <f>IF($A1977="", "", INDEX(#REF!,MATCH($A1977,#REF!,0)))</f>
        <v/>
      </c>
      <c r="C1977" s="72" t="str">
        <f>IFERROR(INDEX(#REF!,MATCH(INDEX(#REF!,MATCH($A1977,#REF!,0)),#REF!,0),'Recurrent profile helpers'!C$2)*IF($A1977="", "0", INDEX(#REF!,MATCH($A1977,#REF!,0))),"")</f>
        <v/>
      </c>
      <c r="D1977" s="72" t="str">
        <f>IFERROR(INDEX(#REF!,MATCH(INDEX(#REF!,MATCH($A1977,#REF!,0)),#REF!,0),'Recurrent profile helpers'!D$2)*IF($A1977="", "0", INDEX(#REF!,MATCH($A1977,#REF!,0))),"")</f>
        <v/>
      </c>
      <c r="E1977" s="72" t="str">
        <f>IFERROR(INDEX(#REF!,MATCH(INDEX(#REF!,MATCH($A1977,#REF!,0)),#REF!,0),'Recurrent profile helpers'!E$2)*IF($A1977="", "0", INDEX(#REF!,MATCH($A1977,#REF!,0))),"")</f>
        <v/>
      </c>
      <c r="F1977" s="72" t="str">
        <f>IFERROR(INDEX(#REF!,MATCH(INDEX(#REF!,MATCH($A1977,#REF!,0)),#REF!,0),'Recurrent profile helpers'!F$2)*IF($A1977="", "0", INDEX(#REF!,MATCH($A1977,#REF!,0))),"")</f>
        <v/>
      </c>
      <c r="G1977" s="72" t="str">
        <f>IFERROR(INDEX(#REF!,MATCH(INDEX(#REF!,MATCH($A1977,#REF!,0)),#REF!,0),'Recurrent profile helpers'!G$2)*IF($A1977="", "0", INDEX(#REF!,MATCH($A1977,#REF!,0))),"")</f>
        <v/>
      </c>
      <c r="H1977" s="72" t="str">
        <f>IFERROR(INDEX(#REF!,MATCH(INDEX(#REF!,MATCH($A1977,#REF!,0)),#REF!,0),'Recurrent profile helpers'!H$2)*IF($A1977="", "0", INDEX(#REF!,MATCH($A1977,#REF!,0))),"")</f>
        <v/>
      </c>
      <c r="I1977" s="72" t="str">
        <f>IFERROR(INDEX(#REF!,MATCH(INDEX(#REF!,MATCH($A1977,#REF!,0)),#REF!,0),'Recurrent profile helpers'!I$2)*IF($A1977="", "0", INDEX(#REF!,MATCH($A1977,#REF!,0))),"")</f>
        <v/>
      </c>
      <c r="J1977" s="72" t="str">
        <f>IFERROR(INDEX(#REF!,MATCH(INDEX(#REF!,MATCH($A1977,#REF!,0)),#REF!,0),'Recurrent profile helpers'!J$2)*IF($A1977="", "0", INDEX(#REF!,MATCH($A1977,#REF!,0))),"")</f>
        <v/>
      </c>
      <c r="K1977" s="72" t="str">
        <f>IFERROR(INDEX(#REF!,MATCH(INDEX(#REF!,MATCH($A1977,#REF!,0)),#REF!,0),'Recurrent profile helpers'!K$2)*IF($A1977="", "0", INDEX(#REF!,MATCH($A1977,#REF!,0))),"")</f>
        <v/>
      </c>
      <c r="L1977" s="72" t="str">
        <f>IFERROR(INDEX(#REF!,MATCH(INDEX(#REF!,MATCH($A1977,#REF!,0)),#REF!,0),'Recurrent profile helpers'!L$2)*IF($A1977="", "0", INDEX(#REF!,MATCH($A1977,#REF!,0))),"")</f>
        <v/>
      </c>
      <c r="M1977" s="72" t="str">
        <f>IFERROR(INDEX(#REF!,MATCH(INDEX(#REF!,MATCH($A1977,#REF!,0)),#REF!,0),'Recurrent profile helpers'!M$2)*IF($A1977="", "0", INDEX(#REF!,MATCH($A1977,#REF!,0))),"")</f>
        <v/>
      </c>
      <c r="N1977" s="72" t="str">
        <f>IFERROR(INDEX(#REF!,MATCH(INDEX(#REF!,MATCH($A1977,#REF!,0)),#REF!,0),'Recurrent profile helpers'!N$2)*IF($A1977="", "0", INDEX(#REF!,MATCH($A1977,#REF!,0))),"")</f>
        <v/>
      </c>
    </row>
    <row r="1978" spans="1:14">
      <c r="A1978" t="str">
        <f t="array" ref="A1978">IFERROR(INDEX(#REF!, SMALL(IF((MID(#REF!,2,1)="."),ROW($A$6:$A$4897)-ROW($A$6)+1,IF((MID(#REF!,3,1)="."),ROW($A$6:$A$4892)-ROW($A$6)+1)), ROW(1976:1976))),"" )</f>
        <v/>
      </c>
      <c r="B1978" s="72" t="str">
        <f>IF($A1978="", "", INDEX(#REF!,MATCH($A1978,#REF!,0)))</f>
        <v/>
      </c>
      <c r="C1978" s="72" t="str">
        <f>IFERROR(INDEX(#REF!,MATCH(INDEX(#REF!,MATCH($A1978,#REF!,0)),#REF!,0),'Recurrent profile helpers'!C$2)*IF($A1978="", "0", INDEX(#REF!,MATCH($A1978,#REF!,0))),"")</f>
        <v/>
      </c>
      <c r="D1978" s="72" t="str">
        <f>IFERROR(INDEX(#REF!,MATCH(INDEX(#REF!,MATCH($A1978,#REF!,0)),#REF!,0),'Recurrent profile helpers'!D$2)*IF($A1978="", "0", INDEX(#REF!,MATCH($A1978,#REF!,0))),"")</f>
        <v/>
      </c>
      <c r="E1978" s="72" t="str">
        <f>IFERROR(INDEX(#REF!,MATCH(INDEX(#REF!,MATCH($A1978,#REF!,0)),#REF!,0),'Recurrent profile helpers'!E$2)*IF($A1978="", "0", INDEX(#REF!,MATCH($A1978,#REF!,0))),"")</f>
        <v/>
      </c>
      <c r="F1978" s="72" t="str">
        <f>IFERROR(INDEX(#REF!,MATCH(INDEX(#REF!,MATCH($A1978,#REF!,0)),#REF!,0),'Recurrent profile helpers'!F$2)*IF($A1978="", "0", INDEX(#REF!,MATCH($A1978,#REF!,0))),"")</f>
        <v/>
      </c>
      <c r="G1978" s="72" t="str">
        <f>IFERROR(INDEX(#REF!,MATCH(INDEX(#REF!,MATCH($A1978,#REF!,0)),#REF!,0),'Recurrent profile helpers'!G$2)*IF($A1978="", "0", INDEX(#REF!,MATCH($A1978,#REF!,0))),"")</f>
        <v/>
      </c>
      <c r="H1978" s="72" t="str">
        <f>IFERROR(INDEX(#REF!,MATCH(INDEX(#REF!,MATCH($A1978,#REF!,0)),#REF!,0),'Recurrent profile helpers'!H$2)*IF($A1978="", "0", INDEX(#REF!,MATCH($A1978,#REF!,0))),"")</f>
        <v/>
      </c>
      <c r="I1978" s="72" t="str">
        <f>IFERROR(INDEX(#REF!,MATCH(INDEX(#REF!,MATCH($A1978,#REF!,0)),#REF!,0),'Recurrent profile helpers'!I$2)*IF($A1978="", "0", INDEX(#REF!,MATCH($A1978,#REF!,0))),"")</f>
        <v/>
      </c>
      <c r="J1978" s="72" t="str">
        <f>IFERROR(INDEX(#REF!,MATCH(INDEX(#REF!,MATCH($A1978,#REF!,0)),#REF!,0),'Recurrent profile helpers'!J$2)*IF($A1978="", "0", INDEX(#REF!,MATCH($A1978,#REF!,0))),"")</f>
        <v/>
      </c>
      <c r="K1978" s="72" t="str">
        <f>IFERROR(INDEX(#REF!,MATCH(INDEX(#REF!,MATCH($A1978,#REF!,0)),#REF!,0),'Recurrent profile helpers'!K$2)*IF($A1978="", "0", INDEX(#REF!,MATCH($A1978,#REF!,0))),"")</f>
        <v/>
      </c>
      <c r="L1978" s="72" t="str">
        <f>IFERROR(INDEX(#REF!,MATCH(INDEX(#REF!,MATCH($A1978,#REF!,0)),#REF!,0),'Recurrent profile helpers'!L$2)*IF($A1978="", "0", INDEX(#REF!,MATCH($A1978,#REF!,0))),"")</f>
        <v/>
      </c>
      <c r="M1978" s="72" t="str">
        <f>IFERROR(INDEX(#REF!,MATCH(INDEX(#REF!,MATCH($A1978,#REF!,0)),#REF!,0),'Recurrent profile helpers'!M$2)*IF($A1978="", "0", INDEX(#REF!,MATCH($A1978,#REF!,0))),"")</f>
        <v/>
      </c>
      <c r="N1978" s="72" t="str">
        <f>IFERROR(INDEX(#REF!,MATCH(INDEX(#REF!,MATCH($A1978,#REF!,0)),#REF!,0),'Recurrent profile helpers'!N$2)*IF($A1978="", "0", INDEX(#REF!,MATCH($A1978,#REF!,0))),"")</f>
        <v/>
      </c>
    </row>
    <row r="1979" spans="1:14">
      <c r="A1979" t="str">
        <f t="array" ref="A1979">IFERROR(INDEX(#REF!, SMALL(IF((MID(#REF!,2,1)="."),ROW($A$6:$A$4897)-ROW($A$6)+1,IF((MID(#REF!,3,1)="."),ROW($A$6:$A$4892)-ROW($A$6)+1)), ROW(1977:1977))),"" )</f>
        <v/>
      </c>
      <c r="B1979" s="72" t="str">
        <f>IF($A1979="", "", INDEX(#REF!,MATCH($A1979,#REF!,0)))</f>
        <v/>
      </c>
      <c r="C1979" s="72" t="str">
        <f>IFERROR(INDEX(#REF!,MATCH(INDEX(#REF!,MATCH($A1979,#REF!,0)),#REF!,0),'Recurrent profile helpers'!C$2)*IF($A1979="", "0", INDEX(#REF!,MATCH($A1979,#REF!,0))),"")</f>
        <v/>
      </c>
      <c r="D1979" s="72" t="str">
        <f>IFERROR(INDEX(#REF!,MATCH(INDEX(#REF!,MATCH($A1979,#REF!,0)),#REF!,0),'Recurrent profile helpers'!D$2)*IF($A1979="", "0", INDEX(#REF!,MATCH($A1979,#REF!,0))),"")</f>
        <v/>
      </c>
      <c r="E1979" s="72" t="str">
        <f>IFERROR(INDEX(#REF!,MATCH(INDEX(#REF!,MATCH($A1979,#REF!,0)),#REF!,0),'Recurrent profile helpers'!E$2)*IF($A1979="", "0", INDEX(#REF!,MATCH($A1979,#REF!,0))),"")</f>
        <v/>
      </c>
      <c r="F1979" s="72" t="str">
        <f>IFERROR(INDEX(#REF!,MATCH(INDEX(#REF!,MATCH($A1979,#REF!,0)),#REF!,0),'Recurrent profile helpers'!F$2)*IF($A1979="", "0", INDEX(#REF!,MATCH($A1979,#REF!,0))),"")</f>
        <v/>
      </c>
      <c r="G1979" s="72" t="str">
        <f>IFERROR(INDEX(#REF!,MATCH(INDEX(#REF!,MATCH($A1979,#REF!,0)),#REF!,0),'Recurrent profile helpers'!G$2)*IF($A1979="", "0", INDEX(#REF!,MATCH($A1979,#REF!,0))),"")</f>
        <v/>
      </c>
      <c r="H1979" s="72" t="str">
        <f>IFERROR(INDEX(#REF!,MATCH(INDEX(#REF!,MATCH($A1979,#REF!,0)),#REF!,0),'Recurrent profile helpers'!H$2)*IF($A1979="", "0", INDEX(#REF!,MATCH($A1979,#REF!,0))),"")</f>
        <v/>
      </c>
      <c r="I1979" s="72" t="str">
        <f>IFERROR(INDEX(#REF!,MATCH(INDEX(#REF!,MATCH($A1979,#REF!,0)),#REF!,0),'Recurrent profile helpers'!I$2)*IF($A1979="", "0", INDEX(#REF!,MATCH($A1979,#REF!,0))),"")</f>
        <v/>
      </c>
      <c r="J1979" s="72" t="str">
        <f>IFERROR(INDEX(#REF!,MATCH(INDEX(#REF!,MATCH($A1979,#REF!,0)),#REF!,0),'Recurrent profile helpers'!J$2)*IF($A1979="", "0", INDEX(#REF!,MATCH($A1979,#REF!,0))),"")</f>
        <v/>
      </c>
      <c r="K1979" s="72" t="str">
        <f>IFERROR(INDEX(#REF!,MATCH(INDEX(#REF!,MATCH($A1979,#REF!,0)),#REF!,0),'Recurrent profile helpers'!K$2)*IF($A1979="", "0", INDEX(#REF!,MATCH($A1979,#REF!,0))),"")</f>
        <v/>
      </c>
      <c r="L1979" s="72" t="str">
        <f>IFERROR(INDEX(#REF!,MATCH(INDEX(#REF!,MATCH($A1979,#REF!,0)),#REF!,0),'Recurrent profile helpers'!L$2)*IF($A1979="", "0", INDEX(#REF!,MATCH($A1979,#REF!,0))),"")</f>
        <v/>
      </c>
      <c r="M1979" s="72" t="str">
        <f>IFERROR(INDEX(#REF!,MATCH(INDEX(#REF!,MATCH($A1979,#REF!,0)),#REF!,0),'Recurrent profile helpers'!M$2)*IF($A1979="", "0", INDEX(#REF!,MATCH($A1979,#REF!,0))),"")</f>
        <v/>
      </c>
      <c r="N1979" s="72" t="str">
        <f>IFERROR(INDEX(#REF!,MATCH(INDEX(#REF!,MATCH($A1979,#REF!,0)),#REF!,0),'Recurrent profile helpers'!N$2)*IF($A1979="", "0", INDEX(#REF!,MATCH($A1979,#REF!,0))),"")</f>
        <v/>
      </c>
    </row>
    <row r="1980" spans="1:14">
      <c r="A1980" t="str">
        <f t="array" ref="A1980">IFERROR(INDEX(#REF!, SMALL(IF((MID(#REF!,2,1)="."),ROW($A$6:$A$4897)-ROW($A$6)+1,IF((MID(#REF!,3,1)="."),ROW($A$6:$A$4892)-ROW($A$6)+1)), ROW(1978:1978))),"" )</f>
        <v/>
      </c>
      <c r="B1980" s="72" t="str">
        <f>IF($A1980="", "", INDEX(#REF!,MATCH($A1980,#REF!,0)))</f>
        <v/>
      </c>
      <c r="C1980" s="72" t="str">
        <f>IFERROR(INDEX(#REF!,MATCH(INDEX(#REF!,MATCH($A1980,#REF!,0)),#REF!,0),'Recurrent profile helpers'!C$2)*IF($A1980="", "0", INDEX(#REF!,MATCH($A1980,#REF!,0))),"")</f>
        <v/>
      </c>
      <c r="D1980" s="72" t="str">
        <f>IFERROR(INDEX(#REF!,MATCH(INDEX(#REF!,MATCH($A1980,#REF!,0)),#REF!,0),'Recurrent profile helpers'!D$2)*IF($A1980="", "0", INDEX(#REF!,MATCH($A1980,#REF!,0))),"")</f>
        <v/>
      </c>
      <c r="E1980" s="72" t="str">
        <f>IFERROR(INDEX(#REF!,MATCH(INDEX(#REF!,MATCH($A1980,#REF!,0)),#REF!,0),'Recurrent profile helpers'!E$2)*IF($A1980="", "0", INDEX(#REF!,MATCH($A1980,#REF!,0))),"")</f>
        <v/>
      </c>
      <c r="F1980" s="72" t="str">
        <f>IFERROR(INDEX(#REF!,MATCH(INDEX(#REF!,MATCH($A1980,#REF!,0)),#REF!,0),'Recurrent profile helpers'!F$2)*IF($A1980="", "0", INDEX(#REF!,MATCH($A1980,#REF!,0))),"")</f>
        <v/>
      </c>
      <c r="G1980" s="72" t="str">
        <f>IFERROR(INDEX(#REF!,MATCH(INDEX(#REF!,MATCH($A1980,#REF!,0)),#REF!,0),'Recurrent profile helpers'!G$2)*IF($A1980="", "0", INDEX(#REF!,MATCH($A1980,#REF!,0))),"")</f>
        <v/>
      </c>
      <c r="H1980" s="72" t="str">
        <f>IFERROR(INDEX(#REF!,MATCH(INDEX(#REF!,MATCH($A1980,#REF!,0)),#REF!,0),'Recurrent profile helpers'!H$2)*IF($A1980="", "0", INDEX(#REF!,MATCH($A1980,#REF!,0))),"")</f>
        <v/>
      </c>
      <c r="I1980" s="72" t="str">
        <f>IFERROR(INDEX(#REF!,MATCH(INDEX(#REF!,MATCH($A1980,#REF!,0)),#REF!,0),'Recurrent profile helpers'!I$2)*IF($A1980="", "0", INDEX(#REF!,MATCH($A1980,#REF!,0))),"")</f>
        <v/>
      </c>
      <c r="J1980" s="72" t="str">
        <f>IFERROR(INDEX(#REF!,MATCH(INDEX(#REF!,MATCH($A1980,#REF!,0)),#REF!,0),'Recurrent profile helpers'!J$2)*IF($A1980="", "0", INDEX(#REF!,MATCH($A1980,#REF!,0))),"")</f>
        <v/>
      </c>
      <c r="K1980" s="72" t="str">
        <f>IFERROR(INDEX(#REF!,MATCH(INDEX(#REF!,MATCH($A1980,#REF!,0)),#REF!,0),'Recurrent profile helpers'!K$2)*IF($A1980="", "0", INDEX(#REF!,MATCH($A1980,#REF!,0))),"")</f>
        <v/>
      </c>
      <c r="L1980" s="72" t="str">
        <f>IFERROR(INDEX(#REF!,MATCH(INDEX(#REF!,MATCH($A1980,#REF!,0)),#REF!,0),'Recurrent profile helpers'!L$2)*IF($A1980="", "0", INDEX(#REF!,MATCH($A1980,#REF!,0))),"")</f>
        <v/>
      </c>
      <c r="M1980" s="72" t="str">
        <f>IFERROR(INDEX(#REF!,MATCH(INDEX(#REF!,MATCH($A1980,#REF!,0)),#REF!,0),'Recurrent profile helpers'!M$2)*IF($A1980="", "0", INDEX(#REF!,MATCH($A1980,#REF!,0))),"")</f>
        <v/>
      </c>
      <c r="N1980" s="72" t="str">
        <f>IFERROR(INDEX(#REF!,MATCH(INDEX(#REF!,MATCH($A1980,#REF!,0)),#REF!,0),'Recurrent profile helpers'!N$2)*IF($A1980="", "0", INDEX(#REF!,MATCH($A1980,#REF!,0))),"")</f>
        <v/>
      </c>
    </row>
    <row r="1981" spans="1:14">
      <c r="A1981" t="str">
        <f t="array" ref="A1981">IFERROR(INDEX(#REF!, SMALL(IF((MID(#REF!,2,1)="."),ROW($A$6:$A$4897)-ROW($A$6)+1,IF((MID(#REF!,3,1)="."),ROW($A$6:$A$4892)-ROW($A$6)+1)), ROW(1979:1979))),"" )</f>
        <v/>
      </c>
      <c r="B1981" s="72" t="str">
        <f>IF($A1981="", "", INDEX(#REF!,MATCH($A1981,#REF!,0)))</f>
        <v/>
      </c>
      <c r="C1981" s="72" t="str">
        <f>IFERROR(INDEX(#REF!,MATCH(INDEX(#REF!,MATCH($A1981,#REF!,0)),#REF!,0),'Recurrent profile helpers'!C$2)*IF($A1981="", "0", INDEX(#REF!,MATCH($A1981,#REF!,0))),"")</f>
        <v/>
      </c>
      <c r="D1981" s="72" t="str">
        <f>IFERROR(INDEX(#REF!,MATCH(INDEX(#REF!,MATCH($A1981,#REF!,0)),#REF!,0),'Recurrent profile helpers'!D$2)*IF($A1981="", "0", INDEX(#REF!,MATCH($A1981,#REF!,0))),"")</f>
        <v/>
      </c>
      <c r="E1981" s="72" t="str">
        <f>IFERROR(INDEX(#REF!,MATCH(INDEX(#REF!,MATCH($A1981,#REF!,0)),#REF!,0),'Recurrent profile helpers'!E$2)*IF($A1981="", "0", INDEX(#REF!,MATCH($A1981,#REF!,0))),"")</f>
        <v/>
      </c>
      <c r="F1981" s="72" t="str">
        <f>IFERROR(INDEX(#REF!,MATCH(INDEX(#REF!,MATCH($A1981,#REF!,0)),#REF!,0),'Recurrent profile helpers'!F$2)*IF($A1981="", "0", INDEX(#REF!,MATCH($A1981,#REF!,0))),"")</f>
        <v/>
      </c>
      <c r="G1981" s="72" t="str">
        <f>IFERROR(INDEX(#REF!,MATCH(INDEX(#REF!,MATCH($A1981,#REF!,0)),#REF!,0),'Recurrent profile helpers'!G$2)*IF($A1981="", "0", INDEX(#REF!,MATCH($A1981,#REF!,0))),"")</f>
        <v/>
      </c>
      <c r="H1981" s="72" t="str">
        <f>IFERROR(INDEX(#REF!,MATCH(INDEX(#REF!,MATCH($A1981,#REF!,0)),#REF!,0),'Recurrent profile helpers'!H$2)*IF($A1981="", "0", INDEX(#REF!,MATCH($A1981,#REF!,0))),"")</f>
        <v/>
      </c>
      <c r="I1981" s="72" t="str">
        <f>IFERROR(INDEX(#REF!,MATCH(INDEX(#REF!,MATCH($A1981,#REF!,0)),#REF!,0),'Recurrent profile helpers'!I$2)*IF($A1981="", "0", INDEX(#REF!,MATCH($A1981,#REF!,0))),"")</f>
        <v/>
      </c>
      <c r="J1981" s="72" t="str">
        <f>IFERROR(INDEX(#REF!,MATCH(INDEX(#REF!,MATCH($A1981,#REF!,0)),#REF!,0),'Recurrent profile helpers'!J$2)*IF($A1981="", "0", INDEX(#REF!,MATCH($A1981,#REF!,0))),"")</f>
        <v/>
      </c>
      <c r="K1981" s="72" t="str">
        <f>IFERROR(INDEX(#REF!,MATCH(INDEX(#REF!,MATCH($A1981,#REF!,0)),#REF!,0),'Recurrent profile helpers'!K$2)*IF($A1981="", "0", INDEX(#REF!,MATCH($A1981,#REF!,0))),"")</f>
        <v/>
      </c>
      <c r="L1981" s="72" t="str">
        <f>IFERROR(INDEX(#REF!,MATCH(INDEX(#REF!,MATCH($A1981,#REF!,0)),#REF!,0),'Recurrent profile helpers'!L$2)*IF($A1981="", "0", INDEX(#REF!,MATCH($A1981,#REF!,0))),"")</f>
        <v/>
      </c>
      <c r="M1981" s="72" t="str">
        <f>IFERROR(INDEX(#REF!,MATCH(INDEX(#REF!,MATCH($A1981,#REF!,0)),#REF!,0),'Recurrent profile helpers'!M$2)*IF($A1981="", "0", INDEX(#REF!,MATCH($A1981,#REF!,0))),"")</f>
        <v/>
      </c>
      <c r="N1981" s="72" t="str">
        <f>IFERROR(INDEX(#REF!,MATCH(INDEX(#REF!,MATCH($A1981,#REF!,0)),#REF!,0),'Recurrent profile helpers'!N$2)*IF($A1981="", "0", INDEX(#REF!,MATCH($A1981,#REF!,0))),"")</f>
        <v/>
      </c>
    </row>
    <row r="1982" spans="1:14">
      <c r="A1982" t="str">
        <f t="array" ref="A1982">IFERROR(INDEX(#REF!, SMALL(IF((MID(#REF!,2,1)="."),ROW($A$6:$A$4897)-ROW($A$6)+1,IF((MID(#REF!,3,1)="."),ROW($A$6:$A$4892)-ROW($A$6)+1)), ROW(1980:1980))),"" )</f>
        <v/>
      </c>
      <c r="B1982" s="72" t="str">
        <f>IF($A1982="", "", INDEX(#REF!,MATCH($A1982,#REF!,0)))</f>
        <v/>
      </c>
      <c r="C1982" s="72" t="str">
        <f>IFERROR(INDEX(#REF!,MATCH(INDEX(#REF!,MATCH($A1982,#REF!,0)),#REF!,0),'Recurrent profile helpers'!C$2)*IF($A1982="", "0", INDEX(#REF!,MATCH($A1982,#REF!,0))),"")</f>
        <v/>
      </c>
      <c r="D1982" s="72" t="str">
        <f>IFERROR(INDEX(#REF!,MATCH(INDEX(#REF!,MATCH($A1982,#REF!,0)),#REF!,0),'Recurrent profile helpers'!D$2)*IF($A1982="", "0", INDEX(#REF!,MATCH($A1982,#REF!,0))),"")</f>
        <v/>
      </c>
      <c r="E1982" s="72" t="str">
        <f>IFERROR(INDEX(#REF!,MATCH(INDEX(#REF!,MATCH($A1982,#REF!,0)),#REF!,0),'Recurrent profile helpers'!E$2)*IF($A1982="", "0", INDEX(#REF!,MATCH($A1982,#REF!,0))),"")</f>
        <v/>
      </c>
      <c r="F1982" s="72" t="str">
        <f>IFERROR(INDEX(#REF!,MATCH(INDEX(#REF!,MATCH($A1982,#REF!,0)),#REF!,0),'Recurrent profile helpers'!F$2)*IF($A1982="", "0", INDEX(#REF!,MATCH($A1982,#REF!,0))),"")</f>
        <v/>
      </c>
      <c r="G1982" s="72" t="str">
        <f>IFERROR(INDEX(#REF!,MATCH(INDEX(#REF!,MATCH($A1982,#REF!,0)),#REF!,0),'Recurrent profile helpers'!G$2)*IF($A1982="", "0", INDEX(#REF!,MATCH($A1982,#REF!,0))),"")</f>
        <v/>
      </c>
      <c r="H1982" s="72" t="str">
        <f>IFERROR(INDEX(#REF!,MATCH(INDEX(#REF!,MATCH($A1982,#REF!,0)),#REF!,0),'Recurrent profile helpers'!H$2)*IF($A1982="", "0", INDEX(#REF!,MATCH($A1982,#REF!,0))),"")</f>
        <v/>
      </c>
      <c r="I1982" s="72" t="str">
        <f>IFERROR(INDEX(#REF!,MATCH(INDEX(#REF!,MATCH($A1982,#REF!,0)),#REF!,0),'Recurrent profile helpers'!I$2)*IF($A1982="", "0", INDEX(#REF!,MATCH($A1982,#REF!,0))),"")</f>
        <v/>
      </c>
      <c r="J1982" s="72" t="str">
        <f>IFERROR(INDEX(#REF!,MATCH(INDEX(#REF!,MATCH($A1982,#REF!,0)),#REF!,0),'Recurrent profile helpers'!J$2)*IF($A1982="", "0", INDEX(#REF!,MATCH($A1982,#REF!,0))),"")</f>
        <v/>
      </c>
      <c r="K1982" s="72" t="str">
        <f>IFERROR(INDEX(#REF!,MATCH(INDEX(#REF!,MATCH($A1982,#REF!,0)),#REF!,0),'Recurrent profile helpers'!K$2)*IF($A1982="", "0", INDEX(#REF!,MATCH($A1982,#REF!,0))),"")</f>
        <v/>
      </c>
      <c r="L1982" s="72" t="str">
        <f>IFERROR(INDEX(#REF!,MATCH(INDEX(#REF!,MATCH($A1982,#REF!,0)),#REF!,0),'Recurrent profile helpers'!L$2)*IF($A1982="", "0", INDEX(#REF!,MATCH($A1982,#REF!,0))),"")</f>
        <v/>
      </c>
      <c r="M1982" s="72" t="str">
        <f>IFERROR(INDEX(#REF!,MATCH(INDEX(#REF!,MATCH($A1982,#REF!,0)),#REF!,0),'Recurrent profile helpers'!M$2)*IF($A1982="", "0", INDEX(#REF!,MATCH($A1982,#REF!,0))),"")</f>
        <v/>
      </c>
      <c r="N1982" s="72" t="str">
        <f>IFERROR(INDEX(#REF!,MATCH(INDEX(#REF!,MATCH($A1982,#REF!,0)),#REF!,0),'Recurrent profile helpers'!N$2)*IF($A1982="", "0", INDEX(#REF!,MATCH($A1982,#REF!,0))),"")</f>
        <v/>
      </c>
    </row>
    <row r="1983" spans="1:14">
      <c r="A1983" t="str">
        <f t="array" ref="A1983">IFERROR(INDEX(#REF!, SMALL(IF((MID(#REF!,2,1)="."),ROW($A$6:$A$4897)-ROW($A$6)+1,IF((MID(#REF!,3,1)="."),ROW($A$6:$A$4892)-ROW($A$6)+1)), ROW(1981:1981))),"" )</f>
        <v/>
      </c>
      <c r="B1983" s="72" t="str">
        <f>IF($A1983="", "", INDEX(#REF!,MATCH($A1983,#REF!,0)))</f>
        <v/>
      </c>
      <c r="C1983" s="72" t="str">
        <f>IFERROR(INDEX(#REF!,MATCH(INDEX(#REF!,MATCH($A1983,#REF!,0)),#REF!,0),'Recurrent profile helpers'!C$2)*IF($A1983="", "0", INDEX(#REF!,MATCH($A1983,#REF!,0))),"")</f>
        <v/>
      </c>
      <c r="D1983" s="72" t="str">
        <f>IFERROR(INDEX(#REF!,MATCH(INDEX(#REF!,MATCH($A1983,#REF!,0)),#REF!,0),'Recurrent profile helpers'!D$2)*IF($A1983="", "0", INDEX(#REF!,MATCH($A1983,#REF!,0))),"")</f>
        <v/>
      </c>
      <c r="E1983" s="72" t="str">
        <f>IFERROR(INDEX(#REF!,MATCH(INDEX(#REF!,MATCH($A1983,#REF!,0)),#REF!,0),'Recurrent profile helpers'!E$2)*IF($A1983="", "0", INDEX(#REF!,MATCH($A1983,#REF!,0))),"")</f>
        <v/>
      </c>
      <c r="F1983" s="72" t="str">
        <f>IFERROR(INDEX(#REF!,MATCH(INDEX(#REF!,MATCH($A1983,#REF!,0)),#REF!,0),'Recurrent profile helpers'!F$2)*IF($A1983="", "0", INDEX(#REF!,MATCH($A1983,#REF!,0))),"")</f>
        <v/>
      </c>
      <c r="G1983" s="72" t="str">
        <f>IFERROR(INDEX(#REF!,MATCH(INDEX(#REF!,MATCH($A1983,#REF!,0)),#REF!,0),'Recurrent profile helpers'!G$2)*IF($A1983="", "0", INDEX(#REF!,MATCH($A1983,#REF!,0))),"")</f>
        <v/>
      </c>
      <c r="H1983" s="72" t="str">
        <f>IFERROR(INDEX(#REF!,MATCH(INDEX(#REF!,MATCH($A1983,#REF!,0)),#REF!,0),'Recurrent profile helpers'!H$2)*IF($A1983="", "0", INDEX(#REF!,MATCH($A1983,#REF!,0))),"")</f>
        <v/>
      </c>
      <c r="I1983" s="72" t="str">
        <f>IFERROR(INDEX(#REF!,MATCH(INDEX(#REF!,MATCH($A1983,#REF!,0)),#REF!,0),'Recurrent profile helpers'!I$2)*IF($A1983="", "0", INDEX(#REF!,MATCH($A1983,#REF!,0))),"")</f>
        <v/>
      </c>
      <c r="J1983" s="72" t="str">
        <f>IFERROR(INDEX(#REF!,MATCH(INDEX(#REF!,MATCH($A1983,#REF!,0)),#REF!,0),'Recurrent profile helpers'!J$2)*IF($A1983="", "0", INDEX(#REF!,MATCH($A1983,#REF!,0))),"")</f>
        <v/>
      </c>
      <c r="K1983" s="72" t="str">
        <f>IFERROR(INDEX(#REF!,MATCH(INDEX(#REF!,MATCH($A1983,#REF!,0)),#REF!,0),'Recurrent profile helpers'!K$2)*IF($A1983="", "0", INDEX(#REF!,MATCH($A1983,#REF!,0))),"")</f>
        <v/>
      </c>
      <c r="L1983" s="72" t="str">
        <f>IFERROR(INDEX(#REF!,MATCH(INDEX(#REF!,MATCH($A1983,#REF!,0)),#REF!,0),'Recurrent profile helpers'!L$2)*IF($A1983="", "0", INDEX(#REF!,MATCH($A1983,#REF!,0))),"")</f>
        <v/>
      </c>
      <c r="M1983" s="72" t="str">
        <f>IFERROR(INDEX(#REF!,MATCH(INDEX(#REF!,MATCH($A1983,#REF!,0)),#REF!,0),'Recurrent profile helpers'!M$2)*IF($A1983="", "0", INDEX(#REF!,MATCH($A1983,#REF!,0))),"")</f>
        <v/>
      </c>
      <c r="N1983" s="72" t="str">
        <f>IFERROR(INDEX(#REF!,MATCH(INDEX(#REF!,MATCH($A1983,#REF!,0)),#REF!,0),'Recurrent profile helpers'!N$2)*IF($A1983="", "0", INDEX(#REF!,MATCH($A1983,#REF!,0))),"")</f>
        <v/>
      </c>
    </row>
    <row r="1984" spans="1:14">
      <c r="A1984" t="str">
        <f t="array" ref="A1984">IFERROR(INDEX(#REF!, SMALL(IF((MID(#REF!,2,1)="."),ROW($A$6:$A$4897)-ROW($A$6)+1,IF((MID(#REF!,3,1)="."),ROW($A$6:$A$4892)-ROW($A$6)+1)), ROW(1982:1982))),"" )</f>
        <v/>
      </c>
      <c r="B1984" s="72" t="str">
        <f>IF($A1984="", "", INDEX(#REF!,MATCH($A1984,#REF!,0)))</f>
        <v/>
      </c>
      <c r="C1984" s="72" t="str">
        <f>IFERROR(INDEX(#REF!,MATCH(INDEX(#REF!,MATCH($A1984,#REF!,0)),#REF!,0),'Recurrent profile helpers'!C$2)*IF($A1984="", "0", INDEX(#REF!,MATCH($A1984,#REF!,0))),"")</f>
        <v/>
      </c>
      <c r="D1984" s="72" t="str">
        <f>IFERROR(INDEX(#REF!,MATCH(INDEX(#REF!,MATCH($A1984,#REF!,0)),#REF!,0),'Recurrent profile helpers'!D$2)*IF($A1984="", "0", INDEX(#REF!,MATCH($A1984,#REF!,0))),"")</f>
        <v/>
      </c>
      <c r="E1984" s="72" t="str">
        <f>IFERROR(INDEX(#REF!,MATCH(INDEX(#REF!,MATCH($A1984,#REF!,0)),#REF!,0),'Recurrent profile helpers'!E$2)*IF($A1984="", "0", INDEX(#REF!,MATCH($A1984,#REF!,0))),"")</f>
        <v/>
      </c>
      <c r="F1984" s="72" t="str">
        <f>IFERROR(INDEX(#REF!,MATCH(INDEX(#REF!,MATCH($A1984,#REF!,0)),#REF!,0),'Recurrent profile helpers'!F$2)*IF($A1984="", "0", INDEX(#REF!,MATCH($A1984,#REF!,0))),"")</f>
        <v/>
      </c>
      <c r="G1984" s="72" t="str">
        <f>IFERROR(INDEX(#REF!,MATCH(INDEX(#REF!,MATCH($A1984,#REF!,0)),#REF!,0),'Recurrent profile helpers'!G$2)*IF($A1984="", "0", INDEX(#REF!,MATCH($A1984,#REF!,0))),"")</f>
        <v/>
      </c>
      <c r="H1984" s="72" t="str">
        <f>IFERROR(INDEX(#REF!,MATCH(INDEX(#REF!,MATCH($A1984,#REF!,0)),#REF!,0),'Recurrent profile helpers'!H$2)*IF($A1984="", "0", INDEX(#REF!,MATCH($A1984,#REF!,0))),"")</f>
        <v/>
      </c>
      <c r="I1984" s="72" t="str">
        <f>IFERROR(INDEX(#REF!,MATCH(INDEX(#REF!,MATCH($A1984,#REF!,0)),#REF!,0),'Recurrent profile helpers'!I$2)*IF($A1984="", "0", INDEX(#REF!,MATCH($A1984,#REF!,0))),"")</f>
        <v/>
      </c>
      <c r="J1984" s="72" t="str">
        <f>IFERROR(INDEX(#REF!,MATCH(INDEX(#REF!,MATCH($A1984,#REF!,0)),#REF!,0),'Recurrent profile helpers'!J$2)*IF($A1984="", "0", INDEX(#REF!,MATCH($A1984,#REF!,0))),"")</f>
        <v/>
      </c>
      <c r="K1984" s="72" t="str">
        <f>IFERROR(INDEX(#REF!,MATCH(INDEX(#REF!,MATCH($A1984,#REF!,0)),#REF!,0),'Recurrent profile helpers'!K$2)*IF($A1984="", "0", INDEX(#REF!,MATCH($A1984,#REF!,0))),"")</f>
        <v/>
      </c>
      <c r="L1984" s="72" t="str">
        <f>IFERROR(INDEX(#REF!,MATCH(INDEX(#REF!,MATCH($A1984,#REF!,0)),#REF!,0),'Recurrent profile helpers'!L$2)*IF($A1984="", "0", INDEX(#REF!,MATCH($A1984,#REF!,0))),"")</f>
        <v/>
      </c>
      <c r="M1984" s="72" t="str">
        <f>IFERROR(INDEX(#REF!,MATCH(INDEX(#REF!,MATCH($A1984,#REF!,0)),#REF!,0),'Recurrent profile helpers'!M$2)*IF($A1984="", "0", INDEX(#REF!,MATCH($A1984,#REF!,0))),"")</f>
        <v/>
      </c>
      <c r="N1984" s="72" t="str">
        <f>IFERROR(INDEX(#REF!,MATCH(INDEX(#REF!,MATCH($A1984,#REF!,0)),#REF!,0),'Recurrent profile helpers'!N$2)*IF($A1984="", "0", INDEX(#REF!,MATCH($A1984,#REF!,0))),"")</f>
        <v/>
      </c>
    </row>
    <row r="1985" spans="1:14">
      <c r="A1985" t="str">
        <f t="array" ref="A1985">IFERROR(INDEX(#REF!, SMALL(IF((MID(#REF!,2,1)="."),ROW($A$6:$A$4897)-ROW($A$6)+1,IF((MID(#REF!,3,1)="."),ROW($A$6:$A$4892)-ROW($A$6)+1)), ROW(1983:1983))),"" )</f>
        <v/>
      </c>
      <c r="B1985" s="72" t="str">
        <f>IF($A1985="", "", INDEX(#REF!,MATCH($A1985,#REF!,0)))</f>
        <v/>
      </c>
      <c r="C1985" s="72" t="str">
        <f>IFERROR(INDEX(#REF!,MATCH(INDEX(#REF!,MATCH($A1985,#REF!,0)),#REF!,0),'Recurrent profile helpers'!C$2)*IF($A1985="", "0", INDEX(#REF!,MATCH($A1985,#REF!,0))),"")</f>
        <v/>
      </c>
      <c r="D1985" s="72" t="str">
        <f>IFERROR(INDEX(#REF!,MATCH(INDEX(#REF!,MATCH($A1985,#REF!,0)),#REF!,0),'Recurrent profile helpers'!D$2)*IF($A1985="", "0", INDEX(#REF!,MATCH($A1985,#REF!,0))),"")</f>
        <v/>
      </c>
      <c r="E1985" s="72" t="str">
        <f>IFERROR(INDEX(#REF!,MATCH(INDEX(#REF!,MATCH($A1985,#REF!,0)),#REF!,0),'Recurrent profile helpers'!E$2)*IF($A1985="", "0", INDEX(#REF!,MATCH($A1985,#REF!,0))),"")</f>
        <v/>
      </c>
      <c r="F1985" s="72" t="str">
        <f>IFERROR(INDEX(#REF!,MATCH(INDEX(#REF!,MATCH($A1985,#REF!,0)),#REF!,0),'Recurrent profile helpers'!F$2)*IF($A1985="", "0", INDEX(#REF!,MATCH($A1985,#REF!,0))),"")</f>
        <v/>
      </c>
      <c r="G1985" s="72" t="str">
        <f>IFERROR(INDEX(#REF!,MATCH(INDEX(#REF!,MATCH($A1985,#REF!,0)),#REF!,0),'Recurrent profile helpers'!G$2)*IF($A1985="", "0", INDEX(#REF!,MATCH($A1985,#REF!,0))),"")</f>
        <v/>
      </c>
      <c r="H1985" s="72" t="str">
        <f>IFERROR(INDEX(#REF!,MATCH(INDEX(#REF!,MATCH($A1985,#REF!,0)),#REF!,0),'Recurrent profile helpers'!H$2)*IF($A1985="", "0", INDEX(#REF!,MATCH($A1985,#REF!,0))),"")</f>
        <v/>
      </c>
      <c r="I1985" s="72" t="str">
        <f>IFERROR(INDEX(#REF!,MATCH(INDEX(#REF!,MATCH($A1985,#REF!,0)),#REF!,0),'Recurrent profile helpers'!I$2)*IF($A1985="", "0", INDEX(#REF!,MATCH($A1985,#REF!,0))),"")</f>
        <v/>
      </c>
      <c r="J1985" s="72" t="str">
        <f>IFERROR(INDEX(#REF!,MATCH(INDEX(#REF!,MATCH($A1985,#REF!,0)),#REF!,0),'Recurrent profile helpers'!J$2)*IF($A1985="", "0", INDEX(#REF!,MATCH($A1985,#REF!,0))),"")</f>
        <v/>
      </c>
      <c r="K1985" s="72" t="str">
        <f>IFERROR(INDEX(#REF!,MATCH(INDEX(#REF!,MATCH($A1985,#REF!,0)),#REF!,0),'Recurrent profile helpers'!K$2)*IF($A1985="", "0", INDEX(#REF!,MATCH($A1985,#REF!,0))),"")</f>
        <v/>
      </c>
      <c r="L1985" s="72" t="str">
        <f>IFERROR(INDEX(#REF!,MATCH(INDEX(#REF!,MATCH($A1985,#REF!,0)),#REF!,0),'Recurrent profile helpers'!L$2)*IF($A1985="", "0", INDEX(#REF!,MATCH($A1985,#REF!,0))),"")</f>
        <v/>
      </c>
      <c r="M1985" s="72" t="str">
        <f>IFERROR(INDEX(#REF!,MATCH(INDEX(#REF!,MATCH($A1985,#REF!,0)),#REF!,0),'Recurrent profile helpers'!M$2)*IF($A1985="", "0", INDEX(#REF!,MATCH($A1985,#REF!,0))),"")</f>
        <v/>
      </c>
      <c r="N1985" s="72" t="str">
        <f>IFERROR(INDEX(#REF!,MATCH(INDEX(#REF!,MATCH($A1985,#REF!,0)),#REF!,0),'Recurrent profile helpers'!N$2)*IF($A1985="", "0", INDEX(#REF!,MATCH($A1985,#REF!,0))),"")</f>
        <v/>
      </c>
    </row>
    <row r="1986" spans="1:14">
      <c r="A1986" t="str">
        <f t="array" ref="A1986">IFERROR(INDEX(#REF!, SMALL(IF((MID(#REF!,2,1)="."),ROW($A$6:$A$4897)-ROW($A$6)+1,IF((MID(#REF!,3,1)="."),ROW($A$6:$A$4892)-ROW($A$6)+1)), ROW(1984:1984))),"" )</f>
        <v/>
      </c>
      <c r="B1986" s="72" t="str">
        <f>IF($A1986="", "", INDEX(#REF!,MATCH($A1986,#REF!,0)))</f>
        <v/>
      </c>
      <c r="C1986" s="72" t="str">
        <f>IFERROR(INDEX(#REF!,MATCH(INDEX(#REF!,MATCH($A1986,#REF!,0)),#REF!,0),'Recurrent profile helpers'!C$2)*IF($A1986="", "0", INDEX(#REF!,MATCH($A1986,#REF!,0))),"")</f>
        <v/>
      </c>
      <c r="D1986" s="72" t="str">
        <f>IFERROR(INDEX(#REF!,MATCH(INDEX(#REF!,MATCH($A1986,#REF!,0)),#REF!,0),'Recurrent profile helpers'!D$2)*IF($A1986="", "0", INDEX(#REF!,MATCH($A1986,#REF!,0))),"")</f>
        <v/>
      </c>
      <c r="E1986" s="72" t="str">
        <f>IFERROR(INDEX(#REF!,MATCH(INDEX(#REF!,MATCH($A1986,#REF!,0)),#REF!,0),'Recurrent profile helpers'!E$2)*IF($A1986="", "0", INDEX(#REF!,MATCH($A1986,#REF!,0))),"")</f>
        <v/>
      </c>
      <c r="F1986" s="72" t="str">
        <f>IFERROR(INDEX(#REF!,MATCH(INDEX(#REF!,MATCH($A1986,#REF!,0)),#REF!,0),'Recurrent profile helpers'!F$2)*IF($A1986="", "0", INDEX(#REF!,MATCH($A1986,#REF!,0))),"")</f>
        <v/>
      </c>
      <c r="G1986" s="72" t="str">
        <f>IFERROR(INDEX(#REF!,MATCH(INDEX(#REF!,MATCH($A1986,#REF!,0)),#REF!,0),'Recurrent profile helpers'!G$2)*IF($A1986="", "0", INDEX(#REF!,MATCH($A1986,#REF!,0))),"")</f>
        <v/>
      </c>
      <c r="H1986" s="72" t="str">
        <f>IFERROR(INDEX(#REF!,MATCH(INDEX(#REF!,MATCH($A1986,#REF!,0)),#REF!,0),'Recurrent profile helpers'!H$2)*IF($A1986="", "0", INDEX(#REF!,MATCH($A1986,#REF!,0))),"")</f>
        <v/>
      </c>
      <c r="I1986" s="72" t="str">
        <f>IFERROR(INDEX(#REF!,MATCH(INDEX(#REF!,MATCH($A1986,#REF!,0)),#REF!,0),'Recurrent profile helpers'!I$2)*IF($A1986="", "0", INDEX(#REF!,MATCH($A1986,#REF!,0))),"")</f>
        <v/>
      </c>
      <c r="J1986" s="72" t="str">
        <f>IFERROR(INDEX(#REF!,MATCH(INDEX(#REF!,MATCH($A1986,#REF!,0)),#REF!,0),'Recurrent profile helpers'!J$2)*IF($A1986="", "0", INDEX(#REF!,MATCH($A1986,#REF!,0))),"")</f>
        <v/>
      </c>
      <c r="K1986" s="72" t="str">
        <f>IFERROR(INDEX(#REF!,MATCH(INDEX(#REF!,MATCH($A1986,#REF!,0)),#REF!,0),'Recurrent profile helpers'!K$2)*IF($A1986="", "0", INDEX(#REF!,MATCH($A1986,#REF!,0))),"")</f>
        <v/>
      </c>
      <c r="L1986" s="72" t="str">
        <f>IFERROR(INDEX(#REF!,MATCH(INDEX(#REF!,MATCH($A1986,#REF!,0)),#REF!,0),'Recurrent profile helpers'!L$2)*IF($A1986="", "0", INDEX(#REF!,MATCH($A1986,#REF!,0))),"")</f>
        <v/>
      </c>
      <c r="M1986" s="72" t="str">
        <f>IFERROR(INDEX(#REF!,MATCH(INDEX(#REF!,MATCH($A1986,#REF!,0)),#REF!,0),'Recurrent profile helpers'!M$2)*IF($A1986="", "0", INDEX(#REF!,MATCH($A1986,#REF!,0))),"")</f>
        <v/>
      </c>
      <c r="N1986" s="72" t="str">
        <f>IFERROR(INDEX(#REF!,MATCH(INDEX(#REF!,MATCH($A1986,#REF!,0)),#REF!,0),'Recurrent profile helpers'!N$2)*IF($A1986="", "0", INDEX(#REF!,MATCH($A1986,#REF!,0))),"")</f>
        <v/>
      </c>
    </row>
    <row r="1987" spans="1:14">
      <c r="A1987" t="str">
        <f t="array" ref="A1987">IFERROR(INDEX(#REF!, SMALL(IF((MID(#REF!,2,1)="."),ROW($A$6:$A$4897)-ROW($A$6)+1,IF((MID(#REF!,3,1)="."),ROW($A$6:$A$4892)-ROW($A$6)+1)), ROW(1985:1985))),"" )</f>
        <v/>
      </c>
      <c r="B1987" s="72" t="str">
        <f>IF($A1987="", "", INDEX(#REF!,MATCH($A1987,#REF!,0)))</f>
        <v/>
      </c>
      <c r="C1987" s="72" t="str">
        <f>IFERROR(INDEX(#REF!,MATCH(INDEX(#REF!,MATCH($A1987,#REF!,0)),#REF!,0),'Recurrent profile helpers'!C$2)*IF($A1987="", "0", INDEX(#REF!,MATCH($A1987,#REF!,0))),"")</f>
        <v/>
      </c>
      <c r="D1987" s="72" t="str">
        <f>IFERROR(INDEX(#REF!,MATCH(INDEX(#REF!,MATCH($A1987,#REF!,0)),#REF!,0),'Recurrent profile helpers'!D$2)*IF($A1987="", "0", INDEX(#REF!,MATCH($A1987,#REF!,0))),"")</f>
        <v/>
      </c>
      <c r="E1987" s="72" t="str">
        <f>IFERROR(INDEX(#REF!,MATCH(INDEX(#REF!,MATCH($A1987,#REF!,0)),#REF!,0),'Recurrent profile helpers'!E$2)*IF($A1987="", "0", INDEX(#REF!,MATCH($A1987,#REF!,0))),"")</f>
        <v/>
      </c>
      <c r="F1987" s="72" t="str">
        <f>IFERROR(INDEX(#REF!,MATCH(INDEX(#REF!,MATCH($A1987,#REF!,0)),#REF!,0),'Recurrent profile helpers'!F$2)*IF($A1987="", "0", INDEX(#REF!,MATCH($A1987,#REF!,0))),"")</f>
        <v/>
      </c>
      <c r="G1987" s="72" t="str">
        <f>IFERROR(INDEX(#REF!,MATCH(INDEX(#REF!,MATCH($A1987,#REF!,0)),#REF!,0),'Recurrent profile helpers'!G$2)*IF($A1987="", "0", INDEX(#REF!,MATCH($A1987,#REF!,0))),"")</f>
        <v/>
      </c>
      <c r="H1987" s="72" t="str">
        <f>IFERROR(INDEX(#REF!,MATCH(INDEX(#REF!,MATCH($A1987,#REF!,0)),#REF!,0),'Recurrent profile helpers'!H$2)*IF($A1987="", "0", INDEX(#REF!,MATCH($A1987,#REF!,0))),"")</f>
        <v/>
      </c>
      <c r="I1987" s="72" t="str">
        <f>IFERROR(INDEX(#REF!,MATCH(INDEX(#REF!,MATCH($A1987,#REF!,0)),#REF!,0),'Recurrent profile helpers'!I$2)*IF($A1987="", "0", INDEX(#REF!,MATCH($A1987,#REF!,0))),"")</f>
        <v/>
      </c>
      <c r="J1987" s="72" t="str">
        <f>IFERROR(INDEX(#REF!,MATCH(INDEX(#REF!,MATCH($A1987,#REF!,0)),#REF!,0),'Recurrent profile helpers'!J$2)*IF($A1987="", "0", INDEX(#REF!,MATCH($A1987,#REF!,0))),"")</f>
        <v/>
      </c>
      <c r="K1987" s="72" t="str">
        <f>IFERROR(INDEX(#REF!,MATCH(INDEX(#REF!,MATCH($A1987,#REF!,0)),#REF!,0),'Recurrent profile helpers'!K$2)*IF($A1987="", "0", INDEX(#REF!,MATCH($A1987,#REF!,0))),"")</f>
        <v/>
      </c>
      <c r="L1987" s="72" t="str">
        <f>IFERROR(INDEX(#REF!,MATCH(INDEX(#REF!,MATCH($A1987,#REF!,0)),#REF!,0),'Recurrent profile helpers'!L$2)*IF($A1987="", "0", INDEX(#REF!,MATCH($A1987,#REF!,0))),"")</f>
        <v/>
      </c>
      <c r="M1987" s="72" t="str">
        <f>IFERROR(INDEX(#REF!,MATCH(INDEX(#REF!,MATCH($A1987,#REF!,0)),#REF!,0),'Recurrent profile helpers'!M$2)*IF($A1987="", "0", INDEX(#REF!,MATCH($A1987,#REF!,0))),"")</f>
        <v/>
      </c>
      <c r="N1987" s="72" t="str">
        <f>IFERROR(INDEX(#REF!,MATCH(INDEX(#REF!,MATCH($A1987,#REF!,0)),#REF!,0),'Recurrent profile helpers'!N$2)*IF($A1987="", "0", INDEX(#REF!,MATCH($A1987,#REF!,0))),"")</f>
        <v/>
      </c>
    </row>
    <row r="1988" spans="1:14">
      <c r="A1988" t="str">
        <f t="array" ref="A1988">IFERROR(INDEX(#REF!, SMALL(IF((MID(#REF!,2,1)="."),ROW($A$6:$A$4897)-ROW($A$6)+1,IF((MID(#REF!,3,1)="."),ROW($A$6:$A$4892)-ROW($A$6)+1)), ROW(1986:1986))),"" )</f>
        <v/>
      </c>
      <c r="B1988" s="72" t="str">
        <f>IF($A1988="", "", INDEX(#REF!,MATCH($A1988,#REF!,0)))</f>
        <v/>
      </c>
      <c r="C1988" s="72" t="str">
        <f>IFERROR(INDEX(#REF!,MATCH(INDEX(#REF!,MATCH($A1988,#REF!,0)),#REF!,0),'Recurrent profile helpers'!C$2)*IF($A1988="", "0", INDEX(#REF!,MATCH($A1988,#REF!,0))),"")</f>
        <v/>
      </c>
      <c r="D1988" s="72" t="str">
        <f>IFERROR(INDEX(#REF!,MATCH(INDEX(#REF!,MATCH($A1988,#REF!,0)),#REF!,0),'Recurrent profile helpers'!D$2)*IF($A1988="", "0", INDEX(#REF!,MATCH($A1988,#REF!,0))),"")</f>
        <v/>
      </c>
      <c r="E1988" s="72" t="str">
        <f>IFERROR(INDEX(#REF!,MATCH(INDEX(#REF!,MATCH($A1988,#REF!,0)),#REF!,0),'Recurrent profile helpers'!E$2)*IF($A1988="", "0", INDEX(#REF!,MATCH($A1988,#REF!,0))),"")</f>
        <v/>
      </c>
      <c r="F1988" s="72" t="str">
        <f>IFERROR(INDEX(#REF!,MATCH(INDEX(#REF!,MATCH($A1988,#REF!,0)),#REF!,0),'Recurrent profile helpers'!F$2)*IF($A1988="", "0", INDEX(#REF!,MATCH($A1988,#REF!,0))),"")</f>
        <v/>
      </c>
      <c r="G1988" s="72" t="str">
        <f>IFERROR(INDEX(#REF!,MATCH(INDEX(#REF!,MATCH($A1988,#REF!,0)),#REF!,0),'Recurrent profile helpers'!G$2)*IF($A1988="", "0", INDEX(#REF!,MATCH($A1988,#REF!,0))),"")</f>
        <v/>
      </c>
      <c r="H1988" s="72" t="str">
        <f>IFERROR(INDEX(#REF!,MATCH(INDEX(#REF!,MATCH($A1988,#REF!,0)),#REF!,0),'Recurrent profile helpers'!H$2)*IF($A1988="", "0", INDEX(#REF!,MATCH($A1988,#REF!,0))),"")</f>
        <v/>
      </c>
      <c r="I1988" s="72" t="str">
        <f>IFERROR(INDEX(#REF!,MATCH(INDEX(#REF!,MATCH($A1988,#REF!,0)),#REF!,0),'Recurrent profile helpers'!I$2)*IF($A1988="", "0", INDEX(#REF!,MATCH($A1988,#REF!,0))),"")</f>
        <v/>
      </c>
      <c r="J1988" s="72" t="str">
        <f>IFERROR(INDEX(#REF!,MATCH(INDEX(#REF!,MATCH($A1988,#REF!,0)),#REF!,0),'Recurrent profile helpers'!J$2)*IF($A1988="", "0", INDEX(#REF!,MATCH($A1988,#REF!,0))),"")</f>
        <v/>
      </c>
      <c r="K1988" s="72" t="str">
        <f>IFERROR(INDEX(#REF!,MATCH(INDEX(#REF!,MATCH($A1988,#REF!,0)),#REF!,0),'Recurrent profile helpers'!K$2)*IF($A1988="", "0", INDEX(#REF!,MATCH($A1988,#REF!,0))),"")</f>
        <v/>
      </c>
      <c r="L1988" s="72" t="str">
        <f>IFERROR(INDEX(#REF!,MATCH(INDEX(#REF!,MATCH($A1988,#REF!,0)),#REF!,0),'Recurrent profile helpers'!L$2)*IF($A1988="", "0", INDEX(#REF!,MATCH($A1988,#REF!,0))),"")</f>
        <v/>
      </c>
      <c r="M1988" s="72" t="str">
        <f>IFERROR(INDEX(#REF!,MATCH(INDEX(#REF!,MATCH($A1988,#REF!,0)),#REF!,0),'Recurrent profile helpers'!M$2)*IF($A1988="", "0", INDEX(#REF!,MATCH($A1988,#REF!,0))),"")</f>
        <v/>
      </c>
      <c r="N1988" s="72" t="str">
        <f>IFERROR(INDEX(#REF!,MATCH(INDEX(#REF!,MATCH($A1988,#REF!,0)),#REF!,0),'Recurrent profile helpers'!N$2)*IF($A1988="", "0", INDEX(#REF!,MATCH($A1988,#REF!,0))),"")</f>
        <v/>
      </c>
    </row>
    <row r="1989" spans="1:14">
      <c r="A1989" t="str">
        <f t="array" ref="A1989">IFERROR(INDEX(#REF!, SMALL(IF((MID(#REF!,2,1)="."),ROW($A$6:$A$4897)-ROW($A$6)+1,IF((MID(#REF!,3,1)="."),ROW($A$6:$A$4892)-ROW($A$6)+1)), ROW(1987:1987))),"" )</f>
        <v/>
      </c>
      <c r="B1989" s="72" t="str">
        <f>IF($A1989="", "", INDEX(#REF!,MATCH($A1989,#REF!,0)))</f>
        <v/>
      </c>
      <c r="C1989" s="72" t="str">
        <f>IFERROR(INDEX(#REF!,MATCH(INDEX(#REF!,MATCH($A1989,#REF!,0)),#REF!,0),'Recurrent profile helpers'!C$2)*IF($A1989="", "0", INDEX(#REF!,MATCH($A1989,#REF!,0))),"")</f>
        <v/>
      </c>
      <c r="D1989" s="72" t="str">
        <f>IFERROR(INDEX(#REF!,MATCH(INDEX(#REF!,MATCH($A1989,#REF!,0)),#REF!,0),'Recurrent profile helpers'!D$2)*IF($A1989="", "0", INDEX(#REF!,MATCH($A1989,#REF!,0))),"")</f>
        <v/>
      </c>
      <c r="E1989" s="72" t="str">
        <f>IFERROR(INDEX(#REF!,MATCH(INDEX(#REF!,MATCH($A1989,#REF!,0)),#REF!,0),'Recurrent profile helpers'!E$2)*IF($A1989="", "0", INDEX(#REF!,MATCH($A1989,#REF!,0))),"")</f>
        <v/>
      </c>
      <c r="F1989" s="72" t="str">
        <f>IFERROR(INDEX(#REF!,MATCH(INDEX(#REF!,MATCH($A1989,#REF!,0)),#REF!,0),'Recurrent profile helpers'!F$2)*IF($A1989="", "0", INDEX(#REF!,MATCH($A1989,#REF!,0))),"")</f>
        <v/>
      </c>
      <c r="G1989" s="72" t="str">
        <f>IFERROR(INDEX(#REF!,MATCH(INDEX(#REF!,MATCH($A1989,#REF!,0)),#REF!,0),'Recurrent profile helpers'!G$2)*IF($A1989="", "0", INDEX(#REF!,MATCH($A1989,#REF!,0))),"")</f>
        <v/>
      </c>
      <c r="H1989" s="72" t="str">
        <f>IFERROR(INDEX(#REF!,MATCH(INDEX(#REF!,MATCH($A1989,#REF!,0)),#REF!,0),'Recurrent profile helpers'!H$2)*IF($A1989="", "0", INDEX(#REF!,MATCH($A1989,#REF!,0))),"")</f>
        <v/>
      </c>
      <c r="I1989" s="72" t="str">
        <f>IFERROR(INDEX(#REF!,MATCH(INDEX(#REF!,MATCH($A1989,#REF!,0)),#REF!,0),'Recurrent profile helpers'!I$2)*IF($A1989="", "0", INDEX(#REF!,MATCH($A1989,#REF!,0))),"")</f>
        <v/>
      </c>
      <c r="J1989" s="72" t="str">
        <f>IFERROR(INDEX(#REF!,MATCH(INDEX(#REF!,MATCH($A1989,#REF!,0)),#REF!,0),'Recurrent profile helpers'!J$2)*IF($A1989="", "0", INDEX(#REF!,MATCH($A1989,#REF!,0))),"")</f>
        <v/>
      </c>
      <c r="K1989" s="72" t="str">
        <f>IFERROR(INDEX(#REF!,MATCH(INDEX(#REF!,MATCH($A1989,#REF!,0)),#REF!,0),'Recurrent profile helpers'!K$2)*IF($A1989="", "0", INDEX(#REF!,MATCH($A1989,#REF!,0))),"")</f>
        <v/>
      </c>
      <c r="L1989" s="72" t="str">
        <f>IFERROR(INDEX(#REF!,MATCH(INDEX(#REF!,MATCH($A1989,#REF!,0)),#REF!,0),'Recurrent profile helpers'!L$2)*IF($A1989="", "0", INDEX(#REF!,MATCH($A1989,#REF!,0))),"")</f>
        <v/>
      </c>
      <c r="M1989" s="72" t="str">
        <f>IFERROR(INDEX(#REF!,MATCH(INDEX(#REF!,MATCH($A1989,#REF!,0)),#REF!,0),'Recurrent profile helpers'!M$2)*IF($A1989="", "0", INDEX(#REF!,MATCH($A1989,#REF!,0))),"")</f>
        <v/>
      </c>
      <c r="N1989" s="72" t="str">
        <f>IFERROR(INDEX(#REF!,MATCH(INDEX(#REF!,MATCH($A1989,#REF!,0)),#REF!,0),'Recurrent profile helpers'!N$2)*IF($A1989="", "0", INDEX(#REF!,MATCH($A1989,#REF!,0))),"")</f>
        <v/>
      </c>
    </row>
    <row r="1990" spans="1:14">
      <c r="A1990" t="str">
        <f t="array" ref="A1990">IFERROR(INDEX(#REF!, SMALL(IF((MID(#REF!,2,1)="."),ROW($A$6:$A$4897)-ROW($A$6)+1,IF((MID(#REF!,3,1)="."),ROW($A$6:$A$4892)-ROW($A$6)+1)), ROW(1988:1988))),"" )</f>
        <v/>
      </c>
      <c r="B1990" s="72" t="str">
        <f>IF($A1990="", "", INDEX(#REF!,MATCH($A1990,#REF!,0)))</f>
        <v/>
      </c>
      <c r="C1990" s="72" t="str">
        <f>IFERROR(INDEX(#REF!,MATCH(INDEX(#REF!,MATCH($A1990,#REF!,0)),#REF!,0),'Recurrent profile helpers'!C$2)*IF($A1990="", "0", INDEX(#REF!,MATCH($A1990,#REF!,0))),"")</f>
        <v/>
      </c>
      <c r="D1990" s="72" t="str">
        <f>IFERROR(INDEX(#REF!,MATCH(INDEX(#REF!,MATCH($A1990,#REF!,0)),#REF!,0),'Recurrent profile helpers'!D$2)*IF($A1990="", "0", INDEX(#REF!,MATCH($A1990,#REF!,0))),"")</f>
        <v/>
      </c>
      <c r="E1990" s="72" t="str">
        <f>IFERROR(INDEX(#REF!,MATCH(INDEX(#REF!,MATCH($A1990,#REF!,0)),#REF!,0),'Recurrent profile helpers'!E$2)*IF($A1990="", "0", INDEX(#REF!,MATCH($A1990,#REF!,0))),"")</f>
        <v/>
      </c>
      <c r="F1990" s="72" t="str">
        <f>IFERROR(INDEX(#REF!,MATCH(INDEX(#REF!,MATCH($A1990,#REF!,0)),#REF!,0),'Recurrent profile helpers'!F$2)*IF($A1990="", "0", INDEX(#REF!,MATCH($A1990,#REF!,0))),"")</f>
        <v/>
      </c>
      <c r="G1990" s="72" t="str">
        <f>IFERROR(INDEX(#REF!,MATCH(INDEX(#REF!,MATCH($A1990,#REF!,0)),#REF!,0),'Recurrent profile helpers'!G$2)*IF($A1990="", "0", INDEX(#REF!,MATCH($A1990,#REF!,0))),"")</f>
        <v/>
      </c>
      <c r="H1990" s="72" t="str">
        <f>IFERROR(INDEX(#REF!,MATCH(INDEX(#REF!,MATCH($A1990,#REF!,0)),#REF!,0),'Recurrent profile helpers'!H$2)*IF($A1990="", "0", INDEX(#REF!,MATCH($A1990,#REF!,0))),"")</f>
        <v/>
      </c>
      <c r="I1990" s="72" t="str">
        <f>IFERROR(INDEX(#REF!,MATCH(INDEX(#REF!,MATCH($A1990,#REF!,0)),#REF!,0),'Recurrent profile helpers'!I$2)*IF($A1990="", "0", INDEX(#REF!,MATCH($A1990,#REF!,0))),"")</f>
        <v/>
      </c>
      <c r="J1990" s="72" t="str">
        <f>IFERROR(INDEX(#REF!,MATCH(INDEX(#REF!,MATCH($A1990,#REF!,0)),#REF!,0),'Recurrent profile helpers'!J$2)*IF($A1990="", "0", INDEX(#REF!,MATCH($A1990,#REF!,0))),"")</f>
        <v/>
      </c>
      <c r="K1990" s="72" t="str">
        <f>IFERROR(INDEX(#REF!,MATCH(INDEX(#REF!,MATCH($A1990,#REF!,0)),#REF!,0),'Recurrent profile helpers'!K$2)*IF($A1990="", "0", INDEX(#REF!,MATCH($A1990,#REF!,0))),"")</f>
        <v/>
      </c>
      <c r="L1990" s="72" t="str">
        <f>IFERROR(INDEX(#REF!,MATCH(INDEX(#REF!,MATCH($A1990,#REF!,0)),#REF!,0),'Recurrent profile helpers'!L$2)*IF($A1990="", "0", INDEX(#REF!,MATCH($A1990,#REF!,0))),"")</f>
        <v/>
      </c>
      <c r="M1990" s="72" t="str">
        <f>IFERROR(INDEX(#REF!,MATCH(INDEX(#REF!,MATCH($A1990,#REF!,0)),#REF!,0),'Recurrent profile helpers'!M$2)*IF($A1990="", "0", INDEX(#REF!,MATCH($A1990,#REF!,0))),"")</f>
        <v/>
      </c>
      <c r="N1990" s="72" t="str">
        <f>IFERROR(INDEX(#REF!,MATCH(INDEX(#REF!,MATCH($A1990,#REF!,0)),#REF!,0),'Recurrent profile helpers'!N$2)*IF($A1990="", "0", INDEX(#REF!,MATCH($A1990,#REF!,0))),"")</f>
        <v/>
      </c>
    </row>
    <row r="1991" spans="1:14">
      <c r="A1991" t="str">
        <f t="array" ref="A1991">IFERROR(INDEX(#REF!, SMALL(IF((MID(#REF!,2,1)="."),ROW($A$6:$A$4897)-ROW($A$6)+1,IF((MID(#REF!,3,1)="."),ROW($A$6:$A$4892)-ROW($A$6)+1)), ROW(1989:1989))),"" )</f>
        <v/>
      </c>
      <c r="B1991" s="72" t="str">
        <f>IF($A1991="", "", INDEX(#REF!,MATCH($A1991,#REF!,0)))</f>
        <v/>
      </c>
      <c r="C1991" s="72" t="str">
        <f>IFERROR(INDEX(#REF!,MATCH(INDEX(#REF!,MATCH($A1991,#REF!,0)),#REF!,0),'Recurrent profile helpers'!C$2)*IF($A1991="", "0", INDEX(#REF!,MATCH($A1991,#REF!,0))),"")</f>
        <v/>
      </c>
      <c r="D1991" s="72" t="str">
        <f>IFERROR(INDEX(#REF!,MATCH(INDEX(#REF!,MATCH($A1991,#REF!,0)),#REF!,0),'Recurrent profile helpers'!D$2)*IF($A1991="", "0", INDEX(#REF!,MATCH($A1991,#REF!,0))),"")</f>
        <v/>
      </c>
      <c r="E1991" s="72" t="str">
        <f>IFERROR(INDEX(#REF!,MATCH(INDEX(#REF!,MATCH($A1991,#REF!,0)),#REF!,0),'Recurrent profile helpers'!E$2)*IF($A1991="", "0", INDEX(#REF!,MATCH($A1991,#REF!,0))),"")</f>
        <v/>
      </c>
      <c r="F1991" s="72" t="str">
        <f>IFERROR(INDEX(#REF!,MATCH(INDEX(#REF!,MATCH($A1991,#REF!,0)),#REF!,0),'Recurrent profile helpers'!F$2)*IF($A1991="", "0", INDEX(#REF!,MATCH($A1991,#REF!,0))),"")</f>
        <v/>
      </c>
      <c r="G1991" s="72" t="str">
        <f>IFERROR(INDEX(#REF!,MATCH(INDEX(#REF!,MATCH($A1991,#REF!,0)),#REF!,0),'Recurrent profile helpers'!G$2)*IF($A1991="", "0", INDEX(#REF!,MATCH($A1991,#REF!,0))),"")</f>
        <v/>
      </c>
      <c r="H1991" s="72" t="str">
        <f>IFERROR(INDEX(#REF!,MATCH(INDEX(#REF!,MATCH($A1991,#REF!,0)),#REF!,0),'Recurrent profile helpers'!H$2)*IF($A1991="", "0", INDEX(#REF!,MATCH($A1991,#REF!,0))),"")</f>
        <v/>
      </c>
      <c r="I1991" s="72" t="str">
        <f>IFERROR(INDEX(#REF!,MATCH(INDEX(#REF!,MATCH($A1991,#REF!,0)),#REF!,0),'Recurrent profile helpers'!I$2)*IF($A1991="", "0", INDEX(#REF!,MATCH($A1991,#REF!,0))),"")</f>
        <v/>
      </c>
      <c r="J1991" s="72" t="str">
        <f>IFERROR(INDEX(#REF!,MATCH(INDEX(#REF!,MATCH($A1991,#REF!,0)),#REF!,0),'Recurrent profile helpers'!J$2)*IF($A1991="", "0", INDEX(#REF!,MATCH($A1991,#REF!,0))),"")</f>
        <v/>
      </c>
      <c r="K1991" s="72" t="str">
        <f>IFERROR(INDEX(#REF!,MATCH(INDEX(#REF!,MATCH($A1991,#REF!,0)),#REF!,0),'Recurrent profile helpers'!K$2)*IF($A1991="", "0", INDEX(#REF!,MATCH($A1991,#REF!,0))),"")</f>
        <v/>
      </c>
      <c r="L1991" s="72" t="str">
        <f>IFERROR(INDEX(#REF!,MATCH(INDEX(#REF!,MATCH($A1991,#REF!,0)),#REF!,0),'Recurrent profile helpers'!L$2)*IF($A1991="", "0", INDEX(#REF!,MATCH($A1991,#REF!,0))),"")</f>
        <v/>
      </c>
      <c r="M1991" s="72" t="str">
        <f>IFERROR(INDEX(#REF!,MATCH(INDEX(#REF!,MATCH($A1991,#REF!,0)),#REF!,0),'Recurrent profile helpers'!M$2)*IF($A1991="", "0", INDEX(#REF!,MATCH($A1991,#REF!,0))),"")</f>
        <v/>
      </c>
      <c r="N1991" s="72" t="str">
        <f>IFERROR(INDEX(#REF!,MATCH(INDEX(#REF!,MATCH($A1991,#REF!,0)),#REF!,0),'Recurrent profile helpers'!N$2)*IF($A1991="", "0", INDEX(#REF!,MATCH($A1991,#REF!,0))),"")</f>
        <v/>
      </c>
    </row>
    <row r="1992" spans="1:14">
      <c r="A1992" t="str">
        <f t="array" ref="A1992">IFERROR(INDEX(#REF!, SMALL(IF((MID(#REF!,2,1)="."),ROW($A$6:$A$4897)-ROW($A$6)+1,IF((MID(#REF!,3,1)="."),ROW($A$6:$A$4892)-ROW($A$6)+1)), ROW(1990:1990))),"" )</f>
        <v/>
      </c>
      <c r="B1992" s="72" t="str">
        <f>IF($A1992="", "", INDEX(#REF!,MATCH($A1992,#REF!,0)))</f>
        <v/>
      </c>
      <c r="C1992" s="72" t="str">
        <f>IFERROR(INDEX(#REF!,MATCH(INDEX(#REF!,MATCH($A1992,#REF!,0)),#REF!,0),'Recurrent profile helpers'!C$2)*IF($A1992="", "0", INDEX(#REF!,MATCH($A1992,#REF!,0))),"")</f>
        <v/>
      </c>
      <c r="D1992" s="72" t="str">
        <f>IFERROR(INDEX(#REF!,MATCH(INDEX(#REF!,MATCH($A1992,#REF!,0)),#REF!,0),'Recurrent profile helpers'!D$2)*IF($A1992="", "0", INDEX(#REF!,MATCH($A1992,#REF!,0))),"")</f>
        <v/>
      </c>
      <c r="E1992" s="72" t="str">
        <f>IFERROR(INDEX(#REF!,MATCH(INDEX(#REF!,MATCH($A1992,#REF!,0)),#REF!,0),'Recurrent profile helpers'!E$2)*IF($A1992="", "0", INDEX(#REF!,MATCH($A1992,#REF!,0))),"")</f>
        <v/>
      </c>
      <c r="F1992" s="72" t="str">
        <f>IFERROR(INDEX(#REF!,MATCH(INDEX(#REF!,MATCH($A1992,#REF!,0)),#REF!,0),'Recurrent profile helpers'!F$2)*IF($A1992="", "0", INDEX(#REF!,MATCH($A1992,#REF!,0))),"")</f>
        <v/>
      </c>
      <c r="G1992" s="72" t="str">
        <f>IFERROR(INDEX(#REF!,MATCH(INDEX(#REF!,MATCH($A1992,#REF!,0)),#REF!,0),'Recurrent profile helpers'!G$2)*IF($A1992="", "0", INDEX(#REF!,MATCH($A1992,#REF!,0))),"")</f>
        <v/>
      </c>
      <c r="H1992" s="72" t="str">
        <f>IFERROR(INDEX(#REF!,MATCH(INDEX(#REF!,MATCH($A1992,#REF!,0)),#REF!,0),'Recurrent profile helpers'!H$2)*IF($A1992="", "0", INDEX(#REF!,MATCH($A1992,#REF!,0))),"")</f>
        <v/>
      </c>
      <c r="I1992" s="72" t="str">
        <f>IFERROR(INDEX(#REF!,MATCH(INDEX(#REF!,MATCH($A1992,#REF!,0)),#REF!,0),'Recurrent profile helpers'!I$2)*IF($A1992="", "0", INDEX(#REF!,MATCH($A1992,#REF!,0))),"")</f>
        <v/>
      </c>
      <c r="J1992" s="72" t="str">
        <f>IFERROR(INDEX(#REF!,MATCH(INDEX(#REF!,MATCH($A1992,#REF!,0)),#REF!,0),'Recurrent profile helpers'!J$2)*IF($A1992="", "0", INDEX(#REF!,MATCH($A1992,#REF!,0))),"")</f>
        <v/>
      </c>
      <c r="K1992" s="72" t="str">
        <f>IFERROR(INDEX(#REF!,MATCH(INDEX(#REF!,MATCH($A1992,#REF!,0)),#REF!,0),'Recurrent profile helpers'!K$2)*IF($A1992="", "0", INDEX(#REF!,MATCH($A1992,#REF!,0))),"")</f>
        <v/>
      </c>
      <c r="L1992" s="72" t="str">
        <f>IFERROR(INDEX(#REF!,MATCH(INDEX(#REF!,MATCH($A1992,#REF!,0)),#REF!,0),'Recurrent profile helpers'!L$2)*IF($A1992="", "0", INDEX(#REF!,MATCH($A1992,#REF!,0))),"")</f>
        <v/>
      </c>
      <c r="M1992" s="72" t="str">
        <f>IFERROR(INDEX(#REF!,MATCH(INDEX(#REF!,MATCH($A1992,#REF!,0)),#REF!,0),'Recurrent profile helpers'!M$2)*IF($A1992="", "0", INDEX(#REF!,MATCH($A1992,#REF!,0))),"")</f>
        <v/>
      </c>
      <c r="N1992" s="72" t="str">
        <f>IFERROR(INDEX(#REF!,MATCH(INDEX(#REF!,MATCH($A1992,#REF!,0)),#REF!,0),'Recurrent profile helpers'!N$2)*IF($A1992="", "0", INDEX(#REF!,MATCH($A1992,#REF!,0))),"")</f>
        <v/>
      </c>
    </row>
    <row r="1993" spans="1:14">
      <c r="A1993" t="str">
        <f t="array" ref="A1993">IFERROR(INDEX(#REF!, SMALL(IF((MID(#REF!,2,1)="."),ROW($A$6:$A$4897)-ROW($A$6)+1,IF((MID(#REF!,3,1)="."),ROW($A$6:$A$4892)-ROW($A$6)+1)), ROW(1991:1991))),"" )</f>
        <v/>
      </c>
      <c r="B1993" s="72" t="str">
        <f>IF($A1993="", "", INDEX(#REF!,MATCH($A1993,#REF!,0)))</f>
        <v/>
      </c>
      <c r="C1993" s="72" t="str">
        <f>IFERROR(INDEX(#REF!,MATCH(INDEX(#REF!,MATCH($A1993,#REF!,0)),#REF!,0),'Recurrent profile helpers'!C$2)*IF($A1993="", "0", INDEX(#REF!,MATCH($A1993,#REF!,0))),"")</f>
        <v/>
      </c>
      <c r="D1993" s="72" t="str">
        <f>IFERROR(INDEX(#REF!,MATCH(INDEX(#REF!,MATCH($A1993,#REF!,0)),#REF!,0),'Recurrent profile helpers'!D$2)*IF($A1993="", "0", INDEX(#REF!,MATCH($A1993,#REF!,0))),"")</f>
        <v/>
      </c>
      <c r="E1993" s="72" t="str">
        <f>IFERROR(INDEX(#REF!,MATCH(INDEX(#REF!,MATCH($A1993,#REF!,0)),#REF!,0),'Recurrent profile helpers'!E$2)*IF($A1993="", "0", INDEX(#REF!,MATCH($A1993,#REF!,0))),"")</f>
        <v/>
      </c>
      <c r="F1993" s="72" t="str">
        <f>IFERROR(INDEX(#REF!,MATCH(INDEX(#REF!,MATCH($A1993,#REF!,0)),#REF!,0),'Recurrent profile helpers'!F$2)*IF($A1993="", "0", INDEX(#REF!,MATCH($A1993,#REF!,0))),"")</f>
        <v/>
      </c>
      <c r="G1993" s="72" t="str">
        <f>IFERROR(INDEX(#REF!,MATCH(INDEX(#REF!,MATCH($A1993,#REF!,0)),#REF!,0),'Recurrent profile helpers'!G$2)*IF($A1993="", "0", INDEX(#REF!,MATCH($A1993,#REF!,0))),"")</f>
        <v/>
      </c>
      <c r="H1993" s="72" t="str">
        <f>IFERROR(INDEX(#REF!,MATCH(INDEX(#REF!,MATCH($A1993,#REF!,0)),#REF!,0),'Recurrent profile helpers'!H$2)*IF($A1993="", "0", INDEX(#REF!,MATCH($A1993,#REF!,0))),"")</f>
        <v/>
      </c>
      <c r="I1993" s="72" t="str">
        <f>IFERROR(INDEX(#REF!,MATCH(INDEX(#REF!,MATCH($A1993,#REF!,0)),#REF!,0),'Recurrent profile helpers'!I$2)*IF($A1993="", "0", INDEX(#REF!,MATCH($A1993,#REF!,0))),"")</f>
        <v/>
      </c>
      <c r="J1993" s="72" t="str">
        <f>IFERROR(INDEX(#REF!,MATCH(INDEX(#REF!,MATCH($A1993,#REF!,0)),#REF!,0),'Recurrent profile helpers'!J$2)*IF($A1993="", "0", INDEX(#REF!,MATCH($A1993,#REF!,0))),"")</f>
        <v/>
      </c>
      <c r="K1993" s="72" t="str">
        <f>IFERROR(INDEX(#REF!,MATCH(INDEX(#REF!,MATCH($A1993,#REF!,0)),#REF!,0),'Recurrent profile helpers'!K$2)*IF($A1993="", "0", INDEX(#REF!,MATCH($A1993,#REF!,0))),"")</f>
        <v/>
      </c>
      <c r="L1993" s="72" t="str">
        <f>IFERROR(INDEX(#REF!,MATCH(INDEX(#REF!,MATCH($A1993,#REF!,0)),#REF!,0),'Recurrent profile helpers'!L$2)*IF($A1993="", "0", INDEX(#REF!,MATCH($A1993,#REF!,0))),"")</f>
        <v/>
      </c>
      <c r="M1993" s="72" t="str">
        <f>IFERROR(INDEX(#REF!,MATCH(INDEX(#REF!,MATCH($A1993,#REF!,0)),#REF!,0),'Recurrent profile helpers'!M$2)*IF($A1993="", "0", INDEX(#REF!,MATCH($A1993,#REF!,0))),"")</f>
        <v/>
      </c>
      <c r="N1993" s="72" t="str">
        <f>IFERROR(INDEX(#REF!,MATCH(INDEX(#REF!,MATCH($A1993,#REF!,0)),#REF!,0),'Recurrent profile helpers'!N$2)*IF($A1993="", "0", INDEX(#REF!,MATCH($A1993,#REF!,0))),"")</f>
        <v/>
      </c>
    </row>
    <row r="1994" spans="1:14">
      <c r="A1994" t="str">
        <f t="array" ref="A1994">IFERROR(INDEX(#REF!, SMALL(IF((MID(#REF!,2,1)="."),ROW($A$6:$A$4897)-ROW($A$6)+1,IF((MID(#REF!,3,1)="."),ROW($A$6:$A$4892)-ROW($A$6)+1)), ROW(1992:1992))),"" )</f>
        <v/>
      </c>
      <c r="B1994" s="72" t="str">
        <f>IF($A1994="", "", INDEX(#REF!,MATCH($A1994,#REF!,0)))</f>
        <v/>
      </c>
      <c r="C1994" s="72" t="str">
        <f>IFERROR(INDEX(#REF!,MATCH(INDEX(#REF!,MATCH($A1994,#REF!,0)),#REF!,0),'Recurrent profile helpers'!C$2)*IF($A1994="", "0", INDEX(#REF!,MATCH($A1994,#REF!,0))),"")</f>
        <v/>
      </c>
      <c r="D1994" s="72" t="str">
        <f>IFERROR(INDEX(#REF!,MATCH(INDEX(#REF!,MATCH($A1994,#REF!,0)),#REF!,0),'Recurrent profile helpers'!D$2)*IF($A1994="", "0", INDEX(#REF!,MATCH($A1994,#REF!,0))),"")</f>
        <v/>
      </c>
      <c r="E1994" s="72" t="str">
        <f>IFERROR(INDEX(#REF!,MATCH(INDEX(#REF!,MATCH($A1994,#REF!,0)),#REF!,0),'Recurrent profile helpers'!E$2)*IF($A1994="", "0", INDEX(#REF!,MATCH($A1994,#REF!,0))),"")</f>
        <v/>
      </c>
      <c r="F1994" s="72" t="str">
        <f>IFERROR(INDEX(#REF!,MATCH(INDEX(#REF!,MATCH($A1994,#REF!,0)),#REF!,0),'Recurrent profile helpers'!F$2)*IF($A1994="", "0", INDEX(#REF!,MATCH($A1994,#REF!,0))),"")</f>
        <v/>
      </c>
      <c r="G1994" s="72" t="str">
        <f>IFERROR(INDEX(#REF!,MATCH(INDEX(#REF!,MATCH($A1994,#REF!,0)),#REF!,0),'Recurrent profile helpers'!G$2)*IF($A1994="", "0", INDEX(#REF!,MATCH($A1994,#REF!,0))),"")</f>
        <v/>
      </c>
      <c r="H1994" s="72" t="str">
        <f>IFERROR(INDEX(#REF!,MATCH(INDEX(#REF!,MATCH($A1994,#REF!,0)),#REF!,0),'Recurrent profile helpers'!H$2)*IF($A1994="", "0", INDEX(#REF!,MATCH($A1994,#REF!,0))),"")</f>
        <v/>
      </c>
      <c r="I1994" s="72" t="str">
        <f>IFERROR(INDEX(#REF!,MATCH(INDEX(#REF!,MATCH($A1994,#REF!,0)),#REF!,0),'Recurrent profile helpers'!I$2)*IF($A1994="", "0", INDEX(#REF!,MATCH($A1994,#REF!,0))),"")</f>
        <v/>
      </c>
      <c r="J1994" s="72" t="str">
        <f>IFERROR(INDEX(#REF!,MATCH(INDEX(#REF!,MATCH($A1994,#REF!,0)),#REF!,0),'Recurrent profile helpers'!J$2)*IF($A1994="", "0", INDEX(#REF!,MATCH($A1994,#REF!,0))),"")</f>
        <v/>
      </c>
      <c r="K1994" s="72" t="str">
        <f>IFERROR(INDEX(#REF!,MATCH(INDEX(#REF!,MATCH($A1994,#REF!,0)),#REF!,0),'Recurrent profile helpers'!K$2)*IF($A1994="", "0", INDEX(#REF!,MATCH($A1994,#REF!,0))),"")</f>
        <v/>
      </c>
      <c r="L1994" s="72" t="str">
        <f>IFERROR(INDEX(#REF!,MATCH(INDEX(#REF!,MATCH($A1994,#REF!,0)),#REF!,0),'Recurrent profile helpers'!L$2)*IF($A1994="", "0", INDEX(#REF!,MATCH($A1994,#REF!,0))),"")</f>
        <v/>
      </c>
      <c r="M1994" s="72" t="str">
        <f>IFERROR(INDEX(#REF!,MATCH(INDEX(#REF!,MATCH($A1994,#REF!,0)),#REF!,0),'Recurrent profile helpers'!M$2)*IF($A1994="", "0", INDEX(#REF!,MATCH($A1994,#REF!,0))),"")</f>
        <v/>
      </c>
      <c r="N1994" s="72" t="str">
        <f>IFERROR(INDEX(#REF!,MATCH(INDEX(#REF!,MATCH($A1994,#REF!,0)),#REF!,0),'Recurrent profile helpers'!N$2)*IF($A1994="", "0", INDEX(#REF!,MATCH($A1994,#REF!,0))),"")</f>
        <v/>
      </c>
    </row>
    <row r="1995" spans="1:14">
      <c r="A1995" t="str">
        <f t="array" ref="A1995">IFERROR(INDEX(#REF!, SMALL(IF((MID(#REF!,2,1)="."),ROW($A$6:$A$4897)-ROW($A$6)+1,IF((MID(#REF!,3,1)="."),ROW($A$6:$A$4892)-ROW($A$6)+1)), ROW(1993:1993))),"" )</f>
        <v/>
      </c>
      <c r="B1995" s="72" t="str">
        <f>IF($A1995="", "", INDEX(#REF!,MATCH($A1995,#REF!,0)))</f>
        <v/>
      </c>
      <c r="C1995" s="72" t="str">
        <f>IFERROR(INDEX(#REF!,MATCH(INDEX(#REF!,MATCH($A1995,#REF!,0)),#REF!,0),'Recurrent profile helpers'!C$2)*IF($A1995="", "0", INDEX(#REF!,MATCH($A1995,#REF!,0))),"")</f>
        <v/>
      </c>
      <c r="D1995" s="72" t="str">
        <f>IFERROR(INDEX(#REF!,MATCH(INDEX(#REF!,MATCH($A1995,#REF!,0)),#REF!,0),'Recurrent profile helpers'!D$2)*IF($A1995="", "0", INDEX(#REF!,MATCH($A1995,#REF!,0))),"")</f>
        <v/>
      </c>
      <c r="E1995" s="72" t="str">
        <f>IFERROR(INDEX(#REF!,MATCH(INDEX(#REF!,MATCH($A1995,#REF!,0)),#REF!,0),'Recurrent profile helpers'!E$2)*IF($A1995="", "0", INDEX(#REF!,MATCH($A1995,#REF!,0))),"")</f>
        <v/>
      </c>
      <c r="F1995" s="72" t="str">
        <f>IFERROR(INDEX(#REF!,MATCH(INDEX(#REF!,MATCH($A1995,#REF!,0)),#REF!,0),'Recurrent profile helpers'!F$2)*IF($A1995="", "0", INDEX(#REF!,MATCH($A1995,#REF!,0))),"")</f>
        <v/>
      </c>
      <c r="G1995" s="72" t="str">
        <f>IFERROR(INDEX(#REF!,MATCH(INDEX(#REF!,MATCH($A1995,#REF!,0)),#REF!,0),'Recurrent profile helpers'!G$2)*IF($A1995="", "0", INDEX(#REF!,MATCH($A1995,#REF!,0))),"")</f>
        <v/>
      </c>
      <c r="H1995" s="72" t="str">
        <f>IFERROR(INDEX(#REF!,MATCH(INDEX(#REF!,MATCH($A1995,#REF!,0)),#REF!,0),'Recurrent profile helpers'!H$2)*IF($A1995="", "0", INDEX(#REF!,MATCH($A1995,#REF!,0))),"")</f>
        <v/>
      </c>
      <c r="I1995" s="72" t="str">
        <f>IFERROR(INDEX(#REF!,MATCH(INDEX(#REF!,MATCH($A1995,#REF!,0)),#REF!,0),'Recurrent profile helpers'!I$2)*IF($A1995="", "0", INDEX(#REF!,MATCH($A1995,#REF!,0))),"")</f>
        <v/>
      </c>
      <c r="J1995" s="72" t="str">
        <f>IFERROR(INDEX(#REF!,MATCH(INDEX(#REF!,MATCH($A1995,#REF!,0)),#REF!,0),'Recurrent profile helpers'!J$2)*IF($A1995="", "0", INDEX(#REF!,MATCH($A1995,#REF!,0))),"")</f>
        <v/>
      </c>
      <c r="K1995" s="72" t="str">
        <f>IFERROR(INDEX(#REF!,MATCH(INDEX(#REF!,MATCH($A1995,#REF!,0)),#REF!,0),'Recurrent profile helpers'!K$2)*IF($A1995="", "0", INDEX(#REF!,MATCH($A1995,#REF!,0))),"")</f>
        <v/>
      </c>
      <c r="L1995" s="72" t="str">
        <f>IFERROR(INDEX(#REF!,MATCH(INDEX(#REF!,MATCH($A1995,#REF!,0)),#REF!,0),'Recurrent profile helpers'!L$2)*IF($A1995="", "0", INDEX(#REF!,MATCH($A1995,#REF!,0))),"")</f>
        <v/>
      </c>
      <c r="M1995" s="72" t="str">
        <f>IFERROR(INDEX(#REF!,MATCH(INDEX(#REF!,MATCH($A1995,#REF!,0)),#REF!,0),'Recurrent profile helpers'!M$2)*IF($A1995="", "0", INDEX(#REF!,MATCH($A1995,#REF!,0))),"")</f>
        <v/>
      </c>
      <c r="N1995" s="72" t="str">
        <f>IFERROR(INDEX(#REF!,MATCH(INDEX(#REF!,MATCH($A1995,#REF!,0)),#REF!,0),'Recurrent profile helpers'!N$2)*IF($A1995="", "0", INDEX(#REF!,MATCH($A1995,#REF!,0))),"")</f>
        <v/>
      </c>
    </row>
    <row r="1996" spans="1:14">
      <c r="A1996" t="str">
        <f t="array" ref="A1996">IFERROR(INDEX(#REF!, SMALL(IF((MID(#REF!,2,1)="."),ROW($A$6:$A$4897)-ROW($A$6)+1,IF((MID(#REF!,3,1)="."),ROW($A$6:$A$4892)-ROW($A$6)+1)), ROW(1994:1994))),"" )</f>
        <v/>
      </c>
      <c r="B1996" s="72" t="str">
        <f>IF($A1996="", "", INDEX(#REF!,MATCH($A1996,#REF!,0)))</f>
        <v/>
      </c>
      <c r="C1996" s="72" t="str">
        <f>IFERROR(INDEX(#REF!,MATCH(INDEX(#REF!,MATCH($A1996,#REF!,0)),#REF!,0),'Recurrent profile helpers'!C$2)*IF($A1996="", "0", INDEX(#REF!,MATCH($A1996,#REF!,0))),"")</f>
        <v/>
      </c>
      <c r="D1996" s="72" t="str">
        <f>IFERROR(INDEX(#REF!,MATCH(INDEX(#REF!,MATCH($A1996,#REF!,0)),#REF!,0),'Recurrent profile helpers'!D$2)*IF($A1996="", "0", INDEX(#REF!,MATCH($A1996,#REF!,0))),"")</f>
        <v/>
      </c>
      <c r="E1996" s="72" t="str">
        <f>IFERROR(INDEX(#REF!,MATCH(INDEX(#REF!,MATCH($A1996,#REF!,0)),#REF!,0),'Recurrent profile helpers'!E$2)*IF($A1996="", "0", INDEX(#REF!,MATCH($A1996,#REF!,0))),"")</f>
        <v/>
      </c>
      <c r="F1996" s="72" t="str">
        <f>IFERROR(INDEX(#REF!,MATCH(INDEX(#REF!,MATCH($A1996,#REF!,0)),#REF!,0),'Recurrent profile helpers'!F$2)*IF($A1996="", "0", INDEX(#REF!,MATCH($A1996,#REF!,0))),"")</f>
        <v/>
      </c>
      <c r="G1996" s="72" t="str">
        <f>IFERROR(INDEX(#REF!,MATCH(INDEX(#REF!,MATCH($A1996,#REF!,0)),#REF!,0),'Recurrent profile helpers'!G$2)*IF($A1996="", "0", INDEX(#REF!,MATCH($A1996,#REF!,0))),"")</f>
        <v/>
      </c>
      <c r="H1996" s="72" t="str">
        <f>IFERROR(INDEX(#REF!,MATCH(INDEX(#REF!,MATCH($A1996,#REF!,0)),#REF!,0),'Recurrent profile helpers'!H$2)*IF($A1996="", "0", INDEX(#REF!,MATCH($A1996,#REF!,0))),"")</f>
        <v/>
      </c>
      <c r="I1996" s="72" t="str">
        <f>IFERROR(INDEX(#REF!,MATCH(INDEX(#REF!,MATCH($A1996,#REF!,0)),#REF!,0),'Recurrent profile helpers'!I$2)*IF($A1996="", "0", INDEX(#REF!,MATCH($A1996,#REF!,0))),"")</f>
        <v/>
      </c>
      <c r="J1996" s="72" t="str">
        <f>IFERROR(INDEX(#REF!,MATCH(INDEX(#REF!,MATCH($A1996,#REF!,0)),#REF!,0),'Recurrent profile helpers'!J$2)*IF($A1996="", "0", INDEX(#REF!,MATCH($A1996,#REF!,0))),"")</f>
        <v/>
      </c>
      <c r="K1996" s="72" t="str">
        <f>IFERROR(INDEX(#REF!,MATCH(INDEX(#REF!,MATCH($A1996,#REF!,0)),#REF!,0),'Recurrent profile helpers'!K$2)*IF($A1996="", "0", INDEX(#REF!,MATCH($A1996,#REF!,0))),"")</f>
        <v/>
      </c>
      <c r="L1996" s="72" t="str">
        <f>IFERROR(INDEX(#REF!,MATCH(INDEX(#REF!,MATCH($A1996,#REF!,0)),#REF!,0),'Recurrent profile helpers'!L$2)*IF($A1996="", "0", INDEX(#REF!,MATCH($A1996,#REF!,0))),"")</f>
        <v/>
      </c>
      <c r="M1996" s="72" t="str">
        <f>IFERROR(INDEX(#REF!,MATCH(INDEX(#REF!,MATCH($A1996,#REF!,0)),#REF!,0),'Recurrent profile helpers'!M$2)*IF($A1996="", "0", INDEX(#REF!,MATCH($A1996,#REF!,0))),"")</f>
        <v/>
      </c>
      <c r="N1996" s="72" t="str">
        <f>IFERROR(INDEX(#REF!,MATCH(INDEX(#REF!,MATCH($A1996,#REF!,0)),#REF!,0),'Recurrent profile helpers'!N$2)*IF($A1996="", "0", INDEX(#REF!,MATCH($A1996,#REF!,0))),"")</f>
        <v/>
      </c>
    </row>
    <row r="1997" spans="1:14">
      <c r="A1997" t="str">
        <f t="array" ref="A1997">IFERROR(INDEX(#REF!, SMALL(IF((MID(#REF!,2,1)="."),ROW($A$6:$A$4897)-ROW($A$6)+1,IF((MID(#REF!,3,1)="."),ROW($A$6:$A$4892)-ROW($A$6)+1)), ROW(1995:1995))),"" )</f>
        <v/>
      </c>
      <c r="B1997" s="72" t="str">
        <f>IF($A1997="", "", INDEX(#REF!,MATCH($A1997,#REF!,0)))</f>
        <v/>
      </c>
      <c r="C1997" s="72" t="str">
        <f>IFERROR(INDEX(#REF!,MATCH(INDEX(#REF!,MATCH($A1997,#REF!,0)),#REF!,0),'Recurrent profile helpers'!C$2)*IF($A1997="", "0", INDEX(#REF!,MATCH($A1997,#REF!,0))),"")</f>
        <v/>
      </c>
      <c r="D1997" s="72" t="str">
        <f>IFERROR(INDEX(#REF!,MATCH(INDEX(#REF!,MATCH($A1997,#REF!,0)),#REF!,0),'Recurrent profile helpers'!D$2)*IF($A1997="", "0", INDEX(#REF!,MATCH($A1997,#REF!,0))),"")</f>
        <v/>
      </c>
      <c r="E1997" s="72" t="str">
        <f>IFERROR(INDEX(#REF!,MATCH(INDEX(#REF!,MATCH($A1997,#REF!,0)),#REF!,0),'Recurrent profile helpers'!E$2)*IF($A1997="", "0", INDEX(#REF!,MATCH($A1997,#REF!,0))),"")</f>
        <v/>
      </c>
      <c r="F1997" s="72" t="str">
        <f>IFERROR(INDEX(#REF!,MATCH(INDEX(#REF!,MATCH($A1997,#REF!,0)),#REF!,0),'Recurrent profile helpers'!F$2)*IF($A1997="", "0", INDEX(#REF!,MATCH($A1997,#REF!,0))),"")</f>
        <v/>
      </c>
      <c r="G1997" s="72" t="str">
        <f>IFERROR(INDEX(#REF!,MATCH(INDEX(#REF!,MATCH($A1997,#REF!,0)),#REF!,0),'Recurrent profile helpers'!G$2)*IF($A1997="", "0", INDEX(#REF!,MATCH($A1997,#REF!,0))),"")</f>
        <v/>
      </c>
      <c r="H1997" s="72" t="str">
        <f>IFERROR(INDEX(#REF!,MATCH(INDEX(#REF!,MATCH($A1997,#REF!,0)),#REF!,0),'Recurrent profile helpers'!H$2)*IF($A1997="", "0", INDEX(#REF!,MATCH($A1997,#REF!,0))),"")</f>
        <v/>
      </c>
      <c r="I1997" s="72" t="str">
        <f>IFERROR(INDEX(#REF!,MATCH(INDEX(#REF!,MATCH($A1997,#REF!,0)),#REF!,0),'Recurrent profile helpers'!I$2)*IF($A1997="", "0", INDEX(#REF!,MATCH($A1997,#REF!,0))),"")</f>
        <v/>
      </c>
      <c r="J1997" s="72" t="str">
        <f>IFERROR(INDEX(#REF!,MATCH(INDEX(#REF!,MATCH($A1997,#REF!,0)),#REF!,0),'Recurrent profile helpers'!J$2)*IF($A1997="", "0", INDEX(#REF!,MATCH($A1997,#REF!,0))),"")</f>
        <v/>
      </c>
      <c r="K1997" s="72" t="str">
        <f>IFERROR(INDEX(#REF!,MATCH(INDEX(#REF!,MATCH($A1997,#REF!,0)),#REF!,0),'Recurrent profile helpers'!K$2)*IF($A1997="", "0", INDEX(#REF!,MATCH($A1997,#REF!,0))),"")</f>
        <v/>
      </c>
      <c r="L1997" s="72" t="str">
        <f>IFERROR(INDEX(#REF!,MATCH(INDEX(#REF!,MATCH($A1997,#REF!,0)),#REF!,0),'Recurrent profile helpers'!L$2)*IF($A1997="", "0", INDEX(#REF!,MATCH($A1997,#REF!,0))),"")</f>
        <v/>
      </c>
      <c r="M1997" s="72" t="str">
        <f>IFERROR(INDEX(#REF!,MATCH(INDEX(#REF!,MATCH($A1997,#REF!,0)),#REF!,0),'Recurrent profile helpers'!M$2)*IF($A1997="", "0", INDEX(#REF!,MATCH($A1997,#REF!,0))),"")</f>
        <v/>
      </c>
      <c r="N1997" s="72" t="str">
        <f>IFERROR(INDEX(#REF!,MATCH(INDEX(#REF!,MATCH($A1997,#REF!,0)),#REF!,0),'Recurrent profile helpers'!N$2)*IF($A1997="", "0", INDEX(#REF!,MATCH($A1997,#REF!,0))),"")</f>
        <v/>
      </c>
    </row>
    <row r="1998" spans="1:14">
      <c r="A1998" t="str">
        <f t="array" ref="A1998">IFERROR(INDEX(#REF!, SMALL(IF((MID(#REF!,2,1)="."),ROW($A$6:$A$4897)-ROW($A$6)+1,IF((MID(#REF!,3,1)="."),ROW($A$6:$A$4892)-ROW($A$6)+1)), ROW(1996:1996))),"" )</f>
        <v/>
      </c>
      <c r="B1998" s="72" t="str">
        <f>IF($A1998="", "", INDEX(#REF!,MATCH($A1998,#REF!,0)))</f>
        <v/>
      </c>
      <c r="C1998" s="72" t="str">
        <f>IFERROR(INDEX(#REF!,MATCH(INDEX(#REF!,MATCH($A1998,#REF!,0)),#REF!,0),'Recurrent profile helpers'!C$2)*IF($A1998="", "0", INDEX(#REF!,MATCH($A1998,#REF!,0))),"")</f>
        <v/>
      </c>
      <c r="D1998" s="72" t="str">
        <f>IFERROR(INDEX(#REF!,MATCH(INDEX(#REF!,MATCH($A1998,#REF!,0)),#REF!,0),'Recurrent profile helpers'!D$2)*IF($A1998="", "0", INDEX(#REF!,MATCH($A1998,#REF!,0))),"")</f>
        <v/>
      </c>
      <c r="E1998" s="72" t="str">
        <f>IFERROR(INDEX(#REF!,MATCH(INDEX(#REF!,MATCH($A1998,#REF!,0)),#REF!,0),'Recurrent profile helpers'!E$2)*IF($A1998="", "0", INDEX(#REF!,MATCH($A1998,#REF!,0))),"")</f>
        <v/>
      </c>
      <c r="F1998" s="72" t="str">
        <f>IFERROR(INDEX(#REF!,MATCH(INDEX(#REF!,MATCH($A1998,#REF!,0)),#REF!,0),'Recurrent profile helpers'!F$2)*IF($A1998="", "0", INDEX(#REF!,MATCH($A1998,#REF!,0))),"")</f>
        <v/>
      </c>
      <c r="G1998" s="72" t="str">
        <f>IFERROR(INDEX(#REF!,MATCH(INDEX(#REF!,MATCH($A1998,#REF!,0)),#REF!,0),'Recurrent profile helpers'!G$2)*IF($A1998="", "0", INDEX(#REF!,MATCH($A1998,#REF!,0))),"")</f>
        <v/>
      </c>
      <c r="H1998" s="72" t="str">
        <f>IFERROR(INDEX(#REF!,MATCH(INDEX(#REF!,MATCH($A1998,#REF!,0)),#REF!,0),'Recurrent profile helpers'!H$2)*IF($A1998="", "0", INDEX(#REF!,MATCH($A1998,#REF!,0))),"")</f>
        <v/>
      </c>
      <c r="I1998" s="72" t="str">
        <f>IFERROR(INDEX(#REF!,MATCH(INDEX(#REF!,MATCH($A1998,#REF!,0)),#REF!,0),'Recurrent profile helpers'!I$2)*IF($A1998="", "0", INDEX(#REF!,MATCH($A1998,#REF!,0))),"")</f>
        <v/>
      </c>
      <c r="J1998" s="72" t="str">
        <f>IFERROR(INDEX(#REF!,MATCH(INDEX(#REF!,MATCH($A1998,#REF!,0)),#REF!,0),'Recurrent profile helpers'!J$2)*IF($A1998="", "0", INDEX(#REF!,MATCH($A1998,#REF!,0))),"")</f>
        <v/>
      </c>
      <c r="K1998" s="72" t="str">
        <f>IFERROR(INDEX(#REF!,MATCH(INDEX(#REF!,MATCH($A1998,#REF!,0)),#REF!,0),'Recurrent profile helpers'!K$2)*IF($A1998="", "0", INDEX(#REF!,MATCH($A1998,#REF!,0))),"")</f>
        <v/>
      </c>
      <c r="L1998" s="72" t="str">
        <f>IFERROR(INDEX(#REF!,MATCH(INDEX(#REF!,MATCH($A1998,#REF!,0)),#REF!,0),'Recurrent profile helpers'!L$2)*IF($A1998="", "0", INDEX(#REF!,MATCH($A1998,#REF!,0))),"")</f>
        <v/>
      </c>
      <c r="M1998" s="72" t="str">
        <f>IFERROR(INDEX(#REF!,MATCH(INDEX(#REF!,MATCH($A1998,#REF!,0)),#REF!,0),'Recurrent profile helpers'!M$2)*IF($A1998="", "0", INDEX(#REF!,MATCH($A1998,#REF!,0))),"")</f>
        <v/>
      </c>
      <c r="N1998" s="72" t="str">
        <f>IFERROR(INDEX(#REF!,MATCH(INDEX(#REF!,MATCH($A1998,#REF!,0)),#REF!,0),'Recurrent profile helpers'!N$2)*IF($A1998="", "0", INDEX(#REF!,MATCH($A1998,#REF!,0))),"")</f>
        <v/>
      </c>
    </row>
    <row r="1999" spans="1:14">
      <c r="A1999" t="str">
        <f t="array" ref="A1999">IFERROR(INDEX(#REF!, SMALL(IF((MID(#REF!,2,1)="."),ROW($A$6:$A$4897)-ROW($A$6)+1,IF((MID(#REF!,3,1)="."),ROW($A$6:$A$4892)-ROW($A$6)+1)), ROW(1997:1997))),"" )</f>
        <v/>
      </c>
      <c r="B1999" s="72" t="str">
        <f>IF($A1999="", "", INDEX(#REF!,MATCH($A1999,#REF!,0)))</f>
        <v/>
      </c>
      <c r="C1999" s="72" t="str">
        <f>IFERROR(INDEX(#REF!,MATCH(INDEX(#REF!,MATCH($A1999,#REF!,0)),#REF!,0),'Recurrent profile helpers'!C$2)*IF($A1999="", "0", INDEX(#REF!,MATCH($A1999,#REF!,0))),"")</f>
        <v/>
      </c>
      <c r="D1999" s="72" t="str">
        <f>IFERROR(INDEX(#REF!,MATCH(INDEX(#REF!,MATCH($A1999,#REF!,0)),#REF!,0),'Recurrent profile helpers'!D$2)*IF($A1999="", "0", INDEX(#REF!,MATCH($A1999,#REF!,0))),"")</f>
        <v/>
      </c>
      <c r="E1999" s="72" t="str">
        <f>IFERROR(INDEX(#REF!,MATCH(INDEX(#REF!,MATCH($A1999,#REF!,0)),#REF!,0),'Recurrent profile helpers'!E$2)*IF($A1999="", "0", INDEX(#REF!,MATCH($A1999,#REF!,0))),"")</f>
        <v/>
      </c>
      <c r="F1999" s="72" t="str">
        <f>IFERROR(INDEX(#REF!,MATCH(INDEX(#REF!,MATCH($A1999,#REF!,0)),#REF!,0),'Recurrent profile helpers'!F$2)*IF($A1999="", "0", INDEX(#REF!,MATCH($A1999,#REF!,0))),"")</f>
        <v/>
      </c>
      <c r="G1999" s="72" t="str">
        <f>IFERROR(INDEX(#REF!,MATCH(INDEX(#REF!,MATCH($A1999,#REF!,0)),#REF!,0),'Recurrent profile helpers'!G$2)*IF($A1999="", "0", INDEX(#REF!,MATCH($A1999,#REF!,0))),"")</f>
        <v/>
      </c>
      <c r="H1999" s="72" t="str">
        <f>IFERROR(INDEX(#REF!,MATCH(INDEX(#REF!,MATCH($A1999,#REF!,0)),#REF!,0),'Recurrent profile helpers'!H$2)*IF($A1999="", "0", INDEX(#REF!,MATCH($A1999,#REF!,0))),"")</f>
        <v/>
      </c>
      <c r="I1999" s="72" t="str">
        <f>IFERROR(INDEX(#REF!,MATCH(INDEX(#REF!,MATCH($A1999,#REF!,0)),#REF!,0),'Recurrent profile helpers'!I$2)*IF($A1999="", "0", INDEX(#REF!,MATCH($A1999,#REF!,0))),"")</f>
        <v/>
      </c>
      <c r="J1999" s="72" t="str">
        <f>IFERROR(INDEX(#REF!,MATCH(INDEX(#REF!,MATCH($A1999,#REF!,0)),#REF!,0),'Recurrent profile helpers'!J$2)*IF($A1999="", "0", INDEX(#REF!,MATCH($A1999,#REF!,0))),"")</f>
        <v/>
      </c>
      <c r="K1999" s="72" t="str">
        <f>IFERROR(INDEX(#REF!,MATCH(INDEX(#REF!,MATCH($A1999,#REF!,0)),#REF!,0),'Recurrent profile helpers'!K$2)*IF($A1999="", "0", INDEX(#REF!,MATCH($A1999,#REF!,0))),"")</f>
        <v/>
      </c>
      <c r="L1999" s="72" t="str">
        <f>IFERROR(INDEX(#REF!,MATCH(INDEX(#REF!,MATCH($A1999,#REF!,0)),#REF!,0),'Recurrent profile helpers'!L$2)*IF($A1999="", "0", INDEX(#REF!,MATCH($A1999,#REF!,0))),"")</f>
        <v/>
      </c>
      <c r="M1999" s="72" t="str">
        <f>IFERROR(INDEX(#REF!,MATCH(INDEX(#REF!,MATCH($A1999,#REF!,0)),#REF!,0),'Recurrent profile helpers'!M$2)*IF($A1999="", "0", INDEX(#REF!,MATCH($A1999,#REF!,0))),"")</f>
        <v/>
      </c>
      <c r="N1999" s="72" t="str">
        <f>IFERROR(INDEX(#REF!,MATCH(INDEX(#REF!,MATCH($A1999,#REF!,0)),#REF!,0),'Recurrent profile helpers'!N$2)*IF($A1999="", "0", INDEX(#REF!,MATCH($A1999,#REF!,0))),"")</f>
        <v/>
      </c>
    </row>
    <row r="2000" spans="1:14">
      <c r="A2000" t="str">
        <f t="array" ref="A2000">IFERROR(INDEX(#REF!, SMALL(IF((MID(#REF!,2,1)="."),ROW($A$6:$A$4897)-ROW($A$6)+1,IF((MID(#REF!,3,1)="."),ROW($A$6:$A$4892)-ROW($A$6)+1)), ROW(1998:1998))),"" )</f>
        <v/>
      </c>
      <c r="B2000" s="72" t="str">
        <f>IF($A2000="", "", INDEX(#REF!,MATCH($A2000,#REF!,0)))</f>
        <v/>
      </c>
      <c r="C2000" s="72" t="str">
        <f>IFERROR(INDEX(#REF!,MATCH(INDEX(#REF!,MATCH($A2000,#REF!,0)),#REF!,0),'Recurrent profile helpers'!C$2)*IF($A2000="", "0", INDEX(#REF!,MATCH($A2000,#REF!,0))),"")</f>
        <v/>
      </c>
      <c r="D2000" s="72" t="str">
        <f>IFERROR(INDEX(#REF!,MATCH(INDEX(#REF!,MATCH($A2000,#REF!,0)),#REF!,0),'Recurrent profile helpers'!D$2)*IF($A2000="", "0", INDEX(#REF!,MATCH($A2000,#REF!,0))),"")</f>
        <v/>
      </c>
      <c r="E2000" s="72" t="str">
        <f>IFERROR(INDEX(#REF!,MATCH(INDEX(#REF!,MATCH($A2000,#REF!,0)),#REF!,0),'Recurrent profile helpers'!E$2)*IF($A2000="", "0", INDEX(#REF!,MATCH($A2000,#REF!,0))),"")</f>
        <v/>
      </c>
      <c r="F2000" s="72" t="str">
        <f>IFERROR(INDEX(#REF!,MATCH(INDEX(#REF!,MATCH($A2000,#REF!,0)),#REF!,0),'Recurrent profile helpers'!F$2)*IF($A2000="", "0", INDEX(#REF!,MATCH($A2000,#REF!,0))),"")</f>
        <v/>
      </c>
      <c r="G2000" s="72" t="str">
        <f>IFERROR(INDEX(#REF!,MATCH(INDEX(#REF!,MATCH($A2000,#REF!,0)),#REF!,0),'Recurrent profile helpers'!G$2)*IF($A2000="", "0", INDEX(#REF!,MATCH($A2000,#REF!,0))),"")</f>
        <v/>
      </c>
      <c r="H2000" s="72" t="str">
        <f>IFERROR(INDEX(#REF!,MATCH(INDEX(#REF!,MATCH($A2000,#REF!,0)),#REF!,0),'Recurrent profile helpers'!H$2)*IF($A2000="", "0", INDEX(#REF!,MATCH($A2000,#REF!,0))),"")</f>
        <v/>
      </c>
      <c r="I2000" s="72" t="str">
        <f>IFERROR(INDEX(#REF!,MATCH(INDEX(#REF!,MATCH($A2000,#REF!,0)),#REF!,0),'Recurrent profile helpers'!I$2)*IF($A2000="", "0", INDEX(#REF!,MATCH($A2000,#REF!,0))),"")</f>
        <v/>
      </c>
      <c r="J2000" s="72" t="str">
        <f>IFERROR(INDEX(#REF!,MATCH(INDEX(#REF!,MATCH($A2000,#REF!,0)),#REF!,0),'Recurrent profile helpers'!J$2)*IF($A2000="", "0", INDEX(#REF!,MATCH($A2000,#REF!,0))),"")</f>
        <v/>
      </c>
      <c r="K2000" s="72" t="str">
        <f>IFERROR(INDEX(#REF!,MATCH(INDEX(#REF!,MATCH($A2000,#REF!,0)),#REF!,0),'Recurrent profile helpers'!K$2)*IF($A2000="", "0", INDEX(#REF!,MATCH($A2000,#REF!,0))),"")</f>
        <v/>
      </c>
      <c r="L2000" s="72" t="str">
        <f>IFERROR(INDEX(#REF!,MATCH(INDEX(#REF!,MATCH($A2000,#REF!,0)),#REF!,0),'Recurrent profile helpers'!L$2)*IF($A2000="", "0", INDEX(#REF!,MATCH($A2000,#REF!,0))),"")</f>
        <v/>
      </c>
      <c r="M2000" s="72" t="str">
        <f>IFERROR(INDEX(#REF!,MATCH(INDEX(#REF!,MATCH($A2000,#REF!,0)),#REF!,0),'Recurrent profile helpers'!M$2)*IF($A2000="", "0", INDEX(#REF!,MATCH($A2000,#REF!,0))),"")</f>
        <v/>
      </c>
      <c r="N2000" s="72" t="str">
        <f>IFERROR(INDEX(#REF!,MATCH(INDEX(#REF!,MATCH($A2000,#REF!,0)),#REF!,0),'Recurrent profile helpers'!N$2)*IF($A2000="", "0", INDEX(#REF!,MATCH($A2000,#REF!,0))),"")</f>
        <v/>
      </c>
    </row>
    <row r="2001" spans="1:14">
      <c r="A2001" t="str">
        <f t="array" ref="A2001">IFERROR(INDEX(#REF!, SMALL(IF((MID(#REF!,2,1)="."),ROW($A$6:$A$4897)-ROW($A$6)+1,IF((MID(#REF!,3,1)="."),ROW($A$6:$A$4892)-ROW($A$6)+1)), ROW(1999:1999))),"" )</f>
        <v/>
      </c>
      <c r="B2001" s="72" t="str">
        <f>IF($A2001="", "", INDEX(#REF!,MATCH($A2001,#REF!,0)))</f>
        <v/>
      </c>
      <c r="C2001" s="72" t="str">
        <f>IFERROR(INDEX(#REF!,MATCH(INDEX(#REF!,MATCH($A2001,#REF!,0)),#REF!,0),'Recurrent profile helpers'!C$2)*IF($A2001="", "0", INDEX(#REF!,MATCH($A2001,#REF!,0))),"")</f>
        <v/>
      </c>
      <c r="D2001" s="72" t="str">
        <f>IFERROR(INDEX(#REF!,MATCH(INDEX(#REF!,MATCH($A2001,#REF!,0)),#REF!,0),'Recurrent profile helpers'!D$2)*IF($A2001="", "0", INDEX(#REF!,MATCH($A2001,#REF!,0))),"")</f>
        <v/>
      </c>
      <c r="E2001" s="72" t="str">
        <f>IFERROR(INDEX(#REF!,MATCH(INDEX(#REF!,MATCH($A2001,#REF!,0)),#REF!,0),'Recurrent profile helpers'!E$2)*IF($A2001="", "0", INDEX(#REF!,MATCH($A2001,#REF!,0))),"")</f>
        <v/>
      </c>
      <c r="F2001" s="72" t="str">
        <f>IFERROR(INDEX(#REF!,MATCH(INDEX(#REF!,MATCH($A2001,#REF!,0)),#REF!,0),'Recurrent profile helpers'!F$2)*IF($A2001="", "0", INDEX(#REF!,MATCH($A2001,#REF!,0))),"")</f>
        <v/>
      </c>
      <c r="G2001" s="72" t="str">
        <f>IFERROR(INDEX(#REF!,MATCH(INDEX(#REF!,MATCH($A2001,#REF!,0)),#REF!,0),'Recurrent profile helpers'!G$2)*IF($A2001="", "0", INDEX(#REF!,MATCH($A2001,#REF!,0))),"")</f>
        <v/>
      </c>
      <c r="H2001" s="72" t="str">
        <f>IFERROR(INDEX(#REF!,MATCH(INDEX(#REF!,MATCH($A2001,#REF!,0)),#REF!,0),'Recurrent profile helpers'!H$2)*IF($A2001="", "0", INDEX(#REF!,MATCH($A2001,#REF!,0))),"")</f>
        <v/>
      </c>
      <c r="I2001" s="72" t="str">
        <f>IFERROR(INDEX(#REF!,MATCH(INDEX(#REF!,MATCH($A2001,#REF!,0)),#REF!,0),'Recurrent profile helpers'!I$2)*IF($A2001="", "0", INDEX(#REF!,MATCH($A2001,#REF!,0))),"")</f>
        <v/>
      </c>
      <c r="J2001" s="72" t="str">
        <f>IFERROR(INDEX(#REF!,MATCH(INDEX(#REF!,MATCH($A2001,#REF!,0)),#REF!,0),'Recurrent profile helpers'!J$2)*IF($A2001="", "0", INDEX(#REF!,MATCH($A2001,#REF!,0))),"")</f>
        <v/>
      </c>
      <c r="K2001" s="72" t="str">
        <f>IFERROR(INDEX(#REF!,MATCH(INDEX(#REF!,MATCH($A2001,#REF!,0)),#REF!,0),'Recurrent profile helpers'!K$2)*IF($A2001="", "0", INDEX(#REF!,MATCH($A2001,#REF!,0))),"")</f>
        <v/>
      </c>
      <c r="L2001" s="72" t="str">
        <f>IFERROR(INDEX(#REF!,MATCH(INDEX(#REF!,MATCH($A2001,#REF!,0)),#REF!,0),'Recurrent profile helpers'!L$2)*IF($A2001="", "0", INDEX(#REF!,MATCH($A2001,#REF!,0))),"")</f>
        <v/>
      </c>
      <c r="M2001" s="72" t="str">
        <f>IFERROR(INDEX(#REF!,MATCH(INDEX(#REF!,MATCH($A2001,#REF!,0)),#REF!,0),'Recurrent profile helpers'!M$2)*IF($A2001="", "0", INDEX(#REF!,MATCH($A2001,#REF!,0))),"")</f>
        <v/>
      </c>
      <c r="N2001" s="72" t="str">
        <f>IFERROR(INDEX(#REF!,MATCH(INDEX(#REF!,MATCH($A2001,#REF!,0)),#REF!,0),'Recurrent profile helpers'!N$2)*IF($A2001="", "0", INDEX(#REF!,MATCH($A2001,#REF!,0))),"")</f>
        <v/>
      </c>
    </row>
    <row r="2002" spans="1:14">
      <c r="A2002" t="str">
        <f t="array" ref="A2002">IFERROR(INDEX(#REF!, SMALL(IF((MID(#REF!,2,1)="."),ROW($A$6:$A$4897)-ROW($A$6)+1,IF((MID(#REF!,3,1)="."),ROW($A$6:$A$4892)-ROW($A$6)+1)), ROW(2000:2000))),"" )</f>
        <v/>
      </c>
      <c r="B2002" s="72" t="str">
        <f>IF($A2002="", "", INDEX(#REF!,MATCH($A2002,#REF!,0)))</f>
        <v/>
      </c>
      <c r="C2002" s="72" t="str">
        <f>IFERROR(INDEX(#REF!,MATCH(INDEX(#REF!,MATCH($A2002,#REF!,0)),#REF!,0),'Recurrent profile helpers'!C$2)*IF($A2002="", "0", INDEX(#REF!,MATCH($A2002,#REF!,0))),"")</f>
        <v/>
      </c>
      <c r="D2002" s="72" t="str">
        <f>IFERROR(INDEX(#REF!,MATCH(INDEX(#REF!,MATCH($A2002,#REF!,0)),#REF!,0),'Recurrent profile helpers'!D$2)*IF($A2002="", "0", INDEX(#REF!,MATCH($A2002,#REF!,0))),"")</f>
        <v/>
      </c>
      <c r="E2002" s="72" t="str">
        <f>IFERROR(INDEX(#REF!,MATCH(INDEX(#REF!,MATCH($A2002,#REF!,0)),#REF!,0),'Recurrent profile helpers'!E$2)*IF($A2002="", "0", INDEX(#REF!,MATCH($A2002,#REF!,0))),"")</f>
        <v/>
      </c>
      <c r="F2002" s="72" t="str">
        <f>IFERROR(INDEX(#REF!,MATCH(INDEX(#REF!,MATCH($A2002,#REF!,0)),#REF!,0),'Recurrent profile helpers'!F$2)*IF($A2002="", "0", INDEX(#REF!,MATCH($A2002,#REF!,0))),"")</f>
        <v/>
      </c>
      <c r="G2002" s="72" t="str">
        <f>IFERROR(INDEX(#REF!,MATCH(INDEX(#REF!,MATCH($A2002,#REF!,0)),#REF!,0),'Recurrent profile helpers'!G$2)*IF($A2002="", "0", INDEX(#REF!,MATCH($A2002,#REF!,0))),"")</f>
        <v/>
      </c>
      <c r="H2002" s="72" t="str">
        <f>IFERROR(INDEX(#REF!,MATCH(INDEX(#REF!,MATCH($A2002,#REF!,0)),#REF!,0),'Recurrent profile helpers'!H$2)*IF($A2002="", "0", INDEX(#REF!,MATCH($A2002,#REF!,0))),"")</f>
        <v/>
      </c>
      <c r="I2002" s="72" t="str">
        <f>IFERROR(INDEX(#REF!,MATCH(INDEX(#REF!,MATCH($A2002,#REF!,0)),#REF!,0),'Recurrent profile helpers'!I$2)*IF($A2002="", "0", INDEX(#REF!,MATCH($A2002,#REF!,0))),"")</f>
        <v/>
      </c>
      <c r="J2002" s="72" t="str">
        <f>IFERROR(INDEX(#REF!,MATCH(INDEX(#REF!,MATCH($A2002,#REF!,0)),#REF!,0),'Recurrent profile helpers'!J$2)*IF($A2002="", "0", INDEX(#REF!,MATCH($A2002,#REF!,0))),"")</f>
        <v/>
      </c>
      <c r="K2002" s="72" t="str">
        <f>IFERROR(INDEX(#REF!,MATCH(INDEX(#REF!,MATCH($A2002,#REF!,0)),#REF!,0),'Recurrent profile helpers'!K$2)*IF($A2002="", "0", INDEX(#REF!,MATCH($A2002,#REF!,0))),"")</f>
        <v/>
      </c>
      <c r="L2002" s="72" t="str">
        <f>IFERROR(INDEX(#REF!,MATCH(INDEX(#REF!,MATCH($A2002,#REF!,0)),#REF!,0),'Recurrent profile helpers'!L$2)*IF($A2002="", "0", INDEX(#REF!,MATCH($A2002,#REF!,0))),"")</f>
        <v/>
      </c>
      <c r="M2002" s="72" t="str">
        <f>IFERROR(INDEX(#REF!,MATCH(INDEX(#REF!,MATCH($A2002,#REF!,0)),#REF!,0),'Recurrent profile helpers'!M$2)*IF($A2002="", "0", INDEX(#REF!,MATCH($A2002,#REF!,0))),"")</f>
        <v/>
      </c>
      <c r="N2002" s="72" t="str">
        <f>IFERROR(INDEX(#REF!,MATCH(INDEX(#REF!,MATCH($A2002,#REF!,0)),#REF!,0),'Recurrent profile helpers'!N$2)*IF($A2002="", "0", INDEX(#REF!,MATCH($A2002,#REF!,0))),"")</f>
        <v/>
      </c>
    </row>
    <row r="2003" spans="1:14">
      <c r="A2003" t="str">
        <f t="array" ref="A2003">IFERROR(INDEX(#REF!, SMALL(IF((MID(#REF!,2,1)="."),ROW($A$6:$A$4897)-ROW($A$6)+1,IF((MID(#REF!,3,1)="."),ROW($A$6:$A$4892)-ROW($A$6)+1)), ROW(2001:2001))),"" )</f>
        <v/>
      </c>
      <c r="B2003" s="72" t="str">
        <f>IF($A2003="", "", INDEX(#REF!,MATCH($A2003,#REF!,0)))</f>
        <v/>
      </c>
      <c r="C2003" s="72" t="str">
        <f>IFERROR(INDEX(#REF!,MATCH(INDEX(#REF!,MATCH($A2003,#REF!,0)),#REF!,0),'Recurrent profile helpers'!C$2)*IF($A2003="", "0", INDEX(#REF!,MATCH($A2003,#REF!,0))),"")</f>
        <v/>
      </c>
      <c r="D2003" s="72" t="str">
        <f>IFERROR(INDEX(#REF!,MATCH(INDEX(#REF!,MATCH($A2003,#REF!,0)),#REF!,0),'Recurrent profile helpers'!D$2)*IF($A2003="", "0", INDEX(#REF!,MATCH($A2003,#REF!,0))),"")</f>
        <v/>
      </c>
      <c r="E2003" s="72" t="str">
        <f>IFERROR(INDEX(#REF!,MATCH(INDEX(#REF!,MATCH($A2003,#REF!,0)),#REF!,0),'Recurrent profile helpers'!E$2)*IF($A2003="", "0", INDEX(#REF!,MATCH($A2003,#REF!,0))),"")</f>
        <v/>
      </c>
      <c r="F2003" s="72" t="str">
        <f>IFERROR(INDEX(#REF!,MATCH(INDEX(#REF!,MATCH($A2003,#REF!,0)),#REF!,0),'Recurrent profile helpers'!F$2)*IF($A2003="", "0", INDEX(#REF!,MATCH($A2003,#REF!,0))),"")</f>
        <v/>
      </c>
      <c r="G2003" s="72" t="str">
        <f>IFERROR(INDEX(#REF!,MATCH(INDEX(#REF!,MATCH($A2003,#REF!,0)),#REF!,0),'Recurrent profile helpers'!G$2)*IF($A2003="", "0", INDEX(#REF!,MATCH($A2003,#REF!,0))),"")</f>
        <v/>
      </c>
      <c r="H2003" s="72" t="str">
        <f>IFERROR(INDEX(#REF!,MATCH(INDEX(#REF!,MATCH($A2003,#REF!,0)),#REF!,0),'Recurrent profile helpers'!H$2)*IF($A2003="", "0", INDEX(#REF!,MATCH($A2003,#REF!,0))),"")</f>
        <v/>
      </c>
      <c r="I2003" s="72" t="str">
        <f>IFERROR(INDEX(#REF!,MATCH(INDEX(#REF!,MATCH($A2003,#REF!,0)),#REF!,0),'Recurrent profile helpers'!I$2)*IF($A2003="", "0", INDEX(#REF!,MATCH($A2003,#REF!,0))),"")</f>
        <v/>
      </c>
      <c r="J2003" s="72" t="str">
        <f>IFERROR(INDEX(#REF!,MATCH(INDEX(#REF!,MATCH($A2003,#REF!,0)),#REF!,0),'Recurrent profile helpers'!J$2)*IF($A2003="", "0", INDEX(#REF!,MATCH($A2003,#REF!,0))),"")</f>
        <v/>
      </c>
      <c r="K2003" s="72" t="str">
        <f>IFERROR(INDEX(#REF!,MATCH(INDEX(#REF!,MATCH($A2003,#REF!,0)),#REF!,0),'Recurrent profile helpers'!K$2)*IF($A2003="", "0", INDEX(#REF!,MATCH($A2003,#REF!,0))),"")</f>
        <v/>
      </c>
      <c r="L2003" s="72" t="str">
        <f>IFERROR(INDEX(#REF!,MATCH(INDEX(#REF!,MATCH($A2003,#REF!,0)),#REF!,0),'Recurrent profile helpers'!L$2)*IF($A2003="", "0", INDEX(#REF!,MATCH($A2003,#REF!,0))),"")</f>
        <v/>
      </c>
      <c r="M2003" s="72" t="str">
        <f>IFERROR(INDEX(#REF!,MATCH(INDEX(#REF!,MATCH($A2003,#REF!,0)),#REF!,0),'Recurrent profile helpers'!M$2)*IF($A2003="", "0", INDEX(#REF!,MATCH($A2003,#REF!,0))),"")</f>
        <v/>
      </c>
      <c r="N2003" s="72" t="str">
        <f>IFERROR(INDEX(#REF!,MATCH(INDEX(#REF!,MATCH($A2003,#REF!,0)),#REF!,0),'Recurrent profile helpers'!N$2)*IF($A2003="", "0", INDEX(#REF!,MATCH($A2003,#REF!,0))),"")</f>
        <v/>
      </c>
    </row>
    <row r="2004" spans="1:14">
      <c r="A2004" t="str">
        <f t="array" ref="A2004">IFERROR(INDEX(#REF!, SMALL(IF((MID(#REF!,2,1)="."),ROW($A$6:$A$4897)-ROW($A$6)+1,IF((MID(#REF!,3,1)="."),ROW($A$6:$A$4892)-ROW($A$6)+1)), ROW(2002:2002))),"" )</f>
        <v/>
      </c>
      <c r="B2004" s="72" t="str">
        <f>IF($A2004="", "", INDEX(#REF!,MATCH($A2004,#REF!,0)))</f>
        <v/>
      </c>
      <c r="C2004" s="72" t="str">
        <f>IFERROR(INDEX(#REF!,MATCH(INDEX(#REF!,MATCH($A2004,#REF!,0)),#REF!,0),'Recurrent profile helpers'!C$2)*IF($A2004="", "0", INDEX(#REF!,MATCH($A2004,#REF!,0))),"")</f>
        <v/>
      </c>
      <c r="D2004" s="72" t="str">
        <f>IFERROR(INDEX(#REF!,MATCH(INDEX(#REF!,MATCH($A2004,#REF!,0)),#REF!,0),'Recurrent profile helpers'!D$2)*IF($A2004="", "0", INDEX(#REF!,MATCH($A2004,#REF!,0))),"")</f>
        <v/>
      </c>
      <c r="E2004" s="72" t="str">
        <f>IFERROR(INDEX(#REF!,MATCH(INDEX(#REF!,MATCH($A2004,#REF!,0)),#REF!,0),'Recurrent profile helpers'!E$2)*IF($A2004="", "0", INDEX(#REF!,MATCH($A2004,#REF!,0))),"")</f>
        <v/>
      </c>
      <c r="F2004" s="72" t="str">
        <f>IFERROR(INDEX(#REF!,MATCH(INDEX(#REF!,MATCH($A2004,#REF!,0)),#REF!,0),'Recurrent profile helpers'!F$2)*IF($A2004="", "0", INDEX(#REF!,MATCH($A2004,#REF!,0))),"")</f>
        <v/>
      </c>
      <c r="G2004" s="72" t="str">
        <f>IFERROR(INDEX(#REF!,MATCH(INDEX(#REF!,MATCH($A2004,#REF!,0)),#REF!,0),'Recurrent profile helpers'!G$2)*IF($A2004="", "0", INDEX(#REF!,MATCH($A2004,#REF!,0))),"")</f>
        <v/>
      </c>
      <c r="H2004" s="72" t="str">
        <f>IFERROR(INDEX(#REF!,MATCH(INDEX(#REF!,MATCH($A2004,#REF!,0)),#REF!,0),'Recurrent profile helpers'!H$2)*IF($A2004="", "0", INDEX(#REF!,MATCH($A2004,#REF!,0))),"")</f>
        <v/>
      </c>
      <c r="I2004" s="72" t="str">
        <f>IFERROR(INDEX(#REF!,MATCH(INDEX(#REF!,MATCH($A2004,#REF!,0)),#REF!,0),'Recurrent profile helpers'!I$2)*IF($A2004="", "0", INDEX(#REF!,MATCH($A2004,#REF!,0))),"")</f>
        <v/>
      </c>
      <c r="J2004" s="72" t="str">
        <f>IFERROR(INDEX(#REF!,MATCH(INDEX(#REF!,MATCH($A2004,#REF!,0)),#REF!,0),'Recurrent profile helpers'!J$2)*IF($A2004="", "0", INDEX(#REF!,MATCH($A2004,#REF!,0))),"")</f>
        <v/>
      </c>
      <c r="K2004" s="72" t="str">
        <f>IFERROR(INDEX(#REF!,MATCH(INDEX(#REF!,MATCH($A2004,#REF!,0)),#REF!,0),'Recurrent profile helpers'!K$2)*IF($A2004="", "0", INDEX(#REF!,MATCH($A2004,#REF!,0))),"")</f>
        <v/>
      </c>
      <c r="L2004" s="72" t="str">
        <f>IFERROR(INDEX(#REF!,MATCH(INDEX(#REF!,MATCH($A2004,#REF!,0)),#REF!,0),'Recurrent profile helpers'!L$2)*IF($A2004="", "0", INDEX(#REF!,MATCH($A2004,#REF!,0))),"")</f>
        <v/>
      </c>
      <c r="M2004" s="72" t="str">
        <f>IFERROR(INDEX(#REF!,MATCH(INDEX(#REF!,MATCH($A2004,#REF!,0)),#REF!,0),'Recurrent profile helpers'!M$2)*IF($A2004="", "0", INDEX(#REF!,MATCH($A2004,#REF!,0))),"")</f>
        <v/>
      </c>
      <c r="N2004" s="72" t="str">
        <f>IFERROR(INDEX(#REF!,MATCH(INDEX(#REF!,MATCH($A2004,#REF!,0)),#REF!,0),'Recurrent profile helpers'!N$2)*IF($A2004="", "0", INDEX(#REF!,MATCH($A2004,#REF!,0))),"")</f>
        <v/>
      </c>
    </row>
    <row r="2005" spans="1:14">
      <c r="A2005" t="str">
        <f t="array" ref="A2005">IFERROR(INDEX(#REF!, SMALL(IF((MID(#REF!,2,1)="."),ROW($A$6:$A$4897)-ROW($A$6)+1,IF((MID(#REF!,3,1)="."),ROW($A$6:$A$4892)-ROW($A$6)+1)), ROW(2003:2003))),"" )</f>
        <v/>
      </c>
      <c r="B2005" s="72" t="str">
        <f>IF($A2005="", "", INDEX(#REF!,MATCH($A2005,#REF!,0)))</f>
        <v/>
      </c>
      <c r="C2005" s="72" t="str">
        <f>IFERROR(INDEX(#REF!,MATCH(INDEX(#REF!,MATCH($A2005,#REF!,0)),#REF!,0),'Recurrent profile helpers'!C$2)*IF($A2005="", "0", INDEX(#REF!,MATCH($A2005,#REF!,0))),"")</f>
        <v/>
      </c>
      <c r="D2005" s="72" t="str">
        <f>IFERROR(INDEX(#REF!,MATCH(INDEX(#REF!,MATCH($A2005,#REF!,0)),#REF!,0),'Recurrent profile helpers'!D$2)*IF($A2005="", "0", INDEX(#REF!,MATCH($A2005,#REF!,0))),"")</f>
        <v/>
      </c>
      <c r="E2005" s="72" t="str">
        <f>IFERROR(INDEX(#REF!,MATCH(INDEX(#REF!,MATCH($A2005,#REF!,0)),#REF!,0),'Recurrent profile helpers'!E$2)*IF($A2005="", "0", INDEX(#REF!,MATCH($A2005,#REF!,0))),"")</f>
        <v/>
      </c>
      <c r="F2005" s="72" t="str">
        <f>IFERROR(INDEX(#REF!,MATCH(INDEX(#REF!,MATCH($A2005,#REF!,0)),#REF!,0),'Recurrent profile helpers'!F$2)*IF($A2005="", "0", INDEX(#REF!,MATCH($A2005,#REF!,0))),"")</f>
        <v/>
      </c>
      <c r="G2005" s="72" t="str">
        <f>IFERROR(INDEX(#REF!,MATCH(INDEX(#REF!,MATCH($A2005,#REF!,0)),#REF!,0),'Recurrent profile helpers'!G$2)*IF($A2005="", "0", INDEX(#REF!,MATCH($A2005,#REF!,0))),"")</f>
        <v/>
      </c>
      <c r="H2005" s="72" t="str">
        <f>IFERROR(INDEX(#REF!,MATCH(INDEX(#REF!,MATCH($A2005,#REF!,0)),#REF!,0),'Recurrent profile helpers'!H$2)*IF($A2005="", "0", INDEX(#REF!,MATCH($A2005,#REF!,0))),"")</f>
        <v/>
      </c>
      <c r="I2005" s="72" t="str">
        <f>IFERROR(INDEX(#REF!,MATCH(INDEX(#REF!,MATCH($A2005,#REF!,0)),#REF!,0),'Recurrent profile helpers'!I$2)*IF($A2005="", "0", INDEX(#REF!,MATCH($A2005,#REF!,0))),"")</f>
        <v/>
      </c>
      <c r="J2005" s="72" t="str">
        <f>IFERROR(INDEX(#REF!,MATCH(INDEX(#REF!,MATCH($A2005,#REF!,0)),#REF!,0),'Recurrent profile helpers'!J$2)*IF($A2005="", "0", INDEX(#REF!,MATCH($A2005,#REF!,0))),"")</f>
        <v/>
      </c>
      <c r="K2005" s="72" t="str">
        <f>IFERROR(INDEX(#REF!,MATCH(INDEX(#REF!,MATCH($A2005,#REF!,0)),#REF!,0),'Recurrent profile helpers'!K$2)*IF($A2005="", "0", INDEX(#REF!,MATCH($A2005,#REF!,0))),"")</f>
        <v/>
      </c>
      <c r="L2005" s="72" t="str">
        <f>IFERROR(INDEX(#REF!,MATCH(INDEX(#REF!,MATCH($A2005,#REF!,0)),#REF!,0),'Recurrent profile helpers'!L$2)*IF($A2005="", "0", INDEX(#REF!,MATCH($A2005,#REF!,0))),"")</f>
        <v/>
      </c>
      <c r="M2005" s="72" t="str">
        <f>IFERROR(INDEX(#REF!,MATCH(INDEX(#REF!,MATCH($A2005,#REF!,0)),#REF!,0),'Recurrent profile helpers'!M$2)*IF($A2005="", "0", INDEX(#REF!,MATCH($A2005,#REF!,0))),"")</f>
        <v/>
      </c>
      <c r="N2005" s="72" t="str">
        <f>IFERROR(INDEX(#REF!,MATCH(INDEX(#REF!,MATCH($A2005,#REF!,0)),#REF!,0),'Recurrent profile helpers'!N$2)*IF($A2005="", "0", INDEX(#REF!,MATCH($A2005,#REF!,0))),"")</f>
        <v/>
      </c>
    </row>
    <row r="2006" spans="1:14">
      <c r="A2006" t="str">
        <f t="array" ref="A2006">IFERROR(INDEX(#REF!, SMALL(IF((MID(#REF!,2,1)="."),ROW($A$6:$A$4897)-ROW($A$6)+1,IF((MID(#REF!,3,1)="."),ROW($A$6:$A$4892)-ROW($A$6)+1)), ROW(2004:2004))),"" )</f>
        <v/>
      </c>
      <c r="B2006" s="72" t="str">
        <f>IF($A2006="", "", INDEX(#REF!,MATCH($A2006,#REF!,0)))</f>
        <v/>
      </c>
      <c r="C2006" s="72" t="str">
        <f>IFERROR(INDEX(#REF!,MATCH(INDEX(#REF!,MATCH($A2006,#REF!,0)),#REF!,0),'Recurrent profile helpers'!C$2)*IF($A2006="", "0", INDEX(#REF!,MATCH($A2006,#REF!,0))),"")</f>
        <v/>
      </c>
      <c r="D2006" s="72" t="str">
        <f>IFERROR(INDEX(#REF!,MATCH(INDEX(#REF!,MATCH($A2006,#REF!,0)),#REF!,0),'Recurrent profile helpers'!D$2)*IF($A2006="", "0", INDEX(#REF!,MATCH($A2006,#REF!,0))),"")</f>
        <v/>
      </c>
      <c r="E2006" s="72" t="str">
        <f>IFERROR(INDEX(#REF!,MATCH(INDEX(#REF!,MATCH($A2006,#REF!,0)),#REF!,0),'Recurrent profile helpers'!E$2)*IF($A2006="", "0", INDEX(#REF!,MATCH($A2006,#REF!,0))),"")</f>
        <v/>
      </c>
      <c r="F2006" s="72" t="str">
        <f>IFERROR(INDEX(#REF!,MATCH(INDEX(#REF!,MATCH($A2006,#REF!,0)),#REF!,0),'Recurrent profile helpers'!F$2)*IF($A2006="", "0", INDEX(#REF!,MATCH($A2006,#REF!,0))),"")</f>
        <v/>
      </c>
      <c r="G2006" s="72" t="str">
        <f>IFERROR(INDEX(#REF!,MATCH(INDEX(#REF!,MATCH($A2006,#REF!,0)),#REF!,0),'Recurrent profile helpers'!G$2)*IF($A2006="", "0", INDEX(#REF!,MATCH($A2006,#REF!,0))),"")</f>
        <v/>
      </c>
      <c r="H2006" s="72" t="str">
        <f>IFERROR(INDEX(#REF!,MATCH(INDEX(#REF!,MATCH($A2006,#REF!,0)),#REF!,0),'Recurrent profile helpers'!H$2)*IF($A2006="", "0", INDEX(#REF!,MATCH($A2006,#REF!,0))),"")</f>
        <v/>
      </c>
      <c r="I2006" s="72" t="str">
        <f>IFERROR(INDEX(#REF!,MATCH(INDEX(#REF!,MATCH($A2006,#REF!,0)),#REF!,0),'Recurrent profile helpers'!I$2)*IF($A2006="", "0", INDEX(#REF!,MATCH($A2006,#REF!,0))),"")</f>
        <v/>
      </c>
      <c r="J2006" s="72" t="str">
        <f>IFERROR(INDEX(#REF!,MATCH(INDEX(#REF!,MATCH($A2006,#REF!,0)),#REF!,0),'Recurrent profile helpers'!J$2)*IF($A2006="", "0", INDEX(#REF!,MATCH($A2006,#REF!,0))),"")</f>
        <v/>
      </c>
      <c r="K2006" s="72" t="str">
        <f>IFERROR(INDEX(#REF!,MATCH(INDEX(#REF!,MATCH($A2006,#REF!,0)),#REF!,0),'Recurrent profile helpers'!K$2)*IF($A2006="", "0", INDEX(#REF!,MATCH($A2006,#REF!,0))),"")</f>
        <v/>
      </c>
      <c r="L2006" s="72" t="str">
        <f>IFERROR(INDEX(#REF!,MATCH(INDEX(#REF!,MATCH($A2006,#REF!,0)),#REF!,0),'Recurrent profile helpers'!L$2)*IF($A2006="", "0", INDEX(#REF!,MATCH($A2006,#REF!,0))),"")</f>
        <v/>
      </c>
      <c r="M2006" s="72" t="str">
        <f>IFERROR(INDEX(#REF!,MATCH(INDEX(#REF!,MATCH($A2006,#REF!,0)),#REF!,0),'Recurrent profile helpers'!M$2)*IF($A2006="", "0", INDEX(#REF!,MATCH($A2006,#REF!,0))),"")</f>
        <v/>
      </c>
      <c r="N2006" s="72" t="str">
        <f>IFERROR(INDEX(#REF!,MATCH(INDEX(#REF!,MATCH($A2006,#REF!,0)),#REF!,0),'Recurrent profile helpers'!N$2)*IF($A2006="", "0", INDEX(#REF!,MATCH($A2006,#REF!,0))),"")</f>
        <v/>
      </c>
    </row>
    <row r="2007" spans="1:14">
      <c r="A2007" t="str">
        <f t="array" ref="A2007">IFERROR(INDEX(#REF!, SMALL(IF((MID(#REF!,2,1)="."),ROW($A$6:$A$4897)-ROW($A$6)+1,IF((MID(#REF!,3,1)="."),ROW($A$6:$A$4892)-ROW($A$6)+1)), ROW(2005:2005))),"" )</f>
        <v/>
      </c>
      <c r="B2007" s="72" t="str">
        <f>IF($A2007="", "", INDEX(#REF!,MATCH($A2007,#REF!,0)))</f>
        <v/>
      </c>
      <c r="C2007" s="72" t="str">
        <f>IFERROR(INDEX(#REF!,MATCH(INDEX(#REF!,MATCH($A2007,#REF!,0)),#REF!,0),'Recurrent profile helpers'!C$2)*IF($A2007="", "0", INDEX(#REF!,MATCH($A2007,#REF!,0))),"")</f>
        <v/>
      </c>
      <c r="D2007" s="72" t="str">
        <f>IFERROR(INDEX(#REF!,MATCH(INDEX(#REF!,MATCH($A2007,#REF!,0)),#REF!,0),'Recurrent profile helpers'!D$2)*IF($A2007="", "0", INDEX(#REF!,MATCH($A2007,#REF!,0))),"")</f>
        <v/>
      </c>
      <c r="E2007" s="72" t="str">
        <f>IFERROR(INDEX(#REF!,MATCH(INDEX(#REF!,MATCH($A2007,#REF!,0)),#REF!,0),'Recurrent profile helpers'!E$2)*IF($A2007="", "0", INDEX(#REF!,MATCH($A2007,#REF!,0))),"")</f>
        <v/>
      </c>
      <c r="F2007" s="72" t="str">
        <f>IFERROR(INDEX(#REF!,MATCH(INDEX(#REF!,MATCH($A2007,#REF!,0)),#REF!,0),'Recurrent profile helpers'!F$2)*IF($A2007="", "0", INDEX(#REF!,MATCH($A2007,#REF!,0))),"")</f>
        <v/>
      </c>
      <c r="G2007" s="72" t="str">
        <f>IFERROR(INDEX(#REF!,MATCH(INDEX(#REF!,MATCH($A2007,#REF!,0)),#REF!,0),'Recurrent profile helpers'!G$2)*IF($A2007="", "0", INDEX(#REF!,MATCH($A2007,#REF!,0))),"")</f>
        <v/>
      </c>
      <c r="H2007" s="72" t="str">
        <f>IFERROR(INDEX(#REF!,MATCH(INDEX(#REF!,MATCH($A2007,#REF!,0)),#REF!,0),'Recurrent profile helpers'!H$2)*IF($A2007="", "0", INDEX(#REF!,MATCH($A2007,#REF!,0))),"")</f>
        <v/>
      </c>
      <c r="I2007" s="72" t="str">
        <f>IFERROR(INDEX(#REF!,MATCH(INDEX(#REF!,MATCH($A2007,#REF!,0)),#REF!,0),'Recurrent profile helpers'!I$2)*IF($A2007="", "0", INDEX(#REF!,MATCH($A2007,#REF!,0))),"")</f>
        <v/>
      </c>
      <c r="J2007" s="72" t="str">
        <f>IFERROR(INDEX(#REF!,MATCH(INDEX(#REF!,MATCH($A2007,#REF!,0)),#REF!,0),'Recurrent profile helpers'!J$2)*IF($A2007="", "0", INDEX(#REF!,MATCH($A2007,#REF!,0))),"")</f>
        <v/>
      </c>
      <c r="K2007" s="72" t="str">
        <f>IFERROR(INDEX(#REF!,MATCH(INDEX(#REF!,MATCH($A2007,#REF!,0)),#REF!,0),'Recurrent profile helpers'!K$2)*IF($A2007="", "0", INDEX(#REF!,MATCH($A2007,#REF!,0))),"")</f>
        <v/>
      </c>
      <c r="L2007" s="72" t="str">
        <f>IFERROR(INDEX(#REF!,MATCH(INDEX(#REF!,MATCH($A2007,#REF!,0)),#REF!,0),'Recurrent profile helpers'!L$2)*IF($A2007="", "0", INDEX(#REF!,MATCH($A2007,#REF!,0))),"")</f>
        <v/>
      </c>
      <c r="M2007" s="72" t="str">
        <f>IFERROR(INDEX(#REF!,MATCH(INDEX(#REF!,MATCH($A2007,#REF!,0)),#REF!,0),'Recurrent profile helpers'!M$2)*IF($A2007="", "0", INDEX(#REF!,MATCH($A2007,#REF!,0))),"")</f>
        <v/>
      </c>
      <c r="N2007" s="72" t="str">
        <f>IFERROR(INDEX(#REF!,MATCH(INDEX(#REF!,MATCH($A2007,#REF!,0)),#REF!,0),'Recurrent profile helpers'!N$2)*IF($A2007="", "0", INDEX(#REF!,MATCH($A2007,#REF!,0))),"")</f>
        <v/>
      </c>
    </row>
    <row r="2008" spans="1:14">
      <c r="A2008" t="str">
        <f t="array" ref="A2008">IFERROR(INDEX(#REF!, SMALL(IF((MID(#REF!,2,1)="."),ROW($A$6:$A$4897)-ROW($A$6)+1,IF((MID(#REF!,3,1)="."),ROW($A$6:$A$4892)-ROW($A$6)+1)), ROW(2006:2006))),"" )</f>
        <v/>
      </c>
      <c r="B2008" s="72" t="str">
        <f>IF($A2008="", "", INDEX(#REF!,MATCH($A2008,#REF!,0)))</f>
        <v/>
      </c>
      <c r="C2008" s="72" t="str">
        <f>IFERROR(INDEX(#REF!,MATCH(INDEX(#REF!,MATCH($A2008,#REF!,0)),#REF!,0),'Recurrent profile helpers'!C$2)*IF($A2008="", "0", INDEX(#REF!,MATCH($A2008,#REF!,0))),"")</f>
        <v/>
      </c>
      <c r="D2008" s="72" t="str">
        <f>IFERROR(INDEX(#REF!,MATCH(INDEX(#REF!,MATCH($A2008,#REF!,0)),#REF!,0),'Recurrent profile helpers'!D$2)*IF($A2008="", "0", INDEX(#REF!,MATCH($A2008,#REF!,0))),"")</f>
        <v/>
      </c>
      <c r="E2008" s="72" t="str">
        <f>IFERROR(INDEX(#REF!,MATCH(INDEX(#REF!,MATCH($A2008,#REF!,0)),#REF!,0),'Recurrent profile helpers'!E$2)*IF($A2008="", "0", INDEX(#REF!,MATCH($A2008,#REF!,0))),"")</f>
        <v/>
      </c>
      <c r="F2008" s="72" t="str">
        <f>IFERROR(INDEX(#REF!,MATCH(INDEX(#REF!,MATCH($A2008,#REF!,0)),#REF!,0),'Recurrent profile helpers'!F$2)*IF($A2008="", "0", INDEX(#REF!,MATCH($A2008,#REF!,0))),"")</f>
        <v/>
      </c>
      <c r="G2008" s="72" t="str">
        <f>IFERROR(INDEX(#REF!,MATCH(INDEX(#REF!,MATCH($A2008,#REF!,0)),#REF!,0),'Recurrent profile helpers'!G$2)*IF($A2008="", "0", INDEX(#REF!,MATCH($A2008,#REF!,0))),"")</f>
        <v/>
      </c>
      <c r="H2008" s="72" t="str">
        <f>IFERROR(INDEX(#REF!,MATCH(INDEX(#REF!,MATCH($A2008,#REF!,0)),#REF!,0),'Recurrent profile helpers'!H$2)*IF($A2008="", "0", INDEX(#REF!,MATCH($A2008,#REF!,0))),"")</f>
        <v/>
      </c>
      <c r="I2008" s="72" t="str">
        <f>IFERROR(INDEX(#REF!,MATCH(INDEX(#REF!,MATCH($A2008,#REF!,0)),#REF!,0),'Recurrent profile helpers'!I$2)*IF($A2008="", "0", INDEX(#REF!,MATCH($A2008,#REF!,0))),"")</f>
        <v/>
      </c>
      <c r="J2008" s="72" t="str">
        <f>IFERROR(INDEX(#REF!,MATCH(INDEX(#REF!,MATCH($A2008,#REF!,0)),#REF!,0),'Recurrent profile helpers'!J$2)*IF($A2008="", "0", INDEX(#REF!,MATCH($A2008,#REF!,0))),"")</f>
        <v/>
      </c>
      <c r="K2008" s="72" t="str">
        <f>IFERROR(INDEX(#REF!,MATCH(INDEX(#REF!,MATCH($A2008,#REF!,0)),#REF!,0),'Recurrent profile helpers'!K$2)*IF($A2008="", "0", INDEX(#REF!,MATCH($A2008,#REF!,0))),"")</f>
        <v/>
      </c>
      <c r="L2008" s="72" t="str">
        <f>IFERROR(INDEX(#REF!,MATCH(INDEX(#REF!,MATCH($A2008,#REF!,0)),#REF!,0),'Recurrent profile helpers'!L$2)*IF($A2008="", "0", INDEX(#REF!,MATCH($A2008,#REF!,0))),"")</f>
        <v/>
      </c>
      <c r="M2008" s="72" t="str">
        <f>IFERROR(INDEX(#REF!,MATCH(INDEX(#REF!,MATCH($A2008,#REF!,0)),#REF!,0),'Recurrent profile helpers'!M$2)*IF($A2008="", "0", INDEX(#REF!,MATCH($A2008,#REF!,0))),"")</f>
        <v/>
      </c>
      <c r="N2008" s="72" t="str">
        <f>IFERROR(INDEX(#REF!,MATCH(INDEX(#REF!,MATCH($A2008,#REF!,0)),#REF!,0),'Recurrent profile helpers'!N$2)*IF($A2008="", "0", INDEX(#REF!,MATCH($A2008,#REF!,0))),"")</f>
        <v/>
      </c>
    </row>
    <row r="2009" spans="1:14">
      <c r="A2009" t="str">
        <f t="array" ref="A2009">IFERROR(INDEX(#REF!, SMALL(IF((MID(#REF!,2,1)="."),ROW($A$6:$A$4897)-ROW($A$6)+1,IF((MID(#REF!,3,1)="."),ROW($A$6:$A$4892)-ROW($A$6)+1)), ROW(2007:2007))),"" )</f>
        <v/>
      </c>
      <c r="B2009" s="72" t="str">
        <f>IF($A2009="", "", INDEX(#REF!,MATCH($A2009,#REF!,0)))</f>
        <v/>
      </c>
      <c r="C2009" s="72" t="str">
        <f>IFERROR(INDEX(#REF!,MATCH(INDEX(#REF!,MATCH($A2009,#REF!,0)),#REF!,0),'Recurrent profile helpers'!C$2)*IF($A2009="", "0", INDEX(#REF!,MATCH($A2009,#REF!,0))),"")</f>
        <v/>
      </c>
      <c r="D2009" s="72" t="str">
        <f>IFERROR(INDEX(#REF!,MATCH(INDEX(#REF!,MATCH($A2009,#REF!,0)),#REF!,0),'Recurrent profile helpers'!D$2)*IF($A2009="", "0", INDEX(#REF!,MATCH($A2009,#REF!,0))),"")</f>
        <v/>
      </c>
      <c r="E2009" s="72" t="str">
        <f>IFERROR(INDEX(#REF!,MATCH(INDEX(#REF!,MATCH($A2009,#REF!,0)),#REF!,0),'Recurrent profile helpers'!E$2)*IF($A2009="", "0", INDEX(#REF!,MATCH($A2009,#REF!,0))),"")</f>
        <v/>
      </c>
      <c r="F2009" s="72" t="str">
        <f>IFERROR(INDEX(#REF!,MATCH(INDEX(#REF!,MATCH($A2009,#REF!,0)),#REF!,0),'Recurrent profile helpers'!F$2)*IF($A2009="", "0", INDEX(#REF!,MATCH($A2009,#REF!,0))),"")</f>
        <v/>
      </c>
      <c r="G2009" s="72" t="str">
        <f>IFERROR(INDEX(#REF!,MATCH(INDEX(#REF!,MATCH($A2009,#REF!,0)),#REF!,0),'Recurrent profile helpers'!G$2)*IF($A2009="", "0", INDEX(#REF!,MATCH($A2009,#REF!,0))),"")</f>
        <v/>
      </c>
      <c r="H2009" s="72" t="str">
        <f>IFERROR(INDEX(#REF!,MATCH(INDEX(#REF!,MATCH($A2009,#REF!,0)),#REF!,0),'Recurrent profile helpers'!H$2)*IF($A2009="", "0", INDEX(#REF!,MATCH($A2009,#REF!,0))),"")</f>
        <v/>
      </c>
      <c r="I2009" s="72" t="str">
        <f>IFERROR(INDEX(#REF!,MATCH(INDEX(#REF!,MATCH($A2009,#REF!,0)),#REF!,0),'Recurrent profile helpers'!I$2)*IF($A2009="", "0", INDEX(#REF!,MATCH($A2009,#REF!,0))),"")</f>
        <v/>
      </c>
      <c r="J2009" s="72" t="str">
        <f>IFERROR(INDEX(#REF!,MATCH(INDEX(#REF!,MATCH($A2009,#REF!,0)),#REF!,0),'Recurrent profile helpers'!J$2)*IF($A2009="", "0", INDEX(#REF!,MATCH($A2009,#REF!,0))),"")</f>
        <v/>
      </c>
      <c r="K2009" s="72" t="str">
        <f>IFERROR(INDEX(#REF!,MATCH(INDEX(#REF!,MATCH($A2009,#REF!,0)),#REF!,0),'Recurrent profile helpers'!K$2)*IF($A2009="", "0", INDEX(#REF!,MATCH($A2009,#REF!,0))),"")</f>
        <v/>
      </c>
      <c r="L2009" s="72" t="str">
        <f>IFERROR(INDEX(#REF!,MATCH(INDEX(#REF!,MATCH($A2009,#REF!,0)),#REF!,0),'Recurrent profile helpers'!L$2)*IF($A2009="", "0", INDEX(#REF!,MATCH($A2009,#REF!,0))),"")</f>
        <v/>
      </c>
      <c r="M2009" s="72" t="str">
        <f>IFERROR(INDEX(#REF!,MATCH(INDEX(#REF!,MATCH($A2009,#REF!,0)),#REF!,0),'Recurrent profile helpers'!M$2)*IF($A2009="", "0", INDEX(#REF!,MATCH($A2009,#REF!,0))),"")</f>
        <v/>
      </c>
      <c r="N2009" s="72" t="str">
        <f>IFERROR(INDEX(#REF!,MATCH(INDEX(#REF!,MATCH($A2009,#REF!,0)),#REF!,0),'Recurrent profile helpers'!N$2)*IF($A2009="", "0", INDEX(#REF!,MATCH($A2009,#REF!,0))),"")</f>
        <v/>
      </c>
    </row>
    <row r="2010" spans="1:14">
      <c r="A2010" t="str">
        <f t="array" ref="A2010">IFERROR(INDEX(#REF!, SMALL(IF((MID(#REF!,2,1)="."),ROW($A$6:$A$4897)-ROW($A$6)+1,IF((MID(#REF!,3,1)="."),ROW($A$6:$A$4892)-ROW($A$6)+1)), ROW(2008:2008))),"" )</f>
        <v/>
      </c>
      <c r="B2010" s="72" t="str">
        <f>IF($A2010="", "", INDEX(#REF!,MATCH($A2010,#REF!,0)))</f>
        <v/>
      </c>
      <c r="C2010" s="72" t="str">
        <f>IFERROR(INDEX(#REF!,MATCH(INDEX(#REF!,MATCH($A2010,#REF!,0)),#REF!,0),'Recurrent profile helpers'!C$2)*IF($A2010="", "0", INDEX(#REF!,MATCH($A2010,#REF!,0))),"")</f>
        <v/>
      </c>
      <c r="D2010" s="72" t="str">
        <f>IFERROR(INDEX(#REF!,MATCH(INDEX(#REF!,MATCH($A2010,#REF!,0)),#REF!,0),'Recurrent profile helpers'!D$2)*IF($A2010="", "0", INDEX(#REF!,MATCH($A2010,#REF!,0))),"")</f>
        <v/>
      </c>
      <c r="E2010" s="72" t="str">
        <f>IFERROR(INDEX(#REF!,MATCH(INDEX(#REF!,MATCH($A2010,#REF!,0)),#REF!,0),'Recurrent profile helpers'!E$2)*IF($A2010="", "0", INDEX(#REF!,MATCH($A2010,#REF!,0))),"")</f>
        <v/>
      </c>
      <c r="F2010" s="72" t="str">
        <f>IFERROR(INDEX(#REF!,MATCH(INDEX(#REF!,MATCH($A2010,#REF!,0)),#REF!,0),'Recurrent profile helpers'!F$2)*IF($A2010="", "0", INDEX(#REF!,MATCH($A2010,#REF!,0))),"")</f>
        <v/>
      </c>
      <c r="G2010" s="72" t="str">
        <f>IFERROR(INDEX(#REF!,MATCH(INDEX(#REF!,MATCH($A2010,#REF!,0)),#REF!,0),'Recurrent profile helpers'!G$2)*IF($A2010="", "0", INDEX(#REF!,MATCH($A2010,#REF!,0))),"")</f>
        <v/>
      </c>
      <c r="H2010" s="72" t="str">
        <f>IFERROR(INDEX(#REF!,MATCH(INDEX(#REF!,MATCH($A2010,#REF!,0)),#REF!,0),'Recurrent profile helpers'!H$2)*IF($A2010="", "0", INDEX(#REF!,MATCH($A2010,#REF!,0))),"")</f>
        <v/>
      </c>
      <c r="I2010" s="72" t="str">
        <f>IFERROR(INDEX(#REF!,MATCH(INDEX(#REF!,MATCH($A2010,#REF!,0)),#REF!,0),'Recurrent profile helpers'!I$2)*IF($A2010="", "0", INDEX(#REF!,MATCH($A2010,#REF!,0))),"")</f>
        <v/>
      </c>
      <c r="J2010" s="72" t="str">
        <f>IFERROR(INDEX(#REF!,MATCH(INDEX(#REF!,MATCH($A2010,#REF!,0)),#REF!,0),'Recurrent profile helpers'!J$2)*IF($A2010="", "0", INDEX(#REF!,MATCH($A2010,#REF!,0))),"")</f>
        <v/>
      </c>
      <c r="K2010" s="72" t="str">
        <f>IFERROR(INDEX(#REF!,MATCH(INDEX(#REF!,MATCH($A2010,#REF!,0)),#REF!,0),'Recurrent profile helpers'!K$2)*IF($A2010="", "0", INDEX(#REF!,MATCH($A2010,#REF!,0))),"")</f>
        <v/>
      </c>
      <c r="L2010" s="72" t="str">
        <f>IFERROR(INDEX(#REF!,MATCH(INDEX(#REF!,MATCH($A2010,#REF!,0)),#REF!,0),'Recurrent profile helpers'!L$2)*IF($A2010="", "0", INDEX(#REF!,MATCH($A2010,#REF!,0))),"")</f>
        <v/>
      </c>
      <c r="M2010" s="72" t="str">
        <f>IFERROR(INDEX(#REF!,MATCH(INDEX(#REF!,MATCH($A2010,#REF!,0)),#REF!,0),'Recurrent profile helpers'!M$2)*IF($A2010="", "0", INDEX(#REF!,MATCH($A2010,#REF!,0))),"")</f>
        <v/>
      </c>
      <c r="N2010" s="72" t="str">
        <f>IFERROR(INDEX(#REF!,MATCH(INDEX(#REF!,MATCH($A2010,#REF!,0)),#REF!,0),'Recurrent profile helpers'!N$2)*IF($A2010="", "0", INDEX(#REF!,MATCH($A2010,#REF!,0))),"")</f>
        <v/>
      </c>
    </row>
    <row r="2011" spans="1:14">
      <c r="A2011" t="str">
        <f t="array" ref="A2011">IFERROR(INDEX(#REF!, SMALL(IF((MID(#REF!,2,1)="."),ROW($A$6:$A$4897)-ROW($A$6)+1,IF((MID(#REF!,3,1)="."),ROW($A$6:$A$4892)-ROW($A$6)+1)), ROW(2009:2009))),"" )</f>
        <v/>
      </c>
      <c r="B2011" s="72" t="str">
        <f>IF($A2011="", "", INDEX(#REF!,MATCH($A2011,#REF!,0)))</f>
        <v/>
      </c>
      <c r="C2011" s="72" t="str">
        <f>IFERROR(INDEX(#REF!,MATCH(INDEX(#REF!,MATCH($A2011,#REF!,0)),#REF!,0),'Recurrent profile helpers'!C$2)*IF($A2011="", "0", INDEX(#REF!,MATCH($A2011,#REF!,0))),"")</f>
        <v/>
      </c>
      <c r="D2011" s="72" t="str">
        <f>IFERROR(INDEX(#REF!,MATCH(INDEX(#REF!,MATCH($A2011,#REF!,0)),#REF!,0),'Recurrent profile helpers'!D$2)*IF($A2011="", "0", INDEX(#REF!,MATCH($A2011,#REF!,0))),"")</f>
        <v/>
      </c>
      <c r="E2011" s="72" t="str">
        <f>IFERROR(INDEX(#REF!,MATCH(INDEX(#REF!,MATCH($A2011,#REF!,0)),#REF!,0),'Recurrent profile helpers'!E$2)*IF($A2011="", "0", INDEX(#REF!,MATCH($A2011,#REF!,0))),"")</f>
        <v/>
      </c>
      <c r="F2011" s="72" t="str">
        <f>IFERROR(INDEX(#REF!,MATCH(INDEX(#REF!,MATCH($A2011,#REF!,0)),#REF!,0),'Recurrent profile helpers'!F$2)*IF($A2011="", "0", INDEX(#REF!,MATCH($A2011,#REF!,0))),"")</f>
        <v/>
      </c>
      <c r="G2011" s="72" t="str">
        <f>IFERROR(INDEX(#REF!,MATCH(INDEX(#REF!,MATCH($A2011,#REF!,0)),#REF!,0),'Recurrent profile helpers'!G$2)*IF($A2011="", "0", INDEX(#REF!,MATCH($A2011,#REF!,0))),"")</f>
        <v/>
      </c>
      <c r="H2011" s="72" t="str">
        <f>IFERROR(INDEX(#REF!,MATCH(INDEX(#REF!,MATCH($A2011,#REF!,0)),#REF!,0),'Recurrent profile helpers'!H$2)*IF($A2011="", "0", INDEX(#REF!,MATCH($A2011,#REF!,0))),"")</f>
        <v/>
      </c>
      <c r="I2011" s="72" t="str">
        <f>IFERROR(INDEX(#REF!,MATCH(INDEX(#REF!,MATCH($A2011,#REF!,0)),#REF!,0),'Recurrent profile helpers'!I$2)*IF($A2011="", "0", INDEX(#REF!,MATCH($A2011,#REF!,0))),"")</f>
        <v/>
      </c>
      <c r="J2011" s="72" t="str">
        <f>IFERROR(INDEX(#REF!,MATCH(INDEX(#REF!,MATCH($A2011,#REF!,0)),#REF!,0),'Recurrent profile helpers'!J$2)*IF($A2011="", "0", INDEX(#REF!,MATCH($A2011,#REF!,0))),"")</f>
        <v/>
      </c>
      <c r="K2011" s="72" t="str">
        <f>IFERROR(INDEX(#REF!,MATCH(INDEX(#REF!,MATCH($A2011,#REF!,0)),#REF!,0),'Recurrent profile helpers'!K$2)*IF($A2011="", "0", INDEX(#REF!,MATCH($A2011,#REF!,0))),"")</f>
        <v/>
      </c>
      <c r="L2011" s="72" t="str">
        <f>IFERROR(INDEX(#REF!,MATCH(INDEX(#REF!,MATCH($A2011,#REF!,0)),#REF!,0),'Recurrent profile helpers'!L$2)*IF($A2011="", "0", INDEX(#REF!,MATCH($A2011,#REF!,0))),"")</f>
        <v/>
      </c>
      <c r="M2011" s="72" t="str">
        <f>IFERROR(INDEX(#REF!,MATCH(INDEX(#REF!,MATCH($A2011,#REF!,0)),#REF!,0),'Recurrent profile helpers'!M$2)*IF($A2011="", "0", INDEX(#REF!,MATCH($A2011,#REF!,0))),"")</f>
        <v/>
      </c>
      <c r="N2011" s="72" t="str">
        <f>IFERROR(INDEX(#REF!,MATCH(INDEX(#REF!,MATCH($A2011,#REF!,0)),#REF!,0),'Recurrent profile helpers'!N$2)*IF($A2011="", "0", INDEX(#REF!,MATCH($A2011,#REF!,0))),"")</f>
        <v/>
      </c>
    </row>
    <row r="2012" spans="1:14">
      <c r="A2012" t="str">
        <f t="array" ref="A2012">IFERROR(INDEX(#REF!, SMALL(IF((MID(#REF!,2,1)="."),ROW($A$6:$A$4897)-ROW($A$6)+1,IF((MID(#REF!,3,1)="."),ROW($A$6:$A$4892)-ROW($A$6)+1)), ROW(2010:2010))),"" )</f>
        <v/>
      </c>
      <c r="B2012" s="72" t="str">
        <f>IF($A2012="", "", INDEX(#REF!,MATCH($A2012,#REF!,0)))</f>
        <v/>
      </c>
      <c r="C2012" s="72" t="str">
        <f>IFERROR(INDEX(#REF!,MATCH(INDEX(#REF!,MATCH($A2012,#REF!,0)),#REF!,0),'Recurrent profile helpers'!C$2)*IF($A2012="", "0", INDEX(#REF!,MATCH($A2012,#REF!,0))),"")</f>
        <v/>
      </c>
      <c r="D2012" s="72" t="str">
        <f>IFERROR(INDEX(#REF!,MATCH(INDEX(#REF!,MATCH($A2012,#REF!,0)),#REF!,0),'Recurrent profile helpers'!D$2)*IF($A2012="", "0", INDEX(#REF!,MATCH($A2012,#REF!,0))),"")</f>
        <v/>
      </c>
      <c r="E2012" s="72" t="str">
        <f>IFERROR(INDEX(#REF!,MATCH(INDEX(#REF!,MATCH($A2012,#REF!,0)),#REF!,0),'Recurrent profile helpers'!E$2)*IF($A2012="", "0", INDEX(#REF!,MATCH($A2012,#REF!,0))),"")</f>
        <v/>
      </c>
      <c r="F2012" s="72" t="str">
        <f>IFERROR(INDEX(#REF!,MATCH(INDEX(#REF!,MATCH($A2012,#REF!,0)),#REF!,0),'Recurrent profile helpers'!F$2)*IF($A2012="", "0", INDEX(#REF!,MATCH($A2012,#REF!,0))),"")</f>
        <v/>
      </c>
      <c r="G2012" s="72" t="str">
        <f>IFERROR(INDEX(#REF!,MATCH(INDEX(#REF!,MATCH($A2012,#REF!,0)),#REF!,0),'Recurrent profile helpers'!G$2)*IF($A2012="", "0", INDEX(#REF!,MATCH($A2012,#REF!,0))),"")</f>
        <v/>
      </c>
      <c r="H2012" s="72" t="str">
        <f>IFERROR(INDEX(#REF!,MATCH(INDEX(#REF!,MATCH($A2012,#REF!,0)),#REF!,0),'Recurrent profile helpers'!H$2)*IF($A2012="", "0", INDEX(#REF!,MATCH($A2012,#REF!,0))),"")</f>
        <v/>
      </c>
      <c r="I2012" s="72" t="str">
        <f>IFERROR(INDEX(#REF!,MATCH(INDEX(#REF!,MATCH($A2012,#REF!,0)),#REF!,0),'Recurrent profile helpers'!I$2)*IF($A2012="", "0", INDEX(#REF!,MATCH($A2012,#REF!,0))),"")</f>
        <v/>
      </c>
      <c r="J2012" s="72" t="str">
        <f>IFERROR(INDEX(#REF!,MATCH(INDEX(#REF!,MATCH($A2012,#REF!,0)),#REF!,0),'Recurrent profile helpers'!J$2)*IF($A2012="", "0", INDEX(#REF!,MATCH($A2012,#REF!,0))),"")</f>
        <v/>
      </c>
      <c r="K2012" s="72" t="str">
        <f>IFERROR(INDEX(#REF!,MATCH(INDEX(#REF!,MATCH($A2012,#REF!,0)),#REF!,0),'Recurrent profile helpers'!K$2)*IF($A2012="", "0", INDEX(#REF!,MATCH($A2012,#REF!,0))),"")</f>
        <v/>
      </c>
      <c r="L2012" s="72" t="str">
        <f>IFERROR(INDEX(#REF!,MATCH(INDEX(#REF!,MATCH($A2012,#REF!,0)),#REF!,0),'Recurrent profile helpers'!L$2)*IF($A2012="", "0", INDEX(#REF!,MATCH($A2012,#REF!,0))),"")</f>
        <v/>
      </c>
      <c r="M2012" s="72" t="str">
        <f>IFERROR(INDEX(#REF!,MATCH(INDEX(#REF!,MATCH($A2012,#REF!,0)),#REF!,0),'Recurrent profile helpers'!M$2)*IF($A2012="", "0", INDEX(#REF!,MATCH($A2012,#REF!,0))),"")</f>
        <v/>
      </c>
      <c r="N2012" s="72" t="str">
        <f>IFERROR(INDEX(#REF!,MATCH(INDEX(#REF!,MATCH($A2012,#REF!,0)),#REF!,0),'Recurrent profile helpers'!N$2)*IF($A2012="", "0", INDEX(#REF!,MATCH($A2012,#REF!,0))),"")</f>
        <v/>
      </c>
    </row>
    <row r="2013" spans="1:14">
      <c r="A2013" t="str">
        <f t="array" ref="A2013">IFERROR(INDEX(#REF!, SMALL(IF((MID(#REF!,2,1)="."),ROW($A$6:$A$4897)-ROW($A$6)+1,IF((MID(#REF!,3,1)="."),ROW($A$6:$A$4892)-ROW($A$6)+1)), ROW(2011:2011))),"" )</f>
        <v/>
      </c>
      <c r="B2013" s="72" t="str">
        <f>IF($A2013="", "", INDEX(#REF!,MATCH($A2013,#REF!,0)))</f>
        <v/>
      </c>
      <c r="C2013" s="72" t="str">
        <f>IFERROR(INDEX(#REF!,MATCH(INDEX(#REF!,MATCH($A2013,#REF!,0)),#REF!,0),'Recurrent profile helpers'!C$2)*IF($A2013="", "0", INDEX(#REF!,MATCH($A2013,#REF!,0))),"")</f>
        <v/>
      </c>
      <c r="D2013" s="72" t="str">
        <f>IFERROR(INDEX(#REF!,MATCH(INDEX(#REF!,MATCH($A2013,#REF!,0)),#REF!,0),'Recurrent profile helpers'!D$2)*IF($A2013="", "0", INDEX(#REF!,MATCH($A2013,#REF!,0))),"")</f>
        <v/>
      </c>
      <c r="E2013" s="72" t="str">
        <f>IFERROR(INDEX(#REF!,MATCH(INDEX(#REF!,MATCH($A2013,#REF!,0)),#REF!,0),'Recurrent profile helpers'!E$2)*IF($A2013="", "0", INDEX(#REF!,MATCH($A2013,#REF!,0))),"")</f>
        <v/>
      </c>
      <c r="F2013" s="72" t="str">
        <f>IFERROR(INDEX(#REF!,MATCH(INDEX(#REF!,MATCH($A2013,#REF!,0)),#REF!,0),'Recurrent profile helpers'!F$2)*IF($A2013="", "0", INDEX(#REF!,MATCH($A2013,#REF!,0))),"")</f>
        <v/>
      </c>
      <c r="G2013" s="72" t="str">
        <f>IFERROR(INDEX(#REF!,MATCH(INDEX(#REF!,MATCH($A2013,#REF!,0)),#REF!,0),'Recurrent profile helpers'!G$2)*IF($A2013="", "0", INDEX(#REF!,MATCH($A2013,#REF!,0))),"")</f>
        <v/>
      </c>
      <c r="H2013" s="72" t="str">
        <f>IFERROR(INDEX(#REF!,MATCH(INDEX(#REF!,MATCH($A2013,#REF!,0)),#REF!,0),'Recurrent profile helpers'!H$2)*IF($A2013="", "0", INDEX(#REF!,MATCH($A2013,#REF!,0))),"")</f>
        <v/>
      </c>
      <c r="I2013" s="72" t="str">
        <f>IFERROR(INDEX(#REF!,MATCH(INDEX(#REF!,MATCH($A2013,#REF!,0)),#REF!,0),'Recurrent profile helpers'!I$2)*IF($A2013="", "0", INDEX(#REF!,MATCH($A2013,#REF!,0))),"")</f>
        <v/>
      </c>
      <c r="J2013" s="72" t="str">
        <f>IFERROR(INDEX(#REF!,MATCH(INDEX(#REF!,MATCH($A2013,#REF!,0)),#REF!,0),'Recurrent profile helpers'!J$2)*IF($A2013="", "0", INDEX(#REF!,MATCH($A2013,#REF!,0))),"")</f>
        <v/>
      </c>
      <c r="K2013" s="72" t="str">
        <f>IFERROR(INDEX(#REF!,MATCH(INDEX(#REF!,MATCH($A2013,#REF!,0)),#REF!,0),'Recurrent profile helpers'!K$2)*IF($A2013="", "0", INDEX(#REF!,MATCH($A2013,#REF!,0))),"")</f>
        <v/>
      </c>
      <c r="L2013" s="72" t="str">
        <f>IFERROR(INDEX(#REF!,MATCH(INDEX(#REF!,MATCH($A2013,#REF!,0)),#REF!,0),'Recurrent profile helpers'!L$2)*IF($A2013="", "0", INDEX(#REF!,MATCH($A2013,#REF!,0))),"")</f>
        <v/>
      </c>
      <c r="M2013" s="72" t="str">
        <f>IFERROR(INDEX(#REF!,MATCH(INDEX(#REF!,MATCH($A2013,#REF!,0)),#REF!,0),'Recurrent profile helpers'!M$2)*IF($A2013="", "0", INDEX(#REF!,MATCH($A2013,#REF!,0))),"")</f>
        <v/>
      </c>
      <c r="N2013" s="72" t="str">
        <f>IFERROR(INDEX(#REF!,MATCH(INDEX(#REF!,MATCH($A2013,#REF!,0)),#REF!,0),'Recurrent profile helpers'!N$2)*IF($A2013="", "0", INDEX(#REF!,MATCH($A2013,#REF!,0))),"")</f>
        <v/>
      </c>
    </row>
    <row r="2014" spans="1:14">
      <c r="A2014" t="str">
        <f t="array" ref="A2014">IFERROR(INDEX(#REF!, SMALL(IF((MID(#REF!,2,1)="."),ROW($A$6:$A$4897)-ROW($A$6)+1,IF((MID(#REF!,3,1)="."),ROW($A$6:$A$4892)-ROW($A$6)+1)), ROW(2012:2012))),"" )</f>
        <v/>
      </c>
      <c r="B2014" s="72" t="str">
        <f>IF($A2014="", "", INDEX(#REF!,MATCH($A2014,#REF!,0)))</f>
        <v/>
      </c>
      <c r="C2014" s="72" t="str">
        <f>IFERROR(INDEX(#REF!,MATCH(INDEX(#REF!,MATCH($A2014,#REF!,0)),#REF!,0),'Recurrent profile helpers'!C$2)*IF($A2014="", "0", INDEX(#REF!,MATCH($A2014,#REF!,0))),"")</f>
        <v/>
      </c>
      <c r="D2014" s="72" t="str">
        <f>IFERROR(INDEX(#REF!,MATCH(INDEX(#REF!,MATCH($A2014,#REF!,0)),#REF!,0),'Recurrent profile helpers'!D$2)*IF($A2014="", "0", INDEX(#REF!,MATCH($A2014,#REF!,0))),"")</f>
        <v/>
      </c>
      <c r="E2014" s="72" t="str">
        <f>IFERROR(INDEX(#REF!,MATCH(INDEX(#REF!,MATCH($A2014,#REF!,0)),#REF!,0),'Recurrent profile helpers'!E$2)*IF($A2014="", "0", INDEX(#REF!,MATCH($A2014,#REF!,0))),"")</f>
        <v/>
      </c>
      <c r="F2014" s="72" t="str">
        <f>IFERROR(INDEX(#REF!,MATCH(INDEX(#REF!,MATCH($A2014,#REF!,0)),#REF!,0),'Recurrent profile helpers'!F$2)*IF($A2014="", "0", INDEX(#REF!,MATCH($A2014,#REF!,0))),"")</f>
        <v/>
      </c>
      <c r="G2014" s="72" t="str">
        <f>IFERROR(INDEX(#REF!,MATCH(INDEX(#REF!,MATCH($A2014,#REF!,0)),#REF!,0),'Recurrent profile helpers'!G$2)*IF($A2014="", "0", INDEX(#REF!,MATCH($A2014,#REF!,0))),"")</f>
        <v/>
      </c>
      <c r="H2014" s="72" t="str">
        <f>IFERROR(INDEX(#REF!,MATCH(INDEX(#REF!,MATCH($A2014,#REF!,0)),#REF!,0),'Recurrent profile helpers'!H$2)*IF($A2014="", "0", INDEX(#REF!,MATCH($A2014,#REF!,0))),"")</f>
        <v/>
      </c>
      <c r="I2014" s="72" t="str">
        <f>IFERROR(INDEX(#REF!,MATCH(INDEX(#REF!,MATCH($A2014,#REF!,0)),#REF!,0),'Recurrent profile helpers'!I$2)*IF($A2014="", "0", INDEX(#REF!,MATCH($A2014,#REF!,0))),"")</f>
        <v/>
      </c>
      <c r="J2014" s="72" t="str">
        <f>IFERROR(INDEX(#REF!,MATCH(INDEX(#REF!,MATCH($A2014,#REF!,0)),#REF!,0),'Recurrent profile helpers'!J$2)*IF($A2014="", "0", INDEX(#REF!,MATCH($A2014,#REF!,0))),"")</f>
        <v/>
      </c>
      <c r="K2014" s="72" t="str">
        <f>IFERROR(INDEX(#REF!,MATCH(INDEX(#REF!,MATCH($A2014,#REF!,0)),#REF!,0),'Recurrent profile helpers'!K$2)*IF($A2014="", "0", INDEX(#REF!,MATCH($A2014,#REF!,0))),"")</f>
        <v/>
      </c>
      <c r="L2014" s="72" t="str">
        <f>IFERROR(INDEX(#REF!,MATCH(INDEX(#REF!,MATCH($A2014,#REF!,0)),#REF!,0),'Recurrent profile helpers'!L$2)*IF($A2014="", "0", INDEX(#REF!,MATCH($A2014,#REF!,0))),"")</f>
        <v/>
      </c>
      <c r="M2014" s="72" t="str">
        <f>IFERROR(INDEX(#REF!,MATCH(INDEX(#REF!,MATCH($A2014,#REF!,0)),#REF!,0),'Recurrent profile helpers'!M$2)*IF($A2014="", "0", INDEX(#REF!,MATCH($A2014,#REF!,0))),"")</f>
        <v/>
      </c>
      <c r="N2014" s="72" t="str">
        <f>IFERROR(INDEX(#REF!,MATCH(INDEX(#REF!,MATCH($A2014,#REF!,0)),#REF!,0),'Recurrent profile helpers'!N$2)*IF($A2014="", "0", INDEX(#REF!,MATCH($A2014,#REF!,0))),"")</f>
        <v/>
      </c>
    </row>
    <row r="2015" spans="1:14">
      <c r="A2015" t="str">
        <f t="array" ref="A2015">IFERROR(INDEX(#REF!, SMALL(IF((MID(#REF!,2,1)="."),ROW($A$6:$A$4897)-ROW($A$6)+1,IF((MID(#REF!,3,1)="."),ROW($A$6:$A$4892)-ROW($A$6)+1)), ROW(2013:2013))),"" )</f>
        <v/>
      </c>
      <c r="B2015" s="72" t="str">
        <f>IF($A2015="", "", INDEX(#REF!,MATCH($A2015,#REF!,0)))</f>
        <v/>
      </c>
      <c r="C2015" s="72" t="str">
        <f>IFERROR(INDEX(#REF!,MATCH(INDEX(#REF!,MATCH($A2015,#REF!,0)),#REF!,0),'Recurrent profile helpers'!C$2)*IF($A2015="", "0", INDEX(#REF!,MATCH($A2015,#REF!,0))),"")</f>
        <v/>
      </c>
      <c r="D2015" s="72" t="str">
        <f>IFERROR(INDEX(#REF!,MATCH(INDEX(#REF!,MATCH($A2015,#REF!,0)),#REF!,0),'Recurrent profile helpers'!D$2)*IF($A2015="", "0", INDEX(#REF!,MATCH($A2015,#REF!,0))),"")</f>
        <v/>
      </c>
      <c r="E2015" s="72" t="str">
        <f>IFERROR(INDEX(#REF!,MATCH(INDEX(#REF!,MATCH($A2015,#REF!,0)),#REF!,0),'Recurrent profile helpers'!E$2)*IF($A2015="", "0", INDEX(#REF!,MATCH($A2015,#REF!,0))),"")</f>
        <v/>
      </c>
      <c r="F2015" s="72" t="str">
        <f>IFERROR(INDEX(#REF!,MATCH(INDEX(#REF!,MATCH($A2015,#REF!,0)),#REF!,0),'Recurrent profile helpers'!F$2)*IF($A2015="", "0", INDEX(#REF!,MATCH($A2015,#REF!,0))),"")</f>
        <v/>
      </c>
      <c r="G2015" s="72" t="str">
        <f>IFERROR(INDEX(#REF!,MATCH(INDEX(#REF!,MATCH($A2015,#REF!,0)),#REF!,0),'Recurrent profile helpers'!G$2)*IF($A2015="", "0", INDEX(#REF!,MATCH($A2015,#REF!,0))),"")</f>
        <v/>
      </c>
      <c r="H2015" s="72" t="str">
        <f>IFERROR(INDEX(#REF!,MATCH(INDEX(#REF!,MATCH($A2015,#REF!,0)),#REF!,0),'Recurrent profile helpers'!H$2)*IF($A2015="", "0", INDEX(#REF!,MATCH($A2015,#REF!,0))),"")</f>
        <v/>
      </c>
      <c r="I2015" s="72" t="str">
        <f>IFERROR(INDEX(#REF!,MATCH(INDEX(#REF!,MATCH($A2015,#REF!,0)),#REF!,0),'Recurrent profile helpers'!I$2)*IF($A2015="", "0", INDEX(#REF!,MATCH($A2015,#REF!,0))),"")</f>
        <v/>
      </c>
      <c r="J2015" s="72" t="str">
        <f>IFERROR(INDEX(#REF!,MATCH(INDEX(#REF!,MATCH($A2015,#REF!,0)),#REF!,0),'Recurrent profile helpers'!J$2)*IF($A2015="", "0", INDEX(#REF!,MATCH($A2015,#REF!,0))),"")</f>
        <v/>
      </c>
      <c r="K2015" s="72" t="str">
        <f>IFERROR(INDEX(#REF!,MATCH(INDEX(#REF!,MATCH($A2015,#REF!,0)),#REF!,0),'Recurrent profile helpers'!K$2)*IF($A2015="", "0", INDEX(#REF!,MATCH($A2015,#REF!,0))),"")</f>
        <v/>
      </c>
      <c r="L2015" s="72" t="str">
        <f>IFERROR(INDEX(#REF!,MATCH(INDEX(#REF!,MATCH($A2015,#REF!,0)),#REF!,0),'Recurrent profile helpers'!L$2)*IF($A2015="", "0", INDEX(#REF!,MATCH($A2015,#REF!,0))),"")</f>
        <v/>
      </c>
      <c r="M2015" s="72" t="str">
        <f>IFERROR(INDEX(#REF!,MATCH(INDEX(#REF!,MATCH($A2015,#REF!,0)),#REF!,0),'Recurrent profile helpers'!M$2)*IF($A2015="", "0", INDEX(#REF!,MATCH($A2015,#REF!,0))),"")</f>
        <v/>
      </c>
      <c r="N2015" s="72" t="str">
        <f>IFERROR(INDEX(#REF!,MATCH(INDEX(#REF!,MATCH($A2015,#REF!,0)),#REF!,0),'Recurrent profile helpers'!N$2)*IF($A2015="", "0", INDEX(#REF!,MATCH($A2015,#REF!,0))),"")</f>
        <v/>
      </c>
    </row>
    <row r="2016" spans="1:14">
      <c r="A2016" t="str">
        <f t="array" ref="A2016">IFERROR(INDEX(#REF!, SMALL(IF((MID(#REF!,2,1)="."),ROW($A$6:$A$4897)-ROW($A$6)+1,IF((MID(#REF!,3,1)="."),ROW($A$6:$A$4892)-ROW($A$6)+1)), ROW(2014:2014))),"" )</f>
        <v/>
      </c>
      <c r="B2016" s="72" t="str">
        <f>IF($A2016="", "", INDEX(#REF!,MATCH($A2016,#REF!,0)))</f>
        <v/>
      </c>
      <c r="C2016" s="72" t="str">
        <f>IFERROR(INDEX(#REF!,MATCH(INDEX(#REF!,MATCH($A2016,#REF!,0)),#REF!,0),'Recurrent profile helpers'!C$2)*IF($A2016="", "0", INDEX(#REF!,MATCH($A2016,#REF!,0))),"")</f>
        <v/>
      </c>
      <c r="D2016" s="72" t="str">
        <f>IFERROR(INDEX(#REF!,MATCH(INDEX(#REF!,MATCH($A2016,#REF!,0)),#REF!,0),'Recurrent profile helpers'!D$2)*IF($A2016="", "0", INDEX(#REF!,MATCH($A2016,#REF!,0))),"")</f>
        <v/>
      </c>
      <c r="E2016" s="72" t="str">
        <f>IFERROR(INDEX(#REF!,MATCH(INDEX(#REF!,MATCH($A2016,#REF!,0)),#REF!,0),'Recurrent profile helpers'!E$2)*IF($A2016="", "0", INDEX(#REF!,MATCH($A2016,#REF!,0))),"")</f>
        <v/>
      </c>
      <c r="F2016" s="72" t="str">
        <f>IFERROR(INDEX(#REF!,MATCH(INDEX(#REF!,MATCH($A2016,#REF!,0)),#REF!,0),'Recurrent profile helpers'!F$2)*IF($A2016="", "0", INDEX(#REF!,MATCH($A2016,#REF!,0))),"")</f>
        <v/>
      </c>
      <c r="G2016" s="72" t="str">
        <f>IFERROR(INDEX(#REF!,MATCH(INDEX(#REF!,MATCH($A2016,#REF!,0)),#REF!,0),'Recurrent profile helpers'!G$2)*IF($A2016="", "0", INDEX(#REF!,MATCH($A2016,#REF!,0))),"")</f>
        <v/>
      </c>
      <c r="H2016" s="72" t="str">
        <f>IFERROR(INDEX(#REF!,MATCH(INDEX(#REF!,MATCH($A2016,#REF!,0)),#REF!,0),'Recurrent profile helpers'!H$2)*IF($A2016="", "0", INDEX(#REF!,MATCH($A2016,#REF!,0))),"")</f>
        <v/>
      </c>
      <c r="I2016" s="72" t="str">
        <f>IFERROR(INDEX(#REF!,MATCH(INDEX(#REF!,MATCH($A2016,#REF!,0)),#REF!,0),'Recurrent profile helpers'!I$2)*IF($A2016="", "0", INDEX(#REF!,MATCH($A2016,#REF!,0))),"")</f>
        <v/>
      </c>
      <c r="J2016" s="72" t="str">
        <f>IFERROR(INDEX(#REF!,MATCH(INDEX(#REF!,MATCH($A2016,#REF!,0)),#REF!,0),'Recurrent profile helpers'!J$2)*IF($A2016="", "0", INDEX(#REF!,MATCH($A2016,#REF!,0))),"")</f>
        <v/>
      </c>
      <c r="K2016" s="72" t="str">
        <f>IFERROR(INDEX(#REF!,MATCH(INDEX(#REF!,MATCH($A2016,#REF!,0)),#REF!,0),'Recurrent profile helpers'!K$2)*IF($A2016="", "0", INDEX(#REF!,MATCH($A2016,#REF!,0))),"")</f>
        <v/>
      </c>
      <c r="L2016" s="72" t="str">
        <f>IFERROR(INDEX(#REF!,MATCH(INDEX(#REF!,MATCH($A2016,#REF!,0)),#REF!,0),'Recurrent profile helpers'!L$2)*IF($A2016="", "0", INDEX(#REF!,MATCH($A2016,#REF!,0))),"")</f>
        <v/>
      </c>
      <c r="M2016" s="72" t="str">
        <f>IFERROR(INDEX(#REF!,MATCH(INDEX(#REF!,MATCH($A2016,#REF!,0)),#REF!,0),'Recurrent profile helpers'!M$2)*IF($A2016="", "0", INDEX(#REF!,MATCH($A2016,#REF!,0))),"")</f>
        <v/>
      </c>
      <c r="N2016" s="72" t="str">
        <f>IFERROR(INDEX(#REF!,MATCH(INDEX(#REF!,MATCH($A2016,#REF!,0)),#REF!,0),'Recurrent profile helpers'!N$2)*IF($A2016="", "0", INDEX(#REF!,MATCH($A2016,#REF!,0))),"")</f>
        <v/>
      </c>
    </row>
    <row r="2017" spans="1:14">
      <c r="A2017" t="str">
        <f t="array" ref="A2017">IFERROR(INDEX(#REF!, SMALL(IF((MID(#REF!,2,1)="."),ROW($A$6:$A$4897)-ROW($A$6)+1,IF((MID(#REF!,3,1)="."),ROW($A$6:$A$4892)-ROW($A$6)+1)), ROW(2015:2015))),"" )</f>
        <v/>
      </c>
      <c r="B2017" s="72" t="str">
        <f>IF($A2017="", "", INDEX(#REF!,MATCH($A2017,#REF!,0)))</f>
        <v/>
      </c>
      <c r="C2017" s="72" t="str">
        <f>IFERROR(INDEX(#REF!,MATCH(INDEX(#REF!,MATCH($A2017,#REF!,0)),#REF!,0),'Recurrent profile helpers'!C$2)*IF($A2017="", "0", INDEX(#REF!,MATCH($A2017,#REF!,0))),"")</f>
        <v/>
      </c>
      <c r="D2017" s="72" t="str">
        <f>IFERROR(INDEX(#REF!,MATCH(INDEX(#REF!,MATCH($A2017,#REF!,0)),#REF!,0),'Recurrent profile helpers'!D$2)*IF($A2017="", "0", INDEX(#REF!,MATCH($A2017,#REF!,0))),"")</f>
        <v/>
      </c>
      <c r="E2017" s="72" t="str">
        <f>IFERROR(INDEX(#REF!,MATCH(INDEX(#REF!,MATCH($A2017,#REF!,0)),#REF!,0),'Recurrent profile helpers'!E$2)*IF($A2017="", "0", INDEX(#REF!,MATCH($A2017,#REF!,0))),"")</f>
        <v/>
      </c>
      <c r="F2017" s="72" t="str">
        <f>IFERROR(INDEX(#REF!,MATCH(INDEX(#REF!,MATCH($A2017,#REF!,0)),#REF!,0),'Recurrent profile helpers'!F$2)*IF($A2017="", "0", INDEX(#REF!,MATCH($A2017,#REF!,0))),"")</f>
        <v/>
      </c>
      <c r="G2017" s="72" t="str">
        <f>IFERROR(INDEX(#REF!,MATCH(INDEX(#REF!,MATCH($A2017,#REF!,0)),#REF!,0),'Recurrent profile helpers'!G$2)*IF($A2017="", "0", INDEX(#REF!,MATCH($A2017,#REF!,0))),"")</f>
        <v/>
      </c>
      <c r="H2017" s="72" t="str">
        <f>IFERROR(INDEX(#REF!,MATCH(INDEX(#REF!,MATCH($A2017,#REF!,0)),#REF!,0),'Recurrent profile helpers'!H$2)*IF($A2017="", "0", INDEX(#REF!,MATCH($A2017,#REF!,0))),"")</f>
        <v/>
      </c>
      <c r="I2017" s="72" t="str">
        <f>IFERROR(INDEX(#REF!,MATCH(INDEX(#REF!,MATCH($A2017,#REF!,0)),#REF!,0),'Recurrent profile helpers'!I$2)*IF($A2017="", "0", INDEX(#REF!,MATCH($A2017,#REF!,0))),"")</f>
        <v/>
      </c>
      <c r="J2017" s="72" t="str">
        <f>IFERROR(INDEX(#REF!,MATCH(INDEX(#REF!,MATCH($A2017,#REF!,0)),#REF!,0),'Recurrent profile helpers'!J$2)*IF($A2017="", "0", INDEX(#REF!,MATCH($A2017,#REF!,0))),"")</f>
        <v/>
      </c>
      <c r="K2017" s="72" t="str">
        <f>IFERROR(INDEX(#REF!,MATCH(INDEX(#REF!,MATCH($A2017,#REF!,0)),#REF!,0),'Recurrent profile helpers'!K$2)*IF($A2017="", "0", INDEX(#REF!,MATCH($A2017,#REF!,0))),"")</f>
        <v/>
      </c>
      <c r="L2017" s="72" t="str">
        <f>IFERROR(INDEX(#REF!,MATCH(INDEX(#REF!,MATCH($A2017,#REF!,0)),#REF!,0),'Recurrent profile helpers'!L$2)*IF($A2017="", "0", INDEX(#REF!,MATCH($A2017,#REF!,0))),"")</f>
        <v/>
      </c>
      <c r="M2017" s="72" t="str">
        <f>IFERROR(INDEX(#REF!,MATCH(INDEX(#REF!,MATCH($A2017,#REF!,0)),#REF!,0),'Recurrent profile helpers'!M$2)*IF($A2017="", "0", INDEX(#REF!,MATCH($A2017,#REF!,0))),"")</f>
        <v/>
      </c>
      <c r="N2017" s="72" t="str">
        <f>IFERROR(INDEX(#REF!,MATCH(INDEX(#REF!,MATCH($A2017,#REF!,0)),#REF!,0),'Recurrent profile helpers'!N$2)*IF($A2017="", "0", INDEX(#REF!,MATCH($A2017,#REF!,0))),"")</f>
        <v/>
      </c>
    </row>
    <row r="2018" spans="1:14">
      <c r="A2018" t="str">
        <f t="array" ref="A2018">IFERROR(INDEX(#REF!, SMALL(IF((MID(#REF!,2,1)="."),ROW($A$6:$A$4897)-ROW($A$6)+1,IF((MID(#REF!,3,1)="."),ROW($A$6:$A$4892)-ROW($A$6)+1)), ROW(2016:2016))),"" )</f>
        <v/>
      </c>
      <c r="B2018" s="72" t="str">
        <f>IF($A2018="", "", INDEX(#REF!,MATCH($A2018,#REF!,0)))</f>
        <v/>
      </c>
      <c r="C2018" s="72" t="str">
        <f>IFERROR(INDEX(#REF!,MATCH(INDEX(#REF!,MATCH($A2018,#REF!,0)),#REF!,0),'Recurrent profile helpers'!C$2)*IF($A2018="", "0", INDEX(#REF!,MATCH($A2018,#REF!,0))),"")</f>
        <v/>
      </c>
      <c r="D2018" s="72" t="str">
        <f>IFERROR(INDEX(#REF!,MATCH(INDEX(#REF!,MATCH($A2018,#REF!,0)),#REF!,0),'Recurrent profile helpers'!D$2)*IF($A2018="", "0", INDEX(#REF!,MATCH($A2018,#REF!,0))),"")</f>
        <v/>
      </c>
      <c r="E2018" s="72" t="str">
        <f>IFERROR(INDEX(#REF!,MATCH(INDEX(#REF!,MATCH($A2018,#REF!,0)),#REF!,0),'Recurrent profile helpers'!E$2)*IF($A2018="", "0", INDEX(#REF!,MATCH($A2018,#REF!,0))),"")</f>
        <v/>
      </c>
      <c r="F2018" s="72" t="str">
        <f>IFERROR(INDEX(#REF!,MATCH(INDEX(#REF!,MATCH($A2018,#REF!,0)),#REF!,0),'Recurrent profile helpers'!F$2)*IF($A2018="", "0", INDEX(#REF!,MATCH($A2018,#REF!,0))),"")</f>
        <v/>
      </c>
      <c r="G2018" s="72" t="str">
        <f>IFERROR(INDEX(#REF!,MATCH(INDEX(#REF!,MATCH($A2018,#REF!,0)),#REF!,0),'Recurrent profile helpers'!G$2)*IF($A2018="", "0", INDEX(#REF!,MATCH($A2018,#REF!,0))),"")</f>
        <v/>
      </c>
      <c r="H2018" s="72" t="str">
        <f>IFERROR(INDEX(#REF!,MATCH(INDEX(#REF!,MATCH($A2018,#REF!,0)),#REF!,0),'Recurrent profile helpers'!H$2)*IF($A2018="", "0", INDEX(#REF!,MATCH($A2018,#REF!,0))),"")</f>
        <v/>
      </c>
      <c r="I2018" s="72" t="str">
        <f>IFERROR(INDEX(#REF!,MATCH(INDEX(#REF!,MATCH($A2018,#REF!,0)),#REF!,0),'Recurrent profile helpers'!I$2)*IF($A2018="", "0", INDEX(#REF!,MATCH($A2018,#REF!,0))),"")</f>
        <v/>
      </c>
      <c r="J2018" s="72" t="str">
        <f>IFERROR(INDEX(#REF!,MATCH(INDEX(#REF!,MATCH($A2018,#REF!,0)),#REF!,0),'Recurrent profile helpers'!J$2)*IF($A2018="", "0", INDEX(#REF!,MATCH($A2018,#REF!,0))),"")</f>
        <v/>
      </c>
      <c r="K2018" s="72" t="str">
        <f>IFERROR(INDEX(#REF!,MATCH(INDEX(#REF!,MATCH($A2018,#REF!,0)),#REF!,0),'Recurrent profile helpers'!K$2)*IF($A2018="", "0", INDEX(#REF!,MATCH($A2018,#REF!,0))),"")</f>
        <v/>
      </c>
      <c r="L2018" s="72" t="str">
        <f>IFERROR(INDEX(#REF!,MATCH(INDEX(#REF!,MATCH($A2018,#REF!,0)),#REF!,0),'Recurrent profile helpers'!L$2)*IF($A2018="", "0", INDEX(#REF!,MATCH($A2018,#REF!,0))),"")</f>
        <v/>
      </c>
      <c r="M2018" s="72" t="str">
        <f>IFERROR(INDEX(#REF!,MATCH(INDEX(#REF!,MATCH($A2018,#REF!,0)),#REF!,0),'Recurrent profile helpers'!M$2)*IF($A2018="", "0", INDEX(#REF!,MATCH($A2018,#REF!,0))),"")</f>
        <v/>
      </c>
      <c r="N2018" s="72" t="str">
        <f>IFERROR(INDEX(#REF!,MATCH(INDEX(#REF!,MATCH($A2018,#REF!,0)),#REF!,0),'Recurrent profile helpers'!N$2)*IF($A2018="", "0", INDEX(#REF!,MATCH($A2018,#REF!,0))),"")</f>
        <v/>
      </c>
    </row>
    <row r="2019" spans="1:14">
      <c r="A2019" t="str">
        <f t="array" ref="A2019">IFERROR(INDEX(#REF!, SMALL(IF((MID(#REF!,2,1)="."),ROW($A$6:$A$4897)-ROW($A$6)+1,IF((MID(#REF!,3,1)="."),ROW($A$6:$A$4892)-ROW($A$6)+1)), ROW(2017:2017))),"" )</f>
        <v/>
      </c>
      <c r="B2019" s="72" t="str">
        <f>IF($A2019="", "", INDEX(#REF!,MATCH($A2019,#REF!,0)))</f>
        <v/>
      </c>
      <c r="C2019" s="72" t="str">
        <f>IFERROR(INDEX(#REF!,MATCH(INDEX(#REF!,MATCH($A2019,#REF!,0)),#REF!,0),'Recurrent profile helpers'!C$2)*IF($A2019="", "0", INDEX(#REF!,MATCH($A2019,#REF!,0))),"")</f>
        <v/>
      </c>
      <c r="D2019" s="72" t="str">
        <f>IFERROR(INDEX(#REF!,MATCH(INDEX(#REF!,MATCH($A2019,#REF!,0)),#REF!,0),'Recurrent profile helpers'!D$2)*IF($A2019="", "0", INDEX(#REF!,MATCH($A2019,#REF!,0))),"")</f>
        <v/>
      </c>
      <c r="E2019" s="72" t="str">
        <f>IFERROR(INDEX(#REF!,MATCH(INDEX(#REF!,MATCH($A2019,#REF!,0)),#REF!,0),'Recurrent profile helpers'!E$2)*IF($A2019="", "0", INDEX(#REF!,MATCH($A2019,#REF!,0))),"")</f>
        <v/>
      </c>
      <c r="F2019" s="72" t="str">
        <f>IFERROR(INDEX(#REF!,MATCH(INDEX(#REF!,MATCH($A2019,#REF!,0)),#REF!,0),'Recurrent profile helpers'!F$2)*IF($A2019="", "0", INDEX(#REF!,MATCH($A2019,#REF!,0))),"")</f>
        <v/>
      </c>
      <c r="G2019" s="72" t="str">
        <f>IFERROR(INDEX(#REF!,MATCH(INDEX(#REF!,MATCH($A2019,#REF!,0)),#REF!,0),'Recurrent profile helpers'!G$2)*IF($A2019="", "0", INDEX(#REF!,MATCH($A2019,#REF!,0))),"")</f>
        <v/>
      </c>
      <c r="H2019" s="72" t="str">
        <f>IFERROR(INDEX(#REF!,MATCH(INDEX(#REF!,MATCH($A2019,#REF!,0)),#REF!,0),'Recurrent profile helpers'!H$2)*IF($A2019="", "0", INDEX(#REF!,MATCH($A2019,#REF!,0))),"")</f>
        <v/>
      </c>
      <c r="I2019" s="72" t="str">
        <f>IFERROR(INDEX(#REF!,MATCH(INDEX(#REF!,MATCH($A2019,#REF!,0)),#REF!,0),'Recurrent profile helpers'!I$2)*IF($A2019="", "0", INDEX(#REF!,MATCH($A2019,#REF!,0))),"")</f>
        <v/>
      </c>
      <c r="J2019" s="72" t="str">
        <f>IFERROR(INDEX(#REF!,MATCH(INDEX(#REF!,MATCH($A2019,#REF!,0)),#REF!,0),'Recurrent profile helpers'!J$2)*IF($A2019="", "0", INDEX(#REF!,MATCH($A2019,#REF!,0))),"")</f>
        <v/>
      </c>
      <c r="K2019" s="72" t="str">
        <f>IFERROR(INDEX(#REF!,MATCH(INDEX(#REF!,MATCH($A2019,#REF!,0)),#REF!,0),'Recurrent profile helpers'!K$2)*IF($A2019="", "0", INDEX(#REF!,MATCH($A2019,#REF!,0))),"")</f>
        <v/>
      </c>
      <c r="L2019" s="72" t="str">
        <f>IFERROR(INDEX(#REF!,MATCH(INDEX(#REF!,MATCH($A2019,#REF!,0)),#REF!,0),'Recurrent profile helpers'!L$2)*IF($A2019="", "0", INDEX(#REF!,MATCH($A2019,#REF!,0))),"")</f>
        <v/>
      </c>
      <c r="M2019" s="72" t="str">
        <f>IFERROR(INDEX(#REF!,MATCH(INDEX(#REF!,MATCH($A2019,#REF!,0)),#REF!,0),'Recurrent profile helpers'!M$2)*IF($A2019="", "0", INDEX(#REF!,MATCH($A2019,#REF!,0))),"")</f>
        <v/>
      </c>
      <c r="N2019" s="72" t="str">
        <f>IFERROR(INDEX(#REF!,MATCH(INDEX(#REF!,MATCH($A2019,#REF!,0)),#REF!,0),'Recurrent profile helpers'!N$2)*IF($A2019="", "0", INDEX(#REF!,MATCH($A2019,#REF!,0))),"")</f>
        <v/>
      </c>
    </row>
    <row r="2020" spans="1:14">
      <c r="A2020" t="str">
        <f t="array" ref="A2020">IFERROR(INDEX(#REF!, SMALL(IF((MID(#REF!,2,1)="."),ROW($A$6:$A$4897)-ROW($A$6)+1,IF((MID(#REF!,3,1)="."),ROW($A$6:$A$4892)-ROW($A$6)+1)), ROW(2018:2018))),"" )</f>
        <v/>
      </c>
      <c r="B2020" s="72" t="str">
        <f>IF($A2020="", "", INDEX(#REF!,MATCH($A2020,#REF!,0)))</f>
        <v/>
      </c>
      <c r="C2020" s="72" t="str">
        <f>IFERROR(INDEX(#REF!,MATCH(INDEX(#REF!,MATCH($A2020,#REF!,0)),#REF!,0),'Recurrent profile helpers'!C$2)*IF($A2020="", "0", INDEX(#REF!,MATCH($A2020,#REF!,0))),"")</f>
        <v/>
      </c>
      <c r="D2020" s="72" t="str">
        <f>IFERROR(INDEX(#REF!,MATCH(INDEX(#REF!,MATCH($A2020,#REF!,0)),#REF!,0),'Recurrent profile helpers'!D$2)*IF($A2020="", "0", INDEX(#REF!,MATCH($A2020,#REF!,0))),"")</f>
        <v/>
      </c>
      <c r="E2020" s="72" t="str">
        <f>IFERROR(INDEX(#REF!,MATCH(INDEX(#REF!,MATCH($A2020,#REF!,0)),#REF!,0),'Recurrent profile helpers'!E$2)*IF($A2020="", "0", INDEX(#REF!,MATCH($A2020,#REF!,0))),"")</f>
        <v/>
      </c>
      <c r="F2020" s="72" t="str">
        <f>IFERROR(INDEX(#REF!,MATCH(INDEX(#REF!,MATCH($A2020,#REF!,0)),#REF!,0),'Recurrent profile helpers'!F$2)*IF($A2020="", "0", INDEX(#REF!,MATCH($A2020,#REF!,0))),"")</f>
        <v/>
      </c>
      <c r="G2020" s="72" t="str">
        <f>IFERROR(INDEX(#REF!,MATCH(INDEX(#REF!,MATCH($A2020,#REF!,0)),#REF!,0),'Recurrent profile helpers'!G$2)*IF($A2020="", "0", INDEX(#REF!,MATCH($A2020,#REF!,0))),"")</f>
        <v/>
      </c>
      <c r="H2020" s="72" t="str">
        <f>IFERROR(INDEX(#REF!,MATCH(INDEX(#REF!,MATCH($A2020,#REF!,0)),#REF!,0),'Recurrent profile helpers'!H$2)*IF($A2020="", "0", INDEX(#REF!,MATCH($A2020,#REF!,0))),"")</f>
        <v/>
      </c>
      <c r="I2020" s="72" t="str">
        <f>IFERROR(INDEX(#REF!,MATCH(INDEX(#REF!,MATCH($A2020,#REF!,0)),#REF!,0),'Recurrent profile helpers'!I$2)*IF($A2020="", "0", INDEX(#REF!,MATCH($A2020,#REF!,0))),"")</f>
        <v/>
      </c>
      <c r="J2020" s="72" t="str">
        <f>IFERROR(INDEX(#REF!,MATCH(INDEX(#REF!,MATCH($A2020,#REF!,0)),#REF!,0),'Recurrent profile helpers'!J$2)*IF($A2020="", "0", INDEX(#REF!,MATCH($A2020,#REF!,0))),"")</f>
        <v/>
      </c>
      <c r="K2020" s="72" t="str">
        <f>IFERROR(INDEX(#REF!,MATCH(INDEX(#REF!,MATCH($A2020,#REF!,0)),#REF!,0),'Recurrent profile helpers'!K$2)*IF($A2020="", "0", INDEX(#REF!,MATCH($A2020,#REF!,0))),"")</f>
        <v/>
      </c>
      <c r="L2020" s="72" t="str">
        <f>IFERROR(INDEX(#REF!,MATCH(INDEX(#REF!,MATCH($A2020,#REF!,0)),#REF!,0),'Recurrent profile helpers'!L$2)*IF($A2020="", "0", INDEX(#REF!,MATCH($A2020,#REF!,0))),"")</f>
        <v/>
      </c>
      <c r="M2020" s="72" t="str">
        <f>IFERROR(INDEX(#REF!,MATCH(INDEX(#REF!,MATCH($A2020,#REF!,0)),#REF!,0),'Recurrent profile helpers'!M$2)*IF($A2020="", "0", INDEX(#REF!,MATCH($A2020,#REF!,0))),"")</f>
        <v/>
      </c>
      <c r="N2020" s="72" t="str">
        <f>IFERROR(INDEX(#REF!,MATCH(INDEX(#REF!,MATCH($A2020,#REF!,0)),#REF!,0),'Recurrent profile helpers'!N$2)*IF($A2020="", "0", INDEX(#REF!,MATCH($A2020,#REF!,0))),"")</f>
        <v/>
      </c>
    </row>
    <row r="2021" spans="1:14">
      <c r="A2021" t="str">
        <f t="array" ref="A2021">IFERROR(INDEX(#REF!, SMALL(IF((MID(#REF!,2,1)="."),ROW($A$6:$A$4897)-ROW($A$6)+1,IF((MID(#REF!,3,1)="."),ROW($A$6:$A$4892)-ROW($A$6)+1)), ROW(2019:2019))),"" )</f>
        <v/>
      </c>
      <c r="B2021" s="72" t="str">
        <f>IF($A2021="", "", INDEX(#REF!,MATCH($A2021,#REF!,0)))</f>
        <v/>
      </c>
      <c r="C2021" s="72" t="str">
        <f>IFERROR(INDEX(#REF!,MATCH(INDEX(#REF!,MATCH($A2021,#REF!,0)),#REF!,0),'Recurrent profile helpers'!C$2)*IF($A2021="", "0", INDEX(#REF!,MATCH($A2021,#REF!,0))),"")</f>
        <v/>
      </c>
      <c r="D2021" s="72" t="str">
        <f>IFERROR(INDEX(#REF!,MATCH(INDEX(#REF!,MATCH($A2021,#REF!,0)),#REF!,0),'Recurrent profile helpers'!D$2)*IF($A2021="", "0", INDEX(#REF!,MATCH($A2021,#REF!,0))),"")</f>
        <v/>
      </c>
      <c r="E2021" s="72" t="str">
        <f>IFERROR(INDEX(#REF!,MATCH(INDEX(#REF!,MATCH($A2021,#REF!,0)),#REF!,0),'Recurrent profile helpers'!E$2)*IF($A2021="", "0", INDEX(#REF!,MATCH($A2021,#REF!,0))),"")</f>
        <v/>
      </c>
      <c r="F2021" s="72" t="str">
        <f>IFERROR(INDEX(#REF!,MATCH(INDEX(#REF!,MATCH($A2021,#REF!,0)),#REF!,0),'Recurrent profile helpers'!F$2)*IF($A2021="", "0", INDEX(#REF!,MATCH($A2021,#REF!,0))),"")</f>
        <v/>
      </c>
      <c r="G2021" s="72" t="str">
        <f>IFERROR(INDEX(#REF!,MATCH(INDEX(#REF!,MATCH($A2021,#REF!,0)),#REF!,0),'Recurrent profile helpers'!G$2)*IF($A2021="", "0", INDEX(#REF!,MATCH($A2021,#REF!,0))),"")</f>
        <v/>
      </c>
      <c r="H2021" s="72" t="str">
        <f>IFERROR(INDEX(#REF!,MATCH(INDEX(#REF!,MATCH($A2021,#REF!,0)),#REF!,0),'Recurrent profile helpers'!H$2)*IF($A2021="", "0", INDEX(#REF!,MATCH($A2021,#REF!,0))),"")</f>
        <v/>
      </c>
      <c r="I2021" s="72" t="str">
        <f>IFERROR(INDEX(#REF!,MATCH(INDEX(#REF!,MATCH($A2021,#REF!,0)),#REF!,0),'Recurrent profile helpers'!I$2)*IF($A2021="", "0", INDEX(#REF!,MATCH($A2021,#REF!,0))),"")</f>
        <v/>
      </c>
      <c r="J2021" s="72" t="str">
        <f>IFERROR(INDEX(#REF!,MATCH(INDEX(#REF!,MATCH($A2021,#REF!,0)),#REF!,0),'Recurrent profile helpers'!J$2)*IF($A2021="", "0", INDEX(#REF!,MATCH($A2021,#REF!,0))),"")</f>
        <v/>
      </c>
      <c r="K2021" s="72" t="str">
        <f>IFERROR(INDEX(#REF!,MATCH(INDEX(#REF!,MATCH($A2021,#REF!,0)),#REF!,0),'Recurrent profile helpers'!K$2)*IF($A2021="", "0", INDEX(#REF!,MATCH($A2021,#REF!,0))),"")</f>
        <v/>
      </c>
      <c r="L2021" s="72" t="str">
        <f>IFERROR(INDEX(#REF!,MATCH(INDEX(#REF!,MATCH($A2021,#REF!,0)),#REF!,0),'Recurrent profile helpers'!L$2)*IF($A2021="", "0", INDEX(#REF!,MATCH($A2021,#REF!,0))),"")</f>
        <v/>
      </c>
      <c r="M2021" s="72" t="str">
        <f>IFERROR(INDEX(#REF!,MATCH(INDEX(#REF!,MATCH($A2021,#REF!,0)),#REF!,0),'Recurrent profile helpers'!M$2)*IF($A2021="", "0", INDEX(#REF!,MATCH($A2021,#REF!,0))),"")</f>
        <v/>
      </c>
      <c r="N2021" s="72" t="str">
        <f>IFERROR(INDEX(#REF!,MATCH(INDEX(#REF!,MATCH($A2021,#REF!,0)),#REF!,0),'Recurrent profile helpers'!N$2)*IF($A2021="", "0", INDEX(#REF!,MATCH($A2021,#REF!,0))),"")</f>
        <v/>
      </c>
    </row>
    <row r="2022" spans="1:14">
      <c r="A2022" t="str">
        <f t="array" ref="A2022">IFERROR(INDEX(#REF!, SMALL(IF((MID(#REF!,2,1)="."),ROW($A$6:$A$4897)-ROW($A$6)+1,IF((MID(#REF!,3,1)="."),ROW($A$6:$A$4892)-ROW($A$6)+1)), ROW(2020:2020))),"" )</f>
        <v/>
      </c>
      <c r="B2022" s="72" t="str">
        <f>IF($A2022="", "", INDEX(#REF!,MATCH($A2022,#REF!,0)))</f>
        <v/>
      </c>
      <c r="C2022" s="72" t="str">
        <f>IFERROR(INDEX(#REF!,MATCH(INDEX(#REF!,MATCH($A2022,#REF!,0)),#REF!,0),'Recurrent profile helpers'!C$2)*IF($A2022="", "0", INDEX(#REF!,MATCH($A2022,#REF!,0))),"")</f>
        <v/>
      </c>
      <c r="D2022" s="72" t="str">
        <f>IFERROR(INDEX(#REF!,MATCH(INDEX(#REF!,MATCH($A2022,#REF!,0)),#REF!,0),'Recurrent profile helpers'!D$2)*IF($A2022="", "0", INDEX(#REF!,MATCH($A2022,#REF!,0))),"")</f>
        <v/>
      </c>
      <c r="E2022" s="72" t="str">
        <f>IFERROR(INDEX(#REF!,MATCH(INDEX(#REF!,MATCH($A2022,#REF!,0)),#REF!,0),'Recurrent profile helpers'!E$2)*IF($A2022="", "0", INDEX(#REF!,MATCH($A2022,#REF!,0))),"")</f>
        <v/>
      </c>
      <c r="F2022" s="72" t="str">
        <f>IFERROR(INDEX(#REF!,MATCH(INDEX(#REF!,MATCH($A2022,#REF!,0)),#REF!,0),'Recurrent profile helpers'!F$2)*IF($A2022="", "0", INDEX(#REF!,MATCH($A2022,#REF!,0))),"")</f>
        <v/>
      </c>
      <c r="G2022" s="72" t="str">
        <f>IFERROR(INDEX(#REF!,MATCH(INDEX(#REF!,MATCH($A2022,#REF!,0)),#REF!,0),'Recurrent profile helpers'!G$2)*IF($A2022="", "0", INDEX(#REF!,MATCH($A2022,#REF!,0))),"")</f>
        <v/>
      </c>
      <c r="H2022" s="72" t="str">
        <f>IFERROR(INDEX(#REF!,MATCH(INDEX(#REF!,MATCH($A2022,#REF!,0)),#REF!,0),'Recurrent profile helpers'!H$2)*IF($A2022="", "0", INDEX(#REF!,MATCH($A2022,#REF!,0))),"")</f>
        <v/>
      </c>
      <c r="I2022" s="72" t="str">
        <f>IFERROR(INDEX(#REF!,MATCH(INDEX(#REF!,MATCH($A2022,#REF!,0)),#REF!,0),'Recurrent profile helpers'!I$2)*IF($A2022="", "0", INDEX(#REF!,MATCH($A2022,#REF!,0))),"")</f>
        <v/>
      </c>
      <c r="J2022" s="72" t="str">
        <f>IFERROR(INDEX(#REF!,MATCH(INDEX(#REF!,MATCH($A2022,#REF!,0)),#REF!,0),'Recurrent profile helpers'!J$2)*IF($A2022="", "0", INDEX(#REF!,MATCH($A2022,#REF!,0))),"")</f>
        <v/>
      </c>
      <c r="K2022" s="72" t="str">
        <f>IFERROR(INDEX(#REF!,MATCH(INDEX(#REF!,MATCH($A2022,#REF!,0)),#REF!,0),'Recurrent profile helpers'!K$2)*IF($A2022="", "0", INDEX(#REF!,MATCH($A2022,#REF!,0))),"")</f>
        <v/>
      </c>
      <c r="L2022" s="72" t="str">
        <f>IFERROR(INDEX(#REF!,MATCH(INDEX(#REF!,MATCH($A2022,#REF!,0)),#REF!,0),'Recurrent profile helpers'!L$2)*IF($A2022="", "0", INDEX(#REF!,MATCH($A2022,#REF!,0))),"")</f>
        <v/>
      </c>
      <c r="M2022" s="72" t="str">
        <f>IFERROR(INDEX(#REF!,MATCH(INDEX(#REF!,MATCH($A2022,#REF!,0)),#REF!,0),'Recurrent profile helpers'!M$2)*IF($A2022="", "0", INDEX(#REF!,MATCH($A2022,#REF!,0))),"")</f>
        <v/>
      </c>
      <c r="N2022" s="72" t="str">
        <f>IFERROR(INDEX(#REF!,MATCH(INDEX(#REF!,MATCH($A2022,#REF!,0)),#REF!,0),'Recurrent profile helpers'!N$2)*IF($A2022="", "0", INDEX(#REF!,MATCH($A2022,#REF!,0))),"")</f>
        <v/>
      </c>
    </row>
    <row r="2023" spans="1:14">
      <c r="A2023" t="str">
        <f t="array" ref="A2023">IFERROR(INDEX(#REF!, SMALL(IF((MID(#REF!,2,1)="."),ROW($A$6:$A$4897)-ROW($A$6)+1,IF((MID(#REF!,3,1)="."),ROW($A$6:$A$4892)-ROW($A$6)+1)), ROW(2021:2021))),"" )</f>
        <v/>
      </c>
      <c r="B2023" s="72" t="str">
        <f>IF($A2023="", "", INDEX(#REF!,MATCH($A2023,#REF!,0)))</f>
        <v/>
      </c>
      <c r="C2023" s="72" t="str">
        <f>IFERROR(INDEX(#REF!,MATCH(INDEX(#REF!,MATCH($A2023,#REF!,0)),#REF!,0),'Recurrent profile helpers'!C$2)*IF($A2023="", "0", INDEX(#REF!,MATCH($A2023,#REF!,0))),"")</f>
        <v/>
      </c>
      <c r="D2023" s="72" t="str">
        <f>IFERROR(INDEX(#REF!,MATCH(INDEX(#REF!,MATCH($A2023,#REF!,0)),#REF!,0),'Recurrent profile helpers'!D$2)*IF($A2023="", "0", INDEX(#REF!,MATCH($A2023,#REF!,0))),"")</f>
        <v/>
      </c>
      <c r="E2023" s="72" t="str">
        <f>IFERROR(INDEX(#REF!,MATCH(INDEX(#REF!,MATCH($A2023,#REF!,0)),#REF!,0),'Recurrent profile helpers'!E$2)*IF($A2023="", "0", INDEX(#REF!,MATCH($A2023,#REF!,0))),"")</f>
        <v/>
      </c>
      <c r="F2023" s="72" t="str">
        <f>IFERROR(INDEX(#REF!,MATCH(INDEX(#REF!,MATCH($A2023,#REF!,0)),#REF!,0),'Recurrent profile helpers'!F$2)*IF($A2023="", "0", INDEX(#REF!,MATCH($A2023,#REF!,0))),"")</f>
        <v/>
      </c>
      <c r="G2023" s="72" t="str">
        <f>IFERROR(INDEX(#REF!,MATCH(INDEX(#REF!,MATCH($A2023,#REF!,0)),#REF!,0),'Recurrent profile helpers'!G$2)*IF($A2023="", "0", INDEX(#REF!,MATCH($A2023,#REF!,0))),"")</f>
        <v/>
      </c>
      <c r="H2023" s="72" t="str">
        <f>IFERROR(INDEX(#REF!,MATCH(INDEX(#REF!,MATCH($A2023,#REF!,0)),#REF!,0),'Recurrent profile helpers'!H$2)*IF($A2023="", "0", INDEX(#REF!,MATCH($A2023,#REF!,0))),"")</f>
        <v/>
      </c>
      <c r="I2023" s="72" t="str">
        <f>IFERROR(INDEX(#REF!,MATCH(INDEX(#REF!,MATCH($A2023,#REF!,0)),#REF!,0),'Recurrent profile helpers'!I$2)*IF($A2023="", "0", INDEX(#REF!,MATCH($A2023,#REF!,0))),"")</f>
        <v/>
      </c>
      <c r="J2023" s="72" t="str">
        <f>IFERROR(INDEX(#REF!,MATCH(INDEX(#REF!,MATCH($A2023,#REF!,0)),#REF!,0),'Recurrent profile helpers'!J$2)*IF($A2023="", "0", INDEX(#REF!,MATCH($A2023,#REF!,0))),"")</f>
        <v/>
      </c>
      <c r="K2023" s="72" t="str">
        <f>IFERROR(INDEX(#REF!,MATCH(INDEX(#REF!,MATCH($A2023,#REF!,0)),#REF!,0),'Recurrent profile helpers'!K$2)*IF($A2023="", "0", INDEX(#REF!,MATCH($A2023,#REF!,0))),"")</f>
        <v/>
      </c>
      <c r="L2023" s="72" t="str">
        <f>IFERROR(INDEX(#REF!,MATCH(INDEX(#REF!,MATCH($A2023,#REF!,0)),#REF!,0),'Recurrent profile helpers'!L$2)*IF($A2023="", "0", INDEX(#REF!,MATCH($A2023,#REF!,0))),"")</f>
        <v/>
      </c>
      <c r="M2023" s="72" t="str">
        <f>IFERROR(INDEX(#REF!,MATCH(INDEX(#REF!,MATCH($A2023,#REF!,0)),#REF!,0),'Recurrent profile helpers'!M$2)*IF($A2023="", "0", INDEX(#REF!,MATCH($A2023,#REF!,0))),"")</f>
        <v/>
      </c>
      <c r="N2023" s="72" t="str">
        <f>IFERROR(INDEX(#REF!,MATCH(INDEX(#REF!,MATCH($A2023,#REF!,0)),#REF!,0),'Recurrent profile helpers'!N$2)*IF($A2023="", "0", INDEX(#REF!,MATCH($A2023,#REF!,0))),"")</f>
        <v/>
      </c>
    </row>
    <row r="2024" spans="1:14">
      <c r="A2024" t="str">
        <f t="array" ref="A2024">IFERROR(INDEX(#REF!, SMALL(IF((MID(#REF!,2,1)="."),ROW($A$6:$A$4897)-ROW($A$6)+1,IF((MID(#REF!,3,1)="."),ROW($A$6:$A$4892)-ROW($A$6)+1)), ROW(2022:2022))),"" )</f>
        <v/>
      </c>
      <c r="B2024" s="72" t="str">
        <f>IF($A2024="", "", INDEX(#REF!,MATCH($A2024,#REF!,0)))</f>
        <v/>
      </c>
      <c r="C2024" s="72" t="str">
        <f>IFERROR(INDEX(#REF!,MATCH(INDEX(#REF!,MATCH($A2024,#REF!,0)),#REF!,0),'Recurrent profile helpers'!C$2)*IF($A2024="", "0", INDEX(#REF!,MATCH($A2024,#REF!,0))),"")</f>
        <v/>
      </c>
      <c r="D2024" s="72" t="str">
        <f>IFERROR(INDEX(#REF!,MATCH(INDEX(#REF!,MATCH($A2024,#REF!,0)),#REF!,0),'Recurrent profile helpers'!D$2)*IF($A2024="", "0", INDEX(#REF!,MATCH($A2024,#REF!,0))),"")</f>
        <v/>
      </c>
      <c r="E2024" s="72" t="str">
        <f>IFERROR(INDEX(#REF!,MATCH(INDEX(#REF!,MATCH($A2024,#REF!,0)),#REF!,0),'Recurrent profile helpers'!E$2)*IF($A2024="", "0", INDEX(#REF!,MATCH($A2024,#REF!,0))),"")</f>
        <v/>
      </c>
      <c r="F2024" s="72" t="str">
        <f>IFERROR(INDEX(#REF!,MATCH(INDEX(#REF!,MATCH($A2024,#REF!,0)),#REF!,0),'Recurrent profile helpers'!F$2)*IF($A2024="", "0", INDEX(#REF!,MATCH($A2024,#REF!,0))),"")</f>
        <v/>
      </c>
      <c r="G2024" s="72" t="str">
        <f>IFERROR(INDEX(#REF!,MATCH(INDEX(#REF!,MATCH($A2024,#REF!,0)),#REF!,0),'Recurrent profile helpers'!G$2)*IF($A2024="", "0", INDEX(#REF!,MATCH($A2024,#REF!,0))),"")</f>
        <v/>
      </c>
      <c r="H2024" s="72" t="str">
        <f>IFERROR(INDEX(#REF!,MATCH(INDEX(#REF!,MATCH($A2024,#REF!,0)),#REF!,0),'Recurrent profile helpers'!H$2)*IF($A2024="", "0", INDEX(#REF!,MATCH($A2024,#REF!,0))),"")</f>
        <v/>
      </c>
      <c r="I2024" s="72" t="str">
        <f>IFERROR(INDEX(#REF!,MATCH(INDEX(#REF!,MATCH($A2024,#REF!,0)),#REF!,0),'Recurrent profile helpers'!I$2)*IF($A2024="", "0", INDEX(#REF!,MATCH($A2024,#REF!,0))),"")</f>
        <v/>
      </c>
      <c r="J2024" s="72" t="str">
        <f>IFERROR(INDEX(#REF!,MATCH(INDEX(#REF!,MATCH($A2024,#REF!,0)),#REF!,0),'Recurrent profile helpers'!J$2)*IF($A2024="", "0", INDEX(#REF!,MATCH($A2024,#REF!,0))),"")</f>
        <v/>
      </c>
      <c r="K2024" s="72" t="str">
        <f>IFERROR(INDEX(#REF!,MATCH(INDEX(#REF!,MATCH($A2024,#REF!,0)),#REF!,0),'Recurrent profile helpers'!K$2)*IF($A2024="", "0", INDEX(#REF!,MATCH($A2024,#REF!,0))),"")</f>
        <v/>
      </c>
      <c r="L2024" s="72" t="str">
        <f>IFERROR(INDEX(#REF!,MATCH(INDEX(#REF!,MATCH($A2024,#REF!,0)),#REF!,0),'Recurrent profile helpers'!L$2)*IF($A2024="", "0", INDEX(#REF!,MATCH($A2024,#REF!,0))),"")</f>
        <v/>
      </c>
      <c r="M2024" s="72" t="str">
        <f>IFERROR(INDEX(#REF!,MATCH(INDEX(#REF!,MATCH($A2024,#REF!,0)),#REF!,0),'Recurrent profile helpers'!M$2)*IF($A2024="", "0", INDEX(#REF!,MATCH($A2024,#REF!,0))),"")</f>
        <v/>
      </c>
      <c r="N2024" s="72" t="str">
        <f>IFERROR(INDEX(#REF!,MATCH(INDEX(#REF!,MATCH($A2024,#REF!,0)),#REF!,0),'Recurrent profile helpers'!N$2)*IF($A2024="", "0", INDEX(#REF!,MATCH($A2024,#REF!,0))),"")</f>
        <v/>
      </c>
    </row>
    <row r="2025" spans="1:14">
      <c r="A2025" t="str">
        <f t="array" ref="A2025">IFERROR(INDEX(#REF!, SMALL(IF((MID(#REF!,2,1)="."),ROW($A$6:$A$4897)-ROW($A$6)+1,IF((MID(#REF!,3,1)="."),ROW($A$6:$A$4892)-ROW($A$6)+1)), ROW(2023:2023))),"" )</f>
        <v/>
      </c>
      <c r="B2025" s="72" t="str">
        <f>IF($A2025="", "", INDEX(#REF!,MATCH($A2025,#REF!,0)))</f>
        <v/>
      </c>
      <c r="C2025" s="72" t="str">
        <f>IFERROR(INDEX(#REF!,MATCH(INDEX(#REF!,MATCH($A2025,#REF!,0)),#REF!,0),'Recurrent profile helpers'!C$2)*IF($A2025="", "0", INDEX(#REF!,MATCH($A2025,#REF!,0))),"")</f>
        <v/>
      </c>
      <c r="D2025" s="72" t="str">
        <f>IFERROR(INDEX(#REF!,MATCH(INDEX(#REF!,MATCH($A2025,#REF!,0)),#REF!,0),'Recurrent profile helpers'!D$2)*IF($A2025="", "0", INDEX(#REF!,MATCH($A2025,#REF!,0))),"")</f>
        <v/>
      </c>
      <c r="E2025" s="72" t="str">
        <f>IFERROR(INDEX(#REF!,MATCH(INDEX(#REF!,MATCH($A2025,#REF!,0)),#REF!,0),'Recurrent profile helpers'!E$2)*IF($A2025="", "0", INDEX(#REF!,MATCH($A2025,#REF!,0))),"")</f>
        <v/>
      </c>
      <c r="F2025" s="72" t="str">
        <f>IFERROR(INDEX(#REF!,MATCH(INDEX(#REF!,MATCH($A2025,#REF!,0)),#REF!,0),'Recurrent profile helpers'!F$2)*IF($A2025="", "0", INDEX(#REF!,MATCH($A2025,#REF!,0))),"")</f>
        <v/>
      </c>
      <c r="G2025" s="72" t="str">
        <f>IFERROR(INDEX(#REF!,MATCH(INDEX(#REF!,MATCH($A2025,#REF!,0)),#REF!,0),'Recurrent profile helpers'!G$2)*IF($A2025="", "0", INDEX(#REF!,MATCH($A2025,#REF!,0))),"")</f>
        <v/>
      </c>
      <c r="H2025" s="72" t="str">
        <f>IFERROR(INDEX(#REF!,MATCH(INDEX(#REF!,MATCH($A2025,#REF!,0)),#REF!,0),'Recurrent profile helpers'!H$2)*IF($A2025="", "0", INDEX(#REF!,MATCH($A2025,#REF!,0))),"")</f>
        <v/>
      </c>
      <c r="I2025" s="72" t="str">
        <f>IFERROR(INDEX(#REF!,MATCH(INDEX(#REF!,MATCH($A2025,#REF!,0)),#REF!,0),'Recurrent profile helpers'!I$2)*IF($A2025="", "0", INDEX(#REF!,MATCH($A2025,#REF!,0))),"")</f>
        <v/>
      </c>
      <c r="J2025" s="72" t="str">
        <f>IFERROR(INDEX(#REF!,MATCH(INDEX(#REF!,MATCH($A2025,#REF!,0)),#REF!,0),'Recurrent profile helpers'!J$2)*IF($A2025="", "0", INDEX(#REF!,MATCH($A2025,#REF!,0))),"")</f>
        <v/>
      </c>
      <c r="K2025" s="72" t="str">
        <f>IFERROR(INDEX(#REF!,MATCH(INDEX(#REF!,MATCH($A2025,#REF!,0)),#REF!,0),'Recurrent profile helpers'!K$2)*IF($A2025="", "0", INDEX(#REF!,MATCH($A2025,#REF!,0))),"")</f>
        <v/>
      </c>
      <c r="L2025" s="72" t="str">
        <f>IFERROR(INDEX(#REF!,MATCH(INDEX(#REF!,MATCH($A2025,#REF!,0)),#REF!,0),'Recurrent profile helpers'!L$2)*IF($A2025="", "0", INDEX(#REF!,MATCH($A2025,#REF!,0))),"")</f>
        <v/>
      </c>
      <c r="M2025" s="72" t="str">
        <f>IFERROR(INDEX(#REF!,MATCH(INDEX(#REF!,MATCH($A2025,#REF!,0)),#REF!,0),'Recurrent profile helpers'!M$2)*IF($A2025="", "0", INDEX(#REF!,MATCH($A2025,#REF!,0))),"")</f>
        <v/>
      </c>
      <c r="N2025" s="72" t="str">
        <f>IFERROR(INDEX(#REF!,MATCH(INDEX(#REF!,MATCH($A2025,#REF!,0)),#REF!,0),'Recurrent profile helpers'!N$2)*IF($A2025="", "0", INDEX(#REF!,MATCH($A2025,#REF!,0))),"")</f>
        <v/>
      </c>
    </row>
    <row r="2026" spans="1:14">
      <c r="A2026" t="str">
        <f t="array" ref="A2026">IFERROR(INDEX(#REF!, SMALL(IF((MID(#REF!,2,1)="."),ROW($A$6:$A$4897)-ROW($A$6)+1,IF((MID(#REF!,3,1)="."),ROW($A$6:$A$4892)-ROW($A$6)+1)), ROW(2024:2024))),"" )</f>
        <v/>
      </c>
      <c r="B2026" s="72" t="str">
        <f>IF($A2026="", "", INDEX(#REF!,MATCH($A2026,#REF!,0)))</f>
        <v/>
      </c>
      <c r="C2026" s="72" t="str">
        <f>IFERROR(INDEX(#REF!,MATCH(INDEX(#REF!,MATCH($A2026,#REF!,0)),#REF!,0),'Recurrent profile helpers'!C$2)*IF($A2026="", "0", INDEX(#REF!,MATCH($A2026,#REF!,0))),"")</f>
        <v/>
      </c>
      <c r="D2026" s="72" t="str">
        <f>IFERROR(INDEX(#REF!,MATCH(INDEX(#REF!,MATCH($A2026,#REF!,0)),#REF!,0),'Recurrent profile helpers'!D$2)*IF($A2026="", "0", INDEX(#REF!,MATCH($A2026,#REF!,0))),"")</f>
        <v/>
      </c>
      <c r="E2026" s="72" t="str">
        <f>IFERROR(INDEX(#REF!,MATCH(INDEX(#REF!,MATCH($A2026,#REF!,0)),#REF!,0),'Recurrent profile helpers'!E$2)*IF($A2026="", "0", INDEX(#REF!,MATCH($A2026,#REF!,0))),"")</f>
        <v/>
      </c>
      <c r="F2026" s="72" t="str">
        <f>IFERROR(INDEX(#REF!,MATCH(INDEX(#REF!,MATCH($A2026,#REF!,0)),#REF!,0),'Recurrent profile helpers'!F$2)*IF($A2026="", "0", INDEX(#REF!,MATCH($A2026,#REF!,0))),"")</f>
        <v/>
      </c>
      <c r="G2026" s="72" t="str">
        <f>IFERROR(INDEX(#REF!,MATCH(INDEX(#REF!,MATCH($A2026,#REF!,0)),#REF!,0),'Recurrent profile helpers'!G$2)*IF($A2026="", "0", INDEX(#REF!,MATCH($A2026,#REF!,0))),"")</f>
        <v/>
      </c>
      <c r="H2026" s="72" t="str">
        <f>IFERROR(INDEX(#REF!,MATCH(INDEX(#REF!,MATCH($A2026,#REF!,0)),#REF!,0),'Recurrent profile helpers'!H$2)*IF($A2026="", "0", INDEX(#REF!,MATCH($A2026,#REF!,0))),"")</f>
        <v/>
      </c>
      <c r="I2026" s="72" t="str">
        <f>IFERROR(INDEX(#REF!,MATCH(INDEX(#REF!,MATCH($A2026,#REF!,0)),#REF!,0),'Recurrent profile helpers'!I$2)*IF($A2026="", "0", INDEX(#REF!,MATCH($A2026,#REF!,0))),"")</f>
        <v/>
      </c>
      <c r="J2026" s="72" t="str">
        <f>IFERROR(INDEX(#REF!,MATCH(INDEX(#REF!,MATCH($A2026,#REF!,0)),#REF!,0),'Recurrent profile helpers'!J$2)*IF($A2026="", "0", INDEX(#REF!,MATCH($A2026,#REF!,0))),"")</f>
        <v/>
      </c>
      <c r="K2026" s="72" t="str">
        <f>IFERROR(INDEX(#REF!,MATCH(INDEX(#REF!,MATCH($A2026,#REF!,0)),#REF!,0),'Recurrent profile helpers'!K$2)*IF($A2026="", "0", INDEX(#REF!,MATCH($A2026,#REF!,0))),"")</f>
        <v/>
      </c>
      <c r="L2026" s="72" t="str">
        <f>IFERROR(INDEX(#REF!,MATCH(INDEX(#REF!,MATCH($A2026,#REF!,0)),#REF!,0),'Recurrent profile helpers'!L$2)*IF($A2026="", "0", INDEX(#REF!,MATCH($A2026,#REF!,0))),"")</f>
        <v/>
      </c>
      <c r="M2026" s="72" t="str">
        <f>IFERROR(INDEX(#REF!,MATCH(INDEX(#REF!,MATCH($A2026,#REF!,0)),#REF!,0),'Recurrent profile helpers'!M$2)*IF($A2026="", "0", INDEX(#REF!,MATCH($A2026,#REF!,0))),"")</f>
        <v/>
      </c>
      <c r="N2026" s="72" t="str">
        <f>IFERROR(INDEX(#REF!,MATCH(INDEX(#REF!,MATCH($A2026,#REF!,0)),#REF!,0),'Recurrent profile helpers'!N$2)*IF($A2026="", "0", INDEX(#REF!,MATCH($A2026,#REF!,0))),"")</f>
        <v/>
      </c>
    </row>
    <row r="2027" spans="1:14">
      <c r="A2027" t="str">
        <f t="array" ref="A2027">IFERROR(INDEX(#REF!, SMALL(IF((MID(#REF!,2,1)="."),ROW($A$6:$A$4897)-ROW($A$6)+1,IF((MID(#REF!,3,1)="."),ROW($A$6:$A$4892)-ROW($A$6)+1)), ROW(2025:2025))),"" )</f>
        <v/>
      </c>
      <c r="B2027" s="72" t="str">
        <f>IF($A2027="", "", INDEX(#REF!,MATCH($A2027,#REF!,0)))</f>
        <v/>
      </c>
      <c r="C2027" s="72" t="str">
        <f>IFERROR(INDEX(#REF!,MATCH(INDEX(#REF!,MATCH($A2027,#REF!,0)),#REF!,0),'Recurrent profile helpers'!C$2)*IF($A2027="", "0", INDEX(#REF!,MATCH($A2027,#REF!,0))),"")</f>
        <v/>
      </c>
      <c r="D2027" s="72" t="str">
        <f>IFERROR(INDEX(#REF!,MATCH(INDEX(#REF!,MATCH($A2027,#REF!,0)),#REF!,0),'Recurrent profile helpers'!D$2)*IF($A2027="", "0", INDEX(#REF!,MATCH($A2027,#REF!,0))),"")</f>
        <v/>
      </c>
      <c r="E2027" s="72" t="str">
        <f>IFERROR(INDEX(#REF!,MATCH(INDEX(#REF!,MATCH($A2027,#REF!,0)),#REF!,0),'Recurrent profile helpers'!E$2)*IF($A2027="", "0", INDEX(#REF!,MATCH($A2027,#REF!,0))),"")</f>
        <v/>
      </c>
      <c r="F2027" s="72" t="str">
        <f>IFERROR(INDEX(#REF!,MATCH(INDEX(#REF!,MATCH($A2027,#REF!,0)),#REF!,0),'Recurrent profile helpers'!F$2)*IF($A2027="", "0", INDEX(#REF!,MATCH($A2027,#REF!,0))),"")</f>
        <v/>
      </c>
      <c r="G2027" s="72" t="str">
        <f>IFERROR(INDEX(#REF!,MATCH(INDEX(#REF!,MATCH($A2027,#REF!,0)),#REF!,0),'Recurrent profile helpers'!G$2)*IF($A2027="", "0", INDEX(#REF!,MATCH($A2027,#REF!,0))),"")</f>
        <v/>
      </c>
      <c r="H2027" s="72" t="str">
        <f>IFERROR(INDEX(#REF!,MATCH(INDEX(#REF!,MATCH($A2027,#REF!,0)),#REF!,0),'Recurrent profile helpers'!H$2)*IF($A2027="", "0", INDEX(#REF!,MATCH($A2027,#REF!,0))),"")</f>
        <v/>
      </c>
      <c r="I2027" s="72" t="str">
        <f>IFERROR(INDEX(#REF!,MATCH(INDEX(#REF!,MATCH($A2027,#REF!,0)),#REF!,0),'Recurrent profile helpers'!I$2)*IF($A2027="", "0", INDEX(#REF!,MATCH($A2027,#REF!,0))),"")</f>
        <v/>
      </c>
      <c r="J2027" s="72" t="str">
        <f>IFERROR(INDEX(#REF!,MATCH(INDEX(#REF!,MATCH($A2027,#REF!,0)),#REF!,0),'Recurrent profile helpers'!J$2)*IF($A2027="", "0", INDEX(#REF!,MATCH($A2027,#REF!,0))),"")</f>
        <v/>
      </c>
      <c r="K2027" s="72" t="str">
        <f>IFERROR(INDEX(#REF!,MATCH(INDEX(#REF!,MATCH($A2027,#REF!,0)),#REF!,0),'Recurrent profile helpers'!K$2)*IF($A2027="", "0", INDEX(#REF!,MATCH($A2027,#REF!,0))),"")</f>
        <v/>
      </c>
      <c r="L2027" s="72" t="str">
        <f>IFERROR(INDEX(#REF!,MATCH(INDEX(#REF!,MATCH($A2027,#REF!,0)),#REF!,0),'Recurrent profile helpers'!L$2)*IF($A2027="", "0", INDEX(#REF!,MATCH($A2027,#REF!,0))),"")</f>
        <v/>
      </c>
      <c r="M2027" s="72" t="str">
        <f>IFERROR(INDEX(#REF!,MATCH(INDEX(#REF!,MATCH($A2027,#REF!,0)),#REF!,0),'Recurrent profile helpers'!M$2)*IF($A2027="", "0", INDEX(#REF!,MATCH($A2027,#REF!,0))),"")</f>
        <v/>
      </c>
      <c r="N2027" s="72" t="str">
        <f>IFERROR(INDEX(#REF!,MATCH(INDEX(#REF!,MATCH($A2027,#REF!,0)),#REF!,0),'Recurrent profile helpers'!N$2)*IF($A2027="", "0", INDEX(#REF!,MATCH($A2027,#REF!,0))),"")</f>
        <v/>
      </c>
    </row>
    <row r="2028" spans="1:14">
      <c r="A2028" t="str">
        <f t="array" ref="A2028">IFERROR(INDEX(#REF!, SMALL(IF((MID(#REF!,2,1)="."),ROW($A$6:$A$4897)-ROW($A$6)+1,IF((MID(#REF!,3,1)="."),ROW($A$6:$A$4892)-ROW($A$6)+1)), ROW(2026:2026))),"" )</f>
        <v/>
      </c>
      <c r="B2028" s="72" t="str">
        <f>IF($A2028="", "", INDEX(#REF!,MATCH($A2028,#REF!,0)))</f>
        <v/>
      </c>
      <c r="C2028" s="72" t="str">
        <f>IFERROR(INDEX(#REF!,MATCH(INDEX(#REF!,MATCH($A2028,#REF!,0)),#REF!,0),'Recurrent profile helpers'!C$2)*IF($A2028="", "0", INDEX(#REF!,MATCH($A2028,#REF!,0))),"")</f>
        <v/>
      </c>
      <c r="D2028" s="72" t="str">
        <f>IFERROR(INDEX(#REF!,MATCH(INDEX(#REF!,MATCH($A2028,#REF!,0)),#REF!,0),'Recurrent profile helpers'!D$2)*IF($A2028="", "0", INDEX(#REF!,MATCH($A2028,#REF!,0))),"")</f>
        <v/>
      </c>
      <c r="E2028" s="72" t="str">
        <f>IFERROR(INDEX(#REF!,MATCH(INDEX(#REF!,MATCH($A2028,#REF!,0)),#REF!,0),'Recurrent profile helpers'!E$2)*IF($A2028="", "0", INDEX(#REF!,MATCH($A2028,#REF!,0))),"")</f>
        <v/>
      </c>
      <c r="F2028" s="72" t="str">
        <f>IFERROR(INDEX(#REF!,MATCH(INDEX(#REF!,MATCH($A2028,#REF!,0)),#REF!,0),'Recurrent profile helpers'!F$2)*IF($A2028="", "0", INDEX(#REF!,MATCH($A2028,#REF!,0))),"")</f>
        <v/>
      </c>
      <c r="G2028" s="72" t="str">
        <f>IFERROR(INDEX(#REF!,MATCH(INDEX(#REF!,MATCH($A2028,#REF!,0)),#REF!,0),'Recurrent profile helpers'!G$2)*IF($A2028="", "0", INDEX(#REF!,MATCH($A2028,#REF!,0))),"")</f>
        <v/>
      </c>
      <c r="H2028" s="72" t="str">
        <f>IFERROR(INDEX(#REF!,MATCH(INDEX(#REF!,MATCH($A2028,#REF!,0)),#REF!,0),'Recurrent profile helpers'!H$2)*IF($A2028="", "0", INDEX(#REF!,MATCH($A2028,#REF!,0))),"")</f>
        <v/>
      </c>
      <c r="I2028" s="72" t="str">
        <f>IFERROR(INDEX(#REF!,MATCH(INDEX(#REF!,MATCH($A2028,#REF!,0)),#REF!,0),'Recurrent profile helpers'!I$2)*IF($A2028="", "0", INDEX(#REF!,MATCH($A2028,#REF!,0))),"")</f>
        <v/>
      </c>
      <c r="J2028" s="72" t="str">
        <f>IFERROR(INDEX(#REF!,MATCH(INDEX(#REF!,MATCH($A2028,#REF!,0)),#REF!,0),'Recurrent profile helpers'!J$2)*IF($A2028="", "0", INDEX(#REF!,MATCH($A2028,#REF!,0))),"")</f>
        <v/>
      </c>
      <c r="K2028" s="72" t="str">
        <f>IFERROR(INDEX(#REF!,MATCH(INDEX(#REF!,MATCH($A2028,#REF!,0)),#REF!,0),'Recurrent profile helpers'!K$2)*IF($A2028="", "0", INDEX(#REF!,MATCH($A2028,#REF!,0))),"")</f>
        <v/>
      </c>
      <c r="L2028" s="72" t="str">
        <f>IFERROR(INDEX(#REF!,MATCH(INDEX(#REF!,MATCH($A2028,#REF!,0)),#REF!,0),'Recurrent profile helpers'!L$2)*IF($A2028="", "0", INDEX(#REF!,MATCH($A2028,#REF!,0))),"")</f>
        <v/>
      </c>
      <c r="M2028" s="72" t="str">
        <f>IFERROR(INDEX(#REF!,MATCH(INDEX(#REF!,MATCH($A2028,#REF!,0)),#REF!,0),'Recurrent profile helpers'!M$2)*IF($A2028="", "0", INDEX(#REF!,MATCH($A2028,#REF!,0))),"")</f>
        <v/>
      </c>
      <c r="N2028" s="72" t="str">
        <f>IFERROR(INDEX(#REF!,MATCH(INDEX(#REF!,MATCH($A2028,#REF!,0)),#REF!,0),'Recurrent profile helpers'!N$2)*IF($A2028="", "0", INDEX(#REF!,MATCH($A2028,#REF!,0))),"")</f>
        <v/>
      </c>
    </row>
    <row r="2029" spans="1:14">
      <c r="A2029" t="str">
        <f t="array" ref="A2029">IFERROR(INDEX(#REF!, SMALL(IF((MID(#REF!,2,1)="."),ROW($A$6:$A$4897)-ROW($A$6)+1,IF((MID(#REF!,3,1)="."),ROW($A$6:$A$4892)-ROW($A$6)+1)), ROW(2027:2027))),"" )</f>
        <v/>
      </c>
      <c r="B2029" s="72" t="str">
        <f>IF($A2029="", "", INDEX(#REF!,MATCH($A2029,#REF!,0)))</f>
        <v/>
      </c>
      <c r="C2029" s="72" t="str">
        <f>IFERROR(INDEX(#REF!,MATCH(INDEX(#REF!,MATCH($A2029,#REF!,0)),#REF!,0),'Recurrent profile helpers'!C$2)*IF($A2029="", "0", INDEX(#REF!,MATCH($A2029,#REF!,0))),"")</f>
        <v/>
      </c>
      <c r="D2029" s="72" t="str">
        <f>IFERROR(INDEX(#REF!,MATCH(INDEX(#REF!,MATCH($A2029,#REF!,0)),#REF!,0),'Recurrent profile helpers'!D$2)*IF($A2029="", "0", INDEX(#REF!,MATCH($A2029,#REF!,0))),"")</f>
        <v/>
      </c>
      <c r="E2029" s="72" t="str">
        <f>IFERROR(INDEX(#REF!,MATCH(INDEX(#REF!,MATCH($A2029,#REF!,0)),#REF!,0),'Recurrent profile helpers'!E$2)*IF($A2029="", "0", INDEX(#REF!,MATCH($A2029,#REF!,0))),"")</f>
        <v/>
      </c>
      <c r="F2029" s="72" t="str">
        <f>IFERROR(INDEX(#REF!,MATCH(INDEX(#REF!,MATCH($A2029,#REF!,0)),#REF!,0),'Recurrent profile helpers'!F$2)*IF($A2029="", "0", INDEX(#REF!,MATCH($A2029,#REF!,0))),"")</f>
        <v/>
      </c>
      <c r="G2029" s="72" t="str">
        <f>IFERROR(INDEX(#REF!,MATCH(INDEX(#REF!,MATCH($A2029,#REF!,0)),#REF!,0),'Recurrent profile helpers'!G$2)*IF($A2029="", "0", INDEX(#REF!,MATCH($A2029,#REF!,0))),"")</f>
        <v/>
      </c>
      <c r="H2029" s="72" t="str">
        <f>IFERROR(INDEX(#REF!,MATCH(INDEX(#REF!,MATCH($A2029,#REF!,0)),#REF!,0),'Recurrent profile helpers'!H$2)*IF($A2029="", "0", INDEX(#REF!,MATCH($A2029,#REF!,0))),"")</f>
        <v/>
      </c>
      <c r="I2029" s="72" t="str">
        <f>IFERROR(INDEX(#REF!,MATCH(INDEX(#REF!,MATCH($A2029,#REF!,0)),#REF!,0),'Recurrent profile helpers'!I$2)*IF($A2029="", "0", INDEX(#REF!,MATCH($A2029,#REF!,0))),"")</f>
        <v/>
      </c>
      <c r="J2029" s="72" t="str">
        <f>IFERROR(INDEX(#REF!,MATCH(INDEX(#REF!,MATCH($A2029,#REF!,0)),#REF!,0),'Recurrent profile helpers'!J$2)*IF($A2029="", "0", INDEX(#REF!,MATCH($A2029,#REF!,0))),"")</f>
        <v/>
      </c>
      <c r="K2029" s="72" t="str">
        <f>IFERROR(INDEX(#REF!,MATCH(INDEX(#REF!,MATCH($A2029,#REF!,0)),#REF!,0),'Recurrent profile helpers'!K$2)*IF($A2029="", "0", INDEX(#REF!,MATCH($A2029,#REF!,0))),"")</f>
        <v/>
      </c>
      <c r="L2029" s="72" t="str">
        <f>IFERROR(INDEX(#REF!,MATCH(INDEX(#REF!,MATCH($A2029,#REF!,0)),#REF!,0),'Recurrent profile helpers'!L$2)*IF($A2029="", "0", INDEX(#REF!,MATCH($A2029,#REF!,0))),"")</f>
        <v/>
      </c>
      <c r="M2029" s="72" t="str">
        <f>IFERROR(INDEX(#REF!,MATCH(INDEX(#REF!,MATCH($A2029,#REF!,0)),#REF!,0),'Recurrent profile helpers'!M$2)*IF($A2029="", "0", INDEX(#REF!,MATCH($A2029,#REF!,0))),"")</f>
        <v/>
      </c>
      <c r="N2029" s="72" t="str">
        <f>IFERROR(INDEX(#REF!,MATCH(INDEX(#REF!,MATCH($A2029,#REF!,0)),#REF!,0),'Recurrent profile helpers'!N$2)*IF($A2029="", "0", INDEX(#REF!,MATCH($A2029,#REF!,0))),"")</f>
        <v/>
      </c>
    </row>
    <row r="2030" spans="1:14">
      <c r="A2030" t="str">
        <f t="array" ref="A2030">IFERROR(INDEX(#REF!, SMALL(IF((MID(#REF!,2,1)="."),ROW($A$6:$A$4897)-ROW($A$6)+1,IF((MID(#REF!,3,1)="."),ROW($A$6:$A$4892)-ROW($A$6)+1)), ROW(2028:2028))),"" )</f>
        <v/>
      </c>
      <c r="B2030" s="72" t="str">
        <f>IF($A2030="", "", INDEX(#REF!,MATCH($A2030,#REF!,0)))</f>
        <v/>
      </c>
      <c r="C2030" s="72" t="str">
        <f>IFERROR(INDEX(#REF!,MATCH(INDEX(#REF!,MATCH($A2030,#REF!,0)),#REF!,0),'Recurrent profile helpers'!C$2)*IF($A2030="", "0", INDEX(#REF!,MATCH($A2030,#REF!,0))),"")</f>
        <v/>
      </c>
      <c r="D2030" s="72" t="str">
        <f>IFERROR(INDEX(#REF!,MATCH(INDEX(#REF!,MATCH($A2030,#REF!,0)),#REF!,0),'Recurrent profile helpers'!D$2)*IF($A2030="", "0", INDEX(#REF!,MATCH($A2030,#REF!,0))),"")</f>
        <v/>
      </c>
      <c r="E2030" s="72" t="str">
        <f>IFERROR(INDEX(#REF!,MATCH(INDEX(#REF!,MATCH($A2030,#REF!,0)),#REF!,0),'Recurrent profile helpers'!E$2)*IF($A2030="", "0", INDEX(#REF!,MATCH($A2030,#REF!,0))),"")</f>
        <v/>
      </c>
      <c r="F2030" s="72" t="str">
        <f>IFERROR(INDEX(#REF!,MATCH(INDEX(#REF!,MATCH($A2030,#REF!,0)),#REF!,0),'Recurrent profile helpers'!F$2)*IF($A2030="", "0", INDEX(#REF!,MATCH($A2030,#REF!,0))),"")</f>
        <v/>
      </c>
      <c r="G2030" s="72" t="str">
        <f>IFERROR(INDEX(#REF!,MATCH(INDEX(#REF!,MATCH($A2030,#REF!,0)),#REF!,0),'Recurrent profile helpers'!G$2)*IF($A2030="", "0", INDEX(#REF!,MATCH($A2030,#REF!,0))),"")</f>
        <v/>
      </c>
      <c r="H2030" s="72" t="str">
        <f>IFERROR(INDEX(#REF!,MATCH(INDEX(#REF!,MATCH($A2030,#REF!,0)),#REF!,0),'Recurrent profile helpers'!H$2)*IF($A2030="", "0", INDEX(#REF!,MATCH($A2030,#REF!,0))),"")</f>
        <v/>
      </c>
      <c r="I2030" s="72" t="str">
        <f>IFERROR(INDEX(#REF!,MATCH(INDEX(#REF!,MATCH($A2030,#REF!,0)),#REF!,0),'Recurrent profile helpers'!I$2)*IF($A2030="", "0", INDEX(#REF!,MATCH($A2030,#REF!,0))),"")</f>
        <v/>
      </c>
      <c r="J2030" s="72" t="str">
        <f>IFERROR(INDEX(#REF!,MATCH(INDEX(#REF!,MATCH($A2030,#REF!,0)),#REF!,0),'Recurrent profile helpers'!J$2)*IF($A2030="", "0", INDEX(#REF!,MATCH($A2030,#REF!,0))),"")</f>
        <v/>
      </c>
      <c r="K2030" s="72" t="str">
        <f>IFERROR(INDEX(#REF!,MATCH(INDEX(#REF!,MATCH($A2030,#REF!,0)),#REF!,0),'Recurrent profile helpers'!K$2)*IF($A2030="", "0", INDEX(#REF!,MATCH($A2030,#REF!,0))),"")</f>
        <v/>
      </c>
      <c r="L2030" s="72" t="str">
        <f>IFERROR(INDEX(#REF!,MATCH(INDEX(#REF!,MATCH($A2030,#REF!,0)),#REF!,0),'Recurrent profile helpers'!L$2)*IF($A2030="", "0", INDEX(#REF!,MATCH($A2030,#REF!,0))),"")</f>
        <v/>
      </c>
      <c r="M2030" s="72" t="str">
        <f>IFERROR(INDEX(#REF!,MATCH(INDEX(#REF!,MATCH($A2030,#REF!,0)),#REF!,0),'Recurrent profile helpers'!M$2)*IF($A2030="", "0", INDEX(#REF!,MATCH($A2030,#REF!,0))),"")</f>
        <v/>
      </c>
      <c r="N2030" s="72" t="str">
        <f>IFERROR(INDEX(#REF!,MATCH(INDEX(#REF!,MATCH($A2030,#REF!,0)),#REF!,0),'Recurrent profile helpers'!N$2)*IF($A2030="", "0", INDEX(#REF!,MATCH($A2030,#REF!,0))),"")</f>
        <v/>
      </c>
    </row>
    <row r="2031" spans="1:14">
      <c r="A2031" t="str">
        <f t="array" ref="A2031">IFERROR(INDEX(#REF!, SMALL(IF((MID(#REF!,2,1)="."),ROW($A$6:$A$4897)-ROW($A$6)+1,IF((MID(#REF!,3,1)="."),ROW($A$6:$A$4892)-ROW($A$6)+1)), ROW(2029:2029))),"" )</f>
        <v/>
      </c>
      <c r="B2031" s="72" t="str">
        <f>IF($A2031="", "", INDEX(#REF!,MATCH($A2031,#REF!,0)))</f>
        <v/>
      </c>
      <c r="C2031" s="72" t="str">
        <f>IFERROR(INDEX(#REF!,MATCH(INDEX(#REF!,MATCH($A2031,#REF!,0)),#REF!,0),'Recurrent profile helpers'!C$2)*IF($A2031="", "0", INDEX(#REF!,MATCH($A2031,#REF!,0))),"")</f>
        <v/>
      </c>
      <c r="D2031" s="72" t="str">
        <f>IFERROR(INDEX(#REF!,MATCH(INDEX(#REF!,MATCH($A2031,#REF!,0)),#REF!,0),'Recurrent profile helpers'!D$2)*IF($A2031="", "0", INDEX(#REF!,MATCH($A2031,#REF!,0))),"")</f>
        <v/>
      </c>
      <c r="E2031" s="72" t="str">
        <f>IFERROR(INDEX(#REF!,MATCH(INDEX(#REF!,MATCH($A2031,#REF!,0)),#REF!,0),'Recurrent profile helpers'!E$2)*IF($A2031="", "0", INDEX(#REF!,MATCH($A2031,#REF!,0))),"")</f>
        <v/>
      </c>
      <c r="F2031" s="72" t="str">
        <f>IFERROR(INDEX(#REF!,MATCH(INDEX(#REF!,MATCH($A2031,#REF!,0)),#REF!,0),'Recurrent profile helpers'!F$2)*IF($A2031="", "0", INDEX(#REF!,MATCH($A2031,#REF!,0))),"")</f>
        <v/>
      </c>
      <c r="G2031" s="72" t="str">
        <f>IFERROR(INDEX(#REF!,MATCH(INDEX(#REF!,MATCH($A2031,#REF!,0)),#REF!,0),'Recurrent profile helpers'!G$2)*IF($A2031="", "0", INDEX(#REF!,MATCH($A2031,#REF!,0))),"")</f>
        <v/>
      </c>
      <c r="H2031" s="72" t="str">
        <f>IFERROR(INDEX(#REF!,MATCH(INDEX(#REF!,MATCH($A2031,#REF!,0)),#REF!,0),'Recurrent profile helpers'!H$2)*IF($A2031="", "0", INDEX(#REF!,MATCH($A2031,#REF!,0))),"")</f>
        <v/>
      </c>
      <c r="I2031" s="72" t="str">
        <f>IFERROR(INDEX(#REF!,MATCH(INDEX(#REF!,MATCH($A2031,#REF!,0)),#REF!,0),'Recurrent profile helpers'!I$2)*IF($A2031="", "0", INDEX(#REF!,MATCH($A2031,#REF!,0))),"")</f>
        <v/>
      </c>
      <c r="J2031" s="72" t="str">
        <f>IFERROR(INDEX(#REF!,MATCH(INDEX(#REF!,MATCH($A2031,#REF!,0)),#REF!,0),'Recurrent profile helpers'!J$2)*IF($A2031="", "0", INDEX(#REF!,MATCH($A2031,#REF!,0))),"")</f>
        <v/>
      </c>
      <c r="K2031" s="72" t="str">
        <f>IFERROR(INDEX(#REF!,MATCH(INDEX(#REF!,MATCH($A2031,#REF!,0)),#REF!,0),'Recurrent profile helpers'!K$2)*IF($A2031="", "0", INDEX(#REF!,MATCH($A2031,#REF!,0))),"")</f>
        <v/>
      </c>
      <c r="L2031" s="72" t="str">
        <f>IFERROR(INDEX(#REF!,MATCH(INDEX(#REF!,MATCH($A2031,#REF!,0)),#REF!,0),'Recurrent profile helpers'!L$2)*IF($A2031="", "0", INDEX(#REF!,MATCH($A2031,#REF!,0))),"")</f>
        <v/>
      </c>
      <c r="M2031" s="72" t="str">
        <f>IFERROR(INDEX(#REF!,MATCH(INDEX(#REF!,MATCH($A2031,#REF!,0)),#REF!,0),'Recurrent profile helpers'!M$2)*IF($A2031="", "0", INDEX(#REF!,MATCH($A2031,#REF!,0))),"")</f>
        <v/>
      </c>
      <c r="N2031" s="72" t="str">
        <f>IFERROR(INDEX(#REF!,MATCH(INDEX(#REF!,MATCH($A2031,#REF!,0)),#REF!,0),'Recurrent profile helpers'!N$2)*IF($A2031="", "0", INDEX(#REF!,MATCH($A2031,#REF!,0))),"")</f>
        <v/>
      </c>
    </row>
    <row r="2032" spans="1:14">
      <c r="A2032" t="str">
        <f t="array" ref="A2032">IFERROR(INDEX(#REF!, SMALL(IF((MID(#REF!,2,1)="."),ROW($A$6:$A$4897)-ROW($A$6)+1,IF((MID(#REF!,3,1)="."),ROW($A$6:$A$4892)-ROW($A$6)+1)), ROW(2030:2030))),"" )</f>
        <v/>
      </c>
      <c r="B2032" s="72" t="str">
        <f>IF($A2032="", "", INDEX(#REF!,MATCH($A2032,#REF!,0)))</f>
        <v/>
      </c>
      <c r="C2032" s="72" t="str">
        <f>IFERROR(INDEX(#REF!,MATCH(INDEX(#REF!,MATCH($A2032,#REF!,0)),#REF!,0),'Recurrent profile helpers'!C$2)*IF($A2032="", "0", INDEX(#REF!,MATCH($A2032,#REF!,0))),"")</f>
        <v/>
      </c>
      <c r="D2032" s="72" t="str">
        <f>IFERROR(INDEX(#REF!,MATCH(INDEX(#REF!,MATCH($A2032,#REF!,0)),#REF!,0),'Recurrent profile helpers'!D$2)*IF($A2032="", "0", INDEX(#REF!,MATCH($A2032,#REF!,0))),"")</f>
        <v/>
      </c>
      <c r="E2032" s="72" t="str">
        <f>IFERROR(INDEX(#REF!,MATCH(INDEX(#REF!,MATCH($A2032,#REF!,0)),#REF!,0),'Recurrent profile helpers'!E$2)*IF($A2032="", "0", INDEX(#REF!,MATCH($A2032,#REF!,0))),"")</f>
        <v/>
      </c>
      <c r="F2032" s="72" t="str">
        <f>IFERROR(INDEX(#REF!,MATCH(INDEX(#REF!,MATCH($A2032,#REF!,0)),#REF!,0),'Recurrent profile helpers'!F$2)*IF($A2032="", "0", INDEX(#REF!,MATCH($A2032,#REF!,0))),"")</f>
        <v/>
      </c>
      <c r="G2032" s="72" t="str">
        <f>IFERROR(INDEX(#REF!,MATCH(INDEX(#REF!,MATCH($A2032,#REF!,0)),#REF!,0),'Recurrent profile helpers'!G$2)*IF($A2032="", "0", INDEX(#REF!,MATCH($A2032,#REF!,0))),"")</f>
        <v/>
      </c>
      <c r="H2032" s="72" t="str">
        <f>IFERROR(INDEX(#REF!,MATCH(INDEX(#REF!,MATCH($A2032,#REF!,0)),#REF!,0),'Recurrent profile helpers'!H$2)*IF($A2032="", "0", INDEX(#REF!,MATCH($A2032,#REF!,0))),"")</f>
        <v/>
      </c>
      <c r="I2032" s="72" t="str">
        <f>IFERROR(INDEX(#REF!,MATCH(INDEX(#REF!,MATCH($A2032,#REF!,0)),#REF!,0),'Recurrent profile helpers'!I$2)*IF($A2032="", "0", INDEX(#REF!,MATCH($A2032,#REF!,0))),"")</f>
        <v/>
      </c>
      <c r="J2032" s="72" t="str">
        <f>IFERROR(INDEX(#REF!,MATCH(INDEX(#REF!,MATCH($A2032,#REF!,0)),#REF!,0),'Recurrent profile helpers'!J$2)*IF($A2032="", "0", INDEX(#REF!,MATCH($A2032,#REF!,0))),"")</f>
        <v/>
      </c>
      <c r="K2032" s="72" t="str">
        <f>IFERROR(INDEX(#REF!,MATCH(INDEX(#REF!,MATCH($A2032,#REF!,0)),#REF!,0),'Recurrent profile helpers'!K$2)*IF($A2032="", "0", INDEX(#REF!,MATCH($A2032,#REF!,0))),"")</f>
        <v/>
      </c>
      <c r="L2032" s="72" t="str">
        <f>IFERROR(INDEX(#REF!,MATCH(INDEX(#REF!,MATCH($A2032,#REF!,0)),#REF!,0),'Recurrent profile helpers'!L$2)*IF($A2032="", "0", INDEX(#REF!,MATCH($A2032,#REF!,0))),"")</f>
        <v/>
      </c>
      <c r="M2032" s="72" t="str">
        <f>IFERROR(INDEX(#REF!,MATCH(INDEX(#REF!,MATCH($A2032,#REF!,0)),#REF!,0),'Recurrent profile helpers'!M$2)*IF($A2032="", "0", INDEX(#REF!,MATCH($A2032,#REF!,0))),"")</f>
        <v/>
      </c>
      <c r="N2032" s="72" t="str">
        <f>IFERROR(INDEX(#REF!,MATCH(INDEX(#REF!,MATCH($A2032,#REF!,0)),#REF!,0),'Recurrent profile helpers'!N$2)*IF($A2032="", "0", INDEX(#REF!,MATCH($A2032,#REF!,0))),"")</f>
        <v/>
      </c>
    </row>
    <row r="2033" spans="1:14">
      <c r="A2033" t="str">
        <f t="array" ref="A2033">IFERROR(INDEX(#REF!, SMALL(IF((MID(#REF!,2,1)="."),ROW($A$6:$A$4897)-ROW($A$6)+1,IF((MID(#REF!,3,1)="."),ROW($A$6:$A$4892)-ROW($A$6)+1)), ROW(2031:2031))),"" )</f>
        <v/>
      </c>
      <c r="B2033" s="72" t="str">
        <f>IF($A2033="", "", INDEX(#REF!,MATCH($A2033,#REF!,0)))</f>
        <v/>
      </c>
      <c r="C2033" s="72" t="str">
        <f>IFERROR(INDEX(#REF!,MATCH(INDEX(#REF!,MATCH($A2033,#REF!,0)),#REF!,0),'Recurrent profile helpers'!C$2)*IF($A2033="", "0", INDEX(#REF!,MATCH($A2033,#REF!,0))),"")</f>
        <v/>
      </c>
      <c r="D2033" s="72" t="str">
        <f>IFERROR(INDEX(#REF!,MATCH(INDEX(#REF!,MATCH($A2033,#REF!,0)),#REF!,0),'Recurrent profile helpers'!D$2)*IF($A2033="", "0", INDEX(#REF!,MATCH($A2033,#REF!,0))),"")</f>
        <v/>
      </c>
      <c r="E2033" s="72" t="str">
        <f>IFERROR(INDEX(#REF!,MATCH(INDEX(#REF!,MATCH($A2033,#REF!,0)),#REF!,0),'Recurrent profile helpers'!E$2)*IF($A2033="", "0", INDEX(#REF!,MATCH($A2033,#REF!,0))),"")</f>
        <v/>
      </c>
      <c r="F2033" s="72" t="str">
        <f>IFERROR(INDEX(#REF!,MATCH(INDEX(#REF!,MATCH($A2033,#REF!,0)),#REF!,0),'Recurrent profile helpers'!F$2)*IF($A2033="", "0", INDEX(#REF!,MATCH($A2033,#REF!,0))),"")</f>
        <v/>
      </c>
      <c r="G2033" s="72" t="str">
        <f>IFERROR(INDEX(#REF!,MATCH(INDEX(#REF!,MATCH($A2033,#REF!,0)),#REF!,0),'Recurrent profile helpers'!G$2)*IF($A2033="", "0", INDEX(#REF!,MATCH($A2033,#REF!,0))),"")</f>
        <v/>
      </c>
      <c r="H2033" s="72" t="str">
        <f>IFERROR(INDEX(#REF!,MATCH(INDEX(#REF!,MATCH($A2033,#REF!,0)),#REF!,0),'Recurrent profile helpers'!H$2)*IF($A2033="", "0", INDEX(#REF!,MATCH($A2033,#REF!,0))),"")</f>
        <v/>
      </c>
      <c r="I2033" s="72" t="str">
        <f>IFERROR(INDEX(#REF!,MATCH(INDEX(#REF!,MATCH($A2033,#REF!,0)),#REF!,0),'Recurrent profile helpers'!I$2)*IF($A2033="", "0", INDEX(#REF!,MATCH($A2033,#REF!,0))),"")</f>
        <v/>
      </c>
      <c r="J2033" s="72" t="str">
        <f>IFERROR(INDEX(#REF!,MATCH(INDEX(#REF!,MATCH($A2033,#REF!,0)),#REF!,0),'Recurrent profile helpers'!J$2)*IF($A2033="", "0", INDEX(#REF!,MATCH($A2033,#REF!,0))),"")</f>
        <v/>
      </c>
      <c r="K2033" s="72" t="str">
        <f>IFERROR(INDEX(#REF!,MATCH(INDEX(#REF!,MATCH($A2033,#REF!,0)),#REF!,0),'Recurrent profile helpers'!K$2)*IF($A2033="", "0", INDEX(#REF!,MATCH($A2033,#REF!,0))),"")</f>
        <v/>
      </c>
      <c r="L2033" s="72" t="str">
        <f>IFERROR(INDEX(#REF!,MATCH(INDEX(#REF!,MATCH($A2033,#REF!,0)),#REF!,0),'Recurrent profile helpers'!L$2)*IF($A2033="", "0", INDEX(#REF!,MATCH($A2033,#REF!,0))),"")</f>
        <v/>
      </c>
      <c r="M2033" s="72" t="str">
        <f>IFERROR(INDEX(#REF!,MATCH(INDEX(#REF!,MATCH($A2033,#REF!,0)),#REF!,0),'Recurrent profile helpers'!M$2)*IF($A2033="", "0", INDEX(#REF!,MATCH($A2033,#REF!,0))),"")</f>
        <v/>
      </c>
      <c r="N2033" s="72" t="str">
        <f>IFERROR(INDEX(#REF!,MATCH(INDEX(#REF!,MATCH($A2033,#REF!,0)),#REF!,0),'Recurrent profile helpers'!N$2)*IF($A2033="", "0", INDEX(#REF!,MATCH($A2033,#REF!,0))),"")</f>
        <v/>
      </c>
    </row>
    <row r="2034" spans="1:14">
      <c r="A2034" t="str">
        <f t="array" ref="A2034">IFERROR(INDEX(#REF!, SMALL(IF((MID(#REF!,2,1)="."),ROW($A$6:$A$4897)-ROW($A$6)+1,IF((MID(#REF!,3,1)="."),ROW($A$6:$A$4892)-ROW($A$6)+1)), ROW(2032:2032))),"" )</f>
        <v/>
      </c>
      <c r="B2034" s="72" t="str">
        <f>IF($A2034="", "", INDEX(#REF!,MATCH($A2034,#REF!,0)))</f>
        <v/>
      </c>
      <c r="C2034" s="72" t="str">
        <f>IFERROR(INDEX(#REF!,MATCH(INDEX(#REF!,MATCH($A2034,#REF!,0)),#REF!,0),'Recurrent profile helpers'!C$2)*IF($A2034="", "0", INDEX(#REF!,MATCH($A2034,#REF!,0))),"")</f>
        <v/>
      </c>
      <c r="D2034" s="72" t="str">
        <f>IFERROR(INDEX(#REF!,MATCH(INDEX(#REF!,MATCH($A2034,#REF!,0)),#REF!,0),'Recurrent profile helpers'!D$2)*IF($A2034="", "0", INDEX(#REF!,MATCH($A2034,#REF!,0))),"")</f>
        <v/>
      </c>
      <c r="E2034" s="72" t="str">
        <f>IFERROR(INDEX(#REF!,MATCH(INDEX(#REF!,MATCH($A2034,#REF!,0)),#REF!,0),'Recurrent profile helpers'!E$2)*IF($A2034="", "0", INDEX(#REF!,MATCH($A2034,#REF!,0))),"")</f>
        <v/>
      </c>
      <c r="F2034" s="72" t="str">
        <f>IFERROR(INDEX(#REF!,MATCH(INDEX(#REF!,MATCH($A2034,#REF!,0)),#REF!,0),'Recurrent profile helpers'!F$2)*IF($A2034="", "0", INDEX(#REF!,MATCH($A2034,#REF!,0))),"")</f>
        <v/>
      </c>
      <c r="G2034" s="72" t="str">
        <f>IFERROR(INDEX(#REF!,MATCH(INDEX(#REF!,MATCH($A2034,#REF!,0)),#REF!,0),'Recurrent profile helpers'!G$2)*IF($A2034="", "0", INDEX(#REF!,MATCH($A2034,#REF!,0))),"")</f>
        <v/>
      </c>
      <c r="H2034" s="72" t="str">
        <f>IFERROR(INDEX(#REF!,MATCH(INDEX(#REF!,MATCH($A2034,#REF!,0)),#REF!,0),'Recurrent profile helpers'!H$2)*IF($A2034="", "0", INDEX(#REF!,MATCH($A2034,#REF!,0))),"")</f>
        <v/>
      </c>
      <c r="I2034" s="72" t="str">
        <f>IFERROR(INDEX(#REF!,MATCH(INDEX(#REF!,MATCH($A2034,#REF!,0)),#REF!,0),'Recurrent profile helpers'!I$2)*IF($A2034="", "0", INDEX(#REF!,MATCH($A2034,#REF!,0))),"")</f>
        <v/>
      </c>
      <c r="J2034" s="72" t="str">
        <f>IFERROR(INDEX(#REF!,MATCH(INDEX(#REF!,MATCH($A2034,#REF!,0)),#REF!,0),'Recurrent profile helpers'!J$2)*IF($A2034="", "0", INDEX(#REF!,MATCH($A2034,#REF!,0))),"")</f>
        <v/>
      </c>
      <c r="K2034" s="72" t="str">
        <f>IFERROR(INDEX(#REF!,MATCH(INDEX(#REF!,MATCH($A2034,#REF!,0)),#REF!,0),'Recurrent profile helpers'!K$2)*IF($A2034="", "0", INDEX(#REF!,MATCH($A2034,#REF!,0))),"")</f>
        <v/>
      </c>
      <c r="L2034" s="72" t="str">
        <f>IFERROR(INDEX(#REF!,MATCH(INDEX(#REF!,MATCH($A2034,#REF!,0)),#REF!,0),'Recurrent profile helpers'!L$2)*IF($A2034="", "0", INDEX(#REF!,MATCH($A2034,#REF!,0))),"")</f>
        <v/>
      </c>
      <c r="M2034" s="72" t="str">
        <f>IFERROR(INDEX(#REF!,MATCH(INDEX(#REF!,MATCH($A2034,#REF!,0)),#REF!,0),'Recurrent profile helpers'!M$2)*IF($A2034="", "0", INDEX(#REF!,MATCH($A2034,#REF!,0))),"")</f>
        <v/>
      </c>
      <c r="N2034" s="72" t="str">
        <f>IFERROR(INDEX(#REF!,MATCH(INDEX(#REF!,MATCH($A2034,#REF!,0)),#REF!,0),'Recurrent profile helpers'!N$2)*IF($A2034="", "0", INDEX(#REF!,MATCH($A2034,#REF!,0))),"")</f>
        <v/>
      </c>
    </row>
    <row r="2035" spans="1:14">
      <c r="A2035" t="str">
        <f t="array" ref="A2035">IFERROR(INDEX(#REF!, SMALL(IF((MID(#REF!,2,1)="."),ROW($A$6:$A$4897)-ROW($A$6)+1,IF((MID(#REF!,3,1)="."),ROW($A$6:$A$4892)-ROW($A$6)+1)), ROW(2033:2033))),"" )</f>
        <v/>
      </c>
      <c r="B2035" s="72" t="str">
        <f>IF($A2035="", "", INDEX(#REF!,MATCH($A2035,#REF!,0)))</f>
        <v/>
      </c>
      <c r="C2035" s="72" t="str">
        <f>IFERROR(INDEX(#REF!,MATCH(INDEX(#REF!,MATCH($A2035,#REF!,0)),#REF!,0),'Recurrent profile helpers'!C$2)*IF($A2035="", "0", INDEX(#REF!,MATCH($A2035,#REF!,0))),"")</f>
        <v/>
      </c>
      <c r="D2035" s="72" t="str">
        <f>IFERROR(INDEX(#REF!,MATCH(INDEX(#REF!,MATCH($A2035,#REF!,0)),#REF!,0),'Recurrent profile helpers'!D$2)*IF($A2035="", "0", INDEX(#REF!,MATCH($A2035,#REF!,0))),"")</f>
        <v/>
      </c>
      <c r="E2035" s="72" t="str">
        <f>IFERROR(INDEX(#REF!,MATCH(INDEX(#REF!,MATCH($A2035,#REF!,0)),#REF!,0),'Recurrent profile helpers'!E$2)*IF($A2035="", "0", INDEX(#REF!,MATCH($A2035,#REF!,0))),"")</f>
        <v/>
      </c>
      <c r="F2035" s="72" t="str">
        <f>IFERROR(INDEX(#REF!,MATCH(INDEX(#REF!,MATCH($A2035,#REF!,0)),#REF!,0),'Recurrent profile helpers'!F$2)*IF($A2035="", "0", INDEX(#REF!,MATCH($A2035,#REF!,0))),"")</f>
        <v/>
      </c>
      <c r="G2035" s="72" t="str">
        <f>IFERROR(INDEX(#REF!,MATCH(INDEX(#REF!,MATCH($A2035,#REF!,0)),#REF!,0),'Recurrent profile helpers'!G$2)*IF($A2035="", "0", INDEX(#REF!,MATCH($A2035,#REF!,0))),"")</f>
        <v/>
      </c>
      <c r="H2035" s="72" t="str">
        <f>IFERROR(INDEX(#REF!,MATCH(INDEX(#REF!,MATCH($A2035,#REF!,0)),#REF!,0),'Recurrent profile helpers'!H$2)*IF($A2035="", "0", INDEX(#REF!,MATCH($A2035,#REF!,0))),"")</f>
        <v/>
      </c>
      <c r="I2035" s="72" t="str">
        <f>IFERROR(INDEX(#REF!,MATCH(INDEX(#REF!,MATCH($A2035,#REF!,0)),#REF!,0),'Recurrent profile helpers'!I$2)*IF($A2035="", "0", INDEX(#REF!,MATCH($A2035,#REF!,0))),"")</f>
        <v/>
      </c>
      <c r="J2035" s="72" t="str">
        <f>IFERROR(INDEX(#REF!,MATCH(INDEX(#REF!,MATCH($A2035,#REF!,0)),#REF!,0),'Recurrent profile helpers'!J$2)*IF($A2035="", "0", INDEX(#REF!,MATCH($A2035,#REF!,0))),"")</f>
        <v/>
      </c>
      <c r="K2035" s="72" t="str">
        <f>IFERROR(INDEX(#REF!,MATCH(INDEX(#REF!,MATCH($A2035,#REF!,0)),#REF!,0),'Recurrent profile helpers'!K$2)*IF($A2035="", "0", INDEX(#REF!,MATCH($A2035,#REF!,0))),"")</f>
        <v/>
      </c>
      <c r="L2035" s="72" t="str">
        <f>IFERROR(INDEX(#REF!,MATCH(INDEX(#REF!,MATCH($A2035,#REF!,0)),#REF!,0),'Recurrent profile helpers'!L$2)*IF($A2035="", "0", INDEX(#REF!,MATCH($A2035,#REF!,0))),"")</f>
        <v/>
      </c>
      <c r="M2035" s="72" t="str">
        <f>IFERROR(INDEX(#REF!,MATCH(INDEX(#REF!,MATCH($A2035,#REF!,0)),#REF!,0),'Recurrent profile helpers'!M$2)*IF($A2035="", "0", INDEX(#REF!,MATCH($A2035,#REF!,0))),"")</f>
        <v/>
      </c>
      <c r="N2035" s="72" t="str">
        <f>IFERROR(INDEX(#REF!,MATCH(INDEX(#REF!,MATCH($A2035,#REF!,0)),#REF!,0),'Recurrent profile helpers'!N$2)*IF($A2035="", "0", INDEX(#REF!,MATCH($A2035,#REF!,0))),"")</f>
        <v/>
      </c>
    </row>
    <row r="2036" spans="1:14">
      <c r="A2036" t="str">
        <f t="array" ref="A2036">IFERROR(INDEX(#REF!, SMALL(IF((MID(#REF!,2,1)="."),ROW($A$6:$A$4897)-ROW($A$6)+1,IF((MID(#REF!,3,1)="."),ROW($A$6:$A$4892)-ROW($A$6)+1)), ROW(2034:2034))),"" )</f>
        <v/>
      </c>
      <c r="B2036" s="72" t="str">
        <f>IF($A2036="", "", INDEX(#REF!,MATCH($A2036,#REF!,0)))</f>
        <v/>
      </c>
      <c r="C2036" s="72" t="str">
        <f>IFERROR(INDEX(#REF!,MATCH(INDEX(#REF!,MATCH($A2036,#REF!,0)),#REF!,0),'Recurrent profile helpers'!C$2)*IF($A2036="", "0", INDEX(#REF!,MATCH($A2036,#REF!,0))),"")</f>
        <v/>
      </c>
      <c r="D2036" s="72" t="str">
        <f>IFERROR(INDEX(#REF!,MATCH(INDEX(#REF!,MATCH($A2036,#REF!,0)),#REF!,0),'Recurrent profile helpers'!D$2)*IF($A2036="", "0", INDEX(#REF!,MATCH($A2036,#REF!,0))),"")</f>
        <v/>
      </c>
      <c r="E2036" s="72" t="str">
        <f>IFERROR(INDEX(#REF!,MATCH(INDEX(#REF!,MATCH($A2036,#REF!,0)),#REF!,0),'Recurrent profile helpers'!E$2)*IF($A2036="", "0", INDEX(#REF!,MATCH($A2036,#REF!,0))),"")</f>
        <v/>
      </c>
      <c r="F2036" s="72" t="str">
        <f>IFERROR(INDEX(#REF!,MATCH(INDEX(#REF!,MATCH($A2036,#REF!,0)),#REF!,0),'Recurrent profile helpers'!F$2)*IF($A2036="", "0", INDEX(#REF!,MATCH($A2036,#REF!,0))),"")</f>
        <v/>
      </c>
      <c r="G2036" s="72" t="str">
        <f>IFERROR(INDEX(#REF!,MATCH(INDEX(#REF!,MATCH($A2036,#REF!,0)),#REF!,0),'Recurrent profile helpers'!G$2)*IF($A2036="", "0", INDEX(#REF!,MATCH($A2036,#REF!,0))),"")</f>
        <v/>
      </c>
      <c r="H2036" s="72" t="str">
        <f>IFERROR(INDEX(#REF!,MATCH(INDEX(#REF!,MATCH($A2036,#REF!,0)),#REF!,0),'Recurrent profile helpers'!H$2)*IF($A2036="", "0", INDEX(#REF!,MATCH($A2036,#REF!,0))),"")</f>
        <v/>
      </c>
      <c r="I2036" s="72" t="str">
        <f>IFERROR(INDEX(#REF!,MATCH(INDEX(#REF!,MATCH($A2036,#REF!,0)),#REF!,0),'Recurrent profile helpers'!I$2)*IF($A2036="", "0", INDEX(#REF!,MATCH($A2036,#REF!,0))),"")</f>
        <v/>
      </c>
      <c r="J2036" s="72" t="str">
        <f>IFERROR(INDEX(#REF!,MATCH(INDEX(#REF!,MATCH($A2036,#REF!,0)),#REF!,0),'Recurrent profile helpers'!J$2)*IF($A2036="", "0", INDEX(#REF!,MATCH($A2036,#REF!,0))),"")</f>
        <v/>
      </c>
      <c r="K2036" s="72" t="str">
        <f>IFERROR(INDEX(#REF!,MATCH(INDEX(#REF!,MATCH($A2036,#REF!,0)),#REF!,0),'Recurrent profile helpers'!K$2)*IF($A2036="", "0", INDEX(#REF!,MATCH($A2036,#REF!,0))),"")</f>
        <v/>
      </c>
      <c r="L2036" s="72" t="str">
        <f>IFERROR(INDEX(#REF!,MATCH(INDEX(#REF!,MATCH($A2036,#REF!,0)),#REF!,0),'Recurrent profile helpers'!L$2)*IF($A2036="", "0", INDEX(#REF!,MATCH($A2036,#REF!,0))),"")</f>
        <v/>
      </c>
      <c r="M2036" s="72" t="str">
        <f>IFERROR(INDEX(#REF!,MATCH(INDEX(#REF!,MATCH($A2036,#REF!,0)),#REF!,0),'Recurrent profile helpers'!M$2)*IF($A2036="", "0", INDEX(#REF!,MATCH($A2036,#REF!,0))),"")</f>
        <v/>
      </c>
      <c r="N2036" s="72" t="str">
        <f>IFERROR(INDEX(#REF!,MATCH(INDEX(#REF!,MATCH($A2036,#REF!,0)),#REF!,0),'Recurrent profile helpers'!N$2)*IF($A2036="", "0", INDEX(#REF!,MATCH($A2036,#REF!,0))),"")</f>
        <v/>
      </c>
    </row>
    <row r="2037" spans="1:14">
      <c r="A2037" t="str">
        <f t="array" ref="A2037">IFERROR(INDEX(#REF!, SMALL(IF((MID(#REF!,2,1)="."),ROW($A$6:$A$4897)-ROW($A$6)+1,IF((MID(#REF!,3,1)="."),ROW($A$6:$A$4892)-ROW($A$6)+1)), ROW(2035:2035))),"" )</f>
        <v/>
      </c>
      <c r="B2037" s="72" t="str">
        <f>IF($A2037="", "", INDEX(#REF!,MATCH($A2037,#REF!,0)))</f>
        <v/>
      </c>
      <c r="C2037" s="72" t="str">
        <f>IFERROR(INDEX(#REF!,MATCH(INDEX(#REF!,MATCH($A2037,#REF!,0)),#REF!,0),'Recurrent profile helpers'!C$2)*IF($A2037="", "0", INDEX(#REF!,MATCH($A2037,#REF!,0))),"")</f>
        <v/>
      </c>
      <c r="D2037" s="72" t="str">
        <f>IFERROR(INDEX(#REF!,MATCH(INDEX(#REF!,MATCH($A2037,#REF!,0)),#REF!,0),'Recurrent profile helpers'!D$2)*IF($A2037="", "0", INDEX(#REF!,MATCH($A2037,#REF!,0))),"")</f>
        <v/>
      </c>
      <c r="E2037" s="72" t="str">
        <f>IFERROR(INDEX(#REF!,MATCH(INDEX(#REF!,MATCH($A2037,#REF!,0)),#REF!,0),'Recurrent profile helpers'!E$2)*IF($A2037="", "0", INDEX(#REF!,MATCH($A2037,#REF!,0))),"")</f>
        <v/>
      </c>
      <c r="F2037" s="72" t="str">
        <f>IFERROR(INDEX(#REF!,MATCH(INDEX(#REF!,MATCH($A2037,#REF!,0)),#REF!,0),'Recurrent profile helpers'!F$2)*IF($A2037="", "0", INDEX(#REF!,MATCH($A2037,#REF!,0))),"")</f>
        <v/>
      </c>
      <c r="G2037" s="72" t="str">
        <f>IFERROR(INDEX(#REF!,MATCH(INDEX(#REF!,MATCH($A2037,#REF!,0)),#REF!,0),'Recurrent profile helpers'!G$2)*IF($A2037="", "0", INDEX(#REF!,MATCH($A2037,#REF!,0))),"")</f>
        <v/>
      </c>
      <c r="H2037" s="72" t="str">
        <f>IFERROR(INDEX(#REF!,MATCH(INDEX(#REF!,MATCH($A2037,#REF!,0)),#REF!,0),'Recurrent profile helpers'!H$2)*IF($A2037="", "0", INDEX(#REF!,MATCH($A2037,#REF!,0))),"")</f>
        <v/>
      </c>
      <c r="I2037" s="72" t="str">
        <f>IFERROR(INDEX(#REF!,MATCH(INDEX(#REF!,MATCH($A2037,#REF!,0)),#REF!,0),'Recurrent profile helpers'!I$2)*IF($A2037="", "0", INDEX(#REF!,MATCH($A2037,#REF!,0))),"")</f>
        <v/>
      </c>
      <c r="J2037" s="72" t="str">
        <f>IFERROR(INDEX(#REF!,MATCH(INDEX(#REF!,MATCH($A2037,#REF!,0)),#REF!,0),'Recurrent profile helpers'!J$2)*IF($A2037="", "0", INDEX(#REF!,MATCH($A2037,#REF!,0))),"")</f>
        <v/>
      </c>
      <c r="K2037" s="72" t="str">
        <f>IFERROR(INDEX(#REF!,MATCH(INDEX(#REF!,MATCH($A2037,#REF!,0)),#REF!,0),'Recurrent profile helpers'!K$2)*IF($A2037="", "0", INDEX(#REF!,MATCH($A2037,#REF!,0))),"")</f>
        <v/>
      </c>
      <c r="L2037" s="72" t="str">
        <f>IFERROR(INDEX(#REF!,MATCH(INDEX(#REF!,MATCH($A2037,#REF!,0)),#REF!,0),'Recurrent profile helpers'!L$2)*IF($A2037="", "0", INDEX(#REF!,MATCH($A2037,#REF!,0))),"")</f>
        <v/>
      </c>
      <c r="M2037" s="72" t="str">
        <f>IFERROR(INDEX(#REF!,MATCH(INDEX(#REF!,MATCH($A2037,#REF!,0)),#REF!,0),'Recurrent profile helpers'!M$2)*IF($A2037="", "0", INDEX(#REF!,MATCH($A2037,#REF!,0))),"")</f>
        <v/>
      </c>
      <c r="N2037" s="72" t="str">
        <f>IFERROR(INDEX(#REF!,MATCH(INDEX(#REF!,MATCH($A2037,#REF!,0)),#REF!,0),'Recurrent profile helpers'!N$2)*IF($A2037="", "0", INDEX(#REF!,MATCH($A2037,#REF!,0))),"")</f>
        <v/>
      </c>
    </row>
    <row r="2038" spans="1:14">
      <c r="A2038" t="str">
        <f t="array" ref="A2038">IFERROR(INDEX(#REF!, SMALL(IF((MID(#REF!,2,1)="."),ROW($A$6:$A$4897)-ROW($A$6)+1,IF((MID(#REF!,3,1)="."),ROW($A$6:$A$4892)-ROW($A$6)+1)), ROW(2036:2036))),"" )</f>
        <v/>
      </c>
      <c r="B2038" s="72" t="str">
        <f>IF($A2038="", "", INDEX(#REF!,MATCH($A2038,#REF!,0)))</f>
        <v/>
      </c>
      <c r="C2038" s="72" t="str">
        <f>IFERROR(INDEX(#REF!,MATCH(INDEX(#REF!,MATCH($A2038,#REF!,0)),#REF!,0),'Recurrent profile helpers'!C$2)*IF($A2038="", "0", INDEX(#REF!,MATCH($A2038,#REF!,0))),"")</f>
        <v/>
      </c>
      <c r="D2038" s="72" t="str">
        <f>IFERROR(INDEX(#REF!,MATCH(INDEX(#REF!,MATCH($A2038,#REF!,0)),#REF!,0),'Recurrent profile helpers'!D$2)*IF($A2038="", "0", INDEX(#REF!,MATCH($A2038,#REF!,0))),"")</f>
        <v/>
      </c>
      <c r="E2038" s="72" t="str">
        <f>IFERROR(INDEX(#REF!,MATCH(INDEX(#REF!,MATCH($A2038,#REF!,0)),#REF!,0),'Recurrent profile helpers'!E$2)*IF($A2038="", "0", INDEX(#REF!,MATCH($A2038,#REF!,0))),"")</f>
        <v/>
      </c>
      <c r="F2038" s="72" t="str">
        <f>IFERROR(INDEX(#REF!,MATCH(INDEX(#REF!,MATCH($A2038,#REF!,0)),#REF!,0),'Recurrent profile helpers'!F$2)*IF($A2038="", "0", INDEX(#REF!,MATCH($A2038,#REF!,0))),"")</f>
        <v/>
      </c>
      <c r="G2038" s="72" t="str">
        <f>IFERROR(INDEX(#REF!,MATCH(INDEX(#REF!,MATCH($A2038,#REF!,0)),#REF!,0),'Recurrent profile helpers'!G$2)*IF($A2038="", "0", INDEX(#REF!,MATCH($A2038,#REF!,0))),"")</f>
        <v/>
      </c>
      <c r="H2038" s="72" t="str">
        <f>IFERROR(INDEX(#REF!,MATCH(INDEX(#REF!,MATCH($A2038,#REF!,0)),#REF!,0),'Recurrent profile helpers'!H$2)*IF($A2038="", "0", INDEX(#REF!,MATCH($A2038,#REF!,0))),"")</f>
        <v/>
      </c>
      <c r="I2038" s="72" t="str">
        <f>IFERROR(INDEX(#REF!,MATCH(INDEX(#REF!,MATCH($A2038,#REF!,0)),#REF!,0),'Recurrent profile helpers'!I$2)*IF($A2038="", "0", INDEX(#REF!,MATCH($A2038,#REF!,0))),"")</f>
        <v/>
      </c>
      <c r="J2038" s="72" t="str">
        <f>IFERROR(INDEX(#REF!,MATCH(INDEX(#REF!,MATCH($A2038,#REF!,0)),#REF!,0),'Recurrent profile helpers'!J$2)*IF($A2038="", "0", INDEX(#REF!,MATCH($A2038,#REF!,0))),"")</f>
        <v/>
      </c>
      <c r="K2038" s="72" t="str">
        <f>IFERROR(INDEX(#REF!,MATCH(INDEX(#REF!,MATCH($A2038,#REF!,0)),#REF!,0),'Recurrent profile helpers'!K$2)*IF($A2038="", "0", INDEX(#REF!,MATCH($A2038,#REF!,0))),"")</f>
        <v/>
      </c>
      <c r="L2038" s="72" t="str">
        <f>IFERROR(INDEX(#REF!,MATCH(INDEX(#REF!,MATCH($A2038,#REF!,0)),#REF!,0),'Recurrent profile helpers'!L$2)*IF($A2038="", "0", INDEX(#REF!,MATCH($A2038,#REF!,0))),"")</f>
        <v/>
      </c>
      <c r="M2038" s="72" t="str">
        <f>IFERROR(INDEX(#REF!,MATCH(INDEX(#REF!,MATCH($A2038,#REF!,0)),#REF!,0),'Recurrent profile helpers'!M$2)*IF($A2038="", "0", INDEX(#REF!,MATCH($A2038,#REF!,0))),"")</f>
        <v/>
      </c>
      <c r="N2038" s="72" t="str">
        <f>IFERROR(INDEX(#REF!,MATCH(INDEX(#REF!,MATCH($A2038,#REF!,0)),#REF!,0),'Recurrent profile helpers'!N$2)*IF($A2038="", "0", INDEX(#REF!,MATCH($A2038,#REF!,0))),"")</f>
        <v/>
      </c>
    </row>
    <row r="2039" spans="1:14">
      <c r="A2039" t="str">
        <f t="array" ref="A2039">IFERROR(INDEX(#REF!, SMALL(IF((MID(#REF!,2,1)="."),ROW($A$6:$A$4897)-ROW($A$6)+1,IF((MID(#REF!,3,1)="."),ROW($A$6:$A$4892)-ROW($A$6)+1)), ROW(2037:2037))),"" )</f>
        <v/>
      </c>
      <c r="B2039" s="72" t="str">
        <f>IF($A2039="", "", INDEX(#REF!,MATCH($A2039,#REF!,0)))</f>
        <v/>
      </c>
      <c r="C2039" s="72" t="str">
        <f>IFERROR(INDEX(#REF!,MATCH(INDEX(#REF!,MATCH($A2039,#REF!,0)),#REF!,0),'Recurrent profile helpers'!C$2)*IF($A2039="", "0", INDEX(#REF!,MATCH($A2039,#REF!,0))),"")</f>
        <v/>
      </c>
      <c r="D2039" s="72" t="str">
        <f>IFERROR(INDEX(#REF!,MATCH(INDEX(#REF!,MATCH($A2039,#REF!,0)),#REF!,0),'Recurrent profile helpers'!D$2)*IF($A2039="", "0", INDEX(#REF!,MATCH($A2039,#REF!,0))),"")</f>
        <v/>
      </c>
      <c r="E2039" s="72" t="str">
        <f>IFERROR(INDEX(#REF!,MATCH(INDEX(#REF!,MATCH($A2039,#REF!,0)),#REF!,0),'Recurrent profile helpers'!E$2)*IF($A2039="", "0", INDEX(#REF!,MATCH($A2039,#REF!,0))),"")</f>
        <v/>
      </c>
      <c r="F2039" s="72" t="str">
        <f>IFERROR(INDEX(#REF!,MATCH(INDEX(#REF!,MATCH($A2039,#REF!,0)),#REF!,0),'Recurrent profile helpers'!F$2)*IF($A2039="", "0", INDEX(#REF!,MATCH($A2039,#REF!,0))),"")</f>
        <v/>
      </c>
      <c r="G2039" s="72" t="str">
        <f>IFERROR(INDEX(#REF!,MATCH(INDEX(#REF!,MATCH($A2039,#REF!,0)),#REF!,0),'Recurrent profile helpers'!G$2)*IF($A2039="", "0", INDEX(#REF!,MATCH($A2039,#REF!,0))),"")</f>
        <v/>
      </c>
      <c r="H2039" s="72" t="str">
        <f>IFERROR(INDEX(#REF!,MATCH(INDEX(#REF!,MATCH($A2039,#REF!,0)),#REF!,0),'Recurrent profile helpers'!H$2)*IF($A2039="", "0", INDEX(#REF!,MATCH($A2039,#REF!,0))),"")</f>
        <v/>
      </c>
      <c r="I2039" s="72" t="str">
        <f>IFERROR(INDEX(#REF!,MATCH(INDEX(#REF!,MATCH($A2039,#REF!,0)),#REF!,0),'Recurrent profile helpers'!I$2)*IF($A2039="", "0", INDEX(#REF!,MATCH($A2039,#REF!,0))),"")</f>
        <v/>
      </c>
      <c r="J2039" s="72" t="str">
        <f>IFERROR(INDEX(#REF!,MATCH(INDEX(#REF!,MATCH($A2039,#REF!,0)),#REF!,0),'Recurrent profile helpers'!J$2)*IF($A2039="", "0", INDEX(#REF!,MATCH($A2039,#REF!,0))),"")</f>
        <v/>
      </c>
      <c r="K2039" s="72" t="str">
        <f>IFERROR(INDEX(#REF!,MATCH(INDEX(#REF!,MATCH($A2039,#REF!,0)),#REF!,0),'Recurrent profile helpers'!K$2)*IF($A2039="", "0", INDEX(#REF!,MATCH($A2039,#REF!,0))),"")</f>
        <v/>
      </c>
      <c r="L2039" s="72" t="str">
        <f>IFERROR(INDEX(#REF!,MATCH(INDEX(#REF!,MATCH($A2039,#REF!,0)),#REF!,0),'Recurrent profile helpers'!L$2)*IF($A2039="", "0", INDEX(#REF!,MATCH($A2039,#REF!,0))),"")</f>
        <v/>
      </c>
      <c r="M2039" s="72" t="str">
        <f>IFERROR(INDEX(#REF!,MATCH(INDEX(#REF!,MATCH($A2039,#REF!,0)),#REF!,0),'Recurrent profile helpers'!M$2)*IF($A2039="", "0", INDEX(#REF!,MATCH($A2039,#REF!,0))),"")</f>
        <v/>
      </c>
      <c r="N2039" s="72" t="str">
        <f>IFERROR(INDEX(#REF!,MATCH(INDEX(#REF!,MATCH($A2039,#REF!,0)),#REF!,0),'Recurrent profile helpers'!N$2)*IF($A2039="", "0", INDEX(#REF!,MATCH($A2039,#REF!,0))),"")</f>
        <v/>
      </c>
    </row>
    <row r="2040" spans="1:14">
      <c r="A2040" t="str">
        <f t="array" ref="A2040">IFERROR(INDEX(#REF!, SMALL(IF((MID(#REF!,2,1)="."),ROW($A$6:$A$4897)-ROW($A$6)+1,IF((MID(#REF!,3,1)="."),ROW($A$6:$A$4892)-ROW($A$6)+1)), ROW(2038:2038))),"" )</f>
        <v/>
      </c>
      <c r="B2040" s="72" t="str">
        <f>IF($A2040="", "", INDEX(#REF!,MATCH($A2040,#REF!,0)))</f>
        <v/>
      </c>
      <c r="C2040" s="72" t="str">
        <f>IFERROR(INDEX(#REF!,MATCH(INDEX(#REF!,MATCH($A2040,#REF!,0)),#REF!,0),'Recurrent profile helpers'!C$2)*IF($A2040="", "0", INDEX(#REF!,MATCH($A2040,#REF!,0))),"")</f>
        <v/>
      </c>
      <c r="D2040" s="72" t="str">
        <f>IFERROR(INDEX(#REF!,MATCH(INDEX(#REF!,MATCH($A2040,#REF!,0)),#REF!,0),'Recurrent profile helpers'!D$2)*IF($A2040="", "0", INDEX(#REF!,MATCH($A2040,#REF!,0))),"")</f>
        <v/>
      </c>
      <c r="E2040" s="72" t="str">
        <f>IFERROR(INDEX(#REF!,MATCH(INDEX(#REF!,MATCH($A2040,#REF!,0)),#REF!,0),'Recurrent profile helpers'!E$2)*IF($A2040="", "0", INDEX(#REF!,MATCH($A2040,#REF!,0))),"")</f>
        <v/>
      </c>
      <c r="F2040" s="72" t="str">
        <f>IFERROR(INDEX(#REF!,MATCH(INDEX(#REF!,MATCH($A2040,#REF!,0)),#REF!,0),'Recurrent profile helpers'!F$2)*IF($A2040="", "0", INDEX(#REF!,MATCH($A2040,#REF!,0))),"")</f>
        <v/>
      </c>
      <c r="G2040" s="72" t="str">
        <f>IFERROR(INDEX(#REF!,MATCH(INDEX(#REF!,MATCH($A2040,#REF!,0)),#REF!,0),'Recurrent profile helpers'!G$2)*IF($A2040="", "0", INDEX(#REF!,MATCH($A2040,#REF!,0))),"")</f>
        <v/>
      </c>
      <c r="H2040" s="72" t="str">
        <f>IFERROR(INDEX(#REF!,MATCH(INDEX(#REF!,MATCH($A2040,#REF!,0)),#REF!,0),'Recurrent profile helpers'!H$2)*IF($A2040="", "0", INDEX(#REF!,MATCH($A2040,#REF!,0))),"")</f>
        <v/>
      </c>
      <c r="I2040" s="72" t="str">
        <f>IFERROR(INDEX(#REF!,MATCH(INDEX(#REF!,MATCH($A2040,#REF!,0)),#REF!,0),'Recurrent profile helpers'!I$2)*IF($A2040="", "0", INDEX(#REF!,MATCH($A2040,#REF!,0))),"")</f>
        <v/>
      </c>
      <c r="J2040" s="72" t="str">
        <f>IFERROR(INDEX(#REF!,MATCH(INDEX(#REF!,MATCH($A2040,#REF!,0)),#REF!,0),'Recurrent profile helpers'!J$2)*IF($A2040="", "0", INDEX(#REF!,MATCH($A2040,#REF!,0))),"")</f>
        <v/>
      </c>
      <c r="K2040" s="72" t="str">
        <f>IFERROR(INDEX(#REF!,MATCH(INDEX(#REF!,MATCH($A2040,#REF!,0)),#REF!,0),'Recurrent profile helpers'!K$2)*IF($A2040="", "0", INDEX(#REF!,MATCH($A2040,#REF!,0))),"")</f>
        <v/>
      </c>
      <c r="L2040" s="72" t="str">
        <f>IFERROR(INDEX(#REF!,MATCH(INDEX(#REF!,MATCH($A2040,#REF!,0)),#REF!,0),'Recurrent profile helpers'!L$2)*IF($A2040="", "0", INDEX(#REF!,MATCH($A2040,#REF!,0))),"")</f>
        <v/>
      </c>
      <c r="M2040" s="72" t="str">
        <f>IFERROR(INDEX(#REF!,MATCH(INDEX(#REF!,MATCH($A2040,#REF!,0)),#REF!,0),'Recurrent profile helpers'!M$2)*IF($A2040="", "0", INDEX(#REF!,MATCH($A2040,#REF!,0))),"")</f>
        <v/>
      </c>
      <c r="N2040" s="72" t="str">
        <f>IFERROR(INDEX(#REF!,MATCH(INDEX(#REF!,MATCH($A2040,#REF!,0)),#REF!,0),'Recurrent profile helpers'!N$2)*IF($A2040="", "0", INDEX(#REF!,MATCH($A2040,#REF!,0))),"")</f>
        <v/>
      </c>
    </row>
    <row r="2041" spans="1:14">
      <c r="A2041" t="str">
        <f t="array" ref="A2041">IFERROR(INDEX(#REF!, SMALL(IF((MID(#REF!,2,1)="."),ROW($A$6:$A$4897)-ROW($A$6)+1,IF((MID(#REF!,3,1)="."),ROW($A$6:$A$4892)-ROW($A$6)+1)), ROW(2039:2039))),"" )</f>
        <v/>
      </c>
      <c r="B2041" s="72" t="str">
        <f>IF($A2041="", "", INDEX(#REF!,MATCH($A2041,#REF!,0)))</f>
        <v/>
      </c>
      <c r="C2041" s="72" t="str">
        <f>IFERROR(INDEX(#REF!,MATCH(INDEX(#REF!,MATCH($A2041,#REF!,0)),#REF!,0),'Recurrent profile helpers'!C$2)*IF($A2041="", "0", INDEX(#REF!,MATCH($A2041,#REF!,0))),"")</f>
        <v/>
      </c>
      <c r="D2041" s="72" t="str">
        <f>IFERROR(INDEX(#REF!,MATCH(INDEX(#REF!,MATCH($A2041,#REF!,0)),#REF!,0),'Recurrent profile helpers'!D$2)*IF($A2041="", "0", INDEX(#REF!,MATCH($A2041,#REF!,0))),"")</f>
        <v/>
      </c>
      <c r="E2041" s="72" t="str">
        <f>IFERROR(INDEX(#REF!,MATCH(INDEX(#REF!,MATCH($A2041,#REF!,0)),#REF!,0),'Recurrent profile helpers'!E$2)*IF($A2041="", "0", INDEX(#REF!,MATCH($A2041,#REF!,0))),"")</f>
        <v/>
      </c>
      <c r="F2041" s="72" t="str">
        <f>IFERROR(INDEX(#REF!,MATCH(INDEX(#REF!,MATCH($A2041,#REF!,0)),#REF!,0),'Recurrent profile helpers'!F$2)*IF($A2041="", "0", INDEX(#REF!,MATCH($A2041,#REF!,0))),"")</f>
        <v/>
      </c>
      <c r="G2041" s="72" t="str">
        <f>IFERROR(INDEX(#REF!,MATCH(INDEX(#REF!,MATCH($A2041,#REF!,0)),#REF!,0),'Recurrent profile helpers'!G$2)*IF($A2041="", "0", INDEX(#REF!,MATCH($A2041,#REF!,0))),"")</f>
        <v/>
      </c>
      <c r="H2041" s="72" t="str">
        <f>IFERROR(INDEX(#REF!,MATCH(INDEX(#REF!,MATCH($A2041,#REF!,0)),#REF!,0),'Recurrent profile helpers'!H$2)*IF($A2041="", "0", INDEX(#REF!,MATCH($A2041,#REF!,0))),"")</f>
        <v/>
      </c>
      <c r="I2041" s="72" t="str">
        <f>IFERROR(INDEX(#REF!,MATCH(INDEX(#REF!,MATCH($A2041,#REF!,0)),#REF!,0),'Recurrent profile helpers'!I$2)*IF($A2041="", "0", INDEX(#REF!,MATCH($A2041,#REF!,0))),"")</f>
        <v/>
      </c>
      <c r="J2041" s="72" t="str">
        <f>IFERROR(INDEX(#REF!,MATCH(INDEX(#REF!,MATCH($A2041,#REF!,0)),#REF!,0),'Recurrent profile helpers'!J$2)*IF($A2041="", "0", INDEX(#REF!,MATCH($A2041,#REF!,0))),"")</f>
        <v/>
      </c>
      <c r="K2041" s="72" t="str">
        <f>IFERROR(INDEX(#REF!,MATCH(INDEX(#REF!,MATCH($A2041,#REF!,0)),#REF!,0),'Recurrent profile helpers'!K$2)*IF($A2041="", "0", INDEX(#REF!,MATCH($A2041,#REF!,0))),"")</f>
        <v/>
      </c>
      <c r="L2041" s="72" t="str">
        <f>IFERROR(INDEX(#REF!,MATCH(INDEX(#REF!,MATCH($A2041,#REF!,0)),#REF!,0),'Recurrent profile helpers'!L$2)*IF($A2041="", "0", INDEX(#REF!,MATCH($A2041,#REF!,0))),"")</f>
        <v/>
      </c>
      <c r="M2041" s="72" t="str">
        <f>IFERROR(INDEX(#REF!,MATCH(INDEX(#REF!,MATCH($A2041,#REF!,0)),#REF!,0),'Recurrent profile helpers'!M$2)*IF($A2041="", "0", INDEX(#REF!,MATCH($A2041,#REF!,0))),"")</f>
        <v/>
      </c>
      <c r="N2041" s="72" t="str">
        <f>IFERROR(INDEX(#REF!,MATCH(INDEX(#REF!,MATCH($A2041,#REF!,0)),#REF!,0),'Recurrent profile helpers'!N$2)*IF($A2041="", "0", INDEX(#REF!,MATCH($A2041,#REF!,0))),"")</f>
        <v/>
      </c>
    </row>
    <row r="2042" spans="1:14">
      <c r="A2042" t="str">
        <f t="array" ref="A2042">IFERROR(INDEX(#REF!, SMALL(IF((MID(#REF!,2,1)="."),ROW($A$6:$A$4897)-ROW($A$6)+1,IF((MID(#REF!,3,1)="."),ROW($A$6:$A$4892)-ROW($A$6)+1)), ROW(2040:2040))),"" )</f>
        <v/>
      </c>
      <c r="B2042" s="72" t="str">
        <f>IF($A2042="", "", INDEX(#REF!,MATCH($A2042,#REF!,0)))</f>
        <v/>
      </c>
      <c r="C2042" s="72" t="str">
        <f>IFERROR(INDEX(#REF!,MATCH(INDEX(#REF!,MATCH($A2042,#REF!,0)),#REF!,0),'Recurrent profile helpers'!C$2)*IF($A2042="", "0", INDEX(#REF!,MATCH($A2042,#REF!,0))),"")</f>
        <v/>
      </c>
      <c r="D2042" s="72" t="str">
        <f>IFERROR(INDEX(#REF!,MATCH(INDEX(#REF!,MATCH($A2042,#REF!,0)),#REF!,0),'Recurrent profile helpers'!D$2)*IF($A2042="", "0", INDEX(#REF!,MATCH($A2042,#REF!,0))),"")</f>
        <v/>
      </c>
      <c r="E2042" s="72" t="str">
        <f>IFERROR(INDEX(#REF!,MATCH(INDEX(#REF!,MATCH($A2042,#REF!,0)),#REF!,0),'Recurrent profile helpers'!E$2)*IF($A2042="", "0", INDEX(#REF!,MATCH($A2042,#REF!,0))),"")</f>
        <v/>
      </c>
      <c r="F2042" s="72" t="str">
        <f>IFERROR(INDEX(#REF!,MATCH(INDEX(#REF!,MATCH($A2042,#REF!,0)),#REF!,0),'Recurrent profile helpers'!F$2)*IF($A2042="", "0", INDEX(#REF!,MATCH($A2042,#REF!,0))),"")</f>
        <v/>
      </c>
      <c r="G2042" s="72" t="str">
        <f>IFERROR(INDEX(#REF!,MATCH(INDEX(#REF!,MATCH($A2042,#REF!,0)),#REF!,0),'Recurrent profile helpers'!G$2)*IF($A2042="", "0", INDEX(#REF!,MATCH($A2042,#REF!,0))),"")</f>
        <v/>
      </c>
      <c r="H2042" s="72" t="str">
        <f>IFERROR(INDEX(#REF!,MATCH(INDEX(#REF!,MATCH($A2042,#REF!,0)),#REF!,0),'Recurrent profile helpers'!H$2)*IF($A2042="", "0", INDEX(#REF!,MATCH($A2042,#REF!,0))),"")</f>
        <v/>
      </c>
      <c r="I2042" s="72" t="str">
        <f>IFERROR(INDEX(#REF!,MATCH(INDEX(#REF!,MATCH($A2042,#REF!,0)),#REF!,0),'Recurrent profile helpers'!I$2)*IF($A2042="", "0", INDEX(#REF!,MATCH($A2042,#REF!,0))),"")</f>
        <v/>
      </c>
      <c r="J2042" s="72" t="str">
        <f>IFERROR(INDEX(#REF!,MATCH(INDEX(#REF!,MATCH($A2042,#REF!,0)),#REF!,0),'Recurrent profile helpers'!J$2)*IF($A2042="", "0", INDEX(#REF!,MATCH($A2042,#REF!,0))),"")</f>
        <v/>
      </c>
      <c r="K2042" s="72" t="str">
        <f>IFERROR(INDEX(#REF!,MATCH(INDEX(#REF!,MATCH($A2042,#REF!,0)),#REF!,0),'Recurrent profile helpers'!K$2)*IF($A2042="", "0", INDEX(#REF!,MATCH($A2042,#REF!,0))),"")</f>
        <v/>
      </c>
      <c r="L2042" s="72" t="str">
        <f>IFERROR(INDEX(#REF!,MATCH(INDEX(#REF!,MATCH($A2042,#REF!,0)),#REF!,0),'Recurrent profile helpers'!L$2)*IF($A2042="", "0", INDEX(#REF!,MATCH($A2042,#REF!,0))),"")</f>
        <v/>
      </c>
      <c r="M2042" s="72" t="str">
        <f>IFERROR(INDEX(#REF!,MATCH(INDEX(#REF!,MATCH($A2042,#REF!,0)),#REF!,0),'Recurrent profile helpers'!M$2)*IF($A2042="", "0", INDEX(#REF!,MATCH($A2042,#REF!,0))),"")</f>
        <v/>
      </c>
      <c r="N2042" s="72" t="str">
        <f>IFERROR(INDEX(#REF!,MATCH(INDEX(#REF!,MATCH($A2042,#REF!,0)),#REF!,0),'Recurrent profile helpers'!N$2)*IF($A2042="", "0", INDEX(#REF!,MATCH($A2042,#REF!,0))),"")</f>
        <v/>
      </c>
    </row>
    <row r="2043" spans="1:14">
      <c r="A2043" t="str">
        <f t="array" ref="A2043">IFERROR(INDEX(#REF!, SMALL(IF((MID(#REF!,2,1)="."),ROW($A$6:$A$4897)-ROW($A$6)+1,IF((MID(#REF!,3,1)="."),ROW($A$6:$A$4892)-ROW($A$6)+1)), ROW(2041:2041))),"" )</f>
        <v/>
      </c>
      <c r="B2043" s="72" t="str">
        <f>IF($A2043="", "", INDEX(#REF!,MATCH($A2043,#REF!,0)))</f>
        <v/>
      </c>
      <c r="C2043" s="72" t="str">
        <f>IFERROR(INDEX(#REF!,MATCH(INDEX(#REF!,MATCH($A2043,#REF!,0)),#REF!,0),'Recurrent profile helpers'!C$2)*IF($A2043="", "0", INDEX(#REF!,MATCH($A2043,#REF!,0))),"")</f>
        <v/>
      </c>
      <c r="D2043" s="72" t="str">
        <f>IFERROR(INDEX(#REF!,MATCH(INDEX(#REF!,MATCH($A2043,#REF!,0)),#REF!,0),'Recurrent profile helpers'!D$2)*IF($A2043="", "0", INDEX(#REF!,MATCH($A2043,#REF!,0))),"")</f>
        <v/>
      </c>
      <c r="E2043" s="72" t="str">
        <f>IFERROR(INDEX(#REF!,MATCH(INDEX(#REF!,MATCH($A2043,#REF!,0)),#REF!,0),'Recurrent profile helpers'!E$2)*IF($A2043="", "0", INDEX(#REF!,MATCH($A2043,#REF!,0))),"")</f>
        <v/>
      </c>
      <c r="F2043" s="72" t="str">
        <f>IFERROR(INDEX(#REF!,MATCH(INDEX(#REF!,MATCH($A2043,#REF!,0)),#REF!,0),'Recurrent profile helpers'!F$2)*IF($A2043="", "0", INDEX(#REF!,MATCH($A2043,#REF!,0))),"")</f>
        <v/>
      </c>
      <c r="G2043" s="72" t="str">
        <f>IFERROR(INDEX(#REF!,MATCH(INDEX(#REF!,MATCH($A2043,#REF!,0)),#REF!,0),'Recurrent profile helpers'!G$2)*IF($A2043="", "0", INDEX(#REF!,MATCH($A2043,#REF!,0))),"")</f>
        <v/>
      </c>
      <c r="H2043" s="72" t="str">
        <f>IFERROR(INDEX(#REF!,MATCH(INDEX(#REF!,MATCH($A2043,#REF!,0)),#REF!,0),'Recurrent profile helpers'!H$2)*IF($A2043="", "0", INDEX(#REF!,MATCH($A2043,#REF!,0))),"")</f>
        <v/>
      </c>
      <c r="I2043" s="72" t="str">
        <f>IFERROR(INDEX(#REF!,MATCH(INDEX(#REF!,MATCH($A2043,#REF!,0)),#REF!,0),'Recurrent profile helpers'!I$2)*IF($A2043="", "0", INDEX(#REF!,MATCH($A2043,#REF!,0))),"")</f>
        <v/>
      </c>
      <c r="J2043" s="72" t="str">
        <f>IFERROR(INDEX(#REF!,MATCH(INDEX(#REF!,MATCH($A2043,#REF!,0)),#REF!,0),'Recurrent profile helpers'!J$2)*IF($A2043="", "0", INDEX(#REF!,MATCH($A2043,#REF!,0))),"")</f>
        <v/>
      </c>
      <c r="K2043" s="72" t="str">
        <f>IFERROR(INDEX(#REF!,MATCH(INDEX(#REF!,MATCH($A2043,#REF!,0)),#REF!,0),'Recurrent profile helpers'!K$2)*IF($A2043="", "0", INDEX(#REF!,MATCH($A2043,#REF!,0))),"")</f>
        <v/>
      </c>
      <c r="L2043" s="72" t="str">
        <f>IFERROR(INDEX(#REF!,MATCH(INDEX(#REF!,MATCH($A2043,#REF!,0)),#REF!,0),'Recurrent profile helpers'!L$2)*IF($A2043="", "0", INDEX(#REF!,MATCH($A2043,#REF!,0))),"")</f>
        <v/>
      </c>
      <c r="M2043" s="72" t="str">
        <f>IFERROR(INDEX(#REF!,MATCH(INDEX(#REF!,MATCH($A2043,#REF!,0)),#REF!,0),'Recurrent profile helpers'!M$2)*IF($A2043="", "0", INDEX(#REF!,MATCH($A2043,#REF!,0))),"")</f>
        <v/>
      </c>
      <c r="N2043" s="72" t="str">
        <f>IFERROR(INDEX(#REF!,MATCH(INDEX(#REF!,MATCH($A2043,#REF!,0)),#REF!,0),'Recurrent profile helpers'!N$2)*IF($A2043="", "0", INDEX(#REF!,MATCH($A2043,#REF!,0))),"")</f>
        <v/>
      </c>
    </row>
    <row r="2044" spans="1:14">
      <c r="A2044" t="str">
        <f t="array" ref="A2044">IFERROR(INDEX(#REF!, SMALL(IF((MID(#REF!,2,1)="."),ROW($A$6:$A$4897)-ROW($A$6)+1,IF((MID(#REF!,3,1)="."),ROW($A$6:$A$4892)-ROW($A$6)+1)), ROW(2042:2042))),"" )</f>
        <v/>
      </c>
      <c r="B2044" s="72" t="str">
        <f>IF($A2044="", "", INDEX(#REF!,MATCH($A2044,#REF!,0)))</f>
        <v/>
      </c>
      <c r="C2044" s="72" t="str">
        <f>IFERROR(INDEX(#REF!,MATCH(INDEX(#REF!,MATCH($A2044,#REF!,0)),#REF!,0),'Recurrent profile helpers'!C$2)*IF($A2044="", "0", INDEX(#REF!,MATCH($A2044,#REF!,0))),"")</f>
        <v/>
      </c>
      <c r="D2044" s="72" t="str">
        <f>IFERROR(INDEX(#REF!,MATCH(INDEX(#REF!,MATCH($A2044,#REF!,0)),#REF!,0),'Recurrent profile helpers'!D$2)*IF($A2044="", "0", INDEX(#REF!,MATCH($A2044,#REF!,0))),"")</f>
        <v/>
      </c>
      <c r="E2044" s="72" t="str">
        <f>IFERROR(INDEX(#REF!,MATCH(INDEX(#REF!,MATCH($A2044,#REF!,0)),#REF!,0),'Recurrent profile helpers'!E$2)*IF($A2044="", "0", INDEX(#REF!,MATCH($A2044,#REF!,0))),"")</f>
        <v/>
      </c>
      <c r="F2044" s="72" t="str">
        <f>IFERROR(INDEX(#REF!,MATCH(INDEX(#REF!,MATCH($A2044,#REF!,0)),#REF!,0),'Recurrent profile helpers'!F$2)*IF($A2044="", "0", INDEX(#REF!,MATCH($A2044,#REF!,0))),"")</f>
        <v/>
      </c>
      <c r="G2044" s="72" t="str">
        <f>IFERROR(INDEX(#REF!,MATCH(INDEX(#REF!,MATCH($A2044,#REF!,0)),#REF!,0),'Recurrent profile helpers'!G$2)*IF($A2044="", "0", INDEX(#REF!,MATCH($A2044,#REF!,0))),"")</f>
        <v/>
      </c>
      <c r="H2044" s="72" t="str">
        <f>IFERROR(INDEX(#REF!,MATCH(INDEX(#REF!,MATCH($A2044,#REF!,0)),#REF!,0),'Recurrent profile helpers'!H$2)*IF($A2044="", "0", INDEX(#REF!,MATCH($A2044,#REF!,0))),"")</f>
        <v/>
      </c>
      <c r="I2044" s="72" t="str">
        <f>IFERROR(INDEX(#REF!,MATCH(INDEX(#REF!,MATCH($A2044,#REF!,0)),#REF!,0),'Recurrent profile helpers'!I$2)*IF($A2044="", "0", INDEX(#REF!,MATCH($A2044,#REF!,0))),"")</f>
        <v/>
      </c>
      <c r="J2044" s="72" t="str">
        <f>IFERROR(INDEX(#REF!,MATCH(INDEX(#REF!,MATCH($A2044,#REF!,0)),#REF!,0),'Recurrent profile helpers'!J$2)*IF($A2044="", "0", INDEX(#REF!,MATCH($A2044,#REF!,0))),"")</f>
        <v/>
      </c>
      <c r="K2044" s="72" t="str">
        <f>IFERROR(INDEX(#REF!,MATCH(INDEX(#REF!,MATCH($A2044,#REF!,0)),#REF!,0),'Recurrent profile helpers'!K$2)*IF($A2044="", "0", INDEX(#REF!,MATCH($A2044,#REF!,0))),"")</f>
        <v/>
      </c>
      <c r="L2044" s="72" t="str">
        <f>IFERROR(INDEX(#REF!,MATCH(INDEX(#REF!,MATCH($A2044,#REF!,0)),#REF!,0),'Recurrent profile helpers'!L$2)*IF($A2044="", "0", INDEX(#REF!,MATCH($A2044,#REF!,0))),"")</f>
        <v/>
      </c>
      <c r="M2044" s="72" t="str">
        <f>IFERROR(INDEX(#REF!,MATCH(INDEX(#REF!,MATCH($A2044,#REF!,0)),#REF!,0),'Recurrent profile helpers'!M$2)*IF($A2044="", "0", INDEX(#REF!,MATCH($A2044,#REF!,0))),"")</f>
        <v/>
      </c>
      <c r="N2044" s="72" t="str">
        <f>IFERROR(INDEX(#REF!,MATCH(INDEX(#REF!,MATCH($A2044,#REF!,0)),#REF!,0),'Recurrent profile helpers'!N$2)*IF($A2044="", "0", INDEX(#REF!,MATCH($A2044,#REF!,0))),"")</f>
        <v/>
      </c>
    </row>
    <row r="2045" spans="1:14">
      <c r="A2045" t="str">
        <f t="array" ref="A2045">IFERROR(INDEX(#REF!, SMALL(IF((MID(#REF!,2,1)="."),ROW($A$6:$A$4897)-ROW($A$6)+1,IF((MID(#REF!,3,1)="."),ROW($A$6:$A$4892)-ROW($A$6)+1)), ROW(2043:2043))),"" )</f>
        <v/>
      </c>
      <c r="B2045" s="72" t="str">
        <f>IF($A2045="", "", INDEX(#REF!,MATCH($A2045,#REF!,0)))</f>
        <v/>
      </c>
      <c r="C2045" s="72" t="str">
        <f>IFERROR(INDEX(#REF!,MATCH(INDEX(#REF!,MATCH($A2045,#REF!,0)),#REF!,0),'Recurrent profile helpers'!C$2)*IF($A2045="", "0", INDEX(#REF!,MATCH($A2045,#REF!,0))),"")</f>
        <v/>
      </c>
      <c r="D2045" s="72" t="str">
        <f>IFERROR(INDEX(#REF!,MATCH(INDEX(#REF!,MATCH($A2045,#REF!,0)),#REF!,0),'Recurrent profile helpers'!D$2)*IF($A2045="", "0", INDEX(#REF!,MATCH($A2045,#REF!,0))),"")</f>
        <v/>
      </c>
      <c r="E2045" s="72" t="str">
        <f>IFERROR(INDEX(#REF!,MATCH(INDEX(#REF!,MATCH($A2045,#REF!,0)),#REF!,0),'Recurrent profile helpers'!E$2)*IF($A2045="", "0", INDEX(#REF!,MATCH($A2045,#REF!,0))),"")</f>
        <v/>
      </c>
      <c r="F2045" s="72" t="str">
        <f>IFERROR(INDEX(#REF!,MATCH(INDEX(#REF!,MATCH($A2045,#REF!,0)),#REF!,0),'Recurrent profile helpers'!F$2)*IF($A2045="", "0", INDEX(#REF!,MATCH($A2045,#REF!,0))),"")</f>
        <v/>
      </c>
      <c r="G2045" s="72" t="str">
        <f>IFERROR(INDEX(#REF!,MATCH(INDEX(#REF!,MATCH($A2045,#REF!,0)),#REF!,0),'Recurrent profile helpers'!G$2)*IF($A2045="", "0", INDEX(#REF!,MATCH($A2045,#REF!,0))),"")</f>
        <v/>
      </c>
      <c r="H2045" s="72" t="str">
        <f>IFERROR(INDEX(#REF!,MATCH(INDEX(#REF!,MATCH($A2045,#REF!,0)),#REF!,0),'Recurrent profile helpers'!H$2)*IF($A2045="", "0", INDEX(#REF!,MATCH($A2045,#REF!,0))),"")</f>
        <v/>
      </c>
      <c r="I2045" s="72" t="str">
        <f>IFERROR(INDEX(#REF!,MATCH(INDEX(#REF!,MATCH($A2045,#REF!,0)),#REF!,0),'Recurrent profile helpers'!I$2)*IF($A2045="", "0", INDEX(#REF!,MATCH($A2045,#REF!,0))),"")</f>
        <v/>
      </c>
      <c r="J2045" s="72" t="str">
        <f>IFERROR(INDEX(#REF!,MATCH(INDEX(#REF!,MATCH($A2045,#REF!,0)),#REF!,0),'Recurrent profile helpers'!J$2)*IF($A2045="", "0", INDEX(#REF!,MATCH($A2045,#REF!,0))),"")</f>
        <v/>
      </c>
      <c r="K2045" s="72" t="str">
        <f>IFERROR(INDEX(#REF!,MATCH(INDEX(#REF!,MATCH($A2045,#REF!,0)),#REF!,0),'Recurrent profile helpers'!K$2)*IF($A2045="", "0", INDEX(#REF!,MATCH($A2045,#REF!,0))),"")</f>
        <v/>
      </c>
      <c r="L2045" s="72" t="str">
        <f>IFERROR(INDEX(#REF!,MATCH(INDEX(#REF!,MATCH($A2045,#REF!,0)),#REF!,0),'Recurrent profile helpers'!L$2)*IF($A2045="", "0", INDEX(#REF!,MATCH($A2045,#REF!,0))),"")</f>
        <v/>
      </c>
      <c r="M2045" s="72" t="str">
        <f>IFERROR(INDEX(#REF!,MATCH(INDEX(#REF!,MATCH($A2045,#REF!,0)),#REF!,0),'Recurrent profile helpers'!M$2)*IF($A2045="", "0", INDEX(#REF!,MATCH($A2045,#REF!,0))),"")</f>
        <v/>
      </c>
      <c r="N2045" s="72" t="str">
        <f>IFERROR(INDEX(#REF!,MATCH(INDEX(#REF!,MATCH($A2045,#REF!,0)),#REF!,0),'Recurrent profile helpers'!N$2)*IF($A2045="", "0", INDEX(#REF!,MATCH($A2045,#REF!,0))),"")</f>
        <v/>
      </c>
    </row>
    <row r="2046" spans="1:14">
      <c r="A2046" t="str">
        <f t="array" ref="A2046">IFERROR(INDEX(#REF!, SMALL(IF((MID(#REF!,2,1)="."),ROW($A$6:$A$4897)-ROW($A$6)+1,IF((MID(#REF!,3,1)="."),ROW($A$6:$A$4892)-ROW($A$6)+1)), ROW(2044:2044))),"" )</f>
        <v/>
      </c>
      <c r="B2046" s="72" t="str">
        <f>IF($A2046="", "", INDEX(#REF!,MATCH($A2046,#REF!,0)))</f>
        <v/>
      </c>
      <c r="C2046" s="72" t="str">
        <f>IFERROR(INDEX(#REF!,MATCH(INDEX(#REF!,MATCH($A2046,#REF!,0)),#REF!,0),'Recurrent profile helpers'!C$2)*IF($A2046="", "0", INDEX(#REF!,MATCH($A2046,#REF!,0))),"")</f>
        <v/>
      </c>
      <c r="D2046" s="72" t="str">
        <f>IFERROR(INDEX(#REF!,MATCH(INDEX(#REF!,MATCH($A2046,#REF!,0)),#REF!,0),'Recurrent profile helpers'!D$2)*IF($A2046="", "0", INDEX(#REF!,MATCH($A2046,#REF!,0))),"")</f>
        <v/>
      </c>
      <c r="E2046" s="72" t="str">
        <f>IFERROR(INDEX(#REF!,MATCH(INDEX(#REF!,MATCH($A2046,#REF!,0)),#REF!,0),'Recurrent profile helpers'!E$2)*IF($A2046="", "0", INDEX(#REF!,MATCH($A2046,#REF!,0))),"")</f>
        <v/>
      </c>
      <c r="F2046" s="72" t="str">
        <f>IFERROR(INDEX(#REF!,MATCH(INDEX(#REF!,MATCH($A2046,#REF!,0)),#REF!,0),'Recurrent profile helpers'!F$2)*IF($A2046="", "0", INDEX(#REF!,MATCH($A2046,#REF!,0))),"")</f>
        <v/>
      </c>
      <c r="G2046" s="72" t="str">
        <f>IFERROR(INDEX(#REF!,MATCH(INDEX(#REF!,MATCH($A2046,#REF!,0)),#REF!,0),'Recurrent profile helpers'!G$2)*IF($A2046="", "0", INDEX(#REF!,MATCH($A2046,#REF!,0))),"")</f>
        <v/>
      </c>
      <c r="H2046" s="72" t="str">
        <f>IFERROR(INDEX(#REF!,MATCH(INDEX(#REF!,MATCH($A2046,#REF!,0)),#REF!,0),'Recurrent profile helpers'!H$2)*IF($A2046="", "0", INDEX(#REF!,MATCH($A2046,#REF!,0))),"")</f>
        <v/>
      </c>
      <c r="I2046" s="72" t="str">
        <f>IFERROR(INDEX(#REF!,MATCH(INDEX(#REF!,MATCH($A2046,#REF!,0)),#REF!,0),'Recurrent profile helpers'!I$2)*IF($A2046="", "0", INDEX(#REF!,MATCH($A2046,#REF!,0))),"")</f>
        <v/>
      </c>
      <c r="J2046" s="72" t="str">
        <f>IFERROR(INDEX(#REF!,MATCH(INDEX(#REF!,MATCH($A2046,#REF!,0)),#REF!,0),'Recurrent profile helpers'!J$2)*IF($A2046="", "0", INDEX(#REF!,MATCH($A2046,#REF!,0))),"")</f>
        <v/>
      </c>
      <c r="K2046" s="72" t="str">
        <f>IFERROR(INDEX(#REF!,MATCH(INDEX(#REF!,MATCH($A2046,#REF!,0)),#REF!,0),'Recurrent profile helpers'!K$2)*IF($A2046="", "0", INDEX(#REF!,MATCH($A2046,#REF!,0))),"")</f>
        <v/>
      </c>
      <c r="L2046" s="72" t="str">
        <f>IFERROR(INDEX(#REF!,MATCH(INDEX(#REF!,MATCH($A2046,#REF!,0)),#REF!,0),'Recurrent profile helpers'!L$2)*IF($A2046="", "0", INDEX(#REF!,MATCH($A2046,#REF!,0))),"")</f>
        <v/>
      </c>
      <c r="M2046" s="72" t="str">
        <f>IFERROR(INDEX(#REF!,MATCH(INDEX(#REF!,MATCH($A2046,#REF!,0)),#REF!,0),'Recurrent profile helpers'!M$2)*IF($A2046="", "0", INDEX(#REF!,MATCH($A2046,#REF!,0))),"")</f>
        <v/>
      </c>
      <c r="N2046" s="72" t="str">
        <f>IFERROR(INDEX(#REF!,MATCH(INDEX(#REF!,MATCH($A2046,#REF!,0)),#REF!,0),'Recurrent profile helpers'!N$2)*IF($A2046="", "0", INDEX(#REF!,MATCH($A2046,#REF!,0))),"")</f>
        <v/>
      </c>
    </row>
    <row r="2047" spans="1:14">
      <c r="A2047" t="str">
        <f t="array" ref="A2047">IFERROR(INDEX(#REF!, SMALL(IF((MID(#REF!,2,1)="."),ROW($A$6:$A$4897)-ROW($A$6)+1,IF((MID(#REF!,3,1)="."),ROW($A$6:$A$4892)-ROW($A$6)+1)), ROW(2045:2045))),"" )</f>
        <v/>
      </c>
      <c r="B2047" s="72" t="str">
        <f>IF($A2047="", "", INDEX(#REF!,MATCH($A2047,#REF!,0)))</f>
        <v/>
      </c>
      <c r="C2047" s="72" t="str">
        <f>IFERROR(INDEX(#REF!,MATCH(INDEX(#REF!,MATCH($A2047,#REF!,0)),#REF!,0),'Recurrent profile helpers'!C$2)*IF($A2047="", "0", INDEX(#REF!,MATCH($A2047,#REF!,0))),"")</f>
        <v/>
      </c>
      <c r="D2047" s="72" t="str">
        <f>IFERROR(INDEX(#REF!,MATCH(INDEX(#REF!,MATCH($A2047,#REF!,0)),#REF!,0),'Recurrent profile helpers'!D$2)*IF($A2047="", "0", INDEX(#REF!,MATCH($A2047,#REF!,0))),"")</f>
        <v/>
      </c>
      <c r="E2047" s="72" t="str">
        <f>IFERROR(INDEX(#REF!,MATCH(INDEX(#REF!,MATCH($A2047,#REF!,0)),#REF!,0),'Recurrent profile helpers'!E$2)*IF($A2047="", "0", INDEX(#REF!,MATCH($A2047,#REF!,0))),"")</f>
        <v/>
      </c>
      <c r="F2047" s="72" t="str">
        <f>IFERROR(INDEX(#REF!,MATCH(INDEX(#REF!,MATCH($A2047,#REF!,0)),#REF!,0),'Recurrent profile helpers'!F$2)*IF($A2047="", "0", INDEX(#REF!,MATCH($A2047,#REF!,0))),"")</f>
        <v/>
      </c>
      <c r="G2047" s="72" t="str">
        <f>IFERROR(INDEX(#REF!,MATCH(INDEX(#REF!,MATCH($A2047,#REF!,0)),#REF!,0),'Recurrent profile helpers'!G$2)*IF($A2047="", "0", INDEX(#REF!,MATCH($A2047,#REF!,0))),"")</f>
        <v/>
      </c>
      <c r="H2047" s="72" t="str">
        <f>IFERROR(INDEX(#REF!,MATCH(INDEX(#REF!,MATCH($A2047,#REF!,0)),#REF!,0),'Recurrent profile helpers'!H$2)*IF($A2047="", "0", INDEX(#REF!,MATCH($A2047,#REF!,0))),"")</f>
        <v/>
      </c>
      <c r="I2047" s="72" t="str">
        <f>IFERROR(INDEX(#REF!,MATCH(INDEX(#REF!,MATCH($A2047,#REF!,0)),#REF!,0),'Recurrent profile helpers'!I$2)*IF($A2047="", "0", INDEX(#REF!,MATCH($A2047,#REF!,0))),"")</f>
        <v/>
      </c>
      <c r="J2047" s="72" t="str">
        <f>IFERROR(INDEX(#REF!,MATCH(INDEX(#REF!,MATCH($A2047,#REF!,0)),#REF!,0),'Recurrent profile helpers'!J$2)*IF($A2047="", "0", INDEX(#REF!,MATCH($A2047,#REF!,0))),"")</f>
        <v/>
      </c>
      <c r="K2047" s="72" t="str">
        <f>IFERROR(INDEX(#REF!,MATCH(INDEX(#REF!,MATCH($A2047,#REF!,0)),#REF!,0),'Recurrent profile helpers'!K$2)*IF($A2047="", "0", INDEX(#REF!,MATCH($A2047,#REF!,0))),"")</f>
        <v/>
      </c>
      <c r="L2047" s="72" t="str">
        <f>IFERROR(INDEX(#REF!,MATCH(INDEX(#REF!,MATCH($A2047,#REF!,0)),#REF!,0),'Recurrent profile helpers'!L$2)*IF($A2047="", "0", INDEX(#REF!,MATCH($A2047,#REF!,0))),"")</f>
        <v/>
      </c>
      <c r="M2047" s="72" t="str">
        <f>IFERROR(INDEX(#REF!,MATCH(INDEX(#REF!,MATCH($A2047,#REF!,0)),#REF!,0),'Recurrent profile helpers'!M$2)*IF($A2047="", "0", INDEX(#REF!,MATCH($A2047,#REF!,0))),"")</f>
        <v/>
      </c>
      <c r="N2047" s="72" t="str">
        <f>IFERROR(INDEX(#REF!,MATCH(INDEX(#REF!,MATCH($A2047,#REF!,0)),#REF!,0),'Recurrent profile helpers'!N$2)*IF($A2047="", "0", INDEX(#REF!,MATCH($A2047,#REF!,0))),"")</f>
        <v/>
      </c>
    </row>
    <row r="2048" spans="1:14">
      <c r="A2048" t="str">
        <f t="array" ref="A2048">IFERROR(INDEX(#REF!, SMALL(IF((MID(#REF!,2,1)="."),ROW($A$6:$A$4897)-ROW($A$6)+1,IF((MID(#REF!,3,1)="."),ROW($A$6:$A$4892)-ROW($A$6)+1)), ROW(2046:2046))),"" )</f>
        <v/>
      </c>
      <c r="B2048" s="72" t="str">
        <f>IF($A2048="", "", INDEX(#REF!,MATCH($A2048,#REF!,0)))</f>
        <v/>
      </c>
      <c r="C2048" s="72" t="str">
        <f>IFERROR(INDEX(#REF!,MATCH(INDEX(#REF!,MATCH($A2048,#REF!,0)),#REF!,0),'Recurrent profile helpers'!C$2)*IF($A2048="", "0", INDEX(#REF!,MATCH($A2048,#REF!,0))),"")</f>
        <v/>
      </c>
      <c r="D2048" s="72" t="str">
        <f>IFERROR(INDEX(#REF!,MATCH(INDEX(#REF!,MATCH($A2048,#REF!,0)),#REF!,0),'Recurrent profile helpers'!D$2)*IF($A2048="", "0", INDEX(#REF!,MATCH($A2048,#REF!,0))),"")</f>
        <v/>
      </c>
      <c r="E2048" s="72" t="str">
        <f>IFERROR(INDEX(#REF!,MATCH(INDEX(#REF!,MATCH($A2048,#REF!,0)),#REF!,0),'Recurrent profile helpers'!E$2)*IF($A2048="", "0", INDEX(#REF!,MATCH($A2048,#REF!,0))),"")</f>
        <v/>
      </c>
      <c r="F2048" s="72" t="str">
        <f>IFERROR(INDEX(#REF!,MATCH(INDEX(#REF!,MATCH($A2048,#REF!,0)),#REF!,0),'Recurrent profile helpers'!F$2)*IF($A2048="", "0", INDEX(#REF!,MATCH($A2048,#REF!,0))),"")</f>
        <v/>
      </c>
      <c r="G2048" s="72" t="str">
        <f>IFERROR(INDEX(#REF!,MATCH(INDEX(#REF!,MATCH($A2048,#REF!,0)),#REF!,0),'Recurrent profile helpers'!G$2)*IF($A2048="", "0", INDEX(#REF!,MATCH($A2048,#REF!,0))),"")</f>
        <v/>
      </c>
      <c r="H2048" s="72" t="str">
        <f>IFERROR(INDEX(#REF!,MATCH(INDEX(#REF!,MATCH($A2048,#REF!,0)),#REF!,0),'Recurrent profile helpers'!H$2)*IF($A2048="", "0", INDEX(#REF!,MATCH($A2048,#REF!,0))),"")</f>
        <v/>
      </c>
      <c r="I2048" s="72" t="str">
        <f>IFERROR(INDEX(#REF!,MATCH(INDEX(#REF!,MATCH($A2048,#REF!,0)),#REF!,0),'Recurrent profile helpers'!I$2)*IF($A2048="", "0", INDEX(#REF!,MATCH($A2048,#REF!,0))),"")</f>
        <v/>
      </c>
      <c r="J2048" s="72" t="str">
        <f>IFERROR(INDEX(#REF!,MATCH(INDEX(#REF!,MATCH($A2048,#REF!,0)),#REF!,0),'Recurrent profile helpers'!J$2)*IF($A2048="", "0", INDEX(#REF!,MATCH($A2048,#REF!,0))),"")</f>
        <v/>
      </c>
      <c r="K2048" s="72" t="str">
        <f>IFERROR(INDEX(#REF!,MATCH(INDEX(#REF!,MATCH($A2048,#REF!,0)),#REF!,0),'Recurrent profile helpers'!K$2)*IF($A2048="", "0", INDEX(#REF!,MATCH($A2048,#REF!,0))),"")</f>
        <v/>
      </c>
      <c r="L2048" s="72" t="str">
        <f>IFERROR(INDEX(#REF!,MATCH(INDEX(#REF!,MATCH($A2048,#REF!,0)),#REF!,0),'Recurrent profile helpers'!L$2)*IF($A2048="", "0", INDEX(#REF!,MATCH($A2048,#REF!,0))),"")</f>
        <v/>
      </c>
      <c r="M2048" s="72" t="str">
        <f>IFERROR(INDEX(#REF!,MATCH(INDEX(#REF!,MATCH($A2048,#REF!,0)),#REF!,0),'Recurrent profile helpers'!M$2)*IF($A2048="", "0", INDEX(#REF!,MATCH($A2048,#REF!,0))),"")</f>
        <v/>
      </c>
      <c r="N2048" s="72" t="str">
        <f>IFERROR(INDEX(#REF!,MATCH(INDEX(#REF!,MATCH($A2048,#REF!,0)),#REF!,0),'Recurrent profile helpers'!N$2)*IF($A2048="", "0", INDEX(#REF!,MATCH($A2048,#REF!,0))),"")</f>
        <v/>
      </c>
    </row>
    <row r="2049" spans="1:14">
      <c r="A2049" t="str">
        <f t="array" ref="A2049">IFERROR(INDEX(#REF!, SMALL(IF((MID(#REF!,2,1)="."),ROW($A$6:$A$4897)-ROW($A$6)+1,IF((MID(#REF!,3,1)="."),ROW($A$6:$A$4892)-ROW($A$6)+1)), ROW(2047:2047))),"" )</f>
        <v/>
      </c>
      <c r="B2049" s="72" t="str">
        <f>IF($A2049="", "", INDEX(#REF!,MATCH($A2049,#REF!,0)))</f>
        <v/>
      </c>
      <c r="C2049" s="72" t="str">
        <f>IFERROR(INDEX(#REF!,MATCH(INDEX(#REF!,MATCH($A2049,#REF!,0)),#REF!,0),'Recurrent profile helpers'!C$2)*IF($A2049="", "0", INDEX(#REF!,MATCH($A2049,#REF!,0))),"")</f>
        <v/>
      </c>
      <c r="D2049" s="72" t="str">
        <f>IFERROR(INDEX(#REF!,MATCH(INDEX(#REF!,MATCH($A2049,#REF!,0)),#REF!,0),'Recurrent profile helpers'!D$2)*IF($A2049="", "0", INDEX(#REF!,MATCH($A2049,#REF!,0))),"")</f>
        <v/>
      </c>
      <c r="E2049" s="72" t="str">
        <f>IFERROR(INDEX(#REF!,MATCH(INDEX(#REF!,MATCH($A2049,#REF!,0)),#REF!,0),'Recurrent profile helpers'!E$2)*IF($A2049="", "0", INDEX(#REF!,MATCH($A2049,#REF!,0))),"")</f>
        <v/>
      </c>
      <c r="F2049" s="72" t="str">
        <f>IFERROR(INDEX(#REF!,MATCH(INDEX(#REF!,MATCH($A2049,#REF!,0)),#REF!,0),'Recurrent profile helpers'!F$2)*IF($A2049="", "0", INDEX(#REF!,MATCH($A2049,#REF!,0))),"")</f>
        <v/>
      </c>
      <c r="G2049" s="72" t="str">
        <f>IFERROR(INDEX(#REF!,MATCH(INDEX(#REF!,MATCH($A2049,#REF!,0)),#REF!,0),'Recurrent profile helpers'!G$2)*IF($A2049="", "0", INDEX(#REF!,MATCH($A2049,#REF!,0))),"")</f>
        <v/>
      </c>
      <c r="H2049" s="72" t="str">
        <f>IFERROR(INDEX(#REF!,MATCH(INDEX(#REF!,MATCH($A2049,#REF!,0)),#REF!,0),'Recurrent profile helpers'!H$2)*IF($A2049="", "0", INDEX(#REF!,MATCH($A2049,#REF!,0))),"")</f>
        <v/>
      </c>
      <c r="I2049" s="72" t="str">
        <f>IFERROR(INDEX(#REF!,MATCH(INDEX(#REF!,MATCH($A2049,#REF!,0)),#REF!,0),'Recurrent profile helpers'!I$2)*IF($A2049="", "0", INDEX(#REF!,MATCH($A2049,#REF!,0))),"")</f>
        <v/>
      </c>
      <c r="J2049" s="72" t="str">
        <f>IFERROR(INDEX(#REF!,MATCH(INDEX(#REF!,MATCH($A2049,#REF!,0)),#REF!,0),'Recurrent profile helpers'!J$2)*IF($A2049="", "0", INDEX(#REF!,MATCH($A2049,#REF!,0))),"")</f>
        <v/>
      </c>
      <c r="K2049" s="72" t="str">
        <f>IFERROR(INDEX(#REF!,MATCH(INDEX(#REF!,MATCH($A2049,#REF!,0)),#REF!,0),'Recurrent profile helpers'!K$2)*IF($A2049="", "0", INDEX(#REF!,MATCH($A2049,#REF!,0))),"")</f>
        <v/>
      </c>
      <c r="L2049" s="72" t="str">
        <f>IFERROR(INDEX(#REF!,MATCH(INDEX(#REF!,MATCH($A2049,#REF!,0)),#REF!,0),'Recurrent profile helpers'!L$2)*IF($A2049="", "0", INDEX(#REF!,MATCH($A2049,#REF!,0))),"")</f>
        <v/>
      </c>
      <c r="M2049" s="72" t="str">
        <f>IFERROR(INDEX(#REF!,MATCH(INDEX(#REF!,MATCH($A2049,#REF!,0)),#REF!,0),'Recurrent profile helpers'!M$2)*IF($A2049="", "0", INDEX(#REF!,MATCH($A2049,#REF!,0))),"")</f>
        <v/>
      </c>
      <c r="N2049" s="72" t="str">
        <f>IFERROR(INDEX(#REF!,MATCH(INDEX(#REF!,MATCH($A2049,#REF!,0)),#REF!,0),'Recurrent profile helpers'!N$2)*IF($A2049="", "0", INDEX(#REF!,MATCH($A2049,#REF!,0))),"")</f>
        <v/>
      </c>
    </row>
    <row r="2050" spans="1:14">
      <c r="A2050" t="str">
        <f t="array" ref="A2050">IFERROR(INDEX(#REF!, SMALL(IF((MID(#REF!,2,1)="."),ROW($A$6:$A$4897)-ROW($A$6)+1,IF((MID(#REF!,3,1)="."),ROW($A$6:$A$4892)-ROW($A$6)+1)), ROW(2048:2048))),"" )</f>
        <v/>
      </c>
      <c r="B2050" s="72" t="str">
        <f>IF($A2050="", "", INDEX(#REF!,MATCH($A2050,#REF!,0)))</f>
        <v/>
      </c>
      <c r="C2050" s="72" t="str">
        <f>IFERROR(INDEX(#REF!,MATCH(INDEX(#REF!,MATCH($A2050,#REF!,0)),#REF!,0),'Recurrent profile helpers'!C$2)*IF($A2050="", "0", INDEX(#REF!,MATCH($A2050,#REF!,0))),"")</f>
        <v/>
      </c>
      <c r="D2050" s="72" t="str">
        <f>IFERROR(INDEX(#REF!,MATCH(INDEX(#REF!,MATCH($A2050,#REF!,0)),#REF!,0),'Recurrent profile helpers'!D$2)*IF($A2050="", "0", INDEX(#REF!,MATCH($A2050,#REF!,0))),"")</f>
        <v/>
      </c>
      <c r="E2050" s="72" t="str">
        <f>IFERROR(INDEX(#REF!,MATCH(INDEX(#REF!,MATCH($A2050,#REF!,0)),#REF!,0),'Recurrent profile helpers'!E$2)*IF($A2050="", "0", INDEX(#REF!,MATCH($A2050,#REF!,0))),"")</f>
        <v/>
      </c>
      <c r="F2050" s="72" t="str">
        <f>IFERROR(INDEX(#REF!,MATCH(INDEX(#REF!,MATCH($A2050,#REF!,0)),#REF!,0),'Recurrent profile helpers'!F$2)*IF($A2050="", "0", INDEX(#REF!,MATCH($A2050,#REF!,0))),"")</f>
        <v/>
      </c>
      <c r="G2050" s="72" t="str">
        <f>IFERROR(INDEX(#REF!,MATCH(INDEX(#REF!,MATCH($A2050,#REF!,0)),#REF!,0),'Recurrent profile helpers'!G$2)*IF($A2050="", "0", INDEX(#REF!,MATCH($A2050,#REF!,0))),"")</f>
        <v/>
      </c>
      <c r="H2050" s="72" t="str">
        <f>IFERROR(INDEX(#REF!,MATCH(INDEX(#REF!,MATCH($A2050,#REF!,0)),#REF!,0),'Recurrent profile helpers'!H$2)*IF($A2050="", "0", INDEX(#REF!,MATCH($A2050,#REF!,0))),"")</f>
        <v/>
      </c>
      <c r="I2050" s="72" t="str">
        <f>IFERROR(INDEX(#REF!,MATCH(INDEX(#REF!,MATCH($A2050,#REF!,0)),#REF!,0),'Recurrent profile helpers'!I$2)*IF($A2050="", "0", INDEX(#REF!,MATCH($A2050,#REF!,0))),"")</f>
        <v/>
      </c>
      <c r="J2050" s="72" t="str">
        <f>IFERROR(INDEX(#REF!,MATCH(INDEX(#REF!,MATCH($A2050,#REF!,0)),#REF!,0),'Recurrent profile helpers'!J$2)*IF($A2050="", "0", INDEX(#REF!,MATCH($A2050,#REF!,0))),"")</f>
        <v/>
      </c>
      <c r="K2050" s="72" t="str">
        <f>IFERROR(INDEX(#REF!,MATCH(INDEX(#REF!,MATCH($A2050,#REF!,0)),#REF!,0),'Recurrent profile helpers'!K$2)*IF($A2050="", "0", INDEX(#REF!,MATCH($A2050,#REF!,0))),"")</f>
        <v/>
      </c>
      <c r="L2050" s="72" t="str">
        <f>IFERROR(INDEX(#REF!,MATCH(INDEX(#REF!,MATCH($A2050,#REF!,0)),#REF!,0),'Recurrent profile helpers'!L$2)*IF($A2050="", "0", INDEX(#REF!,MATCH($A2050,#REF!,0))),"")</f>
        <v/>
      </c>
      <c r="M2050" s="72" t="str">
        <f>IFERROR(INDEX(#REF!,MATCH(INDEX(#REF!,MATCH($A2050,#REF!,0)),#REF!,0),'Recurrent profile helpers'!M$2)*IF($A2050="", "0", INDEX(#REF!,MATCH($A2050,#REF!,0))),"")</f>
        <v/>
      </c>
      <c r="N2050" s="72" t="str">
        <f>IFERROR(INDEX(#REF!,MATCH(INDEX(#REF!,MATCH($A2050,#REF!,0)),#REF!,0),'Recurrent profile helpers'!N$2)*IF($A2050="", "0", INDEX(#REF!,MATCH($A2050,#REF!,0))),"")</f>
        <v/>
      </c>
    </row>
    <row r="2051" spans="1:14">
      <c r="A2051" t="str">
        <f t="array" ref="A2051">IFERROR(INDEX(#REF!, SMALL(IF((MID(#REF!,2,1)="."),ROW($A$6:$A$4897)-ROW($A$6)+1,IF((MID(#REF!,3,1)="."),ROW($A$6:$A$4892)-ROW($A$6)+1)), ROW(2049:2049))),"" )</f>
        <v/>
      </c>
      <c r="B2051" s="72" t="str">
        <f>IF($A2051="", "", INDEX(#REF!,MATCH($A2051,#REF!,0)))</f>
        <v/>
      </c>
      <c r="C2051" s="72" t="str">
        <f>IFERROR(INDEX(#REF!,MATCH(INDEX(#REF!,MATCH($A2051,#REF!,0)),#REF!,0),'Recurrent profile helpers'!C$2)*IF($A2051="", "0", INDEX(#REF!,MATCH($A2051,#REF!,0))),"")</f>
        <v/>
      </c>
      <c r="D2051" s="72" t="str">
        <f>IFERROR(INDEX(#REF!,MATCH(INDEX(#REF!,MATCH($A2051,#REF!,0)),#REF!,0),'Recurrent profile helpers'!D$2)*IF($A2051="", "0", INDEX(#REF!,MATCH($A2051,#REF!,0))),"")</f>
        <v/>
      </c>
      <c r="E2051" s="72" t="str">
        <f>IFERROR(INDEX(#REF!,MATCH(INDEX(#REF!,MATCH($A2051,#REF!,0)),#REF!,0),'Recurrent profile helpers'!E$2)*IF($A2051="", "0", INDEX(#REF!,MATCH($A2051,#REF!,0))),"")</f>
        <v/>
      </c>
      <c r="F2051" s="72" t="str">
        <f>IFERROR(INDEX(#REF!,MATCH(INDEX(#REF!,MATCH($A2051,#REF!,0)),#REF!,0),'Recurrent profile helpers'!F$2)*IF($A2051="", "0", INDEX(#REF!,MATCH($A2051,#REF!,0))),"")</f>
        <v/>
      </c>
      <c r="G2051" s="72" t="str">
        <f>IFERROR(INDEX(#REF!,MATCH(INDEX(#REF!,MATCH($A2051,#REF!,0)),#REF!,0),'Recurrent profile helpers'!G$2)*IF($A2051="", "0", INDEX(#REF!,MATCH($A2051,#REF!,0))),"")</f>
        <v/>
      </c>
      <c r="H2051" s="72" t="str">
        <f>IFERROR(INDEX(#REF!,MATCH(INDEX(#REF!,MATCH($A2051,#REF!,0)),#REF!,0),'Recurrent profile helpers'!H$2)*IF($A2051="", "0", INDEX(#REF!,MATCH($A2051,#REF!,0))),"")</f>
        <v/>
      </c>
      <c r="I2051" s="72" t="str">
        <f>IFERROR(INDEX(#REF!,MATCH(INDEX(#REF!,MATCH($A2051,#REF!,0)),#REF!,0),'Recurrent profile helpers'!I$2)*IF($A2051="", "0", INDEX(#REF!,MATCH($A2051,#REF!,0))),"")</f>
        <v/>
      </c>
      <c r="J2051" s="72" t="str">
        <f>IFERROR(INDEX(#REF!,MATCH(INDEX(#REF!,MATCH($A2051,#REF!,0)),#REF!,0),'Recurrent profile helpers'!J$2)*IF($A2051="", "0", INDEX(#REF!,MATCH($A2051,#REF!,0))),"")</f>
        <v/>
      </c>
      <c r="K2051" s="72" t="str">
        <f>IFERROR(INDEX(#REF!,MATCH(INDEX(#REF!,MATCH($A2051,#REF!,0)),#REF!,0),'Recurrent profile helpers'!K$2)*IF($A2051="", "0", INDEX(#REF!,MATCH($A2051,#REF!,0))),"")</f>
        <v/>
      </c>
      <c r="L2051" s="72" t="str">
        <f>IFERROR(INDEX(#REF!,MATCH(INDEX(#REF!,MATCH($A2051,#REF!,0)),#REF!,0),'Recurrent profile helpers'!L$2)*IF($A2051="", "0", INDEX(#REF!,MATCH($A2051,#REF!,0))),"")</f>
        <v/>
      </c>
      <c r="M2051" s="72" t="str">
        <f>IFERROR(INDEX(#REF!,MATCH(INDEX(#REF!,MATCH($A2051,#REF!,0)),#REF!,0),'Recurrent profile helpers'!M$2)*IF($A2051="", "0", INDEX(#REF!,MATCH($A2051,#REF!,0))),"")</f>
        <v/>
      </c>
      <c r="N2051" s="72" t="str">
        <f>IFERROR(INDEX(#REF!,MATCH(INDEX(#REF!,MATCH($A2051,#REF!,0)),#REF!,0),'Recurrent profile helpers'!N$2)*IF($A2051="", "0", INDEX(#REF!,MATCH($A2051,#REF!,0))),"")</f>
        <v/>
      </c>
    </row>
    <row r="2052" spans="1:14">
      <c r="A2052" t="str">
        <f t="array" ref="A2052">IFERROR(INDEX(#REF!, SMALL(IF((MID(#REF!,2,1)="."),ROW($A$6:$A$4897)-ROW($A$6)+1,IF((MID(#REF!,3,1)="."),ROW($A$6:$A$4892)-ROW($A$6)+1)), ROW(2050:2050))),"" )</f>
        <v/>
      </c>
      <c r="B2052" s="72" t="str">
        <f>IF($A2052="", "", INDEX(#REF!,MATCH($A2052,#REF!,0)))</f>
        <v/>
      </c>
      <c r="C2052" s="72" t="str">
        <f>IFERROR(INDEX(#REF!,MATCH(INDEX(#REF!,MATCH($A2052,#REF!,0)),#REF!,0),'Recurrent profile helpers'!C$2)*IF($A2052="", "0", INDEX(#REF!,MATCH($A2052,#REF!,0))),"")</f>
        <v/>
      </c>
      <c r="D2052" s="72" t="str">
        <f>IFERROR(INDEX(#REF!,MATCH(INDEX(#REF!,MATCH($A2052,#REF!,0)),#REF!,0),'Recurrent profile helpers'!D$2)*IF($A2052="", "0", INDEX(#REF!,MATCH($A2052,#REF!,0))),"")</f>
        <v/>
      </c>
      <c r="E2052" s="72" t="str">
        <f>IFERROR(INDEX(#REF!,MATCH(INDEX(#REF!,MATCH($A2052,#REF!,0)),#REF!,0),'Recurrent profile helpers'!E$2)*IF($A2052="", "0", INDEX(#REF!,MATCH($A2052,#REF!,0))),"")</f>
        <v/>
      </c>
      <c r="F2052" s="72" t="str">
        <f>IFERROR(INDEX(#REF!,MATCH(INDEX(#REF!,MATCH($A2052,#REF!,0)),#REF!,0),'Recurrent profile helpers'!F$2)*IF($A2052="", "0", INDEX(#REF!,MATCH($A2052,#REF!,0))),"")</f>
        <v/>
      </c>
      <c r="G2052" s="72" t="str">
        <f>IFERROR(INDEX(#REF!,MATCH(INDEX(#REF!,MATCH($A2052,#REF!,0)),#REF!,0),'Recurrent profile helpers'!G$2)*IF($A2052="", "0", INDEX(#REF!,MATCH($A2052,#REF!,0))),"")</f>
        <v/>
      </c>
      <c r="H2052" s="72" t="str">
        <f>IFERROR(INDEX(#REF!,MATCH(INDEX(#REF!,MATCH($A2052,#REF!,0)),#REF!,0),'Recurrent profile helpers'!H$2)*IF($A2052="", "0", INDEX(#REF!,MATCH($A2052,#REF!,0))),"")</f>
        <v/>
      </c>
      <c r="I2052" s="72" t="str">
        <f>IFERROR(INDEX(#REF!,MATCH(INDEX(#REF!,MATCH($A2052,#REF!,0)),#REF!,0),'Recurrent profile helpers'!I$2)*IF($A2052="", "0", INDEX(#REF!,MATCH($A2052,#REF!,0))),"")</f>
        <v/>
      </c>
      <c r="J2052" s="72" t="str">
        <f>IFERROR(INDEX(#REF!,MATCH(INDEX(#REF!,MATCH($A2052,#REF!,0)),#REF!,0),'Recurrent profile helpers'!J$2)*IF($A2052="", "0", INDEX(#REF!,MATCH($A2052,#REF!,0))),"")</f>
        <v/>
      </c>
      <c r="K2052" s="72" t="str">
        <f>IFERROR(INDEX(#REF!,MATCH(INDEX(#REF!,MATCH($A2052,#REF!,0)),#REF!,0),'Recurrent profile helpers'!K$2)*IF($A2052="", "0", INDEX(#REF!,MATCH($A2052,#REF!,0))),"")</f>
        <v/>
      </c>
      <c r="L2052" s="72" t="str">
        <f>IFERROR(INDEX(#REF!,MATCH(INDEX(#REF!,MATCH($A2052,#REF!,0)),#REF!,0),'Recurrent profile helpers'!L$2)*IF($A2052="", "0", INDEX(#REF!,MATCH($A2052,#REF!,0))),"")</f>
        <v/>
      </c>
      <c r="M2052" s="72" t="str">
        <f>IFERROR(INDEX(#REF!,MATCH(INDEX(#REF!,MATCH($A2052,#REF!,0)),#REF!,0),'Recurrent profile helpers'!M$2)*IF($A2052="", "0", INDEX(#REF!,MATCH($A2052,#REF!,0))),"")</f>
        <v/>
      </c>
      <c r="N2052" s="72" t="str">
        <f>IFERROR(INDEX(#REF!,MATCH(INDEX(#REF!,MATCH($A2052,#REF!,0)),#REF!,0),'Recurrent profile helpers'!N$2)*IF($A2052="", "0", INDEX(#REF!,MATCH($A2052,#REF!,0))),"")</f>
        <v/>
      </c>
    </row>
    <row r="2053" spans="1:14">
      <c r="A2053" t="str">
        <f t="array" ref="A2053">IFERROR(INDEX(#REF!, SMALL(IF((MID(#REF!,2,1)="."),ROW($A$6:$A$4897)-ROW($A$6)+1,IF((MID(#REF!,3,1)="."),ROW($A$6:$A$4892)-ROW($A$6)+1)), ROW(2051:2051))),"" )</f>
        <v/>
      </c>
      <c r="B2053" s="72" t="str">
        <f>IF($A2053="", "", INDEX(#REF!,MATCH($A2053,#REF!,0)))</f>
        <v/>
      </c>
      <c r="C2053" s="72" t="str">
        <f>IFERROR(INDEX(#REF!,MATCH(INDEX(#REF!,MATCH($A2053,#REF!,0)),#REF!,0),'Recurrent profile helpers'!C$2)*IF($A2053="", "0", INDEX(#REF!,MATCH($A2053,#REF!,0))),"")</f>
        <v/>
      </c>
      <c r="D2053" s="72" t="str">
        <f>IFERROR(INDEX(#REF!,MATCH(INDEX(#REF!,MATCH($A2053,#REF!,0)),#REF!,0),'Recurrent profile helpers'!D$2)*IF($A2053="", "0", INDEX(#REF!,MATCH($A2053,#REF!,0))),"")</f>
        <v/>
      </c>
      <c r="E2053" s="72" t="str">
        <f>IFERROR(INDEX(#REF!,MATCH(INDEX(#REF!,MATCH($A2053,#REF!,0)),#REF!,0),'Recurrent profile helpers'!E$2)*IF($A2053="", "0", INDEX(#REF!,MATCH($A2053,#REF!,0))),"")</f>
        <v/>
      </c>
      <c r="F2053" s="72" t="str">
        <f>IFERROR(INDEX(#REF!,MATCH(INDEX(#REF!,MATCH($A2053,#REF!,0)),#REF!,0),'Recurrent profile helpers'!F$2)*IF($A2053="", "0", INDEX(#REF!,MATCH($A2053,#REF!,0))),"")</f>
        <v/>
      </c>
      <c r="G2053" s="72" t="str">
        <f>IFERROR(INDEX(#REF!,MATCH(INDEX(#REF!,MATCH($A2053,#REF!,0)),#REF!,0),'Recurrent profile helpers'!G$2)*IF($A2053="", "0", INDEX(#REF!,MATCH($A2053,#REF!,0))),"")</f>
        <v/>
      </c>
      <c r="H2053" s="72" t="str">
        <f>IFERROR(INDEX(#REF!,MATCH(INDEX(#REF!,MATCH($A2053,#REF!,0)),#REF!,0),'Recurrent profile helpers'!H$2)*IF($A2053="", "0", INDEX(#REF!,MATCH($A2053,#REF!,0))),"")</f>
        <v/>
      </c>
      <c r="I2053" s="72" t="str">
        <f>IFERROR(INDEX(#REF!,MATCH(INDEX(#REF!,MATCH($A2053,#REF!,0)),#REF!,0),'Recurrent profile helpers'!I$2)*IF($A2053="", "0", INDEX(#REF!,MATCH($A2053,#REF!,0))),"")</f>
        <v/>
      </c>
      <c r="J2053" s="72" t="str">
        <f>IFERROR(INDEX(#REF!,MATCH(INDEX(#REF!,MATCH($A2053,#REF!,0)),#REF!,0),'Recurrent profile helpers'!J$2)*IF($A2053="", "0", INDEX(#REF!,MATCH($A2053,#REF!,0))),"")</f>
        <v/>
      </c>
      <c r="K2053" s="72" t="str">
        <f>IFERROR(INDEX(#REF!,MATCH(INDEX(#REF!,MATCH($A2053,#REF!,0)),#REF!,0),'Recurrent profile helpers'!K$2)*IF($A2053="", "0", INDEX(#REF!,MATCH($A2053,#REF!,0))),"")</f>
        <v/>
      </c>
      <c r="L2053" s="72" t="str">
        <f>IFERROR(INDEX(#REF!,MATCH(INDEX(#REF!,MATCH($A2053,#REF!,0)),#REF!,0),'Recurrent profile helpers'!L$2)*IF($A2053="", "0", INDEX(#REF!,MATCH($A2053,#REF!,0))),"")</f>
        <v/>
      </c>
      <c r="M2053" s="72" t="str">
        <f>IFERROR(INDEX(#REF!,MATCH(INDEX(#REF!,MATCH($A2053,#REF!,0)),#REF!,0),'Recurrent profile helpers'!M$2)*IF($A2053="", "0", INDEX(#REF!,MATCH($A2053,#REF!,0))),"")</f>
        <v/>
      </c>
      <c r="N2053" s="72" t="str">
        <f>IFERROR(INDEX(#REF!,MATCH(INDEX(#REF!,MATCH($A2053,#REF!,0)),#REF!,0),'Recurrent profile helpers'!N$2)*IF($A2053="", "0", INDEX(#REF!,MATCH($A2053,#REF!,0))),"")</f>
        <v/>
      </c>
    </row>
    <row r="2054" spans="1:14">
      <c r="A2054" t="str">
        <f t="array" ref="A2054">IFERROR(INDEX(#REF!, SMALL(IF((MID(#REF!,2,1)="."),ROW($A$6:$A$4897)-ROW($A$6)+1,IF((MID(#REF!,3,1)="."),ROW($A$6:$A$4892)-ROW($A$6)+1)), ROW(2052:2052))),"" )</f>
        <v/>
      </c>
      <c r="B2054" s="72" t="str">
        <f>IF($A2054="", "", INDEX(#REF!,MATCH($A2054,#REF!,0)))</f>
        <v/>
      </c>
      <c r="C2054" s="72" t="str">
        <f>IFERROR(INDEX(#REF!,MATCH(INDEX(#REF!,MATCH($A2054,#REF!,0)),#REF!,0),'Recurrent profile helpers'!C$2)*IF($A2054="", "0", INDEX(#REF!,MATCH($A2054,#REF!,0))),"")</f>
        <v/>
      </c>
      <c r="D2054" s="72" t="str">
        <f>IFERROR(INDEX(#REF!,MATCH(INDEX(#REF!,MATCH($A2054,#REF!,0)),#REF!,0),'Recurrent profile helpers'!D$2)*IF($A2054="", "0", INDEX(#REF!,MATCH($A2054,#REF!,0))),"")</f>
        <v/>
      </c>
      <c r="E2054" s="72" t="str">
        <f>IFERROR(INDEX(#REF!,MATCH(INDEX(#REF!,MATCH($A2054,#REF!,0)),#REF!,0),'Recurrent profile helpers'!E$2)*IF($A2054="", "0", INDEX(#REF!,MATCH($A2054,#REF!,0))),"")</f>
        <v/>
      </c>
      <c r="F2054" s="72" t="str">
        <f>IFERROR(INDEX(#REF!,MATCH(INDEX(#REF!,MATCH($A2054,#REF!,0)),#REF!,0),'Recurrent profile helpers'!F$2)*IF($A2054="", "0", INDEX(#REF!,MATCH($A2054,#REF!,0))),"")</f>
        <v/>
      </c>
      <c r="G2054" s="72" t="str">
        <f>IFERROR(INDEX(#REF!,MATCH(INDEX(#REF!,MATCH($A2054,#REF!,0)),#REF!,0),'Recurrent profile helpers'!G$2)*IF($A2054="", "0", INDEX(#REF!,MATCH($A2054,#REF!,0))),"")</f>
        <v/>
      </c>
      <c r="H2054" s="72" t="str">
        <f>IFERROR(INDEX(#REF!,MATCH(INDEX(#REF!,MATCH($A2054,#REF!,0)),#REF!,0),'Recurrent profile helpers'!H$2)*IF($A2054="", "0", INDEX(#REF!,MATCH($A2054,#REF!,0))),"")</f>
        <v/>
      </c>
      <c r="I2054" s="72" t="str">
        <f>IFERROR(INDEX(#REF!,MATCH(INDEX(#REF!,MATCH($A2054,#REF!,0)),#REF!,0),'Recurrent profile helpers'!I$2)*IF($A2054="", "0", INDEX(#REF!,MATCH($A2054,#REF!,0))),"")</f>
        <v/>
      </c>
      <c r="J2054" s="72" t="str">
        <f>IFERROR(INDEX(#REF!,MATCH(INDEX(#REF!,MATCH($A2054,#REF!,0)),#REF!,0),'Recurrent profile helpers'!J$2)*IF($A2054="", "0", INDEX(#REF!,MATCH($A2054,#REF!,0))),"")</f>
        <v/>
      </c>
      <c r="K2054" s="72" t="str">
        <f>IFERROR(INDEX(#REF!,MATCH(INDEX(#REF!,MATCH($A2054,#REF!,0)),#REF!,0),'Recurrent profile helpers'!K$2)*IF($A2054="", "0", INDEX(#REF!,MATCH($A2054,#REF!,0))),"")</f>
        <v/>
      </c>
      <c r="L2054" s="72" t="str">
        <f>IFERROR(INDEX(#REF!,MATCH(INDEX(#REF!,MATCH($A2054,#REF!,0)),#REF!,0),'Recurrent profile helpers'!L$2)*IF($A2054="", "0", INDEX(#REF!,MATCH($A2054,#REF!,0))),"")</f>
        <v/>
      </c>
      <c r="M2054" s="72" t="str">
        <f>IFERROR(INDEX(#REF!,MATCH(INDEX(#REF!,MATCH($A2054,#REF!,0)),#REF!,0),'Recurrent profile helpers'!M$2)*IF($A2054="", "0", INDEX(#REF!,MATCH($A2054,#REF!,0))),"")</f>
        <v/>
      </c>
      <c r="N2054" s="72" t="str">
        <f>IFERROR(INDEX(#REF!,MATCH(INDEX(#REF!,MATCH($A2054,#REF!,0)),#REF!,0),'Recurrent profile helpers'!N$2)*IF($A2054="", "0", INDEX(#REF!,MATCH($A2054,#REF!,0))),"")</f>
        <v/>
      </c>
    </row>
    <row r="2055" spans="1:14">
      <c r="A2055" t="str">
        <f t="array" ref="A2055">IFERROR(INDEX(#REF!, SMALL(IF((MID(#REF!,2,1)="."),ROW($A$6:$A$4897)-ROW($A$6)+1,IF((MID(#REF!,3,1)="."),ROW($A$6:$A$4892)-ROW($A$6)+1)), ROW(2053:2053))),"" )</f>
        <v/>
      </c>
      <c r="B2055" s="72" t="str">
        <f>IF($A2055="", "", INDEX(#REF!,MATCH($A2055,#REF!,0)))</f>
        <v/>
      </c>
      <c r="C2055" s="72" t="str">
        <f>IFERROR(INDEX(#REF!,MATCH(INDEX(#REF!,MATCH($A2055,#REF!,0)),#REF!,0),'Recurrent profile helpers'!C$2)*IF($A2055="", "0", INDEX(#REF!,MATCH($A2055,#REF!,0))),"")</f>
        <v/>
      </c>
      <c r="D2055" s="72" t="str">
        <f>IFERROR(INDEX(#REF!,MATCH(INDEX(#REF!,MATCH($A2055,#REF!,0)),#REF!,0),'Recurrent profile helpers'!D$2)*IF($A2055="", "0", INDEX(#REF!,MATCH($A2055,#REF!,0))),"")</f>
        <v/>
      </c>
      <c r="E2055" s="72" t="str">
        <f>IFERROR(INDEX(#REF!,MATCH(INDEX(#REF!,MATCH($A2055,#REF!,0)),#REF!,0),'Recurrent profile helpers'!E$2)*IF($A2055="", "0", INDEX(#REF!,MATCH($A2055,#REF!,0))),"")</f>
        <v/>
      </c>
      <c r="F2055" s="72" t="str">
        <f>IFERROR(INDEX(#REF!,MATCH(INDEX(#REF!,MATCH($A2055,#REF!,0)),#REF!,0),'Recurrent profile helpers'!F$2)*IF($A2055="", "0", INDEX(#REF!,MATCH($A2055,#REF!,0))),"")</f>
        <v/>
      </c>
      <c r="G2055" s="72" t="str">
        <f>IFERROR(INDEX(#REF!,MATCH(INDEX(#REF!,MATCH($A2055,#REF!,0)),#REF!,0),'Recurrent profile helpers'!G$2)*IF($A2055="", "0", INDEX(#REF!,MATCH($A2055,#REF!,0))),"")</f>
        <v/>
      </c>
      <c r="H2055" s="72" t="str">
        <f>IFERROR(INDEX(#REF!,MATCH(INDEX(#REF!,MATCH($A2055,#REF!,0)),#REF!,0),'Recurrent profile helpers'!H$2)*IF($A2055="", "0", INDEX(#REF!,MATCH($A2055,#REF!,0))),"")</f>
        <v/>
      </c>
      <c r="I2055" s="72" t="str">
        <f>IFERROR(INDEX(#REF!,MATCH(INDEX(#REF!,MATCH($A2055,#REF!,0)),#REF!,0),'Recurrent profile helpers'!I$2)*IF($A2055="", "0", INDEX(#REF!,MATCH($A2055,#REF!,0))),"")</f>
        <v/>
      </c>
      <c r="J2055" s="72" t="str">
        <f>IFERROR(INDEX(#REF!,MATCH(INDEX(#REF!,MATCH($A2055,#REF!,0)),#REF!,0),'Recurrent profile helpers'!J$2)*IF($A2055="", "0", INDEX(#REF!,MATCH($A2055,#REF!,0))),"")</f>
        <v/>
      </c>
      <c r="K2055" s="72" t="str">
        <f>IFERROR(INDEX(#REF!,MATCH(INDEX(#REF!,MATCH($A2055,#REF!,0)),#REF!,0),'Recurrent profile helpers'!K$2)*IF($A2055="", "0", INDEX(#REF!,MATCH($A2055,#REF!,0))),"")</f>
        <v/>
      </c>
      <c r="L2055" s="72" t="str">
        <f>IFERROR(INDEX(#REF!,MATCH(INDEX(#REF!,MATCH($A2055,#REF!,0)),#REF!,0),'Recurrent profile helpers'!L$2)*IF($A2055="", "0", INDEX(#REF!,MATCH($A2055,#REF!,0))),"")</f>
        <v/>
      </c>
      <c r="M2055" s="72" t="str">
        <f>IFERROR(INDEX(#REF!,MATCH(INDEX(#REF!,MATCH($A2055,#REF!,0)),#REF!,0),'Recurrent profile helpers'!M$2)*IF($A2055="", "0", INDEX(#REF!,MATCH($A2055,#REF!,0))),"")</f>
        <v/>
      </c>
      <c r="N2055" s="72" t="str">
        <f>IFERROR(INDEX(#REF!,MATCH(INDEX(#REF!,MATCH($A2055,#REF!,0)),#REF!,0),'Recurrent profile helpers'!N$2)*IF($A2055="", "0", INDEX(#REF!,MATCH($A2055,#REF!,0))),"")</f>
        <v/>
      </c>
    </row>
    <row r="2056" spans="1:14">
      <c r="A2056" t="str">
        <f t="array" ref="A2056">IFERROR(INDEX(#REF!, SMALL(IF((MID(#REF!,2,1)="."),ROW($A$6:$A$4897)-ROW($A$6)+1,IF((MID(#REF!,3,1)="."),ROW($A$6:$A$4892)-ROW($A$6)+1)), ROW(2054:2054))),"" )</f>
        <v/>
      </c>
      <c r="B2056" s="72" t="str">
        <f>IF($A2056="", "", INDEX(#REF!,MATCH($A2056,#REF!,0)))</f>
        <v/>
      </c>
      <c r="C2056" s="72" t="str">
        <f>IFERROR(INDEX(#REF!,MATCH(INDEX(#REF!,MATCH($A2056,#REF!,0)),#REF!,0),'Recurrent profile helpers'!C$2)*IF($A2056="", "0", INDEX(#REF!,MATCH($A2056,#REF!,0))),"")</f>
        <v/>
      </c>
      <c r="D2056" s="72" t="str">
        <f>IFERROR(INDEX(#REF!,MATCH(INDEX(#REF!,MATCH($A2056,#REF!,0)),#REF!,0),'Recurrent profile helpers'!D$2)*IF($A2056="", "0", INDEX(#REF!,MATCH($A2056,#REF!,0))),"")</f>
        <v/>
      </c>
      <c r="E2056" s="72" t="str">
        <f>IFERROR(INDEX(#REF!,MATCH(INDEX(#REF!,MATCH($A2056,#REF!,0)),#REF!,0),'Recurrent profile helpers'!E$2)*IF($A2056="", "0", INDEX(#REF!,MATCH($A2056,#REF!,0))),"")</f>
        <v/>
      </c>
      <c r="F2056" s="72" t="str">
        <f>IFERROR(INDEX(#REF!,MATCH(INDEX(#REF!,MATCH($A2056,#REF!,0)),#REF!,0),'Recurrent profile helpers'!F$2)*IF($A2056="", "0", INDEX(#REF!,MATCH($A2056,#REF!,0))),"")</f>
        <v/>
      </c>
      <c r="G2056" s="72" t="str">
        <f>IFERROR(INDEX(#REF!,MATCH(INDEX(#REF!,MATCH($A2056,#REF!,0)),#REF!,0),'Recurrent profile helpers'!G$2)*IF($A2056="", "0", INDEX(#REF!,MATCH($A2056,#REF!,0))),"")</f>
        <v/>
      </c>
      <c r="H2056" s="72" t="str">
        <f>IFERROR(INDEX(#REF!,MATCH(INDEX(#REF!,MATCH($A2056,#REF!,0)),#REF!,0),'Recurrent profile helpers'!H$2)*IF($A2056="", "0", INDEX(#REF!,MATCH($A2056,#REF!,0))),"")</f>
        <v/>
      </c>
      <c r="I2056" s="72" t="str">
        <f>IFERROR(INDEX(#REF!,MATCH(INDEX(#REF!,MATCH($A2056,#REF!,0)),#REF!,0),'Recurrent profile helpers'!I$2)*IF($A2056="", "0", INDEX(#REF!,MATCH($A2056,#REF!,0))),"")</f>
        <v/>
      </c>
      <c r="J2056" s="72" t="str">
        <f>IFERROR(INDEX(#REF!,MATCH(INDEX(#REF!,MATCH($A2056,#REF!,0)),#REF!,0),'Recurrent profile helpers'!J$2)*IF($A2056="", "0", INDEX(#REF!,MATCH($A2056,#REF!,0))),"")</f>
        <v/>
      </c>
      <c r="K2056" s="72" t="str">
        <f>IFERROR(INDEX(#REF!,MATCH(INDEX(#REF!,MATCH($A2056,#REF!,0)),#REF!,0),'Recurrent profile helpers'!K$2)*IF($A2056="", "0", INDEX(#REF!,MATCH($A2056,#REF!,0))),"")</f>
        <v/>
      </c>
      <c r="L2056" s="72" t="str">
        <f>IFERROR(INDEX(#REF!,MATCH(INDEX(#REF!,MATCH($A2056,#REF!,0)),#REF!,0),'Recurrent profile helpers'!L$2)*IF($A2056="", "0", INDEX(#REF!,MATCH($A2056,#REF!,0))),"")</f>
        <v/>
      </c>
      <c r="M2056" s="72" t="str">
        <f>IFERROR(INDEX(#REF!,MATCH(INDEX(#REF!,MATCH($A2056,#REF!,0)),#REF!,0),'Recurrent profile helpers'!M$2)*IF($A2056="", "0", INDEX(#REF!,MATCH($A2056,#REF!,0))),"")</f>
        <v/>
      </c>
      <c r="N2056" s="72" t="str">
        <f>IFERROR(INDEX(#REF!,MATCH(INDEX(#REF!,MATCH($A2056,#REF!,0)),#REF!,0),'Recurrent profile helpers'!N$2)*IF($A2056="", "0", INDEX(#REF!,MATCH($A2056,#REF!,0))),"")</f>
        <v/>
      </c>
    </row>
    <row r="2057" spans="1:14">
      <c r="A2057" t="str">
        <f t="array" ref="A2057">IFERROR(INDEX(#REF!, SMALL(IF((MID(#REF!,2,1)="."),ROW($A$6:$A$4897)-ROW($A$6)+1,IF((MID(#REF!,3,1)="."),ROW($A$6:$A$4892)-ROW($A$6)+1)), ROW(2055:2055))),"" )</f>
        <v/>
      </c>
      <c r="B2057" s="72" t="str">
        <f>IF($A2057="", "", INDEX(#REF!,MATCH($A2057,#REF!,0)))</f>
        <v/>
      </c>
      <c r="C2057" s="72" t="str">
        <f>IFERROR(INDEX(#REF!,MATCH(INDEX(#REF!,MATCH($A2057,#REF!,0)),#REF!,0),'Recurrent profile helpers'!C$2)*IF($A2057="", "0", INDEX(#REF!,MATCH($A2057,#REF!,0))),"")</f>
        <v/>
      </c>
      <c r="D2057" s="72" t="str">
        <f>IFERROR(INDEX(#REF!,MATCH(INDEX(#REF!,MATCH($A2057,#REF!,0)),#REF!,0),'Recurrent profile helpers'!D$2)*IF($A2057="", "0", INDEX(#REF!,MATCH($A2057,#REF!,0))),"")</f>
        <v/>
      </c>
      <c r="E2057" s="72" t="str">
        <f>IFERROR(INDEX(#REF!,MATCH(INDEX(#REF!,MATCH($A2057,#REF!,0)),#REF!,0),'Recurrent profile helpers'!E$2)*IF($A2057="", "0", INDEX(#REF!,MATCH($A2057,#REF!,0))),"")</f>
        <v/>
      </c>
      <c r="F2057" s="72" t="str">
        <f>IFERROR(INDEX(#REF!,MATCH(INDEX(#REF!,MATCH($A2057,#REF!,0)),#REF!,0),'Recurrent profile helpers'!F$2)*IF($A2057="", "0", INDEX(#REF!,MATCH($A2057,#REF!,0))),"")</f>
        <v/>
      </c>
      <c r="G2057" s="72" t="str">
        <f>IFERROR(INDEX(#REF!,MATCH(INDEX(#REF!,MATCH($A2057,#REF!,0)),#REF!,0),'Recurrent profile helpers'!G$2)*IF($A2057="", "0", INDEX(#REF!,MATCH($A2057,#REF!,0))),"")</f>
        <v/>
      </c>
      <c r="H2057" s="72" t="str">
        <f>IFERROR(INDEX(#REF!,MATCH(INDEX(#REF!,MATCH($A2057,#REF!,0)),#REF!,0),'Recurrent profile helpers'!H$2)*IF($A2057="", "0", INDEX(#REF!,MATCH($A2057,#REF!,0))),"")</f>
        <v/>
      </c>
      <c r="I2057" s="72" t="str">
        <f>IFERROR(INDEX(#REF!,MATCH(INDEX(#REF!,MATCH($A2057,#REF!,0)),#REF!,0),'Recurrent profile helpers'!I$2)*IF($A2057="", "0", INDEX(#REF!,MATCH($A2057,#REF!,0))),"")</f>
        <v/>
      </c>
      <c r="J2057" s="72" t="str">
        <f>IFERROR(INDEX(#REF!,MATCH(INDEX(#REF!,MATCH($A2057,#REF!,0)),#REF!,0),'Recurrent profile helpers'!J$2)*IF($A2057="", "0", INDEX(#REF!,MATCH($A2057,#REF!,0))),"")</f>
        <v/>
      </c>
      <c r="K2057" s="72" t="str">
        <f>IFERROR(INDEX(#REF!,MATCH(INDEX(#REF!,MATCH($A2057,#REF!,0)),#REF!,0),'Recurrent profile helpers'!K$2)*IF($A2057="", "0", INDEX(#REF!,MATCH($A2057,#REF!,0))),"")</f>
        <v/>
      </c>
      <c r="L2057" s="72" t="str">
        <f>IFERROR(INDEX(#REF!,MATCH(INDEX(#REF!,MATCH($A2057,#REF!,0)),#REF!,0),'Recurrent profile helpers'!L$2)*IF($A2057="", "0", INDEX(#REF!,MATCH($A2057,#REF!,0))),"")</f>
        <v/>
      </c>
      <c r="M2057" s="72" t="str">
        <f>IFERROR(INDEX(#REF!,MATCH(INDEX(#REF!,MATCH($A2057,#REF!,0)),#REF!,0),'Recurrent profile helpers'!M$2)*IF($A2057="", "0", INDEX(#REF!,MATCH($A2057,#REF!,0))),"")</f>
        <v/>
      </c>
      <c r="N2057" s="72" t="str">
        <f>IFERROR(INDEX(#REF!,MATCH(INDEX(#REF!,MATCH($A2057,#REF!,0)),#REF!,0),'Recurrent profile helpers'!N$2)*IF($A2057="", "0", INDEX(#REF!,MATCH($A2057,#REF!,0))),"")</f>
        <v/>
      </c>
    </row>
    <row r="2058" spans="1:14">
      <c r="A2058" t="str">
        <f t="array" ref="A2058">IFERROR(INDEX(#REF!, SMALL(IF((MID(#REF!,2,1)="."),ROW($A$6:$A$4897)-ROW($A$6)+1,IF((MID(#REF!,3,1)="."),ROW($A$6:$A$4892)-ROW($A$6)+1)), ROW(2056:2056))),"" )</f>
        <v/>
      </c>
      <c r="B2058" s="72" t="str">
        <f>IF($A2058="", "", INDEX(#REF!,MATCH($A2058,#REF!,0)))</f>
        <v/>
      </c>
      <c r="C2058" s="72" t="str">
        <f>IFERROR(INDEX(#REF!,MATCH(INDEX(#REF!,MATCH($A2058,#REF!,0)),#REF!,0),'Recurrent profile helpers'!C$2)*IF($A2058="", "0", INDEX(#REF!,MATCH($A2058,#REF!,0))),"")</f>
        <v/>
      </c>
      <c r="D2058" s="72" t="str">
        <f>IFERROR(INDEX(#REF!,MATCH(INDEX(#REF!,MATCH($A2058,#REF!,0)),#REF!,0),'Recurrent profile helpers'!D$2)*IF($A2058="", "0", INDEX(#REF!,MATCH($A2058,#REF!,0))),"")</f>
        <v/>
      </c>
      <c r="E2058" s="72" t="str">
        <f>IFERROR(INDEX(#REF!,MATCH(INDEX(#REF!,MATCH($A2058,#REF!,0)),#REF!,0),'Recurrent profile helpers'!E$2)*IF($A2058="", "0", INDEX(#REF!,MATCH($A2058,#REF!,0))),"")</f>
        <v/>
      </c>
      <c r="F2058" s="72" t="str">
        <f>IFERROR(INDEX(#REF!,MATCH(INDEX(#REF!,MATCH($A2058,#REF!,0)),#REF!,0),'Recurrent profile helpers'!F$2)*IF($A2058="", "0", INDEX(#REF!,MATCH($A2058,#REF!,0))),"")</f>
        <v/>
      </c>
      <c r="G2058" s="72" t="str">
        <f>IFERROR(INDEX(#REF!,MATCH(INDEX(#REF!,MATCH($A2058,#REF!,0)),#REF!,0),'Recurrent profile helpers'!G$2)*IF($A2058="", "0", INDEX(#REF!,MATCH($A2058,#REF!,0))),"")</f>
        <v/>
      </c>
      <c r="H2058" s="72" t="str">
        <f>IFERROR(INDEX(#REF!,MATCH(INDEX(#REF!,MATCH($A2058,#REF!,0)),#REF!,0),'Recurrent profile helpers'!H$2)*IF($A2058="", "0", INDEX(#REF!,MATCH($A2058,#REF!,0))),"")</f>
        <v/>
      </c>
      <c r="I2058" s="72" t="str">
        <f>IFERROR(INDEX(#REF!,MATCH(INDEX(#REF!,MATCH($A2058,#REF!,0)),#REF!,0),'Recurrent profile helpers'!I$2)*IF($A2058="", "0", INDEX(#REF!,MATCH($A2058,#REF!,0))),"")</f>
        <v/>
      </c>
      <c r="J2058" s="72" t="str">
        <f>IFERROR(INDEX(#REF!,MATCH(INDEX(#REF!,MATCH($A2058,#REF!,0)),#REF!,0),'Recurrent profile helpers'!J$2)*IF($A2058="", "0", INDEX(#REF!,MATCH($A2058,#REF!,0))),"")</f>
        <v/>
      </c>
      <c r="K2058" s="72" t="str">
        <f>IFERROR(INDEX(#REF!,MATCH(INDEX(#REF!,MATCH($A2058,#REF!,0)),#REF!,0),'Recurrent profile helpers'!K$2)*IF($A2058="", "0", INDEX(#REF!,MATCH($A2058,#REF!,0))),"")</f>
        <v/>
      </c>
      <c r="L2058" s="72" t="str">
        <f>IFERROR(INDEX(#REF!,MATCH(INDEX(#REF!,MATCH($A2058,#REF!,0)),#REF!,0),'Recurrent profile helpers'!L$2)*IF($A2058="", "0", INDEX(#REF!,MATCH($A2058,#REF!,0))),"")</f>
        <v/>
      </c>
      <c r="M2058" s="72" t="str">
        <f>IFERROR(INDEX(#REF!,MATCH(INDEX(#REF!,MATCH($A2058,#REF!,0)),#REF!,0),'Recurrent profile helpers'!M$2)*IF($A2058="", "0", INDEX(#REF!,MATCH($A2058,#REF!,0))),"")</f>
        <v/>
      </c>
      <c r="N2058" s="72" t="str">
        <f>IFERROR(INDEX(#REF!,MATCH(INDEX(#REF!,MATCH($A2058,#REF!,0)),#REF!,0),'Recurrent profile helpers'!N$2)*IF($A2058="", "0", INDEX(#REF!,MATCH($A2058,#REF!,0))),"")</f>
        <v/>
      </c>
    </row>
    <row r="2059" spans="1:14">
      <c r="A2059" t="str">
        <f t="array" ref="A2059">IFERROR(INDEX(#REF!, SMALL(IF((MID(#REF!,2,1)="."),ROW($A$6:$A$4897)-ROW($A$6)+1,IF((MID(#REF!,3,1)="."),ROW($A$6:$A$4892)-ROW($A$6)+1)), ROW(2057:2057))),"" )</f>
        <v/>
      </c>
      <c r="B2059" s="72" t="str">
        <f>IF($A2059="", "", INDEX(#REF!,MATCH($A2059,#REF!,0)))</f>
        <v/>
      </c>
      <c r="C2059" s="72" t="str">
        <f>IFERROR(INDEX(#REF!,MATCH(INDEX(#REF!,MATCH($A2059,#REF!,0)),#REF!,0),'Recurrent profile helpers'!C$2)*IF($A2059="", "0", INDEX(#REF!,MATCH($A2059,#REF!,0))),"")</f>
        <v/>
      </c>
      <c r="D2059" s="72" t="str">
        <f>IFERROR(INDEX(#REF!,MATCH(INDEX(#REF!,MATCH($A2059,#REF!,0)),#REF!,0),'Recurrent profile helpers'!D$2)*IF($A2059="", "0", INDEX(#REF!,MATCH($A2059,#REF!,0))),"")</f>
        <v/>
      </c>
      <c r="E2059" s="72" t="str">
        <f>IFERROR(INDEX(#REF!,MATCH(INDEX(#REF!,MATCH($A2059,#REF!,0)),#REF!,0),'Recurrent profile helpers'!E$2)*IF($A2059="", "0", INDEX(#REF!,MATCH($A2059,#REF!,0))),"")</f>
        <v/>
      </c>
      <c r="F2059" s="72" t="str">
        <f>IFERROR(INDEX(#REF!,MATCH(INDEX(#REF!,MATCH($A2059,#REF!,0)),#REF!,0),'Recurrent profile helpers'!F$2)*IF($A2059="", "0", INDEX(#REF!,MATCH($A2059,#REF!,0))),"")</f>
        <v/>
      </c>
      <c r="G2059" s="72" t="str">
        <f>IFERROR(INDEX(#REF!,MATCH(INDEX(#REF!,MATCH($A2059,#REF!,0)),#REF!,0),'Recurrent profile helpers'!G$2)*IF($A2059="", "0", INDEX(#REF!,MATCH($A2059,#REF!,0))),"")</f>
        <v/>
      </c>
      <c r="H2059" s="72" t="str">
        <f>IFERROR(INDEX(#REF!,MATCH(INDEX(#REF!,MATCH($A2059,#REF!,0)),#REF!,0),'Recurrent profile helpers'!H$2)*IF($A2059="", "0", INDEX(#REF!,MATCH($A2059,#REF!,0))),"")</f>
        <v/>
      </c>
      <c r="I2059" s="72" t="str">
        <f>IFERROR(INDEX(#REF!,MATCH(INDEX(#REF!,MATCH($A2059,#REF!,0)),#REF!,0),'Recurrent profile helpers'!I$2)*IF($A2059="", "0", INDEX(#REF!,MATCH($A2059,#REF!,0))),"")</f>
        <v/>
      </c>
      <c r="J2059" s="72" t="str">
        <f>IFERROR(INDEX(#REF!,MATCH(INDEX(#REF!,MATCH($A2059,#REF!,0)),#REF!,0),'Recurrent profile helpers'!J$2)*IF($A2059="", "0", INDEX(#REF!,MATCH($A2059,#REF!,0))),"")</f>
        <v/>
      </c>
      <c r="K2059" s="72" t="str">
        <f>IFERROR(INDEX(#REF!,MATCH(INDEX(#REF!,MATCH($A2059,#REF!,0)),#REF!,0),'Recurrent profile helpers'!K$2)*IF($A2059="", "0", INDEX(#REF!,MATCH($A2059,#REF!,0))),"")</f>
        <v/>
      </c>
      <c r="L2059" s="72" t="str">
        <f>IFERROR(INDEX(#REF!,MATCH(INDEX(#REF!,MATCH($A2059,#REF!,0)),#REF!,0),'Recurrent profile helpers'!L$2)*IF($A2059="", "0", INDEX(#REF!,MATCH($A2059,#REF!,0))),"")</f>
        <v/>
      </c>
      <c r="M2059" s="72" t="str">
        <f>IFERROR(INDEX(#REF!,MATCH(INDEX(#REF!,MATCH($A2059,#REF!,0)),#REF!,0),'Recurrent profile helpers'!M$2)*IF($A2059="", "0", INDEX(#REF!,MATCH($A2059,#REF!,0))),"")</f>
        <v/>
      </c>
      <c r="N2059" s="72" t="str">
        <f>IFERROR(INDEX(#REF!,MATCH(INDEX(#REF!,MATCH($A2059,#REF!,0)),#REF!,0),'Recurrent profile helpers'!N$2)*IF($A2059="", "0", INDEX(#REF!,MATCH($A2059,#REF!,0))),"")</f>
        <v/>
      </c>
    </row>
    <row r="2060" spans="1:14">
      <c r="A2060" t="str">
        <f t="array" ref="A2060">IFERROR(INDEX(#REF!, SMALL(IF((MID(#REF!,2,1)="."),ROW($A$6:$A$4897)-ROW($A$6)+1,IF((MID(#REF!,3,1)="."),ROW($A$6:$A$4892)-ROW($A$6)+1)), ROW(2058:2058))),"" )</f>
        <v/>
      </c>
      <c r="B2060" s="72" t="str">
        <f>IF($A2060="", "", INDEX(#REF!,MATCH($A2060,#REF!,0)))</f>
        <v/>
      </c>
      <c r="C2060" s="72" t="str">
        <f>IFERROR(INDEX(#REF!,MATCH(INDEX(#REF!,MATCH($A2060,#REF!,0)),#REF!,0),'Recurrent profile helpers'!C$2)*IF($A2060="", "0", INDEX(#REF!,MATCH($A2060,#REF!,0))),"")</f>
        <v/>
      </c>
      <c r="D2060" s="72" t="str">
        <f>IFERROR(INDEX(#REF!,MATCH(INDEX(#REF!,MATCH($A2060,#REF!,0)),#REF!,0),'Recurrent profile helpers'!D$2)*IF($A2060="", "0", INDEX(#REF!,MATCH($A2060,#REF!,0))),"")</f>
        <v/>
      </c>
      <c r="E2060" s="72" t="str">
        <f>IFERROR(INDEX(#REF!,MATCH(INDEX(#REF!,MATCH($A2060,#REF!,0)),#REF!,0),'Recurrent profile helpers'!E$2)*IF($A2060="", "0", INDEX(#REF!,MATCH($A2060,#REF!,0))),"")</f>
        <v/>
      </c>
      <c r="F2060" s="72" t="str">
        <f>IFERROR(INDEX(#REF!,MATCH(INDEX(#REF!,MATCH($A2060,#REF!,0)),#REF!,0),'Recurrent profile helpers'!F$2)*IF($A2060="", "0", INDEX(#REF!,MATCH($A2060,#REF!,0))),"")</f>
        <v/>
      </c>
      <c r="G2060" s="72" t="str">
        <f>IFERROR(INDEX(#REF!,MATCH(INDEX(#REF!,MATCH($A2060,#REF!,0)),#REF!,0),'Recurrent profile helpers'!G$2)*IF($A2060="", "0", INDEX(#REF!,MATCH($A2060,#REF!,0))),"")</f>
        <v/>
      </c>
      <c r="H2060" s="72" t="str">
        <f>IFERROR(INDEX(#REF!,MATCH(INDEX(#REF!,MATCH($A2060,#REF!,0)),#REF!,0),'Recurrent profile helpers'!H$2)*IF($A2060="", "0", INDEX(#REF!,MATCH($A2060,#REF!,0))),"")</f>
        <v/>
      </c>
      <c r="I2060" s="72" t="str">
        <f>IFERROR(INDEX(#REF!,MATCH(INDEX(#REF!,MATCH($A2060,#REF!,0)),#REF!,0),'Recurrent profile helpers'!I$2)*IF($A2060="", "0", INDEX(#REF!,MATCH($A2060,#REF!,0))),"")</f>
        <v/>
      </c>
      <c r="J2060" s="72" t="str">
        <f>IFERROR(INDEX(#REF!,MATCH(INDEX(#REF!,MATCH($A2060,#REF!,0)),#REF!,0),'Recurrent profile helpers'!J$2)*IF($A2060="", "0", INDEX(#REF!,MATCH($A2060,#REF!,0))),"")</f>
        <v/>
      </c>
      <c r="K2060" s="72" t="str">
        <f>IFERROR(INDEX(#REF!,MATCH(INDEX(#REF!,MATCH($A2060,#REF!,0)),#REF!,0),'Recurrent profile helpers'!K$2)*IF($A2060="", "0", INDEX(#REF!,MATCH($A2060,#REF!,0))),"")</f>
        <v/>
      </c>
      <c r="L2060" s="72" t="str">
        <f>IFERROR(INDEX(#REF!,MATCH(INDEX(#REF!,MATCH($A2060,#REF!,0)),#REF!,0),'Recurrent profile helpers'!L$2)*IF($A2060="", "0", INDEX(#REF!,MATCH($A2060,#REF!,0))),"")</f>
        <v/>
      </c>
      <c r="M2060" s="72" t="str">
        <f>IFERROR(INDEX(#REF!,MATCH(INDEX(#REF!,MATCH($A2060,#REF!,0)),#REF!,0),'Recurrent profile helpers'!M$2)*IF($A2060="", "0", INDEX(#REF!,MATCH($A2060,#REF!,0))),"")</f>
        <v/>
      </c>
      <c r="N2060" s="72" t="str">
        <f>IFERROR(INDEX(#REF!,MATCH(INDEX(#REF!,MATCH($A2060,#REF!,0)),#REF!,0),'Recurrent profile helpers'!N$2)*IF($A2060="", "0", INDEX(#REF!,MATCH($A2060,#REF!,0))),"")</f>
        <v/>
      </c>
    </row>
    <row r="2061" spans="1:14">
      <c r="A2061" t="str">
        <f t="array" ref="A2061">IFERROR(INDEX(#REF!, SMALL(IF((MID(#REF!,2,1)="."),ROW($A$6:$A$4897)-ROW($A$6)+1,IF((MID(#REF!,3,1)="."),ROW($A$6:$A$4892)-ROW($A$6)+1)), ROW(2059:2059))),"" )</f>
        <v/>
      </c>
      <c r="B2061" s="72" t="str">
        <f>IF($A2061="", "", INDEX(#REF!,MATCH($A2061,#REF!,0)))</f>
        <v/>
      </c>
      <c r="C2061" s="72" t="str">
        <f>IFERROR(INDEX(#REF!,MATCH(INDEX(#REF!,MATCH($A2061,#REF!,0)),#REF!,0),'Recurrent profile helpers'!C$2)*IF($A2061="", "0", INDEX(#REF!,MATCH($A2061,#REF!,0))),"")</f>
        <v/>
      </c>
      <c r="D2061" s="72" t="str">
        <f>IFERROR(INDEX(#REF!,MATCH(INDEX(#REF!,MATCH($A2061,#REF!,0)),#REF!,0),'Recurrent profile helpers'!D$2)*IF($A2061="", "0", INDEX(#REF!,MATCH($A2061,#REF!,0))),"")</f>
        <v/>
      </c>
      <c r="E2061" s="72" t="str">
        <f>IFERROR(INDEX(#REF!,MATCH(INDEX(#REF!,MATCH($A2061,#REF!,0)),#REF!,0),'Recurrent profile helpers'!E$2)*IF($A2061="", "0", INDEX(#REF!,MATCH($A2061,#REF!,0))),"")</f>
        <v/>
      </c>
      <c r="F2061" s="72" t="str">
        <f>IFERROR(INDEX(#REF!,MATCH(INDEX(#REF!,MATCH($A2061,#REF!,0)),#REF!,0),'Recurrent profile helpers'!F$2)*IF($A2061="", "0", INDEX(#REF!,MATCH($A2061,#REF!,0))),"")</f>
        <v/>
      </c>
      <c r="G2061" s="72" t="str">
        <f>IFERROR(INDEX(#REF!,MATCH(INDEX(#REF!,MATCH($A2061,#REF!,0)),#REF!,0),'Recurrent profile helpers'!G$2)*IF($A2061="", "0", INDEX(#REF!,MATCH($A2061,#REF!,0))),"")</f>
        <v/>
      </c>
      <c r="H2061" s="72" t="str">
        <f>IFERROR(INDEX(#REF!,MATCH(INDEX(#REF!,MATCH($A2061,#REF!,0)),#REF!,0),'Recurrent profile helpers'!H$2)*IF($A2061="", "0", INDEX(#REF!,MATCH($A2061,#REF!,0))),"")</f>
        <v/>
      </c>
      <c r="I2061" s="72" t="str">
        <f>IFERROR(INDEX(#REF!,MATCH(INDEX(#REF!,MATCH($A2061,#REF!,0)),#REF!,0),'Recurrent profile helpers'!I$2)*IF($A2061="", "0", INDEX(#REF!,MATCH($A2061,#REF!,0))),"")</f>
        <v/>
      </c>
      <c r="J2061" s="72" t="str">
        <f>IFERROR(INDEX(#REF!,MATCH(INDEX(#REF!,MATCH($A2061,#REF!,0)),#REF!,0),'Recurrent profile helpers'!J$2)*IF($A2061="", "0", INDEX(#REF!,MATCH($A2061,#REF!,0))),"")</f>
        <v/>
      </c>
      <c r="K2061" s="72" t="str">
        <f>IFERROR(INDEX(#REF!,MATCH(INDEX(#REF!,MATCH($A2061,#REF!,0)),#REF!,0),'Recurrent profile helpers'!K$2)*IF($A2061="", "0", INDEX(#REF!,MATCH($A2061,#REF!,0))),"")</f>
        <v/>
      </c>
      <c r="L2061" s="72" t="str">
        <f>IFERROR(INDEX(#REF!,MATCH(INDEX(#REF!,MATCH($A2061,#REF!,0)),#REF!,0),'Recurrent profile helpers'!L$2)*IF($A2061="", "0", INDEX(#REF!,MATCH($A2061,#REF!,0))),"")</f>
        <v/>
      </c>
      <c r="M2061" s="72" t="str">
        <f>IFERROR(INDEX(#REF!,MATCH(INDEX(#REF!,MATCH($A2061,#REF!,0)),#REF!,0),'Recurrent profile helpers'!M$2)*IF($A2061="", "0", INDEX(#REF!,MATCH($A2061,#REF!,0))),"")</f>
        <v/>
      </c>
      <c r="N2061" s="72" t="str">
        <f>IFERROR(INDEX(#REF!,MATCH(INDEX(#REF!,MATCH($A2061,#REF!,0)),#REF!,0),'Recurrent profile helpers'!N$2)*IF($A2061="", "0", INDEX(#REF!,MATCH($A2061,#REF!,0))),"")</f>
        <v/>
      </c>
    </row>
    <row r="2062" spans="1:14">
      <c r="A2062" t="str">
        <f t="array" ref="A2062">IFERROR(INDEX(#REF!, SMALL(IF((MID(#REF!,2,1)="."),ROW($A$6:$A$4897)-ROW($A$6)+1,IF((MID(#REF!,3,1)="."),ROW($A$6:$A$4892)-ROW($A$6)+1)), ROW(2060:2060))),"" )</f>
        <v/>
      </c>
      <c r="B2062" s="72" t="str">
        <f>IF($A2062="", "", INDEX(#REF!,MATCH($A2062,#REF!,0)))</f>
        <v/>
      </c>
      <c r="C2062" s="72" t="str">
        <f>IFERROR(INDEX(#REF!,MATCH(INDEX(#REF!,MATCH($A2062,#REF!,0)),#REF!,0),'Recurrent profile helpers'!C$2)*IF($A2062="", "0", INDEX(#REF!,MATCH($A2062,#REF!,0))),"")</f>
        <v/>
      </c>
      <c r="D2062" s="72" t="str">
        <f>IFERROR(INDEX(#REF!,MATCH(INDEX(#REF!,MATCH($A2062,#REF!,0)),#REF!,0),'Recurrent profile helpers'!D$2)*IF($A2062="", "0", INDEX(#REF!,MATCH($A2062,#REF!,0))),"")</f>
        <v/>
      </c>
      <c r="E2062" s="72" t="str">
        <f>IFERROR(INDEX(#REF!,MATCH(INDEX(#REF!,MATCH($A2062,#REF!,0)),#REF!,0),'Recurrent profile helpers'!E$2)*IF($A2062="", "0", INDEX(#REF!,MATCH($A2062,#REF!,0))),"")</f>
        <v/>
      </c>
      <c r="F2062" s="72" t="str">
        <f>IFERROR(INDEX(#REF!,MATCH(INDEX(#REF!,MATCH($A2062,#REF!,0)),#REF!,0),'Recurrent profile helpers'!F$2)*IF($A2062="", "0", INDEX(#REF!,MATCH($A2062,#REF!,0))),"")</f>
        <v/>
      </c>
      <c r="G2062" s="72" t="str">
        <f>IFERROR(INDEX(#REF!,MATCH(INDEX(#REF!,MATCH($A2062,#REF!,0)),#REF!,0),'Recurrent profile helpers'!G$2)*IF($A2062="", "0", INDEX(#REF!,MATCH($A2062,#REF!,0))),"")</f>
        <v/>
      </c>
      <c r="H2062" s="72" t="str">
        <f>IFERROR(INDEX(#REF!,MATCH(INDEX(#REF!,MATCH($A2062,#REF!,0)),#REF!,0),'Recurrent profile helpers'!H$2)*IF($A2062="", "0", INDEX(#REF!,MATCH($A2062,#REF!,0))),"")</f>
        <v/>
      </c>
      <c r="I2062" s="72" t="str">
        <f>IFERROR(INDEX(#REF!,MATCH(INDEX(#REF!,MATCH($A2062,#REF!,0)),#REF!,0),'Recurrent profile helpers'!I$2)*IF($A2062="", "0", INDEX(#REF!,MATCH($A2062,#REF!,0))),"")</f>
        <v/>
      </c>
      <c r="J2062" s="72" t="str">
        <f>IFERROR(INDEX(#REF!,MATCH(INDEX(#REF!,MATCH($A2062,#REF!,0)),#REF!,0),'Recurrent profile helpers'!J$2)*IF($A2062="", "0", INDEX(#REF!,MATCH($A2062,#REF!,0))),"")</f>
        <v/>
      </c>
      <c r="K2062" s="72" t="str">
        <f>IFERROR(INDEX(#REF!,MATCH(INDEX(#REF!,MATCH($A2062,#REF!,0)),#REF!,0),'Recurrent profile helpers'!K$2)*IF($A2062="", "0", INDEX(#REF!,MATCH($A2062,#REF!,0))),"")</f>
        <v/>
      </c>
      <c r="L2062" s="72" t="str">
        <f>IFERROR(INDEX(#REF!,MATCH(INDEX(#REF!,MATCH($A2062,#REF!,0)),#REF!,0),'Recurrent profile helpers'!L$2)*IF($A2062="", "0", INDEX(#REF!,MATCH($A2062,#REF!,0))),"")</f>
        <v/>
      </c>
      <c r="M2062" s="72" t="str">
        <f>IFERROR(INDEX(#REF!,MATCH(INDEX(#REF!,MATCH($A2062,#REF!,0)),#REF!,0),'Recurrent profile helpers'!M$2)*IF($A2062="", "0", INDEX(#REF!,MATCH($A2062,#REF!,0))),"")</f>
        <v/>
      </c>
      <c r="N2062" s="72" t="str">
        <f>IFERROR(INDEX(#REF!,MATCH(INDEX(#REF!,MATCH($A2062,#REF!,0)),#REF!,0),'Recurrent profile helpers'!N$2)*IF($A2062="", "0", INDEX(#REF!,MATCH($A2062,#REF!,0))),"")</f>
        <v/>
      </c>
    </row>
    <row r="2063" spans="1:14">
      <c r="A2063" t="str">
        <f t="array" ref="A2063">IFERROR(INDEX(#REF!, SMALL(IF((MID(#REF!,2,1)="."),ROW($A$6:$A$4897)-ROW($A$6)+1,IF((MID(#REF!,3,1)="."),ROW($A$6:$A$4892)-ROW($A$6)+1)), ROW(2061:2061))),"" )</f>
        <v/>
      </c>
      <c r="B2063" s="72" t="str">
        <f>IF($A2063="", "", INDEX(#REF!,MATCH($A2063,#REF!,0)))</f>
        <v/>
      </c>
      <c r="C2063" s="72" t="str">
        <f>IFERROR(INDEX(#REF!,MATCH(INDEX(#REF!,MATCH($A2063,#REF!,0)),#REF!,0),'Recurrent profile helpers'!C$2)*IF($A2063="", "0", INDEX(#REF!,MATCH($A2063,#REF!,0))),"")</f>
        <v/>
      </c>
      <c r="D2063" s="72" t="str">
        <f>IFERROR(INDEX(#REF!,MATCH(INDEX(#REF!,MATCH($A2063,#REF!,0)),#REF!,0),'Recurrent profile helpers'!D$2)*IF($A2063="", "0", INDEX(#REF!,MATCH($A2063,#REF!,0))),"")</f>
        <v/>
      </c>
      <c r="E2063" s="72" t="str">
        <f>IFERROR(INDEX(#REF!,MATCH(INDEX(#REF!,MATCH($A2063,#REF!,0)),#REF!,0),'Recurrent profile helpers'!E$2)*IF($A2063="", "0", INDEX(#REF!,MATCH($A2063,#REF!,0))),"")</f>
        <v/>
      </c>
      <c r="F2063" s="72" t="str">
        <f>IFERROR(INDEX(#REF!,MATCH(INDEX(#REF!,MATCH($A2063,#REF!,0)),#REF!,0),'Recurrent profile helpers'!F$2)*IF($A2063="", "0", INDEX(#REF!,MATCH($A2063,#REF!,0))),"")</f>
        <v/>
      </c>
      <c r="G2063" s="72" t="str">
        <f>IFERROR(INDEX(#REF!,MATCH(INDEX(#REF!,MATCH($A2063,#REF!,0)),#REF!,0),'Recurrent profile helpers'!G$2)*IF($A2063="", "0", INDEX(#REF!,MATCH($A2063,#REF!,0))),"")</f>
        <v/>
      </c>
      <c r="H2063" s="72" t="str">
        <f>IFERROR(INDEX(#REF!,MATCH(INDEX(#REF!,MATCH($A2063,#REF!,0)),#REF!,0),'Recurrent profile helpers'!H$2)*IF($A2063="", "0", INDEX(#REF!,MATCH($A2063,#REF!,0))),"")</f>
        <v/>
      </c>
      <c r="I2063" s="72" t="str">
        <f>IFERROR(INDEX(#REF!,MATCH(INDEX(#REF!,MATCH($A2063,#REF!,0)),#REF!,0),'Recurrent profile helpers'!I$2)*IF($A2063="", "0", INDEX(#REF!,MATCH($A2063,#REF!,0))),"")</f>
        <v/>
      </c>
      <c r="J2063" s="72" t="str">
        <f>IFERROR(INDEX(#REF!,MATCH(INDEX(#REF!,MATCH($A2063,#REF!,0)),#REF!,0),'Recurrent profile helpers'!J$2)*IF($A2063="", "0", INDEX(#REF!,MATCH($A2063,#REF!,0))),"")</f>
        <v/>
      </c>
      <c r="K2063" s="72" t="str">
        <f>IFERROR(INDEX(#REF!,MATCH(INDEX(#REF!,MATCH($A2063,#REF!,0)),#REF!,0),'Recurrent profile helpers'!K$2)*IF($A2063="", "0", INDEX(#REF!,MATCH($A2063,#REF!,0))),"")</f>
        <v/>
      </c>
      <c r="L2063" s="72" t="str">
        <f>IFERROR(INDEX(#REF!,MATCH(INDEX(#REF!,MATCH($A2063,#REF!,0)),#REF!,0),'Recurrent profile helpers'!L$2)*IF($A2063="", "0", INDEX(#REF!,MATCH($A2063,#REF!,0))),"")</f>
        <v/>
      </c>
      <c r="M2063" s="72" t="str">
        <f>IFERROR(INDEX(#REF!,MATCH(INDEX(#REF!,MATCH($A2063,#REF!,0)),#REF!,0),'Recurrent profile helpers'!M$2)*IF($A2063="", "0", INDEX(#REF!,MATCH($A2063,#REF!,0))),"")</f>
        <v/>
      </c>
      <c r="N2063" s="72" t="str">
        <f>IFERROR(INDEX(#REF!,MATCH(INDEX(#REF!,MATCH($A2063,#REF!,0)),#REF!,0),'Recurrent profile helpers'!N$2)*IF($A2063="", "0", INDEX(#REF!,MATCH($A2063,#REF!,0))),"")</f>
        <v/>
      </c>
    </row>
    <row r="2064" spans="1:14">
      <c r="A2064" t="str">
        <f t="array" ref="A2064">IFERROR(INDEX(#REF!, SMALL(IF((MID(#REF!,2,1)="."),ROW($A$6:$A$4897)-ROW($A$6)+1,IF((MID(#REF!,3,1)="."),ROW($A$6:$A$4892)-ROW($A$6)+1)), ROW(2062:2062))),"" )</f>
        <v/>
      </c>
      <c r="B2064" s="72" t="str">
        <f>IF($A2064="", "", INDEX(#REF!,MATCH($A2064,#REF!,0)))</f>
        <v/>
      </c>
      <c r="C2064" s="72" t="str">
        <f>IFERROR(INDEX(#REF!,MATCH(INDEX(#REF!,MATCH($A2064,#REF!,0)),#REF!,0),'Recurrent profile helpers'!C$2)*IF($A2064="", "0", INDEX(#REF!,MATCH($A2064,#REF!,0))),"")</f>
        <v/>
      </c>
      <c r="D2064" s="72" t="str">
        <f>IFERROR(INDEX(#REF!,MATCH(INDEX(#REF!,MATCH($A2064,#REF!,0)),#REF!,0),'Recurrent profile helpers'!D$2)*IF($A2064="", "0", INDEX(#REF!,MATCH($A2064,#REF!,0))),"")</f>
        <v/>
      </c>
      <c r="E2064" s="72" t="str">
        <f>IFERROR(INDEX(#REF!,MATCH(INDEX(#REF!,MATCH($A2064,#REF!,0)),#REF!,0),'Recurrent profile helpers'!E$2)*IF($A2064="", "0", INDEX(#REF!,MATCH($A2064,#REF!,0))),"")</f>
        <v/>
      </c>
      <c r="F2064" s="72" t="str">
        <f>IFERROR(INDEX(#REF!,MATCH(INDEX(#REF!,MATCH($A2064,#REF!,0)),#REF!,0),'Recurrent profile helpers'!F$2)*IF($A2064="", "0", INDEX(#REF!,MATCH($A2064,#REF!,0))),"")</f>
        <v/>
      </c>
      <c r="G2064" s="72" t="str">
        <f>IFERROR(INDEX(#REF!,MATCH(INDEX(#REF!,MATCH($A2064,#REF!,0)),#REF!,0),'Recurrent profile helpers'!G$2)*IF($A2064="", "0", INDEX(#REF!,MATCH($A2064,#REF!,0))),"")</f>
        <v/>
      </c>
      <c r="H2064" s="72" t="str">
        <f>IFERROR(INDEX(#REF!,MATCH(INDEX(#REF!,MATCH($A2064,#REF!,0)),#REF!,0),'Recurrent profile helpers'!H$2)*IF($A2064="", "0", INDEX(#REF!,MATCH($A2064,#REF!,0))),"")</f>
        <v/>
      </c>
      <c r="I2064" s="72" t="str">
        <f>IFERROR(INDEX(#REF!,MATCH(INDEX(#REF!,MATCH($A2064,#REF!,0)),#REF!,0),'Recurrent profile helpers'!I$2)*IF($A2064="", "0", INDEX(#REF!,MATCH($A2064,#REF!,0))),"")</f>
        <v/>
      </c>
      <c r="J2064" s="72" t="str">
        <f>IFERROR(INDEX(#REF!,MATCH(INDEX(#REF!,MATCH($A2064,#REF!,0)),#REF!,0),'Recurrent profile helpers'!J$2)*IF($A2064="", "0", INDEX(#REF!,MATCH($A2064,#REF!,0))),"")</f>
        <v/>
      </c>
      <c r="K2064" s="72" t="str">
        <f>IFERROR(INDEX(#REF!,MATCH(INDEX(#REF!,MATCH($A2064,#REF!,0)),#REF!,0),'Recurrent profile helpers'!K$2)*IF($A2064="", "0", INDEX(#REF!,MATCH($A2064,#REF!,0))),"")</f>
        <v/>
      </c>
      <c r="L2064" s="72" t="str">
        <f>IFERROR(INDEX(#REF!,MATCH(INDEX(#REF!,MATCH($A2064,#REF!,0)),#REF!,0),'Recurrent profile helpers'!L$2)*IF($A2064="", "0", INDEX(#REF!,MATCH($A2064,#REF!,0))),"")</f>
        <v/>
      </c>
      <c r="M2064" s="72" t="str">
        <f>IFERROR(INDEX(#REF!,MATCH(INDEX(#REF!,MATCH($A2064,#REF!,0)),#REF!,0),'Recurrent profile helpers'!M$2)*IF($A2064="", "0", INDEX(#REF!,MATCH($A2064,#REF!,0))),"")</f>
        <v/>
      </c>
      <c r="N2064" s="72" t="str">
        <f>IFERROR(INDEX(#REF!,MATCH(INDEX(#REF!,MATCH($A2064,#REF!,0)),#REF!,0),'Recurrent profile helpers'!N$2)*IF($A2064="", "0", INDEX(#REF!,MATCH($A2064,#REF!,0))),"")</f>
        <v/>
      </c>
    </row>
    <row r="2065" spans="1:14">
      <c r="A2065" t="str">
        <f t="array" ref="A2065">IFERROR(INDEX(#REF!, SMALL(IF((MID(#REF!,2,1)="."),ROW($A$6:$A$4897)-ROW($A$6)+1,IF((MID(#REF!,3,1)="."),ROW($A$6:$A$4892)-ROW($A$6)+1)), ROW(2063:2063))),"" )</f>
        <v/>
      </c>
      <c r="B2065" s="72" t="str">
        <f>IF($A2065="", "", INDEX(#REF!,MATCH($A2065,#REF!,0)))</f>
        <v/>
      </c>
      <c r="C2065" s="72" t="str">
        <f>IFERROR(INDEX(#REF!,MATCH(INDEX(#REF!,MATCH($A2065,#REF!,0)),#REF!,0),'Recurrent profile helpers'!C$2)*IF($A2065="", "0", INDEX(#REF!,MATCH($A2065,#REF!,0))),"")</f>
        <v/>
      </c>
      <c r="D2065" s="72" t="str">
        <f>IFERROR(INDEX(#REF!,MATCH(INDEX(#REF!,MATCH($A2065,#REF!,0)),#REF!,0),'Recurrent profile helpers'!D$2)*IF($A2065="", "0", INDEX(#REF!,MATCH($A2065,#REF!,0))),"")</f>
        <v/>
      </c>
      <c r="E2065" s="72" t="str">
        <f>IFERROR(INDEX(#REF!,MATCH(INDEX(#REF!,MATCH($A2065,#REF!,0)),#REF!,0),'Recurrent profile helpers'!E$2)*IF($A2065="", "0", INDEX(#REF!,MATCH($A2065,#REF!,0))),"")</f>
        <v/>
      </c>
      <c r="F2065" s="72" t="str">
        <f>IFERROR(INDEX(#REF!,MATCH(INDEX(#REF!,MATCH($A2065,#REF!,0)),#REF!,0),'Recurrent profile helpers'!F$2)*IF($A2065="", "0", INDEX(#REF!,MATCH($A2065,#REF!,0))),"")</f>
        <v/>
      </c>
      <c r="G2065" s="72" t="str">
        <f>IFERROR(INDEX(#REF!,MATCH(INDEX(#REF!,MATCH($A2065,#REF!,0)),#REF!,0),'Recurrent profile helpers'!G$2)*IF($A2065="", "0", INDEX(#REF!,MATCH($A2065,#REF!,0))),"")</f>
        <v/>
      </c>
      <c r="H2065" s="72" t="str">
        <f>IFERROR(INDEX(#REF!,MATCH(INDEX(#REF!,MATCH($A2065,#REF!,0)),#REF!,0),'Recurrent profile helpers'!H$2)*IF($A2065="", "0", INDEX(#REF!,MATCH($A2065,#REF!,0))),"")</f>
        <v/>
      </c>
      <c r="I2065" s="72" t="str">
        <f>IFERROR(INDEX(#REF!,MATCH(INDEX(#REF!,MATCH($A2065,#REF!,0)),#REF!,0),'Recurrent profile helpers'!I$2)*IF($A2065="", "0", INDEX(#REF!,MATCH($A2065,#REF!,0))),"")</f>
        <v/>
      </c>
      <c r="J2065" s="72" t="str">
        <f>IFERROR(INDEX(#REF!,MATCH(INDEX(#REF!,MATCH($A2065,#REF!,0)),#REF!,0),'Recurrent profile helpers'!J$2)*IF($A2065="", "0", INDEX(#REF!,MATCH($A2065,#REF!,0))),"")</f>
        <v/>
      </c>
      <c r="K2065" s="72" t="str">
        <f>IFERROR(INDEX(#REF!,MATCH(INDEX(#REF!,MATCH($A2065,#REF!,0)),#REF!,0),'Recurrent profile helpers'!K$2)*IF($A2065="", "0", INDEX(#REF!,MATCH($A2065,#REF!,0))),"")</f>
        <v/>
      </c>
      <c r="L2065" s="72" t="str">
        <f>IFERROR(INDEX(#REF!,MATCH(INDEX(#REF!,MATCH($A2065,#REF!,0)),#REF!,0),'Recurrent profile helpers'!L$2)*IF($A2065="", "0", INDEX(#REF!,MATCH($A2065,#REF!,0))),"")</f>
        <v/>
      </c>
      <c r="M2065" s="72" t="str">
        <f>IFERROR(INDEX(#REF!,MATCH(INDEX(#REF!,MATCH($A2065,#REF!,0)),#REF!,0),'Recurrent profile helpers'!M$2)*IF($A2065="", "0", INDEX(#REF!,MATCH($A2065,#REF!,0))),"")</f>
        <v/>
      </c>
      <c r="N2065" s="72" t="str">
        <f>IFERROR(INDEX(#REF!,MATCH(INDEX(#REF!,MATCH($A2065,#REF!,0)),#REF!,0),'Recurrent profile helpers'!N$2)*IF($A2065="", "0", INDEX(#REF!,MATCH($A2065,#REF!,0))),"")</f>
        <v/>
      </c>
    </row>
    <row r="2066" spans="1:14">
      <c r="A2066" t="str">
        <f t="array" ref="A2066">IFERROR(INDEX(#REF!, SMALL(IF((MID(#REF!,2,1)="."),ROW($A$6:$A$4897)-ROW($A$6)+1,IF((MID(#REF!,3,1)="."),ROW($A$6:$A$4892)-ROW($A$6)+1)), ROW(2064:2064))),"" )</f>
        <v/>
      </c>
      <c r="B2066" s="72" t="str">
        <f>IF($A2066="", "", INDEX(#REF!,MATCH($A2066,#REF!,0)))</f>
        <v/>
      </c>
      <c r="C2066" s="72" t="str">
        <f>IFERROR(INDEX(#REF!,MATCH(INDEX(#REF!,MATCH($A2066,#REF!,0)),#REF!,0),'Recurrent profile helpers'!C$2)*IF($A2066="", "0", INDEX(#REF!,MATCH($A2066,#REF!,0))),"")</f>
        <v/>
      </c>
      <c r="D2066" s="72" t="str">
        <f>IFERROR(INDEX(#REF!,MATCH(INDEX(#REF!,MATCH($A2066,#REF!,0)),#REF!,0),'Recurrent profile helpers'!D$2)*IF($A2066="", "0", INDEX(#REF!,MATCH($A2066,#REF!,0))),"")</f>
        <v/>
      </c>
      <c r="E2066" s="72" t="str">
        <f>IFERROR(INDEX(#REF!,MATCH(INDEX(#REF!,MATCH($A2066,#REF!,0)),#REF!,0),'Recurrent profile helpers'!E$2)*IF($A2066="", "0", INDEX(#REF!,MATCH($A2066,#REF!,0))),"")</f>
        <v/>
      </c>
      <c r="F2066" s="72" t="str">
        <f>IFERROR(INDEX(#REF!,MATCH(INDEX(#REF!,MATCH($A2066,#REF!,0)),#REF!,0),'Recurrent profile helpers'!F$2)*IF($A2066="", "0", INDEX(#REF!,MATCH($A2066,#REF!,0))),"")</f>
        <v/>
      </c>
      <c r="G2066" s="72" t="str">
        <f>IFERROR(INDEX(#REF!,MATCH(INDEX(#REF!,MATCH($A2066,#REF!,0)),#REF!,0),'Recurrent profile helpers'!G$2)*IF($A2066="", "0", INDEX(#REF!,MATCH($A2066,#REF!,0))),"")</f>
        <v/>
      </c>
      <c r="H2066" s="72" t="str">
        <f>IFERROR(INDEX(#REF!,MATCH(INDEX(#REF!,MATCH($A2066,#REF!,0)),#REF!,0),'Recurrent profile helpers'!H$2)*IF($A2066="", "0", INDEX(#REF!,MATCH($A2066,#REF!,0))),"")</f>
        <v/>
      </c>
      <c r="I2066" s="72" t="str">
        <f>IFERROR(INDEX(#REF!,MATCH(INDEX(#REF!,MATCH($A2066,#REF!,0)),#REF!,0),'Recurrent profile helpers'!I$2)*IF($A2066="", "0", INDEX(#REF!,MATCH($A2066,#REF!,0))),"")</f>
        <v/>
      </c>
      <c r="J2066" s="72" t="str">
        <f>IFERROR(INDEX(#REF!,MATCH(INDEX(#REF!,MATCH($A2066,#REF!,0)),#REF!,0),'Recurrent profile helpers'!J$2)*IF($A2066="", "0", INDEX(#REF!,MATCH($A2066,#REF!,0))),"")</f>
        <v/>
      </c>
      <c r="K2066" s="72" t="str">
        <f>IFERROR(INDEX(#REF!,MATCH(INDEX(#REF!,MATCH($A2066,#REF!,0)),#REF!,0),'Recurrent profile helpers'!K$2)*IF($A2066="", "0", INDEX(#REF!,MATCH($A2066,#REF!,0))),"")</f>
        <v/>
      </c>
      <c r="L2066" s="72" t="str">
        <f>IFERROR(INDEX(#REF!,MATCH(INDEX(#REF!,MATCH($A2066,#REF!,0)),#REF!,0),'Recurrent profile helpers'!L$2)*IF($A2066="", "0", INDEX(#REF!,MATCH($A2066,#REF!,0))),"")</f>
        <v/>
      </c>
      <c r="M2066" s="72" t="str">
        <f>IFERROR(INDEX(#REF!,MATCH(INDEX(#REF!,MATCH($A2066,#REF!,0)),#REF!,0),'Recurrent profile helpers'!M$2)*IF($A2066="", "0", INDEX(#REF!,MATCH($A2066,#REF!,0))),"")</f>
        <v/>
      </c>
      <c r="N2066" s="72" t="str">
        <f>IFERROR(INDEX(#REF!,MATCH(INDEX(#REF!,MATCH($A2066,#REF!,0)),#REF!,0),'Recurrent profile helpers'!N$2)*IF($A2066="", "0", INDEX(#REF!,MATCH($A2066,#REF!,0))),"")</f>
        <v/>
      </c>
    </row>
    <row r="2067" spans="1:14">
      <c r="A2067" t="str">
        <f t="array" ref="A2067">IFERROR(INDEX(#REF!, SMALL(IF((MID(#REF!,2,1)="."),ROW($A$6:$A$4897)-ROW($A$6)+1,IF((MID(#REF!,3,1)="."),ROW($A$6:$A$4892)-ROW($A$6)+1)), ROW(2065:2065))),"" )</f>
        <v/>
      </c>
      <c r="B2067" s="72" t="str">
        <f>IF($A2067="", "", INDEX(#REF!,MATCH($A2067,#REF!,0)))</f>
        <v/>
      </c>
      <c r="C2067" s="72" t="str">
        <f>IFERROR(INDEX(#REF!,MATCH(INDEX(#REF!,MATCH($A2067,#REF!,0)),#REF!,0),'Recurrent profile helpers'!C$2)*IF($A2067="", "0", INDEX(#REF!,MATCH($A2067,#REF!,0))),"")</f>
        <v/>
      </c>
      <c r="D2067" s="72" t="str">
        <f>IFERROR(INDEX(#REF!,MATCH(INDEX(#REF!,MATCH($A2067,#REF!,0)),#REF!,0),'Recurrent profile helpers'!D$2)*IF($A2067="", "0", INDEX(#REF!,MATCH($A2067,#REF!,0))),"")</f>
        <v/>
      </c>
      <c r="E2067" s="72" t="str">
        <f>IFERROR(INDEX(#REF!,MATCH(INDEX(#REF!,MATCH($A2067,#REF!,0)),#REF!,0),'Recurrent profile helpers'!E$2)*IF($A2067="", "0", INDEX(#REF!,MATCH($A2067,#REF!,0))),"")</f>
        <v/>
      </c>
      <c r="F2067" s="72" t="str">
        <f>IFERROR(INDEX(#REF!,MATCH(INDEX(#REF!,MATCH($A2067,#REF!,0)),#REF!,0),'Recurrent profile helpers'!F$2)*IF($A2067="", "0", INDEX(#REF!,MATCH($A2067,#REF!,0))),"")</f>
        <v/>
      </c>
      <c r="G2067" s="72" t="str">
        <f>IFERROR(INDEX(#REF!,MATCH(INDEX(#REF!,MATCH($A2067,#REF!,0)),#REF!,0),'Recurrent profile helpers'!G$2)*IF($A2067="", "0", INDEX(#REF!,MATCH($A2067,#REF!,0))),"")</f>
        <v/>
      </c>
      <c r="H2067" s="72" t="str">
        <f>IFERROR(INDEX(#REF!,MATCH(INDEX(#REF!,MATCH($A2067,#REF!,0)),#REF!,0),'Recurrent profile helpers'!H$2)*IF($A2067="", "0", INDEX(#REF!,MATCH($A2067,#REF!,0))),"")</f>
        <v/>
      </c>
      <c r="I2067" s="72" t="str">
        <f>IFERROR(INDEX(#REF!,MATCH(INDEX(#REF!,MATCH($A2067,#REF!,0)),#REF!,0),'Recurrent profile helpers'!I$2)*IF($A2067="", "0", INDEX(#REF!,MATCH($A2067,#REF!,0))),"")</f>
        <v/>
      </c>
      <c r="J2067" s="72" t="str">
        <f>IFERROR(INDEX(#REF!,MATCH(INDEX(#REF!,MATCH($A2067,#REF!,0)),#REF!,0),'Recurrent profile helpers'!J$2)*IF($A2067="", "0", INDEX(#REF!,MATCH($A2067,#REF!,0))),"")</f>
        <v/>
      </c>
      <c r="K2067" s="72" t="str">
        <f>IFERROR(INDEX(#REF!,MATCH(INDEX(#REF!,MATCH($A2067,#REF!,0)),#REF!,0),'Recurrent profile helpers'!K$2)*IF($A2067="", "0", INDEX(#REF!,MATCH($A2067,#REF!,0))),"")</f>
        <v/>
      </c>
      <c r="L2067" s="72" t="str">
        <f>IFERROR(INDEX(#REF!,MATCH(INDEX(#REF!,MATCH($A2067,#REF!,0)),#REF!,0),'Recurrent profile helpers'!L$2)*IF($A2067="", "0", INDEX(#REF!,MATCH($A2067,#REF!,0))),"")</f>
        <v/>
      </c>
      <c r="M2067" s="72" t="str">
        <f>IFERROR(INDEX(#REF!,MATCH(INDEX(#REF!,MATCH($A2067,#REF!,0)),#REF!,0),'Recurrent profile helpers'!M$2)*IF($A2067="", "0", INDEX(#REF!,MATCH($A2067,#REF!,0))),"")</f>
        <v/>
      </c>
      <c r="N2067" s="72" t="str">
        <f>IFERROR(INDEX(#REF!,MATCH(INDEX(#REF!,MATCH($A2067,#REF!,0)),#REF!,0),'Recurrent profile helpers'!N$2)*IF($A2067="", "0", INDEX(#REF!,MATCH($A2067,#REF!,0))),"")</f>
        <v/>
      </c>
    </row>
    <row r="2068" spans="1:14">
      <c r="A2068" t="str">
        <f t="array" ref="A2068">IFERROR(INDEX(#REF!, SMALL(IF((MID(#REF!,2,1)="."),ROW($A$6:$A$4897)-ROW($A$6)+1,IF((MID(#REF!,3,1)="."),ROW($A$6:$A$4892)-ROW($A$6)+1)), ROW(2066:2066))),"" )</f>
        <v/>
      </c>
      <c r="B2068" s="72" t="str">
        <f>IF($A2068="", "", INDEX(#REF!,MATCH($A2068,#REF!,0)))</f>
        <v/>
      </c>
      <c r="C2068" s="72" t="str">
        <f>IFERROR(INDEX(#REF!,MATCH(INDEX(#REF!,MATCH($A2068,#REF!,0)),#REF!,0),'Recurrent profile helpers'!C$2)*IF($A2068="", "0", INDEX(#REF!,MATCH($A2068,#REF!,0))),"")</f>
        <v/>
      </c>
      <c r="D2068" s="72" t="str">
        <f>IFERROR(INDEX(#REF!,MATCH(INDEX(#REF!,MATCH($A2068,#REF!,0)),#REF!,0),'Recurrent profile helpers'!D$2)*IF($A2068="", "0", INDEX(#REF!,MATCH($A2068,#REF!,0))),"")</f>
        <v/>
      </c>
      <c r="E2068" s="72" t="str">
        <f>IFERROR(INDEX(#REF!,MATCH(INDEX(#REF!,MATCH($A2068,#REF!,0)),#REF!,0),'Recurrent profile helpers'!E$2)*IF($A2068="", "0", INDEX(#REF!,MATCH($A2068,#REF!,0))),"")</f>
        <v/>
      </c>
      <c r="F2068" s="72" t="str">
        <f>IFERROR(INDEX(#REF!,MATCH(INDEX(#REF!,MATCH($A2068,#REF!,0)),#REF!,0),'Recurrent profile helpers'!F$2)*IF($A2068="", "0", INDEX(#REF!,MATCH($A2068,#REF!,0))),"")</f>
        <v/>
      </c>
      <c r="G2068" s="72" t="str">
        <f>IFERROR(INDEX(#REF!,MATCH(INDEX(#REF!,MATCH($A2068,#REF!,0)),#REF!,0),'Recurrent profile helpers'!G$2)*IF($A2068="", "0", INDEX(#REF!,MATCH($A2068,#REF!,0))),"")</f>
        <v/>
      </c>
      <c r="H2068" s="72" t="str">
        <f>IFERROR(INDEX(#REF!,MATCH(INDEX(#REF!,MATCH($A2068,#REF!,0)),#REF!,0),'Recurrent profile helpers'!H$2)*IF($A2068="", "0", INDEX(#REF!,MATCH($A2068,#REF!,0))),"")</f>
        <v/>
      </c>
      <c r="I2068" s="72" t="str">
        <f>IFERROR(INDEX(#REF!,MATCH(INDEX(#REF!,MATCH($A2068,#REF!,0)),#REF!,0),'Recurrent profile helpers'!I$2)*IF($A2068="", "0", INDEX(#REF!,MATCH($A2068,#REF!,0))),"")</f>
        <v/>
      </c>
      <c r="J2068" s="72" t="str">
        <f>IFERROR(INDEX(#REF!,MATCH(INDEX(#REF!,MATCH($A2068,#REF!,0)),#REF!,0),'Recurrent profile helpers'!J$2)*IF($A2068="", "0", INDEX(#REF!,MATCH($A2068,#REF!,0))),"")</f>
        <v/>
      </c>
      <c r="K2068" s="72" t="str">
        <f>IFERROR(INDEX(#REF!,MATCH(INDEX(#REF!,MATCH($A2068,#REF!,0)),#REF!,0),'Recurrent profile helpers'!K$2)*IF($A2068="", "0", INDEX(#REF!,MATCH($A2068,#REF!,0))),"")</f>
        <v/>
      </c>
      <c r="L2068" s="72" t="str">
        <f>IFERROR(INDEX(#REF!,MATCH(INDEX(#REF!,MATCH($A2068,#REF!,0)),#REF!,0),'Recurrent profile helpers'!L$2)*IF($A2068="", "0", INDEX(#REF!,MATCH($A2068,#REF!,0))),"")</f>
        <v/>
      </c>
      <c r="M2068" s="72" t="str">
        <f>IFERROR(INDEX(#REF!,MATCH(INDEX(#REF!,MATCH($A2068,#REF!,0)),#REF!,0),'Recurrent profile helpers'!M$2)*IF($A2068="", "0", INDEX(#REF!,MATCH($A2068,#REF!,0))),"")</f>
        <v/>
      </c>
      <c r="N2068" s="72" t="str">
        <f>IFERROR(INDEX(#REF!,MATCH(INDEX(#REF!,MATCH($A2068,#REF!,0)),#REF!,0),'Recurrent profile helpers'!N$2)*IF($A2068="", "0", INDEX(#REF!,MATCH($A2068,#REF!,0))),"")</f>
        <v/>
      </c>
    </row>
    <row r="2069" spans="1:14">
      <c r="A2069" t="str">
        <f t="array" ref="A2069">IFERROR(INDEX(#REF!, SMALL(IF((MID(#REF!,2,1)="."),ROW($A$6:$A$4897)-ROW($A$6)+1,IF((MID(#REF!,3,1)="."),ROW($A$6:$A$4892)-ROW($A$6)+1)), ROW(2067:2067))),"" )</f>
        <v/>
      </c>
      <c r="B2069" s="72" t="str">
        <f>IF($A2069="", "", INDEX(#REF!,MATCH($A2069,#REF!,0)))</f>
        <v/>
      </c>
      <c r="C2069" s="72" t="str">
        <f>IFERROR(INDEX(#REF!,MATCH(INDEX(#REF!,MATCH($A2069,#REF!,0)),#REF!,0),'Recurrent profile helpers'!C$2)*IF($A2069="", "0", INDEX(#REF!,MATCH($A2069,#REF!,0))),"")</f>
        <v/>
      </c>
      <c r="D2069" s="72" t="str">
        <f>IFERROR(INDEX(#REF!,MATCH(INDEX(#REF!,MATCH($A2069,#REF!,0)),#REF!,0),'Recurrent profile helpers'!D$2)*IF($A2069="", "0", INDEX(#REF!,MATCH($A2069,#REF!,0))),"")</f>
        <v/>
      </c>
      <c r="E2069" s="72" t="str">
        <f>IFERROR(INDEX(#REF!,MATCH(INDEX(#REF!,MATCH($A2069,#REF!,0)),#REF!,0),'Recurrent profile helpers'!E$2)*IF($A2069="", "0", INDEX(#REF!,MATCH($A2069,#REF!,0))),"")</f>
        <v/>
      </c>
      <c r="F2069" s="72" t="str">
        <f>IFERROR(INDEX(#REF!,MATCH(INDEX(#REF!,MATCH($A2069,#REF!,0)),#REF!,0),'Recurrent profile helpers'!F$2)*IF($A2069="", "0", INDEX(#REF!,MATCH($A2069,#REF!,0))),"")</f>
        <v/>
      </c>
      <c r="G2069" s="72" t="str">
        <f>IFERROR(INDEX(#REF!,MATCH(INDEX(#REF!,MATCH($A2069,#REF!,0)),#REF!,0),'Recurrent profile helpers'!G$2)*IF($A2069="", "0", INDEX(#REF!,MATCH($A2069,#REF!,0))),"")</f>
        <v/>
      </c>
      <c r="H2069" s="72" t="str">
        <f>IFERROR(INDEX(#REF!,MATCH(INDEX(#REF!,MATCH($A2069,#REF!,0)),#REF!,0),'Recurrent profile helpers'!H$2)*IF($A2069="", "0", INDEX(#REF!,MATCH($A2069,#REF!,0))),"")</f>
        <v/>
      </c>
      <c r="I2069" s="72" t="str">
        <f>IFERROR(INDEX(#REF!,MATCH(INDEX(#REF!,MATCH($A2069,#REF!,0)),#REF!,0),'Recurrent profile helpers'!I$2)*IF($A2069="", "0", INDEX(#REF!,MATCH($A2069,#REF!,0))),"")</f>
        <v/>
      </c>
      <c r="J2069" s="72" t="str">
        <f>IFERROR(INDEX(#REF!,MATCH(INDEX(#REF!,MATCH($A2069,#REF!,0)),#REF!,0),'Recurrent profile helpers'!J$2)*IF($A2069="", "0", INDEX(#REF!,MATCH($A2069,#REF!,0))),"")</f>
        <v/>
      </c>
      <c r="K2069" s="72" t="str">
        <f>IFERROR(INDEX(#REF!,MATCH(INDEX(#REF!,MATCH($A2069,#REF!,0)),#REF!,0),'Recurrent profile helpers'!K$2)*IF($A2069="", "0", INDEX(#REF!,MATCH($A2069,#REF!,0))),"")</f>
        <v/>
      </c>
      <c r="L2069" s="72" t="str">
        <f>IFERROR(INDEX(#REF!,MATCH(INDEX(#REF!,MATCH($A2069,#REF!,0)),#REF!,0),'Recurrent profile helpers'!L$2)*IF($A2069="", "0", INDEX(#REF!,MATCH($A2069,#REF!,0))),"")</f>
        <v/>
      </c>
      <c r="M2069" s="72" t="str">
        <f>IFERROR(INDEX(#REF!,MATCH(INDEX(#REF!,MATCH($A2069,#REF!,0)),#REF!,0),'Recurrent profile helpers'!M$2)*IF($A2069="", "0", INDEX(#REF!,MATCH($A2069,#REF!,0))),"")</f>
        <v/>
      </c>
      <c r="N2069" s="72" t="str">
        <f>IFERROR(INDEX(#REF!,MATCH(INDEX(#REF!,MATCH($A2069,#REF!,0)),#REF!,0),'Recurrent profile helpers'!N$2)*IF($A2069="", "0", INDEX(#REF!,MATCH($A2069,#REF!,0))),"")</f>
        <v/>
      </c>
    </row>
    <row r="2070" spans="1:14">
      <c r="A2070" t="str">
        <f t="array" ref="A2070">IFERROR(INDEX(#REF!, SMALL(IF((MID(#REF!,2,1)="."),ROW($A$6:$A$4897)-ROW($A$6)+1,IF((MID(#REF!,3,1)="."),ROW($A$6:$A$4892)-ROW($A$6)+1)), ROW(2068:2068))),"" )</f>
        <v/>
      </c>
      <c r="B2070" s="72" t="str">
        <f>IF($A2070="", "", INDEX(#REF!,MATCH($A2070,#REF!,0)))</f>
        <v/>
      </c>
      <c r="C2070" s="72" t="str">
        <f>IFERROR(INDEX(#REF!,MATCH(INDEX(#REF!,MATCH($A2070,#REF!,0)),#REF!,0),'Recurrent profile helpers'!C$2)*IF($A2070="", "0", INDEX(#REF!,MATCH($A2070,#REF!,0))),"")</f>
        <v/>
      </c>
      <c r="D2070" s="72" t="str">
        <f>IFERROR(INDEX(#REF!,MATCH(INDEX(#REF!,MATCH($A2070,#REF!,0)),#REF!,0),'Recurrent profile helpers'!D$2)*IF($A2070="", "0", INDEX(#REF!,MATCH($A2070,#REF!,0))),"")</f>
        <v/>
      </c>
      <c r="E2070" s="72" t="str">
        <f>IFERROR(INDEX(#REF!,MATCH(INDEX(#REF!,MATCH($A2070,#REF!,0)),#REF!,0),'Recurrent profile helpers'!E$2)*IF($A2070="", "0", INDEX(#REF!,MATCH($A2070,#REF!,0))),"")</f>
        <v/>
      </c>
      <c r="F2070" s="72" t="str">
        <f>IFERROR(INDEX(#REF!,MATCH(INDEX(#REF!,MATCH($A2070,#REF!,0)),#REF!,0),'Recurrent profile helpers'!F$2)*IF($A2070="", "0", INDEX(#REF!,MATCH($A2070,#REF!,0))),"")</f>
        <v/>
      </c>
      <c r="G2070" s="72" t="str">
        <f>IFERROR(INDEX(#REF!,MATCH(INDEX(#REF!,MATCH($A2070,#REF!,0)),#REF!,0),'Recurrent profile helpers'!G$2)*IF($A2070="", "0", INDEX(#REF!,MATCH($A2070,#REF!,0))),"")</f>
        <v/>
      </c>
      <c r="H2070" s="72" t="str">
        <f>IFERROR(INDEX(#REF!,MATCH(INDEX(#REF!,MATCH($A2070,#REF!,0)),#REF!,0),'Recurrent profile helpers'!H$2)*IF($A2070="", "0", INDEX(#REF!,MATCH($A2070,#REF!,0))),"")</f>
        <v/>
      </c>
      <c r="I2070" s="72" t="str">
        <f>IFERROR(INDEX(#REF!,MATCH(INDEX(#REF!,MATCH($A2070,#REF!,0)),#REF!,0),'Recurrent profile helpers'!I$2)*IF($A2070="", "0", INDEX(#REF!,MATCH($A2070,#REF!,0))),"")</f>
        <v/>
      </c>
      <c r="J2070" s="72" t="str">
        <f>IFERROR(INDEX(#REF!,MATCH(INDEX(#REF!,MATCH($A2070,#REF!,0)),#REF!,0),'Recurrent profile helpers'!J$2)*IF($A2070="", "0", INDEX(#REF!,MATCH($A2070,#REF!,0))),"")</f>
        <v/>
      </c>
      <c r="K2070" s="72" t="str">
        <f>IFERROR(INDEX(#REF!,MATCH(INDEX(#REF!,MATCH($A2070,#REF!,0)),#REF!,0),'Recurrent profile helpers'!K$2)*IF($A2070="", "0", INDEX(#REF!,MATCH($A2070,#REF!,0))),"")</f>
        <v/>
      </c>
      <c r="L2070" s="72" t="str">
        <f>IFERROR(INDEX(#REF!,MATCH(INDEX(#REF!,MATCH($A2070,#REF!,0)),#REF!,0),'Recurrent profile helpers'!L$2)*IF($A2070="", "0", INDEX(#REF!,MATCH($A2070,#REF!,0))),"")</f>
        <v/>
      </c>
      <c r="M2070" s="72" t="str">
        <f>IFERROR(INDEX(#REF!,MATCH(INDEX(#REF!,MATCH($A2070,#REF!,0)),#REF!,0),'Recurrent profile helpers'!M$2)*IF($A2070="", "0", INDEX(#REF!,MATCH($A2070,#REF!,0))),"")</f>
        <v/>
      </c>
      <c r="N2070" s="72" t="str">
        <f>IFERROR(INDEX(#REF!,MATCH(INDEX(#REF!,MATCH($A2070,#REF!,0)),#REF!,0),'Recurrent profile helpers'!N$2)*IF($A2070="", "0", INDEX(#REF!,MATCH($A2070,#REF!,0))),"")</f>
        <v/>
      </c>
    </row>
    <row r="2071" spans="1:14">
      <c r="A2071" t="str">
        <f t="array" ref="A2071">IFERROR(INDEX(#REF!, SMALL(IF((MID(#REF!,2,1)="."),ROW($A$6:$A$4897)-ROW($A$6)+1,IF((MID(#REF!,3,1)="."),ROW($A$6:$A$4892)-ROW($A$6)+1)), ROW(2069:2069))),"" )</f>
        <v/>
      </c>
      <c r="B2071" s="72" t="str">
        <f>IF($A2071="", "", INDEX(#REF!,MATCH($A2071,#REF!,0)))</f>
        <v/>
      </c>
      <c r="C2071" s="72" t="str">
        <f>IFERROR(INDEX(#REF!,MATCH(INDEX(#REF!,MATCH($A2071,#REF!,0)),#REF!,0),'Recurrent profile helpers'!C$2)*IF($A2071="", "0", INDEX(#REF!,MATCH($A2071,#REF!,0))),"")</f>
        <v/>
      </c>
      <c r="D2071" s="72" t="str">
        <f>IFERROR(INDEX(#REF!,MATCH(INDEX(#REF!,MATCH($A2071,#REF!,0)),#REF!,0),'Recurrent profile helpers'!D$2)*IF($A2071="", "0", INDEX(#REF!,MATCH($A2071,#REF!,0))),"")</f>
        <v/>
      </c>
      <c r="E2071" s="72" t="str">
        <f>IFERROR(INDEX(#REF!,MATCH(INDEX(#REF!,MATCH($A2071,#REF!,0)),#REF!,0),'Recurrent profile helpers'!E$2)*IF($A2071="", "0", INDEX(#REF!,MATCH($A2071,#REF!,0))),"")</f>
        <v/>
      </c>
      <c r="F2071" s="72" t="str">
        <f>IFERROR(INDEX(#REF!,MATCH(INDEX(#REF!,MATCH($A2071,#REF!,0)),#REF!,0),'Recurrent profile helpers'!F$2)*IF($A2071="", "0", INDEX(#REF!,MATCH($A2071,#REF!,0))),"")</f>
        <v/>
      </c>
      <c r="G2071" s="72" t="str">
        <f>IFERROR(INDEX(#REF!,MATCH(INDEX(#REF!,MATCH($A2071,#REF!,0)),#REF!,0),'Recurrent profile helpers'!G$2)*IF($A2071="", "0", INDEX(#REF!,MATCH($A2071,#REF!,0))),"")</f>
        <v/>
      </c>
      <c r="H2071" s="72" t="str">
        <f>IFERROR(INDEX(#REF!,MATCH(INDEX(#REF!,MATCH($A2071,#REF!,0)),#REF!,0),'Recurrent profile helpers'!H$2)*IF($A2071="", "0", INDEX(#REF!,MATCH($A2071,#REF!,0))),"")</f>
        <v/>
      </c>
      <c r="I2071" s="72" t="str">
        <f>IFERROR(INDEX(#REF!,MATCH(INDEX(#REF!,MATCH($A2071,#REF!,0)),#REF!,0),'Recurrent profile helpers'!I$2)*IF($A2071="", "0", INDEX(#REF!,MATCH($A2071,#REF!,0))),"")</f>
        <v/>
      </c>
      <c r="J2071" s="72" t="str">
        <f>IFERROR(INDEX(#REF!,MATCH(INDEX(#REF!,MATCH($A2071,#REF!,0)),#REF!,0),'Recurrent profile helpers'!J$2)*IF($A2071="", "0", INDEX(#REF!,MATCH($A2071,#REF!,0))),"")</f>
        <v/>
      </c>
      <c r="K2071" s="72" t="str">
        <f>IFERROR(INDEX(#REF!,MATCH(INDEX(#REF!,MATCH($A2071,#REF!,0)),#REF!,0),'Recurrent profile helpers'!K$2)*IF($A2071="", "0", INDEX(#REF!,MATCH($A2071,#REF!,0))),"")</f>
        <v/>
      </c>
      <c r="L2071" s="72" t="str">
        <f>IFERROR(INDEX(#REF!,MATCH(INDEX(#REF!,MATCH($A2071,#REF!,0)),#REF!,0),'Recurrent profile helpers'!L$2)*IF($A2071="", "0", INDEX(#REF!,MATCH($A2071,#REF!,0))),"")</f>
        <v/>
      </c>
      <c r="M2071" s="72" t="str">
        <f>IFERROR(INDEX(#REF!,MATCH(INDEX(#REF!,MATCH($A2071,#REF!,0)),#REF!,0),'Recurrent profile helpers'!M$2)*IF($A2071="", "0", INDEX(#REF!,MATCH($A2071,#REF!,0))),"")</f>
        <v/>
      </c>
      <c r="N2071" s="72" t="str">
        <f>IFERROR(INDEX(#REF!,MATCH(INDEX(#REF!,MATCH($A2071,#REF!,0)),#REF!,0),'Recurrent profile helpers'!N$2)*IF($A2071="", "0", INDEX(#REF!,MATCH($A2071,#REF!,0))),"")</f>
        <v/>
      </c>
    </row>
    <row r="2072" spans="1:14">
      <c r="A2072" t="str">
        <f t="array" ref="A2072">IFERROR(INDEX(#REF!, SMALL(IF((MID(#REF!,2,1)="."),ROW($A$6:$A$4897)-ROW($A$6)+1,IF((MID(#REF!,3,1)="."),ROW($A$6:$A$4892)-ROW($A$6)+1)), ROW(2070:2070))),"" )</f>
        <v/>
      </c>
      <c r="B2072" s="72" t="str">
        <f>IF($A2072="", "", INDEX(#REF!,MATCH($A2072,#REF!,0)))</f>
        <v/>
      </c>
      <c r="C2072" s="72" t="str">
        <f>IFERROR(INDEX(#REF!,MATCH(INDEX(#REF!,MATCH($A2072,#REF!,0)),#REF!,0),'Recurrent profile helpers'!C$2)*IF($A2072="", "0", INDEX(#REF!,MATCH($A2072,#REF!,0))),"")</f>
        <v/>
      </c>
      <c r="D2072" s="72" t="str">
        <f>IFERROR(INDEX(#REF!,MATCH(INDEX(#REF!,MATCH($A2072,#REF!,0)),#REF!,0),'Recurrent profile helpers'!D$2)*IF($A2072="", "0", INDEX(#REF!,MATCH($A2072,#REF!,0))),"")</f>
        <v/>
      </c>
      <c r="E2072" s="72" t="str">
        <f>IFERROR(INDEX(#REF!,MATCH(INDEX(#REF!,MATCH($A2072,#REF!,0)),#REF!,0),'Recurrent profile helpers'!E$2)*IF($A2072="", "0", INDEX(#REF!,MATCH($A2072,#REF!,0))),"")</f>
        <v/>
      </c>
      <c r="F2072" s="72" t="str">
        <f>IFERROR(INDEX(#REF!,MATCH(INDEX(#REF!,MATCH($A2072,#REF!,0)),#REF!,0),'Recurrent profile helpers'!F$2)*IF($A2072="", "0", INDEX(#REF!,MATCH($A2072,#REF!,0))),"")</f>
        <v/>
      </c>
      <c r="G2072" s="72" t="str">
        <f>IFERROR(INDEX(#REF!,MATCH(INDEX(#REF!,MATCH($A2072,#REF!,0)),#REF!,0),'Recurrent profile helpers'!G$2)*IF($A2072="", "0", INDEX(#REF!,MATCH($A2072,#REF!,0))),"")</f>
        <v/>
      </c>
      <c r="H2072" s="72" t="str">
        <f>IFERROR(INDEX(#REF!,MATCH(INDEX(#REF!,MATCH($A2072,#REF!,0)),#REF!,0),'Recurrent profile helpers'!H$2)*IF($A2072="", "0", INDEX(#REF!,MATCH($A2072,#REF!,0))),"")</f>
        <v/>
      </c>
      <c r="I2072" s="72" t="str">
        <f>IFERROR(INDEX(#REF!,MATCH(INDEX(#REF!,MATCH($A2072,#REF!,0)),#REF!,0),'Recurrent profile helpers'!I$2)*IF($A2072="", "0", INDEX(#REF!,MATCH($A2072,#REF!,0))),"")</f>
        <v/>
      </c>
      <c r="J2072" s="72" t="str">
        <f>IFERROR(INDEX(#REF!,MATCH(INDEX(#REF!,MATCH($A2072,#REF!,0)),#REF!,0),'Recurrent profile helpers'!J$2)*IF($A2072="", "0", INDEX(#REF!,MATCH($A2072,#REF!,0))),"")</f>
        <v/>
      </c>
      <c r="K2072" s="72" t="str">
        <f>IFERROR(INDEX(#REF!,MATCH(INDEX(#REF!,MATCH($A2072,#REF!,0)),#REF!,0),'Recurrent profile helpers'!K$2)*IF($A2072="", "0", INDEX(#REF!,MATCH($A2072,#REF!,0))),"")</f>
        <v/>
      </c>
      <c r="L2072" s="72" t="str">
        <f>IFERROR(INDEX(#REF!,MATCH(INDEX(#REF!,MATCH($A2072,#REF!,0)),#REF!,0),'Recurrent profile helpers'!L$2)*IF($A2072="", "0", INDEX(#REF!,MATCH($A2072,#REF!,0))),"")</f>
        <v/>
      </c>
      <c r="M2072" s="72" t="str">
        <f>IFERROR(INDEX(#REF!,MATCH(INDEX(#REF!,MATCH($A2072,#REF!,0)),#REF!,0),'Recurrent profile helpers'!M$2)*IF($A2072="", "0", INDEX(#REF!,MATCH($A2072,#REF!,0))),"")</f>
        <v/>
      </c>
      <c r="N2072" s="72" t="str">
        <f>IFERROR(INDEX(#REF!,MATCH(INDEX(#REF!,MATCH($A2072,#REF!,0)),#REF!,0),'Recurrent profile helpers'!N$2)*IF($A2072="", "0", INDEX(#REF!,MATCH($A2072,#REF!,0))),"")</f>
        <v/>
      </c>
    </row>
    <row r="2073" spans="1:14">
      <c r="A2073" t="str">
        <f t="array" ref="A2073">IFERROR(INDEX(#REF!, SMALL(IF((MID(#REF!,2,1)="."),ROW($A$6:$A$4897)-ROW($A$6)+1,IF((MID(#REF!,3,1)="."),ROW($A$6:$A$4892)-ROW($A$6)+1)), ROW(2071:2071))),"" )</f>
        <v/>
      </c>
      <c r="B2073" s="72" t="str">
        <f>IF($A2073="", "", INDEX(#REF!,MATCH($A2073,#REF!,0)))</f>
        <v/>
      </c>
      <c r="C2073" s="72" t="str">
        <f>IFERROR(INDEX(#REF!,MATCH(INDEX(#REF!,MATCH($A2073,#REF!,0)),#REF!,0),'Recurrent profile helpers'!C$2)*IF($A2073="", "0", INDEX(#REF!,MATCH($A2073,#REF!,0))),"")</f>
        <v/>
      </c>
      <c r="D2073" s="72" t="str">
        <f>IFERROR(INDEX(#REF!,MATCH(INDEX(#REF!,MATCH($A2073,#REF!,0)),#REF!,0),'Recurrent profile helpers'!D$2)*IF($A2073="", "0", INDEX(#REF!,MATCH($A2073,#REF!,0))),"")</f>
        <v/>
      </c>
      <c r="E2073" s="72" t="str">
        <f>IFERROR(INDEX(#REF!,MATCH(INDEX(#REF!,MATCH($A2073,#REF!,0)),#REF!,0),'Recurrent profile helpers'!E$2)*IF($A2073="", "0", INDEX(#REF!,MATCH($A2073,#REF!,0))),"")</f>
        <v/>
      </c>
      <c r="F2073" s="72" t="str">
        <f>IFERROR(INDEX(#REF!,MATCH(INDEX(#REF!,MATCH($A2073,#REF!,0)),#REF!,0),'Recurrent profile helpers'!F$2)*IF($A2073="", "0", INDEX(#REF!,MATCH($A2073,#REF!,0))),"")</f>
        <v/>
      </c>
      <c r="G2073" s="72" t="str">
        <f>IFERROR(INDEX(#REF!,MATCH(INDEX(#REF!,MATCH($A2073,#REF!,0)),#REF!,0),'Recurrent profile helpers'!G$2)*IF($A2073="", "0", INDEX(#REF!,MATCH($A2073,#REF!,0))),"")</f>
        <v/>
      </c>
      <c r="H2073" s="72" t="str">
        <f>IFERROR(INDEX(#REF!,MATCH(INDEX(#REF!,MATCH($A2073,#REF!,0)),#REF!,0),'Recurrent profile helpers'!H$2)*IF($A2073="", "0", INDEX(#REF!,MATCH($A2073,#REF!,0))),"")</f>
        <v/>
      </c>
      <c r="I2073" s="72" t="str">
        <f>IFERROR(INDEX(#REF!,MATCH(INDEX(#REF!,MATCH($A2073,#REF!,0)),#REF!,0),'Recurrent profile helpers'!I$2)*IF($A2073="", "0", INDEX(#REF!,MATCH($A2073,#REF!,0))),"")</f>
        <v/>
      </c>
      <c r="J2073" s="72" t="str">
        <f>IFERROR(INDEX(#REF!,MATCH(INDEX(#REF!,MATCH($A2073,#REF!,0)),#REF!,0),'Recurrent profile helpers'!J$2)*IF($A2073="", "0", INDEX(#REF!,MATCH($A2073,#REF!,0))),"")</f>
        <v/>
      </c>
      <c r="K2073" s="72" t="str">
        <f>IFERROR(INDEX(#REF!,MATCH(INDEX(#REF!,MATCH($A2073,#REF!,0)),#REF!,0),'Recurrent profile helpers'!K$2)*IF($A2073="", "0", INDEX(#REF!,MATCH($A2073,#REF!,0))),"")</f>
        <v/>
      </c>
      <c r="L2073" s="72" t="str">
        <f>IFERROR(INDEX(#REF!,MATCH(INDEX(#REF!,MATCH($A2073,#REF!,0)),#REF!,0),'Recurrent profile helpers'!L$2)*IF($A2073="", "0", INDEX(#REF!,MATCH($A2073,#REF!,0))),"")</f>
        <v/>
      </c>
      <c r="M2073" s="72" t="str">
        <f>IFERROR(INDEX(#REF!,MATCH(INDEX(#REF!,MATCH($A2073,#REF!,0)),#REF!,0),'Recurrent profile helpers'!M$2)*IF($A2073="", "0", INDEX(#REF!,MATCH($A2073,#REF!,0))),"")</f>
        <v/>
      </c>
      <c r="N2073" s="72" t="str">
        <f>IFERROR(INDEX(#REF!,MATCH(INDEX(#REF!,MATCH($A2073,#REF!,0)),#REF!,0),'Recurrent profile helpers'!N$2)*IF($A2073="", "0", INDEX(#REF!,MATCH($A2073,#REF!,0))),"")</f>
        <v/>
      </c>
    </row>
    <row r="2074" spans="1:14">
      <c r="A2074" t="str">
        <f t="array" ref="A2074">IFERROR(INDEX(#REF!, SMALL(IF((MID(#REF!,2,1)="."),ROW($A$6:$A$4897)-ROW($A$6)+1,IF((MID(#REF!,3,1)="."),ROW($A$6:$A$4892)-ROW($A$6)+1)), ROW(2072:2072))),"" )</f>
        <v/>
      </c>
      <c r="B2074" s="72" t="str">
        <f>IF($A2074="", "", INDEX(#REF!,MATCH($A2074,#REF!,0)))</f>
        <v/>
      </c>
      <c r="C2074" s="72" t="str">
        <f>IFERROR(INDEX(#REF!,MATCH(INDEX(#REF!,MATCH($A2074,#REF!,0)),#REF!,0),'Recurrent profile helpers'!C$2)*IF($A2074="", "0", INDEX(#REF!,MATCH($A2074,#REF!,0))),"")</f>
        <v/>
      </c>
      <c r="D2074" s="72" t="str">
        <f>IFERROR(INDEX(#REF!,MATCH(INDEX(#REF!,MATCH($A2074,#REF!,0)),#REF!,0),'Recurrent profile helpers'!D$2)*IF($A2074="", "0", INDEX(#REF!,MATCH($A2074,#REF!,0))),"")</f>
        <v/>
      </c>
      <c r="E2074" s="72" t="str">
        <f>IFERROR(INDEX(#REF!,MATCH(INDEX(#REF!,MATCH($A2074,#REF!,0)),#REF!,0),'Recurrent profile helpers'!E$2)*IF($A2074="", "0", INDEX(#REF!,MATCH($A2074,#REF!,0))),"")</f>
        <v/>
      </c>
      <c r="F2074" s="72" t="str">
        <f>IFERROR(INDEX(#REF!,MATCH(INDEX(#REF!,MATCH($A2074,#REF!,0)),#REF!,0),'Recurrent profile helpers'!F$2)*IF($A2074="", "0", INDEX(#REF!,MATCH($A2074,#REF!,0))),"")</f>
        <v/>
      </c>
      <c r="G2074" s="72" t="str">
        <f>IFERROR(INDEX(#REF!,MATCH(INDEX(#REF!,MATCH($A2074,#REF!,0)),#REF!,0),'Recurrent profile helpers'!G$2)*IF($A2074="", "0", INDEX(#REF!,MATCH($A2074,#REF!,0))),"")</f>
        <v/>
      </c>
      <c r="H2074" s="72" t="str">
        <f>IFERROR(INDEX(#REF!,MATCH(INDEX(#REF!,MATCH($A2074,#REF!,0)),#REF!,0),'Recurrent profile helpers'!H$2)*IF($A2074="", "0", INDEX(#REF!,MATCH($A2074,#REF!,0))),"")</f>
        <v/>
      </c>
      <c r="I2074" s="72" t="str">
        <f>IFERROR(INDEX(#REF!,MATCH(INDEX(#REF!,MATCH($A2074,#REF!,0)),#REF!,0),'Recurrent profile helpers'!I$2)*IF($A2074="", "0", INDEX(#REF!,MATCH($A2074,#REF!,0))),"")</f>
        <v/>
      </c>
      <c r="J2074" s="72" t="str">
        <f>IFERROR(INDEX(#REF!,MATCH(INDEX(#REF!,MATCH($A2074,#REF!,0)),#REF!,0),'Recurrent profile helpers'!J$2)*IF($A2074="", "0", INDEX(#REF!,MATCH($A2074,#REF!,0))),"")</f>
        <v/>
      </c>
      <c r="K2074" s="72" t="str">
        <f>IFERROR(INDEX(#REF!,MATCH(INDEX(#REF!,MATCH($A2074,#REF!,0)),#REF!,0),'Recurrent profile helpers'!K$2)*IF($A2074="", "0", INDEX(#REF!,MATCH($A2074,#REF!,0))),"")</f>
        <v/>
      </c>
      <c r="L2074" s="72" t="str">
        <f>IFERROR(INDEX(#REF!,MATCH(INDEX(#REF!,MATCH($A2074,#REF!,0)),#REF!,0),'Recurrent profile helpers'!L$2)*IF($A2074="", "0", INDEX(#REF!,MATCH($A2074,#REF!,0))),"")</f>
        <v/>
      </c>
      <c r="M2074" s="72" t="str">
        <f>IFERROR(INDEX(#REF!,MATCH(INDEX(#REF!,MATCH($A2074,#REF!,0)),#REF!,0),'Recurrent profile helpers'!M$2)*IF($A2074="", "0", INDEX(#REF!,MATCH($A2074,#REF!,0))),"")</f>
        <v/>
      </c>
      <c r="N2074" s="72" t="str">
        <f>IFERROR(INDEX(#REF!,MATCH(INDEX(#REF!,MATCH($A2074,#REF!,0)),#REF!,0),'Recurrent profile helpers'!N$2)*IF($A2074="", "0", INDEX(#REF!,MATCH($A2074,#REF!,0))),"")</f>
        <v/>
      </c>
    </row>
    <row r="2075" spans="1:14">
      <c r="A2075" t="str">
        <f t="array" ref="A2075">IFERROR(INDEX(#REF!, SMALL(IF((MID(#REF!,2,1)="."),ROW($A$6:$A$4897)-ROW($A$6)+1,IF((MID(#REF!,3,1)="."),ROW($A$6:$A$4892)-ROW($A$6)+1)), ROW(2073:2073))),"" )</f>
        <v/>
      </c>
      <c r="B2075" s="72" t="str">
        <f>IF($A2075="", "", INDEX(#REF!,MATCH($A2075,#REF!,0)))</f>
        <v/>
      </c>
      <c r="C2075" s="72" t="str">
        <f>IFERROR(INDEX(#REF!,MATCH(INDEX(#REF!,MATCH($A2075,#REF!,0)),#REF!,0),'Recurrent profile helpers'!C$2)*IF($A2075="", "0", INDEX(#REF!,MATCH($A2075,#REF!,0))),"")</f>
        <v/>
      </c>
      <c r="D2075" s="72" t="str">
        <f>IFERROR(INDEX(#REF!,MATCH(INDEX(#REF!,MATCH($A2075,#REF!,0)),#REF!,0),'Recurrent profile helpers'!D$2)*IF($A2075="", "0", INDEX(#REF!,MATCH($A2075,#REF!,0))),"")</f>
        <v/>
      </c>
      <c r="E2075" s="72" t="str">
        <f>IFERROR(INDEX(#REF!,MATCH(INDEX(#REF!,MATCH($A2075,#REF!,0)),#REF!,0),'Recurrent profile helpers'!E$2)*IF($A2075="", "0", INDEX(#REF!,MATCH($A2075,#REF!,0))),"")</f>
        <v/>
      </c>
      <c r="F2075" s="72" t="str">
        <f>IFERROR(INDEX(#REF!,MATCH(INDEX(#REF!,MATCH($A2075,#REF!,0)),#REF!,0),'Recurrent profile helpers'!F$2)*IF($A2075="", "0", INDEX(#REF!,MATCH($A2075,#REF!,0))),"")</f>
        <v/>
      </c>
      <c r="G2075" s="72" t="str">
        <f>IFERROR(INDEX(#REF!,MATCH(INDEX(#REF!,MATCH($A2075,#REF!,0)),#REF!,0),'Recurrent profile helpers'!G$2)*IF($A2075="", "0", INDEX(#REF!,MATCH($A2075,#REF!,0))),"")</f>
        <v/>
      </c>
      <c r="H2075" s="72" t="str">
        <f>IFERROR(INDEX(#REF!,MATCH(INDEX(#REF!,MATCH($A2075,#REF!,0)),#REF!,0),'Recurrent profile helpers'!H$2)*IF($A2075="", "0", INDEX(#REF!,MATCH($A2075,#REF!,0))),"")</f>
        <v/>
      </c>
      <c r="I2075" s="72" t="str">
        <f>IFERROR(INDEX(#REF!,MATCH(INDEX(#REF!,MATCH($A2075,#REF!,0)),#REF!,0),'Recurrent profile helpers'!I$2)*IF($A2075="", "0", INDEX(#REF!,MATCH($A2075,#REF!,0))),"")</f>
        <v/>
      </c>
      <c r="J2075" s="72" t="str">
        <f>IFERROR(INDEX(#REF!,MATCH(INDEX(#REF!,MATCH($A2075,#REF!,0)),#REF!,0),'Recurrent profile helpers'!J$2)*IF($A2075="", "0", INDEX(#REF!,MATCH($A2075,#REF!,0))),"")</f>
        <v/>
      </c>
      <c r="K2075" s="72" t="str">
        <f>IFERROR(INDEX(#REF!,MATCH(INDEX(#REF!,MATCH($A2075,#REF!,0)),#REF!,0),'Recurrent profile helpers'!K$2)*IF($A2075="", "0", INDEX(#REF!,MATCH($A2075,#REF!,0))),"")</f>
        <v/>
      </c>
      <c r="L2075" s="72" t="str">
        <f>IFERROR(INDEX(#REF!,MATCH(INDEX(#REF!,MATCH($A2075,#REF!,0)),#REF!,0),'Recurrent profile helpers'!L$2)*IF($A2075="", "0", INDEX(#REF!,MATCH($A2075,#REF!,0))),"")</f>
        <v/>
      </c>
      <c r="M2075" s="72" t="str">
        <f>IFERROR(INDEX(#REF!,MATCH(INDEX(#REF!,MATCH($A2075,#REF!,0)),#REF!,0),'Recurrent profile helpers'!M$2)*IF($A2075="", "0", INDEX(#REF!,MATCH($A2075,#REF!,0))),"")</f>
        <v/>
      </c>
      <c r="N2075" s="72" t="str">
        <f>IFERROR(INDEX(#REF!,MATCH(INDEX(#REF!,MATCH($A2075,#REF!,0)),#REF!,0),'Recurrent profile helpers'!N$2)*IF($A2075="", "0", INDEX(#REF!,MATCH($A2075,#REF!,0))),"")</f>
        <v/>
      </c>
    </row>
    <row r="2076" spans="1:14">
      <c r="A2076" t="str">
        <f t="array" ref="A2076">IFERROR(INDEX(#REF!, SMALL(IF((MID(#REF!,2,1)="."),ROW($A$6:$A$4897)-ROW($A$6)+1,IF((MID(#REF!,3,1)="."),ROW($A$6:$A$4892)-ROW($A$6)+1)), ROW(2074:2074))),"" )</f>
        <v/>
      </c>
      <c r="B2076" s="72" t="str">
        <f>IF($A2076="", "", INDEX(#REF!,MATCH($A2076,#REF!,0)))</f>
        <v/>
      </c>
      <c r="C2076" s="72" t="str">
        <f>IFERROR(INDEX(#REF!,MATCH(INDEX(#REF!,MATCH($A2076,#REF!,0)),#REF!,0),'Recurrent profile helpers'!C$2)*IF($A2076="", "0", INDEX(#REF!,MATCH($A2076,#REF!,0))),"")</f>
        <v/>
      </c>
      <c r="D2076" s="72" t="str">
        <f>IFERROR(INDEX(#REF!,MATCH(INDEX(#REF!,MATCH($A2076,#REF!,0)),#REF!,0),'Recurrent profile helpers'!D$2)*IF($A2076="", "0", INDEX(#REF!,MATCH($A2076,#REF!,0))),"")</f>
        <v/>
      </c>
      <c r="E2076" s="72" t="str">
        <f>IFERROR(INDEX(#REF!,MATCH(INDEX(#REF!,MATCH($A2076,#REF!,0)),#REF!,0),'Recurrent profile helpers'!E$2)*IF($A2076="", "0", INDEX(#REF!,MATCH($A2076,#REF!,0))),"")</f>
        <v/>
      </c>
      <c r="F2076" s="72" t="str">
        <f>IFERROR(INDEX(#REF!,MATCH(INDEX(#REF!,MATCH($A2076,#REF!,0)),#REF!,0),'Recurrent profile helpers'!F$2)*IF($A2076="", "0", INDEX(#REF!,MATCH($A2076,#REF!,0))),"")</f>
        <v/>
      </c>
      <c r="G2076" s="72" t="str">
        <f>IFERROR(INDEX(#REF!,MATCH(INDEX(#REF!,MATCH($A2076,#REF!,0)),#REF!,0),'Recurrent profile helpers'!G$2)*IF($A2076="", "0", INDEX(#REF!,MATCH($A2076,#REF!,0))),"")</f>
        <v/>
      </c>
      <c r="H2076" s="72" t="str">
        <f>IFERROR(INDEX(#REF!,MATCH(INDEX(#REF!,MATCH($A2076,#REF!,0)),#REF!,0),'Recurrent profile helpers'!H$2)*IF($A2076="", "0", INDEX(#REF!,MATCH($A2076,#REF!,0))),"")</f>
        <v/>
      </c>
      <c r="I2076" s="72" t="str">
        <f>IFERROR(INDEX(#REF!,MATCH(INDEX(#REF!,MATCH($A2076,#REF!,0)),#REF!,0),'Recurrent profile helpers'!I$2)*IF($A2076="", "0", INDEX(#REF!,MATCH($A2076,#REF!,0))),"")</f>
        <v/>
      </c>
      <c r="J2076" s="72" t="str">
        <f>IFERROR(INDEX(#REF!,MATCH(INDEX(#REF!,MATCH($A2076,#REF!,0)),#REF!,0),'Recurrent profile helpers'!J$2)*IF($A2076="", "0", INDEX(#REF!,MATCH($A2076,#REF!,0))),"")</f>
        <v/>
      </c>
      <c r="K2076" s="72" t="str">
        <f>IFERROR(INDEX(#REF!,MATCH(INDEX(#REF!,MATCH($A2076,#REF!,0)),#REF!,0),'Recurrent profile helpers'!K$2)*IF($A2076="", "0", INDEX(#REF!,MATCH($A2076,#REF!,0))),"")</f>
        <v/>
      </c>
      <c r="L2076" s="72" t="str">
        <f>IFERROR(INDEX(#REF!,MATCH(INDEX(#REF!,MATCH($A2076,#REF!,0)),#REF!,0),'Recurrent profile helpers'!L$2)*IF($A2076="", "0", INDEX(#REF!,MATCH($A2076,#REF!,0))),"")</f>
        <v/>
      </c>
      <c r="M2076" s="72" t="str">
        <f>IFERROR(INDEX(#REF!,MATCH(INDEX(#REF!,MATCH($A2076,#REF!,0)),#REF!,0),'Recurrent profile helpers'!M$2)*IF($A2076="", "0", INDEX(#REF!,MATCH($A2076,#REF!,0))),"")</f>
        <v/>
      </c>
      <c r="N2076" s="72" t="str">
        <f>IFERROR(INDEX(#REF!,MATCH(INDEX(#REF!,MATCH($A2076,#REF!,0)),#REF!,0),'Recurrent profile helpers'!N$2)*IF($A2076="", "0", INDEX(#REF!,MATCH($A2076,#REF!,0))),"")</f>
        <v/>
      </c>
    </row>
    <row r="2077" spans="1:14">
      <c r="A2077" t="str">
        <f t="array" ref="A2077">IFERROR(INDEX(#REF!, SMALL(IF((MID(#REF!,2,1)="."),ROW($A$6:$A$4897)-ROW($A$6)+1,IF((MID(#REF!,3,1)="."),ROW($A$6:$A$4892)-ROW($A$6)+1)), ROW(2075:2075))),"" )</f>
        <v/>
      </c>
      <c r="B2077" s="72" t="str">
        <f>IF($A2077="", "", INDEX(#REF!,MATCH($A2077,#REF!,0)))</f>
        <v/>
      </c>
      <c r="C2077" s="72" t="str">
        <f>IFERROR(INDEX(#REF!,MATCH(INDEX(#REF!,MATCH($A2077,#REF!,0)),#REF!,0),'Recurrent profile helpers'!C$2)*IF($A2077="", "0", INDEX(#REF!,MATCH($A2077,#REF!,0))),"")</f>
        <v/>
      </c>
      <c r="D2077" s="72" t="str">
        <f>IFERROR(INDEX(#REF!,MATCH(INDEX(#REF!,MATCH($A2077,#REF!,0)),#REF!,0),'Recurrent profile helpers'!D$2)*IF($A2077="", "0", INDEX(#REF!,MATCH($A2077,#REF!,0))),"")</f>
        <v/>
      </c>
      <c r="E2077" s="72" t="str">
        <f>IFERROR(INDEX(#REF!,MATCH(INDEX(#REF!,MATCH($A2077,#REF!,0)),#REF!,0),'Recurrent profile helpers'!E$2)*IF($A2077="", "0", INDEX(#REF!,MATCH($A2077,#REF!,0))),"")</f>
        <v/>
      </c>
      <c r="F2077" s="72" t="str">
        <f>IFERROR(INDEX(#REF!,MATCH(INDEX(#REF!,MATCH($A2077,#REF!,0)),#REF!,0),'Recurrent profile helpers'!F$2)*IF($A2077="", "0", INDEX(#REF!,MATCH($A2077,#REF!,0))),"")</f>
        <v/>
      </c>
      <c r="G2077" s="72" t="str">
        <f>IFERROR(INDEX(#REF!,MATCH(INDEX(#REF!,MATCH($A2077,#REF!,0)),#REF!,0),'Recurrent profile helpers'!G$2)*IF($A2077="", "0", INDEX(#REF!,MATCH($A2077,#REF!,0))),"")</f>
        <v/>
      </c>
      <c r="H2077" s="72" t="str">
        <f>IFERROR(INDEX(#REF!,MATCH(INDEX(#REF!,MATCH($A2077,#REF!,0)),#REF!,0),'Recurrent profile helpers'!H$2)*IF($A2077="", "0", INDEX(#REF!,MATCH($A2077,#REF!,0))),"")</f>
        <v/>
      </c>
      <c r="I2077" s="72" t="str">
        <f>IFERROR(INDEX(#REF!,MATCH(INDEX(#REF!,MATCH($A2077,#REF!,0)),#REF!,0),'Recurrent profile helpers'!I$2)*IF($A2077="", "0", INDEX(#REF!,MATCH($A2077,#REF!,0))),"")</f>
        <v/>
      </c>
      <c r="J2077" s="72" t="str">
        <f>IFERROR(INDEX(#REF!,MATCH(INDEX(#REF!,MATCH($A2077,#REF!,0)),#REF!,0),'Recurrent profile helpers'!J$2)*IF($A2077="", "0", INDEX(#REF!,MATCH($A2077,#REF!,0))),"")</f>
        <v/>
      </c>
      <c r="K2077" s="72" t="str">
        <f>IFERROR(INDEX(#REF!,MATCH(INDEX(#REF!,MATCH($A2077,#REF!,0)),#REF!,0),'Recurrent profile helpers'!K$2)*IF($A2077="", "0", INDEX(#REF!,MATCH($A2077,#REF!,0))),"")</f>
        <v/>
      </c>
      <c r="L2077" s="72" t="str">
        <f>IFERROR(INDEX(#REF!,MATCH(INDEX(#REF!,MATCH($A2077,#REF!,0)),#REF!,0),'Recurrent profile helpers'!L$2)*IF($A2077="", "0", INDEX(#REF!,MATCH($A2077,#REF!,0))),"")</f>
        <v/>
      </c>
      <c r="M2077" s="72" t="str">
        <f>IFERROR(INDEX(#REF!,MATCH(INDEX(#REF!,MATCH($A2077,#REF!,0)),#REF!,0),'Recurrent profile helpers'!M$2)*IF($A2077="", "0", INDEX(#REF!,MATCH($A2077,#REF!,0))),"")</f>
        <v/>
      </c>
      <c r="N2077" s="72" t="str">
        <f>IFERROR(INDEX(#REF!,MATCH(INDEX(#REF!,MATCH($A2077,#REF!,0)),#REF!,0),'Recurrent profile helpers'!N$2)*IF($A2077="", "0", INDEX(#REF!,MATCH($A2077,#REF!,0))),"")</f>
        <v/>
      </c>
    </row>
    <row r="2078" spans="1:14">
      <c r="A2078" t="str">
        <f t="array" ref="A2078">IFERROR(INDEX(#REF!, SMALL(IF((MID(#REF!,2,1)="."),ROW($A$6:$A$4897)-ROW($A$6)+1,IF((MID(#REF!,3,1)="."),ROW($A$6:$A$4892)-ROW($A$6)+1)), ROW(2076:2076))),"" )</f>
        <v/>
      </c>
      <c r="B2078" s="72" t="str">
        <f>IF($A2078="", "", INDEX(#REF!,MATCH($A2078,#REF!,0)))</f>
        <v/>
      </c>
      <c r="C2078" s="72" t="str">
        <f>IFERROR(INDEX(#REF!,MATCH(INDEX(#REF!,MATCH($A2078,#REF!,0)),#REF!,0),'Recurrent profile helpers'!C$2)*IF($A2078="", "0", INDEX(#REF!,MATCH($A2078,#REF!,0))),"")</f>
        <v/>
      </c>
      <c r="D2078" s="72" t="str">
        <f>IFERROR(INDEX(#REF!,MATCH(INDEX(#REF!,MATCH($A2078,#REF!,0)),#REF!,0),'Recurrent profile helpers'!D$2)*IF($A2078="", "0", INDEX(#REF!,MATCH($A2078,#REF!,0))),"")</f>
        <v/>
      </c>
      <c r="E2078" s="72" t="str">
        <f>IFERROR(INDEX(#REF!,MATCH(INDEX(#REF!,MATCH($A2078,#REF!,0)),#REF!,0),'Recurrent profile helpers'!E$2)*IF($A2078="", "0", INDEX(#REF!,MATCH($A2078,#REF!,0))),"")</f>
        <v/>
      </c>
      <c r="F2078" s="72" t="str">
        <f>IFERROR(INDEX(#REF!,MATCH(INDEX(#REF!,MATCH($A2078,#REF!,0)),#REF!,0),'Recurrent profile helpers'!F$2)*IF($A2078="", "0", INDEX(#REF!,MATCH($A2078,#REF!,0))),"")</f>
        <v/>
      </c>
      <c r="G2078" s="72" t="str">
        <f>IFERROR(INDEX(#REF!,MATCH(INDEX(#REF!,MATCH($A2078,#REF!,0)),#REF!,0),'Recurrent profile helpers'!G$2)*IF($A2078="", "0", INDEX(#REF!,MATCH($A2078,#REF!,0))),"")</f>
        <v/>
      </c>
      <c r="H2078" s="72" t="str">
        <f>IFERROR(INDEX(#REF!,MATCH(INDEX(#REF!,MATCH($A2078,#REF!,0)),#REF!,0),'Recurrent profile helpers'!H$2)*IF($A2078="", "0", INDEX(#REF!,MATCH($A2078,#REF!,0))),"")</f>
        <v/>
      </c>
      <c r="I2078" s="72" t="str">
        <f>IFERROR(INDEX(#REF!,MATCH(INDEX(#REF!,MATCH($A2078,#REF!,0)),#REF!,0),'Recurrent profile helpers'!I$2)*IF($A2078="", "0", INDEX(#REF!,MATCH($A2078,#REF!,0))),"")</f>
        <v/>
      </c>
      <c r="J2078" s="72" t="str">
        <f>IFERROR(INDEX(#REF!,MATCH(INDEX(#REF!,MATCH($A2078,#REF!,0)),#REF!,0),'Recurrent profile helpers'!J$2)*IF($A2078="", "0", INDEX(#REF!,MATCH($A2078,#REF!,0))),"")</f>
        <v/>
      </c>
      <c r="K2078" s="72" t="str">
        <f>IFERROR(INDEX(#REF!,MATCH(INDEX(#REF!,MATCH($A2078,#REF!,0)),#REF!,0),'Recurrent profile helpers'!K$2)*IF($A2078="", "0", INDEX(#REF!,MATCH($A2078,#REF!,0))),"")</f>
        <v/>
      </c>
      <c r="L2078" s="72" t="str">
        <f>IFERROR(INDEX(#REF!,MATCH(INDEX(#REF!,MATCH($A2078,#REF!,0)),#REF!,0),'Recurrent profile helpers'!L$2)*IF($A2078="", "0", INDEX(#REF!,MATCH($A2078,#REF!,0))),"")</f>
        <v/>
      </c>
      <c r="M2078" s="72" t="str">
        <f>IFERROR(INDEX(#REF!,MATCH(INDEX(#REF!,MATCH($A2078,#REF!,0)),#REF!,0),'Recurrent profile helpers'!M$2)*IF($A2078="", "0", INDEX(#REF!,MATCH($A2078,#REF!,0))),"")</f>
        <v/>
      </c>
      <c r="N2078" s="72" t="str">
        <f>IFERROR(INDEX(#REF!,MATCH(INDEX(#REF!,MATCH($A2078,#REF!,0)),#REF!,0),'Recurrent profile helpers'!N$2)*IF($A2078="", "0", INDEX(#REF!,MATCH($A2078,#REF!,0))),"")</f>
        <v/>
      </c>
    </row>
    <row r="2079" spans="1:14">
      <c r="A2079" t="str">
        <f t="array" ref="A2079">IFERROR(INDEX(#REF!, SMALL(IF((MID(#REF!,2,1)="."),ROW($A$6:$A$4897)-ROW($A$6)+1,IF((MID(#REF!,3,1)="."),ROW($A$6:$A$4892)-ROW($A$6)+1)), ROW(2077:2077))),"" )</f>
        <v/>
      </c>
      <c r="B2079" s="72" t="str">
        <f>IF($A2079="", "", INDEX(#REF!,MATCH($A2079,#REF!,0)))</f>
        <v/>
      </c>
      <c r="C2079" s="72" t="str">
        <f>IFERROR(INDEX(#REF!,MATCH(INDEX(#REF!,MATCH($A2079,#REF!,0)),#REF!,0),'Recurrent profile helpers'!C$2)*IF($A2079="", "0", INDEX(#REF!,MATCH($A2079,#REF!,0))),"")</f>
        <v/>
      </c>
      <c r="D2079" s="72" t="str">
        <f>IFERROR(INDEX(#REF!,MATCH(INDEX(#REF!,MATCH($A2079,#REF!,0)),#REF!,0),'Recurrent profile helpers'!D$2)*IF($A2079="", "0", INDEX(#REF!,MATCH($A2079,#REF!,0))),"")</f>
        <v/>
      </c>
      <c r="E2079" s="72" t="str">
        <f>IFERROR(INDEX(#REF!,MATCH(INDEX(#REF!,MATCH($A2079,#REF!,0)),#REF!,0),'Recurrent profile helpers'!E$2)*IF($A2079="", "0", INDEX(#REF!,MATCH($A2079,#REF!,0))),"")</f>
        <v/>
      </c>
      <c r="F2079" s="72" t="str">
        <f>IFERROR(INDEX(#REF!,MATCH(INDEX(#REF!,MATCH($A2079,#REF!,0)),#REF!,0),'Recurrent profile helpers'!F$2)*IF($A2079="", "0", INDEX(#REF!,MATCH($A2079,#REF!,0))),"")</f>
        <v/>
      </c>
      <c r="G2079" s="72" t="str">
        <f>IFERROR(INDEX(#REF!,MATCH(INDEX(#REF!,MATCH($A2079,#REF!,0)),#REF!,0),'Recurrent profile helpers'!G$2)*IF($A2079="", "0", INDEX(#REF!,MATCH($A2079,#REF!,0))),"")</f>
        <v/>
      </c>
      <c r="H2079" s="72" t="str">
        <f>IFERROR(INDEX(#REF!,MATCH(INDEX(#REF!,MATCH($A2079,#REF!,0)),#REF!,0),'Recurrent profile helpers'!H$2)*IF($A2079="", "0", INDEX(#REF!,MATCH($A2079,#REF!,0))),"")</f>
        <v/>
      </c>
      <c r="I2079" s="72" t="str">
        <f>IFERROR(INDEX(#REF!,MATCH(INDEX(#REF!,MATCH($A2079,#REF!,0)),#REF!,0),'Recurrent profile helpers'!I$2)*IF($A2079="", "0", INDEX(#REF!,MATCH($A2079,#REF!,0))),"")</f>
        <v/>
      </c>
      <c r="J2079" s="72" t="str">
        <f>IFERROR(INDEX(#REF!,MATCH(INDEX(#REF!,MATCH($A2079,#REF!,0)),#REF!,0),'Recurrent profile helpers'!J$2)*IF($A2079="", "0", INDEX(#REF!,MATCH($A2079,#REF!,0))),"")</f>
        <v/>
      </c>
      <c r="K2079" s="72" t="str">
        <f>IFERROR(INDEX(#REF!,MATCH(INDEX(#REF!,MATCH($A2079,#REF!,0)),#REF!,0),'Recurrent profile helpers'!K$2)*IF($A2079="", "0", INDEX(#REF!,MATCH($A2079,#REF!,0))),"")</f>
        <v/>
      </c>
      <c r="L2079" s="72" t="str">
        <f>IFERROR(INDEX(#REF!,MATCH(INDEX(#REF!,MATCH($A2079,#REF!,0)),#REF!,0),'Recurrent profile helpers'!L$2)*IF($A2079="", "0", INDEX(#REF!,MATCH($A2079,#REF!,0))),"")</f>
        <v/>
      </c>
      <c r="M2079" s="72" t="str">
        <f>IFERROR(INDEX(#REF!,MATCH(INDEX(#REF!,MATCH($A2079,#REF!,0)),#REF!,0),'Recurrent profile helpers'!M$2)*IF($A2079="", "0", INDEX(#REF!,MATCH($A2079,#REF!,0))),"")</f>
        <v/>
      </c>
      <c r="N2079" s="72" t="str">
        <f>IFERROR(INDEX(#REF!,MATCH(INDEX(#REF!,MATCH($A2079,#REF!,0)),#REF!,0),'Recurrent profile helpers'!N$2)*IF($A2079="", "0", INDEX(#REF!,MATCH($A2079,#REF!,0))),"")</f>
        <v/>
      </c>
    </row>
    <row r="2080" spans="1:14">
      <c r="A2080" t="str">
        <f t="array" ref="A2080">IFERROR(INDEX(#REF!, SMALL(IF((MID(#REF!,2,1)="."),ROW($A$6:$A$4897)-ROW($A$6)+1,IF((MID(#REF!,3,1)="."),ROW($A$6:$A$4892)-ROW($A$6)+1)), ROW(2078:2078))),"" )</f>
        <v/>
      </c>
      <c r="B2080" s="72" t="str">
        <f>IF($A2080="", "", INDEX(#REF!,MATCH($A2080,#REF!,0)))</f>
        <v/>
      </c>
      <c r="C2080" s="72" t="str">
        <f>IFERROR(INDEX(#REF!,MATCH(INDEX(#REF!,MATCH($A2080,#REF!,0)),#REF!,0),'Recurrent profile helpers'!C$2)*IF($A2080="", "0", INDEX(#REF!,MATCH($A2080,#REF!,0))),"")</f>
        <v/>
      </c>
      <c r="D2080" s="72" t="str">
        <f>IFERROR(INDEX(#REF!,MATCH(INDEX(#REF!,MATCH($A2080,#REF!,0)),#REF!,0),'Recurrent profile helpers'!D$2)*IF($A2080="", "0", INDEX(#REF!,MATCH($A2080,#REF!,0))),"")</f>
        <v/>
      </c>
      <c r="E2080" s="72" t="str">
        <f>IFERROR(INDEX(#REF!,MATCH(INDEX(#REF!,MATCH($A2080,#REF!,0)),#REF!,0),'Recurrent profile helpers'!E$2)*IF($A2080="", "0", INDEX(#REF!,MATCH($A2080,#REF!,0))),"")</f>
        <v/>
      </c>
      <c r="F2080" s="72" t="str">
        <f>IFERROR(INDEX(#REF!,MATCH(INDEX(#REF!,MATCH($A2080,#REF!,0)),#REF!,0),'Recurrent profile helpers'!F$2)*IF($A2080="", "0", INDEX(#REF!,MATCH($A2080,#REF!,0))),"")</f>
        <v/>
      </c>
      <c r="G2080" s="72" t="str">
        <f>IFERROR(INDEX(#REF!,MATCH(INDEX(#REF!,MATCH($A2080,#REF!,0)),#REF!,0),'Recurrent profile helpers'!G$2)*IF($A2080="", "0", INDEX(#REF!,MATCH($A2080,#REF!,0))),"")</f>
        <v/>
      </c>
      <c r="H2080" s="72" t="str">
        <f>IFERROR(INDEX(#REF!,MATCH(INDEX(#REF!,MATCH($A2080,#REF!,0)),#REF!,0),'Recurrent profile helpers'!H$2)*IF($A2080="", "0", INDEX(#REF!,MATCH($A2080,#REF!,0))),"")</f>
        <v/>
      </c>
      <c r="I2080" s="72" t="str">
        <f>IFERROR(INDEX(#REF!,MATCH(INDEX(#REF!,MATCH($A2080,#REF!,0)),#REF!,0),'Recurrent profile helpers'!I$2)*IF($A2080="", "0", INDEX(#REF!,MATCH($A2080,#REF!,0))),"")</f>
        <v/>
      </c>
      <c r="J2080" s="72" t="str">
        <f>IFERROR(INDEX(#REF!,MATCH(INDEX(#REF!,MATCH($A2080,#REF!,0)),#REF!,0),'Recurrent profile helpers'!J$2)*IF($A2080="", "0", INDEX(#REF!,MATCH($A2080,#REF!,0))),"")</f>
        <v/>
      </c>
      <c r="K2080" s="72" t="str">
        <f>IFERROR(INDEX(#REF!,MATCH(INDEX(#REF!,MATCH($A2080,#REF!,0)),#REF!,0),'Recurrent profile helpers'!K$2)*IF($A2080="", "0", INDEX(#REF!,MATCH($A2080,#REF!,0))),"")</f>
        <v/>
      </c>
      <c r="L2080" s="72" t="str">
        <f>IFERROR(INDEX(#REF!,MATCH(INDEX(#REF!,MATCH($A2080,#REF!,0)),#REF!,0),'Recurrent profile helpers'!L$2)*IF($A2080="", "0", INDEX(#REF!,MATCH($A2080,#REF!,0))),"")</f>
        <v/>
      </c>
      <c r="M2080" s="72" t="str">
        <f>IFERROR(INDEX(#REF!,MATCH(INDEX(#REF!,MATCH($A2080,#REF!,0)),#REF!,0),'Recurrent profile helpers'!M$2)*IF($A2080="", "0", INDEX(#REF!,MATCH($A2080,#REF!,0))),"")</f>
        <v/>
      </c>
      <c r="N2080" s="72" t="str">
        <f>IFERROR(INDEX(#REF!,MATCH(INDEX(#REF!,MATCH($A2080,#REF!,0)),#REF!,0),'Recurrent profile helpers'!N$2)*IF($A2080="", "0", INDEX(#REF!,MATCH($A2080,#REF!,0))),"")</f>
        <v/>
      </c>
    </row>
    <row r="2081" spans="1:14">
      <c r="A2081" t="str">
        <f t="array" ref="A2081">IFERROR(INDEX(#REF!, SMALL(IF((MID(#REF!,2,1)="."),ROW($A$6:$A$4897)-ROW($A$6)+1,IF((MID(#REF!,3,1)="."),ROW($A$6:$A$4892)-ROW($A$6)+1)), ROW(2079:2079))),"" )</f>
        <v/>
      </c>
      <c r="B2081" s="72" t="str">
        <f>IF($A2081="", "", INDEX(#REF!,MATCH($A2081,#REF!,0)))</f>
        <v/>
      </c>
      <c r="C2081" s="72" t="str">
        <f>IFERROR(INDEX(#REF!,MATCH(INDEX(#REF!,MATCH($A2081,#REF!,0)),#REF!,0),'Recurrent profile helpers'!C$2)*IF($A2081="", "0", INDEX(#REF!,MATCH($A2081,#REF!,0))),"")</f>
        <v/>
      </c>
      <c r="D2081" s="72" t="str">
        <f>IFERROR(INDEX(#REF!,MATCH(INDEX(#REF!,MATCH($A2081,#REF!,0)),#REF!,0),'Recurrent profile helpers'!D$2)*IF($A2081="", "0", INDEX(#REF!,MATCH($A2081,#REF!,0))),"")</f>
        <v/>
      </c>
      <c r="E2081" s="72" t="str">
        <f>IFERROR(INDEX(#REF!,MATCH(INDEX(#REF!,MATCH($A2081,#REF!,0)),#REF!,0),'Recurrent profile helpers'!E$2)*IF($A2081="", "0", INDEX(#REF!,MATCH($A2081,#REF!,0))),"")</f>
        <v/>
      </c>
      <c r="F2081" s="72" t="str">
        <f>IFERROR(INDEX(#REF!,MATCH(INDEX(#REF!,MATCH($A2081,#REF!,0)),#REF!,0),'Recurrent profile helpers'!F$2)*IF($A2081="", "0", INDEX(#REF!,MATCH($A2081,#REF!,0))),"")</f>
        <v/>
      </c>
      <c r="G2081" s="72" t="str">
        <f>IFERROR(INDEX(#REF!,MATCH(INDEX(#REF!,MATCH($A2081,#REF!,0)),#REF!,0),'Recurrent profile helpers'!G$2)*IF($A2081="", "0", INDEX(#REF!,MATCH($A2081,#REF!,0))),"")</f>
        <v/>
      </c>
      <c r="H2081" s="72" t="str">
        <f>IFERROR(INDEX(#REF!,MATCH(INDEX(#REF!,MATCH($A2081,#REF!,0)),#REF!,0),'Recurrent profile helpers'!H$2)*IF($A2081="", "0", INDEX(#REF!,MATCH($A2081,#REF!,0))),"")</f>
        <v/>
      </c>
      <c r="I2081" s="72" t="str">
        <f>IFERROR(INDEX(#REF!,MATCH(INDEX(#REF!,MATCH($A2081,#REF!,0)),#REF!,0),'Recurrent profile helpers'!I$2)*IF($A2081="", "0", INDEX(#REF!,MATCH($A2081,#REF!,0))),"")</f>
        <v/>
      </c>
      <c r="J2081" s="72" t="str">
        <f>IFERROR(INDEX(#REF!,MATCH(INDEX(#REF!,MATCH($A2081,#REF!,0)),#REF!,0),'Recurrent profile helpers'!J$2)*IF($A2081="", "0", INDEX(#REF!,MATCH($A2081,#REF!,0))),"")</f>
        <v/>
      </c>
      <c r="K2081" s="72" t="str">
        <f>IFERROR(INDEX(#REF!,MATCH(INDEX(#REF!,MATCH($A2081,#REF!,0)),#REF!,0),'Recurrent profile helpers'!K$2)*IF($A2081="", "0", INDEX(#REF!,MATCH($A2081,#REF!,0))),"")</f>
        <v/>
      </c>
      <c r="L2081" s="72" t="str">
        <f>IFERROR(INDEX(#REF!,MATCH(INDEX(#REF!,MATCH($A2081,#REF!,0)),#REF!,0),'Recurrent profile helpers'!L$2)*IF($A2081="", "0", INDEX(#REF!,MATCH($A2081,#REF!,0))),"")</f>
        <v/>
      </c>
      <c r="M2081" s="72" t="str">
        <f>IFERROR(INDEX(#REF!,MATCH(INDEX(#REF!,MATCH($A2081,#REF!,0)),#REF!,0),'Recurrent profile helpers'!M$2)*IF($A2081="", "0", INDEX(#REF!,MATCH($A2081,#REF!,0))),"")</f>
        <v/>
      </c>
      <c r="N2081" s="72" t="str">
        <f>IFERROR(INDEX(#REF!,MATCH(INDEX(#REF!,MATCH($A2081,#REF!,0)),#REF!,0),'Recurrent profile helpers'!N$2)*IF($A2081="", "0", INDEX(#REF!,MATCH($A2081,#REF!,0))),"")</f>
        <v/>
      </c>
    </row>
    <row r="2082" spans="1:14">
      <c r="A2082" t="str">
        <f t="array" ref="A2082">IFERROR(INDEX(#REF!, SMALL(IF((MID(#REF!,2,1)="."),ROW($A$6:$A$4897)-ROW($A$6)+1,IF((MID(#REF!,3,1)="."),ROW($A$6:$A$4892)-ROW($A$6)+1)), ROW(2080:2080))),"" )</f>
        <v/>
      </c>
      <c r="B2082" s="72" t="str">
        <f>IF($A2082="", "", INDEX(#REF!,MATCH($A2082,#REF!,0)))</f>
        <v/>
      </c>
      <c r="C2082" s="72" t="str">
        <f>IFERROR(INDEX(#REF!,MATCH(INDEX(#REF!,MATCH($A2082,#REF!,0)),#REF!,0),'Recurrent profile helpers'!C$2)*IF($A2082="", "0", INDEX(#REF!,MATCH($A2082,#REF!,0))),"")</f>
        <v/>
      </c>
      <c r="D2082" s="72" t="str">
        <f>IFERROR(INDEX(#REF!,MATCH(INDEX(#REF!,MATCH($A2082,#REF!,0)),#REF!,0),'Recurrent profile helpers'!D$2)*IF($A2082="", "0", INDEX(#REF!,MATCH($A2082,#REF!,0))),"")</f>
        <v/>
      </c>
      <c r="E2082" s="72" t="str">
        <f>IFERROR(INDEX(#REF!,MATCH(INDEX(#REF!,MATCH($A2082,#REF!,0)),#REF!,0),'Recurrent profile helpers'!E$2)*IF($A2082="", "0", INDEX(#REF!,MATCH($A2082,#REF!,0))),"")</f>
        <v/>
      </c>
      <c r="F2082" s="72" t="str">
        <f>IFERROR(INDEX(#REF!,MATCH(INDEX(#REF!,MATCH($A2082,#REF!,0)),#REF!,0),'Recurrent profile helpers'!F$2)*IF($A2082="", "0", INDEX(#REF!,MATCH($A2082,#REF!,0))),"")</f>
        <v/>
      </c>
      <c r="G2082" s="72" t="str">
        <f>IFERROR(INDEX(#REF!,MATCH(INDEX(#REF!,MATCH($A2082,#REF!,0)),#REF!,0),'Recurrent profile helpers'!G$2)*IF($A2082="", "0", INDEX(#REF!,MATCH($A2082,#REF!,0))),"")</f>
        <v/>
      </c>
      <c r="H2082" s="72" t="str">
        <f>IFERROR(INDEX(#REF!,MATCH(INDEX(#REF!,MATCH($A2082,#REF!,0)),#REF!,0),'Recurrent profile helpers'!H$2)*IF($A2082="", "0", INDEX(#REF!,MATCH($A2082,#REF!,0))),"")</f>
        <v/>
      </c>
      <c r="I2082" s="72" t="str">
        <f>IFERROR(INDEX(#REF!,MATCH(INDEX(#REF!,MATCH($A2082,#REF!,0)),#REF!,0),'Recurrent profile helpers'!I$2)*IF($A2082="", "0", INDEX(#REF!,MATCH($A2082,#REF!,0))),"")</f>
        <v/>
      </c>
      <c r="J2082" s="72" t="str">
        <f>IFERROR(INDEX(#REF!,MATCH(INDEX(#REF!,MATCH($A2082,#REF!,0)),#REF!,0),'Recurrent profile helpers'!J$2)*IF($A2082="", "0", INDEX(#REF!,MATCH($A2082,#REF!,0))),"")</f>
        <v/>
      </c>
      <c r="K2082" s="72" t="str">
        <f>IFERROR(INDEX(#REF!,MATCH(INDEX(#REF!,MATCH($A2082,#REF!,0)),#REF!,0),'Recurrent profile helpers'!K$2)*IF($A2082="", "0", INDEX(#REF!,MATCH($A2082,#REF!,0))),"")</f>
        <v/>
      </c>
      <c r="L2082" s="72" t="str">
        <f>IFERROR(INDEX(#REF!,MATCH(INDEX(#REF!,MATCH($A2082,#REF!,0)),#REF!,0),'Recurrent profile helpers'!L$2)*IF($A2082="", "0", INDEX(#REF!,MATCH($A2082,#REF!,0))),"")</f>
        <v/>
      </c>
      <c r="M2082" s="72" t="str">
        <f>IFERROR(INDEX(#REF!,MATCH(INDEX(#REF!,MATCH($A2082,#REF!,0)),#REF!,0),'Recurrent profile helpers'!M$2)*IF($A2082="", "0", INDEX(#REF!,MATCH($A2082,#REF!,0))),"")</f>
        <v/>
      </c>
      <c r="N2082" s="72" t="str">
        <f>IFERROR(INDEX(#REF!,MATCH(INDEX(#REF!,MATCH($A2082,#REF!,0)),#REF!,0),'Recurrent profile helpers'!N$2)*IF($A2082="", "0", INDEX(#REF!,MATCH($A2082,#REF!,0))),"")</f>
        <v/>
      </c>
    </row>
    <row r="2083" spans="1:14">
      <c r="A2083" t="str">
        <f t="array" ref="A2083">IFERROR(INDEX(#REF!, SMALL(IF((MID(#REF!,2,1)="."),ROW($A$6:$A$4897)-ROW($A$6)+1,IF((MID(#REF!,3,1)="."),ROW($A$6:$A$4892)-ROW($A$6)+1)), ROW(2081:2081))),"" )</f>
        <v/>
      </c>
      <c r="B2083" s="72" t="str">
        <f>IF($A2083="", "", INDEX(#REF!,MATCH($A2083,#REF!,0)))</f>
        <v/>
      </c>
      <c r="C2083" s="72" t="str">
        <f>IFERROR(INDEX(#REF!,MATCH(INDEX(#REF!,MATCH($A2083,#REF!,0)),#REF!,0),'Recurrent profile helpers'!C$2)*IF($A2083="", "0", INDEX(#REF!,MATCH($A2083,#REF!,0))),"")</f>
        <v/>
      </c>
      <c r="D2083" s="72" t="str">
        <f>IFERROR(INDEX(#REF!,MATCH(INDEX(#REF!,MATCH($A2083,#REF!,0)),#REF!,0),'Recurrent profile helpers'!D$2)*IF($A2083="", "0", INDEX(#REF!,MATCH($A2083,#REF!,0))),"")</f>
        <v/>
      </c>
      <c r="E2083" s="72" t="str">
        <f>IFERROR(INDEX(#REF!,MATCH(INDEX(#REF!,MATCH($A2083,#REF!,0)),#REF!,0),'Recurrent profile helpers'!E$2)*IF($A2083="", "0", INDEX(#REF!,MATCH($A2083,#REF!,0))),"")</f>
        <v/>
      </c>
      <c r="F2083" s="72" t="str">
        <f>IFERROR(INDEX(#REF!,MATCH(INDEX(#REF!,MATCH($A2083,#REF!,0)),#REF!,0),'Recurrent profile helpers'!F$2)*IF($A2083="", "0", INDEX(#REF!,MATCH($A2083,#REF!,0))),"")</f>
        <v/>
      </c>
      <c r="G2083" s="72" t="str">
        <f>IFERROR(INDEX(#REF!,MATCH(INDEX(#REF!,MATCH($A2083,#REF!,0)),#REF!,0),'Recurrent profile helpers'!G$2)*IF($A2083="", "0", INDEX(#REF!,MATCH($A2083,#REF!,0))),"")</f>
        <v/>
      </c>
      <c r="H2083" s="72" t="str">
        <f>IFERROR(INDEX(#REF!,MATCH(INDEX(#REF!,MATCH($A2083,#REF!,0)),#REF!,0),'Recurrent profile helpers'!H$2)*IF($A2083="", "0", INDEX(#REF!,MATCH($A2083,#REF!,0))),"")</f>
        <v/>
      </c>
      <c r="I2083" s="72" t="str">
        <f>IFERROR(INDEX(#REF!,MATCH(INDEX(#REF!,MATCH($A2083,#REF!,0)),#REF!,0),'Recurrent profile helpers'!I$2)*IF($A2083="", "0", INDEX(#REF!,MATCH($A2083,#REF!,0))),"")</f>
        <v/>
      </c>
      <c r="J2083" s="72" t="str">
        <f>IFERROR(INDEX(#REF!,MATCH(INDEX(#REF!,MATCH($A2083,#REF!,0)),#REF!,0),'Recurrent profile helpers'!J$2)*IF($A2083="", "0", INDEX(#REF!,MATCH($A2083,#REF!,0))),"")</f>
        <v/>
      </c>
      <c r="K2083" s="72" t="str">
        <f>IFERROR(INDEX(#REF!,MATCH(INDEX(#REF!,MATCH($A2083,#REF!,0)),#REF!,0),'Recurrent profile helpers'!K$2)*IF($A2083="", "0", INDEX(#REF!,MATCH($A2083,#REF!,0))),"")</f>
        <v/>
      </c>
      <c r="L2083" s="72" t="str">
        <f>IFERROR(INDEX(#REF!,MATCH(INDEX(#REF!,MATCH($A2083,#REF!,0)),#REF!,0),'Recurrent profile helpers'!L$2)*IF($A2083="", "0", INDEX(#REF!,MATCH($A2083,#REF!,0))),"")</f>
        <v/>
      </c>
      <c r="M2083" s="72" t="str">
        <f>IFERROR(INDEX(#REF!,MATCH(INDEX(#REF!,MATCH($A2083,#REF!,0)),#REF!,0),'Recurrent profile helpers'!M$2)*IF($A2083="", "0", INDEX(#REF!,MATCH($A2083,#REF!,0))),"")</f>
        <v/>
      </c>
      <c r="N2083" s="72" t="str">
        <f>IFERROR(INDEX(#REF!,MATCH(INDEX(#REF!,MATCH($A2083,#REF!,0)),#REF!,0),'Recurrent profile helpers'!N$2)*IF($A2083="", "0", INDEX(#REF!,MATCH($A2083,#REF!,0))),"")</f>
        <v/>
      </c>
    </row>
    <row r="2084" spans="1:14">
      <c r="A2084" t="str">
        <f t="array" ref="A2084">IFERROR(INDEX(#REF!, SMALL(IF((MID(#REF!,2,1)="."),ROW($A$6:$A$4897)-ROW($A$6)+1,IF((MID(#REF!,3,1)="."),ROW($A$6:$A$4892)-ROW($A$6)+1)), ROW(2082:2082))),"" )</f>
        <v/>
      </c>
      <c r="B2084" s="72" t="str">
        <f>IF($A2084="", "", INDEX(#REF!,MATCH($A2084,#REF!,0)))</f>
        <v/>
      </c>
      <c r="C2084" s="72" t="str">
        <f>IFERROR(INDEX(#REF!,MATCH(INDEX(#REF!,MATCH($A2084,#REF!,0)),#REF!,0),'Recurrent profile helpers'!C$2)*IF($A2084="", "0", INDEX(#REF!,MATCH($A2084,#REF!,0))),"")</f>
        <v/>
      </c>
      <c r="D2084" s="72" t="str">
        <f>IFERROR(INDEX(#REF!,MATCH(INDEX(#REF!,MATCH($A2084,#REF!,0)),#REF!,0),'Recurrent profile helpers'!D$2)*IF($A2084="", "0", INDEX(#REF!,MATCH($A2084,#REF!,0))),"")</f>
        <v/>
      </c>
      <c r="E2084" s="72" t="str">
        <f>IFERROR(INDEX(#REF!,MATCH(INDEX(#REF!,MATCH($A2084,#REF!,0)),#REF!,0),'Recurrent profile helpers'!E$2)*IF($A2084="", "0", INDEX(#REF!,MATCH($A2084,#REF!,0))),"")</f>
        <v/>
      </c>
      <c r="F2084" s="72" t="str">
        <f>IFERROR(INDEX(#REF!,MATCH(INDEX(#REF!,MATCH($A2084,#REF!,0)),#REF!,0),'Recurrent profile helpers'!F$2)*IF($A2084="", "0", INDEX(#REF!,MATCH($A2084,#REF!,0))),"")</f>
        <v/>
      </c>
      <c r="G2084" s="72" t="str">
        <f>IFERROR(INDEX(#REF!,MATCH(INDEX(#REF!,MATCH($A2084,#REF!,0)),#REF!,0),'Recurrent profile helpers'!G$2)*IF($A2084="", "0", INDEX(#REF!,MATCH($A2084,#REF!,0))),"")</f>
        <v/>
      </c>
      <c r="H2084" s="72" t="str">
        <f>IFERROR(INDEX(#REF!,MATCH(INDEX(#REF!,MATCH($A2084,#REF!,0)),#REF!,0),'Recurrent profile helpers'!H$2)*IF($A2084="", "0", INDEX(#REF!,MATCH($A2084,#REF!,0))),"")</f>
        <v/>
      </c>
      <c r="I2084" s="72" t="str">
        <f>IFERROR(INDEX(#REF!,MATCH(INDEX(#REF!,MATCH($A2084,#REF!,0)),#REF!,0),'Recurrent profile helpers'!I$2)*IF($A2084="", "0", INDEX(#REF!,MATCH($A2084,#REF!,0))),"")</f>
        <v/>
      </c>
      <c r="J2084" s="72" t="str">
        <f>IFERROR(INDEX(#REF!,MATCH(INDEX(#REF!,MATCH($A2084,#REF!,0)),#REF!,0),'Recurrent profile helpers'!J$2)*IF($A2084="", "0", INDEX(#REF!,MATCH($A2084,#REF!,0))),"")</f>
        <v/>
      </c>
      <c r="K2084" s="72" t="str">
        <f>IFERROR(INDEX(#REF!,MATCH(INDEX(#REF!,MATCH($A2084,#REF!,0)),#REF!,0),'Recurrent profile helpers'!K$2)*IF($A2084="", "0", INDEX(#REF!,MATCH($A2084,#REF!,0))),"")</f>
        <v/>
      </c>
      <c r="L2084" s="72" t="str">
        <f>IFERROR(INDEX(#REF!,MATCH(INDEX(#REF!,MATCH($A2084,#REF!,0)),#REF!,0),'Recurrent profile helpers'!L$2)*IF($A2084="", "0", INDEX(#REF!,MATCH($A2084,#REF!,0))),"")</f>
        <v/>
      </c>
      <c r="M2084" s="72" t="str">
        <f>IFERROR(INDEX(#REF!,MATCH(INDEX(#REF!,MATCH($A2084,#REF!,0)),#REF!,0),'Recurrent profile helpers'!M$2)*IF($A2084="", "0", INDEX(#REF!,MATCH($A2084,#REF!,0))),"")</f>
        <v/>
      </c>
      <c r="N2084" s="72" t="str">
        <f>IFERROR(INDEX(#REF!,MATCH(INDEX(#REF!,MATCH($A2084,#REF!,0)),#REF!,0),'Recurrent profile helpers'!N$2)*IF($A2084="", "0", INDEX(#REF!,MATCH($A2084,#REF!,0))),"")</f>
        <v/>
      </c>
    </row>
    <row r="2085" spans="1:14">
      <c r="A2085" t="str">
        <f t="array" ref="A2085">IFERROR(INDEX(#REF!, SMALL(IF((MID(#REF!,2,1)="."),ROW($A$6:$A$4897)-ROW($A$6)+1,IF((MID(#REF!,3,1)="."),ROW($A$6:$A$4892)-ROW($A$6)+1)), ROW(2083:2083))),"" )</f>
        <v/>
      </c>
      <c r="B2085" s="72" t="str">
        <f>IF($A2085="", "", INDEX(#REF!,MATCH($A2085,#REF!,0)))</f>
        <v/>
      </c>
      <c r="C2085" s="72" t="str">
        <f>IFERROR(INDEX(#REF!,MATCH(INDEX(#REF!,MATCH($A2085,#REF!,0)),#REF!,0),'Recurrent profile helpers'!C$2)*IF($A2085="", "0", INDEX(#REF!,MATCH($A2085,#REF!,0))),"")</f>
        <v/>
      </c>
      <c r="D2085" s="72" t="str">
        <f>IFERROR(INDEX(#REF!,MATCH(INDEX(#REF!,MATCH($A2085,#REF!,0)),#REF!,0),'Recurrent profile helpers'!D$2)*IF($A2085="", "0", INDEX(#REF!,MATCH($A2085,#REF!,0))),"")</f>
        <v/>
      </c>
      <c r="E2085" s="72" t="str">
        <f>IFERROR(INDEX(#REF!,MATCH(INDEX(#REF!,MATCH($A2085,#REF!,0)),#REF!,0),'Recurrent profile helpers'!E$2)*IF($A2085="", "0", INDEX(#REF!,MATCH($A2085,#REF!,0))),"")</f>
        <v/>
      </c>
      <c r="F2085" s="72" t="str">
        <f>IFERROR(INDEX(#REF!,MATCH(INDEX(#REF!,MATCH($A2085,#REF!,0)),#REF!,0),'Recurrent profile helpers'!F$2)*IF($A2085="", "0", INDEX(#REF!,MATCH($A2085,#REF!,0))),"")</f>
        <v/>
      </c>
      <c r="G2085" s="72" t="str">
        <f>IFERROR(INDEX(#REF!,MATCH(INDEX(#REF!,MATCH($A2085,#REF!,0)),#REF!,0),'Recurrent profile helpers'!G$2)*IF($A2085="", "0", INDEX(#REF!,MATCH($A2085,#REF!,0))),"")</f>
        <v/>
      </c>
      <c r="H2085" s="72" t="str">
        <f>IFERROR(INDEX(#REF!,MATCH(INDEX(#REF!,MATCH($A2085,#REF!,0)),#REF!,0),'Recurrent profile helpers'!H$2)*IF($A2085="", "0", INDEX(#REF!,MATCH($A2085,#REF!,0))),"")</f>
        <v/>
      </c>
      <c r="I2085" s="72" t="str">
        <f>IFERROR(INDEX(#REF!,MATCH(INDEX(#REF!,MATCH($A2085,#REF!,0)),#REF!,0),'Recurrent profile helpers'!I$2)*IF($A2085="", "0", INDEX(#REF!,MATCH($A2085,#REF!,0))),"")</f>
        <v/>
      </c>
      <c r="J2085" s="72" t="str">
        <f>IFERROR(INDEX(#REF!,MATCH(INDEX(#REF!,MATCH($A2085,#REF!,0)),#REF!,0),'Recurrent profile helpers'!J$2)*IF($A2085="", "0", INDEX(#REF!,MATCH($A2085,#REF!,0))),"")</f>
        <v/>
      </c>
      <c r="K2085" s="72" t="str">
        <f>IFERROR(INDEX(#REF!,MATCH(INDEX(#REF!,MATCH($A2085,#REF!,0)),#REF!,0),'Recurrent profile helpers'!K$2)*IF($A2085="", "0", INDEX(#REF!,MATCH($A2085,#REF!,0))),"")</f>
        <v/>
      </c>
      <c r="L2085" s="72" t="str">
        <f>IFERROR(INDEX(#REF!,MATCH(INDEX(#REF!,MATCH($A2085,#REF!,0)),#REF!,0),'Recurrent profile helpers'!L$2)*IF($A2085="", "0", INDEX(#REF!,MATCH($A2085,#REF!,0))),"")</f>
        <v/>
      </c>
      <c r="M2085" s="72" t="str">
        <f>IFERROR(INDEX(#REF!,MATCH(INDEX(#REF!,MATCH($A2085,#REF!,0)),#REF!,0),'Recurrent profile helpers'!M$2)*IF($A2085="", "0", INDEX(#REF!,MATCH($A2085,#REF!,0))),"")</f>
        <v/>
      </c>
      <c r="N2085" s="72" t="str">
        <f>IFERROR(INDEX(#REF!,MATCH(INDEX(#REF!,MATCH($A2085,#REF!,0)),#REF!,0),'Recurrent profile helpers'!N$2)*IF($A2085="", "0", INDEX(#REF!,MATCH($A2085,#REF!,0))),"")</f>
        <v/>
      </c>
    </row>
    <row r="2086" spans="1:14">
      <c r="A2086" t="str">
        <f t="array" ref="A2086">IFERROR(INDEX(#REF!, SMALL(IF((MID(#REF!,2,1)="."),ROW($A$6:$A$4897)-ROW($A$6)+1,IF((MID(#REF!,3,1)="."),ROW($A$6:$A$4892)-ROW($A$6)+1)), ROW(2084:2084))),"" )</f>
        <v/>
      </c>
      <c r="B2086" s="72" t="str">
        <f>IF($A2086="", "", INDEX(#REF!,MATCH($A2086,#REF!,0)))</f>
        <v/>
      </c>
      <c r="C2086" s="72" t="str">
        <f>IFERROR(INDEX(#REF!,MATCH(INDEX(#REF!,MATCH($A2086,#REF!,0)),#REF!,0),'Recurrent profile helpers'!C$2)*IF($A2086="", "0", INDEX(#REF!,MATCH($A2086,#REF!,0))),"")</f>
        <v/>
      </c>
      <c r="D2086" s="72" t="str">
        <f>IFERROR(INDEX(#REF!,MATCH(INDEX(#REF!,MATCH($A2086,#REF!,0)),#REF!,0),'Recurrent profile helpers'!D$2)*IF($A2086="", "0", INDEX(#REF!,MATCH($A2086,#REF!,0))),"")</f>
        <v/>
      </c>
      <c r="E2086" s="72" t="str">
        <f>IFERROR(INDEX(#REF!,MATCH(INDEX(#REF!,MATCH($A2086,#REF!,0)),#REF!,0),'Recurrent profile helpers'!E$2)*IF($A2086="", "0", INDEX(#REF!,MATCH($A2086,#REF!,0))),"")</f>
        <v/>
      </c>
      <c r="F2086" s="72" t="str">
        <f>IFERROR(INDEX(#REF!,MATCH(INDEX(#REF!,MATCH($A2086,#REF!,0)),#REF!,0),'Recurrent profile helpers'!F$2)*IF($A2086="", "0", INDEX(#REF!,MATCH($A2086,#REF!,0))),"")</f>
        <v/>
      </c>
      <c r="G2086" s="72" t="str">
        <f>IFERROR(INDEX(#REF!,MATCH(INDEX(#REF!,MATCH($A2086,#REF!,0)),#REF!,0),'Recurrent profile helpers'!G$2)*IF($A2086="", "0", INDEX(#REF!,MATCH($A2086,#REF!,0))),"")</f>
        <v/>
      </c>
      <c r="H2086" s="72" t="str">
        <f>IFERROR(INDEX(#REF!,MATCH(INDEX(#REF!,MATCH($A2086,#REF!,0)),#REF!,0),'Recurrent profile helpers'!H$2)*IF($A2086="", "0", INDEX(#REF!,MATCH($A2086,#REF!,0))),"")</f>
        <v/>
      </c>
      <c r="I2086" s="72" t="str">
        <f>IFERROR(INDEX(#REF!,MATCH(INDEX(#REF!,MATCH($A2086,#REF!,0)),#REF!,0),'Recurrent profile helpers'!I$2)*IF($A2086="", "0", INDEX(#REF!,MATCH($A2086,#REF!,0))),"")</f>
        <v/>
      </c>
      <c r="J2086" s="72" t="str">
        <f>IFERROR(INDEX(#REF!,MATCH(INDEX(#REF!,MATCH($A2086,#REF!,0)),#REF!,0),'Recurrent profile helpers'!J$2)*IF($A2086="", "0", INDEX(#REF!,MATCH($A2086,#REF!,0))),"")</f>
        <v/>
      </c>
      <c r="K2086" s="72" t="str">
        <f>IFERROR(INDEX(#REF!,MATCH(INDEX(#REF!,MATCH($A2086,#REF!,0)),#REF!,0),'Recurrent profile helpers'!K$2)*IF($A2086="", "0", INDEX(#REF!,MATCH($A2086,#REF!,0))),"")</f>
        <v/>
      </c>
      <c r="L2086" s="72" t="str">
        <f>IFERROR(INDEX(#REF!,MATCH(INDEX(#REF!,MATCH($A2086,#REF!,0)),#REF!,0),'Recurrent profile helpers'!L$2)*IF($A2086="", "0", INDEX(#REF!,MATCH($A2086,#REF!,0))),"")</f>
        <v/>
      </c>
      <c r="M2086" s="72" t="str">
        <f>IFERROR(INDEX(#REF!,MATCH(INDEX(#REF!,MATCH($A2086,#REF!,0)),#REF!,0),'Recurrent profile helpers'!M$2)*IF($A2086="", "0", INDEX(#REF!,MATCH($A2086,#REF!,0))),"")</f>
        <v/>
      </c>
      <c r="N2086" s="72" t="str">
        <f>IFERROR(INDEX(#REF!,MATCH(INDEX(#REF!,MATCH($A2086,#REF!,0)),#REF!,0),'Recurrent profile helpers'!N$2)*IF($A2086="", "0", INDEX(#REF!,MATCH($A2086,#REF!,0))),"")</f>
        <v/>
      </c>
    </row>
    <row r="2087" spans="1:14">
      <c r="A2087" t="str">
        <f t="array" ref="A2087">IFERROR(INDEX(#REF!, SMALL(IF((MID(#REF!,2,1)="."),ROW($A$6:$A$4897)-ROW($A$6)+1,IF((MID(#REF!,3,1)="."),ROW($A$6:$A$4892)-ROW($A$6)+1)), ROW(2085:2085))),"" )</f>
        <v/>
      </c>
      <c r="B2087" s="72" t="str">
        <f>IF($A2087="", "", INDEX(#REF!,MATCH($A2087,#REF!,0)))</f>
        <v/>
      </c>
      <c r="C2087" s="72" t="str">
        <f>IFERROR(INDEX(#REF!,MATCH(INDEX(#REF!,MATCH($A2087,#REF!,0)),#REF!,0),'Recurrent profile helpers'!C$2)*IF($A2087="", "0", INDEX(#REF!,MATCH($A2087,#REF!,0))),"")</f>
        <v/>
      </c>
      <c r="D2087" s="72" t="str">
        <f>IFERROR(INDEX(#REF!,MATCH(INDEX(#REF!,MATCH($A2087,#REF!,0)),#REF!,0),'Recurrent profile helpers'!D$2)*IF($A2087="", "0", INDEX(#REF!,MATCH($A2087,#REF!,0))),"")</f>
        <v/>
      </c>
      <c r="E2087" s="72" t="str">
        <f>IFERROR(INDEX(#REF!,MATCH(INDEX(#REF!,MATCH($A2087,#REF!,0)),#REF!,0),'Recurrent profile helpers'!E$2)*IF($A2087="", "0", INDEX(#REF!,MATCH($A2087,#REF!,0))),"")</f>
        <v/>
      </c>
      <c r="F2087" s="72" t="str">
        <f>IFERROR(INDEX(#REF!,MATCH(INDEX(#REF!,MATCH($A2087,#REF!,0)),#REF!,0),'Recurrent profile helpers'!F$2)*IF($A2087="", "0", INDEX(#REF!,MATCH($A2087,#REF!,0))),"")</f>
        <v/>
      </c>
      <c r="G2087" s="72" t="str">
        <f>IFERROR(INDEX(#REF!,MATCH(INDEX(#REF!,MATCH($A2087,#REF!,0)),#REF!,0),'Recurrent profile helpers'!G$2)*IF($A2087="", "0", INDEX(#REF!,MATCH($A2087,#REF!,0))),"")</f>
        <v/>
      </c>
      <c r="H2087" s="72" t="str">
        <f>IFERROR(INDEX(#REF!,MATCH(INDEX(#REF!,MATCH($A2087,#REF!,0)),#REF!,0),'Recurrent profile helpers'!H$2)*IF($A2087="", "0", INDEX(#REF!,MATCH($A2087,#REF!,0))),"")</f>
        <v/>
      </c>
      <c r="I2087" s="72" t="str">
        <f>IFERROR(INDEX(#REF!,MATCH(INDEX(#REF!,MATCH($A2087,#REF!,0)),#REF!,0),'Recurrent profile helpers'!I$2)*IF($A2087="", "0", INDEX(#REF!,MATCH($A2087,#REF!,0))),"")</f>
        <v/>
      </c>
      <c r="J2087" s="72" t="str">
        <f>IFERROR(INDEX(#REF!,MATCH(INDEX(#REF!,MATCH($A2087,#REF!,0)),#REF!,0),'Recurrent profile helpers'!J$2)*IF($A2087="", "0", INDEX(#REF!,MATCH($A2087,#REF!,0))),"")</f>
        <v/>
      </c>
      <c r="K2087" s="72" t="str">
        <f>IFERROR(INDEX(#REF!,MATCH(INDEX(#REF!,MATCH($A2087,#REF!,0)),#REF!,0),'Recurrent profile helpers'!K$2)*IF($A2087="", "0", INDEX(#REF!,MATCH($A2087,#REF!,0))),"")</f>
        <v/>
      </c>
      <c r="L2087" s="72" t="str">
        <f>IFERROR(INDEX(#REF!,MATCH(INDEX(#REF!,MATCH($A2087,#REF!,0)),#REF!,0),'Recurrent profile helpers'!L$2)*IF($A2087="", "0", INDEX(#REF!,MATCH($A2087,#REF!,0))),"")</f>
        <v/>
      </c>
      <c r="M2087" s="72" t="str">
        <f>IFERROR(INDEX(#REF!,MATCH(INDEX(#REF!,MATCH($A2087,#REF!,0)),#REF!,0),'Recurrent profile helpers'!M$2)*IF($A2087="", "0", INDEX(#REF!,MATCH($A2087,#REF!,0))),"")</f>
        <v/>
      </c>
      <c r="N2087" s="72" t="str">
        <f>IFERROR(INDEX(#REF!,MATCH(INDEX(#REF!,MATCH($A2087,#REF!,0)),#REF!,0),'Recurrent profile helpers'!N$2)*IF($A2087="", "0", INDEX(#REF!,MATCH($A2087,#REF!,0))),"")</f>
        <v/>
      </c>
    </row>
    <row r="2088" spans="1:14">
      <c r="A2088" t="str">
        <f t="array" ref="A2088">IFERROR(INDEX(#REF!, SMALL(IF((MID(#REF!,2,1)="."),ROW($A$6:$A$4897)-ROW($A$6)+1,IF((MID(#REF!,3,1)="."),ROW($A$6:$A$4892)-ROW($A$6)+1)), ROW(2086:2086))),"" )</f>
        <v/>
      </c>
      <c r="B2088" s="72" t="str">
        <f>IF($A2088="", "", INDEX(#REF!,MATCH($A2088,#REF!,0)))</f>
        <v/>
      </c>
      <c r="C2088" s="72" t="str">
        <f>IFERROR(INDEX(#REF!,MATCH(INDEX(#REF!,MATCH($A2088,#REF!,0)),#REF!,0),'Recurrent profile helpers'!C$2)*IF($A2088="", "0", INDEX(#REF!,MATCH($A2088,#REF!,0))),"")</f>
        <v/>
      </c>
      <c r="D2088" s="72" t="str">
        <f>IFERROR(INDEX(#REF!,MATCH(INDEX(#REF!,MATCH($A2088,#REF!,0)),#REF!,0),'Recurrent profile helpers'!D$2)*IF($A2088="", "0", INDEX(#REF!,MATCH($A2088,#REF!,0))),"")</f>
        <v/>
      </c>
      <c r="E2088" s="72" t="str">
        <f>IFERROR(INDEX(#REF!,MATCH(INDEX(#REF!,MATCH($A2088,#REF!,0)),#REF!,0),'Recurrent profile helpers'!E$2)*IF($A2088="", "0", INDEX(#REF!,MATCH($A2088,#REF!,0))),"")</f>
        <v/>
      </c>
      <c r="F2088" s="72" t="str">
        <f>IFERROR(INDEX(#REF!,MATCH(INDEX(#REF!,MATCH($A2088,#REF!,0)),#REF!,0),'Recurrent profile helpers'!F$2)*IF($A2088="", "0", INDEX(#REF!,MATCH($A2088,#REF!,0))),"")</f>
        <v/>
      </c>
      <c r="G2088" s="72" t="str">
        <f>IFERROR(INDEX(#REF!,MATCH(INDEX(#REF!,MATCH($A2088,#REF!,0)),#REF!,0),'Recurrent profile helpers'!G$2)*IF($A2088="", "0", INDEX(#REF!,MATCH($A2088,#REF!,0))),"")</f>
        <v/>
      </c>
      <c r="H2088" s="72" t="str">
        <f>IFERROR(INDEX(#REF!,MATCH(INDEX(#REF!,MATCH($A2088,#REF!,0)),#REF!,0),'Recurrent profile helpers'!H$2)*IF($A2088="", "0", INDEX(#REF!,MATCH($A2088,#REF!,0))),"")</f>
        <v/>
      </c>
      <c r="I2088" s="72" t="str">
        <f>IFERROR(INDEX(#REF!,MATCH(INDEX(#REF!,MATCH($A2088,#REF!,0)),#REF!,0),'Recurrent profile helpers'!I$2)*IF($A2088="", "0", INDEX(#REF!,MATCH($A2088,#REF!,0))),"")</f>
        <v/>
      </c>
      <c r="J2088" s="72" t="str">
        <f>IFERROR(INDEX(#REF!,MATCH(INDEX(#REF!,MATCH($A2088,#REF!,0)),#REF!,0),'Recurrent profile helpers'!J$2)*IF($A2088="", "0", INDEX(#REF!,MATCH($A2088,#REF!,0))),"")</f>
        <v/>
      </c>
      <c r="K2088" s="72" t="str">
        <f>IFERROR(INDEX(#REF!,MATCH(INDEX(#REF!,MATCH($A2088,#REF!,0)),#REF!,0),'Recurrent profile helpers'!K$2)*IF($A2088="", "0", INDEX(#REF!,MATCH($A2088,#REF!,0))),"")</f>
        <v/>
      </c>
      <c r="L2088" s="72" t="str">
        <f>IFERROR(INDEX(#REF!,MATCH(INDEX(#REF!,MATCH($A2088,#REF!,0)),#REF!,0),'Recurrent profile helpers'!L$2)*IF($A2088="", "0", INDEX(#REF!,MATCH($A2088,#REF!,0))),"")</f>
        <v/>
      </c>
      <c r="M2088" s="72" t="str">
        <f>IFERROR(INDEX(#REF!,MATCH(INDEX(#REF!,MATCH($A2088,#REF!,0)),#REF!,0),'Recurrent profile helpers'!M$2)*IF($A2088="", "0", INDEX(#REF!,MATCH($A2088,#REF!,0))),"")</f>
        <v/>
      </c>
      <c r="N2088" s="72" t="str">
        <f>IFERROR(INDEX(#REF!,MATCH(INDEX(#REF!,MATCH($A2088,#REF!,0)),#REF!,0),'Recurrent profile helpers'!N$2)*IF($A2088="", "0", INDEX(#REF!,MATCH($A2088,#REF!,0))),"")</f>
        <v/>
      </c>
    </row>
    <row r="2089" spans="1:14">
      <c r="A2089" t="str">
        <f t="array" ref="A2089">IFERROR(INDEX(#REF!, SMALL(IF((MID(#REF!,2,1)="."),ROW($A$6:$A$4897)-ROW($A$6)+1,IF((MID(#REF!,3,1)="."),ROW($A$6:$A$4892)-ROW($A$6)+1)), ROW(2087:2087))),"" )</f>
        <v/>
      </c>
      <c r="B2089" s="72" t="str">
        <f>IF($A2089="", "", INDEX(#REF!,MATCH($A2089,#REF!,0)))</f>
        <v/>
      </c>
      <c r="C2089" s="72" t="str">
        <f>IFERROR(INDEX(#REF!,MATCH(INDEX(#REF!,MATCH($A2089,#REF!,0)),#REF!,0),'Recurrent profile helpers'!C$2)*IF($A2089="", "0", INDEX(#REF!,MATCH($A2089,#REF!,0))),"")</f>
        <v/>
      </c>
      <c r="D2089" s="72" t="str">
        <f>IFERROR(INDEX(#REF!,MATCH(INDEX(#REF!,MATCH($A2089,#REF!,0)),#REF!,0),'Recurrent profile helpers'!D$2)*IF($A2089="", "0", INDEX(#REF!,MATCH($A2089,#REF!,0))),"")</f>
        <v/>
      </c>
      <c r="E2089" s="72" t="str">
        <f>IFERROR(INDEX(#REF!,MATCH(INDEX(#REF!,MATCH($A2089,#REF!,0)),#REF!,0),'Recurrent profile helpers'!E$2)*IF($A2089="", "0", INDEX(#REF!,MATCH($A2089,#REF!,0))),"")</f>
        <v/>
      </c>
      <c r="F2089" s="72" t="str">
        <f>IFERROR(INDEX(#REF!,MATCH(INDEX(#REF!,MATCH($A2089,#REF!,0)),#REF!,0),'Recurrent profile helpers'!F$2)*IF($A2089="", "0", INDEX(#REF!,MATCH($A2089,#REF!,0))),"")</f>
        <v/>
      </c>
      <c r="G2089" s="72" t="str">
        <f>IFERROR(INDEX(#REF!,MATCH(INDEX(#REF!,MATCH($A2089,#REF!,0)),#REF!,0),'Recurrent profile helpers'!G$2)*IF($A2089="", "0", INDEX(#REF!,MATCH($A2089,#REF!,0))),"")</f>
        <v/>
      </c>
      <c r="H2089" s="72" t="str">
        <f>IFERROR(INDEX(#REF!,MATCH(INDEX(#REF!,MATCH($A2089,#REF!,0)),#REF!,0),'Recurrent profile helpers'!H$2)*IF($A2089="", "0", INDEX(#REF!,MATCH($A2089,#REF!,0))),"")</f>
        <v/>
      </c>
      <c r="I2089" s="72" t="str">
        <f>IFERROR(INDEX(#REF!,MATCH(INDEX(#REF!,MATCH($A2089,#REF!,0)),#REF!,0),'Recurrent profile helpers'!I$2)*IF($A2089="", "0", INDEX(#REF!,MATCH($A2089,#REF!,0))),"")</f>
        <v/>
      </c>
      <c r="J2089" s="72" t="str">
        <f>IFERROR(INDEX(#REF!,MATCH(INDEX(#REF!,MATCH($A2089,#REF!,0)),#REF!,0),'Recurrent profile helpers'!J$2)*IF($A2089="", "0", INDEX(#REF!,MATCH($A2089,#REF!,0))),"")</f>
        <v/>
      </c>
      <c r="K2089" s="72" t="str">
        <f>IFERROR(INDEX(#REF!,MATCH(INDEX(#REF!,MATCH($A2089,#REF!,0)),#REF!,0),'Recurrent profile helpers'!K$2)*IF($A2089="", "0", INDEX(#REF!,MATCH($A2089,#REF!,0))),"")</f>
        <v/>
      </c>
      <c r="L2089" s="72" t="str">
        <f>IFERROR(INDEX(#REF!,MATCH(INDEX(#REF!,MATCH($A2089,#REF!,0)),#REF!,0),'Recurrent profile helpers'!L$2)*IF($A2089="", "0", INDEX(#REF!,MATCH($A2089,#REF!,0))),"")</f>
        <v/>
      </c>
      <c r="M2089" s="72" t="str">
        <f>IFERROR(INDEX(#REF!,MATCH(INDEX(#REF!,MATCH($A2089,#REF!,0)),#REF!,0),'Recurrent profile helpers'!M$2)*IF($A2089="", "0", INDEX(#REF!,MATCH($A2089,#REF!,0))),"")</f>
        <v/>
      </c>
      <c r="N2089" s="72" t="str">
        <f>IFERROR(INDEX(#REF!,MATCH(INDEX(#REF!,MATCH($A2089,#REF!,0)),#REF!,0),'Recurrent profile helpers'!N$2)*IF($A2089="", "0", INDEX(#REF!,MATCH($A2089,#REF!,0))),"")</f>
        <v/>
      </c>
    </row>
    <row r="2090" spans="1:14">
      <c r="A2090" t="str">
        <f t="array" ref="A2090">IFERROR(INDEX(#REF!, SMALL(IF((MID(#REF!,2,1)="."),ROW($A$6:$A$4897)-ROW($A$6)+1,IF((MID(#REF!,3,1)="."),ROW($A$6:$A$4892)-ROW($A$6)+1)), ROW(2088:2088))),"" )</f>
        <v/>
      </c>
      <c r="B2090" s="72" t="str">
        <f>IF($A2090="", "", INDEX(#REF!,MATCH($A2090,#REF!,0)))</f>
        <v/>
      </c>
      <c r="C2090" s="72" t="str">
        <f>IFERROR(INDEX(#REF!,MATCH(INDEX(#REF!,MATCH($A2090,#REF!,0)),#REF!,0),'Recurrent profile helpers'!C$2)*IF($A2090="", "0", INDEX(#REF!,MATCH($A2090,#REF!,0))),"")</f>
        <v/>
      </c>
      <c r="D2090" s="72" t="str">
        <f>IFERROR(INDEX(#REF!,MATCH(INDEX(#REF!,MATCH($A2090,#REF!,0)),#REF!,0),'Recurrent profile helpers'!D$2)*IF($A2090="", "0", INDEX(#REF!,MATCH($A2090,#REF!,0))),"")</f>
        <v/>
      </c>
      <c r="E2090" s="72" t="str">
        <f>IFERROR(INDEX(#REF!,MATCH(INDEX(#REF!,MATCH($A2090,#REF!,0)),#REF!,0),'Recurrent profile helpers'!E$2)*IF($A2090="", "0", INDEX(#REF!,MATCH($A2090,#REF!,0))),"")</f>
        <v/>
      </c>
      <c r="F2090" s="72" t="str">
        <f>IFERROR(INDEX(#REF!,MATCH(INDEX(#REF!,MATCH($A2090,#REF!,0)),#REF!,0),'Recurrent profile helpers'!F$2)*IF($A2090="", "0", INDEX(#REF!,MATCH($A2090,#REF!,0))),"")</f>
        <v/>
      </c>
      <c r="G2090" s="72" t="str">
        <f>IFERROR(INDEX(#REF!,MATCH(INDEX(#REF!,MATCH($A2090,#REF!,0)),#REF!,0),'Recurrent profile helpers'!G$2)*IF($A2090="", "0", INDEX(#REF!,MATCH($A2090,#REF!,0))),"")</f>
        <v/>
      </c>
      <c r="H2090" s="72" t="str">
        <f>IFERROR(INDEX(#REF!,MATCH(INDEX(#REF!,MATCH($A2090,#REF!,0)),#REF!,0),'Recurrent profile helpers'!H$2)*IF($A2090="", "0", INDEX(#REF!,MATCH($A2090,#REF!,0))),"")</f>
        <v/>
      </c>
      <c r="I2090" s="72" t="str">
        <f>IFERROR(INDEX(#REF!,MATCH(INDEX(#REF!,MATCH($A2090,#REF!,0)),#REF!,0),'Recurrent profile helpers'!I$2)*IF($A2090="", "0", INDEX(#REF!,MATCH($A2090,#REF!,0))),"")</f>
        <v/>
      </c>
      <c r="J2090" s="72" t="str">
        <f>IFERROR(INDEX(#REF!,MATCH(INDEX(#REF!,MATCH($A2090,#REF!,0)),#REF!,0),'Recurrent profile helpers'!J$2)*IF($A2090="", "0", INDEX(#REF!,MATCH($A2090,#REF!,0))),"")</f>
        <v/>
      </c>
      <c r="K2090" s="72" t="str">
        <f>IFERROR(INDEX(#REF!,MATCH(INDEX(#REF!,MATCH($A2090,#REF!,0)),#REF!,0),'Recurrent profile helpers'!K$2)*IF($A2090="", "0", INDEX(#REF!,MATCH($A2090,#REF!,0))),"")</f>
        <v/>
      </c>
      <c r="L2090" s="72" t="str">
        <f>IFERROR(INDEX(#REF!,MATCH(INDEX(#REF!,MATCH($A2090,#REF!,0)),#REF!,0),'Recurrent profile helpers'!L$2)*IF($A2090="", "0", INDEX(#REF!,MATCH($A2090,#REF!,0))),"")</f>
        <v/>
      </c>
      <c r="M2090" s="72" t="str">
        <f>IFERROR(INDEX(#REF!,MATCH(INDEX(#REF!,MATCH($A2090,#REF!,0)),#REF!,0),'Recurrent profile helpers'!M$2)*IF($A2090="", "0", INDEX(#REF!,MATCH($A2090,#REF!,0))),"")</f>
        <v/>
      </c>
      <c r="N2090" s="72" t="str">
        <f>IFERROR(INDEX(#REF!,MATCH(INDEX(#REF!,MATCH($A2090,#REF!,0)),#REF!,0),'Recurrent profile helpers'!N$2)*IF($A2090="", "0", INDEX(#REF!,MATCH($A2090,#REF!,0))),"")</f>
        <v/>
      </c>
    </row>
    <row r="2091" spans="1:14">
      <c r="A2091" t="str">
        <f t="array" ref="A2091">IFERROR(INDEX(#REF!, SMALL(IF((MID(#REF!,2,1)="."),ROW($A$6:$A$4897)-ROW($A$6)+1,IF((MID(#REF!,3,1)="."),ROW($A$6:$A$4892)-ROW($A$6)+1)), ROW(2089:2089))),"" )</f>
        <v/>
      </c>
      <c r="B2091" s="72" t="str">
        <f>IF($A2091="", "", INDEX(#REF!,MATCH($A2091,#REF!,0)))</f>
        <v/>
      </c>
      <c r="C2091" s="72" t="str">
        <f>IFERROR(INDEX(#REF!,MATCH(INDEX(#REF!,MATCH($A2091,#REF!,0)),#REF!,0),'Recurrent profile helpers'!C$2)*IF($A2091="", "0", INDEX(#REF!,MATCH($A2091,#REF!,0))),"")</f>
        <v/>
      </c>
      <c r="D2091" s="72" t="str">
        <f>IFERROR(INDEX(#REF!,MATCH(INDEX(#REF!,MATCH($A2091,#REF!,0)),#REF!,0),'Recurrent profile helpers'!D$2)*IF($A2091="", "0", INDEX(#REF!,MATCH($A2091,#REF!,0))),"")</f>
        <v/>
      </c>
      <c r="E2091" s="72" t="str">
        <f>IFERROR(INDEX(#REF!,MATCH(INDEX(#REF!,MATCH($A2091,#REF!,0)),#REF!,0),'Recurrent profile helpers'!E$2)*IF($A2091="", "0", INDEX(#REF!,MATCH($A2091,#REF!,0))),"")</f>
        <v/>
      </c>
      <c r="F2091" s="72" t="str">
        <f>IFERROR(INDEX(#REF!,MATCH(INDEX(#REF!,MATCH($A2091,#REF!,0)),#REF!,0),'Recurrent profile helpers'!F$2)*IF($A2091="", "0", INDEX(#REF!,MATCH($A2091,#REF!,0))),"")</f>
        <v/>
      </c>
      <c r="G2091" s="72" t="str">
        <f>IFERROR(INDEX(#REF!,MATCH(INDEX(#REF!,MATCH($A2091,#REF!,0)),#REF!,0),'Recurrent profile helpers'!G$2)*IF($A2091="", "0", INDEX(#REF!,MATCH($A2091,#REF!,0))),"")</f>
        <v/>
      </c>
      <c r="H2091" s="72" t="str">
        <f>IFERROR(INDEX(#REF!,MATCH(INDEX(#REF!,MATCH($A2091,#REF!,0)),#REF!,0),'Recurrent profile helpers'!H$2)*IF($A2091="", "0", INDEX(#REF!,MATCH($A2091,#REF!,0))),"")</f>
        <v/>
      </c>
      <c r="I2091" s="72" t="str">
        <f>IFERROR(INDEX(#REF!,MATCH(INDEX(#REF!,MATCH($A2091,#REF!,0)),#REF!,0),'Recurrent profile helpers'!I$2)*IF($A2091="", "0", INDEX(#REF!,MATCH($A2091,#REF!,0))),"")</f>
        <v/>
      </c>
      <c r="J2091" s="72" t="str">
        <f>IFERROR(INDEX(#REF!,MATCH(INDEX(#REF!,MATCH($A2091,#REF!,0)),#REF!,0),'Recurrent profile helpers'!J$2)*IF($A2091="", "0", INDEX(#REF!,MATCH($A2091,#REF!,0))),"")</f>
        <v/>
      </c>
      <c r="K2091" s="72" t="str">
        <f>IFERROR(INDEX(#REF!,MATCH(INDEX(#REF!,MATCH($A2091,#REF!,0)),#REF!,0),'Recurrent profile helpers'!K$2)*IF($A2091="", "0", INDEX(#REF!,MATCH($A2091,#REF!,0))),"")</f>
        <v/>
      </c>
      <c r="L2091" s="72" t="str">
        <f>IFERROR(INDEX(#REF!,MATCH(INDEX(#REF!,MATCH($A2091,#REF!,0)),#REF!,0),'Recurrent profile helpers'!L$2)*IF($A2091="", "0", INDEX(#REF!,MATCH($A2091,#REF!,0))),"")</f>
        <v/>
      </c>
      <c r="M2091" s="72" t="str">
        <f>IFERROR(INDEX(#REF!,MATCH(INDEX(#REF!,MATCH($A2091,#REF!,0)),#REF!,0),'Recurrent profile helpers'!M$2)*IF($A2091="", "0", INDEX(#REF!,MATCH($A2091,#REF!,0))),"")</f>
        <v/>
      </c>
      <c r="N2091" s="72" t="str">
        <f>IFERROR(INDEX(#REF!,MATCH(INDEX(#REF!,MATCH($A2091,#REF!,0)),#REF!,0),'Recurrent profile helpers'!N$2)*IF($A2091="", "0", INDEX(#REF!,MATCH($A2091,#REF!,0))),"")</f>
        <v/>
      </c>
    </row>
    <row r="2092" spans="1:14">
      <c r="A2092" t="str">
        <f t="array" ref="A2092">IFERROR(INDEX(#REF!, SMALL(IF((MID(#REF!,2,1)="."),ROW($A$6:$A$4897)-ROW($A$6)+1,IF((MID(#REF!,3,1)="."),ROW($A$6:$A$4892)-ROW($A$6)+1)), ROW(2090:2090))),"" )</f>
        <v/>
      </c>
      <c r="B2092" s="72" t="str">
        <f>IF($A2092="", "", INDEX(#REF!,MATCH($A2092,#REF!,0)))</f>
        <v/>
      </c>
      <c r="C2092" s="72" t="str">
        <f>IFERROR(INDEX(#REF!,MATCH(INDEX(#REF!,MATCH($A2092,#REF!,0)),#REF!,0),'Recurrent profile helpers'!C$2)*IF($A2092="", "0", INDEX(#REF!,MATCH($A2092,#REF!,0))),"")</f>
        <v/>
      </c>
      <c r="D2092" s="72" t="str">
        <f>IFERROR(INDEX(#REF!,MATCH(INDEX(#REF!,MATCH($A2092,#REF!,0)),#REF!,0),'Recurrent profile helpers'!D$2)*IF($A2092="", "0", INDEX(#REF!,MATCH($A2092,#REF!,0))),"")</f>
        <v/>
      </c>
      <c r="E2092" s="72" t="str">
        <f>IFERROR(INDEX(#REF!,MATCH(INDEX(#REF!,MATCH($A2092,#REF!,0)),#REF!,0),'Recurrent profile helpers'!E$2)*IF($A2092="", "0", INDEX(#REF!,MATCH($A2092,#REF!,0))),"")</f>
        <v/>
      </c>
      <c r="F2092" s="72" t="str">
        <f>IFERROR(INDEX(#REF!,MATCH(INDEX(#REF!,MATCH($A2092,#REF!,0)),#REF!,0),'Recurrent profile helpers'!F$2)*IF($A2092="", "0", INDEX(#REF!,MATCH($A2092,#REF!,0))),"")</f>
        <v/>
      </c>
      <c r="G2092" s="72" t="str">
        <f>IFERROR(INDEX(#REF!,MATCH(INDEX(#REF!,MATCH($A2092,#REF!,0)),#REF!,0),'Recurrent profile helpers'!G$2)*IF($A2092="", "0", INDEX(#REF!,MATCH($A2092,#REF!,0))),"")</f>
        <v/>
      </c>
      <c r="H2092" s="72" t="str">
        <f>IFERROR(INDEX(#REF!,MATCH(INDEX(#REF!,MATCH($A2092,#REF!,0)),#REF!,0),'Recurrent profile helpers'!H$2)*IF($A2092="", "0", INDEX(#REF!,MATCH($A2092,#REF!,0))),"")</f>
        <v/>
      </c>
      <c r="I2092" s="72" t="str">
        <f>IFERROR(INDEX(#REF!,MATCH(INDEX(#REF!,MATCH($A2092,#REF!,0)),#REF!,0),'Recurrent profile helpers'!I$2)*IF($A2092="", "0", INDEX(#REF!,MATCH($A2092,#REF!,0))),"")</f>
        <v/>
      </c>
      <c r="J2092" s="72" t="str">
        <f>IFERROR(INDEX(#REF!,MATCH(INDEX(#REF!,MATCH($A2092,#REF!,0)),#REF!,0),'Recurrent profile helpers'!J$2)*IF($A2092="", "0", INDEX(#REF!,MATCH($A2092,#REF!,0))),"")</f>
        <v/>
      </c>
      <c r="K2092" s="72" t="str">
        <f>IFERROR(INDEX(#REF!,MATCH(INDEX(#REF!,MATCH($A2092,#REF!,0)),#REF!,0),'Recurrent profile helpers'!K$2)*IF($A2092="", "0", INDEX(#REF!,MATCH($A2092,#REF!,0))),"")</f>
        <v/>
      </c>
      <c r="L2092" s="72" t="str">
        <f>IFERROR(INDEX(#REF!,MATCH(INDEX(#REF!,MATCH($A2092,#REF!,0)),#REF!,0),'Recurrent profile helpers'!L$2)*IF($A2092="", "0", INDEX(#REF!,MATCH($A2092,#REF!,0))),"")</f>
        <v/>
      </c>
      <c r="M2092" s="72" t="str">
        <f>IFERROR(INDEX(#REF!,MATCH(INDEX(#REF!,MATCH($A2092,#REF!,0)),#REF!,0),'Recurrent profile helpers'!M$2)*IF($A2092="", "0", INDEX(#REF!,MATCH($A2092,#REF!,0))),"")</f>
        <v/>
      </c>
      <c r="N2092" s="72" t="str">
        <f>IFERROR(INDEX(#REF!,MATCH(INDEX(#REF!,MATCH($A2092,#REF!,0)),#REF!,0),'Recurrent profile helpers'!N$2)*IF($A2092="", "0", INDEX(#REF!,MATCH($A2092,#REF!,0))),"")</f>
        <v/>
      </c>
    </row>
    <row r="2093" spans="1:14">
      <c r="A2093" t="str">
        <f t="array" ref="A2093">IFERROR(INDEX(#REF!, SMALL(IF((MID(#REF!,2,1)="."),ROW($A$6:$A$4897)-ROW($A$6)+1,IF((MID(#REF!,3,1)="."),ROW($A$6:$A$4892)-ROW($A$6)+1)), ROW(2091:2091))),"" )</f>
        <v/>
      </c>
      <c r="B2093" s="72" t="str">
        <f>IF($A2093="", "", INDEX(#REF!,MATCH($A2093,#REF!,0)))</f>
        <v/>
      </c>
      <c r="C2093" s="72" t="str">
        <f>IFERROR(INDEX(#REF!,MATCH(INDEX(#REF!,MATCH($A2093,#REF!,0)),#REF!,0),'Recurrent profile helpers'!C$2)*IF($A2093="", "0", INDEX(#REF!,MATCH($A2093,#REF!,0))),"")</f>
        <v/>
      </c>
      <c r="D2093" s="72" t="str">
        <f>IFERROR(INDEX(#REF!,MATCH(INDEX(#REF!,MATCH($A2093,#REF!,0)),#REF!,0),'Recurrent profile helpers'!D$2)*IF($A2093="", "0", INDEX(#REF!,MATCH($A2093,#REF!,0))),"")</f>
        <v/>
      </c>
      <c r="E2093" s="72" t="str">
        <f>IFERROR(INDEX(#REF!,MATCH(INDEX(#REF!,MATCH($A2093,#REF!,0)),#REF!,0),'Recurrent profile helpers'!E$2)*IF($A2093="", "0", INDEX(#REF!,MATCH($A2093,#REF!,0))),"")</f>
        <v/>
      </c>
      <c r="F2093" s="72" t="str">
        <f>IFERROR(INDEX(#REF!,MATCH(INDEX(#REF!,MATCH($A2093,#REF!,0)),#REF!,0),'Recurrent profile helpers'!F$2)*IF($A2093="", "0", INDEX(#REF!,MATCH($A2093,#REF!,0))),"")</f>
        <v/>
      </c>
      <c r="G2093" s="72" t="str">
        <f>IFERROR(INDEX(#REF!,MATCH(INDEX(#REF!,MATCH($A2093,#REF!,0)),#REF!,0),'Recurrent profile helpers'!G$2)*IF($A2093="", "0", INDEX(#REF!,MATCH($A2093,#REF!,0))),"")</f>
        <v/>
      </c>
      <c r="H2093" s="72" t="str">
        <f>IFERROR(INDEX(#REF!,MATCH(INDEX(#REF!,MATCH($A2093,#REF!,0)),#REF!,0),'Recurrent profile helpers'!H$2)*IF($A2093="", "0", INDEX(#REF!,MATCH($A2093,#REF!,0))),"")</f>
        <v/>
      </c>
      <c r="I2093" s="72" t="str">
        <f>IFERROR(INDEX(#REF!,MATCH(INDEX(#REF!,MATCH($A2093,#REF!,0)),#REF!,0),'Recurrent profile helpers'!I$2)*IF($A2093="", "0", INDEX(#REF!,MATCH($A2093,#REF!,0))),"")</f>
        <v/>
      </c>
      <c r="J2093" s="72" t="str">
        <f>IFERROR(INDEX(#REF!,MATCH(INDEX(#REF!,MATCH($A2093,#REF!,0)),#REF!,0),'Recurrent profile helpers'!J$2)*IF($A2093="", "0", INDEX(#REF!,MATCH($A2093,#REF!,0))),"")</f>
        <v/>
      </c>
      <c r="K2093" s="72" t="str">
        <f>IFERROR(INDEX(#REF!,MATCH(INDEX(#REF!,MATCH($A2093,#REF!,0)),#REF!,0),'Recurrent profile helpers'!K$2)*IF($A2093="", "0", INDEX(#REF!,MATCH($A2093,#REF!,0))),"")</f>
        <v/>
      </c>
      <c r="L2093" s="72" t="str">
        <f>IFERROR(INDEX(#REF!,MATCH(INDEX(#REF!,MATCH($A2093,#REF!,0)),#REF!,0),'Recurrent profile helpers'!L$2)*IF($A2093="", "0", INDEX(#REF!,MATCH($A2093,#REF!,0))),"")</f>
        <v/>
      </c>
      <c r="M2093" s="72" t="str">
        <f>IFERROR(INDEX(#REF!,MATCH(INDEX(#REF!,MATCH($A2093,#REF!,0)),#REF!,0),'Recurrent profile helpers'!M$2)*IF($A2093="", "0", INDEX(#REF!,MATCH($A2093,#REF!,0))),"")</f>
        <v/>
      </c>
      <c r="N2093" s="72" t="str">
        <f>IFERROR(INDEX(#REF!,MATCH(INDEX(#REF!,MATCH($A2093,#REF!,0)),#REF!,0),'Recurrent profile helpers'!N$2)*IF($A2093="", "0", INDEX(#REF!,MATCH($A2093,#REF!,0))),"")</f>
        <v/>
      </c>
    </row>
    <row r="2094" spans="1:14">
      <c r="A2094" t="str">
        <f t="array" ref="A2094">IFERROR(INDEX(#REF!, SMALL(IF((MID(#REF!,2,1)="."),ROW($A$6:$A$4897)-ROW($A$6)+1,IF((MID(#REF!,3,1)="."),ROW($A$6:$A$4892)-ROW($A$6)+1)), ROW(2092:2092))),"" )</f>
        <v/>
      </c>
      <c r="B2094" s="72" t="str">
        <f>IF($A2094="", "", INDEX(#REF!,MATCH($A2094,#REF!,0)))</f>
        <v/>
      </c>
      <c r="C2094" s="72" t="str">
        <f>IFERROR(INDEX(#REF!,MATCH(INDEX(#REF!,MATCH($A2094,#REF!,0)),#REF!,0),'Recurrent profile helpers'!C$2)*IF($A2094="", "0", INDEX(#REF!,MATCH($A2094,#REF!,0))),"")</f>
        <v/>
      </c>
      <c r="D2094" s="72" t="str">
        <f>IFERROR(INDEX(#REF!,MATCH(INDEX(#REF!,MATCH($A2094,#REF!,0)),#REF!,0),'Recurrent profile helpers'!D$2)*IF($A2094="", "0", INDEX(#REF!,MATCH($A2094,#REF!,0))),"")</f>
        <v/>
      </c>
      <c r="E2094" s="72" t="str">
        <f>IFERROR(INDEX(#REF!,MATCH(INDEX(#REF!,MATCH($A2094,#REF!,0)),#REF!,0),'Recurrent profile helpers'!E$2)*IF($A2094="", "0", INDEX(#REF!,MATCH($A2094,#REF!,0))),"")</f>
        <v/>
      </c>
      <c r="F2094" s="72" t="str">
        <f>IFERROR(INDEX(#REF!,MATCH(INDEX(#REF!,MATCH($A2094,#REF!,0)),#REF!,0),'Recurrent profile helpers'!F$2)*IF($A2094="", "0", INDEX(#REF!,MATCH($A2094,#REF!,0))),"")</f>
        <v/>
      </c>
      <c r="G2094" s="72" t="str">
        <f>IFERROR(INDEX(#REF!,MATCH(INDEX(#REF!,MATCH($A2094,#REF!,0)),#REF!,0),'Recurrent profile helpers'!G$2)*IF($A2094="", "0", INDEX(#REF!,MATCH($A2094,#REF!,0))),"")</f>
        <v/>
      </c>
      <c r="H2094" s="72" t="str">
        <f>IFERROR(INDEX(#REF!,MATCH(INDEX(#REF!,MATCH($A2094,#REF!,0)),#REF!,0),'Recurrent profile helpers'!H$2)*IF($A2094="", "0", INDEX(#REF!,MATCH($A2094,#REF!,0))),"")</f>
        <v/>
      </c>
      <c r="I2094" s="72" t="str">
        <f>IFERROR(INDEX(#REF!,MATCH(INDEX(#REF!,MATCH($A2094,#REF!,0)),#REF!,0),'Recurrent profile helpers'!I$2)*IF($A2094="", "0", INDEX(#REF!,MATCH($A2094,#REF!,0))),"")</f>
        <v/>
      </c>
      <c r="J2094" s="72" t="str">
        <f>IFERROR(INDEX(#REF!,MATCH(INDEX(#REF!,MATCH($A2094,#REF!,0)),#REF!,0),'Recurrent profile helpers'!J$2)*IF($A2094="", "0", INDEX(#REF!,MATCH($A2094,#REF!,0))),"")</f>
        <v/>
      </c>
      <c r="K2094" s="72" t="str">
        <f>IFERROR(INDEX(#REF!,MATCH(INDEX(#REF!,MATCH($A2094,#REF!,0)),#REF!,0),'Recurrent profile helpers'!K$2)*IF($A2094="", "0", INDEX(#REF!,MATCH($A2094,#REF!,0))),"")</f>
        <v/>
      </c>
      <c r="L2094" s="72" t="str">
        <f>IFERROR(INDEX(#REF!,MATCH(INDEX(#REF!,MATCH($A2094,#REF!,0)),#REF!,0),'Recurrent profile helpers'!L$2)*IF($A2094="", "0", INDEX(#REF!,MATCH($A2094,#REF!,0))),"")</f>
        <v/>
      </c>
      <c r="M2094" s="72" t="str">
        <f>IFERROR(INDEX(#REF!,MATCH(INDEX(#REF!,MATCH($A2094,#REF!,0)),#REF!,0),'Recurrent profile helpers'!M$2)*IF($A2094="", "0", INDEX(#REF!,MATCH($A2094,#REF!,0))),"")</f>
        <v/>
      </c>
      <c r="N2094" s="72" t="str">
        <f>IFERROR(INDEX(#REF!,MATCH(INDEX(#REF!,MATCH($A2094,#REF!,0)),#REF!,0),'Recurrent profile helpers'!N$2)*IF($A2094="", "0", INDEX(#REF!,MATCH($A2094,#REF!,0))),"")</f>
        <v/>
      </c>
    </row>
    <row r="2095" spans="1:14">
      <c r="A2095" t="str">
        <f t="array" ref="A2095">IFERROR(INDEX(#REF!, SMALL(IF((MID(#REF!,2,1)="."),ROW($A$6:$A$4897)-ROW($A$6)+1,IF((MID(#REF!,3,1)="."),ROW($A$6:$A$4892)-ROW($A$6)+1)), ROW(2093:2093))),"" )</f>
        <v/>
      </c>
      <c r="B2095" s="72" t="str">
        <f>IF($A2095="", "", INDEX(#REF!,MATCH($A2095,#REF!,0)))</f>
        <v/>
      </c>
      <c r="C2095" s="72" t="str">
        <f>IFERROR(INDEX(#REF!,MATCH(INDEX(#REF!,MATCH($A2095,#REF!,0)),#REF!,0),'Recurrent profile helpers'!C$2)*IF($A2095="", "0", INDEX(#REF!,MATCH($A2095,#REF!,0))),"")</f>
        <v/>
      </c>
      <c r="D2095" s="72" t="str">
        <f>IFERROR(INDEX(#REF!,MATCH(INDEX(#REF!,MATCH($A2095,#REF!,0)),#REF!,0),'Recurrent profile helpers'!D$2)*IF($A2095="", "0", INDEX(#REF!,MATCH($A2095,#REF!,0))),"")</f>
        <v/>
      </c>
      <c r="E2095" s="72" t="str">
        <f>IFERROR(INDEX(#REF!,MATCH(INDEX(#REF!,MATCH($A2095,#REF!,0)),#REF!,0),'Recurrent profile helpers'!E$2)*IF($A2095="", "0", INDEX(#REF!,MATCH($A2095,#REF!,0))),"")</f>
        <v/>
      </c>
      <c r="F2095" s="72" t="str">
        <f>IFERROR(INDEX(#REF!,MATCH(INDEX(#REF!,MATCH($A2095,#REF!,0)),#REF!,0),'Recurrent profile helpers'!F$2)*IF($A2095="", "0", INDEX(#REF!,MATCH($A2095,#REF!,0))),"")</f>
        <v/>
      </c>
      <c r="G2095" s="72" t="str">
        <f>IFERROR(INDEX(#REF!,MATCH(INDEX(#REF!,MATCH($A2095,#REF!,0)),#REF!,0),'Recurrent profile helpers'!G$2)*IF($A2095="", "0", INDEX(#REF!,MATCH($A2095,#REF!,0))),"")</f>
        <v/>
      </c>
      <c r="H2095" s="72" t="str">
        <f>IFERROR(INDEX(#REF!,MATCH(INDEX(#REF!,MATCH($A2095,#REF!,0)),#REF!,0),'Recurrent profile helpers'!H$2)*IF($A2095="", "0", INDEX(#REF!,MATCH($A2095,#REF!,0))),"")</f>
        <v/>
      </c>
      <c r="I2095" s="72" t="str">
        <f>IFERROR(INDEX(#REF!,MATCH(INDEX(#REF!,MATCH($A2095,#REF!,0)),#REF!,0),'Recurrent profile helpers'!I$2)*IF($A2095="", "0", INDEX(#REF!,MATCH($A2095,#REF!,0))),"")</f>
        <v/>
      </c>
      <c r="J2095" s="72" t="str">
        <f>IFERROR(INDEX(#REF!,MATCH(INDEX(#REF!,MATCH($A2095,#REF!,0)),#REF!,0),'Recurrent profile helpers'!J$2)*IF($A2095="", "0", INDEX(#REF!,MATCH($A2095,#REF!,0))),"")</f>
        <v/>
      </c>
      <c r="K2095" s="72" t="str">
        <f>IFERROR(INDEX(#REF!,MATCH(INDEX(#REF!,MATCH($A2095,#REF!,0)),#REF!,0),'Recurrent profile helpers'!K$2)*IF($A2095="", "0", INDEX(#REF!,MATCH($A2095,#REF!,0))),"")</f>
        <v/>
      </c>
      <c r="L2095" s="72" t="str">
        <f>IFERROR(INDEX(#REF!,MATCH(INDEX(#REF!,MATCH($A2095,#REF!,0)),#REF!,0),'Recurrent profile helpers'!L$2)*IF($A2095="", "0", INDEX(#REF!,MATCH($A2095,#REF!,0))),"")</f>
        <v/>
      </c>
      <c r="M2095" s="72" t="str">
        <f>IFERROR(INDEX(#REF!,MATCH(INDEX(#REF!,MATCH($A2095,#REF!,0)),#REF!,0),'Recurrent profile helpers'!M$2)*IF($A2095="", "0", INDEX(#REF!,MATCH($A2095,#REF!,0))),"")</f>
        <v/>
      </c>
      <c r="N2095" s="72" t="str">
        <f>IFERROR(INDEX(#REF!,MATCH(INDEX(#REF!,MATCH($A2095,#REF!,0)),#REF!,0),'Recurrent profile helpers'!N$2)*IF($A2095="", "0", INDEX(#REF!,MATCH($A2095,#REF!,0))),"")</f>
        <v/>
      </c>
    </row>
    <row r="2096" spans="1:14">
      <c r="A2096" t="str">
        <f t="array" ref="A2096">IFERROR(INDEX(#REF!, SMALL(IF((MID(#REF!,2,1)="."),ROW($A$6:$A$4897)-ROW($A$6)+1,IF((MID(#REF!,3,1)="."),ROW($A$6:$A$4892)-ROW($A$6)+1)), ROW(2094:2094))),"" )</f>
        <v/>
      </c>
      <c r="B2096" s="72" t="str">
        <f>IF($A2096="", "", INDEX(#REF!,MATCH($A2096,#REF!,0)))</f>
        <v/>
      </c>
      <c r="C2096" s="72" t="str">
        <f>IFERROR(INDEX(#REF!,MATCH(INDEX(#REF!,MATCH($A2096,#REF!,0)),#REF!,0),'Recurrent profile helpers'!C$2)*IF($A2096="", "0", INDEX(#REF!,MATCH($A2096,#REF!,0))),"")</f>
        <v/>
      </c>
      <c r="D2096" s="72" t="str">
        <f>IFERROR(INDEX(#REF!,MATCH(INDEX(#REF!,MATCH($A2096,#REF!,0)),#REF!,0),'Recurrent profile helpers'!D$2)*IF($A2096="", "0", INDEX(#REF!,MATCH($A2096,#REF!,0))),"")</f>
        <v/>
      </c>
      <c r="E2096" s="72" t="str">
        <f>IFERROR(INDEX(#REF!,MATCH(INDEX(#REF!,MATCH($A2096,#REF!,0)),#REF!,0),'Recurrent profile helpers'!E$2)*IF($A2096="", "0", INDEX(#REF!,MATCH($A2096,#REF!,0))),"")</f>
        <v/>
      </c>
      <c r="F2096" s="72" t="str">
        <f>IFERROR(INDEX(#REF!,MATCH(INDEX(#REF!,MATCH($A2096,#REF!,0)),#REF!,0),'Recurrent profile helpers'!F$2)*IF($A2096="", "0", INDEX(#REF!,MATCH($A2096,#REF!,0))),"")</f>
        <v/>
      </c>
      <c r="G2096" s="72" t="str">
        <f>IFERROR(INDEX(#REF!,MATCH(INDEX(#REF!,MATCH($A2096,#REF!,0)),#REF!,0),'Recurrent profile helpers'!G$2)*IF($A2096="", "0", INDEX(#REF!,MATCH($A2096,#REF!,0))),"")</f>
        <v/>
      </c>
      <c r="H2096" s="72" t="str">
        <f>IFERROR(INDEX(#REF!,MATCH(INDEX(#REF!,MATCH($A2096,#REF!,0)),#REF!,0),'Recurrent profile helpers'!H$2)*IF($A2096="", "0", INDEX(#REF!,MATCH($A2096,#REF!,0))),"")</f>
        <v/>
      </c>
      <c r="I2096" s="72" t="str">
        <f>IFERROR(INDEX(#REF!,MATCH(INDEX(#REF!,MATCH($A2096,#REF!,0)),#REF!,0),'Recurrent profile helpers'!I$2)*IF($A2096="", "0", INDEX(#REF!,MATCH($A2096,#REF!,0))),"")</f>
        <v/>
      </c>
      <c r="J2096" s="72" t="str">
        <f>IFERROR(INDEX(#REF!,MATCH(INDEX(#REF!,MATCH($A2096,#REF!,0)),#REF!,0),'Recurrent profile helpers'!J$2)*IF($A2096="", "0", INDEX(#REF!,MATCH($A2096,#REF!,0))),"")</f>
        <v/>
      </c>
      <c r="K2096" s="72" t="str">
        <f>IFERROR(INDEX(#REF!,MATCH(INDEX(#REF!,MATCH($A2096,#REF!,0)),#REF!,0),'Recurrent profile helpers'!K$2)*IF($A2096="", "0", INDEX(#REF!,MATCH($A2096,#REF!,0))),"")</f>
        <v/>
      </c>
      <c r="L2096" s="72" t="str">
        <f>IFERROR(INDEX(#REF!,MATCH(INDEX(#REF!,MATCH($A2096,#REF!,0)),#REF!,0),'Recurrent profile helpers'!L$2)*IF($A2096="", "0", INDEX(#REF!,MATCH($A2096,#REF!,0))),"")</f>
        <v/>
      </c>
      <c r="M2096" s="72" t="str">
        <f>IFERROR(INDEX(#REF!,MATCH(INDEX(#REF!,MATCH($A2096,#REF!,0)),#REF!,0),'Recurrent profile helpers'!M$2)*IF($A2096="", "0", INDEX(#REF!,MATCH($A2096,#REF!,0))),"")</f>
        <v/>
      </c>
      <c r="N2096" s="72" t="str">
        <f>IFERROR(INDEX(#REF!,MATCH(INDEX(#REF!,MATCH($A2096,#REF!,0)),#REF!,0),'Recurrent profile helpers'!N$2)*IF($A2096="", "0", INDEX(#REF!,MATCH($A2096,#REF!,0))),"")</f>
        <v/>
      </c>
    </row>
    <row r="2097" spans="1:14">
      <c r="A2097" t="str">
        <f t="array" ref="A2097">IFERROR(INDEX(#REF!, SMALL(IF((MID(#REF!,2,1)="."),ROW($A$6:$A$4897)-ROW($A$6)+1,IF((MID(#REF!,3,1)="."),ROW($A$6:$A$4892)-ROW($A$6)+1)), ROW(2095:2095))),"" )</f>
        <v/>
      </c>
      <c r="B2097" s="72" t="str">
        <f>IF($A2097="", "", INDEX(#REF!,MATCH($A2097,#REF!,0)))</f>
        <v/>
      </c>
      <c r="C2097" s="72" t="str">
        <f>IFERROR(INDEX(#REF!,MATCH(INDEX(#REF!,MATCH($A2097,#REF!,0)),#REF!,0),'Recurrent profile helpers'!C$2)*IF($A2097="", "0", INDEX(#REF!,MATCH($A2097,#REF!,0))),"")</f>
        <v/>
      </c>
      <c r="D2097" s="72" t="str">
        <f>IFERROR(INDEX(#REF!,MATCH(INDEX(#REF!,MATCH($A2097,#REF!,0)),#REF!,0),'Recurrent profile helpers'!D$2)*IF($A2097="", "0", INDEX(#REF!,MATCH($A2097,#REF!,0))),"")</f>
        <v/>
      </c>
      <c r="E2097" s="72" t="str">
        <f>IFERROR(INDEX(#REF!,MATCH(INDEX(#REF!,MATCH($A2097,#REF!,0)),#REF!,0),'Recurrent profile helpers'!E$2)*IF($A2097="", "0", INDEX(#REF!,MATCH($A2097,#REF!,0))),"")</f>
        <v/>
      </c>
      <c r="F2097" s="72" t="str">
        <f>IFERROR(INDEX(#REF!,MATCH(INDEX(#REF!,MATCH($A2097,#REF!,0)),#REF!,0),'Recurrent profile helpers'!F$2)*IF($A2097="", "0", INDEX(#REF!,MATCH($A2097,#REF!,0))),"")</f>
        <v/>
      </c>
      <c r="G2097" s="72" t="str">
        <f>IFERROR(INDEX(#REF!,MATCH(INDEX(#REF!,MATCH($A2097,#REF!,0)),#REF!,0),'Recurrent profile helpers'!G$2)*IF($A2097="", "0", INDEX(#REF!,MATCH($A2097,#REF!,0))),"")</f>
        <v/>
      </c>
      <c r="H2097" s="72" t="str">
        <f>IFERROR(INDEX(#REF!,MATCH(INDEX(#REF!,MATCH($A2097,#REF!,0)),#REF!,0),'Recurrent profile helpers'!H$2)*IF($A2097="", "0", INDEX(#REF!,MATCH($A2097,#REF!,0))),"")</f>
        <v/>
      </c>
      <c r="I2097" s="72" t="str">
        <f>IFERROR(INDEX(#REF!,MATCH(INDEX(#REF!,MATCH($A2097,#REF!,0)),#REF!,0),'Recurrent profile helpers'!I$2)*IF($A2097="", "0", INDEX(#REF!,MATCH($A2097,#REF!,0))),"")</f>
        <v/>
      </c>
      <c r="J2097" s="72" t="str">
        <f>IFERROR(INDEX(#REF!,MATCH(INDEX(#REF!,MATCH($A2097,#REF!,0)),#REF!,0),'Recurrent profile helpers'!J$2)*IF($A2097="", "0", INDEX(#REF!,MATCH($A2097,#REF!,0))),"")</f>
        <v/>
      </c>
      <c r="K2097" s="72" t="str">
        <f>IFERROR(INDEX(#REF!,MATCH(INDEX(#REF!,MATCH($A2097,#REF!,0)),#REF!,0),'Recurrent profile helpers'!K$2)*IF($A2097="", "0", INDEX(#REF!,MATCH($A2097,#REF!,0))),"")</f>
        <v/>
      </c>
      <c r="L2097" s="72" t="str">
        <f>IFERROR(INDEX(#REF!,MATCH(INDEX(#REF!,MATCH($A2097,#REF!,0)),#REF!,0),'Recurrent profile helpers'!L$2)*IF($A2097="", "0", INDEX(#REF!,MATCH($A2097,#REF!,0))),"")</f>
        <v/>
      </c>
      <c r="M2097" s="72" t="str">
        <f>IFERROR(INDEX(#REF!,MATCH(INDEX(#REF!,MATCH($A2097,#REF!,0)),#REF!,0),'Recurrent profile helpers'!M$2)*IF($A2097="", "0", INDEX(#REF!,MATCH($A2097,#REF!,0))),"")</f>
        <v/>
      </c>
      <c r="N2097" s="72" t="str">
        <f>IFERROR(INDEX(#REF!,MATCH(INDEX(#REF!,MATCH($A2097,#REF!,0)),#REF!,0),'Recurrent profile helpers'!N$2)*IF($A2097="", "0", INDEX(#REF!,MATCH($A2097,#REF!,0))),"")</f>
        <v/>
      </c>
    </row>
    <row r="2098" spans="1:14">
      <c r="A2098" t="str">
        <f t="array" ref="A2098">IFERROR(INDEX(#REF!, SMALL(IF((MID(#REF!,2,1)="."),ROW($A$6:$A$4897)-ROW($A$6)+1,IF((MID(#REF!,3,1)="."),ROW($A$6:$A$4892)-ROW($A$6)+1)), ROW(2096:2096))),"" )</f>
        <v/>
      </c>
      <c r="B2098" s="72" t="str">
        <f>IF($A2098="", "", INDEX(#REF!,MATCH($A2098,#REF!,0)))</f>
        <v/>
      </c>
      <c r="C2098" s="72" t="str">
        <f>IFERROR(INDEX(#REF!,MATCH(INDEX(#REF!,MATCH($A2098,#REF!,0)),#REF!,0),'Recurrent profile helpers'!C$2)*IF($A2098="", "0", INDEX(#REF!,MATCH($A2098,#REF!,0))),"")</f>
        <v/>
      </c>
      <c r="D2098" s="72" t="str">
        <f>IFERROR(INDEX(#REF!,MATCH(INDEX(#REF!,MATCH($A2098,#REF!,0)),#REF!,0),'Recurrent profile helpers'!D$2)*IF($A2098="", "0", INDEX(#REF!,MATCH($A2098,#REF!,0))),"")</f>
        <v/>
      </c>
      <c r="E2098" s="72" t="str">
        <f>IFERROR(INDEX(#REF!,MATCH(INDEX(#REF!,MATCH($A2098,#REF!,0)),#REF!,0),'Recurrent profile helpers'!E$2)*IF($A2098="", "0", INDEX(#REF!,MATCH($A2098,#REF!,0))),"")</f>
        <v/>
      </c>
      <c r="F2098" s="72" t="str">
        <f>IFERROR(INDEX(#REF!,MATCH(INDEX(#REF!,MATCH($A2098,#REF!,0)),#REF!,0),'Recurrent profile helpers'!F$2)*IF($A2098="", "0", INDEX(#REF!,MATCH($A2098,#REF!,0))),"")</f>
        <v/>
      </c>
      <c r="G2098" s="72" t="str">
        <f>IFERROR(INDEX(#REF!,MATCH(INDEX(#REF!,MATCH($A2098,#REF!,0)),#REF!,0),'Recurrent profile helpers'!G$2)*IF($A2098="", "0", INDEX(#REF!,MATCH($A2098,#REF!,0))),"")</f>
        <v/>
      </c>
      <c r="H2098" s="72" t="str">
        <f>IFERROR(INDEX(#REF!,MATCH(INDEX(#REF!,MATCH($A2098,#REF!,0)),#REF!,0),'Recurrent profile helpers'!H$2)*IF($A2098="", "0", INDEX(#REF!,MATCH($A2098,#REF!,0))),"")</f>
        <v/>
      </c>
      <c r="I2098" s="72" t="str">
        <f>IFERROR(INDEX(#REF!,MATCH(INDEX(#REF!,MATCH($A2098,#REF!,0)),#REF!,0),'Recurrent profile helpers'!I$2)*IF($A2098="", "0", INDEX(#REF!,MATCH($A2098,#REF!,0))),"")</f>
        <v/>
      </c>
      <c r="J2098" s="72" t="str">
        <f>IFERROR(INDEX(#REF!,MATCH(INDEX(#REF!,MATCH($A2098,#REF!,0)),#REF!,0),'Recurrent profile helpers'!J$2)*IF($A2098="", "0", INDEX(#REF!,MATCH($A2098,#REF!,0))),"")</f>
        <v/>
      </c>
      <c r="K2098" s="72" t="str">
        <f>IFERROR(INDEX(#REF!,MATCH(INDEX(#REF!,MATCH($A2098,#REF!,0)),#REF!,0),'Recurrent profile helpers'!K$2)*IF($A2098="", "0", INDEX(#REF!,MATCH($A2098,#REF!,0))),"")</f>
        <v/>
      </c>
      <c r="L2098" s="72" t="str">
        <f>IFERROR(INDEX(#REF!,MATCH(INDEX(#REF!,MATCH($A2098,#REF!,0)),#REF!,0),'Recurrent profile helpers'!L$2)*IF($A2098="", "0", INDEX(#REF!,MATCH($A2098,#REF!,0))),"")</f>
        <v/>
      </c>
      <c r="M2098" s="72" t="str">
        <f>IFERROR(INDEX(#REF!,MATCH(INDEX(#REF!,MATCH($A2098,#REF!,0)),#REF!,0),'Recurrent profile helpers'!M$2)*IF($A2098="", "0", INDEX(#REF!,MATCH($A2098,#REF!,0))),"")</f>
        <v/>
      </c>
      <c r="N2098" s="72" t="str">
        <f>IFERROR(INDEX(#REF!,MATCH(INDEX(#REF!,MATCH($A2098,#REF!,0)),#REF!,0),'Recurrent profile helpers'!N$2)*IF($A2098="", "0", INDEX(#REF!,MATCH($A2098,#REF!,0))),"")</f>
        <v/>
      </c>
    </row>
    <row r="2099" spans="1:14">
      <c r="A2099" t="str">
        <f t="array" ref="A2099">IFERROR(INDEX(#REF!, SMALL(IF((MID(#REF!,2,1)="."),ROW($A$6:$A$4897)-ROW($A$6)+1,IF((MID(#REF!,3,1)="."),ROW($A$6:$A$4892)-ROW($A$6)+1)), ROW(2097:2097))),"" )</f>
        <v/>
      </c>
      <c r="B2099" s="72" t="str">
        <f>IF($A2099="", "", INDEX(#REF!,MATCH($A2099,#REF!,0)))</f>
        <v/>
      </c>
      <c r="C2099" s="72" t="str">
        <f>IFERROR(INDEX(#REF!,MATCH(INDEX(#REF!,MATCH($A2099,#REF!,0)),#REF!,0),'Recurrent profile helpers'!C$2)*IF($A2099="", "0", INDEX(#REF!,MATCH($A2099,#REF!,0))),"")</f>
        <v/>
      </c>
      <c r="D2099" s="72" t="str">
        <f>IFERROR(INDEX(#REF!,MATCH(INDEX(#REF!,MATCH($A2099,#REF!,0)),#REF!,0),'Recurrent profile helpers'!D$2)*IF($A2099="", "0", INDEX(#REF!,MATCH($A2099,#REF!,0))),"")</f>
        <v/>
      </c>
      <c r="E2099" s="72" t="str">
        <f>IFERROR(INDEX(#REF!,MATCH(INDEX(#REF!,MATCH($A2099,#REF!,0)),#REF!,0),'Recurrent profile helpers'!E$2)*IF($A2099="", "0", INDEX(#REF!,MATCH($A2099,#REF!,0))),"")</f>
        <v/>
      </c>
      <c r="F2099" s="72" t="str">
        <f>IFERROR(INDEX(#REF!,MATCH(INDEX(#REF!,MATCH($A2099,#REF!,0)),#REF!,0),'Recurrent profile helpers'!F$2)*IF($A2099="", "0", INDEX(#REF!,MATCH($A2099,#REF!,0))),"")</f>
        <v/>
      </c>
      <c r="G2099" s="72" t="str">
        <f>IFERROR(INDEX(#REF!,MATCH(INDEX(#REF!,MATCH($A2099,#REF!,0)),#REF!,0),'Recurrent profile helpers'!G$2)*IF($A2099="", "0", INDEX(#REF!,MATCH($A2099,#REF!,0))),"")</f>
        <v/>
      </c>
      <c r="H2099" s="72" t="str">
        <f>IFERROR(INDEX(#REF!,MATCH(INDEX(#REF!,MATCH($A2099,#REF!,0)),#REF!,0),'Recurrent profile helpers'!H$2)*IF($A2099="", "0", INDEX(#REF!,MATCH($A2099,#REF!,0))),"")</f>
        <v/>
      </c>
      <c r="I2099" s="72" t="str">
        <f>IFERROR(INDEX(#REF!,MATCH(INDEX(#REF!,MATCH($A2099,#REF!,0)),#REF!,0),'Recurrent profile helpers'!I$2)*IF($A2099="", "0", INDEX(#REF!,MATCH($A2099,#REF!,0))),"")</f>
        <v/>
      </c>
      <c r="J2099" s="72" t="str">
        <f>IFERROR(INDEX(#REF!,MATCH(INDEX(#REF!,MATCH($A2099,#REF!,0)),#REF!,0),'Recurrent profile helpers'!J$2)*IF($A2099="", "0", INDEX(#REF!,MATCH($A2099,#REF!,0))),"")</f>
        <v/>
      </c>
      <c r="K2099" s="72" t="str">
        <f>IFERROR(INDEX(#REF!,MATCH(INDEX(#REF!,MATCH($A2099,#REF!,0)),#REF!,0),'Recurrent profile helpers'!K$2)*IF($A2099="", "0", INDEX(#REF!,MATCH($A2099,#REF!,0))),"")</f>
        <v/>
      </c>
      <c r="L2099" s="72" t="str">
        <f>IFERROR(INDEX(#REF!,MATCH(INDEX(#REF!,MATCH($A2099,#REF!,0)),#REF!,0),'Recurrent profile helpers'!L$2)*IF($A2099="", "0", INDEX(#REF!,MATCH($A2099,#REF!,0))),"")</f>
        <v/>
      </c>
      <c r="M2099" s="72" t="str">
        <f>IFERROR(INDEX(#REF!,MATCH(INDEX(#REF!,MATCH($A2099,#REF!,0)),#REF!,0),'Recurrent profile helpers'!M$2)*IF($A2099="", "0", INDEX(#REF!,MATCH($A2099,#REF!,0))),"")</f>
        <v/>
      </c>
      <c r="N2099" s="72" t="str">
        <f>IFERROR(INDEX(#REF!,MATCH(INDEX(#REF!,MATCH($A2099,#REF!,0)),#REF!,0),'Recurrent profile helpers'!N$2)*IF($A2099="", "0", INDEX(#REF!,MATCH($A2099,#REF!,0))),"")</f>
        <v/>
      </c>
    </row>
    <row r="2100" spans="1:14">
      <c r="A2100" t="str">
        <f t="array" ref="A2100">IFERROR(INDEX(#REF!, SMALL(IF((MID(#REF!,2,1)="."),ROW($A$6:$A$4897)-ROW($A$6)+1,IF((MID(#REF!,3,1)="."),ROW($A$6:$A$4892)-ROW($A$6)+1)), ROW(2098:2098))),"" )</f>
        <v/>
      </c>
      <c r="B2100" s="72" t="str">
        <f>IF($A2100="", "", INDEX(#REF!,MATCH($A2100,#REF!,0)))</f>
        <v/>
      </c>
      <c r="C2100" s="72" t="str">
        <f>IFERROR(INDEX(#REF!,MATCH(INDEX(#REF!,MATCH($A2100,#REF!,0)),#REF!,0),'Recurrent profile helpers'!C$2)*IF($A2100="", "0", INDEX(#REF!,MATCH($A2100,#REF!,0))),"")</f>
        <v/>
      </c>
      <c r="D2100" s="72" t="str">
        <f>IFERROR(INDEX(#REF!,MATCH(INDEX(#REF!,MATCH($A2100,#REF!,0)),#REF!,0),'Recurrent profile helpers'!D$2)*IF($A2100="", "0", INDEX(#REF!,MATCH($A2100,#REF!,0))),"")</f>
        <v/>
      </c>
      <c r="E2100" s="72" t="str">
        <f>IFERROR(INDEX(#REF!,MATCH(INDEX(#REF!,MATCH($A2100,#REF!,0)),#REF!,0),'Recurrent profile helpers'!E$2)*IF($A2100="", "0", INDEX(#REF!,MATCH($A2100,#REF!,0))),"")</f>
        <v/>
      </c>
      <c r="F2100" s="72" t="str">
        <f>IFERROR(INDEX(#REF!,MATCH(INDEX(#REF!,MATCH($A2100,#REF!,0)),#REF!,0),'Recurrent profile helpers'!F$2)*IF($A2100="", "0", INDEX(#REF!,MATCH($A2100,#REF!,0))),"")</f>
        <v/>
      </c>
      <c r="G2100" s="72" t="str">
        <f>IFERROR(INDEX(#REF!,MATCH(INDEX(#REF!,MATCH($A2100,#REF!,0)),#REF!,0),'Recurrent profile helpers'!G$2)*IF($A2100="", "0", INDEX(#REF!,MATCH($A2100,#REF!,0))),"")</f>
        <v/>
      </c>
      <c r="H2100" s="72" t="str">
        <f>IFERROR(INDEX(#REF!,MATCH(INDEX(#REF!,MATCH($A2100,#REF!,0)),#REF!,0),'Recurrent profile helpers'!H$2)*IF($A2100="", "0", INDEX(#REF!,MATCH($A2100,#REF!,0))),"")</f>
        <v/>
      </c>
      <c r="I2100" s="72" t="str">
        <f>IFERROR(INDEX(#REF!,MATCH(INDEX(#REF!,MATCH($A2100,#REF!,0)),#REF!,0),'Recurrent profile helpers'!I$2)*IF($A2100="", "0", INDEX(#REF!,MATCH($A2100,#REF!,0))),"")</f>
        <v/>
      </c>
      <c r="J2100" s="72" t="str">
        <f>IFERROR(INDEX(#REF!,MATCH(INDEX(#REF!,MATCH($A2100,#REF!,0)),#REF!,0),'Recurrent profile helpers'!J$2)*IF($A2100="", "0", INDEX(#REF!,MATCH($A2100,#REF!,0))),"")</f>
        <v/>
      </c>
      <c r="K2100" s="72" t="str">
        <f>IFERROR(INDEX(#REF!,MATCH(INDEX(#REF!,MATCH($A2100,#REF!,0)),#REF!,0),'Recurrent profile helpers'!K$2)*IF($A2100="", "0", INDEX(#REF!,MATCH($A2100,#REF!,0))),"")</f>
        <v/>
      </c>
      <c r="L2100" s="72" t="str">
        <f>IFERROR(INDEX(#REF!,MATCH(INDEX(#REF!,MATCH($A2100,#REF!,0)),#REF!,0),'Recurrent profile helpers'!L$2)*IF($A2100="", "0", INDEX(#REF!,MATCH($A2100,#REF!,0))),"")</f>
        <v/>
      </c>
      <c r="M2100" s="72" t="str">
        <f>IFERROR(INDEX(#REF!,MATCH(INDEX(#REF!,MATCH($A2100,#REF!,0)),#REF!,0),'Recurrent profile helpers'!M$2)*IF($A2100="", "0", INDEX(#REF!,MATCH($A2100,#REF!,0))),"")</f>
        <v/>
      </c>
      <c r="N2100" s="72" t="str">
        <f>IFERROR(INDEX(#REF!,MATCH(INDEX(#REF!,MATCH($A2100,#REF!,0)),#REF!,0),'Recurrent profile helpers'!N$2)*IF($A2100="", "0", INDEX(#REF!,MATCH($A2100,#REF!,0))),"")</f>
        <v/>
      </c>
    </row>
    <row r="2101" spans="1:14">
      <c r="A2101" t="str">
        <f t="array" ref="A2101">IFERROR(INDEX(#REF!, SMALL(IF((MID(#REF!,2,1)="."),ROW($A$6:$A$4897)-ROW($A$6)+1,IF((MID(#REF!,3,1)="."),ROW($A$6:$A$4892)-ROW($A$6)+1)), ROW(2099:2099))),"" )</f>
        <v/>
      </c>
      <c r="B2101" s="72" t="str">
        <f>IF($A2101="", "", INDEX(#REF!,MATCH($A2101,#REF!,0)))</f>
        <v/>
      </c>
      <c r="C2101" s="72" t="str">
        <f>IFERROR(INDEX(#REF!,MATCH(INDEX(#REF!,MATCH($A2101,#REF!,0)),#REF!,0),'Recurrent profile helpers'!C$2)*IF($A2101="", "0", INDEX(#REF!,MATCH($A2101,#REF!,0))),"")</f>
        <v/>
      </c>
      <c r="D2101" s="72" t="str">
        <f>IFERROR(INDEX(#REF!,MATCH(INDEX(#REF!,MATCH($A2101,#REF!,0)),#REF!,0),'Recurrent profile helpers'!D$2)*IF($A2101="", "0", INDEX(#REF!,MATCH($A2101,#REF!,0))),"")</f>
        <v/>
      </c>
      <c r="E2101" s="72" t="str">
        <f>IFERROR(INDEX(#REF!,MATCH(INDEX(#REF!,MATCH($A2101,#REF!,0)),#REF!,0),'Recurrent profile helpers'!E$2)*IF($A2101="", "0", INDEX(#REF!,MATCH($A2101,#REF!,0))),"")</f>
        <v/>
      </c>
      <c r="F2101" s="72" t="str">
        <f>IFERROR(INDEX(#REF!,MATCH(INDEX(#REF!,MATCH($A2101,#REF!,0)),#REF!,0),'Recurrent profile helpers'!F$2)*IF($A2101="", "0", INDEX(#REF!,MATCH($A2101,#REF!,0))),"")</f>
        <v/>
      </c>
      <c r="G2101" s="72" t="str">
        <f>IFERROR(INDEX(#REF!,MATCH(INDEX(#REF!,MATCH($A2101,#REF!,0)),#REF!,0),'Recurrent profile helpers'!G$2)*IF($A2101="", "0", INDEX(#REF!,MATCH($A2101,#REF!,0))),"")</f>
        <v/>
      </c>
      <c r="H2101" s="72" t="str">
        <f>IFERROR(INDEX(#REF!,MATCH(INDEX(#REF!,MATCH($A2101,#REF!,0)),#REF!,0),'Recurrent profile helpers'!H$2)*IF($A2101="", "0", INDEX(#REF!,MATCH($A2101,#REF!,0))),"")</f>
        <v/>
      </c>
      <c r="I2101" s="72" t="str">
        <f>IFERROR(INDEX(#REF!,MATCH(INDEX(#REF!,MATCH($A2101,#REF!,0)),#REF!,0),'Recurrent profile helpers'!I$2)*IF($A2101="", "0", INDEX(#REF!,MATCH($A2101,#REF!,0))),"")</f>
        <v/>
      </c>
      <c r="J2101" s="72" t="str">
        <f>IFERROR(INDEX(#REF!,MATCH(INDEX(#REF!,MATCH($A2101,#REF!,0)),#REF!,0),'Recurrent profile helpers'!J$2)*IF($A2101="", "0", INDEX(#REF!,MATCH($A2101,#REF!,0))),"")</f>
        <v/>
      </c>
      <c r="K2101" s="72" t="str">
        <f>IFERROR(INDEX(#REF!,MATCH(INDEX(#REF!,MATCH($A2101,#REF!,0)),#REF!,0),'Recurrent profile helpers'!K$2)*IF($A2101="", "0", INDEX(#REF!,MATCH($A2101,#REF!,0))),"")</f>
        <v/>
      </c>
      <c r="L2101" s="72" t="str">
        <f>IFERROR(INDEX(#REF!,MATCH(INDEX(#REF!,MATCH($A2101,#REF!,0)),#REF!,0),'Recurrent profile helpers'!L$2)*IF($A2101="", "0", INDEX(#REF!,MATCH($A2101,#REF!,0))),"")</f>
        <v/>
      </c>
      <c r="M2101" s="72" t="str">
        <f>IFERROR(INDEX(#REF!,MATCH(INDEX(#REF!,MATCH($A2101,#REF!,0)),#REF!,0),'Recurrent profile helpers'!M$2)*IF($A2101="", "0", INDEX(#REF!,MATCH($A2101,#REF!,0))),"")</f>
        <v/>
      </c>
      <c r="N2101" s="72" t="str">
        <f>IFERROR(INDEX(#REF!,MATCH(INDEX(#REF!,MATCH($A2101,#REF!,0)),#REF!,0),'Recurrent profile helpers'!N$2)*IF($A2101="", "0", INDEX(#REF!,MATCH($A2101,#REF!,0))),"")</f>
        <v/>
      </c>
    </row>
    <row r="2102" spans="1:14">
      <c r="A2102" t="str">
        <f t="array" ref="A2102">IFERROR(INDEX(#REF!, SMALL(IF((MID(#REF!,2,1)="."),ROW($A$6:$A$4897)-ROW($A$6)+1,IF((MID(#REF!,3,1)="."),ROW($A$6:$A$4892)-ROW($A$6)+1)), ROW(2100:2100))),"" )</f>
        <v/>
      </c>
      <c r="B2102" s="72" t="str">
        <f>IF($A2102="", "", INDEX(#REF!,MATCH($A2102,#REF!,0)))</f>
        <v/>
      </c>
      <c r="C2102" s="72" t="str">
        <f>IFERROR(INDEX(#REF!,MATCH(INDEX(#REF!,MATCH($A2102,#REF!,0)),#REF!,0),'Recurrent profile helpers'!C$2)*IF($A2102="", "0", INDEX(#REF!,MATCH($A2102,#REF!,0))),"")</f>
        <v/>
      </c>
      <c r="D2102" s="72" t="str">
        <f>IFERROR(INDEX(#REF!,MATCH(INDEX(#REF!,MATCH($A2102,#REF!,0)),#REF!,0),'Recurrent profile helpers'!D$2)*IF($A2102="", "0", INDEX(#REF!,MATCH($A2102,#REF!,0))),"")</f>
        <v/>
      </c>
      <c r="E2102" s="72" t="str">
        <f>IFERROR(INDEX(#REF!,MATCH(INDEX(#REF!,MATCH($A2102,#REF!,0)),#REF!,0),'Recurrent profile helpers'!E$2)*IF($A2102="", "0", INDEX(#REF!,MATCH($A2102,#REF!,0))),"")</f>
        <v/>
      </c>
      <c r="F2102" s="72" t="str">
        <f>IFERROR(INDEX(#REF!,MATCH(INDEX(#REF!,MATCH($A2102,#REF!,0)),#REF!,0),'Recurrent profile helpers'!F$2)*IF($A2102="", "0", INDEX(#REF!,MATCH($A2102,#REF!,0))),"")</f>
        <v/>
      </c>
      <c r="G2102" s="72" t="str">
        <f>IFERROR(INDEX(#REF!,MATCH(INDEX(#REF!,MATCH($A2102,#REF!,0)),#REF!,0),'Recurrent profile helpers'!G$2)*IF($A2102="", "0", INDEX(#REF!,MATCH($A2102,#REF!,0))),"")</f>
        <v/>
      </c>
      <c r="H2102" s="72" t="str">
        <f>IFERROR(INDEX(#REF!,MATCH(INDEX(#REF!,MATCH($A2102,#REF!,0)),#REF!,0),'Recurrent profile helpers'!H$2)*IF($A2102="", "0", INDEX(#REF!,MATCH($A2102,#REF!,0))),"")</f>
        <v/>
      </c>
      <c r="I2102" s="72" t="str">
        <f>IFERROR(INDEX(#REF!,MATCH(INDEX(#REF!,MATCH($A2102,#REF!,0)),#REF!,0),'Recurrent profile helpers'!I$2)*IF($A2102="", "0", INDEX(#REF!,MATCH($A2102,#REF!,0))),"")</f>
        <v/>
      </c>
      <c r="J2102" s="72" t="str">
        <f>IFERROR(INDEX(#REF!,MATCH(INDEX(#REF!,MATCH($A2102,#REF!,0)),#REF!,0),'Recurrent profile helpers'!J$2)*IF($A2102="", "0", INDEX(#REF!,MATCH($A2102,#REF!,0))),"")</f>
        <v/>
      </c>
      <c r="K2102" s="72" t="str">
        <f>IFERROR(INDEX(#REF!,MATCH(INDEX(#REF!,MATCH($A2102,#REF!,0)),#REF!,0),'Recurrent profile helpers'!K$2)*IF($A2102="", "0", INDEX(#REF!,MATCH($A2102,#REF!,0))),"")</f>
        <v/>
      </c>
      <c r="L2102" s="72" t="str">
        <f>IFERROR(INDEX(#REF!,MATCH(INDEX(#REF!,MATCH($A2102,#REF!,0)),#REF!,0),'Recurrent profile helpers'!L$2)*IF($A2102="", "0", INDEX(#REF!,MATCH($A2102,#REF!,0))),"")</f>
        <v/>
      </c>
      <c r="M2102" s="72" t="str">
        <f>IFERROR(INDEX(#REF!,MATCH(INDEX(#REF!,MATCH($A2102,#REF!,0)),#REF!,0),'Recurrent profile helpers'!M$2)*IF($A2102="", "0", INDEX(#REF!,MATCH($A2102,#REF!,0))),"")</f>
        <v/>
      </c>
      <c r="N2102" s="72" t="str">
        <f>IFERROR(INDEX(#REF!,MATCH(INDEX(#REF!,MATCH($A2102,#REF!,0)),#REF!,0),'Recurrent profile helpers'!N$2)*IF($A2102="", "0", INDEX(#REF!,MATCH($A2102,#REF!,0))),"")</f>
        <v/>
      </c>
    </row>
    <row r="2103" spans="1:14">
      <c r="A2103" t="str">
        <f t="array" ref="A2103">IFERROR(INDEX(#REF!, SMALL(IF((MID(#REF!,2,1)="."),ROW($A$6:$A$4897)-ROW($A$6)+1,IF((MID(#REF!,3,1)="."),ROW($A$6:$A$4892)-ROW($A$6)+1)), ROW(2101:2101))),"" )</f>
        <v/>
      </c>
      <c r="B2103" s="72" t="str">
        <f>IF($A2103="", "", INDEX(#REF!,MATCH($A2103,#REF!,0)))</f>
        <v/>
      </c>
      <c r="C2103" s="72" t="str">
        <f>IFERROR(INDEX(#REF!,MATCH(INDEX(#REF!,MATCH($A2103,#REF!,0)),#REF!,0),'Recurrent profile helpers'!C$2)*IF($A2103="", "0", INDEX(#REF!,MATCH($A2103,#REF!,0))),"")</f>
        <v/>
      </c>
      <c r="D2103" s="72" t="str">
        <f>IFERROR(INDEX(#REF!,MATCH(INDEX(#REF!,MATCH($A2103,#REF!,0)),#REF!,0),'Recurrent profile helpers'!D$2)*IF($A2103="", "0", INDEX(#REF!,MATCH($A2103,#REF!,0))),"")</f>
        <v/>
      </c>
      <c r="E2103" s="72" t="str">
        <f>IFERROR(INDEX(#REF!,MATCH(INDEX(#REF!,MATCH($A2103,#REF!,0)),#REF!,0),'Recurrent profile helpers'!E$2)*IF($A2103="", "0", INDEX(#REF!,MATCH($A2103,#REF!,0))),"")</f>
        <v/>
      </c>
      <c r="F2103" s="72" t="str">
        <f>IFERROR(INDEX(#REF!,MATCH(INDEX(#REF!,MATCH($A2103,#REF!,0)),#REF!,0),'Recurrent profile helpers'!F$2)*IF($A2103="", "0", INDEX(#REF!,MATCH($A2103,#REF!,0))),"")</f>
        <v/>
      </c>
      <c r="G2103" s="72" t="str">
        <f>IFERROR(INDEX(#REF!,MATCH(INDEX(#REF!,MATCH($A2103,#REF!,0)),#REF!,0),'Recurrent profile helpers'!G$2)*IF($A2103="", "0", INDEX(#REF!,MATCH($A2103,#REF!,0))),"")</f>
        <v/>
      </c>
      <c r="H2103" s="72" t="str">
        <f>IFERROR(INDEX(#REF!,MATCH(INDEX(#REF!,MATCH($A2103,#REF!,0)),#REF!,0),'Recurrent profile helpers'!H$2)*IF($A2103="", "0", INDEX(#REF!,MATCH($A2103,#REF!,0))),"")</f>
        <v/>
      </c>
      <c r="I2103" s="72" t="str">
        <f>IFERROR(INDEX(#REF!,MATCH(INDEX(#REF!,MATCH($A2103,#REF!,0)),#REF!,0),'Recurrent profile helpers'!I$2)*IF($A2103="", "0", INDEX(#REF!,MATCH($A2103,#REF!,0))),"")</f>
        <v/>
      </c>
      <c r="J2103" s="72" t="str">
        <f>IFERROR(INDEX(#REF!,MATCH(INDEX(#REF!,MATCH($A2103,#REF!,0)),#REF!,0),'Recurrent profile helpers'!J$2)*IF($A2103="", "0", INDEX(#REF!,MATCH($A2103,#REF!,0))),"")</f>
        <v/>
      </c>
      <c r="K2103" s="72" t="str">
        <f>IFERROR(INDEX(#REF!,MATCH(INDEX(#REF!,MATCH($A2103,#REF!,0)),#REF!,0),'Recurrent profile helpers'!K$2)*IF($A2103="", "0", INDEX(#REF!,MATCH($A2103,#REF!,0))),"")</f>
        <v/>
      </c>
      <c r="L2103" s="72" t="str">
        <f>IFERROR(INDEX(#REF!,MATCH(INDEX(#REF!,MATCH($A2103,#REF!,0)),#REF!,0),'Recurrent profile helpers'!L$2)*IF($A2103="", "0", INDEX(#REF!,MATCH($A2103,#REF!,0))),"")</f>
        <v/>
      </c>
      <c r="M2103" s="72" t="str">
        <f>IFERROR(INDEX(#REF!,MATCH(INDEX(#REF!,MATCH($A2103,#REF!,0)),#REF!,0),'Recurrent profile helpers'!M$2)*IF($A2103="", "0", INDEX(#REF!,MATCH($A2103,#REF!,0))),"")</f>
        <v/>
      </c>
      <c r="N2103" s="72" t="str">
        <f>IFERROR(INDEX(#REF!,MATCH(INDEX(#REF!,MATCH($A2103,#REF!,0)),#REF!,0),'Recurrent profile helpers'!N$2)*IF($A2103="", "0", INDEX(#REF!,MATCH($A2103,#REF!,0))),"")</f>
        <v/>
      </c>
    </row>
    <row r="2104" spans="1:14">
      <c r="A2104" t="str">
        <f t="array" ref="A2104">IFERROR(INDEX(#REF!, SMALL(IF((MID(#REF!,2,1)="."),ROW($A$6:$A$4897)-ROW($A$6)+1,IF((MID(#REF!,3,1)="."),ROW($A$6:$A$4892)-ROW($A$6)+1)), ROW(2102:2102))),"" )</f>
        <v/>
      </c>
      <c r="B2104" s="72" t="str">
        <f>IF($A2104="", "", INDEX(#REF!,MATCH($A2104,#REF!,0)))</f>
        <v/>
      </c>
      <c r="C2104" s="72" t="str">
        <f>IFERROR(INDEX(#REF!,MATCH(INDEX(#REF!,MATCH($A2104,#REF!,0)),#REF!,0),'Recurrent profile helpers'!C$2)*IF($A2104="", "0", INDEX(#REF!,MATCH($A2104,#REF!,0))),"")</f>
        <v/>
      </c>
      <c r="D2104" s="72" t="str">
        <f>IFERROR(INDEX(#REF!,MATCH(INDEX(#REF!,MATCH($A2104,#REF!,0)),#REF!,0),'Recurrent profile helpers'!D$2)*IF($A2104="", "0", INDEX(#REF!,MATCH($A2104,#REF!,0))),"")</f>
        <v/>
      </c>
      <c r="E2104" s="72" t="str">
        <f>IFERROR(INDEX(#REF!,MATCH(INDEX(#REF!,MATCH($A2104,#REF!,0)),#REF!,0),'Recurrent profile helpers'!E$2)*IF($A2104="", "0", INDEX(#REF!,MATCH($A2104,#REF!,0))),"")</f>
        <v/>
      </c>
      <c r="F2104" s="72" t="str">
        <f>IFERROR(INDEX(#REF!,MATCH(INDEX(#REF!,MATCH($A2104,#REF!,0)),#REF!,0),'Recurrent profile helpers'!F$2)*IF($A2104="", "0", INDEX(#REF!,MATCH($A2104,#REF!,0))),"")</f>
        <v/>
      </c>
      <c r="G2104" s="72" t="str">
        <f>IFERROR(INDEX(#REF!,MATCH(INDEX(#REF!,MATCH($A2104,#REF!,0)),#REF!,0),'Recurrent profile helpers'!G$2)*IF($A2104="", "0", INDEX(#REF!,MATCH($A2104,#REF!,0))),"")</f>
        <v/>
      </c>
      <c r="H2104" s="72" t="str">
        <f>IFERROR(INDEX(#REF!,MATCH(INDEX(#REF!,MATCH($A2104,#REF!,0)),#REF!,0),'Recurrent profile helpers'!H$2)*IF($A2104="", "0", INDEX(#REF!,MATCH($A2104,#REF!,0))),"")</f>
        <v/>
      </c>
      <c r="I2104" s="72" t="str">
        <f>IFERROR(INDEX(#REF!,MATCH(INDEX(#REF!,MATCH($A2104,#REF!,0)),#REF!,0),'Recurrent profile helpers'!I$2)*IF($A2104="", "0", INDEX(#REF!,MATCH($A2104,#REF!,0))),"")</f>
        <v/>
      </c>
      <c r="J2104" s="72" t="str">
        <f>IFERROR(INDEX(#REF!,MATCH(INDEX(#REF!,MATCH($A2104,#REF!,0)),#REF!,0),'Recurrent profile helpers'!J$2)*IF($A2104="", "0", INDEX(#REF!,MATCH($A2104,#REF!,0))),"")</f>
        <v/>
      </c>
      <c r="K2104" s="72" t="str">
        <f>IFERROR(INDEX(#REF!,MATCH(INDEX(#REF!,MATCH($A2104,#REF!,0)),#REF!,0),'Recurrent profile helpers'!K$2)*IF($A2104="", "0", INDEX(#REF!,MATCH($A2104,#REF!,0))),"")</f>
        <v/>
      </c>
      <c r="L2104" s="72" t="str">
        <f>IFERROR(INDEX(#REF!,MATCH(INDEX(#REF!,MATCH($A2104,#REF!,0)),#REF!,0),'Recurrent profile helpers'!L$2)*IF($A2104="", "0", INDEX(#REF!,MATCH($A2104,#REF!,0))),"")</f>
        <v/>
      </c>
      <c r="M2104" s="72" t="str">
        <f>IFERROR(INDEX(#REF!,MATCH(INDEX(#REF!,MATCH($A2104,#REF!,0)),#REF!,0),'Recurrent profile helpers'!M$2)*IF($A2104="", "0", INDEX(#REF!,MATCH($A2104,#REF!,0))),"")</f>
        <v/>
      </c>
      <c r="N2104" s="72" t="str">
        <f>IFERROR(INDEX(#REF!,MATCH(INDEX(#REF!,MATCH($A2104,#REF!,0)),#REF!,0),'Recurrent profile helpers'!N$2)*IF($A2104="", "0", INDEX(#REF!,MATCH($A2104,#REF!,0))),"")</f>
        <v/>
      </c>
    </row>
    <row r="2105" spans="1:14">
      <c r="A2105" t="str">
        <f t="array" ref="A2105">IFERROR(INDEX(#REF!, SMALL(IF((MID(#REF!,2,1)="."),ROW($A$6:$A$4897)-ROW($A$6)+1,IF((MID(#REF!,3,1)="."),ROW($A$6:$A$4892)-ROW($A$6)+1)), ROW(2103:2103))),"" )</f>
        <v/>
      </c>
      <c r="B2105" s="72" t="str">
        <f>IF($A2105="", "", INDEX(#REF!,MATCH($A2105,#REF!,0)))</f>
        <v/>
      </c>
      <c r="C2105" s="72" t="str">
        <f>IFERROR(INDEX(#REF!,MATCH(INDEX(#REF!,MATCH($A2105,#REF!,0)),#REF!,0),'Recurrent profile helpers'!C$2)*IF($A2105="", "0", INDEX(#REF!,MATCH($A2105,#REF!,0))),"")</f>
        <v/>
      </c>
      <c r="D2105" s="72" t="str">
        <f>IFERROR(INDEX(#REF!,MATCH(INDEX(#REF!,MATCH($A2105,#REF!,0)),#REF!,0),'Recurrent profile helpers'!D$2)*IF($A2105="", "0", INDEX(#REF!,MATCH($A2105,#REF!,0))),"")</f>
        <v/>
      </c>
      <c r="E2105" s="72" t="str">
        <f>IFERROR(INDEX(#REF!,MATCH(INDEX(#REF!,MATCH($A2105,#REF!,0)),#REF!,0),'Recurrent profile helpers'!E$2)*IF($A2105="", "0", INDEX(#REF!,MATCH($A2105,#REF!,0))),"")</f>
        <v/>
      </c>
      <c r="F2105" s="72" t="str">
        <f>IFERROR(INDEX(#REF!,MATCH(INDEX(#REF!,MATCH($A2105,#REF!,0)),#REF!,0),'Recurrent profile helpers'!F$2)*IF($A2105="", "0", INDEX(#REF!,MATCH($A2105,#REF!,0))),"")</f>
        <v/>
      </c>
      <c r="G2105" s="72" t="str">
        <f>IFERROR(INDEX(#REF!,MATCH(INDEX(#REF!,MATCH($A2105,#REF!,0)),#REF!,0),'Recurrent profile helpers'!G$2)*IF($A2105="", "0", INDEX(#REF!,MATCH($A2105,#REF!,0))),"")</f>
        <v/>
      </c>
      <c r="H2105" s="72" t="str">
        <f>IFERROR(INDEX(#REF!,MATCH(INDEX(#REF!,MATCH($A2105,#REF!,0)),#REF!,0),'Recurrent profile helpers'!H$2)*IF($A2105="", "0", INDEX(#REF!,MATCH($A2105,#REF!,0))),"")</f>
        <v/>
      </c>
      <c r="I2105" s="72" t="str">
        <f>IFERROR(INDEX(#REF!,MATCH(INDEX(#REF!,MATCH($A2105,#REF!,0)),#REF!,0),'Recurrent profile helpers'!I$2)*IF($A2105="", "0", INDEX(#REF!,MATCH($A2105,#REF!,0))),"")</f>
        <v/>
      </c>
      <c r="J2105" s="72" t="str">
        <f>IFERROR(INDEX(#REF!,MATCH(INDEX(#REF!,MATCH($A2105,#REF!,0)),#REF!,0),'Recurrent profile helpers'!J$2)*IF($A2105="", "0", INDEX(#REF!,MATCH($A2105,#REF!,0))),"")</f>
        <v/>
      </c>
      <c r="K2105" s="72" t="str">
        <f>IFERROR(INDEX(#REF!,MATCH(INDEX(#REF!,MATCH($A2105,#REF!,0)),#REF!,0),'Recurrent profile helpers'!K$2)*IF($A2105="", "0", INDEX(#REF!,MATCH($A2105,#REF!,0))),"")</f>
        <v/>
      </c>
      <c r="L2105" s="72" t="str">
        <f>IFERROR(INDEX(#REF!,MATCH(INDEX(#REF!,MATCH($A2105,#REF!,0)),#REF!,0),'Recurrent profile helpers'!L$2)*IF($A2105="", "0", INDEX(#REF!,MATCH($A2105,#REF!,0))),"")</f>
        <v/>
      </c>
      <c r="M2105" s="72" t="str">
        <f>IFERROR(INDEX(#REF!,MATCH(INDEX(#REF!,MATCH($A2105,#REF!,0)),#REF!,0),'Recurrent profile helpers'!M$2)*IF($A2105="", "0", INDEX(#REF!,MATCH($A2105,#REF!,0))),"")</f>
        <v/>
      </c>
      <c r="N2105" s="72" t="str">
        <f>IFERROR(INDEX(#REF!,MATCH(INDEX(#REF!,MATCH($A2105,#REF!,0)),#REF!,0),'Recurrent profile helpers'!N$2)*IF($A2105="", "0", INDEX(#REF!,MATCH($A2105,#REF!,0))),"")</f>
        <v/>
      </c>
    </row>
    <row r="2106" spans="1:14">
      <c r="A2106" t="str">
        <f t="array" ref="A2106">IFERROR(INDEX(#REF!, SMALL(IF((MID(#REF!,2,1)="."),ROW($A$6:$A$4897)-ROW($A$6)+1,IF((MID(#REF!,3,1)="."),ROW($A$6:$A$4892)-ROW($A$6)+1)), ROW(2104:2104))),"" )</f>
        <v/>
      </c>
      <c r="B2106" s="72" t="str">
        <f>IF($A2106="", "", INDEX(#REF!,MATCH($A2106,#REF!,0)))</f>
        <v/>
      </c>
      <c r="C2106" s="72" t="str">
        <f>IFERROR(INDEX(#REF!,MATCH(INDEX(#REF!,MATCH($A2106,#REF!,0)),#REF!,0),'Recurrent profile helpers'!C$2)*IF($A2106="", "0", INDEX(#REF!,MATCH($A2106,#REF!,0))),"")</f>
        <v/>
      </c>
      <c r="D2106" s="72" t="str">
        <f>IFERROR(INDEX(#REF!,MATCH(INDEX(#REF!,MATCH($A2106,#REF!,0)),#REF!,0),'Recurrent profile helpers'!D$2)*IF($A2106="", "0", INDEX(#REF!,MATCH($A2106,#REF!,0))),"")</f>
        <v/>
      </c>
      <c r="E2106" s="72" t="str">
        <f>IFERROR(INDEX(#REF!,MATCH(INDEX(#REF!,MATCH($A2106,#REF!,0)),#REF!,0),'Recurrent profile helpers'!E$2)*IF($A2106="", "0", INDEX(#REF!,MATCH($A2106,#REF!,0))),"")</f>
        <v/>
      </c>
      <c r="F2106" s="72" t="str">
        <f>IFERROR(INDEX(#REF!,MATCH(INDEX(#REF!,MATCH($A2106,#REF!,0)),#REF!,0),'Recurrent profile helpers'!F$2)*IF($A2106="", "0", INDEX(#REF!,MATCH($A2106,#REF!,0))),"")</f>
        <v/>
      </c>
      <c r="G2106" s="72" t="str">
        <f>IFERROR(INDEX(#REF!,MATCH(INDEX(#REF!,MATCH($A2106,#REF!,0)),#REF!,0),'Recurrent profile helpers'!G$2)*IF($A2106="", "0", INDEX(#REF!,MATCH($A2106,#REF!,0))),"")</f>
        <v/>
      </c>
      <c r="H2106" s="72" t="str">
        <f>IFERROR(INDEX(#REF!,MATCH(INDEX(#REF!,MATCH($A2106,#REF!,0)),#REF!,0),'Recurrent profile helpers'!H$2)*IF($A2106="", "0", INDEX(#REF!,MATCH($A2106,#REF!,0))),"")</f>
        <v/>
      </c>
      <c r="I2106" s="72" t="str">
        <f>IFERROR(INDEX(#REF!,MATCH(INDEX(#REF!,MATCH($A2106,#REF!,0)),#REF!,0),'Recurrent profile helpers'!I$2)*IF($A2106="", "0", INDEX(#REF!,MATCH($A2106,#REF!,0))),"")</f>
        <v/>
      </c>
      <c r="J2106" s="72" t="str">
        <f>IFERROR(INDEX(#REF!,MATCH(INDEX(#REF!,MATCH($A2106,#REF!,0)),#REF!,0),'Recurrent profile helpers'!J$2)*IF($A2106="", "0", INDEX(#REF!,MATCH($A2106,#REF!,0))),"")</f>
        <v/>
      </c>
      <c r="K2106" s="72" t="str">
        <f>IFERROR(INDEX(#REF!,MATCH(INDEX(#REF!,MATCH($A2106,#REF!,0)),#REF!,0),'Recurrent profile helpers'!K$2)*IF($A2106="", "0", INDEX(#REF!,MATCH($A2106,#REF!,0))),"")</f>
        <v/>
      </c>
      <c r="L2106" s="72" t="str">
        <f>IFERROR(INDEX(#REF!,MATCH(INDEX(#REF!,MATCH($A2106,#REF!,0)),#REF!,0),'Recurrent profile helpers'!L$2)*IF($A2106="", "0", INDEX(#REF!,MATCH($A2106,#REF!,0))),"")</f>
        <v/>
      </c>
      <c r="M2106" s="72" t="str">
        <f>IFERROR(INDEX(#REF!,MATCH(INDEX(#REF!,MATCH($A2106,#REF!,0)),#REF!,0),'Recurrent profile helpers'!M$2)*IF($A2106="", "0", INDEX(#REF!,MATCH($A2106,#REF!,0))),"")</f>
        <v/>
      </c>
      <c r="N2106" s="72" t="str">
        <f>IFERROR(INDEX(#REF!,MATCH(INDEX(#REF!,MATCH($A2106,#REF!,0)),#REF!,0),'Recurrent profile helpers'!N$2)*IF($A2106="", "0", INDEX(#REF!,MATCH($A2106,#REF!,0))),"")</f>
        <v/>
      </c>
    </row>
    <row r="2107" spans="1:14">
      <c r="A2107" t="str">
        <f t="array" ref="A2107">IFERROR(INDEX(#REF!, SMALL(IF((MID(#REF!,2,1)="."),ROW($A$6:$A$4897)-ROW($A$6)+1,IF((MID(#REF!,3,1)="."),ROW($A$6:$A$4892)-ROW($A$6)+1)), ROW(2105:2105))),"" )</f>
        <v/>
      </c>
      <c r="B2107" s="72" t="str">
        <f>IF($A2107="", "", INDEX(#REF!,MATCH($A2107,#REF!,0)))</f>
        <v/>
      </c>
      <c r="C2107" s="72" t="str">
        <f>IFERROR(INDEX(#REF!,MATCH(INDEX(#REF!,MATCH($A2107,#REF!,0)),#REF!,0),'Recurrent profile helpers'!C$2)*IF($A2107="", "0", INDEX(#REF!,MATCH($A2107,#REF!,0))),"")</f>
        <v/>
      </c>
      <c r="D2107" s="72" t="str">
        <f>IFERROR(INDEX(#REF!,MATCH(INDEX(#REF!,MATCH($A2107,#REF!,0)),#REF!,0),'Recurrent profile helpers'!D$2)*IF($A2107="", "0", INDEX(#REF!,MATCH($A2107,#REF!,0))),"")</f>
        <v/>
      </c>
      <c r="E2107" s="72" t="str">
        <f>IFERROR(INDEX(#REF!,MATCH(INDEX(#REF!,MATCH($A2107,#REF!,0)),#REF!,0),'Recurrent profile helpers'!E$2)*IF($A2107="", "0", INDEX(#REF!,MATCH($A2107,#REF!,0))),"")</f>
        <v/>
      </c>
      <c r="F2107" s="72" t="str">
        <f>IFERROR(INDEX(#REF!,MATCH(INDEX(#REF!,MATCH($A2107,#REF!,0)),#REF!,0),'Recurrent profile helpers'!F$2)*IF($A2107="", "0", INDEX(#REF!,MATCH($A2107,#REF!,0))),"")</f>
        <v/>
      </c>
      <c r="G2107" s="72" t="str">
        <f>IFERROR(INDEX(#REF!,MATCH(INDEX(#REF!,MATCH($A2107,#REF!,0)),#REF!,0),'Recurrent profile helpers'!G$2)*IF($A2107="", "0", INDEX(#REF!,MATCH($A2107,#REF!,0))),"")</f>
        <v/>
      </c>
      <c r="H2107" s="72" t="str">
        <f>IFERROR(INDEX(#REF!,MATCH(INDEX(#REF!,MATCH($A2107,#REF!,0)),#REF!,0),'Recurrent profile helpers'!H$2)*IF($A2107="", "0", INDEX(#REF!,MATCH($A2107,#REF!,0))),"")</f>
        <v/>
      </c>
      <c r="I2107" s="72" t="str">
        <f>IFERROR(INDEX(#REF!,MATCH(INDEX(#REF!,MATCH($A2107,#REF!,0)),#REF!,0),'Recurrent profile helpers'!I$2)*IF($A2107="", "0", INDEX(#REF!,MATCH($A2107,#REF!,0))),"")</f>
        <v/>
      </c>
      <c r="J2107" s="72" t="str">
        <f>IFERROR(INDEX(#REF!,MATCH(INDEX(#REF!,MATCH($A2107,#REF!,0)),#REF!,0),'Recurrent profile helpers'!J$2)*IF($A2107="", "0", INDEX(#REF!,MATCH($A2107,#REF!,0))),"")</f>
        <v/>
      </c>
      <c r="K2107" s="72" t="str">
        <f>IFERROR(INDEX(#REF!,MATCH(INDEX(#REF!,MATCH($A2107,#REF!,0)),#REF!,0),'Recurrent profile helpers'!K$2)*IF($A2107="", "0", INDEX(#REF!,MATCH($A2107,#REF!,0))),"")</f>
        <v/>
      </c>
      <c r="L2107" s="72" t="str">
        <f>IFERROR(INDEX(#REF!,MATCH(INDEX(#REF!,MATCH($A2107,#REF!,0)),#REF!,0),'Recurrent profile helpers'!L$2)*IF($A2107="", "0", INDEX(#REF!,MATCH($A2107,#REF!,0))),"")</f>
        <v/>
      </c>
      <c r="M2107" s="72" t="str">
        <f>IFERROR(INDEX(#REF!,MATCH(INDEX(#REF!,MATCH($A2107,#REF!,0)),#REF!,0),'Recurrent profile helpers'!M$2)*IF($A2107="", "0", INDEX(#REF!,MATCH($A2107,#REF!,0))),"")</f>
        <v/>
      </c>
      <c r="N2107" s="72" t="str">
        <f>IFERROR(INDEX(#REF!,MATCH(INDEX(#REF!,MATCH($A2107,#REF!,0)),#REF!,0),'Recurrent profile helpers'!N$2)*IF($A2107="", "0", INDEX(#REF!,MATCH($A2107,#REF!,0))),"")</f>
        <v/>
      </c>
    </row>
    <row r="2108" spans="1:14">
      <c r="A2108" t="str">
        <f t="array" ref="A2108">IFERROR(INDEX(#REF!, SMALL(IF((MID(#REF!,2,1)="."),ROW($A$6:$A$4897)-ROW($A$6)+1,IF((MID(#REF!,3,1)="."),ROW($A$6:$A$4892)-ROW($A$6)+1)), ROW(2106:2106))),"" )</f>
        <v/>
      </c>
      <c r="B2108" s="72" t="str">
        <f>IF($A2108="", "", INDEX(#REF!,MATCH($A2108,#REF!,0)))</f>
        <v/>
      </c>
      <c r="C2108" s="72" t="str">
        <f>IFERROR(INDEX(#REF!,MATCH(INDEX(#REF!,MATCH($A2108,#REF!,0)),#REF!,0),'Recurrent profile helpers'!C$2)*IF($A2108="", "0", INDEX(#REF!,MATCH($A2108,#REF!,0))),"")</f>
        <v/>
      </c>
      <c r="D2108" s="72" t="str">
        <f>IFERROR(INDEX(#REF!,MATCH(INDEX(#REF!,MATCH($A2108,#REF!,0)),#REF!,0),'Recurrent profile helpers'!D$2)*IF($A2108="", "0", INDEX(#REF!,MATCH($A2108,#REF!,0))),"")</f>
        <v/>
      </c>
      <c r="E2108" s="72" t="str">
        <f>IFERROR(INDEX(#REF!,MATCH(INDEX(#REF!,MATCH($A2108,#REF!,0)),#REF!,0),'Recurrent profile helpers'!E$2)*IF($A2108="", "0", INDEX(#REF!,MATCH($A2108,#REF!,0))),"")</f>
        <v/>
      </c>
      <c r="F2108" s="72" t="str">
        <f>IFERROR(INDEX(#REF!,MATCH(INDEX(#REF!,MATCH($A2108,#REF!,0)),#REF!,0),'Recurrent profile helpers'!F$2)*IF($A2108="", "0", INDEX(#REF!,MATCH($A2108,#REF!,0))),"")</f>
        <v/>
      </c>
      <c r="G2108" s="72" t="str">
        <f>IFERROR(INDEX(#REF!,MATCH(INDEX(#REF!,MATCH($A2108,#REF!,0)),#REF!,0),'Recurrent profile helpers'!G$2)*IF($A2108="", "0", INDEX(#REF!,MATCH($A2108,#REF!,0))),"")</f>
        <v/>
      </c>
      <c r="H2108" s="72" t="str">
        <f>IFERROR(INDEX(#REF!,MATCH(INDEX(#REF!,MATCH($A2108,#REF!,0)),#REF!,0),'Recurrent profile helpers'!H$2)*IF($A2108="", "0", INDEX(#REF!,MATCH($A2108,#REF!,0))),"")</f>
        <v/>
      </c>
      <c r="I2108" s="72" t="str">
        <f>IFERROR(INDEX(#REF!,MATCH(INDEX(#REF!,MATCH($A2108,#REF!,0)),#REF!,0),'Recurrent profile helpers'!I$2)*IF($A2108="", "0", INDEX(#REF!,MATCH($A2108,#REF!,0))),"")</f>
        <v/>
      </c>
      <c r="J2108" s="72" t="str">
        <f>IFERROR(INDEX(#REF!,MATCH(INDEX(#REF!,MATCH($A2108,#REF!,0)),#REF!,0),'Recurrent profile helpers'!J$2)*IF($A2108="", "0", INDEX(#REF!,MATCH($A2108,#REF!,0))),"")</f>
        <v/>
      </c>
      <c r="K2108" s="72" t="str">
        <f>IFERROR(INDEX(#REF!,MATCH(INDEX(#REF!,MATCH($A2108,#REF!,0)),#REF!,0),'Recurrent profile helpers'!K$2)*IF($A2108="", "0", INDEX(#REF!,MATCH($A2108,#REF!,0))),"")</f>
        <v/>
      </c>
      <c r="L2108" s="72" t="str">
        <f>IFERROR(INDEX(#REF!,MATCH(INDEX(#REF!,MATCH($A2108,#REF!,0)),#REF!,0),'Recurrent profile helpers'!L$2)*IF($A2108="", "0", INDEX(#REF!,MATCH($A2108,#REF!,0))),"")</f>
        <v/>
      </c>
      <c r="M2108" s="72" t="str">
        <f>IFERROR(INDEX(#REF!,MATCH(INDEX(#REF!,MATCH($A2108,#REF!,0)),#REF!,0),'Recurrent profile helpers'!M$2)*IF($A2108="", "0", INDEX(#REF!,MATCH($A2108,#REF!,0))),"")</f>
        <v/>
      </c>
      <c r="N2108" s="72" t="str">
        <f>IFERROR(INDEX(#REF!,MATCH(INDEX(#REF!,MATCH($A2108,#REF!,0)),#REF!,0),'Recurrent profile helpers'!N$2)*IF($A2108="", "0", INDEX(#REF!,MATCH($A2108,#REF!,0))),"")</f>
        <v/>
      </c>
    </row>
    <row r="2109" spans="1:14">
      <c r="A2109" t="str">
        <f t="array" ref="A2109">IFERROR(INDEX(#REF!, SMALL(IF((MID(#REF!,2,1)="."),ROW($A$6:$A$4897)-ROW($A$6)+1,IF((MID(#REF!,3,1)="."),ROW($A$6:$A$4892)-ROW($A$6)+1)), ROW(2107:2107))),"" )</f>
        <v/>
      </c>
      <c r="B2109" s="72" t="str">
        <f>IF($A2109="", "", INDEX(#REF!,MATCH($A2109,#REF!,0)))</f>
        <v/>
      </c>
      <c r="C2109" s="72" t="str">
        <f>IFERROR(INDEX(#REF!,MATCH(INDEX(#REF!,MATCH($A2109,#REF!,0)),#REF!,0),'Recurrent profile helpers'!C$2)*IF($A2109="", "0", INDEX(#REF!,MATCH($A2109,#REF!,0))),"")</f>
        <v/>
      </c>
      <c r="D2109" s="72" t="str">
        <f>IFERROR(INDEX(#REF!,MATCH(INDEX(#REF!,MATCH($A2109,#REF!,0)),#REF!,0),'Recurrent profile helpers'!D$2)*IF($A2109="", "0", INDEX(#REF!,MATCH($A2109,#REF!,0))),"")</f>
        <v/>
      </c>
      <c r="E2109" s="72" t="str">
        <f>IFERROR(INDEX(#REF!,MATCH(INDEX(#REF!,MATCH($A2109,#REF!,0)),#REF!,0),'Recurrent profile helpers'!E$2)*IF($A2109="", "0", INDEX(#REF!,MATCH($A2109,#REF!,0))),"")</f>
        <v/>
      </c>
      <c r="F2109" s="72" t="str">
        <f>IFERROR(INDEX(#REF!,MATCH(INDEX(#REF!,MATCH($A2109,#REF!,0)),#REF!,0),'Recurrent profile helpers'!F$2)*IF($A2109="", "0", INDEX(#REF!,MATCH($A2109,#REF!,0))),"")</f>
        <v/>
      </c>
      <c r="G2109" s="72" t="str">
        <f>IFERROR(INDEX(#REF!,MATCH(INDEX(#REF!,MATCH($A2109,#REF!,0)),#REF!,0),'Recurrent profile helpers'!G$2)*IF($A2109="", "0", INDEX(#REF!,MATCH($A2109,#REF!,0))),"")</f>
        <v/>
      </c>
      <c r="H2109" s="72" t="str">
        <f>IFERROR(INDEX(#REF!,MATCH(INDEX(#REF!,MATCH($A2109,#REF!,0)),#REF!,0),'Recurrent profile helpers'!H$2)*IF($A2109="", "0", INDEX(#REF!,MATCH($A2109,#REF!,0))),"")</f>
        <v/>
      </c>
      <c r="I2109" s="72" t="str">
        <f>IFERROR(INDEX(#REF!,MATCH(INDEX(#REF!,MATCH($A2109,#REF!,0)),#REF!,0),'Recurrent profile helpers'!I$2)*IF($A2109="", "0", INDEX(#REF!,MATCH($A2109,#REF!,0))),"")</f>
        <v/>
      </c>
      <c r="J2109" s="72" t="str">
        <f>IFERROR(INDEX(#REF!,MATCH(INDEX(#REF!,MATCH($A2109,#REF!,0)),#REF!,0),'Recurrent profile helpers'!J$2)*IF($A2109="", "0", INDEX(#REF!,MATCH($A2109,#REF!,0))),"")</f>
        <v/>
      </c>
      <c r="K2109" s="72" t="str">
        <f>IFERROR(INDEX(#REF!,MATCH(INDEX(#REF!,MATCH($A2109,#REF!,0)),#REF!,0),'Recurrent profile helpers'!K$2)*IF($A2109="", "0", INDEX(#REF!,MATCH($A2109,#REF!,0))),"")</f>
        <v/>
      </c>
      <c r="L2109" s="72" t="str">
        <f>IFERROR(INDEX(#REF!,MATCH(INDEX(#REF!,MATCH($A2109,#REF!,0)),#REF!,0),'Recurrent profile helpers'!L$2)*IF($A2109="", "0", INDEX(#REF!,MATCH($A2109,#REF!,0))),"")</f>
        <v/>
      </c>
      <c r="M2109" s="72" t="str">
        <f>IFERROR(INDEX(#REF!,MATCH(INDEX(#REF!,MATCH($A2109,#REF!,0)),#REF!,0),'Recurrent profile helpers'!M$2)*IF($A2109="", "0", INDEX(#REF!,MATCH($A2109,#REF!,0))),"")</f>
        <v/>
      </c>
      <c r="N2109" s="72" t="str">
        <f>IFERROR(INDEX(#REF!,MATCH(INDEX(#REF!,MATCH($A2109,#REF!,0)),#REF!,0),'Recurrent profile helpers'!N$2)*IF($A2109="", "0", INDEX(#REF!,MATCH($A2109,#REF!,0))),"")</f>
        <v/>
      </c>
    </row>
    <row r="2110" spans="1:14">
      <c r="A2110" t="str">
        <f t="array" ref="A2110">IFERROR(INDEX(#REF!, SMALL(IF((MID(#REF!,2,1)="."),ROW($A$6:$A$4897)-ROW($A$6)+1,IF((MID(#REF!,3,1)="."),ROW($A$6:$A$4892)-ROW($A$6)+1)), ROW(2108:2108))),"" )</f>
        <v/>
      </c>
      <c r="B2110" s="72" t="str">
        <f>IF($A2110="", "", INDEX(#REF!,MATCH($A2110,#REF!,0)))</f>
        <v/>
      </c>
      <c r="C2110" s="72" t="str">
        <f>IFERROR(INDEX(#REF!,MATCH(INDEX(#REF!,MATCH($A2110,#REF!,0)),#REF!,0),'Recurrent profile helpers'!C$2)*IF($A2110="", "0", INDEX(#REF!,MATCH($A2110,#REF!,0))),"")</f>
        <v/>
      </c>
      <c r="D2110" s="72" t="str">
        <f>IFERROR(INDEX(#REF!,MATCH(INDEX(#REF!,MATCH($A2110,#REF!,0)),#REF!,0),'Recurrent profile helpers'!D$2)*IF($A2110="", "0", INDEX(#REF!,MATCH($A2110,#REF!,0))),"")</f>
        <v/>
      </c>
      <c r="E2110" s="72" t="str">
        <f>IFERROR(INDEX(#REF!,MATCH(INDEX(#REF!,MATCH($A2110,#REF!,0)),#REF!,0),'Recurrent profile helpers'!E$2)*IF($A2110="", "0", INDEX(#REF!,MATCH($A2110,#REF!,0))),"")</f>
        <v/>
      </c>
      <c r="F2110" s="72" t="str">
        <f>IFERROR(INDEX(#REF!,MATCH(INDEX(#REF!,MATCH($A2110,#REF!,0)),#REF!,0),'Recurrent profile helpers'!F$2)*IF($A2110="", "0", INDEX(#REF!,MATCH($A2110,#REF!,0))),"")</f>
        <v/>
      </c>
      <c r="G2110" s="72" t="str">
        <f>IFERROR(INDEX(#REF!,MATCH(INDEX(#REF!,MATCH($A2110,#REF!,0)),#REF!,0),'Recurrent profile helpers'!G$2)*IF($A2110="", "0", INDEX(#REF!,MATCH($A2110,#REF!,0))),"")</f>
        <v/>
      </c>
      <c r="H2110" s="72" t="str">
        <f>IFERROR(INDEX(#REF!,MATCH(INDEX(#REF!,MATCH($A2110,#REF!,0)),#REF!,0),'Recurrent profile helpers'!H$2)*IF($A2110="", "0", INDEX(#REF!,MATCH($A2110,#REF!,0))),"")</f>
        <v/>
      </c>
      <c r="I2110" s="72" t="str">
        <f>IFERROR(INDEX(#REF!,MATCH(INDEX(#REF!,MATCH($A2110,#REF!,0)),#REF!,0),'Recurrent profile helpers'!I$2)*IF($A2110="", "0", INDEX(#REF!,MATCH($A2110,#REF!,0))),"")</f>
        <v/>
      </c>
      <c r="J2110" s="72" t="str">
        <f>IFERROR(INDEX(#REF!,MATCH(INDEX(#REF!,MATCH($A2110,#REF!,0)),#REF!,0),'Recurrent profile helpers'!J$2)*IF($A2110="", "0", INDEX(#REF!,MATCH($A2110,#REF!,0))),"")</f>
        <v/>
      </c>
      <c r="K2110" s="72" t="str">
        <f>IFERROR(INDEX(#REF!,MATCH(INDEX(#REF!,MATCH($A2110,#REF!,0)),#REF!,0),'Recurrent profile helpers'!K$2)*IF($A2110="", "0", INDEX(#REF!,MATCH($A2110,#REF!,0))),"")</f>
        <v/>
      </c>
      <c r="L2110" s="72" t="str">
        <f>IFERROR(INDEX(#REF!,MATCH(INDEX(#REF!,MATCH($A2110,#REF!,0)),#REF!,0),'Recurrent profile helpers'!L$2)*IF($A2110="", "0", INDEX(#REF!,MATCH($A2110,#REF!,0))),"")</f>
        <v/>
      </c>
      <c r="M2110" s="72" t="str">
        <f>IFERROR(INDEX(#REF!,MATCH(INDEX(#REF!,MATCH($A2110,#REF!,0)),#REF!,0),'Recurrent profile helpers'!M$2)*IF($A2110="", "0", INDEX(#REF!,MATCH($A2110,#REF!,0))),"")</f>
        <v/>
      </c>
      <c r="N2110" s="72" t="str">
        <f>IFERROR(INDEX(#REF!,MATCH(INDEX(#REF!,MATCH($A2110,#REF!,0)),#REF!,0),'Recurrent profile helpers'!N$2)*IF($A2110="", "0", INDEX(#REF!,MATCH($A2110,#REF!,0))),"")</f>
        <v/>
      </c>
    </row>
    <row r="2111" spans="1:14">
      <c r="A2111" t="str">
        <f t="array" ref="A2111">IFERROR(INDEX(#REF!, SMALL(IF((MID(#REF!,2,1)="."),ROW($A$6:$A$4897)-ROW($A$6)+1,IF((MID(#REF!,3,1)="."),ROW($A$6:$A$4892)-ROW($A$6)+1)), ROW(2109:2109))),"" )</f>
        <v/>
      </c>
      <c r="B2111" s="72" t="str">
        <f>IF($A2111="", "", INDEX(#REF!,MATCH($A2111,#REF!,0)))</f>
        <v/>
      </c>
      <c r="C2111" s="72" t="str">
        <f>IFERROR(INDEX(#REF!,MATCH(INDEX(#REF!,MATCH($A2111,#REF!,0)),#REF!,0),'Recurrent profile helpers'!C$2)*IF($A2111="", "0", INDEX(#REF!,MATCH($A2111,#REF!,0))),"")</f>
        <v/>
      </c>
      <c r="D2111" s="72" t="str">
        <f>IFERROR(INDEX(#REF!,MATCH(INDEX(#REF!,MATCH($A2111,#REF!,0)),#REF!,0),'Recurrent profile helpers'!D$2)*IF($A2111="", "0", INDEX(#REF!,MATCH($A2111,#REF!,0))),"")</f>
        <v/>
      </c>
      <c r="E2111" s="72" t="str">
        <f>IFERROR(INDEX(#REF!,MATCH(INDEX(#REF!,MATCH($A2111,#REF!,0)),#REF!,0),'Recurrent profile helpers'!E$2)*IF($A2111="", "0", INDEX(#REF!,MATCH($A2111,#REF!,0))),"")</f>
        <v/>
      </c>
      <c r="F2111" s="72" t="str">
        <f>IFERROR(INDEX(#REF!,MATCH(INDEX(#REF!,MATCH($A2111,#REF!,0)),#REF!,0),'Recurrent profile helpers'!F$2)*IF($A2111="", "0", INDEX(#REF!,MATCH($A2111,#REF!,0))),"")</f>
        <v/>
      </c>
      <c r="G2111" s="72" t="str">
        <f>IFERROR(INDEX(#REF!,MATCH(INDEX(#REF!,MATCH($A2111,#REF!,0)),#REF!,0),'Recurrent profile helpers'!G$2)*IF($A2111="", "0", INDEX(#REF!,MATCH($A2111,#REF!,0))),"")</f>
        <v/>
      </c>
      <c r="H2111" s="72" t="str">
        <f>IFERROR(INDEX(#REF!,MATCH(INDEX(#REF!,MATCH($A2111,#REF!,0)),#REF!,0),'Recurrent profile helpers'!H$2)*IF($A2111="", "0", INDEX(#REF!,MATCH($A2111,#REF!,0))),"")</f>
        <v/>
      </c>
      <c r="I2111" s="72" t="str">
        <f>IFERROR(INDEX(#REF!,MATCH(INDEX(#REF!,MATCH($A2111,#REF!,0)),#REF!,0),'Recurrent profile helpers'!I$2)*IF($A2111="", "0", INDEX(#REF!,MATCH($A2111,#REF!,0))),"")</f>
        <v/>
      </c>
      <c r="J2111" s="72" t="str">
        <f>IFERROR(INDEX(#REF!,MATCH(INDEX(#REF!,MATCH($A2111,#REF!,0)),#REF!,0),'Recurrent profile helpers'!J$2)*IF($A2111="", "0", INDEX(#REF!,MATCH($A2111,#REF!,0))),"")</f>
        <v/>
      </c>
      <c r="K2111" s="72" t="str">
        <f>IFERROR(INDEX(#REF!,MATCH(INDEX(#REF!,MATCH($A2111,#REF!,0)),#REF!,0),'Recurrent profile helpers'!K$2)*IF($A2111="", "0", INDEX(#REF!,MATCH($A2111,#REF!,0))),"")</f>
        <v/>
      </c>
      <c r="L2111" s="72" t="str">
        <f>IFERROR(INDEX(#REF!,MATCH(INDEX(#REF!,MATCH($A2111,#REF!,0)),#REF!,0),'Recurrent profile helpers'!L$2)*IF($A2111="", "0", INDEX(#REF!,MATCH($A2111,#REF!,0))),"")</f>
        <v/>
      </c>
      <c r="M2111" s="72" t="str">
        <f>IFERROR(INDEX(#REF!,MATCH(INDEX(#REF!,MATCH($A2111,#REF!,0)),#REF!,0),'Recurrent profile helpers'!M$2)*IF($A2111="", "0", INDEX(#REF!,MATCH($A2111,#REF!,0))),"")</f>
        <v/>
      </c>
      <c r="N2111" s="72" t="str">
        <f>IFERROR(INDEX(#REF!,MATCH(INDEX(#REF!,MATCH($A2111,#REF!,0)),#REF!,0),'Recurrent profile helpers'!N$2)*IF($A2111="", "0", INDEX(#REF!,MATCH($A2111,#REF!,0))),"")</f>
        <v/>
      </c>
    </row>
    <row r="2112" spans="1:14">
      <c r="A2112" t="str">
        <f t="array" ref="A2112">IFERROR(INDEX(#REF!, SMALL(IF((MID(#REF!,2,1)="."),ROW($A$6:$A$4897)-ROW($A$6)+1,IF((MID(#REF!,3,1)="."),ROW($A$6:$A$4892)-ROW($A$6)+1)), ROW(2110:2110))),"" )</f>
        <v/>
      </c>
      <c r="B2112" s="72" t="str">
        <f>IF($A2112="", "", INDEX(#REF!,MATCH($A2112,#REF!,0)))</f>
        <v/>
      </c>
      <c r="C2112" s="72" t="str">
        <f>IFERROR(INDEX(#REF!,MATCH(INDEX(#REF!,MATCH($A2112,#REF!,0)),#REF!,0),'Recurrent profile helpers'!C$2)*IF($A2112="", "0", INDEX(#REF!,MATCH($A2112,#REF!,0))),"")</f>
        <v/>
      </c>
      <c r="D2112" s="72" t="str">
        <f>IFERROR(INDEX(#REF!,MATCH(INDEX(#REF!,MATCH($A2112,#REF!,0)),#REF!,0),'Recurrent profile helpers'!D$2)*IF($A2112="", "0", INDEX(#REF!,MATCH($A2112,#REF!,0))),"")</f>
        <v/>
      </c>
      <c r="E2112" s="72" t="str">
        <f>IFERROR(INDEX(#REF!,MATCH(INDEX(#REF!,MATCH($A2112,#REF!,0)),#REF!,0),'Recurrent profile helpers'!E$2)*IF($A2112="", "0", INDEX(#REF!,MATCH($A2112,#REF!,0))),"")</f>
        <v/>
      </c>
      <c r="F2112" s="72" t="str">
        <f>IFERROR(INDEX(#REF!,MATCH(INDEX(#REF!,MATCH($A2112,#REF!,0)),#REF!,0),'Recurrent profile helpers'!F$2)*IF($A2112="", "0", INDEX(#REF!,MATCH($A2112,#REF!,0))),"")</f>
        <v/>
      </c>
      <c r="G2112" s="72" t="str">
        <f>IFERROR(INDEX(#REF!,MATCH(INDEX(#REF!,MATCH($A2112,#REF!,0)),#REF!,0),'Recurrent profile helpers'!G$2)*IF($A2112="", "0", INDEX(#REF!,MATCH($A2112,#REF!,0))),"")</f>
        <v/>
      </c>
      <c r="H2112" s="72" t="str">
        <f>IFERROR(INDEX(#REF!,MATCH(INDEX(#REF!,MATCH($A2112,#REF!,0)),#REF!,0),'Recurrent profile helpers'!H$2)*IF($A2112="", "0", INDEX(#REF!,MATCH($A2112,#REF!,0))),"")</f>
        <v/>
      </c>
      <c r="I2112" s="72" t="str">
        <f>IFERROR(INDEX(#REF!,MATCH(INDEX(#REF!,MATCH($A2112,#REF!,0)),#REF!,0),'Recurrent profile helpers'!I$2)*IF($A2112="", "0", INDEX(#REF!,MATCH($A2112,#REF!,0))),"")</f>
        <v/>
      </c>
      <c r="J2112" s="72" t="str">
        <f>IFERROR(INDEX(#REF!,MATCH(INDEX(#REF!,MATCH($A2112,#REF!,0)),#REF!,0),'Recurrent profile helpers'!J$2)*IF($A2112="", "0", INDEX(#REF!,MATCH($A2112,#REF!,0))),"")</f>
        <v/>
      </c>
      <c r="K2112" s="72" t="str">
        <f>IFERROR(INDEX(#REF!,MATCH(INDEX(#REF!,MATCH($A2112,#REF!,0)),#REF!,0),'Recurrent profile helpers'!K$2)*IF($A2112="", "0", INDEX(#REF!,MATCH($A2112,#REF!,0))),"")</f>
        <v/>
      </c>
      <c r="L2112" s="72" t="str">
        <f>IFERROR(INDEX(#REF!,MATCH(INDEX(#REF!,MATCH($A2112,#REF!,0)),#REF!,0),'Recurrent profile helpers'!L$2)*IF($A2112="", "0", INDEX(#REF!,MATCH($A2112,#REF!,0))),"")</f>
        <v/>
      </c>
      <c r="M2112" s="72" t="str">
        <f>IFERROR(INDEX(#REF!,MATCH(INDEX(#REF!,MATCH($A2112,#REF!,0)),#REF!,0),'Recurrent profile helpers'!M$2)*IF($A2112="", "0", INDEX(#REF!,MATCH($A2112,#REF!,0))),"")</f>
        <v/>
      </c>
      <c r="N2112" s="72" t="str">
        <f>IFERROR(INDEX(#REF!,MATCH(INDEX(#REF!,MATCH($A2112,#REF!,0)),#REF!,0),'Recurrent profile helpers'!N$2)*IF($A2112="", "0", INDEX(#REF!,MATCH($A2112,#REF!,0))),"")</f>
        <v/>
      </c>
    </row>
    <row r="2113" spans="1:14">
      <c r="A2113" t="str">
        <f t="array" ref="A2113">IFERROR(INDEX(#REF!, SMALL(IF((MID(#REF!,2,1)="."),ROW($A$6:$A$4897)-ROW($A$6)+1,IF((MID(#REF!,3,1)="."),ROW($A$6:$A$4892)-ROW($A$6)+1)), ROW(2111:2111))),"" )</f>
        <v/>
      </c>
      <c r="B2113" s="72" t="str">
        <f>IF($A2113="", "", INDEX(#REF!,MATCH($A2113,#REF!,0)))</f>
        <v/>
      </c>
      <c r="C2113" s="72" t="str">
        <f>IFERROR(INDEX(#REF!,MATCH(INDEX(#REF!,MATCH($A2113,#REF!,0)),#REF!,0),'Recurrent profile helpers'!C$2)*IF($A2113="", "0", INDEX(#REF!,MATCH($A2113,#REF!,0))),"")</f>
        <v/>
      </c>
      <c r="D2113" s="72" t="str">
        <f>IFERROR(INDEX(#REF!,MATCH(INDEX(#REF!,MATCH($A2113,#REF!,0)),#REF!,0),'Recurrent profile helpers'!D$2)*IF($A2113="", "0", INDEX(#REF!,MATCH($A2113,#REF!,0))),"")</f>
        <v/>
      </c>
      <c r="E2113" s="72" t="str">
        <f>IFERROR(INDEX(#REF!,MATCH(INDEX(#REF!,MATCH($A2113,#REF!,0)),#REF!,0),'Recurrent profile helpers'!E$2)*IF($A2113="", "0", INDEX(#REF!,MATCH($A2113,#REF!,0))),"")</f>
        <v/>
      </c>
      <c r="F2113" s="72" t="str">
        <f>IFERROR(INDEX(#REF!,MATCH(INDEX(#REF!,MATCH($A2113,#REF!,0)),#REF!,0),'Recurrent profile helpers'!F$2)*IF($A2113="", "0", INDEX(#REF!,MATCH($A2113,#REF!,0))),"")</f>
        <v/>
      </c>
      <c r="G2113" s="72" t="str">
        <f>IFERROR(INDEX(#REF!,MATCH(INDEX(#REF!,MATCH($A2113,#REF!,0)),#REF!,0),'Recurrent profile helpers'!G$2)*IF($A2113="", "0", INDEX(#REF!,MATCH($A2113,#REF!,0))),"")</f>
        <v/>
      </c>
      <c r="H2113" s="72" t="str">
        <f>IFERROR(INDEX(#REF!,MATCH(INDEX(#REF!,MATCH($A2113,#REF!,0)),#REF!,0),'Recurrent profile helpers'!H$2)*IF($A2113="", "0", INDEX(#REF!,MATCH($A2113,#REF!,0))),"")</f>
        <v/>
      </c>
      <c r="I2113" s="72" t="str">
        <f>IFERROR(INDEX(#REF!,MATCH(INDEX(#REF!,MATCH($A2113,#REF!,0)),#REF!,0),'Recurrent profile helpers'!I$2)*IF($A2113="", "0", INDEX(#REF!,MATCH($A2113,#REF!,0))),"")</f>
        <v/>
      </c>
      <c r="J2113" s="72" t="str">
        <f>IFERROR(INDEX(#REF!,MATCH(INDEX(#REF!,MATCH($A2113,#REF!,0)),#REF!,0),'Recurrent profile helpers'!J$2)*IF($A2113="", "0", INDEX(#REF!,MATCH($A2113,#REF!,0))),"")</f>
        <v/>
      </c>
      <c r="K2113" s="72" t="str">
        <f>IFERROR(INDEX(#REF!,MATCH(INDEX(#REF!,MATCH($A2113,#REF!,0)),#REF!,0),'Recurrent profile helpers'!K$2)*IF($A2113="", "0", INDEX(#REF!,MATCH($A2113,#REF!,0))),"")</f>
        <v/>
      </c>
      <c r="L2113" s="72" t="str">
        <f>IFERROR(INDEX(#REF!,MATCH(INDEX(#REF!,MATCH($A2113,#REF!,0)),#REF!,0),'Recurrent profile helpers'!L$2)*IF($A2113="", "0", INDEX(#REF!,MATCH($A2113,#REF!,0))),"")</f>
        <v/>
      </c>
      <c r="M2113" s="72" t="str">
        <f>IFERROR(INDEX(#REF!,MATCH(INDEX(#REF!,MATCH($A2113,#REF!,0)),#REF!,0),'Recurrent profile helpers'!M$2)*IF($A2113="", "0", INDEX(#REF!,MATCH($A2113,#REF!,0))),"")</f>
        <v/>
      </c>
      <c r="N2113" s="72" t="str">
        <f>IFERROR(INDEX(#REF!,MATCH(INDEX(#REF!,MATCH($A2113,#REF!,0)),#REF!,0),'Recurrent profile helpers'!N$2)*IF($A2113="", "0", INDEX(#REF!,MATCH($A2113,#REF!,0))),"")</f>
        <v/>
      </c>
    </row>
    <row r="2114" spans="1:14">
      <c r="A2114" t="str">
        <f t="array" ref="A2114">IFERROR(INDEX(#REF!, SMALL(IF((MID(#REF!,2,1)="."),ROW($A$6:$A$4897)-ROW($A$6)+1,IF((MID(#REF!,3,1)="."),ROW($A$6:$A$4892)-ROW($A$6)+1)), ROW(2112:2112))),"" )</f>
        <v/>
      </c>
      <c r="B2114" s="72" t="str">
        <f>IF($A2114="", "", INDEX(#REF!,MATCH($A2114,#REF!,0)))</f>
        <v/>
      </c>
      <c r="C2114" s="72" t="str">
        <f>IFERROR(INDEX(#REF!,MATCH(INDEX(#REF!,MATCH($A2114,#REF!,0)),#REF!,0),'Recurrent profile helpers'!C$2)*IF($A2114="", "0", INDEX(#REF!,MATCH($A2114,#REF!,0))),"")</f>
        <v/>
      </c>
      <c r="D2114" s="72" t="str">
        <f>IFERROR(INDEX(#REF!,MATCH(INDEX(#REF!,MATCH($A2114,#REF!,0)),#REF!,0),'Recurrent profile helpers'!D$2)*IF($A2114="", "0", INDEX(#REF!,MATCH($A2114,#REF!,0))),"")</f>
        <v/>
      </c>
      <c r="E2114" s="72" t="str">
        <f>IFERROR(INDEX(#REF!,MATCH(INDEX(#REF!,MATCH($A2114,#REF!,0)),#REF!,0),'Recurrent profile helpers'!E$2)*IF($A2114="", "0", INDEX(#REF!,MATCH($A2114,#REF!,0))),"")</f>
        <v/>
      </c>
      <c r="F2114" s="72" t="str">
        <f>IFERROR(INDEX(#REF!,MATCH(INDEX(#REF!,MATCH($A2114,#REF!,0)),#REF!,0),'Recurrent profile helpers'!F$2)*IF($A2114="", "0", INDEX(#REF!,MATCH($A2114,#REF!,0))),"")</f>
        <v/>
      </c>
      <c r="G2114" s="72" t="str">
        <f>IFERROR(INDEX(#REF!,MATCH(INDEX(#REF!,MATCH($A2114,#REF!,0)),#REF!,0),'Recurrent profile helpers'!G$2)*IF($A2114="", "0", INDEX(#REF!,MATCH($A2114,#REF!,0))),"")</f>
        <v/>
      </c>
      <c r="H2114" s="72" t="str">
        <f>IFERROR(INDEX(#REF!,MATCH(INDEX(#REF!,MATCH($A2114,#REF!,0)),#REF!,0),'Recurrent profile helpers'!H$2)*IF($A2114="", "0", INDEX(#REF!,MATCH($A2114,#REF!,0))),"")</f>
        <v/>
      </c>
      <c r="I2114" s="72" t="str">
        <f>IFERROR(INDEX(#REF!,MATCH(INDEX(#REF!,MATCH($A2114,#REF!,0)),#REF!,0),'Recurrent profile helpers'!I$2)*IF($A2114="", "0", INDEX(#REF!,MATCH($A2114,#REF!,0))),"")</f>
        <v/>
      </c>
      <c r="J2114" s="72" t="str">
        <f>IFERROR(INDEX(#REF!,MATCH(INDEX(#REF!,MATCH($A2114,#REF!,0)),#REF!,0),'Recurrent profile helpers'!J$2)*IF($A2114="", "0", INDEX(#REF!,MATCH($A2114,#REF!,0))),"")</f>
        <v/>
      </c>
      <c r="K2114" s="72" t="str">
        <f>IFERROR(INDEX(#REF!,MATCH(INDEX(#REF!,MATCH($A2114,#REF!,0)),#REF!,0),'Recurrent profile helpers'!K$2)*IF($A2114="", "0", INDEX(#REF!,MATCH($A2114,#REF!,0))),"")</f>
        <v/>
      </c>
      <c r="L2114" s="72" t="str">
        <f>IFERROR(INDEX(#REF!,MATCH(INDEX(#REF!,MATCH($A2114,#REF!,0)),#REF!,0),'Recurrent profile helpers'!L$2)*IF($A2114="", "0", INDEX(#REF!,MATCH($A2114,#REF!,0))),"")</f>
        <v/>
      </c>
      <c r="M2114" s="72" t="str">
        <f>IFERROR(INDEX(#REF!,MATCH(INDEX(#REF!,MATCH($A2114,#REF!,0)),#REF!,0),'Recurrent profile helpers'!M$2)*IF($A2114="", "0", INDEX(#REF!,MATCH($A2114,#REF!,0))),"")</f>
        <v/>
      </c>
      <c r="N2114" s="72" t="str">
        <f>IFERROR(INDEX(#REF!,MATCH(INDEX(#REF!,MATCH($A2114,#REF!,0)),#REF!,0),'Recurrent profile helpers'!N$2)*IF($A2114="", "0", INDEX(#REF!,MATCH($A2114,#REF!,0))),"")</f>
        <v/>
      </c>
    </row>
    <row r="2115" spans="1:14">
      <c r="A2115" t="str">
        <f t="array" ref="A2115">IFERROR(INDEX(#REF!, SMALL(IF((MID(#REF!,2,1)="."),ROW($A$6:$A$4897)-ROW($A$6)+1,IF((MID(#REF!,3,1)="."),ROW($A$6:$A$4892)-ROW($A$6)+1)), ROW(2113:2113))),"" )</f>
        <v/>
      </c>
      <c r="B2115" s="72" t="str">
        <f>IF($A2115="", "", INDEX(#REF!,MATCH($A2115,#REF!,0)))</f>
        <v/>
      </c>
      <c r="C2115" s="72" t="str">
        <f>IFERROR(INDEX(#REF!,MATCH(INDEX(#REF!,MATCH($A2115,#REF!,0)),#REF!,0),'Recurrent profile helpers'!C$2)*IF($A2115="", "0", INDEX(#REF!,MATCH($A2115,#REF!,0))),"")</f>
        <v/>
      </c>
      <c r="D2115" s="72" t="str">
        <f>IFERROR(INDEX(#REF!,MATCH(INDEX(#REF!,MATCH($A2115,#REF!,0)),#REF!,0),'Recurrent profile helpers'!D$2)*IF($A2115="", "0", INDEX(#REF!,MATCH($A2115,#REF!,0))),"")</f>
        <v/>
      </c>
      <c r="E2115" s="72" t="str">
        <f>IFERROR(INDEX(#REF!,MATCH(INDEX(#REF!,MATCH($A2115,#REF!,0)),#REF!,0),'Recurrent profile helpers'!E$2)*IF($A2115="", "0", INDEX(#REF!,MATCH($A2115,#REF!,0))),"")</f>
        <v/>
      </c>
      <c r="F2115" s="72" t="str">
        <f>IFERROR(INDEX(#REF!,MATCH(INDEX(#REF!,MATCH($A2115,#REF!,0)),#REF!,0),'Recurrent profile helpers'!F$2)*IF($A2115="", "0", INDEX(#REF!,MATCH($A2115,#REF!,0))),"")</f>
        <v/>
      </c>
      <c r="G2115" s="72" t="str">
        <f>IFERROR(INDEX(#REF!,MATCH(INDEX(#REF!,MATCH($A2115,#REF!,0)),#REF!,0),'Recurrent profile helpers'!G$2)*IF($A2115="", "0", INDEX(#REF!,MATCH($A2115,#REF!,0))),"")</f>
        <v/>
      </c>
      <c r="H2115" s="72" t="str">
        <f>IFERROR(INDEX(#REF!,MATCH(INDEX(#REF!,MATCH($A2115,#REF!,0)),#REF!,0),'Recurrent profile helpers'!H$2)*IF($A2115="", "0", INDEX(#REF!,MATCH($A2115,#REF!,0))),"")</f>
        <v/>
      </c>
      <c r="I2115" s="72" t="str">
        <f>IFERROR(INDEX(#REF!,MATCH(INDEX(#REF!,MATCH($A2115,#REF!,0)),#REF!,0),'Recurrent profile helpers'!I$2)*IF($A2115="", "0", INDEX(#REF!,MATCH($A2115,#REF!,0))),"")</f>
        <v/>
      </c>
      <c r="J2115" s="72" t="str">
        <f>IFERROR(INDEX(#REF!,MATCH(INDEX(#REF!,MATCH($A2115,#REF!,0)),#REF!,0),'Recurrent profile helpers'!J$2)*IF($A2115="", "0", INDEX(#REF!,MATCH($A2115,#REF!,0))),"")</f>
        <v/>
      </c>
      <c r="K2115" s="72" t="str">
        <f>IFERROR(INDEX(#REF!,MATCH(INDEX(#REF!,MATCH($A2115,#REF!,0)),#REF!,0),'Recurrent profile helpers'!K$2)*IF($A2115="", "0", INDEX(#REF!,MATCH($A2115,#REF!,0))),"")</f>
        <v/>
      </c>
      <c r="L2115" s="72" t="str">
        <f>IFERROR(INDEX(#REF!,MATCH(INDEX(#REF!,MATCH($A2115,#REF!,0)),#REF!,0),'Recurrent profile helpers'!L$2)*IF($A2115="", "0", INDEX(#REF!,MATCH($A2115,#REF!,0))),"")</f>
        <v/>
      </c>
      <c r="M2115" s="72" t="str">
        <f>IFERROR(INDEX(#REF!,MATCH(INDEX(#REF!,MATCH($A2115,#REF!,0)),#REF!,0),'Recurrent profile helpers'!M$2)*IF($A2115="", "0", INDEX(#REF!,MATCH($A2115,#REF!,0))),"")</f>
        <v/>
      </c>
      <c r="N2115" s="72" t="str">
        <f>IFERROR(INDEX(#REF!,MATCH(INDEX(#REF!,MATCH($A2115,#REF!,0)),#REF!,0),'Recurrent profile helpers'!N$2)*IF($A2115="", "0", INDEX(#REF!,MATCH($A2115,#REF!,0))),"")</f>
        <v/>
      </c>
    </row>
    <row r="2116" spans="1:14">
      <c r="A2116" t="str">
        <f t="array" ref="A2116">IFERROR(INDEX(#REF!, SMALL(IF((MID(#REF!,2,1)="."),ROW($A$6:$A$4897)-ROW($A$6)+1,IF((MID(#REF!,3,1)="."),ROW($A$6:$A$4892)-ROW($A$6)+1)), ROW(2114:2114))),"" )</f>
        <v/>
      </c>
      <c r="B2116" s="72" t="str">
        <f>IF($A2116="", "", INDEX(#REF!,MATCH($A2116,#REF!,0)))</f>
        <v/>
      </c>
      <c r="C2116" s="72" t="str">
        <f>IFERROR(INDEX(#REF!,MATCH(INDEX(#REF!,MATCH($A2116,#REF!,0)),#REF!,0),'Recurrent profile helpers'!C$2)*IF($A2116="", "0", INDEX(#REF!,MATCH($A2116,#REF!,0))),"")</f>
        <v/>
      </c>
      <c r="D2116" s="72" t="str">
        <f>IFERROR(INDEX(#REF!,MATCH(INDEX(#REF!,MATCH($A2116,#REF!,0)),#REF!,0),'Recurrent profile helpers'!D$2)*IF($A2116="", "0", INDEX(#REF!,MATCH($A2116,#REF!,0))),"")</f>
        <v/>
      </c>
      <c r="E2116" s="72" t="str">
        <f>IFERROR(INDEX(#REF!,MATCH(INDEX(#REF!,MATCH($A2116,#REF!,0)),#REF!,0),'Recurrent profile helpers'!E$2)*IF($A2116="", "0", INDEX(#REF!,MATCH($A2116,#REF!,0))),"")</f>
        <v/>
      </c>
      <c r="F2116" s="72" t="str">
        <f>IFERROR(INDEX(#REF!,MATCH(INDEX(#REF!,MATCH($A2116,#REF!,0)),#REF!,0),'Recurrent profile helpers'!F$2)*IF($A2116="", "0", INDEX(#REF!,MATCH($A2116,#REF!,0))),"")</f>
        <v/>
      </c>
      <c r="G2116" s="72" t="str">
        <f>IFERROR(INDEX(#REF!,MATCH(INDEX(#REF!,MATCH($A2116,#REF!,0)),#REF!,0),'Recurrent profile helpers'!G$2)*IF($A2116="", "0", INDEX(#REF!,MATCH($A2116,#REF!,0))),"")</f>
        <v/>
      </c>
      <c r="H2116" s="72" t="str">
        <f>IFERROR(INDEX(#REF!,MATCH(INDEX(#REF!,MATCH($A2116,#REF!,0)),#REF!,0),'Recurrent profile helpers'!H$2)*IF($A2116="", "0", INDEX(#REF!,MATCH($A2116,#REF!,0))),"")</f>
        <v/>
      </c>
      <c r="I2116" s="72" t="str">
        <f>IFERROR(INDEX(#REF!,MATCH(INDEX(#REF!,MATCH($A2116,#REF!,0)),#REF!,0),'Recurrent profile helpers'!I$2)*IF($A2116="", "0", INDEX(#REF!,MATCH($A2116,#REF!,0))),"")</f>
        <v/>
      </c>
      <c r="J2116" s="72" t="str">
        <f>IFERROR(INDEX(#REF!,MATCH(INDEX(#REF!,MATCH($A2116,#REF!,0)),#REF!,0),'Recurrent profile helpers'!J$2)*IF($A2116="", "0", INDEX(#REF!,MATCH($A2116,#REF!,0))),"")</f>
        <v/>
      </c>
      <c r="K2116" s="72" t="str">
        <f>IFERROR(INDEX(#REF!,MATCH(INDEX(#REF!,MATCH($A2116,#REF!,0)),#REF!,0),'Recurrent profile helpers'!K$2)*IF($A2116="", "0", INDEX(#REF!,MATCH($A2116,#REF!,0))),"")</f>
        <v/>
      </c>
      <c r="L2116" s="72" t="str">
        <f>IFERROR(INDEX(#REF!,MATCH(INDEX(#REF!,MATCH($A2116,#REF!,0)),#REF!,0),'Recurrent profile helpers'!L$2)*IF($A2116="", "0", INDEX(#REF!,MATCH($A2116,#REF!,0))),"")</f>
        <v/>
      </c>
      <c r="M2116" s="72" t="str">
        <f>IFERROR(INDEX(#REF!,MATCH(INDEX(#REF!,MATCH($A2116,#REF!,0)),#REF!,0),'Recurrent profile helpers'!M$2)*IF($A2116="", "0", INDEX(#REF!,MATCH($A2116,#REF!,0))),"")</f>
        <v/>
      </c>
      <c r="N2116" s="72" t="str">
        <f>IFERROR(INDEX(#REF!,MATCH(INDEX(#REF!,MATCH($A2116,#REF!,0)),#REF!,0),'Recurrent profile helpers'!N$2)*IF($A2116="", "0", INDEX(#REF!,MATCH($A2116,#REF!,0))),"")</f>
        <v/>
      </c>
    </row>
    <row r="2117" spans="1:14">
      <c r="A2117" t="str">
        <f t="array" ref="A2117">IFERROR(INDEX(#REF!, SMALL(IF((MID(#REF!,2,1)="."),ROW($A$6:$A$4897)-ROW($A$6)+1,IF((MID(#REF!,3,1)="."),ROW($A$6:$A$4892)-ROW($A$6)+1)), ROW(2115:2115))),"" )</f>
        <v/>
      </c>
      <c r="B2117" s="72" t="str">
        <f>IF($A2117="", "", INDEX(#REF!,MATCH($A2117,#REF!,0)))</f>
        <v/>
      </c>
      <c r="C2117" s="72" t="str">
        <f>IFERROR(INDEX(#REF!,MATCH(INDEX(#REF!,MATCH($A2117,#REF!,0)),#REF!,0),'Recurrent profile helpers'!C$2)*IF($A2117="", "0", INDEX(#REF!,MATCH($A2117,#REF!,0))),"")</f>
        <v/>
      </c>
      <c r="D2117" s="72" t="str">
        <f>IFERROR(INDEX(#REF!,MATCH(INDEX(#REF!,MATCH($A2117,#REF!,0)),#REF!,0),'Recurrent profile helpers'!D$2)*IF($A2117="", "0", INDEX(#REF!,MATCH($A2117,#REF!,0))),"")</f>
        <v/>
      </c>
      <c r="E2117" s="72" t="str">
        <f>IFERROR(INDEX(#REF!,MATCH(INDEX(#REF!,MATCH($A2117,#REF!,0)),#REF!,0),'Recurrent profile helpers'!E$2)*IF($A2117="", "0", INDEX(#REF!,MATCH($A2117,#REF!,0))),"")</f>
        <v/>
      </c>
      <c r="F2117" s="72" t="str">
        <f>IFERROR(INDEX(#REF!,MATCH(INDEX(#REF!,MATCH($A2117,#REF!,0)),#REF!,0),'Recurrent profile helpers'!F$2)*IF($A2117="", "0", INDEX(#REF!,MATCH($A2117,#REF!,0))),"")</f>
        <v/>
      </c>
      <c r="G2117" s="72" t="str">
        <f>IFERROR(INDEX(#REF!,MATCH(INDEX(#REF!,MATCH($A2117,#REF!,0)),#REF!,0),'Recurrent profile helpers'!G$2)*IF($A2117="", "0", INDEX(#REF!,MATCH($A2117,#REF!,0))),"")</f>
        <v/>
      </c>
      <c r="H2117" s="72" t="str">
        <f>IFERROR(INDEX(#REF!,MATCH(INDEX(#REF!,MATCH($A2117,#REF!,0)),#REF!,0),'Recurrent profile helpers'!H$2)*IF($A2117="", "0", INDEX(#REF!,MATCH($A2117,#REF!,0))),"")</f>
        <v/>
      </c>
      <c r="I2117" s="72" t="str">
        <f>IFERROR(INDEX(#REF!,MATCH(INDEX(#REF!,MATCH($A2117,#REF!,0)),#REF!,0),'Recurrent profile helpers'!I$2)*IF($A2117="", "0", INDEX(#REF!,MATCH($A2117,#REF!,0))),"")</f>
        <v/>
      </c>
      <c r="J2117" s="72" t="str">
        <f>IFERROR(INDEX(#REF!,MATCH(INDEX(#REF!,MATCH($A2117,#REF!,0)),#REF!,0),'Recurrent profile helpers'!J$2)*IF($A2117="", "0", INDEX(#REF!,MATCH($A2117,#REF!,0))),"")</f>
        <v/>
      </c>
      <c r="K2117" s="72" t="str">
        <f>IFERROR(INDEX(#REF!,MATCH(INDEX(#REF!,MATCH($A2117,#REF!,0)),#REF!,0),'Recurrent profile helpers'!K$2)*IF($A2117="", "0", INDEX(#REF!,MATCH($A2117,#REF!,0))),"")</f>
        <v/>
      </c>
      <c r="L2117" s="72" t="str">
        <f>IFERROR(INDEX(#REF!,MATCH(INDEX(#REF!,MATCH($A2117,#REF!,0)),#REF!,0),'Recurrent profile helpers'!L$2)*IF($A2117="", "0", INDEX(#REF!,MATCH($A2117,#REF!,0))),"")</f>
        <v/>
      </c>
      <c r="M2117" s="72" t="str">
        <f>IFERROR(INDEX(#REF!,MATCH(INDEX(#REF!,MATCH($A2117,#REF!,0)),#REF!,0),'Recurrent profile helpers'!M$2)*IF($A2117="", "0", INDEX(#REF!,MATCH($A2117,#REF!,0))),"")</f>
        <v/>
      </c>
      <c r="N2117" s="72" t="str">
        <f>IFERROR(INDEX(#REF!,MATCH(INDEX(#REF!,MATCH($A2117,#REF!,0)),#REF!,0),'Recurrent profile helpers'!N$2)*IF($A2117="", "0", INDEX(#REF!,MATCH($A2117,#REF!,0))),"")</f>
        <v/>
      </c>
    </row>
    <row r="2118" spans="1:14">
      <c r="A2118" t="str">
        <f t="array" ref="A2118">IFERROR(INDEX(#REF!, SMALL(IF((MID(#REF!,2,1)="."),ROW($A$6:$A$4897)-ROW($A$6)+1,IF((MID(#REF!,3,1)="."),ROW($A$6:$A$4892)-ROW($A$6)+1)), ROW(2116:2116))),"" )</f>
        <v/>
      </c>
      <c r="B2118" s="72" t="str">
        <f>IF($A2118="", "", INDEX(#REF!,MATCH($A2118,#REF!,0)))</f>
        <v/>
      </c>
      <c r="C2118" s="72" t="str">
        <f>IFERROR(INDEX(#REF!,MATCH(INDEX(#REF!,MATCH($A2118,#REF!,0)),#REF!,0),'Recurrent profile helpers'!C$2)*IF($A2118="", "0", INDEX(#REF!,MATCH($A2118,#REF!,0))),"")</f>
        <v/>
      </c>
      <c r="D2118" s="72" t="str">
        <f>IFERROR(INDEX(#REF!,MATCH(INDEX(#REF!,MATCH($A2118,#REF!,0)),#REF!,0),'Recurrent profile helpers'!D$2)*IF($A2118="", "0", INDEX(#REF!,MATCH($A2118,#REF!,0))),"")</f>
        <v/>
      </c>
      <c r="E2118" s="72" t="str">
        <f>IFERROR(INDEX(#REF!,MATCH(INDEX(#REF!,MATCH($A2118,#REF!,0)),#REF!,0),'Recurrent profile helpers'!E$2)*IF($A2118="", "0", INDEX(#REF!,MATCH($A2118,#REF!,0))),"")</f>
        <v/>
      </c>
      <c r="F2118" s="72" t="str">
        <f>IFERROR(INDEX(#REF!,MATCH(INDEX(#REF!,MATCH($A2118,#REF!,0)),#REF!,0),'Recurrent profile helpers'!F$2)*IF($A2118="", "0", INDEX(#REF!,MATCH($A2118,#REF!,0))),"")</f>
        <v/>
      </c>
      <c r="G2118" s="72" t="str">
        <f>IFERROR(INDEX(#REF!,MATCH(INDEX(#REF!,MATCH($A2118,#REF!,0)),#REF!,0),'Recurrent profile helpers'!G$2)*IF($A2118="", "0", INDEX(#REF!,MATCH($A2118,#REF!,0))),"")</f>
        <v/>
      </c>
      <c r="H2118" s="72" t="str">
        <f>IFERROR(INDEX(#REF!,MATCH(INDEX(#REF!,MATCH($A2118,#REF!,0)),#REF!,0),'Recurrent profile helpers'!H$2)*IF($A2118="", "0", INDEX(#REF!,MATCH($A2118,#REF!,0))),"")</f>
        <v/>
      </c>
      <c r="I2118" s="72" t="str">
        <f>IFERROR(INDEX(#REF!,MATCH(INDEX(#REF!,MATCH($A2118,#REF!,0)),#REF!,0),'Recurrent profile helpers'!I$2)*IF($A2118="", "0", INDEX(#REF!,MATCH($A2118,#REF!,0))),"")</f>
        <v/>
      </c>
      <c r="J2118" s="72" t="str">
        <f>IFERROR(INDEX(#REF!,MATCH(INDEX(#REF!,MATCH($A2118,#REF!,0)),#REF!,0),'Recurrent profile helpers'!J$2)*IF($A2118="", "0", INDEX(#REF!,MATCH($A2118,#REF!,0))),"")</f>
        <v/>
      </c>
      <c r="K2118" s="72" t="str">
        <f>IFERROR(INDEX(#REF!,MATCH(INDEX(#REF!,MATCH($A2118,#REF!,0)),#REF!,0),'Recurrent profile helpers'!K$2)*IF($A2118="", "0", INDEX(#REF!,MATCH($A2118,#REF!,0))),"")</f>
        <v/>
      </c>
      <c r="L2118" s="72" t="str">
        <f>IFERROR(INDEX(#REF!,MATCH(INDEX(#REF!,MATCH($A2118,#REF!,0)),#REF!,0),'Recurrent profile helpers'!L$2)*IF($A2118="", "0", INDEX(#REF!,MATCH($A2118,#REF!,0))),"")</f>
        <v/>
      </c>
      <c r="M2118" s="72" t="str">
        <f>IFERROR(INDEX(#REF!,MATCH(INDEX(#REF!,MATCH($A2118,#REF!,0)),#REF!,0),'Recurrent profile helpers'!M$2)*IF($A2118="", "0", INDEX(#REF!,MATCH($A2118,#REF!,0))),"")</f>
        <v/>
      </c>
      <c r="N2118" s="72" t="str">
        <f>IFERROR(INDEX(#REF!,MATCH(INDEX(#REF!,MATCH($A2118,#REF!,0)),#REF!,0),'Recurrent profile helpers'!N$2)*IF($A2118="", "0", INDEX(#REF!,MATCH($A2118,#REF!,0))),"")</f>
        <v/>
      </c>
    </row>
    <row r="2119" spans="1:14">
      <c r="A2119" t="str">
        <f t="array" ref="A2119">IFERROR(INDEX(#REF!, SMALL(IF((MID(#REF!,2,1)="."),ROW($A$6:$A$4897)-ROW($A$6)+1,IF((MID(#REF!,3,1)="."),ROW($A$6:$A$4892)-ROW($A$6)+1)), ROW(2117:2117))),"" )</f>
        <v/>
      </c>
      <c r="B2119" s="72" t="str">
        <f>IF($A2119="", "", INDEX(#REF!,MATCH($A2119,#REF!,0)))</f>
        <v/>
      </c>
      <c r="C2119" s="72" t="str">
        <f>IFERROR(INDEX(#REF!,MATCH(INDEX(#REF!,MATCH($A2119,#REF!,0)),#REF!,0),'Recurrent profile helpers'!C$2)*IF($A2119="", "0", INDEX(#REF!,MATCH($A2119,#REF!,0))),"")</f>
        <v/>
      </c>
      <c r="D2119" s="72" t="str">
        <f>IFERROR(INDEX(#REF!,MATCH(INDEX(#REF!,MATCH($A2119,#REF!,0)),#REF!,0),'Recurrent profile helpers'!D$2)*IF($A2119="", "0", INDEX(#REF!,MATCH($A2119,#REF!,0))),"")</f>
        <v/>
      </c>
      <c r="E2119" s="72" t="str">
        <f>IFERROR(INDEX(#REF!,MATCH(INDEX(#REF!,MATCH($A2119,#REF!,0)),#REF!,0),'Recurrent profile helpers'!E$2)*IF($A2119="", "0", INDEX(#REF!,MATCH($A2119,#REF!,0))),"")</f>
        <v/>
      </c>
      <c r="F2119" s="72" t="str">
        <f>IFERROR(INDEX(#REF!,MATCH(INDEX(#REF!,MATCH($A2119,#REF!,0)),#REF!,0),'Recurrent profile helpers'!F$2)*IF($A2119="", "0", INDEX(#REF!,MATCH($A2119,#REF!,0))),"")</f>
        <v/>
      </c>
      <c r="G2119" s="72" t="str">
        <f>IFERROR(INDEX(#REF!,MATCH(INDEX(#REF!,MATCH($A2119,#REF!,0)),#REF!,0),'Recurrent profile helpers'!G$2)*IF($A2119="", "0", INDEX(#REF!,MATCH($A2119,#REF!,0))),"")</f>
        <v/>
      </c>
      <c r="H2119" s="72" t="str">
        <f>IFERROR(INDEX(#REF!,MATCH(INDEX(#REF!,MATCH($A2119,#REF!,0)),#REF!,0),'Recurrent profile helpers'!H$2)*IF($A2119="", "0", INDEX(#REF!,MATCH($A2119,#REF!,0))),"")</f>
        <v/>
      </c>
      <c r="I2119" s="72" t="str">
        <f>IFERROR(INDEX(#REF!,MATCH(INDEX(#REF!,MATCH($A2119,#REF!,0)),#REF!,0),'Recurrent profile helpers'!I$2)*IF($A2119="", "0", INDEX(#REF!,MATCH($A2119,#REF!,0))),"")</f>
        <v/>
      </c>
      <c r="J2119" s="72" t="str">
        <f>IFERROR(INDEX(#REF!,MATCH(INDEX(#REF!,MATCH($A2119,#REF!,0)),#REF!,0),'Recurrent profile helpers'!J$2)*IF($A2119="", "0", INDEX(#REF!,MATCH($A2119,#REF!,0))),"")</f>
        <v/>
      </c>
      <c r="K2119" s="72" t="str">
        <f>IFERROR(INDEX(#REF!,MATCH(INDEX(#REF!,MATCH($A2119,#REF!,0)),#REF!,0),'Recurrent profile helpers'!K$2)*IF($A2119="", "0", INDEX(#REF!,MATCH($A2119,#REF!,0))),"")</f>
        <v/>
      </c>
      <c r="L2119" s="72" t="str">
        <f>IFERROR(INDEX(#REF!,MATCH(INDEX(#REF!,MATCH($A2119,#REF!,0)),#REF!,0),'Recurrent profile helpers'!L$2)*IF($A2119="", "0", INDEX(#REF!,MATCH($A2119,#REF!,0))),"")</f>
        <v/>
      </c>
      <c r="M2119" s="72" t="str">
        <f>IFERROR(INDEX(#REF!,MATCH(INDEX(#REF!,MATCH($A2119,#REF!,0)),#REF!,0),'Recurrent profile helpers'!M$2)*IF($A2119="", "0", INDEX(#REF!,MATCH($A2119,#REF!,0))),"")</f>
        <v/>
      </c>
      <c r="N2119" s="72" t="str">
        <f>IFERROR(INDEX(#REF!,MATCH(INDEX(#REF!,MATCH($A2119,#REF!,0)),#REF!,0),'Recurrent profile helpers'!N$2)*IF($A2119="", "0", INDEX(#REF!,MATCH($A2119,#REF!,0))),"")</f>
        <v/>
      </c>
    </row>
    <row r="2120" spans="1:14">
      <c r="A2120" t="str">
        <f t="array" ref="A2120">IFERROR(INDEX(#REF!, SMALL(IF((MID(#REF!,2,1)="."),ROW($A$6:$A$4897)-ROW($A$6)+1,IF((MID(#REF!,3,1)="."),ROW($A$6:$A$4892)-ROW($A$6)+1)), ROW(2118:2118))),"" )</f>
        <v/>
      </c>
      <c r="B2120" s="72" t="str">
        <f>IF($A2120="", "", INDEX(#REF!,MATCH($A2120,#REF!,0)))</f>
        <v/>
      </c>
      <c r="C2120" s="72" t="str">
        <f>IFERROR(INDEX(#REF!,MATCH(INDEX(#REF!,MATCH($A2120,#REF!,0)),#REF!,0),'Recurrent profile helpers'!C$2)*IF($A2120="", "0", INDEX(#REF!,MATCH($A2120,#REF!,0))),"")</f>
        <v/>
      </c>
      <c r="D2120" s="72" t="str">
        <f>IFERROR(INDEX(#REF!,MATCH(INDEX(#REF!,MATCH($A2120,#REF!,0)),#REF!,0),'Recurrent profile helpers'!D$2)*IF($A2120="", "0", INDEX(#REF!,MATCH($A2120,#REF!,0))),"")</f>
        <v/>
      </c>
      <c r="E2120" s="72" t="str">
        <f>IFERROR(INDEX(#REF!,MATCH(INDEX(#REF!,MATCH($A2120,#REF!,0)),#REF!,0),'Recurrent profile helpers'!E$2)*IF($A2120="", "0", INDEX(#REF!,MATCH($A2120,#REF!,0))),"")</f>
        <v/>
      </c>
      <c r="F2120" s="72" t="str">
        <f>IFERROR(INDEX(#REF!,MATCH(INDEX(#REF!,MATCH($A2120,#REF!,0)),#REF!,0),'Recurrent profile helpers'!F$2)*IF($A2120="", "0", INDEX(#REF!,MATCH($A2120,#REF!,0))),"")</f>
        <v/>
      </c>
      <c r="G2120" s="72" t="str">
        <f>IFERROR(INDEX(#REF!,MATCH(INDEX(#REF!,MATCH($A2120,#REF!,0)),#REF!,0),'Recurrent profile helpers'!G$2)*IF($A2120="", "0", INDEX(#REF!,MATCH($A2120,#REF!,0))),"")</f>
        <v/>
      </c>
      <c r="H2120" s="72" t="str">
        <f>IFERROR(INDEX(#REF!,MATCH(INDEX(#REF!,MATCH($A2120,#REF!,0)),#REF!,0),'Recurrent profile helpers'!H$2)*IF($A2120="", "0", INDEX(#REF!,MATCH($A2120,#REF!,0))),"")</f>
        <v/>
      </c>
      <c r="I2120" s="72" t="str">
        <f>IFERROR(INDEX(#REF!,MATCH(INDEX(#REF!,MATCH($A2120,#REF!,0)),#REF!,0),'Recurrent profile helpers'!I$2)*IF($A2120="", "0", INDEX(#REF!,MATCH($A2120,#REF!,0))),"")</f>
        <v/>
      </c>
      <c r="J2120" s="72" t="str">
        <f>IFERROR(INDEX(#REF!,MATCH(INDEX(#REF!,MATCH($A2120,#REF!,0)),#REF!,0),'Recurrent profile helpers'!J$2)*IF($A2120="", "0", INDEX(#REF!,MATCH($A2120,#REF!,0))),"")</f>
        <v/>
      </c>
      <c r="K2120" s="72" t="str">
        <f>IFERROR(INDEX(#REF!,MATCH(INDEX(#REF!,MATCH($A2120,#REF!,0)),#REF!,0),'Recurrent profile helpers'!K$2)*IF($A2120="", "0", INDEX(#REF!,MATCH($A2120,#REF!,0))),"")</f>
        <v/>
      </c>
      <c r="L2120" s="72" t="str">
        <f>IFERROR(INDEX(#REF!,MATCH(INDEX(#REF!,MATCH($A2120,#REF!,0)),#REF!,0),'Recurrent profile helpers'!L$2)*IF($A2120="", "0", INDEX(#REF!,MATCH($A2120,#REF!,0))),"")</f>
        <v/>
      </c>
      <c r="M2120" s="72" t="str">
        <f>IFERROR(INDEX(#REF!,MATCH(INDEX(#REF!,MATCH($A2120,#REF!,0)),#REF!,0),'Recurrent profile helpers'!M$2)*IF($A2120="", "0", INDEX(#REF!,MATCH($A2120,#REF!,0))),"")</f>
        <v/>
      </c>
      <c r="N2120" s="72" t="str">
        <f>IFERROR(INDEX(#REF!,MATCH(INDEX(#REF!,MATCH($A2120,#REF!,0)),#REF!,0),'Recurrent profile helpers'!N$2)*IF($A2120="", "0", INDEX(#REF!,MATCH($A2120,#REF!,0))),"")</f>
        <v/>
      </c>
    </row>
    <row r="2121" spans="1:14">
      <c r="A2121" t="str">
        <f t="array" ref="A2121">IFERROR(INDEX(#REF!, SMALL(IF((MID(#REF!,2,1)="."),ROW($A$6:$A$4897)-ROW($A$6)+1,IF((MID(#REF!,3,1)="."),ROW($A$6:$A$4892)-ROW($A$6)+1)), ROW(2119:2119))),"" )</f>
        <v/>
      </c>
      <c r="B2121" s="72" t="str">
        <f>IF($A2121="", "", INDEX(#REF!,MATCH($A2121,#REF!,0)))</f>
        <v/>
      </c>
      <c r="C2121" s="72" t="str">
        <f>IFERROR(INDEX(#REF!,MATCH(INDEX(#REF!,MATCH($A2121,#REF!,0)),#REF!,0),'Recurrent profile helpers'!C$2)*IF($A2121="", "0", INDEX(#REF!,MATCH($A2121,#REF!,0))),"")</f>
        <v/>
      </c>
      <c r="D2121" s="72" t="str">
        <f>IFERROR(INDEX(#REF!,MATCH(INDEX(#REF!,MATCH($A2121,#REF!,0)),#REF!,0),'Recurrent profile helpers'!D$2)*IF($A2121="", "0", INDEX(#REF!,MATCH($A2121,#REF!,0))),"")</f>
        <v/>
      </c>
      <c r="E2121" s="72" t="str">
        <f>IFERROR(INDEX(#REF!,MATCH(INDEX(#REF!,MATCH($A2121,#REF!,0)),#REF!,0),'Recurrent profile helpers'!E$2)*IF($A2121="", "0", INDEX(#REF!,MATCH($A2121,#REF!,0))),"")</f>
        <v/>
      </c>
      <c r="F2121" s="72" t="str">
        <f>IFERROR(INDEX(#REF!,MATCH(INDEX(#REF!,MATCH($A2121,#REF!,0)),#REF!,0),'Recurrent profile helpers'!F$2)*IF($A2121="", "0", INDEX(#REF!,MATCH($A2121,#REF!,0))),"")</f>
        <v/>
      </c>
      <c r="G2121" s="72" t="str">
        <f>IFERROR(INDEX(#REF!,MATCH(INDEX(#REF!,MATCH($A2121,#REF!,0)),#REF!,0),'Recurrent profile helpers'!G$2)*IF($A2121="", "0", INDEX(#REF!,MATCH($A2121,#REF!,0))),"")</f>
        <v/>
      </c>
      <c r="H2121" s="72" t="str">
        <f>IFERROR(INDEX(#REF!,MATCH(INDEX(#REF!,MATCH($A2121,#REF!,0)),#REF!,0),'Recurrent profile helpers'!H$2)*IF($A2121="", "0", INDEX(#REF!,MATCH($A2121,#REF!,0))),"")</f>
        <v/>
      </c>
      <c r="I2121" s="72" t="str">
        <f>IFERROR(INDEX(#REF!,MATCH(INDEX(#REF!,MATCH($A2121,#REF!,0)),#REF!,0),'Recurrent profile helpers'!I$2)*IF($A2121="", "0", INDEX(#REF!,MATCH($A2121,#REF!,0))),"")</f>
        <v/>
      </c>
      <c r="J2121" s="72" t="str">
        <f>IFERROR(INDEX(#REF!,MATCH(INDEX(#REF!,MATCH($A2121,#REF!,0)),#REF!,0),'Recurrent profile helpers'!J$2)*IF($A2121="", "0", INDEX(#REF!,MATCH($A2121,#REF!,0))),"")</f>
        <v/>
      </c>
      <c r="K2121" s="72" t="str">
        <f>IFERROR(INDEX(#REF!,MATCH(INDEX(#REF!,MATCH($A2121,#REF!,0)),#REF!,0),'Recurrent profile helpers'!K$2)*IF($A2121="", "0", INDEX(#REF!,MATCH($A2121,#REF!,0))),"")</f>
        <v/>
      </c>
      <c r="L2121" s="72" t="str">
        <f>IFERROR(INDEX(#REF!,MATCH(INDEX(#REF!,MATCH($A2121,#REF!,0)),#REF!,0),'Recurrent profile helpers'!L$2)*IF($A2121="", "0", INDEX(#REF!,MATCH($A2121,#REF!,0))),"")</f>
        <v/>
      </c>
      <c r="M2121" s="72" t="str">
        <f>IFERROR(INDEX(#REF!,MATCH(INDEX(#REF!,MATCH($A2121,#REF!,0)),#REF!,0),'Recurrent profile helpers'!M$2)*IF($A2121="", "0", INDEX(#REF!,MATCH($A2121,#REF!,0))),"")</f>
        <v/>
      </c>
      <c r="N2121" s="72" t="str">
        <f>IFERROR(INDEX(#REF!,MATCH(INDEX(#REF!,MATCH($A2121,#REF!,0)),#REF!,0),'Recurrent profile helpers'!N$2)*IF($A2121="", "0", INDEX(#REF!,MATCH($A2121,#REF!,0))),"")</f>
        <v/>
      </c>
    </row>
    <row r="2122" spans="1:14">
      <c r="A2122" t="str">
        <f t="array" ref="A2122">IFERROR(INDEX(#REF!, SMALL(IF((MID(#REF!,2,1)="."),ROW($A$6:$A$4897)-ROW($A$6)+1,IF((MID(#REF!,3,1)="."),ROW($A$6:$A$4892)-ROW($A$6)+1)), ROW(2120:2120))),"" )</f>
        <v/>
      </c>
      <c r="B2122" s="72" t="str">
        <f>IF($A2122="", "", INDEX(#REF!,MATCH($A2122,#REF!,0)))</f>
        <v/>
      </c>
      <c r="C2122" s="72" t="str">
        <f>IFERROR(INDEX(#REF!,MATCH(INDEX(#REF!,MATCH($A2122,#REF!,0)),#REF!,0),'Recurrent profile helpers'!C$2)*IF($A2122="", "0", INDEX(#REF!,MATCH($A2122,#REF!,0))),"")</f>
        <v/>
      </c>
      <c r="D2122" s="72" t="str">
        <f>IFERROR(INDEX(#REF!,MATCH(INDEX(#REF!,MATCH($A2122,#REF!,0)),#REF!,0),'Recurrent profile helpers'!D$2)*IF($A2122="", "0", INDEX(#REF!,MATCH($A2122,#REF!,0))),"")</f>
        <v/>
      </c>
      <c r="E2122" s="72" t="str">
        <f>IFERROR(INDEX(#REF!,MATCH(INDEX(#REF!,MATCH($A2122,#REF!,0)),#REF!,0),'Recurrent profile helpers'!E$2)*IF($A2122="", "0", INDEX(#REF!,MATCH($A2122,#REF!,0))),"")</f>
        <v/>
      </c>
      <c r="F2122" s="72" t="str">
        <f>IFERROR(INDEX(#REF!,MATCH(INDEX(#REF!,MATCH($A2122,#REF!,0)),#REF!,0),'Recurrent profile helpers'!F$2)*IF($A2122="", "0", INDEX(#REF!,MATCH($A2122,#REF!,0))),"")</f>
        <v/>
      </c>
      <c r="G2122" s="72" t="str">
        <f>IFERROR(INDEX(#REF!,MATCH(INDEX(#REF!,MATCH($A2122,#REF!,0)),#REF!,0),'Recurrent profile helpers'!G$2)*IF($A2122="", "0", INDEX(#REF!,MATCH($A2122,#REF!,0))),"")</f>
        <v/>
      </c>
      <c r="H2122" s="72" t="str">
        <f>IFERROR(INDEX(#REF!,MATCH(INDEX(#REF!,MATCH($A2122,#REF!,0)),#REF!,0),'Recurrent profile helpers'!H$2)*IF($A2122="", "0", INDEX(#REF!,MATCH($A2122,#REF!,0))),"")</f>
        <v/>
      </c>
      <c r="I2122" s="72" t="str">
        <f>IFERROR(INDEX(#REF!,MATCH(INDEX(#REF!,MATCH($A2122,#REF!,0)),#REF!,0),'Recurrent profile helpers'!I$2)*IF($A2122="", "0", INDEX(#REF!,MATCH($A2122,#REF!,0))),"")</f>
        <v/>
      </c>
      <c r="J2122" s="72" t="str">
        <f>IFERROR(INDEX(#REF!,MATCH(INDEX(#REF!,MATCH($A2122,#REF!,0)),#REF!,0),'Recurrent profile helpers'!J$2)*IF($A2122="", "0", INDEX(#REF!,MATCH($A2122,#REF!,0))),"")</f>
        <v/>
      </c>
      <c r="K2122" s="72" t="str">
        <f>IFERROR(INDEX(#REF!,MATCH(INDEX(#REF!,MATCH($A2122,#REF!,0)),#REF!,0),'Recurrent profile helpers'!K$2)*IF($A2122="", "0", INDEX(#REF!,MATCH($A2122,#REF!,0))),"")</f>
        <v/>
      </c>
      <c r="L2122" s="72" t="str">
        <f>IFERROR(INDEX(#REF!,MATCH(INDEX(#REF!,MATCH($A2122,#REF!,0)),#REF!,0),'Recurrent profile helpers'!L$2)*IF($A2122="", "0", INDEX(#REF!,MATCH($A2122,#REF!,0))),"")</f>
        <v/>
      </c>
      <c r="M2122" s="72" t="str">
        <f>IFERROR(INDEX(#REF!,MATCH(INDEX(#REF!,MATCH($A2122,#REF!,0)),#REF!,0),'Recurrent profile helpers'!M$2)*IF($A2122="", "0", INDEX(#REF!,MATCH($A2122,#REF!,0))),"")</f>
        <v/>
      </c>
      <c r="N2122" s="72" t="str">
        <f>IFERROR(INDEX(#REF!,MATCH(INDEX(#REF!,MATCH($A2122,#REF!,0)),#REF!,0),'Recurrent profile helpers'!N$2)*IF($A2122="", "0", INDEX(#REF!,MATCH($A2122,#REF!,0))),"")</f>
        <v/>
      </c>
    </row>
    <row r="2123" spans="1:14">
      <c r="A2123" t="str">
        <f t="array" ref="A2123">IFERROR(INDEX(#REF!, SMALL(IF((MID(#REF!,2,1)="."),ROW($A$6:$A$4897)-ROW($A$6)+1,IF((MID(#REF!,3,1)="."),ROW($A$6:$A$4892)-ROW($A$6)+1)), ROW(2121:2121))),"" )</f>
        <v/>
      </c>
      <c r="B2123" s="72" t="str">
        <f>IF($A2123="", "", INDEX(#REF!,MATCH($A2123,#REF!,0)))</f>
        <v/>
      </c>
      <c r="C2123" s="72" t="str">
        <f>IFERROR(INDEX(#REF!,MATCH(INDEX(#REF!,MATCH($A2123,#REF!,0)),#REF!,0),'Recurrent profile helpers'!C$2)*IF($A2123="", "0", INDEX(#REF!,MATCH($A2123,#REF!,0))),"")</f>
        <v/>
      </c>
      <c r="D2123" s="72" t="str">
        <f>IFERROR(INDEX(#REF!,MATCH(INDEX(#REF!,MATCH($A2123,#REF!,0)),#REF!,0),'Recurrent profile helpers'!D$2)*IF($A2123="", "0", INDEX(#REF!,MATCH($A2123,#REF!,0))),"")</f>
        <v/>
      </c>
      <c r="E2123" s="72" t="str">
        <f>IFERROR(INDEX(#REF!,MATCH(INDEX(#REF!,MATCH($A2123,#REF!,0)),#REF!,0),'Recurrent profile helpers'!E$2)*IF($A2123="", "0", INDEX(#REF!,MATCH($A2123,#REF!,0))),"")</f>
        <v/>
      </c>
      <c r="F2123" s="72" t="str">
        <f>IFERROR(INDEX(#REF!,MATCH(INDEX(#REF!,MATCH($A2123,#REF!,0)),#REF!,0),'Recurrent profile helpers'!F$2)*IF($A2123="", "0", INDEX(#REF!,MATCH($A2123,#REF!,0))),"")</f>
        <v/>
      </c>
      <c r="G2123" s="72" t="str">
        <f>IFERROR(INDEX(#REF!,MATCH(INDEX(#REF!,MATCH($A2123,#REF!,0)),#REF!,0),'Recurrent profile helpers'!G$2)*IF($A2123="", "0", INDEX(#REF!,MATCH($A2123,#REF!,0))),"")</f>
        <v/>
      </c>
      <c r="H2123" s="72" t="str">
        <f>IFERROR(INDEX(#REF!,MATCH(INDEX(#REF!,MATCH($A2123,#REF!,0)),#REF!,0),'Recurrent profile helpers'!H$2)*IF($A2123="", "0", INDEX(#REF!,MATCH($A2123,#REF!,0))),"")</f>
        <v/>
      </c>
      <c r="I2123" s="72" t="str">
        <f>IFERROR(INDEX(#REF!,MATCH(INDEX(#REF!,MATCH($A2123,#REF!,0)),#REF!,0),'Recurrent profile helpers'!I$2)*IF($A2123="", "0", INDEX(#REF!,MATCH($A2123,#REF!,0))),"")</f>
        <v/>
      </c>
      <c r="J2123" s="72" t="str">
        <f>IFERROR(INDEX(#REF!,MATCH(INDEX(#REF!,MATCH($A2123,#REF!,0)),#REF!,0),'Recurrent profile helpers'!J$2)*IF($A2123="", "0", INDEX(#REF!,MATCH($A2123,#REF!,0))),"")</f>
        <v/>
      </c>
      <c r="K2123" s="72" t="str">
        <f>IFERROR(INDEX(#REF!,MATCH(INDEX(#REF!,MATCH($A2123,#REF!,0)),#REF!,0),'Recurrent profile helpers'!K$2)*IF($A2123="", "0", INDEX(#REF!,MATCH($A2123,#REF!,0))),"")</f>
        <v/>
      </c>
      <c r="L2123" s="72" t="str">
        <f>IFERROR(INDEX(#REF!,MATCH(INDEX(#REF!,MATCH($A2123,#REF!,0)),#REF!,0),'Recurrent profile helpers'!L$2)*IF($A2123="", "0", INDEX(#REF!,MATCH($A2123,#REF!,0))),"")</f>
        <v/>
      </c>
      <c r="M2123" s="72" t="str">
        <f>IFERROR(INDEX(#REF!,MATCH(INDEX(#REF!,MATCH($A2123,#REF!,0)),#REF!,0),'Recurrent profile helpers'!M$2)*IF($A2123="", "0", INDEX(#REF!,MATCH($A2123,#REF!,0))),"")</f>
        <v/>
      </c>
      <c r="N2123" s="72" t="str">
        <f>IFERROR(INDEX(#REF!,MATCH(INDEX(#REF!,MATCH($A2123,#REF!,0)),#REF!,0),'Recurrent profile helpers'!N$2)*IF($A2123="", "0", INDEX(#REF!,MATCH($A2123,#REF!,0))),"")</f>
        <v/>
      </c>
    </row>
    <row r="2124" spans="1:14">
      <c r="A2124" t="str">
        <f t="array" ref="A2124">IFERROR(INDEX(#REF!, SMALL(IF((MID(#REF!,2,1)="."),ROW($A$6:$A$4897)-ROW($A$6)+1,IF((MID(#REF!,3,1)="."),ROW($A$6:$A$4892)-ROW($A$6)+1)), ROW(2122:2122))),"" )</f>
        <v/>
      </c>
      <c r="B2124" s="72" t="str">
        <f>IF($A2124="", "", INDEX(#REF!,MATCH($A2124,#REF!,0)))</f>
        <v/>
      </c>
      <c r="C2124" s="72" t="str">
        <f>IFERROR(INDEX(#REF!,MATCH(INDEX(#REF!,MATCH($A2124,#REF!,0)),#REF!,0),'Recurrent profile helpers'!C$2)*IF($A2124="", "0", INDEX(#REF!,MATCH($A2124,#REF!,0))),"")</f>
        <v/>
      </c>
      <c r="D2124" s="72" t="str">
        <f>IFERROR(INDEX(#REF!,MATCH(INDEX(#REF!,MATCH($A2124,#REF!,0)),#REF!,0),'Recurrent profile helpers'!D$2)*IF($A2124="", "0", INDEX(#REF!,MATCH($A2124,#REF!,0))),"")</f>
        <v/>
      </c>
      <c r="E2124" s="72" t="str">
        <f>IFERROR(INDEX(#REF!,MATCH(INDEX(#REF!,MATCH($A2124,#REF!,0)),#REF!,0),'Recurrent profile helpers'!E$2)*IF($A2124="", "0", INDEX(#REF!,MATCH($A2124,#REF!,0))),"")</f>
        <v/>
      </c>
      <c r="F2124" s="72" t="str">
        <f>IFERROR(INDEX(#REF!,MATCH(INDEX(#REF!,MATCH($A2124,#REF!,0)),#REF!,0),'Recurrent profile helpers'!F$2)*IF($A2124="", "0", INDEX(#REF!,MATCH($A2124,#REF!,0))),"")</f>
        <v/>
      </c>
      <c r="G2124" s="72" t="str">
        <f>IFERROR(INDEX(#REF!,MATCH(INDEX(#REF!,MATCH($A2124,#REF!,0)),#REF!,0),'Recurrent profile helpers'!G$2)*IF($A2124="", "0", INDEX(#REF!,MATCH($A2124,#REF!,0))),"")</f>
        <v/>
      </c>
      <c r="H2124" s="72" t="str">
        <f>IFERROR(INDEX(#REF!,MATCH(INDEX(#REF!,MATCH($A2124,#REF!,0)),#REF!,0),'Recurrent profile helpers'!H$2)*IF($A2124="", "0", INDEX(#REF!,MATCH($A2124,#REF!,0))),"")</f>
        <v/>
      </c>
      <c r="I2124" s="72" t="str">
        <f>IFERROR(INDEX(#REF!,MATCH(INDEX(#REF!,MATCH($A2124,#REF!,0)),#REF!,0),'Recurrent profile helpers'!I$2)*IF($A2124="", "0", INDEX(#REF!,MATCH($A2124,#REF!,0))),"")</f>
        <v/>
      </c>
      <c r="J2124" s="72" t="str">
        <f>IFERROR(INDEX(#REF!,MATCH(INDEX(#REF!,MATCH($A2124,#REF!,0)),#REF!,0),'Recurrent profile helpers'!J$2)*IF($A2124="", "0", INDEX(#REF!,MATCH($A2124,#REF!,0))),"")</f>
        <v/>
      </c>
      <c r="K2124" s="72" t="str">
        <f>IFERROR(INDEX(#REF!,MATCH(INDEX(#REF!,MATCH($A2124,#REF!,0)),#REF!,0),'Recurrent profile helpers'!K$2)*IF($A2124="", "0", INDEX(#REF!,MATCH($A2124,#REF!,0))),"")</f>
        <v/>
      </c>
      <c r="L2124" s="72" t="str">
        <f>IFERROR(INDEX(#REF!,MATCH(INDEX(#REF!,MATCH($A2124,#REF!,0)),#REF!,0),'Recurrent profile helpers'!L$2)*IF($A2124="", "0", INDEX(#REF!,MATCH($A2124,#REF!,0))),"")</f>
        <v/>
      </c>
      <c r="M2124" s="72" t="str">
        <f>IFERROR(INDEX(#REF!,MATCH(INDEX(#REF!,MATCH($A2124,#REF!,0)),#REF!,0),'Recurrent profile helpers'!M$2)*IF($A2124="", "0", INDEX(#REF!,MATCH($A2124,#REF!,0))),"")</f>
        <v/>
      </c>
      <c r="N2124" s="72" t="str">
        <f>IFERROR(INDEX(#REF!,MATCH(INDEX(#REF!,MATCH($A2124,#REF!,0)),#REF!,0),'Recurrent profile helpers'!N$2)*IF($A2124="", "0", INDEX(#REF!,MATCH($A2124,#REF!,0))),"")</f>
        <v/>
      </c>
    </row>
    <row r="2125" spans="1:14">
      <c r="A2125" t="str">
        <f t="array" ref="A2125">IFERROR(INDEX(#REF!, SMALL(IF((MID(#REF!,2,1)="."),ROW($A$6:$A$4897)-ROW($A$6)+1,IF((MID(#REF!,3,1)="."),ROW($A$6:$A$4892)-ROW($A$6)+1)), ROW(2123:2123))),"" )</f>
        <v/>
      </c>
      <c r="B2125" s="72" t="str">
        <f>IF($A2125="", "", INDEX(#REF!,MATCH($A2125,#REF!,0)))</f>
        <v/>
      </c>
      <c r="C2125" s="72" t="str">
        <f>IFERROR(INDEX(#REF!,MATCH(INDEX(#REF!,MATCH($A2125,#REF!,0)),#REF!,0),'Recurrent profile helpers'!C$2)*IF($A2125="", "0", INDEX(#REF!,MATCH($A2125,#REF!,0))),"")</f>
        <v/>
      </c>
      <c r="D2125" s="72" t="str">
        <f>IFERROR(INDEX(#REF!,MATCH(INDEX(#REF!,MATCH($A2125,#REF!,0)),#REF!,0),'Recurrent profile helpers'!D$2)*IF($A2125="", "0", INDEX(#REF!,MATCH($A2125,#REF!,0))),"")</f>
        <v/>
      </c>
      <c r="E2125" s="72" t="str">
        <f>IFERROR(INDEX(#REF!,MATCH(INDEX(#REF!,MATCH($A2125,#REF!,0)),#REF!,0),'Recurrent profile helpers'!E$2)*IF($A2125="", "0", INDEX(#REF!,MATCH($A2125,#REF!,0))),"")</f>
        <v/>
      </c>
      <c r="F2125" s="72" t="str">
        <f>IFERROR(INDEX(#REF!,MATCH(INDEX(#REF!,MATCH($A2125,#REF!,0)),#REF!,0),'Recurrent profile helpers'!F$2)*IF($A2125="", "0", INDEX(#REF!,MATCH($A2125,#REF!,0))),"")</f>
        <v/>
      </c>
      <c r="G2125" s="72" t="str">
        <f>IFERROR(INDEX(#REF!,MATCH(INDEX(#REF!,MATCH($A2125,#REF!,0)),#REF!,0),'Recurrent profile helpers'!G$2)*IF($A2125="", "0", INDEX(#REF!,MATCH($A2125,#REF!,0))),"")</f>
        <v/>
      </c>
      <c r="H2125" s="72" t="str">
        <f>IFERROR(INDEX(#REF!,MATCH(INDEX(#REF!,MATCH($A2125,#REF!,0)),#REF!,0),'Recurrent profile helpers'!H$2)*IF($A2125="", "0", INDEX(#REF!,MATCH($A2125,#REF!,0))),"")</f>
        <v/>
      </c>
      <c r="I2125" s="72" t="str">
        <f>IFERROR(INDEX(#REF!,MATCH(INDEX(#REF!,MATCH($A2125,#REF!,0)),#REF!,0),'Recurrent profile helpers'!I$2)*IF($A2125="", "0", INDEX(#REF!,MATCH($A2125,#REF!,0))),"")</f>
        <v/>
      </c>
      <c r="J2125" s="72" t="str">
        <f>IFERROR(INDEX(#REF!,MATCH(INDEX(#REF!,MATCH($A2125,#REF!,0)),#REF!,0),'Recurrent profile helpers'!J$2)*IF($A2125="", "0", INDEX(#REF!,MATCH($A2125,#REF!,0))),"")</f>
        <v/>
      </c>
      <c r="K2125" s="72" t="str">
        <f>IFERROR(INDEX(#REF!,MATCH(INDEX(#REF!,MATCH($A2125,#REF!,0)),#REF!,0),'Recurrent profile helpers'!K$2)*IF($A2125="", "0", INDEX(#REF!,MATCH($A2125,#REF!,0))),"")</f>
        <v/>
      </c>
      <c r="L2125" s="72" t="str">
        <f>IFERROR(INDEX(#REF!,MATCH(INDEX(#REF!,MATCH($A2125,#REF!,0)),#REF!,0),'Recurrent profile helpers'!L$2)*IF($A2125="", "0", INDEX(#REF!,MATCH($A2125,#REF!,0))),"")</f>
        <v/>
      </c>
      <c r="M2125" s="72" t="str">
        <f>IFERROR(INDEX(#REF!,MATCH(INDEX(#REF!,MATCH($A2125,#REF!,0)),#REF!,0),'Recurrent profile helpers'!M$2)*IF($A2125="", "0", INDEX(#REF!,MATCH($A2125,#REF!,0))),"")</f>
        <v/>
      </c>
      <c r="N2125" s="72" t="str">
        <f>IFERROR(INDEX(#REF!,MATCH(INDEX(#REF!,MATCH($A2125,#REF!,0)),#REF!,0),'Recurrent profile helpers'!N$2)*IF($A2125="", "0", INDEX(#REF!,MATCH($A2125,#REF!,0))),"")</f>
        <v/>
      </c>
    </row>
    <row r="2126" spans="1:14">
      <c r="A2126" t="str">
        <f t="array" ref="A2126">IFERROR(INDEX(#REF!, SMALL(IF((MID(#REF!,2,1)="."),ROW($A$6:$A$4897)-ROW($A$6)+1,IF((MID(#REF!,3,1)="."),ROW($A$6:$A$4892)-ROW($A$6)+1)), ROW(2124:2124))),"" )</f>
        <v/>
      </c>
      <c r="B2126" s="72" t="str">
        <f>IF($A2126="", "", INDEX(#REF!,MATCH($A2126,#REF!,0)))</f>
        <v/>
      </c>
      <c r="C2126" s="72" t="str">
        <f>IFERROR(INDEX(#REF!,MATCH(INDEX(#REF!,MATCH($A2126,#REF!,0)),#REF!,0),'Recurrent profile helpers'!C$2)*IF($A2126="", "0", INDEX(#REF!,MATCH($A2126,#REF!,0))),"")</f>
        <v/>
      </c>
      <c r="D2126" s="72" t="str">
        <f>IFERROR(INDEX(#REF!,MATCH(INDEX(#REF!,MATCH($A2126,#REF!,0)),#REF!,0),'Recurrent profile helpers'!D$2)*IF($A2126="", "0", INDEX(#REF!,MATCH($A2126,#REF!,0))),"")</f>
        <v/>
      </c>
      <c r="E2126" s="72" t="str">
        <f>IFERROR(INDEX(#REF!,MATCH(INDEX(#REF!,MATCH($A2126,#REF!,0)),#REF!,0),'Recurrent profile helpers'!E$2)*IF($A2126="", "0", INDEX(#REF!,MATCH($A2126,#REF!,0))),"")</f>
        <v/>
      </c>
      <c r="F2126" s="72" t="str">
        <f>IFERROR(INDEX(#REF!,MATCH(INDEX(#REF!,MATCH($A2126,#REF!,0)),#REF!,0),'Recurrent profile helpers'!F$2)*IF($A2126="", "0", INDEX(#REF!,MATCH($A2126,#REF!,0))),"")</f>
        <v/>
      </c>
      <c r="G2126" s="72" t="str">
        <f>IFERROR(INDEX(#REF!,MATCH(INDEX(#REF!,MATCH($A2126,#REF!,0)),#REF!,0),'Recurrent profile helpers'!G$2)*IF($A2126="", "0", INDEX(#REF!,MATCH($A2126,#REF!,0))),"")</f>
        <v/>
      </c>
      <c r="H2126" s="72" t="str">
        <f>IFERROR(INDEX(#REF!,MATCH(INDEX(#REF!,MATCH($A2126,#REF!,0)),#REF!,0),'Recurrent profile helpers'!H$2)*IF($A2126="", "0", INDEX(#REF!,MATCH($A2126,#REF!,0))),"")</f>
        <v/>
      </c>
      <c r="I2126" s="72" t="str">
        <f>IFERROR(INDEX(#REF!,MATCH(INDEX(#REF!,MATCH($A2126,#REF!,0)),#REF!,0),'Recurrent profile helpers'!I$2)*IF($A2126="", "0", INDEX(#REF!,MATCH($A2126,#REF!,0))),"")</f>
        <v/>
      </c>
      <c r="J2126" s="72" t="str">
        <f>IFERROR(INDEX(#REF!,MATCH(INDEX(#REF!,MATCH($A2126,#REF!,0)),#REF!,0),'Recurrent profile helpers'!J$2)*IF($A2126="", "0", INDEX(#REF!,MATCH($A2126,#REF!,0))),"")</f>
        <v/>
      </c>
      <c r="K2126" s="72" t="str">
        <f>IFERROR(INDEX(#REF!,MATCH(INDEX(#REF!,MATCH($A2126,#REF!,0)),#REF!,0),'Recurrent profile helpers'!K$2)*IF($A2126="", "0", INDEX(#REF!,MATCH($A2126,#REF!,0))),"")</f>
        <v/>
      </c>
      <c r="L2126" s="72" t="str">
        <f>IFERROR(INDEX(#REF!,MATCH(INDEX(#REF!,MATCH($A2126,#REF!,0)),#REF!,0),'Recurrent profile helpers'!L$2)*IF($A2126="", "0", INDEX(#REF!,MATCH($A2126,#REF!,0))),"")</f>
        <v/>
      </c>
      <c r="M2126" s="72" t="str">
        <f>IFERROR(INDEX(#REF!,MATCH(INDEX(#REF!,MATCH($A2126,#REF!,0)),#REF!,0),'Recurrent profile helpers'!M$2)*IF($A2126="", "0", INDEX(#REF!,MATCH($A2126,#REF!,0))),"")</f>
        <v/>
      </c>
      <c r="N2126" s="72" t="str">
        <f>IFERROR(INDEX(#REF!,MATCH(INDEX(#REF!,MATCH($A2126,#REF!,0)),#REF!,0),'Recurrent profile helpers'!N$2)*IF($A2126="", "0", INDEX(#REF!,MATCH($A2126,#REF!,0))),"")</f>
        <v/>
      </c>
    </row>
    <row r="2127" spans="1:14">
      <c r="A2127" t="str">
        <f t="array" ref="A2127">IFERROR(INDEX(#REF!, SMALL(IF((MID(#REF!,2,1)="."),ROW($A$6:$A$4897)-ROW($A$6)+1,IF((MID(#REF!,3,1)="."),ROW($A$6:$A$4892)-ROW($A$6)+1)), ROW(2125:2125))),"" )</f>
        <v/>
      </c>
      <c r="B2127" s="72" t="str">
        <f>IF($A2127="", "", INDEX(#REF!,MATCH($A2127,#REF!,0)))</f>
        <v/>
      </c>
      <c r="C2127" s="72" t="str">
        <f>IFERROR(INDEX(#REF!,MATCH(INDEX(#REF!,MATCH($A2127,#REF!,0)),#REF!,0),'Recurrent profile helpers'!C$2)*IF($A2127="", "0", INDEX(#REF!,MATCH($A2127,#REF!,0))),"")</f>
        <v/>
      </c>
      <c r="D2127" s="72" t="str">
        <f>IFERROR(INDEX(#REF!,MATCH(INDEX(#REF!,MATCH($A2127,#REF!,0)),#REF!,0),'Recurrent profile helpers'!D$2)*IF($A2127="", "0", INDEX(#REF!,MATCH($A2127,#REF!,0))),"")</f>
        <v/>
      </c>
      <c r="E2127" s="72" t="str">
        <f>IFERROR(INDEX(#REF!,MATCH(INDEX(#REF!,MATCH($A2127,#REF!,0)),#REF!,0),'Recurrent profile helpers'!E$2)*IF($A2127="", "0", INDEX(#REF!,MATCH($A2127,#REF!,0))),"")</f>
        <v/>
      </c>
      <c r="F2127" s="72" t="str">
        <f>IFERROR(INDEX(#REF!,MATCH(INDEX(#REF!,MATCH($A2127,#REF!,0)),#REF!,0),'Recurrent profile helpers'!F$2)*IF($A2127="", "0", INDEX(#REF!,MATCH($A2127,#REF!,0))),"")</f>
        <v/>
      </c>
      <c r="G2127" s="72" t="str">
        <f>IFERROR(INDEX(#REF!,MATCH(INDEX(#REF!,MATCH($A2127,#REF!,0)),#REF!,0),'Recurrent profile helpers'!G$2)*IF($A2127="", "0", INDEX(#REF!,MATCH($A2127,#REF!,0))),"")</f>
        <v/>
      </c>
      <c r="H2127" s="72" t="str">
        <f>IFERROR(INDEX(#REF!,MATCH(INDEX(#REF!,MATCH($A2127,#REF!,0)),#REF!,0),'Recurrent profile helpers'!H$2)*IF($A2127="", "0", INDEX(#REF!,MATCH($A2127,#REF!,0))),"")</f>
        <v/>
      </c>
      <c r="I2127" s="72" t="str">
        <f>IFERROR(INDEX(#REF!,MATCH(INDEX(#REF!,MATCH($A2127,#REF!,0)),#REF!,0),'Recurrent profile helpers'!I$2)*IF($A2127="", "0", INDEX(#REF!,MATCH($A2127,#REF!,0))),"")</f>
        <v/>
      </c>
      <c r="J2127" s="72" t="str">
        <f>IFERROR(INDEX(#REF!,MATCH(INDEX(#REF!,MATCH($A2127,#REF!,0)),#REF!,0),'Recurrent profile helpers'!J$2)*IF($A2127="", "0", INDEX(#REF!,MATCH($A2127,#REF!,0))),"")</f>
        <v/>
      </c>
      <c r="K2127" s="72" t="str">
        <f>IFERROR(INDEX(#REF!,MATCH(INDEX(#REF!,MATCH($A2127,#REF!,0)),#REF!,0),'Recurrent profile helpers'!K$2)*IF($A2127="", "0", INDEX(#REF!,MATCH($A2127,#REF!,0))),"")</f>
        <v/>
      </c>
      <c r="L2127" s="72" t="str">
        <f>IFERROR(INDEX(#REF!,MATCH(INDEX(#REF!,MATCH($A2127,#REF!,0)),#REF!,0),'Recurrent profile helpers'!L$2)*IF($A2127="", "0", INDEX(#REF!,MATCH($A2127,#REF!,0))),"")</f>
        <v/>
      </c>
      <c r="M2127" s="72" t="str">
        <f>IFERROR(INDEX(#REF!,MATCH(INDEX(#REF!,MATCH($A2127,#REF!,0)),#REF!,0),'Recurrent profile helpers'!M$2)*IF($A2127="", "0", INDEX(#REF!,MATCH($A2127,#REF!,0))),"")</f>
        <v/>
      </c>
      <c r="N2127" s="72" t="str">
        <f>IFERROR(INDEX(#REF!,MATCH(INDEX(#REF!,MATCH($A2127,#REF!,0)),#REF!,0),'Recurrent profile helpers'!N$2)*IF($A2127="", "0", INDEX(#REF!,MATCH($A2127,#REF!,0))),"")</f>
        <v/>
      </c>
    </row>
    <row r="2128" spans="1:14">
      <c r="A2128" t="str">
        <f t="array" ref="A2128">IFERROR(INDEX(#REF!, SMALL(IF((MID(#REF!,2,1)="."),ROW($A$6:$A$4897)-ROW($A$6)+1,IF((MID(#REF!,3,1)="."),ROW($A$6:$A$4892)-ROW($A$6)+1)), ROW(2126:2126))),"" )</f>
        <v/>
      </c>
      <c r="B2128" s="72" t="str">
        <f>IF($A2128="", "", INDEX(#REF!,MATCH($A2128,#REF!,0)))</f>
        <v/>
      </c>
      <c r="C2128" s="72" t="str">
        <f>IFERROR(INDEX(#REF!,MATCH(INDEX(#REF!,MATCH($A2128,#REF!,0)),#REF!,0),'Recurrent profile helpers'!C$2)*IF($A2128="", "0", INDEX(#REF!,MATCH($A2128,#REF!,0))),"")</f>
        <v/>
      </c>
      <c r="D2128" s="72" t="str">
        <f>IFERROR(INDEX(#REF!,MATCH(INDEX(#REF!,MATCH($A2128,#REF!,0)),#REF!,0),'Recurrent profile helpers'!D$2)*IF($A2128="", "0", INDEX(#REF!,MATCH($A2128,#REF!,0))),"")</f>
        <v/>
      </c>
      <c r="E2128" s="72" t="str">
        <f>IFERROR(INDEX(#REF!,MATCH(INDEX(#REF!,MATCH($A2128,#REF!,0)),#REF!,0),'Recurrent profile helpers'!E$2)*IF($A2128="", "0", INDEX(#REF!,MATCH($A2128,#REF!,0))),"")</f>
        <v/>
      </c>
      <c r="F2128" s="72" t="str">
        <f>IFERROR(INDEX(#REF!,MATCH(INDEX(#REF!,MATCH($A2128,#REF!,0)),#REF!,0),'Recurrent profile helpers'!F$2)*IF($A2128="", "0", INDEX(#REF!,MATCH($A2128,#REF!,0))),"")</f>
        <v/>
      </c>
      <c r="G2128" s="72" t="str">
        <f>IFERROR(INDEX(#REF!,MATCH(INDEX(#REF!,MATCH($A2128,#REF!,0)),#REF!,0),'Recurrent profile helpers'!G$2)*IF($A2128="", "0", INDEX(#REF!,MATCH($A2128,#REF!,0))),"")</f>
        <v/>
      </c>
      <c r="H2128" s="72" t="str">
        <f>IFERROR(INDEX(#REF!,MATCH(INDEX(#REF!,MATCH($A2128,#REF!,0)),#REF!,0),'Recurrent profile helpers'!H$2)*IF($A2128="", "0", INDEX(#REF!,MATCH($A2128,#REF!,0))),"")</f>
        <v/>
      </c>
      <c r="I2128" s="72" t="str">
        <f>IFERROR(INDEX(#REF!,MATCH(INDEX(#REF!,MATCH($A2128,#REF!,0)),#REF!,0),'Recurrent profile helpers'!I$2)*IF($A2128="", "0", INDEX(#REF!,MATCH($A2128,#REF!,0))),"")</f>
        <v/>
      </c>
      <c r="J2128" s="72" t="str">
        <f>IFERROR(INDEX(#REF!,MATCH(INDEX(#REF!,MATCH($A2128,#REF!,0)),#REF!,0),'Recurrent profile helpers'!J$2)*IF($A2128="", "0", INDEX(#REF!,MATCH($A2128,#REF!,0))),"")</f>
        <v/>
      </c>
      <c r="K2128" s="72" t="str">
        <f>IFERROR(INDEX(#REF!,MATCH(INDEX(#REF!,MATCH($A2128,#REF!,0)),#REF!,0),'Recurrent profile helpers'!K$2)*IF($A2128="", "0", INDEX(#REF!,MATCH($A2128,#REF!,0))),"")</f>
        <v/>
      </c>
      <c r="L2128" s="72" t="str">
        <f>IFERROR(INDEX(#REF!,MATCH(INDEX(#REF!,MATCH($A2128,#REF!,0)),#REF!,0),'Recurrent profile helpers'!L$2)*IF($A2128="", "0", INDEX(#REF!,MATCH($A2128,#REF!,0))),"")</f>
        <v/>
      </c>
      <c r="M2128" s="72" t="str">
        <f>IFERROR(INDEX(#REF!,MATCH(INDEX(#REF!,MATCH($A2128,#REF!,0)),#REF!,0),'Recurrent profile helpers'!M$2)*IF($A2128="", "0", INDEX(#REF!,MATCH($A2128,#REF!,0))),"")</f>
        <v/>
      </c>
      <c r="N2128" s="72" t="str">
        <f>IFERROR(INDEX(#REF!,MATCH(INDEX(#REF!,MATCH($A2128,#REF!,0)),#REF!,0),'Recurrent profile helpers'!N$2)*IF($A2128="", "0", INDEX(#REF!,MATCH($A2128,#REF!,0))),"")</f>
        <v/>
      </c>
    </row>
    <row r="2129" spans="1:14">
      <c r="A2129" t="str">
        <f t="array" ref="A2129">IFERROR(INDEX(#REF!, SMALL(IF((MID(#REF!,2,1)="."),ROW($A$6:$A$4897)-ROW($A$6)+1,IF((MID(#REF!,3,1)="."),ROW($A$6:$A$4892)-ROW($A$6)+1)), ROW(2127:2127))),"" )</f>
        <v/>
      </c>
      <c r="B2129" s="72" t="str">
        <f>IF($A2129="", "", INDEX(#REF!,MATCH($A2129,#REF!,0)))</f>
        <v/>
      </c>
      <c r="C2129" s="72" t="str">
        <f>IFERROR(INDEX(#REF!,MATCH(INDEX(#REF!,MATCH($A2129,#REF!,0)),#REF!,0),'Recurrent profile helpers'!C$2)*IF($A2129="", "0", INDEX(#REF!,MATCH($A2129,#REF!,0))),"")</f>
        <v/>
      </c>
      <c r="D2129" s="72" t="str">
        <f>IFERROR(INDEX(#REF!,MATCH(INDEX(#REF!,MATCH($A2129,#REF!,0)),#REF!,0),'Recurrent profile helpers'!D$2)*IF($A2129="", "0", INDEX(#REF!,MATCH($A2129,#REF!,0))),"")</f>
        <v/>
      </c>
      <c r="E2129" s="72" t="str">
        <f>IFERROR(INDEX(#REF!,MATCH(INDEX(#REF!,MATCH($A2129,#REF!,0)),#REF!,0),'Recurrent profile helpers'!E$2)*IF($A2129="", "0", INDEX(#REF!,MATCH($A2129,#REF!,0))),"")</f>
        <v/>
      </c>
      <c r="F2129" s="72" t="str">
        <f>IFERROR(INDEX(#REF!,MATCH(INDEX(#REF!,MATCH($A2129,#REF!,0)),#REF!,0),'Recurrent profile helpers'!F$2)*IF($A2129="", "0", INDEX(#REF!,MATCH($A2129,#REF!,0))),"")</f>
        <v/>
      </c>
      <c r="G2129" s="72" t="str">
        <f>IFERROR(INDEX(#REF!,MATCH(INDEX(#REF!,MATCH($A2129,#REF!,0)),#REF!,0),'Recurrent profile helpers'!G$2)*IF($A2129="", "0", INDEX(#REF!,MATCH($A2129,#REF!,0))),"")</f>
        <v/>
      </c>
      <c r="H2129" s="72" t="str">
        <f>IFERROR(INDEX(#REF!,MATCH(INDEX(#REF!,MATCH($A2129,#REF!,0)),#REF!,0),'Recurrent profile helpers'!H$2)*IF($A2129="", "0", INDEX(#REF!,MATCH($A2129,#REF!,0))),"")</f>
        <v/>
      </c>
      <c r="I2129" s="72" t="str">
        <f>IFERROR(INDEX(#REF!,MATCH(INDEX(#REF!,MATCH($A2129,#REF!,0)),#REF!,0),'Recurrent profile helpers'!I$2)*IF($A2129="", "0", INDEX(#REF!,MATCH($A2129,#REF!,0))),"")</f>
        <v/>
      </c>
      <c r="J2129" s="72" t="str">
        <f>IFERROR(INDEX(#REF!,MATCH(INDEX(#REF!,MATCH($A2129,#REF!,0)),#REF!,0),'Recurrent profile helpers'!J$2)*IF($A2129="", "0", INDEX(#REF!,MATCH($A2129,#REF!,0))),"")</f>
        <v/>
      </c>
      <c r="K2129" s="72" t="str">
        <f>IFERROR(INDEX(#REF!,MATCH(INDEX(#REF!,MATCH($A2129,#REF!,0)),#REF!,0),'Recurrent profile helpers'!K$2)*IF($A2129="", "0", INDEX(#REF!,MATCH($A2129,#REF!,0))),"")</f>
        <v/>
      </c>
      <c r="L2129" s="72" t="str">
        <f>IFERROR(INDEX(#REF!,MATCH(INDEX(#REF!,MATCH($A2129,#REF!,0)),#REF!,0),'Recurrent profile helpers'!L$2)*IF($A2129="", "0", INDEX(#REF!,MATCH($A2129,#REF!,0))),"")</f>
        <v/>
      </c>
      <c r="M2129" s="72" t="str">
        <f>IFERROR(INDEX(#REF!,MATCH(INDEX(#REF!,MATCH($A2129,#REF!,0)),#REF!,0),'Recurrent profile helpers'!M$2)*IF($A2129="", "0", INDEX(#REF!,MATCH($A2129,#REF!,0))),"")</f>
        <v/>
      </c>
      <c r="N2129" s="72" t="str">
        <f>IFERROR(INDEX(#REF!,MATCH(INDEX(#REF!,MATCH($A2129,#REF!,0)),#REF!,0),'Recurrent profile helpers'!N$2)*IF($A2129="", "0", INDEX(#REF!,MATCH($A2129,#REF!,0))),"")</f>
        <v/>
      </c>
    </row>
    <row r="2130" spans="1:14">
      <c r="A2130" t="str">
        <f t="array" ref="A2130">IFERROR(INDEX(#REF!, SMALL(IF((MID(#REF!,2,1)="."),ROW($A$6:$A$4897)-ROW($A$6)+1,IF((MID(#REF!,3,1)="."),ROW($A$6:$A$4892)-ROW($A$6)+1)), ROW(2128:2128))),"" )</f>
        <v/>
      </c>
      <c r="B2130" s="72" t="str">
        <f>IF($A2130="", "", INDEX(#REF!,MATCH($A2130,#REF!,0)))</f>
        <v/>
      </c>
      <c r="C2130" s="72" t="str">
        <f>IFERROR(INDEX(#REF!,MATCH(INDEX(#REF!,MATCH($A2130,#REF!,0)),#REF!,0),'Recurrent profile helpers'!C$2)*IF($A2130="", "0", INDEX(#REF!,MATCH($A2130,#REF!,0))),"")</f>
        <v/>
      </c>
      <c r="D2130" s="72" t="str">
        <f>IFERROR(INDEX(#REF!,MATCH(INDEX(#REF!,MATCH($A2130,#REF!,0)),#REF!,0),'Recurrent profile helpers'!D$2)*IF($A2130="", "0", INDEX(#REF!,MATCH($A2130,#REF!,0))),"")</f>
        <v/>
      </c>
      <c r="E2130" s="72" t="str">
        <f>IFERROR(INDEX(#REF!,MATCH(INDEX(#REF!,MATCH($A2130,#REF!,0)),#REF!,0),'Recurrent profile helpers'!E$2)*IF($A2130="", "0", INDEX(#REF!,MATCH($A2130,#REF!,0))),"")</f>
        <v/>
      </c>
      <c r="F2130" s="72" t="str">
        <f>IFERROR(INDEX(#REF!,MATCH(INDEX(#REF!,MATCH($A2130,#REF!,0)),#REF!,0),'Recurrent profile helpers'!F$2)*IF($A2130="", "0", INDEX(#REF!,MATCH($A2130,#REF!,0))),"")</f>
        <v/>
      </c>
      <c r="G2130" s="72" t="str">
        <f>IFERROR(INDEX(#REF!,MATCH(INDEX(#REF!,MATCH($A2130,#REF!,0)),#REF!,0),'Recurrent profile helpers'!G$2)*IF($A2130="", "0", INDEX(#REF!,MATCH($A2130,#REF!,0))),"")</f>
        <v/>
      </c>
      <c r="H2130" s="72" t="str">
        <f>IFERROR(INDEX(#REF!,MATCH(INDEX(#REF!,MATCH($A2130,#REF!,0)),#REF!,0),'Recurrent profile helpers'!H$2)*IF($A2130="", "0", INDEX(#REF!,MATCH($A2130,#REF!,0))),"")</f>
        <v/>
      </c>
      <c r="I2130" s="72" t="str">
        <f>IFERROR(INDEX(#REF!,MATCH(INDEX(#REF!,MATCH($A2130,#REF!,0)),#REF!,0),'Recurrent profile helpers'!I$2)*IF($A2130="", "0", INDEX(#REF!,MATCH($A2130,#REF!,0))),"")</f>
        <v/>
      </c>
      <c r="J2130" s="72" t="str">
        <f>IFERROR(INDEX(#REF!,MATCH(INDEX(#REF!,MATCH($A2130,#REF!,0)),#REF!,0),'Recurrent profile helpers'!J$2)*IF($A2130="", "0", INDEX(#REF!,MATCH($A2130,#REF!,0))),"")</f>
        <v/>
      </c>
      <c r="K2130" s="72" t="str">
        <f>IFERROR(INDEX(#REF!,MATCH(INDEX(#REF!,MATCH($A2130,#REF!,0)),#REF!,0),'Recurrent profile helpers'!K$2)*IF($A2130="", "0", INDEX(#REF!,MATCH($A2130,#REF!,0))),"")</f>
        <v/>
      </c>
      <c r="L2130" s="72" t="str">
        <f>IFERROR(INDEX(#REF!,MATCH(INDEX(#REF!,MATCH($A2130,#REF!,0)),#REF!,0),'Recurrent profile helpers'!L$2)*IF($A2130="", "0", INDEX(#REF!,MATCH($A2130,#REF!,0))),"")</f>
        <v/>
      </c>
      <c r="M2130" s="72" t="str">
        <f>IFERROR(INDEX(#REF!,MATCH(INDEX(#REF!,MATCH($A2130,#REF!,0)),#REF!,0),'Recurrent profile helpers'!M$2)*IF($A2130="", "0", INDEX(#REF!,MATCH($A2130,#REF!,0))),"")</f>
        <v/>
      </c>
      <c r="N2130" s="72" t="str">
        <f>IFERROR(INDEX(#REF!,MATCH(INDEX(#REF!,MATCH($A2130,#REF!,0)),#REF!,0),'Recurrent profile helpers'!N$2)*IF($A2130="", "0", INDEX(#REF!,MATCH($A2130,#REF!,0))),"")</f>
        <v/>
      </c>
    </row>
    <row r="2131" spans="1:14">
      <c r="A2131" t="str">
        <f t="array" ref="A2131">IFERROR(INDEX(#REF!, SMALL(IF((MID(#REF!,2,1)="."),ROW($A$6:$A$4897)-ROW($A$6)+1,IF((MID(#REF!,3,1)="."),ROW($A$6:$A$4892)-ROW($A$6)+1)), ROW(2129:2129))),"" )</f>
        <v/>
      </c>
      <c r="B2131" s="72" t="str">
        <f>IF($A2131="", "", INDEX(#REF!,MATCH($A2131,#REF!,0)))</f>
        <v/>
      </c>
      <c r="C2131" s="72" t="str">
        <f>IFERROR(INDEX(#REF!,MATCH(INDEX(#REF!,MATCH($A2131,#REF!,0)),#REF!,0),'Recurrent profile helpers'!C$2)*IF($A2131="", "0", INDEX(#REF!,MATCH($A2131,#REF!,0))),"")</f>
        <v/>
      </c>
      <c r="D2131" s="72" t="str">
        <f>IFERROR(INDEX(#REF!,MATCH(INDEX(#REF!,MATCH($A2131,#REF!,0)),#REF!,0),'Recurrent profile helpers'!D$2)*IF($A2131="", "0", INDEX(#REF!,MATCH($A2131,#REF!,0))),"")</f>
        <v/>
      </c>
      <c r="E2131" s="72" t="str">
        <f>IFERROR(INDEX(#REF!,MATCH(INDEX(#REF!,MATCH($A2131,#REF!,0)),#REF!,0),'Recurrent profile helpers'!E$2)*IF($A2131="", "0", INDEX(#REF!,MATCH($A2131,#REF!,0))),"")</f>
        <v/>
      </c>
      <c r="F2131" s="72" t="str">
        <f>IFERROR(INDEX(#REF!,MATCH(INDEX(#REF!,MATCH($A2131,#REF!,0)),#REF!,0),'Recurrent profile helpers'!F$2)*IF($A2131="", "0", INDEX(#REF!,MATCH($A2131,#REF!,0))),"")</f>
        <v/>
      </c>
      <c r="G2131" s="72" t="str">
        <f>IFERROR(INDEX(#REF!,MATCH(INDEX(#REF!,MATCH($A2131,#REF!,0)),#REF!,0),'Recurrent profile helpers'!G$2)*IF($A2131="", "0", INDEX(#REF!,MATCH($A2131,#REF!,0))),"")</f>
        <v/>
      </c>
      <c r="H2131" s="72" t="str">
        <f>IFERROR(INDEX(#REF!,MATCH(INDEX(#REF!,MATCH($A2131,#REF!,0)),#REF!,0),'Recurrent profile helpers'!H$2)*IF($A2131="", "0", INDEX(#REF!,MATCH($A2131,#REF!,0))),"")</f>
        <v/>
      </c>
      <c r="I2131" s="72" t="str">
        <f>IFERROR(INDEX(#REF!,MATCH(INDEX(#REF!,MATCH($A2131,#REF!,0)),#REF!,0),'Recurrent profile helpers'!I$2)*IF($A2131="", "0", INDEX(#REF!,MATCH($A2131,#REF!,0))),"")</f>
        <v/>
      </c>
      <c r="J2131" s="72" t="str">
        <f>IFERROR(INDEX(#REF!,MATCH(INDEX(#REF!,MATCH($A2131,#REF!,0)),#REF!,0),'Recurrent profile helpers'!J$2)*IF($A2131="", "0", INDEX(#REF!,MATCH($A2131,#REF!,0))),"")</f>
        <v/>
      </c>
      <c r="K2131" s="72" t="str">
        <f>IFERROR(INDEX(#REF!,MATCH(INDEX(#REF!,MATCH($A2131,#REF!,0)),#REF!,0),'Recurrent profile helpers'!K$2)*IF($A2131="", "0", INDEX(#REF!,MATCH($A2131,#REF!,0))),"")</f>
        <v/>
      </c>
      <c r="L2131" s="72" t="str">
        <f>IFERROR(INDEX(#REF!,MATCH(INDEX(#REF!,MATCH($A2131,#REF!,0)),#REF!,0),'Recurrent profile helpers'!L$2)*IF($A2131="", "0", INDEX(#REF!,MATCH($A2131,#REF!,0))),"")</f>
        <v/>
      </c>
      <c r="M2131" s="72" t="str">
        <f>IFERROR(INDEX(#REF!,MATCH(INDEX(#REF!,MATCH($A2131,#REF!,0)),#REF!,0),'Recurrent profile helpers'!M$2)*IF($A2131="", "0", INDEX(#REF!,MATCH($A2131,#REF!,0))),"")</f>
        <v/>
      </c>
      <c r="N2131" s="72" t="str">
        <f>IFERROR(INDEX(#REF!,MATCH(INDEX(#REF!,MATCH($A2131,#REF!,0)),#REF!,0),'Recurrent profile helpers'!N$2)*IF($A2131="", "0", INDEX(#REF!,MATCH($A2131,#REF!,0))),"")</f>
        <v/>
      </c>
    </row>
    <row r="2132" spans="1:14">
      <c r="A2132" t="str">
        <f t="array" ref="A2132">IFERROR(INDEX(#REF!, SMALL(IF((MID(#REF!,2,1)="."),ROW($A$6:$A$4897)-ROW($A$6)+1,IF((MID(#REF!,3,1)="."),ROW($A$6:$A$4892)-ROW($A$6)+1)), ROW(2130:2130))),"" )</f>
        <v/>
      </c>
      <c r="B2132" s="72" t="str">
        <f>IF($A2132="", "", INDEX(#REF!,MATCH($A2132,#REF!,0)))</f>
        <v/>
      </c>
      <c r="C2132" s="72" t="str">
        <f>IFERROR(INDEX(#REF!,MATCH(INDEX(#REF!,MATCH($A2132,#REF!,0)),#REF!,0),'Recurrent profile helpers'!C$2)*IF($A2132="", "0", INDEX(#REF!,MATCH($A2132,#REF!,0))),"")</f>
        <v/>
      </c>
      <c r="D2132" s="72" t="str">
        <f>IFERROR(INDEX(#REF!,MATCH(INDEX(#REF!,MATCH($A2132,#REF!,0)),#REF!,0),'Recurrent profile helpers'!D$2)*IF($A2132="", "0", INDEX(#REF!,MATCH($A2132,#REF!,0))),"")</f>
        <v/>
      </c>
      <c r="E2132" s="72" t="str">
        <f>IFERROR(INDEX(#REF!,MATCH(INDEX(#REF!,MATCH($A2132,#REF!,0)),#REF!,0),'Recurrent profile helpers'!E$2)*IF($A2132="", "0", INDEX(#REF!,MATCH($A2132,#REF!,0))),"")</f>
        <v/>
      </c>
      <c r="F2132" s="72" t="str">
        <f>IFERROR(INDEX(#REF!,MATCH(INDEX(#REF!,MATCH($A2132,#REF!,0)),#REF!,0),'Recurrent profile helpers'!F$2)*IF($A2132="", "0", INDEX(#REF!,MATCH($A2132,#REF!,0))),"")</f>
        <v/>
      </c>
      <c r="G2132" s="72" t="str">
        <f>IFERROR(INDEX(#REF!,MATCH(INDEX(#REF!,MATCH($A2132,#REF!,0)),#REF!,0),'Recurrent profile helpers'!G$2)*IF($A2132="", "0", INDEX(#REF!,MATCH($A2132,#REF!,0))),"")</f>
        <v/>
      </c>
      <c r="H2132" s="72" t="str">
        <f>IFERROR(INDEX(#REF!,MATCH(INDEX(#REF!,MATCH($A2132,#REF!,0)),#REF!,0),'Recurrent profile helpers'!H$2)*IF($A2132="", "0", INDEX(#REF!,MATCH($A2132,#REF!,0))),"")</f>
        <v/>
      </c>
      <c r="I2132" s="72" t="str">
        <f>IFERROR(INDEX(#REF!,MATCH(INDEX(#REF!,MATCH($A2132,#REF!,0)),#REF!,0),'Recurrent profile helpers'!I$2)*IF($A2132="", "0", INDEX(#REF!,MATCH($A2132,#REF!,0))),"")</f>
        <v/>
      </c>
      <c r="J2132" s="72" t="str">
        <f>IFERROR(INDEX(#REF!,MATCH(INDEX(#REF!,MATCH($A2132,#REF!,0)),#REF!,0),'Recurrent profile helpers'!J$2)*IF($A2132="", "0", INDEX(#REF!,MATCH($A2132,#REF!,0))),"")</f>
        <v/>
      </c>
      <c r="K2132" s="72" t="str">
        <f>IFERROR(INDEX(#REF!,MATCH(INDEX(#REF!,MATCH($A2132,#REF!,0)),#REF!,0),'Recurrent profile helpers'!K$2)*IF($A2132="", "0", INDEX(#REF!,MATCH($A2132,#REF!,0))),"")</f>
        <v/>
      </c>
      <c r="L2132" s="72" t="str">
        <f>IFERROR(INDEX(#REF!,MATCH(INDEX(#REF!,MATCH($A2132,#REF!,0)),#REF!,0),'Recurrent profile helpers'!L$2)*IF($A2132="", "0", INDEX(#REF!,MATCH($A2132,#REF!,0))),"")</f>
        <v/>
      </c>
      <c r="M2132" s="72" t="str">
        <f>IFERROR(INDEX(#REF!,MATCH(INDEX(#REF!,MATCH($A2132,#REF!,0)),#REF!,0),'Recurrent profile helpers'!M$2)*IF($A2132="", "0", INDEX(#REF!,MATCH($A2132,#REF!,0))),"")</f>
        <v/>
      </c>
      <c r="N2132" s="72" t="str">
        <f>IFERROR(INDEX(#REF!,MATCH(INDEX(#REF!,MATCH($A2132,#REF!,0)),#REF!,0),'Recurrent profile helpers'!N$2)*IF($A2132="", "0", INDEX(#REF!,MATCH($A2132,#REF!,0))),"")</f>
        <v/>
      </c>
    </row>
    <row r="2133" spans="1:14">
      <c r="A2133" t="str">
        <f t="array" ref="A2133">IFERROR(INDEX(#REF!, SMALL(IF((MID(#REF!,2,1)="."),ROW($A$6:$A$4897)-ROW($A$6)+1,IF((MID(#REF!,3,1)="."),ROW($A$6:$A$4892)-ROW($A$6)+1)), ROW(2131:2131))),"" )</f>
        <v/>
      </c>
      <c r="B2133" s="72" t="str">
        <f>IF($A2133="", "", INDEX(#REF!,MATCH($A2133,#REF!,0)))</f>
        <v/>
      </c>
      <c r="C2133" s="72" t="str">
        <f>IFERROR(INDEX(#REF!,MATCH(INDEX(#REF!,MATCH($A2133,#REF!,0)),#REF!,0),'Recurrent profile helpers'!C$2)*IF($A2133="", "0", INDEX(#REF!,MATCH($A2133,#REF!,0))),"")</f>
        <v/>
      </c>
      <c r="D2133" s="72" t="str">
        <f>IFERROR(INDEX(#REF!,MATCH(INDEX(#REF!,MATCH($A2133,#REF!,0)),#REF!,0),'Recurrent profile helpers'!D$2)*IF($A2133="", "0", INDEX(#REF!,MATCH($A2133,#REF!,0))),"")</f>
        <v/>
      </c>
      <c r="E2133" s="72" t="str">
        <f>IFERROR(INDEX(#REF!,MATCH(INDEX(#REF!,MATCH($A2133,#REF!,0)),#REF!,0),'Recurrent profile helpers'!E$2)*IF($A2133="", "0", INDEX(#REF!,MATCH($A2133,#REF!,0))),"")</f>
        <v/>
      </c>
      <c r="F2133" s="72" t="str">
        <f>IFERROR(INDEX(#REF!,MATCH(INDEX(#REF!,MATCH($A2133,#REF!,0)),#REF!,0),'Recurrent profile helpers'!F$2)*IF($A2133="", "0", INDEX(#REF!,MATCH($A2133,#REF!,0))),"")</f>
        <v/>
      </c>
      <c r="G2133" s="72" t="str">
        <f>IFERROR(INDEX(#REF!,MATCH(INDEX(#REF!,MATCH($A2133,#REF!,0)),#REF!,0),'Recurrent profile helpers'!G$2)*IF($A2133="", "0", INDEX(#REF!,MATCH($A2133,#REF!,0))),"")</f>
        <v/>
      </c>
      <c r="H2133" s="72" t="str">
        <f>IFERROR(INDEX(#REF!,MATCH(INDEX(#REF!,MATCH($A2133,#REF!,0)),#REF!,0),'Recurrent profile helpers'!H$2)*IF($A2133="", "0", INDEX(#REF!,MATCH($A2133,#REF!,0))),"")</f>
        <v/>
      </c>
      <c r="I2133" s="72" t="str">
        <f>IFERROR(INDEX(#REF!,MATCH(INDEX(#REF!,MATCH($A2133,#REF!,0)),#REF!,0),'Recurrent profile helpers'!I$2)*IF($A2133="", "0", INDEX(#REF!,MATCH($A2133,#REF!,0))),"")</f>
        <v/>
      </c>
      <c r="J2133" s="72" t="str">
        <f>IFERROR(INDEX(#REF!,MATCH(INDEX(#REF!,MATCH($A2133,#REF!,0)),#REF!,0),'Recurrent profile helpers'!J$2)*IF($A2133="", "0", INDEX(#REF!,MATCH($A2133,#REF!,0))),"")</f>
        <v/>
      </c>
      <c r="K2133" s="72" t="str">
        <f>IFERROR(INDEX(#REF!,MATCH(INDEX(#REF!,MATCH($A2133,#REF!,0)),#REF!,0),'Recurrent profile helpers'!K$2)*IF($A2133="", "0", INDEX(#REF!,MATCH($A2133,#REF!,0))),"")</f>
        <v/>
      </c>
      <c r="L2133" s="72" t="str">
        <f>IFERROR(INDEX(#REF!,MATCH(INDEX(#REF!,MATCH($A2133,#REF!,0)),#REF!,0),'Recurrent profile helpers'!L$2)*IF($A2133="", "0", INDEX(#REF!,MATCH($A2133,#REF!,0))),"")</f>
        <v/>
      </c>
      <c r="M2133" s="72" t="str">
        <f>IFERROR(INDEX(#REF!,MATCH(INDEX(#REF!,MATCH($A2133,#REF!,0)),#REF!,0),'Recurrent profile helpers'!M$2)*IF($A2133="", "0", INDEX(#REF!,MATCH($A2133,#REF!,0))),"")</f>
        <v/>
      </c>
      <c r="N2133" s="72" t="str">
        <f>IFERROR(INDEX(#REF!,MATCH(INDEX(#REF!,MATCH($A2133,#REF!,0)),#REF!,0),'Recurrent profile helpers'!N$2)*IF($A2133="", "0", INDEX(#REF!,MATCH($A2133,#REF!,0))),"")</f>
        <v/>
      </c>
    </row>
    <row r="2134" spans="1:14">
      <c r="A2134" t="str">
        <f t="array" ref="A2134">IFERROR(INDEX(#REF!, SMALL(IF((MID(#REF!,2,1)="."),ROW($A$6:$A$4897)-ROW($A$6)+1,IF((MID(#REF!,3,1)="."),ROW($A$6:$A$4892)-ROW($A$6)+1)), ROW(2132:2132))),"" )</f>
        <v/>
      </c>
      <c r="B2134" s="72" t="str">
        <f>IF($A2134="", "", INDEX(#REF!,MATCH($A2134,#REF!,0)))</f>
        <v/>
      </c>
      <c r="C2134" s="72" t="str">
        <f>IFERROR(INDEX(#REF!,MATCH(INDEX(#REF!,MATCH($A2134,#REF!,0)),#REF!,0),'Recurrent profile helpers'!C$2)*IF($A2134="", "0", INDEX(#REF!,MATCH($A2134,#REF!,0))),"")</f>
        <v/>
      </c>
      <c r="D2134" s="72" t="str">
        <f>IFERROR(INDEX(#REF!,MATCH(INDEX(#REF!,MATCH($A2134,#REF!,0)),#REF!,0),'Recurrent profile helpers'!D$2)*IF($A2134="", "0", INDEX(#REF!,MATCH($A2134,#REF!,0))),"")</f>
        <v/>
      </c>
      <c r="E2134" s="72" t="str">
        <f>IFERROR(INDEX(#REF!,MATCH(INDEX(#REF!,MATCH($A2134,#REF!,0)),#REF!,0),'Recurrent profile helpers'!E$2)*IF($A2134="", "0", INDEX(#REF!,MATCH($A2134,#REF!,0))),"")</f>
        <v/>
      </c>
      <c r="F2134" s="72" t="str">
        <f>IFERROR(INDEX(#REF!,MATCH(INDEX(#REF!,MATCH($A2134,#REF!,0)),#REF!,0),'Recurrent profile helpers'!F$2)*IF($A2134="", "0", INDEX(#REF!,MATCH($A2134,#REF!,0))),"")</f>
        <v/>
      </c>
      <c r="G2134" s="72" t="str">
        <f>IFERROR(INDEX(#REF!,MATCH(INDEX(#REF!,MATCH($A2134,#REF!,0)),#REF!,0),'Recurrent profile helpers'!G$2)*IF($A2134="", "0", INDEX(#REF!,MATCH($A2134,#REF!,0))),"")</f>
        <v/>
      </c>
      <c r="H2134" s="72" t="str">
        <f>IFERROR(INDEX(#REF!,MATCH(INDEX(#REF!,MATCH($A2134,#REF!,0)),#REF!,0),'Recurrent profile helpers'!H$2)*IF($A2134="", "0", INDEX(#REF!,MATCH($A2134,#REF!,0))),"")</f>
        <v/>
      </c>
      <c r="I2134" s="72" t="str">
        <f>IFERROR(INDEX(#REF!,MATCH(INDEX(#REF!,MATCH($A2134,#REF!,0)),#REF!,0),'Recurrent profile helpers'!I$2)*IF($A2134="", "0", INDEX(#REF!,MATCH($A2134,#REF!,0))),"")</f>
        <v/>
      </c>
      <c r="J2134" s="72" t="str">
        <f>IFERROR(INDEX(#REF!,MATCH(INDEX(#REF!,MATCH($A2134,#REF!,0)),#REF!,0),'Recurrent profile helpers'!J$2)*IF($A2134="", "0", INDEX(#REF!,MATCH($A2134,#REF!,0))),"")</f>
        <v/>
      </c>
      <c r="K2134" s="72" t="str">
        <f>IFERROR(INDEX(#REF!,MATCH(INDEX(#REF!,MATCH($A2134,#REF!,0)),#REF!,0),'Recurrent profile helpers'!K$2)*IF($A2134="", "0", INDEX(#REF!,MATCH($A2134,#REF!,0))),"")</f>
        <v/>
      </c>
      <c r="L2134" s="72" t="str">
        <f>IFERROR(INDEX(#REF!,MATCH(INDEX(#REF!,MATCH($A2134,#REF!,0)),#REF!,0),'Recurrent profile helpers'!L$2)*IF($A2134="", "0", INDEX(#REF!,MATCH($A2134,#REF!,0))),"")</f>
        <v/>
      </c>
      <c r="M2134" s="72" t="str">
        <f>IFERROR(INDEX(#REF!,MATCH(INDEX(#REF!,MATCH($A2134,#REF!,0)),#REF!,0),'Recurrent profile helpers'!M$2)*IF($A2134="", "0", INDEX(#REF!,MATCH($A2134,#REF!,0))),"")</f>
        <v/>
      </c>
      <c r="N2134" s="72" t="str">
        <f>IFERROR(INDEX(#REF!,MATCH(INDEX(#REF!,MATCH($A2134,#REF!,0)),#REF!,0),'Recurrent profile helpers'!N$2)*IF($A2134="", "0", INDEX(#REF!,MATCH($A2134,#REF!,0))),"")</f>
        <v/>
      </c>
    </row>
    <row r="2135" spans="1:14">
      <c r="A2135" t="str">
        <f t="array" ref="A2135">IFERROR(INDEX(#REF!, SMALL(IF((MID(#REF!,2,1)="."),ROW($A$6:$A$4897)-ROW($A$6)+1,IF((MID(#REF!,3,1)="."),ROW($A$6:$A$4892)-ROW($A$6)+1)), ROW(2133:2133))),"" )</f>
        <v/>
      </c>
      <c r="B2135" s="72" t="str">
        <f>IF($A2135="", "", INDEX(#REF!,MATCH($A2135,#REF!,0)))</f>
        <v/>
      </c>
      <c r="C2135" s="72" t="str">
        <f>IFERROR(INDEX(#REF!,MATCH(INDEX(#REF!,MATCH($A2135,#REF!,0)),#REF!,0),'Recurrent profile helpers'!C$2)*IF($A2135="", "0", INDEX(#REF!,MATCH($A2135,#REF!,0))),"")</f>
        <v/>
      </c>
      <c r="D2135" s="72" t="str">
        <f>IFERROR(INDEX(#REF!,MATCH(INDEX(#REF!,MATCH($A2135,#REF!,0)),#REF!,0),'Recurrent profile helpers'!D$2)*IF($A2135="", "0", INDEX(#REF!,MATCH($A2135,#REF!,0))),"")</f>
        <v/>
      </c>
      <c r="E2135" s="72" t="str">
        <f>IFERROR(INDEX(#REF!,MATCH(INDEX(#REF!,MATCH($A2135,#REF!,0)),#REF!,0),'Recurrent profile helpers'!E$2)*IF($A2135="", "0", INDEX(#REF!,MATCH($A2135,#REF!,0))),"")</f>
        <v/>
      </c>
      <c r="F2135" s="72" t="str">
        <f>IFERROR(INDEX(#REF!,MATCH(INDEX(#REF!,MATCH($A2135,#REF!,0)),#REF!,0),'Recurrent profile helpers'!F$2)*IF($A2135="", "0", INDEX(#REF!,MATCH($A2135,#REF!,0))),"")</f>
        <v/>
      </c>
      <c r="G2135" s="72" t="str">
        <f>IFERROR(INDEX(#REF!,MATCH(INDEX(#REF!,MATCH($A2135,#REF!,0)),#REF!,0),'Recurrent profile helpers'!G$2)*IF($A2135="", "0", INDEX(#REF!,MATCH($A2135,#REF!,0))),"")</f>
        <v/>
      </c>
      <c r="H2135" s="72" t="str">
        <f>IFERROR(INDEX(#REF!,MATCH(INDEX(#REF!,MATCH($A2135,#REF!,0)),#REF!,0),'Recurrent profile helpers'!H$2)*IF($A2135="", "0", INDEX(#REF!,MATCH($A2135,#REF!,0))),"")</f>
        <v/>
      </c>
      <c r="I2135" s="72" t="str">
        <f>IFERROR(INDEX(#REF!,MATCH(INDEX(#REF!,MATCH($A2135,#REF!,0)),#REF!,0),'Recurrent profile helpers'!I$2)*IF($A2135="", "0", INDEX(#REF!,MATCH($A2135,#REF!,0))),"")</f>
        <v/>
      </c>
      <c r="J2135" s="72" t="str">
        <f>IFERROR(INDEX(#REF!,MATCH(INDEX(#REF!,MATCH($A2135,#REF!,0)),#REF!,0),'Recurrent profile helpers'!J$2)*IF($A2135="", "0", INDEX(#REF!,MATCH($A2135,#REF!,0))),"")</f>
        <v/>
      </c>
      <c r="K2135" s="72" t="str">
        <f>IFERROR(INDEX(#REF!,MATCH(INDEX(#REF!,MATCH($A2135,#REF!,0)),#REF!,0),'Recurrent profile helpers'!K$2)*IF($A2135="", "0", INDEX(#REF!,MATCH($A2135,#REF!,0))),"")</f>
        <v/>
      </c>
      <c r="L2135" s="72" t="str">
        <f>IFERROR(INDEX(#REF!,MATCH(INDEX(#REF!,MATCH($A2135,#REF!,0)),#REF!,0),'Recurrent profile helpers'!L$2)*IF($A2135="", "0", INDEX(#REF!,MATCH($A2135,#REF!,0))),"")</f>
        <v/>
      </c>
      <c r="M2135" s="72" t="str">
        <f>IFERROR(INDEX(#REF!,MATCH(INDEX(#REF!,MATCH($A2135,#REF!,0)),#REF!,0),'Recurrent profile helpers'!M$2)*IF($A2135="", "0", INDEX(#REF!,MATCH($A2135,#REF!,0))),"")</f>
        <v/>
      </c>
      <c r="N2135" s="72" t="str">
        <f>IFERROR(INDEX(#REF!,MATCH(INDEX(#REF!,MATCH($A2135,#REF!,0)),#REF!,0),'Recurrent profile helpers'!N$2)*IF($A2135="", "0", INDEX(#REF!,MATCH($A2135,#REF!,0))),"")</f>
        <v/>
      </c>
    </row>
    <row r="2136" spans="1:14">
      <c r="A2136" t="str">
        <f t="array" ref="A2136">IFERROR(INDEX(#REF!, SMALL(IF((MID(#REF!,2,1)="."),ROW($A$6:$A$4897)-ROW($A$6)+1,IF((MID(#REF!,3,1)="."),ROW($A$6:$A$4892)-ROW($A$6)+1)), ROW(2134:2134))),"" )</f>
        <v/>
      </c>
      <c r="B2136" s="72" t="str">
        <f>IF($A2136="", "", INDEX(#REF!,MATCH($A2136,#REF!,0)))</f>
        <v/>
      </c>
      <c r="C2136" s="72" t="str">
        <f>IFERROR(INDEX(#REF!,MATCH(INDEX(#REF!,MATCH($A2136,#REF!,0)),#REF!,0),'Recurrent profile helpers'!C$2)*IF($A2136="", "0", INDEX(#REF!,MATCH($A2136,#REF!,0))),"")</f>
        <v/>
      </c>
      <c r="D2136" s="72" t="str">
        <f>IFERROR(INDEX(#REF!,MATCH(INDEX(#REF!,MATCH($A2136,#REF!,0)),#REF!,0),'Recurrent profile helpers'!D$2)*IF($A2136="", "0", INDEX(#REF!,MATCH($A2136,#REF!,0))),"")</f>
        <v/>
      </c>
      <c r="E2136" s="72" t="str">
        <f>IFERROR(INDEX(#REF!,MATCH(INDEX(#REF!,MATCH($A2136,#REF!,0)),#REF!,0),'Recurrent profile helpers'!E$2)*IF($A2136="", "0", INDEX(#REF!,MATCH($A2136,#REF!,0))),"")</f>
        <v/>
      </c>
      <c r="F2136" s="72" t="str">
        <f>IFERROR(INDEX(#REF!,MATCH(INDEX(#REF!,MATCH($A2136,#REF!,0)),#REF!,0),'Recurrent profile helpers'!F$2)*IF($A2136="", "0", INDEX(#REF!,MATCH($A2136,#REF!,0))),"")</f>
        <v/>
      </c>
      <c r="G2136" s="72" t="str">
        <f>IFERROR(INDEX(#REF!,MATCH(INDEX(#REF!,MATCH($A2136,#REF!,0)),#REF!,0),'Recurrent profile helpers'!G$2)*IF($A2136="", "0", INDEX(#REF!,MATCH($A2136,#REF!,0))),"")</f>
        <v/>
      </c>
      <c r="H2136" s="72" t="str">
        <f>IFERROR(INDEX(#REF!,MATCH(INDEX(#REF!,MATCH($A2136,#REF!,0)),#REF!,0),'Recurrent profile helpers'!H$2)*IF($A2136="", "0", INDEX(#REF!,MATCH($A2136,#REF!,0))),"")</f>
        <v/>
      </c>
      <c r="I2136" s="72" t="str">
        <f>IFERROR(INDEX(#REF!,MATCH(INDEX(#REF!,MATCH($A2136,#REF!,0)),#REF!,0),'Recurrent profile helpers'!I$2)*IF($A2136="", "0", INDEX(#REF!,MATCH($A2136,#REF!,0))),"")</f>
        <v/>
      </c>
      <c r="J2136" s="72" t="str">
        <f>IFERROR(INDEX(#REF!,MATCH(INDEX(#REF!,MATCH($A2136,#REF!,0)),#REF!,0),'Recurrent profile helpers'!J$2)*IF($A2136="", "0", INDEX(#REF!,MATCH($A2136,#REF!,0))),"")</f>
        <v/>
      </c>
      <c r="K2136" s="72" t="str">
        <f>IFERROR(INDEX(#REF!,MATCH(INDEX(#REF!,MATCH($A2136,#REF!,0)),#REF!,0),'Recurrent profile helpers'!K$2)*IF($A2136="", "0", INDEX(#REF!,MATCH($A2136,#REF!,0))),"")</f>
        <v/>
      </c>
      <c r="L2136" s="72" t="str">
        <f>IFERROR(INDEX(#REF!,MATCH(INDEX(#REF!,MATCH($A2136,#REF!,0)),#REF!,0),'Recurrent profile helpers'!L$2)*IF($A2136="", "0", INDEX(#REF!,MATCH($A2136,#REF!,0))),"")</f>
        <v/>
      </c>
      <c r="M2136" s="72" t="str">
        <f>IFERROR(INDEX(#REF!,MATCH(INDEX(#REF!,MATCH($A2136,#REF!,0)),#REF!,0),'Recurrent profile helpers'!M$2)*IF($A2136="", "0", INDEX(#REF!,MATCH($A2136,#REF!,0))),"")</f>
        <v/>
      </c>
      <c r="N2136" s="72" t="str">
        <f>IFERROR(INDEX(#REF!,MATCH(INDEX(#REF!,MATCH($A2136,#REF!,0)),#REF!,0),'Recurrent profile helpers'!N$2)*IF($A2136="", "0", INDEX(#REF!,MATCH($A2136,#REF!,0))),"")</f>
        <v/>
      </c>
    </row>
    <row r="2137" spans="1:14">
      <c r="A2137" t="str">
        <f t="array" ref="A2137">IFERROR(INDEX(#REF!, SMALL(IF((MID(#REF!,2,1)="."),ROW($A$6:$A$4897)-ROW($A$6)+1,IF((MID(#REF!,3,1)="."),ROW($A$6:$A$4892)-ROW($A$6)+1)), ROW(2135:2135))),"" )</f>
        <v/>
      </c>
      <c r="B2137" s="72" t="str">
        <f>IF($A2137="", "", INDEX(#REF!,MATCH($A2137,#REF!,0)))</f>
        <v/>
      </c>
      <c r="C2137" s="72" t="str">
        <f>IFERROR(INDEX(#REF!,MATCH(INDEX(#REF!,MATCH($A2137,#REF!,0)),#REF!,0),'Recurrent profile helpers'!C$2)*IF($A2137="", "0", INDEX(#REF!,MATCH($A2137,#REF!,0))),"")</f>
        <v/>
      </c>
      <c r="D2137" s="72" t="str">
        <f>IFERROR(INDEX(#REF!,MATCH(INDEX(#REF!,MATCH($A2137,#REF!,0)),#REF!,0),'Recurrent profile helpers'!D$2)*IF($A2137="", "0", INDEX(#REF!,MATCH($A2137,#REF!,0))),"")</f>
        <v/>
      </c>
      <c r="E2137" s="72" t="str">
        <f>IFERROR(INDEX(#REF!,MATCH(INDEX(#REF!,MATCH($A2137,#REF!,0)),#REF!,0),'Recurrent profile helpers'!E$2)*IF($A2137="", "0", INDEX(#REF!,MATCH($A2137,#REF!,0))),"")</f>
        <v/>
      </c>
      <c r="F2137" s="72" t="str">
        <f>IFERROR(INDEX(#REF!,MATCH(INDEX(#REF!,MATCH($A2137,#REF!,0)),#REF!,0),'Recurrent profile helpers'!F$2)*IF($A2137="", "0", INDEX(#REF!,MATCH($A2137,#REF!,0))),"")</f>
        <v/>
      </c>
      <c r="G2137" s="72" t="str">
        <f>IFERROR(INDEX(#REF!,MATCH(INDEX(#REF!,MATCH($A2137,#REF!,0)),#REF!,0),'Recurrent profile helpers'!G$2)*IF($A2137="", "0", INDEX(#REF!,MATCH($A2137,#REF!,0))),"")</f>
        <v/>
      </c>
      <c r="H2137" s="72" t="str">
        <f>IFERROR(INDEX(#REF!,MATCH(INDEX(#REF!,MATCH($A2137,#REF!,0)),#REF!,0),'Recurrent profile helpers'!H$2)*IF($A2137="", "0", INDEX(#REF!,MATCH($A2137,#REF!,0))),"")</f>
        <v/>
      </c>
      <c r="I2137" s="72" t="str">
        <f>IFERROR(INDEX(#REF!,MATCH(INDEX(#REF!,MATCH($A2137,#REF!,0)),#REF!,0),'Recurrent profile helpers'!I$2)*IF($A2137="", "0", INDEX(#REF!,MATCH($A2137,#REF!,0))),"")</f>
        <v/>
      </c>
      <c r="J2137" s="72" t="str">
        <f>IFERROR(INDEX(#REF!,MATCH(INDEX(#REF!,MATCH($A2137,#REF!,0)),#REF!,0),'Recurrent profile helpers'!J$2)*IF($A2137="", "0", INDEX(#REF!,MATCH($A2137,#REF!,0))),"")</f>
        <v/>
      </c>
      <c r="K2137" s="72" t="str">
        <f>IFERROR(INDEX(#REF!,MATCH(INDEX(#REF!,MATCH($A2137,#REF!,0)),#REF!,0),'Recurrent profile helpers'!K$2)*IF($A2137="", "0", INDEX(#REF!,MATCH($A2137,#REF!,0))),"")</f>
        <v/>
      </c>
      <c r="L2137" s="72" t="str">
        <f>IFERROR(INDEX(#REF!,MATCH(INDEX(#REF!,MATCH($A2137,#REF!,0)),#REF!,0),'Recurrent profile helpers'!L$2)*IF($A2137="", "0", INDEX(#REF!,MATCH($A2137,#REF!,0))),"")</f>
        <v/>
      </c>
      <c r="M2137" s="72" t="str">
        <f>IFERROR(INDEX(#REF!,MATCH(INDEX(#REF!,MATCH($A2137,#REF!,0)),#REF!,0),'Recurrent profile helpers'!M$2)*IF($A2137="", "0", INDEX(#REF!,MATCH($A2137,#REF!,0))),"")</f>
        <v/>
      </c>
      <c r="N2137" s="72" t="str">
        <f>IFERROR(INDEX(#REF!,MATCH(INDEX(#REF!,MATCH($A2137,#REF!,0)),#REF!,0),'Recurrent profile helpers'!N$2)*IF($A2137="", "0", INDEX(#REF!,MATCH($A2137,#REF!,0))),"")</f>
        <v/>
      </c>
    </row>
    <row r="2138" spans="1:14">
      <c r="A2138" t="str">
        <f t="array" ref="A2138">IFERROR(INDEX(#REF!, SMALL(IF((MID(#REF!,2,1)="."),ROW($A$6:$A$4897)-ROW($A$6)+1,IF((MID(#REF!,3,1)="."),ROW($A$6:$A$4892)-ROW($A$6)+1)), ROW(2136:2136))),"" )</f>
        <v/>
      </c>
      <c r="B2138" s="72" t="str">
        <f>IF($A2138="", "", INDEX(#REF!,MATCH($A2138,#REF!,0)))</f>
        <v/>
      </c>
      <c r="C2138" s="72" t="str">
        <f>IFERROR(INDEX(#REF!,MATCH(INDEX(#REF!,MATCH($A2138,#REF!,0)),#REF!,0),'Recurrent profile helpers'!C$2)*IF($A2138="", "0", INDEX(#REF!,MATCH($A2138,#REF!,0))),"")</f>
        <v/>
      </c>
      <c r="D2138" s="72" t="str">
        <f>IFERROR(INDEX(#REF!,MATCH(INDEX(#REF!,MATCH($A2138,#REF!,0)),#REF!,0),'Recurrent profile helpers'!D$2)*IF($A2138="", "0", INDEX(#REF!,MATCH($A2138,#REF!,0))),"")</f>
        <v/>
      </c>
      <c r="E2138" s="72" t="str">
        <f>IFERROR(INDEX(#REF!,MATCH(INDEX(#REF!,MATCH($A2138,#REF!,0)),#REF!,0),'Recurrent profile helpers'!E$2)*IF($A2138="", "0", INDEX(#REF!,MATCH($A2138,#REF!,0))),"")</f>
        <v/>
      </c>
      <c r="F2138" s="72" t="str">
        <f>IFERROR(INDEX(#REF!,MATCH(INDEX(#REF!,MATCH($A2138,#REF!,0)),#REF!,0),'Recurrent profile helpers'!F$2)*IF($A2138="", "0", INDEX(#REF!,MATCH($A2138,#REF!,0))),"")</f>
        <v/>
      </c>
      <c r="G2138" s="72" t="str">
        <f>IFERROR(INDEX(#REF!,MATCH(INDEX(#REF!,MATCH($A2138,#REF!,0)),#REF!,0),'Recurrent profile helpers'!G$2)*IF($A2138="", "0", INDEX(#REF!,MATCH($A2138,#REF!,0))),"")</f>
        <v/>
      </c>
      <c r="H2138" s="72" t="str">
        <f>IFERROR(INDEX(#REF!,MATCH(INDEX(#REF!,MATCH($A2138,#REF!,0)),#REF!,0),'Recurrent profile helpers'!H$2)*IF($A2138="", "0", INDEX(#REF!,MATCH($A2138,#REF!,0))),"")</f>
        <v/>
      </c>
      <c r="I2138" s="72" t="str">
        <f>IFERROR(INDEX(#REF!,MATCH(INDEX(#REF!,MATCH($A2138,#REF!,0)),#REF!,0),'Recurrent profile helpers'!I$2)*IF($A2138="", "0", INDEX(#REF!,MATCH($A2138,#REF!,0))),"")</f>
        <v/>
      </c>
      <c r="J2138" s="72" t="str">
        <f>IFERROR(INDEX(#REF!,MATCH(INDEX(#REF!,MATCH($A2138,#REF!,0)),#REF!,0),'Recurrent profile helpers'!J$2)*IF($A2138="", "0", INDEX(#REF!,MATCH($A2138,#REF!,0))),"")</f>
        <v/>
      </c>
      <c r="K2138" s="72" t="str">
        <f>IFERROR(INDEX(#REF!,MATCH(INDEX(#REF!,MATCH($A2138,#REF!,0)),#REF!,0),'Recurrent profile helpers'!K$2)*IF($A2138="", "0", INDEX(#REF!,MATCH($A2138,#REF!,0))),"")</f>
        <v/>
      </c>
      <c r="L2138" s="72" t="str">
        <f>IFERROR(INDEX(#REF!,MATCH(INDEX(#REF!,MATCH($A2138,#REF!,0)),#REF!,0),'Recurrent profile helpers'!L$2)*IF($A2138="", "0", INDEX(#REF!,MATCH($A2138,#REF!,0))),"")</f>
        <v/>
      </c>
      <c r="M2138" s="72" t="str">
        <f>IFERROR(INDEX(#REF!,MATCH(INDEX(#REF!,MATCH($A2138,#REF!,0)),#REF!,0),'Recurrent profile helpers'!M$2)*IF($A2138="", "0", INDEX(#REF!,MATCH($A2138,#REF!,0))),"")</f>
        <v/>
      </c>
      <c r="N2138" s="72" t="str">
        <f>IFERROR(INDEX(#REF!,MATCH(INDEX(#REF!,MATCH($A2138,#REF!,0)),#REF!,0),'Recurrent profile helpers'!N$2)*IF($A2138="", "0", INDEX(#REF!,MATCH($A2138,#REF!,0))),"")</f>
        <v/>
      </c>
    </row>
    <row r="2139" spans="1:14">
      <c r="A2139" t="str">
        <f t="array" ref="A2139">IFERROR(INDEX(#REF!, SMALL(IF((MID(#REF!,2,1)="."),ROW($A$6:$A$4897)-ROW($A$6)+1,IF((MID(#REF!,3,1)="."),ROW($A$6:$A$4892)-ROW($A$6)+1)), ROW(2137:2137))),"" )</f>
        <v/>
      </c>
      <c r="B2139" s="72" t="str">
        <f>IF($A2139="", "", INDEX(#REF!,MATCH($A2139,#REF!,0)))</f>
        <v/>
      </c>
      <c r="C2139" s="72" t="str">
        <f>IFERROR(INDEX(#REF!,MATCH(INDEX(#REF!,MATCH($A2139,#REF!,0)),#REF!,0),'Recurrent profile helpers'!C$2)*IF($A2139="", "0", INDEX(#REF!,MATCH($A2139,#REF!,0))),"")</f>
        <v/>
      </c>
      <c r="D2139" s="72" t="str">
        <f>IFERROR(INDEX(#REF!,MATCH(INDEX(#REF!,MATCH($A2139,#REF!,0)),#REF!,0),'Recurrent profile helpers'!D$2)*IF($A2139="", "0", INDEX(#REF!,MATCH($A2139,#REF!,0))),"")</f>
        <v/>
      </c>
      <c r="E2139" s="72" t="str">
        <f>IFERROR(INDEX(#REF!,MATCH(INDEX(#REF!,MATCH($A2139,#REF!,0)),#REF!,0),'Recurrent profile helpers'!E$2)*IF($A2139="", "0", INDEX(#REF!,MATCH($A2139,#REF!,0))),"")</f>
        <v/>
      </c>
      <c r="F2139" s="72" t="str">
        <f>IFERROR(INDEX(#REF!,MATCH(INDEX(#REF!,MATCH($A2139,#REF!,0)),#REF!,0),'Recurrent profile helpers'!F$2)*IF($A2139="", "0", INDEX(#REF!,MATCH($A2139,#REF!,0))),"")</f>
        <v/>
      </c>
      <c r="G2139" s="72" t="str">
        <f>IFERROR(INDEX(#REF!,MATCH(INDEX(#REF!,MATCH($A2139,#REF!,0)),#REF!,0),'Recurrent profile helpers'!G$2)*IF($A2139="", "0", INDEX(#REF!,MATCH($A2139,#REF!,0))),"")</f>
        <v/>
      </c>
      <c r="H2139" s="72" t="str">
        <f>IFERROR(INDEX(#REF!,MATCH(INDEX(#REF!,MATCH($A2139,#REF!,0)),#REF!,0),'Recurrent profile helpers'!H$2)*IF($A2139="", "0", INDEX(#REF!,MATCH($A2139,#REF!,0))),"")</f>
        <v/>
      </c>
      <c r="I2139" s="72" t="str">
        <f>IFERROR(INDEX(#REF!,MATCH(INDEX(#REF!,MATCH($A2139,#REF!,0)),#REF!,0),'Recurrent profile helpers'!I$2)*IF($A2139="", "0", INDEX(#REF!,MATCH($A2139,#REF!,0))),"")</f>
        <v/>
      </c>
      <c r="J2139" s="72" t="str">
        <f>IFERROR(INDEX(#REF!,MATCH(INDEX(#REF!,MATCH($A2139,#REF!,0)),#REF!,0),'Recurrent profile helpers'!J$2)*IF($A2139="", "0", INDEX(#REF!,MATCH($A2139,#REF!,0))),"")</f>
        <v/>
      </c>
      <c r="K2139" s="72" t="str">
        <f>IFERROR(INDEX(#REF!,MATCH(INDEX(#REF!,MATCH($A2139,#REF!,0)),#REF!,0),'Recurrent profile helpers'!K$2)*IF($A2139="", "0", INDEX(#REF!,MATCH($A2139,#REF!,0))),"")</f>
        <v/>
      </c>
      <c r="L2139" s="72" t="str">
        <f>IFERROR(INDEX(#REF!,MATCH(INDEX(#REF!,MATCH($A2139,#REF!,0)),#REF!,0),'Recurrent profile helpers'!L$2)*IF($A2139="", "0", INDEX(#REF!,MATCH($A2139,#REF!,0))),"")</f>
        <v/>
      </c>
      <c r="M2139" s="72" t="str">
        <f>IFERROR(INDEX(#REF!,MATCH(INDEX(#REF!,MATCH($A2139,#REF!,0)),#REF!,0),'Recurrent profile helpers'!M$2)*IF($A2139="", "0", INDEX(#REF!,MATCH($A2139,#REF!,0))),"")</f>
        <v/>
      </c>
      <c r="N2139" s="72" t="str">
        <f>IFERROR(INDEX(#REF!,MATCH(INDEX(#REF!,MATCH($A2139,#REF!,0)),#REF!,0),'Recurrent profile helpers'!N$2)*IF($A2139="", "0", INDEX(#REF!,MATCH($A2139,#REF!,0))),"")</f>
        <v/>
      </c>
    </row>
    <row r="2140" spans="1:14">
      <c r="A2140" t="str">
        <f t="array" ref="A2140">IFERROR(INDEX(#REF!, SMALL(IF((MID(#REF!,2,1)="."),ROW($A$6:$A$4897)-ROW($A$6)+1,IF((MID(#REF!,3,1)="."),ROW($A$6:$A$4892)-ROW($A$6)+1)), ROW(2138:2138))),"" )</f>
        <v/>
      </c>
      <c r="B2140" s="72" t="str">
        <f>IF($A2140="", "", INDEX(#REF!,MATCH($A2140,#REF!,0)))</f>
        <v/>
      </c>
      <c r="C2140" s="72" t="str">
        <f>IFERROR(INDEX(#REF!,MATCH(INDEX(#REF!,MATCH($A2140,#REF!,0)),#REF!,0),'Recurrent profile helpers'!C$2)*IF($A2140="", "0", INDEX(#REF!,MATCH($A2140,#REF!,0))),"")</f>
        <v/>
      </c>
      <c r="D2140" s="72" t="str">
        <f>IFERROR(INDEX(#REF!,MATCH(INDEX(#REF!,MATCH($A2140,#REF!,0)),#REF!,0),'Recurrent profile helpers'!D$2)*IF($A2140="", "0", INDEX(#REF!,MATCH($A2140,#REF!,0))),"")</f>
        <v/>
      </c>
      <c r="E2140" s="72" t="str">
        <f>IFERROR(INDEX(#REF!,MATCH(INDEX(#REF!,MATCH($A2140,#REF!,0)),#REF!,0),'Recurrent profile helpers'!E$2)*IF($A2140="", "0", INDEX(#REF!,MATCH($A2140,#REF!,0))),"")</f>
        <v/>
      </c>
      <c r="F2140" s="72" t="str">
        <f>IFERROR(INDEX(#REF!,MATCH(INDEX(#REF!,MATCH($A2140,#REF!,0)),#REF!,0),'Recurrent profile helpers'!F$2)*IF($A2140="", "0", INDEX(#REF!,MATCH($A2140,#REF!,0))),"")</f>
        <v/>
      </c>
      <c r="G2140" s="72" t="str">
        <f>IFERROR(INDEX(#REF!,MATCH(INDEX(#REF!,MATCH($A2140,#REF!,0)),#REF!,0),'Recurrent profile helpers'!G$2)*IF($A2140="", "0", INDEX(#REF!,MATCH($A2140,#REF!,0))),"")</f>
        <v/>
      </c>
      <c r="H2140" s="72" t="str">
        <f>IFERROR(INDEX(#REF!,MATCH(INDEX(#REF!,MATCH($A2140,#REF!,0)),#REF!,0),'Recurrent profile helpers'!H$2)*IF($A2140="", "0", INDEX(#REF!,MATCH($A2140,#REF!,0))),"")</f>
        <v/>
      </c>
      <c r="I2140" s="72" t="str">
        <f>IFERROR(INDEX(#REF!,MATCH(INDEX(#REF!,MATCH($A2140,#REF!,0)),#REF!,0),'Recurrent profile helpers'!I$2)*IF($A2140="", "0", INDEX(#REF!,MATCH($A2140,#REF!,0))),"")</f>
        <v/>
      </c>
      <c r="J2140" s="72" t="str">
        <f>IFERROR(INDEX(#REF!,MATCH(INDEX(#REF!,MATCH($A2140,#REF!,0)),#REF!,0),'Recurrent profile helpers'!J$2)*IF($A2140="", "0", INDEX(#REF!,MATCH($A2140,#REF!,0))),"")</f>
        <v/>
      </c>
      <c r="K2140" s="72" t="str">
        <f>IFERROR(INDEX(#REF!,MATCH(INDEX(#REF!,MATCH($A2140,#REF!,0)),#REF!,0),'Recurrent profile helpers'!K$2)*IF($A2140="", "0", INDEX(#REF!,MATCH($A2140,#REF!,0))),"")</f>
        <v/>
      </c>
      <c r="L2140" s="72" t="str">
        <f>IFERROR(INDEX(#REF!,MATCH(INDEX(#REF!,MATCH($A2140,#REF!,0)),#REF!,0),'Recurrent profile helpers'!L$2)*IF($A2140="", "0", INDEX(#REF!,MATCH($A2140,#REF!,0))),"")</f>
        <v/>
      </c>
      <c r="M2140" s="72" t="str">
        <f>IFERROR(INDEX(#REF!,MATCH(INDEX(#REF!,MATCH($A2140,#REF!,0)),#REF!,0),'Recurrent profile helpers'!M$2)*IF($A2140="", "0", INDEX(#REF!,MATCH($A2140,#REF!,0))),"")</f>
        <v/>
      </c>
      <c r="N2140" s="72" t="str">
        <f>IFERROR(INDEX(#REF!,MATCH(INDEX(#REF!,MATCH($A2140,#REF!,0)),#REF!,0),'Recurrent profile helpers'!N$2)*IF($A2140="", "0", INDEX(#REF!,MATCH($A2140,#REF!,0))),"")</f>
        <v/>
      </c>
    </row>
    <row r="2141" spans="1:14">
      <c r="A2141" t="str">
        <f t="array" ref="A2141">IFERROR(INDEX(#REF!, SMALL(IF((MID(#REF!,2,1)="."),ROW($A$6:$A$4897)-ROW($A$6)+1,IF((MID(#REF!,3,1)="."),ROW($A$6:$A$4892)-ROW($A$6)+1)), ROW(2139:2139))),"" )</f>
        <v/>
      </c>
      <c r="B2141" s="72" t="str">
        <f>IF($A2141="", "", INDEX(#REF!,MATCH($A2141,#REF!,0)))</f>
        <v/>
      </c>
      <c r="C2141" s="72" t="str">
        <f>IFERROR(INDEX(#REF!,MATCH(INDEX(#REF!,MATCH($A2141,#REF!,0)),#REF!,0),'Recurrent profile helpers'!C$2)*IF($A2141="", "0", INDEX(#REF!,MATCH($A2141,#REF!,0))),"")</f>
        <v/>
      </c>
      <c r="D2141" s="72" t="str">
        <f>IFERROR(INDEX(#REF!,MATCH(INDEX(#REF!,MATCH($A2141,#REF!,0)),#REF!,0),'Recurrent profile helpers'!D$2)*IF($A2141="", "0", INDEX(#REF!,MATCH($A2141,#REF!,0))),"")</f>
        <v/>
      </c>
      <c r="E2141" s="72" t="str">
        <f>IFERROR(INDEX(#REF!,MATCH(INDEX(#REF!,MATCH($A2141,#REF!,0)),#REF!,0),'Recurrent profile helpers'!E$2)*IF($A2141="", "0", INDEX(#REF!,MATCH($A2141,#REF!,0))),"")</f>
        <v/>
      </c>
      <c r="F2141" s="72" t="str">
        <f>IFERROR(INDEX(#REF!,MATCH(INDEX(#REF!,MATCH($A2141,#REF!,0)),#REF!,0),'Recurrent profile helpers'!F$2)*IF($A2141="", "0", INDEX(#REF!,MATCH($A2141,#REF!,0))),"")</f>
        <v/>
      </c>
      <c r="G2141" s="72" t="str">
        <f>IFERROR(INDEX(#REF!,MATCH(INDEX(#REF!,MATCH($A2141,#REF!,0)),#REF!,0),'Recurrent profile helpers'!G$2)*IF($A2141="", "0", INDEX(#REF!,MATCH($A2141,#REF!,0))),"")</f>
        <v/>
      </c>
      <c r="H2141" s="72" t="str">
        <f>IFERROR(INDEX(#REF!,MATCH(INDEX(#REF!,MATCH($A2141,#REF!,0)),#REF!,0),'Recurrent profile helpers'!H$2)*IF($A2141="", "0", INDEX(#REF!,MATCH($A2141,#REF!,0))),"")</f>
        <v/>
      </c>
      <c r="I2141" s="72" t="str">
        <f>IFERROR(INDEX(#REF!,MATCH(INDEX(#REF!,MATCH($A2141,#REF!,0)),#REF!,0),'Recurrent profile helpers'!I$2)*IF($A2141="", "0", INDEX(#REF!,MATCH($A2141,#REF!,0))),"")</f>
        <v/>
      </c>
      <c r="J2141" s="72" t="str">
        <f>IFERROR(INDEX(#REF!,MATCH(INDEX(#REF!,MATCH($A2141,#REF!,0)),#REF!,0),'Recurrent profile helpers'!J$2)*IF($A2141="", "0", INDEX(#REF!,MATCH($A2141,#REF!,0))),"")</f>
        <v/>
      </c>
      <c r="K2141" s="72" t="str">
        <f>IFERROR(INDEX(#REF!,MATCH(INDEX(#REF!,MATCH($A2141,#REF!,0)),#REF!,0),'Recurrent profile helpers'!K$2)*IF($A2141="", "0", INDEX(#REF!,MATCH($A2141,#REF!,0))),"")</f>
        <v/>
      </c>
      <c r="L2141" s="72" t="str">
        <f>IFERROR(INDEX(#REF!,MATCH(INDEX(#REF!,MATCH($A2141,#REF!,0)),#REF!,0),'Recurrent profile helpers'!L$2)*IF($A2141="", "0", INDEX(#REF!,MATCH($A2141,#REF!,0))),"")</f>
        <v/>
      </c>
      <c r="M2141" s="72" t="str">
        <f>IFERROR(INDEX(#REF!,MATCH(INDEX(#REF!,MATCH($A2141,#REF!,0)),#REF!,0),'Recurrent profile helpers'!M$2)*IF($A2141="", "0", INDEX(#REF!,MATCH($A2141,#REF!,0))),"")</f>
        <v/>
      </c>
      <c r="N2141" s="72" t="str">
        <f>IFERROR(INDEX(#REF!,MATCH(INDEX(#REF!,MATCH($A2141,#REF!,0)),#REF!,0),'Recurrent profile helpers'!N$2)*IF($A2141="", "0", INDEX(#REF!,MATCH($A2141,#REF!,0))),"")</f>
        <v/>
      </c>
    </row>
    <row r="2142" spans="1:14">
      <c r="A2142" t="str">
        <f t="array" ref="A2142">IFERROR(INDEX(#REF!, SMALL(IF((MID(#REF!,2,1)="."),ROW($A$6:$A$4897)-ROW($A$6)+1,IF((MID(#REF!,3,1)="."),ROW($A$6:$A$4892)-ROW($A$6)+1)), ROW(2140:2140))),"" )</f>
        <v/>
      </c>
      <c r="B2142" s="72" t="str">
        <f>IF($A2142="", "", INDEX(#REF!,MATCH($A2142,#REF!,0)))</f>
        <v/>
      </c>
      <c r="C2142" s="72" t="str">
        <f>IFERROR(INDEX(#REF!,MATCH(INDEX(#REF!,MATCH($A2142,#REF!,0)),#REF!,0),'Recurrent profile helpers'!C$2)*IF($A2142="", "0", INDEX(#REF!,MATCH($A2142,#REF!,0))),"")</f>
        <v/>
      </c>
      <c r="D2142" s="72" t="str">
        <f>IFERROR(INDEX(#REF!,MATCH(INDEX(#REF!,MATCH($A2142,#REF!,0)),#REF!,0),'Recurrent profile helpers'!D$2)*IF($A2142="", "0", INDEX(#REF!,MATCH($A2142,#REF!,0))),"")</f>
        <v/>
      </c>
      <c r="E2142" s="72" t="str">
        <f>IFERROR(INDEX(#REF!,MATCH(INDEX(#REF!,MATCH($A2142,#REF!,0)),#REF!,0),'Recurrent profile helpers'!E$2)*IF($A2142="", "0", INDEX(#REF!,MATCH($A2142,#REF!,0))),"")</f>
        <v/>
      </c>
      <c r="F2142" s="72" t="str">
        <f>IFERROR(INDEX(#REF!,MATCH(INDEX(#REF!,MATCH($A2142,#REF!,0)),#REF!,0),'Recurrent profile helpers'!F$2)*IF($A2142="", "0", INDEX(#REF!,MATCH($A2142,#REF!,0))),"")</f>
        <v/>
      </c>
      <c r="G2142" s="72" t="str">
        <f>IFERROR(INDEX(#REF!,MATCH(INDEX(#REF!,MATCH($A2142,#REF!,0)),#REF!,0),'Recurrent profile helpers'!G$2)*IF($A2142="", "0", INDEX(#REF!,MATCH($A2142,#REF!,0))),"")</f>
        <v/>
      </c>
      <c r="H2142" s="72" t="str">
        <f>IFERROR(INDEX(#REF!,MATCH(INDEX(#REF!,MATCH($A2142,#REF!,0)),#REF!,0),'Recurrent profile helpers'!H$2)*IF($A2142="", "0", INDEX(#REF!,MATCH($A2142,#REF!,0))),"")</f>
        <v/>
      </c>
      <c r="I2142" s="72" t="str">
        <f>IFERROR(INDEX(#REF!,MATCH(INDEX(#REF!,MATCH($A2142,#REF!,0)),#REF!,0),'Recurrent profile helpers'!I$2)*IF($A2142="", "0", INDEX(#REF!,MATCH($A2142,#REF!,0))),"")</f>
        <v/>
      </c>
      <c r="J2142" s="72" t="str">
        <f>IFERROR(INDEX(#REF!,MATCH(INDEX(#REF!,MATCH($A2142,#REF!,0)),#REF!,0),'Recurrent profile helpers'!J$2)*IF($A2142="", "0", INDEX(#REF!,MATCH($A2142,#REF!,0))),"")</f>
        <v/>
      </c>
      <c r="K2142" s="72" t="str">
        <f>IFERROR(INDEX(#REF!,MATCH(INDEX(#REF!,MATCH($A2142,#REF!,0)),#REF!,0),'Recurrent profile helpers'!K$2)*IF($A2142="", "0", INDEX(#REF!,MATCH($A2142,#REF!,0))),"")</f>
        <v/>
      </c>
      <c r="L2142" s="72" t="str">
        <f>IFERROR(INDEX(#REF!,MATCH(INDEX(#REF!,MATCH($A2142,#REF!,0)),#REF!,0),'Recurrent profile helpers'!L$2)*IF($A2142="", "0", INDEX(#REF!,MATCH($A2142,#REF!,0))),"")</f>
        <v/>
      </c>
      <c r="M2142" s="72" t="str">
        <f>IFERROR(INDEX(#REF!,MATCH(INDEX(#REF!,MATCH($A2142,#REF!,0)),#REF!,0),'Recurrent profile helpers'!M$2)*IF($A2142="", "0", INDEX(#REF!,MATCH($A2142,#REF!,0))),"")</f>
        <v/>
      </c>
      <c r="N2142" s="72" t="str">
        <f>IFERROR(INDEX(#REF!,MATCH(INDEX(#REF!,MATCH($A2142,#REF!,0)),#REF!,0),'Recurrent profile helpers'!N$2)*IF($A2142="", "0", INDEX(#REF!,MATCH($A2142,#REF!,0))),"")</f>
        <v/>
      </c>
    </row>
    <row r="2143" spans="1:14">
      <c r="A2143" t="str">
        <f t="array" ref="A2143">IFERROR(INDEX(#REF!, SMALL(IF((MID(#REF!,2,1)="."),ROW($A$6:$A$4897)-ROW($A$6)+1,IF((MID(#REF!,3,1)="."),ROW($A$6:$A$4892)-ROW($A$6)+1)), ROW(2141:2141))),"" )</f>
        <v/>
      </c>
      <c r="B2143" s="72" t="str">
        <f>IF($A2143="", "", INDEX(#REF!,MATCH($A2143,#REF!,0)))</f>
        <v/>
      </c>
      <c r="C2143" s="72" t="str">
        <f>IFERROR(INDEX(#REF!,MATCH(INDEX(#REF!,MATCH($A2143,#REF!,0)),#REF!,0),'Recurrent profile helpers'!C$2)*IF($A2143="", "0", INDEX(#REF!,MATCH($A2143,#REF!,0))),"")</f>
        <v/>
      </c>
      <c r="D2143" s="72" t="str">
        <f>IFERROR(INDEX(#REF!,MATCH(INDEX(#REF!,MATCH($A2143,#REF!,0)),#REF!,0),'Recurrent profile helpers'!D$2)*IF($A2143="", "0", INDEX(#REF!,MATCH($A2143,#REF!,0))),"")</f>
        <v/>
      </c>
      <c r="E2143" s="72" t="str">
        <f>IFERROR(INDEX(#REF!,MATCH(INDEX(#REF!,MATCH($A2143,#REF!,0)),#REF!,0),'Recurrent profile helpers'!E$2)*IF($A2143="", "0", INDEX(#REF!,MATCH($A2143,#REF!,0))),"")</f>
        <v/>
      </c>
      <c r="F2143" s="72" t="str">
        <f>IFERROR(INDEX(#REF!,MATCH(INDEX(#REF!,MATCH($A2143,#REF!,0)),#REF!,0),'Recurrent profile helpers'!F$2)*IF($A2143="", "0", INDEX(#REF!,MATCH($A2143,#REF!,0))),"")</f>
        <v/>
      </c>
      <c r="G2143" s="72" t="str">
        <f>IFERROR(INDEX(#REF!,MATCH(INDEX(#REF!,MATCH($A2143,#REF!,0)),#REF!,0),'Recurrent profile helpers'!G$2)*IF($A2143="", "0", INDEX(#REF!,MATCH($A2143,#REF!,0))),"")</f>
        <v/>
      </c>
      <c r="H2143" s="72" t="str">
        <f>IFERROR(INDEX(#REF!,MATCH(INDEX(#REF!,MATCH($A2143,#REF!,0)),#REF!,0),'Recurrent profile helpers'!H$2)*IF($A2143="", "0", INDEX(#REF!,MATCH($A2143,#REF!,0))),"")</f>
        <v/>
      </c>
      <c r="I2143" s="72" t="str">
        <f>IFERROR(INDEX(#REF!,MATCH(INDEX(#REF!,MATCH($A2143,#REF!,0)),#REF!,0),'Recurrent profile helpers'!I$2)*IF($A2143="", "0", INDEX(#REF!,MATCH($A2143,#REF!,0))),"")</f>
        <v/>
      </c>
      <c r="J2143" s="72" t="str">
        <f>IFERROR(INDEX(#REF!,MATCH(INDEX(#REF!,MATCH($A2143,#REF!,0)),#REF!,0),'Recurrent profile helpers'!J$2)*IF($A2143="", "0", INDEX(#REF!,MATCH($A2143,#REF!,0))),"")</f>
        <v/>
      </c>
      <c r="K2143" s="72" t="str">
        <f>IFERROR(INDEX(#REF!,MATCH(INDEX(#REF!,MATCH($A2143,#REF!,0)),#REF!,0),'Recurrent profile helpers'!K$2)*IF($A2143="", "0", INDEX(#REF!,MATCH($A2143,#REF!,0))),"")</f>
        <v/>
      </c>
      <c r="L2143" s="72" t="str">
        <f>IFERROR(INDEX(#REF!,MATCH(INDEX(#REF!,MATCH($A2143,#REF!,0)),#REF!,0),'Recurrent profile helpers'!L$2)*IF($A2143="", "0", INDEX(#REF!,MATCH($A2143,#REF!,0))),"")</f>
        <v/>
      </c>
      <c r="M2143" s="72" t="str">
        <f>IFERROR(INDEX(#REF!,MATCH(INDEX(#REF!,MATCH($A2143,#REF!,0)),#REF!,0),'Recurrent profile helpers'!M$2)*IF($A2143="", "0", INDEX(#REF!,MATCH($A2143,#REF!,0))),"")</f>
        <v/>
      </c>
      <c r="N2143" s="72" t="str">
        <f>IFERROR(INDEX(#REF!,MATCH(INDEX(#REF!,MATCH($A2143,#REF!,0)),#REF!,0),'Recurrent profile helpers'!N$2)*IF($A2143="", "0", INDEX(#REF!,MATCH($A2143,#REF!,0))),"")</f>
        <v/>
      </c>
    </row>
    <row r="2144" spans="1:14">
      <c r="A2144" t="str">
        <f t="array" ref="A2144">IFERROR(INDEX(#REF!, SMALL(IF((MID(#REF!,2,1)="."),ROW($A$6:$A$4897)-ROW($A$6)+1,IF((MID(#REF!,3,1)="."),ROW($A$6:$A$4892)-ROW($A$6)+1)), ROW(2142:2142))),"" )</f>
        <v/>
      </c>
      <c r="B2144" s="72" t="str">
        <f>IF($A2144="", "", INDEX(#REF!,MATCH($A2144,#REF!,0)))</f>
        <v/>
      </c>
      <c r="C2144" s="72" t="str">
        <f>IFERROR(INDEX(#REF!,MATCH(INDEX(#REF!,MATCH($A2144,#REF!,0)),#REF!,0),'Recurrent profile helpers'!C$2)*IF($A2144="", "0", INDEX(#REF!,MATCH($A2144,#REF!,0))),"")</f>
        <v/>
      </c>
      <c r="D2144" s="72" t="str">
        <f>IFERROR(INDEX(#REF!,MATCH(INDEX(#REF!,MATCH($A2144,#REF!,0)),#REF!,0),'Recurrent profile helpers'!D$2)*IF($A2144="", "0", INDEX(#REF!,MATCH($A2144,#REF!,0))),"")</f>
        <v/>
      </c>
      <c r="E2144" s="72" t="str">
        <f>IFERROR(INDEX(#REF!,MATCH(INDEX(#REF!,MATCH($A2144,#REF!,0)),#REF!,0),'Recurrent profile helpers'!E$2)*IF($A2144="", "0", INDEX(#REF!,MATCH($A2144,#REF!,0))),"")</f>
        <v/>
      </c>
      <c r="F2144" s="72" t="str">
        <f>IFERROR(INDEX(#REF!,MATCH(INDEX(#REF!,MATCH($A2144,#REF!,0)),#REF!,0),'Recurrent profile helpers'!F$2)*IF($A2144="", "0", INDEX(#REF!,MATCH($A2144,#REF!,0))),"")</f>
        <v/>
      </c>
      <c r="G2144" s="72" t="str">
        <f>IFERROR(INDEX(#REF!,MATCH(INDEX(#REF!,MATCH($A2144,#REF!,0)),#REF!,0),'Recurrent profile helpers'!G$2)*IF($A2144="", "0", INDEX(#REF!,MATCH($A2144,#REF!,0))),"")</f>
        <v/>
      </c>
      <c r="H2144" s="72" t="str">
        <f>IFERROR(INDEX(#REF!,MATCH(INDEX(#REF!,MATCH($A2144,#REF!,0)),#REF!,0),'Recurrent profile helpers'!H$2)*IF($A2144="", "0", INDEX(#REF!,MATCH($A2144,#REF!,0))),"")</f>
        <v/>
      </c>
      <c r="I2144" s="72" t="str">
        <f>IFERROR(INDEX(#REF!,MATCH(INDEX(#REF!,MATCH($A2144,#REF!,0)),#REF!,0),'Recurrent profile helpers'!I$2)*IF($A2144="", "0", INDEX(#REF!,MATCH($A2144,#REF!,0))),"")</f>
        <v/>
      </c>
      <c r="J2144" s="72" t="str">
        <f>IFERROR(INDEX(#REF!,MATCH(INDEX(#REF!,MATCH($A2144,#REF!,0)),#REF!,0),'Recurrent profile helpers'!J$2)*IF($A2144="", "0", INDEX(#REF!,MATCH($A2144,#REF!,0))),"")</f>
        <v/>
      </c>
      <c r="K2144" s="72" t="str">
        <f>IFERROR(INDEX(#REF!,MATCH(INDEX(#REF!,MATCH($A2144,#REF!,0)),#REF!,0),'Recurrent profile helpers'!K$2)*IF($A2144="", "0", INDEX(#REF!,MATCH($A2144,#REF!,0))),"")</f>
        <v/>
      </c>
      <c r="L2144" s="72" t="str">
        <f>IFERROR(INDEX(#REF!,MATCH(INDEX(#REF!,MATCH($A2144,#REF!,0)),#REF!,0),'Recurrent profile helpers'!L$2)*IF($A2144="", "0", INDEX(#REF!,MATCH($A2144,#REF!,0))),"")</f>
        <v/>
      </c>
      <c r="M2144" s="72" t="str">
        <f>IFERROR(INDEX(#REF!,MATCH(INDEX(#REF!,MATCH($A2144,#REF!,0)),#REF!,0),'Recurrent profile helpers'!M$2)*IF($A2144="", "0", INDEX(#REF!,MATCH($A2144,#REF!,0))),"")</f>
        <v/>
      </c>
      <c r="N2144" s="72" t="str">
        <f>IFERROR(INDEX(#REF!,MATCH(INDEX(#REF!,MATCH($A2144,#REF!,0)),#REF!,0),'Recurrent profile helpers'!N$2)*IF($A2144="", "0", INDEX(#REF!,MATCH($A2144,#REF!,0))),"")</f>
        <v/>
      </c>
    </row>
    <row r="2145" spans="1:14">
      <c r="A2145" t="str">
        <f t="array" ref="A2145">IFERROR(INDEX(#REF!, SMALL(IF((MID(#REF!,2,1)="."),ROW($A$6:$A$4897)-ROW($A$6)+1,IF((MID(#REF!,3,1)="."),ROW($A$6:$A$4892)-ROW($A$6)+1)), ROW(2143:2143))),"" )</f>
        <v/>
      </c>
      <c r="B2145" s="72" t="str">
        <f>IF($A2145="", "", INDEX(#REF!,MATCH($A2145,#REF!,0)))</f>
        <v/>
      </c>
      <c r="C2145" s="72" t="str">
        <f>IFERROR(INDEX(#REF!,MATCH(INDEX(#REF!,MATCH($A2145,#REF!,0)),#REF!,0),'Recurrent profile helpers'!C$2)*IF($A2145="", "0", INDEX(#REF!,MATCH($A2145,#REF!,0))),"")</f>
        <v/>
      </c>
      <c r="D2145" s="72" t="str">
        <f>IFERROR(INDEX(#REF!,MATCH(INDEX(#REF!,MATCH($A2145,#REF!,0)),#REF!,0),'Recurrent profile helpers'!D$2)*IF($A2145="", "0", INDEX(#REF!,MATCH($A2145,#REF!,0))),"")</f>
        <v/>
      </c>
      <c r="E2145" s="72" t="str">
        <f>IFERROR(INDEX(#REF!,MATCH(INDEX(#REF!,MATCH($A2145,#REF!,0)),#REF!,0),'Recurrent profile helpers'!E$2)*IF($A2145="", "0", INDEX(#REF!,MATCH($A2145,#REF!,0))),"")</f>
        <v/>
      </c>
      <c r="F2145" s="72" t="str">
        <f>IFERROR(INDEX(#REF!,MATCH(INDEX(#REF!,MATCH($A2145,#REF!,0)),#REF!,0),'Recurrent profile helpers'!F$2)*IF($A2145="", "0", INDEX(#REF!,MATCH($A2145,#REF!,0))),"")</f>
        <v/>
      </c>
      <c r="G2145" s="72" t="str">
        <f>IFERROR(INDEX(#REF!,MATCH(INDEX(#REF!,MATCH($A2145,#REF!,0)),#REF!,0),'Recurrent profile helpers'!G$2)*IF($A2145="", "0", INDEX(#REF!,MATCH($A2145,#REF!,0))),"")</f>
        <v/>
      </c>
      <c r="H2145" s="72" t="str">
        <f>IFERROR(INDEX(#REF!,MATCH(INDEX(#REF!,MATCH($A2145,#REF!,0)),#REF!,0),'Recurrent profile helpers'!H$2)*IF($A2145="", "0", INDEX(#REF!,MATCH($A2145,#REF!,0))),"")</f>
        <v/>
      </c>
      <c r="I2145" s="72" t="str">
        <f>IFERROR(INDEX(#REF!,MATCH(INDEX(#REF!,MATCH($A2145,#REF!,0)),#REF!,0),'Recurrent profile helpers'!I$2)*IF($A2145="", "0", INDEX(#REF!,MATCH($A2145,#REF!,0))),"")</f>
        <v/>
      </c>
      <c r="J2145" s="72" t="str">
        <f>IFERROR(INDEX(#REF!,MATCH(INDEX(#REF!,MATCH($A2145,#REF!,0)),#REF!,0),'Recurrent profile helpers'!J$2)*IF($A2145="", "0", INDEX(#REF!,MATCH($A2145,#REF!,0))),"")</f>
        <v/>
      </c>
      <c r="K2145" s="72" t="str">
        <f>IFERROR(INDEX(#REF!,MATCH(INDEX(#REF!,MATCH($A2145,#REF!,0)),#REF!,0),'Recurrent profile helpers'!K$2)*IF($A2145="", "0", INDEX(#REF!,MATCH($A2145,#REF!,0))),"")</f>
        <v/>
      </c>
      <c r="L2145" s="72" t="str">
        <f>IFERROR(INDEX(#REF!,MATCH(INDEX(#REF!,MATCH($A2145,#REF!,0)),#REF!,0),'Recurrent profile helpers'!L$2)*IF($A2145="", "0", INDEX(#REF!,MATCH($A2145,#REF!,0))),"")</f>
        <v/>
      </c>
      <c r="M2145" s="72" t="str">
        <f>IFERROR(INDEX(#REF!,MATCH(INDEX(#REF!,MATCH($A2145,#REF!,0)),#REF!,0),'Recurrent profile helpers'!M$2)*IF($A2145="", "0", INDEX(#REF!,MATCH($A2145,#REF!,0))),"")</f>
        <v/>
      </c>
      <c r="N2145" s="72" t="str">
        <f>IFERROR(INDEX(#REF!,MATCH(INDEX(#REF!,MATCH($A2145,#REF!,0)),#REF!,0),'Recurrent profile helpers'!N$2)*IF($A2145="", "0", INDEX(#REF!,MATCH($A2145,#REF!,0))),"")</f>
        <v/>
      </c>
    </row>
    <row r="2146" spans="1:14">
      <c r="A2146" t="str">
        <f t="array" ref="A2146">IFERROR(INDEX(#REF!, SMALL(IF((MID(#REF!,2,1)="."),ROW($A$6:$A$4897)-ROW($A$6)+1,IF((MID(#REF!,3,1)="."),ROW($A$6:$A$4892)-ROW($A$6)+1)), ROW(2144:2144))),"" )</f>
        <v/>
      </c>
      <c r="B2146" s="72" t="str">
        <f>IF($A2146="", "", INDEX(#REF!,MATCH($A2146,#REF!,0)))</f>
        <v/>
      </c>
      <c r="C2146" s="72" t="str">
        <f>IFERROR(INDEX(#REF!,MATCH(INDEX(#REF!,MATCH($A2146,#REF!,0)),#REF!,0),'Recurrent profile helpers'!C$2)*IF($A2146="", "0", INDEX(#REF!,MATCH($A2146,#REF!,0))),"")</f>
        <v/>
      </c>
      <c r="D2146" s="72" t="str">
        <f>IFERROR(INDEX(#REF!,MATCH(INDEX(#REF!,MATCH($A2146,#REF!,0)),#REF!,0),'Recurrent profile helpers'!D$2)*IF($A2146="", "0", INDEX(#REF!,MATCH($A2146,#REF!,0))),"")</f>
        <v/>
      </c>
      <c r="E2146" s="72" t="str">
        <f>IFERROR(INDEX(#REF!,MATCH(INDEX(#REF!,MATCH($A2146,#REF!,0)),#REF!,0),'Recurrent profile helpers'!E$2)*IF($A2146="", "0", INDEX(#REF!,MATCH($A2146,#REF!,0))),"")</f>
        <v/>
      </c>
      <c r="F2146" s="72" t="str">
        <f>IFERROR(INDEX(#REF!,MATCH(INDEX(#REF!,MATCH($A2146,#REF!,0)),#REF!,0),'Recurrent profile helpers'!F$2)*IF($A2146="", "0", INDEX(#REF!,MATCH($A2146,#REF!,0))),"")</f>
        <v/>
      </c>
      <c r="G2146" s="72" t="str">
        <f>IFERROR(INDEX(#REF!,MATCH(INDEX(#REF!,MATCH($A2146,#REF!,0)),#REF!,0),'Recurrent profile helpers'!G$2)*IF($A2146="", "0", INDEX(#REF!,MATCH($A2146,#REF!,0))),"")</f>
        <v/>
      </c>
      <c r="H2146" s="72" t="str">
        <f>IFERROR(INDEX(#REF!,MATCH(INDEX(#REF!,MATCH($A2146,#REF!,0)),#REF!,0),'Recurrent profile helpers'!H$2)*IF($A2146="", "0", INDEX(#REF!,MATCH($A2146,#REF!,0))),"")</f>
        <v/>
      </c>
      <c r="I2146" s="72" t="str">
        <f>IFERROR(INDEX(#REF!,MATCH(INDEX(#REF!,MATCH($A2146,#REF!,0)),#REF!,0),'Recurrent profile helpers'!I$2)*IF($A2146="", "0", INDEX(#REF!,MATCH($A2146,#REF!,0))),"")</f>
        <v/>
      </c>
      <c r="J2146" s="72" t="str">
        <f>IFERROR(INDEX(#REF!,MATCH(INDEX(#REF!,MATCH($A2146,#REF!,0)),#REF!,0),'Recurrent profile helpers'!J$2)*IF($A2146="", "0", INDEX(#REF!,MATCH($A2146,#REF!,0))),"")</f>
        <v/>
      </c>
      <c r="K2146" s="72" t="str">
        <f>IFERROR(INDEX(#REF!,MATCH(INDEX(#REF!,MATCH($A2146,#REF!,0)),#REF!,0),'Recurrent profile helpers'!K$2)*IF($A2146="", "0", INDEX(#REF!,MATCH($A2146,#REF!,0))),"")</f>
        <v/>
      </c>
      <c r="L2146" s="72" t="str">
        <f>IFERROR(INDEX(#REF!,MATCH(INDEX(#REF!,MATCH($A2146,#REF!,0)),#REF!,0),'Recurrent profile helpers'!L$2)*IF($A2146="", "0", INDEX(#REF!,MATCH($A2146,#REF!,0))),"")</f>
        <v/>
      </c>
      <c r="M2146" s="72" t="str">
        <f>IFERROR(INDEX(#REF!,MATCH(INDEX(#REF!,MATCH($A2146,#REF!,0)),#REF!,0),'Recurrent profile helpers'!M$2)*IF($A2146="", "0", INDEX(#REF!,MATCH($A2146,#REF!,0))),"")</f>
        <v/>
      </c>
      <c r="N2146" s="72" t="str">
        <f>IFERROR(INDEX(#REF!,MATCH(INDEX(#REF!,MATCH($A2146,#REF!,0)),#REF!,0),'Recurrent profile helpers'!N$2)*IF($A2146="", "0", INDEX(#REF!,MATCH($A2146,#REF!,0))),"")</f>
        <v/>
      </c>
    </row>
    <row r="2147" spans="1:14">
      <c r="A2147" t="str">
        <f t="array" ref="A2147">IFERROR(INDEX(#REF!, SMALL(IF((MID(#REF!,2,1)="."),ROW($A$6:$A$4897)-ROW($A$6)+1,IF((MID(#REF!,3,1)="."),ROW($A$6:$A$4892)-ROW($A$6)+1)), ROW(2145:2145))),"" )</f>
        <v/>
      </c>
      <c r="B2147" s="72" t="str">
        <f>IF($A2147="", "", INDEX(#REF!,MATCH($A2147,#REF!,0)))</f>
        <v/>
      </c>
      <c r="C2147" s="72" t="str">
        <f>IFERROR(INDEX(#REF!,MATCH(INDEX(#REF!,MATCH($A2147,#REF!,0)),#REF!,0),'Recurrent profile helpers'!C$2)*IF($A2147="", "0", INDEX(#REF!,MATCH($A2147,#REF!,0))),"")</f>
        <v/>
      </c>
      <c r="D2147" s="72" t="str">
        <f>IFERROR(INDEX(#REF!,MATCH(INDEX(#REF!,MATCH($A2147,#REF!,0)),#REF!,0),'Recurrent profile helpers'!D$2)*IF($A2147="", "0", INDEX(#REF!,MATCH($A2147,#REF!,0))),"")</f>
        <v/>
      </c>
      <c r="E2147" s="72" t="str">
        <f>IFERROR(INDEX(#REF!,MATCH(INDEX(#REF!,MATCH($A2147,#REF!,0)),#REF!,0),'Recurrent profile helpers'!E$2)*IF($A2147="", "0", INDEX(#REF!,MATCH($A2147,#REF!,0))),"")</f>
        <v/>
      </c>
      <c r="F2147" s="72" t="str">
        <f>IFERROR(INDEX(#REF!,MATCH(INDEX(#REF!,MATCH($A2147,#REF!,0)),#REF!,0),'Recurrent profile helpers'!F$2)*IF($A2147="", "0", INDEX(#REF!,MATCH($A2147,#REF!,0))),"")</f>
        <v/>
      </c>
      <c r="G2147" s="72" t="str">
        <f>IFERROR(INDEX(#REF!,MATCH(INDEX(#REF!,MATCH($A2147,#REF!,0)),#REF!,0),'Recurrent profile helpers'!G$2)*IF($A2147="", "0", INDEX(#REF!,MATCH($A2147,#REF!,0))),"")</f>
        <v/>
      </c>
      <c r="H2147" s="72" t="str">
        <f>IFERROR(INDEX(#REF!,MATCH(INDEX(#REF!,MATCH($A2147,#REF!,0)),#REF!,0),'Recurrent profile helpers'!H$2)*IF($A2147="", "0", INDEX(#REF!,MATCH($A2147,#REF!,0))),"")</f>
        <v/>
      </c>
      <c r="I2147" s="72" t="str">
        <f>IFERROR(INDEX(#REF!,MATCH(INDEX(#REF!,MATCH($A2147,#REF!,0)),#REF!,0),'Recurrent profile helpers'!I$2)*IF($A2147="", "0", INDEX(#REF!,MATCH($A2147,#REF!,0))),"")</f>
        <v/>
      </c>
      <c r="J2147" s="72" t="str">
        <f>IFERROR(INDEX(#REF!,MATCH(INDEX(#REF!,MATCH($A2147,#REF!,0)),#REF!,0),'Recurrent profile helpers'!J$2)*IF($A2147="", "0", INDEX(#REF!,MATCH($A2147,#REF!,0))),"")</f>
        <v/>
      </c>
      <c r="K2147" s="72" t="str">
        <f>IFERROR(INDEX(#REF!,MATCH(INDEX(#REF!,MATCH($A2147,#REF!,0)),#REF!,0),'Recurrent profile helpers'!K$2)*IF($A2147="", "0", INDEX(#REF!,MATCH($A2147,#REF!,0))),"")</f>
        <v/>
      </c>
      <c r="L2147" s="72" t="str">
        <f>IFERROR(INDEX(#REF!,MATCH(INDEX(#REF!,MATCH($A2147,#REF!,0)),#REF!,0),'Recurrent profile helpers'!L$2)*IF($A2147="", "0", INDEX(#REF!,MATCH($A2147,#REF!,0))),"")</f>
        <v/>
      </c>
      <c r="M2147" s="72" t="str">
        <f>IFERROR(INDEX(#REF!,MATCH(INDEX(#REF!,MATCH($A2147,#REF!,0)),#REF!,0),'Recurrent profile helpers'!M$2)*IF($A2147="", "0", INDEX(#REF!,MATCH($A2147,#REF!,0))),"")</f>
        <v/>
      </c>
      <c r="N2147" s="72" t="str">
        <f>IFERROR(INDEX(#REF!,MATCH(INDEX(#REF!,MATCH($A2147,#REF!,0)),#REF!,0),'Recurrent profile helpers'!N$2)*IF($A2147="", "0", INDEX(#REF!,MATCH($A2147,#REF!,0))),"")</f>
        <v/>
      </c>
    </row>
    <row r="2148" spans="1:14">
      <c r="A2148" t="str">
        <f t="array" ref="A2148">IFERROR(INDEX(#REF!, SMALL(IF((MID(#REF!,2,1)="."),ROW($A$6:$A$4897)-ROW($A$6)+1,IF((MID(#REF!,3,1)="."),ROW($A$6:$A$4892)-ROW($A$6)+1)), ROW(2146:2146))),"" )</f>
        <v/>
      </c>
      <c r="B2148" s="72" t="str">
        <f>IF($A2148="", "", INDEX(#REF!,MATCH($A2148,#REF!,0)))</f>
        <v/>
      </c>
      <c r="C2148" s="72" t="str">
        <f>IFERROR(INDEX(#REF!,MATCH(INDEX(#REF!,MATCH($A2148,#REF!,0)),#REF!,0),'Recurrent profile helpers'!C$2)*IF($A2148="", "0", INDEX(#REF!,MATCH($A2148,#REF!,0))),"")</f>
        <v/>
      </c>
      <c r="D2148" s="72" t="str">
        <f>IFERROR(INDEX(#REF!,MATCH(INDEX(#REF!,MATCH($A2148,#REF!,0)),#REF!,0),'Recurrent profile helpers'!D$2)*IF($A2148="", "0", INDEX(#REF!,MATCH($A2148,#REF!,0))),"")</f>
        <v/>
      </c>
      <c r="E2148" s="72" t="str">
        <f>IFERROR(INDEX(#REF!,MATCH(INDEX(#REF!,MATCH($A2148,#REF!,0)),#REF!,0),'Recurrent profile helpers'!E$2)*IF($A2148="", "0", INDEX(#REF!,MATCH($A2148,#REF!,0))),"")</f>
        <v/>
      </c>
      <c r="F2148" s="72" t="str">
        <f>IFERROR(INDEX(#REF!,MATCH(INDEX(#REF!,MATCH($A2148,#REF!,0)),#REF!,0),'Recurrent profile helpers'!F$2)*IF($A2148="", "0", INDEX(#REF!,MATCH($A2148,#REF!,0))),"")</f>
        <v/>
      </c>
      <c r="G2148" s="72" t="str">
        <f>IFERROR(INDEX(#REF!,MATCH(INDEX(#REF!,MATCH($A2148,#REF!,0)),#REF!,0),'Recurrent profile helpers'!G$2)*IF($A2148="", "0", INDEX(#REF!,MATCH($A2148,#REF!,0))),"")</f>
        <v/>
      </c>
      <c r="H2148" s="72" t="str">
        <f>IFERROR(INDEX(#REF!,MATCH(INDEX(#REF!,MATCH($A2148,#REF!,0)),#REF!,0),'Recurrent profile helpers'!H$2)*IF($A2148="", "0", INDEX(#REF!,MATCH($A2148,#REF!,0))),"")</f>
        <v/>
      </c>
      <c r="I2148" s="72" t="str">
        <f>IFERROR(INDEX(#REF!,MATCH(INDEX(#REF!,MATCH($A2148,#REF!,0)),#REF!,0),'Recurrent profile helpers'!I$2)*IF($A2148="", "0", INDEX(#REF!,MATCH($A2148,#REF!,0))),"")</f>
        <v/>
      </c>
      <c r="J2148" s="72" t="str">
        <f>IFERROR(INDEX(#REF!,MATCH(INDEX(#REF!,MATCH($A2148,#REF!,0)),#REF!,0),'Recurrent profile helpers'!J$2)*IF($A2148="", "0", INDEX(#REF!,MATCH($A2148,#REF!,0))),"")</f>
        <v/>
      </c>
      <c r="K2148" s="72" t="str">
        <f>IFERROR(INDEX(#REF!,MATCH(INDEX(#REF!,MATCH($A2148,#REF!,0)),#REF!,0),'Recurrent profile helpers'!K$2)*IF($A2148="", "0", INDEX(#REF!,MATCH($A2148,#REF!,0))),"")</f>
        <v/>
      </c>
      <c r="L2148" s="72" t="str">
        <f>IFERROR(INDEX(#REF!,MATCH(INDEX(#REF!,MATCH($A2148,#REF!,0)),#REF!,0),'Recurrent profile helpers'!L$2)*IF($A2148="", "0", INDEX(#REF!,MATCH($A2148,#REF!,0))),"")</f>
        <v/>
      </c>
      <c r="M2148" s="72" t="str">
        <f>IFERROR(INDEX(#REF!,MATCH(INDEX(#REF!,MATCH($A2148,#REF!,0)),#REF!,0),'Recurrent profile helpers'!M$2)*IF($A2148="", "0", INDEX(#REF!,MATCH($A2148,#REF!,0))),"")</f>
        <v/>
      </c>
      <c r="N2148" s="72" t="str">
        <f>IFERROR(INDEX(#REF!,MATCH(INDEX(#REF!,MATCH($A2148,#REF!,0)),#REF!,0),'Recurrent profile helpers'!N$2)*IF($A2148="", "0", INDEX(#REF!,MATCH($A2148,#REF!,0))),"")</f>
        <v/>
      </c>
    </row>
    <row r="2149" spans="1:14">
      <c r="A2149" t="str">
        <f t="array" ref="A2149">IFERROR(INDEX(#REF!, SMALL(IF((MID(#REF!,2,1)="."),ROW($A$6:$A$4897)-ROW($A$6)+1,IF((MID(#REF!,3,1)="."),ROW($A$6:$A$4892)-ROW($A$6)+1)), ROW(2147:2147))),"" )</f>
        <v/>
      </c>
      <c r="B2149" s="72" t="str">
        <f>IF($A2149="", "", INDEX(#REF!,MATCH($A2149,#REF!,0)))</f>
        <v/>
      </c>
      <c r="C2149" s="72" t="str">
        <f>IFERROR(INDEX(#REF!,MATCH(INDEX(#REF!,MATCH($A2149,#REF!,0)),#REF!,0),'Recurrent profile helpers'!C$2)*IF($A2149="", "0", INDEX(#REF!,MATCH($A2149,#REF!,0))),"")</f>
        <v/>
      </c>
      <c r="D2149" s="72" t="str">
        <f>IFERROR(INDEX(#REF!,MATCH(INDEX(#REF!,MATCH($A2149,#REF!,0)),#REF!,0),'Recurrent profile helpers'!D$2)*IF($A2149="", "0", INDEX(#REF!,MATCH($A2149,#REF!,0))),"")</f>
        <v/>
      </c>
      <c r="E2149" s="72" t="str">
        <f>IFERROR(INDEX(#REF!,MATCH(INDEX(#REF!,MATCH($A2149,#REF!,0)),#REF!,0),'Recurrent profile helpers'!E$2)*IF($A2149="", "0", INDEX(#REF!,MATCH($A2149,#REF!,0))),"")</f>
        <v/>
      </c>
      <c r="F2149" s="72" t="str">
        <f>IFERROR(INDEX(#REF!,MATCH(INDEX(#REF!,MATCH($A2149,#REF!,0)),#REF!,0),'Recurrent profile helpers'!F$2)*IF($A2149="", "0", INDEX(#REF!,MATCH($A2149,#REF!,0))),"")</f>
        <v/>
      </c>
      <c r="G2149" s="72" t="str">
        <f>IFERROR(INDEX(#REF!,MATCH(INDEX(#REF!,MATCH($A2149,#REF!,0)),#REF!,0),'Recurrent profile helpers'!G$2)*IF($A2149="", "0", INDEX(#REF!,MATCH($A2149,#REF!,0))),"")</f>
        <v/>
      </c>
      <c r="H2149" s="72" t="str">
        <f>IFERROR(INDEX(#REF!,MATCH(INDEX(#REF!,MATCH($A2149,#REF!,0)),#REF!,0),'Recurrent profile helpers'!H$2)*IF($A2149="", "0", INDEX(#REF!,MATCH($A2149,#REF!,0))),"")</f>
        <v/>
      </c>
      <c r="I2149" s="72" t="str">
        <f>IFERROR(INDEX(#REF!,MATCH(INDEX(#REF!,MATCH($A2149,#REF!,0)),#REF!,0),'Recurrent profile helpers'!I$2)*IF($A2149="", "0", INDEX(#REF!,MATCH($A2149,#REF!,0))),"")</f>
        <v/>
      </c>
      <c r="J2149" s="72" t="str">
        <f>IFERROR(INDEX(#REF!,MATCH(INDEX(#REF!,MATCH($A2149,#REF!,0)),#REF!,0),'Recurrent profile helpers'!J$2)*IF($A2149="", "0", INDEX(#REF!,MATCH($A2149,#REF!,0))),"")</f>
        <v/>
      </c>
      <c r="K2149" s="72" t="str">
        <f>IFERROR(INDEX(#REF!,MATCH(INDEX(#REF!,MATCH($A2149,#REF!,0)),#REF!,0),'Recurrent profile helpers'!K$2)*IF($A2149="", "0", INDEX(#REF!,MATCH($A2149,#REF!,0))),"")</f>
        <v/>
      </c>
      <c r="L2149" s="72" t="str">
        <f>IFERROR(INDEX(#REF!,MATCH(INDEX(#REF!,MATCH($A2149,#REF!,0)),#REF!,0),'Recurrent profile helpers'!L$2)*IF($A2149="", "0", INDEX(#REF!,MATCH($A2149,#REF!,0))),"")</f>
        <v/>
      </c>
      <c r="M2149" s="72" t="str">
        <f>IFERROR(INDEX(#REF!,MATCH(INDEX(#REF!,MATCH($A2149,#REF!,0)),#REF!,0),'Recurrent profile helpers'!M$2)*IF($A2149="", "0", INDEX(#REF!,MATCH($A2149,#REF!,0))),"")</f>
        <v/>
      </c>
      <c r="N2149" s="72" t="str">
        <f>IFERROR(INDEX(#REF!,MATCH(INDEX(#REF!,MATCH($A2149,#REF!,0)),#REF!,0),'Recurrent profile helpers'!N$2)*IF($A2149="", "0", INDEX(#REF!,MATCH($A2149,#REF!,0))),"")</f>
        <v/>
      </c>
    </row>
    <row r="2150" spans="1:14">
      <c r="A2150" t="str">
        <f t="array" ref="A2150">IFERROR(INDEX(#REF!, SMALL(IF((MID(#REF!,2,1)="."),ROW($A$6:$A$4897)-ROW($A$6)+1,IF((MID(#REF!,3,1)="."),ROW($A$6:$A$4892)-ROW($A$6)+1)), ROW(2148:2148))),"" )</f>
        <v/>
      </c>
      <c r="B2150" s="72" t="str">
        <f>IF($A2150="", "", INDEX(#REF!,MATCH($A2150,#REF!,0)))</f>
        <v/>
      </c>
      <c r="C2150" s="72" t="str">
        <f>IFERROR(INDEX(#REF!,MATCH(INDEX(#REF!,MATCH($A2150,#REF!,0)),#REF!,0),'Recurrent profile helpers'!C$2)*IF($A2150="", "0", INDEX(#REF!,MATCH($A2150,#REF!,0))),"")</f>
        <v/>
      </c>
      <c r="D2150" s="72" t="str">
        <f>IFERROR(INDEX(#REF!,MATCH(INDEX(#REF!,MATCH($A2150,#REF!,0)),#REF!,0),'Recurrent profile helpers'!D$2)*IF($A2150="", "0", INDEX(#REF!,MATCH($A2150,#REF!,0))),"")</f>
        <v/>
      </c>
      <c r="E2150" s="72" t="str">
        <f>IFERROR(INDEX(#REF!,MATCH(INDEX(#REF!,MATCH($A2150,#REF!,0)),#REF!,0),'Recurrent profile helpers'!E$2)*IF($A2150="", "0", INDEX(#REF!,MATCH($A2150,#REF!,0))),"")</f>
        <v/>
      </c>
      <c r="F2150" s="72" t="str">
        <f>IFERROR(INDEX(#REF!,MATCH(INDEX(#REF!,MATCH($A2150,#REF!,0)),#REF!,0),'Recurrent profile helpers'!F$2)*IF($A2150="", "0", INDEX(#REF!,MATCH($A2150,#REF!,0))),"")</f>
        <v/>
      </c>
      <c r="G2150" s="72" t="str">
        <f>IFERROR(INDEX(#REF!,MATCH(INDEX(#REF!,MATCH($A2150,#REF!,0)),#REF!,0),'Recurrent profile helpers'!G$2)*IF($A2150="", "0", INDEX(#REF!,MATCH($A2150,#REF!,0))),"")</f>
        <v/>
      </c>
      <c r="H2150" s="72" t="str">
        <f>IFERROR(INDEX(#REF!,MATCH(INDEX(#REF!,MATCH($A2150,#REF!,0)),#REF!,0),'Recurrent profile helpers'!H$2)*IF($A2150="", "0", INDEX(#REF!,MATCH($A2150,#REF!,0))),"")</f>
        <v/>
      </c>
      <c r="I2150" s="72" t="str">
        <f>IFERROR(INDEX(#REF!,MATCH(INDEX(#REF!,MATCH($A2150,#REF!,0)),#REF!,0),'Recurrent profile helpers'!I$2)*IF($A2150="", "0", INDEX(#REF!,MATCH($A2150,#REF!,0))),"")</f>
        <v/>
      </c>
      <c r="J2150" s="72" t="str">
        <f>IFERROR(INDEX(#REF!,MATCH(INDEX(#REF!,MATCH($A2150,#REF!,0)),#REF!,0),'Recurrent profile helpers'!J$2)*IF($A2150="", "0", INDEX(#REF!,MATCH($A2150,#REF!,0))),"")</f>
        <v/>
      </c>
      <c r="K2150" s="72" t="str">
        <f>IFERROR(INDEX(#REF!,MATCH(INDEX(#REF!,MATCH($A2150,#REF!,0)),#REF!,0),'Recurrent profile helpers'!K$2)*IF($A2150="", "0", INDEX(#REF!,MATCH($A2150,#REF!,0))),"")</f>
        <v/>
      </c>
      <c r="L2150" s="72" t="str">
        <f>IFERROR(INDEX(#REF!,MATCH(INDEX(#REF!,MATCH($A2150,#REF!,0)),#REF!,0),'Recurrent profile helpers'!L$2)*IF($A2150="", "0", INDEX(#REF!,MATCH($A2150,#REF!,0))),"")</f>
        <v/>
      </c>
      <c r="M2150" s="72" t="str">
        <f>IFERROR(INDEX(#REF!,MATCH(INDEX(#REF!,MATCH($A2150,#REF!,0)),#REF!,0),'Recurrent profile helpers'!M$2)*IF($A2150="", "0", INDEX(#REF!,MATCH($A2150,#REF!,0))),"")</f>
        <v/>
      </c>
      <c r="N2150" s="72" t="str">
        <f>IFERROR(INDEX(#REF!,MATCH(INDEX(#REF!,MATCH($A2150,#REF!,0)),#REF!,0),'Recurrent profile helpers'!N$2)*IF($A2150="", "0", INDEX(#REF!,MATCH($A2150,#REF!,0))),"")</f>
        <v/>
      </c>
    </row>
    <row r="2151" spans="1:14">
      <c r="A2151" t="str">
        <f t="array" ref="A2151">IFERROR(INDEX(#REF!, SMALL(IF((MID(#REF!,2,1)="."),ROW($A$6:$A$4897)-ROW($A$6)+1,IF((MID(#REF!,3,1)="."),ROW($A$6:$A$4892)-ROW($A$6)+1)), ROW(2149:2149))),"" )</f>
        <v/>
      </c>
      <c r="B2151" s="72" t="str">
        <f>IF($A2151="", "", INDEX(#REF!,MATCH($A2151,#REF!,0)))</f>
        <v/>
      </c>
      <c r="C2151" s="72" t="str">
        <f>IFERROR(INDEX(#REF!,MATCH(INDEX(#REF!,MATCH($A2151,#REF!,0)),#REF!,0),'Recurrent profile helpers'!C$2)*IF($A2151="", "0", INDEX(#REF!,MATCH($A2151,#REF!,0))),"")</f>
        <v/>
      </c>
      <c r="D2151" s="72" t="str">
        <f>IFERROR(INDEX(#REF!,MATCH(INDEX(#REF!,MATCH($A2151,#REF!,0)),#REF!,0),'Recurrent profile helpers'!D$2)*IF($A2151="", "0", INDEX(#REF!,MATCH($A2151,#REF!,0))),"")</f>
        <v/>
      </c>
      <c r="E2151" s="72" t="str">
        <f>IFERROR(INDEX(#REF!,MATCH(INDEX(#REF!,MATCH($A2151,#REF!,0)),#REF!,0),'Recurrent profile helpers'!E$2)*IF($A2151="", "0", INDEX(#REF!,MATCH($A2151,#REF!,0))),"")</f>
        <v/>
      </c>
      <c r="F2151" s="72" t="str">
        <f>IFERROR(INDEX(#REF!,MATCH(INDEX(#REF!,MATCH($A2151,#REF!,0)),#REF!,0),'Recurrent profile helpers'!F$2)*IF($A2151="", "0", INDEX(#REF!,MATCH($A2151,#REF!,0))),"")</f>
        <v/>
      </c>
      <c r="G2151" s="72" t="str">
        <f>IFERROR(INDEX(#REF!,MATCH(INDEX(#REF!,MATCH($A2151,#REF!,0)),#REF!,0),'Recurrent profile helpers'!G$2)*IF($A2151="", "0", INDEX(#REF!,MATCH($A2151,#REF!,0))),"")</f>
        <v/>
      </c>
      <c r="H2151" s="72" t="str">
        <f>IFERROR(INDEX(#REF!,MATCH(INDEX(#REF!,MATCH($A2151,#REF!,0)),#REF!,0),'Recurrent profile helpers'!H$2)*IF($A2151="", "0", INDEX(#REF!,MATCH($A2151,#REF!,0))),"")</f>
        <v/>
      </c>
      <c r="I2151" s="72" t="str">
        <f>IFERROR(INDEX(#REF!,MATCH(INDEX(#REF!,MATCH($A2151,#REF!,0)),#REF!,0),'Recurrent profile helpers'!I$2)*IF($A2151="", "0", INDEX(#REF!,MATCH($A2151,#REF!,0))),"")</f>
        <v/>
      </c>
      <c r="J2151" s="72" t="str">
        <f>IFERROR(INDEX(#REF!,MATCH(INDEX(#REF!,MATCH($A2151,#REF!,0)),#REF!,0),'Recurrent profile helpers'!J$2)*IF($A2151="", "0", INDEX(#REF!,MATCH($A2151,#REF!,0))),"")</f>
        <v/>
      </c>
      <c r="K2151" s="72" t="str">
        <f>IFERROR(INDEX(#REF!,MATCH(INDEX(#REF!,MATCH($A2151,#REF!,0)),#REF!,0),'Recurrent profile helpers'!K$2)*IF($A2151="", "0", INDEX(#REF!,MATCH($A2151,#REF!,0))),"")</f>
        <v/>
      </c>
      <c r="L2151" s="72" t="str">
        <f>IFERROR(INDEX(#REF!,MATCH(INDEX(#REF!,MATCH($A2151,#REF!,0)),#REF!,0),'Recurrent profile helpers'!L$2)*IF($A2151="", "0", INDEX(#REF!,MATCH($A2151,#REF!,0))),"")</f>
        <v/>
      </c>
      <c r="M2151" s="72" t="str">
        <f>IFERROR(INDEX(#REF!,MATCH(INDEX(#REF!,MATCH($A2151,#REF!,0)),#REF!,0),'Recurrent profile helpers'!M$2)*IF($A2151="", "0", INDEX(#REF!,MATCH($A2151,#REF!,0))),"")</f>
        <v/>
      </c>
      <c r="N2151" s="72" t="str">
        <f>IFERROR(INDEX(#REF!,MATCH(INDEX(#REF!,MATCH($A2151,#REF!,0)),#REF!,0),'Recurrent profile helpers'!N$2)*IF($A2151="", "0", INDEX(#REF!,MATCH($A2151,#REF!,0))),"")</f>
        <v/>
      </c>
    </row>
    <row r="2152" spans="1:14">
      <c r="A2152" t="str">
        <f t="array" ref="A2152">IFERROR(INDEX(#REF!, SMALL(IF((MID(#REF!,2,1)="."),ROW($A$6:$A$4897)-ROW($A$6)+1,IF((MID(#REF!,3,1)="."),ROW($A$6:$A$4892)-ROW($A$6)+1)), ROW(2150:2150))),"" )</f>
        <v/>
      </c>
      <c r="B2152" s="72" t="str">
        <f>IF($A2152="", "", INDEX(#REF!,MATCH($A2152,#REF!,0)))</f>
        <v/>
      </c>
      <c r="C2152" s="72" t="str">
        <f>IFERROR(INDEX(#REF!,MATCH(INDEX(#REF!,MATCH($A2152,#REF!,0)),#REF!,0),'Recurrent profile helpers'!C$2)*IF($A2152="", "0", INDEX(#REF!,MATCH($A2152,#REF!,0))),"")</f>
        <v/>
      </c>
      <c r="D2152" s="72" t="str">
        <f>IFERROR(INDEX(#REF!,MATCH(INDEX(#REF!,MATCH($A2152,#REF!,0)),#REF!,0),'Recurrent profile helpers'!D$2)*IF($A2152="", "0", INDEX(#REF!,MATCH($A2152,#REF!,0))),"")</f>
        <v/>
      </c>
      <c r="E2152" s="72" t="str">
        <f>IFERROR(INDEX(#REF!,MATCH(INDEX(#REF!,MATCH($A2152,#REF!,0)),#REF!,0),'Recurrent profile helpers'!E$2)*IF($A2152="", "0", INDEX(#REF!,MATCH($A2152,#REF!,0))),"")</f>
        <v/>
      </c>
      <c r="F2152" s="72" t="str">
        <f>IFERROR(INDEX(#REF!,MATCH(INDEX(#REF!,MATCH($A2152,#REF!,0)),#REF!,0),'Recurrent profile helpers'!F$2)*IF($A2152="", "0", INDEX(#REF!,MATCH($A2152,#REF!,0))),"")</f>
        <v/>
      </c>
      <c r="G2152" s="72" t="str">
        <f>IFERROR(INDEX(#REF!,MATCH(INDEX(#REF!,MATCH($A2152,#REF!,0)),#REF!,0),'Recurrent profile helpers'!G$2)*IF($A2152="", "0", INDEX(#REF!,MATCH($A2152,#REF!,0))),"")</f>
        <v/>
      </c>
      <c r="H2152" s="72" t="str">
        <f>IFERROR(INDEX(#REF!,MATCH(INDEX(#REF!,MATCH($A2152,#REF!,0)),#REF!,0),'Recurrent profile helpers'!H$2)*IF($A2152="", "0", INDEX(#REF!,MATCH($A2152,#REF!,0))),"")</f>
        <v/>
      </c>
      <c r="I2152" s="72" t="str">
        <f>IFERROR(INDEX(#REF!,MATCH(INDEX(#REF!,MATCH($A2152,#REF!,0)),#REF!,0),'Recurrent profile helpers'!I$2)*IF($A2152="", "0", INDEX(#REF!,MATCH($A2152,#REF!,0))),"")</f>
        <v/>
      </c>
      <c r="J2152" s="72" t="str">
        <f>IFERROR(INDEX(#REF!,MATCH(INDEX(#REF!,MATCH($A2152,#REF!,0)),#REF!,0),'Recurrent profile helpers'!J$2)*IF($A2152="", "0", INDEX(#REF!,MATCH($A2152,#REF!,0))),"")</f>
        <v/>
      </c>
      <c r="K2152" s="72" t="str">
        <f>IFERROR(INDEX(#REF!,MATCH(INDEX(#REF!,MATCH($A2152,#REF!,0)),#REF!,0),'Recurrent profile helpers'!K$2)*IF($A2152="", "0", INDEX(#REF!,MATCH($A2152,#REF!,0))),"")</f>
        <v/>
      </c>
      <c r="L2152" s="72" t="str">
        <f>IFERROR(INDEX(#REF!,MATCH(INDEX(#REF!,MATCH($A2152,#REF!,0)),#REF!,0),'Recurrent profile helpers'!L$2)*IF($A2152="", "0", INDEX(#REF!,MATCH($A2152,#REF!,0))),"")</f>
        <v/>
      </c>
      <c r="M2152" s="72" t="str">
        <f>IFERROR(INDEX(#REF!,MATCH(INDEX(#REF!,MATCH($A2152,#REF!,0)),#REF!,0),'Recurrent profile helpers'!M$2)*IF($A2152="", "0", INDEX(#REF!,MATCH($A2152,#REF!,0))),"")</f>
        <v/>
      </c>
      <c r="N2152" s="72" t="str">
        <f>IFERROR(INDEX(#REF!,MATCH(INDEX(#REF!,MATCH($A2152,#REF!,0)),#REF!,0),'Recurrent profile helpers'!N$2)*IF($A2152="", "0", INDEX(#REF!,MATCH($A2152,#REF!,0))),"")</f>
        <v/>
      </c>
    </row>
    <row r="2153" spans="1:14">
      <c r="A2153" t="str">
        <f t="array" ref="A2153">IFERROR(INDEX(#REF!, SMALL(IF((MID(#REF!,2,1)="."),ROW($A$6:$A$4897)-ROW($A$6)+1,IF((MID(#REF!,3,1)="."),ROW($A$6:$A$4892)-ROW($A$6)+1)), ROW(2151:2151))),"" )</f>
        <v/>
      </c>
      <c r="B2153" s="72" t="str">
        <f>IF($A2153="", "", INDEX(#REF!,MATCH($A2153,#REF!,0)))</f>
        <v/>
      </c>
      <c r="C2153" s="72" t="str">
        <f>IFERROR(INDEX(#REF!,MATCH(INDEX(#REF!,MATCH($A2153,#REF!,0)),#REF!,0),'Recurrent profile helpers'!C$2)*IF($A2153="", "0", INDEX(#REF!,MATCH($A2153,#REF!,0))),"")</f>
        <v/>
      </c>
      <c r="D2153" s="72" t="str">
        <f>IFERROR(INDEX(#REF!,MATCH(INDEX(#REF!,MATCH($A2153,#REF!,0)),#REF!,0),'Recurrent profile helpers'!D$2)*IF($A2153="", "0", INDEX(#REF!,MATCH($A2153,#REF!,0))),"")</f>
        <v/>
      </c>
      <c r="E2153" s="72" t="str">
        <f>IFERROR(INDEX(#REF!,MATCH(INDEX(#REF!,MATCH($A2153,#REF!,0)),#REF!,0),'Recurrent profile helpers'!E$2)*IF($A2153="", "0", INDEX(#REF!,MATCH($A2153,#REF!,0))),"")</f>
        <v/>
      </c>
      <c r="F2153" s="72" t="str">
        <f>IFERROR(INDEX(#REF!,MATCH(INDEX(#REF!,MATCH($A2153,#REF!,0)),#REF!,0),'Recurrent profile helpers'!F$2)*IF($A2153="", "0", INDEX(#REF!,MATCH($A2153,#REF!,0))),"")</f>
        <v/>
      </c>
      <c r="G2153" s="72" t="str">
        <f>IFERROR(INDEX(#REF!,MATCH(INDEX(#REF!,MATCH($A2153,#REF!,0)),#REF!,0),'Recurrent profile helpers'!G$2)*IF($A2153="", "0", INDEX(#REF!,MATCH($A2153,#REF!,0))),"")</f>
        <v/>
      </c>
      <c r="H2153" s="72" t="str">
        <f>IFERROR(INDEX(#REF!,MATCH(INDEX(#REF!,MATCH($A2153,#REF!,0)),#REF!,0),'Recurrent profile helpers'!H$2)*IF($A2153="", "0", INDEX(#REF!,MATCH($A2153,#REF!,0))),"")</f>
        <v/>
      </c>
      <c r="I2153" s="72" t="str">
        <f>IFERROR(INDEX(#REF!,MATCH(INDEX(#REF!,MATCH($A2153,#REF!,0)),#REF!,0),'Recurrent profile helpers'!I$2)*IF($A2153="", "0", INDEX(#REF!,MATCH($A2153,#REF!,0))),"")</f>
        <v/>
      </c>
      <c r="J2153" s="72" t="str">
        <f>IFERROR(INDEX(#REF!,MATCH(INDEX(#REF!,MATCH($A2153,#REF!,0)),#REF!,0),'Recurrent profile helpers'!J$2)*IF($A2153="", "0", INDEX(#REF!,MATCH($A2153,#REF!,0))),"")</f>
        <v/>
      </c>
      <c r="K2153" s="72" t="str">
        <f>IFERROR(INDEX(#REF!,MATCH(INDEX(#REF!,MATCH($A2153,#REF!,0)),#REF!,0),'Recurrent profile helpers'!K$2)*IF($A2153="", "0", INDEX(#REF!,MATCH($A2153,#REF!,0))),"")</f>
        <v/>
      </c>
      <c r="L2153" s="72" t="str">
        <f>IFERROR(INDEX(#REF!,MATCH(INDEX(#REF!,MATCH($A2153,#REF!,0)),#REF!,0),'Recurrent profile helpers'!L$2)*IF($A2153="", "0", INDEX(#REF!,MATCH($A2153,#REF!,0))),"")</f>
        <v/>
      </c>
      <c r="M2153" s="72" t="str">
        <f>IFERROR(INDEX(#REF!,MATCH(INDEX(#REF!,MATCH($A2153,#REF!,0)),#REF!,0),'Recurrent profile helpers'!M$2)*IF($A2153="", "0", INDEX(#REF!,MATCH($A2153,#REF!,0))),"")</f>
        <v/>
      </c>
      <c r="N2153" s="72" t="str">
        <f>IFERROR(INDEX(#REF!,MATCH(INDEX(#REF!,MATCH($A2153,#REF!,0)),#REF!,0),'Recurrent profile helpers'!N$2)*IF($A2153="", "0", INDEX(#REF!,MATCH($A2153,#REF!,0))),"")</f>
        <v/>
      </c>
    </row>
    <row r="2154" spans="1:14">
      <c r="A2154" t="str">
        <f t="array" ref="A2154">IFERROR(INDEX(#REF!, SMALL(IF((MID(#REF!,2,1)="."),ROW($A$6:$A$4897)-ROW($A$6)+1,IF((MID(#REF!,3,1)="."),ROW($A$6:$A$4892)-ROW($A$6)+1)), ROW(2152:2152))),"" )</f>
        <v/>
      </c>
      <c r="B2154" s="72" t="str">
        <f>IF($A2154="", "", INDEX(#REF!,MATCH($A2154,#REF!,0)))</f>
        <v/>
      </c>
      <c r="C2154" s="72" t="str">
        <f>IFERROR(INDEX(#REF!,MATCH(INDEX(#REF!,MATCH($A2154,#REF!,0)),#REF!,0),'Recurrent profile helpers'!C$2)*IF($A2154="", "0", INDEX(#REF!,MATCH($A2154,#REF!,0))),"")</f>
        <v/>
      </c>
      <c r="D2154" s="72" t="str">
        <f>IFERROR(INDEX(#REF!,MATCH(INDEX(#REF!,MATCH($A2154,#REF!,0)),#REF!,0),'Recurrent profile helpers'!D$2)*IF($A2154="", "0", INDEX(#REF!,MATCH($A2154,#REF!,0))),"")</f>
        <v/>
      </c>
      <c r="E2154" s="72" t="str">
        <f>IFERROR(INDEX(#REF!,MATCH(INDEX(#REF!,MATCH($A2154,#REF!,0)),#REF!,0),'Recurrent profile helpers'!E$2)*IF($A2154="", "0", INDEX(#REF!,MATCH($A2154,#REF!,0))),"")</f>
        <v/>
      </c>
      <c r="F2154" s="72" t="str">
        <f>IFERROR(INDEX(#REF!,MATCH(INDEX(#REF!,MATCH($A2154,#REF!,0)),#REF!,0),'Recurrent profile helpers'!F$2)*IF($A2154="", "0", INDEX(#REF!,MATCH($A2154,#REF!,0))),"")</f>
        <v/>
      </c>
      <c r="G2154" s="72" t="str">
        <f>IFERROR(INDEX(#REF!,MATCH(INDEX(#REF!,MATCH($A2154,#REF!,0)),#REF!,0),'Recurrent profile helpers'!G$2)*IF($A2154="", "0", INDEX(#REF!,MATCH($A2154,#REF!,0))),"")</f>
        <v/>
      </c>
      <c r="H2154" s="72" t="str">
        <f>IFERROR(INDEX(#REF!,MATCH(INDEX(#REF!,MATCH($A2154,#REF!,0)),#REF!,0),'Recurrent profile helpers'!H$2)*IF($A2154="", "0", INDEX(#REF!,MATCH($A2154,#REF!,0))),"")</f>
        <v/>
      </c>
      <c r="I2154" s="72" t="str">
        <f>IFERROR(INDEX(#REF!,MATCH(INDEX(#REF!,MATCH($A2154,#REF!,0)),#REF!,0),'Recurrent profile helpers'!I$2)*IF($A2154="", "0", INDEX(#REF!,MATCH($A2154,#REF!,0))),"")</f>
        <v/>
      </c>
      <c r="J2154" s="72" t="str">
        <f>IFERROR(INDEX(#REF!,MATCH(INDEX(#REF!,MATCH($A2154,#REF!,0)),#REF!,0),'Recurrent profile helpers'!J$2)*IF($A2154="", "0", INDEX(#REF!,MATCH($A2154,#REF!,0))),"")</f>
        <v/>
      </c>
      <c r="K2154" s="72" t="str">
        <f>IFERROR(INDEX(#REF!,MATCH(INDEX(#REF!,MATCH($A2154,#REF!,0)),#REF!,0),'Recurrent profile helpers'!K$2)*IF($A2154="", "0", INDEX(#REF!,MATCH($A2154,#REF!,0))),"")</f>
        <v/>
      </c>
      <c r="L2154" s="72" t="str">
        <f>IFERROR(INDEX(#REF!,MATCH(INDEX(#REF!,MATCH($A2154,#REF!,0)),#REF!,0),'Recurrent profile helpers'!L$2)*IF($A2154="", "0", INDEX(#REF!,MATCH($A2154,#REF!,0))),"")</f>
        <v/>
      </c>
      <c r="M2154" s="72" t="str">
        <f>IFERROR(INDEX(#REF!,MATCH(INDEX(#REF!,MATCH($A2154,#REF!,0)),#REF!,0),'Recurrent profile helpers'!M$2)*IF($A2154="", "0", INDEX(#REF!,MATCH($A2154,#REF!,0))),"")</f>
        <v/>
      </c>
      <c r="N2154" s="72" t="str">
        <f>IFERROR(INDEX(#REF!,MATCH(INDEX(#REF!,MATCH($A2154,#REF!,0)),#REF!,0),'Recurrent profile helpers'!N$2)*IF($A2154="", "0", INDEX(#REF!,MATCH($A2154,#REF!,0))),"")</f>
        <v/>
      </c>
    </row>
    <row r="2155" spans="1:14">
      <c r="A2155" t="str">
        <f t="array" ref="A2155">IFERROR(INDEX(#REF!, SMALL(IF((MID(#REF!,2,1)="."),ROW($A$6:$A$4897)-ROW($A$6)+1,IF((MID(#REF!,3,1)="."),ROW($A$6:$A$4892)-ROW($A$6)+1)), ROW(2153:2153))),"" )</f>
        <v/>
      </c>
      <c r="B2155" s="72" t="str">
        <f>IF($A2155="", "", INDEX(#REF!,MATCH($A2155,#REF!,0)))</f>
        <v/>
      </c>
      <c r="C2155" s="72" t="str">
        <f>IFERROR(INDEX(#REF!,MATCH(INDEX(#REF!,MATCH($A2155,#REF!,0)),#REF!,0),'Recurrent profile helpers'!C$2)*IF($A2155="", "0", INDEX(#REF!,MATCH($A2155,#REF!,0))),"")</f>
        <v/>
      </c>
      <c r="D2155" s="72" t="str">
        <f>IFERROR(INDEX(#REF!,MATCH(INDEX(#REF!,MATCH($A2155,#REF!,0)),#REF!,0),'Recurrent profile helpers'!D$2)*IF($A2155="", "0", INDEX(#REF!,MATCH($A2155,#REF!,0))),"")</f>
        <v/>
      </c>
      <c r="E2155" s="72" t="str">
        <f>IFERROR(INDEX(#REF!,MATCH(INDEX(#REF!,MATCH($A2155,#REF!,0)),#REF!,0),'Recurrent profile helpers'!E$2)*IF($A2155="", "0", INDEX(#REF!,MATCH($A2155,#REF!,0))),"")</f>
        <v/>
      </c>
      <c r="F2155" s="72" t="str">
        <f>IFERROR(INDEX(#REF!,MATCH(INDEX(#REF!,MATCH($A2155,#REF!,0)),#REF!,0),'Recurrent profile helpers'!F$2)*IF($A2155="", "0", INDEX(#REF!,MATCH($A2155,#REF!,0))),"")</f>
        <v/>
      </c>
      <c r="G2155" s="72" t="str">
        <f>IFERROR(INDEX(#REF!,MATCH(INDEX(#REF!,MATCH($A2155,#REF!,0)),#REF!,0),'Recurrent profile helpers'!G$2)*IF($A2155="", "0", INDEX(#REF!,MATCH($A2155,#REF!,0))),"")</f>
        <v/>
      </c>
      <c r="H2155" s="72" t="str">
        <f>IFERROR(INDEX(#REF!,MATCH(INDEX(#REF!,MATCH($A2155,#REF!,0)),#REF!,0),'Recurrent profile helpers'!H$2)*IF($A2155="", "0", INDEX(#REF!,MATCH($A2155,#REF!,0))),"")</f>
        <v/>
      </c>
      <c r="I2155" s="72" t="str">
        <f>IFERROR(INDEX(#REF!,MATCH(INDEX(#REF!,MATCH($A2155,#REF!,0)),#REF!,0),'Recurrent profile helpers'!I$2)*IF($A2155="", "0", INDEX(#REF!,MATCH($A2155,#REF!,0))),"")</f>
        <v/>
      </c>
      <c r="J2155" s="72" t="str">
        <f>IFERROR(INDEX(#REF!,MATCH(INDEX(#REF!,MATCH($A2155,#REF!,0)),#REF!,0),'Recurrent profile helpers'!J$2)*IF($A2155="", "0", INDEX(#REF!,MATCH($A2155,#REF!,0))),"")</f>
        <v/>
      </c>
      <c r="K2155" s="72" t="str">
        <f>IFERROR(INDEX(#REF!,MATCH(INDEX(#REF!,MATCH($A2155,#REF!,0)),#REF!,0),'Recurrent profile helpers'!K$2)*IF($A2155="", "0", INDEX(#REF!,MATCH($A2155,#REF!,0))),"")</f>
        <v/>
      </c>
      <c r="L2155" s="72" t="str">
        <f>IFERROR(INDEX(#REF!,MATCH(INDEX(#REF!,MATCH($A2155,#REF!,0)),#REF!,0),'Recurrent profile helpers'!L$2)*IF($A2155="", "0", INDEX(#REF!,MATCH($A2155,#REF!,0))),"")</f>
        <v/>
      </c>
      <c r="M2155" s="72" t="str">
        <f>IFERROR(INDEX(#REF!,MATCH(INDEX(#REF!,MATCH($A2155,#REF!,0)),#REF!,0),'Recurrent profile helpers'!M$2)*IF($A2155="", "0", INDEX(#REF!,MATCH($A2155,#REF!,0))),"")</f>
        <v/>
      </c>
      <c r="N2155" s="72" t="str">
        <f>IFERROR(INDEX(#REF!,MATCH(INDEX(#REF!,MATCH($A2155,#REF!,0)),#REF!,0),'Recurrent profile helpers'!N$2)*IF($A2155="", "0", INDEX(#REF!,MATCH($A2155,#REF!,0))),"")</f>
        <v/>
      </c>
    </row>
    <row r="2156" spans="1:14">
      <c r="A2156" t="str">
        <f t="array" ref="A2156">IFERROR(INDEX(#REF!, SMALL(IF((MID(#REF!,2,1)="."),ROW($A$6:$A$4897)-ROW($A$6)+1,IF((MID(#REF!,3,1)="."),ROW($A$6:$A$4892)-ROW($A$6)+1)), ROW(2154:2154))),"" )</f>
        <v/>
      </c>
      <c r="B2156" s="72" t="str">
        <f>IF($A2156="", "", INDEX(#REF!,MATCH($A2156,#REF!,0)))</f>
        <v/>
      </c>
      <c r="C2156" s="72" t="str">
        <f>IFERROR(INDEX(#REF!,MATCH(INDEX(#REF!,MATCH($A2156,#REF!,0)),#REF!,0),'Recurrent profile helpers'!C$2)*IF($A2156="", "0", INDEX(#REF!,MATCH($A2156,#REF!,0))),"")</f>
        <v/>
      </c>
      <c r="D2156" s="72" t="str">
        <f>IFERROR(INDEX(#REF!,MATCH(INDEX(#REF!,MATCH($A2156,#REF!,0)),#REF!,0),'Recurrent profile helpers'!D$2)*IF($A2156="", "0", INDEX(#REF!,MATCH($A2156,#REF!,0))),"")</f>
        <v/>
      </c>
      <c r="E2156" s="72" t="str">
        <f>IFERROR(INDEX(#REF!,MATCH(INDEX(#REF!,MATCH($A2156,#REF!,0)),#REF!,0),'Recurrent profile helpers'!E$2)*IF($A2156="", "0", INDEX(#REF!,MATCH($A2156,#REF!,0))),"")</f>
        <v/>
      </c>
      <c r="F2156" s="72" t="str">
        <f>IFERROR(INDEX(#REF!,MATCH(INDEX(#REF!,MATCH($A2156,#REF!,0)),#REF!,0),'Recurrent profile helpers'!F$2)*IF($A2156="", "0", INDEX(#REF!,MATCH($A2156,#REF!,0))),"")</f>
        <v/>
      </c>
      <c r="G2156" s="72" t="str">
        <f>IFERROR(INDEX(#REF!,MATCH(INDEX(#REF!,MATCH($A2156,#REF!,0)),#REF!,0),'Recurrent profile helpers'!G$2)*IF($A2156="", "0", INDEX(#REF!,MATCH($A2156,#REF!,0))),"")</f>
        <v/>
      </c>
      <c r="H2156" s="72" t="str">
        <f>IFERROR(INDEX(#REF!,MATCH(INDEX(#REF!,MATCH($A2156,#REF!,0)),#REF!,0),'Recurrent profile helpers'!H$2)*IF($A2156="", "0", INDEX(#REF!,MATCH($A2156,#REF!,0))),"")</f>
        <v/>
      </c>
      <c r="I2156" s="72" t="str">
        <f>IFERROR(INDEX(#REF!,MATCH(INDEX(#REF!,MATCH($A2156,#REF!,0)),#REF!,0),'Recurrent profile helpers'!I$2)*IF($A2156="", "0", INDEX(#REF!,MATCH($A2156,#REF!,0))),"")</f>
        <v/>
      </c>
      <c r="J2156" s="72" t="str">
        <f>IFERROR(INDEX(#REF!,MATCH(INDEX(#REF!,MATCH($A2156,#REF!,0)),#REF!,0),'Recurrent profile helpers'!J$2)*IF($A2156="", "0", INDEX(#REF!,MATCH($A2156,#REF!,0))),"")</f>
        <v/>
      </c>
      <c r="K2156" s="72" t="str">
        <f>IFERROR(INDEX(#REF!,MATCH(INDEX(#REF!,MATCH($A2156,#REF!,0)),#REF!,0),'Recurrent profile helpers'!K$2)*IF($A2156="", "0", INDEX(#REF!,MATCH($A2156,#REF!,0))),"")</f>
        <v/>
      </c>
      <c r="L2156" s="72" t="str">
        <f>IFERROR(INDEX(#REF!,MATCH(INDEX(#REF!,MATCH($A2156,#REF!,0)),#REF!,0),'Recurrent profile helpers'!L$2)*IF($A2156="", "0", INDEX(#REF!,MATCH($A2156,#REF!,0))),"")</f>
        <v/>
      </c>
      <c r="M2156" s="72" t="str">
        <f>IFERROR(INDEX(#REF!,MATCH(INDEX(#REF!,MATCH($A2156,#REF!,0)),#REF!,0),'Recurrent profile helpers'!M$2)*IF($A2156="", "0", INDEX(#REF!,MATCH($A2156,#REF!,0))),"")</f>
        <v/>
      </c>
      <c r="N2156" s="72" t="str">
        <f>IFERROR(INDEX(#REF!,MATCH(INDEX(#REF!,MATCH($A2156,#REF!,0)),#REF!,0),'Recurrent profile helpers'!N$2)*IF($A2156="", "0", INDEX(#REF!,MATCH($A2156,#REF!,0))),"")</f>
        <v/>
      </c>
    </row>
    <row r="2157" spans="1:14">
      <c r="A2157" t="str">
        <f t="array" ref="A2157">IFERROR(INDEX(#REF!, SMALL(IF((MID(#REF!,2,1)="."),ROW($A$6:$A$4897)-ROW($A$6)+1,IF((MID(#REF!,3,1)="."),ROW($A$6:$A$4892)-ROW($A$6)+1)), ROW(2155:2155))),"" )</f>
        <v/>
      </c>
      <c r="B2157" s="72" t="str">
        <f>IF($A2157="", "", INDEX(#REF!,MATCH($A2157,#REF!,0)))</f>
        <v/>
      </c>
      <c r="C2157" s="72" t="str">
        <f>IFERROR(INDEX(#REF!,MATCH(INDEX(#REF!,MATCH($A2157,#REF!,0)),#REF!,0),'Recurrent profile helpers'!C$2)*IF($A2157="", "0", INDEX(#REF!,MATCH($A2157,#REF!,0))),"")</f>
        <v/>
      </c>
      <c r="D2157" s="72" t="str">
        <f>IFERROR(INDEX(#REF!,MATCH(INDEX(#REF!,MATCH($A2157,#REF!,0)),#REF!,0),'Recurrent profile helpers'!D$2)*IF($A2157="", "0", INDEX(#REF!,MATCH($A2157,#REF!,0))),"")</f>
        <v/>
      </c>
      <c r="E2157" s="72" t="str">
        <f>IFERROR(INDEX(#REF!,MATCH(INDEX(#REF!,MATCH($A2157,#REF!,0)),#REF!,0),'Recurrent profile helpers'!E$2)*IF($A2157="", "0", INDEX(#REF!,MATCH($A2157,#REF!,0))),"")</f>
        <v/>
      </c>
      <c r="F2157" s="72" t="str">
        <f>IFERROR(INDEX(#REF!,MATCH(INDEX(#REF!,MATCH($A2157,#REF!,0)),#REF!,0),'Recurrent profile helpers'!F$2)*IF($A2157="", "0", INDEX(#REF!,MATCH($A2157,#REF!,0))),"")</f>
        <v/>
      </c>
      <c r="G2157" s="72" t="str">
        <f>IFERROR(INDEX(#REF!,MATCH(INDEX(#REF!,MATCH($A2157,#REF!,0)),#REF!,0),'Recurrent profile helpers'!G$2)*IF($A2157="", "0", INDEX(#REF!,MATCH($A2157,#REF!,0))),"")</f>
        <v/>
      </c>
      <c r="H2157" s="72" t="str">
        <f>IFERROR(INDEX(#REF!,MATCH(INDEX(#REF!,MATCH($A2157,#REF!,0)),#REF!,0),'Recurrent profile helpers'!H$2)*IF($A2157="", "0", INDEX(#REF!,MATCH($A2157,#REF!,0))),"")</f>
        <v/>
      </c>
      <c r="I2157" s="72" t="str">
        <f>IFERROR(INDEX(#REF!,MATCH(INDEX(#REF!,MATCH($A2157,#REF!,0)),#REF!,0),'Recurrent profile helpers'!I$2)*IF($A2157="", "0", INDEX(#REF!,MATCH($A2157,#REF!,0))),"")</f>
        <v/>
      </c>
      <c r="J2157" s="72" t="str">
        <f>IFERROR(INDEX(#REF!,MATCH(INDEX(#REF!,MATCH($A2157,#REF!,0)),#REF!,0),'Recurrent profile helpers'!J$2)*IF($A2157="", "0", INDEX(#REF!,MATCH($A2157,#REF!,0))),"")</f>
        <v/>
      </c>
      <c r="K2157" s="72" t="str">
        <f>IFERROR(INDEX(#REF!,MATCH(INDEX(#REF!,MATCH($A2157,#REF!,0)),#REF!,0),'Recurrent profile helpers'!K$2)*IF($A2157="", "0", INDEX(#REF!,MATCH($A2157,#REF!,0))),"")</f>
        <v/>
      </c>
      <c r="L2157" s="72" t="str">
        <f>IFERROR(INDEX(#REF!,MATCH(INDEX(#REF!,MATCH($A2157,#REF!,0)),#REF!,0),'Recurrent profile helpers'!L$2)*IF($A2157="", "0", INDEX(#REF!,MATCH($A2157,#REF!,0))),"")</f>
        <v/>
      </c>
      <c r="M2157" s="72" t="str">
        <f>IFERROR(INDEX(#REF!,MATCH(INDEX(#REF!,MATCH($A2157,#REF!,0)),#REF!,0),'Recurrent profile helpers'!M$2)*IF($A2157="", "0", INDEX(#REF!,MATCH($A2157,#REF!,0))),"")</f>
        <v/>
      </c>
      <c r="N2157" s="72" t="str">
        <f>IFERROR(INDEX(#REF!,MATCH(INDEX(#REF!,MATCH($A2157,#REF!,0)),#REF!,0),'Recurrent profile helpers'!N$2)*IF($A2157="", "0", INDEX(#REF!,MATCH($A2157,#REF!,0))),"")</f>
        <v/>
      </c>
    </row>
    <row r="2158" spans="1:14">
      <c r="A2158" t="str">
        <f t="array" ref="A2158">IFERROR(INDEX(#REF!, SMALL(IF((MID(#REF!,2,1)="."),ROW($A$6:$A$4897)-ROW($A$6)+1,IF((MID(#REF!,3,1)="."),ROW($A$6:$A$4892)-ROW($A$6)+1)), ROW(2156:2156))),"" )</f>
        <v/>
      </c>
      <c r="B2158" s="72" t="str">
        <f>IF($A2158="", "", INDEX(#REF!,MATCH($A2158,#REF!,0)))</f>
        <v/>
      </c>
      <c r="C2158" s="72" t="str">
        <f>IFERROR(INDEX(#REF!,MATCH(INDEX(#REF!,MATCH($A2158,#REF!,0)),#REF!,0),'Recurrent profile helpers'!C$2)*IF($A2158="", "0", INDEX(#REF!,MATCH($A2158,#REF!,0))),"")</f>
        <v/>
      </c>
      <c r="D2158" s="72" t="str">
        <f>IFERROR(INDEX(#REF!,MATCH(INDEX(#REF!,MATCH($A2158,#REF!,0)),#REF!,0),'Recurrent profile helpers'!D$2)*IF($A2158="", "0", INDEX(#REF!,MATCH($A2158,#REF!,0))),"")</f>
        <v/>
      </c>
      <c r="E2158" s="72" t="str">
        <f>IFERROR(INDEX(#REF!,MATCH(INDEX(#REF!,MATCH($A2158,#REF!,0)),#REF!,0),'Recurrent profile helpers'!E$2)*IF($A2158="", "0", INDEX(#REF!,MATCH($A2158,#REF!,0))),"")</f>
        <v/>
      </c>
      <c r="F2158" s="72" t="str">
        <f>IFERROR(INDEX(#REF!,MATCH(INDEX(#REF!,MATCH($A2158,#REF!,0)),#REF!,0),'Recurrent profile helpers'!F$2)*IF($A2158="", "0", INDEX(#REF!,MATCH($A2158,#REF!,0))),"")</f>
        <v/>
      </c>
      <c r="G2158" s="72" t="str">
        <f>IFERROR(INDEX(#REF!,MATCH(INDEX(#REF!,MATCH($A2158,#REF!,0)),#REF!,0),'Recurrent profile helpers'!G$2)*IF($A2158="", "0", INDEX(#REF!,MATCH($A2158,#REF!,0))),"")</f>
        <v/>
      </c>
      <c r="H2158" s="72" t="str">
        <f>IFERROR(INDEX(#REF!,MATCH(INDEX(#REF!,MATCH($A2158,#REF!,0)),#REF!,0),'Recurrent profile helpers'!H$2)*IF($A2158="", "0", INDEX(#REF!,MATCH($A2158,#REF!,0))),"")</f>
        <v/>
      </c>
      <c r="I2158" s="72" t="str">
        <f>IFERROR(INDEX(#REF!,MATCH(INDEX(#REF!,MATCH($A2158,#REF!,0)),#REF!,0),'Recurrent profile helpers'!I$2)*IF($A2158="", "0", INDEX(#REF!,MATCH($A2158,#REF!,0))),"")</f>
        <v/>
      </c>
      <c r="J2158" s="72" t="str">
        <f>IFERROR(INDEX(#REF!,MATCH(INDEX(#REF!,MATCH($A2158,#REF!,0)),#REF!,0),'Recurrent profile helpers'!J$2)*IF($A2158="", "0", INDEX(#REF!,MATCH($A2158,#REF!,0))),"")</f>
        <v/>
      </c>
      <c r="K2158" s="72" t="str">
        <f>IFERROR(INDEX(#REF!,MATCH(INDEX(#REF!,MATCH($A2158,#REF!,0)),#REF!,0),'Recurrent profile helpers'!K$2)*IF($A2158="", "0", INDEX(#REF!,MATCH($A2158,#REF!,0))),"")</f>
        <v/>
      </c>
      <c r="L2158" s="72" t="str">
        <f>IFERROR(INDEX(#REF!,MATCH(INDEX(#REF!,MATCH($A2158,#REF!,0)),#REF!,0),'Recurrent profile helpers'!L$2)*IF($A2158="", "0", INDEX(#REF!,MATCH($A2158,#REF!,0))),"")</f>
        <v/>
      </c>
      <c r="M2158" s="72" t="str">
        <f>IFERROR(INDEX(#REF!,MATCH(INDEX(#REF!,MATCH($A2158,#REF!,0)),#REF!,0),'Recurrent profile helpers'!M$2)*IF($A2158="", "0", INDEX(#REF!,MATCH($A2158,#REF!,0))),"")</f>
        <v/>
      </c>
      <c r="N2158" s="72" t="str">
        <f>IFERROR(INDEX(#REF!,MATCH(INDEX(#REF!,MATCH($A2158,#REF!,0)),#REF!,0),'Recurrent profile helpers'!N$2)*IF($A2158="", "0", INDEX(#REF!,MATCH($A2158,#REF!,0))),"")</f>
        <v/>
      </c>
    </row>
    <row r="2159" spans="1:14">
      <c r="A2159" t="str">
        <f t="array" ref="A2159">IFERROR(INDEX(#REF!, SMALL(IF((MID(#REF!,2,1)="."),ROW($A$6:$A$4897)-ROW($A$6)+1,IF((MID(#REF!,3,1)="."),ROW($A$6:$A$4892)-ROW($A$6)+1)), ROW(2157:2157))),"" )</f>
        <v/>
      </c>
      <c r="B2159" s="72" t="str">
        <f>IF($A2159="", "", INDEX(#REF!,MATCH($A2159,#REF!,0)))</f>
        <v/>
      </c>
      <c r="C2159" s="72" t="str">
        <f>IFERROR(INDEX(#REF!,MATCH(INDEX(#REF!,MATCH($A2159,#REF!,0)),#REF!,0),'Recurrent profile helpers'!C$2)*IF($A2159="", "0", INDEX(#REF!,MATCH($A2159,#REF!,0))),"")</f>
        <v/>
      </c>
      <c r="D2159" s="72" t="str">
        <f>IFERROR(INDEX(#REF!,MATCH(INDEX(#REF!,MATCH($A2159,#REF!,0)),#REF!,0),'Recurrent profile helpers'!D$2)*IF($A2159="", "0", INDEX(#REF!,MATCH($A2159,#REF!,0))),"")</f>
        <v/>
      </c>
      <c r="E2159" s="72" t="str">
        <f>IFERROR(INDEX(#REF!,MATCH(INDEX(#REF!,MATCH($A2159,#REF!,0)),#REF!,0),'Recurrent profile helpers'!E$2)*IF($A2159="", "0", INDEX(#REF!,MATCH($A2159,#REF!,0))),"")</f>
        <v/>
      </c>
      <c r="F2159" s="72" t="str">
        <f>IFERROR(INDEX(#REF!,MATCH(INDEX(#REF!,MATCH($A2159,#REF!,0)),#REF!,0),'Recurrent profile helpers'!F$2)*IF($A2159="", "0", INDEX(#REF!,MATCH($A2159,#REF!,0))),"")</f>
        <v/>
      </c>
      <c r="G2159" s="72" t="str">
        <f>IFERROR(INDEX(#REF!,MATCH(INDEX(#REF!,MATCH($A2159,#REF!,0)),#REF!,0),'Recurrent profile helpers'!G$2)*IF($A2159="", "0", INDEX(#REF!,MATCH($A2159,#REF!,0))),"")</f>
        <v/>
      </c>
      <c r="H2159" s="72" t="str">
        <f>IFERROR(INDEX(#REF!,MATCH(INDEX(#REF!,MATCH($A2159,#REF!,0)),#REF!,0),'Recurrent profile helpers'!H$2)*IF($A2159="", "0", INDEX(#REF!,MATCH($A2159,#REF!,0))),"")</f>
        <v/>
      </c>
      <c r="I2159" s="72" t="str">
        <f>IFERROR(INDEX(#REF!,MATCH(INDEX(#REF!,MATCH($A2159,#REF!,0)),#REF!,0),'Recurrent profile helpers'!I$2)*IF($A2159="", "0", INDEX(#REF!,MATCH($A2159,#REF!,0))),"")</f>
        <v/>
      </c>
      <c r="J2159" s="72" t="str">
        <f>IFERROR(INDEX(#REF!,MATCH(INDEX(#REF!,MATCH($A2159,#REF!,0)),#REF!,0),'Recurrent profile helpers'!J$2)*IF($A2159="", "0", INDEX(#REF!,MATCH($A2159,#REF!,0))),"")</f>
        <v/>
      </c>
      <c r="K2159" s="72" t="str">
        <f>IFERROR(INDEX(#REF!,MATCH(INDEX(#REF!,MATCH($A2159,#REF!,0)),#REF!,0),'Recurrent profile helpers'!K$2)*IF($A2159="", "0", INDEX(#REF!,MATCH($A2159,#REF!,0))),"")</f>
        <v/>
      </c>
      <c r="L2159" s="72" t="str">
        <f>IFERROR(INDEX(#REF!,MATCH(INDEX(#REF!,MATCH($A2159,#REF!,0)),#REF!,0),'Recurrent profile helpers'!L$2)*IF($A2159="", "0", INDEX(#REF!,MATCH($A2159,#REF!,0))),"")</f>
        <v/>
      </c>
      <c r="M2159" s="72" t="str">
        <f>IFERROR(INDEX(#REF!,MATCH(INDEX(#REF!,MATCH($A2159,#REF!,0)),#REF!,0),'Recurrent profile helpers'!M$2)*IF($A2159="", "0", INDEX(#REF!,MATCH($A2159,#REF!,0))),"")</f>
        <v/>
      </c>
      <c r="N2159" s="72" t="str">
        <f>IFERROR(INDEX(#REF!,MATCH(INDEX(#REF!,MATCH($A2159,#REF!,0)),#REF!,0),'Recurrent profile helpers'!N$2)*IF($A2159="", "0", INDEX(#REF!,MATCH($A2159,#REF!,0))),"")</f>
        <v/>
      </c>
    </row>
    <row r="2160" spans="1:14">
      <c r="A2160" t="str">
        <f t="array" ref="A2160">IFERROR(INDEX(#REF!, SMALL(IF((MID(#REF!,2,1)="."),ROW($A$6:$A$4897)-ROW($A$6)+1,IF((MID(#REF!,3,1)="."),ROW($A$6:$A$4892)-ROW($A$6)+1)), ROW(2158:2158))),"" )</f>
        <v/>
      </c>
      <c r="B2160" s="72" t="str">
        <f>IF($A2160="", "", INDEX(#REF!,MATCH($A2160,#REF!,0)))</f>
        <v/>
      </c>
      <c r="C2160" s="72" t="str">
        <f>IFERROR(INDEX(#REF!,MATCH(INDEX(#REF!,MATCH($A2160,#REF!,0)),#REF!,0),'Recurrent profile helpers'!C$2)*IF($A2160="", "0", INDEX(#REF!,MATCH($A2160,#REF!,0))),"")</f>
        <v/>
      </c>
      <c r="D2160" s="72" t="str">
        <f>IFERROR(INDEX(#REF!,MATCH(INDEX(#REF!,MATCH($A2160,#REF!,0)),#REF!,0),'Recurrent profile helpers'!D$2)*IF($A2160="", "0", INDEX(#REF!,MATCH($A2160,#REF!,0))),"")</f>
        <v/>
      </c>
      <c r="E2160" s="72" t="str">
        <f>IFERROR(INDEX(#REF!,MATCH(INDEX(#REF!,MATCH($A2160,#REF!,0)),#REF!,0),'Recurrent profile helpers'!E$2)*IF($A2160="", "0", INDEX(#REF!,MATCH($A2160,#REF!,0))),"")</f>
        <v/>
      </c>
      <c r="F2160" s="72" t="str">
        <f>IFERROR(INDEX(#REF!,MATCH(INDEX(#REF!,MATCH($A2160,#REF!,0)),#REF!,0),'Recurrent profile helpers'!F$2)*IF($A2160="", "0", INDEX(#REF!,MATCH($A2160,#REF!,0))),"")</f>
        <v/>
      </c>
      <c r="G2160" s="72" t="str">
        <f>IFERROR(INDEX(#REF!,MATCH(INDEX(#REF!,MATCH($A2160,#REF!,0)),#REF!,0),'Recurrent profile helpers'!G$2)*IF($A2160="", "0", INDEX(#REF!,MATCH($A2160,#REF!,0))),"")</f>
        <v/>
      </c>
      <c r="H2160" s="72" t="str">
        <f>IFERROR(INDEX(#REF!,MATCH(INDEX(#REF!,MATCH($A2160,#REF!,0)),#REF!,0),'Recurrent profile helpers'!H$2)*IF($A2160="", "0", INDEX(#REF!,MATCH($A2160,#REF!,0))),"")</f>
        <v/>
      </c>
      <c r="I2160" s="72" t="str">
        <f>IFERROR(INDEX(#REF!,MATCH(INDEX(#REF!,MATCH($A2160,#REF!,0)),#REF!,0),'Recurrent profile helpers'!I$2)*IF($A2160="", "0", INDEX(#REF!,MATCH($A2160,#REF!,0))),"")</f>
        <v/>
      </c>
      <c r="J2160" s="72" t="str">
        <f>IFERROR(INDEX(#REF!,MATCH(INDEX(#REF!,MATCH($A2160,#REF!,0)),#REF!,0),'Recurrent profile helpers'!J$2)*IF($A2160="", "0", INDEX(#REF!,MATCH($A2160,#REF!,0))),"")</f>
        <v/>
      </c>
      <c r="K2160" s="72" t="str">
        <f>IFERROR(INDEX(#REF!,MATCH(INDEX(#REF!,MATCH($A2160,#REF!,0)),#REF!,0),'Recurrent profile helpers'!K$2)*IF($A2160="", "0", INDEX(#REF!,MATCH($A2160,#REF!,0))),"")</f>
        <v/>
      </c>
      <c r="L2160" s="72" t="str">
        <f>IFERROR(INDEX(#REF!,MATCH(INDEX(#REF!,MATCH($A2160,#REF!,0)),#REF!,0),'Recurrent profile helpers'!L$2)*IF($A2160="", "0", INDEX(#REF!,MATCH($A2160,#REF!,0))),"")</f>
        <v/>
      </c>
      <c r="M2160" s="72" t="str">
        <f>IFERROR(INDEX(#REF!,MATCH(INDEX(#REF!,MATCH($A2160,#REF!,0)),#REF!,0),'Recurrent profile helpers'!M$2)*IF($A2160="", "0", INDEX(#REF!,MATCH($A2160,#REF!,0))),"")</f>
        <v/>
      </c>
      <c r="N2160" s="72" t="str">
        <f>IFERROR(INDEX(#REF!,MATCH(INDEX(#REF!,MATCH($A2160,#REF!,0)),#REF!,0),'Recurrent profile helpers'!N$2)*IF($A2160="", "0", INDEX(#REF!,MATCH($A2160,#REF!,0))),"")</f>
        <v/>
      </c>
    </row>
    <row r="2161" spans="1:14">
      <c r="A2161" t="str">
        <f t="array" ref="A2161">IFERROR(INDEX(#REF!, SMALL(IF((MID(#REF!,2,1)="."),ROW($A$6:$A$4897)-ROW($A$6)+1,IF((MID(#REF!,3,1)="."),ROW($A$6:$A$4892)-ROW($A$6)+1)), ROW(2159:2159))),"" )</f>
        <v/>
      </c>
      <c r="B2161" s="72" t="str">
        <f>IF($A2161="", "", INDEX(#REF!,MATCH($A2161,#REF!,0)))</f>
        <v/>
      </c>
      <c r="C2161" s="72" t="str">
        <f>IFERROR(INDEX(#REF!,MATCH(INDEX(#REF!,MATCH($A2161,#REF!,0)),#REF!,0),'Recurrent profile helpers'!C$2)*IF($A2161="", "0", INDEX(#REF!,MATCH($A2161,#REF!,0))),"")</f>
        <v/>
      </c>
      <c r="D2161" s="72" t="str">
        <f>IFERROR(INDEX(#REF!,MATCH(INDEX(#REF!,MATCH($A2161,#REF!,0)),#REF!,0),'Recurrent profile helpers'!D$2)*IF($A2161="", "0", INDEX(#REF!,MATCH($A2161,#REF!,0))),"")</f>
        <v/>
      </c>
      <c r="E2161" s="72" t="str">
        <f>IFERROR(INDEX(#REF!,MATCH(INDEX(#REF!,MATCH($A2161,#REF!,0)),#REF!,0),'Recurrent profile helpers'!E$2)*IF($A2161="", "0", INDEX(#REF!,MATCH($A2161,#REF!,0))),"")</f>
        <v/>
      </c>
      <c r="F2161" s="72" t="str">
        <f>IFERROR(INDEX(#REF!,MATCH(INDEX(#REF!,MATCH($A2161,#REF!,0)),#REF!,0),'Recurrent profile helpers'!F$2)*IF($A2161="", "0", INDEX(#REF!,MATCH($A2161,#REF!,0))),"")</f>
        <v/>
      </c>
      <c r="G2161" s="72" t="str">
        <f>IFERROR(INDEX(#REF!,MATCH(INDEX(#REF!,MATCH($A2161,#REF!,0)),#REF!,0),'Recurrent profile helpers'!G$2)*IF($A2161="", "0", INDEX(#REF!,MATCH($A2161,#REF!,0))),"")</f>
        <v/>
      </c>
      <c r="H2161" s="72" t="str">
        <f>IFERROR(INDEX(#REF!,MATCH(INDEX(#REF!,MATCH($A2161,#REF!,0)),#REF!,0),'Recurrent profile helpers'!H$2)*IF($A2161="", "0", INDEX(#REF!,MATCH($A2161,#REF!,0))),"")</f>
        <v/>
      </c>
      <c r="I2161" s="72" t="str">
        <f>IFERROR(INDEX(#REF!,MATCH(INDEX(#REF!,MATCH($A2161,#REF!,0)),#REF!,0),'Recurrent profile helpers'!I$2)*IF($A2161="", "0", INDEX(#REF!,MATCH($A2161,#REF!,0))),"")</f>
        <v/>
      </c>
      <c r="J2161" s="72" t="str">
        <f>IFERROR(INDEX(#REF!,MATCH(INDEX(#REF!,MATCH($A2161,#REF!,0)),#REF!,0),'Recurrent profile helpers'!J$2)*IF($A2161="", "0", INDEX(#REF!,MATCH($A2161,#REF!,0))),"")</f>
        <v/>
      </c>
      <c r="K2161" s="72" t="str">
        <f>IFERROR(INDEX(#REF!,MATCH(INDEX(#REF!,MATCH($A2161,#REF!,0)),#REF!,0),'Recurrent profile helpers'!K$2)*IF($A2161="", "0", INDEX(#REF!,MATCH($A2161,#REF!,0))),"")</f>
        <v/>
      </c>
      <c r="L2161" s="72" t="str">
        <f>IFERROR(INDEX(#REF!,MATCH(INDEX(#REF!,MATCH($A2161,#REF!,0)),#REF!,0),'Recurrent profile helpers'!L$2)*IF($A2161="", "0", INDEX(#REF!,MATCH($A2161,#REF!,0))),"")</f>
        <v/>
      </c>
      <c r="M2161" s="72" t="str">
        <f>IFERROR(INDEX(#REF!,MATCH(INDEX(#REF!,MATCH($A2161,#REF!,0)),#REF!,0),'Recurrent profile helpers'!M$2)*IF($A2161="", "0", INDEX(#REF!,MATCH($A2161,#REF!,0))),"")</f>
        <v/>
      </c>
      <c r="N2161" s="72" t="str">
        <f>IFERROR(INDEX(#REF!,MATCH(INDEX(#REF!,MATCH($A2161,#REF!,0)),#REF!,0),'Recurrent profile helpers'!N$2)*IF($A2161="", "0", INDEX(#REF!,MATCH($A2161,#REF!,0))),"")</f>
        <v/>
      </c>
    </row>
    <row r="2162" spans="1:14">
      <c r="A2162" t="str">
        <f t="array" ref="A2162">IFERROR(INDEX(#REF!, SMALL(IF((MID(#REF!,2,1)="."),ROW($A$6:$A$4897)-ROW($A$6)+1,IF((MID(#REF!,3,1)="."),ROW($A$6:$A$4892)-ROW($A$6)+1)), ROW(2160:2160))),"" )</f>
        <v/>
      </c>
      <c r="B2162" s="72" t="str">
        <f>IF($A2162="", "", INDEX(#REF!,MATCH($A2162,#REF!,0)))</f>
        <v/>
      </c>
      <c r="C2162" s="72" t="str">
        <f>IFERROR(INDEX(#REF!,MATCH(INDEX(#REF!,MATCH($A2162,#REF!,0)),#REF!,0),'Recurrent profile helpers'!C$2)*IF($A2162="", "0", INDEX(#REF!,MATCH($A2162,#REF!,0))),"")</f>
        <v/>
      </c>
      <c r="D2162" s="72" t="str">
        <f>IFERROR(INDEX(#REF!,MATCH(INDEX(#REF!,MATCH($A2162,#REF!,0)),#REF!,0),'Recurrent profile helpers'!D$2)*IF($A2162="", "0", INDEX(#REF!,MATCH($A2162,#REF!,0))),"")</f>
        <v/>
      </c>
      <c r="E2162" s="72" t="str">
        <f>IFERROR(INDEX(#REF!,MATCH(INDEX(#REF!,MATCH($A2162,#REF!,0)),#REF!,0),'Recurrent profile helpers'!E$2)*IF($A2162="", "0", INDEX(#REF!,MATCH($A2162,#REF!,0))),"")</f>
        <v/>
      </c>
      <c r="F2162" s="72" t="str">
        <f>IFERROR(INDEX(#REF!,MATCH(INDEX(#REF!,MATCH($A2162,#REF!,0)),#REF!,0),'Recurrent profile helpers'!F$2)*IF($A2162="", "0", INDEX(#REF!,MATCH($A2162,#REF!,0))),"")</f>
        <v/>
      </c>
      <c r="G2162" s="72" t="str">
        <f>IFERROR(INDEX(#REF!,MATCH(INDEX(#REF!,MATCH($A2162,#REF!,0)),#REF!,0),'Recurrent profile helpers'!G$2)*IF($A2162="", "0", INDEX(#REF!,MATCH($A2162,#REF!,0))),"")</f>
        <v/>
      </c>
      <c r="H2162" s="72" t="str">
        <f>IFERROR(INDEX(#REF!,MATCH(INDEX(#REF!,MATCH($A2162,#REF!,0)),#REF!,0),'Recurrent profile helpers'!H$2)*IF($A2162="", "0", INDEX(#REF!,MATCH($A2162,#REF!,0))),"")</f>
        <v/>
      </c>
      <c r="I2162" s="72" t="str">
        <f>IFERROR(INDEX(#REF!,MATCH(INDEX(#REF!,MATCH($A2162,#REF!,0)),#REF!,0),'Recurrent profile helpers'!I$2)*IF($A2162="", "0", INDEX(#REF!,MATCH($A2162,#REF!,0))),"")</f>
        <v/>
      </c>
      <c r="J2162" s="72" t="str">
        <f>IFERROR(INDEX(#REF!,MATCH(INDEX(#REF!,MATCH($A2162,#REF!,0)),#REF!,0),'Recurrent profile helpers'!J$2)*IF($A2162="", "0", INDEX(#REF!,MATCH($A2162,#REF!,0))),"")</f>
        <v/>
      </c>
      <c r="K2162" s="72" t="str">
        <f>IFERROR(INDEX(#REF!,MATCH(INDEX(#REF!,MATCH($A2162,#REF!,0)),#REF!,0),'Recurrent profile helpers'!K$2)*IF($A2162="", "0", INDEX(#REF!,MATCH($A2162,#REF!,0))),"")</f>
        <v/>
      </c>
      <c r="L2162" s="72" t="str">
        <f>IFERROR(INDEX(#REF!,MATCH(INDEX(#REF!,MATCH($A2162,#REF!,0)),#REF!,0),'Recurrent profile helpers'!L$2)*IF($A2162="", "0", INDEX(#REF!,MATCH($A2162,#REF!,0))),"")</f>
        <v/>
      </c>
      <c r="M2162" s="72" t="str">
        <f>IFERROR(INDEX(#REF!,MATCH(INDEX(#REF!,MATCH($A2162,#REF!,0)),#REF!,0),'Recurrent profile helpers'!M$2)*IF($A2162="", "0", INDEX(#REF!,MATCH($A2162,#REF!,0))),"")</f>
        <v/>
      </c>
      <c r="N2162" s="72" t="str">
        <f>IFERROR(INDEX(#REF!,MATCH(INDEX(#REF!,MATCH($A2162,#REF!,0)),#REF!,0),'Recurrent profile helpers'!N$2)*IF($A2162="", "0", INDEX(#REF!,MATCH($A2162,#REF!,0))),"")</f>
        <v/>
      </c>
    </row>
    <row r="2163" spans="1:14">
      <c r="A2163" t="str">
        <f t="array" ref="A2163">IFERROR(INDEX(#REF!, SMALL(IF((MID(#REF!,2,1)="."),ROW($A$6:$A$4897)-ROW($A$6)+1,IF((MID(#REF!,3,1)="."),ROW($A$6:$A$4892)-ROW($A$6)+1)), ROW(2161:2161))),"" )</f>
        <v/>
      </c>
      <c r="B2163" s="72" t="str">
        <f>IF($A2163="", "", INDEX(#REF!,MATCH($A2163,#REF!,0)))</f>
        <v/>
      </c>
      <c r="C2163" s="72" t="str">
        <f>IFERROR(INDEX(#REF!,MATCH(INDEX(#REF!,MATCH($A2163,#REF!,0)),#REF!,0),'Recurrent profile helpers'!C$2)*IF($A2163="", "0", INDEX(#REF!,MATCH($A2163,#REF!,0))),"")</f>
        <v/>
      </c>
      <c r="D2163" s="72" t="str">
        <f>IFERROR(INDEX(#REF!,MATCH(INDEX(#REF!,MATCH($A2163,#REF!,0)),#REF!,0),'Recurrent profile helpers'!D$2)*IF($A2163="", "0", INDEX(#REF!,MATCH($A2163,#REF!,0))),"")</f>
        <v/>
      </c>
      <c r="E2163" s="72" t="str">
        <f>IFERROR(INDEX(#REF!,MATCH(INDEX(#REF!,MATCH($A2163,#REF!,0)),#REF!,0),'Recurrent profile helpers'!E$2)*IF($A2163="", "0", INDEX(#REF!,MATCH($A2163,#REF!,0))),"")</f>
        <v/>
      </c>
      <c r="F2163" s="72" t="str">
        <f>IFERROR(INDEX(#REF!,MATCH(INDEX(#REF!,MATCH($A2163,#REF!,0)),#REF!,0),'Recurrent profile helpers'!F$2)*IF($A2163="", "0", INDEX(#REF!,MATCH($A2163,#REF!,0))),"")</f>
        <v/>
      </c>
      <c r="G2163" s="72" t="str">
        <f>IFERROR(INDEX(#REF!,MATCH(INDEX(#REF!,MATCH($A2163,#REF!,0)),#REF!,0),'Recurrent profile helpers'!G$2)*IF($A2163="", "0", INDEX(#REF!,MATCH($A2163,#REF!,0))),"")</f>
        <v/>
      </c>
      <c r="H2163" s="72" t="str">
        <f>IFERROR(INDEX(#REF!,MATCH(INDEX(#REF!,MATCH($A2163,#REF!,0)),#REF!,0),'Recurrent profile helpers'!H$2)*IF($A2163="", "0", INDEX(#REF!,MATCH($A2163,#REF!,0))),"")</f>
        <v/>
      </c>
      <c r="I2163" s="72" t="str">
        <f>IFERROR(INDEX(#REF!,MATCH(INDEX(#REF!,MATCH($A2163,#REF!,0)),#REF!,0),'Recurrent profile helpers'!I$2)*IF($A2163="", "0", INDEX(#REF!,MATCH($A2163,#REF!,0))),"")</f>
        <v/>
      </c>
      <c r="J2163" s="72" t="str">
        <f>IFERROR(INDEX(#REF!,MATCH(INDEX(#REF!,MATCH($A2163,#REF!,0)),#REF!,0),'Recurrent profile helpers'!J$2)*IF($A2163="", "0", INDEX(#REF!,MATCH($A2163,#REF!,0))),"")</f>
        <v/>
      </c>
      <c r="K2163" s="72" t="str">
        <f>IFERROR(INDEX(#REF!,MATCH(INDEX(#REF!,MATCH($A2163,#REF!,0)),#REF!,0),'Recurrent profile helpers'!K$2)*IF($A2163="", "0", INDEX(#REF!,MATCH($A2163,#REF!,0))),"")</f>
        <v/>
      </c>
      <c r="L2163" s="72" t="str">
        <f>IFERROR(INDEX(#REF!,MATCH(INDEX(#REF!,MATCH($A2163,#REF!,0)),#REF!,0),'Recurrent profile helpers'!L$2)*IF($A2163="", "0", INDEX(#REF!,MATCH($A2163,#REF!,0))),"")</f>
        <v/>
      </c>
      <c r="M2163" s="72" t="str">
        <f>IFERROR(INDEX(#REF!,MATCH(INDEX(#REF!,MATCH($A2163,#REF!,0)),#REF!,0),'Recurrent profile helpers'!M$2)*IF($A2163="", "0", INDEX(#REF!,MATCH($A2163,#REF!,0))),"")</f>
        <v/>
      </c>
      <c r="N2163" s="72" t="str">
        <f>IFERROR(INDEX(#REF!,MATCH(INDEX(#REF!,MATCH($A2163,#REF!,0)),#REF!,0),'Recurrent profile helpers'!N$2)*IF($A2163="", "0", INDEX(#REF!,MATCH($A2163,#REF!,0))),"")</f>
        <v/>
      </c>
    </row>
    <row r="2164" spans="1:14">
      <c r="A2164" t="str">
        <f t="array" ref="A2164">IFERROR(INDEX(#REF!, SMALL(IF((MID(#REF!,2,1)="."),ROW($A$6:$A$4897)-ROW($A$6)+1,IF((MID(#REF!,3,1)="."),ROW($A$6:$A$4892)-ROW($A$6)+1)), ROW(2162:2162))),"" )</f>
        <v/>
      </c>
      <c r="B2164" s="72" t="str">
        <f>IF($A2164="", "", INDEX(#REF!,MATCH($A2164,#REF!,0)))</f>
        <v/>
      </c>
      <c r="C2164" s="72" t="str">
        <f>IFERROR(INDEX(#REF!,MATCH(INDEX(#REF!,MATCH($A2164,#REF!,0)),#REF!,0),'Recurrent profile helpers'!C$2)*IF($A2164="", "0", INDEX(#REF!,MATCH($A2164,#REF!,0))),"")</f>
        <v/>
      </c>
      <c r="D2164" s="72" t="str">
        <f>IFERROR(INDEX(#REF!,MATCH(INDEX(#REF!,MATCH($A2164,#REF!,0)),#REF!,0),'Recurrent profile helpers'!D$2)*IF($A2164="", "0", INDEX(#REF!,MATCH($A2164,#REF!,0))),"")</f>
        <v/>
      </c>
      <c r="E2164" s="72" t="str">
        <f>IFERROR(INDEX(#REF!,MATCH(INDEX(#REF!,MATCH($A2164,#REF!,0)),#REF!,0),'Recurrent profile helpers'!E$2)*IF($A2164="", "0", INDEX(#REF!,MATCH($A2164,#REF!,0))),"")</f>
        <v/>
      </c>
      <c r="F2164" s="72" t="str">
        <f>IFERROR(INDEX(#REF!,MATCH(INDEX(#REF!,MATCH($A2164,#REF!,0)),#REF!,0),'Recurrent profile helpers'!F$2)*IF($A2164="", "0", INDEX(#REF!,MATCH($A2164,#REF!,0))),"")</f>
        <v/>
      </c>
      <c r="G2164" s="72" t="str">
        <f>IFERROR(INDEX(#REF!,MATCH(INDEX(#REF!,MATCH($A2164,#REF!,0)),#REF!,0),'Recurrent profile helpers'!G$2)*IF($A2164="", "0", INDEX(#REF!,MATCH($A2164,#REF!,0))),"")</f>
        <v/>
      </c>
      <c r="H2164" s="72" t="str">
        <f>IFERROR(INDEX(#REF!,MATCH(INDEX(#REF!,MATCH($A2164,#REF!,0)),#REF!,0),'Recurrent profile helpers'!H$2)*IF($A2164="", "0", INDEX(#REF!,MATCH($A2164,#REF!,0))),"")</f>
        <v/>
      </c>
      <c r="I2164" s="72" t="str">
        <f>IFERROR(INDEX(#REF!,MATCH(INDEX(#REF!,MATCH($A2164,#REF!,0)),#REF!,0),'Recurrent profile helpers'!I$2)*IF($A2164="", "0", INDEX(#REF!,MATCH($A2164,#REF!,0))),"")</f>
        <v/>
      </c>
      <c r="J2164" s="72" t="str">
        <f>IFERROR(INDEX(#REF!,MATCH(INDEX(#REF!,MATCH($A2164,#REF!,0)),#REF!,0),'Recurrent profile helpers'!J$2)*IF($A2164="", "0", INDEX(#REF!,MATCH($A2164,#REF!,0))),"")</f>
        <v/>
      </c>
      <c r="K2164" s="72" t="str">
        <f>IFERROR(INDEX(#REF!,MATCH(INDEX(#REF!,MATCH($A2164,#REF!,0)),#REF!,0),'Recurrent profile helpers'!K$2)*IF($A2164="", "0", INDEX(#REF!,MATCH($A2164,#REF!,0))),"")</f>
        <v/>
      </c>
      <c r="L2164" s="72" t="str">
        <f>IFERROR(INDEX(#REF!,MATCH(INDEX(#REF!,MATCH($A2164,#REF!,0)),#REF!,0),'Recurrent profile helpers'!L$2)*IF($A2164="", "0", INDEX(#REF!,MATCH($A2164,#REF!,0))),"")</f>
        <v/>
      </c>
      <c r="M2164" s="72" t="str">
        <f>IFERROR(INDEX(#REF!,MATCH(INDEX(#REF!,MATCH($A2164,#REF!,0)),#REF!,0),'Recurrent profile helpers'!M$2)*IF($A2164="", "0", INDEX(#REF!,MATCH($A2164,#REF!,0))),"")</f>
        <v/>
      </c>
      <c r="N2164" s="72" t="str">
        <f>IFERROR(INDEX(#REF!,MATCH(INDEX(#REF!,MATCH($A2164,#REF!,0)),#REF!,0),'Recurrent profile helpers'!N$2)*IF($A2164="", "0", INDEX(#REF!,MATCH($A2164,#REF!,0))),"")</f>
        <v/>
      </c>
    </row>
    <row r="2165" spans="1:14">
      <c r="A2165" t="str">
        <f t="array" ref="A2165">IFERROR(INDEX(#REF!, SMALL(IF((MID(#REF!,2,1)="."),ROW($A$6:$A$4897)-ROW($A$6)+1,IF((MID(#REF!,3,1)="."),ROW($A$6:$A$4892)-ROW($A$6)+1)), ROW(2163:2163))),"" )</f>
        <v/>
      </c>
      <c r="B2165" s="72" t="str">
        <f>IF($A2165="", "", INDEX(#REF!,MATCH($A2165,#REF!,0)))</f>
        <v/>
      </c>
      <c r="C2165" s="72" t="str">
        <f>IFERROR(INDEX(#REF!,MATCH(INDEX(#REF!,MATCH($A2165,#REF!,0)),#REF!,0),'Recurrent profile helpers'!C$2)*IF($A2165="", "0", INDEX(#REF!,MATCH($A2165,#REF!,0))),"")</f>
        <v/>
      </c>
      <c r="D2165" s="72" t="str">
        <f>IFERROR(INDEX(#REF!,MATCH(INDEX(#REF!,MATCH($A2165,#REF!,0)),#REF!,0),'Recurrent profile helpers'!D$2)*IF($A2165="", "0", INDEX(#REF!,MATCH($A2165,#REF!,0))),"")</f>
        <v/>
      </c>
      <c r="E2165" s="72" t="str">
        <f>IFERROR(INDEX(#REF!,MATCH(INDEX(#REF!,MATCH($A2165,#REF!,0)),#REF!,0),'Recurrent profile helpers'!E$2)*IF($A2165="", "0", INDEX(#REF!,MATCH($A2165,#REF!,0))),"")</f>
        <v/>
      </c>
      <c r="F2165" s="72" t="str">
        <f>IFERROR(INDEX(#REF!,MATCH(INDEX(#REF!,MATCH($A2165,#REF!,0)),#REF!,0),'Recurrent profile helpers'!F$2)*IF($A2165="", "0", INDEX(#REF!,MATCH($A2165,#REF!,0))),"")</f>
        <v/>
      </c>
      <c r="G2165" s="72" t="str">
        <f>IFERROR(INDEX(#REF!,MATCH(INDEX(#REF!,MATCH($A2165,#REF!,0)),#REF!,0),'Recurrent profile helpers'!G$2)*IF($A2165="", "0", INDEX(#REF!,MATCH($A2165,#REF!,0))),"")</f>
        <v/>
      </c>
      <c r="H2165" s="72" t="str">
        <f>IFERROR(INDEX(#REF!,MATCH(INDEX(#REF!,MATCH($A2165,#REF!,0)),#REF!,0),'Recurrent profile helpers'!H$2)*IF($A2165="", "0", INDEX(#REF!,MATCH($A2165,#REF!,0))),"")</f>
        <v/>
      </c>
      <c r="I2165" s="72" t="str">
        <f>IFERROR(INDEX(#REF!,MATCH(INDEX(#REF!,MATCH($A2165,#REF!,0)),#REF!,0),'Recurrent profile helpers'!I$2)*IF($A2165="", "0", INDEX(#REF!,MATCH($A2165,#REF!,0))),"")</f>
        <v/>
      </c>
      <c r="J2165" s="72" t="str">
        <f>IFERROR(INDEX(#REF!,MATCH(INDEX(#REF!,MATCH($A2165,#REF!,0)),#REF!,0),'Recurrent profile helpers'!J$2)*IF($A2165="", "0", INDEX(#REF!,MATCH($A2165,#REF!,0))),"")</f>
        <v/>
      </c>
      <c r="K2165" s="72" t="str">
        <f>IFERROR(INDEX(#REF!,MATCH(INDEX(#REF!,MATCH($A2165,#REF!,0)),#REF!,0),'Recurrent profile helpers'!K$2)*IF($A2165="", "0", INDEX(#REF!,MATCH($A2165,#REF!,0))),"")</f>
        <v/>
      </c>
      <c r="L2165" s="72" t="str">
        <f>IFERROR(INDEX(#REF!,MATCH(INDEX(#REF!,MATCH($A2165,#REF!,0)),#REF!,0),'Recurrent profile helpers'!L$2)*IF($A2165="", "0", INDEX(#REF!,MATCH($A2165,#REF!,0))),"")</f>
        <v/>
      </c>
      <c r="M2165" s="72" t="str">
        <f>IFERROR(INDEX(#REF!,MATCH(INDEX(#REF!,MATCH($A2165,#REF!,0)),#REF!,0),'Recurrent profile helpers'!M$2)*IF($A2165="", "0", INDEX(#REF!,MATCH($A2165,#REF!,0))),"")</f>
        <v/>
      </c>
      <c r="N2165" s="72" t="str">
        <f>IFERROR(INDEX(#REF!,MATCH(INDEX(#REF!,MATCH($A2165,#REF!,0)),#REF!,0),'Recurrent profile helpers'!N$2)*IF($A2165="", "0", INDEX(#REF!,MATCH($A2165,#REF!,0))),"")</f>
        <v/>
      </c>
    </row>
    <row r="2166" spans="1:14">
      <c r="A2166" t="str">
        <f t="array" ref="A2166">IFERROR(INDEX(#REF!, SMALL(IF((MID(#REF!,2,1)="."),ROW($A$6:$A$4897)-ROW($A$6)+1,IF((MID(#REF!,3,1)="."),ROW($A$6:$A$4892)-ROW($A$6)+1)), ROW(2164:2164))),"" )</f>
        <v/>
      </c>
      <c r="B2166" s="72" t="str">
        <f>IF($A2166="", "", INDEX(#REF!,MATCH($A2166,#REF!,0)))</f>
        <v/>
      </c>
      <c r="C2166" s="72" t="str">
        <f>IFERROR(INDEX(#REF!,MATCH(INDEX(#REF!,MATCH($A2166,#REF!,0)),#REF!,0),'Recurrent profile helpers'!C$2)*IF($A2166="", "0", INDEX(#REF!,MATCH($A2166,#REF!,0))),"")</f>
        <v/>
      </c>
      <c r="D2166" s="72" t="str">
        <f>IFERROR(INDEX(#REF!,MATCH(INDEX(#REF!,MATCH($A2166,#REF!,0)),#REF!,0),'Recurrent profile helpers'!D$2)*IF($A2166="", "0", INDEX(#REF!,MATCH($A2166,#REF!,0))),"")</f>
        <v/>
      </c>
      <c r="E2166" s="72" t="str">
        <f>IFERROR(INDEX(#REF!,MATCH(INDEX(#REF!,MATCH($A2166,#REF!,0)),#REF!,0),'Recurrent profile helpers'!E$2)*IF($A2166="", "0", INDEX(#REF!,MATCH($A2166,#REF!,0))),"")</f>
        <v/>
      </c>
      <c r="F2166" s="72" t="str">
        <f>IFERROR(INDEX(#REF!,MATCH(INDEX(#REF!,MATCH($A2166,#REF!,0)),#REF!,0),'Recurrent profile helpers'!F$2)*IF($A2166="", "0", INDEX(#REF!,MATCH($A2166,#REF!,0))),"")</f>
        <v/>
      </c>
      <c r="G2166" s="72" t="str">
        <f>IFERROR(INDEX(#REF!,MATCH(INDEX(#REF!,MATCH($A2166,#REF!,0)),#REF!,0),'Recurrent profile helpers'!G$2)*IF($A2166="", "0", INDEX(#REF!,MATCH($A2166,#REF!,0))),"")</f>
        <v/>
      </c>
      <c r="H2166" s="72" t="str">
        <f>IFERROR(INDEX(#REF!,MATCH(INDEX(#REF!,MATCH($A2166,#REF!,0)),#REF!,0),'Recurrent profile helpers'!H$2)*IF($A2166="", "0", INDEX(#REF!,MATCH($A2166,#REF!,0))),"")</f>
        <v/>
      </c>
      <c r="I2166" s="72" t="str">
        <f>IFERROR(INDEX(#REF!,MATCH(INDEX(#REF!,MATCH($A2166,#REF!,0)),#REF!,0),'Recurrent profile helpers'!I$2)*IF($A2166="", "0", INDEX(#REF!,MATCH($A2166,#REF!,0))),"")</f>
        <v/>
      </c>
      <c r="J2166" s="72" t="str">
        <f>IFERROR(INDEX(#REF!,MATCH(INDEX(#REF!,MATCH($A2166,#REF!,0)),#REF!,0),'Recurrent profile helpers'!J$2)*IF($A2166="", "0", INDEX(#REF!,MATCH($A2166,#REF!,0))),"")</f>
        <v/>
      </c>
      <c r="K2166" s="72" t="str">
        <f>IFERROR(INDEX(#REF!,MATCH(INDEX(#REF!,MATCH($A2166,#REF!,0)),#REF!,0),'Recurrent profile helpers'!K$2)*IF($A2166="", "0", INDEX(#REF!,MATCH($A2166,#REF!,0))),"")</f>
        <v/>
      </c>
      <c r="L2166" s="72" t="str">
        <f>IFERROR(INDEX(#REF!,MATCH(INDEX(#REF!,MATCH($A2166,#REF!,0)),#REF!,0),'Recurrent profile helpers'!L$2)*IF($A2166="", "0", INDEX(#REF!,MATCH($A2166,#REF!,0))),"")</f>
        <v/>
      </c>
      <c r="M2166" s="72" t="str">
        <f>IFERROR(INDEX(#REF!,MATCH(INDEX(#REF!,MATCH($A2166,#REF!,0)),#REF!,0),'Recurrent profile helpers'!M$2)*IF($A2166="", "0", INDEX(#REF!,MATCH($A2166,#REF!,0))),"")</f>
        <v/>
      </c>
      <c r="N2166" s="72" t="str">
        <f>IFERROR(INDEX(#REF!,MATCH(INDEX(#REF!,MATCH($A2166,#REF!,0)),#REF!,0),'Recurrent profile helpers'!N$2)*IF($A2166="", "0", INDEX(#REF!,MATCH($A2166,#REF!,0))),"")</f>
        <v/>
      </c>
    </row>
    <row r="2167" spans="1:14">
      <c r="A2167" t="str">
        <f t="array" ref="A2167">IFERROR(INDEX(#REF!, SMALL(IF((MID(#REF!,2,1)="."),ROW($A$6:$A$4897)-ROW($A$6)+1,IF((MID(#REF!,3,1)="."),ROW($A$6:$A$4892)-ROW($A$6)+1)), ROW(2165:2165))),"" )</f>
        <v/>
      </c>
      <c r="B2167" s="72" t="str">
        <f>IF($A2167="", "", INDEX(#REF!,MATCH($A2167,#REF!,0)))</f>
        <v/>
      </c>
      <c r="C2167" s="72" t="str">
        <f>IFERROR(INDEX(#REF!,MATCH(INDEX(#REF!,MATCH($A2167,#REF!,0)),#REF!,0),'Recurrent profile helpers'!C$2)*IF($A2167="", "0", INDEX(#REF!,MATCH($A2167,#REF!,0))),"")</f>
        <v/>
      </c>
      <c r="D2167" s="72" t="str">
        <f>IFERROR(INDEX(#REF!,MATCH(INDEX(#REF!,MATCH($A2167,#REF!,0)),#REF!,0),'Recurrent profile helpers'!D$2)*IF($A2167="", "0", INDEX(#REF!,MATCH($A2167,#REF!,0))),"")</f>
        <v/>
      </c>
      <c r="E2167" s="72" t="str">
        <f>IFERROR(INDEX(#REF!,MATCH(INDEX(#REF!,MATCH($A2167,#REF!,0)),#REF!,0),'Recurrent profile helpers'!E$2)*IF($A2167="", "0", INDEX(#REF!,MATCH($A2167,#REF!,0))),"")</f>
        <v/>
      </c>
      <c r="F2167" s="72" t="str">
        <f>IFERROR(INDEX(#REF!,MATCH(INDEX(#REF!,MATCH($A2167,#REF!,0)),#REF!,0),'Recurrent profile helpers'!F$2)*IF($A2167="", "0", INDEX(#REF!,MATCH($A2167,#REF!,0))),"")</f>
        <v/>
      </c>
      <c r="G2167" s="72" t="str">
        <f>IFERROR(INDEX(#REF!,MATCH(INDEX(#REF!,MATCH($A2167,#REF!,0)),#REF!,0),'Recurrent profile helpers'!G$2)*IF($A2167="", "0", INDEX(#REF!,MATCH($A2167,#REF!,0))),"")</f>
        <v/>
      </c>
      <c r="H2167" s="72" t="str">
        <f>IFERROR(INDEX(#REF!,MATCH(INDEX(#REF!,MATCH($A2167,#REF!,0)),#REF!,0),'Recurrent profile helpers'!H$2)*IF($A2167="", "0", INDEX(#REF!,MATCH($A2167,#REF!,0))),"")</f>
        <v/>
      </c>
      <c r="I2167" s="72" t="str">
        <f>IFERROR(INDEX(#REF!,MATCH(INDEX(#REF!,MATCH($A2167,#REF!,0)),#REF!,0),'Recurrent profile helpers'!I$2)*IF($A2167="", "0", INDEX(#REF!,MATCH($A2167,#REF!,0))),"")</f>
        <v/>
      </c>
      <c r="J2167" s="72" t="str">
        <f>IFERROR(INDEX(#REF!,MATCH(INDEX(#REF!,MATCH($A2167,#REF!,0)),#REF!,0),'Recurrent profile helpers'!J$2)*IF($A2167="", "0", INDEX(#REF!,MATCH($A2167,#REF!,0))),"")</f>
        <v/>
      </c>
      <c r="K2167" s="72" t="str">
        <f>IFERROR(INDEX(#REF!,MATCH(INDEX(#REF!,MATCH($A2167,#REF!,0)),#REF!,0),'Recurrent profile helpers'!K$2)*IF($A2167="", "0", INDEX(#REF!,MATCH($A2167,#REF!,0))),"")</f>
        <v/>
      </c>
      <c r="L2167" s="72" t="str">
        <f>IFERROR(INDEX(#REF!,MATCH(INDEX(#REF!,MATCH($A2167,#REF!,0)),#REF!,0),'Recurrent profile helpers'!L$2)*IF($A2167="", "0", INDEX(#REF!,MATCH($A2167,#REF!,0))),"")</f>
        <v/>
      </c>
      <c r="M2167" s="72" t="str">
        <f>IFERROR(INDEX(#REF!,MATCH(INDEX(#REF!,MATCH($A2167,#REF!,0)),#REF!,0),'Recurrent profile helpers'!M$2)*IF($A2167="", "0", INDEX(#REF!,MATCH($A2167,#REF!,0))),"")</f>
        <v/>
      </c>
      <c r="N2167" s="72" t="str">
        <f>IFERROR(INDEX(#REF!,MATCH(INDEX(#REF!,MATCH($A2167,#REF!,0)),#REF!,0),'Recurrent profile helpers'!N$2)*IF($A2167="", "0", INDEX(#REF!,MATCH($A2167,#REF!,0))),"")</f>
        <v/>
      </c>
    </row>
    <row r="2168" spans="1:14">
      <c r="A2168" t="str">
        <f t="array" ref="A2168">IFERROR(INDEX(#REF!, SMALL(IF((MID(#REF!,2,1)="."),ROW($A$6:$A$4897)-ROW($A$6)+1,IF((MID(#REF!,3,1)="."),ROW($A$6:$A$4892)-ROW($A$6)+1)), ROW(2166:2166))),"" )</f>
        <v/>
      </c>
      <c r="B2168" s="72" t="str">
        <f>IF($A2168="", "", INDEX(#REF!,MATCH($A2168,#REF!,0)))</f>
        <v/>
      </c>
      <c r="C2168" s="72" t="str">
        <f>IFERROR(INDEX(#REF!,MATCH(INDEX(#REF!,MATCH($A2168,#REF!,0)),#REF!,0),'Recurrent profile helpers'!C$2)*IF($A2168="", "0", INDEX(#REF!,MATCH($A2168,#REF!,0))),"")</f>
        <v/>
      </c>
      <c r="D2168" s="72" t="str">
        <f>IFERROR(INDEX(#REF!,MATCH(INDEX(#REF!,MATCH($A2168,#REF!,0)),#REF!,0),'Recurrent profile helpers'!D$2)*IF($A2168="", "0", INDEX(#REF!,MATCH($A2168,#REF!,0))),"")</f>
        <v/>
      </c>
      <c r="E2168" s="72" t="str">
        <f>IFERROR(INDEX(#REF!,MATCH(INDEX(#REF!,MATCH($A2168,#REF!,0)),#REF!,0),'Recurrent profile helpers'!E$2)*IF($A2168="", "0", INDEX(#REF!,MATCH($A2168,#REF!,0))),"")</f>
        <v/>
      </c>
      <c r="F2168" s="72" t="str">
        <f>IFERROR(INDEX(#REF!,MATCH(INDEX(#REF!,MATCH($A2168,#REF!,0)),#REF!,0),'Recurrent profile helpers'!F$2)*IF($A2168="", "0", INDEX(#REF!,MATCH($A2168,#REF!,0))),"")</f>
        <v/>
      </c>
      <c r="G2168" s="72" t="str">
        <f>IFERROR(INDEX(#REF!,MATCH(INDEX(#REF!,MATCH($A2168,#REF!,0)),#REF!,0),'Recurrent profile helpers'!G$2)*IF($A2168="", "0", INDEX(#REF!,MATCH($A2168,#REF!,0))),"")</f>
        <v/>
      </c>
      <c r="H2168" s="72" t="str">
        <f>IFERROR(INDEX(#REF!,MATCH(INDEX(#REF!,MATCH($A2168,#REF!,0)),#REF!,0),'Recurrent profile helpers'!H$2)*IF($A2168="", "0", INDEX(#REF!,MATCH($A2168,#REF!,0))),"")</f>
        <v/>
      </c>
      <c r="I2168" s="72" t="str">
        <f>IFERROR(INDEX(#REF!,MATCH(INDEX(#REF!,MATCH($A2168,#REF!,0)),#REF!,0),'Recurrent profile helpers'!I$2)*IF($A2168="", "0", INDEX(#REF!,MATCH($A2168,#REF!,0))),"")</f>
        <v/>
      </c>
      <c r="J2168" s="72" t="str">
        <f>IFERROR(INDEX(#REF!,MATCH(INDEX(#REF!,MATCH($A2168,#REF!,0)),#REF!,0),'Recurrent profile helpers'!J$2)*IF($A2168="", "0", INDEX(#REF!,MATCH($A2168,#REF!,0))),"")</f>
        <v/>
      </c>
      <c r="K2168" s="72" t="str">
        <f>IFERROR(INDEX(#REF!,MATCH(INDEX(#REF!,MATCH($A2168,#REF!,0)),#REF!,0),'Recurrent profile helpers'!K$2)*IF($A2168="", "0", INDEX(#REF!,MATCH($A2168,#REF!,0))),"")</f>
        <v/>
      </c>
      <c r="L2168" s="72" t="str">
        <f>IFERROR(INDEX(#REF!,MATCH(INDEX(#REF!,MATCH($A2168,#REF!,0)),#REF!,0),'Recurrent profile helpers'!L$2)*IF($A2168="", "0", INDEX(#REF!,MATCH($A2168,#REF!,0))),"")</f>
        <v/>
      </c>
      <c r="M2168" s="72" t="str">
        <f>IFERROR(INDEX(#REF!,MATCH(INDEX(#REF!,MATCH($A2168,#REF!,0)),#REF!,0),'Recurrent profile helpers'!M$2)*IF($A2168="", "0", INDEX(#REF!,MATCH($A2168,#REF!,0))),"")</f>
        <v/>
      </c>
      <c r="N2168" s="72" t="str">
        <f>IFERROR(INDEX(#REF!,MATCH(INDEX(#REF!,MATCH($A2168,#REF!,0)),#REF!,0),'Recurrent profile helpers'!N$2)*IF($A2168="", "0", INDEX(#REF!,MATCH($A2168,#REF!,0))),"")</f>
        <v/>
      </c>
    </row>
    <row r="2169" spans="1:14">
      <c r="A2169" t="str">
        <f t="array" ref="A2169">IFERROR(INDEX(#REF!, SMALL(IF((MID(#REF!,2,1)="."),ROW($A$6:$A$4897)-ROW($A$6)+1,IF((MID(#REF!,3,1)="."),ROW($A$6:$A$4892)-ROW($A$6)+1)), ROW(2167:2167))),"" )</f>
        <v/>
      </c>
      <c r="B2169" s="72" t="str">
        <f>IF($A2169="", "", INDEX(#REF!,MATCH($A2169,#REF!,0)))</f>
        <v/>
      </c>
      <c r="C2169" s="72" t="str">
        <f>IFERROR(INDEX(#REF!,MATCH(INDEX(#REF!,MATCH($A2169,#REF!,0)),#REF!,0),'Recurrent profile helpers'!C$2)*IF($A2169="", "0", INDEX(#REF!,MATCH($A2169,#REF!,0))),"")</f>
        <v/>
      </c>
      <c r="D2169" s="72" t="str">
        <f>IFERROR(INDEX(#REF!,MATCH(INDEX(#REF!,MATCH($A2169,#REF!,0)),#REF!,0),'Recurrent profile helpers'!D$2)*IF($A2169="", "0", INDEX(#REF!,MATCH($A2169,#REF!,0))),"")</f>
        <v/>
      </c>
      <c r="E2169" s="72" t="str">
        <f>IFERROR(INDEX(#REF!,MATCH(INDEX(#REF!,MATCH($A2169,#REF!,0)),#REF!,0),'Recurrent profile helpers'!E$2)*IF($A2169="", "0", INDEX(#REF!,MATCH($A2169,#REF!,0))),"")</f>
        <v/>
      </c>
      <c r="F2169" s="72" t="str">
        <f>IFERROR(INDEX(#REF!,MATCH(INDEX(#REF!,MATCH($A2169,#REF!,0)),#REF!,0),'Recurrent profile helpers'!F$2)*IF($A2169="", "0", INDEX(#REF!,MATCH($A2169,#REF!,0))),"")</f>
        <v/>
      </c>
      <c r="G2169" s="72" t="str">
        <f>IFERROR(INDEX(#REF!,MATCH(INDEX(#REF!,MATCH($A2169,#REF!,0)),#REF!,0),'Recurrent profile helpers'!G$2)*IF($A2169="", "0", INDEX(#REF!,MATCH($A2169,#REF!,0))),"")</f>
        <v/>
      </c>
      <c r="H2169" s="72" t="str">
        <f>IFERROR(INDEX(#REF!,MATCH(INDEX(#REF!,MATCH($A2169,#REF!,0)),#REF!,0),'Recurrent profile helpers'!H$2)*IF($A2169="", "0", INDEX(#REF!,MATCH($A2169,#REF!,0))),"")</f>
        <v/>
      </c>
      <c r="I2169" s="72" t="str">
        <f>IFERROR(INDEX(#REF!,MATCH(INDEX(#REF!,MATCH($A2169,#REF!,0)),#REF!,0),'Recurrent profile helpers'!I$2)*IF($A2169="", "0", INDEX(#REF!,MATCH($A2169,#REF!,0))),"")</f>
        <v/>
      </c>
      <c r="J2169" s="72" t="str">
        <f>IFERROR(INDEX(#REF!,MATCH(INDEX(#REF!,MATCH($A2169,#REF!,0)),#REF!,0),'Recurrent profile helpers'!J$2)*IF($A2169="", "0", INDEX(#REF!,MATCH($A2169,#REF!,0))),"")</f>
        <v/>
      </c>
      <c r="K2169" s="72" t="str">
        <f>IFERROR(INDEX(#REF!,MATCH(INDEX(#REF!,MATCH($A2169,#REF!,0)),#REF!,0),'Recurrent profile helpers'!K$2)*IF($A2169="", "0", INDEX(#REF!,MATCH($A2169,#REF!,0))),"")</f>
        <v/>
      </c>
      <c r="L2169" s="72" t="str">
        <f>IFERROR(INDEX(#REF!,MATCH(INDEX(#REF!,MATCH($A2169,#REF!,0)),#REF!,0),'Recurrent profile helpers'!L$2)*IF($A2169="", "0", INDEX(#REF!,MATCH($A2169,#REF!,0))),"")</f>
        <v/>
      </c>
      <c r="M2169" s="72" t="str">
        <f>IFERROR(INDEX(#REF!,MATCH(INDEX(#REF!,MATCH($A2169,#REF!,0)),#REF!,0),'Recurrent profile helpers'!M$2)*IF($A2169="", "0", INDEX(#REF!,MATCH($A2169,#REF!,0))),"")</f>
        <v/>
      </c>
      <c r="N2169" s="72" t="str">
        <f>IFERROR(INDEX(#REF!,MATCH(INDEX(#REF!,MATCH($A2169,#REF!,0)),#REF!,0),'Recurrent profile helpers'!N$2)*IF($A2169="", "0", INDEX(#REF!,MATCH($A2169,#REF!,0))),"")</f>
        <v/>
      </c>
    </row>
    <row r="2170" spans="1:14">
      <c r="A2170" t="str">
        <f t="array" ref="A2170">IFERROR(INDEX(#REF!, SMALL(IF((MID(#REF!,2,1)="."),ROW($A$6:$A$4897)-ROW($A$6)+1,IF((MID(#REF!,3,1)="."),ROW($A$6:$A$4892)-ROW($A$6)+1)), ROW(2168:2168))),"" )</f>
        <v/>
      </c>
      <c r="B2170" s="72" t="str">
        <f>IF($A2170="", "", INDEX(#REF!,MATCH($A2170,#REF!,0)))</f>
        <v/>
      </c>
      <c r="C2170" s="72" t="str">
        <f>IFERROR(INDEX(#REF!,MATCH(INDEX(#REF!,MATCH($A2170,#REF!,0)),#REF!,0),'Recurrent profile helpers'!C$2)*IF($A2170="", "0", INDEX(#REF!,MATCH($A2170,#REF!,0))),"")</f>
        <v/>
      </c>
      <c r="D2170" s="72" t="str">
        <f>IFERROR(INDEX(#REF!,MATCH(INDEX(#REF!,MATCH($A2170,#REF!,0)),#REF!,0),'Recurrent profile helpers'!D$2)*IF($A2170="", "0", INDEX(#REF!,MATCH($A2170,#REF!,0))),"")</f>
        <v/>
      </c>
      <c r="E2170" s="72" t="str">
        <f>IFERROR(INDEX(#REF!,MATCH(INDEX(#REF!,MATCH($A2170,#REF!,0)),#REF!,0),'Recurrent profile helpers'!E$2)*IF($A2170="", "0", INDEX(#REF!,MATCH($A2170,#REF!,0))),"")</f>
        <v/>
      </c>
      <c r="F2170" s="72" t="str">
        <f>IFERROR(INDEX(#REF!,MATCH(INDEX(#REF!,MATCH($A2170,#REF!,0)),#REF!,0),'Recurrent profile helpers'!F$2)*IF($A2170="", "0", INDEX(#REF!,MATCH($A2170,#REF!,0))),"")</f>
        <v/>
      </c>
      <c r="G2170" s="72" t="str">
        <f>IFERROR(INDEX(#REF!,MATCH(INDEX(#REF!,MATCH($A2170,#REF!,0)),#REF!,0),'Recurrent profile helpers'!G$2)*IF($A2170="", "0", INDEX(#REF!,MATCH($A2170,#REF!,0))),"")</f>
        <v/>
      </c>
      <c r="H2170" s="72" t="str">
        <f>IFERROR(INDEX(#REF!,MATCH(INDEX(#REF!,MATCH($A2170,#REF!,0)),#REF!,0),'Recurrent profile helpers'!H$2)*IF($A2170="", "0", INDEX(#REF!,MATCH($A2170,#REF!,0))),"")</f>
        <v/>
      </c>
      <c r="I2170" s="72" t="str">
        <f>IFERROR(INDEX(#REF!,MATCH(INDEX(#REF!,MATCH($A2170,#REF!,0)),#REF!,0),'Recurrent profile helpers'!I$2)*IF($A2170="", "0", INDEX(#REF!,MATCH($A2170,#REF!,0))),"")</f>
        <v/>
      </c>
      <c r="J2170" s="72" t="str">
        <f>IFERROR(INDEX(#REF!,MATCH(INDEX(#REF!,MATCH($A2170,#REF!,0)),#REF!,0),'Recurrent profile helpers'!J$2)*IF($A2170="", "0", INDEX(#REF!,MATCH($A2170,#REF!,0))),"")</f>
        <v/>
      </c>
      <c r="K2170" s="72" t="str">
        <f>IFERROR(INDEX(#REF!,MATCH(INDEX(#REF!,MATCH($A2170,#REF!,0)),#REF!,0),'Recurrent profile helpers'!K$2)*IF($A2170="", "0", INDEX(#REF!,MATCH($A2170,#REF!,0))),"")</f>
        <v/>
      </c>
      <c r="L2170" s="72" t="str">
        <f>IFERROR(INDEX(#REF!,MATCH(INDEX(#REF!,MATCH($A2170,#REF!,0)),#REF!,0),'Recurrent profile helpers'!L$2)*IF($A2170="", "0", INDEX(#REF!,MATCH($A2170,#REF!,0))),"")</f>
        <v/>
      </c>
      <c r="M2170" s="72" t="str">
        <f>IFERROR(INDEX(#REF!,MATCH(INDEX(#REF!,MATCH($A2170,#REF!,0)),#REF!,0),'Recurrent profile helpers'!M$2)*IF($A2170="", "0", INDEX(#REF!,MATCH($A2170,#REF!,0))),"")</f>
        <v/>
      </c>
      <c r="N2170" s="72" t="str">
        <f>IFERROR(INDEX(#REF!,MATCH(INDEX(#REF!,MATCH($A2170,#REF!,0)),#REF!,0),'Recurrent profile helpers'!N$2)*IF($A2170="", "0", INDEX(#REF!,MATCH($A2170,#REF!,0))),"")</f>
        <v/>
      </c>
    </row>
    <row r="2171" spans="1:14">
      <c r="A2171" t="str">
        <f t="array" ref="A2171">IFERROR(INDEX(#REF!, SMALL(IF((MID(#REF!,2,1)="."),ROW($A$6:$A$4897)-ROW($A$6)+1,IF((MID(#REF!,3,1)="."),ROW($A$6:$A$4892)-ROW($A$6)+1)), ROW(2169:2169))),"" )</f>
        <v/>
      </c>
      <c r="B2171" s="72" t="str">
        <f>IF($A2171="", "", INDEX(#REF!,MATCH($A2171,#REF!,0)))</f>
        <v/>
      </c>
      <c r="C2171" s="72" t="str">
        <f>IFERROR(INDEX(#REF!,MATCH(INDEX(#REF!,MATCH($A2171,#REF!,0)),#REF!,0),'Recurrent profile helpers'!C$2)*IF($A2171="", "0", INDEX(#REF!,MATCH($A2171,#REF!,0))),"")</f>
        <v/>
      </c>
      <c r="D2171" s="72" t="str">
        <f>IFERROR(INDEX(#REF!,MATCH(INDEX(#REF!,MATCH($A2171,#REF!,0)),#REF!,0),'Recurrent profile helpers'!D$2)*IF($A2171="", "0", INDEX(#REF!,MATCH($A2171,#REF!,0))),"")</f>
        <v/>
      </c>
      <c r="E2171" s="72" t="str">
        <f>IFERROR(INDEX(#REF!,MATCH(INDEX(#REF!,MATCH($A2171,#REF!,0)),#REF!,0),'Recurrent profile helpers'!E$2)*IF($A2171="", "0", INDEX(#REF!,MATCH($A2171,#REF!,0))),"")</f>
        <v/>
      </c>
      <c r="F2171" s="72" t="str">
        <f>IFERROR(INDEX(#REF!,MATCH(INDEX(#REF!,MATCH($A2171,#REF!,0)),#REF!,0),'Recurrent profile helpers'!F$2)*IF($A2171="", "0", INDEX(#REF!,MATCH($A2171,#REF!,0))),"")</f>
        <v/>
      </c>
      <c r="G2171" s="72" t="str">
        <f>IFERROR(INDEX(#REF!,MATCH(INDEX(#REF!,MATCH($A2171,#REF!,0)),#REF!,0),'Recurrent profile helpers'!G$2)*IF($A2171="", "0", INDEX(#REF!,MATCH($A2171,#REF!,0))),"")</f>
        <v/>
      </c>
      <c r="H2171" s="72" t="str">
        <f>IFERROR(INDEX(#REF!,MATCH(INDEX(#REF!,MATCH($A2171,#REF!,0)),#REF!,0),'Recurrent profile helpers'!H$2)*IF($A2171="", "0", INDEX(#REF!,MATCH($A2171,#REF!,0))),"")</f>
        <v/>
      </c>
      <c r="I2171" s="72" t="str">
        <f>IFERROR(INDEX(#REF!,MATCH(INDEX(#REF!,MATCH($A2171,#REF!,0)),#REF!,0),'Recurrent profile helpers'!I$2)*IF($A2171="", "0", INDEX(#REF!,MATCH($A2171,#REF!,0))),"")</f>
        <v/>
      </c>
      <c r="J2171" s="72" t="str">
        <f>IFERROR(INDEX(#REF!,MATCH(INDEX(#REF!,MATCH($A2171,#REF!,0)),#REF!,0),'Recurrent profile helpers'!J$2)*IF($A2171="", "0", INDEX(#REF!,MATCH($A2171,#REF!,0))),"")</f>
        <v/>
      </c>
      <c r="K2171" s="72" t="str">
        <f>IFERROR(INDEX(#REF!,MATCH(INDEX(#REF!,MATCH($A2171,#REF!,0)),#REF!,0),'Recurrent profile helpers'!K$2)*IF($A2171="", "0", INDEX(#REF!,MATCH($A2171,#REF!,0))),"")</f>
        <v/>
      </c>
      <c r="L2171" s="72" t="str">
        <f>IFERROR(INDEX(#REF!,MATCH(INDEX(#REF!,MATCH($A2171,#REF!,0)),#REF!,0),'Recurrent profile helpers'!L$2)*IF($A2171="", "0", INDEX(#REF!,MATCH($A2171,#REF!,0))),"")</f>
        <v/>
      </c>
      <c r="M2171" s="72" t="str">
        <f>IFERROR(INDEX(#REF!,MATCH(INDEX(#REF!,MATCH($A2171,#REF!,0)),#REF!,0),'Recurrent profile helpers'!M$2)*IF($A2171="", "0", INDEX(#REF!,MATCH($A2171,#REF!,0))),"")</f>
        <v/>
      </c>
      <c r="N2171" s="72" t="str">
        <f>IFERROR(INDEX(#REF!,MATCH(INDEX(#REF!,MATCH($A2171,#REF!,0)),#REF!,0),'Recurrent profile helpers'!N$2)*IF($A2171="", "0", INDEX(#REF!,MATCH($A2171,#REF!,0))),"")</f>
        <v/>
      </c>
    </row>
    <row r="2172" spans="1:14">
      <c r="A2172" t="str">
        <f t="array" ref="A2172">IFERROR(INDEX(#REF!, SMALL(IF((MID(#REF!,2,1)="."),ROW($A$6:$A$4897)-ROW($A$6)+1,IF((MID(#REF!,3,1)="."),ROW($A$6:$A$4892)-ROW($A$6)+1)), ROW(2170:2170))),"" )</f>
        <v/>
      </c>
      <c r="B2172" s="72" t="str">
        <f>IF($A2172="", "", INDEX(#REF!,MATCH($A2172,#REF!,0)))</f>
        <v/>
      </c>
      <c r="C2172" s="72" t="str">
        <f>IFERROR(INDEX(#REF!,MATCH(INDEX(#REF!,MATCH($A2172,#REF!,0)),#REF!,0),'Recurrent profile helpers'!C$2)*IF($A2172="", "0", INDEX(#REF!,MATCH($A2172,#REF!,0))),"")</f>
        <v/>
      </c>
      <c r="D2172" s="72" t="str">
        <f>IFERROR(INDEX(#REF!,MATCH(INDEX(#REF!,MATCH($A2172,#REF!,0)),#REF!,0),'Recurrent profile helpers'!D$2)*IF($A2172="", "0", INDEX(#REF!,MATCH($A2172,#REF!,0))),"")</f>
        <v/>
      </c>
      <c r="E2172" s="72" t="str">
        <f>IFERROR(INDEX(#REF!,MATCH(INDEX(#REF!,MATCH($A2172,#REF!,0)),#REF!,0),'Recurrent profile helpers'!E$2)*IF($A2172="", "0", INDEX(#REF!,MATCH($A2172,#REF!,0))),"")</f>
        <v/>
      </c>
      <c r="F2172" s="72" t="str">
        <f>IFERROR(INDEX(#REF!,MATCH(INDEX(#REF!,MATCH($A2172,#REF!,0)),#REF!,0),'Recurrent profile helpers'!F$2)*IF($A2172="", "0", INDEX(#REF!,MATCH($A2172,#REF!,0))),"")</f>
        <v/>
      </c>
      <c r="G2172" s="72" t="str">
        <f>IFERROR(INDEX(#REF!,MATCH(INDEX(#REF!,MATCH($A2172,#REF!,0)),#REF!,0),'Recurrent profile helpers'!G$2)*IF($A2172="", "0", INDEX(#REF!,MATCH($A2172,#REF!,0))),"")</f>
        <v/>
      </c>
      <c r="H2172" s="72" t="str">
        <f>IFERROR(INDEX(#REF!,MATCH(INDEX(#REF!,MATCH($A2172,#REF!,0)),#REF!,0),'Recurrent profile helpers'!H$2)*IF($A2172="", "0", INDEX(#REF!,MATCH($A2172,#REF!,0))),"")</f>
        <v/>
      </c>
      <c r="I2172" s="72" t="str">
        <f>IFERROR(INDEX(#REF!,MATCH(INDEX(#REF!,MATCH($A2172,#REF!,0)),#REF!,0),'Recurrent profile helpers'!I$2)*IF($A2172="", "0", INDEX(#REF!,MATCH($A2172,#REF!,0))),"")</f>
        <v/>
      </c>
      <c r="J2172" s="72" t="str">
        <f>IFERROR(INDEX(#REF!,MATCH(INDEX(#REF!,MATCH($A2172,#REF!,0)),#REF!,0),'Recurrent profile helpers'!J$2)*IF($A2172="", "0", INDEX(#REF!,MATCH($A2172,#REF!,0))),"")</f>
        <v/>
      </c>
      <c r="K2172" s="72" t="str">
        <f>IFERROR(INDEX(#REF!,MATCH(INDEX(#REF!,MATCH($A2172,#REF!,0)),#REF!,0),'Recurrent profile helpers'!K$2)*IF($A2172="", "0", INDEX(#REF!,MATCH($A2172,#REF!,0))),"")</f>
        <v/>
      </c>
      <c r="L2172" s="72" t="str">
        <f>IFERROR(INDEX(#REF!,MATCH(INDEX(#REF!,MATCH($A2172,#REF!,0)),#REF!,0),'Recurrent profile helpers'!L$2)*IF($A2172="", "0", INDEX(#REF!,MATCH($A2172,#REF!,0))),"")</f>
        <v/>
      </c>
      <c r="M2172" s="72" t="str">
        <f>IFERROR(INDEX(#REF!,MATCH(INDEX(#REF!,MATCH($A2172,#REF!,0)),#REF!,0),'Recurrent profile helpers'!M$2)*IF($A2172="", "0", INDEX(#REF!,MATCH($A2172,#REF!,0))),"")</f>
        <v/>
      </c>
      <c r="N2172" s="72" t="str">
        <f>IFERROR(INDEX(#REF!,MATCH(INDEX(#REF!,MATCH($A2172,#REF!,0)),#REF!,0),'Recurrent profile helpers'!N$2)*IF($A2172="", "0", INDEX(#REF!,MATCH($A2172,#REF!,0))),"")</f>
        <v/>
      </c>
    </row>
    <row r="2173" spans="1:14">
      <c r="A2173" t="str">
        <f t="array" ref="A2173">IFERROR(INDEX(#REF!, SMALL(IF((MID(#REF!,2,1)="."),ROW($A$6:$A$4897)-ROW($A$6)+1,IF((MID(#REF!,3,1)="."),ROW($A$6:$A$4892)-ROW($A$6)+1)), ROW(2171:2171))),"" )</f>
        <v/>
      </c>
      <c r="B2173" s="72" t="str">
        <f>IF($A2173="", "", INDEX(#REF!,MATCH($A2173,#REF!,0)))</f>
        <v/>
      </c>
      <c r="C2173" s="72" t="str">
        <f>IFERROR(INDEX(#REF!,MATCH(INDEX(#REF!,MATCH($A2173,#REF!,0)),#REF!,0),'Recurrent profile helpers'!C$2)*IF($A2173="", "0", INDEX(#REF!,MATCH($A2173,#REF!,0))),"")</f>
        <v/>
      </c>
      <c r="D2173" s="72" t="str">
        <f>IFERROR(INDEX(#REF!,MATCH(INDEX(#REF!,MATCH($A2173,#REF!,0)),#REF!,0),'Recurrent profile helpers'!D$2)*IF($A2173="", "0", INDEX(#REF!,MATCH($A2173,#REF!,0))),"")</f>
        <v/>
      </c>
      <c r="E2173" s="72" t="str">
        <f>IFERROR(INDEX(#REF!,MATCH(INDEX(#REF!,MATCH($A2173,#REF!,0)),#REF!,0),'Recurrent profile helpers'!E$2)*IF($A2173="", "0", INDEX(#REF!,MATCH($A2173,#REF!,0))),"")</f>
        <v/>
      </c>
      <c r="F2173" s="72" t="str">
        <f>IFERROR(INDEX(#REF!,MATCH(INDEX(#REF!,MATCH($A2173,#REF!,0)),#REF!,0),'Recurrent profile helpers'!F$2)*IF($A2173="", "0", INDEX(#REF!,MATCH($A2173,#REF!,0))),"")</f>
        <v/>
      </c>
      <c r="G2173" s="72" t="str">
        <f>IFERROR(INDEX(#REF!,MATCH(INDEX(#REF!,MATCH($A2173,#REF!,0)),#REF!,0),'Recurrent profile helpers'!G$2)*IF($A2173="", "0", INDEX(#REF!,MATCH($A2173,#REF!,0))),"")</f>
        <v/>
      </c>
      <c r="H2173" s="72" t="str">
        <f>IFERROR(INDEX(#REF!,MATCH(INDEX(#REF!,MATCH($A2173,#REF!,0)),#REF!,0),'Recurrent profile helpers'!H$2)*IF($A2173="", "0", INDEX(#REF!,MATCH($A2173,#REF!,0))),"")</f>
        <v/>
      </c>
      <c r="I2173" s="72" t="str">
        <f>IFERROR(INDEX(#REF!,MATCH(INDEX(#REF!,MATCH($A2173,#REF!,0)),#REF!,0),'Recurrent profile helpers'!I$2)*IF($A2173="", "0", INDEX(#REF!,MATCH($A2173,#REF!,0))),"")</f>
        <v/>
      </c>
      <c r="J2173" s="72" t="str">
        <f>IFERROR(INDEX(#REF!,MATCH(INDEX(#REF!,MATCH($A2173,#REF!,0)),#REF!,0),'Recurrent profile helpers'!J$2)*IF($A2173="", "0", INDEX(#REF!,MATCH($A2173,#REF!,0))),"")</f>
        <v/>
      </c>
      <c r="K2173" s="72" t="str">
        <f>IFERROR(INDEX(#REF!,MATCH(INDEX(#REF!,MATCH($A2173,#REF!,0)),#REF!,0),'Recurrent profile helpers'!K$2)*IF($A2173="", "0", INDEX(#REF!,MATCH($A2173,#REF!,0))),"")</f>
        <v/>
      </c>
      <c r="L2173" s="72" t="str">
        <f>IFERROR(INDEX(#REF!,MATCH(INDEX(#REF!,MATCH($A2173,#REF!,0)),#REF!,0),'Recurrent profile helpers'!L$2)*IF($A2173="", "0", INDEX(#REF!,MATCH($A2173,#REF!,0))),"")</f>
        <v/>
      </c>
      <c r="M2173" s="72" t="str">
        <f>IFERROR(INDEX(#REF!,MATCH(INDEX(#REF!,MATCH($A2173,#REF!,0)),#REF!,0),'Recurrent profile helpers'!M$2)*IF($A2173="", "0", INDEX(#REF!,MATCH($A2173,#REF!,0))),"")</f>
        <v/>
      </c>
      <c r="N2173" s="72" t="str">
        <f>IFERROR(INDEX(#REF!,MATCH(INDEX(#REF!,MATCH($A2173,#REF!,0)),#REF!,0),'Recurrent profile helpers'!N$2)*IF($A2173="", "0", INDEX(#REF!,MATCH($A2173,#REF!,0))),"")</f>
        <v/>
      </c>
    </row>
    <row r="2174" spans="1:14">
      <c r="A2174" t="str">
        <f t="array" ref="A2174">IFERROR(INDEX(#REF!, SMALL(IF((MID(#REF!,2,1)="."),ROW($A$6:$A$4897)-ROW($A$6)+1,IF((MID(#REF!,3,1)="."),ROW($A$6:$A$4892)-ROW($A$6)+1)), ROW(2172:2172))),"" )</f>
        <v/>
      </c>
      <c r="B2174" s="72" t="str">
        <f>IF($A2174="", "", INDEX(#REF!,MATCH($A2174,#REF!,0)))</f>
        <v/>
      </c>
      <c r="C2174" s="72" t="str">
        <f>IFERROR(INDEX(#REF!,MATCH(INDEX(#REF!,MATCH($A2174,#REF!,0)),#REF!,0),'Recurrent profile helpers'!C$2)*IF($A2174="", "0", INDEX(#REF!,MATCH($A2174,#REF!,0))),"")</f>
        <v/>
      </c>
      <c r="D2174" s="72" t="str">
        <f>IFERROR(INDEX(#REF!,MATCH(INDEX(#REF!,MATCH($A2174,#REF!,0)),#REF!,0),'Recurrent profile helpers'!D$2)*IF($A2174="", "0", INDEX(#REF!,MATCH($A2174,#REF!,0))),"")</f>
        <v/>
      </c>
      <c r="E2174" s="72" t="str">
        <f>IFERROR(INDEX(#REF!,MATCH(INDEX(#REF!,MATCH($A2174,#REF!,0)),#REF!,0),'Recurrent profile helpers'!E$2)*IF($A2174="", "0", INDEX(#REF!,MATCH($A2174,#REF!,0))),"")</f>
        <v/>
      </c>
      <c r="F2174" s="72" t="str">
        <f>IFERROR(INDEX(#REF!,MATCH(INDEX(#REF!,MATCH($A2174,#REF!,0)),#REF!,0),'Recurrent profile helpers'!F$2)*IF($A2174="", "0", INDEX(#REF!,MATCH($A2174,#REF!,0))),"")</f>
        <v/>
      </c>
      <c r="G2174" s="72" t="str">
        <f>IFERROR(INDEX(#REF!,MATCH(INDEX(#REF!,MATCH($A2174,#REF!,0)),#REF!,0),'Recurrent profile helpers'!G$2)*IF($A2174="", "0", INDEX(#REF!,MATCH($A2174,#REF!,0))),"")</f>
        <v/>
      </c>
      <c r="H2174" s="72" t="str">
        <f>IFERROR(INDEX(#REF!,MATCH(INDEX(#REF!,MATCH($A2174,#REF!,0)),#REF!,0),'Recurrent profile helpers'!H$2)*IF($A2174="", "0", INDEX(#REF!,MATCH($A2174,#REF!,0))),"")</f>
        <v/>
      </c>
      <c r="I2174" s="72" t="str">
        <f>IFERROR(INDEX(#REF!,MATCH(INDEX(#REF!,MATCH($A2174,#REF!,0)),#REF!,0),'Recurrent profile helpers'!I$2)*IF($A2174="", "0", INDEX(#REF!,MATCH($A2174,#REF!,0))),"")</f>
        <v/>
      </c>
      <c r="J2174" s="72" t="str">
        <f>IFERROR(INDEX(#REF!,MATCH(INDEX(#REF!,MATCH($A2174,#REF!,0)),#REF!,0),'Recurrent profile helpers'!J$2)*IF($A2174="", "0", INDEX(#REF!,MATCH($A2174,#REF!,0))),"")</f>
        <v/>
      </c>
      <c r="K2174" s="72" t="str">
        <f>IFERROR(INDEX(#REF!,MATCH(INDEX(#REF!,MATCH($A2174,#REF!,0)),#REF!,0),'Recurrent profile helpers'!K$2)*IF($A2174="", "0", INDEX(#REF!,MATCH($A2174,#REF!,0))),"")</f>
        <v/>
      </c>
      <c r="L2174" s="72" t="str">
        <f>IFERROR(INDEX(#REF!,MATCH(INDEX(#REF!,MATCH($A2174,#REF!,0)),#REF!,0),'Recurrent profile helpers'!L$2)*IF($A2174="", "0", INDEX(#REF!,MATCH($A2174,#REF!,0))),"")</f>
        <v/>
      </c>
      <c r="M2174" s="72" t="str">
        <f>IFERROR(INDEX(#REF!,MATCH(INDEX(#REF!,MATCH($A2174,#REF!,0)),#REF!,0),'Recurrent profile helpers'!M$2)*IF($A2174="", "0", INDEX(#REF!,MATCH($A2174,#REF!,0))),"")</f>
        <v/>
      </c>
      <c r="N2174" s="72" t="str">
        <f>IFERROR(INDEX(#REF!,MATCH(INDEX(#REF!,MATCH($A2174,#REF!,0)),#REF!,0),'Recurrent profile helpers'!N$2)*IF($A2174="", "0", INDEX(#REF!,MATCH($A2174,#REF!,0))),"")</f>
        <v/>
      </c>
    </row>
    <row r="2175" spans="1:14">
      <c r="A2175" t="str">
        <f t="array" ref="A2175">IFERROR(INDEX(#REF!, SMALL(IF((MID(#REF!,2,1)="."),ROW($A$6:$A$4897)-ROW($A$6)+1,IF((MID(#REF!,3,1)="."),ROW($A$6:$A$4892)-ROW($A$6)+1)), ROW(2173:2173))),"" )</f>
        <v/>
      </c>
      <c r="B2175" s="72" t="str">
        <f>IF($A2175="", "", INDEX(#REF!,MATCH($A2175,#REF!,0)))</f>
        <v/>
      </c>
      <c r="C2175" s="72" t="str">
        <f>IFERROR(INDEX(#REF!,MATCH(INDEX(#REF!,MATCH($A2175,#REF!,0)),#REF!,0),'Recurrent profile helpers'!C$2)*IF($A2175="", "0", INDEX(#REF!,MATCH($A2175,#REF!,0))),"")</f>
        <v/>
      </c>
      <c r="D2175" s="72" t="str">
        <f>IFERROR(INDEX(#REF!,MATCH(INDEX(#REF!,MATCH($A2175,#REF!,0)),#REF!,0),'Recurrent profile helpers'!D$2)*IF($A2175="", "0", INDEX(#REF!,MATCH($A2175,#REF!,0))),"")</f>
        <v/>
      </c>
      <c r="E2175" s="72" t="str">
        <f>IFERROR(INDEX(#REF!,MATCH(INDEX(#REF!,MATCH($A2175,#REF!,0)),#REF!,0),'Recurrent profile helpers'!E$2)*IF($A2175="", "0", INDEX(#REF!,MATCH($A2175,#REF!,0))),"")</f>
        <v/>
      </c>
      <c r="F2175" s="72" t="str">
        <f>IFERROR(INDEX(#REF!,MATCH(INDEX(#REF!,MATCH($A2175,#REF!,0)),#REF!,0),'Recurrent profile helpers'!F$2)*IF($A2175="", "0", INDEX(#REF!,MATCH($A2175,#REF!,0))),"")</f>
        <v/>
      </c>
      <c r="G2175" s="72" t="str">
        <f>IFERROR(INDEX(#REF!,MATCH(INDEX(#REF!,MATCH($A2175,#REF!,0)),#REF!,0),'Recurrent profile helpers'!G$2)*IF($A2175="", "0", INDEX(#REF!,MATCH($A2175,#REF!,0))),"")</f>
        <v/>
      </c>
      <c r="H2175" s="72" t="str">
        <f>IFERROR(INDEX(#REF!,MATCH(INDEX(#REF!,MATCH($A2175,#REF!,0)),#REF!,0),'Recurrent profile helpers'!H$2)*IF($A2175="", "0", INDEX(#REF!,MATCH($A2175,#REF!,0))),"")</f>
        <v/>
      </c>
      <c r="I2175" s="72" t="str">
        <f>IFERROR(INDEX(#REF!,MATCH(INDEX(#REF!,MATCH($A2175,#REF!,0)),#REF!,0),'Recurrent profile helpers'!I$2)*IF($A2175="", "0", INDEX(#REF!,MATCH($A2175,#REF!,0))),"")</f>
        <v/>
      </c>
      <c r="J2175" s="72" t="str">
        <f>IFERROR(INDEX(#REF!,MATCH(INDEX(#REF!,MATCH($A2175,#REF!,0)),#REF!,0),'Recurrent profile helpers'!J$2)*IF($A2175="", "0", INDEX(#REF!,MATCH($A2175,#REF!,0))),"")</f>
        <v/>
      </c>
      <c r="K2175" s="72" t="str">
        <f>IFERROR(INDEX(#REF!,MATCH(INDEX(#REF!,MATCH($A2175,#REF!,0)),#REF!,0),'Recurrent profile helpers'!K$2)*IF($A2175="", "0", INDEX(#REF!,MATCH($A2175,#REF!,0))),"")</f>
        <v/>
      </c>
      <c r="L2175" s="72" t="str">
        <f>IFERROR(INDEX(#REF!,MATCH(INDEX(#REF!,MATCH($A2175,#REF!,0)),#REF!,0),'Recurrent profile helpers'!L$2)*IF($A2175="", "0", INDEX(#REF!,MATCH($A2175,#REF!,0))),"")</f>
        <v/>
      </c>
      <c r="M2175" s="72" t="str">
        <f>IFERROR(INDEX(#REF!,MATCH(INDEX(#REF!,MATCH($A2175,#REF!,0)),#REF!,0),'Recurrent profile helpers'!M$2)*IF($A2175="", "0", INDEX(#REF!,MATCH($A2175,#REF!,0))),"")</f>
        <v/>
      </c>
      <c r="N2175" s="72" t="str">
        <f>IFERROR(INDEX(#REF!,MATCH(INDEX(#REF!,MATCH($A2175,#REF!,0)),#REF!,0),'Recurrent profile helpers'!N$2)*IF($A2175="", "0", INDEX(#REF!,MATCH($A2175,#REF!,0))),"")</f>
        <v/>
      </c>
    </row>
    <row r="2176" spans="1:14">
      <c r="A2176" t="str">
        <f t="array" ref="A2176">IFERROR(INDEX(#REF!, SMALL(IF((MID(#REF!,2,1)="."),ROW($A$6:$A$4897)-ROW($A$6)+1,IF((MID(#REF!,3,1)="."),ROW($A$6:$A$4892)-ROW($A$6)+1)), ROW(2174:2174))),"" )</f>
        <v/>
      </c>
      <c r="B2176" s="72" t="str">
        <f>IF($A2176="", "", INDEX(#REF!,MATCH($A2176,#REF!,0)))</f>
        <v/>
      </c>
      <c r="C2176" s="72" t="str">
        <f>IFERROR(INDEX(#REF!,MATCH(INDEX(#REF!,MATCH($A2176,#REF!,0)),#REF!,0),'Recurrent profile helpers'!C$2)*IF($A2176="", "0", INDEX(#REF!,MATCH($A2176,#REF!,0))),"")</f>
        <v/>
      </c>
      <c r="D2176" s="72" t="str">
        <f>IFERROR(INDEX(#REF!,MATCH(INDEX(#REF!,MATCH($A2176,#REF!,0)),#REF!,0),'Recurrent profile helpers'!D$2)*IF($A2176="", "0", INDEX(#REF!,MATCH($A2176,#REF!,0))),"")</f>
        <v/>
      </c>
      <c r="E2176" s="72" t="str">
        <f>IFERROR(INDEX(#REF!,MATCH(INDEX(#REF!,MATCH($A2176,#REF!,0)),#REF!,0),'Recurrent profile helpers'!E$2)*IF($A2176="", "0", INDEX(#REF!,MATCH($A2176,#REF!,0))),"")</f>
        <v/>
      </c>
      <c r="F2176" s="72" t="str">
        <f>IFERROR(INDEX(#REF!,MATCH(INDEX(#REF!,MATCH($A2176,#REF!,0)),#REF!,0),'Recurrent profile helpers'!F$2)*IF($A2176="", "0", INDEX(#REF!,MATCH($A2176,#REF!,0))),"")</f>
        <v/>
      </c>
      <c r="G2176" s="72" t="str">
        <f>IFERROR(INDEX(#REF!,MATCH(INDEX(#REF!,MATCH($A2176,#REF!,0)),#REF!,0),'Recurrent profile helpers'!G$2)*IF($A2176="", "0", INDEX(#REF!,MATCH($A2176,#REF!,0))),"")</f>
        <v/>
      </c>
      <c r="H2176" s="72" t="str">
        <f>IFERROR(INDEX(#REF!,MATCH(INDEX(#REF!,MATCH($A2176,#REF!,0)),#REF!,0),'Recurrent profile helpers'!H$2)*IF($A2176="", "0", INDEX(#REF!,MATCH($A2176,#REF!,0))),"")</f>
        <v/>
      </c>
      <c r="I2176" s="72" t="str">
        <f>IFERROR(INDEX(#REF!,MATCH(INDEX(#REF!,MATCH($A2176,#REF!,0)),#REF!,0),'Recurrent profile helpers'!I$2)*IF($A2176="", "0", INDEX(#REF!,MATCH($A2176,#REF!,0))),"")</f>
        <v/>
      </c>
      <c r="J2176" s="72" t="str">
        <f>IFERROR(INDEX(#REF!,MATCH(INDEX(#REF!,MATCH($A2176,#REF!,0)),#REF!,0),'Recurrent profile helpers'!J$2)*IF($A2176="", "0", INDEX(#REF!,MATCH($A2176,#REF!,0))),"")</f>
        <v/>
      </c>
      <c r="K2176" s="72" t="str">
        <f>IFERROR(INDEX(#REF!,MATCH(INDEX(#REF!,MATCH($A2176,#REF!,0)),#REF!,0),'Recurrent profile helpers'!K$2)*IF($A2176="", "0", INDEX(#REF!,MATCH($A2176,#REF!,0))),"")</f>
        <v/>
      </c>
      <c r="L2176" s="72" t="str">
        <f>IFERROR(INDEX(#REF!,MATCH(INDEX(#REF!,MATCH($A2176,#REF!,0)),#REF!,0),'Recurrent profile helpers'!L$2)*IF($A2176="", "0", INDEX(#REF!,MATCH($A2176,#REF!,0))),"")</f>
        <v/>
      </c>
      <c r="M2176" s="72" t="str">
        <f>IFERROR(INDEX(#REF!,MATCH(INDEX(#REF!,MATCH($A2176,#REF!,0)),#REF!,0),'Recurrent profile helpers'!M$2)*IF($A2176="", "0", INDEX(#REF!,MATCH($A2176,#REF!,0))),"")</f>
        <v/>
      </c>
      <c r="N2176" s="72" t="str">
        <f>IFERROR(INDEX(#REF!,MATCH(INDEX(#REF!,MATCH($A2176,#REF!,0)),#REF!,0),'Recurrent profile helpers'!N$2)*IF($A2176="", "0", INDEX(#REF!,MATCH($A2176,#REF!,0))),"")</f>
        <v/>
      </c>
    </row>
    <row r="2177" spans="1:14">
      <c r="A2177" t="str">
        <f t="array" ref="A2177">IFERROR(INDEX(#REF!, SMALL(IF((MID(#REF!,2,1)="."),ROW($A$6:$A$4897)-ROW($A$6)+1,IF((MID(#REF!,3,1)="."),ROW($A$6:$A$4892)-ROW($A$6)+1)), ROW(2175:2175))),"" )</f>
        <v/>
      </c>
      <c r="B2177" s="72" t="str">
        <f>IF($A2177="", "", INDEX(#REF!,MATCH($A2177,#REF!,0)))</f>
        <v/>
      </c>
      <c r="C2177" s="72" t="str">
        <f>IFERROR(INDEX(#REF!,MATCH(INDEX(#REF!,MATCH($A2177,#REF!,0)),#REF!,0),'Recurrent profile helpers'!C$2)*IF($A2177="", "0", INDEX(#REF!,MATCH($A2177,#REF!,0))),"")</f>
        <v/>
      </c>
      <c r="D2177" s="72" t="str">
        <f>IFERROR(INDEX(#REF!,MATCH(INDEX(#REF!,MATCH($A2177,#REF!,0)),#REF!,0),'Recurrent profile helpers'!D$2)*IF($A2177="", "0", INDEX(#REF!,MATCH($A2177,#REF!,0))),"")</f>
        <v/>
      </c>
      <c r="E2177" s="72" t="str">
        <f>IFERROR(INDEX(#REF!,MATCH(INDEX(#REF!,MATCH($A2177,#REF!,0)),#REF!,0),'Recurrent profile helpers'!E$2)*IF($A2177="", "0", INDEX(#REF!,MATCH($A2177,#REF!,0))),"")</f>
        <v/>
      </c>
      <c r="F2177" s="72" t="str">
        <f>IFERROR(INDEX(#REF!,MATCH(INDEX(#REF!,MATCH($A2177,#REF!,0)),#REF!,0),'Recurrent profile helpers'!F$2)*IF($A2177="", "0", INDEX(#REF!,MATCH($A2177,#REF!,0))),"")</f>
        <v/>
      </c>
      <c r="G2177" s="72" t="str">
        <f>IFERROR(INDEX(#REF!,MATCH(INDEX(#REF!,MATCH($A2177,#REF!,0)),#REF!,0),'Recurrent profile helpers'!G$2)*IF($A2177="", "0", INDEX(#REF!,MATCH($A2177,#REF!,0))),"")</f>
        <v/>
      </c>
      <c r="H2177" s="72" t="str">
        <f>IFERROR(INDEX(#REF!,MATCH(INDEX(#REF!,MATCH($A2177,#REF!,0)),#REF!,0),'Recurrent profile helpers'!H$2)*IF($A2177="", "0", INDEX(#REF!,MATCH($A2177,#REF!,0))),"")</f>
        <v/>
      </c>
      <c r="I2177" s="72" t="str">
        <f>IFERROR(INDEX(#REF!,MATCH(INDEX(#REF!,MATCH($A2177,#REF!,0)),#REF!,0),'Recurrent profile helpers'!I$2)*IF($A2177="", "0", INDEX(#REF!,MATCH($A2177,#REF!,0))),"")</f>
        <v/>
      </c>
      <c r="J2177" s="72" t="str">
        <f>IFERROR(INDEX(#REF!,MATCH(INDEX(#REF!,MATCH($A2177,#REF!,0)),#REF!,0),'Recurrent profile helpers'!J$2)*IF($A2177="", "0", INDEX(#REF!,MATCH($A2177,#REF!,0))),"")</f>
        <v/>
      </c>
      <c r="K2177" s="72" t="str">
        <f>IFERROR(INDEX(#REF!,MATCH(INDEX(#REF!,MATCH($A2177,#REF!,0)),#REF!,0),'Recurrent profile helpers'!K$2)*IF($A2177="", "0", INDEX(#REF!,MATCH($A2177,#REF!,0))),"")</f>
        <v/>
      </c>
      <c r="L2177" s="72" t="str">
        <f>IFERROR(INDEX(#REF!,MATCH(INDEX(#REF!,MATCH($A2177,#REF!,0)),#REF!,0),'Recurrent profile helpers'!L$2)*IF($A2177="", "0", INDEX(#REF!,MATCH($A2177,#REF!,0))),"")</f>
        <v/>
      </c>
      <c r="M2177" s="72" t="str">
        <f>IFERROR(INDEX(#REF!,MATCH(INDEX(#REF!,MATCH($A2177,#REF!,0)),#REF!,0),'Recurrent profile helpers'!M$2)*IF($A2177="", "0", INDEX(#REF!,MATCH($A2177,#REF!,0))),"")</f>
        <v/>
      </c>
      <c r="N2177" s="72" t="str">
        <f>IFERROR(INDEX(#REF!,MATCH(INDEX(#REF!,MATCH($A2177,#REF!,0)),#REF!,0),'Recurrent profile helpers'!N$2)*IF($A2177="", "0", INDEX(#REF!,MATCH($A2177,#REF!,0))),"")</f>
        <v/>
      </c>
    </row>
    <row r="2178" spans="1:14">
      <c r="A2178" t="str">
        <f t="array" ref="A2178">IFERROR(INDEX(#REF!, SMALL(IF((MID(#REF!,2,1)="."),ROW($A$6:$A$4897)-ROW($A$6)+1,IF((MID(#REF!,3,1)="."),ROW($A$6:$A$4892)-ROW($A$6)+1)), ROW(2176:2176))),"" )</f>
        <v/>
      </c>
      <c r="B2178" s="72" t="str">
        <f>IF($A2178="", "", INDEX(#REF!,MATCH($A2178,#REF!,0)))</f>
        <v/>
      </c>
      <c r="C2178" s="72" t="str">
        <f>IFERROR(INDEX(#REF!,MATCH(INDEX(#REF!,MATCH($A2178,#REF!,0)),#REF!,0),'Recurrent profile helpers'!C$2)*IF($A2178="", "0", INDEX(#REF!,MATCH($A2178,#REF!,0))),"")</f>
        <v/>
      </c>
      <c r="D2178" s="72" t="str">
        <f>IFERROR(INDEX(#REF!,MATCH(INDEX(#REF!,MATCH($A2178,#REF!,0)),#REF!,0),'Recurrent profile helpers'!D$2)*IF($A2178="", "0", INDEX(#REF!,MATCH($A2178,#REF!,0))),"")</f>
        <v/>
      </c>
      <c r="E2178" s="72" t="str">
        <f>IFERROR(INDEX(#REF!,MATCH(INDEX(#REF!,MATCH($A2178,#REF!,0)),#REF!,0),'Recurrent profile helpers'!E$2)*IF($A2178="", "0", INDEX(#REF!,MATCH($A2178,#REF!,0))),"")</f>
        <v/>
      </c>
      <c r="F2178" s="72" t="str">
        <f>IFERROR(INDEX(#REF!,MATCH(INDEX(#REF!,MATCH($A2178,#REF!,0)),#REF!,0),'Recurrent profile helpers'!F$2)*IF($A2178="", "0", INDEX(#REF!,MATCH($A2178,#REF!,0))),"")</f>
        <v/>
      </c>
      <c r="G2178" s="72" t="str">
        <f>IFERROR(INDEX(#REF!,MATCH(INDEX(#REF!,MATCH($A2178,#REF!,0)),#REF!,0),'Recurrent profile helpers'!G$2)*IF($A2178="", "0", INDEX(#REF!,MATCH($A2178,#REF!,0))),"")</f>
        <v/>
      </c>
      <c r="H2178" s="72" t="str">
        <f>IFERROR(INDEX(#REF!,MATCH(INDEX(#REF!,MATCH($A2178,#REF!,0)),#REF!,0),'Recurrent profile helpers'!H$2)*IF($A2178="", "0", INDEX(#REF!,MATCH($A2178,#REF!,0))),"")</f>
        <v/>
      </c>
      <c r="I2178" s="72" t="str">
        <f>IFERROR(INDEX(#REF!,MATCH(INDEX(#REF!,MATCH($A2178,#REF!,0)),#REF!,0),'Recurrent profile helpers'!I$2)*IF($A2178="", "0", INDEX(#REF!,MATCH($A2178,#REF!,0))),"")</f>
        <v/>
      </c>
      <c r="J2178" s="72" t="str">
        <f>IFERROR(INDEX(#REF!,MATCH(INDEX(#REF!,MATCH($A2178,#REF!,0)),#REF!,0),'Recurrent profile helpers'!J$2)*IF($A2178="", "0", INDEX(#REF!,MATCH($A2178,#REF!,0))),"")</f>
        <v/>
      </c>
      <c r="K2178" s="72" t="str">
        <f>IFERROR(INDEX(#REF!,MATCH(INDEX(#REF!,MATCH($A2178,#REF!,0)),#REF!,0),'Recurrent profile helpers'!K$2)*IF($A2178="", "0", INDEX(#REF!,MATCH($A2178,#REF!,0))),"")</f>
        <v/>
      </c>
      <c r="L2178" s="72" t="str">
        <f>IFERROR(INDEX(#REF!,MATCH(INDEX(#REF!,MATCH($A2178,#REF!,0)),#REF!,0),'Recurrent profile helpers'!L$2)*IF($A2178="", "0", INDEX(#REF!,MATCH($A2178,#REF!,0))),"")</f>
        <v/>
      </c>
      <c r="M2178" s="72" t="str">
        <f>IFERROR(INDEX(#REF!,MATCH(INDEX(#REF!,MATCH($A2178,#REF!,0)),#REF!,0),'Recurrent profile helpers'!M$2)*IF($A2178="", "0", INDEX(#REF!,MATCH($A2178,#REF!,0))),"")</f>
        <v/>
      </c>
      <c r="N2178" s="72" t="str">
        <f>IFERROR(INDEX(#REF!,MATCH(INDEX(#REF!,MATCH($A2178,#REF!,0)),#REF!,0),'Recurrent profile helpers'!N$2)*IF($A2178="", "0", INDEX(#REF!,MATCH($A2178,#REF!,0))),"")</f>
        <v/>
      </c>
    </row>
    <row r="2179" spans="1:14">
      <c r="A2179" t="str">
        <f t="array" ref="A2179">IFERROR(INDEX(#REF!, SMALL(IF((MID(#REF!,2,1)="."),ROW($A$6:$A$4897)-ROW($A$6)+1,IF((MID(#REF!,3,1)="."),ROW($A$6:$A$4892)-ROW($A$6)+1)), ROW(2177:2177))),"" )</f>
        <v/>
      </c>
      <c r="B2179" s="72" t="str">
        <f>IF($A2179="", "", INDEX(#REF!,MATCH($A2179,#REF!,0)))</f>
        <v/>
      </c>
      <c r="C2179" s="72" t="str">
        <f>IFERROR(INDEX(#REF!,MATCH(INDEX(#REF!,MATCH($A2179,#REF!,0)),#REF!,0),'Recurrent profile helpers'!C$2)*IF($A2179="", "0", INDEX(#REF!,MATCH($A2179,#REF!,0))),"")</f>
        <v/>
      </c>
      <c r="D2179" s="72" t="str">
        <f>IFERROR(INDEX(#REF!,MATCH(INDEX(#REF!,MATCH($A2179,#REF!,0)),#REF!,0),'Recurrent profile helpers'!D$2)*IF($A2179="", "0", INDEX(#REF!,MATCH($A2179,#REF!,0))),"")</f>
        <v/>
      </c>
      <c r="E2179" s="72" t="str">
        <f>IFERROR(INDEX(#REF!,MATCH(INDEX(#REF!,MATCH($A2179,#REF!,0)),#REF!,0),'Recurrent profile helpers'!E$2)*IF($A2179="", "0", INDEX(#REF!,MATCH($A2179,#REF!,0))),"")</f>
        <v/>
      </c>
      <c r="F2179" s="72" t="str">
        <f>IFERROR(INDEX(#REF!,MATCH(INDEX(#REF!,MATCH($A2179,#REF!,0)),#REF!,0),'Recurrent profile helpers'!F$2)*IF($A2179="", "0", INDEX(#REF!,MATCH($A2179,#REF!,0))),"")</f>
        <v/>
      </c>
      <c r="G2179" s="72" t="str">
        <f>IFERROR(INDEX(#REF!,MATCH(INDEX(#REF!,MATCH($A2179,#REF!,0)),#REF!,0),'Recurrent profile helpers'!G$2)*IF($A2179="", "0", INDEX(#REF!,MATCH($A2179,#REF!,0))),"")</f>
        <v/>
      </c>
      <c r="H2179" s="72" t="str">
        <f>IFERROR(INDEX(#REF!,MATCH(INDEX(#REF!,MATCH($A2179,#REF!,0)),#REF!,0),'Recurrent profile helpers'!H$2)*IF($A2179="", "0", INDEX(#REF!,MATCH($A2179,#REF!,0))),"")</f>
        <v/>
      </c>
      <c r="I2179" s="72" t="str">
        <f>IFERROR(INDEX(#REF!,MATCH(INDEX(#REF!,MATCH($A2179,#REF!,0)),#REF!,0),'Recurrent profile helpers'!I$2)*IF($A2179="", "0", INDEX(#REF!,MATCH($A2179,#REF!,0))),"")</f>
        <v/>
      </c>
      <c r="J2179" s="72" t="str">
        <f>IFERROR(INDEX(#REF!,MATCH(INDEX(#REF!,MATCH($A2179,#REF!,0)),#REF!,0),'Recurrent profile helpers'!J$2)*IF($A2179="", "0", INDEX(#REF!,MATCH($A2179,#REF!,0))),"")</f>
        <v/>
      </c>
      <c r="K2179" s="72" t="str">
        <f>IFERROR(INDEX(#REF!,MATCH(INDEX(#REF!,MATCH($A2179,#REF!,0)),#REF!,0),'Recurrent profile helpers'!K$2)*IF($A2179="", "0", INDEX(#REF!,MATCH($A2179,#REF!,0))),"")</f>
        <v/>
      </c>
      <c r="L2179" s="72" t="str">
        <f>IFERROR(INDEX(#REF!,MATCH(INDEX(#REF!,MATCH($A2179,#REF!,0)),#REF!,0),'Recurrent profile helpers'!L$2)*IF($A2179="", "0", INDEX(#REF!,MATCH($A2179,#REF!,0))),"")</f>
        <v/>
      </c>
      <c r="M2179" s="72" t="str">
        <f>IFERROR(INDEX(#REF!,MATCH(INDEX(#REF!,MATCH($A2179,#REF!,0)),#REF!,0),'Recurrent profile helpers'!M$2)*IF($A2179="", "0", INDEX(#REF!,MATCH($A2179,#REF!,0))),"")</f>
        <v/>
      </c>
      <c r="N2179" s="72" t="str">
        <f>IFERROR(INDEX(#REF!,MATCH(INDEX(#REF!,MATCH($A2179,#REF!,0)),#REF!,0),'Recurrent profile helpers'!N$2)*IF($A2179="", "0", INDEX(#REF!,MATCH($A2179,#REF!,0))),"")</f>
        <v/>
      </c>
    </row>
    <row r="2180" spans="1:14">
      <c r="A2180" t="str">
        <f t="array" ref="A2180">IFERROR(INDEX(#REF!, SMALL(IF((MID(#REF!,2,1)="."),ROW($A$6:$A$4897)-ROW($A$6)+1,IF((MID(#REF!,3,1)="."),ROW($A$6:$A$4892)-ROW($A$6)+1)), ROW(2178:2178))),"" )</f>
        <v/>
      </c>
      <c r="B2180" s="72" t="str">
        <f>IF($A2180="", "", INDEX(#REF!,MATCH($A2180,#REF!,0)))</f>
        <v/>
      </c>
      <c r="C2180" s="72" t="str">
        <f>IFERROR(INDEX(#REF!,MATCH(INDEX(#REF!,MATCH($A2180,#REF!,0)),#REF!,0),'Recurrent profile helpers'!C$2)*IF($A2180="", "0", INDEX(#REF!,MATCH($A2180,#REF!,0))),"")</f>
        <v/>
      </c>
      <c r="D2180" s="72" t="str">
        <f>IFERROR(INDEX(#REF!,MATCH(INDEX(#REF!,MATCH($A2180,#REF!,0)),#REF!,0),'Recurrent profile helpers'!D$2)*IF($A2180="", "0", INDEX(#REF!,MATCH($A2180,#REF!,0))),"")</f>
        <v/>
      </c>
      <c r="E2180" s="72" t="str">
        <f>IFERROR(INDEX(#REF!,MATCH(INDEX(#REF!,MATCH($A2180,#REF!,0)),#REF!,0),'Recurrent profile helpers'!E$2)*IF($A2180="", "0", INDEX(#REF!,MATCH($A2180,#REF!,0))),"")</f>
        <v/>
      </c>
      <c r="F2180" s="72" t="str">
        <f>IFERROR(INDEX(#REF!,MATCH(INDEX(#REF!,MATCH($A2180,#REF!,0)),#REF!,0),'Recurrent profile helpers'!F$2)*IF($A2180="", "0", INDEX(#REF!,MATCH($A2180,#REF!,0))),"")</f>
        <v/>
      </c>
      <c r="G2180" s="72" t="str">
        <f>IFERROR(INDEX(#REF!,MATCH(INDEX(#REF!,MATCH($A2180,#REF!,0)),#REF!,0),'Recurrent profile helpers'!G$2)*IF($A2180="", "0", INDEX(#REF!,MATCH($A2180,#REF!,0))),"")</f>
        <v/>
      </c>
      <c r="H2180" s="72" t="str">
        <f>IFERROR(INDEX(#REF!,MATCH(INDEX(#REF!,MATCH($A2180,#REF!,0)),#REF!,0),'Recurrent profile helpers'!H$2)*IF($A2180="", "0", INDEX(#REF!,MATCH($A2180,#REF!,0))),"")</f>
        <v/>
      </c>
      <c r="I2180" s="72" t="str">
        <f>IFERROR(INDEX(#REF!,MATCH(INDEX(#REF!,MATCH($A2180,#REF!,0)),#REF!,0),'Recurrent profile helpers'!I$2)*IF($A2180="", "0", INDEX(#REF!,MATCH($A2180,#REF!,0))),"")</f>
        <v/>
      </c>
      <c r="J2180" s="72" t="str">
        <f>IFERROR(INDEX(#REF!,MATCH(INDEX(#REF!,MATCH($A2180,#REF!,0)),#REF!,0),'Recurrent profile helpers'!J$2)*IF($A2180="", "0", INDEX(#REF!,MATCH($A2180,#REF!,0))),"")</f>
        <v/>
      </c>
      <c r="K2180" s="72" t="str">
        <f>IFERROR(INDEX(#REF!,MATCH(INDEX(#REF!,MATCH($A2180,#REF!,0)),#REF!,0),'Recurrent profile helpers'!K$2)*IF($A2180="", "0", INDEX(#REF!,MATCH($A2180,#REF!,0))),"")</f>
        <v/>
      </c>
      <c r="L2180" s="72" t="str">
        <f>IFERROR(INDEX(#REF!,MATCH(INDEX(#REF!,MATCH($A2180,#REF!,0)),#REF!,0),'Recurrent profile helpers'!L$2)*IF($A2180="", "0", INDEX(#REF!,MATCH($A2180,#REF!,0))),"")</f>
        <v/>
      </c>
      <c r="M2180" s="72" t="str">
        <f>IFERROR(INDEX(#REF!,MATCH(INDEX(#REF!,MATCH($A2180,#REF!,0)),#REF!,0),'Recurrent profile helpers'!M$2)*IF($A2180="", "0", INDEX(#REF!,MATCH($A2180,#REF!,0))),"")</f>
        <v/>
      </c>
      <c r="N2180" s="72" t="str">
        <f>IFERROR(INDEX(#REF!,MATCH(INDEX(#REF!,MATCH($A2180,#REF!,0)),#REF!,0),'Recurrent profile helpers'!N$2)*IF($A2180="", "0", INDEX(#REF!,MATCH($A2180,#REF!,0))),"")</f>
        <v/>
      </c>
    </row>
    <row r="2181" spans="1:14">
      <c r="A2181" t="str">
        <f t="array" ref="A2181">IFERROR(INDEX(#REF!, SMALL(IF((MID(#REF!,2,1)="."),ROW($A$6:$A$4897)-ROW($A$6)+1,IF((MID(#REF!,3,1)="."),ROW($A$6:$A$4892)-ROW($A$6)+1)), ROW(2179:2179))),"" )</f>
        <v/>
      </c>
      <c r="B2181" s="72" t="str">
        <f>IF($A2181="", "", INDEX(#REF!,MATCH($A2181,#REF!,0)))</f>
        <v/>
      </c>
      <c r="C2181" s="72" t="str">
        <f>IFERROR(INDEX(#REF!,MATCH(INDEX(#REF!,MATCH($A2181,#REF!,0)),#REF!,0),'Recurrent profile helpers'!C$2)*IF($A2181="", "0", INDEX(#REF!,MATCH($A2181,#REF!,0))),"")</f>
        <v/>
      </c>
      <c r="D2181" s="72" t="str">
        <f>IFERROR(INDEX(#REF!,MATCH(INDEX(#REF!,MATCH($A2181,#REF!,0)),#REF!,0),'Recurrent profile helpers'!D$2)*IF($A2181="", "0", INDEX(#REF!,MATCH($A2181,#REF!,0))),"")</f>
        <v/>
      </c>
      <c r="E2181" s="72" t="str">
        <f>IFERROR(INDEX(#REF!,MATCH(INDEX(#REF!,MATCH($A2181,#REF!,0)),#REF!,0),'Recurrent profile helpers'!E$2)*IF($A2181="", "0", INDEX(#REF!,MATCH($A2181,#REF!,0))),"")</f>
        <v/>
      </c>
      <c r="F2181" s="72" t="str">
        <f>IFERROR(INDEX(#REF!,MATCH(INDEX(#REF!,MATCH($A2181,#REF!,0)),#REF!,0),'Recurrent profile helpers'!F$2)*IF($A2181="", "0", INDEX(#REF!,MATCH($A2181,#REF!,0))),"")</f>
        <v/>
      </c>
      <c r="G2181" s="72" t="str">
        <f>IFERROR(INDEX(#REF!,MATCH(INDEX(#REF!,MATCH($A2181,#REF!,0)),#REF!,0),'Recurrent profile helpers'!G$2)*IF($A2181="", "0", INDEX(#REF!,MATCH($A2181,#REF!,0))),"")</f>
        <v/>
      </c>
      <c r="H2181" s="72" t="str">
        <f>IFERROR(INDEX(#REF!,MATCH(INDEX(#REF!,MATCH($A2181,#REF!,0)),#REF!,0),'Recurrent profile helpers'!H$2)*IF($A2181="", "0", INDEX(#REF!,MATCH($A2181,#REF!,0))),"")</f>
        <v/>
      </c>
      <c r="I2181" s="72" t="str">
        <f>IFERROR(INDEX(#REF!,MATCH(INDEX(#REF!,MATCH($A2181,#REF!,0)),#REF!,0),'Recurrent profile helpers'!I$2)*IF($A2181="", "0", INDEX(#REF!,MATCH($A2181,#REF!,0))),"")</f>
        <v/>
      </c>
      <c r="J2181" s="72" t="str">
        <f>IFERROR(INDEX(#REF!,MATCH(INDEX(#REF!,MATCH($A2181,#REF!,0)),#REF!,0),'Recurrent profile helpers'!J$2)*IF($A2181="", "0", INDEX(#REF!,MATCH($A2181,#REF!,0))),"")</f>
        <v/>
      </c>
      <c r="K2181" s="72" t="str">
        <f>IFERROR(INDEX(#REF!,MATCH(INDEX(#REF!,MATCH($A2181,#REF!,0)),#REF!,0),'Recurrent profile helpers'!K$2)*IF($A2181="", "0", INDEX(#REF!,MATCH($A2181,#REF!,0))),"")</f>
        <v/>
      </c>
      <c r="L2181" s="72" t="str">
        <f>IFERROR(INDEX(#REF!,MATCH(INDEX(#REF!,MATCH($A2181,#REF!,0)),#REF!,0),'Recurrent profile helpers'!L$2)*IF($A2181="", "0", INDEX(#REF!,MATCH($A2181,#REF!,0))),"")</f>
        <v/>
      </c>
      <c r="M2181" s="72" t="str">
        <f>IFERROR(INDEX(#REF!,MATCH(INDEX(#REF!,MATCH($A2181,#REF!,0)),#REF!,0),'Recurrent profile helpers'!M$2)*IF($A2181="", "0", INDEX(#REF!,MATCH($A2181,#REF!,0))),"")</f>
        <v/>
      </c>
      <c r="N2181" s="72" t="str">
        <f>IFERROR(INDEX(#REF!,MATCH(INDEX(#REF!,MATCH($A2181,#REF!,0)),#REF!,0),'Recurrent profile helpers'!N$2)*IF($A2181="", "0", INDEX(#REF!,MATCH($A2181,#REF!,0))),"")</f>
        <v/>
      </c>
    </row>
    <row r="2182" spans="1:14">
      <c r="A2182" t="str">
        <f t="array" ref="A2182">IFERROR(INDEX(#REF!, SMALL(IF((MID(#REF!,2,1)="."),ROW($A$6:$A$4897)-ROW($A$6)+1,IF((MID(#REF!,3,1)="."),ROW($A$6:$A$4892)-ROW($A$6)+1)), ROW(2180:2180))),"" )</f>
        <v/>
      </c>
      <c r="B2182" s="72" t="str">
        <f>IF($A2182="", "", INDEX(#REF!,MATCH($A2182,#REF!,0)))</f>
        <v/>
      </c>
      <c r="C2182" s="72" t="str">
        <f>IFERROR(INDEX(#REF!,MATCH(INDEX(#REF!,MATCH($A2182,#REF!,0)),#REF!,0),'Recurrent profile helpers'!C$2)*IF($A2182="", "0", INDEX(#REF!,MATCH($A2182,#REF!,0))),"")</f>
        <v/>
      </c>
      <c r="D2182" s="72" t="str">
        <f>IFERROR(INDEX(#REF!,MATCH(INDEX(#REF!,MATCH($A2182,#REF!,0)),#REF!,0),'Recurrent profile helpers'!D$2)*IF($A2182="", "0", INDEX(#REF!,MATCH($A2182,#REF!,0))),"")</f>
        <v/>
      </c>
      <c r="E2182" s="72" t="str">
        <f>IFERROR(INDEX(#REF!,MATCH(INDEX(#REF!,MATCH($A2182,#REF!,0)),#REF!,0),'Recurrent profile helpers'!E$2)*IF($A2182="", "0", INDEX(#REF!,MATCH($A2182,#REF!,0))),"")</f>
        <v/>
      </c>
      <c r="F2182" s="72" t="str">
        <f>IFERROR(INDEX(#REF!,MATCH(INDEX(#REF!,MATCH($A2182,#REF!,0)),#REF!,0),'Recurrent profile helpers'!F$2)*IF($A2182="", "0", INDEX(#REF!,MATCH($A2182,#REF!,0))),"")</f>
        <v/>
      </c>
      <c r="G2182" s="72" t="str">
        <f>IFERROR(INDEX(#REF!,MATCH(INDEX(#REF!,MATCH($A2182,#REF!,0)),#REF!,0),'Recurrent profile helpers'!G$2)*IF($A2182="", "0", INDEX(#REF!,MATCH($A2182,#REF!,0))),"")</f>
        <v/>
      </c>
      <c r="H2182" s="72" t="str">
        <f>IFERROR(INDEX(#REF!,MATCH(INDEX(#REF!,MATCH($A2182,#REF!,0)),#REF!,0),'Recurrent profile helpers'!H$2)*IF($A2182="", "0", INDEX(#REF!,MATCH($A2182,#REF!,0))),"")</f>
        <v/>
      </c>
      <c r="I2182" s="72" t="str">
        <f>IFERROR(INDEX(#REF!,MATCH(INDEX(#REF!,MATCH($A2182,#REF!,0)),#REF!,0),'Recurrent profile helpers'!I$2)*IF($A2182="", "0", INDEX(#REF!,MATCH($A2182,#REF!,0))),"")</f>
        <v/>
      </c>
      <c r="J2182" s="72" t="str">
        <f>IFERROR(INDEX(#REF!,MATCH(INDEX(#REF!,MATCH($A2182,#REF!,0)),#REF!,0),'Recurrent profile helpers'!J$2)*IF($A2182="", "0", INDEX(#REF!,MATCH($A2182,#REF!,0))),"")</f>
        <v/>
      </c>
      <c r="K2182" s="72" t="str">
        <f>IFERROR(INDEX(#REF!,MATCH(INDEX(#REF!,MATCH($A2182,#REF!,0)),#REF!,0),'Recurrent profile helpers'!K$2)*IF($A2182="", "0", INDEX(#REF!,MATCH($A2182,#REF!,0))),"")</f>
        <v/>
      </c>
      <c r="L2182" s="72" t="str">
        <f>IFERROR(INDEX(#REF!,MATCH(INDEX(#REF!,MATCH($A2182,#REF!,0)),#REF!,0),'Recurrent profile helpers'!L$2)*IF($A2182="", "0", INDEX(#REF!,MATCH($A2182,#REF!,0))),"")</f>
        <v/>
      </c>
      <c r="M2182" s="72" t="str">
        <f>IFERROR(INDEX(#REF!,MATCH(INDEX(#REF!,MATCH($A2182,#REF!,0)),#REF!,0),'Recurrent profile helpers'!M$2)*IF($A2182="", "0", INDEX(#REF!,MATCH($A2182,#REF!,0))),"")</f>
        <v/>
      </c>
      <c r="N2182" s="72" t="str">
        <f>IFERROR(INDEX(#REF!,MATCH(INDEX(#REF!,MATCH($A2182,#REF!,0)),#REF!,0),'Recurrent profile helpers'!N$2)*IF($A2182="", "0", INDEX(#REF!,MATCH($A2182,#REF!,0))),"")</f>
        <v/>
      </c>
    </row>
    <row r="2183" spans="1:14">
      <c r="A2183" t="str">
        <f t="array" ref="A2183">IFERROR(INDEX(#REF!, SMALL(IF((MID(#REF!,2,1)="."),ROW($A$6:$A$4897)-ROW($A$6)+1,IF((MID(#REF!,3,1)="."),ROW($A$6:$A$4892)-ROW($A$6)+1)), ROW(2181:2181))),"" )</f>
        <v/>
      </c>
      <c r="B2183" s="72" t="str">
        <f>IF($A2183="", "", INDEX(#REF!,MATCH($A2183,#REF!,0)))</f>
        <v/>
      </c>
      <c r="C2183" s="72" t="str">
        <f>IFERROR(INDEX(#REF!,MATCH(INDEX(#REF!,MATCH($A2183,#REF!,0)),#REF!,0),'Recurrent profile helpers'!C$2)*IF($A2183="", "0", INDEX(#REF!,MATCH($A2183,#REF!,0))),"")</f>
        <v/>
      </c>
      <c r="D2183" s="72" t="str">
        <f>IFERROR(INDEX(#REF!,MATCH(INDEX(#REF!,MATCH($A2183,#REF!,0)),#REF!,0),'Recurrent profile helpers'!D$2)*IF($A2183="", "0", INDEX(#REF!,MATCH($A2183,#REF!,0))),"")</f>
        <v/>
      </c>
      <c r="E2183" s="72" t="str">
        <f>IFERROR(INDEX(#REF!,MATCH(INDEX(#REF!,MATCH($A2183,#REF!,0)),#REF!,0),'Recurrent profile helpers'!E$2)*IF($A2183="", "0", INDEX(#REF!,MATCH($A2183,#REF!,0))),"")</f>
        <v/>
      </c>
      <c r="F2183" s="72" t="str">
        <f>IFERROR(INDEX(#REF!,MATCH(INDEX(#REF!,MATCH($A2183,#REF!,0)),#REF!,0),'Recurrent profile helpers'!F$2)*IF($A2183="", "0", INDEX(#REF!,MATCH($A2183,#REF!,0))),"")</f>
        <v/>
      </c>
      <c r="G2183" s="72" t="str">
        <f>IFERROR(INDEX(#REF!,MATCH(INDEX(#REF!,MATCH($A2183,#REF!,0)),#REF!,0),'Recurrent profile helpers'!G$2)*IF($A2183="", "0", INDEX(#REF!,MATCH($A2183,#REF!,0))),"")</f>
        <v/>
      </c>
      <c r="H2183" s="72" t="str">
        <f>IFERROR(INDEX(#REF!,MATCH(INDEX(#REF!,MATCH($A2183,#REF!,0)),#REF!,0),'Recurrent profile helpers'!H$2)*IF($A2183="", "0", INDEX(#REF!,MATCH($A2183,#REF!,0))),"")</f>
        <v/>
      </c>
      <c r="I2183" s="72" t="str">
        <f>IFERROR(INDEX(#REF!,MATCH(INDEX(#REF!,MATCH($A2183,#REF!,0)),#REF!,0),'Recurrent profile helpers'!I$2)*IF($A2183="", "0", INDEX(#REF!,MATCH($A2183,#REF!,0))),"")</f>
        <v/>
      </c>
      <c r="J2183" s="72" t="str">
        <f>IFERROR(INDEX(#REF!,MATCH(INDEX(#REF!,MATCH($A2183,#REF!,0)),#REF!,0),'Recurrent profile helpers'!J$2)*IF($A2183="", "0", INDEX(#REF!,MATCH($A2183,#REF!,0))),"")</f>
        <v/>
      </c>
      <c r="K2183" s="72" t="str">
        <f>IFERROR(INDEX(#REF!,MATCH(INDEX(#REF!,MATCH($A2183,#REF!,0)),#REF!,0),'Recurrent profile helpers'!K$2)*IF($A2183="", "0", INDEX(#REF!,MATCH($A2183,#REF!,0))),"")</f>
        <v/>
      </c>
      <c r="L2183" s="72" t="str">
        <f>IFERROR(INDEX(#REF!,MATCH(INDEX(#REF!,MATCH($A2183,#REF!,0)),#REF!,0),'Recurrent profile helpers'!L$2)*IF($A2183="", "0", INDEX(#REF!,MATCH($A2183,#REF!,0))),"")</f>
        <v/>
      </c>
      <c r="M2183" s="72" t="str">
        <f>IFERROR(INDEX(#REF!,MATCH(INDEX(#REF!,MATCH($A2183,#REF!,0)),#REF!,0),'Recurrent profile helpers'!M$2)*IF($A2183="", "0", INDEX(#REF!,MATCH($A2183,#REF!,0))),"")</f>
        <v/>
      </c>
      <c r="N2183" s="72" t="str">
        <f>IFERROR(INDEX(#REF!,MATCH(INDEX(#REF!,MATCH($A2183,#REF!,0)),#REF!,0),'Recurrent profile helpers'!N$2)*IF($A2183="", "0", INDEX(#REF!,MATCH($A2183,#REF!,0))),"")</f>
        <v/>
      </c>
    </row>
    <row r="2184" spans="1:14">
      <c r="A2184" t="str">
        <f t="array" ref="A2184">IFERROR(INDEX(#REF!, SMALL(IF((MID(#REF!,2,1)="."),ROW($A$6:$A$4897)-ROW($A$6)+1,IF((MID(#REF!,3,1)="."),ROW($A$6:$A$4892)-ROW($A$6)+1)), ROW(2182:2182))),"" )</f>
        <v/>
      </c>
      <c r="B2184" s="72" t="str">
        <f>IF($A2184="", "", INDEX(#REF!,MATCH($A2184,#REF!,0)))</f>
        <v/>
      </c>
      <c r="C2184" s="72" t="str">
        <f>IFERROR(INDEX(#REF!,MATCH(INDEX(#REF!,MATCH($A2184,#REF!,0)),#REF!,0),'Recurrent profile helpers'!C$2)*IF($A2184="", "0", INDEX(#REF!,MATCH($A2184,#REF!,0))),"")</f>
        <v/>
      </c>
      <c r="D2184" s="72" t="str">
        <f>IFERROR(INDEX(#REF!,MATCH(INDEX(#REF!,MATCH($A2184,#REF!,0)),#REF!,0),'Recurrent profile helpers'!D$2)*IF($A2184="", "0", INDEX(#REF!,MATCH($A2184,#REF!,0))),"")</f>
        <v/>
      </c>
      <c r="E2184" s="72" t="str">
        <f>IFERROR(INDEX(#REF!,MATCH(INDEX(#REF!,MATCH($A2184,#REF!,0)),#REF!,0),'Recurrent profile helpers'!E$2)*IF($A2184="", "0", INDEX(#REF!,MATCH($A2184,#REF!,0))),"")</f>
        <v/>
      </c>
      <c r="F2184" s="72" t="str">
        <f>IFERROR(INDEX(#REF!,MATCH(INDEX(#REF!,MATCH($A2184,#REF!,0)),#REF!,0),'Recurrent profile helpers'!F$2)*IF($A2184="", "0", INDEX(#REF!,MATCH($A2184,#REF!,0))),"")</f>
        <v/>
      </c>
      <c r="G2184" s="72" t="str">
        <f>IFERROR(INDEX(#REF!,MATCH(INDEX(#REF!,MATCH($A2184,#REF!,0)),#REF!,0),'Recurrent profile helpers'!G$2)*IF($A2184="", "0", INDEX(#REF!,MATCH($A2184,#REF!,0))),"")</f>
        <v/>
      </c>
      <c r="H2184" s="72" t="str">
        <f>IFERROR(INDEX(#REF!,MATCH(INDEX(#REF!,MATCH($A2184,#REF!,0)),#REF!,0),'Recurrent profile helpers'!H$2)*IF($A2184="", "0", INDEX(#REF!,MATCH($A2184,#REF!,0))),"")</f>
        <v/>
      </c>
      <c r="I2184" s="72" t="str">
        <f>IFERROR(INDEX(#REF!,MATCH(INDEX(#REF!,MATCH($A2184,#REF!,0)),#REF!,0),'Recurrent profile helpers'!I$2)*IF($A2184="", "0", INDEX(#REF!,MATCH($A2184,#REF!,0))),"")</f>
        <v/>
      </c>
      <c r="J2184" s="72" t="str">
        <f>IFERROR(INDEX(#REF!,MATCH(INDEX(#REF!,MATCH($A2184,#REF!,0)),#REF!,0),'Recurrent profile helpers'!J$2)*IF($A2184="", "0", INDEX(#REF!,MATCH($A2184,#REF!,0))),"")</f>
        <v/>
      </c>
      <c r="K2184" s="72" t="str">
        <f>IFERROR(INDEX(#REF!,MATCH(INDEX(#REF!,MATCH($A2184,#REF!,0)),#REF!,0),'Recurrent profile helpers'!K$2)*IF($A2184="", "0", INDEX(#REF!,MATCH($A2184,#REF!,0))),"")</f>
        <v/>
      </c>
      <c r="L2184" s="72" t="str">
        <f>IFERROR(INDEX(#REF!,MATCH(INDEX(#REF!,MATCH($A2184,#REF!,0)),#REF!,0),'Recurrent profile helpers'!L$2)*IF($A2184="", "0", INDEX(#REF!,MATCH($A2184,#REF!,0))),"")</f>
        <v/>
      </c>
      <c r="M2184" s="72" t="str">
        <f>IFERROR(INDEX(#REF!,MATCH(INDEX(#REF!,MATCH($A2184,#REF!,0)),#REF!,0),'Recurrent profile helpers'!M$2)*IF($A2184="", "0", INDEX(#REF!,MATCH($A2184,#REF!,0))),"")</f>
        <v/>
      </c>
      <c r="N2184" s="72" t="str">
        <f>IFERROR(INDEX(#REF!,MATCH(INDEX(#REF!,MATCH($A2184,#REF!,0)),#REF!,0),'Recurrent profile helpers'!N$2)*IF($A2184="", "0", INDEX(#REF!,MATCH($A2184,#REF!,0))),"")</f>
        <v/>
      </c>
    </row>
    <row r="2185" spans="1:14">
      <c r="A2185" t="str">
        <f t="array" ref="A2185">IFERROR(INDEX(#REF!, SMALL(IF((MID(#REF!,2,1)="."),ROW($A$6:$A$4897)-ROW($A$6)+1,IF((MID(#REF!,3,1)="."),ROW($A$6:$A$4892)-ROW($A$6)+1)), ROW(2183:2183))),"" )</f>
        <v/>
      </c>
      <c r="B2185" s="72" t="str">
        <f>IF($A2185="", "", INDEX(#REF!,MATCH($A2185,#REF!,0)))</f>
        <v/>
      </c>
      <c r="C2185" s="72" t="str">
        <f>IFERROR(INDEX(#REF!,MATCH(INDEX(#REF!,MATCH($A2185,#REF!,0)),#REF!,0),'Recurrent profile helpers'!C$2)*IF($A2185="", "0", INDEX(#REF!,MATCH($A2185,#REF!,0))),"")</f>
        <v/>
      </c>
      <c r="D2185" s="72" t="str">
        <f>IFERROR(INDEX(#REF!,MATCH(INDEX(#REF!,MATCH($A2185,#REF!,0)),#REF!,0),'Recurrent profile helpers'!D$2)*IF($A2185="", "0", INDEX(#REF!,MATCH($A2185,#REF!,0))),"")</f>
        <v/>
      </c>
      <c r="E2185" s="72" t="str">
        <f>IFERROR(INDEX(#REF!,MATCH(INDEX(#REF!,MATCH($A2185,#REF!,0)),#REF!,0),'Recurrent profile helpers'!E$2)*IF($A2185="", "0", INDEX(#REF!,MATCH($A2185,#REF!,0))),"")</f>
        <v/>
      </c>
      <c r="F2185" s="72" t="str">
        <f>IFERROR(INDEX(#REF!,MATCH(INDEX(#REF!,MATCH($A2185,#REF!,0)),#REF!,0),'Recurrent profile helpers'!F$2)*IF($A2185="", "0", INDEX(#REF!,MATCH($A2185,#REF!,0))),"")</f>
        <v/>
      </c>
      <c r="G2185" s="72" t="str">
        <f>IFERROR(INDEX(#REF!,MATCH(INDEX(#REF!,MATCH($A2185,#REF!,0)),#REF!,0),'Recurrent profile helpers'!G$2)*IF($A2185="", "0", INDEX(#REF!,MATCH($A2185,#REF!,0))),"")</f>
        <v/>
      </c>
      <c r="H2185" s="72" t="str">
        <f>IFERROR(INDEX(#REF!,MATCH(INDEX(#REF!,MATCH($A2185,#REF!,0)),#REF!,0),'Recurrent profile helpers'!H$2)*IF($A2185="", "0", INDEX(#REF!,MATCH($A2185,#REF!,0))),"")</f>
        <v/>
      </c>
      <c r="I2185" s="72" t="str">
        <f>IFERROR(INDEX(#REF!,MATCH(INDEX(#REF!,MATCH($A2185,#REF!,0)),#REF!,0),'Recurrent profile helpers'!I$2)*IF($A2185="", "0", INDEX(#REF!,MATCH($A2185,#REF!,0))),"")</f>
        <v/>
      </c>
      <c r="J2185" s="72" t="str">
        <f>IFERROR(INDEX(#REF!,MATCH(INDEX(#REF!,MATCH($A2185,#REF!,0)),#REF!,0),'Recurrent profile helpers'!J$2)*IF($A2185="", "0", INDEX(#REF!,MATCH($A2185,#REF!,0))),"")</f>
        <v/>
      </c>
      <c r="K2185" s="72" t="str">
        <f>IFERROR(INDEX(#REF!,MATCH(INDEX(#REF!,MATCH($A2185,#REF!,0)),#REF!,0),'Recurrent profile helpers'!K$2)*IF($A2185="", "0", INDEX(#REF!,MATCH($A2185,#REF!,0))),"")</f>
        <v/>
      </c>
      <c r="L2185" s="72" t="str">
        <f>IFERROR(INDEX(#REF!,MATCH(INDEX(#REF!,MATCH($A2185,#REF!,0)),#REF!,0),'Recurrent profile helpers'!L$2)*IF($A2185="", "0", INDEX(#REF!,MATCH($A2185,#REF!,0))),"")</f>
        <v/>
      </c>
      <c r="M2185" s="72" t="str">
        <f>IFERROR(INDEX(#REF!,MATCH(INDEX(#REF!,MATCH($A2185,#REF!,0)),#REF!,0),'Recurrent profile helpers'!M$2)*IF($A2185="", "0", INDEX(#REF!,MATCH($A2185,#REF!,0))),"")</f>
        <v/>
      </c>
      <c r="N2185" s="72" t="str">
        <f>IFERROR(INDEX(#REF!,MATCH(INDEX(#REF!,MATCH($A2185,#REF!,0)),#REF!,0),'Recurrent profile helpers'!N$2)*IF($A2185="", "0", INDEX(#REF!,MATCH($A2185,#REF!,0))),"")</f>
        <v/>
      </c>
    </row>
    <row r="2186" spans="1:14">
      <c r="A2186" t="str">
        <f t="array" ref="A2186">IFERROR(INDEX(#REF!, SMALL(IF((MID(#REF!,2,1)="."),ROW($A$6:$A$4897)-ROW($A$6)+1,IF((MID(#REF!,3,1)="."),ROW($A$6:$A$4892)-ROW($A$6)+1)), ROW(2184:2184))),"" )</f>
        <v/>
      </c>
      <c r="B2186" s="72" t="str">
        <f>IF($A2186="", "", INDEX(#REF!,MATCH($A2186,#REF!,0)))</f>
        <v/>
      </c>
      <c r="C2186" s="72" t="str">
        <f>IFERROR(INDEX(#REF!,MATCH(INDEX(#REF!,MATCH($A2186,#REF!,0)),#REF!,0),'Recurrent profile helpers'!C$2)*IF($A2186="", "0", INDEX(#REF!,MATCH($A2186,#REF!,0))),"")</f>
        <v/>
      </c>
      <c r="D2186" s="72" t="str">
        <f>IFERROR(INDEX(#REF!,MATCH(INDEX(#REF!,MATCH($A2186,#REF!,0)),#REF!,0),'Recurrent profile helpers'!D$2)*IF($A2186="", "0", INDEX(#REF!,MATCH($A2186,#REF!,0))),"")</f>
        <v/>
      </c>
      <c r="E2186" s="72" t="str">
        <f>IFERROR(INDEX(#REF!,MATCH(INDEX(#REF!,MATCH($A2186,#REF!,0)),#REF!,0),'Recurrent profile helpers'!E$2)*IF($A2186="", "0", INDEX(#REF!,MATCH($A2186,#REF!,0))),"")</f>
        <v/>
      </c>
      <c r="F2186" s="72" t="str">
        <f>IFERROR(INDEX(#REF!,MATCH(INDEX(#REF!,MATCH($A2186,#REF!,0)),#REF!,0),'Recurrent profile helpers'!F$2)*IF($A2186="", "0", INDEX(#REF!,MATCH($A2186,#REF!,0))),"")</f>
        <v/>
      </c>
      <c r="G2186" s="72" t="str">
        <f>IFERROR(INDEX(#REF!,MATCH(INDEX(#REF!,MATCH($A2186,#REF!,0)),#REF!,0),'Recurrent profile helpers'!G$2)*IF($A2186="", "0", INDEX(#REF!,MATCH($A2186,#REF!,0))),"")</f>
        <v/>
      </c>
      <c r="H2186" s="72" t="str">
        <f>IFERROR(INDEX(#REF!,MATCH(INDEX(#REF!,MATCH($A2186,#REF!,0)),#REF!,0),'Recurrent profile helpers'!H$2)*IF($A2186="", "0", INDEX(#REF!,MATCH($A2186,#REF!,0))),"")</f>
        <v/>
      </c>
      <c r="I2186" s="72" t="str">
        <f>IFERROR(INDEX(#REF!,MATCH(INDEX(#REF!,MATCH($A2186,#REF!,0)),#REF!,0),'Recurrent profile helpers'!I$2)*IF($A2186="", "0", INDEX(#REF!,MATCH($A2186,#REF!,0))),"")</f>
        <v/>
      </c>
      <c r="J2186" s="72" t="str">
        <f>IFERROR(INDEX(#REF!,MATCH(INDEX(#REF!,MATCH($A2186,#REF!,0)),#REF!,0),'Recurrent profile helpers'!J$2)*IF($A2186="", "0", INDEX(#REF!,MATCH($A2186,#REF!,0))),"")</f>
        <v/>
      </c>
      <c r="K2186" s="72" t="str">
        <f>IFERROR(INDEX(#REF!,MATCH(INDEX(#REF!,MATCH($A2186,#REF!,0)),#REF!,0),'Recurrent profile helpers'!K$2)*IF($A2186="", "0", INDEX(#REF!,MATCH($A2186,#REF!,0))),"")</f>
        <v/>
      </c>
      <c r="L2186" s="72" t="str">
        <f>IFERROR(INDEX(#REF!,MATCH(INDEX(#REF!,MATCH($A2186,#REF!,0)),#REF!,0),'Recurrent profile helpers'!L$2)*IF($A2186="", "0", INDEX(#REF!,MATCH($A2186,#REF!,0))),"")</f>
        <v/>
      </c>
      <c r="M2186" s="72" t="str">
        <f>IFERROR(INDEX(#REF!,MATCH(INDEX(#REF!,MATCH($A2186,#REF!,0)),#REF!,0),'Recurrent profile helpers'!M$2)*IF($A2186="", "0", INDEX(#REF!,MATCH($A2186,#REF!,0))),"")</f>
        <v/>
      </c>
      <c r="N2186" s="72" t="str">
        <f>IFERROR(INDEX(#REF!,MATCH(INDEX(#REF!,MATCH($A2186,#REF!,0)),#REF!,0),'Recurrent profile helpers'!N$2)*IF($A2186="", "0", INDEX(#REF!,MATCH($A2186,#REF!,0))),"")</f>
        <v/>
      </c>
    </row>
    <row r="2187" spans="1:14">
      <c r="A2187" t="str">
        <f t="array" ref="A2187">IFERROR(INDEX(#REF!, SMALL(IF((MID(#REF!,2,1)="."),ROW($A$6:$A$4897)-ROW($A$6)+1,IF((MID(#REF!,3,1)="."),ROW($A$6:$A$4892)-ROW($A$6)+1)), ROW(2185:2185))),"" )</f>
        <v/>
      </c>
      <c r="B2187" s="72" t="str">
        <f>IF($A2187="", "", INDEX(#REF!,MATCH($A2187,#REF!,0)))</f>
        <v/>
      </c>
      <c r="C2187" s="72" t="str">
        <f>IFERROR(INDEX(#REF!,MATCH(INDEX(#REF!,MATCH($A2187,#REF!,0)),#REF!,0),'Recurrent profile helpers'!C$2)*IF($A2187="", "0", INDEX(#REF!,MATCH($A2187,#REF!,0))),"")</f>
        <v/>
      </c>
      <c r="D2187" s="72" t="str">
        <f>IFERROR(INDEX(#REF!,MATCH(INDEX(#REF!,MATCH($A2187,#REF!,0)),#REF!,0),'Recurrent profile helpers'!D$2)*IF($A2187="", "0", INDEX(#REF!,MATCH($A2187,#REF!,0))),"")</f>
        <v/>
      </c>
      <c r="E2187" s="72" t="str">
        <f>IFERROR(INDEX(#REF!,MATCH(INDEX(#REF!,MATCH($A2187,#REF!,0)),#REF!,0),'Recurrent profile helpers'!E$2)*IF($A2187="", "0", INDEX(#REF!,MATCH($A2187,#REF!,0))),"")</f>
        <v/>
      </c>
      <c r="F2187" s="72" t="str">
        <f>IFERROR(INDEX(#REF!,MATCH(INDEX(#REF!,MATCH($A2187,#REF!,0)),#REF!,0),'Recurrent profile helpers'!F$2)*IF($A2187="", "0", INDEX(#REF!,MATCH($A2187,#REF!,0))),"")</f>
        <v/>
      </c>
      <c r="G2187" s="72" t="str">
        <f>IFERROR(INDEX(#REF!,MATCH(INDEX(#REF!,MATCH($A2187,#REF!,0)),#REF!,0),'Recurrent profile helpers'!G$2)*IF($A2187="", "0", INDEX(#REF!,MATCH($A2187,#REF!,0))),"")</f>
        <v/>
      </c>
      <c r="H2187" s="72" t="str">
        <f>IFERROR(INDEX(#REF!,MATCH(INDEX(#REF!,MATCH($A2187,#REF!,0)),#REF!,0),'Recurrent profile helpers'!H$2)*IF($A2187="", "0", INDEX(#REF!,MATCH($A2187,#REF!,0))),"")</f>
        <v/>
      </c>
      <c r="I2187" s="72" t="str">
        <f>IFERROR(INDEX(#REF!,MATCH(INDEX(#REF!,MATCH($A2187,#REF!,0)),#REF!,0),'Recurrent profile helpers'!I$2)*IF($A2187="", "0", INDEX(#REF!,MATCH($A2187,#REF!,0))),"")</f>
        <v/>
      </c>
      <c r="J2187" s="72" t="str">
        <f>IFERROR(INDEX(#REF!,MATCH(INDEX(#REF!,MATCH($A2187,#REF!,0)),#REF!,0),'Recurrent profile helpers'!J$2)*IF($A2187="", "0", INDEX(#REF!,MATCH($A2187,#REF!,0))),"")</f>
        <v/>
      </c>
      <c r="K2187" s="72" t="str">
        <f>IFERROR(INDEX(#REF!,MATCH(INDEX(#REF!,MATCH($A2187,#REF!,0)),#REF!,0),'Recurrent profile helpers'!K$2)*IF($A2187="", "0", INDEX(#REF!,MATCH($A2187,#REF!,0))),"")</f>
        <v/>
      </c>
      <c r="L2187" s="72" t="str">
        <f>IFERROR(INDEX(#REF!,MATCH(INDEX(#REF!,MATCH($A2187,#REF!,0)),#REF!,0),'Recurrent profile helpers'!L$2)*IF($A2187="", "0", INDEX(#REF!,MATCH($A2187,#REF!,0))),"")</f>
        <v/>
      </c>
      <c r="M2187" s="72" t="str">
        <f>IFERROR(INDEX(#REF!,MATCH(INDEX(#REF!,MATCH($A2187,#REF!,0)),#REF!,0),'Recurrent profile helpers'!M$2)*IF($A2187="", "0", INDEX(#REF!,MATCH($A2187,#REF!,0))),"")</f>
        <v/>
      </c>
      <c r="N2187" s="72" t="str">
        <f>IFERROR(INDEX(#REF!,MATCH(INDEX(#REF!,MATCH($A2187,#REF!,0)),#REF!,0),'Recurrent profile helpers'!N$2)*IF($A2187="", "0", INDEX(#REF!,MATCH($A2187,#REF!,0))),"")</f>
        <v/>
      </c>
    </row>
    <row r="2188" spans="1:14">
      <c r="A2188" t="str">
        <f t="array" ref="A2188">IFERROR(INDEX(#REF!, SMALL(IF((MID(#REF!,2,1)="."),ROW($A$6:$A$4897)-ROW($A$6)+1,IF((MID(#REF!,3,1)="."),ROW($A$6:$A$4892)-ROW($A$6)+1)), ROW(2186:2186))),"" )</f>
        <v/>
      </c>
      <c r="B2188" s="72" t="str">
        <f>IF($A2188="", "", INDEX(#REF!,MATCH($A2188,#REF!,0)))</f>
        <v/>
      </c>
      <c r="C2188" s="72" t="str">
        <f>IFERROR(INDEX(#REF!,MATCH(INDEX(#REF!,MATCH($A2188,#REF!,0)),#REF!,0),'Recurrent profile helpers'!C$2)*IF($A2188="", "0", INDEX(#REF!,MATCH($A2188,#REF!,0))),"")</f>
        <v/>
      </c>
      <c r="D2188" s="72" t="str">
        <f>IFERROR(INDEX(#REF!,MATCH(INDEX(#REF!,MATCH($A2188,#REF!,0)),#REF!,0),'Recurrent profile helpers'!D$2)*IF($A2188="", "0", INDEX(#REF!,MATCH($A2188,#REF!,0))),"")</f>
        <v/>
      </c>
      <c r="E2188" s="72" t="str">
        <f>IFERROR(INDEX(#REF!,MATCH(INDEX(#REF!,MATCH($A2188,#REF!,0)),#REF!,0),'Recurrent profile helpers'!E$2)*IF($A2188="", "0", INDEX(#REF!,MATCH($A2188,#REF!,0))),"")</f>
        <v/>
      </c>
      <c r="F2188" s="72" t="str">
        <f>IFERROR(INDEX(#REF!,MATCH(INDEX(#REF!,MATCH($A2188,#REF!,0)),#REF!,0),'Recurrent profile helpers'!F$2)*IF($A2188="", "0", INDEX(#REF!,MATCH($A2188,#REF!,0))),"")</f>
        <v/>
      </c>
      <c r="G2188" s="72" t="str">
        <f>IFERROR(INDEX(#REF!,MATCH(INDEX(#REF!,MATCH($A2188,#REF!,0)),#REF!,0),'Recurrent profile helpers'!G$2)*IF($A2188="", "0", INDEX(#REF!,MATCH($A2188,#REF!,0))),"")</f>
        <v/>
      </c>
      <c r="H2188" s="72" t="str">
        <f>IFERROR(INDEX(#REF!,MATCH(INDEX(#REF!,MATCH($A2188,#REF!,0)),#REF!,0),'Recurrent profile helpers'!H$2)*IF($A2188="", "0", INDEX(#REF!,MATCH($A2188,#REF!,0))),"")</f>
        <v/>
      </c>
      <c r="I2188" s="72" t="str">
        <f>IFERROR(INDEX(#REF!,MATCH(INDEX(#REF!,MATCH($A2188,#REF!,0)),#REF!,0),'Recurrent profile helpers'!I$2)*IF($A2188="", "0", INDEX(#REF!,MATCH($A2188,#REF!,0))),"")</f>
        <v/>
      </c>
      <c r="J2188" s="72" t="str">
        <f>IFERROR(INDEX(#REF!,MATCH(INDEX(#REF!,MATCH($A2188,#REF!,0)),#REF!,0),'Recurrent profile helpers'!J$2)*IF($A2188="", "0", INDEX(#REF!,MATCH($A2188,#REF!,0))),"")</f>
        <v/>
      </c>
      <c r="K2188" s="72" t="str">
        <f>IFERROR(INDEX(#REF!,MATCH(INDEX(#REF!,MATCH($A2188,#REF!,0)),#REF!,0),'Recurrent profile helpers'!K$2)*IF($A2188="", "0", INDEX(#REF!,MATCH($A2188,#REF!,0))),"")</f>
        <v/>
      </c>
      <c r="L2188" s="72" t="str">
        <f>IFERROR(INDEX(#REF!,MATCH(INDEX(#REF!,MATCH($A2188,#REF!,0)),#REF!,0),'Recurrent profile helpers'!L$2)*IF($A2188="", "0", INDEX(#REF!,MATCH($A2188,#REF!,0))),"")</f>
        <v/>
      </c>
      <c r="M2188" s="72" t="str">
        <f>IFERROR(INDEX(#REF!,MATCH(INDEX(#REF!,MATCH($A2188,#REF!,0)),#REF!,0),'Recurrent profile helpers'!M$2)*IF($A2188="", "0", INDEX(#REF!,MATCH($A2188,#REF!,0))),"")</f>
        <v/>
      </c>
      <c r="N2188" s="72" t="str">
        <f>IFERROR(INDEX(#REF!,MATCH(INDEX(#REF!,MATCH($A2188,#REF!,0)),#REF!,0),'Recurrent profile helpers'!N$2)*IF($A2188="", "0", INDEX(#REF!,MATCH($A2188,#REF!,0))),"")</f>
        <v/>
      </c>
    </row>
    <row r="2189" spans="1:14">
      <c r="A2189" t="str">
        <f t="array" ref="A2189">IFERROR(INDEX(#REF!, SMALL(IF((MID(#REF!,2,1)="."),ROW($A$6:$A$4897)-ROW($A$6)+1,IF((MID(#REF!,3,1)="."),ROW($A$6:$A$4892)-ROW($A$6)+1)), ROW(2187:2187))),"" )</f>
        <v/>
      </c>
      <c r="B2189" s="72" t="str">
        <f>IF($A2189="", "", INDEX(#REF!,MATCH($A2189,#REF!,0)))</f>
        <v/>
      </c>
      <c r="C2189" s="72" t="str">
        <f>IFERROR(INDEX(#REF!,MATCH(INDEX(#REF!,MATCH($A2189,#REF!,0)),#REF!,0),'Recurrent profile helpers'!C$2)*IF($A2189="", "0", INDEX(#REF!,MATCH($A2189,#REF!,0))),"")</f>
        <v/>
      </c>
      <c r="D2189" s="72" t="str">
        <f>IFERROR(INDEX(#REF!,MATCH(INDEX(#REF!,MATCH($A2189,#REF!,0)),#REF!,0),'Recurrent profile helpers'!D$2)*IF($A2189="", "0", INDEX(#REF!,MATCH($A2189,#REF!,0))),"")</f>
        <v/>
      </c>
      <c r="E2189" s="72" t="str">
        <f>IFERROR(INDEX(#REF!,MATCH(INDEX(#REF!,MATCH($A2189,#REF!,0)),#REF!,0),'Recurrent profile helpers'!E$2)*IF($A2189="", "0", INDEX(#REF!,MATCH($A2189,#REF!,0))),"")</f>
        <v/>
      </c>
      <c r="F2189" s="72" t="str">
        <f>IFERROR(INDEX(#REF!,MATCH(INDEX(#REF!,MATCH($A2189,#REF!,0)),#REF!,0),'Recurrent profile helpers'!F$2)*IF($A2189="", "0", INDEX(#REF!,MATCH($A2189,#REF!,0))),"")</f>
        <v/>
      </c>
      <c r="G2189" s="72" t="str">
        <f>IFERROR(INDEX(#REF!,MATCH(INDEX(#REF!,MATCH($A2189,#REF!,0)),#REF!,0),'Recurrent profile helpers'!G$2)*IF($A2189="", "0", INDEX(#REF!,MATCH($A2189,#REF!,0))),"")</f>
        <v/>
      </c>
      <c r="H2189" s="72" t="str">
        <f>IFERROR(INDEX(#REF!,MATCH(INDEX(#REF!,MATCH($A2189,#REF!,0)),#REF!,0),'Recurrent profile helpers'!H$2)*IF($A2189="", "0", INDEX(#REF!,MATCH($A2189,#REF!,0))),"")</f>
        <v/>
      </c>
      <c r="I2189" s="72" t="str">
        <f>IFERROR(INDEX(#REF!,MATCH(INDEX(#REF!,MATCH($A2189,#REF!,0)),#REF!,0),'Recurrent profile helpers'!I$2)*IF($A2189="", "0", INDEX(#REF!,MATCH($A2189,#REF!,0))),"")</f>
        <v/>
      </c>
      <c r="J2189" s="72" t="str">
        <f>IFERROR(INDEX(#REF!,MATCH(INDEX(#REF!,MATCH($A2189,#REF!,0)),#REF!,0),'Recurrent profile helpers'!J$2)*IF($A2189="", "0", INDEX(#REF!,MATCH($A2189,#REF!,0))),"")</f>
        <v/>
      </c>
      <c r="K2189" s="72" t="str">
        <f>IFERROR(INDEX(#REF!,MATCH(INDEX(#REF!,MATCH($A2189,#REF!,0)),#REF!,0),'Recurrent profile helpers'!K$2)*IF($A2189="", "0", INDEX(#REF!,MATCH($A2189,#REF!,0))),"")</f>
        <v/>
      </c>
      <c r="L2189" s="72" t="str">
        <f>IFERROR(INDEX(#REF!,MATCH(INDEX(#REF!,MATCH($A2189,#REF!,0)),#REF!,0),'Recurrent profile helpers'!L$2)*IF($A2189="", "0", INDEX(#REF!,MATCH($A2189,#REF!,0))),"")</f>
        <v/>
      </c>
      <c r="M2189" s="72" t="str">
        <f>IFERROR(INDEX(#REF!,MATCH(INDEX(#REF!,MATCH($A2189,#REF!,0)),#REF!,0),'Recurrent profile helpers'!M$2)*IF($A2189="", "0", INDEX(#REF!,MATCH($A2189,#REF!,0))),"")</f>
        <v/>
      </c>
      <c r="N2189" s="72" t="str">
        <f>IFERROR(INDEX(#REF!,MATCH(INDEX(#REF!,MATCH($A2189,#REF!,0)),#REF!,0),'Recurrent profile helpers'!N$2)*IF($A2189="", "0", INDEX(#REF!,MATCH($A2189,#REF!,0))),"")</f>
        <v/>
      </c>
    </row>
    <row r="2190" spans="1:14">
      <c r="A2190" t="str">
        <f t="array" ref="A2190">IFERROR(INDEX(#REF!, SMALL(IF((MID(#REF!,2,1)="."),ROW($A$6:$A$4897)-ROW($A$6)+1,IF((MID(#REF!,3,1)="."),ROW($A$6:$A$4892)-ROW($A$6)+1)), ROW(2188:2188))),"" )</f>
        <v/>
      </c>
      <c r="B2190" s="72" t="str">
        <f>IF($A2190="", "", INDEX(#REF!,MATCH($A2190,#REF!,0)))</f>
        <v/>
      </c>
      <c r="C2190" s="72" t="str">
        <f>IFERROR(INDEX(#REF!,MATCH(INDEX(#REF!,MATCH($A2190,#REF!,0)),#REF!,0),'Recurrent profile helpers'!C$2)*IF($A2190="", "0", INDEX(#REF!,MATCH($A2190,#REF!,0))),"")</f>
        <v/>
      </c>
      <c r="D2190" s="72" t="str">
        <f>IFERROR(INDEX(#REF!,MATCH(INDEX(#REF!,MATCH($A2190,#REF!,0)),#REF!,0),'Recurrent profile helpers'!D$2)*IF($A2190="", "0", INDEX(#REF!,MATCH($A2190,#REF!,0))),"")</f>
        <v/>
      </c>
      <c r="E2190" s="72" t="str">
        <f>IFERROR(INDEX(#REF!,MATCH(INDEX(#REF!,MATCH($A2190,#REF!,0)),#REF!,0),'Recurrent profile helpers'!E$2)*IF($A2190="", "0", INDEX(#REF!,MATCH($A2190,#REF!,0))),"")</f>
        <v/>
      </c>
      <c r="F2190" s="72" t="str">
        <f>IFERROR(INDEX(#REF!,MATCH(INDEX(#REF!,MATCH($A2190,#REF!,0)),#REF!,0),'Recurrent profile helpers'!F$2)*IF($A2190="", "0", INDEX(#REF!,MATCH($A2190,#REF!,0))),"")</f>
        <v/>
      </c>
      <c r="G2190" s="72" t="str">
        <f>IFERROR(INDEX(#REF!,MATCH(INDEX(#REF!,MATCH($A2190,#REF!,0)),#REF!,0),'Recurrent profile helpers'!G$2)*IF($A2190="", "0", INDEX(#REF!,MATCH($A2190,#REF!,0))),"")</f>
        <v/>
      </c>
      <c r="H2190" s="72" t="str">
        <f>IFERROR(INDEX(#REF!,MATCH(INDEX(#REF!,MATCH($A2190,#REF!,0)),#REF!,0),'Recurrent profile helpers'!H$2)*IF($A2190="", "0", INDEX(#REF!,MATCH($A2190,#REF!,0))),"")</f>
        <v/>
      </c>
      <c r="I2190" s="72" t="str">
        <f>IFERROR(INDEX(#REF!,MATCH(INDEX(#REF!,MATCH($A2190,#REF!,0)),#REF!,0),'Recurrent profile helpers'!I$2)*IF($A2190="", "0", INDEX(#REF!,MATCH($A2190,#REF!,0))),"")</f>
        <v/>
      </c>
      <c r="J2190" s="72" t="str">
        <f>IFERROR(INDEX(#REF!,MATCH(INDEX(#REF!,MATCH($A2190,#REF!,0)),#REF!,0),'Recurrent profile helpers'!J$2)*IF($A2190="", "0", INDEX(#REF!,MATCH($A2190,#REF!,0))),"")</f>
        <v/>
      </c>
      <c r="K2190" s="72" t="str">
        <f>IFERROR(INDEX(#REF!,MATCH(INDEX(#REF!,MATCH($A2190,#REF!,0)),#REF!,0),'Recurrent profile helpers'!K$2)*IF($A2190="", "0", INDEX(#REF!,MATCH($A2190,#REF!,0))),"")</f>
        <v/>
      </c>
      <c r="L2190" s="72" t="str">
        <f>IFERROR(INDEX(#REF!,MATCH(INDEX(#REF!,MATCH($A2190,#REF!,0)),#REF!,0),'Recurrent profile helpers'!L$2)*IF($A2190="", "0", INDEX(#REF!,MATCH($A2190,#REF!,0))),"")</f>
        <v/>
      </c>
      <c r="M2190" s="72" t="str">
        <f>IFERROR(INDEX(#REF!,MATCH(INDEX(#REF!,MATCH($A2190,#REF!,0)),#REF!,0),'Recurrent profile helpers'!M$2)*IF($A2190="", "0", INDEX(#REF!,MATCH($A2190,#REF!,0))),"")</f>
        <v/>
      </c>
      <c r="N2190" s="72" t="str">
        <f>IFERROR(INDEX(#REF!,MATCH(INDEX(#REF!,MATCH($A2190,#REF!,0)),#REF!,0),'Recurrent profile helpers'!N$2)*IF($A2190="", "0", INDEX(#REF!,MATCH($A2190,#REF!,0))),"")</f>
        <v/>
      </c>
    </row>
    <row r="2191" spans="1:14">
      <c r="A2191" t="str">
        <f t="array" ref="A2191">IFERROR(INDEX(#REF!, SMALL(IF((MID(#REF!,2,1)="."),ROW($A$6:$A$4897)-ROW($A$6)+1,IF((MID(#REF!,3,1)="."),ROW($A$6:$A$4892)-ROW($A$6)+1)), ROW(2189:2189))),"" )</f>
        <v/>
      </c>
      <c r="B2191" s="72" t="str">
        <f>IF($A2191="", "", INDEX(#REF!,MATCH($A2191,#REF!,0)))</f>
        <v/>
      </c>
      <c r="C2191" s="72" t="str">
        <f>IFERROR(INDEX(#REF!,MATCH(INDEX(#REF!,MATCH($A2191,#REF!,0)),#REF!,0),'Recurrent profile helpers'!C$2)*IF($A2191="", "0", INDEX(#REF!,MATCH($A2191,#REF!,0))),"")</f>
        <v/>
      </c>
      <c r="D2191" s="72" t="str">
        <f>IFERROR(INDEX(#REF!,MATCH(INDEX(#REF!,MATCH($A2191,#REF!,0)),#REF!,0),'Recurrent profile helpers'!D$2)*IF($A2191="", "0", INDEX(#REF!,MATCH($A2191,#REF!,0))),"")</f>
        <v/>
      </c>
      <c r="E2191" s="72" t="str">
        <f>IFERROR(INDEX(#REF!,MATCH(INDEX(#REF!,MATCH($A2191,#REF!,0)),#REF!,0),'Recurrent profile helpers'!E$2)*IF($A2191="", "0", INDEX(#REF!,MATCH($A2191,#REF!,0))),"")</f>
        <v/>
      </c>
      <c r="F2191" s="72" t="str">
        <f>IFERROR(INDEX(#REF!,MATCH(INDEX(#REF!,MATCH($A2191,#REF!,0)),#REF!,0),'Recurrent profile helpers'!F$2)*IF($A2191="", "0", INDEX(#REF!,MATCH($A2191,#REF!,0))),"")</f>
        <v/>
      </c>
      <c r="G2191" s="72" t="str">
        <f>IFERROR(INDEX(#REF!,MATCH(INDEX(#REF!,MATCH($A2191,#REF!,0)),#REF!,0),'Recurrent profile helpers'!G$2)*IF($A2191="", "0", INDEX(#REF!,MATCH($A2191,#REF!,0))),"")</f>
        <v/>
      </c>
      <c r="H2191" s="72" t="str">
        <f>IFERROR(INDEX(#REF!,MATCH(INDEX(#REF!,MATCH($A2191,#REF!,0)),#REF!,0),'Recurrent profile helpers'!H$2)*IF($A2191="", "0", INDEX(#REF!,MATCH($A2191,#REF!,0))),"")</f>
        <v/>
      </c>
      <c r="I2191" s="72" t="str">
        <f>IFERROR(INDEX(#REF!,MATCH(INDEX(#REF!,MATCH($A2191,#REF!,0)),#REF!,0),'Recurrent profile helpers'!I$2)*IF($A2191="", "0", INDEX(#REF!,MATCH($A2191,#REF!,0))),"")</f>
        <v/>
      </c>
      <c r="J2191" s="72" t="str">
        <f>IFERROR(INDEX(#REF!,MATCH(INDEX(#REF!,MATCH($A2191,#REF!,0)),#REF!,0),'Recurrent profile helpers'!J$2)*IF($A2191="", "0", INDEX(#REF!,MATCH($A2191,#REF!,0))),"")</f>
        <v/>
      </c>
      <c r="K2191" s="72" t="str">
        <f>IFERROR(INDEX(#REF!,MATCH(INDEX(#REF!,MATCH($A2191,#REF!,0)),#REF!,0),'Recurrent profile helpers'!K$2)*IF($A2191="", "0", INDEX(#REF!,MATCH($A2191,#REF!,0))),"")</f>
        <v/>
      </c>
      <c r="L2191" s="72" t="str">
        <f>IFERROR(INDEX(#REF!,MATCH(INDEX(#REF!,MATCH($A2191,#REF!,0)),#REF!,0),'Recurrent profile helpers'!L$2)*IF($A2191="", "0", INDEX(#REF!,MATCH($A2191,#REF!,0))),"")</f>
        <v/>
      </c>
      <c r="M2191" s="72" t="str">
        <f>IFERROR(INDEX(#REF!,MATCH(INDEX(#REF!,MATCH($A2191,#REF!,0)),#REF!,0),'Recurrent profile helpers'!M$2)*IF($A2191="", "0", INDEX(#REF!,MATCH($A2191,#REF!,0))),"")</f>
        <v/>
      </c>
      <c r="N2191" s="72" t="str">
        <f>IFERROR(INDEX(#REF!,MATCH(INDEX(#REF!,MATCH($A2191,#REF!,0)),#REF!,0),'Recurrent profile helpers'!N$2)*IF($A2191="", "0", INDEX(#REF!,MATCH($A2191,#REF!,0))),"")</f>
        <v/>
      </c>
    </row>
    <row r="2192" spans="1:14">
      <c r="A2192" t="str">
        <f t="array" ref="A2192">IFERROR(INDEX(#REF!, SMALL(IF((MID(#REF!,2,1)="."),ROW($A$6:$A$4897)-ROW($A$6)+1,IF((MID(#REF!,3,1)="."),ROW($A$6:$A$4892)-ROW($A$6)+1)), ROW(2190:2190))),"" )</f>
        <v/>
      </c>
      <c r="B2192" s="72" t="str">
        <f>IF($A2192="", "", INDEX(#REF!,MATCH($A2192,#REF!,0)))</f>
        <v/>
      </c>
      <c r="C2192" s="72" t="str">
        <f>IFERROR(INDEX(#REF!,MATCH(INDEX(#REF!,MATCH($A2192,#REF!,0)),#REF!,0),'Recurrent profile helpers'!C$2)*IF($A2192="", "0", INDEX(#REF!,MATCH($A2192,#REF!,0))),"")</f>
        <v/>
      </c>
      <c r="D2192" s="72" t="str">
        <f>IFERROR(INDEX(#REF!,MATCH(INDEX(#REF!,MATCH($A2192,#REF!,0)),#REF!,0),'Recurrent profile helpers'!D$2)*IF($A2192="", "0", INDEX(#REF!,MATCH($A2192,#REF!,0))),"")</f>
        <v/>
      </c>
      <c r="E2192" s="72" t="str">
        <f>IFERROR(INDEX(#REF!,MATCH(INDEX(#REF!,MATCH($A2192,#REF!,0)),#REF!,0),'Recurrent profile helpers'!E$2)*IF($A2192="", "0", INDEX(#REF!,MATCH($A2192,#REF!,0))),"")</f>
        <v/>
      </c>
      <c r="F2192" s="72" t="str">
        <f>IFERROR(INDEX(#REF!,MATCH(INDEX(#REF!,MATCH($A2192,#REF!,0)),#REF!,0),'Recurrent profile helpers'!F$2)*IF($A2192="", "0", INDEX(#REF!,MATCH($A2192,#REF!,0))),"")</f>
        <v/>
      </c>
      <c r="G2192" s="72" t="str">
        <f>IFERROR(INDEX(#REF!,MATCH(INDEX(#REF!,MATCH($A2192,#REF!,0)),#REF!,0),'Recurrent profile helpers'!G$2)*IF($A2192="", "0", INDEX(#REF!,MATCH($A2192,#REF!,0))),"")</f>
        <v/>
      </c>
      <c r="H2192" s="72" t="str">
        <f>IFERROR(INDEX(#REF!,MATCH(INDEX(#REF!,MATCH($A2192,#REF!,0)),#REF!,0),'Recurrent profile helpers'!H$2)*IF($A2192="", "0", INDEX(#REF!,MATCH($A2192,#REF!,0))),"")</f>
        <v/>
      </c>
      <c r="I2192" s="72" t="str">
        <f>IFERROR(INDEX(#REF!,MATCH(INDEX(#REF!,MATCH($A2192,#REF!,0)),#REF!,0),'Recurrent profile helpers'!I$2)*IF($A2192="", "0", INDEX(#REF!,MATCH($A2192,#REF!,0))),"")</f>
        <v/>
      </c>
      <c r="J2192" s="72" t="str">
        <f>IFERROR(INDEX(#REF!,MATCH(INDEX(#REF!,MATCH($A2192,#REF!,0)),#REF!,0),'Recurrent profile helpers'!J$2)*IF($A2192="", "0", INDEX(#REF!,MATCH($A2192,#REF!,0))),"")</f>
        <v/>
      </c>
      <c r="K2192" s="72" t="str">
        <f>IFERROR(INDEX(#REF!,MATCH(INDEX(#REF!,MATCH($A2192,#REF!,0)),#REF!,0),'Recurrent profile helpers'!K$2)*IF($A2192="", "0", INDEX(#REF!,MATCH($A2192,#REF!,0))),"")</f>
        <v/>
      </c>
      <c r="L2192" s="72" t="str">
        <f>IFERROR(INDEX(#REF!,MATCH(INDEX(#REF!,MATCH($A2192,#REF!,0)),#REF!,0),'Recurrent profile helpers'!L$2)*IF($A2192="", "0", INDEX(#REF!,MATCH($A2192,#REF!,0))),"")</f>
        <v/>
      </c>
      <c r="M2192" s="72" t="str">
        <f>IFERROR(INDEX(#REF!,MATCH(INDEX(#REF!,MATCH($A2192,#REF!,0)),#REF!,0),'Recurrent profile helpers'!M$2)*IF($A2192="", "0", INDEX(#REF!,MATCH($A2192,#REF!,0))),"")</f>
        <v/>
      </c>
      <c r="N2192" s="72" t="str">
        <f>IFERROR(INDEX(#REF!,MATCH(INDEX(#REF!,MATCH($A2192,#REF!,0)),#REF!,0),'Recurrent profile helpers'!N$2)*IF($A2192="", "0", INDEX(#REF!,MATCH($A2192,#REF!,0))),"")</f>
        <v/>
      </c>
    </row>
    <row r="2193" spans="1:14">
      <c r="A2193" t="str">
        <f t="array" ref="A2193">IFERROR(INDEX(#REF!, SMALL(IF((MID(#REF!,2,1)="."),ROW($A$6:$A$4897)-ROW($A$6)+1,IF((MID(#REF!,3,1)="."),ROW($A$6:$A$4892)-ROW($A$6)+1)), ROW(2191:2191))),"" )</f>
        <v/>
      </c>
      <c r="B2193" s="72" t="str">
        <f>IF($A2193="", "", INDEX(#REF!,MATCH($A2193,#REF!,0)))</f>
        <v/>
      </c>
      <c r="C2193" s="72" t="str">
        <f>IFERROR(INDEX(#REF!,MATCH(INDEX(#REF!,MATCH($A2193,#REF!,0)),#REF!,0),'Recurrent profile helpers'!C$2)*IF($A2193="", "0", INDEX(#REF!,MATCH($A2193,#REF!,0))),"")</f>
        <v/>
      </c>
      <c r="D2193" s="72" t="str">
        <f>IFERROR(INDEX(#REF!,MATCH(INDEX(#REF!,MATCH($A2193,#REF!,0)),#REF!,0),'Recurrent profile helpers'!D$2)*IF($A2193="", "0", INDEX(#REF!,MATCH($A2193,#REF!,0))),"")</f>
        <v/>
      </c>
      <c r="E2193" s="72" t="str">
        <f>IFERROR(INDEX(#REF!,MATCH(INDEX(#REF!,MATCH($A2193,#REF!,0)),#REF!,0),'Recurrent profile helpers'!E$2)*IF($A2193="", "0", INDEX(#REF!,MATCH($A2193,#REF!,0))),"")</f>
        <v/>
      </c>
      <c r="F2193" s="72" t="str">
        <f>IFERROR(INDEX(#REF!,MATCH(INDEX(#REF!,MATCH($A2193,#REF!,0)),#REF!,0),'Recurrent profile helpers'!F$2)*IF($A2193="", "0", INDEX(#REF!,MATCH($A2193,#REF!,0))),"")</f>
        <v/>
      </c>
      <c r="G2193" s="72" t="str">
        <f>IFERROR(INDEX(#REF!,MATCH(INDEX(#REF!,MATCH($A2193,#REF!,0)),#REF!,0),'Recurrent profile helpers'!G$2)*IF($A2193="", "0", INDEX(#REF!,MATCH($A2193,#REF!,0))),"")</f>
        <v/>
      </c>
      <c r="H2193" s="72" t="str">
        <f>IFERROR(INDEX(#REF!,MATCH(INDEX(#REF!,MATCH($A2193,#REF!,0)),#REF!,0),'Recurrent profile helpers'!H$2)*IF($A2193="", "0", INDEX(#REF!,MATCH($A2193,#REF!,0))),"")</f>
        <v/>
      </c>
      <c r="I2193" s="72" t="str">
        <f>IFERROR(INDEX(#REF!,MATCH(INDEX(#REF!,MATCH($A2193,#REF!,0)),#REF!,0),'Recurrent profile helpers'!I$2)*IF($A2193="", "0", INDEX(#REF!,MATCH($A2193,#REF!,0))),"")</f>
        <v/>
      </c>
      <c r="J2193" s="72" t="str">
        <f>IFERROR(INDEX(#REF!,MATCH(INDEX(#REF!,MATCH($A2193,#REF!,0)),#REF!,0),'Recurrent profile helpers'!J$2)*IF($A2193="", "0", INDEX(#REF!,MATCH($A2193,#REF!,0))),"")</f>
        <v/>
      </c>
      <c r="K2193" s="72" t="str">
        <f>IFERROR(INDEX(#REF!,MATCH(INDEX(#REF!,MATCH($A2193,#REF!,0)),#REF!,0),'Recurrent profile helpers'!K$2)*IF($A2193="", "0", INDEX(#REF!,MATCH($A2193,#REF!,0))),"")</f>
        <v/>
      </c>
      <c r="L2193" s="72" t="str">
        <f>IFERROR(INDEX(#REF!,MATCH(INDEX(#REF!,MATCH($A2193,#REF!,0)),#REF!,0),'Recurrent profile helpers'!L$2)*IF($A2193="", "0", INDEX(#REF!,MATCH($A2193,#REF!,0))),"")</f>
        <v/>
      </c>
      <c r="M2193" s="72" t="str">
        <f>IFERROR(INDEX(#REF!,MATCH(INDEX(#REF!,MATCH($A2193,#REF!,0)),#REF!,0),'Recurrent profile helpers'!M$2)*IF($A2193="", "0", INDEX(#REF!,MATCH($A2193,#REF!,0))),"")</f>
        <v/>
      </c>
      <c r="N2193" s="72" t="str">
        <f>IFERROR(INDEX(#REF!,MATCH(INDEX(#REF!,MATCH($A2193,#REF!,0)),#REF!,0),'Recurrent profile helpers'!N$2)*IF($A2193="", "0", INDEX(#REF!,MATCH($A2193,#REF!,0))),"")</f>
        <v/>
      </c>
    </row>
    <row r="2194" spans="1:14">
      <c r="A2194" t="str">
        <f t="array" ref="A2194">IFERROR(INDEX(#REF!, SMALL(IF((MID(#REF!,2,1)="."),ROW($A$6:$A$4897)-ROW($A$6)+1,IF((MID(#REF!,3,1)="."),ROW($A$6:$A$4892)-ROW($A$6)+1)), ROW(2192:2192))),"" )</f>
        <v/>
      </c>
      <c r="B2194" s="72" t="str">
        <f>IF($A2194="", "", INDEX(#REF!,MATCH($A2194,#REF!,0)))</f>
        <v/>
      </c>
      <c r="C2194" s="72" t="str">
        <f>IFERROR(INDEX(#REF!,MATCH(INDEX(#REF!,MATCH($A2194,#REF!,0)),#REF!,0),'Recurrent profile helpers'!C$2)*IF($A2194="", "0", INDEX(#REF!,MATCH($A2194,#REF!,0))),"")</f>
        <v/>
      </c>
      <c r="D2194" s="72" t="str">
        <f>IFERROR(INDEX(#REF!,MATCH(INDEX(#REF!,MATCH($A2194,#REF!,0)),#REF!,0),'Recurrent profile helpers'!D$2)*IF($A2194="", "0", INDEX(#REF!,MATCH($A2194,#REF!,0))),"")</f>
        <v/>
      </c>
      <c r="E2194" s="72" t="str">
        <f>IFERROR(INDEX(#REF!,MATCH(INDEX(#REF!,MATCH($A2194,#REF!,0)),#REF!,0),'Recurrent profile helpers'!E$2)*IF($A2194="", "0", INDEX(#REF!,MATCH($A2194,#REF!,0))),"")</f>
        <v/>
      </c>
      <c r="F2194" s="72" t="str">
        <f>IFERROR(INDEX(#REF!,MATCH(INDEX(#REF!,MATCH($A2194,#REF!,0)),#REF!,0),'Recurrent profile helpers'!F$2)*IF($A2194="", "0", INDEX(#REF!,MATCH($A2194,#REF!,0))),"")</f>
        <v/>
      </c>
      <c r="G2194" s="72" t="str">
        <f>IFERROR(INDEX(#REF!,MATCH(INDEX(#REF!,MATCH($A2194,#REF!,0)),#REF!,0),'Recurrent profile helpers'!G$2)*IF($A2194="", "0", INDEX(#REF!,MATCH($A2194,#REF!,0))),"")</f>
        <v/>
      </c>
      <c r="H2194" s="72" t="str">
        <f>IFERROR(INDEX(#REF!,MATCH(INDEX(#REF!,MATCH($A2194,#REF!,0)),#REF!,0),'Recurrent profile helpers'!H$2)*IF($A2194="", "0", INDEX(#REF!,MATCH($A2194,#REF!,0))),"")</f>
        <v/>
      </c>
      <c r="I2194" s="72" t="str">
        <f>IFERROR(INDEX(#REF!,MATCH(INDEX(#REF!,MATCH($A2194,#REF!,0)),#REF!,0),'Recurrent profile helpers'!I$2)*IF($A2194="", "0", INDEX(#REF!,MATCH($A2194,#REF!,0))),"")</f>
        <v/>
      </c>
      <c r="J2194" s="72" t="str">
        <f>IFERROR(INDEX(#REF!,MATCH(INDEX(#REF!,MATCH($A2194,#REF!,0)),#REF!,0),'Recurrent profile helpers'!J$2)*IF($A2194="", "0", INDEX(#REF!,MATCH($A2194,#REF!,0))),"")</f>
        <v/>
      </c>
      <c r="K2194" s="72" t="str">
        <f>IFERROR(INDEX(#REF!,MATCH(INDEX(#REF!,MATCH($A2194,#REF!,0)),#REF!,0),'Recurrent profile helpers'!K$2)*IF($A2194="", "0", INDEX(#REF!,MATCH($A2194,#REF!,0))),"")</f>
        <v/>
      </c>
      <c r="L2194" s="72" t="str">
        <f>IFERROR(INDEX(#REF!,MATCH(INDEX(#REF!,MATCH($A2194,#REF!,0)),#REF!,0),'Recurrent profile helpers'!L$2)*IF($A2194="", "0", INDEX(#REF!,MATCH($A2194,#REF!,0))),"")</f>
        <v/>
      </c>
      <c r="M2194" s="72" t="str">
        <f>IFERROR(INDEX(#REF!,MATCH(INDEX(#REF!,MATCH($A2194,#REF!,0)),#REF!,0),'Recurrent profile helpers'!M$2)*IF($A2194="", "0", INDEX(#REF!,MATCH($A2194,#REF!,0))),"")</f>
        <v/>
      </c>
      <c r="N2194" s="72" t="str">
        <f>IFERROR(INDEX(#REF!,MATCH(INDEX(#REF!,MATCH($A2194,#REF!,0)),#REF!,0),'Recurrent profile helpers'!N$2)*IF($A2194="", "0", INDEX(#REF!,MATCH($A2194,#REF!,0))),"")</f>
        <v/>
      </c>
    </row>
    <row r="2195" spans="1:14">
      <c r="A2195" t="str">
        <f t="array" ref="A2195">IFERROR(INDEX(#REF!, SMALL(IF((MID(#REF!,2,1)="."),ROW($A$6:$A$4897)-ROW($A$6)+1,IF((MID(#REF!,3,1)="."),ROW($A$6:$A$4892)-ROW($A$6)+1)), ROW(2193:2193))),"" )</f>
        <v/>
      </c>
      <c r="B2195" s="72" t="str">
        <f>IF($A2195="", "", INDEX(#REF!,MATCH($A2195,#REF!,0)))</f>
        <v/>
      </c>
      <c r="C2195" s="72" t="str">
        <f>IFERROR(INDEX(#REF!,MATCH(INDEX(#REF!,MATCH($A2195,#REF!,0)),#REF!,0),'Recurrent profile helpers'!C$2)*IF($A2195="", "0", INDEX(#REF!,MATCH($A2195,#REF!,0))),"")</f>
        <v/>
      </c>
      <c r="D2195" s="72" t="str">
        <f>IFERROR(INDEX(#REF!,MATCH(INDEX(#REF!,MATCH($A2195,#REF!,0)),#REF!,0),'Recurrent profile helpers'!D$2)*IF($A2195="", "0", INDEX(#REF!,MATCH($A2195,#REF!,0))),"")</f>
        <v/>
      </c>
      <c r="E2195" s="72" t="str">
        <f>IFERROR(INDEX(#REF!,MATCH(INDEX(#REF!,MATCH($A2195,#REF!,0)),#REF!,0),'Recurrent profile helpers'!E$2)*IF($A2195="", "0", INDEX(#REF!,MATCH($A2195,#REF!,0))),"")</f>
        <v/>
      </c>
      <c r="F2195" s="72" t="str">
        <f>IFERROR(INDEX(#REF!,MATCH(INDEX(#REF!,MATCH($A2195,#REF!,0)),#REF!,0),'Recurrent profile helpers'!F$2)*IF($A2195="", "0", INDEX(#REF!,MATCH($A2195,#REF!,0))),"")</f>
        <v/>
      </c>
      <c r="G2195" s="72" t="str">
        <f>IFERROR(INDEX(#REF!,MATCH(INDEX(#REF!,MATCH($A2195,#REF!,0)),#REF!,0),'Recurrent profile helpers'!G$2)*IF($A2195="", "0", INDEX(#REF!,MATCH($A2195,#REF!,0))),"")</f>
        <v/>
      </c>
      <c r="H2195" s="72" t="str">
        <f>IFERROR(INDEX(#REF!,MATCH(INDEX(#REF!,MATCH($A2195,#REF!,0)),#REF!,0),'Recurrent profile helpers'!H$2)*IF($A2195="", "0", INDEX(#REF!,MATCH($A2195,#REF!,0))),"")</f>
        <v/>
      </c>
      <c r="I2195" s="72" t="str">
        <f>IFERROR(INDEX(#REF!,MATCH(INDEX(#REF!,MATCH($A2195,#REF!,0)),#REF!,0),'Recurrent profile helpers'!I$2)*IF($A2195="", "0", INDEX(#REF!,MATCH($A2195,#REF!,0))),"")</f>
        <v/>
      </c>
      <c r="J2195" s="72" t="str">
        <f>IFERROR(INDEX(#REF!,MATCH(INDEX(#REF!,MATCH($A2195,#REF!,0)),#REF!,0),'Recurrent profile helpers'!J$2)*IF($A2195="", "0", INDEX(#REF!,MATCH($A2195,#REF!,0))),"")</f>
        <v/>
      </c>
      <c r="K2195" s="72" t="str">
        <f>IFERROR(INDEX(#REF!,MATCH(INDEX(#REF!,MATCH($A2195,#REF!,0)),#REF!,0),'Recurrent profile helpers'!K$2)*IF($A2195="", "0", INDEX(#REF!,MATCH($A2195,#REF!,0))),"")</f>
        <v/>
      </c>
      <c r="L2195" s="72" t="str">
        <f>IFERROR(INDEX(#REF!,MATCH(INDEX(#REF!,MATCH($A2195,#REF!,0)),#REF!,0),'Recurrent profile helpers'!L$2)*IF($A2195="", "0", INDEX(#REF!,MATCH($A2195,#REF!,0))),"")</f>
        <v/>
      </c>
      <c r="M2195" s="72" t="str">
        <f>IFERROR(INDEX(#REF!,MATCH(INDEX(#REF!,MATCH($A2195,#REF!,0)),#REF!,0),'Recurrent profile helpers'!M$2)*IF($A2195="", "0", INDEX(#REF!,MATCH($A2195,#REF!,0))),"")</f>
        <v/>
      </c>
      <c r="N2195" s="72" t="str">
        <f>IFERROR(INDEX(#REF!,MATCH(INDEX(#REF!,MATCH($A2195,#REF!,0)),#REF!,0),'Recurrent profile helpers'!N$2)*IF($A2195="", "0", INDEX(#REF!,MATCH($A2195,#REF!,0))),"")</f>
        <v/>
      </c>
    </row>
    <row r="2196" spans="1:14">
      <c r="A2196" t="str">
        <f t="array" ref="A2196">IFERROR(INDEX(#REF!, SMALL(IF((MID(#REF!,2,1)="."),ROW($A$6:$A$4897)-ROW($A$6)+1,IF((MID(#REF!,3,1)="."),ROW($A$6:$A$4892)-ROW($A$6)+1)), ROW(2194:2194))),"" )</f>
        <v/>
      </c>
      <c r="B2196" s="72" t="str">
        <f>IF($A2196="", "", INDEX(#REF!,MATCH($A2196,#REF!,0)))</f>
        <v/>
      </c>
      <c r="C2196" s="72" t="str">
        <f>IFERROR(INDEX(#REF!,MATCH(INDEX(#REF!,MATCH($A2196,#REF!,0)),#REF!,0),'Recurrent profile helpers'!C$2)*IF($A2196="", "0", INDEX(#REF!,MATCH($A2196,#REF!,0))),"")</f>
        <v/>
      </c>
      <c r="D2196" s="72" t="str">
        <f>IFERROR(INDEX(#REF!,MATCH(INDEX(#REF!,MATCH($A2196,#REF!,0)),#REF!,0),'Recurrent profile helpers'!D$2)*IF($A2196="", "0", INDEX(#REF!,MATCH($A2196,#REF!,0))),"")</f>
        <v/>
      </c>
      <c r="E2196" s="72" t="str">
        <f>IFERROR(INDEX(#REF!,MATCH(INDEX(#REF!,MATCH($A2196,#REF!,0)),#REF!,0),'Recurrent profile helpers'!E$2)*IF($A2196="", "0", INDEX(#REF!,MATCH($A2196,#REF!,0))),"")</f>
        <v/>
      </c>
      <c r="F2196" s="72" t="str">
        <f>IFERROR(INDEX(#REF!,MATCH(INDEX(#REF!,MATCH($A2196,#REF!,0)),#REF!,0),'Recurrent profile helpers'!F$2)*IF($A2196="", "0", INDEX(#REF!,MATCH($A2196,#REF!,0))),"")</f>
        <v/>
      </c>
      <c r="G2196" s="72" t="str">
        <f>IFERROR(INDEX(#REF!,MATCH(INDEX(#REF!,MATCH($A2196,#REF!,0)),#REF!,0),'Recurrent profile helpers'!G$2)*IF($A2196="", "0", INDEX(#REF!,MATCH($A2196,#REF!,0))),"")</f>
        <v/>
      </c>
      <c r="H2196" s="72" t="str">
        <f>IFERROR(INDEX(#REF!,MATCH(INDEX(#REF!,MATCH($A2196,#REF!,0)),#REF!,0),'Recurrent profile helpers'!H$2)*IF($A2196="", "0", INDEX(#REF!,MATCH($A2196,#REF!,0))),"")</f>
        <v/>
      </c>
      <c r="I2196" s="72" t="str">
        <f>IFERROR(INDEX(#REF!,MATCH(INDEX(#REF!,MATCH($A2196,#REF!,0)),#REF!,0),'Recurrent profile helpers'!I$2)*IF($A2196="", "0", INDEX(#REF!,MATCH($A2196,#REF!,0))),"")</f>
        <v/>
      </c>
      <c r="J2196" s="72" t="str">
        <f>IFERROR(INDEX(#REF!,MATCH(INDEX(#REF!,MATCH($A2196,#REF!,0)),#REF!,0),'Recurrent profile helpers'!J$2)*IF($A2196="", "0", INDEX(#REF!,MATCH($A2196,#REF!,0))),"")</f>
        <v/>
      </c>
      <c r="K2196" s="72" t="str">
        <f>IFERROR(INDEX(#REF!,MATCH(INDEX(#REF!,MATCH($A2196,#REF!,0)),#REF!,0),'Recurrent profile helpers'!K$2)*IF($A2196="", "0", INDEX(#REF!,MATCH($A2196,#REF!,0))),"")</f>
        <v/>
      </c>
      <c r="L2196" s="72" t="str">
        <f>IFERROR(INDEX(#REF!,MATCH(INDEX(#REF!,MATCH($A2196,#REF!,0)),#REF!,0),'Recurrent profile helpers'!L$2)*IF($A2196="", "0", INDEX(#REF!,MATCH($A2196,#REF!,0))),"")</f>
        <v/>
      </c>
      <c r="M2196" s="72" t="str">
        <f>IFERROR(INDEX(#REF!,MATCH(INDEX(#REF!,MATCH($A2196,#REF!,0)),#REF!,0),'Recurrent profile helpers'!M$2)*IF($A2196="", "0", INDEX(#REF!,MATCH($A2196,#REF!,0))),"")</f>
        <v/>
      </c>
      <c r="N2196" s="72" t="str">
        <f>IFERROR(INDEX(#REF!,MATCH(INDEX(#REF!,MATCH($A2196,#REF!,0)),#REF!,0),'Recurrent profile helpers'!N$2)*IF($A2196="", "0", INDEX(#REF!,MATCH($A2196,#REF!,0))),"")</f>
        <v/>
      </c>
    </row>
    <row r="2197" spans="1:14">
      <c r="A2197" t="str">
        <f t="array" ref="A2197">IFERROR(INDEX(#REF!, SMALL(IF((MID(#REF!,2,1)="."),ROW($A$6:$A$4897)-ROW($A$6)+1,IF((MID(#REF!,3,1)="."),ROW($A$6:$A$4892)-ROW($A$6)+1)), ROW(2195:2195))),"" )</f>
        <v/>
      </c>
      <c r="B2197" s="72" t="str">
        <f>IF($A2197="", "", INDEX(#REF!,MATCH($A2197,#REF!,0)))</f>
        <v/>
      </c>
      <c r="C2197" s="72" t="str">
        <f>IFERROR(INDEX(#REF!,MATCH(INDEX(#REF!,MATCH($A2197,#REF!,0)),#REF!,0),'Recurrent profile helpers'!C$2)*IF($A2197="", "0", INDEX(#REF!,MATCH($A2197,#REF!,0))),"")</f>
        <v/>
      </c>
      <c r="D2197" s="72" t="str">
        <f>IFERROR(INDEX(#REF!,MATCH(INDEX(#REF!,MATCH($A2197,#REF!,0)),#REF!,0),'Recurrent profile helpers'!D$2)*IF($A2197="", "0", INDEX(#REF!,MATCH($A2197,#REF!,0))),"")</f>
        <v/>
      </c>
      <c r="E2197" s="72" t="str">
        <f>IFERROR(INDEX(#REF!,MATCH(INDEX(#REF!,MATCH($A2197,#REF!,0)),#REF!,0),'Recurrent profile helpers'!E$2)*IF($A2197="", "0", INDEX(#REF!,MATCH($A2197,#REF!,0))),"")</f>
        <v/>
      </c>
      <c r="F2197" s="72" t="str">
        <f>IFERROR(INDEX(#REF!,MATCH(INDEX(#REF!,MATCH($A2197,#REF!,0)),#REF!,0),'Recurrent profile helpers'!F$2)*IF($A2197="", "0", INDEX(#REF!,MATCH($A2197,#REF!,0))),"")</f>
        <v/>
      </c>
      <c r="G2197" s="72" t="str">
        <f>IFERROR(INDEX(#REF!,MATCH(INDEX(#REF!,MATCH($A2197,#REF!,0)),#REF!,0),'Recurrent profile helpers'!G$2)*IF($A2197="", "0", INDEX(#REF!,MATCH($A2197,#REF!,0))),"")</f>
        <v/>
      </c>
      <c r="H2197" s="72" t="str">
        <f>IFERROR(INDEX(#REF!,MATCH(INDEX(#REF!,MATCH($A2197,#REF!,0)),#REF!,0),'Recurrent profile helpers'!H$2)*IF($A2197="", "0", INDEX(#REF!,MATCH($A2197,#REF!,0))),"")</f>
        <v/>
      </c>
      <c r="I2197" s="72" t="str">
        <f>IFERROR(INDEX(#REF!,MATCH(INDEX(#REF!,MATCH($A2197,#REF!,0)),#REF!,0),'Recurrent profile helpers'!I$2)*IF($A2197="", "0", INDEX(#REF!,MATCH($A2197,#REF!,0))),"")</f>
        <v/>
      </c>
      <c r="J2197" s="72" t="str">
        <f>IFERROR(INDEX(#REF!,MATCH(INDEX(#REF!,MATCH($A2197,#REF!,0)),#REF!,0),'Recurrent profile helpers'!J$2)*IF($A2197="", "0", INDEX(#REF!,MATCH($A2197,#REF!,0))),"")</f>
        <v/>
      </c>
      <c r="K2197" s="72" t="str">
        <f>IFERROR(INDEX(#REF!,MATCH(INDEX(#REF!,MATCH($A2197,#REF!,0)),#REF!,0),'Recurrent profile helpers'!K$2)*IF($A2197="", "0", INDEX(#REF!,MATCH($A2197,#REF!,0))),"")</f>
        <v/>
      </c>
      <c r="L2197" s="72" t="str">
        <f>IFERROR(INDEX(#REF!,MATCH(INDEX(#REF!,MATCH($A2197,#REF!,0)),#REF!,0),'Recurrent profile helpers'!L$2)*IF($A2197="", "0", INDEX(#REF!,MATCH($A2197,#REF!,0))),"")</f>
        <v/>
      </c>
      <c r="M2197" s="72" t="str">
        <f>IFERROR(INDEX(#REF!,MATCH(INDEX(#REF!,MATCH($A2197,#REF!,0)),#REF!,0),'Recurrent profile helpers'!M$2)*IF($A2197="", "0", INDEX(#REF!,MATCH($A2197,#REF!,0))),"")</f>
        <v/>
      </c>
      <c r="N2197" s="72" t="str">
        <f>IFERROR(INDEX(#REF!,MATCH(INDEX(#REF!,MATCH($A2197,#REF!,0)),#REF!,0),'Recurrent profile helpers'!N$2)*IF($A2197="", "0", INDEX(#REF!,MATCH($A2197,#REF!,0))),"")</f>
        <v/>
      </c>
    </row>
    <row r="2198" spans="1:14">
      <c r="A2198" t="str">
        <f t="array" ref="A2198">IFERROR(INDEX(#REF!, SMALL(IF((MID(#REF!,2,1)="."),ROW($A$6:$A$4897)-ROW($A$6)+1,IF((MID(#REF!,3,1)="."),ROW($A$6:$A$4892)-ROW($A$6)+1)), ROW(2196:2196))),"" )</f>
        <v/>
      </c>
      <c r="B2198" s="72" t="str">
        <f>IF($A2198="", "", INDEX(#REF!,MATCH($A2198,#REF!,0)))</f>
        <v/>
      </c>
      <c r="C2198" s="72" t="str">
        <f>IFERROR(INDEX(#REF!,MATCH(INDEX(#REF!,MATCH($A2198,#REF!,0)),#REF!,0),'Recurrent profile helpers'!C$2)*IF($A2198="", "0", INDEX(#REF!,MATCH($A2198,#REF!,0))),"")</f>
        <v/>
      </c>
      <c r="D2198" s="72" t="str">
        <f>IFERROR(INDEX(#REF!,MATCH(INDEX(#REF!,MATCH($A2198,#REF!,0)),#REF!,0),'Recurrent profile helpers'!D$2)*IF($A2198="", "0", INDEX(#REF!,MATCH($A2198,#REF!,0))),"")</f>
        <v/>
      </c>
      <c r="E2198" s="72" t="str">
        <f>IFERROR(INDEX(#REF!,MATCH(INDEX(#REF!,MATCH($A2198,#REF!,0)),#REF!,0),'Recurrent profile helpers'!E$2)*IF($A2198="", "0", INDEX(#REF!,MATCH($A2198,#REF!,0))),"")</f>
        <v/>
      </c>
      <c r="F2198" s="72" t="str">
        <f>IFERROR(INDEX(#REF!,MATCH(INDEX(#REF!,MATCH($A2198,#REF!,0)),#REF!,0),'Recurrent profile helpers'!F$2)*IF($A2198="", "0", INDEX(#REF!,MATCH($A2198,#REF!,0))),"")</f>
        <v/>
      </c>
      <c r="G2198" s="72" t="str">
        <f>IFERROR(INDEX(#REF!,MATCH(INDEX(#REF!,MATCH($A2198,#REF!,0)),#REF!,0),'Recurrent profile helpers'!G$2)*IF($A2198="", "0", INDEX(#REF!,MATCH($A2198,#REF!,0))),"")</f>
        <v/>
      </c>
      <c r="H2198" s="72" t="str">
        <f>IFERROR(INDEX(#REF!,MATCH(INDEX(#REF!,MATCH($A2198,#REF!,0)),#REF!,0),'Recurrent profile helpers'!H$2)*IF($A2198="", "0", INDEX(#REF!,MATCH($A2198,#REF!,0))),"")</f>
        <v/>
      </c>
      <c r="I2198" s="72" t="str">
        <f>IFERROR(INDEX(#REF!,MATCH(INDEX(#REF!,MATCH($A2198,#REF!,0)),#REF!,0),'Recurrent profile helpers'!I$2)*IF($A2198="", "0", INDEX(#REF!,MATCH($A2198,#REF!,0))),"")</f>
        <v/>
      </c>
      <c r="J2198" s="72" t="str">
        <f>IFERROR(INDEX(#REF!,MATCH(INDEX(#REF!,MATCH($A2198,#REF!,0)),#REF!,0),'Recurrent profile helpers'!J$2)*IF($A2198="", "0", INDEX(#REF!,MATCH($A2198,#REF!,0))),"")</f>
        <v/>
      </c>
      <c r="K2198" s="72" t="str">
        <f>IFERROR(INDEX(#REF!,MATCH(INDEX(#REF!,MATCH($A2198,#REF!,0)),#REF!,0),'Recurrent profile helpers'!K$2)*IF($A2198="", "0", INDEX(#REF!,MATCH($A2198,#REF!,0))),"")</f>
        <v/>
      </c>
      <c r="L2198" s="72" t="str">
        <f>IFERROR(INDEX(#REF!,MATCH(INDEX(#REF!,MATCH($A2198,#REF!,0)),#REF!,0),'Recurrent profile helpers'!L$2)*IF($A2198="", "0", INDEX(#REF!,MATCH($A2198,#REF!,0))),"")</f>
        <v/>
      </c>
      <c r="M2198" s="72" t="str">
        <f>IFERROR(INDEX(#REF!,MATCH(INDEX(#REF!,MATCH($A2198,#REF!,0)),#REF!,0),'Recurrent profile helpers'!M$2)*IF($A2198="", "0", INDEX(#REF!,MATCH($A2198,#REF!,0))),"")</f>
        <v/>
      </c>
      <c r="N2198" s="72" t="str">
        <f>IFERROR(INDEX(#REF!,MATCH(INDEX(#REF!,MATCH($A2198,#REF!,0)),#REF!,0),'Recurrent profile helpers'!N$2)*IF($A2198="", "0", INDEX(#REF!,MATCH($A2198,#REF!,0))),"")</f>
        <v/>
      </c>
    </row>
    <row r="2199" spans="1:14">
      <c r="A2199" t="str">
        <f t="array" ref="A2199">IFERROR(INDEX(#REF!, SMALL(IF((MID(#REF!,2,1)="."),ROW($A$6:$A$4897)-ROW($A$6)+1,IF((MID(#REF!,3,1)="."),ROW($A$6:$A$4892)-ROW($A$6)+1)), ROW(2197:2197))),"" )</f>
        <v/>
      </c>
      <c r="B2199" s="72" t="str">
        <f>IF($A2199="", "", INDEX(#REF!,MATCH($A2199,#REF!,0)))</f>
        <v/>
      </c>
      <c r="C2199" s="72" t="str">
        <f>IFERROR(INDEX(#REF!,MATCH(INDEX(#REF!,MATCH($A2199,#REF!,0)),#REF!,0),'Recurrent profile helpers'!C$2)*IF($A2199="", "0", INDEX(#REF!,MATCH($A2199,#REF!,0))),"")</f>
        <v/>
      </c>
      <c r="D2199" s="72" t="str">
        <f>IFERROR(INDEX(#REF!,MATCH(INDEX(#REF!,MATCH($A2199,#REF!,0)),#REF!,0),'Recurrent profile helpers'!D$2)*IF($A2199="", "0", INDEX(#REF!,MATCH($A2199,#REF!,0))),"")</f>
        <v/>
      </c>
      <c r="E2199" s="72" t="str">
        <f>IFERROR(INDEX(#REF!,MATCH(INDEX(#REF!,MATCH($A2199,#REF!,0)),#REF!,0),'Recurrent profile helpers'!E$2)*IF($A2199="", "0", INDEX(#REF!,MATCH($A2199,#REF!,0))),"")</f>
        <v/>
      </c>
      <c r="F2199" s="72" t="str">
        <f>IFERROR(INDEX(#REF!,MATCH(INDEX(#REF!,MATCH($A2199,#REF!,0)),#REF!,0),'Recurrent profile helpers'!F$2)*IF($A2199="", "0", INDEX(#REF!,MATCH($A2199,#REF!,0))),"")</f>
        <v/>
      </c>
      <c r="G2199" s="72" t="str">
        <f>IFERROR(INDEX(#REF!,MATCH(INDEX(#REF!,MATCH($A2199,#REF!,0)),#REF!,0),'Recurrent profile helpers'!G$2)*IF($A2199="", "0", INDEX(#REF!,MATCH($A2199,#REF!,0))),"")</f>
        <v/>
      </c>
      <c r="H2199" s="72" t="str">
        <f>IFERROR(INDEX(#REF!,MATCH(INDEX(#REF!,MATCH($A2199,#REF!,0)),#REF!,0),'Recurrent profile helpers'!H$2)*IF($A2199="", "0", INDEX(#REF!,MATCH($A2199,#REF!,0))),"")</f>
        <v/>
      </c>
      <c r="I2199" s="72" t="str">
        <f>IFERROR(INDEX(#REF!,MATCH(INDEX(#REF!,MATCH($A2199,#REF!,0)),#REF!,0),'Recurrent profile helpers'!I$2)*IF($A2199="", "0", INDEX(#REF!,MATCH($A2199,#REF!,0))),"")</f>
        <v/>
      </c>
      <c r="J2199" s="72" t="str">
        <f>IFERROR(INDEX(#REF!,MATCH(INDEX(#REF!,MATCH($A2199,#REF!,0)),#REF!,0),'Recurrent profile helpers'!J$2)*IF($A2199="", "0", INDEX(#REF!,MATCH($A2199,#REF!,0))),"")</f>
        <v/>
      </c>
      <c r="K2199" s="72" t="str">
        <f>IFERROR(INDEX(#REF!,MATCH(INDEX(#REF!,MATCH($A2199,#REF!,0)),#REF!,0),'Recurrent profile helpers'!K$2)*IF($A2199="", "0", INDEX(#REF!,MATCH($A2199,#REF!,0))),"")</f>
        <v/>
      </c>
      <c r="L2199" s="72" t="str">
        <f>IFERROR(INDEX(#REF!,MATCH(INDEX(#REF!,MATCH($A2199,#REF!,0)),#REF!,0),'Recurrent profile helpers'!L$2)*IF($A2199="", "0", INDEX(#REF!,MATCH($A2199,#REF!,0))),"")</f>
        <v/>
      </c>
      <c r="M2199" s="72" t="str">
        <f>IFERROR(INDEX(#REF!,MATCH(INDEX(#REF!,MATCH($A2199,#REF!,0)),#REF!,0),'Recurrent profile helpers'!M$2)*IF($A2199="", "0", INDEX(#REF!,MATCH($A2199,#REF!,0))),"")</f>
        <v/>
      </c>
      <c r="N2199" s="72" t="str">
        <f>IFERROR(INDEX(#REF!,MATCH(INDEX(#REF!,MATCH($A2199,#REF!,0)),#REF!,0),'Recurrent profile helpers'!N$2)*IF($A2199="", "0", INDEX(#REF!,MATCH($A2199,#REF!,0))),"")</f>
        <v/>
      </c>
    </row>
    <row r="2200" spans="1:14">
      <c r="A2200" t="str">
        <f t="array" ref="A2200">IFERROR(INDEX(#REF!, SMALL(IF((MID(#REF!,2,1)="."),ROW($A$6:$A$4897)-ROW($A$6)+1,IF((MID(#REF!,3,1)="."),ROW($A$6:$A$4892)-ROW($A$6)+1)), ROW(2198:2198))),"" )</f>
        <v/>
      </c>
      <c r="B2200" s="72" t="str">
        <f>IF($A2200="", "", INDEX(#REF!,MATCH($A2200,#REF!,0)))</f>
        <v/>
      </c>
      <c r="C2200" s="72" t="str">
        <f>IFERROR(INDEX(#REF!,MATCH(INDEX(#REF!,MATCH($A2200,#REF!,0)),#REF!,0),'Recurrent profile helpers'!C$2)*IF($A2200="", "0", INDEX(#REF!,MATCH($A2200,#REF!,0))),"")</f>
        <v/>
      </c>
      <c r="D2200" s="72" t="str">
        <f>IFERROR(INDEX(#REF!,MATCH(INDEX(#REF!,MATCH($A2200,#REF!,0)),#REF!,0),'Recurrent profile helpers'!D$2)*IF($A2200="", "0", INDEX(#REF!,MATCH($A2200,#REF!,0))),"")</f>
        <v/>
      </c>
      <c r="E2200" s="72" t="str">
        <f>IFERROR(INDEX(#REF!,MATCH(INDEX(#REF!,MATCH($A2200,#REF!,0)),#REF!,0),'Recurrent profile helpers'!E$2)*IF($A2200="", "0", INDEX(#REF!,MATCH($A2200,#REF!,0))),"")</f>
        <v/>
      </c>
      <c r="F2200" s="72" t="str">
        <f>IFERROR(INDEX(#REF!,MATCH(INDEX(#REF!,MATCH($A2200,#REF!,0)),#REF!,0),'Recurrent profile helpers'!F$2)*IF($A2200="", "0", INDEX(#REF!,MATCH($A2200,#REF!,0))),"")</f>
        <v/>
      </c>
      <c r="G2200" s="72" t="str">
        <f>IFERROR(INDEX(#REF!,MATCH(INDEX(#REF!,MATCH($A2200,#REF!,0)),#REF!,0),'Recurrent profile helpers'!G$2)*IF($A2200="", "0", INDEX(#REF!,MATCH($A2200,#REF!,0))),"")</f>
        <v/>
      </c>
      <c r="H2200" s="72" t="str">
        <f>IFERROR(INDEX(#REF!,MATCH(INDEX(#REF!,MATCH($A2200,#REF!,0)),#REF!,0),'Recurrent profile helpers'!H$2)*IF($A2200="", "0", INDEX(#REF!,MATCH($A2200,#REF!,0))),"")</f>
        <v/>
      </c>
      <c r="I2200" s="72" t="str">
        <f>IFERROR(INDEX(#REF!,MATCH(INDEX(#REF!,MATCH($A2200,#REF!,0)),#REF!,0),'Recurrent profile helpers'!I$2)*IF($A2200="", "0", INDEX(#REF!,MATCH($A2200,#REF!,0))),"")</f>
        <v/>
      </c>
      <c r="J2200" s="72" t="str">
        <f>IFERROR(INDEX(#REF!,MATCH(INDEX(#REF!,MATCH($A2200,#REF!,0)),#REF!,0),'Recurrent profile helpers'!J$2)*IF($A2200="", "0", INDEX(#REF!,MATCH($A2200,#REF!,0))),"")</f>
        <v/>
      </c>
      <c r="K2200" s="72" t="str">
        <f>IFERROR(INDEX(#REF!,MATCH(INDEX(#REF!,MATCH($A2200,#REF!,0)),#REF!,0),'Recurrent profile helpers'!K$2)*IF($A2200="", "0", INDEX(#REF!,MATCH($A2200,#REF!,0))),"")</f>
        <v/>
      </c>
      <c r="L2200" s="72" t="str">
        <f>IFERROR(INDEX(#REF!,MATCH(INDEX(#REF!,MATCH($A2200,#REF!,0)),#REF!,0),'Recurrent profile helpers'!L$2)*IF($A2200="", "0", INDEX(#REF!,MATCH($A2200,#REF!,0))),"")</f>
        <v/>
      </c>
      <c r="M2200" s="72" t="str">
        <f>IFERROR(INDEX(#REF!,MATCH(INDEX(#REF!,MATCH($A2200,#REF!,0)),#REF!,0),'Recurrent profile helpers'!M$2)*IF($A2200="", "0", INDEX(#REF!,MATCH($A2200,#REF!,0))),"")</f>
        <v/>
      </c>
      <c r="N2200" s="72" t="str">
        <f>IFERROR(INDEX(#REF!,MATCH(INDEX(#REF!,MATCH($A2200,#REF!,0)),#REF!,0),'Recurrent profile helpers'!N$2)*IF($A2200="", "0", INDEX(#REF!,MATCH($A2200,#REF!,0))),"")</f>
        <v/>
      </c>
    </row>
    <row r="2201" spans="1:14">
      <c r="A2201" t="str">
        <f t="array" ref="A2201">IFERROR(INDEX(#REF!, SMALL(IF((MID(#REF!,2,1)="."),ROW($A$6:$A$4897)-ROW($A$6)+1,IF((MID(#REF!,3,1)="."),ROW($A$6:$A$4892)-ROW($A$6)+1)), ROW(2199:2199))),"" )</f>
        <v/>
      </c>
      <c r="B2201" s="72" t="str">
        <f>IF($A2201="", "", INDEX(#REF!,MATCH($A2201,#REF!,0)))</f>
        <v/>
      </c>
      <c r="C2201" s="72" t="str">
        <f>IFERROR(INDEX(#REF!,MATCH(INDEX(#REF!,MATCH($A2201,#REF!,0)),#REF!,0),'Recurrent profile helpers'!C$2)*IF($A2201="", "0", INDEX(#REF!,MATCH($A2201,#REF!,0))),"")</f>
        <v/>
      </c>
      <c r="D2201" s="72" t="str">
        <f>IFERROR(INDEX(#REF!,MATCH(INDEX(#REF!,MATCH($A2201,#REF!,0)),#REF!,0),'Recurrent profile helpers'!D$2)*IF($A2201="", "0", INDEX(#REF!,MATCH($A2201,#REF!,0))),"")</f>
        <v/>
      </c>
      <c r="E2201" s="72" t="str">
        <f>IFERROR(INDEX(#REF!,MATCH(INDEX(#REF!,MATCH($A2201,#REF!,0)),#REF!,0),'Recurrent profile helpers'!E$2)*IF($A2201="", "0", INDEX(#REF!,MATCH($A2201,#REF!,0))),"")</f>
        <v/>
      </c>
      <c r="F2201" s="72" t="str">
        <f>IFERROR(INDEX(#REF!,MATCH(INDEX(#REF!,MATCH($A2201,#REF!,0)),#REF!,0),'Recurrent profile helpers'!F$2)*IF($A2201="", "0", INDEX(#REF!,MATCH($A2201,#REF!,0))),"")</f>
        <v/>
      </c>
      <c r="G2201" s="72" t="str">
        <f>IFERROR(INDEX(#REF!,MATCH(INDEX(#REF!,MATCH($A2201,#REF!,0)),#REF!,0),'Recurrent profile helpers'!G$2)*IF($A2201="", "0", INDEX(#REF!,MATCH($A2201,#REF!,0))),"")</f>
        <v/>
      </c>
      <c r="H2201" s="72" t="str">
        <f>IFERROR(INDEX(#REF!,MATCH(INDEX(#REF!,MATCH($A2201,#REF!,0)),#REF!,0),'Recurrent profile helpers'!H$2)*IF($A2201="", "0", INDEX(#REF!,MATCH($A2201,#REF!,0))),"")</f>
        <v/>
      </c>
      <c r="I2201" s="72" t="str">
        <f>IFERROR(INDEX(#REF!,MATCH(INDEX(#REF!,MATCH($A2201,#REF!,0)),#REF!,0),'Recurrent profile helpers'!I$2)*IF($A2201="", "0", INDEX(#REF!,MATCH($A2201,#REF!,0))),"")</f>
        <v/>
      </c>
      <c r="J2201" s="72" t="str">
        <f>IFERROR(INDEX(#REF!,MATCH(INDEX(#REF!,MATCH($A2201,#REF!,0)),#REF!,0),'Recurrent profile helpers'!J$2)*IF($A2201="", "0", INDEX(#REF!,MATCH($A2201,#REF!,0))),"")</f>
        <v/>
      </c>
      <c r="K2201" s="72" t="str">
        <f>IFERROR(INDEX(#REF!,MATCH(INDEX(#REF!,MATCH($A2201,#REF!,0)),#REF!,0),'Recurrent profile helpers'!K$2)*IF($A2201="", "0", INDEX(#REF!,MATCH($A2201,#REF!,0))),"")</f>
        <v/>
      </c>
      <c r="L2201" s="72" t="str">
        <f>IFERROR(INDEX(#REF!,MATCH(INDEX(#REF!,MATCH($A2201,#REF!,0)),#REF!,0),'Recurrent profile helpers'!L$2)*IF($A2201="", "0", INDEX(#REF!,MATCH($A2201,#REF!,0))),"")</f>
        <v/>
      </c>
      <c r="M2201" s="72" t="str">
        <f>IFERROR(INDEX(#REF!,MATCH(INDEX(#REF!,MATCH($A2201,#REF!,0)),#REF!,0),'Recurrent profile helpers'!M$2)*IF($A2201="", "0", INDEX(#REF!,MATCH($A2201,#REF!,0))),"")</f>
        <v/>
      </c>
      <c r="N2201" s="72" t="str">
        <f>IFERROR(INDEX(#REF!,MATCH(INDEX(#REF!,MATCH($A2201,#REF!,0)),#REF!,0),'Recurrent profile helpers'!N$2)*IF($A2201="", "0", INDEX(#REF!,MATCH($A2201,#REF!,0))),"")</f>
        <v/>
      </c>
    </row>
    <row r="2202" spans="1:14">
      <c r="A2202" t="str">
        <f t="array" ref="A2202">IFERROR(INDEX(#REF!, SMALL(IF((MID(#REF!,2,1)="."),ROW($A$6:$A$4897)-ROW($A$6)+1,IF((MID(#REF!,3,1)="."),ROW($A$6:$A$4892)-ROW($A$6)+1)), ROW(2200:2200))),"" )</f>
        <v/>
      </c>
      <c r="B2202" s="72" t="str">
        <f>IF($A2202="", "", INDEX(#REF!,MATCH($A2202,#REF!,0)))</f>
        <v/>
      </c>
      <c r="C2202" s="72" t="str">
        <f>IFERROR(INDEX(#REF!,MATCH(INDEX(#REF!,MATCH($A2202,#REF!,0)),#REF!,0),'Recurrent profile helpers'!C$2)*IF($A2202="", "0", INDEX(#REF!,MATCH($A2202,#REF!,0))),"")</f>
        <v/>
      </c>
      <c r="D2202" s="72" t="str">
        <f>IFERROR(INDEX(#REF!,MATCH(INDEX(#REF!,MATCH($A2202,#REF!,0)),#REF!,0),'Recurrent profile helpers'!D$2)*IF($A2202="", "0", INDEX(#REF!,MATCH($A2202,#REF!,0))),"")</f>
        <v/>
      </c>
      <c r="E2202" s="72" t="str">
        <f>IFERROR(INDEX(#REF!,MATCH(INDEX(#REF!,MATCH($A2202,#REF!,0)),#REF!,0),'Recurrent profile helpers'!E$2)*IF($A2202="", "0", INDEX(#REF!,MATCH($A2202,#REF!,0))),"")</f>
        <v/>
      </c>
      <c r="F2202" s="72" t="str">
        <f>IFERROR(INDEX(#REF!,MATCH(INDEX(#REF!,MATCH($A2202,#REF!,0)),#REF!,0),'Recurrent profile helpers'!F$2)*IF($A2202="", "0", INDEX(#REF!,MATCH($A2202,#REF!,0))),"")</f>
        <v/>
      </c>
      <c r="G2202" s="72" t="str">
        <f>IFERROR(INDEX(#REF!,MATCH(INDEX(#REF!,MATCH($A2202,#REF!,0)),#REF!,0),'Recurrent profile helpers'!G$2)*IF($A2202="", "0", INDEX(#REF!,MATCH($A2202,#REF!,0))),"")</f>
        <v/>
      </c>
      <c r="H2202" s="72" t="str">
        <f>IFERROR(INDEX(#REF!,MATCH(INDEX(#REF!,MATCH($A2202,#REF!,0)),#REF!,0),'Recurrent profile helpers'!H$2)*IF($A2202="", "0", INDEX(#REF!,MATCH($A2202,#REF!,0))),"")</f>
        <v/>
      </c>
      <c r="I2202" s="72" t="str">
        <f>IFERROR(INDEX(#REF!,MATCH(INDEX(#REF!,MATCH($A2202,#REF!,0)),#REF!,0),'Recurrent profile helpers'!I$2)*IF($A2202="", "0", INDEX(#REF!,MATCH($A2202,#REF!,0))),"")</f>
        <v/>
      </c>
      <c r="J2202" s="72" t="str">
        <f>IFERROR(INDEX(#REF!,MATCH(INDEX(#REF!,MATCH($A2202,#REF!,0)),#REF!,0),'Recurrent profile helpers'!J$2)*IF($A2202="", "0", INDEX(#REF!,MATCH($A2202,#REF!,0))),"")</f>
        <v/>
      </c>
      <c r="K2202" s="72" t="str">
        <f>IFERROR(INDEX(#REF!,MATCH(INDEX(#REF!,MATCH($A2202,#REF!,0)),#REF!,0),'Recurrent profile helpers'!K$2)*IF($A2202="", "0", INDEX(#REF!,MATCH($A2202,#REF!,0))),"")</f>
        <v/>
      </c>
      <c r="L2202" s="72" t="str">
        <f>IFERROR(INDEX(#REF!,MATCH(INDEX(#REF!,MATCH($A2202,#REF!,0)),#REF!,0),'Recurrent profile helpers'!L$2)*IF($A2202="", "0", INDEX(#REF!,MATCH($A2202,#REF!,0))),"")</f>
        <v/>
      </c>
      <c r="M2202" s="72" t="str">
        <f>IFERROR(INDEX(#REF!,MATCH(INDEX(#REF!,MATCH($A2202,#REF!,0)),#REF!,0),'Recurrent profile helpers'!M$2)*IF($A2202="", "0", INDEX(#REF!,MATCH($A2202,#REF!,0))),"")</f>
        <v/>
      </c>
      <c r="N2202" s="72" t="str">
        <f>IFERROR(INDEX(#REF!,MATCH(INDEX(#REF!,MATCH($A2202,#REF!,0)),#REF!,0),'Recurrent profile helpers'!N$2)*IF($A2202="", "0", INDEX(#REF!,MATCH($A2202,#REF!,0))),"")</f>
        <v/>
      </c>
    </row>
    <row r="2203" spans="1:14">
      <c r="A2203" t="str">
        <f t="array" ref="A2203">IFERROR(INDEX(#REF!, SMALL(IF((MID(#REF!,2,1)="."),ROW($A$6:$A$4897)-ROW($A$6)+1,IF((MID(#REF!,3,1)="."),ROW($A$6:$A$4892)-ROW($A$6)+1)), ROW(2201:2201))),"" )</f>
        <v/>
      </c>
      <c r="B2203" s="72" t="str">
        <f>IF($A2203="", "", INDEX(#REF!,MATCH($A2203,#REF!,0)))</f>
        <v/>
      </c>
      <c r="C2203" s="72" t="str">
        <f>IFERROR(INDEX(#REF!,MATCH(INDEX(#REF!,MATCH($A2203,#REF!,0)),#REF!,0),'Recurrent profile helpers'!C$2)*IF($A2203="", "0", INDEX(#REF!,MATCH($A2203,#REF!,0))),"")</f>
        <v/>
      </c>
      <c r="D2203" s="72" t="str">
        <f>IFERROR(INDEX(#REF!,MATCH(INDEX(#REF!,MATCH($A2203,#REF!,0)),#REF!,0),'Recurrent profile helpers'!D$2)*IF($A2203="", "0", INDEX(#REF!,MATCH($A2203,#REF!,0))),"")</f>
        <v/>
      </c>
      <c r="E2203" s="72" t="str">
        <f>IFERROR(INDEX(#REF!,MATCH(INDEX(#REF!,MATCH($A2203,#REF!,0)),#REF!,0),'Recurrent profile helpers'!E$2)*IF($A2203="", "0", INDEX(#REF!,MATCH($A2203,#REF!,0))),"")</f>
        <v/>
      </c>
      <c r="F2203" s="72" t="str">
        <f>IFERROR(INDEX(#REF!,MATCH(INDEX(#REF!,MATCH($A2203,#REF!,0)),#REF!,0),'Recurrent profile helpers'!F$2)*IF($A2203="", "0", INDEX(#REF!,MATCH($A2203,#REF!,0))),"")</f>
        <v/>
      </c>
      <c r="G2203" s="72" t="str">
        <f>IFERROR(INDEX(#REF!,MATCH(INDEX(#REF!,MATCH($A2203,#REF!,0)),#REF!,0),'Recurrent profile helpers'!G$2)*IF($A2203="", "0", INDEX(#REF!,MATCH($A2203,#REF!,0))),"")</f>
        <v/>
      </c>
      <c r="H2203" s="72" t="str">
        <f>IFERROR(INDEX(#REF!,MATCH(INDEX(#REF!,MATCH($A2203,#REF!,0)),#REF!,0),'Recurrent profile helpers'!H$2)*IF($A2203="", "0", INDEX(#REF!,MATCH($A2203,#REF!,0))),"")</f>
        <v/>
      </c>
      <c r="I2203" s="72" t="str">
        <f>IFERROR(INDEX(#REF!,MATCH(INDEX(#REF!,MATCH($A2203,#REF!,0)),#REF!,0),'Recurrent profile helpers'!I$2)*IF($A2203="", "0", INDEX(#REF!,MATCH($A2203,#REF!,0))),"")</f>
        <v/>
      </c>
      <c r="J2203" s="72" t="str">
        <f>IFERROR(INDEX(#REF!,MATCH(INDEX(#REF!,MATCH($A2203,#REF!,0)),#REF!,0),'Recurrent profile helpers'!J$2)*IF($A2203="", "0", INDEX(#REF!,MATCH($A2203,#REF!,0))),"")</f>
        <v/>
      </c>
      <c r="K2203" s="72" t="str">
        <f>IFERROR(INDEX(#REF!,MATCH(INDEX(#REF!,MATCH($A2203,#REF!,0)),#REF!,0),'Recurrent profile helpers'!K$2)*IF($A2203="", "0", INDEX(#REF!,MATCH($A2203,#REF!,0))),"")</f>
        <v/>
      </c>
      <c r="L2203" s="72" t="str">
        <f>IFERROR(INDEX(#REF!,MATCH(INDEX(#REF!,MATCH($A2203,#REF!,0)),#REF!,0),'Recurrent profile helpers'!L$2)*IF($A2203="", "0", INDEX(#REF!,MATCH($A2203,#REF!,0))),"")</f>
        <v/>
      </c>
      <c r="M2203" s="72" t="str">
        <f>IFERROR(INDEX(#REF!,MATCH(INDEX(#REF!,MATCH($A2203,#REF!,0)),#REF!,0),'Recurrent profile helpers'!M$2)*IF($A2203="", "0", INDEX(#REF!,MATCH($A2203,#REF!,0))),"")</f>
        <v/>
      </c>
      <c r="N2203" s="72" t="str">
        <f>IFERROR(INDEX(#REF!,MATCH(INDEX(#REF!,MATCH($A2203,#REF!,0)),#REF!,0),'Recurrent profile helpers'!N$2)*IF($A2203="", "0", INDEX(#REF!,MATCH($A2203,#REF!,0))),"")</f>
        <v/>
      </c>
    </row>
    <row r="2204" spans="1:14">
      <c r="A2204" t="str">
        <f t="array" ref="A2204">IFERROR(INDEX(#REF!, SMALL(IF((MID(#REF!,2,1)="."),ROW($A$6:$A$4897)-ROW($A$6)+1,IF((MID(#REF!,3,1)="."),ROW($A$6:$A$4892)-ROW($A$6)+1)), ROW(2202:2202))),"" )</f>
        <v/>
      </c>
      <c r="B2204" s="72" t="str">
        <f>IF($A2204="", "", INDEX(#REF!,MATCH($A2204,#REF!,0)))</f>
        <v/>
      </c>
      <c r="C2204" s="72" t="str">
        <f>IFERROR(INDEX(#REF!,MATCH(INDEX(#REF!,MATCH($A2204,#REF!,0)),#REF!,0),'Recurrent profile helpers'!C$2)*IF($A2204="", "0", INDEX(#REF!,MATCH($A2204,#REF!,0))),"")</f>
        <v/>
      </c>
      <c r="D2204" s="72" t="str">
        <f>IFERROR(INDEX(#REF!,MATCH(INDEX(#REF!,MATCH($A2204,#REF!,0)),#REF!,0),'Recurrent profile helpers'!D$2)*IF($A2204="", "0", INDEX(#REF!,MATCH($A2204,#REF!,0))),"")</f>
        <v/>
      </c>
      <c r="E2204" s="72" t="str">
        <f>IFERROR(INDEX(#REF!,MATCH(INDEX(#REF!,MATCH($A2204,#REF!,0)),#REF!,0),'Recurrent profile helpers'!E$2)*IF($A2204="", "0", INDEX(#REF!,MATCH($A2204,#REF!,0))),"")</f>
        <v/>
      </c>
      <c r="F2204" s="72" t="str">
        <f>IFERROR(INDEX(#REF!,MATCH(INDEX(#REF!,MATCH($A2204,#REF!,0)),#REF!,0),'Recurrent profile helpers'!F$2)*IF($A2204="", "0", INDEX(#REF!,MATCH($A2204,#REF!,0))),"")</f>
        <v/>
      </c>
      <c r="G2204" s="72" t="str">
        <f>IFERROR(INDEX(#REF!,MATCH(INDEX(#REF!,MATCH($A2204,#REF!,0)),#REF!,0),'Recurrent profile helpers'!G$2)*IF($A2204="", "0", INDEX(#REF!,MATCH($A2204,#REF!,0))),"")</f>
        <v/>
      </c>
      <c r="H2204" s="72" t="str">
        <f>IFERROR(INDEX(#REF!,MATCH(INDEX(#REF!,MATCH($A2204,#REF!,0)),#REF!,0),'Recurrent profile helpers'!H$2)*IF($A2204="", "0", INDEX(#REF!,MATCH($A2204,#REF!,0))),"")</f>
        <v/>
      </c>
      <c r="I2204" s="72" t="str">
        <f>IFERROR(INDEX(#REF!,MATCH(INDEX(#REF!,MATCH($A2204,#REF!,0)),#REF!,0),'Recurrent profile helpers'!I$2)*IF($A2204="", "0", INDEX(#REF!,MATCH($A2204,#REF!,0))),"")</f>
        <v/>
      </c>
      <c r="J2204" s="72" t="str">
        <f>IFERROR(INDEX(#REF!,MATCH(INDEX(#REF!,MATCH($A2204,#REF!,0)),#REF!,0),'Recurrent profile helpers'!J$2)*IF($A2204="", "0", INDEX(#REF!,MATCH($A2204,#REF!,0))),"")</f>
        <v/>
      </c>
      <c r="K2204" s="72" t="str">
        <f>IFERROR(INDEX(#REF!,MATCH(INDEX(#REF!,MATCH($A2204,#REF!,0)),#REF!,0),'Recurrent profile helpers'!K$2)*IF($A2204="", "0", INDEX(#REF!,MATCH($A2204,#REF!,0))),"")</f>
        <v/>
      </c>
      <c r="L2204" s="72" t="str">
        <f>IFERROR(INDEX(#REF!,MATCH(INDEX(#REF!,MATCH($A2204,#REF!,0)),#REF!,0),'Recurrent profile helpers'!L$2)*IF($A2204="", "0", INDEX(#REF!,MATCH($A2204,#REF!,0))),"")</f>
        <v/>
      </c>
      <c r="M2204" s="72" t="str">
        <f>IFERROR(INDEX(#REF!,MATCH(INDEX(#REF!,MATCH($A2204,#REF!,0)),#REF!,0),'Recurrent profile helpers'!M$2)*IF($A2204="", "0", INDEX(#REF!,MATCH($A2204,#REF!,0))),"")</f>
        <v/>
      </c>
      <c r="N2204" s="72" t="str">
        <f>IFERROR(INDEX(#REF!,MATCH(INDEX(#REF!,MATCH($A2204,#REF!,0)),#REF!,0),'Recurrent profile helpers'!N$2)*IF($A2204="", "0", INDEX(#REF!,MATCH($A2204,#REF!,0))),"")</f>
        <v/>
      </c>
    </row>
    <row r="2205" spans="1:14">
      <c r="A2205" t="str">
        <f t="array" ref="A2205">IFERROR(INDEX(#REF!, SMALL(IF((MID(#REF!,2,1)="."),ROW($A$6:$A$4897)-ROW($A$6)+1,IF((MID(#REF!,3,1)="."),ROW($A$6:$A$4892)-ROW($A$6)+1)), ROW(2203:2203))),"" )</f>
        <v/>
      </c>
      <c r="B2205" s="72" t="str">
        <f>IF($A2205="", "", INDEX(#REF!,MATCH($A2205,#REF!,0)))</f>
        <v/>
      </c>
      <c r="C2205" s="72" t="str">
        <f>IFERROR(INDEX(#REF!,MATCH(INDEX(#REF!,MATCH($A2205,#REF!,0)),#REF!,0),'Recurrent profile helpers'!C$2)*IF($A2205="", "0", INDEX(#REF!,MATCH($A2205,#REF!,0))),"")</f>
        <v/>
      </c>
      <c r="D2205" s="72" t="str">
        <f>IFERROR(INDEX(#REF!,MATCH(INDEX(#REF!,MATCH($A2205,#REF!,0)),#REF!,0),'Recurrent profile helpers'!D$2)*IF($A2205="", "0", INDEX(#REF!,MATCH($A2205,#REF!,0))),"")</f>
        <v/>
      </c>
      <c r="E2205" s="72" t="str">
        <f>IFERROR(INDEX(#REF!,MATCH(INDEX(#REF!,MATCH($A2205,#REF!,0)),#REF!,0),'Recurrent profile helpers'!E$2)*IF($A2205="", "0", INDEX(#REF!,MATCH($A2205,#REF!,0))),"")</f>
        <v/>
      </c>
      <c r="F2205" s="72" t="str">
        <f>IFERROR(INDEX(#REF!,MATCH(INDEX(#REF!,MATCH($A2205,#REF!,0)),#REF!,0),'Recurrent profile helpers'!F$2)*IF($A2205="", "0", INDEX(#REF!,MATCH($A2205,#REF!,0))),"")</f>
        <v/>
      </c>
      <c r="G2205" s="72" t="str">
        <f>IFERROR(INDEX(#REF!,MATCH(INDEX(#REF!,MATCH($A2205,#REF!,0)),#REF!,0),'Recurrent profile helpers'!G$2)*IF($A2205="", "0", INDEX(#REF!,MATCH($A2205,#REF!,0))),"")</f>
        <v/>
      </c>
      <c r="H2205" s="72" t="str">
        <f>IFERROR(INDEX(#REF!,MATCH(INDEX(#REF!,MATCH($A2205,#REF!,0)),#REF!,0),'Recurrent profile helpers'!H$2)*IF($A2205="", "0", INDEX(#REF!,MATCH($A2205,#REF!,0))),"")</f>
        <v/>
      </c>
      <c r="I2205" s="72" t="str">
        <f>IFERROR(INDEX(#REF!,MATCH(INDEX(#REF!,MATCH($A2205,#REF!,0)),#REF!,0),'Recurrent profile helpers'!I$2)*IF($A2205="", "0", INDEX(#REF!,MATCH($A2205,#REF!,0))),"")</f>
        <v/>
      </c>
      <c r="J2205" s="72" t="str">
        <f>IFERROR(INDEX(#REF!,MATCH(INDEX(#REF!,MATCH($A2205,#REF!,0)),#REF!,0),'Recurrent profile helpers'!J$2)*IF($A2205="", "0", INDEX(#REF!,MATCH($A2205,#REF!,0))),"")</f>
        <v/>
      </c>
      <c r="K2205" s="72" t="str">
        <f>IFERROR(INDEX(#REF!,MATCH(INDEX(#REF!,MATCH($A2205,#REF!,0)),#REF!,0),'Recurrent profile helpers'!K$2)*IF($A2205="", "0", INDEX(#REF!,MATCH($A2205,#REF!,0))),"")</f>
        <v/>
      </c>
      <c r="L2205" s="72" t="str">
        <f>IFERROR(INDEX(#REF!,MATCH(INDEX(#REF!,MATCH($A2205,#REF!,0)),#REF!,0),'Recurrent profile helpers'!L$2)*IF($A2205="", "0", INDEX(#REF!,MATCH($A2205,#REF!,0))),"")</f>
        <v/>
      </c>
      <c r="M2205" s="72" t="str">
        <f>IFERROR(INDEX(#REF!,MATCH(INDEX(#REF!,MATCH($A2205,#REF!,0)),#REF!,0),'Recurrent profile helpers'!M$2)*IF($A2205="", "0", INDEX(#REF!,MATCH($A2205,#REF!,0))),"")</f>
        <v/>
      </c>
      <c r="N2205" s="72" t="str">
        <f>IFERROR(INDEX(#REF!,MATCH(INDEX(#REF!,MATCH($A2205,#REF!,0)),#REF!,0),'Recurrent profile helpers'!N$2)*IF($A2205="", "0", INDEX(#REF!,MATCH($A2205,#REF!,0))),"")</f>
        <v/>
      </c>
    </row>
    <row r="2206" spans="1:14">
      <c r="A2206" t="str">
        <f t="array" ref="A2206">IFERROR(INDEX(#REF!, SMALL(IF((MID(#REF!,2,1)="."),ROW($A$6:$A$4897)-ROW($A$6)+1,IF((MID(#REF!,3,1)="."),ROW($A$6:$A$4892)-ROW($A$6)+1)), ROW(2204:2204))),"" )</f>
        <v/>
      </c>
      <c r="B2206" s="72" t="str">
        <f>IF($A2206="", "", INDEX(#REF!,MATCH($A2206,#REF!,0)))</f>
        <v/>
      </c>
      <c r="C2206" s="72" t="str">
        <f>IFERROR(INDEX(#REF!,MATCH(INDEX(#REF!,MATCH($A2206,#REF!,0)),#REF!,0),'Recurrent profile helpers'!C$2)*IF($A2206="", "0", INDEX(#REF!,MATCH($A2206,#REF!,0))),"")</f>
        <v/>
      </c>
      <c r="D2206" s="72" t="str">
        <f>IFERROR(INDEX(#REF!,MATCH(INDEX(#REF!,MATCH($A2206,#REF!,0)),#REF!,0),'Recurrent profile helpers'!D$2)*IF($A2206="", "0", INDEX(#REF!,MATCH($A2206,#REF!,0))),"")</f>
        <v/>
      </c>
      <c r="E2206" s="72" t="str">
        <f>IFERROR(INDEX(#REF!,MATCH(INDEX(#REF!,MATCH($A2206,#REF!,0)),#REF!,0),'Recurrent profile helpers'!E$2)*IF($A2206="", "0", INDEX(#REF!,MATCH($A2206,#REF!,0))),"")</f>
        <v/>
      </c>
      <c r="F2206" s="72" t="str">
        <f>IFERROR(INDEX(#REF!,MATCH(INDEX(#REF!,MATCH($A2206,#REF!,0)),#REF!,0),'Recurrent profile helpers'!F$2)*IF($A2206="", "0", INDEX(#REF!,MATCH($A2206,#REF!,0))),"")</f>
        <v/>
      </c>
      <c r="G2206" s="72" t="str">
        <f>IFERROR(INDEX(#REF!,MATCH(INDEX(#REF!,MATCH($A2206,#REF!,0)),#REF!,0),'Recurrent profile helpers'!G$2)*IF($A2206="", "0", INDEX(#REF!,MATCH($A2206,#REF!,0))),"")</f>
        <v/>
      </c>
      <c r="H2206" s="72" t="str">
        <f>IFERROR(INDEX(#REF!,MATCH(INDEX(#REF!,MATCH($A2206,#REF!,0)),#REF!,0),'Recurrent profile helpers'!H$2)*IF($A2206="", "0", INDEX(#REF!,MATCH($A2206,#REF!,0))),"")</f>
        <v/>
      </c>
      <c r="I2206" s="72" t="str">
        <f>IFERROR(INDEX(#REF!,MATCH(INDEX(#REF!,MATCH($A2206,#REF!,0)),#REF!,0),'Recurrent profile helpers'!I$2)*IF($A2206="", "0", INDEX(#REF!,MATCH($A2206,#REF!,0))),"")</f>
        <v/>
      </c>
      <c r="J2206" s="72" t="str">
        <f>IFERROR(INDEX(#REF!,MATCH(INDEX(#REF!,MATCH($A2206,#REF!,0)),#REF!,0),'Recurrent profile helpers'!J$2)*IF($A2206="", "0", INDEX(#REF!,MATCH($A2206,#REF!,0))),"")</f>
        <v/>
      </c>
      <c r="K2206" s="72" t="str">
        <f>IFERROR(INDEX(#REF!,MATCH(INDEX(#REF!,MATCH($A2206,#REF!,0)),#REF!,0),'Recurrent profile helpers'!K$2)*IF($A2206="", "0", INDEX(#REF!,MATCH($A2206,#REF!,0))),"")</f>
        <v/>
      </c>
      <c r="L2206" s="72" t="str">
        <f>IFERROR(INDEX(#REF!,MATCH(INDEX(#REF!,MATCH($A2206,#REF!,0)),#REF!,0),'Recurrent profile helpers'!L$2)*IF($A2206="", "0", INDEX(#REF!,MATCH($A2206,#REF!,0))),"")</f>
        <v/>
      </c>
      <c r="M2206" s="72" t="str">
        <f>IFERROR(INDEX(#REF!,MATCH(INDEX(#REF!,MATCH($A2206,#REF!,0)),#REF!,0),'Recurrent profile helpers'!M$2)*IF($A2206="", "0", INDEX(#REF!,MATCH($A2206,#REF!,0))),"")</f>
        <v/>
      </c>
      <c r="N2206" s="72" t="str">
        <f>IFERROR(INDEX(#REF!,MATCH(INDEX(#REF!,MATCH($A2206,#REF!,0)),#REF!,0),'Recurrent profile helpers'!N$2)*IF($A2206="", "0", INDEX(#REF!,MATCH($A2206,#REF!,0))),"")</f>
        <v/>
      </c>
    </row>
    <row r="2207" spans="1:14">
      <c r="A2207" t="str">
        <f t="array" ref="A2207">IFERROR(INDEX(#REF!, SMALL(IF((MID(#REF!,2,1)="."),ROW($A$6:$A$4897)-ROW($A$6)+1,IF((MID(#REF!,3,1)="."),ROW($A$6:$A$4892)-ROW($A$6)+1)), ROW(2205:2205))),"" )</f>
        <v/>
      </c>
      <c r="B2207" s="72" t="str">
        <f>IF($A2207="", "", INDEX(#REF!,MATCH($A2207,#REF!,0)))</f>
        <v/>
      </c>
      <c r="C2207" s="72" t="str">
        <f>IFERROR(INDEX(#REF!,MATCH(INDEX(#REF!,MATCH($A2207,#REF!,0)),#REF!,0),'Recurrent profile helpers'!C$2)*IF($A2207="", "0", INDEX(#REF!,MATCH($A2207,#REF!,0))),"")</f>
        <v/>
      </c>
      <c r="D2207" s="72" t="str">
        <f>IFERROR(INDEX(#REF!,MATCH(INDEX(#REF!,MATCH($A2207,#REF!,0)),#REF!,0),'Recurrent profile helpers'!D$2)*IF($A2207="", "0", INDEX(#REF!,MATCH($A2207,#REF!,0))),"")</f>
        <v/>
      </c>
      <c r="E2207" s="72" t="str">
        <f>IFERROR(INDEX(#REF!,MATCH(INDEX(#REF!,MATCH($A2207,#REF!,0)),#REF!,0),'Recurrent profile helpers'!E$2)*IF($A2207="", "0", INDEX(#REF!,MATCH($A2207,#REF!,0))),"")</f>
        <v/>
      </c>
      <c r="F2207" s="72" t="str">
        <f>IFERROR(INDEX(#REF!,MATCH(INDEX(#REF!,MATCH($A2207,#REF!,0)),#REF!,0),'Recurrent profile helpers'!F$2)*IF($A2207="", "0", INDEX(#REF!,MATCH($A2207,#REF!,0))),"")</f>
        <v/>
      </c>
      <c r="G2207" s="72" t="str">
        <f>IFERROR(INDEX(#REF!,MATCH(INDEX(#REF!,MATCH($A2207,#REF!,0)),#REF!,0),'Recurrent profile helpers'!G$2)*IF($A2207="", "0", INDEX(#REF!,MATCH($A2207,#REF!,0))),"")</f>
        <v/>
      </c>
      <c r="H2207" s="72" t="str">
        <f>IFERROR(INDEX(#REF!,MATCH(INDEX(#REF!,MATCH($A2207,#REF!,0)),#REF!,0),'Recurrent profile helpers'!H$2)*IF($A2207="", "0", INDEX(#REF!,MATCH($A2207,#REF!,0))),"")</f>
        <v/>
      </c>
      <c r="I2207" s="72" t="str">
        <f>IFERROR(INDEX(#REF!,MATCH(INDEX(#REF!,MATCH($A2207,#REF!,0)),#REF!,0),'Recurrent profile helpers'!I$2)*IF($A2207="", "0", INDEX(#REF!,MATCH($A2207,#REF!,0))),"")</f>
        <v/>
      </c>
      <c r="J2207" s="72" t="str">
        <f>IFERROR(INDEX(#REF!,MATCH(INDEX(#REF!,MATCH($A2207,#REF!,0)),#REF!,0),'Recurrent profile helpers'!J$2)*IF($A2207="", "0", INDEX(#REF!,MATCH($A2207,#REF!,0))),"")</f>
        <v/>
      </c>
      <c r="K2207" s="72" t="str">
        <f>IFERROR(INDEX(#REF!,MATCH(INDEX(#REF!,MATCH($A2207,#REF!,0)),#REF!,0),'Recurrent profile helpers'!K$2)*IF($A2207="", "0", INDEX(#REF!,MATCH($A2207,#REF!,0))),"")</f>
        <v/>
      </c>
      <c r="L2207" s="72" t="str">
        <f>IFERROR(INDEX(#REF!,MATCH(INDEX(#REF!,MATCH($A2207,#REF!,0)),#REF!,0),'Recurrent profile helpers'!L$2)*IF($A2207="", "0", INDEX(#REF!,MATCH($A2207,#REF!,0))),"")</f>
        <v/>
      </c>
      <c r="M2207" s="72" t="str">
        <f>IFERROR(INDEX(#REF!,MATCH(INDEX(#REF!,MATCH($A2207,#REF!,0)),#REF!,0),'Recurrent profile helpers'!M$2)*IF($A2207="", "0", INDEX(#REF!,MATCH($A2207,#REF!,0))),"")</f>
        <v/>
      </c>
      <c r="N2207" s="72" t="str">
        <f>IFERROR(INDEX(#REF!,MATCH(INDEX(#REF!,MATCH($A2207,#REF!,0)),#REF!,0),'Recurrent profile helpers'!N$2)*IF($A2207="", "0", INDEX(#REF!,MATCH($A2207,#REF!,0))),"")</f>
        <v/>
      </c>
    </row>
    <row r="2208" spans="1:14">
      <c r="A2208" t="str">
        <f t="array" ref="A2208">IFERROR(INDEX(#REF!, SMALL(IF((MID(#REF!,2,1)="."),ROW($A$6:$A$4897)-ROW($A$6)+1,IF((MID(#REF!,3,1)="."),ROW($A$6:$A$4892)-ROW($A$6)+1)), ROW(2206:2206))),"" )</f>
        <v/>
      </c>
      <c r="B2208" s="72" t="str">
        <f>IF($A2208="", "", INDEX(#REF!,MATCH($A2208,#REF!,0)))</f>
        <v/>
      </c>
      <c r="C2208" s="72" t="str">
        <f>IFERROR(INDEX(#REF!,MATCH(INDEX(#REF!,MATCH($A2208,#REF!,0)),#REF!,0),'Recurrent profile helpers'!C$2)*IF($A2208="", "0", INDEX(#REF!,MATCH($A2208,#REF!,0))),"")</f>
        <v/>
      </c>
      <c r="D2208" s="72" t="str">
        <f>IFERROR(INDEX(#REF!,MATCH(INDEX(#REF!,MATCH($A2208,#REF!,0)),#REF!,0),'Recurrent profile helpers'!D$2)*IF($A2208="", "0", INDEX(#REF!,MATCH($A2208,#REF!,0))),"")</f>
        <v/>
      </c>
      <c r="E2208" s="72" t="str">
        <f>IFERROR(INDEX(#REF!,MATCH(INDEX(#REF!,MATCH($A2208,#REF!,0)),#REF!,0),'Recurrent profile helpers'!E$2)*IF($A2208="", "0", INDEX(#REF!,MATCH($A2208,#REF!,0))),"")</f>
        <v/>
      </c>
      <c r="F2208" s="72" t="str">
        <f>IFERROR(INDEX(#REF!,MATCH(INDEX(#REF!,MATCH($A2208,#REF!,0)),#REF!,0),'Recurrent profile helpers'!F$2)*IF($A2208="", "0", INDEX(#REF!,MATCH($A2208,#REF!,0))),"")</f>
        <v/>
      </c>
      <c r="G2208" s="72" t="str">
        <f>IFERROR(INDEX(#REF!,MATCH(INDEX(#REF!,MATCH($A2208,#REF!,0)),#REF!,0),'Recurrent profile helpers'!G$2)*IF($A2208="", "0", INDEX(#REF!,MATCH($A2208,#REF!,0))),"")</f>
        <v/>
      </c>
      <c r="H2208" s="72" t="str">
        <f>IFERROR(INDEX(#REF!,MATCH(INDEX(#REF!,MATCH($A2208,#REF!,0)),#REF!,0),'Recurrent profile helpers'!H$2)*IF($A2208="", "0", INDEX(#REF!,MATCH($A2208,#REF!,0))),"")</f>
        <v/>
      </c>
      <c r="I2208" s="72" t="str">
        <f>IFERROR(INDEX(#REF!,MATCH(INDEX(#REF!,MATCH($A2208,#REF!,0)),#REF!,0),'Recurrent profile helpers'!I$2)*IF($A2208="", "0", INDEX(#REF!,MATCH($A2208,#REF!,0))),"")</f>
        <v/>
      </c>
      <c r="J2208" s="72" t="str">
        <f>IFERROR(INDEX(#REF!,MATCH(INDEX(#REF!,MATCH($A2208,#REF!,0)),#REF!,0),'Recurrent profile helpers'!J$2)*IF($A2208="", "0", INDEX(#REF!,MATCH($A2208,#REF!,0))),"")</f>
        <v/>
      </c>
      <c r="K2208" s="72" t="str">
        <f>IFERROR(INDEX(#REF!,MATCH(INDEX(#REF!,MATCH($A2208,#REF!,0)),#REF!,0),'Recurrent profile helpers'!K$2)*IF($A2208="", "0", INDEX(#REF!,MATCH($A2208,#REF!,0))),"")</f>
        <v/>
      </c>
      <c r="L2208" s="72" t="str">
        <f>IFERROR(INDEX(#REF!,MATCH(INDEX(#REF!,MATCH($A2208,#REF!,0)),#REF!,0),'Recurrent profile helpers'!L$2)*IF($A2208="", "0", INDEX(#REF!,MATCH($A2208,#REF!,0))),"")</f>
        <v/>
      </c>
      <c r="M2208" s="72" t="str">
        <f>IFERROR(INDEX(#REF!,MATCH(INDEX(#REF!,MATCH($A2208,#REF!,0)),#REF!,0),'Recurrent profile helpers'!M$2)*IF($A2208="", "0", INDEX(#REF!,MATCH($A2208,#REF!,0))),"")</f>
        <v/>
      </c>
      <c r="N2208" s="72" t="str">
        <f>IFERROR(INDEX(#REF!,MATCH(INDEX(#REF!,MATCH($A2208,#REF!,0)),#REF!,0),'Recurrent profile helpers'!N$2)*IF($A2208="", "0", INDEX(#REF!,MATCH($A2208,#REF!,0))),"")</f>
        <v/>
      </c>
    </row>
    <row r="2209" spans="1:14">
      <c r="A2209" t="str">
        <f t="array" ref="A2209">IFERROR(INDEX(#REF!, SMALL(IF((MID(#REF!,2,1)="."),ROW($A$6:$A$4897)-ROW($A$6)+1,IF((MID(#REF!,3,1)="."),ROW($A$6:$A$4892)-ROW($A$6)+1)), ROW(2207:2207))),"" )</f>
        <v/>
      </c>
      <c r="B2209" s="72" t="str">
        <f>IF($A2209="", "", INDEX(#REF!,MATCH($A2209,#REF!,0)))</f>
        <v/>
      </c>
      <c r="C2209" s="72" t="str">
        <f>IFERROR(INDEX(#REF!,MATCH(INDEX(#REF!,MATCH($A2209,#REF!,0)),#REF!,0),'Recurrent profile helpers'!C$2)*IF($A2209="", "0", INDEX(#REF!,MATCH($A2209,#REF!,0))),"")</f>
        <v/>
      </c>
      <c r="D2209" s="72" t="str">
        <f>IFERROR(INDEX(#REF!,MATCH(INDEX(#REF!,MATCH($A2209,#REF!,0)),#REF!,0),'Recurrent profile helpers'!D$2)*IF($A2209="", "0", INDEX(#REF!,MATCH($A2209,#REF!,0))),"")</f>
        <v/>
      </c>
      <c r="E2209" s="72" t="str">
        <f>IFERROR(INDEX(#REF!,MATCH(INDEX(#REF!,MATCH($A2209,#REF!,0)),#REF!,0),'Recurrent profile helpers'!E$2)*IF($A2209="", "0", INDEX(#REF!,MATCH($A2209,#REF!,0))),"")</f>
        <v/>
      </c>
      <c r="F2209" s="72" t="str">
        <f>IFERROR(INDEX(#REF!,MATCH(INDEX(#REF!,MATCH($A2209,#REF!,0)),#REF!,0),'Recurrent profile helpers'!F$2)*IF($A2209="", "0", INDEX(#REF!,MATCH($A2209,#REF!,0))),"")</f>
        <v/>
      </c>
      <c r="G2209" s="72" t="str">
        <f>IFERROR(INDEX(#REF!,MATCH(INDEX(#REF!,MATCH($A2209,#REF!,0)),#REF!,0),'Recurrent profile helpers'!G$2)*IF($A2209="", "0", INDEX(#REF!,MATCH($A2209,#REF!,0))),"")</f>
        <v/>
      </c>
      <c r="H2209" s="72" t="str">
        <f>IFERROR(INDEX(#REF!,MATCH(INDEX(#REF!,MATCH($A2209,#REF!,0)),#REF!,0),'Recurrent profile helpers'!H$2)*IF($A2209="", "0", INDEX(#REF!,MATCH($A2209,#REF!,0))),"")</f>
        <v/>
      </c>
      <c r="I2209" s="72" t="str">
        <f>IFERROR(INDEX(#REF!,MATCH(INDEX(#REF!,MATCH($A2209,#REF!,0)),#REF!,0),'Recurrent profile helpers'!I$2)*IF($A2209="", "0", INDEX(#REF!,MATCH($A2209,#REF!,0))),"")</f>
        <v/>
      </c>
      <c r="J2209" s="72" t="str">
        <f>IFERROR(INDEX(#REF!,MATCH(INDEX(#REF!,MATCH($A2209,#REF!,0)),#REF!,0),'Recurrent profile helpers'!J$2)*IF($A2209="", "0", INDEX(#REF!,MATCH($A2209,#REF!,0))),"")</f>
        <v/>
      </c>
      <c r="K2209" s="72" t="str">
        <f>IFERROR(INDEX(#REF!,MATCH(INDEX(#REF!,MATCH($A2209,#REF!,0)),#REF!,0),'Recurrent profile helpers'!K$2)*IF($A2209="", "0", INDEX(#REF!,MATCH($A2209,#REF!,0))),"")</f>
        <v/>
      </c>
      <c r="L2209" s="72" t="str">
        <f>IFERROR(INDEX(#REF!,MATCH(INDEX(#REF!,MATCH($A2209,#REF!,0)),#REF!,0),'Recurrent profile helpers'!L$2)*IF($A2209="", "0", INDEX(#REF!,MATCH($A2209,#REF!,0))),"")</f>
        <v/>
      </c>
      <c r="M2209" s="72" t="str">
        <f>IFERROR(INDEX(#REF!,MATCH(INDEX(#REF!,MATCH($A2209,#REF!,0)),#REF!,0),'Recurrent profile helpers'!M$2)*IF($A2209="", "0", INDEX(#REF!,MATCH($A2209,#REF!,0))),"")</f>
        <v/>
      </c>
      <c r="N2209" s="72" t="str">
        <f>IFERROR(INDEX(#REF!,MATCH(INDEX(#REF!,MATCH($A2209,#REF!,0)),#REF!,0),'Recurrent profile helpers'!N$2)*IF($A2209="", "0", INDEX(#REF!,MATCH($A2209,#REF!,0))),"")</f>
        <v/>
      </c>
    </row>
    <row r="2210" spans="1:14">
      <c r="A2210" t="str">
        <f t="array" ref="A2210">IFERROR(INDEX(#REF!, SMALL(IF((MID(#REF!,2,1)="."),ROW($A$6:$A$4897)-ROW($A$6)+1,IF((MID(#REF!,3,1)="."),ROW($A$6:$A$4892)-ROW($A$6)+1)), ROW(2208:2208))),"" )</f>
        <v/>
      </c>
      <c r="B2210" s="72" t="str">
        <f>IF($A2210="", "", INDEX(#REF!,MATCH($A2210,#REF!,0)))</f>
        <v/>
      </c>
      <c r="C2210" s="72" t="str">
        <f>IFERROR(INDEX(#REF!,MATCH(INDEX(#REF!,MATCH($A2210,#REF!,0)),#REF!,0),'Recurrent profile helpers'!C$2)*IF($A2210="", "0", INDEX(#REF!,MATCH($A2210,#REF!,0))),"")</f>
        <v/>
      </c>
      <c r="D2210" s="72" t="str">
        <f>IFERROR(INDEX(#REF!,MATCH(INDEX(#REF!,MATCH($A2210,#REF!,0)),#REF!,0),'Recurrent profile helpers'!D$2)*IF($A2210="", "0", INDEX(#REF!,MATCH($A2210,#REF!,0))),"")</f>
        <v/>
      </c>
      <c r="E2210" s="72" t="str">
        <f>IFERROR(INDEX(#REF!,MATCH(INDEX(#REF!,MATCH($A2210,#REF!,0)),#REF!,0),'Recurrent profile helpers'!E$2)*IF($A2210="", "0", INDEX(#REF!,MATCH($A2210,#REF!,0))),"")</f>
        <v/>
      </c>
      <c r="F2210" s="72" t="str">
        <f>IFERROR(INDEX(#REF!,MATCH(INDEX(#REF!,MATCH($A2210,#REF!,0)),#REF!,0),'Recurrent profile helpers'!F$2)*IF($A2210="", "0", INDEX(#REF!,MATCH($A2210,#REF!,0))),"")</f>
        <v/>
      </c>
      <c r="G2210" s="72" t="str">
        <f>IFERROR(INDEX(#REF!,MATCH(INDEX(#REF!,MATCH($A2210,#REF!,0)),#REF!,0),'Recurrent profile helpers'!G$2)*IF($A2210="", "0", INDEX(#REF!,MATCH($A2210,#REF!,0))),"")</f>
        <v/>
      </c>
      <c r="H2210" s="72" t="str">
        <f>IFERROR(INDEX(#REF!,MATCH(INDEX(#REF!,MATCH($A2210,#REF!,0)),#REF!,0),'Recurrent profile helpers'!H$2)*IF($A2210="", "0", INDEX(#REF!,MATCH($A2210,#REF!,0))),"")</f>
        <v/>
      </c>
      <c r="I2210" s="72" t="str">
        <f>IFERROR(INDEX(#REF!,MATCH(INDEX(#REF!,MATCH($A2210,#REF!,0)),#REF!,0),'Recurrent profile helpers'!I$2)*IF($A2210="", "0", INDEX(#REF!,MATCH($A2210,#REF!,0))),"")</f>
        <v/>
      </c>
      <c r="J2210" s="72" t="str">
        <f>IFERROR(INDEX(#REF!,MATCH(INDEX(#REF!,MATCH($A2210,#REF!,0)),#REF!,0),'Recurrent profile helpers'!J$2)*IF($A2210="", "0", INDEX(#REF!,MATCH($A2210,#REF!,0))),"")</f>
        <v/>
      </c>
      <c r="K2210" s="72" t="str">
        <f>IFERROR(INDEX(#REF!,MATCH(INDEX(#REF!,MATCH($A2210,#REF!,0)),#REF!,0),'Recurrent profile helpers'!K$2)*IF($A2210="", "0", INDEX(#REF!,MATCH($A2210,#REF!,0))),"")</f>
        <v/>
      </c>
      <c r="L2210" s="72" t="str">
        <f>IFERROR(INDEX(#REF!,MATCH(INDEX(#REF!,MATCH($A2210,#REF!,0)),#REF!,0),'Recurrent profile helpers'!L$2)*IF($A2210="", "0", INDEX(#REF!,MATCH($A2210,#REF!,0))),"")</f>
        <v/>
      </c>
      <c r="M2210" s="72" t="str">
        <f>IFERROR(INDEX(#REF!,MATCH(INDEX(#REF!,MATCH($A2210,#REF!,0)),#REF!,0),'Recurrent profile helpers'!M$2)*IF($A2210="", "0", INDEX(#REF!,MATCH($A2210,#REF!,0))),"")</f>
        <v/>
      </c>
      <c r="N2210" s="72" t="str">
        <f>IFERROR(INDEX(#REF!,MATCH(INDEX(#REF!,MATCH($A2210,#REF!,0)),#REF!,0),'Recurrent profile helpers'!N$2)*IF($A2210="", "0", INDEX(#REF!,MATCH($A2210,#REF!,0))),"")</f>
        <v/>
      </c>
    </row>
    <row r="2211" spans="1:14">
      <c r="A2211" t="str">
        <f t="array" ref="A2211">IFERROR(INDEX(#REF!, SMALL(IF((MID(#REF!,2,1)="."),ROW($A$6:$A$4897)-ROW($A$6)+1,IF((MID(#REF!,3,1)="."),ROW($A$6:$A$4892)-ROW($A$6)+1)), ROW(2209:2209))),"" )</f>
        <v/>
      </c>
      <c r="B2211" s="72" t="str">
        <f>IF($A2211="", "", INDEX(#REF!,MATCH($A2211,#REF!,0)))</f>
        <v/>
      </c>
      <c r="C2211" s="72" t="str">
        <f>IFERROR(INDEX(#REF!,MATCH(INDEX(#REF!,MATCH($A2211,#REF!,0)),#REF!,0),'Recurrent profile helpers'!C$2)*IF($A2211="", "0", INDEX(#REF!,MATCH($A2211,#REF!,0))),"")</f>
        <v/>
      </c>
      <c r="D2211" s="72" t="str">
        <f>IFERROR(INDEX(#REF!,MATCH(INDEX(#REF!,MATCH($A2211,#REF!,0)),#REF!,0),'Recurrent profile helpers'!D$2)*IF($A2211="", "0", INDEX(#REF!,MATCH($A2211,#REF!,0))),"")</f>
        <v/>
      </c>
      <c r="E2211" s="72" t="str">
        <f>IFERROR(INDEX(#REF!,MATCH(INDEX(#REF!,MATCH($A2211,#REF!,0)),#REF!,0),'Recurrent profile helpers'!E$2)*IF($A2211="", "0", INDEX(#REF!,MATCH($A2211,#REF!,0))),"")</f>
        <v/>
      </c>
      <c r="F2211" s="72" t="str">
        <f>IFERROR(INDEX(#REF!,MATCH(INDEX(#REF!,MATCH($A2211,#REF!,0)),#REF!,0),'Recurrent profile helpers'!F$2)*IF($A2211="", "0", INDEX(#REF!,MATCH($A2211,#REF!,0))),"")</f>
        <v/>
      </c>
      <c r="G2211" s="72" t="str">
        <f>IFERROR(INDEX(#REF!,MATCH(INDEX(#REF!,MATCH($A2211,#REF!,0)),#REF!,0),'Recurrent profile helpers'!G$2)*IF($A2211="", "0", INDEX(#REF!,MATCH($A2211,#REF!,0))),"")</f>
        <v/>
      </c>
      <c r="H2211" s="72" t="str">
        <f>IFERROR(INDEX(#REF!,MATCH(INDEX(#REF!,MATCH($A2211,#REF!,0)),#REF!,0),'Recurrent profile helpers'!H$2)*IF($A2211="", "0", INDEX(#REF!,MATCH($A2211,#REF!,0))),"")</f>
        <v/>
      </c>
      <c r="I2211" s="72" t="str">
        <f>IFERROR(INDEX(#REF!,MATCH(INDEX(#REF!,MATCH($A2211,#REF!,0)),#REF!,0),'Recurrent profile helpers'!I$2)*IF($A2211="", "0", INDEX(#REF!,MATCH($A2211,#REF!,0))),"")</f>
        <v/>
      </c>
      <c r="J2211" s="72" t="str">
        <f>IFERROR(INDEX(#REF!,MATCH(INDEX(#REF!,MATCH($A2211,#REF!,0)),#REF!,0),'Recurrent profile helpers'!J$2)*IF($A2211="", "0", INDEX(#REF!,MATCH($A2211,#REF!,0))),"")</f>
        <v/>
      </c>
      <c r="K2211" s="72" t="str">
        <f>IFERROR(INDEX(#REF!,MATCH(INDEX(#REF!,MATCH($A2211,#REF!,0)),#REF!,0),'Recurrent profile helpers'!K$2)*IF($A2211="", "0", INDEX(#REF!,MATCH($A2211,#REF!,0))),"")</f>
        <v/>
      </c>
      <c r="L2211" s="72" t="str">
        <f>IFERROR(INDEX(#REF!,MATCH(INDEX(#REF!,MATCH($A2211,#REF!,0)),#REF!,0),'Recurrent profile helpers'!L$2)*IF($A2211="", "0", INDEX(#REF!,MATCH($A2211,#REF!,0))),"")</f>
        <v/>
      </c>
      <c r="M2211" s="72" t="str">
        <f>IFERROR(INDEX(#REF!,MATCH(INDEX(#REF!,MATCH($A2211,#REF!,0)),#REF!,0),'Recurrent profile helpers'!M$2)*IF($A2211="", "0", INDEX(#REF!,MATCH($A2211,#REF!,0))),"")</f>
        <v/>
      </c>
      <c r="N2211" s="72" t="str">
        <f>IFERROR(INDEX(#REF!,MATCH(INDEX(#REF!,MATCH($A2211,#REF!,0)),#REF!,0),'Recurrent profile helpers'!N$2)*IF($A2211="", "0", INDEX(#REF!,MATCH($A2211,#REF!,0))),"")</f>
        <v/>
      </c>
    </row>
    <row r="2212" spans="1:14">
      <c r="A2212" t="str">
        <f t="array" ref="A2212">IFERROR(INDEX(#REF!, SMALL(IF((MID(#REF!,2,1)="."),ROW($A$6:$A$4897)-ROW($A$6)+1,IF((MID(#REF!,3,1)="."),ROW($A$6:$A$4892)-ROW($A$6)+1)), ROW(2210:2210))),"" )</f>
        <v/>
      </c>
      <c r="B2212" s="72" t="str">
        <f>IF($A2212="", "", INDEX(#REF!,MATCH($A2212,#REF!,0)))</f>
        <v/>
      </c>
      <c r="C2212" s="72" t="str">
        <f>IFERROR(INDEX(#REF!,MATCH(INDEX(#REF!,MATCH($A2212,#REF!,0)),#REF!,0),'Recurrent profile helpers'!C$2)*IF($A2212="", "0", INDEX(#REF!,MATCH($A2212,#REF!,0))),"")</f>
        <v/>
      </c>
      <c r="D2212" s="72" t="str">
        <f>IFERROR(INDEX(#REF!,MATCH(INDEX(#REF!,MATCH($A2212,#REF!,0)),#REF!,0),'Recurrent profile helpers'!D$2)*IF($A2212="", "0", INDEX(#REF!,MATCH($A2212,#REF!,0))),"")</f>
        <v/>
      </c>
      <c r="E2212" s="72" t="str">
        <f>IFERROR(INDEX(#REF!,MATCH(INDEX(#REF!,MATCH($A2212,#REF!,0)),#REF!,0),'Recurrent profile helpers'!E$2)*IF($A2212="", "0", INDEX(#REF!,MATCH($A2212,#REF!,0))),"")</f>
        <v/>
      </c>
      <c r="F2212" s="72" t="str">
        <f>IFERROR(INDEX(#REF!,MATCH(INDEX(#REF!,MATCH($A2212,#REF!,0)),#REF!,0),'Recurrent profile helpers'!F$2)*IF($A2212="", "0", INDEX(#REF!,MATCH($A2212,#REF!,0))),"")</f>
        <v/>
      </c>
      <c r="G2212" s="72" t="str">
        <f>IFERROR(INDEX(#REF!,MATCH(INDEX(#REF!,MATCH($A2212,#REF!,0)),#REF!,0),'Recurrent profile helpers'!G$2)*IF($A2212="", "0", INDEX(#REF!,MATCH($A2212,#REF!,0))),"")</f>
        <v/>
      </c>
      <c r="H2212" s="72" t="str">
        <f>IFERROR(INDEX(#REF!,MATCH(INDEX(#REF!,MATCH($A2212,#REF!,0)),#REF!,0),'Recurrent profile helpers'!H$2)*IF($A2212="", "0", INDEX(#REF!,MATCH($A2212,#REF!,0))),"")</f>
        <v/>
      </c>
      <c r="I2212" s="72" t="str">
        <f>IFERROR(INDEX(#REF!,MATCH(INDEX(#REF!,MATCH($A2212,#REF!,0)),#REF!,0),'Recurrent profile helpers'!I$2)*IF($A2212="", "0", INDEX(#REF!,MATCH($A2212,#REF!,0))),"")</f>
        <v/>
      </c>
      <c r="J2212" s="72" t="str">
        <f>IFERROR(INDEX(#REF!,MATCH(INDEX(#REF!,MATCH($A2212,#REF!,0)),#REF!,0),'Recurrent profile helpers'!J$2)*IF($A2212="", "0", INDEX(#REF!,MATCH($A2212,#REF!,0))),"")</f>
        <v/>
      </c>
      <c r="K2212" s="72" t="str">
        <f>IFERROR(INDEX(#REF!,MATCH(INDEX(#REF!,MATCH($A2212,#REF!,0)),#REF!,0),'Recurrent profile helpers'!K$2)*IF($A2212="", "0", INDEX(#REF!,MATCH($A2212,#REF!,0))),"")</f>
        <v/>
      </c>
      <c r="L2212" s="72" t="str">
        <f>IFERROR(INDEX(#REF!,MATCH(INDEX(#REF!,MATCH($A2212,#REF!,0)),#REF!,0),'Recurrent profile helpers'!L$2)*IF($A2212="", "0", INDEX(#REF!,MATCH($A2212,#REF!,0))),"")</f>
        <v/>
      </c>
      <c r="M2212" s="72" t="str">
        <f>IFERROR(INDEX(#REF!,MATCH(INDEX(#REF!,MATCH($A2212,#REF!,0)),#REF!,0),'Recurrent profile helpers'!M$2)*IF($A2212="", "0", INDEX(#REF!,MATCH($A2212,#REF!,0))),"")</f>
        <v/>
      </c>
      <c r="N2212" s="72" t="str">
        <f>IFERROR(INDEX(#REF!,MATCH(INDEX(#REF!,MATCH($A2212,#REF!,0)),#REF!,0),'Recurrent profile helpers'!N$2)*IF($A2212="", "0", INDEX(#REF!,MATCH($A2212,#REF!,0))),"")</f>
        <v/>
      </c>
    </row>
    <row r="2213" spans="1:14">
      <c r="A2213" t="str">
        <f t="array" ref="A2213">IFERROR(INDEX(#REF!, SMALL(IF((MID(#REF!,2,1)="."),ROW($A$6:$A$4897)-ROW($A$6)+1,IF((MID(#REF!,3,1)="."),ROW($A$6:$A$4892)-ROW($A$6)+1)), ROW(2211:2211))),"" )</f>
        <v/>
      </c>
      <c r="B2213" s="72" t="str">
        <f>IF($A2213="", "", INDEX(#REF!,MATCH($A2213,#REF!,0)))</f>
        <v/>
      </c>
      <c r="C2213" s="72" t="str">
        <f>IFERROR(INDEX(#REF!,MATCH(INDEX(#REF!,MATCH($A2213,#REF!,0)),#REF!,0),'Recurrent profile helpers'!C$2)*IF($A2213="", "0", INDEX(#REF!,MATCH($A2213,#REF!,0))),"")</f>
        <v/>
      </c>
      <c r="D2213" s="72" t="str">
        <f>IFERROR(INDEX(#REF!,MATCH(INDEX(#REF!,MATCH($A2213,#REF!,0)),#REF!,0),'Recurrent profile helpers'!D$2)*IF($A2213="", "0", INDEX(#REF!,MATCH($A2213,#REF!,0))),"")</f>
        <v/>
      </c>
      <c r="E2213" s="72" t="str">
        <f>IFERROR(INDEX(#REF!,MATCH(INDEX(#REF!,MATCH($A2213,#REF!,0)),#REF!,0),'Recurrent profile helpers'!E$2)*IF($A2213="", "0", INDEX(#REF!,MATCH($A2213,#REF!,0))),"")</f>
        <v/>
      </c>
      <c r="F2213" s="72" t="str">
        <f>IFERROR(INDEX(#REF!,MATCH(INDEX(#REF!,MATCH($A2213,#REF!,0)),#REF!,0),'Recurrent profile helpers'!F$2)*IF($A2213="", "0", INDEX(#REF!,MATCH($A2213,#REF!,0))),"")</f>
        <v/>
      </c>
      <c r="G2213" s="72" t="str">
        <f>IFERROR(INDEX(#REF!,MATCH(INDEX(#REF!,MATCH($A2213,#REF!,0)),#REF!,0),'Recurrent profile helpers'!G$2)*IF($A2213="", "0", INDEX(#REF!,MATCH($A2213,#REF!,0))),"")</f>
        <v/>
      </c>
      <c r="H2213" s="72" t="str">
        <f>IFERROR(INDEX(#REF!,MATCH(INDEX(#REF!,MATCH($A2213,#REF!,0)),#REF!,0),'Recurrent profile helpers'!H$2)*IF($A2213="", "0", INDEX(#REF!,MATCH($A2213,#REF!,0))),"")</f>
        <v/>
      </c>
      <c r="I2213" s="72" t="str">
        <f>IFERROR(INDEX(#REF!,MATCH(INDEX(#REF!,MATCH($A2213,#REF!,0)),#REF!,0),'Recurrent profile helpers'!I$2)*IF($A2213="", "0", INDEX(#REF!,MATCH($A2213,#REF!,0))),"")</f>
        <v/>
      </c>
      <c r="J2213" s="72" t="str">
        <f>IFERROR(INDEX(#REF!,MATCH(INDEX(#REF!,MATCH($A2213,#REF!,0)),#REF!,0),'Recurrent profile helpers'!J$2)*IF($A2213="", "0", INDEX(#REF!,MATCH($A2213,#REF!,0))),"")</f>
        <v/>
      </c>
      <c r="K2213" s="72" t="str">
        <f>IFERROR(INDEX(#REF!,MATCH(INDEX(#REF!,MATCH($A2213,#REF!,0)),#REF!,0),'Recurrent profile helpers'!K$2)*IF($A2213="", "0", INDEX(#REF!,MATCH($A2213,#REF!,0))),"")</f>
        <v/>
      </c>
      <c r="L2213" s="72" t="str">
        <f>IFERROR(INDEX(#REF!,MATCH(INDEX(#REF!,MATCH($A2213,#REF!,0)),#REF!,0),'Recurrent profile helpers'!L$2)*IF($A2213="", "0", INDEX(#REF!,MATCH($A2213,#REF!,0))),"")</f>
        <v/>
      </c>
      <c r="M2213" s="72" t="str">
        <f>IFERROR(INDEX(#REF!,MATCH(INDEX(#REF!,MATCH($A2213,#REF!,0)),#REF!,0),'Recurrent profile helpers'!M$2)*IF($A2213="", "0", INDEX(#REF!,MATCH($A2213,#REF!,0))),"")</f>
        <v/>
      </c>
      <c r="N2213" s="72" t="str">
        <f>IFERROR(INDEX(#REF!,MATCH(INDEX(#REF!,MATCH($A2213,#REF!,0)),#REF!,0),'Recurrent profile helpers'!N$2)*IF($A2213="", "0", INDEX(#REF!,MATCH($A2213,#REF!,0))),"")</f>
        <v/>
      </c>
    </row>
    <row r="2214" spans="1:14">
      <c r="A2214" t="str">
        <f t="array" ref="A2214">IFERROR(INDEX(#REF!, SMALL(IF((MID(#REF!,2,1)="."),ROW($A$6:$A$4897)-ROW($A$6)+1,IF((MID(#REF!,3,1)="."),ROW($A$6:$A$4892)-ROW($A$6)+1)), ROW(2212:2212))),"" )</f>
        <v/>
      </c>
      <c r="B2214" s="72" t="str">
        <f>IF($A2214="", "", INDEX(#REF!,MATCH($A2214,#REF!,0)))</f>
        <v/>
      </c>
      <c r="C2214" s="72" t="str">
        <f>IFERROR(INDEX(#REF!,MATCH(INDEX(#REF!,MATCH($A2214,#REF!,0)),#REF!,0),'Recurrent profile helpers'!C$2)*IF($A2214="", "0", INDEX(#REF!,MATCH($A2214,#REF!,0))),"")</f>
        <v/>
      </c>
      <c r="D2214" s="72" t="str">
        <f>IFERROR(INDEX(#REF!,MATCH(INDEX(#REF!,MATCH($A2214,#REF!,0)),#REF!,0),'Recurrent profile helpers'!D$2)*IF($A2214="", "0", INDEX(#REF!,MATCH($A2214,#REF!,0))),"")</f>
        <v/>
      </c>
      <c r="E2214" s="72" t="str">
        <f>IFERROR(INDEX(#REF!,MATCH(INDEX(#REF!,MATCH($A2214,#REF!,0)),#REF!,0),'Recurrent profile helpers'!E$2)*IF($A2214="", "0", INDEX(#REF!,MATCH($A2214,#REF!,0))),"")</f>
        <v/>
      </c>
      <c r="F2214" s="72" t="str">
        <f>IFERROR(INDEX(#REF!,MATCH(INDEX(#REF!,MATCH($A2214,#REF!,0)),#REF!,0),'Recurrent profile helpers'!F$2)*IF($A2214="", "0", INDEX(#REF!,MATCH($A2214,#REF!,0))),"")</f>
        <v/>
      </c>
      <c r="G2214" s="72" t="str">
        <f>IFERROR(INDEX(#REF!,MATCH(INDEX(#REF!,MATCH($A2214,#REF!,0)),#REF!,0),'Recurrent profile helpers'!G$2)*IF($A2214="", "0", INDEX(#REF!,MATCH($A2214,#REF!,0))),"")</f>
        <v/>
      </c>
      <c r="H2214" s="72" t="str">
        <f>IFERROR(INDEX(#REF!,MATCH(INDEX(#REF!,MATCH($A2214,#REF!,0)),#REF!,0),'Recurrent profile helpers'!H$2)*IF($A2214="", "0", INDEX(#REF!,MATCH($A2214,#REF!,0))),"")</f>
        <v/>
      </c>
      <c r="I2214" s="72" t="str">
        <f>IFERROR(INDEX(#REF!,MATCH(INDEX(#REF!,MATCH($A2214,#REF!,0)),#REF!,0),'Recurrent profile helpers'!I$2)*IF($A2214="", "0", INDEX(#REF!,MATCH($A2214,#REF!,0))),"")</f>
        <v/>
      </c>
      <c r="J2214" s="72" t="str">
        <f>IFERROR(INDEX(#REF!,MATCH(INDEX(#REF!,MATCH($A2214,#REF!,0)),#REF!,0),'Recurrent profile helpers'!J$2)*IF($A2214="", "0", INDEX(#REF!,MATCH($A2214,#REF!,0))),"")</f>
        <v/>
      </c>
      <c r="K2214" s="72" t="str">
        <f>IFERROR(INDEX(#REF!,MATCH(INDEX(#REF!,MATCH($A2214,#REF!,0)),#REF!,0),'Recurrent profile helpers'!K$2)*IF($A2214="", "0", INDEX(#REF!,MATCH($A2214,#REF!,0))),"")</f>
        <v/>
      </c>
      <c r="L2214" s="72" t="str">
        <f>IFERROR(INDEX(#REF!,MATCH(INDEX(#REF!,MATCH($A2214,#REF!,0)),#REF!,0),'Recurrent profile helpers'!L$2)*IF($A2214="", "0", INDEX(#REF!,MATCH($A2214,#REF!,0))),"")</f>
        <v/>
      </c>
      <c r="M2214" s="72" t="str">
        <f>IFERROR(INDEX(#REF!,MATCH(INDEX(#REF!,MATCH($A2214,#REF!,0)),#REF!,0),'Recurrent profile helpers'!M$2)*IF($A2214="", "0", INDEX(#REF!,MATCH($A2214,#REF!,0))),"")</f>
        <v/>
      </c>
      <c r="N2214" s="72" t="str">
        <f>IFERROR(INDEX(#REF!,MATCH(INDEX(#REF!,MATCH($A2214,#REF!,0)),#REF!,0),'Recurrent profile helpers'!N$2)*IF($A2214="", "0", INDEX(#REF!,MATCH($A2214,#REF!,0))),"")</f>
        <v/>
      </c>
    </row>
    <row r="2215" spans="1:14">
      <c r="A2215" t="str">
        <f t="array" ref="A2215">IFERROR(INDEX(#REF!, SMALL(IF((MID(#REF!,2,1)="."),ROW($A$6:$A$4897)-ROW($A$6)+1,IF((MID(#REF!,3,1)="."),ROW($A$6:$A$4892)-ROW($A$6)+1)), ROW(2213:2213))),"" )</f>
        <v/>
      </c>
      <c r="B2215" s="72" t="str">
        <f>IF($A2215="", "", INDEX(#REF!,MATCH($A2215,#REF!,0)))</f>
        <v/>
      </c>
      <c r="C2215" s="72" t="str">
        <f>IFERROR(INDEX(#REF!,MATCH(INDEX(#REF!,MATCH($A2215,#REF!,0)),#REF!,0),'Recurrent profile helpers'!C$2)*IF($A2215="", "0", INDEX(#REF!,MATCH($A2215,#REF!,0))),"")</f>
        <v/>
      </c>
      <c r="D2215" s="72" t="str">
        <f>IFERROR(INDEX(#REF!,MATCH(INDEX(#REF!,MATCH($A2215,#REF!,0)),#REF!,0),'Recurrent profile helpers'!D$2)*IF($A2215="", "0", INDEX(#REF!,MATCH($A2215,#REF!,0))),"")</f>
        <v/>
      </c>
      <c r="E2215" s="72" t="str">
        <f>IFERROR(INDEX(#REF!,MATCH(INDEX(#REF!,MATCH($A2215,#REF!,0)),#REF!,0),'Recurrent profile helpers'!E$2)*IF($A2215="", "0", INDEX(#REF!,MATCH($A2215,#REF!,0))),"")</f>
        <v/>
      </c>
      <c r="F2215" s="72" t="str">
        <f>IFERROR(INDEX(#REF!,MATCH(INDEX(#REF!,MATCH($A2215,#REF!,0)),#REF!,0),'Recurrent profile helpers'!F$2)*IF($A2215="", "0", INDEX(#REF!,MATCH($A2215,#REF!,0))),"")</f>
        <v/>
      </c>
      <c r="G2215" s="72" t="str">
        <f>IFERROR(INDEX(#REF!,MATCH(INDEX(#REF!,MATCH($A2215,#REF!,0)),#REF!,0),'Recurrent profile helpers'!G$2)*IF($A2215="", "0", INDEX(#REF!,MATCH($A2215,#REF!,0))),"")</f>
        <v/>
      </c>
      <c r="H2215" s="72" t="str">
        <f>IFERROR(INDEX(#REF!,MATCH(INDEX(#REF!,MATCH($A2215,#REF!,0)),#REF!,0),'Recurrent profile helpers'!H$2)*IF($A2215="", "0", INDEX(#REF!,MATCH($A2215,#REF!,0))),"")</f>
        <v/>
      </c>
      <c r="I2215" s="72" t="str">
        <f>IFERROR(INDEX(#REF!,MATCH(INDEX(#REF!,MATCH($A2215,#REF!,0)),#REF!,0),'Recurrent profile helpers'!I$2)*IF($A2215="", "0", INDEX(#REF!,MATCH($A2215,#REF!,0))),"")</f>
        <v/>
      </c>
      <c r="J2215" s="72" t="str">
        <f>IFERROR(INDEX(#REF!,MATCH(INDEX(#REF!,MATCH($A2215,#REF!,0)),#REF!,0),'Recurrent profile helpers'!J$2)*IF($A2215="", "0", INDEX(#REF!,MATCH($A2215,#REF!,0))),"")</f>
        <v/>
      </c>
      <c r="K2215" s="72" t="str">
        <f>IFERROR(INDEX(#REF!,MATCH(INDEX(#REF!,MATCH($A2215,#REF!,0)),#REF!,0),'Recurrent profile helpers'!K$2)*IF($A2215="", "0", INDEX(#REF!,MATCH($A2215,#REF!,0))),"")</f>
        <v/>
      </c>
      <c r="L2215" s="72" t="str">
        <f>IFERROR(INDEX(#REF!,MATCH(INDEX(#REF!,MATCH($A2215,#REF!,0)),#REF!,0),'Recurrent profile helpers'!L$2)*IF($A2215="", "0", INDEX(#REF!,MATCH($A2215,#REF!,0))),"")</f>
        <v/>
      </c>
      <c r="M2215" s="72" t="str">
        <f>IFERROR(INDEX(#REF!,MATCH(INDEX(#REF!,MATCH($A2215,#REF!,0)),#REF!,0),'Recurrent profile helpers'!M$2)*IF($A2215="", "0", INDEX(#REF!,MATCH($A2215,#REF!,0))),"")</f>
        <v/>
      </c>
      <c r="N2215" s="72" t="str">
        <f>IFERROR(INDEX(#REF!,MATCH(INDEX(#REF!,MATCH($A2215,#REF!,0)),#REF!,0),'Recurrent profile helpers'!N$2)*IF($A2215="", "0", INDEX(#REF!,MATCH($A2215,#REF!,0))),"")</f>
        <v/>
      </c>
    </row>
    <row r="2216" spans="1:14">
      <c r="A2216" t="str">
        <f t="array" ref="A2216">IFERROR(INDEX(#REF!, SMALL(IF((MID(#REF!,2,1)="."),ROW($A$6:$A$4897)-ROW($A$6)+1,IF((MID(#REF!,3,1)="."),ROW($A$6:$A$4892)-ROW($A$6)+1)), ROW(2214:2214))),"" )</f>
        <v/>
      </c>
      <c r="B2216" s="72" t="str">
        <f>IF($A2216="", "", INDEX(#REF!,MATCH($A2216,#REF!,0)))</f>
        <v/>
      </c>
      <c r="C2216" s="72" t="str">
        <f>IFERROR(INDEX(#REF!,MATCH(INDEX(#REF!,MATCH($A2216,#REF!,0)),#REF!,0),'Recurrent profile helpers'!C$2)*IF($A2216="", "0", INDEX(#REF!,MATCH($A2216,#REF!,0))),"")</f>
        <v/>
      </c>
      <c r="D2216" s="72" t="str">
        <f>IFERROR(INDEX(#REF!,MATCH(INDEX(#REF!,MATCH($A2216,#REF!,0)),#REF!,0),'Recurrent profile helpers'!D$2)*IF($A2216="", "0", INDEX(#REF!,MATCH($A2216,#REF!,0))),"")</f>
        <v/>
      </c>
      <c r="E2216" s="72" t="str">
        <f>IFERROR(INDEX(#REF!,MATCH(INDEX(#REF!,MATCH($A2216,#REF!,0)),#REF!,0),'Recurrent profile helpers'!E$2)*IF($A2216="", "0", INDEX(#REF!,MATCH($A2216,#REF!,0))),"")</f>
        <v/>
      </c>
      <c r="F2216" s="72" t="str">
        <f>IFERROR(INDEX(#REF!,MATCH(INDEX(#REF!,MATCH($A2216,#REF!,0)),#REF!,0),'Recurrent profile helpers'!F$2)*IF($A2216="", "0", INDEX(#REF!,MATCH($A2216,#REF!,0))),"")</f>
        <v/>
      </c>
      <c r="G2216" s="72" t="str">
        <f>IFERROR(INDEX(#REF!,MATCH(INDEX(#REF!,MATCH($A2216,#REF!,0)),#REF!,0),'Recurrent profile helpers'!G$2)*IF($A2216="", "0", INDEX(#REF!,MATCH($A2216,#REF!,0))),"")</f>
        <v/>
      </c>
      <c r="H2216" s="72" t="str">
        <f>IFERROR(INDEX(#REF!,MATCH(INDEX(#REF!,MATCH($A2216,#REF!,0)),#REF!,0),'Recurrent profile helpers'!H$2)*IF($A2216="", "0", INDEX(#REF!,MATCH($A2216,#REF!,0))),"")</f>
        <v/>
      </c>
      <c r="I2216" s="72" t="str">
        <f>IFERROR(INDEX(#REF!,MATCH(INDEX(#REF!,MATCH($A2216,#REF!,0)),#REF!,0),'Recurrent profile helpers'!I$2)*IF($A2216="", "0", INDEX(#REF!,MATCH($A2216,#REF!,0))),"")</f>
        <v/>
      </c>
      <c r="J2216" s="72" t="str">
        <f>IFERROR(INDEX(#REF!,MATCH(INDEX(#REF!,MATCH($A2216,#REF!,0)),#REF!,0),'Recurrent profile helpers'!J$2)*IF($A2216="", "0", INDEX(#REF!,MATCH($A2216,#REF!,0))),"")</f>
        <v/>
      </c>
      <c r="K2216" s="72" t="str">
        <f>IFERROR(INDEX(#REF!,MATCH(INDEX(#REF!,MATCH($A2216,#REF!,0)),#REF!,0),'Recurrent profile helpers'!K$2)*IF($A2216="", "0", INDEX(#REF!,MATCH($A2216,#REF!,0))),"")</f>
        <v/>
      </c>
      <c r="L2216" s="72" t="str">
        <f>IFERROR(INDEX(#REF!,MATCH(INDEX(#REF!,MATCH($A2216,#REF!,0)),#REF!,0),'Recurrent profile helpers'!L$2)*IF($A2216="", "0", INDEX(#REF!,MATCH($A2216,#REF!,0))),"")</f>
        <v/>
      </c>
      <c r="M2216" s="72" t="str">
        <f>IFERROR(INDEX(#REF!,MATCH(INDEX(#REF!,MATCH($A2216,#REF!,0)),#REF!,0),'Recurrent profile helpers'!M$2)*IF($A2216="", "0", INDEX(#REF!,MATCH($A2216,#REF!,0))),"")</f>
        <v/>
      </c>
      <c r="N2216" s="72" t="str">
        <f>IFERROR(INDEX(#REF!,MATCH(INDEX(#REF!,MATCH($A2216,#REF!,0)),#REF!,0),'Recurrent profile helpers'!N$2)*IF($A2216="", "0", INDEX(#REF!,MATCH($A2216,#REF!,0))),"")</f>
        <v/>
      </c>
    </row>
    <row r="2217" spans="1:14">
      <c r="A2217" t="str">
        <f t="array" ref="A2217">IFERROR(INDEX(#REF!, SMALL(IF((MID(#REF!,2,1)="."),ROW($A$6:$A$4897)-ROW($A$6)+1,IF((MID(#REF!,3,1)="."),ROW($A$6:$A$4892)-ROW($A$6)+1)), ROW(2215:2215))),"" )</f>
        <v/>
      </c>
      <c r="B2217" s="72" t="str">
        <f>IF($A2217="", "", INDEX(#REF!,MATCH($A2217,#REF!,0)))</f>
        <v/>
      </c>
      <c r="C2217" s="72" t="str">
        <f>IFERROR(INDEX(#REF!,MATCH(INDEX(#REF!,MATCH($A2217,#REF!,0)),#REF!,0),'Recurrent profile helpers'!C$2)*IF($A2217="", "0", INDEX(#REF!,MATCH($A2217,#REF!,0))),"")</f>
        <v/>
      </c>
      <c r="D2217" s="72" t="str">
        <f>IFERROR(INDEX(#REF!,MATCH(INDEX(#REF!,MATCH($A2217,#REF!,0)),#REF!,0),'Recurrent profile helpers'!D$2)*IF($A2217="", "0", INDEX(#REF!,MATCH($A2217,#REF!,0))),"")</f>
        <v/>
      </c>
      <c r="E2217" s="72" t="str">
        <f>IFERROR(INDEX(#REF!,MATCH(INDEX(#REF!,MATCH($A2217,#REF!,0)),#REF!,0),'Recurrent profile helpers'!E$2)*IF($A2217="", "0", INDEX(#REF!,MATCH($A2217,#REF!,0))),"")</f>
        <v/>
      </c>
      <c r="F2217" s="72" t="str">
        <f>IFERROR(INDEX(#REF!,MATCH(INDEX(#REF!,MATCH($A2217,#REF!,0)),#REF!,0),'Recurrent profile helpers'!F$2)*IF($A2217="", "0", INDEX(#REF!,MATCH($A2217,#REF!,0))),"")</f>
        <v/>
      </c>
      <c r="G2217" s="72" t="str">
        <f>IFERROR(INDEX(#REF!,MATCH(INDEX(#REF!,MATCH($A2217,#REF!,0)),#REF!,0),'Recurrent profile helpers'!G$2)*IF($A2217="", "0", INDEX(#REF!,MATCH($A2217,#REF!,0))),"")</f>
        <v/>
      </c>
      <c r="H2217" s="72" t="str">
        <f>IFERROR(INDEX(#REF!,MATCH(INDEX(#REF!,MATCH($A2217,#REF!,0)),#REF!,0),'Recurrent profile helpers'!H$2)*IF($A2217="", "0", INDEX(#REF!,MATCH($A2217,#REF!,0))),"")</f>
        <v/>
      </c>
      <c r="I2217" s="72" t="str">
        <f>IFERROR(INDEX(#REF!,MATCH(INDEX(#REF!,MATCH($A2217,#REF!,0)),#REF!,0),'Recurrent profile helpers'!I$2)*IF($A2217="", "0", INDEX(#REF!,MATCH($A2217,#REF!,0))),"")</f>
        <v/>
      </c>
      <c r="J2217" s="72" t="str">
        <f>IFERROR(INDEX(#REF!,MATCH(INDEX(#REF!,MATCH($A2217,#REF!,0)),#REF!,0),'Recurrent profile helpers'!J$2)*IF($A2217="", "0", INDEX(#REF!,MATCH($A2217,#REF!,0))),"")</f>
        <v/>
      </c>
      <c r="K2217" s="72" t="str">
        <f>IFERROR(INDEX(#REF!,MATCH(INDEX(#REF!,MATCH($A2217,#REF!,0)),#REF!,0),'Recurrent profile helpers'!K$2)*IF($A2217="", "0", INDEX(#REF!,MATCH($A2217,#REF!,0))),"")</f>
        <v/>
      </c>
      <c r="L2217" s="72" t="str">
        <f>IFERROR(INDEX(#REF!,MATCH(INDEX(#REF!,MATCH($A2217,#REF!,0)),#REF!,0),'Recurrent profile helpers'!L$2)*IF($A2217="", "0", INDEX(#REF!,MATCH($A2217,#REF!,0))),"")</f>
        <v/>
      </c>
      <c r="M2217" s="72" t="str">
        <f>IFERROR(INDEX(#REF!,MATCH(INDEX(#REF!,MATCH($A2217,#REF!,0)),#REF!,0),'Recurrent profile helpers'!M$2)*IF($A2217="", "0", INDEX(#REF!,MATCH($A2217,#REF!,0))),"")</f>
        <v/>
      </c>
      <c r="N2217" s="72" t="str">
        <f>IFERROR(INDEX(#REF!,MATCH(INDEX(#REF!,MATCH($A2217,#REF!,0)),#REF!,0),'Recurrent profile helpers'!N$2)*IF($A2217="", "0", INDEX(#REF!,MATCH($A2217,#REF!,0))),"")</f>
        <v/>
      </c>
    </row>
    <row r="2218" spans="1:14">
      <c r="A2218" t="str">
        <f t="array" ref="A2218">IFERROR(INDEX(#REF!, SMALL(IF((MID(#REF!,2,1)="."),ROW($A$6:$A$4897)-ROW($A$6)+1,IF((MID(#REF!,3,1)="."),ROW($A$6:$A$4892)-ROW($A$6)+1)), ROW(2216:2216))),"" )</f>
        <v/>
      </c>
      <c r="B2218" s="72" t="str">
        <f>IF($A2218="", "", INDEX(#REF!,MATCH($A2218,#REF!,0)))</f>
        <v/>
      </c>
      <c r="C2218" s="72" t="str">
        <f>IFERROR(INDEX(#REF!,MATCH(INDEX(#REF!,MATCH($A2218,#REF!,0)),#REF!,0),'Recurrent profile helpers'!C$2)*IF($A2218="", "0", INDEX(#REF!,MATCH($A2218,#REF!,0))),"")</f>
        <v/>
      </c>
      <c r="D2218" s="72" t="str">
        <f>IFERROR(INDEX(#REF!,MATCH(INDEX(#REF!,MATCH($A2218,#REF!,0)),#REF!,0),'Recurrent profile helpers'!D$2)*IF($A2218="", "0", INDEX(#REF!,MATCH($A2218,#REF!,0))),"")</f>
        <v/>
      </c>
      <c r="E2218" s="72" t="str">
        <f>IFERROR(INDEX(#REF!,MATCH(INDEX(#REF!,MATCH($A2218,#REF!,0)),#REF!,0),'Recurrent profile helpers'!E$2)*IF($A2218="", "0", INDEX(#REF!,MATCH($A2218,#REF!,0))),"")</f>
        <v/>
      </c>
      <c r="F2218" s="72" t="str">
        <f>IFERROR(INDEX(#REF!,MATCH(INDEX(#REF!,MATCH($A2218,#REF!,0)),#REF!,0),'Recurrent profile helpers'!F$2)*IF($A2218="", "0", INDEX(#REF!,MATCH($A2218,#REF!,0))),"")</f>
        <v/>
      </c>
      <c r="G2218" s="72" t="str">
        <f>IFERROR(INDEX(#REF!,MATCH(INDEX(#REF!,MATCH($A2218,#REF!,0)),#REF!,0),'Recurrent profile helpers'!G$2)*IF($A2218="", "0", INDEX(#REF!,MATCH($A2218,#REF!,0))),"")</f>
        <v/>
      </c>
      <c r="H2218" s="72" t="str">
        <f>IFERROR(INDEX(#REF!,MATCH(INDEX(#REF!,MATCH($A2218,#REF!,0)),#REF!,0),'Recurrent profile helpers'!H$2)*IF($A2218="", "0", INDEX(#REF!,MATCH($A2218,#REF!,0))),"")</f>
        <v/>
      </c>
      <c r="I2218" s="72" t="str">
        <f>IFERROR(INDEX(#REF!,MATCH(INDEX(#REF!,MATCH($A2218,#REF!,0)),#REF!,0),'Recurrent profile helpers'!I$2)*IF($A2218="", "0", INDEX(#REF!,MATCH($A2218,#REF!,0))),"")</f>
        <v/>
      </c>
      <c r="J2218" s="72" t="str">
        <f>IFERROR(INDEX(#REF!,MATCH(INDEX(#REF!,MATCH($A2218,#REF!,0)),#REF!,0),'Recurrent profile helpers'!J$2)*IF($A2218="", "0", INDEX(#REF!,MATCH($A2218,#REF!,0))),"")</f>
        <v/>
      </c>
      <c r="K2218" s="72" t="str">
        <f>IFERROR(INDEX(#REF!,MATCH(INDEX(#REF!,MATCH($A2218,#REF!,0)),#REF!,0),'Recurrent profile helpers'!K$2)*IF($A2218="", "0", INDEX(#REF!,MATCH($A2218,#REF!,0))),"")</f>
        <v/>
      </c>
      <c r="L2218" s="72" t="str">
        <f>IFERROR(INDEX(#REF!,MATCH(INDEX(#REF!,MATCH($A2218,#REF!,0)),#REF!,0),'Recurrent profile helpers'!L$2)*IF($A2218="", "0", INDEX(#REF!,MATCH($A2218,#REF!,0))),"")</f>
        <v/>
      </c>
      <c r="M2218" s="72" t="str">
        <f>IFERROR(INDEX(#REF!,MATCH(INDEX(#REF!,MATCH($A2218,#REF!,0)),#REF!,0),'Recurrent profile helpers'!M$2)*IF($A2218="", "0", INDEX(#REF!,MATCH($A2218,#REF!,0))),"")</f>
        <v/>
      </c>
      <c r="N2218" s="72" t="str">
        <f>IFERROR(INDEX(#REF!,MATCH(INDEX(#REF!,MATCH($A2218,#REF!,0)),#REF!,0),'Recurrent profile helpers'!N$2)*IF($A2218="", "0", INDEX(#REF!,MATCH($A2218,#REF!,0))),"")</f>
        <v/>
      </c>
    </row>
    <row r="2219" spans="1:14">
      <c r="A2219" t="str">
        <f t="array" ref="A2219">IFERROR(INDEX(#REF!, SMALL(IF((MID(#REF!,2,1)="."),ROW($A$6:$A$4897)-ROW($A$6)+1,IF((MID(#REF!,3,1)="."),ROW($A$6:$A$4892)-ROW($A$6)+1)), ROW(2217:2217))),"" )</f>
        <v/>
      </c>
      <c r="B2219" s="72" t="str">
        <f>IF($A2219="", "", INDEX(#REF!,MATCH($A2219,#REF!,0)))</f>
        <v/>
      </c>
      <c r="C2219" s="72" t="str">
        <f>IFERROR(INDEX(#REF!,MATCH(INDEX(#REF!,MATCH($A2219,#REF!,0)),#REF!,0),'Recurrent profile helpers'!C$2)*IF($A2219="", "0", INDEX(#REF!,MATCH($A2219,#REF!,0))),"")</f>
        <v/>
      </c>
      <c r="D2219" s="72" t="str">
        <f>IFERROR(INDEX(#REF!,MATCH(INDEX(#REF!,MATCH($A2219,#REF!,0)),#REF!,0),'Recurrent profile helpers'!D$2)*IF($A2219="", "0", INDEX(#REF!,MATCH($A2219,#REF!,0))),"")</f>
        <v/>
      </c>
      <c r="E2219" s="72" t="str">
        <f>IFERROR(INDEX(#REF!,MATCH(INDEX(#REF!,MATCH($A2219,#REF!,0)),#REF!,0),'Recurrent profile helpers'!E$2)*IF($A2219="", "0", INDEX(#REF!,MATCH($A2219,#REF!,0))),"")</f>
        <v/>
      </c>
      <c r="F2219" s="72" t="str">
        <f>IFERROR(INDEX(#REF!,MATCH(INDEX(#REF!,MATCH($A2219,#REF!,0)),#REF!,0),'Recurrent profile helpers'!F$2)*IF($A2219="", "0", INDEX(#REF!,MATCH($A2219,#REF!,0))),"")</f>
        <v/>
      </c>
      <c r="G2219" s="72" t="str">
        <f>IFERROR(INDEX(#REF!,MATCH(INDEX(#REF!,MATCH($A2219,#REF!,0)),#REF!,0),'Recurrent profile helpers'!G$2)*IF($A2219="", "0", INDEX(#REF!,MATCH($A2219,#REF!,0))),"")</f>
        <v/>
      </c>
      <c r="H2219" s="72" t="str">
        <f>IFERROR(INDEX(#REF!,MATCH(INDEX(#REF!,MATCH($A2219,#REF!,0)),#REF!,0),'Recurrent profile helpers'!H$2)*IF($A2219="", "0", INDEX(#REF!,MATCH($A2219,#REF!,0))),"")</f>
        <v/>
      </c>
      <c r="I2219" s="72" t="str">
        <f>IFERROR(INDEX(#REF!,MATCH(INDEX(#REF!,MATCH($A2219,#REF!,0)),#REF!,0),'Recurrent profile helpers'!I$2)*IF($A2219="", "0", INDEX(#REF!,MATCH($A2219,#REF!,0))),"")</f>
        <v/>
      </c>
      <c r="J2219" s="72" t="str">
        <f>IFERROR(INDEX(#REF!,MATCH(INDEX(#REF!,MATCH($A2219,#REF!,0)),#REF!,0),'Recurrent profile helpers'!J$2)*IF($A2219="", "0", INDEX(#REF!,MATCH($A2219,#REF!,0))),"")</f>
        <v/>
      </c>
      <c r="K2219" s="72" t="str">
        <f>IFERROR(INDEX(#REF!,MATCH(INDEX(#REF!,MATCH($A2219,#REF!,0)),#REF!,0),'Recurrent profile helpers'!K$2)*IF($A2219="", "0", INDEX(#REF!,MATCH($A2219,#REF!,0))),"")</f>
        <v/>
      </c>
      <c r="L2219" s="72" t="str">
        <f>IFERROR(INDEX(#REF!,MATCH(INDEX(#REF!,MATCH($A2219,#REF!,0)),#REF!,0),'Recurrent profile helpers'!L$2)*IF($A2219="", "0", INDEX(#REF!,MATCH($A2219,#REF!,0))),"")</f>
        <v/>
      </c>
      <c r="M2219" s="72" t="str">
        <f>IFERROR(INDEX(#REF!,MATCH(INDEX(#REF!,MATCH($A2219,#REF!,0)),#REF!,0),'Recurrent profile helpers'!M$2)*IF($A2219="", "0", INDEX(#REF!,MATCH($A2219,#REF!,0))),"")</f>
        <v/>
      </c>
      <c r="N2219" s="72" t="str">
        <f>IFERROR(INDEX(#REF!,MATCH(INDEX(#REF!,MATCH($A2219,#REF!,0)),#REF!,0),'Recurrent profile helpers'!N$2)*IF($A2219="", "0", INDEX(#REF!,MATCH($A2219,#REF!,0))),"")</f>
        <v/>
      </c>
    </row>
    <row r="2220" spans="1:14">
      <c r="A2220" t="str">
        <f t="array" ref="A2220">IFERROR(INDEX(#REF!, SMALL(IF((MID(#REF!,2,1)="."),ROW($A$6:$A$4897)-ROW($A$6)+1,IF((MID(#REF!,3,1)="."),ROW($A$6:$A$4892)-ROW($A$6)+1)), ROW(2218:2218))),"" )</f>
        <v/>
      </c>
      <c r="B2220" s="72" t="str">
        <f>IF($A2220="", "", INDEX(#REF!,MATCH($A2220,#REF!,0)))</f>
        <v/>
      </c>
      <c r="C2220" s="72" t="str">
        <f>IFERROR(INDEX(#REF!,MATCH(INDEX(#REF!,MATCH($A2220,#REF!,0)),#REF!,0),'Recurrent profile helpers'!C$2)*IF($A2220="", "0", INDEX(#REF!,MATCH($A2220,#REF!,0))),"")</f>
        <v/>
      </c>
      <c r="D2220" s="72" t="str">
        <f>IFERROR(INDEX(#REF!,MATCH(INDEX(#REF!,MATCH($A2220,#REF!,0)),#REF!,0),'Recurrent profile helpers'!D$2)*IF($A2220="", "0", INDEX(#REF!,MATCH($A2220,#REF!,0))),"")</f>
        <v/>
      </c>
      <c r="E2220" s="72" t="str">
        <f>IFERROR(INDEX(#REF!,MATCH(INDEX(#REF!,MATCH($A2220,#REF!,0)),#REF!,0),'Recurrent profile helpers'!E$2)*IF($A2220="", "0", INDEX(#REF!,MATCH($A2220,#REF!,0))),"")</f>
        <v/>
      </c>
      <c r="F2220" s="72" t="str">
        <f>IFERROR(INDEX(#REF!,MATCH(INDEX(#REF!,MATCH($A2220,#REF!,0)),#REF!,0),'Recurrent profile helpers'!F$2)*IF($A2220="", "0", INDEX(#REF!,MATCH($A2220,#REF!,0))),"")</f>
        <v/>
      </c>
      <c r="G2220" s="72" t="str">
        <f>IFERROR(INDEX(#REF!,MATCH(INDEX(#REF!,MATCH($A2220,#REF!,0)),#REF!,0),'Recurrent profile helpers'!G$2)*IF($A2220="", "0", INDEX(#REF!,MATCH($A2220,#REF!,0))),"")</f>
        <v/>
      </c>
      <c r="H2220" s="72" t="str">
        <f>IFERROR(INDEX(#REF!,MATCH(INDEX(#REF!,MATCH($A2220,#REF!,0)),#REF!,0),'Recurrent profile helpers'!H$2)*IF($A2220="", "0", INDEX(#REF!,MATCH($A2220,#REF!,0))),"")</f>
        <v/>
      </c>
      <c r="I2220" s="72" t="str">
        <f>IFERROR(INDEX(#REF!,MATCH(INDEX(#REF!,MATCH($A2220,#REF!,0)),#REF!,0),'Recurrent profile helpers'!I$2)*IF($A2220="", "0", INDEX(#REF!,MATCH($A2220,#REF!,0))),"")</f>
        <v/>
      </c>
      <c r="J2220" s="72" t="str">
        <f>IFERROR(INDEX(#REF!,MATCH(INDEX(#REF!,MATCH($A2220,#REF!,0)),#REF!,0),'Recurrent profile helpers'!J$2)*IF($A2220="", "0", INDEX(#REF!,MATCH($A2220,#REF!,0))),"")</f>
        <v/>
      </c>
      <c r="K2220" s="72" t="str">
        <f>IFERROR(INDEX(#REF!,MATCH(INDEX(#REF!,MATCH($A2220,#REF!,0)),#REF!,0),'Recurrent profile helpers'!K$2)*IF($A2220="", "0", INDEX(#REF!,MATCH($A2220,#REF!,0))),"")</f>
        <v/>
      </c>
      <c r="L2220" s="72" t="str">
        <f>IFERROR(INDEX(#REF!,MATCH(INDEX(#REF!,MATCH($A2220,#REF!,0)),#REF!,0),'Recurrent profile helpers'!L$2)*IF($A2220="", "0", INDEX(#REF!,MATCH($A2220,#REF!,0))),"")</f>
        <v/>
      </c>
      <c r="M2220" s="72" t="str">
        <f>IFERROR(INDEX(#REF!,MATCH(INDEX(#REF!,MATCH($A2220,#REF!,0)),#REF!,0),'Recurrent profile helpers'!M$2)*IF($A2220="", "0", INDEX(#REF!,MATCH($A2220,#REF!,0))),"")</f>
        <v/>
      </c>
      <c r="N2220" s="72" t="str">
        <f>IFERROR(INDEX(#REF!,MATCH(INDEX(#REF!,MATCH($A2220,#REF!,0)),#REF!,0),'Recurrent profile helpers'!N$2)*IF($A2220="", "0", INDEX(#REF!,MATCH($A2220,#REF!,0))),"")</f>
        <v/>
      </c>
    </row>
    <row r="2221" spans="1:14">
      <c r="A2221" t="str">
        <f t="array" ref="A2221">IFERROR(INDEX(#REF!, SMALL(IF((MID(#REF!,2,1)="."),ROW($A$6:$A$4897)-ROW($A$6)+1,IF((MID(#REF!,3,1)="."),ROW($A$6:$A$4892)-ROW($A$6)+1)), ROW(2219:2219))),"" )</f>
        <v/>
      </c>
      <c r="B2221" s="72" t="str">
        <f>IF($A2221="", "", INDEX(#REF!,MATCH($A2221,#REF!,0)))</f>
        <v/>
      </c>
      <c r="C2221" s="72" t="str">
        <f>IFERROR(INDEX(#REF!,MATCH(INDEX(#REF!,MATCH($A2221,#REF!,0)),#REF!,0),'Recurrent profile helpers'!C$2)*IF($A2221="", "0", INDEX(#REF!,MATCH($A2221,#REF!,0))),"")</f>
        <v/>
      </c>
      <c r="D2221" s="72" t="str">
        <f>IFERROR(INDEX(#REF!,MATCH(INDEX(#REF!,MATCH($A2221,#REF!,0)),#REF!,0),'Recurrent profile helpers'!D$2)*IF($A2221="", "0", INDEX(#REF!,MATCH($A2221,#REF!,0))),"")</f>
        <v/>
      </c>
      <c r="E2221" s="72" t="str">
        <f>IFERROR(INDEX(#REF!,MATCH(INDEX(#REF!,MATCH($A2221,#REF!,0)),#REF!,0),'Recurrent profile helpers'!E$2)*IF($A2221="", "0", INDEX(#REF!,MATCH($A2221,#REF!,0))),"")</f>
        <v/>
      </c>
      <c r="F2221" s="72" t="str">
        <f>IFERROR(INDEX(#REF!,MATCH(INDEX(#REF!,MATCH($A2221,#REF!,0)),#REF!,0),'Recurrent profile helpers'!F$2)*IF($A2221="", "0", INDEX(#REF!,MATCH($A2221,#REF!,0))),"")</f>
        <v/>
      </c>
      <c r="G2221" s="72" t="str">
        <f>IFERROR(INDEX(#REF!,MATCH(INDEX(#REF!,MATCH($A2221,#REF!,0)),#REF!,0),'Recurrent profile helpers'!G$2)*IF($A2221="", "0", INDEX(#REF!,MATCH($A2221,#REF!,0))),"")</f>
        <v/>
      </c>
      <c r="H2221" s="72" t="str">
        <f>IFERROR(INDEX(#REF!,MATCH(INDEX(#REF!,MATCH($A2221,#REF!,0)),#REF!,0),'Recurrent profile helpers'!H$2)*IF($A2221="", "0", INDEX(#REF!,MATCH($A2221,#REF!,0))),"")</f>
        <v/>
      </c>
      <c r="I2221" s="72" t="str">
        <f>IFERROR(INDEX(#REF!,MATCH(INDEX(#REF!,MATCH($A2221,#REF!,0)),#REF!,0),'Recurrent profile helpers'!I$2)*IF($A2221="", "0", INDEX(#REF!,MATCH($A2221,#REF!,0))),"")</f>
        <v/>
      </c>
      <c r="J2221" s="72" t="str">
        <f>IFERROR(INDEX(#REF!,MATCH(INDEX(#REF!,MATCH($A2221,#REF!,0)),#REF!,0),'Recurrent profile helpers'!J$2)*IF($A2221="", "0", INDEX(#REF!,MATCH($A2221,#REF!,0))),"")</f>
        <v/>
      </c>
      <c r="K2221" s="72" t="str">
        <f>IFERROR(INDEX(#REF!,MATCH(INDEX(#REF!,MATCH($A2221,#REF!,0)),#REF!,0),'Recurrent profile helpers'!K$2)*IF($A2221="", "0", INDEX(#REF!,MATCH($A2221,#REF!,0))),"")</f>
        <v/>
      </c>
      <c r="L2221" s="72" t="str">
        <f>IFERROR(INDEX(#REF!,MATCH(INDEX(#REF!,MATCH($A2221,#REF!,0)),#REF!,0),'Recurrent profile helpers'!L$2)*IF($A2221="", "0", INDEX(#REF!,MATCH($A2221,#REF!,0))),"")</f>
        <v/>
      </c>
      <c r="M2221" s="72" t="str">
        <f>IFERROR(INDEX(#REF!,MATCH(INDEX(#REF!,MATCH($A2221,#REF!,0)),#REF!,0),'Recurrent profile helpers'!M$2)*IF($A2221="", "0", INDEX(#REF!,MATCH($A2221,#REF!,0))),"")</f>
        <v/>
      </c>
      <c r="N2221" s="72" t="str">
        <f>IFERROR(INDEX(#REF!,MATCH(INDEX(#REF!,MATCH($A2221,#REF!,0)),#REF!,0),'Recurrent profile helpers'!N$2)*IF($A2221="", "0", INDEX(#REF!,MATCH($A2221,#REF!,0))),"")</f>
        <v/>
      </c>
    </row>
    <row r="2222" spans="1:14">
      <c r="A2222" t="str">
        <f t="array" ref="A2222">IFERROR(INDEX(#REF!, SMALL(IF((MID(#REF!,2,1)="."),ROW($A$6:$A$4897)-ROW($A$6)+1,IF((MID(#REF!,3,1)="."),ROW($A$6:$A$4892)-ROW($A$6)+1)), ROW(2220:2220))),"" )</f>
        <v/>
      </c>
      <c r="B2222" s="72" t="str">
        <f>IF($A2222="", "", INDEX(#REF!,MATCH($A2222,#REF!,0)))</f>
        <v/>
      </c>
      <c r="C2222" s="72" t="str">
        <f>IFERROR(INDEX(#REF!,MATCH(INDEX(#REF!,MATCH($A2222,#REF!,0)),#REF!,0),'Recurrent profile helpers'!C$2)*IF($A2222="", "0", INDEX(#REF!,MATCH($A2222,#REF!,0))),"")</f>
        <v/>
      </c>
      <c r="D2222" s="72" t="str">
        <f>IFERROR(INDEX(#REF!,MATCH(INDEX(#REF!,MATCH($A2222,#REF!,0)),#REF!,0),'Recurrent profile helpers'!D$2)*IF($A2222="", "0", INDEX(#REF!,MATCH($A2222,#REF!,0))),"")</f>
        <v/>
      </c>
      <c r="E2222" s="72" t="str">
        <f>IFERROR(INDEX(#REF!,MATCH(INDEX(#REF!,MATCH($A2222,#REF!,0)),#REF!,0),'Recurrent profile helpers'!E$2)*IF($A2222="", "0", INDEX(#REF!,MATCH($A2222,#REF!,0))),"")</f>
        <v/>
      </c>
      <c r="F2222" s="72" t="str">
        <f>IFERROR(INDEX(#REF!,MATCH(INDEX(#REF!,MATCH($A2222,#REF!,0)),#REF!,0),'Recurrent profile helpers'!F$2)*IF($A2222="", "0", INDEX(#REF!,MATCH($A2222,#REF!,0))),"")</f>
        <v/>
      </c>
      <c r="G2222" s="72" t="str">
        <f>IFERROR(INDEX(#REF!,MATCH(INDEX(#REF!,MATCH($A2222,#REF!,0)),#REF!,0),'Recurrent profile helpers'!G$2)*IF($A2222="", "0", INDEX(#REF!,MATCH($A2222,#REF!,0))),"")</f>
        <v/>
      </c>
      <c r="H2222" s="72" t="str">
        <f>IFERROR(INDEX(#REF!,MATCH(INDEX(#REF!,MATCH($A2222,#REF!,0)),#REF!,0),'Recurrent profile helpers'!H$2)*IF($A2222="", "0", INDEX(#REF!,MATCH($A2222,#REF!,0))),"")</f>
        <v/>
      </c>
      <c r="I2222" s="72" t="str">
        <f>IFERROR(INDEX(#REF!,MATCH(INDEX(#REF!,MATCH($A2222,#REF!,0)),#REF!,0),'Recurrent profile helpers'!I$2)*IF($A2222="", "0", INDEX(#REF!,MATCH($A2222,#REF!,0))),"")</f>
        <v/>
      </c>
      <c r="J2222" s="72" t="str">
        <f>IFERROR(INDEX(#REF!,MATCH(INDEX(#REF!,MATCH($A2222,#REF!,0)),#REF!,0),'Recurrent profile helpers'!J$2)*IF($A2222="", "0", INDEX(#REF!,MATCH($A2222,#REF!,0))),"")</f>
        <v/>
      </c>
      <c r="K2222" s="72" t="str">
        <f>IFERROR(INDEX(#REF!,MATCH(INDEX(#REF!,MATCH($A2222,#REF!,0)),#REF!,0),'Recurrent profile helpers'!K$2)*IF($A2222="", "0", INDEX(#REF!,MATCH($A2222,#REF!,0))),"")</f>
        <v/>
      </c>
      <c r="L2222" s="72" t="str">
        <f>IFERROR(INDEX(#REF!,MATCH(INDEX(#REF!,MATCH($A2222,#REF!,0)),#REF!,0),'Recurrent profile helpers'!L$2)*IF($A2222="", "0", INDEX(#REF!,MATCH($A2222,#REF!,0))),"")</f>
        <v/>
      </c>
      <c r="M2222" s="72" t="str">
        <f>IFERROR(INDEX(#REF!,MATCH(INDEX(#REF!,MATCH($A2222,#REF!,0)),#REF!,0),'Recurrent profile helpers'!M$2)*IF($A2222="", "0", INDEX(#REF!,MATCH($A2222,#REF!,0))),"")</f>
        <v/>
      </c>
      <c r="N2222" s="72" t="str">
        <f>IFERROR(INDEX(#REF!,MATCH(INDEX(#REF!,MATCH($A2222,#REF!,0)),#REF!,0),'Recurrent profile helpers'!N$2)*IF($A2222="", "0", INDEX(#REF!,MATCH($A2222,#REF!,0))),"")</f>
        <v/>
      </c>
    </row>
    <row r="2223" spans="1:14">
      <c r="A2223" t="str">
        <f t="array" ref="A2223">IFERROR(INDEX(#REF!, SMALL(IF((MID(#REF!,2,1)="."),ROW($A$6:$A$4897)-ROW($A$6)+1,IF((MID(#REF!,3,1)="."),ROW($A$6:$A$4892)-ROW($A$6)+1)), ROW(2221:2221))),"" )</f>
        <v/>
      </c>
      <c r="B2223" s="72" t="str">
        <f>IF($A2223="", "", INDEX(#REF!,MATCH($A2223,#REF!,0)))</f>
        <v/>
      </c>
      <c r="C2223" s="72" t="str">
        <f>IFERROR(INDEX(#REF!,MATCH(INDEX(#REF!,MATCH($A2223,#REF!,0)),#REF!,0),'Recurrent profile helpers'!C$2)*IF($A2223="", "0", INDEX(#REF!,MATCH($A2223,#REF!,0))),"")</f>
        <v/>
      </c>
      <c r="D2223" s="72" t="str">
        <f>IFERROR(INDEX(#REF!,MATCH(INDEX(#REF!,MATCH($A2223,#REF!,0)),#REF!,0),'Recurrent profile helpers'!D$2)*IF($A2223="", "0", INDEX(#REF!,MATCH($A2223,#REF!,0))),"")</f>
        <v/>
      </c>
      <c r="E2223" s="72" t="str">
        <f>IFERROR(INDEX(#REF!,MATCH(INDEX(#REF!,MATCH($A2223,#REF!,0)),#REF!,0),'Recurrent profile helpers'!E$2)*IF($A2223="", "0", INDEX(#REF!,MATCH($A2223,#REF!,0))),"")</f>
        <v/>
      </c>
      <c r="F2223" s="72" t="str">
        <f>IFERROR(INDEX(#REF!,MATCH(INDEX(#REF!,MATCH($A2223,#REF!,0)),#REF!,0),'Recurrent profile helpers'!F$2)*IF($A2223="", "0", INDEX(#REF!,MATCH($A2223,#REF!,0))),"")</f>
        <v/>
      </c>
      <c r="G2223" s="72" t="str">
        <f>IFERROR(INDEX(#REF!,MATCH(INDEX(#REF!,MATCH($A2223,#REF!,0)),#REF!,0),'Recurrent profile helpers'!G$2)*IF($A2223="", "0", INDEX(#REF!,MATCH($A2223,#REF!,0))),"")</f>
        <v/>
      </c>
      <c r="H2223" s="72" t="str">
        <f>IFERROR(INDEX(#REF!,MATCH(INDEX(#REF!,MATCH($A2223,#REF!,0)),#REF!,0),'Recurrent profile helpers'!H$2)*IF($A2223="", "0", INDEX(#REF!,MATCH($A2223,#REF!,0))),"")</f>
        <v/>
      </c>
      <c r="I2223" s="72" t="str">
        <f>IFERROR(INDEX(#REF!,MATCH(INDEX(#REF!,MATCH($A2223,#REF!,0)),#REF!,0),'Recurrent profile helpers'!I$2)*IF($A2223="", "0", INDEX(#REF!,MATCH($A2223,#REF!,0))),"")</f>
        <v/>
      </c>
      <c r="J2223" s="72" t="str">
        <f>IFERROR(INDEX(#REF!,MATCH(INDEX(#REF!,MATCH($A2223,#REF!,0)),#REF!,0),'Recurrent profile helpers'!J$2)*IF($A2223="", "0", INDEX(#REF!,MATCH($A2223,#REF!,0))),"")</f>
        <v/>
      </c>
      <c r="K2223" s="72" t="str">
        <f>IFERROR(INDEX(#REF!,MATCH(INDEX(#REF!,MATCH($A2223,#REF!,0)),#REF!,0),'Recurrent profile helpers'!K$2)*IF($A2223="", "0", INDEX(#REF!,MATCH($A2223,#REF!,0))),"")</f>
        <v/>
      </c>
      <c r="L2223" s="72" t="str">
        <f>IFERROR(INDEX(#REF!,MATCH(INDEX(#REF!,MATCH($A2223,#REF!,0)),#REF!,0),'Recurrent profile helpers'!L$2)*IF($A2223="", "0", INDEX(#REF!,MATCH($A2223,#REF!,0))),"")</f>
        <v/>
      </c>
      <c r="M2223" s="72" t="str">
        <f>IFERROR(INDEX(#REF!,MATCH(INDEX(#REF!,MATCH($A2223,#REF!,0)),#REF!,0),'Recurrent profile helpers'!M$2)*IF($A2223="", "0", INDEX(#REF!,MATCH($A2223,#REF!,0))),"")</f>
        <v/>
      </c>
      <c r="N2223" s="72" t="str">
        <f>IFERROR(INDEX(#REF!,MATCH(INDEX(#REF!,MATCH($A2223,#REF!,0)),#REF!,0),'Recurrent profile helpers'!N$2)*IF($A2223="", "0", INDEX(#REF!,MATCH($A2223,#REF!,0))),"")</f>
        <v/>
      </c>
    </row>
    <row r="2224" spans="1:14">
      <c r="A2224" t="str">
        <f t="array" ref="A2224">IFERROR(INDEX(#REF!, SMALL(IF((MID(#REF!,2,1)="."),ROW($A$6:$A$4897)-ROW($A$6)+1,IF((MID(#REF!,3,1)="."),ROW($A$6:$A$4892)-ROW($A$6)+1)), ROW(2222:2222))),"" )</f>
        <v/>
      </c>
      <c r="B2224" s="72" t="str">
        <f>IF($A2224="", "", INDEX(#REF!,MATCH($A2224,#REF!,0)))</f>
        <v/>
      </c>
      <c r="C2224" s="72" t="str">
        <f>IFERROR(INDEX(#REF!,MATCH(INDEX(#REF!,MATCH($A2224,#REF!,0)),#REF!,0),'Recurrent profile helpers'!C$2)*IF($A2224="", "0", INDEX(#REF!,MATCH($A2224,#REF!,0))),"")</f>
        <v/>
      </c>
      <c r="D2224" s="72" t="str">
        <f>IFERROR(INDEX(#REF!,MATCH(INDEX(#REF!,MATCH($A2224,#REF!,0)),#REF!,0),'Recurrent profile helpers'!D$2)*IF($A2224="", "0", INDEX(#REF!,MATCH($A2224,#REF!,0))),"")</f>
        <v/>
      </c>
      <c r="E2224" s="72" t="str">
        <f>IFERROR(INDEX(#REF!,MATCH(INDEX(#REF!,MATCH($A2224,#REF!,0)),#REF!,0),'Recurrent profile helpers'!E$2)*IF($A2224="", "0", INDEX(#REF!,MATCH($A2224,#REF!,0))),"")</f>
        <v/>
      </c>
      <c r="F2224" s="72" t="str">
        <f>IFERROR(INDEX(#REF!,MATCH(INDEX(#REF!,MATCH($A2224,#REF!,0)),#REF!,0),'Recurrent profile helpers'!F$2)*IF($A2224="", "0", INDEX(#REF!,MATCH($A2224,#REF!,0))),"")</f>
        <v/>
      </c>
      <c r="G2224" s="72" t="str">
        <f>IFERROR(INDEX(#REF!,MATCH(INDEX(#REF!,MATCH($A2224,#REF!,0)),#REF!,0),'Recurrent profile helpers'!G$2)*IF($A2224="", "0", INDEX(#REF!,MATCH($A2224,#REF!,0))),"")</f>
        <v/>
      </c>
      <c r="H2224" s="72" t="str">
        <f>IFERROR(INDEX(#REF!,MATCH(INDEX(#REF!,MATCH($A2224,#REF!,0)),#REF!,0),'Recurrent profile helpers'!H$2)*IF($A2224="", "0", INDEX(#REF!,MATCH($A2224,#REF!,0))),"")</f>
        <v/>
      </c>
      <c r="I2224" s="72" t="str">
        <f>IFERROR(INDEX(#REF!,MATCH(INDEX(#REF!,MATCH($A2224,#REF!,0)),#REF!,0),'Recurrent profile helpers'!I$2)*IF($A2224="", "0", INDEX(#REF!,MATCH($A2224,#REF!,0))),"")</f>
        <v/>
      </c>
      <c r="J2224" s="72" t="str">
        <f>IFERROR(INDEX(#REF!,MATCH(INDEX(#REF!,MATCH($A2224,#REF!,0)),#REF!,0),'Recurrent profile helpers'!J$2)*IF($A2224="", "0", INDEX(#REF!,MATCH($A2224,#REF!,0))),"")</f>
        <v/>
      </c>
      <c r="K2224" s="72" t="str">
        <f>IFERROR(INDEX(#REF!,MATCH(INDEX(#REF!,MATCH($A2224,#REF!,0)),#REF!,0),'Recurrent profile helpers'!K$2)*IF($A2224="", "0", INDEX(#REF!,MATCH($A2224,#REF!,0))),"")</f>
        <v/>
      </c>
      <c r="L2224" s="72" t="str">
        <f>IFERROR(INDEX(#REF!,MATCH(INDEX(#REF!,MATCH($A2224,#REF!,0)),#REF!,0),'Recurrent profile helpers'!L$2)*IF($A2224="", "0", INDEX(#REF!,MATCH($A2224,#REF!,0))),"")</f>
        <v/>
      </c>
      <c r="M2224" s="72" t="str">
        <f>IFERROR(INDEX(#REF!,MATCH(INDEX(#REF!,MATCH($A2224,#REF!,0)),#REF!,0),'Recurrent profile helpers'!M$2)*IF($A2224="", "0", INDEX(#REF!,MATCH($A2224,#REF!,0))),"")</f>
        <v/>
      </c>
      <c r="N2224" s="72" t="str">
        <f>IFERROR(INDEX(#REF!,MATCH(INDEX(#REF!,MATCH($A2224,#REF!,0)),#REF!,0),'Recurrent profile helpers'!N$2)*IF($A2224="", "0", INDEX(#REF!,MATCH($A2224,#REF!,0))),"")</f>
        <v/>
      </c>
    </row>
    <row r="2225" spans="1:14">
      <c r="A2225" t="str">
        <f t="array" ref="A2225">IFERROR(INDEX(#REF!, SMALL(IF((MID(#REF!,2,1)="."),ROW($A$6:$A$4897)-ROW($A$6)+1,IF((MID(#REF!,3,1)="."),ROW($A$6:$A$4892)-ROW($A$6)+1)), ROW(2223:2223))),"" )</f>
        <v/>
      </c>
      <c r="B2225" s="72" t="str">
        <f>IF($A2225="", "", INDEX(#REF!,MATCH($A2225,#REF!,0)))</f>
        <v/>
      </c>
      <c r="C2225" s="72" t="str">
        <f>IFERROR(INDEX(#REF!,MATCH(INDEX(#REF!,MATCH($A2225,#REF!,0)),#REF!,0),'Recurrent profile helpers'!C$2)*IF($A2225="", "0", INDEX(#REF!,MATCH($A2225,#REF!,0))),"")</f>
        <v/>
      </c>
      <c r="D2225" s="72" t="str">
        <f>IFERROR(INDEX(#REF!,MATCH(INDEX(#REF!,MATCH($A2225,#REF!,0)),#REF!,0),'Recurrent profile helpers'!D$2)*IF($A2225="", "0", INDEX(#REF!,MATCH($A2225,#REF!,0))),"")</f>
        <v/>
      </c>
      <c r="E2225" s="72" t="str">
        <f>IFERROR(INDEX(#REF!,MATCH(INDEX(#REF!,MATCH($A2225,#REF!,0)),#REF!,0),'Recurrent profile helpers'!E$2)*IF($A2225="", "0", INDEX(#REF!,MATCH($A2225,#REF!,0))),"")</f>
        <v/>
      </c>
      <c r="F2225" s="72" t="str">
        <f>IFERROR(INDEX(#REF!,MATCH(INDEX(#REF!,MATCH($A2225,#REF!,0)),#REF!,0),'Recurrent profile helpers'!F$2)*IF($A2225="", "0", INDEX(#REF!,MATCH($A2225,#REF!,0))),"")</f>
        <v/>
      </c>
      <c r="G2225" s="72" t="str">
        <f>IFERROR(INDEX(#REF!,MATCH(INDEX(#REF!,MATCH($A2225,#REF!,0)),#REF!,0),'Recurrent profile helpers'!G$2)*IF($A2225="", "0", INDEX(#REF!,MATCH($A2225,#REF!,0))),"")</f>
        <v/>
      </c>
      <c r="H2225" s="72" t="str">
        <f>IFERROR(INDEX(#REF!,MATCH(INDEX(#REF!,MATCH($A2225,#REF!,0)),#REF!,0),'Recurrent profile helpers'!H$2)*IF($A2225="", "0", INDEX(#REF!,MATCH($A2225,#REF!,0))),"")</f>
        <v/>
      </c>
      <c r="I2225" s="72" t="str">
        <f>IFERROR(INDEX(#REF!,MATCH(INDEX(#REF!,MATCH($A2225,#REF!,0)),#REF!,0),'Recurrent profile helpers'!I$2)*IF($A2225="", "0", INDEX(#REF!,MATCH($A2225,#REF!,0))),"")</f>
        <v/>
      </c>
      <c r="J2225" s="72" t="str">
        <f>IFERROR(INDEX(#REF!,MATCH(INDEX(#REF!,MATCH($A2225,#REF!,0)),#REF!,0),'Recurrent profile helpers'!J$2)*IF($A2225="", "0", INDEX(#REF!,MATCH($A2225,#REF!,0))),"")</f>
        <v/>
      </c>
      <c r="K2225" s="72" t="str">
        <f>IFERROR(INDEX(#REF!,MATCH(INDEX(#REF!,MATCH($A2225,#REF!,0)),#REF!,0),'Recurrent profile helpers'!K$2)*IF($A2225="", "0", INDEX(#REF!,MATCH($A2225,#REF!,0))),"")</f>
        <v/>
      </c>
      <c r="L2225" s="72" t="str">
        <f>IFERROR(INDEX(#REF!,MATCH(INDEX(#REF!,MATCH($A2225,#REF!,0)),#REF!,0),'Recurrent profile helpers'!L$2)*IF($A2225="", "0", INDEX(#REF!,MATCH($A2225,#REF!,0))),"")</f>
        <v/>
      </c>
      <c r="M2225" s="72" t="str">
        <f>IFERROR(INDEX(#REF!,MATCH(INDEX(#REF!,MATCH($A2225,#REF!,0)),#REF!,0),'Recurrent profile helpers'!M$2)*IF($A2225="", "0", INDEX(#REF!,MATCH($A2225,#REF!,0))),"")</f>
        <v/>
      </c>
      <c r="N2225" s="72" t="str">
        <f>IFERROR(INDEX(#REF!,MATCH(INDEX(#REF!,MATCH($A2225,#REF!,0)),#REF!,0),'Recurrent profile helpers'!N$2)*IF($A2225="", "0", INDEX(#REF!,MATCH($A2225,#REF!,0))),"")</f>
        <v/>
      </c>
    </row>
    <row r="2226" spans="1:14">
      <c r="A2226" t="str">
        <f t="array" ref="A2226">IFERROR(INDEX(#REF!, SMALL(IF((MID(#REF!,2,1)="."),ROW($A$6:$A$4897)-ROW($A$6)+1,IF((MID(#REF!,3,1)="."),ROW($A$6:$A$4892)-ROW($A$6)+1)), ROW(2224:2224))),"" )</f>
        <v/>
      </c>
      <c r="B2226" s="72" t="str">
        <f>IF($A2226="", "", INDEX(#REF!,MATCH($A2226,#REF!,0)))</f>
        <v/>
      </c>
      <c r="C2226" s="72" t="str">
        <f>IFERROR(INDEX(#REF!,MATCH(INDEX(#REF!,MATCH($A2226,#REF!,0)),#REF!,0),'Recurrent profile helpers'!C$2)*IF($A2226="", "0", INDEX(#REF!,MATCH($A2226,#REF!,0))),"")</f>
        <v/>
      </c>
      <c r="D2226" s="72" t="str">
        <f>IFERROR(INDEX(#REF!,MATCH(INDEX(#REF!,MATCH($A2226,#REF!,0)),#REF!,0),'Recurrent profile helpers'!D$2)*IF($A2226="", "0", INDEX(#REF!,MATCH($A2226,#REF!,0))),"")</f>
        <v/>
      </c>
      <c r="E2226" s="72" t="str">
        <f>IFERROR(INDEX(#REF!,MATCH(INDEX(#REF!,MATCH($A2226,#REF!,0)),#REF!,0),'Recurrent profile helpers'!E$2)*IF($A2226="", "0", INDEX(#REF!,MATCH($A2226,#REF!,0))),"")</f>
        <v/>
      </c>
      <c r="F2226" s="72" t="str">
        <f>IFERROR(INDEX(#REF!,MATCH(INDEX(#REF!,MATCH($A2226,#REF!,0)),#REF!,0),'Recurrent profile helpers'!F$2)*IF($A2226="", "0", INDEX(#REF!,MATCH($A2226,#REF!,0))),"")</f>
        <v/>
      </c>
      <c r="G2226" s="72" t="str">
        <f>IFERROR(INDEX(#REF!,MATCH(INDEX(#REF!,MATCH($A2226,#REF!,0)),#REF!,0),'Recurrent profile helpers'!G$2)*IF($A2226="", "0", INDEX(#REF!,MATCH($A2226,#REF!,0))),"")</f>
        <v/>
      </c>
      <c r="H2226" s="72" t="str">
        <f>IFERROR(INDEX(#REF!,MATCH(INDEX(#REF!,MATCH($A2226,#REF!,0)),#REF!,0),'Recurrent profile helpers'!H$2)*IF($A2226="", "0", INDEX(#REF!,MATCH($A2226,#REF!,0))),"")</f>
        <v/>
      </c>
      <c r="I2226" s="72" t="str">
        <f>IFERROR(INDEX(#REF!,MATCH(INDEX(#REF!,MATCH($A2226,#REF!,0)),#REF!,0),'Recurrent profile helpers'!I$2)*IF($A2226="", "0", INDEX(#REF!,MATCH($A2226,#REF!,0))),"")</f>
        <v/>
      </c>
      <c r="J2226" s="72" t="str">
        <f>IFERROR(INDEX(#REF!,MATCH(INDEX(#REF!,MATCH($A2226,#REF!,0)),#REF!,0),'Recurrent profile helpers'!J$2)*IF($A2226="", "0", INDEX(#REF!,MATCH($A2226,#REF!,0))),"")</f>
        <v/>
      </c>
      <c r="K2226" s="72" t="str">
        <f>IFERROR(INDEX(#REF!,MATCH(INDEX(#REF!,MATCH($A2226,#REF!,0)),#REF!,0),'Recurrent profile helpers'!K$2)*IF($A2226="", "0", INDEX(#REF!,MATCH($A2226,#REF!,0))),"")</f>
        <v/>
      </c>
      <c r="L2226" s="72" t="str">
        <f>IFERROR(INDEX(#REF!,MATCH(INDEX(#REF!,MATCH($A2226,#REF!,0)),#REF!,0),'Recurrent profile helpers'!L$2)*IF($A2226="", "0", INDEX(#REF!,MATCH($A2226,#REF!,0))),"")</f>
        <v/>
      </c>
      <c r="M2226" s="72" t="str">
        <f>IFERROR(INDEX(#REF!,MATCH(INDEX(#REF!,MATCH($A2226,#REF!,0)),#REF!,0),'Recurrent profile helpers'!M$2)*IF($A2226="", "0", INDEX(#REF!,MATCH($A2226,#REF!,0))),"")</f>
        <v/>
      </c>
      <c r="N2226" s="72" t="str">
        <f>IFERROR(INDEX(#REF!,MATCH(INDEX(#REF!,MATCH($A2226,#REF!,0)),#REF!,0),'Recurrent profile helpers'!N$2)*IF($A2226="", "0", INDEX(#REF!,MATCH($A2226,#REF!,0))),"")</f>
        <v/>
      </c>
    </row>
    <row r="2227" spans="1:14">
      <c r="A2227" t="str">
        <f t="array" ref="A2227">IFERROR(INDEX(#REF!, SMALL(IF((MID(#REF!,2,1)="."),ROW($A$6:$A$4897)-ROW($A$6)+1,IF((MID(#REF!,3,1)="."),ROW($A$6:$A$4892)-ROW($A$6)+1)), ROW(2225:2225))),"" )</f>
        <v/>
      </c>
      <c r="B2227" s="72" t="str">
        <f>IF($A2227="", "", INDEX(#REF!,MATCH($A2227,#REF!,0)))</f>
        <v/>
      </c>
      <c r="C2227" s="72" t="str">
        <f>IFERROR(INDEX(#REF!,MATCH(INDEX(#REF!,MATCH($A2227,#REF!,0)),#REF!,0),'Recurrent profile helpers'!C$2)*IF($A2227="", "0", INDEX(#REF!,MATCH($A2227,#REF!,0))),"")</f>
        <v/>
      </c>
      <c r="D2227" s="72" t="str">
        <f>IFERROR(INDEX(#REF!,MATCH(INDEX(#REF!,MATCH($A2227,#REF!,0)),#REF!,0),'Recurrent profile helpers'!D$2)*IF($A2227="", "0", INDEX(#REF!,MATCH($A2227,#REF!,0))),"")</f>
        <v/>
      </c>
      <c r="E2227" s="72" t="str">
        <f>IFERROR(INDEX(#REF!,MATCH(INDEX(#REF!,MATCH($A2227,#REF!,0)),#REF!,0),'Recurrent profile helpers'!E$2)*IF($A2227="", "0", INDEX(#REF!,MATCH($A2227,#REF!,0))),"")</f>
        <v/>
      </c>
      <c r="F2227" s="72" t="str">
        <f>IFERROR(INDEX(#REF!,MATCH(INDEX(#REF!,MATCH($A2227,#REF!,0)),#REF!,0),'Recurrent profile helpers'!F$2)*IF($A2227="", "0", INDEX(#REF!,MATCH($A2227,#REF!,0))),"")</f>
        <v/>
      </c>
      <c r="G2227" s="72" t="str">
        <f>IFERROR(INDEX(#REF!,MATCH(INDEX(#REF!,MATCH($A2227,#REF!,0)),#REF!,0),'Recurrent profile helpers'!G$2)*IF($A2227="", "0", INDEX(#REF!,MATCH($A2227,#REF!,0))),"")</f>
        <v/>
      </c>
      <c r="H2227" s="72" t="str">
        <f>IFERROR(INDEX(#REF!,MATCH(INDEX(#REF!,MATCH($A2227,#REF!,0)),#REF!,0),'Recurrent profile helpers'!H$2)*IF($A2227="", "0", INDEX(#REF!,MATCH($A2227,#REF!,0))),"")</f>
        <v/>
      </c>
      <c r="I2227" s="72" t="str">
        <f>IFERROR(INDEX(#REF!,MATCH(INDEX(#REF!,MATCH($A2227,#REF!,0)),#REF!,0),'Recurrent profile helpers'!I$2)*IF($A2227="", "0", INDEX(#REF!,MATCH($A2227,#REF!,0))),"")</f>
        <v/>
      </c>
      <c r="J2227" s="72" t="str">
        <f>IFERROR(INDEX(#REF!,MATCH(INDEX(#REF!,MATCH($A2227,#REF!,0)),#REF!,0),'Recurrent profile helpers'!J$2)*IF($A2227="", "0", INDEX(#REF!,MATCH($A2227,#REF!,0))),"")</f>
        <v/>
      </c>
      <c r="K2227" s="72" t="str">
        <f>IFERROR(INDEX(#REF!,MATCH(INDEX(#REF!,MATCH($A2227,#REF!,0)),#REF!,0),'Recurrent profile helpers'!K$2)*IF($A2227="", "0", INDEX(#REF!,MATCH($A2227,#REF!,0))),"")</f>
        <v/>
      </c>
      <c r="L2227" s="72" t="str">
        <f>IFERROR(INDEX(#REF!,MATCH(INDEX(#REF!,MATCH($A2227,#REF!,0)),#REF!,0),'Recurrent profile helpers'!L$2)*IF($A2227="", "0", INDEX(#REF!,MATCH($A2227,#REF!,0))),"")</f>
        <v/>
      </c>
      <c r="M2227" s="72" t="str">
        <f>IFERROR(INDEX(#REF!,MATCH(INDEX(#REF!,MATCH($A2227,#REF!,0)),#REF!,0),'Recurrent profile helpers'!M$2)*IF($A2227="", "0", INDEX(#REF!,MATCH($A2227,#REF!,0))),"")</f>
        <v/>
      </c>
      <c r="N2227" s="72" t="str">
        <f>IFERROR(INDEX(#REF!,MATCH(INDEX(#REF!,MATCH($A2227,#REF!,0)),#REF!,0),'Recurrent profile helpers'!N$2)*IF($A2227="", "0", INDEX(#REF!,MATCH($A2227,#REF!,0))),"")</f>
        <v/>
      </c>
    </row>
    <row r="2228" spans="1:14">
      <c r="A2228" t="str">
        <f t="array" ref="A2228">IFERROR(INDEX(#REF!, SMALL(IF((MID(#REF!,2,1)="."),ROW($A$6:$A$4897)-ROW($A$6)+1,IF((MID(#REF!,3,1)="."),ROW($A$6:$A$4892)-ROW($A$6)+1)), ROW(2226:2226))),"" )</f>
        <v/>
      </c>
      <c r="B2228" s="72" t="str">
        <f>IF($A2228="", "", INDEX(#REF!,MATCH($A2228,#REF!,0)))</f>
        <v/>
      </c>
      <c r="C2228" s="72" t="str">
        <f>IFERROR(INDEX(#REF!,MATCH(INDEX(#REF!,MATCH($A2228,#REF!,0)),#REF!,0),'Recurrent profile helpers'!C$2)*IF($A2228="", "0", INDEX(#REF!,MATCH($A2228,#REF!,0))),"")</f>
        <v/>
      </c>
      <c r="D2228" s="72" t="str">
        <f>IFERROR(INDEX(#REF!,MATCH(INDEX(#REF!,MATCH($A2228,#REF!,0)),#REF!,0),'Recurrent profile helpers'!D$2)*IF($A2228="", "0", INDEX(#REF!,MATCH($A2228,#REF!,0))),"")</f>
        <v/>
      </c>
      <c r="E2228" s="72" t="str">
        <f>IFERROR(INDEX(#REF!,MATCH(INDEX(#REF!,MATCH($A2228,#REF!,0)),#REF!,0),'Recurrent profile helpers'!E$2)*IF($A2228="", "0", INDEX(#REF!,MATCH($A2228,#REF!,0))),"")</f>
        <v/>
      </c>
      <c r="F2228" s="72" t="str">
        <f>IFERROR(INDEX(#REF!,MATCH(INDEX(#REF!,MATCH($A2228,#REF!,0)),#REF!,0),'Recurrent profile helpers'!F$2)*IF($A2228="", "0", INDEX(#REF!,MATCH($A2228,#REF!,0))),"")</f>
        <v/>
      </c>
      <c r="G2228" s="72" t="str">
        <f>IFERROR(INDEX(#REF!,MATCH(INDEX(#REF!,MATCH($A2228,#REF!,0)),#REF!,0),'Recurrent profile helpers'!G$2)*IF($A2228="", "0", INDEX(#REF!,MATCH($A2228,#REF!,0))),"")</f>
        <v/>
      </c>
      <c r="H2228" s="72" t="str">
        <f>IFERROR(INDEX(#REF!,MATCH(INDEX(#REF!,MATCH($A2228,#REF!,0)),#REF!,0),'Recurrent profile helpers'!H$2)*IF($A2228="", "0", INDEX(#REF!,MATCH($A2228,#REF!,0))),"")</f>
        <v/>
      </c>
      <c r="I2228" s="72" t="str">
        <f>IFERROR(INDEX(#REF!,MATCH(INDEX(#REF!,MATCH($A2228,#REF!,0)),#REF!,0),'Recurrent profile helpers'!I$2)*IF($A2228="", "0", INDEX(#REF!,MATCH($A2228,#REF!,0))),"")</f>
        <v/>
      </c>
      <c r="J2228" s="72" t="str">
        <f>IFERROR(INDEX(#REF!,MATCH(INDEX(#REF!,MATCH($A2228,#REF!,0)),#REF!,0),'Recurrent profile helpers'!J$2)*IF($A2228="", "0", INDEX(#REF!,MATCH($A2228,#REF!,0))),"")</f>
        <v/>
      </c>
      <c r="K2228" s="72" t="str">
        <f>IFERROR(INDEX(#REF!,MATCH(INDEX(#REF!,MATCH($A2228,#REF!,0)),#REF!,0),'Recurrent profile helpers'!K$2)*IF($A2228="", "0", INDEX(#REF!,MATCH($A2228,#REF!,0))),"")</f>
        <v/>
      </c>
      <c r="L2228" s="72" t="str">
        <f>IFERROR(INDEX(#REF!,MATCH(INDEX(#REF!,MATCH($A2228,#REF!,0)),#REF!,0),'Recurrent profile helpers'!L$2)*IF($A2228="", "0", INDEX(#REF!,MATCH($A2228,#REF!,0))),"")</f>
        <v/>
      </c>
      <c r="M2228" s="72" t="str">
        <f>IFERROR(INDEX(#REF!,MATCH(INDEX(#REF!,MATCH($A2228,#REF!,0)),#REF!,0),'Recurrent profile helpers'!M$2)*IF($A2228="", "0", INDEX(#REF!,MATCH($A2228,#REF!,0))),"")</f>
        <v/>
      </c>
      <c r="N2228" s="72" t="str">
        <f>IFERROR(INDEX(#REF!,MATCH(INDEX(#REF!,MATCH($A2228,#REF!,0)),#REF!,0),'Recurrent profile helpers'!N$2)*IF($A2228="", "0", INDEX(#REF!,MATCH($A2228,#REF!,0))),"")</f>
        <v/>
      </c>
    </row>
    <row r="2229" spans="1:14">
      <c r="A2229" t="str">
        <f t="array" ref="A2229">IFERROR(INDEX(#REF!, SMALL(IF((MID(#REF!,2,1)="."),ROW($A$6:$A$4897)-ROW($A$6)+1,IF((MID(#REF!,3,1)="."),ROW($A$6:$A$4892)-ROW($A$6)+1)), ROW(2227:2227))),"" )</f>
        <v/>
      </c>
      <c r="B2229" s="72" t="str">
        <f>IF($A2229="", "", INDEX(#REF!,MATCH($A2229,#REF!,0)))</f>
        <v/>
      </c>
      <c r="C2229" s="72" t="str">
        <f>IFERROR(INDEX(#REF!,MATCH(INDEX(#REF!,MATCH($A2229,#REF!,0)),#REF!,0),'Recurrent profile helpers'!C$2)*IF($A2229="", "0", INDEX(#REF!,MATCH($A2229,#REF!,0))),"")</f>
        <v/>
      </c>
      <c r="D2229" s="72" t="str">
        <f>IFERROR(INDEX(#REF!,MATCH(INDEX(#REF!,MATCH($A2229,#REF!,0)),#REF!,0),'Recurrent profile helpers'!D$2)*IF($A2229="", "0", INDEX(#REF!,MATCH($A2229,#REF!,0))),"")</f>
        <v/>
      </c>
      <c r="E2229" s="72" t="str">
        <f>IFERROR(INDEX(#REF!,MATCH(INDEX(#REF!,MATCH($A2229,#REF!,0)),#REF!,0),'Recurrent profile helpers'!E$2)*IF($A2229="", "0", INDEX(#REF!,MATCH($A2229,#REF!,0))),"")</f>
        <v/>
      </c>
      <c r="F2229" s="72" t="str">
        <f>IFERROR(INDEX(#REF!,MATCH(INDEX(#REF!,MATCH($A2229,#REF!,0)),#REF!,0),'Recurrent profile helpers'!F$2)*IF($A2229="", "0", INDEX(#REF!,MATCH($A2229,#REF!,0))),"")</f>
        <v/>
      </c>
      <c r="G2229" s="72" t="str">
        <f>IFERROR(INDEX(#REF!,MATCH(INDEX(#REF!,MATCH($A2229,#REF!,0)),#REF!,0),'Recurrent profile helpers'!G$2)*IF($A2229="", "0", INDEX(#REF!,MATCH($A2229,#REF!,0))),"")</f>
        <v/>
      </c>
      <c r="H2229" s="72" t="str">
        <f>IFERROR(INDEX(#REF!,MATCH(INDEX(#REF!,MATCH($A2229,#REF!,0)),#REF!,0),'Recurrent profile helpers'!H$2)*IF($A2229="", "0", INDEX(#REF!,MATCH($A2229,#REF!,0))),"")</f>
        <v/>
      </c>
      <c r="I2229" s="72" t="str">
        <f>IFERROR(INDEX(#REF!,MATCH(INDEX(#REF!,MATCH($A2229,#REF!,0)),#REF!,0),'Recurrent profile helpers'!I$2)*IF($A2229="", "0", INDEX(#REF!,MATCH($A2229,#REF!,0))),"")</f>
        <v/>
      </c>
      <c r="J2229" s="72" t="str">
        <f>IFERROR(INDEX(#REF!,MATCH(INDEX(#REF!,MATCH($A2229,#REF!,0)),#REF!,0),'Recurrent profile helpers'!J$2)*IF($A2229="", "0", INDEX(#REF!,MATCH($A2229,#REF!,0))),"")</f>
        <v/>
      </c>
      <c r="K2229" s="72" t="str">
        <f>IFERROR(INDEX(#REF!,MATCH(INDEX(#REF!,MATCH($A2229,#REF!,0)),#REF!,0),'Recurrent profile helpers'!K$2)*IF($A2229="", "0", INDEX(#REF!,MATCH($A2229,#REF!,0))),"")</f>
        <v/>
      </c>
      <c r="L2229" s="72" t="str">
        <f>IFERROR(INDEX(#REF!,MATCH(INDEX(#REF!,MATCH($A2229,#REF!,0)),#REF!,0),'Recurrent profile helpers'!L$2)*IF($A2229="", "0", INDEX(#REF!,MATCH($A2229,#REF!,0))),"")</f>
        <v/>
      </c>
      <c r="M2229" s="72" t="str">
        <f>IFERROR(INDEX(#REF!,MATCH(INDEX(#REF!,MATCH($A2229,#REF!,0)),#REF!,0),'Recurrent profile helpers'!M$2)*IF($A2229="", "0", INDEX(#REF!,MATCH($A2229,#REF!,0))),"")</f>
        <v/>
      </c>
      <c r="N2229" s="72" t="str">
        <f>IFERROR(INDEX(#REF!,MATCH(INDEX(#REF!,MATCH($A2229,#REF!,0)),#REF!,0),'Recurrent profile helpers'!N$2)*IF($A2229="", "0", INDEX(#REF!,MATCH($A2229,#REF!,0))),"")</f>
        <v/>
      </c>
    </row>
    <row r="2230" spans="1:14">
      <c r="A2230" t="str">
        <f t="array" ref="A2230">IFERROR(INDEX(#REF!, SMALL(IF((MID(#REF!,2,1)="."),ROW($A$6:$A$4897)-ROW($A$6)+1,IF((MID(#REF!,3,1)="."),ROW($A$6:$A$4892)-ROW($A$6)+1)), ROW(2228:2228))),"" )</f>
        <v/>
      </c>
      <c r="B2230" s="72" t="str">
        <f>IF($A2230="", "", INDEX(#REF!,MATCH($A2230,#REF!,0)))</f>
        <v/>
      </c>
      <c r="C2230" s="72" t="str">
        <f>IFERROR(INDEX(#REF!,MATCH(INDEX(#REF!,MATCH($A2230,#REF!,0)),#REF!,0),'Recurrent profile helpers'!C$2)*IF($A2230="", "0", INDEX(#REF!,MATCH($A2230,#REF!,0))),"")</f>
        <v/>
      </c>
      <c r="D2230" s="72" t="str">
        <f>IFERROR(INDEX(#REF!,MATCH(INDEX(#REF!,MATCH($A2230,#REF!,0)),#REF!,0),'Recurrent profile helpers'!D$2)*IF($A2230="", "0", INDEX(#REF!,MATCH($A2230,#REF!,0))),"")</f>
        <v/>
      </c>
      <c r="E2230" s="72" t="str">
        <f>IFERROR(INDEX(#REF!,MATCH(INDEX(#REF!,MATCH($A2230,#REF!,0)),#REF!,0),'Recurrent profile helpers'!E$2)*IF($A2230="", "0", INDEX(#REF!,MATCH($A2230,#REF!,0))),"")</f>
        <v/>
      </c>
      <c r="F2230" s="72" t="str">
        <f>IFERROR(INDEX(#REF!,MATCH(INDEX(#REF!,MATCH($A2230,#REF!,0)),#REF!,0),'Recurrent profile helpers'!F$2)*IF($A2230="", "0", INDEX(#REF!,MATCH($A2230,#REF!,0))),"")</f>
        <v/>
      </c>
      <c r="G2230" s="72" t="str">
        <f>IFERROR(INDEX(#REF!,MATCH(INDEX(#REF!,MATCH($A2230,#REF!,0)),#REF!,0),'Recurrent profile helpers'!G$2)*IF($A2230="", "0", INDEX(#REF!,MATCH($A2230,#REF!,0))),"")</f>
        <v/>
      </c>
      <c r="H2230" s="72" t="str">
        <f>IFERROR(INDEX(#REF!,MATCH(INDEX(#REF!,MATCH($A2230,#REF!,0)),#REF!,0),'Recurrent profile helpers'!H$2)*IF($A2230="", "0", INDEX(#REF!,MATCH($A2230,#REF!,0))),"")</f>
        <v/>
      </c>
      <c r="I2230" s="72" t="str">
        <f>IFERROR(INDEX(#REF!,MATCH(INDEX(#REF!,MATCH($A2230,#REF!,0)),#REF!,0),'Recurrent profile helpers'!I$2)*IF($A2230="", "0", INDEX(#REF!,MATCH($A2230,#REF!,0))),"")</f>
        <v/>
      </c>
      <c r="J2230" s="72" t="str">
        <f>IFERROR(INDEX(#REF!,MATCH(INDEX(#REF!,MATCH($A2230,#REF!,0)),#REF!,0),'Recurrent profile helpers'!J$2)*IF($A2230="", "0", INDEX(#REF!,MATCH($A2230,#REF!,0))),"")</f>
        <v/>
      </c>
      <c r="K2230" s="72" t="str">
        <f>IFERROR(INDEX(#REF!,MATCH(INDEX(#REF!,MATCH($A2230,#REF!,0)),#REF!,0),'Recurrent profile helpers'!K$2)*IF($A2230="", "0", INDEX(#REF!,MATCH($A2230,#REF!,0))),"")</f>
        <v/>
      </c>
      <c r="L2230" s="72" t="str">
        <f>IFERROR(INDEX(#REF!,MATCH(INDEX(#REF!,MATCH($A2230,#REF!,0)),#REF!,0),'Recurrent profile helpers'!L$2)*IF($A2230="", "0", INDEX(#REF!,MATCH($A2230,#REF!,0))),"")</f>
        <v/>
      </c>
      <c r="M2230" s="72" t="str">
        <f>IFERROR(INDEX(#REF!,MATCH(INDEX(#REF!,MATCH($A2230,#REF!,0)),#REF!,0),'Recurrent profile helpers'!M$2)*IF($A2230="", "0", INDEX(#REF!,MATCH($A2230,#REF!,0))),"")</f>
        <v/>
      </c>
      <c r="N2230" s="72" t="str">
        <f>IFERROR(INDEX(#REF!,MATCH(INDEX(#REF!,MATCH($A2230,#REF!,0)),#REF!,0),'Recurrent profile helpers'!N$2)*IF($A2230="", "0", INDEX(#REF!,MATCH($A2230,#REF!,0))),"")</f>
        <v/>
      </c>
    </row>
    <row r="2231" spans="1:14">
      <c r="A2231" t="str">
        <f t="array" ref="A2231">IFERROR(INDEX(#REF!, SMALL(IF((MID(#REF!,2,1)="."),ROW($A$6:$A$4897)-ROW($A$6)+1,IF((MID(#REF!,3,1)="."),ROW($A$6:$A$4892)-ROW($A$6)+1)), ROW(2229:2229))),"" )</f>
        <v/>
      </c>
      <c r="B2231" s="72" t="str">
        <f>IF($A2231="", "", INDEX(#REF!,MATCH($A2231,#REF!,0)))</f>
        <v/>
      </c>
      <c r="C2231" s="72" t="str">
        <f>IFERROR(INDEX(#REF!,MATCH(INDEX(#REF!,MATCH($A2231,#REF!,0)),#REF!,0),'Recurrent profile helpers'!C$2)*IF($A2231="", "0", INDEX(#REF!,MATCH($A2231,#REF!,0))),"")</f>
        <v/>
      </c>
      <c r="D2231" s="72" t="str">
        <f>IFERROR(INDEX(#REF!,MATCH(INDEX(#REF!,MATCH($A2231,#REF!,0)),#REF!,0),'Recurrent profile helpers'!D$2)*IF($A2231="", "0", INDEX(#REF!,MATCH($A2231,#REF!,0))),"")</f>
        <v/>
      </c>
      <c r="E2231" s="72" t="str">
        <f>IFERROR(INDEX(#REF!,MATCH(INDEX(#REF!,MATCH($A2231,#REF!,0)),#REF!,0),'Recurrent profile helpers'!E$2)*IF($A2231="", "0", INDEX(#REF!,MATCH($A2231,#REF!,0))),"")</f>
        <v/>
      </c>
      <c r="F2231" s="72" t="str">
        <f>IFERROR(INDEX(#REF!,MATCH(INDEX(#REF!,MATCH($A2231,#REF!,0)),#REF!,0),'Recurrent profile helpers'!F$2)*IF($A2231="", "0", INDEX(#REF!,MATCH($A2231,#REF!,0))),"")</f>
        <v/>
      </c>
      <c r="G2231" s="72" t="str">
        <f>IFERROR(INDEX(#REF!,MATCH(INDEX(#REF!,MATCH($A2231,#REF!,0)),#REF!,0),'Recurrent profile helpers'!G$2)*IF($A2231="", "0", INDEX(#REF!,MATCH($A2231,#REF!,0))),"")</f>
        <v/>
      </c>
      <c r="H2231" s="72" t="str">
        <f>IFERROR(INDEX(#REF!,MATCH(INDEX(#REF!,MATCH($A2231,#REF!,0)),#REF!,0),'Recurrent profile helpers'!H$2)*IF($A2231="", "0", INDEX(#REF!,MATCH($A2231,#REF!,0))),"")</f>
        <v/>
      </c>
      <c r="I2231" s="72" t="str">
        <f>IFERROR(INDEX(#REF!,MATCH(INDEX(#REF!,MATCH($A2231,#REF!,0)),#REF!,0),'Recurrent profile helpers'!I$2)*IF($A2231="", "0", INDEX(#REF!,MATCH($A2231,#REF!,0))),"")</f>
        <v/>
      </c>
      <c r="J2231" s="72" t="str">
        <f>IFERROR(INDEX(#REF!,MATCH(INDEX(#REF!,MATCH($A2231,#REF!,0)),#REF!,0),'Recurrent profile helpers'!J$2)*IF($A2231="", "0", INDEX(#REF!,MATCH($A2231,#REF!,0))),"")</f>
        <v/>
      </c>
      <c r="K2231" s="72" t="str">
        <f>IFERROR(INDEX(#REF!,MATCH(INDEX(#REF!,MATCH($A2231,#REF!,0)),#REF!,0),'Recurrent profile helpers'!K$2)*IF($A2231="", "0", INDEX(#REF!,MATCH($A2231,#REF!,0))),"")</f>
        <v/>
      </c>
      <c r="L2231" s="72" t="str">
        <f>IFERROR(INDEX(#REF!,MATCH(INDEX(#REF!,MATCH($A2231,#REF!,0)),#REF!,0),'Recurrent profile helpers'!L$2)*IF($A2231="", "0", INDEX(#REF!,MATCH($A2231,#REF!,0))),"")</f>
        <v/>
      </c>
      <c r="M2231" s="72" t="str">
        <f>IFERROR(INDEX(#REF!,MATCH(INDEX(#REF!,MATCH($A2231,#REF!,0)),#REF!,0),'Recurrent profile helpers'!M$2)*IF($A2231="", "0", INDEX(#REF!,MATCH($A2231,#REF!,0))),"")</f>
        <v/>
      </c>
      <c r="N2231" s="72" t="str">
        <f>IFERROR(INDEX(#REF!,MATCH(INDEX(#REF!,MATCH($A2231,#REF!,0)),#REF!,0),'Recurrent profile helpers'!N$2)*IF($A2231="", "0", INDEX(#REF!,MATCH($A2231,#REF!,0))),"")</f>
        <v/>
      </c>
    </row>
    <row r="2232" spans="1:14">
      <c r="A2232" t="str">
        <f t="array" ref="A2232">IFERROR(INDEX(#REF!, SMALL(IF((MID(#REF!,2,1)="."),ROW($A$6:$A$4897)-ROW($A$6)+1,IF((MID(#REF!,3,1)="."),ROW($A$6:$A$4892)-ROW($A$6)+1)), ROW(2230:2230))),"" )</f>
        <v/>
      </c>
      <c r="B2232" s="72" t="str">
        <f>IF($A2232="", "", INDEX(#REF!,MATCH($A2232,#REF!,0)))</f>
        <v/>
      </c>
      <c r="C2232" s="72" t="str">
        <f>IFERROR(INDEX(#REF!,MATCH(INDEX(#REF!,MATCH($A2232,#REF!,0)),#REF!,0),'Recurrent profile helpers'!C$2)*IF($A2232="", "0", INDEX(#REF!,MATCH($A2232,#REF!,0))),"")</f>
        <v/>
      </c>
      <c r="D2232" s="72" t="str">
        <f>IFERROR(INDEX(#REF!,MATCH(INDEX(#REF!,MATCH($A2232,#REF!,0)),#REF!,0),'Recurrent profile helpers'!D$2)*IF($A2232="", "0", INDEX(#REF!,MATCH($A2232,#REF!,0))),"")</f>
        <v/>
      </c>
      <c r="E2232" s="72" t="str">
        <f>IFERROR(INDEX(#REF!,MATCH(INDEX(#REF!,MATCH($A2232,#REF!,0)),#REF!,0),'Recurrent profile helpers'!E$2)*IF($A2232="", "0", INDEX(#REF!,MATCH($A2232,#REF!,0))),"")</f>
        <v/>
      </c>
      <c r="F2232" s="72" t="str">
        <f>IFERROR(INDEX(#REF!,MATCH(INDEX(#REF!,MATCH($A2232,#REF!,0)),#REF!,0),'Recurrent profile helpers'!F$2)*IF($A2232="", "0", INDEX(#REF!,MATCH($A2232,#REF!,0))),"")</f>
        <v/>
      </c>
      <c r="G2232" s="72" t="str">
        <f>IFERROR(INDEX(#REF!,MATCH(INDEX(#REF!,MATCH($A2232,#REF!,0)),#REF!,0),'Recurrent profile helpers'!G$2)*IF($A2232="", "0", INDEX(#REF!,MATCH($A2232,#REF!,0))),"")</f>
        <v/>
      </c>
      <c r="H2232" s="72" t="str">
        <f>IFERROR(INDEX(#REF!,MATCH(INDEX(#REF!,MATCH($A2232,#REF!,0)),#REF!,0),'Recurrent profile helpers'!H$2)*IF($A2232="", "0", INDEX(#REF!,MATCH($A2232,#REF!,0))),"")</f>
        <v/>
      </c>
      <c r="I2232" s="72" t="str">
        <f>IFERROR(INDEX(#REF!,MATCH(INDEX(#REF!,MATCH($A2232,#REF!,0)),#REF!,0),'Recurrent profile helpers'!I$2)*IF($A2232="", "0", INDEX(#REF!,MATCH($A2232,#REF!,0))),"")</f>
        <v/>
      </c>
      <c r="J2232" s="72" t="str">
        <f>IFERROR(INDEX(#REF!,MATCH(INDEX(#REF!,MATCH($A2232,#REF!,0)),#REF!,0),'Recurrent profile helpers'!J$2)*IF($A2232="", "0", INDEX(#REF!,MATCH($A2232,#REF!,0))),"")</f>
        <v/>
      </c>
      <c r="K2232" s="72" t="str">
        <f>IFERROR(INDEX(#REF!,MATCH(INDEX(#REF!,MATCH($A2232,#REF!,0)),#REF!,0),'Recurrent profile helpers'!K$2)*IF($A2232="", "0", INDEX(#REF!,MATCH($A2232,#REF!,0))),"")</f>
        <v/>
      </c>
      <c r="L2232" s="72" t="str">
        <f>IFERROR(INDEX(#REF!,MATCH(INDEX(#REF!,MATCH($A2232,#REF!,0)),#REF!,0),'Recurrent profile helpers'!L$2)*IF($A2232="", "0", INDEX(#REF!,MATCH($A2232,#REF!,0))),"")</f>
        <v/>
      </c>
      <c r="M2232" s="72" t="str">
        <f>IFERROR(INDEX(#REF!,MATCH(INDEX(#REF!,MATCH($A2232,#REF!,0)),#REF!,0),'Recurrent profile helpers'!M$2)*IF($A2232="", "0", INDEX(#REF!,MATCH($A2232,#REF!,0))),"")</f>
        <v/>
      </c>
      <c r="N2232" s="72" t="str">
        <f>IFERROR(INDEX(#REF!,MATCH(INDEX(#REF!,MATCH($A2232,#REF!,0)),#REF!,0),'Recurrent profile helpers'!N$2)*IF($A2232="", "0", INDEX(#REF!,MATCH($A2232,#REF!,0))),"")</f>
        <v/>
      </c>
    </row>
    <row r="2233" spans="1:14">
      <c r="A2233" t="str">
        <f t="array" ref="A2233">IFERROR(INDEX(#REF!, SMALL(IF((MID(#REF!,2,1)="."),ROW($A$6:$A$4897)-ROW($A$6)+1,IF((MID(#REF!,3,1)="."),ROW($A$6:$A$4892)-ROW($A$6)+1)), ROW(2231:2231))),"" )</f>
        <v/>
      </c>
      <c r="B2233" s="72" t="str">
        <f>IF($A2233="", "", INDEX(#REF!,MATCH($A2233,#REF!,0)))</f>
        <v/>
      </c>
      <c r="C2233" s="72" t="str">
        <f>IFERROR(INDEX(#REF!,MATCH(INDEX(#REF!,MATCH($A2233,#REF!,0)),#REF!,0),'Recurrent profile helpers'!C$2)*IF($A2233="", "0", INDEX(#REF!,MATCH($A2233,#REF!,0))),"")</f>
        <v/>
      </c>
      <c r="D2233" s="72" t="str">
        <f>IFERROR(INDEX(#REF!,MATCH(INDEX(#REF!,MATCH($A2233,#REF!,0)),#REF!,0),'Recurrent profile helpers'!D$2)*IF($A2233="", "0", INDEX(#REF!,MATCH($A2233,#REF!,0))),"")</f>
        <v/>
      </c>
      <c r="E2233" s="72" t="str">
        <f>IFERROR(INDEX(#REF!,MATCH(INDEX(#REF!,MATCH($A2233,#REF!,0)),#REF!,0),'Recurrent profile helpers'!E$2)*IF($A2233="", "0", INDEX(#REF!,MATCH($A2233,#REF!,0))),"")</f>
        <v/>
      </c>
      <c r="F2233" s="72" t="str">
        <f>IFERROR(INDEX(#REF!,MATCH(INDEX(#REF!,MATCH($A2233,#REF!,0)),#REF!,0),'Recurrent profile helpers'!F$2)*IF($A2233="", "0", INDEX(#REF!,MATCH($A2233,#REF!,0))),"")</f>
        <v/>
      </c>
      <c r="G2233" s="72" t="str">
        <f>IFERROR(INDEX(#REF!,MATCH(INDEX(#REF!,MATCH($A2233,#REF!,0)),#REF!,0),'Recurrent profile helpers'!G$2)*IF($A2233="", "0", INDEX(#REF!,MATCH($A2233,#REF!,0))),"")</f>
        <v/>
      </c>
      <c r="H2233" s="72" t="str">
        <f>IFERROR(INDEX(#REF!,MATCH(INDEX(#REF!,MATCH($A2233,#REF!,0)),#REF!,0),'Recurrent profile helpers'!H$2)*IF($A2233="", "0", INDEX(#REF!,MATCH($A2233,#REF!,0))),"")</f>
        <v/>
      </c>
      <c r="I2233" s="72" t="str">
        <f>IFERROR(INDEX(#REF!,MATCH(INDEX(#REF!,MATCH($A2233,#REF!,0)),#REF!,0),'Recurrent profile helpers'!I$2)*IF($A2233="", "0", INDEX(#REF!,MATCH($A2233,#REF!,0))),"")</f>
        <v/>
      </c>
      <c r="J2233" s="72" t="str">
        <f>IFERROR(INDEX(#REF!,MATCH(INDEX(#REF!,MATCH($A2233,#REF!,0)),#REF!,0),'Recurrent profile helpers'!J$2)*IF($A2233="", "0", INDEX(#REF!,MATCH($A2233,#REF!,0))),"")</f>
        <v/>
      </c>
      <c r="K2233" s="72" t="str">
        <f>IFERROR(INDEX(#REF!,MATCH(INDEX(#REF!,MATCH($A2233,#REF!,0)),#REF!,0),'Recurrent profile helpers'!K$2)*IF($A2233="", "0", INDEX(#REF!,MATCH($A2233,#REF!,0))),"")</f>
        <v/>
      </c>
      <c r="L2233" s="72" t="str">
        <f>IFERROR(INDEX(#REF!,MATCH(INDEX(#REF!,MATCH($A2233,#REF!,0)),#REF!,0),'Recurrent profile helpers'!L$2)*IF($A2233="", "0", INDEX(#REF!,MATCH($A2233,#REF!,0))),"")</f>
        <v/>
      </c>
      <c r="M2233" s="72" t="str">
        <f>IFERROR(INDEX(#REF!,MATCH(INDEX(#REF!,MATCH($A2233,#REF!,0)),#REF!,0),'Recurrent profile helpers'!M$2)*IF($A2233="", "0", INDEX(#REF!,MATCH($A2233,#REF!,0))),"")</f>
        <v/>
      </c>
      <c r="N2233" s="72" t="str">
        <f>IFERROR(INDEX(#REF!,MATCH(INDEX(#REF!,MATCH($A2233,#REF!,0)),#REF!,0),'Recurrent profile helpers'!N$2)*IF($A2233="", "0", INDEX(#REF!,MATCH($A2233,#REF!,0))),"")</f>
        <v/>
      </c>
    </row>
    <row r="2234" spans="1:14">
      <c r="A2234" t="str">
        <f t="array" ref="A2234">IFERROR(INDEX(#REF!, SMALL(IF((MID(#REF!,2,1)="."),ROW($A$6:$A$4897)-ROW($A$6)+1,IF((MID(#REF!,3,1)="."),ROW($A$6:$A$4892)-ROW($A$6)+1)), ROW(2232:2232))),"" )</f>
        <v/>
      </c>
      <c r="B2234" s="72" t="str">
        <f>IF($A2234="", "", INDEX(#REF!,MATCH($A2234,#REF!,0)))</f>
        <v/>
      </c>
      <c r="C2234" s="72" t="str">
        <f>IFERROR(INDEX(#REF!,MATCH(INDEX(#REF!,MATCH($A2234,#REF!,0)),#REF!,0),'Recurrent profile helpers'!C$2)*IF($A2234="", "0", INDEX(#REF!,MATCH($A2234,#REF!,0))),"")</f>
        <v/>
      </c>
      <c r="D2234" s="72" t="str">
        <f>IFERROR(INDEX(#REF!,MATCH(INDEX(#REF!,MATCH($A2234,#REF!,0)),#REF!,0),'Recurrent profile helpers'!D$2)*IF($A2234="", "0", INDEX(#REF!,MATCH($A2234,#REF!,0))),"")</f>
        <v/>
      </c>
      <c r="E2234" s="72" t="str">
        <f>IFERROR(INDEX(#REF!,MATCH(INDEX(#REF!,MATCH($A2234,#REF!,0)),#REF!,0),'Recurrent profile helpers'!E$2)*IF($A2234="", "0", INDEX(#REF!,MATCH($A2234,#REF!,0))),"")</f>
        <v/>
      </c>
      <c r="F2234" s="72" t="str">
        <f>IFERROR(INDEX(#REF!,MATCH(INDEX(#REF!,MATCH($A2234,#REF!,0)),#REF!,0),'Recurrent profile helpers'!F$2)*IF($A2234="", "0", INDEX(#REF!,MATCH($A2234,#REF!,0))),"")</f>
        <v/>
      </c>
      <c r="G2234" s="72" t="str">
        <f>IFERROR(INDEX(#REF!,MATCH(INDEX(#REF!,MATCH($A2234,#REF!,0)),#REF!,0),'Recurrent profile helpers'!G$2)*IF($A2234="", "0", INDEX(#REF!,MATCH($A2234,#REF!,0))),"")</f>
        <v/>
      </c>
      <c r="H2234" s="72" t="str">
        <f>IFERROR(INDEX(#REF!,MATCH(INDEX(#REF!,MATCH($A2234,#REF!,0)),#REF!,0),'Recurrent profile helpers'!H$2)*IF($A2234="", "0", INDEX(#REF!,MATCH($A2234,#REF!,0))),"")</f>
        <v/>
      </c>
      <c r="I2234" s="72" t="str">
        <f>IFERROR(INDEX(#REF!,MATCH(INDEX(#REF!,MATCH($A2234,#REF!,0)),#REF!,0),'Recurrent profile helpers'!I$2)*IF($A2234="", "0", INDEX(#REF!,MATCH($A2234,#REF!,0))),"")</f>
        <v/>
      </c>
      <c r="J2234" s="72" t="str">
        <f>IFERROR(INDEX(#REF!,MATCH(INDEX(#REF!,MATCH($A2234,#REF!,0)),#REF!,0),'Recurrent profile helpers'!J$2)*IF($A2234="", "0", INDEX(#REF!,MATCH($A2234,#REF!,0))),"")</f>
        <v/>
      </c>
      <c r="K2234" s="72" t="str">
        <f>IFERROR(INDEX(#REF!,MATCH(INDEX(#REF!,MATCH($A2234,#REF!,0)),#REF!,0),'Recurrent profile helpers'!K$2)*IF($A2234="", "0", INDEX(#REF!,MATCH($A2234,#REF!,0))),"")</f>
        <v/>
      </c>
      <c r="L2234" s="72" t="str">
        <f>IFERROR(INDEX(#REF!,MATCH(INDEX(#REF!,MATCH($A2234,#REF!,0)),#REF!,0),'Recurrent profile helpers'!L$2)*IF($A2234="", "0", INDEX(#REF!,MATCH($A2234,#REF!,0))),"")</f>
        <v/>
      </c>
      <c r="M2234" s="72" t="str">
        <f>IFERROR(INDEX(#REF!,MATCH(INDEX(#REF!,MATCH($A2234,#REF!,0)),#REF!,0),'Recurrent profile helpers'!M$2)*IF($A2234="", "0", INDEX(#REF!,MATCH($A2234,#REF!,0))),"")</f>
        <v/>
      </c>
      <c r="N2234" s="72" t="str">
        <f>IFERROR(INDEX(#REF!,MATCH(INDEX(#REF!,MATCH($A2234,#REF!,0)),#REF!,0),'Recurrent profile helpers'!N$2)*IF($A2234="", "0", INDEX(#REF!,MATCH($A2234,#REF!,0))),"")</f>
        <v/>
      </c>
    </row>
    <row r="2235" spans="1:14">
      <c r="A2235" t="str">
        <f t="array" ref="A2235">IFERROR(INDEX(#REF!, SMALL(IF((MID(#REF!,2,1)="."),ROW($A$6:$A$4897)-ROW($A$6)+1,IF((MID(#REF!,3,1)="."),ROW($A$6:$A$4892)-ROW($A$6)+1)), ROW(2233:2233))),"" )</f>
        <v/>
      </c>
      <c r="B2235" s="72" t="str">
        <f>IF($A2235="", "", INDEX(#REF!,MATCH($A2235,#REF!,0)))</f>
        <v/>
      </c>
      <c r="C2235" s="72" t="str">
        <f>IFERROR(INDEX(#REF!,MATCH(INDEX(#REF!,MATCH($A2235,#REF!,0)),#REF!,0),'Recurrent profile helpers'!C$2)*IF($A2235="", "0", INDEX(#REF!,MATCH($A2235,#REF!,0))),"")</f>
        <v/>
      </c>
      <c r="D2235" s="72" t="str">
        <f>IFERROR(INDEX(#REF!,MATCH(INDEX(#REF!,MATCH($A2235,#REF!,0)),#REF!,0),'Recurrent profile helpers'!D$2)*IF($A2235="", "0", INDEX(#REF!,MATCH($A2235,#REF!,0))),"")</f>
        <v/>
      </c>
      <c r="E2235" s="72" t="str">
        <f>IFERROR(INDEX(#REF!,MATCH(INDEX(#REF!,MATCH($A2235,#REF!,0)),#REF!,0),'Recurrent profile helpers'!E$2)*IF($A2235="", "0", INDEX(#REF!,MATCH($A2235,#REF!,0))),"")</f>
        <v/>
      </c>
      <c r="F2235" s="72" t="str">
        <f>IFERROR(INDEX(#REF!,MATCH(INDEX(#REF!,MATCH($A2235,#REF!,0)),#REF!,0),'Recurrent profile helpers'!F$2)*IF($A2235="", "0", INDEX(#REF!,MATCH($A2235,#REF!,0))),"")</f>
        <v/>
      </c>
      <c r="G2235" s="72" t="str">
        <f>IFERROR(INDEX(#REF!,MATCH(INDEX(#REF!,MATCH($A2235,#REF!,0)),#REF!,0),'Recurrent profile helpers'!G$2)*IF($A2235="", "0", INDEX(#REF!,MATCH($A2235,#REF!,0))),"")</f>
        <v/>
      </c>
      <c r="H2235" s="72" t="str">
        <f>IFERROR(INDEX(#REF!,MATCH(INDEX(#REF!,MATCH($A2235,#REF!,0)),#REF!,0),'Recurrent profile helpers'!H$2)*IF($A2235="", "0", INDEX(#REF!,MATCH($A2235,#REF!,0))),"")</f>
        <v/>
      </c>
      <c r="I2235" s="72" t="str">
        <f>IFERROR(INDEX(#REF!,MATCH(INDEX(#REF!,MATCH($A2235,#REF!,0)),#REF!,0),'Recurrent profile helpers'!I$2)*IF($A2235="", "0", INDEX(#REF!,MATCH($A2235,#REF!,0))),"")</f>
        <v/>
      </c>
      <c r="J2235" s="72" t="str">
        <f>IFERROR(INDEX(#REF!,MATCH(INDEX(#REF!,MATCH($A2235,#REF!,0)),#REF!,0),'Recurrent profile helpers'!J$2)*IF($A2235="", "0", INDEX(#REF!,MATCH($A2235,#REF!,0))),"")</f>
        <v/>
      </c>
      <c r="K2235" s="72" t="str">
        <f>IFERROR(INDEX(#REF!,MATCH(INDEX(#REF!,MATCH($A2235,#REF!,0)),#REF!,0),'Recurrent profile helpers'!K$2)*IF($A2235="", "0", INDEX(#REF!,MATCH($A2235,#REF!,0))),"")</f>
        <v/>
      </c>
      <c r="L2235" s="72" t="str">
        <f>IFERROR(INDEX(#REF!,MATCH(INDEX(#REF!,MATCH($A2235,#REF!,0)),#REF!,0),'Recurrent profile helpers'!L$2)*IF($A2235="", "0", INDEX(#REF!,MATCH($A2235,#REF!,0))),"")</f>
        <v/>
      </c>
      <c r="M2235" s="72" t="str">
        <f>IFERROR(INDEX(#REF!,MATCH(INDEX(#REF!,MATCH($A2235,#REF!,0)),#REF!,0),'Recurrent profile helpers'!M$2)*IF($A2235="", "0", INDEX(#REF!,MATCH($A2235,#REF!,0))),"")</f>
        <v/>
      </c>
      <c r="N2235" s="72" t="str">
        <f>IFERROR(INDEX(#REF!,MATCH(INDEX(#REF!,MATCH($A2235,#REF!,0)),#REF!,0),'Recurrent profile helpers'!N$2)*IF($A2235="", "0", INDEX(#REF!,MATCH($A2235,#REF!,0))),"")</f>
        <v/>
      </c>
    </row>
    <row r="2236" spans="1:14">
      <c r="A2236" t="str">
        <f t="array" ref="A2236">IFERROR(INDEX(#REF!, SMALL(IF((MID(#REF!,2,1)="."),ROW($A$6:$A$4897)-ROW($A$6)+1,IF((MID(#REF!,3,1)="."),ROW($A$6:$A$4892)-ROW($A$6)+1)), ROW(2234:2234))),"" )</f>
        <v/>
      </c>
      <c r="B2236" s="72" t="str">
        <f>IF($A2236="", "", INDEX(#REF!,MATCH($A2236,#REF!,0)))</f>
        <v/>
      </c>
      <c r="C2236" s="72" t="str">
        <f>IFERROR(INDEX(#REF!,MATCH(INDEX(#REF!,MATCH($A2236,#REF!,0)),#REF!,0),'Recurrent profile helpers'!C$2)*IF($A2236="", "0", INDEX(#REF!,MATCH($A2236,#REF!,0))),"")</f>
        <v/>
      </c>
      <c r="D2236" s="72" t="str">
        <f>IFERROR(INDEX(#REF!,MATCH(INDEX(#REF!,MATCH($A2236,#REF!,0)),#REF!,0),'Recurrent profile helpers'!D$2)*IF($A2236="", "0", INDEX(#REF!,MATCH($A2236,#REF!,0))),"")</f>
        <v/>
      </c>
      <c r="E2236" s="72" t="str">
        <f>IFERROR(INDEX(#REF!,MATCH(INDEX(#REF!,MATCH($A2236,#REF!,0)),#REF!,0),'Recurrent profile helpers'!E$2)*IF($A2236="", "0", INDEX(#REF!,MATCH($A2236,#REF!,0))),"")</f>
        <v/>
      </c>
      <c r="F2236" s="72" t="str">
        <f>IFERROR(INDEX(#REF!,MATCH(INDEX(#REF!,MATCH($A2236,#REF!,0)),#REF!,0),'Recurrent profile helpers'!F$2)*IF($A2236="", "0", INDEX(#REF!,MATCH($A2236,#REF!,0))),"")</f>
        <v/>
      </c>
      <c r="G2236" s="72" t="str">
        <f>IFERROR(INDEX(#REF!,MATCH(INDEX(#REF!,MATCH($A2236,#REF!,0)),#REF!,0),'Recurrent profile helpers'!G$2)*IF($A2236="", "0", INDEX(#REF!,MATCH($A2236,#REF!,0))),"")</f>
        <v/>
      </c>
      <c r="H2236" s="72" t="str">
        <f>IFERROR(INDEX(#REF!,MATCH(INDEX(#REF!,MATCH($A2236,#REF!,0)),#REF!,0),'Recurrent profile helpers'!H$2)*IF($A2236="", "0", INDEX(#REF!,MATCH($A2236,#REF!,0))),"")</f>
        <v/>
      </c>
      <c r="I2236" s="72" t="str">
        <f>IFERROR(INDEX(#REF!,MATCH(INDEX(#REF!,MATCH($A2236,#REF!,0)),#REF!,0),'Recurrent profile helpers'!I$2)*IF($A2236="", "0", INDEX(#REF!,MATCH($A2236,#REF!,0))),"")</f>
        <v/>
      </c>
      <c r="J2236" s="72" t="str">
        <f>IFERROR(INDEX(#REF!,MATCH(INDEX(#REF!,MATCH($A2236,#REF!,0)),#REF!,0),'Recurrent profile helpers'!J$2)*IF($A2236="", "0", INDEX(#REF!,MATCH($A2236,#REF!,0))),"")</f>
        <v/>
      </c>
      <c r="K2236" s="72" t="str">
        <f>IFERROR(INDEX(#REF!,MATCH(INDEX(#REF!,MATCH($A2236,#REF!,0)),#REF!,0),'Recurrent profile helpers'!K$2)*IF($A2236="", "0", INDEX(#REF!,MATCH($A2236,#REF!,0))),"")</f>
        <v/>
      </c>
      <c r="L2236" s="72" t="str">
        <f>IFERROR(INDEX(#REF!,MATCH(INDEX(#REF!,MATCH($A2236,#REF!,0)),#REF!,0),'Recurrent profile helpers'!L$2)*IF($A2236="", "0", INDEX(#REF!,MATCH($A2236,#REF!,0))),"")</f>
        <v/>
      </c>
      <c r="M2236" s="72" t="str">
        <f>IFERROR(INDEX(#REF!,MATCH(INDEX(#REF!,MATCH($A2236,#REF!,0)),#REF!,0),'Recurrent profile helpers'!M$2)*IF($A2236="", "0", INDEX(#REF!,MATCH($A2236,#REF!,0))),"")</f>
        <v/>
      </c>
      <c r="N2236" s="72" t="str">
        <f>IFERROR(INDEX(#REF!,MATCH(INDEX(#REF!,MATCH($A2236,#REF!,0)),#REF!,0),'Recurrent profile helpers'!N$2)*IF($A2236="", "0", INDEX(#REF!,MATCH($A2236,#REF!,0))),"")</f>
        <v/>
      </c>
    </row>
    <row r="2237" spans="1:14">
      <c r="A2237" t="str">
        <f t="array" ref="A2237">IFERROR(INDEX(#REF!, SMALL(IF((MID(#REF!,2,1)="."),ROW($A$6:$A$4897)-ROW($A$6)+1,IF((MID(#REF!,3,1)="."),ROW($A$6:$A$4892)-ROW($A$6)+1)), ROW(2235:2235))),"" )</f>
        <v/>
      </c>
      <c r="B2237" s="72" t="str">
        <f>IF($A2237="", "", INDEX(#REF!,MATCH($A2237,#REF!,0)))</f>
        <v/>
      </c>
      <c r="C2237" s="72" t="str">
        <f>IFERROR(INDEX(#REF!,MATCH(INDEX(#REF!,MATCH($A2237,#REF!,0)),#REF!,0),'Recurrent profile helpers'!C$2)*IF($A2237="", "0", INDEX(#REF!,MATCH($A2237,#REF!,0))),"")</f>
        <v/>
      </c>
      <c r="D2237" s="72" t="str">
        <f>IFERROR(INDEX(#REF!,MATCH(INDEX(#REF!,MATCH($A2237,#REF!,0)),#REF!,0),'Recurrent profile helpers'!D$2)*IF($A2237="", "0", INDEX(#REF!,MATCH($A2237,#REF!,0))),"")</f>
        <v/>
      </c>
      <c r="E2237" s="72" t="str">
        <f>IFERROR(INDEX(#REF!,MATCH(INDEX(#REF!,MATCH($A2237,#REF!,0)),#REF!,0),'Recurrent profile helpers'!E$2)*IF($A2237="", "0", INDEX(#REF!,MATCH($A2237,#REF!,0))),"")</f>
        <v/>
      </c>
      <c r="F2237" s="72" t="str">
        <f>IFERROR(INDEX(#REF!,MATCH(INDEX(#REF!,MATCH($A2237,#REF!,0)),#REF!,0),'Recurrent profile helpers'!F$2)*IF($A2237="", "0", INDEX(#REF!,MATCH($A2237,#REF!,0))),"")</f>
        <v/>
      </c>
      <c r="G2237" s="72" t="str">
        <f>IFERROR(INDEX(#REF!,MATCH(INDEX(#REF!,MATCH($A2237,#REF!,0)),#REF!,0),'Recurrent profile helpers'!G$2)*IF($A2237="", "0", INDEX(#REF!,MATCH($A2237,#REF!,0))),"")</f>
        <v/>
      </c>
      <c r="H2237" s="72" t="str">
        <f>IFERROR(INDEX(#REF!,MATCH(INDEX(#REF!,MATCH($A2237,#REF!,0)),#REF!,0),'Recurrent profile helpers'!H$2)*IF($A2237="", "0", INDEX(#REF!,MATCH($A2237,#REF!,0))),"")</f>
        <v/>
      </c>
      <c r="I2237" s="72" t="str">
        <f>IFERROR(INDEX(#REF!,MATCH(INDEX(#REF!,MATCH($A2237,#REF!,0)),#REF!,0),'Recurrent profile helpers'!I$2)*IF($A2237="", "0", INDEX(#REF!,MATCH($A2237,#REF!,0))),"")</f>
        <v/>
      </c>
      <c r="J2237" s="72" t="str">
        <f>IFERROR(INDEX(#REF!,MATCH(INDEX(#REF!,MATCH($A2237,#REF!,0)),#REF!,0),'Recurrent profile helpers'!J$2)*IF($A2237="", "0", INDEX(#REF!,MATCH($A2237,#REF!,0))),"")</f>
        <v/>
      </c>
      <c r="K2237" s="72" t="str">
        <f>IFERROR(INDEX(#REF!,MATCH(INDEX(#REF!,MATCH($A2237,#REF!,0)),#REF!,0),'Recurrent profile helpers'!K$2)*IF($A2237="", "0", INDEX(#REF!,MATCH($A2237,#REF!,0))),"")</f>
        <v/>
      </c>
      <c r="L2237" s="72" t="str">
        <f>IFERROR(INDEX(#REF!,MATCH(INDEX(#REF!,MATCH($A2237,#REF!,0)),#REF!,0),'Recurrent profile helpers'!L$2)*IF($A2237="", "0", INDEX(#REF!,MATCH($A2237,#REF!,0))),"")</f>
        <v/>
      </c>
      <c r="M2237" s="72" t="str">
        <f>IFERROR(INDEX(#REF!,MATCH(INDEX(#REF!,MATCH($A2237,#REF!,0)),#REF!,0),'Recurrent profile helpers'!M$2)*IF($A2237="", "0", INDEX(#REF!,MATCH($A2237,#REF!,0))),"")</f>
        <v/>
      </c>
      <c r="N2237" s="72" t="str">
        <f>IFERROR(INDEX(#REF!,MATCH(INDEX(#REF!,MATCH($A2237,#REF!,0)),#REF!,0),'Recurrent profile helpers'!N$2)*IF($A2237="", "0", INDEX(#REF!,MATCH($A2237,#REF!,0))),"")</f>
        <v/>
      </c>
    </row>
    <row r="2238" spans="1:14">
      <c r="A2238" t="str">
        <f t="array" ref="A2238">IFERROR(INDEX(#REF!, SMALL(IF((MID(#REF!,2,1)="."),ROW($A$6:$A$4897)-ROW($A$6)+1,IF((MID(#REF!,3,1)="."),ROW($A$6:$A$4892)-ROW($A$6)+1)), ROW(2236:2236))),"" )</f>
        <v/>
      </c>
      <c r="B2238" s="72" t="str">
        <f>IF($A2238="", "", INDEX(#REF!,MATCH($A2238,#REF!,0)))</f>
        <v/>
      </c>
      <c r="C2238" s="72" t="str">
        <f>IFERROR(INDEX(#REF!,MATCH(INDEX(#REF!,MATCH($A2238,#REF!,0)),#REF!,0),'Recurrent profile helpers'!C$2)*IF($A2238="", "0", INDEX(#REF!,MATCH($A2238,#REF!,0))),"")</f>
        <v/>
      </c>
      <c r="D2238" s="72" t="str">
        <f>IFERROR(INDEX(#REF!,MATCH(INDEX(#REF!,MATCH($A2238,#REF!,0)),#REF!,0),'Recurrent profile helpers'!D$2)*IF($A2238="", "0", INDEX(#REF!,MATCH($A2238,#REF!,0))),"")</f>
        <v/>
      </c>
      <c r="E2238" s="72" t="str">
        <f>IFERROR(INDEX(#REF!,MATCH(INDEX(#REF!,MATCH($A2238,#REF!,0)),#REF!,0),'Recurrent profile helpers'!E$2)*IF($A2238="", "0", INDEX(#REF!,MATCH($A2238,#REF!,0))),"")</f>
        <v/>
      </c>
      <c r="F2238" s="72" t="str">
        <f>IFERROR(INDEX(#REF!,MATCH(INDEX(#REF!,MATCH($A2238,#REF!,0)),#REF!,0),'Recurrent profile helpers'!F$2)*IF($A2238="", "0", INDEX(#REF!,MATCH($A2238,#REF!,0))),"")</f>
        <v/>
      </c>
      <c r="G2238" s="72" t="str">
        <f>IFERROR(INDEX(#REF!,MATCH(INDEX(#REF!,MATCH($A2238,#REF!,0)),#REF!,0),'Recurrent profile helpers'!G$2)*IF($A2238="", "0", INDEX(#REF!,MATCH($A2238,#REF!,0))),"")</f>
        <v/>
      </c>
      <c r="H2238" s="72" t="str">
        <f>IFERROR(INDEX(#REF!,MATCH(INDEX(#REF!,MATCH($A2238,#REF!,0)),#REF!,0),'Recurrent profile helpers'!H$2)*IF($A2238="", "0", INDEX(#REF!,MATCH($A2238,#REF!,0))),"")</f>
        <v/>
      </c>
      <c r="I2238" s="72" t="str">
        <f>IFERROR(INDEX(#REF!,MATCH(INDEX(#REF!,MATCH($A2238,#REF!,0)),#REF!,0),'Recurrent profile helpers'!I$2)*IF($A2238="", "0", INDEX(#REF!,MATCH($A2238,#REF!,0))),"")</f>
        <v/>
      </c>
      <c r="J2238" s="72" t="str">
        <f>IFERROR(INDEX(#REF!,MATCH(INDEX(#REF!,MATCH($A2238,#REF!,0)),#REF!,0),'Recurrent profile helpers'!J$2)*IF($A2238="", "0", INDEX(#REF!,MATCH($A2238,#REF!,0))),"")</f>
        <v/>
      </c>
      <c r="K2238" s="72" t="str">
        <f>IFERROR(INDEX(#REF!,MATCH(INDEX(#REF!,MATCH($A2238,#REF!,0)),#REF!,0),'Recurrent profile helpers'!K$2)*IF($A2238="", "0", INDEX(#REF!,MATCH($A2238,#REF!,0))),"")</f>
        <v/>
      </c>
      <c r="L2238" s="72" t="str">
        <f>IFERROR(INDEX(#REF!,MATCH(INDEX(#REF!,MATCH($A2238,#REF!,0)),#REF!,0),'Recurrent profile helpers'!L$2)*IF($A2238="", "0", INDEX(#REF!,MATCH($A2238,#REF!,0))),"")</f>
        <v/>
      </c>
      <c r="M2238" s="72" t="str">
        <f>IFERROR(INDEX(#REF!,MATCH(INDEX(#REF!,MATCH($A2238,#REF!,0)),#REF!,0),'Recurrent profile helpers'!M$2)*IF($A2238="", "0", INDEX(#REF!,MATCH($A2238,#REF!,0))),"")</f>
        <v/>
      </c>
      <c r="N2238" s="72" t="str">
        <f>IFERROR(INDEX(#REF!,MATCH(INDEX(#REF!,MATCH($A2238,#REF!,0)),#REF!,0),'Recurrent profile helpers'!N$2)*IF($A2238="", "0", INDEX(#REF!,MATCH($A2238,#REF!,0))),"")</f>
        <v/>
      </c>
    </row>
    <row r="2239" spans="1:14">
      <c r="A2239" t="str">
        <f t="array" ref="A2239">IFERROR(INDEX(#REF!, SMALL(IF((MID(#REF!,2,1)="."),ROW($A$6:$A$4897)-ROW($A$6)+1,IF((MID(#REF!,3,1)="."),ROW($A$6:$A$4892)-ROW($A$6)+1)), ROW(2237:2237))),"" )</f>
        <v/>
      </c>
      <c r="B2239" s="72" t="str">
        <f>IF($A2239="", "", INDEX(#REF!,MATCH($A2239,#REF!,0)))</f>
        <v/>
      </c>
      <c r="C2239" s="72" t="str">
        <f>IFERROR(INDEX(#REF!,MATCH(INDEX(#REF!,MATCH($A2239,#REF!,0)),#REF!,0),'Recurrent profile helpers'!C$2)*IF($A2239="", "0", INDEX(#REF!,MATCH($A2239,#REF!,0))),"")</f>
        <v/>
      </c>
      <c r="D2239" s="72" t="str">
        <f>IFERROR(INDEX(#REF!,MATCH(INDEX(#REF!,MATCH($A2239,#REF!,0)),#REF!,0),'Recurrent profile helpers'!D$2)*IF($A2239="", "0", INDEX(#REF!,MATCH($A2239,#REF!,0))),"")</f>
        <v/>
      </c>
      <c r="E2239" s="72" t="str">
        <f>IFERROR(INDEX(#REF!,MATCH(INDEX(#REF!,MATCH($A2239,#REF!,0)),#REF!,0),'Recurrent profile helpers'!E$2)*IF($A2239="", "0", INDEX(#REF!,MATCH($A2239,#REF!,0))),"")</f>
        <v/>
      </c>
      <c r="F2239" s="72" t="str">
        <f>IFERROR(INDEX(#REF!,MATCH(INDEX(#REF!,MATCH($A2239,#REF!,0)),#REF!,0),'Recurrent profile helpers'!F$2)*IF($A2239="", "0", INDEX(#REF!,MATCH($A2239,#REF!,0))),"")</f>
        <v/>
      </c>
      <c r="G2239" s="72" t="str">
        <f>IFERROR(INDEX(#REF!,MATCH(INDEX(#REF!,MATCH($A2239,#REF!,0)),#REF!,0),'Recurrent profile helpers'!G$2)*IF($A2239="", "0", INDEX(#REF!,MATCH($A2239,#REF!,0))),"")</f>
        <v/>
      </c>
      <c r="H2239" s="72" t="str">
        <f>IFERROR(INDEX(#REF!,MATCH(INDEX(#REF!,MATCH($A2239,#REF!,0)),#REF!,0),'Recurrent profile helpers'!H$2)*IF($A2239="", "0", INDEX(#REF!,MATCH($A2239,#REF!,0))),"")</f>
        <v/>
      </c>
      <c r="I2239" s="72" t="str">
        <f>IFERROR(INDEX(#REF!,MATCH(INDEX(#REF!,MATCH($A2239,#REF!,0)),#REF!,0),'Recurrent profile helpers'!I$2)*IF($A2239="", "0", INDEX(#REF!,MATCH($A2239,#REF!,0))),"")</f>
        <v/>
      </c>
      <c r="J2239" s="72" t="str">
        <f>IFERROR(INDEX(#REF!,MATCH(INDEX(#REF!,MATCH($A2239,#REF!,0)),#REF!,0),'Recurrent profile helpers'!J$2)*IF($A2239="", "0", INDEX(#REF!,MATCH($A2239,#REF!,0))),"")</f>
        <v/>
      </c>
      <c r="K2239" s="72" t="str">
        <f>IFERROR(INDEX(#REF!,MATCH(INDEX(#REF!,MATCH($A2239,#REF!,0)),#REF!,0),'Recurrent profile helpers'!K$2)*IF($A2239="", "0", INDEX(#REF!,MATCH($A2239,#REF!,0))),"")</f>
        <v/>
      </c>
      <c r="L2239" s="72" t="str">
        <f>IFERROR(INDEX(#REF!,MATCH(INDEX(#REF!,MATCH($A2239,#REF!,0)),#REF!,0),'Recurrent profile helpers'!L$2)*IF($A2239="", "0", INDEX(#REF!,MATCH($A2239,#REF!,0))),"")</f>
        <v/>
      </c>
      <c r="M2239" s="72" t="str">
        <f>IFERROR(INDEX(#REF!,MATCH(INDEX(#REF!,MATCH($A2239,#REF!,0)),#REF!,0),'Recurrent profile helpers'!M$2)*IF($A2239="", "0", INDEX(#REF!,MATCH($A2239,#REF!,0))),"")</f>
        <v/>
      </c>
      <c r="N2239" s="72" t="str">
        <f>IFERROR(INDEX(#REF!,MATCH(INDEX(#REF!,MATCH($A2239,#REF!,0)),#REF!,0),'Recurrent profile helpers'!N$2)*IF($A2239="", "0", INDEX(#REF!,MATCH($A2239,#REF!,0))),"")</f>
        <v/>
      </c>
    </row>
    <row r="2240" spans="1:14">
      <c r="A2240" t="str">
        <f t="array" ref="A2240">IFERROR(INDEX(#REF!, SMALL(IF((MID(#REF!,2,1)="."),ROW($A$6:$A$4897)-ROW($A$6)+1,IF((MID(#REF!,3,1)="."),ROW($A$6:$A$4892)-ROW($A$6)+1)), ROW(2238:2238))),"" )</f>
        <v/>
      </c>
      <c r="B2240" s="72" t="str">
        <f>IF($A2240="", "", INDEX(#REF!,MATCH($A2240,#REF!,0)))</f>
        <v/>
      </c>
      <c r="C2240" s="72" t="str">
        <f>IFERROR(INDEX(#REF!,MATCH(INDEX(#REF!,MATCH($A2240,#REF!,0)),#REF!,0),'Recurrent profile helpers'!C$2)*IF($A2240="", "0", INDEX(#REF!,MATCH($A2240,#REF!,0))),"")</f>
        <v/>
      </c>
      <c r="D2240" s="72" t="str">
        <f>IFERROR(INDEX(#REF!,MATCH(INDEX(#REF!,MATCH($A2240,#REF!,0)),#REF!,0),'Recurrent profile helpers'!D$2)*IF($A2240="", "0", INDEX(#REF!,MATCH($A2240,#REF!,0))),"")</f>
        <v/>
      </c>
      <c r="E2240" s="72" t="str">
        <f>IFERROR(INDEX(#REF!,MATCH(INDEX(#REF!,MATCH($A2240,#REF!,0)),#REF!,0),'Recurrent profile helpers'!E$2)*IF($A2240="", "0", INDEX(#REF!,MATCH($A2240,#REF!,0))),"")</f>
        <v/>
      </c>
      <c r="F2240" s="72" t="str">
        <f>IFERROR(INDEX(#REF!,MATCH(INDEX(#REF!,MATCH($A2240,#REF!,0)),#REF!,0),'Recurrent profile helpers'!F$2)*IF($A2240="", "0", INDEX(#REF!,MATCH($A2240,#REF!,0))),"")</f>
        <v/>
      </c>
      <c r="G2240" s="72" t="str">
        <f>IFERROR(INDEX(#REF!,MATCH(INDEX(#REF!,MATCH($A2240,#REF!,0)),#REF!,0),'Recurrent profile helpers'!G$2)*IF($A2240="", "0", INDEX(#REF!,MATCH($A2240,#REF!,0))),"")</f>
        <v/>
      </c>
      <c r="H2240" s="72" t="str">
        <f>IFERROR(INDEX(#REF!,MATCH(INDEX(#REF!,MATCH($A2240,#REF!,0)),#REF!,0),'Recurrent profile helpers'!H$2)*IF($A2240="", "0", INDEX(#REF!,MATCH($A2240,#REF!,0))),"")</f>
        <v/>
      </c>
      <c r="I2240" s="72" t="str">
        <f>IFERROR(INDEX(#REF!,MATCH(INDEX(#REF!,MATCH($A2240,#REF!,0)),#REF!,0),'Recurrent profile helpers'!I$2)*IF($A2240="", "0", INDEX(#REF!,MATCH($A2240,#REF!,0))),"")</f>
        <v/>
      </c>
      <c r="J2240" s="72" t="str">
        <f>IFERROR(INDEX(#REF!,MATCH(INDEX(#REF!,MATCH($A2240,#REF!,0)),#REF!,0),'Recurrent profile helpers'!J$2)*IF($A2240="", "0", INDEX(#REF!,MATCH($A2240,#REF!,0))),"")</f>
        <v/>
      </c>
      <c r="K2240" s="72" t="str">
        <f>IFERROR(INDEX(#REF!,MATCH(INDEX(#REF!,MATCH($A2240,#REF!,0)),#REF!,0),'Recurrent profile helpers'!K$2)*IF($A2240="", "0", INDEX(#REF!,MATCH($A2240,#REF!,0))),"")</f>
        <v/>
      </c>
      <c r="L2240" s="72" t="str">
        <f>IFERROR(INDEX(#REF!,MATCH(INDEX(#REF!,MATCH($A2240,#REF!,0)),#REF!,0),'Recurrent profile helpers'!L$2)*IF($A2240="", "0", INDEX(#REF!,MATCH($A2240,#REF!,0))),"")</f>
        <v/>
      </c>
      <c r="M2240" s="72" t="str">
        <f>IFERROR(INDEX(#REF!,MATCH(INDEX(#REF!,MATCH($A2240,#REF!,0)),#REF!,0),'Recurrent profile helpers'!M$2)*IF($A2240="", "0", INDEX(#REF!,MATCH($A2240,#REF!,0))),"")</f>
        <v/>
      </c>
      <c r="N2240" s="72" t="str">
        <f>IFERROR(INDEX(#REF!,MATCH(INDEX(#REF!,MATCH($A2240,#REF!,0)),#REF!,0),'Recurrent profile helpers'!N$2)*IF($A2240="", "0", INDEX(#REF!,MATCH($A2240,#REF!,0))),"")</f>
        <v/>
      </c>
    </row>
    <row r="2241" spans="1:14">
      <c r="A2241" t="str">
        <f t="array" ref="A2241">IFERROR(INDEX(#REF!, SMALL(IF((MID(#REF!,2,1)="."),ROW($A$6:$A$4897)-ROW($A$6)+1,IF((MID(#REF!,3,1)="."),ROW($A$6:$A$4892)-ROW($A$6)+1)), ROW(2239:2239))),"" )</f>
        <v/>
      </c>
      <c r="B2241" s="72" t="str">
        <f>IF($A2241="", "", INDEX(#REF!,MATCH($A2241,#REF!,0)))</f>
        <v/>
      </c>
      <c r="C2241" s="72" t="str">
        <f>IFERROR(INDEX(#REF!,MATCH(INDEX(#REF!,MATCH($A2241,#REF!,0)),#REF!,0),'Recurrent profile helpers'!C$2)*IF($A2241="", "0", INDEX(#REF!,MATCH($A2241,#REF!,0))),"")</f>
        <v/>
      </c>
      <c r="D2241" s="72" t="str">
        <f>IFERROR(INDEX(#REF!,MATCH(INDEX(#REF!,MATCH($A2241,#REF!,0)),#REF!,0),'Recurrent profile helpers'!D$2)*IF($A2241="", "0", INDEX(#REF!,MATCH($A2241,#REF!,0))),"")</f>
        <v/>
      </c>
      <c r="E2241" s="72" t="str">
        <f>IFERROR(INDEX(#REF!,MATCH(INDEX(#REF!,MATCH($A2241,#REF!,0)),#REF!,0),'Recurrent profile helpers'!E$2)*IF($A2241="", "0", INDEX(#REF!,MATCH($A2241,#REF!,0))),"")</f>
        <v/>
      </c>
      <c r="F2241" s="72" t="str">
        <f>IFERROR(INDEX(#REF!,MATCH(INDEX(#REF!,MATCH($A2241,#REF!,0)),#REF!,0),'Recurrent profile helpers'!F$2)*IF($A2241="", "0", INDEX(#REF!,MATCH($A2241,#REF!,0))),"")</f>
        <v/>
      </c>
      <c r="G2241" s="72" t="str">
        <f>IFERROR(INDEX(#REF!,MATCH(INDEX(#REF!,MATCH($A2241,#REF!,0)),#REF!,0),'Recurrent profile helpers'!G$2)*IF($A2241="", "0", INDEX(#REF!,MATCH($A2241,#REF!,0))),"")</f>
        <v/>
      </c>
      <c r="H2241" s="72" t="str">
        <f>IFERROR(INDEX(#REF!,MATCH(INDEX(#REF!,MATCH($A2241,#REF!,0)),#REF!,0),'Recurrent profile helpers'!H$2)*IF($A2241="", "0", INDEX(#REF!,MATCH($A2241,#REF!,0))),"")</f>
        <v/>
      </c>
      <c r="I2241" s="72" t="str">
        <f>IFERROR(INDEX(#REF!,MATCH(INDEX(#REF!,MATCH($A2241,#REF!,0)),#REF!,0),'Recurrent profile helpers'!I$2)*IF($A2241="", "0", INDEX(#REF!,MATCH($A2241,#REF!,0))),"")</f>
        <v/>
      </c>
      <c r="J2241" s="72" t="str">
        <f>IFERROR(INDEX(#REF!,MATCH(INDEX(#REF!,MATCH($A2241,#REF!,0)),#REF!,0),'Recurrent profile helpers'!J$2)*IF($A2241="", "0", INDEX(#REF!,MATCH($A2241,#REF!,0))),"")</f>
        <v/>
      </c>
      <c r="K2241" s="72" t="str">
        <f>IFERROR(INDEX(#REF!,MATCH(INDEX(#REF!,MATCH($A2241,#REF!,0)),#REF!,0),'Recurrent profile helpers'!K$2)*IF($A2241="", "0", INDEX(#REF!,MATCH($A2241,#REF!,0))),"")</f>
        <v/>
      </c>
      <c r="L2241" s="72" t="str">
        <f>IFERROR(INDEX(#REF!,MATCH(INDEX(#REF!,MATCH($A2241,#REF!,0)),#REF!,0),'Recurrent profile helpers'!L$2)*IF($A2241="", "0", INDEX(#REF!,MATCH($A2241,#REF!,0))),"")</f>
        <v/>
      </c>
      <c r="M2241" s="72" t="str">
        <f>IFERROR(INDEX(#REF!,MATCH(INDEX(#REF!,MATCH($A2241,#REF!,0)),#REF!,0),'Recurrent profile helpers'!M$2)*IF($A2241="", "0", INDEX(#REF!,MATCH($A2241,#REF!,0))),"")</f>
        <v/>
      </c>
      <c r="N2241" s="72" t="str">
        <f>IFERROR(INDEX(#REF!,MATCH(INDEX(#REF!,MATCH($A2241,#REF!,0)),#REF!,0),'Recurrent profile helpers'!N$2)*IF($A2241="", "0", INDEX(#REF!,MATCH($A2241,#REF!,0))),"")</f>
        <v/>
      </c>
    </row>
    <row r="2242" spans="1:14">
      <c r="A2242" t="str">
        <f t="array" ref="A2242">IFERROR(INDEX(#REF!, SMALL(IF((MID(#REF!,2,1)="."),ROW($A$6:$A$4897)-ROW($A$6)+1,IF((MID(#REF!,3,1)="."),ROW($A$6:$A$4892)-ROW($A$6)+1)), ROW(2240:2240))),"" )</f>
        <v/>
      </c>
      <c r="B2242" s="72" t="str">
        <f>IF($A2242="", "", INDEX(#REF!,MATCH($A2242,#REF!,0)))</f>
        <v/>
      </c>
      <c r="C2242" s="72" t="str">
        <f>IFERROR(INDEX(#REF!,MATCH(INDEX(#REF!,MATCH($A2242,#REF!,0)),#REF!,0),'Recurrent profile helpers'!C$2)*IF($A2242="", "0", INDEX(#REF!,MATCH($A2242,#REF!,0))),"")</f>
        <v/>
      </c>
      <c r="D2242" s="72" t="str">
        <f>IFERROR(INDEX(#REF!,MATCH(INDEX(#REF!,MATCH($A2242,#REF!,0)),#REF!,0),'Recurrent profile helpers'!D$2)*IF($A2242="", "0", INDEX(#REF!,MATCH($A2242,#REF!,0))),"")</f>
        <v/>
      </c>
      <c r="E2242" s="72" t="str">
        <f>IFERROR(INDEX(#REF!,MATCH(INDEX(#REF!,MATCH($A2242,#REF!,0)),#REF!,0),'Recurrent profile helpers'!E$2)*IF($A2242="", "0", INDEX(#REF!,MATCH($A2242,#REF!,0))),"")</f>
        <v/>
      </c>
      <c r="F2242" s="72" t="str">
        <f>IFERROR(INDEX(#REF!,MATCH(INDEX(#REF!,MATCH($A2242,#REF!,0)),#REF!,0),'Recurrent profile helpers'!F$2)*IF($A2242="", "0", INDEX(#REF!,MATCH($A2242,#REF!,0))),"")</f>
        <v/>
      </c>
      <c r="G2242" s="72" t="str">
        <f>IFERROR(INDEX(#REF!,MATCH(INDEX(#REF!,MATCH($A2242,#REF!,0)),#REF!,0),'Recurrent profile helpers'!G$2)*IF($A2242="", "0", INDEX(#REF!,MATCH($A2242,#REF!,0))),"")</f>
        <v/>
      </c>
      <c r="H2242" s="72" t="str">
        <f>IFERROR(INDEX(#REF!,MATCH(INDEX(#REF!,MATCH($A2242,#REF!,0)),#REF!,0),'Recurrent profile helpers'!H$2)*IF($A2242="", "0", INDEX(#REF!,MATCH($A2242,#REF!,0))),"")</f>
        <v/>
      </c>
      <c r="I2242" s="72" t="str">
        <f>IFERROR(INDEX(#REF!,MATCH(INDEX(#REF!,MATCH($A2242,#REF!,0)),#REF!,0),'Recurrent profile helpers'!I$2)*IF($A2242="", "0", INDEX(#REF!,MATCH($A2242,#REF!,0))),"")</f>
        <v/>
      </c>
      <c r="J2242" s="72" t="str">
        <f>IFERROR(INDEX(#REF!,MATCH(INDEX(#REF!,MATCH($A2242,#REF!,0)),#REF!,0),'Recurrent profile helpers'!J$2)*IF($A2242="", "0", INDEX(#REF!,MATCH($A2242,#REF!,0))),"")</f>
        <v/>
      </c>
      <c r="K2242" s="72" t="str">
        <f>IFERROR(INDEX(#REF!,MATCH(INDEX(#REF!,MATCH($A2242,#REF!,0)),#REF!,0),'Recurrent profile helpers'!K$2)*IF($A2242="", "0", INDEX(#REF!,MATCH($A2242,#REF!,0))),"")</f>
        <v/>
      </c>
      <c r="L2242" s="72" t="str">
        <f>IFERROR(INDEX(#REF!,MATCH(INDEX(#REF!,MATCH($A2242,#REF!,0)),#REF!,0),'Recurrent profile helpers'!L$2)*IF($A2242="", "0", INDEX(#REF!,MATCH($A2242,#REF!,0))),"")</f>
        <v/>
      </c>
      <c r="M2242" s="72" t="str">
        <f>IFERROR(INDEX(#REF!,MATCH(INDEX(#REF!,MATCH($A2242,#REF!,0)),#REF!,0),'Recurrent profile helpers'!M$2)*IF($A2242="", "0", INDEX(#REF!,MATCH($A2242,#REF!,0))),"")</f>
        <v/>
      </c>
      <c r="N2242" s="72" t="str">
        <f>IFERROR(INDEX(#REF!,MATCH(INDEX(#REF!,MATCH($A2242,#REF!,0)),#REF!,0),'Recurrent profile helpers'!N$2)*IF($A2242="", "0", INDEX(#REF!,MATCH($A2242,#REF!,0))),"")</f>
        <v/>
      </c>
    </row>
    <row r="2243" spans="1:14">
      <c r="A2243" t="str">
        <f t="array" ref="A2243">IFERROR(INDEX(#REF!, SMALL(IF((MID(#REF!,2,1)="."),ROW($A$6:$A$4897)-ROW($A$6)+1,IF((MID(#REF!,3,1)="."),ROW($A$6:$A$4892)-ROW($A$6)+1)), ROW(2241:2241))),"" )</f>
        <v/>
      </c>
      <c r="B2243" s="72" t="str">
        <f>IF($A2243="", "", INDEX(#REF!,MATCH($A2243,#REF!,0)))</f>
        <v/>
      </c>
      <c r="C2243" s="72" t="str">
        <f>IFERROR(INDEX(#REF!,MATCH(INDEX(#REF!,MATCH($A2243,#REF!,0)),#REF!,0),'Recurrent profile helpers'!C$2)*IF($A2243="", "0", INDEX(#REF!,MATCH($A2243,#REF!,0))),"")</f>
        <v/>
      </c>
      <c r="D2243" s="72" t="str">
        <f>IFERROR(INDEX(#REF!,MATCH(INDEX(#REF!,MATCH($A2243,#REF!,0)),#REF!,0),'Recurrent profile helpers'!D$2)*IF($A2243="", "0", INDEX(#REF!,MATCH($A2243,#REF!,0))),"")</f>
        <v/>
      </c>
      <c r="E2243" s="72" t="str">
        <f>IFERROR(INDEX(#REF!,MATCH(INDEX(#REF!,MATCH($A2243,#REF!,0)),#REF!,0),'Recurrent profile helpers'!E$2)*IF($A2243="", "0", INDEX(#REF!,MATCH($A2243,#REF!,0))),"")</f>
        <v/>
      </c>
      <c r="F2243" s="72" t="str">
        <f>IFERROR(INDEX(#REF!,MATCH(INDEX(#REF!,MATCH($A2243,#REF!,0)),#REF!,0),'Recurrent profile helpers'!F$2)*IF($A2243="", "0", INDEX(#REF!,MATCH($A2243,#REF!,0))),"")</f>
        <v/>
      </c>
      <c r="G2243" s="72" t="str">
        <f>IFERROR(INDEX(#REF!,MATCH(INDEX(#REF!,MATCH($A2243,#REF!,0)),#REF!,0),'Recurrent profile helpers'!G$2)*IF($A2243="", "0", INDEX(#REF!,MATCH($A2243,#REF!,0))),"")</f>
        <v/>
      </c>
      <c r="H2243" s="72" t="str">
        <f>IFERROR(INDEX(#REF!,MATCH(INDEX(#REF!,MATCH($A2243,#REF!,0)),#REF!,0),'Recurrent profile helpers'!H$2)*IF($A2243="", "0", INDEX(#REF!,MATCH($A2243,#REF!,0))),"")</f>
        <v/>
      </c>
      <c r="I2243" s="72" t="str">
        <f>IFERROR(INDEX(#REF!,MATCH(INDEX(#REF!,MATCH($A2243,#REF!,0)),#REF!,0),'Recurrent profile helpers'!I$2)*IF($A2243="", "0", INDEX(#REF!,MATCH($A2243,#REF!,0))),"")</f>
        <v/>
      </c>
      <c r="J2243" s="72" t="str">
        <f>IFERROR(INDEX(#REF!,MATCH(INDEX(#REF!,MATCH($A2243,#REF!,0)),#REF!,0),'Recurrent profile helpers'!J$2)*IF($A2243="", "0", INDEX(#REF!,MATCH($A2243,#REF!,0))),"")</f>
        <v/>
      </c>
      <c r="K2243" s="72" t="str">
        <f>IFERROR(INDEX(#REF!,MATCH(INDEX(#REF!,MATCH($A2243,#REF!,0)),#REF!,0),'Recurrent profile helpers'!K$2)*IF($A2243="", "0", INDEX(#REF!,MATCH($A2243,#REF!,0))),"")</f>
        <v/>
      </c>
      <c r="L2243" s="72" t="str">
        <f>IFERROR(INDEX(#REF!,MATCH(INDEX(#REF!,MATCH($A2243,#REF!,0)),#REF!,0),'Recurrent profile helpers'!L$2)*IF($A2243="", "0", INDEX(#REF!,MATCH($A2243,#REF!,0))),"")</f>
        <v/>
      </c>
      <c r="M2243" s="72" t="str">
        <f>IFERROR(INDEX(#REF!,MATCH(INDEX(#REF!,MATCH($A2243,#REF!,0)),#REF!,0),'Recurrent profile helpers'!M$2)*IF($A2243="", "0", INDEX(#REF!,MATCH($A2243,#REF!,0))),"")</f>
        <v/>
      </c>
      <c r="N2243" s="72" t="str">
        <f>IFERROR(INDEX(#REF!,MATCH(INDEX(#REF!,MATCH($A2243,#REF!,0)),#REF!,0),'Recurrent profile helpers'!N$2)*IF($A2243="", "0", INDEX(#REF!,MATCH($A2243,#REF!,0))),"")</f>
        <v/>
      </c>
    </row>
    <row r="2244" spans="1:14">
      <c r="A2244" t="str">
        <f t="array" ref="A2244">IFERROR(INDEX(#REF!, SMALL(IF((MID(#REF!,2,1)="."),ROW($A$6:$A$4897)-ROW($A$6)+1,IF((MID(#REF!,3,1)="."),ROW($A$6:$A$4892)-ROW($A$6)+1)), ROW(2242:2242))),"" )</f>
        <v/>
      </c>
      <c r="B2244" s="72" t="str">
        <f>IF($A2244="", "", INDEX(#REF!,MATCH($A2244,#REF!,0)))</f>
        <v/>
      </c>
      <c r="C2244" s="72" t="str">
        <f>IFERROR(INDEX(#REF!,MATCH(INDEX(#REF!,MATCH($A2244,#REF!,0)),#REF!,0),'Recurrent profile helpers'!C$2)*IF($A2244="", "0", INDEX(#REF!,MATCH($A2244,#REF!,0))),"")</f>
        <v/>
      </c>
      <c r="D2244" s="72" t="str">
        <f>IFERROR(INDEX(#REF!,MATCH(INDEX(#REF!,MATCH($A2244,#REF!,0)),#REF!,0),'Recurrent profile helpers'!D$2)*IF($A2244="", "0", INDEX(#REF!,MATCH($A2244,#REF!,0))),"")</f>
        <v/>
      </c>
      <c r="E2244" s="72" t="str">
        <f>IFERROR(INDEX(#REF!,MATCH(INDEX(#REF!,MATCH($A2244,#REF!,0)),#REF!,0),'Recurrent profile helpers'!E$2)*IF($A2244="", "0", INDEX(#REF!,MATCH($A2244,#REF!,0))),"")</f>
        <v/>
      </c>
      <c r="F2244" s="72" t="str">
        <f>IFERROR(INDEX(#REF!,MATCH(INDEX(#REF!,MATCH($A2244,#REF!,0)),#REF!,0),'Recurrent profile helpers'!F$2)*IF($A2244="", "0", INDEX(#REF!,MATCH($A2244,#REF!,0))),"")</f>
        <v/>
      </c>
      <c r="G2244" s="72" t="str">
        <f>IFERROR(INDEX(#REF!,MATCH(INDEX(#REF!,MATCH($A2244,#REF!,0)),#REF!,0),'Recurrent profile helpers'!G$2)*IF($A2244="", "0", INDEX(#REF!,MATCH($A2244,#REF!,0))),"")</f>
        <v/>
      </c>
      <c r="H2244" s="72" t="str">
        <f>IFERROR(INDEX(#REF!,MATCH(INDEX(#REF!,MATCH($A2244,#REF!,0)),#REF!,0),'Recurrent profile helpers'!H$2)*IF($A2244="", "0", INDEX(#REF!,MATCH($A2244,#REF!,0))),"")</f>
        <v/>
      </c>
      <c r="I2244" s="72" t="str">
        <f>IFERROR(INDEX(#REF!,MATCH(INDEX(#REF!,MATCH($A2244,#REF!,0)),#REF!,0),'Recurrent profile helpers'!I$2)*IF($A2244="", "0", INDEX(#REF!,MATCH($A2244,#REF!,0))),"")</f>
        <v/>
      </c>
      <c r="J2244" s="72" t="str">
        <f>IFERROR(INDEX(#REF!,MATCH(INDEX(#REF!,MATCH($A2244,#REF!,0)),#REF!,0),'Recurrent profile helpers'!J$2)*IF($A2244="", "0", INDEX(#REF!,MATCH($A2244,#REF!,0))),"")</f>
        <v/>
      </c>
      <c r="K2244" s="72" t="str">
        <f>IFERROR(INDEX(#REF!,MATCH(INDEX(#REF!,MATCH($A2244,#REF!,0)),#REF!,0),'Recurrent profile helpers'!K$2)*IF($A2244="", "0", INDEX(#REF!,MATCH($A2244,#REF!,0))),"")</f>
        <v/>
      </c>
      <c r="L2244" s="72" t="str">
        <f>IFERROR(INDEX(#REF!,MATCH(INDEX(#REF!,MATCH($A2244,#REF!,0)),#REF!,0),'Recurrent profile helpers'!L$2)*IF($A2244="", "0", INDEX(#REF!,MATCH($A2244,#REF!,0))),"")</f>
        <v/>
      </c>
      <c r="M2244" s="72" t="str">
        <f>IFERROR(INDEX(#REF!,MATCH(INDEX(#REF!,MATCH($A2244,#REF!,0)),#REF!,0),'Recurrent profile helpers'!M$2)*IF($A2244="", "0", INDEX(#REF!,MATCH($A2244,#REF!,0))),"")</f>
        <v/>
      </c>
      <c r="N2244" s="72" t="str">
        <f>IFERROR(INDEX(#REF!,MATCH(INDEX(#REF!,MATCH($A2244,#REF!,0)),#REF!,0),'Recurrent profile helpers'!N$2)*IF($A2244="", "0", INDEX(#REF!,MATCH($A2244,#REF!,0))),"")</f>
        <v/>
      </c>
    </row>
    <row r="2245" spans="1:14">
      <c r="A2245" t="str">
        <f t="array" ref="A2245">IFERROR(INDEX(#REF!, SMALL(IF((MID(#REF!,2,1)="."),ROW($A$6:$A$4897)-ROW($A$6)+1,IF((MID(#REF!,3,1)="."),ROW($A$6:$A$4892)-ROW($A$6)+1)), ROW(2243:2243))),"" )</f>
        <v/>
      </c>
      <c r="B2245" s="72" t="str">
        <f>IF($A2245="", "", INDEX(#REF!,MATCH($A2245,#REF!,0)))</f>
        <v/>
      </c>
      <c r="C2245" s="72" t="str">
        <f>IFERROR(INDEX(#REF!,MATCH(INDEX(#REF!,MATCH($A2245,#REF!,0)),#REF!,0),'Recurrent profile helpers'!C$2)*IF($A2245="", "0", INDEX(#REF!,MATCH($A2245,#REF!,0))),"")</f>
        <v/>
      </c>
      <c r="D2245" s="72" t="str">
        <f>IFERROR(INDEX(#REF!,MATCH(INDEX(#REF!,MATCH($A2245,#REF!,0)),#REF!,0),'Recurrent profile helpers'!D$2)*IF($A2245="", "0", INDEX(#REF!,MATCH($A2245,#REF!,0))),"")</f>
        <v/>
      </c>
      <c r="E2245" s="72" t="str">
        <f>IFERROR(INDEX(#REF!,MATCH(INDEX(#REF!,MATCH($A2245,#REF!,0)),#REF!,0),'Recurrent profile helpers'!E$2)*IF($A2245="", "0", INDEX(#REF!,MATCH($A2245,#REF!,0))),"")</f>
        <v/>
      </c>
      <c r="F2245" s="72" t="str">
        <f>IFERROR(INDEX(#REF!,MATCH(INDEX(#REF!,MATCH($A2245,#REF!,0)),#REF!,0),'Recurrent profile helpers'!F$2)*IF($A2245="", "0", INDEX(#REF!,MATCH($A2245,#REF!,0))),"")</f>
        <v/>
      </c>
      <c r="G2245" s="72" t="str">
        <f>IFERROR(INDEX(#REF!,MATCH(INDEX(#REF!,MATCH($A2245,#REF!,0)),#REF!,0),'Recurrent profile helpers'!G$2)*IF($A2245="", "0", INDEX(#REF!,MATCH($A2245,#REF!,0))),"")</f>
        <v/>
      </c>
      <c r="H2245" s="72" t="str">
        <f>IFERROR(INDEX(#REF!,MATCH(INDEX(#REF!,MATCH($A2245,#REF!,0)),#REF!,0),'Recurrent profile helpers'!H$2)*IF($A2245="", "0", INDEX(#REF!,MATCH($A2245,#REF!,0))),"")</f>
        <v/>
      </c>
      <c r="I2245" s="72" t="str">
        <f>IFERROR(INDEX(#REF!,MATCH(INDEX(#REF!,MATCH($A2245,#REF!,0)),#REF!,0),'Recurrent profile helpers'!I$2)*IF($A2245="", "0", INDEX(#REF!,MATCH($A2245,#REF!,0))),"")</f>
        <v/>
      </c>
      <c r="J2245" s="72" t="str">
        <f>IFERROR(INDEX(#REF!,MATCH(INDEX(#REF!,MATCH($A2245,#REF!,0)),#REF!,0),'Recurrent profile helpers'!J$2)*IF($A2245="", "0", INDEX(#REF!,MATCH($A2245,#REF!,0))),"")</f>
        <v/>
      </c>
      <c r="K2245" s="72" t="str">
        <f>IFERROR(INDEX(#REF!,MATCH(INDEX(#REF!,MATCH($A2245,#REF!,0)),#REF!,0),'Recurrent profile helpers'!K$2)*IF($A2245="", "0", INDEX(#REF!,MATCH($A2245,#REF!,0))),"")</f>
        <v/>
      </c>
      <c r="L2245" s="72" t="str">
        <f>IFERROR(INDEX(#REF!,MATCH(INDEX(#REF!,MATCH($A2245,#REF!,0)),#REF!,0),'Recurrent profile helpers'!L$2)*IF($A2245="", "0", INDEX(#REF!,MATCH($A2245,#REF!,0))),"")</f>
        <v/>
      </c>
      <c r="M2245" s="72" t="str">
        <f>IFERROR(INDEX(#REF!,MATCH(INDEX(#REF!,MATCH($A2245,#REF!,0)),#REF!,0),'Recurrent profile helpers'!M$2)*IF($A2245="", "0", INDEX(#REF!,MATCH($A2245,#REF!,0))),"")</f>
        <v/>
      </c>
      <c r="N2245" s="72" t="str">
        <f>IFERROR(INDEX(#REF!,MATCH(INDEX(#REF!,MATCH($A2245,#REF!,0)),#REF!,0),'Recurrent profile helpers'!N$2)*IF($A2245="", "0", INDEX(#REF!,MATCH($A2245,#REF!,0))),"")</f>
        <v/>
      </c>
    </row>
    <row r="2246" spans="1:14">
      <c r="A2246" t="str">
        <f t="array" ref="A2246">IFERROR(INDEX(#REF!, SMALL(IF((MID(#REF!,2,1)="."),ROW($A$6:$A$4897)-ROW($A$6)+1,IF((MID(#REF!,3,1)="."),ROW($A$6:$A$4892)-ROW($A$6)+1)), ROW(2244:2244))),"" )</f>
        <v/>
      </c>
      <c r="B2246" s="72" t="str">
        <f>IF($A2246="", "", INDEX(#REF!,MATCH($A2246,#REF!,0)))</f>
        <v/>
      </c>
      <c r="C2246" s="72" t="str">
        <f>IFERROR(INDEX(#REF!,MATCH(INDEX(#REF!,MATCH($A2246,#REF!,0)),#REF!,0),'Recurrent profile helpers'!C$2)*IF($A2246="", "0", INDEX(#REF!,MATCH($A2246,#REF!,0))),"")</f>
        <v/>
      </c>
      <c r="D2246" s="72" t="str">
        <f>IFERROR(INDEX(#REF!,MATCH(INDEX(#REF!,MATCH($A2246,#REF!,0)),#REF!,0),'Recurrent profile helpers'!D$2)*IF($A2246="", "0", INDEX(#REF!,MATCH($A2246,#REF!,0))),"")</f>
        <v/>
      </c>
      <c r="E2246" s="72" t="str">
        <f>IFERROR(INDEX(#REF!,MATCH(INDEX(#REF!,MATCH($A2246,#REF!,0)),#REF!,0),'Recurrent profile helpers'!E$2)*IF($A2246="", "0", INDEX(#REF!,MATCH($A2246,#REF!,0))),"")</f>
        <v/>
      </c>
      <c r="F2246" s="72" t="str">
        <f>IFERROR(INDEX(#REF!,MATCH(INDEX(#REF!,MATCH($A2246,#REF!,0)),#REF!,0),'Recurrent profile helpers'!F$2)*IF($A2246="", "0", INDEX(#REF!,MATCH($A2246,#REF!,0))),"")</f>
        <v/>
      </c>
      <c r="G2246" s="72" t="str">
        <f>IFERROR(INDEX(#REF!,MATCH(INDEX(#REF!,MATCH($A2246,#REF!,0)),#REF!,0),'Recurrent profile helpers'!G$2)*IF($A2246="", "0", INDEX(#REF!,MATCH($A2246,#REF!,0))),"")</f>
        <v/>
      </c>
      <c r="H2246" s="72" t="str">
        <f>IFERROR(INDEX(#REF!,MATCH(INDEX(#REF!,MATCH($A2246,#REF!,0)),#REF!,0),'Recurrent profile helpers'!H$2)*IF($A2246="", "0", INDEX(#REF!,MATCH($A2246,#REF!,0))),"")</f>
        <v/>
      </c>
      <c r="I2246" s="72" t="str">
        <f>IFERROR(INDEX(#REF!,MATCH(INDEX(#REF!,MATCH($A2246,#REF!,0)),#REF!,0),'Recurrent profile helpers'!I$2)*IF($A2246="", "0", INDEX(#REF!,MATCH($A2246,#REF!,0))),"")</f>
        <v/>
      </c>
      <c r="J2246" s="72" t="str">
        <f>IFERROR(INDEX(#REF!,MATCH(INDEX(#REF!,MATCH($A2246,#REF!,0)),#REF!,0),'Recurrent profile helpers'!J$2)*IF($A2246="", "0", INDEX(#REF!,MATCH($A2246,#REF!,0))),"")</f>
        <v/>
      </c>
      <c r="K2246" s="72" t="str">
        <f>IFERROR(INDEX(#REF!,MATCH(INDEX(#REF!,MATCH($A2246,#REF!,0)),#REF!,0),'Recurrent profile helpers'!K$2)*IF($A2246="", "0", INDEX(#REF!,MATCH($A2246,#REF!,0))),"")</f>
        <v/>
      </c>
      <c r="L2246" s="72" t="str">
        <f>IFERROR(INDEX(#REF!,MATCH(INDEX(#REF!,MATCH($A2246,#REF!,0)),#REF!,0),'Recurrent profile helpers'!L$2)*IF($A2246="", "0", INDEX(#REF!,MATCH($A2246,#REF!,0))),"")</f>
        <v/>
      </c>
      <c r="M2246" s="72" t="str">
        <f>IFERROR(INDEX(#REF!,MATCH(INDEX(#REF!,MATCH($A2246,#REF!,0)),#REF!,0),'Recurrent profile helpers'!M$2)*IF($A2246="", "0", INDEX(#REF!,MATCH($A2246,#REF!,0))),"")</f>
        <v/>
      </c>
      <c r="N2246" s="72" t="str">
        <f>IFERROR(INDEX(#REF!,MATCH(INDEX(#REF!,MATCH($A2246,#REF!,0)),#REF!,0),'Recurrent profile helpers'!N$2)*IF($A2246="", "0", INDEX(#REF!,MATCH($A2246,#REF!,0))),"")</f>
        <v/>
      </c>
    </row>
    <row r="2247" spans="1:14">
      <c r="A2247" t="str">
        <f t="array" ref="A2247">IFERROR(INDEX(#REF!, SMALL(IF((MID(#REF!,2,1)="."),ROW($A$6:$A$4897)-ROW($A$6)+1,IF((MID(#REF!,3,1)="."),ROW($A$6:$A$4892)-ROW($A$6)+1)), ROW(2245:2245))),"" )</f>
        <v/>
      </c>
      <c r="B2247" s="72" t="str">
        <f>IF($A2247="", "", INDEX(#REF!,MATCH($A2247,#REF!,0)))</f>
        <v/>
      </c>
      <c r="C2247" s="72" t="str">
        <f>IFERROR(INDEX(#REF!,MATCH(INDEX(#REF!,MATCH($A2247,#REF!,0)),#REF!,0),'Recurrent profile helpers'!C$2)*IF($A2247="", "0", INDEX(#REF!,MATCH($A2247,#REF!,0))),"")</f>
        <v/>
      </c>
      <c r="D2247" s="72" t="str">
        <f>IFERROR(INDEX(#REF!,MATCH(INDEX(#REF!,MATCH($A2247,#REF!,0)),#REF!,0),'Recurrent profile helpers'!D$2)*IF($A2247="", "0", INDEX(#REF!,MATCH($A2247,#REF!,0))),"")</f>
        <v/>
      </c>
      <c r="E2247" s="72" t="str">
        <f>IFERROR(INDEX(#REF!,MATCH(INDEX(#REF!,MATCH($A2247,#REF!,0)),#REF!,0),'Recurrent profile helpers'!E$2)*IF($A2247="", "0", INDEX(#REF!,MATCH($A2247,#REF!,0))),"")</f>
        <v/>
      </c>
      <c r="F2247" s="72" t="str">
        <f>IFERROR(INDEX(#REF!,MATCH(INDEX(#REF!,MATCH($A2247,#REF!,0)),#REF!,0),'Recurrent profile helpers'!F$2)*IF($A2247="", "0", INDEX(#REF!,MATCH($A2247,#REF!,0))),"")</f>
        <v/>
      </c>
      <c r="G2247" s="72" t="str">
        <f>IFERROR(INDEX(#REF!,MATCH(INDEX(#REF!,MATCH($A2247,#REF!,0)),#REF!,0),'Recurrent profile helpers'!G$2)*IF($A2247="", "0", INDEX(#REF!,MATCH($A2247,#REF!,0))),"")</f>
        <v/>
      </c>
      <c r="H2247" s="72" t="str">
        <f>IFERROR(INDEX(#REF!,MATCH(INDEX(#REF!,MATCH($A2247,#REF!,0)),#REF!,0),'Recurrent profile helpers'!H$2)*IF($A2247="", "0", INDEX(#REF!,MATCH($A2247,#REF!,0))),"")</f>
        <v/>
      </c>
      <c r="I2247" s="72" t="str">
        <f>IFERROR(INDEX(#REF!,MATCH(INDEX(#REF!,MATCH($A2247,#REF!,0)),#REF!,0),'Recurrent profile helpers'!I$2)*IF($A2247="", "0", INDEX(#REF!,MATCH($A2247,#REF!,0))),"")</f>
        <v/>
      </c>
      <c r="J2247" s="72" t="str">
        <f>IFERROR(INDEX(#REF!,MATCH(INDEX(#REF!,MATCH($A2247,#REF!,0)),#REF!,0),'Recurrent profile helpers'!J$2)*IF($A2247="", "0", INDEX(#REF!,MATCH($A2247,#REF!,0))),"")</f>
        <v/>
      </c>
      <c r="K2247" s="72" t="str">
        <f>IFERROR(INDEX(#REF!,MATCH(INDEX(#REF!,MATCH($A2247,#REF!,0)),#REF!,0),'Recurrent profile helpers'!K$2)*IF($A2247="", "0", INDEX(#REF!,MATCH($A2247,#REF!,0))),"")</f>
        <v/>
      </c>
      <c r="L2247" s="72" t="str">
        <f>IFERROR(INDEX(#REF!,MATCH(INDEX(#REF!,MATCH($A2247,#REF!,0)),#REF!,0),'Recurrent profile helpers'!L$2)*IF($A2247="", "0", INDEX(#REF!,MATCH($A2247,#REF!,0))),"")</f>
        <v/>
      </c>
      <c r="M2247" s="72" t="str">
        <f>IFERROR(INDEX(#REF!,MATCH(INDEX(#REF!,MATCH($A2247,#REF!,0)),#REF!,0),'Recurrent profile helpers'!M$2)*IF($A2247="", "0", INDEX(#REF!,MATCH($A2247,#REF!,0))),"")</f>
        <v/>
      </c>
      <c r="N2247" s="72" t="str">
        <f>IFERROR(INDEX(#REF!,MATCH(INDEX(#REF!,MATCH($A2247,#REF!,0)),#REF!,0),'Recurrent profile helpers'!N$2)*IF($A2247="", "0", INDEX(#REF!,MATCH($A2247,#REF!,0))),"")</f>
        <v/>
      </c>
    </row>
    <row r="2248" spans="1:14">
      <c r="A2248" t="str">
        <f t="array" ref="A2248">IFERROR(INDEX(#REF!, SMALL(IF((MID(#REF!,2,1)="."),ROW($A$6:$A$4897)-ROW($A$6)+1,IF((MID(#REF!,3,1)="."),ROW($A$6:$A$4892)-ROW($A$6)+1)), ROW(2246:2246))),"" )</f>
        <v/>
      </c>
      <c r="B2248" s="72" t="str">
        <f>IF($A2248="", "", INDEX(#REF!,MATCH($A2248,#REF!,0)))</f>
        <v/>
      </c>
      <c r="C2248" s="72" t="str">
        <f>IFERROR(INDEX(#REF!,MATCH(INDEX(#REF!,MATCH($A2248,#REF!,0)),#REF!,0),'Recurrent profile helpers'!C$2)*IF($A2248="", "0", INDEX(#REF!,MATCH($A2248,#REF!,0))),"")</f>
        <v/>
      </c>
      <c r="D2248" s="72" t="str">
        <f>IFERROR(INDEX(#REF!,MATCH(INDEX(#REF!,MATCH($A2248,#REF!,0)),#REF!,0),'Recurrent profile helpers'!D$2)*IF($A2248="", "0", INDEX(#REF!,MATCH($A2248,#REF!,0))),"")</f>
        <v/>
      </c>
      <c r="E2248" s="72" t="str">
        <f>IFERROR(INDEX(#REF!,MATCH(INDEX(#REF!,MATCH($A2248,#REF!,0)),#REF!,0),'Recurrent profile helpers'!E$2)*IF($A2248="", "0", INDEX(#REF!,MATCH($A2248,#REF!,0))),"")</f>
        <v/>
      </c>
      <c r="F2248" s="72" t="str">
        <f>IFERROR(INDEX(#REF!,MATCH(INDEX(#REF!,MATCH($A2248,#REF!,0)),#REF!,0),'Recurrent profile helpers'!F$2)*IF($A2248="", "0", INDEX(#REF!,MATCH($A2248,#REF!,0))),"")</f>
        <v/>
      </c>
      <c r="G2248" s="72" t="str">
        <f>IFERROR(INDEX(#REF!,MATCH(INDEX(#REF!,MATCH($A2248,#REF!,0)),#REF!,0),'Recurrent profile helpers'!G$2)*IF($A2248="", "0", INDEX(#REF!,MATCH($A2248,#REF!,0))),"")</f>
        <v/>
      </c>
      <c r="H2248" s="72" t="str">
        <f>IFERROR(INDEX(#REF!,MATCH(INDEX(#REF!,MATCH($A2248,#REF!,0)),#REF!,0),'Recurrent profile helpers'!H$2)*IF($A2248="", "0", INDEX(#REF!,MATCH($A2248,#REF!,0))),"")</f>
        <v/>
      </c>
      <c r="I2248" s="72" t="str">
        <f>IFERROR(INDEX(#REF!,MATCH(INDEX(#REF!,MATCH($A2248,#REF!,0)),#REF!,0),'Recurrent profile helpers'!I$2)*IF($A2248="", "0", INDEX(#REF!,MATCH($A2248,#REF!,0))),"")</f>
        <v/>
      </c>
      <c r="J2248" s="72" t="str">
        <f>IFERROR(INDEX(#REF!,MATCH(INDEX(#REF!,MATCH($A2248,#REF!,0)),#REF!,0),'Recurrent profile helpers'!J$2)*IF($A2248="", "0", INDEX(#REF!,MATCH($A2248,#REF!,0))),"")</f>
        <v/>
      </c>
      <c r="K2248" s="72" t="str">
        <f>IFERROR(INDEX(#REF!,MATCH(INDEX(#REF!,MATCH($A2248,#REF!,0)),#REF!,0),'Recurrent profile helpers'!K$2)*IF($A2248="", "0", INDEX(#REF!,MATCH($A2248,#REF!,0))),"")</f>
        <v/>
      </c>
      <c r="L2248" s="72" t="str">
        <f>IFERROR(INDEX(#REF!,MATCH(INDEX(#REF!,MATCH($A2248,#REF!,0)),#REF!,0),'Recurrent profile helpers'!L$2)*IF($A2248="", "0", INDEX(#REF!,MATCH($A2248,#REF!,0))),"")</f>
        <v/>
      </c>
      <c r="M2248" s="72" t="str">
        <f>IFERROR(INDEX(#REF!,MATCH(INDEX(#REF!,MATCH($A2248,#REF!,0)),#REF!,0),'Recurrent profile helpers'!M$2)*IF($A2248="", "0", INDEX(#REF!,MATCH($A2248,#REF!,0))),"")</f>
        <v/>
      </c>
      <c r="N2248" s="72" t="str">
        <f>IFERROR(INDEX(#REF!,MATCH(INDEX(#REF!,MATCH($A2248,#REF!,0)),#REF!,0),'Recurrent profile helpers'!N$2)*IF($A2248="", "0", INDEX(#REF!,MATCH($A2248,#REF!,0))),"")</f>
        <v/>
      </c>
    </row>
    <row r="2249" spans="1:14">
      <c r="A2249" t="str">
        <f t="array" ref="A2249">IFERROR(INDEX(#REF!, SMALL(IF((MID(#REF!,2,1)="."),ROW($A$6:$A$4897)-ROW($A$6)+1,IF((MID(#REF!,3,1)="."),ROW($A$6:$A$4892)-ROW($A$6)+1)), ROW(2247:2247))),"" )</f>
        <v/>
      </c>
      <c r="B2249" s="72" t="str">
        <f>IF($A2249="", "", INDEX(#REF!,MATCH($A2249,#REF!,0)))</f>
        <v/>
      </c>
      <c r="C2249" s="72" t="str">
        <f>IFERROR(INDEX(#REF!,MATCH(INDEX(#REF!,MATCH($A2249,#REF!,0)),#REF!,0),'Recurrent profile helpers'!C$2)*IF($A2249="", "0", INDEX(#REF!,MATCH($A2249,#REF!,0))),"")</f>
        <v/>
      </c>
      <c r="D2249" s="72" t="str">
        <f>IFERROR(INDEX(#REF!,MATCH(INDEX(#REF!,MATCH($A2249,#REF!,0)),#REF!,0),'Recurrent profile helpers'!D$2)*IF($A2249="", "0", INDEX(#REF!,MATCH($A2249,#REF!,0))),"")</f>
        <v/>
      </c>
      <c r="E2249" s="72" t="str">
        <f>IFERROR(INDEX(#REF!,MATCH(INDEX(#REF!,MATCH($A2249,#REF!,0)),#REF!,0),'Recurrent profile helpers'!E$2)*IF($A2249="", "0", INDEX(#REF!,MATCH($A2249,#REF!,0))),"")</f>
        <v/>
      </c>
      <c r="F2249" s="72" t="str">
        <f>IFERROR(INDEX(#REF!,MATCH(INDEX(#REF!,MATCH($A2249,#REF!,0)),#REF!,0),'Recurrent profile helpers'!F$2)*IF($A2249="", "0", INDEX(#REF!,MATCH($A2249,#REF!,0))),"")</f>
        <v/>
      </c>
      <c r="G2249" s="72" t="str">
        <f>IFERROR(INDEX(#REF!,MATCH(INDEX(#REF!,MATCH($A2249,#REF!,0)),#REF!,0),'Recurrent profile helpers'!G$2)*IF($A2249="", "0", INDEX(#REF!,MATCH($A2249,#REF!,0))),"")</f>
        <v/>
      </c>
      <c r="H2249" s="72" t="str">
        <f>IFERROR(INDEX(#REF!,MATCH(INDEX(#REF!,MATCH($A2249,#REF!,0)),#REF!,0),'Recurrent profile helpers'!H$2)*IF($A2249="", "0", INDEX(#REF!,MATCH($A2249,#REF!,0))),"")</f>
        <v/>
      </c>
      <c r="I2249" s="72" t="str">
        <f>IFERROR(INDEX(#REF!,MATCH(INDEX(#REF!,MATCH($A2249,#REF!,0)),#REF!,0),'Recurrent profile helpers'!I$2)*IF($A2249="", "0", INDEX(#REF!,MATCH($A2249,#REF!,0))),"")</f>
        <v/>
      </c>
      <c r="J2249" s="72" t="str">
        <f>IFERROR(INDEX(#REF!,MATCH(INDEX(#REF!,MATCH($A2249,#REF!,0)),#REF!,0),'Recurrent profile helpers'!J$2)*IF($A2249="", "0", INDEX(#REF!,MATCH($A2249,#REF!,0))),"")</f>
        <v/>
      </c>
      <c r="K2249" s="72" t="str">
        <f>IFERROR(INDEX(#REF!,MATCH(INDEX(#REF!,MATCH($A2249,#REF!,0)),#REF!,0),'Recurrent profile helpers'!K$2)*IF($A2249="", "0", INDEX(#REF!,MATCH($A2249,#REF!,0))),"")</f>
        <v/>
      </c>
      <c r="L2249" s="72" t="str">
        <f>IFERROR(INDEX(#REF!,MATCH(INDEX(#REF!,MATCH($A2249,#REF!,0)),#REF!,0),'Recurrent profile helpers'!L$2)*IF($A2249="", "0", INDEX(#REF!,MATCH($A2249,#REF!,0))),"")</f>
        <v/>
      </c>
      <c r="M2249" s="72" t="str">
        <f>IFERROR(INDEX(#REF!,MATCH(INDEX(#REF!,MATCH($A2249,#REF!,0)),#REF!,0),'Recurrent profile helpers'!M$2)*IF($A2249="", "0", INDEX(#REF!,MATCH($A2249,#REF!,0))),"")</f>
        <v/>
      </c>
      <c r="N2249" s="72" t="str">
        <f>IFERROR(INDEX(#REF!,MATCH(INDEX(#REF!,MATCH($A2249,#REF!,0)),#REF!,0),'Recurrent profile helpers'!N$2)*IF($A2249="", "0", INDEX(#REF!,MATCH($A2249,#REF!,0))),"")</f>
        <v/>
      </c>
    </row>
    <row r="2250" spans="1:14">
      <c r="A2250" t="str">
        <f t="array" ref="A2250">IFERROR(INDEX(#REF!, SMALL(IF((MID(#REF!,2,1)="."),ROW($A$6:$A$4897)-ROW($A$6)+1,IF((MID(#REF!,3,1)="."),ROW($A$6:$A$4892)-ROW($A$6)+1)), ROW(2248:2248))),"" )</f>
        <v/>
      </c>
      <c r="B2250" s="72" t="str">
        <f>IF($A2250="", "", INDEX(#REF!,MATCH($A2250,#REF!,0)))</f>
        <v/>
      </c>
      <c r="C2250" s="72" t="str">
        <f>IFERROR(INDEX(#REF!,MATCH(INDEX(#REF!,MATCH($A2250,#REF!,0)),#REF!,0),'Recurrent profile helpers'!C$2)*IF($A2250="", "0", INDEX(#REF!,MATCH($A2250,#REF!,0))),"")</f>
        <v/>
      </c>
      <c r="D2250" s="72" t="str">
        <f>IFERROR(INDEX(#REF!,MATCH(INDEX(#REF!,MATCH($A2250,#REF!,0)),#REF!,0),'Recurrent profile helpers'!D$2)*IF($A2250="", "0", INDEX(#REF!,MATCH($A2250,#REF!,0))),"")</f>
        <v/>
      </c>
      <c r="E2250" s="72" t="str">
        <f>IFERROR(INDEX(#REF!,MATCH(INDEX(#REF!,MATCH($A2250,#REF!,0)),#REF!,0),'Recurrent profile helpers'!E$2)*IF($A2250="", "0", INDEX(#REF!,MATCH($A2250,#REF!,0))),"")</f>
        <v/>
      </c>
      <c r="F2250" s="72" t="str">
        <f>IFERROR(INDEX(#REF!,MATCH(INDEX(#REF!,MATCH($A2250,#REF!,0)),#REF!,0),'Recurrent profile helpers'!F$2)*IF($A2250="", "0", INDEX(#REF!,MATCH($A2250,#REF!,0))),"")</f>
        <v/>
      </c>
      <c r="G2250" s="72" t="str">
        <f>IFERROR(INDEX(#REF!,MATCH(INDEX(#REF!,MATCH($A2250,#REF!,0)),#REF!,0),'Recurrent profile helpers'!G$2)*IF($A2250="", "0", INDEX(#REF!,MATCH($A2250,#REF!,0))),"")</f>
        <v/>
      </c>
      <c r="H2250" s="72" t="str">
        <f>IFERROR(INDEX(#REF!,MATCH(INDEX(#REF!,MATCH($A2250,#REF!,0)),#REF!,0),'Recurrent profile helpers'!H$2)*IF($A2250="", "0", INDEX(#REF!,MATCH($A2250,#REF!,0))),"")</f>
        <v/>
      </c>
      <c r="I2250" s="72" t="str">
        <f>IFERROR(INDEX(#REF!,MATCH(INDEX(#REF!,MATCH($A2250,#REF!,0)),#REF!,0),'Recurrent profile helpers'!I$2)*IF($A2250="", "0", INDEX(#REF!,MATCH($A2250,#REF!,0))),"")</f>
        <v/>
      </c>
      <c r="J2250" s="72" t="str">
        <f>IFERROR(INDEX(#REF!,MATCH(INDEX(#REF!,MATCH($A2250,#REF!,0)),#REF!,0),'Recurrent profile helpers'!J$2)*IF($A2250="", "0", INDEX(#REF!,MATCH($A2250,#REF!,0))),"")</f>
        <v/>
      </c>
      <c r="K2250" s="72" t="str">
        <f>IFERROR(INDEX(#REF!,MATCH(INDEX(#REF!,MATCH($A2250,#REF!,0)),#REF!,0),'Recurrent profile helpers'!K$2)*IF($A2250="", "0", INDEX(#REF!,MATCH($A2250,#REF!,0))),"")</f>
        <v/>
      </c>
      <c r="L2250" s="72" t="str">
        <f>IFERROR(INDEX(#REF!,MATCH(INDEX(#REF!,MATCH($A2250,#REF!,0)),#REF!,0),'Recurrent profile helpers'!L$2)*IF($A2250="", "0", INDEX(#REF!,MATCH($A2250,#REF!,0))),"")</f>
        <v/>
      </c>
      <c r="M2250" s="72" t="str">
        <f>IFERROR(INDEX(#REF!,MATCH(INDEX(#REF!,MATCH($A2250,#REF!,0)),#REF!,0),'Recurrent profile helpers'!M$2)*IF($A2250="", "0", INDEX(#REF!,MATCH($A2250,#REF!,0))),"")</f>
        <v/>
      </c>
      <c r="N2250" s="72" t="str">
        <f>IFERROR(INDEX(#REF!,MATCH(INDEX(#REF!,MATCH($A2250,#REF!,0)),#REF!,0),'Recurrent profile helpers'!N$2)*IF($A2250="", "0", INDEX(#REF!,MATCH($A2250,#REF!,0))),"")</f>
        <v/>
      </c>
    </row>
    <row r="2251" spans="1:14">
      <c r="A2251" t="str">
        <f t="array" ref="A2251">IFERROR(INDEX(#REF!, SMALL(IF((MID(#REF!,2,1)="."),ROW($A$6:$A$4897)-ROW($A$6)+1,IF((MID(#REF!,3,1)="."),ROW($A$6:$A$4892)-ROW($A$6)+1)), ROW(2249:2249))),"" )</f>
        <v/>
      </c>
      <c r="B2251" s="72" t="str">
        <f>IF($A2251="", "", INDEX(#REF!,MATCH($A2251,#REF!,0)))</f>
        <v/>
      </c>
      <c r="C2251" s="72" t="str">
        <f>IFERROR(INDEX(#REF!,MATCH(INDEX(#REF!,MATCH($A2251,#REF!,0)),#REF!,0),'Recurrent profile helpers'!C$2)*IF($A2251="", "0", INDEX(#REF!,MATCH($A2251,#REF!,0))),"")</f>
        <v/>
      </c>
      <c r="D2251" s="72" t="str">
        <f>IFERROR(INDEX(#REF!,MATCH(INDEX(#REF!,MATCH($A2251,#REF!,0)),#REF!,0),'Recurrent profile helpers'!D$2)*IF($A2251="", "0", INDEX(#REF!,MATCH($A2251,#REF!,0))),"")</f>
        <v/>
      </c>
      <c r="E2251" s="72" t="str">
        <f>IFERROR(INDEX(#REF!,MATCH(INDEX(#REF!,MATCH($A2251,#REF!,0)),#REF!,0),'Recurrent profile helpers'!E$2)*IF($A2251="", "0", INDEX(#REF!,MATCH($A2251,#REF!,0))),"")</f>
        <v/>
      </c>
      <c r="F2251" s="72" t="str">
        <f>IFERROR(INDEX(#REF!,MATCH(INDEX(#REF!,MATCH($A2251,#REF!,0)),#REF!,0),'Recurrent profile helpers'!F$2)*IF($A2251="", "0", INDEX(#REF!,MATCH($A2251,#REF!,0))),"")</f>
        <v/>
      </c>
      <c r="G2251" s="72" t="str">
        <f>IFERROR(INDEX(#REF!,MATCH(INDEX(#REF!,MATCH($A2251,#REF!,0)),#REF!,0),'Recurrent profile helpers'!G$2)*IF($A2251="", "0", INDEX(#REF!,MATCH($A2251,#REF!,0))),"")</f>
        <v/>
      </c>
      <c r="H2251" s="72" t="str">
        <f>IFERROR(INDEX(#REF!,MATCH(INDEX(#REF!,MATCH($A2251,#REF!,0)),#REF!,0),'Recurrent profile helpers'!H$2)*IF($A2251="", "0", INDEX(#REF!,MATCH($A2251,#REF!,0))),"")</f>
        <v/>
      </c>
      <c r="I2251" s="72" t="str">
        <f>IFERROR(INDEX(#REF!,MATCH(INDEX(#REF!,MATCH($A2251,#REF!,0)),#REF!,0),'Recurrent profile helpers'!I$2)*IF($A2251="", "0", INDEX(#REF!,MATCH($A2251,#REF!,0))),"")</f>
        <v/>
      </c>
      <c r="J2251" s="72" t="str">
        <f>IFERROR(INDEX(#REF!,MATCH(INDEX(#REF!,MATCH($A2251,#REF!,0)),#REF!,0),'Recurrent profile helpers'!J$2)*IF($A2251="", "0", INDEX(#REF!,MATCH($A2251,#REF!,0))),"")</f>
        <v/>
      </c>
      <c r="K2251" s="72" t="str">
        <f>IFERROR(INDEX(#REF!,MATCH(INDEX(#REF!,MATCH($A2251,#REF!,0)),#REF!,0),'Recurrent profile helpers'!K$2)*IF($A2251="", "0", INDEX(#REF!,MATCH($A2251,#REF!,0))),"")</f>
        <v/>
      </c>
      <c r="L2251" s="72" t="str">
        <f>IFERROR(INDEX(#REF!,MATCH(INDEX(#REF!,MATCH($A2251,#REF!,0)),#REF!,0),'Recurrent profile helpers'!L$2)*IF($A2251="", "0", INDEX(#REF!,MATCH($A2251,#REF!,0))),"")</f>
        <v/>
      </c>
      <c r="M2251" s="72" t="str">
        <f>IFERROR(INDEX(#REF!,MATCH(INDEX(#REF!,MATCH($A2251,#REF!,0)),#REF!,0),'Recurrent profile helpers'!M$2)*IF($A2251="", "0", INDEX(#REF!,MATCH($A2251,#REF!,0))),"")</f>
        <v/>
      </c>
      <c r="N2251" s="72" t="str">
        <f>IFERROR(INDEX(#REF!,MATCH(INDEX(#REF!,MATCH($A2251,#REF!,0)),#REF!,0),'Recurrent profile helpers'!N$2)*IF($A2251="", "0", INDEX(#REF!,MATCH($A2251,#REF!,0))),"")</f>
        <v/>
      </c>
    </row>
    <row r="2252" spans="1:14">
      <c r="A2252" t="str">
        <f t="array" ref="A2252">IFERROR(INDEX(#REF!, SMALL(IF((MID(#REF!,2,1)="."),ROW($A$6:$A$4897)-ROW($A$6)+1,IF((MID(#REF!,3,1)="."),ROW($A$6:$A$4892)-ROW($A$6)+1)), ROW(2250:2250))),"" )</f>
        <v/>
      </c>
      <c r="B2252" s="72" t="str">
        <f>IF($A2252="", "", INDEX(#REF!,MATCH($A2252,#REF!,0)))</f>
        <v/>
      </c>
      <c r="C2252" s="72" t="str">
        <f>IFERROR(INDEX(#REF!,MATCH(INDEX(#REF!,MATCH($A2252,#REF!,0)),#REF!,0),'Recurrent profile helpers'!C$2)*IF($A2252="", "0", INDEX(#REF!,MATCH($A2252,#REF!,0))),"")</f>
        <v/>
      </c>
      <c r="D2252" s="72" t="str">
        <f>IFERROR(INDEX(#REF!,MATCH(INDEX(#REF!,MATCH($A2252,#REF!,0)),#REF!,0),'Recurrent profile helpers'!D$2)*IF($A2252="", "0", INDEX(#REF!,MATCH($A2252,#REF!,0))),"")</f>
        <v/>
      </c>
      <c r="E2252" s="72" t="str">
        <f>IFERROR(INDEX(#REF!,MATCH(INDEX(#REF!,MATCH($A2252,#REF!,0)),#REF!,0),'Recurrent profile helpers'!E$2)*IF($A2252="", "0", INDEX(#REF!,MATCH($A2252,#REF!,0))),"")</f>
        <v/>
      </c>
      <c r="F2252" s="72" t="str">
        <f>IFERROR(INDEX(#REF!,MATCH(INDEX(#REF!,MATCH($A2252,#REF!,0)),#REF!,0),'Recurrent profile helpers'!F$2)*IF($A2252="", "0", INDEX(#REF!,MATCH($A2252,#REF!,0))),"")</f>
        <v/>
      </c>
      <c r="G2252" s="72" t="str">
        <f>IFERROR(INDEX(#REF!,MATCH(INDEX(#REF!,MATCH($A2252,#REF!,0)),#REF!,0),'Recurrent profile helpers'!G$2)*IF($A2252="", "0", INDEX(#REF!,MATCH($A2252,#REF!,0))),"")</f>
        <v/>
      </c>
      <c r="H2252" s="72" t="str">
        <f>IFERROR(INDEX(#REF!,MATCH(INDEX(#REF!,MATCH($A2252,#REF!,0)),#REF!,0),'Recurrent profile helpers'!H$2)*IF($A2252="", "0", INDEX(#REF!,MATCH($A2252,#REF!,0))),"")</f>
        <v/>
      </c>
      <c r="I2252" s="72" t="str">
        <f>IFERROR(INDEX(#REF!,MATCH(INDEX(#REF!,MATCH($A2252,#REF!,0)),#REF!,0),'Recurrent profile helpers'!I$2)*IF($A2252="", "0", INDEX(#REF!,MATCH($A2252,#REF!,0))),"")</f>
        <v/>
      </c>
      <c r="J2252" s="72" t="str">
        <f>IFERROR(INDEX(#REF!,MATCH(INDEX(#REF!,MATCH($A2252,#REF!,0)),#REF!,0),'Recurrent profile helpers'!J$2)*IF($A2252="", "0", INDEX(#REF!,MATCH($A2252,#REF!,0))),"")</f>
        <v/>
      </c>
      <c r="K2252" s="72" t="str">
        <f>IFERROR(INDEX(#REF!,MATCH(INDEX(#REF!,MATCH($A2252,#REF!,0)),#REF!,0),'Recurrent profile helpers'!K$2)*IF($A2252="", "0", INDEX(#REF!,MATCH($A2252,#REF!,0))),"")</f>
        <v/>
      </c>
      <c r="L2252" s="72" t="str">
        <f>IFERROR(INDEX(#REF!,MATCH(INDEX(#REF!,MATCH($A2252,#REF!,0)),#REF!,0),'Recurrent profile helpers'!L$2)*IF($A2252="", "0", INDEX(#REF!,MATCH($A2252,#REF!,0))),"")</f>
        <v/>
      </c>
      <c r="M2252" s="72" t="str">
        <f>IFERROR(INDEX(#REF!,MATCH(INDEX(#REF!,MATCH($A2252,#REF!,0)),#REF!,0),'Recurrent profile helpers'!M$2)*IF($A2252="", "0", INDEX(#REF!,MATCH($A2252,#REF!,0))),"")</f>
        <v/>
      </c>
      <c r="N2252" s="72" t="str">
        <f>IFERROR(INDEX(#REF!,MATCH(INDEX(#REF!,MATCH($A2252,#REF!,0)),#REF!,0),'Recurrent profile helpers'!N$2)*IF($A2252="", "0", INDEX(#REF!,MATCH($A2252,#REF!,0))),"")</f>
        <v/>
      </c>
    </row>
    <row r="2253" spans="1:14">
      <c r="A2253" t="str">
        <f t="array" ref="A2253">IFERROR(INDEX(#REF!, SMALL(IF((MID(#REF!,2,1)="."),ROW($A$6:$A$4897)-ROW($A$6)+1,IF((MID(#REF!,3,1)="."),ROW($A$6:$A$4892)-ROW($A$6)+1)), ROW(2251:2251))),"" )</f>
        <v/>
      </c>
      <c r="B2253" s="72" t="str">
        <f>IF($A2253="", "", INDEX(#REF!,MATCH($A2253,#REF!,0)))</f>
        <v/>
      </c>
      <c r="C2253" s="72" t="str">
        <f>IFERROR(INDEX(#REF!,MATCH(INDEX(#REF!,MATCH($A2253,#REF!,0)),#REF!,0),'Recurrent profile helpers'!C$2)*IF($A2253="", "0", INDEX(#REF!,MATCH($A2253,#REF!,0))),"")</f>
        <v/>
      </c>
      <c r="D2253" s="72" t="str">
        <f>IFERROR(INDEX(#REF!,MATCH(INDEX(#REF!,MATCH($A2253,#REF!,0)),#REF!,0),'Recurrent profile helpers'!D$2)*IF($A2253="", "0", INDEX(#REF!,MATCH($A2253,#REF!,0))),"")</f>
        <v/>
      </c>
      <c r="E2253" s="72" t="str">
        <f>IFERROR(INDEX(#REF!,MATCH(INDEX(#REF!,MATCH($A2253,#REF!,0)),#REF!,0),'Recurrent profile helpers'!E$2)*IF($A2253="", "0", INDEX(#REF!,MATCH($A2253,#REF!,0))),"")</f>
        <v/>
      </c>
      <c r="F2253" s="72" t="str">
        <f>IFERROR(INDEX(#REF!,MATCH(INDEX(#REF!,MATCH($A2253,#REF!,0)),#REF!,0),'Recurrent profile helpers'!F$2)*IF($A2253="", "0", INDEX(#REF!,MATCH($A2253,#REF!,0))),"")</f>
        <v/>
      </c>
      <c r="G2253" s="72" t="str">
        <f>IFERROR(INDEX(#REF!,MATCH(INDEX(#REF!,MATCH($A2253,#REF!,0)),#REF!,0),'Recurrent profile helpers'!G$2)*IF($A2253="", "0", INDEX(#REF!,MATCH($A2253,#REF!,0))),"")</f>
        <v/>
      </c>
      <c r="H2253" s="72" t="str">
        <f>IFERROR(INDEX(#REF!,MATCH(INDEX(#REF!,MATCH($A2253,#REF!,0)),#REF!,0),'Recurrent profile helpers'!H$2)*IF($A2253="", "0", INDEX(#REF!,MATCH($A2253,#REF!,0))),"")</f>
        <v/>
      </c>
      <c r="I2253" s="72" t="str">
        <f>IFERROR(INDEX(#REF!,MATCH(INDEX(#REF!,MATCH($A2253,#REF!,0)),#REF!,0),'Recurrent profile helpers'!I$2)*IF($A2253="", "0", INDEX(#REF!,MATCH($A2253,#REF!,0))),"")</f>
        <v/>
      </c>
      <c r="J2253" s="72" t="str">
        <f>IFERROR(INDEX(#REF!,MATCH(INDEX(#REF!,MATCH($A2253,#REF!,0)),#REF!,0),'Recurrent profile helpers'!J$2)*IF($A2253="", "0", INDEX(#REF!,MATCH($A2253,#REF!,0))),"")</f>
        <v/>
      </c>
      <c r="K2253" s="72" t="str">
        <f>IFERROR(INDEX(#REF!,MATCH(INDEX(#REF!,MATCH($A2253,#REF!,0)),#REF!,0),'Recurrent profile helpers'!K$2)*IF($A2253="", "0", INDEX(#REF!,MATCH($A2253,#REF!,0))),"")</f>
        <v/>
      </c>
      <c r="L2253" s="72" t="str">
        <f>IFERROR(INDEX(#REF!,MATCH(INDEX(#REF!,MATCH($A2253,#REF!,0)),#REF!,0),'Recurrent profile helpers'!L$2)*IF($A2253="", "0", INDEX(#REF!,MATCH($A2253,#REF!,0))),"")</f>
        <v/>
      </c>
      <c r="M2253" s="72" t="str">
        <f>IFERROR(INDEX(#REF!,MATCH(INDEX(#REF!,MATCH($A2253,#REF!,0)),#REF!,0),'Recurrent profile helpers'!M$2)*IF($A2253="", "0", INDEX(#REF!,MATCH($A2253,#REF!,0))),"")</f>
        <v/>
      </c>
      <c r="N2253" s="72" t="str">
        <f>IFERROR(INDEX(#REF!,MATCH(INDEX(#REF!,MATCH($A2253,#REF!,0)),#REF!,0),'Recurrent profile helpers'!N$2)*IF($A2253="", "0", INDEX(#REF!,MATCH($A2253,#REF!,0))),"")</f>
        <v/>
      </c>
    </row>
    <row r="2254" spans="1:14">
      <c r="A2254" t="str">
        <f t="array" ref="A2254">IFERROR(INDEX(#REF!, SMALL(IF((MID(#REF!,2,1)="."),ROW($A$6:$A$4897)-ROW($A$6)+1,IF((MID(#REF!,3,1)="."),ROW($A$6:$A$4892)-ROW($A$6)+1)), ROW(2252:2252))),"" )</f>
        <v/>
      </c>
      <c r="B2254" s="72" t="str">
        <f>IF($A2254="", "", INDEX(#REF!,MATCH($A2254,#REF!,0)))</f>
        <v/>
      </c>
      <c r="C2254" s="72" t="str">
        <f>IFERROR(INDEX(#REF!,MATCH(INDEX(#REF!,MATCH($A2254,#REF!,0)),#REF!,0),'Recurrent profile helpers'!C$2)*IF($A2254="", "0", INDEX(#REF!,MATCH($A2254,#REF!,0))),"")</f>
        <v/>
      </c>
      <c r="D2254" s="72" t="str">
        <f>IFERROR(INDEX(#REF!,MATCH(INDEX(#REF!,MATCH($A2254,#REF!,0)),#REF!,0),'Recurrent profile helpers'!D$2)*IF($A2254="", "0", INDEX(#REF!,MATCH($A2254,#REF!,0))),"")</f>
        <v/>
      </c>
      <c r="E2254" s="72" t="str">
        <f>IFERROR(INDEX(#REF!,MATCH(INDEX(#REF!,MATCH($A2254,#REF!,0)),#REF!,0),'Recurrent profile helpers'!E$2)*IF($A2254="", "0", INDEX(#REF!,MATCH($A2254,#REF!,0))),"")</f>
        <v/>
      </c>
      <c r="F2254" s="72" t="str">
        <f>IFERROR(INDEX(#REF!,MATCH(INDEX(#REF!,MATCH($A2254,#REF!,0)),#REF!,0),'Recurrent profile helpers'!F$2)*IF($A2254="", "0", INDEX(#REF!,MATCH($A2254,#REF!,0))),"")</f>
        <v/>
      </c>
      <c r="G2254" s="72" t="str">
        <f>IFERROR(INDEX(#REF!,MATCH(INDEX(#REF!,MATCH($A2254,#REF!,0)),#REF!,0),'Recurrent profile helpers'!G$2)*IF($A2254="", "0", INDEX(#REF!,MATCH($A2254,#REF!,0))),"")</f>
        <v/>
      </c>
      <c r="H2254" s="72" t="str">
        <f>IFERROR(INDEX(#REF!,MATCH(INDEX(#REF!,MATCH($A2254,#REF!,0)),#REF!,0),'Recurrent profile helpers'!H$2)*IF($A2254="", "0", INDEX(#REF!,MATCH($A2254,#REF!,0))),"")</f>
        <v/>
      </c>
      <c r="I2254" s="72" t="str">
        <f>IFERROR(INDEX(#REF!,MATCH(INDEX(#REF!,MATCH($A2254,#REF!,0)),#REF!,0),'Recurrent profile helpers'!I$2)*IF($A2254="", "0", INDEX(#REF!,MATCH($A2254,#REF!,0))),"")</f>
        <v/>
      </c>
      <c r="J2254" s="72" t="str">
        <f>IFERROR(INDEX(#REF!,MATCH(INDEX(#REF!,MATCH($A2254,#REF!,0)),#REF!,0),'Recurrent profile helpers'!J$2)*IF($A2254="", "0", INDEX(#REF!,MATCH($A2254,#REF!,0))),"")</f>
        <v/>
      </c>
      <c r="K2254" s="72" t="str">
        <f>IFERROR(INDEX(#REF!,MATCH(INDEX(#REF!,MATCH($A2254,#REF!,0)),#REF!,0),'Recurrent profile helpers'!K$2)*IF($A2254="", "0", INDEX(#REF!,MATCH($A2254,#REF!,0))),"")</f>
        <v/>
      </c>
      <c r="L2254" s="72" t="str">
        <f>IFERROR(INDEX(#REF!,MATCH(INDEX(#REF!,MATCH($A2254,#REF!,0)),#REF!,0),'Recurrent profile helpers'!L$2)*IF($A2254="", "0", INDEX(#REF!,MATCH($A2254,#REF!,0))),"")</f>
        <v/>
      </c>
      <c r="M2254" s="72" t="str">
        <f>IFERROR(INDEX(#REF!,MATCH(INDEX(#REF!,MATCH($A2254,#REF!,0)),#REF!,0),'Recurrent profile helpers'!M$2)*IF($A2254="", "0", INDEX(#REF!,MATCH($A2254,#REF!,0))),"")</f>
        <v/>
      </c>
      <c r="N2254" s="72" t="str">
        <f>IFERROR(INDEX(#REF!,MATCH(INDEX(#REF!,MATCH($A2254,#REF!,0)),#REF!,0),'Recurrent profile helpers'!N$2)*IF($A2254="", "0", INDEX(#REF!,MATCH($A2254,#REF!,0))),"")</f>
        <v/>
      </c>
    </row>
    <row r="2255" spans="1:14">
      <c r="A2255" t="str">
        <f t="array" ref="A2255">IFERROR(INDEX(#REF!, SMALL(IF((MID(#REF!,2,1)="."),ROW($A$6:$A$4897)-ROW($A$6)+1,IF((MID(#REF!,3,1)="."),ROW($A$6:$A$4892)-ROW($A$6)+1)), ROW(2253:2253))),"" )</f>
        <v/>
      </c>
      <c r="B2255" s="72" t="str">
        <f>IF($A2255="", "", INDEX(#REF!,MATCH($A2255,#REF!,0)))</f>
        <v/>
      </c>
      <c r="C2255" s="72" t="str">
        <f>IFERROR(INDEX(#REF!,MATCH(INDEX(#REF!,MATCH($A2255,#REF!,0)),#REF!,0),'Recurrent profile helpers'!C$2)*IF($A2255="", "0", INDEX(#REF!,MATCH($A2255,#REF!,0))),"")</f>
        <v/>
      </c>
      <c r="D2255" s="72" t="str">
        <f>IFERROR(INDEX(#REF!,MATCH(INDEX(#REF!,MATCH($A2255,#REF!,0)),#REF!,0),'Recurrent profile helpers'!D$2)*IF($A2255="", "0", INDEX(#REF!,MATCH($A2255,#REF!,0))),"")</f>
        <v/>
      </c>
      <c r="E2255" s="72" t="str">
        <f>IFERROR(INDEX(#REF!,MATCH(INDEX(#REF!,MATCH($A2255,#REF!,0)),#REF!,0),'Recurrent profile helpers'!E$2)*IF($A2255="", "0", INDEX(#REF!,MATCH($A2255,#REF!,0))),"")</f>
        <v/>
      </c>
      <c r="F2255" s="72" t="str">
        <f>IFERROR(INDEX(#REF!,MATCH(INDEX(#REF!,MATCH($A2255,#REF!,0)),#REF!,0),'Recurrent profile helpers'!F$2)*IF($A2255="", "0", INDEX(#REF!,MATCH($A2255,#REF!,0))),"")</f>
        <v/>
      </c>
      <c r="G2255" s="72" t="str">
        <f>IFERROR(INDEX(#REF!,MATCH(INDEX(#REF!,MATCH($A2255,#REF!,0)),#REF!,0),'Recurrent profile helpers'!G$2)*IF($A2255="", "0", INDEX(#REF!,MATCH($A2255,#REF!,0))),"")</f>
        <v/>
      </c>
      <c r="H2255" s="72" t="str">
        <f>IFERROR(INDEX(#REF!,MATCH(INDEX(#REF!,MATCH($A2255,#REF!,0)),#REF!,0),'Recurrent profile helpers'!H$2)*IF($A2255="", "0", INDEX(#REF!,MATCH($A2255,#REF!,0))),"")</f>
        <v/>
      </c>
      <c r="I2255" s="72" t="str">
        <f>IFERROR(INDEX(#REF!,MATCH(INDEX(#REF!,MATCH($A2255,#REF!,0)),#REF!,0),'Recurrent profile helpers'!I$2)*IF($A2255="", "0", INDEX(#REF!,MATCH($A2255,#REF!,0))),"")</f>
        <v/>
      </c>
      <c r="J2255" s="72" t="str">
        <f>IFERROR(INDEX(#REF!,MATCH(INDEX(#REF!,MATCH($A2255,#REF!,0)),#REF!,0),'Recurrent profile helpers'!J$2)*IF($A2255="", "0", INDEX(#REF!,MATCH($A2255,#REF!,0))),"")</f>
        <v/>
      </c>
      <c r="K2255" s="72" t="str">
        <f>IFERROR(INDEX(#REF!,MATCH(INDEX(#REF!,MATCH($A2255,#REF!,0)),#REF!,0),'Recurrent profile helpers'!K$2)*IF($A2255="", "0", INDEX(#REF!,MATCH($A2255,#REF!,0))),"")</f>
        <v/>
      </c>
      <c r="L2255" s="72" t="str">
        <f>IFERROR(INDEX(#REF!,MATCH(INDEX(#REF!,MATCH($A2255,#REF!,0)),#REF!,0),'Recurrent profile helpers'!L$2)*IF($A2255="", "0", INDEX(#REF!,MATCH($A2255,#REF!,0))),"")</f>
        <v/>
      </c>
      <c r="M2255" s="72" t="str">
        <f>IFERROR(INDEX(#REF!,MATCH(INDEX(#REF!,MATCH($A2255,#REF!,0)),#REF!,0),'Recurrent profile helpers'!M$2)*IF($A2255="", "0", INDEX(#REF!,MATCH($A2255,#REF!,0))),"")</f>
        <v/>
      </c>
      <c r="N2255" s="72" t="str">
        <f>IFERROR(INDEX(#REF!,MATCH(INDEX(#REF!,MATCH($A2255,#REF!,0)),#REF!,0),'Recurrent profile helpers'!N$2)*IF($A2255="", "0", INDEX(#REF!,MATCH($A2255,#REF!,0))),"")</f>
        <v/>
      </c>
    </row>
    <row r="2256" spans="1:14">
      <c r="A2256" t="str">
        <f t="array" ref="A2256">IFERROR(INDEX(#REF!, SMALL(IF((MID(#REF!,2,1)="."),ROW($A$6:$A$4897)-ROW($A$6)+1,IF((MID(#REF!,3,1)="."),ROW($A$6:$A$4892)-ROW($A$6)+1)), ROW(2254:2254))),"" )</f>
        <v/>
      </c>
      <c r="B2256" s="72" t="str">
        <f>IF($A2256="", "", INDEX(#REF!,MATCH($A2256,#REF!,0)))</f>
        <v/>
      </c>
      <c r="C2256" s="72" t="str">
        <f>IFERROR(INDEX(#REF!,MATCH(INDEX(#REF!,MATCH($A2256,#REF!,0)),#REF!,0),'Recurrent profile helpers'!C$2)*IF($A2256="", "0", INDEX(#REF!,MATCH($A2256,#REF!,0))),"")</f>
        <v/>
      </c>
      <c r="D2256" s="72" t="str">
        <f>IFERROR(INDEX(#REF!,MATCH(INDEX(#REF!,MATCH($A2256,#REF!,0)),#REF!,0),'Recurrent profile helpers'!D$2)*IF($A2256="", "0", INDEX(#REF!,MATCH($A2256,#REF!,0))),"")</f>
        <v/>
      </c>
      <c r="E2256" s="72" t="str">
        <f>IFERROR(INDEX(#REF!,MATCH(INDEX(#REF!,MATCH($A2256,#REF!,0)),#REF!,0),'Recurrent profile helpers'!E$2)*IF($A2256="", "0", INDEX(#REF!,MATCH($A2256,#REF!,0))),"")</f>
        <v/>
      </c>
      <c r="F2256" s="72" t="str">
        <f>IFERROR(INDEX(#REF!,MATCH(INDEX(#REF!,MATCH($A2256,#REF!,0)),#REF!,0),'Recurrent profile helpers'!F$2)*IF($A2256="", "0", INDEX(#REF!,MATCH($A2256,#REF!,0))),"")</f>
        <v/>
      </c>
      <c r="G2256" s="72" t="str">
        <f>IFERROR(INDEX(#REF!,MATCH(INDEX(#REF!,MATCH($A2256,#REF!,0)),#REF!,0),'Recurrent profile helpers'!G$2)*IF($A2256="", "0", INDEX(#REF!,MATCH($A2256,#REF!,0))),"")</f>
        <v/>
      </c>
      <c r="H2256" s="72" t="str">
        <f>IFERROR(INDEX(#REF!,MATCH(INDEX(#REF!,MATCH($A2256,#REF!,0)),#REF!,0),'Recurrent profile helpers'!H$2)*IF($A2256="", "0", INDEX(#REF!,MATCH($A2256,#REF!,0))),"")</f>
        <v/>
      </c>
      <c r="I2256" s="72" t="str">
        <f>IFERROR(INDEX(#REF!,MATCH(INDEX(#REF!,MATCH($A2256,#REF!,0)),#REF!,0),'Recurrent profile helpers'!I$2)*IF($A2256="", "0", INDEX(#REF!,MATCH($A2256,#REF!,0))),"")</f>
        <v/>
      </c>
      <c r="J2256" s="72" t="str">
        <f>IFERROR(INDEX(#REF!,MATCH(INDEX(#REF!,MATCH($A2256,#REF!,0)),#REF!,0),'Recurrent profile helpers'!J$2)*IF($A2256="", "0", INDEX(#REF!,MATCH($A2256,#REF!,0))),"")</f>
        <v/>
      </c>
      <c r="K2256" s="72" t="str">
        <f>IFERROR(INDEX(#REF!,MATCH(INDEX(#REF!,MATCH($A2256,#REF!,0)),#REF!,0),'Recurrent profile helpers'!K$2)*IF($A2256="", "0", INDEX(#REF!,MATCH($A2256,#REF!,0))),"")</f>
        <v/>
      </c>
      <c r="L2256" s="72" t="str">
        <f>IFERROR(INDEX(#REF!,MATCH(INDEX(#REF!,MATCH($A2256,#REF!,0)),#REF!,0),'Recurrent profile helpers'!L$2)*IF($A2256="", "0", INDEX(#REF!,MATCH($A2256,#REF!,0))),"")</f>
        <v/>
      </c>
      <c r="M2256" s="72" t="str">
        <f>IFERROR(INDEX(#REF!,MATCH(INDEX(#REF!,MATCH($A2256,#REF!,0)),#REF!,0),'Recurrent profile helpers'!M$2)*IF($A2256="", "0", INDEX(#REF!,MATCH($A2256,#REF!,0))),"")</f>
        <v/>
      </c>
      <c r="N2256" s="72" t="str">
        <f>IFERROR(INDEX(#REF!,MATCH(INDEX(#REF!,MATCH($A2256,#REF!,0)),#REF!,0),'Recurrent profile helpers'!N$2)*IF($A2256="", "0", INDEX(#REF!,MATCH($A2256,#REF!,0))),"")</f>
        <v/>
      </c>
    </row>
    <row r="2257" spans="1:14">
      <c r="A2257" t="str">
        <f t="array" ref="A2257">IFERROR(INDEX(#REF!, SMALL(IF((MID(#REF!,2,1)="."),ROW($A$6:$A$4897)-ROW($A$6)+1,IF((MID(#REF!,3,1)="."),ROW($A$6:$A$4892)-ROW($A$6)+1)), ROW(2255:2255))),"" )</f>
        <v/>
      </c>
      <c r="B2257" s="72" t="str">
        <f>IF($A2257="", "", INDEX(#REF!,MATCH($A2257,#REF!,0)))</f>
        <v/>
      </c>
      <c r="C2257" s="72" t="str">
        <f>IFERROR(INDEX(#REF!,MATCH(INDEX(#REF!,MATCH($A2257,#REF!,0)),#REF!,0),'Recurrent profile helpers'!C$2)*IF($A2257="", "0", INDEX(#REF!,MATCH($A2257,#REF!,0))),"")</f>
        <v/>
      </c>
      <c r="D2257" s="72" t="str">
        <f>IFERROR(INDEX(#REF!,MATCH(INDEX(#REF!,MATCH($A2257,#REF!,0)),#REF!,0),'Recurrent profile helpers'!D$2)*IF($A2257="", "0", INDEX(#REF!,MATCH($A2257,#REF!,0))),"")</f>
        <v/>
      </c>
      <c r="E2257" s="72" t="str">
        <f>IFERROR(INDEX(#REF!,MATCH(INDEX(#REF!,MATCH($A2257,#REF!,0)),#REF!,0),'Recurrent profile helpers'!E$2)*IF($A2257="", "0", INDEX(#REF!,MATCH($A2257,#REF!,0))),"")</f>
        <v/>
      </c>
      <c r="F2257" s="72" t="str">
        <f>IFERROR(INDEX(#REF!,MATCH(INDEX(#REF!,MATCH($A2257,#REF!,0)),#REF!,0),'Recurrent profile helpers'!F$2)*IF($A2257="", "0", INDEX(#REF!,MATCH($A2257,#REF!,0))),"")</f>
        <v/>
      </c>
      <c r="G2257" s="72" t="str">
        <f>IFERROR(INDEX(#REF!,MATCH(INDEX(#REF!,MATCH($A2257,#REF!,0)),#REF!,0),'Recurrent profile helpers'!G$2)*IF($A2257="", "0", INDEX(#REF!,MATCH($A2257,#REF!,0))),"")</f>
        <v/>
      </c>
      <c r="H2257" s="72" t="str">
        <f>IFERROR(INDEX(#REF!,MATCH(INDEX(#REF!,MATCH($A2257,#REF!,0)),#REF!,0),'Recurrent profile helpers'!H$2)*IF($A2257="", "0", INDEX(#REF!,MATCH($A2257,#REF!,0))),"")</f>
        <v/>
      </c>
      <c r="I2257" s="72" t="str">
        <f>IFERROR(INDEX(#REF!,MATCH(INDEX(#REF!,MATCH($A2257,#REF!,0)),#REF!,0),'Recurrent profile helpers'!I$2)*IF($A2257="", "0", INDEX(#REF!,MATCH($A2257,#REF!,0))),"")</f>
        <v/>
      </c>
      <c r="J2257" s="72" t="str">
        <f>IFERROR(INDEX(#REF!,MATCH(INDEX(#REF!,MATCH($A2257,#REF!,0)),#REF!,0),'Recurrent profile helpers'!J$2)*IF($A2257="", "0", INDEX(#REF!,MATCH($A2257,#REF!,0))),"")</f>
        <v/>
      </c>
      <c r="K2257" s="72" t="str">
        <f>IFERROR(INDEX(#REF!,MATCH(INDEX(#REF!,MATCH($A2257,#REF!,0)),#REF!,0),'Recurrent profile helpers'!K$2)*IF($A2257="", "0", INDEX(#REF!,MATCH($A2257,#REF!,0))),"")</f>
        <v/>
      </c>
      <c r="L2257" s="72" t="str">
        <f>IFERROR(INDEX(#REF!,MATCH(INDEX(#REF!,MATCH($A2257,#REF!,0)),#REF!,0),'Recurrent profile helpers'!L$2)*IF($A2257="", "0", INDEX(#REF!,MATCH($A2257,#REF!,0))),"")</f>
        <v/>
      </c>
      <c r="M2257" s="72" t="str">
        <f>IFERROR(INDEX(#REF!,MATCH(INDEX(#REF!,MATCH($A2257,#REF!,0)),#REF!,0),'Recurrent profile helpers'!M$2)*IF($A2257="", "0", INDEX(#REF!,MATCH($A2257,#REF!,0))),"")</f>
        <v/>
      </c>
      <c r="N2257" s="72" t="str">
        <f>IFERROR(INDEX(#REF!,MATCH(INDEX(#REF!,MATCH($A2257,#REF!,0)),#REF!,0),'Recurrent profile helpers'!N$2)*IF($A2257="", "0", INDEX(#REF!,MATCH($A2257,#REF!,0))),"")</f>
        <v/>
      </c>
    </row>
    <row r="2258" spans="1:14">
      <c r="A2258" t="str">
        <f t="array" ref="A2258">IFERROR(INDEX(#REF!, SMALL(IF((MID(#REF!,2,1)="."),ROW($A$6:$A$4897)-ROW($A$6)+1,IF((MID(#REF!,3,1)="."),ROW($A$6:$A$4892)-ROW($A$6)+1)), ROW(2256:2256))),"" )</f>
        <v/>
      </c>
      <c r="B2258" s="72" t="str">
        <f>IF($A2258="", "", INDEX(#REF!,MATCH($A2258,#REF!,0)))</f>
        <v/>
      </c>
      <c r="C2258" s="72" t="str">
        <f>IFERROR(INDEX(#REF!,MATCH(INDEX(#REF!,MATCH($A2258,#REF!,0)),#REF!,0),'Recurrent profile helpers'!C$2)*IF($A2258="", "0", INDEX(#REF!,MATCH($A2258,#REF!,0))),"")</f>
        <v/>
      </c>
      <c r="D2258" s="72" t="str">
        <f>IFERROR(INDEX(#REF!,MATCH(INDEX(#REF!,MATCH($A2258,#REF!,0)),#REF!,0),'Recurrent profile helpers'!D$2)*IF($A2258="", "0", INDEX(#REF!,MATCH($A2258,#REF!,0))),"")</f>
        <v/>
      </c>
      <c r="E2258" s="72" t="str">
        <f>IFERROR(INDEX(#REF!,MATCH(INDEX(#REF!,MATCH($A2258,#REF!,0)),#REF!,0),'Recurrent profile helpers'!E$2)*IF($A2258="", "0", INDEX(#REF!,MATCH($A2258,#REF!,0))),"")</f>
        <v/>
      </c>
      <c r="F2258" s="72" t="str">
        <f>IFERROR(INDEX(#REF!,MATCH(INDEX(#REF!,MATCH($A2258,#REF!,0)),#REF!,0),'Recurrent profile helpers'!F$2)*IF($A2258="", "0", INDEX(#REF!,MATCH($A2258,#REF!,0))),"")</f>
        <v/>
      </c>
      <c r="G2258" s="72" t="str">
        <f>IFERROR(INDEX(#REF!,MATCH(INDEX(#REF!,MATCH($A2258,#REF!,0)),#REF!,0),'Recurrent profile helpers'!G$2)*IF($A2258="", "0", INDEX(#REF!,MATCH($A2258,#REF!,0))),"")</f>
        <v/>
      </c>
      <c r="H2258" s="72" t="str">
        <f>IFERROR(INDEX(#REF!,MATCH(INDEX(#REF!,MATCH($A2258,#REF!,0)),#REF!,0),'Recurrent profile helpers'!H$2)*IF($A2258="", "0", INDEX(#REF!,MATCH($A2258,#REF!,0))),"")</f>
        <v/>
      </c>
      <c r="I2258" s="72" t="str">
        <f>IFERROR(INDEX(#REF!,MATCH(INDEX(#REF!,MATCH($A2258,#REF!,0)),#REF!,0),'Recurrent profile helpers'!I$2)*IF($A2258="", "0", INDEX(#REF!,MATCH($A2258,#REF!,0))),"")</f>
        <v/>
      </c>
      <c r="J2258" s="72" t="str">
        <f>IFERROR(INDEX(#REF!,MATCH(INDEX(#REF!,MATCH($A2258,#REF!,0)),#REF!,0),'Recurrent profile helpers'!J$2)*IF($A2258="", "0", INDEX(#REF!,MATCH($A2258,#REF!,0))),"")</f>
        <v/>
      </c>
      <c r="K2258" s="72" t="str">
        <f>IFERROR(INDEX(#REF!,MATCH(INDEX(#REF!,MATCH($A2258,#REF!,0)),#REF!,0),'Recurrent profile helpers'!K$2)*IF($A2258="", "0", INDEX(#REF!,MATCH($A2258,#REF!,0))),"")</f>
        <v/>
      </c>
      <c r="L2258" s="72" t="str">
        <f>IFERROR(INDEX(#REF!,MATCH(INDEX(#REF!,MATCH($A2258,#REF!,0)),#REF!,0),'Recurrent profile helpers'!L$2)*IF($A2258="", "0", INDEX(#REF!,MATCH($A2258,#REF!,0))),"")</f>
        <v/>
      </c>
      <c r="M2258" s="72" t="str">
        <f>IFERROR(INDEX(#REF!,MATCH(INDEX(#REF!,MATCH($A2258,#REF!,0)),#REF!,0),'Recurrent profile helpers'!M$2)*IF($A2258="", "0", INDEX(#REF!,MATCH($A2258,#REF!,0))),"")</f>
        <v/>
      </c>
      <c r="N2258" s="72" t="str">
        <f>IFERROR(INDEX(#REF!,MATCH(INDEX(#REF!,MATCH($A2258,#REF!,0)),#REF!,0),'Recurrent profile helpers'!N$2)*IF($A2258="", "0", INDEX(#REF!,MATCH($A2258,#REF!,0))),"")</f>
        <v/>
      </c>
    </row>
    <row r="2259" spans="1:14">
      <c r="A2259" t="str">
        <f t="array" ref="A2259">IFERROR(INDEX(#REF!, SMALL(IF((MID(#REF!,2,1)="."),ROW($A$6:$A$4897)-ROW($A$6)+1,IF((MID(#REF!,3,1)="."),ROW($A$6:$A$4892)-ROW($A$6)+1)), ROW(2257:2257))),"" )</f>
        <v/>
      </c>
      <c r="B2259" s="72" t="str">
        <f>IF($A2259="", "", INDEX(#REF!,MATCH($A2259,#REF!,0)))</f>
        <v/>
      </c>
      <c r="C2259" s="72" t="str">
        <f>IFERROR(INDEX(#REF!,MATCH(INDEX(#REF!,MATCH($A2259,#REF!,0)),#REF!,0),'Recurrent profile helpers'!C$2)*IF($A2259="", "0", INDEX(#REF!,MATCH($A2259,#REF!,0))),"")</f>
        <v/>
      </c>
      <c r="D2259" s="72" t="str">
        <f>IFERROR(INDEX(#REF!,MATCH(INDEX(#REF!,MATCH($A2259,#REF!,0)),#REF!,0),'Recurrent profile helpers'!D$2)*IF($A2259="", "0", INDEX(#REF!,MATCH($A2259,#REF!,0))),"")</f>
        <v/>
      </c>
      <c r="E2259" s="72" t="str">
        <f>IFERROR(INDEX(#REF!,MATCH(INDEX(#REF!,MATCH($A2259,#REF!,0)),#REF!,0),'Recurrent profile helpers'!E$2)*IF($A2259="", "0", INDEX(#REF!,MATCH($A2259,#REF!,0))),"")</f>
        <v/>
      </c>
      <c r="F2259" s="72" t="str">
        <f>IFERROR(INDEX(#REF!,MATCH(INDEX(#REF!,MATCH($A2259,#REF!,0)),#REF!,0),'Recurrent profile helpers'!F$2)*IF($A2259="", "0", INDEX(#REF!,MATCH($A2259,#REF!,0))),"")</f>
        <v/>
      </c>
      <c r="G2259" s="72" t="str">
        <f>IFERROR(INDEX(#REF!,MATCH(INDEX(#REF!,MATCH($A2259,#REF!,0)),#REF!,0),'Recurrent profile helpers'!G$2)*IF($A2259="", "0", INDEX(#REF!,MATCH($A2259,#REF!,0))),"")</f>
        <v/>
      </c>
      <c r="H2259" s="72" t="str">
        <f>IFERROR(INDEX(#REF!,MATCH(INDEX(#REF!,MATCH($A2259,#REF!,0)),#REF!,0),'Recurrent profile helpers'!H$2)*IF($A2259="", "0", INDEX(#REF!,MATCH($A2259,#REF!,0))),"")</f>
        <v/>
      </c>
      <c r="I2259" s="72" t="str">
        <f>IFERROR(INDEX(#REF!,MATCH(INDEX(#REF!,MATCH($A2259,#REF!,0)),#REF!,0),'Recurrent profile helpers'!I$2)*IF($A2259="", "0", INDEX(#REF!,MATCH($A2259,#REF!,0))),"")</f>
        <v/>
      </c>
      <c r="J2259" s="72" t="str">
        <f>IFERROR(INDEX(#REF!,MATCH(INDEX(#REF!,MATCH($A2259,#REF!,0)),#REF!,0),'Recurrent profile helpers'!J$2)*IF($A2259="", "0", INDEX(#REF!,MATCH($A2259,#REF!,0))),"")</f>
        <v/>
      </c>
      <c r="K2259" s="72" t="str">
        <f>IFERROR(INDEX(#REF!,MATCH(INDEX(#REF!,MATCH($A2259,#REF!,0)),#REF!,0),'Recurrent profile helpers'!K$2)*IF($A2259="", "0", INDEX(#REF!,MATCH($A2259,#REF!,0))),"")</f>
        <v/>
      </c>
      <c r="L2259" s="72" t="str">
        <f>IFERROR(INDEX(#REF!,MATCH(INDEX(#REF!,MATCH($A2259,#REF!,0)),#REF!,0),'Recurrent profile helpers'!L$2)*IF($A2259="", "0", INDEX(#REF!,MATCH($A2259,#REF!,0))),"")</f>
        <v/>
      </c>
      <c r="M2259" s="72" t="str">
        <f>IFERROR(INDEX(#REF!,MATCH(INDEX(#REF!,MATCH($A2259,#REF!,0)),#REF!,0),'Recurrent profile helpers'!M$2)*IF($A2259="", "0", INDEX(#REF!,MATCH($A2259,#REF!,0))),"")</f>
        <v/>
      </c>
      <c r="N2259" s="72" t="str">
        <f>IFERROR(INDEX(#REF!,MATCH(INDEX(#REF!,MATCH($A2259,#REF!,0)),#REF!,0),'Recurrent profile helpers'!N$2)*IF($A2259="", "0", INDEX(#REF!,MATCH($A2259,#REF!,0))),"")</f>
        <v/>
      </c>
    </row>
    <row r="2260" spans="1:14">
      <c r="A2260" t="str">
        <f t="array" ref="A2260">IFERROR(INDEX(#REF!, SMALL(IF((MID(#REF!,2,1)="."),ROW($A$6:$A$4897)-ROW($A$6)+1,IF((MID(#REF!,3,1)="."),ROW($A$6:$A$4892)-ROW($A$6)+1)), ROW(2258:2258))),"" )</f>
        <v/>
      </c>
      <c r="B2260" s="72" t="str">
        <f>IF($A2260="", "", INDEX(#REF!,MATCH($A2260,#REF!,0)))</f>
        <v/>
      </c>
      <c r="C2260" s="72" t="str">
        <f>IFERROR(INDEX(#REF!,MATCH(INDEX(#REF!,MATCH($A2260,#REF!,0)),#REF!,0),'Recurrent profile helpers'!C$2)*IF($A2260="", "0", INDEX(#REF!,MATCH($A2260,#REF!,0))),"")</f>
        <v/>
      </c>
      <c r="D2260" s="72" t="str">
        <f>IFERROR(INDEX(#REF!,MATCH(INDEX(#REF!,MATCH($A2260,#REF!,0)),#REF!,0),'Recurrent profile helpers'!D$2)*IF($A2260="", "0", INDEX(#REF!,MATCH($A2260,#REF!,0))),"")</f>
        <v/>
      </c>
      <c r="E2260" s="72" t="str">
        <f>IFERROR(INDEX(#REF!,MATCH(INDEX(#REF!,MATCH($A2260,#REF!,0)),#REF!,0),'Recurrent profile helpers'!E$2)*IF($A2260="", "0", INDEX(#REF!,MATCH($A2260,#REF!,0))),"")</f>
        <v/>
      </c>
      <c r="F2260" s="72" t="str">
        <f>IFERROR(INDEX(#REF!,MATCH(INDEX(#REF!,MATCH($A2260,#REF!,0)),#REF!,0),'Recurrent profile helpers'!F$2)*IF($A2260="", "0", INDEX(#REF!,MATCH($A2260,#REF!,0))),"")</f>
        <v/>
      </c>
      <c r="G2260" s="72" t="str">
        <f>IFERROR(INDEX(#REF!,MATCH(INDEX(#REF!,MATCH($A2260,#REF!,0)),#REF!,0),'Recurrent profile helpers'!G$2)*IF($A2260="", "0", INDEX(#REF!,MATCH($A2260,#REF!,0))),"")</f>
        <v/>
      </c>
      <c r="H2260" s="72" t="str">
        <f>IFERROR(INDEX(#REF!,MATCH(INDEX(#REF!,MATCH($A2260,#REF!,0)),#REF!,0),'Recurrent profile helpers'!H$2)*IF($A2260="", "0", INDEX(#REF!,MATCH($A2260,#REF!,0))),"")</f>
        <v/>
      </c>
      <c r="I2260" s="72" t="str">
        <f>IFERROR(INDEX(#REF!,MATCH(INDEX(#REF!,MATCH($A2260,#REF!,0)),#REF!,0),'Recurrent profile helpers'!I$2)*IF($A2260="", "0", INDEX(#REF!,MATCH($A2260,#REF!,0))),"")</f>
        <v/>
      </c>
      <c r="J2260" s="72" t="str">
        <f>IFERROR(INDEX(#REF!,MATCH(INDEX(#REF!,MATCH($A2260,#REF!,0)),#REF!,0),'Recurrent profile helpers'!J$2)*IF($A2260="", "0", INDEX(#REF!,MATCH($A2260,#REF!,0))),"")</f>
        <v/>
      </c>
      <c r="K2260" s="72" t="str">
        <f>IFERROR(INDEX(#REF!,MATCH(INDEX(#REF!,MATCH($A2260,#REF!,0)),#REF!,0),'Recurrent profile helpers'!K$2)*IF($A2260="", "0", INDEX(#REF!,MATCH($A2260,#REF!,0))),"")</f>
        <v/>
      </c>
      <c r="L2260" s="72" t="str">
        <f>IFERROR(INDEX(#REF!,MATCH(INDEX(#REF!,MATCH($A2260,#REF!,0)),#REF!,0),'Recurrent profile helpers'!L$2)*IF($A2260="", "0", INDEX(#REF!,MATCH($A2260,#REF!,0))),"")</f>
        <v/>
      </c>
      <c r="M2260" s="72" t="str">
        <f>IFERROR(INDEX(#REF!,MATCH(INDEX(#REF!,MATCH($A2260,#REF!,0)),#REF!,0),'Recurrent profile helpers'!M$2)*IF($A2260="", "0", INDEX(#REF!,MATCH($A2260,#REF!,0))),"")</f>
        <v/>
      </c>
      <c r="N2260" s="72" t="str">
        <f>IFERROR(INDEX(#REF!,MATCH(INDEX(#REF!,MATCH($A2260,#REF!,0)),#REF!,0),'Recurrent profile helpers'!N$2)*IF($A2260="", "0", INDEX(#REF!,MATCH($A2260,#REF!,0))),"")</f>
        <v/>
      </c>
    </row>
    <row r="2261" spans="1:14">
      <c r="A2261" t="str">
        <f t="array" ref="A2261">IFERROR(INDEX(#REF!, SMALL(IF((MID(#REF!,2,1)="."),ROW($A$6:$A$4897)-ROW($A$6)+1,IF((MID(#REF!,3,1)="."),ROW($A$6:$A$4892)-ROW($A$6)+1)), ROW(2259:2259))),"" )</f>
        <v/>
      </c>
      <c r="B2261" s="72" t="str">
        <f>IF($A2261="", "", INDEX(#REF!,MATCH($A2261,#REF!,0)))</f>
        <v/>
      </c>
      <c r="C2261" s="72" t="str">
        <f>IFERROR(INDEX(#REF!,MATCH(INDEX(#REF!,MATCH($A2261,#REF!,0)),#REF!,0),'Recurrent profile helpers'!C$2)*IF($A2261="", "0", INDEX(#REF!,MATCH($A2261,#REF!,0))),"")</f>
        <v/>
      </c>
      <c r="D2261" s="72" t="str">
        <f>IFERROR(INDEX(#REF!,MATCH(INDEX(#REF!,MATCH($A2261,#REF!,0)),#REF!,0),'Recurrent profile helpers'!D$2)*IF($A2261="", "0", INDEX(#REF!,MATCH($A2261,#REF!,0))),"")</f>
        <v/>
      </c>
      <c r="E2261" s="72" t="str">
        <f>IFERROR(INDEX(#REF!,MATCH(INDEX(#REF!,MATCH($A2261,#REF!,0)),#REF!,0),'Recurrent profile helpers'!E$2)*IF($A2261="", "0", INDEX(#REF!,MATCH($A2261,#REF!,0))),"")</f>
        <v/>
      </c>
      <c r="F2261" s="72" t="str">
        <f>IFERROR(INDEX(#REF!,MATCH(INDEX(#REF!,MATCH($A2261,#REF!,0)),#REF!,0),'Recurrent profile helpers'!F$2)*IF($A2261="", "0", INDEX(#REF!,MATCH($A2261,#REF!,0))),"")</f>
        <v/>
      </c>
      <c r="G2261" s="72" t="str">
        <f>IFERROR(INDEX(#REF!,MATCH(INDEX(#REF!,MATCH($A2261,#REF!,0)),#REF!,0),'Recurrent profile helpers'!G$2)*IF($A2261="", "0", INDEX(#REF!,MATCH($A2261,#REF!,0))),"")</f>
        <v/>
      </c>
      <c r="H2261" s="72" t="str">
        <f>IFERROR(INDEX(#REF!,MATCH(INDEX(#REF!,MATCH($A2261,#REF!,0)),#REF!,0),'Recurrent profile helpers'!H$2)*IF($A2261="", "0", INDEX(#REF!,MATCH($A2261,#REF!,0))),"")</f>
        <v/>
      </c>
      <c r="I2261" s="72" t="str">
        <f>IFERROR(INDEX(#REF!,MATCH(INDEX(#REF!,MATCH($A2261,#REF!,0)),#REF!,0),'Recurrent profile helpers'!I$2)*IF($A2261="", "0", INDEX(#REF!,MATCH($A2261,#REF!,0))),"")</f>
        <v/>
      </c>
      <c r="J2261" s="72" t="str">
        <f>IFERROR(INDEX(#REF!,MATCH(INDEX(#REF!,MATCH($A2261,#REF!,0)),#REF!,0),'Recurrent profile helpers'!J$2)*IF($A2261="", "0", INDEX(#REF!,MATCH($A2261,#REF!,0))),"")</f>
        <v/>
      </c>
      <c r="K2261" s="72" t="str">
        <f>IFERROR(INDEX(#REF!,MATCH(INDEX(#REF!,MATCH($A2261,#REF!,0)),#REF!,0),'Recurrent profile helpers'!K$2)*IF($A2261="", "0", INDEX(#REF!,MATCH($A2261,#REF!,0))),"")</f>
        <v/>
      </c>
      <c r="L2261" s="72" t="str">
        <f>IFERROR(INDEX(#REF!,MATCH(INDEX(#REF!,MATCH($A2261,#REF!,0)),#REF!,0),'Recurrent profile helpers'!L$2)*IF($A2261="", "0", INDEX(#REF!,MATCH($A2261,#REF!,0))),"")</f>
        <v/>
      </c>
      <c r="M2261" s="72" t="str">
        <f>IFERROR(INDEX(#REF!,MATCH(INDEX(#REF!,MATCH($A2261,#REF!,0)),#REF!,0),'Recurrent profile helpers'!M$2)*IF($A2261="", "0", INDEX(#REF!,MATCH($A2261,#REF!,0))),"")</f>
        <v/>
      </c>
      <c r="N2261" s="72" t="str">
        <f>IFERROR(INDEX(#REF!,MATCH(INDEX(#REF!,MATCH($A2261,#REF!,0)),#REF!,0),'Recurrent profile helpers'!N$2)*IF($A2261="", "0", INDEX(#REF!,MATCH($A2261,#REF!,0))),"")</f>
        <v/>
      </c>
    </row>
    <row r="2262" spans="1:14">
      <c r="A2262" t="str">
        <f t="array" ref="A2262">IFERROR(INDEX(#REF!, SMALL(IF((MID(#REF!,2,1)="."),ROW($A$6:$A$4897)-ROW($A$6)+1,IF((MID(#REF!,3,1)="."),ROW($A$6:$A$4892)-ROW($A$6)+1)), ROW(2260:2260))),"" )</f>
        <v/>
      </c>
      <c r="B2262" s="72" t="str">
        <f>IF($A2262="", "", INDEX(#REF!,MATCH($A2262,#REF!,0)))</f>
        <v/>
      </c>
      <c r="C2262" s="72" t="str">
        <f>IFERROR(INDEX(#REF!,MATCH(INDEX(#REF!,MATCH($A2262,#REF!,0)),#REF!,0),'Recurrent profile helpers'!C$2)*IF($A2262="", "0", INDEX(#REF!,MATCH($A2262,#REF!,0))),"")</f>
        <v/>
      </c>
      <c r="D2262" s="72" t="str">
        <f>IFERROR(INDEX(#REF!,MATCH(INDEX(#REF!,MATCH($A2262,#REF!,0)),#REF!,0),'Recurrent profile helpers'!D$2)*IF($A2262="", "0", INDEX(#REF!,MATCH($A2262,#REF!,0))),"")</f>
        <v/>
      </c>
      <c r="E2262" s="72" t="str">
        <f>IFERROR(INDEX(#REF!,MATCH(INDEX(#REF!,MATCH($A2262,#REF!,0)),#REF!,0),'Recurrent profile helpers'!E$2)*IF($A2262="", "0", INDEX(#REF!,MATCH($A2262,#REF!,0))),"")</f>
        <v/>
      </c>
      <c r="F2262" s="72" t="str">
        <f>IFERROR(INDEX(#REF!,MATCH(INDEX(#REF!,MATCH($A2262,#REF!,0)),#REF!,0),'Recurrent profile helpers'!F$2)*IF($A2262="", "0", INDEX(#REF!,MATCH($A2262,#REF!,0))),"")</f>
        <v/>
      </c>
      <c r="G2262" s="72" t="str">
        <f>IFERROR(INDEX(#REF!,MATCH(INDEX(#REF!,MATCH($A2262,#REF!,0)),#REF!,0),'Recurrent profile helpers'!G$2)*IF($A2262="", "0", INDEX(#REF!,MATCH($A2262,#REF!,0))),"")</f>
        <v/>
      </c>
      <c r="H2262" s="72" t="str">
        <f>IFERROR(INDEX(#REF!,MATCH(INDEX(#REF!,MATCH($A2262,#REF!,0)),#REF!,0),'Recurrent profile helpers'!H$2)*IF($A2262="", "0", INDEX(#REF!,MATCH($A2262,#REF!,0))),"")</f>
        <v/>
      </c>
      <c r="I2262" s="72" t="str">
        <f>IFERROR(INDEX(#REF!,MATCH(INDEX(#REF!,MATCH($A2262,#REF!,0)),#REF!,0),'Recurrent profile helpers'!I$2)*IF($A2262="", "0", INDEX(#REF!,MATCH($A2262,#REF!,0))),"")</f>
        <v/>
      </c>
      <c r="J2262" s="72" t="str">
        <f>IFERROR(INDEX(#REF!,MATCH(INDEX(#REF!,MATCH($A2262,#REF!,0)),#REF!,0),'Recurrent profile helpers'!J$2)*IF($A2262="", "0", INDEX(#REF!,MATCH($A2262,#REF!,0))),"")</f>
        <v/>
      </c>
      <c r="K2262" s="72" t="str">
        <f>IFERROR(INDEX(#REF!,MATCH(INDEX(#REF!,MATCH($A2262,#REF!,0)),#REF!,0),'Recurrent profile helpers'!K$2)*IF($A2262="", "0", INDEX(#REF!,MATCH($A2262,#REF!,0))),"")</f>
        <v/>
      </c>
      <c r="L2262" s="72" t="str">
        <f>IFERROR(INDEX(#REF!,MATCH(INDEX(#REF!,MATCH($A2262,#REF!,0)),#REF!,0),'Recurrent profile helpers'!L$2)*IF($A2262="", "0", INDEX(#REF!,MATCH($A2262,#REF!,0))),"")</f>
        <v/>
      </c>
      <c r="M2262" s="72" t="str">
        <f>IFERROR(INDEX(#REF!,MATCH(INDEX(#REF!,MATCH($A2262,#REF!,0)),#REF!,0),'Recurrent profile helpers'!M$2)*IF($A2262="", "0", INDEX(#REF!,MATCH($A2262,#REF!,0))),"")</f>
        <v/>
      </c>
      <c r="N2262" s="72" t="str">
        <f>IFERROR(INDEX(#REF!,MATCH(INDEX(#REF!,MATCH($A2262,#REF!,0)),#REF!,0),'Recurrent profile helpers'!N$2)*IF($A2262="", "0", INDEX(#REF!,MATCH($A2262,#REF!,0))),"")</f>
        <v/>
      </c>
    </row>
    <row r="2263" spans="1:14">
      <c r="A2263" t="str">
        <f t="array" ref="A2263">IFERROR(INDEX(#REF!, SMALL(IF((MID(#REF!,2,1)="."),ROW($A$6:$A$4897)-ROW($A$6)+1,IF((MID(#REF!,3,1)="."),ROW($A$6:$A$4892)-ROW($A$6)+1)), ROW(2261:2261))),"" )</f>
        <v/>
      </c>
      <c r="B2263" s="72" t="str">
        <f>IF($A2263="", "", INDEX(#REF!,MATCH($A2263,#REF!,0)))</f>
        <v/>
      </c>
      <c r="C2263" s="72" t="str">
        <f>IFERROR(INDEX(#REF!,MATCH(INDEX(#REF!,MATCH($A2263,#REF!,0)),#REF!,0),'Recurrent profile helpers'!C$2)*IF($A2263="", "0", INDEX(#REF!,MATCH($A2263,#REF!,0))),"")</f>
        <v/>
      </c>
      <c r="D2263" s="72" t="str">
        <f>IFERROR(INDEX(#REF!,MATCH(INDEX(#REF!,MATCH($A2263,#REF!,0)),#REF!,0),'Recurrent profile helpers'!D$2)*IF($A2263="", "0", INDEX(#REF!,MATCH($A2263,#REF!,0))),"")</f>
        <v/>
      </c>
      <c r="E2263" s="72" t="str">
        <f>IFERROR(INDEX(#REF!,MATCH(INDEX(#REF!,MATCH($A2263,#REF!,0)),#REF!,0),'Recurrent profile helpers'!E$2)*IF($A2263="", "0", INDEX(#REF!,MATCH($A2263,#REF!,0))),"")</f>
        <v/>
      </c>
      <c r="F2263" s="72" t="str">
        <f>IFERROR(INDEX(#REF!,MATCH(INDEX(#REF!,MATCH($A2263,#REF!,0)),#REF!,0),'Recurrent profile helpers'!F$2)*IF($A2263="", "0", INDEX(#REF!,MATCH($A2263,#REF!,0))),"")</f>
        <v/>
      </c>
      <c r="G2263" s="72" t="str">
        <f>IFERROR(INDEX(#REF!,MATCH(INDEX(#REF!,MATCH($A2263,#REF!,0)),#REF!,0),'Recurrent profile helpers'!G$2)*IF($A2263="", "0", INDEX(#REF!,MATCH($A2263,#REF!,0))),"")</f>
        <v/>
      </c>
      <c r="H2263" s="72" t="str">
        <f>IFERROR(INDEX(#REF!,MATCH(INDEX(#REF!,MATCH($A2263,#REF!,0)),#REF!,0),'Recurrent profile helpers'!H$2)*IF($A2263="", "0", INDEX(#REF!,MATCH($A2263,#REF!,0))),"")</f>
        <v/>
      </c>
      <c r="I2263" s="72" t="str">
        <f>IFERROR(INDEX(#REF!,MATCH(INDEX(#REF!,MATCH($A2263,#REF!,0)),#REF!,0),'Recurrent profile helpers'!I$2)*IF($A2263="", "0", INDEX(#REF!,MATCH($A2263,#REF!,0))),"")</f>
        <v/>
      </c>
      <c r="J2263" s="72" t="str">
        <f>IFERROR(INDEX(#REF!,MATCH(INDEX(#REF!,MATCH($A2263,#REF!,0)),#REF!,0),'Recurrent profile helpers'!J$2)*IF($A2263="", "0", INDEX(#REF!,MATCH($A2263,#REF!,0))),"")</f>
        <v/>
      </c>
      <c r="K2263" s="72" t="str">
        <f>IFERROR(INDEX(#REF!,MATCH(INDEX(#REF!,MATCH($A2263,#REF!,0)),#REF!,0),'Recurrent profile helpers'!K$2)*IF($A2263="", "0", INDEX(#REF!,MATCH($A2263,#REF!,0))),"")</f>
        <v/>
      </c>
      <c r="L2263" s="72" t="str">
        <f>IFERROR(INDEX(#REF!,MATCH(INDEX(#REF!,MATCH($A2263,#REF!,0)),#REF!,0),'Recurrent profile helpers'!L$2)*IF($A2263="", "0", INDEX(#REF!,MATCH($A2263,#REF!,0))),"")</f>
        <v/>
      </c>
      <c r="M2263" s="72" t="str">
        <f>IFERROR(INDEX(#REF!,MATCH(INDEX(#REF!,MATCH($A2263,#REF!,0)),#REF!,0),'Recurrent profile helpers'!M$2)*IF($A2263="", "0", INDEX(#REF!,MATCH($A2263,#REF!,0))),"")</f>
        <v/>
      </c>
      <c r="N2263" s="72" t="str">
        <f>IFERROR(INDEX(#REF!,MATCH(INDEX(#REF!,MATCH($A2263,#REF!,0)),#REF!,0),'Recurrent profile helpers'!N$2)*IF($A2263="", "0", INDEX(#REF!,MATCH($A2263,#REF!,0))),"")</f>
        <v/>
      </c>
    </row>
    <row r="2264" spans="1:14">
      <c r="A2264" t="str">
        <f t="array" ref="A2264">IFERROR(INDEX(#REF!, SMALL(IF((MID(#REF!,2,1)="."),ROW($A$6:$A$4897)-ROW($A$6)+1,IF((MID(#REF!,3,1)="."),ROW($A$6:$A$4892)-ROW($A$6)+1)), ROW(2262:2262))),"" )</f>
        <v/>
      </c>
      <c r="B2264" s="72" t="str">
        <f>IF($A2264="", "", INDEX(#REF!,MATCH($A2264,#REF!,0)))</f>
        <v/>
      </c>
      <c r="C2264" s="72" t="str">
        <f>IFERROR(INDEX(#REF!,MATCH(INDEX(#REF!,MATCH($A2264,#REF!,0)),#REF!,0),'Recurrent profile helpers'!C$2)*IF($A2264="", "0", INDEX(#REF!,MATCH($A2264,#REF!,0))),"")</f>
        <v/>
      </c>
      <c r="D2264" s="72" t="str">
        <f>IFERROR(INDEX(#REF!,MATCH(INDEX(#REF!,MATCH($A2264,#REF!,0)),#REF!,0),'Recurrent profile helpers'!D$2)*IF($A2264="", "0", INDEX(#REF!,MATCH($A2264,#REF!,0))),"")</f>
        <v/>
      </c>
      <c r="E2264" s="72" t="str">
        <f>IFERROR(INDEX(#REF!,MATCH(INDEX(#REF!,MATCH($A2264,#REF!,0)),#REF!,0),'Recurrent profile helpers'!E$2)*IF($A2264="", "0", INDEX(#REF!,MATCH($A2264,#REF!,0))),"")</f>
        <v/>
      </c>
      <c r="F2264" s="72" t="str">
        <f>IFERROR(INDEX(#REF!,MATCH(INDEX(#REF!,MATCH($A2264,#REF!,0)),#REF!,0),'Recurrent profile helpers'!F$2)*IF($A2264="", "0", INDEX(#REF!,MATCH($A2264,#REF!,0))),"")</f>
        <v/>
      </c>
      <c r="G2264" s="72" t="str">
        <f>IFERROR(INDEX(#REF!,MATCH(INDEX(#REF!,MATCH($A2264,#REF!,0)),#REF!,0),'Recurrent profile helpers'!G$2)*IF($A2264="", "0", INDEX(#REF!,MATCH($A2264,#REF!,0))),"")</f>
        <v/>
      </c>
      <c r="H2264" s="72" t="str">
        <f>IFERROR(INDEX(#REF!,MATCH(INDEX(#REF!,MATCH($A2264,#REF!,0)),#REF!,0),'Recurrent profile helpers'!H$2)*IF($A2264="", "0", INDEX(#REF!,MATCH($A2264,#REF!,0))),"")</f>
        <v/>
      </c>
      <c r="I2264" s="72" t="str">
        <f>IFERROR(INDEX(#REF!,MATCH(INDEX(#REF!,MATCH($A2264,#REF!,0)),#REF!,0),'Recurrent profile helpers'!I$2)*IF($A2264="", "0", INDEX(#REF!,MATCH($A2264,#REF!,0))),"")</f>
        <v/>
      </c>
      <c r="J2264" s="72" t="str">
        <f>IFERROR(INDEX(#REF!,MATCH(INDEX(#REF!,MATCH($A2264,#REF!,0)),#REF!,0),'Recurrent profile helpers'!J$2)*IF($A2264="", "0", INDEX(#REF!,MATCH($A2264,#REF!,0))),"")</f>
        <v/>
      </c>
      <c r="K2264" s="72" t="str">
        <f>IFERROR(INDEX(#REF!,MATCH(INDEX(#REF!,MATCH($A2264,#REF!,0)),#REF!,0),'Recurrent profile helpers'!K$2)*IF($A2264="", "0", INDEX(#REF!,MATCH($A2264,#REF!,0))),"")</f>
        <v/>
      </c>
      <c r="L2264" s="72" t="str">
        <f>IFERROR(INDEX(#REF!,MATCH(INDEX(#REF!,MATCH($A2264,#REF!,0)),#REF!,0),'Recurrent profile helpers'!L$2)*IF($A2264="", "0", INDEX(#REF!,MATCH($A2264,#REF!,0))),"")</f>
        <v/>
      </c>
      <c r="M2264" s="72" t="str">
        <f>IFERROR(INDEX(#REF!,MATCH(INDEX(#REF!,MATCH($A2264,#REF!,0)),#REF!,0),'Recurrent profile helpers'!M$2)*IF($A2264="", "0", INDEX(#REF!,MATCH($A2264,#REF!,0))),"")</f>
        <v/>
      </c>
      <c r="N2264" s="72" t="str">
        <f>IFERROR(INDEX(#REF!,MATCH(INDEX(#REF!,MATCH($A2264,#REF!,0)),#REF!,0),'Recurrent profile helpers'!N$2)*IF($A2264="", "0", INDEX(#REF!,MATCH($A2264,#REF!,0))),"")</f>
        <v/>
      </c>
    </row>
    <row r="2265" spans="1:14">
      <c r="A2265" t="str">
        <f t="array" ref="A2265">IFERROR(INDEX(#REF!, SMALL(IF((MID(#REF!,2,1)="."),ROW($A$6:$A$4897)-ROW($A$6)+1,IF((MID(#REF!,3,1)="."),ROW($A$6:$A$4892)-ROW($A$6)+1)), ROW(2263:2263))),"" )</f>
        <v/>
      </c>
      <c r="B2265" s="72" t="str">
        <f>IF($A2265="", "", INDEX(#REF!,MATCH($A2265,#REF!,0)))</f>
        <v/>
      </c>
      <c r="C2265" s="72" t="str">
        <f>IFERROR(INDEX(#REF!,MATCH(INDEX(#REF!,MATCH($A2265,#REF!,0)),#REF!,0),'Recurrent profile helpers'!C$2)*IF($A2265="", "0", INDEX(#REF!,MATCH($A2265,#REF!,0))),"")</f>
        <v/>
      </c>
      <c r="D2265" s="72" t="str">
        <f>IFERROR(INDEX(#REF!,MATCH(INDEX(#REF!,MATCH($A2265,#REF!,0)),#REF!,0),'Recurrent profile helpers'!D$2)*IF($A2265="", "0", INDEX(#REF!,MATCH($A2265,#REF!,0))),"")</f>
        <v/>
      </c>
      <c r="E2265" s="72" t="str">
        <f>IFERROR(INDEX(#REF!,MATCH(INDEX(#REF!,MATCH($A2265,#REF!,0)),#REF!,0),'Recurrent profile helpers'!E$2)*IF($A2265="", "0", INDEX(#REF!,MATCH($A2265,#REF!,0))),"")</f>
        <v/>
      </c>
      <c r="F2265" s="72" t="str">
        <f>IFERROR(INDEX(#REF!,MATCH(INDEX(#REF!,MATCH($A2265,#REF!,0)),#REF!,0),'Recurrent profile helpers'!F$2)*IF($A2265="", "0", INDEX(#REF!,MATCH($A2265,#REF!,0))),"")</f>
        <v/>
      </c>
      <c r="G2265" s="72" t="str">
        <f>IFERROR(INDEX(#REF!,MATCH(INDEX(#REF!,MATCH($A2265,#REF!,0)),#REF!,0),'Recurrent profile helpers'!G$2)*IF($A2265="", "0", INDEX(#REF!,MATCH($A2265,#REF!,0))),"")</f>
        <v/>
      </c>
      <c r="H2265" s="72" t="str">
        <f>IFERROR(INDEX(#REF!,MATCH(INDEX(#REF!,MATCH($A2265,#REF!,0)),#REF!,0),'Recurrent profile helpers'!H$2)*IF($A2265="", "0", INDEX(#REF!,MATCH($A2265,#REF!,0))),"")</f>
        <v/>
      </c>
      <c r="I2265" s="72" t="str">
        <f>IFERROR(INDEX(#REF!,MATCH(INDEX(#REF!,MATCH($A2265,#REF!,0)),#REF!,0),'Recurrent profile helpers'!I$2)*IF($A2265="", "0", INDEX(#REF!,MATCH($A2265,#REF!,0))),"")</f>
        <v/>
      </c>
      <c r="J2265" s="72" t="str">
        <f>IFERROR(INDEX(#REF!,MATCH(INDEX(#REF!,MATCH($A2265,#REF!,0)),#REF!,0),'Recurrent profile helpers'!J$2)*IF($A2265="", "0", INDEX(#REF!,MATCH($A2265,#REF!,0))),"")</f>
        <v/>
      </c>
      <c r="K2265" s="72" t="str">
        <f>IFERROR(INDEX(#REF!,MATCH(INDEX(#REF!,MATCH($A2265,#REF!,0)),#REF!,0),'Recurrent profile helpers'!K$2)*IF($A2265="", "0", INDEX(#REF!,MATCH($A2265,#REF!,0))),"")</f>
        <v/>
      </c>
      <c r="L2265" s="72" t="str">
        <f>IFERROR(INDEX(#REF!,MATCH(INDEX(#REF!,MATCH($A2265,#REF!,0)),#REF!,0),'Recurrent profile helpers'!L$2)*IF($A2265="", "0", INDEX(#REF!,MATCH($A2265,#REF!,0))),"")</f>
        <v/>
      </c>
      <c r="M2265" s="72" t="str">
        <f>IFERROR(INDEX(#REF!,MATCH(INDEX(#REF!,MATCH($A2265,#REF!,0)),#REF!,0),'Recurrent profile helpers'!M$2)*IF($A2265="", "0", INDEX(#REF!,MATCH($A2265,#REF!,0))),"")</f>
        <v/>
      </c>
      <c r="N2265" s="72" t="str">
        <f>IFERROR(INDEX(#REF!,MATCH(INDEX(#REF!,MATCH($A2265,#REF!,0)),#REF!,0),'Recurrent profile helpers'!N$2)*IF($A2265="", "0", INDEX(#REF!,MATCH($A2265,#REF!,0))),"")</f>
        <v/>
      </c>
    </row>
    <row r="2266" spans="1:14">
      <c r="A2266" t="str">
        <f t="array" ref="A2266">IFERROR(INDEX(#REF!, SMALL(IF((MID(#REF!,2,1)="."),ROW($A$6:$A$4897)-ROW($A$6)+1,IF((MID(#REF!,3,1)="."),ROW($A$6:$A$4892)-ROW($A$6)+1)), ROW(2264:2264))),"" )</f>
        <v/>
      </c>
      <c r="B2266" s="72" t="str">
        <f>IF($A2266="", "", INDEX(#REF!,MATCH($A2266,#REF!,0)))</f>
        <v/>
      </c>
      <c r="C2266" s="72" t="str">
        <f>IFERROR(INDEX(#REF!,MATCH(INDEX(#REF!,MATCH($A2266,#REF!,0)),#REF!,0),'Recurrent profile helpers'!C$2)*IF($A2266="", "0", INDEX(#REF!,MATCH($A2266,#REF!,0))),"")</f>
        <v/>
      </c>
      <c r="D2266" s="72" t="str">
        <f>IFERROR(INDEX(#REF!,MATCH(INDEX(#REF!,MATCH($A2266,#REF!,0)),#REF!,0),'Recurrent profile helpers'!D$2)*IF($A2266="", "0", INDEX(#REF!,MATCH($A2266,#REF!,0))),"")</f>
        <v/>
      </c>
      <c r="E2266" s="72" t="str">
        <f>IFERROR(INDEX(#REF!,MATCH(INDEX(#REF!,MATCH($A2266,#REF!,0)),#REF!,0),'Recurrent profile helpers'!E$2)*IF($A2266="", "0", INDEX(#REF!,MATCH($A2266,#REF!,0))),"")</f>
        <v/>
      </c>
      <c r="F2266" s="72" t="str">
        <f>IFERROR(INDEX(#REF!,MATCH(INDEX(#REF!,MATCH($A2266,#REF!,0)),#REF!,0),'Recurrent profile helpers'!F$2)*IF($A2266="", "0", INDEX(#REF!,MATCH($A2266,#REF!,0))),"")</f>
        <v/>
      </c>
      <c r="G2266" s="72" t="str">
        <f>IFERROR(INDEX(#REF!,MATCH(INDEX(#REF!,MATCH($A2266,#REF!,0)),#REF!,0),'Recurrent profile helpers'!G$2)*IF($A2266="", "0", INDEX(#REF!,MATCH($A2266,#REF!,0))),"")</f>
        <v/>
      </c>
      <c r="H2266" s="72" t="str">
        <f>IFERROR(INDEX(#REF!,MATCH(INDEX(#REF!,MATCH($A2266,#REF!,0)),#REF!,0),'Recurrent profile helpers'!H$2)*IF($A2266="", "0", INDEX(#REF!,MATCH($A2266,#REF!,0))),"")</f>
        <v/>
      </c>
      <c r="I2266" s="72" t="str">
        <f>IFERROR(INDEX(#REF!,MATCH(INDEX(#REF!,MATCH($A2266,#REF!,0)),#REF!,0),'Recurrent profile helpers'!I$2)*IF($A2266="", "0", INDEX(#REF!,MATCH($A2266,#REF!,0))),"")</f>
        <v/>
      </c>
      <c r="J2266" s="72" t="str">
        <f>IFERROR(INDEX(#REF!,MATCH(INDEX(#REF!,MATCH($A2266,#REF!,0)),#REF!,0),'Recurrent profile helpers'!J$2)*IF($A2266="", "0", INDEX(#REF!,MATCH($A2266,#REF!,0))),"")</f>
        <v/>
      </c>
      <c r="K2266" s="72" t="str">
        <f>IFERROR(INDEX(#REF!,MATCH(INDEX(#REF!,MATCH($A2266,#REF!,0)),#REF!,0),'Recurrent profile helpers'!K$2)*IF($A2266="", "0", INDEX(#REF!,MATCH($A2266,#REF!,0))),"")</f>
        <v/>
      </c>
      <c r="L2266" s="72" t="str">
        <f>IFERROR(INDEX(#REF!,MATCH(INDEX(#REF!,MATCH($A2266,#REF!,0)),#REF!,0),'Recurrent profile helpers'!L$2)*IF($A2266="", "0", INDEX(#REF!,MATCH($A2266,#REF!,0))),"")</f>
        <v/>
      </c>
      <c r="M2266" s="72" t="str">
        <f>IFERROR(INDEX(#REF!,MATCH(INDEX(#REF!,MATCH($A2266,#REF!,0)),#REF!,0),'Recurrent profile helpers'!M$2)*IF($A2266="", "0", INDEX(#REF!,MATCH($A2266,#REF!,0))),"")</f>
        <v/>
      </c>
      <c r="N2266" s="72" t="str">
        <f>IFERROR(INDEX(#REF!,MATCH(INDEX(#REF!,MATCH($A2266,#REF!,0)),#REF!,0),'Recurrent profile helpers'!N$2)*IF($A2266="", "0", INDEX(#REF!,MATCH($A2266,#REF!,0))),"")</f>
        <v/>
      </c>
    </row>
    <row r="2267" spans="1:14">
      <c r="A2267" t="str">
        <f t="array" ref="A2267">IFERROR(INDEX(#REF!, SMALL(IF((MID(#REF!,2,1)="."),ROW($A$6:$A$4897)-ROW($A$6)+1,IF((MID(#REF!,3,1)="."),ROW($A$6:$A$4892)-ROW($A$6)+1)), ROW(2265:2265))),"" )</f>
        <v/>
      </c>
      <c r="B2267" s="72" t="str">
        <f>IF($A2267="", "", INDEX(#REF!,MATCH($A2267,#REF!,0)))</f>
        <v/>
      </c>
      <c r="C2267" s="72" t="str">
        <f>IFERROR(INDEX(#REF!,MATCH(INDEX(#REF!,MATCH($A2267,#REF!,0)),#REF!,0),'Recurrent profile helpers'!C$2)*IF($A2267="", "0", INDEX(#REF!,MATCH($A2267,#REF!,0))),"")</f>
        <v/>
      </c>
      <c r="D2267" s="72" t="str">
        <f>IFERROR(INDEX(#REF!,MATCH(INDEX(#REF!,MATCH($A2267,#REF!,0)),#REF!,0),'Recurrent profile helpers'!D$2)*IF($A2267="", "0", INDEX(#REF!,MATCH($A2267,#REF!,0))),"")</f>
        <v/>
      </c>
      <c r="E2267" s="72" t="str">
        <f>IFERROR(INDEX(#REF!,MATCH(INDEX(#REF!,MATCH($A2267,#REF!,0)),#REF!,0),'Recurrent profile helpers'!E$2)*IF($A2267="", "0", INDEX(#REF!,MATCH($A2267,#REF!,0))),"")</f>
        <v/>
      </c>
      <c r="F2267" s="72" t="str">
        <f>IFERROR(INDEX(#REF!,MATCH(INDEX(#REF!,MATCH($A2267,#REF!,0)),#REF!,0),'Recurrent profile helpers'!F$2)*IF($A2267="", "0", INDEX(#REF!,MATCH($A2267,#REF!,0))),"")</f>
        <v/>
      </c>
      <c r="G2267" s="72" t="str">
        <f>IFERROR(INDEX(#REF!,MATCH(INDEX(#REF!,MATCH($A2267,#REF!,0)),#REF!,0),'Recurrent profile helpers'!G$2)*IF($A2267="", "0", INDEX(#REF!,MATCH($A2267,#REF!,0))),"")</f>
        <v/>
      </c>
      <c r="H2267" s="72" t="str">
        <f>IFERROR(INDEX(#REF!,MATCH(INDEX(#REF!,MATCH($A2267,#REF!,0)),#REF!,0),'Recurrent profile helpers'!H$2)*IF($A2267="", "0", INDEX(#REF!,MATCH($A2267,#REF!,0))),"")</f>
        <v/>
      </c>
      <c r="I2267" s="72" t="str">
        <f>IFERROR(INDEX(#REF!,MATCH(INDEX(#REF!,MATCH($A2267,#REF!,0)),#REF!,0),'Recurrent profile helpers'!I$2)*IF($A2267="", "0", INDEX(#REF!,MATCH($A2267,#REF!,0))),"")</f>
        <v/>
      </c>
      <c r="J2267" s="72" t="str">
        <f>IFERROR(INDEX(#REF!,MATCH(INDEX(#REF!,MATCH($A2267,#REF!,0)),#REF!,0),'Recurrent profile helpers'!J$2)*IF($A2267="", "0", INDEX(#REF!,MATCH($A2267,#REF!,0))),"")</f>
        <v/>
      </c>
      <c r="K2267" s="72" t="str">
        <f>IFERROR(INDEX(#REF!,MATCH(INDEX(#REF!,MATCH($A2267,#REF!,0)),#REF!,0),'Recurrent profile helpers'!K$2)*IF($A2267="", "0", INDEX(#REF!,MATCH($A2267,#REF!,0))),"")</f>
        <v/>
      </c>
      <c r="L2267" s="72" t="str">
        <f>IFERROR(INDEX(#REF!,MATCH(INDEX(#REF!,MATCH($A2267,#REF!,0)),#REF!,0),'Recurrent profile helpers'!L$2)*IF($A2267="", "0", INDEX(#REF!,MATCH($A2267,#REF!,0))),"")</f>
        <v/>
      </c>
      <c r="M2267" s="72" t="str">
        <f>IFERROR(INDEX(#REF!,MATCH(INDEX(#REF!,MATCH($A2267,#REF!,0)),#REF!,0),'Recurrent profile helpers'!M$2)*IF($A2267="", "0", INDEX(#REF!,MATCH($A2267,#REF!,0))),"")</f>
        <v/>
      </c>
      <c r="N2267" s="72" t="str">
        <f>IFERROR(INDEX(#REF!,MATCH(INDEX(#REF!,MATCH($A2267,#REF!,0)),#REF!,0),'Recurrent profile helpers'!N$2)*IF($A2267="", "0", INDEX(#REF!,MATCH($A2267,#REF!,0))),"")</f>
        <v/>
      </c>
    </row>
    <row r="2268" spans="1:14">
      <c r="A2268" t="str">
        <f t="array" ref="A2268">IFERROR(INDEX(#REF!, SMALL(IF((MID(#REF!,2,1)="."),ROW($A$6:$A$4897)-ROW($A$6)+1,IF((MID(#REF!,3,1)="."),ROW($A$6:$A$4892)-ROW($A$6)+1)), ROW(2266:2266))),"" )</f>
        <v/>
      </c>
      <c r="B2268" s="72" t="str">
        <f>IF($A2268="", "", INDEX(#REF!,MATCH($A2268,#REF!,0)))</f>
        <v/>
      </c>
      <c r="C2268" s="72" t="str">
        <f>IFERROR(INDEX(#REF!,MATCH(INDEX(#REF!,MATCH($A2268,#REF!,0)),#REF!,0),'Recurrent profile helpers'!C$2)*IF($A2268="", "0", INDEX(#REF!,MATCH($A2268,#REF!,0))),"")</f>
        <v/>
      </c>
      <c r="D2268" s="72" t="str">
        <f>IFERROR(INDEX(#REF!,MATCH(INDEX(#REF!,MATCH($A2268,#REF!,0)),#REF!,0),'Recurrent profile helpers'!D$2)*IF($A2268="", "0", INDEX(#REF!,MATCH($A2268,#REF!,0))),"")</f>
        <v/>
      </c>
      <c r="E2268" s="72" t="str">
        <f>IFERROR(INDEX(#REF!,MATCH(INDEX(#REF!,MATCH($A2268,#REF!,0)),#REF!,0),'Recurrent profile helpers'!E$2)*IF($A2268="", "0", INDEX(#REF!,MATCH($A2268,#REF!,0))),"")</f>
        <v/>
      </c>
      <c r="F2268" s="72" t="str">
        <f>IFERROR(INDEX(#REF!,MATCH(INDEX(#REF!,MATCH($A2268,#REF!,0)),#REF!,0),'Recurrent profile helpers'!F$2)*IF($A2268="", "0", INDEX(#REF!,MATCH($A2268,#REF!,0))),"")</f>
        <v/>
      </c>
      <c r="G2268" s="72" t="str">
        <f>IFERROR(INDEX(#REF!,MATCH(INDEX(#REF!,MATCH($A2268,#REF!,0)),#REF!,0),'Recurrent profile helpers'!G$2)*IF($A2268="", "0", INDEX(#REF!,MATCH($A2268,#REF!,0))),"")</f>
        <v/>
      </c>
      <c r="H2268" s="72" t="str">
        <f>IFERROR(INDEX(#REF!,MATCH(INDEX(#REF!,MATCH($A2268,#REF!,0)),#REF!,0),'Recurrent profile helpers'!H$2)*IF($A2268="", "0", INDEX(#REF!,MATCH($A2268,#REF!,0))),"")</f>
        <v/>
      </c>
      <c r="I2268" s="72" t="str">
        <f>IFERROR(INDEX(#REF!,MATCH(INDEX(#REF!,MATCH($A2268,#REF!,0)),#REF!,0),'Recurrent profile helpers'!I$2)*IF($A2268="", "0", INDEX(#REF!,MATCH($A2268,#REF!,0))),"")</f>
        <v/>
      </c>
      <c r="J2268" s="72" t="str">
        <f>IFERROR(INDEX(#REF!,MATCH(INDEX(#REF!,MATCH($A2268,#REF!,0)),#REF!,0),'Recurrent profile helpers'!J$2)*IF($A2268="", "0", INDEX(#REF!,MATCH($A2268,#REF!,0))),"")</f>
        <v/>
      </c>
      <c r="K2268" s="72" t="str">
        <f>IFERROR(INDEX(#REF!,MATCH(INDEX(#REF!,MATCH($A2268,#REF!,0)),#REF!,0),'Recurrent profile helpers'!K$2)*IF($A2268="", "0", INDEX(#REF!,MATCH($A2268,#REF!,0))),"")</f>
        <v/>
      </c>
      <c r="L2268" s="72" t="str">
        <f>IFERROR(INDEX(#REF!,MATCH(INDEX(#REF!,MATCH($A2268,#REF!,0)),#REF!,0),'Recurrent profile helpers'!L$2)*IF($A2268="", "0", INDEX(#REF!,MATCH($A2268,#REF!,0))),"")</f>
        <v/>
      </c>
      <c r="M2268" s="72" t="str">
        <f>IFERROR(INDEX(#REF!,MATCH(INDEX(#REF!,MATCH($A2268,#REF!,0)),#REF!,0),'Recurrent profile helpers'!M$2)*IF($A2268="", "0", INDEX(#REF!,MATCH($A2268,#REF!,0))),"")</f>
        <v/>
      </c>
      <c r="N2268" s="72" t="str">
        <f>IFERROR(INDEX(#REF!,MATCH(INDEX(#REF!,MATCH($A2268,#REF!,0)),#REF!,0),'Recurrent profile helpers'!N$2)*IF($A2268="", "0", INDEX(#REF!,MATCH($A2268,#REF!,0))),"")</f>
        <v/>
      </c>
    </row>
    <row r="2269" spans="1:14">
      <c r="A2269" t="str">
        <f t="array" ref="A2269">IFERROR(INDEX(#REF!, SMALL(IF((MID(#REF!,2,1)="."),ROW($A$6:$A$4897)-ROW($A$6)+1,IF((MID(#REF!,3,1)="."),ROW($A$6:$A$4892)-ROW($A$6)+1)), ROW(2267:2267))),"" )</f>
        <v/>
      </c>
      <c r="B2269" s="72" t="str">
        <f>IF($A2269="", "", INDEX(#REF!,MATCH($A2269,#REF!,0)))</f>
        <v/>
      </c>
      <c r="C2269" s="72" t="str">
        <f>IFERROR(INDEX(#REF!,MATCH(INDEX(#REF!,MATCH($A2269,#REF!,0)),#REF!,0),'Recurrent profile helpers'!C$2)*IF($A2269="", "0", INDEX(#REF!,MATCH($A2269,#REF!,0))),"")</f>
        <v/>
      </c>
      <c r="D2269" s="72" t="str">
        <f>IFERROR(INDEX(#REF!,MATCH(INDEX(#REF!,MATCH($A2269,#REF!,0)),#REF!,0),'Recurrent profile helpers'!D$2)*IF($A2269="", "0", INDEX(#REF!,MATCH($A2269,#REF!,0))),"")</f>
        <v/>
      </c>
      <c r="E2269" s="72" t="str">
        <f>IFERROR(INDEX(#REF!,MATCH(INDEX(#REF!,MATCH($A2269,#REF!,0)),#REF!,0),'Recurrent profile helpers'!E$2)*IF($A2269="", "0", INDEX(#REF!,MATCH($A2269,#REF!,0))),"")</f>
        <v/>
      </c>
      <c r="F2269" s="72" t="str">
        <f>IFERROR(INDEX(#REF!,MATCH(INDEX(#REF!,MATCH($A2269,#REF!,0)),#REF!,0),'Recurrent profile helpers'!F$2)*IF($A2269="", "0", INDEX(#REF!,MATCH($A2269,#REF!,0))),"")</f>
        <v/>
      </c>
      <c r="G2269" s="72" t="str">
        <f>IFERROR(INDEX(#REF!,MATCH(INDEX(#REF!,MATCH($A2269,#REF!,0)),#REF!,0),'Recurrent profile helpers'!G$2)*IF($A2269="", "0", INDEX(#REF!,MATCH($A2269,#REF!,0))),"")</f>
        <v/>
      </c>
      <c r="H2269" s="72" t="str">
        <f>IFERROR(INDEX(#REF!,MATCH(INDEX(#REF!,MATCH($A2269,#REF!,0)),#REF!,0),'Recurrent profile helpers'!H$2)*IF($A2269="", "0", INDEX(#REF!,MATCH($A2269,#REF!,0))),"")</f>
        <v/>
      </c>
      <c r="I2269" s="72" t="str">
        <f>IFERROR(INDEX(#REF!,MATCH(INDEX(#REF!,MATCH($A2269,#REF!,0)),#REF!,0),'Recurrent profile helpers'!I$2)*IF($A2269="", "0", INDEX(#REF!,MATCH($A2269,#REF!,0))),"")</f>
        <v/>
      </c>
      <c r="J2269" s="72" t="str">
        <f>IFERROR(INDEX(#REF!,MATCH(INDEX(#REF!,MATCH($A2269,#REF!,0)),#REF!,0),'Recurrent profile helpers'!J$2)*IF($A2269="", "0", INDEX(#REF!,MATCH($A2269,#REF!,0))),"")</f>
        <v/>
      </c>
      <c r="K2269" s="72" t="str">
        <f>IFERROR(INDEX(#REF!,MATCH(INDEX(#REF!,MATCH($A2269,#REF!,0)),#REF!,0),'Recurrent profile helpers'!K$2)*IF($A2269="", "0", INDEX(#REF!,MATCH($A2269,#REF!,0))),"")</f>
        <v/>
      </c>
      <c r="L2269" s="72" t="str">
        <f>IFERROR(INDEX(#REF!,MATCH(INDEX(#REF!,MATCH($A2269,#REF!,0)),#REF!,0),'Recurrent profile helpers'!L$2)*IF($A2269="", "0", INDEX(#REF!,MATCH($A2269,#REF!,0))),"")</f>
        <v/>
      </c>
      <c r="M2269" s="72" t="str">
        <f>IFERROR(INDEX(#REF!,MATCH(INDEX(#REF!,MATCH($A2269,#REF!,0)),#REF!,0),'Recurrent profile helpers'!M$2)*IF($A2269="", "0", INDEX(#REF!,MATCH($A2269,#REF!,0))),"")</f>
        <v/>
      </c>
      <c r="N2269" s="72" t="str">
        <f>IFERROR(INDEX(#REF!,MATCH(INDEX(#REF!,MATCH($A2269,#REF!,0)),#REF!,0),'Recurrent profile helpers'!N$2)*IF($A2269="", "0", INDEX(#REF!,MATCH($A2269,#REF!,0))),"")</f>
        <v/>
      </c>
    </row>
    <row r="2270" spans="1:14">
      <c r="A2270" t="str">
        <f t="array" ref="A2270">IFERROR(INDEX(#REF!, SMALL(IF((MID(#REF!,2,1)="."),ROW($A$6:$A$4897)-ROW($A$6)+1,IF((MID(#REF!,3,1)="."),ROW($A$6:$A$4892)-ROW($A$6)+1)), ROW(2268:2268))),"" )</f>
        <v/>
      </c>
      <c r="B2270" s="72" t="str">
        <f>IF($A2270="", "", INDEX(#REF!,MATCH($A2270,#REF!,0)))</f>
        <v/>
      </c>
      <c r="C2270" s="72" t="str">
        <f>IFERROR(INDEX(#REF!,MATCH(INDEX(#REF!,MATCH($A2270,#REF!,0)),#REF!,0),'Recurrent profile helpers'!C$2)*IF($A2270="", "0", INDEX(#REF!,MATCH($A2270,#REF!,0))),"")</f>
        <v/>
      </c>
      <c r="D2270" s="72" t="str">
        <f>IFERROR(INDEX(#REF!,MATCH(INDEX(#REF!,MATCH($A2270,#REF!,0)),#REF!,0),'Recurrent profile helpers'!D$2)*IF($A2270="", "0", INDEX(#REF!,MATCH($A2270,#REF!,0))),"")</f>
        <v/>
      </c>
      <c r="E2270" s="72" t="str">
        <f>IFERROR(INDEX(#REF!,MATCH(INDEX(#REF!,MATCH($A2270,#REF!,0)),#REF!,0),'Recurrent profile helpers'!E$2)*IF($A2270="", "0", INDEX(#REF!,MATCH($A2270,#REF!,0))),"")</f>
        <v/>
      </c>
      <c r="F2270" s="72" t="str">
        <f>IFERROR(INDEX(#REF!,MATCH(INDEX(#REF!,MATCH($A2270,#REF!,0)),#REF!,0),'Recurrent profile helpers'!F$2)*IF($A2270="", "0", INDEX(#REF!,MATCH($A2270,#REF!,0))),"")</f>
        <v/>
      </c>
      <c r="G2270" s="72" t="str">
        <f>IFERROR(INDEX(#REF!,MATCH(INDEX(#REF!,MATCH($A2270,#REF!,0)),#REF!,0),'Recurrent profile helpers'!G$2)*IF($A2270="", "0", INDEX(#REF!,MATCH($A2270,#REF!,0))),"")</f>
        <v/>
      </c>
      <c r="H2270" s="72" t="str">
        <f>IFERROR(INDEX(#REF!,MATCH(INDEX(#REF!,MATCH($A2270,#REF!,0)),#REF!,0),'Recurrent profile helpers'!H$2)*IF($A2270="", "0", INDEX(#REF!,MATCH($A2270,#REF!,0))),"")</f>
        <v/>
      </c>
      <c r="I2270" s="72" t="str">
        <f>IFERROR(INDEX(#REF!,MATCH(INDEX(#REF!,MATCH($A2270,#REF!,0)),#REF!,0),'Recurrent profile helpers'!I$2)*IF($A2270="", "0", INDEX(#REF!,MATCH($A2270,#REF!,0))),"")</f>
        <v/>
      </c>
      <c r="J2270" s="72" t="str">
        <f>IFERROR(INDEX(#REF!,MATCH(INDEX(#REF!,MATCH($A2270,#REF!,0)),#REF!,0),'Recurrent profile helpers'!J$2)*IF($A2270="", "0", INDEX(#REF!,MATCH($A2270,#REF!,0))),"")</f>
        <v/>
      </c>
      <c r="K2270" s="72" t="str">
        <f>IFERROR(INDEX(#REF!,MATCH(INDEX(#REF!,MATCH($A2270,#REF!,0)),#REF!,0),'Recurrent profile helpers'!K$2)*IF($A2270="", "0", INDEX(#REF!,MATCH($A2270,#REF!,0))),"")</f>
        <v/>
      </c>
      <c r="L2270" s="72" t="str">
        <f>IFERROR(INDEX(#REF!,MATCH(INDEX(#REF!,MATCH($A2270,#REF!,0)),#REF!,0),'Recurrent profile helpers'!L$2)*IF($A2270="", "0", INDEX(#REF!,MATCH($A2270,#REF!,0))),"")</f>
        <v/>
      </c>
      <c r="M2270" s="72" t="str">
        <f>IFERROR(INDEX(#REF!,MATCH(INDEX(#REF!,MATCH($A2270,#REF!,0)),#REF!,0),'Recurrent profile helpers'!M$2)*IF($A2270="", "0", INDEX(#REF!,MATCH($A2270,#REF!,0))),"")</f>
        <v/>
      </c>
      <c r="N2270" s="72" t="str">
        <f>IFERROR(INDEX(#REF!,MATCH(INDEX(#REF!,MATCH($A2270,#REF!,0)),#REF!,0),'Recurrent profile helpers'!N$2)*IF($A2270="", "0", INDEX(#REF!,MATCH($A2270,#REF!,0))),"")</f>
        <v/>
      </c>
    </row>
    <row r="2271" spans="1:14">
      <c r="A2271" t="str">
        <f t="array" ref="A2271">IFERROR(INDEX(#REF!, SMALL(IF((MID(#REF!,2,1)="."),ROW($A$6:$A$4897)-ROW($A$6)+1,IF((MID(#REF!,3,1)="."),ROW($A$6:$A$4892)-ROW($A$6)+1)), ROW(2269:2269))),"" )</f>
        <v/>
      </c>
      <c r="B2271" s="72" t="str">
        <f>IF($A2271="", "", INDEX(#REF!,MATCH($A2271,#REF!,0)))</f>
        <v/>
      </c>
      <c r="C2271" s="72" t="str">
        <f>IFERROR(INDEX(#REF!,MATCH(INDEX(#REF!,MATCH($A2271,#REF!,0)),#REF!,0),'Recurrent profile helpers'!C$2)*IF($A2271="", "0", INDEX(#REF!,MATCH($A2271,#REF!,0))),"")</f>
        <v/>
      </c>
      <c r="D2271" s="72" t="str">
        <f>IFERROR(INDEX(#REF!,MATCH(INDEX(#REF!,MATCH($A2271,#REF!,0)),#REF!,0),'Recurrent profile helpers'!D$2)*IF($A2271="", "0", INDEX(#REF!,MATCH($A2271,#REF!,0))),"")</f>
        <v/>
      </c>
      <c r="E2271" s="72" t="str">
        <f>IFERROR(INDEX(#REF!,MATCH(INDEX(#REF!,MATCH($A2271,#REF!,0)),#REF!,0),'Recurrent profile helpers'!E$2)*IF($A2271="", "0", INDEX(#REF!,MATCH($A2271,#REF!,0))),"")</f>
        <v/>
      </c>
      <c r="F2271" s="72" t="str">
        <f>IFERROR(INDEX(#REF!,MATCH(INDEX(#REF!,MATCH($A2271,#REF!,0)),#REF!,0),'Recurrent profile helpers'!F$2)*IF($A2271="", "0", INDEX(#REF!,MATCH($A2271,#REF!,0))),"")</f>
        <v/>
      </c>
      <c r="G2271" s="72" t="str">
        <f>IFERROR(INDEX(#REF!,MATCH(INDEX(#REF!,MATCH($A2271,#REF!,0)),#REF!,0),'Recurrent profile helpers'!G$2)*IF($A2271="", "0", INDEX(#REF!,MATCH($A2271,#REF!,0))),"")</f>
        <v/>
      </c>
      <c r="H2271" s="72" t="str">
        <f>IFERROR(INDEX(#REF!,MATCH(INDEX(#REF!,MATCH($A2271,#REF!,0)),#REF!,0),'Recurrent profile helpers'!H$2)*IF($A2271="", "0", INDEX(#REF!,MATCH($A2271,#REF!,0))),"")</f>
        <v/>
      </c>
      <c r="I2271" s="72" t="str">
        <f>IFERROR(INDEX(#REF!,MATCH(INDEX(#REF!,MATCH($A2271,#REF!,0)),#REF!,0),'Recurrent profile helpers'!I$2)*IF($A2271="", "0", INDEX(#REF!,MATCH($A2271,#REF!,0))),"")</f>
        <v/>
      </c>
      <c r="J2271" s="72" t="str">
        <f>IFERROR(INDEX(#REF!,MATCH(INDEX(#REF!,MATCH($A2271,#REF!,0)),#REF!,0),'Recurrent profile helpers'!J$2)*IF($A2271="", "0", INDEX(#REF!,MATCH($A2271,#REF!,0))),"")</f>
        <v/>
      </c>
      <c r="K2271" s="72" t="str">
        <f>IFERROR(INDEX(#REF!,MATCH(INDEX(#REF!,MATCH($A2271,#REF!,0)),#REF!,0),'Recurrent profile helpers'!K$2)*IF($A2271="", "0", INDEX(#REF!,MATCH($A2271,#REF!,0))),"")</f>
        <v/>
      </c>
      <c r="L2271" s="72" t="str">
        <f>IFERROR(INDEX(#REF!,MATCH(INDEX(#REF!,MATCH($A2271,#REF!,0)),#REF!,0),'Recurrent profile helpers'!L$2)*IF($A2271="", "0", INDEX(#REF!,MATCH($A2271,#REF!,0))),"")</f>
        <v/>
      </c>
      <c r="M2271" s="72" t="str">
        <f>IFERROR(INDEX(#REF!,MATCH(INDEX(#REF!,MATCH($A2271,#REF!,0)),#REF!,0),'Recurrent profile helpers'!M$2)*IF($A2271="", "0", INDEX(#REF!,MATCH($A2271,#REF!,0))),"")</f>
        <v/>
      </c>
      <c r="N2271" s="72" t="str">
        <f>IFERROR(INDEX(#REF!,MATCH(INDEX(#REF!,MATCH($A2271,#REF!,0)),#REF!,0),'Recurrent profile helpers'!N$2)*IF($A2271="", "0", INDEX(#REF!,MATCH($A2271,#REF!,0))),"")</f>
        <v/>
      </c>
    </row>
    <row r="2272" spans="1:14">
      <c r="A2272" t="str">
        <f t="array" ref="A2272">IFERROR(INDEX(#REF!, SMALL(IF((MID(#REF!,2,1)="."),ROW($A$6:$A$4897)-ROW($A$6)+1,IF((MID(#REF!,3,1)="."),ROW($A$6:$A$4892)-ROW($A$6)+1)), ROW(2270:2270))),"" )</f>
        <v/>
      </c>
      <c r="B2272" s="72" t="str">
        <f>IF($A2272="", "", INDEX(#REF!,MATCH($A2272,#REF!,0)))</f>
        <v/>
      </c>
      <c r="C2272" s="72" t="str">
        <f>IFERROR(INDEX(#REF!,MATCH(INDEX(#REF!,MATCH($A2272,#REF!,0)),#REF!,0),'Recurrent profile helpers'!C$2)*IF($A2272="", "0", INDEX(#REF!,MATCH($A2272,#REF!,0))),"")</f>
        <v/>
      </c>
      <c r="D2272" s="72" t="str">
        <f>IFERROR(INDEX(#REF!,MATCH(INDEX(#REF!,MATCH($A2272,#REF!,0)),#REF!,0),'Recurrent profile helpers'!D$2)*IF($A2272="", "0", INDEX(#REF!,MATCH($A2272,#REF!,0))),"")</f>
        <v/>
      </c>
      <c r="E2272" s="72" t="str">
        <f>IFERROR(INDEX(#REF!,MATCH(INDEX(#REF!,MATCH($A2272,#REF!,0)),#REF!,0),'Recurrent profile helpers'!E$2)*IF($A2272="", "0", INDEX(#REF!,MATCH($A2272,#REF!,0))),"")</f>
        <v/>
      </c>
      <c r="F2272" s="72" t="str">
        <f>IFERROR(INDEX(#REF!,MATCH(INDEX(#REF!,MATCH($A2272,#REF!,0)),#REF!,0),'Recurrent profile helpers'!F$2)*IF($A2272="", "0", INDEX(#REF!,MATCH($A2272,#REF!,0))),"")</f>
        <v/>
      </c>
      <c r="G2272" s="72" t="str">
        <f>IFERROR(INDEX(#REF!,MATCH(INDEX(#REF!,MATCH($A2272,#REF!,0)),#REF!,0),'Recurrent profile helpers'!G$2)*IF($A2272="", "0", INDEX(#REF!,MATCH($A2272,#REF!,0))),"")</f>
        <v/>
      </c>
      <c r="H2272" s="72" t="str">
        <f>IFERROR(INDEX(#REF!,MATCH(INDEX(#REF!,MATCH($A2272,#REF!,0)),#REF!,0),'Recurrent profile helpers'!H$2)*IF($A2272="", "0", INDEX(#REF!,MATCH($A2272,#REF!,0))),"")</f>
        <v/>
      </c>
      <c r="I2272" s="72" t="str">
        <f>IFERROR(INDEX(#REF!,MATCH(INDEX(#REF!,MATCH($A2272,#REF!,0)),#REF!,0),'Recurrent profile helpers'!I$2)*IF($A2272="", "0", INDEX(#REF!,MATCH($A2272,#REF!,0))),"")</f>
        <v/>
      </c>
      <c r="J2272" s="72" t="str">
        <f>IFERROR(INDEX(#REF!,MATCH(INDEX(#REF!,MATCH($A2272,#REF!,0)),#REF!,0),'Recurrent profile helpers'!J$2)*IF($A2272="", "0", INDEX(#REF!,MATCH($A2272,#REF!,0))),"")</f>
        <v/>
      </c>
      <c r="K2272" s="72" t="str">
        <f>IFERROR(INDEX(#REF!,MATCH(INDEX(#REF!,MATCH($A2272,#REF!,0)),#REF!,0),'Recurrent profile helpers'!K$2)*IF($A2272="", "0", INDEX(#REF!,MATCH($A2272,#REF!,0))),"")</f>
        <v/>
      </c>
      <c r="L2272" s="72" t="str">
        <f>IFERROR(INDEX(#REF!,MATCH(INDEX(#REF!,MATCH($A2272,#REF!,0)),#REF!,0),'Recurrent profile helpers'!L$2)*IF($A2272="", "0", INDEX(#REF!,MATCH($A2272,#REF!,0))),"")</f>
        <v/>
      </c>
      <c r="M2272" s="72" t="str">
        <f>IFERROR(INDEX(#REF!,MATCH(INDEX(#REF!,MATCH($A2272,#REF!,0)),#REF!,0),'Recurrent profile helpers'!M$2)*IF($A2272="", "0", INDEX(#REF!,MATCH($A2272,#REF!,0))),"")</f>
        <v/>
      </c>
      <c r="N2272" s="72" t="str">
        <f>IFERROR(INDEX(#REF!,MATCH(INDEX(#REF!,MATCH($A2272,#REF!,0)),#REF!,0),'Recurrent profile helpers'!N$2)*IF($A2272="", "0", INDEX(#REF!,MATCH($A2272,#REF!,0))),"")</f>
        <v/>
      </c>
    </row>
    <row r="2273" spans="1:14">
      <c r="A2273" t="str">
        <f t="array" ref="A2273">IFERROR(INDEX(#REF!, SMALL(IF((MID(#REF!,2,1)="."),ROW($A$6:$A$4897)-ROW($A$6)+1,IF((MID(#REF!,3,1)="."),ROW($A$6:$A$4892)-ROW($A$6)+1)), ROW(2271:2271))),"" )</f>
        <v/>
      </c>
      <c r="B2273" s="72" t="str">
        <f>IF($A2273="", "", INDEX(#REF!,MATCH($A2273,#REF!,0)))</f>
        <v/>
      </c>
      <c r="C2273" s="72" t="str">
        <f>IFERROR(INDEX(#REF!,MATCH(INDEX(#REF!,MATCH($A2273,#REF!,0)),#REF!,0),'Recurrent profile helpers'!C$2)*IF($A2273="", "0", INDEX(#REF!,MATCH($A2273,#REF!,0))),"")</f>
        <v/>
      </c>
      <c r="D2273" s="72" t="str">
        <f>IFERROR(INDEX(#REF!,MATCH(INDEX(#REF!,MATCH($A2273,#REF!,0)),#REF!,0),'Recurrent profile helpers'!D$2)*IF($A2273="", "0", INDEX(#REF!,MATCH($A2273,#REF!,0))),"")</f>
        <v/>
      </c>
      <c r="E2273" s="72" t="str">
        <f>IFERROR(INDEX(#REF!,MATCH(INDEX(#REF!,MATCH($A2273,#REF!,0)),#REF!,0),'Recurrent profile helpers'!E$2)*IF($A2273="", "0", INDEX(#REF!,MATCH($A2273,#REF!,0))),"")</f>
        <v/>
      </c>
      <c r="F2273" s="72" t="str">
        <f>IFERROR(INDEX(#REF!,MATCH(INDEX(#REF!,MATCH($A2273,#REF!,0)),#REF!,0),'Recurrent profile helpers'!F$2)*IF($A2273="", "0", INDEX(#REF!,MATCH($A2273,#REF!,0))),"")</f>
        <v/>
      </c>
      <c r="G2273" s="72" t="str">
        <f>IFERROR(INDEX(#REF!,MATCH(INDEX(#REF!,MATCH($A2273,#REF!,0)),#REF!,0),'Recurrent profile helpers'!G$2)*IF($A2273="", "0", INDEX(#REF!,MATCH($A2273,#REF!,0))),"")</f>
        <v/>
      </c>
      <c r="H2273" s="72" t="str">
        <f>IFERROR(INDEX(#REF!,MATCH(INDEX(#REF!,MATCH($A2273,#REF!,0)),#REF!,0),'Recurrent profile helpers'!H$2)*IF($A2273="", "0", INDEX(#REF!,MATCH($A2273,#REF!,0))),"")</f>
        <v/>
      </c>
      <c r="I2273" s="72" t="str">
        <f>IFERROR(INDEX(#REF!,MATCH(INDEX(#REF!,MATCH($A2273,#REF!,0)),#REF!,0),'Recurrent profile helpers'!I$2)*IF($A2273="", "0", INDEX(#REF!,MATCH($A2273,#REF!,0))),"")</f>
        <v/>
      </c>
      <c r="J2273" s="72" t="str">
        <f>IFERROR(INDEX(#REF!,MATCH(INDEX(#REF!,MATCH($A2273,#REF!,0)),#REF!,0),'Recurrent profile helpers'!J$2)*IF($A2273="", "0", INDEX(#REF!,MATCH($A2273,#REF!,0))),"")</f>
        <v/>
      </c>
      <c r="K2273" s="72" t="str">
        <f>IFERROR(INDEX(#REF!,MATCH(INDEX(#REF!,MATCH($A2273,#REF!,0)),#REF!,0),'Recurrent profile helpers'!K$2)*IF($A2273="", "0", INDEX(#REF!,MATCH($A2273,#REF!,0))),"")</f>
        <v/>
      </c>
      <c r="L2273" s="72" t="str">
        <f>IFERROR(INDEX(#REF!,MATCH(INDEX(#REF!,MATCH($A2273,#REF!,0)),#REF!,0),'Recurrent profile helpers'!L$2)*IF($A2273="", "0", INDEX(#REF!,MATCH($A2273,#REF!,0))),"")</f>
        <v/>
      </c>
      <c r="M2273" s="72" t="str">
        <f>IFERROR(INDEX(#REF!,MATCH(INDEX(#REF!,MATCH($A2273,#REF!,0)),#REF!,0),'Recurrent profile helpers'!M$2)*IF($A2273="", "0", INDEX(#REF!,MATCH($A2273,#REF!,0))),"")</f>
        <v/>
      </c>
      <c r="N2273" s="72" t="str">
        <f>IFERROR(INDEX(#REF!,MATCH(INDEX(#REF!,MATCH($A2273,#REF!,0)),#REF!,0),'Recurrent profile helpers'!N$2)*IF($A2273="", "0", INDEX(#REF!,MATCH($A2273,#REF!,0))),"")</f>
        <v/>
      </c>
    </row>
    <row r="2274" spans="1:14">
      <c r="A2274" t="str">
        <f t="array" ref="A2274">IFERROR(INDEX(#REF!, SMALL(IF((MID(#REF!,2,1)="."),ROW($A$6:$A$4897)-ROW($A$6)+1,IF((MID(#REF!,3,1)="."),ROW($A$6:$A$4892)-ROW($A$6)+1)), ROW(2272:2272))),"" )</f>
        <v/>
      </c>
      <c r="B2274" s="72" t="str">
        <f>IF($A2274="", "", INDEX(#REF!,MATCH($A2274,#REF!,0)))</f>
        <v/>
      </c>
      <c r="C2274" s="72" t="str">
        <f>IFERROR(INDEX(#REF!,MATCH(INDEX(#REF!,MATCH($A2274,#REF!,0)),#REF!,0),'Recurrent profile helpers'!C$2)*IF($A2274="", "0", INDEX(#REF!,MATCH($A2274,#REF!,0))),"")</f>
        <v/>
      </c>
      <c r="D2274" s="72" t="str">
        <f>IFERROR(INDEX(#REF!,MATCH(INDEX(#REF!,MATCH($A2274,#REF!,0)),#REF!,0),'Recurrent profile helpers'!D$2)*IF($A2274="", "0", INDEX(#REF!,MATCH($A2274,#REF!,0))),"")</f>
        <v/>
      </c>
      <c r="E2274" s="72" t="str">
        <f>IFERROR(INDEX(#REF!,MATCH(INDEX(#REF!,MATCH($A2274,#REF!,0)),#REF!,0),'Recurrent profile helpers'!E$2)*IF($A2274="", "0", INDEX(#REF!,MATCH($A2274,#REF!,0))),"")</f>
        <v/>
      </c>
      <c r="F2274" s="72" t="str">
        <f>IFERROR(INDEX(#REF!,MATCH(INDEX(#REF!,MATCH($A2274,#REF!,0)),#REF!,0),'Recurrent profile helpers'!F$2)*IF($A2274="", "0", INDEX(#REF!,MATCH($A2274,#REF!,0))),"")</f>
        <v/>
      </c>
      <c r="G2274" s="72" t="str">
        <f>IFERROR(INDEX(#REF!,MATCH(INDEX(#REF!,MATCH($A2274,#REF!,0)),#REF!,0),'Recurrent profile helpers'!G$2)*IF($A2274="", "0", INDEX(#REF!,MATCH($A2274,#REF!,0))),"")</f>
        <v/>
      </c>
      <c r="H2274" s="72" t="str">
        <f>IFERROR(INDEX(#REF!,MATCH(INDEX(#REF!,MATCH($A2274,#REF!,0)),#REF!,0),'Recurrent profile helpers'!H$2)*IF($A2274="", "0", INDEX(#REF!,MATCH($A2274,#REF!,0))),"")</f>
        <v/>
      </c>
      <c r="I2274" s="72" t="str">
        <f>IFERROR(INDEX(#REF!,MATCH(INDEX(#REF!,MATCH($A2274,#REF!,0)),#REF!,0),'Recurrent profile helpers'!I$2)*IF($A2274="", "0", INDEX(#REF!,MATCH($A2274,#REF!,0))),"")</f>
        <v/>
      </c>
      <c r="J2274" s="72" t="str">
        <f>IFERROR(INDEX(#REF!,MATCH(INDEX(#REF!,MATCH($A2274,#REF!,0)),#REF!,0),'Recurrent profile helpers'!J$2)*IF($A2274="", "0", INDEX(#REF!,MATCH($A2274,#REF!,0))),"")</f>
        <v/>
      </c>
      <c r="K2274" s="72" t="str">
        <f>IFERROR(INDEX(#REF!,MATCH(INDEX(#REF!,MATCH($A2274,#REF!,0)),#REF!,0),'Recurrent profile helpers'!K$2)*IF($A2274="", "0", INDEX(#REF!,MATCH($A2274,#REF!,0))),"")</f>
        <v/>
      </c>
      <c r="L2274" s="72" t="str">
        <f>IFERROR(INDEX(#REF!,MATCH(INDEX(#REF!,MATCH($A2274,#REF!,0)),#REF!,0),'Recurrent profile helpers'!L$2)*IF($A2274="", "0", INDEX(#REF!,MATCH($A2274,#REF!,0))),"")</f>
        <v/>
      </c>
      <c r="M2274" s="72" t="str">
        <f>IFERROR(INDEX(#REF!,MATCH(INDEX(#REF!,MATCH($A2274,#REF!,0)),#REF!,0),'Recurrent profile helpers'!M$2)*IF($A2274="", "0", INDEX(#REF!,MATCH($A2274,#REF!,0))),"")</f>
        <v/>
      </c>
      <c r="N2274" s="72" t="str">
        <f>IFERROR(INDEX(#REF!,MATCH(INDEX(#REF!,MATCH($A2274,#REF!,0)),#REF!,0),'Recurrent profile helpers'!N$2)*IF($A2274="", "0", INDEX(#REF!,MATCH($A2274,#REF!,0))),"")</f>
        <v/>
      </c>
    </row>
    <row r="2275" spans="1:14">
      <c r="A2275" t="str">
        <f t="array" ref="A2275">IFERROR(INDEX(#REF!, SMALL(IF((MID(#REF!,2,1)="."),ROW($A$6:$A$4897)-ROW($A$6)+1,IF((MID(#REF!,3,1)="."),ROW($A$6:$A$4892)-ROW($A$6)+1)), ROW(2273:2273))),"" )</f>
        <v/>
      </c>
      <c r="B2275" s="72" t="str">
        <f>IF($A2275="", "", INDEX(#REF!,MATCH($A2275,#REF!,0)))</f>
        <v/>
      </c>
      <c r="C2275" s="72" t="str">
        <f>IFERROR(INDEX(#REF!,MATCH(INDEX(#REF!,MATCH($A2275,#REF!,0)),#REF!,0),'Recurrent profile helpers'!C$2)*IF($A2275="", "0", INDEX(#REF!,MATCH($A2275,#REF!,0))),"")</f>
        <v/>
      </c>
      <c r="D2275" s="72" t="str">
        <f>IFERROR(INDEX(#REF!,MATCH(INDEX(#REF!,MATCH($A2275,#REF!,0)),#REF!,0),'Recurrent profile helpers'!D$2)*IF($A2275="", "0", INDEX(#REF!,MATCH($A2275,#REF!,0))),"")</f>
        <v/>
      </c>
      <c r="E2275" s="72" t="str">
        <f>IFERROR(INDEX(#REF!,MATCH(INDEX(#REF!,MATCH($A2275,#REF!,0)),#REF!,0),'Recurrent profile helpers'!E$2)*IF($A2275="", "0", INDEX(#REF!,MATCH($A2275,#REF!,0))),"")</f>
        <v/>
      </c>
      <c r="F2275" s="72" t="str">
        <f>IFERROR(INDEX(#REF!,MATCH(INDEX(#REF!,MATCH($A2275,#REF!,0)),#REF!,0),'Recurrent profile helpers'!F$2)*IF($A2275="", "0", INDEX(#REF!,MATCH($A2275,#REF!,0))),"")</f>
        <v/>
      </c>
      <c r="G2275" s="72" t="str">
        <f>IFERROR(INDEX(#REF!,MATCH(INDEX(#REF!,MATCH($A2275,#REF!,0)),#REF!,0),'Recurrent profile helpers'!G$2)*IF($A2275="", "0", INDEX(#REF!,MATCH($A2275,#REF!,0))),"")</f>
        <v/>
      </c>
      <c r="H2275" s="72" t="str">
        <f>IFERROR(INDEX(#REF!,MATCH(INDEX(#REF!,MATCH($A2275,#REF!,0)),#REF!,0),'Recurrent profile helpers'!H$2)*IF($A2275="", "0", INDEX(#REF!,MATCH($A2275,#REF!,0))),"")</f>
        <v/>
      </c>
      <c r="I2275" s="72" t="str">
        <f>IFERROR(INDEX(#REF!,MATCH(INDEX(#REF!,MATCH($A2275,#REF!,0)),#REF!,0),'Recurrent profile helpers'!I$2)*IF($A2275="", "0", INDEX(#REF!,MATCH($A2275,#REF!,0))),"")</f>
        <v/>
      </c>
      <c r="J2275" s="72" t="str">
        <f>IFERROR(INDEX(#REF!,MATCH(INDEX(#REF!,MATCH($A2275,#REF!,0)),#REF!,0),'Recurrent profile helpers'!J$2)*IF($A2275="", "0", INDEX(#REF!,MATCH($A2275,#REF!,0))),"")</f>
        <v/>
      </c>
      <c r="K2275" s="72" t="str">
        <f>IFERROR(INDEX(#REF!,MATCH(INDEX(#REF!,MATCH($A2275,#REF!,0)),#REF!,0),'Recurrent profile helpers'!K$2)*IF($A2275="", "0", INDEX(#REF!,MATCH($A2275,#REF!,0))),"")</f>
        <v/>
      </c>
      <c r="L2275" s="72" t="str">
        <f>IFERROR(INDEX(#REF!,MATCH(INDEX(#REF!,MATCH($A2275,#REF!,0)),#REF!,0),'Recurrent profile helpers'!L$2)*IF($A2275="", "0", INDEX(#REF!,MATCH($A2275,#REF!,0))),"")</f>
        <v/>
      </c>
      <c r="M2275" s="72" t="str">
        <f>IFERROR(INDEX(#REF!,MATCH(INDEX(#REF!,MATCH($A2275,#REF!,0)),#REF!,0),'Recurrent profile helpers'!M$2)*IF($A2275="", "0", INDEX(#REF!,MATCH($A2275,#REF!,0))),"")</f>
        <v/>
      </c>
      <c r="N2275" s="72" t="str">
        <f>IFERROR(INDEX(#REF!,MATCH(INDEX(#REF!,MATCH($A2275,#REF!,0)),#REF!,0),'Recurrent profile helpers'!N$2)*IF($A2275="", "0", INDEX(#REF!,MATCH($A2275,#REF!,0))),"")</f>
        <v/>
      </c>
    </row>
    <row r="2276" spans="1:14">
      <c r="A2276" t="str">
        <f t="array" ref="A2276">IFERROR(INDEX(#REF!, SMALL(IF((MID(#REF!,2,1)="."),ROW($A$6:$A$4897)-ROW($A$6)+1,IF((MID(#REF!,3,1)="."),ROW($A$6:$A$4892)-ROW($A$6)+1)), ROW(2274:2274))),"" )</f>
        <v/>
      </c>
      <c r="B2276" s="72" t="str">
        <f>IF($A2276="", "", INDEX(#REF!,MATCH($A2276,#REF!,0)))</f>
        <v/>
      </c>
      <c r="C2276" s="72" t="str">
        <f>IFERROR(INDEX(#REF!,MATCH(INDEX(#REF!,MATCH($A2276,#REF!,0)),#REF!,0),'Recurrent profile helpers'!C$2)*IF($A2276="", "0", INDEX(#REF!,MATCH($A2276,#REF!,0))),"")</f>
        <v/>
      </c>
      <c r="D2276" s="72" t="str">
        <f>IFERROR(INDEX(#REF!,MATCH(INDEX(#REF!,MATCH($A2276,#REF!,0)),#REF!,0),'Recurrent profile helpers'!D$2)*IF($A2276="", "0", INDEX(#REF!,MATCH($A2276,#REF!,0))),"")</f>
        <v/>
      </c>
      <c r="E2276" s="72" t="str">
        <f>IFERROR(INDEX(#REF!,MATCH(INDEX(#REF!,MATCH($A2276,#REF!,0)),#REF!,0),'Recurrent profile helpers'!E$2)*IF($A2276="", "0", INDEX(#REF!,MATCH($A2276,#REF!,0))),"")</f>
        <v/>
      </c>
      <c r="F2276" s="72" t="str">
        <f>IFERROR(INDEX(#REF!,MATCH(INDEX(#REF!,MATCH($A2276,#REF!,0)),#REF!,0),'Recurrent profile helpers'!F$2)*IF($A2276="", "0", INDEX(#REF!,MATCH($A2276,#REF!,0))),"")</f>
        <v/>
      </c>
      <c r="G2276" s="72" t="str">
        <f>IFERROR(INDEX(#REF!,MATCH(INDEX(#REF!,MATCH($A2276,#REF!,0)),#REF!,0),'Recurrent profile helpers'!G$2)*IF($A2276="", "0", INDEX(#REF!,MATCH($A2276,#REF!,0))),"")</f>
        <v/>
      </c>
      <c r="H2276" s="72" t="str">
        <f>IFERROR(INDEX(#REF!,MATCH(INDEX(#REF!,MATCH($A2276,#REF!,0)),#REF!,0),'Recurrent profile helpers'!H$2)*IF($A2276="", "0", INDEX(#REF!,MATCH($A2276,#REF!,0))),"")</f>
        <v/>
      </c>
      <c r="I2276" s="72" t="str">
        <f>IFERROR(INDEX(#REF!,MATCH(INDEX(#REF!,MATCH($A2276,#REF!,0)),#REF!,0),'Recurrent profile helpers'!I$2)*IF($A2276="", "0", INDEX(#REF!,MATCH($A2276,#REF!,0))),"")</f>
        <v/>
      </c>
      <c r="J2276" s="72" t="str">
        <f>IFERROR(INDEX(#REF!,MATCH(INDEX(#REF!,MATCH($A2276,#REF!,0)),#REF!,0),'Recurrent profile helpers'!J$2)*IF($A2276="", "0", INDEX(#REF!,MATCH($A2276,#REF!,0))),"")</f>
        <v/>
      </c>
      <c r="K2276" s="72" t="str">
        <f>IFERROR(INDEX(#REF!,MATCH(INDEX(#REF!,MATCH($A2276,#REF!,0)),#REF!,0),'Recurrent profile helpers'!K$2)*IF($A2276="", "0", INDEX(#REF!,MATCH($A2276,#REF!,0))),"")</f>
        <v/>
      </c>
      <c r="L2276" s="72" t="str">
        <f>IFERROR(INDEX(#REF!,MATCH(INDEX(#REF!,MATCH($A2276,#REF!,0)),#REF!,0),'Recurrent profile helpers'!L$2)*IF($A2276="", "0", INDEX(#REF!,MATCH($A2276,#REF!,0))),"")</f>
        <v/>
      </c>
      <c r="M2276" s="72" t="str">
        <f>IFERROR(INDEX(#REF!,MATCH(INDEX(#REF!,MATCH($A2276,#REF!,0)),#REF!,0),'Recurrent profile helpers'!M$2)*IF($A2276="", "0", INDEX(#REF!,MATCH($A2276,#REF!,0))),"")</f>
        <v/>
      </c>
      <c r="N2276" s="72" t="str">
        <f>IFERROR(INDEX(#REF!,MATCH(INDEX(#REF!,MATCH($A2276,#REF!,0)),#REF!,0),'Recurrent profile helpers'!N$2)*IF($A2276="", "0", INDEX(#REF!,MATCH($A2276,#REF!,0))),"")</f>
        <v/>
      </c>
    </row>
    <row r="2277" spans="1:14">
      <c r="A2277" t="str">
        <f t="array" ref="A2277">IFERROR(INDEX(#REF!, SMALL(IF((MID(#REF!,2,1)="."),ROW($A$6:$A$4897)-ROW($A$6)+1,IF((MID(#REF!,3,1)="."),ROW($A$6:$A$4892)-ROW($A$6)+1)), ROW(2275:2275))),"" )</f>
        <v/>
      </c>
      <c r="B2277" s="72" t="str">
        <f>IF($A2277="", "", INDEX(#REF!,MATCH($A2277,#REF!,0)))</f>
        <v/>
      </c>
      <c r="C2277" s="72" t="str">
        <f>IFERROR(INDEX(#REF!,MATCH(INDEX(#REF!,MATCH($A2277,#REF!,0)),#REF!,0),'Recurrent profile helpers'!C$2)*IF($A2277="", "0", INDEX(#REF!,MATCH($A2277,#REF!,0))),"")</f>
        <v/>
      </c>
      <c r="D2277" s="72" t="str">
        <f>IFERROR(INDEX(#REF!,MATCH(INDEX(#REF!,MATCH($A2277,#REF!,0)),#REF!,0),'Recurrent profile helpers'!D$2)*IF($A2277="", "0", INDEX(#REF!,MATCH($A2277,#REF!,0))),"")</f>
        <v/>
      </c>
      <c r="E2277" s="72" t="str">
        <f>IFERROR(INDEX(#REF!,MATCH(INDEX(#REF!,MATCH($A2277,#REF!,0)),#REF!,0),'Recurrent profile helpers'!E$2)*IF($A2277="", "0", INDEX(#REF!,MATCH($A2277,#REF!,0))),"")</f>
        <v/>
      </c>
      <c r="F2277" s="72" t="str">
        <f>IFERROR(INDEX(#REF!,MATCH(INDEX(#REF!,MATCH($A2277,#REF!,0)),#REF!,0),'Recurrent profile helpers'!F$2)*IF($A2277="", "0", INDEX(#REF!,MATCH($A2277,#REF!,0))),"")</f>
        <v/>
      </c>
      <c r="G2277" s="72" t="str">
        <f>IFERROR(INDEX(#REF!,MATCH(INDEX(#REF!,MATCH($A2277,#REF!,0)),#REF!,0),'Recurrent profile helpers'!G$2)*IF($A2277="", "0", INDEX(#REF!,MATCH($A2277,#REF!,0))),"")</f>
        <v/>
      </c>
      <c r="H2277" s="72" t="str">
        <f>IFERROR(INDEX(#REF!,MATCH(INDEX(#REF!,MATCH($A2277,#REF!,0)),#REF!,0),'Recurrent profile helpers'!H$2)*IF($A2277="", "0", INDEX(#REF!,MATCH($A2277,#REF!,0))),"")</f>
        <v/>
      </c>
      <c r="I2277" s="72" t="str">
        <f>IFERROR(INDEX(#REF!,MATCH(INDEX(#REF!,MATCH($A2277,#REF!,0)),#REF!,0),'Recurrent profile helpers'!I$2)*IF($A2277="", "0", INDEX(#REF!,MATCH($A2277,#REF!,0))),"")</f>
        <v/>
      </c>
      <c r="J2277" s="72" t="str">
        <f>IFERROR(INDEX(#REF!,MATCH(INDEX(#REF!,MATCH($A2277,#REF!,0)),#REF!,0),'Recurrent profile helpers'!J$2)*IF($A2277="", "0", INDEX(#REF!,MATCH($A2277,#REF!,0))),"")</f>
        <v/>
      </c>
      <c r="K2277" s="72" t="str">
        <f>IFERROR(INDEX(#REF!,MATCH(INDEX(#REF!,MATCH($A2277,#REF!,0)),#REF!,0),'Recurrent profile helpers'!K$2)*IF($A2277="", "0", INDEX(#REF!,MATCH($A2277,#REF!,0))),"")</f>
        <v/>
      </c>
      <c r="L2277" s="72" t="str">
        <f>IFERROR(INDEX(#REF!,MATCH(INDEX(#REF!,MATCH($A2277,#REF!,0)),#REF!,0),'Recurrent profile helpers'!L$2)*IF($A2277="", "0", INDEX(#REF!,MATCH($A2277,#REF!,0))),"")</f>
        <v/>
      </c>
      <c r="M2277" s="72" t="str">
        <f>IFERROR(INDEX(#REF!,MATCH(INDEX(#REF!,MATCH($A2277,#REF!,0)),#REF!,0),'Recurrent profile helpers'!M$2)*IF($A2277="", "0", INDEX(#REF!,MATCH($A2277,#REF!,0))),"")</f>
        <v/>
      </c>
      <c r="N2277" s="72" t="str">
        <f>IFERROR(INDEX(#REF!,MATCH(INDEX(#REF!,MATCH($A2277,#REF!,0)),#REF!,0),'Recurrent profile helpers'!N$2)*IF($A2277="", "0", INDEX(#REF!,MATCH($A2277,#REF!,0))),"")</f>
        <v/>
      </c>
    </row>
    <row r="2278" spans="1:14">
      <c r="A2278" t="str">
        <f t="array" ref="A2278">IFERROR(INDEX(#REF!, SMALL(IF((MID(#REF!,2,1)="."),ROW($A$6:$A$4897)-ROW($A$6)+1,IF((MID(#REF!,3,1)="."),ROW($A$6:$A$4892)-ROW($A$6)+1)), ROW(2276:2276))),"" )</f>
        <v/>
      </c>
      <c r="B2278" s="72" t="str">
        <f>IF($A2278="", "", INDEX(#REF!,MATCH($A2278,#REF!,0)))</f>
        <v/>
      </c>
      <c r="C2278" s="72" t="str">
        <f>IFERROR(INDEX(#REF!,MATCH(INDEX(#REF!,MATCH($A2278,#REF!,0)),#REF!,0),'Recurrent profile helpers'!C$2)*IF($A2278="", "0", INDEX(#REF!,MATCH($A2278,#REF!,0))),"")</f>
        <v/>
      </c>
      <c r="D2278" s="72" t="str">
        <f>IFERROR(INDEX(#REF!,MATCH(INDEX(#REF!,MATCH($A2278,#REF!,0)),#REF!,0),'Recurrent profile helpers'!D$2)*IF($A2278="", "0", INDEX(#REF!,MATCH($A2278,#REF!,0))),"")</f>
        <v/>
      </c>
      <c r="E2278" s="72" t="str">
        <f>IFERROR(INDEX(#REF!,MATCH(INDEX(#REF!,MATCH($A2278,#REF!,0)),#REF!,0),'Recurrent profile helpers'!E$2)*IF($A2278="", "0", INDEX(#REF!,MATCH($A2278,#REF!,0))),"")</f>
        <v/>
      </c>
      <c r="F2278" s="72" t="str">
        <f>IFERROR(INDEX(#REF!,MATCH(INDEX(#REF!,MATCH($A2278,#REF!,0)),#REF!,0),'Recurrent profile helpers'!F$2)*IF($A2278="", "0", INDEX(#REF!,MATCH($A2278,#REF!,0))),"")</f>
        <v/>
      </c>
      <c r="G2278" s="72" t="str">
        <f>IFERROR(INDEX(#REF!,MATCH(INDEX(#REF!,MATCH($A2278,#REF!,0)),#REF!,0),'Recurrent profile helpers'!G$2)*IF($A2278="", "0", INDEX(#REF!,MATCH($A2278,#REF!,0))),"")</f>
        <v/>
      </c>
      <c r="H2278" s="72" t="str">
        <f>IFERROR(INDEX(#REF!,MATCH(INDEX(#REF!,MATCH($A2278,#REF!,0)),#REF!,0),'Recurrent profile helpers'!H$2)*IF($A2278="", "0", INDEX(#REF!,MATCH($A2278,#REF!,0))),"")</f>
        <v/>
      </c>
      <c r="I2278" s="72" t="str">
        <f>IFERROR(INDEX(#REF!,MATCH(INDEX(#REF!,MATCH($A2278,#REF!,0)),#REF!,0),'Recurrent profile helpers'!I$2)*IF($A2278="", "0", INDEX(#REF!,MATCH($A2278,#REF!,0))),"")</f>
        <v/>
      </c>
      <c r="J2278" s="72" t="str">
        <f>IFERROR(INDEX(#REF!,MATCH(INDEX(#REF!,MATCH($A2278,#REF!,0)),#REF!,0),'Recurrent profile helpers'!J$2)*IF($A2278="", "0", INDEX(#REF!,MATCH($A2278,#REF!,0))),"")</f>
        <v/>
      </c>
      <c r="K2278" s="72" t="str">
        <f>IFERROR(INDEX(#REF!,MATCH(INDEX(#REF!,MATCH($A2278,#REF!,0)),#REF!,0),'Recurrent profile helpers'!K$2)*IF($A2278="", "0", INDEX(#REF!,MATCH($A2278,#REF!,0))),"")</f>
        <v/>
      </c>
      <c r="L2278" s="72" t="str">
        <f>IFERROR(INDEX(#REF!,MATCH(INDEX(#REF!,MATCH($A2278,#REF!,0)),#REF!,0),'Recurrent profile helpers'!L$2)*IF($A2278="", "0", INDEX(#REF!,MATCH($A2278,#REF!,0))),"")</f>
        <v/>
      </c>
      <c r="M2278" s="72" t="str">
        <f>IFERROR(INDEX(#REF!,MATCH(INDEX(#REF!,MATCH($A2278,#REF!,0)),#REF!,0),'Recurrent profile helpers'!M$2)*IF($A2278="", "0", INDEX(#REF!,MATCH($A2278,#REF!,0))),"")</f>
        <v/>
      </c>
      <c r="N2278" s="72" t="str">
        <f>IFERROR(INDEX(#REF!,MATCH(INDEX(#REF!,MATCH($A2278,#REF!,0)),#REF!,0),'Recurrent profile helpers'!N$2)*IF($A2278="", "0", INDEX(#REF!,MATCH($A2278,#REF!,0))),"")</f>
        <v/>
      </c>
    </row>
    <row r="2279" spans="1:14">
      <c r="A2279" t="str">
        <f t="array" ref="A2279">IFERROR(INDEX(#REF!, SMALL(IF((MID(#REF!,2,1)="."),ROW($A$6:$A$4897)-ROW($A$6)+1,IF((MID(#REF!,3,1)="."),ROW($A$6:$A$4892)-ROW($A$6)+1)), ROW(2277:2277))),"" )</f>
        <v/>
      </c>
      <c r="B2279" s="72" t="str">
        <f>IF($A2279="", "", INDEX(#REF!,MATCH($A2279,#REF!,0)))</f>
        <v/>
      </c>
      <c r="C2279" s="72" t="str">
        <f>IFERROR(INDEX(#REF!,MATCH(INDEX(#REF!,MATCH($A2279,#REF!,0)),#REF!,0),'Recurrent profile helpers'!C$2)*IF($A2279="", "0", INDEX(#REF!,MATCH($A2279,#REF!,0))),"")</f>
        <v/>
      </c>
      <c r="D2279" s="72" t="str">
        <f>IFERROR(INDEX(#REF!,MATCH(INDEX(#REF!,MATCH($A2279,#REF!,0)),#REF!,0),'Recurrent profile helpers'!D$2)*IF($A2279="", "0", INDEX(#REF!,MATCH($A2279,#REF!,0))),"")</f>
        <v/>
      </c>
      <c r="E2279" s="72" t="str">
        <f>IFERROR(INDEX(#REF!,MATCH(INDEX(#REF!,MATCH($A2279,#REF!,0)),#REF!,0),'Recurrent profile helpers'!E$2)*IF($A2279="", "0", INDEX(#REF!,MATCH($A2279,#REF!,0))),"")</f>
        <v/>
      </c>
      <c r="F2279" s="72" t="str">
        <f>IFERROR(INDEX(#REF!,MATCH(INDEX(#REF!,MATCH($A2279,#REF!,0)),#REF!,0),'Recurrent profile helpers'!F$2)*IF($A2279="", "0", INDEX(#REF!,MATCH($A2279,#REF!,0))),"")</f>
        <v/>
      </c>
      <c r="G2279" s="72" t="str">
        <f>IFERROR(INDEX(#REF!,MATCH(INDEX(#REF!,MATCH($A2279,#REF!,0)),#REF!,0),'Recurrent profile helpers'!G$2)*IF($A2279="", "0", INDEX(#REF!,MATCH($A2279,#REF!,0))),"")</f>
        <v/>
      </c>
      <c r="H2279" s="72" t="str">
        <f>IFERROR(INDEX(#REF!,MATCH(INDEX(#REF!,MATCH($A2279,#REF!,0)),#REF!,0),'Recurrent profile helpers'!H$2)*IF($A2279="", "0", INDEX(#REF!,MATCH($A2279,#REF!,0))),"")</f>
        <v/>
      </c>
      <c r="I2279" s="72" t="str">
        <f>IFERROR(INDEX(#REF!,MATCH(INDEX(#REF!,MATCH($A2279,#REF!,0)),#REF!,0),'Recurrent profile helpers'!I$2)*IF($A2279="", "0", INDEX(#REF!,MATCH($A2279,#REF!,0))),"")</f>
        <v/>
      </c>
      <c r="J2279" s="72" t="str">
        <f>IFERROR(INDEX(#REF!,MATCH(INDEX(#REF!,MATCH($A2279,#REF!,0)),#REF!,0),'Recurrent profile helpers'!J$2)*IF($A2279="", "0", INDEX(#REF!,MATCH($A2279,#REF!,0))),"")</f>
        <v/>
      </c>
      <c r="K2279" s="72" t="str">
        <f>IFERROR(INDEX(#REF!,MATCH(INDEX(#REF!,MATCH($A2279,#REF!,0)),#REF!,0),'Recurrent profile helpers'!K$2)*IF($A2279="", "0", INDEX(#REF!,MATCH($A2279,#REF!,0))),"")</f>
        <v/>
      </c>
      <c r="L2279" s="72" t="str">
        <f>IFERROR(INDEX(#REF!,MATCH(INDEX(#REF!,MATCH($A2279,#REF!,0)),#REF!,0),'Recurrent profile helpers'!L$2)*IF($A2279="", "0", INDEX(#REF!,MATCH($A2279,#REF!,0))),"")</f>
        <v/>
      </c>
      <c r="M2279" s="72" t="str">
        <f>IFERROR(INDEX(#REF!,MATCH(INDEX(#REF!,MATCH($A2279,#REF!,0)),#REF!,0),'Recurrent profile helpers'!M$2)*IF($A2279="", "0", INDEX(#REF!,MATCH($A2279,#REF!,0))),"")</f>
        <v/>
      </c>
      <c r="N2279" s="72" t="str">
        <f>IFERROR(INDEX(#REF!,MATCH(INDEX(#REF!,MATCH($A2279,#REF!,0)),#REF!,0),'Recurrent profile helpers'!N$2)*IF($A2279="", "0", INDEX(#REF!,MATCH($A2279,#REF!,0))),"")</f>
        <v/>
      </c>
    </row>
    <row r="2280" spans="1:14">
      <c r="A2280" t="str">
        <f t="array" ref="A2280">IFERROR(INDEX(#REF!, SMALL(IF((MID(#REF!,2,1)="."),ROW($A$6:$A$4897)-ROW($A$6)+1,IF((MID(#REF!,3,1)="."),ROW($A$6:$A$4892)-ROW($A$6)+1)), ROW(2278:2278))),"" )</f>
        <v/>
      </c>
      <c r="B2280" s="72" t="str">
        <f>IF($A2280="", "", INDEX(#REF!,MATCH($A2280,#REF!,0)))</f>
        <v/>
      </c>
      <c r="C2280" s="72" t="str">
        <f>IFERROR(INDEX(#REF!,MATCH(INDEX(#REF!,MATCH($A2280,#REF!,0)),#REF!,0),'Recurrent profile helpers'!C$2)*IF($A2280="", "0", INDEX(#REF!,MATCH($A2280,#REF!,0))),"")</f>
        <v/>
      </c>
      <c r="D2280" s="72" t="str">
        <f>IFERROR(INDEX(#REF!,MATCH(INDEX(#REF!,MATCH($A2280,#REF!,0)),#REF!,0),'Recurrent profile helpers'!D$2)*IF($A2280="", "0", INDEX(#REF!,MATCH($A2280,#REF!,0))),"")</f>
        <v/>
      </c>
      <c r="E2280" s="72" t="str">
        <f>IFERROR(INDEX(#REF!,MATCH(INDEX(#REF!,MATCH($A2280,#REF!,0)),#REF!,0),'Recurrent profile helpers'!E$2)*IF($A2280="", "0", INDEX(#REF!,MATCH($A2280,#REF!,0))),"")</f>
        <v/>
      </c>
      <c r="F2280" s="72" t="str">
        <f>IFERROR(INDEX(#REF!,MATCH(INDEX(#REF!,MATCH($A2280,#REF!,0)),#REF!,0),'Recurrent profile helpers'!F$2)*IF($A2280="", "0", INDEX(#REF!,MATCH($A2280,#REF!,0))),"")</f>
        <v/>
      </c>
      <c r="G2280" s="72" t="str">
        <f>IFERROR(INDEX(#REF!,MATCH(INDEX(#REF!,MATCH($A2280,#REF!,0)),#REF!,0),'Recurrent profile helpers'!G$2)*IF($A2280="", "0", INDEX(#REF!,MATCH($A2280,#REF!,0))),"")</f>
        <v/>
      </c>
      <c r="H2280" s="72" t="str">
        <f>IFERROR(INDEX(#REF!,MATCH(INDEX(#REF!,MATCH($A2280,#REF!,0)),#REF!,0),'Recurrent profile helpers'!H$2)*IF($A2280="", "0", INDEX(#REF!,MATCH($A2280,#REF!,0))),"")</f>
        <v/>
      </c>
      <c r="I2280" s="72" t="str">
        <f>IFERROR(INDEX(#REF!,MATCH(INDEX(#REF!,MATCH($A2280,#REF!,0)),#REF!,0),'Recurrent profile helpers'!I$2)*IF($A2280="", "0", INDEX(#REF!,MATCH($A2280,#REF!,0))),"")</f>
        <v/>
      </c>
      <c r="J2280" s="72" t="str">
        <f>IFERROR(INDEX(#REF!,MATCH(INDEX(#REF!,MATCH($A2280,#REF!,0)),#REF!,0),'Recurrent profile helpers'!J$2)*IF($A2280="", "0", INDEX(#REF!,MATCH($A2280,#REF!,0))),"")</f>
        <v/>
      </c>
      <c r="K2280" s="72" t="str">
        <f>IFERROR(INDEX(#REF!,MATCH(INDEX(#REF!,MATCH($A2280,#REF!,0)),#REF!,0),'Recurrent profile helpers'!K$2)*IF($A2280="", "0", INDEX(#REF!,MATCH($A2280,#REF!,0))),"")</f>
        <v/>
      </c>
      <c r="L2280" s="72" t="str">
        <f>IFERROR(INDEX(#REF!,MATCH(INDEX(#REF!,MATCH($A2280,#REF!,0)),#REF!,0),'Recurrent profile helpers'!L$2)*IF($A2280="", "0", INDEX(#REF!,MATCH($A2280,#REF!,0))),"")</f>
        <v/>
      </c>
      <c r="M2280" s="72" t="str">
        <f>IFERROR(INDEX(#REF!,MATCH(INDEX(#REF!,MATCH($A2280,#REF!,0)),#REF!,0),'Recurrent profile helpers'!M$2)*IF($A2280="", "0", INDEX(#REF!,MATCH($A2280,#REF!,0))),"")</f>
        <v/>
      </c>
      <c r="N2280" s="72" t="str">
        <f>IFERROR(INDEX(#REF!,MATCH(INDEX(#REF!,MATCH($A2280,#REF!,0)),#REF!,0),'Recurrent profile helpers'!N$2)*IF($A2280="", "0", INDEX(#REF!,MATCH($A2280,#REF!,0))),"")</f>
        <v/>
      </c>
    </row>
    <row r="2281" spans="1:14">
      <c r="A2281" t="str">
        <f t="array" ref="A2281">IFERROR(INDEX(#REF!, SMALL(IF((MID(#REF!,2,1)="."),ROW($A$6:$A$4897)-ROW($A$6)+1,IF((MID(#REF!,3,1)="."),ROW($A$6:$A$4892)-ROW($A$6)+1)), ROW(2279:2279))),"" )</f>
        <v/>
      </c>
      <c r="B2281" s="72" t="str">
        <f>IF($A2281="", "", INDEX(#REF!,MATCH($A2281,#REF!,0)))</f>
        <v/>
      </c>
      <c r="C2281" s="72" t="str">
        <f>IFERROR(INDEX(#REF!,MATCH(INDEX(#REF!,MATCH($A2281,#REF!,0)),#REF!,0),'Recurrent profile helpers'!C$2)*IF($A2281="", "0", INDEX(#REF!,MATCH($A2281,#REF!,0))),"")</f>
        <v/>
      </c>
      <c r="D2281" s="72" t="str">
        <f>IFERROR(INDEX(#REF!,MATCH(INDEX(#REF!,MATCH($A2281,#REF!,0)),#REF!,0),'Recurrent profile helpers'!D$2)*IF($A2281="", "0", INDEX(#REF!,MATCH($A2281,#REF!,0))),"")</f>
        <v/>
      </c>
      <c r="E2281" s="72" t="str">
        <f>IFERROR(INDEX(#REF!,MATCH(INDEX(#REF!,MATCH($A2281,#REF!,0)),#REF!,0),'Recurrent profile helpers'!E$2)*IF($A2281="", "0", INDEX(#REF!,MATCH($A2281,#REF!,0))),"")</f>
        <v/>
      </c>
      <c r="F2281" s="72" t="str">
        <f>IFERROR(INDEX(#REF!,MATCH(INDEX(#REF!,MATCH($A2281,#REF!,0)),#REF!,0),'Recurrent profile helpers'!F$2)*IF($A2281="", "0", INDEX(#REF!,MATCH($A2281,#REF!,0))),"")</f>
        <v/>
      </c>
      <c r="G2281" s="72" t="str">
        <f>IFERROR(INDEX(#REF!,MATCH(INDEX(#REF!,MATCH($A2281,#REF!,0)),#REF!,0),'Recurrent profile helpers'!G$2)*IF($A2281="", "0", INDEX(#REF!,MATCH($A2281,#REF!,0))),"")</f>
        <v/>
      </c>
      <c r="H2281" s="72" t="str">
        <f>IFERROR(INDEX(#REF!,MATCH(INDEX(#REF!,MATCH($A2281,#REF!,0)),#REF!,0),'Recurrent profile helpers'!H$2)*IF($A2281="", "0", INDEX(#REF!,MATCH($A2281,#REF!,0))),"")</f>
        <v/>
      </c>
      <c r="I2281" s="72" t="str">
        <f>IFERROR(INDEX(#REF!,MATCH(INDEX(#REF!,MATCH($A2281,#REF!,0)),#REF!,0),'Recurrent profile helpers'!I$2)*IF($A2281="", "0", INDEX(#REF!,MATCH($A2281,#REF!,0))),"")</f>
        <v/>
      </c>
      <c r="J2281" s="72" t="str">
        <f>IFERROR(INDEX(#REF!,MATCH(INDEX(#REF!,MATCH($A2281,#REF!,0)),#REF!,0),'Recurrent profile helpers'!J$2)*IF($A2281="", "0", INDEX(#REF!,MATCH($A2281,#REF!,0))),"")</f>
        <v/>
      </c>
      <c r="K2281" s="72" t="str">
        <f>IFERROR(INDEX(#REF!,MATCH(INDEX(#REF!,MATCH($A2281,#REF!,0)),#REF!,0),'Recurrent profile helpers'!K$2)*IF($A2281="", "0", INDEX(#REF!,MATCH($A2281,#REF!,0))),"")</f>
        <v/>
      </c>
      <c r="L2281" s="72" t="str">
        <f>IFERROR(INDEX(#REF!,MATCH(INDEX(#REF!,MATCH($A2281,#REF!,0)),#REF!,0),'Recurrent profile helpers'!L$2)*IF($A2281="", "0", INDEX(#REF!,MATCH($A2281,#REF!,0))),"")</f>
        <v/>
      </c>
      <c r="M2281" s="72" t="str">
        <f>IFERROR(INDEX(#REF!,MATCH(INDEX(#REF!,MATCH($A2281,#REF!,0)),#REF!,0),'Recurrent profile helpers'!M$2)*IF($A2281="", "0", INDEX(#REF!,MATCH($A2281,#REF!,0))),"")</f>
        <v/>
      </c>
      <c r="N2281" s="72" t="str">
        <f>IFERROR(INDEX(#REF!,MATCH(INDEX(#REF!,MATCH($A2281,#REF!,0)),#REF!,0),'Recurrent profile helpers'!N$2)*IF($A2281="", "0", INDEX(#REF!,MATCH($A2281,#REF!,0))),"")</f>
        <v/>
      </c>
    </row>
    <row r="2282" spans="1:14">
      <c r="A2282" t="str">
        <f t="array" ref="A2282">IFERROR(INDEX(#REF!, SMALL(IF((MID(#REF!,2,1)="."),ROW($A$6:$A$4897)-ROW($A$6)+1,IF((MID(#REF!,3,1)="."),ROW($A$6:$A$4892)-ROW($A$6)+1)), ROW(2280:2280))),"" )</f>
        <v/>
      </c>
      <c r="B2282" s="72" t="str">
        <f>IF($A2282="", "", INDEX(#REF!,MATCH($A2282,#REF!,0)))</f>
        <v/>
      </c>
      <c r="C2282" s="72" t="str">
        <f>IFERROR(INDEX(#REF!,MATCH(INDEX(#REF!,MATCH($A2282,#REF!,0)),#REF!,0),'Recurrent profile helpers'!C$2)*IF($A2282="", "0", INDEX(#REF!,MATCH($A2282,#REF!,0))),"")</f>
        <v/>
      </c>
      <c r="D2282" s="72" t="str">
        <f>IFERROR(INDEX(#REF!,MATCH(INDEX(#REF!,MATCH($A2282,#REF!,0)),#REF!,0),'Recurrent profile helpers'!D$2)*IF($A2282="", "0", INDEX(#REF!,MATCH($A2282,#REF!,0))),"")</f>
        <v/>
      </c>
      <c r="E2282" s="72" t="str">
        <f>IFERROR(INDEX(#REF!,MATCH(INDEX(#REF!,MATCH($A2282,#REF!,0)),#REF!,0),'Recurrent profile helpers'!E$2)*IF($A2282="", "0", INDEX(#REF!,MATCH($A2282,#REF!,0))),"")</f>
        <v/>
      </c>
      <c r="F2282" s="72" t="str">
        <f>IFERROR(INDEX(#REF!,MATCH(INDEX(#REF!,MATCH($A2282,#REF!,0)),#REF!,0),'Recurrent profile helpers'!F$2)*IF($A2282="", "0", INDEX(#REF!,MATCH($A2282,#REF!,0))),"")</f>
        <v/>
      </c>
      <c r="G2282" s="72" t="str">
        <f>IFERROR(INDEX(#REF!,MATCH(INDEX(#REF!,MATCH($A2282,#REF!,0)),#REF!,0),'Recurrent profile helpers'!G$2)*IF($A2282="", "0", INDEX(#REF!,MATCH($A2282,#REF!,0))),"")</f>
        <v/>
      </c>
      <c r="H2282" s="72" t="str">
        <f>IFERROR(INDEX(#REF!,MATCH(INDEX(#REF!,MATCH($A2282,#REF!,0)),#REF!,0),'Recurrent profile helpers'!H$2)*IF($A2282="", "0", INDEX(#REF!,MATCH($A2282,#REF!,0))),"")</f>
        <v/>
      </c>
      <c r="I2282" s="72" t="str">
        <f>IFERROR(INDEX(#REF!,MATCH(INDEX(#REF!,MATCH($A2282,#REF!,0)),#REF!,0),'Recurrent profile helpers'!I$2)*IF($A2282="", "0", INDEX(#REF!,MATCH($A2282,#REF!,0))),"")</f>
        <v/>
      </c>
      <c r="J2282" s="72" t="str">
        <f>IFERROR(INDEX(#REF!,MATCH(INDEX(#REF!,MATCH($A2282,#REF!,0)),#REF!,0),'Recurrent profile helpers'!J$2)*IF($A2282="", "0", INDEX(#REF!,MATCH($A2282,#REF!,0))),"")</f>
        <v/>
      </c>
      <c r="K2282" s="72" t="str">
        <f>IFERROR(INDEX(#REF!,MATCH(INDEX(#REF!,MATCH($A2282,#REF!,0)),#REF!,0),'Recurrent profile helpers'!K$2)*IF($A2282="", "0", INDEX(#REF!,MATCH($A2282,#REF!,0))),"")</f>
        <v/>
      </c>
      <c r="L2282" s="72" t="str">
        <f>IFERROR(INDEX(#REF!,MATCH(INDEX(#REF!,MATCH($A2282,#REF!,0)),#REF!,0),'Recurrent profile helpers'!L$2)*IF($A2282="", "0", INDEX(#REF!,MATCH($A2282,#REF!,0))),"")</f>
        <v/>
      </c>
      <c r="M2282" s="72" t="str">
        <f>IFERROR(INDEX(#REF!,MATCH(INDEX(#REF!,MATCH($A2282,#REF!,0)),#REF!,0),'Recurrent profile helpers'!M$2)*IF($A2282="", "0", INDEX(#REF!,MATCH($A2282,#REF!,0))),"")</f>
        <v/>
      </c>
      <c r="N2282" s="72" t="str">
        <f>IFERROR(INDEX(#REF!,MATCH(INDEX(#REF!,MATCH($A2282,#REF!,0)),#REF!,0),'Recurrent profile helpers'!N$2)*IF($A2282="", "0", INDEX(#REF!,MATCH($A2282,#REF!,0))),"")</f>
        <v/>
      </c>
    </row>
    <row r="2283" spans="1:14">
      <c r="A2283" t="str">
        <f t="array" ref="A2283">IFERROR(INDEX(#REF!, SMALL(IF((MID(#REF!,2,1)="."),ROW($A$6:$A$4897)-ROW($A$6)+1,IF((MID(#REF!,3,1)="."),ROW($A$6:$A$4892)-ROW($A$6)+1)), ROW(2281:2281))),"" )</f>
        <v/>
      </c>
      <c r="B2283" s="72" t="str">
        <f>IF($A2283="", "", INDEX(#REF!,MATCH($A2283,#REF!,0)))</f>
        <v/>
      </c>
      <c r="C2283" s="72" t="str">
        <f>IFERROR(INDEX(#REF!,MATCH(INDEX(#REF!,MATCH($A2283,#REF!,0)),#REF!,0),'Recurrent profile helpers'!C$2)*IF($A2283="", "0", INDEX(#REF!,MATCH($A2283,#REF!,0))),"")</f>
        <v/>
      </c>
      <c r="D2283" s="72" t="str">
        <f>IFERROR(INDEX(#REF!,MATCH(INDEX(#REF!,MATCH($A2283,#REF!,0)),#REF!,0),'Recurrent profile helpers'!D$2)*IF($A2283="", "0", INDEX(#REF!,MATCH($A2283,#REF!,0))),"")</f>
        <v/>
      </c>
      <c r="E2283" s="72" t="str">
        <f>IFERROR(INDEX(#REF!,MATCH(INDEX(#REF!,MATCH($A2283,#REF!,0)),#REF!,0),'Recurrent profile helpers'!E$2)*IF($A2283="", "0", INDEX(#REF!,MATCH($A2283,#REF!,0))),"")</f>
        <v/>
      </c>
      <c r="F2283" s="72" t="str">
        <f>IFERROR(INDEX(#REF!,MATCH(INDEX(#REF!,MATCH($A2283,#REF!,0)),#REF!,0),'Recurrent profile helpers'!F$2)*IF($A2283="", "0", INDEX(#REF!,MATCH($A2283,#REF!,0))),"")</f>
        <v/>
      </c>
      <c r="G2283" s="72" t="str">
        <f>IFERROR(INDEX(#REF!,MATCH(INDEX(#REF!,MATCH($A2283,#REF!,0)),#REF!,0),'Recurrent profile helpers'!G$2)*IF($A2283="", "0", INDEX(#REF!,MATCH($A2283,#REF!,0))),"")</f>
        <v/>
      </c>
      <c r="H2283" s="72" t="str">
        <f>IFERROR(INDEX(#REF!,MATCH(INDEX(#REF!,MATCH($A2283,#REF!,0)),#REF!,0),'Recurrent profile helpers'!H$2)*IF($A2283="", "0", INDEX(#REF!,MATCH($A2283,#REF!,0))),"")</f>
        <v/>
      </c>
      <c r="I2283" s="72" t="str">
        <f>IFERROR(INDEX(#REF!,MATCH(INDEX(#REF!,MATCH($A2283,#REF!,0)),#REF!,0),'Recurrent profile helpers'!I$2)*IF($A2283="", "0", INDEX(#REF!,MATCH($A2283,#REF!,0))),"")</f>
        <v/>
      </c>
      <c r="J2283" s="72" t="str">
        <f>IFERROR(INDEX(#REF!,MATCH(INDEX(#REF!,MATCH($A2283,#REF!,0)),#REF!,0),'Recurrent profile helpers'!J$2)*IF($A2283="", "0", INDEX(#REF!,MATCH($A2283,#REF!,0))),"")</f>
        <v/>
      </c>
      <c r="K2283" s="72" t="str">
        <f>IFERROR(INDEX(#REF!,MATCH(INDEX(#REF!,MATCH($A2283,#REF!,0)),#REF!,0),'Recurrent profile helpers'!K$2)*IF($A2283="", "0", INDEX(#REF!,MATCH($A2283,#REF!,0))),"")</f>
        <v/>
      </c>
      <c r="L2283" s="72" t="str">
        <f>IFERROR(INDEX(#REF!,MATCH(INDEX(#REF!,MATCH($A2283,#REF!,0)),#REF!,0),'Recurrent profile helpers'!L$2)*IF($A2283="", "0", INDEX(#REF!,MATCH($A2283,#REF!,0))),"")</f>
        <v/>
      </c>
      <c r="M2283" s="72" t="str">
        <f>IFERROR(INDEX(#REF!,MATCH(INDEX(#REF!,MATCH($A2283,#REF!,0)),#REF!,0),'Recurrent profile helpers'!M$2)*IF($A2283="", "0", INDEX(#REF!,MATCH($A2283,#REF!,0))),"")</f>
        <v/>
      </c>
      <c r="N2283" s="72" t="str">
        <f>IFERROR(INDEX(#REF!,MATCH(INDEX(#REF!,MATCH($A2283,#REF!,0)),#REF!,0),'Recurrent profile helpers'!N$2)*IF($A2283="", "0", INDEX(#REF!,MATCH($A2283,#REF!,0))),"")</f>
        <v/>
      </c>
    </row>
    <row r="2284" spans="1:14">
      <c r="A2284" t="str">
        <f t="array" ref="A2284">IFERROR(INDEX(#REF!, SMALL(IF((MID(#REF!,2,1)="."),ROW($A$6:$A$4897)-ROW($A$6)+1,IF((MID(#REF!,3,1)="."),ROW($A$6:$A$4892)-ROW($A$6)+1)), ROW(2282:2282))),"" )</f>
        <v/>
      </c>
      <c r="B2284" s="72" t="str">
        <f>IF($A2284="", "", INDEX(#REF!,MATCH($A2284,#REF!,0)))</f>
        <v/>
      </c>
      <c r="C2284" s="72" t="str">
        <f>IFERROR(INDEX(#REF!,MATCH(INDEX(#REF!,MATCH($A2284,#REF!,0)),#REF!,0),'Recurrent profile helpers'!C$2)*IF($A2284="", "0", INDEX(#REF!,MATCH($A2284,#REF!,0))),"")</f>
        <v/>
      </c>
      <c r="D2284" s="72" t="str">
        <f>IFERROR(INDEX(#REF!,MATCH(INDEX(#REF!,MATCH($A2284,#REF!,0)),#REF!,0),'Recurrent profile helpers'!D$2)*IF($A2284="", "0", INDEX(#REF!,MATCH($A2284,#REF!,0))),"")</f>
        <v/>
      </c>
      <c r="E2284" s="72" t="str">
        <f>IFERROR(INDEX(#REF!,MATCH(INDEX(#REF!,MATCH($A2284,#REF!,0)),#REF!,0),'Recurrent profile helpers'!E$2)*IF($A2284="", "0", INDEX(#REF!,MATCH($A2284,#REF!,0))),"")</f>
        <v/>
      </c>
      <c r="F2284" s="72" t="str">
        <f>IFERROR(INDEX(#REF!,MATCH(INDEX(#REF!,MATCH($A2284,#REF!,0)),#REF!,0),'Recurrent profile helpers'!F$2)*IF($A2284="", "0", INDEX(#REF!,MATCH($A2284,#REF!,0))),"")</f>
        <v/>
      </c>
      <c r="G2284" s="72" t="str">
        <f>IFERROR(INDEX(#REF!,MATCH(INDEX(#REF!,MATCH($A2284,#REF!,0)),#REF!,0),'Recurrent profile helpers'!G$2)*IF($A2284="", "0", INDEX(#REF!,MATCH($A2284,#REF!,0))),"")</f>
        <v/>
      </c>
      <c r="H2284" s="72" t="str">
        <f>IFERROR(INDEX(#REF!,MATCH(INDEX(#REF!,MATCH($A2284,#REF!,0)),#REF!,0),'Recurrent profile helpers'!H$2)*IF($A2284="", "0", INDEX(#REF!,MATCH($A2284,#REF!,0))),"")</f>
        <v/>
      </c>
      <c r="I2284" s="72" t="str">
        <f>IFERROR(INDEX(#REF!,MATCH(INDEX(#REF!,MATCH($A2284,#REF!,0)),#REF!,0),'Recurrent profile helpers'!I$2)*IF($A2284="", "0", INDEX(#REF!,MATCH($A2284,#REF!,0))),"")</f>
        <v/>
      </c>
      <c r="J2284" s="72" t="str">
        <f>IFERROR(INDEX(#REF!,MATCH(INDEX(#REF!,MATCH($A2284,#REF!,0)),#REF!,0),'Recurrent profile helpers'!J$2)*IF($A2284="", "0", INDEX(#REF!,MATCH($A2284,#REF!,0))),"")</f>
        <v/>
      </c>
      <c r="K2284" s="72" t="str">
        <f>IFERROR(INDEX(#REF!,MATCH(INDEX(#REF!,MATCH($A2284,#REF!,0)),#REF!,0),'Recurrent profile helpers'!K$2)*IF($A2284="", "0", INDEX(#REF!,MATCH($A2284,#REF!,0))),"")</f>
        <v/>
      </c>
      <c r="L2284" s="72" t="str">
        <f>IFERROR(INDEX(#REF!,MATCH(INDEX(#REF!,MATCH($A2284,#REF!,0)),#REF!,0),'Recurrent profile helpers'!L$2)*IF($A2284="", "0", INDEX(#REF!,MATCH($A2284,#REF!,0))),"")</f>
        <v/>
      </c>
      <c r="M2284" s="72" t="str">
        <f>IFERROR(INDEX(#REF!,MATCH(INDEX(#REF!,MATCH($A2284,#REF!,0)),#REF!,0),'Recurrent profile helpers'!M$2)*IF($A2284="", "0", INDEX(#REF!,MATCH($A2284,#REF!,0))),"")</f>
        <v/>
      </c>
      <c r="N2284" s="72" t="str">
        <f>IFERROR(INDEX(#REF!,MATCH(INDEX(#REF!,MATCH($A2284,#REF!,0)),#REF!,0),'Recurrent profile helpers'!N$2)*IF($A2284="", "0", INDEX(#REF!,MATCH($A2284,#REF!,0))),"")</f>
        <v/>
      </c>
    </row>
    <row r="2285" spans="1:14">
      <c r="A2285" t="str">
        <f t="array" ref="A2285">IFERROR(INDEX(#REF!, SMALL(IF((MID(#REF!,2,1)="."),ROW($A$6:$A$4897)-ROW($A$6)+1,IF((MID(#REF!,3,1)="."),ROW($A$6:$A$4892)-ROW($A$6)+1)), ROW(2283:2283))),"" )</f>
        <v/>
      </c>
      <c r="B2285" s="72" t="str">
        <f>IF($A2285="", "", INDEX(#REF!,MATCH($A2285,#REF!,0)))</f>
        <v/>
      </c>
      <c r="C2285" s="72" t="str">
        <f>IFERROR(INDEX(#REF!,MATCH(INDEX(#REF!,MATCH($A2285,#REF!,0)),#REF!,0),'Recurrent profile helpers'!C$2)*IF($A2285="", "0", INDEX(#REF!,MATCH($A2285,#REF!,0))),"")</f>
        <v/>
      </c>
      <c r="D2285" s="72" t="str">
        <f>IFERROR(INDEX(#REF!,MATCH(INDEX(#REF!,MATCH($A2285,#REF!,0)),#REF!,0),'Recurrent profile helpers'!D$2)*IF($A2285="", "0", INDEX(#REF!,MATCH($A2285,#REF!,0))),"")</f>
        <v/>
      </c>
      <c r="E2285" s="72" t="str">
        <f>IFERROR(INDEX(#REF!,MATCH(INDEX(#REF!,MATCH($A2285,#REF!,0)),#REF!,0),'Recurrent profile helpers'!E$2)*IF($A2285="", "0", INDEX(#REF!,MATCH($A2285,#REF!,0))),"")</f>
        <v/>
      </c>
      <c r="F2285" s="72" t="str">
        <f>IFERROR(INDEX(#REF!,MATCH(INDEX(#REF!,MATCH($A2285,#REF!,0)),#REF!,0),'Recurrent profile helpers'!F$2)*IF($A2285="", "0", INDEX(#REF!,MATCH($A2285,#REF!,0))),"")</f>
        <v/>
      </c>
      <c r="G2285" s="72" t="str">
        <f>IFERROR(INDEX(#REF!,MATCH(INDEX(#REF!,MATCH($A2285,#REF!,0)),#REF!,0),'Recurrent profile helpers'!G$2)*IF($A2285="", "0", INDEX(#REF!,MATCH($A2285,#REF!,0))),"")</f>
        <v/>
      </c>
      <c r="H2285" s="72" t="str">
        <f>IFERROR(INDEX(#REF!,MATCH(INDEX(#REF!,MATCH($A2285,#REF!,0)),#REF!,0),'Recurrent profile helpers'!H$2)*IF($A2285="", "0", INDEX(#REF!,MATCH($A2285,#REF!,0))),"")</f>
        <v/>
      </c>
      <c r="I2285" s="72" t="str">
        <f>IFERROR(INDEX(#REF!,MATCH(INDEX(#REF!,MATCH($A2285,#REF!,0)),#REF!,0),'Recurrent profile helpers'!I$2)*IF($A2285="", "0", INDEX(#REF!,MATCH($A2285,#REF!,0))),"")</f>
        <v/>
      </c>
      <c r="J2285" s="72" t="str">
        <f>IFERROR(INDEX(#REF!,MATCH(INDEX(#REF!,MATCH($A2285,#REF!,0)),#REF!,0),'Recurrent profile helpers'!J$2)*IF($A2285="", "0", INDEX(#REF!,MATCH($A2285,#REF!,0))),"")</f>
        <v/>
      </c>
      <c r="K2285" s="72" t="str">
        <f>IFERROR(INDEX(#REF!,MATCH(INDEX(#REF!,MATCH($A2285,#REF!,0)),#REF!,0),'Recurrent profile helpers'!K$2)*IF($A2285="", "0", INDEX(#REF!,MATCH($A2285,#REF!,0))),"")</f>
        <v/>
      </c>
      <c r="L2285" s="72" t="str">
        <f>IFERROR(INDEX(#REF!,MATCH(INDEX(#REF!,MATCH($A2285,#REF!,0)),#REF!,0),'Recurrent profile helpers'!L$2)*IF($A2285="", "0", INDEX(#REF!,MATCH($A2285,#REF!,0))),"")</f>
        <v/>
      </c>
      <c r="M2285" s="72" t="str">
        <f>IFERROR(INDEX(#REF!,MATCH(INDEX(#REF!,MATCH($A2285,#REF!,0)),#REF!,0),'Recurrent profile helpers'!M$2)*IF($A2285="", "0", INDEX(#REF!,MATCH($A2285,#REF!,0))),"")</f>
        <v/>
      </c>
      <c r="N2285" s="72" t="str">
        <f>IFERROR(INDEX(#REF!,MATCH(INDEX(#REF!,MATCH($A2285,#REF!,0)),#REF!,0),'Recurrent profile helpers'!N$2)*IF($A2285="", "0", INDEX(#REF!,MATCH($A2285,#REF!,0))),"")</f>
        <v/>
      </c>
    </row>
    <row r="2286" spans="1:14">
      <c r="A2286" t="str">
        <f t="array" ref="A2286">IFERROR(INDEX(#REF!, SMALL(IF((MID(#REF!,2,1)="."),ROW($A$6:$A$4897)-ROW($A$6)+1,IF((MID(#REF!,3,1)="."),ROW($A$6:$A$4892)-ROW($A$6)+1)), ROW(2284:2284))),"" )</f>
        <v/>
      </c>
      <c r="B2286" s="72" t="str">
        <f>IF($A2286="", "", INDEX(#REF!,MATCH($A2286,#REF!,0)))</f>
        <v/>
      </c>
      <c r="C2286" s="72" t="str">
        <f>IFERROR(INDEX(#REF!,MATCH(INDEX(#REF!,MATCH($A2286,#REF!,0)),#REF!,0),'Recurrent profile helpers'!C$2)*IF($A2286="", "0", INDEX(#REF!,MATCH($A2286,#REF!,0))),"")</f>
        <v/>
      </c>
      <c r="D2286" s="72" t="str">
        <f>IFERROR(INDEX(#REF!,MATCH(INDEX(#REF!,MATCH($A2286,#REF!,0)),#REF!,0),'Recurrent profile helpers'!D$2)*IF($A2286="", "0", INDEX(#REF!,MATCH($A2286,#REF!,0))),"")</f>
        <v/>
      </c>
      <c r="E2286" s="72" t="str">
        <f>IFERROR(INDEX(#REF!,MATCH(INDEX(#REF!,MATCH($A2286,#REF!,0)),#REF!,0),'Recurrent profile helpers'!E$2)*IF($A2286="", "0", INDEX(#REF!,MATCH($A2286,#REF!,0))),"")</f>
        <v/>
      </c>
      <c r="F2286" s="72" t="str">
        <f>IFERROR(INDEX(#REF!,MATCH(INDEX(#REF!,MATCH($A2286,#REF!,0)),#REF!,0),'Recurrent profile helpers'!F$2)*IF($A2286="", "0", INDEX(#REF!,MATCH($A2286,#REF!,0))),"")</f>
        <v/>
      </c>
      <c r="G2286" s="72" t="str">
        <f>IFERROR(INDEX(#REF!,MATCH(INDEX(#REF!,MATCH($A2286,#REF!,0)),#REF!,0),'Recurrent profile helpers'!G$2)*IF($A2286="", "0", INDEX(#REF!,MATCH($A2286,#REF!,0))),"")</f>
        <v/>
      </c>
      <c r="H2286" s="72" t="str">
        <f>IFERROR(INDEX(#REF!,MATCH(INDEX(#REF!,MATCH($A2286,#REF!,0)),#REF!,0),'Recurrent profile helpers'!H$2)*IF($A2286="", "0", INDEX(#REF!,MATCH($A2286,#REF!,0))),"")</f>
        <v/>
      </c>
      <c r="I2286" s="72" t="str">
        <f>IFERROR(INDEX(#REF!,MATCH(INDEX(#REF!,MATCH($A2286,#REF!,0)),#REF!,0),'Recurrent profile helpers'!I$2)*IF($A2286="", "0", INDEX(#REF!,MATCH($A2286,#REF!,0))),"")</f>
        <v/>
      </c>
      <c r="J2286" s="72" t="str">
        <f>IFERROR(INDEX(#REF!,MATCH(INDEX(#REF!,MATCH($A2286,#REF!,0)),#REF!,0),'Recurrent profile helpers'!J$2)*IF($A2286="", "0", INDEX(#REF!,MATCH($A2286,#REF!,0))),"")</f>
        <v/>
      </c>
      <c r="K2286" s="72" t="str">
        <f>IFERROR(INDEX(#REF!,MATCH(INDEX(#REF!,MATCH($A2286,#REF!,0)),#REF!,0),'Recurrent profile helpers'!K$2)*IF($A2286="", "0", INDEX(#REF!,MATCH($A2286,#REF!,0))),"")</f>
        <v/>
      </c>
      <c r="L2286" s="72" t="str">
        <f>IFERROR(INDEX(#REF!,MATCH(INDEX(#REF!,MATCH($A2286,#REF!,0)),#REF!,0),'Recurrent profile helpers'!L$2)*IF($A2286="", "0", INDEX(#REF!,MATCH($A2286,#REF!,0))),"")</f>
        <v/>
      </c>
      <c r="M2286" s="72" t="str">
        <f>IFERROR(INDEX(#REF!,MATCH(INDEX(#REF!,MATCH($A2286,#REF!,0)),#REF!,0),'Recurrent profile helpers'!M$2)*IF($A2286="", "0", INDEX(#REF!,MATCH($A2286,#REF!,0))),"")</f>
        <v/>
      </c>
      <c r="N2286" s="72" t="str">
        <f>IFERROR(INDEX(#REF!,MATCH(INDEX(#REF!,MATCH($A2286,#REF!,0)),#REF!,0),'Recurrent profile helpers'!N$2)*IF($A2286="", "0", INDEX(#REF!,MATCH($A2286,#REF!,0))),"")</f>
        <v/>
      </c>
    </row>
    <row r="2287" spans="1:14">
      <c r="A2287" t="str">
        <f t="array" ref="A2287">IFERROR(INDEX(#REF!, SMALL(IF((MID(#REF!,2,1)="."),ROW($A$6:$A$4897)-ROW($A$6)+1,IF((MID(#REF!,3,1)="."),ROW($A$6:$A$4892)-ROW($A$6)+1)), ROW(2285:2285))),"" )</f>
        <v/>
      </c>
      <c r="B2287" s="72" t="str">
        <f>IF($A2287="", "", INDEX(#REF!,MATCH($A2287,#REF!,0)))</f>
        <v/>
      </c>
      <c r="C2287" s="72" t="str">
        <f>IFERROR(INDEX(#REF!,MATCH(INDEX(#REF!,MATCH($A2287,#REF!,0)),#REF!,0),'Recurrent profile helpers'!C$2)*IF($A2287="", "0", INDEX(#REF!,MATCH($A2287,#REF!,0))),"")</f>
        <v/>
      </c>
      <c r="D2287" s="72" t="str">
        <f>IFERROR(INDEX(#REF!,MATCH(INDEX(#REF!,MATCH($A2287,#REF!,0)),#REF!,0),'Recurrent profile helpers'!D$2)*IF($A2287="", "0", INDEX(#REF!,MATCH($A2287,#REF!,0))),"")</f>
        <v/>
      </c>
      <c r="E2287" s="72" t="str">
        <f>IFERROR(INDEX(#REF!,MATCH(INDEX(#REF!,MATCH($A2287,#REF!,0)),#REF!,0),'Recurrent profile helpers'!E$2)*IF($A2287="", "0", INDEX(#REF!,MATCH($A2287,#REF!,0))),"")</f>
        <v/>
      </c>
      <c r="F2287" s="72" t="str">
        <f>IFERROR(INDEX(#REF!,MATCH(INDEX(#REF!,MATCH($A2287,#REF!,0)),#REF!,0),'Recurrent profile helpers'!F$2)*IF($A2287="", "0", INDEX(#REF!,MATCH($A2287,#REF!,0))),"")</f>
        <v/>
      </c>
      <c r="G2287" s="72" t="str">
        <f>IFERROR(INDEX(#REF!,MATCH(INDEX(#REF!,MATCH($A2287,#REF!,0)),#REF!,0),'Recurrent profile helpers'!G$2)*IF($A2287="", "0", INDEX(#REF!,MATCH($A2287,#REF!,0))),"")</f>
        <v/>
      </c>
      <c r="H2287" s="72" t="str">
        <f>IFERROR(INDEX(#REF!,MATCH(INDEX(#REF!,MATCH($A2287,#REF!,0)),#REF!,0),'Recurrent profile helpers'!H$2)*IF($A2287="", "0", INDEX(#REF!,MATCH($A2287,#REF!,0))),"")</f>
        <v/>
      </c>
      <c r="I2287" s="72" t="str">
        <f>IFERROR(INDEX(#REF!,MATCH(INDEX(#REF!,MATCH($A2287,#REF!,0)),#REF!,0),'Recurrent profile helpers'!I$2)*IF($A2287="", "0", INDEX(#REF!,MATCH($A2287,#REF!,0))),"")</f>
        <v/>
      </c>
      <c r="J2287" s="72" t="str">
        <f>IFERROR(INDEX(#REF!,MATCH(INDEX(#REF!,MATCH($A2287,#REF!,0)),#REF!,0),'Recurrent profile helpers'!J$2)*IF($A2287="", "0", INDEX(#REF!,MATCH($A2287,#REF!,0))),"")</f>
        <v/>
      </c>
      <c r="K2287" s="72" t="str">
        <f>IFERROR(INDEX(#REF!,MATCH(INDEX(#REF!,MATCH($A2287,#REF!,0)),#REF!,0),'Recurrent profile helpers'!K$2)*IF($A2287="", "0", INDEX(#REF!,MATCH($A2287,#REF!,0))),"")</f>
        <v/>
      </c>
      <c r="L2287" s="72" t="str">
        <f>IFERROR(INDEX(#REF!,MATCH(INDEX(#REF!,MATCH($A2287,#REF!,0)),#REF!,0),'Recurrent profile helpers'!L$2)*IF($A2287="", "0", INDEX(#REF!,MATCH($A2287,#REF!,0))),"")</f>
        <v/>
      </c>
      <c r="M2287" s="72" t="str">
        <f>IFERROR(INDEX(#REF!,MATCH(INDEX(#REF!,MATCH($A2287,#REF!,0)),#REF!,0),'Recurrent profile helpers'!M$2)*IF($A2287="", "0", INDEX(#REF!,MATCH($A2287,#REF!,0))),"")</f>
        <v/>
      </c>
      <c r="N2287" s="72" t="str">
        <f>IFERROR(INDEX(#REF!,MATCH(INDEX(#REF!,MATCH($A2287,#REF!,0)),#REF!,0),'Recurrent profile helpers'!N$2)*IF($A2287="", "0", INDEX(#REF!,MATCH($A2287,#REF!,0))),"")</f>
        <v/>
      </c>
    </row>
    <row r="2288" spans="1:14">
      <c r="A2288" t="str">
        <f t="array" ref="A2288">IFERROR(INDEX(#REF!, SMALL(IF((MID(#REF!,2,1)="."),ROW($A$6:$A$4897)-ROW($A$6)+1,IF((MID(#REF!,3,1)="."),ROW($A$6:$A$4892)-ROW($A$6)+1)), ROW(2286:2286))),"" )</f>
        <v/>
      </c>
      <c r="B2288" s="72" t="str">
        <f>IF($A2288="", "", INDEX(#REF!,MATCH($A2288,#REF!,0)))</f>
        <v/>
      </c>
      <c r="C2288" s="72" t="str">
        <f>IFERROR(INDEX(#REF!,MATCH(INDEX(#REF!,MATCH($A2288,#REF!,0)),#REF!,0),'Recurrent profile helpers'!C$2)*IF($A2288="", "0", INDEX(#REF!,MATCH($A2288,#REF!,0))),"")</f>
        <v/>
      </c>
      <c r="D2288" s="72" t="str">
        <f>IFERROR(INDEX(#REF!,MATCH(INDEX(#REF!,MATCH($A2288,#REF!,0)),#REF!,0),'Recurrent profile helpers'!D$2)*IF($A2288="", "0", INDEX(#REF!,MATCH($A2288,#REF!,0))),"")</f>
        <v/>
      </c>
      <c r="E2288" s="72" t="str">
        <f>IFERROR(INDEX(#REF!,MATCH(INDEX(#REF!,MATCH($A2288,#REF!,0)),#REF!,0),'Recurrent profile helpers'!E$2)*IF($A2288="", "0", INDEX(#REF!,MATCH($A2288,#REF!,0))),"")</f>
        <v/>
      </c>
      <c r="F2288" s="72" t="str">
        <f>IFERROR(INDEX(#REF!,MATCH(INDEX(#REF!,MATCH($A2288,#REF!,0)),#REF!,0),'Recurrent profile helpers'!F$2)*IF($A2288="", "0", INDEX(#REF!,MATCH($A2288,#REF!,0))),"")</f>
        <v/>
      </c>
      <c r="G2288" s="72" t="str">
        <f>IFERROR(INDEX(#REF!,MATCH(INDEX(#REF!,MATCH($A2288,#REF!,0)),#REF!,0),'Recurrent profile helpers'!G$2)*IF($A2288="", "0", INDEX(#REF!,MATCH($A2288,#REF!,0))),"")</f>
        <v/>
      </c>
      <c r="H2288" s="72" t="str">
        <f>IFERROR(INDEX(#REF!,MATCH(INDEX(#REF!,MATCH($A2288,#REF!,0)),#REF!,0),'Recurrent profile helpers'!H$2)*IF($A2288="", "0", INDEX(#REF!,MATCH($A2288,#REF!,0))),"")</f>
        <v/>
      </c>
      <c r="I2288" s="72" t="str">
        <f>IFERROR(INDEX(#REF!,MATCH(INDEX(#REF!,MATCH($A2288,#REF!,0)),#REF!,0),'Recurrent profile helpers'!I$2)*IF($A2288="", "0", INDEX(#REF!,MATCH($A2288,#REF!,0))),"")</f>
        <v/>
      </c>
      <c r="J2288" s="72" t="str">
        <f>IFERROR(INDEX(#REF!,MATCH(INDEX(#REF!,MATCH($A2288,#REF!,0)),#REF!,0),'Recurrent profile helpers'!J$2)*IF($A2288="", "0", INDEX(#REF!,MATCH($A2288,#REF!,0))),"")</f>
        <v/>
      </c>
      <c r="K2288" s="72" t="str">
        <f>IFERROR(INDEX(#REF!,MATCH(INDEX(#REF!,MATCH($A2288,#REF!,0)),#REF!,0),'Recurrent profile helpers'!K$2)*IF($A2288="", "0", INDEX(#REF!,MATCH($A2288,#REF!,0))),"")</f>
        <v/>
      </c>
      <c r="L2288" s="72" t="str">
        <f>IFERROR(INDEX(#REF!,MATCH(INDEX(#REF!,MATCH($A2288,#REF!,0)),#REF!,0),'Recurrent profile helpers'!L$2)*IF($A2288="", "0", INDEX(#REF!,MATCH($A2288,#REF!,0))),"")</f>
        <v/>
      </c>
      <c r="M2288" s="72" t="str">
        <f>IFERROR(INDEX(#REF!,MATCH(INDEX(#REF!,MATCH($A2288,#REF!,0)),#REF!,0),'Recurrent profile helpers'!M$2)*IF($A2288="", "0", INDEX(#REF!,MATCH($A2288,#REF!,0))),"")</f>
        <v/>
      </c>
      <c r="N2288" s="72" t="str">
        <f>IFERROR(INDEX(#REF!,MATCH(INDEX(#REF!,MATCH($A2288,#REF!,0)),#REF!,0),'Recurrent profile helpers'!N$2)*IF($A2288="", "0", INDEX(#REF!,MATCH($A2288,#REF!,0))),"")</f>
        <v/>
      </c>
    </row>
    <row r="2289" spans="1:14">
      <c r="A2289" t="str">
        <f t="array" ref="A2289">IFERROR(INDEX(#REF!, SMALL(IF((MID(#REF!,2,1)="."),ROW($A$6:$A$4897)-ROW($A$6)+1,IF((MID(#REF!,3,1)="."),ROW($A$6:$A$4892)-ROW($A$6)+1)), ROW(2287:2287))),"" )</f>
        <v/>
      </c>
      <c r="B2289" s="72" t="str">
        <f>IF($A2289="", "", INDEX(#REF!,MATCH($A2289,#REF!,0)))</f>
        <v/>
      </c>
      <c r="C2289" s="72" t="str">
        <f>IFERROR(INDEX(#REF!,MATCH(INDEX(#REF!,MATCH($A2289,#REF!,0)),#REF!,0),'Recurrent profile helpers'!C$2)*IF($A2289="", "0", INDEX(#REF!,MATCH($A2289,#REF!,0))),"")</f>
        <v/>
      </c>
      <c r="D2289" s="72" t="str">
        <f>IFERROR(INDEX(#REF!,MATCH(INDEX(#REF!,MATCH($A2289,#REF!,0)),#REF!,0),'Recurrent profile helpers'!D$2)*IF($A2289="", "0", INDEX(#REF!,MATCH($A2289,#REF!,0))),"")</f>
        <v/>
      </c>
      <c r="E2289" s="72" t="str">
        <f>IFERROR(INDEX(#REF!,MATCH(INDEX(#REF!,MATCH($A2289,#REF!,0)),#REF!,0),'Recurrent profile helpers'!E$2)*IF($A2289="", "0", INDEX(#REF!,MATCH($A2289,#REF!,0))),"")</f>
        <v/>
      </c>
      <c r="F2289" s="72" t="str">
        <f>IFERROR(INDEX(#REF!,MATCH(INDEX(#REF!,MATCH($A2289,#REF!,0)),#REF!,0),'Recurrent profile helpers'!F$2)*IF($A2289="", "0", INDEX(#REF!,MATCH($A2289,#REF!,0))),"")</f>
        <v/>
      </c>
      <c r="G2289" s="72" t="str">
        <f>IFERROR(INDEX(#REF!,MATCH(INDEX(#REF!,MATCH($A2289,#REF!,0)),#REF!,0),'Recurrent profile helpers'!G$2)*IF($A2289="", "0", INDEX(#REF!,MATCH($A2289,#REF!,0))),"")</f>
        <v/>
      </c>
      <c r="H2289" s="72" t="str">
        <f>IFERROR(INDEX(#REF!,MATCH(INDEX(#REF!,MATCH($A2289,#REF!,0)),#REF!,0),'Recurrent profile helpers'!H$2)*IF($A2289="", "0", INDEX(#REF!,MATCH($A2289,#REF!,0))),"")</f>
        <v/>
      </c>
      <c r="I2289" s="72" t="str">
        <f>IFERROR(INDEX(#REF!,MATCH(INDEX(#REF!,MATCH($A2289,#REF!,0)),#REF!,0),'Recurrent profile helpers'!I$2)*IF($A2289="", "0", INDEX(#REF!,MATCH($A2289,#REF!,0))),"")</f>
        <v/>
      </c>
      <c r="J2289" s="72" t="str">
        <f>IFERROR(INDEX(#REF!,MATCH(INDEX(#REF!,MATCH($A2289,#REF!,0)),#REF!,0),'Recurrent profile helpers'!J$2)*IF($A2289="", "0", INDEX(#REF!,MATCH($A2289,#REF!,0))),"")</f>
        <v/>
      </c>
      <c r="K2289" s="72" t="str">
        <f>IFERROR(INDEX(#REF!,MATCH(INDEX(#REF!,MATCH($A2289,#REF!,0)),#REF!,0),'Recurrent profile helpers'!K$2)*IF($A2289="", "0", INDEX(#REF!,MATCH($A2289,#REF!,0))),"")</f>
        <v/>
      </c>
      <c r="L2289" s="72" t="str">
        <f>IFERROR(INDEX(#REF!,MATCH(INDEX(#REF!,MATCH($A2289,#REF!,0)),#REF!,0),'Recurrent profile helpers'!L$2)*IF($A2289="", "0", INDEX(#REF!,MATCH($A2289,#REF!,0))),"")</f>
        <v/>
      </c>
      <c r="M2289" s="72" t="str">
        <f>IFERROR(INDEX(#REF!,MATCH(INDEX(#REF!,MATCH($A2289,#REF!,0)),#REF!,0),'Recurrent profile helpers'!M$2)*IF($A2289="", "0", INDEX(#REF!,MATCH($A2289,#REF!,0))),"")</f>
        <v/>
      </c>
      <c r="N2289" s="72" t="str">
        <f>IFERROR(INDEX(#REF!,MATCH(INDEX(#REF!,MATCH($A2289,#REF!,0)),#REF!,0),'Recurrent profile helpers'!N$2)*IF($A2289="", "0", INDEX(#REF!,MATCH($A2289,#REF!,0))),"")</f>
        <v/>
      </c>
    </row>
    <row r="2290" spans="1:14">
      <c r="A2290" t="str">
        <f t="array" ref="A2290">IFERROR(INDEX(#REF!, SMALL(IF((MID(#REF!,2,1)="."),ROW($A$6:$A$4897)-ROW($A$6)+1,IF((MID(#REF!,3,1)="."),ROW($A$6:$A$4892)-ROW($A$6)+1)), ROW(2288:2288))),"" )</f>
        <v/>
      </c>
      <c r="B2290" s="72" t="str">
        <f>IF($A2290="", "", INDEX(#REF!,MATCH($A2290,#REF!,0)))</f>
        <v/>
      </c>
      <c r="C2290" s="72" t="str">
        <f>IFERROR(INDEX(#REF!,MATCH(INDEX(#REF!,MATCH($A2290,#REF!,0)),#REF!,0),'Recurrent profile helpers'!C$2)*IF($A2290="", "0", INDEX(#REF!,MATCH($A2290,#REF!,0))),"")</f>
        <v/>
      </c>
      <c r="D2290" s="72" t="str">
        <f>IFERROR(INDEX(#REF!,MATCH(INDEX(#REF!,MATCH($A2290,#REF!,0)),#REF!,0),'Recurrent profile helpers'!D$2)*IF($A2290="", "0", INDEX(#REF!,MATCH($A2290,#REF!,0))),"")</f>
        <v/>
      </c>
      <c r="E2290" s="72" t="str">
        <f>IFERROR(INDEX(#REF!,MATCH(INDEX(#REF!,MATCH($A2290,#REF!,0)),#REF!,0),'Recurrent profile helpers'!E$2)*IF($A2290="", "0", INDEX(#REF!,MATCH($A2290,#REF!,0))),"")</f>
        <v/>
      </c>
      <c r="F2290" s="72" t="str">
        <f>IFERROR(INDEX(#REF!,MATCH(INDEX(#REF!,MATCH($A2290,#REF!,0)),#REF!,0),'Recurrent profile helpers'!F$2)*IF($A2290="", "0", INDEX(#REF!,MATCH($A2290,#REF!,0))),"")</f>
        <v/>
      </c>
      <c r="G2290" s="72" t="str">
        <f>IFERROR(INDEX(#REF!,MATCH(INDEX(#REF!,MATCH($A2290,#REF!,0)),#REF!,0),'Recurrent profile helpers'!G$2)*IF($A2290="", "0", INDEX(#REF!,MATCH($A2290,#REF!,0))),"")</f>
        <v/>
      </c>
      <c r="H2290" s="72" t="str">
        <f>IFERROR(INDEX(#REF!,MATCH(INDEX(#REF!,MATCH($A2290,#REF!,0)),#REF!,0),'Recurrent profile helpers'!H$2)*IF($A2290="", "0", INDEX(#REF!,MATCH($A2290,#REF!,0))),"")</f>
        <v/>
      </c>
      <c r="I2290" s="72" t="str">
        <f>IFERROR(INDEX(#REF!,MATCH(INDEX(#REF!,MATCH($A2290,#REF!,0)),#REF!,0),'Recurrent profile helpers'!I$2)*IF($A2290="", "0", INDEX(#REF!,MATCH($A2290,#REF!,0))),"")</f>
        <v/>
      </c>
      <c r="J2290" s="72" t="str">
        <f>IFERROR(INDEX(#REF!,MATCH(INDEX(#REF!,MATCH($A2290,#REF!,0)),#REF!,0),'Recurrent profile helpers'!J$2)*IF($A2290="", "0", INDEX(#REF!,MATCH($A2290,#REF!,0))),"")</f>
        <v/>
      </c>
      <c r="K2290" s="72" t="str">
        <f>IFERROR(INDEX(#REF!,MATCH(INDEX(#REF!,MATCH($A2290,#REF!,0)),#REF!,0),'Recurrent profile helpers'!K$2)*IF($A2290="", "0", INDEX(#REF!,MATCH($A2290,#REF!,0))),"")</f>
        <v/>
      </c>
      <c r="L2290" s="72" t="str">
        <f>IFERROR(INDEX(#REF!,MATCH(INDEX(#REF!,MATCH($A2290,#REF!,0)),#REF!,0),'Recurrent profile helpers'!L$2)*IF($A2290="", "0", INDEX(#REF!,MATCH($A2290,#REF!,0))),"")</f>
        <v/>
      </c>
      <c r="M2290" s="72" t="str">
        <f>IFERROR(INDEX(#REF!,MATCH(INDEX(#REF!,MATCH($A2290,#REF!,0)),#REF!,0),'Recurrent profile helpers'!M$2)*IF($A2290="", "0", INDEX(#REF!,MATCH($A2290,#REF!,0))),"")</f>
        <v/>
      </c>
      <c r="N2290" s="72" t="str">
        <f>IFERROR(INDEX(#REF!,MATCH(INDEX(#REF!,MATCH($A2290,#REF!,0)),#REF!,0),'Recurrent profile helpers'!N$2)*IF($A2290="", "0", INDEX(#REF!,MATCH($A2290,#REF!,0))),"")</f>
        <v/>
      </c>
    </row>
    <row r="2291" spans="1:14">
      <c r="A2291" t="str">
        <f t="array" ref="A2291">IFERROR(INDEX(#REF!, SMALL(IF((MID(#REF!,2,1)="."),ROW($A$6:$A$4897)-ROW($A$6)+1,IF((MID(#REF!,3,1)="."),ROW($A$6:$A$4892)-ROW($A$6)+1)), ROW(2289:2289))),"" )</f>
        <v/>
      </c>
      <c r="B2291" s="72" t="str">
        <f>IF($A2291="", "", INDEX(#REF!,MATCH($A2291,#REF!,0)))</f>
        <v/>
      </c>
      <c r="C2291" s="72" t="str">
        <f>IFERROR(INDEX(#REF!,MATCH(INDEX(#REF!,MATCH($A2291,#REF!,0)),#REF!,0),'Recurrent profile helpers'!C$2)*IF($A2291="", "0", INDEX(#REF!,MATCH($A2291,#REF!,0))),"")</f>
        <v/>
      </c>
      <c r="D2291" s="72" t="str">
        <f>IFERROR(INDEX(#REF!,MATCH(INDEX(#REF!,MATCH($A2291,#REF!,0)),#REF!,0),'Recurrent profile helpers'!D$2)*IF($A2291="", "0", INDEX(#REF!,MATCH($A2291,#REF!,0))),"")</f>
        <v/>
      </c>
      <c r="E2291" s="72" t="str">
        <f>IFERROR(INDEX(#REF!,MATCH(INDEX(#REF!,MATCH($A2291,#REF!,0)),#REF!,0),'Recurrent profile helpers'!E$2)*IF($A2291="", "0", INDEX(#REF!,MATCH($A2291,#REF!,0))),"")</f>
        <v/>
      </c>
      <c r="F2291" s="72" t="str">
        <f>IFERROR(INDEX(#REF!,MATCH(INDEX(#REF!,MATCH($A2291,#REF!,0)),#REF!,0),'Recurrent profile helpers'!F$2)*IF($A2291="", "0", INDEX(#REF!,MATCH($A2291,#REF!,0))),"")</f>
        <v/>
      </c>
      <c r="G2291" s="72" t="str">
        <f>IFERROR(INDEX(#REF!,MATCH(INDEX(#REF!,MATCH($A2291,#REF!,0)),#REF!,0),'Recurrent profile helpers'!G$2)*IF($A2291="", "0", INDEX(#REF!,MATCH($A2291,#REF!,0))),"")</f>
        <v/>
      </c>
      <c r="H2291" s="72" t="str">
        <f>IFERROR(INDEX(#REF!,MATCH(INDEX(#REF!,MATCH($A2291,#REF!,0)),#REF!,0),'Recurrent profile helpers'!H$2)*IF($A2291="", "0", INDEX(#REF!,MATCH($A2291,#REF!,0))),"")</f>
        <v/>
      </c>
      <c r="I2291" s="72" t="str">
        <f>IFERROR(INDEX(#REF!,MATCH(INDEX(#REF!,MATCH($A2291,#REF!,0)),#REF!,0),'Recurrent profile helpers'!I$2)*IF($A2291="", "0", INDEX(#REF!,MATCH($A2291,#REF!,0))),"")</f>
        <v/>
      </c>
      <c r="J2291" s="72" t="str">
        <f>IFERROR(INDEX(#REF!,MATCH(INDEX(#REF!,MATCH($A2291,#REF!,0)),#REF!,0),'Recurrent profile helpers'!J$2)*IF($A2291="", "0", INDEX(#REF!,MATCH($A2291,#REF!,0))),"")</f>
        <v/>
      </c>
      <c r="K2291" s="72" t="str">
        <f>IFERROR(INDEX(#REF!,MATCH(INDEX(#REF!,MATCH($A2291,#REF!,0)),#REF!,0),'Recurrent profile helpers'!K$2)*IF($A2291="", "0", INDEX(#REF!,MATCH($A2291,#REF!,0))),"")</f>
        <v/>
      </c>
      <c r="L2291" s="72" t="str">
        <f>IFERROR(INDEX(#REF!,MATCH(INDEX(#REF!,MATCH($A2291,#REF!,0)),#REF!,0),'Recurrent profile helpers'!L$2)*IF($A2291="", "0", INDEX(#REF!,MATCH($A2291,#REF!,0))),"")</f>
        <v/>
      </c>
      <c r="M2291" s="72" t="str">
        <f>IFERROR(INDEX(#REF!,MATCH(INDEX(#REF!,MATCH($A2291,#REF!,0)),#REF!,0),'Recurrent profile helpers'!M$2)*IF($A2291="", "0", INDEX(#REF!,MATCH($A2291,#REF!,0))),"")</f>
        <v/>
      </c>
      <c r="N2291" s="72" t="str">
        <f>IFERROR(INDEX(#REF!,MATCH(INDEX(#REF!,MATCH($A2291,#REF!,0)),#REF!,0),'Recurrent profile helpers'!N$2)*IF($A2291="", "0", INDEX(#REF!,MATCH($A2291,#REF!,0))),"")</f>
        <v/>
      </c>
    </row>
    <row r="2292" spans="1:14">
      <c r="A2292" t="str">
        <f t="array" ref="A2292">IFERROR(INDEX(#REF!, SMALL(IF((MID(#REF!,2,1)="."),ROW($A$6:$A$4897)-ROW($A$6)+1,IF((MID(#REF!,3,1)="."),ROW($A$6:$A$4892)-ROW($A$6)+1)), ROW(2290:2290))),"" )</f>
        <v/>
      </c>
      <c r="B2292" s="72" t="str">
        <f>IF($A2292="", "", INDEX(#REF!,MATCH($A2292,#REF!,0)))</f>
        <v/>
      </c>
      <c r="C2292" s="72" t="str">
        <f>IFERROR(INDEX(#REF!,MATCH(INDEX(#REF!,MATCH($A2292,#REF!,0)),#REF!,0),'Recurrent profile helpers'!C$2)*IF($A2292="", "0", INDEX(#REF!,MATCH($A2292,#REF!,0))),"")</f>
        <v/>
      </c>
      <c r="D2292" s="72" t="str">
        <f>IFERROR(INDEX(#REF!,MATCH(INDEX(#REF!,MATCH($A2292,#REF!,0)),#REF!,0),'Recurrent profile helpers'!D$2)*IF($A2292="", "0", INDEX(#REF!,MATCH($A2292,#REF!,0))),"")</f>
        <v/>
      </c>
      <c r="E2292" s="72" t="str">
        <f>IFERROR(INDEX(#REF!,MATCH(INDEX(#REF!,MATCH($A2292,#REF!,0)),#REF!,0),'Recurrent profile helpers'!E$2)*IF($A2292="", "0", INDEX(#REF!,MATCH($A2292,#REF!,0))),"")</f>
        <v/>
      </c>
      <c r="F2292" s="72" t="str">
        <f>IFERROR(INDEX(#REF!,MATCH(INDEX(#REF!,MATCH($A2292,#REF!,0)),#REF!,0),'Recurrent profile helpers'!F$2)*IF($A2292="", "0", INDEX(#REF!,MATCH($A2292,#REF!,0))),"")</f>
        <v/>
      </c>
      <c r="G2292" s="72" t="str">
        <f>IFERROR(INDEX(#REF!,MATCH(INDEX(#REF!,MATCH($A2292,#REF!,0)),#REF!,0),'Recurrent profile helpers'!G$2)*IF($A2292="", "0", INDEX(#REF!,MATCH($A2292,#REF!,0))),"")</f>
        <v/>
      </c>
      <c r="H2292" s="72" t="str">
        <f>IFERROR(INDEX(#REF!,MATCH(INDEX(#REF!,MATCH($A2292,#REF!,0)),#REF!,0),'Recurrent profile helpers'!H$2)*IF($A2292="", "0", INDEX(#REF!,MATCH($A2292,#REF!,0))),"")</f>
        <v/>
      </c>
      <c r="I2292" s="72" t="str">
        <f>IFERROR(INDEX(#REF!,MATCH(INDEX(#REF!,MATCH($A2292,#REF!,0)),#REF!,0),'Recurrent profile helpers'!I$2)*IF($A2292="", "0", INDEX(#REF!,MATCH($A2292,#REF!,0))),"")</f>
        <v/>
      </c>
      <c r="J2292" s="72" t="str">
        <f>IFERROR(INDEX(#REF!,MATCH(INDEX(#REF!,MATCH($A2292,#REF!,0)),#REF!,0),'Recurrent profile helpers'!J$2)*IF($A2292="", "0", INDEX(#REF!,MATCH($A2292,#REF!,0))),"")</f>
        <v/>
      </c>
      <c r="K2292" s="72" t="str">
        <f>IFERROR(INDEX(#REF!,MATCH(INDEX(#REF!,MATCH($A2292,#REF!,0)),#REF!,0),'Recurrent profile helpers'!K$2)*IF($A2292="", "0", INDEX(#REF!,MATCH($A2292,#REF!,0))),"")</f>
        <v/>
      </c>
      <c r="L2292" s="72" t="str">
        <f>IFERROR(INDEX(#REF!,MATCH(INDEX(#REF!,MATCH($A2292,#REF!,0)),#REF!,0),'Recurrent profile helpers'!L$2)*IF($A2292="", "0", INDEX(#REF!,MATCH($A2292,#REF!,0))),"")</f>
        <v/>
      </c>
      <c r="M2292" s="72" t="str">
        <f>IFERROR(INDEX(#REF!,MATCH(INDEX(#REF!,MATCH($A2292,#REF!,0)),#REF!,0),'Recurrent profile helpers'!M$2)*IF($A2292="", "0", INDEX(#REF!,MATCH($A2292,#REF!,0))),"")</f>
        <v/>
      </c>
      <c r="N2292" s="72" t="str">
        <f>IFERROR(INDEX(#REF!,MATCH(INDEX(#REF!,MATCH($A2292,#REF!,0)),#REF!,0),'Recurrent profile helpers'!N$2)*IF($A2292="", "0", INDEX(#REF!,MATCH($A2292,#REF!,0))),"")</f>
        <v/>
      </c>
    </row>
    <row r="2293" spans="1:14">
      <c r="A2293" t="str">
        <f t="array" ref="A2293">IFERROR(INDEX(#REF!, SMALL(IF((MID(#REF!,2,1)="."),ROW($A$6:$A$4897)-ROW($A$6)+1,IF((MID(#REF!,3,1)="."),ROW($A$6:$A$4892)-ROW($A$6)+1)), ROW(2291:2291))),"" )</f>
        <v/>
      </c>
      <c r="B2293" s="72" t="str">
        <f>IF($A2293="", "", INDEX(#REF!,MATCH($A2293,#REF!,0)))</f>
        <v/>
      </c>
      <c r="C2293" s="72" t="str">
        <f>IFERROR(INDEX(#REF!,MATCH(INDEX(#REF!,MATCH($A2293,#REF!,0)),#REF!,0),'Recurrent profile helpers'!C$2)*IF($A2293="", "0", INDEX(#REF!,MATCH($A2293,#REF!,0))),"")</f>
        <v/>
      </c>
      <c r="D2293" s="72" t="str">
        <f>IFERROR(INDEX(#REF!,MATCH(INDEX(#REF!,MATCH($A2293,#REF!,0)),#REF!,0),'Recurrent profile helpers'!D$2)*IF($A2293="", "0", INDEX(#REF!,MATCH($A2293,#REF!,0))),"")</f>
        <v/>
      </c>
      <c r="E2293" s="72" t="str">
        <f>IFERROR(INDEX(#REF!,MATCH(INDEX(#REF!,MATCH($A2293,#REF!,0)),#REF!,0),'Recurrent profile helpers'!E$2)*IF($A2293="", "0", INDEX(#REF!,MATCH($A2293,#REF!,0))),"")</f>
        <v/>
      </c>
      <c r="F2293" s="72" t="str">
        <f>IFERROR(INDEX(#REF!,MATCH(INDEX(#REF!,MATCH($A2293,#REF!,0)),#REF!,0),'Recurrent profile helpers'!F$2)*IF($A2293="", "0", INDEX(#REF!,MATCH($A2293,#REF!,0))),"")</f>
        <v/>
      </c>
      <c r="G2293" s="72" t="str">
        <f>IFERROR(INDEX(#REF!,MATCH(INDEX(#REF!,MATCH($A2293,#REF!,0)),#REF!,0),'Recurrent profile helpers'!G$2)*IF($A2293="", "0", INDEX(#REF!,MATCH($A2293,#REF!,0))),"")</f>
        <v/>
      </c>
      <c r="H2293" s="72" t="str">
        <f>IFERROR(INDEX(#REF!,MATCH(INDEX(#REF!,MATCH($A2293,#REF!,0)),#REF!,0),'Recurrent profile helpers'!H$2)*IF($A2293="", "0", INDEX(#REF!,MATCH($A2293,#REF!,0))),"")</f>
        <v/>
      </c>
      <c r="I2293" s="72" t="str">
        <f>IFERROR(INDEX(#REF!,MATCH(INDEX(#REF!,MATCH($A2293,#REF!,0)),#REF!,0),'Recurrent profile helpers'!I$2)*IF($A2293="", "0", INDEX(#REF!,MATCH($A2293,#REF!,0))),"")</f>
        <v/>
      </c>
      <c r="J2293" s="72" t="str">
        <f>IFERROR(INDEX(#REF!,MATCH(INDEX(#REF!,MATCH($A2293,#REF!,0)),#REF!,0),'Recurrent profile helpers'!J$2)*IF($A2293="", "0", INDEX(#REF!,MATCH($A2293,#REF!,0))),"")</f>
        <v/>
      </c>
      <c r="K2293" s="72" t="str">
        <f>IFERROR(INDEX(#REF!,MATCH(INDEX(#REF!,MATCH($A2293,#REF!,0)),#REF!,0),'Recurrent profile helpers'!K$2)*IF($A2293="", "0", INDEX(#REF!,MATCH($A2293,#REF!,0))),"")</f>
        <v/>
      </c>
      <c r="L2293" s="72" t="str">
        <f>IFERROR(INDEX(#REF!,MATCH(INDEX(#REF!,MATCH($A2293,#REF!,0)),#REF!,0),'Recurrent profile helpers'!L$2)*IF($A2293="", "0", INDEX(#REF!,MATCH($A2293,#REF!,0))),"")</f>
        <v/>
      </c>
      <c r="M2293" s="72" t="str">
        <f>IFERROR(INDEX(#REF!,MATCH(INDEX(#REF!,MATCH($A2293,#REF!,0)),#REF!,0),'Recurrent profile helpers'!M$2)*IF($A2293="", "0", INDEX(#REF!,MATCH($A2293,#REF!,0))),"")</f>
        <v/>
      </c>
      <c r="N2293" s="72" t="str">
        <f>IFERROR(INDEX(#REF!,MATCH(INDEX(#REF!,MATCH($A2293,#REF!,0)),#REF!,0),'Recurrent profile helpers'!N$2)*IF($A2293="", "0", INDEX(#REF!,MATCH($A2293,#REF!,0))),"")</f>
        <v/>
      </c>
    </row>
    <row r="2294" spans="1:14">
      <c r="A2294" t="str">
        <f t="array" ref="A2294">IFERROR(INDEX(#REF!, SMALL(IF((MID(#REF!,2,1)="."),ROW($A$6:$A$4897)-ROW($A$6)+1,IF((MID(#REF!,3,1)="."),ROW($A$6:$A$4892)-ROW($A$6)+1)), ROW(2292:2292))),"" )</f>
        <v/>
      </c>
      <c r="B2294" s="72" t="str">
        <f>IF($A2294="", "", INDEX(#REF!,MATCH($A2294,#REF!,0)))</f>
        <v/>
      </c>
      <c r="C2294" s="72" t="str">
        <f>IFERROR(INDEX(#REF!,MATCH(INDEX(#REF!,MATCH($A2294,#REF!,0)),#REF!,0),'Recurrent profile helpers'!C$2)*IF($A2294="", "0", INDEX(#REF!,MATCH($A2294,#REF!,0))),"")</f>
        <v/>
      </c>
      <c r="D2294" s="72" t="str">
        <f>IFERROR(INDEX(#REF!,MATCH(INDEX(#REF!,MATCH($A2294,#REF!,0)),#REF!,0),'Recurrent profile helpers'!D$2)*IF($A2294="", "0", INDEX(#REF!,MATCH($A2294,#REF!,0))),"")</f>
        <v/>
      </c>
      <c r="E2294" s="72" t="str">
        <f>IFERROR(INDEX(#REF!,MATCH(INDEX(#REF!,MATCH($A2294,#REF!,0)),#REF!,0),'Recurrent profile helpers'!E$2)*IF($A2294="", "0", INDEX(#REF!,MATCH($A2294,#REF!,0))),"")</f>
        <v/>
      </c>
      <c r="F2294" s="72" t="str">
        <f>IFERROR(INDEX(#REF!,MATCH(INDEX(#REF!,MATCH($A2294,#REF!,0)),#REF!,0),'Recurrent profile helpers'!F$2)*IF($A2294="", "0", INDEX(#REF!,MATCH($A2294,#REF!,0))),"")</f>
        <v/>
      </c>
      <c r="G2294" s="72" t="str">
        <f>IFERROR(INDEX(#REF!,MATCH(INDEX(#REF!,MATCH($A2294,#REF!,0)),#REF!,0),'Recurrent profile helpers'!G$2)*IF($A2294="", "0", INDEX(#REF!,MATCH($A2294,#REF!,0))),"")</f>
        <v/>
      </c>
      <c r="H2294" s="72" t="str">
        <f>IFERROR(INDEX(#REF!,MATCH(INDEX(#REF!,MATCH($A2294,#REF!,0)),#REF!,0),'Recurrent profile helpers'!H$2)*IF($A2294="", "0", INDEX(#REF!,MATCH($A2294,#REF!,0))),"")</f>
        <v/>
      </c>
      <c r="I2294" s="72" t="str">
        <f>IFERROR(INDEX(#REF!,MATCH(INDEX(#REF!,MATCH($A2294,#REF!,0)),#REF!,0),'Recurrent profile helpers'!I$2)*IF($A2294="", "0", INDEX(#REF!,MATCH($A2294,#REF!,0))),"")</f>
        <v/>
      </c>
      <c r="J2294" s="72" t="str">
        <f>IFERROR(INDEX(#REF!,MATCH(INDEX(#REF!,MATCH($A2294,#REF!,0)),#REF!,0),'Recurrent profile helpers'!J$2)*IF($A2294="", "0", INDEX(#REF!,MATCH($A2294,#REF!,0))),"")</f>
        <v/>
      </c>
      <c r="K2294" s="72" t="str">
        <f>IFERROR(INDEX(#REF!,MATCH(INDEX(#REF!,MATCH($A2294,#REF!,0)),#REF!,0),'Recurrent profile helpers'!K$2)*IF($A2294="", "0", INDEX(#REF!,MATCH($A2294,#REF!,0))),"")</f>
        <v/>
      </c>
      <c r="L2294" s="72" t="str">
        <f>IFERROR(INDEX(#REF!,MATCH(INDEX(#REF!,MATCH($A2294,#REF!,0)),#REF!,0),'Recurrent profile helpers'!L$2)*IF($A2294="", "0", INDEX(#REF!,MATCH($A2294,#REF!,0))),"")</f>
        <v/>
      </c>
      <c r="M2294" s="72" t="str">
        <f>IFERROR(INDEX(#REF!,MATCH(INDEX(#REF!,MATCH($A2294,#REF!,0)),#REF!,0),'Recurrent profile helpers'!M$2)*IF($A2294="", "0", INDEX(#REF!,MATCH($A2294,#REF!,0))),"")</f>
        <v/>
      </c>
      <c r="N2294" s="72" t="str">
        <f>IFERROR(INDEX(#REF!,MATCH(INDEX(#REF!,MATCH($A2294,#REF!,0)),#REF!,0),'Recurrent profile helpers'!N$2)*IF($A2294="", "0", INDEX(#REF!,MATCH($A2294,#REF!,0))),"")</f>
        <v/>
      </c>
    </row>
    <row r="2295" spans="1:14">
      <c r="A2295" t="str">
        <f t="array" ref="A2295">IFERROR(INDEX(#REF!, SMALL(IF((MID(#REF!,2,1)="."),ROW($A$6:$A$4897)-ROW($A$6)+1,IF((MID(#REF!,3,1)="."),ROW($A$6:$A$4892)-ROW($A$6)+1)), ROW(2293:2293))),"" )</f>
        <v/>
      </c>
      <c r="B2295" s="72" t="str">
        <f>IF($A2295="", "", INDEX(#REF!,MATCH($A2295,#REF!,0)))</f>
        <v/>
      </c>
      <c r="C2295" s="72" t="str">
        <f>IFERROR(INDEX(#REF!,MATCH(INDEX(#REF!,MATCH($A2295,#REF!,0)),#REF!,0),'Recurrent profile helpers'!C$2)*IF($A2295="", "0", INDEX(#REF!,MATCH($A2295,#REF!,0))),"")</f>
        <v/>
      </c>
      <c r="D2295" s="72" t="str">
        <f>IFERROR(INDEX(#REF!,MATCH(INDEX(#REF!,MATCH($A2295,#REF!,0)),#REF!,0),'Recurrent profile helpers'!D$2)*IF($A2295="", "0", INDEX(#REF!,MATCH($A2295,#REF!,0))),"")</f>
        <v/>
      </c>
      <c r="E2295" s="72" t="str">
        <f>IFERROR(INDEX(#REF!,MATCH(INDEX(#REF!,MATCH($A2295,#REF!,0)),#REF!,0),'Recurrent profile helpers'!E$2)*IF($A2295="", "0", INDEX(#REF!,MATCH($A2295,#REF!,0))),"")</f>
        <v/>
      </c>
      <c r="F2295" s="72" t="str">
        <f>IFERROR(INDEX(#REF!,MATCH(INDEX(#REF!,MATCH($A2295,#REF!,0)),#REF!,0),'Recurrent profile helpers'!F$2)*IF($A2295="", "0", INDEX(#REF!,MATCH($A2295,#REF!,0))),"")</f>
        <v/>
      </c>
      <c r="G2295" s="72" t="str">
        <f>IFERROR(INDEX(#REF!,MATCH(INDEX(#REF!,MATCH($A2295,#REF!,0)),#REF!,0),'Recurrent profile helpers'!G$2)*IF($A2295="", "0", INDEX(#REF!,MATCH($A2295,#REF!,0))),"")</f>
        <v/>
      </c>
      <c r="H2295" s="72" t="str">
        <f>IFERROR(INDEX(#REF!,MATCH(INDEX(#REF!,MATCH($A2295,#REF!,0)),#REF!,0),'Recurrent profile helpers'!H$2)*IF($A2295="", "0", INDEX(#REF!,MATCH($A2295,#REF!,0))),"")</f>
        <v/>
      </c>
      <c r="I2295" s="72" t="str">
        <f>IFERROR(INDEX(#REF!,MATCH(INDEX(#REF!,MATCH($A2295,#REF!,0)),#REF!,0),'Recurrent profile helpers'!I$2)*IF($A2295="", "0", INDEX(#REF!,MATCH($A2295,#REF!,0))),"")</f>
        <v/>
      </c>
      <c r="J2295" s="72" t="str">
        <f>IFERROR(INDEX(#REF!,MATCH(INDEX(#REF!,MATCH($A2295,#REF!,0)),#REF!,0),'Recurrent profile helpers'!J$2)*IF($A2295="", "0", INDEX(#REF!,MATCH($A2295,#REF!,0))),"")</f>
        <v/>
      </c>
      <c r="K2295" s="72" t="str">
        <f>IFERROR(INDEX(#REF!,MATCH(INDEX(#REF!,MATCH($A2295,#REF!,0)),#REF!,0),'Recurrent profile helpers'!K$2)*IF($A2295="", "0", INDEX(#REF!,MATCH($A2295,#REF!,0))),"")</f>
        <v/>
      </c>
      <c r="L2295" s="72" t="str">
        <f>IFERROR(INDEX(#REF!,MATCH(INDEX(#REF!,MATCH($A2295,#REF!,0)),#REF!,0),'Recurrent profile helpers'!L$2)*IF($A2295="", "0", INDEX(#REF!,MATCH($A2295,#REF!,0))),"")</f>
        <v/>
      </c>
      <c r="M2295" s="72" t="str">
        <f>IFERROR(INDEX(#REF!,MATCH(INDEX(#REF!,MATCH($A2295,#REF!,0)),#REF!,0),'Recurrent profile helpers'!M$2)*IF($A2295="", "0", INDEX(#REF!,MATCH($A2295,#REF!,0))),"")</f>
        <v/>
      </c>
      <c r="N2295" s="72" t="str">
        <f>IFERROR(INDEX(#REF!,MATCH(INDEX(#REF!,MATCH($A2295,#REF!,0)),#REF!,0),'Recurrent profile helpers'!N$2)*IF($A2295="", "0", INDEX(#REF!,MATCH($A2295,#REF!,0))),"")</f>
        <v/>
      </c>
    </row>
    <row r="2296" spans="1:14">
      <c r="A2296" t="str">
        <f t="array" ref="A2296">IFERROR(INDEX(#REF!, SMALL(IF((MID(#REF!,2,1)="."),ROW($A$6:$A$4897)-ROW($A$6)+1,IF((MID(#REF!,3,1)="."),ROW($A$6:$A$4892)-ROW($A$6)+1)), ROW(2294:2294))),"" )</f>
        <v/>
      </c>
      <c r="B2296" s="72" t="str">
        <f>IF($A2296="", "", INDEX(#REF!,MATCH($A2296,#REF!,0)))</f>
        <v/>
      </c>
      <c r="C2296" s="72" t="str">
        <f>IFERROR(INDEX(#REF!,MATCH(INDEX(#REF!,MATCH($A2296,#REF!,0)),#REF!,0),'Recurrent profile helpers'!C$2)*IF($A2296="", "0", INDEX(#REF!,MATCH($A2296,#REF!,0))),"")</f>
        <v/>
      </c>
      <c r="D2296" s="72" t="str">
        <f>IFERROR(INDEX(#REF!,MATCH(INDEX(#REF!,MATCH($A2296,#REF!,0)),#REF!,0),'Recurrent profile helpers'!D$2)*IF($A2296="", "0", INDEX(#REF!,MATCH($A2296,#REF!,0))),"")</f>
        <v/>
      </c>
      <c r="E2296" s="72" t="str">
        <f>IFERROR(INDEX(#REF!,MATCH(INDEX(#REF!,MATCH($A2296,#REF!,0)),#REF!,0),'Recurrent profile helpers'!E$2)*IF($A2296="", "0", INDEX(#REF!,MATCH($A2296,#REF!,0))),"")</f>
        <v/>
      </c>
      <c r="F2296" s="72" t="str">
        <f>IFERROR(INDEX(#REF!,MATCH(INDEX(#REF!,MATCH($A2296,#REF!,0)),#REF!,0),'Recurrent profile helpers'!F$2)*IF($A2296="", "0", INDEX(#REF!,MATCH($A2296,#REF!,0))),"")</f>
        <v/>
      </c>
      <c r="G2296" s="72" t="str">
        <f>IFERROR(INDEX(#REF!,MATCH(INDEX(#REF!,MATCH($A2296,#REF!,0)),#REF!,0),'Recurrent profile helpers'!G$2)*IF($A2296="", "0", INDEX(#REF!,MATCH($A2296,#REF!,0))),"")</f>
        <v/>
      </c>
      <c r="H2296" s="72" t="str">
        <f>IFERROR(INDEX(#REF!,MATCH(INDEX(#REF!,MATCH($A2296,#REF!,0)),#REF!,0),'Recurrent profile helpers'!H$2)*IF($A2296="", "0", INDEX(#REF!,MATCH($A2296,#REF!,0))),"")</f>
        <v/>
      </c>
      <c r="I2296" s="72" t="str">
        <f>IFERROR(INDEX(#REF!,MATCH(INDEX(#REF!,MATCH($A2296,#REF!,0)),#REF!,0),'Recurrent profile helpers'!I$2)*IF($A2296="", "0", INDEX(#REF!,MATCH($A2296,#REF!,0))),"")</f>
        <v/>
      </c>
      <c r="J2296" s="72" t="str">
        <f>IFERROR(INDEX(#REF!,MATCH(INDEX(#REF!,MATCH($A2296,#REF!,0)),#REF!,0),'Recurrent profile helpers'!J$2)*IF($A2296="", "0", INDEX(#REF!,MATCH($A2296,#REF!,0))),"")</f>
        <v/>
      </c>
      <c r="K2296" s="72" t="str">
        <f>IFERROR(INDEX(#REF!,MATCH(INDEX(#REF!,MATCH($A2296,#REF!,0)),#REF!,0),'Recurrent profile helpers'!K$2)*IF($A2296="", "0", INDEX(#REF!,MATCH($A2296,#REF!,0))),"")</f>
        <v/>
      </c>
      <c r="L2296" s="72" t="str">
        <f>IFERROR(INDEX(#REF!,MATCH(INDEX(#REF!,MATCH($A2296,#REF!,0)),#REF!,0),'Recurrent profile helpers'!L$2)*IF($A2296="", "0", INDEX(#REF!,MATCH($A2296,#REF!,0))),"")</f>
        <v/>
      </c>
      <c r="M2296" s="72" t="str">
        <f>IFERROR(INDEX(#REF!,MATCH(INDEX(#REF!,MATCH($A2296,#REF!,0)),#REF!,0),'Recurrent profile helpers'!M$2)*IF($A2296="", "0", INDEX(#REF!,MATCH($A2296,#REF!,0))),"")</f>
        <v/>
      </c>
      <c r="N2296" s="72" t="str">
        <f>IFERROR(INDEX(#REF!,MATCH(INDEX(#REF!,MATCH($A2296,#REF!,0)),#REF!,0),'Recurrent profile helpers'!N$2)*IF($A2296="", "0", INDEX(#REF!,MATCH($A2296,#REF!,0))),"")</f>
        <v/>
      </c>
    </row>
    <row r="2297" spans="1:14">
      <c r="A2297" t="str">
        <f t="array" ref="A2297">IFERROR(INDEX(#REF!, SMALL(IF((MID(#REF!,2,1)="."),ROW($A$6:$A$4897)-ROW($A$6)+1,IF((MID(#REF!,3,1)="."),ROW($A$6:$A$4892)-ROW($A$6)+1)), ROW(2295:2295))),"" )</f>
        <v/>
      </c>
      <c r="B2297" s="72" t="str">
        <f>IF($A2297="", "", INDEX(#REF!,MATCH($A2297,#REF!,0)))</f>
        <v/>
      </c>
      <c r="C2297" s="72" t="str">
        <f>IFERROR(INDEX(#REF!,MATCH(INDEX(#REF!,MATCH($A2297,#REF!,0)),#REF!,0),'Recurrent profile helpers'!C$2)*IF($A2297="", "0", INDEX(#REF!,MATCH($A2297,#REF!,0))),"")</f>
        <v/>
      </c>
      <c r="D2297" s="72" t="str">
        <f>IFERROR(INDEX(#REF!,MATCH(INDEX(#REF!,MATCH($A2297,#REF!,0)),#REF!,0),'Recurrent profile helpers'!D$2)*IF($A2297="", "0", INDEX(#REF!,MATCH($A2297,#REF!,0))),"")</f>
        <v/>
      </c>
      <c r="E2297" s="72" t="str">
        <f>IFERROR(INDEX(#REF!,MATCH(INDEX(#REF!,MATCH($A2297,#REF!,0)),#REF!,0),'Recurrent profile helpers'!E$2)*IF($A2297="", "0", INDEX(#REF!,MATCH($A2297,#REF!,0))),"")</f>
        <v/>
      </c>
      <c r="F2297" s="72" t="str">
        <f>IFERROR(INDEX(#REF!,MATCH(INDEX(#REF!,MATCH($A2297,#REF!,0)),#REF!,0),'Recurrent profile helpers'!F$2)*IF($A2297="", "0", INDEX(#REF!,MATCH($A2297,#REF!,0))),"")</f>
        <v/>
      </c>
      <c r="G2297" s="72" t="str">
        <f>IFERROR(INDEX(#REF!,MATCH(INDEX(#REF!,MATCH($A2297,#REF!,0)),#REF!,0),'Recurrent profile helpers'!G$2)*IF($A2297="", "0", INDEX(#REF!,MATCH($A2297,#REF!,0))),"")</f>
        <v/>
      </c>
      <c r="H2297" s="72" t="str">
        <f>IFERROR(INDEX(#REF!,MATCH(INDEX(#REF!,MATCH($A2297,#REF!,0)),#REF!,0),'Recurrent profile helpers'!H$2)*IF($A2297="", "0", INDEX(#REF!,MATCH($A2297,#REF!,0))),"")</f>
        <v/>
      </c>
      <c r="I2297" s="72" t="str">
        <f>IFERROR(INDEX(#REF!,MATCH(INDEX(#REF!,MATCH($A2297,#REF!,0)),#REF!,0),'Recurrent profile helpers'!I$2)*IF($A2297="", "0", INDEX(#REF!,MATCH($A2297,#REF!,0))),"")</f>
        <v/>
      </c>
      <c r="J2297" s="72" t="str">
        <f>IFERROR(INDEX(#REF!,MATCH(INDEX(#REF!,MATCH($A2297,#REF!,0)),#REF!,0),'Recurrent profile helpers'!J$2)*IF($A2297="", "0", INDEX(#REF!,MATCH($A2297,#REF!,0))),"")</f>
        <v/>
      </c>
      <c r="K2297" s="72" t="str">
        <f>IFERROR(INDEX(#REF!,MATCH(INDEX(#REF!,MATCH($A2297,#REF!,0)),#REF!,0),'Recurrent profile helpers'!K$2)*IF($A2297="", "0", INDEX(#REF!,MATCH($A2297,#REF!,0))),"")</f>
        <v/>
      </c>
      <c r="L2297" s="72" t="str">
        <f>IFERROR(INDEX(#REF!,MATCH(INDEX(#REF!,MATCH($A2297,#REF!,0)),#REF!,0),'Recurrent profile helpers'!L$2)*IF($A2297="", "0", INDEX(#REF!,MATCH($A2297,#REF!,0))),"")</f>
        <v/>
      </c>
      <c r="M2297" s="72" t="str">
        <f>IFERROR(INDEX(#REF!,MATCH(INDEX(#REF!,MATCH($A2297,#REF!,0)),#REF!,0),'Recurrent profile helpers'!M$2)*IF($A2297="", "0", INDEX(#REF!,MATCH($A2297,#REF!,0))),"")</f>
        <v/>
      </c>
      <c r="N2297" s="72" t="str">
        <f>IFERROR(INDEX(#REF!,MATCH(INDEX(#REF!,MATCH($A2297,#REF!,0)),#REF!,0),'Recurrent profile helpers'!N$2)*IF($A2297="", "0", INDEX(#REF!,MATCH($A2297,#REF!,0))),"")</f>
        <v/>
      </c>
    </row>
    <row r="2298" spans="1:14">
      <c r="A2298" t="str">
        <f t="array" ref="A2298">IFERROR(INDEX(#REF!, SMALL(IF((MID(#REF!,2,1)="."),ROW($A$6:$A$4897)-ROW($A$6)+1,IF((MID(#REF!,3,1)="."),ROW($A$6:$A$4892)-ROW($A$6)+1)), ROW(2296:2296))),"" )</f>
        <v/>
      </c>
      <c r="B2298" s="72" t="str">
        <f>IF($A2298="", "", INDEX(#REF!,MATCH($A2298,#REF!,0)))</f>
        <v/>
      </c>
      <c r="C2298" s="72" t="str">
        <f>IFERROR(INDEX(#REF!,MATCH(INDEX(#REF!,MATCH($A2298,#REF!,0)),#REF!,0),'Recurrent profile helpers'!C$2)*IF($A2298="", "0", INDEX(#REF!,MATCH($A2298,#REF!,0))),"")</f>
        <v/>
      </c>
      <c r="D2298" s="72" t="str">
        <f>IFERROR(INDEX(#REF!,MATCH(INDEX(#REF!,MATCH($A2298,#REF!,0)),#REF!,0),'Recurrent profile helpers'!D$2)*IF($A2298="", "0", INDEX(#REF!,MATCH($A2298,#REF!,0))),"")</f>
        <v/>
      </c>
      <c r="E2298" s="72" t="str">
        <f>IFERROR(INDEX(#REF!,MATCH(INDEX(#REF!,MATCH($A2298,#REF!,0)),#REF!,0),'Recurrent profile helpers'!E$2)*IF($A2298="", "0", INDEX(#REF!,MATCH($A2298,#REF!,0))),"")</f>
        <v/>
      </c>
      <c r="F2298" s="72" t="str">
        <f>IFERROR(INDEX(#REF!,MATCH(INDEX(#REF!,MATCH($A2298,#REF!,0)),#REF!,0),'Recurrent profile helpers'!F$2)*IF($A2298="", "0", INDEX(#REF!,MATCH($A2298,#REF!,0))),"")</f>
        <v/>
      </c>
      <c r="G2298" s="72" t="str">
        <f>IFERROR(INDEX(#REF!,MATCH(INDEX(#REF!,MATCH($A2298,#REF!,0)),#REF!,0),'Recurrent profile helpers'!G$2)*IF($A2298="", "0", INDEX(#REF!,MATCH($A2298,#REF!,0))),"")</f>
        <v/>
      </c>
      <c r="H2298" s="72" t="str">
        <f>IFERROR(INDEX(#REF!,MATCH(INDEX(#REF!,MATCH($A2298,#REF!,0)),#REF!,0),'Recurrent profile helpers'!H$2)*IF($A2298="", "0", INDEX(#REF!,MATCH($A2298,#REF!,0))),"")</f>
        <v/>
      </c>
      <c r="I2298" s="72" t="str">
        <f>IFERROR(INDEX(#REF!,MATCH(INDEX(#REF!,MATCH($A2298,#REF!,0)),#REF!,0),'Recurrent profile helpers'!I$2)*IF($A2298="", "0", INDEX(#REF!,MATCH($A2298,#REF!,0))),"")</f>
        <v/>
      </c>
      <c r="J2298" s="72" t="str">
        <f>IFERROR(INDEX(#REF!,MATCH(INDEX(#REF!,MATCH($A2298,#REF!,0)),#REF!,0),'Recurrent profile helpers'!J$2)*IF($A2298="", "0", INDEX(#REF!,MATCH($A2298,#REF!,0))),"")</f>
        <v/>
      </c>
      <c r="K2298" s="72" t="str">
        <f>IFERROR(INDEX(#REF!,MATCH(INDEX(#REF!,MATCH($A2298,#REF!,0)),#REF!,0),'Recurrent profile helpers'!K$2)*IF($A2298="", "0", INDEX(#REF!,MATCH($A2298,#REF!,0))),"")</f>
        <v/>
      </c>
      <c r="L2298" s="72" t="str">
        <f>IFERROR(INDEX(#REF!,MATCH(INDEX(#REF!,MATCH($A2298,#REF!,0)),#REF!,0),'Recurrent profile helpers'!L$2)*IF($A2298="", "0", INDEX(#REF!,MATCH($A2298,#REF!,0))),"")</f>
        <v/>
      </c>
      <c r="M2298" s="72" t="str">
        <f>IFERROR(INDEX(#REF!,MATCH(INDEX(#REF!,MATCH($A2298,#REF!,0)),#REF!,0),'Recurrent profile helpers'!M$2)*IF($A2298="", "0", INDEX(#REF!,MATCH($A2298,#REF!,0))),"")</f>
        <v/>
      </c>
      <c r="N2298" s="72" t="str">
        <f>IFERROR(INDEX(#REF!,MATCH(INDEX(#REF!,MATCH($A2298,#REF!,0)),#REF!,0),'Recurrent profile helpers'!N$2)*IF($A2298="", "0", INDEX(#REF!,MATCH($A2298,#REF!,0))),"")</f>
        <v/>
      </c>
    </row>
    <row r="2299" spans="1:14">
      <c r="A2299" t="str">
        <f t="array" ref="A2299">IFERROR(INDEX(#REF!, SMALL(IF((MID(#REF!,2,1)="."),ROW($A$6:$A$4897)-ROW($A$6)+1,IF((MID(#REF!,3,1)="."),ROW($A$6:$A$4892)-ROW($A$6)+1)), ROW(2297:2297))),"" )</f>
        <v/>
      </c>
      <c r="B2299" s="72" t="str">
        <f>IF($A2299="", "", INDEX(#REF!,MATCH($A2299,#REF!,0)))</f>
        <v/>
      </c>
      <c r="C2299" s="72" t="str">
        <f>IFERROR(INDEX(#REF!,MATCH(INDEX(#REF!,MATCH($A2299,#REF!,0)),#REF!,0),'Recurrent profile helpers'!C$2)*IF($A2299="", "0", INDEX(#REF!,MATCH($A2299,#REF!,0))),"")</f>
        <v/>
      </c>
      <c r="D2299" s="72" t="str">
        <f>IFERROR(INDEX(#REF!,MATCH(INDEX(#REF!,MATCH($A2299,#REF!,0)),#REF!,0),'Recurrent profile helpers'!D$2)*IF($A2299="", "0", INDEX(#REF!,MATCH($A2299,#REF!,0))),"")</f>
        <v/>
      </c>
      <c r="E2299" s="72" t="str">
        <f>IFERROR(INDEX(#REF!,MATCH(INDEX(#REF!,MATCH($A2299,#REF!,0)),#REF!,0),'Recurrent profile helpers'!E$2)*IF($A2299="", "0", INDEX(#REF!,MATCH($A2299,#REF!,0))),"")</f>
        <v/>
      </c>
      <c r="F2299" s="72" t="str">
        <f>IFERROR(INDEX(#REF!,MATCH(INDEX(#REF!,MATCH($A2299,#REF!,0)),#REF!,0),'Recurrent profile helpers'!F$2)*IF($A2299="", "0", INDEX(#REF!,MATCH($A2299,#REF!,0))),"")</f>
        <v/>
      </c>
      <c r="G2299" s="72" t="str">
        <f>IFERROR(INDEX(#REF!,MATCH(INDEX(#REF!,MATCH($A2299,#REF!,0)),#REF!,0),'Recurrent profile helpers'!G$2)*IF($A2299="", "0", INDEX(#REF!,MATCH($A2299,#REF!,0))),"")</f>
        <v/>
      </c>
      <c r="H2299" s="72" t="str">
        <f>IFERROR(INDEX(#REF!,MATCH(INDEX(#REF!,MATCH($A2299,#REF!,0)),#REF!,0),'Recurrent profile helpers'!H$2)*IF($A2299="", "0", INDEX(#REF!,MATCH($A2299,#REF!,0))),"")</f>
        <v/>
      </c>
      <c r="I2299" s="72" t="str">
        <f>IFERROR(INDEX(#REF!,MATCH(INDEX(#REF!,MATCH($A2299,#REF!,0)),#REF!,0),'Recurrent profile helpers'!I$2)*IF($A2299="", "0", INDEX(#REF!,MATCH($A2299,#REF!,0))),"")</f>
        <v/>
      </c>
      <c r="J2299" s="72" t="str">
        <f>IFERROR(INDEX(#REF!,MATCH(INDEX(#REF!,MATCH($A2299,#REF!,0)),#REF!,0),'Recurrent profile helpers'!J$2)*IF($A2299="", "0", INDEX(#REF!,MATCH($A2299,#REF!,0))),"")</f>
        <v/>
      </c>
      <c r="K2299" s="72" t="str">
        <f>IFERROR(INDEX(#REF!,MATCH(INDEX(#REF!,MATCH($A2299,#REF!,0)),#REF!,0),'Recurrent profile helpers'!K$2)*IF($A2299="", "0", INDEX(#REF!,MATCH($A2299,#REF!,0))),"")</f>
        <v/>
      </c>
      <c r="L2299" s="72" t="str">
        <f>IFERROR(INDEX(#REF!,MATCH(INDEX(#REF!,MATCH($A2299,#REF!,0)),#REF!,0),'Recurrent profile helpers'!L$2)*IF($A2299="", "0", INDEX(#REF!,MATCH($A2299,#REF!,0))),"")</f>
        <v/>
      </c>
      <c r="M2299" s="72" t="str">
        <f>IFERROR(INDEX(#REF!,MATCH(INDEX(#REF!,MATCH($A2299,#REF!,0)),#REF!,0),'Recurrent profile helpers'!M$2)*IF($A2299="", "0", INDEX(#REF!,MATCH($A2299,#REF!,0))),"")</f>
        <v/>
      </c>
      <c r="N2299" s="72" t="str">
        <f>IFERROR(INDEX(#REF!,MATCH(INDEX(#REF!,MATCH($A2299,#REF!,0)),#REF!,0),'Recurrent profile helpers'!N$2)*IF($A2299="", "0", INDEX(#REF!,MATCH($A2299,#REF!,0))),"")</f>
        <v/>
      </c>
    </row>
    <row r="2300" spans="1:14">
      <c r="A2300" t="str">
        <f t="array" ref="A2300">IFERROR(INDEX(#REF!, SMALL(IF((MID(#REF!,2,1)="."),ROW($A$6:$A$4897)-ROW($A$6)+1,IF((MID(#REF!,3,1)="."),ROW($A$6:$A$4892)-ROW($A$6)+1)), ROW(2298:2298))),"" )</f>
        <v/>
      </c>
      <c r="B2300" s="72" t="str">
        <f>IF($A2300="", "", INDEX(#REF!,MATCH($A2300,#REF!,0)))</f>
        <v/>
      </c>
      <c r="C2300" s="72" t="str">
        <f>IFERROR(INDEX(#REF!,MATCH(INDEX(#REF!,MATCH($A2300,#REF!,0)),#REF!,0),'Recurrent profile helpers'!C$2)*IF($A2300="", "0", INDEX(#REF!,MATCH($A2300,#REF!,0))),"")</f>
        <v/>
      </c>
      <c r="D2300" s="72" t="str">
        <f>IFERROR(INDEX(#REF!,MATCH(INDEX(#REF!,MATCH($A2300,#REF!,0)),#REF!,0),'Recurrent profile helpers'!D$2)*IF($A2300="", "0", INDEX(#REF!,MATCH($A2300,#REF!,0))),"")</f>
        <v/>
      </c>
      <c r="E2300" s="72" t="str">
        <f>IFERROR(INDEX(#REF!,MATCH(INDEX(#REF!,MATCH($A2300,#REF!,0)),#REF!,0),'Recurrent profile helpers'!E$2)*IF($A2300="", "0", INDEX(#REF!,MATCH($A2300,#REF!,0))),"")</f>
        <v/>
      </c>
      <c r="F2300" s="72" t="str">
        <f>IFERROR(INDEX(#REF!,MATCH(INDEX(#REF!,MATCH($A2300,#REF!,0)),#REF!,0),'Recurrent profile helpers'!F$2)*IF($A2300="", "0", INDEX(#REF!,MATCH($A2300,#REF!,0))),"")</f>
        <v/>
      </c>
      <c r="G2300" s="72" t="str">
        <f>IFERROR(INDEX(#REF!,MATCH(INDEX(#REF!,MATCH($A2300,#REF!,0)),#REF!,0),'Recurrent profile helpers'!G$2)*IF($A2300="", "0", INDEX(#REF!,MATCH($A2300,#REF!,0))),"")</f>
        <v/>
      </c>
      <c r="H2300" s="72" t="str">
        <f>IFERROR(INDEX(#REF!,MATCH(INDEX(#REF!,MATCH($A2300,#REF!,0)),#REF!,0),'Recurrent profile helpers'!H$2)*IF($A2300="", "0", INDEX(#REF!,MATCH($A2300,#REF!,0))),"")</f>
        <v/>
      </c>
      <c r="I2300" s="72" t="str">
        <f>IFERROR(INDEX(#REF!,MATCH(INDEX(#REF!,MATCH($A2300,#REF!,0)),#REF!,0),'Recurrent profile helpers'!I$2)*IF($A2300="", "0", INDEX(#REF!,MATCH($A2300,#REF!,0))),"")</f>
        <v/>
      </c>
      <c r="J2300" s="72" t="str">
        <f>IFERROR(INDEX(#REF!,MATCH(INDEX(#REF!,MATCH($A2300,#REF!,0)),#REF!,0),'Recurrent profile helpers'!J$2)*IF($A2300="", "0", INDEX(#REF!,MATCH($A2300,#REF!,0))),"")</f>
        <v/>
      </c>
      <c r="K2300" s="72" t="str">
        <f>IFERROR(INDEX(#REF!,MATCH(INDEX(#REF!,MATCH($A2300,#REF!,0)),#REF!,0),'Recurrent profile helpers'!K$2)*IF($A2300="", "0", INDEX(#REF!,MATCH($A2300,#REF!,0))),"")</f>
        <v/>
      </c>
      <c r="L2300" s="72" t="str">
        <f>IFERROR(INDEX(#REF!,MATCH(INDEX(#REF!,MATCH($A2300,#REF!,0)),#REF!,0),'Recurrent profile helpers'!L$2)*IF($A2300="", "0", INDEX(#REF!,MATCH($A2300,#REF!,0))),"")</f>
        <v/>
      </c>
      <c r="M2300" s="72" t="str">
        <f>IFERROR(INDEX(#REF!,MATCH(INDEX(#REF!,MATCH($A2300,#REF!,0)),#REF!,0),'Recurrent profile helpers'!M$2)*IF($A2300="", "0", INDEX(#REF!,MATCH($A2300,#REF!,0))),"")</f>
        <v/>
      </c>
      <c r="N2300" s="72" t="str">
        <f>IFERROR(INDEX(#REF!,MATCH(INDEX(#REF!,MATCH($A2300,#REF!,0)),#REF!,0),'Recurrent profile helpers'!N$2)*IF($A2300="", "0", INDEX(#REF!,MATCH($A2300,#REF!,0))),"")</f>
        <v/>
      </c>
    </row>
    <row r="2301" spans="1:14">
      <c r="A2301" t="str">
        <f t="array" ref="A2301">IFERROR(INDEX(#REF!, SMALL(IF((MID(#REF!,2,1)="."),ROW($A$6:$A$4897)-ROW($A$6)+1,IF((MID(#REF!,3,1)="."),ROW($A$6:$A$4892)-ROW($A$6)+1)), ROW(2299:2299))),"" )</f>
        <v/>
      </c>
      <c r="B2301" s="72" t="str">
        <f>IF($A2301="", "", INDEX(#REF!,MATCH($A2301,#REF!,0)))</f>
        <v/>
      </c>
      <c r="C2301" s="72" t="str">
        <f>IFERROR(INDEX(#REF!,MATCH(INDEX(#REF!,MATCH($A2301,#REF!,0)),#REF!,0),'Recurrent profile helpers'!C$2)*IF($A2301="", "0", INDEX(#REF!,MATCH($A2301,#REF!,0))),"")</f>
        <v/>
      </c>
      <c r="D2301" s="72" t="str">
        <f>IFERROR(INDEX(#REF!,MATCH(INDEX(#REF!,MATCH($A2301,#REF!,0)),#REF!,0),'Recurrent profile helpers'!D$2)*IF($A2301="", "0", INDEX(#REF!,MATCH($A2301,#REF!,0))),"")</f>
        <v/>
      </c>
      <c r="E2301" s="72" t="str">
        <f>IFERROR(INDEX(#REF!,MATCH(INDEX(#REF!,MATCH($A2301,#REF!,0)),#REF!,0),'Recurrent profile helpers'!E$2)*IF($A2301="", "0", INDEX(#REF!,MATCH($A2301,#REF!,0))),"")</f>
        <v/>
      </c>
      <c r="F2301" s="72" t="str">
        <f>IFERROR(INDEX(#REF!,MATCH(INDEX(#REF!,MATCH($A2301,#REF!,0)),#REF!,0),'Recurrent profile helpers'!F$2)*IF($A2301="", "0", INDEX(#REF!,MATCH($A2301,#REF!,0))),"")</f>
        <v/>
      </c>
      <c r="G2301" s="72" t="str">
        <f>IFERROR(INDEX(#REF!,MATCH(INDEX(#REF!,MATCH($A2301,#REF!,0)),#REF!,0),'Recurrent profile helpers'!G$2)*IF($A2301="", "0", INDEX(#REF!,MATCH($A2301,#REF!,0))),"")</f>
        <v/>
      </c>
      <c r="H2301" s="72" t="str">
        <f>IFERROR(INDEX(#REF!,MATCH(INDEX(#REF!,MATCH($A2301,#REF!,0)),#REF!,0),'Recurrent profile helpers'!H$2)*IF($A2301="", "0", INDEX(#REF!,MATCH($A2301,#REF!,0))),"")</f>
        <v/>
      </c>
      <c r="I2301" s="72" t="str">
        <f>IFERROR(INDEX(#REF!,MATCH(INDEX(#REF!,MATCH($A2301,#REF!,0)),#REF!,0),'Recurrent profile helpers'!I$2)*IF($A2301="", "0", INDEX(#REF!,MATCH($A2301,#REF!,0))),"")</f>
        <v/>
      </c>
      <c r="J2301" s="72" t="str">
        <f>IFERROR(INDEX(#REF!,MATCH(INDEX(#REF!,MATCH($A2301,#REF!,0)),#REF!,0),'Recurrent profile helpers'!J$2)*IF($A2301="", "0", INDEX(#REF!,MATCH($A2301,#REF!,0))),"")</f>
        <v/>
      </c>
      <c r="K2301" s="72" t="str">
        <f>IFERROR(INDEX(#REF!,MATCH(INDEX(#REF!,MATCH($A2301,#REF!,0)),#REF!,0),'Recurrent profile helpers'!K$2)*IF($A2301="", "0", INDEX(#REF!,MATCH($A2301,#REF!,0))),"")</f>
        <v/>
      </c>
      <c r="L2301" s="72" t="str">
        <f>IFERROR(INDEX(#REF!,MATCH(INDEX(#REF!,MATCH($A2301,#REF!,0)),#REF!,0),'Recurrent profile helpers'!L$2)*IF($A2301="", "0", INDEX(#REF!,MATCH($A2301,#REF!,0))),"")</f>
        <v/>
      </c>
      <c r="M2301" s="72" t="str">
        <f>IFERROR(INDEX(#REF!,MATCH(INDEX(#REF!,MATCH($A2301,#REF!,0)),#REF!,0),'Recurrent profile helpers'!M$2)*IF($A2301="", "0", INDEX(#REF!,MATCH($A2301,#REF!,0))),"")</f>
        <v/>
      </c>
      <c r="N2301" s="72" t="str">
        <f>IFERROR(INDEX(#REF!,MATCH(INDEX(#REF!,MATCH($A2301,#REF!,0)),#REF!,0),'Recurrent profile helpers'!N$2)*IF($A2301="", "0", INDEX(#REF!,MATCH($A2301,#REF!,0))),"")</f>
        <v/>
      </c>
    </row>
    <row r="2302" spans="1:14">
      <c r="A2302" t="str">
        <f t="array" ref="A2302">IFERROR(INDEX(#REF!, SMALL(IF((MID(#REF!,2,1)="."),ROW($A$6:$A$4897)-ROW($A$6)+1,IF((MID(#REF!,3,1)="."),ROW($A$6:$A$4892)-ROW($A$6)+1)), ROW(2300:2300))),"" )</f>
        <v/>
      </c>
      <c r="B2302" s="72" t="str">
        <f>IF($A2302="", "", INDEX(#REF!,MATCH($A2302,#REF!,0)))</f>
        <v/>
      </c>
      <c r="C2302" s="72" t="str">
        <f>IFERROR(INDEX(#REF!,MATCH(INDEX(#REF!,MATCH($A2302,#REF!,0)),#REF!,0),'Recurrent profile helpers'!C$2)*IF($A2302="", "0", INDEX(#REF!,MATCH($A2302,#REF!,0))),"")</f>
        <v/>
      </c>
      <c r="D2302" s="72" t="str">
        <f>IFERROR(INDEX(#REF!,MATCH(INDEX(#REF!,MATCH($A2302,#REF!,0)),#REF!,0),'Recurrent profile helpers'!D$2)*IF($A2302="", "0", INDEX(#REF!,MATCH($A2302,#REF!,0))),"")</f>
        <v/>
      </c>
      <c r="E2302" s="72" t="str">
        <f>IFERROR(INDEX(#REF!,MATCH(INDEX(#REF!,MATCH($A2302,#REF!,0)),#REF!,0),'Recurrent profile helpers'!E$2)*IF($A2302="", "0", INDEX(#REF!,MATCH($A2302,#REF!,0))),"")</f>
        <v/>
      </c>
      <c r="F2302" s="72" t="str">
        <f>IFERROR(INDEX(#REF!,MATCH(INDEX(#REF!,MATCH($A2302,#REF!,0)),#REF!,0),'Recurrent profile helpers'!F$2)*IF($A2302="", "0", INDEX(#REF!,MATCH($A2302,#REF!,0))),"")</f>
        <v/>
      </c>
      <c r="G2302" s="72" t="str">
        <f>IFERROR(INDEX(#REF!,MATCH(INDEX(#REF!,MATCH($A2302,#REF!,0)),#REF!,0),'Recurrent profile helpers'!G$2)*IF($A2302="", "0", INDEX(#REF!,MATCH($A2302,#REF!,0))),"")</f>
        <v/>
      </c>
      <c r="H2302" s="72" t="str">
        <f>IFERROR(INDEX(#REF!,MATCH(INDEX(#REF!,MATCH($A2302,#REF!,0)),#REF!,0),'Recurrent profile helpers'!H$2)*IF($A2302="", "0", INDEX(#REF!,MATCH($A2302,#REF!,0))),"")</f>
        <v/>
      </c>
      <c r="I2302" s="72" t="str">
        <f>IFERROR(INDEX(#REF!,MATCH(INDEX(#REF!,MATCH($A2302,#REF!,0)),#REF!,0),'Recurrent profile helpers'!I$2)*IF($A2302="", "0", INDEX(#REF!,MATCH($A2302,#REF!,0))),"")</f>
        <v/>
      </c>
      <c r="J2302" s="72" t="str">
        <f>IFERROR(INDEX(#REF!,MATCH(INDEX(#REF!,MATCH($A2302,#REF!,0)),#REF!,0),'Recurrent profile helpers'!J$2)*IF($A2302="", "0", INDEX(#REF!,MATCH($A2302,#REF!,0))),"")</f>
        <v/>
      </c>
      <c r="K2302" s="72" t="str">
        <f>IFERROR(INDEX(#REF!,MATCH(INDEX(#REF!,MATCH($A2302,#REF!,0)),#REF!,0),'Recurrent profile helpers'!K$2)*IF($A2302="", "0", INDEX(#REF!,MATCH($A2302,#REF!,0))),"")</f>
        <v/>
      </c>
      <c r="L2302" s="72" t="str">
        <f>IFERROR(INDEX(#REF!,MATCH(INDEX(#REF!,MATCH($A2302,#REF!,0)),#REF!,0),'Recurrent profile helpers'!L$2)*IF($A2302="", "0", INDEX(#REF!,MATCH($A2302,#REF!,0))),"")</f>
        <v/>
      </c>
      <c r="M2302" s="72" t="str">
        <f>IFERROR(INDEX(#REF!,MATCH(INDEX(#REF!,MATCH($A2302,#REF!,0)),#REF!,0),'Recurrent profile helpers'!M$2)*IF($A2302="", "0", INDEX(#REF!,MATCH($A2302,#REF!,0))),"")</f>
        <v/>
      </c>
      <c r="N2302" s="72" t="str">
        <f>IFERROR(INDEX(#REF!,MATCH(INDEX(#REF!,MATCH($A2302,#REF!,0)),#REF!,0),'Recurrent profile helpers'!N$2)*IF($A2302="", "0", INDEX(#REF!,MATCH($A2302,#REF!,0))),"")</f>
        <v/>
      </c>
    </row>
    <row r="2303" spans="1:14">
      <c r="A2303" t="str">
        <f t="array" ref="A2303">IFERROR(INDEX(#REF!, SMALL(IF((MID(#REF!,2,1)="."),ROW($A$6:$A$4897)-ROW($A$6)+1,IF((MID(#REF!,3,1)="."),ROW($A$6:$A$4892)-ROW($A$6)+1)), ROW(2301:2301))),"" )</f>
        <v/>
      </c>
      <c r="B2303" s="72" t="str">
        <f>IF($A2303="", "", INDEX(#REF!,MATCH($A2303,#REF!,0)))</f>
        <v/>
      </c>
      <c r="C2303" s="72" t="str">
        <f>IFERROR(INDEX(#REF!,MATCH(INDEX(#REF!,MATCH($A2303,#REF!,0)),#REF!,0),'Recurrent profile helpers'!C$2)*IF($A2303="", "0", INDEX(#REF!,MATCH($A2303,#REF!,0))),"")</f>
        <v/>
      </c>
      <c r="D2303" s="72" t="str">
        <f>IFERROR(INDEX(#REF!,MATCH(INDEX(#REF!,MATCH($A2303,#REF!,0)),#REF!,0),'Recurrent profile helpers'!D$2)*IF($A2303="", "0", INDEX(#REF!,MATCH($A2303,#REF!,0))),"")</f>
        <v/>
      </c>
      <c r="E2303" s="72" t="str">
        <f>IFERROR(INDEX(#REF!,MATCH(INDEX(#REF!,MATCH($A2303,#REF!,0)),#REF!,0),'Recurrent profile helpers'!E$2)*IF($A2303="", "0", INDEX(#REF!,MATCH($A2303,#REF!,0))),"")</f>
        <v/>
      </c>
      <c r="F2303" s="72" t="str">
        <f>IFERROR(INDEX(#REF!,MATCH(INDEX(#REF!,MATCH($A2303,#REF!,0)),#REF!,0),'Recurrent profile helpers'!F$2)*IF($A2303="", "0", INDEX(#REF!,MATCH($A2303,#REF!,0))),"")</f>
        <v/>
      </c>
      <c r="G2303" s="72" t="str">
        <f>IFERROR(INDEX(#REF!,MATCH(INDEX(#REF!,MATCH($A2303,#REF!,0)),#REF!,0),'Recurrent profile helpers'!G$2)*IF($A2303="", "0", INDEX(#REF!,MATCH($A2303,#REF!,0))),"")</f>
        <v/>
      </c>
      <c r="H2303" s="72" t="str">
        <f>IFERROR(INDEX(#REF!,MATCH(INDEX(#REF!,MATCH($A2303,#REF!,0)),#REF!,0),'Recurrent profile helpers'!H$2)*IF($A2303="", "0", INDEX(#REF!,MATCH($A2303,#REF!,0))),"")</f>
        <v/>
      </c>
      <c r="I2303" s="72" t="str">
        <f>IFERROR(INDEX(#REF!,MATCH(INDEX(#REF!,MATCH($A2303,#REF!,0)),#REF!,0),'Recurrent profile helpers'!I$2)*IF($A2303="", "0", INDEX(#REF!,MATCH($A2303,#REF!,0))),"")</f>
        <v/>
      </c>
      <c r="J2303" s="72" t="str">
        <f>IFERROR(INDEX(#REF!,MATCH(INDEX(#REF!,MATCH($A2303,#REF!,0)),#REF!,0),'Recurrent profile helpers'!J$2)*IF($A2303="", "0", INDEX(#REF!,MATCH($A2303,#REF!,0))),"")</f>
        <v/>
      </c>
      <c r="K2303" s="72" t="str">
        <f>IFERROR(INDEX(#REF!,MATCH(INDEX(#REF!,MATCH($A2303,#REF!,0)),#REF!,0),'Recurrent profile helpers'!K$2)*IF($A2303="", "0", INDEX(#REF!,MATCH($A2303,#REF!,0))),"")</f>
        <v/>
      </c>
      <c r="L2303" s="72" t="str">
        <f>IFERROR(INDEX(#REF!,MATCH(INDEX(#REF!,MATCH($A2303,#REF!,0)),#REF!,0),'Recurrent profile helpers'!L$2)*IF($A2303="", "0", INDEX(#REF!,MATCH($A2303,#REF!,0))),"")</f>
        <v/>
      </c>
      <c r="M2303" s="72" t="str">
        <f>IFERROR(INDEX(#REF!,MATCH(INDEX(#REF!,MATCH($A2303,#REF!,0)),#REF!,0),'Recurrent profile helpers'!M$2)*IF($A2303="", "0", INDEX(#REF!,MATCH($A2303,#REF!,0))),"")</f>
        <v/>
      </c>
      <c r="N2303" s="72" t="str">
        <f>IFERROR(INDEX(#REF!,MATCH(INDEX(#REF!,MATCH($A2303,#REF!,0)),#REF!,0),'Recurrent profile helpers'!N$2)*IF($A2303="", "0", INDEX(#REF!,MATCH($A2303,#REF!,0))),"")</f>
        <v/>
      </c>
    </row>
    <row r="2304" spans="1:14">
      <c r="A2304" t="str">
        <f t="array" ref="A2304">IFERROR(INDEX(#REF!, SMALL(IF((MID(#REF!,2,1)="."),ROW($A$6:$A$4897)-ROW($A$6)+1,IF((MID(#REF!,3,1)="."),ROW($A$6:$A$4892)-ROW($A$6)+1)), ROW(2302:2302))),"" )</f>
        <v/>
      </c>
      <c r="B2304" s="72" t="str">
        <f>IF($A2304="", "", INDEX(#REF!,MATCH($A2304,#REF!,0)))</f>
        <v/>
      </c>
      <c r="C2304" s="72" t="str">
        <f>IFERROR(INDEX(#REF!,MATCH(INDEX(#REF!,MATCH($A2304,#REF!,0)),#REF!,0),'Recurrent profile helpers'!C$2)*IF($A2304="", "0", INDEX(#REF!,MATCH($A2304,#REF!,0))),"")</f>
        <v/>
      </c>
      <c r="D2304" s="72" t="str">
        <f>IFERROR(INDEX(#REF!,MATCH(INDEX(#REF!,MATCH($A2304,#REF!,0)),#REF!,0),'Recurrent profile helpers'!D$2)*IF($A2304="", "0", INDEX(#REF!,MATCH($A2304,#REF!,0))),"")</f>
        <v/>
      </c>
      <c r="E2304" s="72" t="str">
        <f>IFERROR(INDEX(#REF!,MATCH(INDEX(#REF!,MATCH($A2304,#REF!,0)),#REF!,0),'Recurrent profile helpers'!E$2)*IF($A2304="", "0", INDEX(#REF!,MATCH($A2304,#REF!,0))),"")</f>
        <v/>
      </c>
      <c r="F2304" s="72" t="str">
        <f>IFERROR(INDEX(#REF!,MATCH(INDEX(#REF!,MATCH($A2304,#REF!,0)),#REF!,0),'Recurrent profile helpers'!F$2)*IF($A2304="", "0", INDEX(#REF!,MATCH($A2304,#REF!,0))),"")</f>
        <v/>
      </c>
      <c r="G2304" s="72" t="str">
        <f>IFERROR(INDEX(#REF!,MATCH(INDEX(#REF!,MATCH($A2304,#REF!,0)),#REF!,0),'Recurrent profile helpers'!G$2)*IF($A2304="", "0", INDEX(#REF!,MATCH($A2304,#REF!,0))),"")</f>
        <v/>
      </c>
      <c r="H2304" s="72" t="str">
        <f>IFERROR(INDEX(#REF!,MATCH(INDEX(#REF!,MATCH($A2304,#REF!,0)),#REF!,0),'Recurrent profile helpers'!H$2)*IF($A2304="", "0", INDEX(#REF!,MATCH($A2304,#REF!,0))),"")</f>
        <v/>
      </c>
      <c r="I2304" s="72" t="str">
        <f>IFERROR(INDEX(#REF!,MATCH(INDEX(#REF!,MATCH($A2304,#REF!,0)),#REF!,0),'Recurrent profile helpers'!I$2)*IF($A2304="", "0", INDEX(#REF!,MATCH($A2304,#REF!,0))),"")</f>
        <v/>
      </c>
      <c r="J2304" s="72" t="str">
        <f>IFERROR(INDEX(#REF!,MATCH(INDEX(#REF!,MATCH($A2304,#REF!,0)),#REF!,0),'Recurrent profile helpers'!J$2)*IF($A2304="", "0", INDEX(#REF!,MATCH($A2304,#REF!,0))),"")</f>
        <v/>
      </c>
      <c r="K2304" s="72" t="str">
        <f>IFERROR(INDEX(#REF!,MATCH(INDEX(#REF!,MATCH($A2304,#REF!,0)),#REF!,0),'Recurrent profile helpers'!K$2)*IF($A2304="", "0", INDEX(#REF!,MATCH($A2304,#REF!,0))),"")</f>
        <v/>
      </c>
      <c r="L2304" s="72" t="str">
        <f>IFERROR(INDEX(#REF!,MATCH(INDEX(#REF!,MATCH($A2304,#REF!,0)),#REF!,0),'Recurrent profile helpers'!L$2)*IF($A2304="", "0", INDEX(#REF!,MATCH($A2304,#REF!,0))),"")</f>
        <v/>
      </c>
      <c r="M2304" s="72" t="str">
        <f>IFERROR(INDEX(#REF!,MATCH(INDEX(#REF!,MATCH($A2304,#REF!,0)),#REF!,0),'Recurrent profile helpers'!M$2)*IF($A2304="", "0", INDEX(#REF!,MATCH($A2304,#REF!,0))),"")</f>
        <v/>
      </c>
      <c r="N2304" s="72" t="str">
        <f>IFERROR(INDEX(#REF!,MATCH(INDEX(#REF!,MATCH($A2304,#REF!,0)),#REF!,0),'Recurrent profile helpers'!N$2)*IF($A2304="", "0", INDEX(#REF!,MATCH($A2304,#REF!,0))),"")</f>
        <v/>
      </c>
    </row>
    <row r="2305" spans="1:14">
      <c r="A2305" t="str">
        <f t="array" ref="A2305">IFERROR(INDEX(#REF!, SMALL(IF((MID(#REF!,2,1)="."),ROW($A$6:$A$4897)-ROW($A$6)+1,IF((MID(#REF!,3,1)="."),ROW($A$6:$A$4892)-ROW($A$6)+1)), ROW(2303:2303))),"" )</f>
        <v/>
      </c>
      <c r="B2305" s="72" t="str">
        <f>IF($A2305="", "", INDEX(#REF!,MATCH($A2305,#REF!,0)))</f>
        <v/>
      </c>
      <c r="C2305" s="72" t="str">
        <f>IFERROR(INDEX(#REF!,MATCH(INDEX(#REF!,MATCH($A2305,#REF!,0)),#REF!,0),'Recurrent profile helpers'!C$2)*IF($A2305="", "0", INDEX(#REF!,MATCH($A2305,#REF!,0))),"")</f>
        <v/>
      </c>
      <c r="D2305" s="72" t="str">
        <f>IFERROR(INDEX(#REF!,MATCH(INDEX(#REF!,MATCH($A2305,#REF!,0)),#REF!,0),'Recurrent profile helpers'!D$2)*IF($A2305="", "0", INDEX(#REF!,MATCH($A2305,#REF!,0))),"")</f>
        <v/>
      </c>
      <c r="E2305" s="72" t="str">
        <f>IFERROR(INDEX(#REF!,MATCH(INDEX(#REF!,MATCH($A2305,#REF!,0)),#REF!,0),'Recurrent profile helpers'!E$2)*IF($A2305="", "0", INDEX(#REF!,MATCH($A2305,#REF!,0))),"")</f>
        <v/>
      </c>
      <c r="F2305" s="72" t="str">
        <f>IFERROR(INDEX(#REF!,MATCH(INDEX(#REF!,MATCH($A2305,#REF!,0)),#REF!,0),'Recurrent profile helpers'!F$2)*IF($A2305="", "0", INDEX(#REF!,MATCH($A2305,#REF!,0))),"")</f>
        <v/>
      </c>
      <c r="G2305" s="72" t="str">
        <f>IFERROR(INDEX(#REF!,MATCH(INDEX(#REF!,MATCH($A2305,#REF!,0)),#REF!,0),'Recurrent profile helpers'!G$2)*IF($A2305="", "0", INDEX(#REF!,MATCH($A2305,#REF!,0))),"")</f>
        <v/>
      </c>
      <c r="H2305" s="72" t="str">
        <f>IFERROR(INDEX(#REF!,MATCH(INDEX(#REF!,MATCH($A2305,#REF!,0)),#REF!,0),'Recurrent profile helpers'!H$2)*IF($A2305="", "0", INDEX(#REF!,MATCH($A2305,#REF!,0))),"")</f>
        <v/>
      </c>
      <c r="I2305" s="72" t="str">
        <f>IFERROR(INDEX(#REF!,MATCH(INDEX(#REF!,MATCH($A2305,#REF!,0)),#REF!,0),'Recurrent profile helpers'!I$2)*IF($A2305="", "0", INDEX(#REF!,MATCH($A2305,#REF!,0))),"")</f>
        <v/>
      </c>
      <c r="J2305" s="72" t="str">
        <f>IFERROR(INDEX(#REF!,MATCH(INDEX(#REF!,MATCH($A2305,#REF!,0)),#REF!,0),'Recurrent profile helpers'!J$2)*IF($A2305="", "0", INDEX(#REF!,MATCH($A2305,#REF!,0))),"")</f>
        <v/>
      </c>
      <c r="K2305" s="72" t="str">
        <f>IFERROR(INDEX(#REF!,MATCH(INDEX(#REF!,MATCH($A2305,#REF!,0)),#REF!,0),'Recurrent profile helpers'!K$2)*IF($A2305="", "0", INDEX(#REF!,MATCH($A2305,#REF!,0))),"")</f>
        <v/>
      </c>
      <c r="L2305" s="72" t="str">
        <f>IFERROR(INDEX(#REF!,MATCH(INDEX(#REF!,MATCH($A2305,#REF!,0)),#REF!,0),'Recurrent profile helpers'!L$2)*IF($A2305="", "0", INDEX(#REF!,MATCH($A2305,#REF!,0))),"")</f>
        <v/>
      </c>
      <c r="M2305" s="72" t="str">
        <f>IFERROR(INDEX(#REF!,MATCH(INDEX(#REF!,MATCH($A2305,#REF!,0)),#REF!,0),'Recurrent profile helpers'!M$2)*IF($A2305="", "0", INDEX(#REF!,MATCH($A2305,#REF!,0))),"")</f>
        <v/>
      </c>
      <c r="N2305" s="72" t="str">
        <f>IFERROR(INDEX(#REF!,MATCH(INDEX(#REF!,MATCH($A2305,#REF!,0)),#REF!,0),'Recurrent profile helpers'!N$2)*IF($A2305="", "0", INDEX(#REF!,MATCH($A2305,#REF!,0))),"")</f>
        <v/>
      </c>
    </row>
    <row r="2306" spans="1:14">
      <c r="A2306" t="str">
        <f t="array" ref="A2306">IFERROR(INDEX(#REF!, SMALL(IF((MID(#REF!,2,1)="."),ROW($A$6:$A$4897)-ROW($A$6)+1,IF((MID(#REF!,3,1)="."),ROW($A$6:$A$4892)-ROW($A$6)+1)), ROW(2304:2304))),"" )</f>
        <v/>
      </c>
      <c r="B2306" s="72" t="str">
        <f>IF($A2306="", "", INDEX(#REF!,MATCH($A2306,#REF!,0)))</f>
        <v/>
      </c>
      <c r="C2306" s="72" t="str">
        <f>IFERROR(INDEX(#REF!,MATCH(INDEX(#REF!,MATCH($A2306,#REF!,0)),#REF!,0),'Recurrent profile helpers'!C$2)*IF($A2306="", "0", INDEX(#REF!,MATCH($A2306,#REF!,0))),"")</f>
        <v/>
      </c>
      <c r="D2306" s="72" t="str">
        <f>IFERROR(INDEX(#REF!,MATCH(INDEX(#REF!,MATCH($A2306,#REF!,0)),#REF!,0),'Recurrent profile helpers'!D$2)*IF($A2306="", "0", INDEX(#REF!,MATCH($A2306,#REF!,0))),"")</f>
        <v/>
      </c>
      <c r="E2306" s="72" t="str">
        <f>IFERROR(INDEX(#REF!,MATCH(INDEX(#REF!,MATCH($A2306,#REF!,0)),#REF!,0),'Recurrent profile helpers'!E$2)*IF($A2306="", "0", INDEX(#REF!,MATCH($A2306,#REF!,0))),"")</f>
        <v/>
      </c>
      <c r="F2306" s="72" t="str">
        <f>IFERROR(INDEX(#REF!,MATCH(INDEX(#REF!,MATCH($A2306,#REF!,0)),#REF!,0),'Recurrent profile helpers'!F$2)*IF($A2306="", "0", INDEX(#REF!,MATCH($A2306,#REF!,0))),"")</f>
        <v/>
      </c>
      <c r="G2306" s="72" t="str">
        <f>IFERROR(INDEX(#REF!,MATCH(INDEX(#REF!,MATCH($A2306,#REF!,0)),#REF!,0),'Recurrent profile helpers'!G$2)*IF($A2306="", "0", INDEX(#REF!,MATCH($A2306,#REF!,0))),"")</f>
        <v/>
      </c>
      <c r="H2306" s="72" t="str">
        <f>IFERROR(INDEX(#REF!,MATCH(INDEX(#REF!,MATCH($A2306,#REF!,0)),#REF!,0),'Recurrent profile helpers'!H$2)*IF($A2306="", "0", INDEX(#REF!,MATCH($A2306,#REF!,0))),"")</f>
        <v/>
      </c>
      <c r="I2306" s="72" t="str">
        <f>IFERROR(INDEX(#REF!,MATCH(INDEX(#REF!,MATCH($A2306,#REF!,0)),#REF!,0),'Recurrent profile helpers'!I$2)*IF($A2306="", "0", INDEX(#REF!,MATCH($A2306,#REF!,0))),"")</f>
        <v/>
      </c>
      <c r="J2306" s="72" t="str">
        <f>IFERROR(INDEX(#REF!,MATCH(INDEX(#REF!,MATCH($A2306,#REF!,0)),#REF!,0),'Recurrent profile helpers'!J$2)*IF($A2306="", "0", INDEX(#REF!,MATCH($A2306,#REF!,0))),"")</f>
        <v/>
      </c>
      <c r="K2306" s="72" t="str">
        <f>IFERROR(INDEX(#REF!,MATCH(INDEX(#REF!,MATCH($A2306,#REF!,0)),#REF!,0),'Recurrent profile helpers'!K$2)*IF($A2306="", "0", INDEX(#REF!,MATCH($A2306,#REF!,0))),"")</f>
        <v/>
      </c>
      <c r="L2306" s="72" t="str">
        <f>IFERROR(INDEX(#REF!,MATCH(INDEX(#REF!,MATCH($A2306,#REF!,0)),#REF!,0),'Recurrent profile helpers'!L$2)*IF($A2306="", "0", INDEX(#REF!,MATCH($A2306,#REF!,0))),"")</f>
        <v/>
      </c>
      <c r="M2306" s="72" t="str">
        <f>IFERROR(INDEX(#REF!,MATCH(INDEX(#REF!,MATCH($A2306,#REF!,0)),#REF!,0),'Recurrent profile helpers'!M$2)*IF($A2306="", "0", INDEX(#REF!,MATCH($A2306,#REF!,0))),"")</f>
        <v/>
      </c>
      <c r="N2306" s="72" t="str">
        <f>IFERROR(INDEX(#REF!,MATCH(INDEX(#REF!,MATCH($A2306,#REF!,0)),#REF!,0),'Recurrent profile helpers'!N$2)*IF($A2306="", "0", INDEX(#REF!,MATCH($A2306,#REF!,0))),"")</f>
        <v/>
      </c>
    </row>
    <row r="2307" spans="1:14">
      <c r="A2307" t="str">
        <f t="array" ref="A2307">IFERROR(INDEX(#REF!, SMALL(IF((MID(#REF!,2,1)="."),ROW($A$6:$A$4897)-ROW($A$6)+1,IF((MID(#REF!,3,1)="."),ROW($A$6:$A$4892)-ROW($A$6)+1)), ROW(2305:2305))),"" )</f>
        <v/>
      </c>
      <c r="B2307" s="72" t="str">
        <f>IF($A2307="", "", INDEX(#REF!,MATCH($A2307,#REF!,0)))</f>
        <v/>
      </c>
      <c r="C2307" s="72" t="str">
        <f>IFERROR(INDEX(#REF!,MATCH(INDEX(#REF!,MATCH($A2307,#REF!,0)),#REF!,0),'Recurrent profile helpers'!C$2)*IF($A2307="", "0", INDEX(#REF!,MATCH($A2307,#REF!,0))),"")</f>
        <v/>
      </c>
      <c r="D2307" s="72" t="str">
        <f>IFERROR(INDEX(#REF!,MATCH(INDEX(#REF!,MATCH($A2307,#REF!,0)),#REF!,0),'Recurrent profile helpers'!D$2)*IF($A2307="", "0", INDEX(#REF!,MATCH($A2307,#REF!,0))),"")</f>
        <v/>
      </c>
      <c r="E2307" s="72" t="str">
        <f>IFERROR(INDEX(#REF!,MATCH(INDEX(#REF!,MATCH($A2307,#REF!,0)),#REF!,0),'Recurrent profile helpers'!E$2)*IF($A2307="", "0", INDEX(#REF!,MATCH($A2307,#REF!,0))),"")</f>
        <v/>
      </c>
      <c r="F2307" s="72" t="str">
        <f>IFERROR(INDEX(#REF!,MATCH(INDEX(#REF!,MATCH($A2307,#REF!,0)),#REF!,0),'Recurrent profile helpers'!F$2)*IF($A2307="", "0", INDEX(#REF!,MATCH($A2307,#REF!,0))),"")</f>
        <v/>
      </c>
      <c r="G2307" s="72" t="str">
        <f>IFERROR(INDEX(#REF!,MATCH(INDEX(#REF!,MATCH($A2307,#REF!,0)),#REF!,0),'Recurrent profile helpers'!G$2)*IF($A2307="", "0", INDEX(#REF!,MATCH($A2307,#REF!,0))),"")</f>
        <v/>
      </c>
      <c r="H2307" s="72" t="str">
        <f>IFERROR(INDEX(#REF!,MATCH(INDEX(#REF!,MATCH($A2307,#REF!,0)),#REF!,0),'Recurrent profile helpers'!H$2)*IF($A2307="", "0", INDEX(#REF!,MATCH($A2307,#REF!,0))),"")</f>
        <v/>
      </c>
      <c r="I2307" s="72" t="str">
        <f>IFERROR(INDEX(#REF!,MATCH(INDEX(#REF!,MATCH($A2307,#REF!,0)),#REF!,0),'Recurrent profile helpers'!I$2)*IF($A2307="", "0", INDEX(#REF!,MATCH($A2307,#REF!,0))),"")</f>
        <v/>
      </c>
      <c r="J2307" s="72" t="str">
        <f>IFERROR(INDEX(#REF!,MATCH(INDEX(#REF!,MATCH($A2307,#REF!,0)),#REF!,0),'Recurrent profile helpers'!J$2)*IF($A2307="", "0", INDEX(#REF!,MATCH($A2307,#REF!,0))),"")</f>
        <v/>
      </c>
      <c r="K2307" s="72" t="str">
        <f>IFERROR(INDEX(#REF!,MATCH(INDEX(#REF!,MATCH($A2307,#REF!,0)),#REF!,0),'Recurrent profile helpers'!K$2)*IF($A2307="", "0", INDEX(#REF!,MATCH($A2307,#REF!,0))),"")</f>
        <v/>
      </c>
      <c r="L2307" s="72" t="str">
        <f>IFERROR(INDEX(#REF!,MATCH(INDEX(#REF!,MATCH($A2307,#REF!,0)),#REF!,0),'Recurrent profile helpers'!L$2)*IF($A2307="", "0", INDEX(#REF!,MATCH($A2307,#REF!,0))),"")</f>
        <v/>
      </c>
      <c r="M2307" s="72" t="str">
        <f>IFERROR(INDEX(#REF!,MATCH(INDEX(#REF!,MATCH($A2307,#REF!,0)),#REF!,0),'Recurrent profile helpers'!M$2)*IF($A2307="", "0", INDEX(#REF!,MATCH($A2307,#REF!,0))),"")</f>
        <v/>
      </c>
      <c r="N2307" s="72" t="str">
        <f>IFERROR(INDEX(#REF!,MATCH(INDEX(#REF!,MATCH($A2307,#REF!,0)),#REF!,0),'Recurrent profile helpers'!N$2)*IF($A2307="", "0", INDEX(#REF!,MATCH($A2307,#REF!,0))),"")</f>
        <v/>
      </c>
    </row>
    <row r="2308" spans="1:14">
      <c r="A2308" t="str">
        <f t="array" ref="A2308">IFERROR(INDEX(#REF!, SMALL(IF((MID(#REF!,2,1)="."),ROW($A$6:$A$4897)-ROW($A$6)+1,IF((MID(#REF!,3,1)="."),ROW($A$6:$A$4892)-ROW($A$6)+1)), ROW(2306:2306))),"" )</f>
        <v/>
      </c>
      <c r="B2308" s="72" t="str">
        <f>IF($A2308="", "", INDEX(#REF!,MATCH($A2308,#REF!,0)))</f>
        <v/>
      </c>
      <c r="C2308" s="72" t="str">
        <f>IFERROR(INDEX(#REF!,MATCH(INDEX(#REF!,MATCH($A2308,#REF!,0)),#REF!,0),'Recurrent profile helpers'!C$2)*IF($A2308="", "0", INDEX(#REF!,MATCH($A2308,#REF!,0))),"")</f>
        <v/>
      </c>
      <c r="D2308" s="72" t="str">
        <f>IFERROR(INDEX(#REF!,MATCH(INDEX(#REF!,MATCH($A2308,#REF!,0)),#REF!,0),'Recurrent profile helpers'!D$2)*IF($A2308="", "0", INDEX(#REF!,MATCH($A2308,#REF!,0))),"")</f>
        <v/>
      </c>
      <c r="E2308" s="72" t="str">
        <f>IFERROR(INDEX(#REF!,MATCH(INDEX(#REF!,MATCH($A2308,#REF!,0)),#REF!,0),'Recurrent profile helpers'!E$2)*IF($A2308="", "0", INDEX(#REF!,MATCH($A2308,#REF!,0))),"")</f>
        <v/>
      </c>
      <c r="F2308" s="72" t="str">
        <f>IFERROR(INDEX(#REF!,MATCH(INDEX(#REF!,MATCH($A2308,#REF!,0)),#REF!,0),'Recurrent profile helpers'!F$2)*IF($A2308="", "0", INDEX(#REF!,MATCH($A2308,#REF!,0))),"")</f>
        <v/>
      </c>
      <c r="G2308" s="72" t="str">
        <f>IFERROR(INDEX(#REF!,MATCH(INDEX(#REF!,MATCH($A2308,#REF!,0)),#REF!,0),'Recurrent profile helpers'!G$2)*IF($A2308="", "0", INDEX(#REF!,MATCH($A2308,#REF!,0))),"")</f>
        <v/>
      </c>
      <c r="H2308" s="72" t="str">
        <f>IFERROR(INDEX(#REF!,MATCH(INDEX(#REF!,MATCH($A2308,#REF!,0)),#REF!,0),'Recurrent profile helpers'!H$2)*IF($A2308="", "0", INDEX(#REF!,MATCH($A2308,#REF!,0))),"")</f>
        <v/>
      </c>
      <c r="I2308" s="72" t="str">
        <f>IFERROR(INDEX(#REF!,MATCH(INDEX(#REF!,MATCH($A2308,#REF!,0)),#REF!,0),'Recurrent profile helpers'!I$2)*IF($A2308="", "0", INDEX(#REF!,MATCH($A2308,#REF!,0))),"")</f>
        <v/>
      </c>
      <c r="J2308" s="72" t="str">
        <f>IFERROR(INDEX(#REF!,MATCH(INDEX(#REF!,MATCH($A2308,#REF!,0)),#REF!,0),'Recurrent profile helpers'!J$2)*IF($A2308="", "0", INDEX(#REF!,MATCH($A2308,#REF!,0))),"")</f>
        <v/>
      </c>
      <c r="K2308" s="72" t="str">
        <f>IFERROR(INDEX(#REF!,MATCH(INDEX(#REF!,MATCH($A2308,#REF!,0)),#REF!,0),'Recurrent profile helpers'!K$2)*IF($A2308="", "0", INDEX(#REF!,MATCH($A2308,#REF!,0))),"")</f>
        <v/>
      </c>
      <c r="L2308" s="72" t="str">
        <f>IFERROR(INDEX(#REF!,MATCH(INDEX(#REF!,MATCH($A2308,#REF!,0)),#REF!,0),'Recurrent profile helpers'!L$2)*IF($A2308="", "0", INDEX(#REF!,MATCH($A2308,#REF!,0))),"")</f>
        <v/>
      </c>
      <c r="M2308" s="72" t="str">
        <f>IFERROR(INDEX(#REF!,MATCH(INDEX(#REF!,MATCH($A2308,#REF!,0)),#REF!,0),'Recurrent profile helpers'!M$2)*IF($A2308="", "0", INDEX(#REF!,MATCH($A2308,#REF!,0))),"")</f>
        <v/>
      </c>
      <c r="N2308" s="72" t="str">
        <f>IFERROR(INDEX(#REF!,MATCH(INDEX(#REF!,MATCH($A2308,#REF!,0)),#REF!,0),'Recurrent profile helpers'!N$2)*IF($A2308="", "0", INDEX(#REF!,MATCH($A2308,#REF!,0))),"")</f>
        <v/>
      </c>
    </row>
    <row r="2309" spans="1:14">
      <c r="A2309" t="str">
        <f t="array" ref="A2309">IFERROR(INDEX(#REF!, SMALL(IF((MID(#REF!,2,1)="."),ROW($A$6:$A$4897)-ROW($A$6)+1,IF((MID(#REF!,3,1)="."),ROW($A$6:$A$4892)-ROW($A$6)+1)), ROW(2307:2307))),"" )</f>
        <v/>
      </c>
      <c r="B2309" s="72" t="str">
        <f>IF($A2309="", "", INDEX(#REF!,MATCH($A2309,#REF!,0)))</f>
        <v/>
      </c>
      <c r="C2309" s="72" t="str">
        <f>IFERROR(INDEX(#REF!,MATCH(INDEX(#REF!,MATCH($A2309,#REF!,0)),#REF!,0),'Recurrent profile helpers'!C$2)*IF($A2309="", "0", INDEX(#REF!,MATCH($A2309,#REF!,0))),"")</f>
        <v/>
      </c>
      <c r="D2309" s="72" t="str">
        <f>IFERROR(INDEX(#REF!,MATCH(INDEX(#REF!,MATCH($A2309,#REF!,0)),#REF!,0),'Recurrent profile helpers'!D$2)*IF($A2309="", "0", INDEX(#REF!,MATCH($A2309,#REF!,0))),"")</f>
        <v/>
      </c>
      <c r="E2309" s="72" t="str">
        <f>IFERROR(INDEX(#REF!,MATCH(INDEX(#REF!,MATCH($A2309,#REF!,0)),#REF!,0),'Recurrent profile helpers'!E$2)*IF($A2309="", "0", INDEX(#REF!,MATCH($A2309,#REF!,0))),"")</f>
        <v/>
      </c>
      <c r="F2309" s="72" t="str">
        <f>IFERROR(INDEX(#REF!,MATCH(INDEX(#REF!,MATCH($A2309,#REF!,0)),#REF!,0),'Recurrent profile helpers'!F$2)*IF($A2309="", "0", INDEX(#REF!,MATCH($A2309,#REF!,0))),"")</f>
        <v/>
      </c>
      <c r="G2309" s="72" t="str">
        <f>IFERROR(INDEX(#REF!,MATCH(INDEX(#REF!,MATCH($A2309,#REF!,0)),#REF!,0),'Recurrent profile helpers'!G$2)*IF($A2309="", "0", INDEX(#REF!,MATCH($A2309,#REF!,0))),"")</f>
        <v/>
      </c>
      <c r="H2309" s="72" t="str">
        <f>IFERROR(INDEX(#REF!,MATCH(INDEX(#REF!,MATCH($A2309,#REF!,0)),#REF!,0),'Recurrent profile helpers'!H$2)*IF($A2309="", "0", INDEX(#REF!,MATCH($A2309,#REF!,0))),"")</f>
        <v/>
      </c>
      <c r="I2309" s="72" t="str">
        <f>IFERROR(INDEX(#REF!,MATCH(INDEX(#REF!,MATCH($A2309,#REF!,0)),#REF!,0),'Recurrent profile helpers'!I$2)*IF($A2309="", "0", INDEX(#REF!,MATCH($A2309,#REF!,0))),"")</f>
        <v/>
      </c>
      <c r="J2309" s="72" t="str">
        <f>IFERROR(INDEX(#REF!,MATCH(INDEX(#REF!,MATCH($A2309,#REF!,0)),#REF!,0),'Recurrent profile helpers'!J$2)*IF($A2309="", "0", INDEX(#REF!,MATCH($A2309,#REF!,0))),"")</f>
        <v/>
      </c>
      <c r="K2309" s="72" t="str">
        <f>IFERROR(INDEX(#REF!,MATCH(INDEX(#REF!,MATCH($A2309,#REF!,0)),#REF!,0),'Recurrent profile helpers'!K$2)*IF($A2309="", "0", INDEX(#REF!,MATCH($A2309,#REF!,0))),"")</f>
        <v/>
      </c>
      <c r="L2309" s="72" t="str">
        <f>IFERROR(INDEX(#REF!,MATCH(INDEX(#REF!,MATCH($A2309,#REF!,0)),#REF!,0),'Recurrent profile helpers'!L$2)*IF($A2309="", "0", INDEX(#REF!,MATCH($A2309,#REF!,0))),"")</f>
        <v/>
      </c>
      <c r="M2309" s="72" t="str">
        <f>IFERROR(INDEX(#REF!,MATCH(INDEX(#REF!,MATCH($A2309,#REF!,0)),#REF!,0),'Recurrent profile helpers'!M$2)*IF($A2309="", "0", INDEX(#REF!,MATCH($A2309,#REF!,0))),"")</f>
        <v/>
      </c>
      <c r="N2309" s="72" t="str">
        <f>IFERROR(INDEX(#REF!,MATCH(INDEX(#REF!,MATCH($A2309,#REF!,0)),#REF!,0),'Recurrent profile helpers'!N$2)*IF($A2309="", "0", INDEX(#REF!,MATCH($A2309,#REF!,0))),"")</f>
        <v/>
      </c>
    </row>
    <row r="2310" spans="1:14">
      <c r="A2310" t="str">
        <f t="array" ref="A2310">IFERROR(INDEX(#REF!, SMALL(IF((MID(#REF!,2,1)="."),ROW($A$6:$A$4897)-ROW($A$6)+1,IF((MID(#REF!,3,1)="."),ROW($A$6:$A$4892)-ROW($A$6)+1)), ROW(2308:2308))),"" )</f>
        <v/>
      </c>
      <c r="B2310" s="72" t="str">
        <f>IF($A2310="", "", INDEX(#REF!,MATCH($A2310,#REF!,0)))</f>
        <v/>
      </c>
      <c r="C2310" s="72" t="str">
        <f>IFERROR(INDEX(#REF!,MATCH(INDEX(#REF!,MATCH($A2310,#REF!,0)),#REF!,0),'Recurrent profile helpers'!C$2)*IF($A2310="", "0", INDEX(#REF!,MATCH($A2310,#REF!,0))),"")</f>
        <v/>
      </c>
      <c r="D2310" s="72" t="str">
        <f>IFERROR(INDEX(#REF!,MATCH(INDEX(#REF!,MATCH($A2310,#REF!,0)),#REF!,0),'Recurrent profile helpers'!D$2)*IF($A2310="", "0", INDEX(#REF!,MATCH($A2310,#REF!,0))),"")</f>
        <v/>
      </c>
      <c r="E2310" s="72" t="str">
        <f>IFERROR(INDEX(#REF!,MATCH(INDEX(#REF!,MATCH($A2310,#REF!,0)),#REF!,0),'Recurrent profile helpers'!E$2)*IF($A2310="", "0", INDEX(#REF!,MATCH($A2310,#REF!,0))),"")</f>
        <v/>
      </c>
      <c r="F2310" s="72" t="str">
        <f>IFERROR(INDEX(#REF!,MATCH(INDEX(#REF!,MATCH($A2310,#REF!,0)),#REF!,0),'Recurrent profile helpers'!F$2)*IF($A2310="", "0", INDEX(#REF!,MATCH($A2310,#REF!,0))),"")</f>
        <v/>
      </c>
      <c r="G2310" s="72" t="str">
        <f>IFERROR(INDEX(#REF!,MATCH(INDEX(#REF!,MATCH($A2310,#REF!,0)),#REF!,0),'Recurrent profile helpers'!G$2)*IF($A2310="", "0", INDEX(#REF!,MATCH($A2310,#REF!,0))),"")</f>
        <v/>
      </c>
      <c r="H2310" s="72" t="str">
        <f>IFERROR(INDEX(#REF!,MATCH(INDEX(#REF!,MATCH($A2310,#REF!,0)),#REF!,0),'Recurrent profile helpers'!H$2)*IF($A2310="", "0", INDEX(#REF!,MATCH($A2310,#REF!,0))),"")</f>
        <v/>
      </c>
      <c r="I2310" s="72" t="str">
        <f>IFERROR(INDEX(#REF!,MATCH(INDEX(#REF!,MATCH($A2310,#REF!,0)),#REF!,0),'Recurrent profile helpers'!I$2)*IF($A2310="", "0", INDEX(#REF!,MATCH($A2310,#REF!,0))),"")</f>
        <v/>
      </c>
      <c r="J2310" s="72" t="str">
        <f>IFERROR(INDEX(#REF!,MATCH(INDEX(#REF!,MATCH($A2310,#REF!,0)),#REF!,0),'Recurrent profile helpers'!J$2)*IF($A2310="", "0", INDEX(#REF!,MATCH($A2310,#REF!,0))),"")</f>
        <v/>
      </c>
      <c r="K2310" s="72" t="str">
        <f>IFERROR(INDEX(#REF!,MATCH(INDEX(#REF!,MATCH($A2310,#REF!,0)),#REF!,0),'Recurrent profile helpers'!K$2)*IF($A2310="", "0", INDEX(#REF!,MATCH($A2310,#REF!,0))),"")</f>
        <v/>
      </c>
      <c r="L2310" s="72" t="str">
        <f>IFERROR(INDEX(#REF!,MATCH(INDEX(#REF!,MATCH($A2310,#REF!,0)),#REF!,0),'Recurrent profile helpers'!L$2)*IF($A2310="", "0", INDEX(#REF!,MATCH($A2310,#REF!,0))),"")</f>
        <v/>
      </c>
      <c r="M2310" s="72" t="str">
        <f>IFERROR(INDEX(#REF!,MATCH(INDEX(#REF!,MATCH($A2310,#REF!,0)),#REF!,0),'Recurrent profile helpers'!M$2)*IF($A2310="", "0", INDEX(#REF!,MATCH($A2310,#REF!,0))),"")</f>
        <v/>
      </c>
      <c r="N2310" s="72" t="str">
        <f>IFERROR(INDEX(#REF!,MATCH(INDEX(#REF!,MATCH($A2310,#REF!,0)),#REF!,0),'Recurrent profile helpers'!N$2)*IF($A2310="", "0", INDEX(#REF!,MATCH($A2310,#REF!,0))),"")</f>
        <v/>
      </c>
    </row>
    <row r="2311" spans="1:14">
      <c r="A2311" t="str">
        <f t="array" ref="A2311">IFERROR(INDEX(#REF!, SMALL(IF((MID(#REF!,2,1)="."),ROW($A$6:$A$4897)-ROW($A$6)+1,IF((MID(#REF!,3,1)="."),ROW($A$6:$A$4892)-ROW($A$6)+1)), ROW(2309:2309))),"" )</f>
        <v/>
      </c>
      <c r="B2311" s="72" t="str">
        <f>IF($A2311="", "", INDEX(#REF!,MATCH($A2311,#REF!,0)))</f>
        <v/>
      </c>
      <c r="C2311" s="72" t="str">
        <f>IFERROR(INDEX(#REF!,MATCH(INDEX(#REF!,MATCH($A2311,#REF!,0)),#REF!,0),'Recurrent profile helpers'!C$2)*IF($A2311="", "0", INDEX(#REF!,MATCH($A2311,#REF!,0))),"")</f>
        <v/>
      </c>
      <c r="D2311" s="72" t="str">
        <f>IFERROR(INDEX(#REF!,MATCH(INDEX(#REF!,MATCH($A2311,#REF!,0)),#REF!,0),'Recurrent profile helpers'!D$2)*IF($A2311="", "0", INDEX(#REF!,MATCH($A2311,#REF!,0))),"")</f>
        <v/>
      </c>
      <c r="E2311" s="72" t="str">
        <f>IFERROR(INDEX(#REF!,MATCH(INDEX(#REF!,MATCH($A2311,#REF!,0)),#REF!,0),'Recurrent profile helpers'!E$2)*IF($A2311="", "0", INDEX(#REF!,MATCH($A2311,#REF!,0))),"")</f>
        <v/>
      </c>
      <c r="F2311" s="72" t="str">
        <f>IFERROR(INDEX(#REF!,MATCH(INDEX(#REF!,MATCH($A2311,#REF!,0)),#REF!,0),'Recurrent profile helpers'!F$2)*IF($A2311="", "0", INDEX(#REF!,MATCH($A2311,#REF!,0))),"")</f>
        <v/>
      </c>
      <c r="G2311" s="72" t="str">
        <f>IFERROR(INDEX(#REF!,MATCH(INDEX(#REF!,MATCH($A2311,#REF!,0)),#REF!,0),'Recurrent profile helpers'!G$2)*IF($A2311="", "0", INDEX(#REF!,MATCH($A2311,#REF!,0))),"")</f>
        <v/>
      </c>
      <c r="H2311" s="72" t="str">
        <f>IFERROR(INDEX(#REF!,MATCH(INDEX(#REF!,MATCH($A2311,#REF!,0)),#REF!,0),'Recurrent profile helpers'!H$2)*IF($A2311="", "0", INDEX(#REF!,MATCH($A2311,#REF!,0))),"")</f>
        <v/>
      </c>
      <c r="I2311" s="72" t="str">
        <f>IFERROR(INDEX(#REF!,MATCH(INDEX(#REF!,MATCH($A2311,#REF!,0)),#REF!,0),'Recurrent profile helpers'!I$2)*IF($A2311="", "0", INDEX(#REF!,MATCH($A2311,#REF!,0))),"")</f>
        <v/>
      </c>
      <c r="J2311" s="72" t="str">
        <f>IFERROR(INDEX(#REF!,MATCH(INDEX(#REF!,MATCH($A2311,#REF!,0)),#REF!,0),'Recurrent profile helpers'!J$2)*IF($A2311="", "0", INDEX(#REF!,MATCH($A2311,#REF!,0))),"")</f>
        <v/>
      </c>
      <c r="K2311" s="72" t="str">
        <f>IFERROR(INDEX(#REF!,MATCH(INDEX(#REF!,MATCH($A2311,#REF!,0)),#REF!,0),'Recurrent profile helpers'!K$2)*IF($A2311="", "0", INDEX(#REF!,MATCH($A2311,#REF!,0))),"")</f>
        <v/>
      </c>
      <c r="L2311" s="72" t="str">
        <f>IFERROR(INDEX(#REF!,MATCH(INDEX(#REF!,MATCH($A2311,#REF!,0)),#REF!,0),'Recurrent profile helpers'!L$2)*IF($A2311="", "0", INDEX(#REF!,MATCH($A2311,#REF!,0))),"")</f>
        <v/>
      </c>
      <c r="M2311" s="72" t="str">
        <f>IFERROR(INDEX(#REF!,MATCH(INDEX(#REF!,MATCH($A2311,#REF!,0)),#REF!,0),'Recurrent profile helpers'!M$2)*IF($A2311="", "0", INDEX(#REF!,MATCH($A2311,#REF!,0))),"")</f>
        <v/>
      </c>
      <c r="N2311" s="72" t="str">
        <f>IFERROR(INDEX(#REF!,MATCH(INDEX(#REF!,MATCH($A2311,#REF!,0)),#REF!,0),'Recurrent profile helpers'!N$2)*IF($A2311="", "0", INDEX(#REF!,MATCH($A2311,#REF!,0))),"")</f>
        <v/>
      </c>
    </row>
    <row r="2312" spans="1:14">
      <c r="A2312" t="str">
        <f t="array" ref="A2312">IFERROR(INDEX(#REF!, SMALL(IF((MID(#REF!,2,1)="."),ROW($A$6:$A$4897)-ROW($A$6)+1,IF((MID(#REF!,3,1)="."),ROW($A$6:$A$4892)-ROW($A$6)+1)), ROW(2310:2310))),"" )</f>
        <v/>
      </c>
      <c r="B2312" s="72" t="str">
        <f>IF($A2312="", "", INDEX(#REF!,MATCH($A2312,#REF!,0)))</f>
        <v/>
      </c>
      <c r="C2312" s="72" t="str">
        <f>IFERROR(INDEX(#REF!,MATCH(INDEX(#REF!,MATCH($A2312,#REF!,0)),#REF!,0),'Recurrent profile helpers'!C$2)*IF($A2312="", "0", INDEX(#REF!,MATCH($A2312,#REF!,0))),"")</f>
        <v/>
      </c>
      <c r="D2312" s="72" t="str">
        <f>IFERROR(INDEX(#REF!,MATCH(INDEX(#REF!,MATCH($A2312,#REF!,0)),#REF!,0),'Recurrent profile helpers'!D$2)*IF($A2312="", "0", INDEX(#REF!,MATCH($A2312,#REF!,0))),"")</f>
        <v/>
      </c>
      <c r="E2312" s="72" t="str">
        <f>IFERROR(INDEX(#REF!,MATCH(INDEX(#REF!,MATCH($A2312,#REF!,0)),#REF!,0),'Recurrent profile helpers'!E$2)*IF($A2312="", "0", INDEX(#REF!,MATCH($A2312,#REF!,0))),"")</f>
        <v/>
      </c>
      <c r="F2312" s="72" t="str">
        <f>IFERROR(INDEX(#REF!,MATCH(INDEX(#REF!,MATCH($A2312,#REF!,0)),#REF!,0),'Recurrent profile helpers'!F$2)*IF($A2312="", "0", INDEX(#REF!,MATCH($A2312,#REF!,0))),"")</f>
        <v/>
      </c>
      <c r="G2312" s="72" t="str">
        <f>IFERROR(INDEX(#REF!,MATCH(INDEX(#REF!,MATCH($A2312,#REF!,0)),#REF!,0),'Recurrent profile helpers'!G$2)*IF($A2312="", "0", INDEX(#REF!,MATCH($A2312,#REF!,0))),"")</f>
        <v/>
      </c>
      <c r="H2312" s="72" t="str">
        <f>IFERROR(INDEX(#REF!,MATCH(INDEX(#REF!,MATCH($A2312,#REF!,0)),#REF!,0),'Recurrent profile helpers'!H$2)*IF($A2312="", "0", INDEX(#REF!,MATCH($A2312,#REF!,0))),"")</f>
        <v/>
      </c>
      <c r="I2312" s="72" t="str">
        <f>IFERROR(INDEX(#REF!,MATCH(INDEX(#REF!,MATCH($A2312,#REF!,0)),#REF!,0),'Recurrent profile helpers'!I$2)*IF($A2312="", "0", INDEX(#REF!,MATCH($A2312,#REF!,0))),"")</f>
        <v/>
      </c>
      <c r="J2312" s="72" t="str">
        <f>IFERROR(INDEX(#REF!,MATCH(INDEX(#REF!,MATCH($A2312,#REF!,0)),#REF!,0),'Recurrent profile helpers'!J$2)*IF($A2312="", "0", INDEX(#REF!,MATCH($A2312,#REF!,0))),"")</f>
        <v/>
      </c>
      <c r="K2312" s="72" t="str">
        <f>IFERROR(INDEX(#REF!,MATCH(INDEX(#REF!,MATCH($A2312,#REF!,0)),#REF!,0),'Recurrent profile helpers'!K$2)*IF($A2312="", "0", INDEX(#REF!,MATCH($A2312,#REF!,0))),"")</f>
        <v/>
      </c>
      <c r="L2312" s="72" t="str">
        <f>IFERROR(INDEX(#REF!,MATCH(INDEX(#REF!,MATCH($A2312,#REF!,0)),#REF!,0),'Recurrent profile helpers'!L$2)*IF($A2312="", "0", INDEX(#REF!,MATCH($A2312,#REF!,0))),"")</f>
        <v/>
      </c>
      <c r="M2312" s="72" t="str">
        <f>IFERROR(INDEX(#REF!,MATCH(INDEX(#REF!,MATCH($A2312,#REF!,0)),#REF!,0),'Recurrent profile helpers'!M$2)*IF($A2312="", "0", INDEX(#REF!,MATCH($A2312,#REF!,0))),"")</f>
        <v/>
      </c>
      <c r="N2312" s="72" t="str">
        <f>IFERROR(INDEX(#REF!,MATCH(INDEX(#REF!,MATCH($A2312,#REF!,0)),#REF!,0),'Recurrent profile helpers'!N$2)*IF($A2312="", "0", INDEX(#REF!,MATCH($A2312,#REF!,0))),"")</f>
        <v/>
      </c>
    </row>
    <row r="2313" spans="1:14">
      <c r="A2313" t="str">
        <f t="array" ref="A2313">IFERROR(INDEX(#REF!, SMALL(IF((MID(#REF!,2,1)="."),ROW($A$6:$A$4897)-ROW($A$6)+1,IF((MID(#REF!,3,1)="."),ROW($A$6:$A$4892)-ROW($A$6)+1)), ROW(2311:2311))),"" )</f>
        <v/>
      </c>
      <c r="B2313" s="72" t="str">
        <f>IF($A2313="", "", INDEX(#REF!,MATCH($A2313,#REF!,0)))</f>
        <v/>
      </c>
      <c r="C2313" s="72" t="str">
        <f>IFERROR(INDEX(#REF!,MATCH(INDEX(#REF!,MATCH($A2313,#REF!,0)),#REF!,0),'Recurrent profile helpers'!C$2)*IF($A2313="", "0", INDEX(#REF!,MATCH($A2313,#REF!,0))),"")</f>
        <v/>
      </c>
      <c r="D2313" s="72" t="str">
        <f>IFERROR(INDEX(#REF!,MATCH(INDEX(#REF!,MATCH($A2313,#REF!,0)),#REF!,0),'Recurrent profile helpers'!D$2)*IF($A2313="", "0", INDEX(#REF!,MATCH($A2313,#REF!,0))),"")</f>
        <v/>
      </c>
      <c r="E2313" s="72" t="str">
        <f>IFERROR(INDEX(#REF!,MATCH(INDEX(#REF!,MATCH($A2313,#REF!,0)),#REF!,0),'Recurrent profile helpers'!E$2)*IF($A2313="", "0", INDEX(#REF!,MATCH($A2313,#REF!,0))),"")</f>
        <v/>
      </c>
      <c r="F2313" s="72" t="str">
        <f>IFERROR(INDEX(#REF!,MATCH(INDEX(#REF!,MATCH($A2313,#REF!,0)),#REF!,0),'Recurrent profile helpers'!F$2)*IF($A2313="", "0", INDEX(#REF!,MATCH($A2313,#REF!,0))),"")</f>
        <v/>
      </c>
      <c r="G2313" s="72" t="str">
        <f>IFERROR(INDEX(#REF!,MATCH(INDEX(#REF!,MATCH($A2313,#REF!,0)),#REF!,0),'Recurrent profile helpers'!G$2)*IF($A2313="", "0", INDEX(#REF!,MATCH($A2313,#REF!,0))),"")</f>
        <v/>
      </c>
      <c r="H2313" s="72" t="str">
        <f>IFERROR(INDEX(#REF!,MATCH(INDEX(#REF!,MATCH($A2313,#REF!,0)),#REF!,0),'Recurrent profile helpers'!H$2)*IF($A2313="", "0", INDEX(#REF!,MATCH($A2313,#REF!,0))),"")</f>
        <v/>
      </c>
      <c r="I2313" s="72" t="str">
        <f>IFERROR(INDEX(#REF!,MATCH(INDEX(#REF!,MATCH($A2313,#REF!,0)),#REF!,0),'Recurrent profile helpers'!I$2)*IF($A2313="", "0", INDEX(#REF!,MATCH($A2313,#REF!,0))),"")</f>
        <v/>
      </c>
      <c r="J2313" s="72" t="str">
        <f>IFERROR(INDEX(#REF!,MATCH(INDEX(#REF!,MATCH($A2313,#REF!,0)),#REF!,0),'Recurrent profile helpers'!J$2)*IF($A2313="", "0", INDEX(#REF!,MATCH($A2313,#REF!,0))),"")</f>
        <v/>
      </c>
      <c r="K2313" s="72" t="str">
        <f>IFERROR(INDEX(#REF!,MATCH(INDEX(#REF!,MATCH($A2313,#REF!,0)),#REF!,0),'Recurrent profile helpers'!K$2)*IF($A2313="", "0", INDEX(#REF!,MATCH($A2313,#REF!,0))),"")</f>
        <v/>
      </c>
      <c r="L2313" s="72" t="str">
        <f>IFERROR(INDEX(#REF!,MATCH(INDEX(#REF!,MATCH($A2313,#REF!,0)),#REF!,0),'Recurrent profile helpers'!L$2)*IF($A2313="", "0", INDEX(#REF!,MATCH($A2313,#REF!,0))),"")</f>
        <v/>
      </c>
      <c r="M2313" s="72" t="str">
        <f>IFERROR(INDEX(#REF!,MATCH(INDEX(#REF!,MATCH($A2313,#REF!,0)),#REF!,0),'Recurrent profile helpers'!M$2)*IF($A2313="", "0", INDEX(#REF!,MATCH($A2313,#REF!,0))),"")</f>
        <v/>
      </c>
      <c r="N2313" s="72" t="str">
        <f>IFERROR(INDEX(#REF!,MATCH(INDEX(#REF!,MATCH($A2313,#REF!,0)),#REF!,0),'Recurrent profile helpers'!N$2)*IF($A2313="", "0", INDEX(#REF!,MATCH($A2313,#REF!,0))),"")</f>
        <v/>
      </c>
    </row>
    <row r="2314" spans="1:14">
      <c r="A2314" t="str">
        <f t="array" ref="A2314">IFERROR(INDEX(#REF!, SMALL(IF((MID(#REF!,2,1)="."),ROW($A$6:$A$4897)-ROW($A$6)+1,IF((MID(#REF!,3,1)="."),ROW($A$6:$A$4892)-ROW($A$6)+1)), ROW(2312:2312))),"" )</f>
        <v/>
      </c>
      <c r="B2314" s="72" t="str">
        <f>IF($A2314="", "", INDEX(#REF!,MATCH($A2314,#REF!,0)))</f>
        <v/>
      </c>
      <c r="C2314" s="72" t="str">
        <f>IFERROR(INDEX(#REF!,MATCH(INDEX(#REF!,MATCH($A2314,#REF!,0)),#REF!,0),'Recurrent profile helpers'!C$2)*IF($A2314="", "0", INDEX(#REF!,MATCH($A2314,#REF!,0))),"")</f>
        <v/>
      </c>
      <c r="D2314" s="72" t="str">
        <f>IFERROR(INDEX(#REF!,MATCH(INDEX(#REF!,MATCH($A2314,#REF!,0)),#REF!,0),'Recurrent profile helpers'!D$2)*IF($A2314="", "0", INDEX(#REF!,MATCH($A2314,#REF!,0))),"")</f>
        <v/>
      </c>
      <c r="E2314" s="72" t="str">
        <f>IFERROR(INDEX(#REF!,MATCH(INDEX(#REF!,MATCH($A2314,#REF!,0)),#REF!,0),'Recurrent profile helpers'!E$2)*IF($A2314="", "0", INDEX(#REF!,MATCH($A2314,#REF!,0))),"")</f>
        <v/>
      </c>
      <c r="F2314" s="72" t="str">
        <f>IFERROR(INDEX(#REF!,MATCH(INDEX(#REF!,MATCH($A2314,#REF!,0)),#REF!,0),'Recurrent profile helpers'!F$2)*IF($A2314="", "0", INDEX(#REF!,MATCH($A2314,#REF!,0))),"")</f>
        <v/>
      </c>
      <c r="G2314" s="72" t="str">
        <f>IFERROR(INDEX(#REF!,MATCH(INDEX(#REF!,MATCH($A2314,#REF!,0)),#REF!,0),'Recurrent profile helpers'!G$2)*IF($A2314="", "0", INDEX(#REF!,MATCH($A2314,#REF!,0))),"")</f>
        <v/>
      </c>
      <c r="H2314" s="72" t="str">
        <f>IFERROR(INDEX(#REF!,MATCH(INDEX(#REF!,MATCH($A2314,#REF!,0)),#REF!,0),'Recurrent profile helpers'!H$2)*IF($A2314="", "0", INDEX(#REF!,MATCH($A2314,#REF!,0))),"")</f>
        <v/>
      </c>
      <c r="I2314" s="72" t="str">
        <f>IFERROR(INDEX(#REF!,MATCH(INDEX(#REF!,MATCH($A2314,#REF!,0)),#REF!,0),'Recurrent profile helpers'!I$2)*IF($A2314="", "0", INDEX(#REF!,MATCH($A2314,#REF!,0))),"")</f>
        <v/>
      </c>
      <c r="J2314" s="72" t="str">
        <f>IFERROR(INDEX(#REF!,MATCH(INDEX(#REF!,MATCH($A2314,#REF!,0)),#REF!,0),'Recurrent profile helpers'!J$2)*IF($A2314="", "0", INDEX(#REF!,MATCH($A2314,#REF!,0))),"")</f>
        <v/>
      </c>
      <c r="K2314" s="72" t="str">
        <f>IFERROR(INDEX(#REF!,MATCH(INDEX(#REF!,MATCH($A2314,#REF!,0)),#REF!,0),'Recurrent profile helpers'!K$2)*IF($A2314="", "0", INDEX(#REF!,MATCH($A2314,#REF!,0))),"")</f>
        <v/>
      </c>
      <c r="L2314" s="72" t="str">
        <f>IFERROR(INDEX(#REF!,MATCH(INDEX(#REF!,MATCH($A2314,#REF!,0)),#REF!,0),'Recurrent profile helpers'!L$2)*IF($A2314="", "0", INDEX(#REF!,MATCH($A2314,#REF!,0))),"")</f>
        <v/>
      </c>
      <c r="M2314" s="72" t="str">
        <f>IFERROR(INDEX(#REF!,MATCH(INDEX(#REF!,MATCH($A2314,#REF!,0)),#REF!,0),'Recurrent profile helpers'!M$2)*IF($A2314="", "0", INDEX(#REF!,MATCH($A2314,#REF!,0))),"")</f>
        <v/>
      </c>
      <c r="N2314" s="72" t="str">
        <f>IFERROR(INDEX(#REF!,MATCH(INDEX(#REF!,MATCH($A2314,#REF!,0)),#REF!,0),'Recurrent profile helpers'!N$2)*IF($A2314="", "0", INDEX(#REF!,MATCH($A2314,#REF!,0))),"")</f>
        <v/>
      </c>
    </row>
    <row r="2315" spans="1:14">
      <c r="A2315" t="str">
        <f t="array" ref="A2315">IFERROR(INDEX(#REF!, SMALL(IF((MID(#REF!,2,1)="."),ROW($A$6:$A$4897)-ROW($A$6)+1,IF((MID(#REF!,3,1)="."),ROW($A$6:$A$4892)-ROW($A$6)+1)), ROW(2313:2313))),"" )</f>
        <v/>
      </c>
      <c r="B2315" s="72" t="str">
        <f>IF($A2315="", "", INDEX(#REF!,MATCH($A2315,#REF!,0)))</f>
        <v/>
      </c>
      <c r="C2315" s="72" t="str">
        <f>IFERROR(INDEX(#REF!,MATCH(INDEX(#REF!,MATCH($A2315,#REF!,0)),#REF!,0),'Recurrent profile helpers'!C$2)*IF($A2315="", "0", INDEX(#REF!,MATCH($A2315,#REF!,0))),"")</f>
        <v/>
      </c>
      <c r="D2315" s="72" t="str">
        <f>IFERROR(INDEX(#REF!,MATCH(INDEX(#REF!,MATCH($A2315,#REF!,0)),#REF!,0),'Recurrent profile helpers'!D$2)*IF($A2315="", "0", INDEX(#REF!,MATCH($A2315,#REF!,0))),"")</f>
        <v/>
      </c>
      <c r="E2315" s="72" t="str">
        <f>IFERROR(INDEX(#REF!,MATCH(INDEX(#REF!,MATCH($A2315,#REF!,0)),#REF!,0),'Recurrent profile helpers'!E$2)*IF($A2315="", "0", INDEX(#REF!,MATCH($A2315,#REF!,0))),"")</f>
        <v/>
      </c>
      <c r="F2315" s="72" t="str">
        <f>IFERROR(INDEX(#REF!,MATCH(INDEX(#REF!,MATCH($A2315,#REF!,0)),#REF!,0),'Recurrent profile helpers'!F$2)*IF($A2315="", "0", INDEX(#REF!,MATCH($A2315,#REF!,0))),"")</f>
        <v/>
      </c>
      <c r="G2315" s="72" t="str">
        <f>IFERROR(INDEX(#REF!,MATCH(INDEX(#REF!,MATCH($A2315,#REF!,0)),#REF!,0),'Recurrent profile helpers'!G$2)*IF($A2315="", "0", INDEX(#REF!,MATCH($A2315,#REF!,0))),"")</f>
        <v/>
      </c>
      <c r="H2315" s="72" t="str">
        <f>IFERROR(INDEX(#REF!,MATCH(INDEX(#REF!,MATCH($A2315,#REF!,0)),#REF!,0),'Recurrent profile helpers'!H$2)*IF($A2315="", "0", INDEX(#REF!,MATCH($A2315,#REF!,0))),"")</f>
        <v/>
      </c>
      <c r="I2315" s="72" t="str">
        <f>IFERROR(INDEX(#REF!,MATCH(INDEX(#REF!,MATCH($A2315,#REF!,0)),#REF!,0),'Recurrent profile helpers'!I$2)*IF($A2315="", "0", INDEX(#REF!,MATCH($A2315,#REF!,0))),"")</f>
        <v/>
      </c>
      <c r="J2315" s="72" t="str">
        <f>IFERROR(INDEX(#REF!,MATCH(INDEX(#REF!,MATCH($A2315,#REF!,0)),#REF!,0),'Recurrent profile helpers'!J$2)*IF($A2315="", "0", INDEX(#REF!,MATCH($A2315,#REF!,0))),"")</f>
        <v/>
      </c>
      <c r="K2315" s="72" t="str">
        <f>IFERROR(INDEX(#REF!,MATCH(INDEX(#REF!,MATCH($A2315,#REF!,0)),#REF!,0),'Recurrent profile helpers'!K$2)*IF($A2315="", "0", INDEX(#REF!,MATCH($A2315,#REF!,0))),"")</f>
        <v/>
      </c>
      <c r="L2315" s="72" t="str">
        <f>IFERROR(INDEX(#REF!,MATCH(INDEX(#REF!,MATCH($A2315,#REF!,0)),#REF!,0),'Recurrent profile helpers'!L$2)*IF($A2315="", "0", INDEX(#REF!,MATCH($A2315,#REF!,0))),"")</f>
        <v/>
      </c>
      <c r="M2315" s="72" t="str">
        <f>IFERROR(INDEX(#REF!,MATCH(INDEX(#REF!,MATCH($A2315,#REF!,0)),#REF!,0),'Recurrent profile helpers'!M$2)*IF($A2315="", "0", INDEX(#REF!,MATCH($A2315,#REF!,0))),"")</f>
        <v/>
      </c>
      <c r="N2315" s="72" t="str">
        <f>IFERROR(INDEX(#REF!,MATCH(INDEX(#REF!,MATCH($A2315,#REF!,0)),#REF!,0),'Recurrent profile helpers'!N$2)*IF($A2315="", "0", INDEX(#REF!,MATCH($A2315,#REF!,0))),"")</f>
        <v/>
      </c>
    </row>
    <row r="2316" spans="1:14">
      <c r="A2316" t="str">
        <f t="array" ref="A2316">IFERROR(INDEX(#REF!, SMALL(IF((MID(#REF!,2,1)="."),ROW($A$6:$A$4897)-ROW($A$6)+1,IF((MID(#REF!,3,1)="."),ROW($A$6:$A$4892)-ROW($A$6)+1)), ROW(2314:2314))),"" )</f>
        <v/>
      </c>
      <c r="B2316" s="72" t="str">
        <f>IF($A2316="", "", INDEX(#REF!,MATCH($A2316,#REF!,0)))</f>
        <v/>
      </c>
      <c r="C2316" s="72" t="str">
        <f>IFERROR(INDEX(#REF!,MATCH(INDEX(#REF!,MATCH($A2316,#REF!,0)),#REF!,0),'Recurrent profile helpers'!C$2)*IF($A2316="", "0", INDEX(#REF!,MATCH($A2316,#REF!,0))),"")</f>
        <v/>
      </c>
      <c r="D2316" s="72" t="str">
        <f>IFERROR(INDEX(#REF!,MATCH(INDEX(#REF!,MATCH($A2316,#REF!,0)),#REF!,0),'Recurrent profile helpers'!D$2)*IF($A2316="", "0", INDEX(#REF!,MATCH($A2316,#REF!,0))),"")</f>
        <v/>
      </c>
      <c r="E2316" s="72" t="str">
        <f>IFERROR(INDEX(#REF!,MATCH(INDEX(#REF!,MATCH($A2316,#REF!,0)),#REF!,0),'Recurrent profile helpers'!E$2)*IF($A2316="", "0", INDEX(#REF!,MATCH($A2316,#REF!,0))),"")</f>
        <v/>
      </c>
      <c r="F2316" s="72" t="str">
        <f>IFERROR(INDEX(#REF!,MATCH(INDEX(#REF!,MATCH($A2316,#REF!,0)),#REF!,0),'Recurrent profile helpers'!F$2)*IF($A2316="", "0", INDEX(#REF!,MATCH($A2316,#REF!,0))),"")</f>
        <v/>
      </c>
      <c r="G2316" s="72" t="str">
        <f>IFERROR(INDEX(#REF!,MATCH(INDEX(#REF!,MATCH($A2316,#REF!,0)),#REF!,0),'Recurrent profile helpers'!G$2)*IF($A2316="", "0", INDEX(#REF!,MATCH($A2316,#REF!,0))),"")</f>
        <v/>
      </c>
      <c r="H2316" s="72" t="str">
        <f>IFERROR(INDEX(#REF!,MATCH(INDEX(#REF!,MATCH($A2316,#REF!,0)),#REF!,0),'Recurrent profile helpers'!H$2)*IF($A2316="", "0", INDEX(#REF!,MATCH($A2316,#REF!,0))),"")</f>
        <v/>
      </c>
      <c r="I2316" s="72" t="str">
        <f>IFERROR(INDEX(#REF!,MATCH(INDEX(#REF!,MATCH($A2316,#REF!,0)),#REF!,0),'Recurrent profile helpers'!I$2)*IF($A2316="", "0", INDEX(#REF!,MATCH($A2316,#REF!,0))),"")</f>
        <v/>
      </c>
      <c r="J2316" s="72" t="str">
        <f>IFERROR(INDEX(#REF!,MATCH(INDEX(#REF!,MATCH($A2316,#REF!,0)),#REF!,0),'Recurrent profile helpers'!J$2)*IF($A2316="", "0", INDEX(#REF!,MATCH($A2316,#REF!,0))),"")</f>
        <v/>
      </c>
      <c r="K2316" s="72" t="str">
        <f>IFERROR(INDEX(#REF!,MATCH(INDEX(#REF!,MATCH($A2316,#REF!,0)),#REF!,0),'Recurrent profile helpers'!K$2)*IF($A2316="", "0", INDEX(#REF!,MATCH($A2316,#REF!,0))),"")</f>
        <v/>
      </c>
      <c r="L2316" s="72" t="str">
        <f>IFERROR(INDEX(#REF!,MATCH(INDEX(#REF!,MATCH($A2316,#REF!,0)),#REF!,0),'Recurrent profile helpers'!L$2)*IF($A2316="", "0", INDEX(#REF!,MATCH($A2316,#REF!,0))),"")</f>
        <v/>
      </c>
      <c r="M2316" s="72" t="str">
        <f>IFERROR(INDEX(#REF!,MATCH(INDEX(#REF!,MATCH($A2316,#REF!,0)),#REF!,0),'Recurrent profile helpers'!M$2)*IF($A2316="", "0", INDEX(#REF!,MATCH($A2316,#REF!,0))),"")</f>
        <v/>
      </c>
      <c r="N2316" s="72" t="str">
        <f>IFERROR(INDEX(#REF!,MATCH(INDEX(#REF!,MATCH($A2316,#REF!,0)),#REF!,0),'Recurrent profile helpers'!N$2)*IF($A2316="", "0", INDEX(#REF!,MATCH($A2316,#REF!,0))),"")</f>
        <v/>
      </c>
    </row>
    <row r="2317" spans="1:14">
      <c r="A2317" t="str">
        <f t="array" ref="A2317">IFERROR(INDEX(#REF!, SMALL(IF((MID(#REF!,2,1)="."),ROW($A$6:$A$4897)-ROW($A$6)+1,IF((MID(#REF!,3,1)="."),ROW($A$6:$A$4892)-ROW($A$6)+1)), ROW(2315:2315))),"" )</f>
        <v/>
      </c>
      <c r="B2317" s="72" t="str">
        <f>IF($A2317="", "", INDEX(#REF!,MATCH($A2317,#REF!,0)))</f>
        <v/>
      </c>
      <c r="C2317" s="72" t="str">
        <f>IFERROR(INDEX(#REF!,MATCH(INDEX(#REF!,MATCH($A2317,#REF!,0)),#REF!,0),'Recurrent profile helpers'!C$2)*IF($A2317="", "0", INDEX(#REF!,MATCH($A2317,#REF!,0))),"")</f>
        <v/>
      </c>
      <c r="D2317" s="72" t="str">
        <f>IFERROR(INDEX(#REF!,MATCH(INDEX(#REF!,MATCH($A2317,#REF!,0)),#REF!,0),'Recurrent profile helpers'!D$2)*IF($A2317="", "0", INDEX(#REF!,MATCH($A2317,#REF!,0))),"")</f>
        <v/>
      </c>
      <c r="E2317" s="72" t="str">
        <f>IFERROR(INDEX(#REF!,MATCH(INDEX(#REF!,MATCH($A2317,#REF!,0)),#REF!,0),'Recurrent profile helpers'!E$2)*IF($A2317="", "0", INDEX(#REF!,MATCH($A2317,#REF!,0))),"")</f>
        <v/>
      </c>
      <c r="F2317" s="72" t="str">
        <f>IFERROR(INDEX(#REF!,MATCH(INDEX(#REF!,MATCH($A2317,#REF!,0)),#REF!,0),'Recurrent profile helpers'!F$2)*IF($A2317="", "0", INDEX(#REF!,MATCH($A2317,#REF!,0))),"")</f>
        <v/>
      </c>
      <c r="G2317" s="72" t="str">
        <f>IFERROR(INDEX(#REF!,MATCH(INDEX(#REF!,MATCH($A2317,#REF!,0)),#REF!,0),'Recurrent profile helpers'!G$2)*IF($A2317="", "0", INDEX(#REF!,MATCH($A2317,#REF!,0))),"")</f>
        <v/>
      </c>
      <c r="H2317" s="72" t="str">
        <f>IFERROR(INDEX(#REF!,MATCH(INDEX(#REF!,MATCH($A2317,#REF!,0)),#REF!,0),'Recurrent profile helpers'!H$2)*IF($A2317="", "0", INDEX(#REF!,MATCH($A2317,#REF!,0))),"")</f>
        <v/>
      </c>
      <c r="I2317" s="72" t="str">
        <f>IFERROR(INDEX(#REF!,MATCH(INDEX(#REF!,MATCH($A2317,#REF!,0)),#REF!,0),'Recurrent profile helpers'!I$2)*IF($A2317="", "0", INDEX(#REF!,MATCH($A2317,#REF!,0))),"")</f>
        <v/>
      </c>
      <c r="J2317" s="72" t="str">
        <f>IFERROR(INDEX(#REF!,MATCH(INDEX(#REF!,MATCH($A2317,#REF!,0)),#REF!,0),'Recurrent profile helpers'!J$2)*IF($A2317="", "0", INDEX(#REF!,MATCH($A2317,#REF!,0))),"")</f>
        <v/>
      </c>
      <c r="K2317" s="72" t="str">
        <f>IFERROR(INDEX(#REF!,MATCH(INDEX(#REF!,MATCH($A2317,#REF!,0)),#REF!,0),'Recurrent profile helpers'!K$2)*IF($A2317="", "0", INDEX(#REF!,MATCH($A2317,#REF!,0))),"")</f>
        <v/>
      </c>
      <c r="L2317" s="72" t="str">
        <f>IFERROR(INDEX(#REF!,MATCH(INDEX(#REF!,MATCH($A2317,#REF!,0)),#REF!,0),'Recurrent profile helpers'!L$2)*IF($A2317="", "0", INDEX(#REF!,MATCH($A2317,#REF!,0))),"")</f>
        <v/>
      </c>
      <c r="M2317" s="72" t="str">
        <f>IFERROR(INDEX(#REF!,MATCH(INDEX(#REF!,MATCH($A2317,#REF!,0)),#REF!,0),'Recurrent profile helpers'!M$2)*IF($A2317="", "0", INDEX(#REF!,MATCH($A2317,#REF!,0))),"")</f>
        <v/>
      </c>
      <c r="N2317" s="72" t="str">
        <f>IFERROR(INDEX(#REF!,MATCH(INDEX(#REF!,MATCH($A2317,#REF!,0)),#REF!,0),'Recurrent profile helpers'!N$2)*IF($A2317="", "0", INDEX(#REF!,MATCH($A2317,#REF!,0))),"")</f>
        <v/>
      </c>
    </row>
    <row r="2318" spans="1:14">
      <c r="A2318" t="str">
        <f t="array" ref="A2318">IFERROR(INDEX(#REF!, SMALL(IF((MID(#REF!,2,1)="."),ROW($A$6:$A$4897)-ROW($A$6)+1,IF((MID(#REF!,3,1)="."),ROW($A$6:$A$4892)-ROW($A$6)+1)), ROW(2316:2316))),"" )</f>
        <v/>
      </c>
      <c r="B2318" s="72" t="str">
        <f>IF($A2318="", "", INDEX(#REF!,MATCH($A2318,#REF!,0)))</f>
        <v/>
      </c>
      <c r="C2318" s="72" t="str">
        <f>IFERROR(INDEX(#REF!,MATCH(INDEX(#REF!,MATCH($A2318,#REF!,0)),#REF!,0),'Recurrent profile helpers'!C$2)*IF($A2318="", "0", INDEX(#REF!,MATCH($A2318,#REF!,0))),"")</f>
        <v/>
      </c>
      <c r="D2318" s="72" t="str">
        <f>IFERROR(INDEX(#REF!,MATCH(INDEX(#REF!,MATCH($A2318,#REF!,0)),#REF!,0),'Recurrent profile helpers'!D$2)*IF($A2318="", "0", INDEX(#REF!,MATCH($A2318,#REF!,0))),"")</f>
        <v/>
      </c>
      <c r="E2318" s="72" t="str">
        <f>IFERROR(INDEX(#REF!,MATCH(INDEX(#REF!,MATCH($A2318,#REF!,0)),#REF!,0),'Recurrent profile helpers'!E$2)*IF($A2318="", "0", INDEX(#REF!,MATCH($A2318,#REF!,0))),"")</f>
        <v/>
      </c>
      <c r="F2318" s="72" t="str">
        <f>IFERROR(INDEX(#REF!,MATCH(INDEX(#REF!,MATCH($A2318,#REF!,0)),#REF!,0),'Recurrent profile helpers'!F$2)*IF($A2318="", "0", INDEX(#REF!,MATCH($A2318,#REF!,0))),"")</f>
        <v/>
      </c>
      <c r="G2318" s="72" t="str">
        <f>IFERROR(INDEX(#REF!,MATCH(INDEX(#REF!,MATCH($A2318,#REF!,0)),#REF!,0),'Recurrent profile helpers'!G$2)*IF($A2318="", "0", INDEX(#REF!,MATCH($A2318,#REF!,0))),"")</f>
        <v/>
      </c>
      <c r="H2318" s="72" t="str">
        <f>IFERROR(INDEX(#REF!,MATCH(INDEX(#REF!,MATCH($A2318,#REF!,0)),#REF!,0),'Recurrent profile helpers'!H$2)*IF($A2318="", "0", INDEX(#REF!,MATCH($A2318,#REF!,0))),"")</f>
        <v/>
      </c>
      <c r="I2318" s="72" t="str">
        <f>IFERROR(INDEX(#REF!,MATCH(INDEX(#REF!,MATCH($A2318,#REF!,0)),#REF!,0),'Recurrent profile helpers'!I$2)*IF($A2318="", "0", INDEX(#REF!,MATCH($A2318,#REF!,0))),"")</f>
        <v/>
      </c>
      <c r="J2318" s="72" t="str">
        <f>IFERROR(INDEX(#REF!,MATCH(INDEX(#REF!,MATCH($A2318,#REF!,0)),#REF!,0),'Recurrent profile helpers'!J$2)*IF($A2318="", "0", INDEX(#REF!,MATCH($A2318,#REF!,0))),"")</f>
        <v/>
      </c>
      <c r="K2318" s="72" t="str">
        <f>IFERROR(INDEX(#REF!,MATCH(INDEX(#REF!,MATCH($A2318,#REF!,0)),#REF!,0),'Recurrent profile helpers'!K$2)*IF($A2318="", "0", INDEX(#REF!,MATCH($A2318,#REF!,0))),"")</f>
        <v/>
      </c>
      <c r="L2318" s="72" t="str">
        <f>IFERROR(INDEX(#REF!,MATCH(INDEX(#REF!,MATCH($A2318,#REF!,0)),#REF!,0),'Recurrent profile helpers'!L$2)*IF($A2318="", "0", INDEX(#REF!,MATCH($A2318,#REF!,0))),"")</f>
        <v/>
      </c>
      <c r="M2318" s="72" t="str">
        <f>IFERROR(INDEX(#REF!,MATCH(INDEX(#REF!,MATCH($A2318,#REF!,0)),#REF!,0),'Recurrent profile helpers'!M$2)*IF($A2318="", "0", INDEX(#REF!,MATCH($A2318,#REF!,0))),"")</f>
        <v/>
      </c>
      <c r="N2318" s="72" t="str">
        <f>IFERROR(INDEX(#REF!,MATCH(INDEX(#REF!,MATCH($A2318,#REF!,0)),#REF!,0),'Recurrent profile helpers'!N$2)*IF($A2318="", "0", INDEX(#REF!,MATCH($A2318,#REF!,0))),"")</f>
        <v/>
      </c>
    </row>
    <row r="2319" spans="1:14">
      <c r="A2319" t="str">
        <f t="array" ref="A2319">IFERROR(INDEX(#REF!, SMALL(IF((MID(#REF!,2,1)="."),ROW($A$6:$A$4897)-ROW($A$6)+1,IF((MID(#REF!,3,1)="."),ROW($A$6:$A$4892)-ROW($A$6)+1)), ROW(2317:2317))),"" )</f>
        <v/>
      </c>
      <c r="B2319" s="72" t="str">
        <f>IF($A2319="", "", INDEX(#REF!,MATCH($A2319,#REF!,0)))</f>
        <v/>
      </c>
      <c r="C2319" s="72" t="str">
        <f>IFERROR(INDEX(#REF!,MATCH(INDEX(#REF!,MATCH($A2319,#REF!,0)),#REF!,0),'Recurrent profile helpers'!C$2)*IF($A2319="", "0", INDEX(#REF!,MATCH($A2319,#REF!,0))),"")</f>
        <v/>
      </c>
      <c r="D2319" s="72" t="str">
        <f>IFERROR(INDEX(#REF!,MATCH(INDEX(#REF!,MATCH($A2319,#REF!,0)),#REF!,0),'Recurrent profile helpers'!D$2)*IF($A2319="", "0", INDEX(#REF!,MATCH($A2319,#REF!,0))),"")</f>
        <v/>
      </c>
      <c r="E2319" s="72" t="str">
        <f>IFERROR(INDEX(#REF!,MATCH(INDEX(#REF!,MATCH($A2319,#REF!,0)),#REF!,0),'Recurrent profile helpers'!E$2)*IF($A2319="", "0", INDEX(#REF!,MATCH($A2319,#REF!,0))),"")</f>
        <v/>
      </c>
      <c r="F2319" s="72" t="str">
        <f>IFERROR(INDEX(#REF!,MATCH(INDEX(#REF!,MATCH($A2319,#REF!,0)),#REF!,0),'Recurrent profile helpers'!F$2)*IF($A2319="", "0", INDEX(#REF!,MATCH($A2319,#REF!,0))),"")</f>
        <v/>
      </c>
      <c r="G2319" s="72" t="str">
        <f>IFERROR(INDEX(#REF!,MATCH(INDEX(#REF!,MATCH($A2319,#REF!,0)),#REF!,0),'Recurrent profile helpers'!G$2)*IF($A2319="", "0", INDEX(#REF!,MATCH($A2319,#REF!,0))),"")</f>
        <v/>
      </c>
      <c r="H2319" s="72" t="str">
        <f>IFERROR(INDEX(#REF!,MATCH(INDEX(#REF!,MATCH($A2319,#REF!,0)),#REF!,0),'Recurrent profile helpers'!H$2)*IF($A2319="", "0", INDEX(#REF!,MATCH($A2319,#REF!,0))),"")</f>
        <v/>
      </c>
      <c r="I2319" s="72" t="str">
        <f>IFERROR(INDEX(#REF!,MATCH(INDEX(#REF!,MATCH($A2319,#REF!,0)),#REF!,0),'Recurrent profile helpers'!I$2)*IF($A2319="", "0", INDEX(#REF!,MATCH($A2319,#REF!,0))),"")</f>
        <v/>
      </c>
      <c r="J2319" s="72" t="str">
        <f>IFERROR(INDEX(#REF!,MATCH(INDEX(#REF!,MATCH($A2319,#REF!,0)),#REF!,0),'Recurrent profile helpers'!J$2)*IF($A2319="", "0", INDEX(#REF!,MATCH($A2319,#REF!,0))),"")</f>
        <v/>
      </c>
      <c r="K2319" s="72" t="str">
        <f>IFERROR(INDEX(#REF!,MATCH(INDEX(#REF!,MATCH($A2319,#REF!,0)),#REF!,0),'Recurrent profile helpers'!K$2)*IF($A2319="", "0", INDEX(#REF!,MATCH($A2319,#REF!,0))),"")</f>
        <v/>
      </c>
      <c r="L2319" s="72" t="str">
        <f>IFERROR(INDEX(#REF!,MATCH(INDEX(#REF!,MATCH($A2319,#REF!,0)),#REF!,0),'Recurrent profile helpers'!L$2)*IF($A2319="", "0", INDEX(#REF!,MATCH($A2319,#REF!,0))),"")</f>
        <v/>
      </c>
      <c r="M2319" s="72" t="str">
        <f>IFERROR(INDEX(#REF!,MATCH(INDEX(#REF!,MATCH($A2319,#REF!,0)),#REF!,0),'Recurrent profile helpers'!M$2)*IF($A2319="", "0", INDEX(#REF!,MATCH($A2319,#REF!,0))),"")</f>
        <v/>
      </c>
      <c r="N2319" s="72" t="str">
        <f>IFERROR(INDEX(#REF!,MATCH(INDEX(#REF!,MATCH($A2319,#REF!,0)),#REF!,0),'Recurrent profile helpers'!N$2)*IF($A2319="", "0", INDEX(#REF!,MATCH($A2319,#REF!,0))),"")</f>
        <v/>
      </c>
    </row>
    <row r="2320" spans="1:14">
      <c r="A2320" t="str">
        <f t="array" ref="A2320">IFERROR(INDEX(#REF!, SMALL(IF((MID(#REF!,2,1)="."),ROW($A$6:$A$4897)-ROW($A$6)+1,IF((MID(#REF!,3,1)="."),ROW($A$6:$A$4892)-ROW($A$6)+1)), ROW(2318:2318))),"" )</f>
        <v/>
      </c>
      <c r="B2320" s="72" t="str">
        <f>IF($A2320="", "", INDEX(#REF!,MATCH($A2320,#REF!,0)))</f>
        <v/>
      </c>
      <c r="C2320" s="72" t="str">
        <f>IFERROR(INDEX(#REF!,MATCH(INDEX(#REF!,MATCH($A2320,#REF!,0)),#REF!,0),'Recurrent profile helpers'!C$2)*IF($A2320="", "0", INDEX(#REF!,MATCH($A2320,#REF!,0))),"")</f>
        <v/>
      </c>
      <c r="D2320" s="72" t="str">
        <f>IFERROR(INDEX(#REF!,MATCH(INDEX(#REF!,MATCH($A2320,#REF!,0)),#REF!,0),'Recurrent profile helpers'!D$2)*IF($A2320="", "0", INDEX(#REF!,MATCH($A2320,#REF!,0))),"")</f>
        <v/>
      </c>
      <c r="E2320" s="72" t="str">
        <f>IFERROR(INDEX(#REF!,MATCH(INDEX(#REF!,MATCH($A2320,#REF!,0)),#REF!,0),'Recurrent profile helpers'!E$2)*IF($A2320="", "0", INDEX(#REF!,MATCH($A2320,#REF!,0))),"")</f>
        <v/>
      </c>
      <c r="F2320" s="72" t="str">
        <f>IFERROR(INDEX(#REF!,MATCH(INDEX(#REF!,MATCH($A2320,#REF!,0)),#REF!,0),'Recurrent profile helpers'!F$2)*IF($A2320="", "0", INDEX(#REF!,MATCH($A2320,#REF!,0))),"")</f>
        <v/>
      </c>
      <c r="G2320" s="72" t="str">
        <f>IFERROR(INDEX(#REF!,MATCH(INDEX(#REF!,MATCH($A2320,#REF!,0)),#REF!,0),'Recurrent profile helpers'!G$2)*IF($A2320="", "0", INDEX(#REF!,MATCH($A2320,#REF!,0))),"")</f>
        <v/>
      </c>
      <c r="H2320" s="72" t="str">
        <f>IFERROR(INDEX(#REF!,MATCH(INDEX(#REF!,MATCH($A2320,#REF!,0)),#REF!,0),'Recurrent profile helpers'!H$2)*IF($A2320="", "0", INDEX(#REF!,MATCH($A2320,#REF!,0))),"")</f>
        <v/>
      </c>
      <c r="I2320" s="72" t="str">
        <f>IFERROR(INDEX(#REF!,MATCH(INDEX(#REF!,MATCH($A2320,#REF!,0)),#REF!,0),'Recurrent profile helpers'!I$2)*IF($A2320="", "0", INDEX(#REF!,MATCH($A2320,#REF!,0))),"")</f>
        <v/>
      </c>
      <c r="J2320" s="72" t="str">
        <f>IFERROR(INDEX(#REF!,MATCH(INDEX(#REF!,MATCH($A2320,#REF!,0)),#REF!,0),'Recurrent profile helpers'!J$2)*IF($A2320="", "0", INDEX(#REF!,MATCH($A2320,#REF!,0))),"")</f>
        <v/>
      </c>
      <c r="K2320" s="72" t="str">
        <f>IFERROR(INDEX(#REF!,MATCH(INDEX(#REF!,MATCH($A2320,#REF!,0)),#REF!,0),'Recurrent profile helpers'!K$2)*IF($A2320="", "0", INDEX(#REF!,MATCH($A2320,#REF!,0))),"")</f>
        <v/>
      </c>
      <c r="L2320" s="72" t="str">
        <f>IFERROR(INDEX(#REF!,MATCH(INDEX(#REF!,MATCH($A2320,#REF!,0)),#REF!,0),'Recurrent profile helpers'!L$2)*IF($A2320="", "0", INDEX(#REF!,MATCH($A2320,#REF!,0))),"")</f>
        <v/>
      </c>
      <c r="M2320" s="72" t="str">
        <f>IFERROR(INDEX(#REF!,MATCH(INDEX(#REF!,MATCH($A2320,#REF!,0)),#REF!,0),'Recurrent profile helpers'!M$2)*IF($A2320="", "0", INDEX(#REF!,MATCH($A2320,#REF!,0))),"")</f>
        <v/>
      </c>
      <c r="N2320" s="72" t="str">
        <f>IFERROR(INDEX(#REF!,MATCH(INDEX(#REF!,MATCH($A2320,#REF!,0)),#REF!,0),'Recurrent profile helpers'!N$2)*IF($A2320="", "0", INDEX(#REF!,MATCH($A2320,#REF!,0))),"")</f>
        <v/>
      </c>
    </row>
    <row r="2321" spans="1:14">
      <c r="A2321" t="str">
        <f t="array" ref="A2321">IFERROR(INDEX(#REF!, SMALL(IF((MID(#REF!,2,1)="."),ROW($A$6:$A$4897)-ROW($A$6)+1,IF((MID(#REF!,3,1)="."),ROW($A$6:$A$4892)-ROW($A$6)+1)), ROW(2319:2319))),"" )</f>
        <v/>
      </c>
      <c r="B2321" s="72" t="str">
        <f>IF($A2321="", "", INDEX(#REF!,MATCH($A2321,#REF!,0)))</f>
        <v/>
      </c>
      <c r="C2321" s="72" t="str">
        <f>IFERROR(INDEX(#REF!,MATCH(INDEX(#REF!,MATCH($A2321,#REF!,0)),#REF!,0),'Recurrent profile helpers'!C$2)*IF($A2321="", "0", INDEX(#REF!,MATCH($A2321,#REF!,0))),"")</f>
        <v/>
      </c>
      <c r="D2321" s="72" t="str">
        <f>IFERROR(INDEX(#REF!,MATCH(INDEX(#REF!,MATCH($A2321,#REF!,0)),#REF!,0),'Recurrent profile helpers'!D$2)*IF($A2321="", "0", INDEX(#REF!,MATCH($A2321,#REF!,0))),"")</f>
        <v/>
      </c>
      <c r="E2321" s="72" t="str">
        <f>IFERROR(INDEX(#REF!,MATCH(INDEX(#REF!,MATCH($A2321,#REF!,0)),#REF!,0),'Recurrent profile helpers'!E$2)*IF($A2321="", "0", INDEX(#REF!,MATCH($A2321,#REF!,0))),"")</f>
        <v/>
      </c>
      <c r="F2321" s="72" t="str">
        <f>IFERROR(INDEX(#REF!,MATCH(INDEX(#REF!,MATCH($A2321,#REF!,0)),#REF!,0),'Recurrent profile helpers'!F$2)*IF($A2321="", "0", INDEX(#REF!,MATCH($A2321,#REF!,0))),"")</f>
        <v/>
      </c>
      <c r="G2321" s="72" t="str">
        <f>IFERROR(INDEX(#REF!,MATCH(INDEX(#REF!,MATCH($A2321,#REF!,0)),#REF!,0),'Recurrent profile helpers'!G$2)*IF($A2321="", "0", INDEX(#REF!,MATCH($A2321,#REF!,0))),"")</f>
        <v/>
      </c>
      <c r="H2321" s="72" t="str">
        <f>IFERROR(INDEX(#REF!,MATCH(INDEX(#REF!,MATCH($A2321,#REF!,0)),#REF!,0),'Recurrent profile helpers'!H$2)*IF($A2321="", "0", INDEX(#REF!,MATCH($A2321,#REF!,0))),"")</f>
        <v/>
      </c>
      <c r="I2321" s="72" t="str">
        <f>IFERROR(INDEX(#REF!,MATCH(INDEX(#REF!,MATCH($A2321,#REF!,0)),#REF!,0),'Recurrent profile helpers'!I$2)*IF($A2321="", "0", INDEX(#REF!,MATCH($A2321,#REF!,0))),"")</f>
        <v/>
      </c>
      <c r="J2321" s="72" t="str">
        <f>IFERROR(INDEX(#REF!,MATCH(INDEX(#REF!,MATCH($A2321,#REF!,0)),#REF!,0),'Recurrent profile helpers'!J$2)*IF($A2321="", "0", INDEX(#REF!,MATCH($A2321,#REF!,0))),"")</f>
        <v/>
      </c>
      <c r="K2321" s="72" t="str">
        <f>IFERROR(INDEX(#REF!,MATCH(INDEX(#REF!,MATCH($A2321,#REF!,0)),#REF!,0),'Recurrent profile helpers'!K$2)*IF($A2321="", "0", INDEX(#REF!,MATCH($A2321,#REF!,0))),"")</f>
        <v/>
      </c>
      <c r="L2321" s="72" t="str">
        <f>IFERROR(INDEX(#REF!,MATCH(INDEX(#REF!,MATCH($A2321,#REF!,0)),#REF!,0),'Recurrent profile helpers'!L$2)*IF($A2321="", "0", INDEX(#REF!,MATCH($A2321,#REF!,0))),"")</f>
        <v/>
      </c>
      <c r="M2321" s="72" t="str">
        <f>IFERROR(INDEX(#REF!,MATCH(INDEX(#REF!,MATCH($A2321,#REF!,0)),#REF!,0),'Recurrent profile helpers'!M$2)*IF($A2321="", "0", INDEX(#REF!,MATCH($A2321,#REF!,0))),"")</f>
        <v/>
      </c>
      <c r="N2321" s="72" t="str">
        <f>IFERROR(INDEX(#REF!,MATCH(INDEX(#REF!,MATCH($A2321,#REF!,0)),#REF!,0),'Recurrent profile helpers'!N$2)*IF($A2321="", "0", INDEX(#REF!,MATCH($A2321,#REF!,0))),"")</f>
        <v/>
      </c>
    </row>
    <row r="2322" spans="1:14">
      <c r="A2322" t="str">
        <f t="array" ref="A2322">IFERROR(INDEX(#REF!, SMALL(IF((MID(#REF!,2,1)="."),ROW($A$6:$A$4897)-ROW($A$6)+1,IF((MID(#REF!,3,1)="."),ROW($A$6:$A$4892)-ROW($A$6)+1)), ROW(2320:2320))),"" )</f>
        <v/>
      </c>
      <c r="B2322" s="72" t="str">
        <f>IF($A2322="", "", INDEX(#REF!,MATCH($A2322,#REF!,0)))</f>
        <v/>
      </c>
      <c r="C2322" s="72" t="str">
        <f>IFERROR(INDEX(#REF!,MATCH(INDEX(#REF!,MATCH($A2322,#REF!,0)),#REF!,0),'Recurrent profile helpers'!C$2)*IF($A2322="", "0", INDEX(#REF!,MATCH($A2322,#REF!,0))),"")</f>
        <v/>
      </c>
      <c r="D2322" s="72" t="str">
        <f>IFERROR(INDEX(#REF!,MATCH(INDEX(#REF!,MATCH($A2322,#REF!,0)),#REF!,0),'Recurrent profile helpers'!D$2)*IF($A2322="", "0", INDEX(#REF!,MATCH($A2322,#REF!,0))),"")</f>
        <v/>
      </c>
      <c r="E2322" s="72" t="str">
        <f>IFERROR(INDEX(#REF!,MATCH(INDEX(#REF!,MATCH($A2322,#REF!,0)),#REF!,0),'Recurrent profile helpers'!E$2)*IF($A2322="", "0", INDEX(#REF!,MATCH($A2322,#REF!,0))),"")</f>
        <v/>
      </c>
      <c r="F2322" s="72" t="str">
        <f>IFERROR(INDEX(#REF!,MATCH(INDEX(#REF!,MATCH($A2322,#REF!,0)),#REF!,0),'Recurrent profile helpers'!F$2)*IF($A2322="", "0", INDEX(#REF!,MATCH($A2322,#REF!,0))),"")</f>
        <v/>
      </c>
      <c r="G2322" s="72" t="str">
        <f>IFERROR(INDEX(#REF!,MATCH(INDEX(#REF!,MATCH($A2322,#REF!,0)),#REF!,0),'Recurrent profile helpers'!G$2)*IF($A2322="", "0", INDEX(#REF!,MATCH($A2322,#REF!,0))),"")</f>
        <v/>
      </c>
      <c r="H2322" s="72" t="str">
        <f>IFERROR(INDEX(#REF!,MATCH(INDEX(#REF!,MATCH($A2322,#REF!,0)),#REF!,0),'Recurrent profile helpers'!H$2)*IF($A2322="", "0", INDEX(#REF!,MATCH($A2322,#REF!,0))),"")</f>
        <v/>
      </c>
      <c r="I2322" s="72" t="str">
        <f>IFERROR(INDEX(#REF!,MATCH(INDEX(#REF!,MATCH($A2322,#REF!,0)),#REF!,0),'Recurrent profile helpers'!I$2)*IF($A2322="", "0", INDEX(#REF!,MATCH($A2322,#REF!,0))),"")</f>
        <v/>
      </c>
      <c r="J2322" s="72" t="str">
        <f>IFERROR(INDEX(#REF!,MATCH(INDEX(#REF!,MATCH($A2322,#REF!,0)),#REF!,0),'Recurrent profile helpers'!J$2)*IF($A2322="", "0", INDEX(#REF!,MATCH($A2322,#REF!,0))),"")</f>
        <v/>
      </c>
      <c r="K2322" s="72" t="str">
        <f>IFERROR(INDEX(#REF!,MATCH(INDEX(#REF!,MATCH($A2322,#REF!,0)),#REF!,0),'Recurrent profile helpers'!K$2)*IF($A2322="", "0", INDEX(#REF!,MATCH($A2322,#REF!,0))),"")</f>
        <v/>
      </c>
      <c r="L2322" s="72" t="str">
        <f>IFERROR(INDEX(#REF!,MATCH(INDEX(#REF!,MATCH($A2322,#REF!,0)),#REF!,0),'Recurrent profile helpers'!L$2)*IF($A2322="", "0", INDEX(#REF!,MATCH($A2322,#REF!,0))),"")</f>
        <v/>
      </c>
      <c r="M2322" s="72" t="str">
        <f>IFERROR(INDEX(#REF!,MATCH(INDEX(#REF!,MATCH($A2322,#REF!,0)),#REF!,0),'Recurrent profile helpers'!M$2)*IF($A2322="", "0", INDEX(#REF!,MATCH($A2322,#REF!,0))),"")</f>
        <v/>
      </c>
      <c r="N2322" s="72" t="str">
        <f>IFERROR(INDEX(#REF!,MATCH(INDEX(#REF!,MATCH($A2322,#REF!,0)),#REF!,0),'Recurrent profile helpers'!N$2)*IF($A2322="", "0", INDEX(#REF!,MATCH($A2322,#REF!,0))),"")</f>
        <v/>
      </c>
    </row>
    <row r="2323" spans="1:14">
      <c r="A2323" t="str">
        <f t="array" ref="A2323">IFERROR(INDEX(#REF!, SMALL(IF((MID(#REF!,2,1)="."),ROW($A$6:$A$4897)-ROW($A$6)+1,IF((MID(#REF!,3,1)="."),ROW($A$6:$A$4892)-ROW($A$6)+1)), ROW(2321:2321))),"" )</f>
        <v/>
      </c>
      <c r="B2323" s="72" t="str">
        <f>IF($A2323="", "", INDEX(#REF!,MATCH($A2323,#REF!,0)))</f>
        <v/>
      </c>
      <c r="C2323" s="72" t="str">
        <f>IFERROR(INDEX(#REF!,MATCH(INDEX(#REF!,MATCH($A2323,#REF!,0)),#REF!,0),'Recurrent profile helpers'!C$2)*IF($A2323="", "0", INDEX(#REF!,MATCH($A2323,#REF!,0))),"")</f>
        <v/>
      </c>
      <c r="D2323" s="72" t="str">
        <f>IFERROR(INDEX(#REF!,MATCH(INDEX(#REF!,MATCH($A2323,#REF!,0)),#REF!,0),'Recurrent profile helpers'!D$2)*IF($A2323="", "0", INDEX(#REF!,MATCH($A2323,#REF!,0))),"")</f>
        <v/>
      </c>
      <c r="E2323" s="72" t="str">
        <f>IFERROR(INDEX(#REF!,MATCH(INDEX(#REF!,MATCH($A2323,#REF!,0)),#REF!,0),'Recurrent profile helpers'!E$2)*IF($A2323="", "0", INDEX(#REF!,MATCH($A2323,#REF!,0))),"")</f>
        <v/>
      </c>
      <c r="F2323" s="72" t="str">
        <f>IFERROR(INDEX(#REF!,MATCH(INDEX(#REF!,MATCH($A2323,#REF!,0)),#REF!,0),'Recurrent profile helpers'!F$2)*IF($A2323="", "0", INDEX(#REF!,MATCH($A2323,#REF!,0))),"")</f>
        <v/>
      </c>
      <c r="G2323" s="72" t="str">
        <f>IFERROR(INDEX(#REF!,MATCH(INDEX(#REF!,MATCH($A2323,#REF!,0)),#REF!,0),'Recurrent profile helpers'!G$2)*IF($A2323="", "0", INDEX(#REF!,MATCH($A2323,#REF!,0))),"")</f>
        <v/>
      </c>
      <c r="H2323" s="72" t="str">
        <f>IFERROR(INDEX(#REF!,MATCH(INDEX(#REF!,MATCH($A2323,#REF!,0)),#REF!,0),'Recurrent profile helpers'!H$2)*IF($A2323="", "0", INDEX(#REF!,MATCH($A2323,#REF!,0))),"")</f>
        <v/>
      </c>
      <c r="I2323" s="72" t="str">
        <f>IFERROR(INDEX(#REF!,MATCH(INDEX(#REF!,MATCH($A2323,#REF!,0)),#REF!,0),'Recurrent profile helpers'!I$2)*IF($A2323="", "0", INDEX(#REF!,MATCH($A2323,#REF!,0))),"")</f>
        <v/>
      </c>
      <c r="J2323" s="72" t="str">
        <f>IFERROR(INDEX(#REF!,MATCH(INDEX(#REF!,MATCH($A2323,#REF!,0)),#REF!,0),'Recurrent profile helpers'!J$2)*IF($A2323="", "0", INDEX(#REF!,MATCH($A2323,#REF!,0))),"")</f>
        <v/>
      </c>
      <c r="K2323" s="72" t="str">
        <f>IFERROR(INDEX(#REF!,MATCH(INDEX(#REF!,MATCH($A2323,#REF!,0)),#REF!,0),'Recurrent profile helpers'!K$2)*IF($A2323="", "0", INDEX(#REF!,MATCH($A2323,#REF!,0))),"")</f>
        <v/>
      </c>
      <c r="L2323" s="72" t="str">
        <f>IFERROR(INDEX(#REF!,MATCH(INDEX(#REF!,MATCH($A2323,#REF!,0)),#REF!,0),'Recurrent profile helpers'!L$2)*IF($A2323="", "0", INDEX(#REF!,MATCH($A2323,#REF!,0))),"")</f>
        <v/>
      </c>
      <c r="M2323" s="72" t="str">
        <f>IFERROR(INDEX(#REF!,MATCH(INDEX(#REF!,MATCH($A2323,#REF!,0)),#REF!,0),'Recurrent profile helpers'!M$2)*IF($A2323="", "0", INDEX(#REF!,MATCH($A2323,#REF!,0))),"")</f>
        <v/>
      </c>
      <c r="N2323" s="72" t="str">
        <f>IFERROR(INDEX(#REF!,MATCH(INDEX(#REF!,MATCH($A2323,#REF!,0)),#REF!,0),'Recurrent profile helpers'!N$2)*IF($A2323="", "0", INDEX(#REF!,MATCH($A2323,#REF!,0))),"")</f>
        <v/>
      </c>
    </row>
    <row r="2324" spans="1:14">
      <c r="A2324" t="str">
        <f t="array" ref="A2324">IFERROR(INDEX(#REF!, SMALL(IF((MID(#REF!,2,1)="."),ROW($A$6:$A$4897)-ROW($A$6)+1,IF((MID(#REF!,3,1)="."),ROW($A$6:$A$4892)-ROW($A$6)+1)), ROW(2322:2322))),"" )</f>
        <v/>
      </c>
      <c r="B2324" s="72" t="str">
        <f>IF($A2324="", "", INDEX(#REF!,MATCH($A2324,#REF!,0)))</f>
        <v/>
      </c>
      <c r="C2324" s="72" t="str">
        <f>IFERROR(INDEX(#REF!,MATCH(INDEX(#REF!,MATCH($A2324,#REF!,0)),#REF!,0),'Recurrent profile helpers'!C$2)*IF($A2324="", "0", INDEX(#REF!,MATCH($A2324,#REF!,0))),"")</f>
        <v/>
      </c>
      <c r="D2324" s="72" t="str">
        <f>IFERROR(INDEX(#REF!,MATCH(INDEX(#REF!,MATCH($A2324,#REF!,0)),#REF!,0),'Recurrent profile helpers'!D$2)*IF($A2324="", "0", INDEX(#REF!,MATCH($A2324,#REF!,0))),"")</f>
        <v/>
      </c>
      <c r="E2324" s="72" t="str">
        <f>IFERROR(INDEX(#REF!,MATCH(INDEX(#REF!,MATCH($A2324,#REF!,0)),#REF!,0),'Recurrent profile helpers'!E$2)*IF($A2324="", "0", INDEX(#REF!,MATCH($A2324,#REF!,0))),"")</f>
        <v/>
      </c>
      <c r="F2324" s="72" t="str">
        <f>IFERROR(INDEX(#REF!,MATCH(INDEX(#REF!,MATCH($A2324,#REF!,0)),#REF!,0),'Recurrent profile helpers'!F$2)*IF($A2324="", "0", INDEX(#REF!,MATCH($A2324,#REF!,0))),"")</f>
        <v/>
      </c>
      <c r="G2324" s="72" t="str">
        <f>IFERROR(INDEX(#REF!,MATCH(INDEX(#REF!,MATCH($A2324,#REF!,0)),#REF!,0),'Recurrent profile helpers'!G$2)*IF($A2324="", "0", INDEX(#REF!,MATCH($A2324,#REF!,0))),"")</f>
        <v/>
      </c>
      <c r="H2324" s="72" t="str">
        <f>IFERROR(INDEX(#REF!,MATCH(INDEX(#REF!,MATCH($A2324,#REF!,0)),#REF!,0),'Recurrent profile helpers'!H$2)*IF($A2324="", "0", INDEX(#REF!,MATCH($A2324,#REF!,0))),"")</f>
        <v/>
      </c>
      <c r="I2324" s="72" t="str">
        <f>IFERROR(INDEX(#REF!,MATCH(INDEX(#REF!,MATCH($A2324,#REF!,0)),#REF!,0),'Recurrent profile helpers'!I$2)*IF($A2324="", "0", INDEX(#REF!,MATCH($A2324,#REF!,0))),"")</f>
        <v/>
      </c>
      <c r="J2324" s="72" t="str">
        <f>IFERROR(INDEX(#REF!,MATCH(INDEX(#REF!,MATCH($A2324,#REF!,0)),#REF!,0),'Recurrent profile helpers'!J$2)*IF($A2324="", "0", INDEX(#REF!,MATCH($A2324,#REF!,0))),"")</f>
        <v/>
      </c>
      <c r="K2324" s="72" t="str">
        <f>IFERROR(INDEX(#REF!,MATCH(INDEX(#REF!,MATCH($A2324,#REF!,0)),#REF!,0),'Recurrent profile helpers'!K$2)*IF($A2324="", "0", INDEX(#REF!,MATCH($A2324,#REF!,0))),"")</f>
        <v/>
      </c>
      <c r="L2324" s="72" t="str">
        <f>IFERROR(INDEX(#REF!,MATCH(INDEX(#REF!,MATCH($A2324,#REF!,0)),#REF!,0),'Recurrent profile helpers'!L$2)*IF($A2324="", "0", INDEX(#REF!,MATCH($A2324,#REF!,0))),"")</f>
        <v/>
      </c>
      <c r="M2324" s="72" t="str">
        <f>IFERROR(INDEX(#REF!,MATCH(INDEX(#REF!,MATCH($A2324,#REF!,0)),#REF!,0),'Recurrent profile helpers'!M$2)*IF($A2324="", "0", INDEX(#REF!,MATCH($A2324,#REF!,0))),"")</f>
        <v/>
      </c>
      <c r="N2324" s="72" t="str">
        <f>IFERROR(INDEX(#REF!,MATCH(INDEX(#REF!,MATCH($A2324,#REF!,0)),#REF!,0),'Recurrent profile helpers'!N$2)*IF($A2324="", "0", INDEX(#REF!,MATCH($A2324,#REF!,0))),"")</f>
        <v/>
      </c>
    </row>
    <row r="2325" spans="1:14">
      <c r="A2325" t="str">
        <f t="array" ref="A2325">IFERROR(INDEX(#REF!, SMALL(IF((MID(#REF!,2,1)="."),ROW($A$6:$A$4897)-ROW($A$6)+1,IF((MID(#REF!,3,1)="."),ROW($A$6:$A$4892)-ROW($A$6)+1)), ROW(2323:2323))),"" )</f>
        <v/>
      </c>
      <c r="B2325" s="72" t="str">
        <f>IF($A2325="", "", INDEX(#REF!,MATCH($A2325,#REF!,0)))</f>
        <v/>
      </c>
      <c r="C2325" s="72" t="str">
        <f>IFERROR(INDEX(#REF!,MATCH(INDEX(#REF!,MATCH($A2325,#REF!,0)),#REF!,0),'Recurrent profile helpers'!C$2)*IF($A2325="", "0", INDEX(#REF!,MATCH($A2325,#REF!,0))),"")</f>
        <v/>
      </c>
      <c r="D2325" s="72" t="str">
        <f>IFERROR(INDEX(#REF!,MATCH(INDEX(#REF!,MATCH($A2325,#REF!,0)),#REF!,0),'Recurrent profile helpers'!D$2)*IF($A2325="", "0", INDEX(#REF!,MATCH($A2325,#REF!,0))),"")</f>
        <v/>
      </c>
      <c r="E2325" s="72" t="str">
        <f>IFERROR(INDEX(#REF!,MATCH(INDEX(#REF!,MATCH($A2325,#REF!,0)),#REF!,0),'Recurrent profile helpers'!E$2)*IF($A2325="", "0", INDEX(#REF!,MATCH($A2325,#REF!,0))),"")</f>
        <v/>
      </c>
      <c r="F2325" s="72" t="str">
        <f>IFERROR(INDEX(#REF!,MATCH(INDEX(#REF!,MATCH($A2325,#REF!,0)),#REF!,0),'Recurrent profile helpers'!F$2)*IF($A2325="", "0", INDEX(#REF!,MATCH($A2325,#REF!,0))),"")</f>
        <v/>
      </c>
      <c r="G2325" s="72" t="str">
        <f>IFERROR(INDEX(#REF!,MATCH(INDEX(#REF!,MATCH($A2325,#REF!,0)),#REF!,0),'Recurrent profile helpers'!G$2)*IF($A2325="", "0", INDEX(#REF!,MATCH($A2325,#REF!,0))),"")</f>
        <v/>
      </c>
      <c r="H2325" s="72" t="str">
        <f>IFERROR(INDEX(#REF!,MATCH(INDEX(#REF!,MATCH($A2325,#REF!,0)),#REF!,0),'Recurrent profile helpers'!H$2)*IF($A2325="", "0", INDEX(#REF!,MATCH($A2325,#REF!,0))),"")</f>
        <v/>
      </c>
      <c r="I2325" s="72" t="str">
        <f>IFERROR(INDEX(#REF!,MATCH(INDEX(#REF!,MATCH($A2325,#REF!,0)),#REF!,0),'Recurrent profile helpers'!I$2)*IF($A2325="", "0", INDEX(#REF!,MATCH($A2325,#REF!,0))),"")</f>
        <v/>
      </c>
      <c r="J2325" s="72" t="str">
        <f>IFERROR(INDEX(#REF!,MATCH(INDEX(#REF!,MATCH($A2325,#REF!,0)),#REF!,0),'Recurrent profile helpers'!J$2)*IF($A2325="", "0", INDEX(#REF!,MATCH($A2325,#REF!,0))),"")</f>
        <v/>
      </c>
      <c r="K2325" s="72" t="str">
        <f>IFERROR(INDEX(#REF!,MATCH(INDEX(#REF!,MATCH($A2325,#REF!,0)),#REF!,0),'Recurrent profile helpers'!K$2)*IF($A2325="", "0", INDEX(#REF!,MATCH($A2325,#REF!,0))),"")</f>
        <v/>
      </c>
      <c r="L2325" s="72" t="str">
        <f>IFERROR(INDEX(#REF!,MATCH(INDEX(#REF!,MATCH($A2325,#REF!,0)),#REF!,0),'Recurrent profile helpers'!L$2)*IF($A2325="", "0", INDEX(#REF!,MATCH($A2325,#REF!,0))),"")</f>
        <v/>
      </c>
      <c r="M2325" s="72" t="str">
        <f>IFERROR(INDEX(#REF!,MATCH(INDEX(#REF!,MATCH($A2325,#REF!,0)),#REF!,0),'Recurrent profile helpers'!M$2)*IF($A2325="", "0", INDEX(#REF!,MATCH($A2325,#REF!,0))),"")</f>
        <v/>
      </c>
      <c r="N2325" s="72" t="str">
        <f>IFERROR(INDEX(#REF!,MATCH(INDEX(#REF!,MATCH($A2325,#REF!,0)),#REF!,0),'Recurrent profile helpers'!N$2)*IF($A2325="", "0", INDEX(#REF!,MATCH($A2325,#REF!,0))),"")</f>
        <v/>
      </c>
    </row>
    <row r="2326" spans="1:14">
      <c r="A2326" t="str">
        <f t="array" ref="A2326">IFERROR(INDEX(#REF!, SMALL(IF((MID(#REF!,2,1)="."),ROW($A$6:$A$4897)-ROW($A$6)+1,IF((MID(#REF!,3,1)="."),ROW($A$6:$A$4892)-ROW($A$6)+1)), ROW(2324:2324))),"" )</f>
        <v/>
      </c>
      <c r="B2326" s="72" t="str">
        <f>IF($A2326="", "", INDEX(#REF!,MATCH($A2326,#REF!,0)))</f>
        <v/>
      </c>
      <c r="C2326" s="72" t="str">
        <f>IFERROR(INDEX(#REF!,MATCH(INDEX(#REF!,MATCH($A2326,#REF!,0)),#REF!,0),'Recurrent profile helpers'!C$2)*IF($A2326="", "0", INDEX(#REF!,MATCH($A2326,#REF!,0))),"")</f>
        <v/>
      </c>
      <c r="D2326" s="72" t="str">
        <f>IFERROR(INDEX(#REF!,MATCH(INDEX(#REF!,MATCH($A2326,#REF!,0)),#REF!,0),'Recurrent profile helpers'!D$2)*IF($A2326="", "0", INDEX(#REF!,MATCH($A2326,#REF!,0))),"")</f>
        <v/>
      </c>
      <c r="E2326" s="72" t="str">
        <f>IFERROR(INDEX(#REF!,MATCH(INDEX(#REF!,MATCH($A2326,#REF!,0)),#REF!,0),'Recurrent profile helpers'!E$2)*IF($A2326="", "0", INDEX(#REF!,MATCH($A2326,#REF!,0))),"")</f>
        <v/>
      </c>
      <c r="F2326" s="72" t="str">
        <f>IFERROR(INDEX(#REF!,MATCH(INDEX(#REF!,MATCH($A2326,#REF!,0)),#REF!,0),'Recurrent profile helpers'!F$2)*IF($A2326="", "0", INDEX(#REF!,MATCH($A2326,#REF!,0))),"")</f>
        <v/>
      </c>
      <c r="G2326" s="72" t="str">
        <f>IFERROR(INDEX(#REF!,MATCH(INDEX(#REF!,MATCH($A2326,#REF!,0)),#REF!,0),'Recurrent profile helpers'!G$2)*IF($A2326="", "0", INDEX(#REF!,MATCH($A2326,#REF!,0))),"")</f>
        <v/>
      </c>
      <c r="H2326" s="72" t="str">
        <f>IFERROR(INDEX(#REF!,MATCH(INDEX(#REF!,MATCH($A2326,#REF!,0)),#REF!,0),'Recurrent profile helpers'!H$2)*IF($A2326="", "0", INDEX(#REF!,MATCH($A2326,#REF!,0))),"")</f>
        <v/>
      </c>
      <c r="I2326" s="72" t="str">
        <f>IFERROR(INDEX(#REF!,MATCH(INDEX(#REF!,MATCH($A2326,#REF!,0)),#REF!,0),'Recurrent profile helpers'!I$2)*IF($A2326="", "0", INDEX(#REF!,MATCH($A2326,#REF!,0))),"")</f>
        <v/>
      </c>
      <c r="J2326" s="72" t="str">
        <f>IFERROR(INDEX(#REF!,MATCH(INDEX(#REF!,MATCH($A2326,#REF!,0)),#REF!,0),'Recurrent profile helpers'!J$2)*IF($A2326="", "0", INDEX(#REF!,MATCH($A2326,#REF!,0))),"")</f>
        <v/>
      </c>
      <c r="K2326" s="72" t="str">
        <f>IFERROR(INDEX(#REF!,MATCH(INDEX(#REF!,MATCH($A2326,#REF!,0)),#REF!,0),'Recurrent profile helpers'!K$2)*IF($A2326="", "0", INDEX(#REF!,MATCH($A2326,#REF!,0))),"")</f>
        <v/>
      </c>
      <c r="L2326" s="72" t="str">
        <f>IFERROR(INDEX(#REF!,MATCH(INDEX(#REF!,MATCH($A2326,#REF!,0)),#REF!,0),'Recurrent profile helpers'!L$2)*IF($A2326="", "0", INDEX(#REF!,MATCH($A2326,#REF!,0))),"")</f>
        <v/>
      </c>
      <c r="M2326" s="72" t="str">
        <f>IFERROR(INDEX(#REF!,MATCH(INDEX(#REF!,MATCH($A2326,#REF!,0)),#REF!,0),'Recurrent profile helpers'!M$2)*IF($A2326="", "0", INDEX(#REF!,MATCH($A2326,#REF!,0))),"")</f>
        <v/>
      </c>
      <c r="N2326" s="72" t="str">
        <f>IFERROR(INDEX(#REF!,MATCH(INDEX(#REF!,MATCH($A2326,#REF!,0)),#REF!,0),'Recurrent profile helpers'!N$2)*IF($A2326="", "0", INDEX(#REF!,MATCH($A2326,#REF!,0))),"")</f>
        <v/>
      </c>
    </row>
    <row r="2327" spans="1:14">
      <c r="A2327" t="str">
        <f t="array" ref="A2327">IFERROR(INDEX(#REF!, SMALL(IF((MID(#REF!,2,1)="."),ROW($A$6:$A$4897)-ROW($A$6)+1,IF((MID(#REF!,3,1)="."),ROW($A$6:$A$4892)-ROW($A$6)+1)), ROW(2325:2325))),"" )</f>
        <v/>
      </c>
      <c r="B2327" s="72" t="str">
        <f>IF($A2327="", "", INDEX(#REF!,MATCH($A2327,#REF!,0)))</f>
        <v/>
      </c>
      <c r="C2327" s="72" t="str">
        <f>IFERROR(INDEX(#REF!,MATCH(INDEX(#REF!,MATCH($A2327,#REF!,0)),#REF!,0),'Recurrent profile helpers'!C$2)*IF($A2327="", "0", INDEX(#REF!,MATCH($A2327,#REF!,0))),"")</f>
        <v/>
      </c>
      <c r="D2327" s="72" t="str">
        <f>IFERROR(INDEX(#REF!,MATCH(INDEX(#REF!,MATCH($A2327,#REF!,0)),#REF!,0),'Recurrent profile helpers'!D$2)*IF($A2327="", "0", INDEX(#REF!,MATCH($A2327,#REF!,0))),"")</f>
        <v/>
      </c>
      <c r="E2327" s="72" t="str">
        <f>IFERROR(INDEX(#REF!,MATCH(INDEX(#REF!,MATCH($A2327,#REF!,0)),#REF!,0),'Recurrent profile helpers'!E$2)*IF($A2327="", "0", INDEX(#REF!,MATCH($A2327,#REF!,0))),"")</f>
        <v/>
      </c>
      <c r="F2327" s="72" t="str">
        <f>IFERROR(INDEX(#REF!,MATCH(INDEX(#REF!,MATCH($A2327,#REF!,0)),#REF!,0),'Recurrent profile helpers'!F$2)*IF($A2327="", "0", INDEX(#REF!,MATCH($A2327,#REF!,0))),"")</f>
        <v/>
      </c>
      <c r="G2327" s="72" t="str">
        <f>IFERROR(INDEX(#REF!,MATCH(INDEX(#REF!,MATCH($A2327,#REF!,0)),#REF!,0),'Recurrent profile helpers'!G$2)*IF($A2327="", "0", INDEX(#REF!,MATCH($A2327,#REF!,0))),"")</f>
        <v/>
      </c>
      <c r="H2327" s="72" t="str">
        <f>IFERROR(INDEX(#REF!,MATCH(INDEX(#REF!,MATCH($A2327,#REF!,0)),#REF!,0),'Recurrent profile helpers'!H$2)*IF($A2327="", "0", INDEX(#REF!,MATCH($A2327,#REF!,0))),"")</f>
        <v/>
      </c>
      <c r="I2327" s="72" t="str">
        <f>IFERROR(INDEX(#REF!,MATCH(INDEX(#REF!,MATCH($A2327,#REF!,0)),#REF!,0),'Recurrent profile helpers'!I$2)*IF($A2327="", "0", INDEX(#REF!,MATCH($A2327,#REF!,0))),"")</f>
        <v/>
      </c>
      <c r="J2327" s="72" t="str">
        <f>IFERROR(INDEX(#REF!,MATCH(INDEX(#REF!,MATCH($A2327,#REF!,0)),#REF!,0),'Recurrent profile helpers'!J$2)*IF($A2327="", "0", INDEX(#REF!,MATCH($A2327,#REF!,0))),"")</f>
        <v/>
      </c>
      <c r="K2327" s="72" t="str">
        <f>IFERROR(INDEX(#REF!,MATCH(INDEX(#REF!,MATCH($A2327,#REF!,0)),#REF!,0),'Recurrent profile helpers'!K$2)*IF($A2327="", "0", INDEX(#REF!,MATCH($A2327,#REF!,0))),"")</f>
        <v/>
      </c>
      <c r="L2327" s="72" t="str">
        <f>IFERROR(INDEX(#REF!,MATCH(INDEX(#REF!,MATCH($A2327,#REF!,0)),#REF!,0),'Recurrent profile helpers'!L$2)*IF($A2327="", "0", INDEX(#REF!,MATCH($A2327,#REF!,0))),"")</f>
        <v/>
      </c>
      <c r="M2327" s="72" t="str">
        <f>IFERROR(INDEX(#REF!,MATCH(INDEX(#REF!,MATCH($A2327,#REF!,0)),#REF!,0),'Recurrent profile helpers'!M$2)*IF($A2327="", "0", INDEX(#REF!,MATCH($A2327,#REF!,0))),"")</f>
        <v/>
      </c>
      <c r="N2327" s="72" t="str">
        <f>IFERROR(INDEX(#REF!,MATCH(INDEX(#REF!,MATCH($A2327,#REF!,0)),#REF!,0),'Recurrent profile helpers'!N$2)*IF($A2327="", "0", INDEX(#REF!,MATCH($A2327,#REF!,0))),"")</f>
        <v/>
      </c>
    </row>
    <row r="2328" spans="1:14">
      <c r="A2328" t="str">
        <f t="array" ref="A2328">IFERROR(INDEX(#REF!, SMALL(IF((MID(#REF!,2,1)="."),ROW($A$6:$A$4897)-ROW($A$6)+1,IF((MID(#REF!,3,1)="."),ROW($A$6:$A$4892)-ROW($A$6)+1)), ROW(2326:2326))),"" )</f>
        <v/>
      </c>
      <c r="B2328" s="72" t="str">
        <f>IF($A2328="", "", INDEX(#REF!,MATCH($A2328,#REF!,0)))</f>
        <v/>
      </c>
      <c r="C2328" s="72" t="str">
        <f>IFERROR(INDEX(#REF!,MATCH(INDEX(#REF!,MATCH($A2328,#REF!,0)),#REF!,0),'Recurrent profile helpers'!C$2)*IF($A2328="", "0", INDEX(#REF!,MATCH($A2328,#REF!,0))),"")</f>
        <v/>
      </c>
      <c r="D2328" s="72" t="str">
        <f>IFERROR(INDEX(#REF!,MATCH(INDEX(#REF!,MATCH($A2328,#REF!,0)),#REF!,0),'Recurrent profile helpers'!D$2)*IF($A2328="", "0", INDEX(#REF!,MATCH($A2328,#REF!,0))),"")</f>
        <v/>
      </c>
      <c r="E2328" s="72" t="str">
        <f>IFERROR(INDEX(#REF!,MATCH(INDEX(#REF!,MATCH($A2328,#REF!,0)),#REF!,0),'Recurrent profile helpers'!E$2)*IF($A2328="", "0", INDEX(#REF!,MATCH($A2328,#REF!,0))),"")</f>
        <v/>
      </c>
      <c r="F2328" s="72" t="str">
        <f>IFERROR(INDEX(#REF!,MATCH(INDEX(#REF!,MATCH($A2328,#REF!,0)),#REF!,0),'Recurrent profile helpers'!F$2)*IF($A2328="", "0", INDEX(#REF!,MATCH($A2328,#REF!,0))),"")</f>
        <v/>
      </c>
      <c r="G2328" s="72" t="str">
        <f>IFERROR(INDEX(#REF!,MATCH(INDEX(#REF!,MATCH($A2328,#REF!,0)),#REF!,0),'Recurrent profile helpers'!G$2)*IF($A2328="", "0", INDEX(#REF!,MATCH($A2328,#REF!,0))),"")</f>
        <v/>
      </c>
      <c r="H2328" s="72" t="str">
        <f>IFERROR(INDEX(#REF!,MATCH(INDEX(#REF!,MATCH($A2328,#REF!,0)),#REF!,0),'Recurrent profile helpers'!H$2)*IF($A2328="", "0", INDEX(#REF!,MATCH($A2328,#REF!,0))),"")</f>
        <v/>
      </c>
      <c r="I2328" s="72" t="str">
        <f>IFERROR(INDEX(#REF!,MATCH(INDEX(#REF!,MATCH($A2328,#REF!,0)),#REF!,0),'Recurrent profile helpers'!I$2)*IF($A2328="", "0", INDEX(#REF!,MATCH($A2328,#REF!,0))),"")</f>
        <v/>
      </c>
      <c r="J2328" s="72" t="str">
        <f>IFERROR(INDEX(#REF!,MATCH(INDEX(#REF!,MATCH($A2328,#REF!,0)),#REF!,0),'Recurrent profile helpers'!J$2)*IF($A2328="", "0", INDEX(#REF!,MATCH($A2328,#REF!,0))),"")</f>
        <v/>
      </c>
      <c r="K2328" s="72" t="str">
        <f>IFERROR(INDEX(#REF!,MATCH(INDEX(#REF!,MATCH($A2328,#REF!,0)),#REF!,0),'Recurrent profile helpers'!K$2)*IF($A2328="", "0", INDEX(#REF!,MATCH($A2328,#REF!,0))),"")</f>
        <v/>
      </c>
      <c r="L2328" s="72" t="str">
        <f>IFERROR(INDEX(#REF!,MATCH(INDEX(#REF!,MATCH($A2328,#REF!,0)),#REF!,0),'Recurrent profile helpers'!L$2)*IF($A2328="", "0", INDEX(#REF!,MATCH($A2328,#REF!,0))),"")</f>
        <v/>
      </c>
      <c r="M2328" s="72" t="str">
        <f>IFERROR(INDEX(#REF!,MATCH(INDEX(#REF!,MATCH($A2328,#REF!,0)),#REF!,0),'Recurrent profile helpers'!M$2)*IF($A2328="", "0", INDEX(#REF!,MATCH($A2328,#REF!,0))),"")</f>
        <v/>
      </c>
      <c r="N2328" s="72" t="str">
        <f>IFERROR(INDEX(#REF!,MATCH(INDEX(#REF!,MATCH($A2328,#REF!,0)),#REF!,0),'Recurrent profile helpers'!N$2)*IF($A2328="", "0", INDEX(#REF!,MATCH($A2328,#REF!,0))),"")</f>
        <v/>
      </c>
    </row>
    <row r="2329" spans="1:14">
      <c r="A2329" t="str">
        <f t="array" ref="A2329">IFERROR(INDEX(#REF!, SMALL(IF((MID(#REF!,2,1)="."),ROW($A$6:$A$4897)-ROW($A$6)+1,IF((MID(#REF!,3,1)="."),ROW($A$6:$A$4892)-ROW($A$6)+1)), ROW(2327:2327))),"" )</f>
        <v/>
      </c>
      <c r="B2329" s="72" t="str">
        <f>IF($A2329="", "", INDEX(#REF!,MATCH($A2329,#REF!,0)))</f>
        <v/>
      </c>
      <c r="C2329" s="72" t="str">
        <f>IFERROR(INDEX(#REF!,MATCH(INDEX(#REF!,MATCH($A2329,#REF!,0)),#REF!,0),'Recurrent profile helpers'!C$2)*IF($A2329="", "0", INDEX(#REF!,MATCH($A2329,#REF!,0))),"")</f>
        <v/>
      </c>
      <c r="D2329" s="72" t="str">
        <f>IFERROR(INDEX(#REF!,MATCH(INDEX(#REF!,MATCH($A2329,#REF!,0)),#REF!,0),'Recurrent profile helpers'!D$2)*IF($A2329="", "0", INDEX(#REF!,MATCH($A2329,#REF!,0))),"")</f>
        <v/>
      </c>
      <c r="E2329" s="72" t="str">
        <f>IFERROR(INDEX(#REF!,MATCH(INDEX(#REF!,MATCH($A2329,#REF!,0)),#REF!,0),'Recurrent profile helpers'!E$2)*IF($A2329="", "0", INDEX(#REF!,MATCH($A2329,#REF!,0))),"")</f>
        <v/>
      </c>
      <c r="F2329" s="72" t="str">
        <f>IFERROR(INDEX(#REF!,MATCH(INDEX(#REF!,MATCH($A2329,#REF!,0)),#REF!,0),'Recurrent profile helpers'!F$2)*IF($A2329="", "0", INDEX(#REF!,MATCH($A2329,#REF!,0))),"")</f>
        <v/>
      </c>
      <c r="G2329" s="72" t="str">
        <f>IFERROR(INDEX(#REF!,MATCH(INDEX(#REF!,MATCH($A2329,#REF!,0)),#REF!,0),'Recurrent profile helpers'!G$2)*IF($A2329="", "0", INDEX(#REF!,MATCH($A2329,#REF!,0))),"")</f>
        <v/>
      </c>
      <c r="H2329" s="72" t="str">
        <f>IFERROR(INDEX(#REF!,MATCH(INDEX(#REF!,MATCH($A2329,#REF!,0)),#REF!,0),'Recurrent profile helpers'!H$2)*IF($A2329="", "0", INDEX(#REF!,MATCH($A2329,#REF!,0))),"")</f>
        <v/>
      </c>
      <c r="I2329" s="72" t="str">
        <f>IFERROR(INDEX(#REF!,MATCH(INDEX(#REF!,MATCH($A2329,#REF!,0)),#REF!,0),'Recurrent profile helpers'!I$2)*IF($A2329="", "0", INDEX(#REF!,MATCH($A2329,#REF!,0))),"")</f>
        <v/>
      </c>
      <c r="J2329" s="72" t="str">
        <f>IFERROR(INDEX(#REF!,MATCH(INDEX(#REF!,MATCH($A2329,#REF!,0)),#REF!,0),'Recurrent profile helpers'!J$2)*IF($A2329="", "0", INDEX(#REF!,MATCH($A2329,#REF!,0))),"")</f>
        <v/>
      </c>
      <c r="K2329" s="72" t="str">
        <f>IFERROR(INDEX(#REF!,MATCH(INDEX(#REF!,MATCH($A2329,#REF!,0)),#REF!,0),'Recurrent profile helpers'!K$2)*IF($A2329="", "0", INDEX(#REF!,MATCH($A2329,#REF!,0))),"")</f>
        <v/>
      </c>
      <c r="L2329" s="72" t="str">
        <f>IFERROR(INDEX(#REF!,MATCH(INDEX(#REF!,MATCH($A2329,#REF!,0)),#REF!,0),'Recurrent profile helpers'!L$2)*IF($A2329="", "0", INDEX(#REF!,MATCH($A2329,#REF!,0))),"")</f>
        <v/>
      </c>
      <c r="M2329" s="72" t="str">
        <f>IFERROR(INDEX(#REF!,MATCH(INDEX(#REF!,MATCH($A2329,#REF!,0)),#REF!,0),'Recurrent profile helpers'!M$2)*IF($A2329="", "0", INDEX(#REF!,MATCH($A2329,#REF!,0))),"")</f>
        <v/>
      </c>
      <c r="N2329" s="72" t="str">
        <f>IFERROR(INDEX(#REF!,MATCH(INDEX(#REF!,MATCH($A2329,#REF!,0)),#REF!,0),'Recurrent profile helpers'!N$2)*IF($A2329="", "0", INDEX(#REF!,MATCH($A2329,#REF!,0))),"")</f>
        <v/>
      </c>
    </row>
    <row r="2330" spans="1:14">
      <c r="A2330" t="str">
        <f t="array" ref="A2330">IFERROR(INDEX(#REF!, SMALL(IF((MID(#REF!,2,1)="."),ROW($A$6:$A$4897)-ROW($A$6)+1,IF((MID(#REF!,3,1)="."),ROW($A$6:$A$4892)-ROW($A$6)+1)), ROW(2328:2328))),"" )</f>
        <v/>
      </c>
      <c r="B2330" s="72" t="str">
        <f>IF($A2330="", "", INDEX(#REF!,MATCH($A2330,#REF!,0)))</f>
        <v/>
      </c>
      <c r="C2330" s="72" t="str">
        <f>IFERROR(INDEX(#REF!,MATCH(INDEX(#REF!,MATCH($A2330,#REF!,0)),#REF!,0),'Recurrent profile helpers'!C$2)*IF($A2330="", "0", INDEX(#REF!,MATCH($A2330,#REF!,0))),"")</f>
        <v/>
      </c>
      <c r="D2330" s="72" t="str">
        <f>IFERROR(INDEX(#REF!,MATCH(INDEX(#REF!,MATCH($A2330,#REF!,0)),#REF!,0),'Recurrent profile helpers'!D$2)*IF($A2330="", "0", INDEX(#REF!,MATCH($A2330,#REF!,0))),"")</f>
        <v/>
      </c>
      <c r="E2330" s="72" t="str">
        <f>IFERROR(INDEX(#REF!,MATCH(INDEX(#REF!,MATCH($A2330,#REF!,0)),#REF!,0),'Recurrent profile helpers'!E$2)*IF($A2330="", "0", INDEX(#REF!,MATCH($A2330,#REF!,0))),"")</f>
        <v/>
      </c>
      <c r="F2330" s="72" t="str">
        <f>IFERROR(INDEX(#REF!,MATCH(INDEX(#REF!,MATCH($A2330,#REF!,0)),#REF!,0),'Recurrent profile helpers'!F$2)*IF($A2330="", "0", INDEX(#REF!,MATCH($A2330,#REF!,0))),"")</f>
        <v/>
      </c>
      <c r="G2330" s="72" t="str">
        <f>IFERROR(INDEX(#REF!,MATCH(INDEX(#REF!,MATCH($A2330,#REF!,0)),#REF!,0),'Recurrent profile helpers'!G$2)*IF($A2330="", "0", INDEX(#REF!,MATCH($A2330,#REF!,0))),"")</f>
        <v/>
      </c>
      <c r="H2330" s="72" t="str">
        <f>IFERROR(INDEX(#REF!,MATCH(INDEX(#REF!,MATCH($A2330,#REF!,0)),#REF!,0),'Recurrent profile helpers'!H$2)*IF($A2330="", "0", INDEX(#REF!,MATCH($A2330,#REF!,0))),"")</f>
        <v/>
      </c>
      <c r="I2330" s="72" t="str">
        <f>IFERROR(INDEX(#REF!,MATCH(INDEX(#REF!,MATCH($A2330,#REF!,0)),#REF!,0),'Recurrent profile helpers'!I$2)*IF($A2330="", "0", INDEX(#REF!,MATCH($A2330,#REF!,0))),"")</f>
        <v/>
      </c>
      <c r="J2330" s="72" t="str">
        <f>IFERROR(INDEX(#REF!,MATCH(INDEX(#REF!,MATCH($A2330,#REF!,0)),#REF!,0),'Recurrent profile helpers'!J$2)*IF($A2330="", "0", INDEX(#REF!,MATCH($A2330,#REF!,0))),"")</f>
        <v/>
      </c>
      <c r="K2330" s="72" t="str">
        <f>IFERROR(INDEX(#REF!,MATCH(INDEX(#REF!,MATCH($A2330,#REF!,0)),#REF!,0),'Recurrent profile helpers'!K$2)*IF($A2330="", "0", INDEX(#REF!,MATCH($A2330,#REF!,0))),"")</f>
        <v/>
      </c>
      <c r="L2330" s="72" t="str">
        <f>IFERROR(INDEX(#REF!,MATCH(INDEX(#REF!,MATCH($A2330,#REF!,0)),#REF!,0),'Recurrent profile helpers'!L$2)*IF($A2330="", "0", INDEX(#REF!,MATCH($A2330,#REF!,0))),"")</f>
        <v/>
      </c>
      <c r="M2330" s="72" t="str">
        <f>IFERROR(INDEX(#REF!,MATCH(INDEX(#REF!,MATCH($A2330,#REF!,0)),#REF!,0),'Recurrent profile helpers'!M$2)*IF($A2330="", "0", INDEX(#REF!,MATCH($A2330,#REF!,0))),"")</f>
        <v/>
      </c>
      <c r="N2330" s="72" t="str">
        <f>IFERROR(INDEX(#REF!,MATCH(INDEX(#REF!,MATCH($A2330,#REF!,0)),#REF!,0),'Recurrent profile helpers'!N$2)*IF($A2330="", "0", INDEX(#REF!,MATCH($A2330,#REF!,0))),"")</f>
        <v/>
      </c>
    </row>
    <row r="2331" spans="1:14">
      <c r="A2331" t="str">
        <f t="array" ref="A2331">IFERROR(INDEX(#REF!, SMALL(IF((MID(#REF!,2,1)="."),ROW($A$6:$A$4897)-ROW($A$6)+1,IF((MID(#REF!,3,1)="."),ROW($A$6:$A$4892)-ROW($A$6)+1)), ROW(2329:2329))),"" )</f>
        <v/>
      </c>
      <c r="B2331" s="72" t="str">
        <f>IF($A2331="", "", INDEX(#REF!,MATCH($A2331,#REF!,0)))</f>
        <v/>
      </c>
      <c r="C2331" s="72" t="str">
        <f>IFERROR(INDEX(#REF!,MATCH(INDEX(#REF!,MATCH($A2331,#REF!,0)),#REF!,0),'Recurrent profile helpers'!C$2)*IF($A2331="", "0", INDEX(#REF!,MATCH($A2331,#REF!,0))),"")</f>
        <v/>
      </c>
      <c r="D2331" s="72" t="str">
        <f>IFERROR(INDEX(#REF!,MATCH(INDEX(#REF!,MATCH($A2331,#REF!,0)),#REF!,0),'Recurrent profile helpers'!D$2)*IF($A2331="", "0", INDEX(#REF!,MATCH($A2331,#REF!,0))),"")</f>
        <v/>
      </c>
      <c r="E2331" s="72" t="str">
        <f>IFERROR(INDEX(#REF!,MATCH(INDEX(#REF!,MATCH($A2331,#REF!,0)),#REF!,0),'Recurrent profile helpers'!E$2)*IF($A2331="", "0", INDEX(#REF!,MATCH($A2331,#REF!,0))),"")</f>
        <v/>
      </c>
      <c r="F2331" s="72" t="str">
        <f>IFERROR(INDEX(#REF!,MATCH(INDEX(#REF!,MATCH($A2331,#REF!,0)),#REF!,0),'Recurrent profile helpers'!F$2)*IF($A2331="", "0", INDEX(#REF!,MATCH($A2331,#REF!,0))),"")</f>
        <v/>
      </c>
      <c r="G2331" s="72" t="str">
        <f>IFERROR(INDEX(#REF!,MATCH(INDEX(#REF!,MATCH($A2331,#REF!,0)),#REF!,0),'Recurrent profile helpers'!G$2)*IF($A2331="", "0", INDEX(#REF!,MATCH($A2331,#REF!,0))),"")</f>
        <v/>
      </c>
      <c r="H2331" s="72" t="str">
        <f>IFERROR(INDEX(#REF!,MATCH(INDEX(#REF!,MATCH($A2331,#REF!,0)),#REF!,0),'Recurrent profile helpers'!H$2)*IF($A2331="", "0", INDEX(#REF!,MATCH($A2331,#REF!,0))),"")</f>
        <v/>
      </c>
      <c r="I2331" s="72" t="str">
        <f>IFERROR(INDEX(#REF!,MATCH(INDEX(#REF!,MATCH($A2331,#REF!,0)),#REF!,0),'Recurrent profile helpers'!I$2)*IF($A2331="", "0", INDEX(#REF!,MATCH($A2331,#REF!,0))),"")</f>
        <v/>
      </c>
      <c r="J2331" s="72" t="str">
        <f>IFERROR(INDEX(#REF!,MATCH(INDEX(#REF!,MATCH($A2331,#REF!,0)),#REF!,0),'Recurrent profile helpers'!J$2)*IF($A2331="", "0", INDEX(#REF!,MATCH($A2331,#REF!,0))),"")</f>
        <v/>
      </c>
      <c r="K2331" s="72" t="str">
        <f>IFERROR(INDEX(#REF!,MATCH(INDEX(#REF!,MATCH($A2331,#REF!,0)),#REF!,0),'Recurrent profile helpers'!K$2)*IF($A2331="", "0", INDEX(#REF!,MATCH($A2331,#REF!,0))),"")</f>
        <v/>
      </c>
      <c r="L2331" s="72" t="str">
        <f>IFERROR(INDEX(#REF!,MATCH(INDEX(#REF!,MATCH($A2331,#REF!,0)),#REF!,0),'Recurrent profile helpers'!L$2)*IF($A2331="", "0", INDEX(#REF!,MATCH($A2331,#REF!,0))),"")</f>
        <v/>
      </c>
      <c r="M2331" s="72" t="str">
        <f>IFERROR(INDEX(#REF!,MATCH(INDEX(#REF!,MATCH($A2331,#REF!,0)),#REF!,0),'Recurrent profile helpers'!M$2)*IF($A2331="", "0", INDEX(#REF!,MATCH($A2331,#REF!,0))),"")</f>
        <v/>
      </c>
      <c r="N2331" s="72" t="str">
        <f>IFERROR(INDEX(#REF!,MATCH(INDEX(#REF!,MATCH($A2331,#REF!,0)),#REF!,0),'Recurrent profile helpers'!N$2)*IF($A2331="", "0", INDEX(#REF!,MATCH($A2331,#REF!,0))),"")</f>
        <v/>
      </c>
    </row>
    <row r="2332" spans="1:14">
      <c r="A2332" t="str">
        <f t="array" ref="A2332">IFERROR(INDEX(#REF!, SMALL(IF((MID(#REF!,2,1)="."),ROW($A$6:$A$4897)-ROW($A$6)+1,IF((MID(#REF!,3,1)="."),ROW($A$6:$A$4892)-ROW($A$6)+1)), ROW(2330:2330))),"" )</f>
        <v/>
      </c>
      <c r="B2332" s="72" t="str">
        <f>IF($A2332="", "", INDEX(#REF!,MATCH($A2332,#REF!,0)))</f>
        <v/>
      </c>
      <c r="C2332" s="72" t="str">
        <f>IFERROR(INDEX(#REF!,MATCH(INDEX(#REF!,MATCH($A2332,#REF!,0)),#REF!,0),'Recurrent profile helpers'!C$2)*IF($A2332="", "0", INDEX(#REF!,MATCH($A2332,#REF!,0))),"")</f>
        <v/>
      </c>
      <c r="D2332" s="72" t="str">
        <f>IFERROR(INDEX(#REF!,MATCH(INDEX(#REF!,MATCH($A2332,#REF!,0)),#REF!,0),'Recurrent profile helpers'!D$2)*IF($A2332="", "0", INDEX(#REF!,MATCH($A2332,#REF!,0))),"")</f>
        <v/>
      </c>
      <c r="E2332" s="72" t="str">
        <f>IFERROR(INDEX(#REF!,MATCH(INDEX(#REF!,MATCH($A2332,#REF!,0)),#REF!,0),'Recurrent profile helpers'!E$2)*IF($A2332="", "0", INDEX(#REF!,MATCH($A2332,#REF!,0))),"")</f>
        <v/>
      </c>
      <c r="F2332" s="72" t="str">
        <f>IFERROR(INDEX(#REF!,MATCH(INDEX(#REF!,MATCH($A2332,#REF!,0)),#REF!,0),'Recurrent profile helpers'!F$2)*IF($A2332="", "0", INDEX(#REF!,MATCH($A2332,#REF!,0))),"")</f>
        <v/>
      </c>
      <c r="G2332" s="72" t="str">
        <f>IFERROR(INDEX(#REF!,MATCH(INDEX(#REF!,MATCH($A2332,#REF!,0)),#REF!,0),'Recurrent profile helpers'!G$2)*IF($A2332="", "0", INDEX(#REF!,MATCH($A2332,#REF!,0))),"")</f>
        <v/>
      </c>
      <c r="H2332" s="72" t="str">
        <f>IFERROR(INDEX(#REF!,MATCH(INDEX(#REF!,MATCH($A2332,#REF!,0)),#REF!,0),'Recurrent profile helpers'!H$2)*IF($A2332="", "0", INDEX(#REF!,MATCH($A2332,#REF!,0))),"")</f>
        <v/>
      </c>
      <c r="I2332" s="72" t="str">
        <f>IFERROR(INDEX(#REF!,MATCH(INDEX(#REF!,MATCH($A2332,#REF!,0)),#REF!,0),'Recurrent profile helpers'!I$2)*IF($A2332="", "0", INDEX(#REF!,MATCH($A2332,#REF!,0))),"")</f>
        <v/>
      </c>
      <c r="J2332" s="72" t="str">
        <f>IFERROR(INDEX(#REF!,MATCH(INDEX(#REF!,MATCH($A2332,#REF!,0)),#REF!,0),'Recurrent profile helpers'!J$2)*IF($A2332="", "0", INDEX(#REF!,MATCH($A2332,#REF!,0))),"")</f>
        <v/>
      </c>
      <c r="K2332" s="72" t="str">
        <f>IFERROR(INDEX(#REF!,MATCH(INDEX(#REF!,MATCH($A2332,#REF!,0)),#REF!,0),'Recurrent profile helpers'!K$2)*IF($A2332="", "0", INDEX(#REF!,MATCH($A2332,#REF!,0))),"")</f>
        <v/>
      </c>
      <c r="L2332" s="72" t="str">
        <f>IFERROR(INDEX(#REF!,MATCH(INDEX(#REF!,MATCH($A2332,#REF!,0)),#REF!,0),'Recurrent profile helpers'!L$2)*IF($A2332="", "0", INDEX(#REF!,MATCH($A2332,#REF!,0))),"")</f>
        <v/>
      </c>
      <c r="M2332" s="72" t="str">
        <f>IFERROR(INDEX(#REF!,MATCH(INDEX(#REF!,MATCH($A2332,#REF!,0)),#REF!,0),'Recurrent profile helpers'!M$2)*IF($A2332="", "0", INDEX(#REF!,MATCH($A2332,#REF!,0))),"")</f>
        <v/>
      </c>
      <c r="N2332" s="72" t="str">
        <f>IFERROR(INDEX(#REF!,MATCH(INDEX(#REF!,MATCH($A2332,#REF!,0)),#REF!,0),'Recurrent profile helpers'!N$2)*IF($A2332="", "0", INDEX(#REF!,MATCH($A2332,#REF!,0))),"")</f>
        <v/>
      </c>
    </row>
    <row r="2333" spans="1:14">
      <c r="A2333" t="str">
        <f t="array" ref="A2333">IFERROR(INDEX(#REF!, SMALL(IF((MID(#REF!,2,1)="."),ROW($A$6:$A$4897)-ROW($A$6)+1,IF((MID(#REF!,3,1)="."),ROW($A$6:$A$4892)-ROW($A$6)+1)), ROW(2331:2331))),"" )</f>
        <v/>
      </c>
      <c r="B2333" s="72" t="str">
        <f>IF($A2333="", "", INDEX(#REF!,MATCH($A2333,#REF!,0)))</f>
        <v/>
      </c>
      <c r="C2333" s="72" t="str">
        <f>IFERROR(INDEX(#REF!,MATCH(INDEX(#REF!,MATCH($A2333,#REF!,0)),#REF!,0),'Recurrent profile helpers'!C$2)*IF($A2333="", "0", INDEX(#REF!,MATCH($A2333,#REF!,0))),"")</f>
        <v/>
      </c>
      <c r="D2333" s="72" t="str">
        <f>IFERROR(INDEX(#REF!,MATCH(INDEX(#REF!,MATCH($A2333,#REF!,0)),#REF!,0),'Recurrent profile helpers'!D$2)*IF($A2333="", "0", INDEX(#REF!,MATCH($A2333,#REF!,0))),"")</f>
        <v/>
      </c>
      <c r="E2333" s="72" t="str">
        <f>IFERROR(INDEX(#REF!,MATCH(INDEX(#REF!,MATCH($A2333,#REF!,0)),#REF!,0),'Recurrent profile helpers'!E$2)*IF($A2333="", "0", INDEX(#REF!,MATCH($A2333,#REF!,0))),"")</f>
        <v/>
      </c>
      <c r="F2333" s="72" t="str">
        <f>IFERROR(INDEX(#REF!,MATCH(INDEX(#REF!,MATCH($A2333,#REF!,0)),#REF!,0),'Recurrent profile helpers'!F$2)*IF($A2333="", "0", INDEX(#REF!,MATCH($A2333,#REF!,0))),"")</f>
        <v/>
      </c>
      <c r="G2333" s="72" t="str">
        <f>IFERROR(INDEX(#REF!,MATCH(INDEX(#REF!,MATCH($A2333,#REF!,0)),#REF!,0),'Recurrent profile helpers'!G$2)*IF($A2333="", "0", INDEX(#REF!,MATCH($A2333,#REF!,0))),"")</f>
        <v/>
      </c>
      <c r="H2333" s="72" t="str">
        <f>IFERROR(INDEX(#REF!,MATCH(INDEX(#REF!,MATCH($A2333,#REF!,0)),#REF!,0),'Recurrent profile helpers'!H$2)*IF($A2333="", "0", INDEX(#REF!,MATCH($A2333,#REF!,0))),"")</f>
        <v/>
      </c>
      <c r="I2333" s="72" t="str">
        <f>IFERROR(INDEX(#REF!,MATCH(INDEX(#REF!,MATCH($A2333,#REF!,0)),#REF!,0),'Recurrent profile helpers'!I$2)*IF($A2333="", "0", INDEX(#REF!,MATCH($A2333,#REF!,0))),"")</f>
        <v/>
      </c>
      <c r="J2333" s="72" t="str">
        <f>IFERROR(INDEX(#REF!,MATCH(INDEX(#REF!,MATCH($A2333,#REF!,0)),#REF!,0),'Recurrent profile helpers'!J$2)*IF($A2333="", "0", INDEX(#REF!,MATCH($A2333,#REF!,0))),"")</f>
        <v/>
      </c>
      <c r="K2333" s="72" t="str">
        <f>IFERROR(INDEX(#REF!,MATCH(INDEX(#REF!,MATCH($A2333,#REF!,0)),#REF!,0),'Recurrent profile helpers'!K$2)*IF($A2333="", "0", INDEX(#REF!,MATCH($A2333,#REF!,0))),"")</f>
        <v/>
      </c>
      <c r="L2333" s="72" t="str">
        <f>IFERROR(INDEX(#REF!,MATCH(INDEX(#REF!,MATCH($A2333,#REF!,0)),#REF!,0),'Recurrent profile helpers'!L$2)*IF($A2333="", "0", INDEX(#REF!,MATCH($A2333,#REF!,0))),"")</f>
        <v/>
      </c>
      <c r="M2333" s="72" t="str">
        <f>IFERROR(INDEX(#REF!,MATCH(INDEX(#REF!,MATCH($A2333,#REF!,0)),#REF!,0),'Recurrent profile helpers'!M$2)*IF($A2333="", "0", INDEX(#REF!,MATCH($A2333,#REF!,0))),"")</f>
        <v/>
      </c>
      <c r="N2333" s="72" t="str">
        <f>IFERROR(INDEX(#REF!,MATCH(INDEX(#REF!,MATCH($A2333,#REF!,0)),#REF!,0),'Recurrent profile helpers'!N$2)*IF($A2333="", "0", INDEX(#REF!,MATCH($A2333,#REF!,0))),"")</f>
        <v/>
      </c>
    </row>
    <row r="2334" spans="1:14">
      <c r="A2334" t="str">
        <f t="array" ref="A2334">IFERROR(INDEX(#REF!, SMALL(IF((MID(#REF!,2,1)="."),ROW($A$6:$A$4897)-ROW($A$6)+1,IF((MID(#REF!,3,1)="."),ROW($A$6:$A$4892)-ROW($A$6)+1)), ROW(2332:2332))),"" )</f>
        <v/>
      </c>
      <c r="B2334" s="72" t="str">
        <f>IF($A2334="", "", INDEX(#REF!,MATCH($A2334,#REF!,0)))</f>
        <v/>
      </c>
      <c r="C2334" s="72" t="str">
        <f>IFERROR(INDEX(#REF!,MATCH(INDEX(#REF!,MATCH($A2334,#REF!,0)),#REF!,0),'Recurrent profile helpers'!C$2)*IF($A2334="", "0", INDEX(#REF!,MATCH($A2334,#REF!,0))),"")</f>
        <v/>
      </c>
      <c r="D2334" s="72" t="str">
        <f>IFERROR(INDEX(#REF!,MATCH(INDEX(#REF!,MATCH($A2334,#REF!,0)),#REF!,0),'Recurrent profile helpers'!D$2)*IF($A2334="", "0", INDEX(#REF!,MATCH($A2334,#REF!,0))),"")</f>
        <v/>
      </c>
      <c r="E2334" s="72" t="str">
        <f>IFERROR(INDEX(#REF!,MATCH(INDEX(#REF!,MATCH($A2334,#REF!,0)),#REF!,0),'Recurrent profile helpers'!E$2)*IF($A2334="", "0", INDEX(#REF!,MATCH($A2334,#REF!,0))),"")</f>
        <v/>
      </c>
      <c r="F2334" s="72" t="str">
        <f>IFERROR(INDEX(#REF!,MATCH(INDEX(#REF!,MATCH($A2334,#REF!,0)),#REF!,0),'Recurrent profile helpers'!F$2)*IF($A2334="", "0", INDEX(#REF!,MATCH($A2334,#REF!,0))),"")</f>
        <v/>
      </c>
      <c r="G2334" s="72" t="str">
        <f>IFERROR(INDEX(#REF!,MATCH(INDEX(#REF!,MATCH($A2334,#REF!,0)),#REF!,0),'Recurrent profile helpers'!G$2)*IF($A2334="", "0", INDEX(#REF!,MATCH($A2334,#REF!,0))),"")</f>
        <v/>
      </c>
      <c r="H2334" s="72" t="str">
        <f>IFERROR(INDEX(#REF!,MATCH(INDEX(#REF!,MATCH($A2334,#REF!,0)),#REF!,0),'Recurrent profile helpers'!H$2)*IF($A2334="", "0", INDEX(#REF!,MATCH($A2334,#REF!,0))),"")</f>
        <v/>
      </c>
      <c r="I2334" s="72" t="str">
        <f>IFERROR(INDEX(#REF!,MATCH(INDEX(#REF!,MATCH($A2334,#REF!,0)),#REF!,0),'Recurrent profile helpers'!I$2)*IF($A2334="", "0", INDEX(#REF!,MATCH($A2334,#REF!,0))),"")</f>
        <v/>
      </c>
      <c r="J2334" s="72" t="str">
        <f>IFERROR(INDEX(#REF!,MATCH(INDEX(#REF!,MATCH($A2334,#REF!,0)),#REF!,0),'Recurrent profile helpers'!J$2)*IF($A2334="", "0", INDEX(#REF!,MATCH($A2334,#REF!,0))),"")</f>
        <v/>
      </c>
      <c r="K2334" s="72" t="str">
        <f>IFERROR(INDEX(#REF!,MATCH(INDEX(#REF!,MATCH($A2334,#REF!,0)),#REF!,0),'Recurrent profile helpers'!K$2)*IF($A2334="", "0", INDEX(#REF!,MATCH($A2334,#REF!,0))),"")</f>
        <v/>
      </c>
      <c r="L2334" s="72" t="str">
        <f>IFERROR(INDEX(#REF!,MATCH(INDEX(#REF!,MATCH($A2334,#REF!,0)),#REF!,0),'Recurrent profile helpers'!L$2)*IF($A2334="", "0", INDEX(#REF!,MATCH($A2334,#REF!,0))),"")</f>
        <v/>
      </c>
      <c r="M2334" s="72" t="str">
        <f>IFERROR(INDEX(#REF!,MATCH(INDEX(#REF!,MATCH($A2334,#REF!,0)),#REF!,0),'Recurrent profile helpers'!M$2)*IF($A2334="", "0", INDEX(#REF!,MATCH($A2334,#REF!,0))),"")</f>
        <v/>
      </c>
      <c r="N2334" s="72" t="str">
        <f>IFERROR(INDEX(#REF!,MATCH(INDEX(#REF!,MATCH($A2334,#REF!,0)),#REF!,0),'Recurrent profile helpers'!N$2)*IF($A2334="", "0", INDEX(#REF!,MATCH($A2334,#REF!,0))),"")</f>
        <v/>
      </c>
    </row>
    <row r="2335" spans="1:14">
      <c r="A2335" t="str">
        <f t="array" ref="A2335">IFERROR(INDEX(#REF!, SMALL(IF((MID(#REF!,2,1)="."),ROW($A$6:$A$4897)-ROW($A$6)+1,IF((MID(#REF!,3,1)="."),ROW($A$6:$A$4892)-ROW($A$6)+1)), ROW(2333:2333))),"" )</f>
        <v/>
      </c>
      <c r="B2335" s="72" t="str">
        <f>IF($A2335="", "", INDEX(#REF!,MATCH($A2335,#REF!,0)))</f>
        <v/>
      </c>
      <c r="C2335" s="72" t="str">
        <f>IFERROR(INDEX(#REF!,MATCH(INDEX(#REF!,MATCH($A2335,#REF!,0)),#REF!,0),'Recurrent profile helpers'!C$2)*IF($A2335="", "0", INDEX(#REF!,MATCH($A2335,#REF!,0))),"")</f>
        <v/>
      </c>
      <c r="D2335" s="72" t="str">
        <f>IFERROR(INDEX(#REF!,MATCH(INDEX(#REF!,MATCH($A2335,#REF!,0)),#REF!,0),'Recurrent profile helpers'!D$2)*IF($A2335="", "0", INDEX(#REF!,MATCH($A2335,#REF!,0))),"")</f>
        <v/>
      </c>
      <c r="E2335" s="72" t="str">
        <f>IFERROR(INDEX(#REF!,MATCH(INDEX(#REF!,MATCH($A2335,#REF!,0)),#REF!,0),'Recurrent profile helpers'!E$2)*IF($A2335="", "0", INDEX(#REF!,MATCH($A2335,#REF!,0))),"")</f>
        <v/>
      </c>
      <c r="F2335" s="72" t="str">
        <f>IFERROR(INDEX(#REF!,MATCH(INDEX(#REF!,MATCH($A2335,#REF!,0)),#REF!,0),'Recurrent profile helpers'!F$2)*IF($A2335="", "0", INDEX(#REF!,MATCH($A2335,#REF!,0))),"")</f>
        <v/>
      </c>
      <c r="G2335" s="72" t="str">
        <f>IFERROR(INDEX(#REF!,MATCH(INDEX(#REF!,MATCH($A2335,#REF!,0)),#REF!,0),'Recurrent profile helpers'!G$2)*IF($A2335="", "0", INDEX(#REF!,MATCH($A2335,#REF!,0))),"")</f>
        <v/>
      </c>
      <c r="H2335" s="72" t="str">
        <f>IFERROR(INDEX(#REF!,MATCH(INDEX(#REF!,MATCH($A2335,#REF!,0)),#REF!,0),'Recurrent profile helpers'!H$2)*IF($A2335="", "0", INDEX(#REF!,MATCH($A2335,#REF!,0))),"")</f>
        <v/>
      </c>
      <c r="I2335" s="72" t="str">
        <f>IFERROR(INDEX(#REF!,MATCH(INDEX(#REF!,MATCH($A2335,#REF!,0)),#REF!,0),'Recurrent profile helpers'!I$2)*IF($A2335="", "0", INDEX(#REF!,MATCH($A2335,#REF!,0))),"")</f>
        <v/>
      </c>
      <c r="J2335" s="72" t="str">
        <f>IFERROR(INDEX(#REF!,MATCH(INDEX(#REF!,MATCH($A2335,#REF!,0)),#REF!,0),'Recurrent profile helpers'!J$2)*IF($A2335="", "0", INDEX(#REF!,MATCH($A2335,#REF!,0))),"")</f>
        <v/>
      </c>
      <c r="K2335" s="72" t="str">
        <f>IFERROR(INDEX(#REF!,MATCH(INDEX(#REF!,MATCH($A2335,#REF!,0)),#REF!,0),'Recurrent profile helpers'!K$2)*IF($A2335="", "0", INDEX(#REF!,MATCH($A2335,#REF!,0))),"")</f>
        <v/>
      </c>
      <c r="L2335" s="72" t="str">
        <f>IFERROR(INDEX(#REF!,MATCH(INDEX(#REF!,MATCH($A2335,#REF!,0)),#REF!,0),'Recurrent profile helpers'!L$2)*IF($A2335="", "0", INDEX(#REF!,MATCH($A2335,#REF!,0))),"")</f>
        <v/>
      </c>
      <c r="M2335" s="72" t="str">
        <f>IFERROR(INDEX(#REF!,MATCH(INDEX(#REF!,MATCH($A2335,#REF!,0)),#REF!,0),'Recurrent profile helpers'!M$2)*IF($A2335="", "0", INDEX(#REF!,MATCH($A2335,#REF!,0))),"")</f>
        <v/>
      </c>
      <c r="N2335" s="72" t="str">
        <f>IFERROR(INDEX(#REF!,MATCH(INDEX(#REF!,MATCH($A2335,#REF!,0)),#REF!,0),'Recurrent profile helpers'!N$2)*IF($A2335="", "0", INDEX(#REF!,MATCH($A2335,#REF!,0))),"")</f>
        <v/>
      </c>
    </row>
    <row r="2336" spans="1:14">
      <c r="A2336" t="str">
        <f t="array" ref="A2336">IFERROR(INDEX(#REF!, SMALL(IF((MID(#REF!,2,1)="."),ROW($A$6:$A$4897)-ROW($A$6)+1,IF((MID(#REF!,3,1)="."),ROW($A$6:$A$4892)-ROW($A$6)+1)), ROW(2334:2334))),"" )</f>
        <v/>
      </c>
      <c r="B2336" s="72" t="str">
        <f>IF($A2336="", "", INDEX(#REF!,MATCH($A2336,#REF!,0)))</f>
        <v/>
      </c>
      <c r="C2336" s="72" t="str">
        <f>IFERROR(INDEX(#REF!,MATCH(INDEX(#REF!,MATCH($A2336,#REF!,0)),#REF!,0),'Recurrent profile helpers'!C$2)*IF($A2336="", "0", INDEX(#REF!,MATCH($A2336,#REF!,0))),"")</f>
        <v/>
      </c>
      <c r="D2336" s="72" t="str">
        <f>IFERROR(INDEX(#REF!,MATCH(INDEX(#REF!,MATCH($A2336,#REF!,0)),#REF!,0),'Recurrent profile helpers'!D$2)*IF($A2336="", "0", INDEX(#REF!,MATCH($A2336,#REF!,0))),"")</f>
        <v/>
      </c>
      <c r="E2336" s="72" t="str">
        <f>IFERROR(INDEX(#REF!,MATCH(INDEX(#REF!,MATCH($A2336,#REF!,0)),#REF!,0),'Recurrent profile helpers'!E$2)*IF($A2336="", "0", INDEX(#REF!,MATCH($A2336,#REF!,0))),"")</f>
        <v/>
      </c>
      <c r="F2336" s="72" t="str">
        <f>IFERROR(INDEX(#REF!,MATCH(INDEX(#REF!,MATCH($A2336,#REF!,0)),#REF!,0),'Recurrent profile helpers'!F$2)*IF($A2336="", "0", INDEX(#REF!,MATCH($A2336,#REF!,0))),"")</f>
        <v/>
      </c>
      <c r="G2336" s="72" t="str">
        <f>IFERROR(INDEX(#REF!,MATCH(INDEX(#REF!,MATCH($A2336,#REF!,0)),#REF!,0),'Recurrent profile helpers'!G$2)*IF($A2336="", "0", INDEX(#REF!,MATCH($A2336,#REF!,0))),"")</f>
        <v/>
      </c>
      <c r="H2336" s="72" t="str">
        <f>IFERROR(INDEX(#REF!,MATCH(INDEX(#REF!,MATCH($A2336,#REF!,0)),#REF!,0),'Recurrent profile helpers'!H$2)*IF($A2336="", "0", INDEX(#REF!,MATCH($A2336,#REF!,0))),"")</f>
        <v/>
      </c>
      <c r="I2336" s="72" t="str">
        <f>IFERROR(INDEX(#REF!,MATCH(INDEX(#REF!,MATCH($A2336,#REF!,0)),#REF!,0),'Recurrent profile helpers'!I$2)*IF($A2336="", "0", INDEX(#REF!,MATCH($A2336,#REF!,0))),"")</f>
        <v/>
      </c>
      <c r="J2336" s="72" t="str">
        <f>IFERROR(INDEX(#REF!,MATCH(INDEX(#REF!,MATCH($A2336,#REF!,0)),#REF!,0),'Recurrent profile helpers'!J$2)*IF($A2336="", "0", INDEX(#REF!,MATCH($A2336,#REF!,0))),"")</f>
        <v/>
      </c>
      <c r="K2336" s="72" t="str">
        <f>IFERROR(INDEX(#REF!,MATCH(INDEX(#REF!,MATCH($A2336,#REF!,0)),#REF!,0),'Recurrent profile helpers'!K$2)*IF($A2336="", "0", INDEX(#REF!,MATCH($A2336,#REF!,0))),"")</f>
        <v/>
      </c>
      <c r="L2336" s="72" t="str">
        <f>IFERROR(INDEX(#REF!,MATCH(INDEX(#REF!,MATCH($A2336,#REF!,0)),#REF!,0),'Recurrent profile helpers'!L$2)*IF($A2336="", "0", INDEX(#REF!,MATCH($A2336,#REF!,0))),"")</f>
        <v/>
      </c>
      <c r="M2336" s="72" t="str">
        <f>IFERROR(INDEX(#REF!,MATCH(INDEX(#REF!,MATCH($A2336,#REF!,0)),#REF!,0),'Recurrent profile helpers'!M$2)*IF($A2336="", "0", INDEX(#REF!,MATCH($A2336,#REF!,0))),"")</f>
        <v/>
      </c>
      <c r="N2336" s="72" t="str">
        <f>IFERROR(INDEX(#REF!,MATCH(INDEX(#REF!,MATCH($A2336,#REF!,0)),#REF!,0),'Recurrent profile helpers'!N$2)*IF($A2336="", "0", INDEX(#REF!,MATCH($A2336,#REF!,0))),"")</f>
        <v/>
      </c>
    </row>
    <row r="2337" spans="1:14">
      <c r="A2337" t="str">
        <f t="array" ref="A2337">IFERROR(INDEX(#REF!, SMALL(IF((MID(#REF!,2,1)="."),ROW($A$6:$A$4897)-ROW($A$6)+1,IF((MID(#REF!,3,1)="."),ROW($A$6:$A$4892)-ROW($A$6)+1)), ROW(2335:2335))),"" )</f>
        <v/>
      </c>
      <c r="B2337" s="72" t="str">
        <f>IF($A2337="", "", INDEX(#REF!,MATCH($A2337,#REF!,0)))</f>
        <v/>
      </c>
      <c r="C2337" s="72" t="str">
        <f>IFERROR(INDEX(#REF!,MATCH(INDEX(#REF!,MATCH($A2337,#REF!,0)),#REF!,0),'Recurrent profile helpers'!C$2)*IF($A2337="", "0", INDEX(#REF!,MATCH($A2337,#REF!,0))),"")</f>
        <v/>
      </c>
      <c r="D2337" s="72" t="str">
        <f>IFERROR(INDEX(#REF!,MATCH(INDEX(#REF!,MATCH($A2337,#REF!,0)),#REF!,0),'Recurrent profile helpers'!D$2)*IF($A2337="", "0", INDEX(#REF!,MATCH($A2337,#REF!,0))),"")</f>
        <v/>
      </c>
      <c r="E2337" s="72" t="str">
        <f>IFERROR(INDEX(#REF!,MATCH(INDEX(#REF!,MATCH($A2337,#REF!,0)),#REF!,0),'Recurrent profile helpers'!E$2)*IF($A2337="", "0", INDEX(#REF!,MATCH($A2337,#REF!,0))),"")</f>
        <v/>
      </c>
      <c r="F2337" s="72" t="str">
        <f>IFERROR(INDEX(#REF!,MATCH(INDEX(#REF!,MATCH($A2337,#REF!,0)),#REF!,0),'Recurrent profile helpers'!F$2)*IF($A2337="", "0", INDEX(#REF!,MATCH($A2337,#REF!,0))),"")</f>
        <v/>
      </c>
      <c r="G2337" s="72" t="str">
        <f>IFERROR(INDEX(#REF!,MATCH(INDEX(#REF!,MATCH($A2337,#REF!,0)),#REF!,0),'Recurrent profile helpers'!G$2)*IF($A2337="", "0", INDEX(#REF!,MATCH($A2337,#REF!,0))),"")</f>
        <v/>
      </c>
      <c r="H2337" s="72" t="str">
        <f>IFERROR(INDEX(#REF!,MATCH(INDEX(#REF!,MATCH($A2337,#REF!,0)),#REF!,0),'Recurrent profile helpers'!H$2)*IF($A2337="", "0", INDEX(#REF!,MATCH($A2337,#REF!,0))),"")</f>
        <v/>
      </c>
      <c r="I2337" s="72" t="str">
        <f>IFERROR(INDEX(#REF!,MATCH(INDEX(#REF!,MATCH($A2337,#REF!,0)),#REF!,0),'Recurrent profile helpers'!I$2)*IF($A2337="", "0", INDEX(#REF!,MATCH($A2337,#REF!,0))),"")</f>
        <v/>
      </c>
      <c r="J2337" s="72" t="str">
        <f>IFERROR(INDEX(#REF!,MATCH(INDEX(#REF!,MATCH($A2337,#REF!,0)),#REF!,0),'Recurrent profile helpers'!J$2)*IF($A2337="", "0", INDEX(#REF!,MATCH($A2337,#REF!,0))),"")</f>
        <v/>
      </c>
      <c r="K2337" s="72" t="str">
        <f>IFERROR(INDEX(#REF!,MATCH(INDEX(#REF!,MATCH($A2337,#REF!,0)),#REF!,0),'Recurrent profile helpers'!K$2)*IF($A2337="", "0", INDEX(#REF!,MATCH($A2337,#REF!,0))),"")</f>
        <v/>
      </c>
      <c r="L2337" s="72" t="str">
        <f>IFERROR(INDEX(#REF!,MATCH(INDEX(#REF!,MATCH($A2337,#REF!,0)),#REF!,0),'Recurrent profile helpers'!L$2)*IF($A2337="", "0", INDEX(#REF!,MATCH($A2337,#REF!,0))),"")</f>
        <v/>
      </c>
      <c r="M2337" s="72" t="str">
        <f>IFERROR(INDEX(#REF!,MATCH(INDEX(#REF!,MATCH($A2337,#REF!,0)),#REF!,0),'Recurrent profile helpers'!M$2)*IF($A2337="", "0", INDEX(#REF!,MATCH($A2337,#REF!,0))),"")</f>
        <v/>
      </c>
      <c r="N2337" s="72" t="str">
        <f>IFERROR(INDEX(#REF!,MATCH(INDEX(#REF!,MATCH($A2337,#REF!,0)),#REF!,0),'Recurrent profile helpers'!N$2)*IF($A2337="", "0", INDEX(#REF!,MATCH($A2337,#REF!,0))),"")</f>
        <v/>
      </c>
    </row>
    <row r="2338" spans="1:14">
      <c r="A2338" t="str">
        <f t="array" ref="A2338">IFERROR(INDEX(#REF!, SMALL(IF((MID(#REF!,2,1)="."),ROW($A$6:$A$4897)-ROW($A$6)+1,IF((MID(#REF!,3,1)="."),ROW($A$6:$A$4892)-ROW($A$6)+1)), ROW(2336:2336))),"" )</f>
        <v/>
      </c>
      <c r="B2338" s="72" t="str">
        <f>IF($A2338="", "", INDEX(#REF!,MATCH($A2338,#REF!,0)))</f>
        <v/>
      </c>
      <c r="C2338" s="72" t="str">
        <f>IFERROR(INDEX(#REF!,MATCH(INDEX(#REF!,MATCH($A2338,#REF!,0)),#REF!,0),'Recurrent profile helpers'!C$2)*IF($A2338="", "0", INDEX(#REF!,MATCH($A2338,#REF!,0))),"")</f>
        <v/>
      </c>
      <c r="D2338" s="72" t="str">
        <f>IFERROR(INDEX(#REF!,MATCH(INDEX(#REF!,MATCH($A2338,#REF!,0)),#REF!,0),'Recurrent profile helpers'!D$2)*IF($A2338="", "0", INDEX(#REF!,MATCH($A2338,#REF!,0))),"")</f>
        <v/>
      </c>
      <c r="E2338" s="72" t="str">
        <f>IFERROR(INDEX(#REF!,MATCH(INDEX(#REF!,MATCH($A2338,#REF!,0)),#REF!,0),'Recurrent profile helpers'!E$2)*IF($A2338="", "0", INDEX(#REF!,MATCH($A2338,#REF!,0))),"")</f>
        <v/>
      </c>
      <c r="F2338" s="72" t="str">
        <f>IFERROR(INDEX(#REF!,MATCH(INDEX(#REF!,MATCH($A2338,#REF!,0)),#REF!,0),'Recurrent profile helpers'!F$2)*IF($A2338="", "0", INDEX(#REF!,MATCH($A2338,#REF!,0))),"")</f>
        <v/>
      </c>
      <c r="G2338" s="72" t="str">
        <f>IFERROR(INDEX(#REF!,MATCH(INDEX(#REF!,MATCH($A2338,#REF!,0)),#REF!,0),'Recurrent profile helpers'!G$2)*IF($A2338="", "0", INDEX(#REF!,MATCH($A2338,#REF!,0))),"")</f>
        <v/>
      </c>
      <c r="H2338" s="72" t="str">
        <f>IFERROR(INDEX(#REF!,MATCH(INDEX(#REF!,MATCH($A2338,#REF!,0)),#REF!,0),'Recurrent profile helpers'!H$2)*IF($A2338="", "0", INDEX(#REF!,MATCH($A2338,#REF!,0))),"")</f>
        <v/>
      </c>
      <c r="I2338" s="72" t="str">
        <f>IFERROR(INDEX(#REF!,MATCH(INDEX(#REF!,MATCH($A2338,#REF!,0)),#REF!,0),'Recurrent profile helpers'!I$2)*IF($A2338="", "0", INDEX(#REF!,MATCH($A2338,#REF!,0))),"")</f>
        <v/>
      </c>
      <c r="J2338" s="72" t="str">
        <f>IFERROR(INDEX(#REF!,MATCH(INDEX(#REF!,MATCH($A2338,#REF!,0)),#REF!,0),'Recurrent profile helpers'!J$2)*IF($A2338="", "0", INDEX(#REF!,MATCH($A2338,#REF!,0))),"")</f>
        <v/>
      </c>
      <c r="K2338" s="72" t="str">
        <f>IFERROR(INDEX(#REF!,MATCH(INDEX(#REF!,MATCH($A2338,#REF!,0)),#REF!,0),'Recurrent profile helpers'!K$2)*IF($A2338="", "0", INDEX(#REF!,MATCH($A2338,#REF!,0))),"")</f>
        <v/>
      </c>
      <c r="L2338" s="72" t="str">
        <f>IFERROR(INDEX(#REF!,MATCH(INDEX(#REF!,MATCH($A2338,#REF!,0)),#REF!,0),'Recurrent profile helpers'!L$2)*IF($A2338="", "0", INDEX(#REF!,MATCH($A2338,#REF!,0))),"")</f>
        <v/>
      </c>
      <c r="M2338" s="72" t="str">
        <f>IFERROR(INDEX(#REF!,MATCH(INDEX(#REF!,MATCH($A2338,#REF!,0)),#REF!,0),'Recurrent profile helpers'!M$2)*IF($A2338="", "0", INDEX(#REF!,MATCH($A2338,#REF!,0))),"")</f>
        <v/>
      </c>
      <c r="N2338" s="72" t="str">
        <f>IFERROR(INDEX(#REF!,MATCH(INDEX(#REF!,MATCH($A2338,#REF!,0)),#REF!,0),'Recurrent profile helpers'!N$2)*IF($A2338="", "0", INDEX(#REF!,MATCH($A2338,#REF!,0))),"")</f>
        <v/>
      </c>
    </row>
    <row r="2339" spans="1:14">
      <c r="A2339" t="str">
        <f t="array" ref="A2339">IFERROR(INDEX(#REF!, SMALL(IF((MID(#REF!,2,1)="."),ROW($A$6:$A$4897)-ROW($A$6)+1,IF((MID(#REF!,3,1)="."),ROW($A$6:$A$4892)-ROW($A$6)+1)), ROW(2337:2337))),"" )</f>
        <v/>
      </c>
      <c r="B2339" s="72" t="str">
        <f>IF($A2339="", "", INDEX(#REF!,MATCH($A2339,#REF!,0)))</f>
        <v/>
      </c>
      <c r="C2339" s="72" t="str">
        <f>IFERROR(INDEX(#REF!,MATCH(INDEX(#REF!,MATCH($A2339,#REF!,0)),#REF!,0),'Recurrent profile helpers'!C$2)*IF($A2339="", "0", INDEX(#REF!,MATCH($A2339,#REF!,0))),"")</f>
        <v/>
      </c>
      <c r="D2339" s="72" t="str">
        <f>IFERROR(INDEX(#REF!,MATCH(INDEX(#REF!,MATCH($A2339,#REF!,0)),#REF!,0),'Recurrent profile helpers'!D$2)*IF($A2339="", "0", INDEX(#REF!,MATCH($A2339,#REF!,0))),"")</f>
        <v/>
      </c>
      <c r="E2339" s="72" t="str">
        <f>IFERROR(INDEX(#REF!,MATCH(INDEX(#REF!,MATCH($A2339,#REF!,0)),#REF!,0),'Recurrent profile helpers'!E$2)*IF($A2339="", "0", INDEX(#REF!,MATCH($A2339,#REF!,0))),"")</f>
        <v/>
      </c>
      <c r="F2339" s="72" t="str">
        <f>IFERROR(INDEX(#REF!,MATCH(INDEX(#REF!,MATCH($A2339,#REF!,0)),#REF!,0),'Recurrent profile helpers'!F$2)*IF($A2339="", "0", INDEX(#REF!,MATCH($A2339,#REF!,0))),"")</f>
        <v/>
      </c>
      <c r="G2339" s="72" t="str">
        <f>IFERROR(INDEX(#REF!,MATCH(INDEX(#REF!,MATCH($A2339,#REF!,0)),#REF!,0),'Recurrent profile helpers'!G$2)*IF($A2339="", "0", INDEX(#REF!,MATCH($A2339,#REF!,0))),"")</f>
        <v/>
      </c>
      <c r="H2339" s="72" t="str">
        <f>IFERROR(INDEX(#REF!,MATCH(INDEX(#REF!,MATCH($A2339,#REF!,0)),#REF!,0),'Recurrent profile helpers'!H$2)*IF($A2339="", "0", INDEX(#REF!,MATCH($A2339,#REF!,0))),"")</f>
        <v/>
      </c>
      <c r="I2339" s="72" t="str">
        <f>IFERROR(INDEX(#REF!,MATCH(INDEX(#REF!,MATCH($A2339,#REF!,0)),#REF!,0),'Recurrent profile helpers'!I$2)*IF($A2339="", "0", INDEX(#REF!,MATCH($A2339,#REF!,0))),"")</f>
        <v/>
      </c>
      <c r="J2339" s="72" t="str">
        <f>IFERROR(INDEX(#REF!,MATCH(INDEX(#REF!,MATCH($A2339,#REF!,0)),#REF!,0),'Recurrent profile helpers'!J$2)*IF($A2339="", "0", INDEX(#REF!,MATCH($A2339,#REF!,0))),"")</f>
        <v/>
      </c>
      <c r="K2339" s="72" t="str">
        <f>IFERROR(INDEX(#REF!,MATCH(INDEX(#REF!,MATCH($A2339,#REF!,0)),#REF!,0),'Recurrent profile helpers'!K$2)*IF($A2339="", "0", INDEX(#REF!,MATCH($A2339,#REF!,0))),"")</f>
        <v/>
      </c>
      <c r="L2339" s="72" t="str">
        <f>IFERROR(INDEX(#REF!,MATCH(INDEX(#REF!,MATCH($A2339,#REF!,0)),#REF!,0),'Recurrent profile helpers'!L$2)*IF($A2339="", "0", INDEX(#REF!,MATCH($A2339,#REF!,0))),"")</f>
        <v/>
      </c>
      <c r="M2339" s="72" t="str">
        <f>IFERROR(INDEX(#REF!,MATCH(INDEX(#REF!,MATCH($A2339,#REF!,0)),#REF!,0),'Recurrent profile helpers'!M$2)*IF($A2339="", "0", INDEX(#REF!,MATCH($A2339,#REF!,0))),"")</f>
        <v/>
      </c>
      <c r="N2339" s="72" t="str">
        <f>IFERROR(INDEX(#REF!,MATCH(INDEX(#REF!,MATCH($A2339,#REF!,0)),#REF!,0),'Recurrent profile helpers'!N$2)*IF($A2339="", "0", INDEX(#REF!,MATCH($A2339,#REF!,0))),"")</f>
        <v/>
      </c>
    </row>
    <row r="2340" spans="1:14">
      <c r="A2340" t="str">
        <f t="array" ref="A2340">IFERROR(INDEX(#REF!, SMALL(IF((MID(#REF!,2,1)="."),ROW($A$6:$A$4897)-ROW($A$6)+1,IF((MID(#REF!,3,1)="."),ROW($A$6:$A$4892)-ROW($A$6)+1)), ROW(2338:2338))),"" )</f>
        <v/>
      </c>
      <c r="B2340" s="72" t="str">
        <f>IF($A2340="", "", INDEX(#REF!,MATCH($A2340,#REF!,0)))</f>
        <v/>
      </c>
      <c r="C2340" s="72" t="str">
        <f>IFERROR(INDEX(#REF!,MATCH(INDEX(#REF!,MATCH($A2340,#REF!,0)),#REF!,0),'Recurrent profile helpers'!C$2)*IF($A2340="", "0", INDEX(#REF!,MATCH($A2340,#REF!,0))),"")</f>
        <v/>
      </c>
      <c r="D2340" s="72" t="str">
        <f>IFERROR(INDEX(#REF!,MATCH(INDEX(#REF!,MATCH($A2340,#REF!,0)),#REF!,0),'Recurrent profile helpers'!D$2)*IF($A2340="", "0", INDEX(#REF!,MATCH($A2340,#REF!,0))),"")</f>
        <v/>
      </c>
      <c r="E2340" s="72" t="str">
        <f>IFERROR(INDEX(#REF!,MATCH(INDEX(#REF!,MATCH($A2340,#REF!,0)),#REF!,0),'Recurrent profile helpers'!E$2)*IF($A2340="", "0", INDEX(#REF!,MATCH($A2340,#REF!,0))),"")</f>
        <v/>
      </c>
      <c r="F2340" s="72" t="str">
        <f>IFERROR(INDEX(#REF!,MATCH(INDEX(#REF!,MATCH($A2340,#REF!,0)),#REF!,0),'Recurrent profile helpers'!F$2)*IF($A2340="", "0", INDEX(#REF!,MATCH($A2340,#REF!,0))),"")</f>
        <v/>
      </c>
      <c r="G2340" s="72" t="str">
        <f>IFERROR(INDEX(#REF!,MATCH(INDEX(#REF!,MATCH($A2340,#REF!,0)),#REF!,0),'Recurrent profile helpers'!G$2)*IF($A2340="", "0", INDEX(#REF!,MATCH($A2340,#REF!,0))),"")</f>
        <v/>
      </c>
      <c r="H2340" s="72" t="str">
        <f>IFERROR(INDEX(#REF!,MATCH(INDEX(#REF!,MATCH($A2340,#REF!,0)),#REF!,0),'Recurrent profile helpers'!H$2)*IF($A2340="", "0", INDEX(#REF!,MATCH($A2340,#REF!,0))),"")</f>
        <v/>
      </c>
      <c r="I2340" s="72" t="str">
        <f>IFERROR(INDEX(#REF!,MATCH(INDEX(#REF!,MATCH($A2340,#REF!,0)),#REF!,0),'Recurrent profile helpers'!I$2)*IF($A2340="", "0", INDEX(#REF!,MATCH($A2340,#REF!,0))),"")</f>
        <v/>
      </c>
      <c r="J2340" s="72" t="str">
        <f>IFERROR(INDEX(#REF!,MATCH(INDEX(#REF!,MATCH($A2340,#REF!,0)),#REF!,0),'Recurrent profile helpers'!J$2)*IF($A2340="", "0", INDEX(#REF!,MATCH($A2340,#REF!,0))),"")</f>
        <v/>
      </c>
      <c r="K2340" s="72" t="str">
        <f>IFERROR(INDEX(#REF!,MATCH(INDEX(#REF!,MATCH($A2340,#REF!,0)),#REF!,0),'Recurrent profile helpers'!K$2)*IF($A2340="", "0", INDEX(#REF!,MATCH($A2340,#REF!,0))),"")</f>
        <v/>
      </c>
      <c r="L2340" s="72" t="str">
        <f>IFERROR(INDEX(#REF!,MATCH(INDEX(#REF!,MATCH($A2340,#REF!,0)),#REF!,0),'Recurrent profile helpers'!L$2)*IF($A2340="", "0", INDEX(#REF!,MATCH($A2340,#REF!,0))),"")</f>
        <v/>
      </c>
      <c r="M2340" s="72" t="str">
        <f>IFERROR(INDEX(#REF!,MATCH(INDEX(#REF!,MATCH($A2340,#REF!,0)),#REF!,0),'Recurrent profile helpers'!M$2)*IF($A2340="", "0", INDEX(#REF!,MATCH($A2340,#REF!,0))),"")</f>
        <v/>
      </c>
      <c r="N2340" s="72" t="str">
        <f>IFERROR(INDEX(#REF!,MATCH(INDEX(#REF!,MATCH($A2340,#REF!,0)),#REF!,0),'Recurrent profile helpers'!N$2)*IF($A2340="", "0", INDEX(#REF!,MATCH($A2340,#REF!,0))),"")</f>
        <v/>
      </c>
    </row>
    <row r="2341" spans="1:14">
      <c r="A2341" t="str">
        <f t="array" ref="A2341">IFERROR(INDEX(#REF!, SMALL(IF((MID(#REF!,2,1)="."),ROW($A$6:$A$4897)-ROW($A$6)+1,IF((MID(#REF!,3,1)="."),ROW($A$6:$A$4892)-ROW($A$6)+1)), ROW(2339:2339))),"" )</f>
        <v/>
      </c>
      <c r="B2341" s="72" t="str">
        <f>IF($A2341="", "", INDEX(#REF!,MATCH($A2341,#REF!,0)))</f>
        <v/>
      </c>
      <c r="C2341" s="72" t="str">
        <f>IFERROR(INDEX(#REF!,MATCH(INDEX(#REF!,MATCH($A2341,#REF!,0)),#REF!,0),'Recurrent profile helpers'!C$2)*IF($A2341="", "0", INDEX(#REF!,MATCH($A2341,#REF!,0))),"")</f>
        <v/>
      </c>
      <c r="D2341" s="72" t="str">
        <f>IFERROR(INDEX(#REF!,MATCH(INDEX(#REF!,MATCH($A2341,#REF!,0)),#REF!,0),'Recurrent profile helpers'!D$2)*IF($A2341="", "0", INDEX(#REF!,MATCH($A2341,#REF!,0))),"")</f>
        <v/>
      </c>
      <c r="E2341" s="72" t="str">
        <f>IFERROR(INDEX(#REF!,MATCH(INDEX(#REF!,MATCH($A2341,#REF!,0)),#REF!,0),'Recurrent profile helpers'!E$2)*IF($A2341="", "0", INDEX(#REF!,MATCH($A2341,#REF!,0))),"")</f>
        <v/>
      </c>
      <c r="F2341" s="72" t="str">
        <f>IFERROR(INDEX(#REF!,MATCH(INDEX(#REF!,MATCH($A2341,#REF!,0)),#REF!,0),'Recurrent profile helpers'!F$2)*IF($A2341="", "0", INDEX(#REF!,MATCH($A2341,#REF!,0))),"")</f>
        <v/>
      </c>
      <c r="G2341" s="72" t="str">
        <f>IFERROR(INDEX(#REF!,MATCH(INDEX(#REF!,MATCH($A2341,#REF!,0)),#REF!,0),'Recurrent profile helpers'!G$2)*IF($A2341="", "0", INDEX(#REF!,MATCH($A2341,#REF!,0))),"")</f>
        <v/>
      </c>
      <c r="H2341" s="72" t="str">
        <f>IFERROR(INDEX(#REF!,MATCH(INDEX(#REF!,MATCH($A2341,#REF!,0)),#REF!,0),'Recurrent profile helpers'!H$2)*IF($A2341="", "0", INDEX(#REF!,MATCH($A2341,#REF!,0))),"")</f>
        <v/>
      </c>
      <c r="I2341" s="72" t="str">
        <f>IFERROR(INDEX(#REF!,MATCH(INDEX(#REF!,MATCH($A2341,#REF!,0)),#REF!,0),'Recurrent profile helpers'!I$2)*IF($A2341="", "0", INDEX(#REF!,MATCH($A2341,#REF!,0))),"")</f>
        <v/>
      </c>
      <c r="J2341" s="72" t="str">
        <f>IFERROR(INDEX(#REF!,MATCH(INDEX(#REF!,MATCH($A2341,#REF!,0)),#REF!,0),'Recurrent profile helpers'!J$2)*IF($A2341="", "0", INDEX(#REF!,MATCH($A2341,#REF!,0))),"")</f>
        <v/>
      </c>
      <c r="K2341" s="72" t="str">
        <f>IFERROR(INDEX(#REF!,MATCH(INDEX(#REF!,MATCH($A2341,#REF!,0)),#REF!,0),'Recurrent profile helpers'!K$2)*IF($A2341="", "0", INDEX(#REF!,MATCH($A2341,#REF!,0))),"")</f>
        <v/>
      </c>
      <c r="L2341" s="72" t="str">
        <f>IFERROR(INDEX(#REF!,MATCH(INDEX(#REF!,MATCH($A2341,#REF!,0)),#REF!,0),'Recurrent profile helpers'!L$2)*IF($A2341="", "0", INDEX(#REF!,MATCH($A2341,#REF!,0))),"")</f>
        <v/>
      </c>
      <c r="M2341" s="72" t="str">
        <f>IFERROR(INDEX(#REF!,MATCH(INDEX(#REF!,MATCH($A2341,#REF!,0)),#REF!,0),'Recurrent profile helpers'!M$2)*IF($A2341="", "0", INDEX(#REF!,MATCH($A2341,#REF!,0))),"")</f>
        <v/>
      </c>
      <c r="N2341" s="72" t="str">
        <f>IFERROR(INDEX(#REF!,MATCH(INDEX(#REF!,MATCH($A2341,#REF!,0)),#REF!,0),'Recurrent profile helpers'!N$2)*IF($A2341="", "0", INDEX(#REF!,MATCH($A2341,#REF!,0))),"")</f>
        <v/>
      </c>
    </row>
    <row r="2342" spans="1:14">
      <c r="A2342" t="str">
        <f t="array" ref="A2342">IFERROR(INDEX(#REF!, SMALL(IF((MID(#REF!,2,1)="."),ROW($A$6:$A$4897)-ROW($A$6)+1,IF((MID(#REF!,3,1)="."),ROW($A$6:$A$4892)-ROW($A$6)+1)), ROW(2340:2340))),"" )</f>
        <v/>
      </c>
      <c r="B2342" s="72" t="str">
        <f>IF($A2342="", "", INDEX(#REF!,MATCH($A2342,#REF!,0)))</f>
        <v/>
      </c>
      <c r="C2342" s="72" t="str">
        <f>IFERROR(INDEX(#REF!,MATCH(INDEX(#REF!,MATCH($A2342,#REF!,0)),#REF!,0),'Recurrent profile helpers'!C$2)*IF($A2342="", "0", INDEX(#REF!,MATCH($A2342,#REF!,0))),"")</f>
        <v/>
      </c>
      <c r="D2342" s="72" t="str">
        <f>IFERROR(INDEX(#REF!,MATCH(INDEX(#REF!,MATCH($A2342,#REF!,0)),#REF!,0),'Recurrent profile helpers'!D$2)*IF($A2342="", "0", INDEX(#REF!,MATCH($A2342,#REF!,0))),"")</f>
        <v/>
      </c>
      <c r="E2342" s="72" t="str">
        <f>IFERROR(INDEX(#REF!,MATCH(INDEX(#REF!,MATCH($A2342,#REF!,0)),#REF!,0),'Recurrent profile helpers'!E$2)*IF($A2342="", "0", INDEX(#REF!,MATCH($A2342,#REF!,0))),"")</f>
        <v/>
      </c>
      <c r="F2342" s="72" t="str">
        <f>IFERROR(INDEX(#REF!,MATCH(INDEX(#REF!,MATCH($A2342,#REF!,0)),#REF!,0),'Recurrent profile helpers'!F$2)*IF($A2342="", "0", INDEX(#REF!,MATCH($A2342,#REF!,0))),"")</f>
        <v/>
      </c>
      <c r="G2342" s="72" t="str">
        <f>IFERROR(INDEX(#REF!,MATCH(INDEX(#REF!,MATCH($A2342,#REF!,0)),#REF!,0),'Recurrent profile helpers'!G$2)*IF($A2342="", "0", INDEX(#REF!,MATCH($A2342,#REF!,0))),"")</f>
        <v/>
      </c>
      <c r="H2342" s="72" t="str">
        <f>IFERROR(INDEX(#REF!,MATCH(INDEX(#REF!,MATCH($A2342,#REF!,0)),#REF!,0),'Recurrent profile helpers'!H$2)*IF($A2342="", "0", INDEX(#REF!,MATCH($A2342,#REF!,0))),"")</f>
        <v/>
      </c>
      <c r="I2342" s="72" t="str">
        <f>IFERROR(INDEX(#REF!,MATCH(INDEX(#REF!,MATCH($A2342,#REF!,0)),#REF!,0),'Recurrent profile helpers'!I$2)*IF($A2342="", "0", INDEX(#REF!,MATCH($A2342,#REF!,0))),"")</f>
        <v/>
      </c>
      <c r="J2342" s="72" t="str">
        <f>IFERROR(INDEX(#REF!,MATCH(INDEX(#REF!,MATCH($A2342,#REF!,0)),#REF!,0),'Recurrent profile helpers'!J$2)*IF($A2342="", "0", INDEX(#REF!,MATCH($A2342,#REF!,0))),"")</f>
        <v/>
      </c>
      <c r="K2342" s="72" t="str">
        <f>IFERROR(INDEX(#REF!,MATCH(INDEX(#REF!,MATCH($A2342,#REF!,0)),#REF!,0),'Recurrent profile helpers'!K$2)*IF($A2342="", "0", INDEX(#REF!,MATCH($A2342,#REF!,0))),"")</f>
        <v/>
      </c>
      <c r="L2342" s="72" t="str">
        <f>IFERROR(INDEX(#REF!,MATCH(INDEX(#REF!,MATCH($A2342,#REF!,0)),#REF!,0),'Recurrent profile helpers'!L$2)*IF($A2342="", "0", INDEX(#REF!,MATCH($A2342,#REF!,0))),"")</f>
        <v/>
      </c>
      <c r="M2342" s="72" t="str">
        <f>IFERROR(INDEX(#REF!,MATCH(INDEX(#REF!,MATCH($A2342,#REF!,0)),#REF!,0),'Recurrent profile helpers'!M$2)*IF($A2342="", "0", INDEX(#REF!,MATCH($A2342,#REF!,0))),"")</f>
        <v/>
      </c>
      <c r="N2342" s="72" t="str">
        <f>IFERROR(INDEX(#REF!,MATCH(INDEX(#REF!,MATCH($A2342,#REF!,0)),#REF!,0),'Recurrent profile helpers'!N$2)*IF($A2342="", "0", INDEX(#REF!,MATCH($A2342,#REF!,0))),"")</f>
        <v/>
      </c>
    </row>
    <row r="2343" spans="1:14">
      <c r="A2343" t="str">
        <f t="array" ref="A2343">IFERROR(INDEX(#REF!, SMALL(IF((MID(#REF!,2,1)="."),ROW($A$6:$A$4897)-ROW($A$6)+1,IF((MID(#REF!,3,1)="."),ROW($A$6:$A$4892)-ROW($A$6)+1)), ROW(2341:2341))),"" )</f>
        <v/>
      </c>
      <c r="B2343" s="72" t="str">
        <f>IF($A2343="", "", INDEX(#REF!,MATCH($A2343,#REF!,0)))</f>
        <v/>
      </c>
      <c r="C2343" s="72" t="str">
        <f>IFERROR(INDEX(#REF!,MATCH(INDEX(#REF!,MATCH($A2343,#REF!,0)),#REF!,0),'Recurrent profile helpers'!C$2)*IF($A2343="", "0", INDEX(#REF!,MATCH($A2343,#REF!,0))),"")</f>
        <v/>
      </c>
      <c r="D2343" s="72" t="str">
        <f>IFERROR(INDEX(#REF!,MATCH(INDEX(#REF!,MATCH($A2343,#REF!,0)),#REF!,0),'Recurrent profile helpers'!D$2)*IF($A2343="", "0", INDEX(#REF!,MATCH($A2343,#REF!,0))),"")</f>
        <v/>
      </c>
      <c r="E2343" s="72" t="str">
        <f>IFERROR(INDEX(#REF!,MATCH(INDEX(#REF!,MATCH($A2343,#REF!,0)),#REF!,0),'Recurrent profile helpers'!E$2)*IF($A2343="", "0", INDEX(#REF!,MATCH($A2343,#REF!,0))),"")</f>
        <v/>
      </c>
      <c r="F2343" s="72" t="str">
        <f>IFERROR(INDEX(#REF!,MATCH(INDEX(#REF!,MATCH($A2343,#REF!,0)),#REF!,0),'Recurrent profile helpers'!F$2)*IF($A2343="", "0", INDEX(#REF!,MATCH($A2343,#REF!,0))),"")</f>
        <v/>
      </c>
      <c r="G2343" s="72" t="str">
        <f>IFERROR(INDEX(#REF!,MATCH(INDEX(#REF!,MATCH($A2343,#REF!,0)),#REF!,0),'Recurrent profile helpers'!G$2)*IF($A2343="", "0", INDEX(#REF!,MATCH($A2343,#REF!,0))),"")</f>
        <v/>
      </c>
      <c r="H2343" s="72" t="str">
        <f>IFERROR(INDEX(#REF!,MATCH(INDEX(#REF!,MATCH($A2343,#REF!,0)),#REF!,0),'Recurrent profile helpers'!H$2)*IF($A2343="", "0", INDEX(#REF!,MATCH($A2343,#REF!,0))),"")</f>
        <v/>
      </c>
      <c r="I2343" s="72" t="str">
        <f>IFERROR(INDEX(#REF!,MATCH(INDEX(#REF!,MATCH($A2343,#REF!,0)),#REF!,0),'Recurrent profile helpers'!I$2)*IF($A2343="", "0", INDEX(#REF!,MATCH($A2343,#REF!,0))),"")</f>
        <v/>
      </c>
      <c r="J2343" s="72" t="str">
        <f>IFERROR(INDEX(#REF!,MATCH(INDEX(#REF!,MATCH($A2343,#REF!,0)),#REF!,0),'Recurrent profile helpers'!J$2)*IF($A2343="", "0", INDEX(#REF!,MATCH($A2343,#REF!,0))),"")</f>
        <v/>
      </c>
      <c r="K2343" s="72" t="str">
        <f>IFERROR(INDEX(#REF!,MATCH(INDEX(#REF!,MATCH($A2343,#REF!,0)),#REF!,0),'Recurrent profile helpers'!K$2)*IF($A2343="", "0", INDEX(#REF!,MATCH($A2343,#REF!,0))),"")</f>
        <v/>
      </c>
      <c r="L2343" s="72" t="str">
        <f>IFERROR(INDEX(#REF!,MATCH(INDEX(#REF!,MATCH($A2343,#REF!,0)),#REF!,0),'Recurrent profile helpers'!L$2)*IF($A2343="", "0", INDEX(#REF!,MATCH($A2343,#REF!,0))),"")</f>
        <v/>
      </c>
      <c r="M2343" s="72" t="str">
        <f>IFERROR(INDEX(#REF!,MATCH(INDEX(#REF!,MATCH($A2343,#REF!,0)),#REF!,0),'Recurrent profile helpers'!M$2)*IF($A2343="", "0", INDEX(#REF!,MATCH($A2343,#REF!,0))),"")</f>
        <v/>
      </c>
      <c r="N2343" s="72" t="str">
        <f>IFERROR(INDEX(#REF!,MATCH(INDEX(#REF!,MATCH($A2343,#REF!,0)),#REF!,0),'Recurrent profile helpers'!N$2)*IF($A2343="", "0", INDEX(#REF!,MATCH($A2343,#REF!,0))),"")</f>
        <v/>
      </c>
    </row>
    <row r="2344" spans="1:14">
      <c r="A2344" t="str">
        <f t="array" ref="A2344">IFERROR(INDEX(#REF!, SMALL(IF((MID(#REF!,2,1)="."),ROW($A$6:$A$4897)-ROW($A$6)+1,IF((MID(#REF!,3,1)="."),ROW($A$6:$A$4892)-ROW($A$6)+1)), ROW(2342:2342))),"" )</f>
        <v/>
      </c>
      <c r="B2344" s="72" t="str">
        <f>IF($A2344="", "", INDEX(#REF!,MATCH($A2344,#REF!,0)))</f>
        <v/>
      </c>
      <c r="C2344" s="72" t="str">
        <f>IFERROR(INDEX(#REF!,MATCH(INDEX(#REF!,MATCH($A2344,#REF!,0)),#REF!,0),'Recurrent profile helpers'!C$2)*IF($A2344="", "0", INDEX(#REF!,MATCH($A2344,#REF!,0))),"")</f>
        <v/>
      </c>
      <c r="D2344" s="72" t="str">
        <f>IFERROR(INDEX(#REF!,MATCH(INDEX(#REF!,MATCH($A2344,#REF!,0)),#REF!,0),'Recurrent profile helpers'!D$2)*IF($A2344="", "0", INDEX(#REF!,MATCH($A2344,#REF!,0))),"")</f>
        <v/>
      </c>
      <c r="E2344" s="72" t="str">
        <f>IFERROR(INDEX(#REF!,MATCH(INDEX(#REF!,MATCH($A2344,#REF!,0)),#REF!,0),'Recurrent profile helpers'!E$2)*IF($A2344="", "0", INDEX(#REF!,MATCH($A2344,#REF!,0))),"")</f>
        <v/>
      </c>
      <c r="F2344" s="72" t="str">
        <f>IFERROR(INDEX(#REF!,MATCH(INDEX(#REF!,MATCH($A2344,#REF!,0)),#REF!,0),'Recurrent profile helpers'!F$2)*IF($A2344="", "0", INDEX(#REF!,MATCH($A2344,#REF!,0))),"")</f>
        <v/>
      </c>
      <c r="G2344" s="72" t="str">
        <f>IFERROR(INDEX(#REF!,MATCH(INDEX(#REF!,MATCH($A2344,#REF!,0)),#REF!,0),'Recurrent profile helpers'!G$2)*IF($A2344="", "0", INDEX(#REF!,MATCH($A2344,#REF!,0))),"")</f>
        <v/>
      </c>
      <c r="H2344" s="72" t="str">
        <f>IFERROR(INDEX(#REF!,MATCH(INDEX(#REF!,MATCH($A2344,#REF!,0)),#REF!,0),'Recurrent profile helpers'!H$2)*IF($A2344="", "0", INDEX(#REF!,MATCH($A2344,#REF!,0))),"")</f>
        <v/>
      </c>
      <c r="I2344" s="72" t="str">
        <f>IFERROR(INDEX(#REF!,MATCH(INDEX(#REF!,MATCH($A2344,#REF!,0)),#REF!,0),'Recurrent profile helpers'!I$2)*IF($A2344="", "0", INDEX(#REF!,MATCH($A2344,#REF!,0))),"")</f>
        <v/>
      </c>
      <c r="J2344" s="72" t="str">
        <f>IFERROR(INDEX(#REF!,MATCH(INDEX(#REF!,MATCH($A2344,#REF!,0)),#REF!,0),'Recurrent profile helpers'!J$2)*IF($A2344="", "0", INDEX(#REF!,MATCH($A2344,#REF!,0))),"")</f>
        <v/>
      </c>
      <c r="K2344" s="72" t="str">
        <f>IFERROR(INDEX(#REF!,MATCH(INDEX(#REF!,MATCH($A2344,#REF!,0)),#REF!,0),'Recurrent profile helpers'!K$2)*IF($A2344="", "0", INDEX(#REF!,MATCH($A2344,#REF!,0))),"")</f>
        <v/>
      </c>
      <c r="L2344" s="72" t="str">
        <f>IFERROR(INDEX(#REF!,MATCH(INDEX(#REF!,MATCH($A2344,#REF!,0)),#REF!,0),'Recurrent profile helpers'!L$2)*IF($A2344="", "0", INDEX(#REF!,MATCH($A2344,#REF!,0))),"")</f>
        <v/>
      </c>
      <c r="M2344" s="72" t="str">
        <f>IFERROR(INDEX(#REF!,MATCH(INDEX(#REF!,MATCH($A2344,#REF!,0)),#REF!,0),'Recurrent profile helpers'!M$2)*IF($A2344="", "0", INDEX(#REF!,MATCH($A2344,#REF!,0))),"")</f>
        <v/>
      </c>
      <c r="N2344" s="72" t="str">
        <f>IFERROR(INDEX(#REF!,MATCH(INDEX(#REF!,MATCH($A2344,#REF!,0)),#REF!,0),'Recurrent profile helpers'!N$2)*IF($A2344="", "0", INDEX(#REF!,MATCH($A2344,#REF!,0))),"")</f>
        <v/>
      </c>
    </row>
    <row r="2345" spans="1:14">
      <c r="A2345" t="str">
        <f t="array" ref="A2345">IFERROR(INDEX(#REF!, SMALL(IF((MID(#REF!,2,1)="."),ROW($A$6:$A$4897)-ROW($A$6)+1,IF((MID(#REF!,3,1)="."),ROW($A$6:$A$4892)-ROW($A$6)+1)), ROW(2343:2343))),"" )</f>
        <v/>
      </c>
      <c r="B2345" s="72" t="str">
        <f>IF($A2345="", "", INDEX(#REF!,MATCH($A2345,#REF!,0)))</f>
        <v/>
      </c>
      <c r="C2345" s="72" t="str">
        <f>IFERROR(INDEX(#REF!,MATCH(INDEX(#REF!,MATCH($A2345,#REF!,0)),#REF!,0),'Recurrent profile helpers'!C$2)*IF($A2345="", "0", INDEX(#REF!,MATCH($A2345,#REF!,0))),"")</f>
        <v/>
      </c>
      <c r="D2345" s="72" t="str">
        <f>IFERROR(INDEX(#REF!,MATCH(INDEX(#REF!,MATCH($A2345,#REF!,0)),#REF!,0),'Recurrent profile helpers'!D$2)*IF($A2345="", "0", INDEX(#REF!,MATCH($A2345,#REF!,0))),"")</f>
        <v/>
      </c>
      <c r="E2345" s="72" t="str">
        <f>IFERROR(INDEX(#REF!,MATCH(INDEX(#REF!,MATCH($A2345,#REF!,0)),#REF!,0),'Recurrent profile helpers'!E$2)*IF($A2345="", "0", INDEX(#REF!,MATCH($A2345,#REF!,0))),"")</f>
        <v/>
      </c>
      <c r="F2345" s="72" t="str">
        <f>IFERROR(INDEX(#REF!,MATCH(INDEX(#REF!,MATCH($A2345,#REF!,0)),#REF!,0),'Recurrent profile helpers'!F$2)*IF($A2345="", "0", INDEX(#REF!,MATCH($A2345,#REF!,0))),"")</f>
        <v/>
      </c>
      <c r="G2345" s="72" t="str">
        <f>IFERROR(INDEX(#REF!,MATCH(INDEX(#REF!,MATCH($A2345,#REF!,0)),#REF!,0),'Recurrent profile helpers'!G$2)*IF($A2345="", "0", INDEX(#REF!,MATCH($A2345,#REF!,0))),"")</f>
        <v/>
      </c>
      <c r="H2345" s="72" t="str">
        <f>IFERROR(INDEX(#REF!,MATCH(INDEX(#REF!,MATCH($A2345,#REF!,0)),#REF!,0),'Recurrent profile helpers'!H$2)*IF($A2345="", "0", INDEX(#REF!,MATCH($A2345,#REF!,0))),"")</f>
        <v/>
      </c>
      <c r="I2345" s="72" t="str">
        <f>IFERROR(INDEX(#REF!,MATCH(INDEX(#REF!,MATCH($A2345,#REF!,0)),#REF!,0),'Recurrent profile helpers'!I$2)*IF($A2345="", "0", INDEX(#REF!,MATCH($A2345,#REF!,0))),"")</f>
        <v/>
      </c>
      <c r="J2345" s="72" t="str">
        <f>IFERROR(INDEX(#REF!,MATCH(INDEX(#REF!,MATCH($A2345,#REF!,0)),#REF!,0),'Recurrent profile helpers'!J$2)*IF($A2345="", "0", INDEX(#REF!,MATCH($A2345,#REF!,0))),"")</f>
        <v/>
      </c>
      <c r="K2345" s="72" t="str">
        <f>IFERROR(INDEX(#REF!,MATCH(INDEX(#REF!,MATCH($A2345,#REF!,0)),#REF!,0),'Recurrent profile helpers'!K$2)*IF($A2345="", "0", INDEX(#REF!,MATCH($A2345,#REF!,0))),"")</f>
        <v/>
      </c>
      <c r="L2345" s="72" t="str">
        <f>IFERROR(INDEX(#REF!,MATCH(INDEX(#REF!,MATCH($A2345,#REF!,0)),#REF!,0),'Recurrent profile helpers'!L$2)*IF($A2345="", "0", INDEX(#REF!,MATCH($A2345,#REF!,0))),"")</f>
        <v/>
      </c>
      <c r="M2345" s="72" t="str">
        <f>IFERROR(INDEX(#REF!,MATCH(INDEX(#REF!,MATCH($A2345,#REF!,0)),#REF!,0),'Recurrent profile helpers'!M$2)*IF($A2345="", "0", INDEX(#REF!,MATCH($A2345,#REF!,0))),"")</f>
        <v/>
      </c>
      <c r="N2345" s="72" t="str">
        <f>IFERROR(INDEX(#REF!,MATCH(INDEX(#REF!,MATCH($A2345,#REF!,0)),#REF!,0),'Recurrent profile helpers'!N$2)*IF($A2345="", "0", INDEX(#REF!,MATCH($A2345,#REF!,0))),"")</f>
        <v/>
      </c>
    </row>
    <row r="2346" spans="1:14">
      <c r="A2346" t="str">
        <f t="array" ref="A2346">IFERROR(INDEX(#REF!, SMALL(IF((MID(#REF!,2,1)="."),ROW($A$6:$A$4897)-ROW($A$6)+1,IF((MID(#REF!,3,1)="."),ROW($A$6:$A$4892)-ROW($A$6)+1)), ROW(2344:2344))),"" )</f>
        <v/>
      </c>
      <c r="B2346" s="72" t="str">
        <f>IF($A2346="", "", INDEX(#REF!,MATCH($A2346,#REF!,0)))</f>
        <v/>
      </c>
      <c r="C2346" s="72" t="str">
        <f>IFERROR(INDEX(#REF!,MATCH(INDEX(#REF!,MATCH($A2346,#REF!,0)),#REF!,0),'Recurrent profile helpers'!C$2)*IF($A2346="", "0", INDEX(#REF!,MATCH($A2346,#REF!,0))),"")</f>
        <v/>
      </c>
      <c r="D2346" s="72" t="str">
        <f>IFERROR(INDEX(#REF!,MATCH(INDEX(#REF!,MATCH($A2346,#REF!,0)),#REF!,0),'Recurrent profile helpers'!D$2)*IF($A2346="", "0", INDEX(#REF!,MATCH($A2346,#REF!,0))),"")</f>
        <v/>
      </c>
      <c r="E2346" s="72" t="str">
        <f>IFERROR(INDEX(#REF!,MATCH(INDEX(#REF!,MATCH($A2346,#REF!,0)),#REF!,0),'Recurrent profile helpers'!E$2)*IF($A2346="", "0", INDEX(#REF!,MATCH($A2346,#REF!,0))),"")</f>
        <v/>
      </c>
      <c r="F2346" s="72" t="str">
        <f>IFERROR(INDEX(#REF!,MATCH(INDEX(#REF!,MATCH($A2346,#REF!,0)),#REF!,0),'Recurrent profile helpers'!F$2)*IF($A2346="", "0", INDEX(#REF!,MATCH($A2346,#REF!,0))),"")</f>
        <v/>
      </c>
      <c r="G2346" s="72" t="str">
        <f>IFERROR(INDEX(#REF!,MATCH(INDEX(#REF!,MATCH($A2346,#REF!,0)),#REF!,0),'Recurrent profile helpers'!G$2)*IF($A2346="", "0", INDEX(#REF!,MATCH($A2346,#REF!,0))),"")</f>
        <v/>
      </c>
      <c r="H2346" s="72" t="str">
        <f>IFERROR(INDEX(#REF!,MATCH(INDEX(#REF!,MATCH($A2346,#REF!,0)),#REF!,0),'Recurrent profile helpers'!H$2)*IF($A2346="", "0", INDEX(#REF!,MATCH($A2346,#REF!,0))),"")</f>
        <v/>
      </c>
      <c r="I2346" s="72" t="str">
        <f>IFERROR(INDEX(#REF!,MATCH(INDEX(#REF!,MATCH($A2346,#REF!,0)),#REF!,0),'Recurrent profile helpers'!I$2)*IF($A2346="", "0", INDEX(#REF!,MATCH($A2346,#REF!,0))),"")</f>
        <v/>
      </c>
      <c r="J2346" s="72" t="str">
        <f>IFERROR(INDEX(#REF!,MATCH(INDEX(#REF!,MATCH($A2346,#REF!,0)),#REF!,0),'Recurrent profile helpers'!J$2)*IF($A2346="", "0", INDEX(#REF!,MATCH($A2346,#REF!,0))),"")</f>
        <v/>
      </c>
      <c r="K2346" s="72" t="str">
        <f>IFERROR(INDEX(#REF!,MATCH(INDEX(#REF!,MATCH($A2346,#REF!,0)),#REF!,0),'Recurrent profile helpers'!K$2)*IF($A2346="", "0", INDEX(#REF!,MATCH($A2346,#REF!,0))),"")</f>
        <v/>
      </c>
      <c r="L2346" s="72" t="str">
        <f>IFERROR(INDEX(#REF!,MATCH(INDEX(#REF!,MATCH($A2346,#REF!,0)),#REF!,0),'Recurrent profile helpers'!L$2)*IF($A2346="", "0", INDEX(#REF!,MATCH($A2346,#REF!,0))),"")</f>
        <v/>
      </c>
      <c r="M2346" s="72" t="str">
        <f>IFERROR(INDEX(#REF!,MATCH(INDEX(#REF!,MATCH($A2346,#REF!,0)),#REF!,0),'Recurrent profile helpers'!M$2)*IF($A2346="", "0", INDEX(#REF!,MATCH($A2346,#REF!,0))),"")</f>
        <v/>
      </c>
      <c r="N2346" s="72" t="str">
        <f>IFERROR(INDEX(#REF!,MATCH(INDEX(#REF!,MATCH($A2346,#REF!,0)),#REF!,0),'Recurrent profile helpers'!N$2)*IF($A2346="", "0", INDEX(#REF!,MATCH($A2346,#REF!,0))),"")</f>
        <v/>
      </c>
    </row>
    <row r="2347" spans="1:14">
      <c r="A2347" t="str">
        <f t="array" ref="A2347">IFERROR(INDEX(#REF!, SMALL(IF((MID(#REF!,2,1)="."),ROW($A$6:$A$4897)-ROW($A$6)+1,IF((MID(#REF!,3,1)="."),ROW($A$6:$A$4892)-ROW($A$6)+1)), ROW(2345:2345))),"" )</f>
        <v/>
      </c>
      <c r="B2347" s="72" t="str">
        <f>IF($A2347="", "", INDEX(#REF!,MATCH($A2347,#REF!,0)))</f>
        <v/>
      </c>
      <c r="C2347" s="72" t="str">
        <f>IFERROR(INDEX(#REF!,MATCH(INDEX(#REF!,MATCH($A2347,#REF!,0)),#REF!,0),'Recurrent profile helpers'!C$2)*IF($A2347="", "0", INDEX(#REF!,MATCH($A2347,#REF!,0))),"")</f>
        <v/>
      </c>
      <c r="D2347" s="72" t="str">
        <f>IFERROR(INDEX(#REF!,MATCH(INDEX(#REF!,MATCH($A2347,#REF!,0)),#REF!,0),'Recurrent profile helpers'!D$2)*IF($A2347="", "0", INDEX(#REF!,MATCH($A2347,#REF!,0))),"")</f>
        <v/>
      </c>
      <c r="E2347" s="72" t="str">
        <f>IFERROR(INDEX(#REF!,MATCH(INDEX(#REF!,MATCH($A2347,#REF!,0)),#REF!,0),'Recurrent profile helpers'!E$2)*IF($A2347="", "0", INDEX(#REF!,MATCH($A2347,#REF!,0))),"")</f>
        <v/>
      </c>
      <c r="F2347" s="72" t="str">
        <f>IFERROR(INDEX(#REF!,MATCH(INDEX(#REF!,MATCH($A2347,#REF!,0)),#REF!,0),'Recurrent profile helpers'!F$2)*IF($A2347="", "0", INDEX(#REF!,MATCH($A2347,#REF!,0))),"")</f>
        <v/>
      </c>
      <c r="G2347" s="72" t="str">
        <f>IFERROR(INDEX(#REF!,MATCH(INDEX(#REF!,MATCH($A2347,#REF!,0)),#REF!,0),'Recurrent profile helpers'!G$2)*IF($A2347="", "0", INDEX(#REF!,MATCH($A2347,#REF!,0))),"")</f>
        <v/>
      </c>
      <c r="H2347" s="72" t="str">
        <f>IFERROR(INDEX(#REF!,MATCH(INDEX(#REF!,MATCH($A2347,#REF!,0)),#REF!,0),'Recurrent profile helpers'!H$2)*IF($A2347="", "0", INDEX(#REF!,MATCH($A2347,#REF!,0))),"")</f>
        <v/>
      </c>
      <c r="I2347" s="72" t="str">
        <f>IFERROR(INDEX(#REF!,MATCH(INDEX(#REF!,MATCH($A2347,#REF!,0)),#REF!,0),'Recurrent profile helpers'!I$2)*IF($A2347="", "0", INDEX(#REF!,MATCH($A2347,#REF!,0))),"")</f>
        <v/>
      </c>
      <c r="J2347" s="72" t="str">
        <f>IFERROR(INDEX(#REF!,MATCH(INDEX(#REF!,MATCH($A2347,#REF!,0)),#REF!,0),'Recurrent profile helpers'!J$2)*IF($A2347="", "0", INDEX(#REF!,MATCH($A2347,#REF!,0))),"")</f>
        <v/>
      </c>
      <c r="K2347" s="72" t="str">
        <f>IFERROR(INDEX(#REF!,MATCH(INDEX(#REF!,MATCH($A2347,#REF!,0)),#REF!,0),'Recurrent profile helpers'!K$2)*IF($A2347="", "0", INDEX(#REF!,MATCH($A2347,#REF!,0))),"")</f>
        <v/>
      </c>
      <c r="L2347" s="72" t="str">
        <f>IFERROR(INDEX(#REF!,MATCH(INDEX(#REF!,MATCH($A2347,#REF!,0)),#REF!,0),'Recurrent profile helpers'!L$2)*IF($A2347="", "0", INDEX(#REF!,MATCH($A2347,#REF!,0))),"")</f>
        <v/>
      </c>
      <c r="M2347" s="72" t="str">
        <f>IFERROR(INDEX(#REF!,MATCH(INDEX(#REF!,MATCH($A2347,#REF!,0)),#REF!,0),'Recurrent profile helpers'!M$2)*IF($A2347="", "0", INDEX(#REF!,MATCH($A2347,#REF!,0))),"")</f>
        <v/>
      </c>
      <c r="N2347" s="72" t="str">
        <f>IFERROR(INDEX(#REF!,MATCH(INDEX(#REF!,MATCH($A2347,#REF!,0)),#REF!,0),'Recurrent profile helpers'!N$2)*IF($A2347="", "0", INDEX(#REF!,MATCH($A2347,#REF!,0))),"")</f>
        <v/>
      </c>
    </row>
    <row r="2348" spans="1:14">
      <c r="A2348" t="str">
        <f t="array" ref="A2348">IFERROR(INDEX(#REF!, SMALL(IF((MID(#REF!,2,1)="."),ROW($A$6:$A$4897)-ROW($A$6)+1,IF((MID(#REF!,3,1)="."),ROW($A$6:$A$4892)-ROW($A$6)+1)), ROW(2346:2346))),"" )</f>
        <v/>
      </c>
      <c r="B2348" s="72" t="str">
        <f>IF($A2348="", "", INDEX(#REF!,MATCH($A2348,#REF!,0)))</f>
        <v/>
      </c>
      <c r="C2348" s="72" t="str">
        <f>IFERROR(INDEX(#REF!,MATCH(INDEX(#REF!,MATCH($A2348,#REF!,0)),#REF!,0),'Recurrent profile helpers'!C$2)*IF($A2348="", "0", INDEX(#REF!,MATCH($A2348,#REF!,0))),"")</f>
        <v/>
      </c>
      <c r="D2348" s="72" t="str">
        <f>IFERROR(INDEX(#REF!,MATCH(INDEX(#REF!,MATCH($A2348,#REF!,0)),#REF!,0),'Recurrent profile helpers'!D$2)*IF($A2348="", "0", INDEX(#REF!,MATCH($A2348,#REF!,0))),"")</f>
        <v/>
      </c>
      <c r="E2348" s="72" t="str">
        <f>IFERROR(INDEX(#REF!,MATCH(INDEX(#REF!,MATCH($A2348,#REF!,0)),#REF!,0),'Recurrent profile helpers'!E$2)*IF($A2348="", "0", INDEX(#REF!,MATCH($A2348,#REF!,0))),"")</f>
        <v/>
      </c>
      <c r="F2348" s="72" t="str">
        <f>IFERROR(INDEX(#REF!,MATCH(INDEX(#REF!,MATCH($A2348,#REF!,0)),#REF!,0),'Recurrent profile helpers'!F$2)*IF($A2348="", "0", INDEX(#REF!,MATCH($A2348,#REF!,0))),"")</f>
        <v/>
      </c>
      <c r="G2348" s="72" t="str">
        <f>IFERROR(INDEX(#REF!,MATCH(INDEX(#REF!,MATCH($A2348,#REF!,0)),#REF!,0),'Recurrent profile helpers'!G$2)*IF($A2348="", "0", INDEX(#REF!,MATCH($A2348,#REF!,0))),"")</f>
        <v/>
      </c>
      <c r="H2348" s="72" t="str">
        <f>IFERROR(INDEX(#REF!,MATCH(INDEX(#REF!,MATCH($A2348,#REF!,0)),#REF!,0),'Recurrent profile helpers'!H$2)*IF($A2348="", "0", INDEX(#REF!,MATCH($A2348,#REF!,0))),"")</f>
        <v/>
      </c>
      <c r="I2348" s="72" t="str">
        <f>IFERROR(INDEX(#REF!,MATCH(INDEX(#REF!,MATCH($A2348,#REF!,0)),#REF!,0),'Recurrent profile helpers'!I$2)*IF($A2348="", "0", INDEX(#REF!,MATCH($A2348,#REF!,0))),"")</f>
        <v/>
      </c>
      <c r="J2348" s="72" t="str">
        <f>IFERROR(INDEX(#REF!,MATCH(INDEX(#REF!,MATCH($A2348,#REF!,0)),#REF!,0),'Recurrent profile helpers'!J$2)*IF($A2348="", "0", INDEX(#REF!,MATCH($A2348,#REF!,0))),"")</f>
        <v/>
      </c>
      <c r="K2348" s="72" t="str">
        <f>IFERROR(INDEX(#REF!,MATCH(INDEX(#REF!,MATCH($A2348,#REF!,0)),#REF!,0),'Recurrent profile helpers'!K$2)*IF($A2348="", "0", INDEX(#REF!,MATCH($A2348,#REF!,0))),"")</f>
        <v/>
      </c>
      <c r="L2348" s="72" t="str">
        <f>IFERROR(INDEX(#REF!,MATCH(INDEX(#REF!,MATCH($A2348,#REF!,0)),#REF!,0),'Recurrent profile helpers'!L$2)*IF($A2348="", "0", INDEX(#REF!,MATCH($A2348,#REF!,0))),"")</f>
        <v/>
      </c>
      <c r="M2348" s="72" t="str">
        <f>IFERROR(INDEX(#REF!,MATCH(INDEX(#REF!,MATCH($A2348,#REF!,0)),#REF!,0),'Recurrent profile helpers'!M$2)*IF($A2348="", "0", INDEX(#REF!,MATCH($A2348,#REF!,0))),"")</f>
        <v/>
      </c>
      <c r="N2348" s="72" t="str">
        <f>IFERROR(INDEX(#REF!,MATCH(INDEX(#REF!,MATCH($A2348,#REF!,0)),#REF!,0),'Recurrent profile helpers'!N$2)*IF($A2348="", "0", INDEX(#REF!,MATCH($A2348,#REF!,0))),"")</f>
        <v/>
      </c>
    </row>
    <row r="2349" spans="1:14">
      <c r="A2349" t="str">
        <f t="array" ref="A2349">IFERROR(INDEX(#REF!, SMALL(IF((MID(#REF!,2,1)="."),ROW($A$6:$A$4897)-ROW($A$6)+1,IF((MID(#REF!,3,1)="."),ROW($A$6:$A$4892)-ROW($A$6)+1)), ROW(2347:2347))),"" )</f>
        <v/>
      </c>
      <c r="B2349" s="72" t="str">
        <f>IF($A2349="", "", INDEX(#REF!,MATCH($A2349,#REF!,0)))</f>
        <v/>
      </c>
      <c r="C2349" s="72" t="str">
        <f>IFERROR(INDEX(#REF!,MATCH(INDEX(#REF!,MATCH($A2349,#REF!,0)),#REF!,0),'Recurrent profile helpers'!C$2)*IF($A2349="", "0", INDEX(#REF!,MATCH($A2349,#REF!,0))),"")</f>
        <v/>
      </c>
      <c r="D2349" s="72" t="str">
        <f>IFERROR(INDEX(#REF!,MATCH(INDEX(#REF!,MATCH($A2349,#REF!,0)),#REF!,0),'Recurrent profile helpers'!D$2)*IF($A2349="", "0", INDEX(#REF!,MATCH($A2349,#REF!,0))),"")</f>
        <v/>
      </c>
      <c r="E2349" s="72" t="str">
        <f>IFERROR(INDEX(#REF!,MATCH(INDEX(#REF!,MATCH($A2349,#REF!,0)),#REF!,0),'Recurrent profile helpers'!E$2)*IF($A2349="", "0", INDEX(#REF!,MATCH($A2349,#REF!,0))),"")</f>
        <v/>
      </c>
      <c r="F2349" s="72" t="str">
        <f>IFERROR(INDEX(#REF!,MATCH(INDEX(#REF!,MATCH($A2349,#REF!,0)),#REF!,0),'Recurrent profile helpers'!F$2)*IF($A2349="", "0", INDEX(#REF!,MATCH($A2349,#REF!,0))),"")</f>
        <v/>
      </c>
      <c r="G2349" s="72" t="str">
        <f>IFERROR(INDEX(#REF!,MATCH(INDEX(#REF!,MATCH($A2349,#REF!,0)),#REF!,0),'Recurrent profile helpers'!G$2)*IF($A2349="", "0", INDEX(#REF!,MATCH($A2349,#REF!,0))),"")</f>
        <v/>
      </c>
      <c r="H2349" s="72" t="str">
        <f>IFERROR(INDEX(#REF!,MATCH(INDEX(#REF!,MATCH($A2349,#REF!,0)),#REF!,0),'Recurrent profile helpers'!H$2)*IF($A2349="", "0", INDEX(#REF!,MATCH($A2349,#REF!,0))),"")</f>
        <v/>
      </c>
      <c r="I2349" s="72" t="str">
        <f>IFERROR(INDEX(#REF!,MATCH(INDEX(#REF!,MATCH($A2349,#REF!,0)),#REF!,0),'Recurrent profile helpers'!I$2)*IF($A2349="", "0", INDEX(#REF!,MATCH($A2349,#REF!,0))),"")</f>
        <v/>
      </c>
      <c r="J2349" s="72" t="str">
        <f>IFERROR(INDEX(#REF!,MATCH(INDEX(#REF!,MATCH($A2349,#REF!,0)),#REF!,0),'Recurrent profile helpers'!J$2)*IF($A2349="", "0", INDEX(#REF!,MATCH($A2349,#REF!,0))),"")</f>
        <v/>
      </c>
      <c r="K2349" s="72" t="str">
        <f>IFERROR(INDEX(#REF!,MATCH(INDEX(#REF!,MATCH($A2349,#REF!,0)),#REF!,0),'Recurrent profile helpers'!K$2)*IF($A2349="", "0", INDEX(#REF!,MATCH($A2349,#REF!,0))),"")</f>
        <v/>
      </c>
      <c r="L2349" s="72" t="str">
        <f>IFERROR(INDEX(#REF!,MATCH(INDEX(#REF!,MATCH($A2349,#REF!,0)),#REF!,0),'Recurrent profile helpers'!L$2)*IF($A2349="", "0", INDEX(#REF!,MATCH($A2349,#REF!,0))),"")</f>
        <v/>
      </c>
      <c r="M2349" s="72" t="str">
        <f>IFERROR(INDEX(#REF!,MATCH(INDEX(#REF!,MATCH($A2349,#REF!,0)),#REF!,0),'Recurrent profile helpers'!M$2)*IF($A2349="", "0", INDEX(#REF!,MATCH($A2349,#REF!,0))),"")</f>
        <v/>
      </c>
      <c r="N2349" s="72" t="str">
        <f>IFERROR(INDEX(#REF!,MATCH(INDEX(#REF!,MATCH($A2349,#REF!,0)),#REF!,0),'Recurrent profile helpers'!N$2)*IF($A2349="", "0", INDEX(#REF!,MATCH($A2349,#REF!,0))),"")</f>
        <v/>
      </c>
    </row>
    <row r="2350" spans="1:14">
      <c r="A2350" t="str">
        <f t="array" ref="A2350">IFERROR(INDEX(#REF!, SMALL(IF((MID(#REF!,2,1)="."),ROW($A$6:$A$4897)-ROW($A$6)+1,IF((MID(#REF!,3,1)="."),ROW($A$6:$A$4892)-ROW($A$6)+1)), ROW(2348:2348))),"" )</f>
        <v/>
      </c>
      <c r="B2350" s="72" t="str">
        <f>IF($A2350="", "", INDEX(#REF!,MATCH($A2350,#REF!,0)))</f>
        <v/>
      </c>
      <c r="C2350" s="72" t="str">
        <f>IFERROR(INDEX(#REF!,MATCH(INDEX(#REF!,MATCH($A2350,#REF!,0)),#REF!,0),'Recurrent profile helpers'!C$2)*IF($A2350="", "0", INDEX(#REF!,MATCH($A2350,#REF!,0))),"")</f>
        <v/>
      </c>
      <c r="D2350" s="72" t="str">
        <f>IFERROR(INDEX(#REF!,MATCH(INDEX(#REF!,MATCH($A2350,#REF!,0)),#REF!,0),'Recurrent profile helpers'!D$2)*IF($A2350="", "0", INDEX(#REF!,MATCH($A2350,#REF!,0))),"")</f>
        <v/>
      </c>
      <c r="E2350" s="72" t="str">
        <f>IFERROR(INDEX(#REF!,MATCH(INDEX(#REF!,MATCH($A2350,#REF!,0)),#REF!,0),'Recurrent profile helpers'!E$2)*IF($A2350="", "0", INDEX(#REF!,MATCH($A2350,#REF!,0))),"")</f>
        <v/>
      </c>
      <c r="F2350" s="72" t="str">
        <f>IFERROR(INDEX(#REF!,MATCH(INDEX(#REF!,MATCH($A2350,#REF!,0)),#REF!,0),'Recurrent profile helpers'!F$2)*IF($A2350="", "0", INDEX(#REF!,MATCH($A2350,#REF!,0))),"")</f>
        <v/>
      </c>
      <c r="G2350" s="72" t="str">
        <f>IFERROR(INDEX(#REF!,MATCH(INDEX(#REF!,MATCH($A2350,#REF!,0)),#REF!,0),'Recurrent profile helpers'!G$2)*IF($A2350="", "0", INDEX(#REF!,MATCH($A2350,#REF!,0))),"")</f>
        <v/>
      </c>
      <c r="H2350" s="72" t="str">
        <f>IFERROR(INDEX(#REF!,MATCH(INDEX(#REF!,MATCH($A2350,#REF!,0)),#REF!,0),'Recurrent profile helpers'!H$2)*IF($A2350="", "0", INDEX(#REF!,MATCH($A2350,#REF!,0))),"")</f>
        <v/>
      </c>
      <c r="I2350" s="72" t="str">
        <f>IFERROR(INDEX(#REF!,MATCH(INDEX(#REF!,MATCH($A2350,#REF!,0)),#REF!,0),'Recurrent profile helpers'!I$2)*IF($A2350="", "0", INDEX(#REF!,MATCH($A2350,#REF!,0))),"")</f>
        <v/>
      </c>
      <c r="J2350" s="72" t="str">
        <f>IFERROR(INDEX(#REF!,MATCH(INDEX(#REF!,MATCH($A2350,#REF!,0)),#REF!,0),'Recurrent profile helpers'!J$2)*IF($A2350="", "0", INDEX(#REF!,MATCH($A2350,#REF!,0))),"")</f>
        <v/>
      </c>
      <c r="K2350" s="72" t="str">
        <f>IFERROR(INDEX(#REF!,MATCH(INDEX(#REF!,MATCH($A2350,#REF!,0)),#REF!,0),'Recurrent profile helpers'!K$2)*IF($A2350="", "0", INDEX(#REF!,MATCH($A2350,#REF!,0))),"")</f>
        <v/>
      </c>
      <c r="L2350" s="72" t="str">
        <f>IFERROR(INDEX(#REF!,MATCH(INDEX(#REF!,MATCH($A2350,#REF!,0)),#REF!,0),'Recurrent profile helpers'!L$2)*IF($A2350="", "0", INDEX(#REF!,MATCH($A2350,#REF!,0))),"")</f>
        <v/>
      </c>
      <c r="M2350" s="72" t="str">
        <f>IFERROR(INDEX(#REF!,MATCH(INDEX(#REF!,MATCH($A2350,#REF!,0)),#REF!,0),'Recurrent profile helpers'!M$2)*IF($A2350="", "0", INDEX(#REF!,MATCH($A2350,#REF!,0))),"")</f>
        <v/>
      </c>
      <c r="N2350" s="72" t="str">
        <f>IFERROR(INDEX(#REF!,MATCH(INDEX(#REF!,MATCH($A2350,#REF!,0)),#REF!,0),'Recurrent profile helpers'!N$2)*IF($A2350="", "0", INDEX(#REF!,MATCH($A2350,#REF!,0))),"")</f>
        <v/>
      </c>
    </row>
    <row r="2351" spans="1:14">
      <c r="A2351" t="str">
        <f t="array" ref="A2351">IFERROR(INDEX(#REF!, SMALL(IF((MID(#REF!,2,1)="."),ROW($A$6:$A$4897)-ROW($A$6)+1,IF((MID(#REF!,3,1)="."),ROW($A$6:$A$4892)-ROW($A$6)+1)), ROW(2349:2349))),"" )</f>
        <v/>
      </c>
      <c r="B2351" s="72" t="str">
        <f>IF($A2351="", "", INDEX(#REF!,MATCH($A2351,#REF!,0)))</f>
        <v/>
      </c>
      <c r="C2351" s="72" t="str">
        <f>IFERROR(INDEX(#REF!,MATCH(INDEX(#REF!,MATCH($A2351,#REF!,0)),#REF!,0),'Recurrent profile helpers'!C$2)*IF($A2351="", "0", INDEX(#REF!,MATCH($A2351,#REF!,0))),"")</f>
        <v/>
      </c>
      <c r="D2351" s="72" t="str">
        <f>IFERROR(INDEX(#REF!,MATCH(INDEX(#REF!,MATCH($A2351,#REF!,0)),#REF!,0),'Recurrent profile helpers'!D$2)*IF($A2351="", "0", INDEX(#REF!,MATCH($A2351,#REF!,0))),"")</f>
        <v/>
      </c>
      <c r="E2351" s="72" t="str">
        <f>IFERROR(INDEX(#REF!,MATCH(INDEX(#REF!,MATCH($A2351,#REF!,0)),#REF!,0),'Recurrent profile helpers'!E$2)*IF($A2351="", "0", INDEX(#REF!,MATCH($A2351,#REF!,0))),"")</f>
        <v/>
      </c>
      <c r="F2351" s="72" t="str">
        <f>IFERROR(INDEX(#REF!,MATCH(INDEX(#REF!,MATCH($A2351,#REF!,0)),#REF!,0),'Recurrent profile helpers'!F$2)*IF($A2351="", "0", INDEX(#REF!,MATCH($A2351,#REF!,0))),"")</f>
        <v/>
      </c>
      <c r="G2351" s="72" t="str">
        <f>IFERROR(INDEX(#REF!,MATCH(INDEX(#REF!,MATCH($A2351,#REF!,0)),#REF!,0),'Recurrent profile helpers'!G$2)*IF($A2351="", "0", INDEX(#REF!,MATCH($A2351,#REF!,0))),"")</f>
        <v/>
      </c>
      <c r="H2351" s="72" t="str">
        <f>IFERROR(INDEX(#REF!,MATCH(INDEX(#REF!,MATCH($A2351,#REF!,0)),#REF!,0),'Recurrent profile helpers'!H$2)*IF($A2351="", "0", INDEX(#REF!,MATCH($A2351,#REF!,0))),"")</f>
        <v/>
      </c>
      <c r="I2351" s="72" t="str">
        <f>IFERROR(INDEX(#REF!,MATCH(INDEX(#REF!,MATCH($A2351,#REF!,0)),#REF!,0),'Recurrent profile helpers'!I$2)*IF($A2351="", "0", INDEX(#REF!,MATCH($A2351,#REF!,0))),"")</f>
        <v/>
      </c>
      <c r="J2351" s="72" t="str">
        <f>IFERROR(INDEX(#REF!,MATCH(INDEX(#REF!,MATCH($A2351,#REF!,0)),#REF!,0),'Recurrent profile helpers'!J$2)*IF($A2351="", "0", INDEX(#REF!,MATCH($A2351,#REF!,0))),"")</f>
        <v/>
      </c>
      <c r="K2351" s="72" t="str">
        <f>IFERROR(INDEX(#REF!,MATCH(INDEX(#REF!,MATCH($A2351,#REF!,0)),#REF!,0),'Recurrent profile helpers'!K$2)*IF($A2351="", "0", INDEX(#REF!,MATCH($A2351,#REF!,0))),"")</f>
        <v/>
      </c>
      <c r="L2351" s="72" t="str">
        <f>IFERROR(INDEX(#REF!,MATCH(INDEX(#REF!,MATCH($A2351,#REF!,0)),#REF!,0),'Recurrent profile helpers'!L$2)*IF($A2351="", "0", INDEX(#REF!,MATCH($A2351,#REF!,0))),"")</f>
        <v/>
      </c>
      <c r="M2351" s="72" t="str">
        <f>IFERROR(INDEX(#REF!,MATCH(INDEX(#REF!,MATCH($A2351,#REF!,0)),#REF!,0),'Recurrent profile helpers'!M$2)*IF($A2351="", "0", INDEX(#REF!,MATCH($A2351,#REF!,0))),"")</f>
        <v/>
      </c>
      <c r="N2351" s="72" t="str">
        <f>IFERROR(INDEX(#REF!,MATCH(INDEX(#REF!,MATCH($A2351,#REF!,0)),#REF!,0),'Recurrent profile helpers'!N$2)*IF($A2351="", "0", INDEX(#REF!,MATCH($A2351,#REF!,0))),"")</f>
        <v/>
      </c>
    </row>
    <row r="2352" spans="1:14">
      <c r="A2352" t="str">
        <f t="array" ref="A2352">IFERROR(INDEX(#REF!, SMALL(IF((MID(#REF!,2,1)="."),ROW($A$6:$A$4897)-ROW($A$6)+1,IF((MID(#REF!,3,1)="."),ROW($A$6:$A$4892)-ROW($A$6)+1)), ROW(2350:2350))),"" )</f>
        <v/>
      </c>
      <c r="B2352" s="72" t="str">
        <f>IF($A2352="", "", INDEX(#REF!,MATCH($A2352,#REF!,0)))</f>
        <v/>
      </c>
      <c r="C2352" s="72" t="str">
        <f>IFERROR(INDEX(#REF!,MATCH(INDEX(#REF!,MATCH($A2352,#REF!,0)),#REF!,0),'Recurrent profile helpers'!C$2)*IF($A2352="", "0", INDEX(#REF!,MATCH($A2352,#REF!,0))),"")</f>
        <v/>
      </c>
      <c r="D2352" s="72" t="str">
        <f>IFERROR(INDEX(#REF!,MATCH(INDEX(#REF!,MATCH($A2352,#REF!,0)),#REF!,0),'Recurrent profile helpers'!D$2)*IF($A2352="", "0", INDEX(#REF!,MATCH($A2352,#REF!,0))),"")</f>
        <v/>
      </c>
      <c r="E2352" s="72" t="str">
        <f>IFERROR(INDEX(#REF!,MATCH(INDEX(#REF!,MATCH($A2352,#REF!,0)),#REF!,0),'Recurrent profile helpers'!E$2)*IF($A2352="", "0", INDEX(#REF!,MATCH($A2352,#REF!,0))),"")</f>
        <v/>
      </c>
      <c r="F2352" s="72" t="str">
        <f>IFERROR(INDEX(#REF!,MATCH(INDEX(#REF!,MATCH($A2352,#REF!,0)),#REF!,0),'Recurrent profile helpers'!F$2)*IF($A2352="", "0", INDEX(#REF!,MATCH($A2352,#REF!,0))),"")</f>
        <v/>
      </c>
      <c r="G2352" s="72" t="str">
        <f>IFERROR(INDEX(#REF!,MATCH(INDEX(#REF!,MATCH($A2352,#REF!,0)),#REF!,0),'Recurrent profile helpers'!G$2)*IF($A2352="", "0", INDEX(#REF!,MATCH($A2352,#REF!,0))),"")</f>
        <v/>
      </c>
      <c r="H2352" s="72" t="str">
        <f>IFERROR(INDEX(#REF!,MATCH(INDEX(#REF!,MATCH($A2352,#REF!,0)),#REF!,0),'Recurrent profile helpers'!H$2)*IF($A2352="", "0", INDEX(#REF!,MATCH($A2352,#REF!,0))),"")</f>
        <v/>
      </c>
      <c r="I2352" s="72" t="str">
        <f>IFERROR(INDEX(#REF!,MATCH(INDEX(#REF!,MATCH($A2352,#REF!,0)),#REF!,0),'Recurrent profile helpers'!I$2)*IF($A2352="", "0", INDEX(#REF!,MATCH($A2352,#REF!,0))),"")</f>
        <v/>
      </c>
      <c r="J2352" s="72" t="str">
        <f>IFERROR(INDEX(#REF!,MATCH(INDEX(#REF!,MATCH($A2352,#REF!,0)),#REF!,0),'Recurrent profile helpers'!J$2)*IF($A2352="", "0", INDEX(#REF!,MATCH($A2352,#REF!,0))),"")</f>
        <v/>
      </c>
      <c r="K2352" s="72" t="str">
        <f>IFERROR(INDEX(#REF!,MATCH(INDEX(#REF!,MATCH($A2352,#REF!,0)),#REF!,0),'Recurrent profile helpers'!K$2)*IF($A2352="", "0", INDEX(#REF!,MATCH($A2352,#REF!,0))),"")</f>
        <v/>
      </c>
      <c r="L2352" s="72" t="str">
        <f>IFERROR(INDEX(#REF!,MATCH(INDEX(#REF!,MATCH($A2352,#REF!,0)),#REF!,0),'Recurrent profile helpers'!L$2)*IF($A2352="", "0", INDEX(#REF!,MATCH($A2352,#REF!,0))),"")</f>
        <v/>
      </c>
      <c r="M2352" s="72" t="str">
        <f>IFERROR(INDEX(#REF!,MATCH(INDEX(#REF!,MATCH($A2352,#REF!,0)),#REF!,0),'Recurrent profile helpers'!M$2)*IF($A2352="", "0", INDEX(#REF!,MATCH($A2352,#REF!,0))),"")</f>
        <v/>
      </c>
      <c r="N2352" s="72" t="str">
        <f>IFERROR(INDEX(#REF!,MATCH(INDEX(#REF!,MATCH($A2352,#REF!,0)),#REF!,0),'Recurrent profile helpers'!N$2)*IF($A2352="", "0", INDEX(#REF!,MATCH($A2352,#REF!,0))),"")</f>
        <v/>
      </c>
    </row>
    <row r="2353" spans="1:14">
      <c r="A2353" t="str">
        <f t="array" ref="A2353">IFERROR(INDEX(#REF!, SMALL(IF((MID(#REF!,2,1)="."),ROW($A$6:$A$4897)-ROW($A$6)+1,IF((MID(#REF!,3,1)="."),ROW($A$6:$A$4892)-ROW($A$6)+1)), ROW(2351:2351))),"" )</f>
        <v/>
      </c>
      <c r="B2353" s="72" t="str">
        <f>IF($A2353="", "", INDEX(#REF!,MATCH($A2353,#REF!,0)))</f>
        <v/>
      </c>
      <c r="C2353" s="72" t="str">
        <f>IFERROR(INDEX(#REF!,MATCH(INDEX(#REF!,MATCH($A2353,#REF!,0)),#REF!,0),'Recurrent profile helpers'!C$2)*IF($A2353="", "0", INDEX(#REF!,MATCH($A2353,#REF!,0))),"")</f>
        <v/>
      </c>
      <c r="D2353" s="72" t="str">
        <f>IFERROR(INDEX(#REF!,MATCH(INDEX(#REF!,MATCH($A2353,#REF!,0)),#REF!,0),'Recurrent profile helpers'!D$2)*IF($A2353="", "0", INDEX(#REF!,MATCH($A2353,#REF!,0))),"")</f>
        <v/>
      </c>
      <c r="E2353" s="72" t="str">
        <f>IFERROR(INDEX(#REF!,MATCH(INDEX(#REF!,MATCH($A2353,#REF!,0)),#REF!,0),'Recurrent profile helpers'!E$2)*IF($A2353="", "0", INDEX(#REF!,MATCH($A2353,#REF!,0))),"")</f>
        <v/>
      </c>
      <c r="F2353" s="72" t="str">
        <f>IFERROR(INDEX(#REF!,MATCH(INDEX(#REF!,MATCH($A2353,#REF!,0)),#REF!,0),'Recurrent profile helpers'!F$2)*IF($A2353="", "0", INDEX(#REF!,MATCH($A2353,#REF!,0))),"")</f>
        <v/>
      </c>
      <c r="G2353" s="72" t="str">
        <f>IFERROR(INDEX(#REF!,MATCH(INDEX(#REF!,MATCH($A2353,#REF!,0)),#REF!,0),'Recurrent profile helpers'!G$2)*IF($A2353="", "0", INDEX(#REF!,MATCH($A2353,#REF!,0))),"")</f>
        <v/>
      </c>
      <c r="H2353" s="72" t="str">
        <f>IFERROR(INDEX(#REF!,MATCH(INDEX(#REF!,MATCH($A2353,#REF!,0)),#REF!,0),'Recurrent profile helpers'!H$2)*IF($A2353="", "0", INDEX(#REF!,MATCH($A2353,#REF!,0))),"")</f>
        <v/>
      </c>
      <c r="I2353" s="72" t="str">
        <f>IFERROR(INDEX(#REF!,MATCH(INDEX(#REF!,MATCH($A2353,#REF!,0)),#REF!,0),'Recurrent profile helpers'!I$2)*IF($A2353="", "0", INDEX(#REF!,MATCH($A2353,#REF!,0))),"")</f>
        <v/>
      </c>
      <c r="J2353" s="72" t="str">
        <f>IFERROR(INDEX(#REF!,MATCH(INDEX(#REF!,MATCH($A2353,#REF!,0)),#REF!,0),'Recurrent profile helpers'!J$2)*IF($A2353="", "0", INDEX(#REF!,MATCH($A2353,#REF!,0))),"")</f>
        <v/>
      </c>
      <c r="K2353" s="72" t="str">
        <f>IFERROR(INDEX(#REF!,MATCH(INDEX(#REF!,MATCH($A2353,#REF!,0)),#REF!,0),'Recurrent profile helpers'!K$2)*IF($A2353="", "0", INDEX(#REF!,MATCH($A2353,#REF!,0))),"")</f>
        <v/>
      </c>
      <c r="L2353" s="72" t="str">
        <f>IFERROR(INDEX(#REF!,MATCH(INDEX(#REF!,MATCH($A2353,#REF!,0)),#REF!,0),'Recurrent profile helpers'!L$2)*IF($A2353="", "0", INDEX(#REF!,MATCH($A2353,#REF!,0))),"")</f>
        <v/>
      </c>
      <c r="M2353" s="72" t="str">
        <f>IFERROR(INDEX(#REF!,MATCH(INDEX(#REF!,MATCH($A2353,#REF!,0)),#REF!,0),'Recurrent profile helpers'!M$2)*IF($A2353="", "0", INDEX(#REF!,MATCH($A2353,#REF!,0))),"")</f>
        <v/>
      </c>
      <c r="N2353" s="72" t="str">
        <f>IFERROR(INDEX(#REF!,MATCH(INDEX(#REF!,MATCH($A2353,#REF!,0)),#REF!,0),'Recurrent profile helpers'!N$2)*IF($A2353="", "0", INDEX(#REF!,MATCH($A2353,#REF!,0))),"")</f>
        <v/>
      </c>
    </row>
    <row r="2354" spans="1:14">
      <c r="A2354" t="str">
        <f t="array" ref="A2354">IFERROR(INDEX(#REF!, SMALL(IF((MID(#REF!,2,1)="."),ROW($A$6:$A$4897)-ROW($A$6)+1,IF((MID(#REF!,3,1)="."),ROW($A$6:$A$4892)-ROW($A$6)+1)), ROW(2352:2352))),"" )</f>
        <v/>
      </c>
      <c r="B2354" s="72" t="str">
        <f>IF($A2354="", "", INDEX(#REF!,MATCH($A2354,#REF!,0)))</f>
        <v/>
      </c>
      <c r="C2354" s="72" t="str">
        <f>IFERROR(INDEX(#REF!,MATCH(INDEX(#REF!,MATCH($A2354,#REF!,0)),#REF!,0),'Recurrent profile helpers'!C$2)*IF($A2354="", "0", INDEX(#REF!,MATCH($A2354,#REF!,0))),"")</f>
        <v/>
      </c>
      <c r="D2354" s="72" t="str">
        <f>IFERROR(INDEX(#REF!,MATCH(INDEX(#REF!,MATCH($A2354,#REF!,0)),#REF!,0),'Recurrent profile helpers'!D$2)*IF($A2354="", "0", INDEX(#REF!,MATCH($A2354,#REF!,0))),"")</f>
        <v/>
      </c>
      <c r="E2354" s="72" t="str">
        <f>IFERROR(INDEX(#REF!,MATCH(INDEX(#REF!,MATCH($A2354,#REF!,0)),#REF!,0),'Recurrent profile helpers'!E$2)*IF($A2354="", "0", INDEX(#REF!,MATCH($A2354,#REF!,0))),"")</f>
        <v/>
      </c>
      <c r="F2354" s="72" t="str">
        <f>IFERROR(INDEX(#REF!,MATCH(INDEX(#REF!,MATCH($A2354,#REF!,0)),#REF!,0),'Recurrent profile helpers'!F$2)*IF($A2354="", "0", INDEX(#REF!,MATCH($A2354,#REF!,0))),"")</f>
        <v/>
      </c>
      <c r="G2354" s="72" t="str">
        <f>IFERROR(INDEX(#REF!,MATCH(INDEX(#REF!,MATCH($A2354,#REF!,0)),#REF!,0),'Recurrent profile helpers'!G$2)*IF($A2354="", "0", INDEX(#REF!,MATCH($A2354,#REF!,0))),"")</f>
        <v/>
      </c>
      <c r="H2354" s="72" t="str">
        <f>IFERROR(INDEX(#REF!,MATCH(INDEX(#REF!,MATCH($A2354,#REF!,0)),#REF!,0),'Recurrent profile helpers'!H$2)*IF($A2354="", "0", INDEX(#REF!,MATCH($A2354,#REF!,0))),"")</f>
        <v/>
      </c>
      <c r="I2354" s="72" t="str">
        <f>IFERROR(INDEX(#REF!,MATCH(INDEX(#REF!,MATCH($A2354,#REF!,0)),#REF!,0),'Recurrent profile helpers'!I$2)*IF($A2354="", "0", INDEX(#REF!,MATCH($A2354,#REF!,0))),"")</f>
        <v/>
      </c>
      <c r="J2354" s="72" t="str">
        <f>IFERROR(INDEX(#REF!,MATCH(INDEX(#REF!,MATCH($A2354,#REF!,0)),#REF!,0),'Recurrent profile helpers'!J$2)*IF($A2354="", "0", INDEX(#REF!,MATCH($A2354,#REF!,0))),"")</f>
        <v/>
      </c>
      <c r="K2354" s="72" t="str">
        <f>IFERROR(INDEX(#REF!,MATCH(INDEX(#REF!,MATCH($A2354,#REF!,0)),#REF!,0),'Recurrent profile helpers'!K$2)*IF($A2354="", "0", INDEX(#REF!,MATCH($A2354,#REF!,0))),"")</f>
        <v/>
      </c>
      <c r="L2354" s="72" t="str">
        <f>IFERROR(INDEX(#REF!,MATCH(INDEX(#REF!,MATCH($A2354,#REF!,0)),#REF!,0),'Recurrent profile helpers'!L$2)*IF($A2354="", "0", INDEX(#REF!,MATCH($A2354,#REF!,0))),"")</f>
        <v/>
      </c>
      <c r="M2354" s="72" t="str">
        <f>IFERROR(INDEX(#REF!,MATCH(INDEX(#REF!,MATCH($A2354,#REF!,0)),#REF!,0),'Recurrent profile helpers'!M$2)*IF($A2354="", "0", INDEX(#REF!,MATCH($A2354,#REF!,0))),"")</f>
        <v/>
      </c>
      <c r="N2354" s="72" t="str">
        <f>IFERROR(INDEX(#REF!,MATCH(INDEX(#REF!,MATCH($A2354,#REF!,0)),#REF!,0),'Recurrent profile helpers'!N$2)*IF($A2354="", "0", INDEX(#REF!,MATCH($A2354,#REF!,0))),"")</f>
        <v/>
      </c>
    </row>
    <row r="2355" spans="1:14">
      <c r="A2355" t="str">
        <f t="array" ref="A2355">IFERROR(INDEX(#REF!, SMALL(IF((MID(#REF!,2,1)="."),ROW($A$6:$A$4897)-ROW($A$6)+1,IF((MID(#REF!,3,1)="."),ROW($A$6:$A$4892)-ROW($A$6)+1)), ROW(2353:2353))),"" )</f>
        <v/>
      </c>
      <c r="B2355" s="72" t="str">
        <f>IF($A2355="", "", INDEX(#REF!,MATCH($A2355,#REF!,0)))</f>
        <v/>
      </c>
      <c r="C2355" s="72" t="str">
        <f>IFERROR(INDEX(#REF!,MATCH(INDEX(#REF!,MATCH($A2355,#REF!,0)),#REF!,0),'Recurrent profile helpers'!C$2)*IF($A2355="", "0", INDEX(#REF!,MATCH($A2355,#REF!,0))),"")</f>
        <v/>
      </c>
      <c r="D2355" s="72" t="str">
        <f>IFERROR(INDEX(#REF!,MATCH(INDEX(#REF!,MATCH($A2355,#REF!,0)),#REF!,0),'Recurrent profile helpers'!D$2)*IF($A2355="", "0", INDEX(#REF!,MATCH($A2355,#REF!,0))),"")</f>
        <v/>
      </c>
      <c r="E2355" s="72" t="str">
        <f>IFERROR(INDEX(#REF!,MATCH(INDEX(#REF!,MATCH($A2355,#REF!,0)),#REF!,0),'Recurrent profile helpers'!E$2)*IF($A2355="", "0", INDEX(#REF!,MATCH($A2355,#REF!,0))),"")</f>
        <v/>
      </c>
      <c r="F2355" s="72" t="str">
        <f>IFERROR(INDEX(#REF!,MATCH(INDEX(#REF!,MATCH($A2355,#REF!,0)),#REF!,0),'Recurrent profile helpers'!F$2)*IF($A2355="", "0", INDEX(#REF!,MATCH($A2355,#REF!,0))),"")</f>
        <v/>
      </c>
      <c r="G2355" s="72" t="str">
        <f>IFERROR(INDEX(#REF!,MATCH(INDEX(#REF!,MATCH($A2355,#REF!,0)),#REF!,0),'Recurrent profile helpers'!G$2)*IF($A2355="", "0", INDEX(#REF!,MATCH($A2355,#REF!,0))),"")</f>
        <v/>
      </c>
      <c r="H2355" s="72" t="str">
        <f>IFERROR(INDEX(#REF!,MATCH(INDEX(#REF!,MATCH($A2355,#REF!,0)),#REF!,0),'Recurrent profile helpers'!H$2)*IF($A2355="", "0", INDEX(#REF!,MATCH($A2355,#REF!,0))),"")</f>
        <v/>
      </c>
      <c r="I2355" s="72" t="str">
        <f>IFERROR(INDEX(#REF!,MATCH(INDEX(#REF!,MATCH($A2355,#REF!,0)),#REF!,0),'Recurrent profile helpers'!I$2)*IF($A2355="", "0", INDEX(#REF!,MATCH($A2355,#REF!,0))),"")</f>
        <v/>
      </c>
      <c r="J2355" s="72" t="str">
        <f>IFERROR(INDEX(#REF!,MATCH(INDEX(#REF!,MATCH($A2355,#REF!,0)),#REF!,0),'Recurrent profile helpers'!J$2)*IF($A2355="", "0", INDEX(#REF!,MATCH($A2355,#REF!,0))),"")</f>
        <v/>
      </c>
      <c r="K2355" s="72" t="str">
        <f>IFERROR(INDEX(#REF!,MATCH(INDEX(#REF!,MATCH($A2355,#REF!,0)),#REF!,0),'Recurrent profile helpers'!K$2)*IF($A2355="", "0", INDEX(#REF!,MATCH($A2355,#REF!,0))),"")</f>
        <v/>
      </c>
      <c r="L2355" s="72" t="str">
        <f>IFERROR(INDEX(#REF!,MATCH(INDEX(#REF!,MATCH($A2355,#REF!,0)),#REF!,0),'Recurrent profile helpers'!L$2)*IF($A2355="", "0", INDEX(#REF!,MATCH($A2355,#REF!,0))),"")</f>
        <v/>
      </c>
      <c r="M2355" s="72" t="str">
        <f>IFERROR(INDEX(#REF!,MATCH(INDEX(#REF!,MATCH($A2355,#REF!,0)),#REF!,0),'Recurrent profile helpers'!M$2)*IF($A2355="", "0", INDEX(#REF!,MATCH($A2355,#REF!,0))),"")</f>
        <v/>
      </c>
      <c r="N2355" s="72" t="str">
        <f>IFERROR(INDEX(#REF!,MATCH(INDEX(#REF!,MATCH($A2355,#REF!,0)),#REF!,0),'Recurrent profile helpers'!N$2)*IF($A2355="", "0", INDEX(#REF!,MATCH($A2355,#REF!,0))),"")</f>
        <v/>
      </c>
    </row>
    <row r="2356" spans="1:14">
      <c r="A2356" t="str">
        <f t="array" ref="A2356">IFERROR(INDEX(#REF!, SMALL(IF((MID(#REF!,2,1)="."),ROW($A$6:$A$4897)-ROW($A$6)+1,IF((MID(#REF!,3,1)="."),ROW($A$6:$A$4892)-ROW($A$6)+1)), ROW(2354:2354))),"" )</f>
        <v/>
      </c>
      <c r="B2356" s="72" t="str">
        <f>IF($A2356="", "", INDEX(#REF!,MATCH($A2356,#REF!,0)))</f>
        <v/>
      </c>
      <c r="C2356" s="72" t="str">
        <f>IFERROR(INDEX(#REF!,MATCH(INDEX(#REF!,MATCH($A2356,#REF!,0)),#REF!,0),'Recurrent profile helpers'!C$2)*IF($A2356="", "0", INDEX(#REF!,MATCH($A2356,#REF!,0))),"")</f>
        <v/>
      </c>
      <c r="D2356" s="72" t="str">
        <f>IFERROR(INDEX(#REF!,MATCH(INDEX(#REF!,MATCH($A2356,#REF!,0)),#REF!,0),'Recurrent profile helpers'!D$2)*IF($A2356="", "0", INDEX(#REF!,MATCH($A2356,#REF!,0))),"")</f>
        <v/>
      </c>
      <c r="E2356" s="72" t="str">
        <f>IFERROR(INDEX(#REF!,MATCH(INDEX(#REF!,MATCH($A2356,#REF!,0)),#REF!,0),'Recurrent profile helpers'!E$2)*IF($A2356="", "0", INDEX(#REF!,MATCH($A2356,#REF!,0))),"")</f>
        <v/>
      </c>
      <c r="F2356" s="72" t="str">
        <f>IFERROR(INDEX(#REF!,MATCH(INDEX(#REF!,MATCH($A2356,#REF!,0)),#REF!,0),'Recurrent profile helpers'!F$2)*IF($A2356="", "0", INDEX(#REF!,MATCH($A2356,#REF!,0))),"")</f>
        <v/>
      </c>
      <c r="G2356" s="72" t="str">
        <f>IFERROR(INDEX(#REF!,MATCH(INDEX(#REF!,MATCH($A2356,#REF!,0)),#REF!,0),'Recurrent profile helpers'!G$2)*IF($A2356="", "0", INDEX(#REF!,MATCH($A2356,#REF!,0))),"")</f>
        <v/>
      </c>
      <c r="H2356" s="72" t="str">
        <f>IFERROR(INDEX(#REF!,MATCH(INDEX(#REF!,MATCH($A2356,#REF!,0)),#REF!,0),'Recurrent profile helpers'!H$2)*IF($A2356="", "0", INDEX(#REF!,MATCH($A2356,#REF!,0))),"")</f>
        <v/>
      </c>
      <c r="I2356" s="72" t="str">
        <f>IFERROR(INDEX(#REF!,MATCH(INDEX(#REF!,MATCH($A2356,#REF!,0)),#REF!,0),'Recurrent profile helpers'!I$2)*IF($A2356="", "0", INDEX(#REF!,MATCH($A2356,#REF!,0))),"")</f>
        <v/>
      </c>
      <c r="J2356" s="72" t="str">
        <f>IFERROR(INDEX(#REF!,MATCH(INDEX(#REF!,MATCH($A2356,#REF!,0)),#REF!,0),'Recurrent profile helpers'!J$2)*IF($A2356="", "0", INDEX(#REF!,MATCH($A2356,#REF!,0))),"")</f>
        <v/>
      </c>
      <c r="K2356" s="72" t="str">
        <f>IFERROR(INDEX(#REF!,MATCH(INDEX(#REF!,MATCH($A2356,#REF!,0)),#REF!,0),'Recurrent profile helpers'!K$2)*IF($A2356="", "0", INDEX(#REF!,MATCH($A2356,#REF!,0))),"")</f>
        <v/>
      </c>
      <c r="L2356" s="72" t="str">
        <f>IFERROR(INDEX(#REF!,MATCH(INDEX(#REF!,MATCH($A2356,#REF!,0)),#REF!,0),'Recurrent profile helpers'!L$2)*IF($A2356="", "0", INDEX(#REF!,MATCH($A2356,#REF!,0))),"")</f>
        <v/>
      </c>
      <c r="M2356" s="72" t="str">
        <f>IFERROR(INDEX(#REF!,MATCH(INDEX(#REF!,MATCH($A2356,#REF!,0)),#REF!,0),'Recurrent profile helpers'!M$2)*IF($A2356="", "0", INDEX(#REF!,MATCH($A2356,#REF!,0))),"")</f>
        <v/>
      </c>
      <c r="N2356" s="72" t="str">
        <f>IFERROR(INDEX(#REF!,MATCH(INDEX(#REF!,MATCH($A2356,#REF!,0)),#REF!,0),'Recurrent profile helpers'!N$2)*IF($A2356="", "0", INDEX(#REF!,MATCH($A2356,#REF!,0))),"")</f>
        <v/>
      </c>
    </row>
    <row r="2357" spans="1:14">
      <c r="A2357" t="str">
        <f t="array" ref="A2357">IFERROR(INDEX(#REF!, SMALL(IF((MID(#REF!,2,1)="."),ROW($A$6:$A$4897)-ROW($A$6)+1,IF((MID(#REF!,3,1)="."),ROW($A$6:$A$4892)-ROW($A$6)+1)), ROW(2355:2355))),"" )</f>
        <v/>
      </c>
      <c r="B2357" s="72" t="str">
        <f>IF($A2357="", "", INDEX(#REF!,MATCH($A2357,#REF!,0)))</f>
        <v/>
      </c>
      <c r="C2357" s="72" t="str">
        <f>IFERROR(INDEX(#REF!,MATCH(INDEX(#REF!,MATCH($A2357,#REF!,0)),#REF!,0),'Recurrent profile helpers'!C$2)*IF($A2357="", "0", INDEX(#REF!,MATCH($A2357,#REF!,0))),"")</f>
        <v/>
      </c>
      <c r="D2357" s="72" t="str">
        <f>IFERROR(INDEX(#REF!,MATCH(INDEX(#REF!,MATCH($A2357,#REF!,0)),#REF!,0),'Recurrent profile helpers'!D$2)*IF($A2357="", "0", INDEX(#REF!,MATCH($A2357,#REF!,0))),"")</f>
        <v/>
      </c>
      <c r="E2357" s="72" t="str">
        <f>IFERROR(INDEX(#REF!,MATCH(INDEX(#REF!,MATCH($A2357,#REF!,0)),#REF!,0),'Recurrent profile helpers'!E$2)*IF($A2357="", "0", INDEX(#REF!,MATCH($A2357,#REF!,0))),"")</f>
        <v/>
      </c>
      <c r="F2357" s="72" t="str">
        <f>IFERROR(INDEX(#REF!,MATCH(INDEX(#REF!,MATCH($A2357,#REF!,0)),#REF!,0),'Recurrent profile helpers'!F$2)*IF($A2357="", "0", INDEX(#REF!,MATCH($A2357,#REF!,0))),"")</f>
        <v/>
      </c>
      <c r="G2357" s="72" t="str">
        <f>IFERROR(INDEX(#REF!,MATCH(INDEX(#REF!,MATCH($A2357,#REF!,0)),#REF!,0),'Recurrent profile helpers'!G$2)*IF($A2357="", "0", INDEX(#REF!,MATCH($A2357,#REF!,0))),"")</f>
        <v/>
      </c>
      <c r="H2357" s="72" t="str">
        <f>IFERROR(INDEX(#REF!,MATCH(INDEX(#REF!,MATCH($A2357,#REF!,0)),#REF!,0),'Recurrent profile helpers'!H$2)*IF($A2357="", "0", INDEX(#REF!,MATCH($A2357,#REF!,0))),"")</f>
        <v/>
      </c>
      <c r="I2357" s="72" t="str">
        <f>IFERROR(INDEX(#REF!,MATCH(INDEX(#REF!,MATCH($A2357,#REF!,0)),#REF!,0),'Recurrent profile helpers'!I$2)*IF($A2357="", "0", INDEX(#REF!,MATCH($A2357,#REF!,0))),"")</f>
        <v/>
      </c>
      <c r="J2357" s="72" t="str">
        <f>IFERROR(INDEX(#REF!,MATCH(INDEX(#REF!,MATCH($A2357,#REF!,0)),#REF!,0),'Recurrent profile helpers'!J$2)*IF($A2357="", "0", INDEX(#REF!,MATCH($A2357,#REF!,0))),"")</f>
        <v/>
      </c>
      <c r="K2357" s="72" t="str">
        <f>IFERROR(INDEX(#REF!,MATCH(INDEX(#REF!,MATCH($A2357,#REF!,0)),#REF!,0),'Recurrent profile helpers'!K$2)*IF($A2357="", "0", INDEX(#REF!,MATCH($A2357,#REF!,0))),"")</f>
        <v/>
      </c>
      <c r="L2357" s="72" t="str">
        <f>IFERROR(INDEX(#REF!,MATCH(INDEX(#REF!,MATCH($A2357,#REF!,0)),#REF!,0),'Recurrent profile helpers'!L$2)*IF($A2357="", "0", INDEX(#REF!,MATCH($A2357,#REF!,0))),"")</f>
        <v/>
      </c>
      <c r="M2357" s="72" t="str">
        <f>IFERROR(INDEX(#REF!,MATCH(INDEX(#REF!,MATCH($A2357,#REF!,0)),#REF!,0),'Recurrent profile helpers'!M$2)*IF($A2357="", "0", INDEX(#REF!,MATCH($A2357,#REF!,0))),"")</f>
        <v/>
      </c>
      <c r="N2357" s="72" t="str">
        <f>IFERROR(INDEX(#REF!,MATCH(INDEX(#REF!,MATCH($A2357,#REF!,0)),#REF!,0),'Recurrent profile helpers'!N$2)*IF($A2357="", "0", INDEX(#REF!,MATCH($A2357,#REF!,0))),"")</f>
        <v/>
      </c>
    </row>
    <row r="2358" spans="1:14">
      <c r="A2358" t="str">
        <f t="array" ref="A2358">IFERROR(INDEX(#REF!, SMALL(IF((MID(#REF!,2,1)="."),ROW($A$6:$A$4897)-ROW($A$6)+1,IF((MID(#REF!,3,1)="."),ROW($A$6:$A$4892)-ROW($A$6)+1)), ROW(2356:2356))),"" )</f>
        <v/>
      </c>
      <c r="B2358" s="72" t="str">
        <f>IF($A2358="", "", INDEX(#REF!,MATCH($A2358,#REF!,0)))</f>
        <v/>
      </c>
      <c r="C2358" s="72" t="str">
        <f>IFERROR(INDEX(#REF!,MATCH(INDEX(#REF!,MATCH($A2358,#REF!,0)),#REF!,0),'Recurrent profile helpers'!C$2)*IF($A2358="", "0", INDEX(#REF!,MATCH($A2358,#REF!,0))),"")</f>
        <v/>
      </c>
      <c r="D2358" s="72" t="str">
        <f>IFERROR(INDEX(#REF!,MATCH(INDEX(#REF!,MATCH($A2358,#REF!,0)),#REF!,0),'Recurrent profile helpers'!D$2)*IF($A2358="", "0", INDEX(#REF!,MATCH($A2358,#REF!,0))),"")</f>
        <v/>
      </c>
      <c r="E2358" s="72" t="str">
        <f>IFERROR(INDEX(#REF!,MATCH(INDEX(#REF!,MATCH($A2358,#REF!,0)),#REF!,0),'Recurrent profile helpers'!E$2)*IF($A2358="", "0", INDEX(#REF!,MATCH($A2358,#REF!,0))),"")</f>
        <v/>
      </c>
      <c r="F2358" s="72" t="str">
        <f>IFERROR(INDEX(#REF!,MATCH(INDEX(#REF!,MATCH($A2358,#REF!,0)),#REF!,0),'Recurrent profile helpers'!F$2)*IF($A2358="", "0", INDEX(#REF!,MATCH($A2358,#REF!,0))),"")</f>
        <v/>
      </c>
      <c r="G2358" s="72" t="str">
        <f>IFERROR(INDEX(#REF!,MATCH(INDEX(#REF!,MATCH($A2358,#REF!,0)),#REF!,0),'Recurrent profile helpers'!G$2)*IF($A2358="", "0", INDEX(#REF!,MATCH($A2358,#REF!,0))),"")</f>
        <v/>
      </c>
      <c r="H2358" s="72" t="str">
        <f>IFERROR(INDEX(#REF!,MATCH(INDEX(#REF!,MATCH($A2358,#REF!,0)),#REF!,0),'Recurrent profile helpers'!H$2)*IF($A2358="", "0", INDEX(#REF!,MATCH($A2358,#REF!,0))),"")</f>
        <v/>
      </c>
      <c r="I2358" s="72" t="str">
        <f>IFERROR(INDEX(#REF!,MATCH(INDEX(#REF!,MATCH($A2358,#REF!,0)),#REF!,0),'Recurrent profile helpers'!I$2)*IF($A2358="", "0", INDEX(#REF!,MATCH($A2358,#REF!,0))),"")</f>
        <v/>
      </c>
      <c r="J2358" s="72" t="str">
        <f>IFERROR(INDEX(#REF!,MATCH(INDEX(#REF!,MATCH($A2358,#REF!,0)),#REF!,0),'Recurrent profile helpers'!J$2)*IF($A2358="", "0", INDEX(#REF!,MATCH($A2358,#REF!,0))),"")</f>
        <v/>
      </c>
      <c r="K2358" s="72" t="str">
        <f>IFERROR(INDEX(#REF!,MATCH(INDEX(#REF!,MATCH($A2358,#REF!,0)),#REF!,0),'Recurrent profile helpers'!K$2)*IF($A2358="", "0", INDEX(#REF!,MATCH($A2358,#REF!,0))),"")</f>
        <v/>
      </c>
      <c r="L2358" s="72" t="str">
        <f>IFERROR(INDEX(#REF!,MATCH(INDEX(#REF!,MATCH($A2358,#REF!,0)),#REF!,0),'Recurrent profile helpers'!L$2)*IF($A2358="", "0", INDEX(#REF!,MATCH($A2358,#REF!,0))),"")</f>
        <v/>
      </c>
      <c r="M2358" s="72" t="str">
        <f>IFERROR(INDEX(#REF!,MATCH(INDEX(#REF!,MATCH($A2358,#REF!,0)),#REF!,0),'Recurrent profile helpers'!M$2)*IF($A2358="", "0", INDEX(#REF!,MATCH($A2358,#REF!,0))),"")</f>
        <v/>
      </c>
      <c r="N2358" s="72" t="str">
        <f>IFERROR(INDEX(#REF!,MATCH(INDEX(#REF!,MATCH($A2358,#REF!,0)),#REF!,0),'Recurrent profile helpers'!N$2)*IF($A2358="", "0", INDEX(#REF!,MATCH($A2358,#REF!,0))),"")</f>
        <v/>
      </c>
    </row>
    <row r="2359" spans="1:14">
      <c r="A2359" t="str">
        <f t="array" ref="A2359">IFERROR(INDEX(#REF!, SMALL(IF((MID(#REF!,2,1)="."),ROW($A$6:$A$4897)-ROW($A$6)+1,IF((MID(#REF!,3,1)="."),ROW($A$6:$A$4892)-ROW($A$6)+1)), ROW(2357:2357))),"" )</f>
        <v/>
      </c>
      <c r="B2359" s="72" t="str">
        <f>IF($A2359="", "", INDEX(#REF!,MATCH($A2359,#REF!,0)))</f>
        <v/>
      </c>
      <c r="C2359" s="72" t="str">
        <f>IFERROR(INDEX(#REF!,MATCH(INDEX(#REF!,MATCH($A2359,#REF!,0)),#REF!,0),'Recurrent profile helpers'!C$2)*IF($A2359="", "0", INDEX(#REF!,MATCH($A2359,#REF!,0))),"")</f>
        <v/>
      </c>
      <c r="D2359" s="72" t="str">
        <f>IFERROR(INDEX(#REF!,MATCH(INDEX(#REF!,MATCH($A2359,#REF!,0)),#REF!,0),'Recurrent profile helpers'!D$2)*IF($A2359="", "0", INDEX(#REF!,MATCH($A2359,#REF!,0))),"")</f>
        <v/>
      </c>
      <c r="E2359" s="72" t="str">
        <f>IFERROR(INDEX(#REF!,MATCH(INDEX(#REF!,MATCH($A2359,#REF!,0)),#REF!,0),'Recurrent profile helpers'!E$2)*IF($A2359="", "0", INDEX(#REF!,MATCH($A2359,#REF!,0))),"")</f>
        <v/>
      </c>
      <c r="F2359" s="72" t="str">
        <f>IFERROR(INDEX(#REF!,MATCH(INDEX(#REF!,MATCH($A2359,#REF!,0)),#REF!,0),'Recurrent profile helpers'!F$2)*IF($A2359="", "0", INDEX(#REF!,MATCH($A2359,#REF!,0))),"")</f>
        <v/>
      </c>
      <c r="G2359" s="72" t="str">
        <f>IFERROR(INDEX(#REF!,MATCH(INDEX(#REF!,MATCH($A2359,#REF!,0)),#REF!,0),'Recurrent profile helpers'!G$2)*IF($A2359="", "0", INDEX(#REF!,MATCH($A2359,#REF!,0))),"")</f>
        <v/>
      </c>
      <c r="H2359" s="72" t="str">
        <f>IFERROR(INDEX(#REF!,MATCH(INDEX(#REF!,MATCH($A2359,#REF!,0)),#REF!,0),'Recurrent profile helpers'!H$2)*IF($A2359="", "0", INDEX(#REF!,MATCH($A2359,#REF!,0))),"")</f>
        <v/>
      </c>
      <c r="I2359" s="72" t="str">
        <f>IFERROR(INDEX(#REF!,MATCH(INDEX(#REF!,MATCH($A2359,#REF!,0)),#REF!,0),'Recurrent profile helpers'!I$2)*IF($A2359="", "0", INDEX(#REF!,MATCH($A2359,#REF!,0))),"")</f>
        <v/>
      </c>
      <c r="J2359" s="72" t="str">
        <f>IFERROR(INDEX(#REF!,MATCH(INDEX(#REF!,MATCH($A2359,#REF!,0)),#REF!,0),'Recurrent profile helpers'!J$2)*IF($A2359="", "0", INDEX(#REF!,MATCH($A2359,#REF!,0))),"")</f>
        <v/>
      </c>
      <c r="K2359" s="72" t="str">
        <f>IFERROR(INDEX(#REF!,MATCH(INDEX(#REF!,MATCH($A2359,#REF!,0)),#REF!,0),'Recurrent profile helpers'!K$2)*IF($A2359="", "0", INDEX(#REF!,MATCH($A2359,#REF!,0))),"")</f>
        <v/>
      </c>
      <c r="L2359" s="72" t="str">
        <f>IFERROR(INDEX(#REF!,MATCH(INDEX(#REF!,MATCH($A2359,#REF!,0)),#REF!,0),'Recurrent profile helpers'!L$2)*IF($A2359="", "0", INDEX(#REF!,MATCH($A2359,#REF!,0))),"")</f>
        <v/>
      </c>
      <c r="M2359" s="72" t="str">
        <f>IFERROR(INDEX(#REF!,MATCH(INDEX(#REF!,MATCH($A2359,#REF!,0)),#REF!,0),'Recurrent profile helpers'!M$2)*IF($A2359="", "0", INDEX(#REF!,MATCH($A2359,#REF!,0))),"")</f>
        <v/>
      </c>
      <c r="N2359" s="72" t="str">
        <f>IFERROR(INDEX(#REF!,MATCH(INDEX(#REF!,MATCH($A2359,#REF!,0)),#REF!,0),'Recurrent profile helpers'!N$2)*IF($A2359="", "0", INDEX(#REF!,MATCH($A2359,#REF!,0))),"")</f>
        <v/>
      </c>
    </row>
    <row r="2360" spans="1:14">
      <c r="A2360" t="str">
        <f t="array" ref="A2360">IFERROR(INDEX(#REF!, SMALL(IF((MID(#REF!,2,1)="."),ROW($A$6:$A$4897)-ROW($A$6)+1,IF((MID(#REF!,3,1)="."),ROW($A$6:$A$4892)-ROW($A$6)+1)), ROW(2358:2358))),"" )</f>
        <v/>
      </c>
      <c r="B2360" s="72" t="str">
        <f>IF($A2360="", "", INDEX(#REF!,MATCH($A2360,#REF!,0)))</f>
        <v/>
      </c>
      <c r="C2360" s="72" t="str">
        <f>IFERROR(INDEX(#REF!,MATCH(INDEX(#REF!,MATCH($A2360,#REF!,0)),#REF!,0),'Recurrent profile helpers'!C$2)*IF($A2360="", "0", INDEX(#REF!,MATCH($A2360,#REF!,0))),"")</f>
        <v/>
      </c>
      <c r="D2360" s="72" t="str">
        <f>IFERROR(INDEX(#REF!,MATCH(INDEX(#REF!,MATCH($A2360,#REF!,0)),#REF!,0),'Recurrent profile helpers'!D$2)*IF($A2360="", "0", INDEX(#REF!,MATCH($A2360,#REF!,0))),"")</f>
        <v/>
      </c>
      <c r="E2360" s="72" t="str">
        <f>IFERROR(INDEX(#REF!,MATCH(INDEX(#REF!,MATCH($A2360,#REF!,0)),#REF!,0),'Recurrent profile helpers'!E$2)*IF($A2360="", "0", INDEX(#REF!,MATCH($A2360,#REF!,0))),"")</f>
        <v/>
      </c>
      <c r="F2360" s="72" t="str">
        <f>IFERROR(INDEX(#REF!,MATCH(INDEX(#REF!,MATCH($A2360,#REF!,0)),#REF!,0),'Recurrent profile helpers'!F$2)*IF($A2360="", "0", INDEX(#REF!,MATCH($A2360,#REF!,0))),"")</f>
        <v/>
      </c>
      <c r="G2360" s="72" t="str">
        <f>IFERROR(INDEX(#REF!,MATCH(INDEX(#REF!,MATCH($A2360,#REF!,0)),#REF!,0),'Recurrent profile helpers'!G$2)*IF($A2360="", "0", INDEX(#REF!,MATCH($A2360,#REF!,0))),"")</f>
        <v/>
      </c>
      <c r="H2360" s="72" t="str">
        <f>IFERROR(INDEX(#REF!,MATCH(INDEX(#REF!,MATCH($A2360,#REF!,0)),#REF!,0),'Recurrent profile helpers'!H$2)*IF($A2360="", "0", INDEX(#REF!,MATCH($A2360,#REF!,0))),"")</f>
        <v/>
      </c>
      <c r="I2360" s="72" t="str">
        <f>IFERROR(INDEX(#REF!,MATCH(INDEX(#REF!,MATCH($A2360,#REF!,0)),#REF!,0),'Recurrent profile helpers'!I$2)*IF($A2360="", "0", INDEX(#REF!,MATCH($A2360,#REF!,0))),"")</f>
        <v/>
      </c>
      <c r="J2360" s="72" t="str">
        <f>IFERROR(INDEX(#REF!,MATCH(INDEX(#REF!,MATCH($A2360,#REF!,0)),#REF!,0),'Recurrent profile helpers'!J$2)*IF($A2360="", "0", INDEX(#REF!,MATCH($A2360,#REF!,0))),"")</f>
        <v/>
      </c>
      <c r="K2360" s="72" t="str">
        <f>IFERROR(INDEX(#REF!,MATCH(INDEX(#REF!,MATCH($A2360,#REF!,0)),#REF!,0),'Recurrent profile helpers'!K$2)*IF($A2360="", "0", INDEX(#REF!,MATCH($A2360,#REF!,0))),"")</f>
        <v/>
      </c>
      <c r="L2360" s="72" t="str">
        <f>IFERROR(INDEX(#REF!,MATCH(INDEX(#REF!,MATCH($A2360,#REF!,0)),#REF!,0),'Recurrent profile helpers'!L$2)*IF($A2360="", "0", INDEX(#REF!,MATCH($A2360,#REF!,0))),"")</f>
        <v/>
      </c>
      <c r="M2360" s="72" t="str">
        <f>IFERROR(INDEX(#REF!,MATCH(INDEX(#REF!,MATCH($A2360,#REF!,0)),#REF!,0),'Recurrent profile helpers'!M$2)*IF($A2360="", "0", INDEX(#REF!,MATCH($A2360,#REF!,0))),"")</f>
        <v/>
      </c>
      <c r="N2360" s="72" t="str">
        <f>IFERROR(INDEX(#REF!,MATCH(INDEX(#REF!,MATCH($A2360,#REF!,0)),#REF!,0),'Recurrent profile helpers'!N$2)*IF($A2360="", "0", INDEX(#REF!,MATCH($A2360,#REF!,0))),"")</f>
        <v/>
      </c>
    </row>
    <row r="2361" spans="1:14">
      <c r="A2361" t="str">
        <f t="array" ref="A2361">IFERROR(INDEX(#REF!, SMALL(IF((MID(#REF!,2,1)="."),ROW($A$6:$A$4897)-ROW($A$6)+1,IF((MID(#REF!,3,1)="."),ROW($A$6:$A$4892)-ROW($A$6)+1)), ROW(2359:2359))),"" )</f>
        <v/>
      </c>
      <c r="B2361" s="72" t="str">
        <f>IF($A2361="", "", INDEX(#REF!,MATCH($A2361,#REF!,0)))</f>
        <v/>
      </c>
      <c r="C2361" s="72" t="str">
        <f>IFERROR(INDEX(#REF!,MATCH(INDEX(#REF!,MATCH($A2361,#REF!,0)),#REF!,0),'Recurrent profile helpers'!C$2)*IF($A2361="", "0", INDEX(#REF!,MATCH($A2361,#REF!,0))),"")</f>
        <v/>
      </c>
      <c r="D2361" s="72" t="str">
        <f>IFERROR(INDEX(#REF!,MATCH(INDEX(#REF!,MATCH($A2361,#REF!,0)),#REF!,0),'Recurrent profile helpers'!D$2)*IF($A2361="", "0", INDEX(#REF!,MATCH($A2361,#REF!,0))),"")</f>
        <v/>
      </c>
      <c r="E2361" s="72" t="str">
        <f>IFERROR(INDEX(#REF!,MATCH(INDEX(#REF!,MATCH($A2361,#REF!,0)),#REF!,0),'Recurrent profile helpers'!E$2)*IF($A2361="", "0", INDEX(#REF!,MATCH($A2361,#REF!,0))),"")</f>
        <v/>
      </c>
      <c r="F2361" s="72" t="str">
        <f>IFERROR(INDEX(#REF!,MATCH(INDEX(#REF!,MATCH($A2361,#REF!,0)),#REF!,0),'Recurrent profile helpers'!F$2)*IF($A2361="", "0", INDEX(#REF!,MATCH($A2361,#REF!,0))),"")</f>
        <v/>
      </c>
      <c r="G2361" s="72" t="str">
        <f>IFERROR(INDEX(#REF!,MATCH(INDEX(#REF!,MATCH($A2361,#REF!,0)),#REF!,0),'Recurrent profile helpers'!G$2)*IF($A2361="", "0", INDEX(#REF!,MATCH($A2361,#REF!,0))),"")</f>
        <v/>
      </c>
      <c r="H2361" s="72" t="str">
        <f>IFERROR(INDEX(#REF!,MATCH(INDEX(#REF!,MATCH($A2361,#REF!,0)),#REF!,0),'Recurrent profile helpers'!H$2)*IF($A2361="", "0", INDEX(#REF!,MATCH($A2361,#REF!,0))),"")</f>
        <v/>
      </c>
      <c r="I2361" s="72" t="str">
        <f>IFERROR(INDEX(#REF!,MATCH(INDEX(#REF!,MATCH($A2361,#REF!,0)),#REF!,0),'Recurrent profile helpers'!I$2)*IF($A2361="", "0", INDEX(#REF!,MATCH($A2361,#REF!,0))),"")</f>
        <v/>
      </c>
      <c r="J2361" s="72" t="str">
        <f>IFERROR(INDEX(#REF!,MATCH(INDEX(#REF!,MATCH($A2361,#REF!,0)),#REF!,0),'Recurrent profile helpers'!J$2)*IF($A2361="", "0", INDEX(#REF!,MATCH($A2361,#REF!,0))),"")</f>
        <v/>
      </c>
      <c r="K2361" s="72" t="str">
        <f>IFERROR(INDEX(#REF!,MATCH(INDEX(#REF!,MATCH($A2361,#REF!,0)),#REF!,0),'Recurrent profile helpers'!K$2)*IF($A2361="", "0", INDEX(#REF!,MATCH($A2361,#REF!,0))),"")</f>
        <v/>
      </c>
      <c r="L2361" s="72" t="str">
        <f>IFERROR(INDEX(#REF!,MATCH(INDEX(#REF!,MATCH($A2361,#REF!,0)),#REF!,0),'Recurrent profile helpers'!L$2)*IF($A2361="", "0", INDEX(#REF!,MATCH($A2361,#REF!,0))),"")</f>
        <v/>
      </c>
      <c r="M2361" s="72" t="str">
        <f>IFERROR(INDEX(#REF!,MATCH(INDEX(#REF!,MATCH($A2361,#REF!,0)),#REF!,0),'Recurrent profile helpers'!M$2)*IF($A2361="", "0", INDEX(#REF!,MATCH($A2361,#REF!,0))),"")</f>
        <v/>
      </c>
      <c r="N2361" s="72" t="str">
        <f>IFERROR(INDEX(#REF!,MATCH(INDEX(#REF!,MATCH($A2361,#REF!,0)),#REF!,0),'Recurrent profile helpers'!N$2)*IF($A2361="", "0", INDEX(#REF!,MATCH($A2361,#REF!,0))),"")</f>
        <v/>
      </c>
    </row>
    <row r="2362" spans="1:14">
      <c r="A2362" t="str">
        <f t="array" ref="A2362">IFERROR(INDEX(#REF!, SMALL(IF((MID(#REF!,2,1)="."),ROW($A$6:$A$4897)-ROW($A$6)+1,IF((MID(#REF!,3,1)="."),ROW($A$6:$A$4892)-ROW($A$6)+1)), ROW(2360:2360))),"" )</f>
        <v/>
      </c>
      <c r="B2362" s="72" t="str">
        <f>IF($A2362="", "", INDEX(#REF!,MATCH($A2362,#REF!,0)))</f>
        <v/>
      </c>
      <c r="C2362" s="72" t="str">
        <f>IFERROR(INDEX(#REF!,MATCH(INDEX(#REF!,MATCH($A2362,#REF!,0)),#REF!,0),'Recurrent profile helpers'!C$2)*IF($A2362="", "0", INDEX(#REF!,MATCH($A2362,#REF!,0))),"")</f>
        <v/>
      </c>
      <c r="D2362" s="72" t="str">
        <f>IFERROR(INDEX(#REF!,MATCH(INDEX(#REF!,MATCH($A2362,#REF!,0)),#REF!,0),'Recurrent profile helpers'!D$2)*IF($A2362="", "0", INDEX(#REF!,MATCH($A2362,#REF!,0))),"")</f>
        <v/>
      </c>
      <c r="E2362" s="72" t="str">
        <f>IFERROR(INDEX(#REF!,MATCH(INDEX(#REF!,MATCH($A2362,#REF!,0)),#REF!,0),'Recurrent profile helpers'!E$2)*IF($A2362="", "0", INDEX(#REF!,MATCH($A2362,#REF!,0))),"")</f>
        <v/>
      </c>
      <c r="F2362" s="72" t="str">
        <f>IFERROR(INDEX(#REF!,MATCH(INDEX(#REF!,MATCH($A2362,#REF!,0)),#REF!,0),'Recurrent profile helpers'!F$2)*IF($A2362="", "0", INDEX(#REF!,MATCH($A2362,#REF!,0))),"")</f>
        <v/>
      </c>
      <c r="G2362" s="72" t="str">
        <f>IFERROR(INDEX(#REF!,MATCH(INDEX(#REF!,MATCH($A2362,#REF!,0)),#REF!,0),'Recurrent profile helpers'!G$2)*IF($A2362="", "0", INDEX(#REF!,MATCH($A2362,#REF!,0))),"")</f>
        <v/>
      </c>
      <c r="H2362" s="72" t="str">
        <f>IFERROR(INDEX(#REF!,MATCH(INDEX(#REF!,MATCH($A2362,#REF!,0)),#REF!,0),'Recurrent profile helpers'!H$2)*IF($A2362="", "0", INDEX(#REF!,MATCH($A2362,#REF!,0))),"")</f>
        <v/>
      </c>
      <c r="I2362" s="72" t="str">
        <f>IFERROR(INDEX(#REF!,MATCH(INDEX(#REF!,MATCH($A2362,#REF!,0)),#REF!,0),'Recurrent profile helpers'!I$2)*IF($A2362="", "0", INDEX(#REF!,MATCH($A2362,#REF!,0))),"")</f>
        <v/>
      </c>
      <c r="J2362" s="72" t="str">
        <f>IFERROR(INDEX(#REF!,MATCH(INDEX(#REF!,MATCH($A2362,#REF!,0)),#REF!,0),'Recurrent profile helpers'!J$2)*IF($A2362="", "0", INDEX(#REF!,MATCH($A2362,#REF!,0))),"")</f>
        <v/>
      </c>
      <c r="K2362" s="72" t="str">
        <f>IFERROR(INDEX(#REF!,MATCH(INDEX(#REF!,MATCH($A2362,#REF!,0)),#REF!,0),'Recurrent profile helpers'!K$2)*IF($A2362="", "0", INDEX(#REF!,MATCH($A2362,#REF!,0))),"")</f>
        <v/>
      </c>
      <c r="L2362" s="72" t="str">
        <f>IFERROR(INDEX(#REF!,MATCH(INDEX(#REF!,MATCH($A2362,#REF!,0)),#REF!,0),'Recurrent profile helpers'!L$2)*IF($A2362="", "0", INDEX(#REF!,MATCH($A2362,#REF!,0))),"")</f>
        <v/>
      </c>
      <c r="M2362" s="72" t="str">
        <f>IFERROR(INDEX(#REF!,MATCH(INDEX(#REF!,MATCH($A2362,#REF!,0)),#REF!,0),'Recurrent profile helpers'!M$2)*IF($A2362="", "0", INDEX(#REF!,MATCH($A2362,#REF!,0))),"")</f>
        <v/>
      </c>
      <c r="N2362" s="72" t="str">
        <f>IFERROR(INDEX(#REF!,MATCH(INDEX(#REF!,MATCH($A2362,#REF!,0)),#REF!,0),'Recurrent profile helpers'!N$2)*IF($A2362="", "0", INDEX(#REF!,MATCH($A2362,#REF!,0))),"")</f>
        <v/>
      </c>
    </row>
    <row r="2363" spans="1:14">
      <c r="A2363" t="str">
        <f t="array" ref="A2363">IFERROR(INDEX(#REF!, SMALL(IF((MID(#REF!,2,1)="."),ROW($A$6:$A$4897)-ROW($A$6)+1,IF((MID(#REF!,3,1)="."),ROW($A$6:$A$4892)-ROW($A$6)+1)), ROW(2361:2361))),"" )</f>
        <v/>
      </c>
      <c r="B2363" s="72" t="str">
        <f>IF($A2363="", "", INDEX(#REF!,MATCH($A2363,#REF!,0)))</f>
        <v/>
      </c>
      <c r="C2363" s="72" t="str">
        <f>IFERROR(INDEX(#REF!,MATCH(INDEX(#REF!,MATCH($A2363,#REF!,0)),#REF!,0),'Recurrent profile helpers'!C$2)*IF($A2363="", "0", INDEX(#REF!,MATCH($A2363,#REF!,0))),"")</f>
        <v/>
      </c>
      <c r="D2363" s="72" t="str">
        <f>IFERROR(INDEX(#REF!,MATCH(INDEX(#REF!,MATCH($A2363,#REF!,0)),#REF!,0),'Recurrent profile helpers'!D$2)*IF($A2363="", "0", INDEX(#REF!,MATCH($A2363,#REF!,0))),"")</f>
        <v/>
      </c>
      <c r="E2363" s="72" t="str">
        <f>IFERROR(INDEX(#REF!,MATCH(INDEX(#REF!,MATCH($A2363,#REF!,0)),#REF!,0),'Recurrent profile helpers'!E$2)*IF($A2363="", "0", INDEX(#REF!,MATCH($A2363,#REF!,0))),"")</f>
        <v/>
      </c>
      <c r="F2363" s="72" t="str">
        <f>IFERROR(INDEX(#REF!,MATCH(INDEX(#REF!,MATCH($A2363,#REF!,0)),#REF!,0),'Recurrent profile helpers'!F$2)*IF($A2363="", "0", INDEX(#REF!,MATCH($A2363,#REF!,0))),"")</f>
        <v/>
      </c>
      <c r="G2363" s="72" t="str">
        <f>IFERROR(INDEX(#REF!,MATCH(INDEX(#REF!,MATCH($A2363,#REF!,0)),#REF!,0),'Recurrent profile helpers'!G$2)*IF($A2363="", "0", INDEX(#REF!,MATCH($A2363,#REF!,0))),"")</f>
        <v/>
      </c>
      <c r="H2363" s="72" t="str">
        <f>IFERROR(INDEX(#REF!,MATCH(INDEX(#REF!,MATCH($A2363,#REF!,0)),#REF!,0),'Recurrent profile helpers'!H$2)*IF($A2363="", "0", INDEX(#REF!,MATCH($A2363,#REF!,0))),"")</f>
        <v/>
      </c>
      <c r="I2363" s="72" t="str">
        <f>IFERROR(INDEX(#REF!,MATCH(INDEX(#REF!,MATCH($A2363,#REF!,0)),#REF!,0),'Recurrent profile helpers'!I$2)*IF($A2363="", "0", INDEX(#REF!,MATCH($A2363,#REF!,0))),"")</f>
        <v/>
      </c>
      <c r="J2363" s="72" t="str">
        <f>IFERROR(INDEX(#REF!,MATCH(INDEX(#REF!,MATCH($A2363,#REF!,0)),#REF!,0),'Recurrent profile helpers'!J$2)*IF($A2363="", "0", INDEX(#REF!,MATCH($A2363,#REF!,0))),"")</f>
        <v/>
      </c>
      <c r="K2363" s="72" t="str">
        <f>IFERROR(INDEX(#REF!,MATCH(INDEX(#REF!,MATCH($A2363,#REF!,0)),#REF!,0),'Recurrent profile helpers'!K$2)*IF($A2363="", "0", INDEX(#REF!,MATCH($A2363,#REF!,0))),"")</f>
        <v/>
      </c>
      <c r="L2363" s="72" t="str">
        <f>IFERROR(INDEX(#REF!,MATCH(INDEX(#REF!,MATCH($A2363,#REF!,0)),#REF!,0),'Recurrent profile helpers'!L$2)*IF($A2363="", "0", INDEX(#REF!,MATCH($A2363,#REF!,0))),"")</f>
        <v/>
      </c>
      <c r="M2363" s="72" t="str">
        <f>IFERROR(INDEX(#REF!,MATCH(INDEX(#REF!,MATCH($A2363,#REF!,0)),#REF!,0),'Recurrent profile helpers'!M$2)*IF($A2363="", "0", INDEX(#REF!,MATCH($A2363,#REF!,0))),"")</f>
        <v/>
      </c>
      <c r="N2363" s="72" t="str">
        <f>IFERROR(INDEX(#REF!,MATCH(INDEX(#REF!,MATCH($A2363,#REF!,0)),#REF!,0),'Recurrent profile helpers'!N$2)*IF($A2363="", "0", INDEX(#REF!,MATCH($A2363,#REF!,0))),"")</f>
        <v/>
      </c>
    </row>
    <row r="2364" spans="1:14">
      <c r="A2364" t="str">
        <f t="array" ref="A2364">IFERROR(INDEX(#REF!, SMALL(IF((MID(#REF!,2,1)="."),ROW($A$6:$A$4897)-ROW($A$6)+1,IF((MID(#REF!,3,1)="."),ROW($A$6:$A$4892)-ROW($A$6)+1)), ROW(2362:2362))),"" )</f>
        <v/>
      </c>
      <c r="B2364" s="72" t="str">
        <f>IF($A2364="", "", INDEX(#REF!,MATCH($A2364,#REF!,0)))</f>
        <v/>
      </c>
      <c r="C2364" s="72" t="str">
        <f>IFERROR(INDEX(#REF!,MATCH(INDEX(#REF!,MATCH($A2364,#REF!,0)),#REF!,0),'Recurrent profile helpers'!C$2)*IF($A2364="", "0", INDEX(#REF!,MATCH($A2364,#REF!,0))),"")</f>
        <v/>
      </c>
      <c r="D2364" s="72" t="str">
        <f>IFERROR(INDEX(#REF!,MATCH(INDEX(#REF!,MATCH($A2364,#REF!,0)),#REF!,0),'Recurrent profile helpers'!D$2)*IF($A2364="", "0", INDEX(#REF!,MATCH($A2364,#REF!,0))),"")</f>
        <v/>
      </c>
      <c r="E2364" s="72" t="str">
        <f>IFERROR(INDEX(#REF!,MATCH(INDEX(#REF!,MATCH($A2364,#REF!,0)),#REF!,0),'Recurrent profile helpers'!E$2)*IF($A2364="", "0", INDEX(#REF!,MATCH($A2364,#REF!,0))),"")</f>
        <v/>
      </c>
      <c r="F2364" s="72" t="str">
        <f>IFERROR(INDEX(#REF!,MATCH(INDEX(#REF!,MATCH($A2364,#REF!,0)),#REF!,0),'Recurrent profile helpers'!F$2)*IF($A2364="", "0", INDEX(#REF!,MATCH($A2364,#REF!,0))),"")</f>
        <v/>
      </c>
      <c r="G2364" s="72" t="str">
        <f>IFERROR(INDEX(#REF!,MATCH(INDEX(#REF!,MATCH($A2364,#REF!,0)),#REF!,0),'Recurrent profile helpers'!G$2)*IF($A2364="", "0", INDEX(#REF!,MATCH($A2364,#REF!,0))),"")</f>
        <v/>
      </c>
      <c r="H2364" s="72" t="str">
        <f>IFERROR(INDEX(#REF!,MATCH(INDEX(#REF!,MATCH($A2364,#REF!,0)),#REF!,0),'Recurrent profile helpers'!H$2)*IF($A2364="", "0", INDEX(#REF!,MATCH($A2364,#REF!,0))),"")</f>
        <v/>
      </c>
      <c r="I2364" s="72" t="str">
        <f>IFERROR(INDEX(#REF!,MATCH(INDEX(#REF!,MATCH($A2364,#REF!,0)),#REF!,0),'Recurrent profile helpers'!I$2)*IF($A2364="", "0", INDEX(#REF!,MATCH($A2364,#REF!,0))),"")</f>
        <v/>
      </c>
      <c r="J2364" s="72" t="str">
        <f>IFERROR(INDEX(#REF!,MATCH(INDEX(#REF!,MATCH($A2364,#REF!,0)),#REF!,0),'Recurrent profile helpers'!J$2)*IF($A2364="", "0", INDEX(#REF!,MATCH($A2364,#REF!,0))),"")</f>
        <v/>
      </c>
      <c r="K2364" s="72" t="str">
        <f>IFERROR(INDEX(#REF!,MATCH(INDEX(#REF!,MATCH($A2364,#REF!,0)),#REF!,0),'Recurrent profile helpers'!K$2)*IF($A2364="", "0", INDEX(#REF!,MATCH($A2364,#REF!,0))),"")</f>
        <v/>
      </c>
      <c r="L2364" s="72" t="str">
        <f>IFERROR(INDEX(#REF!,MATCH(INDEX(#REF!,MATCH($A2364,#REF!,0)),#REF!,0),'Recurrent profile helpers'!L$2)*IF($A2364="", "0", INDEX(#REF!,MATCH($A2364,#REF!,0))),"")</f>
        <v/>
      </c>
      <c r="M2364" s="72" t="str">
        <f>IFERROR(INDEX(#REF!,MATCH(INDEX(#REF!,MATCH($A2364,#REF!,0)),#REF!,0),'Recurrent profile helpers'!M$2)*IF($A2364="", "0", INDEX(#REF!,MATCH($A2364,#REF!,0))),"")</f>
        <v/>
      </c>
      <c r="N2364" s="72" t="str">
        <f>IFERROR(INDEX(#REF!,MATCH(INDEX(#REF!,MATCH($A2364,#REF!,0)),#REF!,0),'Recurrent profile helpers'!N$2)*IF($A2364="", "0", INDEX(#REF!,MATCH($A2364,#REF!,0))),"")</f>
        <v/>
      </c>
    </row>
    <row r="2365" spans="1:14">
      <c r="A2365" t="str">
        <f t="array" ref="A2365">IFERROR(INDEX(#REF!, SMALL(IF((MID(#REF!,2,1)="."),ROW($A$6:$A$4897)-ROW($A$6)+1,IF((MID(#REF!,3,1)="."),ROW($A$6:$A$4892)-ROW($A$6)+1)), ROW(2363:2363))),"" )</f>
        <v/>
      </c>
      <c r="B2365" s="72" t="str">
        <f>IF($A2365="", "", INDEX(#REF!,MATCH($A2365,#REF!,0)))</f>
        <v/>
      </c>
      <c r="C2365" s="72" t="str">
        <f>IFERROR(INDEX(#REF!,MATCH(INDEX(#REF!,MATCH($A2365,#REF!,0)),#REF!,0),'Recurrent profile helpers'!C$2)*IF($A2365="", "0", INDEX(#REF!,MATCH($A2365,#REF!,0))),"")</f>
        <v/>
      </c>
      <c r="D2365" s="72" t="str">
        <f>IFERROR(INDEX(#REF!,MATCH(INDEX(#REF!,MATCH($A2365,#REF!,0)),#REF!,0),'Recurrent profile helpers'!D$2)*IF($A2365="", "0", INDEX(#REF!,MATCH($A2365,#REF!,0))),"")</f>
        <v/>
      </c>
      <c r="E2365" s="72" t="str">
        <f>IFERROR(INDEX(#REF!,MATCH(INDEX(#REF!,MATCH($A2365,#REF!,0)),#REF!,0),'Recurrent profile helpers'!E$2)*IF($A2365="", "0", INDEX(#REF!,MATCH($A2365,#REF!,0))),"")</f>
        <v/>
      </c>
      <c r="F2365" s="72" t="str">
        <f>IFERROR(INDEX(#REF!,MATCH(INDEX(#REF!,MATCH($A2365,#REF!,0)),#REF!,0),'Recurrent profile helpers'!F$2)*IF($A2365="", "0", INDEX(#REF!,MATCH($A2365,#REF!,0))),"")</f>
        <v/>
      </c>
      <c r="G2365" s="72" t="str">
        <f>IFERROR(INDEX(#REF!,MATCH(INDEX(#REF!,MATCH($A2365,#REF!,0)),#REF!,0),'Recurrent profile helpers'!G$2)*IF($A2365="", "0", INDEX(#REF!,MATCH($A2365,#REF!,0))),"")</f>
        <v/>
      </c>
      <c r="H2365" s="72" t="str">
        <f>IFERROR(INDEX(#REF!,MATCH(INDEX(#REF!,MATCH($A2365,#REF!,0)),#REF!,0),'Recurrent profile helpers'!H$2)*IF($A2365="", "0", INDEX(#REF!,MATCH($A2365,#REF!,0))),"")</f>
        <v/>
      </c>
      <c r="I2365" s="72" t="str">
        <f>IFERROR(INDEX(#REF!,MATCH(INDEX(#REF!,MATCH($A2365,#REF!,0)),#REF!,0),'Recurrent profile helpers'!I$2)*IF($A2365="", "0", INDEX(#REF!,MATCH($A2365,#REF!,0))),"")</f>
        <v/>
      </c>
      <c r="J2365" s="72" t="str">
        <f>IFERROR(INDEX(#REF!,MATCH(INDEX(#REF!,MATCH($A2365,#REF!,0)),#REF!,0),'Recurrent profile helpers'!J$2)*IF($A2365="", "0", INDEX(#REF!,MATCH($A2365,#REF!,0))),"")</f>
        <v/>
      </c>
      <c r="K2365" s="72" t="str">
        <f>IFERROR(INDEX(#REF!,MATCH(INDEX(#REF!,MATCH($A2365,#REF!,0)),#REF!,0),'Recurrent profile helpers'!K$2)*IF($A2365="", "0", INDEX(#REF!,MATCH($A2365,#REF!,0))),"")</f>
        <v/>
      </c>
      <c r="L2365" s="72" t="str">
        <f>IFERROR(INDEX(#REF!,MATCH(INDEX(#REF!,MATCH($A2365,#REF!,0)),#REF!,0),'Recurrent profile helpers'!L$2)*IF($A2365="", "0", INDEX(#REF!,MATCH($A2365,#REF!,0))),"")</f>
        <v/>
      </c>
      <c r="M2365" s="72" t="str">
        <f>IFERROR(INDEX(#REF!,MATCH(INDEX(#REF!,MATCH($A2365,#REF!,0)),#REF!,0),'Recurrent profile helpers'!M$2)*IF($A2365="", "0", INDEX(#REF!,MATCH($A2365,#REF!,0))),"")</f>
        <v/>
      </c>
      <c r="N2365" s="72" t="str">
        <f>IFERROR(INDEX(#REF!,MATCH(INDEX(#REF!,MATCH($A2365,#REF!,0)),#REF!,0),'Recurrent profile helpers'!N$2)*IF($A2365="", "0", INDEX(#REF!,MATCH($A2365,#REF!,0))),"")</f>
        <v/>
      </c>
    </row>
    <row r="2366" spans="1:14">
      <c r="A2366" t="str">
        <f t="array" ref="A2366">IFERROR(INDEX(#REF!, SMALL(IF((MID(#REF!,2,1)="."),ROW($A$6:$A$4897)-ROW($A$6)+1,IF((MID(#REF!,3,1)="."),ROW($A$6:$A$4892)-ROW($A$6)+1)), ROW(2364:2364))),"" )</f>
        <v/>
      </c>
      <c r="B2366" s="72" t="str">
        <f>IF($A2366="", "", INDEX(#REF!,MATCH($A2366,#REF!,0)))</f>
        <v/>
      </c>
      <c r="C2366" s="72" t="str">
        <f>IFERROR(INDEX(#REF!,MATCH(INDEX(#REF!,MATCH($A2366,#REF!,0)),#REF!,0),'Recurrent profile helpers'!C$2)*IF($A2366="", "0", INDEX(#REF!,MATCH($A2366,#REF!,0))),"")</f>
        <v/>
      </c>
      <c r="D2366" s="72" t="str">
        <f>IFERROR(INDEX(#REF!,MATCH(INDEX(#REF!,MATCH($A2366,#REF!,0)),#REF!,0),'Recurrent profile helpers'!D$2)*IF($A2366="", "0", INDEX(#REF!,MATCH($A2366,#REF!,0))),"")</f>
        <v/>
      </c>
      <c r="E2366" s="72" t="str">
        <f>IFERROR(INDEX(#REF!,MATCH(INDEX(#REF!,MATCH($A2366,#REF!,0)),#REF!,0),'Recurrent profile helpers'!E$2)*IF($A2366="", "0", INDEX(#REF!,MATCH($A2366,#REF!,0))),"")</f>
        <v/>
      </c>
      <c r="F2366" s="72" t="str">
        <f>IFERROR(INDEX(#REF!,MATCH(INDEX(#REF!,MATCH($A2366,#REF!,0)),#REF!,0),'Recurrent profile helpers'!F$2)*IF($A2366="", "0", INDEX(#REF!,MATCH($A2366,#REF!,0))),"")</f>
        <v/>
      </c>
      <c r="G2366" s="72" t="str">
        <f>IFERROR(INDEX(#REF!,MATCH(INDEX(#REF!,MATCH($A2366,#REF!,0)),#REF!,0),'Recurrent profile helpers'!G$2)*IF($A2366="", "0", INDEX(#REF!,MATCH($A2366,#REF!,0))),"")</f>
        <v/>
      </c>
      <c r="H2366" s="72" t="str">
        <f>IFERROR(INDEX(#REF!,MATCH(INDEX(#REF!,MATCH($A2366,#REF!,0)),#REF!,0),'Recurrent profile helpers'!H$2)*IF($A2366="", "0", INDEX(#REF!,MATCH($A2366,#REF!,0))),"")</f>
        <v/>
      </c>
      <c r="I2366" s="72" t="str">
        <f>IFERROR(INDEX(#REF!,MATCH(INDEX(#REF!,MATCH($A2366,#REF!,0)),#REF!,0),'Recurrent profile helpers'!I$2)*IF($A2366="", "0", INDEX(#REF!,MATCH($A2366,#REF!,0))),"")</f>
        <v/>
      </c>
      <c r="J2366" s="72" t="str">
        <f>IFERROR(INDEX(#REF!,MATCH(INDEX(#REF!,MATCH($A2366,#REF!,0)),#REF!,0),'Recurrent profile helpers'!J$2)*IF($A2366="", "0", INDEX(#REF!,MATCH($A2366,#REF!,0))),"")</f>
        <v/>
      </c>
      <c r="K2366" s="72" t="str">
        <f>IFERROR(INDEX(#REF!,MATCH(INDEX(#REF!,MATCH($A2366,#REF!,0)),#REF!,0),'Recurrent profile helpers'!K$2)*IF($A2366="", "0", INDEX(#REF!,MATCH($A2366,#REF!,0))),"")</f>
        <v/>
      </c>
      <c r="L2366" s="72" t="str">
        <f>IFERROR(INDEX(#REF!,MATCH(INDEX(#REF!,MATCH($A2366,#REF!,0)),#REF!,0),'Recurrent profile helpers'!L$2)*IF($A2366="", "0", INDEX(#REF!,MATCH($A2366,#REF!,0))),"")</f>
        <v/>
      </c>
      <c r="M2366" s="72" t="str">
        <f>IFERROR(INDEX(#REF!,MATCH(INDEX(#REF!,MATCH($A2366,#REF!,0)),#REF!,0),'Recurrent profile helpers'!M$2)*IF($A2366="", "0", INDEX(#REF!,MATCH($A2366,#REF!,0))),"")</f>
        <v/>
      </c>
      <c r="N2366" s="72" t="str">
        <f>IFERROR(INDEX(#REF!,MATCH(INDEX(#REF!,MATCH($A2366,#REF!,0)),#REF!,0),'Recurrent profile helpers'!N$2)*IF($A2366="", "0", INDEX(#REF!,MATCH($A2366,#REF!,0))),"")</f>
        <v/>
      </c>
    </row>
    <row r="2367" spans="1:14">
      <c r="A2367" t="str">
        <f t="array" ref="A2367">IFERROR(INDEX(#REF!, SMALL(IF((MID(#REF!,2,1)="."),ROW($A$6:$A$4897)-ROW($A$6)+1,IF((MID(#REF!,3,1)="."),ROW($A$6:$A$4892)-ROW($A$6)+1)), ROW(2365:2365))),"" )</f>
        <v/>
      </c>
      <c r="B2367" s="72" t="str">
        <f>IF($A2367="", "", INDEX(#REF!,MATCH($A2367,#REF!,0)))</f>
        <v/>
      </c>
      <c r="C2367" s="72" t="str">
        <f>IFERROR(INDEX(#REF!,MATCH(INDEX(#REF!,MATCH($A2367,#REF!,0)),#REF!,0),'Recurrent profile helpers'!C$2)*IF($A2367="", "0", INDEX(#REF!,MATCH($A2367,#REF!,0))),"")</f>
        <v/>
      </c>
      <c r="D2367" s="72" t="str">
        <f>IFERROR(INDEX(#REF!,MATCH(INDEX(#REF!,MATCH($A2367,#REF!,0)),#REF!,0),'Recurrent profile helpers'!D$2)*IF($A2367="", "0", INDEX(#REF!,MATCH($A2367,#REF!,0))),"")</f>
        <v/>
      </c>
      <c r="E2367" s="72" t="str">
        <f>IFERROR(INDEX(#REF!,MATCH(INDEX(#REF!,MATCH($A2367,#REF!,0)),#REF!,0),'Recurrent profile helpers'!E$2)*IF($A2367="", "0", INDEX(#REF!,MATCH($A2367,#REF!,0))),"")</f>
        <v/>
      </c>
      <c r="F2367" s="72" t="str">
        <f>IFERROR(INDEX(#REF!,MATCH(INDEX(#REF!,MATCH($A2367,#REF!,0)),#REF!,0),'Recurrent profile helpers'!F$2)*IF($A2367="", "0", INDEX(#REF!,MATCH($A2367,#REF!,0))),"")</f>
        <v/>
      </c>
      <c r="G2367" s="72" t="str">
        <f>IFERROR(INDEX(#REF!,MATCH(INDEX(#REF!,MATCH($A2367,#REF!,0)),#REF!,0),'Recurrent profile helpers'!G$2)*IF($A2367="", "0", INDEX(#REF!,MATCH($A2367,#REF!,0))),"")</f>
        <v/>
      </c>
      <c r="H2367" s="72" t="str">
        <f>IFERROR(INDEX(#REF!,MATCH(INDEX(#REF!,MATCH($A2367,#REF!,0)),#REF!,0),'Recurrent profile helpers'!H$2)*IF($A2367="", "0", INDEX(#REF!,MATCH($A2367,#REF!,0))),"")</f>
        <v/>
      </c>
      <c r="I2367" s="72" t="str">
        <f>IFERROR(INDEX(#REF!,MATCH(INDEX(#REF!,MATCH($A2367,#REF!,0)),#REF!,0),'Recurrent profile helpers'!I$2)*IF($A2367="", "0", INDEX(#REF!,MATCH($A2367,#REF!,0))),"")</f>
        <v/>
      </c>
      <c r="J2367" s="72" t="str">
        <f>IFERROR(INDEX(#REF!,MATCH(INDEX(#REF!,MATCH($A2367,#REF!,0)),#REF!,0),'Recurrent profile helpers'!J$2)*IF($A2367="", "0", INDEX(#REF!,MATCH($A2367,#REF!,0))),"")</f>
        <v/>
      </c>
      <c r="K2367" s="72" t="str">
        <f>IFERROR(INDEX(#REF!,MATCH(INDEX(#REF!,MATCH($A2367,#REF!,0)),#REF!,0),'Recurrent profile helpers'!K$2)*IF($A2367="", "0", INDEX(#REF!,MATCH($A2367,#REF!,0))),"")</f>
        <v/>
      </c>
      <c r="L2367" s="72" t="str">
        <f>IFERROR(INDEX(#REF!,MATCH(INDEX(#REF!,MATCH($A2367,#REF!,0)),#REF!,0),'Recurrent profile helpers'!L$2)*IF($A2367="", "0", INDEX(#REF!,MATCH($A2367,#REF!,0))),"")</f>
        <v/>
      </c>
      <c r="M2367" s="72" t="str">
        <f>IFERROR(INDEX(#REF!,MATCH(INDEX(#REF!,MATCH($A2367,#REF!,0)),#REF!,0),'Recurrent profile helpers'!M$2)*IF($A2367="", "0", INDEX(#REF!,MATCH($A2367,#REF!,0))),"")</f>
        <v/>
      </c>
      <c r="N2367" s="72" t="str">
        <f>IFERROR(INDEX(#REF!,MATCH(INDEX(#REF!,MATCH($A2367,#REF!,0)),#REF!,0),'Recurrent profile helpers'!N$2)*IF($A2367="", "0", INDEX(#REF!,MATCH($A2367,#REF!,0))),"")</f>
        <v/>
      </c>
    </row>
    <row r="2368" spans="1:14">
      <c r="A2368" t="str">
        <f t="array" ref="A2368">IFERROR(INDEX(#REF!, SMALL(IF((MID(#REF!,2,1)="."),ROW($A$6:$A$4897)-ROW($A$6)+1,IF((MID(#REF!,3,1)="."),ROW($A$6:$A$4892)-ROW($A$6)+1)), ROW(2366:2366))),"" )</f>
        <v/>
      </c>
      <c r="B2368" s="72" t="str">
        <f>IF($A2368="", "", INDEX(#REF!,MATCH($A2368,#REF!,0)))</f>
        <v/>
      </c>
      <c r="C2368" s="72" t="str">
        <f>IFERROR(INDEX(#REF!,MATCH(INDEX(#REF!,MATCH($A2368,#REF!,0)),#REF!,0),'Recurrent profile helpers'!C$2)*IF($A2368="", "0", INDEX(#REF!,MATCH($A2368,#REF!,0))),"")</f>
        <v/>
      </c>
      <c r="D2368" s="72" t="str">
        <f>IFERROR(INDEX(#REF!,MATCH(INDEX(#REF!,MATCH($A2368,#REF!,0)),#REF!,0),'Recurrent profile helpers'!D$2)*IF($A2368="", "0", INDEX(#REF!,MATCH($A2368,#REF!,0))),"")</f>
        <v/>
      </c>
      <c r="E2368" s="72" t="str">
        <f>IFERROR(INDEX(#REF!,MATCH(INDEX(#REF!,MATCH($A2368,#REF!,0)),#REF!,0),'Recurrent profile helpers'!E$2)*IF($A2368="", "0", INDEX(#REF!,MATCH($A2368,#REF!,0))),"")</f>
        <v/>
      </c>
      <c r="F2368" s="72" t="str">
        <f>IFERROR(INDEX(#REF!,MATCH(INDEX(#REF!,MATCH($A2368,#REF!,0)),#REF!,0),'Recurrent profile helpers'!F$2)*IF($A2368="", "0", INDEX(#REF!,MATCH($A2368,#REF!,0))),"")</f>
        <v/>
      </c>
      <c r="G2368" s="72" t="str">
        <f>IFERROR(INDEX(#REF!,MATCH(INDEX(#REF!,MATCH($A2368,#REF!,0)),#REF!,0),'Recurrent profile helpers'!G$2)*IF($A2368="", "0", INDEX(#REF!,MATCH($A2368,#REF!,0))),"")</f>
        <v/>
      </c>
      <c r="H2368" s="72" t="str">
        <f>IFERROR(INDEX(#REF!,MATCH(INDEX(#REF!,MATCH($A2368,#REF!,0)),#REF!,0),'Recurrent profile helpers'!H$2)*IF($A2368="", "0", INDEX(#REF!,MATCH($A2368,#REF!,0))),"")</f>
        <v/>
      </c>
      <c r="I2368" s="72" t="str">
        <f>IFERROR(INDEX(#REF!,MATCH(INDEX(#REF!,MATCH($A2368,#REF!,0)),#REF!,0),'Recurrent profile helpers'!I$2)*IF($A2368="", "0", INDEX(#REF!,MATCH($A2368,#REF!,0))),"")</f>
        <v/>
      </c>
      <c r="J2368" s="72" t="str">
        <f>IFERROR(INDEX(#REF!,MATCH(INDEX(#REF!,MATCH($A2368,#REF!,0)),#REF!,0),'Recurrent profile helpers'!J$2)*IF($A2368="", "0", INDEX(#REF!,MATCH($A2368,#REF!,0))),"")</f>
        <v/>
      </c>
      <c r="K2368" s="72" t="str">
        <f>IFERROR(INDEX(#REF!,MATCH(INDEX(#REF!,MATCH($A2368,#REF!,0)),#REF!,0),'Recurrent profile helpers'!K$2)*IF($A2368="", "0", INDEX(#REF!,MATCH($A2368,#REF!,0))),"")</f>
        <v/>
      </c>
      <c r="L2368" s="72" t="str">
        <f>IFERROR(INDEX(#REF!,MATCH(INDEX(#REF!,MATCH($A2368,#REF!,0)),#REF!,0),'Recurrent profile helpers'!L$2)*IF($A2368="", "0", INDEX(#REF!,MATCH($A2368,#REF!,0))),"")</f>
        <v/>
      </c>
      <c r="M2368" s="72" t="str">
        <f>IFERROR(INDEX(#REF!,MATCH(INDEX(#REF!,MATCH($A2368,#REF!,0)),#REF!,0),'Recurrent profile helpers'!M$2)*IF($A2368="", "0", INDEX(#REF!,MATCH($A2368,#REF!,0))),"")</f>
        <v/>
      </c>
      <c r="N2368" s="72" t="str">
        <f>IFERROR(INDEX(#REF!,MATCH(INDEX(#REF!,MATCH($A2368,#REF!,0)),#REF!,0),'Recurrent profile helpers'!N$2)*IF($A2368="", "0", INDEX(#REF!,MATCH($A2368,#REF!,0))),"")</f>
        <v/>
      </c>
    </row>
    <row r="2369" spans="1:14">
      <c r="A2369" t="str">
        <f t="array" ref="A2369">IFERROR(INDEX(#REF!, SMALL(IF((MID(#REF!,2,1)="."),ROW($A$6:$A$4897)-ROW($A$6)+1,IF((MID(#REF!,3,1)="."),ROW($A$6:$A$4892)-ROW($A$6)+1)), ROW(2367:2367))),"" )</f>
        <v/>
      </c>
      <c r="B2369" s="72" t="str">
        <f>IF($A2369="", "", INDEX(#REF!,MATCH($A2369,#REF!,0)))</f>
        <v/>
      </c>
      <c r="C2369" s="72" t="str">
        <f>IFERROR(INDEX(#REF!,MATCH(INDEX(#REF!,MATCH($A2369,#REF!,0)),#REF!,0),'Recurrent profile helpers'!C$2)*IF($A2369="", "0", INDEX(#REF!,MATCH($A2369,#REF!,0))),"")</f>
        <v/>
      </c>
      <c r="D2369" s="72" t="str">
        <f>IFERROR(INDEX(#REF!,MATCH(INDEX(#REF!,MATCH($A2369,#REF!,0)),#REF!,0),'Recurrent profile helpers'!D$2)*IF($A2369="", "0", INDEX(#REF!,MATCH($A2369,#REF!,0))),"")</f>
        <v/>
      </c>
      <c r="E2369" s="72" t="str">
        <f>IFERROR(INDEX(#REF!,MATCH(INDEX(#REF!,MATCH($A2369,#REF!,0)),#REF!,0),'Recurrent profile helpers'!E$2)*IF($A2369="", "0", INDEX(#REF!,MATCH($A2369,#REF!,0))),"")</f>
        <v/>
      </c>
      <c r="F2369" s="72" t="str">
        <f>IFERROR(INDEX(#REF!,MATCH(INDEX(#REF!,MATCH($A2369,#REF!,0)),#REF!,0),'Recurrent profile helpers'!F$2)*IF($A2369="", "0", INDEX(#REF!,MATCH($A2369,#REF!,0))),"")</f>
        <v/>
      </c>
      <c r="G2369" s="72" t="str">
        <f>IFERROR(INDEX(#REF!,MATCH(INDEX(#REF!,MATCH($A2369,#REF!,0)),#REF!,0),'Recurrent profile helpers'!G$2)*IF($A2369="", "0", INDEX(#REF!,MATCH($A2369,#REF!,0))),"")</f>
        <v/>
      </c>
      <c r="H2369" s="72" t="str">
        <f>IFERROR(INDEX(#REF!,MATCH(INDEX(#REF!,MATCH($A2369,#REF!,0)),#REF!,0),'Recurrent profile helpers'!H$2)*IF($A2369="", "0", INDEX(#REF!,MATCH($A2369,#REF!,0))),"")</f>
        <v/>
      </c>
      <c r="I2369" s="72" t="str">
        <f>IFERROR(INDEX(#REF!,MATCH(INDEX(#REF!,MATCH($A2369,#REF!,0)),#REF!,0),'Recurrent profile helpers'!I$2)*IF($A2369="", "0", INDEX(#REF!,MATCH($A2369,#REF!,0))),"")</f>
        <v/>
      </c>
      <c r="J2369" s="72" t="str">
        <f>IFERROR(INDEX(#REF!,MATCH(INDEX(#REF!,MATCH($A2369,#REF!,0)),#REF!,0),'Recurrent profile helpers'!J$2)*IF($A2369="", "0", INDEX(#REF!,MATCH($A2369,#REF!,0))),"")</f>
        <v/>
      </c>
      <c r="K2369" s="72" t="str">
        <f>IFERROR(INDEX(#REF!,MATCH(INDEX(#REF!,MATCH($A2369,#REF!,0)),#REF!,0),'Recurrent profile helpers'!K$2)*IF($A2369="", "0", INDEX(#REF!,MATCH($A2369,#REF!,0))),"")</f>
        <v/>
      </c>
      <c r="L2369" s="72" t="str">
        <f>IFERROR(INDEX(#REF!,MATCH(INDEX(#REF!,MATCH($A2369,#REF!,0)),#REF!,0),'Recurrent profile helpers'!L$2)*IF($A2369="", "0", INDEX(#REF!,MATCH($A2369,#REF!,0))),"")</f>
        <v/>
      </c>
      <c r="M2369" s="72" t="str">
        <f>IFERROR(INDEX(#REF!,MATCH(INDEX(#REF!,MATCH($A2369,#REF!,0)),#REF!,0),'Recurrent profile helpers'!M$2)*IF($A2369="", "0", INDEX(#REF!,MATCH($A2369,#REF!,0))),"")</f>
        <v/>
      </c>
      <c r="N2369" s="72" t="str">
        <f>IFERROR(INDEX(#REF!,MATCH(INDEX(#REF!,MATCH($A2369,#REF!,0)),#REF!,0),'Recurrent profile helpers'!N$2)*IF($A2369="", "0", INDEX(#REF!,MATCH($A2369,#REF!,0))),"")</f>
        <v/>
      </c>
    </row>
    <row r="2370" spans="1:14">
      <c r="A2370" t="str">
        <f t="array" ref="A2370">IFERROR(INDEX(#REF!, SMALL(IF((MID(#REF!,2,1)="."),ROW($A$6:$A$4897)-ROW($A$6)+1,IF((MID(#REF!,3,1)="."),ROW($A$6:$A$4892)-ROW($A$6)+1)), ROW(2368:2368))),"" )</f>
        <v/>
      </c>
      <c r="B2370" s="72" t="str">
        <f>IF($A2370="", "", INDEX(#REF!,MATCH($A2370,#REF!,0)))</f>
        <v/>
      </c>
      <c r="C2370" s="72" t="str">
        <f>IFERROR(INDEX(#REF!,MATCH(INDEX(#REF!,MATCH($A2370,#REF!,0)),#REF!,0),'Recurrent profile helpers'!C$2)*IF($A2370="", "0", INDEX(#REF!,MATCH($A2370,#REF!,0))),"")</f>
        <v/>
      </c>
      <c r="D2370" s="72" t="str">
        <f>IFERROR(INDEX(#REF!,MATCH(INDEX(#REF!,MATCH($A2370,#REF!,0)),#REF!,0),'Recurrent profile helpers'!D$2)*IF($A2370="", "0", INDEX(#REF!,MATCH($A2370,#REF!,0))),"")</f>
        <v/>
      </c>
      <c r="E2370" s="72" t="str">
        <f>IFERROR(INDEX(#REF!,MATCH(INDEX(#REF!,MATCH($A2370,#REF!,0)),#REF!,0),'Recurrent profile helpers'!E$2)*IF($A2370="", "0", INDEX(#REF!,MATCH($A2370,#REF!,0))),"")</f>
        <v/>
      </c>
      <c r="F2370" s="72" t="str">
        <f>IFERROR(INDEX(#REF!,MATCH(INDEX(#REF!,MATCH($A2370,#REF!,0)),#REF!,0),'Recurrent profile helpers'!F$2)*IF($A2370="", "0", INDEX(#REF!,MATCH($A2370,#REF!,0))),"")</f>
        <v/>
      </c>
      <c r="G2370" s="72" t="str">
        <f>IFERROR(INDEX(#REF!,MATCH(INDEX(#REF!,MATCH($A2370,#REF!,0)),#REF!,0),'Recurrent profile helpers'!G$2)*IF($A2370="", "0", INDEX(#REF!,MATCH($A2370,#REF!,0))),"")</f>
        <v/>
      </c>
      <c r="H2370" s="72" t="str">
        <f>IFERROR(INDEX(#REF!,MATCH(INDEX(#REF!,MATCH($A2370,#REF!,0)),#REF!,0),'Recurrent profile helpers'!H$2)*IF($A2370="", "0", INDEX(#REF!,MATCH($A2370,#REF!,0))),"")</f>
        <v/>
      </c>
      <c r="I2370" s="72" t="str">
        <f>IFERROR(INDEX(#REF!,MATCH(INDEX(#REF!,MATCH($A2370,#REF!,0)),#REF!,0),'Recurrent profile helpers'!I$2)*IF($A2370="", "0", INDEX(#REF!,MATCH($A2370,#REF!,0))),"")</f>
        <v/>
      </c>
      <c r="J2370" s="72" t="str">
        <f>IFERROR(INDEX(#REF!,MATCH(INDEX(#REF!,MATCH($A2370,#REF!,0)),#REF!,0),'Recurrent profile helpers'!J$2)*IF($A2370="", "0", INDEX(#REF!,MATCH($A2370,#REF!,0))),"")</f>
        <v/>
      </c>
      <c r="K2370" s="72" t="str">
        <f>IFERROR(INDEX(#REF!,MATCH(INDEX(#REF!,MATCH($A2370,#REF!,0)),#REF!,0),'Recurrent profile helpers'!K$2)*IF($A2370="", "0", INDEX(#REF!,MATCH($A2370,#REF!,0))),"")</f>
        <v/>
      </c>
      <c r="L2370" s="72" t="str">
        <f>IFERROR(INDEX(#REF!,MATCH(INDEX(#REF!,MATCH($A2370,#REF!,0)),#REF!,0),'Recurrent profile helpers'!L$2)*IF($A2370="", "0", INDEX(#REF!,MATCH($A2370,#REF!,0))),"")</f>
        <v/>
      </c>
      <c r="M2370" s="72" t="str">
        <f>IFERROR(INDEX(#REF!,MATCH(INDEX(#REF!,MATCH($A2370,#REF!,0)),#REF!,0),'Recurrent profile helpers'!M$2)*IF($A2370="", "0", INDEX(#REF!,MATCH($A2370,#REF!,0))),"")</f>
        <v/>
      </c>
      <c r="N2370" s="72" t="str">
        <f>IFERROR(INDEX(#REF!,MATCH(INDEX(#REF!,MATCH($A2370,#REF!,0)),#REF!,0),'Recurrent profile helpers'!N$2)*IF($A2370="", "0", INDEX(#REF!,MATCH($A2370,#REF!,0))),"")</f>
        <v/>
      </c>
    </row>
    <row r="2371" spans="1:14">
      <c r="A2371" t="str">
        <f t="array" ref="A2371">IFERROR(INDEX(#REF!, SMALL(IF((MID(#REF!,2,1)="."),ROW($A$6:$A$4897)-ROW($A$6)+1,IF((MID(#REF!,3,1)="."),ROW($A$6:$A$4892)-ROW($A$6)+1)), ROW(2369:2369))),"" )</f>
        <v/>
      </c>
      <c r="B2371" s="72" t="str">
        <f>IF($A2371="", "", INDEX(#REF!,MATCH($A2371,#REF!,0)))</f>
        <v/>
      </c>
      <c r="C2371" s="72" t="str">
        <f>IFERROR(INDEX(#REF!,MATCH(INDEX(#REF!,MATCH($A2371,#REF!,0)),#REF!,0),'Recurrent profile helpers'!C$2)*IF($A2371="", "0", INDEX(#REF!,MATCH($A2371,#REF!,0))),"")</f>
        <v/>
      </c>
      <c r="D2371" s="72" t="str">
        <f>IFERROR(INDEX(#REF!,MATCH(INDEX(#REF!,MATCH($A2371,#REF!,0)),#REF!,0),'Recurrent profile helpers'!D$2)*IF($A2371="", "0", INDEX(#REF!,MATCH($A2371,#REF!,0))),"")</f>
        <v/>
      </c>
      <c r="E2371" s="72" t="str">
        <f>IFERROR(INDEX(#REF!,MATCH(INDEX(#REF!,MATCH($A2371,#REF!,0)),#REF!,0),'Recurrent profile helpers'!E$2)*IF($A2371="", "0", INDEX(#REF!,MATCH($A2371,#REF!,0))),"")</f>
        <v/>
      </c>
      <c r="F2371" s="72" t="str">
        <f>IFERROR(INDEX(#REF!,MATCH(INDEX(#REF!,MATCH($A2371,#REF!,0)),#REF!,0),'Recurrent profile helpers'!F$2)*IF($A2371="", "0", INDEX(#REF!,MATCH($A2371,#REF!,0))),"")</f>
        <v/>
      </c>
      <c r="G2371" s="72" t="str">
        <f>IFERROR(INDEX(#REF!,MATCH(INDEX(#REF!,MATCH($A2371,#REF!,0)),#REF!,0),'Recurrent profile helpers'!G$2)*IF($A2371="", "0", INDEX(#REF!,MATCH($A2371,#REF!,0))),"")</f>
        <v/>
      </c>
      <c r="H2371" s="72" t="str">
        <f>IFERROR(INDEX(#REF!,MATCH(INDEX(#REF!,MATCH($A2371,#REF!,0)),#REF!,0),'Recurrent profile helpers'!H$2)*IF($A2371="", "0", INDEX(#REF!,MATCH($A2371,#REF!,0))),"")</f>
        <v/>
      </c>
      <c r="I2371" s="72" t="str">
        <f>IFERROR(INDEX(#REF!,MATCH(INDEX(#REF!,MATCH($A2371,#REF!,0)),#REF!,0),'Recurrent profile helpers'!I$2)*IF($A2371="", "0", INDEX(#REF!,MATCH($A2371,#REF!,0))),"")</f>
        <v/>
      </c>
      <c r="J2371" s="72" t="str">
        <f>IFERROR(INDEX(#REF!,MATCH(INDEX(#REF!,MATCH($A2371,#REF!,0)),#REF!,0),'Recurrent profile helpers'!J$2)*IF($A2371="", "0", INDEX(#REF!,MATCH($A2371,#REF!,0))),"")</f>
        <v/>
      </c>
      <c r="K2371" s="72" t="str">
        <f>IFERROR(INDEX(#REF!,MATCH(INDEX(#REF!,MATCH($A2371,#REF!,0)),#REF!,0),'Recurrent profile helpers'!K$2)*IF($A2371="", "0", INDEX(#REF!,MATCH($A2371,#REF!,0))),"")</f>
        <v/>
      </c>
      <c r="L2371" s="72" t="str">
        <f>IFERROR(INDEX(#REF!,MATCH(INDEX(#REF!,MATCH($A2371,#REF!,0)),#REF!,0),'Recurrent profile helpers'!L$2)*IF($A2371="", "0", INDEX(#REF!,MATCH($A2371,#REF!,0))),"")</f>
        <v/>
      </c>
      <c r="M2371" s="72" t="str">
        <f>IFERROR(INDEX(#REF!,MATCH(INDEX(#REF!,MATCH($A2371,#REF!,0)),#REF!,0),'Recurrent profile helpers'!M$2)*IF($A2371="", "0", INDEX(#REF!,MATCH($A2371,#REF!,0))),"")</f>
        <v/>
      </c>
      <c r="N2371" s="72" t="str">
        <f>IFERROR(INDEX(#REF!,MATCH(INDEX(#REF!,MATCH($A2371,#REF!,0)),#REF!,0),'Recurrent profile helpers'!N$2)*IF($A2371="", "0", INDEX(#REF!,MATCH($A2371,#REF!,0))),"")</f>
        <v/>
      </c>
    </row>
    <row r="2372" spans="1:14">
      <c r="A2372" t="str">
        <f t="array" ref="A2372">IFERROR(INDEX(#REF!, SMALL(IF((MID(#REF!,2,1)="."),ROW($A$6:$A$4897)-ROW($A$6)+1,IF((MID(#REF!,3,1)="."),ROW($A$6:$A$4892)-ROW($A$6)+1)), ROW(2370:2370))),"" )</f>
        <v/>
      </c>
      <c r="B2372" s="72" t="str">
        <f>IF($A2372="", "", INDEX(#REF!,MATCH($A2372,#REF!,0)))</f>
        <v/>
      </c>
      <c r="C2372" s="72" t="str">
        <f>IFERROR(INDEX(#REF!,MATCH(INDEX(#REF!,MATCH($A2372,#REF!,0)),#REF!,0),'Recurrent profile helpers'!C$2)*IF($A2372="", "0", INDEX(#REF!,MATCH($A2372,#REF!,0))),"")</f>
        <v/>
      </c>
      <c r="D2372" s="72" t="str">
        <f>IFERROR(INDEX(#REF!,MATCH(INDEX(#REF!,MATCH($A2372,#REF!,0)),#REF!,0),'Recurrent profile helpers'!D$2)*IF($A2372="", "0", INDEX(#REF!,MATCH($A2372,#REF!,0))),"")</f>
        <v/>
      </c>
      <c r="E2372" s="72" t="str">
        <f>IFERROR(INDEX(#REF!,MATCH(INDEX(#REF!,MATCH($A2372,#REF!,0)),#REF!,0),'Recurrent profile helpers'!E$2)*IF($A2372="", "0", INDEX(#REF!,MATCH($A2372,#REF!,0))),"")</f>
        <v/>
      </c>
      <c r="F2372" s="72" t="str">
        <f>IFERROR(INDEX(#REF!,MATCH(INDEX(#REF!,MATCH($A2372,#REF!,0)),#REF!,0),'Recurrent profile helpers'!F$2)*IF($A2372="", "0", INDEX(#REF!,MATCH($A2372,#REF!,0))),"")</f>
        <v/>
      </c>
      <c r="G2372" s="72" t="str">
        <f>IFERROR(INDEX(#REF!,MATCH(INDEX(#REF!,MATCH($A2372,#REF!,0)),#REF!,0),'Recurrent profile helpers'!G$2)*IF($A2372="", "0", INDEX(#REF!,MATCH($A2372,#REF!,0))),"")</f>
        <v/>
      </c>
      <c r="H2372" s="72" t="str">
        <f>IFERROR(INDEX(#REF!,MATCH(INDEX(#REF!,MATCH($A2372,#REF!,0)),#REF!,0),'Recurrent profile helpers'!H$2)*IF($A2372="", "0", INDEX(#REF!,MATCH($A2372,#REF!,0))),"")</f>
        <v/>
      </c>
      <c r="I2372" s="72" t="str">
        <f>IFERROR(INDEX(#REF!,MATCH(INDEX(#REF!,MATCH($A2372,#REF!,0)),#REF!,0),'Recurrent profile helpers'!I$2)*IF($A2372="", "0", INDEX(#REF!,MATCH($A2372,#REF!,0))),"")</f>
        <v/>
      </c>
      <c r="J2372" s="72" t="str">
        <f>IFERROR(INDEX(#REF!,MATCH(INDEX(#REF!,MATCH($A2372,#REF!,0)),#REF!,0),'Recurrent profile helpers'!J$2)*IF($A2372="", "0", INDEX(#REF!,MATCH($A2372,#REF!,0))),"")</f>
        <v/>
      </c>
      <c r="K2372" s="72" t="str">
        <f>IFERROR(INDEX(#REF!,MATCH(INDEX(#REF!,MATCH($A2372,#REF!,0)),#REF!,0),'Recurrent profile helpers'!K$2)*IF($A2372="", "0", INDEX(#REF!,MATCH($A2372,#REF!,0))),"")</f>
        <v/>
      </c>
      <c r="L2372" s="72" t="str">
        <f>IFERROR(INDEX(#REF!,MATCH(INDEX(#REF!,MATCH($A2372,#REF!,0)),#REF!,0),'Recurrent profile helpers'!L$2)*IF($A2372="", "0", INDEX(#REF!,MATCH($A2372,#REF!,0))),"")</f>
        <v/>
      </c>
      <c r="M2372" s="72" t="str">
        <f>IFERROR(INDEX(#REF!,MATCH(INDEX(#REF!,MATCH($A2372,#REF!,0)),#REF!,0),'Recurrent profile helpers'!M$2)*IF($A2372="", "0", INDEX(#REF!,MATCH($A2372,#REF!,0))),"")</f>
        <v/>
      </c>
      <c r="N2372" s="72" t="str">
        <f>IFERROR(INDEX(#REF!,MATCH(INDEX(#REF!,MATCH($A2372,#REF!,0)),#REF!,0),'Recurrent profile helpers'!N$2)*IF($A2372="", "0", INDEX(#REF!,MATCH($A2372,#REF!,0))),"")</f>
        <v/>
      </c>
    </row>
    <row r="2373" spans="1:14">
      <c r="A2373" t="str">
        <f t="array" ref="A2373">IFERROR(INDEX(#REF!, SMALL(IF((MID(#REF!,2,1)="."),ROW($A$6:$A$4897)-ROW($A$6)+1,IF((MID(#REF!,3,1)="."),ROW($A$6:$A$4892)-ROW($A$6)+1)), ROW(2371:2371))),"" )</f>
        <v/>
      </c>
      <c r="B2373" s="72" t="str">
        <f>IF($A2373="", "", INDEX(#REF!,MATCH($A2373,#REF!,0)))</f>
        <v/>
      </c>
      <c r="C2373" s="72" t="str">
        <f>IFERROR(INDEX(#REF!,MATCH(INDEX(#REF!,MATCH($A2373,#REF!,0)),#REF!,0),'Recurrent profile helpers'!C$2)*IF($A2373="", "0", INDEX(#REF!,MATCH($A2373,#REF!,0))),"")</f>
        <v/>
      </c>
      <c r="D2373" s="72" t="str">
        <f>IFERROR(INDEX(#REF!,MATCH(INDEX(#REF!,MATCH($A2373,#REF!,0)),#REF!,0),'Recurrent profile helpers'!D$2)*IF($A2373="", "0", INDEX(#REF!,MATCH($A2373,#REF!,0))),"")</f>
        <v/>
      </c>
      <c r="E2373" s="72" t="str">
        <f>IFERROR(INDEX(#REF!,MATCH(INDEX(#REF!,MATCH($A2373,#REF!,0)),#REF!,0),'Recurrent profile helpers'!E$2)*IF($A2373="", "0", INDEX(#REF!,MATCH($A2373,#REF!,0))),"")</f>
        <v/>
      </c>
      <c r="F2373" s="72" t="str">
        <f>IFERROR(INDEX(#REF!,MATCH(INDEX(#REF!,MATCH($A2373,#REF!,0)),#REF!,0),'Recurrent profile helpers'!F$2)*IF($A2373="", "0", INDEX(#REF!,MATCH($A2373,#REF!,0))),"")</f>
        <v/>
      </c>
      <c r="G2373" s="72" t="str">
        <f>IFERROR(INDEX(#REF!,MATCH(INDEX(#REF!,MATCH($A2373,#REF!,0)),#REF!,0),'Recurrent profile helpers'!G$2)*IF($A2373="", "0", INDEX(#REF!,MATCH($A2373,#REF!,0))),"")</f>
        <v/>
      </c>
      <c r="H2373" s="72" t="str">
        <f>IFERROR(INDEX(#REF!,MATCH(INDEX(#REF!,MATCH($A2373,#REF!,0)),#REF!,0),'Recurrent profile helpers'!H$2)*IF($A2373="", "0", INDEX(#REF!,MATCH($A2373,#REF!,0))),"")</f>
        <v/>
      </c>
      <c r="I2373" s="72" t="str">
        <f>IFERROR(INDEX(#REF!,MATCH(INDEX(#REF!,MATCH($A2373,#REF!,0)),#REF!,0),'Recurrent profile helpers'!I$2)*IF($A2373="", "0", INDEX(#REF!,MATCH($A2373,#REF!,0))),"")</f>
        <v/>
      </c>
      <c r="J2373" s="72" t="str">
        <f>IFERROR(INDEX(#REF!,MATCH(INDEX(#REF!,MATCH($A2373,#REF!,0)),#REF!,0),'Recurrent profile helpers'!J$2)*IF($A2373="", "0", INDEX(#REF!,MATCH($A2373,#REF!,0))),"")</f>
        <v/>
      </c>
      <c r="K2373" s="72" t="str">
        <f>IFERROR(INDEX(#REF!,MATCH(INDEX(#REF!,MATCH($A2373,#REF!,0)),#REF!,0),'Recurrent profile helpers'!K$2)*IF($A2373="", "0", INDEX(#REF!,MATCH($A2373,#REF!,0))),"")</f>
        <v/>
      </c>
      <c r="L2373" s="72" t="str">
        <f>IFERROR(INDEX(#REF!,MATCH(INDEX(#REF!,MATCH($A2373,#REF!,0)),#REF!,0),'Recurrent profile helpers'!L$2)*IF($A2373="", "0", INDEX(#REF!,MATCH($A2373,#REF!,0))),"")</f>
        <v/>
      </c>
      <c r="M2373" s="72" t="str">
        <f>IFERROR(INDEX(#REF!,MATCH(INDEX(#REF!,MATCH($A2373,#REF!,0)),#REF!,0),'Recurrent profile helpers'!M$2)*IF($A2373="", "0", INDEX(#REF!,MATCH($A2373,#REF!,0))),"")</f>
        <v/>
      </c>
      <c r="N2373" s="72" t="str">
        <f>IFERROR(INDEX(#REF!,MATCH(INDEX(#REF!,MATCH($A2373,#REF!,0)),#REF!,0),'Recurrent profile helpers'!N$2)*IF($A2373="", "0", INDEX(#REF!,MATCH($A2373,#REF!,0))),"")</f>
        <v/>
      </c>
    </row>
    <row r="2374" spans="1:14">
      <c r="A2374" t="str">
        <f t="array" ref="A2374">IFERROR(INDEX(#REF!, SMALL(IF((MID(#REF!,2,1)="."),ROW($A$6:$A$4897)-ROW($A$6)+1,IF((MID(#REF!,3,1)="."),ROW($A$6:$A$4892)-ROW($A$6)+1)), ROW(2372:2372))),"" )</f>
        <v/>
      </c>
      <c r="B2374" s="72" t="str">
        <f>IF($A2374="", "", INDEX(#REF!,MATCH($A2374,#REF!,0)))</f>
        <v/>
      </c>
      <c r="C2374" s="72" t="str">
        <f>IFERROR(INDEX(#REF!,MATCH(INDEX(#REF!,MATCH($A2374,#REF!,0)),#REF!,0),'Recurrent profile helpers'!C$2)*IF($A2374="", "0", INDEX(#REF!,MATCH($A2374,#REF!,0))),"")</f>
        <v/>
      </c>
      <c r="D2374" s="72" t="str">
        <f>IFERROR(INDEX(#REF!,MATCH(INDEX(#REF!,MATCH($A2374,#REF!,0)),#REF!,0),'Recurrent profile helpers'!D$2)*IF($A2374="", "0", INDEX(#REF!,MATCH($A2374,#REF!,0))),"")</f>
        <v/>
      </c>
      <c r="E2374" s="72" t="str">
        <f>IFERROR(INDEX(#REF!,MATCH(INDEX(#REF!,MATCH($A2374,#REF!,0)),#REF!,0),'Recurrent profile helpers'!E$2)*IF($A2374="", "0", INDEX(#REF!,MATCH($A2374,#REF!,0))),"")</f>
        <v/>
      </c>
      <c r="F2374" s="72" t="str">
        <f>IFERROR(INDEX(#REF!,MATCH(INDEX(#REF!,MATCH($A2374,#REF!,0)),#REF!,0),'Recurrent profile helpers'!F$2)*IF($A2374="", "0", INDEX(#REF!,MATCH($A2374,#REF!,0))),"")</f>
        <v/>
      </c>
      <c r="G2374" s="72" t="str">
        <f>IFERROR(INDEX(#REF!,MATCH(INDEX(#REF!,MATCH($A2374,#REF!,0)),#REF!,0),'Recurrent profile helpers'!G$2)*IF($A2374="", "0", INDEX(#REF!,MATCH($A2374,#REF!,0))),"")</f>
        <v/>
      </c>
      <c r="H2374" s="72" t="str">
        <f>IFERROR(INDEX(#REF!,MATCH(INDEX(#REF!,MATCH($A2374,#REF!,0)),#REF!,0),'Recurrent profile helpers'!H$2)*IF($A2374="", "0", INDEX(#REF!,MATCH($A2374,#REF!,0))),"")</f>
        <v/>
      </c>
      <c r="I2374" s="72" t="str">
        <f>IFERROR(INDEX(#REF!,MATCH(INDEX(#REF!,MATCH($A2374,#REF!,0)),#REF!,0),'Recurrent profile helpers'!I$2)*IF($A2374="", "0", INDEX(#REF!,MATCH($A2374,#REF!,0))),"")</f>
        <v/>
      </c>
      <c r="J2374" s="72" t="str">
        <f>IFERROR(INDEX(#REF!,MATCH(INDEX(#REF!,MATCH($A2374,#REF!,0)),#REF!,0),'Recurrent profile helpers'!J$2)*IF($A2374="", "0", INDEX(#REF!,MATCH($A2374,#REF!,0))),"")</f>
        <v/>
      </c>
      <c r="K2374" s="72" t="str">
        <f>IFERROR(INDEX(#REF!,MATCH(INDEX(#REF!,MATCH($A2374,#REF!,0)),#REF!,0),'Recurrent profile helpers'!K$2)*IF($A2374="", "0", INDEX(#REF!,MATCH($A2374,#REF!,0))),"")</f>
        <v/>
      </c>
      <c r="L2374" s="72" t="str">
        <f>IFERROR(INDEX(#REF!,MATCH(INDEX(#REF!,MATCH($A2374,#REF!,0)),#REF!,0),'Recurrent profile helpers'!L$2)*IF($A2374="", "0", INDEX(#REF!,MATCH($A2374,#REF!,0))),"")</f>
        <v/>
      </c>
      <c r="M2374" s="72" t="str">
        <f>IFERROR(INDEX(#REF!,MATCH(INDEX(#REF!,MATCH($A2374,#REF!,0)),#REF!,0),'Recurrent profile helpers'!M$2)*IF($A2374="", "0", INDEX(#REF!,MATCH($A2374,#REF!,0))),"")</f>
        <v/>
      </c>
      <c r="N2374" s="72" t="str">
        <f>IFERROR(INDEX(#REF!,MATCH(INDEX(#REF!,MATCH($A2374,#REF!,0)),#REF!,0),'Recurrent profile helpers'!N$2)*IF($A2374="", "0", INDEX(#REF!,MATCH($A2374,#REF!,0))),"")</f>
        <v/>
      </c>
    </row>
    <row r="2375" spans="1:14">
      <c r="A2375" t="str">
        <f t="array" ref="A2375">IFERROR(INDEX(#REF!, SMALL(IF((MID(#REF!,2,1)="."),ROW($A$6:$A$4897)-ROW($A$6)+1,IF((MID(#REF!,3,1)="."),ROW($A$6:$A$4892)-ROW($A$6)+1)), ROW(2373:2373))),"" )</f>
        <v/>
      </c>
      <c r="B2375" s="72" t="str">
        <f>IF($A2375="", "", INDEX(#REF!,MATCH($A2375,#REF!,0)))</f>
        <v/>
      </c>
      <c r="C2375" s="72" t="str">
        <f>IFERROR(INDEX(#REF!,MATCH(INDEX(#REF!,MATCH($A2375,#REF!,0)),#REF!,0),'Recurrent profile helpers'!C$2)*IF($A2375="", "0", INDEX(#REF!,MATCH($A2375,#REF!,0))),"")</f>
        <v/>
      </c>
      <c r="D2375" s="72" t="str">
        <f>IFERROR(INDEX(#REF!,MATCH(INDEX(#REF!,MATCH($A2375,#REF!,0)),#REF!,0),'Recurrent profile helpers'!D$2)*IF($A2375="", "0", INDEX(#REF!,MATCH($A2375,#REF!,0))),"")</f>
        <v/>
      </c>
      <c r="E2375" s="72" t="str">
        <f>IFERROR(INDEX(#REF!,MATCH(INDEX(#REF!,MATCH($A2375,#REF!,0)),#REF!,0),'Recurrent profile helpers'!E$2)*IF($A2375="", "0", INDEX(#REF!,MATCH($A2375,#REF!,0))),"")</f>
        <v/>
      </c>
      <c r="F2375" s="72" t="str">
        <f>IFERROR(INDEX(#REF!,MATCH(INDEX(#REF!,MATCH($A2375,#REF!,0)),#REF!,0),'Recurrent profile helpers'!F$2)*IF($A2375="", "0", INDEX(#REF!,MATCH($A2375,#REF!,0))),"")</f>
        <v/>
      </c>
      <c r="G2375" s="72" t="str">
        <f>IFERROR(INDEX(#REF!,MATCH(INDEX(#REF!,MATCH($A2375,#REF!,0)),#REF!,0),'Recurrent profile helpers'!G$2)*IF($A2375="", "0", INDEX(#REF!,MATCH($A2375,#REF!,0))),"")</f>
        <v/>
      </c>
      <c r="H2375" s="72" t="str">
        <f>IFERROR(INDEX(#REF!,MATCH(INDEX(#REF!,MATCH($A2375,#REF!,0)),#REF!,0),'Recurrent profile helpers'!H$2)*IF($A2375="", "0", INDEX(#REF!,MATCH($A2375,#REF!,0))),"")</f>
        <v/>
      </c>
      <c r="I2375" s="72" t="str">
        <f>IFERROR(INDEX(#REF!,MATCH(INDEX(#REF!,MATCH($A2375,#REF!,0)),#REF!,0),'Recurrent profile helpers'!I$2)*IF($A2375="", "0", INDEX(#REF!,MATCH($A2375,#REF!,0))),"")</f>
        <v/>
      </c>
      <c r="J2375" s="72" t="str">
        <f>IFERROR(INDEX(#REF!,MATCH(INDEX(#REF!,MATCH($A2375,#REF!,0)),#REF!,0),'Recurrent profile helpers'!J$2)*IF($A2375="", "0", INDEX(#REF!,MATCH($A2375,#REF!,0))),"")</f>
        <v/>
      </c>
      <c r="K2375" s="72" t="str">
        <f>IFERROR(INDEX(#REF!,MATCH(INDEX(#REF!,MATCH($A2375,#REF!,0)),#REF!,0),'Recurrent profile helpers'!K$2)*IF($A2375="", "0", INDEX(#REF!,MATCH($A2375,#REF!,0))),"")</f>
        <v/>
      </c>
      <c r="L2375" s="72" t="str">
        <f>IFERROR(INDEX(#REF!,MATCH(INDEX(#REF!,MATCH($A2375,#REF!,0)),#REF!,0),'Recurrent profile helpers'!L$2)*IF($A2375="", "0", INDEX(#REF!,MATCH($A2375,#REF!,0))),"")</f>
        <v/>
      </c>
      <c r="M2375" s="72" t="str">
        <f>IFERROR(INDEX(#REF!,MATCH(INDEX(#REF!,MATCH($A2375,#REF!,0)),#REF!,0),'Recurrent profile helpers'!M$2)*IF($A2375="", "0", INDEX(#REF!,MATCH($A2375,#REF!,0))),"")</f>
        <v/>
      </c>
      <c r="N2375" s="72" t="str">
        <f>IFERROR(INDEX(#REF!,MATCH(INDEX(#REF!,MATCH($A2375,#REF!,0)),#REF!,0),'Recurrent profile helpers'!N$2)*IF($A2375="", "0", INDEX(#REF!,MATCH($A2375,#REF!,0))),"")</f>
        <v/>
      </c>
    </row>
    <row r="2376" spans="1:14">
      <c r="A2376" t="str">
        <f t="array" ref="A2376">IFERROR(INDEX(#REF!, SMALL(IF((MID(#REF!,2,1)="."),ROW($A$6:$A$4897)-ROW($A$6)+1,IF((MID(#REF!,3,1)="."),ROW($A$6:$A$4892)-ROW($A$6)+1)), ROW(2374:2374))),"" )</f>
        <v/>
      </c>
      <c r="B2376" s="72" t="str">
        <f>IF($A2376="", "", INDEX(#REF!,MATCH($A2376,#REF!,0)))</f>
        <v/>
      </c>
      <c r="C2376" s="72" t="str">
        <f>IFERROR(INDEX(#REF!,MATCH(INDEX(#REF!,MATCH($A2376,#REF!,0)),#REF!,0),'Recurrent profile helpers'!C$2)*IF($A2376="", "0", INDEX(#REF!,MATCH($A2376,#REF!,0))),"")</f>
        <v/>
      </c>
      <c r="D2376" s="72" t="str">
        <f>IFERROR(INDEX(#REF!,MATCH(INDEX(#REF!,MATCH($A2376,#REF!,0)),#REF!,0),'Recurrent profile helpers'!D$2)*IF($A2376="", "0", INDEX(#REF!,MATCH($A2376,#REF!,0))),"")</f>
        <v/>
      </c>
      <c r="E2376" s="72" t="str">
        <f>IFERROR(INDEX(#REF!,MATCH(INDEX(#REF!,MATCH($A2376,#REF!,0)),#REF!,0),'Recurrent profile helpers'!E$2)*IF($A2376="", "0", INDEX(#REF!,MATCH($A2376,#REF!,0))),"")</f>
        <v/>
      </c>
      <c r="F2376" s="72" t="str">
        <f>IFERROR(INDEX(#REF!,MATCH(INDEX(#REF!,MATCH($A2376,#REF!,0)),#REF!,0),'Recurrent profile helpers'!F$2)*IF($A2376="", "0", INDEX(#REF!,MATCH($A2376,#REF!,0))),"")</f>
        <v/>
      </c>
      <c r="G2376" s="72" t="str">
        <f>IFERROR(INDEX(#REF!,MATCH(INDEX(#REF!,MATCH($A2376,#REF!,0)),#REF!,0),'Recurrent profile helpers'!G$2)*IF($A2376="", "0", INDEX(#REF!,MATCH($A2376,#REF!,0))),"")</f>
        <v/>
      </c>
      <c r="H2376" s="72" t="str">
        <f>IFERROR(INDEX(#REF!,MATCH(INDEX(#REF!,MATCH($A2376,#REF!,0)),#REF!,0),'Recurrent profile helpers'!H$2)*IF($A2376="", "0", INDEX(#REF!,MATCH($A2376,#REF!,0))),"")</f>
        <v/>
      </c>
      <c r="I2376" s="72" t="str">
        <f>IFERROR(INDEX(#REF!,MATCH(INDEX(#REF!,MATCH($A2376,#REF!,0)),#REF!,0),'Recurrent profile helpers'!I$2)*IF($A2376="", "0", INDEX(#REF!,MATCH($A2376,#REF!,0))),"")</f>
        <v/>
      </c>
      <c r="J2376" s="72" t="str">
        <f>IFERROR(INDEX(#REF!,MATCH(INDEX(#REF!,MATCH($A2376,#REF!,0)),#REF!,0),'Recurrent profile helpers'!J$2)*IF($A2376="", "0", INDEX(#REF!,MATCH($A2376,#REF!,0))),"")</f>
        <v/>
      </c>
      <c r="K2376" s="72" t="str">
        <f>IFERROR(INDEX(#REF!,MATCH(INDEX(#REF!,MATCH($A2376,#REF!,0)),#REF!,0),'Recurrent profile helpers'!K$2)*IF($A2376="", "0", INDEX(#REF!,MATCH($A2376,#REF!,0))),"")</f>
        <v/>
      </c>
      <c r="L2376" s="72" t="str">
        <f>IFERROR(INDEX(#REF!,MATCH(INDEX(#REF!,MATCH($A2376,#REF!,0)),#REF!,0),'Recurrent profile helpers'!L$2)*IF($A2376="", "0", INDEX(#REF!,MATCH($A2376,#REF!,0))),"")</f>
        <v/>
      </c>
      <c r="M2376" s="72" t="str">
        <f>IFERROR(INDEX(#REF!,MATCH(INDEX(#REF!,MATCH($A2376,#REF!,0)),#REF!,0),'Recurrent profile helpers'!M$2)*IF($A2376="", "0", INDEX(#REF!,MATCH($A2376,#REF!,0))),"")</f>
        <v/>
      </c>
      <c r="N2376" s="72" t="str">
        <f>IFERROR(INDEX(#REF!,MATCH(INDEX(#REF!,MATCH($A2376,#REF!,0)),#REF!,0),'Recurrent profile helpers'!N$2)*IF($A2376="", "0", INDEX(#REF!,MATCH($A2376,#REF!,0))),"")</f>
        <v/>
      </c>
    </row>
    <row r="2377" spans="1:14">
      <c r="A2377" t="str">
        <f t="array" ref="A2377">IFERROR(INDEX(#REF!, SMALL(IF((MID(#REF!,2,1)="."),ROW($A$6:$A$4897)-ROW($A$6)+1,IF((MID(#REF!,3,1)="."),ROW($A$6:$A$4892)-ROW($A$6)+1)), ROW(2375:2375))),"" )</f>
        <v/>
      </c>
      <c r="B2377" s="72" t="str">
        <f>IF($A2377="", "", INDEX(#REF!,MATCH($A2377,#REF!,0)))</f>
        <v/>
      </c>
      <c r="C2377" s="72" t="str">
        <f>IFERROR(INDEX(#REF!,MATCH(INDEX(#REF!,MATCH($A2377,#REF!,0)),#REF!,0),'Recurrent profile helpers'!C$2)*IF($A2377="", "0", INDEX(#REF!,MATCH($A2377,#REF!,0))),"")</f>
        <v/>
      </c>
      <c r="D2377" s="72" t="str">
        <f>IFERROR(INDEX(#REF!,MATCH(INDEX(#REF!,MATCH($A2377,#REF!,0)),#REF!,0),'Recurrent profile helpers'!D$2)*IF($A2377="", "0", INDEX(#REF!,MATCH($A2377,#REF!,0))),"")</f>
        <v/>
      </c>
      <c r="E2377" s="72" t="str">
        <f>IFERROR(INDEX(#REF!,MATCH(INDEX(#REF!,MATCH($A2377,#REF!,0)),#REF!,0),'Recurrent profile helpers'!E$2)*IF($A2377="", "0", INDEX(#REF!,MATCH($A2377,#REF!,0))),"")</f>
        <v/>
      </c>
      <c r="F2377" s="72" t="str">
        <f>IFERROR(INDEX(#REF!,MATCH(INDEX(#REF!,MATCH($A2377,#REF!,0)),#REF!,0),'Recurrent profile helpers'!F$2)*IF($A2377="", "0", INDEX(#REF!,MATCH($A2377,#REF!,0))),"")</f>
        <v/>
      </c>
      <c r="G2377" s="72" t="str">
        <f>IFERROR(INDEX(#REF!,MATCH(INDEX(#REF!,MATCH($A2377,#REF!,0)),#REF!,0),'Recurrent profile helpers'!G$2)*IF($A2377="", "0", INDEX(#REF!,MATCH($A2377,#REF!,0))),"")</f>
        <v/>
      </c>
      <c r="H2377" s="72" t="str">
        <f>IFERROR(INDEX(#REF!,MATCH(INDEX(#REF!,MATCH($A2377,#REF!,0)),#REF!,0),'Recurrent profile helpers'!H$2)*IF($A2377="", "0", INDEX(#REF!,MATCH($A2377,#REF!,0))),"")</f>
        <v/>
      </c>
      <c r="I2377" s="72" t="str">
        <f>IFERROR(INDEX(#REF!,MATCH(INDEX(#REF!,MATCH($A2377,#REF!,0)),#REF!,0),'Recurrent profile helpers'!I$2)*IF($A2377="", "0", INDEX(#REF!,MATCH($A2377,#REF!,0))),"")</f>
        <v/>
      </c>
      <c r="J2377" s="72" t="str">
        <f>IFERROR(INDEX(#REF!,MATCH(INDEX(#REF!,MATCH($A2377,#REF!,0)),#REF!,0),'Recurrent profile helpers'!J$2)*IF($A2377="", "0", INDEX(#REF!,MATCH($A2377,#REF!,0))),"")</f>
        <v/>
      </c>
      <c r="K2377" s="72" t="str">
        <f>IFERROR(INDEX(#REF!,MATCH(INDEX(#REF!,MATCH($A2377,#REF!,0)),#REF!,0),'Recurrent profile helpers'!K$2)*IF($A2377="", "0", INDEX(#REF!,MATCH($A2377,#REF!,0))),"")</f>
        <v/>
      </c>
      <c r="L2377" s="72" t="str">
        <f>IFERROR(INDEX(#REF!,MATCH(INDEX(#REF!,MATCH($A2377,#REF!,0)),#REF!,0),'Recurrent profile helpers'!L$2)*IF($A2377="", "0", INDEX(#REF!,MATCH($A2377,#REF!,0))),"")</f>
        <v/>
      </c>
      <c r="M2377" s="72" t="str">
        <f>IFERROR(INDEX(#REF!,MATCH(INDEX(#REF!,MATCH($A2377,#REF!,0)),#REF!,0),'Recurrent profile helpers'!M$2)*IF($A2377="", "0", INDEX(#REF!,MATCH($A2377,#REF!,0))),"")</f>
        <v/>
      </c>
      <c r="N2377" s="72" t="str">
        <f>IFERROR(INDEX(#REF!,MATCH(INDEX(#REF!,MATCH($A2377,#REF!,0)),#REF!,0),'Recurrent profile helpers'!N$2)*IF($A2377="", "0", INDEX(#REF!,MATCH($A2377,#REF!,0))),"")</f>
        <v/>
      </c>
    </row>
    <row r="2378" spans="1:14">
      <c r="A2378" t="str">
        <f t="array" ref="A2378">IFERROR(INDEX(#REF!, SMALL(IF((MID(#REF!,2,1)="."),ROW($A$6:$A$4897)-ROW($A$6)+1,IF((MID(#REF!,3,1)="."),ROW($A$6:$A$4892)-ROW($A$6)+1)), ROW(2376:2376))),"" )</f>
        <v/>
      </c>
      <c r="B2378" s="72" t="str">
        <f>IF($A2378="", "", INDEX(#REF!,MATCH($A2378,#REF!,0)))</f>
        <v/>
      </c>
      <c r="C2378" s="72" t="str">
        <f>IFERROR(INDEX(#REF!,MATCH(INDEX(#REF!,MATCH($A2378,#REF!,0)),#REF!,0),'Recurrent profile helpers'!C$2)*IF($A2378="", "0", INDEX(#REF!,MATCH($A2378,#REF!,0))),"")</f>
        <v/>
      </c>
      <c r="D2378" s="72" t="str">
        <f>IFERROR(INDEX(#REF!,MATCH(INDEX(#REF!,MATCH($A2378,#REF!,0)),#REF!,0),'Recurrent profile helpers'!D$2)*IF($A2378="", "0", INDEX(#REF!,MATCH($A2378,#REF!,0))),"")</f>
        <v/>
      </c>
      <c r="E2378" s="72" t="str">
        <f>IFERROR(INDEX(#REF!,MATCH(INDEX(#REF!,MATCH($A2378,#REF!,0)),#REF!,0),'Recurrent profile helpers'!E$2)*IF($A2378="", "0", INDEX(#REF!,MATCH($A2378,#REF!,0))),"")</f>
        <v/>
      </c>
      <c r="F2378" s="72" t="str">
        <f>IFERROR(INDEX(#REF!,MATCH(INDEX(#REF!,MATCH($A2378,#REF!,0)),#REF!,0),'Recurrent profile helpers'!F$2)*IF($A2378="", "0", INDEX(#REF!,MATCH($A2378,#REF!,0))),"")</f>
        <v/>
      </c>
      <c r="G2378" s="72" t="str">
        <f>IFERROR(INDEX(#REF!,MATCH(INDEX(#REF!,MATCH($A2378,#REF!,0)),#REF!,0),'Recurrent profile helpers'!G$2)*IF($A2378="", "0", INDEX(#REF!,MATCH($A2378,#REF!,0))),"")</f>
        <v/>
      </c>
      <c r="H2378" s="72" t="str">
        <f>IFERROR(INDEX(#REF!,MATCH(INDEX(#REF!,MATCH($A2378,#REF!,0)),#REF!,0),'Recurrent profile helpers'!H$2)*IF($A2378="", "0", INDEX(#REF!,MATCH($A2378,#REF!,0))),"")</f>
        <v/>
      </c>
      <c r="I2378" s="72" t="str">
        <f>IFERROR(INDEX(#REF!,MATCH(INDEX(#REF!,MATCH($A2378,#REF!,0)),#REF!,0),'Recurrent profile helpers'!I$2)*IF($A2378="", "0", INDEX(#REF!,MATCH($A2378,#REF!,0))),"")</f>
        <v/>
      </c>
      <c r="J2378" s="72" t="str">
        <f>IFERROR(INDEX(#REF!,MATCH(INDEX(#REF!,MATCH($A2378,#REF!,0)),#REF!,0),'Recurrent profile helpers'!J$2)*IF($A2378="", "0", INDEX(#REF!,MATCH($A2378,#REF!,0))),"")</f>
        <v/>
      </c>
      <c r="K2378" s="72" t="str">
        <f>IFERROR(INDEX(#REF!,MATCH(INDEX(#REF!,MATCH($A2378,#REF!,0)),#REF!,0),'Recurrent profile helpers'!K$2)*IF($A2378="", "0", INDEX(#REF!,MATCH($A2378,#REF!,0))),"")</f>
        <v/>
      </c>
      <c r="L2378" s="72" t="str">
        <f>IFERROR(INDEX(#REF!,MATCH(INDEX(#REF!,MATCH($A2378,#REF!,0)),#REF!,0),'Recurrent profile helpers'!L$2)*IF($A2378="", "0", INDEX(#REF!,MATCH($A2378,#REF!,0))),"")</f>
        <v/>
      </c>
      <c r="M2378" s="72" t="str">
        <f>IFERROR(INDEX(#REF!,MATCH(INDEX(#REF!,MATCH($A2378,#REF!,0)),#REF!,0),'Recurrent profile helpers'!M$2)*IF($A2378="", "0", INDEX(#REF!,MATCH($A2378,#REF!,0))),"")</f>
        <v/>
      </c>
      <c r="N2378" s="72" t="str">
        <f>IFERROR(INDEX(#REF!,MATCH(INDEX(#REF!,MATCH($A2378,#REF!,0)),#REF!,0),'Recurrent profile helpers'!N$2)*IF($A2378="", "0", INDEX(#REF!,MATCH($A2378,#REF!,0))),"")</f>
        <v/>
      </c>
    </row>
    <row r="2379" spans="1:14">
      <c r="A2379" t="str">
        <f t="array" ref="A2379">IFERROR(INDEX(#REF!, SMALL(IF((MID(#REF!,2,1)="."),ROW($A$6:$A$4897)-ROW($A$6)+1,IF((MID(#REF!,3,1)="."),ROW($A$6:$A$4892)-ROW($A$6)+1)), ROW(2377:2377))),"" )</f>
        <v/>
      </c>
      <c r="B2379" s="72" t="str">
        <f>IF($A2379="", "", INDEX(#REF!,MATCH($A2379,#REF!,0)))</f>
        <v/>
      </c>
      <c r="C2379" s="72" t="str">
        <f>IFERROR(INDEX(#REF!,MATCH(INDEX(#REF!,MATCH($A2379,#REF!,0)),#REF!,0),'Recurrent profile helpers'!C$2)*IF($A2379="", "0", INDEX(#REF!,MATCH($A2379,#REF!,0))),"")</f>
        <v/>
      </c>
      <c r="D2379" s="72" t="str">
        <f>IFERROR(INDEX(#REF!,MATCH(INDEX(#REF!,MATCH($A2379,#REF!,0)),#REF!,0),'Recurrent profile helpers'!D$2)*IF($A2379="", "0", INDEX(#REF!,MATCH($A2379,#REF!,0))),"")</f>
        <v/>
      </c>
      <c r="E2379" s="72" t="str">
        <f>IFERROR(INDEX(#REF!,MATCH(INDEX(#REF!,MATCH($A2379,#REF!,0)),#REF!,0),'Recurrent profile helpers'!E$2)*IF($A2379="", "0", INDEX(#REF!,MATCH($A2379,#REF!,0))),"")</f>
        <v/>
      </c>
      <c r="F2379" s="72" t="str">
        <f>IFERROR(INDEX(#REF!,MATCH(INDEX(#REF!,MATCH($A2379,#REF!,0)),#REF!,0),'Recurrent profile helpers'!F$2)*IF($A2379="", "0", INDEX(#REF!,MATCH($A2379,#REF!,0))),"")</f>
        <v/>
      </c>
      <c r="G2379" s="72" t="str">
        <f>IFERROR(INDEX(#REF!,MATCH(INDEX(#REF!,MATCH($A2379,#REF!,0)),#REF!,0),'Recurrent profile helpers'!G$2)*IF($A2379="", "0", INDEX(#REF!,MATCH($A2379,#REF!,0))),"")</f>
        <v/>
      </c>
      <c r="H2379" s="72" t="str">
        <f>IFERROR(INDEX(#REF!,MATCH(INDEX(#REF!,MATCH($A2379,#REF!,0)),#REF!,0),'Recurrent profile helpers'!H$2)*IF($A2379="", "0", INDEX(#REF!,MATCH($A2379,#REF!,0))),"")</f>
        <v/>
      </c>
      <c r="I2379" s="72" t="str">
        <f>IFERROR(INDEX(#REF!,MATCH(INDEX(#REF!,MATCH($A2379,#REF!,0)),#REF!,0),'Recurrent profile helpers'!I$2)*IF($A2379="", "0", INDEX(#REF!,MATCH($A2379,#REF!,0))),"")</f>
        <v/>
      </c>
      <c r="J2379" s="72" t="str">
        <f>IFERROR(INDEX(#REF!,MATCH(INDEX(#REF!,MATCH($A2379,#REF!,0)),#REF!,0),'Recurrent profile helpers'!J$2)*IF($A2379="", "0", INDEX(#REF!,MATCH($A2379,#REF!,0))),"")</f>
        <v/>
      </c>
      <c r="K2379" s="72" t="str">
        <f>IFERROR(INDEX(#REF!,MATCH(INDEX(#REF!,MATCH($A2379,#REF!,0)),#REF!,0),'Recurrent profile helpers'!K$2)*IF($A2379="", "0", INDEX(#REF!,MATCH($A2379,#REF!,0))),"")</f>
        <v/>
      </c>
      <c r="L2379" s="72" t="str">
        <f>IFERROR(INDEX(#REF!,MATCH(INDEX(#REF!,MATCH($A2379,#REF!,0)),#REF!,0),'Recurrent profile helpers'!L$2)*IF($A2379="", "0", INDEX(#REF!,MATCH($A2379,#REF!,0))),"")</f>
        <v/>
      </c>
      <c r="M2379" s="72" t="str">
        <f>IFERROR(INDEX(#REF!,MATCH(INDEX(#REF!,MATCH($A2379,#REF!,0)),#REF!,0),'Recurrent profile helpers'!M$2)*IF($A2379="", "0", INDEX(#REF!,MATCH($A2379,#REF!,0))),"")</f>
        <v/>
      </c>
      <c r="N2379" s="72" t="str">
        <f>IFERROR(INDEX(#REF!,MATCH(INDEX(#REF!,MATCH($A2379,#REF!,0)),#REF!,0),'Recurrent profile helpers'!N$2)*IF($A2379="", "0", INDEX(#REF!,MATCH($A2379,#REF!,0))),"")</f>
        <v/>
      </c>
    </row>
    <row r="2380" spans="1:14">
      <c r="A2380" t="str">
        <f t="array" ref="A2380">IFERROR(INDEX(#REF!, SMALL(IF((MID(#REF!,2,1)="."),ROW($A$6:$A$4897)-ROW($A$6)+1,IF((MID(#REF!,3,1)="."),ROW($A$6:$A$4892)-ROW($A$6)+1)), ROW(2378:2378))),"" )</f>
        <v/>
      </c>
      <c r="B2380" s="72" t="str">
        <f>IF($A2380="", "", INDEX(#REF!,MATCH($A2380,#REF!,0)))</f>
        <v/>
      </c>
      <c r="C2380" s="72" t="str">
        <f>IFERROR(INDEX(#REF!,MATCH(INDEX(#REF!,MATCH($A2380,#REF!,0)),#REF!,0),'Recurrent profile helpers'!C$2)*IF($A2380="", "0", INDEX(#REF!,MATCH($A2380,#REF!,0))),"")</f>
        <v/>
      </c>
      <c r="D2380" s="72" t="str">
        <f>IFERROR(INDEX(#REF!,MATCH(INDEX(#REF!,MATCH($A2380,#REF!,0)),#REF!,0),'Recurrent profile helpers'!D$2)*IF($A2380="", "0", INDEX(#REF!,MATCH($A2380,#REF!,0))),"")</f>
        <v/>
      </c>
      <c r="E2380" s="72" t="str">
        <f>IFERROR(INDEX(#REF!,MATCH(INDEX(#REF!,MATCH($A2380,#REF!,0)),#REF!,0),'Recurrent profile helpers'!E$2)*IF($A2380="", "0", INDEX(#REF!,MATCH($A2380,#REF!,0))),"")</f>
        <v/>
      </c>
      <c r="F2380" s="72" t="str">
        <f>IFERROR(INDEX(#REF!,MATCH(INDEX(#REF!,MATCH($A2380,#REF!,0)),#REF!,0),'Recurrent profile helpers'!F$2)*IF($A2380="", "0", INDEX(#REF!,MATCH($A2380,#REF!,0))),"")</f>
        <v/>
      </c>
      <c r="G2380" s="72" t="str">
        <f>IFERROR(INDEX(#REF!,MATCH(INDEX(#REF!,MATCH($A2380,#REF!,0)),#REF!,0),'Recurrent profile helpers'!G$2)*IF($A2380="", "0", INDEX(#REF!,MATCH($A2380,#REF!,0))),"")</f>
        <v/>
      </c>
      <c r="H2380" s="72" t="str">
        <f>IFERROR(INDEX(#REF!,MATCH(INDEX(#REF!,MATCH($A2380,#REF!,0)),#REF!,0),'Recurrent profile helpers'!H$2)*IF($A2380="", "0", INDEX(#REF!,MATCH($A2380,#REF!,0))),"")</f>
        <v/>
      </c>
      <c r="I2380" s="72" t="str">
        <f>IFERROR(INDEX(#REF!,MATCH(INDEX(#REF!,MATCH($A2380,#REF!,0)),#REF!,0),'Recurrent profile helpers'!I$2)*IF($A2380="", "0", INDEX(#REF!,MATCH($A2380,#REF!,0))),"")</f>
        <v/>
      </c>
      <c r="J2380" s="72" t="str">
        <f>IFERROR(INDEX(#REF!,MATCH(INDEX(#REF!,MATCH($A2380,#REF!,0)),#REF!,0),'Recurrent profile helpers'!J$2)*IF($A2380="", "0", INDEX(#REF!,MATCH($A2380,#REF!,0))),"")</f>
        <v/>
      </c>
      <c r="K2380" s="72" t="str">
        <f>IFERROR(INDEX(#REF!,MATCH(INDEX(#REF!,MATCH($A2380,#REF!,0)),#REF!,0),'Recurrent profile helpers'!K$2)*IF($A2380="", "0", INDEX(#REF!,MATCH($A2380,#REF!,0))),"")</f>
        <v/>
      </c>
      <c r="L2380" s="72" t="str">
        <f>IFERROR(INDEX(#REF!,MATCH(INDEX(#REF!,MATCH($A2380,#REF!,0)),#REF!,0),'Recurrent profile helpers'!L$2)*IF($A2380="", "0", INDEX(#REF!,MATCH($A2380,#REF!,0))),"")</f>
        <v/>
      </c>
      <c r="M2380" s="72" t="str">
        <f>IFERROR(INDEX(#REF!,MATCH(INDEX(#REF!,MATCH($A2380,#REF!,0)),#REF!,0),'Recurrent profile helpers'!M$2)*IF($A2380="", "0", INDEX(#REF!,MATCH($A2380,#REF!,0))),"")</f>
        <v/>
      </c>
      <c r="N2380" s="72" t="str">
        <f>IFERROR(INDEX(#REF!,MATCH(INDEX(#REF!,MATCH($A2380,#REF!,0)),#REF!,0),'Recurrent profile helpers'!N$2)*IF($A2380="", "0", INDEX(#REF!,MATCH($A2380,#REF!,0))),"")</f>
        <v/>
      </c>
    </row>
    <row r="2381" spans="1:14">
      <c r="A2381" t="str">
        <f t="array" ref="A2381">IFERROR(INDEX(#REF!, SMALL(IF((MID(#REF!,2,1)="."),ROW($A$6:$A$4897)-ROW($A$6)+1,IF((MID(#REF!,3,1)="."),ROW($A$6:$A$4892)-ROW($A$6)+1)), ROW(2379:2379))),"" )</f>
        <v/>
      </c>
      <c r="B2381" s="72" t="str">
        <f>IF($A2381="", "", INDEX(#REF!,MATCH($A2381,#REF!,0)))</f>
        <v/>
      </c>
      <c r="C2381" s="72" t="str">
        <f>IFERROR(INDEX(#REF!,MATCH(INDEX(#REF!,MATCH($A2381,#REF!,0)),#REF!,0),'Recurrent profile helpers'!C$2)*IF($A2381="", "0", INDEX(#REF!,MATCH($A2381,#REF!,0))),"")</f>
        <v/>
      </c>
      <c r="D2381" s="72" t="str">
        <f>IFERROR(INDEX(#REF!,MATCH(INDEX(#REF!,MATCH($A2381,#REF!,0)),#REF!,0),'Recurrent profile helpers'!D$2)*IF($A2381="", "0", INDEX(#REF!,MATCH($A2381,#REF!,0))),"")</f>
        <v/>
      </c>
      <c r="E2381" s="72" t="str">
        <f>IFERROR(INDEX(#REF!,MATCH(INDEX(#REF!,MATCH($A2381,#REF!,0)),#REF!,0),'Recurrent profile helpers'!E$2)*IF($A2381="", "0", INDEX(#REF!,MATCH($A2381,#REF!,0))),"")</f>
        <v/>
      </c>
      <c r="F2381" s="72" t="str">
        <f>IFERROR(INDEX(#REF!,MATCH(INDEX(#REF!,MATCH($A2381,#REF!,0)),#REF!,0),'Recurrent profile helpers'!F$2)*IF($A2381="", "0", INDEX(#REF!,MATCH($A2381,#REF!,0))),"")</f>
        <v/>
      </c>
      <c r="G2381" s="72" t="str">
        <f>IFERROR(INDEX(#REF!,MATCH(INDEX(#REF!,MATCH($A2381,#REF!,0)),#REF!,0),'Recurrent profile helpers'!G$2)*IF($A2381="", "0", INDEX(#REF!,MATCH($A2381,#REF!,0))),"")</f>
        <v/>
      </c>
      <c r="H2381" s="72" t="str">
        <f>IFERROR(INDEX(#REF!,MATCH(INDEX(#REF!,MATCH($A2381,#REF!,0)),#REF!,0),'Recurrent profile helpers'!H$2)*IF($A2381="", "0", INDEX(#REF!,MATCH($A2381,#REF!,0))),"")</f>
        <v/>
      </c>
      <c r="I2381" s="72" t="str">
        <f>IFERROR(INDEX(#REF!,MATCH(INDEX(#REF!,MATCH($A2381,#REF!,0)),#REF!,0),'Recurrent profile helpers'!I$2)*IF($A2381="", "0", INDEX(#REF!,MATCH($A2381,#REF!,0))),"")</f>
        <v/>
      </c>
      <c r="J2381" s="72" t="str">
        <f>IFERROR(INDEX(#REF!,MATCH(INDEX(#REF!,MATCH($A2381,#REF!,0)),#REF!,0),'Recurrent profile helpers'!J$2)*IF($A2381="", "0", INDEX(#REF!,MATCH($A2381,#REF!,0))),"")</f>
        <v/>
      </c>
      <c r="K2381" s="72" t="str">
        <f>IFERROR(INDEX(#REF!,MATCH(INDEX(#REF!,MATCH($A2381,#REF!,0)),#REF!,0),'Recurrent profile helpers'!K$2)*IF($A2381="", "0", INDEX(#REF!,MATCH($A2381,#REF!,0))),"")</f>
        <v/>
      </c>
      <c r="L2381" s="72" t="str">
        <f>IFERROR(INDEX(#REF!,MATCH(INDEX(#REF!,MATCH($A2381,#REF!,0)),#REF!,0),'Recurrent profile helpers'!L$2)*IF($A2381="", "0", INDEX(#REF!,MATCH($A2381,#REF!,0))),"")</f>
        <v/>
      </c>
      <c r="M2381" s="72" t="str">
        <f>IFERROR(INDEX(#REF!,MATCH(INDEX(#REF!,MATCH($A2381,#REF!,0)),#REF!,0),'Recurrent profile helpers'!M$2)*IF($A2381="", "0", INDEX(#REF!,MATCH($A2381,#REF!,0))),"")</f>
        <v/>
      </c>
      <c r="N2381" s="72" t="str">
        <f>IFERROR(INDEX(#REF!,MATCH(INDEX(#REF!,MATCH($A2381,#REF!,0)),#REF!,0),'Recurrent profile helpers'!N$2)*IF($A2381="", "0", INDEX(#REF!,MATCH($A2381,#REF!,0))),"")</f>
        <v/>
      </c>
    </row>
    <row r="2382" spans="1:14">
      <c r="A2382" t="str">
        <f t="array" ref="A2382">IFERROR(INDEX(#REF!, SMALL(IF((MID(#REF!,2,1)="."),ROW($A$6:$A$4897)-ROW($A$6)+1,IF((MID(#REF!,3,1)="."),ROW($A$6:$A$4892)-ROW($A$6)+1)), ROW(2380:2380))),"" )</f>
        <v/>
      </c>
      <c r="B2382" s="72" t="str">
        <f>IF($A2382="", "", INDEX(#REF!,MATCH($A2382,#REF!,0)))</f>
        <v/>
      </c>
      <c r="C2382" s="72" t="str">
        <f>IFERROR(INDEX(#REF!,MATCH(INDEX(#REF!,MATCH($A2382,#REF!,0)),#REF!,0),'Recurrent profile helpers'!C$2)*IF($A2382="", "0", INDEX(#REF!,MATCH($A2382,#REF!,0))),"")</f>
        <v/>
      </c>
      <c r="D2382" s="72" t="str">
        <f>IFERROR(INDEX(#REF!,MATCH(INDEX(#REF!,MATCH($A2382,#REF!,0)),#REF!,0),'Recurrent profile helpers'!D$2)*IF($A2382="", "0", INDEX(#REF!,MATCH($A2382,#REF!,0))),"")</f>
        <v/>
      </c>
      <c r="E2382" s="72" t="str">
        <f>IFERROR(INDEX(#REF!,MATCH(INDEX(#REF!,MATCH($A2382,#REF!,0)),#REF!,0),'Recurrent profile helpers'!E$2)*IF($A2382="", "0", INDEX(#REF!,MATCH($A2382,#REF!,0))),"")</f>
        <v/>
      </c>
      <c r="F2382" s="72" t="str">
        <f>IFERROR(INDEX(#REF!,MATCH(INDEX(#REF!,MATCH($A2382,#REF!,0)),#REF!,0),'Recurrent profile helpers'!F$2)*IF($A2382="", "0", INDEX(#REF!,MATCH($A2382,#REF!,0))),"")</f>
        <v/>
      </c>
      <c r="G2382" s="72" t="str">
        <f>IFERROR(INDEX(#REF!,MATCH(INDEX(#REF!,MATCH($A2382,#REF!,0)),#REF!,0),'Recurrent profile helpers'!G$2)*IF($A2382="", "0", INDEX(#REF!,MATCH($A2382,#REF!,0))),"")</f>
        <v/>
      </c>
      <c r="H2382" s="72" t="str">
        <f>IFERROR(INDEX(#REF!,MATCH(INDEX(#REF!,MATCH($A2382,#REF!,0)),#REF!,0),'Recurrent profile helpers'!H$2)*IF($A2382="", "0", INDEX(#REF!,MATCH($A2382,#REF!,0))),"")</f>
        <v/>
      </c>
      <c r="I2382" s="72" t="str">
        <f>IFERROR(INDEX(#REF!,MATCH(INDEX(#REF!,MATCH($A2382,#REF!,0)),#REF!,0),'Recurrent profile helpers'!I$2)*IF($A2382="", "0", INDEX(#REF!,MATCH($A2382,#REF!,0))),"")</f>
        <v/>
      </c>
      <c r="J2382" s="72" t="str">
        <f>IFERROR(INDEX(#REF!,MATCH(INDEX(#REF!,MATCH($A2382,#REF!,0)),#REF!,0),'Recurrent profile helpers'!J$2)*IF($A2382="", "0", INDEX(#REF!,MATCH($A2382,#REF!,0))),"")</f>
        <v/>
      </c>
      <c r="K2382" s="72" t="str">
        <f>IFERROR(INDEX(#REF!,MATCH(INDEX(#REF!,MATCH($A2382,#REF!,0)),#REF!,0),'Recurrent profile helpers'!K$2)*IF($A2382="", "0", INDEX(#REF!,MATCH($A2382,#REF!,0))),"")</f>
        <v/>
      </c>
      <c r="L2382" s="72" t="str">
        <f>IFERROR(INDEX(#REF!,MATCH(INDEX(#REF!,MATCH($A2382,#REF!,0)),#REF!,0),'Recurrent profile helpers'!L$2)*IF($A2382="", "0", INDEX(#REF!,MATCH($A2382,#REF!,0))),"")</f>
        <v/>
      </c>
      <c r="M2382" s="72" t="str">
        <f>IFERROR(INDEX(#REF!,MATCH(INDEX(#REF!,MATCH($A2382,#REF!,0)),#REF!,0),'Recurrent profile helpers'!M$2)*IF($A2382="", "0", INDEX(#REF!,MATCH($A2382,#REF!,0))),"")</f>
        <v/>
      </c>
      <c r="N2382" s="72" t="str">
        <f>IFERROR(INDEX(#REF!,MATCH(INDEX(#REF!,MATCH($A2382,#REF!,0)),#REF!,0),'Recurrent profile helpers'!N$2)*IF($A2382="", "0", INDEX(#REF!,MATCH($A2382,#REF!,0))),"")</f>
        <v/>
      </c>
    </row>
    <row r="2383" spans="1:14">
      <c r="A2383" t="str">
        <f t="array" ref="A2383">IFERROR(INDEX(#REF!, SMALL(IF((MID(#REF!,2,1)="."),ROW($A$6:$A$4897)-ROW($A$6)+1,IF((MID(#REF!,3,1)="."),ROW($A$6:$A$4892)-ROW($A$6)+1)), ROW(2381:2381))),"" )</f>
        <v/>
      </c>
      <c r="B2383" s="72" t="str">
        <f>IF($A2383="", "", INDEX(#REF!,MATCH($A2383,#REF!,0)))</f>
        <v/>
      </c>
      <c r="C2383" s="72" t="str">
        <f>IFERROR(INDEX(#REF!,MATCH(INDEX(#REF!,MATCH($A2383,#REF!,0)),#REF!,0),'Recurrent profile helpers'!C$2)*IF($A2383="", "0", INDEX(#REF!,MATCH($A2383,#REF!,0))),"")</f>
        <v/>
      </c>
      <c r="D2383" s="72" t="str">
        <f>IFERROR(INDEX(#REF!,MATCH(INDEX(#REF!,MATCH($A2383,#REF!,0)),#REF!,0),'Recurrent profile helpers'!D$2)*IF($A2383="", "0", INDEX(#REF!,MATCH($A2383,#REF!,0))),"")</f>
        <v/>
      </c>
      <c r="E2383" s="72" t="str">
        <f>IFERROR(INDEX(#REF!,MATCH(INDEX(#REF!,MATCH($A2383,#REF!,0)),#REF!,0),'Recurrent profile helpers'!E$2)*IF($A2383="", "0", INDEX(#REF!,MATCH($A2383,#REF!,0))),"")</f>
        <v/>
      </c>
      <c r="F2383" s="72" t="str">
        <f>IFERROR(INDEX(#REF!,MATCH(INDEX(#REF!,MATCH($A2383,#REF!,0)),#REF!,0),'Recurrent profile helpers'!F$2)*IF($A2383="", "0", INDEX(#REF!,MATCH($A2383,#REF!,0))),"")</f>
        <v/>
      </c>
      <c r="G2383" s="72" t="str">
        <f>IFERROR(INDEX(#REF!,MATCH(INDEX(#REF!,MATCH($A2383,#REF!,0)),#REF!,0),'Recurrent profile helpers'!G$2)*IF($A2383="", "0", INDEX(#REF!,MATCH($A2383,#REF!,0))),"")</f>
        <v/>
      </c>
      <c r="H2383" s="72" t="str">
        <f>IFERROR(INDEX(#REF!,MATCH(INDEX(#REF!,MATCH($A2383,#REF!,0)),#REF!,0),'Recurrent profile helpers'!H$2)*IF($A2383="", "0", INDEX(#REF!,MATCH($A2383,#REF!,0))),"")</f>
        <v/>
      </c>
      <c r="I2383" s="72" t="str">
        <f>IFERROR(INDEX(#REF!,MATCH(INDEX(#REF!,MATCH($A2383,#REF!,0)),#REF!,0),'Recurrent profile helpers'!I$2)*IF($A2383="", "0", INDEX(#REF!,MATCH($A2383,#REF!,0))),"")</f>
        <v/>
      </c>
      <c r="J2383" s="72" t="str">
        <f>IFERROR(INDEX(#REF!,MATCH(INDEX(#REF!,MATCH($A2383,#REF!,0)),#REF!,0),'Recurrent profile helpers'!J$2)*IF($A2383="", "0", INDEX(#REF!,MATCH($A2383,#REF!,0))),"")</f>
        <v/>
      </c>
      <c r="K2383" s="72" t="str">
        <f>IFERROR(INDEX(#REF!,MATCH(INDEX(#REF!,MATCH($A2383,#REF!,0)),#REF!,0),'Recurrent profile helpers'!K$2)*IF($A2383="", "0", INDEX(#REF!,MATCH($A2383,#REF!,0))),"")</f>
        <v/>
      </c>
      <c r="L2383" s="72" t="str">
        <f>IFERROR(INDEX(#REF!,MATCH(INDEX(#REF!,MATCH($A2383,#REF!,0)),#REF!,0),'Recurrent profile helpers'!L$2)*IF($A2383="", "0", INDEX(#REF!,MATCH($A2383,#REF!,0))),"")</f>
        <v/>
      </c>
      <c r="M2383" s="72" t="str">
        <f>IFERROR(INDEX(#REF!,MATCH(INDEX(#REF!,MATCH($A2383,#REF!,0)),#REF!,0),'Recurrent profile helpers'!M$2)*IF($A2383="", "0", INDEX(#REF!,MATCH($A2383,#REF!,0))),"")</f>
        <v/>
      </c>
      <c r="N2383" s="72" t="str">
        <f>IFERROR(INDEX(#REF!,MATCH(INDEX(#REF!,MATCH($A2383,#REF!,0)),#REF!,0),'Recurrent profile helpers'!N$2)*IF($A2383="", "0", INDEX(#REF!,MATCH($A2383,#REF!,0))),"")</f>
        <v/>
      </c>
    </row>
    <row r="2384" spans="1:14">
      <c r="A2384" t="str">
        <f t="array" ref="A2384">IFERROR(INDEX(#REF!, SMALL(IF((MID(#REF!,2,1)="."),ROW($A$6:$A$4897)-ROW($A$6)+1,IF((MID(#REF!,3,1)="."),ROW($A$6:$A$4892)-ROW($A$6)+1)), ROW(2382:2382))),"" )</f>
        <v/>
      </c>
      <c r="B2384" s="72" t="str">
        <f>IF($A2384="", "", INDEX(#REF!,MATCH($A2384,#REF!,0)))</f>
        <v/>
      </c>
      <c r="C2384" s="72" t="str">
        <f>IFERROR(INDEX(#REF!,MATCH(INDEX(#REF!,MATCH($A2384,#REF!,0)),#REF!,0),'Recurrent profile helpers'!C$2)*IF($A2384="", "0", INDEX(#REF!,MATCH($A2384,#REF!,0))),"")</f>
        <v/>
      </c>
      <c r="D2384" s="72" t="str">
        <f>IFERROR(INDEX(#REF!,MATCH(INDEX(#REF!,MATCH($A2384,#REF!,0)),#REF!,0),'Recurrent profile helpers'!D$2)*IF($A2384="", "0", INDEX(#REF!,MATCH($A2384,#REF!,0))),"")</f>
        <v/>
      </c>
      <c r="E2384" s="72" t="str">
        <f>IFERROR(INDEX(#REF!,MATCH(INDEX(#REF!,MATCH($A2384,#REF!,0)),#REF!,0),'Recurrent profile helpers'!E$2)*IF($A2384="", "0", INDEX(#REF!,MATCH($A2384,#REF!,0))),"")</f>
        <v/>
      </c>
      <c r="F2384" s="72" t="str">
        <f>IFERROR(INDEX(#REF!,MATCH(INDEX(#REF!,MATCH($A2384,#REF!,0)),#REF!,0),'Recurrent profile helpers'!F$2)*IF($A2384="", "0", INDEX(#REF!,MATCH($A2384,#REF!,0))),"")</f>
        <v/>
      </c>
      <c r="G2384" s="72" t="str">
        <f>IFERROR(INDEX(#REF!,MATCH(INDEX(#REF!,MATCH($A2384,#REF!,0)),#REF!,0),'Recurrent profile helpers'!G$2)*IF($A2384="", "0", INDEX(#REF!,MATCH($A2384,#REF!,0))),"")</f>
        <v/>
      </c>
      <c r="H2384" s="72" t="str">
        <f>IFERROR(INDEX(#REF!,MATCH(INDEX(#REF!,MATCH($A2384,#REF!,0)),#REF!,0),'Recurrent profile helpers'!H$2)*IF($A2384="", "0", INDEX(#REF!,MATCH($A2384,#REF!,0))),"")</f>
        <v/>
      </c>
      <c r="I2384" s="72" t="str">
        <f>IFERROR(INDEX(#REF!,MATCH(INDEX(#REF!,MATCH($A2384,#REF!,0)),#REF!,0),'Recurrent profile helpers'!I$2)*IF($A2384="", "0", INDEX(#REF!,MATCH($A2384,#REF!,0))),"")</f>
        <v/>
      </c>
      <c r="J2384" s="72" t="str">
        <f>IFERROR(INDEX(#REF!,MATCH(INDEX(#REF!,MATCH($A2384,#REF!,0)),#REF!,0),'Recurrent profile helpers'!J$2)*IF($A2384="", "0", INDEX(#REF!,MATCH($A2384,#REF!,0))),"")</f>
        <v/>
      </c>
      <c r="K2384" s="72" t="str">
        <f>IFERROR(INDEX(#REF!,MATCH(INDEX(#REF!,MATCH($A2384,#REF!,0)),#REF!,0),'Recurrent profile helpers'!K$2)*IF($A2384="", "0", INDEX(#REF!,MATCH($A2384,#REF!,0))),"")</f>
        <v/>
      </c>
      <c r="L2384" s="72" t="str">
        <f>IFERROR(INDEX(#REF!,MATCH(INDEX(#REF!,MATCH($A2384,#REF!,0)),#REF!,0),'Recurrent profile helpers'!L$2)*IF($A2384="", "0", INDEX(#REF!,MATCH($A2384,#REF!,0))),"")</f>
        <v/>
      </c>
      <c r="M2384" s="72" t="str">
        <f>IFERROR(INDEX(#REF!,MATCH(INDEX(#REF!,MATCH($A2384,#REF!,0)),#REF!,0),'Recurrent profile helpers'!M$2)*IF($A2384="", "0", INDEX(#REF!,MATCH($A2384,#REF!,0))),"")</f>
        <v/>
      </c>
      <c r="N2384" s="72" t="str">
        <f>IFERROR(INDEX(#REF!,MATCH(INDEX(#REF!,MATCH($A2384,#REF!,0)),#REF!,0),'Recurrent profile helpers'!N$2)*IF($A2384="", "0", INDEX(#REF!,MATCH($A2384,#REF!,0))),"")</f>
        <v/>
      </c>
    </row>
    <row r="2385" spans="1:14">
      <c r="A2385" t="str">
        <f t="array" ref="A2385">IFERROR(INDEX(#REF!, SMALL(IF((MID(#REF!,2,1)="."),ROW($A$6:$A$4897)-ROW($A$6)+1,IF((MID(#REF!,3,1)="."),ROW($A$6:$A$4892)-ROW($A$6)+1)), ROW(2383:2383))),"" )</f>
        <v/>
      </c>
      <c r="B2385" s="72" t="str">
        <f>IF($A2385="", "", INDEX(#REF!,MATCH($A2385,#REF!,0)))</f>
        <v/>
      </c>
      <c r="C2385" s="72" t="str">
        <f>IFERROR(INDEX(#REF!,MATCH(INDEX(#REF!,MATCH($A2385,#REF!,0)),#REF!,0),'Recurrent profile helpers'!C$2)*IF($A2385="", "0", INDEX(#REF!,MATCH($A2385,#REF!,0))),"")</f>
        <v/>
      </c>
      <c r="D2385" s="72" t="str">
        <f>IFERROR(INDEX(#REF!,MATCH(INDEX(#REF!,MATCH($A2385,#REF!,0)),#REF!,0),'Recurrent profile helpers'!D$2)*IF($A2385="", "0", INDEX(#REF!,MATCH($A2385,#REF!,0))),"")</f>
        <v/>
      </c>
      <c r="E2385" s="72" t="str">
        <f>IFERROR(INDEX(#REF!,MATCH(INDEX(#REF!,MATCH($A2385,#REF!,0)),#REF!,0),'Recurrent profile helpers'!E$2)*IF($A2385="", "0", INDEX(#REF!,MATCH($A2385,#REF!,0))),"")</f>
        <v/>
      </c>
      <c r="F2385" s="72" t="str">
        <f>IFERROR(INDEX(#REF!,MATCH(INDEX(#REF!,MATCH($A2385,#REF!,0)),#REF!,0),'Recurrent profile helpers'!F$2)*IF($A2385="", "0", INDEX(#REF!,MATCH($A2385,#REF!,0))),"")</f>
        <v/>
      </c>
      <c r="G2385" s="72" t="str">
        <f>IFERROR(INDEX(#REF!,MATCH(INDEX(#REF!,MATCH($A2385,#REF!,0)),#REF!,0),'Recurrent profile helpers'!G$2)*IF($A2385="", "0", INDEX(#REF!,MATCH($A2385,#REF!,0))),"")</f>
        <v/>
      </c>
      <c r="H2385" s="72" t="str">
        <f>IFERROR(INDEX(#REF!,MATCH(INDEX(#REF!,MATCH($A2385,#REF!,0)),#REF!,0),'Recurrent profile helpers'!H$2)*IF($A2385="", "0", INDEX(#REF!,MATCH($A2385,#REF!,0))),"")</f>
        <v/>
      </c>
      <c r="I2385" s="72" t="str">
        <f>IFERROR(INDEX(#REF!,MATCH(INDEX(#REF!,MATCH($A2385,#REF!,0)),#REF!,0),'Recurrent profile helpers'!I$2)*IF($A2385="", "0", INDEX(#REF!,MATCH($A2385,#REF!,0))),"")</f>
        <v/>
      </c>
      <c r="J2385" s="72" t="str">
        <f>IFERROR(INDEX(#REF!,MATCH(INDEX(#REF!,MATCH($A2385,#REF!,0)),#REF!,0),'Recurrent profile helpers'!J$2)*IF($A2385="", "0", INDEX(#REF!,MATCH($A2385,#REF!,0))),"")</f>
        <v/>
      </c>
      <c r="K2385" s="72" t="str">
        <f>IFERROR(INDEX(#REF!,MATCH(INDEX(#REF!,MATCH($A2385,#REF!,0)),#REF!,0),'Recurrent profile helpers'!K$2)*IF($A2385="", "0", INDEX(#REF!,MATCH($A2385,#REF!,0))),"")</f>
        <v/>
      </c>
      <c r="L2385" s="72" t="str">
        <f>IFERROR(INDEX(#REF!,MATCH(INDEX(#REF!,MATCH($A2385,#REF!,0)),#REF!,0),'Recurrent profile helpers'!L$2)*IF($A2385="", "0", INDEX(#REF!,MATCH($A2385,#REF!,0))),"")</f>
        <v/>
      </c>
      <c r="M2385" s="72" t="str">
        <f>IFERROR(INDEX(#REF!,MATCH(INDEX(#REF!,MATCH($A2385,#REF!,0)),#REF!,0),'Recurrent profile helpers'!M$2)*IF($A2385="", "0", INDEX(#REF!,MATCH($A2385,#REF!,0))),"")</f>
        <v/>
      </c>
      <c r="N2385" s="72" t="str">
        <f>IFERROR(INDEX(#REF!,MATCH(INDEX(#REF!,MATCH($A2385,#REF!,0)),#REF!,0),'Recurrent profile helpers'!N$2)*IF($A2385="", "0", INDEX(#REF!,MATCH($A2385,#REF!,0))),"")</f>
        <v/>
      </c>
    </row>
    <row r="2386" spans="1:14">
      <c r="A2386" t="str">
        <f t="array" ref="A2386">IFERROR(INDEX(#REF!, SMALL(IF((MID(#REF!,2,1)="."),ROW($A$6:$A$4897)-ROW($A$6)+1,IF((MID(#REF!,3,1)="."),ROW($A$6:$A$4892)-ROW($A$6)+1)), ROW(2384:2384))),"" )</f>
        <v/>
      </c>
      <c r="B2386" s="72" t="str">
        <f>IF($A2386="", "", INDEX(#REF!,MATCH($A2386,#REF!,0)))</f>
        <v/>
      </c>
      <c r="C2386" s="72" t="str">
        <f>IFERROR(INDEX(#REF!,MATCH(INDEX(#REF!,MATCH($A2386,#REF!,0)),#REF!,0),'Recurrent profile helpers'!C$2)*IF($A2386="", "0", INDEX(#REF!,MATCH($A2386,#REF!,0))),"")</f>
        <v/>
      </c>
      <c r="D2386" s="72" t="str">
        <f>IFERROR(INDEX(#REF!,MATCH(INDEX(#REF!,MATCH($A2386,#REF!,0)),#REF!,0),'Recurrent profile helpers'!D$2)*IF($A2386="", "0", INDEX(#REF!,MATCH($A2386,#REF!,0))),"")</f>
        <v/>
      </c>
      <c r="E2386" s="72" t="str">
        <f>IFERROR(INDEX(#REF!,MATCH(INDEX(#REF!,MATCH($A2386,#REF!,0)),#REF!,0),'Recurrent profile helpers'!E$2)*IF($A2386="", "0", INDEX(#REF!,MATCH($A2386,#REF!,0))),"")</f>
        <v/>
      </c>
      <c r="F2386" s="72" t="str">
        <f>IFERROR(INDEX(#REF!,MATCH(INDEX(#REF!,MATCH($A2386,#REF!,0)),#REF!,0),'Recurrent profile helpers'!F$2)*IF($A2386="", "0", INDEX(#REF!,MATCH($A2386,#REF!,0))),"")</f>
        <v/>
      </c>
      <c r="G2386" s="72" t="str">
        <f>IFERROR(INDEX(#REF!,MATCH(INDEX(#REF!,MATCH($A2386,#REF!,0)),#REF!,0),'Recurrent profile helpers'!G$2)*IF($A2386="", "0", INDEX(#REF!,MATCH($A2386,#REF!,0))),"")</f>
        <v/>
      </c>
      <c r="H2386" s="72" t="str">
        <f>IFERROR(INDEX(#REF!,MATCH(INDEX(#REF!,MATCH($A2386,#REF!,0)),#REF!,0),'Recurrent profile helpers'!H$2)*IF($A2386="", "0", INDEX(#REF!,MATCH($A2386,#REF!,0))),"")</f>
        <v/>
      </c>
      <c r="I2386" s="72" t="str">
        <f>IFERROR(INDEX(#REF!,MATCH(INDEX(#REF!,MATCH($A2386,#REF!,0)),#REF!,0),'Recurrent profile helpers'!I$2)*IF($A2386="", "0", INDEX(#REF!,MATCH($A2386,#REF!,0))),"")</f>
        <v/>
      </c>
      <c r="J2386" s="72" t="str">
        <f>IFERROR(INDEX(#REF!,MATCH(INDEX(#REF!,MATCH($A2386,#REF!,0)),#REF!,0),'Recurrent profile helpers'!J$2)*IF($A2386="", "0", INDEX(#REF!,MATCH($A2386,#REF!,0))),"")</f>
        <v/>
      </c>
      <c r="K2386" s="72" t="str">
        <f>IFERROR(INDEX(#REF!,MATCH(INDEX(#REF!,MATCH($A2386,#REF!,0)),#REF!,0),'Recurrent profile helpers'!K$2)*IF($A2386="", "0", INDEX(#REF!,MATCH($A2386,#REF!,0))),"")</f>
        <v/>
      </c>
      <c r="L2386" s="72" t="str">
        <f>IFERROR(INDEX(#REF!,MATCH(INDEX(#REF!,MATCH($A2386,#REF!,0)),#REF!,0),'Recurrent profile helpers'!L$2)*IF($A2386="", "0", INDEX(#REF!,MATCH($A2386,#REF!,0))),"")</f>
        <v/>
      </c>
      <c r="M2386" s="72" t="str">
        <f>IFERROR(INDEX(#REF!,MATCH(INDEX(#REF!,MATCH($A2386,#REF!,0)),#REF!,0),'Recurrent profile helpers'!M$2)*IF($A2386="", "0", INDEX(#REF!,MATCH($A2386,#REF!,0))),"")</f>
        <v/>
      </c>
      <c r="N2386" s="72" t="str">
        <f>IFERROR(INDEX(#REF!,MATCH(INDEX(#REF!,MATCH($A2386,#REF!,0)),#REF!,0),'Recurrent profile helpers'!N$2)*IF($A2386="", "0", INDEX(#REF!,MATCH($A2386,#REF!,0))),"")</f>
        <v/>
      </c>
    </row>
    <row r="2387" spans="1:14">
      <c r="A2387" t="str">
        <f t="array" ref="A2387">IFERROR(INDEX(#REF!, SMALL(IF((MID(#REF!,2,1)="."),ROW($A$6:$A$4897)-ROW($A$6)+1,IF((MID(#REF!,3,1)="."),ROW($A$6:$A$4892)-ROW($A$6)+1)), ROW(2385:2385))),"" )</f>
        <v/>
      </c>
      <c r="B2387" s="72" t="str">
        <f>IF($A2387="", "", INDEX(#REF!,MATCH($A2387,#REF!,0)))</f>
        <v/>
      </c>
      <c r="C2387" s="72" t="str">
        <f>IFERROR(INDEX(#REF!,MATCH(INDEX(#REF!,MATCH($A2387,#REF!,0)),#REF!,0),'Recurrent profile helpers'!C$2)*IF($A2387="", "0", INDEX(#REF!,MATCH($A2387,#REF!,0))),"")</f>
        <v/>
      </c>
      <c r="D2387" s="72" t="str">
        <f>IFERROR(INDEX(#REF!,MATCH(INDEX(#REF!,MATCH($A2387,#REF!,0)),#REF!,0),'Recurrent profile helpers'!D$2)*IF($A2387="", "0", INDEX(#REF!,MATCH($A2387,#REF!,0))),"")</f>
        <v/>
      </c>
      <c r="E2387" s="72" t="str">
        <f>IFERROR(INDEX(#REF!,MATCH(INDEX(#REF!,MATCH($A2387,#REF!,0)),#REF!,0),'Recurrent profile helpers'!E$2)*IF($A2387="", "0", INDEX(#REF!,MATCH($A2387,#REF!,0))),"")</f>
        <v/>
      </c>
      <c r="F2387" s="72" t="str">
        <f>IFERROR(INDEX(#REF!,MATCH(INDEX(#REF!,MATCH($A2387,#REF!,0)),#REF!,0),'Recurrent profile helpers'!F$2)*IF($A2387="", "0", INDEX(#REF!,MATCH($A2387,#REF!,0))),"")</f>
        <v/>
      </c>
      <c r="G2387" s="72" t="str">
        <f>IFERROR(INDEX(#REF!,MATCH(INDEX(#REF!,MATCH($A2387,#REF!,0)),#REF!,0),'Recurrent profile helpers'!G$2)*IF($A2387="", "0", INDEX(#REF!,MATCH($A2387,#REF!,0))),"")</f>
        <v/>
      </c>
      <c r="H2387" s="72" t="str">
        <f>IFERROR(INDEX(#REF!,MATCH(INDEX(#REF!,MATCH($A2387,#REF!,0)),#REF!,0),'Recurrent profile helpers'!H$2)*IF($A2387="", "0", INDEX(#REF!,MATCH($A2387,#REF!,0))),"")</f>
        <v/>
      </c>
      <c r="I2387" s="72" t="str">
        <f>IFERROR(INDEX(#REF!,MATCH(INDEX(#REF!,MATCH($A2387,#REF!,0)),#REF!,0),'Recurrent profile helpers'!I$2)*IF($A2387="", "0", INDEX(#REF!,MATCH($A2387,#REF!,0))),"")</f>
        <v/>
      </c>
      <c r="J2387" s="72" t="str">
        <f>IFERROR(INDEX(#REF!,MATCH(INDEX(#REF!,MATCH($A2387,#REF!,0)),#REF!,0),'Recurrent profile helpers'!J$2)*IF($A2387="", "0", INDEX(#REF!,MATCH($A2387,#REF!,0))),"")</f>
        <v/>
      </c>
      <c r="K2387" s="72" t="str">
        <f>IFERROR(INDEX(#REF!,MATCH(INDEX(#REF!,MATCH($A2387,#REF!,0)),#REF!,0),'Recurrent profile helpers'!K$2)*IF($A2387="", "0", INDEX(#REF!,MATCH($A2387,#REF!,0))),"")</f>
        <v/>
      </c>
      <c r="L2387" s="72" t="str">
        <f>IFERROR(INDEX(#REF!,MATCH(INDEX(#REF!,MATCH($A2387,#REF!,0)),#REF!,0),'Recurrent profile helpers'!L$2)*IF($A2387="", "0", INDEX(#REF!,MATCH($A2387,#REF!,0))),"")</f>
        <v/>
      </c>
      <c r="M2387" s="72" t="str">
        <f>IFERROR(INDEX(#REF!,MATCH(INDEX(#REF!,MATCH($A2387,#REF!,0)),#REF!,0),'Recurrent profile helpers'!M$2)*IF($A2387="", "0", INDEX(#REF!,MATCH($A2387,#REF!,0))),"")</f>
        <v/>
      </c>
      <c r="N2387" s="72" t="str">
        <f>IFERROR(INDEX(#REF!,MATCH(INDEX(#REF!,MATCH($A2387,#REF!,0)),#REF!,0),'Recurrent profile helpers'!N$2)*IF($A2387="", "0", INDEX(#REF!,MATCH($A2387,#REF!,0))),"")</f>
        <v/>
      </c>
    </row>
    <row r="2388" spans="1:14">
      <c r="A2388" t="str">
        <f t="array" ref="A2388">IFERROR(INDEX(#REF!, SMALL(IF((MID(#REF!,2,1)="."),ROW($A$6:$A$4897)-ROW($A$6)+1,IF((MID(#REF!,3,1)="."),ROW($A$6:$A$4892)-ROW($A$6)+1)), ROW(2386:2386))),"" )</f>
        <v/>
      </c>
      <c r="B2388" s="72" t="str">
        <f>IF($A2388="", "", INDEX(#REF!,MATCH($A2388,#REF!,0)))</f>
        <v/>
      </c>
      <c r="C2388" s="72" t="str">
        <f>IFERROR(INDEX(#REF!,MATCH(INDEX(#REF!,MATCH($A2388,#REF!,0)),#REF!,0),'Recurrent profile helpers'!C$2)*IF($A2388="", "0", INDEX(#REF!,MATCH($A2388,#REF!,0))),"")</f>
        <v/>
      </c>
      <c r="D2388" s="72" t="str">
        <f>IFERROR(INDEX(#REF!,MATCH(INDEX(#REF!,MATCH($A2388,#REF!,0)),#REF!,0),'Recurrent profile helpers'!D$2)*IF($A2388="", "0", INDEX(#REF!,MATCH($A2388,#REF!,0))),"")</f>
        <v/>
      </c>
      <c r="E2388" s="72" t="str">
        <f>IFERROR(INDEX(#REF!,MATCH(INDEX(#REF!,MATCH($A2388,#REF!,0)),#REF!,0),'Recurrent profile helpers'!E$2)*IF($A2388="", "0", INDEX(#REF!,MATCH($A2388,#REF!,0))),"")</f>
        <v/>
      </c>
      <c r="F2388" s="72" t="str">
        <f>IFERROR(INDEX(#REF!,MATCH(INDEX(#REF!,MATCH($A2388,#REF!,0)),#REF!,0),'Recurrent profile helpers'!F$2)*IF($A2388="", "0", INDEX(#REF!,MATCH($A2388,#REF!,0))),"")</f>
        <v/>
      </c>
      <c r="G2388" s="72" t="str">
        <f>IFERROR(INDEX(#REF!,MATCH(INDEX(#REF!,MATCH($A2388,#REF!,0)),#REF!,0),'Recurrent profile helpers'!G$2)*IF($A2388="", "0", INDEX(#REF!,MATCH($A2388,#REF!,0))),"")</f>
        <v/>
      </c>
      <c r="H2388" s="72" t="str">
        <f>IFERROR(INDEX(#REF!,MATCH(INDEX(#REF!,MATCH($A2388,#REF!,0)),#REF!,0),'Recurrent profile helpers'!H$2)*IF($A2388="", "0", INDEX(#REF!,MATCH($A2388,#REF!,0))),"")</f>
        <v/>
      </c>
      <c r="I2388" s="72" t="str">
        <f>IFERROR(INDEX(#REF!,MATCH(INDEX(#REF!,MATCH($A2388,#REF!,0)),#REF!,0),'Recurrent profile helpers'!I$2)*IF($A2388="", "0", INDEX(#REF!,MATCH($A2388,#REF!,0))),"")</f>
        <v/>
      </c>
      <c r="J2388" s="72" t="str">
        <f>IFERROR(INDEX(#REF!,MATCH(INDEX(#REF!,MATCH($A2388,#REF!,0)),#REF!,0),'Recurrent profile helpers'!J$2)*IF($A2388="", "0", INDEX(#REF!,MATCH($A2388,#REF!,0))),"")</f>
        <v/>
      </c>
      <c r="K2388" s="72" t="str">
        <f>IFERROR(INDEX(#REF!,MATCH(INDEX(#REF!,MATCH($A2388,#REF!,0)),#REF!,0),'Recurrent profile helpers'!K$2)*IF($A2388="", "0", INDEX(#REF!,MATCH($A2388,#REF!,0))),"")</f>
        <v/>
      </c>
      <c r="L2388" s="72" t="str">
        <f>IFERROR(INDEX(#REF!,MATCH(INDEX(#REF!,MATCH($A2388,#REF!,0)),#REF!,0),'Recurrent profile helpers'!L$2)*IF($A2388="", "0", INDEX(#REF!,MATCH($A2388,#REF!,0))),"")</f>
        <v/>
      </c>
      <c r="M2388" s="72" t="str">
        <f>IFERROR(INDEX(#REF!,MATCH(INDEX(#REF!,MATCH($A2388,#REF!,0)),#REF!,0),'Recurrent profile helpers'!M$2)*IF($A2388="", "0", INDEX(#REF!,MATCH($A2388,#REF!,0))),"")</f>
        <v/>
      </c>
      <c r="N2388" s="72" t="str">
        <f>IFERROR(INDEX(#REF!,MATCH(INDEX(#REF!,MATCH($A2388,#REF!,0)),#REF!,0),'Recurrent profile helpers'!N$2)*IF($A2388="", "0", INDEX(#REF!,MATCH($A2388,#REF!,0))),"")</f>
        <v/>
      </c>
    </row>
    <row r="2389" spans="1:14">
      <c r="A2389" t="str">
        <f t="array" ref="A2389">IFERROR(INDEX(#REF!, SMALL(IF((MID(#REF!,2,1)="."),ROW($A$6:$A$4897)-ROW($A$6)+1,IF((MID(#REF!,3,1)="."),ROW($A$6:$A$4892)-ROW($A$6)+1)), ROW(2387:2387))),"" )</f>
        <v/>
      </c>
      <c r="B2389" s="72" t="str">
        <f>IF($A2389="", "", INDEX(#REF!,MATCH($A2389,#REF!,0)))</f>
        <v/>
      </c>
      <c r="C2389" s="72" t="str">
        <f>IFERROR(INDEX(#REF!,MATCH(INDEX(#REF!,MATCH($A2389,#REF!,0)),#REF!,0),'Recurrent profile helpers'!C$2)*IF($A2389="", "0", INDEX(#REF!,MATCH($A2389,#REF!,0))),"")</f>
        <v/>
      </c>
      <c r="D2389" s="72" t="str">
        <f>IFERROR(INDEX(#REF!,MATCH(INDEX(#REF!,MATCH($A2389,#REF!,0)),#REF!,0),'Recurrent profile helpers'!D$2)*IF($A2389="", "0", INDEX(#REF!,MATCH($A2389,#REF!,0))),"")</f>
        <v/>
      </c>
      <c r="E2389" s="72" t="str">
        <f>IFERROR(INDEX(#REF!,MATCH(INDEX(#REF!,MATCH($A2389,#REF!,0)),#REF!,0),'Recurrent profile helpers'!E$2)*IF($A2389="", "0", INDEX(#REF!,MATCH($A2389,#REF!,0))),"")</f>
        <v/>
      </c>
      <c r="F2389" s="72" t="str">
        <f>IFERROR(INDEX(#REF!,MATCH(INDEX(#REF!,MATCH($A2389,#REF!,0)),#REF!,0),'Recurrent profile helpers'!F$2)*IF($A2389="", "0", INDEX(#REF!,MATCH($A2389,#REF!,0))),"")</f>
        <v/>
      </c>
      <c r="G2389" s="72" t="str">
        <f>IFERROR(INDEX(#REF!,MATCH(INDEX(#REF!,MATCH($A2389,#REF!,0)),#REF!,0),'Recurrent profile helpers'!G$2)*IF($A2389="", "0", INDEX(#REF!,MATCH($A2389,#REF!,0))),"")</f>
        <v/>
      </c>
      <c r="H2389" s="72" t="str">
        <f>IFERROR(INDEX(#REF!,MATCH(INDEX(#REF!,MATCH($A2389,#REF!,0)),#REF!,0),'Recurrent profile helpers'!H$2)*IF($A2389="", "0", INDEX(#REF!,MATCH($A2389,#REF!,0))),"")</f>
        <v/>
      </c>
      <c r="I2389" s="72" t="str">
        <f>IFERROR(INDEX(#REF!,MATCH(INDEX(#REF!,MATCH($A2389,#REF!,0)),#REF!,0),'Recurrent profile helpers'!I$2)*IF($A2389="", "0", INDEX(#REF!,MATCH($A2389,#REF!,0))),"")</f>
        <v/>
      </c>
      <c r="J2389" s="72" t="str">
        <f>IFERROR(INDEX(#REF!,MATCH(INDEX(#REF!,MATCH($A2389,#REF!,0)),#REF!,0),'Recurrent profile helpers'!J$2)*IF($A2389="", "0", INDEX(#REF!,MATCH($A2389,#REF!,0))),"")</f>
        <v/>
      </c>
      <c r="K2389" s="72" t="str">
        <f>IFERROR(INDEX(#REF!,MATCH(INDEX(#REF!,MATCH($A2389,#REF!,0)),#REF!,0),'Recurrent profile helpers'!K$2)*IF($A2389="", "0", INDEX(#REF!,MATCH($A2389,#REF!,0))),"")</f>
        <v/>
      </c>
      <c r="L2389" s="72" t="str">
        <f>IFERROR(INDEX(#REF!,MATCH(INDEX(#REF!,MATCH($A2389,#REF!,0)),#REF!,0),'Recurrent profile helpers'!L$2)*IF($A2389="", "0", INDEX(#REF!,MATCH($A2389,#REF!,0))),"")</f>
        <v/>
      </c>
      <c r="M2389" s="72" t="str">
        <f>IFERROR(INDEX(#REF!,MATCH(INDEX(#REF!,MATCH($A2389,#REF!,0)),#REF!,0),'Recurrent profile helpers'!M$2)*IF($A2389="", "0", INDEX(#REF!,MATCH($A2389,#REF!,0))),"")</f>
        <v/>
      </c>
      <c r="N2389" s="72" t="str">
        <f>IFERROR(INDEX(#REF!,MATCH(INDEX(#REF!,MATCH($A2389,#REF!,0)),#REF!,0),'Recurrent profile helpers'!N$2)*IF($A2389="", "0", INDEX(#REF!,MATCH($A2389,#REF!,0))),"")</f>
        <v/>
      </c>
    </row>
    <row r="2390" spans="1:14">
      <c r="A2390" t="str">
        <f t="array" ref="A2390">IFERROR(INDEX(#REF!, SMALL(IF((MID(#REF!,2,1)="."),ROW($A$6:$A$4897)-ROW($A$6)+1,IF((MID(#REF!,3,1)="."),ROW($A$6:$A$4892)-ROW($A$6)+1)), ROW(2388:2388))),"" )</f>
        <v/>
      </c>
      <c r="B2390" s="72" t="str">
        <f>IF($A2390="", "", INDEX(#REF!,MATCH($A2390,#REF!,0)))</f>
        <v/>
      </c>
      <c r="C2390" s="72" t="str">
        <f>IFERROR(INDEX(#REF!,MATCH(INDEX(#REF!,MATCH($A2390,#REF!,0)),#REF!,0),'Recurrent profile helpers'!C$2)*IF($A2390="", "0", INDEX(#REF!,MATCH($A2390,#REF!,0))),"")</f>
        <v/>
      </c>
      <c r="D2390" s="72" t="str">
        <f>IFERROR(INDEX(#REF!,MATCH(INDEX(#REF!,MATCH($A2390,#REF!,0)),#REF!,0),'Recurrent profile helpers'!D$2)*IF($A2390="", "0", INDEX(#REF!,MATCH($A2390,#REF!,0))),"")</f>
        <v/>
      </c>
      <c r="E2390" s="72" t="str">
        <f>IFERROR(INDEX(#REF!,MATCH(INDEX(#REF!,MATCH($A2390,#REF!,0)),#REF!,0),'Recurrent profile helpers'!E$2)*IF($A2390="", "0", INDEX(#REF!,MATCH($A2390,#REF!,0))),"")</f>
        <v/>
      </c>
      <c r="F2390" s="72" t="str">
        <f>IFERROR(INDEX(#REF!,MATCH(INDEX(#REF!,MATCH($A2390,#REF!,0)),#REF!,0),'Recurrent profile helpers'!F$2)*IF($A2390="", "0", INDEX(#REF!,MATCH($A2390,#REF!,0))),"")</f>
        <v/>
      </c>
      <c r="G2390" s="72" t="str">
        <f>IFERROR(INDEX(#REF!,MATCH(INDEX(#REF!,MATCH($A2390,#REF!,0)),#REF!,0),'Recurrent profile helpers'!G$2)*IF($A2390="", "0", INDEX(#REF!,MATCH($A2390,#REF!,0))),"")</f>
        <v/>
      </c>
      <c r="H2390" s="72" t="str">
        <f>IFERROR(INDEX(#REF!,MATCH(INDEX(#REF!,MATCH($A2390,#REF!,0)),#REF!,0),'Recurrent profile helpers'!H$2)*IF($A2390="", "0", INDEX(#REF!,MATCH($A2390,#REF!,0))),"")</f>
        <v/>
      </c>
      <c r="I2390" s="72" t="str">
        <f>IFERROR(INDEX(#REF!,MATCH(INDEX(#REF!,MATCH($A2390,#REF!,0)),#REF!,0),'Recurrent profile helpers'!I$2)*IF($A2390="", "0", INDEX(#REF!,MATCH($A2390,#REF!,0))),"")</f>
        <v/>
      </c>
      <c r="J2390" s="72" t="str">
        <f>IFERROR(INDEX(#REF!,MATCH(INDEX(#REF!,MATCH($A2390,#REF!,0)),#REF!,0),'Recurrent profile helpers'!J$2)*IF($A2390="", "0", INDEX(#REF!,MATCH($A2390,#REF!,0))),"")</f>
        <v/>
      </c>
      <c r="K2390" s="72" t="str">
        <f>IFERROR(INDEX(#REF!,MATCH(INDEX(#REF!,MATCH($A2390,#REF!,0)),#REF!,0),'Recurrent profile helpers'!K$2)*IF($A2390="", "0", INDEX(#REF!,MATCH($A2390,#REF!,0))),"")</f>
        <v/>
      </c>
      <c r="L2390" s="72" t="str">
        <f>IFERROR(INDEX(#REF!,MATCH(INDEX(#REF!,MATCH($A2390,#REF!,0)),#REF!,0),'Recurrent profile helpers'!L$2)*IF($A2390="", "0", INDEX(#REF!,MATCH($A2390,#REF!,0))),"")</f>
        <v/>
      </c>
      <c r="M2390" s="72" t="str">
        <f>IFERROR(INDEX(#REF!,MATCH(INDEX(#REF!,MATCH($A2390,#REF!,0)),#REF!,0),'Recurrent profile helpers'!M$2)*IF($A2390="", "0", INDEX(#REF!,MATCH($A2390,#REF!,0))),"")</f>
        <v/>
      </c>
      <c r="N2390" s="72" t="str">
        <f>IFERROR(INDEX(#REF!,MATCH(INDEX(#REF!,MATCH($A2390,#REF!,0)),#REF!,0),'Recurrent profile helpers'!N$2)*IF($A2390="", "0", INDEX(#REF!,MATCH($A2390,#REF!,0))),"")</f>
        <v/>
      </c>
    </row>
    <row r="2391" spans="1:14">
      <c r="A2391" t="str">
        <f t="array" ref="A2391">IFERROR(INDEX(#REF!, SMALL(IF((MID(#REF!,2,1)="."),ROW($A$6:$A$4897)-ROW($A$6)+1,IF((MID(#REF!,3,1)="."),ROW($A$6:$A$4892)-ROW($A$6)+1)), ROW(2389:2389))),"" )</f>
        <v/>
      </c>
      <c r="B2391" s="72" t="str">
        <f>IF($A2391="", "", INDEX(#REF!,MATCH($A2391,#REF!,0)))</f>
        <v/>
      </c>
      <c r="C2391" s="72" t="str">
        <f>IFERROR(INDEX(#REF!,MATCH(INDEX(#REF!,MATCH($A2391,#REF!,0)),#REF!,0),'Recurrent profile helpers'!C$2)*IF($A2391="", "0", INDEX(#REF!,MATCH($A2391,#REF!,0))),"")</f>
        <v/>
      </c>
      <c r="D2391" s="72" t="str">
        <f>IFERROR(INDEX(#REF!,MATCH(INDEX(#REF!,MATCH($A2391,#REF!,0)),#REF!,0),'Recurrent profile helpers'!D$2)*IF($A2391="", "0", INDEX(#REF!,MATCH($A2391,#REF!,0))),"")</f>
        <v/>
      </c>
      <c r="E2391" s="72" t="str">
        <f>IFERROR(INDEX(#REF!,MATCH(INDEX(#REF!,MATCH($A2391,#REF!,0)),#REF!,0),'Recurrent profile helpers'!E$2)*IF($A2391="", "0", INDEX(#REF!,MATCH($A2391,#REF!,0))),"")</f>
        <v/>
      </c>
      <c r="F2391" s="72" t="str">
        <f>IFERROR(INDEX(#REF!,MATCH(INDEX(#REF!,MATCH($A2391,#REF!,0)),#REF!,0),'Recurrent profile helpers'!F$2)*IF($A2391="", "0", INDEX(#REF!,MATCH($A2391,#REF!,0))),"")</f>
        <v/>
      </c>
      <c r="G2391" s="72" t="str">
        <f>IFERROR(INDEX(#REF!,MATCH(INDEX(#REF!,MATCH($A2391,#REF!,0)),#REF!,0),'Recurrent profile helpers'!G$2)*IF($A2391="", "0", INDEX(#REF!,MATCH($A2391,#REF!,0))),"")</f>
        <v/>
      </c>
      <c r="H2391" s="72" t="str">
        <f>IFERROR(INDEX(#REF!,MATCH(INDEX(#REF!,MATCH($A2391,#REF!,0)),#REF!,0),'Recurrent profile helpers'!H$2)*IF($A2391="", "0", INDEX(#REF!,MATCH($A2391,#REF!,0))),"")</f>
        <v/>
      </c>
      <c r="I2391" s="72" t="str">
        <f>IFERROR(INDEX(#REF!,MATCH(INDEX(#REF!,MATCH($A2391,#REF!,0)),#REF!,0),'Recurrent profile helpers'!I$2)*IF($A2391="", "0", INDEX(#REF!,MATCH($A2391,#REF!,0))),"")</f>
        <v/>
      </c>
      <c r="J2391" s="72" t="str">
        <f>IFERROR(INDEX(#REF!,MATCH(INDEX(#REF!,MATCH($A2391,#REF!,0)),#REF!,0),'Recurrent profile helpers'!J$2)*IF($A2391="", "0", INDEX(#REF!,MATCH($A2391,#REF!,0))),"")</f>
        <v/>
      </c>
      <c r="K2391" s="72" t="str">
        <f>IFERROR(INDEX(#REF!,MATCH(INDEX(#REF!,MATCH($A2391,#REF!,0)),#REF!,0),'Recurrent profile helpers'!K$2)*IF($A2391="", "0", INDEX(#REF!,MATCH($A2391,#REF!,0))),"")</f>
        <v/>
      </c>
      <c r="L2391" s="72" t="str">
        <f>IFERROR(INDEX(#REF!,MATCH(INDEX(#REF!,MATCH($A2391,#REF!,0)),#REF!,0),'Recurrent profile helpers'!L$2)*IF($A2391="", "0", INDEX(#REF!,MATCH($A2391,#REF!,0))),"")</f>
        <v/>
      </c>
      <c r="M2391" s="72" t="str">
        <f>IFERROR(INDEX(#REF!,MATCH(INDEX(#REF!,MATCH($A2391,#REF!,0)),#REF!,0),'Recurrent profile helpers'!M$2)*IF($A2391="", "0", INDEX(#REF!,MATCH($A2391,#REF!,0))),"")</f>
        <v/>
      </c>
      <c r="N2391" s="72" t="str">
        <f>IFERROR(INDEX(#REF!,MATCH(INDEX(#REF!,MATCH($A2391,#REF!,0)),#REF!,0),'Recurrent profile helpers'!N$2)*IF($A2391="", "0", INDEX(#REF!,MATCH($A2391,#REF!,0))),"")</f>
        <v/>
      </c>
    </row>
    <row r="2392" spans="1:14">
      <c r="A2392" t="str">
        <f t="array" ref="A2392">IFERROR(INDEX(#REF!, SMALL(IF((MID(#REF!,2,1)="."),ROW($A$6:$A$4897)-ROW($A$6)+1,IF((MID(#REF!,3,1)="."),ROW($A$6:$A$4892)-ROW($A$6)+1)), ROW(2390:2390))),"" )</f>
        <v/>
      </c>
      <c r="B2392" s="72" t="str">
        <f>IF($A2392="", "", INDEX(#REF!,MATCH($A2392,#REF!,0)))</f>
        <v/>
      </c>
      <c r="C2392" s="72" t="str">
        <f>IFERROR(INDEX(#REF!,MATCH(INDEX(#REF!,MATCH($A2392,#REF!,0)),#REF!,0),'Recurrent profile helpers'!C$2)*IF($A2392="", "0", INDEX(#REF!,MATCH($A2392,#REF!,0))),"")</f>
        <v/>
      </c>
      <c r="D2392" s="72" t="str">
        <f>IFERROR(INDEX(#REF!,MATCH(INDEX(#REF!,MATCH($A2392,#REF!,0)),#REF!,0),'Recurrent profile helpers'!D$2)*IF($A2392="", "0", INDEX(#REF!,MATCH($A2392,#REF!,0))),"")</f>
        <v/>
      </c>
      <c r="E2392" s="72" t="str">
        <f>IFERROR(INDEX(#REF!,MATCH(INDEX(#REF!,MATCH($A2392,#REF!,0)),#REF!,0),'Recurrent profile helpers'!E$2)*IF($A2392="", "0", INDEX(#REF!,MATCH($A2392,#REF!,0))),"")</f>
        <v/>
      </c>
      <c r="F2392" s="72" t="str">
        <f>IFERROR(INDEX(#REF!,MATCH(INDEX(#REF!,MATCH($A2392,#REF!,0)),#REF!,0),'Recurrent profile helpers'!F$2)*IF($A2392="", "0", INDEX(#REF!,MATCH($A2392,#REF!,0))),"")</f>
        <v/>
      </c>
      <c r="G2392" s="72" t="str">
        <f>IFERROR(INDEX(#REF!,MATCH(INDEX(#REF!,MATCH($A2392,#REF!,0)),#REF!,0),'Recurrent profile helpers'!G$2)*IF($A2392="", "0", INDEX(#REF!,MATCH($A2392,#REF!,0))),"")</f>
        <v/>
      </c>
      <c r="H2392" s="72" t="str">
        <f>IFERROR(INDEX(#REF!,MATCH(INDEX(#REF!,MATCH($A2392,#REF!,0)),#REF!,0),'Recurrent profile helpers'!H$2)*IF($A2392="", "0", INDEX(#REF!,MATCH($A2392,#REF!,0))),"")</f>
        <v/>
      </c>
      <c r="I2392" s="72" t="str">
        <f>IFERROR(INDEX(#REF!,MATCH(INDEX(#REF!,MATCH($A2392,#REF!,0)),#REF!,0),'Recurrent profile helpers'!I$2)*IF($A2392="", "0", INDEX(#REF!,MATCH($A2392,#REF!,0))),"")</f>
        <v/>
      </c>
      <c r="J2392" s="72" t="str">
        <f>IFERROR(INDEX(#REF!,MATCH(INDEX(#REF!,MATCH($A2392,#REF!,0)),#REF!,0),'Recurrent profile helpers'!J$2)*IF($A2392="", "0", INDEX(#REF!,MATCH($A2392,#REF!,0))),"")</f>
        <v/>
      </c>
      <c r="K2392" s="72" t="str">
        <f>IFERROR(INDEX(#REF!,MATCH(INDEX(#REF!,MATCH($A2392,#REF!,0)),#REF!,0),'Recurrent profile helpers'!K$2)*IF($A2392="", "0", INDEX(#REF!,MATCH($A2392,#REF!,0))),"")</f>
        <v/>
      </c>
      <c r="L2392" s="72" t="str">
        <f>IFERROR(INDEX(#REF!,MATCH(INDEX(#REF!,MATCH($A2392,#REF!,0)),#REF!,0),'Recurrent profile helpers'!L$2)*IF($A2392="", "0", INDEX(#REF!,MATCH($A2392,#REF!,0))),"")</f>
        <v/>
      </c>
      <c r="M2392" s="72" t="str">
        <f>IFERROR(INDEX(#REF!,MATCH(INDEX(#REF!,MATCH($A2392,#REF!,0)),#REF!,0),'Recurrent profile helpers'!M$2)*IF($A2392="", "0", INDEX(#REF!,MATCH($A2392,#REF!,0))),"")</f>
        <v/>
      </c>
      <c r="N2392" s="72" t="str">
        <f>IFERROR(INDEX(#REF!,MATCH(INDEX(#REF!,MATCH($A2392,#REF!,0)),#REF!,0),'Recurrent profile helpers'!N$2)*IF($A2392="", "0", INDEX(#REF!,MATCH($A2392,#REF!,0))),"")</f>
        <v/>
      </c>
    </row>
    <row r="2393" spans="1:14">
      <c r="A2393" t="str">
        <f t="array" ref="A2393">IFERROR(INDEX(#REF!, SMALL(IF((MID(#REF!,2,1)="."),ROW($A$6:$A$4897)-ROW($A$6)+1,IF((MID(#REF!,3,1)="."),ROW($A$6:$A$4892)-ROW($A$6)+1)), ROW(2391:2391))),"" )</f>
        <v/>
      </c>
      <c r="B2393" s="72" t="str">
        <f>IF($A2393="", "", INDEX(#REF!,MATCH($A2393,#REF!,0)))</f>
        <v/>
      </c>
      <c r="C2393" s="72" t="str">
        <f>IFERROR(INDEX(#REF!,MATCH(INDEX(#REF!,MATCH($A2393,#REF!,0)),#REF!,0),'Recurrent profile helpers'!C$2)*IF($A2393="", "0", INDEX(#REF!,MATCH($A2393,#REF!,0))),"")</f>
        <v/>
      </c>
      <c r="D2393" s="72" t="str">
        <f>IFERROR(INDEX(#REF!,MATCH(INDEX(#REF!,MATCH($A2393,#REF!,0)),#REF!,0),'Recurrent profile helpers'!D$2)*IF($A2393="", "0", INDEX(#REF!,MATCH($A2393,#REF!,0))),"")</f>
        <v/>
      </c>
      <c r="E2393" s="72" t="str">
        <f>IFERROR(INDEX(#REF!,MATCH(INDEX(#REF!,MATCH($A2393,#REF!,0)),#REF!,0),'Recurrent profile helpers'!E$2)*IF($A2393="", "0", INDEX(#REF!,MATCH($A2393,#REF!,0))),"")</f>
        <v/>
      </c>
      <c r="F2393" s="72" t="str">
        <f>IFERROR(INDEX(#REF!,MATCH(INDEX(#REF!,MATCH($A2393,#REF!,0)),#REF!,0),'Recurrent profile helpers'!F$2)*IF($A2393="", "0", INDEX(#REF!,MATCH($A2393,#REF!,0))),"")</f>
        <v/>
      </c>
      <c r="G2393" s="72" t="str">
        <f>IFERROR(INDEX(#REF!,MATCH(INDEX(#REF!,MATCH($A2393,#REF!,0)),#REF!,0),'Recurrent profile helpers'!G$2)*IF($A2393="", "0", INDEX(#REF!,MATCH($A2393,#REF!,0))),"")</f>
        <v/>
      </c>
      <c r="H2393" s="72" t="str">
        <f>IFERROR(INDEX(#REF!,MATCH(INDEX(#REF!,MATCH($A2393,#REF!,0)),#REF!,0),'Recurrent profile helpers'!H$2)*IF($A2393="", "0", INDEX(#REF!,MATCH($A2393,#REF!,0))),"")</f>
        <v/>
      </c>
      <c r="I2393" s="72" t="str">
        <f>IFERROR(INDEX(#REF!,MATCH(INDEX(#REF!,MATCH($A2393,#REF!,0)),#REF!,0),'Recurrent profile helpers'!I$2)*IF($A2393="", "0", INDEX(#REF!,MATCH($A2393,#REF!,0))),"")</f>
        <v/>
      </c>
      <c r="J2393" s="72" t="str">
        <f>IFERROR(INDEX(#REF!,MATCH(INDEX(#REF!,MATCH($A2393,#REF!,0)),#REF!,0),'Recurrent profile helpers'!J$2)*IF($A2393="", "0", INDEX(#REF!,MATCH($A2393,#REF!,0))),"")</f>
        <v/>
      </c>
      <c r="K2393" s="72" t="str">
        <f>IFERROR(INDEX(#REF!,MATCH(INDEX(#REF!,MATCH($A2393,#REF!,0)),#REF!,0),'Recurrent profile helpers'!K$2)*IF($A2393="", "0", INDEX(#REF!,MATCH($A2393,#REF!,0))),"")</f>
        <v/>
      </c>
      <c r="L2393" s="72" t="str">
        <f>IFERROR(INDEX(#REF!,MATCH(INDEX(#REF!,MATCH($A2393,#REF!,0)),#REF!,0),'Recurrent profile helpers'!L$2)*IF($A2393="", "0", INDEX(#REF!,MATCH($A2393,#REF!,0))),"")</f>
        <v/>
      </c>
      <c r="M2393" s="72" t="str">
        <f>IFERROR(INDEX(#REF!,MATCH(INDEX(#REF!,MATCH($A2393,#REF!,0)),#REF!,0),'Recurrent profile helpers'!M$2)*IF($A2393="", "0", INDEX(#REF!,MATCH($A2393,#REF!,0))),"")</f>
        <v/>
      </c>
      <c r="N2393" s="72" t="str">
        <f>IFERROR(INDEX(#REF!,MATCH(INDEX(#REF!,MATCH($A2393,#REF!,0)),#REF!,0),'Recurrent profile helpers'!N$2)*IF($A2393="", "0", INDEX(#REF!,MATCH($A2393,#REF!,0))),"")</f>
        <v/>
      </c>
    </row>
    <row r="2394" spans="1:14">
      <c r="A2394" t="str">
        <f t="array" ref="A2394">IFERROR(INDEX(#REF!, SMALL(IF((MID(#REF!,2,1)="."),ROW($A$6:$A$4897)-ROW($A$6)+1,IF((MID(#REF!,3,1)="."),ROW($A$6:$A$4892)-ROW($A$6)+1)), ROW(2392:2392))),"" )</f>
        <v/>
      </c>
      <c r="B2394" s="72" t="str">
        <f>IF($A2394="", "", INDEX(#REF!,MATCH($A2394,#REF!,0)))</f>
        <v/>
      </c>
      <c r="C2394" s="72" t="str">
        <f>IFERROR(INDEX(#REF!,MATCH(INDEX(#REF!,MATCH($A2394,#REF!,0)),#REF!,0),'Recurrent profile helpers'!C$2)*IF($A2394="", "0", INDEX(#REF!,MATCH($A2394,#REF!,0))),"")</f>
        <v/>
      </c>
      <c r="D2394" s="72" t="str">
        <f>IFERROR(INDEX(#REF!,MATCH(INDEX(#REF!,MATCH($A2394,#REF!,0)),#REF!,0),'Recurrent profile helpers'!D$2)*IF($A2394="", "0", INDEX(#REF!,MATCH($A2394,#REF!,0))),"")</f>
        <v/>
      </c>
      <c r="E2394" s="72" t="str">
        <f>IFERROR(INDEX(#REF!,MATCH(INDEX(#REF!,MATCH($A2394,#REF!,0)),#REF!,0),'Recurrent profile helpers'!E$2)*IF($A2394="", "0", INDEX(#REF!,MATCH($A2394,#REF!,0))),"")</f>
        <v/>
      </c>
      <c r="F2394" s="72" t="str">
        <f>IFERROR(INDEX(#REF!,MATCH(INDEX(#REF!,MATCH($A2394,#REF!,0)),#REF!,0),'Recurrent profile helpers'!F$2)*IF($A2394="", "0", INDEX(#REF!,MATCH($A2394,#REF!,0))),"")</f>
        <v/>
      </c>
      <c r="G2394" s="72" t="str">
        <f>IFERROR(INDEX(#REF!,MATCH(INDEX(#REF!,MATCH($A2394,#REF!,0)),#REF!,0),'Recurrent profile helpers'!G$2)*IF($A2394="", "0", INDEX(#REF!,MATCH($A2394,#REF!,0))),"")</f>
        <v/>
      </c>
      <c r="H2394" s="72" t="str">
        <f>IFERROR(INDEX(#REF!,MATCH(INDEX(#REF!,MATCH($A2394,#REF!,0)),#REF!,0),'Recurrent profile helpers'!H$2)*IF($A2394="", "0", INDEX(#REF!,MATCH($A2394,#REF!,0))),"")</f>
        <v/>
      </c>
      <c r="I2394" s="72" t="str">
        <f>IFERROR(INDEX(#REF!,MATCH(INDEX(#REF!,MATCH($A2394,#REF!,0)),#REF!,0),'Recurrent profile helpers'!I$2)*IF($A2394="", "0", INDEX(#REF!,MATCH($A2394,#REF!,0))),"")</f>
        <v/>
      </c>
      <c r="J2394" s="72" t="str">
        <f>IFERROR(INDEX(#REF!,MATCH(INDEX(#REF!,MATCH($A2394,#REF!,0)),#REF!,0),'Recurrent profile helpers'!J$2)*IF($A2394="", "0", INDEX(#REF!,MATCH($A2394,#REF!,0))),"")</f>
        <v/>
      </c>
      <c r="K2394" s="72" t="str">
        <f>IFERROR(INDEX(#REF!,MATCH(INDEX(#REF!,MATCH($A2394,#REF!,0)),#REF!,0),'Recurrent profile helpers'!K$2)*IF($A2394="", "0", INDEX(#REF!,MATCH($A2394,#REF!,0))),"")</f>
        <v/>
      </c>
      <c r="L2394" s="72" t="str">
        <f>IFERROR(INDEX(#REF!,MATCH(INDEX(#REF!,MATCH($A2394,#REF!,0)),#REF!,0),'Recurrent profile helpers'!L$2)*IF($A2394="", "0", INDEX(#REF!,MATCH($A2394,#REF!,0))),"")</f>
        <v/>
      </c>
      <c r="M2394" s="72" t="str">
        <f>IFERROR(INDEX(#REF!,MATCH(INDEX(#REF!,MATCH($A2394,#REF!,0)),#REF!,0),'Recurrent profile helpers'!M$2)*IF($A2394="", "0", INDEX(#REF!,MATCH($A2394,#REF!,0))),"")</f>
        <v/>
      </c>
      <c r="N2394" s="72" t="str">
        <f>IFERROR(INDEX(#REF!,MATCH(INDEX(#REF!,MATCH($A2394,#REF!,0)),#REF!,0),'Recurrent profile helpers'!N$2)*IF($A2394="", "0", INDEX(#REF!,MATCH($A2394,#REF!,0))),"")</f>
        <v/>
      </c>
    </row>
    <row r="2395" spans="1:14">
      <c r="A2395" t="str">
        <f t="array" ref="A2395">IFERROR(INDEX(#REF!, SMALL(IF((MID(#REF!,2,1)="."),ROW($A$6:$A$4897)-ROW($A$6)+1,IF((MID(#REF!,3,1)="."),ROW($A$6:$A$4892)-ROW($A$6)+1)), ROW(2393:2393))),"" )</f>
        <v/>
      </c>
      <c r="B2395" s="72" t="str">
        <f>IF($A2395="", "", INDEX(#REF!,MATCH($A2395,#REF!,0)))</f>
        <v/>
      </c>
      <c r="C2395" s="72" t="str">
        <f>IFERROR(INDEX(#REF!,MATCH(INDEX(#REF!,MATCH($A2395,#REF!,0)),#REF!,0),'Recurrent profile helpers'!C$2)*IF($A2395="", "0", INDEX(#REF!,MATCH($A2395,#REF!,0))),"")</f>
        <v/>
      </c>
      <c r="D2395" s="72" t="str">
        <f>IFERROR(INDEX(#REF!,MATCH(INDEX(#REF!,MATCH($A2395,#REF!,0)),#REF!,0),'Recurrent profile helpers'!D$2)*IF($A2395="", "0", INDEX(#REF!,MATCH($A2395,#REF!,0))),"")</f>
        <v/>
      </c>
      <c r="E2395" s="72" t="str">
        <f>IFERROR(INDEX(#REF!,MATCH(INDEX(#REF!,MATCH($A2395,#REF!,0)),#REF!,0),'Recurrent profile helpers'!E$2)*IF($A2395="", "0", INDEX(#REF!,MATCH($A2395,#REF!,0))),"")</f>
        <v/>
      </c>
      <c r="F2395" s="72" t="str">
        <f>IFERROR(INDEX(#REF!,MATCH(INDEX(#REF!,MATCH($A2395,#REF!,0)),#REF!,0),'Recurrent profile helpers'!F$2)*IF($A2395="", "0", INDEX(#REF!,MATCH($A2395,#REF!,0))),"")</f>
        <v/>
      </c>
      <c r="G2395" s="72" t="str">
        <f>IFERROR(INDEX(#REF!,MATCH(INDEX(#REF!,MATCH($A2395,#REF!,0)),#REF!,0),'Recurrent profile helpers'!G$2)*IF($A2395="", "0", INDEX(#REF!,MATCH($A2395,#REF!,0))),"")</f>
        <v/>
      </c>
      <c r="H2395" s="72" t="str">
        <f>IFERROR(INDEX(#REF!,MATCH(INDEX(#REF!,MATCH($A2395,#REF!,0)),#REF!,0),'Recurrent profile helpers'!H$2)*IF($A2395="", "0", INDEX(#REF!,MATCH($A2395,#REF!,0))),"")</f>
        <v/>
      </c>
      <c r="I2395" s="72" t="str">
        <f>IFERROR(INDEX(#REF!,MATCH(INDEX(#REF!,MATCH($A2395,#REF!,0)),#REF!,0),'Recurrent profile helpers'!I$2)*IF($A2395="", "0", INDEX(#REF!,MATCH($A2395,#REF!,0))),"")</f>
        <v/>
      </c>
      <c r="J2395" s="72" t="str">
        <f>IFERROR(INDEX(#REF!,MATCH(INDEX(#REF!,MATCH($A2395,#REF!,0)),#REF!,0),'Recurrent profile helpers'!J$2)*IF($A2395="", "0", INDEX(#REF!,MATCH($A2395,#REF!,0))),"")</f>
        <v/>
      </c>
      <c r="K2395" s="72" t="str">
        <f>IFERROR(INDEX(#REF!,MATCH(INDEX(#REF!,MATCH($A2395,#REF!,0)),#REF!,0),'Recurrent profile helpers'!K$2)*IF($A2395="", "0", INDEX(#REF!,MATCH($A2395,#REF!,0))),"")</f>
        <v/>
      </c>
      <c r="L2395" s="72" t="str">
        <f>IFERROR(INDEX(#REF!,MATCH(INDEX(#REF!,MATCH($A2395,#REF!,0)),#REF!,0),'Recurrent profile helpers'!L$2)*IF($A2395="", "0", INDEX(#REF!,MATCH($A2395,#REF!,0))),"")</f>
        <v/>
      </c>
      <c r="M2395" s="72" t="str">
        <f>IFERROR(INDEX(#REF!,MATCH(INDEX(#REF!,MATCH($A2395,#REF!,0)),#REF!,0),'Recurrent profile helpers'!M$2)*IF($A2395="", "0", INDEX(#REF!,MATCH($A2395,#REF!,0))),"")</f>
        <v/>
      </c>
      <c r="N2395" s="72" t="str">
        <f>IFERROR(INDEX(#REF!,MATCH(INDEX(#REF!,MATCH($A2395,#REF!,0)),#REF!,0),'Recurrent profile helpers'!N$2)*IF($A2395="", "0", INDEX(#REF!,MATCH($A2395,#REF!,0))),"")</f>
        <v/>
      </c>
    </row>
    <row r="2396" spans="1:14">
      <c r="A2396" t="str">
        <f t="array" ref="A2396">IFERROR(INDEX(#REF!, SMALL(IF((MID(#REF!,2,1)="."),ROW($A$6:$A$4897)-ROW($A$6)+1,IF((MID(#REF!,3,1)="."),ROW($A$6:$A$4892)-ROW($A$6)+1)), ROW(2394:2394))),"" )</f>
        <v/>
      </c>
      <c r="B2396" s="72" t="str">
        <f>IF($A2396="", "", INDEX(#REF!,MATCH($A2396,#REF!,0)))</f>
        <v/>
      </c>
      <c r="C2396" s="72" t="str">
        <f>IFERROR(INDEX(#REF!,MATCH(INDEX(#REF!,MATCH($A2396,#REF!,0)),#REF!,0),'Recurrent profile helpers'!C$2)*IF($A2396="", "0", INDEX(#REF!,MATCH($A2396,#REF!,0))),"")</f>
        <v/>
      </c>
      <c r="D2396" s="72" t="str">
        <f>IFERROR(INDEX(#REF!,MATCH(INDEX(#REF!,MATCH($A2396,#REF!,0)),#REF!,0),'Recurrent profile helpers'!D$2)*IF($A2396="", "0", INDEX(#REF!,MATCH($A2396,#REF!,0))),"")</f>
        <v/>
      </c>
      <c r="E2396" s="72" t="str">
        <f>IFERROR(INDEX(#REF!,MATCH(INDEX(#REF!,MATCH($A2396,#REF!,0)),#REF!,0),'Recurrent profile helpers'!E$2)*IF($A2396="", "0", INDEX(#REF!,MATCH($A2396,#REF!,0))),"")</f>
        <v/>
      </c>
      <c r="F2396" s="72" t="str">
        <f>IFERROR(INDEX(#REF!,MATCH(INDEX(#REF!,MATCH($A2396,#REF!,0)),#REF!,0),'Recurrent profile helpers'!F$2)*IF($A2396="", "0", INDEX(#REF!,MATCH($A2396,#REF!,0))),"")</f>
        <v/>
      </c>
      <c r="G2396" s="72" t="str">
        <f>IFERROR(INDEX(#REF!,MATCH(INDEX(#REF!,MATCH($A2396,#REF!,0)),#REF!,0),'Recurrent profile helpers'!G$2)*IF($A2396="", "0", INDEX(#REF!,MATCH($A2396,#REF!,0))),"")</f>
        <v/>
      </c>
      <c r="H2396" s="72" t="str">
        <f>IFERROR(INDEX(#REF!,MATCH(INDEX(#REF!,MATCH($A2396,#REF!,0)),#REF!,0),'Recurrent profile helpers'!H$2)*IF($A2396="", "0", INDEX(#REF!,MATCH($A2396,#REF!,0))),"")</f>
        <v/>
      </c>
      <c r="I2396" s="72" t="str">
        <f>IFERROR(INDEX(#REF!,MATCH(INDEX(#REF!,MATCH($A2396,#REF!,0)),#REF!,0),'Recurrent profile helpers'!I$2)*IF($A2396="", "0", INDEX(#REF!,MATCH($A2396,#REF!,0))),"")</f>
        <v/>
      </c>
      <c r="J2396" s="72" t="str">
        <f>IFERROR(INDEX(#REF!,MATCH(INDEX(#REF!,MATCH($A2396,#REF!,0)),#REF!,0),'Recurrent profile helpers'!J$2)*IF($A2396="", "0", INDEX(#REF!,MATCH($A2396,#REF!,0))),"")</f>
        <v/>
      </c>
      <c r="K2396" s="72" t="str">
        <f>IFERROR(INDEX(#REF!,MATCH(INDEX(#REF!,MATCH($A2396,#REF!,0)),#REF!,0),'Recurrent profile helpers'!K$2)*IF($A2396="", "0", INDEX(#REF!,MATCH($A2396,#REF!,0))),"")</f>
        <v/>
      </c>
      <c r="L2396" s="72" t="str">
        <f>IFERROR(INDEX(#REF!,MATCH(INDEX(#REF!,MATCH($A2396,#REF!,0)),#REF!,0),'Recurrent profile helpers'!L$2)*IF($A2396="", "0", INDEX(#REF!,MATCH($A2396,#REF!,0))),"")</f>
        <v/>
      </c>
      <c r="M2396" s="72" t="str">
        <f>IFERROR(INDEX(#REF!,MATCH(INDEX(#REF!,MATCH($A2396,#REF!,0)),#REF!,0),'Recurrent profile helpers'!M$2)*IF($A2396="", "0", INDEX(#REF!,MATCH($A2396,#REF!,0))),"")</f>
        <v/>
      </c>
      <c r="N2396" s="72" t="str">
        <f>IFERROR(INDEX(#REF!,MATCH(INDEX(#REF!,MATCH($A2396,#REF!,0)),#REF!,0),'Recurrent profile helpers'!N$2)*IF($A2396="", "0", INDEX(#REF!,MATCH($A2396,#REF!,0))),"")</f>
        <v/>
      </c>
    </row>
    <row r="2397" spans="1:14">
      <c r="A2397" t="str">
        <f t="array" ref="A2397">IFERROR(INDEX(#REF!, SMALL(IF((MID(#REF!,2,1)="."),ROW($A$6:$A$4897)-ROW($A$6)+1,IF((MID(#REF!,3,1)="."),ROW($A$6:$A$4892)-ROW($A$6)+1)), ROW(2395:2395))),"" )</f>
        <v/>
      </c>
      <c r="B2397" s="72" t="str">
        <f>IF($A2397="", "", INDEX(#REF!,MATCH($A2397,#REF!,0)))</f>
        <v/>
      </c>
      <c r="C2397" s="72" t="str">
        <f>IFERROR(INDEX(#REF!,MATCH(INDEX(#REF!,MATCH($A2397,#REF!,0)),#REF!,0),'Recurrent profile helpers'!C$2)*IF($A2397="", "0", INDEX(#REF!,MATCH($A2397,#REF!,0))),"")</f>
        <v/>
      </c>
      <c r="D2397" s="72" t="str">
        <f>IFERROR(INDEX(#REF!,MATCH(INDEX(#REF!,MATCH($A2397,#REF!,0)),#REF!,0),'Recurrent profile helpers'!D$2)*IF($A2397="", "0", INDEX(#REF!,MATCH($A2397,#REF!,0))),"")</f>
        <v/>
      </c>
      <c r="E2397" s="72" t="str">
        <f>IFERROR(INDEX(#REF!,MATCH(INDEX(#REF!,MATCH($A2397,#REF!,0)),#REF!,0),'Recurrent profile helpers'!E$2)*IF($A2397="", "0", INDEX(#REF!,MATCH($A2397,#REF!,0))),"")</f>
        <v/>
      </c>
      <c r="F2397" s="72" t="str">
        <f>IFERROR(INDEX(#REF!,MATCH(INDEX(#REF!,MATCH($A2397,#REF!,0)),#REF!,0),'Recurrent profile helpers'!F$2)*IF($A2397="", "0", INDEX(#REF!,MATCH($A2397,#REF!,0))),"")</f>
        <v/>
      </c>
      <c r="G2397" s="72" t="str">
        <f>IFERROR(INDEX(#REF!,MATCH(INDEX(#REF!,MATCH($A2397,#REF!,0)),#REF!,0),'Recurrent profile helpers'!G$2)*IF($A2397="", "0", INDEX(#REF!,MATCH($A2397,#REF!,0))),"")</f>
        <v/>
      </c>
      <c r="H2397" s="72" t="str">
        <f>IFERROR(INDEX(#REF!,MATCH(INDEX(#REF!,MATCH($A2397,#REF!,0)),#REF!,0),'Recurrent profile helpers'!H$2)*IF($A2397="", "0", INDEX(#REF!,MATCH($A2397,#REF!,0))),"")</f>
        <v/>
      </c>
      <c r="I2397" s="72" t="str">
        <f>IFERROR(INDEX(#REF!,MATCH(INDEX(#REF!,MATCH($A2397,#REF!,0)),#REF!,0),'Recurrent profile helpers'!I$2)*IF($A2397="", "0", INDEX(#REF!,MATCH($A2397,#REF!,0))),"")</f>
        <v/>
      </c>
      <c r="J2397" s="72" t="str">
        <f>IFERROR(INDEX(#REF!,MATCH(INDEX(#REF!,MATCH($A2397,#REF!,0)),#REF!,0),'Recurrent profile helpers'!J$2)*IF($A2397="", "0", INDEX(#REF!,MATCH($A2397,#REF!,0))),"")</f>
        <v/>
      </c>
      <c r="K2397" s="72" t="str">
        <f>IFERROR(INDEX(#REF!,MATCH(INDEX(#REF!,MATCH($A2397,#REF!,0)),#REF!,0),'Recurrent profile helpers'!K$2)*IF($A2397="", "0", INDEX(#REF!,MATCH($A2397,#REF!,0))),"")</f>
        <v/>
      </c>
      <c r="L2397" s="72" t="str">
        <f>IFERROR(INDEX(#REF!,MATCH(INDEX(#REF!,MATCH($A2397,#REF!,0)),#REF!,0),'Recurrent profile helpers'!L$2)*IF($A2397="", "0", INDEX(#REF!,MATCH($A2397,#REF!,0))),"")</f>
        <v/>
      </c>
      <c r="M2397" s="72" t="str">
        <f>IFERROR(INDEX(#REF!,MATCH(INDEX(#REF!,MATCH($A2397,#REF!,0)),#REF!,0),'Recurrent profile helpers'!M$2)*IF($A2397="", "0", INDEX(#REF!,MATCH($A2397,#REF!,0))),"")</f>
        <v/>
      </c>
      <c r="N2397" s="72" t="str">
        <f>IFERROR(INDEX(#REF!,MATCH(INDEX(#REF!,MATCH($A2397,#REF!,0)),#REF!,0),'Recurrent profile helpers'!N$2)*IF($A2397="", "0", INDEX(#REF!,MATCH($A2397,#REF!,0))),"")</f>
        <v/>
      </c>
    </row>
    <row r="2398" spans="1:14">
      <c r="A2398" t="str">
        <f t="array" ref="A2398">IFERROR(INDEX(#REF!, SMALL(IF((MID(#REF!,2,1)="."),ROW($A$6:$A$4897)-ROW($A$6)+1,IF((MID(#REF!,3,1)="."),ROW($A$6:$A$4892)-ROW($A$6)+1)), ROW(2396:2396))),"" )</f>
        <v/>
      </c>
      <c r="B2398" s="72" t="str">
        <f>IF($A2398="", "", INDEX(#REF!,MATCH($A2398,#REF!,0)))</f>
        <v/>
      </c>
      <c r="C2398" s="72" t="str">
        <f>IFERROR(INDEX(#REF!,MATCH(INDEX(#REF!,MATCH($A2398,#REF!,0)),#REF!,0),'Recurrent profile helpers'!C$2)*IF($A2398="", "0", INDEX(#REF!,MATCH($A2398,#REF!,0))),"")</f>
        <v/>
      </c>
      <c r="D2398" s="72" t="str">
        <f>IFERROR(INDEX(#REF!,MATCH(INDEX(#REF!,MATCH($A2398,#REF!,0)),#REF!,0),'Recurrent profile helpers'!D$2)*IF($A2398="", "0", INDEX(#REF!,MATCH($A2398,#REF!,0))),"")</f>
        <v/>
      </c>
      <c r="E2398" s="72" t="str">
        <f>IFERROR(INDEX(#REF!,MATCH(INDEX(#REF!,MATCH($A2398,#REF!,0)),#REF!,0),'Recurrent profile helpers'!E$2)*IF($A2398="", "0", INDEX(#REF!,MATCH($A2398,#REF!,0))),"")</f>
        <v/>
      </c>
      <c r="F2398" s="72" t="str">
        <f>IFERROR(INDEX(#REF!,MATCH(INDEX(#REF!,MATCH($A2398,#REF!,0)),#REF!,0),'Recurrent profile helpers'!F$2)*IF($A2398="", "0", INDEX(#REF!,MATCH($A2398,#REF!,0))),"")</f>
        <v/>
      </c>
      <c r="G2398" s="72" t="str">
        <f>IFERROR(INDEX(#REF!,MATCH(INDEX(#REF!,MATCH($A2398,#REF!,0)),#REF!,0),'Recurrent profile helpers'!G$2)*IF($A2398="", "0", INDEX(#REF!,MATCH($A2398,#REF!,0))),"")</f>
        <v/>
      </c>
      <c r="H2398" s="72" t="str">
        <f>IFERROR(INDEX(#REF!,MATCH(INDEX(#REF!,MATCH($A2398,#REF!,0)),#REF!,0),'Recurrent profile helpers'!H$2)*IF($A2398="", "0", INDEX(#REF!,MATCH($A2398,#REF!,0))),"")</f>
        <v/>
      </c>
      <c r="I2398" s="72" t="str">
        <f>IFERROR(INDEX(#REF!,MATCH(INDEX(#REF!,MATCH($A2398,#REF!,0)),#REF!,0),'Recurrent profile helpers'!I$2)*IF($A2398="", "0", INDEX(#REF!,MATCH($A2398,#REF!,0))),"")</f>
        <v/>
      </c>
      <c r="J2398" s="72" t="str">
        <f>IFERROR(INDEX(#REF!,MATCH(INDEX(#REF!,MATCH($A2398,#REF!,0)),#REF!,0),'Recurrent profile helpers'!J$2)*IF($A2398="", "0", INDEX(#REF!,MATCH($A2398,#REF!,0))),"")</f>
        <v/>
      </c>
      <c r="K2398" s="72" t="str">
        <f>IFERROR(INDEX(#REF!,MATCH(INDEX(#REF!,MATCH($A2398,#REF!,0)),#REF!,0),'Recurrent profile helpers'!K$2)*IF($A2398="", "0", INDEX(#REF!,MATCH($A2398,#REF!,0))),"")</f>
        <v/>
      </c>
      <c r="L2398" s="72" t="str">
        <f>IFERROR(INDEX(#REF!,MATCH(INDEX(#REF!,MATCH($A2398,#REF!,0)),#REF!,0),'Recurrent profile helpers'!L$2)*IF($A2398="", "0", INDEX(#REF!,MATCH($A2398,#REF!,0))),"")</f>
        <v/>
      </c>
      <c r="M2398" s="72" t="str">
        <f>IFERROR(INDEX(#REF!,MATCH(INDEX(#REF!,MATCH($A2398,#REF!,0)),#REF!,0),'Recurrent profile helpers'!M$2)*IF($A2398="", "0", INDEX(#REF!,MATCH($A2398,#REF!,0))),"")</f>
        <v/>
      </c>
      <c r="N2398" s="72" t="str">
        <f>IFERROR(INDEX(#REF!,MATCH(INDEX(#REF!,MATCH($A2398,#REF!,0)),#REF!,0),'Recurrent profile helpers'!N$2)*IF($A2398="", "0", INDEX(#REF!,MATCH($A2398,#REF!,0))),"")</f>
        <v/>
      </c>
    </row>
    <row r="2399" spans="1:14">
      <c r="A2399" t="str">
        <f t="array" ref="A2399">IFERROR(INDEX(#REF!, SMALL(IF((MID(#REF!,2,1)="."),ROW($A$6:$A$4897)-ROW($A$6)+1,IF((MID(#REF!,3,1)="."),ROW($A$6:$A$4892)-ROW($A$6)+1)), ROW(2397:2397))),"" )</f>
        <v/>
      </c>
      <c r="B2399" s="72" t="str">
        <f>IF($A2399="", "", INDEX(#REF!,MATCH($A2399,#REF!,0)))</f>
        <v/>
      </c>
      <c r="C2399" s="72" t="str">
        <f>IFERROR(INDEX(#REF!,MATCH(INDEX(#REF!,MATCH($A2399,#REF!,0)),#REF!,0),'Recurrent profile helpers'!C$2)*IF($A2399="", "0", INDEX(#REF!,MATCH($A2399,#REF!,0))),"")</f>
        <v/>
      </c>
      <c r="D2399" s="72" t="str">
        <f>IFERROR(INDEX(#REF!,MATCH(INDEX(#REF!,MATCH($A2399,#REF!,0)),#REF!,0),'Recurrent profile helpers'!D$2)*IF($A2399="", "0", INDEX(#REF!,MATCH($A2399,#REF!,0))),"")</f>
        <v/>
      </c>
      <c r="E2399" s="72" t="str">
        <f>IFERROR(INDEX(#REF!,MATCH(INDEX(#REF!,MATCH($A2399,#REF!,0)),#REF!,0),'Recurrent profile helpers'!E$2)*IF($A2399="", "0", INDEX(#REF!,MATCH($A2399,#REF!,0))),"")</f>
        <v/>
      </c>
      <c r="F2399" s="72" t="str">
        <f>IFERROR(INDEX(#REF!,MATCH(INDEX(#REF!,MATCH($A2399,#REF!,0)),#REF!,0),'Recurrent profile helpers'!F$2)*IF($A2399="", "0", INDEX(#REF!,MATCH($A2399,#REF!,0))),"")</f>
        <v/>
      </c>
      <c r="G2399" s="72" t="str">
        <f>IFERROR(INDEX(#REF!,MATCH(INDEX(#REF!,MATCH($A2399,#REF!,0)),#REF!,0),'Recurrent profile helpers'!G$2)*IF($A2399="", "0", INDEX(#REF!,MATCH($A2399,#REF!,0))),"")</f>
        <v/>
      </c>
      <c r="H2399" s="72" t="str">
        <f>IFERROR(INDEX(#REF!,MATCH(INDEX(#REF!,MATCH($A2399,#REF!,0)),#REF!,0),'Recurrent profile helpers'!H$2)*IF($A2399="", "0", INDEX(#REF!,MATCH($A2399,#REF!,0))),"")</f>
        <v/>
      </c>
      <c r="I2399" s="72" t="str">
        <f>IFERROR(INDEX(#REF!,MATCH(INDEX(#REF!,MATCH($A2399,#REF!,0)),#REF!,0),'Recurrent profile helpers'!I$2)*IF($A2399="", "0", INDEX(#REF!,MATCH($A2399,#REF!,0))),"")</f>
        <v/>
      </c>
      <c r="J2399" s="72" t="str">
        <f>IFERROR(INDEX(#REF!,MATCH(INDEX(#REF!,MATCH($A2399,#REF!,0)),#REF!,0),'Recurrent profile helpers'!J$2)*IF($A2399="", "0", INDEX(#REF!,MATCH($A2399,#REF!,0))),"")</f>
        <v/>
      </c>
      <c r="K2399" s="72" t="str">
        <f>IFERROR(INDEX(#REF!,MATCH(INDEX(#REF!,MATCH($A2399,#REF!,0)),#REF!,0),'Recurrent profile helpers'!K$2)*IF($A2399="", "0", INDEX(#REF!,MATCH($A2399,#REF!,0))),"")</f>
        <v/>
      </c>
      <c r="L2399" s="72" t="str">
        <f>IFERROR(INDEX(#REF!,MATCH(INDEX(#REF!,MATCH($A2399,#REF!,0)),#REF!,0),'Recurrent profile helpers'!L$2)*IF($A2399="", "0", INDEX(#REF!,MATCH($A2399,#REF!,0))),"")</f>
        <v/>
      </c>
      <c r="M2399" s="72" t="str">
        <f>IFERROR(INDEX(#REF!,MATCH(INDEX(#REF!,MATCH($A2399,#REF!,0)),#REF!,0),'Recurrent profile helpers'!M$2)*IF($A2399="", "0", INDEX(#REF!,MATCH($A2399,#REF!,0))),"")</f>
        <v/>
      </c>
      <c r="N2399" s="72" t="str">
        <f>IFERROR(INDEX(#REF!,MATCH(INDEX(#REF!,MATCH($A2399,#REF!,0)),#REF!,0),'Recurrent profile helpers'!N$2)*IF($A2399="", "0", INDEX(#REF!,MATCH($A2399,#REF!,0))),"")</f>
        <v/>
      </c>
    </row>
    <row r="2400" spans="1:14">
      <c r="A2400" t="str">
        <f t="array" ref="A2400">IFERROR(INDEX(#REF!, SMALL(IF((MID(#REF!,2,1)="."),ROW($A$6:$A$4897)-ROW($A$6)+1,IF((MID(#REF!,3,1)="."),ROW($A$6:$A$4892)-ROW($A$6)+1)), ROW(2398:2398))),"" )</f>
        <v/>
      </c>
      <c r="B2400" s="72" t="str">
        <f>IF($A2400="", "", INDEX(#REF!,MATCH($A2400,#REF!,0)))</f>
        <v/>
      </c>
      <c r="C2400" s="72" t="str">
        <f>IFERROR(INDEX(#REF!,MATCH(INDEX(#REF!,MATCH($A2400,#REF!,0)),#REF!,0),'Recurrent profile helpers'!C$2)*IF($A2400="", "0", INDEX(#REF!,MATCH($A2400,#REF!,0))),"")</f>
        <v/>
      </c>
      <c r="D2400" s="72" t="str">
        <f>IFERROR(INDEX(#REF!,MATCH(INDEX(#REF!,MATCH($A2400,#REF!,0)),#REF!,0),'Recurrent profile helpers'!D$2)*IF($A2400="", "0", INDEX(#REF!,MATCH($A2400,#REF!,0))),"")</f>
        <v/>
      </c>
      <c r="E2400" s="72" t="str">
        <f>IFERROR(INDEX(#REF!,MATCH(INDEX(#REF!,MATCH($A2400,#REF!,0)),#REF!,0),'Recurrent profile helpers'!E$2)*IF($A2400="", "0", INDEX(#REF!,MATCH($A2400,#REF!,0))),"")</f>
        <v/>
      </c>
      <c r="F2400" s="72" t="str">
        <f>IFERROR(INDEX(#REF!,MATCH(INDEX(#REF!,MATCH($A2400,#REF!,0)),#REF!,0),'Recurrent profile helpers'!F$2)*IF($A2400="", "0", INDEX(#REF!,MATCH($A2400,#REF!,0))),"")</f>
        <v/>
      </c>
      <c r="G2400" s="72" t="str">
        <f>IFERROR(INDEX(#REF!,MATCH(INDEX(#REF!,MATCH($A2400,#REF!,0)),#REF!,0),'Recurrent profile helpers'!G$2)*IF($A2400="", "0", INDEX(#REF!,MATCH($A2400,#REF!,0))),"")</f>
        <v/>
      </c>
      <c r="H2400" s="72" t="str">
        <f>IFERROR(INDEX(#REF!,MATCH(INDEX(#REF!,MATCH($A2400,#REF!,0)),#REF!,0),'Recurrent profile helpers'!H$2)*IF($A2400="", "0", INDEX(#REF!,MATCH($A2400,#REF!,0))),"")</f>
        <v/>
      </c>
      <c r="I2400" s="72" t="str">
        <f>IFERROR(INDEX(#REF!,MATCH(INDEX(#REF!,MATCH($A2400,#REF!,0)),#REF!,0),'Recurrent profile helpers'!I$2)*IF($A2400="", "0", INDEX(#REF!,MATCH($A2400,#REF!,0))),"")</f>
        <v/>
      </c>
      <c r="J2400" s="72" t="str">
        <f>IFERROR(INDEX(#REF!,MATCH(INDEX(#REF!,MATCH($A2400,#REF!,0)),#REF!,0),'Recurrent profile helpers'!J$2)*IF($A2400="", "0", INDEX(#REF!,MATCH($A2400,#REF!,0))),"")</f>
        <v/>
      </c>
      <c r="K2400" s="72" t="str">
        <f>IFERROR(INDEX(#REF!,MATCH(INDEX(#REF!,MATCH($A2400,#REF!,0)),#REF!,0),'Recurrent profile helpers'!K$2)*IF($A2400="", "0", INDEX(#REF!,MATCH($A2400,#REF!,0))),"")</f>
        <v/>
      </c>
      <c r="L2400" s="72" t="str">
        <f>IFERROR(INDEX(#REF!,MATCH(INDEX(#REF!,MATCH($A2400,#REF!,0)),#REF!,0),'Recurrent profile helpers'!L$2)*IF($A2400="", "0", INDEX(#REF!,MATCH($A2400,#REF!,0))),"")</f>
        <v/>
      </c>
      <c r="M2400" s="72" t="str">
        <f>IFERROR(INDEX(#REF!,MATCH(INDEX(#REF!,MATCH($A2400,#REF!,0)),#REF!,0),'Recurrent profile helpers'!M$2)*IF($A2400="", "0", INDEX(#REF!,MATCH($A2400,#REF!,0))),"")</f>
        <v/>
      </c>
      <c r="N2400" s="72" t="str">
        <f>IFERROR(INDEX(#REF!,MATCH(INDEX(#REF!,MATCH($A2400,#REF!,0)),#REF!,0),'Recurrent profile helpers'!N$2)*IF($A2400="", "0", INDEX(#REF!,MATCH($A2400,#REF!,0))),"")</f>
        <v/>
      </c>
    </row>
    <row r="2401" spans="1:14">
      <c r="A2401" t="str">
        <f t="array" ref="A2401">IFERROR(INDEX(#REF!, SMALL(IF((MID(#REF!,2,1)="."),ROW($A$6:$A$4897)-ROW($A$6)+1,IF((MID(#REF!,3,1)="."),ROW($A$6:$A$4892)-ROW($A$6)+1)), ROW(2399:2399))),"" )</f>
        <v/>
      </c>
      <c r="B2401" s="72" t="str">
        <f>IF($A2401="", "", INDEX(#REF!,MATCH($A2401,#REF!,0)))</f>
        <v/>
      </c>
      <c r="C2401" s="72" t="str">
        <f>IFERROR(INDEX(#REF!,MATCH(INDEX(#REF!,MATCH($A2401,#REF!,0)),#REF!,0),'Recurrent profile helpers'!C$2)*IF($A2401="", "0", INDEX(#REF!,MATCH($A2401,#REF!,0))),"")</f>
        <v/>
      </c>
      <c r="D2401" s="72" t="str">
        <f>IFERROR(INDEX(#REF!,MATCH(INDEX(#REF!,MATCH($A2401,#REF!,0)),#REF!,0),'Recurrent profile helpers'!D$2)*IF($A2401="", "0", INDEX(#REF!,MATCH($A2401,#REF!,0))),"")</f>
        <v/>
      </c>
      <c r="E2401" s="72" t="str">
        <f>IFERROR(INDEX(#REF!,MATCH(INDEX(#REF!,MATCH($A2401,#REF!,0)),#REF!,0),'Recurrent profile helpers'!E$2)*IF($A2401="", "0", INDEX(#REF!,MATCH($A2401,#REF!,0))),"")</f>
        <v/>
      </c>
      <c r="F2401" s="72" t="str">
        <f>IFERROR(INDEX(#REF!,MATCH(INDEX(#REF!,MATCH($A2401,#REF!,0)),#REF!,0),'Recurrent profile helpers'!F$2)*IF($A2401="", "0", INDEX(#REF!,MATCH($A2401,#REF!,0))),"")</f>
        <v/>
      </c>
      <c r="G2401" s="72" t="str">
        <f>IFERROR(INDEX(#REF!,MATCH(INDEX(#REF!,MATCH($A2401,#REF!,0)),#REF!,0),'Recurrent profile helpers'!G$2)*IF($A2401="", "0", INDEX(#REF!,MATCH($A2401,#REF!,0))),"")</f>
        <v/>
      </c>
      <c r="H2401" s="72" t="str">
        <f>IFERROR(INDEX(#REF!,MATCH(INDEX(#REF!,MATCH($A2401,#REF!,0)),#REF!,0),'Recurrent profile helpers'!H$2)*IF($A2401="", "0", INDEX(#REF!,MATCH($A2401,#REF!,0))),"")</f>
        <v/>
      </c>
      <c r="I2401" s="72" t="str">
        <f>IFERROR(INDEX(#REF!,MATCH(INDEX(#REF!,MATCH($A2401,#REF!,0)),#REF!,0),'Recurrent profile helpers'!I$2)*IF($A2401="", "0", INDEX(#REF!,MATCH($A2401,#REF!,0))),"")</f>
        <v/>
      </c>
      <c r="J2401" s="72" t="str">
        <f>IFERROR(INDEX(#REF!,MATCH(INDEX(#REF!,MATCH($A2401,#REF!,0)),#REF!,0),'Recurrent profile helpers'!J$2)*IF($A2401="", "0", INDEX(#REF!,MATCH($A2401,#REF!,0))),"")</f>
        <v/>
      </c>
      <c r="K2401" s="72" t="str">
        <f>IFERROR(INDEX(#REF!,MATCH(INDEX(#REF!,MATCH($A2401,#REF!,0)),#REF!,0),'Recurrent profile helpers'!K$2)*IF($A2401="", "0", INDEX(#REF!,MATCH($A2401,#REF!,0))),"")</f>
        <v/>
      </c>
      <c r="L2401" s="72" t="str">
        <f>IFERROR(INDEX(#REF!,MATCH(INDEX(#REF!,MATCH($A2401,#REF!,0)),#REF!,0),'Recurrent profile helpers'!L$2)*IF($A2401="", "0", INDEX(#REF!,MATCH($A2401,#REF!,0))),"")</f>
        <v/>
      </c>
      <c r="M2401" s="72" t="str">
        <f>IFERROR(INDEX(#REF!,MATCH(INDEX(#REF!,MATCH($A2401,#REF!,0)),#REF!,0),'Recurrent profile helpers'!M$2)*IF($A2401="", "0", INDEX(#REF!,MATCH($A2401,#REF!,0))),"")</f>
        <v/>
      </c>
      <c r="N2401" s="72" t="str">
        <f>IFERROR(INDEX(#REF!,MATCH(INDEX(#REF!,MATCH($A2401,#REF!,0)),#REF!,0),'Recurrent profile helpers'!N$2)*IF($A2401="", "0", INDEX(#REF!,MATCH($A2401,#REF!,0))),"")</f>
        <v/>
      </c>
    </row>
    <row r="2402" spans="1:14">
      <c r="A2402" t="str">
        <f t="array" ref="A2402">IFERROR(INDEX(#REF!, SMALL(IF((MID(#REF!,2,1)="."),ROW($A$6:$A$4897)-ROW($A$6)+1,IF((MID(#REF!,3,1)="."),ROW($A$6:$A$4892)-ROW($A$6)+1)), ROW(2400:2400))),"" )</f>
        <v/>
      </c>
      <c r="B2402" s="72" t="str">
        <f>IF($A2402="", "", INDEX(#REF!,MATCH($A2402,#REF!,0)))</f>
        <v/>
      </c>
      <c r="C2402" s="72" t="str">
        <f>IFERROR(INDEX(#REF!,MATCH(INDEX(#REF!,MATCH($A2402,#REF!,0)),#REF!,0),'Recurrent profile helpers'!C$2)*IF($A2402="", "0", INDEX(#REF!,MATCH($A2402,#REF!,0))),"")</f>
        <v/>
      </c>
      <c r="D2402" s="72" t="str">
        <f>IFERROR(INDEX(#REF!,MATCH(INDEX(#REF!,MATCH($A2402,#REF!,0)),#REF!,0),'Recurrent profile helpers'!D$2)*IF($A2402="", "0", INDEX(#REF!,MATCH($A2402,#REF!,0))),"")</f>
        <v/>
      </c>
      <c r="E2402" s="72" t="str">
        <f>IFERROR(INDEX(#REF!,MATCH(INDEX(#REF!,MATCH($A2402,#REF!,0)),#REF!,0),'Recurrent profile helpers'!E$2)*IF($A2402="", "0", INDEX(#REF!,MATCH($A2402,#REF!,0))),"")</f>
        <v/>
      </c>
      <c r="F2402" s="72" t="str">
        <f>IFERROR(INDEX(#REF!,MATCH(INDEX(#REF!,MATCH($A2402,#REF!,0)),#REF!,0),'Recurrent profile helpers'!F$2)*IF($A2402="", "0", INDEX(#REF!,MATCH($A2402,#REF!,0))),"")</f>
        <v/>
      </c>
      <c r="G2402" s="72" t="str">
        <f>IFERROR(INDEX(#REF!,MATCH(INDEX(#REF!,MATCH($A2402,#REF!,0)),#REF!,0),'Recurrent profile helpers'!G$2)*IF($A2402="", "0", INDEX(#REF!,MATCH($A2402,#REF!,0))),"")</f>
        <v/>
      </c>
      <c r="H2402" s="72" t="str">
        <f>IFERROR(INDEX(#REF!,MATCH(INDEX(#REF!,MATCH($A2402,#REF!,0)),#REF!,0),'Recurrent profile helpers'!H$2)*IF($A2402="", "0", INDEX(#REF!,MATCH($A2402,#REF!,0))),"")</f>
        <v/>
      </c>
      <c r="I2402" s="72" t="str">
        <f>IFERROR(INDEX(#REF!,MATCH(INDEX(#REF!,MATCH($A2402,#REF!,0)),#REF!,0),'Recurrent profile helpers'!I$2)*IF($A2402="", "0", INDEX(#REF!,MATCH($A2402,#REF!,0))),"")</f>
        <v/>
      </c>
      <c r="J2402" s="72" t="str">
        <f>IFERROR(INDEX(#REF!,MATCH(INDEX(#REF!,MATCH($A2402,#REF!,0)),#REF!,0),'Recurrent profile helpers'!J$2)*IF($A2402="", "0", INDEX(#REF!,MATCH($A2402,#REF!,0))),"")</f>
        <v/>
      </c>
      <c r="K2402" s="72" t="str">
        <f>IFERROR(INDEX(#REF!,MATCH(INDEX(#REF!,MATCH($A2402,#REF!,0)),#REF!,0),'Recurrent profile helpers'!K$2)*IF($A2402="", "0", INDEX(#REF!,MATCH($A2402,#REF!,0))),"")</f>
        <v/>
      </c>
      <c r="L2402" s="72" t="str">
        <f>IFERROR(INDEX(#REF!,MATCH(INDEX(#REF!,MATCH($A2402,#REF!,0)),#REF!,0),'Recurrent profile helpers'!L$2)*IF($A2402="", "0", INDEX(#REF!,MATCH($A2402,#REF!,0))),"")</f>
        <v/>
      </c>
      <c r="M2402" s="72" t="str">
        <f>IFERROR(INDEX(#REF!,MATCH(INDEX(#REF!,MATCH($A2402,#REF!,0)),#REF!,0),'Recurrent profile helpers'!M$2)*IF($A2402="", "0", INDEX(#REF!,MATCH($A2402,#REF!,0))),"")</f>
        <v/>
      </c>
      <c r="N2402" s="72" t="str">
        <f>IFERROR(INDEX(#REF!,MATCH(INDEX(#REF!,MATCH($A2402,#REF!,0)),#REF!,0),'Recurrent profile helpers'!N$2)*IF($A2402="", "0", INDEX(#REF!,MATCH($A2402,#REF!,0))),"")</f>
        <v/>
      </c>
    </row>
    <row r="2403" spans="1:14">
      <c r="A2403" t="str">
        <f t="array" ref="A2403">IFERROR(INDEX(#REF!, SMALL(IF((MID(#REF!,2,1)="."),ROW($A$6:$A$4897)-ROW($A$6)+1,IF((MID(#REF!,3,1)="."),ROW($A$6:$A$4892)-ROW($A$6)+1)), ROW(2401:2401))),"" )</f>
        <v/>
      </c>
      <c r="B2403" s="72" t="str">
        <f>IF($A2403="", "", INDEX(#REF!,MATCH($A2403,#REF!,0)))</f>
        <v/>
      </c>
      <c r="C2403" s="72" t="str">
        <f>IFERROR(INDEX(#REF!,MATCH(INDEX(#REF!,MATCH($A2403,#REF!,0)),#REF!,0),'Recurrent profile helpers'!C$2)*IF($A2403="", "0", INDEX(#REF!,MATCH($A2403,#REF!,0))),"")</f>
        <v/>
      </c>
      <c r="D2403" s="72" t="str">
        <f>IFERROR(INDEX(#REF!,MATCH(INDEX(#REF!,MATCH($A2403,#REF!,0)),#REF!,0),'Recurrent profile helpers'!D$2)*IF($A2403="", "0", INDEX(#REF!,MATCH($A2403,#REF!,0))),"")</f>
        <v/>
      </c>
      <c r="E2403" s="72" t="str">
        <f>IFERROR(INDEX(#REF!,MATCH(INDEX(#REF!,MATCH($A2403,#REF!,0)),#REF!,0),'Recurrent profile helpers'!E$2)*IF($A2403="", "0", INDEX(#REF!,MATCH($A2403,#REF!,0))),"")</f>
        <v/>
      </c>
      <c r="F2403" s="72" t="str">
        <f>IFERROR(INDEX(#REF!,MATCH(INDEX(#REF!,MATCH($A2403,#REF!,0)),#REF!,0),'Recurrent profile helpers'!F$2)*IF($A2403="", "0", INDEX(#REF!,MATCH($A2403,#REF!,0))),"")</f>
        <v/>
      </c>
      <c r="G2403" s="72" t="str">
        <f>IFERROR(INDEX(#REF!,MATCH(INDEX(#REF!,MATCH($A2403,#REF!,0)),#REF!,0),'Recurrent profile helpers'!G$2)*IF($A2403="", "0", INDEX(#REF!,MATCH($A2403,#REF!,0))),"")</f>
        <v/>
      </c>
      <c r="H2403" s="72" t="str">
        <f>IFERROR(INDEX(#REF!,MATCH(INDEX(#REF!,MATCH($A2403,#REF!,0)),#REF!,0),'Recurrent profile helpers'!H$2)*IF($A2403="", "0", INDEX(#REF!,MATCH($A2403,#REF!,0))),"")</f>
        <v/>
      </c>
      <c r="I2403" s="72" t="str">
        <f>IFERROR(INDEX(#REF!,MATCH(INDEX(#REF!,MATCH($A2403,#REF!,0)),#REF!,0),'Recurrent profile helpers'!I$2)*IF($A2403="", "0", INDEX(#REF!,MATCH($A2403,#REF!,0))),"")</f>
        <v/>
      </c>
      <c r="J2403" s="72" t="str">
        <f>IFERROR(INDEX(#REF!,MATCH(INDEX(#REF!,MATCH($A2403,#REF!,0)),#REF!,0),'Recurrent profile helpers'!J$2)*IF($A2403="", "0", INDEX(#REF!,MATCH($A2403,#REF!,0))),"")</f>
        <v/>
      </c>
      <c r="K2403" s="72" t="str">
        <f>IFERROR(INDEX(#REF!,MATCH(INDEX(#REF!,MATCH($A2403,#REF!,0)),#REF!,0),'Recurrent profile helpers'!K$2)*IF($A2403="", "0", INDEX(#REF!,MATCH($A2403,#REF!,0))),"")</f>
        <v/>
      </c>
      <c r="L2403" s="72" t="str">
        <f>IFERROR(INDEX(#REF!,MATCH(INDEX(#REF!,MATCH($A2403,#REF!,0)),#REF!,0),'Recurrent profile helpers'!L$2)*IF($A2403="", "0", INDEX(#REF!,MATCH($A2403,#REF!,0))),"")</f>
        <v/>
      </c>
      <c r="M2403" s="72" t="str">
        <f>IFERROR(INDEX(#REF!,MATCH(INDEX(#REF!,MATCH($A2403,#REF!,0)),#REF!,0),'Recurrent profile helpers'!M$2)*IF($A2403="", "0", INDEX(#REF!,MATCH($A2403,#REF!,0))),"")</f>
        <v/>
      </c>
      <c r="N2403" s="72" t="str">
        <f>IFERROR(INDEX(#REF!,MATCH(INDEX(#REF!,MATCH($A2403,#REF!,0)),#REF!,0),'Recurrent profile helpers'!N$2)*IF($A2403="", "0", INDEX(#REF!,MATCH($A2403,#REF!,0))),"")</f>
        <v/>
      </c>
    </row>
    <row r="2404" spans="1:14">
      <c r="A2404" t="str">
        <f t="array" ref="A2404">IFERROR(INDEX(#REF!, SMALL(IF((MID(#REF!,2,1)="."),ROW($A$6:$A$4897)-ROW($A$6)+1,IF((MID(#REF!,3,1)="."),ROW($A$6:$A$4892)-ROW($A$6)+1)), ROW(2402:2402))),"" )</f>
        <v/>
      </c>
      <c r="B2404" s="72" t="str">
        <f>IF($A2404="", "", INDEX(#REF!,MATCH($A2404,#REF!,0)))</f>
        <v/>
      </c>
      <c r="C2404" s="72" t="str">
        <f>IFERROR(INDEX(#REF!,MATCH(INDEX(#REF!,MATCH($A2404,#REF!,0)),#REF!,0),'Recurrent profile helpers'!C$2)*IF($A2404="", "0", INDEX(#REF!,MATCH($A2404,#REF!,0))),"")</f>
        <v/>
      </c>
      <c r="D2404" s="72" t="str">
        <f>IFERROR(INDEX(#REF!,MATCH(INDEX(#REF!,MATCH($A2404,#REF!,0)),#REF!,0),'Recurrent profile helpers'!D$2)*IF($A2404="", "0", INDEX(#REF!,MATCH($A2404,#REF!,0))),"")</f>
        <v/>
      </c>
      <c r="E2404" s="72" t="str">
        <f>IFERROR(INDEX(#REF!,MATCH(INDEX(#REF!,MATCH($A2404,#REF!,0)),#REF!,0),'Recurrent profile helpers'!E$2)*IF($A2404="", "0", INDEX(#REF!,MATCH($A2404,#REF!,0))),"")</f>
        <v/>
      </c>
      <c r="F2404" s="72" t="str">
        <f>IFERROR(INDEX(#REF!,MATCH(INDEX(#REF!,MATCH($A2404,#REF!,0)),#REF!,0),'Recurrent profile helpers'!F$2)*IF($A2404="", "0", INDEX(#REF!,MATCH($A2404,#REF!,0))),"")</f>
        <v/>
      </c>
      <c r="G2404" s="72" t="str">
        <f>IFERROR(INDEX(#REF!,MATCH(INDEX(#REF!,MATCH($A2404,#REF!,0)),#REF!,0),'Recurrent profile helpers'!G$2)*IF($A2404="", "0", INDEX(#REF!,MATCH($A2404,#REF!,0))),"")</f>
        <v/>
      </c>
      <c r="H2404" s="72" t="str">
        <f>IFERROR(INDEX(#REF!,MATCH(INDEX(#REF!,MATCH($A2404,#REF!,0)),#REF!,0),'Recurrent profile helpers'!H$2)*IF($A2404="", "0", INDEX(#REF!,MATCH($A2404,#REF!,0))),"")</f>
        <v/>
      </c>
      <c r="I2404" s="72" t="str">
        <f>IFERROR(INDEX(#REF!,MATCH(INDEX(#REF!,MATCH($A2404,#REF!,0)),#REF!,0),'Recurrent profile helpers'!I$2)*IF($A2404="", "0", INDEX(#REF!,MATCH($A2404,#REF!,0))),"")</f>
        <v/>
      </c>
      <c r="J2404" s="72" t="str">
        <f>IFERROR(INDEX(#REF!,MATCH(INDEX(#REF!,MATCH($A2404,#REF!,0)),#REF!,0),'Recurrent profile helpers'!J$2)*IF($A2404="", "0", INDEX(#REF!,MATCH($A2404,#REF!,0))),"")</f>
        <v/>
      </c>
      <c r="K2404" s="72" t="str">
        <f>IFERROR(INDEX(#REF!,MATCH(INDEX(#REF!,MATCH($A2404,#REF!,0)),#REF!,0),'Recurrent profile helpers'!K$2)*IF($A2404="", "0", INDEX(#REF!,MATCH($A2404,#REF!,0))),"")</f>
        <v/>
      </c>
      <c r="L2404" s="72" t="str">
        <f>IFERROR(INDEX(#REF!,MATCH(INDEX(#REF!,MATCH($A2404,#REF!,0)),#REF!,0),'Recurrent profile helpers'!L$2)*IF($A2404="", "0", INDEX(#REF!,MATCH($A2404,#REF!,0))),"")</f>
        <v/>
      </c>
      <c r="M2404" s="72" t="str">
        <f>IFERROR(INDEX(#REF!,MATCH(INDEX(#REF!,MATCH($A2404,#REF!,0)),#REF!,0),'Recurrent profile helpers'!M$2)*IF($A2404="", "0", INDEX(#REF!,MATCH($A2404,#REF!,0))),"")</f>
        <v/>
      </c>
      <c r="N2404" s="72" t="str">
        <f>IFERROR(INDEX(#REF!,MATCH(INDEX(#REF!,MATCH($A2404,#REF!,0)),#REF!,0),'Recurrent profile helpers'!N$2)*IF($A2404="", "0", INDEX(#REF!,MATCH($A2404,#REF!,0))),"")</f>
        <v/>
      </c>
    </row>
    <row r="2405" spans="1:14">
      <c r="A2405" t="str">
        <f t="array" ref="A2405">IFERROR(INDEX(#REF!, SMALL(IF((MID(#REF!,2,1)="."),ROW($A$6:$A$4897)-ROW($A$6)+1,IF((MID(#REF!,3,1)="."),ROW($A$6:$A$4892)-ROW($A$6)+1)), ROW(2403:2403))),"" )</f>
        <v/>
      </c>
      <c r="B2405" s="72" t="str">
        <f>IF($A2405="", "", INDEX(#REF!,MATCH($A2405,#REF!,0)))</f>
        <v/>
      </c>
      <c r="C2405" s="72" t="str">
        <f>IFERROR(INDEX(#REF!,MATCH(INDEX(#REF!,MATCH($A2405,#REF!,0)),#REF!,0),'Recurrent profile helpers'!C$2)*IF($A2405="", "0", INDEX(#REF!,MATCH($A2405,#REF!,0))),"")</f>
        <v/>
      </c>
      <c r="D2405" s="72" t="str">
        <f>IFERROR(INDEX(#REF!,MATCH(INDEX(#REF!,MATCH($A2405,#REF!,0)),#REF!,0),'Recurrent profile helpers'!D$2)*IF($A2405="", "0", INDEX(#REF!,MATCH($A2405,#REF!,0))),"")</f>
        <v/>
      </c>
      <c r="E2405" s="72" t="str">
        <f>IFERROR(INDEX(#REF!,MATCH(INDEX(#REF!,MATCH($A2405,#REF!,0)),#REF!,0),'Recurrent profile helpers'!E$2)*IF($A2405="", "0", INDEX(#REF!,MATCH($A2405,#REF!,0))),"")</f>
        <v/>
      </c>
      <c r="F2405" s="72" t="str">
        <f>IFERROR(INDEX(#REF!,MATCH(INDEX(#REF!,MATCH($A2405,#REF!,0)),#REF!,0),'Recurrent profile helpers'!F$2)*IF($A2405="", "0", INDEX(#REF!,MATCH($A2405,#REF!,0))),"")</f>
        <v/>
      </c>
      <c r="G2405" s="72" t="str">
        <f>IFERROR(INDEX(#REF!,MATCH(INDEX(#REF!,MATCH($A2405,#REF!,0)),#REF!,0),'Recurrent profile helpers'!G$2)*IF($A2405="", "0", INDEX(#REF!,MATCH($A2405,#REF!,0))),"")</f>
        <v/>
      </c>
      <c r="H2405" s="72" t="str">
        <f>IFERROR(INDEX(#REF!,MATCH(INDEX(#REF!,MATCH($A2405,#REF!,0)),#REF!,0),'Recurrent profile helpers'!H$2)*IF($A2405="", "0", INDEX(#REF!,MATCH($A2405,#REF!,0))),"")</f>
        <v/>
      </c>
      <c r="I2405" s="72" t="str">
        <f>IFERROR(INDEX(#REF!,MATCH(INDEX(#REF!,MATCH($A2405,#REF!,0)),#REF!,0),'Recurrent profile helpers'!I$2)*IF($A2405="", "0", INDEX(#REF!,MATCH($A2405,#REF!,0))),"")</f>
        <v/>
      </c>
      <c r="J2405" s="72" t="str">
        <f>IFERROR(INDEX(#REF!,MATCH(INDEX(#REF!,MATCH($A2405,#REF!,0)),#REF!,0),'Recurrent profile helpers'!J$2)*IF($A2405="", "0", INDEX(#REF!,MATCH($A2405,#REF!,0))),"")</f>
        <v/>
      </c>
      <c r="K2405" s="72" t="str">
        <f>IFERROR(INDEX(#REF!,MATCH(INDEX(#REF!,MATCH($A2405,#REF!,0)),#REF!,0),'Recurrent profile helpers'!K$2)*IF($A2405="", "0", INDEX(#REF!,MATCH($A2405,#REF!,0))),"")</f>
        <v/>
      </c>
      <c r="L2405" s="72" t="str">
        <f>IFERROR(INDEX(#REF!,MATCH(INDEX(#REF!,MATCH($A2405,#REF!,0)),#REF!,0),'Recurrent profile helpers'!L$2)*IF($A2405="", "0", INDEX(#REF!,MATCH($A2405,#REF!,0))),"")</f>
        <v/>
      </c>
      <c r="M2405" s="72" t="str">
        <f>IFERROR(INDEX(#REF!,MATCH(INDEX(#REF!,MATCH($A2405,#REF!,0)),#REF!,0),'Recurrent profile helpers'!M$2)*IF($A2405="", "0", INDEX(#REF!,MATCH($A2405,#REF!,0))),"")</f>
        <v/>
      </c>
      <c r="N2405" s="72" t="str">
        <f>IFERROR(INDEX(#REF!,MATCH(INDEX(#REF!,MATCH($A2405,#REF!,0)),#REF!,0),'Recurrent profile helpers'!N$2)*IF($A2405="", "0", INDEX(#REF!,MATCH($A2405,#REF!,0))),"")</f>
        <v/>
      </c>
    </row>
    <row r="2406" spans="1:14">
      <c r="A2406" t="str">
        <f t="array" ref="A2406">IFERROR(INDEX(#REF!, SMALL(IF((MID(#REF!,2,1)="."),ROW($A$6:$A$4897)-ROW($A$6)+1,IF((MID(#REF!,3,1)="."),ROW($A$6:$A$4892)-ROW($A$6)+1)), ROW(2404:2404))),"" )</f>
        <v/>
      </c>
      <c r="B2406" s="72" t="str">
        <f>IF($A2406="", "", INDEX(#REF!,MATCH($A2406,#REF!,0)))</f>
        <v/>
      </c>
      <c r="C2406" s="72" t="str">
        <f>IFERROR(INDEX(#REF!,MATCH(INDEX(#REF!,MATCH($A2406,#REF!,0)),#REF!,0),'Recurrent profile helpers'!C$2)*IF($A2406="", "0", INDEX(#REF!,MATCH($A2406,#REF!,0))),"")</f>
        <v/>
      </c>
      <c r="D2406" s="72" t="str">
        <f>IFERROR(INDEX(#REF!,MATCH(INDEX(#REF!,MATCH($A2406,#REF!,0)),#REF!,0),'Recurrent profile helpers'!D$2)*IF($A2406="", "0", INDEX(#REF!,MATCH($A2406,#REF!,0))),"")</f>
        <v/>
      </c>
      <c r="E2406" s="72" t="str">
        <f>IFERROR(INDEX(#REF!,MATCH(INDEX(#REF!,MATCH($A2406,#REF!,0)),#REF!,0),'Recurrent profile helpers'!E$2)*IF($A2406="", "0", INDEX(#REF!,MATCH($A2406,#REF!,0))),"")</f>
        <v/>
      </c>
      <c r="F2406" s="72" t="str">
        <f>IFERROR(INDEX(#REF!,MATCH(INDEX(#REF!,MATCH($A2406,#REF!,0)),#REF!,0),'Recurrent profile helpers'!F$2)*IF($A2406="", "0", INDEX(#REF!,MATCH($A2406,#REF!,0))),"")</f>
        <v/>
      </c>
      <c r="G2406" s="72" t="str">
        <f>IFERROR(INDEX(#REF!,MATCH(INDEX(#REF!,MATCH($A2406,#REF!,0)),#REF!,0),'Recurrent profile helpers'!G$2)*IF($A2406="", "0", INDEX(#REF!,MATCH($A2406,#REF!,0))),"")</f>
        <v/>
      </c>
      <c r="H2406" s="72" t="str">
        <f>IFERROR(INDEX(#REF!,MATCH(INDEX(#REF!,MATCH($A2406,#REF!,0)),#REF!,0),'Recurrent profile helpers'!H$2)*IF($A2406="", "0", INDEX(#REF!,MATCH($A2406,#REF!,0))),"")</f>
        <v/>
      </c>
      <c r="I2406" s="72" t="str">
        <f>IFERROR(INDEX(#REF!,MATCH(INDEX(#REF!,MATCH($A2406,#REF!,0)),#REF!,0),'Recurrent profile helpers'!I$2)*IF($A2406="", "0", INDEX(#REF!,MATCH($A2406,#REF!,0))),"")</f>
        <v/>
      </c>
      <c r="J2406" s="72" t="str">
        <f>IFERROR(INDEX(#REF!,MATCH(INDEX(#REF!,MATCH($A2406,#REF!,0)),#REF!,0),'Recurrent profile helpers'!J$2)*IF($A2406="", "0", INDEX(#REF!,MATCH($A2406,#REF!,0))),"")</f>
        <v/>
      </c>
      <c r="K2406" s="72" t="str">
        <f>IFERROR(INDEX(#REF!,MATCH(INDEX(#REF!,MATCH($A2406,#REF!,0)),#REF!,0),'Recurrent profile helpers'!K$2)*IF($A2406="", "0", INDEX(#REF!,MATCH($A2406,#REF!,0))),"")</f>
        <v/>
      </c>
      <c r="L2406" s="72" t="str">
        <f>IFERROR(INDEX(#REF!,MATCH(INDEX(#REF!,MATCH($A2406,#REF!,0)),#REF!,0),'Recurrent profile helpers'!L$2)*IF($A2406="", "0", INDEX(#REF!,MATCH($A2406,#REF!,0))),"")</f>
        <v/>
      </c>
      <c r="M2406" s="72" t="str">
        <f>IFERROR(INDEX(#REF!,MATCH(INDEX(#REF!,MATCH($A2406,#REF!,0)),#REF!,0),'Recurrent profile helpers'!M$2)*IF($A2406="", "0", INDEX(#REF!,MATCH($A2406,#REF!,0))),"")</f>
        <v/>
      </c>
      <c r="N2406" s="72" t="str">
        <f>IFERROR(INDEX(#REF!,MATCH(INDEX(#REF!,MATCH($A2406,#REF!,0)),#REF!,0),'Recurrent profile helpers'!N$2)*IF($A2406="", "0", INDEX(#REF!,MATCH($A2406,#REF!,0))),"")</f>
        <v/>
      </c>
    </row>
    <row r="2407" spans="1:14">
      <c r="A2407" t="str">
        <f t="array" ref="A2407">IFERROR(INDEX(#REF!, SMALL(IF((MID(#REF!,2,1)="."),ROW($A$6:$A$4897)-ROW($A$6)+1,IF((MID(#REF!,3,1)="."),ROW($A$6:$A$4892)-ROW($A$6)+1)), ROW(2405:2405))),"" )</f>
        <v/>
      </c>
      <c r="B2407" s="72" t="str">
        <f>IF($A2407="", "", INDEX(#REF!,MATCH($A2407,#REF!,0)))</f>
        <v/>
      </c>
      <c r="C2407" s="72" t="str">
        <f>IFERROR(INDEX(#REF!,MATCH(INDEX(#REF!,MATCH($A2407,#REF!,0)),#REF!,0),'Recurrent profile helpers'!C$2)*IF($A2407="", "0", INDEX(#REF!,MATCH($A2407,#REF!,0))),"")</f>
        <v/>
      </c>
      <c r="D2407" s="72" t="str">
        <f>IFERROR(INDEX(#REF!,MATCH(INDEX(#REF!,MATCH($A2407,#REF!,0)),#REF!,0),'Recurrent profile helpers'!D$2)*IF($A2407="", "0", INDEX(#REF!,MATCH($A2407,#REF!,0))),"")</f>
        <v/>
      </c>
      <c r="E2407" s="72" t="str">
        <f>IFERROR(INDEX(#REF!,MATCH(INDEX(#REF!,MATCH($A2407,#REF!,0)),#REF!,0),'Recurrent profile helpers'!E$2)*IF($A2407="", "0", INDEX(#REF!,MATCH($A2407,#REF!,0))),"")</f>
        <v/>
      </c>
      <c r="F2407" s="72" t="str">
        <f>IFERROR(INDEX(#REF!,MATCH(INDEX(#REF!,MATCH($A2407,#REF!,0)),#REF!,0),'Recurrent profile helpers'!F$2)*IF($A2407="", "0", INDEX(#REF!,MATCH($A2407,#REF!,0))),"")</f>
        <v/>
      </c>
      <c r="G2407" s="72" t="str">
        <f>IFERROR(INDEX(#REF!,MATCH(INDEX(#REF!,MATCH($A2407,#REF!,0)),#REF!,0),'Recurrent profile helpers'!G$2)*IF($A2407="", "0", INDEX(#REF!,MATCH($A2407,#REF!,0))),"")</f>
        <v/>
      </c>
      <c r="H2407" s="72" t="str">
        <f>IFERROR(INDEX(#REF!,MATCH(INDEX(#REF!,MATCH($A2407,#REF!,0)),#REF!,0),'Recurrent profile helpers'!H$2)*IF($A2407="", "0", INDEX(#REF!,MATCH($A2407,#REF!,0))),"")</f>
        <v/>
      </c>
      <c r="I2407" s="72" t="str">
        <f>IFERROR(INDEX(#REF!,MATCH(INDEX(#REF!,MATCH($A2407,#REF!,0)),#REF!,0),'Recurrent profile helpers'!I$2)*IF($A2407="", "0", INDEX(#REF!,MATCH($A2407,#REF!,0))),"")</f>
        <v/>
      </c>
      <c r="J2407" s="72" t="str">
        <f>IFERROR(INDEX(#REF!,MATCH(INDEX(#REF!,MATCH($A2407,#REF!,0)),#REF!,0),'Recurrent profile helpers'!J$2)*IF($A2407="", "0", INDEX(#REF!,MATCH($A2407,#REF!,0))),"")</f>
        <v/>
      </c>
      <c r="K2407" s="72" t="str">
        <f>IFERROR(INDEX(#REF!,MATCH(INDEX(#REF!,MATCH($A2407,#REF!,0)),#REF!,0),'Recurrent profile helpers'!K$2)*IF($A2407="", "0", INDEX(#REF!,MATCH($A2407,#REF!,0))),"")</f>
        <v/>
      </c>
      <c r="L2407" s="72" t="str">
        <f>IFERROR(INDEX(#REF!,MATCH(INDEX(#REF!,MATCH($A2407,#REF!,0)),#REF!,0),'Recurrent profile helpers'!L$2)*IF($A2407="", "0", INDEX(#REF!,MATCH($A2407,#REF!,0))),"")</f>
        <v/>
      </c>
      <c r="M2407" s="72" t="str">
        <f>IFERROR(INDEX(#REF!,MATCH(INDEX(#REF!,MATCH($A2407,#REF!,0)),#REF!,0),'Recurrent profile helpers'!M$2)*IF($A2407="", "0", INDEX(#REF!,MATCH($A2407,#REF!,0))),"")</f>
        <v/>
      </c>
      <c r="N2407" s="72" t="str">
        <f>IFERROR(INDEX(#REF!,MATCH(INDEX(#REF!,MATCH($A2407,#REF!,0)),#REF!,0),'Recurrent profile helpers'!N$2)*IF($A2407="", "0", INDEX(#REF!,MATCH($A2407,#REF!,0))),"")</f>
        <v/>
      </c>
    </row>
    <row r="2408" spans="1:14">
      <c r="A2408" t="str">
        <f t="array" ref="A2408">IFERROR(INDEX(#REF!, SMALL(IF((MID(#REF!,2,1)="."),ROW($A$6:$A$4897)-ROW($A$6)+1,IF((MID(#REF!,3,1)="."),ROW($A$6:$A$4892)-ROW($A$6)+1)), ROW(2406:2406))),"" )</f>
        <v/>
      </c>
      <c r="B2408" s="72" t="str">
        <f>IF($A2408="", "", INDEX(#REF!,MATCH($A2408,#REF!,0)))</f>
        <v/>
      </c>
      <c r="C2408" s="72" t="str">
        <f>IFERROR(INDEX(#REF!,MATCH(INDEX(#REF!,MATCH($A2408,#REF!,0)),#REF!,0),'Recurrent profile helpers'!C$2)*IF($A2408="", "0", INDEX(#REF!,MATCH($A2408,#REF!,0))),"")</f>
        <v/>
      </c>
      <c r="D2408" s="72" t="str">
        <f>IFERROR(INDEX(#REF!,MATCH(INDEX(#REF!,MATCH($A2408,#REF!,0)),#REF!,0),'Recurrent profile helpers'!D$2)*IF($A2408="", "0", INDEX(#REF!,MATCH($A2408,#REF!,0))),"")</f>
        <v/>
      </c>
      <c r="E2408" s="72" t="str">
        <f>IFERROR(INDEX(#REF!,MATCH(INDEX(#REF!,MATCH($A2408,#REF!,0)),#REF!,0),'Recurrent profile helpers'!E$2)*IF($A2408="", "0", INDEX(#REF!,MATCH($A2408,#REF!,0))),"")</f>
        <v/>
      </c>
      <c r="F2408" s="72" t="str">
        <f>IFERROR(INDEX(#REF!,MATCH(INDEX(#REF!,MATCH($A2408,#REF!,0)),#REF!,0),'Recurrent profile helpers'!F$2)*IF($A2408="", "0", INDEX(#REF!,MATCH($A2408,#REF!,0))),"")</f>
        <v/>
      </c>
      <c r="G2408" s="72" t="str">
        <f>IFERROR(INDEX(#REF!,MATCH(INDEX(#REF!,MATCH($A2408,#REF!,0)),#REF!,0),'Recurrent profile helpers'!G$2)*IF($A2408="", "0", INDEX(#REF!,MATCH($A2408,#REF!,0))),"")</f>
        <v/>
      </c>
      <c r="H2408" s="72" t="str">
        <f>IFERROR(INDEX(#REF!,MATCH(INDEX(#REF!,MATCH($A2408,#REF!,0)),#REF!,0),'Recurrent profile helpers'!H$2)*IF($A2408="", "0", INDEX(#REF!,MATCH($A2408,#REF!,0))),"")</f>
        <v/>
      </c>
      <c r="I2408" s="72" t="str">
        <f>IFERROR(INDEX(#REF!,MATCH(INDEX(#REF!,MATCH($A2408,#REF!,0)),#REF!,0),'Recurrent profile helpers'!I$2)*IF($A2408="", "0", INDEX(#REF!,MATCH($A2408,#REF!,0))),"")</f>
        <v/>
      </c>
      <c r="J2408" s="72" t="str">
        <f>IFERROR(INDEX(#REF!,MATCH(INDEX(#REF!,MATCH($A2408,#REF!,0)),#REF!,0),'Recurrent profile helpers'!J$2)*IF($A2408="", "0", INDEX(#REF!,MATCH($A2408,#REF!,0))),"")</f>
        <v/>
      </c>
      <c r="K2408" s="72" t="str">
        <f>IFERROR(INDEX(#REF!,MATCH(INDEX(#REF!,MATCH($A2408,#REF!,0)),#REF!,0),'Recurrent profile helpers'!K$2)*IF($A2408="", "0", INDEX(#REF!,MATCH($A2408,#REF!,0))),"")</f>
        <v/>
      </c>
      <c r="L2408" s="72" t="str">
        <f>IFERROR(INDEX(#REF!,MATCH(INDEX(#REF!,MATCH($A2408,#REF!,0)),#REF!,0),'Recurrent profile helpers'!L$2)*IF($A2408="", "0", INDEX(#REF!,MATCH($A2408,#REF!,0))),"")</f>
        <v/>
      </c>
      <c r="M2408" s="72" t="str">
        <f>IFERROR(INDEX(#REF!,MATCH(INDEX(#REF!,MATCH($A2408,#REF!,0)),#REF!,0),'Recurrent profile helpers'!M$2)*IF($A2408="", "0", INDEX(#REF!,MATCH($A2408,#REF!,0))),"")</f>
        <v/>
      </c>
      <c r="N2408" s="72" t="str">
        <f>IFERROR(INDEX(#REF!,MATCH(INDEX(#REF!,MATCH($A2408,#REF!,0)),#REF!,0),'Recurrent profile helpers'!N$2)*IF($A2408="", "0", INDEX(#REF!,MATCH($A2408,#REF!,0))),"")</f>
        <v/>
      </c>
    </row>
    <row r="2409" spans="1:14">
      <c r="A2409" t="str">
        <f t="array" ref="A2409">IFERROR(INDEX(#REF!, SMALL(IF((MID(#REF!,2,1)="."),ROW($A$6:$A$4897)-ROW($A$6)+1,IF((MID(#REF!,3,1)="."),ROW($A$6:$A$4892)-ROW($A$6)+1)), ROW(2407:2407))),"" )</f>
        <v/>
      </c>
      <c r="B2409" s="72" t="str">
        <f>IF($A2409="", "", INDEX(#REF!,MATCH($A2409,#REF!,0)))</f>
        <v/>
      </c>
      <c r="C2409" s="72" t="str">
        <f>IFERROR(INDEX(#REF!,MATCH(INDEX(#REF!,MATCH($A2409,#REF!,0)),#REF!,0),'Recurrent profile helpers'!C$2)*IF($A2409="", "0", INDEX(#REF!,MATCH($A2409,#REF!,0))),"")</f>
        <v/>
      </c>
      <c r="D2409" s="72" t="str">
        <f>IFERROR(INDEX(#REF!,MATCH(INDEX(#REF!,MATCH($A2409,#REF!,0)),#REF!,0),'Recurrent profile helpers'!D$2)*IF($A2409="", "0", INDEX(#REF!,MATCH($A2409,#REF!,0))),"")</f>
        <v/>
      </c>
      <c r="E2409" s="72" t="str">
        <f>IFERROR(INDEX(#REF!,MATCH(INDEX(#REF!,MATCH($A2409,#REF!,0)),#REF!,0),'Recurrent profile helpers'!E$2)*IF($A2409="", "0", INDEX(#REF!,MATCH($A2409,#REF!,0))),"")</f>
        <v/>
      </c>
      <c r="F2409" s="72" t="str">
        <f>IFERROR(INDEX(#REF!,MATCH(INDEX(#REF!,MATCH($A2409,#REF!,0)),#REF!,0),'Recurrent profile helpers'!F$2)*IF($A2409="", "0", INDEX(#REF!,MATCH($A2409,#REF!,0))),"")</f>
        <v/>
      </c>
      <c r="G2409" s="72" t="str">
        <f>IFERROR(INDEX(#REF!,MATCH(INDEX(#REF!,MATCH($A2409,#REF!,0)),#REF!,0),'Recurrent profile helpers'!G$2)*IF($A2409="", "0", INDEX(#REF!,MATCH($A2409,#REF!,0))),"")</f>
        <v/>
      </c>
      <c r="H2409" s="72" t="str">
        <f>IFERROR(INDEX(#REF!,MATCH(INDEX(#REF!,MATCH($A2409,#REF!,0)),#REF!,0),'Recurrent profile helpers'!H$2)*IF($A2409="", "0", INDEX(#REF!,MATCH($A2409,#REF!,0))),"")</f>
        <v/>
      </c>
      <c r="I2409" s="72" t="str">
        <f>IFERROR(INDEX(#REF!,MATCH(INDEX(#REF!,MATCH($A2409,#REF!,0)),#REF!,0),'Recurrent profile helpers'!I$2)*IF($A2409="", "0", INDEX(#REF!,MATCH($A2409,#REF!,0))),"")</f>
        <v/>
      </c>
      <c r="J2409" s="72" t="str">
        <f>IFERROR(INDEX(#REF!,MATCH(INDEX(#REF!,MATCH($A2409,#REF!,0)),#REF!,0),'Recurrent profile helpers'!J$2)*IF($A2409="", "0", INDEX(#REF!,MATCH($A2409,#REF!,0))),"")</f>
        <v/>
      </c>
      <c r="K2409" s="72" t="str">
        <f>IFERROR(INDEX(#REF!,MATCH(INDEX(#REF!,MATCH($A2409,#REF!,0)),#REF!,0),'Recurrent profile helpers'!K$2)*IF($A2409="", "0", INDEX(#REF!,MATCH($A2409,#REF!,0))),"")</f>
        <v/>
      </c>
      <c r="L2409" s="72" t="str">
        <f>IFERROR(INDEX(#REF!,MATCH(INDEX(#REF!,MATCH($A2409,#REF!,0)),#REF!,0),'Recurrent profile helpers'!L$2)*IF($A2409="", "0", INDEX(#REF!,MATCH($A2409,#REF!,0))),"")</f>
        <v/>
      </c>
      <c r="M2409" s="72" t="str">
        <f>IFERROR(INDEX(#REF!,MATCH(INDEX(#REF!,MATCH($A2409,#REF!,0)),#REF!,0),'Recurrent profile helpers'!M$2)*IF($A2409="", "0", INDEX(#REF!,MATCH($A2409,#REF!,0))),"")</f>
        <v/>
      </c>
      <c r="N2409" s="72" t="str">
        <f>IFERROR(INDEX(#REF!,MATCH(INDEX(#REF!,MATCH($A2409,#REF!,0)),#REF!,0),'Recurrent profile helpers'!N$2)*IF($A2409="", "0", INDEX(#REF!,MATCH($A2409,#REF!,0))),"")</f>
        <v/>
      </c>
    </row>
    <row r="2410" spans="1:14">
      <c r="A2410" t="str">
        <f t="array" ref="A2410">IFERROR(INDEX(#REF!, SMALL(IF((MID(#REF!,2,1)="."),ROW($A$6:$A$4897)-ROW($A$6)+1,IF((MID(#REF!,3,1)="."),ROW($A$6:$A$4892)-ROW($A$6)+1)), ROW(2408:2408))),"" )</f>
        <v/>
      </c>
      <c r="B2410" s="72" t="str">
        <f>IF($A2410="", "", INDEX(#REF!,MATCH($A2410,#REF!,0)))</f>
        <v/>
      </c>
      <c r="C2410" s="72" t="str">
        <f>IFERROR(INDEX(#REF!,MATCH(INDEX(#REF!,MATCH($A2410,#REF!,0)),#REF!,0),'Recurrent profile helpers'!C$2)*IF($A2410="", "0", INDEX(#REF!,MATCH($A2410,#REF!,0))),"")</f>
        <v/>
      </c>
      <c r="D2410" s="72" t="str">
        <f>IFERROR(INDEX(#REF!,MATCH(INDEX(#REF!,MATCH($A2410,#REF!,0)),#REF!,0),'Recurrent profile helpers'!D$2)*IF($A2410="", "0", INDEX(#REF!,MATCH($A2410,#REF!,0))),"")</f>
        <v/>
      </c>
      <c r="E2410" s="72" t="str">
        <f>IFERROR(INDEX(#REF!,MATCH(INDEX(#REF!,MATCH($A2410,#REF!,0)),#REF!,0),'Recurrent profile helpers'!E$2)*IF($A2410="", "0", INDEX(#REF!,MATCH($A2410,#REF!,0))),"")</f>
        <v/>
      </c>
      <c r="F2410" s="72" t="str">
        <f>IFERROR(INDEX(#REF!,MATCH(INDEX(#REF!,MATCH($A2410,#REF!,0)),#REF!,0),'Recurrent profile helpers'!F$2)*IF($A2410="", "0", INDEX(#REF!,MATCH($A2410,#REF!,0))),"")</f>
        <v/>
      </c>
      <c r="G2410" s="72" t="str">
        <f>IFERROR(INDEX(#REF!,MATCH(INDEX(#REF!,MATCH($A2410,#REF!,0)),#REF!,0),'Recurrent profile helpers'!G$2)*IF($A2410="", "0", INDEX(#REF!,MATCH($A2410,#REF!,0))),"")</f>
        <v/>
      </c>
      <c r="H2410" s="72" t="str">
        <f>IFERROR(INDEX(#REF!,MATCH(INDEX(#REF!,MATCH($A2410,#REF!,0)),#REF!,0),'Recurrent profile helpers'!H$2)*IF($A2410="", "0", INDEX(#REF!,MATCH($A2410,#REF!,0))),"")</f>
        <v/>
      </c>
      <c r="I2410" s="72" t="str">
        <f>IFERROR(INDEX(#REF!,MATCH(INDEX(#REF!,MATCH($A2410,#REF!,0)),#REF!,0),'Recurrent profile helpers'!I$2)*IF($A2410="", "0", INDEX(#REF!,MATCH($A2410,#REF!,0))),"")</f>
        <v/>
      </c>
      <c r="J2410" s="72" t="str">
        <f>IFERROR(INDEX(#REF!,MATCH(INDEX(#REF!,MATCH($A2410,#REF!,0)),#REF!,0),'Recurrent profile helpers'!J$2)*IF($A2410="", "0", INDEX(#REF!,MATCH($A2410,#REF!,0))),"")</f>
        <v/>
      </c>
      <c r="K2410" s="72" t="str">
        <f>IFERROR(INDEX(#REF!,MATCH(INDEX(#REF!,MATCH($A2410,#REF!,0)),#REF!,0),'Recurrent profile helpers'!K$2)*IF($A2410="", "0", INDEX(#REF!,MATCH($A2410,#REF!,0))),"")</f>
        <v/>
      </c>
      <c r="L2410" s="72" t="str">
        <f>IFERROR(INDEX(#REF!,MATCH(INDEX(#REF!,MATCH($A2410,#REF!,0)),#REF!,0),'Recurrent profile helpers'!L$2)*IF($A2410="", "0", INDEX(#REF!,MATCH($A2410,#REF!,0))),"")</f>
        <v/>
      </c>
      <c r="M2410" s="72" t="str">
        <f>IFERROR(INDEX(#REF!,MATCH(INDEX(#REF!,MATCH($A2410,#REF!,0)),#REF!,0),'Recurrent profile helpers'!M$2)*IF($A2410="", "0", INDEX(#REF!,MATCH($A2410,#REF!,0))),"")</f>
        <v/>
      </c>
      <c r="N2410" s="72" t="str">
        <f>IFERROR(INDEX(#REF!,MATCH(INDEX(#REF!,MATCH($A2410,#REF!,0)),#REF!,0),'Recurrent profile helpers'!N$2)*IF($A2410="", "0", INDEX(#REF!,MATCH($A2410,#REF!,0))),"")</f>
        <v/>
      </c>
    </row>
    <row r="2411" spans="1:14">
      <c r="A2411" t="str">
        <f t="array" ref="A2411">IFERROR(INDEX(#REF!, SMALL(IF((MID(#REF!,2,1)="."),ROW($A$6:$A$4897)-ROW($A$6)+1,IF((MID(#REF!,3,1)="."),ROW($A$6:$A$4892)-ROW($A$6)+1)), ROW(2409:2409))),"" )</f>
        <v/>
      </c>
      <c r="B2411" s="72" t="str">
        <f>IF($A2411="", "", INDEX(#REF!,MATCH($A2411,#REF!,0)))</f>
        <v/>
      </c>
      <c r="C2411" s="72" t="str">
        <f>IFERROR(INDEX(#REF!,MATCH(INDEX(#REF!,MATCH($A2411,#REF!,0)),#REF!,0),'Recurrent profile helpers'!C$2)*IF($A2411="", "0", INDEX(#REF!,MATCH($A2411,#REF!,0))),"")</f>
        <v/>
      </c>
      <c r="D2411" s="72" t="str">
        <f>IFERROR(INDEX(#REF!,MATCH(INDEX(#REF!,MATCH($A2411,#REF!,0)),#REF!,0),'Recurrent profile helpers'!D$2)*IF($A2411="", "0", INDEX(#REF!,MATCH($A2411,#REF!,0))),"")</f>
        <v/>
      </c>
      <c r="E2411" s="72" t="str">
        <f>IFERROR(INDEX(#REF!,MATCH(INDEX(#REF!,MATCH($A2411,#REF!,0)),#REF!,0),'Recurrent profile helpers'!E$2)*IF($A2411="", "0", INDEX(#REF!,MATCH($A2411,#REF!,0))),"")</f>
        <v/>
      </c>
      <c r="F2411" s="72" t="str">
        <f>IFERROR(INDEX(#REF!,MATCH(INDEX(#REF!,MATCH($A2411,#REF!,0)),#REF!,0),'Recurrent profile helpers'!F$2)*IF($A2411="", "0", INDEX(#REF!,MATCH($A2411,#REF!,0))),"")</f>
        <v/>
      </c>
      <c r="G2411" s="72" t="str">
        <f>IFERROR(INDEX(#REF!,MATCH(INDEX(#REF!,MATCH($A2411,#REF!,0)),#REF!,0),'Recurrent profile helpers'!G$2)*IF($A2411="", "0", INDEX(#REF!,MATCH($A2411,#REF!,0))),"")</f>
        <v/>
      </c>
      <c r="H2411" s="72" t="str">
        <f>IFERROR(INDEX(#REF!,MATCH(INDEX(#REF!,MATCH($A2411,#REF!,0)),#REF!,0),'Recurrent profile helpers'!H$2)*IF($A2411="", "0", INDEX(#REF!,MATCH($A2411,#REF!,0))),"")</f>
        <v/>
      </c>
      <c r="I2411" s="72" t="str">
        <f>IFERROR(INDEX(#REF!,MATCH(INDEX(#REF!,MATCH($A2411,#REF!,0)),#REF!,0),'Recurrent profile helpers'!I$2)*IF($A2411="", "0", INDEX(#REF!,MATCH($A2411,#REF!,0))),"")</f>
        <v/>
      </c>
      <c r="J2411" s="72" t="str">
        <f>IFERROR(INDEX(#REF!,MATCH(INDEX(#REF!,MATCH($A2411,#REF!,0)),#REF!,0),'Recurrent profile helpers'!J$2)*IF($A2411="", "0", INDEX(#REF!,MATCH($A2411,#REF!,0))),"")</f>
        <v/>
      </c>
      <c r="K2411" s="72" t="str">
        <f>IFERROR(INDEX(#REF!,MATCH(INDEX(#REF!,MATCH($A2411,#REF!,0)),#REF!,0),'Recurrent profile helpers'!K$2)*IF($A2411="", "0", INDEX(#REF!,MATCH($A2411,#REF!,0))),"")</f>
        <v/>
      </c>
      <c r="L2411" s="72" t="str">
        <f>IFERROR(INDEX(#REF!,MATCH(INDEX(#REF!,MATCH($A2411,#REF!,0)),#REF!,0),'Recurrent profile helpers'!L$2)*IF($A2411="", "0", INDEX(#REF!,MATCH($A2411,#REF!,0))),"")</f>
        <v/>
      </c>
      <c r="M2411" s="72" t="str">
        <f>IFERROR(INDEX(#REF!,MATCH(INDEX(#REF!,MATCH($A2411,#REF!,0)),#REF!,0),'Recurrent profile helpers'!M$2)*IF($A2411="", "0", INDEX(#REF!,MATCH($A2411,#REF!,0))),"")</f>
        <v/>
      </c>
      <c r="N2411" s="72" t="str">
        <f>IFERROR(INDEX(#REF!,MATCH(INDEX(#REF!,MATCH($A2411,#REF!,0)),#REF!,0),'Recurrent profile helpers'!N$2)*IF($A2411="", "0", INDEX(#REF!,MATCH($A2411,#REF!,0))),"")</f>
        <v/>
      </c>
    </row>
    <row r="2412" spans="1:14">
      <c r="A2412" t="str">
        <f t="array" ref="A2412">IFERROR(INDEX(#REF!, SMALL(IF((MID(#REF!,2,1)="."),ROW($A$6:$A$4897)-ROW($A$6)+1,IF((MID(#REF!,3,1)="."),ROW($A$6:$A$4892)-ROW($A$6)+1)), ROW(2410:2410))),"" )</f>
        <v/>
      </c>
      <c r="B2412" s="72" t="str">
        <f>IF($A2412="", "", INDEX(#REF!,MATCH($A2412,#REF!,0)))</f>
        <v/>
      </c>
      <c r="C2412" s="72" t="str">
        <f>IFERROR(INDEX(#REF!,MATCH(INDEX(#REF!,MATCH($A2412,#REF!,0)),#REF!,0),'Recurrent profile helpers'!C$2)*IF($A2412="", "0", INDEX(#REF!,MATCH($A2412,#REF!,0))),"")</f>
        <v/>
      </c>
      <c r="D2412" s="72" t="str">
        <f>IFERROR(INDEX(#REF!,MATCH(INDEX(#REF!,MATCH($A2412,#REF!,0)),#REF!,0),'Recurrent profile helpers'!D$2)*IF($A2412="", "0", INDEX(#REF!,MATCH($A2412,#REF!,0))),"")</f>
        <v/>
      </c>
      <c r="E2412" s="72" t="str">
        <f>IFERROR(INDEX(#REF!,MATCH(INDEX(#REF!,MATCH($A2412,#REF!,0)),#REF!,0),'Recurrent profile helpers'!E$2)*IF($A2412="", "0", INDEX(#REF!,MATCH($A2412,#REF!,0))),"")</f>
        <v/>
      </c>
      <c r="F2412" s="72" t="str">
        <f>IFERROR(INDEX(#REF!,MATCH(INDEX(#REF!,MATCH($A2412,#REF!,0)),#REF!,0),'Recurrent profile helpers'!F$2)*IF($A2412="", "0", INDEX(#REF!,MATCH($A2412,#REF!,0))),"")</f>
        <v/>
      </c>
      <c r="G2412" s="72" t="str">
        <f>IFERROR(INDEX(#REF!,MATCH(INDEX(#REF!,MATCH($A2412,#REF!,0)),#REF!,0),'Recurrent profile helpers'!G$2)*IF($A2412="", "0", INDEX(#REF!,MATCH($A2412,#REF!,0))),"")</f>
        <v/>
      </c>
      <c r="H2412" s="72" t="str">
        <f>IFERROR(INDEX(#REF!,MATCH(INDEX(#REF!,MATCH($A2412,#REF!,0)),#REF!,0),'Recurrent profile helpers'!H$2)*IF($A2412="", "0", INDEX(#REF!,MATCH($A2412,#REF!,0))),"")</f>
        <v/>
      </c>
      <c r="I2412" s="72" t="str">
        <f>IFERROR(INDEX(#REF!,MATCH(INDEX(#REF!,MATCH($A2412,#REF!,0)),#REF!,0),'Recurrent profile helpers'!I$2)*IF($A2412="", "0", INDEX(#REF!,MATCH($A2412,#REF!,0))),"")</f>
        <v/>
      </c>
      <c r="J2412" s="72" t="str">
        <f>IFERROR(INDEX(#REF!,MATCH(INDEX(#REF!,MATCH($A2412,#REF!,0)),#REF!,0),'Recurrent profile helpers'!J$2)*IF($A2412="", "0", INDEX(#REF!,MATCH($A2412,#REF!,0))),"")</f>
        <v/>
      </c>
      <c r="K2412" s="72" t="str">
        <f>IFERROR(INDEX(#REF!,MATCH(INDEX(#REF!,MATCH($A2412,#REF!,0)),#REF!,0),'Recurrent profile helpers'!K$2)*IF($A2412="", "0", INDEX(#REF!,MATCH($A2412,#REF!,0))),"")</f>
        <v/>
      </c>
      <c r="L2412" s="72" t="str">
        <f>IFERROR(INDEX(#REF!,MATCH(INDEX(#REF!,MATCH($A2412,#REF!,0)),#REF!,0),'Recurrent profile helpers'!L$2)*IF($A2412="", "0", INDEX(#REF!,MATCH($A2412,#REF!,0))),"")</f>
        <v/>
      </c>
      <c r="M2412" s="72" t="str">
        <f>IFERROR(INDEX(#REF!,MATCH(INDEX(#REF!,MATCH($A2412,#REF!,0)),#REF!,0),'Recurrent profile helpers'!M$2)*IF($A2412="", "0", INDEX(#REF!,MATCH($A2412,#REF!,0))),"")</f>
        <v/>
      </c>
      <c r="N2412" s="72" t="str">
        <f>IFERROR(INDEX(#REF!,MATCH(INDEX(#REF!,MATCH($A2412,#REF!,0)),#REF!,0),'Recurrent profile helpers'!N$2)*IF($A2412="", "0", INDEX(#REF!,MATCH($A2412,#REF!,0))),"")</f>
        <v/>
      </c>
    </row>
    <row r="2413" spans="1:14">
      <c r="A2413" t="str">
        <f t="array" ref="A2413">IFERROR(INDEX(#REF!, SMALL(IF((MID(#REF!,2,1)="."),ROW($A$6:$A$4897)-ROW($A$6)+1,IF((MID(#REF!,3,1)="."),ROW($A$6:$A$4892)-ROW($A$6)+1)), ROW(2411:2411))),"" )</f>
        <v/>
      </c>
      <c r="B2413" s="72" t="str">
        <f>IF($A2413="", "", INDEX(#REF!,MATCH($A2413,#REF!,0)))</f>
        <v/>
      </c>
      <c r="C2413" s="72" t="str">
        <f>IFERROR(INDEX(#REF!,MATCH(INDEX(#REF!,MATCH($A2413,#REF!,0)),#REF!,0),'Recurrent profile helpers'!C$2)*IF($A2413="", "0", INDEX(#REF!,MATCH($A2413,#REF!,0))),"")</f>
        <v/>
      </c>
      <c r="D2413" s="72" t="str">
        <f>IFERROR(INDEX(#REF!,MATCH(INDEX(#REF!,MATCH($A2413,#REF!,0)),#REF!,0),'Recurrent profile helpers'!D$2)*IF($A2413="", "0", INDEX(#REF!,MATCH($A2413,#REF!,0))),"")</f>
        <v/>
      </c>
      <c r="E2413" s="72" t="str">
        <f>IFERROR(INDEX(#REF!,MATCH(INDEX(#REF!,MATCH($A2413,#REF!,0)),#REF!,0),'Recurrent profile helpers'!E$2)*IF($A2413="", "0", INDEX(#REF!,MATCH($A2413,#REF!,0))),"")</f>
        <v/>
      </c>
      <c r="F2413" s="72" t="str">
        <f>IFERROR(INDEX(#REF!,MATCH(INDEX(#REF!,MATCH($A2413,#REF!,0)),#REF!,0),'Recurrent profile helpers'!F$2)*IF($A2413="", "0", INDEX(#REF!,MATCH($A2413,#REF!,0))),"")</f>
        <v/>
      </c>
      <c r="G2413" s="72" t="str">
        <f>IFERROR(INDEX(#REF!,MATCH(INDEX(#REF!,MATCH($A2413,#REF!,0)),#REF!,0),'Recurrent profile helpers'!G$2)*IF($A2413="", "0", INDEX(#REF!,MATCH($A2413,#REF!,0))),"")</f>
        <v/>
      </c>
      <c r="H2413" s="72" t="str">
        <f>IFERROR(INDEX(#REF!,MATCH(INDEX(#REF!,MATCH($A2413,#REF!,0)),#REF!,0),'Recurrent profile helpers'!H$2)*IF($A2413="", "0", INDEX(#REF!,MATCH($A2413,#REF!,0))),"")</f>
        <v/>
      </c>
      <c r="I2413" s="72" t="str">
        <f>IFERROR(INDEX(#REF!,MATCH(INDEX(#REF!,MATCH($A2413,#REF!,0)),#REF!,0),'Recurrent profile helpers'!I$2)*IF($A2413="", "0", INDEX(#REF!,MATCH($A2413,#REF!,0))),"")</f>
        <v/>
      </c>
      <c r="J2413" s="72" t="str">
        <f>IFERROR(INDEX(#REF!,MATCH(INDEX(#REF!,MATCH($A2413,#REF!,0)),#REF!,0),'Recurrent profile helpers'!J$2)*IF($A2413="", "0", INDEX(#REF!,MATCH($A2413,#REF!,0))),"")</f>
        <v/>
      </c>
      <c r="K2413" s="72" t="str">
        <f>IFERROR(INDEX(#REF!,MATCH(INDEX(#REF!,MATCH($A2413,#REF!,0)),#REF!,0),'Recurrent profile helpers'!K$2)*IF($A2413="", "0", INDEX(#REF!,MATCH($A2413,#REF!,0))),"")</f>
        <v/>
      </c>
      <c r="L2413" s="72" t="str">
        <f>IFERROR(INDEX(#REF!,MATCH(INDEX(#REF!,MATCH($A2413,#REF!,0)),#REF!,0),'Recurrent profile helpers'!L$2)*IF($A2413="", "0", INDEX(#REF!,MATCH($A2413,#REF!,0))),"")</f>
        <v/>
      </c>
      <c r="M2413" s="72" t="str">
        <f>IFERROR(INDEX(#REF!,MATCH(INDEX(#REF!,MATCH($A2413,#REF!,0)),#REF!,0),'Recurrent profile helpers'!M$2)*IF($A2413="", "0", INDEX(#REF!,MATCH($A2413,#REF!,0))),"")</f>
        <v/>
      </c>
      <c r="N2413" s="72" t="str">
        <f>IFERROR(INDEX(#REF!,MATCH(INDEX(#REF!,MATCH($A2413,#REF!,0)),#REF!,0),'Recurrent profile helpers'!N$2)*IF($A2413="", "0", INDEX(#REF!,MATCH($A2413,#REF!,0))),"")</f>
        <v/>
      </c>
    </row>
    <row r="2414" spans="1:14">
      <c r="A2414" t="str">
        <f t="array" ref="A2414">IFERROR(INDEX(#REF!, SMALL(IF((MID(#REF!,2,1)="."),ROW($A$6:$A$4897)-ROW($A$6)+1,IF((MID(#REF!,3,1)="."),ROW($A$6:$A$4892)-ROW($A$6)+1)), ROW(2412:2412))),"" )</f>
        <v/>
      </c>
      <c r="B2414" s="72" t="str">
        <f>IF($A2414="", "", INDEX(#REF!,MATCH($A2414,#REF!,0)))</f>
        <v/>
      </c>
      <c r="C2414" s="72" t="str">
        <f>IFERROR(INDEX(#REF!,MATCH(INDEX(#REF!,MATCH($A2414,#REF!,0)),#REF!,0),'Recurrent profile helpers'!C$2)*IF($A2414="", "0", INDEX(#REF!,MATCH($A2414,#REF!,0))),"")</f>
        <v/>
      </c>
      <c r="D2414" s="72" t="str">
        <f>IFERROR(INDEX(#REF!,MATCH(INDEX(#REF!,MATCH($A2414,#REF!,0)),#REF!,0),'Recurrent profile helpers'!D$2)*IF($A2414="", "0", INDEX(#REF!,MATCH($A2414,#REF!,0))),"")</f>
        <v/>
      </c>
      <c r="E2414" s="72" t="str">
        <f>IFERROR(INDEX(#REF!,MATCH(INDEX(#REF!,MATCH($A2414,#REF!,0)),#REF!,0),'Recurrent profile helpers'!E$2)*IF($A2414="", "0", INDEX(#REF!,MATCH($A2414,#REF!,0))),"")</f>
        <v/>
      </c>
      <c r="F2414" s="72" t="str">
        <f>IFERROR(INDEX(#REF!,MATCH(INDEX(#REF!,MATCH($A2414,#REF!,0)),#REF!,0),'Recurrent profile helpers'!F$2)*IF($A2414="", "0", INDEX(#REF!,MATCH($A2414,#REF!,0))),"")</f>
        <v/>
      </c>
      <c r="G2414" s="72" t="str">
        <f>IFERROR(INDEX(#REF!,MATCH(INDEX(#REF!,MATCH($A2414,#REF!,0)),#REF!,0),'Recurrent profile helpers'!G$2)*IF($A2414="", "0", INDEX(#REF!,MATCH($A2414,#REF!,0))),"")</f>
        <v/>
      </c>
      <c r="H2414" s="72" t="str">
        <f>IFERROR(INDEX(#REF!,MATCH(INDEX(#REF!,MATCH($A2414,#REF!,0)),#REF!,0),'Recurrent profile helpers'!H$2)*IF($A2414="", "0", INDEX(#REF!,MATCH($A2414,#REF!,0))),"")</f>
        <v/>
      </c>
      <c r="I2414" s="72" t="str">
        <f>IFERROR(INDEX(#REF!,MATCH(INDEX(#REF!,MATCH($A2414,#REF!,0)),#REF!,0),'Recurrent profile helpers'!I$2)*IF($A2414="", "0", INDEX(#REF!,MATCH($A2414,#REF!,0))),"")</f>
        <v/>
      </c>
      <c r="J2414" s="72" t="str">
        <f>IFERROR(INDEX(#REF!,MATCH(INDEX(#REF!,MATCH($A2414,#REF!,0)),#REF!,0),'Recurrent profile helpers'!J$2)*IF($A2414="", "0", INDEX(#REF!,MATCH($A2414,#REF!,0))),"")</f>
        <v/>
      </c>
      <c r="K2414" s="72" t="str">
        <f>IFERROR(INDEX(#REF!,MATCH(INDEX(#REF!,MATCH($A2414,#REF!,0)),#REF!,0),'Recurrent profile helpers'!K$2)*IF($A2414="", "0", INDEX(#REF!,MATCH($A2414,#REF!,0))),"")</f>
        <v/>
      </c>
      <c r="L2414" s="72" t="str">
        <f>IFERROR(INDEX(#REF!,MATCH(INDEX(#REF!,MATCH($A2414,#REF!,0)),#REF!,0),'Recurrent profile helpers'!L$2)*IF($A2414="", "0", INDEX(#REF!,MATCH($A2414,#REF!,0))),"")</f>
        <v/>
      </c>
      <c r="M2414" s="72" t="str">
        <f>IFERROR(INDEX(#REF!,MATCH(INDEX(#REF!,MATCH($A2414,#REF!,0)),#REF!,0),'Recurrent profile helpers'!M$2)*IF($A2414="", "0", INDEX(#REF!,MATCH($A2414,#REF!,0))),"")</f>
        <v/>
      </c>
      <c r="N2414" s="72" t="str">
        <f>IFERROR(INDEX(#REF!,MATCH(INDEX(#REF!,MATCH($A2414,#REF!,0)),#REF!,0),'Recurrent profile helpers'!N$2)*IF($A2414="", "0", INDEX(#REF!,MATCH($A2414,#REF!,0))),"")</f>
        <v/>
      </c>
    </row>
    <row r="2415" spans="1:14">
      <c r="A2415" t="str">
        <f t="array" ref="A2415">IFERROR(INDEX(#REF!, SMALL(IF((MID(#REF!,2,1)="."),ROW($A$6:$A$4897)-ROW($A$6)+1,IF((MID(#REF!,3,1)="."),ROW($A$6:$A$4892)-ROW($A$6)+1)), ROW(2413:2413))),"" )</f>
        <v/>
      </c>
      <c r="B2415" s="72" t="str">
        <f>IF($A2415="", "", INDEX(#REF!,MATCH($A2415,#REF!,0)))</f>
        <v/>
      </c>
      <c r="C2415" s="72" t="str">
        <f>IFERROR(INDEX(#REF!,MATCH(INDEX(#REF!,MATCH($A2415,#REF!,0)),#REF!,0),'Recurrent profile helpers'!C$2)*IF($A2415="", "0", INDEX(#REF!,MATCH($A2415,#REF!,0))),"")</f>
        <v/>
      </c>
      <c r="D2415" s="72" t="str">
        <f>IFERROR(INDEX(#REF!,MATCH(INDEX(#REF!,MATCH($A2415,#REF!,0)),#REF!,0),'Recurrent profile helpers'!D$2)*IF($A2415="", "0", INDEX(#REF!,MATCH($A2415,#REF!,0))),"")</f>
        <v/>
      </c>
      <c r="E2415" s="72" t="str">
        <f>IFERROR(INDEX(#REF!,MATCH(INDEX(#REF!,MATCH($A2415,#REF!,0)),#REF!,0),'Recurrent profile helpers'!E$2)*IF($A2415="", "0", INDEX(#REF!,MATCH($A2415,#REF!,0))),"")</f>
        <v/>
      </c>
      <c r="F2415" s="72" t="str">
        <f>IFERROR(INDEX(#REF!,MATCH(INDEX(#REF!,MATCH($A2415,#REF!,0)),#REF!,0),'Recurrent profile helpers'!F$2)*IF($A2415="", "0", INDEX(#REF!,MATCH($A2415,#REF!,0))),"")</f>
        <v/>
      </c>
      <c r="G2415" s="72" t="str">
        <f>IFERROR(INDEX(#REF!,MATCH(INDEX(#REF!,MATCH($A2415,#REF!,0)),#REF!,0),'Recurrent profile helpers'!G$2)*IF($A2415="", "0", INDEX(#REF!,MATCH($A2415,#REF!,0))),"")</f>
        <v/>
      </c>
      <c r="H2415" s="72" t="str">
        <f>IFERROR(INDEX(#REF!,MATCH(INDEX(#REF!,MATCH($A2415,#REF!,0)),#REF!,0),'Recurrent profile helpers'!H$2)*IF($A2415="", "0", INDEX(#REF!,MATCH($A2415,#REF!,0))),"")</f>
        <v/>
      </c>
      <c r="I2415" s="72" t="str">
        <f>IFERROR(INDEX(#REF!,MATCH(INDEX(#REF!,MATCH($A2415,#REF!,0)),#REF!,0),'Recurrent profile helpers'!I$2)*IF($A2415="", "0", INDEX(#REF!,MATCH($A2415,#REF!,0))),"")</f>
        <v/>
      </c>
      <c r="J2415" s="72" t="str">
        <f>IFERROR(INDEX(#REF!,MATCH(INDEX(#REF!,MATCH($A2415,#REF!,0)),#REF!,0),'Recurrent profile helpers'!J$2)*IF($A2415="", "0", INDEX(#REF!,MATCH($A2415,#REF!,0))),"")</f>
        <v/>
      </c>
      <c r="K2415" s="72" t="str">
        <f>IFERROR(INDEX(#REF!,MATCH(INDEX(#REF!,MATCH($A2415,#REF!,0)),#REF!,0),'Recurrent profile helpers'!K$2)*IF($A2415="", "0", INDEX(#REF!,MATCH($A2415,#REF!,0))),"")</f>
        <v/>
      </c>
      <c r="L2415" s="72" t="str">
        <f>IFERROR(INDEX(#REF!,MATCH(INDEX(#REF!,MATCH($A2415,#REF!,0)),#REF!,0),'Recurrent profile helpers'!L$2)*IF($A2415="", "0", INDEX(#REF!,MATCH($A2415,#REF!,0))),"")</f>
        <v/>
      </c>
      <c r="M2415" s="72" t="str">
        <f>IFERROR(INDEX(#REF!,MATCH(INDEX(#REF!,MATCH($A2415,#REF!,0)),#REF!,0),'Recurrent profile helpers'!M$2)*IF($A2415="", "0", INDEX(#REF!,MATCH($A2415,#REF!,0))),"")</f>
        <v/>
      </c>
      <c r="N2415" s="72" t="str">
        <f>IFERROR(INDEX(#REF!,MATCH(INDEX(#REF!,MATCH($A2415,#REF!,0)),#REF!,0),'Recurrent profile helpers'!N$2)*IF($A2415="", "0", INDEX(#REF!,MATCH($A2415,#REF!,0))),"")</f>
        <v/>
      </c>
    </row>
    <row r="2416" spans="1:14">
      <c r="A2416" t="str">
        <f t="array" ref="A2416">IFERROR(INDEX(#REF!, SMALL(IF((MID(#REF!,2,1)="."),ROW($A$6:$A$4897)-ROW($A$6)+1,IF((MID(#REF!,3,1)="."),ROW($A$6:$A$4892)-ROW($A$6)+1)), ROW(2414:2414))),"" )</f>
        <v/>
      </c>
      <c r="B2416" s="72" t="str">
        <f>IF($A2416="", "", INDEX(#REF!,MATCH($A2416,#REF!,0)))</f>
        <v/>
      </c>
      <c r="C2416" s="72" t="str">
        <f>IFERROR(INDEX(#REF!,MATCH(INDEX(#REF!,MATCH($A2416,#REF!,0)),#REF!,0),'Recurrent profile helpers'!C$2)*IF($A2416="", "0", INDEX(#REF!,MATCH($A2416,#REF!,0))),"")</f>
        <v/>
      </c>
      <c r="D2416" s="72" t="str">
        <f>IFERROR(INDEX(#REF!,MATCH(INDEX(#REF!,MATCH($A2416,#REF!,0)),#REF!,0),'Recurrent profile helpers'!D$2)*IF($A2416="", "0", INDEX(#REF!,MATCH($A2416,#REF!,0))),"")</f>
        <v/>
      </c>
      <c r="E2416" s="72" t="str">
        <f>IFERROR(INDEX(#REF!,MATCH(INDEX(#REF!,MATCH($A2416,#REF!,0)),#REF!,0),'Recurrent profile helpers'!E$2)*IF($A2416="", "0", INDEX(#REF!,MATCH($A2416,#REF!,0))),"")</f>
        <v/>
      </c>
      <c r="F2416" s="72" t="str">
        <f>IFERROR(INDEX(#REF!,MATCH(INDEX(#REF!,MATCH($A2416,#REF!,0)),#REF!,0),'Recurrent profile helpers'!F$2)*IF($A2416="", "0", INDEX(#REF!,MATCH($A2416,#REF!,0))),"")</f>
        <v/>
      </c>
      <c r="G2416" s="72" t="str">
        <f>IFERROR(INDEX(#REF!,MATCH(INDEX(#REF!,MATCH($A2416,#REF!,0)),#REF!,0),'Recurrent profile helpers'!G$2)*IF($A2416="", "0", INDEX(#REF!,MATCH($A2416,#REF!,0))),"")</f>
        <v/>
      </c>
      <c r="H2416" s="72" t="str">
        <f>IFERROR(INDEX(#REF!,MATCH(INDEX(#REF!,MATCH($A2416,#REF!,0)),#REF!,0),'Recurrent profile helpers'!H$2)*IF($A2416="", "0", INDEX(#REF!,MATCH($A2416,#REF!,0))),"")</f>
        <v/>
      </c>
      <c r="I2416" s="72" t="str">
        <f>IFERROR(INDEX(#REF!,MATCH(INDEX(#REF!,MATCH($A2416,#REF!,0)),#REF!,0),'Recurrent profile helpers'!I$2)*IF($A2416="", "0", INDEX(#REF!,MATCH($A2416,#REF!,0))),"")</f>
        <v/>
      </c>
      <c r="J2416" s="72" t="str">
        <f>IFERROR(INDEX(#REF!,MATCH(INDEX(#REF!,MATCH($A2416,#REF!,0)),#REF!,0),'Recurrent profile helpers'!J$2)*IF($A2416="", "0", INDEX(#REF!,MATCH($A2416,#REF!,0))),"")</f>
        <v/>
      </c>
      <c r="K2416" s="72" t="str">
        <f>IFERROR(INDEX(#REF!,MATCH(INDEX(#REF!,MATCH($A2416,#REF!,0)),#REF!,0),'Recurrent profile helpers'!K$2)*IF($A2416="", "0", INDEX(#REF!,MATCH($A2416,#REF!,0))),"")</f>
        <v/>
      </c>
      <c r="L2416" s="72" t="str">
        <f>IFERROR(INDEX(#REF!,MATCH(INDEX(#REF!,MATCH($A2416,#REF!,0)),#REF!,0),'Recurrent profile helpers'!L$2)*IF($A2416="", "0", INDEX(#REF!,MATCH($A2416,#REF!,0))),"")</f>
        <v/>
      </c>
      <c r="M2416" s="72" t="str">
        <f>IFERROR(INDEX(#REF!,MATCH(INDEX(#REF!,MATCH($A2416,#REF!,0)),#REF!,0),'Recurrent profile helpers'!M$2)*IF($A2416="", "0", INDEX(#REF!,MATCH($A2416,#REF!,0))),"")</f>
        <v/>
      </c>
      <c r="N2416" s="72" t="str">
        <f>IFERROR(INDEX(#REF!,MATCH(INDEX(#REF!,MATCH($A2416,#REF!,0)),#REF!,0),'Recurrent profile helpers'!N$2)*IF($A2416="", "0", INDEX(#REF!,MATCH($A2416,#REF!,0))),"")</f>
        <v/>
      </c>
    </row>
    <row r="2417" spans="1:14">
      <c r="A2417" t="str">
        <f t="array" ref="A2417">IFERROR(INDEX(#REF!, SMALL(IF((MID(#REF!,2,1)="."),ROW($A$6:$A$4897)-ROW($A$6)+1,IF((MID(#REF!,3,1)="."),ROW($A$6:$A$4892)-ROW($A$6)+1)), ROW(2415:2415))),"" )</f>
        <v/>
      </c>
      <c r="B2417" s="72" t="str">
        <f>IF($A2417="", "", INDEX(#REF!,MATCH($A2417,#REF!,0)))</f>
        <v/>
      </c>
      <c r="C2417" s="72" t="str">
        <f>IFERROR(INDEX(#REF!,MATCH(INDEX(#REF!,MATCH($A2417,#REF!,0)),#REF!,0),'Recurrent profile helpers'!C$2)*IF($A2417="", "0", INDEX(#REF!,MATCH($A2417,#REF!,0))),"")</f>
        <v/>
      </c>
      <c r="D2417" s="72" t="str">
        <f>IFERROR(INDEX(#REF!,MATCH(INDEX(#REF!,MATCH($A2417,#REF!,0)),#REF!,0),'Recurrent profile helpers'!D$2)*IF($A2417="", "0", INDEX(#REF!,MATCH($A2417,#REF!,0))),"")</f>
        <v/>
      </c>
      <c r="E2417" s="72" t="str">
        <f>IFERROR(INDEX(#REF!,MATCH(INDEX(#REF!,MATCH($A2417,#REF!,0)),#REF!,0),'Recurrent profile helpers'!E$2)*IF($A2417="", "0", INDEX(#REF!,MATCH($A2417,#REF!,0))),"")</f>
        <v/>
      </c>
      <c r="F2417" s="72" t="str">
        <f>IFERROR(INDEX(#REF!,MATCH(INDEX(#REF!,MATCH($A2417,#REF!,0)),#REF!,0),'Recurrent profile helpers'!F$2)*IF($A2417="", "0", INDEX(#REF!,MATCH($A2417,#REF!,0))),"")</f>
        <v/>
      </c>
      <c r="G2417" s="72" t="str">
        <f>IFERROR(INDEX(#REF!,MATCH(INDEX(#REF!,MATCH($A2417,#REF!,0)),#REF!,0),'Recurrent profile helpers'!G$2)*IF($A2417="", "0", INDEX(#REF!,MATCH($A2417,#REF!,0))),"")</f>
        <v/>
      </c>
      <c r="H2417" s="72" t="str">
        <f>IFERROR(INDEX(#REF!,MATCH(INDEX(#REF!,MATCH($A2417,#REF!,0)),#REF!,0),'Recurrent profile helpers'!H$2)*IF($A2417="", "0", INDEX(#REF!,MATCH($A2417,#REF!,0))),"")</f>
        <v/>
      </c>
      <c r="I2417" s="72" t="str">
        <f>IFERROR(INDEX(#REF!,MATCH(INDEX(#REF!,MATCH($A2417,#REF!,0)),#REF!,0),'Recurrent profile helpers'!I$2)*IF($A2417="", "0", INDEX(#REF!,MATCH($A2417,#REF!,0))),"")</f>
        <v/>
      </c>
      <c r="J2417" s="72" t="str">
        <f>IFERROR(INDEX(#REF!,MATCH(INDEX(#REF!,MATCH($A2417,#REF!,0)),#REF!,0),'Recurrent profile helpers'!J$2)*IF($A2417="", "0", INDEX(#REF!,MATCH($A2417,#REF!,0))),"")</f>
        <v/>
      </c>
      <c r="K2417" s="72" t="str">
        <f>IFERROR(INDEX(#REF!,MATCH(INDEX(#REF!,MATCH($A2417,#REF!,0)),#REF!,0),'Recurrent profile helpers'!K$2)*IF($A2417="", "0", INDEX(#REF!,MATCH($A2417,#REF!,0))),"")</f>
        <v/>
      </c>
      <c r="L2417" s="72" t="str">
        <f>IFERROR(INDEX(#REF!,MATCH(INDEX(#REF!,MATCH($A2417,#REF!,0)),#REF!,0),'Recurrent profile helpers'!L$2)*IF($A2417="", "0", INDEX(#REF!,MATCH($A2417,#REF!,0))),"")</f>
        <v/>
      </c>
      <c r="M2417" s="72" t="str">
        <f>IFERROR(INDEX(#REF!,MATCH(INDEX(#REF!,MATCH($A2417,#REF!,0)),#REF!,0),'Recurrent profile helpers'!M$2)*IF($A2417="", "0", INDEX(#REF!,MATCH($A2417,#REF!,0))),"")</f>
        <v/>
      </c>
      <c r="N2417" s="72" t="str">
        <f>IFERROR(INDEX(#REF!,MATCH(INDEX(#REF!,MATCH($A2417,#REF!,0)),#REF!,0),'Recurrent profile helpers'!N$2)*IF($A2417="", "0", INDEX(#REF!,MATCH($A2417,#REF!,0))),"")</f>
        <v/>
      </c>
    </row>
    <row r="2418" spans="1:14">
      <c r="A2418" t="str">
        <f t="array" ref="A2418">IFERROR(INDEX(#REF!, SMALL(IF((MID(#REF!,2,1)="."),ROW($A$6:$A$4897)-ROW($A$6)+1,IF((MID(#REF!,3,1)="."),ROW($A$6:$A$4892)-ROW($A$6)+1)), ROW(2416:2416))),"" )</f>
        <v/>
      </c>
      <c r="B2418" s="72" t="str">
        <f>IF($A2418="", "", INDEX(#REF!,MATCH($A2418,#REF!,0)))</f>
        <v/>
      </c>
      <c r="C2418" s="72" t="str">
        <f>IFERROR(INDEX(#REF!,MATCH(INDEX(#REF!,MATCH($A2418,#REF!,0)),#REF!,0),'Recurrent profile helpers'!C$2)*IF($A2418="", "0", INDEX(#REF!,MATCH($A2418,#REF!,0))),"")</f>
        <v/>
      </c>
      <c r="D2418" s="72" t="str">
        <f>IFERROR(INDEX(#REF!,MATCH(INDEX(#REF!,MATCH($A2418,#REF!,0)),#REF!,0),'Recurrent profile helpers'!D$2)*IF($A2418="", "0", INDEX(#REF!,MATCH($A2418,#REF!,0))),"")</f>
        <v/>
      </c>
      <c r="E2418" s="72" t="str">
        <f>IFERROR(INDEX(#REF!,MATCH(INDEX(#REF!,MATCH($A2418,#REF!,0)),#REF!,0),'Recurrent profile helpers'!E$2)*IF($A2418="", "0", INDEX(#REF!,MATCH($A2418,#REF!,0))),"")</f>
        <v/>
      </c>
      <c r="F2418" s="72" t="str">
        <f>IFERROR(INDEX(#REF!,MATCH(INDEX(#REF!,MATCH($A2418,#REF!,0)),#REF!,0),'Recurrent profile helpers'!F$2)*IF($A2418="", "0", INDEX(#REF!,MATCH($A2418,#REF!,0))),"")</f>
        <v/>
      </c>
      <c r="G2418" s="72" t="str">
        <f>IFERROR(INDEX(#REF!,MATCH(INDEX(#REF!,MATCH($A2418,#REF!,0)),#REF!,0),'Recurrent profile helpers'!G$2)*IF($A2418="", "0", INDEX(#REF!,MATCH($A2418,#REF!,0))),"")</f>
        <v/>
      </c>
      <c r="H2418" s="72" t="str">
        <f>IFERROR(INDEX(#REF!,MATCH(INDEX(#REF!,MATCH($A2418,#REF!,0)),#REF!,0),'Recurrent profile helpers'!H$2)*IF($A2418="", "0", INDEX(#REF!,MATCH($A2418,#REF!,0))),"")</f>
        <v/>
      </c>
      <c r="I2418" s="72" t="str">
        <f>IFERROR(INDEX(#REF!,MATCH(INDEX(#REF!,MATCH($A2418,#REF!,0)),#REF!,0),'Recurrent profile helpers'!I$2)*IF($A2418="", "0", INDEX(#REF!,MATCH($A2418,#REF!,0))),"")</f>
        <v/>
      </c>
      <c r="J2418" s="72" t="str">
        <f>IFERROR(INDEX(#REF!,MATCH(INDEX(#REF!,MATCH($A2418,#REF!,0)),#REF!,0),'Recurrent profile helpers'!J$2)*IF($A2418="", "0", INDEX(#REF!,MATCH($A2418,#REF!,0))),"")</f>
        <v/>
      </c>
      <c r="K2418" s="72" t="str">
        <f>IFERROR(INDEX(#REF!,MATCH(INDEX(#REF!,MATCH($A2418,#REF!,0)),#REF!,0),'Recurrent profile helpers'!K$2)*IF($A2418="", "0", INDEX(#REF!,MATCH($A2418,#REF!,0))),"")</f>
        <v/>
      </c>
      <c r="L2418" s="72" t="str">
        <f>IFERROR(INDEX(#REF!,MATCH(INDEX(#REF!,MATCH($A2418,#REF!,0)),#REF!,0),'Recurrent profile helpers'!L$2)*IF($A2418="", "0", INDEX(#REF!,MATCH($A2418,#REF!,0))),"")</f>
        <v/>
      </c>
      <c r="M2418" s="72" t="str">
        <f>IFERROR(INDEX(#REF!,MATCH(INDEX(#REF!,MATCH($A2418,#REF!,0)),#REF!,0),'Recurrent profile helpers'!M$2)*IF($A2418="", "0", INDEX(#REF!,MATCH($A2418,#REF!,0))),"")</f>
        <v/>
      </c>
      <c r="N2418" s="72" t="str">
        <f>IFERROR(INDEX(#REF!,MATCH(INDEX(#REF!,MATCH($A2418,#REF!,0)),#REF!,0),'Recurrent profile helpers'!N$2)*IF($A2418="", "0", INDEX(#REF!,MATCH($A2418,#REF!,0))),"")</f>
        <v/>
      </c>
    </row>
    <row r="2419" spans="1:14">
      <c r="A2419" t="str">
        <f t="array" ref="A2419">IFERROR(INDEX(#REF!, SMALL(IF((MID(#REF!,2,1)="."),ROW($A$6:$A$4897)-ROW($A$6)+1,IF((MID(#REF!,3,1)="."),ROW($A$6:$A$4892)-ROW($A$6)+1)), ROW(2417:2417))),"" )</f>
        <v/>
      </c>
      <c r="B2419" s="72" t="str">
        <f>IF($A2419="", "", INDEX(#REF!,MATCH($A2419,#REF!,0)))</f>
        <v/>
      </c>
      <c r="C2419" s="72" t="str">
        <f>IFERROR(INDEX(#REF!,MATCH(INDEX(#REF!,MATCH($A2419,#REF!,0)),#REF!,0),'Recurrent profile helpers'!C$2)*IF($A2419="", "0", INDEX(#REF!,MATCH($A2419,#REF!,0))),"")</f>
        <v/>
      </c>
      <c r="D2419" s="72" t="str">
        <f>IFERROR(INDEX(#REF!,MATCH(INDEX(#REF!,MATCH($A2419,#REF!,0)),#REF!,0),'Recurrent profile helpers'!D$2)*IF($A2419="", "0", INDEX(#REF!,MATCH($A2419,#REF!,0))),"")</f>
        <v/>
      </c>
      <c r="E2419" s="72" t="str">
        <f>IFERROR(INDEX(#REF!,MATCH(INDEX(#REF!,MATCH($A2419,#REF!,0)),#REF!,0),'Recurrent profile helpers'!E$2)*IF($A2419="", "0", INDEX(#REF!,MATCH($A2419,#REF!,0))),"")</f>
        <v/>
      </c>
      <c r="F2419" s="72" t="str">
        <f>IFERROR(INDEX(#REF!,MATCH(INDEX(#REF!,MATCH($A2419,#REF!,0)),#REF!,0),'Recurrent profile helpers'!F$2)*IF($A2419="", "0", INDEX(#REF!,MATCH($A2419,#REF!,0))),"")</f>
        <v/>
      </c>
      <c r="G2419" s="72" t="str">
        <f>IFERROR(INDEX(#REF!,MATCH(INDEX(#REF!,MATCH($A2419,#REF!,0)),#REF!,0),'Recurrent profile helpers'!G$2)*IF($A2419="", "0", INDEX(#REF!,MATCH($A2419,#REF!,0))),"")</f>
        <v/>
      </c>
      <c r="H2419" s="72" t="str">
        <f>IFERROR(INDEX(#REF!,MATCH(INDEX(#REF!,MATCH($A2419,#REF!,0)),#REF!,0),'Recurrent profile helpers'!H$2)*IF($A2419="", "0", INDEX(#REF!,MATCH($A2419,#REF!,0))),"")</f>
        <v/>
      </c>
      <c r="I2419" s="72" t="str">
        <f>IFERROR(INDEX(#REF!,MATCH(INDEX(#REF!,MATCH($A2419,#REF!,0)),#REF!,0),'Recurrent profile helpers'!I$2)*IF($A2419="", "0", INDEX(#REF!,MATCH($A2419,#REF!,0))),"")</f>
        <v/>
      </c>
      <c r="J2419" s="72" t="str">
        <f>IFERROR(INDEX(#REF!,MATCH(INDEX(#REF!,MATCH($A2419,#REF!,0)),#REF!,0),'Recurrent profile helpers'!J$2)*IF($A2419="", "0", INDEX(#REF!,MATCH($A2419,#REF!,0))),"")</f>
        <v/>
      </c>
      <c r="K2419" s="72" t="str">
        <f>IFERROR(INDEX(#REF!,MATCH(INDEX(#REF!,MATCH($A2419,#REF!,0)),#REF!,0),'Recurrent profile helpers'!K$2)*IF($A2419="", "0", INDEX(#REF!,MATCH($A2419,#REF!,0))),"")</f>
        <v/>
      </c>
      <c r="L2419" s="72" t="str">
        <f>IFERROR(INDEX(#REF!,MATCH(INDEX(#REF!,MATCH($A2419,#REF!,0)),#REF!,0),'Recurrent profile helpers'!L$2)*IF($A2419="", "0", INDEX(#REF!,MATCH($A2419,#REF!,0))),"")</f>
        <v/>
      </c>
      <c r="M2419" s="72" t="str">
        <f>IFERROR(INDEX(#REF!,MATCH(INDEX(#REF!,MATCH($A2419,#REF!,0)),#REF!,0),'Recurrent profile helpers'!M$2)*IF($A2419="", "0", INDEX(#REF!,MATCH($A2419,#REF!,0))),"")</f>
        <v/>
      </c>
      <c r="N2419" s="72" t="str">
        <f>IFERROR(INDEX(#REF!,MATCH(INDEX(#REF!,MATCH($A2419,#REF!,0)),#REF!,0),'Recurrent profile helpers'!N$2)*IF($A2419="", "0", INDEX(#REF!,MATCH($A2419,#REF!,0))),"")</f>
        <v/>
      </c>
    </row>
    <row r="2420" spans="1:14">
      <c r="A2420" t="str">
        <f t="array" ref="A2420">IFERROR(INDEX(#REF!, SMALL(IF((MID(#REF!,2,1)="."),ROW($A$6:$A$4897)-ROW($A$6)+1,IF((MID(#REF!,3,1)="."),ROW($A$6:$A$4892)-ROW($A$6)+1)), ROW(2418:2418))),"" )</f>
        <v/>
      </c>
      <c r="B2420" s="72" t="str">
        <f>IF($A2420="", "", INDEX(#REF!,MATCH($A2420,#REF!,0)))</f>
        <v/>
      </c>
      <c r="C2420" s="72" t="str">
        <f>IFERROR(INDEX(#REF!,MATCH(INDEX(#REF!,MATCH($A2420,#REF!,0)),#REF!,0),'Recurrent profile helpers'!C$2)*IF($A2420="", "0", INDEX(#REF!,MATCH($A2420,#REF!,0))),"")</f>
        <v/>
      </c>
      <c r="D2420" s="72" t="str">
        <f>IFERROR(INDEX(#REF!,MATCH(INDEX(#REF!,MATCH($A2420,#REF!,0)),#REF!,0),'Recurrent profile helpers'!D$2)*IF($A2420="", "0", INDEX(#REF!,MATCH($A2420,#REF!,0))),"")</f>
        <v/>
      </c>
      <c r="E2420" s="72" t="str">
        <f>IFERROR(INDEX(#REF!,MATCH(INDEX(#REF!,MATCH($A2420,#REF!,0)),#REF!,0),'Recurrent profile helpers'!E$2)*IF($A2420="", "0", INDEX(#REF!,MATCH($A2420,#REF!,0))),"")</f>
        <v/>
      </c>
      <c r="F2420" s="72" t="str">
        <f>IFERROR(INDEX(#REF!,MATCH(INDEX(#REF!,MATCH($A2420,#REF!,0)),#REF!,0),'Recurrent profile helpers'!F$2)*IF($A2420="", "0", INDEX(#REF!,MATCH($A2420,#REF!,0))),"")</f>
        <v/>
      </c>
      <c r="G2420" s="72" t="str">
        <f>IFERROR(INDEX(#REF!,MATCH(INDEX(#REF!,MATCH($A2420,#REF!,0)),#REF!,0),'Recurrent profile helpers'!G$2)*IF($A2420="", "0", INDEX(#REF!,MATCH($A2420,#REF!,0))),"")</f>
        <v/>
      </c>
      <c r="H2420" s="72" t="str">
        <f>IFERROR(INDEX(#REF!,MATCH(INDEX(#REF!,MATCH($A2420,#REF!,0)),#REF!,0),'Recurrent profile helpers'!H$2)*IF($A2420="", "0", INDEX(#REF!,MATCH($A2420,#REF!,0))),"")</f>
        <v/>
      </c>
      <c r="I2420" s="72" t="str">
        <f>IFERROR(INDEX(#REF!,MATCH(INDEX(#REF!,MATCH($A2420,#REF!,0)),#REF!,0),'Recurrent profile helpers'!I$2)*IF($A2420="", "0", INDEX(#REF!,MATCH($A2420,#REF!,0))),"")</f>
        <v/>
      </c>
      <c r="J2420" s="72" t="str">
        <f>IFERROR(INDEX(#REF!,MATCH(INDEX(#REF!,MATCH($A2420,#REF!,0)),#REF!,0),'Recurrent profile helpers'!J$2)*IF($A2420="", "0", INDEX(#REF!,MATCH($A2420,#REF!,0))),"")</f>
        <v/>
      </c>
      <c r="K2420" s="72" t="str">
        <f>IFERROR(INDEX(#REF!,MATCH(INDEX(#REF!,MATCH($A2420,#REF!,0)),#REF!,0),'Recurrent profile helpers'!K$2)*IF($A2420="", "0", INDEX(#REF!,MATCH($A2420,#REF!,0))),"")</f>
        <v/>
      </c>
      <c r="L2420" s="72" t="str">
        <f>IFERROR(INDEX(#REF!,MATCH(INDEX(#REF!,MATCH($A2420,#REF!,0)),#REF!,0),'Recurrent profile helpers'!L$2)*IF($A2420="", "0", INDEX(#REF!,MATCH($A2420,#REF!,0))),"")</f>
        <v/>
      </c>
      <c r="M2420" s="72" t="str">
        <f>IFERROR(INDEX(#REF!,MATCH(INDEX(#REF!,MATCH($A2420,#REF!,0)),#REF!,0),'Recurrent profile helpers'!M$2)*IF($A2420="", "0", INDEX(#REF!,MATCH($A2420,#REF!,0))),"")</f>
        <v/>
      </c>
      <c r="N2420" s="72" t="str">
        <f>IFERROR(INDEX(#REF!,MATCH(INDEX(#REF!,MATCH($A2420,#REF!,0)),#REF!,0),'Recurrent profile helpers'!N$2)*IF($A2420="", "0", INDEX(#REF!,MATCH($A2420,#REF!,0))),"")</f>
        <v/>
      </c>
    </row>
    <row r="2421" spans="1:14">
      <c r="A2421" t="str">
        <f t="array" ref="A2421">IFERROR(INDEX(#REF!, SMALL(IF((MID(#REF!,2,1)="."),ROW($A$6:$A$4897)-ROW($A$6)+1,IF((MID(#REF!,3,1)="."),ROW($A$6:$A$4892)-ROW($A$6)+1)), ROW(2419:2419))),"" )</f>
        <v/>
      </c>
      <c r="B2421" s="72" t="str">
        <f>IF($A2421="", "", INDEX(#REF!,MATCH($A2421,#REF!,0)))</f>
        <v/>
      </c>
      <c r="C2421" s="72" t="str">
        <f>IFERROR(INDEX(#REF!,MATCH(INDEX(#REF!,MATCH($A2421,#REF!,0)),#REF!,0),'Recurrent profile helpers'!C$2)*IF($A2421="", "0", INDEX(#REF!,MATCH($A2421,#REF!,0))),"")</f>
        <v/>
      </c>
      <c r="D2421" s="72" t="str">
        <f>IFERROR(INDEX(#REF!,MATCH(INDEX(#REF!,MATCH($A2421,#REF!,0)),#REF!,0),'Recurrent profile helpers'!D$2)*IF($A2421="", "0", INDEX(#REF!,MATCH($A2421,#REF!,0))),"")</f>
        <v/>
      </c>
      <c r="E2421" s="72" t="str">
        <f>IFERROR(INDEX(#REF!,MATCH(INDEX(#REF!,MATCH($A2421,#REF!,0)),#REF!,0),'Recurrent profile helpers'!E$2)*IF($A2421="", "0", INDEX(#REF!,MATCH($A2421,#REF!,0))),"")</f>
        <v/>
      </c>
      <c r="F2421" s="72" t="str">
        <f>IFERROR(INDEX(#REF!,MATCH(INDEX(#REF!,MATCH($A2421,#REF!,0)),#REF!,0),'Recurrent profile helpers'!F$2)*IF($A2421="", "0", INDEX(#REF!,MATCH($A2421,#REF!,0))),"")</f>
        <v/>
      </c>
      <c r="G2421" s="72" t="str">
        <f>IFERROR(INDEX(#REF!,MATCH(INDEX(#REF!,MATCH($A2421,#REF!,0)),#REF!,0),'Recurrent profile helpers'!G$2)*IF($A2421="", "0", INDEX(#REF!,MATCH($A2421,#REF!,0))),"")</f>
        <v/>
      </c>
      <c r="H2421" s="72" t="str">
        <f>IFERROR(INDEX(#REF!,MATCH(INDEX(#REF!,MATCH($A2421,#REF!,0)),#REF!,0),'Recurrent profile helpers'!H$2)*IF($A2421="", "0", INDEX(#REF!,MATCH($A2421,#REF!,0))),"")</f>
        <v/>
      </c>
      <c r="I2421" s="72" t="str">
        <f>IFERROR(INDEX(#REF!,MATCH(INDEX(#REF!,MATCH($A2421,#REF!,0)),#REF!,0),'Recurrent profile helpers'!I$2)*IF($A2421="", "0", INDEX(#REF!,MATCH($A2421,#REF!,0))),"")</f>
        <v/>
      </c>
      <c r="J2421" s="72" t="str">
        <f>IFERROR(INDEX(#REF!,MATCH(INDEX(#REF!,MATCH($A2421,#REF!,0)),#REF!,0),'Recurrent profile helpers'!J$2)*IF($A2421="", "0", INDEX(#REF!,MATCH($A2421,#REF!,0))),"")</f>
        <v/>
      </c>
      <c r="K2421" s="72" t="str">
        <f>IFERROR(INDEX(#REF!,MATCH(INDEX(#REF!,MATCH($A2421,#REF!,0)),#REF!,0),'Recurrent profile helpers'!K$2)*IF($A2421="", "0", INDEX(#REF!,MATCH($A2421,#REF!,0))),"")</f>
        <v/>
      </c>
      <c r="L2421" s="72" t="str">
        <f>IFERROR(INDEX(#REF!,MATCH(INDEX(#REF!,MATCH($A2421,#REF!,0)),#REF!,0),'Recurrent profile helpers'!L$2)*IF($A2421="", "0", INDEX(#REF!,MATCH($A2421,#REF!,0))),"")</f>
        <v/>
      </c>
      <c r="M2421" s="72" t="str">
        <f>IFERROR(INDEX(#REF!,MATCH(INDEX(#REF!,MATCH($A2421,#REF!,0)),#REF!,0),'Recurrent profile helpers'!M$2)*IF($A2421="", "0", INDEX(#REF!,MATCH($A2421,#REF!,0))),"")</f>
        <v/>
      </c>
      <c r="N2421" s="72" t="str">
        <f>IFERROR(INDEX(#REF!,MATCH(INDEX(#REF!,MATCH($A2421,#REF!,0)),#REF!,0),'Recurrent profile helpers'!N$2)*IF($A2421="", "0", INDEX(#REF!,MATCH($A2421,#REF!,0))),"")</f>
        <v/>
      </c>
    </row>
    <row r="2422" spans="1:14">
      <c r="A2422" t="str">
        <f t="array" ref="A2422">IFERROR(INDEX(#REF!, SMALL(IF((MID(#REF!,2,1)="."),ROW($A$6:$A$4897)-ROW($A$6)+1,IF((MID(#REF!,3,1)="."),ROW($A$6:$A$4892)-ROW($A$6)+1)), ROW(2420:2420))),"" )</f>
        <v/>
      </c>
      <c r="B2422" s="72" t="str">
        <f>IF($A2422="", "", INDEX(#REF!,MATCH($A2422,#REF!,0)))</f>
        <v/>
      </c>
      <c r="C2422" s="72" t="str">
        <f>IFERROR(INDEX(#REF!,MATCH(INDEX(#REF!,MATCH($A2422,#REF!,0)),#REF!,0),'Recurrent profile helpers'!C$2)*IF($A2422="", "0", INDEX(#REF!,MATCH($A2422,#REF!,0))),"")</f>
        <v/>
      </c>
      <c r="D2422" s="72" t="str">
        <f>IFERROR(INDEX(#REF!,MATCH(INDEX(#REF!,MATCH($A2422,#REF!,0)),#REF!,0),'Recurrent profile helpers'!D$2)*IF($A2422="", "0", INDEX(#REF!,MATCH($A2422,#REF!,0))),"")</f>
        <v/>
      </c>
      <c r="E2422" s="72" t="str">
        <f>IFERROR(INDEX(#REF!,MATCH(INDEX(#REF!,MATCH($A2422,#REF!,0)),#REF!,0),'Recurrent profile helpers'!E$2)*IF($A2422="", "0", INDEX(#REF!,MATCH($A2422,#REF!,0))),"")</f>
        <v/>
      </c>
      <c r="F2422" s="72" t="str">
        <f>IFERROR(INDEX(#REF!,MATCH(INDEX(#REF!,MATCH($A2422,#REF!,0)),#REF!,0),'Recurrent profile helpers'!F$2)*IF($A2422="", "0", INDEX(#REF!,MATCH($A2422,#REF!,0))),"")</f>
        <v/>
      </c>
      <c r="G2422" s="72" t="str">
        <f>IFERROR(INDEX(#REF!,MATCH(INDEX(#REF!,MATCH($A2422,#REF!,0)),#REF!,0),'Recurrent profile helpers'!G$2)*IF($A2422="", "0", INDEX(#REF!,MATCH($A2422,#REF!,0))),"")</f>
        <v/>
      </c>
      <c r="H2422" s="72" t="str">
        <f>IFERROR(INDEX(#REF!,MATCH(INDEX(#REF!,MATCH($A2422,#REF!,0)),#REF!,0),'Recurrent profile helpers'!H$2)*IF($A2422="", "0", INDEX(#REF!,MATCH($A2422,#REF!,0))),"")</f>
        <v/>
      </c>
      <c r="I2422" s="72" t="str">
        <f>IFERROR(INDEX(#REF!,MATCH(INDEX(#REF!,MATCH($A2422,#REF!,0)),#REF!,0),'Recurrent profile helpers'!I$2)*IF($A2422="", "0", INDEX(#REF!,MATCH($A2422,#REF!,0))),"")</f>
        <v/>
      </c>
      <c r="J2422" s="72" t="str">
        <f>IFERROR(INDEX(#REF!,MATCH(INDEX(#REF!,MATCH($A2422,#REF!,0)),#REF!,0),'Recurrent profile helpers'!J$2)*IF($A2422="", "0", INDEX(#REF!,MATCH($A2422,#REF!,0))),"")</f>
        <v/>
      </c>
      <c r="K2422" s="72" t="str">
        <f>IFERROR(INDEX(#REF!,MATCH(INDEX(#REF!,MATCH($A2422,#REF!,0)),#REF!,0),'Recurrent profile helpers'!K$2)*IF($A2422="", "0", INDEX(#REF!,MATCH($A2422,#REF!,0))),"")</f>
        <v/>
      </c>
      <c r="L2422" s="72" t="str">
        <f>IFERROR(INDEX(#REF!,MATCH(INDEX(#REF!,MATCH($A2422,#REF!,0)),#REF!,0),'Recurrent profile helpers'!L$2)*IF($A2422="", "0", INDEX(#REF!,MATCH($A2422,#REF!,0))),"")</f>
        <v/>
      </c>
      <c r="M2422" s="72" t="str">
        <f>IFERROR(INDEX(#REF!,MATCH(INDEX(#REF!,MATCH($A2422,#REF!,0)),#REF!,0),'Recurrent profile helpers'!M$2)*IF($A2422="", "0", INDEX(#REF!,MATCH($A2422,#REF!,0))),"")</f>
        <v/>
      </c>
      <c r="N2422" s="72" t="str">
        <f>IFERROR(INDEX(#REF!,MATCH(INDEX(#REF!,MATCH($A2422,#REF!,0)),#REF!,0),'Recurrent profile helpers'!N$2)*IF($A2422="", "0", INDEX(#REF!,MATCH($A2422,#REF!,0))),"")</f>
        <v/>
      </c>
    </row>
    <row r="2423" spans="1:14">
      <c r="A2423" t="str">
        <f t="array" ref="A2423">IFERROR(INDEX(#REF!, SMALL(IF((MID(#REF!,2,1)="."),ROW($A$6:$A$4897)-ROW($A$6)+1,IF((MID(#REF!,3,1)="."),ROW($A$6:$A$4892)-ROW($A$6)+1)), ROW(2421:2421))),"" )</f>
        <v/>
      </c>
      <c r="B2423" s="72" t="str">
        <f>IF($A2423="", "", INDEX(#REF!,MATCH($A2423,#REF!,0)))</f>
        <v/>
      </c>
      <c r="C2423" s="72" t="str">
        <f>IFERROR(INDEX(#REF!,MATCH(INDEX(#REF!,MATCH($A2423,#REF!,0)),#REF!,0),'Recurrent profile helpers'!C$2)*IF($A2423="", "0", INDEX(#REF!,MATCH($A2423,#REF!,0))),"")</f>
        <v/>
      </c>
      <c r="D2423" s="72" t="str">
        <f>IFERROR(INDEX(#REF!,MATCH(INDEX(#REF!,MATCH($A2423,#REF!,0)),#REF!,0),'Recurrent profile helpers'!D$2)*IF($A2423="", "0", INDEX(#REF!,MATCH($A2423,#REF!,0))),"")</f>
        <v/>
      </c>
      <c r="E2423" s="72" t="str">
        <f>IFERROR(INDEX(#REF!,MATCH(INDEX(#REF!,MATCH($A2423,#REF!,0)),#REF!,0),'Recurrent profile helpers'!E$2)*IF($A2423="", "0", INDEX(#REF!,MATCH($A2423,#REF!,0))),"")</f>
        <v/>
      </c>
      <c r="F2423" s="72" t="str">
        <f>IFERROR(INDEX(#REF!,MATCH(INDEX(#REF!,MATCH($A2423,#REF!,0)),#REF!,0),'Recurrent profile helpers'!F$2)*IF($A2423="", "0", INDEX(#REF!,MATCH($A2423,#REF!,0))),"")</f>
        <v/>
      </c>
      <c r="G2423" s="72" t="str">
        <f>IFERROR(INDEX(#REF!,MATCH(INDEX(#REF!,MATCH($A2423,#REF!,0)),#REF!,0),'Recurrent profile helpers'!G$2)*IF($A2423="", "0", INDEX(#REF!,MATCH($A2423,#REF!,0))),"")</f>
        <v/>
      </c>
      <c r="H2423" s="72" t="str">
        <f>IFERROR(INDEX(#REF!,MATCH(INDEX(#REF!,MATCH($A2423,#REF!,0)),#REF!,0),'Recurrent profile helpers'!H$2)*IF($A2423="", "0", INDEX(#REF!,MATCH($A2423,#REF!,0))),"")</f>
        <v/>
      </c>
      <c r="I2423" s="72" t="str">
        <f>IFERROR(INDEX(#REF!,MATCH(INDEX(#REF!,MATCH($A2423,#REF!,0)),#REF!,0),'Recurrent profile helpers'!I$2)*IF($A2423="", "0", INDEX(#REF!,MATCH($A2423,#REF!,0))),"")</f>
        <v/>
      </c>
      <c r="J2423" s="72" t="str">
        <f>IFERROR(INDEX(#REF!,MATCH(INDEX(#REF!,MATCH($A2423,#REF!,0)),#REF!,0),'Recurrent profile helpers'!J$2)*IF($A2423="", "0", INDEX(#REF!,MATCH($A2423,#REF!,0))),"")</f>
        <v/>
      </c>
      <c r="K2423" s="72" t="str">
        <f>IFERROR(INDEX(#REF!,MATCH(INDEX(#REF!,MATCH($A2423,#REF!,0)),#REF!,0),'Recurrent profile helpers'!K$2)*IF($A2423="", "0", INDEX(#REF!,MATCH($A2423,#REF!,0))),"")</f>
        <v/>
      </c>
      <c r="L2423" s="72" t="str">
        <f>IFERROR(INDEX(#REF!,MATCH(INDEX(#REF!,MATCH($A2423,#REF!,0)),#REF!,0),'Recurrent profile helpers'!L$2)*IF($A2423="", "0", INDEX(#REF!,MATCH($A2423,#REF!,0))),"")</f>
        <v/>
      </c>
      <c r="M2423" s="72" t="str">
        <f>IFERROR(INDEX(#REF!,MATCH(INDEX(#REF!,MATCH($A2423,#REF!,0)),#REF!,0),'Recurrent profile helpers'!M$2)*IF($A2423="", "0", INDEX(#REF!,MATCH($A2423,#REF!,0))),"")</f>
        <v/>
      </c>
      <c r="N2423" s="72" t="str">
        <f>IFERROR(INDEX(#REF!,MATCH(INDEX(#REF!,MATCH($A2423,#REF!,0)),#REF!,0),'Recurrent profile helpers'!N$2)*IF($A2423="", "0", INDEX(#REF!,MATCH($A2423,#REF!,0))),"")</f>
        <v/>
      </c>
    </row>
    <row r="2424" spans="1:14">
      <c r="A2424" t="str">
        <f t="array" ref="A2424">IFERROR(INDEX(#REF!, SMALL(IF((MID(#REF!,2,1)="."),ROW($A$6:$A$4897)-ROW($A$6)+1,IF((MID(#REF!,3,1)="."),ROW($A$6:$A$4892)-ROW($A$6)+1)), ROW(2422:2422))),"" )</f>
        <v/>
      </c>
      <c r="B2424" s="72" t="str">
        <f>IF($A2424="", "", INDEX(#REF!,MATCH($A2424,#REF!,0)))</f>
        <v/>
      </c>
      <c r="C2424" s="72" t="str">
        <f>IFERROR(INDEX(#REF!,MATCH(INDEX(#REF!,MATCH($A2424,#REF!,0)),#REF!,0),'Recurrent profile helpers'!C$2)*IF($A2424="", "0", INDEX(#REF!,MATCH($A2424,#REF!,0))),"")</f>
        <v/>
      </c>
      <c r="D2424" s="72" t="str">
        <f>IFERROR(INDEX(#REF!,MATCH(INDEX(#REF!,MATCH($A2424,#REF!,0)),#REF!,0),'Recurrent profile helpers'!D$2)*IF($A2424="", "0", INDEX(#REF!,MATCH($A2424,#REF!,0))),"")</f>
        <v/>
      </c>
      <c r="E2424" s="72" t="str">
        <f>IFERROR(INDEX(#REF!,MATCH(INDEX(#REF!,MATCH($A2424,#REF!,0)),#REF!,0),'Recurrent profile helpers'!E$2)*IF($A2424="", "0", INDEX(#REF!,MATCH($A2424,#REF!,0))),"")</f>
        <v/>
      </c>
      <c r="F2424" s="72" t="str">
        <f>IFERROR(INDEX(#REF!,MATCH(INDEX(#REF!,MATCH($A2424,#REF!,0)),#REF!,0),'Recurrent profile helpers'!F$2)*IF($A2424="", "0", INDEX(#REF!,MATCH($A2424,#REF!,0))),"")</f>
        <v/>
      </c>
      <c r="G2424" s="72" t="str">
        <f>IFERROR(INDEX(#REF!,MATCH(INDEX(#REF!,MATCH($A2424,#REF!,0)),#REF!,0),'Recurrent profile helpers'!G$2)*IF($A2424="", "0", INDEX(#REF!,MATCH($A2424,#REF!,0))),"")</f>
        <v/>
      </c>
      <c r="H2424" s="72" t="str">
        <f>IFERROR(INDEX(#REF!,MATCH(INDEX(#REF!,MATCH($A2424,#REF!,0)),#REF!,0),'Recurrent profile helpers'!H$2)*IF($A2424="", "0", INDEX(#REF!,MATCH($A2424,#REF!,0))),"")</f>
        <v/>
      </c>
      <c r="I2424" s="72" t="str">
        <f>IFERROR(INDEX(#REF!,MATCH(INDEX(#REF!,MATCH($A2424,#REF!,0)),#REF!,0),'Recurrent profile helpers'!I$2)*IF($A2424="", "0", INDEX(#REF!,MATCH($A2424,#REF!,0))),"")</f>
        <v/>
      </c>
      <c r="J2424" s="72" t="str">
        <f>IFERROR(INDEX(#REF!,MATCH(INDEX(#REF!,MATCH($A2424,#REF!,0)),#REF!,0),'Recurrent profile helpers'!J$2)*IF($A2424="", "0", INDEX(#REF!,MATCH($A2424,#REF!,0))),"")</f>
        <v/>
      </c>
      <c r="K2424" s="72" t="str">
        <f>IFERROR(INDEX(#REF!,MATCH(INDEX(#REF!,MATCH($A2424,#REF!,0)),#REF!,0),'Recurrent profile helpers'!K$2)*IF($A2424="", "0", INDEX(#REF!,MATCH($A2424,#REF!,0))),"")</f>
        <v/>
      </c>
      <c r="L2424" s="72" t="str">
        <f>IFERROR(INDEX(#REF!,MATCH(INDEX(#REF!,MATCH($A2424,#REF!,0)),#REF!,0),'Recurrent profile helpers'!L$2)*IF($A2424="", "0", INDEX(#REF!,MATCH($A2424,#REF!,0))),"")</f>
        <v/>
      </c>
      <c r="M2424" s="72" t="str">
        <f>IFERROR(INDEX(#REF!,MATCH(INDEX(#REF!,MATCH($A2424,#REF!,0)),#REF!,0),'Recurrent profile helpers'!M$2)*IF($A2424="", "0", INDEX(#REF!,MATCH($A2424,#REF!,0))),"")</f>
        <v/>
      </c>
      <c r="N2424" s="72" t="str">
        <f>IFERROR(INDEX(#REF!,MATCH(INDEX(#REF!,MATCH($A2424,#REF!,0)),#REF!,0),'Recurrent profile helpers'!N$2)*IF($A2424="", "0", INDEX(#REF!,MATCH($A2424,#REF!,0))),"")</f>
        <v/>
      </c>
    </row>
    <row r="2425" spans="1:14">
      <c r="A2425" t="str">
        <f t="array" ref="A2425">IFERROR(INDEX(#REF!, SMALL(IF((MID(#REF!,2,1)="."),ROW($A$6:$A$4897)-ROW($A$6)+1,IF((MID(#REF!,3,1)="."),ROW($A$6:$A$4892)-ROW($A$6)+1)), ROW(2423:2423))),"" )</f>
        <v/>
      </c>
      <c r="B2425" s="72" t="str">
        <f>IF($A2425="", "", INDEX(#REF!,MATCH($A2425,#REF!,0)))</f>
        <v/>
      </c>
      <c r="C2425" s="72" t="str">
        <f>IFERROR(INDEX(#REF!,MATCH(INDEX(#REF!,MATCH($A2425,#REF!,0)),#REF!,0),'Recurrent profile helpers'!C$2)*IF($A2425="", "0", INDEX(#REF!,MATCH($A2425,#REF!,0))),"")</f>
        <v/>
      </c>
      <c r="D2425" s="72" t="str">
        <f>IFERROR(INDEX(#REF!,MATCH(INDEX(#REF!,MATCH($A2425,#REF!,0)),#REF!,0),'Recurrent profile helpers'!D$2)*IF($A2425="", "0", INDEX(#REF!,MATCH($A2425,#REF!,0))),"")</f>
        <v/>
      </c>
      <c r="E2425" s="72" t="str">
        <f>IFERROR(INDEX(#REF!,MATCH(INDEX(#REF!,MATCH($A2425,#REF!,0)),#REF!,0),'Recurrent profile helpers'!E$2)*IF($A2425="", "0", INDEX(#REF!,MATCH($A2425,#REF!,0))),"")</f>
        <v/>
      </c>
      <c r="F2425" s="72" t="str">
        <f>IFERROR(INDEX(#REF!,MATCH(INDEX(#REF!,MATCH($A2425,#REF!,0)),#REF!,0),'Recurrent profile helpers'!F$2)*IF($A2425="", "0", INDEX(#REF!,MATCH($A2425,#REF!,0))),"")</f>
        <v/>
      </c>
      <c r="G2425" s="72" t="str">
        <f>IFERROR(INDEX(#REF!,MATCH(INDEX(#REF!,MATCH($A2425,#REF!,0)),#REF!,0),'Recurrent profile helpers'!G$2)*IF($A2425="", "0", INDEX(#REF!,MATCH($A2425,#REF!,0))),"")</f>
        <v/>
      </c>
      <c r="H2425" s="72" t="str">
        <f>IFERROR(INDEX(#REF!,MATCH(INDEX(#REF!,MATCH($A2425,#REF!,0)),#REF!,0),'Recurrent profile helpers'!H$2)*IF($A2425="", "0", INDEX(#REF!,MATCH($A2425,#REF!,0))),"")</f>
        <v/>
      </c>
      <c r="I2425" s="72" t="str">
        <f>IFERROR(INDEX(#REF!,MATCH(INDEX(#REF!,MATCH($A2425,#REF!,0)),#REF!,0),'Recurrent profile helpers'!I$2)*IF($A2425="", "0", INDEX(#REF!,MATCH($A2425,#REF!,0))),"")</f>
        <v/>
      </c>
      <c r="J2425" s="72" t="str">
        <f>IFERROR(INDEX(#REF!,MATCH(INDEX(#REF!,MATCH($A2425,#REF!,0)),#REF!,0),'Recurrent profile helpers'!J$2)*IF($A2425="", "0", INDEX(#REF!,MATCH($A2425,#REF!,0))),"")</f>
        <v/>
      </c>
      <c r="K2425" s="72" t="str">
        <f>IFERROR(INDEX(#REF!,MATCH(INDEX(#REF!,MATCH($A2425,#REF!,0)),#REF!,0),'Recurrent profile helpers'!K$2)*IF($A2425="", "0", INDEX(#REF!,MATCH($A2425,#REF!,0))),"")</f>
        <v/>
      </c>
      <c r="L2425" s="72" t="str">
        <f>IFERROR(INDEX(#REF!,MATCH(INDEX(#REF!,MATCH($A2425,#REF!,0)),#REF!,0),'Recurrent profile helpers'!L$2)*IF($A2425="", "0", INDEX(#REF!,MATCH($A2425,#REF!,0))),"")</f>
        <v/>
      </c>
      <c r="M2425" s="72" t="str">
        <f>IFERROR(INDEX(#REF!,MATCH(INDEX(#REF!,MATCH($A2425,#REF!,0)),#REF!,0),'Recurrent profile helpers'!M$2)*IF($A2425="", "0", INDEX(#REF!,MATCH($A2425,#REF!,0))),"")</f>
        <v/>
      </c>
      <c r="N2425" s="72" t="str">
        <f>IFERROR(INDEX(#REF!,MATCH(INDEX(#REF!,MATCH($A2425,#REF!,0)),#REF!,0),'Recurrent profile helpers'!N$2)*IF($A2425="", "0", INDEX(#REF!,MATCH($A2425,#REF!,0))),"")</f>
        <v/>
      </c>
    </row>
    <row r="2426" spans="1:14">
      <c r="A2426" t="str">
        <f t="array" ref="A2426">IFERROR(INDEX(#REF!, SMALL(IF((MID(#REF!,2,1)="."),ROW($A$6:$A$4897)-ROW($A$6)+1,IF((MID(#REF!,3,1)="."),ROW($A$6:$A$4892)-ROW($A$6)+1)), ROW(2424:2424))),"" )</f>
        <v/>
      </c>
      <c r="B2426" s="72" t="str">
        <f>IF($A2426="", "", INDEX(#REF!,MATCH($A2426,#REF!,0)))</f>
        <v/>
      </c>
      <c r="C2426" s="72" t="str">
        <f>IFERROR(INDEX(#REF!,MATCH(INDEX(#REF!,MATCH($A2426,#REF!,0)),#REF!,0),'Recurrent profile helpers'!C$2)*IF($A2426="", "0", INDEX(#REF!,MATCH($A2426,#REF!,0))),"")</f>
        <v/>
      </c>
      <c r="D2426" s="72" t="str">
        <f>IFERROR(INDEX(#REF!,MATCH(INDEX(#REF!,MATCH($A2426,#REF!,0)),#REF!,0),'Recurrent profile helpers'!D$2)*IF($A2426="", "0", INDEX(#REF!,MATCH($A2426,#REF!,0))),"")</f>
        <v/>
      </c>
      <c r="E2426" s="72" t="str">
        <f>IFERROR(INDEX(#REF!,MATCH(INDEX(#REF!,MATCH($A2426,#REF!,0)),#REF!,0),'Recurrent profile helpers'!E$2)*IF($A2426="", "0", INDEX(#REF!,MATCH($A2426,#REF!,0))),"")</f>
        <v/>
      </c>
      <c r="F2426" s="72" t="str">
        <f>IFERROR(INDEX(#REF!,MATCH(INDEX(#REF!,MATCH($A2426,#REF!,0)),#REF!,0),'Recurrent profile helpers'!F$2)*IF($A2426="", "0", INDEX(#REF!,MATCH($A2426,#REF!,0))),"")</f>
        <v/>
      </c>
      <c r="G2426" s="72" t="str">
        <f>IFERROR(INDEX(#REF!,MATCH(INDEX(#REF!,MATCH($A2426,#REF!,0)),#REF!,0),'Recurrent profile helpers'!G$2)*IF($A2426="", "0", INDEX(#REF!,MATCH($A2426,#REF!,0))),"")</f>
        <v/>
      </c>
      <c r="H2426" s="72" t="str">
        <f>IFERROR(INDEX(#REF!,MATCH(INDEX(#REF!,MATCH($A2426,#REF!,0)),#REF!,0),'Recurrent profile helpers'!H$2)*IF($A2426="", "0", INDEX(#REF!,MATCH($A2426,#REF!,0))),"")</f>
        <v/>
      </c>
      <c r="I2426" s="72" t="str">
        <f>IFERROR(INDEX(#REF!,MATCH(INDEX(#REF!,MATCH($A2426,#REF!,0)),#REF!,0),'Recurrent profile helpers'!I$2)*IF($A2426="", "0", INDEX(#REF!,MATCH($A2426,#REF!,0))),"")</f>
        <v/>
      </c>
      <c r="J2426" s="72" t="str">
        <f>IFERROR(INDEX(#REF!,MATCH(INDEX(#REF!,MATCH($A2426,#REF!,0)),#REF!,0),'Recurrent profile helpers'!J$2)*IF($A2426="", "0", INDEX(#REF!,MATCH($A2426,#REF!,0))),"")</f>
        <v/>
      </c>
      <c r="K2426" s="72" t="str">
        <f>IFERROR(INDEX(#REF!,MATCH(INDEX(#REF!,MATCH($A2426,#REF!,0)),#REF!,0),'Recurrent profile helpers'!K$2)*IF($A2426="", "0", INDEX(#REF!,MATCH($A2426,#REF!,0))),"")</f>
        <v/>
      </c>
      <c r="L2426" s="72" t="str">
        <f>IFERROR(INDEX(#REF!,MATCH(INDEX(#REF!,MATCH($A2426,#REF!,0)),#REF!,0),'Recurrent profile helpers'!L$2)*IF($A2426="", "0", INDEX(#REF!,MATCH($A2426,#REF!,0))),"")</f>
        <v/>
      </c>
      <c r="M2426" s="72" t="str">
        <f>IFERROR(INDEX(#REF!,MATCH(INDEX(#REF!,MATCH($A2426,#REF!,0)),#REF!,0),'Recurrent profile helpers'!M$2)*IF($A2426="", "0", INDEX(#REF!,MATCH($A2426,#REF!,0))),"")</f>
        <v/>
      </c>
      <c r="N2426" s="72" t="str">
        <f>IFERROR(INDEX(#REF!,MATCH(INDEX(#REF!,MATCH($A2426,#REF!,0)),#REF!,0),'Recurrent profile helpers'!N$2)*IF($A2426="", "0", INDEX(#REF!,MATCH($A2426,#REF!,0))),"")</f>
        <v/>
      </c>
    </row>
    <row r="2427" spans="1:14">
      <c r="A2427" t="str">
        <f t="array" ref="A2427">IFERROR(INDEX(#REF!, SMALL(IF((MID(#REF!,2,1)="."),ROW($A$6:$A$4897)-ROW($A$6)+1,IF((MID(#REF!,3,1)="."),ROW($A$6:$A$4892)-ROW($A$6)+1)), ROW(2425:2425))),"" )</f>
        <v/>
      </c>
      <c r="B2427" s="72" t="str">
        <f>IF($A2427="", "", INDEX(#REF!,MATCH($A2427,#REF!,0)))</f>
        <v/>
      </c>
      <c r="C2427" s="72" t="str">
        <f>IFERROR(INDEX(#REF!,MATCH(INDEX(#REF!,MATCH($A2427,#REF!,0)),#REF!,0),'Recurrent profile helpers'!C$2)*IF($A2427="", "0", INDEX(#REF!,MATCH($A2427,#REF!,0))),"")</f>
        <v/>
      </c>
      <c r="D2427" s="72" t="str">
        <f>IFERROR(INDEX(#REF!,MATCH(INDEX(#REF!,MATCH($A2427,#REF!,0)),#REF!,0),'Recurrent profile helpers'!D$2)*IF($A2427="", "0", INDEX(#REF!,MATCH($A2427,#REF!,0))),"")</f>
        <v/>
      </c>
      <c r="E2427" s="72" t="str">
        <f>IFERROR(INDEX(#REF!,MATCH(INDEX(#REF!,MATCH($A2427,#REF!,0)),#REF!,0),'Recurrent profile helpers'!E$2)*IF($A2427="", "0", INDEX(#REF!,MATCH($A2427,#REF!,0))),"")</f>
        <v/>
      </c>
      <c r="F2427" s="72" t="str">
        <f>IFERROR(INDEX(#REF!,MATCH(INDEX(#REF!,MATCH($A2427,#REF!,0)),#REF!,0),'Recurrent profile helpers'!F$2)*IF($A2427="", "0", INDEX(#REF!,MATCH($A2427,#REF!,0))),"")</f>
        <v/>
      </c>
      <c r="G2427" s="72" t="str">
        <f>IFERROR(INDEX(#REF!,MATCH(INDEX(#REF!,MATCH($A2427,#REF!,0)),#REF!,0),'Recurrent profile helpers'!G$2)*IF($A2427="", "0", INDEX(#REF!,MATCH($A2427,#REF!,0))),"")</f>
        <v/>
      </c>
      <c r="H2427" s="72" t="str">
        <f>IFERROR(INDEX(#REF!,MATCH(INDEX(#REF!,MATCH($A2427,#REF!,0)),#REF!,0),'Recurrent profile helpers'!H$2)*IF($A2427="", "0", INDEX(#REF!,MATCH($A2427,#REF!,0))),"")</f>
        <v/>
      </c>
      <c r="I2427" s="72" t="str">
        <f>IFERROR(INDEX(#REF!,MATCH(INDEX(#REF!,MATCH($A2427,#REF!,0)),#REF!,0),'Recurrent profile helpers'!I$2)*IF($A2427="", "0", INDEX(#REF!,MATCH($A2427,#REF!,0))),"")</f>
        <v/>
      </c>
      <c r="J2427" s="72" t="str">
        <f>IFERROR(INDEX(#REF!,MATCH(INDEX(#REF!,MATCH($A2427,#REF!,0)),#REF!,0),'Recurrent profile helpers'!J$2)*IF($A2427="", "0", INDEX(#REF!,MATCH($A2427,#REF!,0))),"")</f>
        <v/>
      </c>
      <c r="K2427" s="72" t="str">
        <f>IFERROR(INDEX(#REF!,MATCH(INDEX(#REF!,MATCH($A2427,#REF!,0)),#REF!,0),'Recurrent profile helpers'!K$2)*IF($A2427="", "0", INDEX(#REF!,MATCH($A2427,#REF!,0))),"")</f>
        <v/>
      </c>
      <c r="L2427" s="72" t="str">
        <f>IFERROR(INDEX(#REF!,MATCH(INDEX(#REF!,MATCH($A2427,#REF!,0)),#REF!,0),'Recurrent profile helpers'!L$2)*IF($A2427="", "0", INDEX(#REF!,MATCH($A2427,#REF!,0))),"")</f>
        <v/>
      </c>
      <c r="M2427" s="72" t="str">
        <f>IFERROR(INDEX(#REF!,MATCH(INDEX(#REF!,MATCH($A2427,#REF!,0)),#REF!,0),'Recurrent profile helpers'!M$2)*IF($A2427="", "0", INDEX(#REF!,MATCH($A2427,#REF!,0))),"")</f>
        <v/>
      </c>
      <c r="N2427" s="72" t="str">
        <f>IFERROR(INDEX(#REF!,MATCH(INDEX(#REF!,MATCH($A2427,#REF!,0)),#REF!,0),'Recurrent profile helpers'!N$2)*IF($A2427="", "0", INDEX(#REF!,MATCH($A2427,#REF!,0))),"")</f>
        <v/>
      </c>
    </row>
    <row r="2428" spans="1:14">
      <c r="A2428" t="str">
        <f t="array" ref="A2428">IFERROR(INDEX(#REF!, SMALL(IF((MID(#REF!,2,1)="."),ROW($A$6:$A$4897)-ROW($A$6)+1,IF((MID(#REF!,3,1)="."),ROW($A$6:$A$4892)-ROW($A$6)+1)), ROW(2426:2426))),"" )</f>
        <v/>
      </c>
      <c r="B2428" s="72" t="str">
        <f>IF($A2428="", "", INDEX(#REF!,MATCH($A2428,#REF!,0)))</f>
        <v/>
      </c>
      <c r="C2428" s="72" t="str">
        <f>IFERROR(INDEX(#REF!,MATCH(INDEX(#REF!,MATCH($A2428,#REF!,0)),#REF!,0),'Recurrent profile helpers'!C$2)*IF($A2428="", "0", INDEX(#REF!,MATCH($A2428,#REF!,0))),"")</f>
        <v/>
      </c>
      <c r="D2428" s="72" t="str">
        <f>IFERROR(INDEX(#REF!,MATCH(INDEX(#REF!,MATCH($A2428,#REF!,0)),#REF!,0),'Recurrent profile helpers'!D$2)*IF($A2428="", "0", INDEX(#REF!,MATCH($A2428,#REF!,0))),"")</f>
        <v/>
      </c>
      <c r="E2428" s="72" t="str">
        <f>IFERROR(INDEX(#REF!,MATCH(INDEX(#REF!,MATCH($A2428,#REF!,0)),#REF!,0),'Recurrent profile helpers'!E$2)*IF($A2428="", "0", INDEX(#REF!,MATCH($A2428,#REF!,0))),"")</f>
        <v/>
      </c>
      <c r="F2428" s="72" t="str">
        <f>IFERROR(INDEX(#REF!,MATCH(INDEX(#REF!,MATCH($A2428,#REF!,0)),#REF!,0),'Recurrent profile helpers'!F$2)*IF($A2428="", "0", INDEX(#REF!,MATCH($A2428,#REF!,0))),"")</f>
        <v/>
      </c>
      <c r="G2428" s="72" t="str">
        <f>IFERROR(INDEX(#REF!,MATCH(INDEX(#REF!,MATCH($A2428,#REF!,0)),#REF!,0),'Recurrent profile helpers'!G$2)*IF($A2428="", "0", INDEX(#REF!,MATCH($A2428,#REF!,0))),"")</f>
        <v/>
      </c>
      <c r="H2428" s="72" t="str">
        <f>IFERROR(INDEX(#REF!,MATCH(INDEX(#REF!,MATCH($A2428,#REF!,0)),#REF!,0),'Recurrent profile helpers'!H$2)*IF($A2428="", "0", INDEX(#REF!,MATCH($A2428,#REF!,0))),"")</f>
        <v/>
      </c>
      <c r="I2428" s="72" t="str">
        <f>IFERROR(INDEX(#REF!,MATCH(INDEX(#REF!,MATCH($A2428,#REF!,0)),#REF!,0),'Recurrent profile helpers'!I$2)*IF($A2428="", "0", INDEX(#REF!,MATCH($A2428,#REF!,0))),"")</f>
        <v/>
      </c>
      <c r="J2428" s="72" t="str">
        <f>IFERROR(INDEX(#REF!,MATCH(INDEX(#REF!,MATCH($A2428,#REF!,0)),#REF!,0),'Recurrent profile helpers'!J$2)*IF($A2428="", "0", INDEX(#REF!,MATCH($A2428,#REF!,0))),"")</f>
        <v/>
      </c>
      <c r="K2428" s="72" t="str">
        <f>IFERROR(INDEX(#REF!,MATCH(INDEX(#REF!,MATCH($A2428,#REF!,0)),#REF!,0),'Recurrent profile helpers'!K$2)*IF($A2428="", "0", INDEX(#REF!,MATCH($A2428,#REF!,0))),"")</f>
        <v/>
      </c>
      <c r="L2428" s="72" t="str">
        <f>IFERROR(INDEX(#REF!,MATCH(INDEX(#REF!,MATCH($A2428,#REF!,0)),#REF!,0),'Recurrent profile helpers'!L$2)*IF($A2428="", "0", INDEX(#REF!,MATCH($A2428,#REF!,0))),"")</f>
        <v/>
      </c>
      <c r="M2428" s="72" t="str">
        <f>IFERROR(INDEX(#REF!,MATCH(INDEX(#REF!,MATCH($A2428,#REF!,0)),#REF!,0),'Recurrent profile helpers'!M$2)*IF($A2428="", "0", INDEX(#REF!,MATCH($A2428,#REF!,0))),"")</f>
        <v/>
      </c>
      <c r="N2428" s="72" t="str">
        <f>IFERROR(INDEX(#REF!,MATCH(INDEX(#REF!,MATCH($A2428,#REF!,0)),#REF!,0),'Recurrent profile helpers'!N$2)*IF($A2428="", "0", INDEX(#REF!,MATCH($A2428,#REF!,0))),"")</f>
        <v/>
      </c>
    </row>
    <row r="2429" spans="1:14">
      <c r="A2429" t="str">
        <f t="array" ref="A2429">IFERROR(INDEX(#REF!, SMALL(IF((MID(#REF!,2,1)="."),ROW($A$6:$A$4897)-ROW($A$6)+1,IF((MID(#REF!,3,1)="."),ROW($A$6:$A$4892)-ROW($A$6)+1)), ROW(2427:2427))),"" )</f>
        <v/>
      </c>
      <c r="B2429" s="72" t="str">
        <f>IF($A2429="", "", INDEX(#REF!,MATCH($A2429,#REF!,0)))</f>
        <v/>
      </c>
      <c r="C2429" s="72" t="str">
        <f>IFERROR(INDEX(#REF!,MATCH(INDEX(#REF!,MATCH($A2429,#REF!,0)),#REF!,0),'Recurrent profile helpers'!C$2)*IF($A2429="", "0", INDEX(#REF!,MATCH($A2429,#REF!,0))),"")</f>
        <v/>
      </c>
      <c r="D2429" s="72" t="str">
        <f>IFERROR(INDEX(#REF!,MATCH(INDEX(#REF!,MATCH($A2429,#REF!,0)),#REF!,0),'Recurrent profile helpers'!D$2)*IF($A2429="", "0", INDEX(#REF!,MATCH($A2429,#REF!,0))),"")</f>
        <v/>
      </c>
      <c r="E2429" s="72" t="str">
        <f>IFERROR(INDEX(#REF!,MATCH(INDEX(#REF!,MATCH($A2429,#REF!,0)),#REF!,0),'Recurrent profile helpers'!E$2)*IF($A2429="", "0", INDEX(#REF!,MATCH($A2429,#REF!,0))),"")</f>
        <v/>
      </c>
      <c r="F2429" s="72" t="str">
        <f>IFERROR(INDEX(#REF!,MATCH(INDEX(#REF!,MATCH($A2429,#REF!,0)),#REF!,0),'Recurrent profile helpers'!F$2)*IF($A2429="", "0", INDEX(#REF!,MATCH($A2429,#REF!,0))),"")</f>
        <v/>
      </c>
      <c r="G2429" s="72" t="str">
        <f>IFERROR(INDEX(#REF!,MATCH(INDEX(#REF!,MATCH($A2429,#REF!,0)),#REF!,0),'Recurrent profile helpers'!G$2)*IF($A2429="", "0", INDEX(#REF!,MATCH($A2429,#REF!,0))),"")</f>
        <v/>
      </c>
      <c r="H2429" s="72" t="str">
        <f>IFERROR(INDEX(#REF!,MATCH(INDEX(#REF!,MATCH($A2429,#REF!,0)),#REF!,0),'Recurrent profile helpers'!H$2)*IF($A2429="", "0", INDEX(#REF!,MATCH($A2429,#REF!,0))),"")</f>
        <v/>
      </c>
      <c r="I2429" s="72" t="str">
        <f>IFERROR(INDEX(#REF!,MATCH(INDEX(#REF!,MATCH($A2429,#REF!,0)),#REF!,0),'Recurrent profile helpers'!I$2)*IF($A2429="", "0", INDEX(#REF!,MATCH($A2429,#REF!,0))),"")</f>
        <v/>
      </c>
      <c r="J2429" s="72" t="str">
        <f>IFERROR(INDEX(#REF!,MATCH(INDEX(#REF!,MATCH($A2429,#REF!,0)),#REF!,0),'Recurrent profile helpers'!J$2)*IF($A2429="", "0", INDEX(#REF!,MATCH($A2429,#REF!,0))),"")</f>
        <v/>
      </c>
      <c r="K2429" s="72" t="str">
        <f>IFERROR(INDEX(#REF!,MATCH(INDEX(#REF!,MATCH($A2429,#REF!,0)),#REF!,0),'Recurrent profile helpers'!K$2)*IF($A2429="", "0", INDEX(#REF!,MATCH($A2429,#REF!,0))),"")</f>
        <v/>
      </c>
      <c r="L2429" s="72" t="str">
        <f>IFERROR(INDEX(#REF!,MATCH(INDEX(#REF!,MATCH($A2429,#REF!,0)),#REF!,0),'Recurrent profile helpers'!L$2)*IF($A2429="", "0", INDEX(#REF!,MATCH($A2429,#REF!,0))),"")</f>
        <v/>
      </c>
      <c r="M2429" s="72" t="str">
        <f>IFERROR(INDEX(#REF!,MATCH(INDEX(#REF!,MATCH($A2429,#REF!,0)),#REF!,0),'Recurrent profile helpers'!M$2)*IF($A2429="", "0", INDEX(#REF!,MATCH($A2429,#REF!,0))),"")</f>
        <v/>
      </c>
      <c r="N2429" s="72" t="str">
        <f>IFERROR(INDEX(#REF!,MATCH(INDEX(#REF!,MATCH($A2429,#REF!,0)),#REF!,0),'Recurrent profile helpers'!N$2)*IF($A2429="", "0", INDEX(#REF!,MATCH($A2429,#REF!,0))),"")</f>
        <v/>
      </c>
    </row>
    <row r="2430" spans="1:14">
      <c r="A2430" t="str">
        <f t="array" ref="A2430">IFERROR(INDEX(#REF!, SMALL(IF((MID(#REF!,2,1)="."),ROW($A$6:$A$4897)-ROW($A$6)+1,IF((MID(#REF!,3,1)="."),ROW($A$6:$A$4892)-ROW($A$6)+1)), ROW(2428:2428))),"" )</f>
        <v/>
      </c>
      <c r="B2430" s="72" t="str">
        <f>IF($A2430="", "", INDEX(#REF!,MATCH($A2430,#REF!,0)))</f>
        <v/>
      </c>
      <c r="C2430" s="72" t="str">
        <f>IFERROR(INDEX(#REF!,MATCH(INDEX(#REF!,MATCH($A2430,#REF!,0)),#REF!,0),'Recurrent profile helpers'!C$2)*IF($A2430="", "0", INDEX(#REF!,MATCH($A2430,#REF!,0))),"")</f>
        <v/>
      </c>
      <c r="D2430" s="72" t="str">
        <f>IFERROR(INDEX(#REF!,MATCH(INDEX(#REF!,MATCH($A2430,#REF!,0)),#REF!,0),'Recurrent profile helpers'!D$2)*IF($A2430="", "0", INDEX(#REF!,MATCH($A2430,#REF!,0))),"")</f>
        <v/>
      </c>
      <c r="E2430" s="72" t="str">
        <f>IFERROR(INDEX(#REF!,MATCH(INDEX(#REF!,MATCH($A2430,#REF!,0)),#REF!,0),'Recurrent profile helpers'!E$2)*IF($A2430="", "0", INDEX(#REF!,MATCH($A2430,#REF!,0))),"")</f>
        <v/>
      </c>
      <c r="F2430" s="72" t="str">
        <f>IFERROR(INDEX(#REF!,MATCH(INDEX(#REF!,MATCH($A2430,#REF!,0)),#REF!,0),'Recurrent profile helpers'!F$2)*IF($A2430="", "0", INDEX(#REF!,MATCH($A2430,#REF!,0))),"")</f>
        <v/>
      </c>
      <c r="G2430" s="72" t="str">
        <f>IFERROR(INDEX(#REF!,MATCH(INDEX(#REF!,MATCH($A2430,#REF!,0)),#REF!,0),'Recurrent profile helpers'!G$2)*IF($A2430="", "0", INDEX(#REF!,MATCH($A2430,#REF!,0))),"")</f>
        <v/>
      </c>
      <c r="H2430" s="72" t="str">
        <f>IFERROR(INDEX(#REF!,MATCH(INDEX(#REF!,MATCH($A2430,#REF!,0)),#REF!,0),'Recurrent profile helpers'!H$2)*IF($A2430="", "0", INDEX(#REF!,MATCH($A2430,#REF!,0))),"")</f>
        <v/>
      </c>
      <c r="I2430" s="72" t="str">
        <f>IFERROR(INDEX(#REF!,MATCH(INDEX(#REF!,MATCH($A2430,#REF!,0)),#REF!,0),'Recurrent profile helpers'!I$2)*IF($A2430="", "0", INDEX(#REF!,MATCH($A2430,#REF!,0))),"")</f>
        <v/>
      </c>
      <c r="J2430" s="72" t="str">
        <f>IFERROR(INDEX(#REF!,MATCH(INDEX(#REF!,MATCH($A2430,#REF!,0)),#REF!,0),'Recurrent profile helpers'!J$2)*IF($A2430="", "0", INDEX(#REF!,MATCH($A2430,#REF!,0))),"")</f>
        <v/>
      </c>
      <c r="K2430" s="72" t="str">
        <f>IFERROR(INDEX(#REF!,MATCH(INDEX(#REF!,MATCH($A2430,#REF!,0)),#REF!,0),'Recurrent profile helpers'!K$2)*IF($A2430="", "0", INDEX(#REF!,MATCH($A2430,#REF!,0))),"")</f>
        <v/>
      </c>
      <c r="L2430" s="72" t="str">
        <f>IFERROR(INDEX(#REF!,MATCH(INDEX(#REF!,MATCH($A2430,#REF!,0)),#REF!,0),'Recurrent profile helpers'!L$2)*IF($A2430="", "0", INDEX(#REF!,MATCH($A2430,#REF!,0))),"")</f>
        <v/>
      </c>
      <c r="M2430" s="72" t="str">
        <f>IFERROR(INDEX(#REF!,MATCH(INDEX(#REF!,MATCH($A2430,#REF!,0)),#REF!,0),'Recurrent profile helpers'!M$2)*IF($A2430="", "0", INDEX(#REF!,MATCH($A2430,#REF!,0))),"")</f>
        <v/>
      </c>
      <c r="N2430" s="72" t="str">
        <f>IFERROR(INDEX(#REF!,MATCH(INDEX(#REF!,MATCH($A2430,#REF!,0)),#REF!,0),'Recurrent profile helpers'!N$2)*IF($A2430="", "0", INDEX(#REF!,MATCH($A2430,#REF!,0))),"")</f>
        <v/>
      </c>
    </row>
    <row r="2431" spans="1:14">
      <c r="A2431" t="str">
        <f t="array" ref="A2431">IFERROR(INDEX(#REF!, SMALL(IF((MID(#REF!,2,1)="."),ROW($A$6:$A$4897)-ROW($A$6)+1,IF((MID(#REF!,3,1)="."),ROW($A$6:$A$4892)-ROW($A$6)+1)), ROW(2429:2429))),"" )</f>
        <v/>
      </c>
      <c r="B2431" s="72" t="str">
        <f>IF($A2431="", "", INDEX(#REF!,MATCH($A2431,#REF!,0)))</f>
        <v/>
      </c>
      <c r="C2431" s="72" t="str">
        <f>IFERROR(INDEX(#REF!,MATCH(INDEX(#REF!,MATCH($A2431,#REF!,0)),#REF!,0),'Recurrent profile helpers'!C$2)*IF($A2431="", "0", INDEX(#REF!,MATCH($A2431,#REF!,0))),"")</f>
        <v/>
      </c>
      <c r="D2431" s="72" t="str">
        <f>IFERROR(INDEX(#REF!,MATCH(INDEX(#REF!,MATCH($A2431,#REF!,0)),#REF!,0),'Recurrent profile helpers'!D$2)*IF($A2431="", "0", INDEX(#REF!,MATCH($A2431,#REF!,0))),"")</f>
        <v/>
      </c>
      <c r="E2431" s="72" t="str">
        <f>IFERROR(INDEX(#REF!,MATCH(INDEX(#REF!,MATCH($A2431,#REF!,0)),#REF!,0),'Recurrent profile helpers'!E$2)*IF($A2431="", "0", INDEX(#REF!,MATCH($A2431,#REF!,0))),"")</f>
        <v/>
      </c>
      <c r="F2431" s="72" t="str">
        <f>IFERROR(INDEX(#REF!,MATCH(INDEX(#REF!,MATCH($A2431,#REF!,0)),#REF!,0),'Recurrent profile helpers'!F$2)*IF($A2431="", "0", INDEX(#REF!,MATCH($A2431,#REF!,0))),"")</f>
        <v/>
      </c>
      <c r="G2431" s="72" t="str">
        <f>IFERROR(INDEX(#REF!,MATCH(INDEX(#REF!,MATCH($A2431,#REF!,0)),#REF!,0),'Recurrent profile helpers'!G$2)*IF($A2431="", "0", INDEX(#REF!,MATCH($A2431,#REF!,0))),"")</f>
        <v/>
      </c>
      <c r="H2431" s="72" t="str">
        <f>IFERROR(INDEX(#REF!,MATCH(INDEX(#REF!,MATCH($A2431,#REF!,0)),#REF!,0),'Recurrent profile helpers'!H$2)*IF($A2431="", "0", INDEX(#REF!,MATCH($A2431,#REF!,0))),"")</f>
        <v/>
      </c>
      <c r="I2431" s="72" t="str">
        <f>IFERROR(INDEX(#REF!,MATCH(INDEX(#REF!,MATCH($A2431,#REF!,0)),#REF!,0),'Recurrent profile helpers'!I$2)*IF($A2431="", "0", INDEX(#REF!,MATCH($A2431,#REF!,0))),"")</f>
        <v/>
      </c>
      <c r="J2431" s="72" t="str">
        <f>IFERROR(INDEX(#REF!,MATCH(INDEX(#REF!,MATCH($A2431,#REF!,0)),#REF!,0),'Recurrent profile helpers'!J$2)*IF($A2431="", "0", INDEX(#REF!,MATCH($A2431,#REF!,0))),"")</f>
        <v/>
      </c>
      <c r="K2431" s="72" t="str">
        <f>IFERROR(INDEX(#REF!,MATCH(INDEX(#REF!,MATCH($A2431,#REF!,0)),#REF!,0),'Recurrent profile helpers'!K$2)*IF($A2431="", "0", INDEX(#REF!,MATCH($A2431,#REF!,0))),"")</f>
        <v/>
      </c>
      <c r="L2431" s="72" t="str">
        <f>IFERROR(INDEX(#REF!,MATCH(INDEX(#REF!,MATCH($A2431,#REF!,0)),#REF!,0),'Recurrent profile helpers'!L$2)*IF($A2431="", "0", INDEX(#REF!,MATCH($A2431,#REF!,0))),"")</f>
        <v/>
      </c>
      <c r="M2431" s="72" t="str">
        <f>IFERROR(INDEX(#REF!,MATCH(INDEX(#REF!,MATCH($A2431,#REF!,0)),#REF!,0),'Recurrent profile helpers'!M$2)*IF($A2431="", "0", INDEX(#REF!,MATCH($A2431,#REF!,0))),"")</f>
        <v/>
      </c>
      <c r="N2431" s="72" t="str">
        <f>IFERROR(INDEX(#REF!,MATCH(INDEX(#REF!,MATCH($A2431,#REF!,0)),#REF!,0),'Recurrent profile helpers'!N$2)*IF($A2431="", "0", INDEX(#REF!,MATCH($A2431,#REF!,0))),"")</f>
        <v/>
      </c>
    </row>
    <row r="2432" spans="1:14">
      <c r="A2432" t="str">
        <f t="array" ref="A2432">IFERROR(INDEX(#REF!, SMALL(IF((MID(#REF!,2,1)="."),ROW($A$6:$A$4897)-ROW($A$6)+1,IF((MID(#REF!,3,1)="."),ROW($A$6:$A$4892)-ROW($A$6)+1)), ROW(2430:2430))),"" )</f>
        <v/>
      </c>
      <c r="B2432" s="72" t="str">
        <f>IF($A2432="", "", INDEX(#REF!,MATCH($A2432,#REF!,0)))</f>
        <v/>
      </c>
      <c r="C2432" s="72" t="str">
        <f>IFERROR(INDEX(#REF!,MATCH(INDEX(#REF!,MATCH($A2432,#REF!,0)),#REF!,0),'Recurrent profile helpers'!C$2)*IF($A2432="", "0", INDEX(#REF!,MATCH($A2432,#REF!,0))),"")</f>
        <v/>
      </c>
      <c r="D2432" s="72" t="str">
        <f>IFERROR(INDEX(#REF!,MATCH(INDEX(#REF!,MATCH($A2432,#REF!,0)),#REF!,0),'Recurrent profile helpers'!D$2)*IF($A2432="", "0", INDEX(#REF!,MATCH($A2432,#REF!,0))),"")</f>
        <v/>
      </c>
      <c r="E2432" s="72" t="str">
        <f>IFERROR(INDEX(#REF!,MATCH(INDEX(#REF!,MATCH($A2432,#REF!,0)),#REF!,0),'Recurrent profile helpers'!E$2)*IF($A2432="", "0", INDEX(#REF!,MATCH($A2432,#REF!,0))),"")</f>
        <v/>
      </c>
      <c r="F2432" s="72" t="str">
        <f>IFERROR(INDEX(#REF!,MATCH(INDEX(#REF!,MATCH($A2432,#REF!,0)),#REF!,0),'Recurrent profile helpers'!F$2)*IF($A2432="", "0", INDEX(#REF!,MATCH($A2432,#REF!,0))),"")</f>
        <v/>
      </c>
      <c r="G2432" s="72" t="str">
        <f>IFERROR(INDEX(#REF!,MATCH(INDEX(#REF!,MATCH($A2432,#REF!,0)),#REF!,0),'Recurrent profile helpers'!G$2)*IF($A2432="", "0", INDEX(#REF!,MATCH($A2432,#REF!,0))),"")</f>
        <v/>
      </c>
      <c r="H2432" s="72" t="str">
        <f>IFERROR(INDEX(#REF!,MATCH(INDEX(#REF!,MATCH($A2432,#REF!,0)),#REF!,0),'Recurrent profile helpers'!H$2)*IF($A2432="", "0", INDEX(#REF!,MATCH($A2432,#REF!,0))),"")</f>
        <v/>
      </c>
      <c r="I2432" s="72" t="str">
        <f>IFERROR(INDEX(#REF!,MATCH(INDEX(#REF!,MATCH($A2432,#REF!,0)),#REF!,0),'Recurrent profile helpers'!I$2)*IF($A2432="", "0", INDEX(#REF!,MATCH($A2432,#REF!,0))),"")</f>
        <v/>
      </c>
      <c r="J2432" s="72" t="str">
        <f>IFERROR(INDEX(#REF!,MATCH(INDEX(#REF!,MATCH($A2432,#REF!,0)),#REF!,0),'Recurrent profile helpers'!J$2)*IF($A2432="", "0", INDEX(#REF!,MATCH($A2432,#REF!,0))),"")</f>
        <v/>
      </c>
      <c r="K2432" s="72" t="str">
        <f>IFERROR(INDEX(#REF!,MATCH(INDEX(#REF!,MATCH($A2432,#REF!,0)),#REF!,0),'Recurrent profile helpers'!K$2)*IF($A2432="", "0", INDEX(#REF!,MATCH($A2432,#REF!,0))),"")</f>
        <v/>
      </c>
      <c r="L2432" s="72" t="str">
        <f>IFERROR(INDEX(#REF!,MATCH(INDEX(#REF!,MATCH($A2432,#REF!,0)),#REF!,0),'Recurrent profile helpers'!L$2)*IF($A2432="", "0", INDEX(#REF!,MATCH($A2432,#REF!,0))),"")</f>
        <v/>
      </c>
      <c r="M2432" s="72" t="str">
        <f>IFERROR(INDEX(#REF!,MATCH(INDEX(#REF!,MATCH($A2432,#REF!,0)),#REF!,0),'Recurrent profile helpers'!M$2)*IF($A2432="", "0", INDEX(#REF!,MATCH($A2432,#REF!,0))),"")</f>
        <v/>
      </c>
      <c r="N2432" s="72" t="str">
        <f>IFERROR(INDEX(#REF!,MATCH(INDEX(#REF!,MATCH($A2432,#REF!,0)),#REF!,0),'Recurrent profile helpers'!N$2)*IF($A2432="", "0", INDEX(#REF!,MATCH($A2432,#REF!,0))),"")</f>
        <v/>
      </c>
    </row>
    <row r="2433" spans="1:14">
      <c r="A2433" t="str">
        <f t="array" ref="A2433">IFERROR(INDEX(#REF!, SMALL(IF((MID(#REF!,2,1)="."),ROW($A$6:$A$4897)-ROW($A$6)+1,IF((MID(#REF!,3,1)="."),ROW($A$6:$A$4892)-ROW($A$6)+1)), ROW(2431:2431))),"" )</f>
        <v/>
      </c>
      <c r="B2433" s="72" t="str">
        <f>IF($A2433="", "", INDEX(#REF!,MATCH($A2433,#REF!,0)))</f>
        <v/>
      </c>
      <c r="C2433" s="72" t="str">
        <f>IFERROR(INDEX(#REF!,MATCH(INDEX(#REF!,MATCH($A2433,#REF!,0)),#REF!,0),'Recurrent profile helpers'!C$2)*IF($A2433="", "0", INDEX(#REF!,MATCH($A2433,#REF!,0))),"")</f>
        <v/>
      </c>
      <c r="D2433" s="72" t="str">
        <f>IFERROR(INDEX(#REF!,MATCH(INDEX(#REF!,MATCH($A2433,#REF!,0)),#REF!,0),'Recurrent profile helpers'!D$2)*IF($A2433="", "0", INDEX(#REF!,MATCH($A2433,#REF!,0))),"")</f>
        <v/>
      </c>
      <c r="E2433" s="72" t="str">
        <f>IFERROR(INDEX(#REF!,MATCH(INDEX(#REF!,MATCH($A2433,#REF!,0)),#REF!,0),'Recurrent profile helpers'!E$2)*IF($A2433="", "0", INDEX(#REF!,MATCH($A2433,#REF!,0))),"")</f>
        <v/>
      </c>
      <c r="F2433" s="72" t="str">
        <f>IFERROR(INDEX(#REF!,MATCH(INDEX(#REF!,MATCH($A2433,#REF!,0)),#REF!,0),'Recurrent profile helpers'!F$2)*IF($A2433="", "0", INDEX(#REF!,MATCH($A2433,#REF!,0))),"")</f>
        <v/>
      </c>
      <c r="G2433" s="72" t="str">
        <f>IFERROR(INDEX(#REF!,MATCH(INDEX(#REF!,MATCH($A2433,#REF!,0)),#REF!,0),'Recurrent profile helpers'!G$2)*IF($A2433="", "0", INDEX(#REF!,MATCH($A2433,#REF!,0))),"")</f>
        <v/>
      </c>
      <c r="H2433" s="72" t="str">
        <f>IFERROR(INDEX(#REF!,MATCH(INDEX(#REF!,MATCH($A2433,#REF!,0)),#REF!,0),'Recurrent profile helpers'!H$2)*IF($A2433="", "0", INDEX(#REF!,MATCH($A2433,#REF!,0))),"")</f>
        <v/>
      </c>
      <c r="I2433" s="72" t="str">
        <f>IFERROR(INDEX(#REF!,MATCH(INDEX(#REF!,MATCH($A2433,#REF!,0)),#REF!,0),'Recurrent profile helpers'!I$2)*IF($A2433="", "0", INDEX(#REF!,MATCH($A2433,#REF!,0))),"")</f>
        <v/>
      </c>
      <c r="J2433" s="72" t="str">
        <f>IFERROR(INDEX(#REF!,MATCH(INDEX(#REF!,MATCH($A2433,#REF!,0)),#REF!,0),'Recurrent profile helpers'!J$2)*IF($A2433="", "0", INDEX(#REF!,MATCH($A2433,#REF!,0))),"")</f>
        <v/>
      </c>
      <c r="K2433" s="72" t="str">
        <f>IFERROR(INDEX(#REF!,MATCH(INDEX(#REF!,MATCH($A2433,#REF!,0)),#REF!,0),'Recurrent profile helpers'!K$2)*IF($A2433="", "0", INDEX(#REF!,MATCH($A2433,#REF!,0))),"")</f>
        <v/>
      </c>
      <c r="L2433" s="72" t="str">
        <f>IFERROR(INDEX(#REF!,MATCH(INDEX(#REF!,MATCH($A2433,#REF!,0)),#REF!,0),'Recurrent profile helpers'!L$2)*IF($A2433="", "0", INDEX(#REF!,MATCH($A2433,#REF!,0))),"")</f>
        <v/>
      </c>
      <c r="M2433" s="72" t="str">
        <f>IFERROR(INDEX(#REF!,MATCH(INDEX(#REF!,MATCH($A2433,#REF!,0)),#REF!,0),'Recurrent profile helpers'!M$2)*IF($A2433="", "0", INDEX(#REF!,MATCH($A2433,#REF!,0))),"")</f>
        <v/>
      </c>
      <c r="N2433" s="72" t="str">
        <f>IFERROR(INDEX(#REF!,MATCH(INDEX(#REF!,MATCH($A2433,#REF!,0)),#REF!,0),'Recurrent profile helpers'!N$2)*IF($A2433="", "0", INDEX(#REF!,MATCH($A2433,#REF!,0))),"")</f>
        <v/>
      </c>
    </row>
    <row r="2434" spans="1:14">
      <c r="A2434" t="str">
        <f t="array" ref="A2434">IFERROR(INDEX(#REF!, SMALL(IF((MID(#REF!,2,1)="."),ROW($A$6:$A$4897)-ROW($A$6)+1,IF((MID(#REF!,3,1)="."),ROW($A$6:$A$4892)-ROW($A$6)+1)), ROW(2432:2432))),"" )</f>
        <v/>
      </c>
      <c r="B2434" s="72" t="str">
        <f>IF($A2434="", "", INDEX(#REF!,MATCH($A2434,#REF!,0)))</f>
        <v/>
      </c>
      <c r="C2434" s="72" t="str">
        <f>IFERROR(INDEX(#REF!,MATCH(INDEX(#REF!,MATCH($A2434,#REF!,0)),#REF!,0),'Recurrent profile helpers'!C$2)*IF($A2434="", "0", INDEX(#REF!,MATCH($A2434,#REF!,0))),"")</f>
        <v/>
      </c>
      <c r="D2434" s="72" t="str">
        <f>IFERROR(INDEX(#REF!,MATCH(INDEX(#REF!,MATCH($A2434,#REF!,0)),#REF!,0),'Recurrent profile helpers'!D$2)*IF($A2434="", "0", INDEX(#REF!,MATCH($A2434,#REF!,0))),"")</f>
        <v/>
      </c>
      <c r="E2434" s="72" t="str">
        <f>IFERROR(INDEX(#REF!,MATCH(INDEX(#REF!,MATCH($A2434,#REF!,0)),#REF!,0),'Recurrent profile helpers'!E$2)*IF($A2434="", "0", INDEX(#REF!,MATCH($A2434,#REF!,0))),"")</f>
        <v/>
      </c>
      <c r="F2434" s="72" t="str">
        <f>IFERROR(INDEX(#REF!,MATCH(INDEX(#REF!,MATCH($A2434,#REF!,0)),#REF!,0),'Recurrent profile helpers'!F$2)*IF($A2434="", "0", INDEX(#REF!,MATCH($A2434,#REF!,0))),"")</f>
        <v/>
      </c>
      <c r="G2434" s="72" t="str">
        <f>IFERROR(INDEX(#REF!,MATCH(INDEX(#REF!,MATCH($A2434,#REF!,0)),#REF!,0),'Recurrent profile helpers'!G$2)*IF($A2434="", "0", INDEX(#REF!,MATCH($A2434,#REF!,0))),"")</f>
        <v/>
      </c>
      <c r="H2434" s="72" t="str">
        <f>IFERROR(INDEX(#REF!,MATCH(INDEX(#REF!,MATCH($A2434,#REF!,0)),#REF!,0),'Recurrent profile helpers'!H$2)*IF($A2434="", "0", INDEX(#REF!,MATCH($A2434,#REF!,0))),"")</f>
        <v/>
      </c>
      <c r="I2434" s="72" t="str">
        <f>IFERROR(INDEX(#REF!,MATCH(INDEX(#REF!,MATCH($A2434,#REF!,0)),#REF!,0),'Recurrent profile helpers'!I$2)*IF($A2434="", "0", INDEX(#REF!,MATCH($A2434,#REF!,0))),"")</f>
        <v/>
      </c>
      <c r="J2434" s="72" t="str">
        <f>IFERROR(INDEX(#REF!,MATCH(INDEX(#REF!,MATCH($A2434,#REF!,0)),#REF!,0),'Recurrent profile helpers'!J$2)*IF($A2434="", "0", INDEX(#REF!,MATCH($A2434,#REF!,0))),"")</f>
        <v/>
      </c>
      <c r="K2434" s="72" t="str">
        <f>IFERROR(INDEX(#REF!,MATCH(INDEX(#REF!,MATCH($A2434,#REF!,0)),#REF!,0),'Recurrent profile helpers'!K$2)*IF($A2434="", "0", INDEX(#REF!,MATCH($A2434,#REF!,0))),"")</f>
        <v/>
      </c>
      <c r="L2434" s="72" t="str">
        <f>IFERROR(INDEX(#REF!,MATCH(INDEX(#REF!,MATCH($A2434,#REF!,0)),#REF!,0),'Recurrent profile helpers'!L$2)*IF($A2434="", "0", INDEX(#REF!,MATCH($A2434,#REF!,0))),"")</f>
        <v/>
      </c>
      <c r="M2434" s="72" t="str">
        <f>IFERROR(INDEX(#REF!,MATCH(INDEX(#REF!,MATCH($A2434,#REF!,0)),#REF!,0),'Recurrent profile helpers'!M$2)*IF($A2434="", "0", INDEX(#REF!,MATCH($A2434,#REF!,0))),"")</f>
        <v/>
      </c>
      <c r="N2434" s="72" t="str">
        <f>IFERROR(INDEX(#REF!,MATCH(INDEX(#REF!,MATCH($A2434,#REF!,0)),#REF!,0),'Recurrent profile helpers'!N$2)*IF($A2434="", "0", INDEX(#REF!,MATCH($A2434,#REF!,0))),"")</f>
        <v/>
      </c>
    </row>
    <row r="2435" spans="1:14">
      <c r="A2435" t="str">
        <f t="array" ref="A2435">IFERROR(INDEX(#REF!, SMALL(IF((MID(#REF!,2,1)="."),ROW($A$6:$A$4897)-ROW($A$6)+1,IF((MID(#REF!,3,1)="."),ROW($A$6:$A$4892)-ROW($A$6)+1)), ROW(2433:2433))),"" )</f>
        <v/>
      </c>
      <c r="B2435" s="72" t="str">
        <f>IF($A2435="", "", INDEX(#REF!,MATCH($A2435,#REF!,0)))</f>
        <v/>
      </c>
      <c r="C2435" s="72" t="str">
        <f>IFERROR(INDEX(#REF!,MATCH(INDEX(#REF!,MATCH($A2435,#REF!,0)),#REF!,0),'Recurrent profile helpers'!C$2)*IF($A2435="", "0", INDEX(#REF!,MATCH($A2435,#REF!,0))),"")</f>
        <v/>
      </c>
      <c r="D2435" s="72" t="str">
        <f>IFERROR(INDEX(#REF!,MATCH(INDEX(#REF!,MATCH($A2435,#REF!,0)),#REF!,0),'Recurrent profile helpers'!D$2)*IF($A2435="", "0", INDEX(#REF!,MATCH($A2435,#REF!,0))),"")</f>
        <v/>
      </c>
      <c r="E2435" s="72" t="str">
        <f>IFERROR(INDEX(#REF!,MATCH(INDEX(#REF!,MATCH($A2435,#REF!,0)),#REF!,0),'Recurrent profile helpers'!E$2)*IF($A2435="", "0", INDEX(#REF!,MATCH($A2435,#REF!,0))),"")</f>
        <v/>
      </c>
      <c r="F2435" s="72" t="str">
        <f>IFERROR(INDEX(#REF!,MATCH(INDEX(#REF!,MATCH($A2435,#REF!,0)),#REF!,0),'Recurrent profile helpers'!F$2)*IF($A2435="", "0", INDEX(#REF!,MATCH($A2435,#REF!,0))),"")</f>
        <v/>
      </c>
      <c r="G2435" s="72" t="str">
        <f>IFERROR(INDEX(#REF!,MATCH(INDEX(#REF!,MATCH($A2435,#REF!,0)),#REF!,0),'Recurrent profile helpers'!G$2)*IF($A2435="", "0", INDEX(#REF!,MATCH($A2435,#REF!,0))),"")</f>
        <v/>
      </c>
      <c r="H2435" s="72" t="str">
        <f>IFERROR(INDEX(#REF!,MATCH(INDEX(#REF!,MATCH($A2435,#REF!,0)),#REF!,0),'Recurrent profile helpers'!H$2)*IF($A2435="", "0", INDEX(#REF!,MATCH($A2435,#REF!,0))),"")</f>
        <v/>
      </c>
      <c r="I2435" s="72" t="str">
        <f>IFERROR(INDEX(#REF!,MATCH(INDEX(#REF!,MATCH($A2435,#REF!,0)),#REF!,0),'Recurrent profile helpers'!I$2)*IF($A2435="", "0", INDEX(#REF!,MATCH($A2435,#REF!,0))),"")</f>
        <v/>
      </c>
      <c r="J2435" s="72" t="str">
        <f>IFERROR(INDEX(#REF!,MATCH(INDEX(#REF!,MATCH($A2435,#REF!,0)),#REF!,0),'Recurrent profile helpers'!J$2)*IF($A2435="", "0", INDEX(#REF!,MATCH($A2435,#REF!,0))),"")</f>
        <v/>
      </c>
      <c r="K2435" s="72" t="str">
        <f>IFERROR(INDEX(#REF!,MATCH(INDEX(#REF!,MATCH($A2435,#REF!,0)),#REF!,0),'Recurrent profile helpers'!K$2)*IF($A2435="", "0", INDEX(#REF!,MATCH($A2435,#REF!,0))),"")</f>
        <v/>
      </c>
      <c r="L2435" s="72" t="str">
        <f>IFERROR(INDEX(#REF!,MATCH(INDEX(#REF!,MATCH($A2435,#REF!,0)),#REF!,0),'Recurrent profile helpers'!L$2)*IF($A2435="", "0", INDEX(#REF!,MATCH($A2435,#REF!,0))),"")</f>
        <v/>
      </c>
      <c r="M2435" s="72" t="str">
        <f>IFERROR(INDEX(#REF!,MATCH(INDEX(#REF!,MATCH($A2435,#REF!,0)),#REF!,0),'Recurrent profile helpers'!M$2)*IF($A2435="", "0", INDEX(#REF!,MATCH($A2435,#REF!,0))),"")</f>
        <v/>
      </c>
      <c r="N2435" s="72" t="str">
        <f>IFERROR(INDEX(#REF!,MATCH(INDEX(#REF!,MATCH($A2435,#REF!,0)),#REF!,0),'Recurrent profile helpers'!N$2)*IF($A2435="", "0", INDEX(#REF!,MATCH($A2435,#REF!,0))),"")</f>
        <v/>
      </c>
    </row>
    <row r="2436" spans="1:14">
      <c r="A2436" t="str">
        <f t="array" ref="A2436">IFERROR(INDEX(#REF!, SMALL(IF((MID(#REF!,2,1)="."),ROW($A$6:$A$4897)-ROW($A$6)+1,IF((MID(#REF!,3,1)="."),ROW($A$6:$A$4892)-ROW($A$6)+1)), ROW(2434:2434))),"" )</f>
        <v/>
      </c>
      <c r="B2436" s="72" t="str">
        <f>IF($A2436="", "", INDEX(#REF!,MATCH($A2436,#REF!,0)))</f>
        <v/>
      </c>
      <c r="C2436" s="72" t="str">
        <f>IFERROR(INDEX(#REF!,MATCH(INDEX(#REF!,MATCH($A2436,#REF!,0)),#REF!,0),'Recurrent profile helpers'!C$2)*IF($A2436="", "0", INDEX(#REF!,MATCH($A2436,#REF!,0))),"")</f>
        <v/>
      </c>
      <c r="D2436" s="72" t="str">
        <f>IFERROR(INDEX(#REF!,MATCH(INDEX(#REF!,MATCH($A2436,#REF!,0)),#REF!,0),'Recurrent profile helpers'!D$2)*IF($A2436="", "0", INDEX(#REF!,MATCH($A2436,#REF!,0))),"")</f>
        <v/>
      </c>
      <c r="E2436" s="72" t="str">
        <f>IFERROR(INDEX(#REF!,MATCH(INDEX(#REF!,MATCH($A2436,#REF!,0)),#REF!,0),'Recurrent profile helpers'!E$2)*IF($A2436="", "0", INDEX(#REF!,MATCH($A2436,#REF!,0))),"")</f>
        <v/>
      </c>
      <c r="F2436" s="72" t="str">
        <f>IFERROR(INDEX(#REF!,MATCH(INDEX(#REF!,MATCH($A2436,#REF!,0)),#REF!,0),'Recurrent profile helpers'!F$2)*IF($A2436="", "0", INDEX(#REF!,MATCH($A2436,#REF!,0))),"")</f>
        <v/>
      </c>
      <c r="G2436" s="72" t="str">
        <f>IFERROR(INDEX(#REF!,MATCH(INDEX(#REF!,MATCH($A2436,#REF!,0)),#REF!,0),'Recurrent profile helpers'!G$2)*IF($A2436="", "0", INDEX(#REF!,MATCH($A2436,#REF!,0))),"")</f>
        <v/>
      </c>
      <c r="H2436" s="72" t="str">
        <f>IFERROR(INDEX(#REF!,MATCH(INDEX(#REF!,MATCH($A2436,#REF!,0)),#REF!,0),'Recurrent profile helpers'!H$2)*IF($A2436="", "0", INDEX(#REF!,MATCH($A2436,#REF!,0))),"")</f>
        <v/>
      </c>
      <c r="I2436" s="72" t="str">
        <f>IFERROR(INDEX(#REF!,MATCH(INDEX(#REF!,MATCH($A2436,#REF!,0)),#REF!,0),'Recurrent profile helpers'!I$2)*IF($A2436="", "0", INDEX(#REF!,MATCH($A2436,#REF!,0))),"")</f>
        <v/>
      </c>
      <c r="J2436" s="72" t="str">
        <f>IFERROR(INDEX(#REF!,MATCH(INDEX(#REF!,MATCH($A2436,#REF!,0)),#REF!,0),'Recurrent profile helpers'!J$2)*IF($A2436="", "0", INDEX(#REF!,MATCH($A2436,#REF!,0))),"")</f>
        <v/>
      </c>
      <c r="K2436" s="72" t="str">
        <f>IFERROR(INDEX(#REF!,MATCH(INDEX(#REF!,MATCH($A2436,#REF!,0)),#REF!,0),'Recurrent profile helpers'!K$2)*IF($A2436="", "0", INDEX(#REF!,MATCH($A2436,#REF!,0))),"")</f>
        <v/>
      </c>
      <c r="L2436" s="72" t="str">
        <f>IFERROR(INDEX(#REF!,MATCH(INDEX(#REF!,MATCH($A2436,#REF!,0)),#REF!,0),'Recurrent profile helpers'!L$2)*IF($A2436="", "0", INDEX(#REF!,MATCH($A2436,#REF!,0))),"")</f>
        <v/>
      </c>
      <c r="M2436" s="72" t="str">
        <f>IFERROR(INDEX(#REF!,MATCH(INDEX(#REF!,MATCH($A2436,#REF!,0)),#REF!,0),'Recurrent profile helpers'!M$2)*IF($A2436="", "0", INDEX(#REF!,MATCH($A2436,#REF!,0))),"")</f>
        <v/>
      </c>
      <c r="N2436" s="72" t="str">
        <f>IFERROR(INDEX(#REF!,MATCH(INDEX(#REF!,MATCH($A2436,#REF!,0)),#REF!,0),'Recurrent profile helpers'!N$2)*IF($A2436="", "0", INDEX(#REF!,MATCH($A2436,#REF!,0))),"")</f>
        <v/>
      </c>
    </row>
    <row r="2437" spans="1:14">
      <c r="A2437" t="str">
        <f t="array" ref="A2437">IFERROR(INDEX(#REF!, SMALL(IF((MID(#REF!,2,1)="."),ROW($A$6:$A$4897)-ROW($A$6)+1,IF((MID(#REF!,3,1)="."),ROW($A$6:$A$4892)-ROW($A$6)+1)), ROW(2435:2435))),"" )</f>
        <v/>
      </c>
      <c r="B2437" s="72" t="str">
        <f>IF($A2437="", "", INDEX(#REF!,MATCH($A2437,#REF!,0)))</f>
        <v/>
      </c>
      <c r="C2437" s="72" t="str">
        <f>IFERROR(INDEX(#REF!,MATCH(INDEX(#REF!,MATCH($A2437,#REF!,0)),#REF!,0),'Recurrent profile helpers'!C$2)*IF($A2437="", "0", INDEX(#REF!,MATCH($A2437,#REF!,0))),"")</f>
        <v/>
      </c>
      <c r="D2437" s="72" t="str">
        <f>IFERROR(INDEX(#REF!,MATCH(INDEX(#REF!,MATCH($A2437,#REF!,0)),#REF!,0),'Recurrent profile helpers'!D$2)*IF($A2437="", "0", INDEX(#REF!,MATCH($A2437,#REF!,0))),"")</f>
        <v/>
      </c>
      <c r="E2437" s="72" t="str">
        <f>IFERROR(INDEX(#REF!,MATCH(INDEX(#REF!,MATCH($A2437,#REF!,0)),#REF!,0),'Recurrent profile helpers'!E$2)*IF($A2437="", "0", INDEX(#REF!,MATCH($A2437,#REF!,0))),"")</f>
        <v/>
      </c>
      <c r="F2437" s="72" t="str">
        <f>IFERROR(INDEX(#REF!,MATCH(INDEX(#REF!,MATCH($A2437,#REF!,0)),#REF!,0),'Recurrent profile helpers'!F$2)*IF($A2437="", "0", INDEX(#REF!,MATCH($A2437,#REF!,0))),"")</f>
        <v/>
      </c>
      <c r="G2437" s="72" t="str">
        <f>IFERROR(INDEX(#REF!,MATCH(INDEX(#REF!,MATCH($A2437,#REF!,0)),#REF!,0),'Recurrent profile helpers'!G$2)*IF($A2437="", "0", INDEX(#REF!,MATCH($A2437,#REF!,0))),"")</f>
        <v/>
      </c>
      <c r="H2437" s="72" t="str">
        <f>IFERROR(INDEX(#REF!,MATCH(INDEX(#REF!,MATCH($A2437,#REF!,0)),#REF!,0),'Recurrent profile helpers'!H$2)*IF($A2437="", "0", INDEX(#REF!,MATCH($A2437,#REF!,0))),"")</f>
        <v/>
      </c>
      <c r="I2437" s="72" t="str">
        <f>IFERROR(INDEX(#REF!,MATCH(INDEX(#REF!,MATCH($A2437,#REF!,0)),#REF!,0),'Recurrent profile helpers'!I$2)*IF($A2437="", "0", INDEX(#REF!,MATCH($A2437,#REF!,0))),"")</f>
        <v/>
      </c>
      <c r="J2437" s="72" t="str">
        <f>IFERROR(INDEX(#REF!,MATCH(INDEX(#REF!,MATCH($A2437,#REF!,0)),#REF!,0),'Recurrent profile helpers'!J$2)*IF($A2437="", "0", INDEX(#REF!,MATCH($A2437,#REF!,0))),"")</f>
        <v/>
      </c>
      <c r="K2437" s="72" t="str">
        <f>IFERROR(INDEX(#REF!,MATCH(INDEX(#REF!,MATCH($A2437,#REF!,0)),#REF!,0),'Recurrent profile helpers'!K$2)*IF($A2437="", "0", INDEX(#REF!,MATCH($A2437,#REF!,0))),"")</f>
        <v/>
      </c>
      <c r="L2437" s="72" t="str">
        <f>IFERROR(INDEX(#REF!,MATCH(INDEX(#REF!,MATCH($A2437,#REF!,0)),#REF!,0),'Recurrent profile helpers'!L$2)*IF($A2437="", "0", INDEX(#REF!,MATCH($A2437,#REF!,0))),"")</f>
        <v/>
      </c>
      <c r="M2437" s="72" t="str">
        <f>IFERROR(INDEX(#REF!,MATCH(INDEX(#REF!,MATCH($A2437,#REF!,0)),#REF!,0),'Recurrent profile helpers'!M$2)*IF($A2437="", "0", INDEX(#REF!,MATCH($A2437,#REF!,0))),"")</f>
        <v/>
      </c>
      <c r="N2437" s="72" t="str">
        <f>IFERROR(INDEX(#REF!,MATCH(INDEX(#REF!,MATCH($A2437,#REF!,0)),#REF!,0),'Recurrent profile helpers'!N$2)*IF($A2437="", "0", INDEX(#REF!,MATCH($A2437,#REF!,0))),"")</f>
        <v/>
      </c>
    </row>
    <row r="2438" spans="1:14">
      <c r="A2438" t="str">
        <f t="array" ref="A2438">IFERROR(INDEX(#REF!, SMALL(IF((MID(#REF!,2,1)="."),ROW($A$6:$A$4897)-ROW($A$6)+1,IF((MID(#REF!,3,1)="."),ROW($A$6:$A$4892)-ROW($A$6)+1)), ROW(2436:2436))),"" )</f>
        <v/>
      </c>
      <c r="B2438" s="72" t="str">
        <f>IF($A2438="", "", INDEX(#REF!,MATCH($A2438,#REF!,0)))</f>
        <v/>
      </c>
      <c r="C2438" s="72" t="str">
        <f>IFERROR(INDEX(#REF!,MATCH(INDEX(#REF!,MATCH($A2438,#REF!,0)),#REF!,0),'Recurrent profile helpers'!C$2)*IF($A2438="", "0", INDEX(#REF!,MATCH($A2438,#REF!,0))),"")</f>
        <v/>
      </c>
      <c r="D2438" s="72" t="str">
        <f>IFERROR(INDEX(#REF!,MATCH(INDEX(#REF!,MATCH($A2438,#REF!,0)),#REF!,0),'Recurrent profile helpers'!D$2)*IF($A2438="", "0", INDEX(#REF!,MATCH($A2438,#REF!,0))),"")</f>
        <v/>
      </c>
      <c r="E2438" s="72" t="str">
        <f>IFERROR(INDEX(#REF!,MATCH(INDEX(#REF!,MATCH($A2438,#REF!,0)),#REF!,0),'Recurrent profile helpers'!E$2)*IF($A2438="", "0", INDEX(#REF!,MATCH($A2438,#REF!,0))),"")</f>
        <v/>
      </c>
      <c r="F2438" s="72" t="str">
        <f>IFERROR(INDEX(#REF!,MATCH(INDEX(#REF!,MATCH($A2438,#REF!,0)),#REF!,0),'Recurrent profile helpers'!F$2)*IF($A2438="", "0", INDEX(#REF!,MATCH($A2438,#REF!,0))),"")</f>
        <v/>
      </c>
      <c r="G2438" s="72" t="str">
        <f>IFERROR(INDEX(#REF!,MATCH(INDEX(#REF!,MATCH($A2438,#REF!,0)),#REF!,0),'Recurrent profile helpers'!G$2)*IF($A2438="", "0", INDEX(#REF!,MATCH($A2438,#REF!,0))),"")</f>
        <v/>
      </c>
      <c r="H2438" s="72" t="str">
        <f>IFERROR(INDEX(#REF!,MATCH(INDEX(#REF!,MATCH($A2438,#REF!,0)),#REF!,0),'Recurrent profile helpers'!H$2)*IF($A2438="", "0", INDEX(#REF!,MATCH($A2438,#REF!,0))),"")</f>
        <v/>
      </c>
      <c r="I2438" s="72" t="str">
        <f>IFERROR(INDEX(#REF!,MATCH(INDEX(#REF!,MATCH($A2438,#REF!,0)),#REF!,0),'Recurrent profile helpers'!I$2)*IF($A2438="", "0", INDEX(#REF!,MATCH($A2438,#REF!,0))),"")</f>
        <v/>
      </c>
      <c r="J2438" s="72" t="str">
        <f>IFERROR(INDEX(#REF!,MATCH(INDEX(#REF!,MATCH($A2438,#REF!,0)),#REF!,0),'Recurrent profile helpers'!J$2)*IF($A2438="", "0", INDEX(#REF!,MATCH($A2438,#REF!,0))),"")</f>
        <v/>
      </c>
      <c r="K2438" s="72" t="str">
        <f>IFERROR(INDEX(#REF!,MATCH(INDEX(#REF!,MATCH($A2438,#REF!,0)),#REF!,0),'Recurrent profile helpers'!K$2)*IF($A2438="", "0", INDEX(#REF!,MATCH($A2438,#REF!,0))),"")</f>
        <v/>
      </c>
      <c r="L2438" s="72" t="str">
        <f>IFERROR(INDEX(#REF!,MATCH(INDEX(#REF!,MATCH($A2438,#REF!,0)),#REF!,0),'Recurrent profile helpers'!L$2)*IF($A2438="", "0", INDEX(#REF!,MATCH($A2438,#REF!,0))),"")</f>
        <v/>
      </c>
      <c r="M2438" s="72" t="str">
        <f>IFERROR(INDEX(#REF!,MATCH(INDEX(#REF!,MATCH($A2438,#REF!,0)),#REF!,0),'Recurrent profile helpers'!M$2)*IF($A2438="", "0", INDEX(#REF!,MATCH($A2438,#REF!,0))),"")</f>
        <v/>
      </c>
      <c r="N2438" s="72" t="str">
        <f>IFERROR(INDEX(#REF!,MATCH(INDEX(#REF!,MATCH($A2438,#REF!,0)),#REF!,0),'Recurrent profile helpers'!N$2)*IF($A2438="", "0", INDEX(#REF!,MATCH($A2438,#REF!,0))),"")</f>
        <v/>
      </c>
    </row>
    <row r="2439" spans="1:14">
      <c r="A2439" t="str">
        <f t="array" ref="A2439">IFERROR(INDEX(#REF!, SMALL(IF((MID(#REF!,2,1)="."),ROW($A$6:$A$4897)-ROW($A$6)+1,IF((MID(#REF!,3,1)="."),ROW($A$6:$A$4892)-ROW($A$6)+1)), ROW(2437:2437))),"" )</f>
        <v/>
      </c>
      <c r="B2439" s="72" t="str">
        <f>IF($A2439="", "", INDEX(#REF!,MATCH($A2439,#REF!,0)))</f>
        <v/>
      </c>
      <c r="C2439" s="72" t="str">
        <f>IFERROR(INDEX(#REF!,MATCH(INDEX(#REF!,MATCH($A2439,#REF!,0)),#REF!,0),'Recurrent profile helpers'!C$2)*IF($A2439="", "0", INDEX(#REF!,MATCH($A2439,#REF!,0))),"")</f>
        <v/>
      </c>
      <c r="D2439" s="72" t="str">
        <f>IFERROR(INDEX(#REF!,MATCH(INDEX(#REF!,MATCH($A2439,#REF!,0)),#REF!,0),'Recurrent profile helpers'!D$2)*IF($A2439="", "0", INDEX(#REF!,MATCH($A2439,#REF!,0))),"")</f>
        <v/>
      </c>
      <c r="E2439" s="72" t="str">
        <f>IFERROR(INDEX(#REF!,MATCH(INDEX(#REF!,MATCH($A2439,#REF!,0)),#REF!,0),'Recurrent profile helpers'!E$2)*IF($A2439="", "0", INDEX(#REF!,MATCH($A2439,#REF!,0))),"")</f>
        <v/>
      </c>
      <c r="F2439" s="72" t="str">
        <f>IFERROR(INDEX(#REF!,MATCH(INDEX(#REF!,MATCH($A2439,#REF!,0)),#REF!,0),'Recurrent profile helpers'!F$2)*IF($A2439="", "0", INDEX(#REF!,MATCH($A2439,#REF!,0))),"")</f>
        <v/>
      </c>
      <c r="G2439" s="72" t="str">
        <f>IFERROR(INDEX(#REF!,MATCH(INDEX(#REF!,MATCH($A2439,#REF!,0)),#REF!,0),'Recurrent profile helpers'!G$2)*IF($A2439="", "0", INDEX(#REF!,MATCH($A2439,#REF!,0))),"")</f>
        <v/>
      </c>
      <c r="H2439" s="72" t="str">
        <f>IFERROR(INDEX(#REF!,MATCH(INDEX(#REF!,MATCH($A2439,#REF!,0)),#REF!,0),'Recurrent profile helpers'!H$2)*IF($A2439="", "0", INDEX(#REF!,MATCH($A2439,#REF!,0))),"")</f>
        <v/>
      </c>
      <c r="I2439" s="72" t="str">
        <f>IFERROR(INDEX(#REF!,MATCH(INDEX(#REF!,MATCH($A2439,#REF!,0)),#REF!,0),'Recurrent profile helpers'!I$2)*IF($A2439="", "0", INDEX(#REF!,MATCH($A2439,#REF!,0))),"")</f>
        <v/>
      </c>
      <c r="J2439" s="72" t="str">
        <f>IFERROR(INDEX(#REF!,MATCH(INDEX(#REF!,MATCH($A2439,#REF!,0)),#REF!,0),'Recurrent profile helpers'!J$2)*IF($A2439="", "0", INDEX(#REF!,MATCH($A2439,#REF!,0))),"")</f>
        <v/>
      </c>
      <c r="K2439" s="72" t="str">
        <f>IFERROR(INDEX(#REF!,MATCH(INDEX(#REF!,MATCH($A2439,#REF!,0)),#REF!,0),'Recurrent profile helpers'!K$2)*IF($A2439="", "0", INDEX(#REF!,MATCH($A2439,#REF!,0))),"")</f>
        <v/>
      </c>
      <c r="L2439" s="72" t="str">
        <f>IFERROR(INDEX(#REF!,MATCH(INDEX(#REF!,MATCH($A2439,#REF!,0)),#REF!,0),'Recurrent profile helpers'!L$2)*IF($A2439="", "0", INDEX(#REF!,MATCH($A2439,#REF!,0))),"")</f>
        <v/>
      </c>
      <c r="M2439" s="72" t="str">
        <f>IFERROR(INDEX(#REF!,MATCH(INDEX(#REF!,MATCH($A2439,#REF!,0)),#REF!,0),'Recurrent profile helpers'!M$2)*IF($A2439="", "0", INDEX(#REF!,MATCH($A2439,#REF!,0))),"")</f>
        <v/>
      </c>
      <c r="N2439" s="72" t="str">
        <f>IFERROR(INDEX(#REF!,MATCH(INDEX(#REF!,MATCH($A2439,#REF!,0)),#REF!,0),'Recurrent profile helpers'!N$2)*IF($A2439="", "0", INDEX(#REF!,MATCH($A2439,#REF!,0))),"")</f>
        <v/>
      </c>
    </row>
    <row r="2440" spans="1:14">
      <c r="A2440" t="str">
        <f t="array" ref="A2440">IFERROR(INDEX(#REF!, SMALL(IF((MID(#REF!,2,1)="."),ROW($A$6:$A$4897)-ROW($A$6)+1,IF((MID(#REF!,3,1)="."),ROW($A$6:$A$4892)-ROW($A$6)+1)), ROW(2438:2438))),"" )</f>
        <v/>
      </c>
      <c r="B2440" s="72" t="str">
        <f>IF($A2440="", "", INDEX(#REF!,MATCH($A2440,#REF!,0)))</f>
        <v/>
      </c>
      <c r="C2440" s="72" t="str">
        <f>IFERROR(INDEX(#REF!,MATCH(INDEX(#REF!,MATCH($A2440,#REF!,0)),#REF!,0),'Recurrent profile helpers'!C$2)*IF($A2440="", "0", INDEX(#REF!,MATCH($A2440,#REF!,0))),"")</f>
        <v/>
      </c>
      <c r="D2440" s="72" t="str">
        <f>IFERROR(INDEX(#REF!,MATCH(INDEX(#REF!,MATCH($A2440,#REF!,0)),#REF!,0),'Recurrent profile helpers'!D$2)*IF($A2440="", "0", INDEX(#REF!,MATCH($A2440,#REF!,0))),"")</f>
        <v/>
      </c>
      <c r="E2440" s="72" t="str">
        <f>IFERROR(INDEX(#REF!,MATCH(INDEX(#REF!,MATCH($A2440,#REF!,0)),#REF!,0),'Recurrent profile helpers'!E$2)*IF($A2440="", "0", INDEX(#REF!,MATCH($A2440,#REF!,0))),"")</f>
        <v/>
      </c>
      <c r="F2440" s="72" t="str">
        <f>IFERROR(INDEX(#REF!,MATCH(INDEX(#REF!,MATCH($A2440,#REF!,0)),#REF!,0),'Recurrent profile helpers'!F$2)*IF($A2440="", "0", INDEX(#REF!,MATCH($A2440,#REF!,0))),"")</f>
        <v/>
      </c>
      <c r="G2440" s="72" t="str">
        <f>IFERROR(INDEX(#REF!,MATCH(INDEX(#REF!,MATCH($A2440,#REF!,0)),#REF!,0),'Recurrent profile helpers'!G$2)*IF($A2440="", "0", INDEX(#REF!,MATCH($A2440,#REF!,0))),"")</f>
        <v/>
      </c>
      <c r="H2440" s="72" t="str">
        <f>IFERROR(INDEX(#REF!,MATCH(INDEX(#REF!,MATCH($A2440,#REF!,0)),#REF!,0),'Recurrent profile helpers'!H$2)*IF($A2440="", "0", INDEX(#REF!,MATCH($A2440,#REF!,0))),"")</f>
        <v/>
      </c>
      <c r="I2440" s="72" t="str">
        <f>IFERROR(INDEX(#REF!,MATCH(INDEX(#REF!,MATCH($A2440,#REF!,0)),#REF!,0),'Recurrent profile helpers'!I$2)*IF($A2440="", "0", INDEX(#REF!,MATCH($A2440,#REF!,0))),"")</f>
        <v/>
      </c>
      <c r="J2440" s="72" t="str">
        <f>IFERROR(INDEX(#REF!,MATCH(INDEX(#REF!,MATCH($A2440,#REF!,0)),#REF!,0),'Recurrent profile helpers'!J$2)*IF($A2440="", "0", INDEX(#REF!,MATCH($A2440,#REF!,0))),"")</f>
        <v/>
      </c>
      <c r="K2440" s="72" t="str">
        <f>IFERROR(INDEX(#REF!,MATCH(INDEX(#REF!,MATCH($A2440,#REF!,0)),#REF!,0),'Recurrent profile helpers'!K$2)*IF($A2440="", "0", INDEX(#REF!,MATCH($A2440,#REF!,0))),"")</f>
        <v/>
      </c>
      <c r="L2440" s="72" t="str">
        <f>IFERROR(INDEX(#REF!,MATCH(INDEX(#REF!,MATCH($A2440,#REF!,0)),#REF!,0),'Recurrent profile helpers'!L$2)*IF($A2440="", "0", INDEX(#REF!,MATCH($A2440,#REF!,0))),"")</f>
        <v/>
      </c>
      <c r="M2440" s="72" t="str">
        <f>IFERROR(INDEX(#REF!,MATCH(INDEX(#REF!,MATCH($A2440,#REF!,0)),#REF!,0),'Recurrent profile helpers'!M$2)*IF($A2440="", "0", INDEX(#REF!,MATCH($A2440,#REF!,0))),"")</f>
        <v/>
      </c>
      <c r="N2440" s="72" t="str">
        <f>IFERROR(INDEX(#REF!,MATCH(INDEX(#REF!,MATCH($A2440,#REF!,0)),#REF!,0),'Recurrent profile helpers'!N$2)*IF($A2440="", "0", INDEX(#REF!,MATCH($A2440,#REF!,0))),"")</f>
        <v/>
      </c>
    </row>
    <row r="2441" spans="1:14">
      <c r="A2441" t="str">
        <f t="array" ref="A2441">IFERROR(INDEX(#REF!, SMALL(IF((MID(#REF!,2,1)="."),ROW($A$6:$A$4897)-ROW($A$6)+1,IF((MID(#REF!,3,1)="."),ROW($A$6:$A$4892)-ROW($A$6)+1)), ROW(2439:2439))),"" )</f>
        <v/>
      </c>
      <c r="B2441" s="72" t="str">
        <f>IF($A2441="", "", INDEX(#REF!,MATCH($A2441,#REF!,0)))</f>
        <v/>
      </c>
      <c r="C2441" s="72" t="str">
        <f>IFERROR(INDEX(#REF!,MATCH(INDEX(#REF!,MATCH($A2441,#REF!,0)),#REF!,0),'Recurrent profile helpers'!C$2)*IF($A2441="", "0", INDEX(#REF!,MATCH($A2441,#REF!,0))),"")</f>
        <v/>
      </c>
      <c r="D2441" s="72" t="str">
        <f>IFERROR(INDEX(#REF!,MATCH(INDEX(#REF!,MATCH($A2441,#REF!,0)),#REF!,0),'Recurrent profile helpers'!D$2)*IF($A2441="", "0", INDEX(#REF!,MATCH($A2441,#REF!,0))),"")</f>
        <v/>
      </c>
      <c r="E2441" s="72" t="str">
        <f>IFERROR(INDEX(#REF!,MATCH(INDEX(#REF!,MATCH($A2441,#REF!,0)),#REF!,0),'Recurrent profile helpers'!E$2)*IF($A2441="", "0", INDEX(#REF!,MATCH($A2441,#REF!,0))),"")</f>
        <v/>
      </c>
      <c r="F2441" s="72" t="str">
        <f>IFERROR(INDEX(#REF!,MATCH(INDEX(#REF!,MATCH($A2441,#REF!,0)),#REF!,0),'Recurrent profile helpers'!F$2)*IF($A2441="", "0", INDEX(#REF!,MATCH($A2441,#REF!,0))),"")</f>
        <v/>
      </c>
      <c r="G2441" s="72" t="str">
        <f>IFERROR(INDEX(#REF!,MATCH(INDEX(#REF!,MATCH($A2441,#REF!,0)),#REF!,0),'Recurrent profile helpers'!G$2)*IF($A2441="", "0", INDEX(#REF!,MATCH($A2441,#REF!,0))),"")</f>
        <v/>
      </c>
      <c r="H2441" s="72" t="str">
        <f>IFERROR(INDEX(#REF!,MATCH(INDEX(#REF!,MATCH($A2441,#REF!,0)),#REF!,0),'Recurrent profile helpers'!H$2)*IF($A2441="", "0", INDEX(#REF!,MATCH($A2441,#REF!,0))),"")</f>
        <v/>
      </c>
      <c r="I2441" s="72" t="str">
        <f>IFERROR(INDEX(#REF!,MATCH(INDEX(#REF!,MATCH($A2441,#REF!,0)),#REF!,0),'Recurrent profile helpers'!I$2)*IF($A2441="", "0", INDEX(#REF!,MATCH($A2441,#REF!,0))),"")</f>
        <v/>
      </c>
      <c r="J2441" s="72" t="str">
        <f>IFERROR(INDEX(#REF!,MATCH(INDEX(#REF!,MATCH($A2441,#REF!,0)),#REF!,0),'Recurrent profile helpers'!J$2)*IF($A2441="", "0", INDEX(#REF!,MATCH($A2441,#REF!,0))),"")</f>
        <v/>
      </c>
      <c r="K2441" s="72" t="str">
        <f>IFERROR(INDEX(#REF!,MATCH(INDEX(#REF!,MATCH($A2441,#REF!,0)),#REF!,0),'Recurrent profile helpers'!K$2)*IF($A2441="", "0", INDEX(#REF!,MATCH($A2441,#REF!,0))),"")</f>
        <v/>
      </c>
      <c r="L2441" s="72" t="str">
        <f>IFERROR(INDEX(#REF!,MATCH(INDEX(#REF!,MATCH($A2441,#REF!,0)),#REF!,0),'Recurrent profile helpers'!L$2)*IF($A2441="", "0", INDEX(#REF!,MATCH($A2441,#REF!,0))),"")</f>
        <v/>
      </c>
      <c r="M2441" s="72" t="str">
        <f>IFERROR(INDEX(#REF!,MATCH(INDEX(#REF!,MATCH($A2441,#REF!,0)),#REF!,0),'Recurrent profile helpers'!M$2)*IF($A2441="", "0", INDEX(#REF!,MATCH($A2441,#REF!,0))),"")</f>
        <v/>
      </c>
      <c r="N2441" s="72" t="str">
        <f>IFERROR(INDEX(#REF!,MATCH(INDEX(#REF!,MATCH($A2441,#REF!,0)),#REF!,0),'Recurrent profile helpers'!N$2)*IF($A2441="", "0", INDEX(#REF!,MATCH($A2441,#REF!,0))),"")</f>
        <v/>
      </c>
    </row>
    <row r="2442" spans="1:14">
      <c r="A2442" t="str">
        <f t="array" ref="A2442">IFERROR(INDEX(#REF!, SMALL(IF((MID(#REF!,2,1)="."),ROW($A$6:$A$4897)-ROW($A$6)+1,IF((MID(#REF!,3,1)="."),ROW($A$6:$A$4892)-ROW($A$6)+1)), ROW(2440:2440))),"" )</f>
        <v/>
      </c>
      <c r="B2442" s="72" t="str">
        <f>IF($A2442="", "", INDEX(#REF!,MATCH($A2442,#REF!,0)))</f>
        <v/>
      </c>
      <c r="C2442" s="72" t="str">
        <f>IFERROR(INDEX(#REF!,MATCH(INDEX(#REF!,MATCH($A2442,#REF!,0)),#REF!,0),'Recurrent profile helpers'!C$2)*IF($A2442="", "0", INDEX(#REF!,MATCH($A2442,#REF!,0))),"")</f>
        <v/>
      </c>
      <c r="D2442" s="72" t="str">
        <f>IFERROR(INDEX(#REF!,MATCH(INDEX(#REF!,MATCH($A2442,#REF!,0)),#REF!,0),'Recurrent profile helpers'!D$2)*IF($A2442="", "0", INDEX(#REF!,MATCH($A2442,#REF!,0))),"")</f>
        <v/>
      </c>
      <c r="E2442" s="72" t="str">
        <f>IFERROR(INDEX(#REF!,MATCH(INDEX(#REF!,MATCH($A2442,#REF!,0)),#REF!,0),'Recurrent profile helpers'!E$2)*IF($A2442="", "0", INDEX(#REF!,MATCH($A2442,#REF!,0))),"")</f>
        <v/>
      </c>
      <c r="F2442" s="72" t="str">
        <f>IFERROR(INDEX(#REF!,MATCH(INDEX(#REF!,MATCH($A2442,#REF!,0)),#REF!,0),'Recurrent profile helpers'!F$2)*IF($A2442="", "0", INDEX(#REF!,MATCH($A2442,#REF!,0))),"")</f>
        <v/>
      </c>
      <c r="G2442" s="72" t="str">
        <f>IFERROR(INDEX(#REF!,MATCH(INDEX(#REF!,MATCH($A2442,#REF!,0)),#REF!,0),'Recurrent profile helpers'!G$2)*IF($A2442="", "0", INDEX(#REF!,MATCH($A2442,#REF!,0))),"")</f>
        <v/>
      </c>
      <c r="H2442" s="72" t="str">
        <f>IFERROR(INDEX(#REF!,MATCH(INDEX(#REF!,MATCH($A2442,#REF!,0)),#REF!,0),'Recurrent profile helpers'!H$2)*IF($A2442="", "0", INDEX(#REF!,MATCH($A2442,#REF!,0))),"")</f>
        <v/>
      </c>
      <c r="I2442" s="72" t="str">
        <f>IFERROR(INDEX(#REF!,MATCH(INDEX(#REF!,MATCH($A2442,#REF!,0)),#REF!,0),'Recurrent profile helpers'!I$2)*IF($A2442="", "0", INDEX(#REF!,MATCH($A2442,#REF!,0))),"")</f>
        <v/>
      </c>
      <c r="J2442" s="72" t="str">
        <f>IFERROR(INDEX(#REF!,MATCH(INDEX(#REF!,MATCH($A2442,#REF!,0)),#REF!,0),'Recurrent profile helpers'!J$2)*IF($A2442="", "0", INDEX(#REF!,MATCH($A2442,#REF!,0))),"")</f>
        <v/>
      </c>
      <c r="K2442" s="72" t="str">
        <f>IFERROR(INDEX(#REF!,MATCH(INDEX(#REF!,MATCH($A2442,#REF!,0)),#REF!,0),'Recurrent profile helpers'!K$2)*IF($A2442="", "0", INDEX(#REF!,MATCH($A2442,#REF!,0))),"")</f>
        <v/>
      </c>
      <c r="L2442" s="72" t="str">
        <f>IFERROR(INDEX(#REF!,MATCH(INDEX(#REF!,MATCH($A2442,#REF!,0)),#REF!,0),'Recurrent profile helpers'!L$2)*IF($A2442="", "0", INDEX(#REF!,MATCH($A2442,#REF!,0))),"")</f>
        <v/>
      </c>
      <c r="M2442" s="72" t="str">
        <f>IFERROR(INDEX(#REF!,MATCH(INDEX(#REF!,MATCH($A2442,#REF!,0)),#REF!,0),'Recurrent profile helpers'!M$2)*IF($A2442="", "0", INDEX(#REF!,MATCH($A2442,#REF!,0))),"")</f>
        <v/>
      </c>
      <c r="N2442" s="72" t="str">
        <f>IFERROR(INDEX(#REF!,MATCH(INDEX(#REF!,MATCH($A2442,#REF!,0)),#REF!,0),'Recurrent profile helpers'!N$2)*IF($A2442="", "0", INDEX(#REF!,MATCH($A2442,#REF!,0))),"")</f>
        <v/>
      </c>
    </row>
    <row r="2443" spans="1:14">
      <c r="A2443" t="str">
        <f t="array" ref="A2443">IFERROR(INDEX(#REF!, SMALL(IF((MID(#REF!,2,1)="."),ROW($A$6:$A$4897)-ROW($A$6)+1,IF((MID(#REF!,3,1)="."),ROW($A$6:$A$4892)-ROW($A$6)+1)), ROW(2441:2441))),"" )</f>
        <v/>
      </c>
      <c r="B2443" s="72" t="str">
        <f>IF($A2443="", "", INDEX(#REF!,MATCH($A2443,#REF!,0)))</f>
        <v/>
      </c>
      <c r="C2443" s="72" t="str">
        <f>IFERROR(INDEX(#REF!,MATCH(INDEX(#REF!,MATCH($A2443,#REF!,0)),#REF!,0),'Recurrent profile helpers'!C$2)*IF($A2443="", "0", INDEX(#REF!,MATCH($A2443,#REF!,0))),"")</f>
        <v/>
      </c>
      <c r="D2443" s="72" t="str">
        <f>IFERROR(INDEX(#REF!,MATCH(INDEX(#REF!,MATCH($A2443,#REF!,0)),#REF!,0),'Recurrent profile helpers'!D$2)*IF($A2443="", "0", INDEX(#REF!,MATCH($A2443,#REF!,0))),"")</f>
        <v/>
      </c>
      <c r="E2443" s="72" t="str">
        <f>IFERROR(INDEX(#REF!,MATCH(INDEX(#REF!,MATCH($A2443,#REF!,0)),#REF!,0),'Recurrent profile helpers'!E$2)*IF($A2443="", "0", INDEX(#REF!,MATCH($A2443,#REF!,0))),"")</f>
        <v/>
      </c>
      <c r="F2443" s="72" t="str">
        <f>IFERROR(INDEX(#REF!,MATCH(INDEX(#REF!,MATCH($A2443,#REF!,0)),#REF!,0),'Recurrent profile helpers'!F$2)*IF($A2443="", "0", INDEX(#REF!,MATCH($A2443,#REF!,0))),"")</f>
        <v/>
      </c>
      <c r="G2443" s="72" t="str">
        <f>IFERROR(INDEX(#REF!,MATCH(INDEX(#REF!,MATCH($A2443,#REF!,0)),#REF!,0),'Recurrent profile helpers'!G$2)*IF($A2443="", "0", INDEX(#REF!,MATCH($A2443,#REF!,0))),"")</f>
        <v/>
      </c>
      <c r="H2443" s="72" t="str">
        <f>IFERROR(INDEX(#REF!,MATCH(INDEX(#REF!,MATCH($A2443,#REF!,0)),#REF!,0),'Recurrent profile helpers'!H$2)*IF($A2443="", "0", INDEX(#REF!,MATCH($A2443,#REF!,0))),"")</f>
        <v/>
      </c>
      <c r="I2443" s="72" t="str">
        <f>IFERROR(INDEX(#REF!,MATCH(INDEX(#REF!,MATCH($A2443,#REF!,0)),#REF!,0),'Recurrent profile helpers'!I$2)*IF($A2443="", "0", INDEX(#REF!,MATCH($A2443,#REF!,0))),"")</f>
        <v/>
      </c>
      <c r="J2443" s="72" t="str">
        <f>IFERROR(INDEX(#REF!,MATCH(INDEX(#REF!,MATCH($A2443,#REF!,0)),#REF!,0),'Recurrent profile helpers'!J$2)*IF($A2443="", "0", INDEX(#REF!,MATCH($A2443,#REF!,0))),"")</f>
        <v/>
      </c>
      <c r="K2443" s="72" t="str">
        <f>IFERROR(INDEX(#REF!,MATCH(INDEX(#REF!,MATCH($A2443,#REF!,0)),#REF!,0),'Recurrent profile helpers'!K$2)*IF($A2443="", "0", INDEX(#REF!,MATCH($A2443,#REF!,0))),"")</f>
        <v/>
      </c>
      <c r="L2443" s="72" t="str">
        <f>IFERROR(INDEX(#REF!,MATCH(INDEX(#REF!,MATCH($A2443,#REF!,0)),#REF!,0),'Recurrent profile helpers'!L$2)*IF($A2443="", "0", INDEX(#REF!,MATCH($A2443,#REF!,0))),"")</f>
        <v/>
      </c>
      <c r="M2443" s="72" t="str">
        <f>IFERROR(INDEX(#REF!,MATCH(INDEX(#REF!,MATCH($A2443,#REF!,0)),#REF!,0),'Recurrent profile helpers'!M$2)*IF($A2443="", "0", INDEX(#REF!,MATCH($A2443,#REF!,0))),"")</f>
        <v/>
      </c>
      <c r="N2443" s="72" t="str">
        <f>IFERROR(INDEX(#REF!,MATCH(INDEX(#REF!,MATCH($A2443,#REF!,0)),#REF!,0),'Recurrent profile helpers'!N$2)*IF($A2443="", "0", INDEX(#REF!,MATCH($A2443,#REF!,0))),"")</f>
        <v/>
      </c>
    </row>
    <row r="2444" spans="1:14">
      <c r="A2444" t="str">
        <f t="array" ref="A2444">IFERROR(INDEX(#REF!, SMALL(IF((MID(#REF!,2,1)="."),ROW($A$6:$A$4897)-ROW($A$6)+1,IF((MID(#REF!,3,1)="."),ROW($A$6:$A$4892)-ROW($A$6)+1)), ROW(2442:2442))),"" )</f>
        <v/>
      </c>
      <c r="B2444" s="72" t="str">
        <f>IF($A2444="", "", INDEX(#REF!,MATCH($A2444,#REF!,0)))</f>
        <v/>
      </c>
      <c r="C2444" s="72" t="str">
        <f>IFERROR(INDEX(#REF!,MATCH(INDEX(#REF!,MATCH($A2444,#REF!,0)),#REF!,0),'Recurrent profile helpers'!C$2)*IF($A2444="", "0", INDEX(#REF!,MATCH($A2444,#REF!,0))),"")</f>
        <v/>
      </c>
      <c r="D2444" s="72" t="str">
        <f>IFERROR(INDEX(#REF!,MATCH(INDEX(#REF!,MATCH($A2444,#REF!,0)),#REF!,0),'Recurrent profile helpers'!D$2)*IF($A2444="", "0", INDEX(#REF!,MATCH($A2444,#REF!,0))),"")</f>
        <v/>
      </c>
      <c r="E2444" s="72" t="str">
        <f>IFERROR(INDEX(#REF!,MATCH(INDEX(#REF!,MATCH($A2444,#REF!,0)),#REF!,0),'Recurrent profile helpers'!E$2)*IF($A2444="", "0", INDEX(#REF!,MATCH($A2444,#REF!,0))),"")</f>
        <v/>
      </c>
      <c r="F2444" s="72" t="str">
        <f>IFERROR(INDEX(#REF!,MATCH(INDEX(#REF!,MATCH($A2444,#REF!,0)),#REF!,0),'Recurrent profile helpers'!F$2)*IF($A2444="", "0", INDEX(#REF!,MATCH($A2444,#REF!,0))),"")</f>
        <v/>
      </c>
      <c r="G2444" s="72" t="str">
        <f>IFERROR(INDEX(#REF!,MATCH(INDEX(#REF!,MATCH($A2444,#REF!,0)),#REF!,0),'Recurrent profile helpers'!G$2)*IF($A2444="", "0", INDEX(#REF!,MATCH($A2444,#REF!,0))),"")</f>
        <v/>
      </c>
      <c r="H2444" s="72" t="str">
        <f>IFERROR(INDEX(#REF!,MATCH(INDEX(#REF!,MATCH($A2444,#REF!,0)),#REF!,0),'Recurrent profile helpers'!H$2)*IF($A2444="", "0", INDEX(#REF!,MATCH($A2444,#REF!,0))),"")</f>
        <v/>
      </c>
      <c r="I2444" s="72" t="str">
        <f>IFERROR(INDEX(#REF!,MATCH(INDEX(#REF!,MATCH($A2444,#REF!,0)),#REF!,0),'Recurrent profile helpers'!I$2)*IF($A2444="", "0", INDEX(#REF!,MATCH($A2444,#REF!,0))),"")</f>
        <v/>
      </c>
      <c r="J2444" s="72" t="str">
        <f>IFERROR(INDEX(#REF!,MATCH(INDEX(#REF!,MATCH($A2444,#REF!,0)),#REF!,0),'Recurrent profile helpers'!J$2)*IF($A2444="", "0", INDEX(#REF!,MATCH($A2444,#REF!,0))),"")</f>
        <v/>
      </c>
      <c r="K2444" s="72" t="str">
        <f>IFERROR(INDEX(#REF!,MATCH(INDEX(#REF!,MATCH($A2444,#REF!,0)),#REF!,0),'Recurrent profile helpers'!K$2)*IF($A2444="", "0", INDEX(#REF!,MATCH($A2444,#REF!,0))),"")</f>
        <v/>
      </c>
      <c r="L2444" s="72" t="str">
        <f>IFERROR(INDEX(#REF!,MATCH(INDEX(#REF!,MATCH($A2444,#REF!,0)),#REF!,0),'Recurrent profile helpers'!L$2)*IF($A2444="", "0", INDEX(#REF!,MATCH($A2444,#REF!,0))),"")</f>
        <v/>
      </c>
      <c r="M2444" s="72" t="str">
        <f>IFERROR(INDEX(#REF!,MATCH(INDEX(#REF!,MATCH($A2444,#REF!,0)),#REF!,0),'Recurrent profile helpers'!M$2)*IF($A2444="", "0", INDEX(#REF!,MATCH($A2444,#REF!,0))),"")</f>
        <v/>
      </c>
      <c r="N2444" s="72" t="str">
        <f>IFERROR(INDEX(#REF!,MATCH(INDEX(#REF!,MATCH($A2444,#REF!,0)),#REF!,0),'Recurrent profile helpers'!N$2)*IF($A2444="", "0", INDEX(#REF!,MATCH($A2444,#REF!,0))),"")</f>
        <v/>
      </c>
    </row>
    <row r="2445" spans="1:14">
      <c r="A2445" t="str">
        <f t="array" ref="A2445">IFERROR(INDEX(#REF!, SMALL(IF((MID(#REF!,2,1)="."),ROW($A$6:$A$4897)-ROW($A$6)+1,IF((MID(#REF!,3,1)="."),ROW($A$6:$A$4892)-ROW($A$6)+1)), ROW(2443:2443))),"" )</f>
        <v/>
      </c>
      <c r="B2445" s="72" t="str">
        <f>IF($A2445="", "", INDEX(#REF!,MATCH($A2445,#REF!,0)))</f>
        <v/>
      </c>
      <c r="C2445" s="72" t="str">
        <f>IFERROR(INDEX(#REF!,MATCH(INDEX(#REF!,MATCH($A2445,#REF!,0)),#REF!,0),'Recurrent profile helpers'!C$2)*IF($A2445="", "0", INDEX(#REF!,MATCH($A2445,#REF!,0))),"")</f>
        <v/>
      </c>
      <c r="D2445" s="72" t="str">
        <f>IFERROR(INDEX(#REF!,MATCH(INDEX(#REF!,MATCH($A2445,#REF!,0)),#REF!,0),'Recurrent profile helpers'!D$2)*IF($A2445="", "0", INDEX(#REF!,MATCH($A2445,#REF!,0))),"")</f>
        <v/>
      </c>
      <c r="E2445" s="72" t="str">
        <f>IFERROR(INDEX(#REF!,MATCH(INDEX(#REF!,MATCH($A2445,#REF!,0)),#REF!,0),'Recurrent profile helpers'!E$2)*IF($A2445="", "0", INDEX(#REF!,MATCH($A2445,#REF!,0))),"")</f>
        <v/>
      </c>
      <c r="F2445" s="72" t="str">
        <f>IFERROR(INDEX(#REF!,MATCH(INDEX(#REF!,MATCH($A2445,#REF!,0)),#REF!,0),'Recurrent profile helpers'!F$2)*IF($A2445="", "0", INDEX(#REF!,MATCH($A2445,#REF!,0))),"")</f>
        <v/>
      </c>
      <c r="G2445" s="72" t="str">
        <f>IFERROR(INDEX(#REF!,MATCH(INDEX(#REF!,MATCH($A2445,#REF!,0)),#REF!,0),'Recurrent profile helpers'!G$2)*IF($A2445="", "0", INDEX(#REF!,MATCH($A2445,#REF!,0))),"")</f>
        <v/>
      </c>
      <c r="H2445" s="72" t="str">
        <f>IFERROR(INDEX(#REF!,MATCH(INDEX(#REF!,MATCH($A2445,#REF!,0)),#REF!,0),'Recurrent profile helpers'!H$2)*IF($A2445="", "0", INDEX(#REF!,MATCH($A2445,#REF!,0))),"")</f>
        <v/>
      </c>
      <c r="I2445" s="72" t="str">
        <f>IFERROR(INDEX(#REF!,MATCH(INDEX(#REF!,MATCH($A2445,#REF!,0)),#REF!,0),'Recurrent profile helpers'!I$2)*IF($A2445="", "0", INDEX(#REF!,MATCH($A2445,#REF!,0))),"")</f>
        <v/>
      </c>
      <c r="J2445" s="72" t="str">
        <f>IFERROR(INDEX(#REF!,MATCH(INDEX(#REF!,MATCH($A2445,#REF!,0)),#REF!,0),'Recurrent profile helpers'!J$2)*IF($A2445="", "0", INDEX(#REF!,MATCH($A2445,#REF!,0))),"")</f>
        <v/>
      </c>
      <c r="K2445" s="72" t="str">
        <f>IFERROR(INDEX(#REF!,MATCH(INDEX(#REF!,MATCH($A2445,#REF!,0)),#REF!,0),'Recurrent profile helpers'!K$2)*IF($A2445="", "0", INDEX(#REF!,MATCH($A2445,#REF!,0))),"")</f>
        <v/>
      </c>
      <c r="L2445" s="72" t="str">
        <f>IFERROR(INDEX(#REF!,MATCH(INDEX(#REF!,MATCH($A2445,#REF!,0)),#REF!,0),'Recurrent profile helpers'!L$2)*IF($A2445="", "0", INDEX(#REF!,MATCH($A2445,#REF!,0))),"")</f>
        <v/>
      </c>
      <c r="M2445" s="72" t="str">
        <f>IFERROR(INDEX(#REF!,MATCH(INDEX(#REF!,MATCH($A2445,#REF!,0)),#REF!,0),'Recurrent profile helpers'!M$2)*IF($A2445="", "0", INDEX(#REF!,MATCH($A2445,#REF!,0))),"")</f>
        <v/>
      </c>
      <c r="N2445" s="72" t="str">
        <f>IFERROR(INDEX(#REF!,MATCH(INDEX(#REF!,MATCH($A2445,#REF!,0)),#REF!,0),'Recurrent profile helpers'!N$2)*IF($A2445="", "0", INDEX(#REF!,MATCH($A2445,#REF!,0))),"")</f>
        <v/>
      </c>
    </row>
    <row r="2446" spans="1:14">
      <c r="A2446" t="str">
        <f t="array" ref="A2446">IFERROR(INDEX(#REF!, SMALL(IF((MID(#REF!,2,1)="."),ROW($A$6:$A$4897)-ROW($A$6)+1,IF((MID(#REF!,3,1)="."),ROW($A$6:$A$4892)-ROW($A$6)+1)), ROW(2444:2444))),"" )</f>
        <v/>
      </c>
      <c r="B2446" s="72" t="str">
        <f>IF($A2446="", "", INDEX(#REF!,MATCH($A2446,#REF!,0)))</f>
        <v/>
      </c>
      <c r="C2446" s="72" t="str">
        <f>IFERROR(INDEX(#REF!,MATCH(INDEX(#REF!,MATCH($A2446,#REF!,0)),#REF!,0),'Recurrent profile helpers'!C$2)*IF($A2446="", "0", INDEX(#REF!,MATCH($A2446,#REF!,0))),"")</f>
        <v/>
      </c>
      <c r="D2446" s="72" t="str">
        <f>IFERROR(INDEX(#REF!,MATCH(INDEX(#REF!,MATCH($A2446,#REF!,0)),#REF!,0),'Recurrent profile helpers'!D$2)*IF($A2446="", "0", INDEX(#REF!,MATCH($A2446,#REF!,0))),"")</f>
        <v/>
      </c>
      <c r="E2446" s="72" t="str">
        <f>IFERROR(INDEX(#REF!,MATCH(INDEX(#REF!,MATCH($A2446,#REF!,0)),#REF!,0),'Recurrent profile helpers'!E$2)*IF($A2446="", "0", INDEX(#REF!,MATCH($A2446,#REF!,0))),"")</f>
        <v/>
      </c>
      <c r="F2446" s="72" t="str">
        <f>IFERROR(INDEX(#REF!,MATCH(INDEX(#REF!,MATCH($A2446,#REF!,0)),#REF!,0),'Recurrent profile helpers'!F$2)*IF($A2446="", "0", INDEX(#REF!,MATCH($A2446,#REF!,0))),"")</f>
        <v/>
      </c>
      <c r="G2446" s="72" t="str">
        <f>IFERROR(INDEX(#REF!,MATCH(INDEX(#REF!,MATCH($A2446,#REF!,0)),#REF!,0),'Recurrent profile helpers'!G$2)*IF($A2446="", "0", INDEX(#REF!,MATCH($A2446,#REF!,0))),"")</f>
        <v/>
      </c>
      <c r="H2446" s="72" t="str">
        <f>IFERROR(INDEX(#REF!,MATCH(INDEX(#REF!,MATCH($A2446,#REF!,0)),#REF!,0),'Recurrent profile helpers'!H$2)*IF($A2446="", "0", INDEX(#REF!,MATCH($A2446,#REF!,0))),"")</f>
        <v/>
      </c>
      <c r="I2446" s="72" t="str">
        <f>IFERROR(INDEX(#REF!,MATCH(INDEX(#REF!,MATCH($A2446,#REF!,0)),#REF!,0),'Recurrent profile helpers'!I$2)*IF($A2446="", "0", INDEX(#REF!,MATCH($A2446,#REF!,0))),"")</f>
        <v/>
      </c>
      <c r="J2446" s="72" t="str">
        <f>IFERROR(INDEX(#REF!,MATCH(INDEX(#REF!,MATCH($A2446,#REF!,0)),#REF!,0),'Recurrent profile helpers'!J$2)*IF($A2446="", "0", INDEX(#REF!,MATCH($A2446,#REF!,0))),"")</f>
        <v/>
      </c>
      <c r="K2446" s="72" t="str">
        <f>IFERROR(INDEX(#REF!,MATCH(INDEX(#REF!,MATCH($A2446,#REF!,0)),#REF!,0),'Recurrent profile helpers'!K$2)*IF($A2446="", "0", INDEX(#REF!,MATCH($A2446,#REF!,0))),"")</f>
        <v/>
      </c>
      <c r="L2446" s="72" t="str">
        <f>IFERROR(INDEX(#REF!,MATCH(INDEX(#REF!,MATCH($A2446,#REF!,0)),#REF!,0),'Recurrent profile helpers'!L$2)*IF($A2446="", "0", INDEX(#REF!,MATCH($A2446,#REF!,0))),"")</f>
        <v/>
      </c>
      <c r="M2446" s="72" t="str">
        <f>IFERROR(INDEX(#REF!,MATCH(INDEX(#REF!,MATCH($A2446,#REF!,0)),#REF!,0),'Recurrent profile helpers'!M$2)*IF($A2446="", "0", INDEX(#REF!,MATCH($A2446,#REF!,0))),"")</f>
        <v/>
      </c>
      <c r="N2446" s="72" t="str">
        <f>IFERROR(INDEX(#REF!,MATCH(INDEX(#REF!,MATCH($A2446,#REF!,0)),#REF!,0),'Recurrent profile helpers'!N$2)*IF($A2446="", "0", INDEX(#REF!,MATCH($A2446,#REF!,0))),"")</f>
        <v/>
      </c>
    </row>
    <row r="2447" spans="1:14">
      <c r="A2447" t="str">
        <f t="array" ref="A2447">IFERROR(INDEX(#REF!, SMALL(IF((MID(#REF!,2,1)="."),ROW($A$6:$A$4897)-ROW($A$6)+1,IF((MID(#REF!,3,1)="."),ROW($A$6:$A$4892)-ROW($A$6)+1)), ROW(2445:2445))),"" )</f>
        <v/>
      </c>
      <c r="B2447" s="72" t="str">
        <f>IF($A2447="", "", INDEX(#REF!,MATCH($A2447,#REF!,0)))</f>
        <v/>
      </c>
      <c r="C2447" s="72" t="str">
        <f>IFERROR(INDEX(#REF!,MATCH(INDEX(#REF!,MATCH($A2447,#REF!,0)),#REF!,0),'Recurrent profile helpers'!C$2)*IF($A2447="", "0", INDEX(#REF!,MATCH($A2447,#REF!,0))),"")</f>
        <v/>
      </c>
      <c r="D2447" s="72" t="str">
        <f>IFERROR(INDEX(#REF!,MATCH(INDEX(#REF!,MATCH($A2447,#REF!,0)),#REF!,0),'Recurrent profile helpers'!D$2)*IF($A2447="", "0", INDEX(#REF!,MATCH($A2447,#REF!,0))),"")</f>
        <v/>
      </c>
      <c r="E2447" s="72" t="str">
        <f>IFERROR(INDEX(#REF!,MATCH(INDEX(#REF!,MATCH($A2447,#REF!,0)),#REF!,0),'Recurrent profile helpers'!E$2)*IF($A2447="", "0", INDEX(#REF!,MATCH($A2447,#REF!,0))),"")</f>
        <v/>
      </c>
      <c r="F2447" s="72" t="str">
        <f>IFERROR(INDEX(#REF!,MATCH(INDEX(#REF!,MATCH($A2447,#REF!,0)),#REF!,0),'Recurrent profile helpers'!F$2)*IF($A2447="", "0", INDEX(#REF!,MATCH($A2447,#REF!,0))),"")</f>
        <v/>
      </c>
      <c r="G2447" s="72" t="str">
        <f>IFERROR(INDEX(#REF!,MATCH(INDEX(#REF!,MATCH($A2447,#REF!,0)),#REF!,0),'Recurrent profile helpers'!G$2)*IF($A2447="", "0", INDEX(#REF!,MATCH($A2447,#REF!,0))),"")</f>
        <v/>
      </c>
      <c r="H2447" s="72" t="str">
        <f>IFERROR(INDEX(#REF!,MATCH(INDEX(#REF!,MATCH($A2447,#REF!,0)),#REF!,0),'Recurrent profile helpers'!H$2)*IF($A2447="", "0", INDEX(#REF!,MATCH($A2447,#REF!,0))),"")</f>
        <v/>
      </c>
      <c r="I2447" s="72" t="str">
        <f>IFERROR(INDEX(#REF!,MATCH(INDEX(#REF!,MATCH($A2447,#REF!,0)),#REF!,0),'Recurrent profile helpers'!I$2)*IF($A2447="", "0", INDEX(#REF!,MATCH($A2447,#REF!,0))),"")</f>
        <v/>
      </c>
      <c r="J2447" s="72" t="str">
        <f>IFERROR(INDEX(#REF!,MATCH(INDEX(#REF!,MATCH($A2447,#REF!,0)),#REF!,0),'Recurrent profile helpers'!J$2)*IF($A2447="", "0", INDEX(#REF!,MATCH($A2447,#REF!,0))),"")</f>
        <v/>
      </c>
      <c r="K2447" s="72" t="str">
        <f>IFERROR(INDEX(#REF!,MATCH(INDEX(#REF!,MATCH($A2447,#REF!,0)),#REF!,0),'Recurrent profile helpers'!K$2)*IF($A2447="", "0", INDEX(#REF!,MATCH($A2447,#REF!,0))),"")</f>
        <v/>
      </c>
      <c r="L2447" s="72" t="str">
        <f>IFERROR(INDEX(#REF!,MATCH(INDEX(#REF!,MATCH($A2447,#REF!,0)),#REF!,0),'Recurrent profile helpers'!L$2)*IF($A2447="", "0", INDEX(#REF!,MATCH($A2447,#REF!,0))),"")</f>
        <v/>
      </c>
      <c r="M2447" s="72" t="str">
        <f>IFERROR(INDEX(#REF!,MATCH(INDEX(#REF!,MATCH($A2447,#REF!,0)),#REF!,0),'Recurrent profile helpers'!M$2)*IF($A2447="", "0", INDEX(#REF!,MATCH($A2447,#REF!,0))),"")</f>
        <v/>
      </c>
      <c r="N2447" s="72" t="str">
        <f>IFERROR(INDEX(#REF!,MATCH(INDEX(#REF!,MATCH($A2447,#REF!,0)),#REF!,0),'Recurrent profile helpers'!N$2)*IF($A2447="", "0", INDEX(#REF!,MATCH($A2447,#REF!,0))),"")</f>
        <v/>
      </c>
    </row>
    <row r="2448" spans="1:14">
      <c r="A2448" t="str">
        <f t="array" ref="A2448">IFERROR(INDEX(#REF!, SMALL(IF((MID(#REF!,2,1)="."),ROW($A$6:$A$4897)-ROW($A$6)+1,IF((MID(#REF!,3,1)="."),ROW($A$6:$A$4892)-ROW($A$6)+1)), ROW(2446:2446))),"" )</f>
        <v/>
      </c>
      <c r="B2448" s="72" t="str">
        <f>IF($A2448="", "", INDEX(#REF!,MATCH($A2448,#REF!,0)))</f>
        <v/>
      </c>
      <c r="C2448" s="72" t="str">
        <f>IFERROR(INDEX(#REF!,MATCH(INDEX(#REF!,MATCH($A2448,#REF!,0)),#REF!,0),'Recurrent profile helpers'!C$2)*IF($A2448="", "0", INDEX(#REF!,MATCH($A2448,#REF!,0))),"")</f>
        <v/>
      </c>
      <c r="D2448" s="72" t="str">
        <f>IFERROR(INDEX(#REF!,MATCH(INDEX(#REF!,MATCH($A2448,#REF!,0)),#REF!,0),'Recurrent profile helpers'!D$2)*IF($A2448="", "0", INDEX(#REF!,MATCH($A2448,#REF!,0))),"")</f>
        <v/>
      </c>
      <c r="E2448" s="72" t="str">
        <f>IFERROR(INDEX(#REF!,MATCH(INDEX(#REF!,MATCH($A2448,#REF!,0)),#REF!,0),'Recurrent profile helpers'!E$2)*IF($A2448="", "0", INDEX(#REF!,MATCH($A2448,#REF!,0))),"")</f>
        <v/>
      </c>
      <c r="F2448" s="72" t="str">
        <f>IFERROR(INDEX(#REF!,MATCH(INDEX(#REF!,MATCH($A2448,#REF!,0)),#REF!,0),'Recurrent profile helpers'!F$2)*IF($A2448="", "0", INDEX(#REF!,MATCH($A2448,#REF!,0))),"")</f>
        <v/>
      </c>
      <c r="G2448" s="72" t="str">
        <f>IFERROR(INDEX(#REF!,MATCH(INDEX(#REF!,MATCH($A2448,#REF!,0)),#REF!,0),'Recurrent profile helpers'!G$2)*IF($A2448="", "0", INDEX(#REF!,MATCH($A2448,#REF!,0))),"")</f>
        <v/>
      </c>
      <c r="H2448" s="72" t="str">
        <f>IFERROR(INDEX(#REF!,MATCH(INDEX(#REF!,MATCH($A2448,#REF!,0)),#REF!,0),'Recurrent profile helpers'!H$2)*IF($A2448="", "0", INDEX(#REF!,MATCH($A2448,#REF!,0))),"")</f>
        <v/>
      </c>
      <c r="I2448" s="72" t="str">
        <f>IFERROR(INDEX(#REF!,MATCH(INDEX(#REF!,MATCH($A2448,#REF!,0)),#REF!,0),'Recurrent profile helpers'!I$2)*IF($A2448="", "0", INDEX(#REF!,MATCH($A2448,#REF!,0))),"")</f>
        <v/>
      </c>
      <c r="J2448" s="72" t="str">
        <f>IFERROR(INDEX(#REF!,MATCH(INDEX(#REF!,MATCH($A2448,#REF!,0)),#REF!,0),'Recurrent profile helpers'!J$2)*IF($A2448="", "0", INDEX(#REF!,MATCH($A2448,#REF!,0))),"")</f>
        <v/>
      </c>
      <c r="K2448" s="72" t="str">
        <f>IFERROR(INDEX(#REF!,MATCH(INDEX(#REF!,MATCH($A2448,#REF!,0)),#REF!,0),'Recurrent profile helpers'!K$2)*IF($A2448="", "0", INDEX(#REF!,MATCH($A2448,#REF!,0))),"")</f>
        <v/>
      </c>
      <c r="L2448" s="72" t="str">
        <f>IFERROR(INDEX(#REF!,MATCH(INDEX(#REF!,MATCH($A2448,#REF!,0)),#REF!,0),'Recurrent profile helpers'!L$2)*IF($A2448="", "0", INDEX(#REF!,MATCH($A2448,#REF!,0))),"")</f>
        <v/>
      </c>
      <c r="M2448" s="72" t="str">
        <f>IFERROR(INDEX(#REF!,MATCH(INDEX(#REF!,MATCH($A2448,#REF!,0)),#REF!,0),'Recurrent profile helpers'!M$2)*IF($A2448="", "0", INDEX(#REF!,MATCH($A2448,#REF!,0))),"")</f>
        <v/>
      </c>
      <c r="N2448" s="72" t="str">
        <f>IFERROR(INDEX(#REF!,MATCH(INDEX(#REF!,MATCH($A2448,#REF!,0)),#REF!,0),'Recurrent profile helpers'!N$2)*IF($A2448="", "0", INDEX(#REF!,MATCH($A2448,#REF!,0))),"")</f>
        <v/>
      </c>
    </row>
    <row r="2449" spans="1:14">
      <c r="A2449" t="str">
        <f t="array" ref="A2449">IFERROR(INDEX(#REF!, SMALL(IF((MID(#REF!,2,1)="."),ROW($A$6:$A$4897)-ROW($A$6)+1,IF((MID(#REF!,3,1)="."),ROW($A$6:$A$4892)-ROW($A$6)+1)), ROW(2447:2447))),"" )</f>
        <v/>
      </c>
      <c r="B2449" s="72" t="str">
        <f>IF($A2449="", "", INDEX(#REF!,MATCH($A2449,#REF!,0)))</f>
        <v/>
      </c>
      <c r="C2449" s="72" t="str">
        <f>IFERROR(INDEX(#REF!,MATCH(INDEX(#REF!,MATCH($A2449,#REF!,0)),#REF!,0),'Recurrent profile helpers'!C$2)*IF($A2449="", "0", INDEX(#REF!,MATCH($A2449,#REF!,0))),"")</f>
        <v/>
      </c>
      <c r="D2449" s="72" t="str">
        <f>IFERROR(INDEX(#REF!,MATCH(INDEX(#REF!,MATCH($A2449,#REF!,0)),#REF!,0),'Recurrent profile helpers'!D$2)*IF($A2449="", "0", INDEX(#REF!,MATCH($A2449,#REF!,0))),"")</f>
        <v/>
      </c>
      <c r="E2449" s="72" t="str">
        <f>IFERROR(INDEX(#REF!,MATCH(INDEX(#REF!,MATCH($A2449,#REF!,0)),#REF!,0),'Recurrent profile helpers'!E$2)*IF($A2449="", "0", INDEX(#REF!,MATCH($A2449,#REF!,0))),"")</f>
        <v/>
      </c>
      <c r="F2449" s="72" t="str">
        <f>IFERROR(INDEX(#REF!,MATCH(INDEX(#REF!,MATCH($A2449,#REF!,0)),#REF!,0),'Recurrent profile helpers'!F$2)*IF($A2449="", "0", INDEX(#REF!,MATCH($A2449,#REF!,0))),"")</f>
        <v/>
      </c>
      <c r="G2449" s="72" t="str">
        <f>IFERROR(INDEX(#REF!,MATCH(INDEX(#REF!,MATCH($A2449,#REF!,0)),#REF!,0),'Recurrent profile helpers'!G$2)*IF($A2449="", "0", INDEX(#REF!,MATCH($A2449,#REF!,0))),"")</f>
        <v/>
      </c>
      <c r="H2449" s="72" t="str">
        <f>IFERROR(INDEX(#REF!,MATCH(INDEX(#REF!,MATCH($A2449,#REF!,0)),#REF!,0),'Recurrent profile helpers'!H$2)*IF($A2449="", "0", INDEX(#REF!,MATCH($A2449,#REF!,0))),"")</f>
        <v/>
      </c>
      <c r="I2449" s="72" t="str">
        <f>IFERROR(INDEX(#REF!,MATCH(INDEX(#REF!,MATCH($A2449,#REF!,0)),#REF!,0),'Recurrent profile helpers'!I$2)*IF($A2449="", "0", INDEX(#REF!,MATCH($A2449,#REF!,0))),"")</f>
        <v/>
      </c>
      <c r="J2449" s="72" t="str">
        <f>IFERROR(INDEX(#REF!,MATCH(INDEX(#REF!,MATCH($A2449,#REF!,0)),#REF!,0),'Recurrent profile helpers'!J$2)*IF($A2449="", "0", INDEX(#REF!,MATCH($A2449,#REF!,0))),"")</f>
        <v/>
      </c>
      <c r="K2449" s="72" t="str">
        <f>IFERROR(INDEX(#REF!,MATCH(INDEX(#REF!,MATCH($A2449,#REF!,0)),#REF!,0),'Recurrent profile helpers'!K$2)*IF($A2449="", "0", INDEX(#REF!,MATCH($A2449,#REF!,0))),"")</f>
        <v/>
      </c>
      <c r="L2449" s="72" t="str">
        <f>IFERROR(INDEX(#REF!,MATCH(INDEX(#REF!,MATCH($A2449,#REF!,0)),#REF!,0),'Recurrent profile helpers'!L$2)*IF($A2449="", "0", INDEX(#REF!,MATCH($A2449,#REF!,0))),"")</f>
        <v/>
      </c>
      <c r="M2449" s="72" t="str">
        <f>IFERROR(INDEX(#REF!,MATCH(INDEX(#REF!,MATCH($A2449,#REF!,0)),#REF!,0),'Recurrent profile helpers'!M$2)*IF($A2449="", "0", INDEX(#REF!,MATCH($A2449,#REF!,0))),"")</f>
        <v/>
      </c>
      <c r="N2449" s="72" t="str">
        <f>IFERROR(INDEX(#REF!,MATCH(INDEX(#REF!,MATCH($A2449,#REF!,0)),#REF!,0),'Recurrent profile helpers'!N$2)*IF($A2449="", "0", INDEX(#REF!,MATCH($A2449,#REF!,0))),"")</f>
        <v/>
      </c>
    </row>
    <row r="2450" spans="1:14">
      <c r="A2450" t="str">
        <f t="array" ref="A2450">IFERROR(INDEX(#REF!, SMALL(IF((MID(#REF!,2,1)="."),ROW($A$6:$A$4897)-ROW($A$6)+1,IF((MID(#REF!,3,1)="."),ROW($A$6:$A$4892)-ROW($A$6)+1)), ROW(2448:2448))),"" )</f>
        <v/>
      </c>
      <c r="B2450" s="72" t="str">
        <f>IF($A2450="", "", INDEX(#REF!,MATCH($A2450,#REF!,0)))</f>
        <v/>
      </c>
      <c r="C2450" s="72" t="str">
        <f>IFERROR(INDEX(#REF!,MATCH(INDEX(#REF!,MATCH($A2450,#REF!,0)),#REF!,0),'Recurrent profile helpers'!C$2)*IF($A2450="", "0", INDEX(#REF!,MATCH($A2450,#REF!,0))),"")</f>
        <v/>
      </c>
      <c r="D2450" s="72" t="str">
        <f>IFERROR(INDEX(#REF!,MATCH(INDEX(#REF!,MATCH($A2450,#REF!,0)),#REF!,0),'Recurrent profile helpers'!D$2)*IF($A2450="", "0", INDEX(#REF!,MATCH($A2450,#REF!,0))),"")</f>
        <v/>
      </c>
      <c r="E2450" s="72" t="str">
        <f>IFERROR(INDEX(#REF!,MATCH(INDEX(#REF!,MATCH($A2450,#REF!,0)),#REF!,0),'Recurrent profile helpers'!E$2)*IF($A2450="", "0", INDEX(#REF!,MATCH($A2450,#REF!,0))),"")</f>
        <v/>
      </c>
      <c r="F2450" s="72" t="str">
        <f>IFERROR(INDEX(#REF!,MATCH(INDEX(#REF!,MATCH($A2450,#REF!,0)),#REF!,0),'Recurrent profile helpers'!F$2)*IF($A2450="", "0", INDEX(#REF!,MATCH($A2450,#REF!,0))),"")</f>
        <v/>
      </c>
      <c r="G2450" s="72" t="str">
        <f>IFERROR(INDEX(#REF!,MATCH(INDEX(#REF!,MATCH($A2450,#REF!,0)),#REF!,0),'Recurrent profile helpers'!G$2)*IF($A2450="", "0", INDEX(#REF!,MATCH($A2450,#REF!,0))),"")</f>
        <v/>
      </c>
      <c r="H2450" s="72" t="str">
        <f>IFERROR(INDEX(#REF!,MATCH(INDEX(#REF!,MATCH($A2450,#REF!,0)),#REF!,0),'Recurrent profile helpers'!H$2)*IF($A2450="", "0", INDEX(#REF!,MATCH($A2450,#REF!,0))),"")</f>
        <v/>
      </c>
      <c r="I2450" s="72" t="str">
        <f>IFERROR(INDEX(#REF!,MATCH(INDEX(#REF!,MATCH($A2450,#REF!,0)),#REF!,0),'Recurrent profile helpers'!I$2)*IF($A2450="", "0", INDEX(#REF!,MATCH($A2450,#REF!,0))),"")</f>
        <v/>
      </c>
      <c r="J2450" s="72" t="str">
        <f>IFERROR(INDEX(#REF!,MATCH(INDEX(#REF!,MATCH($A2450,#REF!,0)),#REF!,0),'Recurrent profile helpers'!J$2)*IF($A2450="", "0", INDEX(#REF!,MATCH($A2450,#REF!,0))),"")</f>
        <v/>
      </c>
      <c r="K2450" s="72" t="str">
        <f>IFERROR(INDEX(#REF!,MATCH(INDEX(#REF!,MATCH($A2450,#REF!,0)),#REF!,0),'Recurrent profile helpers'!K$2)*IF($A2450="", "0", INDEX(#REF!,MATCH($A2450,#REF!,0))),"")</f>
        <v/>
      </c>
      <c r="L2450" s="72" t="str">
        <f>IFERROR(INDEX(#REF!,MATCH(INDEX(#REF!,MATCH($A2450,#REF!,0)),#REF!,0),'Recurrent profile helpers'!L$2)*IF($A2450="", "0", INDEX(#REF!,MATCH($A2450,#REF!,0))),"")</f>
        <v/>
      </c>
      <c r="M2450" s="72" t="str">
        <f>IFERROR(INDEX(#REF!,MATCH(INDEX(#REF!,MATCH($A2450,#REF!,0)),#REF!,0),'Recurrent profile helpers'!M$2)*IF($A2450="", "0", INDEX(#REF!,MATCH($A2450,#REF!,0))),"")</f>
        <v/>
      </c>
      <c r="N2450" s="72" t="str">
        <f>IFERROR(INDEX(#REF!,MATCH(INDEX(#REF!,MATCH($A2450,#REF!,0)),#REF!,0),'Recurrent profile helpers'!N$2)*IF($A2450="", "0", INDEX(#REF!,MATCH($A2450,#REF!,0))),"")</f>
        <v/>
      </c>
    </row>
    <row r="2451" spans="1:14">
      <c r="A2451" t="str">
        <f t="array" ref="A2451">IFERROR(INDEX(#REF!, SMALL(IF((MID(#REF!,2,1)="."),ROW($A$6:$A$4897)-ROW($A$6)+1,IF((MID(#REF!,3,1)="."),ROW($A$6:$A$4892)-ROW($A$6)+1)), ROW(2449:2449))),"" )</f>
        <v/>
      </c>
      <c r="B2451" s="72" t="str">
        <f>IF($A2451="", "", INDEX(#REF!,MATCH($A2451,#REF!,0)))</f>
        <v/>
      </c>
      <c r="C2451" s="72" t="str">
        <f>IFERROR(INDEX(#REF!,MATCH(INDEX(#REF!,MATCH($A2451,#REF!,0)),#REF!,0),'Recurrent profile helpers'!C$2)*IF($A2451="", "0", INDEX(#REF!,MATCH($A2451,#REF!,0))),"")</f>
        <v/>
      </c>
      <c r="D2451" s="72" t="str">
        <f>IFERROR(INDEX(#REF!,MATCH(INDEX(#REF!,MATCH($A2451,#REF!,0)),#REF!,0),'Recurrent profile helpers'!D$2)*IF($A2451="", "0", INDEX(#REF!,MATCH($A2451,#REF!,0))),"")</f>
        <v/>
      </c>
      <c r="E2451" s="72" t="str">
        <f>IFERROR(INDEX(#REF!,MATCH(INDEX(#REF!,MATCH($A2451,#REF!,0)),#REF!,0),'Recurrent profile helpers'!E$2)*IF($A2451="", "0", INDEX(#REF!,MATCH($A2451,#REF!,0))),"")</f>
        <v/>
      </c>
      <c r="F2451" s="72" t="str">
        <f>IFERROR(INDEX(#REF!,MATCH(INDEX(#REF!,MATCH($A2451,#REF!,0)),#REF!,0),'Recurrent profile helpers'!F$2)*IF($A2451="", "0", INDEX(#REF!,MATCH($A2451,#REF!,0))),"")</f>
        <v/>
      </c>
      <c r="G2451" s="72" t="str">
        <f>IFERROR(INDEX(#REF!,MATCH(INDEX(#REF!,MATCH($A2451,#REF!,0)),#REF!,0),'Recurrent profile helpers'!G$2)*IF($A2451="", "0", INDEX(#REF!,MATCH($A2451,#REF!,0))),"")</f>
        <v/>
      </c>
      <c r="H2451" s="72" t="str">
        <f>IFERROR(INDEX(#REF!,MATCH(INDEX(#REF!,MATCH($A2451,#REF!,0)),#REF!,0),'Recurrent profile helpers'!H$2)*IF($A2451="", "0", INDEX(#REF!,MATCH($A2451,#REF!,0))),"")</f>
        <v/>
      </c>
      <c r="I2451" s="72" t="str">
        <f>IFERROR(INDEX(#REF!,MATCH(INDEX(#REF!,MATCH($A2451,#REF!,0)),#REF!,0),'Recurrent profile helpers'!I$2)*IF($A2451="", "0", INDEX(#REF!,MATCH($A2451,#REF!,0))),"")</f>
        <v/>
      </c>
      <c r="J2451" s="72" t="str">
        <f>IFERROR(INDEX(#REF!,MATCH(INDEX(#REF!,MATCH($A2451,#REF!,0)),#REF!,0),'Recurrent profile helpers'!J$2)*IF($A2451="", "0", INDEX(#REF!,MATCH($A2451,#REF!,0))),"")</f>
        <v/>
      </c>
      <c r="K2451" s="72" t="str">
        <f>IFERROR(INDEX(#REF!,MATCH(INDEX(#REF!,MATCH($A2451,#REF!,0)),#REF!,0),'Recurrent profile helpers'!K$2)*IF($A2451="", "0", INDEX(#REF!,MATCH($A2451,#REF!,0))),"")</f>
        <v/>
      </c>
      <c r="L2451" s="72" t="str">
        <f>IFERROR(INDEX(#REF!,MATCH(INDEX(#REF!,MATCH($A2451,#REF!,0)),#REF!,0),'Recurrent profile helpers'!L$2)*IF($A2451="", "0", INDEX(#REF!,MATCH($A2451,#REF!,0))),"")</f>
        <v/>
      </c>
      <c r="M2451" s="72" t="str">
        <f>IFERROR(INDEX(#REF!,MATCH(INDEX(#REF!,MATCH($A2451,#REF!,0)),#REF!,0),'Recurrent profile helpers'!M$2)*IF($A2451="", "0", INDEX(#REF!,MATCH($A2451,#REF!,0))),"")</f>
        <v/>
      </c>
      <c r="N2451" s="72" t="str">
        <f>IFERROR(INDEX(#REF!,MATCH(INDEX(#REF!,MATCH($A2451,#REF!,0)),#REF!,0),'Recurrent profile helpers'!N$2)*IF($A2451="", "0", INDEX(#REF!,MATCH($A2451,#REF!,0))),"")</f>
        <v/>
      </c>
    </row>
    <row r="2452" spans="1:14">
      <c r="A2452" t="str">
        <f t="array" ref="A2452">IFERROR(INDEX(#REF!, SMALL(IF((MID(#REF!,2,1)="."),ROW($A$6:$A$4897)-ROW($A$6)+1,IF((MID(#REF!,3,1)="."),ROW($A$6:$A$4892)-ROW($A$6)+1)), ROW(2450:2450))),"" )</f>
        <v/>
      </c>
      <c r="B2452" s="72" t="str">
        <f>IF($A2452="", "", INDEX(#REF!,MATCH($A2452,#REF!,0)))</f>
        <v/>
      </c>
      <c r="C2452" s="72" t="str">
        <f>IFERROR(INDEX(#REF!,MATCH(INDEX(#REF!,MATCH($A2452,#REF!,0)),#REF!,0),'Recurrent profile helpers'!C$2)*IF($A2452="", "0", INDEX(#REF!,MATCH($A2452,#REF!,0))),"")</f>
        <v/>
      </c>
      <c r="D2452" s="72" t="str">
        <f>IFERROR(INDEX(#REF!,MATCH(INDEX(#REF!,MATCH($A2452,#REF!,0)),#REF!,0),'Recurrent profile helpers'!D$2)*IF($A2452="", "0", INDEX(#REF!,MATCH($A2452,#REF!,0))),"")</f>
        <v/>
      </c>
      <c r="E2452" s="72" t="str">
        <f>IFERROR(INDEX(#REF!,MATCH(INDEX(#REF!,MATCH($A2452,#REF!,0)),#REF!,0),'Recurrent profile helpers'!E$2)*IF($A2452="", "0", INDEX(#REF!,MATCH($A2452,#REF!,0))),"")</f>
        <v/>
      </c>
      <c r="F2452" s="72" t="str">
        <f>IFERROR(INDEX(#REF!,MATCH(INDEX(#REF!,MATCH($A2452,#REF!,0)),#REF!,0),'Recurrent profile helpers'!F$2)*IF($A2452="", "0", INDEX(#REF!,MATCH($A2452,#REF!,0))),"")</f>
        <v/>
      </c>
      <c r="G2452" s="72" t="str">
        <f>IFERROR(INDEX(#REF!,MATCH(INDEX(#REF!,MATCH($A2452,#REF!,0)),#REF!,0),'Recurrent profile helpers'!G$2)*IF($A2452="", "0", INDEX(#REF!,MATCH($A2452,#REF!,0))),"")</f>
        <v/>
      </c>
      <c r="H2452" s="72" t="str">
        <f>IFERROR(INDEX(#REF!,MATCH(INDEX(#REF!,MATCH($A2452,#REF!,0)),#REF!,0),'Recurrent profile helpers'!H$2)*IF($A2452="", "0", INDEX(#REF!,MATCH($A2452,#REF!,0))),"")</f>
        <v/>
      </c>
      <c r="I2452" s="72" t="str">
        <f>IFERROR(INDEX(#REF!,MATCH(INDEX(#REF!,MATCH($A2452,#REF!,0)),#REF!,0),'Recurrent profile helpers'!I$2)*IF($A2452="", "0", INDEX(#REF!,MATCH($A2452,#REF!,0))),"")</f>
        <v/>
      </c>
      <c r="J2452" s="72" t="str">
        <f>IFERROR(INDEX(#REF!,MATCH(INDEX(#REF!,MATCH($A2452,#REF!,0)),#REF!,0),'Recurrent profile helpers'!J$2)*IF($A2452="", "0", INDEX(#REF!,MATCH($A2452,#REF!,0))),"")</f>
        <v/>
      </c>
      <c r="K2452" s="72" t="str">
        <f>IFERROR(INDEX(#REF!,MATCH(INDEX(#REF!,MATCH($A2452,#REF!,0)),#REF!,0),'Recurrent profile helpers'!K$2)*IF($A2452="", "0", INDEX(#REF!,MATCH($A2452,#REF!,0))),"")</f>
        <v/>
      </c>
      <c r="L2452" s="72" t="str">
        <f>IFERROR(INDEX(#REF!,MATCH(INDEX(#REF!,MATCH($A2452,#REF!,0)),#REF!,0),'Recurrent profile helpers'!L$2)*IF($A2452="", "0", INDEX(#REF!,MATCH($A2452,#REF!,0))),"")</f>
        <v/>
      </c>
      <c r="M2452" s="72" t="str">
        <f>IFERROR(INDEX(#REF!,MATCH(INDEX(#REF!,MATCH($A2452,#REF!,0)),#REF!,0),'Recurrent profile helpers'!M$2)*IF($A2452="", "0", INDEX(#REF!,MATCH($A2452,#REF!,0))),"")</f>
        <v/>
      </c>
      <c r="N2452" s="72" t="str">
        <f>IFERROR(INDEX(#REF!,MATCH(INDEX(#REF!,MATCH($A2452,#REF!,0)),#REF!,0),'Recurrent profile helpers'!N$2)*IF($A2452="", "0", INDEX(#REF!,MATCH($A2452,#REF!,0))),"")</f>
        <v/>
      </c>
    </row>
    <row r="2453" spans="1:14">
      <c r="A2453" t="str">
        <f t="array" ref="A2453">IFERROR(INDEX(#REF!, SMALL(IF((MID(#REF!,2,1)="."),ROW($A$6:$A$4897)-ROW($A$6)+1,IF((MID(#REF!,3,1)="."),ROW($A$6:$A$4892)-ROW($A$6)+1)), ROW(2451:2451))),"" )</f>
        <v/>
      </c>
      <c r="B2453" s="72" t="str">
        <f>IF($A2453="", "", INDEX(#REF!,MATCH($A2453,#REF!,0)))</f>
        <v/>
      </c>
      <c r="C2453" s="72" t="str">
        <f>IFERROR(INDEX(#REF!,MATCH(INDEX(#REF!,MATCH($A2453,#REF!,0)),#REF!,0),'Recurrent profile helpers'!C$2)*IF($A2453="", "0", INDEX(#REF!,MATCH($A2453,#REF!,0))),"")</f>
        <v/>
      </c>
      <c r="D2453" s="72" t="str">
        <f>IFERROR(INDEX(#REF!,MATCH(INDEX(#REF!,MATCH($A2453,#REF!,0)),#REF!,0),'Recurrent profile helpers'!D$2)*IF($A2453="", "0", INDEX(#REF!,MATCH($A2453,#REF!,0))),"")</f>
        <v/>
      </c>
      <c r="E2453" s="72" t="str">
        <f>IFERROR(INDEX(#REF!,MATCH(INDEX(#REF!,MATCH($A2453,#REF!,0)),#REF!,0),'Recurrent profile helpers'!E$2)*IF($A2453="", "0", INDEX(#REF!,MATCH($A2453,#REF!,0))),"")</f>
        <v/>
      </c>
      <c r="F2453" s="72" t="str">
        <f>IFERROR(INDEX(#REF!,MATCH(INDEX(#REF!,MATCH($A2453,#REF!,0)),#REF!,0),'Recurrent profile helpers'!F$2)*IF($A2453="", "0", INDEX(#REF!,MATCH($A2453,#REF!,0))),"")</f>
        <v/>
      </c>
      <c r="G2453" s="72" t="str">
        <f>IFERROR(INDEX(#REF!,MATCH(INDEX(#REF!,MATCH($A2453,#REF!,0)),#REF!,0),'Recurrent profile helpers'!G$2)*IF($A2453="", "0", INDEX(#REF!,MATCH($A2453,#REF!,0))),"")</f>
        <v/>
      </c>
      <c r="H2453" s="72" t="str">
        <f>IFERROR(INDEX(#REF!,MATCH(INDEX(#REF!,MATCH($A2453,#REF!,0)),#REF!,0),'Recurrent profile helpers'!H$2)*IF($A2453="", "0", INDEX(#REF!,MATCH($A2453,#REF!,0))),"")</f>
        <v/>
      </c>
      <c r="I2453" s="72" t="str">
        <f>IFERROR(INDEX(#REF!,MATCH(INDEX(#REF!,MATCH($A2453,#REF!,0)),#REF!,0),'Recurrent profile helpers'!I$2)*IF($A2453="", "0", INDEX(#REF!,MATCH($A2453,#REF!,0))),"")</f>
        <v/>
      </c>
      <c r="J2453" s="72" t="str">
        <f>IFERROR(INDEX(#REF!,MATCH(INDEX(#REF!,MATCH($A2453,#REF!,0)),#REF!,0),'Recurrent profile helpers'!J$2)*IF($A2453="", "0", INDEX(#REF!,MATCH($A2453,#REF!,0))),"")</f>
        <v/>
      </c>
      <c r="K2453" s="72" t="str">
        <f>IFERROR(INDEX(#REF!,MATCH(INDEX(#REF!,MATCH($A2453,#REF!,0)),#REF!,0),'Recurrent profile helpers'!K$2)*IF($A2453="", "0", INDEX(#REF!,MATCH($A2453,#REF!,0))),"")</f>
        <v/>
      </c>
      <c r="L2453" s="72" t="str">
        <f>IFERROR(INDEX(#REF!,MATCH(INDEX(#REF!,MATCH($A2453,#REF!,0)),#REF!,0),'Recurrent profile helpers'!L$2)*IF($A2453="", "0", INDEX(#REF!,MATCH($A2453,#REF!,0))),"")</f>
        <v/>
      </c>
      <c r="M2453" s="72" t="str">
        <f>IFERROR(INDEX(#REF!,MATCH(INDEX(#REF!,MATCH($A2453,#REF!,0)),#REF!,0),'Recurrent profile helpers'!M$2)*IF($A2453="", "0", INDEX(#REF!,MATCH($A2453,#REF!,0))),"")</f>
        <v/>
      </c>
      <c r="N2453" s="72" t="str">
        <f>IFERROR(INDEX(#REF!,MATCH(INDEX(#REF!,MATCH($A2453,#REF!,0)),#REF!,0),'Recurrent profile helpers'!N$2)*IF($A2453="", "0", INDEX(#REF!,MATCH($A2453,#REF!,0))),"")</f>
        <v/>
      </c>
    </row>
    <row r="2454" spans="1:14">
      <c r="A2454" t="str">
        <f t="array" ref="A2454">IFERROR(INDEX(#REF!, SMALL(IF((MID(#REF!,2,1)="."),ROW($A$6:$A$4897)-ROW($A$6)+1,IF((MID(#REF!,3,1)="."),ROW($A$6:$A$4892)-ROW($A$6)+1)), ROW(2452:2452))),"" )</f>
        <v/>
      </c>
      <c r="B2454" s="72" t="str">
        <f>IF($A2454="", "", INDEX(#REF!,MATCH($A2454,#REF!,0)))</f>
        <v/>
      </c>
      <c r="C2454" s="72" t="str">
        <f>IFERROR(INDEX(#REF!,MATCH(INDEX(#REF!,MATCH($A2454,#REF!,0)),#REF!,0),'Recurrent profile helpers'!C$2)*IF($A2454="", "0", INDEX(#REF!,MATCH($A2454,#REF!,0))),"")</f>
        <v/>
      </c>
      <c r="D2454" s="72" t="str">
        <f>IFERROR(INDEX(#REF!,MATCH(INDEX(#REF!,MATCH($A2454,#REF!,0)),#REF!,0),'Recurrent profile helpers'!D$2)*IF($A2454="", "0", INDEX(#REF!,MATCH($A2454,#REF!,0))),"")</f>
        <v/>
      </c>
      <c r="E2454" s="72" t="str">
        <f>IFERROR(INDEX(#REF!,MATCH(INDEX(#REF!,MATCH($A2454,#REF!,0)),#REF!,0),'Recurrent profile helpers'!E$2)*IF($A2454="", "0", INDEX(#REF!,MATCH($A2454,#REF!,0))),"")</f>
        <v/>
      </c>
      <c r="F2454" s="72" t="str">
        <f>IFERROR(INDEX(#REF!,MATCH(INDEX(#REF!,MATCH($A2454,#REF!,0)),#REF!,0),'Recurrent profile helpers'!F$2)*IF($A2454="", "0", INDEX(#REF!,MATCH($A2454,#REF!,0))),"")</f>
        <v/>
      </c>
      <c r="G2454" s="72" t="str">
        <f>IFERROR(INDEX(#REF!,MATCH(INDEX(#REF!,MATCH($A2454,#REF!,0)),#REF!,0),'Recurrent profile helpers'!G$2)*IF($A2454="", "0", INDEX(#REF!,MATCH($A2454,#REF!,0))),"")</f>
        <v/>
      </c>
      <c r="H2454" s="72" t="str">
        <f>IFERROR(INDEX(#REF!,MATCH(INDEX(#REF!,MATCH($A2454,#REF!,0)),#REF!,0),'Recurrent profile helpers'!H$2)*IF($A2454="", "0", INDEX(#REF!,MATCH($A2454,#REF!,0))),"")</f>
        <v/>
      </c>
      <c r="I2454" s="72" t="str">
        <f>IFERROR(INDEX(#REF!,MATCH(INDEX(#REF!,MATCH($A2454,#REF!,0)),#REF!,0),'Recurrent profile helpers'!I$2)*IF($A2454="", "0", INDEX(#REF!,MATCH($A2454,#REF!,0))),"")</f>
        <v/>
      </c>
      <c r="J2454" s="72" t="str">
        <f>IFERROR(INDEX(#REF!,MATCH(INDEX(#REF!,MATCH($A2454,#REF!,0)),#REF!,0),'Recurrent profile helpers'!J$2)*IF($A2454="", "0", INDEX(#REF!,MATCH($A2454,#REF!,0))),"")</f>
        <v/>
      </c>
      <c r="K2454" s="72" t="str">
        <f>IFERROR(INDEX(#REF!,MATCH(INDEX(#REF!,MATCH($A2454,#REF!,0)),#REF!,0),'Recurrent profile helpers'!K$2)*IF($A2454="", "0", INDEX(#REF!,MATCH($A2454,#REF!,0))),"")</f>
        <v/>
      </c>
      <c r="L2454" s="72" t="str">
        <f>IFERROR(INDEX(#REF!,MATCH(INDEX(#REF!,MATCH($A2454,#REF!,0)),#REF!,0),'Recurrent profile helpers'!L$2)*IF($A2454="", "0", INDEX(#REF!,MATCH($A2454,#REF!,0))),"")</f>
        <v/>
      </c>
      <c r="M2454" s="72" t="str">
        <f>IFERROR(INDEX(#REF!,MATCH(INDEX(#REF!,MATCH($A2454,#REF!,0)),#REF!,0),'Recurrent profile helpers'!M$2)*IF($A2454="", "0", INDEX(#REF!,MATCH($A2454,#REF!,0))),"")</f>
        <v/>
      </c>
      <c r="N2454" s="72" t="str">
        <f>IFERROR(INDEX(#REF!,MATCH(INDEX(#REF!,MATCH($A2454,#REF!,0)),#REF!,0),'Recurrent profile helpers'!N$2)*IF($A2454="", "0", INDEX(#REF!,MATCH($A2454,#REF!,0))),"")</f>
        <v/>
      </c>
    </row>
    <row r="2455" spans="1:14">
      <c r="A2455" t="str">
        <f t="array" ref="A2455">IFERROR(INDEX(#REF!, SMALL(IF((MID(#REF!,2,1)="."),ROW($A$6:$A$4897)-ROW($A$6)+1,IF((MID(#REF!,3,1)="."),ROW($A$6:$A$4892)-ROW($A$6)+1)), ROW(2453:2453))),"" )</f>
        <v/>
      </c>
      <c r="B2455" s="72" t="str">
        <f>IF($A2455="", "", INDEX(#REF!,MATCH($A2455,#REF!,0)))</f>
        <v/>
      </c>
      <c r="C2455" s="72" t="str">
        <f>IFERROR(INDEX(#REF!,MATCH(INDEX(#REF!,MATCH($A2455,#REF!,0)),#REF!,0),'Recurrent profile helpers'!C$2)*IF($A2455="", "0", INDEX(#REF!,MATCH($A2455,#REF!,0))),"")</f>
        <v/>
      </c>
      <c r="D2455" s="72" t="str">
        <f>IFERROR(INDEX(#REF!,MATCH(INDEX(#REF!,MATCH($A2455,#REF!,0)),#REF!,0),'Recurrent profile helpers'!D$2)*IF($A2455="", "0", INDEX(#REF!,MATCH($A2455,#REF!,0))),"")</f>
        <v/>
      </c>
      <c r="E2455" s="72" t="str">
        <f>IFERROR(INDEX(#REF!,MATCH(INDEX(#REF!,MATCH($A2455,#REF!,0)),#REF!,0),'Recurrent profile helpers'!E$2)*IF($A2455="", "0", INDEX(#REF!,MATCH($A2455,#REF!,0))),"")</f>
        <v/>
      </c>
      <c r="F2455" s="72" t="str">
        <f>IFERROR(INDEX(#REF!,MATCH(INDEX(#REF!,MATCH($A2455,#REF!,0)),#REF!,0),'Recurrent profile helpers'!F$2)*IF($A2455="", "0", INDEX(#REF!,MATCH($A2455,#REF!,0))),"")</f>
        <v/>
      </c>
      <c r="G2455" s="72" t="str">
        <f>IFERROR(INDEX(#REF!,MATCH(INDEX(#REF!,MATCH($A2455,#REF!,0)),#REF!,0),'Recurrent profile helpers'!G$2)*IF($A2455="", "0", INDEX(#REF!,MATCH($A2455,#REF!,0))),"")</f>
        <v/>
      </c>
      <c r="H2455" s="72" t="str">
        <f>IFERROR(INDEX(#REF!,MATCH(INDEX(#REF!,MATCH($A2455,#REF!,0)),#REF!,0),'Recurrent profile helpers'!H$2)*IF($A2455="", "0", INDEX(#REF!,MATCH($A2455,#REF!,0))),"")</f>
        <v/>
      </c>
      <c r="I2455" s="72" t="str">
        <f>IFERROR(INDEX(#REF!,MATCH(INDEX(#REF!,MATCH($A2455,#REF!,0)),#REF!,0),'Recurrent profile helpers'!I$2)*IF($A2455="", "0", INDEX(#REF!,MATCH($A2455,#REF!,0))),"")</f>
        <v/>
      </c>
      <c r="J2455" s="72" t="str">
        <f>IFERROR(INDEX(#REF!,MATCH(INDEX(#REF!,MATCH($A2455,#REF!,0)),#REF!,0),'Recurrent profile helpers'!J$2)*IF($A2455="", "0", INDEX(#REF!,MATCH($A2455,#REF!,0))),"")</f>
        <v/>
      </c>
      <c r="K2455" s="72" t="str">
        <f>IFERROR(INDEX(#REF!,MATCH(INDEX(#REF!,MATCH($A2455,#REF!,0)),#REF!,0),'Recurrent profile helpers'!K$2)*IF($A2455="", "0", INDEX(#REF!,MATCH($A2455,#REF!,0))),"")</f>
        <v/>
      </c>
      <c r="L2455" s="72" t="str">
        <f>IFERROR(INDEX(#REF!,MATCH(INDEX(#REF!,MATCH($A2455,#REF!,0)),#REF!,0),'Recurrent profile helpers'!L$2)*IF($A2455="", "0", INDEX(#REF!,MATCH($A2455,#REF!,0))),"")</f>
        <v/>
      </c>
      <c r="M2455" s="72" t="str">
        <f>IFERROR(INDEX(#REF!,MATCH(INDEX(#REF!,MATCH($A2455,#REF!,0)),#REF!,0),'Recurrent profile helpers'!M$2)*IF($A2455="", "0", INDEX(#REF!,MATCH($A2455,#REF!,0))),"")</f>
        <v/>
      </c>
      <c r="N2455" s="72" t="str">
        <f>IFERROR(INDEX(#REF!,MATCH(INDEX(#REF!,MATCH($A2455,#REF!,0)),#REF!,0),'Recurrent profile helpers'!N$2)*IF($A2455="", "0", INDEX(#REF!,MATCH($A2455,#REF!,0))),"")</f>
        <v/>
      </c>
    </row>
    <row r="2456" spans="1:14">
      <c r="A2456" t="str">
        <f t="array" ref="A2456">IFERROR(INDEX(#REF!, SMALL(IF((MID(#REF!,2,1)="."),ROW($A$6:$A$4897)-ROW($A$6)+1,IF((MID(#REF!,3,1)="."),ROW($A$6:$A$4892)-ROW($A$6)+1)), ROW(2454:2454))),"" )</f>
        <v/>
      </c>
      <c r="B2456" s="72" t="str">
        <f>IF($A2456="", "", INDEX(#REF!,MATCH($A2456,#REF!,0)))</f>
        <v/>
      </c>
      <c r="C2456" s="72" t="str">
        <f>IFERROR(INDEX(#REF!,MATCH(INDEX(#REF!,MATCH($A2456,#REF!,0)),#REF!,0),'Recurrent profile helpers'!C$2)*IF($A2456="", "0", INDEX(#REF!,MATCH($A2456,#REF!,0))),"")</f>
        <v/>
      </c>
      <c r="D2456" s="72" t="str">
        <f>IFERROR(INDEX(#REF!,MATCH(INDEX(#REF!,MATCH($A2456,#REF!,0)),#REF!,0),'Recurrent profile helpers'!D$2)*IF($A2456="", "0", INDEX(#REF!,MATCH($A2456,#REF!,0))),"")</f>
        <v/>
      </c>
      <c r="E2456" s="72" t="str">
        <f>IFERROR(INDEX(#REF!,MATCH(INDEX(#REF!,MATCH($A2456,#REF!,0)),#REF!,0),'Recurrent profile helpers'!E$2)*IF($A2456="", "0", INDEX(#REF!,MATCH($A2456,#REF!,0))),"")</f>
        <v/>
      </c>
      <c r="F2456" s="72" t="str">
        <f>IFERROR(INDEX(#REF!,MATCH(INDEX(#REF!,MATCH($A2456,#REF!,0)),#REF!,0),'Recurrent profile helpers'!F$2)*IF($A2456="", "0", INDEX(#REF!,MATCH($A2456,#REF!,0))),"")</f>
        <v/>
      </c>
      <c r="G2456" s="72" t="str">
        <f>IFERROR(INDEX(#REF!,MATCH(INDEX(#REF!,MATCH($A2456,#REF!,0)),#REF!,0),'Recurrent profile helpers'!G$2)*IF($A2456="", "0", INDEX(#REF!,MATCH($A2456,#REF!,0))),"")</f>
        <v/>
      </c>
      <c r="H2456" s="72" t="str">
        <f>IFERROR(INDEX(#REF!,MATCH(INDEX(#REF!,MATCH($A2456,#REF!,0)),#REF!,0),'Recurrent profile helpers'!H$2)*IF($A2456="", "0", INDEX(#REF!,MATCH($A2456,#REF!,0))),"")</f>
        <v/>
      </c>
      <c r="I2456" s="72" t="str">
        <f>IFERROR(INDEX(#REF!,MATCH(INDEX(#REF!,MATCH($A2456,#REF!,0)),#REF!,0),'Recurrent profile helpers'!I$2)*IF($A2456="", "0", INDEX(#REF!,MATCH($A2456,#REF!,0))),"")</f>
        <v/>
      </c>
      <c r="J2456" s="72" t="str">
        <f>IFERROR(INDEX(#REF!,MATCH(INDEX(#REF!,MATCH($A2456,#REF!,0)),#REF!,0),'Recurrent profile helpers'!J$2)*IF($A2456="", "0", INDEX(#REF!,MATCH($A2456,#REF!,0))),"")</f>
        <v/>
      </c>
      <c r="K2456" s="72" t="str">
        <f>IFERROR(INDEX(#REF!,MATCH(INDEX(#REF!,MATCH($A2456,#REF!,0)),#REF!,0),'Recurrent profile helpers'!K$2)*IF($A2456="", "0", INDEX(#REF!,MATCH($A2456,#REF!,0))),"")</f>
        <v/>
      </c>
      <c r="L2456" s="72" t="str">
        <f>IFERROR(INDEX(#REF!,MATCH(INDEX(#REF!,MATCH($A2456,#REF!,0)),#REF!,0),'Recurrent profile helpers'!L$2)*IF($A2456="", "0", INDEX(#REF!,MATCH($A2456,#REF!,0))),"")</f>
        <v/>
      </c>
      <c r="M2456" s="72" t="str">
        <f>IFERROR(INDEX(#REF!,MATCH(INDEX(#REF!,MATCH($A2456,#REF!,0)),#REF!,0),'Recurrent profile helpers'!M$2)*IF($A2456="", "0", INDEX(#REF!,MATCH($A2456,#REF!,0))),"")</f>
        <v/>
      </c>
      <c r="N2456" s="72" t="str">
        <f>IFERROR(INDEX(#REF!,MATCH(INDEX(#REF!,MATCH($A2456,#REF!,0)),#REF!,0),'Recurrent profile helpers'!N$2)*IF($A2456="", "0", INDEX(#REF!,MATCH($A2456,#REF!,0))),"")</f>
        <v/>
      </c>
    </row>
    <row r="2457" spans="1:14">
      <c r="A2457" t="str">
        <f t="array" ref="A2457">IFERROR(INDEX(#REF!, SMALL(IF((MID(#REF!,2,1)="."),ROW($A$6:$A$4897)-ROW($A$6)+1,IF((MID(#REF!,3,1)="."),ROW($A$6:$A$4892)-ROW($A$6)+1)), ROW(2455:2455))),"" )</f>
        <v/>
      </c>
      <c r="B2457" s="72" t="str">
        <f>IF($A2457="", "", INDEX(#REF!,MATCH($A2457,#REF!,0)))</f>
        <v/>
      </c>
      <c r="C2457" s="72" t="str">
        <f>IFERROR(INDEX(#REF!,MATCH(INDEX(#REF!,MATCH($A2457,#REF!,0)),#REF!,0),'Recurrent profile helpers'!C$2)*IF($A2457="", "0", INDEX(#REF!,MATCH($A2457,#REF!,0))),"")</f>
        <v/>
      </c>
      <c r="D2457" s="72" t="str">
        <f>IFERROR(INDEX(#REF!,MATCH(INDEX(#REF!,MATCH($A2457,#REF!,0)),#REF!,0),'Recurrent profile helpers'!D$2)*IF($A2457="", "0", INDEX(#REF!,MATCH($A2457,#REF!,0))),"")</f>
        <v/>
      </c>
      <c r="E2457" s="72" t="str">
        <f>IFERROR(INDEX(#REF!,MATCH(INDEX(#REF!,MATCH($A2457,#REF!,0)),#REF!,0),'Recurrent profile helpers'!E$2)*IF($A2457="", "0", INDEX(#REF!,MATCH($A2457,#REF!,0))),"")</f>
        <v/>
      </c>
      <c r="F2457" s="72" t="str">
        <f>IFERROR(INDEX(#REF!,MATCH(INDEX(#REF!,MATCH($A2457,#REF!,0)),#REF!,0),'Recurrent profile helpers'!F$2)*IF($A2457="", "0", INDEX(#REF!,MATCH($A2457,#REF!,0))),"")</f>
        <v/>
      </c>
      <c r="G2457" s="72" t="str">
        <f>IFERROR(INDEX(#REF!,MATCH(INDEX(#REF!,MATCH($A2457,#REF!,0)),#REF!,0),'Recurrent profile helpers'!G$2)*IF($A2457="", "0", INDEX(#REF!,MATCH($A2457,#REF!,0))),"")</f>
        <v/>
      </c>
      <c r="H2457" s="72" t="str">
        <f>IFERROR(INDEX(#REF!,MATCH(INDEX(#REF!,MATCH($A2457,#REF!,0)),#REF!,0),'Recurrent profile helpers'!H$2)*IF($A2457="", "0", INDEX(#REF!,MATCH($A2457,#REF!,0))),"")</f>
        <v/>
      </c>
      <c r="I2457" s="72" t="str">
        <f>IFERROR(INDEX(#REF!,MATCH(INDEX(#REF!,MATCH($A2457,#REF!,0)),#REF!,0),'Recurrent profile helpers'!I$2)*IF($A2457="", "0", INDEX(#REF!,MATCH($A2457,#REF!,0))),"")</f>
        <v/>
      </c>
      <c r="J2457" s="72" t="str">
        <f>IFERROR(INDEX(#REF!,MATCH(INDEX(#REF!,MATCH($A2457,#REF!,0)),#REF!,0),'Recurrent profile helpers'!J$2)*IF($A2457="", "0", INDEX(#REF!,MATCH($A2457,#REF!,0))),"")</f>
        <v/>
      </c>
      <c r="K2457" s="72" t="str">
        <f>IFERROR(INDEX(#REF!,MATCH(INDEX(#REF!,MATCH($A2457,#REF!,0)),#REF!,0),'Recurrent profile helpers'!K$2)*IF($A2457="", "0", INDEX(#REF!,MATCH($A2457,#REF!,0))),"")</f>
        <v/>
      </c>
      <c r="L2457" s="72" t="str">
        <f>IFERROR(INDEX(#REF!,MATCH(INDEX(#REF!,MATCH($A2457,#REF!,0)),#REF!,0),'Recurrent profile helpers'!L$2)*IF($A2457="", "0", INDEX(#REF!,MATCH($A2457,#REF!,0))),"")</f>
        <v/>
      </c>
      <c r="M2457" s="72" t="str">
        <f>IFERROR(INDEX(#REF!,MATCH(INDEX(#REF!,MATCH($A2457,#REF!,0)),#REF!,0),'Recurrent profile helpers'!M$2)*IF($A2457="", "0", INDEX(#REF!,MATCH($A2457,#REF!,0))),"")</f>
        <v/>
      </c>
      <c r="N2457" s="72" t="str">
        <f>IFERROR(INDEX(#REF!,MATCH(INDEX(#REF!,MATCH($A2457,#REF!,0)),#REF!,0),'Recurrent profile helpers'!N$2)*IF($A2457="", "0", INDEX(#REF!,MATCH($A2457,#REF!,0))),"")</f>
        <v/>
      </c>
    </row>
    <row r="2458" spans="1:14">
      <c r="A2458" t="str">
        <f t="array" ref="A2458">IFERROR(INDEX(#REF!, SMALL(IF((MID(#REF!,2,1)="."),ROW($A$6:$A$4897)-ROW($A$6)+1,IF((MID(#REF!,3,1)="."),ROW($A$6:$A$4892)-ROW($A$6)+1)), ROW(2456:2456))),"" )</f>
        <v/>
      </c>
      <c r="B2458" s="72" t="str">
        <f>IF($A2458="", "", INDEX(#REF!,MATCH($A2458,#REF!,0)))</f>
        <v/>
      </c>
      <c r="C2458" s="72" t="str">
        <f>IFERROR(INDEX(#REF!,MATCH(INDEX(#REF!,MATCH($A2458,#REF!,0)),#REF!,0),'Recurrent profile helpers'!C$2)*IF($A2458="", "0", INDEX(#REF!,MATCH($A2458,#REF!,0))),"")</f>
        <v/>
      </c>
      <c r="D2458" s="72" t="str">
        <f>IFERROR(INDEX(#REF!,MATCH(INDEX(#REF!,MATCH($A2458,#REF!,0)),#REF!,0),'Recurrent profile helpers'!D$2)*IF($A2458="", "0", INDEX(#REF!,MATCH($A2458,#REF!,0))),"")</f>
        <v/>
      </c>
      <c r="E2458" s="72" t="str">
        <f>IFERROR(INDEX(#REF!,MATCH(INDEX(#REF!,MATCH($A2458,#REF!,0)),#REF!,0),'Recurrent profile helpers'!E$2)*IF($A2458="", "0", INDEX(#REF!,MATCH($A2458,#REF!,0))),"")</f>
        <v/>
      </c>
      <c r="F2458" s="72" t="str">
        <f>IFERROR(INDEX(#REF!,MATCH(INDEX(#REF!,MATCH($A2458,#REF!,0)),#REF!,0),'Recurrent profile helpers'!F$2)*IF($A2458="", "0", INDEX(#REF!,MATCH($A2458,#REF!,0))),"")</f>
        <v/>
      </c>
      <c r="G2458" s="72" t="str">
        <f>IFERROR(INDEX(#REF!,MATCH(INDEX(#REF!,MATCH($A2458,#REF!,0)),#REF!,0),'Recurrent profile helpers'!G$2)*IF($A2458="", "0", INDEX(#REF!,MATCH($A2458,#REF!,0))),"")</f>
        <v/>
      </c>
      <c r="H2458" s="72" t="str">
        <f>IFERROR(INDEX(#REF!,MATCH(INDEX(#REF!,MATCH($A2458,#REF!,0)),#REF!,0),'Recurrent profile helpers'!H$2)*IF($A2458="", "0", INDEX(#REF!,MATCH($A2458,#REF!,0))),"")</f>
        <v/>
      </c>
      <c r="I2458" s="72" t="str">
        <f>IFERROR(INDEX(#REF!,MATCH(INDEX(#REF!,MATCH($A2458,#REF!,0)),#REF!,0),'Recurrent profile helpers'!I$2)*IF($A2458="", "0", INDEX(#REF!,MATCH($A2458,#REF!,0))),"")</f>
        <v/>
      </c>
      <c r="J2458" s="72" t="str">
        <f>IFERROR(INDEX(#REF!,MATCH(INDEX(#REF!,MATCH($A2458,#REF!,0)),#REF!,0),'Recurrent profile helpers'!J$2)*IF($A2458="", "0", INDEX(#REF!,MATCH($A2458,#REF!,0))),"")</f>
        <v/>
      </c>
      <c r="K2458" s="72" t="str">
        <f>IFERROR(INDEX(#REF!,MATCH(INDEX(#REF!,MATCH($A2458,#REF!,0)),#REF!,0),'Recurrent profile helpers'!K$2)*IF($A2458="", "0", INDEX(#REF!,MATCH($A2458,#REF!,0))),"")</f>
        <v/>
      </c>
      <c r="L2458" s="72" t="str">
        <f>IFERROR(INDEX(#REF!,MATCH(INDEX(#REF!,MATCH($A2458,#REF!,0)),#REF!,0),'Recurrent profile helpers'!L$2)*IF($A2458="", "0", INDEX(#REF!,MATCH($A2458,#REF!,0))),"")</f>
        <v/>
      </c>
      <c r="M2458" s="72" t="str">
        <f>IFERROR(INDEX(#REF!,MATCH(INDEX(#REF!,MATCH($A2458,#REF!,0)),#REF!,0),'Recurrent profile helpers'!M$2)*IF($A2458="", "0", INDEX(#REF!,MATCH($A2458,#REF!,0))),"")</f>
        <v/>
      </c>
      <c r="N2458" s="72" t="str">
        <f>IFERROR(INDEX(#REF!,MATCH(INDEX(#REF!,MATCH($A2458,#REF!,0)),#REF!,0),'Recurrent profile helpers'!N$2)*IF($A2458="", "0", INDEX(#REF!,MATCH($A2458,#REF!,0))),"")</f>
        <v/>
      </c>
    </row>
    <row r="2459" spans="1:14">
      <c r="A2459" t="str">
        <f t="array" ref="A2459">IFERROR(INDEX(#REF!, SMALL(IF((MID(#REF!,2,1)="."),ROW($A$6:$A$4897)-ROW($A$6)+1,IF((MID(#REF!,3,1)="."),ROW($A$6:$A$4892)-ROW($A$6)+1)), ROW(2457:2457))),"" )</f>
        <v/>
      </c>
      <c r="B2459" s="72" t="str">
        <f>IF($A2459="", "", INDEX(#REF!,MATCH($A2459,#REF!,0)))</f>
        <v/>
      </c>
      <c r="C2459" s="72" t="str">
        <f>IFERROR(INDEX(#REF!,MATCH(INDEX(#REF!,MATCH($A2459,#REF!,0)),#REF!,0),'Recurrent profile helpers'!C$2)*IF($A2459="", "0", INDEX(#REF!,MATCH($A2459,#REF!,0))),"")</f>
        <v/>
      </c>
      <c r="D2459" s="72" t="str">
        <f>IFERROR(INDEX(#REF!,MATCH(INDEX(#REF!,MATCH($A2459,#REF!,0)),#REF!,0),'Recurrent profile helpers'!D$2)*IF($A2459="", "0", INDEX(#REF!,MATCH($A2459,#REF!,0))),"")</f>
        <v/>
      </c>
      <c r="E2459" s="72" t="str">
        <f>IFERROR(INDEX(#REF!,MATCH(INDEX(#REF!,MATCH($A2459,#REF!,0)),#REF!,0),'Recurrent profile helpers'!E$2)*IF($A2459="", "0", INDEX(#REF!,MATCH($A2459,#REF!,0))),"")</f>
        <v/>
      </c>
      <c r="F2459" s="72" t="str">
        <f>IFERROR(INDEX(#REF!,MATCH(INDEX(#REF!,MATCH($A2459,#REF!,0)),#REF!,0),'Recurrent profile helpers'!F$2)*IF($A2459="", "0", INDEX(#REF!,MATCH($A2459,#REF!,0))),"")</f>
        <v/>
      </c>
      <c r="G2459" s="72" t="str">
        <f>IFERROR(INDEX(#REF!,MATCH(INDEX(#REF!,MATCH($A2459,#REF!,0)),#REF!,0),'Recurrent profile helpers'!G$2)*IF($A2459="", "0", INDEX(#REF!,MATCH($A2459,#REF!,0))),"")</f>
        <v/>
      </c>
      <c r="H2459" s="72" t="str">
        <f>IFERROR(INDEX(#REF!,MATCH(INDEX(#REF!,MATCH($A2459,#REF!,0)),#REF!,0),'Recurrent profile helpers'!H$2)*IF($A2459="", "0", INDEX(#REF!,MATCH($A2459,#REF!,0))),"")</f>
        <v/>
      </c>
      <c r="I2459" s="72" t="str">
        <f>IFERROR(INDEX(#REF!,MATCH(INDEX(#REF!,MATCH($A2459,#REF!,0)),#REF!,0),'Recurrent profile helpers'!I$2)*IF($A2459="", "0", INDEX(#REF!,MATCH($A2459,#REF!,0))),"")</f>
        <v/>
      </c>
      <c r="J2459" s="72" t="str">
        <f>IFERROR(INDEX(#REF!,MATCH(INDEX(#REF!,MATCH($A2459,#REF!,0)),#REF!,0),'Recurrent profile helpers'!J$2)*IF($A2459="", "0", INDEX(#REF!,MATCH($A2459,#REF!,0))),"")</f>
        <v/>
      </c>
      <c r="K2459" s="72" t="str">
        <f>IFERROR(INDEX(#REF!,MATCH(INDEX(#REF!,MATCH($A2459,#REF!,0)),#REF!,0),'Recurrent profile helpers'!K$2)*IF($A2459="", "0", INDEX(#REF!,MATCH($A2459,#REF!,0))),"")</f>
        <v/>
      </c>
      <c r="L2459" s="72" t="str">
        <f>IFERROR(INDEX(#REF!,MATCH(INDEX(#REF!,MATCH($A2459,#REF!,0)),#REF!,0),'Recurrent profile helpers'!L$2)*IF($A2459="", "0", INDEX(#REF!,MATCH($A2459,#REF!,0))),"")</f>
        <v/>
      </c>
      <c r="M2459" s="72" t="str">
        <f>IFERROR(INDEX(#REF!,MATCH(INDEX(#REF!,MATCH($A2459,#REF!,0)),#REF!,0),'Recurrent profile helpers'!M$2)*IF($A2459="", "0", INDEX(#REF!,MATCH($A2459,#REF!,0))),"")</f>
        <v/>
      </c>
      <c r="N2459" s="72" t="str">
        <f>IFERROR(INDEX(#REF!,MATCH(INDEX(#REF!,MATCH($A2459,#REF!,0)),#REF!,0),'Recurrent profile helpers'!N$2)*IF($A2459="", "0", INDEX(#REF!,MATCH($A2459,#REF!,0))),"")</f>
        <v/>
      </c>
    </row>
    <row r="2460" spans="1:14">
      <c r="A2460" t="str">
        <f t="array" ref="A2460">IFERROR(INDEX(#REF!, SMALL(IF((MID(#REF!,2,1)="."),ROW($A$6:$A$4897)-ROW($A$6)+1,IF((MID(#REF!,3,1)="."),ROW($A$6:$A$4892)-ROW($A$6)+1)), ROW(2458:2458))),"" )</f>
        <v/>
      </c>
      <c r="B2460" s="72" t="str">
        <f>IF($A2460="", "", INDEX(#REF!,MATCH($A2460,#REF!,0)))</f>
        <v/>
      </c>
      <c r="C2460" s="72" t="str">
        <f>IFERROR(INDEX(#REF!,MATCH(INDEX(#REF!,MATCH($A2460,#REF!,0)),#REF!,0),'Recurrent profile helpers'!C$2)*IF($A2460="", "0", INDEX(#REF!,MATCH($A2460,#REF!,0))),"")</f>
        <v/>
      </c>
      <c r="D2460" s="72" t="str">
        <f>IFERROR(INDEX(#REF!,MATCH(INDEX(#REF!,MATCH($A2460,#REF!,0)),#REF!,0),'Recurrent profile helpers'!D$2)*IF($A2460="", "0", INDEX(#REF!,MATCH($A2460,#REF!,0))),"")</f>
        <v/>
      </c>
      <c r="E2460" s="72" t="str">
        <f>IFERROR(INDEX(#REF!,MATCH(INDEX(#REF!,MATCH($A2460,#REF!,0)),#REF!,0),'Recurrent profile helpers'!E$2)*IF($A2460="", "0", INDEX(#REF!,MATCH($A2460,#REF!,0))),"")</f>
        <v/>
      </c>
      <c r="F2460" s="72" t="str">
        <f>IFERROR(INDEX(#REF!,MATCH(INDEX(#REF!,MATCH($A2460,#REF!,0)),#REF!,0),'Recurrent profile helpers'!F$2)*IF($A2460="", "0", INDEX(#REF!,MATCH($A2460,#REF!,0))),"")</f>
        <v/>
      </c>
      <c r="G2460" s="72" t="str">
        <f>IFERROR(INDEX(#REF!,MATCH(INDEX(#REF!,MATCH($A2460,#REF!,0)),#REF!,0),'Recurrent profile helpers'!G$2)*IF($A2460="", "0", INDEX(#REF!,MATCH($A2460,#REF!,0))),"")</f>
        <v/>
      </c>
      <c r="H2460" s="72" t="str">
        <f>IFERROR(INDEX(#REF!,MATCH(INDEX(#REF!,MATCH($A2460,#REF!,0)),#REF!,0),'Recurrent profile helpers'!H$2)*IF($A2460="", "0", INDEX(#REF!,MATCH($A2460,#REF!,0))),"")</f>
        <v/>
      </c>
      <c r="I2460" s="72" t="str">
        <f>IFERROR(INDEX(#REF!,MATCH(INDEX(#REF!,MATCH($A2460,#REF!,0)),#REF!,0),'Recurrent profile helpers'!I$2)*IF($A2460="", "0", INDEX(#REF!,MATCH($A2460,#REF!,0))),"")</f>
        <v/>
      </c>
      <c r="J2460" s="72" t="str">
        <f>IFERROR(INDEX(#REF!,MATCH(INDEX(#REF!,MATCH($A2460,#REF!,0)),#REF!,0),'Recurrent profile helpers'!J$2)*IF($A2460="", "0", INDEX(#REF!,MATCH($A2460,#REF!,0))),"")</f>
        <v/>
      </c>
      <c r="K2460" s="72" t="str">
        <f>IFERROR(INDEX(#REF!,MATCH(INDEX(#REF!,MATCH($A2460,#REF!,0)),#REF!,0),'Recurrent profile helpers'!K$2)*IF($A2460="", "0", INDEX(#REF!,MATCH($A2460,#REF!,0))),"")</f>
        <v/>
      </c>
      <c r="L2460" s="72" t="str">
        <f>IFERROR(INDEX(#REF!,MATCH(INDEX(#REF!,MATCH($A2460,#REF!,0)),#REF!,0),'Recurrent profile helpers'!L$2)*IF($A2460="", "0", INDEX(#REF!,MATCH($A2460,#REF!,0))),"")</f>
        <v/>
      </c>
      <c r="M2460" s="72" t="str">
        <f>IFERROR(INDEX(#REF!,MATCH(INDEX(#REF!,MATCH($A2460,#REF!,0)),#REF!,0),'Recurrent profile helpers'!M$2)*IF($A2460="", "0", INDEX(#REF!,MATCH($A2460,#REF!,0))),"")</f>
        <v/>
      </c>
      <c r="N2460" s="72" t="str">
        <f>IFERROR(INDEX(#REF!,MATCH(INDEX(#REF!,MATCH($A2460,#REF!,0)),#REF!,0),'Recurrent profile helpers'!N$2)*IF($A2460="", "0", INDEX(#REF!,MATCH($A2460,#REF!,0))),"")</f>
        <v/>
      </c>
    </row>
    <row r="2461" spans="1:14">
      <c r="A2461" t="str">
        <f t="array" ref="A2461">IFERROR(INDEX(#REF!, SMALL(IF((MID(#REF!,2,1)="."),ROW($A$6:$A$4897)-ROW($A$6)+1,IF((MID(#REF!,3,1)="."),ROW($A$6:$A$4892)-ROW($A$6)+1)), ROW(2459:2459))),"" )</f>
        <v/>
      </c>
      <c r="B2461" s="72" t="str">
        <f>IF($A2461="", "", INDEX(#REF!,MATCH($A2461,#REF!,0)))</f>
        <v/>
      </c>
      <c r="C2461" s="72" t="str">
        <f>IFERROR(INDEX(#REF!,MATCH(INDEX(#REF!,MATCH($A2461,#REF!,0)),#REF!,0),'Recurrent profile helpers'!C$2)*IF($A2461="", "0", INDEX(#REF!,MATCH($A2461,#REF!,0))),"")</f>
        <v/>
      </c>
      <c r="D2461" s="72" t="str">
        <f>IFERROR(INDEX(#REF!,MATCH(INDEX(#REF!,MATCH($A2461,#REF!,0)),#REF!,0),'Recurrent profile helpers'!D$2)*IF($A2461="", "0", INDEX(#REF!,MATCH($A2461,#REF!,0))),"")</f>
        <v/>
      </c>
      <c r="E2461" s="72" t="str">
        <f>IFERROR(INDEX(#REF!,MATCH(INDEX(#REF!,MATCH($A2461,#REF!,0)),#REF!,0),'Recurrent profile helpers'!E$2)*IF($A2461="", "0", INDEX(#REF!,MATCH($A2461,#REF!,0))),"")</f>
        <v/>
      </c>
      <c r="F2461" s="72" t="str">
        <f>IFERROR(INDEX(#REF!,MATCH(INDEX(#REF!,MATCH($A2461,#REF!,0)),#REF!,0),'Recurrent profile helpers'!F$2)*IF($A2461="", "0", INDEX(#REF!,MATCH($A2461,#REF!,0))),"")</f>
        <v/>
      </c>
      <c r="G2461" s="72" t="str">
        <f>IFERROR(INDEX(#REF!,MATCH(INDEX(#REF!,MATCH($A2461,#REF!,0)),#REF!,0),'Recurrent profile helpers'!G$2)*IF($A2461="", "0", INDEX(#REF!,MATCH($A2461,#REF!,0))),"")</f>
        <v/>
      </c>
      <c r="H2461" s="72" t="str">
        <f>IFERROR(INDEX(#REF!,MATCH(INDEX(#REF!,MATCH($A2461,#REF!,0)),#REF!,0),'Recurrent profile helpers'!H$2)*IF($A2461="", "0", INDEX(#REF!,MATCH($A2461,#REF!,0))),"")</f>
        <v/>
      </c>
      <c r="I2461" s="72" t="str">
        <f>IFERROR(INDEX(#REF!,MATCH(INDEX(#REF!,MATCH($A2461,#REF!,0)),#REF!,0),'Recurrent profile helpers'!I$2)*IF($A2461="", "0", INDEX(#REF!,MATCH($A2461,#REF!,0))),"")</f>
        <v/>
      </c>
      <c r="J2461" s="72" t="str">
        <f>IFERROR(INDEX(#REF!,MATCH(INDEX(#REF!,MATCH($A2461,#REF!,0)),#REF!,0),'Recurrent profile helpers'!J$2)*IF($A2461="", "0", INDEX(#REF!,MATCH($A2461,#REF!,0))),"")</f>
        <v/>
      </c>
      <c r="K2461" s="72" t="str">
        <f>IFERROR(INDEX(#REF!,MATCH(INDEX(#REF!,MATCH($A2461,#REF!,0)),#REF!,0),'Recurrent profile helpers'!K$2)*IF($A2461="", "0", INDEX(#REF!,MATCH($A2461,#REF!,0))),"")</f>
        <v/>
      </c>
      <c r="L2461" s="72" t="str">
        <f>IFERROR(INDEX(#REF!,MATCH(INDEX(#REF!,MATCH($A2461,#REF!,0)),#REF!,0),'Recurrent profile helpers'!L$2)*IF($A2461="", "0", INDEX(#REF!,MATCH($A2461,#REF!,0))),"")</f>
        <v/>
      </c>
      <c r="M2461" s="72" t="str">
        <f>IFERROR(INDEX(#REF!,MATCH(INDEX(#REF!,MATCH($A2461,#REF!,0)),#REF!,0),'Recurrent profile helpers'!M$2)*IF($A2461="", "0", INDEX(#REF!,MATCH($A2461,#REF!,0))),"")</f>
        <v/>
      </c>
      <c r="N2461" s="72" t="str">
        <f>IFERROR(INDEX(#REF!,MATCH(INDEX(#REF!,MATCH($A2461,#REF!,0)),#REF!,0),'Recurrent profile helpers'!N$2)*IF($A2461="", "0", INDEX(#REF!,MATCH($A2461,#REF!,0))),"")</f>
        <v/>
      </c>
    </row>
    <row r="2462" spans="1:14">
      <c r="A2462" t="str">
        <f t="array" ref="A2462">IFERROR(INDEX(#REF!, SMALL(IF((MID(#REF!,2,1)="."),ROW($A$6:$A$4897)-ROW($A$6)+1,IF((MID(#REF!,3,1)="."),ROW($A$6:$A$4892)-ROW($A$6)+1)), ROW(2460:2460))),"" )</f>
        <v/>
      </c>
      <c r="B2462" s="72" t="str">
        <f>IF($A2462="", "", INDEX(#REF!,MATCH($A2462,#REF!,0)))</f>
        <v/>
      </c>
      <c r="C2462" s="72" t="str">
        <f>IFERROR(INDEX(#REF!,MATCH(INDEX(#REF!,MATCH($A2462,#REF!,0)),#REF!,0),'Recurrent profile helpers'!C$2)*IF($A2462="", "0", INDEX(#REF!,MATCH($A2462,#REF!,0))),"")</f>
        <v/>
      </c>
      <c r="D2462" s="72" t="str">
        <f>IFERROR(INDEX(#REF!,MATCH(INDEX(#REF!,MATCH($A2462,#REF!,0)),#REF!,0),'Recurrent profile helpers'!D$2)*IF($A2462="", "0", INDEX(#REF!,MATCH($A2462,#REF!,0))),"")</f>
        <v/>
      </c>
      <c r="E2462" s="72" t="str">
        <f>IFERROR(INDEX(#REF!,MATCH(INDEX(#REF!,MATCH($A2462,#REF!,0)),#REF!,0),'Recurrent profile helpers'!E$2)*IF($A2462="", "0", INDEX(#REF!,MATCH($A2462,#REF!,0))),"")</f>
        <v/>
      </c>
      <c r="F2462" s="72" t="str">
        <f>IFERROR(INDEX(#REF!,MATCH(INDEX(#REF!,MATCH($A2462,#REF!,0)),#REF!,0),'Recurrent profile helpers'!F$2)*IF($A2462="", "0", INDEX(#REF!,MATCH($A2462,#REF!,0))),"")</f>
        <v/>
      </c>
      <c r="G2462" s="72" t="str">
        <f>IFERROR(INDEX(#REF!,MATCH(INDEX(#REF!,MATCH($A2462,#REF!,0)),#REF!,0),'Recurrent profile helpers'!G$2)*IF($A2462="", "0", INDEX(#REF!,MATCH($A2462,#REF!,0))),"")</f>
        <v/>
      </c>
      <c r="H2462" s="72" t="str">
        <f>IFERROR(INDEX(#REF!,MATCH(INDEX(#REF!,MATCH($A2462,#REF!,0)),#REF!,0),'Recurrent profile helpers'!H$2)*IF($A2462="", "0", INDEX(#REF!,MATCH($A2462,#REF!,0))),"")</f>
        <v/>
      </c>
      <c r="I2462" s="72" t="str">
        <f>IFERROR(INDEX(#REF!,MATCH(INDEX(#REF!,MATCH($A2462,#REF!,0)),#REF!,0),'Recurrent profile helpers'!I$2)*IF($A2462="", "0", INDEX(#REF!,MATCH($A2462,#REF!,0))),"")</f>
        <v/>
      </c>
      <c r="J2462" s="72" t="str">
        <f>IFERROR(INDEX(#REF!,MATCH(INDEX(#REF!,MATCH($A2462,#REF!,0)),#REF!,0),'Recurrent profile helpers'!J$2)*IF($A2462="", "0", INDEX(#REF!,MATCH($A2462,#REF!,0))),"")</f>
        <v/>
      </c>
      <c r="K2462" s="72" t="str">
        <f>IFERROR(INDEX(#REF!,MATCH(INDEX(#REF!,MATCH($A2462,#REF!,0)),#REF!,0),'Recurrent profile helpers'!K$2)*IF($A2462="", "0", INDEX(#REF!,MATCH($A2462,#REF!,0))),"")</f>
        <v/>
      </c>
      <c r="L2462" s="72" t="str">
        <f>IFERROR(INDEX(#REF!,MATCH(INDEX(#REF!,MATCH($A2462,#REF!,0)),#REF!,0),'Recurrent profile helpers'!L$2)*IF($A2462="", "0", INDEX(#REF!,MATCH($A2462,#REF!,0))),"")</f>
        <v/>
      </c>
      <c r="M2462" s="72" t="str">
        <f>IFERROR(INDEX(#REF!,MATCH(INDEX(#REF!,MATCH($A2462,#REF!,0)),#REF!,0),'Recurrent profile helpers'!M$2)*IF($A2462="", "0", INDEX(#REF!,MATCH($A2462,#REF!,0))),"")</f>
        <v/>
      </c>
      <c r="N2462" s="72" t="str">
        <f>IFERROR(INDEX(#REF!,MATCH(INDEX(#REF!,MATCH($A2462,#REF!,0)),#REF!,0),'Recurrent profile helpers'!N$2)*IF($A2462="", "0", INDEX(#REF!,MATCH($A2462,#REF!,0))),"")</f>
        <v/>
      </c>
    </row>
    <row r="2463" spans="1:14">
      <c r="A2463" t="str">
        <f t="array" ref="A2463">IFERROR(INDEX(#REF!, SMALL(IF((MID(#REF!,2,1)="."),ROW($A$6:$A$4897)-ROW($A$6)+1,IF((MID(#REF!,3,1)="."),ROW($A$6:$A$4892)-ROW($A$6)+1)), ROW(2461:2461))),"" )</f>
        <v/>
      </c>
      <c r="B2463" s="72" t="str">
        <f>IF($A2463="", "", INDEX(#REF!,MATCH($A2463,#REF!,0)))</f>
        <v/>
      </c>
      <c r="C2463" s="72" t="str">
        <f>IFERROR(INDEX(#REF!,MATCH(INDEX(#REF!,MATCH($A2463,#REF!,0)),#REF!,0),'Recurrent profile helpers'!C$2)*IF($A2463="", "0", INDEX(#REF!,MATCH($A2463,#REF!,0))),"")</f>
        <v/>
      </c>
      <c r="D2463" s="72" t="str">
        <f>IFERROR(INDEX(#REF!,MATCH(INDEX(#REF!,MATCH($A2463,#REF!,0)),#REF!,0),'Recurrent profile helpers'!D$2)*IF($A2463="", "0", INDEX(#REF!,MATCH($A2463,#REF!,0))),"")</f>
        <v/>
      </c>
      <c r="E2463" s="72" t="str">
        <f>IFERROR(INDEX(#REF!,MATCH(INDEX(#REF!,MATCH($A2463,#REF!,0)),#REF!,0),'Recurrent profile helpers'!E$2)*IF($A2463="", "0", INDEX(#REF!,MATCH($A2463,#REF!,0))),"")</f>
        <v/>
      </c>
      <c r="F2463" s="72" t="str">
        <f>IFERROR(INDEX(#REF!,MATCH(INDEX(#REF!,MATCH($A2463,#REF!,0)),#REF!,0),'Recurrent profile helpers'!F$2)*IF($A2463="", "0", INDEX(#REF!,MATCH($A2463,#REF!,0))),"")</f>
        <v/>
      </c>
      <c r="G2463" s="72" t="str">
        <f>IFERROR(INDEX(#REF!,MATCH(INDEX(#REF!,MATCH($A2463,#REF!,0)),#REF!,0),'Recurrent profile helpers'!G$2)*IF($A2463="", "0", INDEX(#REF!,MATCH($A2463,#REF!,0))),"")</f>
        <v/>
      </c>
      <c r="H2463" s="72" t="str">
        <f>IFERROR(INDEX(#REF!,MATCH(INDEX(#REF!,MATCH($A2463,#REF!,0)),#REF!,0),'Recurrent profile helpers'!H$2)*IF($A2463="", "0", INDEX(#REF!,MATCH($A2463,#REF!,0))),"")</f>
        <v/>
      </c>
      <c r="I2463" s="72" t="str">
        <f>IFERROR(INDEX(#REF!,MATCH(INDEX(#REF!,MATCH($A2463,#REF!,0)),#REF!,0),'Recurrent profile helpers'!I$2)*IF($A2463="", "0", INDEX(#REF!,MATCH($A2463,#REF!,0))),"")</f>
        <v/>
      </c>
      <c r="J2463" s="72" t="str">
        <f>IFERROR(INDEX(#REF!,MATCH(INDEX(#REF!,MATCH($A2463,#REF!,0)),#REF!,0),'Recurrent profile helpers'!J$2)*IF($A2463="", "0", INDEX(#REF!,MATCH($A2463,#REF!,0))),"")</f>
        <v/>
      </c>
      <c r="K2463" s="72" t="str">
        <f>IFERROR(INDEX(#REF!,MATCH(INDEX(#REF!,MATCH($A2463,#REF!,0)),#REF!,0),'Recurrent profile helpers'!K$2)*IF($A2463="", "0", INDEX(#REF!,MATCH($A2463,#REF!,0))),"")</f>
        <v/>
      </c>
      <c r="L2463" s="72" t="str">
        <f>IFERROR(INDEX(#REF!,MATCH(INDEX(#REF!,MATCH($A2463,#REF!,0)),#REF!,0),'Recurrent profile helpers'!L$2)*IF($A2463="", "0", INDEX(#REF!,MATCH($A2463,#REF!,0))),"")</f>
        <v/>
      </c>
      <c r="M2463" s="72" t="str">
        <f>IFERROR(INDEX(#REF!,MATCH(INDEX(#REF!,MATCH($A2463,#REF!,0)),#REF!,0),'Recurrent profile helpers'!M$2)*IF($A2463="", "0", INDEX(#REF!,MATCH($A2463,#REF!,0))),"")</f>
        <v/>
      </c>
      <c r="N2463" s="72" t="str">
        <f>IFERROR(INDEX(#REF!,MATCH(INDEX(#REF!,MATCH($A2463,#REF!,0)),#REF!,0),'Recurrent profile helpers'!N$2)*IF($A2463="", "0", INDEX(#REF!,MATCH($A2463,#REF!,0))),"")</f>
        <v/>
      </c>
    </row>
    <row r="2464" spans="1:14">
      <c r="A2464" t="str">
        <f t="array" ref="A2464">IFERROR(INDEX(#REF!, SMALL(IF((MID(#REF!,2,1)="."),ROW($A$6:$A$4897)-ROW($A$6)+1,IF((MID(#REF!,3,1)="."),ROW($A$6:$A$4892)-ROW($A$6)+1)), ROW(2462:2462))),"" )</f>
        <v/>
      </c>
      <c r="B2464" s="72" t="str">
        <f>IF($A2464="", "", INDEX(#REF!,MATCH($A2464,#REF!,0)))</f>
        <v/>
      </c>
      <c r="C2464" s="72" t="str">
        <f>IFERROR(INDEX(#REF!,MATCH(INDEX(#REF!,MATCH($A2464,#REF!,0)),#REF!,0),'Recurrent profile helpers'!C$2)*IF($A2464="", "0", INDEX(#REF!,MATCH($A2464,#REF!,0))),"")</f>
        <v/>
      </c>
      <c r="D2464" s="72" t="str">
        <f>IFERROR(INDEX(#REF!,MATCH(INDEX(#REF!,MATCH($A2464,#REF!,0)),#REF!,0),'Recurrent profile helpers'!D$2)*IF($A2464="", "0", INDEX(#REF!,MATCH($A2464,#REF!,0))),"")</f>
        <v/>
      </c>
      <c r="E2464" s="72" t="str">
        <f>IFERROR(INDEX(#REF!,MATCH(INDEX(#REF!,MATCH($A2464,#REF!,0)),#REF!,0),'Recurrent profile helpers'!E$2)*IF($A2464="", "0", INDEX(#REF!,MATCH($A2464,#REF!,0))),"")</f>
        <v/>
      </c>
      <c r="F2464" s="72" t="str">
        <f>IFERROR(INDEX(#REF!,MATCH(INDEX(#REF!,MATCH($A2464,#REF!,0)),#REF!,0),'Recurrent profile helpers'!F$2)*IF($A2464="", "0", INDEX(#REF!,MATCH($A2464,#REF!,0))),"")</f>
        <v/>
      </c>
      <c r="G2464" s="72" t="str">
        <f>IFERROR(INDEX(#REF!,MATCH(INDEX(#REF!,MATCH($A2464,#REF!,0)),#REF!,0),'Recurrent profile helpers'!G$2)*IF($A2464="", "0", INDEX(#REF!,MATCH($A2464,#REF!,0))),"")</f>
        <v/>
      </c>
      <c r="H2464" s="72" t="str">
        <f>IFERROR(INDEX(#REF!,MATCH(INDEX(#REF!,MATCH($A2464,#REF!,0)),#REF!,0),'Recurrent profile helpers'!H$2)*IF($A2464="", "0", INDEX(#REF!,MATCH($A2464,#REF!,0))),"")</f>
        <v/>
      </c>
      <c r="I2464" s="72" t="str">
        <f>IFERROR(INDEX(#REF!,MATCH(INDEX(#REF!,MATCH($A2464,#REF!,0)),#REF!,0),'Recurrent profile helpers'!I$2)*IF($A2464="", "0", INDEX(#REF!,MATCH($A2464,#REF!,0))),"")</f>
        <v/>
      </c>
      <c r="J2464" s="72" t="str">
        <f>IFERROR(INDEX(#REF!,MATCH(INDEX(#REF!,MATCH($A2464,#REF!,0)),#REF!,0),'Recurrent profile helpers'!J$2)*IF($A2464="", "0", INDEX(#REF!,MATCH($A2464,#REF!,0))),"")</f>
        <v/>
      </c>
      <c r="K2464" s="72" t="str">
        <f>IFERROR(INDEX(#REF!,MATCH(INDEX(#REF!,MATCH($A2464,#REF!,0)),#REF!,0),'Recurrent profile helpers'!K$2)*IF($A2464="", "0", INDEX(#REF!,MATCH($A2464,#REF!,0))),"")</f>
        <v/>
      </c>
      <c r="L2464" s="72" t="str">
        <f>IFERROR(INDEX(#REF!,MATCH(INDEX(#REF!,MATCH($A2464,#REF!,0)),#REF!,0),'Recurrent profile helpers'!L$2)*IF($A2464="", "0", INDEX(#REF!,MATCH($A2464,#REF!,0))),"")</f>
        <v/>
      </c>
      <c r="M2464" s="72" t="str">
        <f>IFERROR(INDEX(#REF!,MATCH(INDEX(#REF!,MATCH($A2464,#REF!,0)),#REF!,0),'Recurrent profile helpers'!M$2)*IF($A2464="", "0", INDEX(#REF!,MATCH($A2464,#REF!,0))),"")</f>
        <v/>
      </c>
      <c r="N2464" s="72" t="str">
        <f>IFERROR(INDEX(#REF!,MATCH(INDEX(#REF!,MATCH($A2464,#REF!,0)),#REF!,0),'Recurrent profile helpers'!N$2)*IF($A2464="", "0", INDEX(#REF!,MATCH($A2464,#REF!,0))),"")</f>
        <v/>
      </c>
    </row>
    <row r="2465" spans="1:14">
      <c r="A2465" t="str">
        <f t="array" ref="A2465">IFERROR(INDEX(#REF!, SMALL(IF((MID(#REF!,2,1)="."),ROW($A$6:$A$4897)-ROW($A$6)+1,IF((MID(#REF!,3,1)="."),ROW($A$6:$A$4892)-ROW($A$6)+1)), ROW(2463:2463))),"" )</f>
        <v/>
      </c>
      <c r="B2465" s="72" t="str">
        <f>IF($A2465="", "", INDEX(#REF!,MATCH($A2465,#REF!,0)))</f>
        <v/>
      </c>
      <c r="C2465" s="72" t="str">
        <f>IFERROR(INDEX(#REF!,MATCH(INDEX(#REF!,MATCH($A2465,#REF!,0)),#REF!,0),'Recurrent profile helpers'!C$2)*IF($A2465="", "0", INDEX(#REF!,MATCH($A2465,#REF!,0))),"")</f>
        <v/>
      </c>
      <c r="D2465" s="72" t="str">
        <f>IFERROR(INDEX(#REF!,MATCH(INDEX(#REF!,MATCH($A2465,#REF!,0)),#REF!,0),'Recurrent profile helpers'!D$2)*IF($A2465="", "0", INDEX(#REF!,MATCH($A2465,#REF!,0))),"")</f>
        <v/>
      </c>
      <c r="E2465" s="72" t="str">
        <f>IFERROR(INDEX(#REF!,MATCH(INDEX(#REF!,MATCH($A2465,#REF!,0)),#REF!,0),'Recurrent profile helpers'!E$2)*IF($A2465="", "0", INDEX(#REF!,MATCH($A2465,#REF!,0))),"")</f>
        <v/>
      </c>
      <c r="F2465" s="72" t="str">
        <f>IFERROR(INDEX(#REF!,MATCH(INDEX(#REF!,MATCH($A2465,#REF!,0)),#REF!,0),'Recurrent profile helpers'!F$2)*IF($A2465="", "0", INDEX(#REF!,MATCH($A2465,#REF!,0))),"")</f>
        <v/>
      </c>
      <c r="G2465" s="72" t="str">
        <f>IFERROR(INDEX(#REF!,MATCH(INDEX(#REF!,MATCH($A2465,#REF!,0)),#REF!,0),'Recurrent profile helpers'!G$2)*IF($A2465="", "0", INDEX(#REF!,MATCH($A2465,#REF!,0))),"")</f>
        <v/>
      </c>
      <c r="H2465" s="72" t="str">
        <f>IFERROR(INDEX(#REF!,MATCH(INDEX(#REF!,MATCH($A2465,#REF!,0)),#REF!,0),'Recurrent profile helpers'!H$2)*IF($A2465="", "0", INDEX(#REF!,MATCH($A2465,#REF!,0))),"")</f>
        <v/>
      </c>
      <c r="I2465" s="72" t="str">
        <f>IFERROR(INDEX(#REF!,MATCH(INDEX(#REF!,MATCH($A2465,#REF!,0)),#REF!,0),'Recurrent profile helpers'!I$2)*IF($A2465="", "0", INDEX(#REF!,MATCH($A2465,#REF!,0))),"")</f>
        <v/>
      </c>
      <c r="J2465" s="72" t="str">
        <f>IFERROR(INDEX(#REF!,MATCH(INDEX(#REF!,MATCH($A2465,#REF!,0)),#REF!,0),'Recurrent profile helpers'!J$2)*IF($A2465="", "0", INDEX(#REF!,MATCH($A2465,#REF!,0))),"")</f>
        <v/>
      </c>
      <c r="K2465" s="72" t="str">
        <f>IFERROR(INDEX(#REF!,MATCH(INDEX(#REF!,MATCH($A2465,#REF!,0)),#REF!,0),'Recurrent profile helpers'!K$2)*IF($A2465="", "0", INDEX(#REF!,MATCH($A2465,#REF!,0))),"")</f>
        <v/>
      </c>
      <c r="L2465" s="72" t="str">
        <f>IFERROR(INDEX(#REF!,MATCH(INDEX(#REF!,MATCH($A2465,#REF!,0)),#REF!,0),'Recurrent profile helpers'!L$2)*IF($A2465="", "0", INDEX(#REF!,MATCH($A2465,#REF!,0))),"")</f>
        <v/>
      </c>
      <c r="M2465" s="72" t="str">
        <f>IFERROR(INDEX(#REF!,MATCH(INDEX(#REF!,MATCH($A2465,#REF!,0)),#REF!,0),'Recurrent profile helpers'!M$2)*IF($A2465="", "0", INDEX(#REF!,MATCH($A2465,#REF!,0))),"")</f>
        <v/>
      </c>
      <c r="N2465" s="72" t="str">
        <f>IFERROR(INDEX(#REF!,MATCH(INDEX(#REF!,MATCH($A2465,#REF!,0)),#REF!,0),'Recurrent profile helpers'!N$2)*IF($A2465="", "0", INDEX(#REF!,MATCH($A2465,#REF!,0))),"")</f>
        <v/>
      </c>
    </row>
    <row r="2466" spans="1:14">
      <c r="A2466" t="str">
        <f t="array" ref="A2466">IFERROR(INDEX(#REF!, SMALL(IF((MID(#REF!,2,1)="."),ROW($A$6:$A$4897)-ROW($A$6)+1,IF((MID(#REF!,3,1)="."),ROW($A$6:$A$4892)-ROW($A$6)+1)), ROW(2464:2464))),"" )</f>
        <v/>
      </c>
      <c r="B2466" s="72" t="str">
        <f>IF($A2466="", "", INDEX(#REF!,MATCH($A2466,#REF!,0)))</f>
        <v/>
      </c>
      <c r="C2466" s="72" t="str">
        <f>IFERROR(INDEX(#REF!,MATCH(INDEX(#REF!,MATCH($A2466,#REF!,0)),#REF!,0),'Recurrent profile helpers'!C$2)*IF($A2466="", "0", INDEX(#REF!,MATCH($A2466,#REF!,0))),"")</f>
        <v/>
      </c>
      <c r="D2466" s="72" t="str">
        <f>IFERROR(INDEX(#REF!,MATCH(INDEX(#REF!,MATCH($A2466,#REF!,0)),#REF!,0),'Recurrent profile helpers'!D$2)*IF($A2466="", "0", INDEX(#REF!,MATCH($A2466,#REF!,0))),"")</f>
        <v/>
      </c>
      <c r="E2466" s="72" t="str">
        <f>IFERROR(INDEX(#REF!,MATCH(INDEX(#REF!,MATCH($A2466,#REF!,0)),#REF!,0),'Recurrent profile helpers'!E$2)*IF($A2466="", "0", INDEX(#REF!,MATCH($A2466,#REF!,0))),"")</f>
        <v/>
      </c>
      <c r="F2466" s="72" t="str">
        <f>IFERROR(INDEX(#REF!,MATCH(INDEX(#REF!,MATCH($A2466,#REF!,0)),#REF!,0),'Recurrent profile helpers'!F$2)*IF($A2466="", "0", INDEX(#REF!,MATCH($A2466,#REF!,0))),"")</f>
        <v/>
      </c>
      <c r="G2466" s="72" t="str">
        <f>IFERROR(INDEX(#REF!,MATCH(INDEX(#REF!,MATCH($A2466,#REF!,0)),#REF!,0),'Recurrent profile helpers'!G$2)*IF($A2466="", "0", INDEX(#REF!,MATCH($A2466,#REF!,0))),"")</f>
        <v/>
      </c>
      <c r="H2466" s="72" t="str">
        <f>IFERROR(INDEX(#REF!,MATCH(INDEX(#REF!,MATCH($A2466,#REF!,0)),#REF!,0),'Recurrent profile helpers'!H$2)*IF($A2466="", "0", INDEX(#REF!,MATCH($A2466,#REF!,0))),"")</f>
        <v/>
      </c>
      <c r="I2466" s="72" t="str">
        <f>IFERROR(INDEX(#REF!,MATCH(INDEX(#REF!,MATCH($A2466,#REF!,0)),#REF!,0),'Recurrent profile helpers'!I$2)*IF($A2466="", "0", INDEX(#REF!,MATCH($A2466,#REF!,0))),"")</f>
        <v/>
      </c>
      <c r="J2466" s="72" t="str">
        <f>IFERROR(INDEX(#REF!,MATCH(INDEX(#REF!,MATCH($A2466,#REF!,0)),#REF!,0),'Recurrent profile helpers'!J$2)*IF($A2466="", "0", INDEX(#REF!,MATCH($A2466,#REF!,0))),"")</f>
        <v/>
      </c>
      <c r="K2466" s="72" t="str">
        <f>IFERROR(INDEX(#REF!,MATCH(INDEX(#REF!,MATCH($A2466,#REF!,0)),#REF!,0),'Recurrent profile helpers'!K$2)*IF($A2466="", "0", INDEX(#REF!,MATCH($A2466,#REF!,0))),"")</f>
        <v/>
      </c>
      <c r="L2466" s="72" t="str">
        <f>IFERROR(INDEX(#REF!,MATCH(INDEX(#REF!,MATCH($A2466,#REF!,0)),#REF!,0),'Recurrent profile helpers'!L$2)*IF($A2466="", "0", INDEX(#REF!,MATCH($A2466,#REF!,0))),"")</f>
        <v/>
      </c>
      <c r="M2466" s="72" t="str">
        <f>IFERROR(INDEX(#REF!,MATCH(INDEX(#REF!,MATCH($A2466,#REF!,0)),#REF!,0),'Recurrent profile helpers'!M$2)*IF($A2466="", "0", INDEX(#REF!,MATCH($A2466,#REF!,0))),"")</f>
        <v/>
      </c>
      <c r="N2466" s="72" t="str">
        <f>IFERROR(INDEX(#REF!,MATCH(INDEX(#REF!,MATCH($A2466,#REF!,0)),#REF!,0),'Recurrent profile helpers'!N$2)*IF($A2466="", "0", INDEX(#REF!,MATCH($A2466,#REF!,0))),"")</f>
        <v/>
      </c>
    </row>
    <row r="2467" spans="1:14">
      <c r="A2467" t="str">
        <f t="array" ref="A2467">IFERROR(INDEX(#REF!, SMALL(IF((MID(#REF!,2,1)="."),ROW($A$6:$A$4897)-ROW($A$6)+1,IF((MID(#REF!,3,1)="."),ROW($A$6:$A$4892)-ROW($A$6)+1)), ROW(2465:2465))),"" )</f>
        <v/>
      </c>
      <c r="B2467" s="72" t="str">
        <f>IF($A2467="", "", INDEX(#REF!,MATCH($A2467,#REF!,0)))</f>
        <v/>
      </c>
      <c r="C2467" s="72" t="str">
        <f>IFERROR(INDEX(#REF!,MATCH(INDEX(#REF!,MATCH($A2467,#REF!,0)),#REF!,0),'Recurrent profile helpers'!C$2)*IF($A2467="", "0", INDEX(#REF!,MATCH($A2467,#REF!,0))),"")</f>
        <v/>
      </c>
      <c r="D2467" s="72" t="str">
        <f>IFERROR(INDEX(#REF!,MATCH(INDEX(#REF!,MATCH($A2467,#REF!,0)),#REF!,0),'Recurrent profile helpers'!D$2)*IF($A2467="", "0", INDEX(#REF!,MATCH($A2467,#REF!,0))),"")</f>
        <v/>
      </c>
      <c r="E2467" s="72" t="str">
        <f>IFERROR(INDEX(#REF!,MATCH(INDEX(#REF!,MATCH($A2467,#REF!,0)),#REF!,0),'Recurrent profile helpers'!E$2)*IF($A2467="", "0", INDEX(#REF!,MATCH($A2467,#REF!,0))),"")</f>
        <v/>
      </c>
      <c r="F2467" s="72" t="str">
        <f>IFERROR(INDEX(#REF!,MATCH(INDEX(#REF!,MATCH($A2467,#REF!,0)),#REF!,0),'Recurrent profile helpers'!F$2)*IF($A2467="", "0", INDEX(#REF!,MATCH($A2467,#REF!,0))),"")</f>
        <v/>
      </c>
      <c r="G2467" s="72" t="str">
        <f>IFERROR(INDEX(#REF!,MATCH(INDEX(#REF!,MATCH($A2467,#REF!,0)),#REF!,0),'Recurrent profile helpers'!G$2)*IF($A2467="", "0", INDEX(#REF!,MATCH($A2467,#REF!,0))),"")</f>
        <v/>
      </c>
      <c r="H2467" s="72" t="str">
        <f>IFERROR(INDEX(#REF!,MATCH(INDEX(#REF!,MATCH($A2467,#REF!,0)),#REF!,0),'Recurrent profile helpers'!H$2)*IF($A2467="", "0", INDEX(#REF!,MATCH($A2467,#REF!,0))),"")</f>
        <v/>
      </c>
      <c r="I2467" s="72" t="str">
        <f>IFERROR(INDEX(#REF!,MATCH(INDEX(#REF!,MATCH($A2467,#REF!,0)),#REF!,0),'Recurrent profile helpers'!I$2)*IF($A2467="", "0", INDEX(#REF!,MATCH($A2467,#REF!,0))),"")</f>
        <v/>
      </c>
      <c r="J2467" s="72" t="str">
        <f>IFERROR(INDEX(#REF!,MATCH(INDEX(#REF!,MATCH($A2467,#REF!,0)),#REF!,0),'Recurrent profile helpers'!J$2)*IF($A2467="", "0", INDEX(#REF!,MATCH($A2467,#REF!,0))),"")</f>
        <v/>
      </c>
      <c r="K2467" s="72" t="str">
        <f>IFERROR(INDEX(#REF!,MATCH(INDEX(#REF!,MATCH($A2467,#REF!,0)),#REF!,0),'Recurrent profile helpers'!K$2)*IF($A2467="", "0", INDEX(#REF!,MATCH($A2467,#REF!,0))),"")</f>
        <v/>
      </c>
      <c r="L2467" s="72" t="str">
        <f>IFERROR(INDEX(#REF!,MATCH(INDEX(#REF!,MATCH($A2467,#REF!,0)),#REF!,0),'Recurrent profile helpers'!L$2)*IF($A2467="", "0", INDEX(#REF!,MATCH($A2467,#REF!,0))),"")</f>
        <v/>
      </c>
      <c r="M2467" s="72" t="str">
        <f>IFERROR(INDEX(#REF!,MATCH(INDEX(#REF!,MATCH($A2467,#REF!,0)),#REF!,0),'Recurrent profile helpers'!M$2)*IF($A2467="", "0", INDEX(#REF!,MATCH($A2467,#REF!,0))),"")</f>
        <v/>
      </c>
      <c r="N2467" s="72" t="str">
        <f>IFERROR(INDEX(#REF!,MATCH(INDEX(#REF!,MATCH($A2467,#REF!,0)),#REF!,0),'Recurrent profile helpers'!N$2)*IF($A2467="", "0", INDEX(#REF!,MATCH($A2467,#REF!,0))),"")</f>
        <v/>
      </c>
    </row>
    <row r="2468" spans="1:14">
      <c r="A2468" t="str">
        <f t="array" ref="A2468">IFERROR(INDEX(#REF!, SMALL(IF((MID(#REF!,2,1)="."),ROW($A$6:$A$4897)-ROW($A$6)+1,IF((MID(#REF!,3,1)="."),ROW($A$6:$A$4892)-ROW($A$6)+1)), ROW(2466:2466))),"" )</f>
        <v/>
      </c>
      <c r="B2468" s="72" t="str">
        <f>IF($A2468="", "", INDEX(#REF!,MATCH($A2468,#REF!,0)))</f>
        <v/>
      </c>
      <c r="C2468" s="72" t="str">
        <f>IFERROR(INDEX(#REF!,MATCH(INDEX(#REF!,MATCH($A2468,#REF!,0)),#REF!,0),'Recurrent profile helpers'!C$2)*IF($A2468="", "0", INDEX(#REF!,MATCH($A2468,#REF!,0))),"")</f>
        <v/>
      </c>
      <c r="D2468" s="72" t="str">
        <f>IFERROR(INDEX(#REF!,MATCH(INDEX(#REF!,MATCH($A2468,#REF!,0)),#REF!,0),'Recurrent profile helpers'!D$2)*IF($A2468="", "0", INDEX(#REF!,MATCH($A2468,#REF!,0))),"")</f>
        <v/>
      </c>
      <c r="E2468" s="72" t="str">
        <f>IFERROR(INDEX(#REF!,MATCH(INDEX(#REF!,MATCH($A2468,#REF!,0)),#REF!,0),'Recurrent profile helpers'!E$2)*IF($A2468="", "0", INDEX(#REF!,MATCH($A2468,#REF!,0))),"")</f>
        <v/>
      </c>
      <c r="F2468" s="72" t="str">
        <f>IFERROR(INDEX(#REF!,MATCH(INDEX(#REF!,MATCH($A2468,#REF!,0)),#REF!,0),'Recurrent profile helpers'!F$2)*IF($A2468="", "0", INDEX(#REF!,MATCH($A2468,#REF!,0))),"")</f>
        <v/>
      </c>
      <c r="G2468" s="72" t="str">
        <f>IFERROR(INDEX(#REF!,MATCH(INDEX(#REF!,MATCH($A2468,#REF!,0)),#REF!,0),'Recurrent profile helpers'!G$2)*IF($A2468="", "0", INDEX(#REF!,MATCH($A2468,#REF!,0))),"")</f>
        <v/>
      </c>
      <c r="H2468" s="72" t="str">
        <f>IFERROR(INDEX(#REF!,MATCH(INDEX(#REF!,MATCH($A2468,#REF!,0)),#REF!,0),'Recurrent profile helpers'!H$2)*IF($A2468="", "0", INDEX(#REF!,MATCH($A2468,#REF!,0))),"")</f>
        <v/>
      </c>
      <c r="I2468" s="72" t="str">
        <f>IFERROR(INDEX(#REF!,MATCH(INDEX(#REF!,MATCH($A2468,#REF!,0)),#REF!,0),'Recurrent profile helpers'!I$2)*IF($A2468="", "0", INDEX(#REF!,MATCH($A2468,#REF!,0))),"")</f>
        <v/>
      </c>
      <c r="J2468" s="72" t="str">
        <f>IFERROR(INDEX(#REF!,MATCH(INDEX(#REF!,MATCH($A2468,#REF!,0)),#REF!,0),'Recurrent profile helpers'!J$2)*IF($A2468="", "0", INDEX(#REF!,MATCH($A2468,#REF!,0))),"")</f>
        <v/>
      </c>
      <c r="K2468" s="72" t="str">
        <f>IFERROR(INDEX(#REF!,MATCH(INDEX(#REF!,MATCH($A2468,#REF!,0)),#REF!,0),'Recurrent profile helpers'!K$2)*IF($A2468="", "0", INDEX(#REF!,MATCH($A2468,#REF!,0))),"")</f>
        <v/>
      </c>
      <c r="L2468" s="72" t="str">
        <f>IFERROR(INDEX(#REF!,MATCH(INDEX(#REF!,MATCH($A2468,#REF!,0)),#REF!,0),'Recurrent profile helpers'!L$2)*IF($A2468="", "0", INDEX(#REF!,MATCH($A2468,#REF!,0))),"")</f>
        <v/>
      </c>
      <c r="M2468" s="72" t="str">
        <f>IFERROR(INDEX(#REF!,MATCH(INDEX(#REF!,MATCH($A2468,#REF!,0)),#REF!,0),'Recurrent profile helpers'!M$2)*IF($A2468="", "0", INDEX(#REF!,MATCH($A2468,#REF!,0))),"")</f>
        <v/>
      </c>
      <c r="N2468" s="72" t="str">
        <f>IFERROR(INDEX(#REF!,MATCH(INDEX(#REF!,MATCH($A2468,#REF!,0)),#REF!,0),'Recurrent profile helpers'!N$2)*IF($A2468="", "0", INDEX(#REF!,MATCH($A2468,#REF!,0))),"")</f>
        <v/>
      </c>
    </row>
    <row r="2469" spans="1:14">
      <c r="A2469" t="str">
        <f t="array" ref="A2469">IFERROR(INDEX(#REF!, SMALL(IF((MID(#REF!,2,1)="."),ROW($A$6:$A$4897)-ROW($A$6)+1,IF((MID(#REF!,3,1)="."),ROW($A$6:$A$4892)-ROW($A$6)+1)), ROW(2467:2467))),"" )</f>
        <v/>
      </c>
      <c r="B2469" s="72" t="str">
        <f>IF($A2469="", "", INDEX(#REF!,MATCH($A2469,#REF!,0)))</f>
        <v/>
      </c>
      <c r="C2469" s="72" t="str">
        <f>IFERROR(INDEX(#REF!,MATCH(INDEX(#REF!,MATCH($A2469,#REF!,0)),#REF!,0),'Recurrent profile helpers'!C$2)*IF($A2469="", "0", INDEX(#REF!,MATCH($A2469,#REF!,0))),"")</f>
        <v/>
      </c>
      <c r="D2469" s="72" t="str">
        <f>IFERROR(INDEX(#REF!,MATCH(INDEX(#REF!,MATCH($A2469,#REF!,0)),#REF!,0),'Recurrent profile helpers'!D$2)*IF($A2469="", "0", INDEX(#REF!,MATCH($A2469,#REF!,0))),"")</f>
        <v/>
      </c>
      <c r="E2469" s="72" t="str">
        <f>IFERROR(INDEX(#REF!,MATCH(INDEX(#REF!,MATCH($A2469,#REF!,0)),#REF!,0),'Recurrent profile helpers'!E$2)*IF($A2469="", "0", INDEX(#REF!,MATCH($A2469,#REF!,0))),"")</f>
        <v/>
      </c>
      <c r="F2469" s="72" t="str">
        <f>IFERROR(INDEX(#REF!,MATCH(INDEX(#REF!,MATCH($A2469,#REF!,0)),#REF!,0),'Recurrent profile helpers'!F$2)*IF($A2469="", "0", INDEX(#REF!,MATCH($A2469,#REF!,0))),"")</f>
        <v/>
      </c>
      <c r="G2469" s="72" t="str">
        <f>IFERROR(INDEX(#REF!,MATCH(INDEX(#REF!,MATCH($A2469,#REF!,0)),#REF!,0),'Recurrent profile helpers'!G$2)*IF($A2469="", "0", INDEX(#REF!,MATCH($A2469,#REF!,0))),"")</f>
        <v/>
      </c>
      <c r="H2469" s="72" t="str">
        <f>IFERROR(INDEX(#REF!,MATCH(INDEX(#REF!,MATCH($A2469,#REF!,0)),#REF!,0),'Recurrent profile helpers'!H$2)*IF($A2469="", "0", INDEX(#REF!,MATCH($A2469,#REF!,0))),"")</f>
        <v/>
      </c>
      <c r="I2469" s="72" t="str">
        <f>IFERROR(INDEX(#REF!,MATCH(INDEX(#REF!,MATCH($A2469,#REF!,0)),#REF!,0),'Recurrent profile helpers'!I$2)*IF($A2469="", "0", INDEX(#REF!,MATCH($A2469,#REF!,0))),"")</f>
        <v/>
      </c>
      <c r="J2469" s="72" t="str">
        <f>IFERROR(INDEX(#REF!,MATCH(INDEX(#REF!,MATCH($A2469,#REF!,0)),#REF!,0),'Recurrent profile helpers'!J$2)*IF($A2469="", "0", INDEX(#REF!,MATCH($A2469,#REF!,0))),"")</f>
        <v/>
      </c>
      <c r="K2469" s="72" t="str">
        <f>IFERROR(INDEX(#REF!,MATCH(INDEX(#REF!,MATCH($A2469,#REF!,0)),#REF!,0),'Recurrent profile helpers'!K$2)*IF($A2469="", "0", INDEX(#REF!,MATCH($A2469,#REF!,0))),"")</f>
        <v/>
      </c>
      <c r="L2469" s="72" t="str">
        <f>IFERROR(INDEX(#REF!,MATCH(INDEX(#REF!,MATCH($A2469,#REF!,0)),#REF!,0),'Recurrent profile helpers'!L$2)*IF($A2469="", "0", INDEX(#REF!,MATCH($A2469,#REF!,0))),"")</f>
        <v/>
      </c>
      <c r="M2469" s="72" t="str">
        <f>IFERROR(INDEX(#REF!,MATCH(INDEX(#REF!,MATCH($A2469,#REF!,0)),#REF!,0),'Recurrent profile helpers'!M$2)*IF($A2469="", "0", INDEX(#REF!,MATCH($A2469,#REF!,0))),"")</f>
        <v/>
      </c>
      <c r="N2469" s="72" t="str">
        <f>IFERROR(INDEX(#REF!,MATCH(INDEX(#REF!,MATCH($A2469,#REF!,0)),#REF!,0),'Recurrent profile helpers'!N$2)*IF($A2469="", "0", INDEX(#REF!,MATCH($A2469,#REF!,0))),"")</f>
        <v/>
      </c>
    </row>
    <row r="2470" spans="1:14">
      <c r="A2470" t="str">
        <f t="array" ref="A2470">IFERROR(INDEX(#REF!, SMALL(IF((MID(#REF!,2,1)="."),ROW($A$6:$A$4897)-ROW($A$6)+1,IF((MID(#REF!,3,1)="."),ROW($A$6:$A$4892)-ROW($A$6)+1)), ROW(2468:2468))),"" )</f>
        <v/>
      </c>
      <c r="B2470" s="72" t="str">
        <f>IF($A2470="", "", INDEX(#REF!,MATCH($A2470,#REF!,0)))</f>
        <v/>
      </c>
      <c r="C2470" s="72" t="str">
        <f>IFERROR(INDEX(#REF!,MATCH(INDEX(#REF!,MATCH($A2470,#REF!,0)),#REF!,0),'Recurrent profile helpers'!C$2)*IF($A2470="", "0", INDEX(#REF!,MATCH($A2470,#REF!,0))),"")</f>
        <v/>
      </c>
      <c r="D2470" s="72" t="str">
        <f>IFERROR(INDEX(#REF!,MATCH(INDEX(#REF!,MATCH($A2470,#REF!,0)),#REF!,0),'Recurrent profile helpers'!D$2)*IF($A2470="", "0", INDEX(#REF!,MATCH($A2470,#REF!,0))),"")</f>
        <v/>
      </c>
      <c r="E2470" s="72" t="str">
        <f>IFERROR(INDEX(#REF!,MATCH(INDEX(#REF!,MATCH($A2470,#REF!,0)),#REF!,0),'Recurrent profile helpers'!E$2)*IF($A2470="", "0", INDEX(#REF!,MATCH($A2470,#REF!,0))),"")</f>
        <v/>
      </c>
      <c r="F2470" s="72" t="str">
        <f>IFERROR(INDEX(#REF!,MATCH(INDEX(#REF!,MATCH($A2470,#REF!,0)),#REF!,0),'Recurrent profile helpers'!F$2)*IF($A2470="", "0", INDEX(#REF!,MATCH($A2470,#REF!,0))),"")</f>
        <v/>
      </c>
      <c r="G2470" s="72" t="str">
        <f>IFERROR(INDEX(#REF!,MATCH(INDEX(#REF!,MATCH($A2470,#REF!,0)),#REF!,0),'Recurrent profile helpers'!G$2)*IF($A2470="", "0", INDEX(#REF!,MATCH($A2470,#REF!,0))),"")</f>
        <v/>
      </c>
      <c r="H2470" s="72" t="str">
        <f>IFERROR(INDEX(#REF!,MATCH(INDEX(#REF!,MATCH($A2470,#REF!,0)),#REF!,0),'Recurrent profile helpers'!H$2)*IF($A2470="", "0", INDEX(#REF!,MATCH($A2470,#REF!,0))),"")</f>
        <v/>
      </c>
      <c r="I2470" s="72" t="str">
        <f>IFERROR(INDEX(#REF!,MATCH(INDEX(#REF!,MATCH($A2470,#REF!,0)),#REF!,0),'Recurrent profile helpers'!I$2)*IF($A2470="", "0", INDEX(#REF!,MATCH($A2470,#REF!,0))),"")</f>
        <v/>
      </c>
      <c r="J2470" s="72" t="str">
        <f>IFERROR(INDEX(#REF!,MATCH(INDEX(#REF!,MATCH($A2470,#REF!,0)),#REF!,0),'Recurrent profile helpers'!J$2)*IF($A2470="", "0", INDEX(#REF!,MATCH($A2470,#REF!,0))),"")</f>
        <v/>
      </c>
      <c r="K2470" s="72" t="str">
        <f>IFERROR(INDEX(#REF!,MATCH(INDEX(#REF!,MATCH($A2470,#REF!,0)),#REF!,0),'Recurrent profile helpers'!K$2)*IF($A2470="", "0", INDEX(#REF!,MATCH($A2470,#REF!,0))),"")</f>
        <v/>
      </c>
      <c r="L2470" s="72" t="str">
        <f>IFERROR(INDEX(#REF!,MATCH(INDEX(#REF!,MATCH($A2470,#REF!,0)),#REF!,0),'Recurrent profile helpers'!L$2)*IF($A2470="", "0", INDEX(#REF!,MATCH($A2470,#REF!,0))),"")</f>
        <v/>
      </c>
      <c r="M2470" s="72" t="str">
        <f>IFERROR(INDEX(#REF!,MATCH(INDEX(#REF!,MATCH($A2470,#REF!,0)),#REF!,0),'Recurrent profile helpers'!M$2)*IF($A2470="", "0", INDEX(#REF!,MATCH($A2470,#REF!,0))),"")</f>
        <v/>
      </c>
      <c r="N2470" s="72" t="str">
        <f>IFERROR(INDEX(#REF!,MATCH(INDEX(#REF!,MATCH($A2470,#REF!,0)),#REF!,0),'Recurrent profile helpers'!N$2)*IF($A2470="", "0", INDEX(#REF!,MATCH($A2470,#REF!,0))),"")</f>
        <v/>
      </c>
    </row>
    <row r="2471" spans="1:14">
      <c r="A2471" t="str">
        <f t="array" ref="A2471">IFERROR(INDEX(#REF!, SMALL(IF((MID(#REF!,2,1)="."),ROW($A$6:$A$4897)-ROW($A$6)+1,IF((MID(#REF!,3,1)="."),ROW($A$6:$A$4892)-ROW($A$6)+1)), ROW(2469:2469))),"" )</f>
        <v/>
      </c>
      <c r="B2471" s="72" t="str">
        <f>IF($A2471="", "", INDEX(#REF!,MATCH($A2471,#REF!,0)))</f>
        <v/>
      </c>
      <c r="C2471" s="72" t="str">
        <f>IFERROR(INDEX(#REF!,MATCH(INDEX(#REF!,MATCH($A2471,#REF!,0)),#REF!,0),'Recurrent profile helpers'!C$2)*IF($A2471="", "0", INDEX(#REF!,MATCH($A2471,#REF!,0))),"")</f>
        <v/>
      </c>
      <c r="D2471" s="72" t="str">
        <f>IFERROR(INDEX(#REF!,MATCH(INDEX(#REF!,MATCH($A2471,#REF!,0)),#REF!,0),'Recurrent profile helpers'!D$2)*IF($A2471="", "0", INDEX(#REF!,MATCH($A2471,#REF!,0))),"")</f>
        <v/>
      </c>
      <c r="E2471" s="72" t="str">
        <f>IFERROR(INDEX(#REF!,MATCH(INDEX(#REF!,MATCH($A2471,#REF!,0)),#REF!,0),'Recurrent profile helpers'!E$2)*IF($A2471="", "0", INDEX(#REF!,MATCH($A2471,#REF!,0))),"")</f>
        <v/>
      </c>
      <c r="F2471" s="72" t="str">
        <f>IFERROR(INDEX(#REF!,MATCH(INDEX(#REF!,MATCH($A2471,#REF!,0)),#REF!,0),'Recurrent profile helpers'!F$2)*IF($A2471="", "0", INDEX(#REF!,MATCH($A2471,#REF!,0))),"")</f>
        <v/>
      </c>
      <c r="G2471" s="72" t="str">
        <f>IFERROR(INDEX(#REF!,MATCH(INDEX(#REF!,MATCH($A2471,#REF!,0)),#REF!,0),'Recurrent profile helpers'!G$2)*IF($A2471="", "0", INDEX(#REF!,MATCH($A2471,#REF!,0))),"")</f>
        <v/>
      </c>
      <c r="H2471" s="72" t="str">
        <f>IFERROR(INDEX(#REF!,MATCH(INDEX(#REF!,MATCH($A2471,#REF!,0)),#REF!,0),'Recurrent profile helpers'!H$2)*IF($A2471="", "0", INDEX(#REF!,MATCH($A2471,#REF!,0))),"")</f>
        <v/>
      </c>
      <c r="I2471" s="72" t="str">
        <f>IFERROR(INDEX(#REF!,MATCH(INDEX(#REF!,MATCH($A2471,#REF!,0)),#REF!,0),'Recurrent profile helpers'!I$2)*IF($A2471="", "0", INDEX(#REF!,MATCH($A2471,#REF!,0))),"")</f>
        <v/>
      </c>
      <c r="J2471" s="72" t="str">
        <f>IFERROR(INDEX(#REF!,MATCH(INDEX(#REF!,MATCH($A2471,#REF!,0)),#REF!,0),'Recurrent profile helpers'!J$2)*IF($A2471="", "0", INDEX(#REF!,MATCH($A2471,#REF!,0))),"")</f>
        <v/>
      </c>
      <c r="K2471" s="72" t="str">
        <f>IFERROR(INDEX(#REF!,MATCH(INDEX(#REF!,MATCH($A2471,#REF!,0)),#REF!,0),'Recurrent profile helpers'!K$2)*IF($A2471="", "0", INDEX(#REF!,MATCH($A2471,#REF!,0))),"")</f>
        <v/>
      </c>
      <c r="L2471" s="72" t="str">
        <f>IFERROR(INDEX(#REF!,MATCH(INDEX(#REF!,MATCH($A2471,#REF!,0)),#REF!,0),'Recurrent profile helpers'!L$2)*IF($A2471="", "0", INDEX(#REF!,MATCH($A2471,#REF!,0))),"")</f>
        <v/>
      </c>
      <c r="M2471" s="72" t="str">
        <f>IFERROR(INDEX(#REF!,MATCH(INDEX(#REF!,MATCH($A2471,#REF!,0)),#REF!,0),'Recurrent profile helpers'!M$2)*IF($A2471="", "0", INDEX(#REF!,MATCH($A2471,#REF!,0))),"")</f>
        <v/>
      </c>
      <c r="N2471" s="72" t="str">
        <f>IFERROR(INDEX(#REF!,MATCH(INDEX(#REF!,MATCH($A2471,#REF!,0)),#REF!,0),'Recurrent profile helpers'!N$2)*IF($A2471="", "0", INDEX(#REF!,MATCH($A2471,#REF!,0))),"")</f>
        <v/>
      </c>
    </row>
    <row r="2472" spans="1:14">
      <c r="A2472" t="str">
        <f t="array" ref="A2472">IFERROR(INDEX(#REF!, SMALL(IF((MID(#REF!,2,1)="."),ROW($A$6:$A$4897)-ROW($A$6)+1,IF((MID(#REF!,3,1)="."),ROW($A$6:$A$4892)-ROW($A$6)+1)), ROW(2470:2470))),"" )</f>
        <v/>
      </c>
      <c r="B2472" s="72" t="str">
        <f>IF($A2472="", "", INDEX(#REF!,MATCH($A2472,#REF!,0)))</f>
        <v/>
      </c>
      <c r="C2472" s="72" t="str">
        <f>IFERROR(INDEX(#REF!,MATCH(INDEX(#REF!,MATCH($A2472,#REF!,0)),#REF!,0),'Recurrent profile helpers'!C$2)*IF($A2472="", "0", INDEX(#REF!,MATCH($A2472,#REF!,0))),"")</f>
        <v/>
      </c>
      <c r="D2472" s="72" t="str">
        <f>IFERROR(INDEX(#REF!,MATCH(INDEX(#REF!,MATCH($A2472,#REF!,0)),#REF!,0),'Recurrent profile helpers'!D$2)*IF($A2472="", "0", INDEX(#REF!,MATCH($A2472,#REF!,0))),"")</f>
        <v/>
      </c>
      <c r="E2472" s="72" t="str">
        <f>IFERROR(INDEX(#REF!,MATCH(INDEX(#REF!,MATCH($A2472,#REF!,0)),#REF!,0),'Recurrent profile helpers'!E$2)*IF($A2472="", "0", INDEX(#REF!,MATCH($A2472,#REF!,0))),"")</f>
        <v/>
      </c>
      <c r="F2472" s="72" t="str">
        <f>IFERROR(INDEX(#REF!,MATCH(INDEX(#REF!,MATCH($A2472,#REF!,0)),#REF!,0),'Recurrent profile helpers'!F$2)*IF($A2472="", "0", INDEX(#REF!,MATCH($A2472,#REF!,0))),"")</f>
        <v/>
      </c>
      <c r="G2472" s="72" t="str">
        <f>IFERROR(INDEX(#REF!,MATCH(INDEX(#REF!,MATCH($A2472,#REF!,0)),#REF!,0),'Recurrent profile helpers'!G$2)*IF($A2472="", "0", INDEX(#REF!,MATCH($A2472,#REF!,0))),"")</f>
        <v/>
      </c>
      <c r="H2472" s="72" t="str">
        <f>IFERROR(INDEX(#REF!,MATCH(INDEX(#REF!,MATCH($A2472,#REF!,0)),#REF!,0),'Recurrent profile helpers'!H$2)*IF($A2472="", "0", INDEX(#REF!,MATCH($A2472,#REF!,0))),"")</f>
        <v/>
      </c>
      <c r="I2472" s="72" t="str">
        <f>IFERROR(INDEX(#REF!,MATCH(INDEX(#REF!,MATCH($A2472,#REF!,0)),#REF!,0),'Recurrent profile helpers'!I$2)*IF($A2472="", "0", INDEX(#REF!,MATCH($A2472,#REF!,0))),"")</f>
        <v/>
      </c>
      <c r="J2472" s="72" t="str">
        <f>IFERROR(INDEX(#REF!,MATCH(INDEX(#REF!,MATCH($A2472,#REF!,0)),#REF!,0),'Recurrent profile helpers'!J$2)*IF($A2472="", "0", INDEX(#REF!,MATCH($A2472,#REF!,0))),"")</f>
        <v/>
      </c>
      <c r="K2472" s="72" t="str">
        <f>IFERROR(INDEX(#REF!,MATCH(INDEX(#REF!,MATCH($A2472,#REF!,0)),#REF!,0),'Recurrent profile helpers'!K$2)*IF($A2472="", "0", INDEX(#REF!,MATCH($A2472,#REF!,0))),"")</f>
        <v/>
      </c>
      <c r="L2472" s="72" t="str">
        <f>IFERROR(INDEX(#REF!,MATCH(INDEX(#REF!,MATCH($A2472,#REF!,0)),#REF!,0),'Recurrent profile helpers'!L$2)*IF($A2472="", "0", INDEX(#REF!,MATCH($A2472,#REF!,0))),"")</f>
        <v/>
      </c>
      <c r="M2472" s="72" t="str">
        <f>IFERROR(INDEX(#REF!,MATCH(INDEX(#REF!,MATCH($A2472,#REF!,0)),#REF!,0),'Recurrent profile helpers'!M$2)*IF($A2472="", "0", INDEX(#REF!,MATCH($A2472,#REF!,0))),"")</f>
        <v/>
      </c>
      <c r="N2472" s="72" t="str">
        <f>IFERROR(INDEX(#REF!,MATCH(INDEX(#REF!,MATCH($A2472,#REF!,0)),#REF!,0),'Recurrent profile helpers'!N$2)*IF($A2472="", "0", INDEX(#REF!,MATCH($A2472,#REF!,0))),"")</f>
        <v/>
      </c>
    </row>
    <row r="2473" spans="1:14">
      <c r="A2473" t="str">
        <f t="array" ref="A2473">IFERROR(INDEX(#REF!, SMALL(IF((MID(#REF!,2,1)="."),ROW($A$6:$A$4897)-ROW($A$6)+1,IF((MID(#REF!,3,1)="."),ROW($A$6:$A$4892)-ROW($A$6)+1)), ROW(2471:2471))),"" )</f>
        <v/>
      </c>
      <c r="B2473" s="72" t="str">
        <f>IF($A2473="", "", INDEX(#REF!,MATCH($A2473,#REF!,0)))</f>
        <v/>
      </c>
      <c r="C2473" s="72" t="str">
        <f>IFERROR(INDEX(#REF!,MATCH(INDEX(#REF!,MATCH($A2473,#REF!,0)),#REF!,0),'Recurrent profile helpers'!C$2)*IF($A2473="", "0", INDEX(#REF!,MATCH($A2473,#REF!,0))),"")</f>
        <v/>
      </c>
      <c r="D2473" s="72" t="str">
        <f>IFERROR(INDEX(#REF!,MATCH(INDEX(#REF!,MATCH($A2473,#REF!,0)),#REF!,0),'Recurrent profile helpers'!D$2)*IF($A2473="", "0", INDEX(#REF!,MATCH($A2473,#REF!,0))),"")</f>
        <v/>
      </c>
      <c r="E2473" s="72" t="str">
        <f>IFERROR(INDEX(#REF!,MATCH(INDEX(#REF!,MATCH($A2473,#REF!,0)),#REF!,0),'Recurrent profile helpers'!E$2)*IF($A2473="", "0", INDEX(#REF!,MATCH($A2473,#REF!,0))),"")</f>
        <v/>
      </c>
      <c r="F2473" s="72" t="str">
        <f>IFERROR(INDEX(#REF!,MATCH(INDEX(#REF!,MATCH($A2473,#REF!,0)),#REF!,0),'Recurrent profile helpers'!F$2)*IF($A2473="", "0", INDEX(#REF!,MATCH($A2473,#REF!,0))),"")</f>
        <v/>
      </c>
      <c r="G2473" s="72" t="str">
        <f>IFERROR(INDEX(#REF!,MATCH(INDEX(#REF!,MATCH($A2473,#REF!,0)),#REF!,0),'Recurrent profile helpers'!G$2)*IF($A2473="", "0", INDEX(#REF!,MATCH($A2473,#REF!,0))),"")</f>
        <v/>
      </c>
      <c r="H2473" s="72" t="str">
        <f>IFERROR(INDEX(#REF!,MATCH(INDEX(#REF!,MATCH($A2473,#REF!,0)),#REF!,0),'Recurrent profile helpers'!H$2)*IF($A2473="", "0", INDEX(#REF!,MATCH($A2473,#REF!,0))),"")</f>
        <v/>
      </c>
      <c r="I2473" s="72" t="str">
        <f>IFERROR(INDEX(#REF!,MATCH(INDEX(#REF!,MATCH($A2473,#REF!,0)),#REF!,0),'Recurrent profile helpers'!I$2)*IF($A2473="", "0", INDEX(#REF!,MATCH($A2473,#REF!,0))),"")</f>
        <v/>
      </c>
      <c r="J2473" s="72" t="str">
        <f>IFERROR(INDEX(#REF!,MATCH(INDEX(#REF!,MATCH($A2473,#REF!,0)),#REF!,0),'Recurrent profile helpers'!J$2)*IF($A2473="", "0", INDEX(#REF!,MATCH($A2473,#REF!,0))),"")</f>
        <v/>
      </c>
      <c r="K2473" s="72" t="str">
        <f>IFERROR(INDEX(#REF!,MATCH(INDEX(#REF!,MATCH($A2473,#REF!,0)),#REF!,0),'Recurrent profile helpers'!K$2)*IF($A2473="", "0", INDEX(#REF!,MATCH($A2473,#REF!,0))),"")</f>
        <v/>
      </c>
      <c r="L2473" s="72" t="str">
        <f>IFERROR(INDEX(#REF!,MATCH(INDEX(#REF!,MATCH($A2473,#REF!,0)),#REF!,0),'Recurrent profile helpers'!L$2)*IF($A2473="", "0", INDEX(#REF!,MATCH($A2473,#REF!,0))),"")</f>
        <v/>
      </c>
      <c r="M2473" s="72" t="str">
        <f>IFERROR(INDEX(#REF!,MATCH(INDEX(#REF!,MATCH($A2473,#REF!,0)),#REF!,0),'Recurrent profile helpers'!M$2)*IF($A2473="", "0", INDEX(#REF!,MATCH($A2473,#REF!,0))),"")</f>
        <v/>
      </c>
      <c r="N2473" s="72" t="str">
        <f>IFERROR(INDEX(#REF!,MATCH(INDEX(#REF!,MATCH($A2473,#REF!,0)),#REF!,0),'Recurrent profile helpers'!N$2)*IF($A2473="", "0", INDEX(#REF!,MATCH($A2473,#REF!,0))),"")</f>
        <v/>
      </c>
    </row>
    <row r="2474" spans="1:14">
      <c r="A2474" t="str">
        <f t="array" ref="A2474">IFERROR(INDEX(#REF!, SMALL(IF((MID(#REF!,2,1)="."),ROW($A$6:$A$4897)-ROW($A$6)+1,IF((MID(#REF!,3,1)="."),ROW($A$6:$A$4892)-ROW($A$6)+1)), ROW(2472:2472))),"" )</f>
        <v/>
      </c>
      <c r="B2474" s="72" t="str">
        <f>IF($A2474="", "", INDEX(#REF!,MATCH($A2474,#REF!,0)))</f>
        <v/>
      </c>
      <c r="C2474" s="72" t="str">
        <f>IFERROR(INDEX(#REF!,MATCH(INDEX(#REF!,MATCH($A2474,#REF!,0)),#REF!,0),'Recurrent profile helpers'!C$2)*IF($A2474="", "0", INDEX(#REF!,MATCH($A2474,#REF!,0))),"")</f>
        <v/>
      </c>
      <c r="D2474" s="72" t="str">
        <f>IFERROR(INDEX(#REF!,MATCH(INDEX(#REF!,MATCH($A2474,#REF!,0)),#REF!,0),'Recurrent profile helpers'!D$2)*IF($A2474="", "0", INDEX(#REF!,MATCH($A2474,#REF!,0))),"")</f>
        <v/>
      </c>
      <c r="E2474" s="72" t="str">
        <f>IFERROR(INDEX(#REF!,MATCH(INDEX(#REF!,MATCH($A2474,#REF!,0)),#REF!,0),'Recurrent profile helpers'!E$2)*IF($A2474="", "0", INDEX(#REF!,MATCH($A2474,#REF!,0))),"")</f>
        <v/>
      </c>
      <c r="F2474" s="72" t="str">
        <f>IFERROR(INDEX(#REF!,MATCH(INDEX(#REF!,MATCH($A2474,#REF!,0)),#REF!,0),'Recurrent profile helpers'!F$2)*IF($A2474="", "0", INDEX(#REF!,MATCH($A2474,#REF!,0))),"")</f>
        <v/>
      </c>
      <c r="G2474" s="72" t="str">
        <f>IFERROR(INDEX(#REF!,MATCH(INDEX(#REF!,MATCH($A2474,#REF!,0)),#REF!,0),'Recurrent profile helpers'!G$2)*IF($A2474="", "0", INDEX(#REF!,MATCH($A2474,#REF!,0))),"")</f>
        <v/>
      </c>
      <c r="H2474" s="72" t="str">
        <f>IFERROR(INDEX(#REF!,MATCH(INDEX(#REF!,MATCH($A2474,#REF!,0)),#REF!,0),'Recurrent profile helpers'!H$2)*IF($A2474="", "0", INDEX(#REF!,MATCH($A2474,#REF!,0))),"")</f>
        <v/>
      </c>
      <c r="I2474" s="72" t="str">
        <f>IFERROR(INDEX(#REF!,MATCH(INDEX(#REF!,MATCH($A2474,#REF!,0)),#REF!,0),'Recurrent profile helpers'!I$2)*IF($A2474="", "0", INDEX(#REF!,MATCH($A2474,#REF!,0))),"")</f>
        <v/>
      </c>
      <c r="J2474" s="72" t="str">
        <f>IFERROR(INDEX(#REF!,MATCH(INDEX(#REF!,MATCH($A2474,#REF!,0)),#REF!,0),'Recurrent profile helpers'!J$2)*IF($A2474="", "0", INDEX(#REF!,MATCH($A2474,#REF!,0))),"")</f>
        <v/>
      </c>
      <c r="K2474" s="72" t="str">
        <f>IFERROR(INDEX(#REF!,MATCH(INDEX(#REF!,MATCH($A2474,#REF!,0)),#REF!,0),'Recurrent profile helpers'!K$2)*IF($A2474="", "0", INDEX(#REF!,MATCH($A2474,#REF!,0))),"")</f>
        <v/>
      </c>
      <c r="L2474" s="72" t="str">
        <f>IFERROR(INDEX(#REF!,MATCH(INDEX(#REF!,MATCH($A2474,#REF!,0)),#REF!,0),'Recurrent profile helpers'!L$2)*IF($A2474="", "0", INDEX(#REF!,MATCH($A2474,#REF!,0))),"")</f>
        <v/>
      </c>
      <c r="M2474" s="72" t="str">
        <f>IFERROR(INDEX(#REF!,MATCH(INDEX(#REF!,MATCH($A2474,#REF!,0)),#REF!,0),'Recurrent profile helpers'!M$2)*IF($A2474="", "0", INDEX(#REF!,MATCH($A2474,#REF!,0))),"")</f>
        <v/>
      </c>
      <c r="N2474" s="72" t="str">
        <f>IFERROR(INDEX(#REF!,MATCH(INDEX(#REF!,MATCH($A2474,#REF!,0)),#REF!,0),'Recurrent profile helpers'!N$2)*IF($A2474="", "0", INDEX(#REF!,MATCH($A2474,#REF!,0))),"")</f>
        <v/>
      </c>
    </row>
    <row r="2475" spans="1:14">
      <c r="A2475" t="str">
        <f t="array" ref="A2475">IFERROR(INDEX(#REF!, SMALL(IF((MID(#REF!,2,1)="."),ROW($A$6:$A$4897)-ROW($A$6)+1,IF((MID(#REF!,3,1)="."),ROW($A$6:$A$4892)-ROW($A$6)+1)), ROW(2473:2473))),"" )</f>
        <v/>
      </c>
      <c r="B2475" s="72" t="str">
        <f>IF($A2475="", "", INDEX(#REF!,MATCH($A2475,#REF!,0)))</f>
        <v/>
      </c>
      <c r="C2475" s="72" t="str">
        <f>IFERROR(INDEX(#REF!,MATCH(INDEX(#REF!,MATCH($A2475,#REF!,0)),#REF!,0),'Recurrent profile helpers'!C$2)*IF($A2475="", "0", INDEX(#REF!,MATCH($A2475,#REF!,0))),"")</f>
        <v/>
      </c>
      <c r="D2475" s="72" t="str">
        <f>IFERROR(INDEX(#REF!,MATCH(INDEX(#REF!,MATCH($A2475,#REF!,0)),#REF!,0),'Recurrent profile helpers'!D$2)*IF($A2475="", "0", INDEX(#REF!,MATCH($A2475,#REF!,0))),"")</f>
        <v/>
      </c>
      <c r="E2475" s="72" t="str">
        <f>IFERROR(INDEX(#REF!,MATCH(INDEX(#REF!,MATCH($A2475,#REF!,0)),#REF!,0),'Recurrent profile helpers'!E$2)*IF($A2475="", "0", INDEX(#REF!,MATCH($A2475,#REF!,0))),"")</f>
        <v/>
      </c>
      <c r="F2475" s="72" t="str">
        <f>IFERROR(INDEX(#REF!,MATCH(INDEX(#REF!,MATCH($A2475,#REF!,0)),#REF!,0),'Recurrent profile helpers'!F$2)*IF($A2475="", "0", INDEX(#REF!,MATCH($A2475,#REF!,0))),"")</f>
        <v/>
      </c>
      <c r="G2475" s="72" t="str">
        <f>IFERROR(INDEX(#REF!,MATCH(INDEX(#REF!,MATCH($A2475,#REF!,0)),#REF!,0),'Recurrent profile helpers'!G$2)*IF($A2475="", "0", INDEX(#REF!,MATCH($A2475,#REF!,0))),"")</f>
        <v/>
      </c>
      <c r="H2475" s="72" t="str">
        <f>IFERROR(INDEX(#REF!,MATCH(INDEX(#REF!,MATCH($A2475,#REF!,0)),#REF!,0),'Recurrent profile helpers'!H$2)*IF($A2475="", "0", INDEX(#REF!,MATCH($A2475,#REF!,0))),"")</f>
        <v/>
      </c>
      <c r="I2475" s="72" t="str">
        <f>IFERROR(INDEX(#REF!,MATCH(INDEX(#REF!,MATCH($A2475,#REF!,0)),#REF!,0),'Recurrent profile helpers'!I$2)*IF($A2475="", "0", INDEX(#REF!,MATCH($A2475,#REF!,0))),"")</f>
        <v/>
      </c>
      <c r="J2475" s="72" t="str">
        <f>IFERROR(INDEX(#REF!,MATCH(INDEX(#REF!,MATCH($A2475,#REF!,0)),#REF!,0),'Recurrent profile helpers'!J$2)*IF($A2475="", "0", INDEX(#REF!,MATCH($A2475,#REF!,0))),"")</f>
        <v/>
      </c>
      <c r="K2475" s="72" t="str">
        <f>IFERROR(INDEX(#REF!,MATCH(INDEX(#REF!,MATCH($A2475,#REF!,0)),#REF!,0),'Recurrent profile helpers'!K$2)*IF($A2475="", "0", INDEX(#REF!,MATCH($A2475,#REF!,0))),"")</f>
        <v/>
      </c>
      <c r="L2475" s="72" t="str">
        <f>IFERROR(INDEX(#REF!,MATCH(INDEX(#REF!,MATCH($A2475,#REF!,0)),#REF!,0),'Recurrent profile helpers'!L$2)*IF($A2475="", "0", INDEX(#REF!,MATCH($A2475,#REF!,0))),"")</f>
        <v/>
      </c>
      <c r="M2475" s="72" t="str">
        <f>IFERROR(INDEX(#REF!,MATCH(INDEX(#REF!,MATCH($A2475,#REF!,0)),#REF!,0),'Recurrent profile helpers'!M$2)*IF($A2475="", "0", INDEX(#REF!,MATCH($A2475,#REF!,0))),"")</f>
        <v/>
      </c>
      <c r="N2475" s="72" t="str">
        <f>IFERROR(INDEX(#REF!,MATCH(INDEX(#REF!,MATCH($A2475,#REF!,0)),#REF!,0),'Recurrent profile helpers'!N$2)*IF($A2475="", "0", INDEX(#REF!,MATCH($A2475,#REF!,0))),"")</f>
        <v/>
      </c>
    </row>
    <row r="2476" spans="1:14">
      <c r="A2476" t="str">
        <f t="array" ref="A2476">IFERROR(INDEX(#REF!, SMALL(IF((MID(#REF!,2,1)="."),ROW($A$6:$A$4897)-ROW($A$6)+1,IF((MID(#REF!,3,1)="."),ROW($A$6:$A$4892)-ROW($A$6)+1)), ROW(2474:2474))),"" )</f>
        <v/>
      </c>
      <c r="B2476" s="72" t="str">
        <f>IF($A2476="", "", INDEX(#REF!,MATCH($A2476,#REF!,0)))</f>
        <v/>
      </c>
      <c r="C2476" s="72" t="str">
        <f>IFERROR(INDEX(#REF!,MATCH(INDEX(#REF!,MATCH($A2476,#REF!,0)),#REF!,0),'Recurrent profile helpers'!C$2)*IF($A2476="", "0", INDEX(#REF!,MATCH($A2476,#REF!,0))),"")</f>
        <v/>
      </c>
      <c r="D2476" s="72" t="str">
        <f>IFERROR(INDEX(#REF!,MATCH(INDEX(#REF!,MATCH($A2476,#REF!,0)),#REF!,0),'Recurrent profile helpers'!D$2)*IF($A2476="", "0", INDEX(#REF!,MATCH($A2476,#REF!,0))),"")</f>
        <v/>
      </c>
      <c r="E2476" s="72" t="str">
        <f>IFERROR(INDEX(#REF!,MATCH(INDEX(#REF!,MATCH($A2476,#REF!,0)),#REF!,0),'Recurrent profile helpers'!E$2)*IF($A2476="", "0", INDEX(#REF!,MATCH($A2476,#REF!,0))),"")</f>
        <v/>
      </c>
      <c r="F2476" s="72" t="str">
        <f>IFERROR(INDEX(#REF!,MATCH(INDEX(#REF!,MATCH($A2476,#REF!,0)),#REF!,0),'Recurrent profile helpers'!F$2)*IF($A2476="", "0", INDEX(#REF!,MATCH($A2476,#REF!,0))),"")</f>
        <v/>
      </c>
      <c r="G2476" s="72" t="str">
        <f>IFERROR(INDEX(#REF!,MATCH(INDEX(#REF!,MATCH($A2476,#REF!,0)),#REF!,0),'Recurrent profile helpers'!G$2)*IF($A2476="", "0", INDEX(#REF!,MATCH($A2476,#REF!,0))),"")</f>
        <v/>
      </c>
      <c r="H2476" s="72" t="str">
        <f>IFERROR(INDEX(#REF!,MATCH(INDEX(#REF!,MATCH($A2476,#REF!,0)),#REF!,0),'Recurrent profile helpers'!H$2)*IF($A2476="", "0", INDEX(#REF!,MATCH($A2476,#REF!,0))),"")</f>
        <v/>
      </c>
      <c r="I2476" s="72" t="str">
        <f>IFERROR(INDEX(#REF!,MATCH(INDEX(#REF!,MATCH($A2476,#REF!,0)),#REF!,0),'Recurrent profile helpers'!I$2)*IF($A2476="", "0", INDEX(#REF!,MATCH($A2476,#REF!,0))),"")</f>
        <v/>
      </c>
      <c r="J2476" s="72" t="str">
        <f>IFERROR(INDEX(#REF!,MATCH(INDEX(#REF!,MATCH($A2476,#REF!,0)),#REF!,0),'Recurrent profile helpers'!J$2)*IF($A2476="", "0", INDEX(#REF!,MATCH($A2476,#REF!,0))),"")</f>
        <v/>
      </c>
      <c r="K2476" s="72" t="str">
        <f>IFERROR(INDEX(#REF!,MATCH(INDEX(#REF!,MATCH($A2476,#REF!,0)),#REF!,0),'Recurrent profile helpers'!K$2)*IF($A2476="", "0", INDEX(#REF!,MATCH($A2476,#REF!,0))),"")</f>
        <v/>
      </c>
      <c r="L2476" s="72" t="str">
        <f>IFERROR(INDEX(#REF!,MATCH(INDEX(#REF!,MATCH($A2476,#REF!,0)),#REF!,0),'Recurrent profile helpers'!L$2)*IF($A2476="", "0", INDEX(#REF!,MATCH($A2476,#REF!,0))),"")</f>
        <v/>
      </c>
      <c r="M2476" s="72" t="str">
        <f>IFERROR(INDEX(#REF!,MATCH(INDEX(#REF!,MATCH($A2476,#REF!,0)),#REF!,0),'Recurrent profile helpers'!M$2)*IF($A2476="", "0", INDEX(#REF!,MATCH($A2476,#REF!,0))),"")</f>
        <v/>
      </c>
      <c r="N2476" s="72" t="str">
        <f>IFERROR(INDEX(#REF!,MATCH(INDEX(#REF!,MATCH($A2476,#REF!,0)),#REF!,0),'Recurrent profile helpers'!N$2)*IF($A2476="", "0", INDEX(#REF!,MATCH($A2476,#REF!,0))),"")</f>
        <v/>
      </c>
    </row>
    <row r="2477" spans="1:14">
      <c r="A2477" t="str">
        <f t="array" ref="A2477">IFERROR(INDEX(#REF!, SMALL(IF((MID(#REF!,2,1)="."),ROW($A$6:$A$4897)-ROW($A$6)+1,IF((MID(#REF!,3,1)="."),ROW($A$6:$A$4892)-ROW($A$6)+1)), ROW(2475:2475))),"" )</f>
        <v/>
      </c>
      <c r="B2477" s="72" t="str">
        <f>IF($A2477="", "", INDEX(#REF!,MATCH($A2477,#REF!,0)))</f>
        <v/>
      </c>
      <c r="C2477" s="72" t="str">
        <f>IFERROR(INDEX(#REF!,MATCH(INDEX(#REF!,MATCH($A2477,#REF!,0)),#REF!,0),'Recurrent profile helpers'!C$2)*IF($A2477="", "0", INDEX(#REF!,MATCH($A2477,#REF!,0))),"")</f>
        <v/>
      </c>
      <c r="D2477" s="72" t="str">
        <f>IFERROR(INDEX(#REF!,MATCH(INDEX(#REF!,MATCH($A2477,#REF!,0)),#REF!,0),'Recurrent profile helpers'!D$2)*IF($A2477="", "0", INDEX(#REF!,MATCH($A2477,#REF!,0))),"")</f>
        <v/>
      </c>
      <c r="E2477" s="72" t="str">
        <f>IFERROR(INDEX(#REF!,MATCH(INDEX(#REF!,MATCH($A2477,#REF!,0)),#REF!,0),'Recurrent profile helpers'!E$2)*IF($A2477="", "0", INDEX(#REF!,MATCH($A2477,#REF!,0))),"")</f>
        <v/>
      </c>
      <c r="F2477" s="72" t="str">
        <f>IFERROR(INDEX(#REF!,MATCH(INDEX(#REF!,MATCH($A2477,#REF!,0)),#REF!,0),'Recurrent profile helpers'!F$2)*IF($A2477="", "0", INDEX(#REF!,MATCH($A2477,#REF!,0))),"")</f>
        <v/>
      </c>
      <c r="G2477" s="72" t="str">
        <f>IFERROR(INDEX(#REF!,MATCH(INDEX(#REF!,MATCH($A2477,#REF!,0)),#REF!,0),'Recurrent profile helpers'!G$2)*IF($A2477="", "0", INDEX(#REF!,MATCH($A2477,#REF!,0))),"")</f>
        <v/>
      </c>
      <c r="H2477" s="72" t="str">
        <f>IFERROR(INDEX(#REF!,MATCH(INDEX(#REF!,MATCH($A2477,#REF!,0)),#REF!,0),'Recurrent profile helpers'!H$2)*IF($A2477="", "0", INDEX(#REF!,MATCH($A2477,#REF!,0))),"")</f>
        <v/>
      </c>
      <c r="I2477" s="72" t="str">
        <f>IFERROR(INDEX(#REF!,MATCH(INDEX(#REF!,MATCH($A2477,#REF!,0)),#REF!,0),'Recurrent profile helpers'!I$2)*IF($A2477="", "0", INDEX(#REF!,MATCH($A2477,#REF!,0))),"")</f>
        <v/>
      </c>
      <c r="J2477" s="72" t="str">
        <f>IFERROR(INDEX(#REF!,MATCH(INDEX(#REF!,MATCH($A2477,#REF!,0)),#REF!,0),'Recurrent profile helpers'!J$2)*IF($A2477="", "0", INDEX(#REF!,MATCH($A2477,#REF!,0))),"")</f>
        <v/>
      </c>
      <c r="K2477" s="72" t="str">
        <f>IFERROR(INDEX(#REF!,MATCH(INDEX(#REF!,MATCH($A2477,#REF!,0)),#REF!,0),'Recurrent profile helpers'!K$2)*IF($A2477="", "0", INDEX(#REF!,MATCH($A2477,#REF!,0))),"")</f>
        <v/>
      </c>
      <c r="L2477" s="72" t="str">
        <f>IFERROR(INDEX(#REF!,MATCH(INDEX(#REF!,MATCH($A2477,#REF!,0)),#REF!,0),'Recurrent profile helpers'!L$2)*IF($A2477="", "0", INDEX(#REF!,MATCH($A2477,#REF!,0))),"")</f>
        <v/>
      </c>
      <c r="M2477" s="72" t="str">
        <f>IFERROR(INDEX(#REF!,MATCH(INDEX(#REF!,MATCH($A2477,#REF!,0)),#REF!,0),'Recurrent profile helpers'!M$2)*IF($A2477="", "0", INDEX(#REF!,MATCH($A2477,#REF!,0))),"")</f>
        <v/>
      </c>
      <c r="N2477" s="72" t="str">
        <f>IFERROR(INDEX(#REF!,MATCH(INDEX(#REF!,MATCH($A2477,#REF!,0)),#REF!,0),'Recurrent profile helpers'!N$2)*IF($A2477="", "0", INDEX(#REF!,MATCH($A2477,#REF!,0))),"")</f>
        <v/>
      </c>
    </row>
    <row r="2478" spans="1:14">
      <c r="A2478" t="str">
        <f t="array" ref="A2478">IFERROR(INDEX(#REF!, SMALL(IF((MID(#REF!,2,1)="."),ROW($A$6:$A$4897)-ROW($A$6)+1,IF((MID(#REF!,3,1)="."),ROW($A$6:$A$4892)-ROW($A$6)+1)), ROW(2476:2476))),"" )</f>
        <v/>
      </c>
      <c r="B2478" s="72" t="str">
        <f>IF($A2478="", "", INDEX(#REF!,MATCH($A2478,#REF!,0)))</f>
        <v/>
      </c>
      <c r="C2478" s="72" t="str">
        <f>IFERROR(INDEX(#REF!,MATCH(INDEX(#REF!,MATCH($A2478,#REF!,0)),#REF!,0),'Recurrent profile helpers'!C$2)*IF($A2478="", "0", INDEX(#REF!,MATCH($A2478,#REF!,0))),"")</f>
        <v/>
      </c>
      <c r="D2478" s="72" t="str">
        <f>IFERROR(INDEX(#REF!,MATCH(INDEX(#REF!,MATCH($A2478,#REF!,0)),#REF!,0),'Recurrent profile helpers'!D$2)*IF($A2478="", "0", INDEX(#REF!,MATCH($A2478,#REF!,0))),"")</f>
        <v/>
      </c>
      <c r="E2478" s="72" t="str">
        <f>IFERROR(INDEX(#REF!,MATCH(INDEX(#REF!,MATCH($A2478,#REF!,0)),#REF!,0),'Recurrent profile helpers'!E$2)*IF($A2478="", "0", INDEX(#REF!,MATCH($A2478,#REF!,0))),"")</f>
        <v/>
      </c>
      <c r="F2478" s="72" t="str">
        <f>IFERROR(INDEX(#REF!,MATCH(INDEX(#REF!,MATCH($A2478,#REF!,0)),#REF!,0),'Recurrent profile helpers'!F$2)*IF($A2478="", "0", INDEX(#REF!,MATCH($A2478,#REF!,0))),"")</f>
        <v/>
      </c>
      <c r="G2478" s="72" t="str">
        <f>IFERROR(INDEX(#REF!,MATCH(INDEX(#REF!,MATCH($A2478,#REF!,0)),#REF!,0),'Recurrent profile helpers'!G$2)*IF($A2478="", "0", INDEX(#REF!,MATCH($A2478,#REF!,0))),"")</f>
        <v/>
      </c>
      <c r="H2478" s="72" t="str">
        <f>IFERROR(INDEX(#REF!,MATCH(INDEX(#REF!,MATCH($A2478,#REF!,0)),#REF!,0),'Recurrent profile helpers'!H$2)*IF($A2478="", "0", INDEX(#REF!,MATCH($A2478,#REF!,0))),"")</f>
        <v/>
      </c>
      <c r="I2478" s="72" t="str">
        <f>IFERROR(INDEX(#REF!,MATCH(INDEX(#REF!,MATCH($A2478,#REF!,0)),#REF!,0),'Recurrent profile helpers'!I$2)*IF($A2478="", "0", INDEX(#REF!,MATCH($A2478,#REF!,0))),"")</f>
        <v/>
      </c>
      <c r="J2478" s="72" t="str">
        <f>IFERROR(INDEX(#REF!,MATCH(INDEX(#REF!,MATCH($A2478,#REF!,0)),#REF!,0),'Recurrent profile helpers'!J$2)*IF($A2478="", "0", INDEX(#REF!,MATCH($A2478,#REF!,0))),"")</f>
        <v/>
      </c>
      <c r="K2478" s="72" t="str">
        <f>IFERROR(INDEX(#REF!,MATCH(INDEX(#REF!,MATCH($A2478,#REF!,0)),#REF!,0),'Recurrent profile helpers'!K$2)*IF($A2478="", "0", INDEX(#REF!,MATCH($A2478,#REF!,0))),"")</f>
        <v/>
      </c>
      <c r="L2478" s="72" t="str">
        <f>IFERROR(INDEX(#REF!,MATCH(INDEX(#REF!,MATCH($A2478,#REF!,0)),#REF!,0),'Recurrent profile helpers'!L$2)*IF($A2478="", "0", INDEX(#REF!,MATCH($A2478,#REF!,0))),"")</f>
        <v/>
      </c>
      <c r="M2478" s="72" t="str">
        <f>IFERROR(INDEX(#REF!,MATCH(INDEX(#REF!,MATCH($A2478,#REF!,0)),#REF!,0),'Recurrent profile helpers'!M$2)*IF($A2478="", "0", INDEX(#REF!,MATCH($A2478,#REF!,0))),"")</f>
        <v/>
      </c>
      <c r="N2478" s="72" t="str">
        <f>IFERROR(INDEX(#REF!,MATCH(INDEX(#REF!,MATCH($A2478,#REF!,0)),#REF!,0),'Recurrent profile helpers'!N$2)*IF($A2478="", "0", INDEX(#REF!,MATCH($A2478,#REF!,0))),"")</f>
        <v/>
      </c>
    </row>
    <row r="2479" spans="1:14">
      <c r="A2479" t="str">
        <f t="array" ref="A2479">IFERROR(INDEX(#REF!, SMALL(IF((MID(#REF!,2,1)="."),ROW($A$6:$A$4897)-ROW($A$6)+1,IF((MID(#REF!,3,1)="."),ROW($A$6:$A$4892)-ROW($A$6)+1)), ROW(2477:2477))),"" )</f>
        <v/>
      </c>
      <c r="B2479" s="72" t="str">
        <f>IF($A2479="", "", INDEX(#REF!,MATCH($A2479,#REF!,0)))</f>
        <v/>
      </c>
      <c r="C2479" s="72" t="str">
        <f>IFERROR(INDEX(#REF!,MATCH(INDEX(#REF!,MATCH($A2479,#REF!,0)),#REF!,0),'Recurrent profile helpers'!C$2)*IF($A2479="", "0", INDEX(#REF!,MATCH($A2479,#REF!,0))),"")</f>
        <v/>
      </c>
      <c r="D2479" s="72" t="str">
        <f>IFERROR(INDEX(#REF!,MATCH(INDEX(#REF!,MATCH($A2479,#REF!,0)),#REF!,0),'Recurrent profile helpers'!D$2)*IF($A2479="", "0", INDEX(#REF!,MATCH($A2479,#REF!,0))),"")</f>
        <v/>
      </c>
      <c r="E2479" s="72" t="str">
        <f>IFERROR(INDEX(#REF!,MATCH(INDEX(#REF!,MATCH($A2479,#REF!,0)),#REF!,0),'Recurrent profile helpers'!E$2)*IF($A2479="", "0", INDEX(#REF!,MATCH($A2479,#REF!,0))),"")</f>
        <v/>
      </c>
      <c r="F2479" s="72" t="str">
        <f>IFERROR(INDEX(#REF!,MATCH(INDEX(#REF!,MATCH($A2479,#REF!,0)),#REF!,0),'Recurrent profile helpers'!F$2)*IF($A2479="", "0", INDEX(#REF!,MATCH($A2479,#REF!,0))),"")</f>
        <v/>
      </c>
      <c r="G2479" s="72" t="str">
        <f>IFERROR(INDEX(#REF!,MATCH(INDEX(#REF!,MATCH($A2479,#REF!,0)),#REF!,0),'Recurrent profile helpers'!G$2)*IF($A2479="", "0", INDEX(#REF!,MATCH($A2479,#REF!,0))),"")</f>
        <v/>
      </c>
      <c r="H2479" s="72" t="str">
        <f>IFERROR(INDEX(#REF!,MATCH(INDEX(#REF!,MATCH($A2479,#REF!,0)),#REF!,0),'Recurrent profile helpers'!H$2)*IF($A2479="", "0", INDEX(#REF!,MATCH($A2479,#REF!,0))),"")</f>
        <v/>
      </c>
      <c r="I2479" s="72" t="str">
        <f>IFERROR(INDEX(#REF!,MATCH(INDEX(#REF!,MATCH($A2479,#REF!,0)),#REF!,0),'Recurrent profile helpers'!I$2)*IF($A2479="", "0", INDEX(#REF!,MATCH($A2479,#REF!,0))),"")</f>
        <v/>
      </c>
      <c r="J2479" s="72" t="str">
        <f>IFERROR(INDEX(#REF!,MATCH(INDEX(#REF!,MATCH($A2479,#REF!,0)),#REF!,0),'Recurrent profile helpers'!J$2)*IF($A2479="", "0", INDEX(#REF!,MATCH($A2479,#REF!,0))),"")</f>
        <v/>
      </c>
      <c r="K2479" s="72" t="str">
        <f>IFERROR(INDEX(#REF!,MATCH(INDEX(#REF!,MATCH($A2479,#REF!,0)),#REF!,0),'Recurrent profile helpers'!K$2)*IF($A2479="", "0", INDEX(#REF!,MATCH($A2479,#REF!,0))),"")</f>
        <v/>
      </c>
      <c r="L2479" s="72" t="str">
        <f>IFERROR(INDEX(#REF!,MATCH(INDEX(#REF!,MATCH($A2479,#REF!,0)),#REF!,0),'Recurrent profile helpers'!L$2)*IF($A2479="", "0", INDEX(#REF!,MATCH($A2479,#REF!,0))),"")</f>
        <v/>
      </c>
      <c r="M2479" s="72" t="str">
        <f>IFERROR(INDEX(#REF!,MATCH(INDEX(#REF!,MATCH($A2479,#REF!,0)),#REF!,0),'Recurrent profile helpers'!M$2)*IF($A2479="", "0", INDEX(#REF!,MATCH($A2479,#REF!,0))),"")</f>
        <v/>
      </c>
      <c r="N2479" s="72" t="str">
        <f>IFERROR(INDEX(#REF!,MATCH(INDEX(#REF!,MATCH($A2479,#REF!,0)),#REF!,0),'Recurrent profile helpers'!N$2)*IF($A2479="", "0", INDEX(#REF!,MATCH($A2479,#REF!,0))),"")</f>
        <v/>
      </c>
    </row>
    <row r="2480" spans="1:14">
      <c r="A2480" t="str">
        <f t="array" ref="A2480">IFERROR(INDEX(#REF!, SMALL(IF((MID(#REF!,2,1)="."),ROW($A$6:$A$4897)-ROW($A$6)+1,IF((MID(#REF!,3,1)="."),ROW($A$6:$A$4892)-ROW($A$6)+1)), ROW(2478:2478))),"" )</f>
        <v/>
      </c>
      <c r="B2480" s="72" t="str">
        <f>IF($A2480="", "", INDEX(#REF!,MATCH($A2480,#REF!,0)))</f>
        <v/>
      </c>
      <c r="C2480" s="72" t="str">
        <f>IFERROR(INDEX(#REF!,MATCH(INDEX(#REF!,MATCH($A2480,#REF!,0)),#REF!,0),'Recurrent profile helpers'!C$2)*IF($A2480="", "0", INDEX(#REF!,MATCH($A2480,#REF!,0))),"")</f>
        <v/>
      </c>
      <c r="D2480" s="72" t="str">
        <f>IFERROR(INDEX(#REF!,MATCH(INDEX(#REF!,MATCH($A2480,#REF!,0)),#REF!,0),'Recurrent profile helpers'!D$2)*IF($A2480="", "0", INDEX(#REF!,MATCH($A2480,#REF!,0))),"")</f>
        <v/>
      </c>
      <c r="E2480" s="72" t="str">
        <f>IFERROR(INDEX(#REF!,MATCH(INDEX(#REF!,MATCH($A2480,#REF!,0)),#REF!,0),'Recurrent profile helpers'!E$2)*IF($A2480="", "0", INDEX(#REF!,MATCH($A2480,#REF!,0))),"")</f>
        <v/>
      </c>
      <c r="F2480" s="72" t="str">
        <f>IFERROR(INDEX(#REF!,MATCH(INDEX(#REF!,MATCH($A2480,#REF!,0)),#REF!,0),'Recurrent profile helpers'!F$2)*IF($A2480="", "0", INDEX(#REF!,MATCH($A2480,#REF!,0))),"")</f>
        <v/>
      </c>
      <c r="G2480" s="72" t="str">
        <f>IFERROR(INDEX(#REF!,MATCH(INDEX(#REF!,MATCH($A2480,#REF!,0)),#REF!,0),'Recurrent profile helpers'!G$2)*IF($A2480="", "0", INDEX(#REF!,MATCH($A2480,#REF!,0))),"")</f>
        <v/>
      </c>
      <c r="H2480" s="72" t="str">
        <f>IFERROR(INDEX(#REF!,MATCH(INDEX(#REF!,MATCH($A2480,#REF!,0)),#REF!,0),'Recurrent profile helpers'!H$2)*IF($A2480="", "0", INDEX(#REF!,MATCH($A2480,#REF!,0))),"")</f>
        <v/>
      </c>
      <c r="I2480" s="72" t="str">
        <f>IFERROR(INDEX(#REF!,MATCH(INDEX(#REF!,MATCH($A2480,#REF!,0)),#REF!,0),'Recurrent profile helpers'!I$2)*IF($A2480="", "0", INDEX(#REF!,MATCH($A2480,#REF!,0))),"")</f>
        <v/>
      </c>
      <c r="J2480" s="72" t="str">
        <f>IFERROR(INDEX(#REF!,MATCH(INDEX(#REF!,MATCH($A2480,#REF!,0)),#REF!,0),'Recurrent profile helpers'!J$2)*IF($A2480="", "0", INDEX(#REF!,MATCH($A2480,#REF!,0))),"")</f>
        <v/>
      </c>
      <c r="K2480" s="72" t="str">
        <f>IFERROR(INDEX(#REF!,MATCH(INDEX(#REF!,MATCH($A2480,#REF!,0)),#REF!,0),'Recurrent profile helpers'!K$2)*IF($A2480="", "0", INDEX(#REF!,MATCH($A2480,#REF!,0))),"")</f>
        <v/>
      </c>
      <c r="L2480" s="72" t="str">
        <f>IFERROR(INDEX(#REF!,MATCH(INDEX(#REF!,MATCH($A2480,#REF!,0)),#REF!,0),'Recurrent profile helpers'!L$2)*IF($A2480="", "0", INDEX(#REF!,MATCH($A2480,#REF!,0))),"")</f>
        <v/>
      </c>
      <c r="M2480" s="72" t="str">
        <f>IFERROR(INDEX(#REF!,MATCH(INDEX(#REF!,MATCH($A2480,#REF!,0)),#REF!,0),'Recurrent profile helpers'!M$2)*IF($A2480="", "0", INDEX(#REF!,MATCH($A2480,#REF!,0))),"")</f>
        <v/>
      </c>
      <c r="N2480" s="72" t="str">
        <f>IFERROR(INDEX(#REF!,MATCH(INDEX(#REF!,MATCH($A2480,#REF!,0)),#REF!,0),'Recurrent profile helpers'!N$2)*IF($A2480="", "0", INDEX(#REF!,MATCH($A2480,#REF!,0))),"")</f>
        <v/>
      </c>
    </row>
    <row r="2481" spans="1:14">
      <c r="A2481" t="str">
        <f t="array" ref="A2481">IFERROR(INDEX(#REF!, SMALL(IF((MID(#REF!,2,1)="."),ROW($A$6:$A$4897)-ROW($A$6)+1,IF((MID(#REF!,3,1)="."),ROW($A$6:$A$4892)-ROW($A$6)+1)), ROW(2479:2479))),"" )</f>
        <v/>
      </c>
      <c r="B2481" s="72" t="str">
        <f>IF($A2481="", "", INDEX(#REF!,MATCH($A2481,#REF!,0)))</f>
        <v/>
      </c>
      <c r="C2481" s="72" t="str">
        <f>IFERROR(INDEX(#REF!,MATCH(INDEX(#REF!,MATCH($A2481,#REF!,0)),#REF!,0),'Recurrent profile helpers'!C$2)*IF($A2481="", "0", INDEX(#REF!,MATCH($A2481,#REF!,0))),"")</f>
        <v/>
      </c>
      <c r="D2481" s="72" t="str">
        <f>IFERROR(INDEX(#REF!,MATCH(INDEX(#REF!,MATCH($A2481,#REF!,0)),#REF!,0),'Recurrent profile helpers'!D$2)*IF($A2481="", "0", INDEX(#REF!,MATCH($A2481,#REF!,0))),"")</f>
        <v/>
      </c>
      <c r="E2481" s="72" t="str">
        <f>IFERROR(INDEX(#REF!,MATCH(INDEX(#REF!,MATCH($A2481,#REF!,0)),#REF!,0),'Recurrent profile helpers'!E$2)*IF($A2481="", "0", INDEX(#REF!,MATCH($A2481,#REF!,0))),"")</f>
        <v/>
      </c>
      <c r="F2481" s="72" t="str">
        <f>IFERROR(INDEX(#REF!,MATCH(INDEX(#REF!,MATCH($A2481,#REF!,0)),#REF!,0),'Recurrent profile helpers'!F$2)*IF($A2481="", "0", INDEX(#REF!,MATCH($A2481,#REF!,0))),"")</f>
        <v/>
      </c>
      <c r="G2481" s="72" t="str">
        <f>IFERROR(INDEX(#REF!,MATCH(INDEX(#REF!,MATCH($A2481,#REF!,0)),#REF!,0),'Recurrent profile helpers'!G$2)*IF($A2481="", "0", INDEX(#REF!,MATCH($A2481,#REF!,0))),"")</f>
        <v/>
      </c>
      <c r="H2481" s="72" t="str">
        <f>IFERROR(INDEX(#REF!,MATCH(INDEX(#REF!,MATCH($A2481,#REF!,0)),#REF!,0),'Recurrent profile helpers'!H$2)*IF($A2481="", "0", INDEX(#REF!,MATCH($A2481,#REF!,0))),"")</f>
        <v/>
      </c>
      <c r="I2481" s="72" t="str">
        <f>IFERROR(INDEX(#REF!,MATCH(INDEX(#REF!,MATCH($A2481,#REF!,0)),#REF!,0),'Recurrent profile helpers'!I$2)*IF($A2481="", "0", INDEX(#REF!,MATCH($A2481,#REF!,0))),"")</f>
        <v/>
      </c>
      <c r="J2481" s="72" t="str">
        <f>IFERROR(INDEX(#REF!,MATCH(INDEX(#REF!,MATCH($A2481,#REF!,0)),#REF!,0),'Recurrent profile helpers'!J$2)*IF($A2481="", "0", INDEX(#REF!,MATCH($A2481,#REF!,0))),"")</f>
        <v/>
      </c>
      <c r="K2481" s="72" t="str">
        <f>IFERROR(INDEX(#REF!,MATCH(INDEX(#REF!,MATCH($A2481,#REF!,0)),#REF!,0),'Recurrent profile helpers'!K$2)*IF($A2481="", "0", INDEX(#REF!,MATCH($A2481,#REF!,0))),"")</f>
        <v/>
      </c>
      <c r="L2481" s="72" t="str">
        <f>IFERROR(INDEX(#REF!,MATCH(INDEX(#REF!,MATCH($A2481,#REF!,0)),#REF!,0),'Recurrent profile helpers'!L$2)*IF($A2481="", "0", INDEX(#REF!,MATCH($A2481,#REF!,0))),"")</f>
        <v/>
      </c>
      <c r="M2481" s="72" t="str">
        <f>IFERROR(INDEX(#REF!,MATCH(INDEX(#REF!,MATCH($A2481,#REF!,0)),#REF!,0),'Recurrent profile helpers'!M$2)*IF($A2481="", "0", INDEX(#REF!,MATCH($A2481,#REF!,0))),"")</f>
        <v/>
      </c>
      <c r="N2481" s="72" t="str">
        <f>IFERROR(INDEX(#REF!,MATCH(INDEX(#REF!,MATCH($A2481,#REF!,0)),#REF!,0),'Recurrent profile helpers'!N$2)*IF($A2481="", "0", INDEX(#REF!,MATCH($A2481,#REF!,0))),"")</f>
        <v/>
      </c>
    </row>
    <row r="2482" spans="1:14">
      <c r="A2482" t="str">
        <f t="array" ref="A2482">IFERROR(INDEX(#REF!, SMALL(IF((MID(#REF!,2,1)="."),ROW($A$6:$A$4897)-ROW($A$6)+1,IF((MID(#REF!,3,1)="."),ROW($A$6:$A$4892)-ROW($A$6)+1)), ROW(2480:2480))),"" )</f>
        <v/>
      </c>
      <c r="B2482" s="72" t="str">
        <f>IF($A2482="", "", INDEX(#REF!,MATCH($A2482,#REF!,0)))</f>
        <v/>
      </c>
      <c r="C2482" s="72" t="str">
        <f>IFERROR(INDEX(#REF!,MATCH(INDEX(#REF!,MATCH($A2482,#REF!,0)),#REF!,0),'Recurrent profile helpers'!C$2)*IF($A2482="", "0", INDEX(#REF!,MATCH($A2482,#REF!,0))),"")</f>
        <v/>
      </c>
      <c r="D2482" s="72" t="str">
        <f>IFERROR(INDEX(#REF!,MATCH(INDEX(#REF!,MATCH($A2482,#REF!,0)),#REF!,0),'Recurrent profile helpers'!D$2)*IF($A2482="", "0", INDEX(#REF!,MATCH($A2482,#REF!,0))),"")</f>
        <v/>
      </c>
      <c r="E2482" s="72" t="str">
        <f>IFERROR(INDEX(#REF!,MATCH(INDEX(#REF!,MATCH($A2482,#REF!,0)),#REF!,0),'Recurrent profile helpers'!E$2)*IF($A2482="", "0", INDEX(#REF!,MATCH($A2482,#REF!,0))),"")</f>
        <v/>
      </c>
      <c r="F2482" s="72" t="str">
        <f>IFERROR(INDEX(#REF!,MATCH(INDEX(#REF!,MATCH($A2482,#REF!,0)),#REF!,0),'Recurrent profile helpers'!F$2)*IF($A2482="", "0", INDEX(#REF!,MATCH($A2482,#REF!,0))),"")</f>
        <v/>
      </c>
      <c r="G2482" s="72" t="str">
        <f>IFERROR(INDEX(#REF!,MATCH(INDEX(#REF!,MATCH($A2482,#REF!,0)),#REF!,0),'Recurrent profile helpers'!G$2)*IF($A2482="", "0", INDEX(#REF!,MATCH($A2482,#REF!,0))),"")</f>
        <v/>
      </c>
      <c r="H2482" s="72" t="str">
        <f>IFERROR(INDEX(#REF!,MATCH(INDEX(#REF!,MATCH($A2482,#REF!,0)),#REF!,0),'Recurrent profile helpers'!H$2)*IF($A2482="", "0", INDEX(#REF!,MATCH($A2482,#REF!,0))),"")</f>
        <v/>
      </c>
      <c r="I2482" s="72" t="str">
        <f>IFERROR(INDEX(#REF!,MATCH(INDEX(#REF!,MATCH($A2482,#REF!,0)),#REF!,0),'Recurrent profile helpers'!I$2)*IF($A2482="", "0", INDEX(#REF!,MATCH($A2482,#REF!,0))),"")</f>
        <v/>
      </c>
      <c r="J2482" s="72" t="str">
        <f>IFERROR(INDEX(#REF!,MATCH(INDEX(#REF!,MATCH($A2482,#REF!,0)),#REF!,0),'Recurrent profile helpers'!J$2)*IF($A2482="", "0", INDEX(#REF!,MATCH($A2482,#REF!,0))),"")</f>
        <v/>
      </c>
      <c r="K2482" s="72" t="str">
        <f>IFERROR(INDEX(#REF!,MATCH(INDEX(#REF!,MATCH($A2482,#REF!,0)),#REF!,0),'Recurrent profile helpers'!K$2)*IF($A2482="", "0", INDEX(#REF!,MATCH($A2482,#REF!,0))),"")</f>
        <v/>
      </c>
      <c r="L2482" s="72" t="str">
        <f>IFERROR(INDEX(#REF!,MATCH(INDEX(#REF!,MATCH($A2482,#REF!,0)),#REF!,0),'Recurrent profile helpers'!L$2)*IF($A2482="", "0", INDEX(#REF!,MATCH($A2482,#REF!,0))),"")</f>
        <v/>
      </c>
      <c r="M2482" s="72" t="str">
        <f>IFERROR(INDEX(#REF!,MATCH(INDEX(#REF!,MATCH($A2482,#REF!,0)),#REF!,0),'Recurrent profile helpers'!M$2)*IF($A2482="", "0", INDEX(#REF!,MATCH($A2482,#REF!,0))),"")</f>
        <v/>
      </c>
      <c r="N2482" s="72" t="str">
        <f>IFERROR(INDEX(#REF!,MATCH(INDEX(#REF!,MATCH($A2482,#REF!,0)),#REF!,0),'Recurrent profile helpers'!N$2)*IF($A2482="", "0", INDEX(#REF!,MATCH($A2482,#REF!,0))),"")</f>
        <v/>
      </c>
    </row>
    <row r="2483" spans="1:14">
      <c r="A2483" t="str">
        <f t="array" ref="A2483">IFERROR(INDEX(#REF!, SMALL(IF((MID(#REF!,2,1)="."),ROW($A$6:$A$4897)-ROW($A$6)+1,IF((MID(#REF!,3,1)="."),ROW($A$6:$A$4892)-ROW($A$6)+1)), ROW(2481:2481))),"" )</f>
        <v/>
      </c>
      <c r="B2483" s="72" t="str">
        <f>IF($A2483="", "", INDEX(#REF!,MATCH($A2483,#REF!,0)))</f>
        <v/>
      </c>
      <c r="C2483" s="72" t="str">
        <f>IFERROR(INDEX(#REF!,MATCH(INDEX(#REF!,MATCH($A2483,#REF!,0)),#REF!,0),'Recurrent profile helpers'!C$2)*IF($A2483="", "0", INDEX(#REF!,MATCH($A2483,#REF!,0))),"")</f>
        <v/>
      </c>
      <c r="D2483" s="72" t="str">
        <f>IFERROR(INDEX(#REF!,MATCH(INDEX(#REF!,MATCH($A2483,#REF!,0)),#REF!,0),'Recurrent profile helpers'!D$2)*IF($A2483="", "0", INDEX(#REF!,MATCH($A2483,#REF!,0))),"")</f>
        <v/>
      </c>
      <c r="E2483" s="72" t="str">
        <f>IFERROR(INDEX(#REF!,MATCH(INDEX(#REF!,MATCH($A2483,#REF!,0)),#REF!,0),'Recurrent profile helpers'!E$2)*IF($A2483="", "0", INDEX(#REF!,MATCH($A2483,#REF!,0))),"")</f>
        <v/>
      </c>
      <c r="F2483" s="72" t="str">
        <f>IFERROR(INDEX(#REF!,MATCH(INDEX(#REF!,MATCH($A2483,#REF!,0)),#REF!,0),'Recurrent profile helpers'!F$2)*IF($A2483="", "0", INDEX(#REF!,MATCH($A2483,#REF!,0))),"")</f>
        <v/>
      </c>
      <c r="G2483" s="72" t="str">
        <f>IFERROR(INDEX(#REF!,MATCH(INDEX(#REF!,MATCH($A2483,#REF!,0)),#REF!,0),'Recurrent profile helpers'!G$2)*IF($A2483="", "0", INDEX(#REF!,MATCH($A2483,#REF!,0))),"")</f>
        <v/>
      </c>
      <c r="H2483" s="72" t="str">
        <f>IFERROR(INDEX(#REF!,MATCH(INDEX(#REF!,MATCH($A2483,#REF!,0)),#REF!,0),'Recurrent profile helpers'!H$2)*IF($A2483="", "0", INDEX(#REF!,MATCH($A2483,#REF!,0))),"")</f>
        <v/>
      </c>
      <c r="I2483" s="72" t="str">
        <f>IFERROR(INDEX(#REF!,MATCH(INDEX(#REF!,MATCH($A2483,#REF!,0)),#REF!,0),'Recurrent profile helpers'!I$2)*IF($A2483="", "0", INDEX(#REF!,MATCH($A2483,#REF!,0))),"")</f>
        <v/>
      </c>
      <c r="J2483" s="72" t="str">
        <f>IFERROR(INDEX(#REF!,MATCH(INDEX(#REF!,MATCH($A2483,#REF!,0)),#REF!,0),'Recurrent profile helpers'!J$2)*IF($A2483="", "0", INDEX(#REF!,MATCH($A2483,#REF!,0))),"")</f>
        <v/>
      </c>
      <c r="K2483" s="72" t="str">
        <f>IFERROR(INDEX(#REF!,MATCH(INDEX(#REF!,MATCH($A2483,#REF!,0)),#REF!,0),'Recurrent profile helpers'!K$2)*IF($A2483="", "0", INDEX(#REF!,MATCH($A2483,#REF!,0))),"")</f>
        <v/>
      </c>
      <c r="L2483" s="72" t="str">
        <f>IFERROR(INDEX(#REF!,MATCH(INDEX(#REF!,MATCH($A2483,#REF!,0)),#REF!,0),'Recurrent profile helpers'!L$2)*IF($A2483="", "0", INDEX(#REF!,MATCH($A2483,#REF!,0))),"")</f>
        <v/>
      </c>
      <c r="M2483" s="72" t="str">
        <f>IFERROR(INDEX(#REF!,MATCH(INDEX(#REF!,MATCH($A2483,#REF!,0)),#REF!,0),'Recurrent profile helpers'!M$2)*IF($A2483="", "0", INDEX(#REF!,MATCH($A2483,#REF!,0))),"")</f>
        <v/>
      </c>
      <c r="N2483" s="72" t="str">
        <f>IFERROR(INDEX(#REF!,MATCH(INDEX(#REF!,MATCH($A2483,#REF!,0)),#REF!,0),'Recurrent profile helpers'!N$2)*IF($A2483="", "0", INDEX(#REF!,MATCH($A2483,#REF!,0))),"")</f>
        <v/>
      </c>
    </row>
    <row r="2484" spans="1:14">
      <c r="A2484" t="str">
        <f t="array" ref="A2484">IFERROR(INDEX(#REF!, SMALL(IF((MID(#REF!,2,1)="."),ROW($A$6:$A$4897)-ROW($A$6)+1,IF((MID(#REF!,3,1)="."),ROW($A$6:$A$4892)-ROW($A$6)+1)), ROW(2482:2482))),"" )</f>
        <v/>
      </c>
      <c r="B2484" s="72" t="str">
        <f>IF($A2484="", "", INDEX(#REF!,MATCH($A2484,#REF!,0)))</f>
        <v/>
      </c>
      <c r="C2484" s="72" t="str">
        <f>IFERROR(INDEX(#REF!,MATCH(INDEX(#REF!,MATCH($A2484,#REF!,0)),#REF!,0),'Recurrent profile helpers'!C$2)*IF($A2484="", "0", INDEX(#REF!,MATCH($A2484,#REF!,0))),"")</f>
        <v/>
      </c>
      <c r="D2484" s="72" t="str">
        <f>IFERROR(INDEX(#REF!,MATCH(INDEX(#REF!,MATCH($A2484,#REF!,0)),#REF!,0),'Recurrent profile helpers'!D$2)*IF($A2484="", "0", INDEX(#REF!,MATCH($A2484,#REF!,0))),"")</f>
        <v/>
      </c>
      <c r="E2484" s="72" t="str">
        <f>IFERROR(INDEX(#REF!,MATCH(INDEX(#REF!,MATCH($A2484,#REF!,0)),#REF!,0),'Recurrent profile helpers'!E$2)*IF($A2484="", "0", INDEX(#REF!,MATCH($A2484,#REF!,0))),"")</f>
        <v/>
      </c>
      <c r="F2484" s="72" t="str">
        <f>IFERROR(INDEX(#REF!,MATCH(INDEX(#REF!,MATCH($A2484,#REF!,0)),#REF!,0),'Recurrent profile helpers'!F$2)*IF($A2484="", "0", INDEX(#REF!,MATCH($A2484,#REF!,0))),"")</f>
        <v/>
      </c>
      <c r="G2484" s="72" t="str">
        <f>IFERROR(INDEX(#REF!,MATCH(INDEX(#REF!,MATCH($A2484,#REF!,0)),#REF!,0),'Recurrent profile helpers'!G$2)*IF($A2484="", "0", INDEX(#REF!,MATCH($A2484,#REF!,0))),"")</f>
        <v/>
      </c>
      <c r="H2484" s="72" t="str">
        <f>IFERROR(INDEX(#REF!,MATCH(INDEX(#REF!,MATCH($A2484,#REF!,0)),#REF!,0),'Recurrent profile helpers'!H$2)*IF($A2484="", "0", INDEX(#REF!,MATCH($A2484,#REF!,0))),"")</f>
        <v/>
      </c>
      <c r="I2484" s="72" t="str">
        <f>IFERROR(INDEX(#REF!,MATCH(INDEX(#REF!,MATCH($A2484,#REF!,0)),#REF!,0),'Recurrent profile helpers'!I$2)*IF($A2484="", "0", INDEX(#REF!,MATCH($A2484,#REF!,0))),"")</f>
        <v/>
      </c>
      <c r="J2484" s="72" t="str">
        <f>IFERROR(INDEX(#REF!,MATCH(INDEX(#REF!,MATCH($A2484,#REF!,0)),#REF!,0),'Recurrent profile helpers'!J$2)*IF($A2484="", "0", INDEX(#REF!,MATCH($A2484,#REF!,0))),"")</f>
        <v/>
      </c>
      <c r="K2484" s="72" t="str">
        <f>IFERROR(INDEX(#REF!,MATCH(INDEX(#REF!,MATCH($A2484,#REF!,0)),#REF!,0),'Recurrent profile helpers'!K$2)*IF($A2484="", "0", INDEX(#REF!,MATCH($A2484,#REF!,0))),"")</f>
        <v/>
      </c>
      <c r="L2484" s="72" t="str">
        <f>IFERROR(INDEX(#REF!,MATCH(INDEX(#REF!,MATCH($A2484,#REF!,0)),#REF!,0),'Recurrent profile helpers'!L$2)*IF($A2484="", "0", INDEX(#REF!,MATCH($A2484,#REF!,0))),"")</f>
        <v/>
      </c>
      <c r="M2484" s="72" t="str">
        <f>IFERROR(INDEX(#REF!,MATCH(INDEX(#REF!,MATCH($A2484,#REF!,0)),#REF!,0),'Recurrent profile helpers'!M$2)*IF($A2484="", "0", INDEX(#REF!,MATCH($A2484,#REF!,0))),"")</f>
        <v/>
      </c>
      <c r="N2484" s="72" t="str">
        <f>IFERROR(INDEX(#REF!,MATCH(INDEX(#REF!,MATCH($A2484,#REF!,0)),#REF!,0),'Recurrent profile helpers'!N$2)*IF($A2484="", "0", INDEX(#REF!,MATCH($A2484,#REF!,0))),"")</f>
        <v/>
      </c>
    </row>
    <row r="2485" spans="1:14">
      <c r="A2485" t="str">
        <f t="array" ref="A2485">IFERROR(INDEX(#REF!, SMALL(IF((MID(#REF!,2,1)="."),ROW($A$6:$A$4897)-ROW($A$6)+1,IF((MID(#REF!,3,1)="."),ROW($A$6:$A$4892)-ROW($A$6)+1)), ROW(2483:2483))),"" )</f>
        <v/>
      </c>
      <c r="B2485" s="72" t="str">
        <f>IF($A2485="", "", INDEX(#REF!,MATCH($A2485,#REF!,0)))</f>
        <v/>
      </c>
      <c r="C2485" s="72" t="str">
        <f>IFERROR(INDEX(#REF!,MATCH(INDEX(#REF!,MATCH($A2485,#REF!,0)),#REF!,0),'Recurrent profile helpers'!C$2)*IF($A2485="", "0", INDEX(#REF!,MATCH($A2485,#REF!,0))),"")</f>
        <v/>
      </c>
      <c r="D2485" s="72" t="str">
        <f>IFERROR(INDEX(#REF!,MATCH(INDEX(#REF!,MATCH($A2485,#REF!,0)),#REF!,0),'Recurrent profile helpers'!D$2)*IF($A2485="", "0", INDEX(#REF!,MATCH($A2485,#REF!,0))),"")</f>
        <v/>
      </c>
      <c r="E2485" s="72" t="str">
        <f>IFERROR(INDEX(#REF!,MATCH(INDEX(#REF!,MATCH($A2485,#REF!,0)),#REF!,0),'Recurrent profile helpers'!E$2)*IF($A2485="", "0", INDEX(#REF!,MATCH($A2485,#REF!,0))),"")</f>
        <v/>
      </c>
      <c r="F2485" s="72" t="str">
        <f>IFERROR(INDEX(#REF!,MATCH(INDEX(#REF!,MATCH($A2485,#REF!,0)),#REF!,0),'Recurrent profile helpers'!F$2)*IF($A2485="", "0", INDEX(#REF!,MATCH($A2485,#REF!,0))),"")</f>
        <v/>
      </c>
      <c r="G2485" s="72" t="str">
        <f>IFERROR(INDEX(#REF!,MATCH(INDEX(#REF!,MATCH($A2485,#REF!,0)),#REF!,0),'Recurrent profile helpers'!G$2)*IF($A2485="", "0", INDEX(#REF!,MATCH($A2485,#REF!,0))),"")</f>
        <v/>
      </c>
      <c r="H2485" s="72" t="str">
        <f>IFERROR(INDEX(#REF!,MATCH(INDEX(#REF!,MATCH($A2485,#REF!,0)),#REF!,0),'Recurrent profile helpers'!H$2)*IF($A2485="", "0", INDEX(#REF!,MATCH($A2485,#REF!,0))),"")</f>
        <v/>
      </c>
      <c r="I2485" s="72" t="str">
        <f>IFERROR(INDEX(#REF!,MATCH(INDEX(#REF!,MATCH($A2485,#REF!,0)),#REF!,0),'Recurrent profile helpers'!I$2)*IF($A2485="", "0", INDEX(#REF!,MATCH($A2485,#REF!,0))),"")</f>
        <v/>
      </c>
      <c r="J2485" s="72" t="str">
        <f>IFERROR(INDEX(#REF!,MATCH(INDEX(#REF!,MATCH($A2485,#REF!,0)),#REF!,0),'Recurrent profile helpers'!J$2)*IF($A2485="", "0", INDEX(#REF!,MATCH($A2485,#REF!,0))),"")</f>
        <v/>
      </c>
      <c r="K2485" s="72" t="str">
        <f>IFERROR(INDEX(#REF!,MATCH(INDEX(#REF!,MATCH($A2485,#REF!,0)),#REF!,0),'Recurrent profile helpers'!K$2)*IF($A2485="", "0", INDEX(#REF!,MATCH($A2485,#REF!,0))),"")</f>
        <v/>
      </c>
      <c r="L2485" s="72" t="str">
        <f>IFERROR(INDEX(#REF!,MATCH(INDEX(#REF!,MATCH($A2485,#REF!,0)),#REF!,0),'Recurrent profile helpers'!L$2)*IF($A2485="", "0", INDEX(#REF!,MATCH($A2485,#REF!,0))),"")</f>
        <v/>
      </c>
      <c r="M2485" s="72" t="str">
        <f>IFERROR(INDEX(#REF!,MATCH(INDEX(#REF!,MATCH($A2485,#REF!,0)),#REF!,0),'Recurrent profile helpers'!M$2)*IF($A2485="", "0", INDEX(#REF!,MATCH($A2485,#REF!,0))),"")</f>
        <v/>
      </c>
      <c r="N2485" s="72" t="str">
        <f>IFERROR(INDEX(#REF!,MATCH(INDEX(#REF!,MATCH($A2485,#REF!,0)),#REF!,0),'Recurrent profile helpers'!N$2)*IF($A2485="", "0", INDEX(#REF!,MATCH($A2485,#REF!,0))),"")</f>
        <v/>
      </c>
    </row>
    <row r="2486" spans="1:14">
      <c r="A2486" t="str">
        <f t="array" ref="A2486">IFERROR(INDEX(#REF!, SMALL(IF((MID(#REF!,2,1)="."),ROW($A$6:$A$4897)-ROW($A$6)+1,IF((MID(#REF!,3,1)="."),ROW($A$6:$A$4892)-ROW($A$6)+1)), ROW(2484:2484))),"" )</f>
        <v/>
      </c>
      <c r="B2486" s="72" t="str">
        <f>IF($A2486="", "", INDEX(#REF!,MATCH($A2486,#REF!,0)))</f>
        <v/>
      </c>
      <c r="C2486" s="72" t="str">
        <f>IFERROR(INDEX(#REF!,MATCH(INDEX(#REF!,MATCH($A2486,#REF!,0)),#REF!,0),'Recurrent profile helpers'!C$2)*IF($A2486="", "0", INDEX(#REF!,MATCH($A2486,#REF!,0))),"")</f>
        <v/>
      </c>
      <c r="D2486" s="72" t="str">
        <f>IFERROR(INDEX(#REF!,MATCH(INDEX(#REF!,MATCH($A2486,#REF!,0)),#REF!,0),'Recurrent profile helpers'!D$2)*IF($A2486="", "0", INDEX(#REF!,MATCH($A2486,#REF!,0))),"")</f>
        <v/>
      </c>
      <c r="E2486" s="72" t="str">
        <f>IFERROR(INDEX(#REF!,MATCH(INDEX(#REF!,MATCH($A2486,#REF!,0)),#REF!,0),'Recurrent profile helpers'!E$2)*IF($A2486="", "0", INDEX(#REF!,MATCH($A2486,#REF!,0))),"")</f>
        <v/>
      </c>
      <c r="F2486" s="72" t="str">
        <f>IFERROR(INDEX(#REF!,MATCH(INDEX(#REF!,MATCH($A2486,#REF!,0)),#REF!,0),'Recurrent profile helpers'!F$2)*IF($A2486="", "0", INDEX(#REF!,MATCH($A2486,#REF!,0))),"")</f>
        <v/>
      </c>
      <c r="G2486" s="72" t="str">
        <f>IFERROR(INDEX(#REF!,MATCH(INDEX(#REF!,MATCH($A2486,#REF!,0)),#REF!,0),'Recurrent profile helpers'!G$2)*IF($A2486="", "0", INDEX(#REF!,MATCH($A2486,#REF!,0))),"")</f>
        <v/>
      </c>
      <c r="H2486" s="72" t="str">
        <f>IFERROR(INDEX(#REF!,MATCH(INDEX(#REF!,MATCH($A2486,#REF!,0)),#REF!,0),'Recurrent profile helpers'!H$2)*IF($A2486="", "0", INDEX(#REF!,MATCH($A2486,#REF!,0))),"")</f>
        <v/>
      </c>
      <c r="I2486" s="72" t="str">
        <f>IFERROR(INDEX(#REF!,MATCH(INDEX(#REF!,MATCH($A2486,#REF!,0)),#REF!,0),'Recurrent profile helpers'!I$2)*IF($A2486="", "0", INDEX(#REF!,MATCH($A2486,#REF!,0))),"")</f>
        <v/>
      </c>
      <c r="J2486" s="72" t="str">
        <f>IFERROR(INDEX(#REF!,MATCH(INDEX(#REF!,MATCH($A2486,#REF!,0)),#REF!,0),'Recurrent profile helpers'!J$2)*IF($A2486="", "0", INDEX(#REF!,MATCH($A2486,#REF!,0))),"")</f>
        <v/>
      </c>
      <c r="K2486" s="72" t="str">
        <f>IFERROR(INDEX(#REF!,MATCH(INDEX(#REF!,MATCH($A2486,#REF!,0)),#REF!,0),'Recurrent profile helpers'!K$2)*IF($A2486="", "0", INDEX(#REF!,MATCH($A2486,#REF!,0))),"")</f>
        <v/>
      </c>
      <c r="L2486" s="72" t="str">
        <f>IFERROR(INDEX(#REF!,MATCH(INDEX(#REF!,MATCH($A2486,#REF!,0)),#REF!,0),'Recurrent profile helpers'!L$2)*IF($A2486="", "0", INDEX(#REF!,MATCH($A2486,#REF!,0))),"")</f>
        <v/>
      </c>
      <c r="M2486" s="72" t="str">
        <f>IFERROR(INDEX(#REF!,MATCH(INDEX(#REF!,MATCH($A2486,#REF!,0)),#REF!,0),'Recurrent profile helpers'!M$2)*IF($A2486="", "0", INDEX(#REF!,MATCH($A2486,#REF!,0))),"")</f>
        <v/>
      </c>
      <c r="N2486" s="72" t="str">
        <f>IFERROR(INDEX(#REF!,MATCH(INDEX(#REF!,MATCH($A2486,#REF!,0)),#REF!,0),'Recurrent profile helpers'!N$2)*IF($A2486="", "0", INDEX(#REF!,MATCH($A2486,#REF!,0))),"")</f>
        <v/>
      </c>
    </row>
    <row r="2487" spans="1:14">
      <c r="A2487" t="str">
        <f t="array" ref="A2487">IFERROR(INDEX(#REF!, SMALL(IF((MID(#REF!,2,1)="."),ROW($A$6:$A$4897)-ROW($A$6)+1,IF((MID(#REF!,3,1)="."),ROW($A$6:$A$4892)-ROW($A$6)+1)), ROW(2485:2485))),"" )</f>
        <v/>
      </c>
      <c r="B2487" s="72" t="str">
        <f>IF($A2487="", "", INDEX(#REF!,MATCH($A2487,#REF!,0)))</f>
        <v/>
      </c>
      <c r="C2487" s="72" t="str">
        <f>IFERROR(INDEX(#REF!,MATCH(INDEX(#REF!,MATCH($A2487,#REF!,0)),#REF!,0),'Recurrent profile helpers'!C$2)*IF($A2487="", "0", INDEX(#REF!,MATCH($A2487,#REF!,0))),"")</f>
        <v/>
      </c>
      <c r="D2487" s="72" t="str">
        <f>IFERROR(INDEX(#REF!,MATCH(INDEX(#REF!,MATCH($A2487,#REF!,0)),#REF!,0),'Recurrent profile helpers'!D$2)*IF($A2487="", "0", INDEX(#REF!,MATCH($A2487,#REF!,0))),"")</f>
        <v/>
      </c>
      <c r="E2487" s="72" t="str">
        <f>IFERROR(INDEX(#REF!,MATCH(INDEX(#REF!,MATCH($A2487,#REF!,0)),#REF!,0),'Recurrent profile helpers'!E$2)*IF($A2487="", "0", INDEX(#REF!,MATCH($A2487,#REF!,0))),"")</f>
        <v/>
      </c>
      <c r="F2487" s="72" t="str">
        <f>IFERROR(INDEX(#REF!,MATCH(INDEX(#REF!,MATCH($A2487,#REF!,0)),#REF!,0),'Recurrent profile helpers'!F$2)*IF($A2487="", "0", INDEX(#REF!,MATCH($A2487,#REF!,0))),"")</f>
        <v/>
      </c>
      <c r="G2487" s="72" t="str">
        <f>IFERROR(INDEX(#REF!,MATCH(INDEX(#REF!,MATCH($A2487,#REF!,0)),#REF!,0),'Recurrent profile helpers'!G$2)*IF($A2487="", "0", INDEX(#REF!,MATCH($A2487,#REF!,0))),"")</f>
        <v/>
      </c>
      <c r="H2487" s="72" t="str">
        <f>IFERROR(INDEX(#REF!,MATCH(INDEX(#REF!,MATCH($A2487,#REF!,0)),#REF!,0),'Recurrent profile helpers'!H$2)*IF($A2487="", "0", INDEX(#REF!,MATCH($A2487,#REF!,0))),"")</f>
        <v/>
      </c>
      <c r="I2487" s="72" t="str">
        <f>IFERROR(INDEX(#REF!,MATCH(INDEX(#REF!,MATCH($A2487,#REF!,0)),#REF!,0),'Recurrent profile helpers'!I$2)*IF($A2487="", "0", INDEX(#REF!,MATCH($A2487,#REF!,0))),"")</f>
        <v/>
      </c>
      <c r="J2487" s="72" t="str">
        <f>IFERROR(INDEX(#REF!,MATCH(INDEX(#REF!,MATCH($A2487,#REF!,0)),#REF!,0),'Recurrent profile helpers'!J$2)*IF($A2487="", "0", INDEX(#REF!,MATCH($A2487,#REF!,0))),"")</f>
        <v/>
      </c>
      <c r="K2487" s="72" t="str">
        <f>IFERROR(INDEX(#REF!,MATCH(INDEX(#REF!,MATCH($A2487,#REF!,0)),#REF!,0),'Recurrent profile helpers'!K$2)*IF($A2487="", "0", INDEX(#REF!,MATCH($A2487,#REF!,0))),"")</f>
        <v/>
      </c>
      <c r="L2487" s="72" t="str">
        <f>IFERROR(INDEX(#REF!,MATCH(INDEX(#REF!,MATCH($A2487,#REF!,0)),#REF!,0),'Recurrent profile helpers'!L$2)*IF($A2487="", "0", INDEX(#REF!,MATCH($A2487,#REF!,0))),"")</f>
        <v/>
      </c>
      <c r="M2487" s="72" t="str">
        <f>IFERROR(INDEX(#REF!,MATCH(INDEX(#REF!,MATCH($A2487,#REF!,0)),#REF!,0),'Recurrent profile helpers'!M$2)*IF($A2487="", "0", INDEX(#REF!,MATCH($A2487,#REF!,0))),"")</f>
        <v/>
      </c>
      <c r="N2487" s="72" t="str">
        <f>IFERROR(INDEX(#REF!,MATCH(INDEX(#REF!,MATCH($A2487,#REF!,0)),#REF!,0),'Recurrent profile helpers'!N$2)*IF($A2487="", "0", INDEX(#REF!,MATCH($A2487,#REF!,0))),"")</f>
        <v/>
      </c>
    </row>
    <row r="2488" spans="1:14">
      <c r="A2488" t="str">
        <f t="array" ref="A2488">IFERROR(INDEX(#REF!, SMALL(IF((MID(#REF!,2,1)="."),ROW($A$6:$A$4897)-ROW($A$6)+1,IF((MID(#REF!,3,1)="."),ROW($A$6:$A$4892)-ROW($A$6)+1)), ROW(2486:2486))),"" )</f>
        <v/>
      </c>
      <c r="B2488" s="72" t="str">
        <f>IF($A2488="", "", INDEX(#REF!,MATCH($A2488,#REF!,0)))</f>
        <v/>
      </c>
      <c r="C2488" s="72" t="str">
        <f>IFERROR(INDEX(#REF!,MATCH(INDEX(#REF!,MATCH($A2488,#REF!,0)),#REF!,0),'Recurrent profile helpers'!C$2)*IF($A2488="", "0", INDEX(#REF!,MATCH($A2488,#REF!,0))),"")</f>
        <v/>
      </c>
      <c r="D2488" s="72" t="str">
        <f>IFERROR(INDEX(#REF!,MATCH(INDEX(#REF!,MATCH($A2488,#REF!,0)),#REF!,0),'Recurrent profile helpers'!D$2)*IF($A2488="", "0", INDEX(#REF!,MATCH($A2488,#REF!,0))),"")</f>
        <v/>
      </c>
      <c r="E2488" s="72" t="str">
        <f>IFERROR(INDEX(#REF!,MATCH(INDEX(#REF!,MATCH($A2488,#REF!,0)),#REF!,0),'Recurrent profile helpers'!E$2)*IF($A2488="", "0", INDEX(#REF!,MATCH($A2488,#REF!,0))),"")</f>
        <v/>
      </c>
      <c r="F2488" s="72" t="str">
        <f>IFERROR(INDEX(#REF!,MATCH(INDEX(#REF!,MATCH($A2488,#REF!,0)),#REF!,0),'Recurrent profile helpers'!F$2)*IF($A2488="", "0", INDEX(#REF!,MATCH($A2488,#REF!,0))),"")</f>
        <v/>
      </c>
      <c r="G2488" s="72" t="str">
        <f>IFERROR(INDEX(#REF!,MATCH(INDEX(#REF!,MATCH($A2488,#REF!,0)),#REF!,0),'Recurrent profile helpers'!G$2)*IF($A2488="", "0", INDEX(#REF!,MATCH($A2488,#REF!,0))),"")</f>
        <v/>
      </c>
      <c r="H2488" s="72" t="str">
        <f>IFERROR(INDEX(#REF!,MATCH(INDEX(#REF!,MATCH($A2488,#REF!,0)),#REF!,0),'Recurrent profile helpers'!H$2)*IF($A2488="", "0", INDEX(#REF!,MATCH($A2488,#REF!,0))),"")</f>
        <v/>
      </c>
      <c r="I2488" s="72" t="str">
        <f>IFERROR(INDEX(#REF!,MATCH(INDEX(#REF!,MATCH($A2488,#REF!,0)),#REF!,0),'Recurrent profile helpers'!I$2)*IF($A2488="", "0", INDEX(#REF!,MATCH($A2488,#REF!,0))),"")</f>
        <v/>
      </c>
      <c r="J2488" s="72" t="str">
        <f>IFERROR(INDEX(#REF!,MATCH(INDEX(#REF!,MATCH($A2488,#REF!,0)),#REF!,0),'Recurrent profile helpers'!J$2)*IF($A2488="", "0", INDEX(#REF!,MATCH($A2488,#REF!,0))),"")</f>
        <v/>
      </c>
      <c r="K2488" s="72" t="str">
        <f>IFERROR(INDEX(#REF!,MATCH(INDEX(#REF!,MATCH($A2488,#REF!,0)),#REF!,0),'Recurrent profile helpers'!K$2)*IF($A2488="", "0", INDEX(#REF!,MATCH($A2488,#REF!,0))),"")</f>
        <v/>
      </c>
      <c r="L2488" s="72" t="str">
        <f>IFERROR(INDEX(#REF!,MATCH(INDEX(#REF!,MATCH($A2488,#REF!,0)),#REF!,0),'Recurrent profile helpers'!L$2)*IF($A2488="", "0", INDEX(#REF!,MATCH($A2488,#REF!,0))),"")</f>
        <v/>
      </c>
      <c r="M2488" s="72" t="str">
        <f>IFERROR(INDEX(#REF!,MATCH(INDEX(#REF!,MATCH($A2488,#REF!,0)),#REF!,0),'Recurrent profile helpers'!M$2)*IF($A2488="", "0", INDEX(#REF!,MATCH($A2488,#REF!,0))),"")</f>
        <v/>
      </c>
      <c r="N2488" s="72" t="str">
        <f>IFERROR(INDEX(#REF!,MATCH(INDEX(#REF!,MATCH($A2488,#REF!,0)),#REF!,0),'Recurrent profile helpers'!N$2)*IF($A2488="", "0", INDEX(#REF!,MATCH($A2488,#REF!,0))),"")</f>
        <v/>
      </c>
    </row>
    <row r="2489" spans="1:14">
      <c r="A2489" t="str">
        <f t="array" ref="A2489">IFERROR(INDEX(#REF!, SMALL(IF((MID(#REF!,2,1)="."),ROW($A$6:$A$4897)-ROW($A$6)+1,IF((MID(#REF!,3,1)="."),ROW($A$6:$A$4892)-ROW($A$6)+1)), ROW(2487:2487))),"" )</f>
        <v/>
      </c>
      <c r="B2489" s="72" t="str">
        <f>IF($A2489="", "", INDEX(#REF!,MATCH($A2489,#REF!,0)))</f>
        <v/>
      </c>
      <c r="C2489" s="72" t="str">
        <f>IFERROR(INDEX(#REF!,MATCH(INDEX(#REF!,MATCH($A2489,#REF!,0)),#REF!,0),'Recurrent profile helpers'!C$2)*IF($A2489="", "0", INDEX(#REF!,MATCH($A2489,#REF!,0))),"")</f>
        <v/>
      </c>
      <c r="D2489" s="72" t="str">
        <f>IFERROR(INDEX(#REF!,MATCH(INDEX(#REF!,MATCH($A2489,#REF!,0)),#REF!,0),'Recurrent profile helpers'!D$2)*IF($A2489="", "0", INDEX(#REF!,MATCH($A2489,#REF!,0))),"")</f>
        <v/>
      </c>
      <c r="E2489" s="72" t="str">
        <f>IFERROR(INDEX(#REF!,MATCH(INDEX(#REF!,MATCH($A2489,#REF!,0)),#REF!,0),'Recurrent profile helpers'!E$2)*IF($A2489="", "0", INDEX(#REF!,MATCH($A2489,#REF!,0))),"")</f>
        <v/>
      </c>
      <c r="F2489" s="72" t="str">
        <f>IFERROR(INDEX(#REF!,MATCH(INDEX(#REF!,MATCH($A2489,#REF!,0)),#REF!,0),'Recurrent profile helpers'!F$2)*IF($A2489="", "0", INDEX(#REF!,MATCH($A2489,#REF!,0))),"")</f>
        <v/>
      </c>
      <c r="G2489" s="72" t="str">
        <f>IFERROR(INDEX(#REF!,MATCH(INDEX(#REF!,MATCH($A2489,#REF!,0)),#REF!,0),'Recurrent profile helpers'!G$2)*IF($A2489="", "0", INDEX(#REF!,MATCH($A2489,#REF!,0))),"")</f>
        <v/>
      </c>
      <c r="H2489" s="72" t="str">
        <f>IFERROR(INDEX(#REF!,MATCH(INDEX(#REF!,MATCH($A2489,#REF!,0)),#REF!,0),'Recurrent profile helpers'!H$2)*IF($A2489="", "0", INDEX(#REF!,MATCH($A2489,#REF!,0))),"")</f>
        <v/>
      </c>
      <c r="I2489" s="72" t="str">
        <f>IFERROR(INDEX(#REF!,MATCH(INDEX(#REF!,MATCH($A2489,#REF!,0)),#REF!,0),'Recurrent profile helpers'!I$2)*IF($A2489="", "0", INDEX(#REF!,MATCH($A2489,#REF!,0))),"")</f>
        <v/>
      </c>
      <c r="J2489" s="72" t="str">
        <f>IFERROR(INDEX(#REF!,MATCH(INDEX(#REF!,MATCH($A2489,#REF!,0)),#REF!,0),'Recurrent profile helpers'!J$2)*IF($A2489="", "0", INDEX(#REF!,MATCH($A2489,#REF!,0))),"")</f>
        <v/>
      </c>
      <c r="K2489" s="72" t="str">
        <f>IFERROR(INDEX(#REF!,MATCH(INDEX(#REF!,MATCH($A2489,#REF!,0)),#REF!,0),'Recurrent profile helpers'!K$2)*IF($A2489="", "0", INDEX(#REF!,MATCH($A2489,#REF!,0))),"")</f>
        <v/>
      </c>
      <c r="L2489" s="72" t="str">
        <f>IFERROR(INDEX(#REF!,MATCH(INDEX(#REF!,MATCH($A2489,#REF!,0)),#REF!,0),'Recurrent profile helpers'!L$2)*IF($A2489="", "0", INDEX(#REF!,MATCH($A2489,#REF!,0))),"")</f>
        <v/>
      </c>
      <c r="M2489" s="72" t="str">
        <f>IFERROR(INDEX(#REF!,MATCH(INDEX(#REF!,MATCH($A2489,#REF!,0)),#REF!,0),'Recurrent profile helpers'!M$2)*IF($A2489="", "0", INDEX(#REF!,MATCH($A2489,#REF!,0))),"")</f>
        <v/>
      </c>
      <c r="N2489" s="72" t="str">
        <f>IFERROR(INDEX(#REF!,MATCH(INDEX(#REF!,MATCH($A2489,#REF!,0)),#REF!,0),'Recurrent profile helpers'!N$2)*IF($A2489="", "0", INDEX(#REF!,MATCH($A2489,#REF!,0))),"")</f>
        <v/>
      </c>
    </row>
    <row r="2490" spans="1:14">
      <c r="A2490" t="str">
        <f t="array" ref="A2490">IFERROR(INDEX(#REF!, SMALL(IF((MID(#REF!,2,1)="."),ROW($A$6:$A$4897)-ROW($A$6)+1,IF((MID(#REF!,3,1)="."),ROW($A$6:$A$4892)-ROW($A$6)+1)), ROW(2488:2488))),"" )</f>
        <v/>
      </c>
      <c r="B2490" s="72" t="str">
        <f>IF($A2490="", "", INDEX(#REF!,MATCH($A2490,#REF!,0)))</f>
        <v/>
      </c>
      <c r="C2490" s="72" t="str">
        <f>IFERROR(INDEX(#REF!,MATCH(INDEX(#REF!,MATCH($A2490,#REF!,0)),#REF!,0),'Recurrent profile helpers'!C$2)*IF($A2490="", "0", INDEX(#REF!,MATCH($A2490,#REF!,0))),"")</f>
        <v/>
      </c>
      <c r="D2490" s="72" t="str">
        <f>IFERROR(INDEX(#REF!,MATCH(INDEX(#REF!,MATCH($A2490,#REF!,0)),#REF!,0),'Recurrent profile helpers'!D$2)*IF($A2490="", "0", INDEX(#REF!,MATCH($A2490,#REF!,0))),"")</f>
        <v/>
      </c>
      <c r="E2490" s="72" t="str">
        <f>IFERROR(INDEX(#REF!,MATCH(INDEX(#REF!,MATCH($A2490,#REF!,0)),#REF!,0),'Recurrent profile helpers'!E$2)*IF($A2490="", "0", INDEX(#REF!,MATCH($A2490,#REF!,0))),"")</f>
        <v/>
      </c>
      <c r="F2490" s="72" t="str">
        <f>IFERROR(INDEX(#REF!,MATCH(INDEX(#REF!,MATCH($A2490,#REF!,0)),#REF!,0),'Recurrent profile helpers'!F$2)*IF($A2490="", "0", INDEX(#REF!,MATCH($A2490,#REF!,0))),"")</f>
        <v/>
      </c>
      <c r="G2490" s="72" t="str">
        <f>IFERROR(INDEX(#REF!,MATCH(INDEX(#REF!,MATCH($A2490,#REF!,0)),#REF!,0),'Recurrent profile helpers'!G$2)*IF($A2490="", "0", INDEX(#REF!,MATCH($A2490,#REF!,0))),"")</f>
        <v/>
      </c>
      <c r="H2490" s="72" t="str">
        <f>IFERROR(INDEX(#REF!,MATCH(INDEX(#REF!,MATCH($A2490,#REF!,0)),#REF!,0),'Recurrent profile helpers'!H$2)*IF($A2490="", "0", INDEX(#REF!,MATCH($A2490,#REF!,0))),"")</f>
        <v/>
      </c>
      <c r="I2490" s="72" t="str">
        <f>IFERROR(INDEX(#REF!,MATCH(INDEX(#REF!,MATCH($A2490,#REF!,0)),#REF!,0),'Recurrent profile helpers'!I$2)*IF($A2490="", "0", INDEX(#REF!,MATCH($A2490,#REF!,0))),"")</f>
        <v/>
      </c>
      <c r="J2490" s="72" t="str">
        <f>IFERROR(INDEX(#REF!,MATCH(INDEX(#REF!,MATCH($A2490,#REF!,0)),#REF!,0),'Recurrent profile helpers'!J$2)*IF($A2490="", "0", INDEX(#REF!,MATCH($A2490,#REF!,0))),"")</f>
        <v/>
      </c>
      <c r="K2490" s="72" t="str">
        <f>IFERROR(INDEX(#REF!,MATCH(INDEX(#REF!,MATCH($A2490,#REF!,0)),#REF!,0),'Recurrent profile helpers'!K$2)*IF($A2490="", "0", INDEX(#REF!,MATCH($A2490,#REF!,0))),"")</f>
        <v/>
      </c>
      <c r="L2490" s="72" t="str">
        <f>IFERROR(INDEX(#REF!,MATCH(INDEX(#REF!,MATCH($A2490,#REF!,0)),#REF!,0),'Recurrent profile helpers'!L$2)*IF($A2490="", "0", INDEX(#REF!,MATCH($A2490,#REF!,0))),"")</f>
        <v/>
      </c>
      <c r="M2490" s="72" t="str">
        <f>IFERROR(INDEX(#REF!,MATCH(INDEX(#REF!,MATCH($A2490,#REF!,0)),#REF!,0),'Recurrent profile helpers'!M$2)*IF($A2490="", "0", INDEX(#REF!,MATCH($A2490,#REF!,0))),"")</f>
        <v/>
      </c>
      <c r="N2490" s="72" t="str">
        <f>IFERROR(INDEX(#REF!,MATCH(INDEX(#REF!,MATCH($A2490,#REF!,0)),#REF!,0),'Recurrent profile helpers'!N$2)*IF($A2490="", "0", INDEX(#REF!,MATCH($A2490,#REF!,0))),"")</f>
        <v/>
      </c>
    </row>
    <row r="2491" spans="1:14">
      <c r="A2491" t="str">
        <f t="array" ref="A2491">IFERROR(INDEX(#REF!, SMALL(IF((MID(#REF!,2,1)="."),ROW($A$6:$A$4897)-ROW($A$6)+1,IF((MID(#REF!,3,1)="."),ROW($A$6:$A$4892)-ROW($A$6)+1)), ROW(2489:2489))),"" )</f>
        <v/>
      </c>
      <c r="B2491" s="72" t="str">
        <f>IF($A2491="", "", INDEX(#REF!,MATCH($A2491,#REF!,0)))</f>
        <v/>
      </c>
      <c r="C2491" s="72" t="str">
        <f>IFERROR(INDEX(#REF!,MATCH(INDEX(#REF!,MATCH($A2491,#REF!,0)),#REF!,0),'Recurrent profile helpers'!C$2)*IF($A2491="", "0", INDEX(#REF!,MATCH($A2491,#REF!,0))),"")</f>
        <v/>
      </c>
      <c r="D2491" s="72" t="str">
        <f>IFERROR(INDEX(#REF!,MATCH(INDEX(#REF!,MATCH($A2491,#REF!,0)),#REF!,0),'Recurrent profile helpers'!D$2)*IF($A2491="", "0", INDEX(#REF!,MATCH($A2491,#REF!,0))),"")</f>
        <v/>
      </c>
      <c r="E2491" s="72" t="str">
        <f>IFERROR(INDEX(#REF!,MATCH(INDEX(#REF!,MATCH($A2491,#REF!,0)),#REF!,0),'Recurrent profile helpers'!E$2)*IF($A2491="", "0", INDEX(#REF!,MATCH($A2491,#REF!,0))),"")</f>
        <v/>
      </c>
      <c r="F2491" s="72" t="str">
        <f>IFERROR(INDEX(#REF!,MATCH(INDEX(#REF!,MATCH($A2491,#REF!,0)),#REF!,0),'Recurrent profile helpers'!F$2)*IF($A2491="", "0", INDEX(#REF!,MATCH($A2491,#REF!,0))),"")</f>
        <v/>
      </c>
      <c r="G2491" s="72" t="str">
        <f>IFERROR(INDEX(#REF!,MATCH(INDEX(#REF!,MATCH($A2491,#REF!,0)),#REF!,0),'Recurrent profile helpers'!G$2)*IF($A2491="", "0", INDEX(#REF!,MATCH($A2491,#REF!,0))),"")</f>
        <v/>
      </c>
      <c r="H2491" s="72" t="str">
        <f>IFERROR(INDEX(#REF!,MATCH(INDEX(#REF!,MATCH($A2491,#REF!,0)),#REF!,0),'Recurrent profile helpers'!H$2)*IF($A2491="", "0", INDEX(#REF!,MATCH($A2491,#REF!,0))),"")</f>
        <v/>
      </c>
      <c r="I2491" s="72" t="str">
        <f>IFERROR(INDEX(#REF!,MATCH(INDEX(#REF!,MATCH($A2491,#REF!,0)),#REF!,0),'Recurrent profile helpers'!I$2)*IF($A2491="", "0", INDEX(#REF!,MATCH($A2491,#REF!,0))),"")</f>
        <v/>
      </c>
      <c r="J2491" s="72" t="str">
        <f>IFERROR(INDEX(#REF!,MATCH(INDEX(#REF!,MATCH($A2491,#REF!,0)),#REF!,0),'Recurrent profile helpers'!J$2)*IF($A2491="", "0", INDEX(#REF!,MATCH($A2491,#REF!,0))),"")</f>
        <v/>
      </c>
      <c r="K2491" s="72" t="str">
        <f>IFERROR(INDEX(#REF!,MATCH(INDEX(#REF!,MATCH($A2491,#REF!,0)),#REF!,0),'Recurrent profile helpers'!K$2)*IF($A2491="", "0", INDEX(#REF!,MATCH($A2491,#REF!,0))),"")</f>
        <v/>
      </c>
      <c r="L2491" s="72" t="str">
        <f>IFERROR(INDEX(#REF!,MATCH(INDEX(#REF!,MATCH($A2491,#REF!,0)),#REF!,0),'Recurrent profile helpers'!L$2)*IF($A2491="", "0", INDEX(#REF!,MATCH($A2491,#REF!,0))),"")</f>
        <v/>
      </c>
      <c r="M2491" s="72" t="str">
        <f>IFERROR(INDEX(#REF!,MATCH(INDEX(#REF!,MATCH($A2491,#REF!,0)),#REF!,0),'Recurrent profile helpers'!M$2)*IF($A2491="", "0", INDEX(#REF!,MATCH($A2491,#REF!,0))),"")</f>
        <v/>
      </c>
      <c r="N2491" s="72" t="str">
        <f>IFERROR(INDEX(#REF!,MATCH(INDEX(#REF!,MATCH($A2491,#REF!,0)),#REF!,0),'Recurrent profile helpers'!N$2)*IF($A2491="", "0", INDEX(#REF!,MATCH($A2491,#REF!,0))),"")</f>
        <v/>
      </c>
    </row>
    <row r="2492" spans="1:14">
      <c r="A2492" t="str">
        <f t="array" ref="A2492">IFERROR(INDEX(#REF!, SMALL(IF((MID(#REF!,2,1)="."),ROW($A$6:$A$4897)-ROW($A$6)+1,IF((MID(#REF!,3,1)="."),ROW($A$6:$A$4892)-ROW($A$6)+1)), ROW(2490:2490))),"" )</f>
        <v/>
      </c>
      <c r="B2492" s="72" t="str">
        <f>IF($A2492="", "", INDEX(#REF!,MATCH($A2492,#REF!,0)))</f>
        <v/>
      </c>
      <c r="C2492" s="72" t="str">
        <f>IFERROR(INDEX(#REF!,MATCH(INDEX(#REF!,MATCH($A2492,#REF!,0)),#REF!,0),'Recurrent profile helpers'!C$2)*IF($A2492="", "0", INDEX(#REF!,MATCH($A2492,#REF!,0))),"")</f>
        <v/>
      </c>
      <c r="D2492" s="72" t="str">
        <f>IFERROR(INDEX(#REF!,MATCH(INDEX(#REF!,MATCH($A2492,#REF!,0)),#REF!,0),'Recurrent profile helpers'!D$2)*IF($A2492="", "0", INDEX(#REF!,MATCH($A2492,#REF!,0))),"")</f>
        <v/>
      </c>
      <c r="E2492" s="72" t="str">
        <f>IFERROR(INDEX(#REF!,MATCH(INDEX(#REF!,MATCH($A2492,#REF!,0)),#REF!,0),'Recurrent profile helpers'!E$2)*IF($A2492="", "0", INDEX(#REF!,MATCH($A2492,#REF!,0))),"")</f>
        <v/>
      </c>
      <c r="F2492" s="72" t="str">
        <f>IFERROR(INDEX(#REF!,MATCH(INDEX(#REF!,MATCH($A2492,#REF!,0)),#REF!,0),'Recurrent profile helpers'!F$2)*IF($A2492="", "0", INDEX(#REF!,MATCH($A2492,#REF!,0))),"")</f>
        <v/>
      </c>
      <c r="G2492" s="72" t="str">
        <f>IFERROR(INDEX(#REF!,MATCH(INDEX(#REF!,MATCH($A2492,#REF!,0)),#REF!,0),'Recurrent profile helpers'!G$2)*IF($A2492="", "0", INDEX(#REF!,MATCH($A2492,#REF!,0))),"")</f>
        <v/>
      </c>
      <c r="H2492" s="72" t="str">
        <f>IFERROR(INDEX(#REF!,MATCH(INDEX(#REF!,MATCH($A2492,#REF!,0)),#REF!,0),'Recurrent profile helpers'!H$2)*IF($A2492="", "0", INDEX(#REF!,MATCH($A2492,#REF!,0))),"")</f>
        <v/>
      </c>
      <c r="I2492" s="72" t="str">
        <f>IFERROR(INDEX(#REF!,MATCH(INDEX(#REF!,MATCH($A2492,#REF!,0)),#REF!,0),'Recurrent profile helpers'!I$2)*IF($A2492="", "0", INDEX(#REF!,MATCH($A2492,#REF!,0))),"")</f>
        <v/>
      </c>
      <c r="J2492" s="72" t="str">
        <f>IFERROR(INDEX(#REF!,MATCH(INDEX(#REF!,MATCH($A2492,#REF!,0)),#REF!,0),'Recurrent profile helpers'!J$2)*IF($A2492="", "0", INDEX(#REF!,MATCH($A2492,#REF!,0))),"")</f>
        <v/>
      </c>
      <c r="K2492" s="72" t="str">
        <f>IFERROR(INDEX(#REF!,MATCH(INDEX(#REF!,MATCH($A2492,#REF!,0)),#REF!,0),'Recurrent profile helpers'!K$2)*IF($A2492="", "0", INDEX(#REF!,MATCH($A2492,#REF!,0))),"")</f>
        <v/>
      </c>
      <c r="L2492" s="72" t="str">
        <f>IFERROR(INDEX(#REF!,MATCH(INDEX(#REF!,MATCH($A2492,#REF!,0)),#REF!,0),'Recurrent profile helpers'!L$2)*IF($A2492="", "0", INDEX(#REF!,MATCH($A2492,#REF!,0))),"")</f>
        <v/>
      </c>
      <c r="M2492" s="72" t="str">
        <f>IFERROR(INDEX(#REF!,MATCH(INDEX(#REF!,MATCH($A2492,#REF!,0)),#REF!,0),'Recurrent profile helpers'!M$2)*IF($A2492="", "0", INDEX(#REF!,MATCH($A2492,#REF!,0))),"")</f>
        <v/>
      </c>
      <c r="N2492" s="72" t="str">
        <f>IFERROR(INDEX(#REF!,MATCH(INDEX(#REF!,MATCH($A2492,#REF!,0)),#REF!,0),'Recurrent profile helpers'!N$2)*IF($A2492="", "0", INDEX(#REF!,MATCH($A2492,#REF!,0))),"")</f>
        <v/>
      </c>
    </row>
    <row r="2493" spans="1:14">
      <c r="A2493" t="str">
        <f t="array" ref="A2493">IFERROR(INDEX(#REF!, SMALL(IF((MID(#REF!,2,1)="."),ROW($A$6:$A$4897)-ROW($A$6)+1,IF((MID(#REF!,3,1)="."),ROW($A$6:$A$4892)-ROW($A$6)+1)), ROW(2491:2491))),"" )</f>
        <v/>
      </c>
      <c r="B2493" s="72" t="str">
        <f>IF($A2493="", "", INDEX(#REF!,MATCH($A2493,#REF!,0)))</f>
        <v/>
      </c>
      <c r="C2493" s="72" t="str">
        <f>IFERROR(INDEX(#REF!,MATCH(INDEX(#REF!,MATCH($A2493,#REF!,0)),#REF!,0),'Recurrent profile helpers'!C$2)*IF($A2493="", "0", INDEX(#REF!,MATCH($A2493,#REF!,0))),"")</f>
        <v/>
      </c>
      <c r="D2493" s="72" t="str">
        <f>IFERROR(INDEX(#REF!,MATCH(INDEX(#REF!,MATCH($A2493,#REF!,0)),#REF!,0),'Recurrent profile helpers'!D$2)*IF($A2493="", "0", INDEX(#REF!,MATCH($A2493,#REF!,0))),"")</f>
        <v/>
      </c>
      <c r="E2493" s="72" t="str">
        <f>IFERROR(INDEX(#REF!,MATCH(INDEX(#REF!,MATCH($A2493,#REF!,0)),#REF!,0),'Recurrent profile helpers'!E$2)*IF($A2493="", "0", INDEX(#REF!,MATCH($A2493,#REF!,0))),"")</f>
        <v/>
      </c>
      <c r="F2493" s="72" t="str">
        <f>IFERROR(INDEX(#REF!,MATCH(INDEX(#REF!,MATCH($A2493,#REF!,0)),#REF!,0),'Recurrent profile helpers'!F$2)*IF($A2493="", "0", INDEX(#REF!,MATCH($A2493,#REF!,0))),"")</f>
        <v/>
      </c>
      <c r="G2493" s="72" t="str">
        <f>IFERROR(INDEX(#REF!,MATCH(INDEX(#REF!,MATCH($A2493,#REF!,0)),#REF!,0),'Recurrent profile helpers'!G$2)*IF($A2493="", "0", INDEX(#REF!,MATCH($A2493,#REF!,0))),"")</f>
        <v/>
      </c>
      <c r="H2493" s="72" t="str">
        <f>IFERROR(INDEX(#REF!,MATCH(INDEX(#REF!,MATCH($A2493,#REF!,0)),#REF!,0),'Recurrent profile helpers'!H$2)*IF($A2493="", "0", INDEX(#REF!,MATCH($A2493,#REF!,0))),"")</f>
        <v/>
      </c>
      <c r="I2493" s="72" t="str">
        <f>IFERROR(INDEX(#REF!,MATCH(INDEX(#REF!,MATCH($A2493,#REF!,0)),#REF!,0),'Recurrent profile helpers'!I$2)*IF($A2493="", "0", INDEX(#REF!,MATCH($A2493,#REF!,0))),"")</f>
        <v/>
      </c>
      <c r="J2493" s="72" t="str">
        <f>IFERROR(INDEX(#REF!,MATCH(INDEX(#REF!,MATCH($A2493,#REF!,0)),#REF!,0),'Recurrent profile helpers'!J$2)*IF($A2493="", "0", INDEX(#REF!,MATCH($A2493,#REF!,0))),"")</f>
        <v/>
      </c>
      <c r="K2493" s="72" t="str">
        <f>IFERROR(INDEX(#REF!,MATCH(INDEX(#REF!,MATCH($A2493,#REF!,0)),#REF!,0),'Recurrent profile helpers'!K$2)*IF($A2493="", "0", INDEX(#REF!,MATCH($A2493,#REF!,0))),"")</f>
        <v/>
      </c>
      <c r="L2493" s="72" t="str">
        <f>IFERROR(INDEX(#REF!,MATCH(INDEX(#REF!,MATCH($A2493,#REF!,0)),#REF!,0),'Recurrent profile helpers'!L$2)*IF($A2493="", "0", INDEX(#REF!,MATCH($A2493,#REF!,0))),"")</f>
        <v/>
      </c>
      <c r="M2493" s="72" t="str">
        <f>IFERROR(INDEX(#REF!,MATCH(INDEX(#REF!,MATCH($A2493,#REF!,0)),#REF!,0),'Recurrent profile helpers'!M$2)*IF($A2493="", "0", INDEX(#REF!,MATCH($A2493,#REF!,0))),"")</f>
        <v/>
      </c>
      <c r="N2493" s="72" t="str">
        <f>IFERROR(INDEX(#REF!,MATCH(INDEX(#REF!,MATCH($A2493,#REF!,0)),#REF!,0),'Recurrent profile helpers'!N$2)*IF($A2493="", "0", INDEX(#REF!,MATCH($A2493,#REF!,0))),"")</f>
        <v/>
      </c>
    </row>
    <row r="2494" spans="1:14">
      <c r="A2494" t="str">
        <f t="array" ref="A2494">IFERROR(INDEX(#REF!, SMALL(IF((MID(#REF!,2,1)="."),ROW($A$6:$A$4897)-ROW($A$6)+1,IF((MID(#REF!,3,1)="."),ROW($A$6:$A$4892)-ROW($A$6)+1)), ROW(2492:2492))),"" )</f>
        <v/>
      </c>
      <c r="B2494" s="72" t="str">
        <f>IF($A2494="", "", INDEX(#REF!,MATCH($A2494,#REF!,0)))</f>
        <v/>
      </c>
      <c r="C2494" s="72" t="str">
        <f>IFERROR(INDEX(#REF!,MATCH(INDEX(#REF!,MATCH($A2494,#REF!,0)),#REF!,0),'Recurrent profile helpers'!C$2)*IF($A2494="", "0", INDEX(#REF!,MATCH($A2494,#REF!,0))),"")</f>
        <v/>
      </c>
      <c r="D2494" s="72" t="str">
        <f>IFERROR(INDEX(#REF!,MATCH(INDEX(#REF!,MATCH($A2494,#REF!,0)),#REF!,0),'Recurrent profile helpers'!D$2)*IF($A2494="", "0", INDEX(#REF!,MATCH($A2494,#REF!,0))),"")</f>
        <v/>
      </c>
      <c r="E2494" s="72" t="str">
        <f>IFERROR(INDEX(#REF!,MATCH(INDEX(#REF!,MATCH($A2494,#REF!,0)),#REF!,0),'Recurrent profile helpers'!E$2)*IF($A2494="", "0", INDEX(#REF!,MATCH($A2494,#REF!,0))),"")</f>
        <v/>
      </c>
      <c r="F2494" s="72" t="str">
        <f>IFERROR(INDEX(#REF!,MATCH(INDEX(#REF!,MATCH($A2494,#REF!,0)),#REF!,0),'Recurrent profile helpers'!F$2)*IF($A2494="", "0", INDEX(#REF!,MATCH($A2494,#REF!,0))),"")</f>
        <v/>
      </c>
      <c r="G2494" s="72" t="str">
        <f>IFERROR(INDEX(#REF!,MATCH(INDEX(#REF!,MATCH($A2494,#REF!,0)),#REF!,0),'Recurrent profile helpers'!G$2)*IF($A2494="", "0", INDEX(#REF!,MATCH($A2494,#REF!,0))),"")</f>
        <v/>
      </c>
      <c r="H2494" s="72" t="str">
        <f>IFERROR(INDEX(#REF!,MATCH(INDEX(#REF!,MATCH($A2494,#REF!,0)),#REF!,0),'Recurrent profile helpers'!H$2)*IF($A2494="", "0", INDEX(#REF!,MATCH($A2494,#REF!,0))),"")</f>
        <v/>
      </c>
      <c r="I2494" s="72" t="str">
        <f>IFERROR(INDEX(#REF!,MATCH(INDEX(#REF!,MATCH($A2494,#REF!,0)),#REF!,0),'Recurrent profile helpers'!I$2)*IF($A2494="", "0", INDEX(#REF!,MATCH($A2494,#REF!,0))),"")</f>
        <v/>
      </c>
      <c r="J2494" s="72" t="str">
        <f>IFERROR(INDEX(#REF!,MATCH(INDEX(#REF!,MATCH($A2494,#REF!,0)),#REF!,0),'Recurrent profile helpers'!J$2)*IF($A2494="", "0", INDEX(#REF!,MATCH($A2494,#REF!,0))),"")</f>
        <v/>
      </c>
      <c r="K2494" s="72" t="str">
        <f>IFERROR(INDEX(#REF!,MATCH(INDEX(#REF!,MATCH($A2494,#REF!,0)),#REF!,0),'Recurrent profile helpers'!K$2)*IF($A2494="", "0", INDEX(#REF!,MATCH($A2494,#REF!,0))),"")</f>
        <v/>
      </c>
      <c r="L2494" s="72" t="str">
        <f>IFERROR(INDEX(#REF!,MATCH(INDEX(#REF!,MATCH($A2494,#REF!,0)),#REF!,0),'Recurrent profile helpers'!L$2)*IF($A2494="", "0", INDEX(#REF!,MATCH($A2494,#REF!,0))),"")</f>
        <v/>
      </c>
      <c r="M2494" s="72" t="str">
        <f>IFERROR(INDEX(#REF!,MATCH(INDEX(#REF!,MATCH($A2494,#REF!,0)),#REF!,0),'Recurrent profile helpers'!M$2)*IF($A2494="", "0", INDEX(#REF!,MATCH($A2494,#REF!,0))),"")</f>
        <v/>
      </c>
      <c r="N2494" s="72" t="str">
        <f>IFERROR(INDEX(#REF!,MATCH(INDEX(#REF!,MATCH($A2494,#REF!,0)),#REF!,0),'Recurrent profile helpers'!N$2)*IF($A2494="", "0", INDEX(#REF!,MATCH($A2494,#REF!,0))),"")</f>
        <v/>
      </c>
    </row>
    <row r="2495" spans="1:14">
      <c r="A2495" t="str">
        <f t="array" ref="A2495">IFERROR(INDEX(#REF!, SMALL(IF((MID(#REF!,2,1)="."),ROW($A$6:$A$4897)-ROW($A$6)+1,IF((MID(#REF!,3,1)="."),ROW($A$6:$A$4892)-ROW($A$6)+1)), ROW(2493:2493))),"" )</f>
        <v/>
      </c>
      <c r="B2495" s="72" t="str">
        <f>IF($A2495="", "", INDEX(#REF!,MATCH($A2495,#REF!,0)))</f>
        <v/>
      </c>
      <c r="C2495" s="72" t="str">
        <f>IFERROR(INDEX(#REF!,MATCH(INDEX(#REF!,MATCH($A2495,#REF!,0)),#REF!,0),'Recurrent profile helpers'!C$2)*IF($A2495="", "0", INDEX(#REF!,MATCH($A2495,#REF!,0))),"")</f>
        <v/>
      </c>
      <c r="D2495" s="72" t="str">
        <f>IFERROR(INDEX(#REF!,MATCH(INDEX(#REF!,MATCH($A2495,#REF!,0)),#REF!,0),'Recurrent profile helpers'!D$2)*IF($A2495="", "0", INDEX(#REF!,MATCH($A2495,#REF!,0))),"")</f>
        <v/>
      </c>
      <c r="E2495" s="72" t="str">
        <f>IFERROR(INDEX(#REF!,MATCH(INDEX(#REF!,MATCH($A2495,#REF!,0)),#REF!,0),'Recurrent profile helpers'!E$2)*IF($A2495="", "0", INDEX(#REF!,MATCH($A2495,#REF!,0))),"")</f>
        <v/>
      </c>
      <c r="F2495" s="72" t="str">
        <f>IFERROR(INDEX(#REF!,MATCH(INDEX(#REF!,MATCH($A2495,#REF!,0)),#REF!,0),'Recurrent profile helpers'!F$2)*IF($A2495="", "0", INDEX(#REF!,MATCH($A2495,#REF!,0))),"")</f>
        <v/>
      </c>
      <c r="G2495" s="72" t="str">
        <f>IFERROR(INDEX(#REF!,MATCH(INDEX(#REF!,MATCH($A2495,#REF!,0)),#REF!,0),'Recurrent profile helpers'!G$2)*IF($A2495="", "0", INDEX(#REF!,MATCH($A2495,#REF!,0))),"")</f>
        <v/>
      </c>
      <c r="H2495" s="72" t="str">
        <f>IFERROR(INDEX(#REF!,MATCH(INDEX(#REF!,MATCH($A2495,#REF!,0)),#REF!,0),'Recurrent profile helpers'!H$2)*IF($A2495="", "0", INDEX(#REF!,MATCH($A2495,#REF!,0))),"")</f>
        <v/>
      </c>
      <c r="I2495" s="72" t="str">
        <f>IFERROR(INDEX(#REF!,MATCH(INDEX(#REF!,MATCH($A2495,#REF!,0)),#REF!,0),'Recurrent profile helpers'!I$2)*IF($A2495="", "0", INDEX(#REF!,MATCH($A2495,#REF!,0))),"")</f>
        <v/>
      </c>
      <c r="J2495" s="72" t="str">
        <f>IFERROR(INDEX(#REF!,MATCH(INDEX(#REF!,MATCH($A2495,#REF!,0)),#REF!,0),'Recurrent profile helpers'!J$2)*IF($A2495="", "0", INDEX(#REF!,MATCH($A2495,#REF!,0))),"")</f>
        <v/>
      </c>
      <c r="K2495" s="72" t="str">
        <f>IFERROR(INDEX(#REF!,MATCH(INDEX(#REF!,MATCH($A2495,#REF!,0)),#REF!,0),'Recurrent profile helpers'!K$2)*IF($A2495="", "0", INDEX(#REF!,MATCH($A2495,#REF!,0))),"")</f>
        <v/>
      </c>
      <c r="L2495" s="72" t="str">
        <f>IFERROR(INDEX(#REF!,MATCH(INDEX(#REF!,MATCH($A2495,#REF!,0)),#REF!,0),'Recurrent profile helpers'!L$2)*IF($A2495="", "0", INDEX(#REF!,MATCH($A2495,#REF!,0))),"")</f>
        <v/>
      </c>
      <c r="M2495" s="72" t="str">
        <f>IFERROR(INDEX(#REF!,MATCH(INDEX(#REF!,MATCH($A2495,#REF!,0)),#REF!,0),'Recurrent profile helpers'!M$2)*IF($A2495="", "0", INDEX(#REF!,MATCH($A2495,#REF!,0))),"")</f>
        <v/>
      </c>
      <c r="N2495" s="72" t="str">
        <f>IFERROR(INDEX(#REF!,MATCH(INDEX(#REF!,MATCH($A2495,#REF!,0)),#REF!,0),'Recurrent profile helpers'!N$2)*IF($A2495="", "0", INDEX(#REF!,MATCH($A2495,#REF!,0))),"")</f>
        <v/>
      </c>
    </row>
    <row r="2496" spans="1:14">
      <c r="A2496" t="str">
        <f t="array" ref="A2496">IFERROR(INDEX(#REF!, SMALL(IF((MID(#REF!,2,1)="."),ROW($A$6:$A$4897)-ROW($A$6)+1,IF((MID(#REF!,3,1)="."),ROW($A$6:$A$4892)-ROW($A$6)+1)), ROW(2494:2494))),"" )</f>
        <v/>
      </c>
      <c r="B2496" s="72" t="str">
        <f>IF($A2496="", "", INDEX(#REF!,MATCH($A2496,#REF!,0)))</f>
        <v/>
      </c>
      <c r="C2496" s="72" t="str">
        <f>IFERROR(INDEX(#REF!,MATCH(INDEX(#REF!,MATCH($A2496,#REF!,0)),#REF!,0),'Recurrent profile helpers'!C$2)*IF($A2496="", "0", INDEX(#REF!,MATCH($A2496,#REF!,0))),"")</f>
        <v/>
      </c>
      <c r="D2496" s="72" t="str">
        <f>IFERROR(INDEX(#REF!,MATCH(INDEX(#REF!,MATCH($A2496,#REF!,0)),#REF!,0),'Recurrent profile helpers'!D$2)*IF($A2496="", "0", INDEX(#REF!,MATCH($A2496,#REF!,0))),"")</f>
        <v/>
      </c>
      <c r="E2496" s="72" t="str">
        <f>IFERROR(INDEX(#REF!,MATCH(INDEX(#REF!,MATCH($A2496,#REF!,0)),#REF!,0),'Recurrent profile helpers'!E$2)*IF($A2496="", "0", INDEX(#REF!,MATCH($A2496,#REF!,0))),"")</f>
        <v/>
      </c>
      <c r="F2496" s="72" t="str">
        <f>IFERROR(INDEX(#REF!,MATCH(INDEX(#REF!,MATCH($A2496,#REF!,0)),#REF!,0),'Recurrent profile helpers'!F$2)*IF($A2496="", "0", INDEX(#REF!,MATCH($A2496,#REF!,0))),"")</f>
        <v/>
      </c>
      <c r="G2496" s="72" t="str">
        <f>IFERROR(INDEX(#REF!,MATCH(INDEX(#REF!,MATCH($A2496,#REF!,0)),#REF!,0),'Recurrent profile helpers'!G$2)*IF($A2496="", "0", INDEX(#REF!,MATCH($A2496,#REF!,0))),"")</f>
        <v/>
      </c>
      <c r="H2496" s="72" t="str">
        <f>IFERROR(INDEX(#REF!,MATCH(INDEX(#REF!,MATCH($A2496,#REF!,0)),#REF!,0),'Recurrent profile helpers'!H$2)*IF($A2496="", "0", INDEX(#REF!,MATCH($A2496,#REF!,0))),"")</f>
        <v/>
      </c>
      <c r="I2496" s="72" t="str">
        <f>IFERROR(INDEX(#REF!,MATCH(INDEX(#REF!,MATCH($A2496,#REF!,0)),#REF!,0),'Recurrent profile helpers'!I$2)*IF($A2496="", "0", INDEX(#REF!,MATCH($A2496,#REF!,0))),"")</f>
        <v/>
      </c>
      <c r="J2496" s="72" t="str">
        <f>IFERROR(INDEX(#REF!,MATCH(INDEX(#REF!,MATCH($A2496,#REF!,0)),#REF!,0),'Recurrent profile helpers'!J$2)*IF($A2496="", "0", INDEX(#REF!,MATCH($A2496,#REF!,0))),"")</f>
        <v/>
      </c>
      <c r="K2496" s="72" t="str">
        <f>IFERROR(INDEX(#REF!,MATCH(INDEX(#REF!,MATCH($A2496,#REF!,0)),#REF!,0),'Recurrent profile helpers'!K$2)*IF($A2496="", "0", INDEX(#REF!,MATCH($A2496,#REF!,0))),"")</f>
        <v/>
      </c>
      <c r="L2496" s="72" t="str">
        <f>IFERROR(INDEX(#REF!,MATCH(INDEX(#REF!,MATCH($A2496,#REF!,0)),#REF!,0),'Recurrent profile helpers'!L$2)*IF($A2496="", "0", INDEX(#REF!,MATCH($A2496,#REF!,0))),"")</f>
        <v/>
      </c>
      <c r="M2496" s="72" t="str">
        <f>IFERROR(INDEX(#REF!,MATCH(INDEX(#REF!,MATCH($A2496,#REF!,0)),#REF!,0),'Recurrent profile helpers'!M$2)*IF($A2496="", "0", INDEX(#REF!,MATCH($A2496,#REF!,0))),"")</f>
        <v/>
      </c>
      <c r="N2496" s="72" t="str">
        <f>IFERROR(INDEX(#REF!,MATCH(INDEX(#REF!,MATCH($A2496,#REF!,0)),#REF!,0),'Recurrent profile helpers'!N$2)*IF($A2496="", "0", INDEX(#REF!,MATCH($A2496,#REF!,0))),"")</f>
        <v/>
      </c>
    </row>
    <row r="2497" spans="1:14">
      <c r="A2497" t="str">
        <f t="array" ref="A2497">IFERROR(INDEX(#REF!, SMALL(IF((MID(#REF!,2,1)="."),ROW($A$6:$A$4897)-ROW($A$6)+1,IF((MID(#REF!,3,1)="."),ROW($A$6:$A$4892)-ROW($A$6)+1)), ROW(2495:2495))),"" )</f>
        <v/>
      </c>
      <c r="B2497" s="72" t="str">
        <f>IF($A2497="", "", INDEX(#REF!,MATCH($A2497,#REF!,0)))</f>
        <v/>
      </c>
      <c r="C2497" s="72" t="str">
        <f>IFERROR(INDEX(#REF!,MATCH(INDEX(#REF!,MATCH($A2497,#REF!,0)),#REF!,0),'Recurrent profile helpers'!C$2)*IF($A2497="", "0", INDEX(#REF!,MATCH($A2497,#REF!,0))),"")</f>
        <v/>
      </c>
      <c r="D2497" s="72" t="str">
        <f>IFERROR(INDEX(#REF!,MATCH(INDEX(#REF!,MATCH($A2497,#REF!,0)),#REF!,0),'Recurrent profile helpers'!D$2)*IF($A2497="", "0", INDEX(#REF!,MATCH($A2497,#REF!,0))),"")</f>
        <v/>
      </c>
      <c r="E2497" s="72" t="str">
        <f>IFERROR(INDEX(#REF!,MATCH(INDEX(#REF!,MATCH($A2497,#REF!,0)),#REF!,0),'Recurrent profile helpers'!E$2)*IF($A2497="", "0", INDEX(#REF!,MATCH($A2497,#REF!,0))),"")</f>
        <v/>
      </c>
      <c r="F2497" s="72" t="str">
        <f>IFERROR(INDEX(#REF!,MATCH(INDEX(#REF!,MATCH($A2497,#REF!,0)),#REF!,0),'Recurrent profile helpers'!F$2)*IF($A2497="", "0", INDEX(#REF!,MATCH($A2497,#REF!,0))),"")</f>
        <v/>
      </c>
      <c r="G2497" s="72" t="str">
        <f>IFERROR(INDEX(#REF!,MATCH(INDEX(#REF!,MATCH($A2497,#REF!,0)),#REF!,0),'Recurrent profile helpers'!G$2)*IF($A2497="", "0", INDEX(#REF!,MATCH($A2497,#REF!,0))),"")</f>
        <v/>
      </c>
      <c r="H2497" s="72" t="str">
        <f>IFERROR(INDEX(#REF!,MATCH(INDEX(#REF!,MATCH($A2497,#REF!,0)),#REF!,0),'Recurrent profile helpers'!H$2)*IF($A2497="", "0", INDEX(#REF!,MATCH($A2497,#REF!,0))),"")</f>
        <v/>
      </c>
      <c r="I2497" s="72" t="str">
        <f>IFERROR(INDEX(#REF!,MATCH(INDEX(#REF!,MATCH($A2497,#REF!,0)),#REF!,0),'Recurrent profile helpers'!I$2)*IF($A2497="", "0", INDEX(#REF!,MATCH($A2497,#REF!,0))),"")</f>
        <v/>
      </c>
      <c r="J2497" s="72" t="str">
        <f>IFERROR(INDEX(#REF!,MATCH(INDEX(#REF!,MATCH($A2497,#REF!,0)),#REF!,0),'Recurrent profile helpers'!J$2)*IF($A2497="", "0", INDEX(#REF!,MATCH($A2497,#REF!,0))),"")</f>
        <v/>
      </c>
      <c r="K2497" s="72" t="str">
        <f>IFERROR(INDEX(#REF!,MATCH(INDEX(#REF!,MATCH($A2497,#REF!,0)),#REF!,0),'Recurrent profile helpers'!K$2)*IF($A2497="", "0", INDEX(#REF!,MATCH($A2497,#REF!,0))),"")</f>
        <v/>
      </c>
      <c r="L2497" s="72" t="str">
        <f>IFERROR(INDEX(#REF!,MATCH(INDEX(#REF!,MATCH($A2497,#REF!,0)),#REF!,0),'Recurrent profile helpers'!L$2)*IF($A2497="", "0", INDEX(#REF!,MATCH($A2497,#REF!,0))),"")</f>
        <v/>
      </c>
      <c r="M2497" s="72" t="str">
        <f>IFERROR(INDEX(#REF!,MATCH(INDEX(#REF!,MATCH($A2497,#REF!,0)),#REF!,0),'Recurrent profile helpers'!M$2)*IF($A2497="", "0", INDEX(#REF!,MATCH($A2497,#REF!,0))),"")</f>
        <v/>
      </c>
      <c r="N2497" s="72" t="str">
        <f>IFERROR(INDEX(#REF!,MATCH(INDEX(#REF!,MATCH($A2497,#REF!,0)),#REF!,0),'Recurrent profile helpers'!N$2)*IF($A2497="", "0", INDEX(#REF!,MATCH($A2497,#REF!,0))),"")</f>
        <v/>
      </c>
    </row>
    <row r="2498" spans="1:14">
      <c r="A2498" t="str">
        <f t="array" ref="A2498">IFERROR(INDEX(#REF!, SMALL(IF((MID(#REF!,2,1)="."),ROW($A$6:$A$4897)-ROW($A$6)+1,IF((MID(#REF!,3,1)="."),ROW($A$6:$A$4892)-ROW($A$6)+1)), ROW(2496:2496))),"" )</f>
        <v/>
      </c>
      <c r="B2498" s="72" t="str">
        <f>IF($A2498="", "", INDEX(#REF!,MATCH($A2498,#REF!,0)))</f>
        <v/>
      </c>
      <c r="C2498" s="72" t="str">
        <f>IFERROR(INDEX(#REF!,MATCH(INDEX(#REF!,MATCH($A2498,#REF!,0)),#REF!,0),'Recurrent profile helpers'!C$2)*IF($A2498="", "0", INDEX(#REF!,MATCH($A2498,#REF!,0))),"")</f>
        <v/>
      </c>
      <c r="D2498" s="72" t="str">
        <f>IFERROR(INDEX(#REF!,MATCH(INDEX(#REF!,MATCH($A2498,#REF!,0)),#REF!,0),'Recurrent profile helpers'!D$2)*IF($A2498="", "0", INDEX(#REF!,MATCH($A2498,#REF!,0))),"")</f>
        <v/>
      </c>
      <c r="E2498" s="72" t="str">
        <f>IFERROR(INDEX(#REF!,MATCH(INDEX(#REF!,MATCH($A2498,#REF!,0)),#REF!,0),'Recurrent profile helpers'!E$2)*IF($A2498="", "0", INDEX(#REF!,MATCH($A2498,#REF!,0))),"")</f>
        <v/>
      </c>
      <c r="F2498" s="72" t="str">
        <f>IFERROR(INDEX(#REF!,MATCH(INDEX(#REF!,MATCH($A2498,#REF!,0)),#REF!,0),'Recurrent profile helpers'!F$2)*IF($A2498="", "0", INDEX(#REF!,MATCH($A2498,#REF!,0))),"")</f>
        <v/>
      </c>
      <c r="G2498" s="72" t="str">
        <f>IFERROR(INDEX(#REF!,MATCH(INDEX(#REF!,MATCH($A2498,#REF!,0)),#REF!,0),'Recurrent profile helpers'!G$2)*IF($A2498="", "0", INDEX(#REF!,MATCH($A2498,#REF!,0))),"")</f>
        <v/>
      </c>
      <c r="H2498" s="72" t="str">
        <f>IFERROR(INDEX(#REF!,MATCH(INDEX(#REF!,MATCH($A2498,#REF!,0)),#REF!,0),'Recurrent profile helpers'!H$2)*IF($A2498="", "0", INDEX(#REF!,MATCH($A2498,#REF!,0))),"")</f>
        <v/>
      </c>
      <c r="I2498" s="72" t="str">
        <f>IFERROR(INDEX(#REF!,MATCH(INDEX(#REF!,MATCH($A2498,#REF!,0)),#REF!,0),'Recurrent profile helpers'!I$2)*IF($A2498="", "0", INDEX(#REF!,MATCH($A2498,#REF!,0))),"")</f>
        <v/>
      </c>
      <c r="J2498" s="72" t="str">
        <f>IFERROR(INDEX(#REF!,MATCH(INDEX(#REF!,MATCH($A2498,#REF!,0)),#REF!,0),'Recurrent profile helpers'!J$2)*IF($A2498="", "0", INDEX(#REF!,MATCH($A2498,#REF!,0))),"")</f>
        <v/>
      </c>
      <c r="K2498" s="72" t="str">
        <f>IFERROR(INDEX(#REF!,MATCH(INDEX(#REF!,MATCH($A2498,#REF!,0)),#REF!,0),'Recurrent profile helpers'!K$2)*IF($A2498="", "0", INDEX(#REF!,MATCH($A2498,#REF!,0))),"")</f>
        <v/>
      </c>
      <c r="L2498" s="72" t="str">
        <f>IFERROR(INDEX(#REF!,MATCH(INDEX(#REF!,MATCH($A2498,#REF!,0)),#REF!,0),'Recurrent profile helpers'!L$2)*IF($A2498="", "0", INDEX(#REF!,MATCH($A2498,#REF!,0))),"")</f>
        <v/>
      </c>
      <c r="M2498" s="72" t="str">
        <f>IFERROR(INDEX(#REF!,MATCH(INDEX(#REF!,MATCH($A2498,#REF!,0)),#REF!,0),'Recurrent profile helpers'!M$2)*IF($A2498="", "0", INDEX(#REF!,MATCH($A2498,#REF!,0))),"")</f>
        <v/>
      </c>
      <c r="N2498" s="72" t="str">
        <f>IFERROR(INDEX(#REF!,MATCH(INDEX(#REF!,MATCH($A2498,#REF!,0)),#REF!,0),'Recurrent profile helpers'!N$2)*IF($A2498="", "0", INDEX(#REF!,MATCH($A2498,#REF!,0))),"")</f>
        <v/>
      </c>
    </row>
    <row r="2499" spans="1:14">
      <c r="A2499" t="str">
        <f t="array" ref="A2499">IFERROR(INDEX(#REF!, SMALL(IF((MID(#REF!,2,1)="."),ROW($A$6:$A$4897)-ROW($A$6)+1,IF((MID(#REF!,3,1)="."),ROW($A$6:$A$4892)-ROW($A$6)+1)), ROW(2497:2497))),"" )</f>
        <v/>
      </c>
      <c r="B2499" s="72" t="str">
        <f>IF($A2499="", "", INDEX(#REF!,MATCH($A2499,#REF!,0)))</f>
        <v/>
      </c>
      <c r="C2499" s="72" t="str">
        <f>IFERROR(INDEX(#REF!,MATCH(INDEX(#REF!,MATCH($A2499,#REF!,0)),#REF!,0),'Recurrent profile helpers'!C$2)*IF($A2499="", "0", INDEX(#REF!,MATCH($A2499,#REF!,0))),"")</f>
        <v/>
      </c>
      <c r="D2499" s="72" t="str">
        <f>IFERROR(INDEX(#REF!,MATCH(INDEX(#REF!,MATCH($A2499,#REF!,0)),#REF!,0),'Recurrent profile helpers'!D$2)*IF($A2499="", "0", INDEX(#REF!,MATCH($A2499,#REF!,0))),"")</f>
        <v/>
      </c>
      <c r="E2499" s="72" t="str">
        <f>IFERROR(INDEX(#REF!,MATCH(INDEX(#REF!,MATCH($A2499,#REF!,0)),#REF!,0),'Recurrent profile helpers'!E$2)*IF($A2499="", "0", INDEX(#REF!,MATCH($A2499,#REF!,0))),"")</f>
        <v/>
      </c>
      <c r="F2499" s="72" t="str">
        <f>IFERROR(INDEX(#REF!,MATCH(INDEX(#REF!,MATCH($A2499,#REF!,0)),#REF!,0),'Recurrent profile helpers'!F$2)*IF($A2499="", "0", INDEX(#REF!,MATCH($A2499,#REF!,0))),"")</f>
        <v/>
      </c>
      <c r="G2499" s="72" t="str">
        <f>IFERROR(INDEX(#REF!,MATCH(INDEX(#REF!,MATCH($A2499,#REF!,0)),#REF!,0),'Recurrent profile helpers'!G$2)*IF($A2499="", "0", INDEX(#REF!,MATCH($A2499,#REF!,0))),"")</f>
        <v/>
      </c>
      <c r="H2499" s="72" t="str">
        <f>IFERROR(INDEX(#REF!,MATCH(INDEX(#REF!,MATCH($A2499,#REF!,0)),#REF!,0),'Recurrent profile helpers'!H$2)*IF($A2499="", "0", INDEX(#REF!,MATCH($A2499,#REF!,0))),"")</f>
        <v/>
      </c>
      <c r="I2499" s="72" t="str">
        <f>IFERROR(INDEX(#REF!,MATCH(INDEX(#REF!,MATCH($A2499,#REF!,0)),#REF!,0),'Recurrent profile helpers'!I$2)*IF($A2499="", "0", INDEX(#REF!,MATCH($A2499,#REF!,0))),"")</f>
        <v/>
      </c>
      <c r="J2499" s="72" t="str">
        <f>IFERROR(INDEX(#REF!,MATCH(INDEX(#REF!,MATCH($A2499,#REF!,0)),#REF!,0),'Recurrent profile helpers'!J$2)*IF($A2499="", "0", INDEX(#REF!,MATCH($A2499,#REF!,0))),"")</f>
        <v/>
      </c>
      <c r="K2499" s="72" t="str">
        <f>IFERROR(INDEX(#REF!,MATCH(INDEX(#REF!,MATCH($A2499,#REF!,0)),#REF!,0),'Recurrent profile helpers'!K$2)*IF($A2499="", "0", INDEX(#REF!,MATCH($A2499,#REF!,0))),"")</f>
        <v/>
      </c>
      <c r="L2499" s="72" t="str">
        <f>IFERROR(INDEX(#REF!,MATCH(INDEX(#REF!,MATCH($A2499,#REF!,0)),#REF!,0),'Recurrent profile helpers'!L$2)*IF($A2499="", "0", INDEX(#REF!,MATCH($A2499,#REF!,0))),"")</f>
        <v/>
      </c>
      <c r="M2499" s="72" t="str">
        <f>IFERROR(INDEX(#REF!,MATCH(INDEX(#REF!,MATCH($A2499,#REF!,0)),#REF!,0),'Recurrent profile helpers'!M$2)*IF($A2499="", "0", INDEX(#REF!,MATCH($A2499,#REF!,0))),"")</f>
        <v/>
      </c>
      <c r="N2499" s="72" t="str">
        <f>IFERROR(INDEX(#REF!,MATCH(INDEX(#REF!,MATCH($A2499,#REF!,0)),#REF!,0),'Recurrent profile helpers'!N$2)*IF($A2499="", "0", INDEX(#REF!,MATCH($A2499,#REF!,0))),"")</f>
        <v/>
      </c>
    </row>
    <row r="2500" spans="1:14">
      <c r="A2500" t="str">
        <f t="array" ref="A2500">IFERROR(INDEX(#REF!, SMALL(IF((MID(#REF!,2,1)="."),ROW($A$6:$A$4897)-ROW($A$6)+1,IF((MID(#REF!,3,1)="."),ROW($A$6:$A$4892)-ROW($A$6)+1)), ROW(2498:2498))),"" )</f>
        <v/>
      </c>
      <c r="B2500" s="72" t="str">
        <f>IF($A2500="", "", INDEX(#REF!,MATCH($A2500,#REF!,0)))</f>
        <v/>
      </c>
      <c r="C2500" s="72" t="str">
        <f>IFERROR(INDEX(#REF!,MATCH(INDEX(#REF!,MATCH($A2500,#REF!,0)),#REF!,0),'Recurrent profile helpers'!C$2)*IF($A2500="", "0", INDEX(#REF!,MATCH($A2500,#REF!,0))),"")</f>
        <v/>
      </c>
      <c r="D2500" s="72" t="str">
        <f>IFERROR(INDEX(#REF!,MATCH(INDEX(#REF!,MATCH($A2500,#REF!,0)),#REF!,0),'Recurrent profile helpers'!D$2)*IF($A2500="", "0", INDEX(#REF!,MATCH($A2500,#REF!,0))),"")</f>
        <v/>
      </c>
      <c r="E2500" s="72" t="str">
        <f>IFERROR(INDEX(#REF!,MATCH(INDEX(#REF!,MATCH($A2500,#REF!,0)),#REF!,0),'Recurrent profile helpers'!E$2)*IF($A2500="", "0", INDEX(#REF!,MATCH($A2500,#REF!,0))),"")</f>
        <v/>
      </c>
      <c r="F2500" s="72" t="str">
        <f>IFERROR(INDEX(#REF!,MATCH(INDEX(#REF!,MATCH($A2500,#REF!,0)),#REF!,0),'Recurrent profile helpers'!F$2)*IF($A2500="", "0", INDEX(#REF!,MATCH($A2500,#REF!,0))),"")</f>
        <v/>
      </c>
      <c r="G2500" s="72" t="str">
        <f>IFERROR(INDEX(#REF!,MATCH(INDEX(#REF!,MATCH($A2500,#REF!,0)),#REF!,0),'Recurrent profile helpers'!G$2)*IF($A2500="", "0", INDEX(#REF!,MATCH($A2500,#REF!,0))),"")</f>
        <v/>
      </c>
      <c r="H2500" s="72" t="str">
        <f>IFERROR(INDEX(#REF!,MATCH(INDEX(#REF!,MATCH($A2500,#REF!,0)),#REF!,0),'Recurrent profile helpers'!H$2)*IF($A2500="", "0", INDEX(#REF!,MATCH($A2500,#REF!,0))),"")</f>
        <v/>
      </c>
      <c r="I2500" s="72" t="str">
        <f>IFERROR(INDEX(#REF!,MATCH(INDEX(#REF!,MATCH($A2500,#REF!,0)),#REF!,0),'Recurrent profile helpers'!I$2)*IF($A2500="", "0", INDEX(#REF!,MATCH($A2500,#REF!,0))),"")</f>
        <v/>
      </c>
      <c r="J2500" s="72" t="str">
        <f>IFERROR(INDEX(#REF!,MATCH(INDEX(#REF!,MATCH($A2500,#REF!,0)),#REF!,0),'Recurrent profile helpers'!J$2)*IF($A2500="", "0", INDEX(#REF!,MATCH($A2500,#REF!,0))),"")</f>
        <v/>
      </c>
      <c r="K2500" s="72" t="str">
        <f>IFERROR(INDEX(#REF!,MATCH(INDEX(#REF!,MATCH($A2500,#REF!,0)),#REF!,0),'Recurrent profile helpers'!K$2)*IF($A2500="", "0", INDEX(#REF!,MATCH($A2500,#REF!,0))),"")</f>
        <v/>
      </c>
      <c r="L2500" s="72" t="str">
        <f>IFERROR(INDEX(#REF!,MATCH(INDEX(#REF!,MATCH($A2500,#REF!,0)),#REF!,0),'Recurrent profile helpers'!L$2)*IF($A2500="", "0", INDEX(#REF!,MATCH($A2500,#REF!,0))),"")</f>
        <v/>
      </c>
      <c r="M2500" s="72" t="str">
        <f>IFERROR(INDEX(#REF!,MATCH(INDEX(#REF!,MATCH($A2500,#REF!,0)),#REF!,0),'Recurrent profile helpers'!M$2)*IF($A2500="", "0", INDEX(#REF!,MATCH($A2500,#REF!,0))),"")</f>
        <v/>
      </c>
      <c r="N2500" s="72" t="str">
        <f>IFERROR(INDEX(#REF!,MATCH(INDEX(#REF!,MATCH($A2500,#REF!,0)),#REF!,0),'Recurrent profile helpers'!N$2)*IF($A2500="", "0", INDEX(#REF!,MATCH($A2500,#REF!,0))),"")</f>
        <v/>
      </c>
    </row>
    <row r="2501" spans="1:14">
      <c r="A2501" t="str">
        <f t="array" ref="A2501">IFERROR(INDEX(#REF!, SMALL(IF((MID(#REF!,2,1)="."),ROW($A$6:$A$4897)-ROW($A$6)+1,IF((MID(#REF!,3,1)="."),ROW($A$6:$A$4892)-ROW($A$6)+1)), ROW(2499:2499))),"" )</f>
        <v/>
      </c>
      <c r="B2501" s="72" t="str">
        <f>IF($A2501="", "", INDEX(#REF!,MATCH($A2501,#REF!,0)))</f>
        <v/>
      </c>
      <c r="C2501" s="72" t="str">
        <f>IFERROR(INDEX(#REF!,MATCH(INDEX(#REF!,MATCH($A2501,#REF!,0)),#REF!,0),'Recurrent profile helpers'!C$2)*IF($A2501="", "0", INDEX(#REF!,MATCH($A2501,#REF!,0))),"")</f>
        <v/>
      </c>
      <c r="D2501" s="72" t="str">
        <f>IFERROR(INDEX(#REF!,MATCH(INDEX(#REF!,MATCH($A2501,#REF!,0)),#REF!,0),'Recurrent profile helpers'!D$2)*IF($A2501="", "0", INDEX(#REF!,MATCH($A2501,#REF!,0))),"")</f>
        <v/>
      </c>
      <c r="E2501" s="72" t="str">
        <f>IFERROR(INDEX(#REF!,MATCH(INDEX(#REF!,MATCH($A2501,#REF!,0)),#REF!,0),'Recurrent profile helpers'!E$2)*IF($A2501="", "0", INDEX(#REF!,MATCH($A2501,#REF!,0))),"")</f>
        <v/>
      </c>
      <c r="F2501" s="72" t="str">
        <f>IFERROR(INDEX(#REF!,MATCH(INDEX(#REF!,MATCH($A2501,#REF!,0)),#REF!,0),'Recurrent profile helpers'!F$2)*IF($A2501="", "0", INDEX(#REF!,MATCH($A2501,#REF!,0))),"")</f>
        <v/>
      </c>
      <c r="G2501" s="72" t="str">
        <f>IFERROR(INDEX(#REF!,MATCH(INDEX(#REF!,MATCH($A2501,#REF!,0)),#REF!,0),'Recurrent profile helpers'!G$2)*IF($A2501="", "0", INDEX(#REF!,MATCH($A2501,#REF!,0))),"")</f>
        <v/>
      </c>
      <c r="H2501" s="72" t="str">
        <f>IFERROR(INDEX(#REF!,MATCH(INDEX(#REF!,MATCH($A2501,#REF!,0)),#REF!,0),'Recurrent profile helpers'!H$2)*IF($A2501="", "0", INDEX(#REF!,MATCH($A2501,#REF!,0))),"")</f>
        <v/>
      </c>
      <c r="I2501" s="72" t="str">
        <f>IFERROR(INDEX(#REF!,MATCH(INDEX(#REF!,MATCH($A2501,#REF!,0)),#REF!,0),'Recurrent profile helpers'!I$2)*IF($A2501="", "0", INDEX(#REF!,MATCH($A2501,#REF!,0))),"")</f>
        <v/>
      </c>
      <c r="J2501" s="72" t="str">
        <f>IFERROR(INDEX(#REF!,MATCH(INDEX(#REF!,MATCH($A2501,#REF!,0)),#REF!,0),'Recurrent profile helpers'!J$2)*IF($A2501="", "0", INDEX(#REF!,MATCH($A2501,#REF!,0))),"")</f>
        <v/>
      </c>
      <c r="K2501" s="72" t="str">
        <f>IFERROR(INDEX(#REF!,MATCH(INDEX(#REF!,MATCH($A2501,#REF!,0)),#REF!,0),'Recurrent profile helpers'!K$2)*IF($A2501="", "0", INDEX(#REF!,MATCH($A2501,#REF!,0))),"")</f>
        <v/>
      </c>
      <c r="L2501" s="72" t="str">
        <f>IFERROR(INDEX(#REF!,MATCH(INDEX(#REF!,MATCH($A2501,#REF!,0)),#REF!,0),'Recurrent profile helpers'!L$2)*IF($A2501="", "0", INDEX(#REF!,MATCH($A2501,#REF!,0))),"")</f>
        <v/>
      </c>
      <c r="M2501" s="72" t="str">
        <f>IFERROR(INDEX(#REF!,MATCH(INDEX(#REF!,MATCH($A2501,#REF!,0)),#REF!,0),'Recurrent profile helpers'!M$2)*IF($A2501="", "0", INDEX(#REF!,MATCH($A2501,#REF!,0))),"")</f>
        <v/>
      </c>
      <c r="N2501" s="72" t="str">
        <f>IFERROR(INDEX(#REF!,MATCH(INDEX(#REF!,MATCH($A2501,#REF!,0)),#REF!,0),'Recurrent profile helpers'!N$2)*IF($A2501="", "0", INDEX(#REF!,MATCH($A2501,#REF!,0))),"")</f>
        <v/>
      </c>
    </row>
    <row r="2502" spans="1:14">
      <c r="A2502" t="str">
        <f t="array" ref="A2502">IFERROR(INDEX(#REF!, SMALL(IF((MID(#REF!,2,1)="."),ROW($A$6:$A$4897)-ROW($A$6)+1,IF((MID(#REF!,3,1)="."),ROW($A$6:$A$4892)-ROW($A$6)+1)), ROW(2500:2500))),"" )</f>
        <v/>
      </c>
      <c r="B2502" s="72" t="str">
        <f>IF($A2502="", "", INDEX(#REF!,MATCH($A2502,#REF!,0)))</f>
        <v/>
      </c>
      <c r="C2502" s="72" t="str">
        <f>IFERROR(INDEX(#REF!,MATCH(INDEX(#REF!,MATCH($A2502,#REF!,0)),#REF!,0),'Recurrent profile helpers'!C$2)*IF($A2502="", "0", INDEX(#REF!,MATCH($A2502,#REF!,0))),"")</f>
        <v/>
      </c>
      <c r="D2502" s="72" t="str">
        <f>IFERROR(INDEX(#REF!,MATCH(INDEX(#REF!,MATCH($A2502,#REF!,0)),#REF!,0),'Recurrent profile helpers'!D$2)*IF($A2502="", "0", INDEX(#REF!,MATCH($A2502,#REF!,0))),"")</f>
        <v/>
      </c>
      <c r="E2502" s="72" t="str">
        <f>IFERROR(INDEX(#REF!,MATCH(INDEX(#REF!,MATCH($A2502,#REF!,0)),#REF!,0),'Recurrent profile helpers'!E$2)*IF($A2502="", "0", INDEX(#REF!,MATCH($A2502,#REF!,0))),"")</f>
        <v/>
      </c>
      <c r="F2502" s="72" t="str">
        <f>IFERROR(INDEX(#REF!,MATCH(INDEX(#REF!,MATCH($A2502,#REF!,0)),#REF!,0),'Recurrent profile helpers'!F$2)*IF($A2502="", "0", INDEX(#REF!,MATCH($A2502,#REF!,0))),"")</f>
        <v/>
      </c>
      <c r="G2502" s="72" t="str">
        <f>IFERROR(INDEX(#REF!,MATCH(INDEX(#REF!,MATCH($A2502,#REF!,0)),#REF!,0),'Recurrent profile helpers'!G$2)*IF($A2502="", "0", INDEX(#REF!,MATCH($A2502,#REF!,0))),"")</f>
        <v/>
      </c>
      <c r="H2502" s="72" t="str">
        <f>IFERROR(INDEX(#REF!,MATCH(INDEX(#REF!,MATCH($A2502,#REF!,0)),#REF!,0),'Recurrent profile helpers'!H$2)*IF($A2502="", "0", INDEX(#REF!,MATCH($A2502,#REF!,0))),"")</f>
        <v/>
      </c>
      <c r="I2502" s="72" t="str">
        <f>IFERROR(INDEX(#REF!,MATCH(INDEX(#REF!,MATCH($A2502,#REF!,0)),#REF!,0),'Recurrent profile helpers'!I$2)*IF($A2502="", "0", INDEX(#REF!,MATCH($A2502,#REF!,0))),"")</f>
        <v/>
      </c>
      <c r="J2502" s="72" t="str">
        <f>IFERROR(INDEX(#REF!,MATCH(INDEX(#REF!,MATCH($A2502,#REF!,0)),#REF!,0),'Recurrent profile helpers'!J$2)*IF($A2502="", "0", INDEX(#REF!,MATCH($A2502,#REF!,0))),"")</f>
        <v/>
      </c>
      <c r="K2502" s="72" t="str">
        <f>IFERROR(INDEX(#REF!,MATCH(INDEX(#REF!,MATCH($A2502,#REF!,0)),#REF!,0),'Recurrent profile helpers'!K$2)*IF($A2502="", "0", INDEX(#REF!,MATCH($A2502,#REF!,0))),"")</f>
        <v/>
      </c>
      <c r="L2502" s="72" t="str">
        <f>IFERROR(INDEX(#REF!,MATCH(INDEX(#REF!,MATCH($A2502,#REF!,0)),#REF!,0),'Recurrent profile helpers'!L$2)*IF($A2502="", "0", INDEX(#REF!,MATCH($A2502,#REF!,0))),"")</f>
        <v/>
      </c>
      <c r="M2502" s="72" t="str">
        <f>IFERROR(INDEX(#REF!,MATCH(INDEX(#REF!,MATCH($A2502,#REF!,0)),#REF!,0),'Recurrent profile helpers'!M$2)*IF($A2502="", "0", INDEX(#REF!,MATCH($A2502,#REF!,0))),"")</f>
        <v/>
      </c>
      <c r="N2502" s="72" t="str">
        <f>IFERROR(INDEX(#REF!,MATCH(INDEX(#REF!,MATCH($A2502,#REF!,0)),#REF!,0),'Recurrent profile helpers'!N$2)*IF($A2502="", "0", INDEX(#REF!,MATCH($A2502,#REF!,0))),"")</f>
        <v/>
      </c>
    </row>
    <row r="2503" spans="1:14">
      <c r="A2503" t="str">
        <f t="array" ref="A2503">IFERROR(INDEX(#REF!, SMALL(IF((MID(#REF!,2,1)="."),ROW($A$6:$A$4897)-ROW($A$6)+1,IF((MID(#REF!,3,1)="."),ROW($A$6:$A$4892)-ROW($A$6)+1)), ROW(2501:2501))),"" )</f>
        <v/>
      </c>
      <c r="B2503" s="72" t="str">
        <f>IF($A2503="", "", INDEX(#REF!,MATCH($A2503,#REF!,0)))</f>
        <v/>
      </c>
      <c r="C2503" s="72" t="str">
        <f>IFERROR(INDEX(#REF!,MATCH(INDEX(#REF!,MATCH($A2503,#REF!,0)),#REF!,0),'Recurrent profile helpers'!C$2)*IF($A2503="", "0", INDEX(#REF!,MATCH($A2503,#REF!,0))),"")</f>
        <v/>
      </c>
      <c r="D2503" s="72" t="str">
        <f>IFERROR(INDEX(#REF!,MATCH(INDEX(#REF!,MATCH($A2503,#REF!,0)),#REF!,0),'Recurrent profile helpers'!D$2)*IF($A2503="", "0", INDEX(#REF!,MATCH($A2503,#REF!,0))),"")</f>
        <v/>
      </c>
      <c r="E2503" s="72" t="str">
        <f>IFERROR(INDEX(#REF!,MATCH(INDEX(#REF!,MATCH($A2503,#REF!,0)),#REF!,0),'Recurrent profile helpers'!E$2)*IF($A2503="", "0", INDEX(#REF!,MATCH($A2503,#REF!,0))),"")</f>
        <v/>
      </c>
      <c r="F2503" s="72" t="str">
        <f>IFERROR(INDEX(#REF!,MATCH(INDEX(#REF!,MATCH($A2503,#REF!,0)),#REF!,0),'Recurrent profile helpers'!F$2)*IF($A2503="", "0", INDEX(#REF!,MATCH($A2503,#REF!,0))),"")</f>
        <v/>
      </c>
      <c r="G2503" s="72" t="str">
        <f>IFERROR(INDEX(#REF!,MATCH(INDEX(#REF!,MATCH($A2503,#REF!,0)),#REF!,0),'Recurrent profile helpers'!G$2)*IF($A2503="", "0", INDEX(#REF!,MATCH($A2503,#REF!,0))),"")</f>
        <v/>
      </c>
      <c r="H2503" s="72" t="str">
        <f>IFERROR(INDEX(#REF!,MATCH(INDEX(#REF!,MATCH($A2503,#REF!,0)),#REF!,0),'Recurrent profile helpers'!H$2)*IF($A2503="", "0", INDEX(#REF!,MATCH($A2503,#REF!,0))),"")</f>
        <v/>
      </c>
      <c r="I2503" s="72" t="str">
        <f>IFERROR(INDEX(#REF!,MATCH(INDEX(#REF!,MATCH($A2503,#REF!,0)),#REF!,0),'Recurrent profile helpers'!I$2)*IF($A2503="", "0", INDEX(#REF!,MATCH($A2503,#REF!,0))),"")</f>
        <v/>
      </c>
      <c r="J2503" s="72" t="str">
        <f>IFERROR(INDEX(#REF!,MATCH(INDEX(#REF!,MATCH($A2503,#REF!,0)),#REF!,0),'Recurrent profile helpers'!J$2)*IF($A2503="", "0", INDEX(#REF!,MATCH($A2503,#REF!,0))),"")</f>
        <v/>
      </c>
      <c r="K2503" s="72" t="str">
        <f>IFERROR(INDEX(#REF!,MATCH(INDEX(#REF!,MATCH($A2503,#REF!,0)),#REF!,0),'Recurrent profile helpers'!K$2)*IF($A2503="", "0", INDEX(#REF!,MATCH($A2503,#REF!,0))),"")</f>
        <v/>
      </c>
      <c r="L2503" s="72" t="str">
        <f>IFERROR(INDEX(#REF!,MATCH(INDEX(#REF!,MATCH($A2503,#REF!,0)),#REF!,0),'Recurrent profile helpers'!L$2)*IF($A2503="", "0", INDEX(#REF!,MATCH($A2503,#REF!,0))),"")</f>
        <v/>
      </c>
      <c r="M2503" s="72" t="str">
        <f>IFERROR(INDEX(#REF!,MATCH(INDEX(#REF!,MATCH($A2503,#REF!,0)),#REF!,0),'Recurrent profile helpers'!M$2)*IF($A2503="", "0", INDEX(#REF!,MATCH($A2503,#REF!,0))),"")</f>
        <v/>
      </c>
      <c r="N2503" s="72" t="str">
        <f>IFERROR(INDEX(#REF!,MATCH(INDEX(#REF!,MATCH($A2503,#REF!,0)),#REF!,0),'Recurrent profile helpers'!N$2)*IF($A2503="", "0", INDEX(#REF!,MATCH($A2503,#REF!,0))),"")</f>
        <v/>
      </c>
    </row>
    <row r="2504" spans="1:14">
      <c r="A2504" t="str">
        <f t="array" ref="A2504">IFERROR(INDEX(#REF!, SMALL(IF((MID(#REF!,2,1)="."),ROW($A$6:$A$4897)-ROW($A$6)+1,IF((MID(#REF!,3,1)="."),ROW($A$6:$A$4892)-ROW($A$6)+1)), ROW(2502:2502))),"" )</f>
        <v/>
      </c>
      <c r="B2504" s="72" t="str">
        <f>IF($A2504="", "", INDEX(#REF!,MATCH($A2504,#REF!,0)))</f>
        <v/>
      </c>
      <c r="C2504" s="72" t="str">
        <f>IFERROR(INDEX(#REF!,MATCH(INDEX(#REF!,MATCH($A2504,#REF!,0)),#REF!,0),'Recurrent profile helpers'!C$2)*IF($A2504="", "0", INDEX(#REF!,MATCH($A2504,#REF!,0))),"")</f>
        <v/>
      </c>
      <c r="D2504" s="72" t="str">
        <f>IFERROR(INDEX(#REF!,MATCH(INDEX(#REF!,MATCH($A2504,#REF!,0)),#REF!,0),'Recurrent profile helpers'!D$2)*IF($A2504="", "0", INDEX(#REF!,MATCH($A2504,#REF!,0))),"")</f>
        <v/>
      </c>
      <c r="E2504" s="72" t="str">
        <f>IFERROR(INDEX(#REF!,MATCH(INDEX(#REF!,MATCH($A2504,#REF!,0)),#REF!,0),'Recurrent profile helpers'!E$2)*IF($A2504="", "0", INDEX(#REF!,MATCH($A2504,#REF!,0))),"")</f>
        <v/>
      </c>
      <c r="F2504" s="72" t="str">
        <f>IFERROR(INDEX(#REF!,MATCH(INDEX(#REF!,MATCH($A2504,#REF!,0)),#REF!,0),'Recurrent profile helpers'!F$2)*IF($A2504="", "0", INDEX(#REF!,MATCH($A2504,#REF!,0))),"")</f>
        <v/>
      </c>
      <c r="G2504" s="72" t="str">
        <f>IFERROR(INDEX(#REF!,MATCH(INDEX(#REF!,MATCH($A2504,#REF!,0)),#REF!,0),'Recurrent profile helpers'!G$2)*IF($A2504="", "0", INDEX(#REF!,MATCH($A2504,#REF!,0))),"")</f>
        <v/>
      </c>
      <c r="H2504" s="72" t="str">
        <f>IFERROR(INDEX(#REF!,MATCH(INDEX(#REF!,MATCH($A2504,#REF!,0)),#REF!,0),'Recurrent profile helpers'!H$2)*IF($A2504="", "0", INDEX(#REF!,MATCH($A2504,#REF!,0))),"")</f>
        <v/>
      </c>
      <c r="I2504" s="72" t="str">
        <f>IFERROR(INDEX(#REF!,MATCH(INDEX(#REF!,MATCH($A2504,#REF!,0)),#REF!,0),'Recurrent profile helpers'!I$2)*IF($A2504="", "0", INDEX(#REF!,MATCH($A2504,#REF!,0))),"")</f>
        <v/>
      </c>
      <c r="J2504" s="72" t="str">
        <f>IFERROR(INDEX(#REF!,MATCH(INDEX(#REF!,MATCH($A2504,#REF!,0)),#REF!,0),'Recurrent profile helpers'!J$2)*IF($A2504="", "0", INDEX(#REF!,MATCH($A2504,#REF!,0))),"")</f>
        <v/>
      </c>
      <c r="K2504" s="72" t="str">
        <f>IFERROR(INDEX(#REF!,MATCH(INDEX(#REF!,MATCH($A2504,#REF!,0)),#REF!,0),'Recurrent profile helpers'!K$2)*IF($A2504="", "0", INDEX(#REF!,MATCH($A2504,#REF!,0))),"")</f>
        <v/>
      </c>
      <c r="L2504" s="72" t="str">
        <f>IFERROR(INDEX(#REF!,MATCH(INDEX(#REF!,MATCH($A2504,#REF!,0)),#REF!,0),'Recurrent profile helpers'!L$2)*IF($A2504="", "0", INDEX(#REF!,MATCH($A2504,#REF!,0))),"")</f>
        <v/>
      </c>
      <c r="M2504" s="72" t="str">
        <f>IFERROR(INDEX(#REF!,MATCH(INDEX(#REF!,MATCH($A2504,#REF!,0)),#REF!,0),'Recurrent profile helpers'!M$2)*IF($A2504="", "0", INDEX(#REF!,MATCH($A2504,#REF!,0))),"")</f>
        <v/>
      </c>
      <c r="N2504" s="72" t="str">
        <f>IFERROR(INDEX(#REF!,MATCH(INDEX(#REF!,MATCH($A2504,#REF!,0)),#REF!,0),'Recurrent profile helpers'!N$2)*IF($A2504="", "0", INDEX(#REF!,MATCH($A2504,#REF!,0))),"")</f>
        <v/>
      </c>
    </row>
    <row r="2505" spans="1:14">
      <c r="A2505" t="str">
        <f t="array" ref="A2505">IFERROR(INDEX(#REF!, SMALL(IF((MID(#REF!,2,1)="."),ROW($A$6:$A$4897)-ROW($A$6)+1,IF((MID(#REF!,3,1)="."),ROW($A$6:$A$4892)-ROW($A$6)+1)), ROW(2503:2503))),"" )</f>
        <v/>
      </c>
      <c r="B2505" s="72" t="str">
        <f>IF($A2505="", "", INDEX(#REF!,MATCH($A2505,#REF!,0)))</f>
        <v/>
      </c>
      <c r="C2505" s="72" t="str">
        <f>IFERROR(INDEX(#REF!,MATCH(INDEX(#REF!,MATCH($A2505,#REF!,0)),#REF!,0),'Recurrent profile helpers'!C$2)*IF($A2505="", "0", INDEX(#REF!,MATCH($A2505,#REF!,0))),"")</f>
        <v/>
      </c>
      <c r="D2505" s="72" t="str">
        <f>IFERROR(INDEX(#REF!,MATCH(INDEX(#REF!,MATCH($A2505,#REF!,0)),#REF!,0),'Recurrent profile helpers'!D$2)*IF($A2505="", "0", INDEX(#REF!,MATCH($A2505,#REF!,0))),"")</f>
        <v/>
      </c>
      <c r="E2505" s="72" t="str">
        <f>IFERROR(INDEX(#REF!,MATCH(INDEX(#REF!,MATCH($A2505,#REF!,0)),#REF!,0),'Recurrent profile helpers'!E$2)*IF($A2505="", "0", INDEX(#REF!,MATCH($A2505,#REF!,0))),"")</f>
        <v/>
      </c>
      <c r="F2505" s="72" t="str">
        <f>IFERROR(INDEX(#REF!,MATCH(INDEX(#REF!,MATCH($A2505,#REF!,0)),#REF!,0),'Recurrent profile helpers'!F$2)*IF($A2505="", "0", INDEX(#REF!,MATCH($A2505,#REF!,0))),"")</f>
        <v/>
      </c>
      <c r="G2505" s="72" t="str">
        <f>IFERROR(INDEX(#REF!,MATCH(INDEX(#REF!,MATCH($A2505,#REF!,0)),#REF!,0),'Recurrent profile helpers'!G$2)*IF($A2505="", "0", INDEX(#REF!,MATCH($A2505,#REF!,0))),"")</f>
        <v/>
      </c>
      <c r="H2505" s="72" t="str">
        <f>IFERROR(INDEX(#REF!,MATCH(INDEX(#REF!,MATCH($A2505,#REF!,0)),#REF!,0),'Recurrent profile helpers'!H$2)*IF($A2505="", "0", INDEX(#REF!,MATCH($A2505,#REF!,0))),"")</f>
        <v/>
      </c>
      <c r="I2505" s="72" t="str">
        <f>IFERROR(INDEX(#REF!,MATCH(INDEX(#REF!,MATCH($A2505,#REF!,0)),#REF!,0),'Recurrent profile helpers'!I$2)*IF($A2505="", "0", INDEX(#REF!,MATCH($A2505,#REF!,0))),"")</f>
        <v/>
      </c>
      <c r="J2505" s="72" t="str">
        <f>IFERROR(INDEX(#REF!,MATCH(INDEX(#REF!,MATCH($A2505,#REF!,0)),#REF!,0),'Recurrent profile helpers'!J$2)*IF($A2505="", "0", INDEX(#REF!,MATCH($A2505,#REF!,0))),"")</f>
        <v/>
      </c>
      <c r="K2505" s="72" t="str">
        <f>IFERROR(INDEX(#REF!,MATCH(INDEX(#REF!,MATCH($A2505,#REF!,0)),#REF!,0),'Recurrent profile helpers'!K$2)*IF($A2505="", "0", INDEX(#REF!,MATCH($A2505,#REF!,0))),"")</f>
        <v/>
      </c>
      <c r="L2505" s="72" t="str">
        <f>IFERROR(INDEX(#REF!,MATCH(INDEX(#REF!,MATCH($A2505,#REF!,0)),#REF!,0),'Recurrent profile helpers'!L$2)*IF($A2505="", "0", INDEX(#REF!,MATCH($A2505,#REF!,0))),"")</f>
        <v/>
      </c>
      <c r="M2505" s="72" t="str">
        <f>IFERROR(INDEX(#REF!,MATCH(INDEX(#REF!,MATCH($A2505,#REF!,0)),#REF!,0),'Recurrent profile helpers'!M$2)*IF($A2505="", "0", INDEX(#REF!,MATCH($A2505,#REF!,0))),"")</f>
        <v/>
      </c>
      <c r="N2505" s="72" t="str">
        <f>IFERROR(INDEX(#REF!,MATCH(INDEX(#REF!,MATCH($A2505,#REF!,0)),#REF!,0),'Recurrent profile helpers'!N$2)*IF($A2505="", "0", INDEX(#REF!,MATCH($A2505,#REF!,0))),"")</f>
        <v/>
      </c>
    </row>
    <row r="2506" spans="1:14">
      <c r="A2506" t="str">
        <f t="array" ref="A2506">IFERROR(INDEX(#REF!, SMALL(IF((MID(#REF!,2,1)="."),ROW($A$6:$A$4897)-ROW($A$6)+1,IF((MID(#REF!,3,1)="."),ROW($A$6:$A$4892)-ROW($A$6)+1)), ROW(2504:2504))),"" )</f>
        <v/>
      </c>
      <c r="B2506" s="72" t="str">
        <f>IF($A2506="", "", INDEX(#REF!,MATCH($A2506,#REF!,0)))</f>
        <v/>
      </c>
      <c r="C2506" s="72" t="str">
        <f>IFERROR(INDEX(#REF!,MATCH(INDEX(#REF!,MATCH($A2506,#REF!,0)),#REF!,0),'Recurrent profile helpers'!C$2)*IF($A2506="", "0", INDEX(#REF!,MATCH($A2506,#REF!,0))),"")</f>
        <v/>
      </c>
      <c r="D2506" s="72" t="str">
        <f>IFERROR(INDEX(#REF!,MATCH(INDEX(#REF!,MATCH($A2506,#REF!,0)),#REF!,0),'Recurrent profile helpers'!D$2)*IF($A2506="", "0", INDEX(#REF!,MATCH($A2506,#REF!,0))),"")</f>
        <v/>
      </c>
      <c r="E2506" s="72" t="str">
        <f>IFERROR(INDEX(#REF!,MATCH(INDEX(#REF!,MATCH($A2506,#REF!,0)),#REF!,0),'Recurrent profile helpers'!E$2)*IF($A2506="", "0", INDEX(#REF!,MATCH($A2506,#REF!,0))),"")</f>
        <v/>
      </c>
      <c r="F2506" s="72" t="str">
        <f>IFERROR(INDEX(#REF!,MATCH(INDEX(#REF!,MATCH($A2506,#REF!,0)),#REF!,0),'Recurrent profile helpers'!F$2)*IF($A2506="", "0", INDEX(#REF!,MATCH($A2506,#REF!,0))),"")</f>
        <v/>
      </c>
      <c r="G2506" s="72" t="str">
        <f>IFERROR(INDEX(#REF!,MATCH(INDEX(#REF!,MATCH($A2506,#REF!,0)),#REF!,0),'Recurrent profile helpers'!G$2)*IF($A2506="", "0", INDEX(#REF!,MATCH($A2506,#REF!,0))),"")</f>
        <v/>
      </c>
      <c r="H2506" s="72" t="str">
        <f>IFERROR(INDEX(#REF!,MATCH(INDEX(#REF!,MATCH($A2506,#REF!,0)),#REF!,0),'Recurrent profile helpers'!H$2)*IF($A2506="", "0", INDEX(#REF!,MATCH($A2506,#REF!,0))),"")</f>
        <v/>
      </c>
      <c r="I2506" s="72" t="str">
        <f>IFERROR(INDEX(#REF!,MATCH(INDEX(#REF!,MATCH($A2506,#REF!,0)),#REF!,0),'Recurrent profile helpers'!I$2)*IF($A2506="", "0", INDEX(#REF!,MATCH($A2506,#REF!,0))),"")</f>
        <v/>
      </c>
      <c r="J2506" s="72" t="str">
        <f>IFERROR(INDEX(#REF!,MATCH(INDEX(#REF!,MATCH($A2506,#REF!,0)),#REF!,0),'Recurrent profile helpers'!J$2)*IF($A2506="", "0", INDEX(#REF!,MATCH($A2506,#REF!,0))),"")</f>
        <v/>
      </c>
      <c r="K2506" s="72" t="str">
        <f>IFERROR(INDEX(#REF!,MATCH(INDEX(#REF!,MATCH($A2506,#REF!,0)),#REF!,0),'Recurrent profile helpers'!K$2)*IF($A2506="", "0", INDEX(#REF!,MATCH($A2506,#REF!,0))),"")</f>
        <v/>
      </c>
      <c r="L2506" s="72" t="str">
        <f>IFERROR(INDEX(#REF!,MATCH(INDEX(#REF!,MATCH($A2506,#REF!,0)),#REF!,0),'Recurrent profile helpers'!L$2)*IF($A2506="", "0", INDEX(#REF!,MATCH($A2506,#REF!,0))),"")</f>
        <v/>
      </c>
      <c r="M2506" s="72" t="str">
        <f>IFERROR(INDEX(#REF!,MATCH(INDEX(#REF!,MATCH($A2506,#REF!,0)),#REF!,0),'Recurrent profile helpers'!M$2)*IF($A2506="", "0", INDEX(#REF!,MATCH($A2506,#REF!,0))),"")</f>
        <v/>
      </c>
      <c r="N2506" s="72" t="str">
        <f>IFERROR(INDEX(#REF!,MATCH(INDEX(#REF!,MATCH($A2506,#REF!,0)),#REF!,0),'Recurrent profile helpers'!N$2)*IF($A2506="", "0", INDEX(#REF!,MATCH($A2506,#REF!,0))),"")</f>
        <v/>
      </c>
    </row>
    <row r="2507" spans="1:14">
      <c r="A2507" t="str">
        <f t="array" ref="A2507">IFERROR(INDEX(#REF!, SMALL(IF((MID(#REF!,2,1)="."),ROW($A$6:$A$4897)-ROW($A$6)+1,IF((MID(#REF!,3,1)="."),ROW($A$6:$A$4892)-ROW($A$6)+1)), ROW(2505:2505))),"" )</f>
        <v/>
      </c>
      <c r="B2507" s="72" t="str">
        <f>IF($A2507="", "", INDEX(#REF!,MATCH($A2507,#REF!,0)))</f>
        <v/>
      </c>
      <c r="C2507" s="72" t="str">
        <f>IFERROR(INDEX(#REF!,MATCH(INDEX(#REF!,MATCH($A2507,#REF!,0)),#REF!,0),'Recurrent profile helpers'!C$2)*IF($A2507="", "0", INDEX(#REF!,MATCH($A2507,#REF!,0))),"")</f>
        <v/>
      </c>
      <c r="D2507" s="72" t="str">
        <f>IFERROR(INDEX(#REF!,MATCH(INDEX(#REF!,MATCH($A2507,#REF!,0)),#REF!,0),'Recurrent profile helpers'!D$2)*IF($A2507="", "0", INDEX(#REF!,MATCH($A2507,#REF!,0))),"")</f>
        <v/>
      </c>
      <c r="E2507" s="72" t="str">
        <f>IFERROR(INDEX(#REF!,MATCH(INDEX(#REF!,MATCH($A2507,#REF!,0)),#REF!,0),'Recurrent profile helpers'!E$2)*IF($A2507="", "0", INDEX(#REF!,MATCH($A2507,#REF!,0))),"")</f>
        <v/>
      </c>
      <c r="F2507" s="72" t="str">
        <f>IFERROR(INDEX(#REF!,MATCH(INDEX(#REF!,MATCH($A2507,#REF!,0)),#REF!,0),'Recurrent profile helpers'!F$2)*IF($A2507="", "0", INDEX(#REF!,MATCH($A2507,#REF!,0))),"")</f>
        <v/>
      </c>
      <c r="G2507" s="72" t="str">
        <f>IFERROR(INDEX(#REF!,MATCH(INDEX(#REF!,MATCH($A2507,#REF!,0)),#REF!,0),'Recurrent profile helpers'!G$2)*IF($A2507="", "0", INDEX(#REF!,MATCH($A2507,#REF!,0))),"")</f>
        <v/>
      </c>
      <c r="H2507" s="72" t="str">
        <f>IFERROR(INDEX(#REF!,MATCH(INDEX(#REF!,MATCH($A2507,#REF!,0)),#REF!,0),'Recurrent profile helpers'!H$2)*IF($A2507="", "0", INDEX(#REF!,MATCH($A2507,#REF!,0))),"")</f>
        <v/>
      </c>
      <c r="I2507" s="72" t="str">
        <f>IFERROR(INDEX(#REF!,MATCH(INDEX(#REF!,MATCH($A2507,#REF!,0)),#REF!,0),'Recurrent profile helpers'!I$2)*IF($A2507="", "0", INDEX(#REF!,MATCH($A2507,#REF!,0))),"")</f>
        <v/>
      </c>
      <c r="J2507" s="72" t="str">
        <f>IFERROR(INDEX(#REF!,MATCH(INDEX(#REF!,MATCH($A2507,#REF!,0)),#REF!,0),'Recurrent profile helpers'!J$2)*IF($A2507="", "0", INDEX(#REF!,MATCH($A2507,#REF!,0))),"")</f>
        <v/>
      </c>
      <c r="K2507" s="72" t="str">
        <f>IFERROR(INDEX(#REF!,MATCH(INDEX(#REF!,MATCH($A2507,#REF!,0)),#REF!,0),'Recurrent profile helpers'!K$2)*IF($A2507="", "0", INDEX(#REF!,MATCH($A2507,#REF!,0))),"")</f>
        <v/>
      </c>
      <c r="L2507" s="72" t="str">
        <f>IFERROR(INDEX(#REF!,MATCH(INDEX(#REF!,MATCH($A2507,#REF!,0)),#REF!,0),'Recurrent profile helpers'!L$2)*IF($A2507="", "0", INDEX(#REF!,MATCH($A2507,#REF!,0))),"")</f>
        <v/>
      </c>
      <c r="M2507" s="72" t="str">
        <f>IFERROR(INDEX(#REF!,MATCH(INDEX(#REF!,MATCH($A2507,#REF!,0)),#REF!,0),'Recurrent profile helpers'!M$2)*IF($A2507="", "0", INDEX(#REF!,MATCH($A2507,#REF!,0))),"")</f>
        <v/>
      </c>
      <c r="N2507" s="72" t="str">
        <f>IFERROR(INDEX(#REF!,MATCH(INDEX(#REF!,MATCH($A2507,#REF!,0)),#REF!,0),'Recurrent profile helpers'!N$2)*IF($A2507="", "0", INDEX(#REF!,MATCH($A2507,#REF!,0))),"")</f>
        <v/>
      </c>
    </row>
    <row r="2508" spans="1:14">
      <c r="A2508" t="str">
        <f t="array" ref="A2508">IFERROR(INDEX(#REF!, SMALL(IF((MID(#REF!,2,1)="."),ROW($A$6:$A$4897)-ROW($A$6)+1,IF((MID(#REF!,3,1)="."),ROW($A$6:$A$4892)-ROW($A$6)+1)), ROW(2506:2506))),"" )</f>
        <v/>
      </c>
      <c r="B2508" s="72" t="str">
        <f>IF($A2508="", "", INDEX(#REF!,MATCH($A2508,#REF!,0)))</f>
        <v/>
      </c>
      <c r="C2508" s="72" t="str">
        <f>IFERROR(INDEX(#REF!,MATCH(INDEX(#REF!,MATCH($A2508,#REF!,0)),#REF!,0),'Recurrent profile helpers'!C$2)*IF($A2508="", "0", INDEX(#REF!,MATCH($A2508,#REF!,0))),"")</f>
        <v/>
      </c>
      <c r="D2508" s="72" t="str">
        <f>IFERROR(INDEX(#REF!,MATCH(INDEX(#REF!,MATCH($A2508,#REF!,0)),#REF!,0),'Recurrent profile helpers'!D$2)*IF($A2508="", "0", INDEX(#REF!,MATCH($A2508,#REF!,0))),"")</f>
        <v/>
      </c>
      <c r="E2508" s="72" t="str">
        <f>IFERROR(INDEX(#REF!,MATCH(INDEX(#REF!,MATCH($A2508,#REF!,0)),#REF!,0),'Recurrent profile helpers'!E$2)*IF($A2508="", "0", INDEX(#REF!,MATCH($A2508,#REF!,0))),"")</f>
        <v/>
      </c>
      <c r="F2508" s="72" t="str">
        <f>IFERROR(INDEX(#REF!,MATCH(INDEX(#REF!,MATCH($A2508,#REF!,0)),#REF!,0),'Recurrent profile helpers'!F$2)*IF($A2508="", "0", INDEX(#REF!,MATCH($A2508,#REF!,0))),"")</f>
        <v/>
      </c>
      <c r="G2508" s="72" t="str">
        <f>IFERROR(INDEX(#REF!,MATCH(INDEX(#REF!,MATCH($A2508,#REF!,0)),#REF!,0),'Recurrent profile helpers'!G$2)*IF($A2508="", "0", INDEX(#REF!,MATCH($A2508,#REF!,0))),"")</f>
        <v/>
      </c>
      <c r="H2508" s="72" t="str">
        <f>IFERROR(INDEX(#REF!,MATCH(INDEX(#REF!,MATCH($A2508,#REF!,0)),#REF!,0),'Recurrent profile helpers'!H$2)*IF($A2508="", "0", INDEX(#REF!,MATCH($A2508,#REF!,0))),"")</f>
        <v/>
      </c>
      <c r="I2508" s="72" t="str">
        <f>IFERROR(INDEX(#REF!,MATCH(INDEX(#REF!,MATCH($A2508,#REF!,0)),#REF!,0),'Recurrent profile helpers'!I$2)*IF($A2508="", "0", INDEX(#REF!,MATCH($A2508,#REF!,0))),"")</f>
        <v/>
      </c>
      <c r="J2508" s="72" t="str">
        <f>IFERROR(INDEX(#REF!,MATCH(INDEX(#REF!,MATCH($A2508,#REF!,0)),#REF!,0),'Recurrent profile helpers'!J$2)*IF($A2508="", "0", INDEX(#REF!,MATCH($A2508,#REF!,0))),"")</f>
        <v/>
      </c>
      <c r="K2508" s="72" t="str">
        <f>IFERROR(INDEX(#REF!,MATCH(INDEX(#REF!,MATCH($A2508,#REF!,0)),#REF!,0),'Recurrent profile helpers'!K$2)*IF($A2508="", "0", INDEX(#REF!,MATCH($A2508,#REF!,0))),"")</f>
        <v/>
      </c>
      <c r="L2508" s="72" t="str">
        <f>IFERROR(INDEX(#REF!,MATCH(INDEX(#REF!,MATCH($A2508,#REF!,0)),#REF!,0),'Recurrent profile helpers'!L$2)*IF($A2508="", "0", INDEX(#REF!,MATCH($A2508,#REF!,0))),"")</f>
        <v/>
      </c>
      <c r="M2508" s="72" t="str">
        <f>IFERROR(INDEX(#REF!,MATCH(INDEX(#REF!,MATCH($A2508,#REF!,0)),#REF!,0),'Recurrent profile helpers'!M$2)*IF($A2508="", "0", INDEX(#REF!,MATCH($A2508,#REF!,0))),"")</f>
        <v/>
      </c>
      <c r="N2508" s="72" t="str">
        <f>IFERROR(INDEX(#REF!,MATCH(INDEX(#REF!,MATCH($A2508,#REF!,0)),#REF!,0),'Recurrent profile helpers'!N$2)*IF($A2508="", "0", INDEX(#REF!,MATCH($A2508,#REF!,0))),"")</f>
        <v/>
      </c>
    </row>
    <row r="2509" spans="1:14">
      <c r="A2509" t="str">
        <f t="array" ref="A2509">IFERROR(INDEX(#REF!, SMALL(IF((MID(#REF!,2,1)="."),ROW($A$6:$A$4897)-ROW($A$6)+1,IF((MID(#REF!,3,1)="."),ROW($A$6:$A$4892)-ROW($A$6)+1)), ROW(2507:2507))),"" )</f>
        <v/>
      </c>
      <c r="B2509" s="72" t="str">
        <f>IF($A2509="", "", INDEX(#REF!,MATCH($A2509,#REF!,0)))</f>
        <v/>
      </c>
      <c r="C2509" s="72" t="str">
        <f>IFERROR(INDEX(#REF!,MATCH(INDEX(#REF!,MATCH($A2509,#REF!,0)),#REF!,0),'Recurrent profile helpers'!C$2)*IF($A2509="", "0", INDEX(#REF!,MATCH($A2509,#REF!,0))),"")</f>
        <v/>
      </c>
      <c r="D2509" s="72" t="str">
        <f>IFERROR(INDEX(#REF!,MATCH(INDEX(#REF!,MATCH($A2509,#REF!,0)),#REF!,0),'Recurrent profile helpers'!D$2)*IF($A2509="", "0", INDEX(#REF!,MATCH($A2509,#REF!,0))),"")</f>
        <v/>
      </c>
      <c r="E2509" s="72" t="str">
        <f>IFERROR(INDEX(#REF!,MATCH(INDEX(#REF!,MATCH($A2509,#REF!,0)),#REF!,0),'Recurrent profile helpers'!E$2)*IF($A2509="", "0", INDEX(#REF!,MATCH($A2509,#REF!,0))),"")</f>
        <v/>
      </c>
      <c r="F2509" s="72" t="str">
        <f>IFERROR(INDEX(#REF!,MATCH(INDEX(#REF!,MATCH($A2509,#REF!,0)),#REF!,0),'Recurrent profile helpers'!F$2)*IF($A2509="", "0", INDEX(#REF!,MATCH($A2509,#REF!,0))),"")</f>
        <v/>
      </c>
      <c r="G2509" s="72" t="str">
        <f>IFERROR(INDEX(#REF!,MATCH(INDEX(#REF!,MATCH($A2509,#REF!,0)),#REF!,0),'Recurrent profile helpers'!G$2)*IF($A2509="", "0", INDEX(#REF!,MATCH($A2509,#REF!,0))),"")</f>
        <v/>
      </c>
      <c r="H2509" s="72" t="str">
        <f>IFERROR(INDEX(#REF!,MATCH(INDEX(#REF!,MATCH($A2509,#REF!,0)),#REF!,0),'Recurrent profile helpers'!H$2)*IF($A2509="", "0", INDEX(#REF!,MATCH($A2509,#REF!,0))),"")</f>
        <v/>
      </c>
      <c r="I2509" s="72" t="str">
        <f>IFERROR(INDEX(#REF!,MATCH(INDEX(#REF!,MATCH($A2509,#REF!,0)),#REF!,0),'Recurrent profile helpers'!I$2)*IF($A2509="", "0", INDEX(#REF!,MATCH($A2509,#REF!,0))),"")</f>
        <v/>
      </c>
      <c r="J2509" s="72" t="str">
        <f>IFERROR(INDEX(#REF!,MATCH(INDEX(#REF!,MATCH($A2509,#REF!,0)),#REF!,0),'Recurrent profile helpers'!J$2)*IF($A2509="", "0", INDEX(#REF!,MATCH($A2509,#REF!,0))),"")</f>
        <v/>
      </c>
      <c r="K2509" s="72" t="str">
        <f>IFERROR(INDEX(#REF!,MATCH(INDEX(#REF!,MATCH($A2509,#REF!,0)),#REF!,0),'Recurrent profile helpers'!K$2)*IF($A2509="", "0", INDEX(#REF!,MATCH($A2509,#REF!,0))),"")</f>
        <v/>
      </c>
      <c r="L2509" s="72" t="str">
        <f>IFERROR(INDEX(#REF!,MATCH(INDEX(#REF!,MATCH($A2509,#REF!,0)),#REF!,0),'Recurrent profile helpers'!L$2)*IF($A2509="", "0", INDEX(#REF!,MATCH($A2509,#REF!,0))),"")</f>
        <v/>
      </c>
      <c r="M2509" s="72" t="str">
        <f>IFERROR(INDEX(#REF!,MATCH(INDEX(#REF!,MATCH($A2509,#REF!,0)),#REF!,0),'Recurrent profile helpers'!M$2)*IF($A2509="", "0", INDEX(#REF!,MATCH($A2509,#REF!,0))),"")</f>
        <v/>
      </c>
      <c r="N2509" s="72" t="str">
        <f>IFERROR(INDEX(#REF!,MATCH(INDEX(#REF!,MATCH($A2509,#REF!,0)),#REF!,0),'Recurrent profile helpers'!N$2)*IF($A2509="", "0", INDEX(#REF!,MATCH($A2509,#REF!,0))),"")</f>
        <v/>
      </c>
    </row>
    <row r="2510" spans="1:14">
      <c r="A2510" t="str">
        <f t="array" ref="A2510">IFERROR(INDEX(#REF!, SMALL(IF((MID(#REF!,2,1)="."),ROW($A$6:$A$4897)-ROW($A$6)+1,IF((MID(#REF!,3,1)="."),ROW($A$6:$A$4892)-ROW($A$6)+1)), ROW(2508:2508))),"" )</f>
        <v/>
      </c>
      <c r="B2510" s="72" t="str">
        <f>IF($A2510="", "", INDEX(#REF!,MATCH($A2510,#REF!,0)))</f>
        <v/>
      </c>
      <c r="C2510" s="72" t="str">
        <f>IFERROR(INDEX(#REF!,MATCH(INDEX(#REF!,MATCH($A2510,#REF!,0)),#REF!,0),'Recurrent profile helpers'!C$2)*IF($A2510="", "0", INDEX(#REF!,MATCH($A2510,#REF!,0))),"")</f>
        <v/>
      </c>
      <c r="D2510" s="72" t="str">
        <f>IFERROR(INDEX(#REF!,MATCH(INDEX(#REF!,MATCH($A2510,#REF!,0)),#REF!,0),'Recurrent profile helpers'!D$2)*IF($A2510="", "0", INDEX(#REF!,MATCH($A2510,#REF!,0))),"")</f>
        <v/>
      </c>
      <c r="E2510" s="72" t="str">
        <f>IFERROR(INDEX(#REF!,MATCH(INDEX(#REF!,MATCH($A2510,#REF!,0)),#REF!,0),'Recurrent profile helpers'!E$2)*IF($A2510="", "0", INDEX(#REF!,MATCH($A2510,#REF!,0))),"")</f>
        <v/>
      </c>
      <c r="F2510" s="72" t="str">
        <f>IFERROR(INDEX(#REF!,MATCH(INDEX(#REF!,MATCH($A2510,#REF!,0)),#REF!,0),'Recurrent profile helpers'!F$2)*IF($A2510="", "0", INDEX(#REF!,MATCH($A2510,#REF!,0))),"")</f>
        <v/>
      </c>
      <c r="G2510" s="72" t="str">
        <f>IFERROR(INDEX(#REF!,MATCH(INDEX(#REF!,MATCH($A2510,#REF!,0)),#REF!,0),'Recurrent profile helpers'!G$2)*IF($A2510="", "0", INDEX(#REF!,MATCH($A2510,#REF!,0))),"")</f>
        <v/>
      </c>
      <c r="H2510" s="72" t="str">
        <f>IFERROR(INDEX(#REF!,MATCH(INDEX(#REF!,MATCH($A2510,#REF!,0)),#REF!,0),'Recurrent profile helpers'!H$2)*IF($A2510="", "0", INDEX(#REF!,MATCH($A2510,#REF!,0))),"")</f>
        <v/>
      </c>
      <c r="I2510" s="72" t="str">
        <f>IFERROR(INDEX(#REF!,MATCH(INDEX(#REF!,MATCH($A2510,#REF!,0)),#REF!,0),'Recurrent profile helpers'!I$2)*IF($A2510="", "0", INDEX(#REF!,MATCH($A2510,#REF!,0))),"")</f>
        <v/>
      </c>
      <c r="J2510" s="72" t="str">
        <f>IFERROR(INDEX(#REF!,MATCH(INDEX(#REF!,MATCH($A2510,#REF!,0)),#REF!,0),'Recurrent profile helpers'!J$2)*IF($A2510="", "0", INDEX(#REF!,MATCH($A2510,#REF!,0))),"")</f>
        <v/>
      </c>
      <c r="K2510" s="72" t="str">
        <f>IFERROR(INDEX(#REF!,MATCH(INDEX(#REF!,MATCH($A2510,#REF!,0)),#REF!,0),'Recurrent profile helpers'!K$2)*IF($A2510="", "0", INDEX(#REF!,MATCH($A2510,#REF!,0))),"")</f>
        <v/>
      </c>
      <c r="L2510" s="72" t="str">
        <f>IFERROR(INDEX(#REF!,MATCH(INDEX(#REF!,MATCH($A2510,#REF!,0)),#REF!,0),'Recurrent profile helpers'!L$2)*IF($A2510="", "0", INDEX(#REF!,MATCH($A2510,#REF!,0))),"")</f>
        <v/>
      </c>
      <c r="M2510" s="72" t="str">
        <f>IFERROR(INDEX(#REF!,MATCH(INDEX(#REF!,MATCH($A2510,#REF!,0)),#REF!,0),'Recurrent profile helpers'!M$2)*IF($A2510="", "0", INDEX(#REF!,MATCH($A2510,#REF!,0))),"")</f>
        <v/>
      </c>
      <c r="N2510" s="72" t="str">
        <f>IFERROR(INDEX(#REF!,MATCH(INDEX(#REF!,MATCH($A2510,#REF!,0)),#REF!,0),'Recurrent profile helpers'!N$2)*IF($A2510="", "0", INDEX(#REF!,MATCH($A2510,#REF!,0))),"")</f>
        <v/>
      </c>
    </row>
    <row r="2511" spans="1:14">
      <c r="A2511" t="str">
        <f t="array" ref="A2511">IFERROR(INDEX(#REF!, SMALL(IF((MID(#REF!,2,1)="."),ROW($A$6:$A$4897)-ROW($A$6)+1,IF((MID(#REF!,3,1)="."),ROW($A$6:$A$4892)-ROW($A$6)+1)), ROW(2509:2509))),"" )</f>
        <v/>
      </c>
      <c r="B2511" s="72" t="str">
        <f>IF($A2511="", "", INDEX(#REF!,MATCH($A2511,#REF!,0)))</f>
        <v/>
      </c>
      <c r="C2511" s="72" t="str">
        <f>IFERROR(INDEX(#REF!,MATCH(INDEX(#REF!,MATCH($A2511,#REF!,0)),#REF!,0),'Recurrent profile helpers'!C$2)*IF($A2511="", "0", INDEX(#REF!,MATCH($A2511,#REF!,0))),"")</f>
        <v/>
      </c>
      <c r="D2511" s="72" t="str">
        <f>IFERROR(INDEX(#REF!,MATCH(INDEX(#REF!,MATCH($A2511,#REF!,0)),#REF!,0),'Recurrent profile helpers'!D$2)*IF($A2511="", "0", INDEX(#REF!,MATCH($A2511,#REF!,0))),"")</f>
        <v/>
      </c>
      <c r="E2511" s="72" t="str">
        <f>IFERROR(INDEX(#REF!,MATCH(INDEX(#REF!,MATCH($A2511,#REF!,0)),#REF!,0),'Recurrent profile helpers'!E$2)*IF($A2511="", "0", INDEX(#REF!,MATCH($A2511,#REF!,0))),"")</f>
        <v/>
      </c>
      <c r="F2511" s="72" t="str">
        <f>IFERROR(INDEX(#REF!,MATCH(INDEX(#REF!,MATCH($A2511,#REF!,0)),#REF!,0),'Recurrent profile helpers'!F$2)*IF($A2511="", "0", INDEX(#REF!,MATCH($A2511,#REF!,0))),"")</f>
        <v/>
      </c>
      <c r="G2511" s="72" t="str">
        <f>IFERROR(INDEX(#REF!,MATCH(INDEX(#REF!,MATCH($A2511,#REF!,0)),#REF!,0),'Recurrent profile helpers'!G$2)*IF($A2511="", "0", INDEX(#REF!,MATCH($A2511,#REF!,0))),"")</f>
        <v/>
      </c>
      <c r="H2511" s="72" t="str">
        <f>IFERROR(INDEX(#REF!,MATCH(INDEX(#REF!,MATCH($A2511,#REF!,0)),#REF!,0),'Recurrent profile helpers'!H$2)*IF($A2511="", "0", INDEX(#REF!,MATCH($A2511,#REF!,0))),"")</f>
        <v/>
      </c>
      <c r="I2511" s="72" t="str">
        <f>IFERROR(INDEX(#REF!,MATCH(INDEX(#REF!,MATCH($A2511,#REF!,0)),#REF!,0),'Recurrent profile helpers'!I$2)*IF($A2511="", "0", INDEX(#REF!,MATCH($A2511,#REF!,0))),"")</f>
        <v/>
      </c>
      <c r="J2511" s="72" t="str">
        <f>IFERROR(INDEX(#REF!,MATCH(INDEX(#REF!,MATCH($A2511,#REF!,0)),#REF!,0),'Recurrent profile helpers'!J$2)*IF($A2511="", "0", INDEX(#REF!,MATCH($A2511,#REF!,0))),"")</f>
        <v/>
      </c>
      <c r="K2511" s="72" t="str">
        <f>IFERROR(INDEX(#REF!,MATCH(INDEX(#REF!,MATCH($A2511,#REF!,0)),#REF!,0),'Recurrent profile helpers'!K$2)*IF($A2511="", "0", INDEX(#REF!,MATCH($A2511,#REF!,0))),"")</f>
        <v/>
      </c>
      <c r="L2511" s="72" t="str">
        <f>IFERROR(INDEX(#REF!,MATCH(INDEX(#REF!,MATCH($A2511,#REF!,0)),#REF!,0),'Recurrent profile helpers'!L$2)*IF($A2511="", "0", INDEX(#REF!,MATCH($A2511,#REF!,0))),"")</f>
        <v/>
      </c>
      <c r="M2511" s="72" t="str">
        <f>IFERROR(INDEX(#REF!,MATCH(INDEX(#REF!,MATCH($A2511,#REF!,0)),#REF!,0),'Recurrent profile helpers'!M$2)*IF($A2511="", "0", INDEX(#REF!,MATCH($A2511,#REF!,0))),"")</f>
        <v/>
      </c>
      <c r="N2511" s="72" t="str">
        <f>IFERROR(INDEX(#REF!,MATCH(INDEX(#REF!,MATCH($A2511,#REF!,0)),#REF!,0),'Recurrent profile helpers'!N$2)*IF($A2511="", "0", INDEX(#REF!,MATCH($A2511,#REF!,0))),"")</f>
        <v/>
      </c>
    </row>
    <row r="2512" spans="1:14">
      <c r="A2512" t="str">
        <f t="array" ref="A2512">IFERROR(INDEX(#REF!, SMALL(IF((MID(#REF!,2,1)="."),ROW($A$6:$A$4897)-ROW($A$6)+1,IF((MID(#REF!,3,1)="."),ROW($A$6:$A$4892)-ROW($A$6)+1)), ROW(2510:2510))),"" )</f>
        <v/>
      </c>
      <c r="B2512" s="72" t="str">
        <f>IF($A2512="", "", INDEX(#REF!,MATCH($A2512,#REF!,0)))</f>
        <v/>
      </c>
      <c r="C2512" s="72" t="str">
        <f>IFERROR(INDEX(#REF!,MATCH(INDEX(#REF!,MATCH($A2512,#REF!,0)),#REF!,0),'Recurrent profile helpers'!C$2)*IF($A2512="", "0", INDEX(#REF!,MATCH($A2512,#REF!,0))),"")</f>
        <v/>
      </c>
      <c r="D2512" s="72" t="str">
        <f>IFERROR(INDEX(#REF!,MATCH(INDEX(#REF!,MATCH($A2512,#REF!,0)),#REF!,0),'Recurrent profile helpers'!D$2)*IF($A2512="", "0", INDEX(#REF!,MATCH($A2512,#REF!,0))),"")</f>
        <v/>
      </c>
      <c r="E2512" s="72" t="str">
        <f>IFERROR(INDEX(#REF!,MATCH(INDEX(#REF!,MATCH($A2512,#REF!,0)),#REF!,0),'Recurrent profile helpers'!E$2)*IF($A2512="", "0", INDEX(#REF!,MATCH($A2512,#REF!,0))),"")</f>
        <v/>
      </c>
      <c r="F2512" s="72" t="str">
        <f>IFERROR(INDEX(#REF!,MATCH(INDEX(#REF!,MATCH($A2512,#REF!,0)),#REF!,0),'Recurrent profile helpers'!F$2)*IF($A2512="", "0", INDEX(#REF!,MATCH($A2512,#REF!,0))),"")</f>
        <v/>
      </c>
      <c r="G2512" s="72" t="str">
        <f>IFERROR(INDEX(#REF!,MATCH(INDEX(#REF!,MATCH($A2512,#REF!,0)),#REF!,0),'Recurrent profile helpers'!G$2)*IF($A2512="", "0", INDEX(#REF!,MATCH($A2512,#REF!,0))),"")</f>
        <v/>
      </c>
      <c r="H2512" s="72" t="str">
        <f>IFERROR(INDEX(#REF!,MATCH(INDEX(#REF!,MATCH($A2512,#REF!,0)),#REF!,0),'Recurrent profile helpers'!H$2)*IF($A2512="", "0", INDEX(#REF!,MATCH($A2512,#REF!,0))),"")</f>
        <v/>
      </c>
      <c r="I2512" s="72" t="str">
        <f>IFERROR(INDEX(#REF!,MATCH(INDEX(#REF!,MATCH($A2512,#REF!,0)),#REF!,0),'Recurrent profile helpers'!I$2)*IF($A2512="", "0", INDEX(#REF!,MATCH($A2512,#REF!,0))),"")</f>
        <v/>
      </c>
      <c r="J2512" s="72" t="str">
        <f>IFERROR(INDEX(#REF!,MATCH(INDEX(#REF!,MATCH($A2512,#REF!,0)),#REF!,0),'Recurrent profile helpers'!J$2)*IF($A2512="", "0", INDEX(#REF!,MATCH($A2512,#REF!,0))),"")</f>
        <v/>
      </c>
      <c r="K2512" s="72" t="str">
        <f>IFERROR(INDEX(#REF!,MATCH(INDEX(#REF!,MATCH($A2512,#REF!,0)),#REF!,0),'Recurrent profile helpers'!K$2)*IF($A2512="", "0", INDEX(#REF!,MATCH($A2512,#REF!,0))),"")</f>
        <v/>
      </c>
      <c r="L2512" s="72" t="str">
        <f>IFERROR(INDEX(#REF!,MATCH(INDEX(#REF!,MATCH($A2512,#REF!,0)),#REF!,0),'Recurrent profile helpers'!L$2)*IF($A2512="", "0", INDEX(#REF!,MATCH($A2512,#REF!,0))),"")</f>
        <v/>
      </c>
      <c r="M2512" s="72" t="str">
        <f>IFERROR(INDEX(#REF!,MATCH(INDEX(#REF!,MATCH($A2512,#REF!,0)),#REF!,0),'Recurrent profile helpers'!M$2)*IF($A2512="", "0", INDEX(#REF!,MATCH($A2512,#REF!,0))),"")</f>
        <v/>
      </c>
      <c r="N2512" s="72" t="str">
        <f>IFERROR(INDEX(#REF!,MATCH(INDEX(#REF!,MATCH($A2512,#REF!,0)),#REF!,0),'Recurrent profile helpers'!N$2)*IF($A2512="", "0", INDEX(#REF!,MATCH($A2512,#REF!,0))),"")</f>
        <v/>
      </c>
    </row>
    <row r="2513" spans="1:14">
      <c r="A2513" t="str">
        <f t="array" ref="A2513">IFERROR(INDEX(#REF!, SMALL(IF((MID(#REF!,2,1)="."),ROW($A$6:$A$4897)-ROW($A$6)+1,IF((MID(#REF!,3,1)="."),ROW($A$6:$A$4892)-ROW($A$6)+1)), ROW(2511:2511))),"" )</f>
        <v/>
      </c>
      <c r="B2513" s="72" t="str">
        <f>IF($A2513="", "", INDEX(#REF!,MATCH($A2513,#REF!,0)))</f>
        <v/>
      </c>
      <c r="C2513" s="72" t="str">
        <f>IFERROR(INDEX(#REF!,MATCH(INDEX(#REF!,MATCH($A2513,#REF!,0)),#REF!,0),'Recurrent profile helpers'!C$2)*IF($A2513="", "0", INDEX(#REF!,MATCH($A2513,#REF!,0))),"")</f>
        <v/>
      </c>
      <c r="D2513" s="72" t="str">
        <f>IFERROR(INDEX(#REF!,MATCH(INDEX(#REF!,MATCH($A2513,#REF!,0)),#REF!,0),'Recurrent profile helpers'!D$2)*IF($A2513="", "0", INDEX(#REF!,MATCH($A2513,#REF!,0))),"")</f>
        <v/>
      </c>
      <c r="E2513" s="72" t="str">
        <f>IFERROR(INDEX(#REF!,MATCH(INDEX(#REF!,MATCH($A2513,#REF!,0)),#REF!,0),'Recurrent profile helpers'!E$2)*IF($A2513="", "0", INDEX(#REF!,MATCH($A2513,#REF!,0))),"")</f>
        <v/>
      </c>
      <c r="F2513" s="72" t="str">
        <f>IFERROR(INDEX(#REF!,MATCH(INDEX(#REF!,MATCH($A2513,#REF!,0)),#REF!,0),'Recurrent profile helpers'!F$2)*IF($A2513="", "0", INDEX(#REF!,MATCH($A2513,#REF!,0))),"")</f>
        <v/>
      </c>
      <c r="G2513" s="72" t="str">
        <f>IFERROR(INDEX(#REF!,MATCH(INDEX(#REF!,MATCH($A2513,#REF!,0)),#REF!,0),'Recurrent profile helpers'!G$2)*IF($A2513="", "0", INDEX(#REF!,MATCH($A2513,#REF!,0))),"")</f>
        <v/>
      </c>
      <c r="H2513" s="72" t="str">
        <f>IFERROR(INDEX(#REF!,MATCH(INDEX(#REF!,MATCH($A2513,#REF!,0)),#REF!,0),'Recurrent profile helpers'!H$2)*IF($A2513="", "0", INDEX(#REF!,MATCH($A2513,#REF!,0))),"")</f>
        <v/>
      </c>
      <c r="I2513" s="72" t="str">
        <f>IFERROR(INDEX(#REF!,MATCH(INDEX(#REF!,MATCH($A2513,#REF!,0)),#REF!,0),'Recurrent profile helpers'!I$2)*IF($A2513="", "0", INDEX(#REF!,MATCH($A2513,#REF!,0))),"")</f>
        <v/>
      </c>
      <c r="J2513" s="72" t="str">
        <f>IFERROR(INDEX(#REF!,MATCH(INDEX(#REF!,MATCH($A2513,#REF!,0)),#REF!,0),'Recurrent profile helpers'!J$2)*IF($A2513="", "0", INDEX(#REF!,MATCH($A2513,#REF!,0))),"")</f>
        <v/>
      </c>
      <c r="K2513" s="72" t="str">
        <f>IFERROR(INDEX(#REF!,MATCH(INDEX(#REF!,MATCH($A2513,#REF!,0)),#REF!,0),'Recurrent profile helpers'!K$2)*IF($A2513="", "0", INDEX(#REF!,MATCH($A2513,#REF!,0))),"")</f>
        <v/>
      </c>
      <c r="L2513" s="72" t="str">
        <f>IFERROR(INDEX(#REF!,MATCH(INDEX(#REF!,MATCH($A2513,#REF!,0)),#REF!,0),'Recurrent profile helpers'!L$2)*IF($A2513="", "0", INDEX(#REF!,MATCH($A2513,#REF!,0))),"")</f>
        <v/>
      </c>
      <c r="M2513" s="72" t="str">
        <f>IFERROR(INDEX(#REF!,MATCH(INDEX(#REF!,MATCH($A2513,#REF!,0)),#REF!,0),'Recurrent profile helpers'!M$2)*IF($A2513="", "0", INDEX(#REF!,MATCH($A2513,#REF!,0))),"")</f>
        <v/>
      </c>
      <c r="N2513" s="72" t="str">
        <f>IFERROR(INDEX(#REF!,MATCH(INDEX(#REF!,MATCH($A2513,#REF!,0)),#REF!,0),'Recurrent profile helpers'!N$2)*IF($A2513="", "0", INDEX(#REF!,MATCH($A2513,#REF!,0))),"")</f>
        <v/>
      </c>
    </row>
    <row r="2514" spans="1:14">
      <c r="A2514" t="str">
        <f t="array" ref="A2514">IFERROR(INDEX(#REF!, SMALL(IF((MID(#REF!,2,1)="."),ROW($A$6:$A$4897)-ROW($A$6)+1,IF((MID(#REF!,3,1)="."),ROW($A$6:$A$4892)-ROW($A$6)+1)), ROW(2512:2512))),"" )</f>
        <v/>
      </c>
      <c r="B2514" s="72" t="str">
        <f>IF($A2514="", "", INDEX(#REF!,MATCH($A2514,#REF!,0)))</f>
        <v/>
      </c>
      <c r="C2514" s="72" t="str">
        <f>IFERROR(INDEX(#REF!,MATCH(INDEX(#REF!,MATCH($A2514,#REF!,0)),#REF!,0),'Recurrent profile helpers'!C$2)*IF($A2514="", "0", INDEX(#REF!,MATCH($A2514,#REF!,0))),"")</f>
        <v/>
      </c>
      <c r="D2514" s="72" t="str">
        <f>IFERROR(INDEX(#REF!,MATCH(INDEX(#REF!,MATCH($A2514,#REF!,0)),#REF!,0),'Recurrent profile helpers'!D$2)*IF($A2514="", "0", INDEX(#REF!,MATCH($A2514,#REF!,0))),"")</f>
        <v/>
      </c>
      <c r="E2514" s="72" t="str">
        <f>IFERROR(INDEX(#REF!,MATCH(INDEX(#REF!,MATCH($A2514,#REF!,0)),#REF!,0),'Recurrent profile helpers'!E$2)*IF($A2514="", "0", INDEX(#REF!,MATCH($A2514,#REF!,0))),"")</f>
        <v/>
      </c>
      <c r="F2514" s="72" t="str">
        <f>IFERROR(INDEX(#REF!,MATCH(INDEX(#REF!,MATCH($A2514,#REF!,0)),#REF!,0),'Recurrent profile helpers'!F$2)*IF($A2514="", "0", INDEX(#REF!,MATCH($A2514,#REF!,0))),"")</f>
        <v/>
      </c>
      <c r="G2514" s="72" t="str">
        <f>IFERROR(INDEX(#REF!,MATCH(INDEX(#REF!,MATCH($A2514,#REF!,0)),#REF!,0),'Recurrent profile helpers'!G$2)*IF($A2514="", "0", INDEX(#REF!,MATCH($A2514,#REF!,0))),"")</f>
        <v/>
      </c>
      <c r="H2514" s="72" t="str">
        <f>IFERROR(INDEX(#REF!,MATCH(INDEX(#REF!,MATCH($A2514,#REF!,0)),#REF!,0),'Recurrent profile helpers'!H$2)*IF($A2514="", "0", INDEX(#REF!,MATCH($A2514,#REF!,0))),"")</f>
        <v/>
      </c>
      <c r="I2514" s="72" t="str">
        <f>IFERROR(INDEX(#REF!,MATCH(INDEX(#REF!,MATCH($A2514,#REF!,0)),#REF!,0),'Recurrent profile helpers'!I$2)*IF($A2514="", "0", INDEX(#REF!,MATCH($A2514,#REF!,0))),"")</f>
        <v/>
      </c>
      <c r="J2514" s="72" t="str">
        <f>IFERROR(INDEX(#REF!,MATCH(INDEX(#REF!,MATCH($A2514,#REF!,0)),#REF!,0),'Recurrent profile helpers'!J$2)*IF($A2514="", "0", INDEX(#REF!,MATCH($A2514,#REF!,0))),"")</f>
        <v/>
      </c>
      <c r="K2514" s="72" t="str">
        <f>IFERROR(INDEX(#REF!,MATCH(INDEX(#REF!,MATCH($A2514,#REF!,0)),#REF!,0),'Recurrent profile helpers'!K$2)*IF($A2514="", "0", INDEX(#REF!,MATCH($A2514,#REF!,0))),"")</f>
        <v/>
      </c>
      <c r="L2514" s="72" t="str">
        <f>IFERROR(INDEX(#REF!,MATCH(INDEX(#REF!,MATCH($A2514,#REF!,0)),#REF!,0),'Recurrent profile helpers'!L$2)*IF($A2514="", "0", INDEX(#REF!,MATCH($A2514,#REF!,0))),"")</f>
        <v/>
      </c>
      <c r="M2514" s="72" t="str">
        <f>IFERROR(INDEX(#REF!,MATCH(INDEX(#REF!,MATCH($A2514,#REF!,0)),#REF!,0),'Recurrent profile helpers'!M$2)*IF($A2514="", "0", INDEX(#REF!,MATCH($A2514,#REF!,0))),"")</f>
        <v/>
      </c>
      <c r="N2514" s="72" t="str">
        <f>IFERROR(INDEX(#REF!,MATCH(INDEX(#REF!,MATCH($A2514,#REF!,0)),#REF!,0),'Recurrent profile helpers'!N$2)*IF($A2514="", "0", INDEX(#REF!,MATCH($A2514,#REF!,0))),"")</f>
        <v/>
      </c>
    </row>
    <row r="2515" spans="1:14">
      <c r="A2515" t="str">
        <f t="array" ref="A2515">IFERROR(INDEX(#REF!, SMALL(IF((MID(#REF!,2,1)="."),ROW($A$6:$A$4897)-ROW($A$6)+1,IF((MID(#REF!,3,1)="."),ROW($A$6:$A$4892)-ROW($A$6)+1)), ROW(2513:2513))),"" )</f>
        <v/>
      </c>
      <c r="B2515" s="72" t="str">
        <f>IF($A2515="", "", INDEX(#REF!,MATCH($A2515,#REF!,0)))</f>
        <v/>
      </c>
      <c r="C2515" s="72" t="str">
        <f>IFERROR(INDEX(#REF!,MATCH(INDEX(#REF!,MATCH($A2515,#REF!,0)),#REF!,0),'Recurrent profile helpers'!C$2)*IF($A2515="", "0", INDEX(#REF!,MATCH($A2515,#REF!,0))),"")</f>
        <v/>
      </c>
      <c r="D2515" s="72" t="str">
        <f>IFERROR(INDEX(#REF!,MATCH(INDEX(#REF!,MATCH($A2515,#REF!,0)),#REF!,0),'Recurrent profile helpers'!D$2)*IF($A2515="", "0", INDEX(#REF!,MATCH($A2515,#REF!,0))),"")</f>
        <v/>
      </c>
      <c r="E2515" s="72" t="str">
        <f>IFERROR(INDEX(#REF!,MATCH(INDEX(#REF!,MATCH($A2515,#REF!,0)),#REF!,0),'Recurrent profile helpers'!E$2)*IF($A2515="", "0", INDEX(#REF!,MATCH($A2515,#REF!,0))),"")</f>
        <v/>
      </c>
      <c r="F2515" s="72" t="str">
        <f>IFERROR(INDEX(#REF!,MATCH(INDEX(#REF!,MATCH($A2515,#REF!,0)),#REF!,0),'Recurrent profile helpers'!F$2)*IF($A2515="", "0", INDEX(#REF!,MATCH($A2515,#REF!,0))),"")</f>
        <v/>
      </c>
      <c r="G2515" s="72" t="str">
        <f>IFERROR(INDEX(#REF!,MATCH(INDEX(#REF!,MATCH($A2515,#REF!,0)),#REF!,0),'Recurrent profile helpers'!G$2)*IF($A2515="", "0", INDEX(#REF!,MATCH($A2515,#REF!,0))),"")</f>
        <v/>
      </c>
      <c r="H2515" s="72" t="str">
        <f>IFERROR(INDEX(#REF!,MATCH(INDEX(#REF!,MATCH($A2515,#REF!,0)),#REF!,0),'Recurrent profile helpers'!H$2)*IF($A2515="", "0", INDEX(#REF!,MATCH($A2515,#REF!,0))),"")</f>
        <v/>
      </c>
      <c r="I2515" s="72" t="str">
        <f>IFERROR(INDEX(#REF!,MATCH(INDEX(#REF!,MATCH($A2515,#REF!,0)),#REF!,0),'Recurrent profile helpers'!I$2)*IF($A2515="", "0", INDEX(#REF!,MATCH($A2515,#REF!,0))),"")</f>
        <v/>
      </c>
      <c r="J2515" s="72" t="str">
        <f>IFERROR(INDEX(#REF!,MATCH(INDEX(#REF!,MATCH($A2515,#REF!,0)),#REF!,0),'Recurrent profile helpers'!J$2)*IF($A2515="", "0", INDEX(#REF!,MATCH($A2515,#REF!,0))),"")</f>
        <v/>
      </c>
      <c r="K2515" s="72" t="str">
        <f>IFERROR(INDEX(#REF!,MATCH(INDEX(#REF!,MATCH($A2515,#REF!,0)),#REF!,0),'Recurrent profile helpers'!K$2)*IF($A2515="", "0", INDEX(#REF!,MATCH($A2515,#REF!,0))),"")</f>
        <v/>
      </c>
      <c r="L2515" s="72" t="str">
        <f>IFERROR(INDEX(#REF!,MATCH(INDEX(#REF!,MATCH($A2515,#REF!,0)),#REF!,0),'Recurrent profile helpers'!L$2)*IF($A2515="", "0", INDEX(#REF!,MATCH($A2515,#REF!,0))),"")</f>
        <v/>
      </c>
      <c r="M2515" s="72" t="str">
        <f>IFERROR(INDEX(#REF!,MATCH(INDEX(#REF!,MATCH($A2515,#REF!,0)),#REF!,0),'Recurrent profile helpers'!M$2)*IF($A2515="", "0", INDEX(#REF!,MATCH($A2515,#REF!,0))),"")</f>
        <v/>
      </c>
      <c r="N2515" s="72" t="str">
        <f>IFERROR(INDEX(#REF!,MATCH(INDEX(#REF!,MATCH($A2515,#REF!,0)),#REF!,0),'Recurrent profile helpers'!N$2)*IF($A2515="", "0", INDEX(#REF!,MATCH($A2515,#REF!,0))),"")</f>
        <v/>
      </c>
    </row>
    <row r="2516" spans="1:14">
      <c r="A2516" t="str">
        <f t="array" ref="A2516">IFERROR(INDEX(#REF!, SMALL(IF((MID(#REF!,2,1)="."),ROW($A$6:$A$4897)-ROW($A$6)+1,IF((MID(#REF!,3,1)="."),ROW($A$6:$A$4892)-ROW($A$6)+1)), ROW(2514:2514))),"" )</f>
        <v/>
      </c>
      <c r="B2516" s="72" t="str">
        <f>IF($A2516="", "", INDEX(#REF!,MATCH($A2516,#REF!,0)))</f>
        <v/>
      </c>
      <c r="C2516" s="72" t="str">
        <f>IFERROR(INDEX(#REF!,MATCH(INDEX(#REF!,MATCH($A2516,#REF!,0)),#REF!,0),'Recurrent profile helpers'!C$2)*IF($A2516="", "0", INDEX(#REF!,MATCH($A2516,#REF!,0))),"")</f>
        <v/>
      </c>
      <c r="D2516" s="72" t="str">
        <f>IFERROR(INDEX(#REF!,MATCH(INDEX(#REF!,MATCH($A2516,#REF!,0)),#REF!,0),'Recurrent profile helpers'!D$2)*IF($A2516="", "0", INDEX(#REF!,MATCH($A2516,#REF!,0))),"")</f>
        <v/>
      </c>
      <c r="E2516" s="72" t="str">
        <f>IFERROR(INDEX(#REF!,MATCH(INDEX(#REF!,MATCH($A2516,#REF!,0)),#REF!,0),'Recurrent profile helpers'!E$2)*IF($A2516="", "0", INDEX(#REF!,MATCH($A2516,#REF!,0))),"")</f>
        <v/>
      </c>
      <c r="F2516" s="72" t="str">
        <f>IFERROR(INDEX(#REF!,MATCH(INDEX(#REF!,MATCH($A2516,#REF!,0)),#REF!,0),'Recurrent profile helpers'!F$2)*IF($A2516="", "0", INDEX(#REF!,MATCH($A2516,#REF!,0))),"")</f>
        <v/>
      </c>
      <c r="G2516" s="72" t="str">
        <f>IFERROR(INDEX(#REF!,MATCH(INDEX(#REF!,MATCH($A2516,#REF!,0)),#REF!,0),'Recurrent profile helpers'!G$2)*IF($A2516="", "0", INDEX(#REF!,MATCH($A2516,#REF!,0))),"")</f>
        <v/>
      </c>
      <c r="H2516" s="72" t="str">
        <f>IFERROR(INDEX(#REF!,MATCH(INDEX(#REF!,MATCH($A2516,#REF!,0)),#REF!,0),'Recurrent profile helpers'!H$2)*IF($A2516="", "0", INDEX(#REF!,MATCH($A2516,#REF!,0))),"")</f>
        <v/>
      </c>
      <c r="I2516" s="72" t="str">
        <f>IFERROR(INDEX(#REF!,MATCH(INDEX(#REF!,MATCH($A2516,#REF!,0)),#REF!,0),'Recurrent profile helpers'!I$2)*IF($A2516="", "0", INDEX(#REF!,MATCH($A2516,#REF!,0))),"")</f>
        <v/>
      </c>
      <c r="J2516" s="72" t="str">
        <f>IFERROR(INDEX(#REF!,MATCH(INDEX(#REF!,MATCH($A2516,#REF!,0)),#REF!,0),'Recurrent profile helpers'!J$2)*IF($A2516="", "0", INDEX(#REF!,MATCH($A2516,#REF!,0))),"")</f>
        <v/>
      </c>
      <c r="K2516" s="72" t="str">
        <f>IFERROR(INDEX(#REF!,MATCH(INDEX(#REF!,MATCH($A2516,#REF!,0)),#REF!,0),'Recurrent profile helpers'!K$2)*IF($A2516="", "0", INDEX(#REF!,MATCH($A2516,#REF!,0))),"")</f>
        <v/>
      </c>
      <c r="L2516" s="72" t="str">
        <f>IFERROR(INDEX(#REF!,MATCH(INDEX(#REF!,MATCH($A2516,#REF!,0)),#REF!,0),'Recurrent profile helpers'!L$2)*IF($A2516="", "0", INDEX(#REF!,MATCH($A2516,#REF!,0))),"")</f>
        <v/>
      </c>
      <c r="M2516" s="72" t="str">
        <f>IFERROR(INDEX(#REF!,MATCH(INDEX(#REF!,MATCH($A2516,#REF!,0)),#REF!,0),'Recurrent profile helpers'!M$2)*IF($A2516="", "0", INDEX(#REF!,MATCH($A2516,#REF!,0))),"")</f>
        <v/>
      </c>
      <c r="N2516" s="72" t="str">
        <f>IFERROR(INDEX(#REF!,MATCH(INDEX(#REF!,MATCH($A2516,#REF!,0)),#REF!,0),'Recurrent profile helpers'!N$2)*IF($A2516="", "0", INDEX(#REF!,MATCH($A2516,#REF!,0))),"")</f>
        <v/>
      </c>
    </row>
    <row r="2517" spans="1:14">
      <c r="A2517" t="str">
        <f t="array" ref="A2517">IFERROR(INDEX(#REF!, SMALL(IF((MID(#REF!,2,1)="."),ROW($A$6:$A$4897)-ROW($A$6)+1,IF((MID(#REF!,3,1)="."),ROW($A$6:$A$4892)-ROW($A$6)+1)), ROW(2515:2515))),"" )</f>
        <v/>
      </c>
      <c r="B2517" s="72" t="str">
        <f>IF($A2517="", "", INDEX(#REF!,MATCH($A2517,#REF!,0)))</f>
        <v/>
      </c>
      <c r="C2517" s="72" t="str">
        <f>IFERROR(INDEX(#REF!,MATCH(INDEX(#REF!,MATCH($A2517,#REF!,0)),#REF!,0),'Recurrent profile helpers'!C$2)*IF($A2517="", "0", INDEX(#REF!,MATCH($A2517,#REF!,0))),"")</f>
        <v/>
      </c>
      <c r="D2517" s="72" t="str">
        <f>IFERROR(INDEX(#REF!,MATCH(INDEX(#REF!,MATCH($A2517,#REF!,0)),#REF!,0),'Recurrent profile helpers'!D$2)*IF($A2517="", "0", INDEX(#REF!,MATCH($A2517,#REF!,0))),"")</f>
        <v/>
      </c>
      <c r="E2517" s="72" t="str">
        <f>IFERROR(INDEX(#REF!,MATCH(INDEX(#REF!,MATCH($A2517,#REF!,0)),#REF!,0),'Recurrent profile helpers'!E$2)*IF($A2517="", "0", INDEX(#REF!,MATCH($A2517,#REF!,0))),"")</f>
        <v/>
      </c>
      <c r="F2517" s="72" t="str">
        <f>IFERROR(INDEX(#REF!,MATCH(INDEX(#REF!,MATCH($A2517,#REF!,0)),#REF!,0),'Recurrent profile helpers'!F$2)*IF($A2517="", "0", INDEX(#REF!,MATCH($A2517,#REF!,0))),"")</f>
        <v/>
      </c>
      <c r="G2517" s="72" t="str">
        <f>IFERROR(INDEX(#REF!,MATCH(INDEX(#REF!,MATCH($A2517,#REF!,0)),#REF!,0),'Recurrent profile helpers'!G$2)*IF($A2517="", "0", INDEX(#REF!,MATCH($A2517,#REF!,0))),"")</f>
        <v/>
      </c>
      <c r="H2517" s="72" t="str">
        <f>IFERROR(INDEX(#REF!,MATCH(INDEX(#REF!,MATCH($A2517,#REF!,0)),#REF!,0),'Recurrent profile helpers'!H$2)*IF($A2517="", "0", INDEX(#REF!,MATCH($A2517,#REF!,0))),"")</f>
        <v/>
      </c>
      <c r="I2517" s="72" t="str">
        <f>IFERROR(INDEX(#REF!,MATCH(INDEX(#REF!,MATCH($A2517,#REF!,0)),#REF!,0),'Recurrent profile helpers'!I$2)*IF($A2517="", "0", INDEX(#REF!,MATCH($A2517,#REF!,0))),"")</f>
        <v/>
      </c>
      <c r="J2517" s="72" t="str">
        <f>IFERROR(INDEX(#REF!,MATCH(INDEX(#REF!,MATCH($A2517,#REF!,0)),#REF!,0),'Recurrent profile helpers'!J$2)*IF($A2517="", "0", INDEX(#REF!,MATCH($A2517,#REF!,0))),"")</f>
        <v/>
      </c>
      <c r="K2517" s="72" t="str">
        <f>IFERROR(INDEX(#REF!,MATCH(INDEX(#REF!,MATCH($A2517,#REF!,0)),#REF!,0),'Recurrent profile helpers'!K$2)*IF($A2517="", "0", INDEX(#REF!,MATCH($A2517,#REF!,0))),"")</f>
        <v/>
      </c>
      <c r="L2517" s="72" t="str">
        <f>IFERROR(INDEX(#REF!,MATCH(INDEX(#REF!,MATCH($A2517,#REF!,0)),#REF!,0),'Recurrent profile helpers'!L$2)*IF($A2517="", "0", INDEX(#REF!,MATCH($A2517,#REF!,0))),"")</f>
        <v/>
      </c>
      <c r="M2517" s="72" t="str">
        <f>IFERROR(INDEX(#REF!,MATCH(INDEX(#REF!,MATCH($A2517,#REF!,0)),#REF!,0),'Recurrent profile helpers'!M$2)*IF($A2517="", "0", INDEX(#REF!,MATCH($A2517,#REF!,0))),"")</f>
        <v/>
      </c>
      <c r="N2517" s="72" t="str">
        <f>IFERROR(INDEX(#REF!,MATCH(INDEX(#REF!,MATCH($A2517,#REF!,0)),#REF!,0),'Recurrent profile helpers'!N$2)*IF($A2517="", "0", INDEX(#REF!,MATCH($A2517,#REF!,0))),"")</f>
        <v/>
      </c>
    </row>
    <row r="2518" spans="1:14">
      <c r="A2518" t="str">
        <f t="array" ref="A2518">IFERROR(INDEX(#REF!, SMALL(IF((MID(#REF!,2,1)="."),ROW($A$6:$A$4897)-ROW($A$6)+1,IF((MID(#REF!,3,1)="."),ROW($A$6:$A$4892)-ROW($A$6)+1)), ROW(2516:2516))),"" )</f>
        <v/>
      </c>
      <c r="B2518" s="72" t="str">
        <f>IF($A2518="", "", INDEX(#REF!,MATCH($A2518,#REF!,0)))</f>
        <v/>
      </c>
      <c r="C2518" s="72" t="str">
        <f>IFERROR(INDEX(#REF!,MATCH(INDEX(#REF!,MATCH($A2518,#REF!,0)),#REF!,0),'Recurrent profile helpers'!C$2)*IF($A2518="", "0", INDEX(#REF!,MATCH($A2518,#REF!,0))),"")</f>
        <v/>
      </c>
      <c r="D2518" s="72" t="str">
        <f>IFERROR(INDEX(#REF!,MATCH(INDEX(#REF!,MATCH($A2518,#REF!,0)),#REF!,0),'Recurrent profile helpers'!D$2)*IF($A2518="", "0", INDEX(#REF!,MATCH($A2518,#REF!,0))),"")</f>
        <v/>
      </c>
      <c r="E2518" s="72" t="str">
        <f>IFERROR(INDEX(#REF!,MATCH(INDEX(#REF!,MATCH($A2518,#REF!,0)),#REF!,0),'Recurrent profile helpers'!E$2)*IF($A2518="", "0", INDEX(#REF!,MATCH($A2518,#REF!,0))),"")</f>
        <v/>
      </c>
      <c r="F2518" s="72" t="str">
        <f>IFERROR(INDEX(#REF!,MATCH(INDEX(#REF!,MATCH($A2518,#REF!,0)),#REF!,0),'Recurrent profile helpers'!F$2)*IF($A2518="", "0", INDEX(#REF!,MATCH($A2518,#REF!,0))),"")</f>
        <v/>
      </c>
      <c r="G2518" s="72" t="str">
        <f>IFERROR(INDEX(#REF!,MATCH(INDEX(#REF!,MATCH($A2518,#REF!,0)),#REF!,0),'Recurrent profile helpers'!G$2)*IF($A2518="", "0", INDEX(#REF!,MATCH($A2518,#REF!,0))),"")</f>
        <v/>
      </c>
      <c r="H2518" s="72" t="str">
        <f>IFERROR(INDEX(#REF!,MATCH(INDEX(#REF!,MATCH($A2518,#REF!,0)),#REF!,0),'Recurrent profile helpers'!H$2)*IF($A2518="", "0", INDEX(#REF!,MATCH($A2518,#REF!,0))),"")</f>
        <v/>
      </c>
      <c r="I2518" s="72" t="str">
        <f>IFERROR(INDEX(#REF!,MATCH(INDEX(#REF!,MATCH($A2518,#REF!,0)),#REF!,0),'Recurrent profile helpers'!I$2)*IF($A2518="", "0", INDEX(#REF!,MATCH($A2518,#REF!,0))),"")</f>
        <v/>
      </c>
      <c r="J2518" s="72" t="str">
        <f>IFERROR(INDEX(#REF!,MATCH(INDEX(#REF!,MATCH($A2518,#REF!,0)),#REF!,0),'Recurrent profile helpers'!J$2)*IF($A2518="", "0", INDEX(#REF!,MATCH($A2518,#REF!,0))),"")</f>
        <v/>
      </c>
      <c r="K2518" s="72" t="str">
        <f>IFERROR(INDEX(#REF!,MATCH(INDEX(#REF!,MATCH($A2518,#REF!,0)),#REF!,0),'Recurrent profile helpers'!K$2)*IF($A2518="", "0", INDEX(#REF!,MATCH($A2518,#REF!,0))),"")</f>
        <v/>
      </c>
      <c r="L2518" s="72" t="str">
        <f>IFERROR(INDEX(#REF!,MATCH(INDEX(#REF!,MATCH($A2518,#REF!,0)),#REF!,0),'Recurrent profile helpers'!L$2)*IF($A2518="", "0", INDEX(#REF!,MATCH($A2518,#REF!,0))),"")</f>
        <v/>
      </c>
      <c r="M2518" s="72" t="str">
        <f>IFERROR(INDEX(#REF!,MATCH(INDEX(#REF!,MATCH($A2518,#REF!,0)),#REF!,0),'Recurrent profile helpers'!M$2)*IF($A2518="", "0", INDEX(#REF!,MATCH($A2518,#REF!,0))),"")</f>
        <v/>
      </c>
      <c r="N2518" s="72" t="str">
        <f>IFERROR(INDEX(#REF!,MATCH(INDEX(#REF!,MATCH($A2518,#REF!,0)),#REF!,0),'Recurrent profile helpers'!N$2)*IF($A2518="", "0", INDEX(#REF!,MATCH($A2518,#REF!,0))),"")</f>
        <v/>
      </c>
    </row>
    <row r="2519" spans="1:14">
      <c r="A2519" t="str">
        <f t="array" ref="A2519">IFERROR(INDEX(#REF!, SMALL(IF((MID(#REF!,2,1)="."),ROW($A$6:$A$4897)-ROW($A$6)+1,IF((MID(#REF!,3,1)="."),ROW($A$6:$A$4892)-ROW($A$6)+1)), ROW(2517:2517))),"" )</f>
        <v/>
      </c>
      <c r="B2519" s="72" t="str">
        <f>IF($A2519="", "", INDEX(#REF!,MATCH($A2519,#REF!,0)))</f>
        <v/>
      </c>
      <c r="C2519" s="72" t="str">
        <f>IFERROR(INDEX(#REF!,MATCH(INDEX(#REF!,MATCH($A2519,#REF!,0)),#REF!,0),'Recurrent profile helpers'!C$2)*IF($A2519="", "0", INDEX(#REF!,MATCH($A2519,#REF!,0))),"")</f>
        <v/>
      </c>
      <c r="D2519" s="72" t="str">
        <f>IFERROR(INDEX(#REF!,MATCH(INDEX(#REF!,MATCH($A2519,#REF!,0)),#REF!,0),'Recurrent profile helpers'!D$2)*IF($A2519="", "0", INDEX(#REF!,MATCH($A2519,#REF!,0))),"")</f>
        <v/>
      </c>
      <c r="E2519" s="72" t="str">
        <f>IFERROR(INDEX(#REF!,MATCH(INDEX(#REF!,MATCH($A2519,#REF!,0)),#REF!,0),'Recurrent profile helpers'!E$2)*IF($A2519="", "0", INDEX(#REF!,MATCH($A2519,#REF!,0))),"")</f>
        <v/>
      </c>
      <c r="F2519" s="72" t="str">
        <f>IFERROR(INDEX(#REF!,MATCH(INDEX(#REF!,MATCH($A2519,#REF!,0)),#REF!,0),'Recurrent profile helpers'!F$2)*IF($A2519="", "0", INDEX(#REF!,MATCH($A2519,#REF!,0))),"")</f>
        <v/>
      </c>
      <c r="G2519" s="72" t="str">
        <f>IFERROR(INDEX(#REF!,MATCH(INDEX(#REF!,MATCH($A2519,#REF!,0)),#REF!,0),'Recurrent profile helpers'!G$2)*IF($A2519="", "0", INDEX(#REF!,MATCH($A2519,#REF!,0))),"")</f>
        <v/>
      </c>
      <c r="H2519" s="72" t="str">
        <f>IFERROR(INDEX(#REF!,MATCH(INDEX(#REF!,MATCH($A2519,#REF!,0)),#REF!,0),'Recurrent profile helpers'!H$2)*IF($A2519="", "0", INDEX(#REF!,MATCH($A2519,#REF!,0))),"")</f>
        <v/>
      </c>
      <c r="I2519" s="72" t="str">
        <f>IFERROR(INDEX(#REF!,MATCH(INDEX(#REF!,MATCH($A2519,#REF!,0)),#REF!,0),'Recurrent profile helpers'!I$2)*IF($A2519="", "0", INDEX(#REF!,MATCH($A2519,#REF!,0))),"")</f>
        <v/>
      </c>
      <c r="J2519" s="72" t="str">
        <f>IFERROR(INDEX(#REF!,MATCH(INDEX(#REF!,MATCH($A2519,#REF!,0)),#REF!,0),'Recurrent profile helpers'!J$2)*IF($A2519="", "0", INDEX(#REF!,MATCH($A2519,#REF!,0))),"")</f>
        <v/>
      </c>
      <c r="K2519" s="72" t="str">
        <f>IFERROR(INDEX(#REF!,MATCH(INDEX(#REF!,MATCH($A2519,#REF!,0)),#REF!,0),'Recurrent profile helpers'!K$2)*IF($A2519="", "0", INDEX(#REF!,MATCH($A2519,#REF!,0))),"")</f>
        <v/>
      </c>
      <c r="L2519" s="72" t="str">
        <f>IFERROR(INDEX(#REF!,MATCH(INDEX(#REF!,MATCH($A2519,#REF!,0)),#REF!,0),'Recurrent profile helpers'!L$2)*IF($A2519="", "0", INDEX(#REF!,MATCH($A2519,#REF!,0))),"")</f>
        <v/>
      </c>
      <c r="M2519" s="72" t="str">
        <f>IFERROR(INDEX(#REF!,MATCH(INDEX(#REF!,MATCH($A2519,#REF!,0)),#REF!,0),'Recurrent profile helpers'!M$2)*IF($A2519="", "0", INDEX(#REF!,MATCH($A2519,#REF!,0))),"")</f>
        <v/>
      </c>
      <c r="N2519" s="72" t="str">
        <f>IFERROR(INDEX(#REF!,MATCH(INDEX(#REF!,MATCH($A2519,#REF!,0)),#REF!,0),'Recurrent profile helpers'!N$2)*IF($A2519="", "0", INDEX(#REF!,MATCH($A2519,#REF!,0))),"")</f>
        <v/>
      </c>
    </row>
    <row r="2520" spans="1:14">
      <c r="A2520" t="str">
        <f t="array" ref="A2520">IFERROR(INDEX(#REF!, SMALL(IF((MID(#REF!,2,1)="."),ROW($A$6:$A$4897)-ROW($A$6)+1,IF((MID(#REF!,3,1)="."),ROW($A$6:$A$4892)-ROW($A$6)+1)), ROW(2518:2518))),"" )</f>
        <v/>
      </c>
      <c r="B2520" s="72" t="str">
        <f>IF($A2520="", "", INDEX(#REF!,MATCH($A2520,#REF!,0)))</f>
        <v/>
      </c>
      <c r="C2520" s="72" t="str">
        <f>IFERROR(INDEX(#REF!,MATCH(INDEX(#REF!,MATCH($A2520,#REF!,0)),#REF!,0),'Recurrent profile helpers'!C$2)*IF($A2520="", "0", INDEX(#REF!,MATCH($A2520,#REF!,0))),"")</f>
        <v/>
      </c>
      <c r="D2520" s="72" t="str">
        <f>IFERROR(INDEX(#REF!,MATCH(INDEX(#REF!,MATCH($A2520,#REF!,0)),#REF!,0),'Recurrent profile helpers'!D$2)*IF($A2520="", "0", INDEX(#REF!,MATCH($A2520,#REF!,0))),"")</f>
        <v/>
      </c>
      <c r="E2520" s="72" t="str">
        <f>IFERROR(INDEX(#REF!,MATCH(INDEX(#REF!,MATCH($A2520,#REF!,0)),#REF!,0),'Recurrent profile helpers'!E$2)*IF($A2520="", "0", INDEX(#REF!,MATCH($A2520,#REF!,0))),"")</f>
        <v/>
      </c>
      <c r="F2520" s="72" t="str">
        <f>IFERROR(INDEX(#REF!,MATCH(INDEX(#REF!,MATCH($A2520,#REF!,0)),#REF!,0),'Recurrent profile helpers'!F$2)*IF($A2520="", "0", INDEX(#REF!,MATCH($A2520,#REF!,0))),"")</f>
        <v/>
      </c>
      <c r="G2520" s="72" t="str">
        <f>IFERROR(INDEX(#REF!,MATCH(INDEX(#REF!,MATCH($A2520,#REF!,0)),#REF!,0),'Recurrent profile helpers'!G$2)*IF($A2520="", "0", INDEX(#REF!,MATCH($A2520,#REF!,0))),"")</f>
        <v/>
      </c>
      <c r="H2520" s="72" t="str">
        <f>IFERROR(INDEX(#REF!,MATCH(INDEX(#REF!,MATCH($A2520,#REF!,0)),#REF!,0),'Recurrent profile helpers'!H$2)*IF($A2520="", "0", INDEX(#REF!,MATCH($A2520,#REF!,0))),"")</f>
        <v/>
      </c>
      <c r="I2520" s="72" t="str">
        <f>IFERROR(INDEX(#REF!,MATCH(INDEX(#REF!,MATCH($A2520,#REF!,0)),#REF!,0),'Recurrent profile helpers'!I$2)*IF($A2520="", "0", INDEX(#REF!,MATCH($A2520,#REF!,0))),"")</f>
        <v/>
      </c>
      <c r="J2520" s="72" t="str">
        <f>IFERROR(INDEX(#REF!,MATCH(INDEX(#REF!,MATCH($A2520,#REF!,0)),#REF!,0),'Recurrent profile helpers'!J$2)*IF($A2520="", "0", INDEX(#REF!,MATCH($A2520,#REF!,0))),"")</f>
        <v/>
      </c>
      <c r="K2520" s="72" t="str">
        <f>IFERROR(INDEX(#REF!,MATCH(INDEX(#REF!,MATCH($A2520,#REF!,0)),#REF!,0),'Recurrent profile helpers'!K$2)*IF($A2520="", "0", INDEX(#REF!,MATCH($A2520,#REF!,0))),"")</f>
        <v/>
      </c>
      <c r="L2520" s="72" t="str">
        <f>IFERROR(INDEX(#REF!,MATCH(INDEX(#REF!,MATCH($A2520,#REF!,0)),#REF!,0),'Recurrent profile helpers'!L$2)*IF($A2520="", "0", INDEX(#REF!,MATCH($A2520,#REF!,0))),"")</f>
        <v/>
      </c>
      <c r="M2520" s="72" t="str">
        <f>IFERROR(INDEX(#REF!,MATCH(INDEX(#REF!,MATCH($A2520,#REF!,0)),#REF!,0),'Recurrent profile helpers'!M$2)*IF($A2520="", "0", INDEX(#REF!,MATCH($A2520,#REF!,0))),"")</f>
        <v/>
      </c>
      <c r="N2520" s="72" t="str">
        <f>IFERROR(INDEX(#REF!,MATCH(INDEX(#REF!,MATCH($A2520,#REF!,0)),#REF!,0),'Recurrent profile helpers'!N$2)*IF($A2520="", "0", INDEX(#REF!,MATCH($A2520,#REF!,0))),"")</f>
        <v/>
      </c>
    </row>
    <row r="2521" spans="1:14">
      <c r="A2521" t="str">
        <f t="array" ref="A2521">IFERROR(INDEX(#REF!, SMALL(IF((MID(#REF!,2,1)="."),ROW($A$6:$A$4897)-ROW($A$6)+1,IF((MID(#REF!,3,1)="."),ROW($A$6:$A$4892)-ROW($A$6)+1)), ROW(2519:2519))),"" )</f>
        <v/>
      </c>
      <c r="B2521" s="72" t="str">
        <f>IF($A2521="", "", INDEX(#REF!,MATCH($A2521,#REF!,0)))</f>
        <v/>
      </c>
      <c r="C2521" s="72" t="str">
        <f>IFERROR(INDEX(#REF!,MATCH(INDEX(#REF!,MATCH($A2521,#REF!,0)),#REF!,0),'Recurrent profile helpers'!C$2)*IF($A2521="", "0", INDEX(#REF!,MATCH($A2521,#REF!,0))),"")</f>
        <v/>
      </c>
      <c r="D2521" s="72" t="str">
        <f>IFERROR(INDEX(#REF!,MATCH(INDEX(#REF!,MATCH($A2521,#REF!,0)),#REF!,0),'Recurrent profile helpers'!D$2)*IF($A2521="", "0", INDEX(#REF!,MATCH($A2521,#REF!,0))),"")</f>
        <v/>
      </c>
      <c r="E2521" s="72" t="str">
        <f>IFERROR(INDEX(#REF!,MATCH(INDEX(#REF!,MATCH($A2521,#REF!,0)),#REF!,0),'Recurrent profile helpers'!E$2)*IF($A2521="", "0", INDEX(#REF!,MATCH($A2521,#REF!,0))),"")</f>
        <v/>
      </c>
      <c r="F2521" s="72" t="str">
        <f>IFERROR(INDEX(#REF!,MATCH(INDEX(#REF!,MATCH($A2521,#REF!,0)),#REF!,0),'Recurrent profile helpers'!F$2)*IF($A2521="", "0", INDEX(#REF!,MATCH($A2521,#REF!,0))),"")</f>
        <v/>
      </c>
      <c r="G2521" s="72" t="str">
        <f>IFERROR(INDEX(#REF!,MATCH(INDEX(#REF!,MATCH($A2521,#REF!,0)),#REF!,0),'Recurrent profile helpers'!G$2)*IF($A2521="", "0", INDEX(#REF!,MATCH($A2521,#REF!,0))),"")</f>
        <v/>
      </c>
      <c r="H2521" s="72" t="str">
        <f>IFERROR(INDEX(#REF!,MATCH(INDEX(#REF!,MATCH($A2521,#REF!,0)),#REF!,0),'Recurrent profile helpers'!H$2)*IF($A2521="", "0", INDEX(#REF!,MATCH($A2521,#REF!,0))),"")</f>
        <v/>
      </c>
      <c r="I2521" s="72" t="str">
        <f>IFERROR(INDEX(#REF!,MATCH(INDEX(#REF!,MATCH($A2521,#REF!,0)),#REF!,0),'Recurrent profile helpers'!I$2)*IF($A2521="", "0", INDEX(#REF!,MATCH($A2521,#REF!,0))),"")</f>
        <v/>
      </c>
      <c r="J2521" s="72" t="str">
        <f>IFERROR(INDEX(#REF!,MATCH(INDEX(#REF!,MATCH($A2521,#REF!,0)),#REF!,0),'Recurrent profile helpers'!J$2)*IF($A2521="", "0", INDEX(#REF!,MATCH($A2521,#REF!,0))),"")</f>
        <v/>
      </c>
      <c r="K2521" s="72" t="str">
        <f>IFERROR(INDEX(#REF!,MATCH(INDEX(#REF!,MATCH($A2521,#REF!,0)),#REF!,0),'Recurrent profile helpers'!K$2)*IF($A2521="", "0", INDEX(#REF!,MATCH($A2521,#REF!,0))),"")</f>
        <v/>
      </c>
      <c r="L2521" s="72" t="str">
        <f>IFERROR(INDEX(#REF!,MATCH(INDEX(#REF!,MATCH($A2521,#REF!,0)),#REF!,0),'Recurrent profile helpers'!L$2)*IF($A2521="", "0", INDEX(#REF!,MATCH($A2521,#REF!,0))),"")</f>
        <v/>
      </c>
      <c r="M2521" s="72" t="str">
        <f>IFERROR(INDEX(#REF!,MATCH(INDEX(#REF!,MATCH($A2521,#REF!,0)),#REF!,0),'Recurrent profile helpers'!M$2)*IF($A2521="", "0", INDEX(#REF!,MATCH($A2521,#REF!,0))),"")</f>
        <v/>
      </c>
      <c r="N2521" s="72" t="str">
        <f>IFERROR(INDEX(#REF!,MATCH(INDEX(#REF!,MATCH($A2521,#REF!,0)),#REF!,0),'Recurrent profile helpers'!N$2)*IF($A2521="", "0", INDEX(#REF!,MATCH($A2521,#REF!,0))),"")</f>
        <v/>
      </c>
    </row>
    <row r="2522" spans="1:14">
      <c r="A2522" t="str">
        <f t="array" ref="A2522">IFERROR(INDEX(#REF!, SMALL(IF((MID(#REF!,2,1)="."),ROW($A$6:$A$4897)-ROW($A$6)+1,IF((MID(#REF!,3,1)="."),ROW($A$6:$A$4892)-ROW($A$6)+1)), ROW(2520:2520))),"" )</f>
        <v/>
      </c>
      <c r="B2522" s="72" t="str">
        <f>IF($A2522="", "", INDEX(#REF!,MATCH($A2522,#REF!,0)))</f>
        <v/>
      </c>
      <c r="C2522" s="72" t="str">
        <f>IFERROR(INDEX(#REF!,MATCH(INDEX(#REF!,MATCH($A2522,#REF!,0)),#REF!,0),'Recurrent profile helpers'!C$2)*IF($A2522="", "0", INDEX(#REF!,MATCH($A2522,#REF!,0))),"")</f>
        <v/>
      </c>
      <c r="D2522" s="72" t="str">
        <f>IFERROR(INDEX(#REF!,MATCH(INDEX(#REF!,MATCH($A2522,#REF!,0)),#REF!,0),'Recurrent profile helpers'!D$2)*IF($A2522="", "0", INDEX(#REF!,MATCH($A2522,#REF!,0))),"")</f>
        <v/>
      </c>
      <c r="E2522" s="72" t="str">
        <f>IFERROR(INDEX(#REF!,MATCH(INDEX(#REF!,MATCH($A2522,#REF!,0)),#REF!,0),'Recurrent profile helpers'!E$2)*IF($A2522="", "0", INDEX(#REF!,MATCH($A2522,#REF!,0))),"")</f>
        <v/>
      </c>
      <c r="F2522" s="72" t="str">
        <f>IFERROR(INDEX(#REF!,MATCH(INDEX(#REF!,MATCH($A2522,#REF!,0)),#REF!,0),'Recurrent profile helpers'!F$2)*IF($A2522="", "0", INDEX(#REF!,MATCH($A2522,#REF!,0))),"")</f>
        <v/>
      </c>
      <c r="G2522" s="72" t="str">
        <f>IFERROR(INDEX(#REF!,MATCH(INDEX(#REF!,MATCH($A2522,#REF!,0)),#REF!,0),'Recurrent profile helpers'!G$2)*IF($A2522="", "0", INDEX(#REF!,MATCH($A2522,#REF!,0))),"")</f>
        <v/>
      </c>
      <c r="H2522" s="72" t="str">
        <f>IFERROR(INDEX(#REF!,MATCH(INDEX(#REF!,MATCH($A2522,#REF!,0)),#REF!,0),'Recurrent profile helpers'!H$2)*IF($A2522="", "0", INDEX(#REF!,MATCH($A2522,#REF!,0))),"")</f>
        <v/>
      </c>
      <c r="I2522" s="72" t="str">
        <f>IFERROR(INDEX(#REF!,MATCH(INDEX(#REF!,MATCH($A2522,#REF!,0)),#REF!,0),'Recurrent profile helpers'!I$2)*IF($A2522="", "0", INDEX(#REF!,MATCH($A2522,#REF!,0))),"")</f>
        <v/>
      </c>
      <c r="J2522" s="72" t="str">
        <f>IFERROR(INDEX(#REF!,MATCH(INDEX(#REF!,MATCH($A2522,#REF!,0)),#REF!,0),'Recurrent profile helpers'!J$2)*IF($A2522="", "0", INDEX(#REF!,MATCH($A2522,#REF!,0))),"")</f>
        <v/>
      </c>
      <c r="K2522" s="72" t="str">
        <f>IFERROR(INDEX(#REF!,MATCH(INDEX(#REF!,MATCH($A2522,#REF!,0)),#REF!,0),'Recurrent profile helpers'!K$2)*IF($A2522="", "0", INDEX(#REF!,MATCH($A2522,#REF!,0))),"")</f>
        <v/>
      </c>
      <c r="L2522" s="72" t="str">
        <f>IFERROR(INDEX(#REF!,MATCH(INDEX(#REF!,MATCH($A2522,#REF!,0)),#REF!,0),'Recurrent profile helpers'!L$2)*IF($A2522="", "0", INDEX(#REF!,MATCH($A2522,#REF!,0))),"")</f>
        <v/>
      </c>
      <c r="M2522" s="72" t="str">
        <f>IFERROR(INDEX(#REF!,MATCH(INDEX(#REF!,MATCH($A2522,#REF!,0)),#REF!,0),'Recurrent profile helpers'!M$2)*IF($A2522="", "0", INDEX(#REF!,MATCH($A2522,#REF!,0))),"")</f>
        <v/>
      </c>
      <c r="N2522" s="72" t="str">
        <f>IFERROR(INDEX(#REF!,MATCH(INDEX(#REF!,MATCH($A2522,#REF!,0)),#REF!,0),'Recurrent profile helpers'!N$2)*IF($A2522="", "0", INDEX(#REF!,MATCH($A2522,#REF!,0))),"")</f>
        <v/>
      </c>
    </row>
    <row r="2523" spans="1:14">
      <c r="A2523" t="str">
        <f t="array" ref="A2523">IFERROR(INDEX(#REF!, SMALL(IF((MID(#REF!,2,1)="."),ROW($A$6:$A$4897)-ROW($A$6)+1,IF((MID(#REF!,3,1)="."),ROW($A$6:$A$4892)-ROW($A$6)+1)), ROW(2521:2521))),"" )</f>
        <v/>
      </c>
      <c r="B2523" s="72" t="str">
        <f>IF($A2523="", "", INDEX(#REF!,MATCH($A2523,#REF!,0)))</f>
        <v/>
      </c>
      <c r="C2523" s="72" t="str">
        <f>IFERROR(INDEX(#REF!,MATCH(INDEX(#REF!,MATCH($A2523,#REF!,0)),#REF!,0),'Recurrent profile helpers'!C$2)*IF($A2523="", "0", INDEX(#REF!,MATCH($A2523,#REF!,0))),"")</f>
        <v/>
      </c>
      <c r="D2523" s="72" t="str">
        <f>IFERROR(INDEX(#REF!,MATCH(INDEX(#REF!,MATCH($A2523,#REF!,0)),#REF!,0),'Recurrent profile helpers'!D$2)*IF($A2523="", "0", INDEX(#REF!,MATCH($A2523,#REF!,0))),"")</f>
        <v/>
      </c>
      <c r="E2523" s="72" t="str">
        <f>IFERROR(INDEX(#REF!,MATCH(INDEX(#REF!,MATCH($A2523,#REF!,0)),#REF!,0),'Recurrent profile helpers'!E$2)*IF($A2523="", "0", INDEX(#REF!,MATCH($A2523,#REF!,0))),"")</f>
        <v/>
      </c>
      <c r="F2523" s="72" t="str">
        <f>IFERROR(INDEX(#REF!,MATCH(INDEX(#REF!,MATCH($A2523,#REF!,0)),#REF!,0),'Recurrent profile helpers'!F$2)*IF($A2523="", "0", INDEX(#REF!,MATCH($A2523,#REF!,0))),"")</f>
        <v/>
      </c>
      <c r="G2523" s="72" t="str">
        <f>IFERROR(INDEX(#REF!,MATCH(INDEX(#REF!,MATCH($A2523,#REF!,0)),#REF!,0),'Recurrent profile helpers'!G$2)*IF($A2523="", "0", INDEX(#REF!,MATCH($A2523,#REF!,0))),"")</f>
        <v/>
      </c>
      <c r="H2523" s="72" t="str">
        <f>IFERROR(INDEX(#REF!,MATCH(INDEX(#REF!,MATCH($A2523,#REF!,0)),#REF!,0),'Recurrent profile helpers'!H$2)*IF($A2523="", "0", INDEX(#REF!,MATCH($A2523,#REF!,0))),"")</f>
        <v/>
      </c>
      <c r="I2523" s="72" t="str">
        <f>IFERROR(INDEX(#REF!,MATCH(INDEX(#REF!,MATCH($A2523,#REF!,0)),#REF!,0),'Recurrent profile helpers'!I$2)*IF($A2523="", "0", INDEX(#REF!,MATCH($A2523,#REF!,0))),"")</f>
        <v/>
      </c>
      <c r="J2523" s="72" t="str">
        <f>IFERROR(INDEX(#REF!,MATCH(INDEX(#REF!,MATCH($A2523,#REF!,0)),#REF!,0),'Recurrent profile helpers'!J$2)*IF($A2523="", "0", INDEX(#REF!,MATCH($A2523,#REF!,0))),"")</f>
        <v/>
      </c>
      <c r="K2523" s="72" t="str">
        <f>IFERROR(INDEX(#REF!,MATCH(INDEX(#REF!,MATCH($A2523,#REF!,0)),#REF!,0),'Recurrent profile helpers'!K$2)*IF($A2523="", "0", INDEX(#REF!,MATCH($A2523,#REF!,0))),"")</f>
        <v/>
      </c>
      <c r="L2523" s="72" t="str">
        <f>IFERROR(INDEX(#REF!,MATCH(INDEX(#REF!,MATCH($A2523,#REF!,0)),#REF!,0),'Recurrent profile helpers'!L$2)*IF($A2523="", "0", INDEX(#REF!,MATCH($A2523,#REF!,0))),"")</f>
        <v/>
      </c>
      <c r="M2523" s="72" t="str">
        <f>IFERROR(INDEX(#REF!,MATCH(INDEX(#REF!,MATCH($A2523,#REF!,0)),#REF!,0),'Recurrent profile helpers'!M$2)*IF($A2523="", "0", INDEX(#REF!,MATCH($A2523,#REF!,0))),"")</f>
        <v/>
      </c>
      <c r="N2523" s="72" t="str">
        <f>IFERROR(INDEX(#REF!,MATCH(INDEX(#REF!,MATCH($A2523,#REF!,0)),#REF!,0),'Recurrent profile helpers'!N$2)*IF($A2523="", "0", INDEX(#REF!,MATCH($A2523,#REF!,0))),"")</f>
        <v/>
      </c>
    </row>
    <row r="2524" spans="1:14">
      <c r="A2524" t="str">
        <f t="array" ref="A2524">IFERROR(INDEX(#REF!, SMALL(IF((MID(#REF!,2,1)="."),ROW($A$6:$A$4897)-ROW($A$6)+1,IF((MID(#REF!,3,1)="."),ROW($A$6:$A$4892)-ROW($A$6)+1)), ROW(2522:2522))),"" )</f>
        <v/>
      </c>
      <c r="B2524" s="72" t="str">
        <f>IF($A2524="", "", INDEX(#REF!,MATCH($A2524,#REF!,0)))</f>
        <v/>
      </c>
      <c r="C2524" s="72" t="str">
        <f>IFERROR(INDEX(#REF!,MATCH(INDEX(#REF!,MATCH($A2524,#REF!,0)),#REF!,0),'Recurrent profile helpers'!C$2)*IF($A2524="", "0", INDEX(#REF!,MATCH($A2524,#REF!,0))),"")</f>
        <v/>
      </c>
      <c r="D2524" s="72" t="str">
        <f>IFERROR(INDEX(#REF!,MATCH(INDEX(#REF!,MATCH($A2524,#REF!,0)),#REF!,0),'Recurrent profile helpers'!D$2)*IF($A2524="", "0", INDEX(#REF!,MATCH($A2524,#REF!,0))),"")</f>
        <v/>
      </c>
      <c r="E2524" s="72" t="str">
        <f>IFERROR(INDEX(#REF!,MATCH(INDEX(#REF!,MATCH($A2524,#REF!,0)),#REF!,0),'Recurrent profile helpers'!E$2)*IF($A2524="", "0", INDEX(#REF!,MATCH($A2524,#REF!,0))),"")</f>
        <v/>
      </c>
      <c r="F2524" s="72" t="str">
        <f>IFERROR(INDEX(#REF!,MATCH(INDEX(#REF!,MATCH($A2524,#REF!,0)),#REF!,0),'Recurrent profile helpers'!F$2)*IF($A2524="", "0", INDEX(#REF!,MATCH($A2524,#REF!,0))),"")</f>
        <v/>
      </c>
      <c r="G2524" s="72" t="str">
        <f>IFERROR(INDEX(#REF!,MATCH(INDEX(#REF!,MATCH($A2524,#REF!,0)),#REF!,0),'Recurrent profile helpers'!G$2)*IF($A2524="", "0", INDEX(#REF!,MATCH($A2524,#REF!,0))),"")</f>
        <v/>
      </c>
      <c r="H2524" s="72" t="str">
        <f>IFERROR(INDEX(#REF!,MATCH(INDEX(#REF!,MATCH($A2524,#REF!,0)),#REF!,0),'Recurrent profile helpers'!H$2)*IF($A2524="", "0", INDEX(#REF!,MATCH($A2524,#REF!,0))),"")</f>
        <v/>
      </c>
      <c r="I2524" s="72" t="str">
        <f>IFERROR(INDEX(#REF!,MATCH(INDEX(#REF!,MATCH($A2524,#REF!,0)),#REF!,0),'Recurrent profile helpers'!I$2)*IF($A2524="", "0", INDEX(#REF!,MATCH($A2524,#REF!,0))),"")</f>
        <v/>
      </c>
      <c r="J2524" s="72" t="str">
        <f>IFERROR(INDEX(#REF!,MATCH(INDEX(#REF!,MATCH($A2524,#REF!,0)),#REF!,0),'Recurrent profile helpers'!J$2)*IF($A2524="", "0", INDEX(#REF!,MATCH($A2524,#REF!,0))),"")</f>
        <v/>
      </c>
      <c r="K2524" s="72" t="str">
        <f>IFERROR(INDEX(#REF!,MATCH(INDEX(#REF!,MATCH($A2524,#REF!,0)),#REF!,0),'Recurrent profile helpers'!K$2)*IF($A2524="", "0", INDEX(#REF!,MATCH($A2524,#REF!,0))),"")</f>
        <v/>
      </c>
      <c r="L2524" s="72" t="str">
        <f>IFERROR(INDEX(#REF!,MATCH(INDEX(#REF!,MATCH($A2524,#REF!,0)),#REF!,0),'Recurrent profile helpers'!L$2)*IF($A2524="", "0", INDEX(#REF!,MATCH($A2524,#REF!,0))),"")</f>
        <v/>
      </c>
      <c r="M2524" s="72" t="str">
        <f>IFERROR(INDEX(#REF!,MATCH(INDEX(#REF!,MATCH($A2524,#REF!,0)),#REF!,0),'Recurrent profile helpers'!M$2)*IF($A2524="", "0", INDEX(#REF!,MATCH($A2524,#REF!,0))),"")</f>
        <v/>
      </c>
      <c r="N2524" s="72" t="str">
        <f>IFERROR(INDEX(#REF!,MATCH(INDEX(#REF!,MATCH($A2524,#REF!,0)),#REF!,0),'Recurrent profile helpers'!N$2)*IF($A2524="", "0", INDEX(#REF!,MATCH($A2524,#REF!,0))),"")</f>
        <v/>
      </c>
    </row>
    <row r="2525" spans="1:14">
      <c r="A2525" t="str">
        <f t="array" ref="A2525">IFERROR(INDEX(#REF!, SMALL(IF((MID(#REF!,2,1)="."),ROW($A$6:$A$4897)-ROW($A$6)+1,IF((MID(#REF!,3,1)="."),ROW($A$6:$A$4892)-ROW($A$6)+1)), ROW(2523:2523))),"" )</f>
        <v/>
      </c>
      <c r="B2525" s="72" t="str">
        <f>IF($A2525="", "", INDEX(#REF!,MATCH($A2525,#REF!,0)))</f>
        <v/>
      </c>
      <c r="C2525" s="72" t="str">
        <f>IFERROR(INDEX(#REF!,MATCH(INDEX(#REF!,MATCH($A2525,#REF!,0)),#REF!,0),'Recurrent profile helpers'!C$2)*IF($A2525="", "0", INDEX(#REF!,MATCH($A2525,#REF!,0))),"")</f>
        <v/>
      </c>
      <c r="D2525" s="72" t="str">
        <f>IFERROR(INDEX(#REF!,MATCH(INDEX(#REF!,MATCH($A2525,#REF!,0)),#REF!,0),'Recurrent profile helpers'!D$2)*IF($A2525="", "0", INDEX(#REF!,MATCH($A2525,#REF!,0))),"")</f>
        <v/>
      </c>
      <c r="E2525" s="72" t="str">
        <f>IFERROR(INDEX(#REF!,MATCH(INDEX(#REF!,MATCH($A2525,#REF!,0)),#REF!,0),'Recurrent profile helpers'!E$2)*IF($A2525="", "0", INDEX(#REF!,MATCH($A2525,#REF!,0))),"")</f>
        <v/>
      </c>
      <c r="F2525" s="72" t="str">
        <f>IFERROR(INDEX(#REF!,MATCH(INDEX(#REF!,MATCH($A2525,#REF!,0)),#REF!,0),'Recurrent profile helpers'!F$2)*IF($A2525="", "0", INDEX(#REF!,MATCH($A2525,#REF!,0))),"")</f>
        <v/>
      </c>
      <c r="G2525" s="72" t="str">
        <f>IFERROR(INDEX(#REF!,MATCH(INDEX(#REF!,MATCH($A2525,#REF!,0)),#REF!,0),'Recurrent profile helpers'!G$2)*IF($A2525="", "0", INDEX(#REF!,MATCH($A2525,#REF!,0))),"")</f>
        <v/>
      </c>
      <c r="H2525" s="72" t="str">
        <f>IFERROR(INDEX(#REF!,MATCH(INDEX(#REF!,MATCH($A2525,#REF!,0)),#REF!,0),'Recurrent profile helpers'!H$2)*IF($A2525="", "0", INDEX(#REF!,MATCH($A2525,#REF!,0))),"")</f>
        <v/>
      </c>
      <c r="I2525" s="72" t="str">
        <f>IFERROR(INDEX(#REF!,MATCH(INDEX(#REF!,MATCH($A2525,#REF!,0)),#REF!,0),'Recurrent profile helpers'!I$2)*IF($A2525="", "0", INDEX(#REF!,MATCH($A2525,#REF!,0))),"")</f>
        <v/>
      </c>
      <c r="J2525" s="72" t="str">
        <f>IFERROR(INDEX(#REF!,MATCH(INDEX(#REF!,MATCH($A2525,#REF!,0)),#REF!,0),'Recurrent profile helpers'!J$2)*IF($A2525="", "0", INDEX(#REF!,MATCH($A2525,#REF!,0))),"")</f>
        <v/>
      </c>
      <c r="K2525" s="72" t="str">
        <f>IFERROR(INDEX(#REF!,MATCH(INDEX(#REF!,MATCH($A2525,#REF!,0)),#REF!,0),'Recurrent profile helpers'!K$2)*IF($A2525="", "0", INDEX(#REF!,MATCH($A2525,#REF!,0))),"")</f>
        <v/>
      </c>
      <c r="L2525" s="72" t="str">
        <f>IFERROR(INDEX(#REF!,MATCH(INDEX(#REF!,MATCH($A2525,#REF!,0)),#REF!,0),'Recurrent profile helpers'!L$2)*IF($A2525="", "0", INDEX(#REF!,MATCH($A2525,#REF!,0))),"")</f>
        <v/>
      </c>
      <c r="M2525" s="72" t="str">
        <f>IFERROR(INDEX(#REF!,MATCH(INDEX(#REF!,MATCH($A2525,#REF!,0)),#REF!,0),'Recurrent profile helpers'!M$2)*IF($A2525="", "0", INDEX(#REF!,MATCH($A2525,#REF!,0))),"")</f>
        <v/>
      </c>
      <c r="N2525" s="72" t="str">
        <f>IFERROR(INDEX(#REF!,MATCH(INDEX(#REF!,MATCH($A2525,#REF!,0)),#REF!,0),'Recurrent profile helpers'!N$2)*IF($A2525="", "0", INDEX(#REF!,MATCH($A2525,#REF!,0))),"")</f>
        <v/>
      </c>
    </row>
    <row r="2526" spans="1:14">
      <c r="A2526" t="str">
        <f t="array" ref="A2526">IFERROR(INDEX(#REF!, SMALL(IF((MID(#REF!,2,1)="."),ROW($A$6:$A$4897)-ROW($A$6)+1,IF((MID(#REF!,3,1)="."),ROW($A$6:$A$4892)-ROW($A$6)+1)), ROW(2524:2524))),"" )</f>
        <v/>
      </c>
      <c r="B2526" s="72" t="str">
        <f>IF($A2526="", "", INDEX(#REF!,MATCH($A2526,#REF!,0)))</f>
        <v/>
      </c>
      <c r="C2526" s="72" t="str">
        <f>IFERROR(INDEX(#REF!,MATCH(INDEX(#REF!,MATCH($A2526,#REF!,0)),#REF!,0),'Recurrent profile helpers'!C$2)*IF($A2526="", "0", INDEX(#REF!,MATCH($A2526,#REF!,0))),"")</f>
        <v/>
      </c>
      <c r="D2526" s="72" t="str">
        <f>IFERROR(INDEX(#REF!,MATCH(INDEX(#REF!,MATCH($A2526,#REF!,0)),#REF!,0),'Recurrent profile helpers'!D$2)*IF($A2526="", "0", INDEX(#REF!,MATCH($A2526,#REF!,0))),"")</f>
        <v/>
      </c>
      <c r="E2526" s="72" t="str">
        <f>IFERROR(INDEX(#REF!,MATCH(INDEX(#REF!,MATCH($A2526,#REF!,0)),#REF!,0),'Recurrent profile helpers'!E$2)*IF($A2526="", "0", INDEX(#REF!,MATCH($A2526,#REF!,0))),"")</f>
        <v/>
      </c>
      <c r="F2526" s="72" t="str">
        <f>IFERROR(INDEX(#REF!,MATCH(INDEX(#REF!,MATCH($A2526,#REF!,0)),#REF!,0),'Recurrent profile helpers'!F$2)*IF($A2526="", "0", INDEX(#REF!,MATCH($A2526,#REF!,0))),"")</f>
        <v/>
      </c>
      <c r="G2526" s="72" t="str">
        <f>IFERROR(INDEX(#REF!,MATCH(INDEX(#REF!,MATCH($A2526,#REF!,0)),#REF!,0),'Recurrent profile helpers'!G$2)*IF($A2526="", "0", INDEX(#REF!,MATCH($A2526,#REF!,0))),"")</f>
        <v/>
      </c>
      <c r="H2526" s="72" t="str">
        <f>IFERROR(INDEX(#REF!,MATCH(INDEX(#REF!,MATCH($A2526,#REF!,0)),#REF!,0),'Recurrent profile helpers'!H$2)*IF($A2526="", "0", INDEX(#REF!,MATCH($A2526,#REF!,0))),"")</f>
        <v/>
      </c>
      <c r="I2526" s="72" t="str">
        <f>IFERROR(INDEX(#REF!,MATCH(INDEX(#REF!,MATCH($A2526,#REF!,0)),#REF!,0),'Recurrent profile helpers'!I$2)*IF($A2526="", "0", INDEX(#REF!,MATCH($A2526,#REF!,0))),"")</f>
        <v/>
      </c>
      <c r="J2526" s="72" t="str">
        <f>IFERROR(INDEX(#REF!,MATCH(INDEX(#REF!,MATCH($A2526,#REF!,0)),#REF!,0),'Recurrent profile helpers'!J$2)*IF($A2526="", "0", INDEX(#REF!,MATCH($A2526,#REF!,0))),"")</f>
        <v/>
      </c>
      <c r="K2526" s="72" t="str">
        <f>IFERROR(INDEX(#REF!,MATCH(INDEX(#REF!,MATCH($A2526,#REF!,0)),#REF!,0),'Recurrent profile helpers'!K$2)*IF($A2526="", "0", INDEX(#REF!,MATCH($A2526,#REF!,0))),"")</f>
        <v/>
      </c>
      <c r="L2526" s="72" t="str">
        <f>IFERROR(INDEX(#REF!,MATCH(INDEX(#REF!,MATCH($A2526,#REF!,0)),#REF!,0),'Recurrent profile helpers'!L$2)*IF($A2526="", "0", INDEX(#REF!,MATCH($A2526,#REF!,0))),"")</f>
        <v/>
      </c>
      <c r="M2526" s="72" t="str">
        <f>IFERROR(INDEX(#REF!,MATCH(INDEX(#REF!,MATCH($A2526,#REF!,0)),#REF!,0),'Recurrent profile helpers'!M$2)*IF($A2526="", "0", INDEX(#REF!,MATCH($A2526,#REF!,0))),"")</f>
        <v/>
      </c>
      <c r="N2526" s="72" t="str">
        <f>IFERROR(INDEX(#REF!,MATCH(INDEX(#REF!,MATCH($A2526,#REF!,0)),#REF!,0),'Recurrent profile helpers'!N$2)*IF($A2526="", "0", INDEX(#REF!,MATCH($A2526,#REF!,0))),"")</f>
        <v/>
      </c>
    </row>
    <row r="2527" spans="1:14">
      <c r="A2527" t="str">
        <f t="array" ref="A2527">IFERROR(INDEX(#REF!, SMALL(IF((MID(#REF!,2,1)="."),ROW($A$6:$A$4897)-ROW($A$6)+1,IF((MID(#REF!,3,1)="."),ROW($A$6:$A$4892)-ROW($A$6)+1)), ROW(2525:2525))),"" )</f>
        <v/>
      </c>
      <c r="B2527" s="72" t="str">
        <f>IF($A2527="", "", INDEX(#REF!,MATCH($A2527,#REF!,0)))</f>
        <v/>
      </c>
      <c r="C2527" s="72" t="str">
        <f>IFERROR(INDEX(#REF!,MATCH(INDEX(#REF!,MATCH($A2527,#REF!,0)),#REF!,0),'Recurrent profile helpers'!C$2)*IF($A2527="", "0", INDEX(#REF!,MATCH($A2527,#REF!,0))),"")</f>
        <v/>
      </c>
      <c r="D2527" s="72" t="str">
        <f>IFERROR(INDEX(#REF!,MATCH(INDEX(#REF!,MATCH($A2527,#REF!,0)),#REF!,0),'Recurrent profile helpers'!D$2)*IF($A2527="", "0", INDEX(#REF!,MATCH($A2527,#REF!,0))),"")</f>
        <v/>
      </c>
      <c r="E2527" s="72" t="str">
        <f>IFERROR(INDEX(#REF!,MATCH(INDEX(#REF!,MATCH($A2527,#REF!,0)),#REF!,0),'Recurrent profile helpers'!E$2)*IF($A2527="", "0", INDEX(#REF!,MATCH($A2527,#REF!,0))),"")</f>
        <v/>
      </c>
      <c r="F2527" s="72" t="str">
        <f>IFERROR(INDEX(#REF!,MATCH(INDEX(#REF!,MATCH($A2527,#REF!,0)),#REF!,0),'Recurrent profile helpers'!F$2)*IF($A2527="", "0", INDEX(#REF!,MATCH($A2527,#REF!,0))),"")</f>
        <v/>
      </c>
      <c r="G2527" s="72" t="str">
        <f>IFERROR(INDEX(#REF!,MATCH(INDEX(#REF!,MATCH($A2527,#REF!,0)),#REF!,0),'Recurrent profile helpers'!G$2)*IF($A2527="", "0", INDEX(#REF!,MATCH($A2527,#REF!,0))),"")</f>
        <v/>
      </c>
      <c r="H2527" s="72" t="str">
        <f>IFERROR(INDEX(#REF!,MATCH(INDEX(#REF!,MATCH($A2527,#REF!,0)),#REF!,0),'Recurrent profile helpers'!H$2)*IF($A2527="", "0", INDEX(#REF!,MATCH($A2527,#REF!,0))),"")</f>
        <v/>
      </c>
      <c r="I2527" s="72" t="str">
        <f>IFERROR(INDEX(#REF!,MATCH(INDEX(#REF!,MATCH($A2527,#REF!,0)),#REF!,0),'Recurrent profile helpers'!I$2)*IF($A2527="", "0", INDEX(#REF!,MATCH($A2527,#REF!,0))),"")</f>
        <v/>
      </c>
      <c r="J2527" s="72" t="str">
        <f>IFERROR(INDEX(#REF!,MATCH(INDEX(#REF!,MATCH($A2527,#REF!,0)),#REF!,0),'Recurrent profile helpers'!J$2)*IF($A2527="", "0", INDEX(#REF!,MATCH($A2527,#REF!,0))),"")</f>
        <v/>
      </c>
      <c r="K2527" s="72" t="str">
        <f>IFERROR(INDEX(#REF!,MATCH(INDEX(#REF!,MATCH($A2527,#REF!,0)),#REF!,0),'Recurrent profile helpers'!K$2)*IF($A2527="", "0", INDEX(#REF!,MATCH($A2527,#REF!,0))),"")</f>
        <v/>
      </c>
      <c r="L2527" s="72" t="str">
        <f>IFERROR(INDEX(#REF!,MATCH(INDEX(#REF!,MATCH($A2527,#REF!,0)),#REF!,0),'Recurrent profile helpers'!L$2)*IF($A2527="", "0", INDEX(#REF!,MATCH($A2527,#REF!,0))),"")</f>
        <v/>
      </c>
      <c r="M2527" s="72" t="str">
        <f>IFERROR(INDEX(#REF!,MATCH(INDEX(#REF!,MATCH($A2527,#REF!,0)),#REF!,0),'Recurrent profile helpers'!M$2)*IF($A2527="", "0", INDEX(#REF!,MATCH($A2527,#REF!,0))),"")</f>
        <v/>
      </c>
      <c r="N2527" s="72" t="str">
        <f>IFERROR(INDEX(#REF!,MATCH(INDEX(#REF!,MATCH($A2527,#REF!,0)),#REF!,0),'Recurrent profile helpers'!N$2)*IF($A2527="", "0", INDEX(#REF!,MATCH($A2527,#REF!,0))),"")</f>
        <v/>
      </c>
    </row>
    <row r="2528" spans="1:14">
      <c r="A2528" t="str">
        <f t="array" ref="A2528">IFERROR(INDEX(#REF!, SMALL(IF((MID(#REF!,2,1)="."),ROW($A$6:$A$4897)-ROW($A$6)+1,IF((MID(#REF!,3,1)="."),ROW($A$6:$A$4892)-ROW($A$6)+1)), ROW(2526:2526))),"" )</f>
        <v/>
      </c>
      <c r="B2528" s="72" t="str">
        <f>IF($A2528="", "", INDEX(#REF!,MATCH($A2528,#REF!,0)))</f>
        <v/>
      </c>
      <c r="C2528" s="72" t="str">
        <f>IFERROR(INDEX(#REF!,MATCH(INDEX(#REF!,MATCH($A2528,#REF!,0)),#REF!,0),'Recurrent profile helpers'!C$2)*IF($A2528="", "0", INDEX(#REF!,MATCH($A2528,#REF!,0))),"")</f>
        <v/>
      </c>
      <c r="D2528" s="72" t="str">
        <f>IFERROR(INDEX(#REF!,MATCH(INDEX(#REF!,MATCH($A2528,#REF!,0)),#REF!,0),'Recurrent profile helpers'!D$2)*IF($A2528="", "0", INDEX(#REF!,MATCH($A2528,#REF!,0))),"")</f>
        <v/>
      </c>
      <c r="E2528" s="72" t="str">
        <f>IFERROR(INDEX(#REF!,MATCH(INDEX(#REF!,MATCH($A2528,#REF!,0)),#REF!,0),'Recurrent profile helpers'!E$2)*IF($A2528="", "0", INDEX(#REF!,MATCH($A2528,#REF!,0))),"")</f>
        <v/>
      </c>
      <c r="F2528" s="72" t="str">
        <f>IFERROR(INDEX(#REF!,MATCH(INDEX(#REF!,MATCH($A2528,#REF!,0)),#REF!,0),'Recurrent profile helpers'!F$2)*IF($A2528="", "0", INDEX(#REF!,MATCH($A2528,#REF!,0))),"")</f>
        <v/>
      </c>
      <c r="G2528" s="72" t="str">
        <f>IFERROR(INDEX(#REF!,MATCH(INDEX(#REF!,MATCH($A2528,#REF!,0)),#REF!,0),'Recurrent profile helpers'!G$2)*IF($A2528="", "0", INDEX(#REF!,MATCH($A2528,#REF!,0))),"")</f>
        <v/>
      </c>
      <c r="H2528" s="72" t="str">
        <f>IFERROR(INDEX(#REF!,MATCH(INDEX(#REF!,MATCH($A2528,#REF!,0)),#REF!,0),'Recurrent profile helpers'!H$2)*IF($A2528="", "0", INDEX(#REF!,MATCH($A2528,#REF!,0))),"")</f>
        <v/>
      </c>
      <c r="I2528" s="72" t="str">
        <f>IFERROR(INDEX(#REF!,MATCH(INDEX(#REF!,MATCH($A2528,#REF!,0)),#REF!,0),'Recurrent profile helpers'!I$2)*IF($A2528="", "0", INDEX(#REF!,MATCH($A2528,#REF!,0))),"")</f>
        <v/>
      </c>
      <c r="J2528" s="72" t="str">
        <f>IFERROR(INDEX(#REF!,MATCH(INDEX(#REF!,MATCH($A2528,#REF!,0)),#REF!,0),'Recurrent profile helpers'!J$2)*IF($A2528="", "0", INDEX(#REF!,MATCH($A2528,#REF!,0))),"")</f>
        <v/>
      </c>
      <c r="K2528" s="72" t="str">
        <f>IFERROR(INDEX(#REF!,MATCH(INDEX(#REF!,MATCH($A2528,#REF!,0)),#REF!,0),'Recurrent profile helpers'!K$2)*IF($A2528="", "0", INDEX(#REF!,MATCH($A2528,#REF!,0))),"")</f>
        <v/>
      </c>
      <c r="L2528" s="72" t="str">
        <f>IFERROR(INDEX(#REF!,MATCH(INDEX(#REF!,MATCH($A2528,#REF!,0)),#REF!,0),'Recurrent profile helpers'!L$2)*IF($A2528="", "0", INDEX(#REF!,MATCH($A2528,#REF!,0))),"")</f>
        <v/>
      </c>
      <c r="M2528" s="72" t="str">
        <f>IFERROR(INDEX(#REF!,MATCH(INDEX(#REF!,MATCH($A2528,#REF!,0)),#REF!,0),'Recurrent profile helpers'!M$2)*IF($A2528="", "0", INDEX(#REF!,MATCH($A2528,#REF!,0))),"")</f>
        <v/>
      </c>
      <c r="N2528" s="72" t="str">
        <f>IFERROR(INDEX(#REF!,MATCH(INDEX(#REF!,MATCH($A2528,#REF!,0)),#REF!,0),'Recurrent profile helpers'!N$2)*IF($A2528="", "0", INDEX(#REF!,MATCH($A2528,#REF!,0))),"")</f>
        <v/>
      </c>
    </row>
    <row r="2529" spans="1:14">
      <c r="A2529" t="str">
        <f t="array" ref="A2529">IFERROR(INDEX(#REF!, SMALL(IF((MID(#REF!,2,1)="."),ROW($A$6:$A$4897)-ROW($A$6)+1,IF((MID(#REF!,3,1)="."),ROW($A$6:$A$4892)-ROW($A$6)+1)), ROW(2527:2527))),"" )</f>
        <v/>
      </c>
      <c r="B2529" s="72" t="str">
        <f>IF($A2529="", "", INDEX(#REF!,MATCH($A2529,#REF!,0)))</f>
        <v/>
      </c>
      <c r="C2529" s="72" t="str">
        <f>IFERROR(INDEX(#REF!,MATCH(INDEX(#REF!,MATCH($A2529,#REF!,0)),#REF!,0),'Recurrent profile helpers'!C$2)*IF($A2529="", "0", INDEX(#REF!,MATCH($A2529,#REF!,0))),"")</f>
        <v/>
      </c>
      <c r="D2529" s="72" t="str">
        <f>IFERROR(INDEX(#REF!,MATCH(INDEX(#REF!,MATCH($A2529,#REF!,0)),#REF!,0),'Recurrent profile helpers'!D$2)*IF($A2529="", "0", INDEX(#REF!,MATCH($A2529,#REF!,0))),"")</f>
        <v/>
      </c>
      <c r="E2529" s="72" t="str">
        <f>IFERROR(INDEX(#REF!,MATCH(INDEX(#REF!,MATCH($A2529,#REF!,0)),#REF!,0),'Recurrent profile helpers'!E$2)*IF($A2529="", "0", INDEX(#REF!,MATCH($A2529,#REF!,0))),"")</f>
        <v/>
      </c>
      <c r="F2529" s="72" t="str">
        <f>IFERROR(INDEX(#REF!,MATCH(INDEX(#REF!,MATCH($A2529,#REF!,0)),#REF!,0),'Recurrent profile helpers'!F$2)*IF($A2529="", "0", INDEX(#REF!,MATCH($A2529,#REF!,0))),"")</f>
        <v/>
      </c>
      <c r="G2529" s="72" t="str">
        <f>IFERROR(INDEX(#REF!,MATCH(INDEX(#REF!,MATCH($A2529,#REF!,0)),#REF!,0),'Recurrent profile helpers'!G$2)*IF($A2529="", "0", INDEX(#REF!,MATCH($A2529,#REF!,0))),"")</f>
        <v/>
      </c>
      <c r="H2529" s="72" t="str">
        <f>IFERROR(INDEX(#REF!,MATCH(INDEX(#REF!,MATCH($A2529,#REF!,0)),#REF!,0),'Recurrent profile helpers'!H$2)*IF($A2529="", "0", INDEX(#REF!,MATCH($A2529,#REF!,0))),"")</f>
        <v/>
      </c>
      <c r="I2529" s="72" t="str">
        <f>IFERROR(INDEX(#REF!,MATCH(INDEX(#REF!,MATCH($A2529,#REF!,0)),#REF!,0),'Recurrent profile helpers'!I$2)*IF($A2529="", "0", INDEX(#REF!,MATCH($A2529,#REF!,0))),"")</f>
        <v/>
      </c>
      <c r="J2529" s="72" t="str">
        <f>IFERROR(INDEX(#REF!,MATCH(INDEX(#REF!,MATCH($A2529,#REF!,0)),#REF!,0),'Recurrent profile helpers'!J$2)*IF($A2529="", "0", INDEX(#REF!,MATCH($A2529,#REF!,0))),"")</f>
        <v/>
      </c>
      <c r="K2529" s="72" t="str">
        <f>IFERROR(INDEX(#REF!,MATCH(INDEX(#REF!,MATCH($A2529,#REF!,0)),#REF!,0),'Recurrent profile helpers'!K$2)*IF($A2529="", "0", INDEX(#REF!,MATCH($A2529,#REF!,0))),"")</f>
        <v/>
      </c>
      <c r="L2529" s="72" t="str">
        <f>IFERROR(INDEX(#REF!,MATCH(INDEX(#REF!,MATCH($A2529,#REF!,0)),#REF!,0),'Recurrent profile helpers'!L$2)*IF($A2529="", "0", INDEX(#REF!,MATCH($A2529,#REF!,0))),"")</f>
        <v/>
      </c>
      <c r="M2529" s="72" t="str">
        <f>IFERROR(INDEX(#REF!,MATCH(INDEX(#REF!,MATCH($A2529,#REF!,0)),#REF!,0),'Recurrent profile helpers'!M$2)*IF($A2529="", "0", INDEX(#REF!,MATCH($A2529,#REF!,0))),"")</f>
        <v/>
      </c>
      <c r="N2529" s="72" t="str">
        <f>IFERROR(INDEX(#REF!,MATCH(INDEX(#REF!,MATCH($A2529,#REF!,0)),#REF!,0),'Recurrent profile helpers'!N$2)*IF($A2529="", "0", INDEX(#REF!,MATCH($A2529,#REF!,0))),"")</f>
        <v/>
      </c>
    </row>
    <row r="2530" spans="1:14">
      <c r="A2530" t="str">
        <f t="array" ref="A2530">IFERROR(INDEX(#REF!, SMALL(IF((MID(#REF!,2,1)="."),ROW($A$6:$A$4897)-ROW($A$6)+1,IF((MID(#REF!,3,1)="."),ROW($A$6:$A$4892)-ROW($A$6)+1)), ROW(2528:2528))),"" )</f>
        <v/>
      </c>
      <c r="B2530" s="72" t="str">
        <f>IF($A2530="", "", INDEX(#REF!,MATCH($A2530,#REF!,0)))</f>
        <v/>
      </c>
      <c r="C2530" s="72" t="str">
        <f>IFERROR(INDEX(#REF!,MATCH(INDEX(#REF!,MATCH($A2530,#REF!,0)),#REF!,0),'Recurrent profile helpers'!C$2)*IF($A2530="", "0", INDEX(#REF!,MATCH($A2530,#REF!,0))),"")</f>
        <v/>
      </c>
      <c r="D2530" s="72" t="str">
        <f>IFERROR(INDEX(#REF!,MATCH(INDEX(#REF!,MATCH($A2530,#REF!,0)),#REF!,0),'Recurrent profile helpers'!D$2)*IF($A2530="", "0", INDEX(#REF!,MATCH($A2530,#REF!,0))),"")</f>
        <v/>
      </c>
      <c r="E2530" s="72" t="str">
        <f>IFERROR(INDEX(#REF!,MATCH(INDEX(#REF!,MATCH($A2530,#REF!,0)),#REF!,0),'Recurrent profile helpers'!E$2)*IF($A2530="", "0", INDEX(#REF!,MATCH($A2530,#REF!,0))),"")</f>
        <v/>
      </c>
      <c r="F2530" s="72" t="str">
        <f>IFERROR(INDEX(#REF!,MATCH(INDEX(#REF!,MATCH($A2530,#REF!,0)),#REF!,0),'Recurrent profile helpers'!F$2)*IF($A2530="", "0", INDEX(#REF!,MATCH($A2530,#REF!,0))),"")</f>
        <v/>
      </c>
      <c r="G2530" s="72" t="str">
        <f>IFERROR(INDEX(#REF!,MATCH(INDEX(#REF!,MATCH($A2530,#REF!,0)),#REF!,0),'Recurrent profile helpers'!G$2)*IF($A2530="", "0", INDEX(#REF!,MATCH($A2530,#REF!,0))),"")</f>
        <v/>
      </c>
      <c r="H2530" s="72" t="str">
        <f>IFERROR(INDEX(#REF!,MATCH(INDEX(#REF!,MATCH($A2530,#REF!,0)),#REF!,0),'Recurrent profile helpers'!H$2)*IF($A2530="", "0", INDEX(#REF!,MATCH($A2530,#REF!,0))),"")</f>
        <v/>
      </c>
      <c r="I2530" s="72" t="str">
        <f>IFERROR(INDEX(#REF!,MATCH(INDEX(#REF!,MATCH($A2530,#REF!,0)),#REF!,0),'Recurrent profile helpers'!I$2)*IF($A2530="", "0", INDEX(#REF!,MATCH($A2530,#REF!,0))),"")</f>
        <v/>
      </c>
      <c r="J2530" s="72" t="str">
        <f>IFERROR(INDEX(#REF!,MATCH(INDEX(#REF!,MATCH($A2530,#REF!,0)),#REF!,0),'Recurrent profile helpers'!J$2)*IF($A2530="", "0", INDEX(#REF!,MATCH($A2530,#REF!,0))),"")</f>
        <v/>
      </c>
      <c r="K2530" s="72" t="str">
        <f>IFERROR(INDEX(#REF!,MATCH(INDEX(#REF!,MATCH($A2530,#REF!,0)),#REF!,0),'Recurrent profile helpers'!K$2)*IF($A2530="", "0", INDEX(#REF!,MATCH($A2530,#REF!,0))),"")</f>
        <v/>
      </c>
      <c r="L2530" s="72" t="str">
        <f>IFERROR(INDEX(#REF!,MATCH(INDEX(#REF!,MATCH($A2530,#REF!,0)),#REF!,0),'Recurrent profile helpers'!L$2)*IF($A2530="", "0", INDEX(#REF!,MATCH($A2530,#REF!,0))),"")</f>
        <v/>
      </c>
      <c r="M2530" s="72" t="str">
        <f>IFERROR(INDEX(#REF!,MATCH(INDEX(#REF!,MATCH($A2530,#REF!,0)),#REF!,0),'Recurrent profile helpers'!M$2)*IF($A2530="", "0", INDEX(#REF!,MATCH($A2530,#REF!,0))),"")</f>
        <v/>
      </c>
      <c r="N2530" s="72" t="str">
        <f>IFERROR(INDEX(#REF!,MATCH(INDEX(#REF!,MATCH($A2530,#REF!,0)),#REF!,0),'Recurrent profile helpers'!N$2)*IF($A2530="", "0", INDEX(#REF!,MATCH($A2530,#REF!,0))),"")</f>
        <v/>
      </c>
    </row>
    <row r="2531" spans="1:14">
      <c r="A2531" t="str">
        <f t="array" ref="A2531">IFERROR(INDEX(#REF!, SMALL(IF((MID(#REF!,2,1)="."),ROW($A$6:$A$4897)-ROW($A$6)+1,IF((MID(#REF!,3,1)="."),ROW($A$6:$A$4892)-ROW($A$6)+1)), ROW(2529:2529))),"" )</f>
        <v/>
      </c>
      <c r="B2531" s="72" t="str">
        <f>IF($A2531="", "", INDEX(#REF!,MATCH($A2531,#REF!,0)))</f>
        <v/>
      </c>
      <c r="C2531" s="72" t="str">
        <f>IFERROR(INDEX(#REF!,MATCH(INDEX(#REF!,MATCH($A2531,#REF!,0)),#REF!,0),'Recurrent profile helpers'!C$2)*IF($A2531="", "0", INDEX(#REF!,MATCH($A2531,#REF!,0))),"")</f>
        <v/>
      </c>
      <c r="D2531" s="72" t="str">
        <f>IFERROR(INDEX(#REF!,MATCH(INDEX(#REF!,MATCH($A2531,#REF!,0)),#REF!,0),'Recurrent profile helpers'!D$2)*IF($A2531="", "0", INDEX(#REF!,MATCH($A2531,#REF!,0))),"")</f>
        <v/>
      </c>
      <c r="E2531" s="72" t="str">
        <f>IFERROR(INDEX(#REF!,MATCH(INDEX(#REF!,MATCH($A2531,#REF!,0)),#REF!,0),'Recurrent profile helpers'!E$2)*IF($A2531="", "0", INDEX(#REF!,MATCH($A2531,#REF!,0))),"")</f>
        <v/>
      </c>
      <c r="F2531" s="72" t="str">
        <f>IFERROR(INDEX(#REF!,MATCH(INDEX(#REF!,MATCH($A2531,#REF!,0)),#REF!,0),'Recurrent profile helpers'!F$2)*IF($A2531="", "0", INDEX(#REF!,MATCH($A2531,#REF!,0))),"")</f>
        <v/>
      </c>
      <c r="G2531" s="72" t="str">
        <f>IFERROR(INDEX(#REF!,MATCH(INDEX(#REF!,MATCH($A2531,#REF!,0)),#REF!,0),'Recurrent profile helpers'!G$2)*IF($A2531="", "0", INDEX(#REF!,MATCH($A2531,#REF!,0))),"")</f>
        <v/>
      </c>
      <c r="H2531" s="72" t="str">
        <f>IFERROR(INDEX(#REF!,MATCH(INDEX(#REF!,MATCH($A2531,#REF!,0)),#REF!,0),'Recurrent profile helpers'!H$2)*IF($A2531="", "0", INDEX(#REF!,MATCH($A2531,#REF!,0))),"")</f>
        <v/>
      </c>
      <c r="I2531" s="72" t="str">
        <f>IFERROR(INDEX(#REF!,MATCH(INDEX(#REF!,MATCH($A2531,#REF!,0)),#REF!,0),'Recurrent profile helpers'!I$2)*IF($A2531="", "0", INDEX(#REF!,MATCH($A2531,#REF!,0))),"")</f>
        <v/>
      </c>
      <c r="J2531" s="72" t="str">
        <f>IFERROR(INDEX(#REF!,MATCH(INDEX(#REF!,MATCH($A2531,#REF!,0)),#REF!,0),'Recurrent profile helpers'!J$2)*IF($A2531="", "0", INDEX(#REF!,MATCH($A2531,#REF!,0))),"")</f>
        <v/>
      </c>
      <c r="K2531" s="72" t="str">
        <f>IFERROR(INDEX(#REF!,MATCH(INDEX(#REF!,MATCH($A2531,#REF!,0)),#REF!,0),'Recurrent profile helpers'!K$2)*IF($A2531="", "0", INDEX(#REF!,MATCH($A2531,#REF!,0))),"")</f>
        <v/>
      </c>
      <c r="L2531" s="72" t="str">
        <f>IFERROR(INDEX(#REF!,MATCH(INDEX(#REF!,MATCH($A2531,#REF!,0)),#REF!,0),'Recurrent profile helpers'!L$2)*IF($A2531="", "0", INDEX(#REF!,MATCH($A2531,#REF!,0))),"")</f>
        <v/>
      </c>
      <c r="M2531" s="72" t="str">
        <f>IFERROR(INDEX(#REF!,MATCH(INDEX(#REF!,MATCH($A2531,#REF!,0)),#REF!,0),'Recurrent profile helpers'!M$2)*IF($A2531="", "0", INDEX(#REF!,MATCH($A2531,#REF!,0))),"")</f>
        <v/>
      </c>
      <c r="N2531" s="72" t="str">
        <f>IFERROR(INDEX(#REF!,MATCH(INDEX(#REF!,MATCH($A2531,#REF!,0)),#REF!,0),'Recurrent profile helpers'!N$2)*IF($A2531="", "0", INDEX(#REF!,MATCH($A2531,#REF!,0))),"")</f>
        <v/>
      </c>
    </row>
    <row r="2532" spans="1:14">
      <c r="A2532" t="str">
        <f t="array" ref="A2532">IFERROR(INDEX(#REF!, SMALL(IF((MID(#REF!,2,1)="."),ROW($A$6:$A$4897)-ROW($A$6)+1,IF((MID(#REF!,3,1)="."),ROW($A$6:$A$4892)-ROW($A$6)+1)), ROW(2530:2530))),"" )</f>
        <v/>
      </c>
      <c r="B2532" s="72" t="str">
        <f>IF($A2532="", "", INDEX(#REF!,MATCH($A2532,#REF!,0)))</f>
        <v/>
      </c>
      <c r="C2532" s="72" t="str">
        <f>IFERROR(INDEX(#REF!,MATCH(INDEX(#REF!,MATCH($A2532,#REF!,0)),#REF!,0),'Recurrent profile helpers'!C$2)*IF($A2532="", "0", INDEX(#REF!,MATCH($A2532,#REF!,0))),"")</f>
        <v/>
      </c>
      <c r="D2532" s="72" t="str">
        <f>IFERROR(INDEX(#REF!,MATCH(INDEX(#REF!,MATCH($A2532,#REF!,0)),#REF!,0),'Recurrent profile helpers'!D$2)*IF($A2532="", "0", INDEX(#REF!,MATCH($A2532,#REF!,0))),"")</f>
        <v/>
      </c>
      <c r="E2532" s="72" t="str">
        <f>IFERROR(INDEX(#REF!,MATCH(INDEX(#REF!,MATCH($A2532,#REF!,0)),#REF!,0),'Recurrent profile helpers'!E$2)*IF($A2532="", "0", INDEX(#REF!,MATCH($A2532,#REF!,0))),"")</f>
        <v/>
      </c>
      <c r="F2532" s="72" t="str">
        <f>IFERROR(INDEX(#REF!,MATCH(INDEX(#REF!,MATCH($A2532,#REF!,0)),#REF!,0),'Recurrent profile helpers'!F$2)*IF($A2532="", "0", INDEX(#REF!,MATCH($A2532,#REF!,0))),"")</f>
        <v/>
      </c>
      <c r="G2532" s="72" t="str">
        <f>IFERROR(INDEX(#REF!,MATCH(INDEX(#REF!,MATCH($A2532,#REF!,0)),#REF!,0),'Recurrent profile helpers'!G$2)*IF($A2532="", "0", INDEX(#REF!,MATCH($A2532,#REF!,0))),"")</f>
        <v/>
      </c>
      <c r="H2532" s="72" t="str">
        <f>IFERROR(INDEX(#REF!,MATCH(INDEX(#REF!,MATCH($A2532,#REF!,0)),#REF!,0),'Recurrent profile helpers'!H$2)*IF($A2532="", "0", INDEX(#REF!,MATCH($A2532,#REF!,0))),"")</f>
        <v/>
      </c>
      <c r="I2532" s="72" t="str">
        <f>IFERROR(INDEX(#REF!,MATCH(INDEX(#REF!,MATCH($A2532,#REF!,0)),#REF!,0),'Recurrent profile helpers'!I$2)*IF($A2532="", "0", INDEX(#REF!,MATCH($A2532,#REF!,0))),"")</f>
        <v/>
      </c>
      <c r="J2532" s="72" t="str">
        <f>IFERROR(INDEX(#REF!,MATCH(INDEX(#REF!,MATCH($A2532,#REF!,0)),#REF!,0),'Recurrent profile helpers'!J$2)*IF($A2532="", "0", INDEX(#REF!,MATCH($A2532,#REF!,0))),"")</f>
        <v/>
      </c>
      <c r="K2532" s="72" t="str">
        <f>IFERROR(INDEX(#REF!,MATCH(INDEX(#REF!,MATCH($A2532,#REF!,0)),#REF!,0),'Recurrent profile helpers'!K$2)*IF($A2532="", "0", INDEX(#REF!,MATCH($A2532,#REF!,0))),"")</f>
        <v/>
      </c>
      <c r="L2532" s="72" t="str">
        <f>IFERROR(INDEX(#REF!,MATCH(INDEX(#REF!,MATCH($A2532,#REF!,0)),#REF!,0),'Recurrent profile helpers'!L$2)*IF($A2532="", "0", INDEX(#REF!,MATCH($A2532,#REF!,0))),"")</f>
        <v/>
      </c>
      <c r="M2532" s="72" t="str">
        <f>IFERROR(INDEX(#REF!,MATCH(INDEX(#REF!,MATCH($A2532,#REF!,0)),#REF!,0),'Recurrent profile helpers'!M$2)*IF($A2532="", "0", INDEX(#REF!,MATCH($A2532,#REF!,0))),"")</f>
        <v/>
      </c>
      <c r="N2532" s="72" t="str">
        <f>IFERROR(INDEX(#REF!,MATCH(INDEX(#REF!,MATCH($A2532,#REF!,0)),#REF!,0),'Recurrent profile helpers'!N$2)*IF($A2532="", "0", INDEX(#REF!,MATCH($A2532,#REF!,0))),"")</f>
        <v/>
      </c>
    </row>
    <row r="2533" spans="1:14">
      <c r="A2533" t="str">
        <f t="array" ref="A2533">IFERROR(INDEX(#REF!, SMALL(IF((MID(#REF!,2,1)="."),ROW($A$6:$A$4897)-ROW($A$6)+1,IF((MID(#REF!,3,1)="."),ROW($A$6:$A$4892)-ROW($A$6)+1)), ROW(2531:2531))),"" )</f>
        <v/>
      </c>
      <c r="B2533" s="72" t="str">
        <f>IF($A2533="", "", INDEX(#REF!,MATCH($A2533,#REF!,0)))</f>
        <v/>
      </c>
      <c r="C2533" s="72" t="str">
        <f>IFERROR(INDEX(#REF!,MATCH(INDEX(#REF!,MATCH($A2533,#REF!,0)),#REF!,0),'Recurrent profile helpers'!C$2)*IF($A2533="", "0", INDEX(#REF!,MATCH($A2533,#REF!,0))),"")</f>
        <v/>
      </c>
      <c r="D2533" s="72" t="str">
        <f>IFERROR(INDEX(#REF!,MATCH(INDEX(#REF!,MATCH($A2533,#REF!,0)),#REF!,0),'Recurrent profile helpers'!D$2)*IF($A2533="", "0", INDEX(#REF!,MATCH($A2533,#REF!,0))),"")</f>
        <v/>
      </c>
      <c r="E2533" s="72" t="str">
        <f>IFERROR(INDEX(#REF!,MATCH(INDEX(#REF!,MATCH($A2533,#REF!,0)),#REF!,0),'Recurrent profile helpers'!E$2)*IF($A2533="", "0", INDEX(#REF!,MATCH($A2533,#REF!,0))),"")</f>
        <v/>
      </c>
      <c r="F2533" s="72" t="str">
        <f>IFERROR(INDEX(#REF!,MATCH(INDEX(#REF!,MATCH($A2533,#REF!,0)),#REF!,0),'Recurrent profile helpers'!F$2)*IF($A2533="", "0", INDEX(#REF!,MATCH($A2533,#REF!,0))),"")</f>
        <v/>
      </c>
      <c r="G2533" s="72" t="str">
        <f>IFERROR(INDEX(#REF!,MATCH(INDEX(#REF!,MATCH($A2533,#REF!,0)),#REF!,0),'Recurrent profile helpers'!G$2)*IF($A2533="", "0", INDEX(#REF!,MATCH($A2533,#REF!,0))),"")</f>
        <v/>
      </c>
      <c r="H2533" s="72" t="str">
        <f>IFERROR(INDEX(#REF!,MATCH(INDEX(#REF!,MATCH($A2533,#REF!,0)),#REF!,0),'Recurrent profile helpers'!H$2)*IF($A2533="", "0", INDEX(#REF!,MATCH($A2533,#REF!,0))),"")</f>
        <v/>
      </c>
      <c r="I2533" s="72" t="str">
        <f>IFERROR(INDEX(#REF!,MATCH(INDEX(#REF!,MATCH($A2533,#REF!,0)),#REF!,0),'Recurrent profile helpers'!I$2)*IF($A2533="", "0", INDEX(#REF!,MATCH($A2533,#REF!,0))),"")</f>
        <v/>
      </c>
      <c r="J2533" s="72" t="str">
        <f>IFERROR(INDEX(#REF!,MATCH(INDEX(#REF!,MATCH($A2533,#REF!,0)),#REF!,0),'Recurrent profile helpers'!J$2)*IF($A2533="", "0", INDEX(#REF!,MATCH($A2533,#REF!,0))),"")</f>
        <v/>
      </c>
      <c r="K2533" s="72" t="str">
        <f>IFERROR(INDEX(#REF!,MATCH(INDEX(#REF!,MATCH($A2533,#REF!,0)),#REF!,0),'Recurrent profile helpers'!K$2)*IF($A2533="", "0", INDEX(#REF!,MATCH($A2533,#REF!,0))),"")</f>
        <v/>
      </c>
      <c r="L2533" s="72" t="str">
        <f>IFERROR(INDEX(#REF!,MATCH(INDEX(#REF!,MATCH($A2533,#REF!,0)),#REF!,0),'Recurrent profile helpers'!L$2)*IF($A2533="", "0", INDEX(#REF!,MATCH($A2533,#REF!,0))),"")</f>
        <v/>
      </c>
      <c r="M2533" s="72" t="str">
        <f>IFERROR(INDEX(#REF!,MATCH(INDEX(#REF!,MATCH($A2533,#REF!,0)),#REF!,0),'Recurrent profile helpers'!M$2)*IF($A2533="", "0", INDEX(#REF!,MATCH($A2533,#REF!,0))),"")</f>
        <v/>
      </c>
      <c r="N2533" s="72" t="str">
        <f>IFERROR(INDEX(#REF!,MATCH(INDEX(#REF!,MATCH($A2533,#REF!,0)),#REF!,0),'Recurrent profile helpers'!N$2)*IF($A2533="", "0", INDEX(#REF!,MATCH($A2533,#REF!,0))),"")</f>
        <v/>
      </c>
    </row>
    <row r="2534" spans="1:14">
      <c r="A2534" t="str">
        <f t="array" ref="A2534">IFERROR(INDEX(#REF!, SMALL(IF((MID(#REF!,2,1)="."),ROW($A$6:$A$4897)-ROW($A$6)+1,IF((MID(#REF!,3,1)="."),ROW($A$6:$A$4892)-ROW($A$6)+1)), ROW(2532:2532))),"" )</f>
        <v/>
      </c>
      <c r="B2534" s="72" t="str">
        <f>IF($A2534="", "", INDEX(#REF!,MATCH($A2534,#REF!,0)))</f>
        <v/>
      </c>
      <c r="C2534" s="72" t="str">
        <f>IFERROR(INDEX(#REF!,MATCH(INDEX(#REF!,MATCH($A2534,#REF!,0)),#REF!,0),'Recurrent profile helpers'!C$2)*IF($A2534="", "0", INDEX(#REF!,MATCH($A2534,#REF!,0))),"")</f>
        <v/>
      </c>
      <c r="D2534" s="72" t="str">
        <f>IFERROR(INDEX(#REF!,MATCH(INDEX(#REF!,MATCH($A2534,#REF!,0)),#REF!,0),'Recurrent profile helpers'!D$2)*IF($A2534="", "0", INDEX(#REF!,MATCH($A2534,#REF!,0))),"")</f>
        <v/>
      </c>
      <c r="E2534" s="72" t="str">
        <f>IFERROR(INDEX(#REF!,MATCH(INDEX(#REF!,MATCH($A2534,#REF!,0)),#REF!,0),'Recurrent profile helpers'!E$2)*IF($A2534="", "0", INDEX(#REF!,MATCH($A2534,#REF!,0))),"")</f>
        <v/>
      </c>
      <c r="F2534" s="72" t="str">
        <f>IFERROR(INDEX(#REF!,MATCH(INDEX(#REF!,MATCH($A2534,#REF!,0)),#REF!,0),'Recurrent profile helpers'!F$2)*IF($A2534="", "0", INDEX(#REF!,MATCH($A2534,#REF!,0))),"")</f>
        <v/>
      </c>
      <c r="G2534" s="72" t="str">
        <f>IFERROR(INDEX(#REF!,MATCH(INDEX(#REF!,MATCH($A2534,#REF!,0)),#REF!,0),'Recurrent profile helpers'!G$2)*IF($A2534="", "0", INDEX(#REF!,MATCH($A2534,#REF!,0))),"")</f>
        <v/>
      </c>
      <c r="H2534" s="72" t="str">
        <f>IFERROR(INDEX(#REF!,MATCH(INDEX(#REF!,MATCH($A2534,#REF!,0)),#REF!,0),'Recurrent profile helpers'!H$2)*IF($A2534="", "0", INDEX(#REF!,MATCH($A2534,#REF!,0))),"")</f>
        <v/>
      </c>
      <c r="I2534" s="72" t="str">
        <f>IFERROR(INDEX(#REF!,MATCH(INDEX(#REF!,MATCH($A2534,#REF!,0)),#REF!,0),'Recurrent profile helpers'!I$2)*IF($A2534="", "0", INDEX(#REF!,MATCH($A2534,#REF!,0))),"")</f>
        <v/>
      </c>
      <c r="J2534" s="72" t="str">
        <f>IFERROR(INDEX(#REF!,MATCH(INDEX(#REF!,MATCH($A2534,#REF!,0)),#REF!,0),'Recurrent profile helpers'!J$2)*IF($A2534="", "0", INDEX(#REF!,MATCH($A2534,#REF!,0))),"")</f>
        <v/>
      </c>
      <c r="K2534" s="72" t="str">
        <f>IFERROR(INDEX(#REF!,MATCH(INDEX(#REF!,MATCH($A2534,#REF!,0)),#REF!,0),'Recurrent profile helpers'!K$2)*IF($A2534="", "0", INDEX(#REF!,MATCH($A2534,#REF!,0))),"")</f>
        <v/>
      </c>
      <c r="L2534" s="72" t="str">
        <f>IFERROR(INDEX(#REF!,MATCH(INDEX(#REF!,MATCH($A2534,#REF!,0)),#REF!,0),'Recurrent profile helpers'!L$2)*IF($A2534="", "0", INDEX(#REF!,MATCH($A2534,#REF!,0))),"")</f>
        <v/>
      </c>
      <c r="M2534" s="72" t="str">
        <f>IFERROR(INDEX(#REF!,MATCH(INDEX(#REF!,MATCH($A2534,#REF!,0)),#REF!,0),'Recurrent profile helpers'!M$2)*IF($A2534="", "0", INDEX(#REF!,MATCH($A2534,#REF!,0))),"")</f>
        <v/>
      </c>
      <c r="N2534" s="72" t="str">
        <f>IFERROR(INDEX(#REF!,MATCH(INDEX(#REF!,MATCH($A2534,#REF!,0)),#REF!,0),'Recurrent profile helpers'!N$2)*IF($A2534="", "0", INDEX(#REF!,MATCH($A2534,#REF!,0))),"")</f>
        <v/>
      </c>
    </row>
    <row r="2535" spans="1:14">
      <c r="A2535" t="str">
        <f t="array" ref="A2535">IFERROR(INDEX(#REF!, SMALL(IF((MID(#REF!,2,1)="."),ROW($A$6:$A$4897)-ROW($A$6)+1,IF((MID(#REF!,3,1)="."),ROW($A$6:$A$4892)-ROW($A$6)+1)), ROW(2533:2533))),"" )</f>
        <v/>
      </c>
      <c r="B2535" s="72" t="str">
        <f>IF($A2535="", "", INDEX(#REF!,MATCH($A2535,#REF!,0)))</f>
        <v/>
      </c>
      <c r="C2535" s="72" t="str">
        <f>IFERROR(INDEX(#REF!,MATCH(INDEX(#REF!,MATCH($A2535,#REF!,0)),#REF!,0),'Recurrent profile helpers'!C$2)*IF($A2535="", "0", INDEX(#REF!,MATCH($A2535,#REF!,0))),"")</f>
        <v/>
      </c>
      <c r="D2535" s="72" t="str">
        <f>IFERROR(INDEX(#REF!,MATCH(INDEX(#REF!,MATCH($A2535,#REF!,0)),#REF!,0),'Recurrent profile helpers'!D$2)*IF($A2535="", "0", INDEX(#REF!,MATCH($A2535,#REF!,0))),"")</f>
        <v/>
      </c>
      <c r="E2535" s="72" t="str">
        <f>IFERROR(INDEX(#REF!,MATCH(INDEX(#REF!,MATCH($A2535,#REF!,0)),#REF!,0),'Recurrent profile helpers'!E$2)*IF($A2535="", "0", INDEX(#REF!,MATCH($A2535,#REF!,0))),"")</f>
        <v/>
      </c>
      <c r="F2535" s="72" t="str">
        <f>IFERROR(INDEX(#REF!,MATCH(INDEX(#REF!,MATCH($A2535,#REF!,0)),#REF!,0),'Recurrent profile helpers'!F$2)*IF($A2535="", "0", INDEX(#REF!,MATCH($A2535,#REF!,0))),"")</f>
        <v/>
      </c>
      <c r="G2535" s="72" t="str">
        <f>IFERROR(INDEX(#REF!,MATCH(INDEX(#REF!,MATCH($A2535,#REF!,0)),#REF!,0),'Recurrent profile helpers'!G$2)*IF($A2535="", "0", INDEX(#REF!,MATCH($A2535,#REF!,0))),"")</f>
        <v/>
      </c>
      <c r="H2535" s="72" t="str">
        <f>IFERROR(INDEX(#REF!,MATCH(INDEX(#REF!,MATCH($A2535,#REF!,0)),#REF!,0),'Recurrent profile helpers'!H$2)*IF($A2535="", "0", INDEX(#REF!,MATCH($A2535,#REF!,0))),"")</f>
        <v/>
      </c>
      <c r="I2535" s="72" t="str">
        <f>IFERROR(INDEX(#REF!,MATCH(INDEX(#REF!,MATCH($A2535,#REF!,0)),#REF!,0),'Recurrent profile helpers'!I$2)*IF($A2535="", "0", INDEX(#REF!,MATCH($A2535,#REF!,0))),"")</f>
        <v/>
      </c>
      <c r="J2535" s="72" t="str">
        <f>IFERROR(INDEX(#REF!,MATCH(INDEX(#REF!,MATCH($A2535,#REF!,0)),#REF!,0),'Recurrent profile helpers'!J$2)*IF($A2535="", "0", INDEX(#REF!,MATCH($A2535,#REF!,0))),"")</f>
        <v/>
      </c>
      <c r="K2535" s="72" t="str">
        <f>IFERROR(INDEX(#REF!,MATCH(INDEX(#REF!,MATCH($A2535,#REF!,0)),#REF!,0),'Recurrent profile helpers'!K$2)*IF($A2535="", "0", INDEX(#REF!,MATCH($A2535,#REF!,0))),"")</f>
        <v/>
      </c>
      <c r="L2535" s="72" t="str">
        <f>IFERROR(INDEX(#REF!,MATCH(INDEX(#REF!,MATCH($A2535,#REF!,0)),#REF!,0),'Recurrent profile helpers'!L$2)*IF($A2535="", "0", INDEX(#REF!,MATCH($A2535,#REF!,0))),"")</f>
        <v/>
      </c>
      <c r="M2535" s="72" t="str">
        <f>IFERROR(INDEX(#REF!,MATCH(INDEX(#REF!,MATCH($A2535,#REF!,0)),#REF!,0),'Recurrent profile helpers'!M$2)*IF($A2535="", "0", INDEX(#REF!,MATCH($A2535,#REF!,0))),"")</f>
        <v/>
      </c>
      <c r="N2535" s="72" t="str">
        <f>IFERROR(INDEX(#REF!,MATCH(INDEX(#REF!,MATCH($A2535,#REF!,0)),#REF!,0),'Recurrent profile helpers'!N$2)*IF($A2535="", "0", INDEX(#REF!,MATCH($A2535,#REF!,0))),"")</f>
        <v/>
      </c>
    </row>
    <row r="2536" spans="1:14">
      <c r="A2536" t="str">
        <f t="array" ref="A2536">IFERROR(INDEX(#REF!, SMALL(IF((MID(#REF!,2,1)="."),ROW($A$6:$A$4897)-ROW($A$6)+1,IF((MID(#REF!,3,1)="."),ROW($A$6:$A$4892)-ROW($A$6)+1)), ROW(2534:2534))),"" )</f>
        <v/>
      </c>
      <c r="B2536" s="72" t="str">
        <f>IF($A2536="", "", INDEX(#REF!,MATCH($A2536,#REF!,0)))</f>
        <v/>
      </c>
      <c r="C2536" s="72" t="str">
        <f>IFERROR(INDEX(#REF!,MATCH(INDEX(#REF!,MATCH($A2536,#REF!,0)),#REF!,0),'Recurrent profile helpers'!C$2)*IF($A2536="", "0", INDEX(#REF!,MATCH($A2536,#REF!,0))),"")</f>
        <v/>
      </c>
      <c r="D2536" s="72" t="str">
        <f>IFERROR(INDEX(#REF!,MATCH(INDEX(#REF!,MATCH($A2536,#REF!,0)),#REF!,0),'Recurrent profile helpers'!D$2)*IF($A2536="", "0", INDEX(#REF!,MATCH($A2536,#REF!,0))),"")</f>
        <v/>
      </c>
      <c r="E2536" s="72" t="str">
        <f>IFERROR(INDEX(#REF!,MATCH(INDEX(#REF!,MATCH($A2536,#REF!,0)),#REF!,0),'Recurrent profile helpers'!E$2)*IF($A2536="", "0", INDEX(#REF!,MATCH($A2536,#REF!,0))),"")</f>
        <v/>
      </c>
      <c r="F2536" s="72" t="str">
        <f>IFERROR(INDEX(#REF!,MATCH(INDEX(#REF!,MATCH($A2536,#REF!,0)),#REF!,0),'Recurrent profile helpers'!F$2)*IF($A2536="", "0", INDEX(#REF!,MATCH($A2536,#REF!,0))),"")</f>
        <v/>
      </c>
      <c r="G2536" s="72" t="str">
        <f>IFERROR(INDEX(#REF!,MATCH(INDEX(#REF!,MATCH($A2536,#REF!,0)),#REF!,0),'Recurrent profile helpers'!G$2)*IF($A2536="", "0", INDEX(#REF!,MATCH($A2536,#REF!,0))),"")</f>
        <v/>
      </c>
      <c r="H2536" s="72" t="str">
        <f>IFERROR(INDEX(#REF!,MATCH(INDEX(#REF!,MATCH($A2536,#REF!,0)),#REF!,0),'Recurrent profile helpers'!H$2)*IF($A2536="", "0", INDEX(#REF!,MATCH($A2536,#REF!,0))),"")</f>
        <v/>
      </c>
      <c r="I2536" s="72" t="str">
        <f>IFERROR(INDEX(#REF!,MATCH(INDEX(#REF!,MATCH($A2536,#REF!,0)),#REF!,0),'Recurrent profile helpers'!I$2)*IF($A2536="", "0", INDEX(#REF!,MATCH($A2536,#REF!,0))),"")</f>
        <v/>
      </c>
      <c r="J2536" s="72" t="str">
        <f>IFERROR(INDEX(#REF!,MATCH(INDEX(#REF!,MATCH($A2536,#REF!,0)),#REF!,0),'Recurrent profile helpers'!J$2)*IF($A2536="", "0", INDEX(#REF!,MATCH($A2536,#REF!,0))),"")</f>
        <v/>
      </c>
      <c r="K2536" s="72" t="str">
        <f>IFERROR(INDEX(#REF!,MATCH(INDEX(#REF!,MATCH($A2536,#REF!,0)),#REF!,0),'Recurrent profile helpers'!K$2)*IF($A2536="", "0", INDEX(#REF!,MATCH($A2536,#REF!,0))),"")</f>
        <v/>
      </c>
      <c r="L2536" s="72" t="str">
        <f>IFERROR(INDEX(#REF!,MATCH(INDEX(#REF!,MATCH($A2536,#REF!,0)),#REF!,0),'Recurrent profile helpers'!L$2)*IF($A2536="", "0", INDEX(#REF!,MATCH($A2536,#REF!,0))),"")</f>
        <v/>
      </c>
      <c r="M2536" s="72" t="str">
        <f>IFERROR(INDEX(#REF!,MATCH(INDEX(#REF!,MATCH($A2536,#REF!,0)),#REF!,0),'Recurrent profile helpers'!M$2)*IF($A2536="", "0", INDEX(#REF!,MATCH($A2536,#REF!,0))),"")</f>
        <v/>
      </c>
      <c r="N2536" s="72" t="str">
        <f>IFERROR(INDEX(#REF!,MATCH(INDEX(#REF!,MATCH($A2536,#REF!,0)),#REF!,0),'Recurrent profile helpers'!N$2)*IF($A2536="", "0", INDEX(#REF!,MATCH($A2536,#REF!,0))),"")</f>
        <v/>
      </c>
    </row>
    <row r="2537" spans="1:14">
      <c r="A2537" t="str">
        <f t="array" ref="A2537">IFERROR(INDEX(#REF!, SMALL(IF((MID(#REF!,2,1)="."),ROW($A$6:$A$4897)-ROW($A$6)+1,IF((MID(#REF!,3,1)="."),ROW($A$6:$A$4892)-ROW($A$6)+1)), ROW(2535:2535))),"" )</f>
        <v/>
      </c>
      <c r="B2537" s="72" t="str">
        <f>IF($A2537="", "", INDEX(#REF!,MATCH($A2537,#REF!,0)))</f>
        <v/>
      </c>
      <c r="C2537" s="72" t="str">
        <f>IFERROR(INDEX(#REF!,MATCH(INDEX(#REF!,MATCH($A2537,#REF!,0)),#REF!,0),'Recurrent profile helpers'!C$2)*IF($A2537="", "0", INDEX(#REF!,MATCH($A2537,#REF!,0))),"")</f>
        <v/>
      </c>
      <c r="D2537" s="72" t="str">
        <f>IFERROR(INDEX(#REF!,MATCH(INDEX(#REF!,MATCH($A2537,#REF!,0)),#REF!,0),'Recurrent profile helpers'!D$2)*IF($A2537="", "0", INDEX(#REF!,MATCH($A2537,#REF!,0))),"")</f>
        <v/>
      </c>
      <c r="E2537" s="72" t="str">
        <f>IFERROR(INDEX(#REF!,MATCH(INDEX(#REF!,MATCH($A2537,#REF!,0)),#REF!,0),'Recurrent profile helpers'!E$2)*IF($A2537="", "0", INDEX(#REF!,MATCH($A2537,#REF!,0))),"")</f>
        <v/>
      </c>
      <c r="F2537" s="72" t="str">
        <f>IFERROR(INDEX(#REF!,MATCH(INDEX(#REF!,MATCH($A2537,#REF!,0)),#REF!,0),'Recurrent profile helpers'!F$2)*IF($A2537="", "0", INDEX(#REF!,MATCH($A2537,#REF!,0))),"")</f>
        <v/>
      </c>
      <c r="G2537" s="72" t="str">
        <f>IFERROR(INDEX(#REF!,MATCH(INDEX(#REF!,MATCH($A2537,#REF!,0)),#REF!,0),'Recurrent profile helpers'!G$2)*IF($A2537="", "0", INDEX(#REF!,MATCH($A2537,#REF!,0))),"")</f>
        <v/>
      </c>
      <c r="H2537" s="72" t="str">
        <f>IFERROR(INDEX(#REF!,MATCH(INDEX(#REF!,MATCH($A2537,#REF!,0)),#REF!,0),'Recurrent profile helpers'!H$2)*IF($A2537="", "0", INDEX(#REF!,MATCH($A2537,#REF!,0))),"")</f>
        <v/>
      </c>
      <c r="I2537" s="72" t="str">
        <f>IFERROR(INDEX(#REF!,MATCH(INDEX(#REF!,MATCH($A2537,#REF!,0)),#REF!,0),'Recurrent profile helpers'!I$2)*IF($A2537="", "0", INDEX(#REF!,MATCH($A2537,#REF!,0))),"")</f>
        <v/>
      </c>
      <c r="J2537" s="72" t="str">
        <f>IFERROR(INDEX(#REF!,MATCH(INDEX(#REF!,MATCH($A2537,#REF!,0)),#REF!,0),'Recurrent profile helpers'!J$2)*IF($A2537="", "0", INDEX(#REF!,MATCH($A2537,#REF!,0))),"")</f>
        <v/>
      </c>
      <c r="K2537" s="72" t="str">
        <f>IFERROR(INDEX(#REF!,MATCH(INDEX(#REF!,MATCH($A2537,#REF!,0)),#REF!,0),'Recurrent profile helpers'!K$2)*IF($A2537="", "0", INDEX(#REF!,MATCH($A2537,#REF!,0))),"")</f>
        <v/>
      </c>
      <c r="L2537" s="72" t="str">
        <f>IFERROR(INDEX(#REF!,MATCH(INDEX(#REF!,MATCH($A2537,#REF!,0)),#REF!,0),'Recurrent profile helpers'!L$2)*IF($A2537="", "0", INDEX(#REF!,MATCH($A2537,#REF!,0))),"")</f>
        <v/>
      </c>
      <c r="M2537" s="72" t="str">
        <f>IFERROR(INDEX(#REF!,MATCH(INDEX(#REF!,MATCH($A2537,#REF!,0)),#REF!,0),'Recurrent profile helpers'!M$2)*IF($A2537="", "0", INDEX(#REF!,MATCH($A2537,#REF!,0))),"")</f>
        <v/>
      </c>
      <c r="N2537" s="72" t="str">
        <f>IFERROR(INDEX(#REF!,MATCH(INDEX(#REF!,MATCH($A2537,#REF!,0)),#REF!,0),'Recurrent profile helpers'!N$2)*IF($A2537="", "0", INDEX(#REF!,MATCH($A2537,#REF!,0))),"")</f>
        <v/>
      </c>
    </row>
    <row r="2538" spans="1:14">
      <c r="A2538" t="str">
        <f t="array" ref="A2538">IFERROR(INDEX(#REF!, SMALL(IF((MID(#REF!,2,1)="."),ROW($A$6:$A$4897)-ROW($A$6)+1,IF((MID(#REF!,3,1)="."),ROW($A$6:$A$4892)-ROW($A$6)+1)), ROW(2536:2536))),"" )</f>
        <v/>
      </c>
      <c r="B2538" s="72" t="str">
        <f>IF($A2538="", "", INDEX(#REF!,MATCH($A2538,#REF!,0)))</f>
        <v/>
      </c>
      <c r="C2538" s="72" t="str">
        <f>IFERROR(INDEX(#REF!,MATCH(INDEX(#REF!,MATCH($A2538,#REF!,0)),#REF!,0),'Recurrent profile helpers'!C$2)*IF($A2538="", "0", INDEX(#REF!,MATCH($A2538,#REF!,0))),"")</f>
        <v/>
      </c>
      <c r="D2538" s="72" t="str">
        <f>IFERROR(INDEX(#REF!,MATCH(INDEX(#REF!,MATCH($A2538,#REF!,0)),#REF!,0),'Recurrent profile helpers'!D$2)*IF($A2538="", "0", INDEX(#REF!,MATCH($A2538,#REF!,0))),"")</f>
        <v/>
      </c>
      <c r="E2538" s="72" t="str">
        <f>IFERROR(INDEX(#REF!,MATCH(INDEX(#REF!,MATCH($A2538,#REF!,0)),#REF!,0),'Recurrent profile helpers'!E$2)*IF($A2538="", "0", INDEX(#REF!,MATCH($A2538,#REF!,0))),"")</f>
        <v/>
      </c>
      <c r="F2538" s="72" t="str">
        <f>IFERROR(INDEX(#REF!,MATCH(INDEX(#REF!,MATCH($A2538,#REF!,0)),#REF!,0),'Recurrent profile helpers'!F$2)*IF($A2538="", "0", INDEX(#REF!,MATCH($A2538,#REF!,0))),"")</f>
        <v/>
      </c>
      <c r="G2538" s="72" t="str">
        <f>IFERROR(INDEX(#REF!,MATCH(INDEX(#REF!,MATCH($A2538,#REF!,0)),#REF!,0),'Recurrent profile helpers'!G$2)*IF($A2538="", "0", INDEX(#REF!,MATCH($A2538,#REF!,0))),"")</f>
        <v/>
      </c>
      <c r="H2538" s="72" t="str">
        <f>IFERROR(INDEX(#REF!,MATCH(INDEX(#REF!,MATCH($A2538,#REF!,0)),#REF!,0),'Recurrent profile helpers'!H$2)*IF($A2538="", "0", INDEX(#REF!,MATCH($A2538,#REF!,0))),"")</f>
        <v/>
      </c>
      <c r="I2538" s="72" t="str">
        <f>IFERROR(INDEX(#REF!,MATCH(INDEX(#REF!,MATCH($A2538,#REF!,0)),#REF!,0),'Recurrent profile helpers'!I$2)*IF($A2538="", "0", INDEX(#REF!,MATCH($A2538,#REF!,0))),"")</f>
        <v/>
      </c>
      <c r="J2538" s="72" t="str">
        <f>IFERROR(INDEX(#REF!,MATCH(INDEX(#REF!,MATCH($A2538,#REF!,0)),#REF!,0),'Recurrent profile helpers'!J$2)*IF($A2538="", "0", INDEX(#REF!,MATCH($A2538,#REF!,0))),"")</f>
        <v/>
      </c>
      <c r="K2538" s="72" t="str">
        <f>IFERROR(INDEX(#REF!,MATCH(INDEX(#REF!,MATCH($A2538,#REF!,0)),#REF!,0),'Recurrent profile helpers'!K$2)*IF($A2538="", "0", INDEX(#REF!,MATCH($A2538,#REF!,0))),"")</f>
        <v/>
      </c>
      <c r="L2538" s="72" t="str">
        <f>IFERROR(INDEX(#REF!,MATCH(INDEX(#REF!,MATCH($A2538,#REF!,0)),#REF!,0),'Recurrent profile helpers'!L$2)*IF($A2538="", "0", INDEX(#REF!,MATCH($A2538,#REF!,0))),"")</f>
        <v/>
      </c>
      <c r="M2538" s="72" t="str">
        <f>IFERROR(INDEX(#REF!,MATCH(INDEX(#REF!,MATCH($A2538,#REF!,0)),#REF!,0),'Recurrent profile helpers'!M$2)*IF($A2538="", "0", INDEX(#REF!,MATCH($A2538,#REF!,0))),"")</f>
        <v/>
      </c>
      <c r="N2538" s="72" t="str">
        <f>IFERROR(INDEX(#REF!,MATCH(INDEX(#REF!,MATCH($A2538,#REF!,0)),#REF!,0),'Recurrent profile helpers'!N$2)*IF($A2538="", "0", INDEX(#REF!,MATCH($A2538,#REF!,0))),"")</f>
        <v/>
      </c>
    </row>
    <row r="2539" spans="1:14">
      <c r="A2539" t="str">
        <f t="array" ref="A2539">IFERROR(INDEX(#REF!, SMALL(IF((MID(#REF!,2,1)="."),ROW($A$6:$A$4897)-ROW($A$6)+1,IF((MID(#REF!,3,1)="."),ROW($A$6:$A$4892)-ROW($A$6)+1)), ROW(2537:2537))),"" )</f>
        <v/>
      </c>
      <c r="B2539" s="72" t="str">
        <f>IF($A2539="", "", INDEX(#REF!,MATCH($A2539,#REF!,0)))</f>
        <v/>
      </c>
      <c r="C2539" s="72" t="str">
        <f>IFERROR(INDEX(#REF!,MATCH(INDEX(#REF!,MATCH($A2539,#REF!,0)),#REF!,0),'Recurrent profile helpers'!C$2)*IF($A2539="", "0", INDEX(#REF!,MATCH($A2539,#REF!,0))),"")</f>
        <v/>
      </c>
      <c r="D2539" s="72" t="str">
        <f>IFERROR(INDEX(#REF!,MATCH(INDEX(#REF!,MATCH($A2539,#REF!,0)),#REF!,0),'Recurrent profile helpers'!D$2)*IF($A2539="", "0", INDEX(#REF!,MATCH($A2539,#REF!,0))),"")</f>
        <v/>
      </c>
      <c r="E2539" s="72" t="str">
        <f>IFERROR(INDEX(#REF!,MATCH(INDEX(#REF!,MATCH($A2539,#REF!,0)),#REF!,0),'Recurrent profile helpers'!E$2)*IF($A2539="", "0", INDEX(#REF!,MATCH($A2539,#REF!,0))),"")</f>
        <v/>
      </c>
      <c r="F2539" s="72" t="str">
        <f>IFERROR(INDEX(#REF!,MATCH(INDEX(#REF!,MATCH($A2539,#REF!,0)),#REF!,0),'Recurrent profile helpers'!F$2)*IF($A2539="", "0", INDEX(#REF!,MATCH($A2539,#REF!,0))),"")</f>
        <v/>
      </c>
      <c r="G2539" s="72" t="str">
        <f>IFERROR(INDEX(#REF!,MATCH(INDEX(#REF!,MATCH($A2539,#REF!,0)),#REF!,0),'Recurrent profile helpers'!G$2)*IF($A2539="", "0", INDEX(#REF!,MATCH($A2539,#REF!,0))),"")</f>
        <v/>
      </c>
      <c r="H2539" s="72" t="str">
        <f>IFERROR(INDEX(#REF!,MATCH(INDEX(#REF!,MATCH($A2539,#REF!,0)),#REF!,0),'Recurrent profile helpers'!H$2)*IF($A2539="", "0", INDEX(#REF!,MATCH($A2539,#REF!,0))),"")</f>
        <v/>
      </c>
      <c r="I2539" s="72" t="str">
        <f>IFERROR(INDEX(#REF!,MATCH(INDEX(#REF!,MATCH($A2539,#REF!,0)),#REF!,0),'Recurrent profile helpers'!I$2)*IF($A2539="", "0", INDEX(#REF!,MATCH($A2539,#REF!,0))),"")</f>
        <v/>
      </c>
      <c r="J2539" s="72" t="str">
        <f>IFERROR(INDEX(#REF!,MATCH(INDEX(#REF!,MATCH($A2539,#REF!,0)),#REF!,0),'Recurrent profile helpers'!J$2)*IF($A2539="", "0", INDEX(#REF!,MATCH($A2539,#REF!,0))),"")</f>
        <v/>
      </c>
      <c r="K2539" s="72" t="str">
        <f>IFERROR(INDEX(#REF!,MATCH(INDEX(#REF!,MATCH($A2539,#REF!,0)),#REF!,0),'Recurrent profile helpers'!K$2)*IF($A2539="", "0", INDEX(#REF!,MATCH($A2539,#REF!,0))),"")</f>
        <v/>
      </c>
      <c r="L2539" s="72" t="str">
        <f>IFERROR(INDEX(#REF!,MATCH(INDEX(#REF!,MATCH($A2539,#REF!,0)),#REF!,0),'Recurrent profile helpers'!L$2)*IF($A2539="", "0", INDEX(#REF!,MATCH($A2539,#REF!,0))),"")</f>
        <v/>
      </c>
      <c r="M2539" s="72" t="str">
        <f>IFERROR(INDEX(#REF!,MATCH(INDEX(#REF!,MATCH($A2539,#REF!,0)),#REF!,0),'Recurrent profile helpers'!M$2)*IF($A2539="", "0", INDEX(#REF!,MATCH($A2539,#REF!,0))),"")</f>
        <v/>
      </c>
      <c r="N2539" s="72" t="str">
        <f>IFERROR(INDEX(#REF!,MATCH(INDEX(#REF!,MATCH($A2539,#REF!,0)),#REF!,0),'Recurrent profile helpers'!N$2)*IF($A2539="", "0", INDEX(#REF!,MATCH($A2539,#REF!,0))),"")</f>
        <v/>
      </c>
    </row>
    <row r="2540" spans="1:14">
      <c r="A2540" t="str">
        <f t="array" ref="A2540">IFERROR(INDEX(#REF!, SMALL(IF((MID(#REF!,2,1)="."),ROW($A$6:$A$4897)-ROW($A$6)+1,IF((MID(#REF!,3,1)="."),ROW($A$6:$A$4892)-ROW($A$6)+1)), ROW(2538:2538))),"" )</f>
        <v/>
      </c>
      <c r="B2540" s="72" t="str">
        <f>IF($A2540="", "", INDEX(#REF!,MATCH($A2540,#REF!,0)))</f>
        <v/>
      </c>
      <c r="C2540" s="72" t="str">
        <f>IFERROR(INDEX(#REF!,MATCH(INDEX(#REF!,MATCH($A2540,#REF!,0)),#REF!,0),'Recurrent profile helpers'!C$2)*IF($A2540="", "0", INDEX(#REF!,MATCH($A2540,#REF!,0))),"")</f>
        <v/>
      </c>
      <c r="D2540" s="72" t="str">
        <f>IFERROR(INDEX(#REF!,MATCH(INDEX(#REF!,MATCH($A2540,#REF!,0)),#REF!,0),'Recurrent profile helpers'!D$2)*IF($A2540="", "0", INDEX(#REF!,MATCH($A2540,#REF!,0))),"")</f>
        <v/>
      </c>
      <c r="E2540" s="72" t="str">
        <f>IFERROR(INDEX(#REF!,MATCH(INDEX(#REF!,MATCH($A2540,#REF!,0)),#REF!,0),'Recurrent profile helpers'!E$2)*IF($A2540="", "0", INDEX(#REF!,MATCH($A2540,#REF!,0))),"")</f>
        <v/>
      </c>
      <c r="F2540" s="72" t="str">
        <f>IFERROR(INDEX(#REF!,MATCH(INDEX(#REF!,MATCH($A2540,#REF!,0)),#REF!,0),'Recurrent profile helpers'!F$2)*IF($A2540="", "0", INDEX(#REF!,MATCH($A2540,#REF!,0))),"")</f>
        <v/>
      </c>
      <c r="G2540" s="72" t="str">
        <f>IFERROR(INDEX(#REF!,MATCH(INDEX(#REF!,MATCH($A2540,#REF!,0)),#REF!,0),'Recurrent profile helpers'!G$2)*IF($A2540="", "0", INDEX(#REF!,MATCH($A2540,#REF!,0))),"")</f>
        <v/>
      </c>
      <c r="H2540" s="72" t="str">
        <f>IFERROR(INDEX(#REF!,MATCH(INDEX(#REF!,MATCH($A2540,#REF!,0)),#REF!,0),'Recurrent profile helpers'!H$2)*IF($A2540="", "0", INDEX(#REF!,MATCH($A2540,#REF!,0))),"")</f>
        <v/>
      </c>
      <c r="I2540" s="72" t="str">
        <f>IFERROR(INDEX(#REF!,MATCH(INDEX(#REF!,MATCH($A2540,#REF!,0)),#REF!,0),'Recurrent profile helpers'!I$2)*IF($A2540="", "0", INDEX(#REF!,MATCH($A2540,#REF!,0))),"")</f>
        <v/>
      </c>
      <c r="J2540" s="72" t="str">
        <f>IFERROR(INDEX(#REF!,MATCH(INDEX(#REF!,MATCH($A2540,#REF!,0)),#REF!,0),'Recurrent profile helpers'!J$2)*IF($A2540="", "0", INDEX(#REF!,MATCH($A2540,#REF!,0))),"")</f>
        <v/>
      </c>
      <c r="K2540" s="72" t="str">
        <f>IFERROR(INDEX(#REF!,MATCH(INDEX(#REF!,MATCH($A2540,#REF!,0)),#REF!,0),'Recurrent profile helpers'!K$2)*IF($A2540="", "0", INDEX(#REF!,MATCH($A2540,#REF!,0))),"")</f>
        <v/>
      </c>
      <c r="L2540" s="72" t="str">
        <f>IFERROR(INDEX(#REF!,MATCH(INDEX(#REF!,MATCH($A2540,#REF!,0)),#REF!,0),'Recurrent profile helpers'!L$2)*IF($A2540="", "0", INDEX(#REF!,MATCH($A2540,#REF!,0))),"")</f>
        <v/>
      </c>
      <c r="M2540" s="72" t="str">
        <f>IFERROR(INDEX(#REF!,MATCH(INDEX(#REF!,MATCH($A2540,#REF!,0)),#REF!,0),'Recurrent profile helpers'!M$2)*IF($A2540="", "0", INDEX(#REF!,MATCH($A2540,#REF!,0))),"")</f>
        <v/>
      </c>
      <c r="N2540" s="72" t="str">
        <f>IFERROR(INDEX(#REF!,MATCH(INDEX(#REF!,MATCH($A2540,#REF!,0)),#REF!,0),'Recurrent profile helpers'!N$2)*IF($A2540="", "0", INDEX(#REF!,MATCH($A2540,#REF!,0))),"")</f>
        <v/>
      </c>
    </row>
    <row r="2541" spans="1:14">
      <c r="A2541" t="str">
        <f t="array" ref="A2541">IFERROR(INDEX(#REF!, SMALL(IF((MID(#REF!,2,1)="."),ROW($A$6:$A$4897)-ROW($A$6)+1,IF((MID(#REF!,3,1)="."),ROW($A$6:$A$4892)-ROW($A$6)+1)), ROW(2539:2539))),"" )</f>
        <v/>
      </c>
      <c r="B2541" s="72" t="str">
        <f>IF($A2541="", "", INDEX(#REF!,MATCH($A2541,#REF!,0)))</f>
        <v/>
      </c>
      <c r="C2541" s="72" t="str">
        <f>IFERROR(INDEX(#REF!,MATCH(INDEX(#REF!,MATCH($A2541,#REF!,0)),#REF!,0),'Recurrent profile helpers'!C$2)*IF($A2541="", "0", INDEX(#REF!,MATCH($A2541,#REF!,0))),"")</f>
        <v/>
      </c>
      <c r="D2541" s="72" t="str">
        <f>IFERROR(INDEX(#REF!,MATCH(INDEX(#REF!,MATCH($A2541,#REF!,0)),#REF!,0),'Recurrent profile helpers'!D$2)*IF($A2541="", "0", INDEX(#REF!,MATCH($A2541,#REF!,0))),"")</f>
        <v/>
      </c>
      <c r="E2541" s="72" t="str">
        <f>IFERROR(INDEX(#REF!,MATCH(INDEX(#REF!,MATCH($A2541,#REF!,0)),#REF!,0),'Recurrent profile helpers'!E$2)*IF($A2541="", "0", INDEX(#REF!,MATCH($A2541,#REF!,0))),"")</f>
        <v/>
      </c>
      <c r="F2541" s="72" t="str">
        <f>IFERROR(INDEX(#REF!,MATCH(INDEX(#REF!,MATCH($A2541,#REF!,0)),#REF!,0),'Recurrent profile helpers'!F$2)*IF($A2541="", "0", INDEX(#REF!,MATCH($A2541,#REF!,0))),"")</f>
        <v/>
      </c>
      <c r="G2541" s="72" t="str">
        <f>IFERROR(INDEX(#REF!,MATCH(INDEX(#REF!,MATCH($A2541,#REF!,0)),#REF!,0),'Recurrent profile helpers'!G$2)*IF($A2541="", "0", INDEX(#REF!,MATCH($A2541,#REF!,0))),"")</f>
        <v/>
      </c>
      <c r="H2541" s="72" t="str">
        <f>IFERROR(INDEX(#REF!,MATCH(INDEX(#REF!,MATCH($A2541,#REF!,0)),#REF!,0),'Recurrent profile helpers'!H$2)*IF($A2541="", "0", INDEX(#REF!,MATCH($A2541,#REF!,0))),"")</f>
        <v/>
      </c>
      <c r="I2541" s="72" t="str">
        <f>IFERROR(INDEX(#REF!,MATCH(INDEX(#REF!,MATCH($A2541,#REF!,0)),#REF!,0),'Recurrent profile helpers'!I$2)*IF($A2541="", "0", INDEX(#REF!,MATCH($A2541,#REF!,0))),"")</f>
        <v/>
      </c>
      <c r="J2541" s="72" t="str">
        <f>IFERROR(INDEX(#REF!,MATCH(INDEX(#REF!,MATCH($A2541,#REF!,0)),#REF!,0),'Recurrent profile helpers'!J$2)*IF($A2541="", "0", INDEX(#REF!,MATCH($A2541,#REF!,0))),"")</f>
        <v/>
      </c>
      <c r="K2541" s="72" t="str">
        <f>IFERROR(INDEX(#REF!,MATCH(INDEX(#REF!,MATCH($A2541,#REF!,0)),#REF!,0),'Recurrent profile helpers'!K$2)*IF($A2541="", "0", INDEX(#REF!,MATCH($A2541,#REF!,0))),"")</f>
        <v/>
      </c>
      <c r="L2541" s="72" t="str">
        <f>IFERROR(INDEX(#REF!,MATCH(INDEX(#REF!,MATCH($A2541,#REF!,0)),#REF!,0),'Recurrent profile helpers'!L$2)*IF($A2541="", "0", INDEX(#REF!,MATCH($A2541,#REF!,0))),"")</f>
        <v/>
      </c>
      <c r="M2541" s="72" t="str">
        <f>IFERROR(INDEX(#REF!,MATCH(INDEX(#REF!,MATCH($A2541,#REF!,0)),#REF!,0),'Recurrent profile helpers'!M$2)*IF($A2541="", "0", INDEX(#REF!,MATCH($A2541,#REF!,0))),"")</f>
        <v/>
      </c>
      <c r="N2541" s="72" t="str">
        <f>IFERROR(INDEX(#REF!,MATCH(INDEX(#REF!,MATCH($A2541,#REF!,0)),#REF!,0),'Recurrent profile helpers'!N$2)*IF($A2541="", "0", INDEX(#REF!,MATCH($A2541,#REF!,0))),"")</f>
        <v/>
      </c>
    </row>
    <row r="2542" spans="1:14">
      <c r="A2542" t="str">
        <f t="array" ref="A2542">IFERROR(INDEX(#REF!, SMALL(IF((MID(#REF!,2,1)="."),ROW($A$6:$A$4897)-ROW($A$6)+1,IF((MID(#REF!,3,1)="."),ROW($A$6:$A$4892)-ROW($A$6)+1)), ROW(2540:2540))),"" )</f>
        <v/>
      </c>
      <c r="B2542" s="72" t="str">
        <f>IF($A2542="", "", INDEX(#REF!,MATCH($A2542,#REF!,0)))</f>
        <v/>
      </c>
      <c r="C2542" s="72" t="str">
        <f>IFERROR(INDEX(#REF!,MATCH(INDEX(#REF!,MATCH($A2542,#REF!,0)),#REF!,0),'Recurrent profile helpers'!C$2)*IF($A2542="", "0", INDEX(#REF!,MATCH($A2542,#REF!,0))),"")</f>
        <v/>
      </c>
      <c r="D2542" s="72" t="str">
        <f>IFERROR(INDEX(#REF!,MATCH(INDEX(#REF!,MATCH($A2542,#REF!,0)),#REF!,0),'Recurrent profile helpers'!D$2)*IF($A2542="", "0", INDEX(#REF!,MATCH($A2542,#REF!,0))),"")</f>
        <v/>
      </c>
      <c r="E2542" s="72" t="str">
        <f>IFERROR(INDEX(#REF!,MATCH(INDEX(#REF!,MATCH($A2542,#REF!,0)),#REF!,0),'Recurrent profile helpers'!E$2)*IF($A2542="", "0", INDEX(#REF!,MATCH($A2542,#REF!,0))),"")</f>
        <v/>
      </c>
      <c r="F2542" s="72" t="str">
        <f>IFERROR(INDEX(#REF!,MATCH(INDEX(#REF!,MATCH($A2542,#REF!,0)),#REF!,0),'Recurrent profile helpers'!F$2)*IF($A2542="", "0", INDEX(#REF!,MATCH($A2542,#REF!,0))),"")</f>
        <v/>
      </c>
      <c r="G2542" s="72" t="str">
        <f>IFERROR(INDEX(#REF!,MATCH(INDEX(#REF!,MATCH($A2542,#REF!,0)),#REF!,0),'Recurrent profile helpers'!G$2)*IF($A2542="", "0", INDEX(#REF!,MATCH($A2542,#REF!,0))),"")</f>
        <v/>
      </c>
      <c r="H2542" s="72" t="str">
        <f>IFERROR(INDEX(#REF!,MATCH(INDEX(#REF!,MATCH($A2542,#REF!,0)),#REF!,0),'Recurrent profile helpers'!H$2)*IF($A2542="", "0", INDEX(#REF!,MATCH($A2542,#REF!,0))),"")</f>
        <v/>
      </c>
      <c r="I2542" s="72" t="str">
        <f>IFERROR(INDEX(#REF!,MATCH(INDEX(#REF!,MATCH($A2542,#REF!,0)),#REF!,0),'Recurrent profile helpers'!I$2)*IF($A2542="", "0", INDEX(#REF!,MATCH($A2542,#REF!,0))),"")</f>
        <v/>
      </c>
      <c r="J2542" s="72" t="str">
        <f>IFERROR(INDEX(#REF!,MATCH(INDEX(#REF!,MATCH($A2542,#REF!,0)),#REF!,0),'Recurrent profile helpers'!J$2)*IF($A2542="", "0", INDEX(#REF!,MATCH($A2542,#REF!,0))),"")</f>
        <v/>
      </c>
      <c r="K2542" s="72" t="str">
        <f>IFERROR(INDEX(#REF!,MATCH(INDEX(#REF!,MATCH($A2542,#REF!,0)),#REF!,0),'Recurrent profile helpers'!K$2)*IF($A2542="", "0", INDEX(#REF!,MATCH($A2542,#REF!,0))),"")</f>
        <v/>
      </c>
      <c r="L2542" s="72" t="str">
        <f>IFERROR(INDEX(#REF!,MATCH(INDEX(#REF!,MATCH($A2542,#REF!,0)),#REF!,0),'Recurrent profile helpers'!L$2)*IF($A2542="", "0", INDEX(#REF!,MATCH($A2542,#REF!,0))),"")</f>
        <v/>
      </c>
      <c r="M2542" s="72" t="str">
        <f>IFERROR(INDEX(#REF!,MATCH(INDEX(#REF!,MATCH($A2542,#REF!,0)),#REF!,0),'Recurrent profile helpers'!M$2)*IF($A2542="", "0", INDEX(#REF!,MATCH($A2542,#REF!,0))),"")</f>
        <v/>
      </c>
      <c r="N2542" s="72" t="str">
        <f>IFERROR(INDEX(#REF!,MATCH(INDEX(#REF!,MATCH($A2542,#REF!,0)),#REF!,0),'Recurrent profile helpers'!N$2)*IF($A2542="", "0", INDEX(#REF!,MATCH($A2542,#REF!,0))),"")</f>
        <v/>
      </c>
    </row>
    <row r="2543" spans="1:14">
      <c r="A2543" t="str">
        <f t="array" ref="A2543">IFERROR(INDEX(#REF!, SMALL(IF((MID(#REF!,2,1)="."),ROW($A$6:$A$4897)-ROW($A$6)+1,IF((MID(#REF!,3,1)="."),ROW($A$6:$A$4892)-ROW($A$6)+1)), ROW(2541:2541))),"" )</f>
        <v/>
      </c>
      <c r="B2543" s="72" t="str">
        <f>IF($A2543="", "", INDEX(#REF!,MATCH($A2543,#REF!,0)))</f>
        <v/>
      </c>
      <c r="C2543" s="72" t="str">
        <f>IFERROR(INDEX(#REF!,MATCH(INDEX(#REF!,MATCH($A2543,#REF!,0)),#REF!,0),'Recurrent profile helpers'!C$2)*IF($A2543="", "0", INDEX(#REF!,MATCH($A2543,#REF!,0))),"")</f>
        <v/>
      </c>
      <c r="D2543" s="72" t="str">
        <f>IFERROR(INDEX(#REF!,MATCH(INDEX(#REF!,MATCH($A2543,#REF!,0)),#REF!,0),'Recurrent profile helpers'!D$2)*IF($A2543="", "0", INDEX(#REF!,MATCH($A2543,#REF!,0))),"")</f>
        <v/>
      </c>
      <c r="E2543" s="72" t="str">
        <f>IFERROR(INDEX(#REF!,MATCH(INDEX(#REF!,MATCH($A2543,#REF!,0)),#REF!,0),'Recurrent profile helpers'!E$2)*IF($A2543="", "0", INDEX(#REF!,MATCH($A2543,#REF!,0))),"")</f>
        <v/>
      </c>
      <c r="F2543" s="72" t="str">
        <f>IFERROR(INDEX(#REF!,MATCH(INDEX(#REF!,MATCH($A2543,#REF!,0)),#REF!,0),'Recurrent profile helpers'!F$2)*IF($A2543="", "0", INDEX(#REF!,MATCH($A2543,#REF!,0))),"")</f>
        <v/>
      </c>
      <c r="G2543" s="72" t="str">
        <f>IFERROR(INDEX(#REF!,MATCH(INDEX(#REF!,MATCH($A2543,#REF!,0)),#REF!,0),'Recurrent profile helpers'!G$2)*IF($A2543="", "0", INDEX(#REF!,MATCH($A2543,#REF!,0))),"")</f>
        <v/>
      </c>
      <c r="H2543" s="72" t="str">
        <f>IFERROR(INDEX(#REF!,MATCH(INDEX(#REF!,MATCH($A2543,#REF!,0)),#REF!,0),'Recurrent profile helpers'!H$2)*IF($A2543="", "0", INDEX(#REF!,MATCH($A2543,#REF!,0))),"")</f>
        <v/>
      </c>
      <c r="I2543" s="72" t="str">
        <f>IFERROR(INDEX(#REF!,MATCH(INDEX(#REF!,MATCH($A2543,#REF!,0)),#REF!,0),'Recurrent profile helpers'!I$2)*IF($A2543="", "0", INDEX(#REF!,MATCH($A2543,#REF!,0))),"")</f>
        <v/>
      </c>
      <c r="J2543" s="72" t="str">
        <f>IFERROR(INDEX(#REF!,MATCH(INDEX(#REF!,MATCH($A2543,#REF!,0)),#REF!,0),'Recurrent profile helpers'!J$2)*IF($A2543="", "0", INDEX(#REF!,MATCH($A2543,#REF!,0))),"")</f>
        <v/>
      </c>
      <c r="K2543" s="72" t="str">
        <f>IFERROR(INDEX(#REF!,MATCH(INDEX(#REF!,MATCH($A2543,#REF!,0)),#REF!,0),'Recurrent profile helpers'!K$2)*IF($A2543="", "0", INDEX(#REF!,MATCH($A2543,#REF!,0))),"")</f>
        <v/>
      </c>
      <c r="L2543" s="72" t="str">
        <f>IFERROR(INDEX(#REF!,MATCH(INDEX(#REF!,MATCH($A2543,#REF!,0)),#REF!,0),'Recurrent profile helpers'!L$2)*IF($A2543="", "0", INDEX(#REF!,MATCH($A2543,#REF!,0))),"")</f>
        <v/>
      </c>
      <c r="M2543" s="72" t="str">
        <f>IFERROR(INDEX(#REF!,MATCH(INDEX(#REF!,MATCH($A2543,#REF!,0)),#REF!,0),'Recurrent profile helpers'!M$2)*IF($A2543="", "0", INDEX(#REF!,MATCH($A2543,#REF!,0))),"")</f>
        <v/>
      </c>
      <c r="N2543" s="72" t="str">
        <f>IFERROR(INDEX(#REF!,MATCH(INDEX(#REF!,MATCH($A2543,#REF!,0)),#REF!,0),'Recurrent profile helpers'!N$2)*IF($A2543="", "0", INDEX(#REF!,MATCH($A2543,#REF!,0))),"")</f>
        <v/>
      </c>
    </row>
    <row r="2544" spans="1:14">
      <c r="A2544" t="str">
        <f t="array" ref="A2544">IFERROR(INDEX(#REF!, SMALL(IF((MID(#REF!,2,1)="."),ROW($A$6:$A$4897)-ROW($A$6)+1,IF((MID(#REF!,3,1)="."),ROW($A$6:$A$4892)-ROW($A$6)+1)), ROW(2542:2542))),"" )</f>
        <v/>
      </c>
      <c r="B2544" s="72" t="str">
        <f>IF($A2544="", "", INDEX(#REF!,MATCH($A2544,#REF!,0)))</f>
        <v/>
      </c>
      <c r="C2544" s="72" t="str">
        <f>IFERROR(INDEX(#REF!,MATCH(INDEX(#REF!,MATCH($A2544,#REF!,0)),#REF!,0),'Recurrent profile helpers'!C$2)*IF($A2544="", "0", INDEX(#REF!,MATCH($A2544,#REF!,0))),"")</f>
        <v/>
      </c>
      <c r="D2544" s="72" t="str">
        <f>IFERROR(INDEX(#REF!,MATCH(INDEX(#REF!,MATCH($A2544,#REF!,0)),#REF!,0),'Recurrent profile helpers'!D$2)*IF($A2544="", "0", INDEX(#REF!,MATCH($A2544,#REF!,0))),"")</f>
        <v/>
      </c>
      <c r="E2544" s="72" t="str">
        <f>IFERROR(INDEX(#REF!,MATCH(INDEX(#REF!,MATCH($A2544,#REF!,0)),#REF!,0),'Recurrent profile helpers'!E$2)*IF($A2544="", "0", INDEX(#REF!,MATCH($A2544,#REF!,0))),"")</f>
        <v/>
      </c>
      <c r="F2544" s="72" t="str">
        <f>IFERROR(INDEX(#REF!,MATCH(INDEX(#REF!,MATCH($A2544,#REF!,0)),#REF!,0),'Recurrent profile helpers'!F$2)*IF($A2544="", "0", INDEX(#REF!,MATCH($A2544,#REF!,0))),"")</f>
        <v/>
      </c>
      <c r="G2544" s="72" t="str">
        <f>IFERROR(INDEX(#REF!,MATCH(INDEX(#REF!,MATCH($A2544,#REF!,0)),#REF!,0),'Recurrent profile helpers'!G$2)*IF($A2544="", "0", INDEX(#REF!,MATCH($A2544,#REF!,0))),"")</f>
        <v/>
      </c>
      <c r="H2544" s="72" t="str">
        <f>IFERROR(INDEX(#REF!,MATCH(INDEX(#REF!,MATCH($A2544,#REF!,0)),#REF!,0),'Recurrent profile helpers'!H$2)*IF($A2544="", "0", INDEX(#REF!,MATCH($A2544,#REF!,0))),"")</f>
        <v/>
      </c>
      <c r="I2544" s="72" t="str">
        <f>IFERROR(INDEX(#REF!,MATCH(INDEX(#REF!,MATCH($A2544,#REF!,0)),#REF!,0),'Recurrent profile helpers'!I$2)*IF($A2544="", "0", INDEX(#REF!,MATCH($A2544,#REF!,0))),"")</f>
        <v/>
      </c>
      <c r="J2544" s="72" t="str">
        <f>IFERROR(INDEX(#REF!,MATCH(INDEX(#REF!,MATCH($A2544,#REF!,0)),#REF!,0),'Recurrent profile helpers'!J$2)*IF($A2544="", "0", INDEX(#REF!,MATCH($A2544,#REF!,0))),"")</f>
        <v/>
      </c>
      <c r="K2544" s="72" t="str">
        <f>IFERROR(INDEX(#REF!,MATCH(INDEX(#REF!,MATCH($A2544,#REF!,0)),#REF!,0),'Recurrent profile helpers'!K$2)*IF($A2544="", "0", INDEX(#REF!,MATCH($A2544,#REF!,0))),"")</f>
        <v/>
      </c>
      <c r="L2544" s="72" t="str">
        <f>IFERROR(INDEX(#REF!,MATCH(INDEX(#REF!,MATCH($A2544,#REF!,0)),#REF!,0),'Recurrent profile helpers'!L$2)*IF($A2544="", "0", INDEX(#REF!,MATCH($A2544,#REF!,0))),"")</f>
        <v/>
      </c>
      <c r="M2544" s="72" t="str">
        <f>IFERROR(INDEX(#REF!,MATCH(INDEX(#REF!,MATCH($A2544,#REF!,0)),#REF!,0),'Recurrent profile helpers'!M$2)*IF($A2544="", "0", INDEX(#REF!,MATCH($A2544,#REF!,0))),"")</f>
        <v/>
      </c>
      <c r="N2544" s="72" t="str">
        <f>IFERROR(INDEX(#REF!,MATCH(INDEX(#REF!,MATCH($A2544,#REF!,0)),#REF!,0),'Recurrent profile helpers'!N$2)*IF($A2544="", "0", INDEX(#REF!,MATCH($A2544,#REF!,0))),"")</f>
        <v/>
      </c>
    </row>
    <row r="2545" spans="1:14">
      <c r="A2545" t="str">
        <f t="array" ref="A2545">IFERROR(INDEX(#REF!, SMALL(IF((MID(#REF!,2,1)="."),ROW($A$6:$A$4897)-ROW($A$6)+1,IF((MID(#REF!,3,1)="."),ROW($A$6:$A$4892)-ROW($A$6)+1)), ROW(2543:2543))),"" )</f>
        <v/>
      </c>
      <c r="B2545" s="72" t="str">
        <f>IF($A2545="", "", INDEX(#REF!,MATCH($A2545,#REF!,0)))</f>
        <v/>
      </c>
      <c r="C2545" s="72" t="str">
        <f>IFERROR(INDEX(#REF!,MATCH(INDEX(#REF!,MATCH($A2545,#REF!,0)),#REF!,0),'Recurrent profile helpers'!C$2)*IF($A2545="", "0", INDEX(#REF!,MATCH($A2545,#REF!,0))),"")</f>
        <v/>
      </c>
      <c r="D2545" s="72" t="str">
        <f>IFERROR(INDEX(#REF!,MATCH(INDEX(#REF!,MATCH($A2545,#REF!,0)),#REF!,0),'Recurrent profile helpers'!D$2)*IF($A2545="", "0", INDEX(#REF!,MATCH($A2545,#REF!,0))),"")</f>
        <v/>
      </c>
      <c r="E2545" s="72" t="str">
        <f>IFERROR(INDEX(#REF!,MATCH(INDEX(#REF!,MATCH($A2545,#REF!,0)),#REF!,0),'Recurrent profile helpers'!E$2)*IF($A2545="", "0", INDEX(#REF!,MATCH($A2545,#REF!,0))),"")</f>
        <v/>
      </c>
      <c r="F2545" s="72" t="str">
        <f>IFERROR(INDEX(#REF!,MATCH(INDEX(#REF!,MATCH($A2545,#REF!,0)),#REF!,0),'Recurrent profile helpers'!F$2)*IF($A2545="", "0", INDEX(#REF!,MATCH($A2545,#REF!,0))),"")</f>
        <v/>
      </c>
      <c r="G2545" s="72" t="str">
        <f>IFERROR(INDEX(#REF!,MATCH(INDEX(#REF!,MATCH($A2545,#REF!,0)),#REF!,0),'Recurrent profile helpers'!G$2)*IF($A2545="", "0", INDEX(#REF!,MATCH($A2545,#REF!,0))),"")</f>
        <v/>
      </c>
      <c r="H2545" s="72" t="str">
        <f>IFERROR(INDEX(#REF!,MATCH(INDEX(#REF!,MATCH($A2545,#REF!,0)),#REF!,0),'Recurrent profile helpers'!H$2)*IF($A2545="", "0", INDEX(#REF!,MATCH($A2545,#REF!,0))),"")</f>
        <v/>
      </c>
      <c r="I2545" s="72" t="str">
        <f>IFERROR(INDEX(#REF!,MATCH(INDEX(#REF!,MATCH($A2545,#REF!,0)),#REF!,0),'Recurrent profile helpers'!I$2)*IF($A2545="", "0", INDEX(#REF!,MATCH($A2545,#REF!,0))),"")</f>
        <v/>
      </c>
      <c r="J2545" s="72" t="str">
        <f>IFERROR(INDEX(#REF!,MATCH(INDEX(#REF!,MATCH($A2545,#REF!,0)),#REF!,0),'Recurrent profile helpers'!J$2)*IF($A2545="", "0", INDEX(#REF!,MATCH($A2545,#REF!,0))),"")</f>
        <v/>
      </c>
      <c r="K2545" s="72" t="str">
        <f>IFERROR(INDEX(#REF!,MATCH(INDEX(#REF!,MATCH($A2545,#REF!,0)),#REF!,0),'Recurrent profile helpers'!K$2)*IF($A2545="", "0", INDEX(#REF!,MATCH($A2545,#REF!,0))),"")</f>
        <v/>
      </c>
      <c r="L2545" s="72" t="str">
        <f>IFERROR(INDEX(#REF!,MATCH(INDEX(#REF!,MATCH($A2545,#REF!,0)),#REF!,0),'Recurrent profile helpers'!L$2)*IF($A2545="", "0", INDEX(#REF!,MATCH($A2545,#REF!,0))),"")</f>
        <v/>
      </c>
      <c r="M2545" s="72" t="str">
        <f>IFERROR(INDEX(#REF!,MATCH(INDEX(#REF!,MATCH($A2545,#REF!,0)),#REF!,0),'Recurrent profile helpers'!M$2)*IF($A2545="", "0", INDEX(#REF!,MATCH($A2545,#REF!,0))),"")</f>
        <v/>
      </c>
      <c r="N2545" s="72" t="str">
        <f>IFERROR(INDEX(#REF!,MATCH(INDEX(#REF!,MATCH($A2545,#REF!,0)),#REF!,0),'Recurrent profile helpers'!N$2)*IF($A2545="", "0", INDEX(#REF!,MATCH($A2545,#REF!,0))),"")</f>
        <v/>
      </c>
    </row>
    <row r="2546" spans="1:14">
      <c r="A2546" t="str">
        <f t="array" ref="A2546">IFERROR(INDEX(#REF!, SMALL(IF((MID(#REF!,2,1)="."),ROW($A$6:$A$4897)-ROW($A$6)+1,IF((MID(#REF!,3,1)="."),ROW($A$6:$A$4892)-ROW($A$6)+1)), ROW(2544:2544))),"" )</f>
        <v/>
      </c>
      <c r="B2546" s="72" t="str">
        <f>IF($A2546="", "", INDEX(#REF!,MATCH($A2546,#REF!,0)))</f>
        <v/>
      </c>
      <c r="C2546" s="72" t="str">
        <f>IFERROR(INDEX(#REF!,MATCH(INDEX(#REF!,MATCH($A2546,#REF!,0)),#REF!,0),'Recurrent profile helpers'!C$2)*IF($A2546="", "0", INDEX(#REF!,MATCH($A2546,#REF!,0))),"")</f>
        <v/>
      </c>
      <c r="D2546" s="72" t="str">
        <f>IFERROR(INDEX(#REF!,MATCH(INDEX(#REF!,MATCH($A2546,#REF!,0)),#REF!,0),'Recurrent profile helpers'!D$2)*IF($A2546="", "0", INDEX(#REF!,MATCH($A2546,#REF!,0))),"")</f>
        <v/>
      </c>
      <c r="E2546" s="72" t="str">
        <f>IFERROR(INDEX(#REF!,MATCH(INDEX(#REF!,MATCH($A2546,#REF!,0)),#REF!,0),'Recurrent profile helpers'!E$2)*IF($A2546="", "0", INDEX(#REF!,MATCH($A2546,#REF!,0))),"")</f>
        <v/>
      </c>
      <c r="F2546" s="72" t="str">
        <f>IFERROR(INDEX(#REF!,MATCH(INDEX(#REF!,MATCH($A2546,#REF!,0)),#REF!,0),'Recurrent profile helpers'!F$2)*IF($A2546="", "0", INDEX(#REF!,MATCH($A2546,#REF!,0))),"")</f>
        <v/>
      </c>
      <c r="G2546" s="72" t="str">
        <f>IFERROR(INDEX(#REF!,MATCH(INDEX(#REF!,MATCH($A2546,#REF!,0)),#REF!,0),'Recurrent profile helpers'!G$2)*IF($A2546="", "0", INDEX(#REF!,MATCH($A2546,#REF!,0))),"")</f>
        <v/>
      </c>
      <c r="H2546" s="72" t="str">
        <f>IFERROR(INDEX(#REF!,MATCH(INDEX(#REF!,MATCH($A2546,#REF!,0)),#REF!,0),'Recurrent profile helpers'!H$2)*IF($A2546="", "0", INDEX(#REF!,MATCH($A2546,#REF!,0))),"")</f>
        <v/>
      </c>
      <c r="I2546" s="72" t="str">
        <f>IFERROR(INDEX(#REF!,MATCH(INDEX(#REF!,MATCH($A2546,#REF!,0)),#REF!,0),'Recurrent profile helpers'!I$2)*IF($A2546="", "0", INDEX(#REF!,MATCH($A2546,#REF!,0))),"")</f>
        <v/>
      </c>
      <c r="J2546" s="72" t="str">
        <f>IFERROR(INDEX(#REF!,MATCH(INDEX(#REF!,MATCH($A2546,#REF!,0)),#REF!,0),'Recurrent profile helpers'!J$2)*IF($A2546="", "0", INDEX(#REF!,MATCH($A2546,#REF!,0))),"")</f>
        <v/>
      </c>
      <c r="K2546" s="72" t="str">
        <f>IFERROR(INDEX(#REF!,MATCH(INDEX(#REF!,MATCH($A2546,#REF!,0)),#REF!,0),'Recurrent profile helpers'!K$2)*IF($A2546="", "0", INDEX(#REF!,MATCH($A2546,#REF!,0))),"")</f>
        <v/>
      </c>
      <c r="L2546" s="72" t="str">
        <f>IFERROR(INDEX(#REF!,MATCH(INDEX(#REF!,MATCH($A2546,#REF!,0)),#REF!,0),'Recurrent profile helpers'!L$2)*IF($A2546="", "0", INDEX(#REF!,MATCH($A2546,#REF!,0))),"")</f>
        <v/>
      </c>
      <c r="M2546" s="72" t="str">
        <f>IFERROR(INDEX(#REF!,MATCH(INDEX(#REF!,MATCH($A2546,#REF!,0)),#REF!,0),'Recurrent profile helpers'!M$2)*IF($A2546="", "0", INDEX(#REF!,MATCH($A2546,#REF!,0))),"")</f>
        <v/>
      </c>
      <c r="N2546" s="72" t="str">
        <f>IFERROR(INDEX(#REF!,MATCH(INDEX(#REF!,MATCH($A2546,#REF!,0)),#REF!,0),'Recurrent profile helpers'!N$2)*IF($A2546="", "0", INDEX(#REF!,MATCH($A2546,#REF!,0))),"")</f>
        <v/>
      </c>
    </row>
    <row r="2547" spans="1:14">
      <c r="A2547" t="str">
        <f t="array" ref="A2547">IFERROR(INDEX(#REF!, SMALL(IF((MID(#REF!,2,1)="."),ROW($A$6:$A$4897)-ROW($A$6)+1,IF((MID(#REF!,3,1)="."),ROW($A$6:$A$4892)-ROW($A$6)+1)), ROW(2545:2545))),"" )</f>
        <v/>
      </c>
      <c r="B2547" s="72" t="str">
        <f>IF($A2547="", "", INDEX(#REF!,MATCH($A2547,#REF!,0)))</f>
        <v/>
      </c>
      <c r="C2547" s="72" t="str">
        <f>IFERROR(INDEX(#REF!,MATCH(INDEX(#REF!,MATCH($A2547,#REF!,0)),#REF!,0),'Recurrent profile helpers'!C$2)*IF($A2547="", "0", INDEX(#REF!,MATCH($A2547,#REF!,0))),"")</f>
        <v/>
      </c>
      <c r="D2547" s="72" t="str">
        <f>IFERROR(INDEX(#REF!,MATCH(INDEX(#REF!,MATCH($A2547,#REF!,0)),#REF!,0),'Recurrent profile helpers'!D$2)*IF($A2547="", "0", INDEX(#REF!,MATCH($A2547,#REF!,0))),"")</f>
        <v/>
      </c>
      <c r="E2547" s="72" t="str">
        <f>IFERROR(INDEX(#REF!,MATCH(INDEX(#REF!,MATCH($A2547,#REF!,0)),#REF!,0),'Recurrent profile helpers'!E$2)*IF($A2547="", "0", INDEX(#REF!,MATCH($A2547,#REF!,0))),"")</f>
        <v/>
      </c>
      <c r="F2547" s="72" t="str">
        <f>IFERROR(INDEX(#REF!,MATCH(INDEX(#REF!,MATCH($A2547,#REF!,0)),#REF!,0),'Recurrent profile helpers'!F$2)*IF($A2547="", "0", INDEX(#REF!,MATCH($A2547,#REF!,0))),"")</f>
        <v/>
      </c>
      <c r="G2547" s="72" t="str">
        <f>IFERROR(INDEX(#REF!,MATCH(INDEX(#REF!,MATCH($A2547,#REF!,0)),#REF!,0),'Recurrent profile helpers'!G$2)*IF($A2547="", "0", INDEX(#REF!,MATCH($A2547,#REF!,0))),"")</f>
        <v/>
      </c>
      <c r="H2547" s="72" t="str">
        <f>IFERROR(INDEX(#REF!,MATCH(INDEX(#REF!,MATCH($A2547,#REF!,0)),#REF!,0),'Recurrent profile helpers'!H$2)*IF($A2547="", "0", INDEX(#REF!,MATCH($A2547,#REF!,0))),"")</f>
        <v/>
      </c>
      <c r="I2547" s="72" t="str">
        <f>IFERROR(INDEX(#REF!,MATCH(INDEX(#REF!,MATCH($A2547,#REF!,0)),#REF!,0),'Recurrent profile helpers'!I$2)*IF($A2547="", "0", INDEX(#REF!,MATCH($A2547,#REF!,0))),"")</f>
        <v/>
      </c>
      <c r="J2547" s="72" t="str">
        <f>IFERROR(INDEX(#REF!,MATCH(INDEX(#REF!,MATCH($A2547,#REF!,0)),#REF!,0),'Recurrent profile helpers'!J$2)*IF($A2547="", "0", INDEX(#REF!,MATCH($A2547,#REF!,0))),"")</f>
        <v/>
      </c>
      <c r="K2547" s="72" t="str">
        <f>IFERROR(INDEX(#REF!,MATCH(INDEX(#REF!,MATCH($A2547,#REF!,0)),#REF!,0),'Recurrent profile helpers'!K$2)*IF($A2547="", "0", INDEX(#REF!,MATCH($A2547,#REF!,0))),"")</f>
        <v/>
      </c>
      <c r="L2547" s="72" t="str">
        <f>IFERROR(INDEX(#REF!,MATCH(INDEX(#REF!,MATCH($A2547,#REF!,0)),#REF!,0),'Recurrent profile helpers'!L$2)*IF($A2547="", "0", INDEX(#REF!,MATCH($A2547,#REF!,0))),"")</f>
        <v/>
      </c>
      <c r="M2547" s="72" t="str">
        <f>IFERROR(INDEX(#REF!,MATCH(INDEX(#REF!,MATCH($A2547,#REF!,0)),#REF!,0),'Recurrent profile helpers'!M$2)*IF($A2547="", "0", INDEX(#REF!,MATCH($A2547,#REF!,0))),"")</f>
        <v/>
      </c>
      <c r="N2547" s="72" t="str">
        <f>IFERROR(INDEX(#REF!,MATCH(INDEX(#REF!,MATCH($A2547,#REF!,0)),#REF!,0),'Recurrent profile helpers'!N$2)*IF($A2547="", "0", INDEX(#REF!,MATCH($A2547,#REF!,0))),"")</f>
        <v/>
      </c>
    </row>
    <row r="2548" spans="1:14">
      <c r="A2548" t="str">
        <f t="array" ref="A2548">IFERROR(INDEX(#REF!, SMALL(IF((MID(#REF!,2,1)="."),ROW($A$6:$A$4897)-ROW($A$6)+1,IF((MID(#REF!,3,1)="."),ROW($A$6:$A$4892)-ROW($A$6)+1)), ROW(2546:2546))),"" )</f>
        <v/>
      </c>
      <c r="B2548" s="72" t="str">
        <f>IF($A2548="", "", INDEX(#REF!,MATCH($A2548,#REF!,0)))</f>
        <v/>
      </c>
      <c r="C2548" s="72" t="str">
        <f>IFERROR(INDEX(#REF!,MATCH(INDEX(#REF!,MATCH($A2548,#REF!,0)),#REF!,0),'Recurrent profile helpers'!C$2)*IF($A2548="", "0", INDEX(#REF!,MATCH($A2548,#REF!,0))),"")</f>
        <v/>
      </c>
      <c r="D2548" s="72" t="str">
        <f>IFERROR(INDEX(#REF!,MATCH(INDEX(#REF!,MATCH($A2548,#REF!,0)),#REF!,0),'Recurrent profile helpers'!D$2)*IF($A2548="", "0", INDEX(#REF!,MATCH($A2548,#REF!,0))),"")</f>
        <v/>
      </c>
      <c r="E2548" s="72" t="str">
        <f>IFERROR(INDEX(#REF!,MATCH(INDEX(#REF!,MATCH($A2548,#REF!,0)),#REF!,0),'Recurrent profile helpers'!E$2)*IF($A2548="", "0", INDEX(#REF!,MATCH($A2548,#REF!,0))),"")</f>
        <v/>
      </c>
      <c r="F2548" s="72" t="str">
        <f>IFERROR(INDEX(#REF!,MATCH(INDEX(#REF!,MATCH($A2548,#REF!,0)),#REF!,0),'Recurrent profile helpers'!F$2)*IF($A2548="", "0", INDEX(#REF!,MATCH($A2548,#REF!,0))),"")</f>
        <v/>
      </c>
      <c r="G2548" s="72" t="str">
        <f>IFERROR(INDEX(#REF!,MATCH(INDEX(#REF!,MATCH($A2548,#REF!,0)),#REF!,0),'Recurrent profile helpers'!G$2)*IF($A2548="", "0", INDEX(#REF!,MATCH($A2548,#REF!,0))),"")</f>
        <v/>
      </c>
      <c r="H2548" s="72" t="str">
        <f>IFERROR(INDEX(#REF!,MATCH(INDEX(#REF!,MATCH($A2548,#REF!,0)),#REF!,0),'Recurrent profile helpers'!H$2)*IF($A2548="", "0", INDEX(#REF!,MATCH($A2548,#REF!,0))),"")</f>
        <v/>
      </c>
      <c r="I2548" s="72" t="str">
        <f>IFERROR(INDEX(#REF!,MATCH(INDEX(#REF!,MATCH($A2548,#REF!,0)),#REF!,0),'Recurrent profile helpers'!I$2)*IF($A2548="", "0", INDEX(#REF!,MATCH($A2548,#REF!,0))),"")</f>
        <v/>
      </c>
      <c r="J2548" s="72" t="str">
        <f>IFERROR(INDEX(#REF!,MATCH(INDEX(#REF!,MATCH($A2548,#REF!,0)),#REF!,0),'Recurrent profile helpers'!J$2)*IF($A2548="", "0", INDEX(#REF!,MATCH($A2548,#REF!,0))),"")</f>
        <v/>
      </c>
      <c r="K2548" s="72" t="str">
        <f>IFERROR(INDEX(#REF!,MATCH(INDEX(#REF!,MATCH($A2548,#REF!,0)),#REF!,0),'Recurrent profile helpers'!K$2)*IF($A2548="", "0", INDEX(#REF!,MATCH($A2548,#REF!,0))),"")</f>
        <v/>
      </c>
      <c r="L2548" s="72" t="str">
        <f>IFERROR(INDEX(#REF!,MATCH(INDEX(#REF!,MATCH($A2548,#REF!,0)),#REF!,0),'Recurrent profile helpers'!L$2)*IF($A2548="", "0", INDEX(#REF!,MATCH($A2548,#REF!,0))),"")</f>
        <v/>
      </c>
      <c r="M2548" s="72" t="str">
        <f>IFERROR(INDEX(#REF!,MATCH(INDEX(#REF!,MATCH($A2548,#REF!,0)),#REF!,0),'Recurrent profile helpers'!M$2)*IF($A2548="", "0", INDEX(#REF!,MATCH($A2548,#REF!,0))),"")</f>
        <v/>
      </c>
      <c r="N2548" s="72" t="str">
        <f>IFERROR(INDEX(#REF!,MATCH(INDEX(#REF!,MATCH($A2548,#REF!,0)),#REF!,0),'Recurrent profile helpers'!N$2)*IF($A2548="", "0", INDEX(#REF!,MATCH($A2548,#REF!,0))),"")</f>
        <v/>
      </c>
    </row>
    <row r="2549" spans="1:14">
      <c r="A2549" t="str">
        <f t="array" ref="A2549">IFERROR(INDEX(#REF!, SMALL(IF((MID(#REF!,2,1)="."),ROW($A$6:$A$4897)-ROW($A$6)+1,IF((MID(#REF!,3,1)="."),ROW($A$6:$A$4892)-ROW($A$6)+1)), ROW(2547:2547))),"" )</f>
        <v/>
      </c>
      <c r="B2549" s="72" t="str">
        <f>IF($A2549="", "", INDEX(#REF!,MATCH($A2549,#REF!,0)))</f>
        <v/>
      </c>
      <c r="C2549" s="72" t="str">
        <f>IFERROR(INDEX(#REF!,MATCH(INDEX(#REF!,MATCH($A2549,#REF!,0)),#REF!,0),'Recurrent profile helpers'!C$2)*IF($A2549="", "0", INDEX(#REF!,MATCH($A2549,#REF!,0))),"")</f>
        <v/>
      </c>
      <c r="D2549" s="72" t="str">
        <f>IFERROR(INDEX(#REF!,MATCH(INDEX(#REF!,MATCH($A2549,#REF!,0)),#REF!,0),'Recurrent profile helpers'!D$2)*IF($A2549="", "0", INDEX(#REF!,MATCH($A2549,#REF!,0))),"")</f>
        <v/>
      </c>
      <c r="E2549" s="72" t="str">
        <f>IFERROR(INDEX(#REF!,MATCH(INDEX(#REF!,MATCH($A2549,#REF!,0)),#REF!,0),'Recurrent profile helpers'!E$2)*IF($A2549="", "0", INDEX(#REF!,MATCH($A2549,#REF!,0))),"")</f>
        <v/>
      </c>
      <c r="F2549" s="72" t="str">
        <f>IFERROR(INDEX(#REF!,MATCH(INDEX(#REF!,MATCH($A2549,#REF!,0)),#REF!,0),'Recurrent profile helpers'!F$2)*IF($A2549="", "0", INDEX(#REF!,MATCH($A2549,#REF!,0))),"")</f>
        <v/>
      </c>
      <c r="G2549" s="72" t="str">
        <f>IFERROR(INDEX(#REF!,MATCH(INDEX(#REF!,MATCH($A2549,#REF!,0)),#REF!,0),'Recurrent profile helpers'!G$2)*IF($A2549="", "0", INDEX(#REF!,MATCH($A2549,#REF!,0))),"")</f>
        <v/>
      </c>
      <c r="H2549" s="72" t="str">
        <f>IFERROR(INDEX(#REF!,MATCH(INDEX(#REF!,MATCH($A2549,#REF!,0)),#REF!,0),'Recurrent profile helpers'!H$2)*IF($A2549="", "0", INDEX(#REF!,MATCH($A2549,#REF!,0))),"")</f>
        <v/>
      </c>
      <c r="I2549" s="72" t="str">
        <f>IFERROR(INDEX(#REF!,MATCH(INDEX(#REF!,MATCH($A2549,#REF!,0)),#REF!,0),'Recurrent profile helpers'!I$2)*IF($A2549="", "0", INDEX(#REF!,MATCH($A2549,#REF!,0))),"")</f>
        <v/>
      </c>
      <c r="J2549" s="72" t="str">
        <f>IFERROR(INDEX(#REF!,MATCH(INDEX(#REF!,MATCH($A2549,#REF!,0)),#REF!,0),'Recurrent profile helpers'!J$2)*IF($A2549="", "0", INDEX(#REF!,MATCH($A2549,#REF!,0))),"")</f>
        <v/>
      </c>
      <c r="K2549" s="72" t="str">
        <f>IFERROR(INDEX(#REF!,MATCH(INDEX(#REF!,MATCH($A2549,#REF!,0)),#REF!,0),'Recurrent profile helpers'!K$2)*IF($A2549="", "0", INDEX(#REF!,MATCH($A2549,#REF!,0))),"")</f>
        <v/>
      </c>
      <c r="L2549" s="72" t="str">
        <f>IFERROR(INDEX(#REF!,MATCH(INDEX(#REF!,MATCH($A2549,#REF!,0)),#REF!,0),'Recurrent profile helpers'!L$2)*IF($A2549="", "0", INDEX(#REF!,MATCH($A2549,#REF!,0))),"")</f>
        <v/>
      </c>
      <c r="M2549" s="72" t="str">
        <f>IFERROR(INDEX(#REF!,MATCH(INDEX(#REF!,MATCH($A2549,#REF!,0)),#REF!,0),'Recurrent profile helpers'!M$2)*IF($A2549="", "0", INDEX(#REF!,MATCH($A2549,#REF!,0))),"")</f>
        <v/>
      </c>
      <c r="N2549" s="72" t="str">
        <f>IFERROR(INDEX(#REF!,MATCH(INDEX(#REF!,MATCH($A2549,#REF!,0)),#REF!,0),'Recurrent profile helpers'!N$2)*IF($A2549="", "0", INDEX(#REF!,MATCH($A2549,#REF!,0))),"")</f>
        <v/>
      </c>
    </row>
    <row r="2550" spans="1:14">
      <c r="A2550" t="str">
        <f t="array" ref="A2550">IFERROR(INDEX(#REF!, SMALL(IF((MID(#REF!,2,1)="."),ROW($A$6:$A$4897)-ROW($A$6)+1,IF((MID(#REF!,3,1)="."),ROW($A$6:$A$4892)-ROW($A$6)+1)), ROW(2548:2548))),"" )</f>
        <v/>
      </c>
      <c r="B2550" s="72" t="str">
        <f>IF($A2550="", "", INDEX(#REF!,MATCH($A2550,#REF!,0)))</f>
        <v/>
      </c>
      <c r="C2550" s="72" t="str">
        <f>IFERROR(INDEX(#REF!,MATCH(INDEX(#REF!,MATCH($A2550,#REF!,0)),#REF!,0),'Recurrent profile helpers'!C$2)*IF($A2550="", "0", INDEX(#REF!,MATCH($A2550,#REF!,0))),"")</f>
        <v/>
      </c>
      <c r="D2550" s="72" t="str">
        <f>IFERROR(INDEX(#REF!,MATCH(INDEX(#REF!,MATCH($A2550,#REF!,0)),#REF!,0),'Recurrent profile helpers'!D$2)*IF($A2550="", "0", INDEX(#REF!,MATCH($A2550,#REF!,0))),"")</f>
        <v/>
      </c>
      <c r="E2550" s="72" t="str">
        <f>IFERROR(INDEX(#REF!,MATCH(INDEX(#REF!,MATCH($A2550,#REF!,0)),#REF!,0),'Recurrent profile helpers'!E$2)*IF($A2550="", "0", INDEX(#REF!,MATCH($A2550,#REF!,0))),"")</f>
        <v/>
      </c>
      <c r="F2550" s="72" t="str">
        <f>IFERROR(INDEX(#REF!,MATCH(INDEX(#REF!,MATCH($A2550,#REF!,0)),#REF!,0),'Recurrent profile helpers'!F$2)*IF($A2550="", "0", INDEX(#REF!,MATCH($A2550,#REF!,0))),"")</f>
        <v/>
      </c>
      <c r="G2550" s="72" t="str">
        <f>IFERROR(INDEX(#REF!,MATCH(INDEX(#REF!,MATCH($A2550,#REF!,0)),#REF!,0),'Recurrent profile helpers'!G$2)*IF($A2550="", "0", INDEX(#REF!,MATCH($A2550,#REF!,0))),"")</f>
        <v/>
      </c>
      <c r="H2550" s="72" t="str">
        <f>IFERROR(INDEX(#REF!,MATCH(INDEX(#REF!,MATCH($A2550,#REF!,0)),#REF!,0),'Recurrent profile helpers'!H$2)*IF($A2550="", "0", INDEX(#REF!,MATCH($A2550,#REF!,0))),"")</f>
        <v/>
      </c>
      <c r="I2550" s="72" t="str">
        <f>IFERROR(INDEX(#REF!,MATCH(INDEX(#REF!,MATCH($A2550,#REF!,0)),#REF!,0),'Recurrent profile helpers'!I$2)*IF($A2550="", "0", INDEX(#REF!,MATCH($A2550,#REF!,0))),"")</f>
        <v/>
      </c>
      <c r="J2550" s="72" t="str">
        <f>IFERROR(INDEX(#REF!,MATCH(INDEX(#REF!,MATCH($A2550,#REF!,0)),#REF!,0),'Recurrent profile helpers'!J$2)*IF($A2550="", "0", INDEX(#REF!,MATCH($A2550,#REF!,0))),"")</f>
        <v/>
      </c>
      <c r="K2550" s="72" t="str">
        <f>IFERROR(INDEX(#REF!,MATCH(INDEX(#REF!,MATCH($A2550,#REF!,0)),#REF!,0),'Recurrent profile helpers'!K$2)*IF($A2550="", "0", INDEX(#REF!,MATCH($A2550,#REF!,0))),"")</f>
        <v/>
      </c>
      <c r="L2550" s="72" t="str">
        <f>IFERROR(INDEX(#REF!,MATCH(INDEX(#REF!,MATCH($A2550,#REF!,0)),#REF!,0),'Recurrent profile helpers'!L$2)*IF($A2550="", "0", INDEX(#REF!,MATCH($A2550,#REF!,0))),"")</f>
        <v/>
      </c>
      <c r="M2550" s="72" t="str">
        <f>IFERROR(INDEX(#REF!,MATCH(INDEX(#REF!,MATCH($A2550,#REF!,0)),#REF!,0),'Recurrent profile helpers'!M$2)*IF($A2550="", "0", INDEX(#REF!,MATCH($A2550,#REF!,0))),"")</f>
        <v/>
      </c>
      <c r="N2550" s="72" t="str">
        <f>IFERROR(INDEX(#REF!,MATCH(INDEX(#REF!,MATCH($A2550,#REF!,0)),#REF!,0),'Recurrent profile helpers'!N$2)*IF($A2550="", "0", INDEX(#REF!,MATCH($A2550,#REF!,0))),"")</f>
        <v/>
      </c>
    </row>
    <row r="2551" spans="1:14">
      <c r="A2551" t="str">
        <f t="array" ref="A2551">IFERROR(INDEX(#REF!, SMALL(IF((MID(#REF!,2,1)="."),ROW($A$6:$A$4897)-ROW($A$6)+1,IF((MID(#REF!,3,1)="."),ROW($A$6:$A$4892)-ROW($A$6)+1)), ROW(2549:2549))),"" )</f>
        <v/>
      </c>
      <c r="B2551" s="72" t="str">
        <f>IF($A2551="", "", INDEX(#REF!,MATCH($A2551,#REF!,0)))</f>
        <v/>
      </c>
      <c r="C2551" s="72" t="str">
        <f>IFERROR(INDEX(#REF!,MATCH(INDEX(#REF!,MATCH($A2551,#REF!,0)),#REF!,0),'Recurrent profile helpers'!C$2)*IF($A2551="", "0", INDEX(#REF!,MATCH($A2551,#REF!,0))),"")</f>
        <v/>
      </c>
      <c r="D2551" s="72" t="str">
        <f>IFERROR(INDEX(#REF!,MATCH(INDEX(#REF!,MATCH($A2551,#REF!,0)),#REF!,0),'Recurrent profile helpers'!D$2)*IF($A2551="", "0", INDEX(#REF!,MATCH($A2551,#REF!,0))),"")</f>
        <v/>
      </c>
      <c r="E2551" s="72" t="str">
        <f>IFERROR(INDEX(#REF!,MATCH(INDEX(#REF!,MATCH($A2551,#REF!,0)),#REF!,0),'Recurrent profile helpers'!E$2)*IF($A2551="", "0", INDEX(#REF!,MATCH($A2551,#REF!,0))),"")</f>
        <v/>
      </c>
      <c r="F2551" s="72" t="str">
        <f>IFERROR(INDEX(#REF!,MATCH(INDEX(#REF!,MATCH($A2551,#REF!,0)),#REF!,0),'Recurrent profile helpers'!F$2)*IF($A2551="", "0", INDEX(#REF!,MATCH($A2551,#REF!,0))),"")</f>
        <v/>
      </c>
      <c r="G2551" s="72" t="str">
        <f>IFERROR(INDEX(#REF!,MATCH(INDEX(#REF!,MATCH($A2551,#REF!,0)),#REF!,0),'Recurrent profile helpers'!G$2)*IF($A2551="", "0", INDEX(#REF!,MATCH($A2551,#REF!,0))),"")</f>
        <v/>
      </c>
      <c r="H2551" s="72" t="str">
        <f>IFERROR(INDEX(#REF!,MATCH(INDEX(#REF!,MATCH($A2551,#REF!,0)),#REF!,0),'Recurrent profile helpers'!H$2)*IF($A2551="", "0", INDEX(#REF!,MATCH($A2551,#REF!,0))),"")</f>
        <v/>
      </c>
      <c r="I2551" s="72" t="str">
        <f>IFERROR(INDEX(#REF!,MATCH(INDEX(#REF!,MATCH($A2551,#REF!,0)),#REF!,0),'Recurrent profile helpers'!I$2)*IF($A2551="", "0", INDEX(#REF!,MATCH($A2551,#REF!,0))),"")</f>
        <v/>
      </c>
      <c r="J2551" s="72" t="str">
        <f>IFERROR(INDEX(#REF!,MATCH(INDEX(#REF!,MATCH($A2551,#REF!,0)),#REF!,0),'Recurrent profile helpers'!J$2)*IF($A2551="", "0", INDEX(#REF!,MATCH($A2551,#REF!,0))),"")</f>
        <v/>
      </c>
      <c r="K2551" s="72" t="str">
        <f>IFERROR(INDEX(#REF!,MATCH(INDEX(#REF!,MATCH($A2551,#REF!,0)),#REF!,0),'Recurrent profile helpers'!K$2)*IF($A2551="", "0", INDEX(#REF!,MATCH($A2551,#REF!,0))),"")</f>
        <v/>
      </c>
      <c r="L2551" s="72" t="str">
        <f>IFERROR(INDEX(#REF!,MATCH(INDEX(#REF!,MATCH($A2551,#REF!,0)),#REF!,0),'Recurrent profile helpers'!L$2)*IF($A2551="", "0", INDEX(#REF!,MATCH($A2551,#REF!,0))),"")</f>
        <v/>
      </c>
      <c r="M2551" s="72" t="str">
        <f>IFERROR(INDEX(#REF!,MATCH(INDEX(#REF!,MATCH($A2551,#REF!,0)),#REF!,0),'Recurrent profile helpers'!M$2)*IF($A2551="", "0", INDEX(#REF!,MATCH($A2551,#REF!,0))),"")</f>
        <v/>
      </c>
      <c r="N2551" s="72" t="str">
        <f>IFERROR(INDEX(#REF!,MATCH(INDEX(#REF!,MATCH($A2551,#REF!,0)),#REF!,0),'Recurrent profile helpers'!N$2)*IF($A2551="", "0", INDEX(#REF!,MATCH($A2551,#REF!,0))),"")</f>
        <v/>
      </c>
    </row>
    <row r="2552" spans="1:14">
      <c r="A2552" t="str">
        <f t="array" ref="A2552">IFERROR(INDEX(#REF!, SMALL(IF((MID(#REF!,2,1)="."),ROW($A$6:$A$4897)-ROW($A$6)+1,IF((MID(#REF!,3,1)="."),ROW($A$6:$A$4892)-ROW($A$6)+1)), ROW(2550:2550))),"" )</f>
        <v/>
      </c>
      <c r="B2552" s="72" t="str">
        <f>IF($A2552="", "", INDEX(#REF!,MATCH($A2552,#REF!,0)))</f>
        <v/>
      </c>
      <c r="C2552" s="72" t="str">
        <f>IFERROR(INDEX(#REF!,MATCH(INDEX(#REF!,MATCH($A2552,#REF!,0)),#REF!,0),'Recurrent profile helpers'!C$2)*IF($A2552="", "0", INDEX(#REF!,MATCH($A2552,#REF!,0))),"")</f>
        <v/>
      </c>
      <c r="D2552" s="72" t="str">
        <f>IFERROR(INDEX(#REF!,MATCH(INDEX(#REF!,MATCH($A2552,#REF!,0)),#REF!,0),'Recurrent profile helpers'!D$2)*IF($A2552="", "0", INDEX(#REF!,MATCH($A2552,#REF!,0))),"")</f>
        <v/>
      </c>
      <c r="E2552" s="72" t="str">
        <f>IFERROR(INDEX(#REF!,MATCH(INDEX(#REF!,MATCH($A2552,#REF!,0)),#REF!,0),'Recurrent profile helpers'!E$2)*IF($A2552="", "0", INDEX(#REF!,MATCH($A2552,#REF!,0))),"")</f>
        <v/>
      </c>
      <c r="F2552" s="72" t="str">
        <f>IFERROR(INDEX(#REF!,MATCH(INDEX(#REF!,MATCH($A2552,#REF!,0)),#REF!,0),'Recurrent profile helpers'!F$2)*IF($A2552="", "0", INDEX(#REF!,MATCH($A2552,#REF!,0))),"")</f>
        <v/>
      </c>
      <c r="G2552" s="72" t="str">
        <f>IFERROR(INDEX(#REF!,MATCH(INDEX(#REF!,MATCH($A2552,#REF!,0)),#REF!,0),'Recurrent profile helpers'!G$2)*IF($A2552="", "0", INDEX(#REF!,MATCH($A2552,#REF!,0))),"")</f>
        <v/>
      </c>
      <c r="H2552" s="72" t="str">
        <f>IFERROR(INDEX(#REF!,MATCH(INDEX(#REF!,MATCH($A2552,#REF!,0)),#REF!,0),'Recurrent profile helpers'!H$2)*IF($A2552="", "0", INDEX(#REF!,MATCH($A2552,#REF!,0))),"")</f>
        <v/>
      </c>
      <c r="I2552" s="72" t="str">
        <f>IFERROR(INDEX(#REF!,MATCH(INDEX(#REF!,MATCH($A2552,#REF!,0)),#REF!,0),'Recurrent profile helpers'!I$2)*IF($A2552="", "0", INDEX(#REF!,MATCH($A2552,#REF!,0))),"")</f>
        <v/>
      </c>
      <c r="J2552" s="72" t="str">
        <f>IFERROR(INDEX(#REF!,MATCH(INDEX(#REF!,MATCH($A2552,#REF!,0)),#REF!,0),'Recurrent profile helpers'!J$2)*IF($A2552="", "0", INDEX(#REF!,MATCH($A2552,#REF!,0))),"")</f>
        <v/>
      </c>
      <c r="K2552" s="72" t="str">
        <f>IFERROR(INDEX(#REF!,MATCH(INDEX(#REF!,MATCH($A2552,#REF!,0)),#REF!,0),'Recurrent profile helpers'!K$2)*IF($A2552="", "0", INDEX(#REF!,MATCH($A2552,#REF!,0))),"")</f>
        <v/>
      </c>
      <c r="L2552" s="72" t="str">
        <f>IFERROR(INDEX(#REF!,MATCH(INDEX(#REF!,MATCH($A2552,#REF!,0)),#REF!,0),'Recurrent profile helpers'!L$2)*IF($A2552="", "0", INDEX(#REF!,MATCH($A2552,#REF!,0))),"")</f>
        <v/>
      </c>
      <c r="M2552" s="72" t="str">
        <f>IFERROR(INDEX(#REF!,MATCH(INDEX(#REF!,MATCH($A2552,#REF!,0)),#REF!,0),'Recurrent profile helpers'!M$2)*IF($A2552="", "0", INDEX(#REF!,MATCH($A2552,#REF!,0))),"")</f>
        <v/>
      </c>
      <c r="N2552" s="72" t="str">
        <f>IFERROR(INDEX(#REF!,MATCH(INDEX(#REF!,MATCH($A2552,#REF!,0)),#REF!,0),'Recurrent profile helpers'!N$2)*IF($A2552="", "0", INDEX(#REF!,MATCH($A2552,#REF!,0))),"")</f>
        <v/>
      </c>
    </row>
    <row r="2553" spans="1:14">
      <c r="A2553" t="str">
        <f t="array" ref="A2553">IFERROR(INDEX(#REF!, SMALL(IF((MID(#REF!,2,1)="."),ROW($A$6:$A$4897)-ROW($A$6)+1,IF((MID(#REF!,3,1)="."),ROW($A$6:$A$4892)-ROW($A$6)+1)), ROW(2551:2551))),"" )</f>
        <v/>
      </c>
      <c r="B2553" s="72" t="str">
        <f>IF($A2553="", "", INDEX(#REF!,MATCH($A2553,#REF!,0)))</f>
        <v/>
      </c>
      <c r="C2553" s="72" t="str">
        <f>IFERROR(INDEX(#REF!,MATCH(INDEX(#REF!,MATCH($A2553,#REF!,0)),#REF!,0),'Recurrent profile helpers'!C$2)*IF($A2553="", "0", INDEX(#REF!,MATCH($A2553,#REF!,0))),"")</f>
        <v/>
      </c>
      <c r="D2553" s="72" t="str">
        <f>IFERROR(INDEX(#REF!,MATCH(INDEX(#REF!,MATCH($A2553,#REF!,0)),#REF!,0),'Recurrent profile helpers'!D$2)*IF($A2553="", "0", INDEX(#REF!,MATCH($A2553,#REF!,0))),"")</f>
        <v/>
      </c>
      <c r="E2553" s="72" t="str">
        <f>IFERROR(INDEX(#REF!,MATCH(INDEX(#REF!,MATCH($A2553,#REF!,0)),#REF!,0),'Recurrent profile helpers'!E$2)*IF($A2553="", "0", INDEX(#REF!,MATCH($A2553,#REF!,0))),"")</f>
        <v/>
      </c>
      <c r="F2553" s="72" t="str">
        <f>IFERROR(INDEX(#REF!,MATCH(INDEX(#REF!,MATCH($A2553,#REF!,0)),#REF!,0),'Recurrent profile helpers'!F$2)*IF($A2553="", "0", INDEX(#REF!,MATCH($A2553,#REF!,0))),"")</f>
        <v/>
      </c>
      <c r="G2553" s="72" t="str">
        <f>IFERROR(INDEX(#REF!,MATCH(INDEX(#REF!,MATCH($A2553,#REF!,0)),#REF!,0),'Recurrent profile helpers'!G$2)*IF($A2553="", "0", INDEX(#REF!,MATCH($A2553,#REF!,0))),"")</f>
        <v/>
      </c>
      <c r="H2553" s="72" t="str">
        <f>IFERROR(INDEX(#REF!,MATCH(INDEX(#REF!,MATCH($A2553,#REF!,0)),#REF!,0),'Recurrent profile helpers'!H$2)*IF($A2553="", "0", INDEX(#REF!,MATCH($A2553,#REF!,0))),"")</f>
        <v/>
      </c>
      <c r="I2553" s="72" t="str">
        <f>IFERROR(INDEX(#REF!,MATCH(INDEX(#REF!,MATCH($A2553,#REF!,0)),#REF!,0),'Recurrent profile helpers'!I$2)*IF($A2553="", "0", INDEX(#REF!,MATCH($A2553,#REF!,0))),"")</f>
        <v/>
      </c>
      <c r="J2553" s="72" t="str">
        <f>IFERROR(INDEX(#REF!,MATCH(INDEX(#REF!,MATCH($A2553,#REF!,0)),#REF!,0),'Recurrent profile helpers'!J$2)*IF($A2553="", "0", INDEX(#REF!,MATCH($A2553,#REF!,0))),"")</f>
        <v/>
      </c>
      <c r="K2553" s="72" t="str">
        <f>IFERROR(INDEX(#REF!,MATCH(INDEX(#REF!,MATCH($A2553,#REF!,0)),#REF!,0),'Recurrent profile helpers'!K$2)*IF($A2553="", "0", INDEX(#REF!,MATCH($A2553,#REF!,0))),"")</f>
        <v/>
      </c>
      <c r="L2553" s="72" t="str">
        <f>IFERROR(INDEX(#REF!,MATCH(INDEX(#REF!,MATCH($A2553,#REF!,0)),#REF!,0),'Recurrent profile helpers'!L$2)*IF($A2553="", "0", INDEX(#REF!,MATCH($A2553,#REF!,0))),"")</f>
        <v/>
      </c>
      <c r="M2553" s="72" t="str">
        <f>IFERROR(INDEX(#REF!,MATCH(INDEX(#REF!,MATCH($A2553,#REF!,0)),#REF!,0),'Recurrent profile helpers'!M$2)*IF($A2553="", "0", INDEX(#REF!,MATCH($A2553,#REF!,0))),"")</f>
        <v/>
      </c>
      <c r="N2553" s="72" t="str">
        <f>IFERROR(INDEX(#REF!,MATCH(INDEX(#REF!,MATCH($A2553,#REF!,0)),#REF!,0),'Recurrent profile helpers'!N$2)*IF($A2553="", "0", INDEX(#REF!,MATCH($A2553,#REF!,0))),"")</f>
        <v/>
      </c>
    </row>
    <row r="2554" spans="1:14">
      <c r="A2554" t="str">
        <f t="array" ref="A2554">IFERROR(INDEX(#REF!, SMALL(IF((MID(#REF!,2,1)="."),ROW($A$6:$A$4897)-ROW($A$6)+1,IF((MID(#REF!,3,1)="."),ROW($A$6:$A$4892)-ROW($A$6)+1)), ROW(2552:2552))),"" )</f>
        <v/>
      </c>
      <c r="B2554" s="72" t="str">
        <f>IF($A2554="", "", INDEX(#REF!,MATCH($A2554,#REF!,0)))</f>
        <v/>
      </c>
      <c r="C2554" s="72" t="str">
        <f>IFERROR(INDEX(#REF!,MATCH(INDEX(#REF!,MATCH($A2554,#REF!,0)),#REF!,0),'Recurrent profile helpers'!C$2)*IF($A2554="", "0", INDEX(#REF!,MATCH($A2554,#REF!,0))),"")</f>
        <v/>
      </c>
      <c r="D2554" s="72" t="str">
        <f>IFERROR(INDEX(#REF!,MATCH(INDEX(#REF!,MATCH($A2554,#REF!,0)),#REF!,0),'Recurrent profile helpers'!D$2)*IF($A2554="", "0", INDEX(#REF!,MATCH($A2554,#REF!,0))),"")</f>
        <v/>
      </c>
      <c r="E2554" s="72" t="str">
        <f>IFERROR(INDEX(#REF!,MATCH(INDEX(#REF!,MATCH($A2554,#REF!,0)),#REF!,0),'Recurrent profile helpers'!E$2)*IF($A2554="", "0", INDEX(#REF!,MATCH($A2554,#REF!,0))),"")</f>
        <v/>
      </c>
      <c r="F2554" s="72" t="str">
        <f>IFERROR(INDEX(#REF!,MATCH(INDEX(#REF!,MATCH($A2554,#REF!,0)),#REF!,0),'Recurrent profile helpers'!F$2)*IF($A2554="", "0", INDEX(#REF!,MATCH($A2554,#REF!,0))),"")</f>
        <v/>
      </c>
      <c r="G2554" s="72" t="str">
        <f>IFERROR(INDEX(#REF!,MATCH(INDEX(#REF!,MATCH($A2554,#REF!,0)),#REF!,0),'Recurrent profile helpers'!G$2)*IF($A2554="", "0", INDEX(#REF!,MATCH($A2554,#REF!,0))),"")</f>
        <v/>
      </c>
      <c r="H2554" s="72" t="str">
        <f>IFERROR(INDEX(#REF!,MATCH(INDEX(#REF!,MATCH($A2554,#REF!,0)),#REF!,0),'Recurrent profile helpers'!H$2)*IF($A2554="", "0", INDEX(#REF!,MATCH($A2554,#REF!,0))),"")</f>
        <v/>
      </c>
      <c r="I2554" s="72" t="str">
        <f>IFERROR(INDEX(#REF!,MATCH(INDEX(#REF!,MATCH($A2554,#REF!,0)),#REF!,0),'Recurrent profile helpers'!I$2)*IF($A2554="", "0", INDEX(#REF!,MATCH($A2554,#REF!,0))),"")</f>
        <v/>
      </c>
      <c r="J2554" s="72" t="str">
        <f>IFERROR(INDEX(#REF!,MATCH(INDEX(#REF!,MATCH($A2554,#REF!,0)),#REF!,0),'Recurrent profile helpers'!J$2)*IF($A2554="", "0", INDEX(#REF!,MATCH($A2554,#REF!,0))),"")</f>
        <v/>
      </c>
      <c r="K2554" s="72" t="str">
        <f>IFERROR(INDEX(#REF!,MATCH(INDEX(#REF!,MATCH($A2554,#REF!,0)),#REF!,0),'Recurrent profile helpers'!K$2)*IF($A2554="", "0", INDEX(#REF!,MATCH($A2554,#REF!,0))),"")</f>
        <v/>
      </c>
      <c r="L2554" s="72" t="str">
        <f>IFERROR(INDEX(#REF!,MATCH(INDEX(#REF!,MATCH($A2554,#REF!,0)),#REF!,0),'Recurrent profile helpers'!L$2)*IF($A2554="", "0", INDEX(#REF!,MATCH($A2554,#REF!,0))),"")</f>
        <v/>
      </c>
      <c r="M2554" s="72" t="str">
        <f>IFERROR(INDEX(#REF!,MATCH(INDEX(#REF!,MATCH($A2554,#REF!,0)),#REF!,0),'Recurrent profile helpers'!M$2)*IF($A2554="", "0", INDEX(#REF!,MATCH($A2554,#REF!,0))),"")</f>
        <v/>
      </c>
      <c r="N2554" s="72" t="str">
        <f>IFERROR(INDEX(#REF!,MATCH(INDEX(#REF!,MATCH($A2554,#REF!,0)),#REF!,0),'Recurrent profile helpers'!N$2)*IF($A2554="", "0", INDEX(#REF!,MATCH($A2554,#REF!,0))),"")</f>
        <v/>
      </c>
    </row>
    <row r="2555" spans="1:14">
      <c r="A2555" t="str">
        <f t="array" ref="A2555">IFERROR(INDEX(#REF!, SMALL(IF((MID(#REF!,2,1)="."),ROW($A$6:$A$4897)-ROW($A$6)+1,IF((MID(#REF!,3,1)="."),ROW($A$6:$A$4892)-ROW($A$6)+1)), ROW(2553:2553))),"" )</f>
        <v/>
      </c>
      <c r="B2555" s="72" t="str">
        <f>IF($A2555="", "", INDEX(#REF!,MATCH($A2555,#REF!,0)))</f>
        <v/>
      </c>
      <c r="C2555" s="72" t="str">
        <f>IFERROR(INDEX(#REF!,MATCH(INDEX(#REF!,MATCH($A2555,#REF!,0)),#REF!,0),'Recurrent profile helpers'!C$2)*IF($A2555="", "0", INDEX(#REF!,MATCH($A2555,#REF!,0))),"")</f>
        <v/>
      </c>
      <c r="D2555" s="72" t="str">
        <f>IFERROR(INDEX(#REF!,MATCH(INDEX(#REF!,MATCH($A2555,#REF!,0)),#REF!,0),'Recurrent profile helpers'!D$2)*IF($A2555="", "0", INDEX(#REF!,MATCH($A2555,#REF!,0))),"")</f>
        <v/>
      </c>
      <c r="E2555" s="72" t="str">
        <f>IFERROR(INDEX(#REF!,MATCH(INDEX(#REF!,MATCH($A2555,#REF!,0)),#REF!,0),'Recurrent profile helpers'!E$2)*IF($A2555="", "0", INDEX(#REF!,MATCH($A2555,#REF!,0))),"")</f>
        <v/>
      </c>
      <c r="F2555" s="72" t="str">
        <f>IFERROR(INDEX(#REF!,MATCH(INDEX(#REF!,MATCH($A2555,#REF!,0)),#REF!,0),'Recurrent profile helpers'!F$2)*IF($A2555="", "0", INDEX(#REF!,MATCH($A2555,#REF!,0))),"")</f>
        <v/>
      </c>
      <c r="G2555" s="72" t="str">
        <f>IFERROR(INDEX(#REF!,MATCH(INDEX(#REF!,MATCH($A2555,#REF!,0)),#REF!,0),'Recurrent profile helpers'!G$2)*IF($A2555="", "0", INDEX(#REF!,MATCH($A2555,#REF!,0))),"")</f>
        <v/>
      </c>
      <c r="H2555" s="72" t="str">
        <f>IFERROR(INDEX(#REF!,MATCH(INDEX(#REF!,MATCH($A2555,#REF!,0)),#REF!,0),'Recurrent profile helpers'!H$2)*IF($A2555="", "0", INDEX(#REF!,MATCH($A2555,#REF!,0))),"")</f>
        <v/>
      </c>
      <c r="I2555" s="72" t="str">
        <f>IFERROR(INDEX(#REF!,MATCH(INDEX(#REF!,MATCH($A2555,#REF!,0)),#REF!,0),'Recurrent profile helpers'!I$2)*IF($A2555="", "0", INDEX(#REF!,MATCH($A2555,#REF!,0))),"")</f>
        <v/>
      </c>
      <c r="J2555" s="72" t="str">
        <f>IFERROR(INDEX(#REF!,MATCH(INDEX(#REF!,MATCH($A2555,#REF!,0)),#REF!,0),'Recurrent profile helpers'!J$2)*IF($A2555="", "0", INDEX(#REF!,MATCH($A2555,#REF!,0))),"")</f>
        <v/>
      </c>
      <c r="K2555" s="72" t="str">
        <f>IFERROR(INDEX(#REF!,MATCH(INDEX(#REF!,MATCH($A2555,#REF!,0)),#REF!,0),'Recurrent profile helpers'!K$2)*IF($A2555="", "0", INDEX(#REF!,MATCH($A2555,#REF!,0))),"")</f>
        <v/>
      </c>
      <c r="L2555" s="72" t="str">
        <f>IFERROR(INDEX(#REF!,MATCH(INDEX(#REF!,MATCH($A2555,#REF!,0)),#REF!,0),'Recurrent profile helpers'!L$2)*IF($A2555="", "0", INDEX(#REF!,MATCH($A2555,#REF!,0))),"")</f>
        <v/>
      </c>
      <c r="M2555" s="72" t="str">
        <f>IFERROR(INDEX(#REF!,MATCH(INDEX(#REF!,MATCH($A2555,#REF!,0)),#REF!,0),'Recurrent profile helpers'!M$2)*IF($A2555="", "0", INDEX(#REF!,MATCH($A2555,#REF!,0))),"")</f>
        <v/>
      </c>
      <c r="N2555" s="72" t="str">
        <f>IFERROR(INDEX(#REF!,MATCH(INDEX(#REF!,MATCH($A2555,#REF!,0)),#REF!,0),'Recurrent profile helpers'!N$2)*IF($A2555="", "0", INDEX(#REF!,MATCH($A2555,#REF!,0))),"")</f>
        <v/>
      </c>
    </row>
    <row r="2556" spans="1:14">
      <c r="A2556" t="str">
        <f t="array" ref="A2556">IFERROR(INDEX(#REF!, SMALL(IF((MID(#REF!,2,1)="."),ROW($A$6:$A$4897)-ROW($A$6)+1,IF((MID(#REF!,3,1)="."),ROW($A$6:$A$4892)-ROW($A$6)+1)), ROW(2554:2554))),"" )</f>
        <v/>
      </c>
      <c r="B2556" s="72" t="str">
        <f>IF($A2556="", "", INDEX(#REF!,MATCH($A2556,#REF!,0)))</f>
        <v/>
      </c>
      <c r="C2556" s="72" t="str">
        <f>IFERROR(INDEX(#REF!,MATCH(INDEX(#REF!,MATCH($A2556,#REF!,0)),#REF!,0),'Recurrent profile helpers'!C$2)*IF($A2556="", "0", INDEX(#REF!,MATCH($A2556,#REF!,0))),"")</f>
        <v/>
      </c>
      <c r="D2556" s="72" t="str">
        <f>IFERROR(INDEX(#REF!,MATCH(INDEX(#REF!,MATCH($A2556,#REF!,0)),#REF!,0),'Recurrent profile helpers'!D$2)*IF($A2556="", "0", INDEX(#REF!,MATCH($A2556,#REF!,0))),"")</f>
        <v/>
      </c>
      <c r="E2556" s="72" t="str">
        <f>IFERROR(INDEX(#REF!,MATCH(INDEX(#REF!,MATCH($A2556,#REF!,0)),#REF!,0),'Recurrent profile helpers'!E$2)*IF($A2556="", "0", INDEX(#REF!,MATCH($A2556,#REF!,0))),"")</f>
        <v/>
      </c>
      <c r="F2556" s="72" t="str">
        <f>IFERROR(INDEX(#REF!,MATCH(INDEX(#REF!,MATCH($A2556,#REF!,0)),#REF!,0),'Recurrent profile helpers'!F$2)*IF($A2556="", "0", INDEX(#REF!,MATCH($A2556,#REF!,0))),"")</f>
        <v/>
      </c>
      <c r="G2556" s="72" t="str">
        <f>IFERROR(INDEX(#REF!,MATCH(INDEX(#REF!,MATCH($A2556,#REF!,0)),#REF!,0),'Recurrent profile helpers'!G$2)*IF($A2556="", "0", INDEX(#REF!,MATCH($A2556,#REF!,0))),"")</f>
        <v/>
      </c>
      <c r="H2556" s="72" t="str">
        <f>IFERROR(INDEX(#REF!,MATCH(INDEX(#REF!,MATCH($A2556,#REF!,0)),#REF!,0),'Recurrent profile helpers'!H$2)*IF($A2556="", "0", INDEX(#REF!,MATCH($A2556,#REF!,0))),"")</f>
        <v/>
      </c>
      <c r="I2556" s="72" t="str">
        <f>IFERROR(INDEX(#REF!,MATCH(INDEX(#REF!,MATCH($A2556,#REF!,0)),#REF!,0),'Recurrent profile helpers'!I$2)*IF($A2556="", "0", INDEX(#REF!,MATCH($A2556,#REF!,0))),"")</f>
        <v/>
      </c>
      <c r="J2556" s="72" t="str">
        <f>IFERROR(INDEX(#REF!,MATCH(INDEX(#REF!,MATCH($A2556,#REF!,0)),#REF!,0),'Recurrent profile helpers'!J$2)*IF($A2556="", "0", INDEX(#REF!,MATCH($A2556,#REF!,0))),"")</f>
        <v/>
      </c>
      <c r="K2556" s="72" t="str">
        <f>IFERROR(INDEX(#REF!,MATCH(INDEX(#REF!,MATCH($A2556,#REF!,0)),#REF!,0),'Recurrent profile helpers'!K$2)*IF($A2556="", "0", INDEX(#REF!,MATCH($A2556,#REF!,0))),"")</f>
        <v/>
      </c>
      <c r="L2556" s="72" t="str">
        <f>IFERROR(INDEX(#REF!,MATCH(INDEX(#REF!,MATCH($A2556,#REF!,0)),#REF!,0),'Recurrent profile helpers'!L$2)*IF($A2556="", "0", INDEX(#REF!,MATCH($A2556,#REF!,0))),"")</f>
        <v/>
      </c>
      <c r="M2556" s="72" t="str">
        <f>IFERROR(INDEX(#REF!,MATCH(INDEX(#REF!,MATCH($A2556,#REF!,0)),#REF!,0),'Recurrent profile helpers'!M$2)*IF($A2556="", "0", INDEX(#REF!,MATCH($A2556,#REF!,0))),"")</f>
        <v/>
      </c>
      <c r="N2556" s="72" t="str">
        <f>IFERROR(INDEX(#REF!,MATCH(INDEX(#REF!,MATCH($A2556,#REF!,0)),#REF!,0),'Recurrent profile helpers'!N$2)*IF($A2556="", "0", INDEX(#REF!,MATCH($A2556,#REF!,0))),"")</f>
        <v/>
      </c>
    </row>
    <row r="2557" spans="1:14">
      <c r="A2557" t="str">
        <f t="array" ref="A2557">IFERROR(INDEX(#REF!, SMALL(IF((MID(#REF!,2,1)="."),ROW($A$6:$A$4897)-ROW($A$6)+1,IF((MID(#REF!,3,1)="."),ROW($A$6:$A$4892)-ROW($A$6)+1)), ROW(2555:2555))),"" )</f>
        <v/>
      </c>
      <c r="B2557" s="72" t="str">
        <f>IF($A2557="", "", INDEX(#REF!,MATCH($A2557,#REF!,0)))</f>
        <v/>
      </c>
      <c r="C2557" s="72" t="str">
        <f>IFERROR(INDEX(#REF!,MATCH(INDEX(#REF!,MATCH($A2557,#REF!,0)),#REF!,0),'Recurrent profile helpers'!C$2)*IF($A2557="", "0", INDEX(#REF!,MATCH($A2557,#REF!,0))),"")</f>
        <v/>
      </c>
      <c r="D2557" s="72" t="str">
        <f>IFERROR(INDEX(#REF!,MATCH(INDEX(#REF!,MATCH($A2557,#REF!,0)),#REF!,0),'Recurrent profile helpers'!D$2)*IF($A2557="", "0", INDEX(#REF!,MATCH($A2557,#REF!,0))),"")</f>
        <v/>
      </c>
      <c r="E2557" s="72" t="str">
        <f>IFERROR(INDEX(#REF!,MATCH(INDEX(#REF!,MATCH($A2557,#REF!,0)),#REF!,0),'Recurrent profile helpers'!E$2)*IF($A2557="", "0", INDEX(#REF!,MATCH($A2557,#REF!,0))),"")</f>
        <v/>
      </c>
      <c r="F2557" s="72" t="str">
        <f>IFERROR(INDEX(#REF!,MATCH(INDEX(#REF!,MATCH($A2557,#REF!,0)),#REF!,0),'Recurrent profile helpers'!F$2)*IF($A2557="", "0", INDEX(#REF!,MATCH($A2557,#REF!,0))),"")</f>
        <v/>
      </c>
      <c r="G2557" s="72" t="str">
        <f>IFERROR(INDEX(#REF!,MATCH(INDEX(#REF!,MATCH($A2557,#REF!,0)),#REF!,0),'Recurrent profile helpers'!G$2)*IF($A2557="", "0", INDEX(#REF!,MATCH($A2557,#REF!,0))),"")</f>
        <v/>
      </c>
      <c r="H2557" s="72" t="str">
        <f>IFERROR(INDEX(#REF!,MATCH(INDEX(#REF!,MATCH($A2557,#REF!,0)),#REF!,0),'Recurrent profile helpers'!H$2)*IF($A2557="", "0", INDEX(#REF!,MATCH($A2557,#REF!,0))),"")</f>
        <v/>
      </c>
      <c r="I2557" s="72" t="str">
        <f>IFERROR(INDEX(#REF!,MATCH(INDEX(#REF!,MATCH($A2557,#REF!,0)),#REF!,0),'Recurrent profile helpers'!I$2)*IF($A2557="", "0", INDEX(#REF!,MATCH($A2557,#REF!,0))),"")</f>
        <v/>
      </c>
      <c r="J2557" s="72" t="str">
        <f>IFERROR(INDEX(#REF!,MATCH(INDEX(#REF!,MATCH($A2557,#REF!,0)),#REF!,0),'Recurrent profile helpers'!J$2)*IF($A2557="", "0", INDEX(#REF!,MATCH($A2557,#REF!,0))),"")</f>
        <v/>
      </c>
      <c r="K2557" s="72" t="str">
        <f>IFERROR(INDEX(#REF!,MATCH(INDEX(#REF!,MATCH($A2557,#REF!,0)),#REF!,0),'Recurrent profile helpers'!K$2)*IF($A2557="", "0", INDEX(#REF!,MATCH($A2557,#REF!,0))),"")</f>
        <v/>
      </c>
      <c r="L2557" s="72" t="str">
        <f>IFERROR(INDEX(#REF!,MATCH(INDEX(#REF!,MATCH($A2557,#REF!,0)),#REF!,0),'Recurrent profile helpers'!L$2)*IF($A2557="", "0", INDEX(#REF!,MATCH($A2557,#REF!,0))),"")</f>
        <v/>
      </c>
      <c r="M2557" s="72" t="str">
        <f>IFERROR(INDEX(#REF!,MATCH(INDEX(#REF!,MATCH($A2557,#REF!,0)),#REF!,0),'Recurrent profile helpers'!M$2)*IF($A2557="", "0", INDEX(#REF!,MATCH($A2557,#REF!,0))),"")</f>
        <v/>
      </c>
      <c r="N2557" s="72" t="str">
        <f>IFERROR(INDEX(#REF!,MATCH(INDEX(#REF!,MATCH($A2557,#REF!,0)),#REF!,0),'Recurrent profile helpers'!N$2)*IF($A2557="", "0", INDEX(#REF!,MATCH($A2557,#REF!,0))),"")</f>
        <v/>
      </c>
    </row>
    <row r="2558" spans="1:14">
      <c r="A2558" t="str">
        <f t="array" ref="A2558">IFERROR(INDEX(#REF!, SMALL(IF((MID(#REF!,2,1)="."),ROW($A$6:$A$4897)-ROW($A$6)+1,IF((MID(#REF!,3,1)="."),ROW($A$6:$A$4892)-ROW($A$6)+1)), ROW(2556:2556))),"" )</f>
        <v/>
      </c>
      <c r="B2558" s="72" t="str">
        <f>IF($A2558="", "", INDEX(#REF!,MATCH($A2558,#REF!,0)))</f>
        <v/>
      </c>
      <c r="C2558" s="72" t="str">
        <f>IFERROR(INDEX(#REF!,MATCH(INDEX(#REF!,MATCH($A2558,#REF!,0)),#REF!,0),'Recurrent profile helpers'!C$2)*IF($A2558="", "0", INDEX(#REF!,MATCH($A2558,#REF!,0))),"")</f>
        <v/>
      </c>
      <c r="D2558" s="72" t="str">
        <f>IFERROR(INDEX(#REF!,MATCH(INDEX(#REF!,MATCH($A2558,#REF!,0)),#REF!,0),'Recurrent profile helpers'!D$2)*IF($A2558="", "0", INDEX(#REF!,MATCH($A2558,#REF!,0))),"")</f>
        <v/>
      </c>
      <c r="E2558" s="72" t="str">
        <f>IFERROR(INDEX(#REF!,MATCH(INDEX(#REF!,MATCH($A2558,#REF!,0)),#REF!,0),'Recurrent profile helpers'!E$2)*IF($A2558="", "0", INDEX(#REF!,MATCH($A2558,#REF!,0))),"")</f>
        <v/>
      </c>
      <c r="F2558" s="72" t="str">
        <f>IFERROR(INDEX(#REF!,MATCH(INDEX(#REF!,MATCH($A2558,#REF!,0)),#REF!,0),'Recurrent profile helpers'!F$2)*IF($A2558="", "0", INDEX(#REF!,MATCH($A2558,#REF!,0))),"")</f>
        <v/>
      </c>
      <c r="G2558" s="72" t="str">
        <f>IFERROR(INDEX(#REF!,MATCH(INDEX(#REF!,MATCH($A2558,#REF!,0)),#REF!,0),'Recurrent profile helpers'!G$2)*IF($A2558="", "0", INDEX(#REF!,MATCH($A2558,#REF!,0))),"")</f>
        <v/>
      </c>
      <c r="H2558" s="72" t="str">
        <f>IFERROR(INDEX(#REF!,MATCH(INDEX(#REF!,MATCH($A2558,#REF!,0)),#REF!,0),'Recurrent profile helpers'!H$2)*IF($A2558="", "0", INDEX(#REF!,MATCH($A2558,#REF!,0))),"")</f>
        <v/>
      </c>
      <c r="I2558" s="72" t="str">
        <f>IFERROR(INDEX(#REF!,MATCH(INDEX(#REF!,MATCH($A2558,#REF!,0)),#REF!,0),'Recurrent profile helpers'!I$2)*IF($A2558="", "0", INDEX(#REF!,MATCH($A2558,#REF!,0))),"")</f>
        <v/>
      </c>
      <c r="J2558" s="72" t="str">
        <f>IFERROR(INDEX(#REF!,MATCH(INDEX(#REF!,MATCH($A2558,#REF!,0)),#REF!,0),'Recurrent profile helpers'!J$2)*IF($A2558="", "0", INDEX(#REF!,MATCH($A2558,#REF!,0))),"")</f>
        <v/>
      </c>
      <c r="K2558" s="72" t="str">
        <f>IFERROR(INDEX(#REF!,MATCH(INDEX(#REF!,MATCH($A2558,#REF!,0)),#REF!,0),'Recurrent profile helpers'!K$2)*IF($A2558="", "0", INDEX(#REF!,MATCH($A2558,#REF!,0))),"")</f>
        <v/>
      </c>
      <c r="L2558" s="72" t="str">
        <f>IFERROR(INDEX(#REF!,MATCH(INDEX(#REF!,MATCH($A2558,#REF!,0)),#REF!,0),'Recurrent profile helpers'!L$2)*IF($A2558="", "0", INDEX(#REF!,MATCH($A2558,#REF!,0))),"")</f>
        <v/>
      </c>
      <c r="M2558" s="72" t="str">
        <f>IFERROR(INDEX(#REF!,MATCH(INDEX(#REF!,MATCH($A2558,#REF!,0)),#REF!,0),'Recurrent profile helpers'!M$2)*IF($A2558="", "0", INDEX(#REF!,MATCH($A2558,#REF!,0))),"")</f>
        <v/>
      </c>
      <c r="N2558" s="72" t="str">
        <f>IFERROR(INDEX(#REF!,MATCH(INDEX(#REF!,MATCH($A2558,#REF!,0)),#REF!,0),'Recurrent profile helpers'!N$2)*IF($A2558="", "0", INDEX(#REF!,MATCH($A2558,#REF!,0))),"")</f>
        <v/>
      </c>
    </row>
    <row r="2559" spans="1:14">
      <c r="A2559" t="str">
        <f t="array" ref="A2559">IFERROR(INDEX(#REF!, SMALL(IF((MID(#REF!,2,1)="."),ROW($A$6:$A$4897)-ROW($A$6)+1,IF((MID(#REF!,3,1)="."),ROW($A$6:$A$4892)-ROW($A$6)+1)), ROW(2557:2557))),"" )</f>
        <v/>
      </c>
      <c r="B2559" s="72" t="str">
        <f>IF($A2559="", "", INDEX(#REF!,MATCH($A2559,#REF!,0)))</f>
        <v/>
      </c>
      <c r="C2559" s="72" t="str">
        <f>IFERROR(INDEX(#REF!,MATCH(INDEX(#REF!,MATCH($A2559,#REF!,0)),#REF!,0),'Recurrent profile helpers'!C$2)*IF($A2559="", "0", INDEX(#REF!,MATCH($A2559,#REF!,0))),"")</f>
        <v/>
      </c>
      <c r="D2559" s="72" t="str">
        <f>IFERROR(INDEX(#REF!,MATCH(INDEX(#REF!,MATCH($A2559,#REF!,0)),#REF!,0),'Recurrent profile helpers'!D$2)*IF($A2559="", "0", INDEX(#REF!,MATCH($A2559,#REF!,0))),"")</f>
        <v/>
      </c>
      <c r="E2559" s="72" t="str">
        <f>IFERROR(INDEX(#REF!,MATCH(INDEX(#REF!,MATCH($A2559,#REF!,0)),#REF!,0),'Recurrent profile helpers'!E$2)*IF($A2559="", "0", INDEX(#REF!,MATCH($A2559,#REF!,0))),"")</f>
        <v/>
      </c>
      <c r="F2559" s="72" t="str">
        <f>IFERROR(INDEX(#REF!,MATCH(INDEX(#REF!,MATCH($A2559,#REF!,0)),#REF!,0),'Recurrent profile helpers'!F$2)*IF($A2559="", "0", INDEX(#REF!,MATCH($A2559,#REF!,0))),"")</f>
        <v/>
      </c>
      <c r="G2559" s="72" t="str">
        <f>IFERROR(INDEX(#REF!,MATCH(INDEX(#REF!,MATCH($A2559,#REF!,0)),#REF!,0),'Recurrent profile helpers'!G$2)*IF($A2559="", "0", INDEX(#REF!,MATCH($A2559,#REF!,0))),"")</f>
        <v/>
      </c>
      <c r="H2559" s="72" t="str">
        <f>IFERROR(INDEX(#REF!,MATCH(INDEX(#REF!,MATCH($A2559,#REF!,0)),#REF!,0),'Recurrent profile helpers'!H$2)*IF($A2559="", "0", INDEX(#REF!,MATCH($A2559,#REF!,0))),"")</f>
        <v/>
      </c>
      <c r="I2559" s="72" t="str">
        <f>IFERROR(INDEX(#REF!,MATCH(INDEX(#REF!,MATCH($A2559,#REF!,0)),#REF!,0),'Recurrent profile helpers'!I$2)*IF($A2559="", "0", INDEX(#REF!,MATCH($A2559,#REF!,0))),"")</f>
        <v/>
      </c>
      <c r="J2559" s="72" t="str">
        <f>IFERROR(INDEX(#REF!,MATCH(INDEX(#REF!,MATCH($A2559,#REF!,0)),#REF!,0),'Recurrent profile helpers'!J$2)*IF($A2559="", "0", INDEX(#REF!,MATCH($A2559,#REF!,0))),"")</f>
        <v/>
      </c>
      <c r="K2559" s="72" t="str">
        <f>IFERROR(INDEX(#REF!,MATCH(INDEX(#REF!,MATCH($A2559,#REF!,0)),#REF!,0),'Recurrent profile helpers'!K$2)*IF($A2559="", "0", INDEX(#REF!,MATCH($A2559,#REF!,0))),"")</f>
        <v/>
      </c>
      <c r="L2559" s="72" t="str">
        <f>IFERROR(INDEX(#REF!,MATCH(INDEX(#REF!,MATCH($A2559,#REF!,0)),#REF!,0),'Recurrent profile helpers'!L$2)*IF($A2559="", "0", INDEX(#REF!,MATCH($A2559,#REF!,0))),"")</f>
        <v/>
      </c>
      <c r="M2559" s="72" t="str">
        <f>IFERROR(INDEX(#REF!,MATCH(INDEX(#REF!,MATCH($A2559,#REF!,0)),#REF!,0),'Recurrent profile helpers'!M$2)*IF($A2559="", "0", INDEX(#REF!,MATCH($A2559,#REF!,0))),"")</f>
        <v/>
      </c>
      <c r="N2559" s="72" t="str">
        <f>IFERROR(INDEX(#REF!,MATCH(INDEX(#REF!,MATCH($A2559,#REF!,0)),#REF!,0),'Recurrent profile helpers'!N$2)*IF($A2559="", "0", INDEX(#REF!,MATCH($A2559,#REF!,0))),"")</f>
        <v/>
      </c>
    </row>
    <row r="2560" spans="1:14">
      <c r="A2560" t="str">
        <f t="array" ref="A2560">IFERROR(INDEX(#REF!, SMALL(IF((MID(#REF!,2,1)="."),ROW($A$6:$A$4897)-ROW($A$6)+1,IF((MID(#REF!,3,1)="."),ROW($A$6:$A$4892)-ROW($A$6)+1)), ROW(2558:2558))),"" )</f>
        <v/>
      </c>
      <c r="B2560" s="72" t="str">
        <f>IF($A2560="", "", INDEX(#REF!,MATCH($A2560,#REF!,0)))</f>
        <v/>
      </c>
      <c r="C2560" s="72" t="str">
        <f>IFERROR(INDEX(#REF!,MATCH(INDEX(#REF!,MATCH($A2560,#REF!,0)),#REF!,0),'Recurrent profile helpers'!C$2)*IF($A2560="", "0", INDEX(#REF!,MATCH($A2560,#REF!,0))),"")</f>
        <v/>
      </c>
      <c r="D2560" s="72" t="str">
        <f>IFERROR(INDEX(#REF!,MATCH(INDEX(#REF!,MATCH($A2560,#REF!,0)),#REF!,0),'Recurrent profile helpers'!D$2)*IF($A2560="", "0", INDEX(#REF!,MATCH($A2560,#REF!,0))),"")</f>
        <v/>
      </c>
      <c r="E2560" s="72" t="str">
        <f>IFERROR(INDEX(#REF!,MATCH(INDEX(#REF!,MATCH($A2560,#REF!,0)),#REF!,0),'Recurrent profile helpers'!E$2)*IF($A2560="", "0", INDEX(#REF!,MATCH($A2560,#REF!,0))),"")</f>
        <v/>
      </c>
      <c r="F2560" s="72" t="str">
        <f>IFERROR(INDEX(#REF!,MATCH(INDEX(#REF!,MATCH($A2560,#REF!,0)),#REF!,0),'Recurrent profile helpers'!F$2)*IF($A2560="", "0", INDEX(#REF!,MATCH($A2560,#REF!,0))),"")</f>
        <v/>
      </c>
      <c r="G2560" s="72" t="str">
        <f>IFERROR(INDEX(#REF!,MATCH(INDEX(#REF!,MATCH($A2560,#REF!,0)),#REF!,0),'Recurrent profile helpers'!G$2)*IF($A2560="", "0", INDEX(#REF!,MATCH($A2560,#REF!,0))),"")</f>
        <v/>
      </c>
      <c r="H2560" s="72" t="str">
        <f>IFERROR(INDEX(#REF!,MATCH(INDEX(#REF!,MATCH($A2560,#REF!,0)),#REF!,0),'Recurrent profile helpers'!H$2)*IF($A2560="", "0", INDEX(#REF!,MATCH($A2560,#REF!,0))),"")</f>
        <v/>
      </c>
      <c r="I2560" s="72" t="str">
        <f>IFERROR(INDEX(#REF!,MATCH(INDEX(#REF!,MATCH($A2560,#REF!,0)),#REF!,0),'Recurrent profile helpers'!I$2)*IF($A2560="", "0", INDEX(#REF!,MATCH($A2560,#REF!,0))),"")</f>
        <v/>
      </c>
      <c r="J2560" s="72" t="str">
        <f>IFERROR(INDEX(#REF!,MATCH(INDEX(#REF!,MATCH($A2560,#REF!,0)),#REF!,0),'Recurrent profile helpers'!J$2)*IF($A2560="", "0", INDEX(#REF!,MATCH($A2560,#REF!,0))),"")</f>
        <v/>
      </c>
      <c r="K2560" s="72" t="str">
        <f>IFERROR(INDEX(#REF!,MATCH(INDEX(#REF!,MATCH($A2560,#REF!,0)),#REF!,0),'Recurrent profile helpers'!K$2)*IF($A2560="", "0", INDEX(#REF!,MATCH($A2560,#REF!,0))),"")</f>
        <v/>
      </c>
      <c r="L2560" s="72" t="str">
        <f>IFERROR(INDEX(#REF!,MATCH(INDEX(#REF!,MATCH($A2560,#REF!,0)),#REF!,0),'Recurrent profile helpers'!L$2)*IF($A2560="", "0", INDEX(#REF!,MATCH($A2560,#REF!,0))),"")</f>
        <v/>
      </c>
      <c r="M2560" s="72" t="str">
        <f>IFERROR(INDEX(#REF!,MATCH(INDEX(#REF!,MATCH($A2560,#REF!,0)),#REF!,0),'Recurrent profile helpers'!M$2)*IF($A2560="", "0", INDEX(#REF!,MATCH($A2560,#REF!,0))),"")</f>
        <v/>
      </c>
      <c r="N2560" s="72" t="str">
        <f>IFERROR(INDEX(#REF!,MATCH(INDEX(#REF!,MATCH($A2560,#REF!,0)),#REF!,0),'Recurrent profile helpers'!N$2)*IF($A2560="", "0", INDEX(#REF!,MATCH($A2560,#REF!,0))),"")</f>
        <v/>
      </c>
    </row>
    <row r="2561" spans="1:14">
      <c r="A2561" t="str">
        <f t="array" ref="A2561">IFERROR(INDEX(#REF!, SMALL(IF((MID(#REF!,2,1)="."),ROW($A$6:$A$4897)-ROW($A$6)+1,IF((MID(#REF!,3,1)="."),ROW($A$6:$A$4892)-ROW($A$6)+1)), ROW(2559:2559))),"" )</f>
        <v/>
      </c>
      <c r="B2561" s="72" t="str">
        <f>IF($A2561="", "", INDEX(#REF!,MATCH($A2561,#REF!,0)))</f>
        <v/>
      </c>
      <c r="C2561" s="72" t="str">
        <f>IFERROR(INDEX(#REF!,MATCH(INDEX(#REF!,MATCH($A2561,#REF!,0)),#REF!,0),'Recurrent profile helpers'!C$2)*IF($A2561="", "0", INDEX(#REF!,MATCH($A2561,#REF!,0))),"")</f>
        <v/>
      </c>
      <c r="D2561" s="72" t="str">
        <f>IFERROR(INDEX(#REF!,MATCH(INDEX(#REF!,MATCH($A2561,#REF!,0)),#REF!,0),'Recurrent profile helpers'!D$2)*IF($A2561="", "0", INDEX(#REF!,MATCH($A2561,#REF!,0))),"")</f>
        <v/>
      </c>
      <c r="E2561" s="72" t="str">
        <f>IFERROR(INDEX(#REF!,MATCH(INDEX(#REF!,MATCH($A2561,#REF!,0)),#REF!,0),'Recurrent profile helpers'!E$2)*IF($A2561="", "0", INDEX(#REF!,MATCH($A2561,#REF!,0))),"")</f>
        <v/>
      </c>
      <c r="F2561" s="72" t="str">
        <f>IFERROR(INDEX(#REF!,MATCH(INDEX(#REF!,MATCH($A2561,#REF!,0)),#REF!,0),'Recurrent profile helpers'!F$2)*IF($A2561="", "0", INDEX(#REF!,MATCH($A2561,#REF!,0))),"")</f>
        <v/>
      </c>
      <c r="G2561" s="72" t="str">
        <f>IFERROR(INDEX(#REF!,MATCH(INDEX(#REF!,MATCH($A2561,#REF!,0)),#REF!,0),'Recurrent profile helpers'!G$2)*IF($A2561="", "0", INDEX(#REF!,MATCH($A2561,#REF!,0))),"")</f>
        <v/>
      </c>
      <c r="H2561" s="72" t="str">
        <f>IFERROR(INDEX(#REF!,MATCH(INDEX(#REF!,MATCH($A2561,#REF!,0)),#REF!,0),'Recurrent profile helpers'!H$2)*IF($A2561="", "0", INDEX(#REF!,MATCH($A2561,#REF!,0))),"")</f>
        <v/>
      </c>
      <c r="I2561" s="72" t="str">
        <f>IFERROR(INDEX(#REF!,MATCH(INDEX(#REF!,MATCH($A2561,#REF!,0)),#REF!,0),'Recurrent profile helpers'!I$2)*IF($A2561="", "0", INDEX(#REF!,MATCH($A2561,#REF!,0))),"")</f>
        <v/>
      </c>
      <c r="J2561" s="72" t="str">
        <f>IFERROR(INDEX(#REF!,MATCH(INDEX(#REF!,MATCH($A2561,#REF!,0)),#REF!,0),'Recurrent profile helpers'!J$2)*IF($A2561="", "0", INDEX(#REF!,MATCH($A2561,#REF!,0))),"")</f>
        <v/>
      </c>
      <c r="K2561" s="72" t="str">
        <f>IFERROR(INDEX(#REF!,MATCH(INDEX(#REF!,MATCH($A2561,#REF!,0)),#REF!,0),'Recurrent profile helpers'!K$2)*IF($A2561="", "0", INDEX(#REF!,MATCH($A2561,#REF!,0))),"")</f>
        <v/>
      </c>
      <c r="L2561" s="72" t="str">
        <f>IFERROR(INDEX(#REF!,MATCH(INDEX(#REF!,MATCH($A2561,#REF!,0)),#REF!,0),'Recurrent profile helpers'!L$2)*IF($A2561="", "0", INDEX(#REF!,MATCH($A2561,#REF!,0))),"")</f>
        <v/>
      </c>
      <c r="M2561" s="72" t="str">
        <f>IFERROR(INDEX(#REF!,MATCH(INDEX(#REF!,MATCH($A2561,#REF!,0)),#REF!,0),'Recurrent profile helpers'!M$2)*IF($A2561="", "0", INDEX(#REF!,MATCH($A2561,#REF!,0))),"")</f>
        <v/>
      </c>
      <c r="N2561" s="72" t="str">
        <f>IFERROR(INDEX(#REF!,MATCH(INDEX(#REF!,MATCH($A2561,#REF!,0)),#REF!,0),'Recurrent profile helpers'!N$2)*IF($A2561="", "0", INDEX(#REF!,MATCH($A2561,#REF!,0))),"")</f>
        <v/>
      </c>
    </row>
    <row r="2562" spans="1:14">
      <c r="A2562" t="str">
        <f t="array" ref="A2562">IFERROR(INDEX(#REF!, SMALL(IF((MID(#REF!,2,1)="."),ROW($A$6:$A$4897)-ROW($A$6)+1,IF((MID(#REF!,3,1)="."),ROW($A$6:$A$4892)-ROW($A$6)+1)), ROW(2560:2560))),"" )</f>
        <v/>
      </c>
      <c r="B2562" s="72" t="str">
        <f>IF($A2562="", "", INDEX(#REF!,MATCH($A2562,#REF!,0)))</f>
        <v/>
      </c>
      <c r="C2562" s="72" t="str">
        <f>IFERROR(INDEX(#REF!,MATCH(INDEX(#REF!,MATCH($A2562,#REF!,0)),#REF!,0),'Recurrent profile helpers'!C$2)*IF($A2562="", "0", INDEX(#REF!,MATCH($A2562,#REF!,0))),"")</f>
        <v/>
      </c>
      <c r="D2562" s="72" t="str">
        <f>IFERROR(INDEX(#REF!,MATCH(INDEX(#REF!,MATCH($A2562,#REF!,0)),#REF!,0),'Recurrent profile helpers'!D$2)*IF($A2562="", "0", INDEX(#REF!,MATCH($A2562,#REF!,0))),"")</f>
        <v/>
      </c>
      <c r="E2562" s="72" t="str">
        <f>IFERROR(INDEX(#REF!,MATCH(INDEX(#REF!,MATCH($A2562,#REF!,0)),#REF!,0),'Recurrent profile helpers'!E$2)*IF($A2562="", "0", INDEX(#REF!,MATCH($A2562,#REF!,0))),"")</f>
        <v/>
      </c>
      <c r="F2562" s="72" t="str">
        <f>IFERROR(INDEX(#REF!,MATCH(INDEX(#REF!,MATCH($A2562,#REF!,0)),#REF!,0),'Recurrent profile helpers'!F$2)*IF($A2562="", "0", INDEX(#REF!,MATCH($A2562,#REF!,0))),"")</f>
        <v/>
      </c>
      <c r="G2562" s="72" t="str">
        <f>IFERROR(INDEX(#REF!,MATCH(INDEX(#REF!,MATCH($A2562,#REF!,0)),#REF!,0),'Recurrent profile helpers'!G$2)*IF($A2562="", "0", INDEX(#REF!,MATCH($A2562,#REF!,0))),"")</f>
        <v/>
      </c>
      <c r="H2562" s="72" t="str">
        <f>IFERROR(INDEX(#REF!,MATCH(INDEX(#REF!,MATCH($A2562,#REF!,0)),#REF!,0),'Recurrent profile helpers'!H$2)*IF($A2562="", "0", INDEX(#REF!,MATCH($A2562,#REF!,0))),"")</f>
        <v/>
      </c>
      <c r="I2562" s="72" t="str">
        <f>IFERROR(INDEX(#REF!,MATCH(INDEX(#REF!,MATCH($A2562,#REF!,0)),#REF!,0),'Recurrent profile helpers'!I$2)*IF($A2562="", "0", INDEX(#REF!,MATCH($A2562,#REF!,0))),"")</f>
        <v/>
      </c>
      <c r="J2562" s="72" t="str">
        <f>IFERROR(INDEX(#REF!,MATCH(INDEX(#REF!,MATCH($A2562,#REF!,0)),#REF!,0),'Recurrent profile helpers'!J$2)*IF($A2562="", "0", INDEX(#REF!,MATCH($A2562,#REF!,0))),"")</f>
        <v/>
      </c>
      <c r="K2562" s="72" t="str">
        <f>IFERROR(INDEX(#REF!,MATCH(INDEX(#REF!,MATCH($A2562,#REF!,0)),#REF!,0),'Recurrent profile helpers'!K$2)*IF($A2562="", "0", INDEX(#REF!,MATCH($A2562,#REF!,0))),"")</f>
        <v/>
      </c>
      <c r="L2562" s="72" t="str">
        <f>IFERROR(INDEX(#REF!,MATCH(INDEX(#REF!,MATCH($A2562,#REF!,0)),#REF!,0),'Recurrent profile helpers'!L$2)*IF($A2562="", "0", INDEX(#REF!,MATCH($A2562,#REF!,0))),"")</f>
        <v/>
      </c>
      <c r="M2562" s="72" t="str">
        <f>IFERROR(INDEX(#REF!,MATCH(INDEX(#REF!,MATCH($A2562,#REF!,0)),#REF!,0),'Recurrent profile helpers'!M$2)*IF($A2562="", "0", INDEX(#REF!,MATCH($A2562,#REF!,0))),"")</f>
        <v/>
      </c>
      <c r="N2562" s="72" t="str">
        <f>IFERROR(INDEX(#REF!,MATCH(INDEX(#REF!,MATCH($A2562,#REF!,0)),#REF!,0),'Recurrent profile helpers'!N$2)*IF($A2562="", "0", INDEX(#REF!,MATCH($A2562,#REF!,0))),"")</f>
        <v/>
      </c>
    </row>
    <row r="2563" spans="1:14">
      <c r="A2563" t="str">
        <f t="array" ref="A2563">IFERROR(INDEX(#REF!, SMALL(IF((MID(#REF!,2,1)="."),ROW($A$6:$A$4897)-ROW($A$6)+1,IF((MID(#REF!,3,1)="."),ROW($A$6:$A$4892)-ROW($A$6)+1)), ROW(2561:2561))),"" )</f>
        <v/>
      </c>
      <c r="B2563" s="72" t="str">
        <f>IF($A2563="", "", INDEX(#REF!,MATCH($A2563,#REF!,0)))</f>
        <v/>
      </c>
      <c r="C2563" s="72" t="str">
        <f>IFERROR(INDEX(#REF!,MATCH(INDEX(#REF!,MATCH($A2563,#REF!,0)),#REF!,0),'Recurrent profile helpers'!C$2)*IF($A2563="", "0", INDEX(#REF!,MATCH($A2563,#REF!,0))),"")</f>
        <v/>
      </c>
      <c r="D2563" s="72" t="str">
        <f>IFERROR(INDEX(#REF!,MATCH(INDEX(#REF!,MATCH($A2563,#REF!,0)),#REF!,0),'Recurrent profile helpers'!D$2)*IF($A2563="", "0", INDEX(#REF!,MATCH($A2563,#REF!,0))),"")</f>
        <v/>
      </c>
      <c r="E2563" s="72" t="str">
        <f>IFERROR(INDEX(#REF!,MATCH(INDEX(#REF!,MATCH($A2563,#REF!,0)),#REF!,0),'Recurrent profile helpers'!E$2)*IF($A2563="", "0", INDEX(#REF!,MATCH($A2563,#REF!,0))),"")</f>
        <v/>
      </c>
      <c r="F2563" s="72" t="str">
        <f>IFERROR(INDEX(#REF!,MATCH(INDEX(#REF!,MATCH($A2563,#REF!,0)),#REF!,0),'Recurrent profile helpers'!F$2)*IF($A2563="", "0", INDEX(#REF!,MATCH($A2563,#REF!,0))),"")</f>
        <v/>
      </c>
      <c r="G2563" s="72" t="str">
        <f>IFERROR(INDEX(#REF!,MATCH(INDEX(#REF!,MATCH($A2563,#REF!,0)),#REF!,0),'Recurrent profile helpers'!G$2)*IF($A2563="", "0", INDEX(#REF!,MATCH($A2563,#REF!,0))),"")</f>
        <v/>
      </c>
      <c r="H2563" s="72" t="str">
        <f>IFERROR(INDEX(#REF!,MATCH(INDEX(#REF!,MATCH($A2563,#REF!,0)),#REF!,0),'Recurrent profile helpers'!H$2)*IF($A2563="", "0", INDEX(#REF!,MATCH($A2563,#REF!,0))),"")</f>
        <v/>
      </c>
      <c r="I2563" s="72" t="str">
        <f>IFERROR(INDEX(#REF!,MATCH(INDEX(#REF!,MATCH($A2563,#REF!,0)),#REF!,0),'Recurrent profile helpers'!I$2)*IF($A2563="", "0", INDEX(#REF!,MATCH($A2563,#REF!,0))),"")</f>
        <v/>
      </c>
      <c r="J2563" s="72" t="str">
        <f>IFERROR(INDEX(#REF!,MATCH(INDEX(#REF!,MATCH($A2563,#REF!,0)),#REF!,0),'Recurrent profile helpers'!J$2)*IF($A2563="", "0", INDEX(#REF!,MATCH($A2563,#REF!,0))),"")</f>
        <v/>
      </c>
      <c r="K2563" s="72" t="str">
        <f>IFERROR(INDEX(#REF!,MATCH(INDEX(#REF!,MATCH($A2563,#REF!,0)),#REF!,0),'Recurrent profile helpers'!K$2)*IF($A2563="", "0", INDEX(#REF!,MATCH($A2563,#REF!,0))),"")</f>
        <v/>
      </c>
      <c r="L2563" s="72" t="str">
        <f>IFERROR(INDEX(#REF!,MATCH(INDEX(#REF!,MATCH($A2563,#REF!,0)),#REF!,0),'Recurrent profile helpers'!L$2)*IF($A2563="", "0", INDEX(#REF!,MATCH($A2563,#REF!,0))),"")</f>
        <v/>
      </c>
      <c r="M2563" s="72" t="str">
        <f>IFERROR(INDEX(#REF!,MATCH(INDEX(#REF!,MATCH($A2563,#REF!,0)),#REF!,0),'Recurrent profile helpers'!M$2)*IF($A2563="", "0", INDEX(#REF!,MATCH($A2563,#REF!,0))),"")</f>
        <v/>
      </c>
      <c r="N2563" s="72" t="str">
        <f>IFERROR(INDEX(#REF!,MATCH(INDEX(#REF!,MATCH($A2563,#REF!,0)),#REF!,0),'Recurrent profile helpers'!N$2)*IF($A2563="", "0", INDEX(#REF!,MATCH($A2563,#REF!,0))),"")</f>
        <v/>
      </c>
    </row>
    <row r="2564" spans="1:14">
      <c r="A2564" t="str">
        <f t="array" ref="A2564">IFERROR(INDEX(#REF!, SMALL(IF((MID(#REF!,2,1)="."),ROW($A$6:$A$4897)-ROW($A$6)+1,IF((MID(#REF!,3,1)="."),ROW($A$6:$A$4892)-ROW($A$6)+1)), ROW(2562:2562))),"" )</f>
        <v/>
      </c>
      <c r="B2564" s="72" t="str">
        <f>IF($A2564="", "", INDEX(#REF!,MATCH($A2564,#REF!,0)))</f>
        <v/>
      </c>
      <c r="C2564" s="72" t="str">
        <f>IFERROR(INDEX(#REF!,MATCH(INDEX(#REF!,MATCH($A2564,#REF!,0)),#REF!,0),'Recurrent profile helpers'!C$2)*IF($A2564="", "0", INDEX(#REF!,MATCH($A2564,#REF!,0))),"")</f>
        <v/>
      </c>
      <c r="D2564" s="72" t="str">
        <f>IFERROR(INDEX(#REF!,MATCH(INDEX(#REF!,MATCH($A2564,#REF!,0)),#REF!,0),'Recurrent profile helpers'!D$2)*IF($A2564="", "0", INDEX(#REF!,MATCH($A2564,#REF!,0))),"")</f>
        <v/>
      </c>
      <c r="E2564" s="72" t="str">
        <f>IFERROR(INDEX(#REF!,MATCH(INDEX(#REF!,MATCH($A2564,#REF!,0)),#REF!,0),'Recurrent profile helpers'!E$2)*IF($A2564="", "0", INDEX(#REF!,MATCH($A2564,#REF!,0))),"")</f>
        <v/>
      </c>
      <c r="F2564" s="72" t="str">
        <f>IFERROR(INDEX(#REF!,MATCH(INDEX(#REF!,MATCH($A2564,#REF!,0)),#REF!,0),'Recurrent profile helpers'!F$2)*IF($A2564="", "0", INDEX(#REF!,MATCH($A2564,#REF!,0))),"")</f>
        <v/>
      </c>
      <c r="G2564" s="72" t="str">
        <f>IFERROR(INDEX(#REF!,MATCH(INDEX(#REF!,MATCH($A2564,#REF!,0)),#REF!,0),'Recurrent profile helpers'!G$2)*IF($A2564="", "0", INDEX(#REF!,MATCH($A2564,#REF!,0))),"")</f>
        <v/>
      </c>
      <c r="H2564" s="72" t="str">
        <f>IFERROR(INDEX(#REF!,MATCH(INDEX(#REF!,MATCH($A2564,#REF!,0)),#REF!,0),'Recurrent profile helpers'!H$2)*IF($A2564="", "0", INDEX(#REF!,MATCH($A2564,#REF!,0))),"")</f>
        <v/>
      </c>
      <c r="I2564" s="72" t="str">
        <f>IFERROR(INDEX(#REF!,MATCH(INDEX(#REF!,MATCH($A2564,#REF!,0)),#REF!,0),'Recurrent profile helpers'!I$2)*IF($A2564="", "0", INDEX(#REF!,MATCH($A2564,#REF!,0))),"")</f>
        <v/>
      </c>
      <c r="J2564" s="72" t="str">
        <f>IFERROR(INDEX(#REF!,MATCH(INDEX(#REF!,MATCH($A2564,#REF!,0)),#REF!,0),'Recurrent profile helpers'!J$2)*IF($A2564="", "0", INDEX(#REF!,MATCH($A2564,#REF!,0))),"")</f>
        <v/>
      </c>
      <c r="K2564" s="72" t="str">
        <f>IFERROR(INDEX(#REF!,MATCH(INDEX(#REF!,MATCH($A2564,#REF!,0)),#REF!,0),'Recurrent profile helpers'!K$2)*IF($A2564="", "0", INDEX(#REF!,MATCH($A2564,#REF!,0))),"")</f>
        <v/>
      </c>
      <c r="L2564" s="72" t="str">
        <f>IFERROR(INDEX(#REF!,MATCH(INDEX(#REF!,MATCH($A2564,#REF!,0)),#REF!,0),'Recurrent profile helpers'!L$2)*IF($A2564="", "0", INDEX(#REF!,MATCH($A2564,#REF!,0))),"")</f>
        <v/>
      </c>
      <c r="M2564" s="72" t="str">
        <f>IFERROR(INDEX(#REF!,MATCH(INDEX(#REF!,MATCH($A2564,#REF!,0)),#REF!,0),'Recurrent profile helpers'!M$2)*IF($A2564="", "0", INDEX(#REF!,MATCH($A2564,#REF!,0))),"")</f>
        <v/>
      </c>
      <c r="N2564" s="72" t="str">
        <f>IFERROR(INDEX(#REF!,MATCH(INDEX(#REF!,MATCH($A2564,#REF!,0)),#REF!,0),'Recurrent profile helpers'!N$2)*IF($A2564="", "0", INDEX(#REF!,MATCH($A2564,#REF!,0))),"")</f>
        <v/>
      </c>
    </row>
    <row r="2565" spans="1:14">
      <c r="A2565" t="str">
        <f t="array" ref="A2565">IFERROR(INDEX(#REF!, SMALL(IF((MID(#REF!,2,1)="."),ROW($A$6:$A$4897)-ROW($A$6)+1,IF((MID(#REF!,3,1)="."),ROW($A$6:$A$4892)-ROW($A$6)+1)), ROW(2563:2563))),"" )</f>
        <v/>
      </c>
      <c r="B2565" s="72" t="str">
        <f>IF($A2565="", "", INDEX(#REF!,MATCH($A2565,#REF!,0)))</f>
        <v/>
      </c>
      <c r="C2565" s="72" t="str">
        <f>IFERROR(INDEX(#REF!,MATCH(INDEX(#REF!,MATCH($A2565,#REF!,0)),#REF!,0),'Recurrent profile helpers'!C$2)*IF($A2565="", "0", INDEX(#REF!,MATCH($A2565,#REF!,0))),"")</f>
        <v/>
      </c>
      <c r="D2565" s="72" t="str">
        <f>IFERROR(INDEX(#REF!,MATCH(INDEX(#REF!,MATCH($A2565,#REF!,0)),#REF!,0),'Recurrent profile helpers'!D$2)*IF($A2565="", "0", INDEX(#REF!,MATCH($A2565,#REF!,0))),"")</f>
        <v/>
      </c>
      <c r="E2565" s="72" t="str">
        <f>IFERROR(INDEX(#REF!,MATCH(INDEX(#REF!,MATCH($A2565,#REF!,0)),#REF!,0),'Recurrent profile helpers'!E$2)*IF($A2565="", "0", INDEX(#REF!,MATCH($A2565,#REF!,0))),"")</f>
        <v/>
      </c>
      <c r="F2565" s="72" t="str">
        <f>IFERROR(INDEX(#REF!,MATCH(INDEX(#REF!,MATCH($A2565,#REF!,0)),#REF!,0),'Recurrent profile helpers'!F$2)*IF($A2565="", "0", INDEX(#REF!,MATCH($A2565,#REF!,0))),"")</f>
        <v/>
      </c>
      <c r="G2565" s="72" t="str">
        <f>IFERROR(INDEX(#REF!,MATCH(INDEX(#REF!,MATCH($A2565,#REF!,0)),#REF!,0),'Recurrent profile helpers'!G$2)*IF($A2565="", "0", INDEX(#REF!,MATCH($A2565,#REF!,0))),"")</f>
        <v/>
      </c>
      <c r="H2565" s="72" t="str">
        <f>IFERROR(INDEX(#REF!,MATCH(INDEX(#REF!,MATCH($A2565,#REF!,0)),#REF!,0),'Recurrent profile helpers'!H$2)*IF($A2565="", "0", INDEX(#REF!,MATCH($A2565,#REF!,0))),"")</f>
        <v/>
      </c>
      <c r="I2565" s="72" t="str">
        <f>IFERROR(INDEX(#REF!,MATCH(INDEX(#REF!,MATCH($A2565,#REF!,0)),#REF!,0),'Recurrent profile helpers'!I$2)*IF($A2565="", "0", INDEX(#REF!,MATCH($A2565,#REF!,0))),"")</f>
        <v/>
      </c>
      <c r="J2565" s="72" t="str">
        <f>IFERROR(INDEX(#REF!,MATCH(INDEX(#REF!,MATCH($A2565,#REF!,0)),#REF!,0),'Recurrent profile helpers'!J$2)*IF($A2565="", "0", INDEX(#REF!,MATCH($A2565,#REF!,0))),"")</f>
        <v/>
      </c>
      <c r="K2565" s="72" t="str">
        <f>IFERROR(INDEX(#REF!,MATCH(INDEX(#REF!,MATCH($A2565,#REF!,0)),#REF!,0),'Recurrent profile helpers'!K$2)*IF($A2565="", "0", INDEX(#REF!,MATCH($A2565,#REF!,0))),"")</f>
        <v/>
      </c>
      <c r="L2565" s="72" t="str">
        <f>IFERROR(INDEX(#REF!,MATCH(INDEX(#REF!,MATCH($A2565,#REF!,0)),#REF!,0),'Recurrent profile helpers'!L$2)*IF($A2565="", "0", INDEX(#REF!,MATCH($A2565,#REF!,0))),"")</f>
        <v/>
      </c>
      <c r="M2565" s="72" t="str">
        <f>IFERROR(INDEX(#REF!,MATCH(INDEX(#REF!,MATCH($A2565,#REF!,0)),#REF!,0),'Recurrent profile helpers'!M$2)*IF($A2565="", "0", INDEX(#REF!,MATCH($A2565,#REF!,0))),"")</f>
        <v/>
      </c>
      <c r="N2565" s="72" t="str">
        <f>IFERROR(INDEX(#REF!,MATCH(INDEX(#REF!,MATCH($A2565,#REF!,0)),#REF!,0),'Recurrent profile helpers'!N$2)*IF($A2565="", "0", INDEX(#REF!,MATCH($A2565,#REF!,0))),"")</f>
        <v/>
      </c>
    </row>
    <row r="2566" spans="1:14">
      <c r="A2566" t="str">
        <f t="array" ref="A2566">IFERROR(INDEX(#REF!, SMALL(IF((MID(#REF!,2,1)="."),ROW($A$6:$A$4897)-ROW($A$6)+1,IF((MID(#REF!,3,1)="."),ROW($A$6:$A$4892)-ROW($A$6)+1)), ROW(2564:2564))),"" )</f>
        <v/>
      </c>
      <c r="B2566" s="72" t="str">
        <f>IF($A2566="", "", INDEX(#REF!,MATCH($A2566,#REF!,0)))</f>
        <v/>
      </c>
      <c r="C2566" s="72" t="str">
        <f>IFERROR(INDEX(#REF!,MATCH(INDEX(#REF!,MATCH($A2566,#REF!,0)),#REF!,0),'Recurrent profile helpers'!C$2)*IF($A2566="", "0", INDEX(#REF!,MATCH($A2566,#REF!,0))),"")</f>
        <v/>
      </c>
      <c r="D2566" s="72" t="str">
        <f>IFERROR(INDEX(#REF!,MATCH(INDEX(#REF!,MATCH($A2566,#REF!,0)),#REF!,0),'Recurrent profile helpers'!D$2)*IF($A2566="", "0", INDEX(#REF!,MATCH($A2566,#REF!,0))),"")</f>
        <v/>
      </c>
      <c r="E2566" s="72" t="str">
        <f>IFERROR(INDEX(#REF!,MATCH(INDEX(#REF!,MATCH($A2566,#REF!,0)),#REF!,0),'Recurrent profile helpers'!E$2)*IF($A2566="", "0", INDEX(#REF!,MATCH($A2566,#REF!,0))),"")</f>
        <v/>
      </c>
      <c r="F2566" s="72" t="str">
        <f>IFERROR(INDEX(#REF!,MATCH(INDEX(#REF!,MATCH($A2566,#REF!,0)),#REF!,0),'Recurrent profile helpers'!F$2)*IF($A2566="", "0", INDEX(#REF!,MATCH($A2566,#REF!,0))),"")</f>
        <v/>
      </c>
      <c r="G2566" s="72" t="str">
        <f>IFERROR(INDEX(#REF!,MATCH(INDEX(#REF!,MATCH($A2566,#REF!,0)),#REF!,0),'Recurrent profile helpers'!G$2)*IF($A2566="", "0", INDEX(#REF!,MATCH($A2566,#REF!,0))),"")</f>
        <v/>
      </c>
      <c r="H2566" s="72" t="str">
        <f>IFERROR(INDEX(#REF!,MATCH(INDEX(#REF!,MATCH($A2566,#REF!,0)),#REF!,0),'Recurrent profile helpers'!H$2)*IF($A2566="", "0", INDEX(#REF!,MATCH($A2566,#REF!,0))),"")</f>
        <v/>
      </c>
      <c r="I2566" s="72" t="str">
        <f>IFERROR(INDEX(#REF!,MATCH(INDEX(#REF!,MATCH($A2566,#REF!,0)),#REF!,0),'Recurrent profile helpers'!I$2)*IF($A2566="", "0", INDEX(#REF!,MATCH($A2566,#REF!,0))),"")</f>
        <v/>
      </c>
      <c r="J2566" s="72" t="str">
        <f>IFERROR(INDEX(#REF!,MATCH(INDEX(#REF!,MATCH($A2566,#REF!,0)),#REF!,0),'Recurrent profile helpers'!J$2)*IF($A2566="", "0", INDEX(#REF!,MATCH($A2566,#REF!,0))),"")</f>
        <v/>
      </c>
      <c r="K2566" s="72" t="str">
        <f>IFERROR(INDEX(#REF!,MATCH(INDEX(#REF!,MATCH($A2566,#REF!,0)),#REF!,0),'Recurrent profile helpers'!K$2)*IF($A2566="", "0", INDEX(#REF!,MATCH($A2566,#REF!,0))),"")</f>
        <v/>
      </c>
      <c r="L2566" s="72" t="str">
        <f>IFERROR(INDEX(#REF!,MATCH(INDEX(#REF!,MATCH($A2566,#REF!,0)),#REF!,0),'Recurrent profile helpers'!L$2)*IF($A2566="", "0", INDEX(#REF!,MATCH($A2566,#REF!,0))),"")</f>
        <v/>
      </c>
      <c r="M2566" s="72" t="str">
        <f>IFERROR(INDEX(#REF!,MATCH(INDEX(#REF!,MATCH($A2566,#REF!,0)),#REF!,0),'Recurrent profile helpers'!M$2)*IF($A2566="", "0", INDEX(#REF!,MATCH($A2566,#REF!,0))),"")</f>
        <v/>
      </c>
      <c r="N2566" s="72" t="str">
        <f>IFERROR(INDEX(#REF!,MATCH(INDEX(#REF!,MATCH($A2566,#REF!,0)),#REF!,0),'Recurrent profile helpers'!N$2)*IF($A2566="", "0", INDEX(#REF!,MATCH($A2566,#REF!,0))),"")</f>
        <v/>
      </c>
    </row>
    <row r="2567" spans="1:14">
      <c r="A2567" t="str">
        <f t="array" ref="A2567">IFERROR(INDEX(#REF!, SMALL(IF((MID(#REF!,2,1)="."),ROW($A$6:$A$4897)-ROW($A$6)+1,IF((MID(#REF!,3,1)="."),ROW($A$6:$A$4892)-ROW($A$6)+1)), ROW(2565:2565))),"" )</f>
        <v/>
      </c>
      <c r="B2567" s="72" t="str">
        <f>IF($A2567="", "", INDEX(#REF!,MATCH($A2567,#REF!,0)))</f>
        <v/>
      </c>
      <c r="C2567" s="72" t="str">
        <f>IFERROR(INDEX(#REF!,MATCH(INDEX(#REF!,MATCH($A2567,#REF!,0)),#REF!,0),'Recurrent profile helpers'!C$2)*IF($A2567="", "0", INDEX(#REF!,MATCH($A2567,#REF!,0))),"")</f>
        <v/>
      </c>
      <c r="D2567" s="72" t="str">
        <f>IFERROR(INDEX(#REF!,MATCH(INDEX(#REF!,MATCH($A2567,#REF!,0)),#REF!,0),'Recurrent profile helpers'!D$2)*IF($A2567="", "0", INDEX(#REF!,MATCH($A2567,#REF!,0))),"")</f>
        <v/>
      </c>
      <c r="E2567" s="72" t="str">
        <f>IFERROR(INDEX(#REF!,MATCH(INDEX(#REF!,MATCH($A2567,#REF!,0)),#REF!,0),'Recurrent profile helpers'!E$2)*IF($A2567="", "0", INDEX(#REF!,MATCH($A2567,#REF!,0))),"")</f>
        <v/>
      </c>
      <c r="F2567" s="72" t="str">
        <f>IFERROR(INDEX(#REF!,MATCH(INDEX(#REF!,MATCH($A2567,#REF!,0)),#REF!,0),'Recurrent profile helpers'!F$2)*IF($A2567="", "0", INDEX(#REF!,MATCH($A2567,#REF!,0))),"")</f>
        <v/>
      </c>
      <c r="G2567" s="72" t="str">
        <f>IFERROR(INDEX(#REF!,MATCH(INDEX(#REF!,MATCH($A2567,#REF!,0)),#REF!,0),'Recurrent profile helpers'!G$2)*IF($A2567="", "0", INDEX(#REF!,MATCH($A2567,#REF!,0))),"")</f>
        <v/>
      </c>
      <c r="H2567" s="72" t="str">
        <f>IFERROR(INDEX(#REF!,MATCH(INDEX(#REF!,MATCH($A2567,#REF!,0)),#REF!,0),'Recurrent profile helpers'!H$2)*IF($A2567="", "0", INDEX(#REF!,MATCH($A2567,#REF!,0))),"")</f>
        <v/>
      </c>
      <c r="I2567" s="72" t="str">
        <f>IFERROR(INDEX(#REF!,MATCH(INDEX(#REF!,MATCH($A2567,#REF!,0)),#REF!,0),'Recurrent profile helpers'!I$2)*IF($A2567="", "0", INDEX(#REF!,MATCH($A2567,#REF!,0))),"")</f>
        <v/>
      </c>
      <c r="J2567" s="72" t="str">
        <f>IFERROR(INDEX(#REF!,MATCH(INDEX(#REF!,MATCH($A2567,#REF!,0)),#REF!,0),'Recurrent profile helpers'!J$2)*IF($A2567="", "0", INDEX(#REF!,MATCH($A2567,#REF!,0))),"")</f>
        <v/>
      </c>
      <c r="K2567" s="72" t="str">
        <f>IFERROR(INDEX(#REF!,MATCH(INDEX(#REF!,MATCH($A2567,#REF!,0)),#REF!,0),'Recurrent profile helpers'!K$2)*IF($A2567="", "0", INDEX(#REF!,MATCH($A2567,#REF!,0))),"")</f>
        <v/>
      </c>
      <c r="L2567" s="72" t="str">
        <f>IFERROR(INDEX(#REF!,MATCH(INDEX(#REF!,MATCH($A2567,#REF!,0)),#REF!,0),'Recurrent profile helpers'!L$2)*IF($A2567="", "0", INDEX(#REF!,MATCH($A2567,#REF!,0))),"")</f>
        <v/>
      </c>
      <c r="M2567" s="72" t="str">
        <f>IFERROR(INDEX(#REF!,MATCH(INDEX(#REF!,MATCH($A2567,#REF!,0)),#REF!,0),'Recurrent profile helpers'!M$2)*IF($A2567="", "0", INDEX(#REF!,MATCH($A2567,#REF!,0))),"")</f>
        <v/>
      </c>
      <c r="N2567" s="72" t="str">
        <f>IFERROR(INDEX(#REF!,MATCH(INDEX(#REF!,MATCH($A2567,#REF!,0)),#REF!,0),'Recurrent profile helpers'!N$2)*IF($A2567="", "0", INDEX(#REF!,MATCH($A2567,#REF!,0))),"")</f>
        <v/>
      </c>
    </row>
    <row r="2568" spans="1:14">
      <c r="A2568" t="str">
        <f t="array" ref="A2568">IFERROR(INDEX(#REF!, SMALL(IF((MID(#REF!,2,1)="."),ROW($A$6:$A$4897)-ROW($A$6)+1,IF((MID(#REF!,3,1)="."),ROW($A$6:$A$4892)-ROW($A$6)+1)), ROW(2566:2566))),"" )</f>
        <v/>
      </c>
      <c r="B2568" s="72" t="str">
        <f>IF($A2568="", "", INDEX(#REF!,MATCH($A2568,#REF!,0)))</f>
        <v/>
      </c>
      <c r="C2568" s="72" t="str">
        <f>IFERROR(INDEX(#REF!,MATCH(INDEX(#REF!,MATCH($A2568,#REF!,0)),#REF!,0),'Recurrent profile helpers'!C$2)*IF($A2568="", "0", INDEX(#REF!,MATCH($A2568,#REF!,0))),"")</f>
        <v/>
      </c>
      <c r="D2568" s="72" t="str">
        <f>IFERROR(INDEX(#REF!,MATCH(INDEX(#REF!,MATCH($A2568,#REF!,0)),#REF!,0),'Recurrent profile helpers'!D$2)*IF($A2568="", "0", INDEX(#REF!,MATCH($A2568,#REF!,0))),"")</f>
        <v/>
      </c>
      <c r="E2568" s="72" t="str">
        <f>IFERROR(INDEX(#REF!,MATCH(INDEX(#REF!,MATCH($A2568,#REF!,0)),#REF!,0),'Recurrent profile helpers'!E$2)*IF($A2568="", "0", INDEX(#REF!,MATCH($A2568,#REF!,0))),"")</f>
        <v/>
      </c>
      <c r="F2568" s="72" t="str">
        <f>IFERROR(INDEX(#REF!,MATCH(INDEX(#REF!,MATCH($A2568,#REF!,0)),#REF!,0),'Recurrent profile helpers'!F$2)*IF($A2568="", "0", INDEX(#REF!,MATCH($A2568,#REF!,0))),"")</f>
        <v/>
      </c>
      <c r="G2568" s="72" t="str">
        <f>IFERROR(INDEX(#REF!,MATCH(INDEX(#REF!,MATCH($A2568,#REF!,0)),#REF!,0),'Recurrent profile helpers'!G$2)*IF($A2568="", "0", INDEX(#REF!,MATCH($A2568,#REF!,0))),"")</f>
        <v/>
      </c>
      <c r="H2568" s="72" t="str">
        <f>IFERROR(INDEX(#REF!,MATCH(INDEX(#REF!,MATCH($A2568,#REF!,0)),#REF!,0),'Recurrent profile helpers'!H$2)*IF($A2568="", "0", INDEX(#REF!,MATCH($A2568,#REF!,0))),"")</f>
        <v/>
      </c>
      <c r="I2568" s="72" t="str">
        <f>IFERROR(INDEX(#REF!,MATCH(INDEX(#REF!,MATCH($A2568,#REF!,0)),#REF!,0),'Recurrent profile helpers'!I$2)*IF($A2568="", "0", INDEX(#REF!,MATCH($A2568,#REF!,0))),"")</f>
        <v/>
      </c>
      <c r="J2568" s="72" t="str">
        <f>IFERROR(INDEX(#REF!,MATCH(INDEX(#REF!,MATCH($A2568,#REF!,0)),#REF!,0),'Recurrent profile helpers'!J$2)*IF($A2568="", "0", INDEX(#REF!,MATCH($A2568,#REF!,0))),"")</f>
        <v/>
      </c>
      <c r="K2568" s="72" t="str">
        <f>IFERROR(INDEX(#REF!,MATCH(INDEX(#REF!,MATCH($A2568,#REF!,0)),#REF!,0),'Recurrent profile helpers'!K$2)*IF($A2568="", "0", INDEX(#REF!,MATCH($A2568,#REF!,0))),"")</f>
        <v/>
      </c>
      <c r="L2568" s="72" t="str">
        <f>IFERROR(INDEX(#REF!,MATCH(INDEX(#REF!,MATCH($A2568,#REF!,0)),#REF!,0),'Recurrent profile helpers'!L$2)*IF($A2568="", "0", INDEX(#REF!,MATCH($A2568,#REF!,0))),"")</f>
        <v/>
      </c>
      <c r="M2568" s="72" t="str">
        <f>IFERROR(INDEX(#REF!,MATCH(INDEX(#REF!,MATCH($A2568,#REF!,0)),#REF!,0),'Recurrent profile helpers'!M$2)*IF($A2568="", "0", INDEX(#REF!,MATCH($A2568,#REF!,0))),"")</f>
        <v/>
      </c>
      <c r="N2568" s="72" t="str">
        <f>IFERROR(INDEX(#REF!,MATCH(INDEX(#REF!,MATCH($A2568,#REF!,0)),#REF!,0),'Recurrent profile helpers'!N$2)*IF($A2568="", "0", INDEX(#REF!,MATCH($A2568,#REF!,0))),"")</f>
        <v/>
      </c>
    </row>
    <row r="2569" spans="1:14">
      <c r="A2569" t="str">
        <f t="array" ref="A2569">IFERROR(INDEX(#REF!, SMALL(IF((MID(#REF!,2,1)="."),ROW($A$6:$A$4897)-ROW($A$6)+1,IF((MID(#REF!,3,1)="."),ROW($A$6:$A$4892)-ROW($A$6)+1)), ROW(2567:2567))),"" )</f>
        <v/>
      </c>
      <c r="B2569" s="72" t="str">
        <f>IF($A2569="", "", INDEX(#REF!,MATCH($A2569,#REF!,0)))</f>
        <v/>
      </c>
      <c r="C2569" s="72" t="str">
        <f>IFERROR(INDEX(#REF!,MATCH(INDEX(#REF!,MATCH($A2569,#REF!,0)),#REF!,0),'Recurrent profile helpers'!C$2)*IF($A2569="", "0", INDEX(#REF!,MATCH($A2569,#REF!,0))),"")</f>
        <v/>
      </c>
      <c r="D2569" s="72" t="str">
        <f>IFERROR(INDEX(#REF!,MATCH(INDEX(#REF!,MATCH($A2569,#REF!,0)),#REF!,0),'Recurrent profile helpers'!D$2)*IF($A2569="", "0", INDEX(#REF!,MATCH($A2569,#REF!,0))),"")</f>
        <v/>
      </c>
      <c r="E2569" s="72" t="str">
        <f>IFERROR(INDEX(#REF!,MATCH(INDEX(#REF!,MATCH($A2569,#REF!,0)),#REF!,0),'Recurrent profile helpers'!E$2)*IF($A2569="", "0", INDEX(#REF!,MATCH($A2569,#REF!,0))),"")</f>
        <v/>
      </c>
      <c r="F2569" s="72" t="str">
        <f>IFERROR(INDEX(#REF!,MATCH(INDEX(#REF!,MATCH($A2569,#REF!,0)),#REF!,0),'Recurrent profile helpers'!F$2)*IF($A2569="", "0", INDEX(#REF!,MATCH($A2569,#REF!,0))),"")</f>
        <v/>
      </c>
      <c r="G2569" s="72" t="str">
        <f>IFERROR(INDEX(#REF!,MATCH(INDEX(#REF!,MATCH($A2569,#REF!,0)),#REF!,0),'Recurrent profile helpers'!G$2)*IF($A2569="", "0", INDEX(#REF!,MATCH($A2569,#REF!,0))),"")</f>
        <v/>
      </c>
      <c r="H2569" s="72" t="str">
        <f>IFERROR(INDEX(#REF!,MATCH(INDEX(#REF!,MATCH($A2569,#REF!,0)),#REF!,0),'Recurrent profile helpers'!H$2)*IF($A2569="", "0", INDEX(#REF!,MATCH($A2569,#REF!,0))),"")</f>
        <v/>
      </c>
      <c r="I2569" s="72" t="str">
        <f>IFERROR(INDEX(#REF!,MATCH(INDEX(#REF!,MATCH($A2569,#REF!,0)),#REF!,0),'Recurrent profile helpers'!I$2)*IF($A2569="", "0", INDEX(#REF!,MATCH($A2569,#REF!,0))),"")</f>
        <v/>
      </c>
      <c r="J2569" s="72" t="str">
        <f>IFERROR(INDEX(#REF!,MATCH(INDEX(#REF!,MATCH($A2569,#REF!,0)),#REF!,0),'Recurrent profile helpers'!J$2)*IF($A2569="", "0", INDEX(#REF!,MATCH($A2569,#REF!,0))),"")</f>
        <v/>
      </c>
      <c r="K2569" s="72" t="str">
        <f>IFERROR(INDEX(#REF!,MATCH(INDEX(#REF!,MATCH($A2569,#REF!,0)),#REF!,0),'Recurrent profile helpers'!K$2)*IF($A2569="", "0", INDEX(#REF!,MATCH($A2569,#REF!,0))),"")</f>
        <v/>
      </c>
      <c r="L2569" s="72" t="str">
        <f>IFERROR(INDEX(#REF!,MATCH(INDEX(#REF!,MATCH($A2569,#REF!,0)),#REF!,0),'Recurrent profile helpers'!L$2)*IF($A2569="", "0", INDEX(#REF!,MATCH($A2569,#REF!,0))),"")</f>
        <v/>
      </c>
      <c r="M2569" s="72" t="str">
        <f>IFERROR(INDEX(#REF!,MATCH(INDEX(#REF!,MATCH($A2569,#REF!,0)),#REF!,0),'Recurrent profile helpers'!M$2)*IF($A2569="", "0", INDEX(#REF!,MATCH($A2569,#REF!,0))),"")</f>
        <v/>
      </c>
      <c r="N2569" s="72" t="str">
        <f>IFERROR(INDEX(#REF!,MATCH(INDEX(#REF!,MATCH($A2569,#REF!,0)),#REF!,0),'Recurrent profile helpers'!N$2)*IF($A2569="", "0", INDEX(#REF!,MATCH($A2569,#REF!,0))),"")</f>
        <v/>
      </c>
    </row>
    <row r="2570" spans="1:14">
      <c r="A2570" t="str">
        <f t="array" ref="A2570">IFERROR(INDEX(#REF!, SMALL(IF((MID(#REF!,2,1)="."),ROW($A$6:$A$4897)-ROW($A$6)+1,IF((MID(#REF!,3,1)="."),ROW($A$6:$A$4892)-ROW($A$6)+1)), ROW(2568:2568))),"" )</f>
        <v/>
      </c>
      <c r="B2570" s="72" t="str">
        <f>IF($A2570="", "", INDEX(#REF!,MATCH($A2570,#REF!,0)))</f>
        <v/>
      </c>
      <c r="C2570" s="72" t="str">
        <f>IFERROR(INDEX(#REF!,MATCH(INDEX(#REF!,MATCH($A2570,#REF!,0)),#REF!,0),'Recurrent profile helpers'!C$2)*IF($A2570="", "0", INDEX(#REF!,MATCH($A2570,#REF!,0))),"")</f>
        <v/>
      </c>
      <c r="D2570" s="72" t="str">
        <f>IFERROR(INDEX(#REF!,MATCH(INDEX(#REF!,MATCH($A2570,#REF!,0)),#REF!,0),'Recurrent profile helpers'!D$2)*IF($A2570="", "0", INDEX(#REF!,MATCH($A2570,#REF!,0))),"")</f>
        <v/>
      </c>
      <c r="E2570" s="72" t="str">
        <f>IFERROR(INDEX(#REF!,MATCH(INDEX(#REF!,MATCH($A2570,#REF!,0)),#REF!,0),'Recurrent profile helpers'!E$2)*IF($A2570="", "0", INDEX(#REF!,MATCH($A2570,#REF!,0))),"")</f>
        <v/>
      </c>
      <c r="F2570" s="72" t="str">
        <f>IFERROR(INDEX(#REF!,MATCH(INDEX(#REF!,MATCH($A2570,#REF!,0)),#REF!,0),'Recurrent profile helpers'!F$2)*IF($A2570="", "0", INDEX(#REF!,MATCH($A2570,#REF!,0))),"")</f>
        <v/>
      </c>
      <c r="G2570" s="72" t="str">
        <f>IFERROR(INDEX(#REF!,MATCH(INDEX(#REF!,MATCH($A2570,#REF!,0)),#REF!,0),'Recurrent profile helpers'!G$2)*IF($A2570="", "0", INDEX(#REF!,MATCH($A2570,#REF!,0))),"")</f>
        <v/>
      </c>
      <c r="H2570" s="72" t="str">
        <f>IFERROR(INDEX(#REF!,MATCH(INDEX(#REF!,MATCH($A2570,#REF!,0)),#REF!,0),'Recurrent profile helpers'!H$2)*IF($A2570="", "0", INDEX(#REF!,MATCH($A2570,#REF!,0))),"")</f>
        <v/>
      </c>
      <c r="I2570" s="72" t="str">
        <f>IFERROR(INDEX(#REF!,MATCH(INDEX(#REF!,MATCH($A2570,#REF!,0)),#REF!,0),'Recurrent profile helpers'!I$2)*IF($A2570="", "0", INDEX(#REF!,MATCH($A2570,#REF!,0))),"")</f>
        <v/>
      </c>
      <c r="J2570" s="72" t="str">
        <f>IFERROR(INDEX(#REF!,MATCH(INDEX(#REF!,MATCH($A2570,#REF!,0)),#REF!,0),'Recurrent profile helpers'!J$2)*IF($A2570="", "0", INDEX(#REF!,MATCH($A2570,#REF!,0))),"")</f>
        <v/>
      </c>
      <c r="K2570" s="72" t="str">
        <f>IFERROR(INDEX(#REF!,MATCH(INDEX(#REF!,MATCH($A2570,#REF!,0)),#REF!,0),'Recurrent profile helpers'!K$2)*IF($A2570="", "0", INDEX(#REF!,MATCH($A2570,#REF!,0))),"")</f>
        <v/>
      </c>
      <c r="L2570" s="72" t="str">
        <f>IFERROR(INDEX(#REF!,MATCH(INDEX(#REF!,MATCH($A2570,#REF!,0)),#REF!,0),'Recurrent profile helpers'!L$2)*IF($A2570="", "0", INDEX(#REF!,MATCH($A2570,#REF!,0))),"")</f>
        <v/>
      </c>
      <c r="M2570" s="72" t="str">
        <f>IFERROR(INDEX(#REF!,MATCH(INDEX(#REF!,MATCH($A2570,#REF!,0)),#REF!,0),'Recurrent profile helpers'!M$2)*IF($A2570="", "0", INDEX(#REF!,MATCH($A2570,#REF!,0))),"")</f>
        <v/>
      </c>
      <c r="N2570" s="72" t="str">
        <f>IFERROR(INDEX(#REF!,MATCH(INDEX(#REF!,MATCH($A2570,#REF!,0)),#REF!,0),'Recurrent profile helpers'!N$2)*IF($A2570="", "0", INDEX(#REF!,MATCH($A2570,#REF!,0))),"")</f>
        <v/>
      </c>
    </row>
    <row r="2571" spans="1:14">
      <c r="A2571" t="str">
        <f t="array" ref="A2571">IFERROR(INDEX(#REF!, SMALL(IF((MID(#REF!,2,1)="."),ROW($A$6:$A$4897)-ROW($A$6)+1,IF((MID(#REF!,3,1)="."),ROW($A$6:$A$4892)-ROW($A$6)+1)), ROW(2569:2569))),"" )</f>
        <v/>
      </c>
      <c r="B2571" s="72" t="str">
        <f>IF($A2571="", "", INDEX(#REF!,MATCH($A2571,#REF!,0)))</f>
        <v/>
      </c>
      <c r="C2571" s="72" t="str">
        <f>IFERROR(INDEX(#REF!,MATCH(INDEX(#REF!,MATCH($A2571,#REF!,0)),#REF!,0),'Recurrent profile helpers'!C$2)*IF($A2571="", "0", INDEX(#REF!,MATCH($A2571,#REF!,0))),"")</f>
        <v/>
      </c>
      <c r="D2571" s="72" t="str">
        <f>IFERROR(INDEX(#REF!,MATCH(INDEX(#REF!,MATCH($A2571,#REF!,0)),#REF!,0),'Recurrent profile helpers'!D$2)*IF($A2571="", "0", INDEX(#REF!,MATCH($A2571,#REF!,0))),"")</f>
        <v/>
      </c>
      <c r="E2571" s="72" t="str">
        <f>IFERROR(INDEX(#REF!,MATCH(INDEX(#REF!,MATCH($A2571,#REF!,0)),#REF!,0),'Recurrent profile helpers'!E$2)*IF($A2571="", "0", INDEX(#REF!,MATCH($A2571,#REF!,0))),"")</f>
        <v/>
      </c>
      <c r="F2571" s="72" t="str">
        <f>IFERROR(INDEX(#REF!,MATCH(INDEX(#REF!,MATCH($A2571,#REF!,0)),#REF!,0),'Recurrent profile helpers'!F$2)*IF($A2571="", "0", INDEX(#REF!,MATCH($A2571,#REF!,0))),"")</f>
        <v/>
      </c>
      <c r="G2571" s="72" t="str">
        <f>IFERROR(INDEX(#REF!,MATCH(INDEX(#REF!,MATCH($A2571,#REF!,0)),#REF!,0),'Recurrent profile helpers'!G$2)*IF($A2571="", "0", INDEX(#REF!,MATCH($A2571,#REF!,0))),"")</f>
        <v/>
      </c>
      <c r="H2571" s="72" t="str">
        <f>IFERROR(INDEX(#REF!,MATCH(INDEX(#REF!,MATCH($A2571,#REF!,0)),#REF!,0),'Recurrent profile helpers'!H$2)*IF($A2571="", "0", INDEX(#REF!,MATCH($A2571,#REF!,0))),"")</f>
        <v/>
      </c>
      <c r="I2571" s="72" t="str">
        <f>IFERROR(INDEX(#REF!,MATCH(INDEX(#REF!,MATCH($A2571,#REF!,0)),#REF!,0),'Recurrent profile helpers'!I$2)*IF($A2571="", "0", INDEX(#REF!,MATCH($A2571,#REF!,0))),"")</f>
        <v/>
      </c>
      <c r="J2571" s="72" t="str">
        <f>IFERROR(INDEX(#REF!,MATCH(INDEX(#REF!,MATCH($A2571,#REF!,0)),#REF!,0),'Recurrent profile helpers'!J$2)*IF($A2571="", "0", INDEX(#REF!,MATCH($A2571,#REF!,0))),"")</f>
        <v/>
      </c>
      <c r="K2571" s="72" t="str">
        <f>IFERROR(INDEX(#REF!,MATCH(INDEX(#REF!,MATCH($A2571,#REF!,0)),#REF!,0),'Recurrent profile helpers'!K$2)*IF($A2571="", "0", INDEX(#REF!,MATCH($A2571,#REF!,0))),"")</f>
        <v/>
      </c>
      <c r="L2571" s="72" t="str">
        <f>IFERROR(INDEX(#REF!,MATCH(INDEX(#REF!,MATCH($A2571,#REF!,0)),#REF!,0),'Recurrent profile helpers'!L$2)*IF($A2571="", "0", INDEX(#REF!,MATCH($A2571,#REF!,0))),"")</f>
        <v/>
      </c>
      <c r="M2571" s="72" t="str">
        <f>IFERROR(INDEX(#REF!,MATCH(INDEX(#REF!,MATCH($A2571,#REF!,0)),#REF!,0),'Recurrent profile helpers'!M$2)*IF($A2571="", "0", INDEX(#REF!,MATCH($A2571,#REF!,0))),"")</f>
        <v/>
      </c>
      <c r="N2571" s="72" t="str">
        <f>IFERROR(INDEX(#REF!,MATCH(INDEX(#REF!,MATCH($A2571,#REF!,0)),#REF!,0),'Recurrent profile helpers'!N$2)*IF($A2571="", "0", INDEX(#REF!,MATCH($A2571,#REF!,0))),"")</f>
        <v/>
      </c>
    </row>
    <row r="2572" spans="1:14">
      <c r="A2572" t="str">
        <f t="array" ref="A2572">IFERROR(INDEX(#REF!, SMALL(IF((MID(#REF!,2,1)="."),ROW($A$6:$A$4897)-ROW($A$6)+1,IF((MID(#REF!,3,1)="."),ROW($A$6:$A$4892)-ROW($A$6)+1)), ROW(2570:2570))),"" )</f>
        <v/>
      </c>
      <c r="B2572" s="72" t="str">
        <f>IF($A2572="", "", INDEX(#REF!,MATCH($A2572,#REF!,0)))</f>
        <v/>
      </c>
      <c r="C2572" s="72" t="str">
        <f>IFERROR(INDEX(#REF!,MATCH(INDEX(#REF!,MATCH($A2572,#REF!,0)),#REF!,0),'Recurrent profile helpers'!C$2)*IF($A2572="", "0", INDEX(#REF!,MATCH($A2572,#REF!,0))),"")</f>
        <v/>
      </c>
      <c r="D2572" s="72" t="str">
        <f>IFERROR(INDEX(#REF!,MATCH(INDEX(#REF!,MATCH($A2572,#REF!,0)),#REF!,0),'Recurrent profile helpers'!D$2)*IF($A2572="", "0", INDEX(#REF!,MATCH($A2572,#REF!,0))),"")</f>
        <v/>
      </c>
      <c r="E2572" s="72" t="str">
        <f>IFERROR(INDEX(#REF!,MATCH(INDEX(#REF!,MATCH($A2572,#REF!,0)),#REF!,0),'Recurrent profile helpers'!E$2)*IF($A2572="", "0", INDEX(#REF!,MATCH($A2572,#REF!,0))),"")</f>
        <v/>
      </c>
      <c r="F2572" s="72" t="str">
        <f>IFERROR(INDEX(#REF!,MATCH(INDEX(#REF!,MATCH($A2572,#REF!,0)),#REF!,0),'Recurrent profile helpers'!F$2)*IF($A2572="", "0", INDEX(#REF!,MATCH($A2572,#REF!,0))),"")</f>
        <v/>
      </c>
      <c r="G2572" s="72" t="str">
        <f>IFERROR(INDEX(#REF!,MATCH(INDEX(#REF!,MATCH($A2572,#REF!,0)),#REF!,0),'Recurrent profile helpers'!G$2)*IF($A2572="", "0", INDEX(#REF!,MATCH($A2572,#REF!,0))),"")</f>
        <v/>
      </c>
      <c r="H2572" s="72" t="str">
        <f>IFERROR(INDEX(#REF!,MATCH(INDEX(#REF!,MATCH($A2572,#REF!,0)),#REF!,0),'Recurrent profile helpers'!H$2)*IF($A2572="", "0", INDEX(#REF!,MATCH($A2572,#REF!,0))),"")</f>
        <v/>
      </c>
      <c r="I2572" s="72" t="str">
        <f>IFERROR(INDEX(#REF!,MATCH(INDEX(#REF!,MATCH($A2572,#REF!,0)),#REF!,0),'Recurrent profile helpers'!I$2)*IF($A2572="", "0", INDEX(#REF!,MATCH($A2572,#REF!,0))),"")</f>
        <v/>
      </c>
      <c r="J2572" s="72" t="str">
        <f>IFERROR(INDEX(#REF!,MATCH(INDEX(#REF!,MATCH($A2572,#REF!,0)),#REF!,0),'Recurrent profile helpers'!J$2)*IF($A2572="", "0", INDEX(#REF!,MATCH($A2572,#REF!,0))),"")</f>
        <v/>
      </c>
      <c r="K2572" s="72" t="str">
        <f>IFERROR(INDEX(#REF!,MATCH(INDEX(#REF!,MATCH($A2572,#REF!,0)),#REF!,0),'Recurrent profile helpers'!K$2)*IF($A2572="", "0", INDEX(#REF!,MATCH($A2572,#REF!,0))),"")</f>
        <v/>
      </c>
      <c r="L2572" s="72" t="str">
        <f>IFERROR(INDEX(#REF!,MATCH(INDEX(#REF!,MATCH($A2572,#REF!,0)),#REF!,0),'Recurrent profile helpers'!L$2)*IF($A2572="", "0", INDEX(#REF!,MATCH($A2572,#REF!,0))),"")</f>
        <v/>
      </c>
      <c r="M2572" s="72" t="str">
        <f>IFERROR(INDEX(#REF!,MATCH(INDEX(#REF!,MATCH($A2572,#REF!,0)),#REF!,0),'Recurrent profile helpers'!M$2)*IF($A2572="", "0", INDEX(#REF!,MATCH($A2572,#REF!,0))),"")</f>
        <v/>
      </c>
      <c r="N2572" s="72" t="str">
        <f>IFERROR(INDEX(#REF!,MATCH(INDEX(#REF!,MATCH($A2572,#REF!,0)),#REF!,0),'Recurrent profile helpers'!N$2)*IF($A2572="", "0", INDEX(#REF!,MATCH($A2572,#REF!,0))),"")</f>
        <v/>
      </c>
    </row>
    <row r="2573" spans="1:14">
      <c r="A2573" t="str">
        <f t="array" ref="A2573">IFERROR(INDEX(#REF!, SMALL(IF((MID(#REF!,2,1)="."),ROW($A$6:$A$4897)-ROW($A$6)+1,IF((MID(#REF!,3,1)="."),ROW($A$6:$A$4892)-ROW($A$6)+1)), ROW(2571:2571))),"" )</f>
        <v/>
      </c>
      <c r="B2573" s="72" t="str">
        <f>IF($A2573="", "", INDEX(#REF!,MATCH($A2573,#REF!,0)))</f>
        <v/>
      </c>
      <c r="C2573" s="72" t="str">
        <f>IFERROR(INDEX(#REF!,MATCH(INDEX(#REF!,MATCH($A2573,#REF!,0)),#REF!,0),'Recurrent profile helpers'!C$2)*IF($A2573="", "0", INDEX(#REF!,MATCH($A2573,#REF!,0))),"")</f>
        <v/>
      </c>
      <c r="D2573" s="72" t="str">
        <f>IFERROR(INDEX(#REF!,MATCH(INDEX(#REF!,MATCH($A2573,#REF!,0)),#REF!,0),'Recurrent profile helpers'!D$2)*IF($A2573="", "0", INDEX(#REF!,MATCH($A2573,#REF!,0))),"")</f>
        <v/>
      </c>
      <c r="E2573" s="72" t="str">
        <f>IFERROR(INDEX(#REF!,MATCH(INDEX(#REF!,MATCH($A2573,#REF!,0)),#REF!,0),'Recurrent profile helpers'!E$2)*IF($A2573="", "0", INDEX(#REF!,MATCH($A2573,#REF!,0))),"")</f>
        <v/>
      </c>
      <c r="F2573" s="72" t="str">
        <f>IFERROR(INDEX(#REF!,MATCH(INDEX(#REF!,MATCH($A2573,#REF!,0)),#REF!,0),'Recurrent profile helpers'!F$2)*IF($A2573="", "0", INDEX(#REF!,MATCH($A2573,#REF!,0))),"")</f>
        <v/>
      </c>
      <c r="G2573" s="72" t="str">
        <f>IFERROR(INDEX(#REF!,MATCH(INDEX(#REF!,MATCH($A2573,#REF!,0)),#REF!,0),'Recurrent profile helpers'!G$2)*IF($A2573="", "0", INDEX(#REF!,MATCH($A2573,#REF!,0))),"")</f>
        <v/>
      </c>
      <c r="H2573" s="72" t="str">
        <f>IFERROR(INDEX(#REF!,MATCH(INDEX(#REF!,MATCH($A2573,#REF!,0)),#REF!,0),'Recurrent profile helpers'!H$2)*IF($A2573="", "0", INDEX(#REF!,MATCH($A2573,#REF!,0))),"")</f>
        <v/>
      </c>
      <c r="I2573" s="72" t="str">
        <f>IFERROR(INDEX(#REF!,MATCH(INDEX(#REF!,MATCH($A2573,#REF!,0)),#REF!,0),'Recurrent profile helpers'!I$2)*IF($A2573="", "0", INDEX(#REF!,MATCH($A2573,#REF!,0))),"")</f>
        <v/>
      </c>
      <c r="J2573" s="72" t="str">
        <f>IFERROR(INDEX(#REF!,MATCH(INDEX(#REF!,MATCH($A2573,#REF!,0)),#REF!,0),'Recurrent profile helpers'!J$2)*IF($A2573="", "0", INDEX(#REF!,MATCH($A2573,#REF!,0))),"")</f>
        <v/>
      </c>
      <c r="K2573" s="72" t="str">
        <f>IFERROR(INDEX(#REF!,MATCH(INDEX(#REF!,MATCH($A2573,#REF!,0)),#REF!,0),'Recurrent profile helpers'!K$2)*IF($A2573="", "0", INDEX(#REF!,MATCH($A2573,#REF!,0))),"")</f>
        <v/>
      </c>
      <c r="L2573" s="72" t="str">
        <f>IFERROR(INDEX(#REF!,MATCH(INDEX(#REF!,MATCH($A2573,#REF!,0)),#REF!,0),'Recurrent profile helpers'!L$2)*IF($A2573="", "0", INDEX(#REF!,MATCH($A2573,#REF!,0))),"")</f>
        <v/>
      </c>
      <c r="M2573" s="72" t="str">
        <f>IFERROR(INDEX(#REF!,MATCH(INDEX(#REF!,MATCH($A2573,#REF!,0)),#REF!,0),'Recurrent profile helpers'!M$2)*IF($A2573="", "0", INDEX(#REF!,MATCH($A2573,#REF!,0))),"")</f>
        <v/>
      </c>
      <c r="N2573" s="72" t="str">
        <f>IFERROR(INDEX(#REF!,MATCH(INDEX(#REF!,MATCH($A2573,#REF!,0)),#REF!,0),'Recurrent profile helpers'!N$2)*IF($A2573="", "0", INDEX(#REF!,MATCH($A2573,#REF!,0))),"")</f>
        <v/>
      </c>
    </row>
    <row r="2574" spans="1:14">
      <c r="A2574" t="str">
        <f t="array" ref="A2574">IFERROR(INDEX(#REF!, SMALL(IF((MID(#REF!,2,1)="."),ROW($A$6:$A$4897)-ROW($A$6)+1,IF((MID(#REF!,3,1)="."),ROW($A$6:$A$4892)-ROW($A$6)+1)), ROW(2572:2572))),"" )</f>
        <v/>
      </c>
      <c r="B2574" s="72" t="str">
        <f>IF($A2574="", "", INDEX(#REF!,MATCH($A2574,#REF!,0)))</f>
        <v/>
      </c>
      <c r="C2574" s="72" t="str">
        <f>IFERROR(INDEX(#REF!,MATCH(INDEX(#REF!,MATCH($A2574,#REF!,0)),#REF!,0),'Recurrent profile helpers'!C$2)*IF($A2574="", "0", INDEX(#REF!,MATCH($A2574,#REF!,0))),"")</f>
        <v/>
      </c>
      <c r="D2574" s="72" t="str">
        <f>IFERROR(INDEX(#REF!,MATCH(INDEX(#REF!,MATCH($A2574,#REF!,0)),#REF!,0),'Recurrent profile helpers'!D$2)*IF($A2574="", "0", INDEX(#REF!,MATCH($A2574,#REF!,0))),"")</f>
        <v/>
      </c>
      <c r="E2574" s="72" t="str">
        <f>IFERROR(INDEX(#REF!,MATCH(INDEX(#REF!,MATCH($A2574,#REF!,0)),#REF!,0),'Recurrent profile helpers'!E$2)*IF($A2574="", "0", INDEX(#REF!,MATCH($A2574,#REF!,0))),"")</f>
        <v/>
      </c>
      <c r="F2574" s="72" t="str">
        <f>IFERROR(INDEX(#REF!,MATCH(INDEX(#REF!,MATCH($A2574,#REF!,0)),#REF!,0),'Recurrent profile helpers'!F$2)*IF($A2574="", "0", INDEX(#REF!,MATCH($A2574,#REF!,0))),"")</f>
        <v/>
      </c>
      <c r="G2574" s="72" t="str">
        <f>IFERROR(INDEX(#REF!,MATCH(INDEX(#REF!,MATCH($A2574,#REF!,0)),#REF!,0),'Recurrent profile helpers'!G$2)*IF($A2574="", "0", INDEX(#REF!,MATCH($A2574,#REF!,0))),"")</f>
        <v/>
      </c>
      <c r="H2574" s="72" t="str">
        <f>IFERROR(INDEX(#REF!,MATCH(INDEX(#REF!,MATCH($A2574,#REF!,0)),#REF!,0),'Recurrent profile helpers'!H$2)*IF($A2574="", "0", INDEX(#REF!,MATCH($A2574,#REF!,0))),"")</f>
        <v/>
      </c>
      <c r="I2574" s="72" t="str">
        <f>IFERROR(INDEX(#REF!,MATCH(INDEX(#REF!,MATCH($A2574,#REF!,0)),#REF!,0),'Recurrent profile helpers'!I$2)*IF($A2574="", "0", INDEX(#REF!,MATCH($A2574,#REF!,0))),"")</f>
        <v/>
      </c>
      <c r="J2574" s="72" t="str">
        <f>IFERROR(INDEX(#REF!,MATCH(INDEX(#REF!,MATCH($A2574,#REF!,0)),#REF!,0),'Recurrent profile helpers'!J$2)*IF($A2574="", "0", INDEX(#REF!,MATCH($A2574,#REF!,0))),"")</f>
        <v/>
      </c>
      <c r="K2574" s="72" t="str">
        <f>IFERROR(INDEX(#REF!,MATCH(INDEX(#REF!,MATCH($A2574,#REF!,0)),#REF!,0),'Recurrent profile helpers'!K$2)*IF($A2574="", "0", INDEX(#REF!,MATCH($A2574,#REF!,0))),"")</f>
        <v/>
      </c>
      <c r="L2574" s="72" t="str">
        <f>IFERROR(INDEX(#REF!,MATCH(INDEX(#REF!,MATCH($A2574,#REF!,0)),#REF!,0),'Recurrent profile helpers'!L$2)*IF($A2574="", "0", INDEX(#REF!,MATCH($A2574,#REF!,0))),"")</f>
        <v/>
      </c>
      <c r="M2574" s="72" t="str">
        <f>IFERROR(INDEX(#REF!,MATCH(INDEX(#REF!,MATCH($A2574,#REF!,0)),#REF!,0),'Recurrent profile helpers'!M$2)*IF($A2574="", "0", INDEX(#REF!,MATCH($A2574,#REF!,0))),"")</f>
        <v/>
      </c>
      <c r="N2574" s="72" t="str">
        <f>IFERROR(INDEX(#REF!,MATCH(INDEX(#REF!,MATCH($A2574,#REF!,0)),#REF!,0),'Recurrent profile helpers'!N$2)*IF($A2574="", "0", INDEX(#REF!,MATCH($A2574,#REF!,0))),"")</f>
        <v/>
      </c>
    </row>
    <row r="2575" spans="1:14">
      <c r="A2575" t="str">
        <f t="array" ref="A2575">IFERROR(INDEX(#REF!, SMALL(IF((MID(#REF!,2,1)="."),ROW($A$6:$A$4897)-ROW($A$6)+1,IF((MID(#REF!,3,1)="."),ROW($A$6:$A$4892)-ROW($A$6)+1)), ROW(2573:2573))),"" )</f>
        <v/>
      </c>
      <c r="B2575" s="72" t="str">
        <f>IF($A2575="", "", INDEX(#REF!,MATCH($A2575,#REF!,0)))</f>
        <v/>
      </c>
      <c r="C2575" s="72" t="str">
        <f>IFERROR(INDEX(#REF!,MATCH(INDEX(#REF!,MATCH($A2575,#REF!,0)),#REF!,0),'Recurrent profile helpers'!C$2)*IF($A2575="", "0", INDEX(#REF!,MATCH($A2575,#REF!,0))),"")</f>
        <v/>
      </c>
      <c r="D2575" s="72" t="str">
        <f>IFERROR(INDEX(#REF!,MATCH(INDEX(#REF!,MATCH($A2575,#REF!,0)),#REF!,0),'Recurrent profile helpers'!D$2)*IF($A2575="", "0", INDEX(#REF!,MATCH($A2575,#REF!,0))),"")</f>
        <v/>
      </c>
      <c r="E2575" s="72" t="str">
        <f>IFERROR(INDEX(#REF!,MATCH(INDEX(#REF!,MATCH($A2575,#REF!,0)),#REF!,0),'Recurrent profile helpers'!E$2)*IF($A2575="", "0", INDEX(#REF!,MATCH($A2575,#REF!,0))),"")</f>
        <v/>
      </c>
      <c r="F2575" s="72" t="str">
        <f>IFERROR(INDEX(#REF!,MATCH(INDEX(#REF!,MATCH($A2575,#REF!,0)),#REF!,0),'Recurrent profile helpers'!F$2)*IF($A2575="", "0", INDEX(#REF!,MATCH($A2575,#REF!,0))),"")</f>
        <v/>
      </c>
      <c r="G2575" s="72" t="str">
        <f>IFERROR(INDEX(#REF!,MATCH(INDEX(#REF!,MATCH($A2575,#REF!,0)),#REF!,0),'Recurrent profile helpers'!G$2)*IF($A2575="", "0", INDEX(#REF!,MATCH($A2575,#REF!,0))),"")</f>
        <v/>
      </c>
      <c r="H2575" s="72" t="str">
        <f>IFERROR(INDEX(#REF!,MATCH(INDEX(#REF!,MATCH($A2575,#REF!,0)),#REF!,0),'Recurrent profile helpers'!H$2)*IF($A2575="", "0", INDEX(#REF!,MATCH($A2575,#REF!,0))),"")</f>
        <v/>
      </c>
      <c r="I2575" s="72" t="str">
        <f>IFERROR(INDEX(#REF!,MATCH(INDEX(#REF!,MATCH($A2575,#REF!,0)),#REF!,0),'Recurrent profile helpers'!I$2)*IF($A2575="", "0", INDEX(#REF!,MATCH($A2575,#REF!,0))),"")</f>
        <v/>
      </c>
      <c r="J2575" s="72" t="str">
        <f>IFERROR(INDEX(#REF!,MATCH(INDEX(#REF!,MATCH($A2575,#REF!,0)),#REF!,0),'Recurrent profile helpers'!J$2)*IF($A2575="", "0", INDEX(#REF!,MATCH($A2575,#REF!,0))),"")</f>
        <v/>
      </c>
      <c r="K2575" s="72" t="str">
        <f>IFERROR(INDEX(#REF!,MATCH(INDEX(#REF!,MATCH($A2575,#REF!,0)),#REF!,0),'Recurrent profile helpers'!K$2)*IF($A2575="", "0", INDEX(#REF!,MATCH($A2575,#REF!,0))),"")</f>
        <v/>
      </c>
      <c r="L2575" s="72" t="str">
        <f>IFERROR(INDEX(#REF!,MATCH(INDEX(#REF!,MATCH($A2575,#REF!,0)),#REF!,0),'Recurrent profile helpers'!L$2)*IF($A2575="", "0", INDEX(#REF!,MATCH($A2575,#REF!,0))),"")</f>
        <v/>
      </c>
      <c r="M2575" s="72" t="str">
        <f>IFERROR(INDEX(#REF!,MATCH(INDEX(#REF!,MATCH($A2575,#REF!,0)),#REF!,0),'Recurrent profile helpers'!M$2)*IF($A2575="", "0", INDEX(#REF!,MATCH($A2575,#REF!,0))),"")</f>
        <v/>
      </c>
      <c r="N2575" s="72" t="str">
        <f>IFERROR(INDEX(#REF!,MATCH(INDEX(#REF!,MATCH($A2575,#REF!,0)),#REF!,0),'Recurrent profile helpers'!N$2)*IF($A2575="", "0", INDEX(#REF!,MATCH($A2575,#REF!,0))),"")</f>
        <v/>
      </c>
    </row>
    <row r="2576" spans="1:14">
      <c r="A2576" t="str">
        <f t="array" ref="A2576">IFERROR(INDEX(#REF!, SMALL(IF((MID(#REF!,2,1)="."),ROW($A$6:$A$4897)-ROW($A$6)+1,IF((MID(#REF!,3,1)="."),ROW($A$6:$A$4892)-ROW($A$6)+1)), ROW(2574:2574))),"" )</f>
        <v/>
      </c>
      <c r="B2576" s="72" t="str">
        <f>IF($A2576="", "", INDEX(#REF!,MATCH($A2576,#REF!,0)))</f>
        <v/>
      </c>
      <c r="C2576" s="72" t="str">
        <f>IFERROR(INDEX(#REF!,MATCH(INDEX(#REF!,MATCH($A2576,#REF!,0)),#REF!,0),'Recurrent profile helpers'!C$2)*IF($A2576="", "0", INDEX(#REF!,MATCH($A2576,#REF!,0))),"")</f>
        <v/>
      </c>
      <c r="D2576" s="72" t="str">
        <f>IFERROR(INDEX(#REF!,MATCH(INDEX(#REF!,MATCH($A2576,#REF!,0)),#REF!,0),'Recurrent profile helpers'!D$2)*IF($A2576="", "0", INDEX(#REF!,MATCH($A2576,#REF!,0))),"")</f>
        <v/>
      </c>
      <c r="E2576" s="72" t="str">
        <f>IFERROR(INDEX(#REF!,MATCH(INDEX(#REF!,MATCH($A2576,#REF!,0)),#REF!,0),'Recurrent profile helpers'!E$2)*IF($A2576="", "0", INDEX(#REF!,MATCH($A2576,#REF!,0))),"")</f>
        <v/>
      </c>
      <c r="F2576" s="72" t="str">
        <f>IFERROR(INDEX(#REF!,MATCH(INDEX(#REF!,MATCH($A2576,#REF!,0)),#REF!,0),'Recurrent profile helpers'!F$2)*IF($A2576="", "0", INDEX(#REF!,MATCH($A2576,#REF!,0))),"")</f>
        <v/>
      </c>
      <c r="G2576" s="72" t="str">
        <f>IFERROR(INDEX(#REF!,MATCH(INDEX(#REF!,MATCH($A2576,#REF!,0)),#REF!,0),'Recurrent profile helpers'!G$2)*IF($A2576="", "0", INDEX(#REF!,MATCH($A2576,#REF!,0))),"")</f>
        <v/>
      </c>
      <c r="H2576" s="72" t="str">
        <f>IFERROR(INDEX(#REF!,MATCH(INDEX(#REF!,MATCH($A2576,#REF!,0)),#REF!,0),'Recurrent profile helpers'!H$2)*IF($A2576="", "0", INDEX(#REF!,MATCH($A2576,#REF!,0))),"")</f>
        <v/>
      </c>
      <c r="I2576" s="72" t="str">
        <f>IFERROR(INDEX(#REF!,MATCH(INDEX(#REF!,MATCH($A2576,#REF!,0)),#REF!,0),'Recurrent profile helpers'!I$2)*IF($A2576="", "0", INDEX(#REF!,MATCH($A2576,#REF!,0))),"")</f>
        <v/>
      </c>
      <c r="J2576" s="72" t="str">
        <f>IFERROR(INDEX(#REF!,MATCH(INDEX(#REF!,MATCH($A2576,#REF!,0)),#REF!,0),'Recurrent profile helpers'!J$2)*IF($A2576="", "0", INDEX(#REF!,MATCH($A2576,#REF!,0))),"")</f>
        <v/>
      </c>
      <c r="K2576" s="72" t="str">
        <f>IFERROR(INDEX(#REF!,MATCH(INDEX(#REF!,MATCH($A2576,#REF!,0)),#REF!,0),'Recurrent profile helpers'!K$2)*IF($A2576="", "0", INDEX(#REF!,MATCH($A2576,#REF!,0))),"")</f>
        <v/>
      </c>
      <c r="L2576" s="72" t="str">
        <f>IFERROR(INDEX(#REF!,MATCH(INDEX(#REF!,MATCH($A2576,#REF!,0)),#REF!,0),'Recurrent profile helpers'!L$2)*IF($A2576="", "0", INDEX(#REF!,MATCH($A2576,#REF!,0))),"")</f>
        <v/>
      </c>
      <c r="M2576" s="72" t="str">
        <f>IFERROR(INDEX(#REF!,MATCH(INDEX(#REF!,MATCH($A2576,#REF!,0)),#REF!,0),'Recurrent profile helpers'!M$2)*IF($A2576="", "0", INDEX(#REF!,MATCH($A2576,#REF!,0))),"")</f>
        <v/>
      </c>
      <c r="N2576" s="72" t="str">
        <f>IFERROR(INDEX(#REF!,MATCH(INDEX(#REF!,MATCH($A2576,#REF!,0)),#REF!,0),'Recurrent profile helpers'!N$2)*IF($A2576="", "0", INDEX(#REF!,MATCH($A2576,#REF!,0))),"")</f>
        <v/>
      </c>
    </row>
    <row r="2577" spans="1:14">
      <c r="A2577" t="str">
        <f t="array" ref="A2577">IFERROR(INDEX(#REF!, SMALL(IF((MID(#REF!,2,1)="."),ROW($A$6:$A$4897)-ROW($A$6)+1,IF((MID(#REF!,3,1)="."),ROW($A$6:$A$4892)-ROW($A$6)+1)), ROW(2575:2575))),"" )</f>
        <v/>
      </c>
      <c r="B2577" s="72" t="str">
        <f>IF($A2577="", "", INDEX(#REF!,MATCH($A2577,#REF!,0)))</f>
        <v/>
      </c>
      <c r="C2577" s="72" t="str">
        <f>IFERROR(INDEX(#REF!,MATCH(INDEX(#REF!,MATCH($A2577,#REF!,0)),#REF!,0),'Recurrent profile helpers'!C$2)*IF($A2577="", "0", INDEX(#REF!,MATCH($A2577,#REF!,0))),"")</f>
        <v/>
      </c>
      <c r="D2577" s="72" t="str">
        <f>IFERROR(INDEX(#REF!,MATCH(INDEX(#REF!,MATCH($A2577,#REF!,0)),#REF!,0),'Recurrent profile helpers'!D$2)*IF($A2577="", "0", INDEX(#REF!,MATCH($A2577,#REF!,0))),"")</f>
        <v/>
      </c>
      <c r="E2577" s="72" t="str">
        <f>IFERROR(INDEX(#REF!,MATCH(INDEX(#REF!,MATCH($A2577,#REF!,0)),#REF!,0),'Recurrent profile helpers'!E$2)*IF($A2577="", "0", INDEX(#REF!,MATCH($A2577,#REF!,0))),"")</f>
        <v/>
      </c>
      <c r="F2577" s="72" t="str">
        <f>IFERROR(INDEX(#REF!,MATCH(INDEX(#REF!,MATCH($A2577,#REF!,0)),#REF!,0),'Recurrent profile helpers'!F$2)*IF($A2577="", "0", INDEX(#REF!,MATCH($A2577,#REF!,0))),"")</f>
        <v/>
      </c>
      <c r="G2577" s="72" t="str">
        <f>IFERROR(INDEX(#REF!,MATCH(INDEX(#REF!,MATCH($A2577,#REF!,0)),#REF!,0),'Recurrent profile helpers'!G$2)*IF($A2577="", "0", INDEX(#REF!,MATCH($A2577,#REF!,0))),"")</f>
        <v/>
      </c>
      <c r="H2577" s="72" t="str">
        <f>IFERROR(INDEX(#REF!,MATCH(INDEX(#REF!,MATCH($A2577,#REF!,0)),#REF!,0),'Recurrent profile helpers'!H$2)*IF($A2577="", "0", INDEX(#REF!,MATCH($A2577,#REF!,0))),"")</f>
        <v/>
      </c>
      <c r="I2577" s="72" t="str">
        <f>IFERROR(INDEX(#REF!,MATCH(INDEX(#REF!,MATCH($A2577,#REF!,0)),#REF!,0),'Recurrent profile helpers'!I$2)*IF($A2577="", "0", INDEX(#REF!,MATCH($A2577,#REF!,0))),"")</f>
        <v/>
      </c>
      <c r="J2577" s="72" t="str">
        <f>IFERROR(INDEX(#REF!,MATCH(INDEX(#REF!,MATCH($A2577,#REF!,0)),#REF!,0),'Recurrent profile helpers'!J$2)*IF($A2577="", "0", INDEX(#REF!,MATCH($A2577,#REF!,0))),"")</f>
        <v/>
      </c>
      <c r="K2577" s="72" t="str">
        <f>IFERROR(INDEX(#REF!,MATCH(INDEX(#REF!,MATCH($A2577,#REF!,0)),#REF!,0),'Recurrent profile helpers'!K$2)*IF($A2577="", "0", INDEX(#REF!,MATCH($A2577,#REF!,0))),"")</f>
        <v/>
      </c>
      <c r="L2577" s="72" t="str">
        <f>IFERROR(INDEX(#REF!,MATCH(INDEX(#REF!,MATCH($A2577,#REF!,0)),#REF!,0),'Recurrent profile helpers'!L$2)*IF($A2577="", "0", INDEX(#REF!,MATCH($A2577,#REF!,0))),"")</f>
        <v/>
      </c>
      <c r="M2577" s="72" t="str">
        <f>IFERROR(INDEX(#REF!,MATCH(INDEX(#REF!,MATCH($A2577,#REF!,0)),#REF!,0),'Recurrent profile helpers'!M$2)*IF($A2577="", "0", INDEX(#REF!,MATCH($A2577,#REF!,0))),"")</f>
        <v/>
      </c>
      <c r="N2577" s="72" t="str">
        <f>IFERROR(INDEX(#REF!,MATCH(INDEX(#REF!,MATCH($A2577,#REF!,0)),#REF!,0),'Recurrent profile helpers'!N$2)*IF($A2577="", "0", INDEX(#REF!,MATCH($A2577,#REF!,0))),"")</f>
        <v/>
      </c>
    </row>
    <row r="2578" spans="1:14">
      <c r="A2578" t="str">
        <f t="array" ref="A2578">IFERROR(INDEX(#REF!, SMALL(IF((MID(#REF!,2,1)="."),ROW($A$6:$A$4897)-ROW($A$6)+1,IF((MID(#REF!,3,1)="."),ROW($A$6:$A$4892)-ROW($A$6)+1)), ROW(2576:2576))),"" )</f>
        <v/>
      </c>
      <c r="B2578" s="72" t="str">
        <f>IF($A2578="", "", INDEX(#REF!,MATCH($A2578,#REF!,0)))</f>
        <v/>
      </c>
      <c r="C2578" s="72" t="str">
        <f>IFERROR(INDEX(#REF!,MATCH(INDEX(#REF!,MATCH($A2578,#REF!,0)),#REF!,0),'Recurrent profile helpers'!C$2)*IF($A2578="", "0", INDEX(#REF!,MATCH($A2578,#REF!,0))),"")</f>
        <v/>
      </c>
      <c r="D2578" s="72" t="str">
        <f>IFERROR(INDEX(#REF!,MATCH(INDEX(#REF!,MATCH($A2578,#REF!,0)),#REF!,0),'Recurrent profile helpers'!D$2)*IF($A2578="", "0", INDEX(#REF!,MATCH($A2578,#REF!,0))),"")</f>
        <v/>
      </c>
      <c r="E2578" s="72" t="str">
        <f>IFERROR(INDEX(#REF!,MATCH(INDEX(#REF!,MATCH($A2578,#REF!,0)),#REF!,0),'Recurrent profile helpers'!E$2)*IF($A2578="", "0", INDEX(#REF!,MATCH($A2578,#REF!,0))),"")</f>
        <v/>
      </c>
      <c r="F2578" s="72" t="str">
        <f>IFERROR(INDEX(#REF!,MATCH(INDEX(#REF!,MATCH($A2578,#REF!,0)),#REF!,0),'Recurrent profile helpers'!F$2)*IF($A2578="", "0", INDEX(#REF!,MATCH($A2578,#REF!,0))),"")</f>
        <v/>
      </c>
      <c r="G2578" s="72" t="str">
        <f>IFERROR(INDEX(#REF!,MATCH(INDEX(#REF!,MATCH($A2578,#REF!,0)),#REF!,0),'Recurrent profile helpers'!G$2)*IF($A2578="", "0", INDEX(#REF!,MATCH($A2578,#REF!,0))),"")</f>
        <v/>
      </c>
      <c r="H2578" s="72" t="str">
        <f>IFERROR(INDEX(#REF!,MATCH(INDEX(#REF!,MATCH($A2578,#REF!,0)),#REF!,0),'Recurrent profile helpers'!H$2)*IF($A2578="", "0", INDEX(#REF!,MATCH($A2578,#REF!,0))),"")</f>
        <v/>
      </c>
      <c r="I2578" s="72" t="str">
        <f>IFERROR(INDEX(#REF!,MATCH(INDEX(#REF!,MATCH($A2578,#REF!,0)),#REF!,0),'Recurrent profile helpers'!I$2)*IF($A2578="", "0", INDEX(#REF!,MATCH($A2578,#REF!,0))),"")</f>
        <v/>
      </c>
      <c r="J2578" s="72" t="str">
        <f>IFERROR(INDEX(#REF!,MATCH(INDEX(#REF!,MATCH($A2578,#REF!,0)),#REF!,0),'Recurrent profile helpers'!J$2)*IF($A2578="", "0", INDEX(#REF!,MATCH($A2578,#REF!,0))),"")</f>
        <v/>
      </c>
      <c r="K2578" s="72" t="str">
        <f>IFERROR(INDEX(#REF!,MATCH(INDEX(#REF!,MATCH($A2578,#REF!,0)),#REF!,0),'Recurrent profile helpers'!K$2)*IF($A2578="", "0", INDEX(#REF!,MATCH($A2578,#REF!,0))),"")</f>
        <v/>
      </c>
      <c r="L2578" s="72" t="str">
        <f>IFERROR(INDEX(#REF!,MATCH(INDEX(#REF!,MATCH($A2578,#REF!,0)),#REF!,0),'Recurrent profile helpers'!L$2)*IF($A2578="", "0", INDEX(#REF!,MATCH($A2578,#REF!,0))),"")</f>
        <v/>
      </c>
      <c r="M2578" s="72" t="str">
        <f>IFERROR(INDEX(#REF!,MATCH(INDEX(#REF!,MATCH($A2578,#REF!,0)),#REF!,0),'Recurrent profile helpers'!M$2)*IF($A2578="", "0", INDEX(#REF!,MATCH($A2578,#REF!,0))),"")</f>
        <v/>
      </c>
      <c r="N2578" s="72" t="str">
        <f>IFERROR(INDEX(#REF!,MATCH(INDEX(#REF!,MATCH($A2578,#REF!,0)),#REF!,0),'Recurrent profile helpers'!N$2)*IF($A2578="", "0", INDEX(#REF!,MATCH($A2578,#REF!,0))),"")</f>
        <v/>
      </c>
    </row>
    <row r="2579" spans="1:14">
      <c r="A2579" t="str">
        <f t="array" ref="A2579">IFERROR(INDEX(#REF!, SMALL(IF((MID(#REF!,2,1)="."),ROW($A$6:$A$4897)-ROW($A$6)+1,IF((MID(#REF!,3,1)="."),ROW($A$6:$A$4892)-ROW($A$6)+1)), ROW(2577:2577))),"" )</f>
        <v/>
      </c>
      <c r="B2579" s="72" t="str">
        <f>IF($A2579="", "", INDEX(#REF!,MATCH($A2579,#REF!,0)))</f>
        <v/>
      </c>
      <c r="C2579" s="72" t="str">
        <f>IFERROR(INDEX(#REF!,MATCH(INDEX(#REF!,MATCH($A2579,#REF!,0)),#REF!,0),'Recurrent profile helpers'!C$2)*IF($A2579="", "0", INDEX(#REF!,MATCH($A2579,#REF!,0))),"")</f>
        <v/>
      </c>
      <c r="D2579" s="72" t="str">
        <f>IFERROR(INDEX(#REF!,MATCH(INDEX(#REF!,MATCH($A2579,#REF!,0)),#REF!,0),'Recurrent profile helpers'!D$2)*IF($A2579="", "0", INDEX(#REF!,MATCH($A2579,#REF!,0))),"")</f>
        <v/>
      </c>
      <c r="E2579" s="72" t="str">
        <f>IFERROR(INDEX(#REF!,MATCH(INDEX(#REF!,MATCH($A2579,#REF!,0)),#REF!,0),'Recurrent profile helpers'!E$2)*IF($A2579="", "0", INDEX(#REF!,MATCH($A2579,#REF!,0))),"")</f>
        <v/>
      </c>
      <c r="F2579" s="72" t="str">
        <f>IFERROR(INDEX(#REF!,MATCH(INDEX(#REF!,MATCH($A2579,#REF!,0)),#REF!,0),'Recurrent profile helpers'!F$2)*IF($A2579="", "0", INDEX(#REF!,MATCH($A2579,#REF!,0))),"")</f>
        <v/>
      </c>
      <c r="G2579" s="72" t="str">
        <f>IFERROR(INDEX(#REF!,MATCH(INDEX(#REF!,MATCH($A2579,#REF!,0)),#REF!,0),'Recurrent profile helpers'!G$2)*IF($A2579="", "0", INDEX(#REF!,MATCH($A2579,#REF!,0))),"")</f>
        <v/>
      </c>
      <c r="H2579" s="72" t="str">
        <f>IFERROR(INDEX(#REF!,MATCH(INDEX(#REF!,MATCH($A2579,#REF!,0)),#REF!,0),'Recurrent profile helpers'!H$2)*IF($A2579="", "0", INDEX(#REF!,MATCH($A2579,#REF!,0))),"")</f>
        <v/>
      </c>
      <c r="I2579" s="72" t="str">
        <f>IFERROR(INDEX(#REF!,MATCH(INDEX(#REF!,MATCH($A2579,#REF!,0)),#REF!,0),'Recurrent profile helpers'!I$2)*IF($A2579="", "0", INDEX(#REF!,MATCH($A2579,#REF!,0))),"")</f>
        <v/>
      </c>
      <c r="J2579" s="72" t="str">
        <f>IFERROR(INDEX(#REF!,MATCH(INDEX(#REF!,MATCH($A2579,#REF!,0)),#REF!,0),'Recurrent profile helpers'!J$2)*IF($A2579="", "0", INDEX(#REF!,MATCH($A2579,#REF!,0))),"")</f>
        <v/>
      </c>
      <c r="K2579" s="72" t="str">
        <f>IFERROR(INDEX(#REF!,MATCH(INDEX(#REF!,MATCH($A2579,#REF!,0)),#REF!,0),'Recurrent profile helpers'!K$2)*IF($A2579="", "0", INDEX(#REF!,MATCH($A2579,#REF!,0))),"")</f>
        <v/>
      </c>
      <c r="L2579" s="72" t="str">
        <f>IFERROR(INDEX(#REF!,MATCH(INDEX(#REF!,MATCH($A2579,#REF!,0)),#REF!,0),'Recurrent profile helpers'!L$2)*IF($A2579="", "0", INDEX(#REF!,MATCH($A2579,#REF!,0))),"")</f>
        <v/>
      </c>
      <c r="M2579" s="72" t="str">
        <f>IFERROR(INDEX(#REF!,MATCH(INDEX(#REF!,MATCH($A2579,#REF!,0)),#REF!,0),'Recurrent profile helpers'!M$2)*IF($A2579="", "0", INDEX(#REF!,MATCH($A2579,#REF!,0))),"")</f>
        <v/>
      </c>
      <c r="N2579" s="72" t="str">
        <f>IFERROR(INDEX(#REF!,MATCH(INDEX(#REF!,MATCH($A2579,#REF!,0)),#REF!,0),'Recurrent profile helpers'!N$2)*IF($A2579="", "0", INDEX(#REF!,MATCH($A2579,#REF!,0))),"")</f>
        <v/>
      </c>
    </row>
    <row r="2580" spans="1:14">
      <c r="A2580" t="str">
        <f t="array" ref="A2580">IFERROR(INDEX(#REF!, SMALL(IF((MID(#REF!,2,1)="."),ROW($A$6:$A$4897)-ROW($A$6)+1,IF((MID(#REF!,3,1)="."),ROW($A$6:$A$4892)-ROW($A$6)+1)), ROW(2578:2578))),"" )</f>
        <v/>
      </c>
      <c r="B2580" s="72" t="str">
        <f>IF($A2580="", "", INDEX(#REF!,MATCH($A2580,#REF!,0)))</f>
        <v/>
      </c>
      <c r="C2580" s="72" t="str">
        <f>IFERROR(INDEX(#REF!,MATCH(INDEX(#REF!,MATCH($A2580,#REF!,0)),#REF!,0),'Recurrent profile helpers'!C$2)*IF($A2580="", "0", INDEX(#REF!,MATCH($A2580,#REF!,0))),"")</f>
        <v/>
      </c>
      <c r="D2580" s="72" t="str">
        <f>IFERROR(INDEX(#REF!,MATCH(INDEX(#REF!,MATCH($A2580,#REF!,0)),#REF!,0),'Recurrent profile helpers'!D$2)*IF($A2580="", "0", INDEX(#REF!,MATCH($A2580,#REF!,0))),"")</f>
        <v/>
      </c>
      <c r="E2580" s="72" t="str">
        <f>IFERROR(INDEX(#REF!,MATCH(INDEX(#REF!,MATCH($A2580,#REF!,0)),#REF!,0),'Recurrent profile helpers'!E$2)*IF($A2580="", "0", INDEX(#REF!,MATCH($A2580,#REF!,0))),"")</f>
        <v/>
      </c>
      <c r="F2580" s="72" t="str">
        <f>IFERROR(INDEX(#REF!,MATCH(INDEX(#REF!,MATCH($A2580,#REF!,0)),#REF!,0),'Recurrent profile helpers'!F$2)*IF($A2580="", "0", INDEX(#REF!,MATCH($A2580,#REF!,0))),"")</f>
        <v/>
      </c>
      <c r="G2580" s="72" t="str">
        <f>IFERROR(INDEX(#REF!,MATCH(INDEX(#REF!,MATCH($A2580,#REF!,0)),#REF!,0),'Recurrent profile helpers'!G$2)*IF($A2580="", "0", INDEX(#REF!,MATCH($A2580,#REF!,0))),"")</f>
        <v/>
      </c>
      <c r="H2580" s="72" t="str">
        <f>IFERROR(INDEX(#REF!,MATCH(INDEX(#REF!,MATCH($A2580,#REF!,0)),#REF!,0),'Recurrent profile helpers'!H$2)*IF($A2580="", "0", INDEX(#REF!,MATCH($A2580,#REF!,0))),"")</f>
        <v/>
      </c>
      <c r="I2580" s="72" t="str">
        <f>IFERROR(INDEX(#REF!,MATCH(INDEX(#REF!,MATCH($A2580,#REF!,0)),#REF!,0),'Recurrent profile helpers'!I$2)*IF($A2580="", "0", INDEX(#REF!,MATCH($A2580,#REF!,0))),"")</f>
        <v/>
      </c>
      <c r="J2580" s="72" t="str">
        <f>IFERROR(INDEX(#REF!,MATCH(INDEX(#REF!,MATCH($A2580,#REF!,0)),#REF!,0),'Recurrent profile helpers'!J$2)*IF($A2580="", "0", INDEX(#REF!,MATCH($A2580,#REF!,0))),"")</f>
        <v/>
      </c>
      <c r="K2580" s="72" t="str">
        <f>IFERROR(INDEX(#REF!,MATCH(INDEX(#REF!,MATCH($A2580,#REF!,0)),#REF!,0),'Recurrent profile helpers'!K$2)*IF($A2580="", "0", INDEX(#REF!,MATCH($A2580,#REF!,0))),"")</f>
        <v/>
      </c>
      <c r="L2580" s="72" t="str">
        <f>IFERROR(INDEX(#REF!,MATCH(INDEX(#REF!,MATCH($A2580,#REF!,0)),#REF!,0),'Recurrent profile helpers'!L$2)*IF($A2580="", "0", INDEX(#REF!,MATCH($A2580,#REF!,0))),"")</f>
        <v/>
      </c>
      <c r="M2580" s="72" t="str">
        <f>IFERROR(INDEX(#REF!,MATCH(INDEX(#REF!,MATCH($A2580,#REF!,0)),#REF!,0),'Recurrent profile helpers'!M$2)*IF($A2580="", "0", INDEX(#REF!,MATCH($A2580,#REF!,0))),"")</f>
        <v/>
      </c>
      <c r="N2580" s="72" t="str">
        <f>IFERROR(INDEX(#REF!,MATCH(INDEX(#REF!,MATCH($A2580,#REF!,0)),#REF!,0),'Recurrent profile helpers'!N$2)*IF($A2580="", "0", INDEX(#REF!,MATCH($A2580,#REF!,0))),"")</f>
        <v/>
      </c>
    </row>
    <row r="2581" spans="1:14">
      <c r="A2581" t="str">
        <f t="array" ref="A2581">IFERROR(INDEX(#REF!, SMALL(IF((MID(#REF!,2,1)="."),ROW($A$6:$A$4897)-ROW($A$6)+1,IF((MID(#REF!,3,1)="."),ROW($A$6:$A$4892)-ROW($A$6)+1)), ROW(2579:2579))),"" )</f>
        <v/>
      </c>
      <c r="B2581" s="72" t="str">
        <f>IF($A2581="", "", INDEX(#REF!,MATCH($A2581,#REF!,0)))</f>
        <v/>
      </c>
      <c r="C2581" s="72" t="str">
        <f>IFERROR(INDEX(#REF!,MATCH(INDEX(#REF!,MATCH($A2581,#REF!,0)),#REF!,0),'Recurrent profile helpers'!C$2)*IF($A2581="", "0", INDEX(#REF!,MATCH($A2581,#REF!,0))),"")</f>
        <v/>
      </c>
      <c r="D2581" s="72" t="str">
        <f>IFERROR(INDEX(#REF!,MATCH(INDEX(#REF!,MATCH($A2581,#REF!,0)),#REF!,0),'Recurrent profile helpers'!D$2)*IF($A2581="", "0", INDEX(#REF!,MATCH($A2581,#REF!,0))),"")</f>
        <v/>
      </c>
      <c r="E2581" s="72" t="str">
        <f>IFERROR(INDEX(#REF!,MATCH(INDEX(#REF!,MATCH($A2581,#REF!,0)),#REF!,0),'Recurrent profile helpers'!E$2)*IF($A2581="", "0", INDEX(#REF!,MATCH($A2581,#REF!,0))),"")</f>
        <v/>
      </c>
      <c r="F2581" s="72" t="str">
        <f>IFERROR(INDEX(#REF!,MATCH(INDEX(#REF!,MATCH($A2581,#REF!,0)),#REF!,0),'Recurrent profile helpers'!F$2)*IF($A2581="", "0", INDEX(#REF!,MATCH($A2581,#REF!,0))),"")</f>
        <v/>
      </c>
      <c r="G2581" s="72" t="str">
        <f>IFERROR(INDEX(#REF!,MATCH(INDEX(#REF!,MATCH($A2581,#REF!,0)),#REF!,0),'Recurrent profile helpers'!G$2)*IF($A2581="", "0", INDEX(#REF!,MATCH($A2581,#REF!,0))),"")</f>
        <v/>
      </c>
      <c r="H2581" s="72" t="str">
        <f>IFERROR(INDEX(#REF!,MATCH(INDEX(#REF!,MATCH($A2581,#REF!,0)),#REF!,0),'Recurrent profile helpers'!H$2)*IF($A2581="", "0", INDEX(#REF!,MATCH($A2581,#REF!,0))),"")</f>
        <v/>
      </c>
      <c r="I2581" s="72" t="str">
        <f>IFERROR(INDEX(#REF!,MATCH(INDEX(#REF!,MATCH($A2581,#REF!,0)),#REF!,0),'Recurrent profile helpers'!I$2)*IF($A2581="", "0", INDEX(#REF!,MATCH($A2581,#REF!,0))),"")</f>
        <v/>
      </c>
      <c r="J2581" s="72" t="str">
        <f>IFERROR(INDEX(#REF!,MATCH(INDEX(#REF!,MATCH($A2581,#REF!,0)),#REF!,0),'Recurrent profile helpers'!J$2)*IF($A2581="", "0", INDEX(#REF!,MATCH($A2581,#REF!,0))),"")</f>
        <v/>
      </c>
      <c r="K2581" s="72" t="str">
        <f>IFERROR(INDEX(#REF!,MATCH(INDEX(#REF!,MATCH($A2581,#REF!,0)),#REF!,0),'Recurrent profile helpers'!K$2)*IF($A2581="", "0", INDEX(#REF!,MATCH($A2581,#REF!,0))),"")</f>
        <v/>
      </c>
      <c r="L2581" s="72" t="str">
        <f>IFERROR(INDEX(#REF!,MATCH(INDEX(#REF!,MATCH($A2581,#REF!,0)),#REF!,0),'Recurrent profile helpers'!L$2)*IF($A2581="", "0", INDEX(#REF!,MATCH($A2581,#REF!,0))),"")</f>
        <v/>
      </c>
      <c r="M2581" s="72" t="str">
        <f>IFERROR(INDEX(#REF!,MATCH(INDEX(#REF!,MATCH($A2581,#REF!,0)),#REF!,0),'Recurrent profile helpers'!M$2)*IF($A2581="", "0", INDEX(#REF!,MATCH($A2581,#REF!,0))),"")</f>
        <v/>
      </c>
      <c r="N2581" s="72" t="str">
        <f>IFERROR(INDEX(#REF!,MATCH(INDEX(#REF!,MATCH($A2581,#REF!,0)),#REF!,0),'Recurrent profile helpers'!N$2)*IF($A2581="", "0", INDEX(#REF!,MATCH($A2581,#REF!,0))),"")</f>
        <v/>
      </c>
    </row>
    <row r="2582" spans="1:14">
      <c r="A2582" t="str">
        <f t="array" ref="A2582">IFERROR(INDEX(#REF!, SMALL(IF((MID(#REF!,2,1)="."),ROW($A$6:$A$4897)-ROW($A$6)+1,IF((MID(#REF!,3,1)="."),ROW($A$6:$A$4892)-ROW($A$6)+1)), ROW(2580:2580))),"" )</f>
        <v/>
      </c>
      <c r="B2582" s="72" t="str">
        <f>IF($A2582="", "", INDEX(#REF!,MATCH($A2582,#REF!,0)))</f>
        <v/>
      </c>
      <c r="C2582" s="72" t="str">
        <f>IFERROR(INDEX(#REF!,MATCH(INDEX(#REF!,MATCH($A2582,#REF!,0)),#REF!,0),'Recurrent profile helpers'!C$2)*IF($A2582="", "0", INDEX(#REF!,MATCH($A2582,#REF!,0))),"")</f>
        <v/>
      </c>
      <c r="D2582" s="72" t="str">
        <f>IFERROR(INDEX(#REF!,MATCH(INDEX(#REF!,MATCH($A2582,#REF!,0)),#REF!,0),'Recurrent profile helpers'!D$2)*IF($A2582="", "0", INDEX(#REF!,MATCH($A2582,#REF!,0))),"")</f>
        <v/>
      </c>
      <c r="E2582" s="72" t="str">
        <f>IFERROR(INDEX(#REF!,MATCH(INDEX(#REF!,MATCH($A2582,#REF!,0)),#REF!,0),'Recurrent profile helpers'!E$2)*IF($A2582="", "0", INDEX(#REF!,MATCH($A2582,#REF!,0))),"")</f>
        <v/>
      </c>
      <c r="F2582" s="72" t="str">
        <f>IFERROR(INDEX(#REF!,MATCH(INDEX(#REF!,MATCH($A2582,#REF!,0)),#REF!,0),'Recurrent profile helpers'!F$2)*IF($A2582="", "0", INDEX(#REF!,MATCH($A2582,#REF!,0))),"")</f>
        <v/>
      </c>
      <c r="G2582" s="72" t="str">
        <f>IFERROR(INDEX(#REF!,MATCH(INDEX(#REF!,MATCH($A2582,#REF!,0)),#REF!,0),'Recurrent profile helpers'!G$2)*IF($A2582="", "0", INDEX(#REF!,MATCH($A2582,#REF!,0))),"")</f>
        <v/>
      </c>
      <c r="H2582" s="72" t="str">
        <f>IFERROR(INDEX(#REF!,MATCH(INDEX(#REF!,MATCH($A2582,#REF!,0)),#REF!,0),'Recurrent profile helpers'!H$2)*IF($A2582="", "0", INDEX(#REF!,MATCH($A2582,#REF!,0))),"")</f>
        <v/>
      </c>
      <c r="I2582" s="72" t="str">
        <f>IFERROR(INDEX(#REF!,MATCH(INDEX(#REF!,MATCH($A2582,#REF!,0)),#REF!,0),'Recurrent profile helpers'!I$2)*IF($A2582="", "0", INDEX(#REF!,MATCH($A2582,#REF!,0))),"")</f>
        <v/>
      </c>
      <c r="J2582" s="72" t="str">
        <f>IFERROR(INDEX(#REF!,MATCH(INDEX(#REF!,MATCH($A2582,#REF!,0)),#REF!,0),'Recurrent profile helpers'!J$2)*IF($A2582="", "0", INDEX(#REF!,MATCH($A2582,#REF!,0))),"")</f>
        <v/>
      </c>
      <c r="K2582" s="72" t="str">
        <f>IFERROR(INDEX(#REF!,MATCH(INDEX(#REF!,MATCH($A2582,#REF!,0)),#REF!,0),'Recurrent profile helpers'!K$2)*IF($A2582="", "0", INDEX(#REF!,MATCH($A2582,#REF!,0))),"")</f>
        <v/>
      </c>
      <c r="L2582" s="72" t="str">
        <f>IFERROR(INDEX(#REF!,MATCH(INDEX(#REF!,MATCH($A2582,#REF!,0)),#REF!,0),'Recurrent profile helpers'!L$2)*IF($A2582="", "0", INDEX(#REF!,MATCH($A2582,#REF!,0))),"")</f>
        <v/>
      </c>
      <c r="M2582" s="72" t="str">
        <f>IFERROR(INDEX(#REF!,MATCH(INDEX(#REF!,MATCH($A2582,#REF!,0)),#REF!,0),'Recurrent profile helpers'!M$2)*IF($A2582="", "0", INDEX(#REF!,MATCH($A2582,#REF!,0))),"")</f>
        <v/>
      </c>
      <c r="N2582" s="72" t="str">
        <f>IFERROR(INDEX(#REF!,MATCH(INDEX(#REF!,MATCH($A2582,#REF!,0)),#REF!,0),'Recurrent profile helpers'!N$2)*IF($A2582="", "0", INDEX(#REF!,MATCH($A2582,#REF!,0))),"")</f>
        <v/>
      </c>
    </row>
    <row r="2583" spans="1:14">
      <c r="A2583" t="str">
        <f t="array" ref="A2583">IFERROR(INDEX(#REF!, SMALL(IF((MID(#REF!,2,1)="."),ROW($A$6:$A$4897)-ROW($A$6)+1,IF((MID(#REF!,3,1)="."),ROW($A$6:$A$4892)-ROW($A$6)+1)), ROW(2581:2581))),"" )</f>
        <v/>
      </c>
      <c r="B2583" s="72" t="str">
        <f>IF($A2583="", "", INDEX(#REF!,MATCH($A2583,#REF!,0)))</f>
        <v/>
      </c>
      <c r="C2583" s="72" t="str">
        <f>IFERROR(INDEX(#REF!,MATCH(INDEX(#REF!,MATCH($A2583,#REF!,0)),#REF!,0),'Recurrent profile helpers'!C$2)*IF($A2583="", "0", INDEX(#REF!,MATCH($A2583,#REF!,0))),"")</f>
        <v/>
      </c>
      <c r="D2583" s="72" t="str">
        <f>IFERROR(INDEX(#REF!,MATCH(INDEX(#REF!,MATCH($A2583,#REF!,0)),#REF!,0),'Recurrent profile helpers'!D$2)*IF($A2583="", "0", INDEX(#REF!,MATCH($A2583,#REF!,0))),"")</f>
        <v/>
      </c>
      <c r="E2583" s="72" t="str">
        <f>IFERROR(INDEX(#REF!,MATCH(INDEX(#REF!,MATCH($A2583,#REF!,0)),#REF!,0),'Recurrent profile helpers'!E$2)*IF($A2583="", "0", INDEX(#REF!,MATCH($A2583,#REF!,0))),"")</f>
        <v/>
      </c>
      <c r="F2583" s="72" t="str">
        <f>IFERROR(INDEX(#REF!,MATCH(INDEX(#REF!,MATCH($A2583,#REF!,0)),#REF!,0),'Recurrent profile helpers'!F$2)*IF($A2583="", "0", INDEX(#REF!,MATCH($A2583,#REF!,0))),"")</f>
        <v/>
      </c>
      <c r="G2583" s="72" t="str">
        <f>IFERROR(INDEX(#REF!,MATCH(INDEX(#REF!,MATCH($A2583,#REF!,0)),#REF!,0),'Recurrent profile helpers'!G$2)*IF($A2583="", "0", INDEX(#REF!,MATCH($A2583,#REF!,0))),"")</f>
        <v/>
      </c>
      <c r="H2583" s="72" t="str">
        <f>IFERROR(INDEX(#REF!,MATCH(INDEX(#REF!,MATCH($A2583,#REF!,0)),#REF!,0),'Recurrent profile helpers'!H$2)*IF($A2583="", "0", INDEX(#REF!,MATCH($A2583,#REF!,0))),"")</f>
        <v/>
      </c>
      <c r="I2583" s="72" t="str">
        <f>IFERROR(INDEX(#REF!,MATCH(INDEX(#REF!,MATCH($A2583,#REF!,0)),#REF!,0),'Recurrent profile helpers'!I$2)*IF($A2583="", "0", INDEX(#REF!,MATCH($A2583,#REF!,0))),"")</f>
        <v/>
      </c>
      <c r="J2583" s="72" t="str">
        <f>IFERROR(INDEX(#REF!,MATCH(INDEX(#REF!,MATCH($A2583,#REF!,0)),#REF!,0),'Recurrent profile helpers'!J$2)*IF($A2583="", "0", INDEX(#REF!,MATCH($A2583,#REF!,0))),"")</f>
        <v/>
      </c>
      <c r="K2583" s="72" t="str">
        <f>IFERROR(INDEX(#REF!,MATCH(INDEX(#REF!,MATCH($A2583,#REF!,0)),#REF!,0),'Recurrent profile helpers'!K$2)*IF($A2583="", "0", INDEX(#REF!,MATCH($A2583,#REF!,0))),"")</f>
        <v/>
      </c>
      <c r="L2583" s="72" t="str">
        <f>IFERROR(INDEX(#REF!,MATCH(INDEX(#REF!,MATCH($A2583,#REF!,0)),#REF!,0),'Recurrent profile helpers'!L$2)*IF($A2583="", "0", INDEX(#REF!,MATCH($A2583,#REF!,0))),"")</f>
        <v/>
      </c>
      <c r="M2583" s="72" t="str">
        <f>IFERROR(INDEX(#REF!,MATCH(INDEX(#REF!,MATCH($A2583,#REF!,0)),#REF!,0),'Recurrent profile helpers'!M$2)*IF($A2583="", "0", INDEX(#REF!,MATCH($A2583,#REF!,0))),"")</f>
        <v/>
      </c>
      <c r="N2583" s="72" t="str">
        <f>IFERROR(INDEX(#REF!,MATCH(INDEX(#REF!,MATCH($A2583,#REF!,0)),#REF!,0),'Recurrent profile helpers'!N$2)*IF($A2583="", "0", INDEX(#REF!,MATCH($A2583,#REF!,0))),"")</f>
        <v/>
      </c>
    </row>
    <row r="2584" spans="1:14">
      <c r="A2584" t="str">
        <f t="array" ref="A2584">IFERROR(INDEX(#REF!, SMALL(IF((MID(#REF!,2,1)="."),ROW($A$6:$A$4897)-ROW($A$6)+1,IF((MID(#REF!,3,1)="."),ROW($A$6:$A$4892)-ROW($A$6)+1)), ROW(2582:2582))),"" )</f>
        <v/>
      </c>
      <c r="B2584" s="72" t="str">
        <f>IF($A2584="", "", INDEX(#REF!,MATCH($A2584,#REF!,0)))</f>
        <v/>
      </c>
      <c r="C2584" s="72" t="str">
        <f>IFERROR(INDEX(#REF!,MATCH(INDEX(#REF!,MATCH($A2584,#REF!,0)),#REF!,0),'Recurrent profile helpers'!C$2)*IF($A2584="", "0", INDEX(#REF!,MATCH($A2584,#REF!,0))),"")</f>
        <v/>
      </c>
      <c r="D2584" s="72" t="str">
        <f>IFERROR(INDEX(#REF!,MATCH(INDEX(#REF!,MATCH($A2584,#REF!,0)),#REF!,0),'Recurrent profile helpers'!D$2)*IF($A2584="", "0", INDEX(#REF!,MATCH($A2584,#REF!,0))),"")</f>
        <v/>
      </c>
      <c r="E2584" s="72" t="str">
        <f>IFERROR(INDEX(#REF!,MATCH(INDEX(#REF!,MATCH($A2584,#REF!,0)),#REF!,0),'Recurrent profile helpers'!E$2)*IF($A2584="", "0", INDEX(#REF!,MATCH($A2584,#REF!,0))),"")</f>
        <v/>
      </c>
      <c r="F2584" s="72" t="str">
        <f>IFERROR(INDEX(#REF!,MATCH(INDEX(#REF!,MATCH($A2584,#REF!,0)),#REF!,0),'Recurrent profile helpers'!F$2)*IF($A2584="", "0", INDEX(#REF!,MATCH($A2584,#REF!,0))),"")</f>
        <v/>
      </c>
      <c r="G2584" s="72" t="str">
        <f>IFERROR(INDEX(#REF!,MATCH(INDEX(#REF!,MATCH($A2584,#REF!,0)),#REF!,0),'Recurrent profile helpers'!G$2)*IF($A2584="", "0", INDEX(#REF!,MATCH($A2584,#REF!,0))),"")</f>
        <v/>
      </c>
      <c r="H2584" s="72" t="str">
        <f>IFERROR(INDEX(#REF!,MATCH(INDEX(#REF!,MATCH($A2584,#REF!,0)),#REF!,0),'Recurrent profile helpers'!H$2)*IF($A2584="", "0", INDEX(#REF!,MATCH($A2584,#REF!,0))),"")</f>
        <v/>
      </c>
      <c r="I2584" s="72" t="str">
        <f>IFERROR(INDEX(#REF!,MATCH(INDEX(#REF!,MATCH($A2584,#REF!,0)),#REF!,0),'Recurrent profile helpers'!I$2)*IF($A2584="", "0", INDEX(#REF!,MATCH($A2584,#REF!,0))),"")</f>
        <v/>
      </c>
      <c r="J2584" s="72" t="str">
        <f>IFERROR(INDEX(#REF!,MATCH(INDEX(#REF!,MATCH($A2584,#REF!,0)),#REF!,0),'Recurrent profile helpers'!J$2)*IF($A2584="", "0", INDEX(#REF!,MATCH($A2584,#REF!,0))),"")</f>
        <v/>
      </c>
      <c r="K2584" s="72" t="str">
        <f>IFERROR(INDEX(#REF!,MATCH(INDEX(#REF!,MATCH($A2584,#REF!,0)),#REF!,0),'Recurrent profile helpers'!K$2)*IF($A2584="", "0", INDEX(#REF!,MATCH($A2584,#REF!,0))),"")</f>
        <v/>
      </c>
      <c r="L2584" s="72" t="str">
        <f>IFERROR(INDEX(#REF!,MATCH(INDEX(#REF!,MATCH($A2584,#REF!,0)),#REF!,0),'Recurrent profile helpers'!L$2)*IF($A2584="", "0", INDEX(#REF!,MATCH($A2584,#REF!,0))),"")</f>
        <v/>
      </c>
      <c r="M2584" s="72" t="str">
        <f>IFERROR(INDEX(#REF!,MATCH(INDEX(#REF!,MATCH($A2584,#REF!,0)),#REF!,0),'Recurrent profile helpers'!M$2)*IF($A2584="", "0", INDEX(#REF!,MATCH($A2584,#REF!,0))),"")</f>
        <v/>
      </c>
      <c r="N2584" s="72" t="str">
        <f>IFERROR(INDEX(#REF!,MATCH(INDEX(#REF!,MATCH($A2584,#REF!,0)),#REF!,0),'Recurrent profile helpers'!N$2)*IF($A2584="", "0", INDEX(#REF!,MATCH($A2584,#REF!,0))),"")</f>
        <v/>
      </c>
    </row>
    <row r="2585" spans="1:14">
      <c r="A2585" t="str">
        <f t="array" ref="A2585">IFERROR(INDEX(#REF!, SMALL(IF((MID(#REF!,2,1)="."),ROW($A$6:$A$4897)-ROW($A$6)+1,IF((MID(#REF!,3,1)="."),ROW($A$6:$A$4892)-ROW($A$6)+1)), ROW(2583:2583))),"" )</f>
        <v/>
      </c>
      <c r="B2585" s="72" t="str">
        <f>IF($A2585="", "", INDEX(#REF!,MATCH($A2585,#REF!,0)))</f>
        <v/>
      </c>
      <c r="C2585" s="72" t="str">
        <f>IFERROR(INDEX(#REF!,MATCH(INDEX(#REF!,MATCH($A2585,#REF!,0)),#REF!,0),'Recurrent profile helpers'!C$2)*IF($A2585="", "0", INDEX(#REF!,MATCH($A2585,#REF!,0))),"")</f>
        <v/>
      </c>
      <c r="D2585" s="72" t="str">
        <f>IFERROR(INDEX(#REF!,MATCH(INDEX(#REF!,MATCH($A2585,#REF!,0)),#REF!,0),'Recurrent profile helpers'!D$2)*IF($A2585="", "0", INDEX(#REF!,MATCH($A2585,#REF!,0))),"")</f>
        <v/>
      </c>
      <c r="E2585" s="72" t="str">
        <f>IFERROR(INDEX(#REF!,MATCH(INDEX(#REF!,MATCH($A2585,#REF!,0)),#REF!,0),'Recurrent profile helpers'!E$2)*IF($A2585="", "0", INDEX(#REF!,MATCH($A2585,#REF!,0))),"")</f>
        <v/>
      </c>
      <c r="F2585" s="72" t="str">
        <f>IFERROR(INDEX(#REF!,MATCH(INDEX(#REF!,MATCH($A2585,#REF!,0)),#REF!,0),'Recurrent profile helpers'!F$2)*IF($A2585="", "0", INDEX(#REF!,MATCH($A2585,#REF!,0))),"")</f>
        <v/>
      </c>
      <c r="G2585" s="72" t="str">
        <f>IFERROR(INDEX(#REF!,MATCH(INDEX(#REF!,MATCH($A2585,#REF!,0)),#REF!,0),'Recurrent profile helpers'!G$2)*IF($A2585="", "0", INDEX(#REF!,MATCH($A2585,#REF!,0))),"")</f>
        <v/>
      </c>
      <c r="H2585" s="72" t="str">
        <f>IFERROR(INDEX(#REF!,MATCH(INDEX(#REF!,MATCH($A2585,#REF!,0)),#REF!,0),'Recurrent profile helpers'!H$2)*IF($A2585="", "0", INDEX(#REF!,MATCH($A2585,#REF!,0))),"")</f>
        <v/>
      </c>
      <c r="I2585" s="72" t="str">
        <f>IFERROR(INDEX(#REF!,MATCH(INDEX(#REF!,MATCH($A2585,#REF!,0)),#REF!,0),'Recurrent profile helpers'!I$2)*IF($A2585="", "0", INDEX(#REF!,MATCH($A2585,#REF!,0))),"")</f>
        <v/>
      </c>
      <c r="J2585" s="72" t="str">
        <f>IFERROR(INDEX(#REF!,MATCH(INDEX(#REF!,MATCH($A2585,#REF!,0)),#REF!,0),'Recurrent profile helpers'!J$2)*IF($A2585="", "0", INDEX(#REF!,MATCH($A2585,#REF!,0))),"")</f>
        <v/>
      </c>
      <c r="K2585" s="72" t="str">
        <f>IFERROR(INDEX(#REF!,MATCH(INDEX(#REF!,MATCH($A2585,#REF!,0)),#REF!,0),'Recurrent profile helpers'!K$2)*IF($A2585="", "0", INDEX(#REF!,MATCH($A2585,#REF!,0))),"")</f>
        <v/>
      </c>
      <c r="L2585" s="72" t="str">
        <f>IFERROR(INDEX(#REF!,MATCH(INDEX(#REF!,MATCH($A2585,#REF!,0)),#REF!,0),'Recurrent profile helpers'!L$2)*IF($A2585="", "0", INDEX(#REF!,MATCH($A2585,#REF!,0))),"")</f>
        <v/>
      </c>
      <c r="M2585" s="72" t="str">
        <f>IFERROR(INDEX(#REF!,MATCH(INDEX(#REF!,MATCH($A2585,#REF!,0)),#REF!,0),'Recurrent profile helpers'!M$2)*IF($A2585="", "0", INDEX(#REF!,MATCH($A2585,#REF!,0))),"")</f>
        <v/>
      </c>
      <c r="N2585" s="72" t="str">
        <f>IFERROR(INDEX(#REF!,MATCH(INDEX(#REF!,MATCH($A2585,#REF!,0)),#REF!,0),'Recurrent profile helpers'!N$2)*IF($A2585="", "0", INDEX(#REF!,MATCH($A2585,#REF!,0))),"")</f>
        <v/>
      </c>
    </row>
    <row r="2586" spans="1:14">
      <c r="A2586" t="str">
        <f t="array" ref="A2586">IFERROR(INDEX(#REF!, SMALL(IF((MID(#REF!,2,1)="."),ROW($A$6:$A$4897)-ROW($A$6)+1,IF((MID(#REF!,3,1)="."),ROW($A$6:$A$4892)-ROW($A$6)+1)), ROW(2584:2584))),"" )</f>
        <v/>
      </c>
      <c r="B2586" s="72" t="str">
        <f>IF($A2586="", "", INDEX(#REF!,MATCH($A2586,#REF!,0)))</f>
        <v/>
      </c>
      <c r="C2586" s="72" t="str">
        <f>IFERROR(INDEX(#REF!,MATCH(INDEX(#REF!,MATCH($A2586,#REF!,0)),#REF!,0),'Recurrent profile helpers'!C$2)*IF($A2586="", "0", INDEX(#REF!,MATCH($A2586,#REF!,0))),"")</f>
        <v/>
      </c>
      <c r="D2586" s="72" t="str">
        <f>IFERROR(INDEX(#REF!,MATCH(INDEX(#REF!,MATCH($A2586,#REF!,0)),#REF!,0),'Recurrent profile helpers'!D$2)*IF($A2586="", "0", INDEX(#REF!,MATCH($A2586,#REF!,0))),"")</f>
        <v/>
      </c>
      <c r="E2586" s="72" t="str">
        <f>IFERROR(INDEX(#REF!,MATCH(INDEX(#REF!,MATCH($A2586,#REF!,0)),#REF!,0),'Recurrent profile helpers'!E$2)*IF($A2586="", "0", INDEX(#REF!,MATCH($A2586,#REF!,0))),"")</f>
        <v/>
      </c>
      <c r="F2586" s="72" t="str">
        <f>IFERROR(INDEX(#REF!,MATCH(INDEX(#REF!,MATCH($A2586,#REF!,0)),#REF!,0),'Recurrent profile helpers'!F$2)*IF($A2586="", "0", INDEX(#REF!,MATCH($A2586,#REF!,0))),"")</f>
        <v/>
      </c>
      <c r="G2586" s="72" t="str">
        <f>IFERROR(INDEX(#REF!,MATCH(INDEX(#REF!,MATCH($A2586,#REF!,0)),#REF!,0),'Recurrent profile helpers'!G$2)*IF($A2586="", "0", INDEX(#REF!,MATCH($A2586,#REF!,0))),"")</f>
        <v/>
      </c>
      <c r="H2586" s="72" t="str">
        <f>IFERROR(INDEX(#REF!,MATCH(INDEX(#REF!,MATCH($A2586,#REF!,0)),#REF!,0),'Recurrent profile helpers'!H$2)*IF($A2586="", "0", INDEX(#REF!,MATCH($A2586,#REF!,0))),"")</f>
        <v/>
      </c>
      <c r="I2586" s="72" t="str">
        <f>IFERROR(INDEX(#REF!,MATCH(INDEX(#REF!,MATCH($A2586,#REF!,0)),#REF!,0),'Recurrent profile helpers'!I$2)*IF($A2586="", "0", INDEX(#REF!,MATCH($A2586,#REF!,0))),"")</f>
        <v/>
      </c>
      <c r="J2586" s="72" t="str">
        <f>IFERROR(INDEX(#REF!,MATCH(INDEX(#REF!,MATCH($A2586,#REF!,0)),#REF!,0),'Recurrent profile helpers'!J$2)*IF($A2586="", "0", INDEX(#REF!,MATCH($A2586,#REF!,0))),"")</f>
        <v/>
      </c>
      <c r="K2586" s="72" t="str">
        <f>IFERROR(INDEX(#REF!,MATCH(INDEX(#REF!,MATCH($A2586,#REF!,0)),#REF!,0),'Recurrent profile helpers'!K$2)*IF($A2586="", "0", INDEX(#REF!,MATCH($A2586,#REF!,0))),"")</f>
        <v/>
      </c>
      <c r="L2586" s="72" t="str">
        <f>IFERROR(INDEX(#REF!,MATCH(INDEX(#REF!,MATCH($A2586,#REF!,0)),#REF!,0),'Recurrent profile helpers'!L$2)*IF($A2586="", "0", INDEX(#REF!,MATCH($A2586,#REF!,0))),"")</f>
        <v/>
      </c>
      <c r="M2586" s="72" t="str">
        <f>IFERROR(INDEX(#REF!,MATCH(INDEX(#REF!,MATCH($A2586,#REF!,0)),#REF!,0),'Recurrent profile helpers'!M$2)*IF($A2586="", "0", INDEX(#REF!,MATCH($A2586,#REF!,0))),"")</f>
        <v/>
      </c>
      <c r="N2586" s="72" t="str">
        <f>IFERROR(INDEX(#REF!,MATCH(INDEX(#REF!,MATCH($A2586,#REF!,0)),#REF!,0),'Recurrent profile helpers'!N$2)*IF($A2586="", "0", INDEX(#REF!,MATCH($A2586,#REF!,0))),"")</f>
        <v/>
      </c>
    </row>
    <row r="2587" spans="1:14">
      <c r="A2587" t="str">
        <f t="array" ref="A2587">IFERROR(INDEX(#REF!, SMALL(IF((MID(#REF!,2,1)="."),ROW($A$6:$A$4897)-ROW($A$6)+1,IF((MID(#REF!,3,1)="."),ROW($A$6:$A$4892)-ROW($A$6)+1)), ROW(2585:2585))),"" )</f>
        <v/>
      </c>
      <c r="B2587" s="72" t="str">
        <f>IF($A2587="", "", INDEX(#REF!,MATCH($A2587,#REF!,0)))</f>
        <v/>
      </c>
      <c r="C2587" s="72" t="str">
        <f>IFERROR(INDEX(#REF!,MATCH(INDEX(#REF!,MATCH($A2587,#REF!,0)),#REF!,0),'Recurrent profile helpers'!C$2)*IF($A2587="", "0", INDEX(#REF!,MATCH($A2587,#REF!,0))),"")</f>
        <v/>
      </c>
      <c r="D2587" s="72" t="str">
        <f>IFERROR(INDEX(#REF!,MATCH(INDEX(#REF!,MATCH($A2587,#REF!,0)),#REF!,0),'Recurrent profile helpers'!D$2)*IF($A2587="", "0", INDEX(#REF!,MATCH($A2587,#REF!,0))),"")</f>
        <v/>
      </c>
      <c r="E2587" s="72" t="str">
        <f>IFERROR(INDEX(#REF!,MATCH(INDEX(#REF!,MATCH($A2587,#REF!,0)),#REF!,0),'Recurrent profile helpers'!E$2)*IF($A2587="", "0", INDEX(#REF!,MATCH($A2587,#REF!,0))),"")</f>
        <v/>
      </c>
      <c r="F2587" s="72" t="str">
        <f>IFERROR(INDEX(#REF!,MATCH(INDEX(#REF!,MATCH($A2587,#REF!,0)),#REF!,0),'Recurrent profile helpers'!F$2)*IF($A2587="", "0", INDEX(#REF!,MATCH($A2587,#REF!,0))),"")</f>
        <v/>
      </c>
      <c r="G2587" s="72" t="str">
        <f>IFERROR(INDEX(#REF!,MATCH(INDEX(#REF!,MATCH($A2587,#REF!,0)),#REF!,0),'Recurrent profile helpers'!G$2)*IF($A2587="", "0", INDEX(#REF!,MATCH($A2587,#REF!,0))),"")</f>
        <v/>
      </c>
      <c r="H2587" s="72" t="str">
        <f>IFERROR(INDEX(#REF!,MATCH(INDEX(#REF!,MATCH($A2587,#REF!,0)),#REF!,0),'Recurrent profile helpers'!H$2)*IF($A2587="", "0", INDEX(#REF!,MATCH($A2587,#REF!,0))),"")</f>
        <v/>
      </c>
      <c r="I2587" s="72" t="str">
        <f>IFERROR(INDEX(#REF!,MATCH(INDEX(#REF!,MATCH($A2587,#REF!,0)),#REF!,0),'Recurrent profile helpers'!I$2)*IF($A2587="", "0", INDEX(#REF!,MATCH($A2587,#REF!,0))),"")</f>
        <v/>
      </c>
      <c r="J2587" s="72" t="str">
        <f>IFERROR(INDEX(#REF!,MATCH(INDEX(#REF!,MATCH($A2587,#REF!,0)),#REF!,0),'Recurrent profile helpers'!J$2)*IF($A2587="", "0", INDEX(#REF!,MATCH($A2587,#REF!,0))),"")</f>
        <v/>
      </c>
      <c r="K2587" s="72" t="str">
        <f>IFERROR(INDEX(#REF!,MATCH(INDEX(#REF!,MATCH($A2587,#REF!,0)),#REF!,0),'Recurrent profile helpers'!K$2)*IF($A2587="", "0", INDEX(#REF!,MATCH($A2587,#REF!,0))),"")</f>
        <v/>
      </c>
      <c r="L2587" s="72" t="str">
        <f>IFERROR(INDEX(#REF!,MATCH(INDEX(#REF!,MATCH($A2587,#REF!,0)),#REF!,0),'Recurrent profile helpers'!L$2)*IF($A2587="", "0", INDEX(#REF!,MATCH($A2587,#REF!,0))),"")</f>
        <v/>
      </c>
      <c r="M2587" s="72" t="str">
        <f>IFERROR(INDEX(#REF!,MATCH(INDEX(#REF!,MATCH($A2587,#REF!,0)),#REF!,0),'Recurrent profile helpers'!M$2)*IF($A2587="", "0", INDEX(#REF!,MATCH($A2587,#REF!,0))),"")</f>
        <v/>
      </c>
      <c r="N2587" s="72" t="str">
        <f>IFERROR(INDEX(#REF!,MATCH(INDEX(#REF!,MATCH($A2587,#REF!,0)),#REF!,0),'Recurrent profile helpers'!N$2)*IF($A2587="", "0", INDEX(#REF!,MATCH($A2587,#REF!,0))),"")</f>
        <v/>
      </c>
    </row>
    <row r="2588" spans="1:14">
      <c r="A2588" t="str">
        <f t="array" ref="A2588">IFERROR(INDEX(#REF!, SMALL(IF((MID(#REF!,2,1)="."),ROW($A$6:$A$4897)-ROW($A$6)+1,IF((MID(#REF!,3,1)="."),ROW($A$6:$A$4892)-ROW($A$6)+1)), ROW(2586:2586))),"" )</f>
        <v/>
      </c>
      <c r="B2588" s="72" t="str">
        <f>IF($A2588="", "", INDEX(#REF!,MATCH($A2588,#REF!,0)))</f>
        <v/>
      </c>
      <c r="C2588" s="72" t="str">
        <f>IFERROR(INDEX(#REF!,MATCH(INDEX(#REF!,MATCH($A2588,#REF!,0)),#REF!,0),'Recurrent profile helpers'!C$2)*IF($A2588="", "0", INDEX(#REF!,MATCH($A2588,#REF!,0))),"")</f>
        <v/>
      </c>
      <c r="D2588" s="72" t="str">
        <f>IFERROR(INDEX(#REF!,MATCH(INDEX(#REF!,MATCH($A2588,#REF!,0)),#REF!,0),'Recurrent profile helpers'!D$2)*IF($A2588="", "0", INDEX(#REF!,MATCH($A2588,#REF!,0))),"")</f>
        <v/>
      </c>
      <c r="E2588" s="72" t="str">
        <f>IFERROR(INDEX(#REF!,MATCH(INDEX(#REF!,MATCH($A2588,#REF!,0)),#REF!,0),'Recurrent profile helpers'!E$2)*IF($A2588="", "0", INDEX(#REF!,MATCH($A2588,#REF!,0))),"")</f>
        <v/>
      </c>
      <c r="F2588" s="72" t="str">
        <f>IFERROR(INDEX(#REF!,MATCH(INDEX(#REF!,MATCH($A2588,#REF!,0)),#REF!,0),'Recurrent profile helpers'!F$2)*IF($A2588="", "0", INDEX(#REF!,MATCH($A2588,#REF!,0))),"")</f>
        <v/>
      </c>
      <c r="G2588" s="72" t="str">
        <f>IFERROR(INDEX(#REF!,MATCH(INDEX(#REF!,MATCH($A2588,#REF!,0)),#REF!,0),'Recurrent profile helpers'!G$2)*IF($A2588="", "0", INDEX(#REF!,MATCH($A2588,#REF!,0))),"")</f>
        <v/>
      </c>
      <c r="H2588" s="72" t="str">
        <f>IFERROR(INDEX(#REF!,MATCH(INDEX(#REF!,MATCH($A2588,#REF!,0)),#REF!,0),'Recurrent profile helpers'!H$2)*IF($A2588="", "0", INDEX(#REF!,MATCH($A2588,#REF!,0))),"")</f>
        <v/>
      </c>
      <c r="I2588" s="72" t="str">
        <f>IFERROR(INDEX(#REF!,MATCH(INDEX(#REF!,MATCH($A2588,#REF!,0)),#REF!,0),'Recurrent profile helpers'!I$2)*IF($A2588="", "0", INDEX(#REF!,MATCH($A2588,#REF!,0))),"")</f>
        <v/>
      </c>
      <c r="J2588" s="72" t="str">
        <f>IFERROR(INDEX(#REF!,MATCH(INDEX(#REF!,MATCH($A2588,#REF!,0)),#REF!,0),'Recurrent profile helpers'!J$2)*IF($A2588="", "0", INDEX(#REF!,MATCH($A2588,#REF!,0))),"")</f>
        <v/>
      </c>
      <c r="K2588" s="72" t="str">
        <f>IFERROR(INDEX(#REF!,MATCH(INDEX(#REF!,MATCH($A2588,#REF!,0)),#REF!,0),'Recurrent profile helpers'!K$2)*IF($A2588="", "0", INDEX(#REF!,MATCH($A2588,#REF!,0))),"")</f>
        <v/>
      </c>
      <c r="L2588" s="72" t="str">
        <f>IFERROR(INDEX(#REF!,MATCH(INDEX(#REF!,MATCH($A2588,#REF!,0)),#REF!,0),'Recurrent profile helpers'!L$2)*IF($A2588="", "0", INDEX(#REF!,MATCH($A2588,#REF!,0))),"")</f>
        <v/>
      </c>
      <c r="M2588" s="72" t="str">
        <f>IFERROR(INDEX(#REF!,MATCH(INDEX(#REF!,MATCH($A2588,#REF!,0)),#REF!,0),'Recurrent profile helpers'!M$2)*IF($A2588="", "0", INDEX(#REF!,MATCH($A2588,#REF!,0))),"")</f>
        <v/>
      </c>
      <c r="N2588" s="72" t="str">
        <f>IFERROR(INDEX(#REF!,MATCH(INDEX(#REF!,MATCH($A2588,#REF!,0)),#REF!,0),'Recurrent profile helpers'!N$2)*IF($A2588="", "0", INDEX(#REF!,MATCH($A2588,#REF!,0))),"")</f>
        <v/>
      </c>
    </row>
    <row r="2589" spans="1:14">
      <c r="A2589" t="str">
        <f t="array" ref="A2589">IFERROR(INDEX(#REF!, SMALL(IF((MID(#REF!,2,1)="."),ROW($A$6:$A$4897)-ROW($A$6)+1,IF((MID(#REF!,3,1)="."),ROW($A$6:$A$4892)-ROW($A$6)+1)), ROW(2587:2587))),"" )</f>
        <v/>
      </c>
      <c r="B2589" s="72" t="str">
        <f>IF($A2589="", "", INDEX(#REF!,MATCH($A2589,#REF!,0)))</f>
        <v/>
      </c>
      <c r="C2589" s="72" t="str">
        <f>IFERROR(INDEX(#REF!,MATCH(INDEX(#REF!,MATCH($A2589,#REF!,0)),#REF!,0),'Recurrent profile helpers'!C$2)*IF($A2589="", "0", INDEX(#REF!,MATCH($A2589,#REF!,0))),"")</f>
        <v/>
      </c>
      <c r="D2589" s="72" t="str">
        <f>IFERROR(INDEX(#REF!,MATCH(INDEX(#REF!,MATCH($A2589,#REF!,0)),#REF!,0),'Recurrent profile helpers'!D$2)*IF($A2589="", "0", INDEX(#REF!,MATCH($A2589,#REF!,0))),"")</f>
        <v/>
      </c>
      <c r="E2589" s="72" t="str">
        <f>IFERROR(INDEX(#REF!,MATCH(INDEX(#REF!,MATCH($A2589,#REF!,0)),#REF!,0),'Recurrent profile helpers'!E$2)*IF($A2589="", "0", INDEX(#REF!,MATCH($A2589,#REF!,0))),"")</f>
        <v/>
      </c>
      <c r="F2589" s="72" t="str">
        <f>IFERROR(INDEX(#REF!,MATCH(INDEX(#REF!,MATCH($A2589,#REF!,0)),#REF!,0),'Recurrent profile helpers'!F$2)*IF($A2589="", "0", INDEX(#REF!,MATCH($A2589,#REF!,0))),"")</f>
        <v/>
      </c>
      <c r="G2589" s="72" t="str">
        <f>IFERROR(INDEX(#REF!,MATCH(INDEX(#REF!,MATCH($A2589,#REF!,0)),#REF!,0),'Recurrent profile helpers'!G$2)*IF($A2589="", "0", INDEX(#REF!,MATCH($A2589,#REF!,0))),"")</f>
        <v/>
      </c>
      <c r="H2589" s="72" t="str">
        <f>IFERROR(INDEX(#REF!,MATCH(INDEX(#REF!,MATCH($A2589,#REF!,0)),#REF!,0),'Recurrent profile helpers'!H$2)*IF($A2589="", "0", INDEX(#REF!,MATCH($A2589,#REF!,0))),"")</f>
        <v/>
      </c>
      <c r="I2589" s="72" t="str">
        <f>IFERROR(INDEX(#REF!,MATCH(INDEX(#REF!,MATCH($A2589,#REF!,0)),#REF!,0),'Recurrent profile helpers'!I$2)*IF($A2589="", "0", INDEX(#REF!,MATCH($A2589,#REF!,0))),"")</f>
        <v/>
      </c>
      <c r="J2589" s="72" t="str">
        <f>IFERROR(INDEX(#REF!,MATCH(INDEX(#REF!,MATCH($A2589,#REF!,0)),#REF!,0),'Recurrent profile helpers'!J$2)*IF($A2589="", "0", INDEX(#REF!,MATCH($A2589,#REF!,0))),"")</f>
        <v/>
      </c>
      <c r="K2589" s="72" t="str">
        <f>IFERROR(INDEX(#REF!,MATCH(INDEX(#REF!,MATCH($A2589,#REF!,0)),#REF!,0),'Recurrent profile helpers'!K$2)*IF($A2589="", "0", INDEX(#REF!,MATCH($A2589,#REF!,0))),"")</f>
        <v/>
      </c>
      <c r="L2589" s="72" t="str">
        <f>IFERROR(INDEX(#REF!,MATCH(INDEX(#REF!,MATCH($A2589,#REF!,0)),#REF!,0),'Recurrent profile helpers'!L$2)*IF($A2589="", "0", INDEX(#REF!,MATCH($A2589,#REF!,0))),"")</f>
        <v/>
      </c>
      <c r="M2589" s="72" t="str">
        <f>IFERROR(INDEX(#REF!,MATCH(INDEX(#REF!,MATCH($A2589,#REF!,0)),#REF!,0),'Recurrent profile helpers'!M$2)*IF($A2589="", "0", INDEX(#REF!,MATCH($A2589,#REF!,0))),"")</f>
        <v/>
      </c>
      <c r="N2589" s="72" t="str">
        <f>IFERROR(INDEX(#REF!,MATCH(INDEX(#REF!,MATCH($A2589,#REF!,0)),#REF!,0),'Recurrent profile helpers'!N$2)*IF($A2589="", "0", INDEX(#REF!,MATCH($A2589,#REF!,0))),"")</f>
        <v/>
      </c>
    </row>
    <row r="2590" spans="1:14">
      <c r="A2590" t="str">
        <f t="array" ref="A2590">IFERROR(INDEX(#REF!, SMALL(IF((MID(#REF!,2,1)="."),ROW($A$6:$A$4897)-ROW($A$6)+1,IF((MID(#REF!,3,1)="."),ROW($A$6:$A$4892)-ROW($A$6)+1)), ROW(2588:2588))),"" )</f>
        <v/>
      </c>
      <c r="B2590" s="72" t="str">
        <f>IF($A2590="", "", INDEX(#REF!,MATCH($A2590,#REF!,0)))</f>
        <v/>
      </c>
      <c r="C2590" s="72" t="str">
        <f>IFERROR(INDEX(#REF!,MATCH(INDEX(#REF!,MATCH($A2590,#REF!,0)),#REF!,0),'Recurrent profile helpers'!C$2)*IF($A2590="", "0", INDEX(#REF!,MATCH($A2590,#REF!,0))),"")</f>
        <v/>
      </c>
      <c r="D2590" s="72" t="str">
        <f>IFERROR(INDEX(#REF!,MATCH(INDEX(#REF!,MATCH($A2590,#REF!,0)),#REF!,0),'Recurrent profile helpers'!D$2)*IF($A2590="", "0", INDEX(#REF!,MATCH($A2590,#REF!,0))),"")</f>
        <v/>
      </c>
      <c r="E2590" s="72" t="str">
        <f>IFERROR(INDEX(#REF!,MATCH(INDEX(#REF!,MATCH($A2590,#REF!,0)),#REF!,0),'Recurrent profile helpers'!E$2)*IF($A2590="", "0", INDEX(#REF!,MATCH($A2590,#REF!,0))),"")</f>
        <v/>
      </c>
      <c r="F2590" s="72" t="str">
        <f>IFERROR(INDEX(#REF!,MATCH(INDEX(#REF!,MATCH($A2590,#REF!,0)),#REF!,0),'Recurrent profile helpers'!F$2)*IF($A2590="", "0", INDEX(#REF!,MATCH($A2590,#REF!,0))),"")</f>
        <v/>
      </c>
      <c r="G2590" s="72" t="str">
        <f>IFERROR(INDEX(#REF!,MATCH(INDEX(#REF!,MATCH($A2590,#REF!,0)),#REF!,0),'Recurrent profile helpers'!G$2)*IF($A2590="", "0", INDEX(#REF!,MATCH($A2590,#REF!,0))),"")</f>
        <v/>
      </c>
      <c r="H2590" s="72" t="str">
        <f>IFERROR(INDEX(#REF!,MATCH(INDEX(#REF!,MATCH($A2590,#REF!,0)),#REF!,0),'Recurrent profile helpers'!H$2)*IF($A2590="", "0", INDEX(#REF!,MATCH($A2590,#REF!,0))),"")</f>
        <v/>
      </c>
      <c r="I2590" s="72" t="str">
        <f>IFERROR(INDEX(#REF!,MATCH(INDEX(#REF!,MATCH($A2590,#REF!,0)),#REF!,0),'Recurrent profile helpers'!I$2)*IF($A2590="", "0", INDEX(#REF!,MATCH($A2590,#REF!,0))),"")</f>
        <v/>
      </c>
      <c r="J2590" s="72" t="str">
        <f>IFERROR(INDEX(#REF!,MATCH(INDEX(#REF!,MATCH($A2590,#REF!,0)),#REF!,0),'Recurrent profile helpers'!J$2)*IF($A2590="", "0", INDEX(#REF!,MATCH($A2590,#REF!,0))),"")</f>
        <v/>
      </c>
      <c r="K2590" s="72" t="str">
        <f>IFERROR(INDEX(#REF!,MATCH(INDEX(#REF!,MATCH($A2590,#REF!,0)),#REF!,0),'Recurrent profile helpers'!K$2)*IF($A2590="", "0", INDEX(#REF!,MATCH($A2590,#REF!,0))),"")</f>
        <v/>
      </c>
      <c r="L2590" s="72" t="str">
        <f>IFERROR(INDEX(#REF!,MATCH(INDEX(#REF!,MATCH($A2590,#REF!,0)),#REF!,0),'Recurrent profile helpers'!L$2)*IF($A2590="", "0", INDEX(#REF!,MATCH($A2590,#REF!,0))),"")</f>
        <v/>
      </c>
      <c r="M2590" s="72" t="str">
        <f>IFERROR(INDEX(#REF!,MATCH(INDEX(#REF!,MATCH($A2590,#REF!,0)),#REF!,0),'Recurrent profile helpers'!M$2)*IF($A2590="", "0", INDEX(#REF!,MATCH($A2590,#REF!,0))),"")</f>
        <v/>
      </c>
      <c r="N2590" s="72" t="str">
        <f>IFERROR(INDEX(#REF!,MATCH(INDEX(#REF!,MATCH($A2590,#REF!,0)),#REF!,0),'Recurrent profile helpers'!N$2)*IF($A2590="", "0", INDEX(#REF!,MATCH($A2590,#REF!,0))),"")</f>
        <v/>
      </c>
    </row>
    <row r="2591" spans="1:14">
      <c r="A2591" t="str">
        <f t="array" ref="A2591">IFERROR(INDEX(#REF!, SMALL(IF((MID(#REF!,2,1)="."),ROW($A$6:$A$4897)-ROW($A$6)+1,IF((MID(#REF!,3,1)="."),ROW($A$6:$A$4892)-ROW($A$6)+1)), ROW(2589:2589))),"" )</f>
        <v/>
      </c>
      <c r="B2591" s="72" t="str">
        <f>IF($A2591="", "", INDEX(#REF!,MATCH($A2591,#REF!,0)))</f>
        <v/>
      </c>
      <c r="C2591" s="72" t="str">
        <f>IFERROR(INDEX(#REF!,MATCH(INDEX(#REF!,MATCH($A2591,#REF!,0)),#REF!,0),'Recurrent profile helpers'!C$2)*IF($A2591="", "0", INDEX(#REF!,MATCH($A2591,#REF!,0))),"")</f>
        <v/>
      </c>
      <c r="D2591" s="72" t="str">
        <f>IFERROR(INDEX(#REF!,MATCH(INDEX(#REF!,MATCH($A2591,#REF!,0)),#REF!,0),'Recurrent profile helpers'!D$2)*IF($A2591="", "0", INDEX(#REF!,MATCH($A2591,#REF!,0))),"")</f>
        <v/>
      </c>
      <c r="E2591" s="72" t="str">
        <f>IFERROR(INDEX(#REF!,MATCH(INDEX(#REF!,MATCH($A2591,#REF!,0)),#REF!,0),'Recurrent profile helpers'!E$2)*IF($A2591="", "0", INDEX(#REF!,MATCH($A2591,#REF!,0))),"")</f>
        <v/>
      </c>
      <c r="F2591" s="72" t="str">
        <f>IFERROR(INDEX(#REF!,MATCH(INDEX(#REF!,MATCH($A2591,#REF!,0)),#REF!,0),'Recurrent profile helpers'!F$2)*IF($A2591="", "0", INDEX(#REF!,MATCH($A2591,#REF!,0))),"")</f>
        <v/>
      </c>
      <c r="G2591" s="72" t="str">
        <f>IFERROR(INDEX(#REF!,MATCH(INDEX(#REF!,MATCH($A2591,#REF!,0)),#REF!,0),'Recurrent profile helpers'!G$2)*IF($A2591="", "0", INDEX(#REF!,MATCH($A2591,#REF!,0))),"")</f>
        <v/>
      </c>
      <c r="H2591" s="72" t="str">
        <f>IFERROR(INDEX(#REF!,MATCH(INDEX(#REF!,MATCH($A2591,#REF!,0)),#REF!,0),'Recurrent profile helpers'!H$2)*IF($A2591="", "0", INDEX(#REF!,MATCH($A2591,#REF!,0))),"")</f>
        <v/>
      </c>
      <c r="I2591" s="72" t="str">
        <f>IFERROR(INDEX(#REF!,MATCH(INDEX(#REF!,MATCH($A2591,#REF!,0)),#REF!,0),'Recurrent profile helpers'!I$2)*IF($A2591="", "0", INDEX(#REF!,MATCH($A2591,#REF!,0))),"")</f>
        <v/>
      </c>
      <c r="J2591" s="72" t="str">
        <f>IFERROR(INDEX(#REF!,MATCH(INDEX(#REF!,MATCH($A2591,#REF!,0)),#REF!,0),'Recurrent profile helpers'!J$2)*IF($A2591="", "0", INDEX(#REF!,MATCH($A2591,#REF!,0))),"")</f>
        <v/>
      </c>
      <c r="K2591" s="72" t="str">
        <f>IFERROR(INDEX(#REF!,MATCH(INDEX(#REF!,MATCH($A2591,#REF!,0)),#REF!,0),'Recurrent profile helpers'!K$2)*IF($A2591="", "0", INDEX(#REF!,MATCH($A2591,#REF!,0))),"")</f>
        <v/>
      </c>
      <c r="L2591" s="72" t="str">
        <f>IFERROR(INDEX(#REF!,MATCH(INDEX(#REF!,MATCH($A2591,#REF!,0)),#REF!,0),'Recurrent profile helpers'!L$2)*IF($A2591="", "0", INDEX(#REF!,MATCH($A2591,#REF!,0))),"")</f>
        <v/>
      </c>
      <c r="M2591" s="72" t="str">
        <f>IFERROR(INDEX(#REF!,MATCH(INDEX(#REF!,MATCH($A2591,#REF!,0)),#REF!,0),'Recurrent profile helpers'!M$2)*IF($A2591="", "0", INDEX(#REF!,MATCH($A2591,#REF!,0))),"")</f>
        <v/>
      </c>
      <c r="N2591" s="72" t="str">
        <f>IFERROR(INDEX(#REF!,MATCH(INDEX(#REF!,MATCH($A2591,#REF!,0)),#REF!,0),'Recurrent profile helpers'!N$2)*IF($A2591="", "0", INDEX(#REF!,MATCH($A2591,#REF!,0))),"")</f>
        <v/>
      </c>
    </row>
    <row r="2592" spans="1:14">
      <c r="A2592" t="str">
        <f t="array" ref="A2592">IFERROR(INDEX(#REF!, SMALL(IF((MID(#REF!,2,1)="."),ROW($A$6:$A$4897)-ROW($A$6)+1,IF((MID(#REF!,3,1)="."),ROW($A$6:$A$4892)-ROW($A$6)+1)), ROW(2590:2590))),"" )</f>
        <v/>
      </c>
      <c r="B2592" s="72" t="str">
        <f>IF($A2592="", "", INDEX(#REF!,MATCH($A2592,#REF!,0)))</f>
        <v/>
      </c>
      <c r="C2592" s="72" t="str">
        <f>IFERROR(INDEX(#REF!,MATCH(INDEX(#REF!,MATCH($A2592,#REF!,0)),#REF!,0),'Recurrent profile helpers'!C$2)*IF($A2592="", "0", INDEX(#REF!,MATCH($A2592,#REF!,0))),"")</f>
        <v/>
      </c>
      <c r="D2592" s="72" t="str">
        <f>IFERROR(INDEX(#REF!,MATCH(INDEX(#REF!,MATCH($A2592,#REF!,0)),#REF!,0),'Recurrent profile helpers'!D$2)*IF($A2592="", "0", INDEX(#REF!,MATCH($A2592,#REF!,0))),"")</f>
        <v/>
      </c>
      <c r="E2592" s="72" t="str">
        <f>IFERROR(INDEX(#REF!,MATCH(INDEX(#REF!,MATCH($A2592,#REF!,0)),#REF!,0),'Recurrent profile helpers'!E$2)*IF($A2592="", "0", INDEX(#REF!,MATCH($A2592,#REF!,0))),"")</f>
        <v/>
      </c>
      <c r="F2592" s="72" t="str">
        <f>IFERROR(INDEX(#REF!,MATCH(INDEX(#REF!,MATCH($A2592,#REF!,0)),#REF!,0),'Recurrent profile helpers'!F$2)*IF($A2592="", "0", INDEX(#REF!,MATCH($A2592,#REF!,0))),"")</f>
        <v/>
      </c>
      <c r="G2592" s="72" t="str">
        <f>IFERROR(INDEX(#REF!,MATCH(INDEX(#REF!,MATCH($A2592,#REF!,0)),#REF!,0),'Recurrent profile helpers'!G$2)*IF($A2592="", "0", INDEX(#REF!,MATCH($A2592,#REF!,0))),"")</f>
        <v/>
      </c>
      <c r="H2592" s="72" t="str">
        <f>IFERROR(INDEX(#REF!,MATCH(INDEX(#REF!,MATCH($A2592,#REF!,0)),#REF!,0),'Recurrent profile helpers'!H$2)*IF($A2592="", "0", INDEX(#REF!,MATCH($A2592,#REF!,0))),"")</f>
        <v/>
      </c>
      <c r="I2592" s="72" t="str">
        <f>IFERROR(INDEX(#REF!,MATCH(INDEX(#REF!,MATCH($A2592,#REF!,0)),#REF!,0),'Recurrent profile helpers'!I$2)*IF($A2592="", "0", INDEX(#REF!,MATCH($A2592,#REF!,0))),"")</f>
        <v/>
      </c>
      <c r="J2592" s="72" t="str">
        <f>IFERROR(INDEX(#REF!,MATCH(INDEX(#REF!,MATCH($A2592,#REF!,0)),#REF!,0),'Recurrent profile helpers'!J$2)*IF($A2592="", "0", INDEX(#REF!,MATCH($A2592,#REF!,0))),"")</f>
        <v/>
      </c>
      <c r="K2592" s="72" t="str">
        <f>IFERROR(INDEX(#REF!,MATCH(INDEX(#REF!,MATCH($A2592,#REF!,0)),#REF!,0),'Recurrent profile helpers'!K$2)*IF($A2592="", "0", INDEX(#REF!,MATCH($A2592,#REF!,0))),"")</f>
        <v/>
      </c>
      <c r="L2592" s="72" t="str">
        <f>IFERROR(INDEX(#REF!,MATCH(INDEX(#REF!,MATCH($A2592,#REF!,0)),#REF!,0),'Recurrent profile helpers'!L$2)*IF($A2592="", "0", INDEX(#REF!,MATCH($A2592,#REF!,0))),"")</f>
        <v/>
      </c>
      <c r="M2592" s="72" t="str">
        <f>IFERROR(INDEX(#REF!,MATCH(INDEX(#REF!,MATCH($A2592,#REF!,0)),#REF!,0),'Recurrent profile helpers'!M$2)*IF($A2592="", "0", INDEX(#REF!,MATCH($A2592,#REF!,0))),"")</f>
        <v/>
      </c>
      <c r="N2592" s="72" t="str">
        <f>IFERROR(INDEX(#REF!,MATCH(INDEX(#REF!,MATCH($A2592,#REF!,0)),#REF!,0),'Recurrent profile helpers'!N$2)*IF($A2592="", "0", INDEX(#REF!,MATCH($A2592,#REF!,0))),"")</f>
        <v/>
      </c>
    </row>
    <row r="2593" spans="1:14">
      <c r="A2593" t="str">
        <f t="array" ref="A2593">IFERROR(INDEX(#REF!, SMALL(IF((MID(#REF!,2,1)="."),ROW($A$6:$A$4897)-ROW($A$6)+1,IF((MID(#REF!,3,1)="."),ROW($A$6:$A$4892)-ROW($A$6)+1)), ROW(2591:2591))),"" )</f>
        <v/>
      </c>
      <c r="B2593" s="72" t="str">
        <f>IF($A2593="", "", INDEX(#REF!,MATCH($A2593,#REF!,0)))</f>
        <v/>
      </c>
      <c r="C2593" s="72" t="str">
        <f>IFERROR(INDEX(#REF!,MATCH(INDEX(#REF!,MATCH($A2593,#REF!,0)),#REF!,0),'Recurrent profile helpers'!C$2)*IF($A2593="", "0", INDEX(#REF!,MATCH($A2593,#REF!,0))),"")</f>
        <v/>
      </c>
      <c r="D2593" s="72" t="str">
        <f>IFERROR(INDEX(#REF!,MATCH(INDEX(#REF!,MATCH($A2593,#REF!,0)),#REF!,0),'Recurrent profile helpers'!D$2)*IF($A2593="", "0", INDEX(#REF!,MATCH($A2593,#REF!,0))),"")</f>
        <v/>
      </c>
      <c r="E2593" s="72" t="str">
        <f>IFERROR(INDEX(#REF!,MATCH(INDEX(#REF!,MATCH($A2593,#REF!,0)),#REF!,0),'Recurrent profile helpers'!E$2)*IF($A2593="", "0", INDEX(#REF!,MATCH($A2593,#REF!,0))),"")</f>
        <v/>
      </c>
      <c r="F2593" s="72" t="str">
        <f>IFERROR(INDEX(#REF!,MATCH(INDEX(#REF!,MATCH($A2593,#REF!,0)),#REF!,0),'Recurrent profile helpers'!F$2)*IF($A2593="", "0", INDEX(#REF!,MATCH($A2593,#REF!,0))),"")</f>
        <v/>
      </c>
      <c r="G2593" s="72" t="str">
        <f>IFERROR(INDEX(#REF!,MATCH(INDEX(#REF!,MATCH($A2593,#REF!,0)),#REF!,0),'Recurrent profile helpers'!G$2)*IF($A2593="", "0", INDEX(#REF!,MATCH($A2593,#REF!,0))),"")</f>
        <v/>
      </c>
      <c r="H2593" s="72" t="str">
        <f>IFERROR(INDEX(#REF!,MATCH(INDEX(#REF!,MATCH($A2593,#REF!,0)),#REF!,0),'Recurrent profile helpers'!H$2)*IF($A2593="", "0", INDEX(#REF!,MATCH($A2593,#REF!,0))),"")</f>
        <v/>
      </c>
      <c r="I2593" s="72" t="str">
        <f>IFERROR(INDEX(#REF!,MATCH(INDEX(#REF!,MATCH($A2593,#REF!,0)),#REF!,0),'Recurrent profile helpers'!I$2)*IF($A2593="", "0", INDEX(#REF!,MATCH($A2593,#REF!,0))),"")</f>
        <v/>
      </c>
      <c r="J2593" s="72" t="str">
        <f>IFERROR(INDEX(#REF!,MATCH(INDEX(#REF!,MATCH($A2593,#REF!,0)),#REF!,0),'Recurrent profile helpers'!J$2)*IF($A2593="", "0", INDEX(#REF!,MATCH($A2593,#REF!,0))),"")</f>
        <v/>
      </c>
      <c r="K2593" s="72" t="str">
        <f>IFERROR(INDEX(#REF!,MATCH(INDEX(#REF!,MATCH($A2593,#REF!,0)),#REF!,0),'Recurrent profile helpers'!K$2)*IF($A2593="", "0", INDEX(#REF!,MATCH($A2593,#REF!,0))),"")</f>
        <v/>
      </c>
      <c r="L2593" s="72" t="str">
        <f>IFERROR(INDEX(#REF!,MATCH(INDEX(#REF!,MATCH($A2593,#REF!,0)),#REF!,0),'Recurrent profile helpers'!L$2)*IF($A2593="", "0", INDEX(#REF!,MATCH($A2593,#REF!,0))),"")</f>
        <v/>
      </c>
      <c r="M2593" s="72" t="str">
        <f>IFERROR(INDEX(#REF!,MATCH(INDEX(#REF!,MATCH($A2593,#REF!,0)),#REF!,0),'Recurrent profile helpers'!M$2)*IF($A2593="", "0", INDEX(#REF!,MATCH($A2593,#REF!,0))),"")</f>
        <v/>
      </c>
      <c r="N2593" s="72" t="str">
        <f>IFERROR(INDEX(#REF!,MATCH(INDEX(#REF!,MATCH($A2593,#REF!,0)),#REF!,0),'Recurrent profile helpers'!N$2)*IF($A2593="", "0", INDEX(#REF!,MATCH($A2593,#REF!,0))),"")</f>
        <v/>
      </c>
    </row>
    <row r="2594" spans="1:14">
      <c r="A2594" t="str">
        <f t="array" ref="A2594">IFERROR(INDEX(#REF!, SMALL(IF((MID(#REF!,2,1)="."),ROW($A$6:$A$4897)-ROW($A$6)+1,IF((MID(#REF!,3,1)="."),ROW($A$6:$A$4892)-ROW($A$6)+1)), ROW(2592:2592))),"" )</f>
        <v/>
      </c>
      <c r="B2594" s="72" t="str">
        <f>IF($A2594="", "", INDEX(#REF!,MATCH($A2594,#REF!,0)))</f>
        <v/>
      </c>
      <c r="C2594" s="72" t="str">
        <f>IFERROR(INDEX(#REF!,MATCH(INDEX(#REF!,MATCH($A2594,#REF!,0)),#REF!,0),'Recurrent profile helpers'!C$2)*IF($A2594="", "0", INDEX(#REF!,MATCH($A2594,#REF!,0))),"")</f>
        <v/>
      </c>
      <c r="D2594" s="72" t="str">
        <f>IFERROR(INDEX(#REF!,MATCH(INDEX(#REF!,MATCH($A2594,#REF!,0)),#REF!,0),'Recurrent profile helpers'!D$2)*IF($A2594="", "0", INDEX(#REF!,MATCH($A2594,#REF!,0))),"")</f>
        <v/>
      </c>
      <c r="E2594" s="72" t="str">
        <f>IFERROR(INDEX(#REF!,MATCH(INDEX(#REF!,MATCH($A2594,#REF!,0)),#REF!,0),'Recurrent profile helpers'!E$2)*IF($A2594="", "0", INDEX(#REF!,MATCH($A2594,#REF!,0))),"")</f>
        <v/>
      </c>
      <c r="F2594" s="72" t="str">
        <f>IFERROR(INDEX(#REF!,MATCH(INDEX(#REF!,MATCH($A2594,#REF!,0)),#REF!,0),'Recurrent profile helpers'!F$2)*IF($A2594="", "0", INDEX(#REF!,MATCH($A2594,#REF!,0))),"")</f>
        <v/>
      </c>
      <c r="G2594" s="72" t="str">
        <f>IFERROR(INDEX(#REF!,MATCH(INDEX(#REF!,MATCH($A2594,#REF!,0)),#REF!,0),'Recurrent profile helpers'!G$2)*IF($A2594="", "0", INDEX(#REF!,MATCH($A2594,#REF!,0))),"")</f>
        <v/>
      </c>
      <c r="H2594" s="72" t="str">
        <f>IFERROR(INDEX(#REF!,MATCH(INDEX(#REF!,MATCH($A2594,#REF!,0)),#REF!,0),'Recurrent profile helpers'!H$2)*IF($A2594="", "0", INDEX(#REF!,MATCH($A2594,#REF!,0))),"")</f>
        <v/>
      </c>
      <c r="I2594" s="72" t="str">
        <f>IFERROR(INDEX(#REF!,MATCH(INDEX(#REF!,MATCH($A2594,#REF!,0)),#REF!,0),'Recurrent profile helpers'!I$2)*IF($A2594="", "0", INDEX(#REF!,MATCH($A2594,#REF!,0))),"")</f>
        <v/>
      </c>
      <c r="J2594" s="72" t="str">
        <f>IFERROR(INDEX(#REF!,MATCH(INDEX(#REF!,MATCH($A2594,#REF!,0)),#REF!,0),'Recurrent profile helpers'!J$2)*IF($A2594="", "0", INDEX(#REF!,MATCH($A2594,#REF!,0))),"")</f>
        <v/>
      </c>
      <c r="K2594" s="72" t="str">
        <f>IFERROR(INDEX(#REF!,MATCH(INDEX(#REF!,MATCH($A2594,#REF!,0)),#REF!,0),'Recurrent profile helpers'!K$2)*IF($A2594="", "0", INDEX(#REF!,MATCH($A2594,#REF!,0))),"")</f>
        <v/>
      </c>
      <c r="L2594" s="72" t="str">
        <f>IFERROR(INDEX(#REF!,MATCH(INDEX(#REF!,MATCH($A2594,#REF!,0)),#REF!,0),'Recurrent profile helpers'!L$2)*IF($A2594="", "0", INDEX(#REF!,MATCH($A2594,#REF!,0))),"")</f>
        <v/>
      </c>
      <c r="M2594" s="72" t="str">
        <f>IFERROR(INDEX(#REF!,MATCH(INDEX(#REF!,MATCH($A2594,#REF!,0)),#REF!,0),'Recurrent profile helpers'!M$2)*IF($A2594="", "0", INDEX(#REF!,MATCH($A2594,#REF!,0))),"")</f>
        <v/>
      </c>
      <c r="N2594" s="72" t="str">
        <f>IFERROR(INDEX(#REF!,MATCH(INDEX(#REF!,MATCH($A2594,#REF!,0)),#REF!,0),'Recurrent profile helpers'!N$2)*IF($A2594="", "0", INDEX(#REF!,MATCH($A2594,#REF!,0))),"")</f>
        <v/>
      </c>
    </row>
    <row r="2595" spans="1:14">
      <c r="A2595" t="str">
        <f t="array" ref="A2595">IFERROR(INDEX(#REF!, SMALL(IF((MID(#REF!,2,1)="."),ROW($A$6:$A$4897)-ROW($A$6)+1,IF((MID(#REF!,3,1)="."),ROW($A$6:$A$4892)-ROW($A$6)+1)), ROW(2593:2593))),"" )</f>
        <v/>
      </c>
      <c r="B2595" s="72" t="str">
        <f>IF($A2595="", "", INDEX(#REF!,MATCH($A2595,#REF!,0)))</f>
        <v/>
      </c>
      <c r="C2595" s="72" t="str">
        <f>IFERROR(INDEX(#REF!,MATCH(INDEX(#REF!,MATCH($A2595,#REF!,0)),#REF!,0),'Recurrent profile helpers'!C$2)*IF($A2595="", "0", INDEX(#REF!,MATCH($A2595,#REF!,0))),"")</f>
        <v/>
      </c>
      <c r="D2595" s="72" t="str">
        <f>IFERROR(INDEX(#REF!,MATCH(INDEX(#REF!,MATCH($A2595,#REF!,0)),#REF!,0),'Recurrent profile helpers'!D$2)*IF($A2595="", "0", INDEX(#REF!,MATCH($A2595,#REF!,0))),"")</f>
        <v/>
      </c>
      <c r="E2595" s="72" t="str">
        <f>IFERROR(INDEX(#REF!,MATCH(INDEX(#REF!,MATCH($A2595,#REF!,0)),#REF!,0),'Recurrent profile helpers'!E$2)*IF($A2595="", "0", INDEX(#REF!,MATCH($A2595,#REF!,0))),"")</f>
        <v/>
      </c>
      <c r="F2595" s="72" t="str">
        <f>IFERROR(INDEX(#REF!,MATCH(INDEX(#REF!,MATCH($A2595,#REF!,0)),#REF!,0),'Recurrent profile helpers'!F$2)*IF($A2595="", "0", INDEX(#REF!,MATCH($A2595,#REF!,0))),"")</f>
        <v/>
      </c>
      <c r="G2595" s="72" t="str">
        <f>IFERROR(INDEX(#REF!,MATCH(INDEX(#REF!,MATCH($A2595,#REF!,0)),#REF!,0),'Recurrent profile helpers'!G$2)*IF($A2595="", "0", INDEX(#REF!,MATCH($A2595,#REF!,0))),"")</f>
        <v/>
      </c>
      <c r="H2595" s="72" t="str">
        <f>IFERROR(INDEX(#REF!,MATCH(INDEX(#REF!,MATCH($A2595,#REF!,0)),#REF!,0),'Recurrent profile helpers'!H$2)*IF($A2595="", "0", INDEX(#REF!,MATCH($A2595,#REF!,0))),"")</f>
        <v/>
      </c>
      <c r="I2595" s="72" t="str">
        <f>IFERROR(INDEX(#REF!,MATCH(INDEX(#REF!,MATCH($A2595,#REF!,0)),#REF!,0),'Recurrent profile helpers'!I$2)*IF($A2595="", "0", INDEX(#REF!,MATCH($A2595,#REF!,0))),"")</f>
        <v/>
      </c>
      <c r="J2595" s="72" t="str">
        <f>IFERROR(INDEX(#REF!,MATCH(INDEX(#REF!,MATCH($A2595,#REF!,0)),#REF!,0),'Recurrent profile helpers'!J$2)*IF($A2595="", "0", INDEX(#REF!,MATCH($A2595,#REF!,0))),"")</f>
        <v/>
      </c>
      <c r="K2595" s="72" t="str">
        <f>IFERROR(INDEX(#REF!,MATCH(INDEX(#REF!,MATCH($A2595,#REF!,0)),#REF!,0),'Recurrent profile helpers'!K$2)*IF($A2595="", "0", INDEX(#REF!,MATCH($A2595,#REF!,0))),"")</f>
        <v/>
      </c>
      <c r="L2595" s="72" t="str">
        <f>IFERROR(INDEX(#REF!,MATCH(INDEX(#REF!,MATCH($A2595,#REF!,0)),#REF!,0),'Recurrent profile helpers'!L$2)*IF($A2595="", "0", INDEX(#REF!,MATCH($A2595,#REF!,0))),"")</f>
        <v/>
      </c>
      <c r="M2595" s="72" t="str">
        <f>IFERROR(INDEX(#REF!,MATCH(INDEX(#REF!,MATCH($A2595,#REF!,0)),#REF!,0),'Recurrent profile helpers'!M$2)*IF($A2595="", "0", INDEX(#REF!,MATCH($A2595,#REF!,0))),"")</f>
        <v/>
      </c>
      <c r="N2595" s="72" t="str">
        <f>IFERROR(INDEX(#REF!,MATCH(INDEX(#REF!,MATCH($A2595,#REF!,0)),#REF!,0),'Recurrent profile helpers'!N$2)*IF($A2595="", "0", INDEX(#REF!,MATCH($A2595,#REF!,0))),"")</f>
        <v/>
      </c>
    </row>
    <row r="2596" spans="1:14">
      <c r="A2596" t="str">
        <f t="array" ref="A2596">IFERROR(INDEX(#REF!, SMALL(IF((MID(#REF!,2,1)="."),ROW($A$6:$A$4897)-ROW($A$6)+1,IF((MID(#REF!,3,1)="."),ROW($A$6:$A$4892)-ROW($A$6)+1)), ROW(2594:2594))),"" )</f>
        <v/>
      </c>
      <c r="B2596" s="72" t="str">
        <f>IF($A2596="", "", INDEX(#REF!,MATCH($A2596,#REF!,0)))</f>
        <v/>
      </c>
      <c r="C2596" s="72" t="str">
        <f>IFERROR(INDEX(#REF!,MATCH(INDEX(#REF!,MATCH($A2596,#REF!,0)),#REF!,0),'Recurrent profile helpers'!C$2)*IF($A2596="", "0", INDEX(#REF!,MATCH($A2596,#REF!,0))),"")</f>
        <v/>
      </c>
      <c r="D2596" s="72" t="str">
        <f>IFERROR(INDEX(#REF!,MATCH(INDEX(#REF!,MATCH($A2596,#REF!,0)),#REF!,0),'Recurrent profile helpers'!D$2)*IF($A2596="", "0", INDEX(#REF!,MATCH($A2596,#REF!,0))),"")</f>
        <v/>
      </c>
      <c r="E2596" s="72" t="str">
        <f>IFERROR(INDEX(#REF!,MATCH(INDEX(#REF!,MATCH($A2596,#REF!,0)),#REF!,0),'Recurrent profile helpers'!E$2)*IF($A2596="", "0", INDEX(#REF!,MATCH($A2596,#REF!,0))),"")</f>
        <v/>
      </c>
      <c r="F2596" s="72" t="str">
        <f>IFERROR(INDEX(#REF!,MATCH(INDEX(#REF!,MATCH($A2596,#REF!,0)),#REF!,0),'Recurrent profile helpers'!F$2)*IF($A2596="", "0", INDEX(#REF!,MATCH($A2596,#REF!,0))),"")</f>
        <v/>
      </c>
      <c r="G2596" s="72" t="str">
        <f>IFERROR(INDEX(#REF!,MATCH(INDEX(#REF!,MATCH($A2596,#REF!,0)),#REF!,0),'Recurrent profile helpers'!G$2)*IF($A2596="", "0", INDEX(#REF!,MATCH($A2596,#REF!,0))),"")</f>
        <v/>
      </c>
      <c r="H2596" s="72" t="str">
        <f>IFERROR(INDEX(#REF!,MATCH(INDEX(#REF!,MATCH($A2596,#REF!,0)),#REF!,0),'Recurrent profile helpers'!H$2)*IF($A2596="", "0", INDEX(#REF!,MATCH($A2596,#REF!,0))),"")</f>
        <v/>
      </c>
      <c r="I2596" s="72" t="str">
        <f>IFERROR(INDEX(#REF!,MATCH(INDEX(#REF!,MATCH($A2596,#REF!,0)),#REF!,0),'Recurrent profile helpers'!I$2)*IF($A2596="", "0", INDEX(#REF!,MATCH($A2596,#REF!,0))),"")</f>
        <v/>
      </c>
      <c r="J2596" s="72" t="str">
        <f>IFERROR(INDEX(#REF!,MATCH(INDEX(#REF!,MATCH($A2596,#REF!,0)),#REF!,0),'Recurrent profile helpers'!J$2)*IF($A2596="", "0", INDEX(#REF!,MATCH($A2596,#REF!,0))),"")</f>
        <v/>
      </c>
      <c r="K2596" s="72" t="str">
        <f>IFERROR(INDEX(#REF!,MATCH(INDEX(#REF!,MATCH($A2596,#REF!,0)),#REF!,0),'Recurrent profile helpers'!K$2)*IF($A2596="", "0", INDEX(#REF!,MATCH($A2596,#REF!,0))),"")</f>
        <v/>
      </c>
      <c r="L2596" s="72" t="str">
        <f>IFERROR(INDEX(#REF!,MATCH(INDEX(#REF!,MATCH($A2596,#REF!,0)),#REF!,0),'Recurrent profile helpers'!L$2)*IF($A2596="", "0", INDEX(#REF!,MATCH($A2596,#REF!,0))),"")</f>
        <v/>
      </c>
      <c r="M2596" s="72" t="str">
        <f>IFERROR(INDEX(#REF!,MATCH(INDEX(#REF!,MATCH($A2596,#REF!,0)),#REF!,0),'Recurrent profile helpers'!M$2)*IF($A2596="", "0", INDEX(#REF!,MATCH($A2596,#REF!,0))),"")</f>
        <v/>
      </c>
      <c r="N2596" s="72" t="str">
        <f>IFERROR(INDEX(#REF!,MATCH(INDEX(#REF!,MATCH($A2596,#REF!,0)),#REF!,0),'Recurrent profile helpers'!N$2)*IF($A2596="", "0", INDEX(#REF!,MATCH($A2596,#REF!,0))),"")</f>
        <v/>
      </c>
    </row>
    <row r="2597" spans="1:14">
      <c r="A2597" t="str">
        <f t="array" ref="A2597">IFERROR(INDEX(#REF!, SMALL(IF((MID(#REF!,2,1)="."),ROW($A$6:$A$4897)-ROW($A$6)+1,IF((MID(#REF!,3,1)="."),ROW($A$6:$A$4892)-ROW($A$6)+1)), ROW(2595:2595))),"" )</f>
        <v/>
      </c>
      <c r="B2597" s="72" t="str">
        <f>IF($A2597="", "", INDEX(#REF!,MATCH($A2597,#REF!,0)))</f>
        <v/>
      </c>
      <c r="C2597" s="72" t="str">
        <f>IFERROR(INDEX(#REF!,MATCH(INDEX(#REF!,MATCH($A2597,#REF!,0)),#REF!,0),'Recurrent profile helpers'!C$2)*IF($A2597="", "0", INDEX(#REF!,MATCH($A2597,#REF!,0))),"")</f>
        <v/>
      </c>
      <c r="D2597" s="72" t="str">
        <f>IFERROR(INDEX(#REF!,MATCH(INDEX(#REF!,MATCH($A2597,#REF!,0)),#REF!,0),'Recurrent profile helpers'!D$2)*IF($A2597="", "0", INDEX(#REF!,MATCH($A2597,#REF!,0))),"")</f>
        <v/>
      </c>
      <c r="E2597" s="72" t="str">
        <f>IFERROR(INDEX(#REF!,MATCH(INDEX(#REF!,MATCH($A2597,#REF!,0)),#REF!,0),'Recurrent profile helpers'!E$2)*IF($A2597="", "0", INDEX(#REF!,MATCH($A2597,#REF!,0))),"")</f>
        <v/>
      </c>
      <c r="F2597" s="72" t="str">
        <f>IFERROR(INDEX(#REF!,MATCH(INDEX(#REF!,MATCH($A2597,#REF!,0)),#REF!,0),'Recurrent profile helpers'!F$2)*IF($A2597="", "0", INDEX(#REF!,MATCH($A2597,#REF!,0))),"")</f>
        <v/>
      </c>
      <c r="G2597" s="72" t="str">
        <f>IFERROR(INDEX(#REF!,MATCH(INDEX(#REF!,MATCH($A2597,#REF!,0)),#REF!,0),'Recurrent profile helpers'!G$2)*IF($A2597="", "0", INDEX(#REF!,MATCH($A2597,#REF!,0))),"")</f>
        <v/>
      </c>
      <c r="H2597" s="72" t="str">
        <f>IFERROR(INDEX(#REF!,MATCH(INDEX(#REF!,MATCH($A2597,#REF!,0)),#REF!,0),'Recurrent profile helpers'!H$2)*IF($A2597="", "0", INDEX(#REF!,MATCH($A2597,#REF!,0))),"")</f>
        <v/>
      </c>
      <c r="I2597" s="72" t="str">
        <f>IFERROR(INDEX(#REF!,MATCH(INDEX(#REF!,MATCH($A2597,#REF!,0)),#REF!,0),'Recurrent profile helpers'!I$2)*IF($A2597="", "0", INDEX(#REF!,MATCH($A2597,#REF!,0))),"")</f>
        <v/>
      </c>
      <c r="J2597" s="72" t="str">
        <f>IFERROR(INDEX(#REF!,MATCH(INDEX(#REF!,MATCH($A2597,#REF!,0)),#REF!,0),'Recurrent profile helpers'!J$2)*IF($A2597="", "0", INDEX(#REF!,MATCH($A2597,#REF!,0))),"")</f>
        <v/>
      </c>
      <c r="K2597" s="72" t="str">
        <f>IFERROR(INDEX(#REF!,MATCH(INDEX(#REF!,MATCH($A2597,#REF!,0)),#REF!,0),'Recurrent profile helpers'!K$2)*IF($A2597="", "0", INDEX(#REF!,MATCH($A2597,#REF!,0))),"")</f>
        <v/>
      </c>
      <c r="L2597" s="72" t="str">
        <f>IFERROR(INDEX(#REF!,MATCH(INDEX(#REF!,MATCH($A2597,#REF!,0)),#REF!,0),'Recurrent profile helpers'!L$2)*IF($A2597="", "0", INDEX(#REF!,MATCH($A2597,#REF!,0))),"")</f>
        <v/>
      </c>
      <c r="M2597" s="72" t="str">
        <f>IFERROR(INDEX(#REF!,MATCH(INDEX(#REF!,MATCH($A2597,#REF!,0)),#REF!,0),'Recurrent profile helpers'!M$2)*IF($A2597="", "0", INDEX(#REF!,MATCH($A2597,#REF!,0))),"")</f>
        <v/>
      </c>
      <c r="N2597" s="72" t="str">
        <f>IFERROR(INDEX(#REF!,MATCH(INDEX(#REF!,MATCH($A2597,#REF!,0)),#REF!,0),'Recurrent profile helpers'!N$2)*IF($A2597="", "0", INDEX(#REF!,MATCH($A2597,#REF!,0))),"")</f>
        <v/>
      </c>
    </row>
    <row r="2598" spans="1:14">
      <c r="A2598" t="str">
        <f t="array" ref="A2598">IFERROR(INDEX(#REF!, SMALL(IF((MID(#REF!,2,1)="."),ROW($A$6:$A$4897)-ROW($A$6)+1,IF((MID(#REF!,3,1)="."),ROW($A$6:$A$4892)-ROW($A$6)+1)), ROW(2596:2596))),"" )</f>
        <v/>
      </c>
      <c r="B2598" s="72" t="str">
        <f>IF($A2598="", "", INDEX(#REF!,MATCH($A2598,#REF!,0)))</f>
        <v/>
      </c>
      <c r="C2598" s="72" t="str">
        <f>IFERROR(INDEX(#REF!,MATCH(INDEX(#REF!,MATCH($A2598,#REF!,0)),#REF!,0),'Recurrent profile helpers'!C$2)*IF($A2598="", "0", INDEX(#REF!,MATCH($A2598,#REF!,0))),"")</f>
        <v/>
      </c>
      <c r="D2598" s="72" t="str">
        <f>IFERROR(INDEX(#REF!,MATCH(INDEX(#REF!,MATCH($A2598,#REF!,0)),#REF!,0),'Recurrent profile helpers'!D$2)*IF($A2598="", "0", INDEX(#REF!,MATCH($A2598,#REF!,0))),"")</f>
        <v/>
      </c>
      <c r="E2598" s="72" t="str">
        <f>IFERROR(INDEX(#REF!,MATCH(INDEX(#REF!,MATCH($A2598,#REF!,0)),#REF!,0),'Recurrent profile helpers'!E$2)*IF($A2598="", "0", INDEX(#REF!,MATCH($A2598,#REF!,0))),"")</f>
        <v/>
      </c>
      <c r="F2598" s="72" t="str">
        <f>IFERROR(INDEX(#REF!,MATCH(INDEX(#REF!,MATCH($A2598,#REF!,0)),#REF!,0),'Recurrent profile helpers'!F$2)*IF($A2598="", "0", INDEX(#REF!,MATCH($A2598,#REF!,0))),"")</f>
        <v/>
      </c>
      <c r="G2598" s="72" t="str">
        <f>IFERROR(INDEX(#REF!,MATCH(INDEX(#REF!,MATCH($A2598,#REF!,0)),#REF!,0),'Recurrent profile helpers'!G$2)*IF($A2598="", "0", INDEX(#REF!,MATCH($A2598,#REF!,0))),"")</f>
        <v/>
      </c>
      <c r="H2598" s="72" t="str">
        <f>IFERROR(INDEX(#REF!,MATCH(INDEX(#REF!,MATCH($A2598,#REF!,0)),#REF!,0),'Recurrent profile helpers'!H$2)*IF($A2598="", "0", INDEX(#REF!,MATCH($A2598,#REF!,0))),"")</f>
        <v/>
      </c>
      <c r="I2598" s="72" t="str">
        <f>IFERROR(INDEX(#REF!,MATCH(INDEX(#REF!,MATCH($A2598,#REF!,0)),#REF!,0),'Recurrent profile helpers'!I$2)*IF($A2598="", "0", INDEX(#REF!,MATCH($A2598,#REF!,0))),"")</f>
        <v/>
      </c>
      <c r="J2598" s="72" t="str">
        <f>IFERROR(INDEX(#REF!,MATCH(INDEX(#REF!,MATCH($A2598,#REF!,0)),#REF!,0),'Recurrent profile helpers'!J$2)*IF($A2598="", "0", INDEX(#REF!,MATCH($A2598,#REF!,0))),"")</f>
        <v/>
      </c>
      <c r="K2598" s="72" t="str">
        <f>IFERROR(INDEX(#REF!,MATCH(INDEX(#REF!,MATCH($A2598,#REF!,0)),#REF!,0),'Recurrent profile helpers'!K$2)*IF($A2598="", "0", INDEX(#REF!,MATCH($A2598,#REF!,0))),"")</f>
        <v/>
      </c>
      <c r="L2598" s="72" t="str">
        <f>IFERROR(INDEX(#REF!,MATCH(INDEX(#REF!,MATCH($A2598,#REF!,0)),#REF!,0),'Recurrent profile helpers'!L$2)*IF($A2598="", "0", INDEX(#REF!,MATCH($A2598,#REF!,0))),"")</f>
        <v/>
      </c>
      <c r="M2598" s="72" t="str">
        <f>IFERROR(INDEX(#REF!,MATCH(INDEX(#REF!,MATCH($A2598,#REF!,0)),#REF!,0),'Recurrent profile helpers'!M$2)*IF($A2598="", "0", INDEX(#REF!,MATCH($A2598,#REF!,0))),"")</f>
        <v/>
      </c>
      <c r="N2598" s="72" t="str">
        <f>IFERROR(INDEX(#REF!,MATCH(INDEX(#REF!,MATCH($A2598,#REF!,0)),#REF!,0),'Recurrent profile helpers'!N$2)*IF($A2598="", "0", INDEX(#REF!,MATCH($A2598,#REF!,0))),"")</f>
        <v/>
      </c>
    </row>
    <row r="2599" spans="1:14">
      <c r="A2599" t="str">
        <f t="array" ref="A2599">IFERROR(INDEX(#REF!, SMALL(IF((MID(#REF!,2,1)="."),ROW($A$6:$A$4897)-ROW($A$6)+1,IF((MID(#REF!,3,1)="."),ROW($A$6:$A$4892)-ROW($A$6)+1)), ROW(2597:2597))),"" )</f>
        <v/>
      </c>
      <c r="B2599" s="72" t="str">
        <f>IF($A2599="", "", INDEX(#REF!,MATCH($A2599,#REF!,0)))</f>
        <v/>
      </c>
      <c r="C2599" s="72" t="str">
        <f>IFERROR(INDEX(#REF!,MATCH(INDEX(#REF!,MATCH($A2599,#REF!,0)),#REF!,0),'Recurrent profile helpers'!C$2)*IF($A2599="", "0", INDEX(#REF!,MATCH($A2599,#REF!,0))),"")</f>
        <v/>
      </c>
      <c r="D2599" s="72" t="str">
        <f>IFERROR(INDEX(#REF!,MATCH(INDEX(#REF!,MATCH($A2599,#REF!,0)),#REF!,0),'Recurrent profile helpers'!D$2)*IF($A2599="", "0", INDEX(#REF!,MATCH($A2599,#REF!,0))),"")</f>
        <v/>
      </c>
      <c r="E2599" s="72" t="str">
        <f>IFERROR(INDEX(#REF!,MATCH(INDEX(#REF!,MATCH($A2599,#REF!,0)),#REF!,0),'Recurrent profile helpers'!E$2)*IF($A2599="", "0", INDEX(#REF!,MATCH($A2599,#REF!,0))),"")</f>
        <v/>
      </c>
      <c r="F2599" s="72" t="str">
        <f>IFERROR(INDEX(#REF!,MATCH(INDEX(#REF!,MATCH($A2599,#REF!,0)),#REF!,0),'Recurrent profile helpers'!F$2)*IF($A2599="", "0", INDEX(#REF!,MATCH($A2599,#REF!,0))),"")</f>
        <v/>
      </c>
      <c r="G2599" s="72" t="str">
        <f>IFERROR(INDEX(#REF!,MATCH(INDEX(#REF!,MATCH($A2599,#REF!,0)),#REF!,0),'Recurrent profile helpers'!G$2)*IF($A2599="", "0", INDEX(#REF!,MATCH($A2599,#REF!,0))),"")</f>
        <v/>
      </c>
      <c r="H2599" s="72" t="str">
        <f>IFERROR(INDEX(#REF!,MATCH(INDEX(#REF!,MATCH($A2599,#REF!,0)),#REF!,0),'Recurrent profile helpers'!H$2)*IF($A2599="", "0", INDEX(#REF!,MATCH($A2599,#REF!,0))),"")</f>
        <v/>
      </c>
      <c r="I2599" s="72" t="str">
        <f>IFERROR(INDEX(#REF!,MATCH(INDEX(#REF!,MATCH($A2599,#REF!,0)),#REF!,0),'Recurrent profile helpers'!I$2)*IF($A2599="", "0", INDEX(#REF!,MATCH($A2599,#REF!,0))),"")</f>
        <v/>
      </c>
      <c r="J2599" s="72" t="str">
        <f>IFERROR(INDEX(#REF!,MATCH(INDEX(#REF!,MATCH($A2599,#REF!,0)),#REF!,0),'Recurrent profile helpers'!J$2)*IF($A2599="", "0", INDEX(#REF!,MATCH($A2599,#REF!,0))),"")</f>
        <v/>
      </c>
      <c r="K2599" s="72" t="str">
        <f>IFERROR(INDEX(#REF!,MATCH(INDEX(#REF!,MATCH($A2599,#REF!,0)),#REF!,0),'Recurrent profile helpers'!K$2)*IF($A2599="", "0", INDEX(#REF!,MATCH($A2599,#REF!,0))),"")</f>
        <v/>
      </c>
      <c r="L2599" s="72" t="str">
        <f>IFERROR(INDEX(#REF!,MATCH(INDEX(#REF!,MATCH($A2599,#REF!,0)),#REF!,0),'Recurrent profile helpers'!L$2)*IF($A2599="", "0", INDEX(#REF!,MATCH($A2599,#REF!,0))),"")</f>
        <v/>
      </c>
      <c r="M2599" s="72" t="str">
        <f>IFERROR(INDEX(#REF!,MATCH(INDEX(#REF!,MATCH($A2599,#REF!,0)),#REF!,0),'Recurrent profile helpers'!M$2)*IF($A2599="", "0", INDEX(#REF!,MATCH($A2599,#REF!,0))),"")</f>
        <v/>
      </c>
      <c r="N2599" s="72" t="str">
        <f>IFERROR(INDEX(#REF!,MATCH(INDEX(#REF!,MATCH($A2599,#REF!,0)),#REF!,0),'Recurrent profile helpers'!N$2)*IF($A2599="", "0", INDEX(#REF!,MATCH($A2599,#REF!,0))),"")</f>
        <v/>
      </c>
    </row>
    <row r="2600" spans="1:14">
      <c r="A2600" t="str">
        <f t="array" ref="A2600">IFERROR(INDEX(#REF!, SMALL(IF((MID(#REF!,2,1)="."),ROW($A$6:$A$4897)-ROW($A$6)+1,IF((MID(#REF!,3,1)="."),ROW($A$6:$A$4892)-ROW($A$6)+1)), ROW(2598:2598))),"" )</f>
        <v/>
      </c>
      <c r="B2600" s="72" t="str">
        <f>IF($A2600="", "", INDEX(#REF!,MATCH($A2600,#REF!,0)))</f>
        <v/>
      </c>
      <c r="C2600" s="72" t="str">
        <f>IFERROR(INDEX(#REF!,MATCH(INDEX(#REF!,MATCH($A2600,#REF!,0)),#REF!,0),'Recurrent profile helpers'!C$2)*IF($A2600="", "0", INDEX(#REF!,MATCH($A2600,#REF!,0))),"")</f>
        <v/>
      </c>
      <c r="D2600" s="72" t="str">
        <f>IFERROR(INDEX(#REF!,MATCH(INDEX(#REF!,MATCH($A2600,#REF!,0)),#REF!,0),'Recurrent profile helpers'!D$2)*IF($A2600="", "0", INDEX(#REF!,MATCH($A2600,#REF!,0))),"")</f>
        <v/>
      </c>
      <c r="E2600" s="72" t="str">
        <f>IFERROR(INDEX(#REF!,MATCH(INDEX(#REF!,MATCH($A2600,#REF!,0)),#REF!,0),'Recurrent profile helpers'!E$2)*IF($A2600="", "0", INDEX(#REF!,MATCH($A2600,#REF!,0))),"")</f>
        <v/>
      </c>
      <c r="F2600" s="72" t="str">
        <f>IFERROR(INDEX(#REF!,MATCH(INDEX(#REF!,MATCH($A2600,#REF!,0)),#REF!,0),'Recurrent profile helpers'!F$2)*IF($A2600="", "0", INDEX(#REF!,MATCH($A2600,#REF!,0))),"")</f>
        <v/>
      </c>
      <c r="G2600" s="72" t="str">
        <f>IFERROR(INDEX(#REF!,MATCH(INDEX(#REF!,MATCH($A2600,#REF!,0)),#REF!,0),'Recurrent profile helpers'!G$2)*IF($A2600="", "0", INDEX(#REF!,MATCH($A2600,#REF!,0))),"")</f>
        <v/>
      </c>
      <c r="H2600" s="72" t="str">
        <f>IFERROR(INDEX(#REF!,MATCH(INDEX(#REF!,MATCH($A2600,#REF!,0)),#REF!,0),'Recurrent profile helpers'!H$2)*IF($A2600="", "0", INDEX(#REF!,MATCH($A2600,#REF!,0))),"")</f>
        <v/>
      </c>
      <c r="I2600" s="72" t="str">
        <f>IFERROR(INDEX(#REF!,MATCH(INDEX(#REF!,MATCH($A2600,#REF!,0)),#REF!,0),'Recurrent profile helpers'!I$2)*IF($A2600="", "0", INDEX(#REF!,MATCH($A2600,#REF!,0))),"")</f>
        <v/>
      </c>
      <c r="J2600" s="72" t="str">
        <f>IFERROR(INDEX(#REF!,MATCH(INDEX(#REF!,MATCH($A2600,#REF!,0)),#REF!,0),'Recurrent profile helpers'!J$2)*IF($A2600="", "0", INDEX(#REF!,MATCH($A2600,#REF!,0))),"")</f>
        <v/>
      </c>
      <c r="K2600" s="72" t="str">
        <f>IFERROR(INDEX(#REF!,MATCH(INDEX(#REF!,MATCH($A2600,#REF!,0)),#REF!,0),'Recurrent profile helpers'!K$2)*IF($A2600="", "0", INDEX(#REF!,MATCH($A2600,#REF!,0))),"")</f>
        <v/>
      </c>
      <c r="L2600" s="72" t="str">
        <f>IFERROR(INDEX(#REF!,MATCH(INDEX(#REF!,MATCH($A2600,#REF!,0)),#REF!,0),'Recurrent profile helpers'!L$2)*IF($A2600="", "0", INDEX(#REF!,MATCH($A2600,#REF!,0))),"")</f>
        <v/>
      </c>
      <c r="M2600" s="72" t="str">
        <f>IFERROR(INDEX(#REF!,MATCH(INDEX(#REF!,MATCH($A2600,#REF!,0)),#REF!,0),'Recurrent profile helpers'!M$2)*IF($A2600="", "0", INDEX(#REF!,MATCH($A2600,#REF!,0))),"")</f>
        <v/>
      </c>
      <c r="N2600" s="72" t="str">
        <f>IFERROR(INDEX(#REF!,MATCH(INDEX(#REF!,MATCH($A2600,#REF!,0)),#REF!,0),'Recurrent profile helpers'!N$2)*IF($A2600="", "0", INDEX(#REF!,MATCH($A2600,#REF!,0))),"")</f>
        <v/>
      </c>
    </row>
    <row r="2601" spans="1:14">
      <c r="A2601" t="str">
        <f t="array" ref="A2601">IFERROR(INDEX(#REF!, SMALL(IF((MID(#REF!,2,1)="."),ROW($A$6:$A$4897)-ROW($A$6)+1,IF((MID(#REF!,3,1)="."),ROW($A$6:$A$4892)-ROW($A$6)+1)), ROW(2599:2599))),"" )</f>
        <v/>
      </c>
      <c r="B2601" s="72" t="str">
        <f>IF($A2601="", "", INDEX(#REF!,MATCH($A2601,#REF!,0)))</f>
        <v/>
      </c>
      <c r="C2601" s="72" t="str">
        <f>IFERROR(INDEX(#REF!,MATCH(INDEX(#REF!,MATCH($A2601,#REF!,0)),#REF!,0),'Recurrent profile helpers'!C$2)*IF($A2601="", "0", INDEX(#REF!,MATCH($A2601,#REF!,0))),"")</f>
        <v/>
      </c>
      <c r="D2601" s="72" t="str">
        <f>IFERROR(INDEX(#REF!,MATCH(INDEX(#REF!,MATCH($A2601,#REF!,0)),#REF!,0),'Recurrent profile helpers'!D$2)*IF($A2601="", "0", INDEX(#REF!,MATCH($A2601,#REF!,0))),"")</f>
        <v/>
      </c>
      <c r="E2601" s="72" t="str">
        <f>IFERROR(INDEX(#REF!,MATCH(INDEX(#REF!,MATCH($A2601,#REF!,0)),#REF!,0),'Recurrent profile helpers'!E$2)*IF($A2601="", "0", INDEX(#REF!,MATCH($A2601,#REF!,0))),"")</f>
        <v/>
      </c>
      <c r="F2601" s="72" t="str">
        <f>IFERROR(INDEX(#REF!,MATCH(INDEX(#REF!,MATCH($A2601,#REF!,0)),#REF!,0),'Recurrent profile helpers'!F$2)*IF($A2601="", "0", INDEX(#REF!,MATCH($A2601,#REF!,0))),"")</f>
        <v/>
      </c>
      <c r="G2601" s="72" t="str">
        <f>IFERROR(INDEX(#REF!,MATCH(INDEX(#REF!,MATCH($A2601,#REF!,0)),#REF!,0),'Recurrent profile helpers'!G$2)*IF($A2601="", "0", INDEX(#REF!,MATCH($A2601,#REF!,0))),"")</f>
        <v/>
      </c>
      <c r="H2601" s="72" t="str">
        <f>IFERROR(INDEX(#REF!,MATCH(INDEX(#REF!,MATCH($A2601,#REF!,0)),#REF!,0),'Recurrent profile helpers'!H$2)*IF($A2601="", "0", INDEX(#REF!,MATCH($A2601,#REF!,0))),"")</f>
        <v/>
      </c>
      <c r="I2601" s="72" t="str">
        <f>IFERROR(INDEX(#REF!,MATCH(INDEX(#REF!,MATCH($A2601,#REF!,0)),#REF!,0),'Recurrent profile helpers'!I$2)*IF($A2601="", "0", INDEX(#REF!,MATCH($A2601,#REF!,0))),"")</f>
        <v/>
      </c>
      <c r="J2601" s="72" t="str">
        <f>IFERROR(INDEX(#REF!,MATCH(INDEX(#REF!,MATCH($A2601,#REF!,0)),#REF!,0),'Recurrent profile helpers'!J$2)*IF($A2601="", "0", INDEX(#REF!,MATCH($A2601,#REF!,0))),"")</f>
        <v/>
      </c>
      <c r="K2601" s="72" t="str">
        <f>IFERROR(INDEX(#REF!,MATCH(INDEX(#REF!,MATCH($A2601,#REF!,0)),#REF!,0),'Recurrent profile helpers'!K$2)*IF($A2601="", "0", INDEX(#REF!,MATCH($A2601,#REF!,0))),"")</f>
        <v/>
      </c>
      <c r="L2601" s="72" t="str">
        <f>IFERROR(INDEX(#REF!,MATCH(INDEX(#REF!,MATCH($A2601,#REF!,0)),#REF!,0),'Recurrent profile helpers'!L$2)*IF($A2601="", "0", INDEX(#REF!,MATCH($A2601,#REF!,0))),"")</f>
        <v/>
      </c>
      <c r="M2601" s="72" t="str">
        <f>IFERROR(INDEX(#REF!,MATCH(INDEX(#REF!,MATCH($A2601,#REF!,0)),#REF!,0),'Recurrent profile helpers'!M$2)*IF($A2601="", "0", INDEX(#REF!,MATCH($A2601,#REF!,0))),"")</f>
        <v/>
      </c>
      <c r="N2601" s="72" t="str">
        <f>IFERROR(INDEX(#REF!,MATCH(INDEX(#REF!,MATCH($A2601,#REF!,0)),#REF!,0),'Recurrent profile helpers'!N$2)*IF($A2601="", "0", INDEX(#REF!,MATCH($A2601,#REF!,0))),"")</f>
        <v/>
      </c>
    </row>
    <row r="2602" spans="1:14">
      <c r="A2602" t="str">
        <f t="array" ref="A2602">IFERROR(INDEX(#REF!, SMALL(IF((MID(#REF!,2,1)="."),ROW($A$6:$A$4897)-ROW($A$6)+1,IF((MID(#REF!,3,1)="."),ROW($A$6:$A$4892)-ROW($A$6)+1)), ROW(2600:2600))),"" )</f>
        <v/>
      </c>
      <c r="B2602" s="72" t="str">
        <f>IF($A2602="", "", INDEX(#REF!,MATCH($A2602,#REF!,0)))</f>
        <v/>
      </c>
      <c r="C2602" s="72" t="str">
        <f>IFERROR(INDEX(#REF!,MATCH(INDEX(#REF!,MATCH($A2602,#REF!,0)),#REF!,0),'Recurrent profile helpers'!C$2)*IF($A2602="", "0", INDEX(#REF!,MATCH($A2602,#REF!,0))),"")</f>
        <v/>
      </c>
      <c r="D2602" s="72" t="str">
        <f>IFERROR(INDEX(#REF!,MATCH(INDEX(#REF!,MATCH($A2602,#REF!,0)),#REF!,0),'Recurrent profile helpers'!D$2)*IF($A2602="", "0", INDEX(#REF!,MATCH($A2602,#REF!,0))),"")</f>
        <v/>
      </c>
      <c r="E2602" s="72" t="str">
        <f>IFERROR(INDEX(#REF!,MATCH(INDEX(#REF!,MATCH($A2602,#REF!,0)),#REF!,0),'Recurrent profile helpers'!E$2)*IF($A2602="", "0", INDEX(#REF!,MATCH($A2602,#REF!,0))),"")</f>
        <v/>
      </c>
      <c r="F2602" s="72" t="str">
        <f>IFERROR(INDEX(#REF!,MATCH(INDEX(#REF!,MATCH($A2602,#REF!,0)),#REF!,0),'Recurrent profile helpers'!F$2)*IF($A2602="", "0", INDEX(#REF!,MATCH($A2602,#REF!,0))),"")</f>
        <v/>
      </c>
      <c r="G2602" s="72" t="str">
        <f>IFERROR(INDEX(#REF!,MATCH(INDEX(#REF!,MATCH($A2602,#REF!,0)),#REF!,0),'Recurrent profile helpers'!G$2)*IF($A2602="", "0", INDEX(#REF!,MATCH($A2602,#REF!,0))),"")</f>
        <v/>
      </c>
      <c r="H2602" s="72" t="str">
        <f>IFERROR(INDEX(#REF!,MATCH(INDEX(#REF!,MATCH($A2602,#REF!,0)),#REF!,0),'Recurrent profile helpers'!H$2)*IF($A2602="", "0", INDEX(#REF!,MATCH($A2602,#REF!,0))),"")</f>
        <v/>
      </c>
      <c r="I2602" s="72" t="str">
        <f>IFERROR(INDEX(#REF!,MATCH(INDEX(#REF!,MATCH($A2602,#REF!,0)),#REF!,0),'Recurrent profile helpers'!I$2)*IF($A2602="", "0", INDEX(#REF!,MATCH($A2602,#REF!,0))),"")</f>
        <v/>
      </c>
      <c r="J2602" s="72" t="str">
        <f>IFERROR(INDEX(#REF!,MATCH(INDEX(#REF!,MATCH($A2602,#REF!,0)),#REF!,0),'Recurrent profile helpers'!J$2)*IF($A2602="", "0", INDEX(#REF!,MATCH($A2602,#REF!,0))),"")</f>
        <v/>
      </c>
      <c r="K2602" s="72" t="str">
        <f>IFERROR(INDEX(#REF!,MATCH(INDEX(#REF!,MATCH($A2602,#REF!,0)),#REF!,0),'Recurrent profile helpers'!K$2)*IF($A2602="", "0", INDEX(#REF!,MATCH($A2602,#REF!,0))),"")</f>
        <v/>
      </c>
      <c r="L2602" s="72" t="str">
        <f>IFERROR(INDEX(#REF!,MATCH(INDEX(#REF!,MATCH($A2602,#REF!,0)),#REF!,0),'Recurrent profile helpers'!L$2)*IF($A2602="", "0", INDEX(#REF!,MATCH($A2602,#REF!,0))),"")</f>
        <v/>
      </c>
      <c r="M2602" s="72" t="str">
        <f>IFERROR(INDEX(#REF!,MATCH(INDEX(#REF!,MATCH($A2602,#REF!,0)),#REF!,0),'Recurrent profile helpers'!M$2)*IF($A2602="", "0", INDEX(#REF!,MATCH($A2602,#REF!,0))),"")</f>
        <v/>
      </c>
      <c r="N2602" s="72" t="str">
        <f>IFERROR(INDEX(#REF!,MATCH(INDEX(#REF!,MATCH($A2602,#REF!,0)),#REF!,0),'Recurrent profile helpers'!N$2)*IF($A2602="", "0", INDEX(#REF!,MATCH($A2602,#REF!,0))),"")</f>
        <v/>
      </c>
    </row>
    <row r="2603" spans="1:14">
      <c r="A2603" t="str">
        <f t="array" ref="A2603">IFERROR(INDEX(#REF!, SMALL(IF((MID(#REF!,2,1)="."),ROW($A$6:$A$4897)-ROW($A$6)+1,IF((MID(#REF!,3,1)="."),ROW($A$6:$A$4892)-ROW($A$6)+1)), ROW(2601:2601))),"" )</f>
        <v/>
      </c>
      <c r="B2603" s="72" t="str">
        <f>IF($A2603="", "", INDEX(#REF!,MATCH($A2603,#REF!,0)))</f>
        <v/>
      </c>
      <c r="C2603" s="72" t="str">
        <f>IFERROR(INDEX(#REF!,MATCH(INDEX(#REF!,MATCH($A2603,#REF!,0)),#REF!,0),'Recurrent profile helpers'!C$2)*IF($A2603="", "0", INDEX(#REF!,MATCH($A2603,#REF!,0))),"")</f>
        <v/>
      </c>
      <c r="D2603" s="72" t="str">
        <f>IFERROR(INDEX(#REF!,MATCH(INDEX(#REF!,MATCH($A2603,#REF!,0)),#REF!,0),'Recurrent profile helpers'!D$2)*IF($A2603="", "0", INDEX(#REF!,MATCH($A2603,#REF!,0))),"")</f>
        <v/>
      </c>
      <c r="E2603" s="72" t="str">
        <f>IFERROR(INDEX(#REF!,MATCH(INDEX(#REF!,MATCH($A2603,#REF!,0)),#REF!,0),'Recurrent profile helpers'!E$2)*IF($A2603="", "0", INDEX(#REF!,MATCH($A2603,#REF!,0))),"")</f>
        <v/>
      </c>
      <c r="F2603" s="72" t="str">
        <f>IFERROR(INDEX(#REF!,MATCH(INDEX(#REF!,MATCH($A2603,#REF!,0)),#REF!,0),'Recurrent profile helpers'!F$2)*IF($A2603="", "0", INDEX(#REF!,MATCH($A2603,#REF!,0))),"")</f>
        <v/>
      </c>
      <c r="G2603" s="72" t="str">
        <f>IFERROR(INDEX(#REF!,MATCH(INDEX(#REF!,MATCH($A2603,#REF!,0)),#REF!,0),'Recurrent profile helpers'!G$2)*IF($A2603="", "0", INDEX(#REF!,MATCH($A2603,#REF!,0))),"")</f>
        <v/>
      </c>
      <c r="H2603" s="72" t="str">
        <f>IFERROR(INDEX(#REF!,MATCH(INDEX(#REF!,MATCH($A2603,#REF!,0)),#REF!,0),'Recurrent profile helpers'!H$2)*IF($A2603="", "0", INDEX(#REF!,MATCH($A2603,#REF!,0))),"")</f>
        <v/>
      </c>
      <c r="I2603" s="72" t="str">
        <f>IFERROR(INDEX(#REF!,MATCH(INDEX(#REF!,MATCH($A2603,#REF!,0)),#REF!,0),'Recurrent profile helpers'!I$2)*IF($A2603="", "0", INDEX(#REF!,MATCH($A2603,#REF!,0))),"")</f>
        <v/>
      </c>
      <c r="J2603" s="72" t="str">
        <f>IFERROR(INDEX(#REF!,MATCH(INDEX(#REF!,MATCH($A2603,#REF!,0)),#REF!,0),'Recurrent profile helpers'!J$2)*IF($A2603="", "0", INDEX(#REF!,MATCH($A2603,#REF!,0))),"")</f>
        <v/>
      </c>
      <c r="K2603" s="72" t="str">
        <f>IFERROR(INDEX(#REF!,MATCH(INDEX(#REF!,MATCH($A2603,#REF!,0)),#REF!,0),'Recurrent profile helpers'!K$2)*IF($A2603="", "0", INDEX(#REF!,MATCH($A2603,#REF!,0))),"")</f>
        <v/>
      </c>
      <c r="L2603" s="72" t="str">
        <f>IFERROR(INDEX(#REF!,MATCH(INDEX(#REF!,MATCH($A2603,#REF!,0)),#REF!,0),'Recurrent profile helpers'!L$2)*IF($A2603="", "0", INDEX(#REF!,MATCH($A2603,#REF!,0))),"")</f>
        <v/>
      </c>
      <c r="M2603" s="72" t="str">
        <f>IFERROR(INDEX(#REF!,MATCH(INDEX(#REF!,MATCH($A2603,#REF!,0)),#REF!,0),'Recurrent profile helpers'!M$2)*IF($A2603="", "0", INDEX(#REF!,MATCH($A2603,#REF!,0))),"")</f>
        <v/>
      </c>
      <c r="N2603" s="72" t="str">
        <f>IFERROR(INDEX(#REF!,MATCH(INDEX(#REF!,MATCH($A2603,#REF!,0)),#REF!,0),'Recurrent profile helpers'!N$2)*IF($A2603="", "0", INDEX(#REF!,MATCH($A2603,#REF!,0))),"")</f>
        <v/>
      </c>
    </row>
    <row r="2604" spans="1:14">
      <c r="A2604" t="str">
        <f t="array" ref="A2604">IFERROR(INDEX(#REF!, SMALL(IF((MID(#REF!,2,1)="."),ROW($A$6:$A$4897)-ROW($A$6)+1,IF((MID(#REF!,3,1)="."),ROW($A$6:$A$4892)-ROW($A$6)+1)), ROW(2602:2602))),"" )</f>
        <v/>
      </c>
      <c r="B2604" s="72" t="str">
        <f>IF($A2604="", "", INDEX(#REF!,MATCH($A2604,#REF!,0)))</f>
        <v/>
      </c>
      <c r="C2604" s="72" t="str">
        <f>IFERROR(INDEX(#REF!,MATCH(INDEX(#REF!,MATCH($A2604,#REF!,0)),#REF!,0),'Recurrent profile helpers'!C$2)*IF($A2604="", "0", INDEX(#REF!,MATCH($A2604,#REF!,0))),"")</f>
        <v/>
      </c>
      <c r="D2604" s="72" t="str">
        <f>IFERROR(INDEX(#REF!,MATCH(INDEX(#REF!,MATCH($A2604,#REF!,0)),#REF!,0),'Recurrent profile helpers'!D$2)*IF($A2604="", "0", INDEX(#REF!,MATCH($A2604,#REF!,0))),"")</f>
        <v/>
      </c>
      <c r="E2604" s="72" t="str">
        <f>IFERROR(INDEX(#REF!,MATCH(INDEX(#REF!,MATCH($A2604,#REF!,0)),#REF!,0),'Recurrent profile helpers'!E$2)*IF($A2604="", "0", INDEX(#REF!,MATCH($A2604,#REF!,0))),"")</f>
        <v/>
      </c>
      <c r="F2604" s="72" t="str">
        <f>IFERROR(INDEX(#REF!,MATCH(INDEX(#REF!,MATCH($A2604,#REF!,0)),#REF!,0),'Recurrent profile helpers'!F$2)*IF($A2604="", "0", INDEX(#REF!,MATCH($A2604,#REF!,0))),"")</f>
        <v/>
      </c>
      <c r="G2604" s="72" t="str">
        <f>IFERROR(INDEX(#REF!,MATCH(INDEX(#REF!,MATCH($A2604,#REF!,0)),#REF!,0),'Recurrent profile helpers'!G$2)*IF($A2604="", "0", INDEX(#REF!,MATCH($A2604,#REF!,0))),"")</f>
        <v/>
      </c>
      <c r="H2604" s="72" t="str">
        <f>IFERROR(INDEX(#REF!,MATCH(INDEX(#REF!,MATCH($A2604,#REF!,0)),#REF!,0),'Recurrent profile helpers'!H$2)*IF($A2604="", "0", INDEX(#REF!,MATCH($A2604,#REF!,0))),"")</f>
        <v/>
      </c>
      <c r="I2604" s="72" t="str">
        <f>IFERROR(INDEX(#REF!,MATCH(INDEX(#REF!,MATCH($A2604,#REF!,0)),#REF!,0),'Recurrent profile helpers'!I$2)*IF($A2604="", "0", INDEX(#REF!,MATCH($A2604,#REF!,0))),"")</f>
        <v/>
      </c>
      <c r="J2604" s="72" t="str">
        <f>IFERROR(INDEX(#REF!,MATCH(INDEX(#REF!,MATCH($A2604,#REF!,0)),#REF!,0),'Recurrent profile helpers'!J$2)*IF($A2604="", "0", INDEX(#REF!,MATCH($A2604,#REF!,0))),"")</f>
        <v/>
      </c>
      <c r="K2604" s="72" t="str">
        <f>IFERROR(INDEX(#REF!,MATCH(INDEX(#REF!,MATCH($A2604,#REF!,0)),#REF!,0),'Recurrent profile helpers'!K$2)*IF($A2604="", "0", INDEX(#REF!,MATCH($A2604,#REF!,0))),"")</f>
        <v/>
      </c>
      <c r="L2604" s="72" t="str">
        <f>IFERROR(INDEX(#REF!,MATCH(INDEX(#REF!,MATCH($A2604,#REF!,0)),#REF!,0),'Recurrent profile helpers'!L$2)*IF($A2604="", "0", INDEX(#REF!,MATCH($A2604,#REF!,0))),"")</f>
        <v/>
      </c>
      <c r="M2604" s="72" t="str">
        <f>IFERROR(INDEX(#REF!,MATCH(INDEX(#REF!,MATCH($A2604,#REF!,0)),#REF!,0),'Recurrent profile helpers'!M$2)*IF($A2604="", "0", INDEX(#REF!,MATCH($A2604,#REF!,0))),"")</f>
        <v/>
      </c>
      <c r="N2604" s="72" t="str">
        <f>IFERROR(INDEX(#REF!,MATCH(INDEX(#REF!,MATCH($A2604,#REF!,0)),#REF!,0),'Recurrent profile helpers'!N$2)*IF($A2604="", "0", INDEX(#REF!,MATCH($A2604,#REF!,0))),"")</f>
        <v/>
      </c>
    </row>
    <row r="2605" spans="1:14">
      <c r="A2605" t="str">
        <f t="array" ref="A2605">IFERROR(INDEX(#REF!, SMALL(IF((MID(#REF!,2,1)="."),ROW($A$6:$A$4897)-ROW($A$6)+1,IF((MID(#REF!,3,1)="."),ROW($A$6:$A$4892)-ROW($A$6)+1)), ROW(2603:2603))),"" )</f>
        <v/>
      </c>
      <c r="B2605" s="72" t="str">
        <f>IF($A2605="", "", INDEX(#REF!,MATCH($A2605,#REF!,0)))</f>
        <v/>
      </c>
      <c r="C2605" s="72" t="str">
        <f>IFERROR(INDEX(#REF!,MATCH(INDEX(#REF!,MATCH($A2605,#REF!,0)),#REF!,0),'Recurrent profile helpers'!C$2)*IF($A2605="", "0", INDEX(#REF!,MATCH($A2605,#REF!,0))),"")</f>
        <v/>
      </c>
      <c r="D2605" s="72" t="str">
        <f>IFERROR(INDEX(#REF!,MATCH(INDEX(#REF!,MATCH($A2605,#REF!,0)),#REF!,0),'Recurrent profile helpers'!D$2)*IF($A2605="", "0", INDEX(#REF!,MATCH($A2605,#REF!,0))),"")</f>
        <v/>
      </c>
      <c r="E2605" s="72" t="str">
        <f>IFERROR(INDEX(#REF!,MATCH(INDEX(#REF!,MATCH($A2605,#REF!,0)),#REF!,0),'Recurrent profile helpers'!E$2)*IF($A2605="", "0", INDEX(#REF!,MATCH($A2605,#REF!,0))),"")</f>
        <v/>
      </c>
      <c r="F2605" s="72" t="str">
        <f>IFERROR(INDEX(#REF!,MATCH(INDEX(#REF!,MATCH($A2605,#REF!,0)),#REF!,0),'Recurrent profile helpers'!F$2)*IF($A2605="", "0", INDEX(#REF!,MATCH($A2605,#REF!,0))),"")</f>
        <v/>
      </c>
      <c r="G2605" s="72" t="str">
        <f>IFERROR(INDEX(#REF!,MATCH(INDEX(#REF!,MATCH($A2605,#REF!,0)),#REF!,0),'Recurrent profile helpers'!G$2)*IF($A2605="", "0", INDEX(#REF!,MATCH($A2605,#REF!,0))),"")</f>
        <v/>
      </c>
      <c r="H2605" s="72" t="str">
        <f>IFERROR(INDEX(#REF!,MATCH(INDEX(#REF!,MATCH($A2605,#REF!,0)),#REF!,0),'Recurrent profile helpers'!H$2)*IF($A2605="", "0", INDEX(#REF!,MATCH($A2605,#REF!,0))),"")</f>
        <v/>
      </c>
      <c r="I2605" s="72" t="str">
        <f>IFERROR(INDEX(#REF!,MATCH(INDEX(#REF!,MATCH($A2605,#REF!,0)),#REF!,0),'Recurrent profile helpers'!I$2)*IF($A2605="", "0", INDEX(#REF!,MATCH($A2605,#REF!,0))),"")</f>
        <v/>
      </c>
      <c r="J2605" s="72" t="str">
        <f>IFERROR(INDEX(#REF!,MATCH(INDEX(#REF!,MATCH($A2605,#REF!,0)),#REF!,0),'Recurrent profile helpers'!J$2)*IF($A2605="", "0", INDEX(#REF!,MATCH($A2605,#REF!,0))),"")</f>
        <v/>
      </c>
      <c r="K2605" s="72" t="str">
        <f>IFERROR(INDEX(#REF!,MATCH(INDEX(#REF!,MATCH($A2605,#REF!,0)),#REF!,0),'Recurrent profile helpers'!K$2)*IF($A2605="", "0", INDEX(#REF!,MATCH($A2605,#REF!,0))),"")</f>
        <v/>
      </c>
      <c r="L2605" s="72" t="str">
        <f>IFERROR(INDEX(#REF!,MATCH(INDEX(#REF!,MATCH($A2605,#REF!,0)),#REF!,0),'Recurrent profile helpers'!L$2)*IF($A2605="", "0", INDEX(#REF!,MATCH($A2605,#REF!,0))),"")</f>
        <v/>
      </c>
      <c r="M2605" s="72" t="str">
        <f>IFERROR(INDEX(#REF!,MATCH(INDEX(#REF!,MATCH($A2605,#REF!,0)),#REF!,0),'Recurrent profile helpers'!M$2)*IF($A2605="", "0", INDEX(#REF!,MATCH($A2605,#REF!,0))),"")</f>
        <v/>
      </c>
      <c r="N2605" s="72" t="str">
        <f>IFERROR(INDEX(#REF!,MATCH(INDEX(#REF!,MATCH($A2605,#REF!,0)),#REF!,0),'Recurrent profile helpers'!N$2)*IF($A2605="", "0", INDEX(#REF!,MATCH($A2605,#REF!,0))),"")</f>
        <v/>
      </c>
    </row>
    <row r="2606" spans="1:14">
      <c r="A2606" t="str">
        <f t="array" ref="A2606">IFERROR(INDEX(#REF!, SMALL(IF((MID(#REF!,2,1)="."),ROW($A$6:$A$4897)-ROW($A$6)+1,IF((MID(#REF!,3,1)="."),ROW($A$6:$A$4892)-ROW($A$6)+1)), ROW(2604:2604))),"" )</f>
        <v/>
      </c>
      <c r="B2606" s="72" t="str">
        <f>IF($A2606="", "", INDEX(#REF!,MATCH($A2606,#REF!,0)))</f>
        <v/>
      </c>
      <c r="C2606" s="72" t="str">
        <f>IFERROR(INDEX(#REF!,MATCH(INDEX(#REF!,MATCH($A2606,#REF!,0)),#REF!,0),'Recurrent profile helpers'!C$2)*IF($A2606="", "0", INDEX(#REF!,MATCH($A2606,#REF!,0))),"")</f>
        <v/>
      </c>
      <c r="D2606" s="72" t="str">
        <f>IFERROR(INDEX(#REF!,MATCH(INDEX(#REF!,MATCH($A2606,#REF!,0)),#REF!,0),'Recurrent profile helpers'!D$2)*IF($A2606="", "0", INDEX(#REF!,MATCH($A2606,#REF!,0))),"")</f>
        <v/>
      </c>
      <c r="E2606" s="72" t="str">
        <f>IFERROR(INDEX(#REF!,MATCH(INDEX(#REF!,MATCH($A2606,#REF!,0)),#REF!,0),'Recurrent profile helpers'!E$2)*IF($A2606="", "0", INDEX(#REF!,MATCH($A2606,#REF!,0))),"")</f>
        <v/>
      </c>
      <c r="F2606" s="72" t="str">
        <f>IFERROR(INDEX(#REF!,MATCH(INDEX(#REF!,MATCH($A2606,#REF!,0)),#REF!,0),'Recurrent profile helpers'!F$2)*IF($A2606="", "0", INDEX(#REF!,MATCH($A2606,#REF!,0))),"")</f>
        <v/>
      </c>
      <c r="G2606" s="72" t="str">
        <f>IFERROR(INDEX(#REF!,MATCH(INDEX(#REF!,MATCH($A2606,#REF!,0)),#REF!,0),'Recurrent profile helpers'!G$2)*IF($A2606="", "0", INDEX(#REF!,MATCH($A2606,#REF!,0))),"")</f>
        <v/>
      </c>
      <c r="H2606" s="72" t="str">
        <f>IFERROR(INDEX(#REF!,MATCH(INDEX(#REF!,MATCH($A2606,#REF!,0)),#REF!,0),'Recurrent profile helpers'!H$2)*IF($A2606="", "0", INDEX(#REF!,MATCH($A2606,#REF!,0))),"")</f>
        <v/>
      </c>
      <c r="I2606" s="72" t="str">
        <f>IFERROR(INDEX(#REF!,MATCH(INDEX(#REF!,MATCH($A2606,#REF!,0)),#REF!,0),'Recurrent profile helpers'!I$2)*IF($A2606="", "0", INDEX(#REF!,MATCH($A2606,#REF!,0))),"")</f>
        <v/>
      </c>
      <c r="J2606" s="72" t="str">
        <f>IFERROR(INDEX(#REF!,MATCH(INDEX(#REF!,MATCH($A2606,#REF!,0)),#REF!,0),'Recurrent profile helpers'!J$2)*IF($A2606="", "0", INDEX(#REF!,MATCH($A2606,#REF!,0))),"")</f>
        <v/>
      </c>
      <c r="K2606" s="72" t="str">
        <f>IFERROR(INDEX(#REF!,MATCH(INDEX(#REF!,MATCH($A2606,#REF!,0)),#REF!,0),'Recurrent profile helpers'!K$2)*IF($A2606="", "0", INDEX(#REF!,MATCH($A2606,#REF!,0))),"")</f>
        <v/>
      </c>
      <c r="L2606" s="72" t="str">
        <f>IFERROR(INDEX(#REF!,MATCH(INDEX(#REF!,MATCH($A2606,#REF!,0)),#REF!,0),'Recurrent profile helpers'!L$2)*IF($A2606="", "0", INDEX(#REF!,MATCH($A2606,#REF!,0))),"")</f>
        <v/>
      </c>
      <c r="M2606" s="72" t="str">
        <f>IFERROR(INDEX(#REF!,MATCH(INDEX(#REF!,MATCH($A2606,#REF!,0)),#REF!,0),'Recurrent profile helpers'!M$2)*IF($A2606="", "0", INDEX(#REF!,MATCH($A2606,#REF!,0))),"")</f>
        <v/>
      </c>
      <c r="N2606" s="72" t="str">
        <f>IFERROR(INDEX(#REF!,MATCH(INDEX(#REF!,MATCH($A2606,#REF!,0)),#REF!,0),'Recurrent profile helpers'!N$2)*IF($A2606="", "0", INDEX(#REF!,MATCH($A2606,#REF!,0))),"")</f>
        <v/>
      </c>
    </row>
    <row r="2607" spans="1:14">
      <c r="A2607" t="str">
        <f t="array" ref="A2607">IFERROR(INDEX(#REF!, SMALL(IF((MID(#REF!,2,1)="."),ROW($A$6:$A$4897)-ROW($A$6)+1,IF((MID(#REF!,3,1)="."),ROW($A$6:$A$4892)-ROW($A$6)+1)), ROW(2605:2605))),"" )</f>
        <v/>
      </c>
      <c r="B2607" s="72" t="str">
        <f>IF($A2607="", "", INDEX(#REF!,MATCH($A2607,#REF!,0)))</f>
        <v/>
      </c>
      <c r="C2607" s="72" t="str">
        <f>IFERROR(INDEX(#REF!,MATCH(INDEX(#REF!,MATCH($A2607,#REF!,0)),#REF!,0),'Recurrent profile helpers'!C$2)*IF($A2607="", "0", INDEX(#REF!,MATCH($A2607,#REF!,0))),"")</f>
        <v/>
      </c>
      <c r="D2607" s="72" t="str">
        <f>IFERROR(INDEX(#REF!,MATCH(INDEX(#REF!,MATCH($A2607,#REF!,0)),#REF!,0),'Recurrent profile helpers'!D$2)*IF($A2607="", "0", INDEX(#REF!,MATCH($A2607,#REF!,0))),"")</f>
        <v/>
      </c>
      <c r="E2607" s="72" t="str">
        <f>IFERROR(INDEX(#REF!,MATCH(INDEX(#REF!,MATCH($A2607,#REF!,0)),#REF!,0),'Recurrent profile helpers'!E$2)*IF($A2607="", "0", INDEX(#REF!,MATCH($A2607,#REF!,0))),"")</f>
        <v/>
      </c>
      <c r="F2607" s="72" t="str">
        <f>IFERROR(INDEX(#REF!,MATCH(INDEX(#REF!,MATCH($A2607,#REF!,0)),#REF!,0),'Recurrent profile helpers'!F$2)*IF($A2607="", "0", INDEX(#REF!,MATCH($A2607,#REF!,0))),"")</f>
        <v/>
      </c>
      <c r="G2607" s="72" t="str">
        <f>IFERROR(INDEX(#REF!,MATCH(INDEX(#REF!,MATCH($A2607,#REF!,0)),#REF!,0),'Recurrent profile helpers'!G$2)*IF($A2607="", "0", INDEX(#REF!,MATCH($A2607,#REF!,0))),"")</f>
        <v/>
      </c>
      <c r="H2607" s="72" t="str">
        <f>IFERROR(INDEX(#REF!,MATCH(INDEX(#REF!,MATCH($A2607,#REF!,0)),#REF!,0),'Recurrent profile helpers'!H$2)*IF($A2607="", "0", INDEX(#REF!,MATCH($A2607,#REF!,0))),"")</f>
        <v/>
      </c>
      <c r="I2607" s="72" t="str">
        <f>IFERROR(INDEX(#REF!,MATCH(INDEX(#REF!,MATCH($A2607,#REF!,0)),#REF!,0),'Recurrent profile helpers'!I$2)*IF($A2607="", "0", INDEX(#REF!,MATCH($A2607,#REF!,0))),"")</f>
        <v/>
      </c>
      <c r="J2607" s="72" t="str">
        <f>IFERROR(INDEX(#REF!,MATCH(INDEX(#REF!,MATCH($A2607,#REF!,0)),#REF!,0),'Recurrent profile helpers'!J$2)*IF($A2607="", "0", INDEX(#REF!,MATCH($A2607,#REF!,0))),"")</f>
        <v/>
      </c>
      <c r="K2607" s="72" t="str">
        <f>IFERROR(INDEX(#REF!,MATCH(INDEX(#REF!,MATCH($A2607,#REF!,0)),#REF!,0),'Recurrent profile helpers'!K$2)*IF($A2607="", "0", INDEX(#REF!,MATCH($A2607,#REF!,0))),"")</f>
        <v/>
      </c>
      <c r="L2607" s="72" t="str">
        <f>IFERROR(INDEX(#REF!,MATCH(INDEX(#REF!,MATCH($A2607,#REF!,0)),#REF!,0),'Recurrent profile helpers'!L$2)*IF($A2607="", "0", INDEX(#REF!,MATCH($A2607,#REF!,0))),"")</f>
        <v/>
      </c>
      <c r="M2607" s="72" t="str">
        <f>IFERROR(INDEX(#REF!,MATCH(INDEX(#REF!,MATCH($A2607,#REF!,0)),#REF!,0),'Recurrent profile helpers'!M$2)*IF($A2607="", "0", INDEX(#REF!,MATCH($A2607,#REF!,0))),"")</f>
        <v/>
      </c>
      <c r="N2607" s="72" t="str">
        <f>IFERROR(INDEX(#REF!,MATCH(INDEX(#REF!,MATCH($A2607,#REF!,0)),#REF!,0),'Recurrent profile helpers'!N$2)*IF($A2607="", "0", INDEX(#REF!,MATCH($A2607,#REF!,0))),"")</f>
        <v/>
      </c>
    </row>
    <row r="2608" spans="1:14">
      <c r="A2608" t="str">
        <f t="array" ref="A2608">IFERROR(INDEX(#REF!, SMALL(IF((MID(#REF!,2,1)="."),ROW($A$6:$A$4897)-ROW($A$6)+1,IF((MID(#REF!,3,1)="."),ROW($A$6:$A$4892)-ROW($A$6)+1)), ROW(2606:2606))),"" )</f>
        <v/>
      </c>
      <c r="B2608" s="72" t="str">
        <f>IF($A2608="", "", INDEX(#REF!,MATCH($A2608,#REF!,0)))</f>
        <v/>
      </c>
      <c r="C2608" s="72" t="str">
        <f>IFERROR(INDEX(#REF!,MATCH(INDEX(#REF!,MATCH($A2608,#REF!,0)),#REF!,0),'Recurrent profile helpers'!C$2)*IF($A2608="", "0", INDEX(#REF!,MATCH($A2608,#REF!,0))),"")</f>
        <v/>
      </c>
      <c r="D2608" s="72" t="str">
        <f>IFERROR(INDEX(#REF!,MATCH(INDEX(#REF!,MATCH($A2608,#REF!,0)),#REF!,0),'Recurrent profile helpers'!D$2)*IF($A2608="", "0", INDEX(#REF!,MATCH($A2608,#REF!,0))),"")</f>
        <v/>
      </c>
      <c r="E2608" s="72" t="str">
        <f>IFERROR(INDEX(#REF!,MATCH(INDEX(#REF!,MATCH($A2608,#REF!,0)),#REF!,0),'Recurrent profile helpers'!E$2)*IF($A2608="", "0", INDEX(#REF!,MATCH($A2608,#REF!,0))),"")</f>
        <v/>
      </c>
      <c r="F2608" s="72" t="str">
        <f>IFERROR(INDEX(#REF!,MATCH(INDEX(#REF!,MATCH($A2608,#REF!,0)),#REF!,0),'Recurrent profile helpers'!F$2)*IF($A2608="", "0", INDEX(#REF!,MATCH($A2608,#REF!,0))),"")</f>
        <v/>
      </c>
      <c r="G2608" s="72" t="str">
        <f>IFERROR(INDEX(#REF!,MATCH(INDEX(#REF!,MATCH($A2608,#REF!,0)),#REF!,0),'Recurrent profile helpers'!G$2)*IF($A2608="", "0", INDEX(#REF!,MATCH($A2608,#REF!,0))),"")</f>
        <v/>
      </c>
      <c r="H2608" s="72" t="str">
        <f>IFERROR(INDEX(#REF!,MATCH(INDEX(#REF!,MATCH($A2608,#REF!,0)),#REF!,0),'Recurrent profile helpers'!H$2)*IF($A2608="", "0", INDEX(#REF!,MATCH($A2608,#REF!,0))),"")</f>
        <v/>
      </c>
      <c r="I2608" s="72" t="str">
        <f>IFERROR(INDEX(#REF!,MATCH(INDEX(#REF!,MATCH($A2608,#REF!,0)),#REF!,0),'Recurrent profile helpers'!I$2)*IF($A2608="", "0", INDEX(#REF!,MATCH($A2608,#REF!,0))),"")</f>
        <v/>
      </c>
      <c r="J2608" s="72" t="str">
        <f>IFERROR(INDEX(#REF!,MATCH(INDEX(#REF!,MATCH($A2608,#REF!,0)),#REF!,0),'Recurrent profile helpers'!J$2)*IF($A2608="", "0", INDEX(#REF!,MATCH($A2608,#REF!,0))),"")</f>
        <v/>
      </c>
      <c r="K2608" s="72" t="str">
        <f>IFERROR(INDEX(#REF!,MATCH(INDEX(#REF!,MATCH($A2608,#REF!,0)),#REF!,0),'Recurrent profile helpers'!K$2)*IF($A2608="", "0", INDEX(#REF!,MATCH($A2608,#REF!,0))),"")</f>
        <v/>
      </c>
      <c r="L2608" s="72" t="str">
        <f>IFERROR(INDEX(#REF!,MATCH(INDEX(#REF!,MATCH($A2608,#REF!,0)),#REF!,0),'Recurrent profile helpers'!L$2)*IF($A2608="", "0", INDEX(#REF!,MATCH($A2608,#REF!,0))),"")</f>
        <v/>
      </c>
      <c r="M2608" s="72" t="str">
        <f>IFERROR(INDEX(#REF!,MATCH(INDEX(#REF!,MATCH($A2608,#REF!,0)),#REF!,0),'Recurrent profile helpers'!M$2)*IF($A2608="", "0", INDEX(#REF!,MATCH($A2608,#REF!,0))),"")</f>
        <v/>
      </c>
      <c r="N2608" s="72" t="str">
        <f>IFERROR(INDEX(#REF!,MATCH(INDEX(#REF!,MATCH($A2608,#REF!,0)),#REF!,0),'Recurrent profile helpers'!N$2)*IF($A2608="", "0", INDEX(#REF!,MATCH($A2608,#REF!,0))),"")</f>
        <v/>
      </c>
    </row>
    <row r="2609" spans="1:14">
      <c r="A2609" t="str">
        <f t="array" ref="A2609">IFERROR(INDEX(#REF!, SMALL(IF((MID(#REF!,2,1)="."),ROW($A$6:$A$4897)-ROW($A$6)+1,IF((MID(#REF!,3,1)="."),ROW($A$6:$A$4892)-ROW($A$6)+1)), ROW(2607:2607))),"" )</f>
        <v/>
      </c>
      <c r="B2609" s="72" t="str">
        <f>IF($A2609="", "", INDEX(#REF!,MATCH($A2609,#REF!,0)))</f>
        <v/>
      </c>
      <c r="C2609" s="72" t="str">
        <f>IFERROR(INDEX(#REF!,MATCH(INDEX(#REF!,MATCH($A2609,#REF!,0)),#REF!,0),'Recurrent profile helpers'!C$2)*IF($A2609="", "0", INDEX(#REF!,MATCH($A2609,#REF!,0))),"")</f>
        <v/>
      </c>
      <c r="D2609" s="72" t="str">
        <f>IFERROR(INDEX(#REF!,MATCH(INDEX(#REF!,MATCH($A2609,#REF!,0)),#REF!,0),'Recurrent profile helpers'!D$2)*IF($A2609="", "0", INDEX(#REF!,MATCH($A2609,#REF!,0))),"")</f>
        <v/>
      </c>
      <c r="E2609" s="72" t="str">
        <f>IFERROR(INDEX(#REF!,MATCH(INDEX(#REF!,MATCH($A2609,#REF!,0)),#REF!,0),'Recurrent profile helpers'!E$2)*IF($A2609="", "0", INDEX(#REF!,MATCH($A2609,#REF!,0))),"")</f>
        <v/>
      </c>
      <c r="F2609" s="72" t="str">
        <f>IFERROR(INDEX(#REF!,MATCH(INDEX(#REF!,MATCH($A2609,#REF!,0)),#REF!,0),'Recurrent profile helpers'!F$2)*IF($A2609="", "0", INDEX(#REF!,MATCH($A2609,#REF!,0))),"")</f>
        <v/>
      </c>
      <c r="G2609" s="72" t="str">
        <f>IFERROR(INDEX(#REF!,MATCH(INDEX(#REF!,MATCH($A2609,#REF!,0)),#REF!,0),'Recurrent profile helpers'!G$2)*IF($A2609="", "0", INDEX(#REF!,MATCH($A2609,#REF!,0))),"")</f>
        <v/>
      </c>
      <c r="H2609" s="72" t="str">
        <f>IFERROR(INDEX(#REF!,MATCH(INDEX(#REF!,MATCH($A2609,#REF!,0)),#REF!,0),'Recurrent profile helpers'!H$2)*IF($A2609="", "0", INDEX(#REF!,MATCH($A2609,#REF!,0))),"")</f>
        <v/>
      </c>
      <c r="I2609" s="72" t="str">
        <f>IFERROR(INDEX(#REF!,MATCH(INDEX(#REF!,MATCH($A2609,#REF!,0)),#REF!,0),'Recurrent profile helpers'!I$2)*IF($A2609="", "0", INDEX(#REF!,MATCH($A2609,#REF!,0))),"")</f>
        <v/>
      </c>
      <c r="J2609" s="72" t="str">
        <f>IFERROR(INDEX(#REF!,MATCH(INDEX(#REF!,MATCH($A2609,#REF!,0)),#REF!,0),'Recurrent profile helpers'!J$2)*IF($A2609="", "0", INDEX(#REF!,MATCH($A2609,#REF!,0))),"")</f>
        <v/>
      </c>
      <c r="K2609" s="72" t="str">
        <f>IFERROR(INDEX(#REF!,MATCH(INDEX(#REF!,MATCH($A2609,#REF!,0)),#REF!,0),'Recurrent profile helpers'!K$2)*IF($A2609="", "0", INDEX(#REF!,MATCH($A2609,#REF!,0))),"")</f>
        <v/>
      </c>
      <c r="L2609" s="72" t="str">
        <f>IFERROR(INDEX(#REF!,MATCH(INDEX(#REF!,MATCH($A2609,#REF!,0)),#REF!,0),'Recurrent profile helpers'!L$2)*IF($A2609="", "0", INDEX(#REF!,MATCH($A2609,#REF!,0))),"")</f>
        <v/>
      </c>
      <c r="M2609" s="72" t="str">
        <f>IFERROR(INDEX(#REF!,MATCH(INDEX(#REF!,MATCH($A2609,#REF!,0)),#REF!,0),'Recurrent profile helpers'!M$2)*IF($A2609="", "0", INDEX(#REF!,MATCH($A2609,#REF!,0))),"")</f>
        <v/>
      </c>
      <c r="N2609" s="72" t="str">
        <f>IFERROR(INDEX(#REF!,MATCH(INDEX(#REF!,MATCH($A2609,#REF!,0)),#REF!,0),'Recurrent profile helpers'!N$2)*IF($A2609="", "0", INDEX(#REF!,MATCH($A2609,#REF!,0))),"")</f>
        <v/>
      </c>
    </row>
    <row r="2610" spans="1:14">
      <c r="A2610" t="str">
        <f t="array" ref="A2610">IFERROR(INDEX(#REF!, SMALL(IF((MID(#REF!,2,1)="."),ROW($A$6:$A$4897)-ROW($A$6)+1,IF((MID(#REF!,3,1)="."),ROW($A$6:$A$4892)-ROW($A$6)+1)), ROW(2608:2608))),"" )</f>
        <v/>
      </c>
      <c r="B2610" s="72" t="str">
        <f>IF($A2610="", "", INDEX(#REF!,MATCH($A2610,#REF!,0)))</f>
        <v/>
      </c>
      <c r="C2610" s="72" t="str">
        <f>IFERROR(INDEX(#REF!,MATCH(INDEX(#REF!,MATCH($A2610,#REF!,0)),#REF!,0),'Recurrent profile helpers'!C$2)*IF($A2610="", "0", INDEX(#REF!,MATCH($A2610,#REF!,0))),"")</f>
        <v/>
      </c>
      <c r="D2610" s="72" t="str">
        <f>IFERROR(INDEX(#REF!,MATCH(INDEX(#REF!,MATCH($A2610,#REF!,0)),#REF!,0),'Recurrent profile helpers'!D$2)*IF($A2610="", "0", INDEX(#REF!,MATCH($A2610,#REF!,0))),"")</f>
        <v/>
      </c>
      <c r="E2610" s="72" t="str">
        <f>IFERROR(INDEX(#REF!,MATCH(INDEX(#REF!,MATCH($A2610,#REF!,0)),#REF!,0),'Recurrent profile helpers'!E$2)*IF($A2610="", "0", INDEX(#REF!,MATCH($A2610,#REF!,0))),"")</f>
        <v/>
      </c>
      <c r="F2610" s="72" t="str">
        <f>IFERROR(INDEX(#REF!,MATCH(INDEX(#REF!,MATCH($A2610,#REF!,0)),#REF!,0),'Recurrent profile helpers'!F$2)*IF($A2610="", "0", INDEX(#REF!,MATCH($A2610,#REF!,0))),"")</f>
        <v/>
      </c>
      <c r="G2610" s="72" t="str">
        <f>IFERROR(INDEX(#REF!,MATCH(INDEX(#REF!,MATCH($A2610,#REF!,0)),#REF!,0),'Recurrent profile helpers'!G$2)*IF($A2610="", "0", INDEX(#REF!,MATCH($A2610,#REF!,0))),"")</f>
        <v/>
      </c>
      <c r="H2610" s="72" t="str">
        <f>IFERROR(INDEX(#REF!,MATCH(INDEX(#REF!,MATCH($A2610,#REF!,0)),#REF!,0),'Recurrent profile helpers'!H$2)*IF($A2610="", "0", INDEX(#REF!,MATCH($A2610,#REF!,0))),"")</f>
        <v/>
      </c>
      <c r="I2610" s="72" t="str">
        <f>IFERROR(INDEX(#REF!,MATCH(INDEX(#REF!,MATCH($A2610,#REF!,0)),#REF!,0),'Recurrent profile helpers'!I$2)*IF($A2610="", "0", INDEX(#REF!,MATCH($A2610,#REF!,0))),"")</f>
        <v/>
      </c>
      <c r="J2610" s="72" t="str">
        <f>IFERROR(INDEX(#REF!,MATCH(INDEX(#REF!,MATCH($A2610,#REF!,0)),#REF!,0),'Recurrent profile helpers'!J$2)*IF($A2610="", "0", INDEX(#REF!,MATCH($A2610,#REF!,0))),"")</f>
        <v/>
      </c>
      <c r="K2610" s="72" t="str">
        <f>IFERROR(INDEX(#REF!,MATCH(INDEX(#REF!,MATCH($A2610,#REF!,0)),#REF!,0),'Recurrent profile helpers'!K$2)*IF($A2610="", "0", INDEX(#REF!,MATCH($A2610,#REF!,0))),"")</f>
        <v/>
      </c>
      <c r="L2610" s="72" t="str">
        <f>IFERROR(INDEX(#REF!,MATCH(INDEX(#REF!,MATCH($A2610,#REF!,0)),#REF!,0),'Recurrent profile helpers'!L$2)*IF($A2610="", "0", INDEX(#REF!,MATCH($A2610,#REF!,0))),"")</f>
        <v/>
      </c>
      <c r="M2610" s="72" t="str">
        <f>IFERROR(INDEX(#REF!,MATCH(INDEX(#REF!,MATCH($A2610,#REF!,0)),#REF!,0),'Recurrent profile helpers'!M$2)*IF($A2610="", "0", INDEX(#REF!,MATCH($A2610,#REF!,0))),"")</f>
        <v/>
      </c>
      <c r="N2610" s="72" t="str">
        <f>IFERROR(INDEX(#REF!,MATCH(INDEX(#REF!,MATCH($A2610,#REF!,0)),#REF!,0),'Recurrent profile helpers'!N$2)*IF($A2610="", "0", INDEX(#REF!,MATCH($A2610,#REF!,0))),"")</f>
        <v/>
      </c>
    </row>
    <row r="2611" spans="1:14">
      <c r="A2611" t="str">
        <f t="array" ref="A2611">IFERROR(INDEX(#REF!, SMALL(IF((MID(#REF!,2,1)="."),ROW($A$6:$A$4897)-ROW($A$6)+1,IF((MID(#REF!,3,1)="."),ROW($A$6:$A$4892)-ROW($A$6)+1)), ROW(2609:2609))),"" )</f>
        <v/>
      </c>
      <c r="B2611" s="72" t="str">
        <f>IF($A2611="", "", INDEX(#REF!,MATCH($A2611,#REF!,0)))</f>
        <v/>
      </c>
      <c r="C2611" s="72" t="str">
        <f>IFERROR(INDEX(#REF!,MATCH(INDEX(#REF!,MATCH($A2611,#REF!,0)),#REF!,0),'Recurrent profile helpers'!C$2)*IF($A2611="", "0", INDEX(#REF!,MATCH($A2611,#REF!,0))),"")</f>
        <v/>
      </c>
      <c r="D2611" s="72" t="str">
        <f>IFERROR(INDEX(#REF!,MATCH(INDEX(#REF!,MATCH($A2611,#REF!,0)),#REF!,0),'Recurrent profile helpers'!D$2)*IF($A2611="", "0", INDEX(#REF!,MATCH($A2611,#REF!,0))),"")</f>
        <v/>
      </c>
      <c r="E2611" s="72" t="str">
        <f>IFERROR(INDEX(#REF!,MATCH(INDEX(#REF!,MATCH($A2611,#REF!,0)),#REF!,0),'Recurrent profile helpers'!E$2)*IF($A2611="", "0", INDEX(#REF!,MATCH($A2611,#REF!,0))),"")</f>
        <v/>
      </c>
      <c r="F2611" s="72" t="str">
        <f>IFERROR(INDEX(#REF!,MATCH(INDEX(#REF!,MATCH($A2611,#REF!,0)),#REF!,0),'Recurrent profile helpers'!F$2)*IF($A2611="", "0", INDEX(#REF!,MATCH($A2611,#REF!,0))),"")</f>
        <v/>
      </c>
      <c r="G2611" s="72" t="str">
        <f>IFERROR(INDEX(#REF!,MATCH(INDEX(#REF!,MATCH($A2611,#REF!,0)),#REF!,0),'Recurrent profile helpers'!G$2)*IF($A2611="", "0", INDEX(#REF!,MATCH($A2611,#REF!,0))),"")</f>
        <v/>
      </c>
      <c r="H2611" s="72" t="str">
        <f>IFERROR(INDEX(#REF!,MATCH(INDEX(#REF!,MATCH($A2611,#REF!,0)),#REF!,0),'Recurrent profile helpers'!H$2)*IF($A2611="", "0", INDEX(#REF!,MATCH($A2611,#REF!,0))),"")</f>
        <v/>
      </c>
      <c r="I2611" s="72" t="str">
        <f>IFERROR(INDEX(#REF!,MATCH(INDEX(#REF!,MATCH($A2611,#REF!,0)),#REF!,0),'Recurrent profile helpers'!I$2)*IF($A2611="", "0", INDEX(#REF!,MATCH($A2611,#REF!,0))),"")</f>
        <v/>
      </c>
      <c r="J2611" s="72" t="str">
        <f>IFERROR(INDEX(#REF!,MATCH(INDEX(#REF!,MATCH($A2611,#REF!,0)),#REF!,0),'Recurrent profile helpers'!J$2)*IF($A2611="", "0", INDEX(#REF!,MATCH($A2611,#REF!,0))),"")</f>
        <v/>
      </c>
      <c r="K2611" s="72" t="str">
        <f>IFERROR(INDEX(#REF!,MATCH(INDEX(#REF!,MATCH($A2611,#REF!,0)),#REF!,0),'Recurrent profile helpers'!K$2)*IF($A2611="", "0", INDEX(#REF!,MATCH($A2611,#REF!,0))),"")</f>
        <v/>
      </c>
      <c r="L2611" s="72" t="str">
        <f>IFERROR(INDEX(#REF!,MATCH(INDEX(#REF!,MATCH($A2611,#REF!,0)),#REF!,0),'Recurrent profile helpers'!L$2)*IF($A2611="", "0", INDEX(#REF!,MATCH($A2611,#REF!,0))),"")</f>
        <v/>
      </c>
      <c r="M2611" s="72" t="str">
        <f>IFERROR(INDEX(#REF!,MATCH(INDEX(#REF!,MATCH($A2611,#REF!,0)),#REF!,0),'Recurrent profile helpers'!M$2)*IF($A2611="", "0", INDEX(#REF!,MATCH($A2611,#REF!,0))),"")</f>
        <v/>
      </c>
      <c r="N2611" s="72" t="str">
        <f>IFERROR(INDEX(#REF!,MATCH(INDEX(#REF!,MATCH($A2611,#REF!,0)),#REF!,0),'Recurrent profile helpers'!N$2)*IF($A2611="", "0", INDEX(#REF!,MATCH($A2611,#REF!,0))),"")</f>
        <v/>
      </c>
    </row>
    <row r="2612" spans="1:14">
      <c r="A2612" t="str">
        <f t="array" ref="A2612">IFERROR(INDEX(#REF!, SMALL(IF((MID(#REF!,2,1)="."),ROW($A$6:$A$4897)-ROW($A$6)+1,IF((MID(#REF!,3,1)="."),ROW($A$6:$A$4892)-ROW($A$6)+1)), ROW(2610:2610))),"" )</f>
        <v/>
      </c>
      <c r="B2612" s="72" t="str">
        <f>IF($A2612="", "", INDEX(#REF!,MATCH($A2612,#REF!,0)))</f>
        <v/>
      </c>
      <c r="C2612" s="72" t="str">
        <f>IFERROR(INDEX(#REF!,MATCH(INDEX(#REF!,MATCH($A2612,#REF!,0)),#REF!,0),'Recurrent profile helpers'!C$2)*IF($A2612="", "0", INDEX(#REF!,MATCH($A2612,#REF!,0))),"")</f>
        <v/>
      </c>
      <c r="D2612" s="72" t="str">
        <f>IFERROR(INDEX(#REF!,MATCH(INDEX(#REF!,MATCH($A2612,#REF!,0)),#REF!,0),'Recurrent profile helpers'!D$2)*IF($A2612="", "0", INDEX(#REF!,MATCH($A2612,#REF!,0))),"")</f>
        <v/>
      </c>
      <c r="E2612" s="72" t="str">
        <f>IFERROR(INDEX(#REF!,MATCH(INDEX(#REF!,MATCH($A2612,#REF!,0)),#REF!,0),'Recurrent profile helpers'!E$2)*IF($A2612="", "0", INDEX(#REF!,MATCH($A2612,#REF!,0))),"")</f>
        <v/>
      </c>
      <c r="F2612" s="72" t="str">
        <f>IFERROR(INDEX(#REF!,MATCH(INDEX(#REF!,MATCH($A2612,#REF!,0)),#REF!,0),'Recurrent profile helpers'!F$2)*IF($A2612="", "0", INDEX(#REF!,MATCH($A2612,#REF!,0))),"")</f>
        <v/>
      </c>
      <c r="G2612" s="72" t="str">
        <f>IFERROR(INDEX(#REF!,MATCH(INDEX(#REF!,MATCH($A2612,#REF!,0)),#REF!,0),'Recurrent profile helpers'!G$2)*IF($A2612="", "0", INDEX(#REF!,MATCH($A2612,#REF!,0))),"")</f>
        <v/>
      </c>
      <c r="H2612" s="72" t="str">
        <f>IFERROR(INDEX(#REF!,MATCH(INDEX(#REF!,MATCH($A2612,#REF!,0)),#REF!,0),'Recurrent profile helpers'!H$2)*IF($A2612="", "0", INDEX(#REF!,MATCH($A2612,#REF!,0))),"")</f>
        <v/>
      </c>
      <c r="I2612" s="72" t="str">
        <f>IFERROR(INDEX(#REF!,MATCH(INDEX(#REF!,MATCH($A2612,#REF!,0)),#REF!,0),'Recurrent profile helpers'!I$2)*IF($A2612="", "0", INDEX(#REF!,MATCH($A2612,#REF!,0))),"")</f>
        <v/>
      </c>
      <c r="J2612" s="72" t="str">
        <f>IFERROR(INDEX(#REF!,MATCH(INDEX(#REF!,MATCH($A2612,#REF!,0)),#REF!,0),'Recurrent profile helpers'!J$2)*IF($A2612="", "0", INDEX(#REF!,MATCH($A2612,#REF!,0))),"")</f>
        <v/>
      </c>
      <c r="K2612" s="72" t="str">
        <f>IFERROR(INDEX(#REF!,MATCH(INDEX(#REF!,MATCH($A2612,#REF!,0)),#REF!,0),'Recurrent profile helpers'!K$2)*IF($A2612="", "0", INDEX(#REF!,MATCH($A2612,#REF!,0))),"")</f>
        <v/>
      </c>
      <c r="L2612" s="72" t="str">
        <f>IFERROR(INDEX(#REF!,MATCH(INDEX(#REF!,MATCH($A2612,#REF!,0)),#REF!,0),'Recurrent profile helpers'!L$2)*IF($A2612="", "0", INDEX(#REF!,MATCH($A2612,#REF!,0))),"")</f>
        <v/>
      </c>
      <c r="M2612" s="72" t="str">
        <f>IFERROR(INDEX(#REF!,MATCH(INDEX(#REF!,MATCH($A2612,#REF!,0)),#REF!,0),'Recurrent profile helpers'!M$2)*IF($A2612="", "0", INDEX(#REF!,MATCH($A2612,#REF!,0))),"")</f>
        <v/>
      </c>
      <c r="N2612" s="72" t="str">
        <f>IFERROR(INDEX(#REF!,MATCH(INDEX(#REF!,MATCH($A2612,#REF!,0)),#REF!,0),'Recurrent profile helpers'!N$2)*IF($A2612="", "0", INDEX(#REF!,MATCH($A2612,#REF!,0))),"")</f>
        <v/>
      </c>
    </row>
    <row r="2613" spans="1:14">
      <c r="A2613" t="str">
        <f t="array" ref="A2613">IFERROR(INDEX(#REF!, SMALL(IF((MID(#REF!,2,1)="."),ROW($A$6:$A$4897)-ROW($A$6)+1,IF((MID(#REF!,3,1)="."),ROW($A$6:$A$4892)-ROW($A$6)+1)), ROW(2611:2611))),"" )</f>
        <v/>
      </c>
      <c r="B2613" s="72" t="str">
        <f>IF($A2613="", "", INDEX(#REF!,MATCH($A2613,#REF!,0)))</f>
        <v/>
      </c>
      <c r="C2613" s="72" t="str">
        <f>IFERROR(INDEX(#REF!,MATCH(INDEX(#REF!,MATCH($A2613,#REF!,0)),#REF!,0),'Recurrent profile helpers'!C$2)*IF($A2613="", "0", INDEX(#REF!,MATCH($A2613,#REF!,0))),"")</f>
        <v/>
      </c>
      <c r="D2613" s="72" t="str">
        <f>IFERROR(INDEX(#REF!,MATCH(INDEX(#REF!,MATCH($A2613,#REF!,0)),#REF!,0),'Recurrent profile helpers'!D$2)*IF($A2613="", "0", INDEX(#REF!,MATCH($A2613,#REF!,0))),"")</f>
        <v/>
      </c>
      <c r="E2613" s="72" t="str">
        <f>IFERROR(INDEX(#REF!,MATCH(INDEX(#REF!,MATCH($A2613,#REF!,0)),#REF!,0),'Recurrent profile helpers'!E$2)*IF($A2613="", "0", INDEX(#REF!,MATCH($A2613,#REF!,0))),"")</f>
        <v/>
      </c>
      <c r="F2613" s="72" t="str">
        <f>IFERROR(INDEX(#REF!,MATCH(INDEX(#REF!,MATCH($A2613,#REF!,0)),#REF!,0),'Recurrent profile helpers'!F$2)*IF($A2613="", "0", INDEX(#REF!,MATCH($A2613,#REF!,0))),"")</f>
        <v/>
      </c>
      <c r="G2613" s="72" t="str">
        <f>IFERROR(INDEX(#REF!,MATCH(INDEX(#REF!,MATCH($A2613,#REF!,0)),#REF!,0),'Recurrent profile helpers'!G$2)*IF($A2613="", "0", INDEX(#REF!,MATCH($A2613,#REF!,0))),"")</f>
        <v/>
      </c>
      <c r="H2613" s="72" t="str">
        <f>IFERROR(INDEX(#REF!,MATCH(INDEX(#REF!,MATCH($A2613,#REF!,0)),#REF!,0),'Recurrent profile helpers'!H$2)*IF($A2613="", "0", INDEX(#REF!,MATCH($A2613,#REF!,0))),"")</f>
        <v/>
      </c>
      <c r="I2613" s="72" t="str">
        <f>IFERROR(INDEX(#REF!,MATCH(INDEX(#REF!,MATCH($A2613,#REF!,0)),#REF!,0),'Recurrent profile helpers'!I$2)*IF($A2613="", "0", INDEX(#REF!,MATCH($A2613,#REF!,0))),"")</f>
        <v/>
      </c>
      <c r="J2613" s="72" t="str">
        <f>IFERROR(INDEX(#REF!,MATCH(INDEX(#REF!,MATCH($A2613,#REF!,0)),#REF!,0),'Recurrent profile helpers'!J$2)*IF($A2613="", "0", INDEX(#REF!,MATCH($A2613,#REF!,0))),"")</f>
        <v/>
      </c>
      <c r="K2613" s="72" t="str">
        <f>IFERROR(INDEX(#REF!,MATCH(INDEX(#REF!,MATCH($A2613,#REF!,0)),#REF!,0),'Recurrent profile helpers'!K$2)*IF($A2613="", "0", INDEX(#REF!,MATCH($A2613,#REF!,0))),"")</f>
        <v/>
      </c>
      <c r="L2613" s="72" t="str">
        <f>IFERROR(INDEX(#REF!,MATCH(INDEX(#REF!,MATCH($A2613,#REF!,0)),#REF!,0),'Recurrent profile helpers'!L$2)*IF($A2613="", "0", INDEX(#REF!,MATCH($A2613,#REF!,0))),"")</f>
        <v/>
      </c>
      <c r="M2613" s="72" t="str">
        <f>IFERROR(INDEX(#REF!,MATCH(INDEX(#REF!,MATCH($A2613,#REF!,0)),#REF!,0),'Recurrent profile helpers'!M$2)*IF($A2613="", "0", INDEX(#REF!,MATCH($A2613,#REF!,0))),"")</f>
        <v/>
      </c>
      <c r="N2613" s="72" t="str">
        <f>IFERROR(INDEX(#REF!,MATCH(INDEX(#REF!,MATCH($A2613,#REF!,0)),#REF!,0),'Recurrent profile helpers'!N$2)*IF($A2613="", "0", INDEX(#REF!,MATCH($A2613,#REF!,0))),"")</f>
        <v/>
      </c>
    </row>
    <row r="2614" spans="1:14">
      <c r="A2614" t="str">
        <f t="array" ref="A2614">IFERROR(INDEX(#REF!, SMALL(IF((MID(#REF!,2,1)="."),ROW($A$6:$A$4897)-ROW($A$6)+1,IF((MID(#REF!,3,1)="."),ROW($A$6:$A$4892)-ROW($A$6)+1)), ROW(2612:2612))),"" )</f>
        <v/>
      </c>
      <c r="B2614" s="72" t="str">
        <f>IF($A2614="", "", INDEX(#REF!,MATCH($A2614,#REF!,0)))</f>
        <v/>
      </c>
      <c r="C2614" s="72" t="str">
        <f>IFERROR(INDEX(#REF!,MATCH(INDEX(#REF!,MATCH($A2614,#REF!,0)),#REF!,0),'Recurrent profile helpers'!C$2)*IF($A2614="", "0", INDEX(#REF!,MATCH($A2614,#REF!,0))),"")</f>
        <v/>
      </c>
      <c r="D2614" s="72" t="str">
        <f>IFERROR(INDEX(#REF!,MATCH(INDEX(#REF!,MATCH($A2614,#REF!,0)),#REF!,0),'Recurrent profile helpers'!D$2)*IF($A2614="", "0", INDEX(#REF!,MATCH($A2614,#REF!,0))),"")</f>
        <v/>
      </c>
      <c r="E2614" s="72" t="str">
        <f>IFERROR(INDEX(#REF!,MATCH(INDEX(#REF!,MATCH($A2614,#REF!,0)),#REF!,0),'Recurrent profile helpers'!E$2)*IF($A2614="", "0", INDEX(#REF!,MATCH($A2614,#REF!,0))),"")</f>
        <v/>
      </c>
      <c r="F2614" s="72" t="str">
        <f>IFERROR(INDEX(#REF!,MATCH(INDEX(#REF!,MATCH($A2614,#REF!,0)),#REF!,0),'Recurrent profile helpers'!F$2)*IF($A2614="", "0", INDEX(#REF!,MATCH($A2614,#REF!,0))),"")</f>
        <v/>
      </c>
      <c r="G2614" s="72" t="str">
        <f>IFERROR(INDEX(#REF!,MATCH(INDEX(#REF!,MATCH($A2614,#REF!,0)),#REF!,0),'Recurrent profile helpers'!G$2)*IF($A2614="", "0", INDEX(#REF!,MATCH($A2614,#REF!,0))),"")</f>
        <v/>
      </c>
      <c r="H2614" s="72" t="str">
        <f>IFERROR(INDEX(#REF!,MATCH(INDEX(#REF!,MATCH($A2614,#REF!,0)),#REF!,0),'Recurrent profile helpers'!H$2)*IF($A2614="", "0", INDEX(#REF!,MATCH($A2614,#REF!,0))),"")</f>
        <v/>
      </c>
      <c r="I2614" s="72" t="str">
        <f>IFERROR(INDEX(#REF!,MATCH(INDEX(#REF!,MATCH($A2614,#REF!,0)),#REF!,0),'Recurrent profile helpers'!I$2)*IF($A2614="", "0", INDEX(#REF!,MATCH($A2614,#REF!,0))),"")</f>
        <v/>
      </c>
      <c r="J2614" s="72" t="str">
        <f>IFERROR(INDEX(#REF!,MATCH(INDEX(#REF!,MATCH($A2614,#REF!,0)),#REF!,0),'Recurrent profile helpers'!J$2)*IF($A2614="", "0", INDEX(#REF!,MATCH($A2614,#REF!,0))),"")</f>
        <v/>
      </c>
      <c r="K2614" s="72" t="str">
        <f>IFERROR(INDEX(#REF!,MATCH(INDEX(#REF!,MATCH($A2614,#REF!,0)),#REF!,0),'Recurrent profile helpers'!K$2)*IF($A2614="", "0", INDEX(#REF!,MATCH($A2614,#REF!,0))),"")</f>
        <v/>
      </c>
      <c r="L2614" s="72" t="str">
        <f>IFERROR(INDEX(#REF!,MATCH(INDEX(#REF!,MATCH($A2614,#REF!,0)),#REF!,0),'Recurrent profile helpers'!L$2)*IF($A2614="", "0", INDEX(#REF!,MATCH($A2614,#REF!,0))),"")</f>
        <v/>
      </c>
      <c r="M2614" s="72" t="str">
        <f>IFERROR(INDEX(#REF!,MATCH(INDEX(#REF!,MATCH($A2614,#REF!,0)),#REF!,0),'Recurrent profile helpers'!M$2)*IF($A2614="", "0", INDEX(#REF!,MATCH($A2614,#REF!,0))),"")</f>
        <v/>
      </c>
      <c r="N2614" s="72" t="str">
        <f>IFERROR(INDEX(#REF!,MATCH(INDEX(#REF!,MATCH($A2614,#REF!,0)),#REF!,0),'Recurrent profile helpers'!N$2)*IF($A2614="", "0", INDEX(#REF!,MATCH($A2614,#REF!,0))),"")</f>
        <v/>
      </c>
    </row>
    <row r="2615" spans="1:14">
      <c r="A2615" t="str">
        <f t="array" ref="A2615">IFERROR(INDEX(#REF!, SMALL(IF((MID(#REF!,2,1)="."),ROW($A$6:$A$4897)-ROW($A$6)+1,IF((MID(#REF!,3,1)="."),ROW($A$6:$A$4892)-ROW($A$6)+1)), ROW(2613:2613))),"" )</f>
        <v/>
      </c>
      <c r="B2615" s="72" t="str">
        <f>IF($A2615="", "", INDEX(#REF!,MATCH($A2615,#REF!,0)))</f>
        <v/>
      </c>
      <c r="C2615" s="72" t="str">
        <f>IFERROR(INDEX(#REF!,MATCH(INDEX(#REF!,MATCH($A2615,#REF!,0)),#REF!,0),'Recurrent profile helpers'!C$2)*IF($A2615="", "0", INDEX(#REF!,MATCH($A2615,#REF!,0))),"")</f>
        <v/>
      </c>
      <c r="D2615" s="72" t="str">
        <f>IFERROR(INDEX(#REF!,MATCH(INDEX(#REF!,MATCH($A2615,#REF!,0)),#REF!,0),'Recurrent profile helpers'!D$2)*IF($A2615="", "0", INDEX(#REF!,MATCH($A2615,#REF!,0))),"")</f>
        <v/>
      </c>
      <c r="E2615" s="72" t="str">
        <f>IFERROR(INDEX(#REF!,MATCH(INDEX(#REF!,MATCH($A2615,#REF!,0)),#REF!,0),'Recurrent profile helpers'!E$2)*IF($A2615="", "0", INDEX(#REF!,MATCH($A2615,#REF!,0))),"")</f>
        <v/>
      </c>
      <c r="F2615" s="72" t="str">
        <f>IFERROR(INDEX(#REF!,MATCH(INDEX(#REF!,MATCH($A2615,#REF!,0)),#REF!,0),'Recurrent profile helpers'!F$2)*IF($A2615="", "0", INDEX(#REF!,MATCH($A2615,#REF!,0))),"")</f>
        <v/>
      </c>
      <c r="G2615" s="72" t="str">
        <f>IFERROR(INDEX(#REF!,MATCH(INDEX(#REF!,MATCH($A2615,#REF!,0)),#REF!,0),'Recurrent profile helpers'!G$2)*IF($A2615="", "0", INDEX(#REF!,MATCH($A2615,#REF!,0))),"")</f>
        <v/>
      </c>
      <c r="H2615" s="72" t="str">
        <f>IFERROR(INDEX(#REF!,MATCH(INDEX(#REF!,MATCH($A2615,#REF!,0)),#REF!,0),'Recurrent profile helpers'!H$2)*IF($A2615="", "0", INDEX(#REF!,MATCH($A2615,#REF!,0))),"")</f>
        <v/>
      </c>
      <c r="I2615" s="72" t="str">
        <f>IFERROR(INDEX(#REF!,MATCH(INDEX(#REF!,MATCH($A2615,#REF!,0)),#REF!,0),'Recurrent profile helpers'!I$2)*IF($A2615="", "0", INDEX(#REF!,MATCH($A2615,#REF!,0))),"")</f>
        <v/>
      </c>
      <c r="J2615" s="72" t="str">
        <f>IFERROR(INDEX(#REF!,MATCH(INDEX(#REF!,MATCH($A2615,#REF!,0)),#REF!,0),'Recurrent profile helpers'!J$2)*IF($A2615="", "0", INDEX(#REF!,MATCH($A2615,#REF!,0))),"")</f>
        <v/>
      </c>
      <c r="K2615" s="72" t="str">
        <f>IFERROR(INDEX(#REF!,MATCH(INDEX(#REF!,MATCH($A2615,#REF!,0)),#REF!,0),'Recurrent profile helpers'!K$2)*IF($A2615="", "0", INDEX(#REF!,MATCH($A2615,#REF!,0))),"")</f>
        <v/>
      </c>
      <c r="L2615" s="72" t="str">
        <f>IFERROR(INDEX(#REF!,MATCH(INDEX(#REF!,MATCH($A2615,#REF!,0)),#REF!,0),'Recurrent profile helpers'!L$2)*IF($A2615="", "0", INDEX(#REF!,MATCH($A2615,#REF!,0))),"")</f>
        <v/>
      </c>
      <c r="M2615" s="72" t="str">
        <f>IFERROR(INDEX(#REF!,MATCH(INDEX(#REF!,MATCH($A2615,#REF!,0)),#REF!,0),'Recurrent profile helpers'!M$2)*IF($A2615="", "0", INDEX(#REF!,MATCH($A2615,#REF!,0))),"")</f>
        <v/>
      </c>
      <c r="N2615" s="72" t="str">
        <f>IFERROR(INDEX(#REF!,MATCH(INDEX(#REF!,MATCH($A2615,#REF!,0)),#REF!,0),'Recurrent profile helpers'!N$2)*IF($A2615="", "0", INDEX(#REF!,MATCH($A2615,#REF!,0))),"")</f>
        <v/>
      </c>
    </row>
    <row r="2616" spans="1:14">
      <c r="A2616" t="str">
        <f t="array" ref="A2616">IFERROR(INDEX(#REF!, SMALL(IF((MID(#REF!,2,1)="."),ROW($A$6:$A$4897)-ROW($A$6)+1,IF((MID(#REF!,3,1)="."),ROW($A$6:$A$4892)-ROW($A$6)+1)), ROW(2614:2614))),"" )</f>
        <v/>
      </c>
      <c r="B2616" s="72" t="str">
        <f>IF($A2616="", "", INDEX(#REF!,MATCH($A2616,#REF!,0)))</f>
        <v/>
      </c>
      <c r="C2616" s="72" t="str">
        <f>IFERROR(INDEX(#REF!,MATCH(INDEX(#REF!,MATCH($A2616,#REF!,0)),#REF!,0),'Recurrent profile helpers'!C$2)*IF($A2616="", "0", INDEX(#REF!,MATCH($A2616,#REF!,0))),"")</f>
        <v/>
      </c>
      <c r="D2616" s="72" t="str">
        <f>IFERROR(INDEX(#REF!,MATCH(INDEX(#REF!,MATCH($A2616,#REF!,0)),#REF!,0),'Recurrent profile helpers'!D$2)*IF($A2616="", "0", INDEX(#REF!,MATCH($A2616,#REF!,0))),"")</f>
        <v/>
      </c>
      <c r="E2616" s="72" t="str">
        <f>IFERROR(INDEX(#REF!,MATCH(INDEX(#REF!,MATCH($A2616,#REF!,0)),#REF!,0),'Recurrent profile helpers'!E$2)*IF($A2616="", "0", INDEX(#REF!,MATCH($A2616,#REF!,0))),"")</f>
        <v/>
      </c>
      <c r="F2616" s="72" t="str">
        <f>IFERROR(INDEX(#REF!,MATCH(INDEX(#REF!,MATCH($A2616,#REF!,0)),#REF!,0),'Recurrent profile helpers'!F$2)*IF($A2616="", "0", INDEX(#REF!,MATCH($A2616,#REF!,0))),"")</f>
        <v/>
      </c>
      <c r="G2616" s="72" t="str">
        <f>IFERROR(INDEX(#REF!,MATCH(INDEX(#REF!,MATCH($A2616,#REF!,0)),#REF!,0),'Recurrent profile helpers'!G$2)*IF($A2616="", "0", INDEX(#REF!,MATCH($A2616,#REF!,0))),"")</f>
        <v/>
      </c>
      <c r="H2616" s="72" t="str">
        <f>IFERROR(INDEX(#REF!,MATCH(INDEX(#REF!,MATCH($A2616,#REF!,0)),#REF!,0),'Recurrent profile helpers'!H$2)*IF($A2616="", "0", INDEX(#REF!,MATCH($A2616,#REF!,0))),"")</f>
        <v/>
      </c>
      <c r="I2616" s="72" t="str">
        <f>IFERROR(INDEX(#REF!,MATCH(INDEX(#REF!,MATCH($A2616,#REF!,0)),#REF!,0),'Recurrent profile helpers'!I$2)*IF($A2616="", "0", INDEX(#REF!,MATCH($A2616,#REF!,0))),"")</f>
        <v/>
      </c>
      <c r="J2616" s="72" t="str">
        <f>IFERROR(INDEX(#REF!,MATCH(INDEX(#REF!,MATCH($A2616,#REF!,0)),#REF!,0),'Recurrent profile helpers'!J$2)*IF($A2616="", "0", INDEX(#REF!,MATCH($A2616,#REF!,0))),"")</f>
        <v/>
      </c>
      <c r="K2616" s="72" t="str">
        <f>IFERROR(INDEX(#REF!,MATCH(INDEX(#REF!,MATCH($A2616,#REF!,0)),#REF!,0),'Recurrent profile helpers'!K$2)*IF($A2616="", "0", INDEX(#REF!,MATCH($A2616,#REF!,0))),"")</f>
        <v/>
      </c>
      <c r="L2616" s="72" t="str">
        <f>IFERROR(INDEX(#REF!,MATCH(INDEX(#REF!,MATCH($A2616,#REF!,0)),#REF!,0),'Recurrent profile helpers'!L$2)*IF($A2616="", "0", INDEX(#REF!,MATCH($A2616,#REF!,0))),"")</f>
        <v/>
      </c>
      <c r="M2616" s="72" t="str">
        <f>IFERROR(INDEX(#REF!,MATCH(INDEX(#REF!,MATCH($A2616,#REF!,0)),#REF!,0),'Recurrent profile helpers'!M$2)*IF($A2616="", "0", INDEX(#REF!,MATCH($A2616,#REF!,0))),"")</f>
        <v/>
      </c>
      <c r="N2616" s="72" t="str">
        <f>IFERROR(INDEX(#REF!,MATCH(INDEX(#REF!,MATCH($A2616,#REF!,0)),#REF!,0),'Recurrent profile helpers'!N$2)*IF($A2616="", "0", INDEX(#REF!,MATCH($A2616,#REF!,0))),"")</f>
        <v/>
      </c>
    </row>
    <row r="2617" spans="1:14">
      <c r="A2617" t="str">
        <f t="array" ref="A2617">IFERROR(INDEX(#REF!, SMALL(IF((MID(#REF!,2,1)="."),ROW($A$6:$A$4897)-ROW($A$6)+1,IF((MID(#REF!,3,1)="."),ROW($A$6:$A$4892)-ROW($A$6)+1)), ROW(2615:2615))),"" )</f>
        <v/>
      </c>
      <c r="B2617" s="72" t="str">
        <f>IF($A2617="", "", INDEX(#REF!,MATCH($A2617,#REF!,0)))</f>
        <v/>
      </c>
      <c r="C2617" s="72" t="str">
        <f>IFERROR(INDEX(#REF!,MATCH(INDEX(#REF!,MATCH($A2617,#REF!,0)),#REF!,0),'Recurrent profile helpers'!C$2)*IF($A2617="", "0", INDEX(#REF!,MATCH($A2617,#REF!,0))),"")</f>
        <v/>
      </c>
      <c r="D2617" s="72" t="str">
        <f>IFERROR(INDEX(#REF!,MATCH(INDEX(#REF!,MATCH($A2617,#REF!,0)),#REF!,0),'Recurrent profile helpers'!D$2)*IF($A2617="", "0", INDEX(#REF!,MATCH($A2617,#REF!,0))),"")</f>
        <v/>
      </c>
      <c r="E2617" s="72" t="str">
        <f>IFERROR(INDEX(#REF!,MATCH(INDEX(#REF!,MATCH($A2617,#REF!,0)),#REF!,0),'Recurrent profile helpers'!E$2)*IF($A2617="", "0", INDEX(#REF!,MATCH($A2617,#REF!,0))),"")</f>
        <v/>
      </c>
      <c r="F2617" s="72" t="str">
        <f>IFERROR(INDEX(#REF!,MATCH(INDEX(#REF!,MATCH($A2617,#REF!,0)),#REF!,0),'Recurrent profile helpers'!F$2)*IF($A2617="", "0", INDEX(#REF!,MATCH($A2617,#REF!,0))),"")</f>
        <v/>
      </c>
      <c r="G2617" s="72" t="str">
        <f>IFERROR(INDEX(#REF!,MATCH(INDEX(#REF!,MATCH($A2617,#REF!,0)),#REF!,0),'Recurrent profile helpers'!G$2)*IF($A2617="", "0", INDEX(#REF!,MATCH($A2617,#REF!,0))),"")</f>
        <v/>
      </c>
      <c r="H2617" s="72" t="str">
        <f>IFERROR(INDEX(#REF!,MATCH(INDEX(#REF!,MATCH($A2617,#REF!,0)),#REF!,0),'Recurrent profile helpers'!H$2)*IF($A2617="", "0", INDEX(#REF!,MATCH($A2617,#REF!,0))),"")</f>
        <v/>
      </c>
      <c r="I2617" s="72" t="str">
        <f>IFERROR(INDEX(#REF!,MATCH(INDEX(#REF!,MATCH($A2617,#REF!,0)),#REF!,0),'Recurrent profile helpers'!I$2)*IF($A2617="", "0", INDEX(#REF!,MATCH($A2617,#REF!,0))),"")</f>
        <v/>
      </c>
      <c r="J2617" s="72" t="str">
        <f>IFERROR(INDEX(#REF!,MATCH(INDEX(#REF!,MATCH($A2617,#REF!,0)),#REF!,0),'Recurrent profile helpers'!J$2)*IF($A2617="", "0", INDEX(#REF!,MATCH($A2617,#REF!,0))),"")</f>
        <v/>
      </c>
      <c r="K2617" s="72" t="str">
        <f>IFERROR(INDEX(#REF!,MATCH(INDEX(#REF!,MATCH($A2617,#REF!,0)),#REF!,0),'Recurrent profile helpers'!K$2)*IF($A2617="", "0", INDEX(#REF!,MATCH($A2617,#REF!,0))),"")</f>
        <v/>
      </c>
      <c r="L2617" s="72" t="str">
        <f>IFERROR(INDEX(#REF!,MATCH(INDEX(#REF!,MATCH($A2617,#REF!,0)),#REF!,0),'Recurrent profile helpers'!L$2)*IF($A2617="", "0", INDEX(#REF!,MATCH($A2617,#REF!,0))),"")</f>
        <v/>
      </c>
      <c r="M2617" s="72" t="str">
        <f>IFERROR(INDEX(#REF!,MATCH(INDEX(#REF!,MATCH($A2617,#REF!,0)),#REF!,0),'Recurrent profile helpers'!M$2)*IF($A2617="", "0", INDEX(#REF!,MATCH($A2617,#REF!,0))),"")</f>
        <v/>
      </c>
      <c r="N2617" s="72" t="str">
        <f>IFERROR(INDEX(#REF!,MATCH(INDEX(#REF!,MATCH($A2617,#REF!,0)),#REF!,0),'Recurrent profile helpers'!N$2)*IF($A2617="", "0", INDEX(#REF!,MATCH($A2617,#REF!,0))),"")</f>
        <v/>
      </c>
    </row>
    <row r="2618" spans="1:14">
      <c r="A2618" t="str">
        <f t="array" ref="A2618">IFERROR(INDEX(#REF!, SMALL(IF((MID(#REF!,2,1)="."),ROW($A$6:$A$4897)-ROW($A$6)+1,IF((MID(#REF!,3,1)="."),ROW($A$6:$A$4892)-ROW($A$6)+1)), ROW(2616:2616))),"" )</f>
        <v/>
      </c>
      <c r="B2618" s="72" t="str">
        <f>IF($A2618="", "", INDEX(#REF!,MATCH($A2618,#REF!,0)))</f>
        <v/>
      </c>
      <c r="C2618" s="72" t="str">
        <f>IFERROR(INDEX(#REF!,MATCH(INDEX(#REF!,MATCH($A2618,#REF!,0)),#REF!,0),'Recurrent profile helpers'!C$2)*IF($A2618="", "0", INDEX(#REF!,MATCH($A2618,#REF!,0))),"")</f>
        <v/>
      </c>
      <c r="D2618" s="72" t="str">
        <f>IFERROR(INDEX(#REF!,MATCH(INDEX(#REF!,MATCH($A2618,#REF!,0)),#REF!,0),'Recurrent profile helpers'!D$2)*IF($A2618="", "0", INDEX(#REF!,MATCH($A2618,#REF!,0))),"")</f>
        <v/>
      </c>
      <c r="E2618" s="72" t="str">
        <f>IFERROR(INDEX(#REF!,MATCH(INDEX(#REF!,MATCH($A2618,#REF!,0)),#REF!,0),'Recurrent profile helpers'!E$2)*IF($A2618="", "0", INDEX(#REF!,MATCH($A2618,#REF!,0))),"")</f>
        <v/>
      </c>
      <c r="F2618" s="72" t="str">
        <f>IFERROR(INDEX(#REF!,MATCH(INDEX(#REF!,MATCH($A2618,#REF!,0)),#REF!,0),'Recurrent profile helpers'!F$2)*IF($A2618="", "0", INDEX(#REF!,MATCH($A2618,#REF!,0))),"")</f>
        <v/>
      </c>
      <c r="G2618" s="72" t="str">
        <f>IFERROR(INDEX(#REF!,MATCH(INDEX(#REF!,MATCH($A2618,#REF!,0)),#REF!,0),'Recurrent profile helpers'!G$2)*IF($A2618="", "0", INDEX(#REF!,MATCH($A2618,#REF!,0))),"")</f>
        <v/>
      </c>
      <c r="H2618" s="72" t="str">
        <f>IFERROR(INDEX(#REF!,MATCH(INDEX(#REF!,MATCH($A2618,#REF!,0)),#REF!,0),'Recurrent profile helpers'!H$2)*IF($A2618="", "0", INDEX(#REF!,MATCH($A2618,#REF!,0))),"")</f>
        <v/>
      </c>
      <c r="I2618" s="72" t="str">
        <f>IFERROR(INDEX(#REF!,MATCH(INDEX(#REF!,MATCH($A2618,#REF!,0)),#REF!,0),'Recurrent profile helpers'!I$2)*IF($A2618="", "0", INDEX(#REF!,MATCH($A2618,#REF!,0))),"")</f>
        <v/>
      </c>
      <c r="J2618" s="72" t="str">
        <f>IFERROR(INDEX(#REF!,MATCH(INDEX(#REF!,MATCH($A2618,#REF!,0)),#REF!,0),'Recurrent profile helpers'!J$2)*IF($A2618="", "0", INDEX(#REF!,MATCH($A2618,#REF!,0))),"")</f>
        <v/>
      </c>
      <c r="K2618" s="72" t="str">
        <f>IFERROR(INDEX(#REF!,MATCH(INDEX(#REF!,MATCH($A2618,#REF!,0)),#REF!,0),'Recurrent profile helpers'!K$2)*IF($A2618="", "0", INDEX(#REF!,MATCH($A2618,#REF!,0))),"")</f>
        <v/>
      </c>
      <c r="L2618" s="72" t="str">
        <f>IFERROR(INDEX(#REF!,MATCH(INDEX(#REF!,MATCH($A2618,#REF!,0)),#REF!,0),'Recurrent profile helpers'!L$2)*IF($A2618="", "0", INDEX(#REF!,MATCH($A2618,#REF!,0))),"")</f>
        <v/>
      </c>
      <c r="M2618" s="72" t="str">
        <f>IFERROR(INDEX(#REF!,MATCH(INDEX(#REF!,MATCH($A2618,#REF!,0)),#REF!,0),'Recurrent profile helpers'!M$2)*IF($A2618="", "0", INDEX(#REF!,MATCH($A2618,#REF!,0))),"")</f>
        <v/>
      </c>
      <c r="N2618" s="72" t="str">
        <f>IFERROR(INDEX(#REF!,MATCH(INDEX(#REF!,MATCH($A2618,#REF!,0)),#REF!,0),'Recurrent profile helpers'!N$2)*IF($A2618="", "0", INDEX(#REF!,MATCH($A2618,#REF!,0))),"")</f>
        <v/>
      </c>
    </row>
    <row r="2619" spans="1:14">
      <c r="A2619" t="str">
        <f t="array" ref="A2619">IFERROR(INDEX(#REF!, SMALL(IF((MID(#REF!,2,1)="."),ROW($A$6:$A$4897)-ROW($A$6)+1,IF((MID(#REF!,3,1)="."),ROW($A$6:$A$4892)-ROW($A$6)+1)), ROW(2617:2617))),"" )</f>
        <v/>
      </c>
      <c r="B2619" s="72" t="str">
        <f>IF($A2619="", "", INDEX(#REF!,MATCH($A2619,#REF!,0)))</f>
        <v/>
      </c>
      <c r="C2619" s="72" t="str">
        <f>IFERROR(INDEX(#REF!,MATCH(INDEX(#REF!,MATCH($A2619,#REF!,0)),#REF!,0),'Recurrent profile helpers'!C$2)*IF($A2619="", "0", INDEX(#REF!,MATCH($A2619,#REF!,0))),"")</f>
        <v/>
      </c>
      <c r="D2619" s="72" t="str">
        <f>IFERROR(INDEX(#REF!,MATCH(INDEX(#REF!,MATCH($A2619,#REF!,0)),#REF!,0),'Recurrent profile helpers'!D$2)*IF($A2619="", "0", INDEX(#REF!,MATCH($A2619,#REF!,0))),"")</f>
        <v/>
      </c>
      <c r="E2619" s="72" t="str">
        <f>IFERROR(INDEX(#REF!,MATCH(INDEX(#REF!,MATCH($A2619,#REF!,0)),#REF!,0),'Recurrent profile helpers'!E$2)*IF($A2619="", "0", INDEX(#REF!,MATCH($A2619,#REF!,0))),"")</f>
        <v/>
      </c>
      <c r="F2619" s="72" t="str">
        <f>IFERROR(INDEX(#REF!,MATCH(INDEX(#REF!,MATCH($A2619,#REF!,0)),#REF!,0),'Recurrent profile helpers'!F$2)*IF($A2619="", "0", INDEX(#REF!,MATCH($A2619,#REF!,0))),"")</f>
        <v/>
      </c>
      <c r="G2619" s="72" t="str">
        <f>IFERROR(INDEX(#REF!,MATCH(INDEX(#REF!,MATCH($A2619,#REF!,0)),#REF!,0),'Recurrent profile helpers'!G$2)*IF($A2619="", "0", INDEX(#REF!,MATCH($A2619,#REF!,0))),"")</f>
        <v/>
      </c>
      <c r="H2619" s="72" t="str">
        <f>IFERROR(INDEX(#REF!,MATCH(INDEX(#REF!,MATCH($A2619,#REF!,0)),#REF!,0),'Recurrent profile helpers'!H$2)*IF($A2619="", "0", INDEX(#REF!,MATCH($A2619,#REF!,0))),"")</f>
        <v/>
      </c>
      <c r="I2619" s="72" t="str">
        <f>IFERROR(INDEX(#REF!,MATCH(INDEX(#REF!,MATCH($A2619,#REF!,0)),#REF!,0),'Recurrent profile helpers'!I$2)*IF($A2619="", "0", INDEX(#REF!,MATCH($A2619,#REF!,0))),"")</f>
        <v/>
      </c>
      <c r="J2619" s="72" t="str">
        <f>IFERROR(INDEX(#REF!,MATCH(INDEX(#REF!,MATCH($A2619,#REF!,0)),#REF!,0),'Recurrent profile helpers'!J$2)*IF($A2619="", "0", INDEX(#REF!,MATCH($A2619,#REF!,0))),"")</f>
        <v/>
      </c>
      <c r="K2619" s="72" t="str">
        <f>IFERROR(INDEX(#REF!,MATCH(INDEX(#REF!,MATCH($A2619,#REF!,0)),#REF!,0),'Recurrent profile helpers'!K$2)*IF($A2619="", "0", INDEX(#REF!,MATCH($A2619,#REF!,0))),"")</f>
        <v/>
      </c>
      <c r="L2619" s="72" t="str">
        <f>IFERROR(INDEX(#REF!,MATCH(INDEX(#REF!,MATCH($A2619,#REF!,0)),#REF!,0),'Recurrent profile helpers'!L$2)*IF($A2619="", "0", INDEX(#REF!,MATCH($A2619,#REF!,0))),"")</f>
        <v/>
      </c>
      <c r="M2619" s="72" t="str">
        <f>IFERROR(INDEX(#REF!,MATCH(INDEX(#REF!,MATCH($A2619,#REF!,0)),#REF!,0),'Recurrent profile helpers'!M$2)*IF($A2619="", "0", INDEX(#REF!,MATCH($A2619,#REF!,0))),"")</f>
        <v/>
      </c>
      <c r="N2619" s="72" t="str">
        <f>IFERROR(INDEX(#REF!,MATCH(INDEX(#REF!,MATCH($A2619,#REF!,0)),#REF!,0),'Recurrent profile helpers'!N$2)*IF($A2619="", "0", INDEX(#REF!,MATCH($A2619,#REF!,0))),"")</f>
        <v/>
      </c>
    </row>
    <row r="2620" spans="1:14">
      <c r="A2620" t="str">
        <f t="array" ref="A2620">IFERROR(INDEX(#REF!, SMALL(IF((MID(#REF!,2,1)="."),ROW($A$6:$A$4897)-ROW($A$6)+1,IF((MID(#REF!,3,1)="."),ROW($A$6:$A$4892)-ROW($A$6)+1)), ROW(2618:2618))),"" )</f>
        <v/>
      </c>
      <c r="B2620" s="72" t="str">
        <f>IF($A2620="", "", INDEX(#REF!,MATCH($A2620,#REF!,0)))</f>
        <v/>
      </c>
      <c r="C2620" s="72" t="str">
        <f>IFERROR(INDEX(#REF!,MATCH(INDEX(#REF!,MATCH($A2620,#REF!,0)),#REF!,0),'Recurrent profile helpers'!C$2)*IF($A2620="", "0", INDEX(#REF!,MATCH($A2620,#REF!,0))),"")</f>
        <v/>
      </c>
      <c r="D2620" s="72" t="str">
        <f>IFERROR(INDEX(#REF!,MATCH(INDEX(#REF!,MATCH($A2620,#REF!,0)),#REF!,0),'Recurrent profile helpers'!D$2)*IF($A2620="", "0", INDEX(#REF!,MATCH($A2620,#REF!,0))),"")</f>
        <v/>
      </c>
      <c r="E2620" s="72" t="str">
        <f>IFERROR(INDEX(#REF!,MATCH(INDEX(#REF!,MATCH($A2620,#REF!,0)),#REF!,0),'Recurrent profile helpers'!E$2)*IF($A2620="", "0", INDEX(#REF!,MATCH($A2620,#REF!,0))),"")</f>
        <v/>
      </c>
      <c r="F2620" s="72" t="str">
        <f>IFERROR(INDEX(#REF!,MATCH(INDEX(#REF!,MATCH($A2620,#REF!,0)),#REF!,0),'Recurrent profile helpers'!F$2)*IF($A2620="", "0", INDEX(#REF!,MATCH($A2620,#REF!,0))),"")</f>
        <v/>
      </c>
      <c r="G2620" s="72" t="str">
        <f>IFERROR(INDEX(#REF!,MATCH(INDEX(#REF!,MATCH($A2620,#REF!,0)),#REF!,0),'Recurrent profile helpers'!G$2)*IF($A2620="", "0", INDEX(#REF!,MATCH($A2620,#REF!,0))),"")</f>
        <v/>
      </c>
      <c r="H2620" s="72" t="str">
        <f>IFERROR(INDEX(#REF!,MATCH(INDEX(#REF!,MATCH($A2620,#REF!,0)),#REF!,0),'Recurrent profile helpers'!H$2)*IF($A2620="", "0", INDEX(#REF!,MATCH($A2620,#REF!,0))),"")</f>
        <v/>
      </c>
      <c r="I2620" s="72" t="str">
        <f>IFERROR(INDEX(#REF!,MATCH(INDEX(#REF!,MATCH($A2620,#REF!,0)),#REF!,0),'Recurrent profile helpers'!I$2)*IF($A2620="", "0", INDEX(#REF!,MATCH($A2620,#REF!,0))),"")</f>
        <v/>
      </c>
      <c r="J2620" s="72" t="str">
        <f>IFERROR(INDEX(#REF!,MATCH(INDEX(#REF!,MATCH($A2620,#REF!,0)),#REF!,0),'Recurrent profile helpers'!J$2)*IF($A2620="", "0", INDEX(#REF!,MATCH($A2620,#REF!,0))),"")</f>
        <v/>
      </c>
      <c r="K2620" s="72" t="str">
        <f>IFERROR(INDEX(#REF!,MATCH(INDEX(#REF!,MATCH($A2620,#REF!,0)),#REF!,0),'Recurrent profile helpers'!K$2)*IF($A2620="", "0", INDEX(#REF!,MATCH($A2620,#REF!,0))),"")</f>
        <v/>
      </c>
      <c r="L2620" s="72" t="str">
        <f>IFERROR(INDEX(#REF!,MATCH(INDEX(#REF!,MATCH($A2620,#REF!,0)),#REF!,0),'Recurrent profile helpers'!L$2)*IF($A2620="", "0", INDEX(#REF!,MATCH($A2620,#REF!,0))),"")</f>
        <v/>
      </c>
      <c r="M2620" s="72" t="str">
        <f>IFERROR(INDEX(#REF!,MATCH(INDEX(#REF!,MATCH($A2620,#REF!,0)),#REF!,0),'Recurrent profile helpers'!M$2)*IF($A2620="", "0", INDEX(#REF!,MATCH($A2620,#REF!,0))),"")</f>
        <v/>
      </c>
      <c r="N2620" s="72" t="str">
        <f>IFERROR(INDEX(#REF!,MATCH(INDEX(#REF!,MATCH($A2620,#REF!,0)),#REF!,0),'Recurrent profile helpers'!N$2)*IF($A2620="", "0", INDEX(#REF!,MATCH($A2620,#REF!,0))),"")</f>
        <v/>
      </c>
    </row>
    <row r="2621" spans="1:14">
      <c r="A2621" t="str">
        <f t="array" ref="A2621">IFERROR(INDEX(#REF!, SMALL(IF((MID(#REF!,2,1)="."),ROW($A$6:$A$4897)-ROW($A$6)+1,IF((MID(#REF!,3,1)="."),ROW($A$6:$A$4892)-ROW($A$6)+1)), ROW(2619:2619))),"" )</f>
        <v/>
      </c>
      <c r="B2621" s="72" t="str">
        <f>IF($A2621="", "", INDEX(#REF!,MATCH($A2621,#REF!,0)))</f>
        <v/>
      </c>
      <c r="C2621" s="72" t="str">
        <f>IFERROR(INDEX(#REF!,MATCH(INDEX(#REF!,MATCH($A2621,#REF!,0)),#REF!,0),'Recurrent profile helpers'!C$2)*IF($A2621="", "0", INDEX(#REF!,MATCH($A2621,#REF!,0))),"")</f>
        <v/>
      </c>
      <c r="D2621" s="72" t="str">
        <f>IFERROR(INDEX(#REF!,MATCH(INDEX(#REF!,MATCH($A2621,#REF!,0)),#REF!,0),'Recurrent profile helpers'!D$2)*IF($A2621="", "0", INDEX(#REF!,MATCH($A2621,#REF!,0))),"")</f>
        <v/>
      </c>
      <c r="E2621" s="72" t="str">
        <f>IFERROR(INDEX(#REF!,MATCH(INDEX(#REF!,MATCH($A2621,#REF!,0)),#REF!,0),'Recurrent profile helpers'!E$2)*IF($A2621="", "0", INDEX(#REF!,MATCH($A2621,#REF!,0))),"")</f>
        <v/>
      </c>
      <c r="F2621" s="72" t="str">
        <f>IFERROR(INDEX(#REF!,MATCH(INDEX(#REF!,MATCH($A2621,#REF!,0)),#REF!,0),'Recurrent profile helpers'!F$2)*IF($A2621="", "0", INDEX(#REF!,MATCH($A2621,#REF!,0))),"")</f>
        <v/>
      </c>
      <c r="G2621" s="72" t="str">
        <f>IFERROR(INDEX(#REF!,MATCH(INDEX(#REF!,MATCH($A2621,#REF!,0)),#REF!,0),'Recurrent profile helpers'!G$2)*IF($A2621="", "0", INDEX(#REF!,MATCH($A2621,#REF!,0))),"")</f>
        <v/>
      </c>
      <c r="H2621" s="72" t="str">
        <f>IFERROR(INDEX(#REF!,MATCH(INDEX(#REF!,MATCH($A2621,#REF!,0)),#REF!,0),'Recurrent profile helpers'!H$2)*IF($A2621="", "0", INDEX(#REF!,MATCH($A2621,#REF!,0))),"")</f>
        <v/>
      </c>
      <c r="I2621" s="72" t="str">
        <f>IFERROR(INDEX(#REF!,MATCH(INDEX(#REF!,MATCH($A2621,#REF!,0)),#REF!,0),'Recurrent profile helpers'!I$2)*IF($A2621="", "0", INDEX(#REF!,MATCH($A2621,#REF!,0))),"")</f>
        <v/>
      </c>
      <c r="J2621" s="72" t="str">
        <f>IFERROR(INDEX(#REF!,MATCH(INDEX(#REF!,MATCH($A2621,#REF!,0)),#REF!,0),'Recurrent profile helpers'!J$2)*IF($A2621="", "0", INDEX(#REF!,MATCH($A2621,#REF!,0))),"")</f>
        <v/>
      </c>
      <c r="K2621" s="72" t="str">
        <f>IFERROR(INDEX(#REF!,MATCH(INDEX(#REF!,MATCH($A2621,#REF!,0)),#REF!,0),'Recurrent profile helpers'!K$2)*IF($A2621="", "0", INDEX(#REF!,MATCH($A2621,#REF!,0))),"")</f>
        <v/>
      </c>
      <c r="L2621" s="72" t="str">
        <f>IFERROR(INDEX(#REF!,MATCH(INDEX(#REF!,MATCH($A2621,#REF!,0)),#REF!,0),'Recurrent profile helpers'!L$2)*IF($A2621="", "0", INDEX(#REF!,MATCH($A2621,#REF!,0))),"")</f>
        <v/>
      </c>
      <c r="M2621" s="72" t="str">
        <f>IFERROR(INDEX(#REF!,MATCH(INDEX(#REF!,MATCH($A2621,#REF!,0)),#REF!,0),'Recurrent profile helpers'!M$2)*IF($A2621="", "0", INDEX(#REF!,MATCH($A2621,#REF!,0))),"")</f>
        <v/>
      </c>
      <c r="N2621" s="72" t="str">
        <f>IFERROR(INDEX(#REF!,MATCH(INDEX(#REF!,MATCH($A2621,#REF!,0)),#REF!,0),'Recurrent profile helpers'!N$2)*IF($A2621="", "0", INDEX(#REF!,MATCH($A2621,#REF!,0))),"")</f>
        <v/>
      </c>
    </row>
    <row r="2622" spans="1:14">
      <c r="A2622" t="str">
        <f t="array" ref="A2622">IFERROR(INDEX(#REF!, SMALL(IF((MID(#REF!,2,1)="."),ROW($A$6:$A$4897)-ROW($A$6)+1,IF((MID(#REF!,3,1)="."),ROW($A$6:$A$4892)-ROW($A$6)+1)), ROW(2620:2620))),"" )</f>
        <v/>
      </c>
      <c r="B2622" s="72" t="str">
        <f>IF($A2622="", "", INDEX(#REF!,MATCH($A2622,#REF!,0)))</f>
        <v/>
      </c>
      <c r="C2622" s="72" t="str">
        <f>IFERROR(INDEX(#REF!,MATCH(INDEX(#REF!,MATCH($A2622,#REF!,0)),#REF!,0),'Recurrent profile helpers'!C$2)*IF($A2622="", "0", INDEX(#REF!,MATCH($A2622,#REF!,0))),"")</f>
        <v/>
      </c>
      <c r="D2622" s="72" t="str">
        <f>IFERROR(INDEX(#REF!,MATCH(INDEX(#REF!,MATCH($A2622,#REF!,0)),#REF!,0),'Recurrent profile helpers'!D$2)*IF($A2622="", "0", INDEX(#REF!,MATCH($A2622,#REF!,0))),"")</f>
        <v/>
      </c>
      <c r="E2622" s="72" t="str">
        <f>IFERROR(INDEX(#REF!,MATCH(INDEX(#REF!,MATCH($A2622,#REF!,0)),#REF!,0),'Recurrent profile helpers'!E$2)*IF($A2622="", "0", INDEX(#REF!,MATCH($A2622,#REF!,0))),"")</f>
        <v/>
      </c>
      <c r="F2622" s="72" t="str">
        <f>IFERROR(INDEX(#REF!,MATCH(INDEX(#REF!,MATCH($A2622,#REF!,0)),#REF!,0),'Recurrent profile helpers'!F$2)*IF($A2622="", "0", INDEX(#REF!,MATCH($A2622,#REF!,0))),"")</f>
        <v/>
      </c>
      <c r="G2622" s="72" t="str">
        <f>IFERROR(INDEX(#REF!,MATCH(INDEX(#REF!,MATCH($A2622,#REF!,0)),#REF!,0),'Recurrent profile helpers'!G$2)*IF($A2622="", "0", INDEX(#REF!,MATCH($A2622,#REF!,0))),"")</f>
        <v/>
      </c>
      <c r="H2622" s="72" t="str">
        <f>IFERROR(INDEX(#REF!,MATCH(INDEX(#REF!,MATCH($A2622,#REF!,0)),#REF!,0),'Recurrent profile helpers'!H$2)*IF($A2622="", "0", INDEX(#REF!,MATCH($A2622,#REF!,0))),"")</f>
        <v/>
      </c>
      <c r="I2622" s="72" t="str">
        <f>IFERROR(INDEX(#REF!,MATCH(INDEX(#REF!,MATCH($A2622,#REF!,0)),#REF!,0),'Recurrent profile helpers'!I$2)*IF($A2622="", "0", INDEX(#REF!,MATCH($A2622,#REF!,0))),"")</f>
        <v/>
      </c>
      <c r="J2622" s="72" t="str">
        <f>IFERROR(INDEX(#REF!,MATCH(INDEX(#REF!,MATCH($A2622,#REF!,0)),#REF!,0),'Recurrent profile helpers'!J$2)*IF($A2622="", "0", INDEX(#REF!,MATCH($A2622,#REF!,0))),"")</f>
        <v/>
      </c>
      <c r="K2622" s="72" t="str">
        <f>IFERROR(INDEX(#REF!,MATCH(INDEX(#REF!,MATCH($A2622,#REF!,0)),#REF!,0),'Recurrent profile helpers'!K$2)*IF($A2622="", "0", INDEX(#REF!,MATCH($A2622,#REF!,0))),"")</f>
        <v/>
      </c>
      <c r="L2622" s="72" t="str">
        <f>IFERROR(INDEX(#REF!,MATCH(INDEX(#REF!,MATCH($A2622,#REF!,0)),#REF!,0),'Recurrent profile helpers'!L$2)*IF($A2622="", "0", INDEX(#REF!,MATCH($A2622,#REF!,0))),"")</f>
        <v/>
      </c>
      <c r="M2622" s="72" t="str">
        <f>IFERROR(INDEX(#REF!,MATCH(INDEX(#REF!,MATCH($A2622,#REF!,0)),#REF!,0),'Recurrent profile helpers'!M$2)*IF($A2622="", "0", INDEX(#REF!,MATCH($A2622,#REF!,0))),"")</f>
        <v/>
      </c>
      <c r="N2622" s="72" t="str">
        <f>IFERROR(INDEX(#REF!,MATCH(INDEX(#REF!,MATCH($A2622,#REF!,0)),#REF!,0),'Recurrent profile helpers'!N$2)*IF($A2622="", "0", INDEX(#REF!,MATCH($A2622,#REF!,0))),"")</f>
        <v/>
      </c>
    </row>
    <row r="2623" spans="1:14">
      <c r="A2623" t="str">
        <f t="array" ref="A2623">IFERROR(INDEX(#REF!, SMALL(IF((MID(#REF!,2,1)="."),ROW($A$6:$A$4897)-ROW($A$6)+1,IF((MID(#REF!,3,1)="."),ROW($A$6:$A$4892)-ROW($A$6)+1)), ROW(2621:2621))),"" )</f>
        <v/>
      </c>
      <c r="B2623" s="72" t="str">
        <f>IF($A2623="", "", INDEX(#REF!,MATCH($A2623,#REF!,0)))</f>
        <v/>
      </c>
      <c r="C2623" s="72" t="str">
        <f>IFERROR(INDEX(#REF!,MATCH(INDEX(#REF!,MATCH($A2623,#REF!,0)),#REF!,0),'Recurrent profile helpers'!C$2)*IF($A2623="", "0", INDEX(#REF!,MATCH($A2623,#REF!,0))),"")</f>
        <v/>
      </c>
      <c r="D2623" s="72" t="str">
        <f>IFERROR(INDEX(#REF!,MATCH(INDEX(#REF!,MATCH($A2623,#REF!,0)),#REF!,0),'Recurrent profile helpers'!D$2)*IF($A2623="", "0", INDEX(#REF!,MATCH($A2623,#REF!,0))),"")</f>
        <v/>
      </c>
      <c r="E2623" s="72" t="str">
        <f>IFERROR(INDEX(#REF!,MATCH(INDEX(#REF!,MATCH($A2623,#REF!,0)),#REF!,0),'Recurrent profile helpers'!E$2)*IF($A2623="", "0", INDEX(#REF!,MATCH($A2623,#REF!,0))),"")</f>
        <v/>
      </c>
      <c r="F2623" s="72" t="str">
        <f>IFERROR(INDEX(#REF!,MATCH(INDEX(#REF!,MATCH($A2623,#REF!,0)),#REF!,0),'Recurrent profile helpers'!F$2)*IF($A2623="", "0", INDEX(#REF!,MATCH($A2623,#REF!,0))),"")</f>
        <v/>
      </c>
      <c r="G2623" s="72" t="str">
        <f>IFERROR(INDEX(#REF!,MATCH(INDEX(#REF!,MATCH($A2623,#REF!,0)),#REF!,0),'Recurrent profile helpers'!G$2)*IF($A2623="", "0", INDEX(#REF!,MATCH($A2623,#REF!,0))),"")</f>
        <v/>
      </c>
      <c r="H2623" s="72" t="str">
        <f>IFERROR(INDEX(#REF!,MATCH(INDEX(#REF!,MATCH($A2623,#REF!,0)),#REF!,0),'Recurrent profile helpers'!H$2)*IF($A2623="", "0", INDEX(#REF!,MATCH($A2623,#REF!,0))),"")</f>
        <v/>
      </c>
      <c r="I2623" s="72" t="str">
        <f>IFERROR(INDEX(#REF!,MATCH(INDEX(#REF!,MATCH($A2623,#REF!,0)),#REF!,0),'Recurrent profile helpers'!I$2)*IF($A2623="", "0", INDEX(#REF!,MATCH($A2623,#REF!,0))),"")</f>
        <v/>
      </c>
      <c r="J2623" s="72" t="str">
        <f>IFERROR(INDEX(#REF!,MATCH(INDEX(#REF!,MATCH($A2623,#REF!,0)),#REF!,0),'Recurrent profile helpers'!J$2)*IF($A2623="", "0", INDEX(#REF!,MATCH($A2623,#REF!,0))),"")</f>
        <v/>
      </c>
      <c r="K2623" s="72" t="str">
        <f>IFERROR(INDEX(#REF!,MATCH(INDEX(#REF!,MATCH($A2623,#REF!,0)),#REF!,0),'Recurrent profile helpers'!K$2)*IF($A2623="", "0", INDEX(#REF!,MATCH($A2623,#REF!,0))),"")</f>
        <v/>
      </c>
      <c r="L2623" s="72" t="str">
        <f>IFERROR(INDEX(#REF!,MATCH(INDEX(#REF!,MATCH($A2623,#REF!,0)),#REF!,0),'Recurrent profile helpers'!L$2)*IF($A2623="", "0", INDEX(#REF!,MATCH($A2623,#REF!,0))),"")</f>
        <v/>
      </c>
      <c r="M2623" s="72" t="str">
        <f>IFERROR(INDEX(#REF!,MATCH(INDEX(#REF!,MATCH($A2623,#REF!,0)),#REF!,0),'Recurrent profile helpers'!M$2)*IF($A2623="", "0", INDEX(#REF!,MATCH($A2623,#REF!,0))),"")</f>
        <v/>
      </c>
      <c r="N2623" s="72" t="str">
        <f>IFERROR(INDEX(#REF!,MATCH(INDEX(#REF!,MATCH($A2623,#REF!,0)),#REF!,0),'Recurrent profile helpers'!N$2)*IF($A2623="", "0", INDEX(#REF!,MATCH($A2623,#REF!,0))),"")</f>
        <v/>
      </c>
    </row>
    <row r="2624" spans="1:14">
      <c r="A2624" t="str">
        <f t="array" ref="A2624">IFERROR(INDEX(#REF!, SMALL(IF((MID(#REF!,2,1)="."),ROW($A$6:$A$4897)-ROW($A$6)+1,IF((MID(#REF!,3,1)="."),ROW($A$6:$A$4892)-ROW($A$6)+1)), ROW(2622:2622))),"" )</f>
        <v/>
      </c>
      <c r="B2624" s="72" t="str">
        <f>IF($A2624="", "", INDEX(#REF!,MATCH($A2624,#REF!,0)))</f>
        <v/>
      </c>
      <c r="C2624" s="72" t="str">
        <f>IFERROR(INDEX(#REF!,MATCH(INDEX(#REF!,MATCH($A2624,#REF!,0)),#REF!,0),'Recurrent profile helpers'!C$2)*IF($A2624="", "0", INDEX(#REF!,MATCH($A2624,#REF!,0))),"")</f>
        <v/>
      </c>
      <c r="D2624" s="72" t="str">
        <f>IFERROR(INDEX(#REF!,MATCH(INDEX(#REF!,MATCH($A2624,#REF!,0)),#REF!,0),'Recurrent profile helpers'!D$2)*IF($A2624="", "0", INDEX(#REF!,MATCH($A2624,#REF!,0))),"")</f>
        <v/>
      </c>
      <c r="E2624" s="72" t="str">
        <f>IFERROR(INDEX(#REF!,MATCH(INDEX(#REF!,MATCH($A2624,#REF!,0)),#REF!,0),'Recurrent profile helpers'!E$2)*IF($A2624="", "0", INDEX(#REF!,MATCH($A2624,#REF!,0))),"")</f>
        <v/>
      </c>
      <c r="F2624" s="72" t="str">
        <f>IFERROR(INDEX(#REF!,MATCH(INDEX(#REF!,MATCH($A2624,#REF!,0)),#REF!,0),'Recurrent profile helpers'!F$2)*IF($A2624="", "0", INDEX(#REF!,MATCH($A2624,#REF!,0))),"")</f>
        <v/>
      </c>
      <c r="G2624" s="72" t="str">
        <f>IFERROR(INDEX(#REF!,MATCH(INDEX(#REF!,MATCH($A2624,#REF!,0)),#REF!,0),'Recurrent profile helpers'!G$2)*IF($A2624="", "0", INDEX(#REF!,MATCH($A2624,#REF!,0))),"")</f>
        <v/>
      </c>
      <c r="H2624" s="72" t="str">
        <f>IFERROR(INDEX(#REF!,MATCH(INDEX(#REF!,MATCH($A2624,#REF!,0)),#REF!,0),'Recurrent profile helpers'!H$2)*IF($A2624="", "0", INDEX(#REF!,MATCH($A2624,#REF!,0))),"")</f>
        <v/>
      </c>
      <c r="I2624" s="72" t="str">
        <f>IFERROR(INDEX(#REF!,MATCH(INDEX(#REF!,MATCH($A2624,#REF!,0)),#REF!,0),'Recurrent profile helpers'!I$2)*IF($A2624="", "0", INDEX(#REF!,MATCH($A2624,#REF!,0))),"")</f>
        <v/>
      </c>
      <c r="J2624" s="72" t="str">
        <f>IFERROR(INDEX(#REF!,MATCH(INDEX(#REF!,MATCH($A2624,#REF!,0)),#REF!,0),'Recurrent profile helpers'!J$2)*IF($A2624="", "0", INDEX(#REF!,MATCH($A2624,#REF!,0))),"")</f>
        <v/>
      </c>
      <c r="K2624" s="72" t="str">
        <f>IFERROR(INDEX(#REF!,MATCH(INDEX(#REF!,MATCH($A2624,#REF!,0)),#REF!,0),'Recurrent profile helpers'!K$2)*IF($A2624="", "0", INDEX(#REF!,MATCH($A2624,#REF!,0))),"")</f>
        <v/>
      </c>
      <c r="L2624" s="72" t="str">
        <f>IFERROR(INDEX(#REF!,MATCH(INDEX(#REF!,MATCH($A2624,#REF!,0)),#REF!,0),'Recurrent profile helpers'!L$2)*IF($A2624="", "0", INDEX(#REF!,MATCH($A2624,#REF!,0))),"")</f>
        <v/>
      </c>
      <c r="M2624" s="72" t="str">
        <f>IFERROR(INDEX(#REF!,MATCH(INDEX(#REF!,MATCH($A2624,#REF!,0)),#REF!,0),'Recurrent profile helpers'!M$2)*IF($A2624="", "0", INDEX(#REF!,MATCH($A2624,#REF!,0))),"")</f>
        <v/>
      </c>
      <c r="N2624" s="72" t="str">
        <f>IFERROR(INDEX(#REF!,MATCH(INDEX(#REF!,MATCH($A2624,#REF!,0)),#REF!,0),'Recurrent profile helpers'!N$2)*IF($A2624="", "0", INDEX(#REF!,MATCH($A2624,#REF!,0))),"")</f>
        <v/>
      </c>
    </row>
    <row r="2625" spans="1:14">
      <c r="A2625" t="str">
        <f t="array" ref="A2625">IFERROR(INDEX(#REF!, SMALL(IF((MID(#REF!,2,1)="."),ROW($A$6:$A$4897)-ROW($A$6)+1,IF((MID(#REF!,3,1)="."),ROW($A$6:$A$4892)-ROW($A$6)+1)), ROW(2623:2623))),"" )</f>
        <v/>
      </c>
      <c r="B2625" s="72" t="str">
        <f>IF($A2625="", "", INDEX(#REF!,MATCH($A2625,#REF!,0)))</f>
        <v/>
      </c>
      <c r="C2625" s="72" t="str">
        <f>IFERROR(INDEX(#REF!,MATCH(INDEX(#REF!,MATCH($A2625,#REF!,0)),#REF!,0),'Recurrent profile helpers'!C$2)*IF($A2625="", "0", INDEX(#REF!,MATCH($A2625,#REF!,0))),"")</f>
        <v/>
      </c>
      <c r="D2625" s="72" t="str">
        <f>IFERROR(INDEX(#REF!,MATCH(INDEX(#REF!,MATCH($A2625,#REF!,0)),#REF!,0),'Recurrent profile helpers'!D$2)*IF($A2625="", "0", INDEX(#REF!,MATCH($A2625,#REF!,0))),"")</f>
        <v/>
      </c>
      <c r="E2625" s="72" t="str">
        <f>IFERROR(INDEX(#REF!,MATCH(INDEX(#REF!,MATCH($A2625,#REF!,0)),#REF!,0),'Recurrent profile helpers'!E$2)*IF($A2625="", "0", INDEX(#REF!,MATCH($A2625,#REF!,0))),"")</f>
        <v/>
      </c>
      <c r="F2625" s="72" t="str">
        <f>IFERROR(INDEX(#REF!,MATCH(INDEX(#REF!,MATCH($A2625,#REF!,0)),#REF!,0),'Recurrent profile helpers'!F$2)*IF($A2625="", "0", INDEX(#REF!,MATCH($A2625,#REF!,0))),"")</f>
        <v/>
      </c>
      <c r="G2625" s="72" t="str">
        <f>IFERROR(INDEX(#REF!,MATCH(INDEX(#REF!,MATCH($A2625,#REF!,0)),#REF!,0),'Recurrent profile helpers'!G$2)*IF($A2625="", "0", INDEX(#REF!,MATCH($A2625,#REF!,0))),"")</f>
        <v/>
      </c>
      <c r="H2625" s="72" t="str">
        <f>IFERROR(INDEX(#REF!,MATCH(INDEX(#REF!,MATCH($A2625,#REF!,0)),#REF!,0),'Recurrent profile helpers'!H$2)*IF($A2625="", "0", INDEX(#REF!,MATCH($A2625,#REF!,0))),"")</f>
        <v/>
      </c>
      <c r="I2625" s="72" t="str">
        <f>IFERROR(INDEX(#REF!,MATCH(INDEX(#REF!,MATCH($A2625,#REF!,0)),#REF!,0),'Recurrent profile helpers'!I$2)*IF($A2625="", "0", INDEX(#REF!,MATCH($A2625,#REF!,0))),"")</f>
        <v/>
      </c>
      <c r="J2625" s="72" t="str">
        <f>IFERROR(INDEX(#REF!,MATCH(INDEX(#REF!,MATCH($A2625,#REF!,0)),#REF!,0),'Recurrent profile helpers'!J$2)*IF($A2625="", "0", INDEX(#REF!,MATCH($A2625,#REF!,0))),"")</f>
        <v/>
      </c>
      <c r="K2625" s="72" t="str">
        <f>IFERROR(INDEX(#REF!,MATCH(INDEX(#REF!,MATCH($A2625,#REF!,0)),#REF!,0),'Recurrent profile helpers'!K$2)*IF($A2625="", "0", INDEX(#REF!,MATCH($A2625,#REF!,0))),"")</f>
        <v/>
      </c>
      <c r="L2625" s="72" t="str">
        <f>IFERROR(INDEX(#REF!,MATCH(INDEX(#REF!,MATCH($A2625,#REF!,0)),#REF!,0),'Recurrent profile helpers'!L$2)*IF($A2625="", "0", INDEX(#REF!,MATCH($A2625,#REF!,0))),"")</f>
        <v/>
      </c>
      <c r="M2625" s="72" t="str">
        <f>IFERROR(INDEX(#REF!,MATCH(INDEX(#REF!,MATCH($A2625,#REF!,0)),#REF!,0),'Recurrent profile helpers'!M$2)*IF($A2625="", "0", INDEX(#REF!,MATCH($A2625,#REF!,0))),"")</f>
        <v/>
      </c>
      <c r="N2625" s="72" t="str">
        <f>IFERROR(INDEX(#REF!,MATCH(INDEX(#REF!,MATCH($A2625,#REF!,0)),#REF!,0),'Recurrent profile helpers'!N$2)*IF($A2625="", "0", INDEX(#REF!,MATCH($A2625,#REF!,0))),"")</f>
        <v/>
      </c>
    </row>
    <row r="2626" spans="1:14">
      <c r="A2626" t="str">
        <f t="array" ref="A2626">IFERROR(INDEX(#REF!, SMALL(IF((MID(#REF!,2,1)="."),ROW($A$6:$A$4897)-ROW($A$6)+1,IF((MID(#REF!,3,1)="."),ROW($A$6:$A$4892)-ROW($A$6)+1)), ROW(2624:2624))),"" )</f>
        <v/>
      </c>
      <c r="B2626" s="72" t="str">
        <f>IF($A2626="", "", INDEX(#REF!,MATCH($A2626,#REF!,0)))</f>
        <v/>
      </c>
      <c r="C2626" s="72" t="str">
        <f>IFERROR(INDEX(#REF!,MATCH(INDEX(#REF!,MATCH($A2626,#REF!,0)),#REF!,0),'Recurrent profile helpers'!C$2)*IF($A2626="", "0", INDEX(#REF!,MATCH($A2626,#REF!,0))),"")</f>
        <v/>
      </c>
      <c r="D2626" s="72" t="str">
        <f>IFERROR(INDEX(#REF!,MATCH(INDEX(#REF!,MATCH($A2626,#REF!,0)),#REF!,0),'Recurrent profile helpers'!D$2)*IF($A2626="", "0", INDEX(#REF!,MATCH($A2626,#REF!,0))),"")</f>
        <v/>
      </c>
      <c r="E2626" s="72" t="str">
        <f>IFERROR(INDEX(#REF!,MATCH(INDEX(#REF!,MATCH($A2626,#REF!,0)),#REF!,0),'Recurrent profile helpers'!E$2)*IF($A2626="", "0", INDEX(#REF!,MATCH($A2626,#REF!,0))),"")</f>
        <v/>
      </c>
      <c r="F2626" s="72" t="str">
        <f>IFERROR(INDEX(#REF!,MATCH(INDEX(#REF!,MATCH($A2626,#REF!,0)),#REF!,0),'Recurrent profile helpers'!F$2)*IF($A2626="", "0", INDEX(#REF!,MATCH($A2626,#REF!,0))),"")</f>
        <v/>
      </c>
      <c r="G2626" s="72" t="str">
        <f>IFERROR(INDEX(#REF!,MATCH(INDEX(#REF!,MATCH($A2626,#REF!,0)),#REF!,0),'Recurrent profile helpers'!G$2)*IF($A2626="", "0", INDEX(#REF!,MATCH($A2626,#REF!,0))),"")</f>
        <v/>
      </c>
      <c r="H2626" s="72" t="str">
        <f>IFERROR(INDEX(#REF!,MATCH(INDEX(#REF!,MATCH($A2626,#REF!,0)),#REF!,0),'Recurrent profile helpers'!H$2)*IF($A2626="", "0", INDEX(#REF!,MATCH($A2626,#REF!,0))),"")</f>
        <v/>
      </c>
      <c r="I2626" s="72" t="str">
        <f>IFERROR(INDEX(#REF!,MATCH(INDEX(#REF!,MATCH($A2626,#REF!,0)),#REF!,0),'Recurrent profile helpers'!I$2)*IF($A2626="", "0", INDEX(#REF!,MATCH($A2626,#REF!,0))),"")</f>
        <v/>
      </c>
      <c r="J2626" s="72" t="str">
        <f>IFERROR(INDEX(#REF!,MATCH(INDEX(#REF!,MATCH($A2626,#REF!,0)),#REF!,0),'Recurrent profile helpers'!J$2)*IF($A2626="", "0", INDEX(#REF!,MATCH($A2626,#REF!,0))),"")</f>
        <v/>
      </c>
      <c r="K2626" s="72" t="str">
        <f>IFERROR(INDEX(#REF!,MATCH(INDEX(#REF!,MATCH($A2626,#REF!,0)),#REF!,0),'Recurrent profile helpers'!K$2)*IF($A2626="", "0", INDEX(#REF!,MATCH($A2626,#REF!,0))),"")</f>
        <v/>
      </c>
      <c r="L2626" s="72" t="str">
        <f>IFERROR(INDEX(#REF!,MATCH(INDEX(#REF!,MATCH($A2626,#REF!,0)),#REF!,0),'Recurrent profile helpers'!L$2)*IF($A2626="", "0", INDEX(#REF!,MATCH($A2626,#REF!,0))),"")</f>
        <v/>
      </c>
      <c r="M2626" s="72" t="str">
        <f>IFERROR(INDEX(#REF!,MATCH(INDEX(#REF!,MATCH($A2626,#REF!,0)),#REF!,0),'Recurrent profile helpers'!M$2)*IF($A2626="", "0", INDEX(#REF!,MATCH($A2626,#REF!,0))),"")</f>
        <v/>
      </c>
      <c r="N2626" s="72" t="str">
        <f>IFERROR(INDEX(#REF!,MATCH(INDEX(#REF!,MATCH($A2626,#REF!,0)),#REF!,0),'Recurrent profile helpers'!N$2)*IF($A2626="", "0", INDEX(#REF!,MATCH($A2626,#REF!,0))),"")</f>
        <v/>
      </c>
    </row>
    <row r="2627" spans="1:14">
      <c r="A2627" t="str">
        <f t="array" ref="A2627">IFERROR(INDEX(#REF!, SMALL(IF((MID(#REF!,2,1)="."),ROW($A$6:$A$4897)-ROW($A$6)+1,IF((MID(#REF!,3,1)="."),ROW($A$6:$A$4892)-ROW($A$6)+1)), ROW(2625:2625))),"" )</f>
        <v/>
      </c>
      <c r="B2627" s="72" t="str">
        <f>IF($A2627="", "", INDEX(#REF!,MATCH($A2627,#REF!,0)))</f>
        <v/>
      </c>
      <c r="C2627" s="72" t="str">
        <f>IFERROR(INDEX(#REF!,MATCH(INDEX(#REF!,MATCH($A2627,#REF!,0)),#REF!,0),'Recurrent profile helpers'!C$2)*IF($A2627="", "0", INDEX(#REF!,MATCH($A2627,#REF!,0))),"")</f>
        <v/>
      </c>
      <c r="D2627" s="72" t="str">
        <f>IFERROR(INDEX(#REF!,MATCH(INDEX(#REF!,MATCH($A2627,#REF!,0)),#REF!,0),'Recurrent profile helpers'!D$2)*IF($A2627="", "0", INDEX(#REF!,MATCH($A2627,#REF!,0))),"")</f>
        <v/>
      </c>
      <c r="E2627" s="72" t="str">
        <f>IFERROR(INDEX(#REF!,MATCH(INDEX(#REF!,MATCH($A2627,#REF!,0)),#REF!,0),'Recurrent profile helpers'!E$2)*IF($A2627="", "0", INDEX(#REF!,MATCH($A2627,#REF!,0))),"")</f>
        <v/>
      </c>
      <c r="F2627" s="72" t="str">
        <f>IFERROR(INDEX(#REF!,MATCH(INDEX(#REF!,MATCH($A2627,#REF!,0)),#REF!,0),'Recurrent profile helpers'!F$2)*IF($A2627="", "0", INDEX(#REF!,MATCH($A2627,#REF!,0))),"")</f>
        <v/>
      </c>
      <c r="G2627" s="72" t="str">
        <f>IFERROR(INDEX(#REF!,MATCH(INDEX(#REF!,MATCH($A2627,#REF!,0)),#REF!,0),'Recurrent profile helpers'!G$2)*IF($A2627="", "0", INDEX(#REF!,MATCH($A2627,#REF!,0))),"")</f>
        <v/>
      </c>
      <c r="H2627" s="72" t="str">
        <f>IFERROR(INDEX(#REF!,MATCH(INDEX(#REF!,MATCH($A2627,#REF!,0)),#REF!,0),'Recurrent profile helpers'!H$2)*IF($A2627="", "0", INDEX(#REF!,MATCH($A2627,#REF!,0))),"")</f>
        <v/>
      </c>
      <c r="I2627" s="72" t="str">
        <f>IFERROR(INDEX(#REF!,MATCH(INDEX(#REF!,MATCH($A2627,#REF!,0)),#REF!,0),'Recurrent profile helpers'!I$2)*IF($A2627="", "0", INDEX(#REF!,MATCH($A2627,#REF!,0))),"")</f>
        <v/>
      </c>
      <c r="J2627" s="72" t="str">
        <f>IFERROR(INDEX(#REF!,MATCH(INDEX(#REF!,MATCH($A2627,#REF!,0)),#REF!,0),'Recurrent profile helpers'!J$2)*IF($A2627="", "0", INDEX(#REF!,MATCH($A2627,#REF!,0))),"")</f>
        <v/>
      </c>
      <c r="K2627" s="72" t="str">
        <f>IFERROR(INDEX(#REF!,MATCH(INDEX(#REF!,MATCH($A2627,#REF!,0)),#REF!,0),'Recurrent profile helpers'!K$2)*IF($A2627="", "0", INDEX(#REF!,MATCH($A2627,#REF!,0))),"")</f>
        <v/>
      </c>
      <c r="L2627" s="72" t="str">
        <f>IFERROR(INDEX(#REF!,MATCH(INDEX(#REF!,MATCH($A2627,#REF!,0)),#REF!,0),'Recurrent profile helpers'!L$2)*IF($A2627="", "0", INDEX(#REF!,MATCH($A2627,#REF!,0))),"")</f>
        <v/>
      </c>
      <c r="M2627" s="72" t="str">
        <f>IFERROR(INDEX(#REF!,MATCH(INDEX(#REF!,MATCH($A2627,#REF!,0)),#REF!,0),'Recurrent profile helpers'!M$2)*IF($A2627="", "0", INDEX(#REF!,MATCH($A2627,#REF!,0))),"")</f>
        <v/>
      </c>
      <c r="N2627" s="72" t="str">
        <f>IFERROR(INDEX(#REF!,MATCH(INDEX(#REF!,MATCH($A2627,#REF!,0)),#REF!,0),'Recurrent profile helpers'!N$2)*IF($A2627="", "0", INDEX(#REF!,MATCH($A2627,#REF!,0))),"")</f>
        <v/>
      </c>
    </row>
    <row r="2628" spans="1:14">
      <c r="A2628" t="str">
        <f t="array" ref="A2628">IFERROR(INDEX(#REF!, SMALL(IF((MID(#REF!,2,1)="."),ROW($A$6:$A$4897)-ROW($A$6)+1,IF((MID(#REF!,3,1)="."),ROW($A$6:$A$4892)-ROW($A$6)+1)), ROW(2626:2626))),"" )</f>
        <v/>
      </c>
      <c r="B2628" s="72" t="str">
        <f>IF($A2628="", "", INDEX(#REF!,MATCH($A2628,#REF!,0)))</f>
        <v/>
      </c>
      <c r="C2628" s="72" t="str">
        <f>IFERROR(INDEX(#REF!,MATCH(INDEX(#REF!,MATCH($A2628,#REF!,0)),#REF!,0),'Recurrent profile helpers'!C$2)*IF($A2628="", "0", INDEX(#REF!,MATCH($A2628,#REF!,0))),"")</f>
        <v/>
      </c>
      <c r="D2628" s="72" t="str">
        <f>IFERROR(INDEX(#REF!,MATCH(INDEX(#REF!,MATCH($A2628,#REF!,0)),#REF!,0),'Recurrent profile helpers'!D$2)*IF($A2628="", "0", INDEX(#REF!,MATCH($A2628,#REF!,0))),"")</f>
        <v/>
      </c>
      <c r="E2628" s="72" t="str">
        <f>IFERROR(INDEX(#REF!,MATCH(INDEX(#REF!,MATCH($A2628,#REF!,0)),#REF!,0),'Recurrent profile helpers'!E$2)*IF($A2628="", "0", INDEX(#REF!,MATCH($A2628,#REF!,0))),"")</f>
        <v/>
      </c>
      <c r="F2628" s="72" t="str">
        <f>IFERROR(INDEX(#REF!,MATCH(INDEX(#REF!,MATCH($A2628,#REF!,0)),#REF!,0),'Recurrent profile helpers'!F$2)*IF($A2628="", "0", INDEX(#REF!,MATCH($A2628,#REF!,0))),"")</f>
        <v/>
      </c>
      <c r="G2628" s="72" t="str">
        <f>IFERROR(INDEX(#REF!,MATCH(INDEX(#REF!,MATCH($A2628,#REF!,0)),#REF!,0),'Recurrent profile helpers'!G$2)*IF($A2628="", "0", INDEX(#REF!,MATCH($A2628,#REF!,0))),"")</f>
        <v/>
      </c>
      <c r="H2628" s="72" t="str">
        <f>IFERROR(INDEX(#REF!,MATCH(INDEX(#REF!,MATCH($A2628,#REF!,0)),#REF!,0),'Recurrent profile helpers'!H$2)*IF($A2628="", "0", INDEX(#REF!,MATCH($A2628,#REF!,0))),"")</f>
        <v/>
      </c>
      <c r="I2628" s="72" t="str">
        <f>IFERROR(INDEX(#REF!,MATCH(INDEX(#REF!,MATCH($A2628,#REF!,0)),#REF!,0),'Recurrent profile helpers'!I$2)*IF($A2628="", "0", INDEX(#REF!,MATCH($A2628,#REF!,0))),"")</f>
        <v/>
      </c>
      <c r="J2628" s="72" t="str">
        <f>IFERROR(INDEX(#REF!,MATCH(INDEX(#REF!,MATCH($A2628,#REF!,0)),#REF!,0),'Recurrent profile helpers'!J$2)*IF($A2628="", "0", INDEX(#REF!,MATCH($A2628,#REF!,0))),"")</f>
        <v/>
      </c>
      <c r="K2628" s="72" t="str">
        <f>IFERROR(INDEX(#REF!,MATCH(INDEX(#REF!,MATCH($A2628,#REF!,0)),#REF!,0),'Recurrent profile helpers'!K$2)*IF($A2628="", "0", INDEX(#REF!,MATCH($A2628,#REF!,0))),"")</f>
        <v/>
      </c>
      <c r="L2628" s="72" t="str">
        <f>IFERROR(INDEX(#REF!,MATCH(INDEX(#REF!,MATCH($A2628,#REF!,0)),#REF!,0),'Recurrent profile helpers'!L$2)*IF($A2628="", "0", INDEX(#REF!,MATCH($A2628,#REF!,0))),"")</f>
        <v/>
      </c>
      <c r="M2628" s="72" t="str">
        <f>IFERROR(INDEX(#REF!,MATCH(INDEX(#REF!,MATCH($A2628,#REF!,0)),#REF!,0),'Recurrent profile helpers'!M$2)*IF($A2628="", "0", INDEX(#REF!,MATCH($A2628,#REF!,0))),"")</f>
        <v/>
      </c>
      <c r="N2628" s="72" t="str">
        <f>IFERROR(INDEX(#REF!,MATCH(INDEX(#REF!,MATCH($A2628,#REF!,0)),#REF!,0),'Recurrent profile helpers'!N$2)*IF($A2628="", "0", INDEX(#REF!,MATCH($A2628,#REF!,0))),"")</f>
        <v/>
      </c>
    </row>
    <row r="2629" spans="1:14">
      <c r="A2629" t="str">
        <f t="array" ref="A2629">IFERROR(INDEX(#REF!, SMALL(IF((MID(#REF!,2,1)="."),ROW($A$6:$A$4897)-ROW($A$6)+1,IF((MID(#REF!,3,1)="."),ROW($A$6:$A$4892)-ROW($A$6)+1)), ROW(2627:2627))),"" )</f>
        <v/>
      </c>
      <c r="B2629" s="72" t="str">
        <f>IF($A2629="", "", INDEX(#REF!,MATCH($A2629,#REF!,0)))</f>
        <v/>
      </c>
      <c r="C2629" s="72" t="str">
        <f>IFERROR(INDEX(#REF!,MATCH(INDEX(#REF!,MATCH($A2629,#REF!,0)),#REF!,0),'Recurrent profile helpers'!C$2)*IF($A2629="", "0", INDEX(#REF!,MATCH($A2629,#REF!,0))),"")</f>
        <v/>
      </c>
      <c r="D2629" s="72" t="str">
        <f>IFERROR(INDEX(#REF!,MATCH(INDEX(#REF!,MATCH($A2629,#REF!,0)),#REF!,0),'Recurrent profile helpers'!D$2)*IF($A2629="", "0", INDEX(#REF!,MATCH($A2629,#REF!,0))),"")</f>
        <v/>
      </c>
      <c r="E2629" s="72" t="str">
        <f>IFERROR(INDEX(#REF!,MATCH(INDEX(#REF!,MATCH($A2629,#REF!,0)),#REF!,0),'Recurrent profile helpers'!E$2)*IF($A2629="", "0", INDEX(#REF!,MATCH($A2629,#REF!,0))),"")</f>
        <v/>
      </c>
      <c r="F2629" s="72" t="str">
        <f>IFERROR(INDEX(#REF!,MATCH(INDEX(#REF!,MATCH($A2629,#REF!,0)),#REF!,0),'Recurrent profile helpers'!F$2)*IF($A2629="", "0", INDEX(#REF!,MATCH($A2629,#REF!,0))),"")</f>
        <v/>
      </c>
      <c r="G2629" s="72" t="str">
        <f>IFERROR(INDEX(#REF!,MATCH(INDEX(#REF!,MATCH($A2629,#REF!,0)),#REF!,0),'Recurrent profile helpers'!G$2)*IF($A2629="", "0", INDEX(#REF!,MATCH($A2629,#REF!,0))),"")</f>
        <v/>
      </c>
      <c r="H2629" s="72" t="str">
        <f>IFERROR(INDEX(#REF!,MATCH(INDEX(#REF!,MATCH($A2629,#REF!,0)),#REF!,0),'Recurrent profile helpers'!H$2)*IF($A2629="", "0", INDEX(#REF!,MATCH($A2629,#REF!,0))),"")</f>
        <v/>
      </c>
      <c r="I2629" s="72" t="str">
        <f>IFERROR(INDEX(#REF!,MATCH(INDEX(#REF!,MATCH($A2629,#REF!,0)),#REF!,0),'Recurrent profile helpers'!I$2)*IF($A2629="", "0", INDEX(#REF!,MATCH($A2629,#REF!,0))),"")</f>
        <v/>
      </c>
      <c r="J2629" s="72" t="str">
        <f>IFERROR(INDEX(#REF!,MATCH(INDEX(#REF!,MATCH($A2629,#REF!,0)),#REF!,0),'Recurrent profile helpers'!J$2)*IF($A2629="", "0", INDEX(#REF!,MATCH($A2629,#REF!,0))),"")</f>
        <v/>
      </c>
      <c r="K2629" s="72" t="str">
        <f>IFERROR(INDEX(#REF!,MATCH(INDEX(#REF!,MATCH($A2629,#REF!,0)),#REF!,0),'Recurrent profile helpers'!K$2)*IF($A2629="", "0", INDEX(#REF!,MATCH($A2629,#REF!,0))),"")</f>
        <v/>
      </c>
      <c r="L2629" s="72" t="str">
        <f>IFERROR(INDEX(#REF!,MATCH(INDEX(#REF!,MATCH($A2629,#REF!,0)),#REF!,0),'Recurrent profile helpers'!L$2)*IF($A2629="", "0", INDEX(#REF!,MATCH($A2629,#REF!,0))),"")</f>
        <v/>
      </c>
      <c r="M2629" s="72" t="str">
        <f>IFERROR(INDEX(#REF!,MATCH(INDEX(#REF!,MATCH($A2629,#REF!,0)),#REF!,0),'Recurrent profile helpers'!M$2)*IF($A2629="", "0", INDEX(#REF!,MATCH($A2629,#REF!,0))),"")</f>
        <v/>
      </c>
      <c r="N2629" s="72" t="str">
        <f>IFERROR(INDEX(#REF!,MATCH(INDEX(#REF!,MATCH($A2629,#REF!,0)),#REF!,0),'Recurrent profile helpers'!N$2)*IF($A2629="", "0", INDEX(#REF!,MATCH($A2629,#REF!,0))),"")</f>
        <v/>
      </c>
    </row>
    <row r="2630" spans="1:14">
      <c r="A2630" t="str">
        <f t="array" ref="A2630">IFERROR(INDEX(#REF!, SMALL(IF((MID(#REF!,2,1)="."),ROW($A$6:$A$4897)-ROW($A$6)+1,IF((MID(#REF!,3,1)="."),ROW($A$6:$A$4892)-ROW($A$6)+1)), ROW(2628:2628))),"" )</f>
        <v/>
      </c>
      <c r="B2630" s="72" t="str">
        <f>IF($A2630="", "", INDEX(#REF!,MATCH($A2630,#REF!,0)))</f>
        <v/>
      </c>
      <c r="C2630" s="72" t="str">
        <f>IFERROR(INDEX(#REF!,MATCH(INDEX(#REF!,MATCH($A2630,#REF!,0)),#REF!,0),'Recurrent profile helpers'!C$2)*IF($A2630="", "0", INDEX(#REF!,MATCH($A2630,#REF!,0))),"")</f>
        <v/>
      </c>
      <c r="D2630" s="72" t="str">
        <f>IFERROR(INDEX(#REF!,MATCH(INDEX(#REF!,MATCH($A2630,#REF!,0)),#REF!,0),'Recurrent profile helpers'!D$2)*IF($A2630="", "0", INDEX(#REF!,MATCH($A2630,#REF!,0))),"")</f>
        <v/>
      </c>
      <c r="E2630" s="72" t="str">
        <f>IFERROR(INDEX(#REF!,MATCH(INDEX(#REF!,MATCH($A2630,#REF!,0)),#REF!,0),'Recurrent profile helpers'!E$2)*IF($A2630="", "0", INDEX(#REF!,MATCH($A2630,#REF!,0))),"")</f>
        <v/>
      </c>
      <c r="F2630" s="72" t="str">
        <f>IFERROR(INDEX(#REF!,MATCH(INDEX(#REF!,MATCH($A2630,#REF!,0)),#REF!,0),'Recurrent profile helpers'!F$2)*IF($A2630="", "0", INDEX(#REF!,MATCH($A2630,#REF!,0))),"")</f>
        <v/>
      </c>
      <c r="G2630" s="72" t="str">
        <f>IFERROR(INDEX(#REF!,MATCH(INDEX(#REF!,MATCH($A2630,#REF!,0)),#REF!,0),'Recurrent profile helpers'!G$2)*IF($A2630="", "0", INDEX(#REF!,MATCH($A2630,#REF!,0))),"")</f>
        <v/>
      </c>
      <c r="H2630" s="72" t="str">
        <f>IFERROR(INDEX(#REF!,MATCH(INDEX(#REF!,MATCH($A2630,#REF!,0)),#REF!,0),'Recurrent profile helpers'!H$2)*IF($A2630="", "0", INDEX(#REF!,MATCH($A2630,#REF!,0))),"")</f>
        <v/>
      </c>
      <c r="I2630" s="72" t="str">
        <f>IFERROR(INDEX(#REF!,MATCH(INDEX(#REF!,MATCH($A2630,#REF!,0)),#REF!,0),'Recurrent profile helpers'!I$2)*IF($A2630="", "0", INDEX(#REF!,MATCH($A2630,#REF!,0))),"")</f>
        <v/>
      </c>
      <c r="J2630" s="72" t="str">
        <f>IFERROR(INDEX(#REF!,MATCH(INDEX(#REF!,MATCH($A2630,#REF!,0)),#REF!,0),'Recurrent profile helpers'!J$2)*IF($A2630="", "0", INDEX(#REF!,MATCH($A2630,#REF!,0))),"")</f>
        <v/>
      </c>
      <c r="K2630" s="72" t="str">
        <f>IFERROR(INDEX(#REF!,MATCH(INDEX(#REF!,MATCH($A2630,#REF!,0)),#REF!,0),'Recurrent profile helpers'!K$2)*IF($A2630="", "0", INDEX(#REF!,MATCH($A2630,#REF!,0))),"")</f>
        <v/>
      </c>
      <c r="L2630" s="72" t="str">
        <f>IFERROR(INDEX(#REF!,MATCH(INDEX(#REF!,MATCH($A2630,#REF!,0)),#REF!,0),'Recurrent profile helpers'!L$2)*IF($A2630="", "0", INDEX(#REF!,MATCH($A2630,#REF!,0))),"")</f>
        <v/>
      </c>
      <c r="M2630" s="72" t="str">
        <f>IFERROR(INDEX(#REF!,MATCH(INDEX(#REF!,MATCH($A2630,#REF!,0)),#REF!,0),'Recurrent profile helpers'!M$2)*IF($A2630="", "0", INDEX(#REF!,MATCH($A2630,#REF!,0))),"")</f>
        <v/>
      </c>
      <c r="N2630" s="72" t="str">
        <f>IFERROR(INDEX(#REF!,MATCH(INDEX(#REF!,MATCH($A2630,#REF!,0)),#REF!,0),'Recurrent profile helpers'!N$2)*IF($A2630="", "0", INDEX(#REF!,MATCH($A2630,#REF!,0))),"")</f>
        <v/>
      </c>
    </row>
    <row r="2631" spans="1:14">
      <c r="A2631" t="str">
        <f t="array" ref="A2631">IFERROR(INDEX(#REF!, SMALL(IF((MID(#REF!,2,1)="."),ROW($A$6:$A$4897)-ROW($A$6)+1,IF((MID(#REF!,3,1)="."),ROW($A$6:$A$4892)-ROW($A$6)+1)), ROW(2629:2629))),"" )</f>
        <v/>
      </c>
      <c r="B2631" s="72" t="str">
        <f>IF($A2631="", "", INDEX(#REF!,MATCH($A2631,#REF!,0)))</f>
        <v/>
      </c>
      <c r="C2631" s="72" t="str">
        <f>IFERROR(INDEX(#REF!,MATCH(INDEX(#REF!,MATCH($A2631,#REF!,0)),#REF!,0),'Recurrent profile helpers'!C$2)*IF($A2631="", "0", INDEX(#REF!,MATCH($A2631,#REF!,0))),"")</f>
        <v/>
      </c>
      <c r="D2631" s="72" t="str">
        <f>IFERROR(INDEX(#REF!,MATCH(INDEX(#REF!,MATCH($A2631,#REF!,0)),#REF!,0),'Recurrent profile helpers'!D$2)*IF($A2631="", "0", INDEX(#REF!,MATCH($A2631,#REF!,0))),"")</f>
        <v/>
      </c>
      <c r="E2631" s="72" t="str">
        <f>IFERROR(INDEX(#REF!,MATCH(INDEX(#REF!,MATCH($A2631,#REF!,0)),#REF!,0),'Recurrent profile helpers'!E$2)*IF($A2631="", "0", INDEX(#REF!,MATCH($A2631,#REF!,0))),"")</f>
        <v/>
      </c>
      <c r="F2631" s="72" t="str">
        <f>IFERROR(INDEX(#REF!,MATCH(INDEX(#REF!,MATCH($A2631,#REF!,0)),#REF!,0),'Recurrent profile helpers'!F$2)*IF($A2631="", "0", INDEX(#REF!,MATCH($A2631,#REF!,0))),"")</f>
        <v/>
      </c>
      <c r="G2631" s="72" t="str">
        <f>IFERROR(INDEX(#REF!,MATCH(INDEX(#REF!,MATCH($A2631,#REF!,0)),#REF!,0),'Recurrent profile helpers'!G$2)*IF($A2631="", "0", INDEX(#REF!,MATCH($A2631,#REF!,0))),"")</f>
        <v/>
      </c>
      <c r="H2631" s="72" t="str">
        <f>IFERROR(INDEX(#REF!,MATCH(INDEX(#REF!,MATCH($A2631,#REF!,0)),#REF!,0),'Recurrent profile helpers'!H$2)*IF($A2631="", "0", INDEX(#REF!,MATCH($A2631,#REF!,0))),"")</f>
        <v/>
      </c>
      <c r="I2631" s="72" t="str">
        <f>IFERROR(INDEX(#REF!,MATCH(INDEX(#REF!,MATCH($A2631,#REF!,0)),#REF!,0),'Recurrent profile helpers'!I$2)*IF($A2631="", "0", INDEX(#REF!,MATCH($A2631,#REF!,0))),"")</f>
        <v/>
      </c>
      <c r="J2631" s="72" t="str">
        <f>IFERROR(INDEX(#REF!,MATCH(INDEX(#REF!,MATCH($A2631,#REF!,0)),#REF!,0),'Recurrent profile helpers'!J$2)*IF($A2631="", "0", INDEX(#REF!,MATCH($A2631,#REF!,0))),"")</f>
        <v/>
      </c>
      <c r="K2631" s="72" t="str">
        <f>IFERROR(INDEX(#REF!,MATCH(INDEX(#REF!,MATCH($A2631,#REF!,0)),#REF!,0),'Recurrent profile helpers'!K$2)*IF($A2631="", "0", INDEX(#REF!,MATCH($A2631,#REF!,0))),"")</f>
        <v/>
      </c>
      <c r="L2631" s="72" t="str">
        <f>IFERROR(INDEX(#REF!,MATCH(INDEX(#REF!,MATCH($A2631,#REF!,0)),#REF!,0),'Recurrent profile helpers'!L$2)*IF($A2631="", "0", INDEX(#REF!,MATCH($A2631,#REF!,0))),"")</f>
        <v/>
      </c>
      <c r="M2631" s="72" t="str">
        <f>IFERROR(INDEX(#REF!,MATCH(INDEX(#REF!,MATCH($A2631,#REF!,0)),#REF!,0),'Recurrent profile helpers'!M$2)*IF($A2631="", "0", INDEX(#REF!,MATCH($A2631,#REF!,0))),"")</f>
        <v/>
      </c>
      <c r="N2631" s="72" t="str">
        <f>IFERROR(INDEX(#REF!,MATCH(INDEX(#REF!,MATCH($A2631,#REF!,0)),#REF!,0),'Recurrent profile helpers'!N$2)*IF($A2631="", "0", INDEX(#REF!,MATCH($A2631,#REF!,0))),"")</f>
        <v/>
      </c>
    </row>
    <row r="2632" spans="1:14">
      <c r="A2632" t="str">
        <f t="array" ref="A2632">IFERROR(INDEX(#REF!, SMALL(IF((MID(#REF!,2,1)="."),ROW($A$6:$A$4897)-ROW($A$6)+1,IF((MID(#REF!,3,1)="."),ROW($A$6:$A$4892)-ROW($A$6)+1)), ROW(2630:2630))),"" )</f>
        <v/>
      </c>
      <c r="B2632" s="72" t="str">
        <f>IF($A2632="", "", INDEX(#REF!,MATCH($A2632,#REF!,0)))</f>
        <v/>
      </c>
      <c r="C2632" s="72" t="str">
        <f>IFERROR(INDEX(#REF!,MATCH(INDEX(#REF!,MATCH($A2632,#REF!,0)),#REF!,0),'Recurrent profile helpers'!C$2)*IF($A2632="", "0", INDEX(#REF!,MATCH($A2632,#REF!,0))),"")</f>
        <v/>
      </c>
      <c r="D2632" s="72" t="str">
        <f>IFERROR(INDEX(#REF!,MATCH(INDEX(#REF!,MATCH($A2632,#REF!,0)),#REF!,0),'Recurrent profile helpers'!D$2)*IF($A2632="", "0", INDEX(#REF!,MATCH($A2632,#REF!,0))),"")</f>
        <v/>
      </c>
      <c r="E2632" s="72" t="str">
        <f>IFERROR(INDEX(#REF!,MATCH(INDEX(#REF!,MATCH($A2632,#REF!,0)),#REF!,0),'Recurrent profile helpers'!E$2)*IF($A2632="", "0", INDEX(#REF!,MATCH($A2632,#REF!,0))),"")</f>
        <v/>
      </c>
      <c r="F2632" s="72" t="str">
        <f>IFERROR(INDEX(#REF!,MATCH(INDEX(#REF!,MATCH($A2632,#REF!,0)),#REF!,0),'Recurrent profile helpers'!F$2)*IF($A2632="", "0", INDEX(#REF!,MATCH($A2632,#REF!,0))),"")</f>
        <v/>
      </c>
      <c r="G2632" s="72" t="str">
        <f>IFERROR(INDEX(#REF!,MATCH(INDEX(#REF!,MATCH($A2632,#REF!,0)),#REF!,0),'Recurrent profile helpers'!G$2)*IF($A2632="", "0", INDEX(#REF!,MATCH($A2632,#REF!,0))),"")</f>
        <v/>
      </c>
      <c r="H2632" s="72" t="str">
        <f>IFERROR(INDEX(#REF!,MATCH(INDEX(#REF!,MATCH($A2632,#REF!,0)),#REF!,0),'Recurrent profile helpers'!H$2)*IF($A2632="", "0", INDEX(#REF!,MATCH($A2632,#REF!,0))),"")</f>
        <v/>
      </c>
      <c r="I2632" s="72" t="str">
        <f>IFERROR(INDEX(#REF!,MATCH(INDEX(#REF!,MATCH($A2632,#REF!,0)),#REF!,0),'Recurrent profile helpers'!I$2)*IF($A2632="", "0", INDEX(#REF!,MATCH($A2632,#REF!,0))),"")</f>
        <v/>
      </c>
      <c r="J2632" s="72" t="str">
        <f>IFERROR(INDEX(#REF!,MATCH(INDEX(#REF!,MATCH($A2632,#REF!,0)),#REF!,0),'Recurrent profile helpers'!J$2)*IF($A2632="", "0", INDEX(#REF!,MATCH($A2632,#REF!,0))),"")</f>
        <v/>
      </c>
      <c r="K2632" s="72" t="str">
        <f>IFERROR(INDEX(#REF!,MATCH(INDEX(#REF!,MATCH($A2632,#REF!,0)),#REF!,0),'Recurrent profile helpers'!K$2)*IF($A2632="", "0", INDEX(#REF!,MATCH($A2632,#REF!,0))),"")</f>
        <v/>
      </c>
      <c r="L2632" s="72" t="str">
        <f>IFERROR(INDEX(#REF!,MATCH(INDEX(#REF!,MATCH($A2632,#REF!,0)),#REF!,0),'Recurrent profile helpers'!L$2)*IF($A2632="", "0", INDEX(#REF!,MATCH($A2632,#REF!,0))),"")</f>
        <v/>
      </c>
      <c r="M2632" s="72" t="str">
        <f>IFERROR(INDEX(#REF!,MATCH(INDEX(#REF!,MATCH($A2632,#REF!,0)),#REF!,0),'Recurrent profile helpers'!M$2)*IF($A2632="", "0", INDEX(#REF!,MATCH($A2632,#REF!,0))),"")</f>
        <v/>
      </c>
      <c r="N2632" s="72" t="str">
        <f>IFERROR(INDEX(#REF!,MATCH(INDEX(#REF!,MATCH($A2632,#REF!,0)),#REF!,0),'Recurrent profile helpers'!N$2)*IF($A2632="", "0", INDEX(#REF!,MATCH($A2632,#REF!,0))),"")</f>
        <v/>
      </c>
    </row>
    <row r="2633" spans="1:14">
      <c r="A2633" t="str">
        <f t="array" ref="A2633">IFERROR(INDEX(#REF!, SMALL(IF((MID(#REF!,2,1)="."),ROW($A$6:$A$4897)-ROW($A$6)+1,IF((MID(#REF!,3,1)="."),ROW($A$6:$A$4892)-ROW($A$6)+1)), ROW(2631:2631))),"" )</f>
        <v/>
      </c>
      <c r="B2633" s="72" t="str">
        <f>IF($A2633="", "", INDEX(#REF!,MATCH($A2633,#REF!,0)))</f>
        <v/>
      </c>
      <c r="C2633" s="72" t="str">
        <f>IFERROR(INDEX(#REF!,MATCH(INDEX(#REF!,MATCH($A2633,#REF!,0)),#REF!,0),'Recurrent profile helpers'!C$2)*IF($A2633="", "0", INDEX(#REF!,MATCH($A2633,#REF!,0))),"")</f>
        <v/>
      </c>
      <c r="D2633" s="72" t="str">
        <f>IFERROR(INDEX(#REF!,MATCH(INDEX(#REF!,MATCH($A2633,#REF!,0)),#REF!,0),'Recurrent profile helpers'!D$2)*IF($A2633="", "0", INDEX(#REF!,MATCH($A2633,#REF!,0))),"")</f>
        <v/>
      </c>
      <c r="E2633" s="72" t="str">
        <f>IFERROR(INDEX(#REF!,MATCH(INDEX(#REF!,MATCH($A2633,#REF!,0)),#REF!,0),'Recurrent profile helpers'!E$2)*IF($A2633="", "0", INDEX(#REF!,MATCH($A2633,#REF!,0))),"")</f>
        <v/>
      </c>
      <c r="F2633" s="72" t="str">
        <f>IFERROR(INDEX(#REF!,MATCH(INDEX(#REF!,MATCH($A2633,#REF!,0)),#REF!,0),'Recurrent profile helpers'!F$2)*IF($A2633="", "0", INDEX(#REF!,MATCH($A2633,#REF!,0))),"")</f>
        <v/>
      </c>
      <c r="G2633" s="72" t="str">
        <f>IFERROR(INDEX(#REF!,MATCH(INDEX(#REF!,MATCH($A2633,#REF!,0)),#REF!,0),'Recurrent profile helpers'!G$2)*IF($A2633="", "0", INDEX(#REF!,MATCH($A2633,#REF!,0))),"")</f>
        <v/>
      </c>
      <c r="H2633" s="72" t="str">
        <f>IFERROR(INDEX(#REF!,MATCH(INDEX(#REF!,MATCH($A2633,#REF!,0)),#REF!,0),'Recurrent profile helpers'!H$2)*IF($A2633="", "0", INDEX(#REF!,MATCH($A2633,#REF!,0))),"")</f>
        <v/>
      </c>
      <c r="I2633" s="72" t="str">
        <f>IFERROR(INDEX(#REF!,MATCH(INDEX(#REF!,MATCH($A2633,#REF!,0)),#REF!,0),'Recurrent profile helpers'!I$2)*IF($A2633="", "0", INDEX(#REF!,MATCH($A2633,#REF!,0))),"")</f>
        <v/>
      </c>
      <c r="J2633" s="72" t="str">
        <f>IFERROR(INDEX(#REF!,MATCH(INDEX(#REF!,MATCH($A2633,#REF!,0)),#REF!,0),'Recurrent profile helpers'!J$2)*IF($A2633="", "0", INDEX(#REF!,MATCH($A2633,#REF!,0))),"")</f>
        <v/>
      </c>
      <c r="K2633" s="72" t="str">
        <f>IFERROR(INDEX(#REF!,MATCH(INDEX(#REF!,MATCH($A2633,#REF!,0)),#REF!,0),'Recurrent profile helpers'!K$2)*IF($A2633="", "0", INDEX(#REF!,MATCH($A2633,#REF!,0))),"")</f>
        <v/>
      </c>
      <c r="L2633" s="72" t="str">
        <f>IFERROR(INDEX(#REF!,MATCH(INDEX(#REF!,MATCH($A2633,#REF!,0)),#REF!,0),'Recurrent profile helpers'!L$2)*IF($A2633="", "0", INDEX(#REF!,MATCH($A2633,#REF!,0))),"")</f>
        <v/>
      </c>
      <c r="M2633" s="72" t="str">
        <f>IFERROR(INDEX(#REF!,MATCH(INDEX(#REF!,MATCH($A2633,#REF!,0)),#REF!,0),'Recurrent profile helpers'!M$2)*IF($A2633="", "0", INDEX(#REF!,MATCH($A2633,#REF!,0))),"")</f>
        <v/>
      </c>
      <c r="N2633" s="72" t="str">
        <f>IFERROR(INDEX(#REF!,MATCH(INDEX(#REF!,MATCH($A2633,#REF!,0)),#REF!,0),'Recurrent profile helpers'!N$2)*IF($A2633="", "0", INDEX(#REF!,MATCH($A2633,#REF!,0))),"")</f>
        <v/>
      </c>
    </row>
    <row r="2634" spans="1:14">
      <c r="A2634" t="str">
        <f t="array" ref="A2634">IFERROR(INDEX(#REF!, SMALL(IF((MID(#REF!,2,1)="."),ROW($A$6:$A$4897)-ROW($A$6)+1,IF((MID(#REF!,3,1)="."),ROW($A$6:$A$4892)-ROW($A$6)+1)), ROW(2632:2632))),"" )</f>
        <v/>
      </c>
      <c r="B2634" s="72" t="str">
        <f>IF($A2634="", "", INDEX(#REF!,MATCH($A2634,#REF!,0)))</f>
        <v/>
      </c>
      <c r="C2634" s="72" t="str">
        <f>IFERROR(INDEX(#REF!,MATCH(INDEX(#REF!,MATCH($A2634,#REF!,0)),#REF!,0),'Recurrent profile helpers'!C$2)*IF($A2634="", "0", INDEX(#REF!,MATCH($A2634,#REF!,0))),"")</f>
        <v/>
      </c>
      <c r="D2634" s="72" t="str">
        <f>IFERROR(INDEX(#REF!,MATCH(INDEX(#REF!,MATCH($A2634,#REF!,0)),#REF!,0),'Recurrent profile helpers'!D$2)*IF($A2634="", "0", INDEX(#REF!,MATCH($A2634,#REF!,0))),"")</f>
        <v/>
      </c>
      <c r="E2634" s="72" t="str">
        <f>IFERROR(INDEX(#REF!,MATCH(INDEX(#REF!,MATCH($A2634,#REF!,0)),#REF!,0),'Recurrent profile helpers'!E$2)*IF($A2634="", "0", INDEX(#REF!,MATCH($A2634,#REF!,0))),"")</f>
        <v/>
      </c>
      <c r="F2634" s="72" t="str">
        <f>IFERROR(INDEX(#REF!,MATCH(INDEX(#REF!,MATCH($A2634,#REF!,0)),#REF!,0),'Recurrent profile helpers'!F$2)*IF($A2634="", "0", INDEX(#REF!,MATCH($A2634,#REF!,0))),"")</f>
        <v/>
      </c>
      <c r="G2634" s="72" t="str">
        <f>IFERROR(INDEX(#REF!,MATCH(INDEX(#REF!,MATCH($A2634,#REF!,0)),#REF!,0),'Recurrent profile helpers'!G$2)*IF($A2634="", "0", INDEX(#REF!,MATCH($A2634,#REF!,0))),"")</f>
        <v/>
      </c>
      <c r="H2634" s="72" t="str">
        <f>IFERROR(INDEX(#REF!,MATCH(INDEX(#REF!,MATCH($A2634,#REF!,0)),#REF!,0),'Recurrent profile helpers'!H$2)*IF($A2634="", "0", INDEX(#REF!,MATCH($A2634,#REF!,0))),"")</f>
        <v/>
      </c>
      <c r="I2634" s="72" t="str">
        <f>IFERROR(INDEX(#REF!,MATCH(INDEX(#REF!,MATCH($A2634,#REF!,0)),#REF!,0),'Recurrent profile helpers'!I$2)*IF($A2634="", "0", INDEX(#REF!,MATCH($A2634,#REF!,0))),"")</f>
        <v/>
      </c>
      <c r="J2634" s="72" t="str">
        <f>IFERROR(INDEX(#REF!,MATCH(INDEX(#REF!,MATCH($A2634,#REF!,0)),#REF!,0),'Recurrent profile helpers'!J$2)*IF($A2634="", "0", INDEX(#REF!,MATCH($A2634,#REF!,0))),"")</f>
        <v/>
      </c>
      <c r="K2634" s="72" t="str">
        <f>IFERROR(INDEX(#REF!,MATCH(INDEX(#REF!,MATCH($A2634,#REF!,0)),#REF!,0),'Recurrent profile helpers'!K$2)*IF($A2634="", "0", INDEX(#REF!,MATCH($A2634,#REF!,0))),"")</f>
        <v/>
      </c>
      <c r="L2634" s="72" t="str">
        <f>IFERROR(INDEX(#REF!,MATCH(INDEX(#REF!,MATCH($A2634,#REF!,0)),#REF!,0),'Recurrent profile helpers'!L$2)*IF($A2634="", "0", INDEX(#REF!,MATCH($A2634,#REF!,0))),"")</f>
        <v/>
      </c>
      <c r="M2634" s="72" t="str">
        <f>IFERROR(INDEX(#REF!,MATCH(INDEX(#REF!,MATCH($A2634,#REF!,0)),#REF!,0),'Recurrent profile helpers'!M$2)*IF($A2634="", "0", INDEX(#REF!,MATCH($A2634,#REF!,0))),"")</f>
        <v/>
      </c>
      <c r="N2634" s="72" t="str">
        <f>IFERROR(INDEX(#REF!,MATCH(INDEX(#REF!,MATCH($A2634,#REF!,0)),#REF!,0),'Recurrent profile helpers'!N$2)*IF($A2634="", "0", INDEX(#REF!,MATCH($A2634,#REF!,0))),"")</f>
        <v/>
      </c>
    </row>
    <row r="2635" spans="1:14">
      <c r="A2635" t="str">
        <f t="array" ref="A2635">IFERROR(INDEX(#REF!, SMALL(IF((MID(#REF!,2,1)="."),ROW($A$6:$A$4897)-ROW($A$6)+1,IF((MID(#REF!,3,1)="."),ROW($A$6:$A$4892)-ROW($A$6)+1)), ROW(2633:2633))),"" )</f>
        <v/>
      </c>
      <c r="B2635" s="72" t="str">
        <f>IF($A2635="", "", INDEX(#REF!,MATCH($A2635,#REF!,0)))</f>
        <v/>
      </c>
      <c r="C2635" s="72" t="str">
        <f>IFERROR(INDEX(#REF!,MATCH(INDEX(#REF!,MATCH($A2635,#REF!,0)),#REF!,0),'Recurrent profile helpers'!C$2)*IF($A2635="", "0", INDEX(#REF!,MATCH($A2635,#REF!,0))),"")</f>
        <v/>
      </c>
      <c r="D2635" s="72" t="str">
        <f>IFERROR(INDEX(#REF!,MATCH(INDEX(#REF!,MATCH($A2635,#REF!,0)),#REF!,0),'Recurrent profile helpers'!D$2)*IF($A2635="", "0", INDEX(#REF!,MATCH($A2635,#REF!,0))),"")</f>
        <v/>
      </c>
      <c r="E2635" s="72" t="str">
        <f>IFERROR(INDEX(#REF!,MATCH(INDEX(#REF!,MATCH($A2635,#REF!,0)),#REF!,0),'Recurrent profile helpers'!E$2)*IF($A2635="", "0", INDEX(#REF!,MATCH($A2635,#REF!,0))),"")</f>
        <v/>
      </c>
      <c r="F2635" s="72" t="str">
        <f>IFERROR(INDEX(#REF!,MATCH(INDEX(#REF!,MATCH($A2635,#REF!,0)),#REF!,0),'Recurrent profile helpers'!F$2)*IF($A2635="", "0", INDEX(#REF!,MATCH($A2635,#REF!,0))),"")</f>
        <v/>
      </c>
      <c r="G2635" s="72" t="str">
        <f>IFERROR(INDEX(#REF!,MATCH(INDEX(#REF!,MATCH($A2635,#REF!,0)),#REF!,0),'Recurrent profile helpers'!G$2)*IF($A2635="", "0", INDEX(#REF!,MATCH($A2635,#REF!,0))),"")</f>
        <v/>
      </c>
      <c r="H2635" s="72" t="str">
        <f>IFERROR(INDEX(#REF!,MATCH(INDEX(#REF!,MATCH($A2635,#REF!,0)),#REF!,0),'Recurrent profile helpers'!H$2)*IF($A2635="", "0", INDEX(#REF!,MATCH($A2635,#REF!,0))),"")</f>
        <v/>
      </c>
      <c r="I2635" s="72" t="str">
        <f>IFERROR(INDEX(#REF!,MATCH(INDEX(#REF!,MATCH($A2635,#REF!,0)),#REF!,0),'Recurrent profile helpers'!I$2)*IF($A2635="", "0", INDEX(#REF!,MATCH($A2635,#REF!,0))),"")</f>
        <v/>
      </c>
      <c r="J2635" s="72" t="str">
        <f>IFERROR(INDEX(#REF!,MATCH(INDEX(#REF!,MATCH($A2635,#REF!,0)),#REF!,0),'Recurrent profile helpers'!J$2)*IF($A2635="", "0", INDEX(#REF!,MATCH($A2635,#REF!,0))),"")</f>
        <v/>
      </c>
      <c r="K2635" s="72" t="str">
        <f>IFERROR(INDEX(#REF!,MATCH(INDEX(#REF!,MATCH($A2635,#REF!,0)),#REF!,0),'Recurrent profile helpers'!K$2)*IF($A2635="", "0", INDEX(#REF!,MATCH($A2635,#REF!,0))),"")</f>
        <v/>
      </c>
      <c r="L2635" s="72" t="str">
        <f>IFERROR(INDEX(#REF!,MATCH(INDEX(#REF!,MATCH($A2635,#REF!,0)),#REF!,0),'Recurrent profile helpers'!L$2)*IF($A2635="", "0", INDEX(#REF!,MATCH($A2635,#REF!,0))),"")</f>
        <v/>
      </c>
      <c r="M2635" s="72" t="str">
        <f>IFERROR(INDEX(#REF!,MATCH(INDEX(#REF!,MATCH($A2635,#REF!,0)),#REF!,0),'Recurrent profile helpers'!M$2)*IF($A2635="", "0", INDEX(#REF!,MATCH($A2635,#REF!,0))),"")</f>
        <v/>
      </c>
      <c r="N2635" s="72" t="str">
        <f>IFERROR(INDEX(#REF!,MATCH(INDEX(#REF!,MATCH($A2635,#REF!,0)),#REF!,0),'Recurrent profile helpers'!N$2)*IF($A2635="", "0", INDEX(#REF!,MATCH($A2635,#REF!,0))),"")</f>
        <v/>
      </c>
    </row>
    <row r="2636" spans="1:14">
      <c r="A2636" t="str">
        <f t="array" ref="A2636">IFERROR(INDEX(#REF!, SMALL(IF((MID(#REF!,2,1)="."),ROW($A$6:$A$4897)-ROW($A$6)+1,IF((MID(#REF!,3,1)="."),ROW($A$6:$A$4892)-ROW($A$6)+1)), ROW(2634:2634))),"" )</f>
        <v/>
      </c>
      <c r="B2636" s="72" t="str">
        <f>IF($A2636="", "", INDEX(#REF!,MATCH($A2636,#REF!,0)))</f>
        <v/>
      </c>
      <c r="C2636" s="72" t="str">
        <f>IFERROR(INDEX(#REF!,MATCH(INDEX(#REF!,MATCH($A2636,#REF!,0)),#REF!,0),'Recurrent profile helpers'!C$2)*IF($A2636="", "0", INDEX(#REF!,MATCH($A2636,#REF!,0))),"")</f>
        <v/>
      </c>
      <c r="D2636" s="72" t="str">
        <f>IFERROR(INDEX(#REF!,MATCH(INDEX(#REF!,MATCH($A2636,#REF!,0)),#REF!,0),'Recurrent profile helpers'!D$2)*IF($A2636="", "0", INDEX(#REF!,MATCH($A2636,#REF!,0))),"")</f>
        <v/>
      </c>
      <c r="E2636" s="72" t="str">
        <f>IFERROR(INDEX(#REF!,MATCH(INDEX(#REF!,MATCH($A2636,#REF!,0)),#REF!,0),'Recurrent profile helpers'!E$2)*IF($A2636="", "0", INDEX(#REF!,MATCH($A2636,#REF!,0))),"")</f>
        <v/>
      </c>
      <c r="F2636" s="72" t="str">
        <f>IFERROR(INDEX(#REF!,MATCH(INDEX(#REF!,MATCH($A2636,#REF!,0)),#REF!,0),'Recurrent profile helpers'!F$2)*IF($A2636="", "0", INDEX(#REF!,MATCH($A2636,#REF!,0))),"")</f>
        <v/>
      </c>
      <c r="G2636" s="72" t="str">
        <f>IFERROR(INDEX(#REF!,MATCH(INDEX(#REF!,MATCH($A2636,#REF!,0)),#REF!,0),'Recurrent profile helpers'!G$2)*IF($A2636="", "0", INDEX(#REF!,MATCH($A2636,#REF!,0))),"")</f>
        <v/>
      </c>
      <c r="H2636" s="72" t="str">
        <f>IFERROR(INDEX(#REF!,MATCH(INDEX(#REF!,MATCH($A2636,#REF!,0)),#REF!,0),'Recurrent profile helpers'!H$2)*IF($A2636="", "0", INDEX(#REF!,MATCH($A2636,#REF!,0))),"")</f>
        <v/>
      </c>
      <c r="I2636" s="72" t="str">
        <f>IFERROR(INDEX(#REF!,MATCH(INDEX(#REF!,MATCH($A2636,#REF!,0)),#REF!,0),'Recurrent profile helpers'!I$2)*IF($A2636="", "0", INDEX(#REF!,MATCH($A2636,#REF!,0))),"")</f>
        <v/>
      </c>
      <c r="J2636" s="72" t="str">
        <f>IFERROR(INDEX(#REF!,MATCH(INDEX(#REF!,MATCH($A2636,#REF!,0)),#REF!,0),'Recurrent profile helpers'!J$2)*IF($A2636="", "0", INDEX(#REF!,MATCH($A2636,#REF!,0))),"")</f>
        <v/>
      </c>
      <c r="K2636" s="72" t="str">
        <f>IFERROR(INDEX(#REF!,MATCH(INDEX(#REF!,MATCH($A2636,#REF!,0)),#REF!,0),'Recurrent profile helpers'!K$2)*IF($A2636="", "0", INDEX(#REF!,MATCH($A2636,#REF!,0))),"")</f>
        <v/>
      </c>
      <c r="L2636" s="72" t="str">
        <f>IFERROR(INDEX(#REF!,MATCH(INDEX(#REF!,MATCH($A2636,#REF!,0)),#REF!,0),'Recurrent profile helpers'!L$2)*IF($A2636="", "0", INDEX(#REF!,MATCH($A2636,#REF!,0))),"")</f>
        <v/>
      </c>
      <c r="M2636" s="72" t="str">
        <f>IFERROR(INDEX(#REF!,MATCH(INDEX(#REF!,MATCH($A2636,#REF!,0)),#REF!,0),'Recurrent profile helpers'!M$2)*IF($A2636="", "0", INDEX(#REF!,MATCH($A2636,#REF!,0))),"")</f>
        <v/>
      </c>
      <c r="N2636" s="72" t="str">
        <f>IFERROR(INDEX(#REF!,MATCH(INDEX(#REF!,MATCH($A2636,#REF!,0)),#REF!,0),'Recurrent profile helpers'!N$2)*IF($A2636="", "0", INDEX(#REF!,MATCH($A2636,#REF!,0))),"")</f>
        <v/>
      </c>
    </row>
    <row r="2637" spans="1:14">
      <c r="A2637" t="str">
        <f t="array" ref="A2637">IFERROR(INDEX(#REF!, SMALL(IF((MID(#REF!,2,1)="."),ROW($A$6:$A$4897)-ROW($A$6)+1,IF((MID(#REF!,3,1)="."),ROW($A$6:$A$4892)-ROW($A$6)+1)), ROW(2635:2635))),"" )</f>
        <v/>
      </c>
      <c r="B2637" s="72" t="str">
        <f>IF($A2637="", "", INDEX(#REF!,MATCH($A2637,#REF!,0)))</f>
        <v/>
      </c>
      <c r="C2637" s="72" t="str">
        <f>IFERROR(INDEX(#REF!,MATCH(INDEX(#REF!,MATCH($A2637,#REF!,0)),#REF!,0),'Recurrent profile helpers'!C$2)*IF($A2637="", "0", INDEX(#REF!,MATCH($A2637,#REF!,0))),"")</f>
        <v/>
      </c>
      <c r="D2637" s="72" t="str">
        <f>IFERROR(INDEX(#REF!,MATCH(INDEX(#REF!,MATCH($A2637,#REF!,0)),#REF!,0),'Recurrent profile helpers'!D$2)*IF($A2637="", "0", INDEX(#REF!,MATCH($A2637,#REF!,0))),"")</f>
        <v/>
      </c>
      <c r="E2637" s="72" t="str">
        <f>IFERROR(INDEX(#REF!,MATCH(INDEX(#REF!,MATCH($A2637,#REF!,0)),#REF!,0),'Recurrent profile helpers'!E$2)*IF($A2637="", "0", INDEX(#REF!,MATCH($A2637,#REF!,0))),"")</f>
        <v/>
      </c>
      <c r="F2637" s="72" t="str">
        <f>IFERROR(INDEX(#REF!,MATCH(INDEX(#REF!,MATCH($A2637,#REF!,0)),#REF!,0),'Recurrent profile helpers'!F$2)*IF($A2637="", "0", INDEX(#REF!,MATCH($A2637,#REF!,0))),"")</f>
        <v/>
      </c>
      <c r="G2637" s="72" t="str">
        <f>IFERROR(INDEX(#REF!,MATCH(INDEX(#REF!,MATCH($A2637,#REF!,0)),#REF!,0),'Recurrent profile helpers'!G$2)*IF($A2637="", "0", INDEX(#REF!,MATCH($A2637,#REF!,0))),"")</f>
        <v/>
      </c>
      <c r="H2637" s="72" t="str">
        <f>IFERROR(INDEX(#REF!,MATCH(INDEX(#REF!,MATCH($A2637,#REF!,0)),#REF!,0),'Recurrent profile helpers'!H$2)*IF($A2637="", "0", INDEX(#REF!,MATCH($A2637,#REF!,0))),"")</f>
        <v/>
      </c>
      <c r="I2637" s="72" t="str">
        <f>IFERROR(INDEX(#REF!,MATCH(INDEX(#REF!,MATCH($A2637,#REF!,0)),#REF!,0),'Recurrent profile helpers'!I$2)*IF($A2637="", "0", INDEX(#REF!,MATCH($A2637,#REF!,0))),"")</f>
        <v/>
      </c>
      <c r="J2637" s="72" t="str">
        <f>IFERROR(INDEX(#REF!,MATCH(INDEX(#REF!,MATCH($A2637,#REF!,0)),#REF!,0),'Recurrent profile helpers'!J$2)*IF($A2637="", "0", INDEX(#REF!,MATCH($A2637,#REF!,0))),"")</f>
        <v/>
      </c>
      <c r="K2637" s="72" t="str">
        <f>IFERROR(INDEX(#REF!,MATCH(INDEX(#REF!,MATCH($A2637,#REF!,0)),#REF!,0),'Recurrent profile helpers'!K$2)*IF($A2637="", "0", INDEX(#REF!,MATCH($A2637,#REF!,0))),"")</f>
        <v/>
      </c>
      <c r="L2637" s="72" t="str">
        <f>IFERROR(INDEX(#REF!,MATCH(INDEX(#REF!,MATCH($A2637,#REF!,0)),#REF!,0),'Recurrent profile helpers'!L$2)*IF($A2637="", "0", INDEX(#REF!,MATCH($A2637,#REF!,0))),"")</f>
        <v/>
      </c>
      <c r="M2637" s="72" t="str">
        <f>IFERROR(INDEX(#REF!,MATCH(INDEX(#REF!,MATCH($A2637,#REF!,0)),#REF!,0),'Recurrent profile helpers'!M$2)*IF($A2637="", "0", INDEX(#REF!,MATCH($A2637,#REF!,0))),"")</f>
        <v/>
      </c>
      <c r="N2637" s="72" t="str">
        <f>IFERROR(INDEX(#REF!,MATCH(INDEX(#REF!,MATCH($A2637,#REF!,0)),#REF!,0),'Recurrent profile helpers'!N$2)*IF($A2637="", "0", INDEX(#REF!,MATCH($A2637,#REF!,0))),"")</f>
        <v/>
      </c>
    </row>
    <row r="2638" spans="1:14">
      <c r="A2638" t="str">
        <f t="array" ref="A2638">IFERROR(INDEX(#REF!, SMALL(IF((MID(#REF!,2,1)="."),ROW($A$6:$A$4897)-ROW($A$6)+1,IF((MID(#REF!,3,1)="."),ROW($A$6:$A$4892)-ROW($A$6)+1)), ROW(2636:2636))),"" )</f>
        <v/>
      </c>
      <c r="B2638" s="72" t="str">
        <f>IF($A2638="", "", INDEX(#REF!,MATCH($A2638,#REF!,0)))</f>
        <v/>
      </c>
      <c r="C2638" s="72" t="str">
        <f>IFERROR(INDEX(#REF!,MATCH(INDEX(#REF!,MATCH($A2638,#REF!,0)),#REF!,0),'Recurrent profile helpers'!C$2)*IF($A2638="", "0", INDEX(#REF!,MATCH($A2638,#REF!,0))),"")</f>
        <v/>
      </c>
      <c r="D2638" s="72" t="str">
        <f>IFERROR(INDEX(#REF!,MATCH(INDEX(#REF!,MATCH($A2638,#REF!,0)),#REF!,0),'Recurrent profile helpers'!D$2)*IF($A2638="", "0", INDEX(#REF!,MATCH($A2638,#REF!,0))),"")</f>
        <v/>
      </c>
      <c r="E2638" s="72" t="str">
        <f>IFERROR(INDEX(#REF!,MATCH(INDEX(#REF!,MATCH($A2638,#REF!,0)),#REF!,0),'Recurrent profile helpers'!E$2)*IF($A2638="", "0", INDEX(#REF!,MATCH($A2638,#REF!,0))),"")</f>
        <v/>
      </c>
      <c r="F2638" s="72" t="str">
        <f>IFERROR(INDEX(#REF!,MATCH(INDEX(#REF!,MATCH($A2638,#REF!,0)),#REF!,0),'Recurrent profile helpers'!F$2)*IF($A2638="", "0", INDEX(#REF!,MATCH($A2638,#REF!,0))),"")</f>
        <v/>
      </c>
      <c r="G2638" s="72" t="str">
        <f>IFERROR(INDEX(#REF!,MATCH(INDEX(#REF!,MATCH($A2638,#REF!,0)),#REF!,0),'Recurrent profile helpers'!G$2)*IF($A2638="", "0", INDEX(#REF!,MATCH($A2638,#REF!,0))),"")</f>
        <v/>
      </c>
      <c r="H2638" s="72" t="str">
        <f>IFERROR(INDEX(#REF!,MATCH(INDEX(#REF!,MATCH($A2638,#REF!,0)),#REF!,0),'Recurrent profile helpers'!H$2)*IF($A2638="", "0", INDEX(#REF!,MATCH($A2638,#REF!,0))),"")</f>
        <v/>
      </c>
      <c r="I2638" s="72" t="str">
        <f>IFERROR(INDEX(#REF!,MATCH(INDEX(#REF!,MATCH($A2638,#REF!,0)),#REF!,0),'Recurrent profile helpers'!I$2)*IF($A2638="", "0", INDEX(#REF!,MATCH($A2638,#REF!,0))),"")</f>
        <v/>
      </c>
      <c r="J2638" s="72" t="str">
        <f>IFERROR(INDEX(#REF!,MATCH(INDEX(#REF!,MATCH($A2638,#REF!,0)),#REF!,0),'Recurrent profile helpers'!J$2)*IF($A2638="", "0", INDEX(#REF!,MATCH($A2638,#REF!,0))),"")</f>
        <v/>
      </c>
      <c r="K2638" s="72" t="str">
        <f>IFERROR(INDEX(#REF!,MATCH(INDEX(#REF!,MATCH($A2638,#REF!,0)),#REF!,0),'Recurrent profile helpers'!K$2)*IF($A2638="", "0", INDEX(#REF!,MATCH($A2638,#REF!,0))),"")</f>
        <v/>
      </c>
      <c r="L2638" s="72" t="str">
        <f>IFERROR(INDEX(#REF!,MATCH(INDEX(#REF!,MATCH($A2638,#REF!,0)),#REF!,0),'Recurrent profile helpers'!L$2)*IF($A2638="", "0", INDEX(#REF!,MATCH($A2638,#REF!,0))),"")</f>
        <v/>
      </c>
      <c r="M2638" s="72" t="str">
        <f>IFERROR(INDEX(#REF!,MATCH(INDEX(#REF!,MATCH($A2638,#REF!,0)),#REF!,0),'Recurrent profile helpers'!M$2)*IF($A2638="", "0", INDEX(#REF!,MATCH($A2638,#REF!,0))),"")</f>
        <v/>
      </c>
      <c r="N2638" s="72" t="str">
        <f>IFERROR(INDEX(#REF!,MATCH(INDEX(#REF!,MATCH($A2638,#REF!,0)),#REF!,0),'Recurrent profile helpers'!N$2)*IF($A2638="", "0", INDEX(#REF!,MATCH($A2638,#REF!,0))),"")</f>
        <v/>
      </c>
    </row>
    <row r="2639" spans="1:14">
      <c r="A2639" t="str">
        <f t="array" ref="A2639">IFERROR(INDEX(#REF!, SMALL(IF((MID(#REF!,2,1)="."),ROW($A$6:$A$4897)-ROW($A$6)+1,IF((MID(#REF!,3,1)="."),ROW($A$6:$A$4892)-ROW($A$6)+1)), ROW(2637:2637))),"" )</f>
        <v/>
      </c>
      <c r="B2639" s="72" t="str">
        <f>IF($A2639="", "", INDEX(#REF!,MATCH($A2639,#REF!,0)))</f>
        <v/>
      </c>
      <c r="C2639" s="72" t="str">
        <f>IFERROR(INDEX(#REF!,MATCH(INDEX(#REF!,MATCH($A2639,#REF!,0)),#REF!,0),'Recurrent profile helpers'!C$2)*IF($A2639="", "0", INDEX(#REF!,MATCH($A2639,#REF!,0))),"")</f>
        <v/>
      </c>
      <c r="D2639" s="72" t="str">
        <f>IFERROR(INDEX(#REF!,MATCH(INDEX(#REF!,MATCH($A2639,#REF!,0)),#REF!,0),'Recurrent profile helpers'!D$2)*IF($A2639="", "0", INDEX(#REF!,MATCH($A2639,#REF!,0))),"")</f>
        <v/>
      </c>
      <c r="E2639" s="72" t="str">
        <f>IFERROR(INDEX(#REF!,MATCH(INDEX(#REF!,MATCH($A2639,#REF!,0)),#REF!,0),'Recurrent profile helpers'!E$2)*IF($A2639="", "0", INDEX(#REF!,MATCH($A2639,#REF!,0))),"")</f>
        <v/>
      </c>
      <c r="F2639" s="72" t="str">
        <f>IFERROR(INDEX(#REF!,MATCH(INDEX(#REF!,MATCH($A2639,#REF!,0)),#REF!,0),'Recurrent profile helpers'!F$2)*IF($A2639="", "0", INDEX(#REF!,MATCH($A2639,#REF!,0))),"")</f>
        <v/>
      </c>
      <c r="G2639" s="72" t="str">
        <f>IFERROR(INDEX(#REF!,MATCH(INDEX(#REF!,MATCH($A2639,#REF!,0)),#REF!,0),'Recurrent profile helpers'!G$2)*IF($A2639="", "0", INDEX(#REF!,MATCH($A2639,#REF!,0))),"")</f>
        <v/>
      </c>
      <c r="H2639" s="72" t="str">
        <f>IFERROR(INDEX(#REF!,MATCH(INDEX(#REF!,MATCH($A2639,#REF!,0)),#REF!,0),'Recurrent profile helpers'!H$2)*IF($A2639="", "0", INDEX(#REF!,MATCH($A2639,#REF!,0))),"")</f>
        <v/>
      </c>
      <c r="I2639" s="72" t="str">
        <f>IFERROR(INDEX(#REF!,MATCH(INDEX(#REF!,MATCH($A2639,#REF!,0)),#REF!,0),'Recurrent profile helpers'!I$2)*IF($A2639="", "0", INDEX(#REF!,MATCH($A2639,#REF!,0))),"")</f>
        <v/>
      </c>
      <c r="J2639" s="72" t="str">
        <f>IFERROR(INDEX(#REF!,MATCH(INDEX(#REF!,MATCH($A2639,#REF!,0)),#REF!,0),'Recurrent profile helpers'!J$2)*IF($A2639="", "0", INDEX(#REF!,MATCH($A2639,#REF!,0))),"")</f>
        <v/>
      </c>
      <c r="K2639" s="72" t="str">
        <f>IFERROR(INDEX(#REF!,MATCH(INDEX(#REF!,MATCH($A2639,#REF!,0)),#REF!,0),'Recurrent profile helpers'!K$2)*IF($A2639="", "0", INDEX(#REF!,MATCH($A2639,#REF!,0))),"")</f>
        <v/>
      </c>
      <c r="L2639" s="72" t="str">
        <f>IFERROR(INDEX(#REF!,MATCH(INDEX(#REF!,MATCH($A2639,#REF!,0)),#REF!,0),'Recurrent profile helpers'!L$2)*IF($A2639="", "0", INDEX(#REF!,MATCH($A2639,#REF!,0))),"")</f>
        <v/>
      </c>
      <c r="M2639" s="72" t="str">
        <f>IFERROR(INDEX(#REF!,MATCH(INDEX(#REF!,MATCH($A2639,#REF!,0)),#REF!,0),'Recurrent profile helpers'!M$2)*IF($A2639="", "0", INDEX(#REF!,MATCH($A2639,#REF!,0))),"")</f>
        <v/>
      </c>
      <c r="N2639" s="72" t="str">
        <f>IFERROR(INDEX(#REF!,MATCH(INDEX(#REF!,MATCH($A2639,#REF!,0)),#REF!,0),'Recurrent profile helpers'!N$2)*IF($A2639="", "0", INDEX(#REF!,MATCH($A2639,#REF!,0))),"")</f>
        <v/>
      </c>
    </row>
    <row r="2640" spans="1:14">
      <c r="A2640" t="str">
        <f t="array" ref="A2640">IFERROR(INDEX(#REF!, SMALL(IF((MID(#REF!,2,1)="."),ROW($A$6:$A$4897)-ROW($A$6)+1,IF((MID(#REF!,3,1)="."),ROW($A$6:$A$4892)-ROW($A$6)+1)), ROW(2638:2638))),"" )</f>
        <v/>
      </c>
      <c r="B2640" s="72" t="str">
        <f>IF($A2640="", "", INDEX(#REF!,MATCH($A2640,#REF!,0)))</f>
        <v/>
      </c>
      <c r="C2640" s="72" t="str">
        <f>IFERROR(INDEX(#REF!,MATCH(INDEX(#REF!,MATCH($A2640,#REF!,0)),#REF!,0),'Recurrent profile helpers'!C$2)*IF($A2640="", "0", INDEX(#REF!,MATCH($A2640,#REF!,0))),"")</f>
        <v/>
      </c>
      <c r="D2640" s="72" t="str">
        <f>IFERROR(INDEX(#REF!,MATCH(INDEX(#REF!,MATCH($A2640,#REF!,0)),#REF!,0),'Recurrent profile helpers'!D$2)*IF($A2640="", "0", INDEX(#REF!,MATCH($A2640,#REF!,0))),"")</f>
        <v/>
      </c>
      <c r="E2640" s="72" t="str">
        <f>IFERROR(INDEX(#REF!,MATCH(INDEX(#REF!,MATCH($A2640,#REF!,0)),#REF!,0),'Recurrent profile helpers'!E$2)*IF($A2640="", "0", INDEX(#REF!,MATCH($A2640,#REF!,0))),"")</f>
        <v/>
      </c>
      <c r="F2640" s="72" t="str">
        <f>IFERROR(INDEX(#REF!,MATCH(INDEX(#REF!,MATCH($A2640,#REF!,0)),#REF!,0),'Recurrent profile helpers'!F$2)*IF($A2640="", "0", INDEX(#REF!,MATCH($A2640,#REF!,0))),"")</f>
        <v/>
      </c>
      <c r="G2640" s="72" t="str">
        <f>IFERROR(INDEX(#REF!,MATCH(INDEX(#REF!,MATCH($A2640,#REF!,0)),#REF!,0),'Recurrent profile helpers'!G$2)*IF($A2640="", "0", INDEX(#REF!,MATCH($A2640,#REF!,0))),"")</f>
        <v/>
      </c>
      <c r="H2640" s="72" t="str">
        <f>IFERROR(INDEX(#REF!,MATCH(INDEX(#REF!,MATCH($A2640,#REF!,0)),#REF!,0),'Recurrent profile helpers'!H$2)*IF($A2640="", "0", INDEX(#REF!,MATCH($A2640,#REF!,0))),"")</f>
        <v/>
      </c>
      <c r="I2640" s="72" t="str">
        <f>IFERROR(INDEX(#REF!,MATCH(INDEX(#REF!,MATCH($A2640,#REF!,0)),#REF!,0),'Recurrent profile helpers'!I$2)*IF($A2640="", "0", INDEX(#REF!,MATCH($A2640,#REF!,0))),"")</f>
        <v/>
      </c>
      <c r="J2640" s="72" t="str">
        <f>IFERROR(INDEX(#REF!,MATCH(INDEX(#REF!,MATCH($A2640,#REF!,0)),#REF!,0),'Recurrent profile helpers'!J$2)*IF($A2640="", "0", INDEX(#REF!,MATCH($A2640,#REF!,0))),"")</f>
        <v/>
      </c>
      <c r="K2640" s="72" t="str">
        <f>IFERROR(INDEX(#REF!,MATCH(INDEX(#REF!,MATCH($A2640,#REF!,0)),#REF!,0),'Recurrent profile helpers'!K$2)*IF($A2640="", "0", INDEX(#REF!,MATCH($A2640,#REF!,0))),"")</f>
        <v/>
      </c>
      <c r="L2640" s="72" t="str">
        <f>IFERROR(INDEX(#REF!,MATCH(INDEX(#REF!,MATCH($A2640,#REF!,0)),#REF!,0),'Recurrent profile helpers'!L$2)*IF($A2640="", "0", INDEX(#REF!,MATCH($A2640,#REF!,0))),"")</f>
        <v/>
      </c>
      <c r="M2640" s="72" t="str">
        <f>IFERROR(INDEX(#REF!,MATCH(INDEX(#REF!,MATCH($A2640,#REF!,0)),#REF!,0),'Recurrent profile helpers'!M$2)*IF($A2640="", "0", INDEX(#REF!,MATCH($A2640,#REF!,0))),"")</f>
        <v/>
      </c>
      <c r="N2640" s="72" t="str">
        <f>IFERROR(INDEX(#REF!,MATCH(INDEX(#REF!,MATCH($A2640,#REF!,0)),#REF!,0),'Recurrent profile helpers'!N$2)*IF($A2640="", "0", INDEX(#REF!,MATCH($A2640,#REF!,0))),"")</f>
        <v/>
      </c>
    </row>
    <row r="2641" spans="1:14">
      <c r="A2641" t="str">
        <f t="array" ref="A2641">IFERROR(INDEX(#REF!, SMALL(IF((MID(#REF!,2,1)="."),ROW($A$6:$A$4897)-ROW($A$6)+1,IF((MID(#REF!,3,1)="."),ROW($A$6:$A$4892)-ROW($A$6)+1)), ROW(2639:2639))),"" )</f>
        <v/>
      </c>
      <c r="B2641" s="72" t="str">
        <f>IF($A2641="", "", INDEX(#REF!,MATCH($A2641,#REF!,0)))</f>
        <v/>
      </c>
      <c r="C2641" s="72" t="str">
        <f>IFERROR(INDEX(#REF!,MATCH(INDEX(#REF!,MATCH($A2641,#REF!,0)),#REF!,0),'Recurrent profile helpers'!C$2)*IF($A2641="", "0", INDEX(#REF!,MATCH($A2641,#REF!,0))),"")</f>
        <v/>
      </c>
      <c r="D2641" s="72" t="str">
        <f>IFERROR(INDEX(#REF!,MATCH(INDEX(#REF!,MATCH($A2641,#REF!,0)),#REF!,0),'Recurrent profile helpers'!D$2)*IF($A2641="", "0", INDEX(#REF!,MATCH($A2641,#REF!,0))),"")</f>
        <v/>
      </c>
      <c r="E2641" s="72" t="str">
        <f>IFERROR(INDEX(#REF!,MATCH(INDEX(#REF!,MATCH($A2641,#REF!,0)),#REF!,0),'Recurrent profile helpers'!E$2)*IF($A2641="", "0", INDEX(#REF!,MATCH($A2641,#REF!,0))),"")</f>
        <v/>
      </c>
      <c r="F2641" s="72" t="str">
        <f>IFERROR(INDEX(#REF!,MATCH(INDEX(#REF!,MATCH($A2641,#REF!,0)),#REF!,0),'Recurrent profile helpers'!F$2)*IF($A2641="", "0", INDEX(#REF!,MATCH($A2641,#REF!,0))),"")</f>
        <v/>
      </c>
      <c r="G2641" s="72" t="str">
        <f>IFERROR(INDEX(#REF!,MATCH(INDEX(#REF!,MATCH($A2641,#REF!,0)),#REF!,0),'Recurrent profile helpers'!G$2)*IF($A2641="", "0", INDEX(#REF!,MATCH($A2641,#REF!,0))),"")</f>
        <v/>
      </c>
      <c r="H2641" s="72" t="str">
        <f>IFERROR(INDEX(#REF!,MATCH(INDEX(#REF!,MATCH($A2641,#REF!,0)),#REF!,0),'Recurrent profile helpers'!H$2)*IF($A2641="", "0", INDEX(#REF!,MATCH($A2641,#REF!,0))),"")</f>
        <v/>
      </c>
      <c r="I2641" s="72" t="str">
        <f>IFERROR(INDEX(#REF!,MATCH(INDEX(#REF!,MATCH($A2641,#REF!,0)),#REF!,0),'Recurrent profile helpers'!I$2)*IF($A2641="", "0", INDEX(#REF!,MATCH($A2641,#REF!,0))),"")</f>
        <v/>
      </c>
      <c r="J2641" s="72" t="str">
        <f>IFERROR(INDEX(#REF!,MATCH(INDEX(#REF!,MATCH($A2641,#REF!,0)),#REF!,0),'Recurrent profile helpers'!J$2)*IF($A2641="", "0", INDEX(#REF!,MATCH($A2641,#REF!,0))),"")</f>
        <v/>
      </c>
      <c r="K2641" s="72" t="str">
        <f>IFERROR(INDEX(#REF!,MATCH(INDEX(#REF!,MATCH($A2641,#REF!,0)),#REF!,0),'Recurrent profile helpers'!K$2)*IF($A2641="", "0", INDEX(#REF!,MATCH($A2641,#REF!,0))),"")</f>
        <v/>
      </c>
      <c r="L2641" s="72" t="str">
        <f>IFERROR(INDEX(#REF!,MATCH(INDEX(#REF!,MATCH($A2641,#REF!,0)),#REF!,0),'Recurrent profile helpers'!L$2)*IF($A2641="", "0", INDEX(#REF!,MATCH($A2641,#REF!,0))),"")</f>
        <v/>
      </c>
      <c r="M2641" s="72" t="str">
        <f>IFERROR(INDEX(#REF!,MATCH(INDEX(#REF!,MATCH($A2641,#REF!,0)),#REF!,0),'Recurrent profile helpers'!M$2)*IF($A2641="", "0", INDEX(#REF!,MATCH($A2641,#REF!,0))),"")</f>
        <v/>
      </c>
      <c r="N2641" s="72" t="str">
        <f>IFERROR(INDEX(#REF!,MATCH(INDEX(#REF!,MATCH($A2641,#REF!,0)),#REF!,0),'Recurrent profile helpers'!N$2)*IF($A2641="", "0", INDEX(#REF!,MATCH($A2641,#REF!,0))),"")</f>
        <v/>
      </c>
    </row>
    <row r="2642" spans="1:14">
      <c r="A2642" t="str">
        <f t="array" ref="A2642">IFERROR(INDEX(#REF!, SMALL(IF((MID(#REF!,2,1)="."),ROW($A$6:$A$4897)-ROW($A$6)+1,IF((MID(#REF!,3,1)="."),ROW($A$6:$A$4892)-ROW($A$6)+1)), ROW(2640:2640))),"" )</f>
        <v/>
      </c>
      <c r="B2642" s="72" t="str">
        <f>IF($A2642="", "", INDEX(#REF!,MATCH($A2642,#REF!,0)))</f>
        <v/>
      </c>
      <c r="C2642" s="72" t="str">
        <f>IFERROR(INDEX(#REF!,MATCH(INDEX(#REF!,MATCH($A2642,#REF!,0)),#REF!,0),'Recurrent profile helpers'!C$2)*IF($A2642="", "0", INDEX(#REF!,MATCH($A2642,#REF!,0))),"")</f>
        <v/>
      </c>
      <c r="D2642" s="72" t="str">
        <f>IFERROR(INDEX(#REF!,MATCH(INDEX(#REF!,MATCH($A2642,#REF!,0)),#REF!,0),'Recurrent profile helpers'!D$2)*IF($A2642="", "0", INDEX(#REF!,MATCH($A2642,#REF!,0))),"")</f>
        <v/>
      </c>
      <c r="E2642" s="72" t="str">
        <f>IFERROR(INDEX(#REF!,MATCH(INDEX(#REF!,MATCH($A2642,#REF!,0)),#REF!,0),'Recurrent profile helpers'!E$2)*IF($A2642="", "0", INDEX(#REF!,MATCH($A2642,#REF!,0))),"")</f>
        <v/>
      </c>
      <c r="F2642" s="72" t="str">
        <f>IFERROR(INDEX(#REF!,MATCH(INDEX(#REF!,MATCH($A2642,#REF!,0)),#REF!,0),'Recurrent profile helpers'!F$2)*IF($A2642="", "0", INDEX(#REF!,MATCH($A2642,#REF!,0))),"")</f>
        <v/>
      </c>
      <c r="G2642" s="72" t="str">
        <f>IFERROR(INDEX(#REF!,MATCH(INDEX(#REF!,MATCH($A2642,#REF!,0)),#REF!,0),'Recurrent profile helpers'!G$2)*IF($A2642="", "0", INDEX(#REF!,MATCH($A2642,#REF!,0))),"")</f>
        <v/>
      </c>
      <c r="H2642" s="72" t="str">
        <f>IFERROR(INDEX(#REF!,MATCH(INDEX(#REF!,MATCH($A2642,#REF!,0)),#REF!,0),'Recurrent profile helpers'!H$2)*IF($A2642="", "0", INDEX(#REF!,MATCH($A2642,#REF!,0))),"")</f>
        <v/>
      </c>
      <c r="I2642" s="72" t="str">
        <f>IFERROR(INDEX(#REF!,MATCH(INDEX(#REF!,MATCH($A2642,#REF!,0)),#REF!,0),'Recurrent profile helpers'!I$2)*IF($A2642="", "0", INDEX(#REF!,MATCH($A2642,#REF!,0))),"")</f>
        <v/>
      </c>
      <c r="J2642" s="72" t="str">
        <f>IFERROR(INDEX(#REF!,MATCH(INDEX(#REF!,MATCH($A2642,#REF!,0)),#REF!,0),'Recurrent profile helpers'!J$2)*IF($A2642="", "0", INDEX(#REF!,MATCH($A2642,#REF!,0))),"")</f>
        <v/>
      </c>
      <c r="K2642" s="72" t="str">
        <f>IFERROR(INDEX(#REF!,MATCH(INDEX(#REF!,MATCH($A2642,#REF!,0)),#REF!,0),'Recurrent profile helpers'!K$2)*IF($A2642="", "0", INDEX(#REF!,MATCH($A2642,#REF!,0))),"")</f>
        <v/>
      </c>
      <c r="L2642" s="72" t="str">
        <f>IFERROR(INDEX(#REF!,MATCH(INDEX(#REF!,MATCH($A2642,#REF!,0)),#REF!,0),'Recurrent profile helpers'!L$2)*IF($A2642="", "0", INDEX(#REF!,MATCH($A2642,#REF!,0))),"")</f>
        <v/>
      </c>
      <c r="M2642" s="72" t="str">
        <f>IFERROR(INDEX(#REF!,MATCH(INDEX(#REF!,MATCH($A2642,#REF!,0)),#REF!,0),'Recurrent profile helpers'!M$2)*IF($A2642="", "0", INDEX(#REF!,MATCH($A2642,#REF!,0))),"")</f>
        <v/>
      </c>
      <c r="N2642" s="72" t="str">
        <f>IFERROR(INDEX(#REF!,MATCH(INDEX(#REF!,MATCH($A2642,#REF!,0)),#REF!,0),'Recurrent profile helpers'!N$2)*IF($A2642="", "0", INDEX(#REF!,MATCH($A2642,#REF!,0))),"")</f>
        <v/>
      </c>
    </row>
    <row r="2643" spans="1:14">
      <c r="A2643" t="str">
        <f t="array" ref="A2643">IFERROR(INDEX(#REF!, SMALL(IF((MID(#REF!,2,1)="."),ROW($A$6:$A$4897)-ROW($A$6)+1,IF((MID(#REF!,3,1)="."),ROW($A$6:$A$4892)-ROW($A$6)+1)), ROW(2641:2641))),"" )</f>
        <v/>
      </c>
      <c r="B2643" s="72" t="str">
        <f>IF($A2643="", "", INDEX(#REF!,MATCH($A2643,#REF!,0)))</f>
        <v/>
      </c>
      <c r="C2643" s="72" t="str">
        <f>IFERROR(INDEX(#REF!,MATCH(INDEX(#REF!,MATCH($A2643,#REF!,0)),#REF!,0),'Recurrent profile helpers'!C$2)*IF($A2643="", "0", INDEX(#REF!,MATCH($A2643,#REF!,0))),"")</f>
        <v/>
      </c>
      <c r="D2643" s="72" t="str">
        <f>IFERROR(INDEX(#REF!,MATCH(INDEX(#REF!,MATCH($A2643,#REF!,0)),#REF!,0),'Recurrent profile helpers'!D$2)*IF($A2643="", "0", INDEX(#REF!,MATCH($A2643,#REF!,0))),"")</f>
        <v/>
      </c>
      <c r="E2643" s="72" t="str">
        <f>IFERROR(INDEX(#REF!,MATCH(INDEX(#REF!,MATCH($A2643,#REF!,0)),#REF!,0),'Recurrent profile helpers'!E$2)*IF($A2643="", "0", INDEX(#REF!,MATCH($A2643,#REF!,0))),"")</f>
        <v/>
      </c>
      <c r="F2643" s="72" t="str">
        <f>IFERROR(INDEX(#REF!,MATCH(INDEX(#REF!,MATCH($A2643,#REF!,0)),#REF!,0),'Recurrent profile helpers'!F$2)*IF($A2643="", "0", INDEX(#REF!,MATCH($A2643,#REF!,0))),"")</f>
        <v/>
      </c>
      <c r="G2643" s="72" t="str">
        <f>IFERROR(INDEX(#REF!,MATCH(INDEX(#REF!,MATCH($A2643,#REF!,0)),#REF!,0),'Recurrent profile helpers'!G$2)*IF($A2643="", "0", INDEX(#REF!,MATCH($A2643,#REF!,0))),"")</f>
        <v/>
      </c>
      <c r="H2643" s="72" t="str">
        <f>IFERROR(INDEX(#REF!,MATCH(INDEX(#REF!,MATCH($A2643,#REF!,0)),#REF!,0),'Recurrent profile helpers'!H$2)*IF($A2643="", "0", INDEX(#REF!,MATCH($A2643,#REF!,0))),"")</f>
        <v/>
      </c>
      <c r="I2643" s="72" t="str">
        <f>IFERROR(INDEX(#REF!,MATCH(INDEX(#REF!,MATCH($A2643,#REF!,0)),#REF!,0),'Recurrent profile helpers'!I$2)*IF($A2643="", "0", INDEX(#REF!,MATCH($A2643,#REF!,0))),"")</f>
        <v/>
      </c>
      <c r="J2643" s="72" t="str">
        <f>IFERROR(INDEX(#REF!,MATCH(INDEX(#REF!,MATCH($A2643,#REF!,0)),#REF!,0),'Recurrent profile helpers'!J$2)*IF($A2643="", "0", INDEX(#REF!,MATCH($A2643,#REF!,0))),"")</f>
        <v/>
      </c>
      <c r="K2643" s="72" t="str">
        <f>IFERROR(INDEX(#REF!,MATCH(INDEX(#REF!,MATCH($A2643,#REF!,0)),#REF!,0),'Recurrent profile helpers'!K$2)*IF($A2643="", "0", INDEX(#REF!,MATCH($A2643,#REF!,0))),"")</f>
        <v/>
      </c>
      <c r="L2643" s="72" t="str">
        <f>IFERROR(INDEX(#REF!,MATCH(INDEX(#REF!,MATCH($A2643,#REF!,0)),#REF!,0),'Recurrent profile helpers'!L$2)*IF($A2643="", "0", INDEX(#REF!,MATCH($A2643,#REF!,0))),"")</f>
        <v/>
      </c>
      <c r="M2643" s="72" t="str">
        <f>IFERROR(INDEX(#REF!,MATCH(INDEX(#REF!,MATCH($A2643,#REF!,0)),#REF!,0),'Recurrent profile helpers'!M$2)*IF($A2643="", "0", INDEX(#REF!,MATCH($A2643,#REF!,0))),"")</f>
        <v/>
      </c>
      <c r="N2643" s="72" t="str">
        <f>IFERROR(INDEX(#REF!,MATCH(INDEX(#REF!,MATCH($A2643,#REF!,0)),#REF!,0),'Recurrent profile helpers'!N$2)*IF($A2643="", "0", INDEX(#REF!,MATCH($A2643,#REF!,0))),"")</f>
        <v/>
      </c>
    </row>
    <row r="2644" spans="1:14">
      <c r="A2644" t="str">
        <f t="array" ref="A2644">IFERROR(INDEX(#REF!, SMALL(IF((MID(#REF!,2,1)="."),ROW($A$6:$A$4897)-ROW($A$6)+1,IF((MID(#REF!,3,1)="."),ROW($A$6:$A$4892)-ROW($A$6)+1)), ROW(2642:2642))),"" )</f>
        <v/>
      </c>
      <c r="B2644" s="72" t="str">
        <f>IF($A2644="", "", INDEX(#REF!,MATCH($A2644,#REF!,0)))</f>
        <v/>
      </c>
      <c r="C2644" s="72" t="str">
        <f>IFERROR(INDEX(#REF!,MATCH(INDEX(#REF!,MATCH($A2644,#REF!,0)),#REF!,0),'Recurrent profile helpers'!C$2)*IF($A2644="", "0", INDEX(#REF!,MATCH($A2644,#REF!,0))),"")</f>
        <v/>
      </c>
      <c r="D2644" s="72" t="str">
        <f>IFERROR(INDEX(#REF!,MATCH(INDEX(#REF!,MATCH($A2644,#REF!,0)),#REF!,0),'Recurrent profile helpers'!D$2)*IF($A2644="", "0", INDEX(#REF!,MATCH($A2644,#REF!,0))),"")</f>
        <v/>
      </c>
      <c r="E2644" s="72" t="str">
        <f>IFERROR(INDEX(#REF!,MATCH(INDEX(#REF!,MATCH($A2644,#REF!,0)),#REF!,0),'Recurrent profile helpers'!E$2)*IF($A2644="", "0", INDEX(#REF!,MATCH($A2644,#REF!,0))),"")</f>
        <v/>
      </c>
      <c r="F2644" s="72" t="str">
        <f>IFERROR(INDEX(#REF!,MATCH(INDEX(#REF!,MATCH($A2644,#REF!,0)),#REF!,0),'Recurrent profile helpers'!F$2)*IF($A2644="", "0", INDEX(#REF!,MATCH($A2644,#REF!,0))),"")</f>
        <v/>
      </c>
      <c r="G2644" s="72" t="str">
        <f>IFERROR(INDEX(#REF!,MATCH(INDEX(#REF!,MATCH($A2644,#REF!,0)),#REF!,0),'Recurrent profile helpers'!G$2)*IF($A2644="", "0", INDEX(#REF!,MATCH($A2644,#REF!,0))),"")</f>
        <v/>
      </c>
      <c r="H2644" s="72" t="str">
        <f>IFERROR(INDEX(#REF!,MATCH(INDEX(#REF!,MATCH($A2644,#REF!,0)),#REF!,0),'Recurrent profile helpers'!H$2)*IF($A2644="", "0", INDEX(#REF!,MATCH($A2644,#REF!,0))),"")</f>
        <v/>
      </c>
      <c r="I2644" s="72" t="str">
        <f>IFERROR(INDEX(#REF!,MATCH(INDEX(#REF!,MATCH($A2644,#REF!,0)),#REF!,0),'Recurrent profile helpers'!I$2)*IF($A2644="", "0", INDEX(#REF!,MATCH($A2644,#REF!,0))),"")</f>
        <v/>
      </c>
      <c r="J2644" s="72" t="str">
        <f>IFERROR(INDEX(#REF!,MATCH(INDEX(#REF!,MATCH($A2644,#REF!,0)),#REF!,0),'Recurrent profile helpers'!J$2)*IF($A2644="", "0", INDEX(#REF!,MATCH($A2644,#REF!,0))),"")</f>
        <v/>
      </c>
      <c r="K2644" s="72" t="str">
        <f>IFERROR(INDEX(#REF!,MATCH(INDEX(#REF!,MATCH($A2644,#REF!,0)),#REF!,0),'Recurrent profile helpers'!K$2)*IF($A2644="", "0", INDEX(#REF!,MATCH($A2644,#REF!,0))),"")</f>
        <v/>
      </c>
      <c r="L2644" s="72" t="str">
        <f>IFERROR(INDEX(#REF!,MATCH(INDEX(#REF!,MATCH($A2644,#REF!,0)),#REF!,0),'Recurrent profile helpers'!L$2)*IF($A2644="", "0", INDEX(#REF!,MATCH($A2644,#REF!,0))),"")</f>
        <v/>
      </c>
      <c r="M2644" s="72" t="str">
        <f>IFERROR(INDEX(#REF!,MATCH(INDEX(#REF!,MATCH($A2644,#REF!,0)),#REF!,0),'Recurrent profile helpers'!M$2)*IF($A2644="", "0", INDEX(#REF!,MATCH($A2644,#REF!,0))),"")</f>
        <v/>
      </c>
      <c r="N2644" s="72" t="str">
        <f>IFERROR(INDEX(#REF!,MATCH(INDEX(#REF!,MATCH($A2644,#REF!,0)),#REF!,0),'Recurrent profile helpers'!N$2)*IF($A2644="", "0", INDEX(#REF!,MATCH($A2644,#REF!,0))),"")</f>
        <v/>
      </c>
    </row>
    <row r="2645" spans="1:14">
      <c r="A2645" t="str">
        <f t="array" ref="A2645">IFERROR(INDEX(#REF!, SMALL(IF((MID(#REF!,2,1)="."),ROW($A$6:$A$4897)-ROW($A$6)+1,IF((MID(#REF!,3,1)="."),ROW($A$6:$A$4892)-ROW($A$6)+1)), ROW(2643:2643))),"" )</f>
        <v/>
      </c>
      <c r="B2645" s="72" t="str">
        <f>IF($A2645="", "", INDEX(#REF!,MATCH($A2645,#REF!,0)))</f>
        <v/>
      </c>
      <c r="C2645" s="72" t="str">
        <f>IFERROR(INDEX(#REF!,MATCH(INDEX(#REF!,MATCH($A2645,#REF!,0)),#REF!,0),'Recurrent profile helpers'!C$2)*IF($A2645="", "0", INDEX(#REF!,MATCH($A2645,#REF!,0))),"")</f>
        <v/>
      </c>
      <c r="D2645" s="72" t="str">
        <f>IFERROR(INDEX(#REF!,MATCH(INDEX(#REF!,MATCH($A2645,#REF!,0)),#REF!,0),'Recurrent profile helpers'!D$2)*IF($A2645="", "0", INDEX(#REF!,MATCH($A2645,#REF!,0))),"")</f>
        <v/>
      </c>
      <c r="E2645" s="72" t="str">
        <f>IFERROR(INDEX(#REF!,MATCH(INDEX(#REF!,MATCH($A2645,#REF!,0)),#REF!,0),'Recurrent profile helpers'!E$2)*IF($A2645="", "0", INDEX(#REF!,MATCH($A2645,#REF!,0))),"")</f>
        <v/>
      </c>
      <c r="F2645" s="72" t="str">
        <f>IFERROR(INDEX(#REF!,MATCH(INDEX(#REF!,MATCH($A2645,#REF!,0)),#REF!,0),'Recurrent profile helpers'!F$2)*IF($A2645="", "0", INDEX(#REF!,MATCH($A2645,#REF!,0))),"")</f>
        <v/>
      </c>
      <c r="G2645" s="72" t="str">
        <f>IFERROR(INDEX(#REF!,MATCH(INDEX(#REF!,MATCH($A2645,#REF!,0)),#REF!,0),'Recurrent profile helpers'!G$2)*IF($A2645="", "0", INDEX(#REF!,MATCH($A2645,#REF!,0))),"")</f>
        <v/>
      </c>
      <c r="H2645" s="72" t="str">
        <f>IFERROR(INDEX(#REF!,MATCH(INDEX(#REF!,MATCH($A2645,#REF!,0)),#REF!,0),'Recurrent profile helpers'!H$2)*IF($A2645="", "0", INDEX(#REF!,MATCH($A2645,#REF!,0))),"")</f>
        <v/>
      </c>
      <c r="I2645" s="72" t="str">
        <f>IFERROR(INDEX(#REF!,MATCH(INDEX(#REF!,MATCH($A2645,#REF!,0)),#REF!,0),'Recurrent profile helpers'!I$2)*IF($A2645="", "0", INDEX(#REF!,MATCH($A2645,#REF!,0))),"")</f>
        <v/>
      </c>
      <c r="J2645" s="72" t="str">
        <f>IFERROR(INDEX(#REF!,MATCH(INDEX(#REF!,MATCH($A2645,#REF!,0)),#REF!,0),'Recurrent profile helpers'!J$2)*IF($A2645="", "0", INDEX(#REF!,MATCH($A2645,#REF!,0))),"")</f>
        <v/>
      </c>
      <c r="K2645" s="72" t="str">
        <f>IFERROR(INDEX(#REF!,MATCH(INDEX(#REF!,MATCH($A2645,#REF!,0)),#REF!,0),'Recurrent profile helpers'!K$2)*IF($A2645="", "0", INDEX(#REF!,MATCH($A2645,#REF!,0))),"")</f>
        <v/>
      </c>
      <c r="L2645" s="72" t="str">
        <f>IFERROR(INDEX(#REF!,MATCH(INDEX(#REF!,MATCH($A2645,#REF!,0)),#REF!,0),'Recurrent profile helpers'!L$2)*IF($A2645="", "0", INDEX(#REF!,MATCH($A2645,#REF!,0))),"")</f>
        <v/>
      </c>
      <c r="M2645" s="72" t="str">
        <f>IFERROR(INDEX(#REF!,MATCH(INDEX(#REF!,MATCH($A2645,#REF!,0)),#REF!,0),'Recurrent profile helpers'!M$2)*IF($A2645="", "0", INDEX(#REF!,MATCH($A2645,#REF!,0))),"")</f>
        <v/>
      </c>
      <c r="N2645" s="72" t="str">
        <f>IFERROR(INDEX(#REF!,MATCH(INDEX(#REF!,MATCH($A2645,#REF!,0)),#REF!,0),'Recurrent profile helpers'!N$2)*IF($A2645="", "0", INDEX(#REF!,MATCH($A2645,#REF!,0))),"")</f>
        <v/>
      </c>
    </row>
    <row r="2646" spans="1:14">
      <c r="A2646" t="str">
        <f t="array" ref="A2646">IFERROR(INDEX(#REF!, SMALL(IF((MID(#REF!,2,1)="."),ROW($A$6:$A$4897)-ROW($A$6)+1,IF((MID(#REF!,3,1)="."),ROW($A$6:$A$4892)-ROW($A$6)+1)), ROW(2644:2644))),"" )</f>
        <v/>
      </c>
      <c r="B2646" s="72" t="str">
        <f>IF($A2646="", "", INDEX(#REF!,MATCH($A2646,#REF!,0)))</f>
        <v/>
      </c>
      <c r="C2646" s="72" t="str">
        <f>IFERROR(INDEX(#REF!,MATCH(INDEX(#REF!,MATCH($A2646,#REF!,0)),#REF!,0),'Recurrent profile helpers'!C$2)*IF($A2646="", "0", INDEX(#REF!,MATCH($A2646,#REF!,0))),"")</f>
        <v/>
      </c>
      <c r="D2646" s="72" t="str">
        <f>IFERROR(INDEX(#REF!,MATCH(INDEX(#REF!,MATCH($A2646,#REF!,0)),#REF!,0),'Recurrent profile helpers'!D$2)*IF($A2646="", "0", INDEX(#REF!,MATCH($A2646,#REF!,0))),"")</f>
        <v/>
      </c>
      <c r="E2646" s="72" t="str">
        <f>IFERROR(INDEX(#REF!,MATCH(INDEX(#REF!,MATCH($A2646,#REF!,0)),#REF!,0),'Recurrent profile helpers'!E$2)*IF($A2646="", "0", INDEX(#REF!,MATCH($A2646,#REF!,0))),"")</f>
        <v/>
      </c>
      <c r="F2646" s="72" t="str">
        <f>IFERROR(INDEX(#REF!,MATCH(INDEX(#REF!,MATCH($A2646,#REF!,0)),#REF!,0),'Recurrent profile helpers'!F$2)*IF($A2646="", "0", INDEX(#REF!,MATCH($A2646,#REF!,0))),"")</f>
        <v/>
      </c>
      <c r="G2646" s="72" t="str">
        <f>IFERROR(INDEX(#REF!,MATCH(INDEX(#REF!,MATCH($A2646,#REF!,0)),#REF!,0),'Recurrent profile helpers'!G$2)*IF($A2646="", "0", INDEX(#REF!,MATCH($A2646,#REF!,0))),"")</f>
        <v/>
      </c>
      <c r="H2646" s="72" t="str">
        <f>IFERROR(INDEX(#REF!,MATCH(INDEX(#REF!,MATCH($A2646,#REF!,0)),#REF!,0),'Recurrent profile helpers'!H$2)*IF($A2646="", "0", INDEX(#REF!,MATCH($A2646,#REF!,0))),"")</f>
        <v/>
      </c>
      <c r="I2646" s="72" t="str">
        <f>IFERROR(INDEX(#REF!,MATCH(INDEX(#REF!,MATCH($A2646,#REF!,0)),#REF!,0),'Recurrent profile helpers'!I$2)*IF($A2646="", "0", INDEX(#REF!,MATCH($A2646,#REF!,0))),"")</f>
        <v/>
      </c>
      <c r="J2646" s="72" t="str">
        <f>IFERROR(INDEX(#REF!,MATCH(INDEX(#REF!,MATCH($A2646,#REF!,0)),#REF!,0),'Recurrent profile helpers'!J$2)*IF($A2646="", "0", INDEX(#REF!,MATCH($A2646,#REF!,0))),"")</f>
        <v/>
      </c>
      <c r="K2646" s="72" t="str">
        <f>IFERROR(INDEX(#REF!,MATCH(INDEX(#REF!,MATCH($A2646,#REF!,0)),#REF!,0),'Recurrent profile helpers'!K$2)*IF($A2646="", "0", INDEX(#REF!,MATCH($A2646,#REF!,0))),"")</f>
        <v/>
      </c>
      <c r="L2646" s="72" t="str">
        <f>IFERROR(INDEX(#REF!,MATCH(INDEX(#REF!,MATCH($A2646,#REF!,0)),#REF!,0),'Recurrent profile helpers'!L$2)*IF($A2646="", "0", INDEX(#REF!,MATCH($A2646,#REF!,0))),"")</f>
        <v/>
      </c>
      <c r="M2646" s="72" t="str">
        <f>IFERROR(INDEX(#REF!,MATCH(INDEX(#REF!,MATCH($A2646,#REF!,0)),#REF!,0),'Recurrent profile helpers'!M$2)*IF($A2646="", "0", INDEX(#REF!,MATCH($A2646,#REF!,0))),"")</f>
        <v/>
      </c>
      <c r="N2646" s="72" t="str">
        <f>IFERROR(INDEX(#REF!,MATCH(INDEX(#REF!,MATCH($A2646,#REF!,0)),#REF!,0),'Recurrent profile helpers'!N$2)*IF($A2646="", "0", INDEX(#REF!,MATCH($A2646,#REF!,0))),"")</f>
        <v/>
      </c>
    </row>
    <row r="2647" spans="1:14">
      <c r="A2647" t="str">
        <f t="array" ref="A2647">IFERROR(INDEX(#REF!, SMALL(IF((MID(#REF!,2,1)="."),ROW($A$6:$A$4897)-ROW($A$6)+1,IF((MID(#REF!,3,1)="."),ROW($A$6:$A$4892)-ROW($A$6)+1)), ROW(2645:2645))),"" )</f>
        <v/>
      </c>
      <c r="B2647" s="72" t="str">
        <f>IF($A2647="", "", INDEX(#REF!,MATCH($A2647,#REF!,0)))</f>
        <v/>
      </c>
      <c r="C2647" s="72" t="str">
        <f>IFERROR(INDEX(#REF!,MATCH(INDEX(#REF!,MATCH($A2647,#REF!,0)),#REF!,0),'Recurrent profile helpers'!C$2)*IF($A2647="", "0", INDEX(#REF!,MATCH($A2647,#REF!,0))),"")</f>
        <v/>
      </c>
      <c r="D2647" s="72" t="str">
        <f>IFERROR(INDEX(#REF!,MATCH(INDEX(#REF!,MATCH($A2647,#REF!,0)),#REF!,0),'Recurrent profile helpers'!D$2)*IF($A2647="", "0", INDEX(#REF!,MATCH($A2647,#REF!,0))),"")</f>
        <v/>
      </c>
      <c r="E2647" s="72" t="str">
        <f>IFERROR(INDEX(#REF!,MATCH(INDEX(#REF!,MATCH($A2647,#REF!,0)),#REF!,0),'Recurrent profile helpers'!E$2)*IF($A2647="", "0", INDEX(#REF!,MATCH($A2647,#REF!,0))),"")</f>
        <v/>
      </c>
      <c r="F2647" s="72" t="str">
        <f>IFERROR(INDEX(#REF!,MATCH(INDEX(#REF!,MATCH($A2647,#REF!,0)),#REF!,0),'Recurrent profile helpers'!F$2)*IF($A2647="", "0", INDEX(#REF!,MATCH($A2647,#REF!,0))),"")</f>
        <v/>
      </c>
      <c r="G2647" s="72" t="str">
        <f>IFERROR(INDEX(#REF!,MATCH(INDEX(#REF!,MATCH($A2647,#REF!,0)),#REF!,0),'Recurrent profile helpers'!G$2)*IF($A2647="", "0", INDEX(#REF!,MATCH($A2647,#REF!,0))),"")</f>
        <v/>
      </c>
      <c r="H2647" s="72" t="str">
        <f>IFERROR(INDEX(#REF!,MATCH(INDEX(#REF!,MATCH($A2647,#REF!,0)),#REF!,0),'Recurrent profile helpers'!H$2)*IF($A2647="", "0", INDEX(#REF!,MATCH($A2647,#REF!,0))),"")</f>
        <v/>
      </c>
      <c r="I2647" s="72" t="str">
        <f>IFERROR(INDEX(#REF!,MATCH(INDEX(#REF!,MATCH($A2647,#REF!,0)),#REF!,0),'Recurrent profile helpers'!I$2)*IF($A2647="", "0", INDEX(#REF!,MATCH($A2647,#REF!,0))),"")</f>
        <v/>
      </c>
      <c r="J2647" s="72" t="str">
        <f>IFERROR(INDEX(#REF!,MATCH(INDEX(#REF!,MATCH($A2647,#REF!,0)),#REF!,0),'Recurrent profile helpers'!J$2)*IF($A2647="", "0", INDEX(#REF!,MATCH($A2647,#REF!,0))),"")</f>
        <v/>
      </c>
      <c r="K2647" s="72" t="str">
        <f>IFERROR(INDEX(#REF!,MATCH(INDEX(#REF!,MATCH($A2647,#REF!,0)),#REF!,0),'Recurrent profile helpers'!K$2)*IF($A2647="", "0", INDEX(#REF!,MATCH($A2647,#REF!,0))),"")</f>
        <v/>
      </c>
      <c r="L2647" s="72" t="str">
        <f>IFERROR(INDEX(#REF!,MATCH(INDEX(#REF!,MATCH($A2647,#REF!,0)),#REF!,0),'Recurrent profile helpers'!L$2)*IF($A2647="", "0", INDEX(#REF!,MATCH($A2647,#REF!,0))),"")</f>
        <v/>
      </c>
      <c r="M2647" s="72" t="str">
        <f>IFERROR(INDEX(#REF!,MATCH(INDEX(#REF!,MATCH($A2647,#REF!,0)),#REF!,0),'Recurrent profile helpers'!M$2)*IF($A2647="", "0", INDEX(#REF!,MATCH($A2647,#REF!,0))),"")</f>
        <v/>
      </c>
      <c r="N2647" s="72" t="str">
        <f>IFERROR(INDEX(#REF!,MATCH(INDEX(#REF!,MATCH($A2647,#REF!,0)),#REF!,0),'Recurrent profile helpers'!N$2)*IF($A2647="", "0", INDEX(#REF!,MATCH($A2647,#REF!,0))),"")</f>
        <v/>
      </c>
    </row>
    <row r="2648" spans="1:14">
      <c r="A2648" t="str">
        <f t="array" ref="A2648">IFERROR(INDEX(#REF!, SMALL(IF((MID(#REF!,2,1)="."),ROW($A$6:$A$4897)-ROW($A$6)+1,IF((MID(#REF!,3,1)="."),ROW($A$6:$A$4892)-ROW($A$6)+1)), ROW(2646:2646))),"" )</f>
        <v/>
      </c>
      <c r="B2648" s="72" t="str">
        <f>IF($A2648="", "", INDEX(#REF!,MATCH($A2648,#REF!,0)))</f>
        <v/>
      </c>
      <c r="C2648" s="72" t="str">
        <f>IFERROR(INDEX(#REF!,MATCH(INDEX(#REF!,MATCH($A2648,#REF!,0)),#REF!,0),'Recurrent profile helpers'!C$2)*IF($A2648="", "0", INDEX(#REF!,MATCH($A2648,#REF!,0))),"")</f>
        <v/>
      </c>
      <c r="D2648" s="72" t="str">
        <f>IFERROR(INDEX(#REF!,MATCH(INDEX(#REF!,MATCH($A2648,#REF!,0)),#REF!,0),'Recurrent profile helpers'!D$2)*IF($A2648="", "0", INDEX(#REF!,MATCH($A2648,#REF!,0))),"")</f>
        <v/>
      </c>
      <c r="E2648" s="72" t="str">
        <f>IFERROR(INDEX(#REF!,MATCH(INDEX(#REF!,MATCH($A2648,#REF!,0)),#REF!,0),'Recurrent profile helpers'!E$2)*IF($A2648="", "0", INDEX(#REF!,MATCH($A2648,#REF!,0))),"")</f>
        <v/>
      </c>
      <c r="F2648" s="72" t="str">
        <f>IFERROR(INDEX(#REF!,MATCH(INDEX(#REF!,MATCH($A2648,#REF!,0)),#REF!,0),'Recurrent profile helpers'!F$2)*IF($A2648="", "0", INDEX(#REF!,MATCH($A2648,#REF!,0))),"")</f>
        <v/>
      </c>
      <c r="G2648" s="72" t="str">
        <f>IFERROR(INDEX(#REF!,MATCH(INDEX(#REF!,MATCH($A2648,#REF!,0)),#REF!,0),'Recurrent profile helpers'!G$2)*IF($A2648="", "0", INDEX(#REF!,MATCH($A2648,#REF!,0))),"")</f>
        <v/>
      </c>
      <c r="H2648" s="72" t="str">
        <f>IFERROR(INDEX(#REF!,MATCH(INDEX(#REF!,MATCH($A2648,#REF!,0)),#REF!,0),'Recurrent profile helpers'!H$2)*IF($A2648="", "0", INDEX(#REF!,MATCH($A2648,#REF!,0))),"")</f>
        <v/>
      </c>
      <c r="I2648" s="72" t="str">
        <f>IFERROR(INDEX(#REF!,MATCH(INDEX(#REF!,MATCH($A2648,#REF!,0)),#REF!,0),'Recurrent profile helpers'!I$2)*IF($A2648="", "0", INDEX(#REF!,MATCH($A2648,#REF!,0))),"")</f>
        <v/>
      </c>
      <c r="J2648" s="72" t="str">
        <f>IFERROR(INDEX(#REF!,MATCH(INDEX(#REF!,MATCH($A2648,#REF!,0)),#REF!,0),'Recurrent profile helpers'!J$2)*IF($A2648="", "0", INDEX(#REF!,MATCH($A2648,#REF!,0))),"")</f>
        <v/>
      </c>
      <c r="K2648" s="72" t="str">
        <f>IFERROR(INDEX(#REF!,MATCH(INDEX(#REF!,MATCH($A2648,#REF!,0)),#REF!,0),'Recurrent profile helpers'!K$2)*IF($A2648="", "0", INDEX(#REF!,MATCH($A2648,#REF!,0))),"")</f>
        <v/>
      </c>
      <c r="L2648" s="72" t="str">
        <f>IFERROR(INDEX(#REF!,MATCH(INDEX(#REF!,MATCH($A2648,#REF!,0)),#REF!,0),'Recurrent profile helpers'!L$2)*IF($A2648="", "0", INDEX(#REF!,MATCH($A2648,#REF!,0))),"")</f>
        <v/>
      </c>
      <c r="M2648" s="72" t="str">
        <f>IFERROR(INDEX(#REF!,MATCH(INDEX(#REF!,MATCH($A2648,#REF!,0)),#REF!,0),'Recurrent profile helpers'!M$2)*IF($A2648="", "0", INDEX(#REF!,MATCH($A2648,#REF!,0))),"")</f>
        <v/>
      </c>
      <c r="N2648" s="72" t="str">
        <f>IFERROR(INDEX(#REF!,MATCH(INDEX(#REF!,MATCH($A2648,#REF!,0)),#REF!,0),'Recurrent profile helpers'!N$2)*IF($A2648="", "0", INDEX(#REF!,MATCH($A2648,#REF!,0))),"")</f>
        <v/>
      </c>
    </row>
    <row r="2649" spans="1:14">
      <c r="A2649" t="str">
        <f t="array" ref="A2649">IFERROR(INDEX(#REF!, SMALL(IF((MID(#REF!,2,1)="."),ROW($A$6:$A$4897)-ROW($A$6)+1,IF((MID(#REF!,3,1)="."),ROW($A$6:$A$4892)-ROW($A$6)+1)), ROW(2647:2647))),"" )</f>
        <v/>
      </c>
      <c r="B2649" s="72" t="str">
        <f>IF($A2649="", "", INDEX(#REF!,MATCH($A2649,#REF!,0)))</f>
        <v/>
      </c>
      <c r="C2649" s="72" t="str">
        <f>IFERROR(INDEX(#REF!,MATCH(INDEX(#REF!,MATCH($A2649,#REF!,0)),#REF!,0),'Recurrent profile helpers'!C$2)*IF($A2649="", "0", INDEX(#REF!,MATCH($A2649,#REF!,0))),"")</f>
        <v/>
      </c>
      <c r="D2649" s="72" t="str">
        <f>IFERROR(INDEX(#REF!,MATCH(INDEX(#REF!,MATCH($A2649,#REF!,0)),#REF!,0),'Recurrent profile helpers'!D$2)*IF($A2649="", "0", INDEX(#REF!,MATCH($A2649,#REF!,0))),"")</f>
        <v/>
      </c>
      <c r="E2649" s="72" t="str">
        <f>IFERROR(INDEX(#REF!,MATCH(INDEX(#REF!,MATCH($A2649,#REF!,0)),#REF!,0),'Recurrent profile helpers'!E$2)*IF($A2649="", "0", INDEX(#REF!,MATCH($A2649,#REF!,0))),"")</f>
        <v/>
      </c>
      <c r="F2649" s="72" t="str">
        <f>IFERROR(INDEX(#REF!,MATCH(INDEX(#REF!,MATCH($A2649,#REF!,0)),#REF!,0),'Recurrent profile helpers'!F$2)*IF($A2649="", "0", INDEX(#REF!,MATCH($A2649,#REF!,0))),"")</f>
        <v/>
      </c>
      <c r="G2649" s="72" t="str">
        <f>IFERROR(INDEX(#REF!,MATCH(INDEX(#REF!,MATCH($A2649,#REF!,0)),#REF!,0),'Recurrent profile helpers'!G$2)*IF($A2649="", "0", INDEX(#REF!,MATCH($A2649,#REF!,0))),"")</f>
        <v/>
      </c>
      <c r="H2649" s="72" t="str">
        <f>IFERROR(INDEX(#REF!,MATCH(INDEX(#REF!,MATCH($A2649,#REF!,0)),#REF!,0),'Recurrent profile helpers'!H$2)*IF($A2649="", "0", INDEX(#REF!,MATCH($A2649,#REF!,0))),"")</f>
        <v/>
      </c>
      <c r="I2649" s="72" t="str">
        <f>IFERROR(INDEX(#REF!,MATCH(INDEX(#REF!,MATCH($A2649,#REF!,0)),#REF!,0),'Recurrent profile helpers'!I$2)*IF($A2649="", "0", INDEX(#REF!,MATCH($A2649,#REF!,0))),"")</f>
        <v/>
      </c>
      <c r="J2649" s="72" t="str">
        <f>IFERROR(INDEX(#REF!,MATCH(INDEX(#REF!,MATCH($A2649,#REF!,0)),#REF!,0),'Recurrent profile helpers'!J$2)*IF($A2649="", "0", INDEX(#REF!,MATCH($A2649,#REF!,0))),"")</f>
        <v/>
      </c>
      <c r="K2649" s="72" t="str">
        <f>IFERROR(INDEX(#REF!,MATCH(INDEX(#REF!,MATCH($A2649,#REF!,0)),#REF!,0),'Recurrent profile helpers'!K$2)*IF($A2649="", "0", INDEX(#REF!,MATCH($A2649,#REF!,0))),"")</f>
        <v/>
      </c>
      <c r="L2649" s="72" t="str">
        <f>IFERROR(INDEX(#REF!,MATCH(INDEX(#REF!,MATCH($A2649,#REF!,0)),#REF!,0),'Recurrent profile helpers'!L$2)*IF($A2649="", "0", INDEX(#REF!,MATCH($A2649,#REF!,0))),"")</f>
        <v/>
      </c>
      <c r="M2649" s="72" t="str">
        <f>IFERROR(INDEX(#REF!,MATCH(INDEX(#REF!,MATCH($A2649,#REF!,0)),#REF!,0),'Recurrent profile helpers'!M$2)*IF($A2649="", "0", INDEX(#REF!,MATCH($A2649,#REF!,0))),"")</f>
        <v/>
      </c>
      <c r="N2649" s="72" t="str">
        <f>IFERROR(INDEX(#REF!,MATCH(INDEX(#REF!,MATCH($A2649,#REF!,0)),#REF!,0),'Recurrent profile helpers'!N$2)*IF($A2649="", "0", INDEX(#REF!,MATCH($A2649,#REF!,0))),"")</f>
        <v/>
      </c>
    </row>
    <row r="2650" spans="1:14">
      <c r="A2650" t="str">
        <f t="array" ref="A2650">IFERROR(INDEX(#REF!, SMALL(IF((MID(#REF!,2,1)="."),ROW($A$6:$A$4897)-ROW($A$6)+1,IF((MID(#REF!,3,1)="."),ROW($A$6:$A$4892)-ROW($A$6)+1)), ROW(2648:2648))),"" )</f>
        <v/>
      </c>
      <c r="B2650" s="72" t="str">
        <f>IF($A2650="", "", INDEX(#REF!,MATCH($A2650,#REF!,0)))</f>
        <v/>
      </c>
      <c r="C2650" s="72" t="str">
        <f>IFERROR(INDEX(#REF!,MATCH(INDEX(#REF!,MATCH($A2650,#REF!,0)),#REF!,0),'Recurrent profile helpers'!C$2)*IF($A2650="", "0", INDEX(#REF!,MATCH($A2650,#REF!,0))),"")</f>
        <v/>
      </c>
      <c r="D2650" s="72" t="str">
        <f>IFERROR(INDEX(#REF!,MATCH(INDEX(#REF!,MATCH($A2650,#REF!,0)),#REF!,0),'Recurrent profile helpers'!D$2)*IF($A2650="", "0", INDEX(#REF!,MATCH($A2650,#REF!,0))),"")</f>
        <v/>
      </c>
      <c r="E2650" s="72" t="str">
        <f>IFERROR(INDEX(#REF!,MATCH(INDEX(#REF!,MATCH($A2650,#REF!,0)),#REF!,0),'Recurrent profile helpers'!E$2)*IF($A2650="", "0", INDEX(#REF!,MATCH($A2650,#REF!,0))),"")</f>
        <v/>
      </c>
      <c r="F2650" s="72" t="str">
        <f>IFERROR(INDEX(#REF!,MATCH(INDEX(#REF!,MATCH($A2650,#REF!,0)),#REF!,0),'Recurrent profile helpers'!F$2)*IF($A2650="", "0", INDEX(#REF!,MATCH($A2650,#REF!,0))),"")</f>
        <v/>
      </c>
      <c r="G2650" s="72" t="str">
        <f>IFERROR(INDEX(#REF!,MATCH(INDEX(#REF!,MATCH($A2650,#REF!,0)),#REF!,0),'Recurrent profile helpers'!G$2)*IF($A2650="", "0", INDEX(#REF!,MATCH($A2650,#REF!,0))),"")</f>
        <v/>
      </c>
      <c r="H2650" s="72" t="str">
        <f>IFERROR(INDEX(#REF!,MATCH(INDEX(#REF!,MATCH($A2650,#REF!,0)),#REF!,0),'Recurrent profile helpers'!H$2)*IF($A2650="", "0", INDEX(#REF!,MATCH($A2650,#REF!,0))),"")</f>
        <v/>
      </c>
      <c r="I2650" s="72" t="str">
        <f>IFERROR(INDEX(#REF!,MATCH(INDEX(#REF!,MATCH($A2650,#REF!,0)),#REF!,0),'Recurrent profile helpers'!I$2)*IF($A2650="", "0", INDEX(#REF!,MATCH($A2650,#REF!,0))),"")</f>
        <v/>
      </c>
      <c r="J2650" s="72" t="str">
        <f>IFERROR(INDEX(#REF!,MATCH(INDEX(#REF!,MATCH($A2650,#REF!,0)),#REF!,0),'Recurrent profile helpers'!J$2)*IF($A2650="", "0", INDEX(#REF!,MATCH($A2650,#REF!,0))),"")</f>
        <v/>
      </c>
      <c r="K2650" s="72" t="str">
        <f>IFERROR(INDEX(#REF!,MATCH(INDEX(#REF!,MATCH($A2650,#REF!,0)),#REF!,0),'Recurrent profile helpers'!K$2)*IF($A2650="", "0", INDEX(#REF!,MATCH($A2650,#REF!,0))),"")</f>
        <v/>
      </c>
      <c r="L2650" s="72" t="str">
        <f>IFERROR(INDEX(#REF!,MATCH(INDEX(#REF!,MATCH($A2650,#REF!,0)),#REF!,0),'Recurrent profile helpers'!L$2)*IF($A2650="", "0", INDEX(#REF!,MATCH($A2650,#REF!,0))),"")</f>
        <v/>
      </c>
      <c r="M2650" s="72" t="str">
        <f>IFERROR(INDEX(#REF!,MATCH(INDEX(#REF!,MATCH($A2650,#REF!,0)),#REF!,0),'Recurrent profile helpers'!M$2)*IF($A2650="", "0", INDEX(#REF!,MATCH($A2650,#REF!,0))),"")</f>
        <v/>
      </c>
      <c r="N2650" s="72" t="str">
        <f>IFERROR(INDEX(#REF!,MATCH(INDEX(#REF!,MATCH($A2650,#REF!,0)),#REF!,0),'Recurrent profile helpers'!N$2)*IF($A2650="", "0", INDEX(#REF!,MATCH($A2650,#REF!,0))),"")</f>
        <v/>
      </c>
    </row>
    <row r="2651" spans="1:14">
      <c r="A2651" t="str">
        <f t="array" ref="A2651">IFERROR(INDEX(#REF!, SMALL(IF((MID(#REF!,2,1)="."),ROW($A$6:$A$4897)-ROW($A$6)+1,IF((MID(#REF!,3,1)="."),ROW($A$6:$A$4892)-ROW($A$6)+1)), ROW(2649:2649))),"" )</f>
        <v/>
      </c>
      <c r="B2651" s="72" t="str">
        <f>IF($A2651="", "", INDEX(#REF!,MATCH($A2651,#REF!,0)))</f>
        <v/>
      </c>
      <c r="C2651" s="72" t="str">
        <f>IFERROR(INDEX(#REF!,MATCH(INDEX(#REF!,MATCH($A2651,#REF!,0)),#REF!,0),'Recurrent profile helpers'!C$2)*IF($A2651="", "0", INDEX(#REF!,MATCH($A2651,#REF!,0))),"")</f>
        <v/>
      </c>
      <c r="D2651" s="72" t="str">
        <f>IFERROR(INDEX(#REF!,MATCH(INDEX(#REF!,MATCH($A2651,#REF!,0)),#REF!,0),'Recurrent profile helpers'!D$2)*IF($A2651="", "0", INDEX(#REF!,MATCH($A2651,#REF!,0))),"")</f>
        <v/>
      </c>
      <c r="E2651" s="72" t="str">
        <f>IFERROR(INDEX(#REF!,MATCH(INDEX(#REF!,MATCH($A2651,#REF!,0)),#REF!,0),'Recurrent profile helpers'!E$2)*IF($A2651="", "0", INDEX(#REF!,MATCH($A2651,#REF!,0))),"")</f>
        <v/>
      </c>
      <c r="F2651" s="72" t="str">
        <f>IFERROR(INDEX(#REF!,MATCH(INDEX(#REF!,MATCH($A2651,#REF!,0)),#REF!,0),'Recurrent profile helpers'!F$2)*IF($A2651="", "0", INDEX(#REF!,MATCH($A2651,#REF!,0))),"")</f>
        <v/>
      </c>
      <c r="G2651" s="72" t="str">
        <f>IFERROR(INDEX(#REF!,MATCH(INDEX(#REF!,MATCH($A2651,#REF!,0)),#REF!,0),'Recurrent profile helpers'!G$2)*IF($A2651="", "0", INDEX(#REF!,MATCH($A2651,#REF!,0))),"")</f>
        <v/>
      </c>
      <c r="H2651" s="72" t="str">
        <f>IFERROR(INDEX(#REF!,MATCH(INDEX(#REF!,MATCH($A2651,#REF!,0)),#REF!,0),'Recurrent profile helpers'!H$2)*IF($A2651="", "0", INDEX(#REF!,MATCH($A2651,#REF!,0))),"")</f>
        <v/>
      </c>
      <c r="I2651" s="72" t="str">
        <f>IFERROR(INDEX(#REF!,MATCH(INDEX(#REF!,MATCH($A2651,#REF!,0)),#REF!,0),'Recurrent profile helpers'!I$2)*IF($A2651="", "0", INDEX(#REF!,MATCH($A2651,#REF!,0))),"")</f>
        <v/>
      </c>
      <c r="J2651" s="72" t="str">
        <f>IFERROR(INDEX(#REF!,MATCH(INDEX(#REF!,MATCH($A2651,#REF!,0)),#REF!,0),'Recurrent profile helpers'!J$2)*IF($A2651="", "0", INDEX(#REF!,MATCH($A2651,#REF!,0))),"")</f>
        <v/>
      </c>
      <c r="K2651" s="72" t="str">
        <f>IFERROR(INDEX(#REF!,MATCH(INDEX(#REF!,MATCH($A2651,#REF!,0)),#REF!,0),'Recurrent profile helpers'!K$2)*IF($A2651="", "0", INDEX(#REF!,MATCH($A2651,#REF!,0))),"")</f>
        <v/>
      </c>
      <c r="L2651" s="72" t="str">
        <f>IFERROR(INDEX(#REF!,MATCH(INDEX(#REF!,MATCH($A2651,#REF!,0)),#REF!,0),'Recurrent profile helpers'!L$2)*IF($A2651="", "0", INDEX(#REF!,MATCH($A2651,#REF!,0))),"")</f>
        <v/>
      </c>
      <c r="M2651" s="72" t="str">
        <f>IFERROR(INDEX(#REF!,MATCH(INDEX(#REF!,MATCH($A2651,#REF!,0)),#REF!,0),'Recurrent profile helpers'!M$2)*IF($A2651="", "0", INDEX(#REF!,MATCH($A2651,#REF!,0))),"")</f>
        <v/>
      </c>
      <c r="N2651" s="72" t="str">
        <f>IFERROR(INDEX(#REF!,MATCH(INDEX(#REF!,MATCH($A2651,#REF!,0)),#REF!,0),'Recurrent profile helpers'!N$2)*IF($A2651="", "0", INDEX(#REF!,MATCH($A2651,#REF!,0))),"")</f>
        <v/>
      </c>
    </row>
    <row r="2652" spans="1:14">
      <c r="A2652" t="str">
        <f t="array" ref="A2652">IFERROR(INDEX(#REF!, SMALL(IF((MID(#REF!,2,1)="."),ROW($A$6:$A$4897)-ROW($A$6)+1,IF((MID(#REF!,3,1)="."),ROW($A$6:$A$4892)-ROW($A$6)+1)), ROW(2650:2650))),"" )</f>
        <v/>
      </c>
      <c r="B2652" s="72" t="str">
        <f>IF($A2652="", "", INDEX(#REF!,MATCH($A2652,#REF!,0)))</f>
        <v/>
      </c>
      <c r="C2652" s="72" t="str">
        <f>IFERROR(INDEX(#REF!,MATCH(INDEX(#REF!,MATCH($A2652,#REF!,0)),#REF!,0),'Recurrent profile helpers'!C$2)*IF($A2652="", "0", INDEX(#REF!,MATCH($A2652,#REF!,0))),"")</f>
        <v/>
      </c>
      <c r="D2652" s="72" t="str">
        <f>IFERROR(INDEX(#REF!,MATCH(INDEX(#REF!,MATCH($A2652,#REF!,0)),#REF!,0),'Recurrent profile helpers'!D$2)*IF($A2652="", "0", INDEX(#REF!,MATCH($A2652,#REF!,0))),"")</f>
        <v/>
      </c>
      <c r="E2652" s="72" t="str">
        <f>IFERROR(INDEX(#REF!,MATCH(INDEX(#REF!,MATCH($A2652,#REF!,0)),#REF!,0),'Recurrent profile helpers'!E$2)*IF($A2652="", "0", INDEX(#REF!,MATCH($A2652,#REF!,0))),"")</f>
        <v/>
      </c>
      <c r="F2652" s="72" t="str">
        <f>IFERROR(INDEX(#REF!,MATCH(INDEX(#REF!,MATCH($A2652,#REF!,0)),#REF!,0),'Recurrent profile helpers'!F$2)*IF($A2652="", "0", INDEX(#REF!,MATCH($A2652,#REF!,0))),"")</f>
        <v/>
      </c>
      <c r="G2652" s="72" t="str">
        <f>IFERROR(INDEX(#REF!,MATCH(INDEX(#REF!,MATCH($A2652,#REF!,0)),#REF!,0),'Recurrent profile helpers'!G$2)*IF($A2652="", "0", INDEX(#REF!,MATCH($A2652,#REF!,0))),"")</f>
        <v/>
      </c>
      <c r="H2652" s="72" t="str">
        <f>IFERROR(INDEX(#REF!,MATCH(INDEX(#REF!,MATCH($A2652,#REF!,0)),#REF!,0),'Recurrent profile helpers'!H$2)*IF($A2652="", "0", INDEX(#REF!,MATCH($A2652,#REF!,0))),"")</f>
        <v/>
      </c>
      <c r="I2652" s="72" t="str">
        <f>IFERROR(INDEX(#REF!,MATCH(INDEX(#REF!,MATCH($A2652,#REF!,0)),#REF!,0),'Recurrent profile helpers'!I$2)*IF($A2652="", "0", INDEX(#REF!,MATCH($A2652,#REF!,0))),"")</f>
        <v/>
      </c>
      <c r="J2652" s="72" t="str">
        <f>IFERROR(INDEX(#REF!,MATCH(INDEX(#REF!,MATCH($A2652,#REF!,0)),#REF!,0),'Recurrent profile helpers'!J$2)*IF($A2652="", "0", INDEX(#REF!,MATCH($A2652,#REF!,0))),"")</f>
        <v/>
      </c>
      <c r="K2652" s="72" t="str">
        <f>IFERROR(INDEX(#REF!,MATCH(INDEX(#REF!,MATCH($A2652,#REF!,0)),#REF!,0),'Recurrent profile helpers'!K$2)*IF($A2652="", "0", INDEX(#REF!,MATCH($A2652,#REF!,0))),"")</f>
        <v/>
      </c>
      <c r="L2652" s="72" t="str">
        <f>IFERROR(INDEX(#REF!,MATCH(INDEX(#REF!,MATCH($A2652,#REF!,0)),#REF!,0),'Recurrent profile helpers'!L$2)*IF($A2652="", "0", INDEX(#REF!,MATCH($A2652,#REF!,0))),"")</f>
        <v/>
      </c>
      <c r="M2652" s="72" t="str">
        <f>IFERROR(INDEX(#REF!,MATCH(INDEX(#REF!,MATCH($A2652,#REF!,0)),#REF!,0),'Recurrent profile helpers'!M$2)*IF($A2652="", "0", INDEX(#REF!,MATCH($A2652,#REF!,0))),"")</f>
        <v/>
      </c>
      <c r="N2652" s="72" t="str">
        <f>IFERROR(INDEX(#REF!,MATCH(INDEX(#REF!,MATCH($A2652,#REF!,0)),#REF!,0),'Recurrent profile helpers'!N$2)*IF($A2652="", "0", INDEX(#REF!,MATCH($A2652,#REF!,0))),"")</f>
        <v/>
      </c>
    </row>
    <row r="2653" spans="1:14">
      <c r="A2653" t="str">
        <f t="array" ref="A2653">IFERROR(INDEX(#REF!, SMALL(IF((MID(#REF!,2,1)="."),ROW($A$6:$A$4897)-ROW($A$6)+1,IF((MID(#REF!,3,1)="."),ROW($A$6:$A$4892)-ROW($A$6)+1)), ROW(2651:2651))),"" )</f>
        <v/>
      </c>
      <c r="B2653" s="72" t="str">
        <f>IF($A2653="", "", INDEX(#REF!,MATCH($A2653,#REF!,0)))</f>
        <v/>
      </c>
      <c r="C2653" s="72" t="str">
        <f>IFERROR(INDEX(#REF!,MATCH(INDEX(#REF!,MATCH($A2653,#REF!,0)),#REF!,0),'Recurrent profile helpers'!C$2)*IF($A2653="", "0", INDEX(#REF!,MATCH($A2653,#REF!,0))),"")</f>
        <v/>
      </c>
      <c r="D2653" s="72" t="str">
        <f>IFERROR(INDEX(#REF!,MATCH(INDEX(#REF!,MATCH($A2653,#REF!,0)),#REF!,0),'Recurrent profile helpers'!D$2)*IF($A2653="", "0", INDEX(#REF!,MATCH($A2653,#REF!,0))),"")</f>
        <v/>
      </c>
      <c r="E2653" s="72" t="str">
        <f>IFERROR(INDEX(#REF!,MATCH(INDEX(#REF!,MATCH($A2653,#REF!,0)),#REF!,0),'Recurrent profile helpers'!E$2)*IF($A2653="", "0", INDEX(#REF!,MATCH($A2653,#REF!,0))),"")</f>
        <v/>
      </c>
      <c r="F2653" s="72" t="str">
        <f>IFERROR(INDEX(#REF!,MATCH(INDEX(#REF!,MATCH($A2653,#REF!,0)),#REF!,0),'Recurrent profile helpers'!F$2)*IF($A2653="", "0", INDEX(#REF!,MATCH($A2653,#REF!,0))),"")</f>
        <v/>
      </c>
      <c r="G2653" s="72" t="str">
        <f>IFERROR(INDEX(#REF!,MATCH(INDEX(#REF!,MATCH($A2653,#REF!,0)),#REF!,0),'Recurrent profile helpers'!G$2)*IF($A2653="", "0", INDEX(#REF!,MATCH($A2653,#REF!,0))),"")</f>
        <v/>
      </c>
      <c r="H2653" s="72" t="str">
        <f>IFERROR(INDEX(#REF!,MATCH(INDEX(#REF!,MATCH($A2653,#REF!,0)),#REF!,0),'Recurrent profile helpers'!H$2)*IF($A2653="", "0", INDEX(#REF!,MATCH($A2653,#REF!,0))),"")</f>
        <v/>
      </c>
      <c r="I2653" s="72" t="str">
        <f>IFERROR(INDEX(#REF!,MATCH(INDEX(#REF!,MATCH($A2653,#REF!,0)),#REF!,0),'Recurrent profile helpers'!I$2)*IF($A2653="", "0", INDEX(#REF!,MATCH($A2653,#REF!,0))),"")</f>
        <v/>
      </c>
      <c r="J2653" s="72" t="str">
        <f>IFERROR(INDEX(#REF!,MATCH(INDEX(#REF!,MATCH($A2653,#REF!,0)),#REF!,0),'Recurrent profile helpers'!J$2)*IF($A2653="", "0", INDEX(#REF!,MATCH($A2653,#REF!,0))),"")</f>
        <v/>
      </c>
      <c r="K2653" s="72" t="str">
        <f>IFERROR(INDEX(#REF!,MATCH(INDEX(#REF!,MATCH($A2653,#REF!,0)),#REF!,0),'Recurrent profile helpers'!K$2)*IF($A2653="", "0", INDEX(#REF!,MATCH($A2653,#REF!,0))),"")</f>
        <v/>
      </c>
      <c r="L2653" s="72" t="str">
        <f>IFERROR(INDEX(#REF!,MATCH(INDEX(#REF!,MATCH($A2653,#REF!,0)),#REF!,0),'Recurrent profile helpers'!L$2)*IF($A2653="", "0", INDEX(#REF!,MATCH($A2653,#REF!,0))),"")</f>
        <v/>
      </c>
      <c r="M2653" s="72" t="str">
        <f>IFERROR(INDEX(#REF!,MATCH(INDEX(#REF!,MATCH($A2653,#REF!,0)),#REF!,0),'Recurrent profile helpers'!M$2)*IF($A2653="", "0", INDEX(#REF!,MATCH($A2653,#REF!,0))),"")</f>
        <v/>
      </c>
      <c r="N2653" s="72" t="str">
        <f>IFERROR(INDEX(#REF!,MATCH(INDEX(#REF!,MATCH($A2653,#REF!,0)),#REF!,0),'Recurrent profile helpers'!N$2)*IF($A2653="", "0", INDEX(#REF!,MATCH($A2653,#REF!,0))),"")</f>
        <v/>
      </c>
    </row>
    <row r="2654" spans="1:14">
      <c r="A2654" t="str">
        <f t="array" ref="A2654">IFERROR(INDEX(#REF!, SMALL(IF((MID(#REF!,2,1)="."),ROW($A$6:$A$4897)-ROW($A$6)+1,IF((MID(#REF!,3,1)="."),ROW($A$6:$A$4892)-ROW($A$6)+1)), ROW(2652:2652))),"" )</f>
        <v/>
      </c>
      <c r="B2654" s="72" t="str">
        <f>IF($A2654="", "", INDEX(#REF!,MATCH($A2654,#REF!,0)))</f>
        <v/>
      </c>
      <c r="C2654" s="72" t="str">
        <f>IFERROR(INDEX(#REF!,MATCH(INDEX(#REF!,MATCH($A2654,#REF!,0)),#REF!,0),'Recurrent profile helpers'!C$2)*IF($A2654="", "0", INDEX(#REF!,MATCH($A2654,#REF!,0))),"")</f>
        <v/>
      </c>
      <c r="D2654" s="72" t="str">
        <f>IFERROR(INDEX(#REF!,MATCH(INDEX(#REF!,MATCH($A2654,#REF!,0)),#REF!,0),'Recurrent profile helpers'!D$2)*IF($A2654="", "0", INDEX(#REF!,MATCH($A2654,#REF!,0))),"")</f>
        <v/>
      </c>
      <c r="E2654" s="72" t="str">
        <f>IFERROR(INDEX(#REF!,MATCH(INDEX(#REF!,MATCH($A2654,#REF!,0)),#REF!,0),'Recurrent profile helpers'!E$2)*IF($A2654="", "0", INDEX(#REF!,MATCH($A2654,#REF!,0))),"")</f>
        <v/>
      </c>
      <c r="F2654" s="72" t="str">
        <f>IFERROR(INDEX(#REF!,MATCH(INDEX(#REF!,MATCH($A2654,#REF!,0)),#REF!,0),'Recurrent profile helpers'!F$2)*IF($A2654="", "0", INDEX(#REF!,MATCH($A2654,#REF!,0))),"")</f>
        <v/>
      </c>
      <c r="G2654" s="72" t="str">
        <f>IFERROR(INDEX(#REF!,MATCH(INDEX(#REF!,MATCH($A2654,#REF!,0)),#REF!,0),'Recurrent profile helpers'!G$2)*IF($A2654="", "0", INDEX(#REF!,MATCH($A2654,#REF!,0))),"")</f>
        <v/>
      </c>
      <c r="H2654" s="72" t="str">
        <f>IFERROR(INDEX(#REF!,MATCH(INDEX(#REF!,MATCH($A2654,#REF!,0)),#REF!,0),'Recurrent profile helpers'!H$2)*IF($A2654="", "0", INDEX(#REF!,MATCH($A2654,#REF!,0))),"")</f>
        <v/>
      </c>
      <c r="I2654" s="72" t="str">
        <f>IFERROR(INDEX(#REF!,MATCH(INDEX(#REF!,MATCH($A2654,#REF!,0)),#REF!,0),'Recurrent profile helpers'!I$2)*IF($A2654="", "0", INDEX(#REF!,MATCH($A2654,#REF!,0))),"")</f>
        <v/>
      </c>
      <c r="J2654" s="72" t="str">
        <f>IFERROR(INDEX(#REF!,MATCH(INDEX(#REF!,MATCH($A2654,#REF!,0)),#REF!,0),'Recurrent profile helpers'!J$2)*IF($A2654="", "0", INDEX(#REF!,MATCH($A2654,#REF!,0))),"")</f>
        <v/>
      </c>
      <c r="K2654" s="72" t="str">
        <f>IFERROR(INDEX(#REF!,MATCH(INDEX(#REF!,MATCH($A2654,#REF!,0)),#REF!,0),'Recurrent profile helpers'!K$2)*IF($A2654="", "0", INDEX(#REF!,MATCH($A2654,#REF!,0))),"")</f>
        <v/>
      </c>
      <c r="L2654" s="72" t="str">
        <f>IFERROR(INDEX(#REF!,MATCH(INDEX(#REF!,MATCH($A2654,#REF!,0)),#REF!,0),'Recurrent profile helpers'!L$2)*IF($A2654="", "0", INDEX(#REF!,MATCH($A2654,#REF!,0))),"")</f>
        <v/>
      </c>
      <c r="M2654" s="72" t="str">
        <f>IFERROR(INDEX(#REF!,MATCH(INDEX(#REF!,MATCH($A2654,#REF!,0)),#REF!,0),'Recurrent profile helpers'!M$2)*IF($A2654="", "0", INDEX(#REF!,MATCH($A2654,#REF!,0))),"")</f>
        <v/>
      </c>
      <c r="N2654" s="72" t="str">
        <f>IFERROR(INDEX(#REF!,MATCH(INDEX(#REF!,MATCH($A2654,#REF!,0)),#REF!,0),'Recurrent profile helpers'!N$2)*IF($A2654="", "0", INDEX(#REF!,MATCH($A2654,#REF!,0))),"")</f>
        <v/>
      </c>
    </row>
    <row r="2655" spans="1:14">
      <c r="A2655" t="str">
        <f t="array" ref="A2655">IFERROR(INDEX(#REF!, SMALL(IF((MID(#REF!,2,1)="."),ROW($A$6:$A$4897)-ROW($A$6)+1,IF((MID(#REF!,3,1)="."),ROW($A$6:$A$4892)-ROW($A$6)+1)), ROW(2653:2653))),"" )</f>
        <v/>
      </c>
      <c r="B2655" s="72" t="str">
        <f>IF($A2655="", "", INDEX(#REF!,MATCH($A2655,#REF!,0)))</f>
        <v/>
      </c>
      <c r="C2655" s="72" t="str">
        <f>IFERROR(INDEX(#REF!,MATCH(INDEX(#REF!,MATCH($A2655,#REF!,0)),#REF!,0),'Recurrent profile helpers'!C$2)*IF($A2655="", "0", INDEX(#REF!,MATCH($A2655,#REF!,0))),"")</f>
        <v/>
      </c>
      <c r="D2655" s="72" t="str">
        <f>IFERROR(INDEX(#REF!,MATCH(INDEX(#REF!,MATCH($A2655,#REF!,0)),#REF!,0),'Recurrent profile helpers'!D$2)*IF($A2655="", "0", INDEX(#REF!,MATCH($A2655,#REF!,0))),"")</f>
        <v/>
      </c>
      <c r="E2655" s="72" t="str">
        <f>IFERROR(INDEX(#REF!,MATCH(INDEX(#REF!,MATCH($A2655,#REF!,0)),#REF!,0),'Recurrent profile helpers'!E$2)*IF($A2655="", "0", INDEX(#REF!,MATCH($A2655,#REF!,0))),"")</f>
        <v/>
      </c>
      <c r="F2655" s="72" t="str">
        <f>IFERROR(INDEX(#REF!,MATCH(INDEX(#REF!,MATCH($A2655,#REF!,0)),#REF!,0),'Recurrent profile helpers'!F$2)*IF($A2655="", "0", INDEX(#REF!,MATCH($A2655,#REF!,0))),"")</f>
        <v/>
      </c>
      <c r="G2655" s="72" t="str">
        <f>IFERROR(INDEX(#REF!,MATCH(INDEX(#REF!,MATCH($A2655,#REF!,0)),#REF!,0),'Recurrent profile helpers'!G$2)*IF($A2655="", "0", INDEX(#REF!,MATCH($A2655,#REF!,0))),"")</f>
        <v/>
      </c>
      <c r="H2655" s="72" t="str">
        <f>IFERROR(INDEX(#REF!,MATCH(INDEX(#REF!,MATCH($A2655,#REF!,0)),#REF!,0),'Recurrent profile helpers'!H$2)*IF($A2655="", "0", INDEX(#REF!,MATCH($A2655,#REF!,0))),"")</f>
        <v/>
      </c>
      <c r="I2655" s="72" t="str">
        <f>IFERROR(INDEX(#REF!,MATCH(INDEX(#REF!,MATCH($A2655,#REF!,0)),#REF!,0),'Recurrent profile helpers'!I$2)*IF($A2655="", "0", INDEX(#REF!,MATCH($A2655,#REF!,0))),"")</f>
        <v/>
      </c>
      <c r="J2655" s="72" t="str">
        <f>IFERROR(INDEX(#REF!,MATCH(INDEX(#REF!,MATCH($A2655,#REF!,0)),#REF!,0),'Recurrent profile helpers'!J$2)*IF($A2655="", "0", INDEX(#REF!,MATCH($A2655,#REF!,0))),"")</f>
        <v/>
      </c>
      <c r="K2655" s="72" t="str">
        <f>IFERROR(INDEX(#REF!,MATCH(INDEX(#REF!,MATCH($A2655,#REF!,0)),#REF!,0),'Recurrent profile helpers'!K$2)*IF($A2655="", "0", INDEX(#REF!,MATCH($A2655,#REF!,0))),"")</f>
        <v/>
      </c>
      <c r="L2655" s="72" t="str">
        <f>IFERROR(INDEX(#REF!,MATCH(INDEX(#REF!,MATCH($A2655,#REF!,0)),#REF!,0),'Recurrent profile helpers'!L$2)*IF($A2655="", "0", INDEX(#REF!,MATCH($A2655,#REF!,0))),"")</f>
        <v/>
      </c>
      <c r="M2655" s="72" t="str">
        <f>IFERROR(INDEX(#REF!,MATCH(INDEX(#REF!,MATCH($A2655,#REF!,0)),#REF!,0),'Recurrent profile helpers'!M$2)*IF($A2655="", "0", INDEX(#REF!,MATCH($A2655,#REF!,0))),"")</f>
        <v/>
      </c>
      <c r="N2655" s="72" t="str">
        <f>IFERROR(INDEX(#REF!,MATCH(INDEX(#REF!,MATCH($A2655,#REF!,0)),#REF!,0),'Recurrent profile helpers'!N$2)*IF($A2655="", "0", INDEX(#REF!,MATCH($A2655,#REF!,0))),"")</f>
        <v/>
      </c>
    </row>
    <row r="2656" spans="1:14">
      <c r="A2656" t="str">
        <f t="array" ref="A2656">IFERROR(INDEX(#REF!, SMALL(IF((MID(#REF!,2,1)="."),ROW($A$6:$A$4897)-ROW($A$6)+1,IF((MID(#REF!,3,1)="."),ROW($A$6:$A$4892)-ROW($A$6)+1)), ROW(2654:2654))),"" )</f>
        <v/>
      </c>
      <c r="B2656" s="72" t="str">
        <f>IF($A2656="", "", INDEX(#REF!,MATCH($A2656,#REF!,0)))</f>
        <v/>
      </c>
      <c r="C2656" s="72" t="str">
        <f>IFERROR(INDEX(#REF!,MATCH(INDEX(#REF!,MATCH($A2656,#REF!,0)),#REF!,0),'Recurrent profile helpers'!C$2)*IF($A2656="", "0", INDEX(#REF!,MATCH($A2656,#REF!,0))),"")</f>
        <v/>
      </c>
      <c r="D2656" s="72" t="str">
        <f>IFERROR(INDEX(#REF!,MATCH(INDEX(#REF!,MATCH($A2656,#REF!,0)),#REF!,0),'Recurrent profile helpers'!D$2)*IF($A2656="", "0", INDEX(#REF!,MATCH($A2656,#REF!,0))),"")</f>
        <v/>
      </c>
      <c r="E2656" s="72" t="str">
        <f>IFERROR(INDEX(#REF!,MATCH(INDEX(#REF!,MATCH($A2656,#REF!,0)),#REF!,0),'Recurrent profile helpers'!E$2)*IF($A2656="", "0", INDEX(#REF!,MATCH($A2656,#REF!,0))),"")</f>
        <v/>
      </c>
      <c r="F2656" s="72" t="str">
        <f>IFERROR(INDEX(#REF!,MATCH(INDEX(#REF!,MATCH($A2656,#REF!,0)),#REF!,0),'Recurrent profile helpers'!F$2)*IF($A2656="", "0", INDEX(#REF!,MATCH($A2656,#REF!,0))),"")</f>
        <v/>
      </c>
      <c r="G2656" s="72" t="str">
        <f>IFERROR(INDEX(#REF!,MATCH(INDEX(#REF!,MATCH($A2656,#REF!,0)),#REF!,0),'Recurrent profile helpers'!G$2)*IF($A2656="", "0", INDEX(#REF!,MATCH($A2656,#REF!,0))),"")</f>
        <v/>
      </c>
      <c r="H2656" s="72" t="str">
        <f>IFERROR(INDEX(#REF!,MATCH(INDEX(#REF!,MATCH($A2656,#REF!,0)),#REF!,0),'Recurrent profile helpers'!H$2)*IF($A2656="", "0", INDEX(#REF!,MATCH($A2656,#REF!,0))),"")</f>
        <v/>
      </c>
      <c r="I2656" s="72" t="str">
        <f>IFERROR(INDEX(#REF!,MATCH(INDEX(#REF!,MATCH($A2656,#REF!,0)),#REF!,0),'Recurrent profile helpers'!I$2)*IF($A2656="", "0", INDEX(#REF!,MATCH($A2656,#REF!,0))),"")</f>
        <v/>
      </c>
      <c r="J2656" s="72" t="str">
        <f>IFERROR(INDEX(#REF!,MATCH(INDEX(#REF!,MATCH($A2656,#REF!,0)),#REF!,0),'Recurrent profile helpers'!J$2)*IF($A2656="", "0", INDEX(#REF!,MATCH($A2656,#REF!,0))),"")</f>
        <v/>
      </c>
      <c r="K2656" s="72" t="str">
        <f>IFERROR(INDEX(#REF!,MATCH(INDEX(#REF!,MATCH($A2656,#REF!,0)),#REF!,0),'Recurrent profile helpers'!K$2)*IF($A2656="", "0", INDEX(#REF!,MATCH($A2656,#REF!,0))),"")</f>
        <v/>
      </c>
      <c r="L2656" s="72" t="str">
        <f>IFERROR(INDEX(#REF!,MATCH(INDEX(#REF!,MATCH($A2656,#REF!,0)),#REF!,0),'Recurrent profile helpers'!L$2)*IF($A2656="", "0", INDEX(#REF!,MATCH($A2656,#REF!,0))),"")</f>
        <v/>
      </c>
      <c r="M2656" s="72" t="str">
        <f>IFERROR(INDEX(#REF!,MATCH(INDEX(#REF!,MATCH($A2656,#REF!,0)),#REF!,0),'Recurrent profile helpers'!M$2)*IF($A2656="", "0", INDEX(#REF!,MATCH($A2656,#REF!,0))),"")</f>
        <v/>
      </c>
      <c r="N2656" s="72" t="str">
        <f>IFERROR(INDEX(#REF!,MATCH(INDEX(#REF!,MATCH($A2656,#REF!,0)),#REF!,0),'Recurrent profile helpers'!N$2)*IF($A2656="", "0", INDEX(#REF!,MATCH($A2656,#REF!,0))),"")</f>
        <v/>
      </c>
    </row>
    <row r="2657" spans="1:14">
      <c r="A2657" t="str">
        <f t="array" ref="A2657">IFERROR(INDEX(#REF!, SMALL(IF((MID(#REF!,2,1)="."),ROW($A$6:$A$4897)-ROW($A$6)+1,IF((MID(#REF!,3,1)="."),ROW($A$6:$A$4892)-ROW($A$6)+1)), ROW(2655:2655))),"" )</f>
        <v/>
      </c>
      <c r="B2657" s="72" t="str">
        <f>IF($A2657="", "", INDEX(#REF!,MATCH($A2657,#REF!,0)))</f>
        <v/>
      </c>
      <c r="C2657" s="72" t="str">
        <f>IFERROR(INDEX(#REF!,MATCH(INDEX(#REF!,MATCH($A2657,#REF!,0)),#REF!,0),'Recurrent profile helpers'!C$2)*IF($A2657="", "0", INDEX(#REF!,MATCH($A2657,#REF!,0))),"")</f>
        <v/>
      </c>
      <c r="D2657" s="72" t="str">
        <f>IFERROR(INDEX(#REF!,MATCH(INDEX(#REF!,MATCH($A2657,#REF!,0)),#REF!,0),'Recurrent profile helpers'!D$2)*IF($A2657="", "0", INDEX(#REF!,MATCH($A2657,#REF!,0))),"")</f>
        <v/>
      </c>
      <c r="E2657" s="72" t="str">
        <f>IFERROR(INDEX(#REF!,MATCH(INDEX(#REF!,MATCH($A2657,#REF!,0)),#REF!,0),'Recurrent profile helpers'!E$2)*IF($A2657="", "0", INDEX(#REF!,MATCH($A2657,#REF!,0))),"")</f>
        <v/>
      </c>
      <c r="F2657" s="72" t="str">
        <f>IFERROR(INDEX(#REF!,MATCH(INDEX(#REF!,MATCH($A2657,#REF!,0)),#REF!,0),'Recurrent profile helpers'!F$2)*IF($A2657="", "0", INDEX(#REF!,MATCH($A2657,#REF!,0))),"")</f>
        <v/>
      </c>
      <c r="G2657" s="72" t="str">
        <f>IFERROR(INDEX(#REF!,MATCH(INDEX(#REF!,MATCH($A2657,#REF!,0)),#REF!,0),'Recurrent profile helpers'!G$2)*IF($A2657="", "0", INDEX(#REF!,MATCH($A2657,#REF!,0))),"")</f>
        <v/>
      </c>
      <c r="H2657" s="72" t="str">
        <f>IFERROR(INDEX(#REF!,MATCH(INDEX(#REF!,MATCH($A2657,#REF!,0)),#REF!,0),'Recurrent profile helpers'!H$2)*IF($A2657="", "0", INDEX(#REF!,MATCH($A2657,#REF!,0))),"")</f>
        <v/>
      </c>
      <c r="I2657" s="72" t="str">
        <f>IFERROR(INDEX(#REF!,MATCH(INDEX(#REF!,MATCH($A2657,#REF!,0)),#REF!,0),'Recurrent profile helpers'!I$2)*IF($A2657="", "0", INDEX(#REF!,MATCH($A2657,#REF!,0))),"")</f>
        <v/>
      </c>
      <c r="J2657" s="72" t="str">
        <f>IFERROR(INDEX(#REF!,MATCH(INDEX(#REF!,MATCH($A2657,#REF!,0)),#REF!,0),'Recurrent profile helpers'!J$2)*IF($A2657="", "0", INDEX(#REF!,MATCH($A2657,#REF!,0))),"")</f>
        <v/>
      </c>
      <c r="K2657" s="72" t="str">
        <f>IFERROR(INDEX(#REF!,MATCH(INDEX(#REF!,MATCH($A2657,#REF!,0)),#REF!,0),'Recurrent profile helpers'!K$2)*IF($A2657="", "0", INDEX(#REF!,MATCH($A2657,#REF!,0))),"")</f>
        <v/>
      </c>
      <c r="L2657" s="72" t="str">
        <f>IFERROR(INDEX(#REF!,MATCH(INDEX(#REF!,MATCH($A2657,#REF!,0)),#REF!,0),'Recurrent profile helpers'!L$2)*IF($A2657="", "0", INDEX(#REF!,MATCH($A2657,#REF!,0))),"")</f>
        <v/>
      </c>
      <c r="M2657" s="72" t="str">
        <f>IFERROR(INDEX(#REF!,MATCH(INDEX(#REF!,MATCH($A2657,#REF!,0)),#REF!,0),'Recurrent profile helpers'!M$2)*IF($A2657="", "0", INDEX(#REF!,MATCH($A2657,#REF!,0))),"")</f>
        <v/>
      </c>
      <c r="N2657" s="72" t="str">
        <f>IFERROR(INDEX(#REF!,MATCH(INDEX(#REF!,MATCH($A2657,#REF!,0)),#REF!,0),'Recurrent profile helpers'!N$2)*IF($A2657="", "0", INDEX(#REF!,MATCH($A2657,#REF!,0))),"")</f>
        <v/>
      </c>
    </row>
    <row r="2658" spans="1:14">
      <c r="A2658" t="str">
        <f t="array" ref="A2658">IFERROR(INDEX(#REF!, SMALL(IF((MID(#REF!,2,1)="."),ROW($A$6:$A$4897)-ROW($A$6)+1,IF((MID(#REF!,3,1)="."),ROW($A$6:$A$4892)-ROW($A$6)+1)), ROW(2656:2656))),"" )</f>
        <v/>
      </c>
      <c r="B2658" s="72" t="str">
        <f>IF($A2658="", "", INDEX(#REF!,MATCH($A2658,#REF!,0)))</f>
        <v/>
      </c>
      <c r="C2658" s="72" t="str">
        <f>IFERROR(INDEX(#REF!,MATCH(INDEX(#REF!,MATCH($A2658,#REF!,0)),#REF!,0),'Recurrent profile helpers'!C$2)*IF($A2658="", "0", INDEX(#REF!,MATCH($A2658,#REF!,0))),"")</f>
        <v/>
      </c>
      <c r="D2658" s="72" t="str">
        <f>IFERROR(INDEX(#REF!,MATCH(INDEX(#REF!,MATCH($A2658,#REF!,0)),#REF!,0),'Recurrent profile helpers'!D$2)*IF($A2658="", "0", INDEX(#REF!,MATCH($A2658,#REF!,0))),"")</f>
        <v/>
      </c>
      <c r="E2658" s="72" t="str">
        <f>IFERROR(INDEX(#REF!,MATCH(INDEX(#REF!,MATCH($A2658,#REF!,0)),#REF!,0),'Recurrent profile helpers'!E$2)*IF($A2658="", "0", INDEX(#REF!,MATCH($A2658,#REF!,0))),"")</f>
        <v/>
      </c>
      <c r="F2658" s="72" t="str">
        <f>IFERROR(INDEX(#REF!,MATCH(INDEX(#REF!,MATCH($A2658,#REF!,0)),#REF!,0),'Recurrent profile helpers'!F$2)*IF($A2658="", "0", INDEX(#REF!,MATCH($A2658,#REF!,0))),"")</f>
        <v/>
      </c>
      <c r="G2658" s="72" t="str">
        <f>IFERROR(INDEX(#REF!,MATCH(INDEX(#REF!,MATCH($A2658,#REF!,0)),#REF!,0),'Recurrent profile helpers'!G$2)*IF($A2658="", "0", INDEX(#REF!,MATCH($A2658,#REF!,0))),"")</f>
        <v/>
      </c>
      <c r="H2658" s="72" t="str">
        <f>IFERROR(INDEX(#REF!,MATCH(INDEX(#REF!,MATCH($A2658,#REF!,0)),#REF!,0),'Recurrent profile helpers'!H$2)*IF($A2658="", "0", INDEX(#REF!,MATCH($A2658,#REF!,0))),"")</f>
        <v/>
      </c>
      <c r="I2658" s="72" t="str">
        <f>IFERROR(INDEX(#REF!,MATCH(INDEX(#REF!,MATCH($A2658,#REF!,0)),#REF!,0),'Recurrent profile helpers'!I$2)*IF($A2658="", "0", INDEX(#REF!,MATCH($A2658,#REF!,0))),"")</f>
        <v/>
      </c>
      <c r="J2658" s="72" t="str">
        <f>IFERROR(INDEX(#REF!,MATCH(INDEX(#REF!,MATCH($A2658,#REF!,0)),#REF!,0),'Recurrent profile helpers'!J$2)*IF($A2658="", "0", INDEX(#REF!,MATCH($A2658,#REF!,0))),"")</f>
        <v/>
      </c>
      <c r="K2658" s="72" t="str">
        <f>IFERROR(INDEX(#REF!,MATCH(INDEX(#REF!,MATCH($A2658,#REF!,0)),#REF!,0),'Recurrent profile helpers'!K$2)*IF($A2658="", "0", INDEX(#REF!,MATCH($A2658,#REF!,0))),"")</f>
        <v/>
      </c>
      <c r="L2658" s="72" t="str">
        <f>IFERROR(INDEX(#REF!,MATCH(INDEX(#REF!,MATCH($A2658,#REF!,0)),#REF!,0),'Recurrent profile helpers'!L$2)*IF($A2658="", "0", INDEX(#REF!,MATCH($A2658,#REF!,0))),"")</f>
        <v/>
      </c>
      <c r="M2658" s="72" t="str">
        <f>IFERROR(INDEX(#REF!,MATCH(INDEX(#REF!,MATCH($A2658,#REF!,0)),#REF!,0),'Recurrent profile helpers'!M$2)*IF($A2658="", "0", INDEX(#REF!,MATCH($A2658,#REF!,0))),"")</f>
        <v/>
      </c>
      <c r="N2658" s="72" t="str">
        <f>IFERROR(INDEX(#REF!,MATCH(INDEX(#REF!,MATCH($A2658,#REF!,0)),#REF!,0),'Recurrent profile helpers'!N$2)*IF($A2658="", "0", INDEX(#REF!,MATCH($A2658,#REF!,0))),"")</f>
        <v/>
      </c>
    </row>
    <row r="2659" spans="1:14">
      <c r="A2659" t="str">
        <f t="array" ref="A2659">IFERROR(INDEX(#REF!, SMALL(IF((MID(#REF!,2,1)="."),ROW($A$6:$A$4897)-ROW($A$6)+1,IF((MID(#REF!,3,1)="."),ROW($A$6:$A$4892)-ROW($A$6)+1)), ROW(2657:2657))),"" )</f>
        <v/>
      </c>
      <c r="B2659" s="72" t="str">
        <f>IF($A2659="", "", INDEX(#REF!,MATCH($A2659,#REF!,0)))</f>
        <v/>
      </c>
      <c r="C2659" s="72" t="str">
        <f>IFERROR(INDEX(#REF!,MATCH(INDEX(#REF!,MATCH($A2659,#REF!,0)),#REF!,0),'Recurrent profile helpers'!C$2)*IF($A2659="", "0", INDEX(#REF!,MATCH($A2659,#REF!,0))),"")</f>
        <v/>
      </c>
      <c r="D2659" s="72" t="str">
        <f>IFERROR(INDEX(#REF!,MATCH(INDEX(#REF!,MATCH($A2659,#REF!,0)),#REF!,0),'Recurrent profile helpers'!D$2)*IF($A2659="", "0", INDEX(#REF!,MATCH($A2659,#REF!,0))),"")</f>
        <v/>
      </c>
      <c r="E2659" s="72" t="str">
        <f>IFERROR(INDEX(#REF!,MATCH(INDEX(#REF!,MATCH($A2659,#REF!,0)),#REF!,0),'Recurrent profile helpers'!E$2)*IF($A2659="", "0", INDEX(#REF!,MATCH($A2659,#REF!,0))),"")</f>
        <v/>
      </c>
      <c r="F2659" s="72" t="str">
        <f>IFERROR(INDEX(#REF!,MATCH(INDEX(#REF!,MATCH($A2659,#REF!,0)),#REF!,0),'Recurrent profile helpers'!F$2)*IF($A2659="", "0", INDEX(#REF!,MATCH($A2659,#REF!,0))),"")</f>
        <v/>
      </c>
      <c r="G2659" s="72" t="str">
        <f>IFERROR(INDEX(#REF!,MATCH(INDEX(#REF!,MATCH($A2659,#REF!,0)),#REF!,0),'Recurrent profile helpers'!G$2)*IF($A2659="", "0", INDEX(#REF!,MATCH($A2659,#REF!,0))),"")</f>
        <v/>
      </c>
      <c r="H2659" s="72" t="str">
        <f>IFERROR(INDEX(#REF!,MATCH(INDEX(#REF!,MATCH($A2659,#REF!,0)),#REF!,0),'Recurrent profile helpers'!H$2)*IF($A2659="", "0", INDEX(#REF!,MATCH($A2659,#REF!,0))),"")</f>
        <v/>
      </c>
      <c r="I2659" s="72" t="str">
        <f>IFERROR(INDEX(#REF!,MATCH(INDEX(#REF!,MATCH($A2659,#REF!,0)),#REF!,0),'Recurrent profile helpers'!I$2)*IF($A2659="", "0", INDEX(#REF!,MATCH($A2659,#REF!,0))),"")</f>
        <v/>
      </c>
      <c r="J2659" s="72" t="str">
        <f>IFERROR(INDEX(#REF!,MATCH(INDEX(#REF!,MATCH($A2659,#REF!,0)),#REF!,0),'Recurrent profile helpers'!J$2)*IF($A2659="", "0", INDEX(#REF!,MATCH($A2659,#REF!,0))),"")</f>
        <v/>
      </c>
      <c r="K2659" s="72" t="str">
        <f>IFERROR(INDEX(#REF!,MATCH(INDEX(#REF!,MATCH($A2659,#REF!,0)),#REF!,0),'Recurrent profile helpers'!K$2)*IF($A2659="", "0", INDEX(#REF!,MATCH($A2659,#REF!,0))),"")</f>
        <v/>
      </c>
      <c r="L2659" s="72" t="str">
        <f>IFERROR(INDEX(#REF!,MATCH(INDEX(#REF!,MATCH($A2659,#REF!,0)),#REF!,0),'Recurrent profile helpers'!L$2)*IF($A2659="", "0", INDEX(#REF!,MATCH($A2659,#REF!,0))),"")</f>
        <v/>
      </c>
      <c r="M2659" s="72" t="str">
        <f>IFERROR(INDEX(#REF!,MATCH(INDEX(#REF!,MATCH($A2659,#REF!,0)),#REF!,0),'Recurrent profile helpers'!M$2)*IF($A2659="", "0", INDEX(#REF!,MATCH($A2659,#REF!,0))),"")</f>
        <v/>
      </c>
      <c r="N2659" s="72" t="str">
        <f>IFERROR(INDEX(#REF!,MATCH(INDEX(#REF!,MATCH($A2659,#REF!,0)),#REF!,0),'Recurrent profile helpers'!N$2)*IF($A2659="", "0", INDEX(#REF!,MATCH($A2659,#REF!,0))),"")</f>
        <v/>
      </c>
    </row>
    <row r="2660" spans="1:14">
      <c r="A2660" t="str">
        <f t="array" ref="A2660">IFERROR(INDEX(#REF!, SMALL(IF((MID(#REF!,2,1)="."),ROW($A$6:$A$4897)-ROW($A$6)+1,IF((MID(#REF!,3,1)="."),ROW($A$6:$A$4892)-ROW($A$6)+1)), ROW(2658:2658))),"" )</f>
        <v/>
      </c>
      <c r="B2660" s="72" t="str">
        <f>IF($A2660="", "", INDEX(#REF!,MATCH($A2660,#REF!,0)))</f>
        <v/>
      </c>
      <c r="C2660" s="72" t="str">
        <f>IFERROR(INDEX(#REF!,MATCH(INDEX(#REF!,MATCH($A2660,#REF!,0)),#REF!,0),'Recurrent profile helpers'!C$2)*IF($A2660="", "0", INDEX(#REF!,MATCH($A2660,#REF!,0))),"")</f>
        <v/>
      </c>
      <c r="D2660" s="72" t="str">
        <f>IFERROR(INDEX(#REF!,MATCH(INDEX(#REF!,MATCH($A2660,#REF!,0)),#REF!,0),'Recurrent profile helpers'!D$2)*IF($A2660="", "0", INDEX(#REF!,MATCH($A2660,#REF!,0))),"")</f>
        <v/>
      </c>
      <c r="E2660" s="72" t="str">
        <f>IFERROR(INDEX(#REF!,MATCH(INDEX(#REF!,MATCH($A2660,#REF!,0)),#REF!,0),'Recurrent profile helpers'!E$2)*IF($A2660="", "0", INDEX(#REF!,MATCH($A2660,#REF!,0))),"")</f>
        <v/>
      </c>
      <c r="F2660" s="72" t="str">
        <f>IFERROR(INDEX(#REF!,MATCH(INDEX(#REF!,MATCH($A2660,#REF!,0)),#REF!,0),'Recurrent profile helpers'!F$2)*IF($A2660="", "0", INDEX(#REF!,MATCH($A2660,#REF!,0))),"")</f>
        <v/>
      </c>
      <c r="G2660" s="72" t="str">
        <f>IFERROR(INDEX(#REF!,MATCH(INDEX(#REF!,MATCH($A2660,#REF!,0)),#REF!,0),'Recurrent profile helpers'!G$2)*IF($A2660="", "0", INDEX(#REF!,MATCH($A2660,#REF!,0))),"")</f>
        <v/>
      </c>
      <c r="H2660" s="72" t="str">
        <f>IFERROR(INDEX(#REF!,MATCH(INDEX(#REF!,MATCH($A2660,#REF!,0)),#REF!,0),'Recurrent profile helpers'!H$2)*IF($A2660="", "0", INDEX(#REF!,MATCH($A2660,#REF!,0))),"")</f>
        <v/>
      </c>
      <c r="I2660" s="72" t="str">
        <f>IFERROR(INDEX(#REF!,MATCH(INDEX(#REF!,MATCH($A2660,#REF!,0)),#REF!,0),'Recurrent profile helpers'!I$2)*IF($A2660="", "0", INDEX(#REF!,MATCH($A2660,#REF!,0))),"")</f>
        <v/>
      </c>
      <c r="J2660" s="72" t="str">
        <f>IFERROR(INDEX(#REF!,MATCH(INDEX(#REF!,MATCH($A2660,#REF!,0)),#REF!,0),'Recurrent profile helpers'!J$2)*IF($A2660="", "0", INDEX(#REF!,MATCH($A2660,#REF!,0))),"")</f>
        <v/>
      </c>
      <c r="K2660" s="72" t="str">
        <f>IFERROR(INDEX(#REF!,MATCH(INDEX(#REF!,MATCH($A2660,#REF!,0)),#REF!,0),'Recurrent profile helpers'!K$2)*IF($A2660="", "0", INDEX(#REF!,MATCH($A2660,#REF!,0))),"")</f>
        <v/>
      </c>
      <c r="L2660" s="72" t="str">
        <f>IFERROR(INDEX(#REF!,MATCH(INDEX(#REF!,MATCH($A2660,#REF!,0)),#REF!,0),'Recurrent profile helpers'!L$2)*IF($A2660="", "0", INDEX(#REF!,MATCH($A2660,#REF!,0))),"")</f>
        <v/>
      </c>
      <c r="M2660" s="72" t="str">
        <f>IFERROR(INDEX(#REF!,MATCH(INDEX(#REF!,MATCH($A2660,#REF!,0)),#REF!,0),'Recurrent profile helpers'!M$2)*IF($A2660="", "0", INDEX(#REF!,MATCH($A2660,#REF!,0))),"")</f>
        <v/>
      </c>
      <c r="N2660" s="72" t="str">
        <f>IFERROR(INDEX(#REF!,MATCH(INDEX(#REF!,MATCH($A2660,#REF!,0)),#REF!,0),'Recurrent profile helpers'!N$2)*IF($A2660="", "0", INDEX(#REF!,MATCH($A2660,#REF!,0))),"")</f>
        <v/>
      </c>
    </row>
    <row r="2661" spans="1:14">
      <c r="A2661" t="str">
        <f t="array" ref="A2661">IFERROR(INDEX(#REF!, SMALL(IF((MID(#REF!,2,1)="."),ROW($A$6:$A$4897)-ROW($A$6)+1,IF((MID(#REF!,3,1)="."),ROW($A$6:$A$4892)-ROW($A$6)+1)), ROW(2659:2659))),"" )</f>
        <v/>
      </c>
      <c r="B2661" s="72" t="str">
        <f>IF($A2661="", "", INDEX(#REF!,MATCH($A2661,#REF!,0)))</f>
        <v/>
      </c>
      <c r="C2661" s="72" t="str">
        <f>IFERROR(INDEX(#REF!,MATCH(INDEX(#REF!,MATCH($A2661,#REF!,0)),#REF!,0),'Recurrent profile helpers'!C$2)*IF($A2661="", "0", INDEX(#REF!,MATCH($A2661,#REF!,0))),"")</f>
        <v/>
      </c>
      <c r="D2661" s="72" t="str">
        <f>IFERROR(INDEX(#REF!,MATCH(INDEX(#REF!,MATCH($A2661,#REF!,0)),#REF!,0),'Recurrent profile helpers'!D$2)*IF($A2661="", "0", INDEX(#REF!,MATCH($A2661,#REF!,0))),"")</f>
        <v/>
      </c>
      <c r="E2661" s="72" t="str">
        <f>IFERROR(INDEX(#REF!,MATCH(INDEX(#REF!,MATCH($A2661,#REF!,0)),#REF!,0),'Recurrent profile helpers'!E$2)*IF($A2661="", "0", INDEX(#REF!,MATCH($A2661,#REF!,0))),"")</f>
        <v/>
      </c>
      <c r="F2661" s="72" t="str">
        <f>IFERROR(INDEX(#REF!,MATCH(INDEX(#REF!,MATCH($A2661,#REF!,0)),#REF!,0),'Recurrent profile helpers'!F$2)*IF($A2661="", "0", INDEX(#REF!,MATCH($A2661,#REF!,0))),"")</f>
        <v/>
      </c>
      <c r="G2661" s="72" t="str">
        <f>IFERROR(INDEX(#REF!,MATCH(INDEX(#REF!,MATCH($A2661,#REF!,0)),#REF!,0),'Recurrent profile helpers'!G$2)*IF($A2661="", "0", INDEX(#REF!,MATCH($A2661,#REF!,0))),"")</f>
        <v/>
      </c>
      <c r="H2661" s="72" t="str">
        <f>IFERROR(INDEX(#REF!,MATCH(INDEX(#REF!,MATCH($A2661,#REF!,0)),#REF!,0),'Recurrent profile helpers'!H$2)*IF($A2661="", "0", INDEX(#REF!,MATCH($A2661,#REF!,0))),"")</f>
        <v/>
      </c>
      <c r="I2661" s="72" t="str">
        <f>IFERROR(INDEX(#REF!,MATCH(INDEX(#REF!,MATCH($A2661,#REF!,0)),#REF!,0),'Recurrent profile helpers'!I$2)*IF($A2661="", "0", INDEX(#REF!,MATCH($A2661,#REF!,0))),"")</f>
        <v/>
      </c>
      <c r="J2661" s="72" t="str">
        <f>IFERROR(INDEX(#REF!,MATCH(INDEX(#REF!,MATCH($A2661,#REF!,0)),#REF!,0),'Recurrent profile helpers'!J$2)*IF($A2661="", "0", INDEX(#REF!,MATCH($A2661,#REF!,0))),"")</f>
        <v/>
      </c>
      <c r="K2661" s="72" t="str">
        <f>IFERROR(INDEX(#REF!,MATCH(INDEX(#REF!,MATCH($A2661,#REF!,0)),#REF!,0),'Recurrent profile helpers'!K$2)*IF($A2661="", "0", INDEX(#REF!,MATCH($A2661,#REF!,0))),"")</f>
        <v/>
      </c>
      <c r="L2661" s="72" t="str">
        <f>IFERROR(INDEX(#REF!,MATCH(INDEX(#REF!,MATCH($A2661,#REF!,0)),#REF!,0),'Recurrent profile helpers'!L$2)*IF($A2661="", "0", INDEX(#REF!,MATCH($A2661,#REF!,0))),"")</f>
        <v/>
      </c>
      <c r="M2661" s="72" t="str">
        <f>IFERROR(INDEX(#REF!,MATCH(INDEX(#REF!,MATCH($A2661,#REF!,0)),#REF!,0),'Recurrent profile helpers'!M$2)*IF($A2661="", "0", INDEX(#REF!,MATCH($A2661,#REF!,0))),"")</f>
        <v/>
      </c>
      <c r="N2661" s="72" t="str">
        <f>IFERROR(INDEX(#REF!,MATCH(INDEX(#REF!,MATCH($A2661,#REF!,0)),#REF!,0),'Recurrent profile helpers'!N$2)*IF($A2661="", "0", INDEX(#REF!,MATCH($A2661,#REF!,0))),"")</f>
        <v/>
      </c>
    </row>
    <row r="2662" spans="1:14">
      <c r="A2662" t="str">
        <f t="array" ref="A2662">IFERROR(INDEX(#REF!, SMALL(IF((MID(#REF!,2,1)="."),ROW($A$6:$A$4897)-ROW($A$6)+1,IF((MID(#REF!,3,1)="."),ROW($A$6:$A$4892)-ROW($A$6)+1)), ROW(2660:2660))),"" )</f>
        <v/>
      </c>
      <c r="B2662" s="72" t="str">
        <f>IF($A2662="", "", INDEX(#REF!,MATCH($A2662,#REF!,0)))</f>
        <v/>
      </c>
      <c r="C2662" s="72" t="str">
        <f>IFERROR(INDEX(#REF!,MATCH(INDEX(#REF!,MATCH($A2662,#REF!,0)),#REF!,0),'Recurrent profile helpers'!C$2)*IF($A2662="", "0", INDEX(#REF!,MATCH($A2662,#REF!,0))),"")</f>
        <v/>
      </c>
      <c r="D2662" s="72" t="str">
        <f>IFERROR(INDEX(#REF!,MATCH(INDEX(#REF!,MATCH($A2662,#REF!,0)),#REF!,0),'Recurrent profile helpers'!D$2)*IF($A2662="", "0", INDEX(#REF!,MATCH($A2662,#REF!,0))),"")</f>
        <v/>
      </c>
      <c r="E2662" s="72" t="str">
        <f>IFERROR(INDEX(#REF!,MATCH(INDEX(#REF!,MATCH($A2662,#REF!,0)),#REF!,0),'Recurrent profile helpers'!E$2)*IF($A2662="", "0", INDEX(#REF!,MATCH($A2662,#REF!,0))),"")</f>
        <v/>
      </c>
      <c r="F2662" s="72" t="str">
        <f>IFERROR(INDEX(#REF!,MATCH(INDEX(#REF!,MATCH($A2662,#REF!,0)),#REF!,0),'Recurrent profile helpers'!F$2)*IF($A2662="", "0", INDEX(#REF!,MATCH($A2662,#REF!,0))),"")</f>
        <v/>
      </c>
      <c r="G2662" s="72" t="str">
        <f>IFERROR(INDEX(#REF!,MATCH(INDEX(#REF!,MATCH($A2662,#REF!,0)),#REF!,0),'Recurrent profile helpers'!G$2)*IF($A2662="", "0", INDEX(#REF!,MATCH($A2662,#REF!,0))),"")</f>
        <v/>
      </c>
      <c r="H2662" s="72" t="str">
        <f>IFERROR(INDEX(#REF!,MATCH(INDEX(#REF!,MATCH($A2662,#REF!,0)),#REF!,0),'Recurrent profile helpers'!H$2)*IF($A2662="", "0", INDEX(#REF!,MATCH($A2662,#REF!,0))),"")</f>
        <v/>
      </c>
      <c r="I2662" s="72" t="str">
        <f>IFERROR(INDEX(#REF!,MATCH(INDEX(#REF!,MATCH($A2662,#REF!,0)),#REF!,0),'Recurrent profile helpers'!I$2)*IF($A2662="", "0", INDEX(#REF!,MATCH($A2662,#REF!,0))),"")</f>
        <v/>
      </c>
      <c r="J2662" s="72" t="str">
        <f>IFERROR(INDEX(#REF!,MATCH(INDEX(#REF!,MATCH($A2662,#REF!,0)),#REF!,0),'Recurrent profile helpers'!J$2)*IF($A2662="", "0", INDEX(#REF!,MATCH($A2662,#REF!,0))),"")</f>
        <v/>
      </c>
      <c r="K2662" s="72" t="str">
        <f>IFERROR(INDEX(#REF!,MATCH(INDEX(#REF!,MATCH($A2662,#REF!,0)),#REF!,0),'Recurrent profile helpers'!K$2)*IF($A2662="", "0", INDEX(#REF!,MATCH($A2662,#REF!,0))),"")</f>
        <v/>
      </c>
      <c r="L2662" s="72" t="str">
        <f>IFERROR(INDEX(#REF!,MATCH(INDEX(#REF!,MATCH($A2662,#REF!,0)),#REF!,0),'Recurrent profile helpers'!L$2)*IF($A2662="", "0", INDEX(#REF!,MATCH($A2662,#REF!,0))),"")</f>
        <v/>
      </c>
      <c r="M2662" s="72" t="str">
        <f>IFERROR(INDEX(#REF!,MATCH(INDEX(#REF!,MATCH($A2662,#REF!,0)),#REF!,0),'Recurrent profile helpers'!M$2)*IF($A2662="", "0", INDEX(#REF!,MATCH($A2662,#REF!,0))),"")</f>
        <v/>
      </c>
      <c r="N2662" s="72" t="str">
        <f>IFERROR(INDEX(#REF!,MATCH(INDEX(#REF!,MATCH($A2662,#REF!,0)),#REF!,0),'Recurrent profile helpers'!N$2)*IF($A2662="", "0", INDEX(#REF!,MATCH($A2662,#REF!,0))),"")</f>
        <v/>
      </c>
    </row>
    <row r="2663" spans="1:14">
      <c r="A2663" t="str">
        <f t="array" ref="A2663">IFERROR(INDEX(#REF!, SMALL(IF((MID(#REF!,2,1)="."),ROW($A$6:$A$4897)-ROW($A$6)+1,IF((MID(#REF!,3,1)="."),ROW($A$6:$A$4892)-ROW($A$6)+1)), ROW(2661:2661))),"" )</f>
        <v/>
      </c>
      <c r="B2663" s="72" t="str">
        <f>IF($A2663="", "", INDEX(#REF!,MATCH($A2663,#REF!,0)))</f>
        <v/>
      </c>
      <c r="C2663" s="72" t="str">
        <f>IFERROR(INDEX(#REF!,MATCH(INDEX(#REF!,MATCH($A2663,#REF!,0)),#REF!,0),'Recurrent profile helpers'!C$2)*IF($A2663="", "0", INDEX(#REF!,MATCH($A2663,#REF!,0))),"")</f>
        <v/>
      </c>
      <c r="D2663" s="72" t="str">
        <f>IFERROR(INDEX(#REF!,MATCH(INDEX(#REF!,MATCH($A2663,#REF!,0)),#REF!,0),'Recurrent profile helpers'!D$2)*IF($A2663="", "0", INDEX(#REF!,MATCH($A2663,#REF!,0))),"")</f>
        <v/>
      </c>
      <c r="E2663" s="72" t="str">
        <f>IFERROR(INDEX(#REF!,MATCH(INDEX(#REF!,MATCH($A2663,#REF!,0)),#REF!,0),'Recurrent profile helpers'!E$2)*IF($A2663="", "0", INDEX(#REF!,MATCH($A2663,#REF!,0))),"")</f>
        <v/>
      </c>
      <c r="F2663" s="72" t="str">
        <f>IFERROR(INDEX(#REF!,MATCH(INDEX(#REF!,MATCH($A2663,#REF!,0)),#REF!,0),'Recurrent profile helpers'!F$2)*IF($A2663="", "0", INDEX(#REF!,MATCH($A2663,#REF!,0))),"")</f>
        <v/>
      </c>
      <c r="G2663" s="72" t="str">
        <f>IFERROR(INDEX(#REF!,MATCH(INDEX(#REF!,MATCH($A2663,#REF!,0)),#REF!,0),'Recurrent profile helpers'!G$2)*IF($A2663="", "0", INDEX(#REF!,MATCH($A2663,#REF!,0))),"")</f>
        <v/>
      </c>
      <c r="H2663" s="72" t="str">
        <f>IFERROR(INDEX(#REF!,MATCH(INDEX(#REF!,MATCH($A2663,#REF!,0)),#REF!,0),'Recurrent profile helpers'!H$2)*IF($A2663="", "0", INDEX(#REF!,MATCH($A2663,#REF!,0))),"")</f>
        <v/>
      </c>
      <c r="I2663" s="72" t="str">
        <f>IFERROR(INDEX(#REF!,MATCH(INDEX(#REF!,MATCH($A2663,#REF!,0)),#REF!,0),'Recurrent profile helpers'!I$2)*IF($A2663="", "0", INDEX(#REF!,MATCH($A2663,#REF!,0))),"")</f>
        <v/>
      </c>
      <c r="J2663" s="72" t="str">
        <f>IFERROR(INDEX(#REF!,MATCH(INDEX(#REF!,MATCH($A2663,#REF!,0)),#REF!,0),'Recurrent profile helpers'!J$2)*IF($A2663="", "0", INDEX(#REF!,MATCH($A2663,#REF!,0))),"")</f>
        <v/>
      </c>
      <c r="K2663" s="72" t="str">
        <f>IFERROR(INDEX(#REF!,MATCH(INDEX(#REF!,MATCH($A2663,#REF!,0)),#REF!,0),'Recurrent profile helpers'!K$2)*IF($A2663="", "0", INDEX(#REF!,MATCH($A2663,#REF!,0))),"")</f>
        <v/>
      </c>
      <c r="L2663" s="72" t="str">
        <f>IFERROR(INDEX(#REF!,MATCH(INDEX(#REF!,MATCH($A2663,#REF!,0)),#REF!,0),'Recurrent profile helpers'!L$2)*IF($A2663="", "0", INDEX(#REF!,MATCH($A2663,#REF!,0))),"")</f>
        <v/>
      </c>
      <c r="M2663" s="72" t="str">
        <f>IFERROR(INDEX(#REF!,MATCH(INDEX(#REF!,MATCH($A2663,#REF!,0)),#REF!,0),'Recurrent profile helpers'!M$2)*IF($A2663="", "0", INDEX(#REF!,MATCH($A2663,#REF!,0))),"")</f>
        <v/>
      </c>
      <c r="N2663" s="72" t="str">
        <f>IFERROR(INDEX(#REF!,MATCH(INDEX(#REF!,MATCH($A2663,#REF!,0)),#REF!,0),'Recurrent profile helpers'!N$2)*IF($A2663="", "0", INDEX(#REF!,MATCH($A2663,#REF!,0))),"")</f>
        <v/>
      </c>
    </row>
    <row r="2664" spans="1:14">
      <c r="A2664" t="str">
        <f t="array" ref="A2664">IFERROR(INDEX(#REF!, SMALL(IF((MID(#REF!,2,1)="."),ROW($A$6:$A$4897)-ROW($A$6)+1,IF((MID(#REF!,3,1)="."),ROW($A$6:$A$4892)-ROW($A$6)+1)), ROW(2662:2662))),"" )</f>
        <v/>
      </c>
      <c r="B2664" s="72" t="str">
        <f>IF($A2664="", "", INDEX(#REF!,MATCH($A2664,#REF!,0)))</f>
        <v/>
      </c>
      <c r="C2664" s="72" t="str">
        <f>IFERROR(INDEX(#REF!,MATCH(INDEX(#REF!,MATCH($A2664,#REF!,0)),#REF!,0),'Recurrent profile helpers'!C$2)*IF($A2664="", "0", INDEX(#REF!,MATCH($A2664,#REF!,0))),"")</f>
        <v/>
      </c>
      <c r="D2664" s="72" t="str">
        <f>IFERROR(INDEX(#REF!,MATCH(INDEX(#REF!,MATCH($A2664,#REF!,0)),#REF!,0),'Recurrent profile helpers'!D$2)*IF($A2664="", "0", INDEX(#REF!,MATCH($A2664,#REF!,0))),"")</f>
        <v/>
      </c>
      <c r="E2664" s="72" t="str">
        <f>IFERROR(INDEX(#REF!,MATCH(INDEX(#REF!,MATCH($A2664,#REF!,0)),#REF!,0),'Recurrent profile helpers'!E$2)*IF($A2664="", "0", INDEX(#REF!,MATCH($A2664,#REF!,0))),"")</f>
        <v/>
      </c>
      <c r="F2664" s="72" t="str">
        <f>IFERROR(INDEX(#REF!,MATCH(INDEX(#REF!,MATCH($A2664,#REF!,0)),#REF!,0),'Recurrent profile helpers'!F$2)*IF($A2664="", "0", INDEX(#REF!,MATCH($A2664,#REF!,0))),"")</f>
        <v/>
      </c>
      <c r="G2664" s="72" t="str">
        <f>IFERROR(INDEX(#REF!,MATCH(INDEX(#REF!,MATCH($A2664,#REF!,0)),#REF!,0),'Recurrent profile helpers'!G$2)*IF($A2664="", "0", INDEX(#REF!,MATCH($A2664,#REF!,0))),"")</f>
        <v/>
      </c>
      <c r="H2664" s="72" t="str">
        <f>IFERROR(INDEX(#REF!,MATCH(INDEX(#REF!,MATCH($A2664,#REF!,0)),#REF!,0),'Recurrent profile helpers'!H$2)*IF($A2664="", "0", INDEX(#REF!,MATCH($A2664,#REF!,0))),"")</f>
        <v/>
      </c>
      <c r="I2664" s="72" t="str">
        <f>IFERROR(INDEX(#REF!,MATCH(INDEX(#REF!,MATCH($A2664,#REF!,0)),#REF!,0),'Recurrent profile helpers'!I$2)*IF($A2664="", "0", INDEX(#REF!,MATCH($A2664,#REF!,0))),"")</f>
        <v/>
      </c>
      <c r="J2664" s="72" t="str">
        <f>IFERROR(INDEX(#REF!,MATCH(INDEX(#REF!,MATCH($A2664,#REF!,0)),#REF!,0),'Recurrent profile helpers'!J$2)*IF($A2664="", "0", INDEX(#REF!,MATCH($A2664,#REF!,0))),"")</f>
        <v/>
      </c>
      <c r="K2664" s="72" t="str">
        <f>IFERROR(INDEX(#REF!,MATCH(INDEX(#REF!,MATCH($A2664,#REF!,0)),#REF!,0),'Recurrent profile helpers'!K$2)*IF($A2664="", "0", INDEX(#REF!,MATCH($A2664,#REF!,0))),"")</f>
        <v/>
      </c>
      <c r="L2664" s="72" t="str">
        <f>IFERROR(INDEX(#REF!,MATCH(INDEX(#REF!,MATCH($A2664,#REF!,0)),#REF!,0),'Recurrent profile helpers'!L$2)*IF($A2664="", "0", INDEX(#REF!,MATCH($A2664,#REF!,0))),"")</f>
        <v/>
      </c>
      <c r="M2664" s="72" t="str">
        <f>IFERROR(INDEX(#REF!,MATCH(INDEX(#REF!,MATCH($A2664,#REF!,0)),#REF!,0),'Recurrent profile helpers'!M$2)*IF($A2664="", "0", INDEX(#REF!,MATCH($A2664,#REF!,0))),"")</f>
        <v/>
      </c>
      <c r="N2664" s="72" t="str">
        <f>IFERROR(INDEX(#REF!,MATCH(INDEX(#REF!,MATCH($A2664,#REF!,0)),#REF!,0),'Recurrent profile helpers'!N$2)*IF($A2664="", "0", INDEX(#REF!,MATCH($A2664,#REF!,0))),"")</f>
        <v/>
      </c>
    </row>
    <row r="2665" spans="1:14">
      <c r="A2665" t="str">
        <f t="array" ref="A2665">IFERROR(INDEX(#REF!, SMALL(IF((MID(#REF!,2,1)="."),ROW($A$6:$A$4897)-ROW($A$6)+1,IF((MID(#REF!,3,1)="."),ROW($A$6:$A$4892)-ROW($A$6)+1)), ROW(2663:2663))),"" )</f>
        <v/>
      </c>
      <c r="B2665" s="72" t="str">
        <f>IF($A2665="", "", INDEX(#REF!,MATCH($A2665,#REF!,0)))</f>
        <v/>
      </c>
      <c r="C2665" s="72" t="str">
        <f>IFERROR(INDEX(#REF!,MATCH(INDEX(#REF!,MATCH($A2665,#REF!,0)),#REF!,0),'Recurrent profile helpers'!C$2)*IF($A2665="", "0", INDEX(#REF!,MATCH($A2665,#REF!,0))),"")</f>
        <v/>
      </c>
      <c r="D2665" s="72" t="str">
        <f>IFERROR(INDEX(#REF!,MATCH(INDEX(#REF!,MATCH($A2665,#REF!,0)),#REF!,0),'Recurrent profile helpers'!D$2)*IF($A2665="", "0", INDEX(#REF!,MATCH($A2665,#REF!,0))),"")</f>
        <v/>
      </c>
      <c r="E2665" s="72" t="str">
        <f>IFERROR(INDEX(#REF!,MATCH(INDEX(#REF!,MATCH($A2665,#REF!,0)),#REF!,0),'Recurrent profile helpers'!E$2)*IF($A2665="", "0", INDEX(#REF!,MATCH($A2665,#REF!,0))),"")</f>
        <v/>
      </c>
      <c r="F2665" s="72" t="str">
        <f>IFERROR(INDEX(#REF!,MATCH(INDEX(#REF!,MATCH($A2665,#REF!,0)),#REF!,0),'Recurrent profile helpers'!F$2)*IF($A2665="", "0", INDEX(#REF!,MATCH($A2665,#REF!,0))),"")</f>
        <v/>
      </c>
      <c r="G2665" s="72" t="str">
        <f>IFERROR(INDEX(#REF!,MATCH(INDEX(#REF!,MATCH($A2665,#REF!,0)),#REF!,0),'Recurrent profile helpers'!G$2)*IF($A2665="", "0", INDEX(#REF!,MATCH($A2665,#REF!,0))),"")</f>
        <v/>
      </c>
      <c r="H2665" s="72" t="str">
        <f>IFERROR(INDEX(#REF!,MATCH(INDEX(#REF!,MATCH($A2665,#REF!,0)),#REF!,0),'Recurrent profile helpers'!H$2)*IF($A2665="", "0", INDEX(#REF!,MATCH($A2665,#REF!,0))),"")</f>
        <v/>
      </c>
      <c r="I2665" s="72" t="str">
        <f>IFERROR(INDEX(#REF!,MATCH(INDEX(#REF!,MATCH($A2665,#REF!,0)),#REF!,0),'Recurrent profile helpers'!I$2)*IF($A2665="", "0", INDEX(#REF!,MATCH($A2665,#REF!,0))),"")</f>
        <v/>
      </c>
      <c r="J2665" s="72" t="str">
        <f>IFERROR(INDEX(#REF!,MATCH(INDEX(#REF!,MATCH($A2665,#REF!,0)),#REF!,0),'Recurrent profile helpers'!J$2)*IF($A2665="", "0", INDEX(#REF!,MATCH($A2665,#REF!,0))),"")</f>
        <v/>
      </c>
      <c r="K2665" s="72" t="str">
        <f>IFERROR(INDEX(#REF!,MATCH(INDEX(#REF!,MATCH($A2665,#REF!,0)),#REF!,0),'Recurrent profile helpers'!K$2)*IF($A2665="", "0", INDEX(#REF!,MATCH($A2665,#REF!,0))),"")</f>
        <v/>
      </c>
      <c r="L2665" s="72" t="str">
        <f>IFERROR(INDEX(#REF!,MATCH(INDEX(#REF!,MATCH($A2665,#REF!,0)),#REF!,0),'Recurrent profile helpers'!L$2)*IF($A2665="", "0", INDEX(#REF!,MATCH($A2665,#REF!,0))),"")</f>
        <v/>
      </c>
      <c r="M2665" s="72" t="str">
        <f>IFERROR(INDEX(#REF!,MATCH(INDEX(#REF!,MATCH($A2665,#REF!,0)),#REF!,0),'Recurrent profile helpers'!M$2)*IF($A2665="", "0", INDEX(#REF!,MATCH($A2665,#REF!,0))),"")</f>
        <v/>
      </c>
      <c r="N2665" s="72" t="str">
        <f>IFERROR(INDEX(#REF!,MATCH(INDEX(#REF!,MATCH($A2665,#REF!,0)),#REF!,0),'Recurrent profile helpers'!N$2)*IF($A2665="", "0", INDEX(#REF!,MATCH($A2665,#REF!,0))),"")</f>
        <v/>
      </c>
    </row>
    <row r="2666" spans="1:14">
      <c r="A2666" t="str">
        <f t="array" ref="A2666">IFERROR(INDEX(#REF!, SMALL(IF((MID(#REF!,2,1)="."),ROW($A$6:$A$4897)-ROW($A$6)+1,IF((MID(#REF!,3,1)="."),ROW($A$6:$A$4892)-ROW($A$6)+1)), ROW(2664:2664))),"" )</f>
        <v/>
      </c>
      <c r="B2666" s="72" t="str">
        <f>IF($A2666="", "", INDEX(#REF!,MATCH($A2666,#REF!,0)))</f>
        <v/>
      </c>
      <c r="C2666" s="72" t="str">
        <f>IFERROR(INDEX(#REF!,MATCH(INDEX(#REF!,MATCH($A2666,#REF!,0)),#REF!,0),'Recurrent profile helpers'!C$2)*IF($A2666="", "0", INDEX(#REF!,MATCH($A2666,#REF!,0))),"")</f>
        <v/>
      </c>
      <c r="D2666" s="72" t="str">
        <f>IFERROR(INDEX(#REF!,MATCH(INDEX(#REF!,MATCH($A2666,#REF!,0)),#REF!,0),'Recurrent profile helpers'!D$2)*IF($A2666="", "0", INDEX(#REF!,MATCH($A2666,#REF!,0))),"")</f>
        <v/>
      </c>
      <c r="E2666" s="72" t="str">
        <f>IFERROR(INDEX(#REF!,MATCH(INDEX(#REF!,MATCH($A2666,#REF!,0)),#REF!,0),'Recurrent profile helpers'!E$2)*IF($A2666="", "0", INDEX(#REF!,MATCH($A2666,#REF!,0))),"")</f>
        <v/>
      </c>
      <c r="F2666" s="72" t="str">
        <f>IFERROR(INDEX(#REF!,MATCH(INDEX(#REF!,MATCH($A2666,#REF!,0)),#REF!,0),'Recurrent profile helpers'!F$2)*IF($A2666="", "0", INDEX(#REF!,MATCH($A2666,#REF!,0))),"")</f>
        <v/>
      </c>
      <c r="G2666" s="72" t="str">
        <f>IFERROR(INDEX(#REF!,MATCH(INDEX(#REF!,MATCH($A2666,#REF!,0)),#REF!,0),'Recurrent profile helpers'!G$2)*IF($A2666="", "0", INDEX(#REF!,MATCH($A2666,#REF!,0))),"")</f>
        <v/>
      </c>
      <c r="H2666" s="72" t="str">
        <f>IFERROR(INDEX(#REF!,MATCH(INDEX(#REF!,MATCH($A2666,#REF!,0)),#REF!,0),'Recurrent profile helpers'!H$2)*IF($A2666="", "0", INDEX(#REF!,MATCH($A2666,#REF!,0))),"")</f>
        <v/>
      </c>
      <c r="I2666" s="72" t="str">
        <f>IFERROR(INDEX(#REF!,MATCH(INDEX(#REF!,MATCH($A2666,#REF!,0)),#REF!,0),'Recurrent profile helpers'!I$2)*IF($A2666="", "0", INDEX(#REF!,MATCH($A2666,#REF!,0))),"")</f>
        <v/>
      </c>
      <c r="J2666" s="72" t="str">
        <f>IFERROR(INDEX(#REF!,MATCH(INDEX(#REF!,MATCH($A2666,#REF!,0)),#REF!,0),'Recurrent profile helpers'!J$2)*IF($A2666="", "0", INDEX(#REF!,MATCH($A2666,#REF!,0))),"")</f>
        <v/>
      </c>
      <c r="K2666" s="72" t="str">
        <f>IFERROR(INDEX(#REF!,MATCH(INDEX(#REF!,MATCH($A2666,#REF!,0)),#REF!,0),'Recurrent profile helpers'!K$2)*IF($A2666="", "0", INDEX(#REF!,MATCH($A2666,#REF!,0))),"")</f>
        <v/>
      </c>
      <c r="L2666" s="72" t="str">
        <f>IFERROR(INDEX(#REF!,MATCH(INDEX(#REF!,MATCH($A2666,#REF!,0)),#REF!,0),'Recurrent profile helpers'!L$2)*IF($A2666="", "0", INDEX(#REF!,MATCH($A2666,#REF!,0))),"")</f>
        <v/>
      </c>
      <c r="M2666" s="72" t="str">
        <f>IFERROR(INDEX(#REF!,MATCH(INDEX(#REF!,MATCH($A2666,#REF!,0)),#REF!,0),'Recurrent profile helpers'!M$2)*IF($A2666="", "0", INDEX(#REF!,MATCH($A2666,#REF!,0))),"")</f>
        <v/>
      </c>
      <c r="N2666" s="72" t="str">
        <f>IFERROR(INDEX(#REF!,MATCH(INDEX(#REF!,MATCH($A2666,#REF!,0)),#REF!,0),'Recurrent profile helpers'!N$2)*IF($A2666="", "0", INDEX(#REF!,MATCH($A2666,#REF!,0))),"")</f>
        <v/>
      </c>
    </row>
    <row r="2667" spans="1:14">
      <c r="A2667" t="str">
        <f t="array" ref="A2667">IFERROR(INDEX(#REF!, SMALL(IF((MID(#REF!,2,1)="."),ROW($A$6:$A$4897)-ROW($A$6)+1,IF((MID(#REF!,3,1)="."),ROW($A$6:$A$4892)-ROW($A$6)+1)), ROW(2665:2665))),"" )</f>
        <v/>
      </c>
      <c r="B2667" s="72" t="str">
        <f>IF($A2667="", "", INDEX(#REF!,MATCH($A2667,#REF!,0)))</f>
        <v/>
      </c>
      <c r="C2667" s="72" t="str">
        <f>IFERROR(INDEX(#REF!,MATCH(INDEX(#REF!,MATCH($A2667,#REF!,0)),#REF!,0),'Recurrent profile helpers'!C$2)*IF($A2667="", "0", INDEX(#REF!,MATCH($A2667,#REF!,0))),"")</f>
        <v/>
      </c>
      <c r="D2667" s="72" t="str">
        <f>IFERROR(INDEX(#REF!,MATCH(INDEX(#REF!,MATCH($A2667,#REF!,0)),#REF!,0),'Recurrent profile helpers'!D$2)*IF($A2667="", "0", INDEX(#REF!,MATCH($A2667,#REF!,0))),"")</f>
        <v/>
      </c>
      <c r="E2667" s="72" t="str">
        <f>IFERROR(INDEX(#REF!,MATCH(INDEX(#REF!,MATCH($A2667,#REF!,0)),#REF!,0),'Recurrent profile helpers'!E$2)*IF($A2667="", "0", INDEX(#REF!,MATCH($A2667,#REF!,0))),"")</f>
        <v/>
      </c>
      <c r="F2667" s="72" t="str">
        <f>IFERROR(INDEX(#REF!,MATCH(INDEX(#REF!,MATCH($A2667,#REF!,0)),#REF!,0),'Recurrent profile helpers'!F$2)*IF($A2667="", "0", INDEX(#REF!,MATCH($A2667,#REF!,0))),"")</f>
        <v/>
      </c>
      <c r="G2667" s="72" t="str">
        <f>IFERROR(INDEX(#REF!,MATCH(INDEX(#REF!,MATCH($A2667,#REF!,0)),#REF!,0),'Recurrent profile helpers'!G$2)*IF($A2667="", "0", INDEX(#REF!,MATCH($A2667,#REF!,0))),"")</f>
        <v/>
      </c>
      <c r="H2667" s="72" t="str">
        <f>IFERROR(INDEX(#REF!,MATCH(INDEX(#REF!,MATCH($A2667,#REF!,0)),#REF!,0),'Recurrent profile helpers'!H$2)*IF($A2667="", "0", INDEX(#REF!,MATCH($A2667,#REF!,0))),"")</f>
        <v/>
      </c>
      <c r="I2667" s="72" t="str">
        <f>IFERROR(INDEX(#REF!,MATCH(INDEX(#REF!,MATCH($A2667,#REF!,0)),#REF!,0),'Recurrent profile helpers'!I$2)*IF($A2667="", "0", INDEX(#REF!,MATCH($A2667,#REF!,0))),"")</f>
        <v/>
      </c>
      <c r="J2667" s="72" t="str">
        <f>IFERROR(INDEX(#REF!,MATCH(INDEX(#REF!,MATCH($A2667,#REF!,0)),#REF!,0),'Recurrent profile helpers'!J$2)*IF($A2667="", "0", INDEX(#REF!,MATCH($A2667,#REF!,0))),"")</f>
        <v/>
      </c>
      <c r="K2667" s="72" t="str">
        <f>IFERROR(INDEX(#REF!,MATCH(INDEX(#REF!,MATCH($A2667,#REF!,0)),#REF!,0),'Recurrent profile helpers'!K$2)*IF($A2667="", "0", INDEX(#REF!,MATCH($A2667,#REF!,0))),"")</f>
        <v/>
      </c>
      <c r="L2667" s="72" t="str">
        <f>IFERROR(INDEX(#REF!,MATCH(INDEX(#REF!,MATCH($A2667,#REF!,0)),#REF!,0),'Recurrent profile helpers'!L$2)*IF($A2667="", "0", INDEX(#REF!,MATCH($A2667,#REF!,0))),"")</f>
        <v/>
      </c>
      <c r="M2667" s="72" t="str">
        <f>IFERROR(INDEX(#REF!,MATCH(INDEX(#REF!,MATCH($A2667,#REF!,0)),#REF!,0),'Recurrent profile helpers'!M$2)*IF($A2667="", "0", INDEX(#REF!,MATCH($A2667,#REF!,0))),"")</f>
        <v/>
      </c>
      <c r="N2667" s="72" t="str">
        <f>IFERROR(INDEX(#REF!,MATCH(INDEX(#REF!,MATCH($A2667,#REF!,0)),#REF!,0),'Recurrent profile helpers'!N$2)*IF($A2667="", "0", INDEX(#REF!,MATCH($A2667,#REF!,0))),"")</f>
        <v/>
      </c>
    </row>
    <row r="2668" spans="1:14">
      <c r="A2668" t="str">
        <f t="array" ref="A2668">IFERROR(INDEX(#REF!, SMALL(IF((MID(#REF!,2,1)="."),ROW($A$6:$A$4897)-ROW($A$6)+1,IF((MID(#REF!,3,1)="."),ROW($A$6:$A$4892)-ROW($A$6)+1)), ROW(2666:2666))),"" )</f>
        <v/>
      </c>
      <c r="B2668" s="72" t="str">
        <f>IF($A2668="", "", INDEX(#REF!,MATCH($A2668,#REF!,0)))</f>
        <v/>
      </c>
      <c r="C2668" s="72" t="str">
        <f>IFERROR(INDEX(#REF!,MATCH(INDEX(#REF!,MATCH($A2668,#REF!,0)),#REF!,0),'Recurrent profile helpers'!C$2)*IF($A2668="", "0", INDEX(#REF!,MATCH($A2668,#REF!,0))),"")</f>
        <v/>
      </c>
      <c r="D2668" s="72" t="str">
        <f>IFERROR(INDEX(#REF!,MATCH(INDEX(#REF!,MATCH($A2668,#REF!,0)),#REF!,0),'Recurrent profile helpers'!D$2)*IF($A2668="", "0", INDEX(#REF!,MATCH($A2668,#REF!,0))),"")</f>
        <v/>
      </c>
      <c r="E2668" s="72" t="str">
        <f>IFERROR(INDEX(#REF!,MATCH(INDEX(#REF!,MATCH($A2668,#REF!,0)),#REF!,0),'Recurrent profile helpers'!E$2)*IF($A2668="", "0", INDEX(#REF!,MATCH($A2668,#REF!,0))),"")</f>
        <v/>
      </c>
      <c r="F2668" s="72" t="str">
        <f>IFERROR(INDEX(#REF!,MATCH(INDEX(#REF!,MATCH($A2668,#REF!,0)),#REF!,0),'Recurrent profile helpers'!F$2)*IF($A2668="", "0", INDEX(#REF!,MATCH($A2668,#REF!,0))),"")</f>
        <v/>
      </c>
      <c r="G2668" s="72" t="str">
        <f>IFERROR(INDEX(#REF!,MATCH(INDEX(#REF!,MATCH($A2668,#REF!,0)),#REF!,0),'Recurrent profile helpers'!G$2)*IF($A2668="", "0", INDEX(#REF!,MATCH($A2668,#REF!,0))),"")</f>
        <v/>
      </c>
      <c r="H2668" s="72" t="str">
        <f>IFERROR(INDEX(#REF!,MATCH(INDEX(#REF!,MATCH($A2668,#REF!,0)),#REF!,0),'Recurrent profile helpers'!H$2)*IF($A2668="", "0", INDEX(#REF!,MATCH($A2668,#REF!,0))),"")</f>
        <v/>
      </c>
      <c r="I2668" s="72" t="str">
        <f>IFERROR(INDEX(#REF!,MATCH(INDEX(#REF!,MATCH($A2668,#REF!,0)),#REF!,0),'Recurrent profile helpers'!I$2)*IF($A2668="", "0", INDEX(#REF!,MATCH($A2668,#REF!,0))),"")</f>
        <v/>
      </c>
      <c r="J2668" s="72" t="str">
        <f>IFERROR(INDEX(#REF!,MATCH(INDEX(#REF!,MATCH($A2668,#REF!,0)),#REF!,0),'Recurrent profile helpers'!J$2)*IF($A2668="", "0", INDEX(#REF!,MATCH($A2668,#REF!,0))),"")</f>
        <v/>
      </c>
      <c r="K2668" s="72" t="str">
        <f>IFERROR(INDEX(#REF!,MATCH(INDEX(#REF!,MATCH($A2668,#REF!,0)),#REF!,0),'Recurrent profile helpers'!K$2)*IF($A2668="", "0", INDEX(#REF!,MATCH($A2668,#REF!,0))),"")</f>
        <v/>
      </c>
      <c r="L2668" s="72" t="str">
        <f>IFERROR(INDEX(#REF!,MATCH(INDEX(#REF!,MATCH($A2668,#REF!,0)),#REF!,0),'Recurrent profile helpers'!L$2)*IF($A2668="", "0", INDEX(#REF!,MATCH($A2668,#REF!,0))),"")</f>
        <v/>
      </c>
      <c r="M2668" s="72" t="str">
        <f>IFERROR(INDEX(#REF!,MATCH(INDEX(#REF!,MATCH($A2668,#REF!,0)),#REF!,0),'Recurrent profile helpers'!M$2)*IF($A2668="", "0", INDEX(#REF!,MATCH($A2668,#REF!,0))),"")</f>
        <v/>
      </c>
      <c r="N2668" s="72" t="str">
        <f>IFERROR(INDEX(#REF!,MATCH(INDEX(#REF!,MATCH($A2668,#REF!,0)),#REF!,0),'Recurrent profile helpers'!N$2)*IF($A2668="", "0", INDEX(#REF!,MATCH($A2668,#REF!,0))),"")</f>
        <v/>
      </c>
    </row>
    <row r="2669" spans="1:14">
      <c r="A2669" t="str">
        <f t="array" ref="A2669">IFERROR(INDEX(#REF!, SMALL(IF((MID(#REF!,2,1)="."),ROW($A$6:$A$4897)-ROW($A$6)+1,IF((MID(#REF!,3,1)="."),ROW($A$6:$A$4892)-ROW($A$6)+1)), ROW(2667:2667))),"" )</f>
        <v/>
      </c>
      <c r="B2669" s="72" t="str">
        <f>IF($A2669="", "", INDEX(#REF!,MATCH($A2669,#REF!,0)))</f>
        <v/>
      </c>
      <c r="C2669" s="72" t="str">
        <f>IFERROR(INDEX(#REF!,MATCH(INDEX(#REF!,MATCH($A2669,#REF!,0)),#REF!,0),'Recurrent profile helpers'!C$2)*IF($A2669="", "0", INDEX(#REF!,MATCH($A2669,#REF!,0))),"")</f>
        <v/>
      </c>
      <c r="D2669" s="72" t="str">
        <f>IFERROR(INDEX(#REF!,MATCH(INDEX(#REF!,MATCH($A2669,#REF!,0)),#REF!,0),'Recurrent profile helpers'!D$2)*IF($A2669="", "0", INDEX(#REF!,MATCH($A2669,#REF!,0))),"")</f>
        <v/>
      </c>
      <c r="E2669" s="72" t="str">
        <f>IFERROR(INDEX(#REF!,MATCH(INDEX(#REF!,MATCH($A2669,#REF!,0)),#REF!,0),'Recurrent profile helpers'!E$2)*IF($A2669="", "0", INDEX(#REF!,MATCH($A2669,#REF!,0))),"")</f>
        <v/>
      </c>
      <c r="F2669" s="72" t="str">
        <f>IFERROR(INDEX(#REF!,MATCH(INDEX(#REF!,MATCH($A2669,#REF!,0)),#REF!,0),'Recurrent profile helpers'!F$2)*IF($A2669="", "0", INDEX(#REF!,MATCH($A2669,#REF!,0))),"")</f>
        <v/>
      </c>
      <c r="G2669" s="72" t="str">
        <f>IFERROR(INDEX(#REF!,MATCH(INDEX(#REF!,MATCH($A2669,#REF!,0)),#REF!,0),'Recurrent profile helpers'!G$2)*IF($A2669="", "0", INDEX(#REF!,MATCH($A2669,#REF!,0))),"")</f>
        <v/>
      </c>
      <c r="H2669" s="72" t="str">
        <f>IFERROR(INDEX(#REF!,MATCH(INDEX(#REF!,MATCH($A2669,#REF!,0)),#REF!,0),'Recurrent profile helpers'!H$2)*IF($A2669="", "0", INDEX(#REF!,MATCH($A2669,#REF!,0))),"")</f>
        <v/>
      </c>
      <c r="I2669" s="72" t="str">
        <f>IFERROR(INDEX(#REF!,MATCH(INDEX(#REF!,MATCH($A2669,#REF!,0)),#REF!,0),'Recurrent profile helpers'!I$2)*IF($A2669="", "0", INDEX(#REF!,MATCH($A2669,#REF!,0))),"")</f>
        <v/>
      </c>
      <c r="J2669" s="72" t="str">
        <f>IFERROR(INDEX(#REF!,MATCH(INDEX(#REF!,MATCH($A2669,#REF!,0)),#REF!,0),'Recurrent profile helpers'!J$2)*IF($A2669="", "0", INDEX(#REF!,MATCH($A2669,#REF!,0))),"")</f>
        <v/>
      </c>
      <c r="K2669" s="72" t="str">
        <f>IFERROR(INDEX(#REF!,MATCH(INDEX(#REF!,MATCH($A2669,#REF!,0)),#REF!,0),'Recurrent profile helpers'!K$2)*IF($A2669="", "0", INDEX(#REF!,MATCH($A2669,#REF!,0))),"")</f>
        <v/>
      </c>
      <c r="L2669" s="72" t="str">
        <f>IFERROR(INDEX(#REF!,MATCH(INDEX(#REF!,MATCH($A2669,#REF!,0)),#REF!,0),'Recurrent profile helpers'!L$2)*IF($A2669="", "0", INDEX(#REF!,MATCH($A2669,#REF!,0))),"")</f>
        <v/>
      </c>
      <c r="M2669" s="72" t="str">
        <f>IFERROR(INDEX(#REF!,MATCH(INDEX(#REF!,MATCH($A2669,#REF!,0)),#REF!,0),'Recurrent profile helpers'!M$2)*IF($A2669="", "0", INDEX(#REF!,MATCH($A2669,#REF!,0))),"")</f>
        <v/>
      </c>
      <c r="N2669" s="72" t="str">
        <f>IFERROR(INDEX(#REF!,MATCH(INDEX(#REF!,MATCH($A2669,#REF!,0)),#REF!,0),'Recurrent profile helpers'!N$2)*IF($A2669="", "0", INDEX(#REF!,MATCH($A2669,#REF!,0))),"")</f>
        <v/>
      </c>
    </row>
    <row r="2670" spans="1:14">
      <c r="A2670" t="str">
        <f t="array" ref="A2670">IFERROR(INDEX(#REF!, SMALL(IF((MID(#REF!,2,1)="."),ROW($A$6:$A$4897)-ROW($A$6)+1,IF((MID(#REF!,3,1)="."),ROW($A$6:$A$4892)-ROW($A$6)+1)), ROW(2668:2668))),"" )</f>
        <v/>
      </c>
      <c r="B2670" s="72" t="str">
        <f>IF($A2670="", "", INDEX(#REF!,MATCH($A2670,#REF!,0)))</f>
        <v/>
      </c>
      <c r="C2670" s="72" t="str">
        <f>IFERROR(INDEX(#REF!,MATCH(INDEX(#REF!,MATCH($A2670,#REF!,0)),#REF!,0),'Recurrent profile helpers'!C$2)*IF($A2670="", "0", INDEX(#REF!,MATCH($A2670,#REF!,0))),"")</f>
        <v/>
      </c>
      <c r="D2670" s="72" t="str">
        <f>IFERROR(INDEX(#REF!,MATCH(INDEX(#REF!,MATCH($A2670,#REF!,0)),#REF!,0),'Recurrent profile helpers'!D$2)*IF($A2670="", "0", INDEX(#REF!,MATCH($A2670,#REF!,0))),"")</f>
        <v/>
      </c>
      <c r="E2670" s="72" t="str">
        <f>IFERROR(INDEX(#REF!,MATCH(INDEX(#REF!,MATCH($A2670,#REF!,0)),#REF!,0),'Recurrent profile helpers'!E$2)*IF($A2670="", "0", INDEX(#REF!,MATCH($A2670,#REF!,0))),"")</f>
        <v/>
      </c>
      <c r="F2670" s="72" t="str">
        <f>IFERROR(INDEX(#REF!,MATCH(INDEX(#REF!,MATCH($A2670,#REF!,0)),#REF!,0),'Recurrent profile helpers'!F$2)*IF($A2670="", "0", INDEX(#REF!,MATCH($A2670,#REF!,0))),"")</f>
        <v/>
      </c>
      <c r="G2670" s="72" t="str">
        <f>IFERROR(INDEX(#REF!,MATCH(INDEX(#REF!,MATCH($A2670,#REF!,0)),#REF!,0),'Recurrent profile helpers'!G$2)*IF($A2670="", "0", INDEX(#REF!,MATCH($A2670,#REF!,0))),"")</f>
        <v/>
      </c>
      <c r="H2670" s="72" t="str">
        <f>IFERROR(INDEX(#REF!,MATCH(INDEX(#REF!,MATCH($A2670,#REF!,0)),#REF!,0),'Recurrent profile helpers'!H$2)*IF($A2670="", "0", INDEX(#REF!,MATCH($A2670,#REF!,0))),"")</f>
        <v/>
      </c>
      <c r="I2670" s="72" t="str">
        <f>IFERROR(INDEX(#REF!,MATCH(INDEX(#REF!,MATCH($A2670,#REF!,0)),#REF!,0),'Recurrent profile helpers'!I$2)*IF($A2670="", "0", INDEX(#REF!,MATCH($A2670,#REF!,0))),"")</f>
        <v/>
      </c>
      <c r="J2670" s="72" t="str">
        <f>IFERROR(INDEX(#REF!,MATCH(INDEX(#REF!,MATCH($A2670,#REF!,0)),#REF!,0),'Recurrent profile helpers'!J$2)*IF($A2670="", "0", INDEX(#REF!,MATCH($A2670,#REF!,0))),"")</f>
        <v/>
      </c>
      <c r="K2670" s="72" t="str">
        <f>IFERROR(INDEX(#REF!,MATCH(INDEX(#REF!,MATCH($A2670,#REF!,0)),#REF!,0),'Recurrent profile helpers'!K$2)*IF($A2670="", "0", INDEX(#REF!,MATCH($A2670,#REF!,0))),"")</f>
        <v/>
      </c>
      <c r="L2670" s="72" t="str">
        <f>IFERROR(INDEX(#REF!,MATCH(INDEX(#REF!,MATCH($A2670,#REF!,0)),#REF!,0),'Recurrent profile helpers'!L$2)*IF($A2670="", "0", INDEX(#REF!,MATCH($A2670,#REF!,0))),"")</f>
        <v/>
      </c>
      <c r="M2670" s="72" t="str">
        <f>IFERROR(INDEX(#REF!,MATCH(INDEX(#REF!,MATCH($A2670,#REF!,0)),#REF!,0),'Recurrent profile helpers'!M$2)*IF($A2670="", "0", INDEX(#REF!,MATCH($A2670,#REF!,0))),"")</f>
        <v/>
      </c>
      <c r="N2670" s="72" t="str">
        <f>IFERROR(INDEX(#REF!,MATCH(INDEX(#REF!,MATCH($A2670,#REF!,0)),#REF!,0),'Recurrent profile helpers'!N$2)*IF($A2670="", "0", INDEX(#REF!,MATCH($A2670,#REF!,0))),"")</f>
        <v/>
      </c>
    </row>
    <row r="2671" spans="1:14">
      <c r="A2671" t="str">
        <f t="array" ref="A2671">IFERROR(INDEX(#REF!, SMALL(IF((MID(#REF!,2,1)="."),ROW($A$6:$A$4897)-ROW($A$6)+1,IF((MID(#REF!,3,1)="."),ROW($A$6:$A$4892)-ROW($A$6)+1)), ROW(2669:2669))),"" )</f>
        <v/>
      </c>
      <c r="B2671" s="72" t="str">
        <f>IF($A2671="", "", INDEX(#REF!,MATCH($A2671,#REF!,0)))</f>
        <v/>
      </c>
      <c r="C2671" s="72" t="str">
        <f>IFERROR(INDEX(#REF!,MATCH(INDEX(#REF!,MATCH($A2671,#REF!,0)),#REF!,0),'Recurrent profile helpers'!C$2)*IF($A2671="", "0", INDEX(#REF!,MATCH($A2671,#REF!,0))),"")</f>
        <v/>
      </c>
      <c r="D2671" s="72" t="str">
        <f>IFERROR(INDEX(#REF!,MATCH(INDEX(#REF!,MATCH($A2671,#REF!,0)),#REF!,0),'Recurrent profile helpers'!D$2)*IF($A2671="", "0", INDEX(#REF!,MATCH($A2671,#REF!,0))),"")</f>
        <v/>
      </c>
      <c r="E2671" s="72" t="str">
        <f>IFERROR(INDEX(#REF!,MATCH(INDEX(#REF!,MATCH($A2671,#REF!,0)),#REF!,0),'Recurrent profile helpers'!E$2)*IF($A2671="", "0", INDEX(#REF!,MATCH($A2671,#REF!,0))),"")</f>
        <v/>
      </c>
      <c r="F2671" s="72" t="str">
        <f>IFERROR(INDEX(#REF!,MATCH(INDEX(#REF!,MATCH($A2671,#REF!,0)),#REF!,0),'Recurrent profile helpers'!F$2)*IF($A2671="", "0", INDEX(#REF!,MATCH($A2671,#REF!,0))),"")</f>
        <v/>
      </c>
      <c r="G2671" s="72" t="str">
        <f>IFERROR(INDEX(#REF!,MATCH(INDEX(#REF!,MATCH($A2671,#REF!,0)),#REF!,0),'Recurrent profile helpers'!G$2)*IF($A2671="", "0", INDEX(#REF!,MATCH($A2671,#REF!,0))),"")</f>
        <v/>
      </c>
      <c r="H2671" s="72" t="str">
        <f>IFERROR(INDEX(#REF!,MATCH(INDEX(#REF!,MATCH($A2671,#REF!,0)),#REF!,0),'Recurrent profile helpers'!H$2)*IF($A2671="", "0", INDEX(#REF!,MATCH($A2671,#REF!,0))),"")</f>
        <v/>
      </c>
      <c r="I2671" s="72" t="str">
        <f>IFERROR(INDEX(#REF!,MATCH(INDEX(#REF!,MATCH($A2671,#REF!,0)),#REF!,0),'Recurrent profile helpers'!I$2)*IF($A2671="", "0", INDEX(#REF!,MATCH($A2671,#REF!,0))),"")</f>
        <v/>
      </c>
      <c r="J2671" s="72" t="str">
        <f>IFERROR(INDEX(#REF!,MATCH(INDEX(#REF!,MATCH($A2671,#REF!,0)),#REF!,0),'Recurrent profile helpers'!J$2)*IF($A2671="", "0", INDEX(#REF!,MATCH($A2671,#REF!,0))),"")</f>
        <v/>
      </c>
      <c r="K2671" s="72" t="str">
        <f>IFERROR(INDEX(#REF!,MATCH(INDEX(#REF!,MATCH($A2671,#REF!,0)),#REF!,0),'Recurrent profile helpers'!K$2)*IF($A2671="", "0", INDEX(#REF!,MATCH($A2671,#REF!,0))),"")</f>
        <v/>
      </c>
      <c r="L2671" s="72" t="str">
        <f>IFERROR(INDEX(#REF!,MATCH(INDEX(#REF!,MATCH($A2671,#REF!,0)),#REF!,0),'Recurrent profile helpers'!L$2)*IF($A2671="", "0", INDEX(#REF!,MATCH($A2671,#REF!,0))),"")</f>
        <v/>
      </c>
      <c r="M2671" s="72" t="str">
        <f>IFERROR(INDEX(#REF!,MATCH(INDEX(#REF!,MATCH($A2671,#REF!,0)),#REF!,0),'Recurrent profile helpers'!M$2)*IF($A2671="", "0", INDEX(#REF!,MATCH($A2671,#REF!,0))),"")</f>
        <v/>
      </c>
      <c r="N2671" s="72" t="str">
        <f>IFERROR(INDEX(#REF!,MATCH(INDEX(#REF!,MATCH($A2671,#REF!,0)),#REF!,0),'Recurrent profile helpers'!N$2)*IF($A2671="", "0", INDEX(#REF!,MATCH($A2671,#REF!,0))),"")</f>
        <v/>
      </c>
    </row>
    <row r="2672" spans="1:14">
      <c r="A2672" t="str">
        <f t="array" ref="A2672">IFERROR(INDEX(#REF!, SMALL(IF((MID(#REF!,2,1)="."),ROW($A$6:$A$4897)-ROW($A$6)+1,IF((MID(#REF!,3,1)="."),ROW($A$6:$A$4892)-ROW($A$6)+1)), ROW(2670:2670))),"" )</f>
        <v/>
      </c>
      <c r="B2672" s="72" t="str">
        <f>IF($A2672="", "", INDEX(#REF!,MATCH($A2672,#REF!,0)))</f>
        <v/>
      </c>
      <c r="C2672" s="72" t="str">
        <f>IFERROR(INDEX(#REF!,MATCH(INDEX(#REF!,MATCH($A2672,#REF!,0)),#REF!,0),'Recurrent profile helpers'!C$2)*IF($A2672="", "0", INDEX(#REF!,MATCH($A2672,#REF!,0))),"")</f>
        <v/>
      </c>
      <c r="D2672" s="72" t="str">
        <f>IFERROR(INDEX(#REF!,MATCH(INDEX(#REF!,MATCH($A2672,#REF!,0)),#REF!,0),'Recurrent profile helpers'!D$2)*IF($A2672="", "0", INDEX(#REF!,MATCH($A2672,#REF!,0))),"")</f>
        <v/>
      </c>
      <c r="E2672" s="72" t="str">
        <f>IFERROR(INDEX(#REF!,MATCH(INDEX(#REF!,MATCH($A2672,#REF!,0)),#REF!,0),'Recurrent profile helpers'!E$2)*IF($A2672="", "0", INDEX(#REF!,MATCH($A2672,#REF!,0))),"")</f>
        <v/>
      </c>
      <c r="F2672" s="72" t="str">
        <f>IFERROR(INDEX(#REF!,MATCH(INDEX(#REF!,MATCH($A2672,#REF!,0)),#REF!,0),'Recurrent profile helpers'!F$2)*IF($A2672="", "0", INDEX(#REF!,MATCH($A2672,#REF!,0))),"")</f>
        <v/>
      </c>
      <c r="G2672" s="72" t="str">
        <f>IFERROR(INDEX(#REF!,MATCH(INDEX(#REF!,MATCH($A2672,#REF!,0)),#REF!,0),'Recurrent profile helpers'!G$2)*IF($A2672="", "0", INDEX(#REF!,MATCH($A2672,#REF!,0))),"")</f>
        <v/>
      </c>
      <c r="H2672" s="72" t="str">
        <f>IFERROR(INDEX(#REF!,MATCH(INDEX(#REF!,MATCH($A2672,#REF!,0)),#REF!,0),'Recurrent profile helpers'!H$2)*IF($A2672="", "0", INDEX(#REF!,MATCH($A2672,#REF!,0))),"")</f>
        <v/>
      </c>
      <c r="I2672" s="72" t="str">
        <f>IFERROR(INDEX(#REF!,MATCH(INDEX(#REF!,MATCH($A2672,#REF!,0)),#REF!,0),'Recurrent profile helpers'!I$2)*IF($A2672="", "0", INDEX(#REF!,MATCH($A2672,#REF!,0))),"")</f>
        <v/>
      </c>
      <c r="J2672" s="72" t="str">
        <f>IFERROR(INDEX(#REF!,MATCH(INDEX(#REF!,MATCH($A2672,#REF!,0)),#REF!,0),'Recurrent profile helpers'!J$2)*IF($A2672="", "0", INDEX(#REF!,MATCH($A2672,#REF!,0))),"")</f>
        <v/>
      </c>
      <c r="K2672" s="72" t="str">
        <f>IFERROR(INDEX(#REF!,MATCH(INDEX(#REF!,MATCH($A2672,#REF!,0)),#REF!,0),'Recurrent profile helpers'!K$2)*IF($A2672="", "0", INDEX(#REF!,MATCH($A2672,#REF!,0))),"")</f>
        <v/>
      </c>
      <c r="L2672" s="72" t="str">
        <f>IFERROR(INDEX(#REF!,MATCH(INDEX(#REF!,MATCH($A2672,#REF!,0)),#REF!,0),'Recurrent profile helpers'!L$2)*IF($A2672="", "0", INDEX(#REF!,MATCH($A2672,#REF!,0))),"")</f>
        <v/>
      </c>
      <c r="M2672" s="72" t="str">
        <f>IFERROR(INDEX(#REF!,MATCH(INDEX(#REF!,MATCH($A2672,#REF!,0)),#REF!,0),'Recurrent profile helpers'!M$2)*IF($A2672="", "0", INDEX(#REF!,MATCH($A2672,#REF!,0))),"")</f>
        <v/>
      </c>
      <c r="N2672" s="72" t="str">
        <f>IFERROR(INDEX(#REF!,MATCH(INDEX(#REF!,MATCH($A2672,#REF!,0)),#REF!,0),'Recurrent profile helpers'!N$2)*IF($A2672="", "0", INDEX(#REF!,MATCH($A2672,#REF!,0))),"")</f>
        <v/>
      </c>
    </row>
    <row r="2673" spans="1:14">
      <c r="A2673" t="str">
        <f t="array" ref="A2673">IFERROR(INDEX(#REF!, SMALL(IF((MID(#REF!,2,1)="."),ROW($A$6:$A$4897)-ROW($A$6)+1,IF((MID(#REF!,3,1)="."),ROW($A$6:$A$4892)-ROW($A$6)+1)), ROW(2671:2671))),"" )</f>
        <v/>
      </c>
      <c r="B2673" s="72" t="str">
        <f>IF($A2673="", "", INDEX(#REF!,MATCH($A2673,#REF!,0)))</f>
        <v/>
      </c>
      <c r="C2673" s="72" t="str">
        <f>IFERROR(INDEX(#REF!,MATCH(INDEX(#REF!,MATCH($A2673,#REF!,0)),#REF!,0),'Recurrent profile helpers'!C$2)*IF($A2673="", "0", INDEX(#REF!,MATCH($A2673,#REF!,0))),"")</f>
        <v/>
      </c>
      <c r="D2673" s="72" t="str">
        <f>IFERROR(INDEX(#REF!,MATCH(INDEX(#REF!,MATCH($A2673,#REF!,0)),#REF!,0),'Recurrent profile helpers'!D$2)*IF($A2673="", "0", INDEX(#REF!,MATCH($A2673,#REF!,0))),"")</f>
        <v/>
      </c>
      <c r="E2673" s="72" t="str">
        <f>IFERROR(INDEX(#REF!,MATCH(INDEX(#REF!,MATCH($A2673,#REF!,0)),#REF!,0),'Recurrent profile helpers'!E$2)*IF($A2673="", "0", INDEX(#REF!,MATCH($A2673,#REF!,0))),"")</f>
        <v/>
      </c>
      <c r="F2673" s="72" t="str">
        <f>IFERROR(INDEX(#REF!,MATCH(INDEX(#REF!,MATCH($A2673,#REF!,0)),#REF!,0),'Recurrent profile helpers'!F$2)*IF($A2673="", "0", INDEX(#REF!,MATCH($A2673,#REF!,0))),"")</f>
        <v/>
      </c>
      <c r="G2673" s="72" t="str">
        <f>IFERROR(INDEX(#REF!,MATCH(INDEX(#REF!,MATCH($A2673,#REF!,0)),#REF!,0),'Recurrent profile helpers'!G$2)*IF($A2673="", "0", INDEX(#REF!,MATCH($A2673,#REF!,0))),"")</f>
        <v/>
      </c>
      <c r="H2673" s="72" t="str">
        <f>IFERROR(INDEX(#REF!,MATCH(INDEX(#REF!,MATCH($A2673,#REF!,0)),#REF!,0),'Recurrent profile helpers'!H$2)*IF($A2673="", "0", INDEX(#REF!,MATCH($A2673,#REF!,0))),"")</f>
        <v/>
      </c>
      <c r="I2673" s="72" t="str">
        <f>IFERROR(INDEX(#REF!,MATCH(INDEX(#REF!,MATCH($A2673,#REF!,0)),#REF!,0),'Recurrent profile helpers'!I$2)*IF($A2673="", "0", INDEX(#REF!,MATCH($A2673,#REF!,0))),"")</f>
        <v/>
      </c>
      <c r="J2673" s="72" t="str">
        <f>IFERROR(INDEX(#REF!,MATCH(INDEX(#REF!,MATCH($A2673,#REF!,0)),#REF!,0),'Recurrent profile helpers'!J$2)*IF($A2673="", "0", INDEX(#REF!,MATCH($A2673,#REF!,0))),"")</f>
        <v/>
      </c>
      <c r="K2673" s="72" t="str">
        <f>IFERROR(INDEX(#REF!,MATCH(INDEX(#REF!,MATCH($A2673,#REF!,0)),#REF!,0),'Recurrent profile helpers'!K$2)*IF($A2673="", "0", INDEX(#REF!,MATCH($A2673,#REF!,0))),"")</f>
        <v/>
      </c>
      <c r="L2673" s="72" t="str">
        <f>IFERROR(INDEX(#REF!,MATCH(INDEX(#REF!,MATCH($A2673,#REF!,0)),#REF!,0),'Recurrent profile helpers'!L$2)*IF($A2673="", "0", INDEX(#REF!,MATCH($A2673,#REF!,0))),"")</f>
        <v/>
      </c>
      <c r="M2673" s="72" t="str">
        <f>IFERROR(INDEX(#REF!,MATCH(INDEX(#REF!,MATCH($A2673,#REF!,0)),#REF!,0),'Recurrent profile helpers'!M$2)*IF($A2673="", "0", INDEX(#REF!,MATCH($A2673,#REF!,0))),"")</f>
        <v/>
      </c>
      <c r="N2673" s="72" t="str">
        <f>IFERROR(INDEX(#REF!,MATCH(INDEX(#REF!,MATCH($A2673,#REF!,0)),#REF!,0),'Recurrent profile helpers'!N$2)*IF($A2673="", "0", INDEX(#REF!,MATCH($A2673,#REF!,0))),"")</f>
        <v/>
      </c>
    </row>
    <row r="2674" spans="1:14">
      <c r="A2674" t="str">
        <f t="array" ref="A2674">IFERROR(INDEX(#REF!, SMALL(IF((MID(#REF!,2,1)="."),ROW($A$6:$A$4897)-ROW($A$6)+1,IF((MID(#REF!,3,1)="."),ROW($A$6:$A$4892)-ROW($A$6)+1)), ROW(2672:2672))),"" )</f>
        <v/>
      </c>
      <c r="B2674" s="72" t="str">
        <f>IF($A2674="", "", INDEX(#REF!,MATCH($A2674,#REF!,0)))</f>
        <v/>
      </c>
      <c r="C2674" s="72" t="str">
        <f>IFERROR(INDEX(#REF!,MATCH(INDEX(#REF!,MATCH($A2674,#REF!,0)),#REF!,0),'Recurrent profile helpers'!C$2)*IF($A2674="", "0", INDEX(#REF!,MATCH($A2674,#REF!,0))),"")</f>
        <v/>
      </c>
      <c r="D2674" s="72" t="str">
        <f>IFERROR(INDEX(#REF!,MATCH(INDEX(#REF!,MATCH($A2674,#REF!,0)),#REF!,0),'Recurrent profile helpers'!D$2)*IF($A2674="", "0", INDEX(#REF!,MATCH($A2674,#REF!,0))),"")</f>
        <v/>
      </c>
      <c r="E2674" s="72" t="str">
        <f>IFERROR(INDEX(#REF!,MATCH(INDEX(#REF!,MATCH($A2674,#REF!,0)),#REF!,0),'Recurrent profile helpers'!E$2)*IF($A2674="", "0", INDEX(#REF!,MATCH($A2674,#REF!,0))),"")</f>
        <v/>
      </c>
      <c r="F2674" s="72" t="str">
        <f>IFERROR(INDEX(#REF!,MATCH(INDEX(#REF!,MATCH($A2674,#REF!,0)),#REF!,0),'Recurrent profile helpers'!F$2)*IF($A2674="", "0", INDEX(#REF!,MATCH($A2674,#REF!,0))),"")</f>
        <v/>
      </c>
      <c r="G2674" s="72" t="str">
        <f>IFERROR(INDEX(#REF!,MATCH(INDEX(#REF!,MATCH($A2674,#REF!,0)),#REF!,0),'Recurrent profile helpers'!G$2)*IF($A2674="", "0", INDEX(#REF!,MATCH($A2674,#REF!,0))),"")</f>
        <v/>
      </c>
      <c r="H2674" s="72" t="str">
        <f>IFERROR(INDEX(#REF!,MATCH(INDEX(#REF!,MATCH($A2674,#REF!,0)),#REF!,0),'Recurrent profile helpers'!H$2)*IF($A2674="", "0", INDEX(#REF!,MATCH($A2674,#REF!,0))),"")</f>
        <v/>
      </c>
      <c r="I2674" s="72" t="str">
        <f>IFERROR(INDEX(#REF!,MATCH(INDEX(#REF!,MATCH($A2674,#REF!,0)),#REF!,0),'Recurrent profile helpers'!I$2)*IF($A2674="", "0", INDEX(#REF!,MATCH($A2674,#REF!,0))),"")</f>
        <v/>
      </c>
      <c r="J2674" s="72" t="str">
        <f>IFERROR(INDEX(#REF!,MATCH(INDEX(#REF!,MATCH($A2674,#REF!,0)),#REF!,0),'Recurrent profile helpers'!J$2)*IF($A2674="", "0", INDEX(#REF!,MATCH($A2674,#REF!,0))),"")</f>
        <v/>
      </c>
      <c r="K2674" s="72" t="str">
        <f>IFERROR(INDEX(#REF!,MATCH(INDEX(#REF!,MATCH($A2674,#REF!,0)),#REF!,0),'Recurrent profile helpers'!K$2)*IF($A2674="", "0", INDEX(#REF!,MATCH($A2674,#REF!,0))),"")</f>
        <v/>
      </c>
      <c r="L2674" s="72" t="str">
        <f>IFERROR(INDEX(#REF!,MATCH(INDEX(#REF!,MATCH($A2674,#REF!,0)),#REF!,0),'Recurrent profile helpers'!L$2)*IF($A2674="", "0", INDEX(#REF!,MATCH($A2674,#REF!,0))),"")</f>
        <v/>
      </c>
      <c r="M2674" s="72" t="str">
        <f>IFERROR(INDEX(#REF!,MATCH(INDEX(#REF!,MATCH($A2674,#REF!,0)),#REF!,0),'Recurrent profile helpers'!M$2)*IF($A2674="", "0", INDEX(#REF!,MATCH($A2674,#REF!,0))),"")</f>
        <v/>
      </c>
      <c r="N2674" s="72" t="str">
        <f>IFERROR(INDEX(#REF!,MATCH(INDEX(#REF!,MATCH($A2674,#REF!,0)),#REF!,0),'Recurrent profile helpers'!N$2)*IF($A2674="", "0", INDEX(#REF!,MATCH($A2674,#REF!,0))),"")</f>
        <v/>
      </c>
    </row>
    <row r="2675" spans="1:14">
      <c r="A2675" t="str">
        <f t="array" ref="A2675">IFERROR(INDEX(#REF!, SMALL(IF((MID(#REF!,2,1)="."),ROW($A$6:$A$4897)-ROW($A$6)+1,IF((MID(#REF!,3,1)="."),ROW($A$6:$A$4892)-ROW($A$6)+1)), ROW(2673:2673))),"" )</f>
        <v/>
      </c>
      <c r="B2675" s="72" t="str">
        <f>IF($A2675="", "", INDEX(#REF!,MATCH($A2675,#REF!,0)))</f>
        <v/>
      </c>
      <c r="C2675" s="72" t="str">
        <f>IFERROR(INDEX(#REF!,MATCH(INDEX(#REF!,MATCH($A2675,#REF!,0)),#REF!,0),'Recurrent profile helpers'!C$2)*IF($A2675="", "0", INDEX(#REF!,MATCH($A2675,#REF!,0))),"")</f>
        <v/>
      </c>
      <c r="D2675" s="72" t="str">
        <f>IFERROR(INDEX(#REF!,MATCH(INDEX(#REF!,MATCH($A2675,#REF!,0)),#REF!,0),'Recurrent profile helpers'!D$2)*IF($A2675="", "0", INDEX(#REF!,MATCH($A2675,#REF!,0))),"")</f>
        <v/>
      </c>
      <c r="E2675" s="72" t="str">
        <f>IFERROR(INDEX(#REF!,MATCH(INDEX(#REF!,MATCH($A2675,#REF!,0)),#REF!,0),'Recurrent profile helpers'!E$2)*IF($A2675="", "0", INDEX(#REF!,MATCH($A2675,#REF!,0))),"")</f>
        <v/>
      </c>
      <c r="F2675" s="72" t="str">
        <f>IFERROR(INDEX(#REF!,MATCH(INDEX(#REF!,MATCH($A2675,#REF!,0)),#REF!,0),'Recurrent profile helpers'!F$2)*IF($A2675="", "0", INDEX(#REF!,MATCH($A2675,#REF!,0))),"")</f>
        <v/>
      </c>
      <c r="G2675" s="72" t="str">
        <f>IFERROR(INDEX(#REF!,MATCH(INDEX(#REF!,MATCH($A2675,#REF!,0)),#REF!,0),'Recurrent profile helpers'!G$2)*IF($A2675="", "0", INDEX(#REF!,MATCH($A2675,#REF!,0))),"")</f>
        <v/>
      </c>
      <c r="H2675" s="72" t="str">
        <f>IFERROR(INDEX(#REF!,MATCH(INDEX(#REF!,MATCH($A2675,#REF!,0)),#REF!,0),'Recurrent profile helpers'!H$2)*IF($A2675="", "0", INDEX(#REF!,MATCH($A2675,#REF!,0))),"")</f>
        <v/>
      </c>
      <c r="I2675" s="72" t="str">
        <f>IFERROR(INDEX(#REF!,MATCH(INDEX(#REF!,MATCH($A2675,#REF!,0)),#REF!,0),'Recurrent profile helpers'!I$2)*IF($A2675="", "0", INDEX(#REF!,MATCH($A2675,#REF!,0))),"")</f>
        <v/>
      </c>
      <c r="J2675" s="72" t="str">
        <f>IFERROR(INDEX(#REF!,MATCH(INDEX(#REF!,MATCH($A2675,#REF!,0)),#REF!,0),'Recurrent profile helpers'!J$2)*IF($A2675="", "0", INDEX(#REF!,MATCH($A2675,#REF!,0))),"")</f>
        <v/>
      </c>
      <c r="K2675" s="72" t="str">
        <f>IFERROR(INDEX(#REF!,MATCH(INDEX(#REF!,MATCH($A2675,#REF!,0)),#REF!,0),'Recurrent profile helpers'!K$2)*IF($A2675="", "0", INDEX(#REF!,MATCH($A2675,#REF!,0))),"")</f>
        <v/>
      </c>
      <c r="L2675" s="72" t="str">
        <f>IFERROR(INDEX(#REF!,MATCH(INDEX(#REF!,MATCH($A2675,#REF!,0)),#REF!,0),'Recurrent profile helpers'!L$2)*IF($A2675="", "0", INDEX(#REF!,MATCH($A2675,#REF!,0))),"")</f>
        <v/>
      </c>
      <c r="M2675" s="72" t="str">
        <f>IFERROR(INDEX(#REF!,MATCH(INDEX(#REF!,MATCH($A2675,#REF!,0)),#REF!,0),'Recurrent profile helpers'!M$2)*IF($A2675="", "0", INDEX(#REF!,MATCH($A2675,#REF!,0))),"")</f>
        <v/>
      </c>
      <c r="N2675" s="72" t="str">
        <f>IFERROR(INDEX(#REF!,MATCH(INDEX(#REF!,MATCH($A2675,#REF!,0)),#REF!,0),'Recurrent profile helpers'!N$2)*IF($A2675="", "0", INDEX(#REF!,MATCH($A2675,#REF!,0))),"")</f>
        <v/>
      </c>
    </row>
    <row r="2676" spans="1:14">
      <c r="A2676" t="str">
        <f t="array" ref="A2676">IFERROR(INDEX(#REF!, SMALL(IF((MID(#REF!,2,1)="."),ROW($A$6:$A$4897)-ROW($A$6)+1,IF((MID(#REF!,3,1)="."),ROW($A$6:$A$4892)-ROW($A$6)+1)), ROW(2674:2674))),"" )</f>
        <v/>
      </c>
      <c r="B2676" s="72" t="str">
        <f>IF($A2676="", "", INDEX(#REF!,MATCH($A2676,#REF!,0)))</f>
        <v/>
      </c>
      <c r="C2676" s="72" t="str">
        <f>IFERROR(INDEX(#REF!,MATCH(INDEX(#REF!,MATCH($A2676,#REF!,0)),#REF!,0),'Recurrent profile helpers'!C$2)*IF($A2676="", "0", INDEX(#REF!,MATCH($A2676,#REF!,0))),"")</f>
        <v/>
      </c>
      <c r="D2676" s="72" t="str">
        <f>IFERROR(INDEX(#REF!,MATCH(INDEX(#REF!,MATCH($A2676,#REF!,0)),#REF!,0),'Recurrent profile helpers'!D$2)*IF($A2676="", "0", INDEX(#REF!,MATCH($A2676,#REF!,0))),"")</f>
        <v/>
      </c>
      <c r="E2676" s="72" t="str">
        <f>IFERROR(INDEX(#REF!,MATCH(INDEX(#REF!,MATCH($A2676,#REF!,0)),#REF!,0),'Recurrent profile helpers'!E$2)*IF($A2676="", "0", INDEX(#REF!,MATCH($A2676,#REF!,0))),"")</f>
        <v/>
      </c>
      <c r="F2676" s="72" t="str">
        <f>IFERROR(INDEX(#REF!,MATCH(INDEX(#REF!,MATCH($A2676,#REF!,0)),#REF!,0),'Recurrent profile helpers'!F$2)*IF($A2676="", "0", INDEX(#REF!,MATCH($A2676,#REF!,0))),"")</f>
        <v/>
      </c>
      <c r="G2676" s="72" t="str">
        <f>IFERROR(INDEX(#REF!,MATCH(INDEX(#REF!,MATCH($A2676,#REF!,0)),#REF!,0),'Recurrent profile helpers'!G$2)*IF($A2676="", "0", INDEX(#REF!,MATCH($A2676,#REF!,0))),"")</f>
        <v/>
      </c>
      <c r="H2676" s="72" t="str">
        <f>IFERROR(INDEX(#REF!,MATCH(INDEX(#REF!,MATCH($A2676,#REF!,0)),#REF!,0),'Recurrent profile helpers'!H$2)*IF($A2676="", "0", INDEX(#REF!,MATCH($A2676,#REF!,0))),"")</f>
        <v/>
      </c>
      <c r="I2676" s="72" t="str">
        <f>IFERROR(INDEX(#REF!,MATCH(INDEX(#REF!,MATCH($A2676,#REF!,0)),#REF!,0),'Recurrent profile helpers'!I$2)*IF($A2676="", "0", INDEX(#REF!,MATCH($A2676,#REF!,0))),"")</f>
        <v/>
      </c>
      <c r="J2676" s="72" t="str">
        <f>IFERROR(INDEX(#REF!,MATCH(INDEX(#REF!,MATCH($A2676,#REF!,0)),#REF!,0),'Recurrent profile helpers'!J$2)*IF($A2676="", "0", INDEX(#REF!,MATCH($A2676,#REF!,0))),"")</f>
        <v/>
      </c>
      <c r="K2676" s="72" t="str">
        <f>IFERROR(INDEX(#REF!,MATCH(INDEX(#REF!,MATCH($A2676,#REF!,0)),#REF!,0),'Recurrent profile helpers'!K$2)*IF($A2676="", "0", INDEX(#REF!,MATCH($A2676,#REF!,0))),"")</f>
        <v/>
      </c>
      <c r="L2676" s="72" t="str">
        <f>IFERROR(INDEX(#REF!,MATCH(INDEX(#REF!,MATCH($A2676,#REF!,0)),#REF!,0),'Recurrent profile helpers'!L$2)*IF($A2676="", "0", INDEX(#REF!,MATCH($A2676,#REF!,0))),"")</f>
        <v/>
      </c>
      <c r="M2676" s="72" t="str">
        <f>IFERROR(INDEX(#REF!,MATCH(INDEX(#REF!,MATCH($A2676,#REF!,0)),#REF!,0),'Recurrent profile helpers'!M$2)*IF($A2676="", "0", INDEX(#REF!,MATCH($A2676,#REF!,0))),"")</f>
        <v/>
      </c>
      <c r="N2676" s="72" t="str">
        <f>IFERROR(INDEX(#REF!,MATCH(INDEX(#REF!,MATCH($A2676,#REF!,0)),#REF!,0),'Recurrent profile helpers'!N$2)*IF($A2676="", "0", INDEX(#REF!,MATCH($A2676,#REF!,0))),"")</f>
        <v/>
      </c>
    </row>
    <row r="2677" spans="1:14">
      <c r="A2677" t="str">
        <f t="array" ref="A2677">IFERROR(INDEX(#REF!, SMALL(IF((MID(#REF!,2,1)="."),ROW($A$6:$A$4897)-ROW($A$6)+1,IF((MID(#REF!,3,1)="."),ROW($A$6:$A$4892)-ROW($A$6)+1)), ROW(2675:2675))),"" )</f>
        <v/>
      </c>
      <c r="B2677" s="72" t="str">
        <f>IF($A2677="", "", INDEX(#REF!,MATCH($A2677,#REF!,0)))</f>
        <v/>
      </c>
      <c r="C2677" s="72" t="str">
        <f>IFERROR(INDEX(#REF!,MATCH(INDEX(#REF!,MATCH($A2677,#REF!,0)),#REF!,0),'Recurrent profile helpers'!C$2)*IF($A2677="", "0", INDEX(#REF!,MATCH($A2677,#REF!,0))),"")</f>
        <v/>
      </c>
      <c r="D2677" s="72" t="str">
        <f>IFERROR(INDEX(#REF!,MATCH(INDEX(#REF!,MATCH($A2677,#REF!,0)),#REF!,0),'Recurrent profile helpers'!D$2)*IF($A2677="", "0", INDEX(#REF!,MATCH($A2677,#REF!,0))),"")</f>
        <v/>
      </c>
      <c r="E2677" s="72" t="str">
        <f>IFERROR(INDEX(#REF!,MATCH(INDEX(#REF!,MATCH($A2677,#REF!,0)),#REF!,0),'Recurrent profile helpers'!E$2)*IF($A2677="", "0", INDEX(#REF!,MATCH($A2677,#REF!,0))),"")</f>
        <v/>
      </c>
      <c r="F2677" s="72" t="str">
        <f>IFERROR(INDEX(#REF!,MATCH(INDEX(#REF!,MATCH($A2677,#REF!,0)),#REF!,0),'Recurrent profile helpers'!F$2)*IF($A2677="", "0", INDEX(#REF!,MATCH($A2677,#REF!,0))),"")</f>
        <v/>
      </c>
      <c r="G2677" s="72" t="str">
        <f>IFERROR(INDEX(#REF!,MATCH(INDEX(#REF!,MATCH($A2677,#REF!,0)),#REF!,0),'Recurrent profile helpers'!G$2)*IF($A2677="", "0", INDEX(#REF!,MATCH($A2677,#REF!,0))),"")</f>
        <v/>
      </c>
      <c r="H2677" s="72" t="str">
        <f>IFERROR(INDEX(#REF!,MATCH(INDEX(#REF!,MATCH($A2677,#REF!,0)),#REF!,0),'Recurrent profile helpers'!H$2)*IF($A2677="", "0", INDEX(#REF!,MATCH($A2677,#REF!,0))),"")</f>
        <v/>
      </c>
      <c r="I2677" s="72" t="str">
        <f>IFERROR(INDEX(#REF!,MATCH(INDEX(#REF!,MATCH($A2677,#REF!,0)),#REF!,0),'Recurrent profile helpers'!I$2)*IF($A2677="", "0", INDEX(#REF!,MATCH($A2677,#REF!,0))),"")</f>
        <v/>
      </c>
      <c r="J2677" s="72" t="str">
        <f>IFERROR(INDEX(#REF!,MATCH(INDEX(#REF!,MATCH($A2677,#REF!,0)),#REF!,0),'Recurrent profile helpers'!J$2)*IF($A2677="", "0", INDEX(#REF!,MATCH($A2677,#REF!,0))),"")</f>
        <v/>
      </c>
      <c r="K2677" s="72" t="str">
        <f>IFERROR(INDEX(#REF!,MATCH(INDEX(#REF!,MATCH($A2677,#REF!,0)),#REF!,0),'Recurrent profile helpers'!K$2)*IF($A2677="", "0", INDEX(#REF!,MATCH($A2677,#REF!,0))),"")</f>
        <v/>
      </c>
      <c r="L2677" s="72" t="str">
        <f>IFERROR(INDEX(#REF!,MATCH(INDEX(#REF!,MATCH($A2677,#REF!,0)),#REF!,0),'Recurrent profile helpers'!L$2)*IF($A2677="", "0", INDEX(#REF!,MATCH($A2677,#REF!,0))),"")</f>
        <v/>
      </c>
      <c r="M2677" s="72" t="str">
        <f>IFERROR(INDEX(#REF!,MATCH(INDEX(#REF!,MATCH($A2677,#REF!,0)),#REF!,0),'Recurrent profile helpers'!M$2)*IF($A2677="", "0", INDEX(#REF!,MATCH($A2677,#REF!,0))),"")</f>
        <v/>
      </c>
      <c r="N2677" s="72" t="str">
        <f>IFERROR(INDEX(#REF!,MATCH(INDEX(#REF!,MATCH($A2677,#REF!,0)),#REF!,0),'Recurrent profile helpers'!N$2)*IF($A2677="", "0", INDEX(#REF!,MATCH($A2677,#REF!,0))),"")</f>
        <v/>
      </c>
    </row>
    <row r="2678" spans="1:14">
      <c r="A2678" t="str">
        <f t="array" ref="A2678">IFERROR(INDEX(#REF!, SMALL(IF((MID(#REF!,2,1)="."),ROW($A$6:$A$4897)-ROW($A$6)+1,IF((MID(#REF!,3,1)="."),ROW($A$6:$A$4892)-ROW($A$6)+1)), ROW(2676:2676))),"" )</f>
        <v/>
      </c>
      <c r="B2678" s="72" t="str">
        <f>IF($A2678="", "", INDEX(#REF!,MATCH($A2678,#REF!,0)))</f>
        <v/>
      </c>
      <c r="C2678" s="72" t="str">
        <f>IFERROR(INDEX(#REF!,MATCH(INDEX(#REF!,MATCH($A2678,#REF!,0)),#REF!,0),'Recurrent profile helpers'!C$2)*IF($A2678="", "0", INDEX(#REF!,MATCH($A2678,#REF!,0))),"")</f>
        <v/>
      </c>
      <c r="D2678" s="72" t="str">
        <f>IFERROR(INDEX(#REF!,MATCH(INDEX(#REF!,MATCH($A2678,#REF!,0)),#REF!,0),'Recurrent profile helpers'!D$2)*IF($A2678="", "0", INDEX(#REF!,MATCH($A2678,#REF!,0))),"")</f>
        <v/>
      </c>
      <c r="E2678" s="72" t="str">
        <f>IFERROR(INDEX(#REF!,MATCH(INDEX(#REF!,MATCH($A2678,#REF!,0)),#REF!,0),'Recurrent profile helpers'!E$2)*IF($A2678="", "0", INDEX(#REF!,MATCH($A2678,#REF!,0))),"")</f>
        <v/>
      </c>
      <c r="F2678" s="72" t="str">
        <f>IFERROR(INDEX(#REF!,MATCH(INDEX(#REF!,MATCH($A2678,#REF!,0)),#REF!,0),'Recurrent profile helpers'!F$2)*IF($A2678="", "0", INDEX(#REF!,MATCH($A2678,#REF!,0))),"")</f>
        <v/>
      </c>
      <c r="G2678" s="72" t="str">
        <f>IFERROR(INDEX(#REF!,MATCH(INDEX(#REF!,MATCH($A2678,#REF!,0)),#REF!,0),'Recurrent profile helpers'!G$2)*IF($A2678="", "0", INDEX(#REF!,MATCH($A2678,#REF!,0))),"")</f>
        <v/>
      </c>
      <c r="H2678" s="72" t="str">
        <f>IFERROR(INDEX(#REF!,MATCH(INDEX(#REF!,MATCH($A2678,#REF!,0)),#REF!,0),'Recurrent profile helpers'!H$2)*IF($A2678="", "0", INDEX(#REF!,MATCH($A2678,#REF!,0))),"")</f>
        <v/>
      </c>
      <c r="I2678" s="72" t="str">
        <f>IFERROR(INDEX(#REF!,MATCH(INDEX(#REF!,MATCH($A2678,#REF!,0)),#REF!,0),'Recurrent profile helpers'!I$2)*IF($A2678="", "0", INDEX(#REF!,MATCH($A2678,#REF!,0))),"")</f>
        <v/>
      </c>
      <c r="J2678" s="72" t="str">
        <f>IFERROR(INDEX(#REF!,MATCH(INDEX(#REF!,MATCH($A2678,#REF!,0)),#REF!,0),'Recurrent profile helpers'!J$2)*IF($A2678="", "0", INDEX(#REF!,MATCH($A2678,#REF!,0))),"")</f>
        <v/>
      </c>
      <c r="K2678" s="72" t="str">
        <f>IFERROR(INDEX(#REF!,MATCH(INDEX(#REF!,MATCH($A2678,#REF!,0)),#REF!,0),'Recurrent profile helpers'!K$2)*IF($A2678="", "0", INDEX(#REF!,MATCH($A2678,#REF!,0))),"")</f>
        <v/>
      </c>
      <c r="L2678" s="72" t="str">
        <f>IFERROR(INDEX(#REF!,MATCH(INDEX(#REF!,MATCH($A2678,#REF!,0)),#REF!,0),'Recurrent profile helpers'!L$2)*IF($A2678="", "0", INDEX(#REF!,MATCH($A2678,#REF!,0))),"")</f>
        <v/>
      </c>
      <c r="M2678" s="72" t="str">
        <f>IFERROR(INDEX(#REF!,MATCH(INDEX(#REF!,MATCH($A2678,#REF!,0)),#REF!,0),'Recurrent profile helpers'!M$2)*IF($A2678="", "0", INDEX(#REF!,MATCH($A2678,#REF!,0))),"")</f>
        <v/>
      </c>
      <c r="N2678" s="72" t="str">
        <f>IFERROR(INDEX(#REF!,MATCH(INDEX(#REF!,MATCH($A2678,#REF!,0)),#REF!,0),'Recurrent profile helpers'!N$2)*IF($A2678="", "0", INDEX(#REF!,MATCH($A2678,#REF!,0))),"")</f>
        <v/>
      </c>
    </row>
    <row r="2679" spans="1:14">
      <c r="A2679" t="str">
        <f t="array" ref="A2679">IFERROR(INDEX(#REF!, SMALL(IF((MID(#REF!,2,1)="."),ROW($A$6:$A$4897)-ROW($A$6)+1,IF((MID(#REF!,3,1)="."),ROW($A$6:$A$4892)-ROW($A$6)+1)), ROW(2677:2677))),"" )</f>
        <v/>
      </c>
      <c r="B2679" s="72" t="str">
        <f>IF($A2679="", "", INDEX(#REF!,MATCH($A2679,#REF!,0)))</f>
        <v/>
      </c>
      <c r="C2679" s="72" t="str">
        <f>IFERROR(INDEX(#REF!,MATCH(INDEX(#REF!,MATCH($A2679,#REF!,0)),#REF!,0),'Recurrent profile helpers'!C$2)*IF($A2679="", "0", INDEX(#REF!,MATCH($A2679,#REF!,0))),"")</f>
        <v/>
      </c>
      <c r="D2679" s="72" t="str">
        <f>IFERROR(INDEX(#REF!,MATCH(INDEX(#REF!,MATCH($A2679,#REF!,0)),#REF!,0),'Recurrent profile helpers'!D$2)*IF($A2679="", "0", INDEX(#REF!,MATCH($A2679,#REF!,0))),"")</f>
        <v/>
      </c>
      <c r="E2679" s="72" t="str">
        <f>IFERROR(INDEX(#REF!,MATCH(INDEX(#REF!,MATCH($A2679,#REF!,0)),#REF!,0),'Recurrent profile helpers'!E$2)*IF($A2679="", "0", INDEX(#REF!,MATCH($A2679,#REF!,0))),"")</f>
        <v/>
      </c>
      <c r="F2679" s="72" t="str">
        <f>IFERROR(INDEX(#REF!,MATCH(INDEX(#REF!,MATCH($A2679,#REF!,0)),#REF!,0),'Recurrent profile helpers'!F$2)*IF($A2679="", "0", INDEX(#REF!,MATCH($A2679,#REF!,0))),"")</f>
        <v/>
      </c>
      <c r="G2679" s="72" t="str">
        <f>IFERROR(INDEX(#REF!,MATCH(INDEX(#REF!,MATCH($A2679,#REF!,0)),#REF!,0),'Recurrent profile helpers'!G$2)*IF($A2679="", "0", INDEX(#REF!,MATCH($A2679,#REF!,0))),"")</f>
        <v/>
      </c>
      <c r="H2679" s="72" t="str">
        <f>IFERROR(INDEX(#REF!,MATCH(INDEX(#REF!,MATCH($A2679,#REF!,0)),#REF!,0),'Recurrent profile helpers'!H$2)*IF($A2679="", "0", INDEX(#REF!,MATCH($A2679,#REF!,0))),"")</f>
        <v/>
      </c>
      <c r="I2679" s="72" t="str">
        <f>IFERROR(INDEX(#REF!,MATCH(INDEX(#REF!,MATCH($A2679,#REF!,0)),#REF!,0),'Recurrent profile helpers'!I$2)*IF($A2679="", "0", INDEX(#REF!,MATCH($A2679,#REF!,0))),"")</f>
        <v/>
      </c>
      <c r="J2679" s="72" t="str">
        <f>IFERROR(INDEX(#REF!,MATCH(INDEX(#REF!,MATCH($A2679,#REF!,0)),#REF!,0),'Recurrent profile helpers'!J$2)*IF($A2679="", "0", INDEX(#REF!,MATCH($A2679,#REF!,0))),"")</f>
        <v/>
      </c>
      <c r="K2679" s="72" t="str">
        <f>IFERROR(INDEX(#REF!,MATCH(INDEX(#REF!,MATCH($A2679,#REF!,0)),#REF!,0),'Recurrent profile helpers'!K$2)*IF($A2679="", "0", INDEX(#REF!,MATCH($A2679,#REF!,0))),"")</f>
        <v/>
      </c>
      <c r="L2679" s="72" t="str">
        <f>IFERROR(INDEX(#REF!,MATCH(INDEX(#REF!,MATCH($A2679,#REF!,0)),#REF!,0),'Recurrent profile helpers'!L$2)*IF($A2679="", "0", INDEX(#REF!,MATCH($A2679,#REF!,0))),"")</f>
        <v/>
      </c>
      <c r="M2679" s="72" t="str">
        <f>IFERROR(INDEX(#REF!,MATCH(INDEX(#REF!,MATCH($A2679,#REF!,0)),#REF!,0),'Recurrent profile helpers'!M$2)*IF($A2679="", "0", INDEX(#REF!,MATCH($A2679,#REF!,0))),"")</f>
        <v/>
      </c>
      <c r="N2679" s="72" t="str">
        <f>IFERROR(INDEX(#REF!,MATCH(INDEX(#REF!,MATCH($A2679,#REF!,0)),#REF!,0),'Recurrent profile helpers'!N$2)*IF($A2679="", "0", INDEX(#REF!,MATCH($A2679,#REF!,0))),"")</f>
        <v/>
      </c>
    </row>
    <row r="2680" spans="1:14">
      <c r="A2680" t="str">
        <f t="array" ref="A2680">IFERROR(INDEX(#REF!, SMALL(IF((MID(#REF!,2,1)="."),ROW($A$6:$A$4897)-ROW($A$6)+1,IF((MID(#REF!,3,1)="."),ROW($A$6:$A$4892)-ROW($A$6)+1)), ROW(2678:2678))),"" )</f>
        <v/>
      </c>
      <c r="B2680" s="72" t="str">
        <f>IF($A2680="", "", INDEX(#REF!,MATCH($A2680,#REF!,0)))</f>
        <v/>
      </c>
      <c r="C2680" s="72" t="str">
        <f>IFERROR(INDEX(#REF!,MATCH(INDEX(#REF!,MATCH($A2680,#REF!,0)),#REF!,0),'Recurrent profile helpers'!C$2)*IF($A2680="", "0", INDEX(#REF!,MATCH($A2680,#REF!,0))),"")</f>
        <v/>
      </c>
      <c r="D2680" s="72" t="str">
        <f>IFERROR(INDEX(#REF!,MATCH(INDEX(#REF!,MATCH($A2680,#REF!,0)),#REF!,0),'Recurrent profile helpers'!D$2)*IF($A2680="", "0", INDEX(#REF!,MATCH($A2680,#REF!,0))),"")</f>
        <v/>
      </c>
      <c r="E2680" s="72" t="str">
        <f>IFERROR(INDEX(#REF!,MATCH(INDEX(#REF!,MATCH($A2680,#REF!,0)),#REF!,0),'Recurrent profile helpers'!E$2)*IF($A2680="", "0", INDEX(#REF!,MATCH($A2680,#REF!,0))),"")</f>
        <v/>
      </c>
      <c r="F2680" s="72" t="str">
        <f>IFERROR(INDEX(#REF!,MATCH(INDEX(#REF!,MATCH($A2680,#REF!,0)),#REF!,0),'Recurrent profile helpers'!F$2)*IF($A2680="", "0", INDEX(#REF!,MATCH($A2680,#REF!,0))),"")</f>
        <v/>
      </c>
      <c r="G2680" s="72" t="str">
        <f>IFERROR(INDEX(#REF!,MATCH(INDEX(#REF!,MATCH($A2680,#REF!,0)),#REF!,0),'Recurrent profile helpers'!G$2)*IF($A2680="", "0", INDEX(#REF!,MATCH($A2680,#REF!,0))),"")</f>
        <v/>
      </c>
      <c r="H2680" s="72" t="str">
        <f>IFERROR(INDEX(#REF!,MATCH(INDEX(#REF!,MATCH($A2680,#REF!,0)),#REF!,0),'Recurrent profile helpers'!H$2)*IF($A2680="", "0", INDEX(#REF!,MATCH($A2680,#REF!,0))),"")</f>
        <v/>
      </c>
      <c r="I2680" s="72" t="str">
        <f>IFERROR(INDEX(#REF!,MATCH(INDEX(#REF!,MATCH($A2680,#REF!,0)),#REF!,0),'Recurrent profile helpers'!I$2)*IF($A2680="", "0", INDEX(#REF!,MATCH($A2680,#REF!,0))),"")</f>
        <v/>
      </c>
      <c r="J2680" s="72" t="str">
        <f>IFERROR(INDEX(#REF!,MATCH(INDEX(#REF!,MATCH($A2680,#REF!,0)),#REF!,0),'Recurrent profile helpers'!J$2)*IF($A2680="", "0", INDEX(#REF!,MATCH($A2680,#REF!,0))),"")</f>
        <v/>
      </c>
      <c r="K2680" s="72" t="str">
        <f>IFERROR(INDEX(#REF!,MATCH(INDEX(#REF!,MATCH($A2680,#REF!,0)),#REF!,0),'Recurrent profile helpers'!K$2)*IF($A2680="", "0", INDEX(#REF!,MATCH($A2680,#REF!,0))),"")</f>
        <v/>
      </c>
      <c r="L2680" s="72" t="str">
        <f>IFERROR(INDEX(#REF!,MATCH(INDEX(#REF!,MATCH($A2680,#REF!,0)),#REF!,0),'Recurrent profile helpers'!L$2)*IF($A2680="", "0", INDEX(#REF!,MATCH($A2680,#REF!,0))),"")</f>
        <v/>
      </c>
      <c r="M2680" s="72" t="str">
        <f>IFERROR(INDEX(#REF!,MATCH(INDEX(#REF!,MATCH($A2680,#REF!,0)),#REF!,0),'Recurrent profile helpers'!M$2)*IF($A2680="", "0", INDEX(#REF!,MATCH($A2680,#REF!,0))),"")</f>
        <v/>
      </c>
      <c r="N2680" s="72" t="str">
        <f>IFERROR(INDEX(#REF!,MATCH(INDEX(#REF!,MATCH($A2680,#REF!,0)),#REF!,0),'Recurrent profile helpers'!N$2)*IF($A2680="", "0", INDEX(#REF!,MATCH($A2680,#REF!,0))),"")</f>
        <v/>
      </c>
    </row>
    <row r="2681" spans="1:14">
      <c r="A2681" t="str">
        <f t="array" ref="A2681">IFERROR(INDEX(#REF!, SMALL(IF((MID(#REF!,2,1)="."),ROW($A$6:$A$4897)-ROW($A$6)+1,IF((MID(#REF!,3,1)="."),ROW($A$6:$A$4892)-ROW($A$6)+1)), ROW(2679:2679))),"" )</f>
        <v/>
      </c>
      <c r="B2681" s="72" t="str">
        <f>IF($A2681="", "", INDEX(#REF!,MATCH($A2681,#REF!,0)))</f>
        <v/>
      </c>
      <c r="C2681" s="72" t="str">
        <f>IFERROR(INDEX(#REF!,MATCH(INDEX(#REF!,MATCH($A2681,#REF!,0)),#REF!,0),'Recurrent profile helpers'!C$2)*IF($A2681="", "0", INDEX(#REF!,MATCH($A2681,#REF!,0))),"")</f>
        <v/>
      </c>
      <c r="D2681" s="72" t="str">
        <f>IFERROR(INDEX(#REF!,MATCH(INDEX(#REF!,MATCH($A2681,#REF!,0)),#REF!,0),'Recurrent profile helpers'!D$2)*IF($A2681="", "0", INDEX(#REF!,MATCH($A2681,#REF!,0))),"")</f>
        <v/>
      </c>
      <c r="E2681" s="72" t="str">
        <f>IFERROR(INDEX(#REF!,MATCH(INDEX(#REF!,MATCH($A2681,#REF!,0)),#REF!,0),'Recurrent profile helpers'!E$2)*IF($A2681="", "0", INDEX(#REF!,MATCH($A2681,#REF!,0))),"")</f>
        <v/>
      </c>
      <c r="F2681" s="72" t="str">
        <f>IFERROR(INDEX(#REF!,MATCH(INDEX(#REF!,MATCH($A2681,#REF!,0)),#REF!,0),'Recurrent profile helpers'!F$2)*IF($A2681="", "0", INDEX(#REF!,MATCH($A2681,#REF!,0))),"")</f>
        <v/>
      </c>
      <c r="G2681" s="72" t="str">
        <f>IFERROR(INDEX(#REF!,MATCH(INDEX(#REF!,MATCH($A2681,#REF!,0)),#REF!,0),'Recurrent profile helpers'!G$2)*IF($A2681="", "0", INDEX(#REF!,MATCH($A2681,#REF!,0))),"")</f>
        <v/>
      </c>
      <c r="H2681" s="72" t="str">
        <f>IFERROR(INDEX(#REF!,MATCH(INDEX(#REF!,MATCH($A2681,#REF!,0)),#REF!,0),'Recurrent profile helpers'!H$2)*IF($A2681="", "0", INDEX(#REF!,MATCH($A2681,#REF!,0))),"")</f>
        <v/>
      </c>
      <c r="I2681" s="72" t="str">
        <f>IFERROR(INDEX(#REF!,MATCH(INDEX(#REF!,MATCH($A2681,#REF!,0)),#REF!,0),'Recurrent profile helpers'!I$2)*IF($A2681="", "0", INDEX(#REF!,MATCH($A2681,#REF!,0))),"")</f>
        <v/>
      </c>
      <c r="J2681" s="72" t="str">
        <f>IFERROR(INDEX(#REF!,MATCH(INDEX(#REF!,MATCH($A2681,#REF!,0)),#REF!,0),'Recurrent profile helpers'!J$2)*IF($A2681="", "0", INDEX(#REF!,MATCH($A2681,#REF!,0))),"")</f>
        <v/>
      </c>
      <c r="K2681" s="72" t="str">
        <f>IFERROR(INDEX(#REF!,MATCH(INDEX(#REF!,MATCH($A2681,#REF!,0)),#REF!,0),'Recurrent profile helpers'!K$2)*IF($A2681="", "0", INDEX(#REF!,MATCH($A2681,#REF!,0))),"")</f>
        <v/>
      </c>
      <c r="L2681" s="72" t="str">
        <f>IFERROR(INDEX(#REF!,MATCH(INDEX(#REF!,MATCH($A2681,#REF!,0)),#REF!,0),'Recurrent profile helpers'!L$2)*IF($A2681="", "0", INDEX(#REF!,MATCH($A2681,#REF!,0))),"")</f>
        <v/>
      </c>
      <c r="M2681" s="72" t="str">
        <f>IFERROR(INDEX(#REF!,MATCH(INDEX(#REF!,MATCH($A2681,#REF!,0)),#REF!,0),'Recurrent profile helpers'!M$2)*IF($A2681="", "0", INDEX(#REF!,MATCH($A2681,#REF!,0))),"")</f>
        <v/>
      </c>
      <c r="N2681" s="72" t="str">
        <f>IFERROR(INDEX(#REF!,MATCH(INDEX(#REF!,MATCH($A2681,#REF!,0)),#REF!,0),'Recurrent profile helpers'!N$2)*IF($A2681="", "0", INDEX(#REF!,MATCH($A2681,#REF!,0))),"")</f>
        <v/>
      </c>
    </row>
    <row r="2682" spans="1:14">
      <c r="A2682" t="str">
        <f t="array" ref="A2682">IFERROR(INDEX(#REF!, SMALL(IF((MID(#REF!,2,1)="."),ROW($A$6:$A$4897)-ROW($A$6)+1,IF((MID(#REF!,3,1)="."),ROW($A$6:$A$4892)-ROW($A$6)+1)), ROW(2680:2680))),"" )</f>
        <v/>
      </c>
      <c r="B2682" s="72" t="str">
        <f>IF($A2682="", "", INDEX(#REF!,MATCH($A2682,#REF!,0)))</f>
        <v/>
      </c>
      <c r="C2682" s="72" t="str">
        <f>IFERROR(INDEX(#REF!,MATCH(INDEX(#REF!,MATCH($A2682,#REF!,0)),#REF!,0),'Recurrent profile helpers'!C$2)*IF($A2682="", "0", INDEX(#REF!,MATCH($A2682,#REF!,0))),"")</f>
        <v/>
      </c>
      <c r="D2682" s="72" t="str">
        <f>IFERROR(INDEX(#REF!,MATCH(INDEX(#REF!,MATCH($A2682,#REF!,0)),#REF!,0),'Recurrent profile helpers'!D$2)*IF($A2682="", "0", INDEX(#REF!,MATCH($A2682,#REF!,0))),"")</f>
        <v/>
      </c>
      <c r="E2682" s="72" t="str">
        <f>IFERROR(INDEX(#REF!,MATCH(INDEX(#REF!,MATCH($A2682,#REF!,0)),#REF!,0),'Recurrent profile helpers'!E$2)*IF($A2682="", "0", INDEX(#REF!,MATCH($A2682,#REF!,0))),"")</f>
        <v/>
      </c>
      <c r="F2682" s="72" t="str">
        <f>IFERROR(INDEX(#REF!,MATCH(INDEX(#REF!,MATCH($A2682,#REF!,0)),#REF!,0),'Recurrent profile helpers'!F$2)*IF($A2682="", "0", INDEX(#REF!,MATCH($A2682,#REF!,0))),"")</f>
        <v/>
      </c>
      <c r="G2682" s="72" t="str">
        <f>IFERROR(INDEX(#REF!,MATCH(INDEX(#REF!,MATCH($A2682,#REF!,0)),#REF!,0),'Recurrent profile helpers'!G$2)*IF($A2682="", "0", INDEX(#REF!,MATCH($A2682,#REF!,0))),"")</f>
        <v/>
      </c>
      <c r="H2682" s="72" t="str">
        <f>IFERROR(INDEX(#REF!,MATCH(INDEX(#REF!,MATCH($A2682,#REF!,0)),#REF!,0),'Recurrent profile helpers'!H$2)*IF($A2682="", "0", INDEX(#REF!,MATCH($A2682,#REF!,0))),"")</f>
        <v/>
      </c>
      <c r="I2682" s="72" t="str">
        <f>IFERROR(INDEX(#REF!,MATCH(INDEX(#REF!,MATCH($A2682,#REF!,0)),#REF!,0),'Recurrent profile helpers'!I$2)*IF($A2682="", "0", INDEX(#REF!,MATCH($A2682,#REF!,0))),"")</f>
        <v/>
      </c>
      <c r="J2682" s="72" t="str">
        <f>IFERROR(INDEX(#REF!,MATCH(INDEX(#REF!,MATCH($A2682,#REF!,0)),#REF!,0),'Recurrent profile helpers'!J$2)*IF($A2682="", "0", INDEX(#REF!,MATCH($A2682,#REF!,0))),"")</f>
        <v/>
      </c>
      <c r="K2682" s="72" t="str">
        <f>IFERROR(INDEX(#REF!,MATCH(INDEX(#REF!,MATCH($A2682,#REF!,0)),#REF!,0),'Recurrent profile helpers'!K$2)*IF($A2682="", "0", INDEX(#REF!,MATCH($A2682,#REF!,0))),"")</f>
        <v/>
      </c>
      <c r="L2682" s="72" t="str">
        <f>IFERROR(INDEX(#REF!,MATCH(INDEX(#REF!,MATCH($A2682,#REF!,0)),#REF!,0),'Recurrent profile helpers'!L$2)*IF($A2682="", "0", INDEX(#REF!,MATCH($A2682,#REF!,0))),"")</f>
        <v/>
      </c>
      <c r="M2682" s="72" t="str">
        <f>IFERROR(INDEX(#REF!,MATCH(INDEX(#REF!,MATCH($A2682,#REF!,0)),#REF!,0),'Recurrent profile helpers'!M$2)*IF($A2682="", "0", INDEX(#REF!,MATCH($A2682,#REF!,0))),"")</f>
        <v/>
      </c>
      <c r="N2682" s="72" t="str">
        <f>IFERROR(INDEX(#REF!,MATCH(INDEX(#REF!,MATCH($A2682,#REF!,0)),#REF!,0),'Recurrent profile helpers'!N$2)*IF($A2682="", "0", INDEX(#REF!,MATCH($A2682,#REF!,0))),"")</f>
        <v/>
      </c>
    </row>
    <row r="2683" spans="1:14">
      <c r="A2683" t="str">
        <f t="array" ref="A2683">IFERROR(INDEX(#REF!, SMALL(IF((MID(#REF!,2,1)="."),ROW($A$6:$A$4897)-ROW($A$6)+1,IF((MID(#REF!,3,1)="."),ROW($A$6:$A$4892)-ROW($A$6)+1)), ROW(2681:2681))),"" )</f>
        <v/>
      </c>
      <c r="B2683" s="72" t="str">
        <f>IF($A2683="", "", INDEX(#REF!,MATCH($A2683,#REF!,0)))</f>
        <v/>
      </c>
      <c r="C2683" s="72" t="str">
        <f>IFERROR(INDEX(#REF!,MATCH(INDEX(#REF!,MATCH($A2683,#REF!,0)),#REF!,0),'Recurrent profile helpers'!C$2)*IF($A2683="", "0", INDEX(#REF!,MATCH($A2683,#REF!,0))),"")</f>
        <v/>
      </c>
      <c r="D2683" s="72" t="str">
        <f>IFERROR(INDEX(#REF!,MATCH(INDEX(#REF!,MATCH($A2683,#REF!,0)),#REF!,0),'Recurrent profile helpers'!D$2)*IF($A2683="", "0", INDEX(#REF!,MATCH($A2683,#REF!,0))),"")</f>
        <v/>
      </c>
      <c r="E2683" s="72" t="str">
        <f>IFERROR(INDEX(#REF!,MATCH(INDEX(#REF!,MATCH($A2683,#REF!,0)),#REF!,0),'Recurrent profile helpers'!E$2)*IF($A2683="", "0", INDEX(#REF!,MATCH($A2683,#REF!,0))),"")</f>
        <v/>
      </c>
      <c r="F2683" s="72" t="str">
        <f>IFERROR(INDEX(#REF!,MATCH(INDEX(#REF!,MATCH($A2683,#REF!,0)),#REF!,0),'Recurrent profile helpers'!F$2)*IF($A2683="", "0", INDEX(#REF!,MATCH($A2683,#REF!,0))),"")</f>
        <v/>
      </c>
      <c r="G2683" s="72" t="str">
        <f>IFERROR(INDEX(#REF!,MATCH(INDEX(#REF!,MATCH($A2683,#REF!,0)),#REF!,0),'Recurrent profile helpers'!G$2)*IF($A2683="", "0", INDEX(#REF!,MATCH($A2683,#REF!,0))),"")</f>
        <v/>
      </c>
      <c r="H2683" s="72" t="str">
        <f>IFERROR(INDEX(#REF!,MATCH(INDEX(#REF!,MATCH($A2683,#REF!,0)),#REF!,0),'Recurrent profile helpers'!H$2)*IF($A2683="", "0", INDEX(#REF!,MATCH($A2683,#REF!,0))),"")</f>
        <v/>
      </c>
      <c r="I2683" s="72" t="str">
        <f>IFERROR(INDEX(#REF!,MATCH(INDEX(#REF!,MATCH($A2683,#REF!,0)),#REF!,0),'Recurrent profile helpers'!I$2)*IF($A2683="", "0", INDEX(#REF!,MATCH($A2683,#REF!,0))),"")</f>
        <v/>
      </c>
      <c r="J2683" s="72" t="str">
        <f>IFERROR(INDEX(#REF!,MATCH(INDEX(#REF!,MATCH($A2683,#REF!,0)),#REF!,0),'Recurrent profile helpers'!J$2)*IF($A2683="", "0", INDEX(#REF!,MATCH($A2683,#REF!,0))),"")</f>
        <v/>
      </c>
      <c r="K2683" s="72" t="str">
        <f>IFERROR(INDEX(#REF!,MATCH(INDEX(#REF!,MATCH($A2683,#REF!,0)),#REF!,0),'Recurrent profile helpers'!K$2)*IF($A2683="", "0", INDEX(#REF!,MATCH($A2683,#REF!,0))),"")</f>
        <v/>
      </c>
      <c r="L2683" s="72" t="str">
        <f>IFERROR(INDEX(#REF!,MATCH(INDEX(#REF!,MATCH($A2683,#REF!,0)),#REF!,0),'Recurrent profile helpers'!L$2)*IF($A2683="", "0", INDEX(#REF!,MATCH($A2683,#REF!,0))),"")</f>
        <v/>
      </c>
      <c r="M2683" s="72" t="str">
        <f>IFERROR(INDEX(#REF!,MATCH(INDEX(#REF!,MATCH($A2683,#REF!,0)),#REF!,0),'Recurrent profile helpers'!M$2)*IF($A2683="", "0", INDEX(#REF!,MATCH($A2683,#REF!,0))),"")</f>
        <v/>
      </c>
      <c r="N2683" s="72" t="str">
        <f>IFERROR(INDEX(#REF!,MATCH(INDEX(#REF!,MATCH($A2683,#REF!,0)),#REF!,0),'Recurrent profile helpers'!N$2)*IF($A2683="", "0", INDEX(#REF!,MATCH($A2683,#REF!,0))),"")</f>
        <v/>
      </c>
    </row>
    <row r="2684" spans="1:14">
      <c r="A2684" t="str">
        <f t="array" ref="A2684">IFERROR(INDEX(#REF!, SMALL(IF((MID(#REF!,2,1)="."),ROW($A$6:$A$4897)-ROW($A$6)+1,IF((MID(#REF!,3,1)="."),ROW($A$6:$A$4892)-ROW($A$6)+1)), ROW(2682:2682))),"" )</f>
        <v/>
      </c>
      <c r="B2684" s="72" t="str">
        <f>IF($A2684="", "", INDEX(#REF!,MATCH($A2684,#REF!,0)))</f>
        <v/>
      </c>
      <c r="C2684" s="72" t="str">
        <f>IFERROR(INDEX(#REF!,MATCH(INDEX(#REF!,MATCH($A2684,#REF!,0)),#REF!,0),'Recurrent profile helpers'!C$2)*IF($A2684="", "0", INDEX(#REF!,MATCH($A2684,#REF!,0))),"")</f>
        <v/>
      </c>
      <c r="D2684" s="72" t="str">
        <f>IFERROR(INDEX(#REF!,MATCH(INDEX(#REF!,MATCH($A2684,#REF!,0)),#REF!,0),'Recurrent profile helpers'!D$2)*IF($A2684="", "0", INDEX(#REF!,MATCH($A2684,#REF!,0))),"")</f>
        <v/>
      </c>
      <c r="E2684" s="72" t="str">
        <f>IFERROR(INDEX(#REF!,MATCH(INDEX(#REF!,MATCH($A2684,#REF!,0)),#REF!,0),'Recurrent profile helpers'!E$2)*IF($A2684="", "0", INDEX(#REF!,MATCH($A2684,#REF!,0))),"")</f>
        <v/>
      </c>
      <c r="F2684" s="72" t="str">
        <f>IFERROR(INDEX(#REF!,MATCH(INDEX(#REF!,MATCH($A2684,#REF!,0)),#REF!,0),'Recurrent profile helpers'!F$2)*IF($A2684="", "0", INDEX(#REF!,MATCH($A2684,#REF!,0))),"")</f>
        <v/>
      </c>
      <c r="G2684" s="72" t="str">
        <f>IFERROR(INDEX(#REF!,MATCH(INDEX(#REF!,MATCH($A2684,#REF!,0)),#REF!,0),'Recurrent profile helpers'!G$2)*IF($A2684="", "0", INDEX(#REF!,MATCH($A2684,#REF!,0))),"")</f>
        <v/>
      </c>
      <c r="H2684" s="72" t="str">
        <f>IFERROR(INDEX(#REF!,MATCH(INDEX(#REF!,MATCH($A2684,#REF!,0)),#REF!,0),'Recurrent profile helpers'!H$2)*IF($A2684="", "0", INDEX(#REF!,MATCH($A2684,#REF!,0))),"")</f>
        <v/>
      </c>
      <c r="I2684" s="72" t="str">
        <f>IFERROR(INDEX(#REF!,MATCH(INDEX(#REF!,MATCH($A2684,#REF!,0)),#REF!,0),'Recurrent profile helpers'!I$2)*IF($A2684="", "0", INDEX(#REF!,MATCH($A2684,#REF!,0))),"")</f>
        <v/>
      </c>
      <c r="J2684" s="72" t="str">
        <f>IFERROR(INDEX(#REF!,MATCH(INDEX(#REF!,MATCH($A2684,#REF!,0)),#REF!,0),'Recurrent profile helpers'!J$2)*IF($A2684="", "0", INDEX(#REF!,MATCH($A2684,#REF!,0))),"")</f>
        <v/>
      </c>
      <c r="K2684" s="72" t="str">
        <f>IFERROR(INDEX(#REF!,MATCH(INDEX(#REF!,MATCH($A2684,#REF!,0)),#REF!,0),'Recurrent profile helpers'!K$2)*IF($A2684="", "0", INDEX(#REF!,MATCH($A2684,#REF!,0))),"")</f>
        <v/>
      </c>
      <c r="L2684" s="72" t="str">
        <f>IFERROR(INDEX(#REF!,MATCH(INDEX(#REF!,MATCH($A2684,#REF!,0)),#REF!,0),'Recurrent profile helpers'!L$2)*IF($A2684="", "0", INDEX(#REF!,MATCH($A2684,#REF!,0))),"")</f>
        <v/>
      </c>
      <c r="M2684" s="72" t="str">
        <f>IFERROR(INDEX(#REF!,MATCH(INDEX(#REF!,MATCH($A2684,#REF!,0)),#REF!,0),'Recurrent profile helpers'!M$2)*IF($A2684="", "0", INDEX(#REF!,MATCH($A2684,#REF!,0))),"")</f>
        <v/>
      </c>
      <c r="N2684" s="72" t="str">
        <f>IFERROR(INDEX(#REF!,MATCH(INDEX(#REF!,MATCH($A2684,#REF!,0)),#REF!,0),'Recurrent profile helpers'!N$2)*IF($A2684="", "0", INDEX(#REF!,MATCH($A2684,#REF!,0))),"")</f>
        <v/>
      </c>
    </row>
    <row r="2685" spans="1:14">
      <c r="A2685" t="str">
        <f t="array" ref="A2685">IFERROR(INDEX(#REF!, SMALL(IF((MID(#REF!,2,1)="."),ROW($A$6:$A$4897)-ROW($A$6)+1,IF((MID(#REF!,3,1)="."),ROW($A$6:$A$4892)-ROW($A$6)+1)), ROW(2683:2683))),"" )</f>
        <v/>
      </c>
      <c r="B2685" s="72" t="str">
        <f>IF($A2685="", "", INDEX(#REF!,MATCH($A2685,#REF!,0)))</f>
        <v/>
      </c>
      <c r="C2685" s="72" t="str">
        <f>IFERROR(INDEX(#REF!,MATCH(INDEX(#REF!,MATCH($A2685,#REF!,0)),#REF!,0),'Recurrent profile helpers'!C$2)*IF($A2685="", "0", INDEX(#REF!,MATCH($A2685,#REF!,0))),"")</f>
        <v/>
      </c>
      <c r="D2685" s="72" t="str">
        <f>IFERROR(INDEX(#REF!,MATCH(INDEX(#REF!,MATCH($A2685,#REF!,0)),#REF!,0),'Recurrent profile helpers'!D$2)*IF($A2685="", "0", INDEX(#REF!,MATCH($A2685,#REF!,0))),"")</f>
        <v/>
      </c>
      <c r="E2685" s="72" t="str">
        <f>IFERROR(INDEX(#REF!,MATCH(INDEX(#REF!,MATCH($A2685,#REF!,0)),#REF!,0),'Recurrent profile helpers'!E$2)*IF($A2685="", "0", INDEX(#REF!,MATCH($A2685,#REF!,0))),"")</f>
        <v/>
      </c>
      <c r="F2685" s="72" t="str">
        <f>IFERROR(INDEX(#REF!,MATCH(INDEX(#REF!,MATCH($A2685,#REF!,0)),#REF!,0),'Recurrent profile helpers'!F$2)*IF($A2685="", "0", INDEX(#REF!,MATCH($A2685,#REF!,0))),"")</f>
        <v/>
      </c>
      <c r="G2685" s="72" t="str">
        <f>IFERROR(INDEX(#REF!,MATCH(INDEX(#REF!,MATCH($A2685,#REF!,0)),#REF!,0),'Recurrent profile helpers'!G$2)*IF($A2685="", "0", INDEX(#REF!,MATCH($A2685,#REF!,0))),"")</f>
        <v/>
      </c>
      <c r="H2685" s="72" t="str">
        <f>IFERROR(INDEX(#REF!,MATCH(INDEX(#REF!,MATCH($A2685,#REF!,0)),#REF!,0),'Recurrent profile helpers'!H$2)*IF($A2685="", "0", INDEX(#REF!,MATCH($A2685,#REF!,0))),"")</f>
        <v/>
      </c>
      <c r="I2685" s="72" t="str">
        <f>IFERROR(INDEX(#REF!,MATCH(INDEX(#REF!,MATCH($A2685,#REF!,0)),#REF!,0),'Recurrent profile helpers'!I$2)*IF($A2685="", "0", INDEX(#REF!,MATCH($A2685,#REF!,0))),"")</f>
        <v/>
      </c>
      <c r="J2685" s="72" t="str">
        <f>IFERROR(INDEX(#REF!,MATCH(INDEX(#REF!,MATCH($A2685,#REF!,0)),#REF!,0),'Recurrent profile helpers'!J$2)*IF($A2685="", "0", INDEX(#REF!,MATCH($A2685,#REF!,0))),"")</f>
        <v/>
      </c>
      <c r="K2685" s="72" t="str">
        <f>IFERROR(INDEX(#REF!,MATCH(INDEX(#REF!,MATCH($A2685,#REF!,0)),#REF!,0),'Recurrent profile helpers'!K$2)*IF($A2685="", "0", INDEX(#REF!,MATCH($A2685,#REF!,0))),"")</f>
        <v/>
      </c>
      <c r="L2685" s="72" t="str">
        <f>IFERROR(INDEX(#REF!,MATCH(INDEX(#REF!,MATCH($A2685,#REF!,0)),#REF!,0),'Recurrent profile helpers'!L$2)*IF($A2685="", "0", INDEX(#REF!,MATCH($A2685,#REF!,0))),"")</f>
        <v/>
      </c>
      <c r="M2685" s="72" t="str">
        <f>IFERROR(INDEX(#REF!,MATCH(INDEX(#REF!,MATCH($A2685,#REF!,0)),#REF!,0),'Recurrent profile helpers'!M$2)*IF($A2685="", "0", INDEX(#REF!,MATCH($A2685,#REF!,0))),"")</f>
        <v/>
      </c>
      <c r="N2685" s="72" t="str">
        <f>IFERROR(INDEX(#REF!,MATCH(INDEX(#REF!,MATCH($A2685,#REF!,0)),#REF!,0),'Recurrent profile helpers'!N$2)*IF($A2685="", "0", INDEX(#REF!,MATCH($A2685,#REF!,0))),"")</f>
        <v/>
      </c>
    </row>
    <row r="2686" spans="1:14">
      <c r="A2686" t="str">
        <f t="array" ref="A2686">IFERROR(INDEX(#REF!, SMALL(IF((MID(#REF!,2,1)="."),ROW($A$6:$A$4897)-ROW($A$6)+1,IF((MID(#REF!,3,1)="."),ROW($A$6:$A$4892)-ROW($A$6)+1)), ROW(2684:2684))),"" )</f>
        <v/>
      </c>
      <c r="B2686" s="72" t="str">
        <f>IF($A2686="", "", INDEX(#REF!,MATCH($A2686,#REF!,0)))</f>
        <v/>
      </c>
      <c r="C2686" s="72" t="str">
        <f>IFERROR(INDEX(#REF!,MATCH(INDEX(#REF!,MATCH($A2686,#REF!,0)),#REF!,0),'Recurrent profile helpers'!C$2)*IF($A2686="", "0", INDEX(#REF!,MATCH($A2686,#REF!,0))),"")</f>
        <v/>
      </c>
      <c r="D2686" s="72" t="str">
        <f>IFERROR(INDEX(#REF!,MATCH(INDEX(#REF!,MATCH($A2686,#REF!,0)),#REF!,0),'Recurrent profile helpers'!D$2)*IF($A2686="", "0", INDEX(#REF!,MATCH($A2686,#REF!,0))),"")</f>
        <v/>
      </c>
      <c r="E2686" s="72" t="str">
        <f>IFERROR(INDEX(#REF!,MATCH(INDEX(#REF!,MATCH($A2686,#REF!,0)),#REF!,0),'Recurrent profile helpers'!E$2)*IF($A2686="", "0", INDEX(#REF!,MATCH($A2686,#REF!,0))),"")</f>
        <v/>
      </c>
      <c r="F2686" s="72" t="str">
        <f>IFERROR(INDEX(#REF!,MATCH(INDEX(#REF!,MATCH($A2686,#REF!,0)),#REF!,0),'Recurrent profile helpers'!F$2)*IF($A2686="", "0", INDEX(#REF!,MATCH($A2686,#REF!,0))),"")</f>
        <v/>
      </c>
      <c r="G2686" s="72" t="str">
        <f>IFERROR(INDEX(#REF!,MATCH(INDEX(#REF!,MATCH($A2686,#REF!,0)),#REF!,0),'Recurrent profile helpers'!G$2)*IF($A2686="", "0", INDEX(#REF!,MATCH($A2686,#REF!,0))),"")</f>
        <v/>
      </c>
      <c r="H2686" s="72" t="str">
        <f>IFERROR(INDEX(#REF!,MATCH(INDEX(#REF!,MATCH($A2686,#REF!,0)),#REF!,0),'Recurrent profile helpers'!H$2)*IF($A2686="", "0", INDEX(#REF!,MATCH($A2686,#REF!,0))),"")</f>
        <v/>
      </c>
      <c r="I2686" s="72" t="str">
        <f>IFERROR(INDEX(#REF!,MATCH(INDEX(#REF!,MATCH($A2686,#REF!,0)),#REF!,0),'Recurrent profile helpers'!I$2)*IF($A2686="", "0", INDEX(#REF!,MATCH($A2686,#REF!,0))),"")</f>
        <v/>
      </c>
      <c r="J2686" s="72" t="str">
        <f>IFERROR(INDEX(#REF!,MATCH(INDEX(#REF!,MATCH($A2686,#REF!,0)),#REF!,0),'Recurrent profile helpers'!J$2)*IF($A2686="", "0", INDEX(#REF!,MATCH($A2686,#REF!,0))),"")</f>
        <v/>
      </c>
      <c r="K2686" s="72" t="str">
        <f>IFERROR(INDEX(#REF!,MATCH(INDEX(#REF!,MATCH($A2686,#REF!,0)),#REF!,0),'Recurrent profile helpers'!K$2)*IF($A2686="", "0", INDEX(#REF!,MATCH($A2686,#REF!,0))),"")</f>
        <v/>
      </c>
      <c r="L2686" s="72" t="str">
        <f>IFERROR(INDEX(#REF!,MATCH(INDEX(#REF!,MATCH($A2686,#REF!,0)),#REF!,0),'Recurrent profile helpers'!L$2)*IF($A2686="", "0", INDEX(#REF!,MATCH($A2686,#REF!,0))),"")</f>
        <v/>
      </c>
      <c r="M2686" s="72" t="str">
        <f>IFERROR(INDEX(#REF!,MATCH(INDEX(#REF!,MATCH($A2686,#REF!,0)),#REF!,0),'Recurrent profile helpers'!M$2)*IF($A2686="", "0", INDEX(#REF!,MATCH($A2686,#REF!,0))),"")</f>
        <v/>
      </c>
      <c r="N2686" s="72" t="str">
        <f>IFERROR(INDEX(#REF!,MATCH(INDEX(#REF!,MATCH($A2686,#REF!,0)),#REF!,0),'Recurrent profile helpers'!N$2)*IF($A2686="", "0", INDEX(#REF!,MATCH($A2686,#REF!,0))),"")</f>
        <v/>
      </c>
    </row>
    <row r="2687" spans="1:14">
      <c r="A2687" t="str">
        <f t="array" ref="A2687">IFERROR(INDEX(#REF!, SMALL(IF((MID(#REF!,2,1)="."),ROW($A$6:$A$4897)-ROW($A$6)+1,IF((MID(#REF!,3,1)="."),ROW($A$6:$A$4892)-ROW($A$6)+1)), ROW(2685:2685))),"" )</f>
        <v/>
      </c>
      <c r="B2687" s="72" t="str">
        <f>IF($A2687="", "", INDEX(#REF!,MATCH($A2687,#REF!,0)))</f>
        <v/>
      </c>
      <c r="C2687" s="72" t="str">
        <f>IFERROR(INDEX(#REF!,MATCH(INDEX(#REF!,MATCH($A2687,#REF!,0)),#REF!,0),'Recurrent profile helpers'!C$2)*IF($A2687="", "0", INDEX(#REF!,MATCH($A2687,#REF!,0))),"")</f>
        <v/>
      </c>
      <c r="D2687" s="72" t="str">
        <f>IFERROR(INDEX(#REF!,MATCH(INDEX(#REF!,MATCH($A2687,#REF!,0)),#REF!,0),'Recurrent profile helpers'!D$2)*IF($A2687="", "0", INDEX(#REF!,MATCH($A2687,#REF!,0))),"")</f>
        <v/>
      </c>
      <c r="E2687" s="72" t="str">
        <f>IFERROR(INDEX(#REF!,MATCH(INDEX(#REF!,MATCH($A2687,#REF!,0)),#REF!,0),'Recurrent profile helpers'!E$2)*IF($A2687="", "0", INDEX(#REF!,MATCH($A2687,#REF!,0))),"")</f>
        <v/>
      </c>
      <c r="F2687" s="72" t="str">
        <f>IFERROR(INDEX(#REF!,MATCH(INDEX(#REF!,MATCH($A2687,#REF!,0)),#REF!,0),'Recurrent profile helpers'!F$2)*IF($A2687="", "0", INDEX(#REF!,MATCH($A2687,#REF!,0))),"")</f>
        <v/>
      </c>
      <c r="G2687" s="72" t="str">
        <f>IFERROR(INDEX(#REF!,MATCH(INDEX(#REF!,MATCH($A2687,#REF!,0)),#REF!,0),'Recurrent profile helpers'!G$2)*IF($A2687="", "0", INDEX(#REF!,MATCH($A2687,#REF!,0))),"")</f>
        <v/>
      </c>
      <c r="H2687" s="72" t="str">
        <f>IFERROR(INDEX(#REF!,MATCH(INDEX(#REF!,MATCH($A2687,#REF!,0)),#REF!,0),'Recurrent profile helpers'!H$2)*IF($A2687="", "0", INDEX(#REF!,MATCH($A2687,#REF!,0))),"")</f>
        <v/>
      </c>
      <c r="I2687" s="72" t="str">
        <f>IFERROR(INDEX(#REF!,MATCH(INDEX(#REF!,MATCH($A2687,#REF!,0)),#REF!,0),'Recurrent profile helpers'!I$2)*IF($A2687="", "0", INDEX(#REF!,MATCH($A2687,#REF!,0))),"")</f>
        <v/>
      </c>
      <c r="J2687" s="72" t="str">
        <f>IFERROR(INDEX(#REF!,MATCH(INDEX(#REF!,MATCH($A2687,#REF!,0)),#REF!,0),'Recurrent profile helpers'!J$2)*IF($A2687="", "0", INDEX(#REF!,MATCH($A2687,#REF!,0))),"")</f>
        <v/>
      </c>
      <c r="K2687" s="72" t="str">
        <f>IFERROR(INDEX(#REF!,MATCH(INDEX(#REF!,MATCH($A2687,#REF!,0)),#REF!,0),'Recurrent profile helpers'!K$2)*IF($A2687="", "0", INDEX(#REF!,MATCH($A2687,#REF!,0))),"")</f>
        <v/>
      </c>
      <c r="L2687" s="72" t="str">
        <f>IFERROR(INDEX(#REF!,MATCH(INDEX(#REF!,MATCH($A2687,#REF!,0)),#REF!,0),'Recurrent profile helpers'!L$2)*IF($A2687="", "0", INDEX(#REF!,MATCH($A2687,#REF!,0))),"")</f>
        <v/>
      </c>
      <c r="M2687" s="72" t="str">
        <f>IFERROR(INDEX(#REF!,MATCH(INDEX(#REF!,MATCH($A2687,#REF!,0)),#REF!,0),'Recurrent profile helpers'!M$2)*IF($A2687="", "0", INDEX(#REF!,MATCH($A2687,#REF!,0))),"")</f>
        <v/>
      </c>
      <c r="N2687" s="72" t="str">
        <f>IFERROR(INDEX(#REF!,MATCH(INDEX(#REF!,MATCH($A2687,#REF!,0)),#REF!,0),'Recurrent profile helpers'!N$2)*IF($A2687="", "0", INDEX(#REF!,MATCH($A2687,#REF!,0))),"")</f>
        <v/>
      </c>
    </row>
    <row r="2688" spans="1:14">
      <c r="A2688" t="str">
        <f t="array" ref="A2688">IFERROR(INDEX(#REF!, SMALL(IF((MID(#REF!,2,1)="."),ROW($A$6:$A$4897)-ROW($A$6)+1,IF((MID(#REF!,3,1)="."),ROW($A$6:$A$4892)-ROW($A$6)+1)), ROW(2686:2686))),"" )</f>
        <v/>
      </c>
      <c r="B2688" s="72" t="str">
        <f>IF($A2688="", "", INDEX(#REF!,MATCH($A2688,#REF!,0)))</f>
        <v/>
      </c>
      <c r="C2688" s="72" t="str">
        <f>IFERROR(INDEX(#REF!,MATCH(INDEX(#REF!,MATCH($A2688,#REF!,0)),#REF!,0),'Recurrent profile helpers'!C$2)*IF($A2688="", "0", INDEX(#REF!,MATCH($A2688,#REF!,0))),"")</f>
        <v/>
      </c>
      <c r="D2688" s="72" t="str">
        <f>IFERROR(INDEX(#REF!,MATCH(INDEX(#REF!,MATCH($A2688,#REF!,0)),#REF!,0),'Recurrent profile helpers'!D$2)*IF($A2688="", "0", INDEX(#REF!,MATCH($A2688,#REF!,0))),"")</f>
        <v/>
      </c>
      <c r="E2688" s="72" t="str">
        <f>IFERROR(INDEX(#REF!,MATCH(INDEX(#REF!,MATCH($A2688,#REF!,0)),#REF!,0),'Recurrent profile helpers'!E$2)*IF($A2688="", "0", INDEX(#REF!,MATCH($A2688,#REF!,0))),"")</f>
        <v/>
      </c>
      <c r="F2688" s="72" t="str">
        <f>IFERROR(INDEX(#REF!,MATCH(INDEX(#REF!,MATCH($A2688,#REF!,0)),#REF!,0),'Recurrent profile helpers'!F$2)*IF($A2688="", "0", INDEX(#REF!,MATCH($A2688,#REF!,0))),"")</f>
        <v/>
      </c>
      <c r="G2688" s="72" t="str">
        <f>IFERROR(INDEX(#REF!,MATCH(INDEX(#REF!,MATCH($A2688,#REF!,0)),#REF!,0),'Recurrent profile helpers'!G$2)*IF($A2688="", "0", INDEX(#REF!,MATCH($A2688,#REF!,0))),"")</f>
        <v/>
      </c>
      <c r="H2688" s="72" t="str">
        <f>IFERROR(INDEX(#REF!,MATCH(INDEX(#REF!,MATCH($A2688,#REF!,0)),#REF!,0),'Recurrent profile helpers'!H$2)*IF($A2688="", "0", INDEX(#REF!,MATCH($A2688,#REF!,0))),"")</f>
        <v/>
      </c>
      <c r="I2688" s="72" t="str">
        <f>IFERROR(INDEX(#REF!,MATCH(INDEX(#REF!,MATCH($A2688,#REF!,0)),#REF!,0),'Recurrent profile helpers'!I$2)*IF($A2688="", "0", INDEX(#REF!,MATCH($A2688,#REF!,0))),"")</f>
        <v/>
      </c>
      <c r="J2688" s="72" t="str">
        <f>IFERROR(INDEX(#REF!,MATCH(INDEX(#REF!,MATCH($A2688,#REF!,0)),#REF!,0),'Recurrent profile helpers'!J$2)*IF($A2688="", "0", INDEX(#REF!,MATCH($A2688,#REF!,0))),"")</f>
        <v/>
      </c>
      <c r="K2688" s="72" t="str">
        <f>IFERROR(INDEX(#REF!,MATCH(INDEX(#REF!,MATCH($A2688,#REF!,0)),#REF!,0),'Recurrent profile helpers'!K$2)*IF($A2688="", "0", INDEX(#REF!,MATCH($A2688,#REF!,0))),"")</f>
        <v/>
      </c>
      <c r="L2688" s="72" t="str">
        <f>IFERROR(INDEX(#REF!,MATCH(INDEX(#REF!,MATCH($A2688,#REF!,0)),#REF!,0),'Recurrent profile helpers'!L$2)*IF($A2688="", "0", INDEX(#REF!,MATCH($A2688,#REF!,0))),"")</f>
        <v/>
      </c>
      <c r="M2688" s="72" t="str">
        <f>IFERROR(INDEX(#REF!,MATCH(INDEX(#REF!,MATCH($A2688,#REF!,0)),#REF!,0),'Recurrent profile helpers'!M$2)*IF($A2688="", "0", INDEX(#REF!,MATCH($A2688,#REF!,0))),"")</f>
        <v/>
      </c>
      <c r="N2688" s="72" t="str">
        <f>IFERROR(INDEX(#REF!,MATCH(INDEX(#REF!,MATCH($A2688,#REF!,0)),#REF!,0),'Recurrent profile helpers'!N$2)*IF($A2688="", "0", INDEX(#REF!,MATCH($A2688,#REF!,0))),"")</f>
        <v/>
      </c>
    </row>
    <row r="2689" spans="1:14">
      <c r="A2689" t="str">
        <f t="array" ref="A2689">IFERROR(INDEX(#REF!, SMALL(IF((MID(#REF!,2,1)="."),ROW($A$6:$A$4897)-ROW($A$6)+1,IF((MID(#REF!,3,1)="."),ROW($A$6:$A$4892)-ROW($A$6)+1)), ROW(2687:2687))),"" )</f>
        <v/>
      </c>
      <c r="B2689" s="72" t="str">
        <f>IF($A2689="", "", INDEX(#REF!,MATCH($A2689,#REF!,0)))</f>
        <v/>
      </c>
      <c r="C2689" s="72" t="str">
        <f>IFERROR(INDEX(#REF!,MATCH(INDEX(#REF!,MATCH($A2689,#REF!,0)),#REF!,0),'Recurrent profile helpers'!C$2)*IF($A2689="", "0", INDEX(#REF!,MATCH($A2689,#REF!,0))),"")</f>
        <v/>
      </c>
      <c r="D2689" s="72" t="str">
        <f>IFERROR(INDEX(#REF!,MATCH(INDEX(#REF!,MATCH($A2689,#REF!,0)),#REF!,0),'Recurrent profile helpers'!D$2)*IF($A2689="", "0", INDEX(#REF!,MATCH($A2689,#REF!,0))),"")</f>
        <v/>
      </c>
      <c r="E2689" s="72" t="str">
        <f>IFERROR(INDEX(#REF!,MATCH(INDEX(#REF!,MATCH($A2689,#REF!,0)),#REF!,0),'Recurrent profile helpers'!E$2)*IF($A2689="", "0", INDEX(#REF!,MATCH($A2689,#REF!,0))),"")</f>
        <v/>
      </c>
      <c r="F2689" s="72" t="str">
        <f>IFERROR(INDEX(#REF!,MATCH(INDEX(#REF!,MATCH($A2689,#REF!,0)),#REF!,0),'Recurrent profile helpers'!F$2)*IF($A2689="", "0", INDEX(#REF!,MATCH($A2689,#REF!,0))),"")</f>
        <v/>
      </c>
      <c r="G2689" s="72" t="str">
        <f>IFERROR(INDEX(#REF!,MATCH(INDEX(#REF!,MATCH($A2689,#REF!,0)),#REF!,0),'Recurrent profile helpers'!G$2)*IF($A2689="", "0", INDEX(#REF!,MATCH($A2689,#REF!,0))),"")</f>
        <v/>
      </c>
      <c r="H2689" s="72" t="str">
        <f>IFERROR(INDEX(#REF!,MATCH(INDEX(#REF!,MATCH($A2689,#REF!,0)),#REF!,0),'Recurrent profile helpers'!H$2)*IF($A2689="", "0", INDEX(#REF!,MATCH($A2689,#REF!,0))),"")</f>
        <v/>
      </c>
      <c r="I2689" s="72" t="str">
        <f>IFERROR(INDEX(#REF!,MATCH(INDEX(#REF!,MATCH($A2689,#REF!,0)),#REF!,0),'Recurrent profile helpers'!I$2)*IF($A2689="", "0", INDEX(#REF!,MATCH($A2689,#REF!,0))),"")</f>
        <v/>
      </c>
      <c r="J2689" s="72" t="str">
        <f>IFERROR(INDEX(#REF!,MATCH(INDEX(#REF!,MATCH($A2689,#REF!,0)),#REF!,0),'Recurrent profile helpers'!J$2)*IF($A2689="", "0", INDEX(#REF!,MATCH($A2689,#REF!,0))),"")</f>
        <v/>
      </c>
      <c r="K2689" s="72" t="str">
        <f>IFERROR(INDEX(#REF!,MATCH(INDEX(#REF!,MATCH($A2689,#REF!,0)),#REF!,0),'Recurrent profile helpers'!K$2)*IF($A2689="", "0", INDEX(#REF!,MATCH($A2689,#REF!,0))),"")</f>
        <v/>
      </c>
      <c r="L2689" s="72" t="str">
        <f>IFERROR(INDEX(#REF!,MATCH(INDEX(#REF!,MATCH($A2689,#REF!,0)),#REF!,0),'Recurrent profile helpers'!L$2)*IF($A2689="", "0", INDEX(#REF!,MATCH($A2689,#REF!,0))),"")</f>
        <v/>
      </c>
      <c r="M2689" s="72" t="str">
        <f>IFERROR(INDEX(#REF!,MATCH(INDEX(#REF!,MATCH($A2689,#REF!,0)),#REF!,0),'Recurrent profile helpers'!M$2)*IF($A2689="", "0", INDEX(#REF!,MATCH($A2689,#REF!,0))),"")</f>
        <v/>
      </c>
      <c r="N2689" s="72" t="str">
        <f>IFERROR(INDEX(#REF!,MATCH(INDEX(#REF!,MATCH($A2689,#REF!,0)),#REF!,0),'Recurrent profile helpers'!N$2)*IF($A2689="", "0", INDEX(#REF!,MATCH($A2689,#REF!,0))),"")</f>
        <v/>
      </c>
    </row>
    <row r="2690" spans="1:14">
      <c r="A2690" t="str">
        <f t="array" ref="A2690">IFERROR(INDEX(#REF!, SMALL(IF((MID(#REF!,2,1)="."),ROW($A$6:$A$4897)-ROW($A$6)+1,IF((MID(#REF!,3,1)="."),ROW($A$6:$A$4892)-ROW($A$6)+1)), ROW(2688:2688))),"" )</f>
        <v/>
      </c>
      <c r="B2690" s="72" t="str">
        <f>IF($A2690="", "", INDEX(#REF!,MATCH($A2690,#REF!,0)))</f>
        <v/>
      </c>
      <c r="C2690" s="72" t="str">
        <f>IFERROR(INDEX(#REF!,MATCH(INDEX(#REF!,MATCH($A2690,#REF!,0)),#REF!,0),'Recurrent profile helpers'!C$2)*IF($A2690="", "0", INDEX(#REF!,MATCH($A2690,#REF!,0))),"")</f>
        <v/>
      </c>
      <c r="D2690" s="72" t="str">
        <f>IFERROR(INDEX(#REF!,MATCH(INDEX(#REF!,MATCH($A2690,#REF!,0)),#REF!,0),'Recurrent profile helpers'!D$2)*IF($A2690="", "0", INDEX(#REF!,MATCH($A2690,#REF!,0))),"")</f>
        <v/>
      </c>
      <c r="E2690" s="72" t="str">
        <f>IFERROR(INDEX(#REF!,MATCH(INDEX(#REF!,MATCH($A2690,#REF!,0)),#REF!,0),'Recurrent profile helpers'!E$2)*IF($A2690="", "0", INDEX(#REF!,MATCH($A2690,#REF!,0))),"")</f>
        <v/>
      </c>
      <c r="F2690" s="72" t="str">
        <f>IFERROR(INDEX(#REF!,MATCH(INDEX(#REF!,MATCH($A2690,#REF!,0)),#REF!,0),'Recurrent profile helpers'!F$2)*IF($A2690="", "0", INDEX(#REF!,MATCH($A2690,#REF!,0))),"")</f>
        <v/>
      </c>
      <c r="G2690" s="72" t="str">
        <f>IFERROR(INDEX(#REF!,MATCH(INDEX(#REF!,MATCH($A2690,#REF!,0)),#REF!,0),'Recurrent profile helpers'!G$2)*IF($A2690="", "0", INDEX(#REF!,MATCH($A2690,#REF!,0))),"")</f>
        <v/>
      </c>
      <c r="H2690" s="72" t="str">
        <f>IFERROR(INDEX(#REF!,MATCH(INDEX(#REF!,MATCH($A2690,#REF!,0)),#REF!,0),'Recurrent profile helpers'!H$2)*IF($A2690="", "0", INDEX(#REF!,MATCH($A2690,#REF!,0))),"")</f>
        <v/>
      </c>
      <c r="I2690" s="72" t="str">
        <f>IFERROR(INDEX(#REF!,MATCH(INDEX(#REF!,MATCH($A2690,#REF!,0)),#REF!,0),'Recurrent profile helpers'!I$2)*IF($A2690="", "0", INDEX(#REF!,MATCH($A2690,#REF!,0))),"")</f>
        <v/>
      </c>
      <c r="J2690" s="72" t="str">
        <f>IFERROR(INDEX(#REF!,MATCH(INDEX(#REF!,MATCH($A2690,#REF!,0)),#REF!,0),'Recurrent profile helpers'!J$2)*IF($A2690="", "0", INDEX(#REF!,MATCH($A2690,#REF!,0))),"")</f>
        <v/>
      </c>
      <c r="K2690" s="72" t="str">
        <f>IFERROR(INDEX(#REF!,MATCH(INDEX(#REF!,MATCH($A2690,#REF!,0)),#REF!,0),'Recurrent profile helpers'!K$2)*IF($A2690="", "0", INDEX(#REF!,MATCH($A2690,#REF!,0))),"")</f>
        <v/>
      </c>
      <c r="L2690" s="72" t="str">
        <f>IFERROR(INDEX(#REF!,MATCH(INDEX(#REF!,MATCH($A2690,#REF!,0)),#REF!,0),'Recurrent profile helpers'!L$2)*IF($A2690="", "0", INDEX(#REF!,MATCH($A2690,#REF!,0))),"")</f>
        <v/>
      </c>
      <c r="M2690" s="72" t="str">
        <f>IFERROR(INDEX(#REF!,MATCH(INDEX(#REF!,MATCH($A2690,#REF!,0)),#REF!,0),'Recurrent profile helpers'!M$2)*IF($A2690="", "0", INDEX(#REF!,MATCH($A2690,#REF!,0))),"")</f>
        <v/>
      </c>
      <c r="N2690" s="72" t="str">
        <f>IFERROR(INDEX(#REF!,MATCH(INDEX(#REF!,MATCH($A2690,#REF!,0)),#REF!,0),'Recurrent profile helpers'!N$2)*IF($A2690="", "0", INDEX(#REF!,MATCH($A2690,#REF!,0))),"")</f>
        <v/>
      </c>
    </row>
    <row r="2691" spans="1:14">
      <c r="A2691" t="str">
        <f t="array" ref="A2691">IFERROR(INDEX(#REF!, SMALL(IF((MID(#REF!,2,1)="."),ROW($A$6:$A$4897)-ROW($A$6)+1,IF((MID(#REF!,3,1)="."),ROW($A$6:$A$4892)-ROW($A$6)+1)), ROW(2689:2689))),"" )</f>
        <v/>
      </c>
      <c r="B2691" s="72" t="str">
        <f>IF($A2691="", "", INDEX(#REF!,MATCH($A2691,#REF!,0)))</f>
        <v/>
      </c>
      <c r="C2691" s="72" t="str">
        <f>IFERROR(INDEX(#REF!,MATCH(INDEX(#REF!,MATCH($A2691,#REF!,0)),#REF!,0),'Recurrent profile helpers'!C$2)*IF($A2691="", "0", INDEX(#REF!,MATCH($A2691,#REF!,0))),"")</f>
        <v/>
      </c>
      <c r="D2691" s="72" t="str">
        <f>IFERROR(INDEX(#REF!,MATCH(INDEX(#REF!,MATCH($A2691,#REF!,0)),#REF!,0),'Recurrent profile helpers'!D$2)*IF($A2691="", "0", INDEX(#REF!,MATCH($A2691,#REF!,0))),"")</f>
        <v/>
      </c>
      <c r="E2691" s="72" t="str">
        <f>IFERROR(INDEX(#REF!,MATCH(INDEX(#REF!,MATCH($A2691,#REF!,0)),#REF!,0),'Recurrent profile helpers'!E$2)*IF($A2691="", "0", INDEX(#REF!,MATCH($A2691,#REF!,0))),"")</f>
        <v/>
      </c>
      <c r="F2691" s="72" t="str">
        <f>IFERROR(INDEX(#REF!,MATCH(INDEX(#REF!,MATCH($A2691,#REF!,0)),#REF!,0),'Recurrent profile helpers'!F$2)*IF($A2691="", "0", INDEX(#REF!,MATCH($A2691,#REF!,0))),"")</f>
        <v/>
      </c>
      <c r="G2691" s="72" t="str">
        <f>IFERROR(INDEX(#REF!,MATCH(INDEX(#REF!,MATCH($A2691,#REF!,0)),#REF!,0),'Recurrent profile helpers'!G$2)*IF($A2691="", "0", INDEX(#REF!,MATCH($A2691,#REF!,0))),"")</f>
        <v/>
      </c>
      <c r="H2691" s="72" t="str">
        <f>IFERROR(INDEX(#REF!,MATCH(INDEX(#REF!,MATCH($A2691,#REF!,0)),#REF!,0),'Recurrent profile helpers'!H$2)*IF($A2691="", "0", INDEX(#REF!,MATCH($A2691,#REF!,0))),"")</f>
        <v/>
      </c>
      <c r="I2691" s="72" t="str">
        <f>IFERROR(INDEX(#REF!,MATCH(INDEX(#REF!,MATCH($A2691,#REF!,0)),#REF!,0),'Recurrent profile helpers'!I$2)*IF($A2691="", "0", INDEX(#REF!,MATCH($A2691,#REF!,0))),"")</f>
        <v/>
      </c>
      <c r="J2691" s="72" t="str">
        <f>IFERROR(INDEX(#REF!,MATCH(INDEX(#REF!,MATCH($A2691,#REF!,0)),#REF!,0),'Recurrent profile helpers'!J$2)*IF($A2691="", "0", INDEX(#REF!,MATCH($A2691,#REF!,0))),"")</f>
        <v/>
      </c>
      <c r="K2691" s="72" t="str">
        <f>IFERROR(INDEX(#REF!,MATCH(INDEX(#REF!,MATCH($A2691,#REF!,0)),#REF!,0),'Recurrent profile helpers'!K$2)*IF($A2691="", "0", INDEX(#REF!,MATCH($A2691,#REF!,0))),"")</f>
        <v/>
      </c>
      <c r="L2691" s="72" t="str">
        <f>IFERROR(INDEX(#REF!,MATCH(INDEX(#REF!,MATCH($A2691,#REF!,0)),#REF!,0),'Recurrent profile helpers'!L$2)*IF($A2691="", "0", INDEX(#REF!,MATCH($A2691,#REF!,0))),"")</f>
        <v/>
      </c>
      <c r="M2691" s="72" t="str">
        <f>IFERROR(INDEX(#REF!,MATCH(INDEX(#REF!,MATCH($A2691,#REF!,0)),#REF!,0),'Recurrent profile helpers'!M$2)*IF($A2691="", "0", INDEX(#REF!,MATCH($A2691,#REF!,0))),"")</f>
        <v/>
      </c>
      <c r="N2691" s="72" t="str">
        <f>IFERROR(INDEX(#REF!,MATCH(INDEX(#REF!,MATCH($A2691,#REF!,0)),#REF!,0),'Recurrent profile helpers'!N$2)*IF($A2691="", "0", INDEX(#REF!,MATCH($A2691,#REF!,0))),"")</f>
        <v/>
      </c>
    </row>
    <row r="2692" spans="1:14">
      <c r="A2692" t="str">
        <f t="array" ref="A2692">IFERROR(INDEX(#REF!, SMALL(IF((MID(#REF!,2,1)="."),ROW($A$6:$A$4897)-ROW($A$6)+1,IF((MID(#REF!,3,1)="."),ROW($A$6:$A$4892)-ROW($A$6)+1)), ROW(2690:2690))),"" )</f>
        <v/>
      </c>
      <c r="B2692" s="72" t="str">
        <f>IF($A2692="", "", INDEX(#REF!,MATCH($A2692,#REF!,0)))</f>
        <v/>
      </c>
      <c r="C2692" s="72" t="str">
        <f>IFERROR(INDEX(#REF!,MATCH(INDEX(#REF!,MATCH($A2692,#REF!,0)),#REF!,0),'Recurrent profile helpers'!C$2)*IF($A2692="", "0", INDEX(#REF!,MATCH($A2692,#REF!,0))),"")</f>
        <v/>
      </c>
      <c r="D2692" s="72" t="str">
        <f>IFERROR(INDEX(#REF!,MATCH(INDEX(#REF!,MATCH($A2692,#REF!,0)),#REF!,0),'Recurrent profile helpers'!D$2)*IF($A2692="", "0", INDEX(#REF!,MATCH($A2692,#REF!,0))),"")</f>
        <v/>
      </c>
      <c r="E2692" s="72" t="str">
        <f>IFERROR(INDEX(#REF!,MATCH(INDEX(#REF!,MATCH($A2692,#REF!,0)),#REF!,0),'Recurrent profile helpers'!E$2)*IF($A2692="", "0", INDEX(#REF!,MATCH($A2692,#REF!,0))),"")</f>
        <v/>
      </c>
      <c r="F2692" s="72" t="str">
        <f>IFERROR(INDEX(#REF!,MATCH(INDEX(#REF!,MATCH($A2692,#REF!,0)),#REF!,0),'Recurrent profile helpers'!F$2)*IF($A2692="", "0", INDEX(#REF!,MATCH($A2692,#REF!,0))),"")</f>
        <v/>
      </c>
      <c r="G2692" s="72" t="str">
        <f>IFERROR(INDEX(#REF!,MATCH(INDEX(#REF!,MATCH($A2692,#REF!,0)),#REF!,0),'Recurrent profile helpers'!G$2)*IF($A2692="", "0", INDEX(#REF!,MATCH($A2692,#REF!,0))),"")</f>
        <v/>
      </c>
      <c r="H2692" s="72" t="str">
        <f>IFERROR(INDEX(#REF!,MATCH(INDEX(#REF!,MATCH($A2692,#REF!,0)),#REF!,0),'Recurrent profile helpers'!H$2)*IF($A2692="", "0", INDEX(#REF!,MATCH($A2692,#REF!,0))),"")</f>
        <v/>
      </c>
      <c r="I2692" s="72" t="str">
        <f>IFERROR(INDEX(#REF!,MATCH(INDEX(#REF!,MATCH($A2692,#REF!,0)),#REF!,0),'Recurrent profile helpers'!I$2)*IF($A2692="", "0", INDEX(#REF!,MATCH($A2692,#REF!,0))),"")</f>
        <v/>
      </c>
      <c r="J2692" s="72" t="str">
        <f>IFERROR(INDEX(#REF!,MATCH(INDEX(#REF!,MATCH($A2692,#REF!,0)),#REF!,0),'Recurrent profile helpers'!J$2)*IF($A2692="", "0", INDEX(#REF!,MATCH($A2692,#REF!,0))),"")</f>
        <v/>
      </c>
      <c r="K2692" s="72" t="str">
        <f>IFERROR(INDEX(#REF!,MATCH(INDEX(#REF!,MATCH($A2692,#REF!,0)),#REF!,0),'Recurrent profile helpers'!K$2)*IF($A2692="", "0", INDEX(#REF!,MATCH($A2692,#REF!,0))),"")</f>
        <v/>
      </c>
      <c r="L2692" s="72" t="str">
        <f>IFERROR(INDEX(#REF!,MATCH(INDEX(#REF!,MATCH($A2692,#REF!,0)),#REF!,0),'Recurrent profile helpers'!L$2)*IF($A2692="", "0", INDEX(#REF!,MATCH($A2692,#REF!,0))),"")</f>
        <v/>
      </c>
      <c r="M2692" s="72" t="str">
        <f>IFERROR(INDEX(#REF!,MATCH(INDEX(#REF!,MATCH($A2692,#REF!,0)),#REF!,0),'Recurrent profile helpers'!M$2)*IF($A2692="", "0", INDEX(#REF!,MATCH($A2692,#REF!,0))),"")</f>
        <v/>
      </c>
      <c r="N2692" s="72" t="str">
        <f>IFERROR(INDEX(#REF!,MATCH(INDEX(#REF!,MATCH($A2692,#REF!,0)),#REF!,0),'Recurrent profile helpers'!N$2)*IF($A2692="", "0", INDEX(#REF!,MATCH($A2692,#REF!,0))),"")</f>
        <v/>
      </c>
    </row>
    <row r="2693" spans="1:14">
      <c r="A2693" t="str">
        <f t="array" ref="A2693">IFERROR(INDEX(#REF!, SMALL(IF((MID(#REF!,2,1)="."),ROW($A$6:$A$4897)-ROW($A$6)+1,IF((MID(#REF!,3,1)="."),ROW($A$6:$A$4892)-ROW($A$6)+1)), ROW(2691:2691))),"" )</f>
        <v/>
      </c>
      <c r="B2693" s="72" t="str">
        <f>IF($A2693="", "", INDEX(#REF!,MATCH($A2693,#REF!,0)))</f>
        <v/>
      </c>
      <c r="C2693" s="72" t="str">
        <f>IFERROR(INDEX(#REF!,MATCH(INDEX(#REF!,MATCH($A2693,#REF!,0)),#REF!,0),'Recurrent profile helpers'!C$2)*IF($A2693="", "0", INDEX(#REF!,MATCH($A2693,#REF!,0))),"")</f>
        <v/>
      </c>
      <c r="D2693" s="72" t="str">
        <f>IFERROR(INDEX(#REF!,MATCH(INDEX(#REF!,MATCH($A2693,#REF!,0)),#REF!,0),'Recurrent profile helpers'!D$2)*IF($A2693="", "0", INDEX(#REF!,MATCH($A2693,#REF!,0))),"")</f>
        <v/>
      </c>
      <c r="E2693" s="72" t="str">
        <f>IFERROR(INDEX(#REF!,MATCH(INDEX(#REF!,MATCH($A2693,#REF!,0)),#REF!,0),'Recurrent profile helpers'!E$2)*IF($A2693="", "0", INDEX(#REF!,MATCH($A2693,#REF!,0))),"")</f>
        <v/>
      </c>
      <c r="F2693" s="72" t="str">
        <f>IFERROR(INDEX(#REF!,MATCH(INDEX(#REF!,MATCH($A2693,#REF!,0)),#REF!,0),'Recurrent profile helpers'!F$2)*IF($A2693="", "0", INDEX(#REF!,MATCH($A2693,#REF!,0))),"")</f>
        <v/>
      </c>
      <c r="G2693" s="72" t="str">
        <f>IFERROR(INDEX(#REF!,MATCH(INDEX(#REF!,MATCH($A2693,#REF!,0)),#REF!,0),'Recurrent profile helpers'!G$2)*IF($A2693="", "0", INDEX(#REF!,MATCH($A2693,#REF!,0))),"")</f>
        <v/>
      </c>
      <c r="H2693" s="72" t="str">
        <f>IFERROR(INDEX(#REF!,MATCH(INDEX(#REF!,MATCH($A2693,#REF!,0)),#REF!,0),'Recurrent profile helpers'!H$2)*IF($A2693="", "0", INDEX(#REF!,MATCH($A2693,#REF!,0))),"")</f>
        <v/>
      </c>
      <c r="I2693" s="72" t="str">
        <f>IFERROR(INDEX(#REF!,MATCH(INDEX(#REF!,MATCH($A2693,#REF!,0)),#REF!,0),'Recurrent profile helpers'!I$2)*IF($A2693="", "0", INDEX(#REF!,MATCH($A2693,#REF!,0))),"")</f>
        <v/>
      </c>
      <c r="J2693" s="72" t="str">
        <f>IFERROR(INDEX(#REF!,MATCH(INDEX(#REF!,MATCH($A2693,#REF!,0)),#REF!,0),'Recurrent profile helpers'!J$2)*IF($A2693="", "0", INDEX(#REF!,MATCH($A2693,#REF!,0))),"")</f>
        <v/>
      </c>
      <c r="K2693" s="72" t="str">
        <f>IFERROR(INDEX(#REF!,MATCH(INDEX(#REF!,MATCH($A2693,#REF!,0)),#REF!,0),'Recurrent profile helpers'!K$2)*IF($A2693="", "0", INDEX(#REF!,MATCH($A2693,#REF!,0))),"")</f>
        <v/>
      </c>
      <c r="L2693" s="72" t="str">
        <f>IFERROR(INDEX(#REF!,MATCH(INDEX(#REF!,MATCH($A2693,#REF!,0)),#REF!,0),'Recurrent profile helpers'!L$2)*IF($A2693="", "0", INDEX(#REF!,MATCH($A2693,#REF!,0))),"")</f>
        <v/>
      </c>
      <c r="M2693" s="72" t="str">
        <f>IFERROR(INDEX(#REF!,MATCH(INDEX(#REF!,MATCH($A2693,#REF!,0)),#REF!,0),'Recurrent profile helpers'!M$2)*IF($A2693="", "0", INDEX(#REF!,MATCH($A2693,#REF!,0))),"")</f>
        <v/>
      </c>
      <c r="N2693" s="72" t="str">
        <f>IFERROR(INDEX(#REF!,MATCH(INDEX(#REF!,MATCH($A2693,#REF!,0)),#REF!,0),'Recurrent profile helpers'!N$2)*IF($A2693="", "0", INDEX(#REF!,MATCH($A2693,#REF!,0))),"")</f>
        <v/>
      </c>
    </row>
    <row r="2694" spans="1:14">
      <c r="A2694" t="str">
        <f t="array" ref="A2694">IFERROR(INDEX(#REF!, SMALL(IF((MID(#REF!,2,1)="."),ROW($A$6:$A$4897)-ROW($A$6)+1,IF((MID(#REF!,3,1)="."),ROW($A$6:$A$4892)-ROW($A$6)+1)), ROW(2692:2692))),"" )</f>
        <v/>
      </c>
      <c r="B2694" s="72" t="str">
        <f>IF($A2694="", "", INDEX(#REF!,MATCH($A2694,#REF!,0)))</f>
        <v/>
      </c>
      <c r="C2694" s="72" t="str">
        <f>IFERROR(INDEX(#REF!,MATCH(INDEX(#REF!,MATCH($A2694,#REF!,0)),#REF!,0),'Recurrent profile helpers'!C$2)*IF($A2694="", "0", INDEX(#REF!,MATCH($A2694,#REF!,0))),"")</f>
        <v/>
      </c>
      <c r="D2694" s="72" t="str">
        <f>IFERROR(INDEX(#REF!,MATCH(INDEX(#REF!,MATCH($A2694,#REF!,0)),#REF!,0),'Recurrent profile helpers'!D$2)*IF($A2694="", "0", INDEX(#REF!,MATCH($A2694,#REF!,0))),"")</f>
        <v/>
      </c>
      <c r="E2694" s="72" t="str">
        <f>IFERROR(INDEX(#REF!,MATCH(INDEX(#REF!,MATCH($A2694,#REF!,0)),#REF!,0),'Recurrent profile helpers'!E$2)*IF($A2694="", "0", INDEX(#REF!,MATCH($A2694,#REF!,0))),"")</f>
        <v/>
      </c>
      <c r="F2694" s="72" t="str">
        <f>IFERROR(INDEX(#REF!,MATCH(INDEX(#REF!,MATCH($A2694,#REF!,0)),#REF!,0),'Recurrent profile helpers'!F$2)*IF($A2694="", "0", INDEX(#REF!,MATCH($A2694,#REF!,0))),"")</f>
        <v/>
      </c>
      <c r="G2694" s="72" t="str">
        <f>IFERROR(INDEX(#REF!,MATCH(INDEX(#REF!,MATCH($A2694,#REF!,0)),#REF!,0),'Recurrent profile helpers'!G$2)*IF($A2694="", "0", INDEX(#REF!,MATCH($A2694,#REF!,0))),"")</f>
        <v/>
      </c>
      <c r="H2694" s="72" t="str">
        <f>IFERROR(INDEX(#REF!,MATCH(INDEX(#REF!,MATCH($A2694,#REF!,0)),#REF!,0),'Recurrent profile helpers'!H$2)*IF($A2694="", "0", INDEX(#REF!,MATCH($A2694,#REF!,0))),"")</f>
        <v/>
      </c>
      <c r="I2694" s="72" t="str">
        <f>IFERROR(INDEX(#REF!,MATCH(INDEX(#REF!,MATCH($A2694,#REF!,0)),#REF!,0),'Recurrent profile helpers'!I$2)*IF($A2694="", "0", INDEX(#REF!,MATCH($A2694,#REF!,0))),"")</f>
        <v/>
      </c>
      <c r="J2694" s="72" t="str">
        <f>IFERROR(INDEX(#REF!,MATCH(INDEX(#REF!,MATCH($A2694,#REF!,0)),#REF!,0),'Recurrent profile helpers'!J$2)*IF($A2694="", "0", INDEX(#REF!,MATCH($A2694,#REF!,0))),"")</f>
        <v/>
      </c>
      <c r="K2694" s="72" t="str">
        <f>IFERROR(INDEX(#REF!,MATCH(INDEX(#REF!,MATCH($A2694,#REF!,0)),#REF!,0),'Recurrent profile helpers'!K$2)*IF($A2694="", "0", INDEX(#REF!,MATCH($A2694,#REF!,0))),"")</f>
        <v/>
      </c>
      <c r="L2694" s="72" t="str">
        <f>IFERROR(INDEX(#REF!,MATCH(INDEX(#REF!,MATCH($A2694,#REF!,0)),#REF!,0),'Recurrent profile helpers'!L$2)*IF($A2694="", "0", INDEX(#REF!,MATCH($A2694,#REF!,0))),"")</f>
        <v/>
      </c>
      <c r="M2694" s="72" t="str">
        <f>IFERROR(INDEX(#REF!,MATCH(INDEX(#REF!,MATCH($A2694,#REF!,0)),#REF!,0),'Recurrent profile helpers'!M$2)*IF($A2694="", "0", INDEX(#REF!,MATCH($A2694,#REF!,0))),"")</f>
        <v/>
      </c>
      <c r="N2694" s="72" t="str">
        <f>IFERROR(INDEX(#REF!,MATCH(INDEX(#REF!,MATCH($A2694,#REF!,0)),#REF!,0),'Recurrent profile helpers'!N$2)*IF($A2694="", "0", INDEX(#REF!,MATCH($A2694,#REF!,0))),"")</f>
        <v/>
      </c>
    </row>
    <row r="2695" spans="1:14">
      <c r="A2695" t="str">
        <f t="array" ref="A2695">IFERROR(INDEX(#REF!, SMALL(IF((MID(#REF!,2,1)="."),ROW($A$6:$A$4897)-ROW($A$6)+1,IF((MID(#REF!,3,1)="."),ROW($A$6:$A$4892)-ROW($A$6)+1)), ROW(2693:2693))),"" )</f>
        <v/>
      </c>
      <c r="B2695" s="72" t="str">
        <f>IF($A2695="", "", INDEX(#REF!,MATCH($A2695,#REF!,0)))</f>
        <v/>
      </c>
      <c r="C2695" s="72" t="str">
        <f>IFERROR(INDEX(#REF!,MATCH(INDEX(#REF!,MATCH($A2695,#REF!,0)),#REF!,0),'Recurrent profile helpers'!C$2)*IF($A2695="", "0", INDEX(#REF!,MATCH($A2695,#REF!,0))),"")</f>
        <v/>
      </c>
      <c r="D2695" s="72" t="str">
        <f>IFERROR(INDEX(#REF!,MATCH(INDEX(#REF!,MATCH($A2695,#REF!,0)),#REF!,0),'Recurrent profile helpers'!D$2)*IF($A2695="", "0", INDEX(#REF!,MATCH($A2695,#REF!,0))),"")</f>
        <v/>
      </c>
      <c r="E2695" s="72" t="str">
        <f>IFERROR(INDEX(#REF!,MATCH(INDEX(#REF!,MATCH($A2695,#REF!,0)),#REF!,0),'Recurrent profile helpers'!E$2)*IF($A2695="", "0", INDEX(#REF!,MATCH($A2695,#REF!,0))),"")</f>
        <v/>
      </c>
      <c r="F2695" s="72" t="str">
        <f>IFERROR(INDEX(#REF!,MATCH(INDEX(#REF!,MATCH($A2695,#REF!,0)),#REF!,0),'Recurrent profile helpers'!F$2)*IF($A2695="", "0", INDEX(#REF!,MATCH($A2695,#REF!,0))),"")</f>
        <v/>
      </c>
      <c r="G2695" s="72" t="str">
        <f>IFERROR(INDEX(#REF!,MATCH(INDEX(#REF!,MATCH($A2695,#REF!,0)),#REF!,0),'Recurrent profile helpers'!G$2)*IF($A2695="", "0", INDEX(#REF!,MATCH($A2695,#REF!,0))),"")</f>
        <v/>
      </c>
      <c r="H2695" s="72" t="str">
        <f>IFERROR(INDEX(#REF!,MATCH(INDEX(#REF!,MATCH($A2695,#REF!,0)),#REF!,0),'Recurrent profile helpers'!H$2)*IF($A2695="", "0", INDEX(#REF!,MATCH($A2695,#REF!,0))),"")</f>
        <v/>
      </c>
      <c r="I2695" s="72" t="str">
        <f>IFERROR(INDEX(#REF!,MATCH(INDEX(#REF!,MATCH($A2695,#REF!,0)),#REF!,0),'Recurrent profile helpers'!I$2)*IF($A2695="", "0", INDEX(#REF!,MATCH($A2695,#REF!,0))),"")</f>
        <v/>
      </c>
      <c r="J2695" s="72" t="str">
        <f>IFERROR(INDEX(#REF!,MATCH(INDEX(#REF!,MATCH($A2695,#REF!,0)),#REF!,0),'Recurrent profile helpers'!J$2)*IF($A2695="", "0", INDEX(#REF!,MATCH($A2695,#REF!,0))),"")</f>
        <v/>
      </c>
      <c r="K2695" s="72" t="str">
        <f>IFERROR(INDEX(#REF!,MATCH(INDEX(#REF!,MATCH($A2695,#REF!,0)),#REF!,0),'Recurrent profile helpers'!K$2)*IF($A2695="", "0", INDEX(#REF!,MATCH($A2695,#REF!,0))),"")</f>
        <v/>
      </c>
      <c r="L2695" s="72" t="str">
        <f>IFERROR(INDEX(#REF!,MATCH(INDEX(#REF!,MATCH($A2695,#REF!,0)),#REF!,0),'Recurrent profile helpers'!L$2)*IF($A2695="", "0", INDEX(#REF!,MATCH($A2695,#REF!,0))),"")</f>
        <v/>
      </c>
      <c r="M2695" s="72" t="str">
        <f>IFERROR(INDEX(#REF!,MATCH(INDEX(#REF!,MATCH($A2695,#REF!,0)),#REF!,0),'Recurrent profile helpers'!M$2)*IF($A2695="", "0", INDEX(#REF!,MATCH($A2695,#REF!,0))),"")</f>
        <v/>
      </c>
      <c r="N2695" s="72" t="str">
        <f>IFERROR(INDEX(#REF!,MATCH(INDEX(#REF!,MATCH($A2695,#REF!,0)),#REF!,0),'Recurrent profile helpers'!N$2)*IF($A2695="", "0", INDEX(#REF!,MATCH($A2695,#REF!,0))),"")</f>
        <v/>
      </c>
    </row>
    <row r="2696" spans="1:14">
      <c r="A2696" t="str">
        <f t="array" ref="A2696">IFERROR(INDEX(#REF!, SMALL(IF((MID(#REF!,2,1)="."),ROW($A$6:$A$4897)-ROW($A$6)+1,IF((MID(#REF!,3,1)="."),ROW($A$6:$A$4892)-ROW($A$6)+1)), ROW(2694:2694))),"" )</f>
        <v/>
      </c>
      <c r="B2696" s="72" t="str">
        <f>IF($A2696="", "", INDEX(#REF!,MATCH($A2696,#REF!,0)))</f>
        <v/>
      </c>
      <c r="C2696" s="72" t="str">
        <f>IFERROR(INDEX(#REF!,MATCH(INDEX(#REF!,MATCH($A2696,#REF!,0)),#REF!,0),'Recurrent profile helpers'!C$2)*IF($A2696="", "0", INDEX(#REF!,MATCH($A2696,#REF!,0))),"")</f>
        <v/>
      </c>
      <c r="D2696" s="72" t="str">
        <f>IFERROR(INDEX(#REF!,MATCH(INDEX(#REF!,MATCH($A2696,#REF!,0)),#REF!,0),'Recurrent profile helpers'!D$2)*IF($A2696="", "0", INDEX(#REF!,MATCH($A2696,#REF!,0))),"")</f>
        <v/>
      </c>
      <c r="E2696" s="72" t="str">
        <f>IFERROR(INDEX(#REF!,MATCH(INDEX(#REF!,MATCH($A2696,#REF!,0)),#REF!,0),'Recurrent profile helpers'!E$2)*IF($A2696="", "0", INDEX(#REF!,MATCH($A2696,#REF!,0))),"")</f>
        <v/>
      </c>
      <c r="F2696" s="72" t="str">
        <f>IFERROR(INDEX(#REF!,MATCH(INDEX(#REF!,MATCH($A2696,#REF!,0)),#REF!,0),'Recurrent profile helpers'!F$2)*IF($A2696="", "0", INDEX(#REF!,MATCH($A2696,#REF!,0))),"")</f>
        <v/>
      </c>
      <c r="G2696" s="72" t="str">
        <f>IFERROR(INDEX(#REF!,MATCH(INDEX(#REF!,MATCH($A2696,#REF!,0)),#REF!,0),'Recurrent profile helpers'!G$2)*IF($A2696="", "0", INDEX(#REF!,MATCH($A2696,#REF!,0))),"")</f>
        <v/>
      </c>
      <c r="H2696" s="72" t="str">
        <f>IFERROR(INDEX(#REF!,MATCH(INDEX(#REF!,MATCH($A2696,#REF!,0)),#REF!,0),'Recurrent profile helpers'!H$2)*IF($A2696="", "0", INDEX(#REF!,MATCH($A2696,#REF!,0))),"")</f>
        <v/>
      </c>
      <c r="I2696" s="72" t="str">
        <f>IFERROR(INDEX(#REF!,MATCH(INDEX(#REF!,MATCH($A2696,#REF!,0)),#REF!,0),'Recurrent profile helpers'!I$2)*IF($A2696="", "0", INDEX(#REF!,MATCH($A2696,#REF!,0))),"")</f>
        <v/>
      </c>
      <c r="J2696" s="72" t="str">
        <f>IFERROR(INDEX(#REF!,MATCH(INDEX(#REF!,MATCH($A2696,#REF!,0)),#REF!,0),'Recurrent profile helpers'!J$2)*IF($A2696="", "0", INDEX(#REF!,MATCH($A2696,#REF!,0))),"")</f>
        <v/>
      </c>
      <c r="K2696" s="72" t="str">
        <f>IFERROR(INDEX(#REF!,MATCH(INDEX(#REF!,MATCH($A2696,#REF!,0)),#REF!,0),'Recurrent profile helpers'!K$2)*IF($A2696="", "0", INDEX(#REF!,MATCH($A2696,#REF!,0))),"")</f>
        <v/>
      </c>
      <c r="L2696" s="72" t="str">
        <f>IFERROR(INDEX(#REF!,MATCH(INDEX(#REF!,MATCH($A2696,#REF!,0)),#REF!,0),'Recurrent profile helpers'!L$2)*IF($A2696="", "0", INDEX(#REF!,MATCH($A2696,#REF!,0))),"")</f>
        <v/>
      </c>
      <c r="M2696" s="72" t="str">
        <f>IFERROR(INDEX(#REF!,MATCH(INDEX(#REF!,MATCH($A2696,#REF!,0)),#REF!,0),'Recurrent profile helpers'!M$2)*IF($A2696="", "0", INDEX(#REF!,MATCH($A2696,#REF!,0))),"")</f>
        <v/>
      </c>
      <c r="N2696" s="72" t="str">
        <f>IFERROR(INDEX(#REF!,MATCH(INDEX(#REF!,MATCH($A2696,#REF!,0)),#REF!,0),'Recurrent profile helpers'!N$2)*IF($A2696="", "0", INDEX(#REF!,MATCH($A2696,#REF!,0))),"")</f>
        <v/>
      </c>
    </row>
    <row r="2697" spans="1:14">
      <c r="A2697" t="str">
        <f t="array" ref="A2697">IFERROR(INDEX(#REF!, SMALL(IF((MID(#REF!,2,1)="."),ROW($A$6:$A$4897)-ROW($A$6)+1,IF((MID(#REF!,3,1)="."),ROW($A$6:$A$4892)-ROW($A$6)+1)), ROW(2695:2695))),"" )</f>
        <v/>
      </c>
      <c r="B2697" s="72" t="str">
        <f>IF($A2697="", "", INDEX(#REF!,MATCH($A2697,#REF!,0)))</f>
        <v/>
      </c>
      <c r="C2697" s="72" t="str">
        <f>IFERROR(INDEX(#REF!,MATCH(INDEX(#REF!,MATCH($A2697,#REF!,0)),#REF!,0),'Recurrent profile helpers'!C$2)*IF($A2697="", "0", INDEX(#REF!,MATCH($A2697,#REF!,0))),"")</f>
        <v/>
      </c>
      <c r="D2697" s="72" t="str">
        <f>IFERROR(INDEX(#REF!,MATCH(INDEX(#REF!,MATCH($A2697,#REF!,0)),#REF!,0),'Recurrent profile helpers'!D$2)*IF($A2697="", "0", INDEX(#REF!,MATCH($A2697,#REF!,0))),"")</f>
        <v/>
      </c>
      <c r="E2697" s="72" t="str">
        <f>IFERROR(INDEX(#REF!,MATCH(INDEX(#REF!,MATCH($A2697,#REF!,0)),#REF!,0),'Recurrent profile helpers'!E$2)*IF($A2697="", "0", INDEX(#REF!,MATCH($A2697,#REF!,0))),"")</f>
        <v/>
      </c>
      <c r="F2697" s="72" t="str">
        <f>IFERROR(INDEX(#REF!,MATCH(INDEX(#REF!,MATCH($A2697,#REF!,0)),#REF!,0),'Recurrent profile helpers'!F$2)*IF($A2697="", "0", INDEX(#REF!,MATCH($A2697,#REF!,0))),"")</f>
        <v/>
      </c>
      <c r="G2697" s="72" t="str">
        <f>IFERROR(INDEX(#REF!,MATCH(INDEX(#REF!,MATCH($A2697,#REF!,0)),#REF!,0),'Recurrent profile helpers'!G$2)*IF($A2697="", "0", INDEX(#REF!,MATCH($A2697,#REF!,0))),"")</f>
        <v/>
      </c>
      <c r="H2697" s="72" t="str">
        <f>IFERROR(INDEX(#REF!,MATCH(INDEX(#REF!,MATCH($A2697,#REF!,0)),#REF!,0),'Recurrent profile helpers'!H$2)*IF($A2697="", "0", INDEX(#REF!,MATCH($A2697,#REF!,0))),"")</f>
        <v/>
      </c>
      <c r="I2697" s="72" t="str">
        <f>IFERROR(INDEX(#REF!,MATCH(INDEX(#REF!,MATCH($A2697,#REF!,0)),#REF!,0),'Recurrent profile helpers'!I$2)*IF($A2697="", "0", INDEX(#REF!,MATCH($A2697,#REF!,0))),"")</f>
        <v/>
      </c>
      <c r="J2697" s="72" t="str">
        <f>IFERROR(INDEX(#REF!,MATCH(INDEX(#REF!,MATCH($A2697,#REF!,0)),#REF!,0),'Recurrent profile helpers'!J$2)*IF($A2697="", "0", INDEX(#REF!,MATCH($A2697,#REF!,0))),"")</f>
        <v/>
      </c>
      <c r="K2697" s="72" t="str">
        <f>IFERROR(INDEX(#REF!,MATCH(INDEX(#REF!,MATCH($A2697,#REF!,0)),#REF!,0),'Recurrent profile helpers'!K$2)*IF($A2697="", "0", INDEX(#REF!,MATCH($A2697,#REF!,0))),"")</f>
        <v/>
      </c>
      <c r="L2697" s="72" t="str">
        <f>IFERROR(INDEX(#REF!,MATCH(INDEX(#REF!,MATCH($A2697,#REF!,0)),#REF!,0),'Recurrent profile helpers'!L$2)*IF($A2697="", "0", INDEX(#REF!,MATCH($A2697,#REF!,0))),"")</f>
        <v/>
      </c>
      <c r="M2697" s="72" t="str">
        <f>IFERROR(INDEX(#REF!,MATCH(INDEX(#REF!,MATCH($A2697,#REF!,0)),#REF!,0),'Recurrent profile helpers'!M$2)*IF($A2697="", "0", INDEX(#REF!,MATCH($A2697,#REF!,0))),"")</f>
        <v/>
      </c>
      <c r="N2697" s="72" t="str">
        <f>IFERROR(INDEX(#REF!,MATCH(INDEX(#REF!,MATCH($A2697,#REF!,0)),#REF!,0),'Recurrent profile helpers'!N$2)*IF($A2697="", "0", INDEX(#REF!,MATCH($A2697,#REF!,0))),"")</f>
        <v/>
      </c>
    </row>
    <row r="2698" spans="1:14">
      <c r="A2698" t="str">
        <f t="array" ref="A2698">IFERROR(INDEX(#REF!, SMALL(IF((MID(#REF!,2,1)="."),ROW($A$6:$A$4897)-ROW($A$6)+1,IF((MID(#REF!,3,1)="."),ROW($A$6:$A$4892)-ROW($A$6)+1)), ROW(2696:2696))),"" )</f>
        <v/>
      </c>
      <c r="B2698" s="72" t="str">
        <f>IF($A2698="", "", INDEX(#REF!,MATCH($A2698,#REF!,0)))</f>
        <v/>
      </c>
      <c r="C2698" s="72" t="str">
        <f>IFERROR(INDEX(#REF!,MATCH(INDEX(#REF!,MATCH($A2698,#REF!,0)),#REF!,0),'Recurrent profile helpers'!C$2)*IF($A2698="", "0", INDEX(#REF!,MATCH($A2698,#REF!,0))),"")</f>
        <v/>
      </c>
      <c r="D2698" s="72" t="str">
        <f>IFERROR(INDEX(#REF!,MATCH(INDEX(#REF!,MATCH($A2698,#REF!,0)),#REF!,0),'Recurrent profile helpers'!D$2)*IF($A2698="", "0", INDEX(#REF!,MATCH($A2698,#REF!,0))),"")</f>
        <v/>
      </c>
      <c r="E2698" s="72" t="str">
        <f>IFERROR(INDEX(#REF!,MATCH(INDEX(#REF!,MATCH($A2698,#REF!,0)),#REF!,0),'Recurrent profile helpers'!E$2)*IF($A2698="", "0", INDEX(#REF!,MATCH($A2698,#REF!,0))),"")</f>
        <v/>
      </c>
      <c r="F2698" s="72" t="str">
        <f>IFERROR(INDEX(#REF!,MATCH(INDEX(#REF!,MATCH($A2698,#REF!,0)),#REF!,0),'Recurrent profile helpers'!F$2)*IF($A2698="", "0", INDEX(#REF!,MATCH($A2698,#REF!,0))),"")</f>
        <v/>
      </c>
      <c r="G2698" s="72" t="str">
        <f>IFERROR(INDEX(#REF!,MATCH(INDEX(#REF!,MATCH($A2698,#REF!,0)),#REF!,0),'Recurrent profile helpers'!G$2)*IF($A2698="", "0", INDEX(#REF!,MATCH($A2698,#REF!,0))),"")</f>
        <v/>
      </c>
      <c r="H2698" s="72" t="str">
        <f>IFERROR(INDEX(#REF!,MATCH(INDEX(#REF!,MATCH($A2698,#REF!,0)),#REF!,0),'Recurrent profile helpers'!H$2)*IF($A2698="", "0", INDEX(#REF!,MATCH($A2698,#REF!,0))),"")</f>
        <v/>
      </c>
      <c r="I2698" s="72" t="str">
        <f>IFERROR(INDEX(#REF!,MATCH(INDEX(#REF!,MATCH($A2698,#REF!,0)),#REF!,0),'Recurrent profile helpers'!I$2)*IF($A2698="", "0", INDEX(#REF!,MATCH($A2698,#REF!,0))),"")</f>
        <v/>
      </c>
      <c r="J2698" s="72" t="str">
        <f>IFERROR(INDEX(#REF!,MATCH(INDEX(#REF!,MATCH($A2698,#REF!,0)),#REF!,0),'Recurrent profile helpers'!J$2)*IF($A2698="", "0", INDEX(#REF!,MATCH($A2698,#REF!,0))),"")</f>
        <v/>
      </c>
      <c r="K2698" s="72" t="str">
        <f>IFERROR(INDEX(#REF!,MATCH(INDEX(#REF!,MATCH($A2698,#REF!,0)),#REF!,0),'Recurrent profile helpers'!K$2)*IF($A2698="", "0", INDEX(#REF!,MATCH($A2698,#REF!,0))),"")</f>
        <v/>
      </c>
      <c r="L2698" s="72" t="str">
        <f>IFERROR(INDEX(#REF!,MATCH(INDEX(#REF!,MATCH($A2698,#REF!,0)),#REF!,0),'Recurrent profile helpers'!L$2)*IF($A2698="", "0", INDEX(#REF!,MATCH($A2698,#REF!,0))),"")</f>
        <v/>
      </c>
      <c r="M2698" s="72" t="str">
        <f>IFERROR(INDEX(#REF!,MATCH(INDEX(#REF!,MATCH($A2698,#REF!,0)),#REF!,0),'Recurrent profile helpers'!M$2)*IF($A2698="", "0", INDEX(#REF!,MATCH($A2698,#REF!,0))),"")</f>
        <v/>
      </c>
      <c r="N2698" s="72" t="str">
        <f>IFERROR(INDEX(#REF!,MATCH(INDEX(#REF!,MATCH($A2698,#REF!,0)),#REF!,0),'Recurrent profile helpers'!N$2)*IF($A2698="", "0", INDEX(#REF!,MATCH($A2698,#REF!,0))),"")</f>
        <v/>
      </c>
    </row>
    <row r="2699" spans="1:14">
      <c r="A2699" t="str">
        <f t="array" ref="A2699">IFERROR(INDEX(#REF!, SMALL(IF((MID(#REF!,2,1)="."),ROW($A$6:$A$4897)-ROW($A$6)+1,IF((MID(#REF!,3,1)="."),ROW($A$6:$A$4892)-ROW($A$6)+1)), ROW(2697:2697))),"" )</f>
        <v/>
      </c>
      <c r="B2699" s="72" t="str">
        <f>IF($A2699="", "", INDEX(#REF!,MATCH($A2699,#REF!,0)))</f>
        <v/>
      </c>
      <c r="C2699" s="72" t="str">
        <f>IFERROR(INDEX(#REF!,MATCH(INDEX(#REF!,MATCH($A2699,#REF!,0)),#REF!,0),'Recurrent profile helpers'!C$2)*IF($A2699="", "0", INDEX(#REF!,MATCH($A2699,#REF!,0))),"")</f>
        <v/>
      </c>
      <c r="D2699" s="72" t="str">
        <f>IFERROR(INDEX(#REF!,MATCH(INDEX(#REF!,MATCH($A2699,#REF!,0)),#REF!,0),'Recurrent profile helpers'!D$2)*IF($A2699="", "0", INDEX(#REF!,MATCH($A2699,#REF!,0))),"")</f>
        <v/>
      </c>
      <c r="E2699" s="72" t="str">
        <f>IFERROR(INDEX(#REF!,MATCH(INDEX(#REF!,MATCH($A2699,#REF!,0)),#REF!,0),'Recurrent profile helpers'!E$2)*IF($A2699="", "0", INDEX(#REF!,MATCH($A2699,#REF!,0))),"")</f>
        <v/>
      </c>
      <c r="F2699" s="72" t="str">
        <f>IFERROR(INDEX(#REF!,MATCH(INDEX(#REF!,MATCH($A2699,#REF!,0)),#REF!,0),'Recurrent profile helpers'!F$2)*IF($A2699="", "0", INDEX(#REF!,MATCH($A2699,#REF!,0))),"")</f>
        <v/>
      </c>
      <c r="G2699" s="72" t="str">
        <f>IFERROR(INDEX(#REF!,MATCH(INDEX(#REF!,MATCH($A2699,#REF!,0)),#REF!,0),'Recurrent profile helpers'!G$2)*IF($A2699="", "0", INDEX(#REF!,MATCH($A2699,#REF!,0))),"")</f>
        <v/>
      </c>
      <c r="H2699" s="72" t="str">
        <f>IFERROR(INDEX(#REF!,MATCH(INDEX(#REF!,MATCH($A2699,#REF!,0)),#REF!,0),'Recurrent profile helpers'!H$2)*IF($A2699="", "0", INDEX(#REF!,MATCH($A2699,#REF!,0))),"")</f>
        <v/>
      </c>
      <c r="I2699" s="72" t="str">
        <f>IFERROR(INDEX(#REF!,MATCH(INDEX(#REF!,MATCH($A2699,#REF!,0)),#REF!,0),'Recurrent profile helpers'!I$2)*IF($A2699="", "0", INDEX(#REF!,MATCH($A2699,#REF!,0))),"")</f>
        <v/>
      </c>
      <c r="J2699" s="72" t="str">
        <f>IFERROR(INDEX(#REF!,MATCH(INDEX(#REF!,MATCH($A2699,#REF!,0)),#REF!,0),'Recurrent profile helpers'!J$2)*IF($A2699="", "0", INDEX(#REF!,MATCH($A2699,#REF!,0))),"")</f>
        <v/>
      </c>
      <c r="K2699" s="72" t="str">
        <f>IFERROR(INDEX(#REF!,MATCH(INDEX(#REF!,MATCH($A2699,#REF!,0)),#REF!,0),'Recurrent profile helpers'!K$2)*IF($A2699="", "0", INDEX(#REF!,MATCH($A2699,#REF!,0))),"")</f>
        <v/>
      </c>
      <c r="L2699" s="72" t="str">
        <f>IFERROR(INDEX(#REF!,MATCH(INDEX(#REF!,MATCH($A2699,#REF!,0)),#REF!,0),'Recurrent profile helpers'!L$2)*IF($A2699="", "0", INDEX(#REF!,MATCH($A2699,#REF!,0))),"")</f>
        <v/>
      </c>
      <c r="M2699" s="72" t="str">
        <f>IFERROR(INDEX(#REF!,MATCH(INDEX(#REF!,MATCH($A2699,#REF!,0)),#REF!,0),'Recurrent profile helpers'!M$2)*IF($A2699="", "0", INDEX(#REF!,MATCH($A2699,#REF!,0))),"")</f>
        <v/>
      </c>
      <c r="N2699" s="72" t="str">
        <f>IFERROR(INDEX(#REF!,MATCH(INDEX(#REF!,MATCH($A2699,#REF!,0)),#REF!,0),'Recurrent profile helpers'!N$2)*IF($A2699="", "0", INDEX(#REF!,MATCH($A2699,#REF!,0))),"")</f>
        <v/>
      </c>
    </row>
    <row r="2700" spans="1:14">
      <c r="A2700" t="str">
        <f t="array" ref="A2700">IFERROR(INDEX(#REF!, SMALL(IF((MID(#REF!,2,1)="."),ROW($A$6:$A$4897)-ROW($A$6)+1,IF((MID(#REF!,3,1)="."),ROW($A$6:$A$4892)-ROW($A$6)+1)), ROW(2698:2698))),"" )</f>
        <v/>
      </c>
      <c r="B2700" s="72" t="str">
        <f>IF($A2700="", "", INDEX(#REF!,MATCH($A2700,#REF!,0)))</f>
        <v/>
      </c>
      <c r="C2700" s="72" t="str">
        <f>IFERROR(INDEX(#REF!,MATCH(INDEX(#REF!,MATCH($A2700,#REF!,0)),#REF!,0),'Recurrent profile helpers'!C$2)*IF($A2700="", "0", INDEX(#REF!,MATCH($A2700,#REF!,0))),"")</f>
        <v/>
      </c>
      <c r="D2700" s="72" t="str">
        <f>IFERROR(INDEX(#REF!,MATCH(INDEX(#REF!,MATCH($A2700,#REF!,0)),#REF!,0),'Recurrent profile helpers'!D$2)*IF($A2700="", "0", INDEX(#REF!,MATCH($A2700,#REF!,0))),"")</f>
        <v/>
      </c>
      <c r="E2700" s="72" t="str">
        <f>IFERROR(INDEX(#REF!,MATCH(INDEX(#REF!,MATCH($A2700,#REF!,0)),#REF!,0),'Recurrent profile helpers'!E$2)*IF($A2700="", "0", INDEX(#REF!,MATCH($A2700,#REF!,0))),"")</f>
        <v/>
      </c>
      <c r="F2700" s="72" t="str">
        <f>IFERROR(INDEX(#REF!,MATCH(INDEX(#REF!,MATCH($A2700,#REF!,0)),#REF!,0),'Recurrent profile helpers'!F$2)*IF($A2700="", "0", INDEX(#REF!,MATCH($A2700,#REF!,0))),"")</f>
        <v/>
      </c>
      <c r="G2700" s="72" t="str">
        <f>IFERROR(INDEX(#REF!,MATCH(INDEX(#REF!,MATCH($A2700,#REF!,0)),#REF!,0),'Recurrent profile helpers'!G$2)*IF($A2700="", "0", INDEX(#REF!,MATCH($A2700,#REF!,0))),"")</f>
        <v/>
      </c>
      <c r="H2700" s="72" t="str">
        <f>IFERROR(INDEX(#REF!,MATCH(INDEX(#REF!,MATCH($A2700,#REF!,0)),#REF!,0),'Recurrent profile helpers'!H$2)*IF($A2700="", "0", INDEX(#REF!,MATCH($A2700,#REF!,0))),"")</f>
        <v/>
      </c>
      <c r="I2700" s="72" t="str">
        <f>IFERROR(INDEX(#REF!,MATCH(INDEX(#REF!,MATCH($A2700,#REF!,0)),#REF!,0),'Recurrent profile helpers'!I$2)*IF($A2700="", "0", INDEX(#REF!,MATCH($A2700,#REF!,0))),"")</f>
        <v/>
      </c>
      <c r="J2700" s="72" t="str">
        <f>IFERROR(INDEX(#REF!,MATCH(INDEX(#REF!,MATCH($A2700,#REF!,0)),#REF!,0),'Recurrent profile helpers'!J$2)*IF($A2700="", "0", INDEX(#REF!,MATCH($A2700,#REF!,0))),"")</f>
        <v/>
      </c>
      <c r="K2700" s="72" t="str">
        <f>IFERROR(INDEX(#REF!,MATCH(INDEX(#REF!,MATCH($A2700,#REF!,0)),#REF!,0),'Recurrent profile helpers'!K$2)*IF($A2700="", "0", INDEX(#REF!,MATCH($A2700,#REF!,0))),"")</f>
        <v/>
      </c>
      <c r="L2700" s="72" t="str">
        <f>IFERROR(INDEX(#REF!,MATCH(INDEX(#REF!,MATCH($A2700,#REF!,0)),#REF!,0),'Recurrent profile helpers'!L$2)*IF($A2700="", "0", INDEX(#REF!,MATCH($A2700,#REF!,0))),"")</f>
        <v/>
      </c>
      <c r="M2700" s="72" t="str">
        <f>IFERROR(INDEX(#REF!,MATCH(INDEX(#REF!,MATCH($A2700,#REF!,0)),#REF!,0),'Recurrent profile helpers'!M$2)*IF($A2700="", "0", INDEX(#REF!,MATCH($A2700,#REF!,0))),"")</f>
        <v/>
      </c>
      <c r="N2700" s="72" t="str">
        <f>IFERROR(INDEX(#REF!,MATCH(INDEX(#REF!,MATCH($A2700,#REF!,0)),#REF!,0),'Recurrent profile helpers'!N$2)*IF($A2700="", "0", INDEX(#REF!,MATCH($A2700,#REF!,0))),"")</f>
        <v/>
      </c>
    </row>
    <row r="2701" spans="1:14">
      <c r="A2701" t="str">
        <f t="array" ref="A2701">IFERROR(INDEX(#REF!, SMALL(IF((MID(#REF!,2,1)="."),ROW($A$6:$A$4897)-ROW($A$6)+1,IF((MID(#REF!,3,1)="."),ROW($A$6:$A$4892)-ROW($A$6)+1)), ROW(2699:2699))),"" )</f>
        <v/>
      </c>
      <c r="B2701" s="72" t="str">
        <f>IF($A2701="", "", INDEX(#REF!,MATCH($A2701,#REF!,0)))</f>
        <v/>
      </c>
      <c r="C2701" s="72" t="str">
        <f>IFERROR(INDEX(#REF!,MATCH(INDEX(#REF!,MATCH($A2701,#REF!,0)),#REF!,0),'Recurrent profile helpers'!C$2)*IF($A2701="", "0", INDEX(#REF!,MATCH($A2701,#REF!,0))),"")</f>
        <v/>
      </c>
      <c r="D2701" s="72" t="str">
        <f>IFERROR(INDEX(#REF!,MATCH(INDEX(#REF!,MATCH($A2701,#REF!,0)),#REF!,0),'Recurrent profile helpers'!D$2)*IF($A2701="", "0", INDEX(#REF!,MATCH($A2701,#REF!,0))),"")</f>
        <v/>
      </c>
      <c r="E2701" s="72" t="str">
        <f>IFERROR(INDEX(#REF!,MATCH(INDEX(#REF!,MATCH($A2701,#REF!,0)),#REF!,0),'Recurrent profile helpers'!E$2)*IF($A2701="", "0", INDEX(#REF!,MATCH($A2701,#REF!,0))),"")</f>
        <v/>
      </c>
      <c r="F2701" s="72" t="str">
        <f>IFERROR(INDEX(#REF!,MATCH(INDEX(#REF!,MATCH($A2701,#REF!,0)),#REF!,0),'Recurrent profile helpers'!F$2)*IF($A2701="", "0", INDEX(#REF!,MATCH($A2701,#REF!,0))),"")</f>
        <v/>
      </c>
      <c r="G2701" s="72" t="str">
        <f>IFERROR(INDEX(#REF!,MATCH(INDEX(#REF!,MATCH($A2701,#REF!,0)),#REF!,0),'Recurrent profile helpers'!G$2)*IF($A2701="", "0", INDEX(#REF!,MATCH($A2701,#REF!,0))),"")</f>
        <v/>
      </c>
      <c r="H2701" s="72" t="str">
        <f>IFERROR(INDEX(#REF!,MATCH(INDEX(#REF!,MATCH($A2701,#REF!,0)),#REF!,0),'Recurrent profile helpers'!H$2)*IF($A2701="", "0", INDEX(#REF!,MATCH($A2701,#REF!,0))),"")</f>
        <v/>
      </c>
      <c r="I2701" s="72" t="str">
        <f>IFERROR(INDEX(#REF!,MATCH(INDEX(#REF!,MATCH($A2701,#REF!,0)),#REF!,0),'Recurrent profile helpers'!I$2)*IF($A2701="", "0", INDEX(#REF!,MATCH($A2701,#REF!,0))),"")</f>
        <v/>
      </c>
      <c r="J2701" s="72" t="str">
        <f>IFERROR(INDEX(#REF!,MATCH(INDEX(#REF!,MATCH($A2701,#REF!,0)),#REF!,0),'Recurrent profile helpers'!J$2)*IF($A2701="", "0", INDEX(#REF!,MATCH($A2701,#REF!,0))),"")</f>
        <v/>
      </c>
      <c r="K2701" s="72" t="str">
        <f>IFERROR(INDEX(#REF!,MATCH(INDEX(#REF!,MATCH($A2701,#REF!,0)),#REF!,0),'Recurrent profile helpers'!K$2)*IF($A2701="", "0", INDEX(#REF!,MATCH($A2701,#REF!,0))),"")</f>
        <v/>
      </c>
      <c r="L2701" s="72" t="str">
        <f>IFERROR(INDEX(#REF!,MATCH(INDEX(#REF!,MATCH($A2701,#REF!,0)),#REF!,0),'Recurrent profile helpers'!L$2)*IF($A2701="", "0", INDEX(#REF!,MATCH($A2701,#REF!,0))),"")</f>
        <v/>
      </c>
      <c r="M2701" s="72" t="str">
        <f>IFERROR(INDEX(#REF!,MATCH(INDEX(#REF!,MATCH($A2701,#REF!,0)),#REF!,0),'Recurrent profile helpers'!M$2)*IF($A2701="", "0", INDEX(#REF!,MATCH($A2701,#REF!,0))),"")</f>
        <v/>
      </c>
      <c r="N2701" s="72" t="str">
        <f>IFERROR(INDEX(#REF!,MATCH(INDEX(#REF!,MATCH($A2701,#REF!,0)),#REF!,0),'Recurrent profile helpers'!N$2)*IF($A2701="", "0", INDEX(#REF!,MATCH($A2701,#REF!,0))),"")</f>
        <v/>
      </c>
    </row>
    <row r="2702" spans="1:14">
      <c r="A2702" t="str">
        <f t="array" ref="A2702">IFERROR(INDEX(#REF!, SMALL(IF((MID(#REF!,2,1)="."),ROW($A$6:$A$4897)-ROW($A$6)+1,IF((MID(#REF!,3,1)="."),ROW($A$6:$A$4892)-ROW($A$6)+1)), ROW(2700:2700))),"" )</f>
        <v/>
      </c>
      <c r="B2702" s="72" t="str">
        <f>IF($A2702="", "", INDEX(#REF!,MATCH($A2702,#REF!,0)))</f>
        <v/>
      </c>
      <c r="C2702" s="72" t="str">
        <f>IFERROR(INDEX(#REF!,MATCH(INDEX(#REF!,MATCH($A2702,#REF!,0)),#REF!,0),'Recurrent profile helpers'!C$2)*IF($A2702="", "0", INDEX(#REF!,MATCH($A2702,#REF!,0))),"")</f>
        <v/>
      </c>
      <c r="D2702" s="72" t="str">
        <f>IFERROR(INDEX(#REF!,MATCH(INDEX(#REF!,MATCH($A2702,#REF!,0)),#REF!,0),'Recurrent profile helpers'!D$2)*IF($A2702="", "0", INDEX(#REF!,MATCH($A2702,#REF!,0))),"")</f>
        <v/>
      </c>
      <c r="E2702" s="72" t="str">
        <f>IFERROR(INDEX(#REF!,MATCH(INDEX(#REF!,MATCH($A2702,#REF!,0)),#REF!,0),'Recurrent profile helpers'!E$2)*IF($A2702="", "0", INDEX(#REF!,MATCH($A2702,#REF!,0))),"")</f>
        <v/>
      </c>
      <c r="F2702" s="72" t="str">
        <f>IFERROR(INDEX(#REF!,MATCH(INDEX(#REF!,MATCH($A2702,#REF!,0)),#REF!,0),'Recurrent profile helpers'!F$2)*IF($A2702="", "0", INDEX(#REF!,MATCH($A2702,#REF!,0))),"")</f>
        <v/>
      </c>
      <c r="G2702" s="72" t="str">
        <f>IFERROR(INDEX(#REF!,MATCH(INDEX(#REF!,MATCH($A2702,#REF!,0)),#REF!,0),'Recurrent profile helpers'!G$2)*IF($A2702="", "0", INDEX(#REF!,MATCH($A2702,#REF!,0))),"")</f>
        <v/>
      </c>
      <c r="H2702" s="72" t="str">
        <f>IFERROR(INDEX(#REF!,MATCH(INDEX(#REF!,MATCH($A2702,#REF!,0)),#REF!,0),'Recurrent profile helpers'!H$2)*IF($A2702="", "0", INDEX(#REF!,MATCH($A2702,#REF!,0))),"")</f>
        <v/>
      </c>
      <c r="I2702" s="72" t="str">
        <f>IFERROR(INDEX(#REF!,MATCH(INDEX(#REF!,MATCH($A2702,#REF!,0)),#REF!,0),'Recurrent profile helpers'!I$2)*IF($A2702="", "0", INDEX(#REF!,MATCH($A2702,#REF!,0))),"")</f>
        <v/>
      </c>
      <c r="J2702" s="72" t="str">
        <f>IFERROR(INDEX(#REF!,MATCH(INDEX(#REF!,MATCH($A2702,#REF!,0)),#REF!,0),'Recurrent profile helpers'!J$2)*IF($A2702="", "0", INDEX(#REF!,MATCH($A2702,#REF!,0))),"")</f>
        <v/>
      </c>
      <c r="K2702" s="72" t="str">
        <f>IFERROR(INDEX(#REF!,MATCH(INDEX(#REF!,MATCH($A2702,#REF!,0)),#REF!,0),'Recurrent profile helpers'!K$2)*IF($A2702="", "0", INDEX(#REF!,MATCH($A2702,#REF!,0))),"")</f>
        <v/>
      </c>
      <c r="L2702" s="72" t="str">
        <f>IFERROR(INDEX(#REF!,MATCH(INDEX(#REF!,MATCH($A2702,#REF!,0)),#REF!,0),'Recurrent profile helpers'!L$2)*IF($A2702="", "0", INDEX(#REF!,MATCH($A2702,#REF!,0))),"")</f>
        <v/>
      </c>
      <c r="M2702" s="72" t="str">
        <f>IFERROR(INDEX(#REF!,MATCH(INDEX(#REF!,MATCH($A2702,#REF!,0)),#REF!,0),'Recurrent profile helpers'!M$2)*IF($A2702="", "0", INDEX(#REF!,MATCH($A2702,#REF!,0))),"")</f>
        <v/>
      </c>
      <c r="N2702" s="72" t="str">
        <f>IFERROR(INDEX(#REF!,MATCH(INDEX(#REF!,MATCH($A2702,#REF!,0)),#REF!,0),'Recurrent profile helpers'!N$2)*IF($A2702="", "0", INDEX(#REF!,MATCH($A2702,#REF!,0))),"")</f>
        <v/>
      </c>
    </row>
    <row r="2703" spans="1:14">
      <c r="A2703" t="str">
        <f t="array" ref="A2703">IFERROR(INDEX(#REF!, SMALL(IF((MID(#REF!,2,1)="."),ROW($A$6:$A$4897)-ROW($A$6)+1,IF((MID(#REF!,3,1)="."),ROW($A$6:$A$4892)-ROW($A$6)+1)), ROW(2701:2701))),"" )</f>
        <v/>
      </c>
      <c r="B2703" s="72" t="str">
        <f>IF($A2703="", "", INDEX(#REF!,MATCH($A2703,#REF!,0)))</f>
        <v/>
      </c>
      <c r="C2703" s="72" t="str">
        <f>IFERROR(INDEX(#REF!,MATCH(INDEX(#REF!,MATCH($A2703,#REF!,0)),#REF!,0),'Recurrent profile helpers'!C$2)*IF($A2703="", "0", INDEX(#REF!,MATCH($A2703,#REF!,0))),"")</f>
        <v/>
      </c>
      <c r="D2703" s="72" t="str">
        <f>IFERROR(INDEX(#REF!,MATCH(INDEX(#REF!,MATCH($A2703,#REF!,0)),#REF!,0),'Recurrent profile helpers'!D$2)*IF($A2703="", "0", INDEX(#REF!,MATCH($A2703,#REF!,0))),"")</f>
        <v/>
      </c>
      <c r="E2703" s="72" t="str">
        <f>IFERROR(INDEX(#REF!,MATCH(INDEX(#REF!,MATCH($A2703,#REF!,0)),#REF!,0),'Recurrent profile helpers'!E$2)*IF($A2703="", "0", INDEX(#REF!,MATCH($A2703,#REF!,0))),"")</f>
        <v/>
      </c>
      <c r="F2703" s="72" t="str">
        <f>IFERROR(INDEX(#REF!,MATCH(INDEX(#REF!,MATCH($A2703,#REF!,0)),#REF!,0),'Recurrent profile helpers'!F$2)*IF($A2703="", "0", INDEX(#REF!,MATCH($A2703,#REF!,0))),"")</f>
        <v/>
      </c>
      <c r="G2703" s="72" t="str">
        <f>IFERROR(INDEX(#REF!,MATCH(INDEX(#REF!,MATCH($A2703,#REF!,0)),#REF!,0),'Recurrent profile helpers'!G$2)*IF($A2703="", "0", INDEX(#REF!,MATCH($A2703,#REF!,0))),"")</f>
        <v/>
      </c>
      <c r="H2703" s="72" t="str">
        <f>IFERROR(INDEX(#REF!,MATCH(INDEX(#REF!,MATCH($A2703,#REF!,0)),#REF!,0),'Recurrent profile helpers'!H$2)*IF($A2703="", "0", INDEX(#REF!,MATCH($A2703,#REF!,0))),"")</f>
        <v/>
      </c>
      <c r="I2703" s="72" t="str">
        <f>IFERROR(INDEX(#REF!,MATCH(INDEX(#REF!,MATCH($A2703,#REF!,0)),#REF!,0),'Recurrent profile helpers'!I$2)*IF($A2703="", "0", INDEX(#REF!,MATCH($A2703,#REF!,0))),"")</f>
        <v/>
      </c>
      <c r="J2703" s="72" t="str">
        <f>IFERROR(INDEX(#REF!,MATCH(INDEX(#REF!,MATCH($A2703,#REF!,0)),#REF!,0),'Recurrent profile helpers'!J$2)*IF($A2703="", "0", INDEX(#REF!,MATCH($A2703,#REF!,0))),"")</f>
        <v/>
      </c>
      <c r="K2703" s="72" t="str">
        <f>IFERROR(INDEX(#REF!,MATCH(INDEX(#REF!,MATCH($A2703,#REF!,0)),#REF!,0),'Recurrent profile helpers'!K$2)*IF($A2703="", "0", INDEX(#REF!,MATCH($A2703,#REF!,0))),"")</f>
        <v/>
      </c>
      <c r="L2703" s="72" t="str">
        <f>IFERROR(INDEX(#REF!,MATCH(INDEX(#REF!,MATCH($A2703,#REF!,0)),#REF!,0),'Recurrent profile helpers'!L$2)*IF($A2703="", "0", INDEX(#REF!,MATCH($A2703,#REF!,0))),"")</f>
        <v/>
      </c>
      <c r="M2703" s="72" t="str">
        <f>IFERROR(INDEX(#REF!,MATCH(INDEX(#REF!,MATCH($A2703,#REF!,0)),#REF!,0),'Recurrent profile helpers'!M$2)*IF($A2703="", "0", INDEX(#REF!,MATCH($A2703,#REF!,0))),"")</f>
        <v/>
      </c>
      <c r="N2703" s="72" t="str">
        <f>IFERROR(INDEX(#REF!,MATCH(INDEX(#REF!,MATCH($A2703,#REF!,0)),#REF!,0),'Recurrent profile helpers'!N$2)*IF($A2703="", "0", INDEX(#REF!,MATCH($A2703,#REF!,0))),"")</f>
        <v/>
      </c>
    </row>
    <row r="2704" spans="1:14">
      <c r="A2704" t="str">
        <f t="array" ref="A2704">IFERROR(INDEX(#REF!, SMALL(IF((MID(#REF!,2,1)="."),ROW($A$6:$A$4897)-ROW($A$6)+1,IF((MID(#REF!,3,1)="."),ROW($A$6:$A$4892)-ROW($A$6)+1)), ROW(2702:2702))),"" )</f>
        <v/>
      </c>
      <c r="B2704" s="72" t="str">
        <f>IF($A2704="", "", INDEX(#REF!,MATCH($A2704,#REF!,0)))</f>
        <v/>
      </c>
      <c r="C2704" s="72" t="str">
        <f>IFERROR(INDEX(#REF!,MATCH(INDEX(#REF!,MATCH($A2704,#REF!,0)),#REF!,0),'Recurrent profile helpers'!C$2)*IF($A2704="", "0", INDEX(#REF!,MATCH($A2704,#REF!,0))),"")</f>
        <v/>
      </c>
      <c r="D2704" s="72" t="str">
        <f>IFERROR(INDEX(#REF!,MATCH(INDEX(#REF!,MATCH($A2704,#REF!,0)),#REF!,0),'Recurrent profile helpers'!D$2)*IF($A2704="", "0", INDEX(#REF!,MATCH($A2704,#REF!,0))),"")</f>
        <v/>
      </c>
      <c r="E2704" s="72" t="str">
        <f>IFERROR(INDEX(#REF!,MATCH(INDEX(#REF!,MATCH($A2704,#REF!,0)),#REF!,0),'Recurrent profile helpers'!E$2)*IF($A2704="", "0", INDEX(#REF!,MATCH($A2704,#REF!,0))),"")</f>
        <v/>
      </c>
      <c r="F2704" s="72" t="str">
        <f>IFERROR(INDEX(#REF!,MATCH(INDEX(#REF!,MATCH($A2704,#REF!,0)),#REF!,0),'Recurrent profile helpers'!F$2)*IF($A2704="", "0", INDEX(#REF!,MATCH($A2704,#REF!,0))),"")</f>
        <v/>
      </c>
      <c r="G2704" s="72" t="str">
        <f>IFERROR(INDEX(#REF!,MATCH(INDEX(#REF!,MATCH($A2704,#REF!,0)),#REF!,0),'Recurrent profile helpers'!G$2)*IF($A2704="", "0", INDEX(#REF!,MATCH($A2704,#REF!,0))),"")</f>
        <v/>
      </c>
      <c r="H2704" s="72" t="str">
        <f>IFERROR(INDEX(#REF!,MATCH(INDEX(#REF!,MATCH($A2704,#REF!,0)),#REF!,0),'Recurrent profile helpers'!H$2)*IF($A2704="", "0", INDEX(#REF!,MATCH($A2704,#REF!,0))),"")</f>
        <v/>
      </c>
      <c r="I2704" s="72" t="str">
        <f>IFERROR(INDEX(#REF!,MATCH(INDEX(#REF!,MATCH($A2704,#REF!,0)),#REF!,0),'Recurrent profile helpers'!I$2)*IF($A2704="", "0", INDEX(#REF!,MATCH($A2704,#REF!,0))),"")</f>
        <v/>
      </c>
      <c r="J2704" s="72" t="str">
        <f>IFERROR(INDEX(#REF!,MATCH(INDEX(#REF!,MATCH($A2704,#REF!,0)),#REF!,0),'Recurrent profile helpers'!J$2)*IF($A2704="", "0", INDEX(#REF!,MATCH($A2704,#REF!,0))),"")</f>
        <v/>
      </c>
      <c r="K2704" s="72" t="str">
        <f>IFERROR(INDEX(#REF!,MATCH(INDEX(#REF!,MATCH($A2704,#REF!,0)),#REF!,0),'Recurrent profile helpers'!K$2)*IF($A2704="", "0", INDEX(#REF!,MATCH($A2704,#REF!,0))),"")</f>
        <v/>
      </c>
      <c r="L2704" s="72" t="str">
        <f>IFERROR(INDEX(#REF!,MATCH(INDEX(#REF!,MATCH($A2704,#REF!,0)),#REF!,0),'Recurrent profile helpers'!L$2)*IF($A2704="", "0", INDEX(#REF!,MATCH($A2704,#REF!,0))),"")</f>
        <v/>
      </c>
      <c r="M2704" s="72" t="str">
        <f>IFERROR(INDEX(#REF!,MATCH(INDEX(#REF!,MATCH($A2704,#REF!,0)),#REF!,0),'Recurrent profile helpers'!M$2)*IF($A2704="", "0", INDEX(#REF!,MATCH($A2704,#REF!,0))),"")</f>
        <v/>
      </c>
      <c r="N2704" s="72" t="str">
        <f>IFERROR(INDEX(#REF!,MATCH(INDEX(#REF!,MATCH($A2704,#REF!,0)),#REF!,0),'Recurrent profile helpers'!N$2)*IF($A2704="", "0", INDEX(#REF!,MATCH($A2704,#REF!,0))),"")</f>
        <v/>
      </c>
    </row>
    <row r="2705" spans="1:14">
      <c r="A2705" t="str">
        <f t="array" ref="A2705">IFERROR(INDEX(#REF!, SMALL(IF((MID(#REF!,2,1)="."),ROW($A$6:$A$4897)-ROW($A$6)+1,IF((MID(#REF!,3,1)="."),ROW($A$6:$A$4892)-ROW($A$6)+1)), ROW(2703:2703))),"" )</f>
        <v/>
      </c>
      <c r="B2705" s="72" t="str">
        <f>IF($A2705="", "", INDEX(#REF!,MATCH($A2705,#REF!,0)))</f>
        <v/>
      </c>
      <c r="C2705" s="72" t="str">
        <f>IFERROR(INDEX(#REF!,MATCH(INDEX(#REF!,MATCH($A2705,#REF!,0)),#REF!,0),'Recurrent profile helpers'!C$2)*IF($A2705="", "0", INDEX(#REF!,MATCH($A2705,#REF!,0))),"")</f>
        <v/>
      </c>
      <c r="D2705" s="72" t="str">
        <f>IFERROR(INDEX(#REF!,MATCH(INDEX(#REF!,MATCH($A2705,#REF!,0)),#REF!,0),'Recurrent profile helpers'!D$2)*IF($A2705="", "0", INDEX(#REF!,MATCH($A2705,#REF!,0))),"")</f>
        <v/>
      </c>
      <c r="E2705" s="72" t="str">
        <f>IFERROR(INDEX(#REF!,MATCH(INDEX(#REF!,MATCH($A2705,#REF!,0)),#REF!,0),'Recurrent profile helpers'!E$2)*IF($A2705="", "0", INDEX(#REF!,MATCH($A2705,#REF!,0))),"")</f>
        <v/>
      </c>
      <c r="F2705" s="72" t="str">
        <f>IFERROR(INDEX(#REF!,MATCH(INDEX(#REF!,MATCH($A2705,#REF!,0)),#REF!,0),'Recurrent profile helpers'!F$2)*IF($A2705="", "0", INDEX(#REF!,MATCH($A2705,#REF!,0))),"")</f>
        <v/>
      </c>
      <c r="G2705" s="72" t="str">
        <f>IFERROR(INDEX(#REF!,MATCH(INDEX(#REF!,MATCH($A2705,#REF!,0)),#REF!,0),'Recurrent profile helpers'!G$2)*IF($A2705="", "0", INDEX(#REF!,MATCH($A2705,#REF!,0))),"")</f>
        <v/>
      </c>
      <c r="H2705" s="72" t="str">
        <f>IFERROR(INDEX(#REF!,MATCH(INDEX(#REF!,MATCH($A2705,#REF!,0)),#REF!,0),'Recurrent profile helpers'!H$2)*IF($A2705="", "0", INDEX(#REF!,MATCH($A2705,#REF!,0))),"")</f>
        <v/>
      </c>
      <c r="I2705" s="72" t="str">
        <f>IFERROR(INDEX(#REF!,MATCH(INDEX(#REF!,MATCH($A2705,#REF!,0)),#REF!,0),'Recurrent profile helpers'!I$2)*IF($A2705="", "0", INDEX(#REF!,MATCH($A2705,#REF!,0))),"")</f>
        <v/>
      </c>
      <c r="J2705" s="72" t="str">
        <f>IFERROR(INDEX(#REF!,MATCH(INDEX(#REF!,MATCH($A2705,#REF!,0)),#REF!,0),'Recurrent profile helpers'!J$2)*IF($A2705="", "0", INDEX(#REF!,MATCH($A2705,#REF!,0))),"")</f>
        <v/>
      </c>
      <c r="K2705" s="72" t="str">
        <f>IFERROR(INDEX(#REF!,MATCH(INDEX(#REF!,MATCH($A2705,#REF!,0)),#REF!,0),'Recurrent profile helpers'!K$2)*IF($A2705="", "0", INDEX(#REF!,MATCH($A2705,#REF!,0))),"")</f>
        <v/>
      </c>
      <c r="L2705" s="72" t="str">
        <f>IFERROR(INDEX(#REF!,MATCH(INDEX(#REF!,MATCH($A2705,#REF!,0)),#REF!,0),'Recurrent profile helpers'!L$2)*IF($A2705="", "0", INDEX(#REF!,MATCH($A2705,#REF!,0))),"")</f>
        <v/>
      </c>
      <c r="M2705" s="72" t="str">
        <f>IFERROR(INDEX(#REF!,MATCH(INDEX(#REF!,MATCH($A2705,#REF!,0)),#REF!,0),'Recurrent profile helpers'!M$2)*IF($A2705="", "0", INDEX(#REF!,MATCH($A2705,#REF!,0))),"")</f>
        <v/>
      </c>
      <c r="N2705" s="72" t="str">
        <f>IFERROR(INDEX(#REF!,MATCH(INDEX(#REF!,MATCH($A2705,#REF!,0)),#REF!,0),'Recurrent profile helpers'!N$2)*IF($A2705="", "0", INDEX(#REF!,MATCH($A2705,#REF!,0))),"")</f>
        <v/>
      </c>
    </row>
    <row r="2706" spans="1:14">
      <c r="A2706" t="str">
        <f t="array" ref="A2706">IFERROR(INDEX(#REF!, SMALL(IF((MID(#REF!,2,1)="."),ROW($A$6:$A$4897)-ROW($A$6)+1,IF((MID(#REF!,3,1)="."),ROW($A$6:$A$4892)-ROW($A$6)+1)), ROW(2704:2704))),"" )</f>
        <v/>
      </c>
      <c r="B2706" s="72" t="str">
        <f>IF($A2706="", "", INDEX(#REF!,MATCH($A2706,#REF!,0)))</f>
        <v/>
      </c>
      <c r="C2706" s="72" t="str">
        <f>IFERROR(INDEX(#REF!,MATCH(INDEX(#REF!,MATCH($A2706,#REF!,0)),#REF!,0),'Recurrent profile helpers'!C$2)*IF($A2706="", "0", INDEX(#REF!,MATCH($A2706,#REF!,0))),"")</f>
        <v/>
      </c>
      <c r="D2706" s="72" t="str">
        <f>IFERROR(INDEX(#REF!,MATCH(INDEX(#REF!,MATCH($A2706,#REF!,0)),#REF!,0),'Recurrent profile helpers'!D$2)*IF($A2706="", "0", INDEX(#REF!,MATCH($A2706,#REF!,0))),"")</f>
        <v/>
      </c>
      <c r="E2706" s="72" t="str">
        <f>IFERROR(INDEX(#REF!,MATCH(INDEX(#REF!,MATCH($A2706,#REF!,0)),#REF!,0),'Recurrent profile helpers'!E$2)*IF($A2706="", "0", INDEX(#REF!,MATCH($A2706,#REF!,0))),"")</f>
        <v/>
      </c>
      <c r="F2706" s="72" t="str">
        <f>IFERROR(INDEX(#REF!,MATCH(INDEX(#REF!,MATCH($A2706,#REF!,0)),#REF!,0),'Recurrent profile helpers'!F$2)*IF($A2706="", "0", INDEX(#REF!,MATCH($A2706,#REF!,0))),"")</f>
        <v/>
      </c>
      <c r="G2706" s="72" t="str">
        <f>IFERROR(INDEX(#REF!,MATCH(INDEX(#REF!,MATCH($A2706,#REF!,0)),#REF!,0),'Recurrent profile helpers'!G$2)*IF($A2706="", "0", INDEX(#REF!,MATCH($A2706,#REF!,0))),"")</f>
        <v/>
      </c>
      <c r="H2706" s="72" t="str">
        <f>IFERROR(INDEX(#REF!,MATCH(INDEX(#REF!,MATCH($A2706,#REF!,0)),#REF!,0),'Recurrent profile helpers'!H$2)*IF($A2706="", "0", INDEX(#REF!,MATCH($A2706,#REF!,0))),"")</f>
        <v/>
      </c>
      <c r="I2706" s="72" t="str">
        <f>IFERROR(INDEX(#REF!,MATCH(INDEX(#REF!,MATCH($A2706,#REF!,0)),#REF!,0),'Recurrent profile helpers'!I$2)*IF($A2706="", "0", INDEX(#REF!,MATCH($A2706,#REF!,0))),"")</f>
        <v/>
      </c>
      <c r="J2706" s="72" t="str">
        <f>IFERROR(INDEX(#REF!,MATCH(INDEX(#REF!,MATCH($A2706,#REF!,0)),#REF!,0),'Recurrent profile helpers'!J$2)*IF($A2706="", "0", INDEX(#REF!,MATCH($A2706,#REF!,0))),"")</f>
        <v/>
      </c>
      <c r="K2706" s="72" t="str">
        <f>IFERROR(INDEX(#REF!,MATCH(INDEX(#REF!,MATCH($A2706,#REF!,0)),#REF!,0),'Recurrent profile helpers'!K$2)*IF($A2706="", "0", INDEX(#REF!,MATCH($A2706,#REF!,0))),"")</f>
        <v/>
      </c>
      <c r="L2706" s="72" t="str">
        <f>IFERROR(INDEX(#REF!,MATCH(INDEX(#REF!,MATCH($A2706,#REF!,0)),#REF!,0),'Recurrent profile helpers'!L$2)*IF($A2706="", "0", INDEX(#REF!,MATCH($A2706,#REF!,0))),"")</f>
        <v/>
      </c>
      <c r="M2706" s="72" t="str">
        <f>IFERROR(INDEX(#REF!,MATCH(INDEX(#REF!,MATCH($A2706,#REF!,0)),#REF!,0),'Recurrent profile helpers'!M$2)*IF($A2706="", "0", INDEX(#REF!,MATCH($A2706,#REF!,0))),"")</f>
        <v/>
      </c>
      <c r="N2706" s="72" t="str">
        <f>IFERROR(INDEX(#REF!,MATCH(INDEX(#REF!,MATCH($A2706,#REF!,0)),#REF!,0),'Recurrent profile helpers'!N$2)*IF($A2706="", "0", INDEX(#REF!,MATCH($A2706,#REF!,0))),"")</f>
        <v/>
      </c>
    </row>
    <row r="2707" spans="1:14">
      <c r="A2707" t="str">
        <f t="array" ref="A2707">IFERROR(INDEX(#REF!, SMALL(IF((MID(#REF!,2,1)="."),ROW($A$6:$A$4897)-ROW($A$6)+1,IF((MID(#REF!,3,1)="."),ROW($A$6:$A$4892)-ROW($A$6)+1)), ROW(2705:2705))),"" )</f>
        <v/>
      </c>
      <c r="B2707" s="72" t="str">
        <f>IF($A2707="", "", INDEX(#REF!,MATCH($A2707,#REF!,0)))</f>
        <v/>
      </c>
      <c r="C2707" s="72" t="str">
        <f>IFERROR(INDEX(#REF!,MATCH(INDEX(#REF!,MATCH($A2707,#REF!,0)),#REF!,0),'Recurrent profile helpers'!C$2)*IF($A2707="", "0", INDEX(#REF!,MATCH($A2707,#REF!,0))),"")</f>
        <v/>
      </c>
      <c r="D2707" s="72" t="str">
        <f>IFERROR(INDEX(#REF!,MATCH(INDEX(#REF!,MATCH($A2707,#REF!,0)),#REF!,0),'Recurrent profile helpers'!D$2)*IF($A2707="", "0", INDEX(#REF!,MATCH($A2707,#REF!,0))),"")</f>
        <v/>
      </c>
      <c r="E2707" s="72" t="str">
        <f>IFERROR(INDEX(#REF!,MATCH(INDEX(#REF!,MATCH($A2707,#REF!,0)),#REF!,0),'Recurrent profile helpers'!E$2)*IF($A2707="", "0", INDEX(#REF!,MATCH($A2707,#REF!,0))),"")</f>
        <v/>
      </c>
      <c r="F2707" s="72" t="str">
        <f>IFERROR(INDEX(#REF!,MATCH(INDEX(#REF!,MATCH($A2707,#REF!,0)),#REF!,0),'Recurrent profile helpers'!F$2)*IF($A2707="", "0", INDEX(#REF!,MATCH($A2707,#REF!,0))),"")</f>
        <v/>
      </c>
      <c r="G2707" s="72" t="str">
        <f>IFERROR(INDEX(#REF!,MATCH(INDEX(#REF!,MATCH($A2707,#REF!,0)),#REF!,0),'Recurrent profile helpers'!G$2)*IF($A2707="", "0", INDEX(#REF!,MATCH($A2707,#REF!,0))),"")</f>
        <v/>
      </c>
      <c r="H2707" s="72" t="str">
        <f>IFERROR(INDEX(#REF!,MATCH(INDEX(#REF!,MATCH($A2707,#REF!,0)),#REF!,0),'Recurrent profile helpers'!H$2)*IF($A2707="", "0", INDEX(#REF!,MATCH($A2707,#REF!,0))),"")</f>
        <v/>
      </c>
      <c r="I2707" s="72" t="str">
        <f>IFERROR(INDEX(#REF!,MATCH(INDEX(#REF!,MATCH($A2707,#REF!,0)),#REF!,0),'Recurrent profile helpers'!I$2)*IF($A2707="", "0", INDEX(#REF!,MATCH($A2707,#REF!,0))),"")</f>
        <v/>
      </c>
      <c r="J2707" s="72" t="str">
        <f>IFERROR(INDEX(#REF!,MATCH(INDEX(#REF!,MATCH($A2707,#REF!,0)),#REF!,0),'Recurrent profile helpers'!J$2)*IF($A2707="", "0", INDEX(#REF!,MATCH($A2707,#REF!,0))),"")</f>
        <v/>
      </c>
      <c r="K2707" s="72" t="str">
        <f>IFERROR(INDEX(#REF!,MATCH(INDEX(#REF!,MATCH($A2707,#REF!,0)),#REF!,0),'Recurrent profile helpers'!K$2)*IF($A2707="", "0", INDEX(#REF!,MATCH($A2707,#REF!,0))),"")</f>
        <v/>
      </c>
      <c r="L2707" s="72" t="str">
        <f>IFERROR(INDEX(#REF!,MATCH(INDEX(#REF!,MATCH($A2707,#REF!,0)),#REF!,0),'Recurrent profile helpers'!L$2)*IF($A2707="", "0", INDEX(#REF!,MATCH($A2707,#REF!,0))),"")</f>
        <v/>
      </c>
      <c r="M2707" s="72" t="str">
        <f>IFERROR(INDEX(#REF!,MATCH(INDEX(#REF!,MATCH($A2707,#REF!,0)),#REF!,0),'Recurrent profile helpers'!M$2)*IF($A2707="", "0", INDEX(#REF!,MATCH($A2707,#REF!,0))),"")</f>
        <v/>
      </c>
      <c r="N2707" s="72" t="str">
        <f>IFERROR(INDEX(#REF!,MATCH(INDEX(#REF!,MATCH($A2707,#REF!,0)),#REF!,0),'Recurrent profile helpers'!N$2)*IF($A2707="", "0", INDEX(#REF!,MATCH($A2707,#REF!,0))),"")</f>
        <v/>
      </c>
    </row>
    <row r="2708" spans="1:14">
      <c r="A2708" t="str">
        <f t="array" ref="A2708">IFERROR(INDEX(#REF!, SMALL(IF((MID(#REF!,2,1)="."),ROW($A$6:$A$4897)-ROW($A$6)+1,IF((MID(#REF!,3,1)="."),ROW($A$6:$A$4892)-ROW($A$6)+1)), ROW(2706:2706))),"" )</f>
        <v/>
      </c>
      <c r="B2708" s="72" t="str">
        <f>IF($A2708="", "", INDEX(#REF!,MATCH($A2708,#REF!,0)))</f>
        <v/>
      </c>
      <c r="C2708" s="72" t="str">
        <f>IFERROR(INDEX(#REF!,MATCH(INDEX(#REF!,MATCH($A2708,#REF!,0)),#REF!,0),'Recurrent profile helpers'!C$2)*IF($A2708="", "0", INDEX(#REF!,MATCH($A2708,#REF!,0))),"")</f>
        <v/>
      </c>
      <c r="D2708" s="72" t="str">
        <f>IFERROR(INDEX(#REF!,MATCH(INDEX(#REF!,MATCH($A2708,#REF!,0)),#REF!,0),'Recurrent profile helpers'!D$2)*IF($A2708="", "0", INDEX(#REF!,MATCH($A2708,#REF!,0))),"")</f>
        <v/>
      </c>
      <c r="E2708" s="72" t="str">
        <f>IFERROR(INDEX(#REF!,MATCH(INDEX(#REF!,MATCH($A2708,#REF!,0)),#REF!,0),'Recurrent profile helpers'!E$2)*IF($A2708="", "0", INDEX(#REF!,MATCH($A2708,#REF!,0))),"")</f>
        <v/>
      </c>
      <c r="F2708" s="72" t="str">
        <f>IFERROR(INDEX(#REF!,MATCH(INDEX(#REF!,MATCH($A2708,#REF!,0)),#REF!,0),'Recurrent profile helpers'!F$2)*IF($A2708="", "0", INDEX(#REF!,MATCH($A2708,#REF!,0))),"")</f>
        <v/>
      </c>
      <c r="G2708" s="72" t="str">
        <f>IFERROR(INDEX(#REF!,MATCH(INDEX(#REF!,MATCH($A2708,#REF!,0)),#REF!,0),'Recurrent profile helpers'!G$2)*IF($A2708="", "0", INDEX(#REF!,MATCH($A2708,#REF!,0))),"")</f>
        <v/>
      </c>
      <c r="H2708" s="72" t="str">
        <f>IFERROR(INDEX(#REF!,MATCH(INDEX(#REF!,MATCH($A2708,#REF!,0)),#REF!,0),'Recurrent profile helpers'!H$2)*IF($A2708="", "0", INDEX(#REF!,MATCH($A2708,#REF!,0))),"")</f>
        <v/>
      </c>
      <c r="I2708" s="72" t="str">
        <f>IFERROR(INDEX(#REF!,MATCH(INDEX(#REF!,MATCH($A2708,#REF!,0)),#REF!,0),'Recurrent profile helpers'!I$2)*IF($A2708="", "0", INDEX(#REF!,MATCH($A2708,#REF!,0))),"")</f>
        <v/>
      </c>
      <c r="J2708" s="72" t="str">
        <f>IFERROR(INDEX(#REF!,MATCH(INDEX(#REF!,MATCH($A2708,#REF!,0)),#REF!,0),'Recurrent profile helpers'!J$2)*IF($A2708="", "0", INDEX(#REF!,MATCH($A2708,#REF!,0))),"")</f>
        <v/>
      </c>
      <c r="K2708" s="72" t="str">
        <f>IFERROR(INDEX(#REF!,MATCH(INDEX(#REF!,MATCH($A2708,#REF!,0)),#REF!,0),'Recurrent profile helpers'!K$2)*IF($A2708="", "0", INDEX(#REF!,MATCH($A2708,#REF!,0))),"")</f>
        <v/>
      </c>
      <c r="L2708" s="72" t="str">
        <f>IFERROR(INDEX(#REF!,MATCH(INDEX(#REF!,MATCH($A2708,#REF!,0)),#REF!,0),'Recurrent profile helpers'!L$2)*IF($A2708="", "0", INDEX(#REF!,MATCH($A2708,#REF!,0))),"")</f>
        <v/>
      </c>
      <c r="M2708" s="72" t="str">
        <f>IFERROR(INDEX(#REF!,MATCH(INDEX(#REF!,MATCH($A2708,#REF!,0)),#REF!,0),'Recurrent profile helpers'!M$2)*IF($A2708="", "0", INDEX(#REF!,MATCH($A2708,#REF!,0))),"")</f>
        <v/>
      </c>
      <c r="N2708" s="72" t="str">
        <f>IFERROR(INDEX(#REF!,MATCH(INDEX(#REF!,MATCH($A2708,#REF!,0)),#REF!,0),'Recurrent profile helpers'!N$2)*IF($A2708="", "0", INDEX(#REF!,MATCH($A2708,#REF!,0))),"")</f>
        <v/>
      </c>
    </row>
    <row r="2709" spans="1:14">
      <c r="A2709" t="str">
        <f t="array" ref="A2709">IFERROR(INDEX(#REF!, SMALL(IF((MID(#REF!,2,1)="."),ROW($A$6:$A$4897)-ROW($A$6)+1,IF((MID(#REF!,3,1)="."),ROW($A$6:$A$4892)-ROW($A$6)+1)), ROW(2707:2707))),"" )</f>
        <v/>
      </c>
      <c r="B2709" s="72" t="str">
        <f>IF($A2709="", "", INDEX(#REF!,MATCH($A2709,#REF!,0)))</f>
        <v/>
      </c>
      <c r="C2709" s="72" t="str">
        <f>IFERROR(INDEX(#REF!,MATCH(INDEX(#REF!,MATCH($A2709,#REF!,0)),#REF!,0),'Recurrent profile helpers'!C$2)*IF($A2709="", "0", INDEX(#REF!,MATCH($A2709,#REF!,0))),"")</f>
        <v/>
      </c>
      <c r="D2709" s="72" t="str">
        <f>IFERROR(INDEX(#REF!,MATCH(INDEX(#REF!,MATCH($A2709,#REF!,0)),#REF!,0),'Recurrent profile helpers'!D$2)*IF($A2709="", "0", INDEX(#REF!,MATCH($A2709,#REF!,0))),"")</f>
        <v/>
      </c>
      <c r="E2709" s="72" t="str">
        <f>IFERROR(INDEX(#REF!,MATCH(INDEX(#REF!,MATCH($A2709,#REF!,0)),#REF!,0),'Recurrent profile helpers'!E$2)*IF($A2709="", "0", INDEX(#REF!,MATCH($A2709,#REF!,0))),"")</f>
        <v/>
      </c>
      <c r="F2709" s="72" t="str">
        <f>IFERROR(INDEX(#REF!,MATCH(INDEX(#REF!,MATCH($A2709,#REF!,0)),#REF!,0),'Recurrent profile helpers'!F$2)*IF($A2709="", "0", INDEX(#REF!,MATCH($A2709,#REF!,0))),"")</f>
        <v/>
      </c>
      <c r="G2709" s="72" t="str">
        <f>IFERROR(INDEX(#REF!,MATCH(INDEX(#REF!,MATCH($A2709,#REF!,0)),#REF!,0),'Recurrent profile helpers'!G$2)*IF($A2709="", "0", INDEX(#REF!,MATCH($A2709,#REF!,0))),"")</f>
        <v/>
      </c>
      <c r="H2709" s="72" t="str">
        <f>IFERROR(INDEX(#REF!,MATCH(INDEX(#REF!,MATCH($A2709,#REF!,0)),#REF!,0),'Recurrent profile helpers'!H$2)*IF($A2709="", "0", INDEX(#REF!,MATCH($A2709,#REF!,0))),"")</f>
        <v/>
      </c>
      <c r="I2709" s="72" t="str">
        <f>IFERROR(INDEX(#REF!,MATCH(INDEX(#REF!,MATCH($A2709,#REF!,0)),#REF!,0),'Recurrent profile helpers'!I$2)*IF($A2709="", "0", INDEX(#REF!,MATCH($A2709,#REF!,0))),"")</f>
        <v/>
      </c>
      <c r="J2709" s="72" t="str">
        <f>IFERROR(INDEX(#REF!,MATCH(INDEX(#REF!,MATCH($A2709,#REF!,0)),#REF!,0),'Recurrent profile helpers'!J$2)*IF($A2709="", "0", INDEX(#REF!,MATCH($A2709,#REF!,0))),"")</f>
        <v/>
      </c>
      <c r="K2709" s="72" t="str">
        <f>IFERROR(INDEX(#REF!,MATCH(INDEX(#REF!,MATCH($A2709,#REF!,0)),#REF!,0),'Recurrent profile helpers'!K$2)*IF($A2709="", "0", INDEX(#REF!,MATCH($A2709,#REF!,0))),"")</f>
        <v/>
      </c>
      <c r="L2709" s="72" t="str">
        <f>IFERROR(INDEX(#REF!,MATCH(INDEX(#REF!,MATCH($A2709,#REF!,0)),#REF!,0),'Recurrent profile helpers'!L$2)*IF($A2709="", "0", INDEX(#REF!,MATCH($A2709,#REF!,0))),"")</f>
        <v/>
      </c>
      <c r="M2709" s="72" t="str">
        <f>IFERROR(INDEX(#REF!,MATCH(INDEX(#REF!,MATCH($A2709,#REF!,0)),#REF!,0),'Recurrent profile helpers'!M$2)*IF($A2709="", "0", INDEX(#REF!,MATCH($A2709,#REF!,0))),"")</f>
        <v/>
      </c>
      <c r="N2709" s="72" t="str">
        <f>IFERROR(INDEX(#REF!,MATCH(INDEX(#REF!,MATCH($A2709,#REF!,0)),#REF!,0),'Recurrent profile helpers'!N$2)*IF($A2709="", "0", INDEX(#REF!,MATCH($A2709,#REF!,0))),"")</f>
        <v/>
      </c>
    </row>
    <row r="2710" spans="1:14">
      <c r="A2710" t="str">
        <f t="array" ref="A2710">IFERROR(INDEX(#REF!, SMALL(IF((MID(#REF!,2,1)="."),ROW($A$6:$A$4897)-ROW($A$6)+1,IF((MID(#REF!,3,1)="."),ROW($A$6:$A$4892)-ROW($A$6)+1)), ROW(2708:2708))),"" )</f>
        <v/>
      </c>
      <c r="B2710" s="72" t="str">
        <f>IF($A2710="", "", INDEX(#REF!,MATCH($A2710,#REF!,0)))</f>
        <v/>
      </c>
      <c r="C2710" s="72" t="str">
        <f>IFERROR(INDEX(#REF!,MATCH(INDEX(#REF!,MATCH($A2710,#REF!,0)),#REF!,0),'Recurrent profile helpers'!C$2)*IF($A2710="", "0", INDEX(#REF!,MATCH($A2710,#REF!,0))),"")</f>
        <v/>
      </c>
      <c r="D2710" s="72" t="str">
        <f>IFERROR(INDEX(#REF!,MATCH(INDEX(#REF!,MATCH($A2710,#REF!,0)),#REF!,0),'Recurrent profile helpers'!D$2)*IF($A2710="", "0", INDEX(#REF!,MATCH($A2710,#REF!,0))),"")</f>
        <v/>
      </c>
      <c r="E2710" s="72" t="str">
        <f>IFERROR(INDEX(#REF!,MATCH(INDEX(#REF!,MATCH($A2710,#REF!,0)),#REF!,0),'Recurrent profile helpers'!E$2)*IF($A2710="", "0", INDEX(#REF!,MATCH($A2710,#REF!,0))),"")</f>
        <v/>
      </c>
      <c r="F2710" s="72" t="str">
        <f>IFERROR(INDEX(#REF!,MATCH(INDEX(#REF!,MATCH($A2710,#REF!,0)),#REF!,0),'Recurrent profile helpers'!F$2)*IF($A2710="", "0", INDEX(#REF!,MATCH($A2710,#REF!,0))),"")</f>
        <v/>
      </c>
      <c r="G2710" s="72" t="str">
        <f>IFERROR(INDEX(#REF!,MATCH(INDEX(#REF!,MATCH($A2710,#REF!,0)),#REF!,0),'Recurrent profile helpers'!G$2)*IF($A2710="", "0", INDEX(#REF!,MATCH($A2710,#REF!,0))),"")</f>
        <v/>
      </c>
      <c r="H2710" s="72" t="str">
        <f>IFERROR(INDEX(#REF!,MATCH(INDEX(#REF!,MATCH($A2710,#REF!,0)),#REF!,0),'Recurrent profile helpers'!H$2)*IF($A2710="", "0", INDEX(#REF!,MATCH($A2710,#REF!,0))),"")</f>
        <v/>
      </c>
      <c r="I2710" s="72" t="str">
        <f>IFERROR(INDEX(#REF!,MATCH(INDEX(#REF!,MATCH($A2710,#REF!,0)),#REF!,0),'Recurrent profile helpers'!I$2)*IF($A2710="", "0", INDEX(#REF!,MATCH($A2710,#REF!,0))),"")</f>
        <v/>
      </c>
      <c r="J2710" s="72" t="str">
        <f>IFERROR(INDEX(#REF!,MATCH(INDEX(#REF!,MATCH($A2710,#REF!,0)),#REF!,0),'Recurrent profile helpers'!J$2)*IF($A2710="", "0", INDEX(#REF!,MATCH($A2710,#REF!,0))),"")</f>
        <v/>
      </c>
      <c r="K2710" s="72" t="str">
        <f>IFERROR(INDEX(#REF!,MATCH(INDEX(#REF!,MATCH($A2710,#REF!,0)),#REF!,0),'Recurrent profile helpers'!K$2)*IF($A2710="", "0", INDEX(#REF!,MATCH($A2710,#REF!,0))),"")</f>
        <v/>
      </c>
      <c r="L2710" s="72" t="str">
        <f>IFERROR(INDEX(#REF!,MATCH(INDEX(#REF!,MATCH($A2710,#REF!,0)),#REF!,0),'Recurrent profile helpers'!L$2)*IF($A2710="", "0", INDEX(#REF!,MATCH($A2710,#REF!,0))),"")</f>
        <v/>
      </c>
      <c r="M2710" s="72" t="str">
        <f>IFERROR(INDEX(#REF!,MATCH(INDEX(#REF!,MATCH($A2710,#REF!,0)),#REF!,0),'Recurrent profile helpers'!M$2)*IF($A2710="", "0", INDEX(#REF!,MATCH($A2710,#REF!,0))),"")</f>
        <v/>
      </c>
      <c r="N2710" s="72" t="str">
        <f>IFERROR(INDEX(#REF!,MATCH(INDEX(#REF!,MATCH($A2710,#REF!,0)),#REF!,0),'Recurrent profile helpers'!N$2)*IF($A2710="", "0", INDEX(#REF!,MATCH($A2710,#REF!,0))),"")</f>
        <v/>
      </c>
    </row>
    <row r="2711" spans="1:14">
      <c r="A2711" t="str">
        <f t="array" ref="A2711">IFERROR(INDEX(#REF!, SMALL(IF((MID(#REF!,2,1)="."),ROW($A$6:$A$4897)-ROW($A$6)+1,IF((MID(#REF!,3,1)="."),ROW($A$6:$A$4892)-ROW($A$6)+1)), ROW(2709:2709))),"" )</f>
        <v/>
      </c>
      <c r="B2711" s="72" t="str">
        <f>IF($A2711="", "", INDEX(#REF!,MATCH($A2711,#REF!,0)))</f>
        <v/>
      </c>
      <c r="C2711" s="72" t="str">
        <f>IFERROR(INDEX(#REF!,MATCH(INDEX(#REF!,MATCH($A2711,#REF!,0)),#REF!,0),'Recurrent profile helpers'!C$2)*IF($A2711="", "0", INDEX(#REF!,MATCH($A2711,#REF!,0))),"")</f>
        <v/>
      </c>
      <c r="D2711" s="72" t="str">
        <f>IFERROR(INDEX(#REF!,MATCH(INDEX(#REF!,MATCH($A2711,#REF!,0)),#REF!,0),'Recurrent profile helpers'!D$2)*IF($A2711="", "0", INDEX(#REF!,MATCH($A2711,#REF!,0))),"")</f>
        <v/>
      </c>
      <c r="E2711" s="72" t="str">
        <f>IFERROR(INDEX(#REF!,MATCH(INDEX(#REF!,MATCH($A2711,#REF!,0)),#REF!,0),'Recurrent profile helpers'!E$2)*IF($A2711="", "0", INDEX(#REF!,MATCH($A2711,#REF!,0))),"")</f>
        <v/>
      </c>
      <c r="F2711" s="72" t="str">
        <f>IFERROR(INDEX(#REF!,MATCH(INDEX(#REF!,MATCH($A2711,#REF!,0)),#REF!,0),'Recurrent profile helpers'!F$2)*IF($A2711="", "0", INDEX(#REF!,MATCH($A2711,#REF!,0))),"")</f>
        <v/>
      </c>
      <c r="G2711" s="72" t="str">
        <f>IFERROR(INDEX(#REF!,MATCH(INDEX(#REF!,MATCH($A2711,#REF!,0)),#REF!,0),'Recurrent profile helpers'!G$2)*IF($A2711="", "0", INDEX(#REF!,MATCH($A2711,#REF!,0))),"")</f>
        <v/>
      </c>
      <c r="H2711" s="72" t="str">
        <f>IFERROR(INDEX(#REF!,MATCH(INDEX(#REF!,MATCH($A2711,#REF!,0)),#REF!,0),'Recurrent profile helpers'!H$2)*IF($A2711="", "0", INDEX(#REF!,MATCH($A2711,#REF!,0))),"")</f>
        <v/>
      </c>
      <c r="I2711" s="72" t="str">
        <f>IFERROR(INDEX(#REF!,MATCH(INDEX(#REF!,MATCH($A2711,#REF!,0)),#REF!,0),'Recurrent profile helpers'!I$2)*IF($A2711="", "0", INDEX(#REF!,MATCH($A2711,#REF!,0))),"")</f>
        <v/>
      </c>
      <c r="J2711" s="72" t="str">
        <f>IFERROR(INDEX(#REF!,MATCH(INDEX(#REF!,MATCH($A2711,#REF!,0)),#REF!,0),'Recurrent profile helpers'!J$2)*IF($A2711="", "0", INDEX(#REF!,MATCH($A2711,#REF!,0))),"")</f>
        <v/>
      </c>
      <c r="K2711" s="72" t="str">
        <f>IFERROR(INDEX(#REF!,MATCH(INDEX(#REF!,MATCH($A2711,#REF!,0)),#REF!,0),'Recurrent profile helpers'!K$2)*IF($A2711="", "0", INDEX(#REF!,MATCH($A2711,#REF!,0))),"")</f>
        <v/>
      </c>
      <c r="L2711" s="72" t="str">
        <f>IFERROR(INDEX(#REF!,MATCH(INDEX(#REF!,MATCH($A2711,#REF!,0)),#REF!,0),'Recurrent profile helpers'!L$2)*IF($A2711="", "0", INDEX(#REF!,MATCH($A2711,#REF!,0))),"")</f>
        <v/>
      </c>
      <c r="M2711" s="72" t="str">
        <f>IFERROR(INDEX(#REF!,MATCH(INDEX(#REF!,MATCH($A2711,#REF!,0)),#REF!,0),'Recurrent profile helpers'!M$2)*IF($A2711="", "0", INDEX(#REF!,MATCH($A2711,#REF!,0))),"")</f>
        <v/>
      </c>
      <c r="N2711" s="72" t="str">
        <f>IFERROR(INDEX(#REF!,MATCH(INDEX(#REF!,MATCH($A2711,#REF!,0)),#REF!,0),'Recurrent profile helpers'!N$2)*IF($A2711="", "0", INDEX(#REF!,MATCH($A2711,#REF!,0))),"")</f>
        <v/>
      </c>
    </row>
    <row r="2712" spans="1:14">
      <c r="A2712" t="str">
        <f t="array" ref="A2712">IFERROR(INDEX(#REF!, SMALL(IF((MID(#REF!,2,1)="."),ROW($A$6:$A$4897)-ROW($A$6)+1,IF((MID(#REF!,3,1)="."),ROW($A$6:$A$4892)-ROW($A$6)+1)), ROW(2710:2710))),"" )</f>
        <v/>
      </c>
      <c r="B2712" s="72" t="str">
        <f>IF($A2712="", "", INDEX(#REF!,MATCH($A2712,#REF!,0)))</f>
        <v/>
      </c>
      <c r="C2712" s="72" t="str">
        <f>IFERROR(INDEX(#REF!,MATCH(INDEX(#REF!,MATCH($A2712,#REF!,0)),#REF!,0),'Recurrent profile helpers'!C$2)*IF($A2712="", "0", INDEX(#REF!,MATCH($A2712,#REF!,0))),"")</f>
        <v/>
      </c>
      <c r="D2712" s="72" t="str">
        <f>IFERROR(INDEX(#REF!,MATCH(INDEX(#REF!,MATCH($A2712,#REF!,0)),#REF!,0),'Recurrent profile helpers'!D$2)*IF($A2712="", "0", INDEX(#REF!,MATCH($A2712,#REF!,0))),"")</f>
        <v/>
      </c>
      <c r="E2712" s="72" t="str">
        <f>IFERROR(INDEX(#REF!,MATCH(INDEX(#REF!,MATCH($A2712,#REF!,0)),#REF!,0),'Recurrent profile helpers'!E$2)*IF($A2712="", "0", INDEX(#REF!,MATCH($A2712,#REF!,0))),"")</f>
        <v/>
      </c>
      <c r="F2712" s="72" t="str">
        <f>IFERROR(INDEX(#REF!,MATCH(INDEX(#REF!,MATCH($A2712,#REF!,0)),#REF!,0),'Recurrent profile helpers'!F$2)*IF($A2712="", "0", INDEX(#REF!,MATCH($A2712,#REF!,0))),"")</f>
        <v/>
      </c>
      <c r="G2712" s="72" t="str">
        <f>IFERROR(INDEX(#REF!,MATCH(INDEX(#REF!,MATCH($A2712,#REF!,0)),#REF!,0),'Recurrent profile helpers'!G$2)*IF($A2712="", "0", INDEX(#REF!,MATCH($A2712,#REF!,0))),"")</f>
        <v/>
      </c>
      <c r="H2712" s="72" t="str">
        <f>IFERROR(INDEX(#REF!,MATCH(INDEX(#REF!,MATCH($A2712,#REF!,0)),#REF!,0),'Recurrent profile helpers'!H$2)*IF($A2712="", "0", INDEX(#REF!,MATCH($A2712,#REF!,0))),"")</f>
        <v/>
      </c>
      <c r="I2712" s="72" t="str">
        <f>IFERROR(INDEX(#REF!,MATCH(INDEX(#REF!,MATCH($A2712,#REF!,0)),#REF!,0),'Recurrent profile helpers'!I$2)*IF($A2712="", "0", INDEX(#REF!,MATCH($A2712,#REF!,0))),"")</f>
        <v/>
      </c>
      <c r="J2712" s="72" t="str">
        <f>IFERROR(INDEX(#REF!,MATCH(INDEX(#REF!,MATCH($A2712,#REF!,0)),#REF!,0),'Recurrent profile helpers'!J$2)*IF($A2712="", "0", INDEX(#REF!,MATCH($A2712,#REF!,0))),"")</f>
        <v/>
      </c>
      <c r="K2712" s="72" t="str">
        <f>IFERROR(INDEX(#REF!,MATCH(INDEX(#REF!,MATCH($A2712,#REF!,0)),#REF!,0),'Recurrent profile helpers'!K$2)*IF($A2712="", "0", INDEX(#REF!,MATCH($A2712,#REF!,0))),"")</f>
        <v/>
      </c>
      <c r="L2712" s="72" t="str">
        <f>IFERROR(INDEX(#REF!,MATCH(INDEX(#REF!,MATCH($A2712,#REF!,0)),#REF!,0),'Recurrent profile helpers'!L$2)*IF($A2712="", "0", INDEX(#REF!,MATCH($A2712,#REF!,0))),"")</f>
        <v/>
      </c>
      <c r="M2712" s="72" t="str">
        <f>IFERROR(INDEX(#REF!,MATCH(INDEX(#REF!,MATCH($A2712,#REF!,0)),#REF!,0),'Recurrent profile helpers'!M$2)*IF($A2712="", "0", INDEX(#REF!,MATCH($A2712,#REF!,0))),"")</f>
        <v/>
      </c>
      <c r="N2712" s="72" t="str">
        <f>IFERROR(INDEX(#REF!,MATCH(INDEX(#REF!,MATCH($A2712,#REF!,0)),#REF!,0),'Recurrent profile helpers'!N$2)*IF($A2712="", "0", INDEX(#REF!,MATCH($A2712,#REF!,0))),"")</f>
        <v/>
      </c>
    </row>
    <row r="2713" spans="1:14">
      <c r="A2713" t="str">
        <f t="array" ref="A2713">IFERROR(INDEX(#REF!, SMALL(IF((MID(#REF!,2,1)="."),ROW($A$6:$A$4897)-ROW($A$6)+1,IF((MID(#REF!,3,1)="."),ROW($A$6:$A$4892)-ROW($A$6)+1)), ROW(2711:2711))),"" )</f>
        <v/>
      </c>
      <c r="B2713" s="72" t="str">
        <f>IF($A2713="", "", INDEX(#REF!,MATCH($A2713,#REF!,0)))</f>
        <v/>
      </c>
      <c r="C2713" s="72" t="str">
        <f>IFERROR(INDEX(#REF!,MATCH(INDEX(#REF!,MATCH($A2713,#REF!,0)),#REF!,0),'Recurrent profile helpers'!C$2)*IF($A2713="", "0", INDEX(#REF!,MATCH($A2713,#REF!,0))),"")</f>
        <v/>
      </c>
      <c r="D2713" s="72" t="str">
        <f>IFERROR(INDEX(#REF!,MATCH(INDEX(#REF!,MATCH($A2713,#REF!,0)),#REF!,0),'Recurrent profile helpers'!D$2)*IF($A2713="", "0", INDEX(#REF!,MATCH($A2713,#REF!,0))),"")</f>
        <v/>
      </c>
      <c r="E2713" s="72" t="str">
        <f>IFERROR(INDEX(#REF!,MATCH(INDEX(#REF!,MATCH($A2713,#REF!,0)),#REF!,0),'Recurrent profile helpers'!E$2)*IF($A2713="", "0", INDEX(#REF!,MATCH($A2713,#REF!,0))),"")</f>
        <v/>
      </c>
      <c r="F2713" s="72" t="str">
        <f>IFERROR(INDEX(#REF!,MATCH(INDEX(#REF!,MATCH($A2713,#REF!,0)),#REF!,0),'Recurrent profile helpers'!F$2)*IF($A2713="", "0", INDEX(#REF!,MATCH($A2713,#REF!,0))),"")</f>
        <v/>
      </c>
      <c r="G2713" s="72" t="str">
        <f>IFERROR(INDEX(#REF!,MATCH(INDEX(#REF!,MATCH($A2713,#REF!,0)),#REF!,0),'Recurrent profile helpers'!G$2)*IF($A2713="", "0", INDEX(#REF!,MATCH($A2713,#REF!,0))),"")</f>
        <v/>
      </c>
      <c r="H2713" s="72" t="str">
        <f>IFERROR(INDEX(#REF!,MATCH(INDEX(#REF!,MATCH($A2713,#REF!,0)),#REF!,0),'Recurrent profile helpers'!H$2)*IF($A2713="", "0", INDEX(#REF!,MATCH($A2713,#REF!,0))),"")</f>
        <v/>
      </c>
      <c r="I2713" s="72" t="str">
        <f>IFERROR(INDEX(#REF!,MATCH(INDEX(#REF!,MATCH($A2713,#REF!,0)),#REF!,0),'Recurrent profile helpers'!I$2)*IF($A2713="", "0", INDEX(#REF!,MATCH($A2713,#REF!,0))),"")</f>
        <v/>
      </c>
      <c r="J2713" s="72" t="str">
        <f>IFERROR(INDEX(#REF!,MATCH(INDEX(#REF!,MATCH($A2713,#REF!,0)),#REF!,0),'Recurrent profile helpers'!J$2)*IF($A2713="", "0", INDEX(#REF!,MATCH($A2713,#REF!,0))),"")</f>
        <v/>
      </c>
      <c r="K2713" s="72" t="str">
        <f>IFERROR(INDEX(#REF!,MATCH(INDEX(#REF!,MATCH($A2713,#REF!,0)),#REF!,0),'Recurrent profile helpers'!K$2)*IF($A2713="", "0", INDEX(#REF!,MATCH($A2713,#REF!,0))),"")</f>
        <v/>
      </c>
      <c r="L2713" s="72" t="str">
        <f>IFERROR(INDEX(#REF!,MATCH(INDEX(#REF!,MATCH($A2713,#REF!,0)),#REF!,0),'Recurrent profile helpers'!L$2)*IF($A2713="", "0", INDEX(#REF!,MATCH($A2713,#REF!,0))),"")</f>
        <v/>
      </c>
      <c r="M2713" s="72" t="str">
        <f>IFERROR(INDEX(#REF!,MATCH(INDEX(#REF!,MATCH($A2713,#REF!,0)),#REF!,0),'Recurrent profile helpers'!M$2)*IF($A2713="", "0", INDEX(#REF!,MATCH($A2713,#REF!,0))),"")</f>
        <v/>
      </c>
      <c r="N2713" s="72" t="str">
        <f>IFERROR(INDEX(#REF!,MATCH(INDEX(#REF!,MATCH($A2713,#REF!,0)),#REF!,0),'Recurrent profile helpers'!N$2)*IF($A2713="", "0", INDEX(#REF!,MATCH($A2713,#REF!,0))),"")</f>
        <v/>
      </c>
    </row>
    <row r="2714" spans="1:14">
      <c r="A2714" t="str">
        <f t="array" ref="A2714">IFERROR(INDEX(#REF!, SMALL(IF((MID(#REF!,2,1)="."),ROW($A$6:$A$4897)-ROW($A$6)+1,IF((MID(#REF!,3,1)="."),ROW($A$6:$A$4892)-ROW($A$6)+1)), ROW(2712:2712))),"" )</f>
        <v/>
      </c>
      <c r="B2714" s="72" t="str">
        <f>IF($A2714="", "", INDEX(#REF!,MATCH($A2714,#REF!,0)))</f>
        <v/>
      </c>
      <c r="C2714" s="72" t="str">
        <f>IFERROR(INDEX(#REF!,MATCH(INDEX(#REF!,MATCH($A2714,#REF!,0)),#REF!,0),'Recurrent profile helpers'!C$2)*IF($A2714="", "0", INDEX(#REF!,MATCH($A2714,#REF!,0))),"")</f>
        <v/>
      </c>
      <c r="D2714" s="72" t="str">
        <f>IFERROR(INDEX(#REF!,MATCH(INDEX(#REF!,MATCH($A2714,#REF!,0)),#REF!,0),'Recurrent profile helpers'!D$2)*IF($A2714="", "0", INDEX(#REF!,MATCH($A2714,#REF!,0))),"")</f>
        <v/>
      </c>
      <c r="E2714" s="72" t="str">
        <f>IFERROR(INDEX(#REF!,MATCH(INDEX(#REF!,MATCH($A2714,#REF!,0)),#REF!,0),'Recurrent profile helpers'!E$2)*IF($A2714="", "0", INDEX(#REF!,MATCH($A2714,#REF!,0))),"")</f>
        <v/>
      </c>
      <c r="F2714" s="72" t="str">
        <f>IFERROR(INDEX(#REF!,MATCH(INDEX(#REF!,MATCH($A2714,#REF!,0)),#REF!,0),'Recurrent profile helpers'!F$2)*IF($A2714="", "0", INDEX(#REF!,MATCH($A2714,#REF!,0))),"")</f>
        <v/>
      </c>
      <c r="G2714" s="72" t="str">
        <f>IFERROR(INDEX(#REF!,MATCH(INDEX(#REF!,MATCH($A2714,#REF!,0)),#REF!,0),'Recurrent profile helpers'!G$2)*IF($A2714="", "0", INDEX(#REF!,MATCH($A2714,#REF!,0))),"")</f>
        <v/>
      </c>
      <c r="H2714" s="72" t="str">
        <f>IFERROR(INDEX(#REF!,MATCH(INDEX(#REF!,MATCH($A2714,#REF!,0)),#REF!,0),'Recurrent profile helpers'!H$2)*IF($A2714="", "0", INDEX(#REF!,MATCH($A2714,#REF!,0))),"")</f>
        <v/>
      </c>
      <c r="I2714" s="72" t="str">
        <f>IFERROR(INDEX(#REF!,MATCH(INDEX(#REF!,MATCH($A2714,#REF!,0)),#REF!,0),'Recurrent profile helpers'!I$2)*IF($A2714="", "0", INDEX(#REF!,MATCH($A2714,#REF!,0))),"")</f>
        <v/>
      </c>
      <c r="J2714" s="72" t="str">
        <f>IFERROR(INDEX(#REF!,MATCH(INDEX(#REF!,MATCH($A2714,#REF!,0)),#REF!,0),'Recurrent profile helpers'!J$2)*IF($A2714="", "0", INDEX(#REF!,MATCH($A2714,#REF!,0))),"")</f>
        <v/>
      </c>
      <c r="K2714" s="72" t="str">
        <f>IFERROR(INDEX(#REF!,MATCH(INDEX(#REF!,MATCH($A2714,#REF!,0)),#REF!,0),'Recurrent profile helpers'!K$2)*IF($A2714="", "0", INDEX(#REF!,MATCH($A2714,#REF!,0))),"")</f>
        <v/>
      </c>
      <c r="L2714" s="72" t="str">
        <f>IFERROR(INDEX(#REF!,MATCH(INDEX(#REF!,MATCH($A2714,#REF!,0)),#REF!,0),'Recurrent profile helpers'!L$2)*IF($A2714="", "0", INDEX(#REF!,MATCH($A2714,#REF!,0))),"")</f>
        <v/>
      </c>
      <c r="M2714" s="72" t="str">
        <f>IFERROR(INDEX(#REF!,MATCH(INDEX(#REF!,MATCH($A2714,#REF!,0)),#REF!,0),'Recurrent profile helpers'!M$2)*IF($A2714="", "0", INDEX(#REF!,MATCH($A2714,#REF!,0))),"")</f>
        <v/>
      </c>
      <c r="N2714" s="72" t="str">
        <f>IFERROR(INDEX(#REF!,MATCH(INDEX(#REF!,MATCH($A2714,#REF!,0)),#REF!,0),'Recurrent profile helpers'!N$2)*IF($A2714="", "0", INDEX(#REF!,MATCH($A2714,#REF!,0))),"")</f>
        <v/>
      </c>
    </row>
    <row r="2715" spans="1:14">
      <c r="A2715" t="str">
        <f t="array" ref="A2715">IFERROR(INDEX(#REF!, SMALL(IF((MID(#REF!,2,1)="."),ROW($A$6:$A$4897)-ROW($A$6)+1,IF((MID(#REF!,3,1)="."),ROW($A$6:$A$4892)-ROW($A$6)+1)), ROW(2713:2713))),"" )</f>
        <v/>
      </c>
      <c r="B2715" s="72" t="str">
        <f>IF($A2715="", "", INDEX(#REF!,MATCH($A2715,#REF!,0)))</f>
        <v/>
      </c>
      <c r="C2715" s="72" t="str">
        <f>IFERROR(INDEX(#REF!,MATCH(INDEX(#REF!,MATCH($A2715,#REF!,0)),#REF!,0),'Recurrent profile helpers'!C$2)*IF($A2715="", "0", INDEX(#REF!,MATCH($A2715,#REF!,0))),"")</f>
        <v/>
      </c>
      <c r="D2715" s="72" t="str">
        <f>IFERROR(INDEX(#REF!,MATCH(INDEX(#REF!,MATCH($A2715,#REF!,0)),#REF!,0),'Recurrent profile helpers'!D$2)*IF($A2715="", "0", INDEX(#REF!,MATCH($A2715,#REF!,0))),"")</f>
        <v/>
      </c>
      <c r="E2715" s="72" t="str">
        <f>IFERROR(INDEX(#REF!,MATCH(INDEX(#REF!,MATCH($A2715,#REF!,0)),#REF!,0),'Recurrent profile helpers'!E$2)*IF($A2715="", "0", INDEX(#REF!,MATCH($A2715,#REF!,0))),"")</f>
        <v/>
      </c>
      <c r="F2715" s="72" t="str">
        <f>IFERROR(INDEX(#REF!,MATCH(INDEX(#REF!,MATCH($A2715,#REF!,0)),#REF!,0),'Recurrent profile helpers'!F$2)*IF($A2715="", "0", INDEX(#REF!,MATCH($A2715,#REF!,0))),"")</f>
        <v/>
      </c>
      <c r="G2715" s="72" t="str">
        <f>IFERROR(INDEX(#REF!,MATCH(INDEX(#REF!,MATCH($A2715,#REF!,0)),#REF!,0),'Recurrent profile helpers'!G$2)*IF($A2715="", "0", INDEX(#REF!,MATCH($A2715,#REF!,0))),"")</f>
        <v/>
      </c>
      <c r="H2715" s="72" t="str">
        <f>IFERROR(INDEX(#REF!,MATCH(INDEX(#REF!,MATCH($A2715,#REF!,0)),#REF!,0),'Recurrent profile helpers'!H$2)*IF($A2715="", "0", INDEX(#REF!,MATCH($A2715,#REF!,0))),"")</f>
        <v/>
      </c>
      <c r="I2715" s="72" t="str">
        <f>IFERROR(INDEX(#REF!,MATCH(INDEX(#REF!,MATCH($A2715,#REF!,0)),#REF!,0),'Recurrent profile helpers'!I$2)*IF($A2715="", "0", INDEX(#REF!,MATCH($A2715,#REF!,0))),"")</f>
        <v/>
      </c>
      <c r="J2715" s="72" t="str">
        <f>IFERROR(INDEX(#REF!,MATCH(INDEX(#REF!,MATCH($A2715,#REF!,0)),#REF!,0),'Recurrent profile helpers'!J$2)*IF($A2715="", "0", INDEX(#REF!,MATCH($A2715,#REF!,0))),"")</f>
        <v/>
      </c>
      <c r="K2715" s="72" t="str">
        <f>IFERROR(INDEX(#REF!,MATCH(INDEX(#REF!,MATCH($A2715,#REF!,0)),#REF!,0),'Recurrent profile helpers'!K$2)*IF($A2715="", "0", INDEX(#REF!,MATCH($A2715,#REF!,0))),"")</f>
        <v/>
      </c>
      <c r="L2715" s="72" t="str">
        <f>IFERROR(INDEX(#REF!,MATCH(INDEX(#REF!,MATCH($A2715,#REF!,0)),#REF!,0),'Recurrent profile helpers'!L$2)*IF($A2715="", "0", INDEX(#REF!,MATCH($A2715,#REF!,0))),"")</f>
        <v/>
      </c>
      <c r="M2715" s="72" t="str">
        <f>IFERROR(INDEX(#REF!,MATCH(INDEX(#REF!,MATCH($A2715,#REF!,0)),#REF!,0),'Recurrent profile helpers'!M$2)*IF($A2715="", "0", INDEX(#REF!,MATCH($A2715,#REF!,0))),"")</f>
        <v/>
      </c>
      <c r="N2715" s="72" t="str">
        <f>IFERROR(INDEX(#REF!,MATCH(INDEX(#REF!,MATCH($A2715,#REF!,0)),#REF!,0),'Recurrent profile helpers'!N$2)*IF($A2715="", "0", INDEX(#REF!,MATCH($A2715,#REF!,0))),"")</f>
        <v/>
      </c>
    </row>
    <row r="2716" spans="1:14">
      <c r="A2716" t="str">
        <f t="array" ref="A2716">IFERROR(INDEX(#REF!, SMALL(IF((MID(#REF!,2,1)="."),ROW($A$6:$A$4897)-ROW($A$6)+1,IF((MID(#REF!,3,1)="."),ROW($A$6:$A$4892)-ROW($A$6)+1)), ROW(2714:2714))),"" )</f>
        <v/>
      </c>
      <c r="B2716" s="72" t="str">
        <f>IF($A2716="", "", INDEX(#REF!,MATCH($A2716,#REF!,0)))</f>
        <v/>
      </c>
      <c r="C2716" s="72" t="str">
        <f>IFERROR(INDEX(#REF!,MATCH(INDEX(#REF!,MATCH($A2716,#REF!,0)),#REF!,0),'Recurrent profile helpers'!C$2)*IF($A2716="", "0", INDEX(#REF!,MATCH($A2716,#REF!,0))),"")</f>
        <v/>
      </c>
      <c r="D2716" s="72" t="str">
        <f>IFERROR(INDEX(#REF!,MATCH(INDEX(#REF!,MATCH($A2716,#REF!,0)),#REF!,0),'Recurrent profile helpers'!D$2)*IF($A2716="", "0", INDEX(#REF!,MATCH($A2716,#REF!,0))),"")</f>
        <v/>
      </c>
      <c r="E2716" s="72" t="str">
        <f>IFERROR(INDEX(#REF!,MATCH(INDEX(#REF!,MATCH($A2716,#REF!,0)),#REF!,0),'Recurrent profile helpers'!E$2)*IF($A2716="", "0", INDEX(#REF!,MATCH($A2716,#REF!,0))),"")</f>
        <v/>
      </c>
      <c r="F2716" s="72" t="str">
        <f>IFERROR(INDEX(#REF!,MATCH(INDEX(#REF!,MATCH($A2716,#REF!,0)),#REF!,0),'Recurrent profile helpers'!F$2)*IF($A2716="", "0", INDEX(#REF!,MATCH($A2716,#REF!,0))),"")</f>
        <v/>
      </c>
      <c r="G2716" s="72" t="str">
        <f>IFERROR(INDEX(#REF!,MATCH(INDEX(#REF!,MATCH($A2716,#REF!,0)),#REF!,0),'Recurrent profile helpers'!G$2)*IF($A2716="", "0", INDEX(#REF!,MATCH($A2716,#REF!,0))),"")</f>
        <v/>
      </c>
      <c r="H2716" s="72" t="str">
        <f>IFERROR(INDEX(#REF!,MATCH(INDEX(#REF!,MATCH($A2716,#REF!,0)),#REF!,0),'Recurrent profile helpers'!H$2)*IF($A2716="", "0", INDEX(#REF!,MATCH($A2716,#REF!,0))),"")</f>
        <v/>
      </c>
      <c r="I2716" s="72" t="str">
        <f>IFERROR(INDEX(#REF!,MATCH(INDEX(#REF!,MATCH($A2716,#REF!,0)),#REF!,0),'Recurrent profile helpers'!I$2)*IF($A2716="", "0", INDEX(#REF!,MATCH($A2716,#REF!,0))),"")</f>
        <v/>
      </c>
      <c r="J2716" s="72" t="str">
        <f>IFERROR(INDEX(#REF!,MATCH(INDEX(#REF!,MATCH($A2716,#REF!,0)),#REF!,0),'Recurrent profile helpers'!J$2)*IF($A2716="", "0", INDEX(#REF!,MATCH($A2716,#REF!,0))),"")</f>
        <v/>
      </c>
      <c r="K2716" s="72" t="str">
        <f>IFERROR(INDEX(#REF!,MATCH(INDEX(#REF!,MATCH($A2716,#REF!,0)),#REF!,0),'Recurrent profile helpers'!K$2)*IF($A2716="", "0", INDEX(#REF!,MATCH($A2716,#REF!,0))),"")</f>
        <v/>
      </c>
      <c r="L2716" s="72" t="str">
        <f>IFERROR(INDEX(#REF!,MATCH(INDEX(#REF!,MATCH($A2716,#REF!,0)),#REF!,0),'Recurrent profile helpers'!L$2)*IF($A2716="", "0", INDEX(#REF!,MATCH($A2716,#REF!,0))),"")</f>
        <v/>
      </c>
      <c r="M2716" s="72" t="str">
        <f>IFERROR(INDEX(#REF!,MATCH(INDEX(#REF!,MATCH($A2716,#REF!,0)),#REF!,0),'Recurrent profile helpers'!M$2)*IF($A2716="", "0", INDEX(#REF!,MATCH($A2716,#REF!,0))),"")</f>
        <v/>
      </c>
      <c r="N2716" s="72" t="str">
        <f>IFERROR(INDEX(#REF!,MATCH(INDEX(#REF!,MATCH($A2716,#REF!,0)),#REF!,0),'Recurrent profile helpers'!N$2)*IF($A2716="", "0", INDEX(#REF!,MATCH($A2716,#REF!,0))),"")</f>
        <v/>
      </c>
    </row>
    <row r="2717" spans="1:14">
      <c r="A2717" t="str">
        <f t="array" ref="A2717">IFERROR(INDEX(#REF!, SMALL(IF((MID(#REF!,2,1)="."),ROW($A$6:$A$4897)-ROW($A$6)+1,IF((MID(#REF!,3,1)="."),ROW($A$6:$A$4892)-ROW($A$6)+1)), ROW(2715:2715))),"" )</f>
        <v/>
      </c>
      <c r="B2717" s="72" t="str">
        <f>IF($A2717="", "", INDEX(#REF!,MATCH($A2717,#REF!,0)))</f>
        <v/>
      </c>
      <c r="C2717" s="72" t="str">
        <f>IFERROR(INDEX(#REF!,MATCH(INDEX(#REF!,MATCH($A2717,#REF!,0)),#REF!,0),'Recurrent profile helpers'!C$2)*IF($A2717="", "0", INDEX(#REF!,MATCH($A2717,#REF!,0))),"")</f>
        <v/>
      </c>
      <c r="D2717" s="72" t="str">
        <f>IFERROR(INDEX(#REF!,MATCH(INDEX(#REF!,MATCH($A2717,#REF!,0)),#REF!,0),'Recurrent profile helpers'!D$2)*IF($A2717="", "0", INDEX(#REF!,MATCH($A2717,#REF!,0))),"")</f>
        <v/>
      </c>
      <c r="E2717" s="72" t="str">
        <f>IFERROR(INDEX(#REF!,MATCH(INDEX(#REF!,MATCH($A2717,#REF!,0)),#REF!,0),'Recurrent profile helpers'!E$2)*IF($A2717="", "0", INDEX(#REF!,MATCH($A2717,#REF!,0))),"")</f>
        <v/>
      </c>
      <c r="F2717" s="72" t="str">
        <f>IFERROR(INDEX(#REF!,MATCH(INDEX(#REF!,MATCH($A2717,#REF!,0)),#REF!,0),'Recurrent profile helpers'!F$2)*IF($A2717="", "0", INDEX(#REF!,MATCH($A2717,#REF!,0))),"")</f>
        <v/>
      </c>
      <c r="G2717" s="72" t="str">
        <f>IFERROR(INDEX(#REF!,MATCH(INDEX(#REF!,MATCH($A2717,#REF!,0)),#REF!,0),'Recurrent profile helpers'!G$2)*IF($A2717="", "0", INDEX(#REF!,MATCH($A2717,#REF!,0))),"")</f>
        <v/>
      </c>
      <c r="H2717" s="72" t="str">
        <f>IFERROR(INDEX(#REF!,MATCH(INDEX(#REF!,MATCH($A2717,#REF!,0)),#REF!,0),'Recurrent profile helpers'!H$2)*IF($A2717="", "0", INDEX(#REF!,MATCH($A2717,#REF!,0))),"")</f>
        <v/>
      </c>
      <c r="I2717" s="72" t="str">
        <f>IFERROR(INDEX(#REF!,MATCH(INDEX(#REF!,MATCH($A2717,#REF!,0)),#REF!,0),'Recurrent profile helpers'!I$2)*IF($A2717="", "0", INDEX(#REF!,MATCH($A2717,#REF!,0))),"")</f>
        <v/>
      </c>
      <c r="J2717" s="72" t="str">
        <f>IFERROR(INDEX(#REF!,MATCH(INDEX(#REF!,MATCH($A2717,#REF!,0)),#REF!,0),'Recurrent profile helpers'!J$2)*IF($A2717="", "0", INDEX(#REF!,MATCH($A2717,#REF!,0))),"")</f>
        <v/>
      </c>
      <c r="K2717" s="72" t="str">
        <f>IFERROR(INDEX(#REF!,MATCH(INDEX(#REF!,MATCH($A2717,#REF!,0)),#REF!,0),'Recurrent profile helpers'!K$2)*IF($A2717="", "0", INDEX(#REF!,MATCH($A2717,#REF!,0))),"")</f>
        <v/>
      </c>
      <c r="L2717" s="72" t="str">
        <f>IFERROR(INDEX(#REF!,MATCH(INDEX(#REF!,MATCH($A2717,#REF!,0)),#REF!,0),'Recurrent profile helpers'!L$2)*IF($A2717="", "0", INDEX(#REF!,MATCH($A2717,#REF!,0))),"")</f>
        <v/>
      </c>
      <c r="M2717" s="72" t="str">
        <f>IFERROR(INDEX(#REF!,MATCH(INDEX(#REF!,MATCH($A2717,#REF!,0)),#REF!,0),'Recurrent profile helpers'!M$2)*IF($A2717="", "0", INDEX(#REF!,MATCH($A2717,#REF!,0))),"")</f>
        <v/>
      </c>
      <c r="N2717" s="72" t="str">
        <f>IFERROR(INDEX(#REF!,MATCH(INDEX(#REF!,MATCH($A2717,#REF!,0)),#REF!,0),'Recurrent profile helpers'!N$2)*IF($A2717="", "0", INDEX(#REF!,MATCH($A2717,#REF!,0))),"")</f>
        <v/>
      </c>
    </row>
    <row r="2718" spans="1:14">
      <c r="A2718" t="str">
        <f t="array" ref="A2718">IFERROR(INDEX(#REF!, SMALL(IF((MID(#REF!,2,1)="."),ROW($A$6:$A$4897)-ROW($A$6)+1,IF((MID(#REF!,3,1)="."),ROW($A$6:$A$4892)-ROW($A$6)+1)), ROW(2716:2716))),"" )</f>
        <v/>
      </c>
      <c r="B2718" s="72" t="str">
        <f>IF($A2718="", "", INDEX(#REF!,MATCH($A2718,#REF!,0)))</f>
        <v/>
      </c>
      <c r="C2718" s="72" t="str">
        <f>IFERROR(INDEX(#REF!,MATCH(INDEX(#REF!,MATCH($A2718,#REF!,0)),#REF!,0),'Recurrent profile helpers'!C$2)*IF($A2718="", "0", INDEX(#REF!,MATCH($A2718,#REF!,0))),"")</f>
        <v/>
      </c>
      <c r="D2718" s="72" t="str">
        <f>IFERROR(INDEX(#REF!,MATCH(INDEX(#REF!,MATCH($A2718,#REF!,0)),#REF!,0),'Recurrent profile helpers'!D$2)*IF($A2718="", "0", INDEX(#REF!,MATCH($A2718,#REF!,0))),"")</f>
        <v/>
      </c>
      <c r="E2718" s="72" t="str">
        <f>IFERROR(INDEX(#REF!,MATCH(INDEX(#REF!,MATCH($A2718,#REF!,0)),#REF!,0),'Recurrent profile helpers'!E$2)*IF($A2718="", "0", INDEX(#REF!,MATCH($A2718,#REF!,0))),"")</f>
        <v/>
      </c>
      <c r="F2718" s="72" t="str">
        <f>IFERROR(INDEX(#REF!,MATCH(INDEX(#REF!,MATCH($A2718,#REF!,0)),#REF!,0),'Recurrent profile helpers'!F$2)*IF($A2718="", "0", INDEX(#REF!,MATCH($A2718,#REF!,0))),"")</f>
        <v/>
      </c>
      <c r="G2718" s="72" t="str">
        <f>IFERROR(INDEX(#REF!,MATCH(INDEX(#REF!,MATCH($A2718,#REF!,0)),#REF!,0),'Recurrent profile helpers'!G$2)*IF($A2718="", "0", INDEX(#REF!,MATCH($A2718,#REF!,0))),"")</f>
        <v/>
      </c>
      <c r="H2718" s="72" t="str">
        <f>IFERROR(INDEX(#REF!,MATCH(INDEX(#REF!,MATCH($A2718,#REF!,0)),#REF!,0),'Recurrent profile helpers'!H$2)*IF($A2718="", "0", INDEX(#REF!,MATCH($A2718,#REF!,0))),"")</f>
        <v/>
      </c>
      <c r="I2718" s="72" t="str">
        <f>IFERROR(INDEX(#REF!,MATCH(INDEX(#REF!,MATCH($A2718,#REF!,0)),#REF!,0),'Recurrent profile helpers'!I$2)*IF($A2718="", "0", INDEX(#REF!,MATCH($A2718,#REF!,0))),"")</f>
        <v/>
      </c>
      <c r="J2718" s="72" t="str">
        <f>IFERROR(INDEX(#REF!,MATCH(INDEX(#REF!,MATCH($A2718,#REF!,0)),#REF!,0),'Recurrent profile helpers'!J$2)*IF($A2718="", "0", INDEX(#REF!,MATCH($A2718,#REF!,0))),"")</f>
        <v/>
      </c>
      <c r="K2718" s="72" t="str">
        <f>IFERROR(INDEX(#REF!,MATCH(INDEX(#REF!,MATCH($A2718,#REF!,0)),#REF!,0),'Recurrent profile helpers'!K$2)*IF($A2718="", "0", INDEX(#REF!,MATCH($A2718,#REF!,0))),"")</f>
        <v/>
      </c>
      <c r="L2718" s="72" t="str">
        <f>IFERROR(INDEX(#REF!,MATCH(INDEX(#REF!,MATCH($A2718,#REF!,0)),#REF!,0),'Recurrent profile helpers'!L$2)*IF($A2718="", "0", INDEX(#REF!,MATCH($A2718,#REF!,0))),"")</f>
        <v/>
      </c>
      <c r="M2718" s="72" t="str">
        <f>IFERROR(INDEX(#REF!,MATCH(INDEX(#REF!,MATCH($A2718,#REF!,0)),#REF!,0),'Recurrent profile helpers'!M$2)*IF($A2718="", "0", INDEX(#REF!,MATCH($A2718,#REF!,0))),"")</f>
        <v/>
      </c>
      <c r="N2718" s="72" t="str">
        <f>IFERROR(INDEX(#REF!,MATCH(INDEX(#REF!,MATCH($A2718,#REF!,0)),#REF!,0),'Recurrent profile helpers'!N$2)*IF($A2718="", "0", INDEX(#REF!,MATCH($A2718,#REF!,0))),"")</f>
        <v/>
      </c>
    </row>
    <row r="2719" spans="1:14">
      <c r="A2719" t="str">
        <f t="array" ref="A2719">IFERROR(INDEX(#REF!, SMALL(IF((MID(#REF!,2,1)="."),ROW($A$6:$A$4897)-ROW($A$6)+1,IF((MID(#REF!,3,1)="."),ROW($A$6:$A$4892)-ROW($A$6)+1)), ROW(2717:2717))),"" )</f>
        <v/>
      </c>
      <c r="B2719" s="72" t="str">
        <f>IF($A2719="", "", INDEX(#REF!,MATCH($A2719,#REF!,0)))</f>
        <v/>
      </c>
      <c r="C2719" s="72" t="str">
        <f>IFERROR(INDEX(#REF!,MATCH(INDEX(#REF!,MATCH($A2719,#REF!,0)),#REF!,0),'Recurrent profile helpers'!C$2)*IF($A2719="", "0", INDEX(#REF!,MATCH($A2719,#REF!,0))),"")</f>
        <v/>
      </c>
      <c r="D2719" s="72" t="str">
        <f>IFERROR(INDEX(#REF!,MATCH(INDEX(#REF!,MATCH($A2719,#REF!,0)),#REF!,0),'Recurrent profile helpers'!D$2)*IF($A2719="", "0", INDEX(#REF!,MATCH($A2719,#REF!,0))),"")</f>
        <v/>
      </c>
      <c r="E2719" s="72" t="str">
        <f>IFERROR(INDEX(#REF!,MATCH(INDEX(#REF!,MATCH($A2719,#REF!,0)),#REF!,0),'Recurrent profile helpers'!E$2)*IF($A2719="", "0", INDEX(#REF!,MATCH($A2719,#REF!,0))),"")</f>
        <v/>
      </c>
      <c r="F2719" s="72" t="str">
        <f>IFERROR(INDEX(#REF!,MATCH(INDEX(#REF!,MATCH($A2719,#REF!,0)),#REF!,0),'Recurrent profile helpers'!F$2)*IF($A2719="", "0", INDEX(#REF!,MATCH($A2719,#REF!,0))),"")</f>
        <v/>
      </c>
      <c r="G2719" s="72" t="str">
        <f>IFERROR(INDEX(#REF!,MATCH(INDEX(#REF!,MATCH($A2719,#REF!,0)),#REF!,0),'Recurrent profile helpers'!G$2)*IF($A2719="", "0", INDEX(#REF!,MATCH($A2719,#REF!,0))),"")</f>
        <v/>
      </c>
      <c r="H2719" s="72" t="str">
        <f>IFERROR(INDEX(#REF!,MATCH(INDEX(#REF!,MATCH($A2719,#REF!,0)),#REF!,0),'Recurrent profile helpers'!H$2)*IF($A2719="", "0", INDEX(#REF!,MATCH($A2719,#REF!,0))),"")</f>
        <v/>
      </c>
      <c r="I2719" s="72" t="str">
        <f>IFERROR(INDEX(#REF!,MATCH(INDEX(#REF!,MATCH($A2719,#REF!,0)),#REF!,0),'Recurrent profile helpers'!I$2)*IF($A2719="", "0", INDEX(#REF!,MATCH($A2719,#REF!,0))),"")</f>
        <v/>
      </c>
      <c r="J2719" s="72" t="str">
        <f>IFERROR(INDEX(#REF!,MATCH(INDEX(#REF!,MATCH($A2719,#REF!,0)),#REF!,0),'Recurrent profile helpers'!J$2)*IF($A2719="", "0", INDEX(#REF!,MATCH($A2719,#REF!,0))),"")</f>
        <v/>
      </c>
      <c r="K2719" s="72" t="str">
        <f>IFERROR(INDEX(#REF!,MATCH(INDEX(#REF!,MATCH($A2719,#REF!,0)),#REF!,0),'Recurrent profile helpers'!K$2)*IF($A2719="", "0", INDEX(#REF!,MATCH($A2719,#REF!,0))),"")</f>
        <v/>
      </c>
      <c r="L2719" s="72" t="str">
        <f>IFERROR(INDEX(#REF!,MATCH(INDEX(#REF!,MATCH($A2719,#REF!,0)),#REF!,0),'Recurrent profile helpers'!L$2)*IF($A2719="", "0", INDEX(#REF!,MATCH($A2719,#REF!,0))),"")</f>
        <v/>
      </c>
      <c r="M2719" s="72" t="str">
        <f>IFERROR(INDEX(#REF!,MATCH(INDEX(#REF!,MATCH($A2719,#REF!,0)),#REF!,0),'Recurrent profile helpers'!M$2)*IF($A2719="", "0", INDEX(#REF!,MATCH($A2719,#REF!,0))),"")</f>
        <v/>
      </c>
      <c r="N2719" s="72" t="str">
        <f>IFERROR(INDEX(#REF!,MATCH(INDEX(#REF!,MATCH($A2719,#REF!,0)),#REF!,0),'Recurrent profile helpers'!N$2)*IF($A2719="", "0", INDEX(#REF!,MATCH($A2719,#REF!,0))),"")</f>
        <v/>
      </c>
    </row>
    <row r="2720" spans="1:14">
      <c r="A2720" t="str">
        <f t="array" ref="A2720">IFERROR(INDEX(#REF!, SMALL(IF((MID(#REF!,2,1)="."),ROW($A$6:$A$4897)-ROW($A$6)+1,IF((MID(#REF!,3,1)="."),ROW($A$6:$A$4892)-ROW($A$6)+1)), ROW(2718:2718))),"" )</f>
        <v/>
      </c>
      <c r="B2720" s="72" t="str">
        <f>IF($A2720="", "", INDEX(#REF!,MATCH($A2720,#REF!,0)))</f>
        <v/>
      </c>
      <c r="C2720" s="72" t="str">
        <f>IFERROR(INDEX(#REF!,MATCH(INDEX(#REF!,MATCH($A2720,#REF!,0)),#REF!,0),'Recurrent profile helpers'!C$2)*IF($A2720="", "0", INDEX(#REF!,MATCH($A2720,#REF!,0))),"")</f>
        <v/>
      </c>
      <c r="D2720" s="72" t="str">
        <f>IFERROR(INDEX(#REF!,MATCH(INDEX(#REF!,MATCH($A2720,#REF!,0)),#REF!,0),'Recurrent profile helpers'!D$2)*IF($A2720="", "0", INDEX(#REF!,MATCH($A2720,#REF!,0))),"")</f>
        <v/>
      </c>
      <c r="E2720" s="72" t="str">
        <f>IFERROR(INDEX(#REF!,MATCH(INDEX(#REF!,MATCH($A2720,#REF!,0)),#REF!,0),'Recurrent profile helpers'!E$2)*IF($A2720="", "0", INDEX(#REF!,MATCH($A2720,#REF!,0))),"")</f>
        <v/>
      </c>
      <c r="F2720" s="72" t="str">
        <f>IFERROR(INDEX(#REF!,MATCH(INDEX(#REF!,MATCH($A2720,#REF!,0)),#REF!,0),'Recurrent profile helpers'!F$2)*IF($A2720="", "0", INDEX(#REF!,MATCH($A2720,#REF!,0))),"")</f>
        <v/>
      </c>
      <c r="G2720" s="72" t="str">
        <f>IFERROR(INDEX(#REF!,MATCH(INDEX(#REF!,MATCH($A2720,#REF!,0)),#REF!,0),'Recurrent profile helpers'!G$2)*IF($A2720="", "0", INDEX(#REF!,MATCH($A2720,#REF!,0))),"")</f>
        <v/>
      </c>
      <c r="H2720" s="72" t="str">
        <f>IFERROR(INDEX(#REF!,MATCH(INDEX(#REF!,MATCH($A2720,#REF!,0)),#REF!,0),'Recurrent profile helpers'!H$2)*IF($A2720="", "0", INDEX(#REF!,MATCH($A2720,#REF!,0))),"")</f>
        <v/>
      </c>
      <c r="I2720" s="72" t="str">
        <f>IFERROR(INDEX(#REF!,MATCH(INDEX(#REF!,MATCH($A2720,#REF!,0)),#REF!,0),'Recurrent profile helpers'!I$2)*IF($A2720="", "0", INDEX(#REF!,MATCH($A2720,#REF!,0))),"")</f>
        <v/>
      </c>
      <c r="J2720" s="72" t="str">
        <f>IFERROR(INDEX(#REF!,MATCH(INDEX(#REF!,MATCH($A2720,#REF!,0)),#REF!,0),'Recurrent profile helpers'!J$2)*IF($A2720="", "0", INDEX(#REF!,MATCH($A2720,#REF!,0))),"")</f>
        <v/>
      </c>
      <c r="K2720" s="72" t="str">
        <f>IFERROR(INDEX(#REF!,MATCH(INDEX(#REF!,MATCH($A2720,#REF!,0)),#REF!,0),'Recurrent profile helpers'!K$2)*IF($A2720="", "0", INDEX(#REF!,MATCH($A2720,#REF!,0))),"")</f>
        <v/>
      </c>
      <c r="L2720" s="72" t="str">
        <f>IFERROR(INDEX(#REF!,MATCH(INDEX(#REF!,MATCH($A2720,#REF!,0)),#REF!,0),'Recurrent profile helpers'!L$2)*IF($A2720="", "0", INDEX(#REF!,MATCH($A2720,#REF!,0))),"")</f>
        <v/>
      </c>
      <c r="M2720" s="72" t="str">
        <f>IFERROR(INDEX(#REF!,MATCH(INDEX(#REF!,MATCH($A2720,#REF!,0)),#REF!,0),'Recurrent profile helpers'!M$2)*IF($A2720="", "0", INDEX(#REF!,MATCH($A2720,#REF!,0))),"")</f>
        <v/>
      </c>
      <c r="N2720" s="72" t="str">
        <f>IFERROR(INDEX(#REF!,MATCH(INDEX(#REF!,MATCH($A2720,#REF!,0)),#REF!,0),'Recurrent profile helpers'!N$2)*IF($A2720="", "0", INDEX(#REF!,MATCH($A2720,#REF!,0))),"")</f>
        <v/>
      </c>
    </row>
    <row r="2721" spans="1:14">
      <c r="A2721" t="str">
        <f t="array" ref="A2721">IFERROR(INDEX(#REF!, SMALL(IF((MID(#REF!,2,1)="."),ROW($A$6:$A$4897)-ROW($A$6)+1,IF((MID(#REF!,3,1)="."),ROW($A$6:$A$4892)-ROW($A$6)+1)), ROW(2719:2719))),"" )</f>
        <v/>
      </c>
      <c r="B2721" s="72" t="str">
        <f>IF($A2721="", "", INDEX(#REF!,MATCH($A2721,#REF!,0)))</f>
        <v/>
      </c>
      <c r="C2721" s="72" t="str">
        <f>IFERROR(INDEX(#REF!,MATCH(INDEX(#REF!,MATCH($A2721,#REF!,0)),#REF!,0),'Recurrent profile helpers'!C$2)*IF($A2721="", "0", INDEX(#REF!,MATCH($A2721,#REF!,0))),"")</f>
        <v/>
      </c>
      <c r="D2721" s="72" t="str">
        <f>IFERROR(INDEX(#REF!,MATCH(INDEX(#REF!,MATCH($A2721,#REF!,0)),#REF!,0),'Recurrent profile helpers'!D$2)*IF($A2721="", "0", INDEX(#REF!,MATCH($A2721,#REF!,0))),"")</f>
        <v/>
      </c>
      <c r="E2721" s="72" t="str">
        <f>IFERROR(INDEX(#REF!,MATCH(INDEX(#REF!,MATCH($A2721,#REF!,0)),#REF!,0),'Recurrent profile helpers'!E$2)*IF($A2721="", "0", INDEX(#REF!,MATCH($A2721,#REF!,0))),"")</f>
        <v/>
      </c>
      <c r="F2721" s="72" t="str">
        <f>IFERROR(INDEX(#REF!,MATCH(INDEX(#REF!,MATCH($A2721,#REF!,0)),#REF!,0),'Recurrent profile helpers'!F$2)*IF($A2721="", "0", INDEX(#REF!,MATCH($A2721,#REF!,0))),"")</f>
        <v/>
      </c>
      <c r="G2721" s="72" t="str">
        <f>IFERROR(INDEX(#REF!,MATCH(INDEX(#REF!,MATCH($A2721,#REF!,0)),#REF!,0),'Recurrent profile helpers'!G$2)*IF($A2721="", "0", INDEX(#REF!,MATCH($A2721,#REF!,0))),"")</f>
        <v/>
      </c>
      <c r="H2721" s="72" t="str">
        <f>IFERROR(INDEX(#REF!,MATCH(INDEX(#REF!,MATCH($A2721,#REF!,0)),#REF!,0),'Recurrent profile helpers'!H$2)*IF($A2721="", "0", INDEX(#REF!,MATCH($A2721,#REF!,0))),"")</f>
        <v/>
      </c>
      <c r="I2721" s="72" t="str">
        <f>IFERROR(INDEX(#REF!,MATCH(INDEX(#REF!,MATCH($A2721,#REF!,0)),#REF!,0),'Recurrent profile helpers'!I$2)*IF($A2721="", "0", INDEX(#REF!,MATCH($A2721,#REF!,0))),"")</f>
        <v/>
      </c>
      <c r="J2721" s="72" t="str">
        <f>IFERROR(INDEX(#REF!,MATCH(INDEX(#REF!,MATCH($A2721,#REF!,0)),#REF!,0),'Recurrent profile helpers'!J$2)*IF($A2721="", "0", INDEX(#REF!,MATCH($A2721,#REF!,0))),"")</f>
        <v/>
      </c>
      <c r="K2721" s="72" t="str">
        <f>IFERROR(INDEX(#REF!,MATCH(INDEX(#REF!,MATCH($A2721,#REF!,0)),#REF!,0),'Recurrent profile helpers'!K$2)*IF($A2721="", "0", INDEX(#REF!,MATCH($A2721,#REF!,0))),"")</f>
        <v/>
      </c>
      <c r="L2721" s="72" t="str">
        <f>IFERROR(INDEX(#REF!,MATCH(INDEX(#REF!,MATCH($A2721,#REF!,0)),#REF!,0),'Recurrent profile helpers'!L$2)*IF($A2721="", "0", INDEX(#REF!,MATCH($A2721,#REF!,0))),"")</f>
        <v/>
      </c>
      <c r="M2721" s="72" t="str">
        <f>IFERROR(INDEX(#REF!,MATCH(INDEX(#REF!,MATCH($A2721,#REF!,0)),#REF!,0),'Recurrent profile helpers'!M$2)*IF($A2721="", "0", INDEX(#REF!,MATCH($A2721,#REF!,0))),"")</f>
        <v/>
      </c>
      <c r="N2721" s="72" t="str">
        <f>IFERROR(INDEX(#REF!,MATCH(INDEX(#REF!,MATCH($A2721,#REF!,0)),#REF!,0),'Recurrent profile helpers'!N$2)*IF($A2721="", "0", INDEX(#REF!,MATCH($A2721,#REF!,0))),"")</f>
        <v/>
      </c>
    </row>
    <row r="2722" spans="1:14">
      <c r="A2722" t="str">
        <f t="array" ref="A2722">IFERROR(INDEX(#REF!, SMALL(IF((MID(#REF!,2,1)="."),ROW($A$6:$A$4897)-ROW($A$6)+1,IF((MID(#REF!,3,1)="."),ROW($A$6:$A$4892)-ROW($A$6)+1)), ROW(2720:2720))),"" )</f>
        <v/>
      </c>
      <c r="B2722" s="72" t="str">
        <f>IF($A2722="", "", INDEX(#REF!,MATCH($A2722,#REF!,0)))</f>
        <v/>
      </c>
      <c r="C2722" s="72" t="str">
        <f>IFERROR(INDEX(#REF!,MATCH(INDEX(#REF!,MATCH($A2722,#REF!,0)),#REF!,0),'Recurrent profile helpers'!C$2)*IF($A2722="", "0", INDEX(#REF!,MATCH($A2722,#REF!,0))),"")</f>
        <v/>
      </c>
      <c r="D2722" s="72" t="str">
        <f>IFERROR(INDEX(#REF!,MATCH(INDEX(#REF!,MATCH($A2722,#REF!,0)),#REF!,0),'Recurrent profile helpers'!D$2)*IF($A2722="", "0", INDEX(#REF!,MATCH($A2722,#REF!,0))),"")</f>
        <v/>
      </c>
      <c r="E2722" s="72" t="str">
        <f>IFERROR(INDEX(#REF!,MATCH(INDEX(#REF!,MATCH($A2722,#REF!,0)),#REF!,0),'Recurrent profile helpers'!E$2)*IF($A2722="", "0", INDEX(#REF!,MATCH($A2722,#REF!,0))),"")</f>
        <v/>
      </c>
      <c r="F2722" s="72" t="str">
        <f>IFERROR(INDEX(#REF!,MATCH(INDEX(#REF!,MATCH($A2722,#REF!,0)),#REF!,0),'Recurrent profile helpers'!F$2)*IF($A2722="", "0", INDEX(#REF!,MATCH($A2722,#REF!,0))),"")</f>
        <v/>
      </c>
      <c r="G2722" s="72" t="str">
        <f>IFERROR(INDEX(#REF!,MATCH(INDEX(#REF!,MATCH($A2722,#REF!,0)),#REF!,0),'Recurrent profile helpers'!G$2)*IF($A2722="", "0", INDEX(#REF!,MATCH($A2722,#REF!,0))),"")</f>
        <v/>
      </c>
      <c r="H2722" s="72" t="str">
        <f>IFERROR(INDEX(#REF!,MATCH(INDEX(#REF!,MATCH($A2722,#REF!,0)),#REF!,0),'Recurrent profile helpers'!H$2)*IF($A2722="", "0", INDEX(#REF!,MATCH($A2722,#REF!,0))),"")</f>
        <v/>
      </c>
      <c r="I2722" s="72" t="str">
        <f>IFERROR(INDEX(#REF!,MATCH(INDEX(#REF!,MATCH($A2722,#REF!,0)),#REF!,0),'Recurrent profile helpers'!I$2)*IF($A2722="", "0", INDEX(#REF!,MATCH($A2722,#REF!,0))),"")</f>
        <v/>
      </c>
      <c r="J2722" s="72" t="str">
        <f>IFERROR(INDEX(#REF!,MATCH(INDEX(#REF!,MATCH($A2722,#REF!,0)),#REF!,0),'Recurrent profile helpers'!J$2)*IF($A2722="", "0", INDEX(#REF!,MATCH($A2722,#REF!,0))),"")</f>
        <v/>
      </c>
      <c r="K2722" s="72" t="str">
        <f>IFERROR(INDEX(#REF!,MATCH(INDEX(#REF!,MATCH($A2722,#REF!,0)),#REF!,0),'Recurrent profile helpers'!K$2)*IF($A2722="", "0", INDEX(#REF!,MATCH($A2722,#REF!,0))),"")</f>
        <v/>
      </c>
      <c r="L2722" s="72" t="str">
        <f>IFERROR(INDEX(#REF!,MATCH(INDEX(#REF!,MATCH($A2722,#REF!,0)),#REF!,0),'Recurrent profile helpers'!L$2)*IF($A2722="", "0", INDEX(#REF!,MATCH($A2722,#REF!,0))),"")</f>
        <v/>
      </c>
      <c r="M2722" s="72" t="str">
        <f>IFERROR(INDEX(#REF!,MATCH(INDEX(#REF!,MATCH($A2722,#REF!,0)),#REF!,0),'Recurrent profile helpers'!M$2)*IF($A2722="", "0", INDEX(#REF!,MATCH($A2722,#REF!,0))),"")</f>
        <v/>
      </c>
      <c r="N2722" s="72" t="str">
        <f>IFERROR(INDEX(#REF!,MATCH(INDEX(#REF!,MATCH($A2722,#REF!,0)),#REF!,0),'Recurrent profile helpers'!N$2)*IF($A2722="", "0", INDEX(#REF!,MATCH($A2722,#REF!,0))),"")</f>
        <v/>
      </c>
    </row>
    <row r="2723" spans="1:14">
      <c r="A2723" t="str">
        <f t="array" ref="A2723">IFERROR(INDEX(#REF!, SMALL(IF((MID(#REF!,2,1)="."),ROW($A$6:$A$4897)-ROW($A$6)+1,IF((MID(#REF!,3,1)="."),ROW($A$6:$A$4892)-ROW($A$6)+1)), ROW(2721:2721))),"" )</f>
        <v/>
      </c>
      <c r="B2723" s="72" t="str">
        <f>IF($A2723="", "", INDEX(#REF!,MATCH($A2723,#REF!,0)))</f>
        <v/>
      </c>
      <c r="C2723" s="72" t="str">
        <f>IFERROR(INDEX(#REF!,MATCH(INDEX(#REF!,MATCH($A2723,#REF!,0)),#REF!,0),'Recurrent profile helpers'!C$2)*IF($A2723="", "0", INDEX(#REF!,MATCH($A2723,#REF!,0))),"")</f>
        <v/>
      </c>
      <c r="D2723" s="72" t="str">
        <f>IFERROR(INDEX(#REF!,MATCH(INDEX(#REF!,MATCH($A2723,#REF!,0)),#REF!,0),'Recurrent profile helpers'!D$2)*IF($A2723="", "0", INDEX(#REF!,MATCH($A2723,#REF!,0))),"")</f>
        <v/>
      </c>
      <c r="E2723" s="72" t="str">
        <f>IFERROR(INDEX(#REF!,MATCH(INDEX(#REF!,MATCH($A2723,#REF!,0)),#REF!,0),'Recurrent profile helpers'!E$2)*IF($A2723="", "0", INDEX(#REF!,MATCH($A2723,#REF!,0))),"")</f>
        <v/>
      </c>
      <c r="F2723" s="72" t="str">
        <f>IFERROR(INDEX(#REF!,MATCH(INDEX(#REF!,MATCH($A2723,#REF!,0)),#REF!,0),'Recurrent profile helpers'!F$2)*IF($A2723="", "0", INDEX(#REF!,MATCH($A2723,#REF!,0))),"")</f>
        <v/>
      </c>
      <c r="G2723" s="72" t="str">
        <f>IFERROR(INDEX(#REF!,MATCH(INDEX(#REF!,MATCH($A2723,#REF!,0)),#REF!,0),'Recurrent profile helpers'!G$2)*IF($A2723="", "0", INDEX(#REF!,MATCH($A2723,#REF!,0))),"")</f>
        <v/>
      </c>
      <c r="H2723" s="72" t="str">
        <f>IFERROR(INDEX(#REF!,MATCH(INDEX(#REF!,MATCH($A2723,#REF!,0)),#REF!,0),'Recurrent profile helpers'!H$2)*IF($A2723="", "0", INDEX(#REF!,MATCH($A2723,#REF!,0))),"")</f>
        <v/>
      </c>
      <c r="I2723" s="72" t="str">
        <f>IFERROR(INDEX(#REF!,MATCH(INDEX(#REF!,MATCH($A2723,#REF!,0)),#REF!,0),'Recurrent profile helpers'!I$2)*IF($A2723="", "0", INDEX(#REF!,MATCH($A2723,#REF!,0))),"")</f>
        <v/>
      </c>
      <c r="J2723" s="72" t="str">
        <f>IFERROR(INDEX(#REF!,MATCH(INDEX(#REF!,MATCH($A2723,#REF!,0)),#REF!,0),'Recurrent profile helpers'!J$2)*IF($A2723="", "0", INDEX(#REF!,MATCH($A2723,#REF!,0))),"")</f>
        <v/>
      </c>
      <c r="K2723" s="72" t="str">
        <f>IFERROR(INDEX(#REF!,MATCH(INDEX(#REF!,MATCH($A2723,#REF!,0)),#REF!,0),'Recurrent profile helpers'!K$2)*IF($A2723="", "0", INDEX(#REF!,MATCH($A2723,#REF!,0))),"")</f>
        <v/>
      </c>
      <c r="L2723" s="72" t="str">
        <f>IFERROR(INDEX(#REF!,MATCH(INDEX(#REF!,MATCH($A2723,#REF!,0)),#REF!,0),'Recurrent profile helpers'!L$2)*IF($A2723="", "0", INDEX(#REF!,MATCH($A2723,#REF!,0))),"")</f>
        <v/>
      </c>
      <c r="M2723" s="72" t="str">
        <f>IFERROR(INDEX(#REF!,MATCH(INDEX(#REF!,MATCH($A2723,#REF!,0)),#REF!,0),'Recurrent profile helpers'!M$2)*IF($A2723="", "0", INDEX(#REF!,MATCH($A2723,#REF!,0))),"")</f>
        <v/>
      </c>
      <c r="N2723" s="72" t="str">
        <f>IFERROR(INDEX(#REF!,MATCH(INDEX(#REF!,MATCH($A2723,#REF!,0)),#REF!,0),'Recurrent profile helpers'!N$2)*IF($A2723="", "0", INDEX(#REF!,MATCH($A2723,#REF!,0))),"")</f>
        <v/>
      </c>
    </row>
    <row r="2724" spans="1:14">
      <c r="A2724" t="str">
        <f t="array" ref="A2724">IFERROR(INDEX(#REF!, SMALL(IF((MID(#REF!,2,1)="."),ROW($A$6:$A$4897)-ROW($A$6)+1,IF((MID(#REF!,3,1)="."),ROW($A$6:$A$4892)-ROW($A$6)+1)), ROW(2722:2722))),"" )</f>
        <v/>
      </c>
      <c r="B2724" s="72" t="str">
        <f>IF($A2724="", "", INDEX(#REF!,MATCH($A2724,#REF!,0)))</f>
        <v/>
      </c>
      <c r="C2724" s="72" t="str">
        <f>IFERROR(INDEX(#REF!,MATCH(INDEX(#REF!,MATCH($A2724,#REF!,0)),#REF!,0),'Recurrent profile helpers'!C$2)*IF($A2724="", "0", INDEX(#REF!,MATCH($A2724,#REF!,0))),"")</f>
        <v/>
      </c>
      <c r="D2724" s="72" t="str">
        <f>IFERROR(INDEX(#REF!,MATCH(INDEX(#REF!,MATCH($A2724,#REF!,0)),#REF!,0),'Recurrent profile helpers'!D$2)*IF($A2724="", "0", INDEX(#REF!,MATCH($A2724,#REF!,0))),"")</f>
        <v/>
      </c>
      <c r="E2724" s="72" t="str">
        <f>IFERROR(INDEX(#REF!,MATCH(INDEX(#REF!,MATCH($A2724,#REF!,0)),#REF!,0),'Recurrent profile helpers'!E$2)*IF($A2724="", "0", INDEX(#REF!,MATCH($A2724,#REF!,0))),"")</f>
        <v/>
      </c>
      <c r="F2724" s="72" t="str">
        <f>IFERROR(INDEX(#REF!,MATCH(INDEX(#REF!,MATCH($A2724,#REF!,0)),#REF!,0),'Recurrent profile helpers'!F$2)*IF($A2724="", "0", INDEX(#REF!,MATCH($A2724,#REF!,0))),"")</f>
        <v/>
      </c>
      <c r="G2724" s="72" t="str">
        <f>IFERROR(INDEX(#REF!,MATCH(INDEX(#REF!,MATCH($A2724,#REF!,0)),#REF!,0),'Recurrent profile helpers'!G$2)*IF($A2724="", "0", INDEX(#REF!,MATCH($A2724,#REF!,0))),"")</f>
        <v/>
      </c>
      <c r="H2724" s="72" t="str">
        <f>IFERROR(INDEX(#REF!,MATCH(INDEX(#REF!,MATCH($A2724,#REF!,0)),#REF!,0),'Recurrent profile helpers'!H$2)*IF($A2724="", "0", INDEX(#REF!,MATCH($A2724,#REF!,0))),"")</f>
        <v/>
      </c>
      <c r="I2724" s="72" t="str">
        <f>IFERROR(INDEX(#REF!,MATCH(INDEX(#REF!,MATCH($A2724,#REF!,0)),#REF!,0),'Recurrent profile helpers'!I$2)*IF($A2724="", "0", INDEX(#REF!,MATCH($A2724,#REF!,0))),"")</f>
        <v/>
      </c>
      <c r="J2724" s="72" t="str">
        <f>IFERROR(INDEX(#REF!,MATCH(INDEX(#REF!,MATCH($A2724,#REF!,0)),#REF!,0),'Recurrent profile helpers'!J$2)*IF($A2724="", "0", INDEX(#REF!,MATCH($A2724,#REF!,0))),"")</f>
        <v/>
      </c>
      <c r="K2724" s="72" t="str">
        <f>IFERROR(INDEX(#REF!,MATCH(INDEX(#REF!,MATCH($A2724,#REF!,0)),#REF!,0),'Recurrent profile helpers'!K$2)*IF($A2724="", "0", INDEX(#REF!,MATCH($A2724,#REF!,0))),"")</f>
        <v/>
      </c>
      <c r="L2724" s="72" t="str">
        <f>IFERROR(INDEX(#REF!,MATCH(INDEX(#REF!,MATCH($A2724,#REF!,0)),#REF!,0),'Recurrent profile helpers'!L$2)*IF($A2724="", "0", INDEX(#REF!,MATCH($A2724,#REF!,0))),"")</f>
        <v/>
      </c>
      <c r="M2724" s="72" t="str">
        <f>IFERROR(INDEX(#REF!,MATCH(INDEX(#REF!,MATCH($A2724,#REF!,0)),#REF!,0),'Recurrent profile helpers'!M$2)*IF($A2724="", "0", INDEX(#REF!,MATCH($A2724,#REF!,0))),"")</f>
        <v/>
      </c>
      <c r="N2724" s="72" t="str">
        <f>IFERROR(INDEX(#REF!,MATCH(INDEX(#REF!,MATCH($A2724,#REF!,0)),#REF!,0),'Recurrent profile helpers'!N$2)*IF($A2724="", "0", INDEX(#REF!,MATCH($A2724,#REF!,0))),"")</f>
        <v/>
      </c>
    </row>
    <row r="2725" spans="1:14">
      <c r="A2725" t="str">
        <f t="array" ref="A2725">IFERROR(INDEX(#REF!, SMALL(IF((MID(#REF!,2,1)="."),ROW($A$6:$A$4897)-ROW($A$6)+1,IF((MID(#REF!,3,1)="."),ROW($A$6:$A$4892)-ROW($A$6)+1)), ROW(2723:2723))),"" )</f>
        <v/>
      </c>
      <c r="B2725" s="72" t="str">
        <f>IF($A2725="", "", INDEX(#REF!,MATCH($A2725,#REF!,0)))</f>
        <v/>
      </c>
      <c r="C2725" s="72" t="str">
        <f>IFERROR(INDEX(#REF!,MATCH(INDEX(#REF!,MATCH($A2725,#REF!,0)),#REF!,0),'Recurrent profile helpers'!C$2)*IF($A2725="", "0", INDEX(#REF!,MATCH($A2725,#REF!,0))),"")</f>
        <v/>
      </c>
      <c r="D2725" s="72" t="str">
        <f>IFERROR(INDEX(#REF!,MATCH(INDEX(#REF!,MATCH($A2725,#REF!,0)),#REF!,0),'Recurrent profile helpers'!D$2)*IF($A2725="", "0", INDEX(#REF!,MATCH($A2725,#REF!,0))),"")</f>
        <v/>
      </c>
      <c r="E2725" s="72" t="str">
        <f>IFERROR(INDEX(#REF!,MATCH(INDEX(#REF!,MATCH($A2725,#REF!,0)),#REF!,0),'Recurrent profile helpers'!E$2)*IF($A2725="", "0", INDEX(#REF!,MATCH($A2725,#REF!,0))),"")</f>
        <v/>
      </c>
      <c r="F2725" s="72" t="str">
        <f>IFERROR(INDEX(#REF!,MATCH(INDEX(#REF!,MATCH($A2725,#REF!,0)),#REF!,0),'Recurrent profile helpers'!F$2)*IF($A2725="", "0", INDEX(#REF!,MATCH($A2725,#REF!,0))),"")</f>
        <v/>
      </c>
      <c r="G2725" s="72" t="str">
        <f>IFERROR(INDEX(#REF!,MATCH(INDEX(#REF!,MATCH($A2725,#REF!,0)),#REF!,0),'Recurrent profile helpers'!G$2)*IF($A2725="", "0", INDEX(#REF!,MATCH($A2725,#REF!,0))),"")</f>
        <v/>
      </c>
      <c r="H2725" s="72" t="str">
        <f>IFERROR(INDEX(#REF!,MATCH(INDEX(#REF!,MATCH($A2725,#REF!,0)),#REF!,0),'Recurrent profile helpers'!H$2)*IF($A2725="", "0", INDEX(#REF!,MATCH($A2725,#REF!,0))),"")</f>
        <v/>
      </c>
      <c r="I2725" s="72" t="str">
        <f>IFERROR(INDEX(#REF!,MATCH(INDEX(#REF!,MATCH($A2725,#REF!,0)),#REF!,0),'Recurrent profile helpers'!I$2)*IF($A2725="", "0", INDEX(#REF!,MATCH($A2725,#REF!,0))),"")</f>
        <v/>
      </c>
      <c r="J2725" s="72" t="str">
        <f>IFERROR(INDEX(#REF!,MATCH(INDEX(#REF!,MATCH($A2725,#REF!,0)),#REF!,0),'Recurrent profile helpers'!J$2)*IF($A2725="", "0", INDEX(#REF!,MATCH($A2725,#REF!,0))),"")</f>
        <v/>
      </c>
      <c r="K2725" s="72" t="str">
        <f>IFERROR(INDEX(#REF!,MATCH(INDEX(#REF!,MATCH($A2725,#REF!,0)),#REF!,0),'Recurrent profile helpers'!K$2)*IF($A2725="", "0", INDEX(#REF!,MATCH($A2725,#REF!,0))),"")</f>
        <v/>
      </c>
      <c r="L2725" s="72" t="str">
        <f>IFERROR(INDEX(#REF!,MATCH(INDEX(#REF!,MATCH($A2725,#REF!,0)),#REF!,0),'Recurrent profile helpers'!L$2)*IF($A2725="", "0", INDEX(#REF!,MATCH($A2725,#REF!,0))),"")</f>
        <v/>
      </c>
      <c r="M2725" s="72" t="str">
        <f>IFERROR(INDEX(#REF!,MATCH(INDEX(#REF!,MATCH($A2725,#REF!,0)),#REF!,0),'Recurrent profile helpers'!M$2)*IF($A2725="", "0", INDEX(#REF!,MATCH($A2725,#REF!,0))),"")</f>
        <v/>
      </c>
      <c r="N2725" s="72" t="str">
        <f>IFERROR(INDEX(#REF!,MATCH(INDEX(#REF!,MATCH($A2725,#REF!,0)),#REF!,0),'Recurrent profile helpers'!N$2)*IF($A2725="", "0", INDEX(#REF!,MATCH($A2725,#REF!,0))),"")</f>
        <v/>
      </c>
    </row>
    <row r="2726" spans="1:14">
      <c r="A2726" t="str">
        <f t="array" ref="A2726">IFERROR(INDEX(#REF!, SMALL(IF((MID(#REF!,2,1)="."),ROW($A$6:$A$4897)-ROW($A$6)+1,IF((MID(#REF!,3,1)="."),ROW($A$6:$A$4892)-ROW($A$6)+1)), ROW(2724:2724))),"" )</f>
        <v/>
      </c>
      <c r="B2726" s="72" t="str">
        <f>IF($A2726="", "", INDEX(#REF!,MATCH($A2726,#REF!,0)))</f>
        <v/>
      </c>
      <c r="C2726" s="72" t="str">
        <f>IFERROR(INDEX(#REF!,MATCH(INDEX(#REF!,MATCH($A2726,#REF!,0)),#REF!,0),'Recurrent profile helpers'!C$2)*IF($A2726="", "0", INDEX(#REF!,MATCH($A2726,#REF!,0))),"")</f>
        <v/>
      </c>
      <c r="D2726" s="72" t="str">
        <f>IFERROR(INDEX(#REF!,MATCH(INDEX(#REF!,MATCH($A2726,#REF!,0)),#REF!,0),'Recurrent profile helpers'!D$2)*IF($A2726="", "0", INDEX(#REF!,MATCH($A2726,#REF!,0))),"")</f>
        <v/>
      </c>
      <c r="E2726" s="72" t="str">
        <f>IFERROR(INDEX(#REF!,MATCH(INDEX(#REF!,MATCH($A2726,#REF!,0)),#REF!,0),'Recurrent profile helpers'!E$2)*IF($A2726="", "0", INDEX(#REF!,MATCH($A2726,#REF!,0))),"")</f>
        <v/>
      </c>
      <c r="F2726" s="72" t="str">
        <f>IFERROR(INDEX(#REF!,MATCH(INDEX(#REF!,MATCH($A2726,#REF!,0)),#REF!,0),'Recurrent profile helpers'!F$2)*IF($A2726="", "0", INDEX(#REF!,MATCH($A2726,#REF!,0))),"")</f>
        <v/>
      </c>
      <c r="G2726" s="72" t="str">
        <f>IFERROR(INDEX(#REF!,MATCH(INDEX(#REF!,MATCH($A2726,#REF!,0)),#REF!,0),'Recurrent profile helpers'!G$2)*IF($A2726="", "0", INDEX(#REF!,MATCH($A2726,#REF!,0))),"")</f>
        <v/>
      </c>
      <c r="H2726" s="72" t="str">
        <f>IFERROR(INDEX(#REF!,MATCH(INDEX(#REF!,MATCH($A2726,#REF!,0)),#REF!,0),'Recurrent profile helpers'!H$2)*IF($A2726="", "0", INDEX(#REF!,MATCH($A2726,#REF!,0))),"")</f>
        <v/>
      </c>
      <c r="I2726" s="72" t="str">
        <f>IFERROR(INDEX(#REF!,MATCH(INDEX(#REF!,MATCH($A2726,#REF!,0)),#REF!,0),'Recurrent profile helpers'!I$2)*IF($A2726="", "0", INDEX(#REF!,MATCH($A2726,#REF!,0))),"")</f>
        <v/>
      </c>
      <c r="J2726" s="72" t="str">
        <f>IFERROR(INDEX(#REF!,MATCH(INDEX(#REF!,MATCH($A2726,#REF!,0)),#REF!,0),'Recurrent profile helpers'!J$2)*IF($A2726="", "0", INDEX(#REF!,MATCH($A2726,#REF!,0))),"")</f>
        <v/>
      </c>
      <c r="K2726" s="72" t="str">
        <f>IFERROR(INDEX(#REF!,MATCH(INDEX(#REF!,MATCH($A2726,#REF!,0)),#REF!,0),'Recurrent profile helpers'!K$2)*IF($A2726="", "0", INDEX(#REF!,MATCH($A2726,#REF!,0))),"")</f>
        <v/>
      </c>
      <c r="L2726" s="72" t="str">
        <f>IFERROR(INDEX(#REF!,MATCH(INDEX(#REF!,MATCH($A2726,#REF!,0)),#REF!,0),'Recurrent profile helpers'!L$2)*IF($A2726="", "0", INDEX(#REF!,MATCH($A2726,#REF!,0))),"")</f>
        <v/>
      </c>
      <c r="M2726" s="72" t="str">
        <f>IFERROR(INDEX(#REF!,MATCH(INDEX(#REF!,MATCH($A2726,#REF!,0)),#REF!,0),'Recurrent profile helpers'!M$2)*IF($A2726="", "0", INDEX(#REF!,MATCH($A2726,#REF!,0))),"")</f>
        <v/>
      </c>
      <c r="N2726" s="72" t="str">
        <f>IFERROR(INDEX(#REF!,MATCH(INDEX(#REF!,MATCH($A2726,#REF!,0)),#REF!,0),'Recurrent profile helpers'!N$2)*IF($A2726="", "0", INDEX(#REF!,MATCH($A2726,#REF!,0))),"")</f>
        <v/>
      </c>
    </row>
    <row r="2727" spans="1:14">
      <c r="A2727" t="str">
        <f t="array" ref="A2727">IFERROR(INDEX(#REF!, SMALL(IF((MID(#REF!,2,1)="."),ROW($A$6:$A$4897)-ROW($A$6)+1,IF((MID(#REF!,3,1)="."),ROW($A$6:$A$4892)-ROW($A$6)+1)), ROW(2725:2725))),"" )</f>
        <v/>
      </c>
      <c r="B2727" s="72" t="str">
        <f>IF($A2727="", "", INDEX(#REF!,MATCH($A2727,#REF!,0)))</f>
        <v/>
      </c>
      <c r="C2727" s="72" t="str">
        <f>IFERROR(INDEX(#REF!,MATCH(INDEX(#REF!,MATCH($A2727,#REF!,0)),#REF!,0),'Recurrent profile helpers'!C$2)*IF($A2727="", "0", INDEX(#REF!,MATCH($A2727,#REF!,0))),"")</f>
        <v/>
      </c>
      <c r="D2727" s="72" t="str">
        <f>IFERROR(INDEX(#REF!,MATCH(INDEX(#REF!,MATCH($A2727,#REF!,0)),#REF!,0),'Recurrent profile helpers'!D$2)*IF($A2727="", "0", INDEX(#REF!,MATCH($A2727,#REF!,0))),"")</f>
        <v/>
      </c>
      <c r="E2727" s="72" t="str">
        <f>IFERROR(INDEX(#REF!,MATCH(INDEX(#REF!,MATCH($A2727,#REF!,0)),#REF!,0),'Recurrent profile helpers'!E$2)*IF($A2727="", "0", INDEX(#REF!,MATCH($A2727,#REF!,0))),"")</f>
        <v/>
      </c>
      <c r="F2727" s="72" t="str">
        <f>IFERROR(INDEX(#REF!,MATCH(INDEX(#REF!,MATCH($A2727,#REF!,0)),#REF!,0),'Recurrent profile helpers'!F$2)*IF($A2727="", "0", INDEX(#REF!,MATCH($A2727,#REF!,0))),"")</f>
        <v/>
      </c>
      <c r="G2727" s="72" t="str">
        <f>IFERROR(INDEX(#REF!,MATCH(INDEX(#REF!,MATCH($A2727,#REF!,0)),#REF!,0),'Recurrent profile helpers'!G$2)*IF($A2727="", "0", INDEX(#REF!,MATCH($A2727,#REF!,0))),"")</f>
        <v/>
      </c>
      <c r="H2727" s="72" t="str">
        <f>IFERROR(INDEX(#REF!,MATCH(INDEX(#REF!,MATCH($A2727,#REF!,0)),#REF!,0),'Recurrent profile helpers'!H$2)*IF($A2727="", "0", INDEX(#REF!,MATCH($A2727,#REF!,0))),"")</f>
        <v/>
      </c>
      <c r="I2727" s="72" t="str">
        <f>IFERROR(INDEX(#REF!,MATCH(INDEX(#REF!,MATCH($A2727,#REF!,0)),#REF!,0),'Recurrent profile helpers'!I$2)*IF($A2727="", "0", INDEX(#REF!,MATCH($A2727,#REF!,0))),"")</f>
        <v/>
      </c>
      <c r="J2727" s="72" t="str">
        <f>IFERROR(INDEX(#REF!,MATCH(INDEX(#REF!,MATCH($A2727,#REF!,0)),#REF!,0),'Recurrent profile helpers'!J$2)*IF($A2727="", "0", INDEX(#REF!,MATCH($A2727,#REF!,0))),"")</f>
        <v/>
      </c>
      <c r="K2727" s="72" t="str">
        <f>IFERROR(INDEX(#REF!,MATCH(INDEX(#REF!,MATCH($A2727,#REF!,0)),#REF!,0),'Recurrent profile helpers'!K$2)*IF($A2727="", "0", INDEX(#REF!,MATCH($A2727,#REF!,0))),"")</f>
        <v/>
      </c>
      <c r="L2727" s="72" t="str">
        <f>IFERROR(INDEX(#REF!,MATCH(INDEX(#REF!,MATCH($A2727,#REF!,0)),#REF!,0),'Recurrent profile helpers'!L$2)*IF($A2727="", "0", INDEX(#REF!,MATCH($A2727,#REF!,0))),"")</f>
        <v/>
      </c>
      <c r="M2727" s="72" t="str">
        <f>IFERROR(INDEX(#REF!,MATCH(INDEX(#REF!,MATCH($A2727,#REF!,0)),#REF!,0),'Recurrent profile helpers'!M$2)*IF($A2727="", "0", INDEX(#REF!,MATCH($A2727,#REF!,0))),"")</f>
        <v/>
      </c>
      <c r="N2727" s="72" t="str">
        <f>IFERROR(INDEX(#REF!,MATCH(INDEX(#REF!,MATCH($A2727,#REF!,0)),#REF!,0),'Recurrent profile helpers'!N$2)*IF($A2727="", "0", INDEX(#REF!,MATCH($A2727,#REF!,0))),"")</f>
        <v/>
      </c>
    </row>
    <row r="2728" spans="1:14">
      <c r="A2728" t="str">
        <f t="array" ref="A2728">IFERROR(INDEX(#REF!, SMALL(IF((MID(#REF!,2,1)="."),ROW($A$6:$A$4897)-ROW($A$6)+1,IF((MID(#REF!,3,1)="."),ROW($A$6:$A$4892)-ROW($A$6)+1)), ROW(2726:2726))),"" )</f>
        <v/>
      </c>
      <c r="B2728" s="72" t="str">
        <f>IF($A2728="", "", INDEX(#REF!,MATCH($A2728,#REF!,0)))</f>
        <v/>
      </c>
      <c r="C2728" s="72" t="str">
        <f>IFERROR(INDEX(#REF!,MATCH(INDEX(#REF!,MATCH($A2728,#REF!,0)),#REF!,0),'Recurrent profile helpers'!C$2)*IF($A2728="", "0", INDEX(#REF!,MATCH($A2728,#REF!,0))),"")</f>
        <v/>
      </c>
      <c r="D2728" s="72" t="str">
        <f>IFERROR(INDEX(#REF!,MATCH(INDEX(#REF!,MATCH($A2728,#REF!,0)),#REF!,0),'Recurrent profile helpers'!D$2)*IF($A2728="", "0", INDEX(#REF!,MATCH($A2728,#REF!,0))),"")</f>
        <v/>
      </c>
      <c r="E2728" s="72" t="str">
        <f>IFERROR(INDEX(#REF!,MATCH(INDEX(#REF!,MATCH($A2728,#REF!,0)),#REF!,0),'Recurrent profile helpers'!E$2)*IF($A2728="", "0", INDEX(#REF!,MATCH($A2728,#REF!,0))),"")</f>
        <v/>
      </c>
      <c r="F2728" s="72" t="str">
        <f>IFERROR(INDEX(#REF!,MATCH(INDEX(#REF!,MATCH($A2728,#REF!,0)),#REF!,0),'Recurrent profile helpers'!F$2)*IF($A2728="", "0", INDEX(#REF!,MATCH($A2728,#REF!,0))),"")</f>
        <v/>
      </c>
      <c r="G2728" s="72" t="str">
        <f>IFERROR(INDEX(#REF!,MATCH(INDEX(#REF!,MATCH($A2728,#REF!,0)),#REF!,0),'Recurrent profile helpers'!G$2)*IF($A2728="", "0", INDEX(#REF!,MATCH($A2728,#REF!,0))),"")</f>
        <v/>
      </c>
      <c r="H2728" s="72" t="str">
        <f>IFERROR(INDEX(#REF!,MATCH(INDEX(#REF!,MATCH($A2728,#REF!,0)),#REF!,0),'Recurrent profile helpers'!H$2)*IF($A2728="", "0", INDEX(#REF!,MATCH($A2728,#REF!,0))),"")</f>
        <v/>
      </c>
      <c r="I2728" s="72" t="str">
        <f>IFERROR(INDEX(#REF!,MATCH(INDEX(#REF!,MATCH($A2728,#REF!,0)),#REF!,0),'Recurrent profile helpers'!I$2)*IF($A2728="", "0", INDEX(#REF!,MATCH($A2728,#REF!,0))),"")</f>
        <v/>
      </c>
      <c r="J2728" s="72" t="str">
        <f>IFERROR(INDEX(#REF!,MATCH(INDEX(#REF!,MATCH($A2728,#REF!,0)),#REF!,0),'Recurrent profile helpers'!J$2)*IF($A2728="", "0", INDEX(#REF!,MATCH($A2728,#REF!,0))),"")</f>
        <v/>
      </c>
      <c r="K2728" s="72" t="str">
        <f>IFERROR(INDEX(#REF!,MATCH(INDEX(#REF!,MATCH($A2728,#REF!,0)),#REF!,0),'Recurrent profile helpers'!K$2)*IF($A2728="", "0", INDEX(#REF!,MATCH($A2728,#REF!,0))),"")</f>
        <v/>
      </c>
      <c r="L2728" s="72" t="str">
        <f>IFERROR(INDEX(#REF!,MATCH(INDEX(#REF!,MATCH($A2728,#REF!,0)),#REF!,0),'Recurrent profile helpers'!L$2)*IF($A2728="", "0", INDEX(#REF!,MATCH($A2728,#REF!,0))),"")</f>
        <v/>
      </c>
      <c r="M2728" s="72" t="str">
        <f>IFERROR(INDEX(#REF!,MATCH(INDEX(#REF!,MATCH($A2728,#REF!,0)),#REF!,0),'Recurrent profile helpers'!M$2)*IF($A2728="", "0", INDEX(#REF!,MATCH($A2728,#REF!,0))),"")</f>
        <v/>
      </c>
      <c r="N2728" s="72" t="str">
        <f>IFERROR(INDEX(#REF!,MATCH(INDEX(#REF!,MATCH($A2728,#REF!,0)),#REF!,0),'Recurrent profile helpers'!N$2)*IF($A2728="", "0", INDEX(#REF!,MATCH($A2728,#REF!,0))),"")</f>
        <v/>
      </c>
    </row>
    <row r="2729" spans="1:14">
      <c r="A2729" t="str">
        <f t="array" ref="A2729">IFERROR(INDEX(#REF!, SMALL(IF((MID(#REF!,2,1)="."),ROW($A$6:$A$4897)-ROW($A$6)+1,IF((MID(#REF!,3,1)="."),ROW($A$6:$A$4892)-ROW($A$6)+1)), ROW(2727:2727))),"" )</f>
        <v/>
      </c>
      <c r="B2729" s="72" t="str">
        <f>IF($A2729="", "", INDEX(#REF!,MATCH($A2729,#REF!,0)))</f>
        <v/>
      </c>
      <c r="C2729" s="72" t="str">
        <f>IFERROR(INDEX(#REF!,MATCH(INDEX(#REF!,MATCH($A2729,#REF!,0)),#REF!,0),'Recurrent profile helpers'!C$2)*IF($A2729="", "0", INDEX(#REF!,MATCH($A2729,#REF!,0))),"")</f>
        <v/>
      </c>
      <c r="D2729" s="72" t="str">
        <f>IFERROR(INDEX(#REF!,MATCH(INDEX(#REF!,MATCH($A2729,#REF!,0)),#REF!,0),'Recurrent profile helpers'!D$2)*IF($A2729="", "0", INDEX(#REF!,MATCH($A2729,#REF!,0))),"")</f>
        <v/>
      </c>
      <c r="E2729" s="72" t="str">
        <f>IFERROR(INDEX(#REF!,MATCH(INDEX(#REF!,MATCH($A2729,#REF!,0)),#REF!,0),'Recurrent profile helpers'!E$2)*IF($A2729="", "0", INDEX(#REF!,MATCH($A2729,#REF!,0))),"")</f>
        <v/>
      </c>
      <c r="F2729" s="72" t="str">
        <f>IFERROR(INDEX(#REF!,MATCH(INDEX(#REF!,MATCH($A2729,#REF!,0)),#REF!,0),'Recurrent profile helpers'!F$2)*IF($A2729="", "0", INDEX(#REF!,MATCH($A2729,#REF!,0))),"")</f>
        <v/>
      </c>
      <c r="G2729" s="72" t="str">
        <f>IFERROR(INDEX(#REF!,MATCH(INDEX(#REF!,MATCH($A2729,#REF!,0)),#REF!,0),'Recurrent profile helpers'!G$2)*IF($A2729="", "0", INDEX(#REF!,MATCH($A2729,#REF!,0))),"")</f>
        <v/>
      </c>
      <c r="H2729" s="72" t="str">
        <f>IFERROR(INDEX(#REF!,MATCH(INDEX(#REF!,MATCH($A2729,#REF!,0)),#REF!,0),'Recurrent profile helpers'!H$2)*IF($A2729="", "0", INDEX(#REF!,MATCH($A2729,#REF!,0))),"")</f>
        <v/>
      </c>
      <c r="I2729" s="72" t="str">
        <f>IFERROR(INDEX(#REF!,MATCH(INDEX(#REF!,MATCH($A2729,#REF!,0)),#REF!,0),'Recurrent profile helpers'!I$2)*IF($A2729="", "0", INDEX(#REF!,MATCH($A2729,#REF!,0))),"")</f>
        <v/>
      </c>
      <c r="J2729" s="72" t="str">
        <f>IFERROR(INDEX(#REF!,MATCH(INDEX(#REF!,MATCH($A2729,#REF!,0)),#REF!,0),'Recurrent profile helpers'!J$2)*IF($A2729="", "0", INDEX(#REF!,MATCH($A2729,#REF!,0))),"")</f>
        <v/>
      </c>
      <c r="K2729" s="72" t="str">
        <f>IFERROR(INDEX(#REF!,MATCH(INDEX(#REF!,MATCH($A2729,#REF!,0)),#REF!,0),'Recurrent profile helpers'!K$2)*IF($A2729="", "0", INDEX(#REF!,MATCH($A2729,#REF!,0))),"")</f>
        <v/>
      </c>
      <c r="L2729" s="72" t="str">
        <f>IFERROR(INDEX(#REF!,MATCH(INDEX(#REF!,MATCH($A2729,#REF!,0)),#REF!,0),'Recurrent profile helpers'!L$2)*IF($A2729="", "0", INDEX(#REF!,MATCH($A2729,#REF!,0))),"")</f>
        <v/>
      </c>
      <c r="M2729" s="72" t="str">
        <f>IFERROR(INDEX(#REF!,MATCH(INDEX(#REF!,MATCH($A2729,#REF!,0)),#REF!,0),'Recurrent profile helpers'!M$2)*IF($A2729="", "0", INDEX(#REF!,MATCH($A2729,#REF!,0))),"")</f>
        <v/>
      </c>
      <c r="N2729" s="72" t="str">
        <f>IFERROR(INDEX(#REF!,MATCH(INDEX(#REF!,MATCH($A2729,#REF!,0)),#REF!,0),'Recurrent profile helpers'!N$2)*IF($A2729="", "0", INDEX(#REF!,MATCH($A2729,#REF!,0))),"")</f>
        <v/>
      </c>
    </row>
    <row r="2730" spans="1:14">
      <c r="A2730" t="str">
        <f t="array" ref="A2730">IFERROR(INDEX(#REF!, SMALL(IF((MID(#REF!,2,1)="."),ROW($A$6:$A$4897)-ROW($A$6)+1,IF((MID(#REF!,3,1)="."),ROW($A$6:$A$4892)-ROW($A$6)+1)), ROW(2728:2728))),"" )</f>
        <v/>
      </c>
      <c r="B2730" s="72" t="str">
        <f>IF($A2730="", "", INDEX(#REF!,MATCH($A2730,#REF!,0)))</f>
        <v/>
      </c>
      <c r="C2730" s="72" t="str">
        <f>IFERROR(INDEX(#REF!,MATCH(INDEX(#REF!,MATCH($A2730,#REF!,0)),#REF!,0),'Recurrent profile helpers'!C$2)*IF($A2730="", "0", INDEX(#REF!,MATCH($A2730,#REF!,0))),"")</f>
        <v/>
      </c>
      <c r="D2730" s="72" t="str">
        <f>IFERROR(INDEX(#REF!,MATCH(INDEX(#REF!,MATCH($A2730,#REF!,0)),#REF!,0),'Recurrent profile helpers'!D$2)*IF($A2730="", "0", INDEX(#REF!,MATCH($A2730,#REF!,0))),"")</f>
        <v/>
      </c>
      <c r="E2730" s="72" t="str">
        <f>IFERROR(INDEX(#REF!,MATCH(INDEX(#REF!,MATCH($A2730,#REF!,0)),#REF!,0),'Recurrent profile helpers'!E$2)*IF($A2730="", "0", INDEX(#REF!,MATCH($A2730,#REF!,0))),"")</f>
        <v/>
      </c>
      <c r="F2730" s="72" t="str">
        <f>IFERROR(INDEX(#REF!,MATCH(INDEX(#REF!,MATCH($A2730,#REF!,0)),#REF!,0),'Recurrent profile helpers'!F$2)*IF($A2730="", "0", INDEX(#REF!,MATCH($A2730,#REF!,0))),"")</f>
        <v/>
      </c>
      <c r="G2730" s="72" t="str">
        <f>IFERROR(INDEX(#REF!,MATCH(INDEX(#REF!,MATCH($A2730,#REF!,0)),#REF!,0),'Recurrent profile helpers'!G$2)*IF($A2730="", "0", INDEX(#REF!,MATCH($A2730,#REF!,0))),"")</f>
        <v/>
      </c>
      <c r="H2730" s="72" t="str">
        <f>IFERROR(INDEX(#REF!,MATCH(INDEX(#REF!,MATCH($A2730,#REF!,0)),#REF!,0),'Recurrent profile helpers'!H$2)*IF($A2730="", "0", INDEX(#REF!,MATCH($A2730,#REF!,0))),"")</f>
        <v/>
      </c>
      <c r="I2730" s="72" t="str">
        <f>IFERROR(INDEX(#REF!,MATCH(INDEX(#REF!,MATCH($A2730,#REF!,0)),#REF!,0),'Recurrent profile helpers'!I$2)*IF($A2730="", "0", INDEX(#REF!,MATCH($A2730,#REF!,0))),"")</f>
        <v/>
      </c>
      <c r="J2730" s="72" t="str">
        <f>IFERROR(INDEX(#REF!,MATCH(INDEX(#REF!,MATCH($A2730,#REF!,0)),#REF!,0),'Recurrent profile helpers'!J$2)*IF($A2730="", "0", INDEX(#REF!,MATCH($A2730,#REF!,0))),"")</f>
        <v/>
      </c>
      <c r="K2730" s="72" t="str">
        <f>IFERROR(INDEX(#REF!,MATCH(INDEX(#REF!,MATCH($A2730,#REF!,0)),#REF!,0),'Recurrent profile helpers'!K$2)*IF($A2730="", "0", INDEX(#REF!,MATCH($A2730,#REF!,0))),"")</f>
        <v/>
      </c>
      <c r="L2730" s="72" t="str">
        <f>IFERROR(INDEX(#REF!,MATCH(INDEX(#REF!,MATCH($A2730,#REF!,0)),#REF!,0),'Recurrent profile helpers'!L$2)*IF($A2730="", "0", INDEX(#REF!,MATCH($A2730,#REF!,0))),"")</f>
        <v/>
      </c>
      <c r="M2730" s="72" t="str">
        <f>IFERROR(INDEX(#REF!,MATCH(INDEX(#REF!,MATCH($A2730,#REF!,0)),#REF!,0),'Recurrent profile helpers'!M$2)*IF($A2730="", "0", INDEX(#REF!,MATCH($A2730,#REF!,0))),"")</f>
        <v/>
      </c>
      <c r="N2730" s="72" t="str">
        <f>IFERROR(INDEX(#REF!,MATCH(INDEX(#REF!,MATCH($A2730,#REF!,0)),#REF!,0),'Recurrent profile helpers'!N$2)*IF($A2730="", "0", INDEX(#REF!,MATCH($A2730,#REF!,0))),"")</f>
        <v/>
      </c>
    </row>
    <row r="2731" spans="1:14">
      <c r="A2731" t="str">
        <f t="array" ref="A2731">IFERROR(INDEX(#REF!, SMALL(IF((MID(#REF!,2,1)="."),ROW($A$6:$A$4897)-ROW($A$6)+1,IF((MID(#REF!,3,1)="."),ROW($A$6:$A$4892)-ROW($A$6)+1)), ROW(2729:2729))),"" )</f>
        <v/>
      </c>
      <c r="B2731" s="72" t="str">
        <f>IF($A2731="", "", INDEX(#REF!,MATCH($A2731,#REF!,0)))</f>
        <v/>
      </c>
      <c r="C2731" s="72" t="str">
        <f>IFERROR(INDEX(#REF!,MATCH(INDEX(#REF!,MATCH($A2731,#REF!,0)),#REF!,0),'Recurrent profile helpers'!C$2)*IF($A2731="", "0", INDEX(#REF!,MATCH($A2731,#REF!,0))),"")</f>
        <v/>
      </c>
      <c r="D2731" s="72" t="str">
        <f>IFERROR(INDEX(#REF!,MATCH(INDEX(#REF!,MATCH($A2731,#REF!,0)),#REF!,0),'Recurrent profile helpers'!D$2)*IF($A2731="", "0", INDEX(#REF!,MATCH($A2731,#REF!,0))),"")</f>
        <v/>
      </c>
      <c r="E2731" s="72" t="str">
        <f>IFERROR(INDEX(#REF!,MATCH(INDEX(#REF!,MATCH($A2731,#REF!,0)),#REF!,0),'Recurrent profile helpers'!E$2)*IF($A2731="", "0", INDEX(#REF!,MATCH($A2731,#REF!,0))),"")</f>
        <v/>
      </c>
      <c r="F2731" s="72" t="str">
        <f>IFERROR(INDEX(#REF!,MATCH(INDEX(#REF!,MATCH($A2731,#REF!,0)),#REF!,0),'Recurrent profile helpers'!F$2)*IF($A2731="", "0", INDEX(#REF!,MATCH($A2731,#REF!,0))),"")</f>
        <v/>
      </c>
      <c r="G2731" s="72" t="str">
        <f>IFERROR(INDEX(#REF!,MATCH(INDEX(#REF!,MATCH($A2731,#REF!,0)),#REF!,0),'Recurrent profile helpers'!G$2)*IF($A2731="", "0", INDEX(#REF!,MATCH($A2731,#REF!,0))),"")</f>
        <v/>
      </c>
      <c r="H2731" s="72" t="str">
        <f>IFERROR(INDEX(#REF!,MATCH(INDEX(#REF!,MATCH($A2731,#REF!,0)),#REF!,0),'Recurrent profile helpers'!H$2)*IF($A2731="", "0", INDEX(#REF!,MATCH($A2731,#REF!,0))),"")</f>
        <v/>
      </c>
      <c r="I2731" s="72" t="str">
        <f>IFERROR(INDEX(#REF!,MATCH(INDEX(#REF!,MATCH($A2731,#REF!,0)),#REF!,0),'Recurrent profile helpers'!I$2)*IF($A2731="", "0", INDEX(#REF!,MATCH($A2731,#REF!,0))),"")</f>
        <v/>
      </c>
      <c r="J2731" s="72" t="str">
        <f>IFERROR(INDEX(#REF!,MATCH(INDEX(#REF!,MATCH($A2731,#REF!,0)),#REF!,0),'Recurrent profile helpers'!J$2)*IF($A2731="", "0", INDEX(#REF!,MATCH($A2731,#REF!,0))),"")</f>
        <v/>
      </c>
      <c r="K2731" s="72" t="str">
        <f>IFERROR(INDEX(#REF!,MATCH(INDEX(#REF!,MATCH($A2731,#REF!,0)),#REF!,0),'Recurrent profile helpers'!K$2)*IF($A2731="", "0", INDEX(#REF!,MATCH($A2731,#REF!,0))),"")</f>
        <v/>
      </c>
      <c r="L2731" s="72" t="str">
        <f>IFERROR(INDEX(#REF!,MATCH(INDEX(#REF!,MATCH($A2731,#REF!,0)),#REF!,0),'Recurrent profile helpers'!L$2)*IF($A2731="", "0", INDEX(#REF!,MATCH($A2731,#REF!,0))),"")</f>
        <v/>
      </c>
      <c r="M2731" s="72" t="str">
        <f>IFERROR(INDEX(#REF!,MATCH(INDEX(#REF!,MATCH($A2731,#REF!,0)),#REF!,0),'Recurrent profile helpers'!M$2)*IF($A2731="", "0", INDEX(#REF!,MATCH($A2731,#REF!,0))),"")</f>
        <v/>
      </c>
      <c r="N2731" s="72" t="str">
        <f>IFERROR(INDEX(#REF!,MATCH(INDEX(#REF!,MATCH($A2731,#REF!,0)),#REF!,0),'Recurrent profile helpers'!N$2)*IF($A2731="", "0", INDEX(#REF!,MATCH($A2731,#REF!,0))),"")</f>
        <v/>
      </c>
    </row>
    <row r="2732" spans="1:14">
      <c r="A2732" t="str">
        <f t="array" ref="A2732">IFERROR(INDEX(#REF!, SMALL(IF((MID(#REF!,2,1)="."),ROW($A$6:$A$4897)-ROW($A$6)+1,IF((MID(#REF!,3,1)="."),ROW($A$6:$A$4892)-ROW($A$6)+1)), ROW(2730:2730))),"" )</f>
        <v/>
      </c>
      <c r="B2732" s="72" t="str">
        <f>IF($A2732="", "", INDEX(#REF!,MATCH($A2732,#REF!,0)))</f>
        <v/>
      </c>
      <c r="C2732" s="72" t="str">
        <f>IFERROR(INDEX(#REF!,MATCH(INDEX(#REF!,MATCH($A2732,#REF!,0)),#REF!,0),'Recurrent profile helpers'!C$2)*IF($A2732="", "0", INDEX(#REF!,MATCH($A2732,#REF!,0))),"")</f>
        <v/>
      </c>
      <c r="D2732" s="72" t="str">
        <f>IFERROR(INDEX(#REF!,MATCH(INDEX(#REF!,MATCH($A2732,#REF!,0)),#REF!,0),'Recurrent profile helpers'!D$2)*IF($A2732="", "0", INDEX(#REF!,MATCH($A2732,#REF!,0))),"")</f>
        <v/>
      </c>
      <c r="E2732" s="72" t="str">
        <f>IFERROR(INDEX(#REF!,MATCH(INDEX(#REF!,MATCH($A2732,#REF!,0)),#REF!,0),'Recurrent profile helpers'!E$2)*IF($A2732="", "0", INDEX(#REF!,MATCH($A2732,#REF!,0))),"")</f>
        <v/>
      </c>
      <c r="F2732" s="72" t="str">
        <f>IFERROR(INDEX(#REF!,MATCH(INDEX(#REF!,MATCH($A2732,#REF!,0)),#REF!,0),'Recurrent profile helpers'!F$2)*IF($A2732="", "0", INDEX(#REF!,MATCH($A2732,#REF!,0))),"")</f>
        <v/>
      </c>
      <c r="G2732" s="72" t="str">
        <f>IFERROR(INDEX(#REF!,MATCH(INDEX(#REF!,MATCH($A2732,#REF!,0)),#REF!,0),'Recurrent profile helpers'!G$2)*IF($A2732="", "0", INDEX(#REF!,MATCH($A2732,#REF!,0))),"")</f>
        <v/>
      </c>
      <c r="H2732" s="72" t="str">
        <f>IFERROR(INDEX(#REF!,MATCH(INDEX(#REF!,MATCH($A2732,#REF!,0)),#REF!,0),'Recurrent profile helpers'!H$2)*IF($A2732="", "0", INDEX(#REF!,MATCH($A2732,#REF!,0))),"")</f>
        <v/>
      </c>
      <c r="I2732" s="72" t="str">
        <f>IFERROR(INDEX(#REF!,MATCH(INDEX(#REF!,MATCH($A2732,#REF!,0)),#REF!,0),'Recurrent profile helpers'!I$2)*IF($A2732="", "0", INDEX(#REF!,MATCH($A2732,#REF!,0))),"")</f>
        <v/>
      </c>
      <c r="J2732" s="72" t="str">
        <f>IFERROR(INDEX(#REF!,MATCH(INDEX(#REF!,MATCH($A2732,#REF!,0)),#REF!,0),'Recurrent profile helpers'!J$2)*IF($A2732="", "0", INDEX(#REF!,MATCH($A2732,#REF!,0))),"")</f>
        <v/>
      </c>
      <c r="K2732" s="72" t="str">
        <f>IFERROR(INDEX(#REF!,MATCH(INDEX(#REF!,MATCH($A2732,#REF!,0)),#REF!,0),'Recurrent profile helpers'!K$2)*IF($A2732="", "0", INDEX(#REF!,MATCH($A2732,#REF!,0))),"")</f>
        <v/>
      </c>
      <c r="L2732" s="72" t="str">
        <f>IFERROR(INDEX(#REF!,MATCH(INDEX(#REF!,MATCH($A2732,#REF!,0)),#REF!,0),'Recurrent profile helpers'!L$2)*IF($A2732="", "0", INDEX(#REF!,MATCH($A2732,#REF!,0))),"")</f>
        <v/>
      </c>
      <c r="M2732" s="72" t="str">
        <f>IFERROR(INDEX(#REF!,MATCH(INDEX(#REF!,MATCH($A2732,#REF!,0)),#REF!,0),'Recurrent profile helpers'!M$2)*IF($A2732="", "0", INDEX(#REF!,MATCH($A2732,#REF!,0))),"")</f>
        <v/>
      </c>
      <c r="N2732" s="72" t="str">
        <f>IFERROR(INDEX(#REF!,MATCH(INDEX(#REF!,MATCH($A2732,#REF!,0)),#REF!,0),'Recurrent profile helpers'!N$2)*IF($A2732="", "0", INDEX(#REF!,MATCH($A2732,#REF!,0))),"")</f>
        <v/>
      </c>
    </row>
    <row r="2733" spans="1:14">
      <c r="A2733" t="str">
        <f t="array" ref="A2733">IFERROR(INDEX(#REF!, SMALL(IF((MID(#REF!,2,1)="."),ROW($A$6:$A$4897)-ROW($A$6)+1,IF((MID(#REF!,3,1)="."),ROW($A$6:$A$4892)-ROW($A$6)+1)), ROW(2731:2731))),"" )</f>
        <v/>
      </c>
      <c r="B2733" s="72" t="str">
        <f>IF($A2733="", "", INDEX(#REF!,MATCH($A2733,#REF!,0)))</f>
        <v/>
      </c>
      <c r="C2733" s="72" t="str">
        <f>IFERROR(INDEX(#REF!,MATCH(INDEX(#REF!,MATCH($A2733,#REF!,0)),#REF!,0),'Recurrent profile helpers'!C$2)*IF($A2733="", "0", INDEX(#REF!,MATCH($A2733,#REF!,0))),"")</f>
        <v/>
      </c>
      <c r="D2733" s="72" t="str">
        <f>IFERROR(INDEX(#REF!,MATCH(INDEX(#REF!,MATCH($A2733,#REF!,0)),#REF!,0),'Recurrent profile helpers'!D$2)*IF($A2733="", "0", INDEX(#REF!,MATCH($A2733,#REF!,0))),"")</f>
        <v/>
      </c>
      <c r="E2733" s="72" t="str">
        <f>IFERROR(INDEX(#REF!,MATCH(INDEX(#REF!,MATCH($A2733,#REF!,0)),#REF!,0),'Recurrent profile helpers'!E$2)*IF($A2733="", "0", INDEX(#REF!,MATCH($A2733,#REF!,0))),"")</f>
        <v/>
      </c>
      <c r="F2733" s="72" t="str">
        <f>IFERROR(INDEX(#REF!,MATCH(INDEX(#REF!,MATCH($A2733,#REF!,0)),#REF!,0),'Recurrent profile helpers'!F$2)*IF($A2733="", "0", INDEX(#REF!,MATCH($A2733,#REF!,0))),"")</f>
        <v/>
      </c>
      <c r="G2733" s="72" t="str">
        <f>IFERROR(INDEX(#REF!,MATCH(INDEX(#REF!,MATCH($A2733,#REF!,0)),#REF!,0),'Recurrent profile helpers'!G$2)*IF($A2733="", "0", INDEX(#REF!,MATCH($A2733,#REF!,0))),"")</f>
        <v/>
      </c>
      <c r="H2733" s="72" t="str">
        <f>IFERROR(INDEX(#REF!,MATCH(INDEX(#REF!,MATCH($A2733,#REF!,0)),#REF!,0),'Recurrent profile helpers'!H$2)*IF($A2733="", "0", INDEX(#REF!,MATCH($A2733,#REF!,0))),"")</f>
        <v/>
      </c>
      <c r="I2733" s="72" t="str">
        <f>IFERROR(INDEX(#REF!,MATCH(INDEX(#REF!,MATCH($A2733,#REF!,0)),#REF!,0),'Recurrent profile helpers'!I$2)*IF($A2733="", "0", INDEX(#REF!,MATCH($A2733,#REF!,0))),"")</f>
        <v/>
      </c>
      <c r="J2733" s="72" t="str">
        <f>IFERROR(INDEX(#REF!,MATCH(INDEX(#REF!,MATCH($A2733,#REF!,0)),#REF!,0),'Recurrent profile helpers'!J$2)*IF($A2733="", "0", INDEX(#REF!,MATCH($A2733,#REF!,0))),"")</f>
        <v/>
      </c>
      <c r="K2733" s="72" t="str">
        <f>IFERROR(INDEX(#REF!,MATCH(INDEX(#REF!,MATCH($A2733,#REF!,0)),#REF!,0),'Recurrent profile helpers'!K$2)*IF($A2733="", "0", INDEX(#REF!,MATCH($A2733,#REF!,0))),"")</f>
        <v/>
      </c>
      <c r="L2733" s="72" t="str">
        <f>IFERROR(INDEX(#REF!,MATCH(INDEX(#REF!,MATCH($A2733,#REF!,0)),#REF!,0),'Recurrent profile helpers'!L$2)*IF($A2733="", "0", INDEX(#REF!,MATCH($A2733,#REF!,0))),"")</f>
        <v/>
      </c>
      <c r="M2733" s="72" t="str">
        <f>IFERROR(INDEX(#REF!,MATCH(INDEX(#REF!,MATCH($A2733,#REF!,0)),#REF!,0),'Recurrent profile helpers'!M$2)*IF($A2733="", "0", INDEX(#REF!,MATCH($A2733,#REF!,0))),"")</f>
        <v/>
      </c>
      <c r="N2733" s="72" t="str">
        <f>IFERROR(INDEX(#REF!,MATCH(INDEX(#REF!,MATCH($A2733,#REF!,0)),#REF!,0),'Recurrent profile helpers'!N$2)*IF($A2733="", "0", INDEX(#REF!,MATCH($A2733,#REF!,0))),"")</f>
        <v/>
      </c>
    </row>
    <row r="2734" spans="1:14">
      <c r="A2734" t="str">
        <f t="array" ref="A2734">IFERROR(INDEX(#REF!, SMALL(IF((MID(#REF!,2,1)="."),ROW($A$6:$A$4897)-ROW($A$6)+1,IF((MID(#REF!,3,1)="."),ROW($A$6:$A$4892)-ROW($A$6)+1)), ROW(2732:2732))),"" )</f>
        <v/>
      </c>
      <c r="B2734" s="72" t="str">
        <f>IF($A2734="", "", INDEX(#REF!,MATCH($A2734,#REF!,0)))</f>
        <v/>
      </c>
      <c r="C2734" s="72" t="str">
        <f>IFERROR(INDEX(#REF!,MATCH(INDEX(#REF!,MATCH($A2734,#REF!,0)),#REF!,0),'Recurrent profile helpers'!C$2)*IF($A2734="", "0", INDEX(#REF!,MATCH($A2734,#REF!,0))),"")</f>
        <v/>
      </c>
      <c r="D2734" s="72" t="str">
        <f>IFERROR(INDEX(#REF!,MATCH(INDEX(#REF!,MATCH($A2734,#REF!,0)),#REF!,0),'Recurrent profile helpers'!D$2)*IF($A2734="", "0", INDEX(#REF!,MATCH($A2734,#REF!,0))),"")</f>
        <v/>
      </c>
      <c r="E2734" s="72" t="str">
        <f>IFERROR(INDEX(#REF!,MATCH(INDEX(#REF!,MATCH($A2734,#REF!,0)),#REF!,0),'Recurrent profile helpers'!E$2)*IF($A2734="", "0", INDEX(#REF!,MATCH($A2734,#REF!,0))),"")</f>
        <v/>
      </c>
      <c r="F2734" s="72" t="str">
        <f>IFERROR(INDEX(#REF!,MATCH(INDEX(#REF!,MATCH($A2734,#REF!,0)),#REF!,0),'Recurrent profile helpers'!F$2)*IF($A2734="", "0", INDEX(#REF!,MATCH($A2734,#REF!,0))),"")</f>
        <v/>
      </c>
      <c r="G2734" s="72" t="str">
        <f>IFERROR(INDEX(#REF!,MATCH(INDEX(#REF!,MATCH($A2734,#REF!,0)),#REF!,0),'Recurrent profile helpers'!G$2)*IF($A2734="", "0", INDEX(#REF!,MATCH($A2734,#REF!,0))),"")</f>
        <v/>
      </c>
      <c r="H2734" s="72" t="str">
        <f>IFERROR(INDEX(#REF!,MATCH(INDEX(#REF!,MATCH($A2734,#REF!,0)),#REF!,0),'Recurrent profile helpers'!H$2)*IF($A2734="", "0", INDEX(#REF!,MATCH($A2734,#REF!,0))),"")</f>
        <v/>
      </c>
      <c r="I2734" s="72" t="str">
        <f>IFERROR(INDEX(#REF!,MATCH(INDEX(#REF!,MATCH($A2734,#REF!,0)),#REF!,0),'Recurrent profile helpers'!I$2)*IF($A2734="", "0", INDEX(#REF!,MATCH($A2734,#REF!,0))),"")</f>
        <v/>
      </c>
      <c r="J2734" s="72" t="str">
        <f>IFERROR(INDEX(#REF!,MATCH(INDEX(#REF!,MATCH($A2734,#REF!,0)),#REF!,0),'Recurrent profile helpers'!J$2)*IF($A2734="", "0", INDEX(#REF!,MATCH($A2734,#REF!,0))),"")</f>
        <v/>
      </c>
      <c r="K2734" s="72" t="str">
        <f>IFERROR(INDEX(#REF!,MATCH(INDEX(#REF!,MATCH($A2734,#REF!,0)),#REF!,0),'Recurrent profile helpers'!K$2)*IF($A2734="", "0", INDEX(#REF!,MATCH($A2734,#REF!,0))),"")</f>
        <v/>
      </c>
      <c r="L2734" s="72" t="str">
        <f>IFERROR(INDEX(#REF!,MATCH(INDEX(#REF!,MATCH($A2734,#REF!,0)),#REF!,0),'Recurrent profile helpers'!L$2)*IF($A2734="", "0", INDEX(#REF!,MATCH($A2734,#REF!,0))),"")</f>
        <v/>
      </c>
      <c r="M2734" s="72" t="str">
        <f>IFERROR(INDEX(#REF!,MATCH(INDEX(#REF!,MATCH($A2734,#REF!,0)),#REF!,0),'Recurrent profile helpers'!M$2)*IF($A2734="", "0", INDEX(#REF!,MATCH($A2734,#REF!,0))),"")</f>
        <v/>
      </c>
      <c r="N2734" s="72" t="str">
        <f>IFERROR(INDEX(#REF!,MATCH(INDEX(#REF!,MATCH($A2734,#REF!,0)),#REF!,0),'Recurrent profile helpers'!N$2)*IF($A2734="", "0", INDEX(#REF!,MATCH($A2734,#REF!,0))),"")</f>
        <v/>
      </c>
    </row>
    <row r="2735" spans="1:14">
      <c r="A2735" t="str">
        <f t="array" ref="A2735">IFERROR(INDEX(#REF!, SMALL(IF((MID(#REF!,2,1)="."),ROW($A$6:$A$4897)-ROW($A$6)+1,IF((MID(#REF!,3,1)="."),ROW($A$6:$A$4892)-ROW($A$6)+1)), ROW(2733:2733))),"" )</f>
        <v/>
      </c>
      <c r="B2735" s="72" t="str">
        <f>IF($A2735="", "", INDEX(#REF!,MATCH($A2735,#REF!,0)))</f>
        <v/>
      </c>
      <c r="C2735" s="72" t="str">
        <f>IFERROR(INDEX(#REF!,MATCH(INDEX(#REF!,MATCH($A2735,#REF!,0)),#REF!,0),'Recurrent profile helpers'!C$2)*IF($A2735="", "0", INDEX(#REF!,MATCH($A2735,#REF!,0))),"")</f>
        <v/>
      </c>
      <c r="D2735" s="72" t="str">
        <f>IFERROR(INDEX(#REF!,MATCH(INDEX(#REF!,MATCH($A2735,#REF!,0)),#REF!,0),'Recurrent profile helpers'!D$2)*IF($A2735="", "0", INDEX(#REF!,MATCH($A2735,#REF!,0))),"")</f>
        <v/>
      </c>
      <c r="E2735" s="72" t="str">
        <f>IFERROR(INDEX(#REF!,MATCH(INDEX(#REF!,MATCH($A2735,#REF!,0)),#REF!,0),'Recurrent profile helpers'!E$2)*IF($A2735="", "0", INDEX(#REF!,MATCH($A2735,#REF!,0))),"")</f>
        <v/>
      </c>
      <c r="F2735" s="72" t="str">
        <f>IFERROR(INDEX(#REF!,MATCH(INDEX(#REF!,MATCH($A2735,#REF!,0)),#REF!,0),'Recurrent profile helpers'!F$2)*IF($A2735="", "0", INDEX(#REF!,MATCH($A2735,#REF!,0))),"")</f>
        <v/>
      </c>
      <c r="G2735" s="72" t="str">
        <f>IFERROR(INDEX(#REF!,MATCH(INDEX(#REF!,MATCH($A2735,#REF!,0)),#REF!,0),'Recurrent profile helpers'!G$2)*IF($A2735="", "0", INDEX(#REF!,MATCH($A2735,#REF!,0))),"")</f>
        <v/>
      </c>
      <c r="H2735" s="72" t="str">
        <f>IFERROR(INDEX(#REF!,MATCH(INDEX(#REF!,MATCH($A2735,#REF!,0)),#REF!,0),'Recurrent profile helpers'!H$2)*IF($A2735="", "0", INDEX(#REF!,MATCH($A2735,#REF!,0))),"")</f>
        <v/>
      </c>
      <c r="I2735" s="72" t="str">
        <f>IFERROR(INDEX(#REF!,MATCH(INDEX(#REF!,MATCH($A2735,#REF!,0)),#REF!,0),'Recurrent profile helpers'!I$2)*IF($A2735="", "0", INDEX(#REF!,MATCH($A2735,#REF!,0))),"")</f>
        <v/>
      </c>
      <c r="J2735" s="72" t="str">
        <f>IFERROR(INDEX(#REF!,MATCH(INDEX(#REF!,MATCH($A2735,#REF!,0)),#REF!,0),'Recurrent profile helpers'!J$2)*IF($A2735="", "0", INDEX(#REF!,MATCH($A2735,#REF!,0))),"")</f>
        <v/>
      </c>
      <c r="K2735" s="72" t="str">
        <f>IFERROR(INDEX(#REF!,MATCH(INDEX(#REF!,MATCH($A2735,#REF!,0)),#REF!,0),'Recurrent profile helpers'!K$2)*IF($A2735="", "0", INDEX(#REF!,MATCH($A2735,#REF!,0))),"")</f>
        <v/>
      </c>
      <c r="L2735" s="72" t="str">
        <f>IFERROR(INDEX(#REF!,MATCH(INDEX(#REF!,MATCH($A2735,#REF!,0)),#REF!,0),'Recurrent profile helpers'!L$2)*IF($A2735="", "0", INDEX(#REF!,MATCH($A2735,#REF!,0))),"")</f>
        <v/>
      </c>
      <c r="M2735" s="72" t="str">
        <f>IFERROR(INDEX(#REF!,MATCH(INDEX(#REF!,MATCH($A2735,#REF!,0)),#REF!,0),'Recurrent profile helpers'!M$2)*IF($A2735="", "0", INDEX(#REF!,MATCH($A2735,#REF!,0))),"")</f>
        <v/>
      </c>
      <c r="N2735" s="72" t="str">
        <f>IFERROR(INDEX(#REF!,MATCH(INDEX(#REF!,MATCH($A2735,#REF!,0)),#REF!,0),'Recurrent profile helpers'!N$2)*IF($A2735="", "0", INDEX(#REF!,MATCH($A2735,#REF!,0))),"")</f>
        <v/>
      </c>
    </row>
    <row r="2736" spans="1:14">
      <c r="A2736" t="str">
        <f t="array" ref="A2736">IFERROR(INDEX(#REF!, SMALL(IF((MID(#REF!,2,1)="."),ROW($A$6:$A$4897)-ROW($A$6)+1,IF((MID(#REF!,3,1)="."),ROW($A$6:$A$4892)-ROW($A$6)+1)), ROW(2734:2734))),"" )</f>
        <v/>
      </c>
      <c r="B2736" s="72" t="str">
        <f>IF($A2736="", "", INDEX(#REF!,MATCH($A2736,#REF!,0)))</f>
        <v/>
      </c>
      <c r="C2736" s="72" t="str">
        <f>IFERROR(INDEX(#REF!,MATCH(INDEX(#REF!,MATCH($A2736,#REF!,0)),#REF!,0),'Recurrent profile helpers'!C$2)*IF($A2736="", "0", INDEX(#REF!,MATCH($A2736,#REF!,0))),"")</f>
        <v/>
      </c>
      <c r="D2736" s="72" t="str">
        <f>IFERROR(INDEX(#REF!,MATCH(INDEX(#REF!,MATCH($A2736,#REF!,0)),#REF!,0),'Recurrent profile helpers'!D$2)*IF($A2736="", "0", INDEX(#REF!,MATCH($A2736,#REF!,0))),"")</f>
        <v/>
      </c>
      <c r="E2736" s="72" t="str">
        <f>IFERROR(INDEX(#REF!,MATCH(INDEX(#REF!,MATCH($A2736,#REF!,0)),#REF!,0),'Recurrent profile helpers'!E$2)*IF($A2736="", "0", INDEX(#REF!,MATCH($A2736,#REF!,0))),"")</f>
        <v/>
      </c>
      <c r="F2736" s="72" t="str">
        <f>IFERROR(INDEX(#REF!,MATCH(INDEX(#REF!,MATCH($A2736,#REF!,0)),#REF!,0),'Recurrent profile helpers'!F$2)*IF($A2736="", "0", INDEX(#REF!,MATCH($A2736,#REF!,0))),"")</f>
        <v/>
      </c>
      <c r="G2736" s="72" t="str">
        <f>IFERROR(INDEX(#REF!,MATCH(INDEX(#REF!,MATCH($A2736,#REF!,0)),#REF!,0),'Recurrent profile helpers'!G$2)*IF($A2736="", "0", INDEX(#REF!,MATCH($A2736,#REF!,0))),"")</f>
        <v/>
      </c>
      <c r="H2736" s="72" t="str">
        <f>IFERROR(INDEX(#REF!,MATCH(INDEX(#REF!,MATCH($A2736,#REF!,0)),#REF!,0),'Recurrent profile helpers'!H$2)*IF($A2736="", "0", INDEX(#REF!,MATCH($A2736,#REF!,0))),"")</f>
        <v/>
      </c>
      <c r="I2736" s="72" t="str">
        <f>IFERROR(INDEX(#REF!,MATCH(INDEX(#REF!,MATCH($A2736,#REF!,0)),#REF!,0),'Recurrent profile helpers'!I$2)*IF($A2736="", "0", INDEX(#REF!,MATCH($A2736,#REF!,0))),"")</f>
        <v/>
      </c>
      <c r="J2736" s="72" t="str">
        <f>IFERROR(INDEX(#REF!,MATCH(INDEX(#REF!,MATCH($A2736,#REF!,0)),#REF!,0),'Recurrent profile helpers'!J$2)*IF($A2736="", "0", INDEX(#REF!,MATCH($A2736,#REF!,0))),"")</f>
        <v/>
      </c>
      <c r="K2736" s="72" t="str">
        <f>IFERROR(INDEX(#REF!,MATCH(INDEX(#REF!,MATCH($A2736,#REF!,0)),#REF!,0),'Recurrent profile helpers'!K$2)*IF($A2736="", "0", INDEX(#REF!,MATCH($A2736,#REF!,0))),"")</f>
        <v/>
      </c>
      <c r="L2736" s="72" t="str">
        <f>IFERROR(INDEX(#REF!,MATCH(INDEX(#REF!,MATCH($A2736,#REF!,0)),#REF!,0),'Recurrent profile helpers'!L$2)*IF($A2736="", "0", INDEX(#REF!,MATCH($A2736,#REF!,0))),"")</f>
        <v/>
      </c>
      <c r="M2736" s="72" t="str">
        <f>IFERROR(INDEX(#REF!,MATCH(INDEX(#REF!,MATCH($A2736,#REF!,0)),#REF!,0),'Recurrent profile helpers'!M$2)*IF($A2736="", "0", INDEX(#REF!,MATCH($A2736,#REF!,0))),"")</f>
        <v/>
      </c>
      <c r="N2736" s="72" t="str">
        <f>IFERROR(INDEX(#REF!,MATCH(INDEX(#REF!,MATCH($A2736,#REF!,0)),#REF!,0),'Recurrent profile helpers'!N$2)*IF($A2736="", "0", INDEX(#REF!,MATCH($A2736,#REF!,0))),"")</f>
        <v/>
      </c>
    </row>
    <row r="2737" spans="1:14">
      <c r="A2737" t="str">
        <f t="array" ref="A2737">IFERROR(INDEX(#REF!, SMALL(IF((MID(#REF!,2,1)="."),ROW($A$6:$A$4897)-ROW($A$6)+1,IF((MID(#REF!,3,1)="."),ROW($A$6:$A$4892)-ROW($A$6)+1)), ROW(2735:2735))),"" )</f>
        <v/>
      </c>
      <c r="B2737" s="72" t="str">
        <f>IF($A2737="", "", INDEX(#REF!,MATCH($A2737,#REF!,0)))</f>
        <v/>
      </c>
      <c r="C2737" s="72" t="str">
        <f>IFERROR(INDEX(#REF!,MATCH(INDEX(#REF!,MATCH($A2737,#REF!,0)),#REF!,0),'Recurrent profile helpers'!C$2)*IF($A2737="", "0", INDEX(#REF!,MATCH($A2737,#REF!,0))),"")</f>
        <v/>
      </c>
      <c r="D2737" s="72" t="str">
        <f>IFERROR(INDEX(#REF!,MATCH(INDEX(#REF!,MATCH($A2737,#REF!,0)),#REF!,0),'Recurrent profile helpers'!D$2)*IF($A2737="", "0", INDEX(#REF!,MATCH($A2737,#REF!,0))),"")</f>
        <v/>
      </c>
      <c r="E2737" s="72" t="str">
        <f>IFERROR(INDEX(#REF!,MATCH(INDEX(#REF!,MATCH($A2737,#REF!,0)),#REF!,0),'Recurrent profile helpers'!E$2)*IF($A2737="", "0", INDEX(#REF!,MATCH($A2737,#REF!,0))),"")</f>
        <v/>
      </c>
      <c r="F2737" s="72" t="str">
        <f>IFERROR(INDEX(#REF!,MATCH(INDEX(#REF!,MATCH($A2737,#REF!,0)),#REF!,0),'Recurrent profile helpers'!F$2)*IF($A2737="", "0", INDEX(#REF!,MATCH($A2737,#REF!,0))),"")</f>
        <v/>
      </c>
      <c r="G2737" s="72" t="str">
        <f>IFERROR(INDEX(#REF!,MATCH(INDEX(#REF!,MATCH($A2737,#REF!,0)),#REF!,0),'Recurrent profile helpers'!G$2)*IF($A2737="", "0", INDEX(#REF!,MATCH($A2737,#REF!,0))),"")</f>
        <v/>
      </c>
      <c r="H2737" s="72" t="str">
        <f>IFERROR(INDEX(#REF!,MATCH(INDEX(#REF!,MATCH($A2737,#REF!,0)),#REF!,0),'Recurrent profile helpers'!H$2)*IF($A2737="", "0", INDEX(#REF!,MATCH($A2737,#REF!,0))),"")</f>
        <v/>
      </c>
      <c r="I2737" s="72" t="str">
        <f>IFERROR(INDEX(#REF!,MATCH(INDEX(#REF!,MATCH($A2737,#REF!,0)),#REF!,0),'Recurrent profile helpers'!I$2)*IF($A2737="", "0", INDEX(#REF!,MATCH($A2737,#REF!,0))),"")</f>
        <v/>
      </c>
      <c r="J2737" s="72" t="str">
        <f>IFERROR(INDEX(#REF!,MATCH(INDEX(#REF!,MATCH($A2737,#REF!,0)),#REF!,0),'Recurrent profile helpers'!J$2)*IF($A2737="", "0", INDEX(#REF!,MATCH($A2737,#REF!,0))),"")</f>
        <v/>
      </c>
      <c r="K2737" s="72" t="str">
        <f>IFERROR(INDEX(#REF!,MATCH(INDEX(#REF!,MATCH($A2737,#REF!,0)),#REF!,0),'Recurrent profile helpers'!K$2)*IF($A2737="", "0", INDEX(#REF!,MATCH($A2737,#REF!,0))),"")</f>
        <v/>
      </c>
      <c r="L2737" s="72" t="str">
        <f>IFERROR(INDEX(#REF!,MATCH(INDEX(#REF!,MATCH($A2737,#REF!,0)),#REF!,0),'Recurrent profile helpers'!L$2)*IF($A2737="", "0", INDEX(#REF!,MATCH($A2737,#REF!,0))),"")</f>
        <v/>
      </c>
      <c r="M2737" s="72" t="str">
        <f>IFERROR(INDEX(#REF!,MATCH(INDEX(#REF!,MATCH($A2737,#REF!,0)),#REF!,0),'Recurrent profile helpers'!M$2)*IF($A2737="", "0", INDEX(#REF!,MATCH($A2737,#REF!,0))),"")</f>
        <v/>
      </c>
      <c r="N2737" s="72" t="str">
        <f>IFERROR(INDEX(#REF!,MATCH(INDEX(#REF!,MATCH($A2737,#REF!,0)),#REF!,0),'Recurrent profile helpers'!N$2)*IF($A2737="", "0", INDEX(#REF!,MATCH($A2737,#REF!,0))),"")</f>
        <v/>
      </c>
    </row>
    <row r="2738" spans="1:14">
      <c r="A2738" t="str">
        <f t="array" ref="A2738">IFERROR(INDEX(#REF!, SMALL(IF((MID(#REF!,2,1)="."),ROW($A$6:$A$4897)-ROW($A$6)+1,IF((MID(#REF!,3,1)="."),ROW($A$6:$A$4892)-ROW($A$6)+1)), ROW(2736:2736))),"" )</f>
        <v/>
      </c>
      <c r="B2738" s="72" t="str">
        <f>IF($A2738="", "", INDEX(#REF!,MATCH($A2738,#REF!,0)))</f>
        <v/>
      </c>
      <c r="C2738" s="72" t="str">
        <f>IFERROR(INDEX(#REF!,MATCH(INDEX(#REF!,MATCH($A2738,#REF!,0)),#REF!,0),'Recurrent profile helpers'!C$2)*IF($A2738="", "0", INDEX(#REF!,MATCH($A2738,#REF!,0))),"")</f>
        <v/>
      </c>
      <c r="D2738" s="72" t="str">
        <f>IFERROR(INDEX(#REF!,MATCH(INDEX(#REF!,MATCH($A2738,#REF!,0)),#REF!,0),'Recurrent profile helpers'!D$2)*IF($A2738="", "0", INDEX(#REF!,MATCH($A2738,#REF!,0))),"")</f>
        <v/>
      </c>
      <c r="E2738" s="72" t="str">
        <f>IFERROR(INDEX(#REF!,MATCH(INDEX(#REF!,MATCH($A2738,#REF!,0)),#REF!,0),'Recurrent profile helpers'!E$2)*IF($A2738="", "0", INDEX(#REF!,MATCH($A2738,#REF!,0))),"")</f>
        <v/>
      </c>
      <c r="F2738" s="72" t="str">
        <f>IFERROR(INDEX(#REF!,MATCH(INDEX(#REF!,MATCH($A2738,#REF!,0)),#REF!,0),'Recurrent profile helpers'!F$2)*IF($A2738="", "0", INDEX(#REF!,MATCH($A2738,#REF!,0))),"")</f>
        <v/>
      </c>
      <c r="G2738" s="72" t="str">
        <f>IFERROR(INDEX(#REF!,MATCH(INDEX(#REF!,MATCH($A2738,#REF!,0)),#REF!,0),'Recurrent profile helpers'!G$2)*IF($A2738="", "0", INDEX(#REF!,MATCH($A2738,#REF!,0))),"")</f>
        <v/>
      </c>
      <c r="H2738" s="72" t="str">
        <f>IFERROR(INDEX(#REF!,MATCH(INDEX(#REF!,MATCH($A2738,#REF!,0)),#REF!,0),'Recurrent profile helpers'!H$2)*IF($A2738="", "0", INDEX(#REF!,MATCH($A2738,#REF!,0))),"")</f>
        <v/>
      </c>
      <c r="I2738" s="72" t="str">
        <f>IFERROR(INDEX(#REF!,MATCH(INDEX(#REF!,MATCH($A2738,#REF!,0)),#REF!,0),'Recurrent profile helpers'!I$2)*IF($A2738="", "0", INDEX(#REF!,MATCH($A2738,#REF!,0))),"")</f>
        <v/>
      </c>
      <c r="J2738" s="72" t="str">
        <f>IFERROR(INDEX(#REF!,MATCH(INDEX(#REF!,MATCH($A2738,#REF!,0)),#REF!,0),'Recurrent profile helpers'!J$2)*IF($A2738="", "0", INDEX(#REF!,MATCH($A2738,#REF!,0))),"")</f>
        <v/>
      </c>
      <c r="K2738" s="72" t="str">
        <f>IFERROR(INDEX(#REF!,MATCH(INDEX(#REF!,MATCH($A2738,#REF!,0)),#REF!,0),'Recurrent profile helpers'!K$2)*IF($A2738="", "0", INDEX(#REF!,MATCH($A2738,#REF!,0))),"")</f>
        <v/>
      </c>
      <c r="L2738" s="72" t="str">
        <f>IFERROR(INDEX(#REF!,MATCH(INDEX(#REF!,MATCH($A2738,#REF!,0)),#REF!,0),'Recurrent profile helpers'!L$2)*IF($A2738="", "0", INDEX(#REF!,MATCH($A2738,#REF!,0))),"")</f>
        <v/>
      </c>
      <c r="M2738" s="72" t="str">
        <f>IFERROR(INDEX(#REF!,MATCH(INDEX(#REF!,MATCH($A2738,#REF!,0)),#REF!,0),'Recurrent profile helpers'!M$2)*IF($A2738="", "0", INDEX(#REF!,MATCH($A2738,#REF!,0))),"")</f>
        <v/>
      </c>
      <c r="N2738" s="72" t="str">
        <f>IFERROR(INDEX(#REF!,MATCH(INDEX(#REF!,MATCH($A2738,#REF!,0)),#REF!,0),'Recurrent profile helpers'!N$2)*IF($A2738="", "0", INDEX(#REF!,MATCH($A2738,#REF!,0))),"")</f>
        <v/>
      </c>
    </row>
    <row r="2739" spans="1:14">
      <c r="A2739" t="str">
        <f t="array" ref="A2739">IFERROR(INDEX(#REF!, SMALL(IF((MID(#REF!,2,1)="."),ROW($A$6:$A$4897)-ROW($A$6)+1,IF((MID(#REF!,3,1)="."),ROW($A$6:$A$4892)-ROW($A$6)+1)), ROW(2737:2737))),"" )</f>
        <v/>
      </c>
      <c r="B2739" s="72" t="str">
        <f>IF($A2739="", "", INDEX(#REF!,MATCH($A2739,#REF!,0)))</f>
        <v/>
      </c>
      <c r="C2739" s="72" t="str">
        <f>IFERROR(INDEX(#REF!,MATCH(INDEX(#REF!,MATCH($A2739,#REF!,0)),#REF!,0),'Recurrent profile helpers'!C$2)*IF($A2739="", "0", INDEX(#REF!,MATCH($A2739,#REF!,0))),"")</f>
        <v/>
      </c>
      <c r="D2739" s="72" t="str">
        <f>IFERROR(INDEX(#REF!,MATCH(INDEX(#REF!,MATCH($A2739,#REF!,0)),#REF!,0),'Recurrent profile helpers'!D$2)*IF($A2739="", "0", INDEX(#REF!,MATCH($A2739,#REF!,0))),"")</f>
        <v/>
      </c>
      <c r="E2739" s="72" t="str">
        <f>IFERROR(INDEX(#REF!,MATCH(INDEX(#REF!,MATCH($A2739,#REF!,0)),#REF!,0),'Recurrent profile helpers'!E$2)*IF($A2739="", "0", INDEX(#REF!,MATCH($A2739,#REF!,0))),"")</f>
        <v/>
      </c>
      <c r="F2739" s="72" t="str">
        <f>IFERROR(INDEX(#REF!,MATCH(INDEX(#REF!,MATCH($A2739,#REF!,0)),#REF!,0),'Recurrent profile helpers'!F$2)*IF($A2739="", "0", INDEX(#REF!,MATCH($A2739,#REF!,0))),"")</f>
        <v/>
      </c>
      <c r="G2739" s="72" t="str">
        <f>IFERROR(INDEX(#REF!,MATCH(INDEX(#REF!,MATCH($A2739,#REF!,0)),#REF!,0),'Recurrent profile helpers'!G$2)*IF($A2739="", "0", INDEX(#REF!,MATCH($A2739,#REF!,0))),"")</f>
        <v/>
      </c>
      <c r="H2739" s="72" t="str">
        <f>IFERROR(INDEX(#REF!,MATCH(INDEX(#REF!,MATCH($A2739,#REF!,0)),#REF!,0),'Recurrent profile helpers'!H$2)*IF($A2739="", "0", INDEX(#REF!,MATCH($A2739,#REF!,0))),"")</f>
        <v/>
      </c>
      <c r="I2739" s="72" t="str">
        <f>IFERROR(INDEX(#REF!,MATCH(INDEX(#REF!,MATCH($A2739,#REF!,0)),#REF!,0),'Recurrent profile helpers'!I$2)*IF($A2739="", "0", INDEX(#REF!,MATCH($A2739,#REF!,0))),"")</f>
        <v/>
      </c>
      <c r="J2739" s="72" t="str">
        <f>IFERROR(INDEX(#REF!,MATCH(INDEX(#REF!,MATCH($A2739,#REF!,0)),#REF!,0),'Recurrent profile helpers'!J$2)*IF($A2739="", "0", INDEX(#REF!,MATCH($A2739,#REF!,0))),"")</f>
        <v/>
      </c>
      <c r="K2739" s="72" t="str">
        <f>IFERROR(INDEX(#REF!,MATCH(INDEX(#REF!,MATCH($A2739,#REF!,0)),#REF!,0),'Recurrent profile helpers'!K$2)*IF($A2739="", "0", INDEX(#REF!,MATCH($A2739,#REF!,0))),"")</f>
        <v/>
      </c>
      <c r="L2739" s="72" t="str">
        <f>IFERROR(INDEX(#REF!,MATCH(INDEX(#REF!,MATCH($A2739,#REF!,0)),#REF!,0),'Recurrent profile helpers'!L$2)*IF($A2739="", "0", INDEX(#REF!,MATCH($A2739,#REF!,0))),"")</f>
        <v/>
      </c>
      <c r="M2739" s="72" t="str">
        <f>IFERROR(INDEX(#REF!,MATCH(INDEX(#REF!,MATCH($A2739,#REF!,0)),#REF!,0),'Recurrent profile helpers'!M$2)*IF($A2739="", "0", INDEX(#REF!,MATCH($A2739,#REF!,0))),"")</f>
        <v/>
      </c>
      <c r="N2739" s="72" t="str">
        <f>IFERROR(INDEX(#REF!,MATCH(INDEX(#REF!,MATCH($A2739,#REF!,0)),#REF!,0),'Recurrent profile helpers'!N$2)*IF($A2739="", "0", INDEX(#REF!,MATCH($A2739,#REF!,0))),"")</f>
        <v/>
      </c>
    </row>
    <row r="2740" spans="1:14">
      <c r="A2740" t="str">
        <f t="array" ref="A2740">IFERROR(INDEX(#REF!, SMALL(IF((MID(#REF!,2,1)="."),ROW($A$6:$A$4897)-ROW($A$6)+1,IF((MID(#REF!,3,1)="."),ROW($A$6:$A$4892)-ROW($A$6)+1)), ROW(2738:2738))),"" )</f>
        <v/>
      </c>
      <c r="B2740" s="72" t="str">
        <f>IF($A2740="", "", INDEX(#REF!,MATCH($A2740,#REF!,0)))</f>
        <v/>
      </c>
      <c r="C2740" s="72" t="str">
        <f>IFERROR(INDEX(#REF!,MATCH(INDEX(#REF!,MATCH($A2740,#REF!,0)),#REF!,0),'Recurrent profile helpers'!C$2)*IF($A2740="", "0", INDEX(#REF!,MATCH($A2740,#REF!,0))),"")</f>
        <v/>
      </c>
      <c r="D2740" s="72" t="str">
        <f>IFERROR(INDEX(#REF!,MATCH(INDEX(#REF!,MATCH($A2740,#REF!,0)),#REF!,0),'Recurrent profile helpers'!D$2)*IF($A2740="", "0", INDEX(#REF!,MATCH($A2740,#REF!,0))),"")</f>
        <v/>
      </c>
      <c r="E2740" s="72" t="str">
        <f>IFERROR(INDEX(#REF!,MATCH(INDEX(#REF!,MATCH($A2740,#REF!,0)),#REF!,0),'Recurrent profile helpers'!E$2)*IF($A2740="", "0", INDEX(#REF!,MATCH($A2740,#REF!,0))),"")</f>
        <v/>
      </c>
      <c r="F2740" s="72" t="str">
        <f>IFERROR(INDEX(#REF!,MATCH(INDEX(#REF!,MATCH($A2740,#REF!,0)),#REF!,0),'Recurrent profile helpers'!F$2)*IF($A2740="", "0", INDEX(#REF!,MATCH($A2740,#REF!,0))),"")</f>
        <v/>
      </c>
      <c r="G2740" s="72" t="str">
        <f>IFERROR(INDEX(#REF!,MATCH(INDEX(#REF!,MATCH($A2740,#REF!,0)),#REF!,0),'Recurrent profile helpers'!G$2)*IF($A2740="", "0", INDEX(#REF!,MATCH($A2740,#REF!,0))),"")</f>
        <v/>
      </c>
      <c r="H2740" s="72" t="str">
        <f>IFERROR(INDEX(#REF!,MATCH(INDEX(#REF!,MATCH($A2740,#REF!,0)),#REF!,0),'Recurrent profile helpers'!H$2)*IF($A2740="", "0", INDEX(#REF!,MATCH($A2740,#REF!,0))),"")</f>
        <v/>
      </c>
      <c r="I2740" s="72" t="str">
        <f>IFERROR(INDEX(#REF!,MATCH(INDEX(#REF!,MATCH($A2740,#REF!,0)),#REF!,0),'Recurrent profile helpers'!I$2)*IF($A2740="", "0", INDEX(#REF!,MATCH($A2740,#REF!,0))),"")</f>
        <v/>
      </c>
      <c r="J2740" s="72" t="str">
        <f>IFERROR(INDEX(#REF!,MATCH(INDEX(#REF!,MATCH($A2740,#REF!,0)),#REF!,0),'Recurrent profile helpers'!J$2)*IF($A2740="", "0", INDEX(#REF!,MATCH($A2740,#REF!,0))),"")</f>
        <v/>
      </c>
      <c r="K2740" s="72" t="str">
        <f>IFERROR(INDEX(#REF!,MATCH(INDEX(#REF!,MATCH($A2740,#REF!,0)),#REF!,0),'Recurrent profile helpers'!K$2)*IF($A2740="", "0", INDEX(#REF!,MATCH($A2740,#REF!,0))),"")</f>
        <v/>
      </c>
      <c r="L2740" s="72" t="str">
        <f>IFERROR(INDEX(#REF!,MATCH(INDEX(#REF!,MATCH($A2740,#REF!,0)),#REF!,0),'Recurrent profile helpers'!L$2)*IF($A2740="", "0", INDEX(#REF!,MATCH($A2740,#REF!,0))),"")</f>
        <v/>
      </c>
      <c r="M2740" s="72" t="str">
        <f>IFERROR(INDEX(#REF!,MATCH(INDEX(#REF!,MATCH($A2740,#REF!,0)),#REF!,0),'Recurrent profile helpers'!M$2)*IF($A2740="", "0", INDEX(#REF!,MATCH($A2740,#REF!,0))),"")</f>
        <v/>
      </c>
      <c r="N2740" s="72" t="str">
        <f>IFERROR(INDEX(#REF!,MATCH(INDEX(#REF!,MATCH($A2740,#REF!,0)),#REF!,0),'Recurrent profile helpers'!N$2)*IF($A2740="", "0", INDEX(#REF!,MATCH($A2740,#REF!,0))),"")</f>
        <v/>
      </c>
    </row>
    <row r="2741" spans="1:14">
      <c r="A2741" t="str">
        <f t="array" ref="A2741">IFERROR(INDEX(#REF!, SMALL(IF((MID(#REF!,2,1)="."),ROW($A$6:$A$4897)-ROW($A$6)+1,IF((MID(#REF!,3,1)="."),ROW($A$6:$A$4892)-ROW($A$6)+1)), ROW(2739:2739))),"" )</f>
        <v/>
      </c>
      <c r="B2741" s="72" t="str">
        <f>IF($A2741="", "", INDEX(#REF!,MATCH($A2741,#REF!,0)))</f>
        <v/>
      </c>
      <c r="C2741" s="72" t="str">
        <f>IFERROR(INDEX(#REF!,MATCH(INDEX(#REF!,MATCH($A2741,#REF!,0)),#REF!,0),'Recurrent profile helpers'!C$2)*IF($A2741="", "0", INDEX(#REF!,MATCH($A2741,#REF!,0))),"")</f>
        <v/>
      </c>
      <c r="D2741" s="72" t="str">
        <f>IFERROR(INDEX(#REF!,MATCH(INDEX(#REF!,MATCH($A2741,#REF!,0)),#REF!,0),'Recurrent profile helpers'!D$2)*IF($A2741="", "0", INDEX(#REF!,MATCH($A2741,#REF!,0))),"")</f>
        <v/>
      </c>
      <c r="E2741" s="72" t="str">
        <f>IFERROR(INDEX(#REF!,MATCH(INDEX(#REF!,MATCH($A2741,#REF!,0)),#REF!,0),'Recurrent profile helpers'!E$2)*IF($A2741="", "0", INDEX(#REF!,MATCH($A2741,#REF!,0))),"")</f>
        <v/>
      </c>
      <c r="F2741" s="72" t="str">
        <f>IFERROR(INDEX(#REF!,MATCH(INDEX(#REF!,MATCH($A2741,#REF!,0)),#REF!,0),'Recurrent profile helpers'!F$2)*IF($A2741="", "0", INDEX(#REF!,MATCH($A2741,#REF!,0))),"")</f>
        <v/>
      </c>
      <c r="G2741" s="72" t="str">
        <f>IFERROR(INDEX(#REF!,MATCH(INDEX(#REF!,MATCH($A2741,#REF!,0)),#REF!,0),'Recurrent profile helpers'!G$2)*IF($A2741="", "0", INDEX(#REF!,MATCH($A2741,#REF!,0))),"")</f>
        <v/>
      </c>
      <c r="H2741" s="72" t="str">
        <f>IFERROR(INDEX(#REF!,MATCH(INDEX(#REF!,MATCH($A2741,#REF!,0)),#REF!,0),'Recurrent profile helpers'!H$2)*IF($A2741="", "0", INDEX(#REF!,MATCH($A2741,#REF!,0))),"")</f>
        <v/>
      </c>
      <c r="I2741" s="72" t="str">
        <f>IFERROR(INDEX(#REF!,MATCH(INDEX(#REF!,MATCH($A2741,#REF!,0)),#REF!,0),'Recurrent profile helpers'!I$2)*IF($A2741="", "0", INDEX(#REF!,MATCH($A2741,#REF!,0))),"")</f>
        <v/>
      </c>
      <c r="J2741" s="72" t="str">
        <f>IFERROR(INDEX(#REF!,MATCH(INDEX(#REF!,MATCH($A2741,#REF!,0)),#REF!,0),'Recurrent profile helpers'!J$2)*IF($A2741="", "0", INDEX(#REF!,MATCH($A2741,#REF!,0))),"")</f>
        <v/>
      </c>
      <c r="K2741" s="72" t="str">
        <f>IFERROR(INDEX(#REF!,MATCH(INDEX(#REF!,MATCH($A2741,#REF!,0)),#REF!,0),'Recurrent profile helpers'!K$2)*IF($A2741="", "0", INDEX(#REF!,MATCH($A2741,#REF!,0))),"")</f>
        <v/>
      </c>
      <c r="L2741" s="72" t="str">
        <f>IFERROR(INDEX(#REF!,MATCH(INDEX(#REF!,MATCH($A2741,#REF!,0)),#REF!,0),'Recurrent profile helpers'!L$2)*IF($A2741="", "0", INDEX(#REF!,MATCH($A2741,#REF!,0))),"")</f>
        <v/>
      </c>
      <c r="M2741" s="72" t="str">
        <f>IFERROR(INDEX(#REF!,MATCH(INDEX(#REF!,MATCH($A2741,#REF!,0)),#REF!,0),'Recurrent profile helpers'!M$2)*IF($A2741="", "0", INDEX(#REF!,MATCH($A2741,#REF!,0))),"")</f>
        <v/>
      </c>
      <c r="N2741" s="72" t="str">
        <f>IFERROR(INDEX(#REF!,MATCH(INDEX(#REF!,MATCH($A2741,#REF!,0)),#REF!,0),'Recurrent profile helpers'!N$2)*IF($A2741="", "0", INDEX(#REF!,MATCH($A2741,#REF!,0))),"")</f>
        <v/>
      </c>
    </row>
    <row r="2742" spans="1:14">
      <c r="A2742" t="str">
        <f t="array" ref="A2742">IFERROR(INDEX(#REF!, SMALL(IF((MID(#REF!,2,1)="."),ROW($A$6:$A$4897)-ROW($A$6)+1,IF((MID(#REF!,3,1)="."),ROW($A$6:$A$4892)-ROW($A$6)+1)), ROW(2740:2740))),"" )</f>
        <v/>
      </c>
      <c r="B2742" s="72" t="str">
        <f>IF($A2742="", "", INDEX(#REF!,MATCH($A2742,#REF!,0)))</f>
        <v/>
      </c>
      <c r="C2742" s="72" t="str">
        <f>IFERROR(INDEX(#REF!,MATCH(INDEX(#REF!,MATCH($A2742,#REF!,0)),#REF!,0),'Recurrent profile helpers'!C$2)*IF($A2742="", "0", INDEX(#REF!,MATCH($A2742,#REF!,0))),"")</f>
        <v/>
      </c>
      <c r="D2742" s="72" t="str">
        <f>IFERROR(INDEX(#REF!,MATCH(INDEX(#REF!,MATCH($A2742,#REF!,0)),#REF!,0),'Recurrent profile helpers'!D$2)*IF($A2742="", "0", INDEX(#REF!,MATCH($A2742,#REF!,0))),"")</f>
        <v/>
      </c>
      <c r="E2742" s="72" t="str">
        <f>IFERROR(INDEX(#REF!,MATCH(INDEX(#REF!,MATCH($A2742,#REF!,0)),#REF!,0),'Recurrent profile helpers'!E$2)*IF($A2742="", "0", INDEX(#REF!,MATCH($A2742,#REF!,0))),"")</f>
        <v/>
      </c>
      <c r="F2742" s="72" t="str">
        <f>IFERROR(INDEX(#REF!,MATCH(INDEX(#REF!,MATCH($A2742,#REF!,0)),#REF!,0),'Recurrent profile helpers'!F$2)*IF($A2742="", "0", INDEX(#REF!,MATCH($A2742,#REF!,0))),"")</f>
        <v/>
      </c>
      <c r="G2742" s="72" t="str">
        <f>IFERROR(INDEX(#REF!,MATCH(INDEX(#REF!,MATCH($A2742,#REF!,0)),#REF!,0),'Recurrent profile helpers'!G$2)*IF($A2742="", "0", INDEX(#REF!,MATCH($A2742,#REF!,0))),"")</f>
        <v/>
      </c>
      <c r="H2742" s="72" t="str">
        <f>IFERROR(INDEX(#REF!,MATCH(INDEX(#REF!,MATCH($A2742,#REF!,0)),#REF!,0),'Recurrent profile helpers'!H$2)*IF($A2742="", "0", INDEX(#REF!,MATCH($A2742,#REF!,0))),"")</f>
        <v/>
      </c>
      <c r="I2742" s="72" t="str">
        <f>IFERROR(INDEX(#REF!,MATCH(INDEX(#REF!,MATCH($A2742,#REF!,0)),#REF!,0),'Recurrent profile helpers'!I$2)*IF($A2742="", "0", INDEX(#REF!,MATCH($A2742,#REF!,0))),"")</f>
        <v/>
      </c>
      <c r="J2742" s="72" t="str">
        <f>IFERROR(INDEX(#REF!,MATCH(INDEX(#REF!,MATCH($A2742,#REF!,0)),#REF!,0),'Recurrent profile helpers'!J$2)*IF($A2742="", "0", INDEX(#REF!,MATCH($A2742,#REF!,0))),"")</f>
        <v/>
      </c>
      <c r="K2742" s="72" t="str">
        <f>IFERROR(INDEX(#REF!,MATCH(INDEX(#REF!,MATCH($A2742,#REF!,0)),#REF!,0),'Recurrent profile helpers'!K$2)*IF($A2742="", "0", INDEX(#REF!,MATCH($A2742,#REF!,0))),"")</f>
        <v/>
      </c>
      <c r="L2742" s="72" t="str">
        <f>IFERROR(INDEX(#REF!,MATCH(INDEX(#REF!,MATCH($A2742,#REF!,0)),#REF!,0),'Recurrent profile helpers'!L$2)*IF($A2742="", "0", INDEX(#REF!,MATCH($A2742,#REF!,0))),"")</f>
        <v/>
      </c>
      <c r="M2742" s="72" t="str">
        <f>IFERROR(INDEX(#REF!,MATCH(INDEX(#REF!,MATCH($A2742,#REF!,0)),#REF!,0),'Recurrent profile helpers'!M$2)*IF($A2742="", "0", INDEX(#REF!,MATCH($A2742,#REF!,0))),"")</f>
        <v/>
      </c>
      <c r="N2742" s="72" t="str">
        <f>IFERROR(INDEX(#REF!,MATCH(INDEX(#REF!,MATCH($A2742,#REF!,0)),#REF!,0),'Recurrent profile helpers'!N$2)*IF($A2742="", "0", INDEX(#REF!,MATCH($A2742,#REF!,0))),"")</f>
        <v/>
      </c>
    </row>
    <row r="2743" spans="1:14">
      <c r="A2743" t="str">
        <f t="array" ref="A2743">IFERROR(INDEX(#REF!, SMALL(IF((MID(#REF!,2,1)="."),ROW($A$6:$A$4897)-ROW($A$6)+1,IF((MID(#REF!,3,1)="."),ROW($A$6:$A$4892)-ROW($A$6)+1)), ROW(2741:2741))),"" )</f>
        <v/>
      </c>
      <c r="B2743" s="72" t="str">
        <f>IF($A2743="", "", INDEX(#REF!,MATCH($A2743,#REF!,0)))</f>
        <v/>
      </c>
      <c r="C2743" s="72" t="str">
        <f>IFERROR(INDEX(#REF!,MATCH(INDEX(#REF!,MATCH($A2743,#REF!,0)),#REF!,0),'Recurrent profile helpers'!C$2)*IF($A2743="", "0", INDEX(#REF!,MATCH($A2743,#REF!,0))),"")</f>
        <v/>
      </c>
      <c r="D2743" s="72" t="str">
        <f>IFERROR(INDEX(#REF!,MATCH(INDEX(#REF!,MATCH($A2743,#REF!,0)),#REF!,0),'Recurrent profile helpers'!D$2)*IF($A2743="", "0", INDEX(#REF!,MATCH($A2743,#REF!,0))),"")</f>
        <v/>
      </c>
      <c r="E2743" s="72" t="str">
        <f>IFERROR(INDEX(#REF!,MATCH(INDEX(#REF!,MATCH($A2743,#REF!,0)),#REF!,0),'Recurrent profile helpers'!E$2)*IF($A2743="", "0", INDEX(#REF!,MATCH($A2743,#REF!,0))),"")</f>
        <v/>
      </c>
      <c r="F2743" s="72" t="str">
        <f>IFERROR(INDEX(#REF!,MATCH(INDEX(#REF!,MATCH($A2743,#REF!,0)),#REF!,0),'Recurrent profile helpers'!F$2)*IF($A2743="", "0", INDEX(#REF!,MATCH($A2743,#REF!,0))),"")</f>
        <v/>
      </c>
      <c r="G2743" s="72" t="str">
        <f>IFERROR(INDEX(#REF!,MATCH(INDEX(#REF!,MATCH($A2743,#REF!,0)),#REF!,0),'Recurrent profile helpers'!G$2)*IF($A2743="", "0", INDEX(#REF!,MATCH($A2743,#REF!,0))),"")</f>
        <v/>
      </c>
      <c r="H2743" s="72" t="str">
        <f>IFERROR(INDEX(#REF!,MATCH(INDEX(#REF!,MATCH($A2743,#REF!,0)),#REF!,0),'Recurrent profile helpers'!H$2)*IF($A2743="", "0", INDEX(#REF!,MATCH($A2743,#REF!,0))),"")</f>
        <v/>
      </c>
      <c r="I2743" s="72" t="str">
        <f>IFERROR(INDEX(#REF!,MATCH(INDEX(#REF!,MATCH($A2743,#REF!,0)),#REF!,0),'Recurrent profile helpers'!I$2)*IF($A2743="", "0", INDEX(#REF!,MATCH($A2743,#REF!,0))),"")</f>
        <v/>
      </c>
      <c r="J2743" s="72" t="str">
        <f>IFERROR(INDEX(#REF!,MATCH(INDEX(#REF!,MATCH($A2743,#REF!,0)),#REF!,0),'Recurrent profile helpers'!J$2)*IF($A2743="", "0", INDEX(#REF!,MATCH($A2743,#REF!,0))),"")</f>
        <v/>
      </c>
      <c r="K2743" s="72" t="str">
        <f>IFERROR(INDEX(#REF!,MATCH(INDEX(#REF!,MATCH($A2743,#REF!,0)),#REF!,0),'Recurrent profile helpers'!K$2)*IF($A2743="", "0", INDEX(#REF!,MATCH($A2743,#REF!,0))),"")</f>
        <v/>
      </c>
      <c r="L2743" s="72" t="str">
        <f>IFERROR(INDEX(#REF!,MATCH(INDEX(#REF!,MATCH($A2743,#REF!,0)),#REF!,0),'Recurrent profile helpers'!L$2)*IF($A2743="", "0", INDEX(#REF!,MATCH($A2743,#REF!,0))),"")</f>
        <v/>
      </c>
      <c r="M2743" s="72" t="str">
        <f>IFERROR(INDEX(#REF!,MATCH(INDEX(#REF!,MATCH($A2743,#REF!,0)),#REF!,0),'Recurrent profile helpers'!M$2)*IF($A2743="", "0", INDEX(#REF!,MATCH($A2743,#REF!,0))),"")</f>
        <v/>
      </c>
      <c r="N2743" s="72" t="str">
        <f>IFERROR(INDEX(#REF!,MATCH(INDEX(#REF!,MATCH($A2743,#REF!,0)),#REF!,0),'Recurrent profile helpers'!N$2)*IF($A2743="", "0", INDEX(#REF!,MATCH($A2743,#REF!,0))),"")</f>
        <v/>
      </c>
    </row>
    <row r="2744" spans="1:14">
      <c r="A2744" t="str">
        <f t="array" ref="A2744">IFERROR(INDEX(#REF!, SMALL(IF((MID(#REF!,2,1)="."),ROW($A$6:$A$4897)-ROW($A$6)+1,IF((MID(#REF!,3,1)="."),ROW($A$6:$A$4892)-ROW($A$6)+1)), ROW(2742:2742))),"" )</f>
        <v/>
      </c>
      <c r="B2744" s="72" t="str">
        <f>IF($A2744="", "", INDEX(#REF!,MATCH($A2744,#REF!,0)))</f>
        <v/>
      </c>
      <c r="C2744" s="72" t="str">
        <f>IFERROR(INDEX(#REF!,MATCH(INDEX(#REF!,MATCH($A2744,#REF!,0)),#REF!,0),'Recurrent profile helpers'!C$2)*IF($A2744="", "0", INDEX(#REF!,MATCH($A2744,#REF!,0))),"")</f>
        <v/>
      </c>
      <c r="D2744" s="72" t="str">
        <f>IFERROR(INDEX(#REF!,MATCH(INDEX(#REF!,MATCH($A2744,#REF!,0)),#REF!,0),'Recurrent profile helpers'!D$2)*IF($A2744="", "0", INDEX(#REF!,MATCH($A2744,#REF!,0))),"")</f>
        <v/>
      </c>
      <c r="E2744" s="72" t="str">
        <f>IFERROR(INDEX(#REF!,MATCH(INDEX(#REF!,MATCH($A2744,#REF!,0)),#REF!,0),'Recurrent profile helpers'!E$2)*IF($A2744="", "0", INDEX(#REF!,MATCH($A2744,#REF!,0))),"")</f>
        <v/>
      </c>
      <c r="F2744" s="72" t="str">
        <f>IFERROR(INDEX(#REF!,MATCH(INDEX(#REF!,MATCH($A2744,#REF!,0)),#REF!,0),'Recurrent profile helpers'!F$2)*IF($A2744="", "0", INDEX(#REF!,MATCH($A2744,#REF!,0))),"")</f>
        <v/>
      </c>
      <c r="G2744" s="72" t="str">
        <f>IFERROR(INDEX(#REF!,MATCH(INDEX(#REF!,MATCH($A2744,#REF!,0)),#REF!,0),'Recurrent profile helpers'!G$2)*IF($A2744="", "0", INDEX(#REF!,MATCH($A2744,#REF!,0))),"")</f>
        <v/>
      </c>
      <c r="H2744" s="72" t="str">
        <f>IFERROR(INDEX(#REF!,MATCH(INDEX(#REF!,MATCH($A2744,#REF!,0)),#REF!,0),'Recurrent profile helpers'!H$2)*IF($A2744="", "0", INDEX(#REF!,MATCH($A2744,#REF!,0))),"")</f>
        <v/>
      </c>
      <c r="I2744" s="72" t="str">
        <f>IFERROR(INDEX(#REF!,MATCH(INDEX(#REF!,MATCH($A2744,#REF!,0)),#REF!,0),'Recurrent profile helpers'!I$2)*IF($A2744="", "0", INDEX(#REF!,MATCH($A2744,#REF!,0))),"")</f>
        <v/>
      </c>
      <c r="J2744" s="72" t="str">
        <f>IFERROR(INDEX(#REF!,MATCH(INDEX(#REF!,MATCH($A2744,#REF!,0)),#REF!,0),'Recurrent profile helpers'!J$2)*IF($A2744="", "0", INDEX(#REF!,MATCH($A2744,#REF!,0))),"")</f>
        <v/>
      </c>
      <c r="K2744" s="72" t="str">
        <f>IFERROR(INDEX(#REF!,MATCH(INDEX(#REF!,MATCH($A2744,#REF!,0)),#REF!,0),'Recurrent profile helpers'!K$2)*IF($A2744="", "0", INDEX(#REF!,MATCH($A2744,#REF!,0))),"")</f>
        <v/>
      </c>
      <c r="L2744" s="72" t="str">
        <f>IFERROR(INDEX(#REF!,MATCH(INDEX(#REF!,MATCH($A2744,#REF!,0)),#REF!,0),'Recurrent profile helpers'!L$2)*IF($A2744="", "0", INDEX(#REF!,MATCH($A2744,#REF!,0))),"")</f>
        <v/>
      </c>
      <c r="M2744" s="72" t="str">
        <f>IFERROR(INDEX(#REF!,MATCH(INDEX(#REF!,MATCH($A2744,#REF!,0)),#REF!,0),'Recurrent profile helpers'!M$2)*IF($A2744="", "0", INDEX(#REF!,MATCH($A2744,#REF!,0))),"")</f>
        <v/>
      </c>
      <c r="N2744" s="72" t="str">
        <f>IFERROR(INDEX(#REF!,MATCH(INDEX(#REF!,MATCH($A2744,#REF!,0)),#REF!,0),'Recurrent profile helpers'!N$2)*IF($A2744="", "0", INDEX(#REF!,MATCH($A2744,#REF!,0))),"")</f>
        <v/>
      </c>
    </row>
    <row r="2745" spans="1:14">
      <c r="A2745" t="str">
        <f t="array" ref="A2745">IFERROR(INDEX(#REF!, SMALL(IF((MID(#REF!,2,1)="."),ROW($A$6:$A$4897)-ROW($A$6)+1,IF((MID(#REF!,3,1)="."),ROW($A$6:$A$4892)-ROW($A$6)+1)), ROW(2743:2743))),"" )</f>
        <v/>
      </c>
      <c r="B2745" s="72" t="str">
        <f>IF($A2745="", "", INDEX(#REF!,MATCH($A2745,#REF!,0)))</f>
        <v/>
      </c>
      <c r="C2745" s="72" t="str">
        <f>IFERROR(INDEX(#REF!,MATCH(INDEX(#REF!,MATCH($A2745,#REF!,0)),#REF!,0),'Recurrent profile helpers'!C$2)*IF($A2745="", "0", INDEX(#REF!,MATCH($A2745,#REF!,0))),"")</f>
        <v/>
      </c>
      <c r="D2745" s="72" t="str">
        <f>IFERROR(INDEX(#REF!,MATCH(INDEX(#REF!,MATCH($A2745,#REF!,0)),#REF!,0),'Recurrent profile helpers'!D$2)*IF($A2745="", "0", INDEX(#REF!,MATCH($A2745,#REF!,0))),"")</f>
        <v/>
      </c>
      <c r="E2745" s="72" t="str">
        <f>IFERROR(INDEX(#REF!,MATCH(INDEX(#REF!,MATCH($A2745,#REF!,0)),#REF!,0),'Recurrent profile helpers'!E$2)*IF($A2745="", "0", INDEX(#REF!,MATCH($A2745,#REF!,0))),"")</f>
        <v/>
      </c>
      <c r="F2745" s="72" t="str">
        <f>IFERROR(INDEX(#REF!,MATCH(INDEX(#REF!,MATCH($A2745,#REF!,0)),#REF!,0),'Recurrent profile helpers'!F$2)*IF($A2745="", "0", INDEX(#REF!,MATCH($A2745,#REF!,0))),"")</f>
        <v/>
      </c>
      <c r="G2745" s="72" t="str">
        <f>IFERROR(INDEX(#REF!,MATCH(INDEX(#REF!,MATCH($A2745,#REF!,0)),#REF!,0),'Recurrent profile helpers'!G$2)*IF($A2745="", "0", INDEX(#REF!,MATCH($A2745,#REF!,0))),"")</f>
        <v/>
      </c>
      <c r="H2745" s="72" t="str">
        <f>IFERROR(INDEX(#REF!,MATCH(INDEX(#REF!,MATCH($A2745,#REF!,0)),#REF!,0),'Recurrent profile helpers'!H$2)*IF($A2745="", "0", INDEX(#REF!,MATCH($A2745,#REF!,0))),"")</f>
        <v/>
      </c>
      <c r="I2745" s="72" t="str">
        <f>IFERROR(INDEX(#REF!,MATCH(INDEX(#REF!,MATCH($A2745,#REF!,0)),#REF!,0),'Recurrent profile helpers'!I$2)*IF($A2745="", "0", INDEX(#REF!,MATCH($A2745,#REF!,0))),"")</f>
        <v/>
      </c>
      <c r="J2745" s="72" t="str">
        <f>IFERROR(INDEX(#REF!,MATCH(INDEX(#REF!,MATCH($A2745,#REF!,0)),#REF!,0),'Recurrent profile helpers'!J$2)*IF($A2745="", "0", INDEX(#REF!,MATCH($A2745,#REF!,0))),"")</f>
        <v/>
      </c>
      <c r="K2745" s="72" t="str">
        <f>IFERROR(INDEX(#REF!,MATCH(INDEX(#REF!,MATCH($A2745,#REF!,0)),#REF!,0),'Recurrent profile helpers'!K$2)*IF($A2745="", "0", INDEX(#REF!,MATCH($A2745,#REF!,0))),"")</f>
        <v/>
      </c>
      <c r="L2745" s="72" t="str">
        <f>IFERROR(INDEX(#REF!,MATCH(INDEX(#REF!,MATCH($A2745,#REF!,0)),#REF!,0),'Recurrent profile helpers'!L$2)*IF($A2745="", "0", INDEX(#REF!,MATCH($A2745,#REF!,0))),"")</f>
        <v/>
      </c>
      <c r="M2745" s="72" t="str">
        <f>IFERROR(INDEX(#REF!,MATCH(INDEX(#REF!,MATCH($A2745,#REF!,0)),#REF!,0),'Recurrent profile helpers'!M$2)*IF($A2745="", "0", INDEX(#REF!,MATCH($A2745,#REF!,0))),"")</f>
        <v/>
      </c>
      <c r="N2745" s="72" t="str">
        <f>IFERROR(INDEX(#REF!,MATCH(INDEX(#REF!,MATCH($A2745,#REF!,0)),#REF!,0),'Recurrent profile helpers'!N$2)*IF($A2745="", "0", INDEX(#REF!,MATCH($A2745,#REF!,0))),"")</f>
        <v/>
      </c>
    </row>
    <row r="2746" spans="1:14">
      <c r="A2746" t="str">
        <f t="array" ref="A2746">IFERROR(INDEX(#REF!, SMALL(IF((MID(#REF!,2,1)="."),ROW($A$6:$A$4897)-ROW($A$6)+1,IF((MID(#REF!,3,1)="."),ROW($A$6:$A$4892)-ROW($A$6)+1)), ROW(2744:2744))),"" )</f>
        <v/>
      </c>
      <c r="B2746" s="72" t="str">
        <f>IF($A2746="", "", INDEX(#REF!,MATCH($A2746,#REF!,0)))</f>
        <v/>
      </c>
      <c r="C2746" s="72" t="str">
        <f>IFERROR(INDEX(#REF!,MATCH(INDEX(#REF!,MATCH($A2746,#REF!,0)),#REF!,0),'Recurrent profile helpers'!C$2)*IF($A2746="", "0", INDEX(#REF!,MATCH($A2746,#REF!,0))),"")</f>
        <v/>
      </c>
      <c r="D2746" s="72" t="str">
        <f>IFERROR(INDEX(#REF!,MATCH(INDEX(#REF!,MATCH($A2746,#REF!,0)),#REF!,0),'Recurrent profile helpers'!D$2)*IF($A2746="", "0", INDEX(#REF!,MATCH($A2746,#REF!,0))),"")</f>
        <v/>
      </c>
      <c r="E2746" s="72" t="str">
        <f>IFERROR(INDEX(#REF!,MATCH(INDEX(#REF!,MATCH($A2746,#REF!,0)),#REF!,0),'Recurrent profile helpers'!E$2)*IF($A2746="", "0", INDEX(#REF!,MATCH($A2746,#REF!,0))),"")</f>
        <v/>
      </c>
      <c r="F2746" s="72" t="str">
        <f>IFERROR(INDEX(#REF!,MATCH(INDEX(#REF!,MATCH($A2746,#REF!,0)),#REF!,0),'Recurrent profile helpers'!F$2)*IF($A2746="", "0", INDEX(#REF!,MATCH($A2746,#REF!,0))),"")</f>
        <v/>
      </c>
      <c r="G2746" s="72" t="str">
        <f>IFERROR(INDEX(#REF!,MATCH(INDEX(#REF!,MATCH($A2746,#REF!,0)),#REF!,0),'Recurrent profile helpers'!G$2)*IF($A2746="", "0", INDEX(#REF!,MATCH($A2746,#REF!,0))),"")</f>
        <v/>
      </c>
      <c r="H2746" s="72" t="str">
        <f>IFERROR(INDEX(#REF!,MATCH(INDEX(#REF!,MATCH($A2746,#REF!,0)),#REF!,0),'Recurrent profile helpers'!H$2)*IF($A2746="", "0", INDEX(#REF!,MATCH($A2746,#REF!,0))),"")</f>
        <v/>
      </c>
      <c r="I2746" s="72" t="str">
        <f>IFERROR(INDEX(#REF!,MATCH(INDEX(#REF!,MATCH($A2746,#REF!,0)),#REF!,0),'Recurrent profile helpers'!I$2)*IF($A2746="", "0", INDEX(#REF!,MATCH($A2746,#REF!,0))),"")</f>
        <v/>
      </c>
      <c r="J2746" s="72" t="str">
        <f>IFERROR(INDEX(#REF!,MATCH(INDEX(#REF!,MATCH($A2746,#REF!,0)),#REF!,0),'Recurrent profile helpers'!J$2)*IF($A2746="", "0", INDEX(#REF!,MATCH($A2746,#REF!,0))),"")</f>
        <v/>
      </c>
      <c r="K2746" s="72" t="str">
        <f>IFERROR(INDEX(#REF!,MATCH(INDEX(#REF!,MATCH($A2746,#REF!,0)),#REF!,0),'Recurrent profile helpers'!K$2)*IF($A2746="", "0", INDEX(#REF!,MATCH($A2746,#REF!,0))),"")</f>
        <v/>
      </c>
      <c r="L2746" s="72" t="str">
        <f>IFERROR(INDEX(#REF!,MATCH(INDEX(#REF!,MATCH($A2746,#REF!,0)),#REF!,0),'Recurrent profile helpers'!L$2)*IF($A2746="", "0", INDEX(#REF!,MATCH($A2746,#REF!,0))),"")</f>
        <v/>
      </c>
      <c r="M2746" s="72" t="str">
        <f>IFERROR(INDEX(#REF!,MATCH(INDEX(#REF!,MATCH($A2746,#REF!,0)),#REF!,0),'Recurrent profile helpers'!M$2)*IF($A2746="", "0", INDEX(#REF!,MATCH($A2746,#REF!,0))),"")</f>
        <v/>
      </c>
      <c r="N2746" s="72" t="str">
        <f>IFERROR(INDEX(#REF!,MATCH(INDEX(#REF!,MATCH($A2746,#REF!,0)),#REF!,0),'Recurrent profile helpers'!N$2)*IF($A2746="", "0", INDEX(#REF!,MATCH($A2746,#REF!,0))),"")</f>
        <v/>
      </c>
    </row>
    <row r="2747" spans="1:14">
      <c r="A2747" t="str">
        <f t="array" ref="A2747">IFERROR(INDEX(#REF!, SMALL(IF((MID(#REF!,2,1)="."),ROW($A$6:$A$4897)-ROW($A$6)+1,IF((MID(#REF!,3,1)="."),ROW($A$6:$A$4892)-ROW($A$6)+1)), ROW(2745:2745))),"" )</f>
        <v/>
      </c>
      <c r="B2747" s="72" t="str">
        <f>IF($A2747="", "", INDEX(#REF!,MATCH($A2747,#REF!,0)))</f>
        <v/>
      </c>
      <c r="C2747" s="72" t="str">
        <f>IFERROR(INDEX(#REF!,MATCH(INDEX(#REF!,MATCH($A2747,#REF!,0)),#REF!,0),'Recurrent profile helpers'!C$2)*IF($A2747="", "0", INDEX(#REF!,MATCH($A2747,#REF!,0))),"")</f>
        <v/>
      </c>
      <c r="D2747" s="72" t="str">
        <f>IFERROR(INDEX(#REF!,MATCH(INDEX(#REF!,MATCH($A2747,#REF!,0)),#REF!,0),'Recurrent profile helpers'!D$2)*IF($A2747="", "0", INDEX(#REF!,MATCH($A2747,#REF!,0))),"")</f>
        <v/>
      </c>
      <c r="E2747" s="72" t="str">
        <f>IFERROR(INDEX(#REF!,MATCH(INDEX(#REF!,MATCH($A2747,#REF!,0)),#REF!,0),'Recurrent profile helpers'!E$2)*IF($A2747="", "0", INDEX(#REF!,MATCH($A2747,#REF!,0))),"")</f>
        <v/>
      </c>
      <c r="F2747" s="72" t="str">
        <f>IFERROR(INDEX(#REF!,MATCH(INDEX(#REF!,MATCH($A2747,#REF!,0)),#REF!,0),'Recurrent profile helpers'!F$2)*IF($A2747="", "0", INDEX(#REF!,MATCH($A2747,#REF!,0))),"")</f>
        <v/>
      </c>
      <c r="G2747" s="72" t="str">
        <f>IFERROR(INDEX(#REF!,MATCH(INDEX(#REF!,MATCH($A2747,#REF!,0)),#REF!,0),'Recurrent profile helpers'!G$2)*IF($A2747="", "0", INDEX(#REF!,MATCH($A2747,#REF!,0))),"")</f>
        <v/>
      </c>
      <c r="H2747" s="72" t="str">
        <f>IFERROR(INDEX(#REF!,MATCH(INDEX(#REF!,MATCH($A2747,#REF!,0)),#REF!,0),'Recurrent profile helpers'!H$2)*IF($A2747="", "0", INDEX(#REF!,MATCH($A2747,#REF!,0))),"")</f>
        <v/>
      </c>
      <c r="I2747" s="72" t="str">
        <f>IFERROR(INDEX(#REF!,MATCH(INDEX(#REF!,MATCH($A2747,#REF!,0)),#REF!,0),'Recurrent profile helpers'!I$2)*IF($A2747="", "0", INDEX(#REF!,MATCH($A2747,#REF!,0))),"")</f>
        <v/>
      </c>
      <c r="J2747" s="72" t="str">
        <f>IFERROR(INDEX(#REF!,MATCH(INDEX(#REF!,MATCH($A2747,#REF!,0)),#REF!,0),'Recurrent profile helpers'!J$2)*IF($A2747="", "0", INDEX(#REF!,MATCH($A2747,#REF!,0))),"")</f>
        <v/>
      </c>
      <c r="K2747" s="72" t="str">
        <f>IFERROR(INDEX(#REF!,MATCH(INDEX(#REF!,MATCH($A2747,#REF!,0)),#REF!,0),'Recurrent profile helpers'!K$2)*IF($A2747="", "0", INDEX(#REF!,MATCH($A2747,#REF!,0))),"")</f>
        <v/>
      </c>
      <c r="L2747" s="72" t="str">
        <f>IFERROR(INDEX(#REF!,MATCH(INDEX(#REF!,MATCH($A2747,#REF!,0)),#REF!,0),'Recurrent profile helpers'!L$2)*IF($A2747="", "0", INDEX(#REF!,MATCH($A2747,#REF!,0))),"")</f>
        <v/>
      </c>
      <c r="M2747" s="72" t="str">
        <f>IFERROR(INDEX(#REF!,MATCH(INDEX(#REF!,MATCH($A2747,#REF!,0)),#REF!,0),'Recurrent profile helpers'!M$2)*IF($A2747="", "0", INDEX(#REF!,MATCH($A2747,#REF!,0))),"")</f>
        <v/>
      </c>
      <c r="N2747" s="72" t="str">
        <f>IFERROR(INDEX(#REF!,MATCH(INDEX(#REF!,MATCH($A2747,#REF!,0)),#REF!,0),'Recurrent profile helpers'!N$2)*IF($A2747="", "0", INDEX(#REF!,MATCH($A2747,#REF!,0))),"")</f>
        <v/>
      </c>
    </row>
    <row r="2748" spans="1:14">
      <c r="A2748" t="str">
        <f t="array" ref="A2748">IFERROR(INDEX(#REF!, SMALL(IF((MID(#REF!,2,1)="."),ROW($A$6:$A$4897)-ROW($A$6)+1,IF((MID(#REF!,3,1)="."),ROW($A$6:$A$4892)-ROW($A$6)+1)), ROW(2746:2746))),"" )</f>
        <v/>
      </c>
      <c r="B2748" s="72" t="str">
        <f>IF($A2748="", "", INDEX(#REF!,MATCH($A2748,#REF!,0)))</f>
        <v/>
      </c>
      <c r="C2748" s="72" t="str">
        <f>IFERROR(INDEX(#REF!,MATCH(INDEX(#REF!,MATCH($A2748,#REF!,0)),#REF!,0),'Recurrent profile helpers'!C$2)*IF($A2748="", "0", INDEX(#REF!,MATCH($A2748,#REF!,0))),"")</f>
        <v/>
      </c>
      <c r="D2748" s="72" t="str">
        <f>IFERROR(INDEX(#REF!,MATCH(INDEX(#REF!,MATCH($A2748,#REF!,0)),#REF!,0),'Recurrent profile helpers'!D$2)*IF($A2748="", "0", INDEX(#REF!,MATCH($A2748,#REF!,0))),"")</f>
        <v/>
      </c>
      <c r="E2748" s="72" t="str">
        <f>IFERROR(INDEX(#REF!,MATCH(INDEX(#REF!,MATCH($A2748,#REF!,0)),#REF!,0),'Recurrent profile helpers'!E$2)*IF($A2748="", "0", INDEX(#REF!,MATCH($A2748,#REF!,0))),"")</f>
        <v/>
      </c>
      <c r="F2748" s="72" t="str">
        <f>IFERROR(INDEX(#REF!,MATCH(INDEX(#REF!,MATCH($A2748,#REF!,0)),#REF!,0),'Recurrent profile helpers'!F$2)*IF($A2748="", "0", INDEX(#REF!,MATCH($A2748,#REF!,0))),"")</f>
        <v/>
      </c>
      <c r="G2748" s="72" t="str">
        <f>IFERROR(INDEX(#REF!,MATCH(INDEX(#REF!,MATCH($A2748,#REF!,0)),#REF!,0),'Recurrent profile helpers'!G$2)*IF($A2748="", "0", INDEX(#REF!,MATCH($A2748,#REF!,0))),"")</f>
        <v/>
      </c>
      <c r="H2748" s="72" t="str">
        <f>IFERROR(INDEX(#REF!,MATCH(INDEX(#REF!,MATCH($A2748,#REF!,0)),#REF!,0),'Recurrent profile helpers'!H$2)*IF($A2748="", "0", INDEX(#REF!,MATCH($A2748,#REF!,0))),"")</f>
        <v/>
      </c>
      <c r="I2748" s="72" t="str">
        <f>IFERROR(INDEX(#REF!,MATCH(INDEX(#REF!,MATCH($A2748,#REF!,0)),#REF!,0),'Recurrent profile helpers'!I$2)*IF($A2748="", "0", INDEX(#REF!,MATCH($A2748,#REF!,0))),"")</f>
        <v/>
      </c>
      <c r="J2748" s="72" t="str">
        <f>IFERROR(INDEX(#REF!,MATCH(INDEX(#REF!,MATCH($A2748,#REF!,0)),#REF!,0),'Recurrent profile helpers'!J$2)*IF($A2748="", "0", INDEX(#REF!,MATCH($A2748,#REF!,0))),"")</f>
        <v/>
      </c>
      <c r="K2748" s="72" t="str">
        <f>IFERROR(INDEX(#REF!,MATCH(INDEX(#REF!,MATCH($A2748,#REF!,0)),#REF!,0),'Recurrent profile helpers'!K$2)*IF($A2748="", "0", INDEX(#REF!,MATCH($A2748,#REF!,0))),"")</f>
        <v/>
      </c>
      <c r="L2748" s="72" t="str">
        <f>IFERROR(INDEX(#REF!,MATCH(INDEX(#REF!,MATCH($A2748,#REF!,0)),#REF!,0),'Recurrent profile helpers'!L$2)*IF($A2748="", "0", INDEX(#REF!,MATCH($A2748,#REF!,0))),"")</f>
        <v/>
      </c>
      <c r="M2748" s="72" t="str">
        <f>IFERROR(INDEX(#REF!,MATCH(INDEX(#REF!,MATCH($A2748,#REF!,0)),#REF!,0),'Recurrent profile helpers'!M$2)*IF($A2748="", "0", INDEX(#REF!,MATCH($A2748,#REF!,0))),"")</f>
        <v/>
      </c>
      <c r="N2748" s="72" t="str">
        <f>IFERROR(INDEX(#REF!,MATCH(INDEX(#REF!,MATCH($A2748,#REF!,0)),#REF!,0),'Recurrent profile helpers'!N$2)*IF($A2748="", "0", INDEX(#REF!,MATCH($A2748,#REF!,0))),"")</f>
        <v/>
      </c>
    </row>
    <row r="2749" spans="1:14">
      <c r="A2749" t="str">
        <f t="array" ref="A2749">IFERROR(INDEX(#REF!, SMALL(IF((MID(#REF!,2,1)="."),ROW($A$6:$A$4897)-ROW($A$6)+1,IF((MID(#REF!,3,1)="."),ROW($A$6:$A$4892)-ROW($A$6)+1)), ROW(2747:2747))),"" )</f>
        <v/>
      </c>
      <c r="B2749" s="72" t="str">
        <f>IF($A2749="", "", INDEX(#REF!,MATCH($A2749,#REF!,0)))</f>
        <v/>
      </c>
      <c r="C2749" s="72" t="str">
        <f>IFERROR(INDEX(#REF!,MATCH(INDEX(#REF!,MATCH($A2749,#REF!,0)),#REF!,0),'Recurrent profile helpers'!C$2)*IF($A2749="", "0", INDEX(#REF!,MATCH($A2749,#REF!,0))),"")</f>
        <v/>
      </c>
      <c r="D2749" s="72" t="str">
        <f>IFERROR(INDEX(#REF!,MATCH(INDEX(#REF!,MATCH($A2749,#REF!,0)),#REF!,0),'Recurrent profile helpers'!D$2)*IF($A2749="", "0", INDEX(#REF!,MATCH($A2749,#REF!,0))),"")</f>
        <v/>
      </c>
      <c r="E2749" s="72" t="str">
        <f>IFERROR(INDEX(#REF!,MATCH(INDEX(#REF!,MATCH($A2749,#REF!,0)),#REF!,0),'Recurrent profile helpers'!E$2)*IF($A2749="", "0", INDEX(#REF!,MATCH($A2749,#REF!,0))),"")</f>
        <v/>
      </c>
      <c r="F2749" s="72" t="str">
        <f>IFERROR(INDEX(#REF!,MATCH(INDEX(#REF!,MATCH($A2749,#REF!,0)),#REF!,0),'Recurrent profile helpers'!F$2)*IF($A2749="", "0", INDEX(#REF!,MATCH($A2749,#REF!,0))),"")</f>
        <v/>
      </c>
      <c r="G2749" s="72" t="str">
        <f>IFERROR(INDEX(#REF!,MATCH(INDEX(#REF!,MATCH($A2749,#REF!,0)),#REF!,0),'Recurrent profile helpers'!G$2)*IF($A2749="", "0", INDEX(#REF!,MATCH($A2749,#REF!,0))),"")</f>
        <v/>
      </c>
      <c r="H2749" s="72" t="str">
        <f>IFERROR(INDEX(#REF!,MATCH(INDEX(#REF!,MATCH($A2749,#REF!,0)),#REF!,0),'Recurrent profile helpers'!H$2)*IF($A2749="", "0", INDEX(#REF!,MATCH($A2749,#REF!,0))),"")</f>
        <v/>
      </c>
      <c r="I2749" s="72" t="str">
        <f>IFERROR(INDEX(#REF!,MATCH(INDEX(#REF!,MATCH($A2749,#REF!,0)),#REF!,0),'Recurrent profile helpers'!I$2)*IF($A2749="", "0", INDEX(#REF!,MATCH($A2749,#REF!,0))),"")</f>
        <v/>
      </c>
      <c r="J2749" s="72" t="str">
        <f>IFERROR(INDEX(#REF!,MATCH(INDEX(#REF!,MATCH($A2749,#REF!,0)),#REF!,0),'Recurrent profile helpers'!J$2)*IF($A2749="", "0", INDEX(#REF!,MATCH($A2749,#REF!,0))),"")</f>
        <v/>
      </c>
      <c r="K2749" s="72" t="str">
        <f>IFERROR(INDEX(#REF!,MATCH(INDEX(#REF!,MATCH($A2749,#REF!,0)),#REF!,0),'Recurrent profile helpers'!K$2)*IF($A2749="", "0", INDEX(#REF!,MATCH($A2749,#REF!,0))),"")</f>
        <v/>
      </c>
      <c r="L2749" s="72" t="str">
        <f>IFERROR(INDEX(#REF!,MATCH(INDEX(#REF!,MATCH($A2749,#REF!,0)),#REF!,0),'Recurrent profile helpers'!L$2)*IF($A2749="", "0", INDEX(#REF!,MATCH($A2749,#REF!,0))),"")</f>
        <v/>
      </c>
      <c r="M2749" s="72" t="str">
        <f>IFERROR(INDEX(#REF!,MATCH(INDEX(#REF!,MATCH($A2749,#REF!,0)),#REF!,0),'Recurrent profile helpers'!M$2)*IF($A2749="", "0", INDEX(#REF!,MATCH($A2749,#REF!,0))),"")</f>
        <v/>
      </c>
      <c r="N2749" s="72" t="str">
        <f>IFERROR(INDEX(#REF!,MATCH(INDEX(#REF!,MATCH($A2749,#REF!,0)),#REF!,0),'Recurrent profile helpers'!N$2)*IF($A2749="", "0", INDEX(#REF!,MATCH($A2749,#REF!,0))),"")</f>
        <v/>
      </c>
    </row>
    <row r="2750" spans="1:14">
      <c r="A2750" t="str">
        <f t="array" ref="A2750">IFERROR(INDEX(#REF!, SMALL(IF((MID(#REF!,2,1)="."),ROW($A$6:$A$4897)-ROW($A$6)+1,IF((MID(#REF!,3,1)="."),ROW($A$6:$A$4892)-ROW($A$6)+1)), ROW(2748:2748))),"" )</f>
        <v/>
      </c>
      <c r="B2750" s="72" t="str">
        <f>IF($A2750="", "", INDEX(#REF!,MATCH($A2750,#REF!,0)))</f>
        <v/>
      </c>
      <c r="C2750" s="72" t="str">
        <f>IFERROR(INDEX(#REF!,MATCH(INDEX(#REF!,MATCH($A2750,#REF!,0)),#REF!,0),'Recurrent profile helpers'!C$2)*IF($A2750="", "0", INDEX(#REF!,MATCH($A2750,#REF!,0))),"")</f>
        <v/>
      </c>
      <c r="D2750" s="72" t="str">
        <f>IFERROR(INDEX(#REF!,MATCH(INDEX(#REF!,MATCH($A2750,#REF!,0)),#REF!,0),'Recurrent profile helpers'!D$2)*IF($A2750="", "0", INDEX(#REF!,MATCH($A2750,#REF!,0))),"")</f>
        <v/>
      </c>
      <c r="E2750" s="72" t="str">
        <f>IFERROR(INDEX(#REF!,MATCH(INDEX(#REF!,MATCH($A2750,#REF!,0)),#REF!,0),'Recurrent profile helpers'!E$2)*IF($A2750="", "0", INDEX(#REF!,MATCH($A2750,#REF!,0))),"")</f>
        <v/>
      </c>
      <c r="F2750" s="72" t="str">
        <f>IFERROR(INDEX(#REF!,MATCH(INDEX(#REF!,MATCH($A2750,#REF!,0)),#REF!,0),'Recurrent profile helpers'!F$2)*IF($A2750="", "0", INDEX(#REF!,MATCH($A2750,#REF!,0))),"")</f>
        <v/>
      </c>
      <c r="G2750" s="72" t="str">
        <f>IFERROR(INDEX(#REF!,MATCH(INDEX(#REF!,MATCH($A2750,#REF!,0)),#REF!,0),'Recurrent profile helpers'!G$2)*IF($A2750="", "0", INDEX(#REF!,MATCH($A2750,#REF!,0))),"")</f>
        <v/>
      </c>
      <c r="H2750" s="72" t="str">
        <f>IFERROR(INDEX(#REF!,MATCH(INDEX(#REF!,MATCH($A2750,#REF!,0)),#REF!,0),'Recurrent profile helpers'!H$2)*IF($A2750="", "0", INDEX(#REF!,MATCH($A2750,#REF!,0))),"")</f>
        <v/>
      </c>
      <c r="I2750" s="72" t="str">
        <f>IFERROR(INDEX(#REF!,MATCH(INDEX(#REF!,MATCH($A2750,#REF!,0)),#REF!,0),'Recurrent profile helpers'!I$2)*IF($A2750="", "0", INDEX(#REF!,MATCH($A2750,#REF!,0))),"")</f>
        <v/>
      </c>
      <c r="J2750" s="72" t="str">
        <f>IFERROR(INDEX(#REF!,MATCH(INDEX(#REF!,MATCH($A2750,#REF!,0)),#REF!,0),'Recurrent profile helpers'!J$2)*IF($A2750="", "0", INDEX(#REF!,MATCH($A2750,#REF!,0))),"")</f>
        <v/>
      </c>
      <c r="K2750" s="72" t="str">
        <f>IFERROR(INDEX(#REF!,MATCH(INDEX(#REF!,MATCH($A2750,#REF!,0)),#REF!,0),'Recurrent profile helpers'!K$2)*IF($A2750="", "0", INDEX(#REF!,MATCH($A2750,#REF!,0))),"")</f>
        <v/>
      </c>
      <c r="L2750" s="72" t="str">
        <f>IFERROR(INDEX(#REF!,MATCH(INDEX(#REF!,MATCH($A2750,#REF!,0)),#REF!,0),'Recurrent profile helpers'!L$2)*IF($A2750="", "0", INDEX(#REF!,MATCH($A2750,#REF!,0))),"")</f>
        <v/>
      </c>
      <c r="M2750" s="72" t="str">
        <f>IFERROR(INDEX(#REF!,MATCH(INDEX(#REF!,MATCH($A2750,#REF!,0)),#REF!,0),'Recurrent profile helpers'!M$2)*IF($A2750="", "0", INDEX(#REF!,MATCH($A2750,#REF!,0))),"")</f>
        <v/>
      </c>
      <c r="N2750" s="72" t="str">
        <f>IFERROR(INDEX(#REF!,MATCH(INDEX(#REF!,MATCH($A2750,#REF!,0)),#REF!,0),'Recurrent profile helpers'!N$2)*IF($A2750="", "0", INDEX(#REF!,MATCH($A2750,#REF!,0))),"")</f>
        <v/>
      </c>
    </row>
    <row r="2751" spans="1:14">
      <c r="A2751" t="str">
        <f t="array" ref="A2751">IFERROR(INDEX(#REF!, SMALL(IF((MID(#REF!,2,1)="."),ROW($A$6:$A$4897)-ROW($A$6)+1,IF((MID(#REF!,3,1)="."),ROW($A$6:$A$4892)-ROW($A$6)+1)), ROW(2749:2749))),"" )</f>
        <v/>
      </c>
      <c r="B2751" s="72" t="str">
        <f>IF($A2751="", "", INDEX(#REF!,MATCH($A2751,#REF!,0)))</f>
        <v/>
      </c>
      <c r="C2751" s="72" t="str">
        <f>IFERROR(INDEX(#REF!,MATCH(INDEX(#REF!,MATCH($A2751,#REF!,0)),#REF!,0),'Recurrent profile helpers'!C$2)*IF($A2751="", "0", INDEX(#REF!,MATCH($A2751,#REF!,0))),"")</f>
        <v/>
      </c>
      <c r="D2751" s="72" t="str">
        <f>IFERROR(INDEX(#REF!,MATCH(INDEX(#REF!,MATCH($A2751,#REF!,0)),#REF!,0),'Recurrent profile helpers'!D$2)*IF($A2751="", "0", INDEX(#REF!,MATCH($A2751,#REF!,0))),"")</f>
        <v/>
      </c>
      <c r="E2751" s="72" t="str">
        <f>IFERROR(INDEX(#REF!,MATCH(INDEX(#REF!,MATCH($A2751,#REF!,0)),#REF!,0),'Recurrent profile helpers'!E$2)*IF($A2751="", "0", INDEX(#REF!,MATCH($A2751,#REF!,0))),"")</f>
        <v/>
      </c>
      <c r="F2751" s="72" t="str">
        <f>IFERROR(INDEX(#REF!,MATCH(INDEX(#REF!,MATCH($A2751,#REF!,0)),#REF!,0),'Recurrent profile helpers'!F$2)*IF($A2751="", "0", INDEX(#REF!,MATCH($A2751,#REF!,0))),"")</f>
        <v/>
      </c>
      <c r="G2751" s="72" t="str">
        <f>IFERROR(INDEX(#REF!,MATCH(INDEX(#REF!,MATCH($A2751,#REF!,0)),#REF!,0),'Recurrent profile helpers'!G$2)*IF($A2751="", "0", INDEX(#REF!,MATCH($A2751,#REF!,0))),"")</f>
        <v/>
      </c>
      <c r="H2751" s="72" t="str">
        <f>IFERROR(INDEX(#REF!,MATCH(INDEX(#REF!,MATCH($A2751,#REF!,0)),#REF!,0),'Recurrent profile helpers'!H$2)*IF($A2751="", "0", INDEX(#REF!,MATCH($A2751,#REF!,0))),"")</f>
        <v/>
      </c>
      <c r="I2751" s="72" t="str">
        <f>IFERROR(INDEX(#REF!,MATCH(INDEX(#REF!,MATCH($A2751,#REF!,0)),#REF!,0),'Recurrent profile helpers'!I$2)*IF($A2751="", "0", INDEX(#REF!,MATCH($A2751,#REF!,0))),"")</f>
        <v/>
      </c>
      <c r="J2751" s="72" t="str">
        <f>IFERROR(INDEX(#REF!,MATCH(INDEX(#REF!,MATCH($A2751,#REF!,0)),#REF!,0),'Recurrent profile helpers'!J$2)*IF($A2751="", "0", INDEX(#REF!,MATCH($A2751,#REF!,0))),"")</f>
        <v/>
      </c>
      <c r="K2751" s="72" t="str">
        <f>IFERROR(INDEX(#REF!,MATCH(INDEX(#REF!,MATCH($A2751,#REF!,0)),#REF!,0),'Recurrent profile helpers'!K$2)*IF($A2751="", "0", INDEX(#REF!,MATCH($A2751,#REF!,0))),"")</f>
        <v/>
      </c>
      <c r="L2751" s="72" t="str">
        <f>IFERROR(INDEX(#REF!,MATCH(INDEX(#REF!,MATCH($A2751,#REF!,0)),#REF!,0),'Recurrent profile helpers'!L$2)*IF($A2751="", "0", INDEX(#REF!,MATCH($A2751,#REF!,0))),"")</f>
        <v/>
      </c>
      <c r="M2751" s="72" t="str">
        <f>IFERROR(INDEX(#REF!,MATCH(INDEX(#REF!,MATCH($A2751,#REF!,0)),#REF!,0),'Recurrent profile helpers'!M$2)*IF($A2751="", "0", INDEX(#REF!,MATCH($A2751,#REF!,0))),"")</f>
        <v/>
      </c>
      <c r="N2751" s="72" t="str">
        <f>IFERROR(INDEX(#REF!,MATCH(INDEX(#REF!,MATCH($A2751,#REF!,0)),#REF!,0),'Recurrent profile helpers'!N$2)*IF($A2751="", "0", INDEX(#REF!,MATCH($A2751,#REF!,0))),"")</f>
        <v/>
      </c>
    </row>
    <row r="2752" spans="1:14">
      <c r="A2752" t="str">
        <f t="array" ref="A2752">IFERROR(INDEX(#REF!, SMALL(IF((MID(#REF!,2,1)="."),ROW($A$6:$A$4897)-ROW($A$6)+1,IF((MID(#REF!,3,1)="."),ROW($A$6:$A$4892)-ROW($A$6)+1)), ROW(2750:2750))),"" )</f>
        <v/>
      </c>
      <c r="B2752" s="72" t="str">
        <f>IF($A2752="", "", INDEX(#REF!,MATCH($A2752,#REF!,0)))</f>
        <v/>
      </c>
      <c r="C2752" s="72" t="str">
        <f>IFERROR(INDEX(#REF!,MATCH(INDEX(#REF!,MATCH($A2752,#REF!,0)),#REF!,0),'Recurrent profile helpers'!C$2)*IF($A2752="", "0", INDEX(#REF!,MATCH($A2752,#REF!,0))),"")</f>
        <v/>
      </c>
      <c r="D2752" s="72" t="str">
        <f>IFERROR(INDEX(#REF!,MATCH(INDEX(#REF!,MATCH($A2752,#REF!,0)),#REF!,0),'Recurrent profile helpers'!D$2)*IF($A2752="", "0", INDEX(#REF!,MATCH($A2752,#REF!,0))),"")</f>
        <v/>
      </c>
      <c r="E2752" s="72" t="str">
        <f>IFERROR(INDEX(#REF!,MATCH(INDEX(#REF!,MATCH($A2752,#REF!,0)),#REF!,0),'Recurrent profile helpers'!E$2)*IF($A2752="", "0", INDEX(#REF!,MATCH($A2752,#REF!,0))),"")</f>
        <v/>
      </c>
      <c r="F2752" s="72" t="str">
        <f>IFERROR(INDEX(#REF!,MATCH(INDEX(#REF!,MATCH($A2752,#REF!,0)),#REF!,0),'Recurrent profile helpers'!F$2)*IF($A2752="", "0", INDEX(#REF!,MATCH($A2752,#REF!,0))),"")</f>
        <v/>
      </c>
      <c r="G2752" s="72" t="str">
        <f>IFERROR(INDEX(#REF!,MATCH(INDEX(#REF!,MATCH($A2752,#REF!,0)),#REF!,0),'Recurrent profile helpers'!G$2)*IF($A2752="", "0", INDEX(#REF!,MATCH($A2752,#REF!,0))),"")</f>
        <v/>
      </c>
      <c r="H2752" s="72" t="str">
        <f>IFERROR(INDEX(#REF!,MATCH(INDEX(#REF!,MATCH($A2752,#REF!,0)),#REF!,0),'Recurrent profile helpers'!H$2)*IF($A2752="", "0", INDEX(#REF!,MATCH($A2752,#REF!,0))),"")</f>
        <v/>
      </c>
      <c r="I2752" s="72" t="str">
        <f>IFERROR(INDEX(#REF!,MATCH(INDEX(#REF!,MATCH($A2752,#REF!,0)),#REF!,0),'Recurrent profile helpers'!I$2)*IF($A2752="", "0", INDEX(#REF!,MATCH($A2752,#REF!,0))),"")</f>
        <v/>
      </c>
      <c r="J2752" s="72" t="str">
        <f>IFERROR(INDEX(#REF!,MATCH(INDEX(#REF!,MATCH($A2752,#REF!,0)),#REF!,0),'Recurrent profile helpers'!J$2)*IF($A2752="", "0", INDEX(#REF!,MATCH($A2752,#REF!,0))),"")</f>
        <v/>
      </c>
      <c r="K2752" s="72" t="str">
        <f>IFERROR(INDEX(#REF!,MATCH(INDEX(#REF!,MATCH($A2752,#REF!,0)),#REF!,0),'Recurrent profile helpers'!K$2)*IF($A2752="", "0", INDEX(#REF!,MATCH($A2752,#REF!,0))),"")</f>
        <v/>
      </c>
      <c r="L2752" s="72" t="str">
        <f>IFERROR(INDEX(#REF!,MATCH(INDEX(#REF!,MATCH($A2752,#REF!,0)),#REF!,0),'Recurrent profile helpers'!L$2)*IF($A2752="", "0", INDEX(#REF!,MATCH($A2752,#REF!,0))),"")</f>
        <v/>
      </c>
      <c r="M2752" s="72" t="str">
        <f>IFERROR(INDEX(#REF!,MATCH(INDEX(#REF!,MATCH($A2752,#REF!,0)),#REF!,0),'Recurrent profile helpers'!M$2)*IF($A2752="", "0", INDEX(#REF!,MATCH($A2752,#REF!,0))),"")</f>
        <v/>
      </c>
      <c r="N2752" s="72" t="str">
        <f>IFERROR(INDEX(#REF!,MATCH(INDEX(#REF!,MATCH($A2752,#REF!,0)),#REF!,0),'Recurrent profile helpers'!N$2)*IF($A2752="", "0", INDEX(#REF!,MATCH($A2752,#REF!,0))),"")</f>
        <v/>
      </c>
    </row>
    <row r="2753" spans="1:14">
      <c r="A2753" t="str">
        <f t="array" ref="A2753">IFERROR(INDEX(#REF!, SMALL(IF((MID(#REF!,2,1)="."),ROW($A$6:$A$4897)-ROW($A$6)+1,IF((MID(#REF!,3,1)="."),ROW($A$6:$A$4892)-ROW($A$6)+1)), ROW(2751:2751))),"" )</f>
        <v/>
      </c>
      <c r="B2753" s="72" t="str">
        <f>IF($A2753="", "", INDEX(#REF!,MATCH($A2753,#REF!,0)))</f>
        <v/>
      </c>
      <c r="C2753" s="72" t="str">
        <f>IFERROR(INDEX(#REF!,MATCH(INDEX(#REF!,MATCH($A2753,#REF!,0)),#REF!,0),'Recurrent profile helpers'!C$2)*IF($A2753="", "0", INDEX(#REF!,MATCH($A2753,#REF!,0))),"")</f>
        <v/>
      </c>
      <c r="D2753" s="72" t="str">
        <f>IFERROR(INDEX(#REF!,MATCH(INDEX(#REF!,MATCH($A2753,#REF!,0)),#REF!,0),'Recurrent profile helpers'!D$2)*IF($A2753="", "0", INDEX(#REF!,MATCH($A2753,#REF!,0))),"")</f>
        <v/>
      </c>
      <c r="E2753" s="72" t="str">
        <f>IFERROR(INDEX(#REF!,MATCH(INDEX(#REF!,MATCH($A2753,#REF!,0)),#REF!,0),'Recurrent profile helpers'!E$2)*IF($A2753="", "0", INDEX(#REF!,MATCH($A2753,#REF!,0))),"")</f>
        <v/>
      </c>
      <c r="F2753" s="72" t="str">
        <f>IFERROR(INDEX(#REF!,MATCH(INDEX(#REF!,MATCH($A2753,#REF!,0)),#REF!,0),'Recurrent profile helpers'!F$2)*IF($A2753="", "0", INDEX(#REF!,MATCH($A2753,#REF!,0))),"")</f>
        <v/>
      </c>
      <c r="G2753" s="72" t="str">
        <f>IFERROR(INDEX(#REF!,MATCH(INDEX(#REF!,MATCH($A2753,#REF!,0)),#REF!,0),'Recurrent profile helpers'!G$2)*IF($A2753="", "0", INDEX(#REF!,MATCH($A2753,#REF!,0))),"")</f>
        <v/>
      </c>
      <c r="H2753" s="72" t="str">
        <f>IFERROR(INDEX(#REF!,MATCH(INDEX(#REF!,MATCH($A2753,#REF!,0)),#REF!,0),'Recurrent profile helpers'!H$2)*IF($A2753="", "0", INDEX(#REF!,MATCH($A2753,#REF!,0))),"")</f>
        <v/>
      </c>
      <c r="I2753" s="72" t="str">
        <f>IFERROR(INDEX(#REF!,MATCH(INDEX(#REF!,MATCH($A2753,#REF!,0)),#REF!,0),'Recurrent profile helpers'!I$2)*IF($A2753="", "0", INDEX(#REF!,MATCH($A2753,#REF!,0))),"")</f>
        <v/>
      </c>
      <c r="J2753" s="72" t="str">
        <f>IFERROR(INDEX(#REF!,MATCH(INDEX(#REF!,MATCH($A2753,#REF!,0)),#REF!,0),'Recurrent profile helpers'!J$2)*IF($A2753="", "0", INDEX(#REF!,MATCH($A2753,#REF!,0))),"")</f>
        <v/>
      </c>
      <c r="K2753" s="72" t="str">
        <f>IFERROR(INDEX(#REF!,MATCH(INDEX(#REF!,MATCH($A2753,#REF!,0)),#REF!,0),'Recurrent profile helpers'!K$2)*IF($A2753="", "0", INDEX(#REF!,MATCH($A2753,#REF!,0))),"")</f>
        <v/>
      </c>
      <c r="L2753" s="72" t="str">
        <f>IFERROR(INDEX(#REF!,MATCH(INDEX(#REF!,MATCH($A2753,#REF!,0)),#REF!,0),'Recurrent profile helpers'!L$2)*IF($A2753="", "0", INDEX(#REF!,MATCH($A2753,#REF!,0))),"")</f>
        <v/>
      </c>
      <c r="M2753" s="72" t="str">
        <f>IFERROR(INDEX(#REF!,MATCH(INDEX(#REF!,MATCH($A2753,#REF!,0)),#REF!,0),'Recurrent profile helpers'!M$2)*IF($A2753="", "0", INDEX(#REF!,MATCH($A2753,#REF!,0))),"")</f>
        <v/>
      </c>
      <c r="N2753" s="72" t="str">
        <f>IFERROR(INDEX(#REF!,MATCH(INDEX(#REF!,MATCH($A2753,#REF!,0)),#REF!,0),'Recurrent profile helpers'!N$2)*IF($A2753="", "0", INDEX(#REF!,MATCH($A2753,#REF!,0))),"")</f>
        <v/>
      </c>
    </row>
    <row r="2754" spans="1:14">
      <c r="A2754" t="str">
        <f t="array" ref="A2754">IFERROR(INDEX(#REF!, SMALL(IF((MID(#REF!,2,1)="."),ROW($A$6:$A$4897)-ROW($A$6)+1,IF((MID(#REF!,3,1)="."),ROW($A$6:$A$4892)-ROW($A$6)+1)), ROW(2752:2752))),"" )</f>
        <v/>
      </c>
      <c r="B2754" s="72" t="str">
        <f>IF($A2754="", "", INDEX(#REF!,MATCH($A2754,#REF!,0)))</f>
        <v/>
      </c>
      <c r="C2754" s="72" t="str">
        <f>IFERROR(INDEX(#REF!,MATCH(INDEX(#REF!,MATCH($A2754,#REF!,0)),#REF!,0),'Recurrent profile helpers'!C$2)*IF($A2754="", "0", INDEX(#REF!,MATCH($A2754,#REF!,0))),"")</f>
        <v/>
      </c>
      <c r="D2754" s="72" t="str">
        <f>IFERROR(INDEX(#REF!,MATCH(INDEX(#REF!,MATCH($A2754,#REF!,0)),#REF!,0),'Recurrent profile helpers'!D$2)*IF($A2754="", "0", INDEX(#REF!,MATCH($A2754,#REF!,0))),"")</f>
        <v/>
      </c>
      <c r="E2754" s="72" t="str">
        <f>IFERROR(INDEX(#REF!,MATCH(INDEX(#REF!,MATCH($A2754,#REF!,0)),#REF!,0),'Recurrent profile helpers'!E$2)*IF($A2754="", "0", INDEX(#REF!,MATCH($A2754,#REF!,0))),"")</f>
        <v/>
      </c>
      <c r="F2754" s="72" t="str">
        <f>IFERROR(INDEX(#REF!,MATCH(INDEX(#REF!,MATCH($A2754,#REF!,0)),#REF!,0),'Recurrent profile helpers'!F$2)*IF($A2754="", "0", INDEX(#REF!,MATCH($A2754,#REF!,0))),"")</f>
        <v/>
      </c>
      <c r="G2754" s="72" t="str">
        <f>IFERROR(INDEX(#REF!,MATCH(INDEX(#REF!,MATCH($A2754,#REF!,0)),#REF!,0),'Recurrent profile helpers'!G$2)*IF($A2754="", "0", INDEX(#REF!,MATCH($A2754,#REF!,0))),"")</f>
        <v/>
      </c>
      <c r="H2754" s="72" t="str">
        <f>IFERROR(INDEX(#REF!,MATCH(INDEX(#REF!,MATCH($A2754,#REF!,0)),#REF!,0),'Recurrent profile helpers'!H$2)*IF($A2754="", "0", INDEX(#REF!,MATCH($A2754,#REF!,0))),"")</f>
        <v/>
      </c>
      <c r="I2754" s="72" t="str">
        <f>IFERROR(INDEX(#REF!,MATCH(INDEX(#REF!,MATCH($A2754,#REF!,0)),#REF!,0),'Recurrent profile helpers'!I$2)*IF($A2754="", "0", INDEX(#REF!,MATCH($A2754,#REF!,0))),"")</f>
        <v/>
      </c>
      <c r="J2754" s="72" t="str">
        <f>IFERROR(INDEX(#REF!,MATCH(INDEX(#REF!,MATCH($A2754,#REF!,0)),#REF!,0),'Recurrent profile helpers'!J$2)*IF($A2754="", "0", INDEX(#REF!,MATCH($A2754,#REF!,0))),"")</f>
        <v/>
      </c>
      <c r="K2754" s="72" t="str">
        <f>IFERROR(INDEX(#REF!,MATCH(INDEX(#REF!,MATCH($A2754,#REF!,0)),#REF!,0),'Recurrent profile helpers'!K$2)*IF($A2754="", "0", INDEX(#REF!,MATCH($A2754,#REF!,0))),"")</f>
        <v/>
      </c>
      <c r="L2754" s="72" t="str">
        <f>IFERROR(INDEX(#REF!,MATCH(INDEX(#REF!,MATCH($A2754,#REF!,0)),#REF!,0),'Recurrent profile helpers'!L$2)*IF($A2754="", "0", INDEX(#REF!,MATCH($A2754,#REF!,0))),"")</f>
        <v/>
      </c>
      <c r="M2754" s="72" t="str">
        <f>IFERROR(INDEX(#REF!,MATCH(INDEX(#REF!,MATCH($A2754,#REF!,0)),#REF!,0),'Recurrent profile helpers'!M$2)*IF($A2754="", "0", INDEX(#REF!,MATCH($A2754,#REF!,0))),"")</f>
        <v/>
      </c>
      <c r="N2754" s="72" t="str">
        <f>IFERROR(INDEX(#REF!,MATCH(INDEX(#REF!,MATCH($A2754,#REF!,0)),#REF!,0),'Recurrent profile helpers'!N$2)*IF($A2754="", "0", INDEX(#REF!,MATCH($A2754,#REF!,0))),"")</f>
        <v/>
      </c>
    </row>
    <row r="2755" spans="1:14">
      <c r="A2755" t="str">
        <f t="array" ref="A2755">IFERROR(INDEX(#REF!, SMALL(IF((MID(#REF!,2,1)="."),ROW($A$6:$A$4897)-ROW($A$6)+1,IF((MID(#REF!,3,1)="."),ROW($A$6:$A$4892)-ROW($A$6)+1)), ROW(2753:2753))),"" )</f>
        <v/>
      </c>
      <c r="B2755" s="72" t="str">
        <f>IF($A2755="", "", INDEX(#REF!,MATCH($A2755,#REF!,0)))</f>
        <v/>
      </c>
      <c r="C2755" s="72" t="str">
        <f>IFERROR(INDEX(#REF!,MATCH(INDEX(#REF!,MATCH($A2755,#REF!,0)),#REF!,0),'Recurrent profile helpers'!C$2)*IF($A2755="", "0", INDEX(#REF!,MATCH($A2755,#REF!,0))),"")</f>
        <v/>
      </c>
      <c r="D2755" s="72" t="str">
        <f>IFERROR(INDEX(#REF!,MATCH(INDEX(#REF!,MATCH($A2755,#REF!,0)),#REF!,0),'Recurrent profile helpers'!D$2)*IF($A2755="", "0", INDEX(#REF!,MATCH($A2755,#REF!,0))),"")</f>
        <v/>
      </c>
      <c r="E2755" s="72" t="str">
        <f>IFERROR(INDEX(#REF!,MATCH(INDEX(#REF!,MATCH($A2755,#REF!,0)),#REF!,0),'Recurrent profile helpers'!E$2)*IF($A2755="", "0", INDEX(#REF!,MATCH($A2755,#REF!,0))),"")</f>
        <v/>
      </c>
      <c r="F2755" s="72" t="str">
        <f>IFERROR(INDEX(#REF!,MATCH(INDEX(#REF!,MATCH($A2755,#REF!,0)),#REF!,0),'Recurrent profile helpers'!F$2)*IF($A2755="", "0", INDEX(#REF!,MATCH($A2755,#REF!,0))),"")</f>
        <v/>
      </c>
      <c r="G2755" s="72" t="str">
        <f>IFERROR(INDEX(#REF!,MATCH(INDEX(#REF!,MATCH($A2755,#REF!,0)),#REF!,0),'Recurrent profile helpers'!G$2)*IF($A2755="", "0", INDEX(#REF!,MATCH($A2755,#REF!,0))),"")</f>
        <v/>
      </c>
      <c r="H2755" s="72" t="str">
        <f>IFERROR(INDEX(#REF!,MATCH(INDEX(#REF!,MATCH($A2755,#REF!,0)),#REF!,0),'Recurrent profile helpers'!H$2)*IF($A2755="", "0", INDEX(#REF!,MATCH($A2755,#REF!,0))),"")</f>
        <v/>
      </c>
      <c r="I2755" s="72" t="str">
        <f>IFERROR(INDEX(#REF!,MATCH(INDEX(#REF!,MATCH($A2755,#REF!,0)),#REF!,0),'Recurrent profile helpers'!I$2)*IF($A2755="", "0", INDEX(#REF!,MATCH($A2755,#REF!,0))),"")</f>
        <v/>
      </c>
      <c r="J2755" s="72" t="str">
        <f>IFERROR(INDEX(#REF!,MATCH(INDEX(#REF!,MATCH($A2755,#REF!,0)),#REF!,0),'Recurrent profile helpers'!J$2)*IF($A2755="", "0", INDEX(#REF!,MATCH($A2755,#REF!,0))),"")</f>
        <v/>
      </c>
      <c r="K2755" s="72" t="str">
        <f>IFERROR(INDEX(#REF!,MATCH(INDEX(#REF!,MATCH($A2755,#REF!,0)),#REF!,0),'Recurrent profile helpers'!K$2)*IF($A2755="", "0", INDEX(#REF!,MATCH($A2755,#REF!,0))),"")</f>
        <v/>
      </c>
      <c r="L2755" s="72" t="str">
        <f>IFERROR(INDEX(#REF!,MATCH(INDEX(#REF!,MATCH($A2755,#REF!,0)),#REF!,0),'Recurrent profile helpers'!L$2)*IF($A2755="", "0", INDEX(#REF!,MATCH($A2755,#REF!,0))),"")</f>
        <v/>
      </c>
      <c r="M2755" s="72" t="str">
        <f>IFERROR(INDEX(#REF!,MATCH(INDEX(#REF!,MATCH($A2755,#REF!,0)),#REF!,0),'Recurrent profile helpers'!M$2)*IF($A2755="", "0", INDEX(#REF!,MATCH($A2755,#REF!,0))),"")</f>
        <v/>
      </c>
      <c r="N2755" s="72" t="str">
        <f>IFERROR(INDEX(#REF!,MATCH(INDEX(#REF!,MATCH($A2755,#REF!,0)),#REF!,0),'Recurrent profile helpers'!N$2)*IF($A2755="", "0", INDEX(#REF!,MATCH($A2755,#REF!,0))),"")</f>
        <v/>
      </c>
    </row>
    <row r="2756" spans="1:14">
      <c r="A2756" t="str">
        <f t="array" ref="A2756">IFERROR(INDEX(#REF!, SMALL(IF((MID(#REF!,2,1)="."),ROW($A$6:$A$4897)-ROW($A$6)+1,IF((MID(#REF!,3,1)="."),ROW($A$6:$A$4892)-ROW($A$6)+1)), ROW(2754:2754))),"" )</f>
        <v/>
      </c>
      <c r="B2756" s="72" t="str">
        <f>IF($A2756="", "", INDEX(#REF!,MATCH($A2756,#REF!,0)))</f>
        <v/>
      </c>
      <c r="C2756" s="72" t="str">
        <f>IFERROR(INDEX(#REF!,MATCH(INDEX(#REF!,MATCH($A2756,#REF!,0)),#REF!,0),'Recurrent profile helpers'!C$2)*IF($A2756="", "0", INDEX(#REF!,MATCH($A2756,#REF!,0))),"")</f>
        <v/>
      </c>
      <c r="D2756" s="72" t="str">
        <f>IFERROR(INDEX(#REF!,MATCH(INDEX(#REF!,MATCH($A2756,#REF!,0)),#REF!,0),'Recurrent profile helpers'!D$2)*IF($A2756="", "0", INDEX(#REF!,MATCH($A2756,#REF!,0))),"")</f>
        <v/>
      </c>
      <c r="E2756" s="72" t="str">
        <f>IFERROR(INDEX(#REF!,MATCH(INDEX(#REF!,MATCH($A2756,#REF!,0)),#REF!,0),'Recurrent profile helpers'!E$2)*IF($A2756="", "0", INDEX(#REF!,MATCH($A2756,#REF!,0))),"")</f>
        <v/>
      </c>
      <c r="F2756" s="72" t="str">
        <f>IFERROR(INDEX(#REF!,MATCH(INDEX(#REF!,MATCH($A2756,#REF!,0)),#REF!,0),'Recurrent profile helpers'!F$2)*IF($A2756="", "0", INDEX(#REF!,MATCH($A2756,#REF!,0))),"")</f>
        <v/>
      </c>
      <c r="G2756" s="72" t="str">
        <f>IFERROR(INDEX(#REF!,MATCH(INDEX(#REF!,MATCH($A2756,#REF!,0)),#REF!,0),'Recurrent profile helpers'!G$2)*IF($A2756="", "0", INDEX(#REF!,MATCH($A2756,#REF!,0))),"")</f>
        <v/>
      </c>
      <c r="H2756" s="72" t="str">
        <f>IFERROR(INDEX(#REF!,MATCH(INDEX(#REF!,MATCH($A2756,#REF!,0)),#REF!,0),'Recurrent profile helpers'!H$2)*IF($A2756="", "0", INDEX(#REF!,MATCH($A2756,#REF!,0))),"")</f>
        <v/>
      </c>
      <c r="I2756" s="72" t="str">
        <f>IFERROR(INDEX(#REF!,MATCH(INDEX(#REF!,MATCH($A2756,#REF!,0)),#REF!,0),'Recurrent profile helpers'!I$2)*IF($A2756="", "0", INDEX(#REF!,MATCH($A2756,#REF!,0))),"")</f>
        <v/>
      </c>
      <c r="J2756" s="72" t="str">
        <f>IFERROR(INDEX(#REF!,MATCH(INDEX(#REF!,MATCH($A2756,#REF!,0)),#REF!,0),'Recurrent profile helpers'!J$2)*IF($A2756="", "0", INDEX(#REF!,MATCH($A2756,#REF!,0))),"")</f>
        <v/>
      </c>
      <c r="K2756" s="72" t="str">
        <f>IFERROR(INDEX(#REF!,MATCH(INDEX(#REF!,MATCH($A2756,#REF!,0)),#REF!,0),'Recurrent profile helpers'!K$2)*IF($A2756="", "0", INDEX(#REF!,MATCH($A2756,#REF!,0))),"")</f>
        <v/>
      </c>
      <c r="L2756" s="72" t="str">
        <f>IFERROR(INDEX(#REF!,MATCH(INDEX(#REF!,MATCH($A2756,#REF!,0)),#REF!,0),'Recurrent profile helpers'!L$2)*IF($A2756="", "0", INDEX(#REF!,MATCH($A2756,#REF!,0))),"")</f>
        <v/>
      </c>
      <c r="M2756" s="72" t="str">
        <f>IFERROR(INDEX(#REF!,MATCH(INDEX(#REF!,MATCH($A2756,#REF!,0)),#REF!,0),'Recurrent profile helpers'!M$2)*IF($A2756="", "0", INDEX(#REF!,MATCH($A2756,#REF!,0))),"")</f>
        <v/>
      </c>
      <c r="N2756" s="72" t="str">
        <f>IFERROR(INDEX(#REF!,MATCH(INDEX(#REF!,MATCH($A2756,#REF!,0)),#REF!,0),'Recurrent profile helpers'!N$2)*IF($A2756="", "0", INDEX(#REF!,MATCH($A2756,#REF!,0))),"")</f>
        <v/>
      </c>
    </row>
    <row r="2757" spans="1:14">
      <c r="A2757" t="str">
        <f t="array" ref="A2757">IFERROR(INDEX(#REF!, SMALL(IF((MID(#REF!,2,1)="."),ROW($A$6:$A$4897)-ROW($A$6)+1,IF((MID(#REF!,3,1)="."),ROW($A$6:$A$4892)-ROW($A$6)+1)), ROW(2755:2755))),"" )</f>
        <v/>
      </c>
      <c r="B2757" s="72" t="str">
        <f>IF($A2757="", "", INDEX(#REF!,MATCH($A2757,#REF!,0)))</f>
        <v/>
      </c>
      <c r="C2757" s="72" t="str">
        <f>IFERROR(INDEX(#REF!,MATCH(INDEX(#REF!,MATCH($A2757,#REF!,0)),#REF!,0),'Recurrent profile helpers'!C$2)*IF($A2757="", "0", INDEX(#REF!,MATCH($A2757,#REF!,0))),"")</f>
        <v/>
      </c>
      <c r="D2757" s="72" t="str">
        <f>IFERROR(INDEX(#REF!,MATCH(INDEX(#REF!,MATCH($A2757,#REF!,0)),#REF!,0),'Recurrent profile helpers'!D$2)*IF($A2757="", "0", INDEX(#REF!,MATCH($A2757,#REF!,0))),"")</f>
        <v/>
      </c>
      <c r="E2757" s="72" t="str">
        <f>IFERROR(INDEX(#REF!,MATCH(INDEX(#REF!,MATCH($A2757,#REF!,0)),#REF!,0),'Recurrent profile helpers'!E$2)*IF($A2757="", "0", INDEX(#REF!,MATCH($A2757,#REF!,0))),"")</f>
        <v/>
      </c>
      <c r="F2757" s="72" t="str">
        <f>IFERROR(INDEX(#REF!,MATCH(INDEX(#REF!,MATCH($A2757,#REF!,0)),#REF!,0),'Recurrent profile helpers'!F$2)*IF($A2757="", "0", INDEX(#REF!,MATCH($A2757,#REF!,0))),"")</f>
        <v/>
      </c>
      <c r="G2757" s="72" t="str">
        <f>IFERROR(INDEX(#REF!,MATCH(INDEX(#REF!,MATCH($A2757,#REF!,0)),#REF!,0),'Recurrent profile helpers'!G$2)*IF($A2757="", "0", INDEX(#REF!,MATCH($A2757,#REF!,0))),"")</f>
        <v/>
      </c>
      <c r="H2757" s="72" t="str">
        <f>IFERROR(INDEX(#REF!,MATCH(INDEX(#REF!,MATCH($A2757,#REF!,0)),#REF!,0),'Recurrent profile helpers'!H$2)*IF($A2757="", "0", INDEX(#REF!,MATCH($A2757,#REF!,0))),"")</f>
        <v/>
      </c>
      <c r="I2757" s="72" t="str">
        <f>IFERROR(INDEX(#REF!,MATCH(INDEX(#REF!,MATCH($A2757,#REF!,0)),#REF!,0),'Recurrent profile helpers'!I$2)*IF($A2757="", "0", INDEX(#REF!,MATCH($A2757,#REF!,0))),"")</f>
        <v/>
      </c>
      <c r="J2757" s="72" t="str">
        <f>IFERROR(INDEX(#REF!,MATCH(INDEX(#REF!,MATCH($A2757,#REF!,0)),#REF!,0),'Recurrent profile helpers'!J$2)*IF($A2757="", "0", INDEX(#REF!,MATCH($A2757,#REF!,0))),"")</f>
        <v/>
      </c>
      <c r="K2757" s="72" t="str">
        <f>IFERROR(INDEX(#REF!,MATCH(INDEX(#REF!,MATCH($A2757,#REF!,0)),#REF!,0),'Recurrent profile helpers'!K$2)*IF($A2757="", "0", INDEX(#REF!,MATCH($A2757,#REF!,0))),"")</f>
        <v/>
      </c>
      <c r="L2757" s="72" t="str">
        <f>IFERROR(INDEX(#REF!,MATCH(INDEX(#REF!,MATCH($A2757,#REF!,0)),#REF!,0),'Recurrent profile helpers'!L$2)*IF($A2757="", "0", INDEX(#REF!,MATCH($A2757,#REF!,0))),"")</f>
        <v/>
      </c>
      <c r="M2757" s="72" t="str">
        <f>IFERROR(INDEX(#REF!,MATCH(INDEX(#REF!,MATCH($A2757,#REF!,0)),#REF!,0),'Recurrent profile helpers'!M$2)*IF($A2757="", "0", INDEX(#REF!,MATCH($A2757,#REF!,0))),"")</f>
        <v/>
      </c>
      <c r="N2757" s="72" t="str">
        <f>IFERROR(INDEX(#REF!,MATCH(INDEX(#REF!,MATCH($A2757,#REF!,0)),#REF!,0),'Recurrent profile helpers'!N$2)*IF($A2757="", "0", INDEX(#REF!,MATCH($A2757,#REF!,0))),"")</f>
        <v/>
      </c>
    </row>
    <row r="2758" spans="1:14">
      <c r="A2758" t="str">
        <f t="array" ref="A2758">IFERROR(INDEX(#REF!, SMALL(IF((MID(#REF!,2,1)="."),ROW($A$6:$A$4897)-ROW($A$6)+1,IF((MID(#REF!,3,1)="."),ROW($A$6:$A$4892)-ROW($A$6)+1)), ROW(2756:2756))),"" )</f>
        <v/>
      </c>
      <c r="B2758" s="72" t="str">
        <f>IF($A2758="", "", INDEX(#REF!,MATCH($A2758,#REF!,0)))</f>
        <v/>
      </c>
      <c r="C2758" s="72" t="str">
        <f>IFERROR(INDEX(#REF!,MATCH(INDEX(#REF!,MATCH($A2758,#REF!,0)),#REF!,0),'Recurrent profile helpers'!C$2)*IF($A2758="", "0", INDEX(#REF!,MATCH($A2758,#REF!,0))),"")</f>
        <v/>
      </c>
      <c r="D2758" s="72" t="str">
        <f>IFERROR(INDEX(#REF!,MATCH(INDEX(#REF!,MATCH($A2758,#REF!,0)),#REF!,0),'Recurrent profile helpers'!D$2)*IF($A2758="", "0", INDEX(#REF!,MATCH($A2758,#REF!,0))),"")</f>
        <v/>
      </c>
      <c r="E2758" s="72" t="str">
        <f>IFERROR(INDEX(#REF!,MATCH(INDEX(#REF!,MATCH($A2758,#REF!,0)),#REF!,0),'Recurrent profile helpers'!E$2)*IF($A2758="", "0", INDEX(#REF!,MATCH($A2758,#REF!,0))),"")</f>
        <v/>
      </c>
      <c r="F2758" s="72" t="str">
        <f>IFERROR(INDEX(#REF!,MATCH(INDEX(#REF!,MATCH($A2758,#REF!,0)),#REF!,0),'Recurrent profile helpers'!F$2)*IF($A2758="", "0", INDEX(#REF!,MATCH($A2758,#REF!,0))),"")</f>
        <v/>
      </c>
      <c r="G2758" s="72" t="str">
        <f>IFERROR(INDEX(#REF!,MATCH(INDEX(#REF!,MATCH($A2758,#REF!,0)),#REF!,0),'Recurrent profile helpers'!G$2)*IF($A2758="", "0", INDEX(#REF!,MATCH($A2758,#REF!,0))),"")</f>
        <v/>
      </c>
      <c r="H2758" s="72" t="str">
        <f>IFERROR(INDEX(#REF!,MATCH(INDEX(#REF!,MATCH($A2758,#REF!,0)),#REF!,0),'Recurrent profile helpers'!H$2)*IF($A2758="", "0", INDEX(#REF!,MATCH($A2758,#REF!,0))),"")</f>
        <v/>
      </c>
      <c r="I2758" s="72" t="str">
        <f>IFERROR(INDEX(#REF!,MATCH(INDEX(#REF!,MATCH($A2758,#REF!,0)),#REF!,0),'Recurrent profile helpers'!I$2)*IF($A2758="", "0", INDEX(#REF!,MATCH($A2758,#REF!,0))),"")</f>
        <v/>
      </c>
      <c r="J2758" s="72" t="str">
        <f>IFERROR(INDEX(#REF!,MATCH(INDEX(#REF!,MATCH($A2758,#REF!,0)),#REF!,0),'Recurrent profile helpers'!J$2)*IF($A2758="", "0", INDEX(#REF!,MATCH($A2758,#REF!,0))),"")</f>
        <v/>
      </c>
      <c r="K2758" s="72" t="str">
        <f>IFERROR(INDEX(#REF!,MATCH(INDEX(#REF!,MATCH($A2758,#REF!,0)),#REF!,0),'Recurrent profile helpers'!K$2)*IF($A2758="", "0", INDEX(#REF!,MATCH($A2758,#REF!,0))),"")</f>
        <v/>
      </c>
      <c r="L2758" s="72" t="str">
        <f>IFERROR(INDEX(#REF!,MATCH(INDEX(#REF!,MATCH($A2758,#REF!,0)),#REF!,0),'Recurrent profile helpers'!L$2)*IF($A2758="", "0", INDEX(#REF!,MATCH($A2758,#REF!,0))),"")</f>
        <v/>
      </c>
      <c r="M2758" s="72" t="str">
        <f>IFERROR(INDEX(#REF!,MATCH(INDEX(#REF!,MATCH($A2758,#REF!,0)),#REF!,0),'Recurrent profile helpers'!M$2)*IF($A2758="", "0", INDEX(#REF!,MATCH($A2758,#REF!,0))),"")</f>
        <v/>
      </c>
      <c r="N2758" s="72" t="str">
        <f>IFERROR(INDEX(#REF!,MATCH(INDEX(#REF!,MATCH($A2758,#REF!,0)),#REF!,0),'Recurrent profile helpers'!N$2)*IF($A2758="", "0", INDEX(#REF!,MATCH($A2758,#REF!,0))),"")</f>
        <v/>
      </c>
    </row>
    <row r="2759" spans="1:14">
      <c r="A2759" t="str">
        <f t="array" ref="A2759">IFERROR(INDEX(#REF!, SMALL(IF((MID(#REF!,2,1)="."),ROW($A$6:$A$4897)-ROW($A$6)+1,IF((MID(#REF!,3,1)="."),ROW($A$6:$A$4892)-ROW($A$6)+1)), ROW(2757:2757))),"" )</f>
        <v/>
      </c>
      <c r="B2759" s="72" t="str">
        <f>IF($A2759="", "", INDEX(#REF!,MATCH($A2759,#REF!,0)))</f>
        <v/>
      </c>
      <c r="C2759" s="72" t="str">
        <f>IFERROR(INDEX(#REF!,MATCH(INDEX(#REF!,MATCH($A2759,#REF!,0)),#REF!,0),'Recurrent profile helpers'!C$2)*IF($A2759="", "0", INDEX(#REF!,MATCH($A2759,#REF!,0))),"")</f>
        <v/>
      </c>
      <c r="D2759" s="72" t="str">
        <f>IFERROR(INDEX(#REF!,MATCH(INDEX(#REF!,MATCH($A2759,#REF!,0)),#REF!,0),'Recurrent profile helpers'!D$2)*IF($A2759="", "0", INDEX(#REF!,MATCH($A2759,#REF!,0))),"")</f>
        <v/>
      </c>
      <c r="E2759" s="72" t="str">
        <f>IFERROR(INDEX(#REF!,MATCH(INDEX(#REF!,MATCH($A2759,#REF!,0)),#REF!,0),'Recurrent profile helpers'!E$2)*IF($A2759="", "0", INDEX(#REF!,MATCH($A2759,#REF!,0))),"")</f>
        <v/>
      </c>
      <c r="F2759" s="72" t="str">
        <f>IFERROR(INDEX(#REF!,MATCH(INDEX(#REF!,MATCH($A2759,#REF!,0)),#REF!,0),'Recurrent profile helpers'!F$2)*IF($A2759="", "0", INDEX(#REF!,MATCH($A2759,#REF!,0))),"")</f>
        <v/>
      </c>
      <c r="G2759" s="72" t="str">
        <f>IFERROR(INDEX(#REF!,MATCH(INDEX(#REF!,MATCH($A2759,#REF!,0)),#REF!,0),'Recurrent profile helpers'!G$2)*IF($A2759="", "0", INDEX(#REF!,MATCH($A2759,#REF!,0))),"")</f>
        <v/>
      </c>
      <c r="H2759" s="72" t="str">
        <f>IFERROR(INDEX(#REF!,MATCH(INDEX(#REF!,MATCH($A2759,#REF!,0)),#REF!,0),'Recurrent profile helpers'!H$2)*IF($A2759="", "0", INDEX(#REF!,MATCH($A2759,#REF!,0))),"")</f>
        <v/>
      </c>
      <c r="I2759" s="72" t="str">
        <f>IFERROR(INDEX(#REF!,MATCH(INDEX(#REF!,MATCH($A2759,#REF!,0)),#REF!,0),'Recurrent profile helpers'!I$2)*IF($A2759="", "0", INDEX(#REF!,MATCH($A2759,#REF!,0))),"")</f>
        <v/>
      </c>
      <c r="J2759" s="72" t="str">
        <f>IFERROR(INDEX(#REF!,MATCH(INDEX(#REF!,MATCH($A2759,#REF!,0)),#REF!,0),'Recurrent profile helpers'!J$2)*IF($A2759="", "0", INDEX(#REF!,MATCH($A2759,#REF!,0))),"")</f>
        <v/>
      </c>
      <c r="K2759" s="72" t="str">
        <f>IFERROR(INDEX(#REF!,MATCH(INDEX(#REF!,MATCH($A2759,#REF!,0)),#REF!,0),'Recurrent profile helpers'!K$2)*IF($A2759="", "0", INDEX(#REF!,MATCH($A2759,#REF!,0))),"")</f>
        <v/>
      </c>
      <c r="L2759" s="72" t="str">
        <f>IFERROR(INDEX(#REF!,MATCH(INDEX(#REF!,MATCH($A2759,#REF!,0)),#REF!,0),'Recurrent profile helpers'!L$2)*IF($A2759="", "0", INDEX(#REF!,MATCH($A2759,#REF!,0))),"")</f>
        <v/>
      </c>
      <c r="M2759" s="72" t="str">
        <f>IFERROR(INDEX(#REF!,MATCH(INDEX(#REF!,MATCH($A2759,#REF!,0)),#REF!,0),'Recurrent profile helpers'!M$2)*IF($A2759="", "0", INDEX(#REF!,MATCH($A2759,#REF!,0))),"")</f>
        <v/>
      </c>
      <c r="N2759" s="72" t="str">
        <f>IFERROR(INDEX(#REF!,MATCH(INDEX(#REF!,MATCH($A2759,#REF!,0)),#REF!,0),'Recurrent profile helpers'!N$2)*IF($A2759="", "0", INDEX(#REF!,MATCH($A2759,#REF!,0))),"")</f>
        <v/>
      </c>
    </row>
    <row r="2760" spans="1:14">
      <c r="A2760" t="str">
        <f t="array" ref="A2760">IFERROR(INDEX(#REF!, SMALL(IF((MID(#REF!,2,1)="."),ROW($A$6:$A$4897)-ROW($A$6)+1,IF((MID(#REF!,3,1)="."),ROW($A$6:$A$4892)-ROW($A$6)+1)), ROW(2758:2758))),"" )</f>
        <v/>
      </c>
      <c r="B2760" s="72" t="str">
        <f>IF($A2760="", "", INDEX(#REF!,MATCH($A2760,#REF!,0)))</f>
        <v/>
      </c>
      <c r="C2760" s="72" t="str">
        <f>IFERROR(INDEX(#REF!,MATCH(INDEX(#REF!,MATCH($A2760,#REF!,0)),#REF!,0),'Recurrent profile helpers'!C$2)*IF($A2760="", "0", INDEX(#REF!,MATCH($A2760,#REF!,0))),"")</f>
        <v/>
      </c>
      <c r="D2760" s="72" t="str">
        <f>IFERROR(INDEX(#REF!,MATCH(INDEX(#REF!,MATCH($A2760,#REF!,0)),#REF!,0),'Recurrent profile helpers'!D$2)*IF($A2760="", "0", INDEX(#REF!,MATCH($A2760,#REF!,0))),"")</f>
        <v/>
      </c>
      <c r="E2760" s="72" t="str">
        <f>IFERROR(INDEX(#REF!,MATCH(INDEX(#REF!,MATCH($A2760,#REF!,0)),#REF!,0),'Recurrent profile helpers'!E$2)*IF($A2760="", "0", INDEX(#REF!,MATCH($A2760,#REF!,0))),"")</f>
        <v/>
      </c>
      <c r="F2760" s="72" t="str">
        <f>IFERROR(INDEX(#REF!,MATCH(INDEX(#REF!,MATCH($A2760,#REF!,0)),#REF!,0),'Recurrent profile helpers'!F$2)*IF($A2760="", "0", INDEX(#REF!,MATCH($A2760,#REF!,0))),"")</f>
        <v/>
      </c>
      <c r="G2760" s="72" t="str">
        <f>IFERROR(INDEX(#REF!,MATCH(INDEX(#REF!,MATCH($A2760,#REF!,0)),#REF!,0),'Recurrent profile helpers'!G$2)*IF($A2760="", "0", INDEX(#REF!,MATCH($A2760,#REF!,0))),"")</f>
        <v/>
      </c>
      <c r="H2760" s="72" t="str">
        <f>IFERROR(INDEX(#REF!,MATCH(INDEX(#REF!,MATCH($A2760,#REF!,0)),#REF!,0),'Recurrent profile helpers'!H$2)*IF($A2760="", "0", INDEX(#REF!,MATCH($A2760,#REF!,0))),"")</f>
        <v/>
      </c>
      <c r="I2760" s="72" t="str">
        <f>IFERROR(INDEX(#REF!,MATCH(INDEX(#REF!,MATCH($A2760,#REF!,0)),#REF!,0),'Recurrent profile helpers'!I$2)*IF($A2760="", "0", INDEX(#REF!,MATCH($A2760,#REF!,0))),"")</f>
        <v/>
      </c>
      <c r="J2760" s="72" t="str">
        <f>IFERROR(INDEX(#REF!,MATCH(INDEX(#REF!,MATCH($A2760,#REF!,0)),#REF!,0),'Recurrent profile helpers'!J$2)*IF($A2760="", "0", INDEX(#REF!,MATCH($A2760,#REF!,0))),"")</f>
        <v/>
      </c>
      <c r="K2760" s="72" t="str">
        <f>IFERROR(INDEX(#REF!,MATCH(INDEX(#REF!,MATCH($A2760,#REF!,0)),#REF!,0),'Recurrent profile helpers'!K$2)*IF($A2760="", "0", INDEX(#REF!,MATCH($A2760,#REF!,0))),"")</f>
        <v/>
      </c>
      <c r="L2760" s="72" t="str">
        <f>IFERROR(INDEX(#REF!,MATCH(INDEX(#REF!,MATCH($A2760,#REF!,0)),#REF!,0),'Recurrent profile helpers'!L$2)*IF($A2760="", "0", INDEX(#REF!,MATCH($A2760,#REF!,0))),"")</f>
        <v/>
      </c>
      <c r="M2760" s="72" t="str">
        <f>IFERROR(INDEX(#REF!,MATCH(INDEX(#REF!,MATCH($A2760,#REF!,0)),#REF!,0),'Recurrent profile helpers'!M$2)*IF($A2760="", "0", INDEX(#REF!,MATCH($A2760,#REF!,0))),"")</f>
        <v/>
      </c>
      <c r="N2760" s="72" t="str">
        <f>IFERROR(INDEX(#REF!,MATCH(INDEX(#REF!,MATCH($A2760,#REF!,0)),#REF!,0),'Recurrent profile helpers'!N$2)*IF($A2760="", "0", INDEX(#REF!,MATCH($A2760,#REF!,0))),"")</f>
        <v/>
      </c>
    </row>
    <row r="2761" spans="1:14">
      <c r="A2761" t="str">
        <f t="array" ref="A2761">IFERROR(INDEX(#REF!, SMALL(IF((MID(#REF!,2,1)="."),ROW($A$6:$A$4897)-ROW($A$6)+1,IF((MID(#REF!,3,1)="."),ROW($A$6:$A$4892)-ROW($A$6)+1)), ROW(2759:2759))),"" )</f>
        <v/>
      </c>
      <c r="B2761" s="72" t="str">
        <f>IF($A2761="", "", INDEX(#REF!,MATCH($A2761,#REF!,0)))</f>
        <v/>
      </c>
      <c r="C2761" s="72" t="str">
        <f>IFERROR(INDEX(#REF!,MATCH(INDEX(#REF!,MATCH($A2761,#REF!,0)),#REF!,0),'Recurrent profile helpers'!C$2)*IF($A2761="", "0", INDEX(#REF!,MATCH($A2761,#REF!,0))),"")</f>
        <v/>
      </c>
      <c r="D2761" s="72" t="str">
        <f>IFERROR(INDEX(#REF!,MATCH(INDEX(#REF!,MATCH($A2761,#REF!,0)),#REF!,0),'Recurrent profile helpers'!D$2)*IF($A2761="", "0", INDEX(#REF!,MATCH($A2761,#REF!,0))),"")</f>
        <v/>
      </c>
      <c r="E2761" s="72" t="str">
        <f>IFERROR(INDEX(#REF!,MATCH(INDEX(#REF!,MATCH($A2761,#REF!,0)),#REF!,0),'Recurrent profile helpers'!E$2)*IF($A2761="", "0", INDEX(#REF!,MATCH($A2761,#REF!,0))),"")</f>
        <v/>
      </c>
      <c r="F2761" s="72" t="str">
        <f>IFERROR(INDEX(#REF!,MATCH(INDEX(#REF!,MATCH($A2761,#REF!,0)),#REF!,0),'Recurrent profile helpers'!F$2)*IF($A2761="", "0", INDEX(#REF!,MATCH($A2761,#REF!,0))),"")</f>
        <v/>
      </c>
      <c r="G2761" s="72" t="str">
        <f>IFERROR(INDEX(#REF!,MATCH(INDEX(#REF!,MATCH($A2761,#REF!,0)),#REF!,0),'Recurrent profile helpers'!G$2)*IF($A2761="", "0", INDEX(#REF!,MATCH($A2761,#REF!,0))),"")</f>
        <v/>
      </c>
      <c r="H2761" s="72" t="str">
        <f>IFERROR(INDEX(#REF!,MATCH(INDEX(#REF!,MATCH($A2761,#REF!,0)),#REF!,0),'Recurrent profile helpers'!H$2)*IF($A2761="", "0", INDEX(#REF!,MATCH($A2761,#REF!,0))),"")</f>
        <v/>
      </c>
      <c r="I2761" s="72" t="str">
        <f>IFERROR(INDEX(#REF!,MATCH(INDEX(#REF!,MATCH($A2761,#REF!,0)),#REF!,0),'Recurrent profile helpers'!I$2)*IF($A2761="", "0", INDEX(#REF!,MATCH($A2761,#REF!,0))),"")</f>
        <v/>
      </c>
      <c r="J2761" s="72" t="str">
        <f>IFERROR(INDEX(#REF!,MATCH(INDEX(#REF!,MATCH($A2761,#REF!,0)),#REF!,0),'Recurrent profile helpers'!J$2)*IF($A2761="", "0", INDEX(#REF!,MATCH($A2761,#REF!,0))),"")</f>
        <v/>
      </c>
      <c r="K2761" s="72" t="str">
        <f>IFERROR(INDEX(#REF!,MATCH(INDEX(#REF!,MATCH($A2761,#REF!,0)),#REF!,0),'Recurrent profile helpers'!K$2)*IF($A2761="", "0", INDEX(#REF!,MATCH($A2761,#REF!,0))),"")</f>
        <v/>
      </c>
      <c r="L2761" s="72" t="str">
        <f>IFERROR(INDEX(#REF!,MATCH(INDEX(#REF!,MATCH($A2761,#REF!,0)),#REF!,0),'Recurrent profile helpers'!L$2)*IF($A2761="", "0", INDEX(#REF!,MATCH($A2761,#REF!,0))),"")</f>
        <v/>
      </c>
      <c r="M2761" s="72" t="str">
        <f>IFERROR(INDEX(#REF!,MATCH(INDEX(#REF!,MATCH($A2761,#REF!,0)),#REF!,0),'Recurrent profile helpers'!M$2)*IF($A2761="", "0", INDEX(#REF!,MATCH($A2761,#REF!,0))),"")</f>
        <v/>
      </c>
      <c r="N2761" s="72" t="str">
        <f>IFERROR(INDEX(#REF!,MATCH(INDEX(#REF!,MATCH($A2761,#REF!,0)),#REF!,0),'Recurrent profile helpers'!N$2)*IF($A2761="", "0", INDEX(#REF!,MATCH($A2761,#REF!,0))),"")</f>
        <v/>
      </c>
    </row>
    <row r="2762" spans="1:14">
      <c r="A2762" t="str">
        <f t="array" ref="A2762">IFERROR(INDEX(#REF!, SMALL(IF((MID(#REF!,2,1)="."),ROW($A$6:$A$4897)-ROW($A$6)+1,IF((MID(#REF!,3,1)="."),ROW($A$6:$A$4892)-ROW($A$6)+1)), ROW(2760:2760))),"" )</f>
        <v/>
      </c>
      <c r="B2762" s="72" t="str">
        <f>IF($A2762="", "", INDEX(#REF!,MATCH($A2762,#REF!,0)))</f>
        <v/>
      </c>
      <c r="C2762" s="72" t="str">
        <f>IFERROR(INDEX(#REF!,MATCH(INDEX(#REF!,MATCH($A2762,#REF!,0)),#REF!,0),'Recurrent profile helpers'!C$2)*IF($A2762="", "0", INDEX(#REF!,MATCH($A2762,#REF!,0))),"")</f>
        <v/>
      </c>
      <c r="D2762" s="72" t="str">
        <f>IFERROR(INDEX(#REF!,MATCH(INDEX(#REF!,MATCH($A2762,#REF!,0)),#REF!,0),'Recurrent profile helpers'!D$2)*IF($A2762="", "0", INDEX(#REF!,MATCH($A2762,#REF!,0))),"")</f>
        <v/>
      </c>
      <c r="E2762" s="72" t="str">
        <f>IFERROR(INDEX(#REF!,MATCH(INDEX(#REF!,MATCH($A2762,#REF!,0)),#REF!,0),'Recurrent profile helpers'!E$2)*IF($A2762="", "0", INDEX(#REF!,MATCH($A2762,#REF!,0))),"")</f>
        <v/>
      </c>
      <c r="F2762" s="72" t="str">
        <f>IFERROR(INDEX(#REF!,MATCH(INDEX(#REF!,MATCH($A2762,#REF!,0)),#REF!,0),'Recurrent profile helpers'!F$2)*IF($A2762="", "0", INDEX(#REF!,MATCH($A2762,#REF!,0))),"")</f>
        <v/>
      </c>
      <c r="G2762" s="72" t="str">
        <f>IFERROR(INDEX(#REF!,MATCH(INDEX(#REF!,MATCH($A2762,#REF!,0)),#REF!,0),'Recurrent profile helpers'!G$2)*IF($A2762="", "0", INDEX(#REF!,MATCH($A2762,#REF!,0))),"")</f>
        <v/>
      </c>
      <c r="H2762" s="72" t="str">
        <f>IFERROR(INDEX(#REF!,MATCH(INDEX(#REF!,MATCH($A2762,#REF!,0)),#REF!,0),'Recurrent profile helpers'!H$2)*IF($A2762="", "0", INDEX(#REF!,MATCH($A2762,#REF!,0))),"")</f>
        <v/>
      </c>
      <c r="I2762" s="72" t="str">
        <f>IFERROR(INDEX(#REF!,MATCH(INDEX(#REF!,MATCH($A2762,#REF!,0)),#REF!,0),'Recurrent profile helpers'!I$2)*IF($A2762="", "0", INDEX(#REF!,MATCH($A2762,#REF!,0))),"")</f>
        <v/>
      </c>
      <c r="J2762" s="72" t="str">
        <f>IFERROR(INDEX(#REF!,MATCH(INDEX(#REF!,MATCH($A2762,#REF!,0)),#REF!,0),'Recurrent profile helpers'!J$2)*IF($A2762="", "0", INDEX(#REF!,MATCH($A2762,#REF!,0))),"")</f>
        <v/>
      </c>
      <c r="K2762" s="72" t="str">
        <f>IFERROR(INDEX(#REF!,MATCH(INDEX(#REF!,MATCH($A2762,#REF!,0)),#REF!,0),'Recurrent profile helpers'!K$2)*IF($A2762="", "0", INDEX(#REF!,MATCH($A2762,#REF!,0))),"")</f>
        <v/>
      </c>
      <c r="L2762" s="72" t="str">
        <f>IFERROR(INDEX(#REF!,MATCH(INDEX(#REF!,MATCH($A2762,#REF!,0)),#REF!,0),'Recurrent profile helpers'!L$2)*IF($A2762="", "0", INDEX(#REF!,MATCH($A2762,#REF!,0))),"")</f>
        <v/>
      </c>
      <c r="M2762" s="72" t="str">
        <f>IFERROR(INDEX(#REF!,MATCH(INDEX(#REF!,MATCH($A2762,#REF!,0)),#REF!,0),'Recurrent profile helpers'!M$2)*IF($A2762="", "0", INDEX(#REF!,MATCH($A2762,#REF!,0))),"")</f>
        <v/>
      </c>
      <c r="N2762" s="72" t="str">
        <f>IFERROR(INDEX(#REF!,MATCH(INDEX(#REF!,MATCH($A2762,#REF!,0)),#REF!,0),'Recurrent profile helpers'!N$2)*IF($A2762="", "0", INDEX(#REF!,MATCH($A2762,#REF!,0))),"")</f>
        <v/>
      </c>
    </row>
    <row r="2763" spans="1:14">
      <c r="A2763" t="str">
        <f t="array" ref="A2763">IFERROR(INDEX(#REF!, SMALL(IF((MID(#REF!,2,1)="."),ROW($A$6:$A$4897)-ROW($A$6)+1,IF((MID(#REF!,3,1)="."),ROW($A$6:$A$4892)-ROW($A$6)+1)), ROW(2761:2761))),"" )</f>
        <v/>
      </c>
      <c r="B2763" s="72" t="str">
        <f>IF($A2763="", "", INDEX(#REF!,MATCH($A2763,#REF!,0)))</f>
        <v/>
      </c>
      <c r="C2763" s="72" t="str">
        <f>IFERROR(INDEX(#REF!,MATCH(INDEX(#REF!,MATCH($A2763,#REF!,0)),#REF!,0),'Recurrent profile helpers'!C$2)*IF($A2763="", "0", INDEX(#REF!,MATCH($A2763,#REF!,0))),"")</f>
        <v/>
      </c>
      <c r="D2763" s="72" t="str">
        <f>IFERROR(INDEX(#REF!,MATCH(INDEX(#REF!,MATCH($A2763,#REF!,0)),#REF!,0),'Recurrent profile helpers'!D$2)*IF($A2763="", "0", INDEX(#REF!,MATCH($A2763,#REF!,0))),"")</f>
        <v/>
      </c>
      <c r="E2763" s="72" t="str">
        <f>IFERROR(INDEX(#REF!,MATCH(INDEX(#REF!,MATCH($A2763,#REF!,0)),#REF!,0),'Recurrent profile helpers'!E$2)*IF($A2763="", "0", INDEX(#REF!,MATCH($A2763,#REF!,0))),"")</f>
        <v/>
      </c>
      <c r="F2763" s="72" t="str">
        <f>IFERROR(INDEX(#REF!,MATCH(INDEX(#REF!,MATCH($A2763,#REF!,0)),#REF!,0),'Recurrent profile helpers'!F$2)*IF($A2763="", "0", INDEX(#REF!,MATCH($A2763,#REF!,0))),"")</f>
        <v/>
      </c>
      <c r="G2763" s="72" t="str">
        <f>IFERROR(INDEX(#REF!,MATCH(INDEX(#REF!,MATCH($A2763,#REF!,0)),#REF!,0),'Recurrent profile helpers'!G$2)*IF($A2763="", "0", INDEX(#REF!,MATCH($A2763,#REF!,0))),"")</f>
        <v/>
      </c>
      <c r="H2763" s="72" t="str">
        <f>IFERROR(INDEX(#REF!,MATCH(INDEX(#REF!,MATCH($A2763,#REF!,0)),#REF!,0),'Recurrent profile helpers'!H$2)*IF($A2763="", "0", INDEX(#REF!,MATCH($A2763,#REF!,0))),"")</f>
        <v/>
      </c>
      <c r="I2763" s="72" t="str">
        <f>IFERROR(INDEX(#REF!,MATCH(INDEX(#REF!,MATCH($A2763,#REF!,0)),#REF!,0),'Recurrent profile helpers'!I$2)*IF($A2763="", "0", INDEX(#REF!,MATCH($A2763,#REF!,0))),"")</f>
        <v/>
      </c>
      <c r="J2763" s="72" t="str">
        <f>IFERROR(INDEX(#REF!,MATCH(INDEX(#REF!,MATCH($A2763,#REF!,0)),#REF!,0),'Recurrent profile helpers'!J$2)*IF($A2763="", "0", INDEX(#REF!,MATCH($A2763,#REF!,0))),"")</f>
        <v/>
      </c>
      <c r="K2763" s="72" t="str">
        <f>IFERROR(INDEX(#REF!,MATCH(INDEX(#REF!,MATCH($A2763,#REF!,0)),#REF!,0),'Recurrent profile helpers'!K$2)*IF($A2763="", "0", INDEX(#REF!,MATCH($A2763,#REF!,0))),"")</f>
        <v/>
      </c>
      <c r="L2763" s="72" t="str">
        <f>IFERROR(INDEX(#REF!,MATCH(INDEX(#REF!,MATCH($A2763,#REF!,0)),#REF!,0),'Recurrent profile helpers'!L$2)*IF($A2763="", "0", INDEX(#REF!,MATCH($A2763,#REF!,0))),"")</f>
        <v/>
      </c>
      <c r="M2763" s="72" t="str">
        <f>IFERROR(INDEX(#REF!,MATCH(INDEX(#REF!,MATCH($A2763,#REF!,0)),#REF!,0),'Recurrent profile helpers'!M$2)*IF($A2763="", "0", INDEX(#REF!,MATCH($A2763,#REF!,0))),"")</f>
        <v/>
      </c>
      <c r="N2763" s="72" t="str">
        <f>IFERROR(INDEX(#REF!,MATCH(INDEX(#REF!,MATCH($A2763,#REF!,0)),#REF!,0),'Recurrent profile helpers'!N$2)*IF($A2763="", "0", INDEX(#REF!,MATCH($A2763,#REF!,0))),"")</f>
        <v/>
      </c>
    </row>
    <row r="2764" spans="1:14">
      <c r="A2764" t="str">
        <f t="array" ref="A2764">IFERROR(INDEX(#REF!, SMALL(IF((MID(#REF!,2,1)="."),ROW($A$6:$A$4897)-ROW($A$6)+1,IF((MID(#REF!,3,1)="."),ROW($A$6:$A$4892)-ROW($A$6)+1)), ROW(2762:2762))),"" )</f>
        <v/>
      </c>
      <c r="B2764" s="72" t="str">
        <f>IF($A2764="", "", INDEX(#REF!,MATCH($A2764,#REF!,0)))</f>
        <v/>
      </c>
      <c r="C2764" s="72" t="str">
        <f>IFERROR(INDEX(#REF!,MATCH(INDEX(#REF!,MATCH($A2764,#REF!,0)),#REF!,0),'Recurrent profile helpers'!C$2)*IF($A2764="", "0", INDEX(#REF!,MATCH($A2764,#REF!,0))),"")</f>
        <v/>
      </c>
      <c r="D2764" s="72" t="str">
        <f>IFERROR(INDEX(#REF!,MATCH(INDEX(#REF!,MATCH($A2764,#REF!,0)),#REF!,0),'Recurrent profile helpers'!D$2)*IF($A2764="", "0", INDEX(#REF!,MATCH($A2764,#REF!,0))),"")</f>
        <v/>
      </c>
      <c r="E2764" s="72" t="str">
        <f>IFERROR(INDEX(#REF!,MATCH(INDEX(#REF!,MATCH($A2764,#REF!,0)),#REF!,0),'Recurrent profile helpers'!E$2)*IF($A2764="", "0", INDEX(#REF!,MATCH($A2764,#REF!,0))),"")</f>
        <v/>
      </c>
      <c r="F2764" s="72" t="str">
        <f>IFERROR(INDEX(#REF!,MATCH(INDEX(#REF!,MATCH($A2764,#REF!,0)),#REF!,0),'Recurrent profile helpers'!F$2)*IF($A2764="", "0", INDEX(#REF!,MATCH($A2764,#REF!,0))),"")</f>
        <v/>
      </c>
      <c r="G2764" s="72" t="str">
        <f>IFERROR(INDEX(#REF!,MATCH(INDEX(#REF!,MATCH($A2764,#REF!,0)),#REF!,0),'Recurrent profile helpers'!G$2)*IF($A2764="", "0", INDEX(#REF!,MATCH($A2764,#REF!,0))),"")</f>
        <v/>
      </c>
      <c r="H2764" s="72" t="str">
        <f>IFERROR(INDEX(#REF!,MATCH(INDEX(#REF!,MATCH($A2764,#REF!,0)),#REF!,0),'Recurrent profile helpers'!H$2)*IF($A2764="", "0", INDEX(#REF!,MATCH($A2764,#REF!,0))),"")</f>
        <v/>
      </c>
      <c r="I2764" s="72" t="str">
        <f>IFERROR(INDEX(#REF!,MATCH(INDEX(#REF!,MATCH($A2764,#REF!,0)),#REF!,0),'Recurrent profile helpers'!I$2)*IF($A2764="", "0", INDEX(#REF!,MATCH($A2764,#REF!,0))),"")</f>
        <v/>
      </c>
      <c r="J2764" s="72" t="str">
        <f>IFERROR(INDEX(#REF!,MATCH(INDEX(#REF!,MATCH($A2764,#REF!,0)),#REF!,0),'Recurrent profile helpers'!J$2)*IF($A2764="", "0", INDEX(#REF!,MATCH($A2764,#REF!,0))),"")</f>
        <v/>
      </c>
      <c r="K2764" s="72" t="str">
        <f>IFERROR(INDEX(#REF!,MATCH(INDEX(#REF!,MATCH($A2764,#REF!,0)),#REF!,0),'Recurrent profile helpers'!K$2)*IF($A2764="", "0", INDEX(#REF!,MATCH($A2764,#REF!,0))),"")</f>
        <v/>
      </c>
      <c r="L2764" s="72" t="str">
        <f>IFERROR(INDEX(#REF!,MATCH(INDEX(#REF!,MATCH($A2764,#REF!,0)),#REF!,0),'Recurrent profile helpers'!L$2)*IF($A2764="", "0", INDEX(#REF!,MATCH($A2764,#REF!,0))),"")</f>
        <v/>
      </c>
      <c r="M2764" s="72" t="str">
        <f>IFERROR(INDEX(#REF!,MATCH(INDEX(#REF!,MATCH($A2764,#REF!,0)),#REF!,0),'Recurrent profile helpers'!M$2)*IF($A2764="", "0", INDEX(#REF!,MATCH($A2764,#REF!,0))),"")</f>
        <v/>
      </c>
      <c r="N2764" s="72" t="str">
        <f>IFERROR(INDEX(#REF!,MATCH(INDEX(#REF!,MATCH($A2764,#REF!,0)),#REF!,0),'Recurrent profile helpers'!N$2)*IF($A2764="", "0", INDEX(#REF!,MATCH($A2764,#REF!,0))),"")</f>
        <v/>
      </c>
    </row>
    <row r="2765" spans="1:14">
      <c r="A2765" t="str">
        <f t="array" ref="A2765">IFERROR(INDEX(#REF!, SMALL(IF((MID(#REF!,2,1)="."),ROW($A$6:$A$4897)-ROW($A$6)+1,IF((MID(#REF!,3,1)="."),ROW($A$6:$A$4892)-ROW($A$6)+1)), ROW(2763:2763))),"" )</f>
        <v/>
      </c>
      <c r="B2765" s="72" t="str">
        <f>IF($A2765="", "", INDEX(#REF!,MATCH($A2765,#REF!,0)))</f>
        <v/>
      </c>
      <c r="C2765" s="72" t="str">
        <f>IFERROR(INDEX(#REF!,MATCH(INDEX(#REF!,MATCH($A2765,#REF!,0)),#REF!,0),'Recurrent profile helpers'!C$2)*IF($A2765="", "0", INDEX(#REF!,MATCH($A2765,#REF!,0))),"")</f>
        <v/>
      </c>
      <c r="D2765" s="72" t="str">
        <f>IFERROR(INDEX(#REF!,MATCH(INDEX(#REF!,MATCH($A2765,#REF!,0)),#REF!,0),'Recurrent profile helpers'!D$2)*IF($A2765="", "0", INDEX(#REF!,MATCH($A2765,#REF!,0))),"")</f>
        <v/>
      </c>
      <c r="E2765" s="72" t="str">
        <f>IFERROR(INDEX(#REF!,MATCH(INDEX(#REF!,MATCH($A2765,#REF!,0)),#REF!,0),'Recurrent profile helpers'!E$2)*IF($A2765="", "0", INDEX(#REF!,MATCH($A2765,#REF!,0))),"")</f>
        <v/>
      </c>
      <c r="F2765" s="72" t="str">
        <f>IFERROR(INDEX(#REF!,MATCH(INDEX(#REF!,MATCH($A2765,#REF!,0)),#REF!,0),'Recurrent profile helpers'!F$2)*IF($A2765="", "0", INDEX(#REF!,MATCH($A2765,#REF!,0))),"")</f>
        <v/>
      </c>
      <c r="G2765" s="72" t="str">
        <f>IFERROR(INDEX(#REF!,MATCH(INDEX(#REF!,MATCH($A2765,#REF!,0)),#REF!,0),'Recurrent profile helpers'!G$2)*IF($A2765="", "0", INDEX(#REF!,MATCH($A2765,#REF!,0))),"")</f>
        <v/>
      </c>
      <c r="H2765" s="72" t="str">
        <f>IFERROR(INDEX(#REF!,MATCH(INDEX(#REF!,MATCH($A2765,#REF!,0)),#REF!,0),'Recurrent profile helpers'!H$2)*IF($A2765="", "0", INDEX(#REF!,MATCH($A2765,#REF!,0))),"")</f>
        <v/>
      </c>
      <c r="I2765" s="72" t="str">
        <f>IFERROR(INDEX(#REF!,MATCH(INDEX(#REF!,MATCH($A2765,#REF!,0)),#REF!,0),'Recurrent profile helpers'!I$2)*IF($A2765="", "0", INDEX(#REF!,MATCH($A2765,#REF!,0))),"")</f>
        <v/>
      </c>
      <c r="J2765" s="72" t="str">
        <f>IFERROR(INDEX(#REF!,MATCH(INDEX(#REF!,MATCH($A2765,#REF!,0)),#REF!,0),'Recurrent profile helpers'!J$2)*IF($A2765="", "0", INDEX(#REF!,MATCH($A2765,#REF!,0))),"")</f>
        <v/>
      </c>
      <c r="K2765" s="72" t="str">
        <f>IFERROR(INDEX(#REF!,MATCH(INDEX(#REF!,MATCH($A2765,#REF!,0)),#REF!,0),'Recurrent profile helpers'!K$2)*IF($A2765="", "0", INDEX(#REF!,MATCH($A2765,#REF!,0))),"")</f>
        <v/>
      </c>
      <c r="L2765" s="72" t="str">
        <f>IFERROR(INDEX(#REF!,MATCH(INDEX(#REF!,MATCH($A2765,#REF!,0)),#REF!,0),'Recurrent profile helpers'!L$2)*IF($A2765="", "0", INDEX(#REF!,MATCH($A2765,#REF!,0))),"")</f>
        <v/>
      </c>
      <c r="M2765" s="72" t="str">
        <f>IFERROR(INDEX(#REF!,MATCH(INDEX(#REF!,MATCH($A2765,#REF!,0)),#REF!,0),'Recurrent profile helpers'!M$2)*IF($A2765="", "0", INDEX(#REF!,MATCH($A2765,#REF!,0))),"")</f>
        <v/>
      </c>
      <c r="N2765" s="72" t="str">
        <f>IFERROR(INDEX(#REF!,MATCH(INDEX(#REF!,MATCH($A2765,#REF!,0)),#REF!,0),'Recurrent profile helpers'!N$2)*IF($A2765="", "0", INDEX(#REF!,MATCH($A2765,#REF!,0))),"")</f>
        <v/>
      </c>
    </row>
    <row r="2766" spans="1:14">
      <c r="A2766" t="str">
        <f t="array" ref="A2766">IFERROR(INDEX(#REF!, SMALL(IF((MID(#REF!,2,1)="."),ROW($A$6:$A$4897)-ROW($A$6)+1,IF((MID(#REF!,3,1)="."),ROW($A$6:$A$4892)-ROW($A$6)+1)), ROW(2764:2764))),"" )</f>
        <v/>
      </c>
      <c r="B2766" s="72" t="str">
        <f>IF($A2766="", "", INDEX(#REF!,MATCH($A2766,#REF!,0)))</f>
        <v/>
      </c>
      <c r="C2766" s="72" t="str">
        <f>IFERROR(INDEX(#REF!,MATCH(INDEX(#REF!,MATCH($A2766,#REF!,0)),#REF!,0),'Recurrent profile helpers'!C$2)*IF($A2766="", "0", INDEX(#REF!,MATCH($A2766,#REF!,0))),"")</f>
        <v/>
      </c>
      <c r="D2766" s="72" t="str">
        <f>IFERROR(INDEX(#REF!,MATCH(INDEX(#REF!,MATCH($A2766,#REF!,0)),#REF!,0),'Recurrent profile helpers'!D$2)*IF($A2766="", "0", INDEX(#REF!,MATCH($A2766,#REF!,0))),"")</f>
        <v/>
      </c>
      <c r="E2766" s="72" t="str">
        <f>IFERROR(INDEX(#REF!,MATCH(INDEX(#REF!,MATCH($A2766,#REF!,0)),#REF!,0),'Recurrent profile helpers'!E$2)*IF($A2766="", "0", INDEX(#REF!,MATCH($A2766,#REF!,0))),"")</f>
        <v/>
      </c>
      <c r="F2766" s="72" t="str">
        <f>IFERROR(INDEX(#REF!,MATCH(INDEX(#REF!,MATCH($A2766,#REF!,0)),#REF!,0),'Recurrent profile helpers'!F$2)*IF($A2766="", "0", INDEX(#REF!,MATCH($A2766,#REF!,0))),"")</f>
        <v/>
      </c>
      <c r="G2766" s="72" t="str">
        <f>IFERROR(INDEX(#REF!,MATCH(INDEX(#REF!,MATCH($A2766,#REF!,0)),#REF!,0),'Recurrent profile helpers'!G$2)*IF($A2766="", "0", INDEX(#REF!,MATCH($A2766,#REF!,0))),"")</f>
        <v/>
      </c>
      <c r="H2766" s="72" t="str">
        <f>IFERROR(INDEX(#REF!,MATCH(INDEX(#REF!,MATCH($A2766,#REF!,0)),#REF!,0),'Recurrent profile helpers'!H$2)*IF($A2766="", "0", INDEX(#REF!,MATCH($A2766,#REF!,0))),"")</f>
        <v/>
      </c>
      <c r="I2766" s="72" t="str">
        <f>IFERROR(INDEX(#REF!,MATCH(INDEX(#REF!,MATCH($A2766,#REF!,0)),#REF!,0),'Recurrent profile helpers'!I$2)*IF($A2766="", "0", INDEX(#REF!,MATCH($A2766,#REF!,0))),"")</f>
        <v/>
      </c>
      <c r="J2766" s="72" t="str">
        <f>IFERROR(INDEX(#REF!,MATCH(INDEX(#REF!,MATCH($A2766,#REF!,0)),#REF!,0),'Recurrent profile helpers'!J$2)*IF($A2766="", "0", INDEX(#REF!,MATCH($A2766,#REF!,0))),"")</f>
        <v/>
      </c>
      <c r="K2766" s="72" t="str">
        <f>IFERROR(INDEX(#REF!,MATCH(INDEX(#REF!,MATCH($A2766,#REF!,0)),#REF!,0),'Recurrent profile helpers'!K$2)*IF($A2766="", "0", INDEX(#REF!,MATCH($A2766,#REF!,0))),"")</f>
        <v/>
      </c>
      <c r="L2766" s="72" t="str">
        <f>IFERROR(INDEX(#REF!,MATCH(INDEX(#REF!,MATCH($A2766,#REF!,0)),#REF!,0),'Recurrent profile helpers'!L$2)*IF($A2766="", "0", INDEX(#REF!,MATCH($A2766,#REF!,0))),"")</f>
        <v/>
      </c>
      <c r="M2766" s="72" t="str">
        <f>IFERROR(INDEX(#REF!,MATCH(INDEX(#REF!,MATCH($A2766,#REF!,0)),#REF!,0),'Recurrent profile helpers'!M$2)*IF($A2766="", "0", INDEX(#REF!,MATCH($A2766,#REF!,0))),"")</f>
        <v/>
      </c>
      <c r="N2766" s="72" t="str">
        <f>IFERROR(INDEX(#REF!,MATCH(INDEX(#REF!,MATCH($A2766,#REF!,0)),#REF!,0),'Recurrent profile helpers'!N$2)*IF($A2766="", "0", INDEX(#REF!,MATCH($A2766,#REF!,0))),"")</f>
        <v/>
      </c>
    </row>
    <row r="2767" spans="1:14">
      <c r="A2767" t="str">
        <f t="array" ref="A2767">IFERROR(INDEX(#REF!, SMALL(IF((MID(#REF!,2,1)="."),ROW($A$6:$A$4897)-ROW($A$6)+1,IF((MID(#REF!,3,1)="."),ROW($A$6:$A$4892)-ROW($A$6)+1)), ROW(2765:2765))),"" )</f>
        <v/>
      </c>
      <c r="B2767" s="72" t="str">
        <f>IF($A2767="", "", INDEX(#REF!,MATCH($A2767,#REF!,0)))</f>
        <v/>
      </c>
      <c r="C2767" s="72" t="str">
        <f>IFERROR(INDEX(#REF!,MATCH(INDEX(#REF!,MATCH($A2767,#REF!,0)),#REF!,0),'Recurrent profile helpers'!C$2)*IF($A2767="", "0", INDEX(#REF!,MATCH($A2767,#REF!,0))),"")</f>
        <v/>
      </c>
      <c r="D2767" s="72" t="str">
        <f>IFERROR(INDEX(#REF!,MATCH(INDEX(#REF!,MATCH($A2767,#REF!,0)),#REF!,0),'Recurrent profile helpers'!D$2)*IF($A2767="", "0", INDEX(#REF!,MATCH($A2767,#REF!,0))),"")</f>
        <v/>
      </c>
      <c r="E2767" s="72" t="str">
        <f>IFERROR(INDEX(#REF!,MATCH(INDEX(#REF!,MATCH($A2767,#REF!,0)),#REF!,0),'Recurrent profile helpers'!E$2)*IF($A2767="", "0", INDEX(#REF!,MATCH($A2767,#REF!,0))),"")</f>
        <v/>
      </c>
      <c r="F2767" s="72" t="str">
        <f>IFERROR(INDEX(#REF!,MATCH(INDEX(#REF!,MATCH($A2767,#REF!,0)),#REF!,0),'Recurrent profile helpers'!F$2)*IF($A2767="", "0", INDEX(#REF!,MATCH($A2767,#REF!,0))),"")</f>
        <v/>
      </c>
      <c r="G2767" s="72" t="str">
        <f>IFERROR(INDEX(#REF!,MATCH(INDEX(#REF!,MATCH($A2767,#REF!,0)),#REF!,0),'Recurrent profile helpers'!G$2)*IF($A2767="", "0", INDEX(#REF!,MATCH($A2767,#REF!,0))),"")</f>
        <v/>
      </c>
      <c r="H2767" s="72" t="str">
        <f>IFERROR(INDEX(#REF!,MATCH(INDEX(#REF!,MATCH($A2767,#REF!,0)),#REF!,0),'Recurrent profile helpers'!H$2)*IF($A2767="", "0", INDEX(#REF!,MATCH($A2767,#REF!,0))),"")</f>
        <v/>
      </c>
      <c r="I2767" s="72" t="str">
        <f>IFERROR(INDEX(#REF!,MATCH(INDEX(#REF!,MATCH($A2767,#REF!,0)),#REF!,0),'Recurrent profile helpers'!I$2)*IF($A2767="", "0", INDEX(#REF!,MATCH($A2767,#REF!,0))),"")</f>
        <v/>
      </c>
      <c r="J2767" s="72" t="str">
        <f>IFERROR(INDEX(#REF!,MATCH(INDEX(#REF!,MATCH($A2767,#REF!,0)),#REF!,0),'Recurrent profile helpers'!J$2)*IF($A2767="", "0", INDEX(#REF!,MATCH($A2767,#REF!,0))),"")</f>
        <v/>
      </c>
      <c r="K2767" s="72" t="str">
        <f>IFERROR(INDEX(#REF!,MATCH(INDEX(#REF!,MATCH($A2767,#REF!,0)),#REF!,0),'Recurrent profile helpers'!K$2)*IF($A2767="", "0", INDEX(#REF!,MATCH($A2767,#REF!,0))),"")</f>
        <v/>
      </c>
      <c r="L2767" s="72" t="str">
        <f>IFERROR(INDEX(#REF!,MATCH(INDEX(#REF!,MATCH($A2767,#REF!,0)),#REF!,0),'Recurrent profile helpers'!L$2)*IF($A2767="", "0", INDEX(#REF!,MATCH($A2767,#REF!,0))),"")</f>
        <v/>
      </c>
      <c r="M2767" s="72" t="str">
        <f>IFERROR(INDEX(#REF!,MATCH(INDEX(#REF!,MATCH($A2767,#REF!,0)),#REF!,0),'Recurrent profile helpers'!M$2)*IF($A2767="", "0", INDEX(#REF!,MATCH($A2767,#REF!,0))),"")</f>
        <v/>
      </c>
      <c r="N2767" s="72" t="str">
        <f>IFERROR(INDEX(#REF!,MATCH(INDEX(#REF!,MATCH($A2767,#REF!,0)),#REF!,0),'Recurrent profile helpers'!N$2)*IF($A2767="", "0", INDEX(#REF!,MATCH($A2767,#REF!,0))),"")</f>
        <v/>
      </c>
    </row>
    <row r="2768" spans="1:14">
      <c r="A2768" t="str">
        <f t="array" ref="A2768">IFERROR(INDEX(#REF!, SMALL(IF((MID(#REF!,2,1)="."),ROW($A$6:$A$4897)-ROW($A$6)+1,IF((MID(#REF!,3,1)="."),ROW($A$6:$A$4892)-ROW($A$6)+1)), ROW(2766:2766))),"" )</f>
        <v/>
      </c>
      <c r="B2768" s="72" t="str">
        <f>IF($A2768="", "", INDEX(#REF!,MATCH($A2768,#REF!,0)))</f>
        <v/>
      </c>
      <c r="C2768" s="72" t="str">
        <f>IFERROR(INDEX(#REF!,MATCH(INDEX(#REF!,MATCH($A2768,#REF!,0)),#REF!,0),'Recurrent profile helpers'!C$2)*IF($A2768="", "0", INDEX(#REF!,MATCH($A2768,#REF!,0))),"")</f>
        <v/>
      </c>
      <c r="D2768" s="72" t="str">
        <f>IFERROR(INDEX(#REF!,MATCH(INDEX(#REF!,MATCH($A2768,#REF!,0)),#REF!,0),'Recurrent profile helpers'!D$2)*IF($A2768="", "0", INDEX(#REF!,MATCH($A2768,#REF!,0))),"")</f>
        <v/>
      </c>
      <c r="E2768" s="72" t="str">
        <f>IFERROR(INDEX(#REF!,MATCH(INDEX(#REF!,MATCH($A2768,#REF!,0)),#REF!,0),'Recurrent profile helpers'!E$2)*IF($A2768="", "0", INDEX(#REF!,MATCH($A2768,#REF!,0))),"")</f>
        <v/>
      </c>
      <c r="F2768" s="72" t="str">
        <f>IFERROR(INDEX(#REF!,MATCH(INDEX(#REF!,MATCH($A2768,#REF!,0)),#REF!,0),'Recurrent profile helpers'!F$2)*IF($A2768="", "0", INDEX(#REF!,MATCH($A2768,#REF!,0))),"")</f>
        <v/>
      </c>
      <c r="G2768" s="72" t="str">
        <f>IFERROR(INDEX(#REF!,MATCH(INDEX(#REF!,MATCH($A2768,#REF!,0)),#REF!,0),'Recurrent profile helpers'!G$2)*IF($A2768="", "0", INDEX(#REF!,MATCH($A2768,#REF!,0))),"")</f>
        <v/>
      </c>
      <c r="H2768" s="72" t="str">
        <f>IFERROR(INDEX(#REF!,MATCH(INDEX(#REF!,MATCH($A2768,#REF!,0)),#REF!,0),'Recurrent profile helpers'!H$2)*IF($A2768="", "0", INDEX(#REF!,MATCH($A2768,#REF!,0))),"")</f>
        <v/>
      </c>
      <c r="I2768" s="72" t="str">
        <f>IFERROR(INDEX(#REF!,MATCH(INDEX(#REF!,MATCH($A2768,#REF!,0)),#REF!,0),'Recurrent profile helpers'!I$2)*IF($A2768="", "0", INDEX(#REF!,MATCH($A2768,#REF!,0))),"")</f>
        <v/>
      </c>
      <c r="J2768" s="72" t="str">
        <f>IFERROR(INDEX(#REF!,MATCH(INDEX(#REF!,MATCH($A2768,#REF!,0)),#REF!,0),'Recurrent profile helpers'!J$2)*IF($A2768="", "0", INDEX(#REF!,MATCH($A2768,#REF!,0))),"")</f>
        <v/>
      </c>
      <c r="K2768" s="72" t="str">
        <f>IFERROR(INDEX(#REF!,MATCH(INDEX(#REF!,MATCH($A2768,#REF!,0)),#REF!,0),'Recurrent profile helpers'!K$2)*IF($A2768="", "0", INDEX(#REF!,MATCH($A2768,#REF!,0))),"")</f>
        <v/>
      </c>
      <c r="L2768" s="72" t="str">
        <f>IFERROR(INDEX(#REF!,MATCH(INDEX(#REF!,MATCH($A2768,#REF!,0)),#REF!,0),'Recurrent profile helpers'!L$2)*IF($A2768="", "0", INDEX(#REF!,MATCH($A2768,#REF!,0))),"")</f>
        <v/>
      </c>
      <c r="M2768" s="72" t="str">
        <f>IFERROR(INDEX(#REF!,MATCH(INDEX(#REF!,MATCH($A2768,#REF!,0)),#REF!,0),'Recurrent profile helpers'!M$2)*IF($A2768="", "0", INDEX(#REF!,MATCH($A2768,#REF!,0))),"")</f>
        <v/>
      </c>
      <c r="N2768" s="72" t="str">
        <f>IFERROR(INDEX(#REF!,MATCH(INDEX(#REF!,MATCH($A2768,#REF!,0)),#REF!,0),'Recurrent profile helpers'!N$2)*IF($A2768="", "0", INDEX(#REF!,MATCH($A2768,#REF!,0))),"")</f>
        <v/>
      </c>
    </row>
    <row r="2769" spans="1:14">
      <c r="A2769" t="str">
        <f t="array" ref="A2769">IFERROR(INDEX(#REF!, SMALL(IF((MID(#REF!,2,1)="."),ROW($A$6:$A$4897)-ROW($A$6)+1,IF((MID(#REF!,3,1)="."),ROW($A$6:$A$4892)-ROW($A$6)+1)), ROW(2767:2767))),"" )</f>
        <v/>
      </c>
      <c r="B2769" s="72" t="str">
        <f>IF($A2769="", "", INDEX(#REF!,MATCH($A2769,#REF!,0)))</f>
        <v/>
      </c>
      <c r="C2769" s="72" t="str">
        <f>IFERROR(INDEX(#REF!,MATCH(INDEX(#REF!,MATCH($A2769,#REF!,0)),#REF!,0),'Recurrent profile helpers'!C$2)*IF($A2769="", "0", INDEX(#REF!,MATCH($A2769,#REF!,0))),"")</f>
        <v/>
      </c>
      <c r="D2769" s="72" t="str">
        <f>IFERROR(INDEX(#REF!,MATCH(INDEX(#REF!,MATCH($A2769,#REF!,0)),#REF!,0),'Recurrent profile helpers'!D$2)*IF($A2769="", "0", INDEX(#REF!,MATCH($A2769,#REF!,0))),"")</f>
        <v/>
      </c>
      <c r="E2769" s="72" t="str">
        <f>IFERROR(INDEX(#REF!,MATCH(INDEX(#REF!,MATCH($A2769,#REF!,0)),#REF!,0),'Recurrent profile helpers'!E$2)*IF($A2769="", "0", INDEX(#REF!,MATCH($A2769,#REF!,0))),"")</f>
        <v/>
      </c>
      <c r="F2769" s="72" t="str">
        <f>IFERROR(INDEX(#REF!,MATCH(INDEX(#REF!,MATCH($A2769,#REF!,0)),#REF!,0),'Recurrent profile helpers'!F$2)*IF($A2769="", "0", INDEX(#REF!,MATCH($A2769,#REF!,0))),"")</f>
        <v/>
      </c>
      <c r="G2769" s="72" t="str">
        <f>IFERROR(INDEX(#REF!,MATCH(INDEX(#REF!,MATCH($A2769,#REF!,0)),#REF!,0),'Recurrent profile helpers'!G$2)*IF($A2769="", "0", INDEX(#REF!,MATCH($A2769,#REF!,0))),"")</f>
        <v/>
      </c>
      <c r="H2769" s="72" t="str">
        <f>IFERROR(INDEX(#REF!,MATCH(INDEX(#REF!,MATCH($A2769,#REF!,0)),#REF!,0),'Recurrent profile helpers'!H$2)*IF($A2769="", "0", INDEX(#REF!,MATCH($A2769,#REF!,0))),"")</f>
        <v/>
      </c>
      <c r="I2769" s="72" t="str">
        <f>IFERROR(INDEX(#REF!,MATCH(INDEX(#REF!,MATCH($A2769,#REF!,0)),#REF!,0),'Recurrent profile helpers'!I$2)*IF($A2769="", "0", INDEX(#REF!,MATCH($A2769,#REF!,0))),"")</f>
        <v/>
      </c>
      <c r="J2769" s="72" t="str">
        <f>IFERROR(INDEX(#REF!,MATCH(INDEX(#REF!,MATCH($A2769,#REF!,0)),#REF!,0),'Recurrent profile helpers'!J$2)*IF($A2769="", "0", INDEX(#REF!,MATCH($A2769,#REF!,0))),"")</f>
        <v/>
      </c>
      <c r="K2769" s="72" t="str">
        <f>IFERROR(INDEX(#REF!,MATCH(INDEX(#REF!,MATCH($A2769,#REF!,0)),#REF!,0),'Recurrent profile helpers'!K$2)*IF($A2769="", "0", INDEX(#REF!,MATCH($A2769,#REF!,0))),"")</f>
        <v/>
      </c>
      <c r="L2769" s="72" t="str">
        <f>IFERROR(INDEX(#REF!,MATCH(INDEX(#REF!,MATCH($A2769,#REF!,0)),#REF!,0),'Recurrent profile helpers'!L$2)*IF($A2769="", "0", INDEX(#REF!,MATCH($A2769,#REF!,0))),"")</f>
        <v/>
      </c>
      <c r="M2769" s="72" t="str">
        <f>IFERROR(INDEX(#REF!,MATCH(INDEX(#REF!,MATCH($A2769,#REF!,0)),#REF!,0),'Recurrent profile helpers'!M$2)*IF($A2769="", "0", INDEX(#REF!,MATCH($A2769,#REF!,0))),"")</f>
        <v/>
      </c>
      <c r="N2769" s="72" t="str">
        <f>IFERROR(INDEX(#REF!,MATCH(INDEX(#REF!,MATCH($A2769,#REF!,0)),#REF!,0),'Recurrent profile helpers'!N$2)*IF($A2769="", "0", INDEX(#REF!,MATCH($A2769,#REF!,0))),"")</f>
        <v/>
      </c>
    </row>
    <row r="2770" spans="1:14">
      <c r="A2770" t="str">
        <f t="array" ref="A2770">IFERROR(INDEX(#REF!, SMALL(IF((MID(#REF!,2,1)="."),ROW($A$6:$A$4897)-ROW($A$6)+1,IF((MID(#REF!,3,1)="."),ROW($A$6:$A$4892)-ROW($A$6)+1)), ROW(2768:2768))),"" )</f>
        <v/>
      </c>
      <c r="B2770" s="72" t="str">
        <f>IF($A2770="", "", INDEX(#REF!,MATCH($A2770,#REF!,0)))</f>
        <v/>
      </c>
      <c r="C2770" s="72" t="str">
        <f>IFERROR(INDEX(#REF!,MATCH(INDEX(#REF!,MATCH($A2770,#REF!,0)),#REF!,0),'Recurrent profile helpers'!C$2)*IF($A2770="", "0", INDEX(#REF!,MATCH($A2770,#REF!,0))),"")</f>
        <v/>
      </c>
      <c r="D2770" s="72" t="str">
        <f>IFERROR(INDEX(#REF!,MATCH(INDEX(#REF!,MATCH($A2770,#REF!,0)),#REF!,0),'Recurrent profile helpers'!D$2)*IF($A2770="", "0", INDEX(#REF!,MATCH($A2770,#REF!,0))),"")</f>
        <v/>
      </c>
      <c r="E2770" s="72" t="str">
        <f>IFERROR(INDEX(#REF!,MATCH(INDEX(#REF!,MATCH($A2770,#REF!,0)),#REF!,0),'Recurrent profile helpers'!E$2)*IF($A2770="", "0", INDEX(#REF!,MATCH($A2770,#REF!,0))),"")</f>
        <v/>
      </c>
      <c r="F2770" s="72" t="str">
        <f>IFERROR(INDEX(#REF!,MATCH(INDEX(#REF!,MATCH($A2770,#REF!,0)),#REF!,0),'Recurrent profile helpers'!F$2)*IF($A2770="", "0", INDEX(#REF!,MATCH($A2770,#REF!,0))),"")</f>
        <v/>
      </c>
      <c r="G2770" s="72" t="str">
        <f>IFERROR(INDEX(#REF!,MATCH(INDEX(#REF!,MATCH($A2770,#REF!,0)),#REF!,0),'Recurrent profile helpers'!G$2)*IF($A2770="", "0", INDEX(#REF!,MATCH($A2770,#REF!,0))),"")</f>
        <v/>
      </c>
      <c r="H2770" s="72" t="str">
        <f>IFERROR(INDEX(#REF!,MATCH(INDEX(#REF!,MATCH($A2770,#REF!,0)),#REF!,0),'Recurrent profile helpers'!H$2)*IF($A2770="", "0", INDEX(#REF!,MATCH($A2770,#REF!,0))),"")</f>
        <v/>
      </c>
      <c r="I2770" s="72" t="str">
        <f>IFERROR(INDEX(#REF!,MATCH(INDEX(#REF!,MATCH($A2770,#REF!,0)),#REF!,0),'Recurrent profile helpers'!I$2)*IF($A2770="", "0", INDEX(#REF!,MATCH($A2770,#REF!,0))),"")</f>
        <v/>
      </c>
      <c r="J2770" s="72" t="str">
        <f>IFERROR(INDEX(#REF!,MATCH(INDEX(#REF!,MATCH($A2770,#REF!,0)),#REF!,0),'Recurrent profile helpers'!J$2)*IF($A2770="", "0", INDEX(#REF!,MATCH($A2770,#REF!,0))),"")</f>
        <v/>
      </c>
      <c r="K2770" s="72" t="str">
        <f>IFERROR(INDEX(#REF!,MATCH(INDEX(#REF!,MATCH($A2770,#REF!,0)),#REF!,0),'Recurrent profile helpers'!K$2)*IF($A2770="", "0", INDEX(#REF!,MATCH($A2770,#REF!,0))),"")</f>
        <v/>
      </c>
      <c r="L2770" s="72" t="str">
        <f>IFERROR(INDEX(#REF!,MATCH(INDEX(#REF!,MATCH($A2770,#REF!,0)),#REF!,0),'Recurrent profile helpers'!L$2)*IF($A2770="", "0", INDEX(#REF!,MATCH($A2770,#REF!,0))),"")</f>
        <v/>
      </c>
      <c r="M2770" s="72" t="str">
        <f>IFERROR(INDEX(#REF!,MATCH(INDEX(#REF!,MATCH($A2770,#REF!,0)),#REF!,0),'Recurrent profile helpers'!M$2)*IF($A2770="", "0", INDEX(#REF!,MATCH($A2770,#REF!,0))),"")</f>
        <v/>
      </c>
      <c r="N2770" s="72" t="str">
        <f>IFERROR(INDEX(#REF!,MATCH(INDEX(#REF!,MATCH($A2770,#REF!,0)),#REF!,0),'Recurrent profile helpers'!N$2)*IF($A2770="", "0", INDEX(#REF!,MATCH($A2770,#REF!,0))),"")</f>
        <v/>
      </c>
    </row>
    <row r="2771" spans="1:14">
      <c r="A2771" t="str">
        <f t="array" ref="A2771">IFERROR(INDEX(#REF!, SMALL(IF((MID(#REF!,2,1)="."),ROW($A$6:$A$4897)-ROW($A$6)+1,IF((MID(#REF!,3,1)="."),ROW($A$6:$A$4892)-ROW($A$6)+1)), ROW(2769:2769))),"" )</f>
        <v/>
      </c>
      <c r="B2771" s="72" t="str">
        <f>IF($A2771="", "", INDEX(#REF!,MATCH($A2771,#REF!,0)))</f>
        <v/>
      </c>
      <c r="C2771" s="72" t="str">
        <f>IFERROR(INDEX(#REF!,MATCH(INDEX(#REF!,MATCH($A2771,#REF!,0)),#REF!,0),'Recurrent profile helpers'!C$2)*IF($A2771="", "0", INDEX(#REF!,MATCH($A2771,#REF!,0))),"")</f>
        <v/>
      </c>
      <c r="D2771" s="72" t="str">
        <f>IFERROR(INDEX(#REF!,MATCH(INDEX(#REF!,MATCH($A2771,#REF!,0)),#REF!,0),'Recurrent profile helpers'!D$2)*IF($A2771="", "0", INDEX(#REF!,MATCH($A2771,#REF!,0))),"")</f>
        <v/>
      </c>
      <c r="E2771" s="72" t="str">
        <f>IFERROR(INDEX(#REF!,MATCH(INDEX(#REF!,MATCH($A2771,#REF!,0)),#REF!,0),'Recurrent profile helpers'!E$2)*IF($A2771="", "0", INDEX(#REF!,MATCH($A2771,#REF!,0))),"")</f>
        <v/>
      </c>
      <c r="F2771" s="72" t="str">
        <f>IFERROR(INDEX(#REF!,MATCH(INDEX(#REF!,MATCH($A2771,#REF!,0)),#REF!,0),'Recurrent profile helpers'!F$2)*IF($A2771="", "0", INDEX(#REF!,MATCH($A2771,#REF!,0))),"")</f>
        <v/>
      </c>
      <c r="G2771" s="72" t="str">
        <f>IFERROR(INDEX(#REF!,MATCH(INDEX(#REF!,MATCH($A2771,#REF!,0)),#REF!,0),'Recurrent profile helpers'!G$2)*IF($A2771="", "0", INDEX(#REF!,MATCH($A2771,#REF!,0))),"")</f>
        <v/>
      </c>
      <c r="H2771" s="72" t="str">
        <f>IFERROR(INDEX(#REF!,MATCH(INDEX(#REF!,MATCH($A2771,#REF!,0)),#REF!,0),'Recurrent profile helpers'!H$2)*IF($A2771="", "0", INDEX(#REF!,MATCH($A2771,#REF!,0))),"")</f>
        <v/>
      </c>
      <c r="I2771" s="72" t="str">
        <f>IFERROR(INDEX(#REF!,MATCH(INDEX(#REF!,MATCH($A2771,#REF!,0)),#REF!,0),'Recurrent profile helpers'!I$2)*IF($A2771="", "0", INDEX(#REF!,MATCH($A2771,#REF!,0))),"")</f>
        <v/>
      </c>
      <c r="J2771" s="72" t="str">
        <f>IFERROR(INDEX(#REF!,MATCH(INDEX(#REF!,MATCH($A2771,#REF!,0)),#REF!,0),'Recurrent profile helpers'!J$2)*IF($A2771="", "0", INDEX(#REF!,MATCH($A2771,#REF!,0))),"")</f>
        <v/>
      </c>
      <c r="K2771" s="72" t="str">
        <f>IFERROR(INDEX(#REF!,MATCH(INDEX(#REF!,MATCH($A2771,#REF!,0)),#REF!,0),'Recurrent profile helpers'!K$2)*IF($A2771="", "0", INDEX(#REF!,MATCH($A2771,#REF!,0))),"")</f>
        <v/>
      </c>
      <c r="L2771" s="72" t="str">
        <f>IFERROR(INDEX(#REF!,MATCH(INDEX(#REF!,MATCH($A2771,#REF!,0)),#REF!,0),'Recurrent profile helpers'!L$2)*IF($A2771="", "0", INDEX(#REF!,MATCH($A2771,#REF!,0))),"")</f>
        <v/>
      </c>
      <c r="M2771" s="72" t="str">
        <f>IFERROR(INDEX(#REF!,MATCH(INDEX(#REF!,MATCH($A2771,#REF!,0)),#REF!,0),'Recurrent profile helpers'!M$2)*IF($A2771="", "0", INDEX(#REF!,MATCH($A2771,#REF!,0))),"")</f>
        <v/>
      </c>
      <c r="N2771" s="72" t="str">
        <f>IFERROR(INDEX(#REF!,MATCH(INDEX(#REF!,MATCH($A2771,#REF!,0)),#REF!,0),'Recurrent profile helpers'!N$2)*IF($A2771="", "0", INDEX(#REF!,MATCH($A2771,#REF!,0))),"")</f>
        <v/>
      </c>
    </row>
    <row r="2772" spans="1:14">
      <c r="A2772" t="str">
        <f t="array" ref="A2772">IFERROR(INDEX(#REF!, SMALL(IF((MID(#REF!,2,1)="."),ROW($A$6:$A$4897)-ROW($A$6)+1,IF((MID(#REF!,3,1)="."),ROW($A$6:$A$4892)-ROW($A$6)+1)), ROW(2770:2770))),"" )</f>
        <v/>
      </c>
      <c r="B2772" s="72" t="str">
        <f>IF($A2772="", "", INDEX(#REF!,MATCH($A2772,#REF!,0)))</f>
        <v/>
      </c>
      <c r="C2772" s="72" t="str">
        <f>IFERROR(INDEX(#REF!,MATCH(INDEX(#REF!,MATCH($A2772,#REF!,0)),#REF!,0),'Recurrent profile helpers'!C$2)*IF($A2772="", "0", INDEX(#REF!,MATCH($A2772,#REF!,0))),"")</f>
        <v/>
      </c>
      <c r="D2772" s="72" t="str">
        <f>IFERROR(INDEX(#REF!,MATCH(INDEX(#REF!,MATCH($A2772,#REF!,0)),#REF!,0),'Recurrent profile helpers'!D$2)*IF($A2772="", "0", INDEX(#REF!,MATCH($A2772,#REF!,0))),"")</f>
        <v/>
      </c>
      <c r="E2772" s="72" t="str">
        <f>IFERROR(INDEX(#REF!,MATCH(INDEX(#REF!,MATCH($A2772,#REF!,0)),#REF!,0),'Recurrent profile helpers'!E$2)*IF($A2772="", "0", INDEX(#REF!,MATCH($A2772,#REF!,0))),"")</f>
        <v/>
      </c>
      <c r="F2772" s="72" t="str">
        <f>IFERROR(INDEX(#REF!,MATCH(INDEX(#REF!,MATCH($A2772,#REF!,0)),#REF!,0),'Recurrent profile helpers'!F$2)*IF($A2772="", "0", INDEX(#REF!,MATCH($A2772,#REF!,0))),"")</f>
        <v/>
      </c>
      <c r="G2772" s="72" t="str">
        <f>IFERROR(INDEX(#REF!,MATCH(INDEX(#REF!,MATCH($A2772,#REF!,0)),#REF!,0),'Recurrent profile helpers'!G$2)*IF($A2772="", "0", INDEX(#REF!,MATCH($A2772,#REF!,0))),"")</f>
        <v/>
      </c>
      <c r="H2772" s="72" t="str">
        <f>IFERROR(INDEX(#REF!,MATCH(INDEX(#REF!,MATCH($A2772,#REF!,0)),#REF!,0),'Recurrent profile helpers'!H$2)*IF($A2772="", "0", INDEX(#REF!,MATCH($A2772,#REF!,0))),"")</f>
        <v/>
      </c>
      <c r="I2772" s="72" t="str">
        <f>IFERROR(INDEX(#REF!,MATCH(INDEX(#REF!,MATCH($A2772,#REF!,0)),#REF!,0),'Recurrent profile helpers'!I$2)*IF($A2772="", "0", INDEX(#REF!,MATCH($A2772,#REF!,0))),"")</f>
        <v/>
      </c>
      <c r="J2772" s="72" t="str">
        <f>IFERROR(INDEX(#REF!,MATCH(INDEX(#REF!,MATCH($A2772,#REF!,0)),#REF!,0),'Recurrent profile helpers'!J$2)*IF($A2772="", "0", INDEX(#REF!,MATCH($A2772,#REF!,0))),"")</f>
        <v/>
      </c>
      <c r="K2772" s="72" t="str">
        <f>IFERROR(INDEX(#REF!,MATCH(INDEX(#REF!,MATCH($A2772,#REF!,0)),#REF!,0),'Recurrent profile helpers'!K$2)*IF($A2772="", "0", INDEX(#REF!,MATCH($A2772,#REF!,0))),"")</f>
        <v/>
      </c>
      <c r="L2772" s="72" t="str">
        <f>IFERROR(INDEX(#REF!,MATCH(INDEX(#REF!,MATCH($A2772,#REF!,0)),#REF!,0),'Recurrent profile helpers'!L$2)*IF($A2772="", "0", INDEX(#REF!,MATCH($A2772,#REF!,0))),"")</f>
        <v/>
      </c>
      <c r="M2772" s="72" t="str">
        <f>IFERROR(INDEX(#REF!,MATCH(INDEX(#REF!,MATCH($A2772,#REF!,0)),#REF!,0),'Recurrent profile helpers'!M$2)*IF($A2772="", "0", INDEX(#REF!,MATCH($A2772,#REF!,0))),"")</f>
        <v/>
      </c>
      <c r="N2772" s="72" t="str">
        <f>IFERROR(INDEX(#REF!,MATCH(INDEX(#REF!,MATCH($A2772,#REF!,0)),#REF!,0),'Recurrent profile helpers'!N$2)*IF($A2772="", "0", INDEX(#REF!,MATCH($A2772,#REF!,0))),"")</f>
        <v/>
      </c>
    </row>
    <row r="2773" spans="1:14">
      <c r="A2773" t="str">
        <f t="array" ref="A2773">IFERROR(INDEX(#REF!, SMALL(IF((MID(#REF!,2,1)="."),ROW($A$6:$A$4897)-ROW($A$6)+1,IF((MID(#REF!,3,1)="."),ROW($A$6:$A$4892)-ROW($A$6)+1)), ROW(2771:2771))),"" )</f>
        <v/>
      </c>
      <c r="B2773" s="72" t="str">
        <f>IF($A2773="", "", INDEX(#REF!,MATCH($A2773,#REF!,0)))</f>
        <v/>
      </c>
      <c r="C2773" s="72" t="str">
        <f>IFERROR(INDEX(#REF!,MATCH(INDEX(#REF!,MATCH($A2773,#REF!,0)),#REF!,0),'Recurrent profile helpers'!C$2)*IF($A2773="", "0", INDEX(#REF!,MATCH($A2773,#REF!,0))),"")</f>
        <v/>
      </c>
      <c r="D2773" s="72" t="str">
        <f>IFERROR(INDEX(#REF!,MATCH(INDEX(#REF!,MATCH($A2773,#REF!,0)),#REF!,0),'Recurrent profile helpers'!D$2)*IF($A2773="", "0", INDEX(#REF!,MATCH($A2773,#REF!,0))),"")</f>
        <v/>
      </c>
      <c r="E2773" s="72" t="str">
        <f>IFERROR(INDEX(#REF!,MATCH(INDEX(#REF!,MATCH($A2773,#REF!,0)),#REF!,0),'Recurrent profile helpers'!E$2)*IF($A2773="", "0", INDEX(#REF!,MATCH($A2773,#REF!,0))),"")</f>
        <v/>
      </c>
      <c r="F2773" s="72" t="str">
        <f>IFERROR(INDEX(#REF!,MATCH(INDEX(#REF!,MATCH($A2773,#REF!,0)),#REF!,0),'Recurrent profile helpers'!F$2)*IF($A2773="", "0", INDEX(#REF!,MATCH($A2773,#REF!,0))),"")</f>
        <v/>
      </c>
      <c r="G2773" s="72" t="str">
        <f>IFERROR(INDEX(#REF!,MATCH(INDEX(#REF!,MATCH($A2773,#REF!,0)),#REF!,0),'Recurrent profile helpers'!G$2)*IF($A2773="", "0", INDEX(#REF!,MATCH($A2773,#REF!,0))),"")</f>
        <v/>
      </c>
      <c r="H2773" s="72" t="str">
        <f>IFERROR(INDEX(#REF!,MATCH(INDEX(#REF!,MATCH($A2773,#REF!,0)),#REF!,0),'Recurrent profile helpers'!H$2)*IF($A2773="", "0", INDEX(#REF!,MATCH($A2773,#REF!,0))),"")</f>
        <v/>
      </c>
      <c r="I2773" s="72" t="str">
        <f>IFERROR(INDEX(#REF!,MATCH(INDEX(#REF!,MATCH($A2773,#REF!,0)),#REF!,0),'Recurrent profile helpers'!I$2)*IF($A2773="", "0", INDEX(#REF!,MATCH($A2773,#REF!,0))),"")</f>
        <v/>
      </c>
      <c r="J2773" s="72" t="str">
        <f>IFERROR(INDEX(#REF!,MATCH(INDEX(#REF!,MATCH($A2773,#REF!,0)),#REF!,0),'Recurrent profile helpers'!J$2)*IF($A2773="", "0", INDEX(#REF!,MATCH($A2773,#REF!,0))),"")</f>
        <v/>
      </c>
      <c r="K2773" s="72" t="str">
        <f>IFERROR(INDEX(#REF!,MATCH(INDEX(#REF!,MATCH($A2773,#REF!,0)),#REF!,0),'Recurrent profile helpers'!K$2)*IF($A2773="", "0", INDEX(#REF!,MATCH($A2773,#REF!,0))),"")</f>
        <v/>
      </c>
      <c r="L2773" s="72" t="str">
        <f>IFERROR(INDEX(#REF!,MATCH(INDEX(#REF!,MATCH($A2773,#REF!,0)),#REF!,0),'Recurrent profile helpers'!L$2)*IF($A2773="", "0", INDEX(#REF!,MATCH($A2773,#REF!,0))),"")</f>
        <v/>
      </c>
      <c r="M2773" s="72" t="str">
        <f>IFERROR(INDEX(#REF!,MATCH(INDEX(#REF!,MATCH($A2773,#REF!,0)),#REF!,0),'Recurrent profile helpers'!M$2)*IF($A2773="", "0", INDEX(#REF!,MATCH($A2773,#REF!,0))),"")</f>
        <v/>
      </c>
      <c r="N2773" s="72" t="str">
        <f>IFERROR(INDEX(#REF!,MATCH(INDEX(#REF!,MATCH($A2773,#REF!,0)),#REF!,0),'Recurrent profile helpers'!N$2)*IF($A2773="", "0", INDEX(#REF!,MATCH($A2773,#REF!,0))),"")</f>
        <v/>
      </c>
    </row>
    <row r="2774" spans="1:14">
      <c r="A2774" t="str">
        <f t="array" ref="A2774">IFERROR(INDEX(#REF!, SMALL(IF((MID(#REF!,2,1)="."),ROW($A$6:$A$4897)-ROW($A$6)+1,IF((MID(#REF!,3,1)="."),ROW($A$6:$A$4892)-ROW($A$6)+1)), ROW(2772:2772))),"" )</f>
        <v/>
      </c>
      <c r="B2774" s="72" t="str">
        <f>IF($A2774="", "", INDEX(#REF!,MATCH($A2774,#REF!,0)))</f>
        <v/>
      </c>
      <c r="C2774" s="72" t="str">
        <f>IFERROR(INDEX(#REF!,MATCH(INDEX(#REF!,MATCH($A2774,#REF!,0)),#REF!,0),'Recurrent profile helpers'!C$2)*IF($A2774="", "0", INDEX(#REF!,MATCH($A2774,#REF!,0))),"")</f>
        <v/>
      </c>
      <c r="D2774" s="72" t="str">
        <f>IFERROR(INDEX(#REF!,MATCH(INDEX(#REF!,MATCH($A2774,#REF!,0)),#REF!,0),'Recurrent profile helpers'!D$2)*IF($A2774="", "0", INDEX(#REF!,MATCH($A2774,#REF!,0))),"")</f>
        <v/>
      </c>
      <c r="E2774" s="72" t="str">
        <f>IFERROR(INDEX(#REF!,MATCH(INDEX(#REF!,MATCH($A2774,#REF!,0)),#REF!,0),'Recurrent profile helpers'!E$2)*IF($A2774="", "0", INDEX(#REF!,MATCH($A2774,#REF!,0))),"")</f>
        <v/>
      </c>
      <c r="F2774" s="72" t="str">
        <f>IFERROR(INDEX(#REF!,MATCH(INDEX(#REF!,MATCH($A2774,#REF!,0)),#REF!,0),'Recurrent profile helpers'!F$2)*IF($A2774="", "0", INDEX(#REF!,MATCH($A2774,#REF!,0))),"")</f>
        <v/>
      </c>
      <c r="G2774" s="72" t="str">
        <f>IFERROR(INDEX(#REF!,MATCH(INDEX(#REF!,MATCH($A2774,#REF!,0)),#REF!,0),'Recurrent profile helpers'!G$2)*IF($A2774="", "0", INDEX(#REF!,MATCH($A2774,#REF!,0))),"")</f>
        <v/>
      </c>
      <c r="H2774" s="72" t="str">
        <f>IFERROR(INDEX(#REF!,MATCH(INDEX(#REF!,MATCH($A2774,#REF!,0)),#REF!,0),'Recurrent profile helpers'!H$2)*IF($A2774="", "0", INDEX(#REF!,MATCH($A2774,#REF!,0))),"")</f>
        <v/>
      </c>
      <c r="I2774" s="72" t="str">
        <f>IFERROR(INDEX(#REF!,MATCH(INDEX(#REF!,MATCH($A2774,#REF!,0)),#REF!,0),'Recurrent profile helpers'!I$2)*IF($A2774="", "0", INDEX(#REF!,MATCH($A2774,#REF!,0))),"")</f>
        <v/>
      </c>
      <c r="J2774" s="72" t="str">
        <f>IFERROR(INDEX(#REF!,MATCH(INDEX(#REF!,MATCH($A2774,#REF!,0)),#REF!,0),'Recurrent profile helpers'!J$2)*IF($A2774="", "0", INDEX(#REF!,MATCH($A2774,#REF!,0))),"")</f>
        <v/>
      </c>
      <c r="K2774" s="72" t="str">
        <f>IFERROR(INDEX(#REF!,MATCH(INDEX(#REF!,MATCH($A2774,#REF!,0)),#REF!,0),'Recurrent profile helpers'!K$2)*IF($A2774="", "0", INDEX(#REF!,MATCH($A2774,#REF!,0))),"")</f>
        <v/>
      </c>
      <c r="L2774" s="72" t="str">
        <f>IFERROR(INDEX(#REF!,MATCH(INDEX(#REF!,MATCH($A2774,#REF!,0)),#REF!,0),'Recurrent profile helpers'!L$2)*IF($A2774="", "0", INDEX(#REF!,MATCH($A2774,#REF!,0))),"")</f>
        <v/>
      </c>
      <c r="M2774" s="72" t="str">
        <f>IFERROR(INDEX(#REF!,MATCH(INDEX(#REF!,MATCH($A2774,#REF!,0)),#REF!,0),'Recurrent profile helpers'!M$2)*IF($A2774="", "0", INDEX(#REF!,MATCH($A2774,#REF!,0))),"")</f>
        <v/>
      </c>
      <c r="N2774" s="72" t="str">
        <f>IFERROR(INDEX(#REF!,MATCH(INDEX(#REF!,MATCH($A2774,#REF!,0)),#REF!,0),'Recurrent profile helpers'!N$2)*IF($A2774="", "0", INDEX(#REF!,MATCH($A2774,#REF!,0))),"")</f>
        <v/>
      </c>
    </row>
    <row r="2775" spans="1:14">
      <c r="A2775" t="str">
        <f t="array" ref="A2775">IFERROR(INDEX(#REF!, SMALL(IF((MID(#REF!,2,1)="."),ROW($A$6:$A$4897)-ROW($A$6)+1,IF((MID(#REF!,3,1)="."),ROW($A$6:$A$4892)-ROW($A$6)+1)), ROW(2773:2773))),"" )</f>
        <v/>
      </c>
      <c r="B2775" s="72" t="str">
        <f>IF($A2775="", "", INDEX(#REF!,MATCH($A2775,#REF!,0)))</f>
        <v/>
      </c>
      <c r="C2775" s="72" t="str">
        <f>IFERROR(INDEX(#REF!,MATCH(INDEX(#REF!,MATCH($A2775,#REF!,0)),#REF!,0),'Recurrent profile helpers'!C$2)*IF($A2775="", "0", INDEX(#REF!,MATCH($A2775,#REF!,0))),"")</f>
        <v/>
      </c>
      <c r="D2775" s="72" t="str">
        <f>IFERROR(INDEX(#REF!,MATCH(INDEX(#REF!,MATCH($A2775,#REF!,0)),#REF!,0),'Recurrent profile helpers'!D$2)*IF($A2775="", "0", INDEX(#REF!,MATCH($A2775,#REF!,0))),"")</f>
        <v/>
      </c>
      <c r="E2775" s="72" t="str">
        <f>IFERROR(INDEX(#REF!,MATCH(INDEX(#REF!,MATCH($A2775,#REF!,0)),#REF!,0),'Recurrent profile helpers'!E$2)*IF($A2775="", "0", INDEX(#REF!,MATCH($A2775,#REF!,0))),"")</f>
        <v/>
      </c>
      <c r="F2775" s="72" t="str">
        <f>IFERROR(INDEX(#REF!,MATCH(INDEX(#REF!,MATCH($A2775,#REF!,0)),#REF!,0),'Recurrent profile helpers'!F$2)*IF($A2775="", "0", INDEX(#REF!,MATCH($A2775,#REF!,0))),"")</f>
        <v/>
      </c>
      <c r="G2775" s="72" t="str">
        <f>IFERROR(INDEX(#REF!,MATCH(INDEX(#REF!,MATCH($A2775,#REF!,0)),#REF!,0),'Recurrent profile helpers'!G$2)*IF($A2775="", "0", INDEX(#REF!,MATCH($A2775,#REF!,0))),"")</f>
        <v/>
      </c>
      <c r="H2775" s="72" t="str">
        <f>IFERROR(INDEX(#REF!,MATCH(INDEX(#REF!,MATCH($A2775,#REF!,0)),#REF!,0),'Recurrent profile helpers'!H$2)*IF($A2775="", "0", INDEX(#REF!,MATCH($A2775,#REF!,0))),"")</f>
        <v/>
      </c>
      <c r="I2775" s="72" t="str">
        <f>IFERROR(INDEX(#REF!,MATCH(INDEX(#REF!,MATCH($A2775,#REF!,0)),#REF!,0),'Recurrent profile helpers'!I$2)*IF($A2775="", "0", INDEX(#REF!,MATCH($A2775,#REF!,0))),"")</f>
        <v/>
      </c>
      <c r="J2775" s="72" t="str">
        <f>IFERROR(INDEX(#REF!,MATCH(INDEX(#REF!,MATCH($A2775,#REF!,0)),#REF!,0),'Recurrent profile helpers'!J$2)*IF($A2775="", "0", INDEX(#REF!,MATCH($A2775,#REF!,0))),"")</f>
        <v/>
      </c>
      <c r="K2775" s="72" t="str">
        <f>IFERROR(INDEX(#REF!,MATCH(INDEX(#REF!,MATCH($A2775,#REF!,0)),#REF!,0),'Recurrent profile helpers'!K$2)*IF($A2775="", "0", INDEX(#REF!,MATCH($A2775,#REF!,0))),"")</f>
        <v/>
      </c>
      <c r="L2775" s="72" t="str">
        <f>IFERROR(INDEX(#REF!,MATCH(INDEX(#REF!,MATCH($A2775,#REF!,0)),#REF!,0),'Recurrent profile helpers'!L$2)*IF($A2775="", "0", INDEX(#REF!,MATCH($A2775,#REF!,0))),"")</f>
        <v/>
      </c>
      <c r="M2775" s="72" t="str">
        <f>IFERROR(INDEX(#REF!,MATCH(INDEX(#REF!,MATCH($A2775,#REF!,0)),#REF!,0),'Recurrent profile helpers'!M$2)*IF($A2775="", "0", INDEX(#REF!,MATCH($A2775,#REF!,0))),"")</f>
        <v/>
      </c>
      <c r="N2775" s="72" t="str">
        <f>IFERROR(INDEX(#REF!,MATCH(INDEX(#REF!,MATCH($A2775,#REF!,0)),#REF!,0),'Recurrent profile helpers'!N$2)*IF($A2775="", "0", INDEX(#REF!,MATCH($A2775,#REF!,0))),"")</f>
        <v/>
      </c>
    </row>
    <row r="2776" spans="1:14">
      <c r="A2776" t="str">
        <f t="array" ref="A2776">IFERROR(INDEX(#REF!, SMALL(IF((MID(#REF!,2,1)="."),ROW($A$6:$A$4897)-ROW($A$6)+1,IF((MID(#REF!,3,1)="."),ROW($A$6:$A$4892)-ROW($A$6)+1)), ROW(2774:2774))),"" )</f>
        <v/>
      </c>
      <c r="B2776" s="72" t="str">
        <f>IF($A2776="", "", INDEX(#REF!,MATCH($A2776,#REF!,0)))</f>
        <v/>
      </c>
      <c r="C2776" s="72" t="str">
        <f>IFERROR(INDEX(#REF!,MATCH(INDEX(#REF!,MATCH($A2776,#REF!,0)),#REF!,0),'Recurrent profile helpers'!C$2)*IF($A2776="", "0", INDEX(#REF!,MATCH($A2776,#REF!,0))),"")</f>
        <v/>
      </c>
      <c r="D2776" s="72" t="str">
        <f>IFERROR(INDEX(#REF!,MATCH(INDEX(#REF!,MATCH($A2776,#REF!,0)),#REF!,0),'Recurrent profile helpers'!D$2)*IF($A2776="", "0", INDEX(#REF!,MATCH($A2776,#REF!,0))),"")</f>
        <v/>
      </c>
      <c r="E2776" s="72" t="str">
        <f>IFERROR(INDEX(#REF!,MATCH(INDEX(#REF!,MATCH($A2776,#REF!,0)),#REF!,0),'Recurrent profile helpers'!E$2)*IF($A2776="", "0", INDEX(#REF!,MATCH($A2776,#REF!,0))),"")</f>
        <v/>
      </c>
      <c r="F2776" s="72" t="str">
        <f>IFERROR(INDEX(#REF!,MATCH(INDEX(#REF!,MATCH($A2776,#REF!,0)),#REF!,0),'Recurrent profile helpers'!F$2)*IF($A2776="", "0", INDEX(#REF!,MATCH($A2776,#REF!,0))),"")</f>
        <v/>
      </c>
      <c r="G2776" s="72" t="str">
        <f>IFERROR(INDEX(#REF!,MATCH(INDEX(#REF!,MATCH($A2776,#REF!,0)),#REF!,0),'Recurrent profile helpers'!G$2)*IF($A2776="", "0", INDEX(#REF!,MATCH($A2776,#REF!,0))),"")</f>
        <v/>
      </c>
      <c r="H2776" s="72" t="str">
        <f>IFERROR(INDEX(#REF!,MATCH(INDEX(#REF!,MATCH($A2776,#REF!,0)),#REF!,0),'Recurrent profile helpers'!H$2)*IF($A2776="", "0", INDEX(#REF!,MATCH($A2776,#REF!,0))),"")</f>
        <v/>
      </c>
      <c r="I2776" s="72" t="str">
        <f>IFERROR(INDEX(#REF!,MATCH(INDEX(#REF!,MATCH($A2776,#REF!,0)),#REF!,0),'Recurrent profile helpers'!I$2)*IF($A2776="", "0", INDEX(#REF!,MATCH($A2776,#REF!,0))),"")</f>
        <v/>
      </c>
      <c r="J2776" s="72" t="str">
        <f>IFERROR(INDEX(#REF!,MATCH(INDEX(#REF!,MATCH($A2776,#REF!,0)),#REF!,0),'Recurrent profile helpers'!J$2)*IF($A2776="", "0", INDEX(#REF!,MATCH($A2776,#REF!,0))),"")</f>
        <v/>
      </c>
      <c r="K2776" s="72" t="str">
        <f>IFERROR(INDEX(#REF!,MATCH(INDEX(#REF!,MATCH($A2776,#REF!,0)),#REF!,0),'Recurrent profile helpers'!K$2)*IF($A2776="", "0", INDEX(#REF!,MATCH($A2776,#REF!,0))),"")</f>
        <v/>
      </c>
      <c r="L2776" s="72" t="str">
        <f>IFERROR(INDEX(#REF!,MATCH(INDEX(#REF!,MATCH($A2776,#REF!,0)),#REF!,0),'Recurrent profile helpers'!L$2)*IF($A2776="", "0", INDEX(#REF!,MATCH($A2776,#REF!,0))),"")</f>
        <v/>
      </c>
      <c r="M2776" s="72" t="str">
        <f>IFERROR(INDEX(#REF!,MATCH(INDEX(#REF!,MATCH($A2776,#REF!,0)),#REF!,0),'Recurrent profile helpers'!M$2)*IF($A2776="", "0", INDEX(#REF!,MATCH($A2776,#REF!,0))),"")</f>
        <v/>
      </c>
      <c r="N2776" s="72" t="str">
        <f>IFERROR(INDEX(#REF!,MATCH(INDEX(#REF!,MATCH($A2776,#REF!,0)),#REF!,0),'Recurrent profile helpers'!N$2)*IF($A2776="", "0", INDEX(#REF!,MATCH($A2776,#REF!,0))),"")</f>
        <v/>
      </c>
    </row>
    <row r="2777" spans="1:14">
      <c r="A2777" t="str">
        <f t="array" ref="A2777">IFERROR(INDEX(#REF!, SMALL(IF((MID(#REF!,2,1)="."),ROW($A$6:$A$4897)-ROW($A$6)+1,IF((MID(#REF!,3,1)="."),ROW($A$6:$A$4892)-ROW($A$6)+1)), ROW(2775:2775))),"" )</f>
        <v/>
      </c>
      <c r="B2777" s="72" t="str">
        <f>IF($A2777="", "", INDEX(#REF!,MATCH($A2777,#REF!,0)))</f>
        <v/>
      </c>
      <c r="C2777" s="72" t="str">
        <f>IFERROR(INDEX(#REF!,MATCH(INDEX(#REF!,MATCH($A2777,#REF!,0)),#REF!,0),'Recurrent profile helpers'!C$2)*IF($A2777="", "0", INDEX(#REF!,MATCH($A2777,#REF!,0))),"")</f>
        <v/>
      </c>
      <c r="D2777" s="72" t="str">
        <f>IFERROR(INDEX(#REF!,MATCH(INDEX(#REF!,MATCH($A2777,#REF!,0)),#REF!,0),'Recurrent profile helpers'!D$2)*IF($A2777="", "0", INDEX(#REF!,MATCH($A2777,#REF!,0))),"")</f>
        <v/>
      </c>
      <c r="E2777" s="72" t="str">
        <f>IFERROR(INDEX(#REF!,MATCH(INDEX(#REF!,MATCH($A2777,#REF!,0)),#REF!,0),'Recurrent profile helpers'!E$2)*IF($A2777="", "0", INDEX(#REF!,MATCH($A2777,#REF!,0))),"")</f>
        <v/>
      </c>
      <c r="F2777" s="72" t="str">
        <f>IFERROR(INDEX(#REF!,MATCH(INDEX(#REF!,MATCH($A2777,#REF!,0)),#REF!,0),'Recurrent profile helpers'!F$2)*IF($A2777="", "0", INDEX(#REF!,MATCH($A2777,#REF!,0))),"")</f>
        <v/>
      </c>
      <c r="G2777" s="72" t="str">
        <f>IFERROR(INDEX(#REF!,MATCH(INDEX(#REF!,MATCH($A2777,#REF!,0)),#REF!,0),'Recurrent profile helpers'!G$2)*IF($A2777="", "0", INDEX(#REF!,MATCH($A2777,#REF!,0))),"")</f>
        <v/>
      </c>
      <c r="H2777" s="72" t="str">
        <f>IFERROR(INDEX(#REF!,MATCH(INDEX(#REF!,MATCH($A2777,#REF!,0)),#REF!,0),'Recurrent profile helpers'!H$2)*IF($A2777="", "0", INDEX(#REF!,MATCH($A2777,#REF!,0))),"")</f>
        <v/>
      </c>
      <c r="I2777" s="72" t="str">
        <f>IFERROR(INDEX(#REF!,MATCH(INDEX(#REF!,MATCH($A2777,#REF!,0)),#REF!,0),'Recurrent profile helpers'!I$2)*IF($A2777="", "0", INDEX(#REF!,MATCH($A2777,#REF!,0))),"")</f>
        <v/>
      </c>
      <c r="J2777" s="72" t="str">
        <f>IFERROR(INDEX(#REF!,MATCH(INDEX(#REF!,MATCH($A2777,#REF!,0)),#REF!,0),'Recurrent profile helpers'!J$2)*IF($A2777="", "0", INDEX(#REF!,MATCH($A2777,#REF!,0))),"")</f>
        <v/>
      </c>
      <c r="K2777" s="72" t="str">
        <f>IFERROR(INDEX(#REF!,MATCH(INDEX(#REF!,MATCH($A2777,#REF!,0)),#REF!,0),'Recurrent profile helpers'!K$2)*IF($A2777="", "0", INDEX(#REF!,MATCH($A2777,#REF!,0))),"")</f>
        <v/>
      </c>
      <c r="L2777" s="72" t="str">
        <f>IFERROR(INDEX(#REF!,MATCH(INDEX(#REF!,MATCH($A2777,#REF!,0)),#REF!,0),'Recurrent profile helpers'!L$2)*IF($A2777="", "0", INDEX(#REF!,MATCH($A2777,#REF!,0))),"")</f>
        <v/>
      </c>
      <c r="M2777" s="72" t="str">
        <f>IFERROR(INDEX(#REF!,MATCH(INDEX(#REF!,MATCH($A2777,#REF!,0)),#REF!,0),'Recurrent profile helpers'!M$2)*IF($A2777="", "0", INDEX(#REF!,MATCH($A2777,#REF!,0))),"")</f>
        <v/>
      </c>
      <c r="N2777" s="72" t="str">
        <f>IFERROR(INDEX(#REF!,MATCH(INDEX(#REF!,MATCH($A2777,#REF!,0)),#REF!,0),'Recurrent profile helpers'!N$2)*IF($A2777="", "0", INDEX(#REF!,MATCH($A2777,#REF!,0))),"")</f>
        <v/>
      </c>
    </row>
    <row r="2778" spans="1:14">
      <c r="A2778" t="str">
        <f t="array" ref="A2778">IFERROR(INDEX(#REF!, SMALL(IF((MID(#REF!,2,1)="."),ROW($A$6:$A$4897)-ROW($A$6)+1,IF((MID(#REF!,3,1)="."),ROW($A$6:$A$4892)-ROW($A$6)+1)), ROW(2776:2776))),"" )</f>
        <v/>
      </c>
      <c r="B2778" s="72" t="str">
        <f>IF($A2778="", "", INDEX(#REF!,MATCH($A2778,#REF!,0)))</f>
        <v/>
      </c>
      <c r="C2778" s="72" t="str">
        <f>IFERROR(INDEX(#REF!,MATCH(INDEX(#REF!,MATCH($A2778,#REF!,0)),#REF!,0),'Recurrent profile helpers'!C$2)*IF($A2778="", "0", INDEX(#REF!,MATCH($A2778,#REF!,0))),"")</f>
        <v/>
      </c>
      <c r="D2778" s="72" t="str">
        <f>IFERROR(INDEX(#REF!,MATCH(INDEX(#REF!,MATCH($A2778,#REF!,0)),#REF!,0),'Recurrent profile helpers'!D$2)*IF($A2778="", "0", INDEX(#REF!,MATCH($A2778,#REF!,0))),"")</f>
        <v/>
      </c>
      <c r="E2778" s="72" t="str">
        <f>IFERROR(INDEX(#REF!,MATCH(INDEX(#REF!,MATCH($A2778,#REF!,0)),#REF!,0),'Recurrent profile helpers'!E$2)*IF($A2778="", "0", INDEX(#REF!,MATCH($A2778,#REF!,0))),"")</f>
        <v/>
      </c>
      <c r="F2778" s="72" t="str">
        <f>IFERROR(INDEX(#REF!,MATCH(INDEX(#REF!,MATCH($A2778,#REF!,0)),#REF!,0),'Recurrent profile helpers'!F$2)*IF($A2778="", "0", INDEX(#REF!,MATCH($A2778,#REF!,0))),"")</f>
        <v/>
      </c>
      <c r="G2778" s="72" t="str">
        <f>IFERROR(INDEX(#REF!,MATCH(INDEX(#REF!,MATCH($A2778,#REF!,0)),#REF!,0),'Recurrent profile helpers'!G$2)*IF($A2778="", "0", INDEX(#REF!,MATCH($A2778,#REF!,0))),"")</f>
        <v/>
      </c>
      <c r="H2778" s="72" t="str">
        <f>IFERROR(INDEX(#REF!,MATCH(INDEX(#REF!,MATCH($A2778,#REF!,0)),#REF!,0),'Recurrent profile helpers'!H$2)*IF($A2778="", "0", INDEX(#REF!,MATCH($A2778,#REF!,0))),"")</f>
        <v/>
      </c>
      <c r="I2778" s="72" t="str">
        <f>IFERROR(INDEX(#REF!,MATCH(INDEX(#REF!,MATCH($A2778,#REF!,0)),#REF!,0),'Recurrent profile helpers'!I$2)*IF($A2778="", "0", INDEX(#REF!,MATCH($A2778,#REF!,0))),"")</f>
        <v/>
      </c>
      <c r="J2778" s="72" t="str">
        <f>IFERROR(INDEX(#REF!,MATCH(INDEX(#REF!,MATCH($A2778,#REF!,0)),#REF!,0),'Recurrent profile helpers'!J$2)*IF($A2778="", "0", INDEX(#REF!,MATCH($A2778,#REF!,0))),"")</f>
        <v/>
      </c>
      <c r="K2778" s="72" t="str">
        <f>IFERROR(INDEX(#REF!,MATCH(INDEX(#REF!,MATCH($A2778,#REF!,0)),#REF!,0),'Recurrent profile helpers'!K$2)*IF($A2778="", "0", INDEX(#REF!,MATCH($A2778,#REF!,0))),"")</f>
        <v/>
      </c>
      <c r="L2778" s="72" t="str">
        <f>IFERROR(INDEX(#REF!,MATCH(INDEX(#REF!,MATCH($A2778,#REF!,0)),#REF!,0),'Recurrent profile helpers'!L$2)*IF($A2778="", "0", INDEX(#REF!,MATCH($A2778,#REF!,0))),"")</f>
        <v/>
      </c>
      <c r="M2778" s="72" t="str">
        <f>IFERROR(INDEX(#REF!,MATCH(INDEX(#REF!,MATCH($A2778,#REF!,0)),#REF!,0),'Recurrent profile helpers'!M$2)*IF($A2778="", "0", INDEX(#REF!,MATCH($A2778,#REF!,0))),"")</f>
        <v/>
      </c>
      <c r="N2778" s="72" t="str">
        <f>IFERROR(INDEX(#REF!,MATCH(INDEX(#REF!,MATCH($A2778,#REF!,0)),#REF!,0),'Recurrent profile helpers'!N$2)*IF($A2778="", "0", INDEX(#REF!,MATCH($A2778,#REF!,0))),"")</f>
        <v/>
      </c>
    </row>
    <row r="2779" spans="1:14">
      <c r="A2779" t="str">
        <f t="array" ref="A2779">IFERROR(INDEX(#REF!, SMALL(IF((MID(#REF!,2,1)="."),ROW($A$6:$A$4897)-ROW($A$6)+1,IF((MID(#REF!,3,1)="."),ROW($A$6:$A$4892)-ROW($A$6)+1)), ROW(2777:2777))),"" )</f>
        <v/>
      </c>
      <c r="B2779" s="72" t="str">
        <f>IF($A2779="", "", INDEX(#REF!,MATCH($A2779,#REF!,0)))</f>
        <v/>
      </c>
      <c r="C2779" s="72" t="str">
        <f>IFERROR(INDEX(#REF!,MATCH(INDEX(#REF!,MATCH($A2779,#REF!,0)),#REF!,0),'Recurrent profile helpers'!C$2)*IF($A2779="", "0", INDEX(#REF!,MATCH($A2779,#REF!,0))),"")</f>
        <v/>
      </c>
      <c r="D2779" s="72" t="str">
        <f>IFERROR(INDEX(#REF!,MATCH(INDEX(#REF!,MATCH($A2779,#REF!,0)),#REF!,0),'Recurrent profile helpers'!D$2)*IF($A2779="", "0", INDEX(#REF!,MATCH($A2779,#REF!,0))),"")</f>
        <v/>
      </c>
      <c r="E2779" s="72" t="str">
        <f>IFERROR(INDEX(#REF!,MATCH(INDEX(#REF!,MATCH($A2779,#REF!,0)),#REF!,0),'Recurrent profile helpers'!E$2)*IF($A2779="", "0", INDEX(#REF!,MATCH($A2779,#REF!,0))),"")</f>
        <v/>
      </c>
      <c r="F2779" s="72" t="str">
        <f>IFERROR(INDEX(#REF!,MATCH(INDEX(#REF!,MATCH($A2779,#REF!,0)),#REF!,0),'Recurrent profile helpers'!F$2)*IF($A2779="", "0", INDEX(#REF!,MATCH($A2779,#REF!,0))),"")</f>
        <v/>
      </c>
      <c r="G2779" s="72" t="str">
        <f>IFERROR(INDEX(#REF!,MATCH(INDEX(#REF!,MATCH($A2779,#REF!,0)),#REF!,0),'Recurrent profile helpers'!G$2)*IF($A2779="", "0", INDEX(#REF!,MATCH($A2779,#REF!,0))),"")</f>
        <v/>
      </c>
      <c r="H2779" s="72" t="str">
        <f>IFERROR(INDEX(#REF!,MATCH(INDEX(#REF!,MATCH($A2779,#REF!,0)),#REF!,0),'Recurrent profile helpers'!H$2)*IF($A2779="", "0", INDEX(#REF!,MATCH($A2779,#REF!,0))),"")</f>
        <v/>
      </c>
      <c r="I2779" s="72" t="str">
        <f>IFERROR(INDEX(#REF!,MATCH(INDEX(#REF!,MATCH($A2779,#REF!,0)),#REF!,0),'Recurrent profile helpers'!I$2)*IF($A2779="", "0", INDEX(#REF!,MATCH($A2779,#REF!,0))),"")</f>
        <v/>
      </c>
      <c r="J2779" s="72" t="str">
        <f>IFERROR(INDEX(#REF!,MATCH(INDEX(#REF!,MATCH($A2779,#REF!,0)),#REF!,0),'Recurrent profile helpers'!J$2)*IF($A2779="", "0", INDEX(#REF!,MATCH($A2779,#REF!,0))),"")</f>
        <v/>
      </c>
      <c r="K2779" s="72" t="str">
        <f>IFERROR(INDEX(#REF!,MATCH(INDEX(#REF!,MATCH($A2779,#REF!,0)),#REF!,0),'Recurrent profile helpers'!K$2)*IF($A2779="", "0", INDEX(#REF!,MATCH($A2779,#REF!,0))),"")</f>
        <v/>
      </c>
      <c r="L2779" s="72" t="str">
        <f>IFERROR(INDEX(#REF!,MATCH(INDEX(#REF!,MATCH($A2779,#REF!,0)),#REF!,0),'Recurrent profile helpers'!L$2)*IF($A2779="", "0", INDEX(#REF!,MATCH($A2779,#REF!,0))),"")</f>
        <v/>
      </c>
      <c r="M2779" s="72" t="str">
        <f>IFERROR(INDEX(#REF!,MATCH(INDEX(#REF!,MATCH($A2779,#REF!,0)),#REF!,0),'Recurrent profile helpers'!M$2)*IF($A2779="", "0", INDEX(#REF!,MATCH($A2779,#REF!,0))),"")</f>
        <v/>
      </c>
      <c r="N2779" s="72" t="str">
        <f>IFERROR(INDEX(#REF!,MATCH(INDEX(#REF!,MATCH($A2779,#REF!,0)),#REF!,0),'Recurrent profile helpers'!N$2)*IF($A2779="", "0", INDEX(#REF!,MATCH($A2779,#REF!,0))),"")</f>
        <v/>
      </c>
    </row>
    <row r="2780" spans="1:14">
      <c r="A2780" t="str">
        <f t="array" ref="A2780">IFERROR(INDEX(#REF!, SMALL(IF((MID(#REF!,2,1)="."),ROW($A$6:$A$4897)-ROW($A$6)+1,IF((MID(#REF!,3,1)="."),ROW($A$6:$A$4892)-ROW($A$6)+1)), ROW(2778:2778))),"" )</f>
        <v/>
      </c>
      <c r="B2780" s="72" t="str">
        <f>IF($A2780="", "", INDEX(#REF!,MATCH($A2780,#REF!,0)))</f>
        <v/>
      </c>
      <c r="C2780" s="72" t="str">
        <f>IFERROR(INDEX(#REF!,MATCH(INDEX(#REF!,MATCH($A2780,#REF!,0)),#REF!,0),'Recurrent profile helpers'!C$2)*IF($A2780="", "0", INDEX(#REF!,MATCH($A2780,#REF!,0))),"")</f>
        <v/>
      </c>
      <c r="D2780" s="72" t="str">
        <f>IFERROR(INDEX(#REF!,MATCH(INDEX(#REF!,MATCH($A2780,#REF!,0)),#REF!,0),'Recurrent profile helpers'!D$2)*IF($A2780="", "0", INDEX(#REF!,MATCH($A2780,#REF!,0))),"")</f>
        <v/>
      </c>
      <c r="E2780" s="72" t="str">
        <f>IFERROR(INDEX(#REF!,MATCH(INDEX(#REF!,MATCH($A2780,#REF!,0)),#REF!,0),'Recurrent profile helpers'!E$2)*IF($A2780="", "0", INDEX(#REF!,MATCH($A2780,#REF!,0))),"")</f>
        <v/>
      </c>
      <c r="F2780" s="72" t="str">
        <f>IFERROR(INDEX(#REF!,MATCH(INDEX(#REF!,MATCH($A2780,#REF!,0)),#REF!,0),'Recurrent profile helpers'!F$2)*IF($A2780="", "0", INDEX(#REF!,MATCH($A2780,#REF!,0))),"")</f>
        <v/>
      </c>
      <c r="G2780" s="72" t="str">
        <f>IFERROR(INDEX(#REF!,MATCH(INDEX(#REF!,MATCH($A2780,#REF!,0)),#REF!,0),'Recurrent profile helpers'!G$2)*IF($A2780="", "0", INDEX(#REF!,MATCH($A2780,#REF!,0))),"")</f>
        <v/>
      </c>
      <c r="H2780" s="72" t="str">
        <f>IFERROR(INDEX(#REF!,MATCH(INDEX(#REF!,MATCH($A2780,#REF!,0)),#REF!,0),'Recurrent profile helpers'!H$2)*IF($A2780="", "0", INDEX(#REF!,MATCH($A2780,#REF!,0))),"")</f>
        <v/>
      </c>
      <c r="I2780" s="72" t="str">
        <f>IFERROR(INDEX(#REF!,MATCH(INDEX(#REF!,MATCH($A2780,#REF!,0)),#REF!,0),'Recurrent profile helpers'!I$2)*IF($A2780="", "0", INDEX(#REF!,MATCH($A2780,#REF!,0))),"")</f>
        <v/>
      </c>
      <c r="J2780" s="72" t="str">
        <f>IFERROR(INDEX(#REF!,MATCH(INDEX(#REF!,MATCH($A2780,#REF!,0)),#REF!,0),'Recurrent profile helpers'!J$2)*IF($A2780="", "0", INDEX(#REF!,MATCH($A2780,#REF!,0))),"")</f>
        <v/>
      </c>
      <c r="K2780" s="72" t="str">
        <f>IFERROR(INDEX(#REF!,MATCH(INDEX(#REF!,MATCH($A2780,#REF!,0)),#REF!,0),'Recurrent profile helpers'!K$2)*IF($A2780="", "0", INDEX(#REF!,MATCH($A2780,#REF!,0))),"")</f>
        <v/>
      </c>
      <c r="L2780" s="72" t="str">
        <f>IFERROR(INDEX(#REF!,MATCH(INDEX(#REF!,MATCH($A2780,#REF!,0)),#REF!,0),'Recurrent profile helpers'!L$2)*IF($A2780="", "0", INDEX(#REF!,MATCH($A2780,#REF!,0))),"")</f>
        <v/>
      </c>
      <c r="M2780" s="72" t="str">
        <f>IFERROR(INDEX(#REF!,MATCH(INDEX(#REF!,MATCH($A2780,#REF!,0)),#REF!,0),'Recurrent profile helpers'!M$2)*IF($A2780="", "0", INDEX(#REF!,MATCH($A2780,#REF!,0))),"")</f>
        <v/>
      </c>
      <c r="N2780" s="72" t="str">
        <f>IFERROR(INDEX(#REF!,MATCH(INDEX(#REF!,MATCH($A2780,#REF!,0)),#REF!,0),'Recurrent profile helpers'!N$2)*IF($A2780="", "0", INDEX(#REF!,MATCH($A2780,#REF!,0))),"")</f>
        <v/>
      </c>
    </row>
    <row r="2781" spans="1:14">
      <c r="A2781" t="str">
        <f t="array" ref="A2781">IFERROR(INDEX(#REF!, SMALL(IF((MID(#REF!,2,1)="."),ROW($A$6:$A$4897)-ROW($A$6)+1,IF((MID(#REF!,3,1)="."),ROW($A$6:$A$4892)-ROW($A$6)+1)), ROW(2779:2779))),"" )</f>
        <v/>
      </c>
      <c r="B2781" s="72" t="str">
        <f>IF($A2781="", "", INDEX(#REF!,MATCH($A2781,#REF!,0)))</f>
        <v/>
      </c>
      <c r="C2781" s="72" t="str">
        <f>IFERROR(INDEX(#REF!,MATCH(INDEX(#REF!,MATCH($A2781,#REF!,0)),#REF!,0),'Recurrent profile helpers'!C$2)*IF($A2781="", "0", INDEX(#REF!,MATCH($A2781,#REF!,0))),"")</f>
        <v/>
      </c>
      <c r="D2781" s="72" t="str">
        <f>IFERROR(INDEX(#REF!,MATCH(INDEX(#REF!,MATCH($A2781,#REF!,0)),#REF!,0),'Recurrent profile helpers'!D$2)*IF($A2781="", "0", INDEX(#REF!,MATCH($A2781,#REF!,0))),"")</f>
        <v/>
      </c>
      <c r="E2781" s="72" t="str">
        <f>IFERROR(INDEX(#REF!,MATCH(INDEX(#REF!,MATCH($A2781,#REF!,0)),#REF!,0),'Recurrent profile helpers'!E$2)*IF($A2781="", "0", INDEX(#REF!,MATCH($A2781,#REF!,0))),"")</f>
        <v/>
      </c>
      <c r="F2781" s="72" t="str">
        <f>IFERROR(INDEX(#REF!,MATCH(INDEX(#REF!,MATCH($A2781,#REF!,0)),#REF!,0),'Recurrent profile helpers'!F$2)*IF($A2781="", "0", INDEX(#REF!,MATCH($A2781,#REF!,0))),"")</f>
        <v/>
      </c>
      <c r="G2781" s="72" t="str">
        <f>IFERROR(INDEX(#REF!,MATCH(INDEX(#REF!,MATCH($A2781,#REF!,0)),#REF!,0),'Recurrent profile helpers'!G$2)*IF($A2781="", "0", INDEX(#REF!,MATCH($A2781,#REF!,0))),"")</f>
        <v/>
      </c>
      <c r="H2781" s="72" t="str">
        <f>IFERROR(INDEX(#REF!,MATCH(INDEX(#REF!,MATCH($A2781,#REF!,0)),#REF!,0),'Recurrent profile helpers'!H$2)*IF($A2781="", "0", INDEX(#REF!,MATCH($A2781,#REF!,0))),"")</f>
        <v/>
      </c>
      <c r="I2781" s="72" t="str">
        <f>IFERROR(INDEX(#REF!,MATCH(INDEX(#REF!,MATCH($A2781,#REF!,0)),#REF!,0),'Recurrent profile helpers'!I$2)*IF($A2781="", "0", INDEX(#REF!,MATCH($A2781,#REF!,0))),"")</f>
        <v/>
      </c>
      <c r="J2781" s="72" t="str">
        <f>IFERROR(INDEX(#REF!,MATCH(INDEX(#REF!,MATCH($A2781,#REF!,0)),#REF!,0),'Recurrent profile helpers'!J$2)*IF($A2781="", "0", INDEX(#REF!,MATCH($A2781,#REF!,0))),"")</f>
        <v/>
      </c>
      <c r="K2781" s="72" t="str">
        <f>IFERROR(INDEX(#REF!,MATCH(INDEX(#REF!,MATCH($A2781,#REF!,0)),#REF!,0),'Recurrent profile helpers'!K$2)*IF($A2781="", "0", INDEX(#REF!,MATCH($A2781,#REF!,0))),"")</f>
        <v/>
      </c>
      <c r="L2781" s="72" t="str">
        <f>IFERROR(INDEX(#REF!,MATCH(INDEX(#REF!,MATCH($A2781,#REF!,0)),#REF!,0),'Recurrent profile helpers'!L$2)*IF($A2781="", "0", INDEX(#REF!,MATCH($A2781,#REF!,0))),"")</f>
        <v/>
      </c>
      <c r="M2781" s="72" t="str">
        <f>IFERROR(INDEX(#REF!,MATCH(INDEX(#REF!,MATCH($A2781,#REF!,0)),#REF!,0),'Recurrent profile helpers'!M$2)*IF($A2781="", "0", INDEX(#REF!,MATCH($A2781,#REF!,0))),"")</f>
        <v/>
      </c>
      <c r="N2781" s="72" t="str">
        <f>IFERROR(INDEX(#REF!,MATCH(INDEX(#REF!,MATCH($A2781,#REF!,0)),#REF!,0),'Recurrent profile helpers'!N$2)*IF($A2781="", "0", INDEX(#REF!,MATCH($A2781,#REF!,0))),"")</f>
        <v/>
      </c>
    </row>
    <row r="2782" spans="1:14">
      <c r="A2782" t="str">
        <f t="array" ref="A2782">IFERROR(INDEX(#REF!, SMALL(IF((MID(#REF!,2,1)="."),ROW($A$6:$A$4897)-ROW($A$6)+1,IF((MID(#REF!,3,1)="."),ROW($A$6:$A$4892)-ROW($A$6)+1)), ROW(2780:2780))),"" )</f>
        <v/>
      </c>
      <c r="B2782" s="72" t="str">
        <f>IF($A2782="", "", INDEX(#REF!,MATCH($A2782,#REF!,0)))</f>
        <v/>
      </c>
      <c r="C2782" s="72" t="str">
        <f>IFERROR(INDEX(#REF!,MATCH(INDEX(#REF!,MATCH($A2782,#REF!,0)),#REF!,0),'Recurrent profile helpers'!C$2)*IF($A2782="", "0", INDEX(#REF!,MATCH($A2782,#REF!,0))),"")</f>
        <v/>
      </c>
      <c r="D2782" s="72" t="str">
        <f>IFERROR(INDEX(#REF!,MATCH(INDEX(#REF!,MATCH($A2782,#REF!,0)),#REF!,0),'Recurrent profile helpers'!D$2)*IF($A2782="", "0", INDEX(#REF!,MATCH($A2782,#REF!,0))),"")</f>
        <v/>
      </c>
      <c r="E2782" s="72" t="str">
        <f>IFERROR(INDEX(#REF!,MATCH(INDEX(#REF!,MATCH($A2782,#REF!,0)),#REF!,0),'Recurrent profile helpers'!E$2)*IF($A2782="", "0", INDEX(#REF!,MATCH($A2782,#REF!,0))),"")</f>
        <v/>
      </c>
      <c r="F2782" s="72" t="str">
        <f>IFERROR(INDEX(#REF!,MATCH(INDEX(#REF!,MATCH($A2782,#REF!,0)),#REF!,0),'Recurrent profile helpers'!F$2)*IF($A2782="", "0", INDEX(#REF!,MATCH($A2782,#REF!,0))),"")</f>
        <v/>
      </c>
      <c r="G2782" s="72" t="str">
        <f>IFERROR(INDEX(#REF!,MATCH(INDEX(#REF!,MATCH($A2782,#REF!,0)),#REF!,0),'Recurrent profile helpers'!G$2)*IF($A2782="", "0", INDEX(#REF!,MATCH($A2782,#REF!,0))),"")</f>
        <v/>
      </c>
      <c r="H2782" s="72" t="str">
        <f>IFERROR(INDEX(#REF!,MATCH(INDEX(#REF!,MATCH($A2782,#REF!,0)),#REF!,0),'Recurrent profile helpers'!H$2)*IF($A2782="", "0", INDEX(#REF!,MATCH($A2782,#REF!,0))),"")</f>
        <v/>
      </c>
      <c r="I2782" s="72" t="str">
        <f>IFERROR(INDEX(#REF!,MATCH(INDEX(#REF!,MATCH($A2782,#REF!,0)),#REF!,0),'Recurrent profile helpers'!I$2)*IF($A2782="", "0", INDEX(#REF!,MATCH($A2782,#REF!,0))),"")</f>
        <v/>
      </c>
      <c r="J2782" s="72" t="str">
        <f>IFERROR(INDEX(#REF!,MATCH(INDEX(#REF!,MATCH($A2782,#REF!,0)),#REF!,0),'Recurrent profile helpers'!J$2)*IF($A2782="", "0", INDEX(#REF!,MATCH($A2782,#REF!,0))),"")</f>
        <v/>
      </c>
      <c r="K2782" s="72" t="str">
        <f>IFERROR(INDEX(#REF!,MATCH(INDEX(#REF!,MATCH($A2782,#REF!,0)),#REF!,0),'Recurrent profile helpers'!K$2)*IF($A2782="", "0", INDEX(#REF!,MATCH($A2782,#REF!,0))),"")</f>
        <v/>
      </c>
      <c r="L2782" s="72" t="str">
        <f>IFERROR(INDEX(#REF!,MATCH(INDEX(#REF!,MATCH($A2782,#REF!,0)),#REF!,0),'Recurrent profile helpers'!L$2)*IF($A2782="", "0", INDEX(#REF!,MATCH($A2782,#REF!,0))),"")</f>
        <v/>
      </c>
      <c r="M2782" s="72" t="str">
        <f>IFERROR(INDEX(#REF!,MATCH(INDEX(#REF!,MATCH($A2782,#REF!,0)),#REF!,0),'Recurrent profile helpers'!M$2)*IF($A2782="", "0", INDEX(#REF!,MATCH($A2782,#REF!,0))),"")</f>
        <v/>
      </c>
      <c r="N2782" s="72" t="str">
        <f>IFERROR(INDEX(#REF!,MATCH(INDEX(#REF!,MATCH($A2782,#REF!,0)),#REF!,0),'Recurrent profile helpers'!N$2)*IF($A2782="", "0", INDEX(#REF!,MATCH($A2782,#REF!,0))),"")</f>
        <v/>
      </c>
    </row>
    <row r="2783" spans="1:14">
      <c r="A2783" t="str">
        <f t="array" ref="A2783">IFERROR(INDEX(#REF!, SMALL(IF((MID(#REF!,2,1)="."),ROW($A$6:$A$4897)-ROW($A$6)+1,IF((MID(#REF!,3,1)="."),ROW($A$6:$A$4892)-ROW($A$6)+1)), ROW(2781:2781))),"" )</f>
        <v/>
      </c>
      <c r="B2783" s="72" t="str">
        <f>IF($A2783="", "", INDEX(#REF!,MATCH($A2783,#REF!,0)))</f>
        <v/>
      </c>
      <c r="C2783" s="72" t="str">
        <f>IFERROR(INDEX(#REF!,MATCH(INDEX(#REF!,MATCH($A2783,#REF!,0)),#REF!,0),'Recurrent profile helpers'!C$2)*IF($A2783="", "0", INDEX(#REF!,MATCH($A2783,#REF!,0))),"")</f>
        <v/>
      </c>
      <c r="D2783" s="72" t="str">
        <f>IFERROR(INDEX(#REF!,MATCH(INDEX(#REF!,MATCH($A2783,#REF!,0)),#REF!,0),'Recurrent profile helpers'!D$2)*IF($A2783="", "0", INDEX(#REF!,MATCH($A2783,#REF!,0))),"")</f>
        <v/>
      </c>
      <c r="E2783" s="72" t="str">
        <f>IFERROR(INDEX(#REF!,MATCH(INDEX(#REF!,MATCH($A2783,#REF!,0)),#REF!,0),'Recurrent profile helpers'!E$2)*IF($A2783="", "0", INDEX(#REF!,MATCH($A2783,#REF!,0))),"")</f>
        <v/>
      </c>
      <c r="F2783" s="72" t="str">
        <f>IFERROR(INDEX(#REF!,MATCH(INDEX(#REF!,MATCH($A2783,#REF!,0)),#REF!,0),'Recurrent profile helpers'!F$2)*IF($A2783="", "0", INDEX(#REF!,MATCH($A2783,#REF!,0))),"")</f>
        <v/>
      </c>
      <c r="G2783" s="72" t="str">
        <f>IFERROR(INDEX(#REF!,MATCH(INDEX(#REF!,MATCH($A2783,#REF!,0)),#REF!,0),'Recurrent profile helpers'!G$2)*IF($A2783="", "0", INDEX(#REF!,MATCH($A2783,#REF!,0))),"")</f>
        <v/>
      </c>
      <c r="H2783" s="72" t="str">
        <f>IFERROR(INDEX(#REF!,MATCH(INDEX(#REF!,MATCH($A2783,#REF!,0)),#REF!,0),'Recurrent profile helpers'!H$2)*IF($A2783="", "0", INDEX(#REF!,MATCH($A2783,#REF!,0))),"")</f>
        <v/>
      </c>
      <c r="I2783" s="72" t="str">
        <f>IFERROR(INDEX(#REF!,MATCH(INDEX(#REF!,MATCH($A2783,#REF!,0)),#REF!,0),'Recurrent profile helpers'!I$2)*IF($A2783="", "0", INDEX(#REF!,MATCH($A2783,#REF!,0))),"")</f>
        <v/>
      </c>
      <c r="J2783" s="72" t="str">
        <f>IFERROR(INDEX(#REF!,MATCH(INDEX(#REF!,MATCH($A2783,#REF!,0)),#REF!,0),'Recurrent profile helpers'!J$2)*IF($A2783="", "0", INDEX(#REF!,MATCH($A2783,#REF!,0))),"")</f>
        <v/>
      </c>
      <c r="K2783" s="72" t="str">
        <f>IFERROR(INDEX(#REF!,MATCH(INDEX(#REF!,MATCH($A2783,#REF!,0)),#REF!,0),'Recurrent profile helpers'!K$2)*IF($A2783="", "0", INDEX(#REF!,MATCH($A2783,#REF!,0))),"")</f>
        <v/>
      </c>
      <c r="L2783" s="72" t="str">
        <f>IFERROR(INDEX(#REF!,MATCH(INDEX(#REF!,MATCH($A2783,#REF!,0)),#REF!,0),'Recurrent profile helpers'!L$2)*IF($A2783="", "0", INDEX(#REF!,MATCH($A2783,#REF!,0))),"")</f>
        <v/>
      </c>
      <c r="M2783" s="72" t="str">
        <f>IFERROR(INDEX(#REF!,MATCH(INDEX(#REF!,MATCH($A2783,#REF!,0)),#REF!,0),'Recurrent profile helpers'!M$2)*IF($A2783="", "0", INDEX(#REF!,MATCH($A2783,#REF!,0))),"")</f>
        <v/>
      </c>
      <c r="N2783" s="72" t="str">
        <f>IFERROR(INDEX(#REF!,MATCH(INDEX(#REF!,MATCH($A2783,#REF!,0)),#REF!,0),'Recurrent profile helpers'!N$2)*IF($A2783="", "0", INDEX(#REF!,MATCH($A2783,#REF!,0))),"")</f>
        <v/>
      </c>
    </row>
    <row r="2784" spans="1:14">
      <c r="A2784" t="str">
        <f t="array" ref="A2784">IFERROR(INDEX(#REF!, SMALL(IF((MID(#REF!,2,1)="."),ROW($A$6:$A$4897)-ROW($A$6)+1,IF((MID(#REF!,3,1)="."),ROW($A$6:$A$4892)-ROW($A$6)+1)), ROW(2782:2782))),"" )</f>
        <v/>
      </c>
      <c r="B2784" s="72" t="str">
        <f>IF($A2784="", "", INDEX(#REF!,MATCH($A2784,#REF!,0)))</f>
        <v/>
      </c>
      <c r="C2784" s="72" t="str">
        <f>IFERROR(INDEX(#REF!,MATCH(INDEX(#REF!,MATCH($A2784,#REF!,0)),#REF!,0),'Recurrent profile helpers'!C$2)*IF($A2784="", "0", INDEX(#REF!,MATCH($A2784,#REF!,0))),"")</f>
        <v/>
      </c>
      <c r="D2784" s="72" t="str">
        <f>IFERROR(INDEX(#REF!,MATCH(INDEX(#REF!,MATCH($A2784,#REF!,0)),#REF!,0),'Recurrent profile helpers'!D$2)*IF($A2784="", "0", INDEX(#REF!,MATCH($A2784,#REF!,0))),"")</f>
        <v/>
      </c>
      <c r="E2784" s="72" t="str">
        <f>IFERROR(INDEX(#REF!,MATCH(INDEX(#REF!,MATCH($A2784,#REF!,0)),#REF!,0),'Recurrent profile helpers'!E$2)*IF($A2784="", "0", INDEX(#REF!,MATCH($A2784,#REF!,0))),"")</f>
        <v/>
      </c>
      <c r="F2784" s="72" t="str">
        <f>IFERROR(INDEX(#REF!,MATCH(INDEX(#REF!,MATCH($A2784,#REF!,0)),#REF!,0),'Recurrent profile helpers'!F$2)*IF($A2784="", "0", INDEX(#REF!,MATCH($A2784,#REF!,0))),"")</f>
        <v/>
      </c>
      <c r="G2784" s="72" t="str">
        <f>IFERROR(INDEX(#REF!,MATCH(INDEX(#REF!,MATCH($A2784,#REF!,0)),#REF!,0),'Recurrent profile helpers'!G$2)*IF($A2784="", "0", INDEX(#REF!,MATCH($A2784,#REF!,0))),"")</f>
        <v/>
      </c>
      <c r="H2784" s="72" t="str">
        <f>IFERROR(INDEX(#REF!,MATCH(INDEX(#REF!,MATCH($A2784,#REF!,0)),#REF!,0),'Recurrent profile helpers'!H$2)*IF($A2784="", "0", INDEX(#REF!,MATCH($A2784,#REF!,0))),"")</f>
        <v/>
      </c>
      <c r="I2784" s="72" t="str">
        <f>IFERROR(INDEX(#REF!,MATCH(INDEX(#REF!,MATCH($A2784,#REF!,0)),#REF!,0),'Recurrent profile helpers'!I$2)*IF($A2784="", "0", INDEX(#REF!,MATCH($A2784,#REF!,0))),"")</f>
        <v/>
      </c>
      <c r="J2784" s="72" t="str">
        <f>IFERROR(INDEX(#REF!,MATCH(INDEX(#REF!,MATCH($A2784,#REF!,0)),#REF!,0),'Recurrent profile helpers'!J$2)*IF($A2784="", "0", INDEX(#REF!,MATCH($A2784,#REF!,0))),"")</f>
        <v/>
      </c>
      <c r="K2784" s="72" t="str">
        <f>IFERROR(INDEX(#REF!,MATCH(INDEX(#REF!,MATCH($A2784,#REF!,0)),#REF!,0),'Recurrent profile helpers'!K$2)*IF($A2784="", "0", INDEX(#REF!,MATCH($A2784,#REF!,0))),"")</f>
        <v/>
      </c>
      <c r="L2784" s="72" t="str">
        <f>IFERROR(INDEX(#REF!,MATCH(INDEX(#REF!,MATCH($A2784,#REF!,0)),#REF!,0),'Recurrent profile helpers'!L$2)*IF($A2784="", "0", INDEX(#REF!,MATCH($A2784,#REF!,0))),"")</f>
        <v/>
      </c>
      <c r="M2784" s="72" t="str">
        <f>IFERROR(INDEX(#REF!,MATCH(INDEX(#REF!,MATCH($A2784,#REF!,0)),#REF!,0),'Recurrent profile helpers'!M$2)*IF($A2784="", "0", INDEX(#REF!,MATCH($A2784,#REF!,0))),"")</f>
        <v/>
      </c>
      <c r="N2784" s="72" t="str">
        <f>IFERROR(INDEX(#REF!,MATCH(INDEX(#REF!,MATCH($A2784,#REF!,0)),#REF!,0),'Recurrent profile helpers'!N$2)*IF($A2784="", "0", INDEX(#REF!,MATCH($A2784,#REF!,0))),"")</f>
        <v/>
      </c>
    </row>
    <row r="2785" spans="1:14">
      <c r="A2785" t="str">
        <f t="array" ref="A2785">IFERROR(INDEX(#REF!, SMALL(IF((MID(#REF!,2,1)="."),ROW($A$6:$A$4897)-ROW($A$6)+1,IF((MID(#REF!,3,1)="."),ROW($A$6:$A$4892)-ROW($A$6)+1)), ROW(2783:2783))),"" )</f>
        <v/>
      </c>
      <c r="B2785" s="72" t="str">
        <f>IF($A2785="", "", INDEX(#REF!,MATCH($A2785,#REF!,0)))</f>
        <v/>
      </c>
      <c r="C2785" s="72" t="str">
        <f>IFERROR(INDEX(#REF!,MATCH(INDEX(#REF!,MATCH($A2785,#REF!,0)),#REF!,0),'Recurrent profile helpers'!C$2)*IF($A2785="", "0", INDEX(#REF!,MATCH($A2785,#REF!,0))),"")</f>
        <v/>
      </c>
      <c r="D2785" s="72" t="str">
        <f>IFERROR(INDEX(#REF!,MATCH(INDEX(#REF!,MATCH($A2785,#REF!,0)),#REF!,0),'Recurrent profile helpers'!D$2)*IF($A2785="", "0", INDEX(#REF!,MATCH($A2785,#REF!,0))),"")</f>
        <v/>
      </c>
      <c r="E2785" s="72" t="str">
        <f>IFERROR(INDEX(#REF!,MATCH(INDEX(#REF!,MATCH($A2785,#REF!,0)),#REF!,0),'Recurrent profile helpers'!E$2)*IF($A2785="", "0", INDEX(#REF!,MATCH($A2785,#REF!,0))),"")</f>
        <v/>
      </c>
      <c r="F2785" s="72" t="str">
        <f>IFERROR(INDEX(#REF!,MATCH(INDEX(#REF!,MATCH($A2785,#REF!,0)),#REF!,0),'Recurrent profile helpers'!F$2)*IF($A2785="", "0", INDEX(#REF!,MATCH($A2785,#REF!,0))),"")</f>
        <v/>
      </c>
      <c r="G2785" s="72" t="str">
        <f>IFERROR(INDEX(#REF!,MATCH(INDEX(#REF!,MATCH($A2785,#REF!,0)),#REF!,0),'Recurrent profile helpers'!G$2)*IF($A2785="", "0", INDEX(#REF!,MATCH($A2785,#REF!,0))),"")</f>
        <v/>
      </c>
      <c r="H2785" s="72" t="str">
        <f>IFERROR(INDEX(#REF!,MATCH(INDEX(#REF!,MATCH($A2785,#REF!,0)),#REF!,0),'Recurrent profile helpers'!H$2)*IF($A2785="", "0", INDEX(#REF!,MATCH($A2785,#REF!,0))),"")</f>
        <v/>
      </c>
      <c r="I2785" s="72" t="str">
        <f>IFERROR(INDEX(#REF!,MATCH(INDEX(#REF!,MATCH($A2785,#REF!,0)),#REF!,0),'Recurrent profile helpers'!I$2)*IF($A2785="", "0", INDEX(#REF!,MATCH($A2785,#REF!,0))),"")</f>
        <v/>
      </c>
      <c r="J2785" s="72" t="str">
        <f>IFERROR(INDEX(#REF!,MATCH(INDEX(#REF!,MATCH($A2785,#REF!,0)),#REF!,0),'Recurrent profile helpers'!J$2)*IF($A2785="", "0", INDEX(#REF!,MATCH($A2785,#REF!,0))),"")</f>
        <v/>
      </c>
      <c r="K2785" s="72" t="str">
        <f>IFERROR(INDEX(#REF!,MATCH(INDEX(#REF!,MATCH($A2785,#REF!,0)),#REF!,0),'Recurrent profile helpers'!K$2)*IF($A2785="", "0", INDEX(#REF!,MATCH($A2785,#REF!,0))),"")</f>
        <v/>
      </c>
      <c r="L2785" s="72" t="str">
        <f>IFERROR(INDEX(#REF!,MATCH(INDEX(#REF!,MATCH($A2785,#REF!,0)),#REF!,0),'Recurrent profile helpers'!L$2)*IF($A2785="", "0", INDEX(#REF!,MATCH($A2785,#REF!,0))),"")</f>
        <v/>
      </c>
      <c r="M2785" s="72" t="str">
        <f>IFERROR(INDEX(#REF!,MATCH(INDEX(#REF!,MATCH($A2785,#REF!,0)),#REF!,0),'Recurrent profile helpers'!M$2)*IF($A2785="", "0", INDEX(#REF!,MATCH($A2785,#REF!,0))),"")</f>
        <v/>
      </c>
      <c r="N2785" s="72" t="str">
        <f>IFERROR(INDEX(#REF!,MATCH(INDEX(#REF!,MATCH($A2785,#REF!,0)),#REF!,0),'Recurrent profile helpers'!N$2)*IF($A2785="", "0", INDEX(#REF!,MATCH($A2785,#REF!,0))),"")</f>
        <v/>
      </c>
    </row>
    <row r="2786" spans="1:14">
      <c r="A2786" t="str">
        <f t="array" ref="A2786">IFERROR(INDEX(#REF!, SMALL(IF((MID(#REF!,2,1)="."),ROW($A$6:$A$4897)-ROW($A$6)+1,IF((MID(#REF!,3,1)="."),ROW($A$6:$A$4892)-ROW($A$6)+1)), ROW(2784:2784))),"" )</f>
        <v/>
      </c>
      <c r="B2786" s="72" t="str">
        <f>IF($A2786="", "", INDEX(#REF!,MATCH($A2786,#REF!,0)))</f>
        <v/>
      </c>
      <c r="C2786" s="72" t="str">
        <f>IFERROR(INDEX(#REF!,MATCH(INDEX(#REF!,MATCH($A2786,#REF!,0)),#REF!,0),'Recurrent profile helpers'!C$2)*IF($A2786="", "0", INDEX(#REF!,MATCH($A2786,#REF!,0))),"")</f>
        <v/>
      </c>
      <c r="D2786" s="72" t="str">
        <f>IFERROR(INDEX(#REF!,MATCH(INDEX(#REF!,MATCH($A2786,#REF!,0)),#REF!,0),'Recurrent profile helpers'!D$2)*IF($A2786="", "0", INDEX(#REF!,MATCH($A2786,#REF!,0))),"")</f>
        <v/>
      </c>
      <c r="E2786" s="72" t="str">
        <f>IFERROR(INDEX(#REF!,MATCH(INDEX(#REF!,MATCH($A2786,#REF!,0)),#REF!,0),'Recurrent profile helpers'!E$2)*IF($A2786="", "0", INDEX(#REF!,MATCH($A2786,#REF!,0))),"")</f>
        <v/>
      </c>
      <c r="F2786" s="72" t="str">
        <f>IFERROR(INDEX(#REF!,MATCH(INDEX(#REF!,MATCH($A2786,#REF!,0)),#REF!,0),'Recurrent profile helpers'!F$2)*IF($A2786="", "0", INDEX(#REF!,MATCH($A2786,#REF!,0))),"")</f>
        <v/>
      </c>
      <c r="G2786" s="72" t="str">
        <f>IFERROR(INDEX(#REF!,MATCH(INDEX(#REF!,MATCH($A2786,#REF!,0)),#REF!,0),'Recurrent profile helpers'!G$2)*IF($A2786="", "0", INDEX(#REF!,MATCH($A2786,#REF!,0))),"")</f>
        <v/>
      </c>
      <c r="H2786" s="72" t="str">
        <f>IFERROR(INDEX(#REF!,MATCH(INDEX(#REF!,MATCH($A2786,#REF!,0)),#REF!,0),'Recurrent profile helpers'!H$2)*IF($A2786="", "0", INDEX(#REF!,MATCH($A2786,#REF!,0))),"")</f>
        <v/>
      </c>
      <c r="I2786" s="72" t="str">
        <f>IFERROR(INDEX(#REF!,MATCH(INDEX(#REF!,MATCH($A2786,#REF!,0)),#REF!,0),'Recurrent profile helpers'!I$2)*IF($A2786="", "0", INDEX(#REF!,MATCH($A2786,#REF!,0))),"")</f>
        <v/>
      </c>
      <c r="J2786" s="72" t="str">
        <f>IFERROR(INDEX(#REF!,MATCH(INDEX(#REF!,MATCH($A2786,#REF!,0)),#REF!,0),'Recurrent profile helpers'!J$2)*IF($A2786="", "0", INDEX(#REF!,MATCH($A2786,#REF!,0))),"")</f>
        <v/>
      </c>
      <c r="K2786" s="72" t="str">
        <f>IFERROR(INDEX(#REF!,MATCH(INDEX(#REF!,MATCH($A2786,#REF!,0)),#REF!,0),'Recurrent profile helpers'!K$2)*IF($A2786="", "0", INDEX(#REF!,MATCH($A2786,#REF!,0))),"")</f>
        <v/>
      </c>
      <c r="L2786" s="72" t="str">
        <f>IFERROR(INDEX(#REF!,MATCH(INDEX(#REF!,MATCH($A2786,#REF!,0)),#REF!,0),'Recurrent profile helpers'!L$2)*IF($A2786="", "0", INDEX(#REF!,MATCH($A2786,#REF!,0))),"")</f>
        <v/>
      </c>
      <c r="M2786" s="72" t="str">
        <f>IFERROR(INDEX(#REF!,MATCH(INDEX(#REF!,MATCH($A2786,#REF!,0)),#REF!,0),'Recurrent profile helpers'!M$2)*IF($A2786="", "0", INDEX(#REF!,MATCH($A2786,#REF!,0))),"")</f>
        <v/>
      </c>
      <c r="N2786" s="72" t="str">
        <f>IFERROR(INDEX(#REF!,MATCH(INDEX(#REF!,MATCH($A2786,#REF!,0)),#REF!,0),'Recurrent profile helpers'!N$2)*IF($A2786="", "0", INDEX(#REF!,MATCH($A2786,#REF!,0))),"")</f>
        <v/>
      </c>
    </row>
    <row r="2787" spans="1:14">
      <c r="A2787" t="str">
        <f t="array" ref="A2787">IFERROR(INDEX(#REF!, SMALL(IF((MID(#REF!,2,1)="."),ROW($A$6:$A$4897)-ROW($A$6)+1,IF((MID(#REF!,3,1)="."),ROW($A$6:$A$4892)-ROW($A$6)+1)), ROW(2785:2785))),"" )</f>
        <v/>
      </c>
      <c r="B2787" s="72" t="str">
        <f>IF($A2787="", "", INDEX(#REF!,MATCH($A2787,#REF!,0)))</f>
        <v/>
      </c>
      <c r="C2787" s="72" t="str">
        <f>IFERROR(INDEX(#REF!,MATCH(INDEX(#REF!,MATCH($A2787,#REF!,0)),#REF!,0),'Recurrent profile helpers'!C$2)*IF($A2787="", "0", INDEX(#REF!,MATCH($A2787,#REF!,0))),"")</f>
        <v/>
      </c>
      <c r="D2787" s="72" t="str">
        <f>IFERROR(INDEX(#REF!,MATCH(INDEX(#REF!,MATCH($A2787,#REF!,0)),#REF!,0),'Recurrent profile helpers'!D$2)*IF($A2787="", "0", INDEX(#REF!,MATCH($A2787,#REF!,0))),"")</f>
        <v/>
      </c>
      <c r="E2787" s="72" t="str">
        <f>IFERROR(INDEX(#REF!,MATCH(INDEX(#REF!,MATCH($A2787,#REF!,0)),#REF!,0),'Recurrent profile helpers'!E$2)*IF($A2787="", "0", INDEX(#REF!,MATCH($A2787,#REF!,0))),"")</f>
        <v/>
      </c>
      <c r="F2787" s="72" t="str">
        <f>IFERROR(INDEX(#REF!,MATCH(INDEX(#REF!,MATCH($A2787,#REF!,0)),#REF!,0),'Recurrent profile helpers'!F$2)*IF($A2787="", "0", INDEX(#REF!,MATCH($A2787,#REF!,0))),"")</f>
        <v/>
      </c>
      <c r="G2787" s="72" t="str">
        <f>IFERROR(INDEX(#REF!,MATCH(INDEX(#REF!,MATCH($A2787,#REF!,0)),#REF!,0),'Recurrent profile helpers'!G$2)*IF($A2787="", "0", INDEX(#REF!,MATCH($A2787,#REF!,0))),"")</f>
        <v/>
      </c>
      <c r="H2787" s="72" t="str">
        <f>IFERROR(INDEX(#REF!,MATCH(INDEX(#REF!,MATCH($A2787,#REF!,0)),#REF!,0),'Recurrent profile helpers'!H$2)*IF($A2787="", "0", INDEX(#REF!,MATCH($A2787,#REF!,0))),"")</f>
        <v/>
      </c>
      <c r="I2787" s="72" t="str">
        <f>IFERROR(INDEX(#REF!,MATCH(INDEX(#REF!,MATCH($A2787,#REF!,0)),#REF!,0),'Recurrent profile helpers'!I$2)*IF($A2787="", "0", INDEX(#REF!,MATCH($A2787,#REF!,0))),"")</f>
        <v/>
      </c>
      <c r="J2787" s="72" t="str">
        <f>IFERROR(INDEX(#REF!,MATCH(INDEX(#REF!,MATCH($A2787,#REF!,0)),#REF!,0),'Recurrent profile helpers'!J$2)*IF($A2787="", "0", INDEX(#REF!,MATCH($A2787,#REF!,0))),"")</f>
        <v/>
      </c>
      <c r="K2787" s="72" t="str">
        <f>IFERROR(INDEX(#REF!,MATCH(INDEX(#REF!,MATCH($A2787,#REF!,0)),#REF!,0),'Recurrent profile helpers'!K$2)*IF($A2787="", "0", INDEX(#REF!,MATCH($A2787,#REF!,0))),"")</f>
        <v/>
      </c>
      <c r="L2787" s="72" t="str">
        <f>IFERROR(INDEX(#REF!,MATCH(INDEX(#REF!,MATCH($A2787,#REF!,0)),#REF!,0),'Recurrent profile helpers'!L$2)*IF($A2787="", "0", INDEX(#REF!,MATCH($A2787,#REF!,0))),"")</f>
        <v/>
      </c>
      <c r="M2787" s="72" t="str">
        <f>IFERROR(INDEX(#REF!,MATCH(INDEX(#REF!,MATCH($A2787,#REF!,0)),#REF!,0),'Recurrent profile helpers'!M$2)*IF($A2787="", "0", INDEX(#REF!,MATCH($A2787,#REF!,0))),"")</f>
        <v/>
      </c>
      <c r="N2787" s="72" t="str">
        <f>IFERROR(INDEX(#REF!,MATCH(INDEX(#REF!,MATCH($A2787,#REF!,0)),#REF!,0),'Recurrent profile helpers'!N$2)*IF($A2787="", "0", INDEX(#REF!,MATCH($A2787,#REF!,0))),"")</f>
        <v/>
      </c>
    </row>
    <row r="2788" spans="1:14">
      <c r="A2788" t="str">
        <f t="array" ref="A2788">IFERROR(INDEX(#REF!, SMALL(IF((MID(#REF!,2,1)="."),ROW($A$6:$A$4897)-ROW($A$6)+1,IF((MID(#REF!,3,1)="."),ROW($A$6:$A$4892)-ROW($A$6)+1)), ROW(2786:2786))),"" )</f>
        <v/>
      </c>
      <c r="B2788" s="72" t="str">
        <f>IF($A2788="", "", INDEX(#REF!,MATCH($A2788,#REF!,0)))</f>
        <v/>
      </c>
      <c r="C2788" s="72" t="str">
        <f>IFERROR(INDEX(#REF!,MATCH(INDEX(#REF!,MATCH($A2788,#REF!,0)),#REF!,0),'Recurrent profile helpers'!C$2)*IF($A2788="", "0", INDEX(#REF!,MATCH($A2788,#REF!,0))),"")</f>
        <v/>
      </c>
      <c r="D2788" s="72" t="str">
        <f>IFERROR(INDEX(#REF!,MATCH(INDEX(#REF!,MATCH($A2788,#REF!,0)),#REF!,0),'Recurrent profile helpers'!D$2)*IF($A2788="", "0", INDEX(#REF!,MATCH($A2788,#REF!,0))),"")</f>
        <v/>
      </c>
      <c r="E2788" s="72" t="str">
        <f>IFERROR(INDEX(#REF!,MATCH(INDEX(#REF!,MATCH($A2788,#REF!,0)),#REF!,0),'Recurrent profile helpers'!E$2)*IF($A2788="", "0", INDEX(#REF!,MATCH($A2788,#REF!,0))),"")</f>
        <v/>
      </c>
      <c r="F2788" s="72" t="str">
        <f>IFERROR(INDEX(#REF!,MATCH(INDEX(#REF!,MATCH($A2788,#REF!,0)),#REF!,0),'Recurrent profile helpers'!F$2)*IF($A2788="", "0", INDEX(#REF!,MATCH($A2788,#REF!,0))),"")</f>
        <v/>
      </c>
      <c r="G2788" s="72" t="str">
        <f>IFERROR(INDEX(#REF!,MATCH(INDEX(#REF!,MATCH($A2788,#REF!,0)),#REF!,0),'Recurrent profile helpers'!G$2)*IF($A2788="", "0", INDEX(#REF!,MATCH($A2788,#REF!,0))),"")</f>
        <v/>
      </c>
      <c r="H2788" s="72" t="str">
        <f>IFERROR(INDEX(#REF!,MATCH(INDEX(#REF!,MATCH($A2788,#REF!,0)),#REF!,0),'Recurrent profile helpers'!H$2)*IF($A2788="", "0", INDEX(#REF!,MATCH($A2788,#REF!,0))),"")</f>
        <v/>
      </c>
      <c r="I2788" s="72" t="str">
        <f>IFERROR(INDEX(#REF!,MATCH(INDEX(#REF!,MATCH($A2788,#REF!,0)),#REF!,0),'Recurrent profile helpers'!I$2)*IF($A2788="", "0", INDEX(#REF!,MATCH($A2788,#REF!,0))),"")</f>
        <v/>
      </c>
      <c r="J2788" s="72" t="str">
        <f>IFERROR(INDEX(#REF!,MATCH(INDEX(#REF!,MATCH($A2788,#REF!,0)),#REF!,0),'Recurrent profile helpers'!J$2)*IF($A2788="", "0", INDEX(#REF!,MATCH($A2788,#REF!,0))),"")</f>
        <v/>
      </c>
      <c r="K2788" s="72" t="str">
        <f>IFERROR(INDEX(#REF!,MATCH(INDEX(#REF!,MATCH($A2788,#REF!,0)),#REF!,0),'Recurrent profile helpers'!K$2)*IF($A2788="", "0", INDEX(#REF!,MATCH($A2788,#REF!,0))),"")</f>
        <v/>
      </c>
      <c r="L2788" s="72" t="str">
        <f>IFERROR(INDEX(#REF!,MATCH(INDEX(#REF!,MATCH($A2788,#REF!,0)),#REF!,0),'Recurrent profile helpers'!L$2)*IF($A2788="", "0", INDEX(#REF!,MATCH($A2788,#REF!,0))),"")</f>
        <v/>
      </c>
      <c r="M2788" s="72" t="str">
        <f>IFERROR(INDEX(#REF!,MATCH(INDEX(#REF!,MATCH($A2788,#REF!,0)),#REF!,0),'Recurrent profile helpers'!M$2)*IF($A2788="", "0", INDEX(#REF!,MATCH($A2788,#REF!,0))),"")</f>
        <v/>
      </c>
      <c r="N2788" s="72" t="str">
        <f>IFERROR(INDEX(#REF!,MATCH(INDEX(#REF!,MATCH($A2788,#REF!,0)),#REF!,0),'Recurrent profile helpers'!N$2)*IF($A2788="", "0", INDEX(#REF!,MATCH($A2788,#REF!,0))),"")</f>
        <v/>
      </c>
    </row>
    <row r="2789" spans="1:14">
      <c r="A2789" t="str">
        <f t="array" ref="A2789">IFERROR(INDEX(#REF!, SMALL(IF((MID(#REF!,2,1)="."),ROW($A$6:$A$4897)-ROW($A$6)+1,IF((MID(#REF!,3,1)="."),ROW($A$6:$A$4892)-ROW($A$6)+1)), ROW(2787:2787))),"" )</f>
        <v/>
      </c>
      <c r="B2789" s="72" t="str">
        <f>IF($A2789="", "", INDEX(#REF!,MATCH($A2789,#REF!,0)))</f>
        <v/>
      </c>
      <c r="C2789" s="72" t="str">
        <f>IFERROR(INDEX(#REF!,MATCH(INDEX(#REF!,MATCH($A2789,#REF!,0)),#REF!,0),'Recurrent profile helpers'!C$2)*IF($A2789="", "0", INDEX(#REF!,MATCH($A2789,#REF!,0))),"")</f>
        <v/>
      </c>
      <c r="D2789" s="72" t="str">
        <f>IFERROR(INDEX(#REF!,MATCH(INDEX(#REF!,MATCH($A2789,#REF!,0)),#REF!,0),'Recurrent profile helpers'!D$2)*IF($A2789="", "0", INDEX(#REF!,MATCH($A2789,#REF!,0))),"")</f>
        <v/>
      </c>
      <c r="E2789" s="72" t="str">
        <f>IFERROR(INDEX(#REF!,MATCH(INDEX(#REF!,MATCH($A2789,#REF!,0)),#REF!,0),'Recurrent profile helpers'!E$2)*IF($A2789="", "0", INDEX(#REF!,MATCH($A2789,#REF!,0))),"")</f>
        <v/>
      </c>
      <c r="F2789" s="72" t="str">
        <f>IFERROR(INDEX(#REF!,MATCH(INDEX(#REF!,MATCH($A2789,#REF!,0)),#REF!,0),'Recurrent profile helpers'!F$2)*IF($A2789="", "0", INDEX(#REF!,MATCH($A2789,#REF!,0))),"")</f>
        <v/>
      </c>
      <c r="G2789" s="72" t="str">
        <f>IFERROR(INDEX(#REF!,MATCH(INDEX(#REF!,MATCH($A2789,#REF!,0)),#REF!,0),'Recurrent profile helpers'!G$2)*IF($A2789="", "0", INDEX(#REF!,MATCH($A2789,#REF!,0))),"")</f>
        <v/>
      </c>
      <c r="H2789" s="72" t="str">
        <f>IFERROR(INDEX(#REF!,MATCH(INDEX(#REF!,MATCH($A2789,#REF!,0)),#REF!,0),'Recurrent profile helpers'!H$2)*IF($A2789="", "0", INDEX(#REF!,MATCH($A2789,#REF!,0))),"")</f>
        <v/>
      </c>
      <c r="I2789" s="72" t="str">
        <f>IFERROR(INDEX(#REF!,MATCH(INDEX(#REF!,MATCH($A2789,#REF!,0)),#REF!,0),'Recurrent profile helpers'!I$2)*IF($A2789="", "0", INDEX(#REF!,MATCH($A2789,#REF!,0))),"")</f>
        <v/>
      </c>
      <c r="J2789" s="72" t="str">
        <f>IFERROR(INDEX(#REF!,MATCH(INDEX(#REF!,MATCH($A2789,#REF!,0)),#REF!,0),'Recurrent profile helpers'!J$2)*IF($A2789="", "0", INDEX(#REF!,MATCH($A2789,#REF!,0))),"")</f>
        <v/>
      </c>
      <c r="K2789" s="72" t="str">
        <f>IFERROR(INDEX(#REF!,MATCH(INDEX(#REF!,MATCH($A2789,#REF!,0)),#REF!,0),'Recurrent profile helpers'!K$2)*IF($A2789="", "0", INDEX(#REF!,MATCH($A2789,#REF!,0))),"")</f>
        <v/>
      </c>
      <c r="L2789" s="72" t="str">
        <f>IFERROR(INDEX(#REF!,MATCH(INDEX(#REF!,MATCH($A2789,#REF!,0)),#REF!,0),'Recurrent profile helpers'!L$2)*IF($A2789="", "0", INDEX(#REF!,MATCH($A2789,#REF!,0))),"")</f>
        <v/>
      </c>
      <c r="M2789" s="72" t="str">
        <f>IFERROR(INDEX(#REF!,MATCH(INDEX(#REF!,MATCH($A2789,#REF!,0)),#REF!,0),'Recurrent profile helpers'!M$2)*IF($A2789="", "0", INDEX(#REF!,MATCH($A2789,#REF!,0))),"")</f>
        <v/>
      </c>
      <c r="N2789" s="72" t="str">
        <f>IFERROR(INDEX(#REF!,MATCH(INDEX(#REF!,MATCH($A2789,#REF!,0)),#REF!,0),'Recurrent profile helpers'!N$2)*IF($A2789="", "0", INDEX(#REF!,MATCH($A2789,#REF!,0))),"")</f>
        <v/>
      </c>
    </row>
    <row r="2790" spans="1:14">
      <c r="A2790" t="str">
        <f t="array" ref="A2790">IFERROR(INDEX(#REF!, SMALL(IF((MID(#REF!,2,1)="."),ROW($A$6:$A$4897)-ROW($A$6)+1,IF((MID(#REF!,3,1)="."),ROW($A$6:$A$4892)-ROW($A$6)+1)), ROW(2788:2788))),"" )</f>
        <v/>
      </c>
      <c r="B2790" s="72" t="str">
        <f>IF($A2790="", "", INDEX(#REF!,MATCH($A2790,#REF!,0)))</f>
        <v/>
      </c>
      <c r="C2790" s="72" t="str">
        <f>IFERROR(INDEX(#REF!,MATCH(INDEX(#REF!,MATCH($A2790,#REF!,0)),#REF!,0),'Recurrent profile helpers'!C$2)*IF($A2790="", "0", INDEX(#REF!,MATCH($A2790,#REF!,0))),"")</f>
        <v/>
      </c>
      <c r="D2790" s="72" t="str">
        <f>IFERROR(INDEX(#REF!,MATCH(INDEX(#REF!,MATCH($A2790,#REF!,0)),#REF!,0),'Recurrent profile helpers'!D$2)*IF($A2790="", "0", INDEX(#REF!,MATCH($A2790,#REF!,0))),"")</f>
        <v/>
      </c>
      <c r="E2790" s="72" t="str">
        <f>IFERROR(INDEX(#REF!,MATCH(INDEX(#REF!,MATCH($A2790,#REF!,0)),#REF!,0),'Recurrent profile helpers'!E$2)*IF($A2790="", "0", INDEX(#REF!,MATCH($A2790,#REF!,0))),"")</f>
        <v/>
      </c>
      <c r="F2790" s="72" t="str">
        <f>IFERROR(INDEX(#REF!,MATCH(INDEX(#REF!,MATCH($A2790,#REF!,0)),#REF!,0),'Recurrent profile helpers'!F$2)*IF($A2790="", "0", INDEX(#REF!,MATCH($A2790,#REF!,0))),"")</f>
        <v/>
      </c>
      <c r="G2790" s="72" t="str">
        <f>IFERROR(INDEX(#REF!,MATCH(INDEX(#REF!,MATCH($A2790,#REF!,0)),#REF!,0),'Recurrent profile helpers'!G$2)*IF($A2790="", "0", INDEX(#REF!,MATCH($A2790,#REF!,0))),"")</f>
        <v/>
      </c>
      <c r="H2790" s="72" t="str">
        <f>IFERROR(INDEX(#REF!,MATCH(INDEX(#REF!,MATCH($A2790,#REF!,0)),#REF!,0),'Recurrent profile helpers'!H$2)*IF($A2790="", "0", INDEX(#REF!,MATCH($A2790,#REF!,0))),"")</f>
        <v/>
      </c>
      <c r="I2790" s="72" t="str">
        <f>IFERROR(INDEX(#REF!,MATCH(INDEX(#REF!,MATCH($A2790,#REF!,0)),#REF!,0),'Recurrent profile helpers'!I$2)*IF($A2790="", "0", INDEX(#REF!,MATCH($A2790,#REF!,0))),"")</f>
        <v/>
      </c>
      <c r="J2790" s="72" t="str">
        <f>IFERROR(INDEX(#REF!,MATCH(INDEX(#REF!,MATCH($A2790,#REF!,0)),#REF!,0),'Recurrent profile helpers'!J$2)*IF($A2790="", "0", INDEX(#REF!,MATCH($A2790,#REF!,0))),"")</f>
        <v/>
      </c>
      <c r="K2790" s="72" t="str">
        <f>IFERROR(INDEX(#REF!,MATCH(INDEX(#REF!,MATCH($A2790,#REF!,0)),#REF!,0),'Recurrent profile helpers'!K$2)*IF($A2790="", "0", INDEX(#REF!,MATCH($A2790,#REF!,0))),"")</f>
        <v/>
      </c>
      <c r="L2790" s="72" t="str">
        <f>IFERROR(INDEX(#REF!,MATCH(INDEX(#REF!,MATCH($A2790,#REF!,0)),#REF!,0),'Recurrent profile helpers'!L$2)*IF($A2790="", "0", INDEX(#REF!,MATCH($A2790,#REF!,0))),"")</f>
        <v/>
      </c>
      <c r="M2790" s="72" t="str">
        <f>IFERROR(INDEX(#REF!,MATCH(INDEX(#REF!,MATCH($A2790,#REF!,0)),#REF!,0),'Recurrent profile helpers'!M$2)*IF($A2790="", "0", INDEX(#REF!,MATCH($A2790,#REF!,0))),"")</f>
        <v/>
      </c>
      <c r="N2790" s="72" t="str">
        <f>IFERROR(INDEX(#REF!,MATCH(INDEX(#REF!,MATCH($A2790,#REF!,0)),#REF!,0),'Recurrent profile helpers'!N$2)*IF($A2790="", "0", INDEX(#REF!,MATCH($A2790,#REF!,0))),"")</f>
        <v/>
      </c>
    </row>
    <row r="2791" spans="1:14">
      <c r="A2791" t="str">
        <f t="array" ref="A2791">IFERROR(INDEX(#REF!, SMALL(IF((MID(#REF!,2,1)="."),ROW($A$6:$A$4897)-ROW($A$6)+1,IF((MID(#REF!,3,1)="."),ROW($A$6:$A$4892)-ROW($A$6)+1)), ROW(2789:2789))),"" )</f>
        <v/>
      </c>
      <c r="B2791" s="72" t="str">
        <f>IF($A2791="", "", INDEX(#REF!,MATCH($A2791,#REF!,0)))</f>
        <v/>
      </c>
      <c r="C2791" s="72" t="str">
        <f>IFERROR(INDEX(#REF!,MATCH(INDEX(#REF!,MATCH($A2791,#REF!,0)),#REF!,0),'Recurrent profile helpers'!C$2)*IF($A2791="", "0", INDEX(#REF!,MATCH($A2791,#REF!,0))),"")</f>
        <v/>
      </c>
      <c r="D2791" s="72" t="str">
        <f>IFERROR(INDEX(#REF!,MATCH(INDEX(#REF!,MATCH($A2791,#REF!,0)),#REF!,0),'Recurrent profile helpers'!D$2)*IF($A2791="", "0", INDEX(#REF!,MATCH($A2791,#REF!,0))),"")</f>
        <v/>
      </c>
      <c r="E2791" s="72" t="str">
        <f>IFERROR(INDEX(#REF!,MATCH(INDEX(#REF!,MATCH($A2791,#REF!,0)),#REF!,0),'Recurrent profile helpers'!E$2)*IF($A2791="", "0", INDEX(#REF!,MATCH($A2791,#REF!,0))),"")</f>
        <v/>
      </c>
      <c r="F2791" s="72" t="str">
        <f>IFERROR(INDEX(#REF!,MATCH(INDEX(#REF!,MATCH($A2791,#REF!,0)),#REF!,0),'Recurrent profile helpers'!F$2)*IF($A2791="", "0", INDEX(#REF!,MATCH($A2791,#REF!,0))),"")</f>
        <v/>
      </c>
      <c r="G2791" s="72" t="str">
        <f>IFERROR(INDEX(#REF!,MATCH(INDEX(#REF!,MATCH($A2791,#REF!,0)),#REF!,0),'Recurrent profile helpers'!G$2)*IF($A2791="", "0", INDEX(#REF!,MATCH($A2791,#REF!,0))),"")</f>
        <v/>
      </c>
      <c r="H2791" s="72" t="str">
        <f>IFERROR(INDEX(#REF!,MATCH(INDEX(#REF!,MATCH($A2791,#REF!,0)),#REF!,0),'Recurrent profile helpers'!H$2)*IF($A2791="", "0", INDEX(#REF!,MATCH($A2791,#REF!,0))),"")</f>
        <v/>
      </c>
      <c r="I2791" s="72" t="str">
        <f>IFERROR(INDEX(#REF!,MATCH(INDEX(#REF!,MATCH($A2791,#REF!,0)),#REF!,0),'Recurrent profile helpers'!I$2)*IF($A2791="", "0", INDEX(#REF!,MATCH($A2791,#REF!,0))),"")</f>
        <v/>
      </c>
      <c r="J2791" s="72" t="str">
        <f>IFERROR(INDEX(#REF!,MATCH(INDEX(#REF!,MATCH($A2791,#REF!,0)),#REF!,0),'Recurrent profile helpers'!J$2)*IF($A2791="", "0", INDEX(#REF!,MATCH($A2791,#REF!,0))),"")</f>
        <v/>
      </c>
      <c r="K2791" s="72" t="str">
        <f>IFERROR(INDEX(#REF!,MATCH(INDEX(#REF!,MATCH($A2791,#REF!,0)),#REF!,0),'Recurrent profile helpers'!K$2)*IF($A2791="", "0", INDEX(#REF!,MATCH($A2791,#REF!,0))),"")</f>
        <v/>
      </c>
      <c r="L2791" s="72" t="str">
        <f>IFERROR(INDEX(#REF!,MATCH(INDEX(#REF!,MATCH($A2791,#REF!,0)),#REF!,0),'Recurrent profile helpers'!L$2)*IF($A2791="", "0", INDEX(#REF!,MATCH($A2791,#REF!,0))),"")</f>
        <v/>
      </c>
      <c r="M2791" s="72" t="str">
        <f>IFERROR(INDEX(#REF!,MATCH(INDEX(#REF!,MATCH($A2791,#REF!,0)),#REF!,0),'Recurrent profile helpers'!M$2)*IF($A2791="", "0", INDEX(#REF!,MATCH($A2791,#REF!,0))),"")</f>
        <v/>
      </c>
      <c r="N2791" s="72" t="str">
        <f>IFERROR(INDEX(#REF!,MATCH(INDEX(#REF!,MATCH($A2791,#REF!,0)),#REF!,0),'Recurrent profile helpers'!N$2)*IF($A2791="", "0", INDEX(#REF!,MATCH($A2791,#REF!,0))),"")</f>
        <v/>
      </c>
    </row>
    <row r="2792" spans="1:14">
      <c r="A2792" t="str">
        <f t="array" ref="A2792">IFERROR(INDEX(#REF!, SMALL(IF((MID(#REF!,2,1)="."),ROW($A$6:$A$4897)-ROW($A$6)+1,IF((MID(#REF!,3,1)="."),ROW($A$6:$A$4892)-ROW($A$6)+1)), ROW(2790:2790))),"" )</f>
        <v/>
      </c>
      <c r="B2792" s="72" t="str">
        <f>IF($A2792="", "", INDEX(#REF!,MATCH($A2792,#REF!,0)))</f>
        <v/>
      </c>
      <c r="C2792" s="72" t="str">
        <f>IFERROR(INDEX(#REF!,MATCH(INDEX(#REF!,MATCH($A2792,#REF!,0)),#REF!,0),'Recurrent profile helpers'!C$2)*IF($A2792="", "0", INDEX(#REF!,MATCH($A2792,#REF!,0))),"")</f>
        <v/>
      </c>
      <c r="D2792" s="72" t="str">
        <f>IFERROR(INDEX(#REF!,MATCH(INDEX(#REF!,MATCH($A2792,#REF!,0)),#REF!,0),'Recurrent profile helpers'!D$2)*IF($A2792="", "0", INDEX(#REF!,MATCH($A2792,#REF!,0))),"")</f>
        <v/>
      </c>
      <c r="E2792" s="72" t="str">
        <f>IFERROR(INDEX(#REF!,MATCH(INDEX(#REF!,MATCH($A2792,#REF!,0)),#REF!,0),'Recurrent profile helpers'!E$2)*IF($A2792="", "0", INDEX(#REF!,MATCH($A2792,#REF!,0))),"")</f>
        <v/>
      </c>
      <c r="F2792" s="72" t="str">
        <f>IFERROR(INDEX(#REF!,MATCH(INDEX(#REF!,MATCH($A2792,#REF!,0)),#REF!,0),'Recurrent profile helpers'!F$2)*IF($A2792="", "0", INDEX(#REF!,MATCH($A2792,#REF!,0))),"")</f>
        <v/>
      </c>
      <c r="G2792" s="72" t="str">
        <f>IFERROR(INDEX(#REF!,MATCH(INDEX(#REF!,MATCH($A2792,#REF!,0)),#REF!,0),'Recurrent profile helpers'!G$2)*IF($A2792="", "0", INDEX(#REF!,MATCH($A2792,#REF!,0))),"")</f>
        <v/>
      </c>
      <c r="H2792" s="72" t="str">
        <f>IFERROR(INDEX(#REF!,MATCH(INDEX(#REF!,MATCH($A2792,#REF!,0)),#REF!,0),'Recurrent profile helpers'!H$2)*IF($A2792="", "0", INDEX(#REF!,MATCH($A2792,#REF!,0))),"")</f>
        <v/>
      </c>
      <c r="I2792" s="72" t="str">
        <f>IFERROR(INDEX(#REF!,MATCH(INDEX(#REF!,MATCH($A2792,#REF!,0)),#REF!,0),'Recurrent profile helpers'!I$2)*IF($A2792="", "0", INDEX(#REF!,MATCH($A2792,#REF!,0))),"")</f>
        <v/>
      </c>
      <c r="J2792" s="72" t="str">
        <f>IFERROR(INDEX(#REF!,MATCH(INDEX(#REF!,MATCH($A2792,#REF!,0)),#REF!,0),'Recurrent profile helpers'!J$2)*IF($A2792="", "0", INDEX(#REF!,MATCH($A2792,#REF!,0))),"")</f>
        <v/>
      </c>
      <c r="K2792" s="72" t="str">
        <f>IFERROR(INDEX(#REF!,MATCH(INDEX(#REF!,MATCH($A2792,#REF!,0)),#REF!,0),'Recurrent profile helpers'!K$2)*IF($A2792="", "0", INDEX(#REF!,MATCH($A2792,#REF!,0))),"")</f>
        <v/>
      </c>
      <c r="L2792" s="72" t="str">
        <f>IFERROR(INDEX(#REF!,MATCH(INDEX(#REF!,MATCH($A2792,#REF!,0)),#REF!,0),'Recurrent profile helpers'!L$2)*IF($A2792="", "0", INDEX(#REF!,MATCH($A2792,#REF!,0))),"")</f>
        <v/>
      </c>
      <c r="M2792" s="72" t="str">
        <f>IFERROR(INDEX(#REF!,MATCH(INDEX(#REF!,MATCH($A2792,#REF!,0)),#REF!,0),'Recurrent profile helpers'!M$2)*IF($A2792="", "0", INDEX(#REF!,MATCH($A2792,#REF!,0))),"")</f>
        <v/>
      </c>
      <c r="N2792" s="72" t="str">
        <f>IFERROR(INDEX(#REF!,MATCH(INDEX(#REF!,MATCH($A2792,#REF!,0)),#REF!,0),'Recurrent profile helpers'!N$2)*IF($A2792="", "0", INDEX(#REF!,MATCH($A2792,#REF!,0))),"")</f>
        <v/>
      </c>
    </row>
    <row r="2793" spans="1:14">
      <c r="A2793" t="str">
        <f t="array" ref="A2793">IFERROR(INDEX(#REF!, SMALL(IF((MID(#REF!,2,1)="."),ROW($A$6:$A$4897)-ROW($A$6)+1,IF((MID(#REF!,3,1)="."),ROW($A$6:$A$4892)-ROW($A$6)+1)), ROW(2791:2791))),"" )</f>
        <v/>
      </c>
      <c r="B2793" s="72" t="str">
        <f>IF($A2793="", "", INDEX(#REF!,MATCH($A2793,#REF!,0)))</f>
        <v/>
      </c>
      <c r="C2793" s="72" t="str">
        <f>IFERROR(INDEX(#REF!,MATCH(INDEX(#REF!,MATCH($A2793,#REF!,0)),#REF!,0),'Recurrent profile helpers'!C$2)*IF($A2793="", "0", INDEX(#REF!,MATCH($A2793,#REF!,0))),"")</f>
        <v/>
      </c>
      <c r="D2793" s="72" t="str">
        <f>IFERROR(INDEX(#REF!,MATCH(INDEX(#REF!,MATCH($A2793,#REF!,0)),#REF!,0),'Recurrent profile helpers'!D$2)*IF($A2793="", "0", INDEX(#REF!,MATCH($A2793,#REF!,0))),"")</f>
        <v/>
      </c>
      <c r="E2793" s="72" t="str">
        <f>IFERROR(INDEX(#REF!,MATCH(INDEX(#REF!,MATCH($A2793,#REF!,0)),#REF!,0),'Recurrent profile helpers'!E$2)*IF($A2793="", "0", INDEX(#REF!,MATCH($A2793,#REF!,0))),"")</f>
        <v/>
      </c>
      <c r="F2793" s="72" t="str">
        <f>IFERROR(INDEX(#REF!,MATCH(INDEX(#REF!,MATCH($A2793,#REF!,0)),#REF!,0),'Recurrent profile helpers'!F$2)*IF($A2793="", "0", INDEX(#REF!,MATCH($A2793,#REF!,0))),"")</f>
        <v/>
      </c>
      <c r="G2793" s="72" t="str">
        <f>IFERROR(INDEX(#REF!,MATCH(INDEX(#REF!,MATCH($A2793,#REF!,0)),#REF!,0),'Recurrent profile helpers'!G$2)*IF($A2793="", "0", INDEX(#REF!,MATCH($A2793,#REF!,0))),"")</f>
        <v/>
      </c>
      <c r="H2793" s="72" t="str">
        <f>IFERROR(INDEX(#REF!,MATCH(INDEX(#REF!,MATCH($A2793,#REF!,0)),#REF!,0),'Recurrent profile helpers'!H$2)*IF($A2793="", "0", INDEX(#REF!,MATCH($A2793,#REF!,0))),"")</f>
        <v/>
      </c>
      <c r="I2793" s="72" t="str">
        <f>IFERROR(INDEX(#REF!,MATCH(INDEX(#REF!,MATCH($A2793,#REF!,0)),#REF!,0),'Recurrent profile helpers'!I$2)*IF($A2793="", "0", INDEX(#REF!,MATCH($A2793,#REF!,0))),"")</f>
        <v/>
      </c>
      <c r="J2793" s="72" t="str">
        <f>IFERROR(INDEX(#REF!,MATCH(INDEX(#REF!,MATCH($A2793,#REF!,0)),#REF!,0),'Recurrent profile helpers'!J$2)*IF($A2793="", "0", INDEX(#REF!,MATCH($A2793,#REF!,0))),"")</f>
        <v/>
      </c>
      <c r="K2793" s="72" t="str">
        <f>IFERROR(INDEX(#REF!,MATCH(INDEX(#REF!,MATCH($A2793,#REF!,0)),#REF!,0),'Recurrent profile helpers'!K$2)*IF($A2793="", "0", INDEX(#REF!,MATCH($A2793,#REF!,0))),"")</f>
        <v/>
      </c>
      <c r="L2793" s="72" t="str">
        <f>IFERROR(INDEX(#REF!,MATCH(INDEX(#REF!,MATCH($A2793,#REF!,0)),#REF!,0),'Recurrent profile helpers'!L$2)*IF($A2793="", "0", INDEX(#REF!,MATCH($A2793,#REF!,0))),"")</f>
        <v/>
      </c>
      <c r="M2793" s="72" t="str">
        <f>IFERROR(INDEX(#REF!,MATCH(INDEX(#REF!,MATCH($A2793,#REF!,0)),#REF!,0),'Recurrent profile helpers'!M$2)*IF($A2793="", "0", INDEX(#REF!,MATCH($A2793,#REF!,0))),"")</f>
        <v/>
      </c>
      <c r="N2793" s="72" t="str">
        <f>IFERROR(INDEX(#REF!,MATCH(INDEX(#REF!,MATCH($A2793,#REF!,0)),#REF!,0),'Recurrent profile helpers'!N$2)*IF($A2793="", "0", INDEX(#REF!,MATCH($A2793,#REF!,0))),"")</f>
        <v/>
      </c>
    </row>
    <row r="2794" spans="1:14">
      <c r="A2794" t="str">
        <f t="array" ref="A2794">IFERROR(INDEX(#REF!, SMALL(IF((MID(#REF!,2,1)="."),ROW($A$6:$A$4897)-ROW($A$6)+1,IF((MID(#REF!,3,1)="."),ROW($A$6:$A$4892)-ROW($A$6)+1)), ROW(2792:2792))),"" )</f>
        <v/>
      </c>
      <c r="B2794" s="72" t="str">
        <f>IF($A2794="", "", INDEX(#REF!,MATCH($A2794,#REF!,0)))</f>
        <v/>
      </c>
      <c r="C2794" s="72" t="str">
        <f>IFERROR(INDEX(#REF!,MATCH(INDEX(#REF!,MATCH($A2794,#REF!,0)),#REF!,0),'Recurrent profile helpers'!C$2)*IF($A2794="", "0", INDEX(#REF!,MATCH($A2794,#REF!,0))),"")</f>
        <v/>
      </c>
      <c r="D2794" s="72" t="str">
        <f>IFERROR(INDEX(#REF!,MATCH(INDEX(#REF!,MATCH($A2794,#REF!,0)),#REF!,0),'Recurrent profile helpers'!D$2)*IF($A2794="", "0", INDEX(#REF!,MATCH($A2794,#REF!,0))),"")</f>
        <v/>
      </c>
      <c r="E2794" s="72" t="str">
        <f>IFERROR(INDEX(#REF!,MATCH(INDEX(#REF!,MATCH($A2794,#REF!,0)),#REF!,0),'Recurrent profile helpers'!E$2)*IF($A2794="", "0", INDEX(#REF!,MATCH($A2794,#REF!,0))),"")</f>
        <v/>
      </c>
      <c r="F2794" s="72" t="str">
        <f>IFERROR(INDEX(#REF!,MATCH(INDEX(#REF!,MATCH($A2794,#REF!,0)),#REF!,0),'Recurrent profile helpers'!F$2)*IF($A2794="", "0", INDEX(#REF!,MATCH($A2794,#REF!,0))),"")</f>
        <v/>
      </c>
      <c r="G2794" s="72" t="str">
        <f>IFERROR(INDEX(#REF!,MATCH(INDEX(#REF!,MATCH($A2794,#REF!,0)),#REF!,0),'Recurrent profile helpers'!G$2)*IF($A2794="", "0", INDEX(#REF!,MATCH($A2794,#REF!,0))),"")</f>
        <v/>
      </c>
      <c r="H2794" s="72" t="str">
        <f>IFERROR(INDEX(#REF!,MATCH(INDEX(#REF!,MATCH($A2794,#REF!,0)),#REF!,0),'Recurrent profile helpers'!H$2)*IF($A2794="", "0", INDEX(#REF!,MATCH($A2794,#REF!,0))),"")</f>
        <v/>
      </c>
      <c r="I2794" s="72" t="str">
        <f>IFERROR(INDEX(#REF!,MATCH(INDEX(#REF!,MATCH($A2794,#REF!,0)),#REF!,0),'Recurrent profile helpers'!I$2)*IF($A2794="", "0", INDEX(#REF!,MATCH($A2794,#REF!,0))),"")</f>
        <v/>
      </c>
      <c r="J2794" s="72" t="str">
        <f>IFERROR(INDEX(#REF!,MATCH(INDEX(#REF!,MATCH($A2794,#REF!,0)),#REF!,0),'Recurrent profile helpers'!J$2)*IF($A2794="", "0", INDEX(#REF!,MATCH($A2794,#REF!,0))),"")</f>
        <v/>
      </c>
      <c r="K2794" s="72" t="str">
        <f>IFERROR(INDEX(#REF!,MATCH(INDEX(#REF!,MATCH($A2794,#REF!,0)),#REF!,0),'Recurrent profile helpers'!K$2)*IF($A2794="", "0", INDEX(#REF!,MATCH($A2794,#REF!,0))),"")</f>
        <v/>
      </c>
      <c r="L2794" s="72" t="str">
        <f>IFERROR(INDEX(#REF!,MATCH(INDEX(#REF!,MATCH($A2794,#REF!,0)),#REF!,0),'Recurrent profile helpers'!L$2)*IF($A2794="", "0", INDEX(#REF!,MATCH($A2794,#REF!,0))),"")</f>
        <v/>
      </c>
      <c r="M2794" s="72" t="str">
        <f>IFERROR(INDEX(#REF!,MATCH(INDEX(#REF!,MATCH($A2794,#REF!,0)),#REF!,0),'Recurrent profile helpers'!M$2)*IF($A2794="", "0", INDEX(#REF!,MATCH($A2794,#REF!,0))),"")</f>
        <v/>
      </c>
      <c r="N2794" s="72" t="str">
        <f>IFERROR(INDEX(#REF!,MATCH(INDEX(#REF!,MATCH($A2794,#REF!,0)),#REF!,0),'Recurrent profile helpers'!N$2)*IF($A2794="", "0", INDEX(#REF!,MATCH($A2794,#REF!,0))),"")</f>
        <v/>
      </c>
    </row>
    <row r="2795" spans="1:14">
      <c r="A2795" t="str">
        <f t="array" ref="A2795">IFERROR(INDEX(#REF!, SMALL(IF((MID(#REF!,2,1)="."),ROW($A$6:$A$4897)-ROW($A$6)+1,IF((MID(#REF!,3,1)="."),ROW($A$6:$A$4892)-ROW($A$6)+1)), ROW(2793:2793))),"" )</f>
        <v/>
      </c>
      <c r="B2795" s="72" t="str">
        <f>IF($A2795="", "", INDEX(#REF!,MATCH($A2795,#REF!,0)))</f>
        <v/>
      </c>
      <c r="C2795" s="72" t="str">
        <f>IFERROR(INDEX(#REF!,MATCH(INDEX(#REF!,MATCH($A2795,#REF!,0)),#REF!,0),'Recurrent profile helpers'!C$2)*IF($A2795="", "0", INDEX(#REF!,MATCH($A2795,#REF!,0))),"")</f>
        <v/>
      </c>
      <c r="D2795" s="72" t="str">
        <f>IFERROR(INDEX(#REF!,MATCH(INDEX(#REF!,MATCH($A2795,#REF!,0)),#REF!,0),'Recurrent profile helpers'!D$2)*IF($A2795="", "0", INDEX(#REF!,MATCH($A2795,#REF!,0))),"")</f>
        <v/>
      </c>
      <c r="E2795" s="72" t="str">
        <f>IFERROR(INDEX(#REF!,MATCH(INDEX(#REF!,MATCH($A2795,#REF!,0)),#REF!,0),'Recurrent profile helpers'!E$2)*IF($A2795="", "0", INDEX(#REF!,MATCH($A2795,#REF!,0))),"")</f>
        <v/>
      </c>
      <c r="F2795" s="72" t="str">
        <f>IFERROR(INDEX(#REF!,MATCH(INDEX(#REF!,MATCH($A2795,#REF!,0)),#REF!,0),'Recurrent profile helpers'!F$2)*IF($A2795="", "0", INDEX(#REF!,MATCH($A2795,#REF!,0))),"")</f>
        <v/>
      </c>
      <c r="G2795" s="72" t="str">
        <f>IFERROR(INDEX(#REF!,MATCH(INDEX(#REF!,MATCH($A2795,#REF!,0)),#REF!,0),'Recurrent profile helpers'!G$2)*IF($A2795="", "0", INDEX(#REF!,MATCH($A2795,#REF!,0))),"")</f>
        <v/>
      </c>
      <c r="H2795" s="72" t="str">
        <f>IFERROR(INDEX(#REF!,MATCH(INDEX(#REF!,MATCH($A2795,#REF!,0)),#REF!,0),'Recurrent profile helpers'!H$2)*IF($A2795="", "0", INDEX(#REF!,MATCH($A2795,#REF!,0))),"")</f>
        <v/>
      </c>
      <c r="I2795" s="72" t="str">
        <f>IFERROR(INDEX(#REF!,MATCH(INDEX(#REF!,MATCH($A2795,#REF!,0)),#REF!,0),'Recurrent profile helpers'!I$2)*IF($A2795="", "0", INDEX(#REF!,MATCH($A2795,#REF!,0))),"")</f>
        <v/>
      </c>
      <c r="J2795" s="72" t="str">
        <f>IFERROR(INDEX(#REF!,MATCH(INDEX(#REF!,MATCH($A2795,#REF!,0)),#REF!,0),'Recurrent profile helpers'!J$2)*IF($A2795="", "0", INDEX(#REF!,MATCH($A2795,#REF!,0))),"")</f>
        <v/>
      </c>
      <c r="K2795" s="72" t="str">
        <f>IFERROR(INDEX(#REF!,MATCH(INDEX(#REF!,MATCH($A2795,#REF!,0)),#REF!,0),'Recurrent profile helpers'!K$2)*IF($A2795="", "0", INDEX(#REF!,MATCH($A2795,#REF!,0))),"")</f>
        <v/>
      </c>
      <c r="L2795" s="72" t="str">
        <f>IFERROR(INDEX(#REF!,MATCH(INDEX(#REF!,MATCH($A2795,#REF!,0)),#REF!,0),'Recurrent profile helpers'!L$2)*IF($A2795="", "0", INDEX(#REF!,MATCH($A2795,#REF!,0))),"")</f>
        <v/>
      </c>
      <c r="M2795" s="72" t="str">
        <f>IFERROR(INDEX(#REF!,MATCH(INDEX(#REF!,MATCH($A2795,#REF!,0)),#REF!,0),'Recurrent profile helpers'!M$2)*IF($A2795="", "0", INDEX(#REF!,MATCH($A2795,#REF!,0))),"")</f>
        <v/>
      </c>
      <c r="N2795" s="72" t="str">
        <f>IFERROR(INDEX(#REF!,MATCH(INDEX(#REF!,MATCH($A2795,#REF!,0)),#REF!,0),'Recurrent profile helpers'!N$2)*IF($A2795="", "0", INDEX(#REF!,MATCH($A2795,#REF!,0))),"")</f>
        <v/>
      </c>
    </row>
    <row r="2796" spans="1:14">
      <c r="A2796" t="str">
        <f t="array" ref="A2796">IFERROR(INDEX(#REF!, SMALL(IF((MID(#REF!,2,1)="."),ROW($A$6:$A$4897)-ROW($A$6)+1,IF((MID(#REF!,3,1)="."),ROW($A$6:$A$4892)-ROW($A$6)+1)), ROW(2794:2794))),"" )</f>
        <v/>
      </c>
      <c r="B2796" s="72" t="str">
        <f>IF($A2796="", "", INDEX(#REF!,MATCH($A2796,#REF!,0)))</f>
        <v/>
      </c>
      <c r="C2796" s="72" t="str">
        <f>IFERROR(INDEX(#REF!,MATCH(INDEX(#REF!,MATCH($A2796,#REF!,0)),#REF!,0),'Recurrent profile helpers'!C$2)*IF($A2796="", "0", INDEX(#REF!,MATCH($A2796,#REF!,0))),"")</f>
        <v/>
      </c>
      <c r="D2796" s="72" t="str">
        <f>IFERROR(INDEX(#REF!,MATCH(INDEX(#REF!,MATCH($A2796,#REF!,0)),#REF!,0),'Recurrent profile helpers'!D$2)*IF($A2796="", "0", INDEX(#REF!,MATCH($A2796,#REF!,0))),"")</f>
        <v/>
      </c>
      <c r="E2796" s="72" t="str">
        <f>IFERROR(INDEX(#REF!,MATCH(INDEX(#REF!,MATCH($A2796,#REF!,0)),#REF!,0),'Recurrent profile helpers'!E$2)*IF($A2796="", "0", INDEX(#REF!,MATCH($A2796,#REF!,0))),"")</f>
        <v/>
      </c>
      <c r="F2796" s="72" t="str">
        <f>IFERROR(INDEX(#REF!,MATCH(INDEX(#REF!,MATCH($A2796,#REF!,0)),#REF!,0),'Recurrent profile helpers'!F$2)*IF($A2796="", "0", INDEX(#REF!,MATCH($A2796,#REF!,0))),"")</f>
        <v/>
      </c>
      <c r="G2796" s="72" t="str">
        <f>IFERROR(INDEX(#REF!,MATCH(INDEX(#REF!,MATCH($A2796,#REF!,0)),#REF!,0),'Recurrent profile helpers'!G$2)*IF($A2796="", "0", INDEX(#REF!,MATCH($A2796,#REF!,0))),"")</f>
        <v/>
      </c>
      <c r="H2796" s="72" t="str">
        <f>IFERROR(INDEX(#REF!,MATCH(INDEX(#REF!,MATCH($A2796,#REF!,0)),#REF!,0),'Recurrent profile helpers'!H$2)*IF($A2796="", "0", INDEX(#REF!,MATCH($A2796,#REF!,0))),"")</f>
        <v/>
      </c>
      <c r="I2796" s="72" t="str">
        <f>IFERROR(INDEX(#REF!,MATCH(INDEX(#REF!,MATCH($A2796,#REF!,0)),#REF!,0),'Recurrent profile helpers'!I$2)*IF($A2796="", "0", INDEX(#REF!,MATCH($A2796,#REF!,0))),"")</f>
        <v/>
      </c>
      <c r="J2796" s="72" t="str">
        <f>IFERROR(INDEX(#REF!,MATCH(INDEX(#REF!,MATCH($A2796,#REF!,0)),#REF!,0),'Recurrent profile helpers'!J$2)*IF($A2796="", "0", INDEX(#REF!,MATCH($A2796,#REF!,0))),"")</f>
        <v/>
      </c>
      <c r="K2796" s="72" t="str">
        <f>IFERROR(INDEX(#REF!,MATCH(INDEX(#REF!,MATCH($A2796,#REF!,0)),#REF!,0),'Recurrent profile helpers'!K$2)*IF($A2796="", "0", INDEX(#REF!,MATCH($A2796,#REF!,0))),"")</f>
        <v/>
      </c>
      <c r="L2796" s="72" t="str">
        <f>IFERROR(INDEX(#REF!,MATCH(INDEX(#REF!,MATCH($A2796,#REF!,0)),#REF!,0),'Recurrent profile helpers'!L$2)*IF($A2796="", "0", INDEX(#REF!,MATCH($A2796,#REF!,0))),"")</f>
        <v/>
      </c>
      <c r="M2796" s="72" t="str">
        <f>IFERROR(INDEX(#REF!,MATCH(INDEX(#REF!,MATCH($A2796,#REF!,0)),#REF!,0),'Recurrent profile helpers'!M$2)*IF($A2796="", "0", INDEX(#REF!,MATCH($A2796,#REF!,0))),"")</f>
        <v/>
      </c>
      <c r="N2796" s="72" t="str">
        <f>IFERROR(INDEX(#REF!,MATCH(INDEX(#REF!,MATCH($A2796,#REF!,0)),#REF!,0),'Recurrent profile helpers'!N$2)*IF($A2796="", "0", INDEX(#REF!,MATCH($A2796,#REF!,0))),"")</f>
        <v/>
      </c>
    </row>
    <row r="2797" spans="1:14">
      <c r="A2797" t="str">
        <f t="array" ref="A2797">IFERROR(INDEX(#REF!, SMALL(IF((MID(#REF!,2,1)="."),ROW($A$6:$A$4897)-ROW($A$6)+1,IF((MID(#REF!,3,1)="."),ROW($A$6:$A$4892)-ROW($A$6)+1)), ROW(2795:2795))),"" )</f>
        <v/>
      </c>
      <c r="B2797" s="72" t="str">
        <f>IF($A2797="", "", INDEX(#REF!,MATCH($A2797,#REF!,0)))</f>
        <v/>
      </c>
      <c r="C2797" s="72" t="str">
        <f>IFERROR(INDEX(#REF!,MATCH(INDEX(#REF!,MATCH($A2797,#REF!,0)),#REF!,0),'Recurrent profile helpers'!C$2)*IF($A2797="", "0", INDEX(#REF!,MATCH($A2797,#REF!,0))),"")</f>
        <v/>
      </c>
      <c r="D2797" s="72" t="str">
        <f>IFERROR(INDEX(#REF!,MATCH(INDEX(#REF!,MATCH($A2797,#REF!,0)),#REF!,0),'Recurrent profile helpers'!D$2)*IF($A2797="", "0", INDEX(#REF!,MATCH($A2797,#REF!,0))),"")</f>
        <v/>
      </c>
      <c r="E2797" s="72" t="str">
        <f>IFERROR(INDEX(#REF!,MATCH(INDEX(#REF!,MATCH($A2797,#REF!,0)),#REF!,0),'Recurrent profile helpers'!E$2)*IF($A2797="", "0", INDEX(#REF!,MATCH($A2797,#REF!,0))),"")</f>
        <v/>
      </c>
      <c r="F2797" s="72" t="str">
        <f>IFERROR(INDEX(#REF!,MATCH(INDEX(#REF!,MATCH($A2797,#REF!,0)),#REF!,0),'Recurrent profile helpers'!F$2)*IF($A2797="", "0", INDEX(#REF!,MATCH($A2797,#REF!,0))),"")</f>
        <v/>
      </c>
      <c r="G2797" s="72" t="str">
        <f>IFERROR(INDEX(#REF!,MATCH(INDEX(#REF!,MATCH($A2797,#REF!,0)),#REF!,0),'Recurrent profile helpers'!G$2)*IF($A2797="", "0", INDEX(#REF!,MATCH($A2797,#REF!,0))),"")</f>
        <v/>
      </c>
      <c r="H2797" s="72" t="str">
        <f>IFERROR(INDEX(#REF!,MATCH(INDEX(#REF!,MATCH($A2797,#REF!,0)),#REF!,0),'Recurrent profile helpers'!H$2)*IF($A2797="", "0", INDEX(#REF!,MATCH($A2797,#REF!,0))),"")</f>
        <v/>
      </c>
      <c r="I2797" s="72" t="str">
        <f>IFERROR(INDEX(#REF!,MATCH(INDEX(#REF!,MATCH($A2797,#REF!,0)),#REF!,0),'Recurrent profile helpers'!I$2)*IF($A2797="", "0", INDEX(#REF!,MATCH($A2797,#REF!,0))),"")</f>
        <v/>
      </c>
      <c r="J2797" s="72" t="str">
        <f>IFERROR(INDEX(#REF!,MATCH(INDEX(#REF!,MATCH($A2797,#REF!,0)),#REF!,0),'Recurrent profile helpers'!J$2)*IF($A2797="", "0", INDEX(#REF!,MATCH($A2797,#REF!,0))),"")</f>
        <v/>
      </c>
      <c r="K2797" s="72" t="str">
        <f>IFERROR(INDEX(#REF!,MATCH(INDEX(#REF!,MATCH($A2797,#REF!,0)),#REF!,0),'Recurrent profile helpers'!K$2)*IF($A2797="", "0", INDEX(#REF!,MATCH($A2797,#REF!,0))),"")</f>
        <v/>
      </c>
      <c r="L2797" s="72" t="str">
        <f>IFERROR(INDEX(#REF!,MATCH(INDEX(#REF!,MATCH($A2797,#REF!,0)),#REF!,0),'Recurrent profile helpers'!L$2)*IF($A2797="", "0", INDEX(#REF!,MATCH($A2797,#REF!,0))),"")</f>
        <v/>
      </c>
      <c r="M2797" s="72" t="str">
        <f>IFERROR(INDEX(#REF!,MATCH(INDEX(#REF!,MATCH($A2797,#REF!,0)),#REF!,0),'Recurrent profile helpers'!M$2)*IF($A2797="", "0", INDEX(#REF!,MATCH($A2797,#REF!,0))),"")</f>
        <v/>
      </c>
      <c r="N2797" s="72" t="str">
        <f>IFERROR(INDEX(#REF!,MATCH(INDEX(#REF!,MATCH($A2797,#REF!,0)),#REF!,0),'Recurrent profile helpers'!N$2)*IF($A2797="", "0", INDEX(#REF!,MATCH($A2797,#REF!,0))),"")</f>
        <v/>
      </c>
    </row>
    <row r="2798" spans="1:14">
      <c r="A2798" t="str">
        <f t="array" ref="A2798">IFERROR(INDEX(#REF!, SMALL(IF((MID(#REF!,2,1)="."),ROW($A$6:$A$4897)-ROW($A$6)+1,IF((MID(#REF!,3,1)="."),ROW($A$6:$A$4892)-ROW($A$6)+1)), ROW(2796:2796))),"" )</f>
        <v/>
      </c>
      <c r="B2798" s="72" t="str">
        <f>IF($A2798="", "", INDEX(#REF!,MATCH($A2798,#REF!,0)))</f>
        <v/>
      </c>
      <c r="C2798" s="72" t="str">
        <f>IFERROR(INDEX(#REF!,MATCH(INDEX(#REF!,MATCH($A2798,#REF!,0)),#REF!,0),'Recurrent profile helpers'!C$2)*IF($A2798="", "0", INDEX(#REF!,MATCH($A2798,#REF!,0))),"")</f>
        <v/>
      </c>
      <c r="D2798" s="72" t="str">
        <f>IFERROR(INDEX(#REF!,MATCH(INDEX(#REF!,MATCH($A2798,#REF!,0)),#REF!,0),'Recurrent profile helpers'!D$2)*IF($A2798="", "0", INDEX(#REF!,MATCH($A2798,#REF!,0))),"")</f>
        <v/>
      </c>
      <c r="E2798" s="72" t="str">
        <f>IFERROR(INDEX(#REF!,MATCH(INDEX(#REF!,MATCH($A2798,#REF!,0)),#REF!,0),'Recurrent profile helpers'!E$2)*IF($A2798="", "0", INDEX(#REF!,MATCH($A2798,#REF!,0))),"")</f>
        <v/>
      </c>
      <c r="F2798" s="72" t="str">
        <f>IFERROR(INDEX(#REF!,MATCH(INDEX(#REF!,MATCH($A2798,#REF!,0)),#REF!,0),'Recurrent profile helpers'!F$2)*IF($A2798="", "0", INDEX(#REF!,MATCH($A2798,#REF!,0))),"")</f>
        <v/>
      </c>
      <c r="G2798" s="72" t="str">
        <f>IFERROR(INDEX(#REF!,MATCH(INDEX(#REF!,MATCH($A2798,#REF!,0)),#REF!,0),'Recurrent profile helpers'!G$2)*IF($A2798="", "0", INDEX(#REF!,MATCH($A2798,#REF!,0))),"")</f>
        <v/>
      </c>
      <c r="H2798" s="72" t="str">
        <f>IFERROR(INDEX(#REF!,MATCH(INDEX(#REF!,MATCH($A2798,#REF!,0)),#REF!,0),'Recurrent profile helpers'!H$2)*IF($A2798="", "0", INDEX(#REF!,MATCH($A2798,#REF!,0))),"")</f>
        <v/>
      </c>
      <c r="I2798" s="72" t="str">
        <f>IFERROR(INDEX(#REF!,MATCH(INDEX(#REF!,MATCH($A2798,#REF!,0)),#REF!,0),'Recurrent profile helpers'!I$2)*IF($A2798="", "0", INDEX(#REF!,MATCH($A2798,#REF!,0))),"")</f>
        <v/>
      </c>
      <c r="J2798" s="72" t="str">
        <f>IFERROR(INDEX(#REF!,MATCH(INDEX(#REF!,MATCH($A2798,#REF!,0)),#REF!,0),'Recurrent profile helpers'!J$2)*IF($A2798="", "0", INDEX(#REF!,MATCH($A2798,#REF!,0))),"")</f>
        <v/>
      </c>
      <c r="K2798" s="72" t="str">
        <f>IFERROR(INDEX(#REF!,MATCH(INDEX(#REF!,MATCH($A2798,#REF!,0)),#REF!,0),'Recurrent profile helpers'!K$2)*IF($A2798="", "0", INDEX(#REF!,MATCH($A2798,#REF!,0))),"")</f>
        <v/>
      </c>
      <c r="L2798" s="72" t="str">
        <f>IFERROR(INDEX(#REF!,MATCH(INDEX(#REF!,MATCH($A2798,#REF!,0)),#REF!,0),'Recurrent profile helpers'!L$2)*IF($A2798="", "0", INDEX(#REF!,MATCH($A2798,#REF!,0))),"")</f>
        <v/>
      </c>
      <c r="M2798" s="72" t="str">
        <f>IFERROR(INDEX(#REF!,MATCH(INDEX(#REF!,MATCH($A2798,#REF!,0)),#REF!,0),'Recurrent profile helpers'!M$2)*IF($A2798="", "0", INDEX(#REF!,MATCH($A2798,#REF!,0))),"")</f>
        <v/>
      </c>
      <c r="N2798" s="72" t="str">
        <f>IFERROR(INDEX(#REF!,MATCH(INDEX(#REF!,MATCH($A2798,#REF!,0)),#REF!,0),'Recurrent profile helpers'!N$2)*IF($A2798="", "0", INDEX(#REF!,MATCH($A2798,#REF!,0))),"")</f>
        <v/>
      </c>
    </row>
    <row r="2799" spans="1:14">
      <c r="A2799" t="str">
        <f t="array" ref="A2799">IFERROR(INDEX(#REF!, SMALL(IF((MID(#REF!,2,1)="."),ROW($A$6:$A$4897)-ROW($A$6)+1,IF((MID(#REF!,3,1)="."),ROW($A$6:$A$4892)-ROW($A$6)+1)), ROW(2797:2797))),"" )</f>
        <v/>
      </c>
      <c r="B2799" s="72" t="str">
        <f>IF($A2799="", "", INDEX(#REF!,MATCH($A2799,#REF!,0)))</f>
        <v/>
      </c>
      <c r="C2799" s="72" t="str">
        <f>IFERROR(INDEX(#REF!,MATCH(INDEX(#REF!,MATCH($A2799,#REF!,0)),#REF!,0),'Recurrent profile helpers'!C$2)*IF($A2799="", "0", INDEX(#REF!,MATCH($A2799,#REF!,0))),"")</f>
        <v/>
      </c>
      <c r="D2799" s="72" t="str">
        <f>IFERROR(INDEX(#REF!,MATCH(INDEX(#REF!,MATCH($A2799,#REF!,0)),#REF!,0),'Recurrent profile helpers'!D$2)*IF($A2799="", "0", INDEX(#REF!,MATCH($A2799,#REF!,0))),"")</f>
        <v/>
      </c>
      <c r="E2799" s="72" t="str">
        <f>IFERROR(INDEX(#REF!,MATCH(INDEX(#REF!,MATCH($A2799,#REF!,0)),#REF!,0),'Recurrent profile helpers'!E$2)*IF($A2799="", "0", INDEX(#REF!,MATCH($A2799,#REF!,0))),"")</f>
        <v/>
      </c>
      <c r="F2799" s="72" t="str">
        <f>IFERROR(INDEX(#REF!,MATCH(INDEX(#REF!,MATCH($A2799,#REF!,0)),#REF!,0),'Recurrent profile helpers'!F$2)*IF($A2799="", "0", INDEX(#REF!,MATCH($A2799,#REF!,0))),"")</f>
        <v/>
      </c>
      <c r="G2799" s="72" t="str">
        <f>IFERROR(INDEX(#REF!,MATCH(INDEX(#REF!,MATCH($A2799,#REF!,0)),#REF!,0),'Recurrent profile helpers'!G$2)*IF($A2799="", "0", INDEX(#REF!,MATCH($A2799,#REF!,0))),"")</f>
        <v/>
      </c>
      <c r="H2799" s="72" t="str">
        <f>IFERROR(INDEX(#REF!,MATCH(INDEX(#REF!,MATCH($A2799,#REF!,0)),#REF!,0),'Recurrent profile helpers'!H$2)*IF($A2799="", "0", INDEX(#REF!,MATCH($A2799,#REF!,0))),"")</f>
        <v/>
      </c>
      <c r="I2799" s="72" t="str">
        <f>IFERROR(INDEX(#REF!,MATCH(INDEX(#REF!,MATCH($A2799,#REF!,0)),#REF!,0),'Recurrent profile helpers'!I$2)*IF($A2799="", "0", INDEX(#REF!,MATCH($A2799,#REF!,0))),"")</f>
        <v/>
      </c>
      <c r="J2799" s="72" t="str">
        <f>IFERROR(INDEX(#REF!,MATCH(INDEX(#REF!,MATCH($A2799,#REF!,0)),#REF!,0),'Recurrent profile helpers'!J$2)*IF($A2799="", "0", INDEX(#REF!,MATCH($A2799,#REF!,0))),"")</f>
        <v/>
      </c>
      <c r="K2799" s="72" t="str">
        <f>IFERROR(INDEX(#REF!,MATCH(INDEX(#REF!,MATCH($A2799,#REF!,0)),#REF!,0),'Recurrent profile helpers'!K$2)*IF($A2799="", "0", INDEX(#REF!,MATCH($A2799,#REF!,0))),"")</f>
        <v/>
      </c>
      <c r="L2799" s="72" t="str">
        <f>IFERROR(INDEX(#REF!,MATCH(INDEX(#REF!,MATCH($A2799,#REF!,0)),#REF!,0),'Recurrent profile helpers'!L$2)*IF($A2799="", "0", INDEX(#REF!,MATCH($A2799,#REF!,0))),"")</f>
        <v/>
      </c>
      <c r="M2799" s="72" t="str">
        <f>IFERROR(INDEX(#REF!,MATCH(INDEX(#REF!,MATCH($A2799,#REF!,0)),#REF!,0),'Recurrent profile helpers'!M$2)*IF($A2799="", "0", INDEX(#REF!,MATCH($A2799,#REF!,0))),"")</f>
        <v/>
      </c>
      <c r="N2799" s="72" t="str">
        <f>IFERROR(INDEX(#REF!,MATCH(INDEX(#REF!,MATCH($A2799,#REF!,0)),#REF!,0),'Recurrent profile helpers'!N$2)*IF($A2799="", "0", INDEX(#REF!,MATCH($A2799,#REF!,0))),"")</f>
        <v/>
      </c>
    </row>
    <row r="2800" spans="1:14">
      <c r="A2800" t="str">
        <f t="array" ref="A2800">IFERROR(INDEX(#REF!, SMALL(IF((MID(#REF!,2,1)="."),ROW($A$6:$A$4897)-ROW($A$6)+1,IF((MID(#REF!,3,1)="."),ROW($A$6:$A$4892)-ROW($A$6)+1)), ROW(2798:2798))),"" )</f>
        <v/>
      </c>
      <c r="B2800" s="72" t="str">
        <f>IF($A2800="", "", INDEX(#REF!,MATCH($A2800,#REF!,0)))</f>
        <v/>
      </c>
      <c r="C2800" s="72" t="str">
        <f>IFERROR(INDEX(#REF!,MATCH(INDEX(#REF!,MATCH($A2800,#REF!,0)),#REF!,0),'Recurrent profile helpers'!C$2)*IF($A2800="", "0", INDEX(#REF!,MATCH($A2800,#REF!,0))),"")</f>
        <v/>
      </c>
      <c r="D2800" s="72" t="str">
        <f>IFERROR(INDEX(#REF!,MATCH(INDEX(#REF!,MATCH($A2800,#REF!,0)),#REF!,0),'Recurrent profile helpers'!D$2)*IF($A2800="", "0", INDEX(#REF!,MATCH($A2800,#REF!,0))),"")</f>
        <v/>
      </c>
      <c r="E2800" s="72" t="str">
        <f>IFERROR(INDEX(#REF!,MATCH(INDEX(#REF!,MATCH($A2800,#REF!,0)),#REF!,0),'Recurrent profile helpers'!E$2)*IF($A2800="", "0", INDEX(#REF!,MATCH($A2800,#REF!,0))),"")</f>
        <v/>
      </c>
      <c r="F2800" s="72" t="str">
        <f>IFERROR(INDEX(#REF!,MATCH(INDEX(#REF!,MATCH($A2800,#REF!,0)),#REF!,0),'Recurrent profile helpers'!F$2)*IF($A2800="", "0", INDEX(#REF!,MATCH($A2800,#REF!,0))),"")</f>
        <v/>
      </c>
      <c r="G2800" s="72" t="str">
        <f>IFERROR(INDEX(#REF!,MATCH(INDEX(#REF!,MATCH($A2800,#REF!,0)),#REF!,0),'Recurrent profile helpers'!G$2)*IF($A2800="", "0", INDEX(#REF!,MATCH($A2800,#REF!,0))),"")</f>
        <v/>
      </c>
      <c r="H2800" s="72" t="str">
        <f>IFERROR(INDEX(#REF!,MATCH(INDEX(#REF!,MATCH($A2800,#REF!,0)),#REF!,0),'Recurrent profile helpers'!H$2)*IF($A2800="", "0", INDEX(#REF!,MATCH($A2800,#REF!,0))),"")</f>
        <v/>
      </c>
      <c r="I2800" s="72" t="str">
        <f>IFERROR(INDEX(#REF!,MATCH(INDEX(#REF!,MATCH($A2800,#REF!,0)),#REF!,0),'Recurrent profile helpers'!I$2)*IF($A2800="", "0", INDEX(#REF!,MATCH($A2800,#REF!,0))),"")</f>
        <v/>
      </c>
      <c r="J2800" s="72" t="str">
        <f>IFERROR(INDEX(#REF!,MATCH(INDEX(#REF!,MATCH($A2800,#REF!,0)),#REF!,0),'Recurrent profile helpers'!J$2)*IF($A2800="", "0", INDEX(#REF!,MATCH($A2800,#REF!,0))),"")</f>
        <v/>
      </c>
      <c r="K2800" s="72" t="str">
        <f>IFERROR(INDEX(#REF!,MATCH(INDEX(#REF!,MATCH($A2800,#REF!,0)),#REF!,0),'Recurrent profile helpers'!K$2)*IF($A2800="", "0", INDEX(#REF!,MATCH($A2800,#REF!,0))),"")</f>
        <v/>
      </c>
      <c r="L2800" s="72" t="str">
        <f>IFERROR(INDEX(#REF!,MATCH(INDEX(#REF!,MATCH($A2800,#REF!,0)),#REF!,0),'Recurrent profile helpers'!L$2)*IF($A2800="", "0", INDEX(#REF!,MATCH($A2800,#REF!,0))),"")</f>
        <v/>
      </c>
      <c r="M2800" s="72" t="str">
        <f>IFERROR(INDEX(#REF!,MATCH(INDEX(#REF!,MATCH($A2800,#REF!,0)),#REF!,0),'Recurrent profile helpers'!M$2)*IF($A2800="", "0", INDEX(#REF!,MATCH($A2800,#REF!,0))),"")</f>
        <v/>
      </c>
      <c r="N2800" s="72" t="str">
        <f>IFERROR(INDEX(#REF!,MATCH(INDEX(#REF!,MATCH($A2800,#REF!,0)),#REF!,0),'Recurrent profile helpers'!N$2)*IF($A2800="", "0", INDEX(#REF!,MATCH($A2800,#REF!,0))),"")</f>
        <v/>
      </c>
    </row>
    <row r="2801" spans="1:14">
      <c r="A2801" t="str">
        <f t="array" ref="A2801">IFERROR(INDEX(#REF!, SMALL(IF((MID(#REF!,2,1)="."),ROW($A$6:$A$4897)-ROW($A$6)+1,IF((MID(#REF!,3,1)="."),ROW($A$6:$A$4892)-ROW($A$6)+1)), ROW(2799:2799))),"" )</f>
        <v/>
      </c>
      <c r="B2801" s="72" t="str">
        <f>IF($A2801="", "", INDEX(#REF!,MATCH($A2801,#REF!,0)))</f>
        <v/>
      </c>
      <c r="C2801" s="72" t="str">
        <f>IFERROR(INDEX(#REF!,MATCH(INDEX(#REF!,MATCH($A2801,#REF!,0)),#REF!,0),'Recurrent profile helpers'!C$2)*IF($A2801="", "0", INDEX(#REF!,MATCH($A2801,#REF!,0))),"")</f>
        <v/>
      </c>
      <c r="D2801" s="72" t="str">
        <f>IFERROR(INDEX(#REF!,MATCH(INDEX(#REF!,MATCH($A2801,#REF!,0)),#REF!,0),'Recurrent profile helpers'!D$2)*IF($A2801="", "0", INDEX(#REF!,MATCH($A2801,#REF!,0))),"")</f>
        <v/>
      </c>
      <c r="E2801" s="72" t="str">
        <f>IFERROR(INDEX(#REF!,MATCH(INDEX(#REF!,MATCH($A2801,#REF!,0)),#REF!,0),'Recurrent profile helpers'!E$2)*IF($A2801="", "0", INDEX(#REF!,MATCH($A2801,#REF!,0))),"")</f>
        <v/>
      </c>
      <c r="F2801" s="72" t="str">
        <f>IFERROR(INDEX(#REF!,MATCH(INDEX(#REF!,MATCH($A2801,#REF!,0)),#REF!,0),'Recurrent profile helpers'!F$2)*IF($A2801="", "0", INDEX(#REF!,MATCH($A2801,#REF!,0))),"")</f>
        <v/>
      </c>
      <c r="G2801" s="72" t="str">
        <f>IFERROR(INDEX(#REF!,MATCH(INDEX(#REF!,MATCH($A2801,#REF!,0)),#REF!,0),'Recurrent profile helpers'!G$2)*IF($A2801="", "0", INDEX(#REF!,MATCH($A2801,#REF!,0))),"")</f>
        <v/>
      </c>
      <c r="H2801" s="72" t="str">
        <f>IFERROR(INDEX(#REF!,MATCH(INDEX(#REF!,MATCH($A2801,#REF!,0)),#REF!,0),'Recurrent profile helpers'!H$2)*IF($A2801="", "0", INDEX(#REF!,MATCH($A2801,#REF!,0))),"")</f>
        <v/>
      </c>
      <c r="I2801" s="72" t="str">
        <f>IFERROR(INDEX(#REF!,MATCH(INDEX(#REF!,MATCH($A2801,#REF!,0)),#REF!,0),'Recurrent profile helpers'!I$2)*IF($A2801="", "0", INDEX(#REF!,MATCH($A2801,#REF!,0))),"")</f>
        <v/>
      </c>
      <c r="J2801" s="72" t="str">
        <f>IFERROR(INDEX(#REF!,MATCH(INDEX(#REF!,MATCH($A2801,#REF!,0)),#REF!,0),'Recurrent profile helpers'!J$2)*IF($A2801="", "0", INDEX(#REF!,MATCH($A2801,#REF!,0))),"")</f>
        <v/>
      </c>
      <c r="K2801" s="72" t="str">
        <f>IFERROR(INDEX(#REF!,MATCH(INDEX(#REF!,MATCH($A2801,#REF!,0)),#REF!,0),'Recurrent profile helpers'!K$2)*IF($A2801="", "0", INDEX(#REF!,MATCH($A2801,#REF!,0))),"")</f>
        <v/>
      </c>
      <c r="L2801" s="72" t="str">
        <f>IFERROR(INDEX(#REF!,MATCH(INDEX(#REF!,MATCH($A2801,#REF!,0)),#REF!,0),'Recurrent profile helpers'!L$2)*IF($A2801="", "0", INDEX(#REF!,MATCH($A2801,#REF!,0))),"")</f>
        <v/>
      </c>
      <c r="M2801" s="72" t="str">
        <f>IFERROR(INDEX(#REF!,MATCH(INDEX(#REF!,MATCH($A2801,#REF!,0)),#REF!,0),'Recurrent profile helpers'!M$2)*IF($A2801="", "0", INDEX(#REF!,MATCH($A2801,#REF!,0))),"")</f>
        <v/>
      </c>
      <c r="N2801" s="72" t="str">
        <f>IFERROR(INDEX(#REF!,MATCH(INDEX(#REF!,MATCH($A2801,#REF!,0)),#REF!,0),'Recurrent profile helpers'!N$2)*IF($A2801="", "0", INDEX(#REF!,MATCH($A2801,#REF!,0))),"")</f>
        <v/>
      </c>
    </row>
    <row r="2802" spans="1:14">
      <c r="A2802" t="str">
        <f t="array" ref="A2802">IFERROR(INDEX(#REF!, SMALL(IF((MID(#REF!,2,1)="."),ROW($A$6:$A$4897)-ROW($A$6)+1,IF((MID(#REF!,3,1)="."),ROW($A$6:$A$4892)-ROW($A$6)+1)), ROW(2800:2800))),"" )</f>
        <v/>
      </c>
      <c r="B2802" s="72" t="str">
        <f>IF($A2802="", "", INDEX(#REF!,MATCH($A2802,#REF!,0)))</f>
        <v/>
      </c>
      <c r="C2802" s="72" t="str">
        <f>IFERROR(INDEX(#REF!,MATCH(INDEX(#REF!,MATCH($A2802,#REF!,0)),#REF!,0),'Recurrent profile helpers'!C$2)*IF($A2802="", "0", INDEX(#REF!,MATCH($A2802,#REF!,0))),"")</f>
        <v/>
      </c>
      <c r="D2802" s="72" t="str">
        <f>IFERROR(INDEX(#REF!,MATCH(INDEX(#REF!,MATCH($A2802,#REF!,0)),#REF!,0),'Recurrent profile helpers'!D$2)*IF($A2802="", "0", INDEX(#REF!,MATCH($A2802,#REF!,0))),"")</f>
        <v/>
      </c>
      <c r="E2802" s="72" t="str">
        <f>IFERROR(INDEX(#REF!,MATCH(INDEX(#REF!,MATCH($A2802,#REF!,0)),#REF!,0),'Recurrent profile helpers'!E$2)*IF($A2802="", "0", INDEX(#REF!,MATCH($A2802,#REF!,0))),"")</f>
        <v/>
      </c>
      <c r="F2802" s="72" t="str">
        <f>IFERROR(INDEX(#REF!,MATCH(INDEX(#REF!,MATCH($A2802,#REF!,0)),#REF!,0),'Recurrent profile helpers'!F$2)*IF($A2802="", "0", INDEX(#REF!,MATCH($A2802,#REF!,0))),"")</f>
        <v/>
      </c>
      <c r="G2802" s="72" t="str">
        <f>IFERROR(INDEX(#REF!,MATCH(INDEX(#REF!,MATCH($A2802,#REF!,0)),#REF!,0),'Recurrent profile helpers'!G$2)*IF($A2802="", "0", INDEX(#REF!,MATCH($A2802,#REF!,0))),"")</f>
        <v/>
      </c>
      <c r="H2802" s="72" t="str">
        <f>IFERROR(INDEX(#REF!,MATCH(INDEX(#REF!,MATCH($A2802,#REF!,0)),#REF!,0),'Recurrent profile helpers'!H$2)*IF($A2802="", "0", INDEX(#REF!,MATCH($A2802,#REF!,0))),"")</f>
        <v/>
      </c>
      <c r="I2802" s="72" t="str">
        <f>IFERROR(INDEX(#REF!,MATCH(INDEX(#REF!,MATCH($A2802,#REF!,0)),#REF!,0),'Recurrent profile helpers'!I$2)*IF($A2802="", "0", INDEX(#REF!,MATCH($A2802,#REF!,0))),"")</f>
        <v/>
      </c>
      <c r="J2802" s="72" t="str">
        <f>IFERROR(INDEX(#REF!,MATCH(INDEX(#REF!,MATCH($A2802,#REF!,0)),#REF!,0),'Recurrent profile helpers'!J$2)*IF($A2802="", "0", INDEX(#REF!,MATCH($A2802,#REF!,0))),"")</f>
        <v/>
      </c>
      <c r="K2802" s="72" t="str">
        <f>IFERROR(INDEX(#REF!,MATCH(INDEX(#REF!,MATCH($A2802,#REF!,0)),#REF!,0),'Recurrent profile helpers'!K$2)*IF($A2802="", "0", INDEX(#REF!,MATCH($A2802,#REF!,0))),"")</f>
        <v/>
      </c>
      <c r="L2802" s="72" t="str">
        <f>IFERROR(INDEX(#REF!,MATCH(INDEX(#REF!,MATCH($A2802,#REF!,0)),#REF!,0),'Recurrent profile helpers'!L$2)*IF($A2802="", "0", INDEX(#REF!,MATCH($A2802,#REF!,0))),"")</f>
        <v/>
      </c>
      <c r="M2802" s="72" t="str">
        <f>IFERROR(INDEX(#REF!,MATCH(INDEX(#REF!,MATCH($A2802,#REF!,0)),#REF!,0),'Recurrent profile helpers'!M$2)*IF($A2802="", "0", INDEX(#REF!,MATCH($A2802,#REF!,0))),"")</f>
        <v/>
      </c>
      <c r="N2802" s="72" t="str">
        <f>IFERROR(INDEX(#REF!,MATCH(INDEX(#REF!,MATCH($A2802,#REF!,0)),#REF!,0),'Recurrent profile helpers'!N$2)*IF($A2802="", "0", INDEX(#REF!,MATCH($A2802,#REF!,0))),"")</f>
        <v/>
      </c>
    </row>
    <row r="2803" spans="1:14">
      <c r="A2803" t="str">
        <f t="array" ref="A2803">IFERROR(INDEX(#REF!, SMALL(IF((MID(#REF!,2,1)="."),ROW($A$6:$A$4897)-ROW($A$6)+1,IF((MID(#REF!,3,1)="."),ROW($A$6:$A$4892)-ROW($A$6)+1)), ROW(2801:2801))),"" )</f>
        <v/>
      </c>
      <c r="B2803" s="72" t="str">
        <f>IF($A2803="", "", INDEX(#REF!,MATCH($A2803,#REF!,0)))</f>
        <v/>
      </c>
      <c r="C2803" s="72" t="str">
        <f>IFERROR(INDEX(#REF!,MATCH(INDEX(#REF!,MATCH($A2803,#REF!,0)),#REF!,0),'Recurrent profile helpers'!C$2)*IF($A2803="", "0", INDEX(#REF!,MATCH($A2803,#REF!,0))),"")</f>
        <v/>
      </c>
      <c r="D2803" s="72" t="str">
        <f>IFERROR(INDEX(#REF!,MATCH(INDEX(#REF!,MATCH($A2803,#REF!,0)),#REF!,0),'Recurrent profile helpers'!D$2)*IF($A2803="", "0", INDEX(#REF!,MATCH($A2803,#REF!,0))),"")</f>
        <v/>
      </c>
      <c r="E2803" s="72" t="str">
        <f>IFERROR(INDEX(#REF!,MATCH(INDEX(#REF!,MATCH($A2803,#REF!,0)),#REF!,0),'Recurrent profile helpers'!E$2)*IF($A2803="", "0", INDEX(#REF!,MATCH($A2803,#REF!,0))),"")</f>
        <v/>
      </c>
      <c r="F2803" s="72" t="str">
        <f>IFERROR(INDEX(#REF!,MATCH(INDEX(#REF!,MATCH($A2803,#REF!,0)),#REF!,0),'Recurrent profile helpers'!F$2)*IF($A2803="", "0", INDEX(#REF!,MATCH($A2803,#REF!,0))),"")</f>
        <v/>
      </c>
      <c r="G2803" s="72" t="str">
        <f>IFERROR(INDEX(#REF!,MATCH(INDEX(#REF!,MATCH($A2803,#REF!,0)),#REF!,0),'Recurrent profile helpers'!G$2)*IF($A2803="", "0", INDEX(#REF!,MATCH($A2803,#REF!,0))),"")</f>
        <v/>
      </c>
      <c r="H2803" s="72" t="str">
        <f>IFERROR(INDEX(#REF!,MATCH(INDEX(#REF!,MATCH($A2803,#REF!,0)),#REF!,0),'Recurrent profile helpers'!H$2)*IF($A2803="", "0", INDEX(#REF!,MATCH($A2803,#REF!,0))),"")</f>
        <v/>
      </c>
      <c r="I2803" s="72" t="str">
        <f>IFERROR(INDEX(#REF!,MATCH(INDEX(#REF!,MATCH($A2803,#REF!,0)),#REF!,0),'Recurrent profile helpers'!I$2)*IF($A2803="", "0", INDEX(#REF!,MATCH($A2803,#REF!,0))),"")</f>
        <v/>
      </c>
      <c r="J2803" s="72" t="str">
        <f>IFERROR(INDEX(#REF!,MATCH(INDEX(#REF!,MATCH($A2803,#REF!,0)),#REF!,0),'Recurrent profile helpers'!J$2)*IF($A2803="", "0", INDEX(#REF!,MATCH($A2803,#REF!,0))),"")</f>
        <v/>
      </c>
      <c r="K2803" s="72" t="str">
        <f>IFERROR(INDEX(#REF!,MATCH(INDEX(#REF!,MATCH($A2803,#REF!,0)),#REF!,0),'Recurrent profile helpers'!K$2)*IF($A2803="", "0", INDEX(#REF!,MATCH($A2803,#REF!,0))),"")</f>
        <v/>
      </c>
      <c r="L2803" s="72" t="str">
        <f>IFERROR(INDEX(#REF!,MATCH(INDEX(#REF!,MATCH($A2803,#REF!,0)),#REF!,0),'Recurrent profile helpers'!L$2)*IF($A2803="", "0", INDEX(#REF!,MATCH($A2803,#REF!,0))),"")</f>
        <v/>
      </c>
      <c r="M2803" s="72" t="str">
        <f>IFERROR(INDEX(#REF!,MATCH(INDEX(#REF!,MATCH($A2803,#REF!,0)),#REF!,0),'Recurrent profile helpers'!M$2)*IF($A2803="", "0", INDEX(#REF!,MATCH($A2803,#REF!,0))),"")</f>
        <v/>
      </c>
      <c r="N2803" s="72" t="str">
        <f>IFERROR(INDEX(#REF!,MATCH(INDEX(#REF!,MATCH($A2803,#REF!,0)),#REF!,0),'Recurrent profile helpers'!N$2)*IF($A2803="", "0", INDEX(#REF!,MATCH($A2803,#REF!,0))),"")</f>
        <v/>
      </c>
    </row>
    <row r="2804" spans="1:14">
      <c r="A2804" t="str">
        <f t="array" ref="A2804">IFERROR(INDEX(#REF!, SMALL(IF((MID(#REF!,2,1)="."),ROW($A$6:$A$4897)-ROW($A$6)+1,IF((MID(#REF!,3,1)="."),ROW($A$6:$A$4892)-ROW($A$6)+1)), ROW(2802:2802))),"" )</f>
        <v/>
      </c>
      <c r="B2804" s="72" t="str">
        <f>IF($A2804="", "", INDEX(#REF!,MATCH($A2804,#REF!,0)))</f>
        <v/>
      </c>
      <c r="C2804" s="72" t="str">
        <f>IFERROR(INDEX(#REF!,MATCH(INDEX(#REF!,MATCH($A2804,#REF!,0)),#REF!,0),'Recurrent profile helpers'!C$2)*IF($A2804="", "0", INDEX(#REF!,MATCH($A2804,#REF!,0))),"")</f>
        <v/>
      </c>
      <c r="D2804" s="72" t="str">
        <f>IFERROR(INDEX(#REF!,MATCH(INDEX(#REF!,MATCH($A2804,#REF!,0)),#REF!,0),'Recurrent profile helpers'!D$2)*IF($A2804="", "0", INDEX(#REF!,MATCH($A2804,#REF!,0))),"")</f>
        <v/>
      </c>
      <c r="E2804" s="72" t="str">
        <f>IFERROR(INDEX(#REF!,MATCH(INDEX(#REF!,MATCH($A2804,#REF!,0)),#REF!,0),'Recurrent profile helpers'!E$2)*IF($A2804="", "0", INDEX(#REF!,MATCH($A2804,#REF!,0))),"")</f>
        <v/>
      </c>
      <c r="F2804" s="72" t="str">
        <f>IFERROR(INDEX(#REF!,MATCH(INDEX(#REF!,MATCH($A2804,#REF!,0)),#REF!,0),'Recurrent profile helpers'!F$2)*IF($A2804="", "0", INDEX(#REF!,MATCH($A2804,#REF!,0))),"")</f>
        <v/>
      </c>
      <c r="G2804" s="72" t="str">
        <f>IFERROR(INDEX(#REF!,MATCH(INDEX(#REF!,MATCH($A2804,#REF!,0)),#REF!,0),'Recurrent profile helpers'!G$2)*IF($A2804="", "0", INDEX(#REF!,MATCH($A2804,#REF!,0))),"")</f>
        <v/>
      </c>
      <c r="H2804" s="72" t="str">
        <f>IFERROR(INDEX(#REF!,MATCH(INDEX(#REF!,MATCH($A2804,#REF!,0)),#REF!,0),'Recurrent profile helpers'!H$2)*IF($A2804="", "0", INDEX(#REF!,MATCH($A2804,#REF!,0))),"")</f>
        <v/>
      </c>
      <c r="I2804" s="72" t="str">
        <f>IFERROR(INDEX(#REF!,MATCH(INDEX(#REF!,MATCH($A2804,#REF!,0)),#REF!,0),'Recurrent profile helpers'!I$2)*IF($A2804="", "0", INDEX(#REF!,MATCH($A2804,#REF!,0))),"")</f>
        <v/>
      </c>
      <c r="J2804" s="72" t="str">
        <f>IFERROR(INDEX(#REF!,MATCH(INDEX(#REF!,MATCH($A2804,#REF!,0)),#REF!,0),'Recurrent profile helpers'!J$2)*IF($A2804="", "0", INDEX(#REF!,MATCH($A2804,#REF!,0))),"")</f>
        <v/>
      </c>
      <c r="K2804" s="72" t="str">
        <f>IFERROR(INDEX(#REF!,MATCH(INDEX(#REF!,MATCH($A2804,#REF!,0)),#REF!,0),'Recurrent profile helpers'!K$2)*IF($A2804="", "0", INDEX(#REF!,MATCH($A2804,#REF!,0))),"")</f>
        <v/>
      </c>
      <c r="L2804" s="72" t="str">
        <f>IFERROR(INDEX(#REF!,MATCH(INDEX(#REF!,MATCH($A2804,#REF!,0)),#REF!,0),'Recurrent profile helpers'!L$2)*IF($A2804="", "0", INDEX(#REF!,MATCH($A2804,#REF!,0))),"")</f>
        <v/>
      </c>
      <c r="M2804" s="72" t="str">
        <f>IFERROR(INDEX(#REF!,MATCH(INDEX(#REF!,MATCH($A2804,#REF!,0)),#REF!,0),'Recurrent profile helpers'!M$2)*IF($A2804="", "0", INDEX(#REF!,MATCH($A2804,#REF!,0))),"")</f>
        <v/>
      </c>
      <c r="N2804" s="72" t="str">
        <f>IFERROR(INDEX(#REF!,MATCH(INDEX(#REF!,MATCH($A2804,#REF!,0)),#REF!,0),'Recurrent profile helpers'!N$2)*IF($A2804="", "0", INDEX(#REF!,MATCH($A2804,#REF!,0))),"")</f>
        <v/>
      </c>
    </row>
    <row r="2805" spans="1:14">
      <c r="A2805" t="str">
        <f t="array" ref="A2805">IFERROR(INDEX(#REF!, SMALL(IF((MID(#REF!,2,1)="."),ROW($A$6:$A$4897)-ROW($A$6)+1,IF((MID(#REF!,3,1)="."),ROW($A$6:$A$4892)-ROW($A$6)+1)), ROW(2803:2803))),"" )</f>
        <v/>
      </c>
      <c r="B2805" s="72" t="str">
        <f>IF($A2805="", "", INDEX(#REF!,MATCH($A2805,#REF!,0)))</f>
        <v/>
      </c>
      <c r="C2805" s="72" t="str">
        <f>IFERROR(INDEX(#REF!,MATCH(INDEX(#REF!,MATCH($A2805,#REF!,0)),#REF!,0),'Recurrent profile helpers'!C$2)*IF($A2805="", "0", INDEX(#REF!,MATCH($A2805,#REF!,0))),"")</f>
        <v/>
      </c>
      <c r="D2805" s="72" t="str">
        <f>IFERROR(INDEX(#REF!,MATCH(INDEX(#REF!,MATCH($A2805,#REF!,0)),#REF!,0),'Recurrent profile helpers'!D$2)*IF($A2805="", "0", INDEX(#REF!,MATCH($A2805,#REF!,0))),"")</f>
        <v/>
      </c>
      <c r="E2805" s="72" t="str">
        <f>IFERROR(INDEX(#REF!,MATCH(INDEX(#REF!,MATCH($A2805,#REF!,0)),#REF!,0),'Recurrent profile helpers'!E$2)*IF($A2805="", "0", INDEX(#REF!,MATCH($A2805,#REF!,0))),"")</f>
        <v/>
      </c>
      <c r="F2805" s="72" t="str">
        <f>IFERROR(INDEX(#REF!,MATCH(INDEX(#REF!,MATCH($A2805,#REF!,0)),#REF!,0),'Recurrent profile helpers'!F$2)*IF($A2805="", "0", INDEX(#REF!,MATCH($A2805,#REF!,0))),"")</f>
        <v/>
      </c>
      <c r="G2805" s="72" t="str">
        <f>IFERROR(INDEX(#REF!,MATCH(INDEX(#REF!,MATCH($A2805,#REF!,0)),#REF!,0),'Recurrent profile helpers'!G$2)*IF($A2805="", "0", INDEX(#REF!,MATCH($A2805,#REF!,0))),"")</f>
        <v/>
      </c>
      <c r="H2805" s="72" t="str">
        <f>IFERROR(INDEX(#REF!,MATCH(INDEX(#REF!,MATCH($A2805,#REF!,0)),#REF!,0),'Recurrent profile helpers'!H$2)*IF($A2805="", "0", INDEX(#REF!,MATCH($A2805,#REF!,0))),"")</f>
        <v/>
      </c>
      <c r="I2805" s="72" t="str">
        <f>IFERROR(INDEX(#REF!,MATCH(INDEX(#REF!,MATCH($A2805,#REF!,0)),#REF!,0),'Recurrent profile helpers'!I$2)*IF($A2805="", "0", INDEX(#REF!,MATCH($A2805,#REF!,0))),"")</f>
        <v/>
      </c>
      <c r="J2805" s="72" t="str">
        <f>IFERROR(INDEX(#REF!,MATCH(INDEX(#REF!,MATCH($A2805,#REF!,0)),#REF!,0),'Recurrent profile helpers'!J$2)*IF($A2805="", "0", INDEX(#REF!,MATCH($A2805,#REF!,0))),"")</f>
        <v/>
      </c>
      <c r="K2805" s="72" t="str">
        <f>IFERROR(INDEX(#REF!,MATCH(INDEX(#REF!,MATCH($A2805,#REF!,0)),#REF!,0),'Recurrent profile helpers'!K$2)*IF($A2805="", "0", INDEX(#REF!,MATCH($A2805,#REF!,0))),"")</f>
        <v/>
      </c>
      <c r="L2805" s="72" t="str">
        <f>IFERROR(INDEX(#REF!,MATCH(INDEX(#REF!,MATCH($A2805,#REF!,0)),#REF!,0),'Recurrent profile helpers'!L$2)*IF($A2805="", "0", INDEX(#REF!,MATCH($A2805,#REF!,0))),"")</f>
        <v/>
      </c>
      <c r="M2805" s="72" t="str">
        <f>IFERROR(INDEX(#REF!,MATCH(INDEX(#REF!,MATCH($A2805,#REF!,0)),#REF!,0),'Recurrent profile helpers'!M$2)*IF($A2805="", "0", INDEX(#REF!,MATCH($A2805,#REF!,0))),"")</f>
        <v/>
      </c>
      <c r="N2805" s="72" t="str">
        <f>IFERROR(INDEX(#REF!,MATCH(INDEX(#REF!,MATCH($A2805,#REF!,0)),#REF!,0),'Recurrent profile helpers'!N$2)*IF($A2805="", "0", INDEX(#REF!,MATCH($A2805,#REF!,0))),"")</f>
        <v/>
      </c>
    </row>
    <row r="2806" spans="1:14">
      <c r="A2806" t="str">
        <f t="array" ref="A2806">IFERROR(INDEX(#REF!, SMALL(IF((MID(#REF!,2,1)="."),ROW($A$6:$A$4897)-ROW($A$6)+1,IF((MID(#REF!,3,1)="."),ROW($A$6:$A$4892)-ROW($A$6)+1)), ROW(2804:2804))),"" )</f>
        <v/>
      </c>
      <c r="B2806" s="72" t="str">
        <f>IF($A2806="", "", INDEX(#REF!,MATCH($A2806,#REF!,0)))</f>
        <v/>
      </c>
      <c r="C2806" s="72" t="str">
        <f>IFERROR(INDEX(#REF!,MATCH(INDEX(#REF!,MATCH($A2806,#REF!,0)),#REF!,0),'Recurrent profile helpers'!C$2)*IF($A2806="", "0", INDEX(#REF!,MATCH($A2806,#REF!,0))),"")</f>
        <v/>
      </c>
      <c r="D2806" s="72" t="str">
        <f>IFERROR(INDEX(#REF!,MATCH(INDEX(#REF!,MATCH($A2806,#REF!,0)),#REF!,0),'Recurrent profile helpers'!D$2)*IF($A2806="", "0", INDEX(#REF!,MATCH($A2806,#REF!,0))),"")</f>
        <v/>
      </c>
      <c r="E2806" s="72" t="str">
        <f>IFERROR(INDEX(#REF!,MATCH(INDEX(#REF!,MATCH($A2806,#REF!,0)),#REF!,0),'Recurrent profile helpers'!E$2)*IF($A2806="", "0", INDEX(#REF!,MATCH($A2806,#REF!,0))),"")</f>
        <v/>
      </c>
      <c r="F2806" s="72" t="str">
        <f>IFERROR(INDEX(#REF!,MATCH(INDEX(#REF!,MATCH($A2806,#REF!,0)),#REF!,0),'Recurrent profile helpers'!F$2)*IF($A2806="", "0", INDEX(#REF!,MATCH($A2806,#REF!,0))),"")</f>
        <v/>
      </c>
      <c r="G2806" s="72" t="str">
        <f>IFERROR(INDEX(#REF!,MATCH(INDEX(#REF!,MATCH($A2806,#REF!,0)),#REF!,0),'Recurrent profile helpers'!G$2)*IF($A2806="", "0", INDEX(#REF!,MATCH($A2806,#REF!,0))),"")</f>
        <v/>
      </c>
      <c r="H2806" s="72" t="str">
        <f>IFERROR(INDEX(#REF!,MATCH(INDEX(#REF!,MATCH($A2806,#REF!,0)),#REF!,0),'Recurrent profile helpers'!H$2)*IF($A2806="", "0", INDEX(#REF!,MATCH($A2806,#REF!,0))),"")</f>
        <v/>
      </c>
      <c r="I2806" s="72" t="str">
        <f>IFERROR(INDEX(#REF!,MATCH(INDEX(#REF!,MATCH($A2806,#REF!,0)),#REF!,0),'Recurrent profile helpers'!I$2)*IF($A2806="", "0", INDEX(#REF!,MATCH($A2806,#REF!,0))),"")</f>
        <v/>
      </c>
      <c r="J2806" s="72" t="str">
        <f>IFERROR(INDEX(#REF!,MATCH(INDEX(#REF!,MATCH($A2806,#REF!,0)),#REF!,0),'Recurrent profile helpers'!J$2)*IF($A2806="", "0", INDEX(#REF!,MATCH($A2806,#REF!,0))),"")</f>
        <v/>
      </c>
      <c r="K2806" s="72" t="str">
        <f>IFERROR(INDEX(#REF!,MATCH(INDEX(#REF!,MATCH($A2806,#REF!,0)),#REF!,0),'Recurrent profile helpers'!K$2)*IF($A2806="", "0", INDEX(#REF!,MATCH($A2806,#REF!,0))),"")</f>
        <v/>
      </c>
      <c r="L2806" s="72" t="str">
        <f>IFERROR(INDEX(#REF!,MATCH(INDEX(#REF!,MATCH($A2806,#REF!,0)),#REF!,0),'Recurrent profile helpers'!L$2)*IF($A2806="", "0", INDEX(#REF!,MATCH($A2806,#REF!,0))),"")</f>
        <v/>
      </c>
      <c r="M2806" s="72" t="str">
        <f>IFERROR(INDEX(#REF!,MATCH(INDEX(#REF!,MATCH($A2806,#REF!,0)),#REF!,0),'Recurrent profile helpers'!M$2)*IF($A2806="", "0", INDEX(#REF!,MATCH($A2806,#REF!,0))),"")</f>
        <v/>
      </c>
      <c r="N2806" s="72" t="str">
        <f>IFERROR(INDEX(#REF!,MATCH(INDEX(#REF!,MATCH($A2806,#REF!,0)),#REF!,0),'Recurrent profile helpers'!N$2)*IF($A2806="", "0", INDEX(#REF!,MATCH($A2806,#REF!,0))),"")</f>
        <v/>
      </c>
    </row>
    <row r="2807" spans="1:14">
      <c r="A2807" t="str">
        <f t="array" ref="A2807">IFERROR(INDEX(#REF!, SMALL(IF((MID(#REF!,2,1)="."),ROW($A$6:$A$4897)-ROW($A$6)+1,IF((MID(#REF!,3,1)="."),ROW($A$6:$A$4892)-ROW($A$6)+1)), ROW(2805:2805))),"" )</f>
        <v/>
      </c>
      <c r="B2807" s="72" t="str">
        <f>IF($A2807="", "", INDEX(#REF!,MATCH($A2807,#REF!,0)))</f>
        <v/>
      </c>
      <c r="C2807" s="72" t="str">
        <f>IFERROR(INDEX(#REF!,MATCH(INDEX(#REF!,MATCH($A2807,#REF!,0)),#REF!,0),'Recurrent profile helpers'!C$2)*IF($A2807="", "0", INDEX(#REF!,MATCH($A2807,#REF!,0))),"")</f>
        <v/>
      </c>
      <c r="D2807" s="72" t="str">
        <f>IFERROR(INDEX(#REF!,MATCH(INDEX(#REF!,MATCH($A2807,#REF!,0)),#REF!,0),'Recurrent profile helpers'!D$2)*IF($A2807="", "0", INDEX(#REF!,MATCH($A2807,#REF!,0))),"")</f>
        <v/>
      </c>
      <c r="E2807" s="72" t="str">
        <f>IFERROR(INDEX(#REF!,MATCH(INDEX(#REF!,MATCH($A2807,#REF!,0)),#REF!,0),'Recurrent profile helpers'!E$2)*IF($A2807="", "0", INDEX(#REF!,MATCH($A2807,#REF!,0))),"")</f>
        <v/>
      </c>
      <c r="F2807" s="72" t="str">
        <f>IFERROR(INDEX(#REF!,MATCH(INDEX(#REF!,MATCH($A2807,#REF!,0)),#REF!,0),'Recurrent profile helpers'!F$2)*IF($A2807="", "0", INDEX(#REF!,MATCH($A2807,#REF!,0))),"")</f>
        <v/>
      </c>
      <c r="G2807" s="72" t="str">
        <f>IFERROR(INDEX(#REF!,MATCH(INDEX(#REF!,MATCH($A2807,#REF!,0)),#REF!,0),'Recurrent profile helpers'!G$2)*IF($A2807="", "0", INDEX(#REF!,MATCH($A2807,#REF!,0))),"")</f>
        <v/>
      </c>
      <c r="H2807" s="72" t="str">
        <f>IFERROR(INDEX(#REF!,MATCH(INDEX(#REF!,MATCH($A2807,#REF!,0)),#REF!,0),'Recurrent profile helpers'!H$2)*IF($A2807="", "0", INDEX(#REF!,MATCH($A2807,#REF!,0))),"")</f>
        <v/>
      </c>
      <c r="I2807" s="72" t="str">
        <f>IFERROR(INDEX(#REF!,MATCH(INDEX(#REF!,MATCH($A2807,#REF!,0)),#REF!,0),'Recurrent profile helpers'!I$2)*IF($A2807="", "0", INDEX(#REF!,MATCH($A2807,#REF!,0))),"")</f>
        <v/>
      </c>
      <c r="J2807" s="72" t="str">
        <f>IFERROR(INDEX(#REF!,MATCH(INDEX(#REF!,MATCH($A2807,#REF!,0)),#REF!,0),'Recurrent profile helpers'!J$2)*IF($A2807="", "0", INDEX(#REF!,MATCH($A2807,#REF!,0))),"")</f>
        <v/>
      </c>
      <c r="K2807" s="72" t="str">
        <f>IFERROR(INDEX(#REF!,MATCH(INDEX(#REF!,MATCH($A2807,#REF!,0)),#REF!,0),'Recurrent profile helpers'!K$2)*IF($A2807="", "0", INDEX(#REF!,MATCH($A2807,#REF!,0))),"")</f>
        <v/>
      </c>
      <c r="L2807" s="72" t="str">
        <f>IFERROR(INDEX(#REF!,MATCH(INDEX(#REF!,MATCH($A2807,#REF!,0)),#REF!,0),'Recurrent profile helpers'!L$2)*IF($A2807="", "0", INDEX(#REF!,MATCH($A2807,#REF!,0))),"")</f>
        <v/>
      </c>
      <c r="M2807" s="72" t="str">
        <f>IFERROR(INDEX(#REF!,MATCH(INDEX(#REF!,MATCH($A2807,#REF!,0)),#REF!,0),'Recurrent profile helpers'!M$2)*IF($A2807="", "0", INDEX(#REF!,MATCH($A2807,#REF!,0))),"")</f>
        <v/>
      </c>
      <c r="N2807" s="72" t="str">
        <f>IFERROR(INDEX(#REF!,MATCH(INDEX(#REF!,MATCH($A2807,#REF!,0)),#REF!,0),'Recurrent profile helpers'!N$2)*IF($A2807="", "0", INDEX(#REF!,MATCH($A2807,#REF!,0))),"")</f>
        <v/>
      </c>
    </row>
    <row r="2808" spans="1:14">
      <c r="A2808" t="str">
        <f t="array" ref="A2808">IFERROR(INDEX(#REF!, SMALL(IF((MID(#REF!,2,1)="."),ROW($A$6:$A$4897)-ROW($A$6)+1,IF((MID(#REF!,3,1)="."),ROW($A$6:$A$4892)-ROW($A$6)+1)), ROW(2806:2806))),"" )</f>
        <v/>
      </c>
      <c r="B2808" s="72" t="str">
        <f>IF($A2808="", "", INDEX(#REF!,MATCH($A2808,#REF!,0)))</f>
        <v/>
      </c>
      <c r="C2808" s="72" t="str">
        <f>IFERROR(INDEX(#REF!,MATCH(INDEX(#REF!,MATCH($A2808,#REF!,0)),#REF!,0),'Recurrent profile helpers'!C$2)*IF($A2808="", "0", INDEX(#REF!,MATCH($A2808,#REF!,0))),"")</f>
        <v/>
      </c>
      <c r="D2808" s="72" t="str">
        <f>IFERROR(INDEX(#REF!,MATCH(INDEX(#REF!,MATCH($A2808,#REF!,0)),#REF!,0),'Recurrent profile helpers'!D$2)*IF($A2808="", "0", INDEX(#REF!,MATCH($A2808,#REF!,0))),"")</f>
        <v/>
      </c>
      <c r="E2808" s="72" t="str">
        <f>IFERROR(INDEX(#REF!,MATCH(INDEX(#REF!,MATCH($A2808,#REF!,0)),#REF!,0),'Recurrent profile helpers'!E$2)*IF($A2808="", "0", INDEX(#REF!,MATCH($A2808,#REF!,0))),"")</f>
        <v/>
      </c>
      <c r="F2808" s="72" t="str">
        <f>IFERROR(INDEX(#REF!,MATCH(INDEX(#REF!,MATCH($A2808,#REF!,0)),#REF!,0),'Recurrent profile helpers'!F$2)*IF($A2808="", "0", INDEX(#REF!,MATCH($A2808,#REF!,0))),"")</f>
        <v/>
      </c>
      <c r="G2808" s="72" t="str">
        <f>IFERROR(INDEX(#REF!,MATCH(INDEX(#REF!,MATCH($A2808,#REF!,0)),#REF!,0),'Recurrent profile helpers'!G$2)*IF($A2808="", "0", INDEX(#REF!,MATCH($A2808,#REF!,0))),"")</f>
        <v/>
      </c>
      <c r="H2808" s="72" t="str">
        <f>IFERROR(INDEX(#REF!,MATCH(INDEX(#REF!,MATCH($A2808,#REF!,0)),#REF!,0),'Recurrent profile helpers'!H$2)*IF($A2808="", "0", INDEX(#REF!,MATCH($A2808,#REF!,0))),"")</f>
        <v/>
      </c>
      <c r="I2808" s="72" t="str">
        <f>IFERROR(INDEX(#REF!,MATCH(INDEX(#REF!,MATCH($A2808,#REF!,0)),#REF!,0),'Recurrent profile helpers'!I$2)*IF($A2808="", "0", INDEX(#REF!,MATCH($A2808,#REF!,0))),"")</f>
        <v/>
      </c>
      <c r="J2808" s="72" t="str">
        <f>IFERROR(INDEX(#REF!,MATCH(INDEX(#REF!,MATCH($A2808,#REF!,0)),#REF!,0),'Recurrent profile helpers'!J$2)*IF($A2808="", "0", INDEX(#REF!,MATCH($A2808,#REF!,0))),"")</f>
        <v/>
      </c>
      <c r="K2808" s="72" t="str">
        <f>IFERROR(INDEX(#REF!,MATCH(INDEX(#REF!,MATCH($A2808,#REF!,0)),#REF!,0),'Recurrent profile helpers'!K$2)*IF($A2808="", "0", INDEX(#REF!,MATCH($A2808,#REF!,0))),"")</f>
        <v/>
      </c>
      <c r="L2808" s="72" t="str">
        <f>IFERROR(INDEX(#REF!,MATCH(INDEX(#REF!,MATCH($A2808,#REF!,0)),#REF!,0),'Recurrent profile helpers'!L$2)*IF($A2808="", "0", INDEX(#REF!,MATCH($A2808,#REF!,0))),"")</f>
        <v/>
      </c>
      <c r="M2808" s="72" t="str">
        <f>IFERROR(INDEX(#REF!,MATCH(INDEX(#REF!,MATCH($A2808,#REF!,0)),#REF!,0),'Recurrent profile helpers'!M$2)*IF($A2808="", "0", INDEX(#REF!,MATCH($A2808,#REF!,0))),"")</f>
        <v/>
      </c>
      <c r="N2808" s="72" t="str">
        <f>IFERROR(INDEX(#REF!,MATCH(INDEX(#REF!,MATCH($A2808,#REF!,0)),#REF!,0),'Recurrent profile helpers'!N$2)*IF($A2808="", "0", INDEX(#REF!,MATCH($A2808,#REF!,0))),"")</f>
        <v/>
      </c>
    </row>
    <row r="2809" spans="1:14">
      <c r="A2809" t="str">
        <f t="array" ref="A2809">IFERROR(INDEX(#REF!, SMALL(IF((MID(#REF!,2,1)="."),ROW($A$6:$A$4897)-ROW($A$6)+1,IF((MID(#REF!,3,1)="."),ROW($A$6:$A$4892)-ROW($A$6)+1)), ROW(2807:2807))),"" )</f>
        <v/>
      </c>
      <c r="B2809" s="72" t="str">
        <f>IF($A2809="", "", INDEX(#REF!,MATCH($A2809,#REF!,0)))</f>
        <v/>
      </c>
      <c r="C2809" s="72" t="str">
        <f>IFERROR(INDEX(#REF!,MATCH(INDEX(#REF!,MATCH($A2809,#REF!,0)),#REF!,0),'Recurrent profile helpers'!C$2)*IF($A2809="", "0", INDEX(#REF!,MATCH($A2809,#REF!,0))),"")</f>
        <v/>
      </c>
      <c r="D2809" s="72" t="str">
        <f>IFERROR(INDEX(#REF!,MATCH(INDEX(#REF!,MATCH($A2809,#REF!,0)),#REF!,0),'Recurrent profile helpers'!D$2)*IF($A2809="", "0", INDEX(#REF!,MATCH($A2809,#REF!,0))),"")</f>
        <v/>
      </c>
      <c r="E2809" s="72" t="str">
        <f>IFERROR(INDEX(#REF!,MATCH(INDEX(#REF!,MATCH($A2809,#REF!,0)),#REF!,0),'Recurrent profile helpers'!E$2)*IF($A2809="", "0", INDEX(#REF!,MATCH($A2809,#REF!,0))),"")</f>
        <v/>
      </c>
      <c r="F2809" s="72" t="str">
        <f>IFERROR(INDEX(#REF!,MATCH(INDEX(#REF!,MATCH($A2809,#REF!,0)),#REF!,0),'Recurrent profile helpers'!F$2)*IF($A2809="", "0", INDEX(#REF!,MATCH($A2809,#REF!,0))),"")</f>
        <v/>
      </c>
      <c r="G2809" s="72" t="str">
        <f>IFERROR(INDEX(#REF!,MATCH(INDEX(#REF!,MATCH($A2809,#REF!,0)),#REF!,0),'Recurrent profile helpers'!G$2)*IF($A2809="", "0", INDEX(#REF!,MATCH($A2809,#REF!,0))),"")</f>
        <v/>
      </c>
      <c r="H2809" s="72" t="str">
        <f>IFERROR(INDEX(#REF!,MATCH(INDEX(#REF!,MATCH($A2809,#REF!,0)),#REF!,0),'Recurrent profile helpers'!H$2)*IF($A2809="", "0", INDEX(#REF!,MATCH($A2809,#REF!,0))),"")</f>
        <v/>
      </c>
      <c r="I2809" s="72" t="str">
        <f>IFERROR(INDEX(#REF!,MATCH(INDEX(#REF!,MATCH($A2809,#REF!,0)),#REF!,0),'Recurrent profile helpers'!I$2)*IF($A2809="", "0", INDEX(#REF!,MATCH($A2809,#REF!,0))),"")</f>
        <v/>
      </c>
      <c r="J2809" s="72" t="str">
        <f>IFERROR(INDEX(#REF!,MATCH(INDEX(#REF!,MATCH($A2809,#REF!,0)),#REF!,0),'Recurrent profile helpers'!J$2)*IF($A2809="", "0", INDEX(#REF!,MATCH($A2809,#REF!,0))),"")</f>
        <v/>
      </c>
      <c r="K2809" s="72" t="str">
        <f>IFERROR(INDEX(#REF!,MATCH(INDEX(#REF!,MATCH($A2809,#REF!,0)),#REF!,0),'Recurrent profile helpers'!K$2)*IF($A2809="", "0", INDEX(#REF!,MATCH($A2809,#REF!,0))),"")</f>
        <v/>
      </c>
      <c r="L2809" s="72" t="str">
        <f>IFERROR(INDEX(#REF!,MATCH(INDEX(#REF!,MATCH($A2809,#REF!,0)),#REF!,0),'Recurrent profile helpers'!L$2)*IF($A2809="", "0", INDEX(#REF!,MATCH($A2809,#REF!,0))),"")</f>
        <v/>
      </c>
      <c r="M2809" s="72" t="str">
        <f>IFERROR(INDEX(#REF!,MATCH(INDEX(#REF!,MATCH($A2809,#REF!,0)),#REF!,0),'Recurrent profile helpers'!M$2)*IF($A2809="", "0", INDEX(#REF!,MATCH($A2809,#REF!,0))),"")</f>
        <v/>
      </c>
      <c r="N2809" s="72" t="str">
        <f>IFERROR(INDEX(#REF!,MATCH(INDEX(#REF!,MATCH($A2809,#REF!,0)),#REF!,0),'Recurrent profile helpers'!N$2)*IF($A2809="", "0", INDEX(#REF!,MATCH($A2809,#REF!,0))),"")</f>
        <v/>
      </c>
    </row>
    <row r="2810" spans="1:14">
      <c r="A2810" t="str">
        <f t="array" ref="A2810">IFERROR(INDEX(#REF!, SMALL(IF((MID(#REF!,2,1)="."),ROW($A$6:$A$4897)-ROW($A$6)+1,IF((MID(#REF!,3,1)="."),ROW($A$6:$A$4892)-ROW($A$6)+1)), ROW(2808:2808))),"" )</f>
        <v/>
      </c>
      <c r="B2810" s="72" t="str">
        <f>IF($A2810="", "", INDEX(#REF!,MATCH($A2810,#REF!,0)))</f>
        <v/>
      </c>
      <c r="C2810" s="72" t="str">
        <f>IFERROR(INDEX(#REF!,MATCH(INDEX(#REF!,MATCH($A2810,#REF!,0)),#REF!,0),'Recurrent profile helpers'!C$2)*IF($A2810="", "0", INDEX(#REF!,MATCH($A2810,#REF!,0))),"")</f>
        <v/>
      </c>
      <c r="D2810" s="72" t="str">
        <f>IFERROR(INDEX(#REF!,MATCH(INDEX(#REF!,MATCH($A2810,#REF!,0)),#REF!,0),'Recurrent profile helpers'!D$2)*IF($A2810="", "0", INDEX(#REF!,MATCH($A2810,#REF!,0))),"")</f>
        <v/>
      </c>
      <c r="E2810" s="72" t="str">
        <f>IFERROR(INDEX(#REF!,MATCH(INDEX(#REF!,MATCH($A2810,#REF!,0)),#REF!,0),'Recurrent profile helpers'!E$2)*IF($A2810="", "0", INDEX(#REF!,MATCH($A2810,#REF!,0))),"")</f>
        <v/>
      </c>
      <c r="F2810" s="72" t="str">
        <f>IFERROR(INDEX(#REF!,MATCH(INDEX(#REF!,MATCH($A2810,#REF!,0)),#REF!,0),'Recurrent profile helpers'!F$2)*IF($A2810="", "0", INDEX(#REF!,MATCH($A2810,#REF!,0))),"")</f>
        <v/>
      </c>
      <c r="G2810" s="72" t="str">
        <f>IFERROR(INDEX(#REF!,MATCH(INDEX(#REF!,MATCH($A2810,#REF!,0)),#REF!,0),'Recurrent profile helpers'!G$2)*IF($A2810="", "0", INDEX(#REF!,MATCH($A2810,#REF!,0))),"")</f>
        <v/>
      </c>
      <c r="H2810" s="72" t="str">
        <f>IFERROR(INDEX(#REF!,MATCH(INDEX(#REF!,MATCH($A2810,#REF!,0)),#REF!,0),'Recurrent profile helpers'!H$2)*IF($A2810="", "0", INDEX(#REF!,MATCH($A2810,#REF!,0))),"")</f>
        <v/>
      </c>
      <c r="I2810" s="72" t="str">
        <f>IFERROR(INDEX(#REF!,MATCH(INDEX(#REF!,MATCH($A2810,#REF!,0)),#REF!,0),'Recurrent profile helpers'!I$2)*IF($A2810="", "0", INDEX(#REF!,MATCH($A2810,#REF!,0))),"")</f>
        <v/>
      </c>
      <c r="J2810" s="72" t="str">
        <f>IFERROR(INDEX(#REF!,MATCH(INDEX(#REF!,MATCH($A2810,#REF!,0)),#REF!,0),'Recurrent profile helpers'!J$2)*IF($A2810="", "0", INDEX(#REF!,MATCH($A2810,#REF!,0))),"")</f>
        <v/>
      </c>
      <c r="K2810" s="72" t="str">
        <f>IFERROR(INDEX(#REF!,MATCH(INDEX(#REF!,MATCH($A2810,#REF!,0)),#REF!,0),'Recurrent profile helpers'!K$2)*IF($A2810="", "0", INDEX(#REF!,MATCH($A2810,#REF!,0))),"")</f>
        <v/>
      </c>
      <c r="L2810" s="72" t="str">
        <f>IFERROR(INDEX(#REF!,MATCH(INDEX(#REF!,MATCH($A2810,#REF!,0)),#REF!,0),'Recurrent profile helpers'!L$2)*IF($A2810="", "0", INDEX(#REF!,MATCH($A2810,#REF!,0))),"")</f>
        <v/>
      </c>
      <c r="M2810" s="72" t="str">
        <f>IFERROR(INDEX(#REF!,MATCH(INDEX(#REF!,MATCH($A2810,#REF!,0)),#REF!,0),'Recurrent profile helpers'!M$2)*IF($A2810="", "0", INDEX(#REF!,MATCH($A2810,#REF!,0))),"")</f>
        <v/>
      </c>
      <c r="N2810" s="72" t="str">
        <f>IFERROR(INDEX(#REF!,MATCH(INDEX(#REF!,MATCH($A2810,#REF!,0)),#REF!,0),'Recurrent profile helpers'!N$2)*IF($A2810="", "0", INDEX(#REF!,MATCH($A2810,#REF!,0))),"")</f>
        <v/>
      </c>
    </row>
    <row r="2811" spans="1:14">
      <c r="A2811" t="str">
        <f t="array" ref="A2811">IFERROR(INDEX(#REF!, SMALL(IF((MID(#REF!,2,1)="."),ROW($A$6:$A$4897)-ROW($A$6)+1,IF((MID(#REF!,3,1)="."),ROW($A$6:$A$4892)-ROW($A$6)+1)), ROW(2809:2809))),"" )</f>
        <v/>
      </c>
      <c r="B2811" s="72" t="str">
        <f>IF($A2811="", "", INDEX(#REF!,MATCH($A2811,#REF!,0)))</f>
        <v/>
      </c>
      <c r="C2811" s="72" t="str">
        <f>IFERROR(INDEX(#REF!,MATCH(INDEX(#REF!,MATCH($A2811,#REF!,0)),#REF!,0),'Recurrent profile helpers'!C$2)*IF($A2811="", "0", INDEX(#REF!,MATCH($A2811,#REF!,0))),"")</f>
        <v/>
      </c>
      <c r="D2811" s="72" t="str">
        <f>IFERROR(INDEX(#REF!,MATCH(INDEX(#REF!,MATCH($A2811,#REF!,0)),#REF!,0),'Recurrent profile helpers'!D$2)*IF($A2811="", "0", INDEX(#REF!,MATCH($A2811,#REF!,0))),"")</f>
        <v/>
      </c>
      <c r="E2811" s="72" t="str">
        <f>IFERROR(INDEX(#REF!,MATCH(INDEX(#REF!,MATCH($A2811,#REF!,0)),#REF!,0),'Recurrent profile helpers'!E$2)*IF($A2811="", "0", INDEX(#REF!,MATCH($A2811,#REF!,0))),"")</f>
        <v/>
      </c>
      <c r="F2811" s="72" t="str">
        <f>IFERROR(INDEX(#REF!,MATCH(INDEX(#REF!,MATCH($A2811,#REF!,0)),#REF!,0),'Recurrent profile helpers'!F$2)*IF($A2811="", "0", INDEX(#REF!,MATCH($A2811,#REF!,0))),"")</f>
        <v/>
      </c>
      <c r="G2811" s="72" t="str">
        <f>IFERROR(INDEX(#REF!,MATCH(INDEX(#REF!,MATCH($A2811,#REF!,0)),#REF!,0),'Recurrent profile helpers'!G$2)*IF($A2811="", "0", INDEX(#REF!,MATCH($A2811,#REF!,0))),"")</f>
        <v/>
      </c>
      <c r="H2811" s="72" t="str">
        <f>IFERROR(INDEX(#REF!,MATCH(INDEX(#REF!,MATCH($A2811,#REF!,0)),#REF!,0),'Recurrent profile helpers'!H$2)*IF($A2811="", "0", INDEX(#REF!,MATCH($A2811,#REF!,0))),"")</f>
        <v/>
      </c>
      <c r="I2811" s="72" t="str">
        <f>IFERROR(INDEX(#REF!,MATCH(INDEX(#REF!,MATCH($A2811,#REF!,0)),#REF!,0),'Recurrent profile helpers'!I$2)*IF($A2811="", "0", INDEX(#REF!,MATCH($A2811,#REF!,0))),"")</f>
        <v/>
      </c>
      <c r="J2811" s="72" t="str">
        <f>IFERROR(INDEX(#REF!,MATCH(INDEX(#REF!,MATCH($A2811,#REF!,0)),#REF!,0),'Recurrent profile helpers'!J$2)*IF($A2811="", "0", INDEX(#REF!,MATCH($A2811,#REF!,0))),"")</f>
        <v/>
      </c>
      <c r="K2811" s="72" t="str">
        <f>IFERROR(INDEX(#REF!,MATCH(INDEX(#REF!,MATCH($A2811,#REF!,0)),#REF!,0),'Recurrent profile helpers'!K$2)*IF($A2811="", "0", INDEX(#REF!,MATCH($A2811,#REF!,0))),"")</f>
        <v/>
      </c>
      <c r="L2811" s="72" t="str">
        <f>IFERROR(INDEX(#REF!,MATCH(INDEX(#REF!,MATCH($A2811,#REF!,0)),#REF!,0),'Recurrent profile helpers'!L$2)*IF($A2811="", "0", INDEX(#REF!,MATCH($A2811,#REF!,0))),"")</f>
        <v/>
      </c>
      <c r="M2811" s="72" t="str">
        <f>IFERROR(INDEX(#REF!,MATCH(INDEX(#REF!,MATCH($A2811,#REF!,0)),#REF!,0),'Recurrent profile helpers'!M$2)*IF($A2811="", "0", INDEX(#REF!,MATCH($A2811,#REF!,0))),"")</f>
        <v/>
      </c>
      <c r="N2811" s="72" t="str">
        <f>IFERROR(INDEX(#REF!,MATCH(INDEX(#REF!,MATCH($A2811,#REF!,0)),#REF!,0),'Recurrent profile helpers'!N$2)*IF($A2811="", "0", INDEX(#REF!,MATCH($A2811,#REF!,0))),"")</f>
        <v/>
      </c>
    </row>
    <row r="2812" spans="1:14">
      <c r="A2812" t="str">
        <f t="array" ref="A2812">IFERROR(INDEX(#REF!, SMALL(IF((MID(#REF!,2,1)="."),ROW($A$6:$A$4897)-ROW($A$6)+1,IF((MID(#REF!,3,1)="."),ROW($A$6:$A$4892)-ROW($A$6)+1)), ROW(2810:2810))),"" )</f>
        <v/>
      </c>
      <c r="B2812" s="72" t="str">
        <f>IF($A2812="", "", INDEX(#REF!,MATCH($A2812,#REF!,0)))</f>
        <v/>
      </c>
      <c r="C2812" s="72" t="str">
        <f>IFERROR(INDEX(#REF!,MATCH(INDEX(#REF!,MATCH($A2812,#REF!,0)),#REF!,0),'Recurrent profile helpers'!C$2)*IF($A2812="", "0", INDEX(#REF!,MATCH($A2812,#REF!,0))),"")</f>
        <v/>
      </c>
      <c r="D2812" s="72" t="str">
        <f>IFERROR(INDEX(#REF!,MATCH(INDEX(#REF!,MATCH($A2812,#REF!,0)),#REF!,0),'Recurrent profile helpers'!D$2)*IF($A2812="", "0", INDEX(#REF!,MATCH($A2812,#REF!,0))),"")</f>
        <v/>
      </c>
      <c r="E2812" s="72" t="str">
        <f>IFERROR(INDEX(#REF!,MATCH(INDEX(#REF!,MATCH($A2812,#REF!,0)),#REF!,0),'Recurrent profile helpers'!E$2)*IF($A2812="", "0", INDEX(#REF!,MATCH($A2812,#REF!,0))),"")</f>
        <v/>
      </c>
      <c r="F2812" s="72" t="str">
        <f>IFERROR(INDEX(#REF!,MATCH(INDEX(#REF!,MATCH($A2812,#REF!,0)),#REF!,0),'Recurrent profile helpers'!F$2)*IF($A2812="", "0", INDEX(#REF!,MATCH($A2812,#REF!,0))),"")</f>
        <v/>
      </c>
      <c r="G2812" s="72" t="str">
        <f>IFERROR(INDEX(#REF!,MATCH(INDEX(#REF!,MATCH($A2812,#REF!,0)),#REF!,0),'Recurrent profile helpers'!G$2)*IF($A2812="", "0", INDEX(#REF!,MATCH($A2812,#REF!,0))),"")</f>
        <v/>
      </c>
      <c r="H2812" s="72" t="str">
        <f>IFERROR(INDEX(#REF!,MATCH(INDEX(#REF!,MATCH($A2812,#REF!,0)),#REF!,0),'Recurrent profile helpers'!H$2)*IF($A2812="", "0", INDEX(#REF!,MATCH($A2812,#REF!,0))),"")</f>
        <v/>
      </c>
      <c r="I2812" s="72" t="str">
        <f>IFERROR(INDEX(#REF!,MATCH(INDEX(#REF!,MATCH($A2812,#REF!,0)),#REF!,0),'Recurrent profile helpers'!I$2)*IF($A2812="", "0", INDEX(#REF!,MATCH($A2812,#REF!,0))),"")</f>
        <v/>
      </c>
      <c r="J2812" s="72" t="str">
        <f>IFERROR(INDEX(#REF!,MATCH(INDEX(#REF!,MATCH($A2812,#REF!,0)),#REF!,0),'Recurrent profile helpers'!J$2)*IF($A2812="", "0", INDEX(#REF!,MATCH($A2812,#REF!,0))),"")</f>
        <v/>
      </c>
      <c r="K2812" s="72" t="str">
        <f>IFERROR(INDEX(#REF!,MATCH(INDEX(#REF!,MATCH($A2812,#REF!,0)),#REF!,0),'Recurrent profile helpers'!K$2)*IF($A2812="", "0", INDEX(#REF!,MATCH($A2812,#REF!,0))),"")</f>
        <v/>
      </c>
      <c r="L2812" s="72" t="str">
        <f>IFERROR(INDEX(#REF!,MATCH(INDEX(#REF!,MATCH($A2812,#REF!,0)),#REF!,0),'Recurrent profile helpers'!L$2)*IF($A2812="", "0", INDEX(#REF!,MATCH($A2812,#REF!,0))),"")</f>
        <v/>
      </c>
      <c r="M2812" s="72" t="str">
        <f>IFERROR(INDEX(#REF!,MATCH(INDEX(#REF!,MATCH($A2812,#REF!,0)),#REF!,0),'Recurrent profile helpers'!M$2)*IF($A2812="", "0", INDEX(#REF!,MATCH($A2812,#REF!,0))),"")</f>
        <v/>
      </c>
      <c r="N2812" s="72" t="str">
        <f>IFERROR(INDEX(#REF!,MATCH(INDEX(#REF!,MATCH($A2812,#REF!,0)),#REF!,0),'Recurrent profile helpers'!N$2)*IF($A2812="", "0", INDEX(#REF!,MATCH($A2812,#REF!,0))),"")</f>
        <v/>
      </c>
    </row>
    <row r="2813" spans="1:14">
      <c r="A2813" t="str">
        <f t="array" ref="A2813">IFERROR(INDEX(#REF!, SMALL(IF((MID(#REF!,2,1)="."),ROW($A$6:$A$4897)-ROW($A$6)+1,IF((MID(#REF!,3,1)="."),ROW($A$6:$A$4892)-ROW($A$6)+1)), ROW(2811:2811))),"" )</f>
        <v/>
      </c>
      <c r="B2813" s="72" t="str">
        <f>IF($A2813="", "", INDEX(#REF!,MATCH($A2813,#REF!,0)))</f>
        <v/>
      </c>
      <c r="C2813" s="72" t="str">
        <f>IFERROR(INDEX(#REF!,MATCH(INDEX(#REF!,MATCH($A2813,#REF!,0)),#REF!,0),'Recurrent profile helpers'!C$2)*IF($A2813="", "0", INDEX(#REF!,MATCH($A2813,#REF!,0))),"")</f>
        <v/>
      </c>
      <c r="D2813" s="72" t="str">
        <f>IFERROR(INDEX(#REF!,MATCH(INDEX(#REF!,MATCH($A2813,#REF!,0)),#REF!,0),'Recurrent profile helpers'!D$2)*IF($A2813="", "0", INDEX(#REF!,MATCH($A2813,#REF!,0))),"")</f>
        <v/>
      </c>
      <c r="E2813" s="72" t="str">
        <f>IFERROR(INDEX(#REF!,MATCH(INDEX(#REF!,MATCH($A2813,#REF!,0)),#REF!,0),'Recurrent profile helpers'!E$2)*IF($A2813="", "0", INDEX(#REF!,MATCH($A2813,#REF!,0))),"")</f>
        <v/>
      </c>
      <c r="F2813" s="72" t="str">
        <f>IFERROR(INDEX(#REF!,MATCH(INDEX(#REF!,MATCH($A2813,#REF!,0)),#REF!,0),'Recurrent profile helpers'!F$2)*IF($A2813="", "0", INDEX(#REF!,MATCH($A2813,#REF!,0))),"")</f>
        <v/>
      </c>
      <c r="G2813" s="72" t="str">
        <f>IFERROR(INDEX(#REF!,MATCH(INDEX(#REF!,MATCH($A2813,#REF!,0)),#REF!,0),'Recurrent profile helpers'!G$2)*IF($A2813="", "0", INDEX(#REF!,MATCH($A2813,#REF!,0))),"")</f>
        <v/>
      </c>
      <c r="H2813" s="72" t="str">
        <f>IFERROR(INDEX(#REF!,MATCH(INDEX(#REF!,MATCH($A2813,#REF!,0)),#REF!,0),'Recurrent profile helpers'!H$2)*IF($A2813="", "0", INDEX(#REF!,MATCH($A2813,#REF!,0))),"")</f>
        <v/>
      </c>
      <c r="I2813" s="72" t="str">
        <f>IFERROR(INDEX(#REF!,MATCH(INDEX(#REF!,MATCH($A2813,#REF!,0)),#REF!,0),'Recurrent profile helpers'!I$2)*IF($A2813="", "0", INDEX(#REF!,MATCH($A2813,#REF!,0))),"")</f>
        <v/>
      </c>
      <c r="J2813" s="72" t="str">
        <f>IFERROR(INDEX(#REF!,MATCH(INDEX(#REF!,MATCH($A2813,#REF!,0)),#REF!,0),'Recurrent profile helpers'!J$2)*IF($A2813="", "0", INDEX(#REF!,MATCH($A2813,#REF!,0))),"")</f>
        <v/>
      </c>
      <c r="K2813" s="72" t="str">
        <f>IFERROR(INDEX(#REF!,MATCH(INDEX(#REF!,MATCH($A2813,#REF!,0)),#REF!,0),'Recurrent profile helpers'!K$2)*IF($A2813="", "0", INDEX(#REF!,MATCH($A2813,#REF!,0))),"")</f>
        <v/>
      </c>
      <c r="L2813" s="72" t="str">
        <f>IFERROR(INDEX(#REF!,MATCH(INDEX(#REF!,MATCH($A2813,#REF!,0)),#REF!,0),'Recurrent profile helpers'!L$2)*IF($A2813="", "0", INDEX(#REF!,MATCH($A2813,#REF!,0))),"")</f>
        <v/>
      </c>
      <c r="M2813" s="72" t="str">
        <f>IFERROR(INDEX(#REF!,MATCH(INDEX(#REF!,MATCH($A2813,#REF!,0)),#REF!,0),'Recurrent profile helpers'!M$2)*IF($A2813="", "0", INDEX(#REF!,MATCH($A2813,#REF!,0))),"")</f>
        <v/>
      </c>
      <c r="N2813" s="72" t="str">
        <f>IFERROR(INDEX(#REF!,MATCH(INDEX(#REF!,MATCH($A2813,#REF!,0)),#REF!,0),'Recurrent profile helpers'!N$2)*IF($A2813="", "0", INDEX(#REF!,MATCH($A2813,#REF!,0))),"")</f>
        <v/>
      </c>
    </row>
    <row r="2814" spans="1:14">
      <c r="A2814" t="str">
        <f t="array" ref="A2814">IFERROR(INDEX(#REF!, SMALL(IF((MID(#REF!,2,1)="."),ROW($A$6:$A$4897)-ROW($A$6)+1,IF((MID(#REF!,3,1)="."),ROW($A$6:$A$4892)-ROW($A$6)+1)), ROW(2812:2812))),"" )</f>
        <v/>
      </c>
      <c r="B2814" s="72" t="str">
        <f>IF($A2814="", "", INDEX(#REF!,MATCH($A2814,#REF!,0)))</f>
        <v/>
      </c>
      <c r="C2814" s="72" t="str">
        <f>IFERROR(INDEX(#REF!,MATCH(INDEX(#REF!,MATCH($A2814,#REF!,0)),#REF!,0),'Recurrent profile helpers'!C$2)*IF($A2814="", "0", INDEX(#REF!,MATCH($A2814,#REF!,0))),"")</f>
        <v/>
      </c>
      <c r="D2814" s="72" t="str">
        <f>IFERROR(INDEX(#REF!,MATCH(INDEX(#REF!,MATCH($A2814,#REF!,0)),#REF!,0),'Recurrent profile helpers'!D$2)*IF($A2814="", "0", INDEX(#REF!,MATCH($A2814,#REF!,0))),"")</f>
        <v/>
      </c>
      <c r="E2814" s="72" t="str">
        <f>IFERROR(INDEX(#REF!,MATCH(INDEX(#REF!,MATCH($A2814,#REF!,0)),#REF!,0),'Recurrent profile helpers'!E$2)*IF($A2814="", "0", INDEX(#REF!,MATCH($A2814,#REF!,0))),"")</f>
        <v/>
      </c>
      <c r="F2814" s="72" t="str">
        <f>IFERROR(INDEX(#REF!,MATCH(INDEX(#REF!,MATCH($A2814,#REF!,0)),#REF!,0),'Recurrent profile helpers'!F$2)*IF($A2814="", "0", INDEX(#REF!,MATCH($A2814,#REF!,0))),"")</f>
        <v/>
      </c>
      <c r="G2814" s="72" t="str">
        <f>IFERROR(INDEX(#REF!,MATCH(INDEX(#REF!,MATCH($A2814,#REF!,0)),#REF!,0),'Recurrent profile helpers'!G$2)*IF($A2814="", "0", INDEX(#REF!,MATCH($A2814,#REF!,0))),"")</f>
        <v/>
      </c>
      <c r="H2814" s="72" t="str">
        <f>IFERROR(INDEX(#REF!,MATCH(INDEX(#REF!,MATCH($A2814,#REF!,0)),#REF!,0),'Recurrent profile helpers'!H$2)*IF($A2814="", "0", INDEX(#REF!,MATCH($A2814,#REF!,0))),"")</f>
        <v/>
      </c>
      <c r="I2814" s="72" t="str">
        <f>IFERROR(INDEX(#REF!,MATCH(INDEX(#REF!,MATCH($A2814,#REF!,0)),#REF!,0),'Recurrent profile helpers'!I$2)*IF($A2814="", "0", INDEX(#REF!,MATCH($A2814,#REF!,0))),"")</f>
        <v/>
      </c>
      <c r="J2814" s="72" t="str">
        <f>IFERROR(INDEX(#REF!,MATCH(INDEX(#REF!,MATCH($A2814,#REF!,0)),#REF!,0),'Recurrent profile helpers'!J$2)*IF($A2814="", "0", INDEX(#REF!,MATCH($A2814,#REF!,0))),"")</f>
        <v/>
      </c>
      <c r="K2814" s="72" t="str">
        <f>IFERROR(INDEX(#REF!,MATCH(INDEX(#REF!,MATCH($A2814,#REF!,0)),#REF!,0),'Recurrent profile helpers'!K$2)*IF($A2814="", "0", INDEX(#REF!,MATCH($A2814,#REF!,0))),"")</f>
        <v/>
      </c>
      <c r="L2814" s="72" t="str">
        <f>IFERROR(INDEX(#REF!,MATCH(INDEX(#REF!,MATCH($A2814,#REF!,0)),#REF!,0),'Recurrent profile helpers'!L$2)*IF($A2814="", "0", INDEX(#REF!,MATCH($A2814,#REF!,0))),"")</f>
        <v/>
      </c>
      <c r="M2814" s="72" t="str">
        <f>IFERROR(INDEX(#REF!,MATCH(INDEX(#REF!,MATCH($A2814,#REF!,0)),#REF!,0),'Recurrent profile helpers'!M$2)*IF($A2814="", "0", INDEX(#REF!,MATCH($A2814,#REF!,0))),"")</f>
        <v/>
      </c>
      <c r="N2814" s="72" t="str">
        <f>IFERROR(INDEX(#REF!,MATCH(INDEX(#REF!,MATCH($A2814,#REF!,0)),#REF!,0),'Recurrent profile helpers'!N$2)*IF($A2814="", "0", INDEX(#REF!,MATCH($A2814,#REF!,0))),"")</f>
        <v/>
      </c>
    </row>
    <row r="2815" spans="1:14">
      <c r="A2815" t="str">
        <f t="array" ref="A2815">IFERROR(INDEX(#REF!, SMALL(IF((MID(#REF!,2,1)="."),ROW($A$6:$A$4897)-ROW($A$6)+1,IF((MID(#REF!,3,1)="."),ROW($A$6:$A$4892)-ROW($A$6)+1)), ROW(2813:2813))),"" )</f>
        <v/>
      </c>
      <c r="B2815" s="72" t="str">
        <f>IF($A2815="", "", INDEX(#REF!,MATCH($A2815,#REF!,0)))</f>
        <v/>
      </c>
      <c r="C2815" s="72" t="str">
        <f>IFERROR(INDEX(#REF!,MATCH(INDEX(#REF!,MATCH($A2815,#REF!,0)),#REF!,0),'Recurrent profile helpers'!C$2)*IF($A2815="", "0", INDEX(#REF!,MATCH($A2815,#REF!,0))),"")</f>
        <v/>
      </c>
      <c r="D2815" s="72" t="str">
        <f>IFERROR(INDEX(#REF!,MATCH(INDEX(#REF!,MATCH($A2815,#REF!,0)),#REF!,0),'Recurrent profile helpers'!D$2)*IF($A2815="", "0", INDEX(#REF!,MATCH($A2815,#REF!,0))),"")</f>
        <v/>
      </c>
      <c r="E2815" s="72" t="str">
        <f>IFERROR(INDEX(#REF!,MATCH(INDEX(#REF!,MATCH($A2815,#REF!,0)),#REF!,0),'Recurrent profile helpers'!E$2)*IF($A2815="", "0", INDEX(#REF!,MATCH($A2815,#REF!,0))),"")</f>
        <v/>
      </c>
      <c r="F2815" s="72" t="str">
        <f>IFERROR(INDEX(#REF!,MATCH(INDEX(#REF!,MATCH($A2815,#REF!,0)),#REF!,0),'Recurrent profile helpers'!F$2)*IF($A2815="", "0", INDEX(#REF!,MATCH($A2815,#REF!,0))),"")</f>
        <v/>
      </c>
      <c r="G2815" s="72" t="str">
        <f>IFERROR(INDEX(#REF!,MATCH(INDEX(#REF!,MATCH($A2815,#REF!,0)),#REF!,0),'Recurrent profile helpers'!G$2)*IF($A2815="", "0", INDEX(#REF!,MATCH($A2815,#REF!,0))),"")</f>
        <v/>
      </c>
      <c r="H2815" s="72" t="str">
        <f>IFERROR(INDEX(#REF!,MATCH(INDEX(#REF!,MATCH($A2815,#REF!,0)),#REF!,0),'Recurrent profile helpers'!H$2)*IF($A2815="", "0", INDEX(#REF!,MATCH($A2815,#REF!,0))),"")</f>
        <v/>
      </c>
      <c r="I2815" s="72" t="str">
        <f>IFERROR(INDEX(#REF!,MATCH(INDEX(#REF!,MATCH($A2815,#REF!,0)),#REF!,0),'Recurrent profile helpers'!I$2)*IF($A2815="", "0", INDEX(#REF!,MATCH($A2815,#REF!,0))),"")</f>
        <v/>
      </c>
      <c r="J2815" s="72" t="str">
        <f>IFERROR(INDEX(#REF!,MATCH(INDEX(#REF!,MATCH($A2815,#REF!,0)),#REF!,0),'Recurrent profile helpers'!J$2)*IF($A2815="", "0", INDEX(#REF!,MATCH($A2815,#REF!,0))),"")</f>
        <v/>
      </c>
      <c r="K2815" s="72" t="str">
        <f>IFERROR(INDEX(#REF!,MATCH(INDEX(#REF!,MATCH($A2815,#REF!,0)),#REF!,0),'Recurrent profile helpers'!K$2)*IF($A2815="", "0", INDEX(#REF!,MATCH($A2815,#REF!,0))),"")</f>
        <v/>
      </c>
      <c r="L2815" s="72" t="str">
        <f>IFERROR(INDEX(#REF!,MATCH(INDEX(#REF!,MATCH($A2815,#REF!,0)),#REF!,0),'Recurrent profile helpers'!L$2)*IF($A2815="", "0", INDEX(#REF!,MATCH($A2815,#REF!,0))),"")</f>
        <v/>
      </c>
      <c r="M2815" s="72" t="str">
        <f>IFERROR(INDEX(#REF!,MATCH(INDEX(#REF!,MATCH($A2815,#REF!,0)),#REF!,0),'Recurrent profile helpers'!M$2)*IF($A2815="", "0", INDEX(#REF!,MATCH($A2815,#REF!,0))),"")</f>
        <v/>
      </c>
      <c r="N2815" s="72" t="str">
        <f>IFERROR(INDEX(#REF!,MATCH(INDEX(#REF!,MATCH($A2815,#REF!,0)),#REF!,0),'Recurrent profile helpers'!N$2)*IF($A2815="", "0", INDEX(#REF!,MATCH($A2815,#REF!,0))),"")</f>
        <v/>
      </c>
    </row>
    <row r="2816" spans="1:14">
      <c r="A2816" t="str">
        <f t="array" ref="A2816">IFERROR(INDEX(#REF!, SMALL(IF((MID(#REF!,2,1)="."),ROW($A$6:$A$4897)-ROW($A$6)+1,IF((MID(#REF!,3,1)="."),ROW($A$6:$A$4892)-ROW($A$6)+1)), ROW(2814:2814))),"" )</f>
        <v/>
      </c>
      <c r="B2816" s="72" t="str">
        <f>IF($A2816="", "", INDEX(#REF!,MATCH($A2816,#REF!,0)))</f>
        <v/>
      </c>
      <c r="C2816" s="72" t="str">
        <f>IFERROR(INDEX(#REF!,MATCH(INDEX(#REF!,MATCH($A2816,#REF!,0)),#REF!,0),'Recurrent profile helpers'!C$2)*IF($A2816="", "0", INDEX(#REF!,MATCH($A2816,#REF!,0))),"")</f>
        <v/>
      </c>
      <c r="D2816" s="72" t="str">
        <f>IFERROR(INDEX(#REF!,MATCH(INDEX(#REF!,MATCH($A2816,#REF!,0)),#REF!,0),'Recurrent profile helpers'!D$2)*IF($A2816="", "0", INDEX(#REF!,MATCH($A2816,#REF!,0))),"")</f>
        <v/>
      </c>
      <c r="E2816" s="72" t="str">
        <f>IFERROR(INDEX(#REF!,MATCH(INDEX(#REF!,MATCH($A2816,#REF!,0)),#REF!,0),'Recurrent profile helpers'!E$2)*IF($A2816="", "0", INDEX(#REF!,MATCH($A2816,#REF!,0))),"")</f>
        <v/>
      </c>
      <c r="F2816" s="72" t="str">
        <f>IFERROR(INDEX(#REF!,MATCH(INDEX(#REF!,MATCH($A2816,#REF!,0)),#REF!,0),'Recurrent profile helpers'!F$2)*IF($A2816="", "0", INDEX(#REF!,MATCH($A2816,#REF!,0))),"")</f>
        <v/>
      </c>
      <c r="G2816" s="72" t="str">
        <f>IFERROR(INDEX(#REF!,MATCH(INDEX(#REF!,MATCH($A2816,#REF!,0)),#REF!,0),'Recurrent profile helpers'!G$2)*IF($A2816="", "0", INDEX(#REF!,MATCH($A2816,#REF!,0))),"")</f>
        <v/>
      </c>
      <c r="H2816" s="72" t="str">
        <f>IFERROR(INDEX(#REF!,MATCH(INDEX(#REF!,MATCH($A2816,#REF!,0)),#REF!,0),'Recurrent profile helpers'!H$2)*IF($A2816="", "0", INDEX(#REF!,MATCH($A2816,#REF!,0))),"")</f>
        <v/>
      </c>
      <c r="I2816" s="72" t="str">
        <f>IFERROR(INDEX(#REF!,MATCH(INDEX(#REF!,MATCH($A2816,#REF!,0)),#REF!,0),'Recurrent profile helpers'!I$2)*IF($A2816="", "0", INDEX(#REF!,MATCH($A2816,#REF!,0))),"")</f>
        <v/>
      </c>
      <c r="J2816" s="72" t="str">
        <f>IFERROR(INDEX(#REF!,MATCH(INDEX(#REF!,MATCH($A2816,#REF!,0)),#REF!,0),'Recurrent profile helpers'!J$2)*IF($A2816="", "0", INDEX(#REF!,MATCH($A2816,#REF!,0))),"")</f>
        <v/>
      </c>
      <c r="K2816" s="72" t="str">
        <f>IFERROR(INDEX(#REF!,MATCH(INDEX(#REF!,MATCH($A2816,#REF!,0)),#REF!,0),'Recurrent profile helpers'!K$2)*IF($A2816="", "0", INDEX(#REF!,MATCH($A2816,#REF!,0))),"")</f>
        <v/>
      </c>
      <c r="L2816" s="72" t="str">
        <f>IFERROR(INDEX(#REF!,MATCH(INDEX(#REF!,MATCH($A2816,#REF!,0)),#REF!,0),'Recurrent profile helpers'!L$2)*IF($A2816="", "0", INDEX(#REF!,MATCH($A2816,#REF!,0))),"")</f>
        <v/>
      </c>
      <c r="M2816" s="72" t="str">
        <f>IFERROR(INDEX(#REF!,MATCH(INDEX(#REF!,MATCH($A2816,#REF!,0)),#REF!,0),'Recurrent profile helpers'!M$2)*IF($A2816="", "0", INDEX(#REF!,MATCH($A2816,#REF!,0))),"")</f>
        <v/>
      </c>
      <c r="N2816" s="72" t="str">
        <f>IFERROR(INDEX(#REF!,MATCH(INDEX(#REF!,MATCH($A2816,#REF!,0)),#REF!,0),'Recurrent profile helpers'!N$2)*IF($A2816="", "0", INDEX(#REF!,MATCH($A2816,#REF!,0))),"")</f>
        <v/>
      </c>
    </row>
    <row r="2817" spans="1:14">
      <c r="A2817" t="str">
        <f t="array" ref="A2817">IFERROR(INDEX(#REF!, SMALL(IF((MID(#REF!,2,1)="."),ROW($A$6:$A$4897)-ROW($A$6)+1,IF((MID(#REF!,3,1)="."),ROW($A$6:$A$4892)-ROW($A$6)+1)), ROW(2815:2815))),"" )</f>
        <v/>
      </c>
      <c r="B2817" s="72" t="str">
        <f>IF($A2817="", "", INDEX(#REF!,MATCH($A2817,#REF!,0)))</f>
        <v/>
      </c>
      <c r="C2817" s="72" t="str">
        <f>IFERROR(INDEX(#REF!,MATCH(INDEX(#REF!,MATCH($A2817,#REF!,0)),#REF!,0),'Recurrent profile helpers'!C$2)*IF($A2817="", "0", INDEX(#REF!,MATCH($A2817,#REF!,0))),"")</f>
        <v/>
      </c>
      <c r="D2817" s="72" t="str">
        <f>IFERROR(INDEX(#REF!,MATCH(INDEX(#REF!,MATCH($A2817,#REF!,0)),#REF!,0),'Recurrent profile helpers'!D$2)*IF($A2817="", "0", INDEX(#REF!,MATCH($A2817,#REF!,0))),"")</f>
        <v/>
      </c>
      <c r="E2817" s="72" t="str">
        <f>IFERROR(INDEX(#REF!,MATCH(INDEX(#REF!,MATCH($A2817,#REF!,0)),#REF!,0),'Recurrent profile helpers'!E$2)*IF($A2817="", "0", INDEX(#REF!,MATCH($A2817,#REF!,0))),"")</f>
        <v/>
      </c>
      <c r="F2817" s="72" t="str">
        <f>IFERROR(INDEX(#REF!,MATCH(INDEX(#REF!,MATCH($A2817,#REF!,0)),#REF!,0),'Recurrent profile helpers'!F$2)*IF($A2817="", "0", INDEX(#REF!,MATCH($A2817,#REF!,0))),"")</f>
        <v/>
      </c>
      <c r="G2817" s="72" t="str">
        <f>IFERROR(INDEX(#REF!,MATCH(INDEX(#REF!,MATCH($A2817,#REF!,0)),#REF!,0),'Recurrent profile helpers'!G$2)*IF($A2817="", "0", INDEX(#REF!,MATCH($A2817,#REF!,0))),"")</f>
        <v/>
      </c>
      <c r="H2817" s="72" t="str">
        <f>IFERROR(INDEX(#REF!,MATCH(INDEX(#REF!,MATCH($A2817,#REF!,0)),#REF!,0),'Recurrent profile helpers'!H$2)*IF($A2817="", "0", INDEX(#REF!,MATCH($A2817,#REF!,0))),"")</f>
        <v/>
      </c>
      <c r="I2817" s="72" t="str">
        <f>IFERROR(INDEX(#REF!,MATCH(INDEX(#REF!,MATCH($A2817,#REF!,0)),#REF!,0),'Recurrent profile helpers'!I$2)*IF($A2817="", "0", INDEX(#REF!,MATCH($A2817,#REF!,0))),"")</f>
        <v/>
      </c>
      <c r="J2817" s="72" t="str">
        <f>IFERROR(INDEX(#REF!,MATCH(INDEX(#REF!,MATCH($A2817,#REF!,0)),#REF!,0),'Recurrent profile helpers'!J$2)*IF($A2817="", "0", INDEX(#REF!,MATCH($A2817,#REF!,0))),"")</f>
        <v/>
      </c>
      <c r="K2817" s="72" t="str">
        <f>IFERROR(INDEX(#REF!,MATCH(INDEX(#REF!,MATCH($A2817,#REF!,0)),#REF!,0),'Recurrent profile helpers'!K$2)*IF($A2817="", "0", INDEX(#REF!,MATCH($A2817,#REF!,0))),"")</f>
        <v/>
      </c>
      <c r="L2817" s="72" t="str">
        <f>IFERROR(INDEX(#REF!,MATCH(INDEX(#REF!,MATCH($A2817,#REF!,0)),#REF!,0),'Recurrent profile helpers'!L$2)*IF($A2817="", "0", INDEX(#REF!,MATCH($A2817,#REF!,0))),"")</f>
        <v/>
      </c>
      <c r="M2817" s="72" t="str">
        <f>IFERROR(INDEX(#REF!,MATCH(INDEX(#REF!,MATCH($A2817,#REF!,0)),#REF!,0),'Recurrent profile helpers'!M$2)*IF($A2817="", "0", INDEX(#REF!,MATCH($A2817,#REF!,0))),"")</f>
        <v/>
      </c>
      <c r="N2817" s="72" t="str">
        <f>IFERROR(INDEX(#REF!,MATCH(INDEX(#REF!,MATCH($A2817,#REF!,0)),#REF!,0),'Recurrent profile helpers'!N$2)*IF($A2817="", "0", INDEX(#REF!,MATCH($A2817,#REF!,0))),"")</f>
        <v/>
      </c>
    </row>
    <row r="2818" spans="1:14">
      <c r="A2818" t="str">
        <f t="array" ref="A2818">IFERROR(INDEX(#REF!, SMALL(IF((MID(#REF!,2,1)="."),ROW($A$6:$A$4897)-ROW($A$6)+1,IF((MID(#REF!,3,1)="."),ROW($A$6:$A$4892)-ROW($A$6)+1)), ROW(2816:2816))),"" )</f>
        <v/>
      </c>
      <c r="B2818" s="72" t="str">
        <f>IF($A2818="", "", INDEX(#REF!,MATCH($A2818,#REF!,0)))</f>
        <v/>
      </c>
      <c r="C2818" s="72" t="str">
        <f>IFERROR(INDEX(#REF!,MATCH(INDEX(#REF!,MATCH($A2818,#REF!,0)),#REF!,0),'Recurrent profile helpers'!C$2)*IF($A2818="", "0", INDEX(#REF!,MATCH($A2818,#REF!,0))),"")</f>
        <v/>
      </c>
      <c r="D2818" s="72" t="str">
        <f>IFERROR(INDEX(#REF!,MATCH(INDEX(#REF!,MATCH($A2818,#REF!,0)),#REF!,0),'Recurrent profile helpers'!D$2)*IF($A2818="", "0", INDEX(#REF!,MATCH($A2818,#REF!,0))),"")</f>
        <v/>
      </c>
      <c r="E2818" s="72" t="str">
        <f>IFERROR(INDEX(#REF!,MATCH(INDEX(#REF!,MATCH($A2818,#REF!,0)),#REF!,0),'Recurrent profile helpers'!E$2)*IF($A2818="", "0", INDEX(#REF!,MATCH($A2818,#REF!,0))),"")</f>
        <v/>
      </c>
      <c r="F2818" s="72" t="str">
        <f>IFERROR(INDEX(#REF!,MATCH(INDEX(#REF!,MATCH($A2818,#REF!,0)),#REF!,0),'Recurrent profile helpers'!F$2)*IF($A2818="", "0", INDEX(#REF!,MATCH($A2818,#REF!,0))),"")</f>
        <v/>
      </c>
      <c r="G2818" s="72" t="str">
        <f>IFERROR(INDEX(#REF!,MATCH(INDEX(#REF!,MATCH($A2818,#REF!,0)),#REF!,0),'Recurrent profile helpers'!G$2)*IF($A2818="", "0", INDEX(#REF!,MATCH($A2818,#REF!,0))),"")</f>
        <v/>
      </c>
      <c r="H2818" s="72" t="str">
        <f>IFERROR(INDEX(#REF!,MATCH(INDEX(#REF!,MATCH($A2818,#REF!,0)),#REF!,0),'Recurrent profile helpers'!H$2)*IF($A2818="", "0", INDEX(#REF!,MATCH($A2818,#REF!,0))),"")</f>
        <v/>
      </c>
      <c r="I2818" s="72" t="str">
        <f>IFERROR(INDEX(#REF!,MATCH(INDEX(#REF!,MATCH($A2818,#REF!,0)),#REF!,0),'Recurrent profile helpers'!I$2)*IF($A2818="", "0", INDEX(#REF!,MATCH($A2818,#REF!,0))),"")</f>
        <v/>
      </c>
      <c r="J2818" s="72" t="str">
        <f>IFERROR(INDEX(#REF!,MATCH(INDEX(#REF!,MATCH($A2818,#REF!,0)),#REF!,0),'Recurrent profile helpers'!J$2)*IF($A2818="", "0", INDEX(#REF!,MATCH($A2818,#REF!,0))),"")</f>
        <v/>
      </c>
      <c r="K2818" s="72" t="str">
        <f>IFERROR(INDEX(#REF!,MATCH(INDEX(#REF!,MATCH($A2818,#REF!,0)),#REF!,0),'Recurrent profile helpers'!K$2)*IF($A2818="", "0", INDEX(#REF!,MATCH($A2818,#REF!,0))),"")</f>
        <v/>
      </c>
      <c r="L2818" s="72" t="str">
        <f>IFERROR(INDEX(#REF!,MATCH(INDEX(#REF!,MATCH($A2818,#REF!,0)),#REF!,0),'Recurrent profile helpers'!L$2)*IF($A2818="", "0", INDEX(#REF!,MATCH($A2818,#REF!,0))),"")</f>
        <v/>
      </c>
      <c r="M2818" s="72" t="str">
        <f>IFERROR(INDEX(#REF!,MATCH(INDEX(#REF!,MATCH($A2818,#REF!,0)),#REF!,0),'Recurrent profile helpers'!M$2)*IF($A2818="", "0", INDEX(#REF!,MATCH($A2818,#REF!,0))),"")</f>
        <v/>
      </c>
      <c r="N2818" s="72" t="str">
        <f>IFERROR(INDEX(#REF!,MATCH(INDEX(#REF!,MATCH($A2818,#REF!,0)),#REF!,0),'Recurrent profile helpers'!N$2)*IF($A2818="", "0", INDEX(#REF!,MATCH($A2818,#REF!,0))),"")</f>
        <v/>
      </c>
    </row>
    <row r="2819" spans="1:14">
      <c r="A2819" t="str">
        <f t="array" ref="A2819">IFERROR(INDEX(#REF!, SMALL(IF((MID(#REF!,2,1)="."),ROW($A$6:$A$4897)-ROW($A$6)+1,IF((MID(#REF!,3,1)="."),ROW($A$6:$A$4892)-ROW($A$6)+1)), ROW(2817:2817))),"" )</f>
        <v/>
      </c>
      <c r="B2819" s="72" t="str">
        <f>IF($A2819="", "", INDEX(#REF!,MATCH($A2819,#REF!,0)))</f>
        <v/>
      </c>
      <c r="C2819" s="72" t="str">
        <f>IFERROR(INDEX(#REF!,MATCH(INDEX(#REF!,MATCH($A2819,#REF!,0)),#REF!,0),'Recurrent profile helpers'!C$2)*IF($A2819="", "0", INDEX(#REF!,MATCH($A2819,#REF!,0))),"")</f>
        <v/>
      </c>
      <c r="D2819" s="72" t="str">
        <f>IFERROR(INDEX(#REF!,MATCH(INDEX(#REF!,MATCH($A2819,#REF!,0)),#REF!,0),'Recurrent profile helpers'!D$2)*IF($A2819="", "0", INDEX(#REF!,MATCH($A2819,#REF!,0))),"")</f>
        <v/>
      </c>
      <c r="E2819" s="72" t="str">
        <f>IFERROR(INDEX(#REF!,MATCH(INDEX(#REF!,MATCH($A2819,#REF!,0)),#REF!,0),'Recurrent profile helpers'!E$2)*IF($A2819="", "0", INDEX(#REF!,MATCH($A2819,#REF!,0))),"")</f>
        <v/>
      </c>
      <c r="F2819" s="72" t="str">
        <f>IFERROR(INDEX(#REF!,MATCH(INDEX(#REF!,MATCH($A2819,#REF!,0)),#REF!,0),'Recurrent profile helpers'!F$2)*IF($A2819="", "0", INDEX(#REF!,MATCH($A2819,#REF!,0))),"")</f>
        <v/>
      </c>
      <c r="G2819" s="72" t="str">
        <f>IFERROR(INDEX(#REF!,MATCH(INDEX(#REF!,MATCH($A2819,#REF!,0)),#REF!,0),'Recurrent profile helpers'!G$2)*IF($A2819="", "0", INDEX(#REF!,MATCH($A2819,#REF!,0))),"")</f>
        <v/>
      </c>
      <c r="H2819" s="72" t="str">
        <f>IFERROR(INDEX(#REF!,MATCH(INDEX(#REF!,MATCH($A2819,#REF!,0)),#REF!,0),'Recurrent profile helpers'!H$2)*IF($A2819="", "0", INDEX(#REF!,MATCH($A2819,#REF!,0))),"")</f>
        <v/>
      </c>
      <c r="I2819" s="72" t="str">
        <f>IFERROR(INDEX(#REF!,MATCH(INDEX(#REF!,MATCH($A2819,#REF!,0)),#REF!,0),'Recurrent profile helpers'!I$2)*IF($A2819="", "0", INDEX(#REF!,MATCH($A2819,#REF!,0))),"")</f>
        <v/>
      </c>
      <c r="J2819" s="72" t="str">
        <f>IFERROR(INDEX(#REF!,MATCH(INDEX(#REF!,MATCH($A2819,#REF!,0)),#REF!,0),'Recurrent profile helpers'!J$2)*IF($A2819="", "0", INDEX(#REF!,MATCH($A2819,#REF!,0))),"")</f>
        <v/>
      </c>
      <c r="K2819" s="72" t="str">
        <f>IFERROR(INDEX(#REF!,MATCH(INDEX(#REF!,MATCH($A2819,#REF!,0)),#REF!,0),'Recurrent profile helpers'!K$2)*IF($A2819="", "0", INDEX(#REF!,MATCH($A2819,#REF!,0))),"")</f>
        <v/>
      </c>
      <c r="L2819" s="72" t="str">
        <f>IFERROR(INDEX(#REF!,MATCH(INDEX(#REF!,MATCH($A2819,#REF!,0)),#REF!,0),'Recurrent profile helpers'!L$2)*IF($A2819="", "0", INDEX(#REF!,MATCH($A2819,#REF!,0))),"")</f>
        <v/>
      </c>
      <c r="M2819" s="72" t="str">
        <f>IFERROR(INDEX(#REF!,MATCH(INDEX(#REF!,MATCH($A2819,#REF!,0)),#REF!,0),'Recurrent profile helpers'!M$2)*IF($A2819="", "0", INDEX(#REF!,MATCH($A2819,#REF!,0))),"")</f>
        <v/>
      </c>
      <c r="N2819" s="72" t="str">
        <f>IFERROR(INDEX(#REF!,MATCH(INDEX(#REF!,MATCH($A2819,#REF!,0)),#REF!,0),'Recurrent profile helpers'!N$2)*IF($A2819="", "0", INDEX(#REF!,MATCH($A2819,#REF!,0))),"")</f>
        <v/>
      </c>
    </row>
    <row r="2820" spans="1:14">
      <c r="A2820" t="str">
        <f t="array" ref="A2820">IFERROR(INDEX(#REF!, SMALL(IF((MID(#REF!,2,1)="."),ROW($A$6:$A$4897)-ROW($A$6)+1,IF((MID(#REF!,3,1)="."),ROW($A$6:$A$4892)-ROW($A$6)+1)), ROW(2818:2818))),"" )</f>
        <v/>
      </c>
      <c r="B2820" s="72" t="str">
        <f>IF($A2820="", "", INDEX(#REF!,MATCH($A2820,#REF!,0)))</f>
        <v/>
      </c>
      <c r="C2820" s="72" t="str">
        <f>IFERROR(INDEX(#REF!,MATCH(INDEX(#REF!,MATCH($A2820,#REF!,0)),#REF!,0),'Recurrent profile helpers'!C$2)*IF($A2820="", "0", INDEX(#REF!,MATCH($A2820,#REF!,0))),"")</f>
        <v/>
      </c>
      <c r="D2820" s="72" t="str">
        <f>IFERROR(INDEX(#REF!,MATCH(INDEX(#REF!,MATCH($A2820,#REF!,0)),#REF!,0),'Recurrent profile helpers'!D$2)*IF($A2820="", "0", INDEX(#REF!,MATCH($A2820,#REF!,0))),"")</f>
        <v/>
      </c>
      <c r="E2820" s="72" t="str">
        <f>IFERROR(INDEX(#REF!,MATCH(INDEX(#REF!,MATCH($A2820,#REF!,0)),#REF!,0),'Recurrent profile helpers'!E$2)*IF($A2820="", "0", INDEX(#REF!,MATCH($A2820,#REF!,0))),"")</f>
        <v/>
      </c>
      <c r="F2820" s="72" t="str">
        <f>IFERROR(INDEX(#REF!,MATCH(INDEX(#REF!,MATCH($A2820,#REF!,0)),#REF!,0),'Recurrent profile helpers'!F$2)*IF($A2820="", "0", INDEX(#REF!,MATCH($A2820,#REF!,0))),"")</f>
        <v/>
      </c>
      <c r="G2820" s="72" t="str">
        <f>IFERROR(INDEX(#REF!,MATCH(INDEX(#REF!,MATCH($A2820,#REF!,0)),#REF!,0),'Recurrent profile helpers'!G$2)*IF($A2820="", "0", INDEX(#REF!,MATCH($A2820,#REF!,0))),"")</f>
        <v/>
      </c>
      <c r="H2820" s="72" t="str">
        <f>IFERROR(INDEX(#REF!,MATCH(INDEX(#REF!,MATCH($A2820,#REF!,0)),#REF!,0),'Recurrent profile helpers'!H$2)*IF($A2820="", "0", INDEX(#REF!,MATCH($A2820,#REF!,0))),"")</f>
        <v/>
      </c>
      <c r="I2820" s="72" t="str">
        <f>IFERROR(INDEX(#REF!,MATCH(INDEX(#REF!,MATCH($A2820,#REF!,0)),#REF!,0),'Recurrent profile helpers'!I$2)*IF($A2820="", "0", INDEX(#REF!,MATCH($A2820,#REF!,0))),"")</f>
        <v/>
      </c>
      <c r="J2820" s="72" t="str">
        <f>IFERROR(INDEX(#REF!,MATCH(INDEX(#REF!,MATCH($A2820,#REF!,0)),#REF!,0),'Recurrent profile helpers'!J$2)*IF($A2820="", "0", INDEX(#REF!,MATCH($A2820,#REF!,0))),"")</f>
        <v/>
      </c>
      <c r="K2820" s="72" t="str">
        <f>IFERROR(INDEX(#REF!,MATCH(INDEX(#REF!,MATCH($A2820,#REF!,0)),#REF!,0),'Recurrent profile helpers'!K$2)*IF($A2820="", "0", INDEX(#REF!,MATCH($A2820,#REF!,0))),"")</f>
        <v/>
      </c>
      <c r="L2820" s="72" t="str">
        <f>IFERROR(INDEX(#REF!,MATCH(INDEX(#REF!,MATCH($A2820,#REF!,0)),#REF!,0),'Recurrent profile helpers'!L$2)*IF($A2820="", "0", INDEX(#REF!,MATCH($A2820,#REF!,0))),"")</f>
        <v/>
      </c>
      <c r="M2820" s="72" t="str">
        <f>IFERROR(INDEX(#REF!,MATCH(INDEX(#REF!,MATCH($A2820,#REF!,0)),#REF!,0),'Recurrent profile helpers'!M$2)*IF($A2820="", "0", INDEX(#REF!,MATCH($A2820,#REF!,0))),"")</f>
        <v/>
      </c>
      <c r="N2820" s="72" t="str">
        <f>IFERROR(INDEX(#REF!,MATCH(INDEX(#REF!,MATCH($A2820,#REF!,0)),#REF!,0),'Recurrent profile helpers'!N$2)*IF($A2820="", "0", INDEX(#REF!,MATCH($A2820,#REF!,0))),"")</f>
        <v/>
      </c>
    </row>
    <row r="2821" spans="1:14">
      <c r="A2821" t="str">
        <f t="array" ref="A2821">IFERROR(INDEX(#REF!, SMALL(IF((MID(#REF!,2,1)="."),ROW($A$6:$A$4897)-ROW($A$6)+1,IF((MID(#REF!,3,1)="."),ROW($A$6:$A$4892)-ROW($A$6)+1)), ROW(2819:2819))),"" )</f>
        <v/>
      </c>
      <c r="B2821" s="72" t="str">
        <f>IF($A2821="", "", INDEX(#REF!,MATCH($A2821,#REF!,0)))</f>
        <v/>
      </c>
      <c r="C2821" s="72" t="str">
        <f>IFERROR(INDEX(#REF!,MATCH(INDEX(#REF!,MATCH($A2821,#REF!,0)),#REF!,0),'Recurrent profile helpers'!C$2)*IF($A2821="", "0", INDEX(#REF!,MATCH($A2821,#REF!,0))),"")</f>
        <v/>
      </c>
      <c r="D2821" s="72" t="str">
        <f>IFERROR(INDEX(#REF!,MATCH(INDEX(#REF!,MATCH($A2821,#REF!,0)),#REF!,0),'Recurrent profile helpers'!D$2)*IF($A2821="", "0", INDEX(#REF!,MATCH($A2821,#REF!,0))),"")</f>
        <v/>
      </c>
      <c r="E2821" s="72" t="str">
        <f>IFERROR(INDEX(#REF!,MATCH(INDEX(#REF!,MATCH($A2821,#REF!,0)),#REF!,0),'Recurrent profile helpers'!E$2)*IF($A2821="", "0", INDEX(#REF!,MATCH($A2821,#REF!,0))),"")</f>
        <v/>
      </c>
      <c r="F2821" s="72" t="str">
        <f>IFERROR(INDEX(#REF!,MATCH(INDEX(#REF!,MATCH($A2821,#REF!,0)),#REF!,0),'Recurrent profile helpers'!F$2)*IF($A2821="", "0", INDEX(#REF!,MATCH($A2821,#REF!,0))),"")</f>
        <v/>
      </c>
      <c r="G2821" s="72" t="str">
        <f>IFERROR(INDEX(#REF!,MATCH(INDEX(#REF!,MATCH($A2821,#REF!,0)),#REF!,0),'Recurrent profile helpers'!G$2)*IF($A2821="", "0", INDEX(#REF!,MATCH($A2821,#REF!,0))),"")</f>
        <v/>
      </c>
      <c r="H2821" s="72" t="str">
        <f>IFERROR(INDEX(#REF!,MATCH(INDEX(#REF!,MATCH($A2821,#REF!,0)),#REF!,0),'Recurrent profile helpers'!H$2)*IF($A2821="", "0", INDEX(#REF!,MATCH($A2821,#REF!,0))),"")</f>
        <v/>
      </c>
      <c r="I2821" s="72" t="str">
        <f>IFERROR(INDEX(#REF!,MATCH(INDEX(#REF!,MATCH($A2821,#REF!,0)),#REF!,0),'Recurrent profile helpers'!I$2)*IF($A2821="", "0", INDEX(#REF!,MATCH($A2821,#REF!,0))),"")</f>
        <v/>
      </c>
      <c r="J2821" s="72" t="str">
        <f>IFERROR(INDEX(#REF!,MATCH(INDEX(#REF!,MATCH($A2821,#REF!,0)),#REF!,0),'Recurrent profile helpers'!J$2)*IF($A2821="", "0", INDEX(#REF!,MATCH($A2821,#REF!,0))),"")</f>
        <v/>
      </c>
      <c r="K2821" s="72" t="str">
        <f>IFERROR(INDEX(#REF!,MATCH(INDEX(#REF!,MATCH($A2821,#REF!,0)),#REF!,0),'Recurrent profile helpers'!K$2)*IF($A2821="", "0", INDEX(#REF!,MATCH($A2821,#REF!,0))),"")</f>
        <v/>
      </c>
      <c r="L2821" s="72" t="str">
        <f>IFERROR(INDEX(#REF!,MATCH(INDEX(#REF!,MATCH($A2821,#REF!,0)),#REF!,0),'Recurrent profile helpers'!L$2)*IF($A2821="", "0", INDEX(#REF!,MATCH($A2821,#REF!,0))),"")</f>
        <v/>
      </c>
      <c r="M2821" s="72" t="str">
        <f>IFERROR(INDEX(#REF!,MATCH(INDEX(#REF!,MATCH($A2821,#REF!,0)),#REF!,0),'Recurrent profile helpers'!M$2)*IF($A2821="", "0", INDEX(#REF!,MATCH($A2821,#REF!,0))),"")</f>
        <v/>
      </c>
      <c r="N2821" s="72" t="str">
        <f>IFERROR(INDEX(#REF!,MATCH(INDEX(#REF!,MATCH($A2821,#REF!,0)),#REF!,0),'Recurrent profile helpers'!N$2)*IF($A2821="", "0", INDEX(#REF!,MATCH($A2821,#REF!,0))),"")</f>
        <v/>
      </c>
    </row>
    <row r="2822" spans="1:14">
      <c r="A2822" t="str">
        <f t="array" ref="A2822">IFERROR(INDEX(#REF!, SMALL(IF((MID(#REF!,2,1)="."),ROW($A$6:$A$4897)-ROW($A$6)+1,IF((MID(#REF!,3,1)="."),ROW($A$6:$A$4892)-ROW($A$6)+1)), ROW(2820:2820))),"" )</f>
        <v/>
      </c>
      <c r="B2822" s="72" t="str">
        <f>IF($A2822="", "", INDEX(#REF!,MATCH($A2822,#REF!,0)))</f>
        <v/>
      </c>
      <c r="C2822" s="72" t="str">
        <f>IFERROR(INDEX(#REF!,MATCH(INDEX(#REF!,MATCH($A2822,#REF!,0)),#REF!,0),'Recurrent profile helpers'!C$2)*IF($A2822="", "0", INDEX(#REF!,MATCH($A2822,#REF!,0))),"")</f>
        <v/>
      </c>
      <c r="D2822" s="72" t="str">
        <f>IFERROR(INDEX(#REF!,MATCH(INDEX(#REF!,MATCH($A2822,#REF!,0)),#REF!,0),'Recurrent profile helpers'!D$2)*IF($A2822="", "0", INDEX(#REF!,MATCH($A2822,#REF!,0))),"")</f>
        <v/>
      </c>
      <c r="E2822" s="72" t="str">
        <f>IFERROR(INDEX(#REF!,MATCH(INDEX(#REF!,MATCH($A2822,#REF!,0)),#REF!,0),'Recurrent profile helpers'!E$2)*IF($A2822="", "0", INDEX(#REF!,MATCH($A2822,#REF!,0))),"")</f>
        <v/>
      </c>
      <c r="F2822" s="72" t="str">
        <f>IFERROR(INDEX(#REF!,MATCH(INDEX(#REF!,MATCH($A2822,#REF!,0)),#REF!,0),'Recurrent profile helpers'!F$2)*IF($A2822="", "0", INDEX(#REF!,MATCH($A2822,#REF!,0))),"")</f>
        <v/>
      </c>
      <c r="G2822" s="72" t="str">
        <f>IFERROR(INDEX(#REF!,MATCH(INDEX(#REF!,MATCH($A2822,#REF!,0)),#REF!,0),'Recurrent profile helpers'!G$2)*IF($A2822="", "0", INDEX(#REF!,MATCH($A2822,#REF!,0))),"")</f>
        <v/>
      </c>
      <c r="H2822" s="72" t="str">
        <f>IFERROR(INDEX(#REF!,MATCH(INDEX(#REF!,MATCH($A2822,#REF!,0)),#REF!,0),'Recurrent profile helpers'!H$2)*IF($A2822="", "0", INDEX(#REF!,MATCH($A2822,#REF!,0))),"")</f>
        <v/>
      </c>
      <c r="I2822" s="72" t="str">
        <f>IFERROR(INDEX(#REF!,MATCH(INDEX(#REF!,MATCH($A2822,#REF!,0)),#REF!,0),'Recurrent profile helpers'!I$2)*IF($A2822="", "0", INDEX(#REF!,MATCH($A2822,#REF!,0))),"")</f>
        <v/>
      </c>
      <c r="J2822" s="72" t="str">
        <f>IFERROR(INDEX(#REF!,MATCH(INDEX(#REF!,MATCH($A2822,#REF!,0)),#REF!,0),'Recurrent profile helpers'!J$2)*IF($A2822="", "0", INDEX(#REF!,MATCH($A2822,#REF!,0))),"")</f>
        <v/>
      </c>
      <c r="K2822" s="72" t="str">
        <f>IFERROR(INDEX(#REF!,MATCH(INDEX(#REF!,MATCH($A2822,#REF!,0)),#REF!,0),'Recurrent profile helpers'!K$2)*IF($A2822="", "0", INDEX(#REF!,MATCH($A2822,#REF!,0))),"")</f>
        <v/>
      </c>
      <c r="L2822" s="72" t="str">
        <f>IFERROR(INDEX(#REF!,MATCH(INDEX(#REF!,MATCH($A2822,#REF!,0)),#REF!,0),'Recurrent profile helpers'!L$2)*IF($A2822="", "0", INDEX(#REF!,MATCH($A2822,#REF!,0))),"")</f>
        <v/>
      </c>
      <c r="M2822" s="72" t="str">
        <f>IFERROR(INDEX(#REF!,MATCH(INDEX(#REF!,MATCH($A2822,#REF!,0)),#REF!,0),'Recurrent profile helpers'!M$2)*IF($A2822="", "0", INDEX(#REF!,MATCH($A2822,#REF!,0))),"")</f>
        <v/>
      </c>
      <c r="N2822" s="72" t="str">
        <f>IFERROR(INDEX(#REF!,MATCH(INDEX(#REF!,MATCH($A2822,#REF!,0)),#REF!,0),'Recurrent profile helpers'!N$2)*IF($A2822="", "0", INDEX(#REF!,MATCH($A2822,#REF!,0))),"")</f>
        <v/>
      </c>
    </row>
    <row r="2823" spans="1:14">
      <c r="A2823" t="str">
        <f t="array" ref="A2823">IFERROR(INDEX(#REF!, SMALL(IF((MID(#REF!,2,1)="."),ROW($A$6:$A$4897)-ROW($A$6)+1,IF((MID(#REF!,3,1)="."),ROW($A$6:$A$4892)-ROW($A$6)+1)), ROW(2821:2821))),"" )</f>
        <v/>
      </c>
      <c r="B2823" s="72" t="str">
        <f>IF($A2823="", "", INDEX(#REF!,MATCH($A2823,#REF!,0)))</f>
        <v/>
      </c>
      <c r="C2823" s="72" t="str">
        <f>IFERROR(INDEX(#REF!,MATCH(INDEX(#REF!,MATCH($A2823,#REF!,0)),#REF!,0),'Recurrent profile helpers'!C$2)*IF($A2823="", "0", INDEX(#REF!,MATCH($A2823,#REF!,0))),"")</f>
        <v/>
      </c>
      <c r="D2823" s="72" t="str">
        <f>IFERROR(INDEX(#REF!,MATCH(INDEX(#REF!,MATCH($A2823,#REF!,0)),#REF!,0),'Recurrent profile helpers'!D$2)*IF($A2823="", "0", INDEX(#REF!,MATCH($A2823,#REF!,0))),"")</f>
        <v/>
      </c>
      <c r="E2823" s="72" t="str">
        <f>IFERROR(INDEX(#REF!,MATCH(INDEX(#REF!,MATCH($A2823,#REF!,0)),#REF!,0),'Recurrent profile helpers'!E$2)*IF($A2823="", "0", INDEX(#REF!,MATCH($A2823,#REF!,0))),"")</f>
        <v/>
      </c>
      <c r="F2823" s="72" t="str">
        <f>IFERROR(INDEX(#REF!,MATCH(INDEX(#REF!,MATCH($A2823,#REF!,0)),#REF!,0),'Recurrent profile helpers'!F$2)*IF($A2823="", "0", INDEX(#REF!,MATCH($A2823,#REF!,0))),"")</f>
        <v/>
      </c>
      <c r="G2823" s="72" t="str">
        <f>IFERROR(INDEX(#REF!,MATCH(INDEX(#REF!,MATCH($A2823,#REF!,0)),#REF!,0),'Recurrent profile helpers'!G$2)*IF($A2823="", "0", INDEX(#REF!,MATCH($A2823,#REF!,0))),"")</f>
        <v/>
      </c>
      <c r="H2823" s="72" t="str">
        <f>IFERROR(INDEX(#REF!,MATCH(INDEX(#REF!,MATCH($A2823,#REF!,0)),#REF!,0),'Recurrent profile helpers'!H$2)*IF($A2823="", "0", INDEX(#REF!,MATCH($A2823,#REF!,0))),"")</f>
        <v/>
      </c>
      <c r="I2823" s="72" t="str">
        <f>IFERROR(INDEX(#REF!,MATCH(INDEX(#REF!,MATCH($A2823,#REF!,0)),#REF!,0),'Recurrent profile helpers'!I$2)*IF($A2823="", "0", INDEX(#REF!,MATCH($A2823,#REF!,0))),"")</f>
        <v/>
      </c>
      <c r="J2823" s="72" t="str">
        <f>IFERROR(INDEX(#REF!,MATCH(INDEX(#REF!,MATCH($A2823,#REF!,0)),#REF!,0),'Recurrent profile helpers'!J$2)*IF($A2823="", "0", INDEX(#REF!,MATCH($A2823,#REF!,0))),"")</f>
        <v/>
      </c>
      <c r="K2823" s="72" t="str">
        <f>IFERROR(INDEX(#REF!,MATCH(INDEX(#REF!,MATCH($A2823,#REF!,0)),#REF!,0),'Recurrent profile helpers'!K$2)*IF($A2823="", "0", INDEX(#REF!,MATCH($A2823,#REF!,0))),"")</f>
        <v/>
      </c>
      <c r="L2823" s="72" t="str">
        <f>IFERROR(INDEX(#REF!,MATCH(INDEX(#REF!,MATCH($A2823,#REF!,0)),#REF!,0),'Recurrent profile helpers'!L$2)*IF($A2823="", "0", INDEX(#REF!,MATCH($A2823,#REF!,0))),"")</f>
        <v/>
      </c>
      <c r="M2823" s="72" t="str">
        <f>IFERROR(INDEX(#REF!,MATCH(INDEX(#REF!,MATCH($A2823,#REF!,0)),#REF!,0),'Recurrent profile helpers'!M$2)*IF($A2823="", "0", INDEX(#REF!,MATCH($A2823,#REF!,0))),"")</f>
        <v/>
      </c>
      <c r="N2823" s="72" t="str">
        <f>IFERROR(INDEX(#REF!,MATCH(INDEX(#REF!,MATCH($A2823,#REF!,0)),#REF!,0),'Recurrent profile helpers'!N$2)*IF($A2823="", "0", INDEX(#REF!,MATCH($A2823,#REF!,0))),"")</f>
        <v/>
      </c>
    </row>
    <row r="2824" spans="1:14">
      <c r="A2824" t="str">
        <f t="array" ref="A2824">IFERROR(INDEX(#REF!, SMALL(IF((MID(#REF!,2,1)="."),ROW($A$6:$A$4897)-ROW($A$6)+1,IF((MID(#REF!,3,1)="."),ROW($A$6:$A$4892)-ROW($A$6)+1)), ROW(2822:2822))),"" )</f>
        <v/>
      </c>
      <c r="B2824" s="72" t="str">
        <f>IF($A2824="", "", INDEX(#REF!,MATCH($A2824,#REF!,0)))</f>
        <v/>
      </c>
      <c r="C2824" s="72" t="str">
        <f>IFERROR(INDEX(#REF!,MATCH(INDEX(#REF!,MATCH($A2824,#REF!,0)),#REF!,0),'Recurrent profile helpers'!C$2)*IF($A2824="", "0", INDEX(#REF!,MATCH($A2824,#REF!,0))),"")</f>
        <v/>
      </c>
      <c r="D2824" s="72" t="str">
        <f>IFERROR(INDEX(#REF!,MATCH(INDEX(#REF!,MATCH($A2824,#REF!,0)),#REF!,0),'Recurrent profile helpers'!D$2)*IF($A2824="", "0", INDEX(#REF!,MATCH($A2824,#REF!,0))),"")</f>
        <v/>
      </c>
      <c r="E2824" s="72" t="str">
        <f>IFERROR(INDEX(#REF!,MATCH(INDEX(#REF!,MATCH($A2824,#REF!,0)),#REF!,0),'Recurrent profile helpers'!E$2)*IF($A2824="", "0", INDEX(#REF!,MATCH($A2824,#REF!,0))),"")</f>
        <v/>
      </c>
      <c r="F2824" s="72" t="str">
        <f>IFERROR(INDEX(#REF!,MATCH(INDEX(#REF!,MATCH($A2824,#REF!,0)),#REF!,0),'Recurrent profile helpers'!F$2)*IF($A2824="", "0", INDEX(#REF!,MATCH($A2824,#REF!,0))),"")</f>
        <v/>
      </c>
      <c r="G2824" s="72" t="str">
        <f>IFERROR(INDEX(#REF!,MATCH(INDEX(#REF!,MATCH($A2824,#REF!,0)),#REF!,0),'Recurrent profile helpers'!G$2)*IF($A2824="", "0", INDEX(#REF!,MATCH($A2824,#REF!,0))),"")</f>
        <v/>
      </c>
      <c r="H2824" s="72" t="str">
        <f>IFERROR(INDEX(#REF!,MATCH(INDEX(#REF!,MATCH($A2824,#REF!,0)),#REF!,0),'Recurrent profile helpers'!H$2)*IF($A2824="", "0", INDEX(#REF!,MATCH($A2824,#REF!,0))),"")</f>
        <v/>
      </c>
      <c r="I2824" s="72" t="str">
        <f>IFERROR(INDEX(#REF!,MATCH(INDEX(#REF!,MATCH($A2824,#REF!,0)),#REF!,0),'Recurrent profile helpers'!I$2)*IF($A2824="", "0", INDEX(#REF!,MATCH($A2824,#REF!,0))),"")</f>
        <v/>
      </c>
      <c r="J2824" s="72" t="str">
        <f>IFERROR(INDEX(#REF!,MATCH(INDEX(#REF!,MATCH($A2824,#REF!,0)),#REF!,0),'Recurrent profile helpers'!J$2)*IF($A2824="", "0", INDEX(#REF!,MATCH($A2824,#REF!,0))),"")</f>
        <v/>
      </c>
      <c r="K2824" s="72" t="str">
        <f>IFERROR(INDEX(#REF!,MATCH(INDEX(#REF!,MATCH($A2824,#REF!,0)),#REF!,0),'Recurrent profile helpers'!K$2)*IF($A2824="", "0", INDEX(#REF!,MATCH($A2824,#REF!,0))),"")</f>
        <v/>
      </c>
      <c r="L2824" s="72" t="str">
        <f>IFERROR(INDEX(#REF!,MATCH(INDEX(#REF!,MATCH($A2824,#REF!,0)),#REF!,0),'Recurrent profile helpers'!L$2)*IF($A2824="", "0", INDEX(#REF!,MATCH($A2824,#REF!,0))),"")</f>
        <v/>
      </c>
      <c r="M2824" s="72" t="str">
        <f>IFERROR(INDEX(#REF!,MATCH(INDEX(#REF!,MATCH($A2824,#REF!,0)),#REF!,0),'Recurrent profile helpers'!M$2)*IF($A2824="", "0", INDEX(#REF!,MATCH($A2824,#REF!,0))),"")</f>
        <v/>
      </c>
      <c r="N2824" s="72" t="str">
        <f>IFERROR(INDEX(#REF!,MATCH(INDEX(#REF!,MATCH($A2824,#REF!,0)),#REF!,0),'Recurrent profile helpers'!N$2)*IF($A2824="", "0", INDEX(#REF!,MATCH($A2824,#REF!,0))),"")</f>
        <v/>
      </c>
    </row>
    <row r="2825" spans="1:14">
      <c r="A2825" t="str">
        <f t="array" ref="A2825">IFERROR(INDEX(#REF!, SMALL(IF((MID(#REF!,2,1)="."),ROW($A$6:$A$4897)-ROW($A$6)+1,IF((MID(#REF!,3,1)="."),ROW($A$6:$A$4892)-ROW($A$6)+1)), ROW(2823:2823))),"" )</f>
        <v/>
      </c>
      <c r="B2825" s="72" t="str">
        <f>IF($A2825="", "", INDEX(#REF!,MATCH($A2825,#REF!,0)))</f>
        <v/>
      </c>
      <c r="C2825" s="72" t="str">
        <f>IFERROR(INDEX(#REF!,MATCH(INDEX(#REF!,MATCH($A2825,#REF!,0)),#REF!,0),'Recurrent profile helpers'!C$2)*IF($A2825="", "0", INDEX(#REF!,MATCH($A2825,#REF!,0))),"")</f>
        <v/>
      </c>
      <c r="D2825" s="72" t="str">
        <f>IFERROR(INDEX(#REF!,MATCH(INDEX(#REF!,MATCH($A2825,#REF!,0)),#REF!,0),'Recurrent profile helpers'!D$2)*IF($A2825="", "0", INDEX(#REF!,MATCH($A2825,#REF!,0))),"")</f>
        <v/>
      </c>
      <c r="E2825" s="72" t="str">
        <f>IFERROR(INDEX(#REF!,MATCH(INDEX(#REF!,MATCH($A2825,#REF!,0)),#REF!,0),'Recurrent profile helpers'!E$2)*IF($A2825="", "0", INDEX(#REF!,MATCH($A2825,#REF!,0))),"")</f>
        <v/>
      </c>
      <c r="F2825" s="72" t="str">
        <f>IFERROR(INDEX(#REF!,MATCH(INDEX(#REF!,MATCH($A2825,#REF!,0)),#REF!,0),'Recurrent profile helpers'!F$2)*IF($A2825="", "0", INDEX(#REF!,MATCH($A2825,#REF!,0))),"")</f>
        <v/>
      </c>
      <c r="G2825" s="72" t="str">
        <f>IFERROR(INDEX(#REF!,MATCH(INDEX(#REF!,MATCH($A2825,#REF!,0)),#REF!,0),'Recurrent profile helpers'!G$2)*IF($A2825="", "0", INDEX(#REF!,MATCH($A2825,#REF!,0))),"")</f>
        <v/>
      </c>
      <c r="H2825" s="72" t="str">
        <f>IFERROR(INDEX(#REF!,MATCH(INDEX(#REF!,MATCH($A2825,#REF!,0)),#REF!,0),'Recurrent profile helpers'!H$2)*IF($A2825="", "0", INDEX(#REF!,MATCH($A2825,#REF!,0))),"")</f>
        <v/>
      </c>
      <c r="I2825" s="72" t="str">
        <f>IFERROR(INDEX(#REF!,MATCH(INDEX(#REF!,MATCH($A2825,#REF!,0)),#REF!,0),'Recurrent profile helpers'!I$2)*IF($A2825="", "0", INDEX(#REF!,MATCH($A2825,#REF!,0))),"")</f>
        <v/>
      </c>
      <c r="J2825" s="72" t="str">
        <f>IFERROR(INDEX(#REF!,MATCH(INDEX(#REF!,MATCH($A2825,#REF!,0)),#REF!,0),'Recurrent profile helpers'!J$2)*IF($A2825="", "0", INDEX(#REF!,MATCH($A2825,#REF!,0))),"")</f>
        <v/>
      </c>
      <c r="K2825" s="72" t="str">
        <f>IFERROR(INDEX(#REF!,MATCH(INDEX(#REF!,MATCH($A2825,#REF!,0)),#REF!,0),'Recurrent profile helpers'!K$2)*IF($A2825="", "0", INDEX(#REF!,MATCH($A2825,#REF!,0))),"")</f>
        <v/>
      </c>
      <c r="L2825" s="72" t="str">
        <f>IFERROR(INDEX(#REF!,MATCH(INDEX(#REF!,MATCH($A2825,#REF!,0)),#REF!,0),'Recurrent profile helpers'!L$2)*IF($A2825="", "0", INDEX(#REF!,MATCH($A2825,#REF!,0))),"")</f>
        <v/>
      </c>
      <c r="M2825" s="72" t="str">
        <f>IFERROR(INDEX(#REF!,MATCH(INDEX(#REF!,MATCH($A2825,#REF!,0)),#REF!,0),'Recurrent profile helpers'!M$2)*IF($A2825="", "0", INDEX(#REF!,MATCH($A2825,#REF!,0))),"")</f>
        <v/>
      </c>
      <c r="N2825" s="72" t="str">
        <f>IFERROR(INDEX(#REF!,MATCH(INDEX(#REF!,MATCH($A2825,#REF!,0)),#REF!,0),'Recurrent profile helpers'!N$2)*IF($A2825="", "0", INDEX(#REF!,MATCH($A2825,#REF!,0))),"")</f>
        <v/>
      </c>
    </row>
    <row r="2826" spans="1:14">
      <c r="A2826" t="str">
        <f t="array" ref="A2826">IFERROR(INDEX(#REF!, SMALL(IF((MID(#REF!,2,1)="."),ROW($A$6:$A$4897)-ROW($A$6)+1,IF((MID(#REF!,3,1)="."),ROW($A$6:$A$4892)-ROW($A$6)+1)), ROW(2824:2824))),"" )</f>
        <v/>
      </c>
      <c r="B2826" s="72" t="str">
        <f>IF($A2826="", "", INDEX(#REF!,MATCH($A2826,#REF!,0)))</f>
        <v/>
      </c>
      <c r="C2826" s="72" t="str">
        <f>IFERROR(INDEX(#REF!,MATCH(INDEX(#REF!,MATCH($A2826,#REF!,0)),#REF!,0),'Recurrent profile helpers'!C$2)*IF($A2826="", "0", INDEX(#REF!,MATCH($A2826,#REF!,0))),"")</f>
        <v/>
      </c>
      <c r="D2826" s="72" t="str">
        <f>IFERROR(INDEX(#REF!,MATCH(INDEX(#REF!,MATCH($A2826,#REF!,0)),#REF!,0),'Recurrent profile helpers'!D$2)*IF($A2826="", "0", INDEX(#REF!,MATCH($A2826,#REF!,0))),"")</f>
        <v/>
      </c>
      <c r="E2826" s="72" t="str">
        <f>IFERROR(INDEX(#REF!,MATCH(INDEX(#REF!,MATCH($A2826,#REF!,0)),#REF!,0),'Recurrent profile helpers'!E$2)*IF($A2826="", "0", INDEX(#REF!,MATCH($A2826,#REF!,0))),"")</f>
        <v/>
      </c>
      <c r="F2826" s="72" t="str">
        <f>IFERROR(INDEX(#REF!,MATCH(INDEX(#REF!,MATCH($A2826,#REF!,0)),#REF!,0),'Recurrent profile helpers'!F$2)*IF($A2826="", "0", INDEX(#REF!,MATCH($A2826,#REF!,0))),"")</f>
        <v/>
      </c>
      <c r="G2826" s="72" t="str">
        <f>IFERROR(INDEX(#REF!,MATCH(INDEX(#REF!,MATCH($A2826,#REF!,0)),#REF!,0),'Recurrent profile helpers'!G$2)*IF($A2826="", "0", INDEX(#REF!,MATCH($A2826,#REF!,0))),"")</f>
        <v/>
      </c>
      <c r="H2826" s="72" t="str">
        <f>IFERROR(INDEX(#REF!,MATCH(INDEX(#REF!,MATCH($A2826,#REF!,0)),#REF!,0),'Recurrent profile helpers'!H$2)*IF($A2826="", "0", INDEX(#REF!,MATCH($A2826,#REF!,0))),"")</f>
        <v/>
      </c>
      <c r="I2826" s="72" t="str">
        <f>IFERROR(INDEX(#REF!,MATCH(INDEX(#REF!,MATCH($A2826,#REF!,0)),#REF!,0),'Recurrent profile helpers'!I$2)*IF($A2826="", "0", INDEX(#REF!,MATCH($A2826,#REF!,0))),"")</f>
        <v/>
      </c>
      <c r="J2826" s="72" t="str">
        <f>IFERROR(INDEX(#REF!,MATCH(INDEX(#REF!,MATCH($A2826,#REF!,0)),#REF!,0),'Recurrent profile helpers'!J$2)*IF($A2826="", "0", INDEX(#REF!,MATCH($A2826,#REF!,0))),"")</f>
        <v/>
      </c>
      <c r="K2826" s="72" t="str">
        <f>IFERROR(INDEX(#REF!,MATCH(INDEX(#REF!,MATCH($A2826,#REF!,0)),#REF!,0),'Recurrent profile helpers'!K$2)*IF($A2826="", "0", INDEX(#REF!,MATCH($A2826,#REF!,0))),"")</f>
        <v/>
      </c>
      <c r="L2826" s="72" t="str">
        <f>IFERROR(INDEX(#REF!,MATCH(INDEX(#REF!,MATCH($A2826,#REF!,0)),#REF!,0),'Recurrent profile helpers'!L$2)*IF($A2826="", "0", INDEX(#REF!,MATCH($A2826,#REF!,0))),"")</f>
        <v/>
      </c>
      <c r="M2826" s="72" t="str">
        <f>IFERROR(INDEX(#REF!,MATCH(INDEX(#REF!,MATCH($A2826,#REF!,0)),#REF!,0),'Recurrent profile helpers'!M$2)*IF($A2826="", "0", INDEX(#REF!,MATCH($A2826,#REF!,0))),"")</f>
        <v/>
      </c>
      <c r="N2826" s="72" t="str">
        <f>IFERROR(INDEX(#REF!,MATCH(INDEX(#REF!,MATCH($A2826,#REF!,0)),#REF!,0),'Recurrent profile helpers'!N$2)*IF($A2826="", "0", INDEX(#REF!,MATCH($A2826,#REF!,0))),"")</f>
        <v/>
      </c>
    </row>
    <row r="2827" spans="1:14">
      <c r="A2827" t="str">
        <f t="array" ref="A2827">IFERROR(INDEX(#REF!, SMALL(IF((MID(#REF!,2,1)="."),ROW($A$6:$A$4897)-ROW($A$6)+1,IF((MID(#REF!,3,1)="."),ROW($A$6:$A$4892)-ROW($A$6)+1)), ROW(2825:2825))),"" )</f>
        <v/>
      </c>
      <c r="B2827" s="72" t="str">
        <f>IF($A2827="", "", INDEX(#REF!,MATCH($A2827,#REF!,0)))</f>
        <v/>
      </c>
      <c r="C2827" s="72" t="str">
        <f>IFERROR(INDEX(#REF!,MATCH(INDEX(#REF!,MATCH($A2827,#REF!,0)),#REF!,0),'Recurrent profile helpers'!C$2)*IF($A2827="", "0", INDEX(#REF!,MATCH($A2827,#REF!,0))),"")</f>
        <v/>
      </c>
      <c r="D2827" s="72" t="str">
        <f>IFERROR(INDEX(#REF!,MATCH(INDEX(#REF!,MATCH($A2827,#REF!,0)),#REF!,0),'Recurrent profile helpers'!D$2)*IF($A2827="", "0", INDEX(#REF!,MATCH($A2827,#REF!,0))),"")</f>
        <v/>
      </c>
      <c r="E2827" s="72" t="str">
        <f>IFERROR(INDEX(#REF!,MATCH(INDEX(#REF!,MATCH($A2827,#REF!,0)),#REF!,0),'Recurrent profile helpers'!E$2)*IF($A2827="", "0", INDEX(#REF!,MATCH($A2827,#REF!,0))),"")</f>
        <v/>
      </c>
      <c r="F2827" s="72" t="str">
        <f>IFERROR(INDEX(#REF!,MATCH(INDEX(#REF!,MATCH($A2827,#REF!,0)),#REF!,0),'Recurrent profile helpers'!F$2)*IF($A2827="", "0", INDEX(#REF!,MATCH($A2827,#REF!,0))),"")</f>
        <v/>
      </c>
      <c r="G2827" s="72" t="str">
        <f>IFERROR(INDEX(#REF!,MATCH(INDEX(#REF!,MATCH($A2827,#REF!,0)),#REF!,0),'Recurrent profile helpers'!G$2)*IF($A2827="", "0", INDEX(#REF!,MATCH($A2827,#REF!,0))),"")</f>
        <v/>
      </c>
      <c r="H2827" s="72" t="str">
        <f>IFERROR(INDEX(#REF!,MATCH(INDEX(#REF!,MATCH($A2827,#REF!,0)),#REF!,0),'Recurrent profile helpers'!H$2)*IF($A2827="", "0", INDEX(#REF!,MATCH($A2827,#REF!,0))),"")</f>
        <v/>
      </c>
      <c r="I2827" s="72" t="str">
        <f>IFERROR(INDEX(#REF!,MATCH(INDEX(#REF!,MATCH($A2827,#REF!,0)),#REF!,0),'Recurrent profile helpers'!I$2)*IF($A2827="", "0", INDEX(#REF!,MATCH($A2827,#REF!,0))),"")</f>
        <v/>
      </c>
      <c r="J2827" s="72" t="str">
        <f>IFERROR(INDEX(#REF!,MATCH(INDEX(#REF!,MATCH($A2827,#REF!,0)),#REF!,0),'Recurrent profile helpers'!J$2)*IF($A2827="", "0", INDEX(#REF!,MATCH($A2827,#REF!,0))),"")</f>
        <v/>
      </c>
      <c r="K2827" s="72" t="str">
        <f>IFERROR(INDEX(#REF!,MATCH(INDEX(#REF!,MATCH($A2827,#REF!,0)),#REF!,0),'Recurrent profile helpers'!K$2)*IF($A2827="", "0", INDEX(#REF!,MATCH($A2827,#REF!,0))),"")</f>
        <v/>
      </c>
      <c r="L2827" s="72" t="str">
        <f>IFERROR(INDEX(#REF!,MATCH(INDEX(#REF!,MATCH($A2827,#REF!,0)),#REF!,0),'Recurrent profile helpers'!L$2)*IF($A2827="", "0", INDEX(#REF!,MATCH($A2827,#REF!,0))),"")</f>
        <v/>
      </c>
      <c r="M2827" s="72" t="str">
        <f>IFERROR(INDEX(#REF!,MATCH(INDEX(#REF!,MATCH($A2827,#REF!,0)),#REF!,0),'Recurrent profile helpers'!M$2)*IF($A2827="", "0", INDEX(#REF!,MATCH($A2827,#REF!,0))),"")</f>
        <v/>
      </c>
      <c r="N2827" s="72" t="str">
        <f>IFERROR(INDEX(#REF!,MATCH(INDEX(#REF!,MATCH($A2827,#REF!,0)),#REF!,0),'Recurrent profile helpers'!N$2)*IF($A2827="", "0", INDEX(#REF!,MATCH($A2827,#REF!,0))),"")</f>
        <v/>
      </c>
    </row>
    <row r="2828" spans="1:14">
      <c r="A2828" t="str">
        <f t="array" ref="A2828">IFERROR(INDEX(#REF!, SMALL(IF((MID(#REF!,2,1)="."),ROW($A$6:$A$4897)-ROW($A$6)+1,IF((MID(#REF!,3,1)="."),ROW($A$6:$A$4892)-ROW($A$6)+1)), ROW(2826:2826))),"" )</f>
        <v/>
      </c>
      <c r="B2828" s="72" t="str">
        <f>IF($A2828="", "", INDEX(#REF!,MATCH($A2828,#REF!,0)))</f>
        <v/>
      </c>
      <c r="C2828" s="72" t="str">
        <f>IFERROR(INDEX(#REF!,MATCH(INDEX(#REF!,MATCH($A2828,#REF!,0)),#REF!,0),'Recurrent profile helpers'!C$2)*IF($A2828="", "0", INDEX(#REF!,MATCH($A2828,#REF!,0))),"")</f>
        <v/>
      </c>
      <c r="D2828" s="72" t="str">
        <f>IFERROR(INDEX(#REF!,MATCH(INDEX(#REF!,MATCH($A2828,#REF!,0)),#REF!,0),'Recurrent profile helpers'!D$2)*IF($A2828="", "0", INDEX(#REF!,MATCH($A2828,#REF!,0))),"")</f>
        <v/>
      </c>
      <c r="E2828" s="72" t="str">
        <f>IFERROR(INDEX(#REF!,MATCH(INDEX(#REF!,MATCH($A2828,#REF!,0)),#REF!,0),'Recurrent profile helpers'!E$2)*IF($A2828="", "0", INDEX(#REF!,MATCH($A2828,#REF!,0))),"")</f>
        <v/>
      </c>
      <c r="F2828" s="72" t="str">
        <f>IFERROR(INDEX(#REF!,MATCH(INDEX(#REF!,MATCH($A2828,#REF!,0)),#REF!,0),'Recurrent profile helpers'!F$2)*IF($A2828="", "0", INDEX(#REF!,MATCH($A2828,#REF!,0))),"")</f>
        <v/>
      </c>
      <c r="G2828" s="72" t="str">
        <f>IFERROR(INDEX(#REF!,MATCH(INDEX(#REF!,MATCH($A2828,#REF!,0)),#REF!,0),'Recurrent profile helpers'!G$2)*IF($A2828="", "0", INDEX(#REF!,MATCH($A2828,#REF!,0))),"")</f>
        <v/>
      </c>
      <c r="H2828" s="72" t="str">
        <f>IFERROR(INDEX(#REF!,MATCH(INDEX(#REF!,MATCH($A2828,#REF!,0)),#REF!,0),'Recurrent profile helpers'!H$2)*IF($A2828="", "0", INDEX(#REF!,MATCH($A2828,#REF!,0))),"")</f>
        <v/>
      </c>
      <c r="I2828" s="72" t="str">
        <f>IFERROR(INDEX(#REF!,MATCH(INDEX(#REF!,MATCH($A2828,#REF!,0)),#REF!,0),'Recurrent profile helpers'!I$2)*IF($A2828="", "0", INDEX(#REF!,MATCH($A2828,#REF!,0))),"")</f>
        <v/>
      </c>
      <c r="J2828" s="72" t="str">
        <f>IFERROR(INDEX(#REF!,MATCH(INDEX(#REF!,MATCH($A2828,#REF!,0)),#REF!,0),'Recurrent profile helpers'!J$2)*IF($A2828="", "0", INDEX(#REF!,MATCH($A2828,#REF!,0))),"")</f>
        <v/>
      </c>
      <c r="K2828" s="72" t="str">
        <f>IFERROR(INDEX(#REF!,MATCH(INDEX(#REF!,MATCH($A2828,#REF!,0)),#REF!,0),'Recurrent profile helpers'!K$2)*IF($A2828="", "0", INDEX(#REF!,MATCH($A2828,#REF!,0))),"")</f>
        <v/>
      </c>
      <c r="L2828" s="72" t="str">
        <f>IFERROR(INDEX(#REF!,MATCH(INDEX(#REF!,MATCH($A2828,#REF!,0)),#REF!,0),'Recurrent profile helpers'!L$2)*IF($A2828="", "0", INDEX(#REF!,MATCH($A2828,#REF!,0))),"")</f>
        <v/>
      </c>
      <c r="M2828" s="72" t="str">
        <f>IFERROR(INDEX(#REF!,MATCH(INDEX(#REF!,MATCH($A2828,#REF!,0)),#REF!,0),'Recurrent profile helpers'!M$2)*IF($A2828="", "0", INDEX(#REF!,MATCH($A2828,#REF!,0))),"")</f>
        <v/>
      </c>
      <c r="N2828" s="72" t="str">
        <f>IFERROR(INDEX(#REF!,MATCH(INDEX(#REF!,MATCH($A2828,#REF!,0)),#REF!,0),'Recurrent profile helpers'!N$2)*IF($A2828="", "0", INDEX(#REF!,MATCH($A2828,#REF!,0))),"")</f>
        <v/>
      </c>
    </row>
    <row r="2829" spans="1:14">
      <c r="A2829" t="str">
        <f t="array" ref="A2829">IFERROR(INDEX(#REF!, SMALL(IF((MID(#REF!,2,1)="."),ROW($A$6:$A$4897)-ROW($A$6)+1,IF((MID(#REF!,3,1)="."),ROW($A$6:$A$4892)-ROW($A$6)+1)), ROW(2827:2827))),"" )</f>
        <v/>
      </c>
      <c r="B2829" s="72" t="str">
        <f>IF($A2829="", "", INDEX(#REF!,MATCH($A2829,#REF!,0)))</f>
        <v/>
      </c>
      <c r="C2829" s="72" t="str">
        <f>IFERROR(INDEX(#REF!,MATCH(INDEX(#REF!,MATCH($A2829,#REF!,0)),#REF!,0),'Recurrent profile helpers'!C$2)*IF($A2829="", "0", INDEX(#REF!,MATCH($A2829,#REF!,0))),"")</f>
        <v/>
      </c>
      <c r="D2829" s="72" t="str">
        <f>IFERROR(INDEX(#REF!,MATCH(INDEX(#REF!,MATCH($A2829,#REF!,0)),#REF!,0),'Recurrent profile helpers'!D$2)*IF($A2829="", "0", INDEX(#REF!,MATCH($A2829,#REF!,0))),"")</f>
        <v/>
      </c>
      <c r="E2829" s="72" t="str">
        <f>IFERROR(INDEX(#REF!,MATCH(INDEX(#REF!,MATCH($A2829,#REF!,0)),#REF!,0),'Recurrent profile helpers'!E$2)*IF($A2829="", "0", INDEX(#REF!,MATCH($A2829,#REF!,0))),"")</f>
        <v/>
      </c>
      <c r="F2829" s="72" t="str">
        <f>IFERROR(INDEX(#REF!,MATCH(INDEX(#REF!,MATCH($A2829,#REF!,0)),#REF!,0),'Recurrent profile helpers'!F$2)*IF($A2829="", "0", INDEX(#REF!,MATCH($A2829,#REF!,0))),"")</f>
        <v/>
      </c>
      <c r="G2829" s="72" t="str">
        <f>IFERROR(INDEX(#REF!,MATCH(INDEX(#REF!,MATCH($A2829,#REF!,0)),#REF!,0),'Recurrent profile helpers'!G$2)*IF($A2829="", "0", INDEX(#REF!,MATCH($A2829,#REF!,0))),"")</f>
        <v/>
      </c>
      <c r="H2829" s="72" t="str">
        <f>IFERROR(INDEX(#REF!,MATCH(INDEX(#REF!,MATCH($A2829,#REF!,0)),#REF!,0),'Recurrent profile helpers'!H$2)*IF($A2829="", "0", INDEX(#REF!,MATCH($A2829,#REF!,0))),"")</f>
        <v/>
      </c>
      <c r="I2829" s="72" t="str">
        <f>IFERROR(INDEX(#REF!,MATCH(INDEX(#REF!,MATCH($A2829,#REF!,0)),#REF!,0),'Recurrent profile helpers'!I$2)*IF($A2829="", "0", INDEX(#REF!,MATCH($A2829,#REF!,0))),"")</f>
        <v/>
      </c>
      <c r="J2829" s="72" t="str">
        <f>IFERROR(INDEX(#REF!,MATCH(INDEX(#REF!,MATCH($A2829,#REF!,0)),#REF!,0),'Recurrent profile helpers'!J$2)*IF($A2829="", "0", INDEX(#REF!,MATCH($A2829,#REF!,0))),"")</f>
        <v/>
      </c>
      <c r="K2829" s="72" t="str">
        <f>IFERROR(INDEX(#REF!,MATCH(INDEX(#REF!,MATCH($A2829,#REF!,0)),#REF!,0),'Recurrent profile helpers'!K$2)*IF($A2829="", "0", INDEX(#REF!,MATCH($A2829,#REF!,0))),"")</f>
        <v/>
      </c>
      <c r="L2829" s="72" t="str">
        <f>IFERROR(INDEX(#REF!,MATCH(INDEX(#REF!,MATCH($A2829,#REF!,0)),#REF!,0),'Recurrent profile helpers'!L$2)*IF($A2829="", "0", INDEX(#REF!,MATCH($A2829,#REF!,0))),"")</f>
        <v/>
      </c>
      <c r="M2829" s="72" t="str">
        <f>IFERROR(INDEX(#REF!,MATCH(INDEX(#REF!,MATCH($A2829,#REF!,0)),#REF!,0),'Recurrent profile helpers'!M$2)*IF($A2829="", "0", INDEX(#REF!,MATCH($A2829,#REF!,0))),"")</f>
        <v/>
      </c>
      <c r="N2829" s="72" t="str">
        <f>IFERROR(INDEX(#REF!,MATCH(INDEX(#REF!,MATCH($A2829,#REF!,0)),#REF!,0),'Recurrent profile helpers'!N$2)*IF($A2829="", "0", INDEX(#REF!,MATCH($A2829,#REF!,0))),"")</f>
        <v/>
      </c>
    </row>
    <row r="2830" spans="1:14">
      <c r="A2830" t="str">
        <f t="array" ref="A2830">IFERROR(INDEX(#REF!, SMALL(IF((MID(#REF!,2,1)="."),ROW($A$6:$A$4897)-ROW($A$6)+1,IF((MID(#REF!,3,1)="."),ROW($A$6:$A$4892)-ROW($A$6)+1)), ROW(2828:2828))),"" )</f>
        <v/>
      </c>
      <c r="B2830" s="72" t="str">
        <f>IF($A2830="", "", INDEX(#REF!,MATCH($A2830,#REF!,0)))</f>
        <v/>
      </c>
      <c r="C2830" s="72" t="str">
        <f>IFERROR(INDEX(#REF!,MATCH(INDEX(#REF!,MATCH($A2830,#REF!,0)),#REF!,0),'Recurrent profile helpers'!C$2)*IF($A2830="", "0", INDEX(#REF!,MATCH($A2830,#REF!,0))),"")</f>
        <v/>
      </c>
      <c r="D2830" s="72" t="str">
        <f>IFERROR(INDEX(#REF!,MATCH(INDEX(#REF!,MATCH($A2830,#REF!,0)),#REF!,0),'Recurrent profile helpers'!D$2)*IF($A2830="", "0", INDEX(#REF!,MATCH($A2830,#REF!,0))),"")</f>
        <v/>
      </c>
      <c r="E2830" s="72" t="str">
        <f>IFERROR(INDEX(#REF!,MATCH(INDEX(#REF!,MATCH($A2830,#REF!,0)),#REF!,0),'Recurrent profile helpers'!E$2)*IF($A2830="", "0", INDEX(#REF!,MATCH($A2830,#REF!,0))),"")</f>
        <v/>
      </c>
      <c r="F2830" s="72" t="str">
        <f>IFERROR(INDEX(#REF!,MATCH(INDEX(#REF!,MATCH($A2830,#REF!,0)),#REF!,0),'Recurrent profile helpers'!F$2)*IF($A2830="", "0", INDEX(#REF!,MATCH($A2830,#REF!,0))),"")</f>
        <v/>
      </c>
      <c r="G2830" s="72" t="str">
        <f>IFERROR(INDEX(#REF!,MATCH(INDEX(#REF!,MATCH($A2830,#REF!,0)),#REF!,0),'Recurrent profile helpers'!G$2)*IF($A2830="", "0", INDEX(#REF!,MATCH($A2830,#REF!,0))),"")</f>
        <v/>
      </c>
      <c r="H2830" s="72" t="str">
        <f>IFERROR(INDEX(#REF!,MATCH(INDEX(#REF!,MATCH($A2830,#REF!,0)),#REF!,0),'Recurrent profile helpers'!H$2)*IF($A2830="", "0", INDEX(#REF!,MATCH($A2830,#REF!,0))),"")</f>
        <v/>
      </c>
      <c r="I2830" s="72" t="str">
        <f>IFERROR(INDEX(#REF!,MATCH(INDEX(#REF!,MATCH($A2830,#REF!,0)),#REF!,0),'Recurrent profile helpers'!I$2)*IF($A2830="", "0", INDEX(#REF!,MATCH($A2830,#REF!,0))),"")</f>
        <v/>
      </c>
      <c r="J2830" s="72" t="str">
        <f>IFERROR(INDEX(#REF!,MATCH(INDEX(#REF!,MATCH($A2830,#REF!,0)),#REF!,0),'Recurrent profile helpers'!J$2)*IF($A2830="", "0", INDEX(#REF!,MATCH($A2830,#REF!,0))),"")</f>
        <v/>
      </c>
      <c r="K2830" s="72" t="str">
        <f>IFERROR(INDEX(#REF!,MATCH(INDEX(#REF!,MATCH($A2830,#REF!,0)),#REF!,0),'Recurrent profile helpers'!K$2)*IF($A2830="", "0", INDEX(#REF!,MATCH($A2830,#REF!,0))),"")</f>
        <v/>
      </c>
      <c r="L2830" s="72" t="str">
        <f>IFERROR(INDEX(#REF!,MATCH(INDEX(#REF!,MATCH($A2830,#REF!,0)),#REF!,0),'Recurrent profile helpers'!L$2)*IF($A2830="", "0", INDEX(#REF!,MATCH($A2830,#REF!,0))),"")</f>
        <v/>
      </c>
      <c r="M2830" s="72" t="str">
        <f>IFERROR(INDEX(#REF!,MATCH(INDEX(#REF!,MATCH($A2830,#REF!,0)),#REF!,0),'Recurrent profile helpers'!M$2)*IF($A2830="", "0", INDEX(#REF!,MATCH($A2830,#REF!,0))),"")</f>
        <v/>
      </c>
      <c r="N2830" s="72" t="str">
        <f>IFERROR(INDEX(#REF!,MATCH(INDEX(#REF!,MATCH($A2830,#REF!,0)),#REF!,0),'Recurrent profile helpers'!N$2)*IF($A2830="", "0", INDEX(#REF!,MATCH($A2830,#REF!,0))),"")</f>
        <v/>
      </c>
    </row>
    <row r="2831" spans="1:14">
      <c r="A2831" t="str">
        <f t="array" ref="A2831">IFERROR(INDEX(#REF!, SMALL(IF((MID(#REF!,2,1)="."),ROW($A$6:$A$4897)-ROW($A$6)+1,IF((MID(#REF!,3,1)="."),ROW($A$6:$A$4892)-ROW($A$6)+1)), ROW(2829:2829))),"" )</f>
        <v/>
      </c>
      <c r="B2831" s="72" t="str">
        <f>IF($A2831="", "", INDEX(#REF!,MATCH($A2831,#REF!,0)))</f>
        <v/>
      </c>
      <c r="C2831" s="72" t="str">
        <f>IFERROR(INDEX(#REF!,MATCH(INDEX(#REF!,MATCH($A2831,#REF!,0)),#REF!,0),'Recurrent profile helpers'!C$2)*IF($A2831="", "0", INDEX(#REF!,MATCH($A2831,#REF!,0))),"")</f>
        <v/>
      </c>
      <c r="D2831" s="72" t="str">
        <f>IFERROR(INDEX(#REF!,MATCH(INDEX(#REF!,MATCH($A2831,#REF!,0)),#REF!,0),'Recurrent profile helpers'!D$2)*IF($A2831="", "0", INDEX(#REF!,MATCH($A2831,#REF!,0))),"")</f>
        <v/>
      </c>
      <c r="E2831" s="72" t="str">
        <f>IFERROR(INDEX(#REF!,MATCH(INDEX(#REF!,MATCH($A2831,#REF!,0)),#REF!,0),'Recurrent profile helpers'!E$2)*IF($A2831="", "0", INDEX(#REF!,MATCH($A2831,#REF!,0))),"")</f>
        <v/>
      </c>
      <c r="F2831" s="72" t="str">
        <f>IFERROR(INDEX(#REF!,MATCH(INDEX(#REF!,MATCH($A2831,#REF!,0)),#REF!,0),'Recurrent profile helpers'!F$2)*IF($A2831="", "0", INDEX(#REF!,MATCH($A2831,#REF!,0))),"")</f>
        <v/>
      </c>
      <c r="G2831" s="72" t="str">
        <f>IFERROR(INDEX(#REF!,MATCH(INDEX(#REF!,MATCH($A2831,#REF!,0)),#REF!,0),'Recurrent profile helpers'!G$2)*IF($A2831="", "0", INDEX(#REF!,MATCH($A2831,#REF!,0))),"")</f>
        <v/>
      </c>
      <c r="H2831" s="72" t="str">
        <f>IFERROR(INDEX(#REF!,MATCH(INDEX(#REF!,MATCH($A2831,#REF!,0)),#REF!,0),'Recurrent profile helpers'!H$2)*IF($A2831="", "0", INDEX(#REF!,MATCH($A2831,#REF!,0))),"")</f>
        <v/>
      </c>
      <c r="I2831" s="72" t="str">
        <f>IFERROR(INDEX(#REF!,MATCH(INDEX(#REF!,MATCH($A2831,#REF!,0)),#REF!,0),'Recurrent profile helpers'!I$2)*IF($A2831="", "0", INDEX(#REF!,MATCH($A2831,#REF!,0))),"")</f>
        <v/>
      </c>
      <c r="J2831" s="72" t="str">
        <f>IFERROR(INDEX(#REF!,MATCH(INDEX(#REF!,MATCH($A2831,#REF!,0)),#REF!,0),'Recurrent profile helpers'!J$2)*IF($A2831="", "0", INDEX(#REF!,MATCH($A2831,#REF!,0))),"")</f>
        <v/>
      </c>
      <c r="K2831" s="72" t="str">
        <f>IFERROR(INDEX(#REF!,MATCH(INDEX(#REF!,MATCH($A2831,#REF!,0)),#REF!,0),'Recurrent profile helpers'!K$2)*IF($A2831="", "0", INDEX(#REF!,MATCH($A2831,#REF!,0))),"")</f>
        <v/>
      </c>
      <c r="L2831" s="72" t="str">
        <f>IFERROR(INDEX(#REF!,MATCH(INDEX(#REF!,MATCH($A2831,#REF!,0)),#REF!,0),'Recurrent profile helpers'!L$2)*IF($A2831="", "0", INDEX(#REF!,MATCH($A2831,#REF!,0))),"")</f>
        <v/>
      </c>
      <c r="M2831" s="72" t="str">
        <f>IFERROR(INDEX(#REF!,MATCH(INDEX(#REF!,MATCH($A2831,#REF!,0)),#REF!,0),'Recurrent profile helpers'!M$2)*IF($A2831="", "0", INDEX(#REF!,MATCH($A2831,#REF!,0))),"")</f>
        <v/>
      </c>
      <c r="N2831" s="72" t="str">
        <f>IFERROR(INDEX(#REF!,MATCH(INDEX(#REF!,MATCH($A2831,#REF!,0)),#REF!,0),'Recurrent profile helpers'!N$2)*IF($A2831="", "0", INDEX(#REF!,MATCH($A2831,#REF!,0))),"")</f>
        <v/>
      </c>
    </row>
    <row r="2832" spans="1:14">
      <c r="A2832" t="str">
        <f t="array" ref="A2832">IFERROR(INDEX(#REF!, SMALL(IF((MID(#REF!,2,1)="."),ROW($A$6:$A$4897)-ROW($A$6)+1,IF((MID(#REF!,3,1)="."),ROW($A$6:$A$4892)-ROW($A$6)+1)), ROW(2830:2830))),"" )</f>
        <v/>
      </c>
      <c r="B2832" s="72" t="str">
        <f>IF($A2832="", "", INDEX(#REF!,MATCH($A2832,#REF!,0)))</f>
        <v/>
      </c>
      <c r="C2832" s="72" t="str">
        <f>IFERROR(INDEX(#REF!,MATCH(INDEX(#REF!,MATCH($A2832,#REF!,0)),#REF!,0),'Recurrent profile helpers'!C$2)*IF($A2832="", "0", INDEX(#REF!,MATCH($A2832,#REF!,0))),"")</f>
        <v/>
      </c>
      <c r="D2832" s="72" t="str">
        <f>IFERROR(INDEX(#REF!,MATCH(INDEX(#REF!,MATCH($A2832,#REF!,0)),#REF!,0),'Recurrent profile helpers'!D$2)*IF($A2832="", "0", INDEX(#REF!,MATCH($A2832,#REF!,0))),"")</f>
        <v/>
      </c>
      <c r="E2832" s="72" t="str">
        <f>IFERROR(INDEX(#REF!,MATCH(INDEX(#REF!,MATCH($A2832,#REF!,0)),#REF!,0),'Recurrent profile helpers'!E$2)*IF($A2832="", "0", INDEX(#REF!,MATCH($A2832,#REF!,0))),"")</f>
        <v/>
      </c>
      <c r="F2832" s="72" t="str">
        <f>IFERROR(INDEX(#REF!,MATCH(INDEX(#REF!,MATCH($A2832,#REF!,0)),#REF!,0),'Recurrent profile helpers'!F$2)*IF($A2832="", "0", INDEX(#REF!,MATCH($A2832,#REF!,0))),"")</f>
        <v/>
      </c>
      <c r="G2832" s="72" t="str">
        <f>IFERROR(INDEX(#REF!,MATCH(INDEX(#REF!,MATCH($A2832,#REF!,0)),#REF!,0),'Recurrent profile helpers'!G$2)*IF($A2832="", "0", INDEX(#REF!,MATCH($A2832,#REF!,0))),"")</f>
        <v/>
      </c>
      <c r="H2832" s="72" t="str">
        <f>IFERROR(INDEX(#REF!,MATCH(INDEX(#REF!,MATCH($A2832,#REF!,0)),#REF!,0),'Recurrent profile helpers'!H$2)*IF($A2832="", "0", INDEX(#REF!,MATCH($A2832,#REF!,0))),"")</f>
        <v/>
      </c>
      <c r="I2832" s="72" t="str">
        <f>IFERROR(INDEX(#REF!,MATCH(INDEX(#REF!,MATCH($A2832,#REF!,0)),#REF!,0),'Recurrent profile helpers'!I$2)*IF($A2832="", "0", INDEX(#REF!,MATCH($A2832,#REF!,0))),"")</f>
        <v/>
      </c>
      <c r="J2832" s="72" t="str">
        <f>IFERROR(INDEX(#REF!,MATCH(INDEX(#REF!,MATCH($A2832,#REF!,0)),#REF!,0),'Recurrent profile helpers'!J$2)*IF($A2832="", "0", INDEX(#REF!,MATCH($A2832,#REF!,0))),"")</f>
        <v/>
      </c>
      <c r="K2832" s="72" t="str">
        <f>IFERROR(INDEX(#REF!,MATCH(INDEX(#REF!,MATCH($A2832,#REF!,0)),#REF!,0),'Recurrent profile helpers'!K$2)*IF($A2832="", "0", INDEX(#REF!,MATCH($A2832,#REF!,0))),"")</f>
        <v/>
      </c>
      <c r="L2832" s="72" t="str">
        <f>IFERROR(INDEX(#REF!,MATCH(INDEX(#REF!,MATCH($A2832,#REF!,0)),#REF!,0),'Recurrent profile helpers'!L$2)*IF($A2832="", "0", INDEX(#REF!,MATCH($A2832,#REF!,0))),"")</f>
        <v/>
      </c>
      <c r="M2832" s="72" t="str">
        <f>IFERROR(INDEX(#REF!,MATCH(INDEX(#REF!,MATCH($A2832,#REF!,0)),#REF!,0),'Recurrent profile helpers'!M$2)*IF($A2832="", "0", INDEX(#REF!,MATCH($A2832,#REF!,0))),"")</f>
        <v/>
      </c>
      <c r="N2832" s="72" t="str">
        <f>IFERROR(INDEX(#REF!,MATCH(INDEX(#REF!,MATCH($A2832,#REF!,0)),#REF!,0),'Recurrent profile helpers'!N$2)*IF($A2832="", "0", INDEX(#REF!,MATCH($A2832,#REF!,0))),"")</f>
        <v/>
      </c>
    </row>
    <row r="2833" spans="1:14">
      <c r="A2833" t="str">
        <f t="array" ref="A2833">IFERROR(INDEX(#REF!, SMALL(IF((MID(#REF!,2,1)="."),ROW($A$6:$A$4897)-ROW($A$6)+1,IF((MID(#REF!,3,1)="."),ROW($A$6:$A$4892)-ROW($A$6)+1)), ROW(2831:2831))),"" )</f>
        <v/>
      </c>
      <c r="B2833" s="72" t="str">
        <f>IF($A2833="", "", INDEX(#REF!,MATCH($A2833,#REF!,0)))</f>
        <v/>
      </c>
      <c r="C2833" s="72" t="str">
        <f>IFERROR(INDEX(#REF!,MATCH(INDEX(#REF!,MATCH($A2833,#REF!,0)),#REF!,0),'Recurrent profile helpers'!C$2)*IF($A2833="", "0", INDEX(#REF!,MATCH($A2833,#REF!,0))),"")</f>
        <v/>
      </c>
      <c r="D2833" s="72" t="str">
        <f>IFERROR(INDEX(#REF!,MATCH(INDEX(#REF!,MATCH($A2833,#REF!,0)),#REF!,0),'Recurrent profile helpers'!D$2)*IF($A2833="", "0", INDEX(#REF!,MATCH($A2833,#REF!,0))),"")</f>
        <v/>
      </c>
      <c r="E2833" s="72" t="str">
        <f>IFERROR(INDEX(#REF!,MATCH(INDEX(#REF!,MATCH($A2833,#REF!,0)),#REF!,0),'Recurrent profile helpers'!E$2)*IF($A2833="", "0", INDEX(#REF!,MATCH($A2833,#REF!,0))),"")</f>
        <v/>
      </c>
      <c r="F2833" s="72" t="str">
        <f>IFERROR(INDEX(#REF!,MATCH(INDEX(#REF!,MATCH($A2833,#REF!,0)),#REF!,0),'Recurrent profile helpers'!F$2)*IF($A2833="", "0", INDEX(#REF!,MATCH($A2833,#REF!,0))),"")</f>
        <v/>
      </c>
      <c r="G2833" s="72" t="str">
        <f>IFERROR(INDEX(#REF!,MATCH(INDEX(#REF!,MATCH($A2833,#REF!,0)),#REF!,0),'Recurrent profile helpers'!G$2)*IF($A2833="", "0", INDEX(#REF!,MATCH($A2833,#REF!,0))),"")</f>
        <v/>
      </c>
      <c r="H2833" s="72" t="str">
        <f>IFERROR(INDEX(#REF!,MATCH(INDEX(#REF!,MATCH($A2833,#REF!,0)),#REF!,0),'Recurrent profile helpers'!H$2)*IF($A2833="", "0", INDEX(#REF!,MATCH($A2833,#REF!,0))),"")</f>
        <v/>
      </c>
      <c r="I2833" s="72" t="str">
        <f>IFERROR(INDEX(#REF!,MATCH(INDEX(#REF!,MATCH($A2833,#REF!,0)),#REF!,0),'Recurrent profile helpers'!I$2)*IF($A2833="", "0", INDEX(#REF!,MATCH($A2833,#REF!,0))),"")</f>
        <v/>
      </c>
      <c r="J2833" s="72" t="str">
        <f>IFERROR(INDEX(#REF!,MATCH(INDEX(#REF!,MATCH($A2833,#REF!,0)),#REF!,0),'Recurrent profile helpers'!J$2)*IF($A2833="", "0", INDEX(#REF!,MATCH($A2833,#REF!,0))),"")</f>
        <v/>
      </c>
      <c r="K2833" s="72" t="str">
        <f>IFERROR(INDEX(#REF!,MATCH(INDEX(#REF!,MATCH($A2833,#REF!,0)),#REF!,0),'Recurrent profile helpers'!K$2)*IF($A2833="", "0", INDEX(#REF!,MATCH($A2833,#REF!,0))),"")</f>
        <v/>
      </c>
      <c r="L2833" s="72" t="str">
        <f>IFERROR(INDEX(#REF!,MATCH(INDEX(#REF!,MATCH($A2833,#REF!,0)),#REF!,0),'Recurrent profile helpers'!L$2)*IF($A2833="", "0", INDEX(#REF!,MATCH($A2833,#REF!,0))),"")</f>
        <v/>
      </c>
      <c r="M2833" s="72" t="str">
        <f>IFERROR(INDEX(#REF!,MATCH(INDEX(#REF!,MATCH($A2833,#REF!,0)),#REF!,0),'Recurrent profile helpers'!M$2)*IF($A2833="", "0", INDEX(#REF!,MATCH($A2833,#REF!,0))),"")</f>
        <v/>
      </c>
      <c r="N2833" s="72" t="str">
        <f>IFERROR(INDEX(#REF!,MATCH(INDEX(#REF!,MATCH($A2833,#REF!,0)),#REF!,0),'Recurrent profile helpers'!N$2)*IF($A2833="", "0", INDEX(#REF!,MATCH($A2833,#REF!,0))),"")</f>
        <v/>
      </c>
    </row>
    <row r="2834" spans="1:14">
      <c r="A2834" t="str">
        <f t="array" ref="A2834">IFERROR(INDEX(#REF!, SMALL(IF((MID(#REF!,2,1)="."),ROW($A$6:$A$4897)-ROW($A$6)+1,IF((MID(#REF!,3,1)="."),ROW($A$6:$A$4892)-ROW($A$6)+1)), ROW(2832:2832))),"" )</f>
        <v/>
      </c>
      <c r="B2834" s="72" t="str">
        <f>IF($A2834="", "", INDEX(#REF!,MATCH($A2834,#REF!,0)))</f>
        <v/>
      </c>
      <c r="C2834" s="72" t="str">
        <f>IFERROR(INDEX(#REF!,MATCH(INDEX(#REF!,MATCH($A2834,#REF!,0)),#REF!,0),'Recurrent profile helpers'!C$2)*IF($A2834="", "0", INDEX(#REF!,MATCH($A2834,#REF!,0))),"")</f>
        <v/>
      </c>
      <c r="D2834" s="72" t="str">
        <f>IFERROR(INDEX(#REF!,MATCH(INDEX(#REF!,MATCH($A2834,#REF!,0)),#REF!,0),'Recurrent profile helpers'!D$2)*IF($A2834="", "0", INDEX(#REF!,MATCH($A2834,#REF!,0))),"")</f>
        <v/>
      </c>
      <c r="E2834" s="72" t="str">
        <f>IFERROR(INDEX(#REF!,MATCH(INDEX(#REF!,MATCH($A2834,#REF!,0)),#REF!,0),'Recurrent profile helpers'!E$2)*IF($A2834="", "0", INDEX(#REF!,MATCH($A2834,#REF!,0))),"")</f>
        <v/>
      </c>
      <c r="F2834" s="72" t="str">
        <f>IFERROR(INDEX(#REF!,MATCH(INDEX(#REF!,MATCH($A2834,#REF!,0)),#REF!,0),'Recurrent profile helpers'!F$2)*IF($A2834="", "0", INDEX(#REF!,MATCH($A2834,#REF!,0))),"")</f>
        <v/>
      </c>
      <c r="G2834" s="72" t="str">
        <f>IFERROR(INDEX(#REF!,MATCH(INDEX(#REF!,MATCH($A2834,#REF!,0)),#REF!,0),'Recurrent profile helpers'!G$2)*IF($A2834="", "0", INDEX(#REF!,MATCH($A2834,#REF!,0))),"")</f>
        <v/>
      </c>
      <c r="H2834" s="72" t="str">
        <f>IFERROR(INDEX(#REF!,MATCH(INDEX(#REF!,MATCH($A2834,#REF!,0)),#REF!,0),'Recurrent profile helpers'!H$2)*IF($A2834="", "0", INDEX(#REF!,MATCH($A2834,#REF!,0))),"")</f>
        <v/>
      </c>
      <c r="I2834" s="72" t="str">
        <f>IFERROR(INDEX(#REF!,MATCH(INDEX(#REF!,MATCH($A2834,#REF!,0)),#REF!,0),'Recurrent profile helpers'!I$2)*IF($A2834="", "0", INDEX(#REF!,MATCH($A2834,#REF!,0))),"")</f>
        <v/>
      </c>
      <c r="J2834" s="72" t="str">
        <f>IFERROR(INDEX(#REF!,MATCH(INDEX(#REF!,MATCH($A2834,#REF!,0)),#REF!,0),'Recurrent profile helpers'!J$2)*IF($A2834="", "0", INDEX(#REF!,MATCH($A2834,#REF!,0))),"")</f>
        <v/>
      </c>
      <c r="K2834" s="72" t="str">
        <f>IFERROR(INDEX(#REF!,MATCH(INDEX(#REF!,MATCH($A2834,#REF!,0)),#REF!,0),'Recurrent profile helpers'!K$2)*IF($A2834="", "0", INDEX(#REF!,MATCH($A2834,#REF!,0))),"")</f>
        <v/>
      </c>
      <c r="L2834" s="72" t="str">
        <f>IFERROR(INDEX(#REF!,MATCH(INDEX(#REF!,MATCH($A2834,#REF!,0)),#REF!,0),'Recurrent profile helpers'!L$2)*IF($A2834="", "0", INDEX(#REF!,MATCH($A2834,#REF!,0))),"")</f>
        <v/>
      </c>
      <c r="M2834" s="72" t="str">
        <f>IFERROR(INDEX(#REF!,MATCH(INDEX(#REF!,MATCH($A2834,#REF!,0)),#REF!,0),'Recurrent profile helpers'!M$2)*IF($A2834="", "0", INDEX(#REF!,MATCH($A2834,#REF!,0))),"")</f>
        <v/>
      </c>
      <c r="N2834" s="72" t="str">
        <f>IFERROR(INDEX(#REF!,MATCH(INDEX(#REF!,MATCH($A2834,#REF!,0)),#REF!,0),'Recurrent profile helpers'!N$2)*IF($A2834="", "0", INDEX(#REF!,MATCH($A2834,#REF!,0))),"")</f>
        <v/>
      </c>
    </row>
    <row r="2835" spans="1:14">
      <c r="A2835" t="str">
        <f t="array" ref="A2835">IFERROR(INDEX(#REF!, SMALL(IF((MID(#REF!,2,1)="."),ROW($A$6:$A$4897)-ROW($A$6)+1,IF((MID(#REF!,3,1)="."),ROW($A$6:$A$4892)-ROW($A$6)+1)), ROW(2833:2833))),"" )</f>
        <v/>
      </c>
      <c r="B2835" s="72" t="str">
        <f>IF($A2835="", "", INDEX(#REF!,MATCH($A2835,#REF!,0)))</f>
        <v/>
      </c>
      <c r="C2835" s="72" t="str">
        <f>IFERROR(INDEX(#REF!,MATCH(INDEX(#REF!,MATCH($A2835,#REF!,0)),#REF!,0),'Recurrent profile helpers'!C$2)*IF($A2835="", "0", INDEX(#REF!,MATCH($A2835,#REF!,0))),"")</f>
        <v/>
      </c>
      <c r="D2835" s="72" t="str">
        <f>IFERROR(INDEX(#REF!,MATCH(INDEX(#REF!,MATCH($A2835,#REF!,0)),#REF!,0),'Recurrent profile helpers'!D$2)*IF($A2835="", "0", INDEX(#REF!,MATCH($A2835,#REF!,0))),"")</f>
        <v/>
      </c>
      <c r="E2835" s="72" t="str">
        <f>IFERROR(INDEX(#REF!,MATCH(INDEX(#REF!,MATCH($A2835,#REF!,0)),#REF!,0),'Recurrent profile helpers'!E$2)*IF($A2835="", "0", INDEX(#REF!,MATCH($A2835,#REF!,0))),"")</f>
        <v/>
      </c>
      <c r="F2835" s="72" t="str">
        <f>IFERROR(INDEX(#REF!,MATCH(INDEX(#REF!,MATCH($A2835,#REF!,0)),#REF!,0),'Recurrent profile helpers'!F$2)*IF($A2835="", "0", INDEX(#REF!,MATCH($A2835,#REF!,0))),"")</f>
        <v/>
      </c>
      <c r="G2835" s="72" t="str">
        <f>IFERROR(INDEX(#REF!,MATCH(INDEX(#REF!,MATCH($A2835,#REF!,0)),#REF!,0),'Recurrent profile helpers'!G$2)*IF($A2835="", "0", INDEX(#REF!,MATCH($A2835,#REF!,0))),"")</f>
        <v/>
      </c>
      <c r="H2835" s="72" t="str">
        <f>IFERROR(INDEX(#REF!,MATCH(INDEX(#REF!,MATCH($A2835,#REF!,0)),#REF!,0),'Recurrent profile helpers'!H$2)*IF($A2835="", "0", INDEX(#REF!,MATCH($A2835,#REF!,0))),"")</f>
        <v/>
      </c>
      <c r="I2835" s="72" t="str">
        <f>IFERROR(INDEX(#REF!,MATCH(INDEX(#REF!,MATCH($A2835,#REF!,0)),#REF!,0),'Recurrent profile helpers'!I$2)*IF($A2835="", "0", INDEX(#REF!,MATCH($A2835,#REF!,0))),"")</f>
        <v/>
      </c>
      <c r="J2835" s="72" t="str">
        <f>IFERROR(INDEX(#REF!,MATCH(INDEX(#REF!,MATCH($A2835,#REF!,0)),#REF!,0),'Recurrent profile helpers'!J$2)*IF($A2835="", "0", INDEX(#REF!,MATCH($A2835,#REF!,0))),"")</f>
        <v/>
      </c>
      <c r="K2835" s="72" t="str">
        <f>IFERROR(INDEX(#REF!,MATCH(INDEX(#REF!,MATCH($A2835,#REF!,0)),#REF!,0),'Recurrent profile helpers'!K$2)*IF($A2835="", "0", INDEX(#REF!,MATCH($A2835,#REF!,0))),"")</f>
        <v/>
      </c>
      <c r="L2835" s="72" t="str">
        <f>IFERROR(INDEX(#REF!,MATCH(INDEX(#REF!,MATCH($A2835,#REF!,0)),#REF!,0),'Recurrent profile helpers'!L$2)*IF($A2835="", "0", INDEX(#REF!,MATCH($A2835,#REF!,0))),"")</f>
        <v/>
      </c>
      <c r="M2835" s="72" t="str">
        <f>IFERROR(INDEX(#REF!,MATCH(INDEX(#REF!,MATCH($A2835,#REF!,0)),#REF!,0),'Recurrent profile helpers'!M$2)*IF($A2835="", "0", INDEX(#REF!,MATCH($A2835,#REF!,0))),"")</f>
        <v/>
      </c>
      <c r="N2835" s="72" t="str">
        <f>IFERROR(INDEX(#REF!,MATCH(INDEX(#REF!,MATCH($A2835,#REF!,0)),#REF!,0),'Recurrent profile helpers'!N$2)*IF($A2835="", "0", INDEX(#REF!,MATCH($A2835,#REF!,0))),"")</f>
        <v/>
      </c>
    </row>
    <row r="2836" spans="1:14">
      <c r="A2836" t="str">
        <f t="array" ref="A2836">IFERROR(INDEX(#REF!, SMALL(IF((MID(#REF!,2,1)="."),ROW($A$6:$A$4897)-ROW($A$6)+1,IF((MID(#REF!,3,1)="."),ROW($A$6:$A$4892)-ROW($A$6)+1)), ROW(2834:2834))),"" )</f>
        <v/>
      </c>
      <c r="B2836" s="72" t="str">
        <f>IF($A2836="", "", INDEX(#REF!,MATCH($A2836,#REF!,0)))</f>
        <v/>
      </c>
      <c r="C2836" s="72" t="str">
        <f>IFERROR(INDEX(#REF!,MATCH(INDEX(#REF!,MATCH($A2836,#REF!,0)),#REF!,0),'Recurrent profile helpers'!C$2)*IF($A2836="", "0", INDEX(#REF!,MATCH($A2836,#REF!,0))),"")</f>
        <v/>
      </c>
      <c r="D2836" s="72" t="str">
        <f>IFERROR(INDEX(#REF!,MATCH(INDEX(#REF!,MATCH($A2836,#REF!,0)),#REF!,0),'Recurrent profile helpers'!D$2)*IF($A2836="", "0", INDEX(#REF!,MATCH($A2836,#REF!,0))),"")</f>
        <v/>
      </c>
      <c r="E2836" s="72" t="str">
        <f>IFERROR(INDEX(#REF!,MATCH(INDEX(#REF!,MATCH($A2836,#REF!,0)),#REF!,0),'Recurrent profile helpers'!E$2)*IF($A2836="", "0", INDEX(#REF!,MATCH($A2836,#REF!,0))),"")</f>
        <v/>
      </c>
      <c r="F2836" s="72" t="str">
        <f>IFERROR(INDEX(#REF!,MATCH(INDEX(#REF!,MATCH($A2836,#REF!,0)),#REF!,0),'Recurrent profile helpers'!F$2)*IF($A2836="", "0", INDEX(#REF!,MATCH($A2836,#REF!,0))),"")</f>
        <v/>
      </c>
      <c r="G2836" s="72" t="str">
        <f>IFERROR(INDEX(#REF!,MATCH(INDEX(#REF!,MATCH($A2836,#REF!,0)),#REF!,0),'Recurrent profile helpers'!G$2)*IF($A2836="", "0", INDEX(#REF!,MATCH($A2836,#REF!,0))),"")</f>
        <v/>
      </c>
      <c r="H2836" s="72" t="str">
        <f>IFERROR(INDEX(#REF!,MATCH(INDEX(#REF!,MATCH($A2836,#REF!,0)),#REF!,0),'Recurrent profile helpers'!H$2)*IF($A2836="", "0", INDEX(#REF!,MATCH($A2836,#REF!,0))),"")</f>
        <v/>
      </c>
      <c r="I2836" s="72" t="str">
        <f>IFERROR(INDEX(#REF!,MATCH(INDEX(#REF!,MATCH($A2836,#REF!,0)),#REF!,0),'Recurrent profile helpers'!I$2)*IF($A2836="", "0", INDEX(#REF!,MATCH($A2836,#REF!,0))),"")</f>
        <v/>
      </c>
      <c r="J2836" s="72" t="str">
        <f>IFERROR(INDEX(#REF!,MATCH(INDEX(#REF!,MATCH($A2836,#REF!,0)),#REF!,0),'Recurrent profile helpers'!J$2)*IF($A2836="", "0", INDEX(#REF!,MATCH($A2836,#REF!,0))),"")</f>
        <v/>
      </c>
      <c r="K2836" s="72" t="str">
        <f>IFERROR(INDEX(#REF!,MATCH(INDEX(#REF!,MATCH($A2836,#REF!,0)),#REF!,0),'Recurrent profile helpers'!K$2)*IF($A2836="", "0", INDEX(#REF!,MATCH($A2836,#REF!,0))),"")</f>
        <v/>
      </c>
      <c r="L2836" s="72" t="str">
        <f>IFERROR(INDEX(#REF!,MATCH(INDEX(#REF!,MATCH($A2836,#REF!,0)),#REF!,0),'Recurrent profile helpers'!L$2)*IF($A2836="", "0", INDEX(#REF!,MATCH($A2836,#REF!,0))),"")</f>
        <v/>
      </c>
      <c r="M2836" s="72" t="str">
        <f>IFERROR(INDEX(#REF!,MATCH(INDEX(#REF!,MATCH($A2836,#REF!,0)),#REF!,0),'Recurrent profile helpers'!M$2)*IF($A2836="", "0", INDEX(#REF!,MATCH($A2836,#REF!,0))),"")</f>
        <v/>
      </c>
      <c r="N2836" s="72" t="str">
        <f>IFERROR(INDEX(#REF!,MATCH(INDEX(#REF!,MATCH($A2836,#REF!,0)),#REF!,0),'Recurrent profile helpers'!N$2)*IF($A2836="", "0", INDEX(#REF!,MATCH($A2836,#REF!,0))),"")</f>
        <v/>
      </c>
    </row>
    <row r="2837" spans="1:14">
      <c r="A2837" t="str">
        <f t="array" ref="A2837">IFERROR(INDEX(#REF!, SMALL(IF((MID(#REF!,2,1)="."),ROW($A$6:$A$4897)-ROW($A$6)+1,IF((MID(#REF!,3,1)="."),ROW($A$6:$A$4892)-ROW($A$6)+1)), ROW(2835:2835))),"" )</f>
        <v/>
      </c>
      <c r="B2837" s="72" t="str">
        <f>IF($A2837="", "", INDEX(#REF!,MATCH($A2837,#REF!,0)))</f>
        <v/>
      </c>
      <c r="C2837" s="72" t="str">
        <f>IFERROR(INDEX(#REF!,MATCH(INDEX(#REF!,MATCH($A2837,#REF!,0)),#REF!,0),'Recurrent profile helpers'!C$2)*IF($A2837="", "0", INDEX(#REF!,MATCH($A2837,#REF!,0))),"")</f>
        <v/>
      </c>
      <c r="D2837" s="72" t="str">
        <f>IFERROR(INDEX(#REF!,MATCH(INDEX(#REF!,MATCH($A2837,#REF!,0)),#REF!,0),'Recurrent profile helpers'!D$2)*IF($A2837="", "0", INDEX(#REF!,MATCH($A2837,#REF!,0))),"")</f>
        <v/>
      </c>
      <c r="E2837" s="72" t="str">
        <f>IFERROR(INDEX(#REF!,MATCH(INDEX(#REF!,MATCH($A2837,#REF!,0)),#REF!,0),'Recurrent profile helpers'!E$2)*IF($A2837="", "0", INDEX(#REF!,MATCH($A2837,#REF!,0))),"")</f>
        <v/>
      </c>
      <c r="F2837" s="72" t="str">
        <f>IFERROR(INDEX(#REF!,MATCH(INDEX(#REF!,MATCH($A2837,#REF!,0)),#REF!,0),'Recurrent profile helpers'!F$2)*IF($A2837="", "0", INDEX(#REF!,MATCH($A2837,#REF!,0))),"")</f>
        <v/>
      </c>
      <c r="G2837" s="72" t="str">
        <f>IFERROR(INDEX(#REF!,MATCH(INDEX(#REF!,MATCH($A2837,#REF!,0)),#REF!,0),'Recurrent profile helpers'!G$2)*IF($A2837="", "0", INDEX(#REF!,MATCH($A2837,#REF!,0))),"")</f>
        <v/>
      </c>
      <c r="H2837" s="72" t="str">
        <f>IFERROR(INDEX(#REF!,MATCH(INDEX(#REF!,MATCH($A2837,#REF!,0)),#REF!,0),'Recurrent profile helpers'!H$2)*IF($A2837="", "0", INDEX(#REF!,MATCH($A2837,#REF!,0))),"")</f>
        <v/>
      </c>
      <c r="I2837" s="72" t="str">
        <f>IFERROR(INDEX(#REF!,MATCH(INDEX(#REF!,MATCH($A2837,#REF!,0)),#REF!,0),'Recurrent profile helpers'!I$2)*IF($A2837="", "0", INDEX(#REF!,MATCH($A2837,#REF!,0))),"")</f>
        <v/>
      </c>
      <c r="J2837" s="72" t="str">
        <f>IFERROR(INDEX(#REF!,MATCH(INDEX(#REF!,MATCH($A2837,#REF!,0)),#REF!,0),'Recurrent profile helpers'!J$2)*IF($A2837="", "0", INDEX(#REF!,MATCH($A2837,#REF!,0))),"")</f>
        <v/>
      </c>
      <c r="K2837" s="72" t="str">
        <f>IFERROR(INDEX(#REF!,MATCH(INDEX(#REF!,MATCH($A2837,#REF!,0)),#REF!,0),'Recurrent profile helpers'!K$2)*IF($A2837="", "0", INDEX(#REF!,MATCH($A2837,#REF!,0))),"")</f>
        <v/>
      </c>
      <c r="L2837" s="72" t="str">
        <f>IFERROR(INDEX(#REF!,MATCH(INDEX(#REF!,MATCH($A2837,#REF!,0)),#REF!,0),'Recurrent profile helpers'!L$2)*IF($A2837="", "0", INDEX(#REF!,MATCH($A2837,#REF!,0))),"")</f>
        <v/>
      </c>
      <c r="M2837" s="72" t="str">
        <f>IFERROR(INDEX(#REF!,MATCH(INDEX(#REF!,MATCH($A2837,#REF!,0)),#REF!,0),'Recurrent profile helpers'!M$2)*IF($A2837="", "0", INDEX(#REF!,MATCH($A2837,#REF!,0))),"")</f>
        <v/>
      </c>
      <c r="N2837" s="72" t="str">
        <f>IFERROR(INDEX(#REF!,MATCH(INDEX(#REF!,MATCH($A2837,#REF!,0)),#REF!,0),'Recurrent profile helpers'!N$2)*IF($A2837="", "0", INDEX(#REF!,MATCH($A2837,#REF!,0))),"")</f>
        <v/>
      </c>
    </row>
    <row r="2838" spans="1:14">
      <c r="A2838" t="str">
        <f t="array" ref="A2838">IFERROR(INDEX(#REF!, SMALL(IF((MID(#REF!,2,1)="."),ROW($A$6:$A$4897)-ROW($A$6)+1,IF((MID(#REF!,3,1)="."),ROW($A$6:$A$4892)-ROW($A$6)+1)), ROW(2836:2836))),"" )</f>
        <v/>
      </c>
      <c r="B2838" s="72" t="str">
        <f>IF($A2838="", "", INDEX(#REF!,MATCH($A2838,#REF!,0)))</f>
        <v/>
      </c>
      <c r="C2838" s="72" t="str">
        <f>IFERROR(INDEX(#REF!,MATCH(INDEX(#REF!,MATCH($A2838,#REF!,0)),#REF!,0),'Recurrent profile helpers'!C$2)*IF($A2838="", "0", INDEX(#REF!,MATCH($A2838,#REF!,0))),"")</f>
        <v/>
      </c>
      <c r="D2838" s="72" t="str">
        <f>IFERROR(INDEX(#REF!,MATCH(INDEX(#REF!,MATCH($A2838,#REF!,0)),#REF!,0),'Recurrent profile helpers'!D$2)*IF($A2838="", "0", INDEX(#REF!,MATCH($A2838,#REF!,0))),"")</f>
        <v/>
      </c>
      <c r="E2838" s="72" t="str">
        <f>IFERROR(INDEX(#REF!,MATCH(INDEX(#REF!,MATCH($A2838,#REF!,0)),#REF!,0),'Recurrent profile helpers'!E$2)*IF($A2838="", "0", INDEX(#REF!,MATCH($A2838,#REF!,0))),"")</f>
        <v/>
      </c>
      <c r="F2838" s="72" t="str">
        <f>IFERROR(INDEX(#REF!,MATCH(INDEX(#REF!,MATCH($A2838,#REF!,0)),#REF!,0),'Recurrent profile helpers'!F$2)*IF($A2838="", "0", INDEX(#REF!,MATCH($A2838,#REF!,0))),"")</f>
        <v/>
      </c>
      <c r="G2838" s="72" t="str">
        <f>IFERROR(INDEX(#REF!,MATCH(INDEX(#REF!,MATCH($A2838,#REF!,0)),#REF!,0),'Recurrent profile helpers'!G$2)*IF($A2838="", "0", INDEX(#REF!,MATCH($A2838,#REF!,0))),"")</f>
        <v/>
      </c>
      <c r="H2838" s="72" t="str">
        <f>IFERROR(INDEX(#REF!,MATCH(INDEX(#REF!,MATCH($A2838,#REF!,0)),#REF!,0),'Recurrent profile helpers'!H$2)*IF($A2838="", "0", INDEX(#REF!,MATCH($A2838,#REF!,0))),"")</f>
        <v/>
      </c>
      <c r="I2838" s="72" t="str">
        <f>IFERROR(INDEX(#REF!,MATCH(INDEX(#REF!,MATCH($A2838,#REF!,0)),#REF!,0),'Recurrent profile helpers'!I$2)*IF($A2838="", "0", INDEX(#REF!,MATCH($A2838,#REF!,0))),"")</f>
        <v/>
      </c>
      <c r="J2838" s="72" t="str">
        <f>IFERROR(INDEX(#REF!,MATCH(INDEX(#REF!,MATCH($A2838,#REF!,0)),#REF!,0),'Recurrent profile helpers'!J$2)*IF($A2838="", "0", INDEX(#REF!,MATCH($A2838,#REF!,0))),"")</f>
        <v/>
      </c>
      <c r="K2838" s="72" t="str">
        <f>IFERROR(INDEX(#REF!,MATCH(INDEX(#REF!,MATCH($A2838,#REF!,0)),#REF!,0),'Recurrent profile helpers'!K$2)*IF($A2838="", "0", INDEX(#REF!,MATCH($A2838,#REF!,0))),"")</f>
        <v/>
      </c>
      <c r="L2838" s="72" t="str">
        <f>IFERROR(INDEX(#REF!,MATCH(INDEX(#REF!,MATCH($A2838,#REF!,0)),#REF!,0),'Recurrent profile helpers'!L$2)*IF($A2838="", "0", INDEX(#REF!,MATCH($A2838,#REF!,0))),"")</f>
        <v/>
      </c>
      <c r="M2838" s="72" t="str">
        <f>IFERROR(INDEX(#REF!,MATCH(INDEX(#REF!,MATCH($A2838,#REF!,0)),#REF!,0),'Recurrent profile helpers'!M$2)*IF($A2838="", "0", INDEX(#REF!,MATCH($A2838,#REF!,0))),"")</f>
        <v/>
      </c>
      <c r="N2838" s="72" t="str">
        <f>IFERROR(INDEX(#REF!,MATCH(INDEX(#REF!,MATCH($A2838,#REF!,0)),#REF!,0),'Recurrent profile helpers'!N$2)*IF($A2838="", "0", INDEX(#REF!,MATCH($A2838,#REF!,0))),"")</f>
        <v/>
      </c>
    </row>
    <row r="2839" spans="1:14">
      <c r="A2839" t="str">
        <f t="array" ref="A2839">IFERROR(INDEX(#REF!, SMALL(IF((MID(#REF!,2,1)="."),ROW($A$6:$A$4897)-ROW($A$6)+1,IF((MID(#REF!,3,1)="."),ROW($A$6:$A$4892)-ROW($A$6)+1)), ROW(2837:2837))),"" )</f>
        <v/>
      </c>
      <c r="B2839" s="72" t="str">
        <f>IF($A2839="", "", INDEX(#REF!,MATCH($A2839,#REF!,0)))</f>
        <v/>
      </c>
      <c r="C2839" s="72" t="str">
        <f>IFERROR(INDEX(#REF!,MATCH(INDEX(#REF!,MATCH($A2839,#REF!,0)),#REF!,0),'Recurrent profile helpers'!C$2)*IF($A2839="", "0", INDEX(#REF!,MATCH($A2839,#REF!,0))),"")</f>
        <v/>
      </c>
      <c r="D2839" s="72" t="str">
        <f>IFERROR(INDEX(#REF!,MATCH(INDEX(#REF!,MATCH($A2839,#REF!,0)),#REF!,0),'Recurrent profile helpers'!D$2)*IF($A2839="", "0", INDEX(#REF!,MATCH($A2839,#REF!,0))),"")</f>
        <v/>
      </c>
      <c r="E2839" s="72" t="str">
        <f>IFERROR(INDEX(#REF!,MATCH(INDEX(#REF!,MATCH($A2839,#REF!,0)),#REF!,0),'Recurrent profile helpers'!E$2)*IF($A2839="", "0", INDEX(#REF!,MATCH($A2839,#REF!,0))),"")</f>
        <v/>
      </c>
      <c r="F2839" s="72" t="str">
        <f>IFERROR(INDEX(#REF!,MATCH(INDEX(#REF!,MATCH($A2839,#REF!,0)),#REF!,0),'Recurrent profile helpers'!F$2)*IF($A2839="", "0", INDEX(#REF!,MATCH($A2839,#REF!,0))),"")</f>
        <v/>
      </c>
      <c r="G2839" s="72" t="str">
        <f>IFERROR(INDEX(#REF!,MATCH(INDEX(#REF!,MATCH($A2839,#REF!,0)),#REF!,0),'Recurrent profile helpers'!G$2)*IF($A2839="", "0", INDEX(#REF!,MATCH($A2839,#REF!,0))),"")</f>
        <v/>
      </c>
      <c r="H2839" s="72" t="str">
        <f>IFERROR(INDEX(#REF!,MATCH(INDEX(#REF!,MATCH($A2839,#REF!,0)),#REF!,0),'Recurrent profile helpers'!H$2)*IF($A2839="", "0", INDEX(#REF!,MATCH($A2839,#REF!,0))),"")</f>
        <v/>
      </c>
      <c r="I2839" s="72" t="str">
        <f>IFERROR(INDEX(#REF!,MATCH(INDEX(#REF!,MATCH($A2839,#REF!,0)),#REF!,0),'Recurrent profile helpers'!I$2)*IF($A2839="", "0", INDEX(#REF!,MATCH($A2839,#REF!,0))),"")</f>
        <v/>
      </c>
      <c r="J2839" s="72" t="str">
        <f>IFERROR(INDEX(#REF!,MATCH(INDEX(#REF!,MATCH($A2839,#REF!,0)),#REF!,0),'Recurrent profile helpers'!J$2)*IF($A2839="", "0", INDEX(#REF!,MATCH($A2839,#REF!,0))),"")</f>
        <v/>
      </c>
      <c r="K2839" s="72" t="str">
        <f>IFERROR(INDEX(#REF!,MATCH(INDEX(#REF!,MATCH($A2839,#REF!,0)),#REF!,0),'Recurrent profile helpers'!K$2)*IF($A2839="", "0", INDEX(#REF!,MATCH($A2839,#REF!,0))),"")</f>
        <v/>
      </c>
      <c r="L2839" s="72" t="str">
        <f>IFERROR(INDEX(#REF!,MATCH(INDEX(#REF!,MATCH($A2839,#REF!,0)),#REF!,0),'Recurrent profile helpers'!L$2)*IF($A2839="", "0", INDEX(#REF!,MATCH($A2839,#REF!,0))),"")</f>
        <v/>
      </c>
      <c r="M2839" s="72" t="str">
        <f>IFERROR(INDEX(#REF!,MATCH(INDEX(#REF!,MATCH($A2839,#REF!,0)),#REF!,0),'Recurrent profile helpers'!M$2)*IF($A2839="", "0", INDEX(#REF!,MATCH($A2839,#REF!,0))),"")</f>
        <v/>
      </c>
      <c r="N2839" s="72" t="str">
        <f>IFERROR(INDEX(#REF!,MATCH(INDEX(#REF!,MATCH($A2839,#REF!,0)),#REF!,0),'Recurrent profile helpers'!N$2)*IF($A2839="", "0", INDEX(#REF!,MATCH($A2839,#REF!,0))),"")</f>
        <v/>
      </c>
    </row>
    <row r="2840" spans="1:14">
      <c r="A2840" t="str">
        <f t="array" ref="A2840">IFERROR(INDEX(#REF!, SMALL(IF((MID(#REF!,2,1)="."),ROW($A$6:$A$4897)-ROW($A$6)+1,IF((MID(#REF!,3,1)="."),ROW($A$6:$A$4892)-ROW($A$6)+1)), ROW(2838:2838))),"" )</f>
        <v/>
      </c>
      <c r="B2840" s="72" t="str">
        <f>IF($A2840="", "", INDEX(#REF!,MATCH($A2840,#REF!,0)))</f>
        <v/>
      </c>
      <c r="C2840" s="72" t="str">
        <f>IFERROR(INDEX(#REF!,MATCH(INDEX(#REF!,MATCH($A2840,#REF!,0)),#REF!,0),'Recurrent profile helpers'!C$2)*IF($A2840="", "0", INDEX(#REF!,MATCH($A2840,#REF!,0))),"")</f>
        <v/>
      </c>
      <c r="D2840" s="72" t="str">
        <f>IFERROR(INDEX(#REF!,MATCH(INDEX(#REF!,MATCH($A2840,#REF!,0)),#REF!,0),'Recurrent profile helpers'!D$2)*IF($A2840="", "0", INDEX(#REF!,MATCH($A2840,#REF!,0))),"")</f>
        <v/>
      </c>
      <c r="E2840" s="72" t="str">
        <f>IFERROR(INDEX(#REF!,MATCH(INDEX(#REF!,MATCH($A2840,#REF!,0)),#REF!,0),'Recurrent profile helpers'!E$2)*IF($A2840="", "0", INDEX(#REF!,MATCH($A2840,#REF!,0))),"")</f>
        <v/>
      </c>
      <c r="F2840" s="72" t="str">
        <f>IFERROR(INDEX(#REF!,MATCH(INDEX(#REF!,MATCH($A2840,#REF!,0)),#REF!,0),'Recurrent profile helpers'!F$2)*IF($A2840="", "0", INDEX(#REF!,MATCH($A2840,#REF!,0))),"")</f>
        <v/>
      </c>
      <c r="G2840" s="72" t="str">
        <f>IFERROR(INDEX(#REF!,MATCH(INDEX(#REF!,MATCH($A2840,#REF!,0)),#REF!,0),'Recurrent profile helpers'!G$2)*IF($A2840="", "0", INDEX(#REF!,MATCH($A2840,#REF!,0))),"")</f>
        <v/>
      </c>
      <c r="H2840" s="72" t="str">
        <f>IFERROR(INDEX(#REF!,MATCH(INDEX(#REF!,MATCH($A2840,#REF!,0)),#REF!,0),'Recurrent profile helpers'!H$2)*IF($A2840="", "0", INDEX(#REF!,MATCH($A2840,#REF!,0))),"")</f>
        <v/>
      </c>
      <c r="I2840" s="72" t="str">
        <f>IFERROR(INDEX(#REF!,MATCH(INDEX(#REF!,MATCH($A2840,#REF!,0)),#REF!,0),'Recurrent profile helpers'!I$2)*IF($A2840="", "0", INDEX(#REF!,MATCH($A2840,#REF!,0))),"")</f>
        <v/>
      </c>
      <c r="J2840" s="72" t="str">
        <f>IFERROR(INDEX(#REF!,MATCH(INDEX(#REF!,MATCH($A2840,#REF!,0)),#REF!,0),'Recurrent profile helpers'!J$2)*IF($A2840="", "0", INDEX(#REF!,MATCH($A2840,#REF!,0))),"")</f>
        <v/>
      </c>
      <c r="K2840" s="72" t="str">
        <f>IFERROR(INDEX(#REF!,MATCH(INDEX(#REF!,MATCH($A2840,#REF!,0)),#REF!,0),'Recurrent profile helpers'!K$2)*IF($A2840="", "0", INDEX(#REF!,MATCH($A2840,#REF!,0))),"")</f>
        <v/>
      </c>
      <c r="L2840" s="72" t="str">
        <f>IFERROR(INDEX(#REF!,MATCH(INDEX(#REF!,MATCH($A2840,#REF!,0)),#REF!,0),'Recurrent profile helpers'!L$2)*IF($A2840="", "0", INDEX(#REF!,MATCH($A2840,#REF!,0))),"")</f>
        <v/>
      </c>
      <c r="M2840" s="72" t="str">
        <f>IFERROR(INDEX(#REF!,MATCH(INDEX(#REF!,MATCH($A2840,#REF!,0)),#REF!,0),'Recurrent profile helpers'!M$2)*IF($A2840="", "0", INDEX(#REF!,MATCH($A2840,#REF!,0))),"")</f>
        <v/>
      </c>
      <c r="N2840" s="72" t="str">
        <f>IFERROR(INDEX(#REF!,MATCH(INDEX(#REF!,MATCH($A2840,#REF!,0)),#REF!,0),'Recurrent profile helpers'!N$2)*IF($A2840="", "0", INDEX(#REF!,MATCH($A2840,#REF!,0))),"")</f>
        <v/>
      </c>
    </row>
    <row r="2841" spans="1:14">
      <c r="A2841" t="str">
        <f t="array" ref="A2841">IFERROR(INDEX(#REF!, SMALL(IF((MID(#REF!,2,1)="."),ROW($A$6:$A$4897)-ROW($A$6)+1,IF((MID(#REF!,3,1)="."),ROW($A$6:$A$4892)-ROW($A$6)+1)), ROW(2839:2839))),"" )</f>
        <v/>
      </c>
      <c r="B2841" s="72" t="str">
        <f>IF($A2841="", "", INDEX(#REF!,MATCH($A2841,#REF!,0)))</f>
        <v/>
      </c>
      <c r="C2841" s="72" t="str">
        <f>IFERROR(INDEX(#REF!,MATCH(INDEX(#REF!,MATCH($A2841,#REF!,0)),#REF!,0),'Recurrent profile helpers'!C$2)*IF($A2841="", "0", INDEX(#REF!,MATCH($A2841,#REF!,0))),"")</f>
        <v/>
      </c>
      <c r="D2841" s="72" t="str">
        <f>IFERROR(INDEX(#REF!,MATCH(INDEX(#REF!,MATCH($A2841,#REF!,0)),#REF!,0),'Recurrent profile helpers'!D$2)*IF($A2841="", "0", INDEX(#REF!,MATCH($A2841,#REF!,0))),"")</f>
        <v/>
      </c>
      <c r="E2841" s="72" t="str">
        <f>IFERROR(INDEX(#REF!,MATCH(INDEX(#REF!,MATCH($A2841,#REF!,0)),#REF!,0),'Recurrent profile helpers'!E$2)*IF($A2841="", "0", INDEX(#REF!,MATCH($A2841,#REF!,0))),"")</f>
        <v/>
      </c>
      <c r="F2841" s="72" t="str">
        <f>IFERROR(INDEX(#REF!,MATCH(INDEX(#REF!,MATCH($A2841,#REF!,0)),#REF!,0),'Recurrent profile helpers'!F$2)*IF($A2841="", "0", INDEX(#REF!,MATCH($A2841,#REF!,0))),"")</f>
        <v/>
      </c>
      <c r="G2841" s="72" t="str">
        <f>IFERROR(INDEX(#REF!,MATCH(INDEX(#REF!,MATCH($A2841,#REF!,0)),#REF!,0),'Recurrent profile helpers'!G$2)*IF($A2841="", "0", INDEX(#REF!,MATCH($A2841,#REF!,0))),"")</f>
        <v/>
      </c>
      <c r="H2841" s="72" t="str">
        <f>IFERROR(INDEX(#REF!,MATCH(INDEX(#REF!,MATCH($A2841,#REF!,0)),#REF!,0),'Recurrent profile helpers'!H$2)*IF($A2841="", "0", INDEX(#REF!,MATCH($A2841,#REF!,0))),"")</f>
        <v/>
      </c>
      <c r="I2841" s="72" t="str">
        <f>IFERROR(INDEX(#REF!,MATCH(INDEX(#REF!,MATCH($A2841,#REF!,0)),#REF!,0),'Recurrent profile helpers'!I$2)*IF($A2841="", "0", INDEX(#REF!,MATCH($A2841,#REF!,0))),"")</f>
        <v/>
      </c>
      <c r="J2841" s="72" t="str">
        <f>IFERROR(INDEX(#REF!,MATCH(INDEX(#REF!,MATCH($A2841,#REF!,0)),#REF!,0),'Recurrent profile helpers'!J$2)*IF($A2841="", "0", INDEX(#REF!,MATCH($A2841,#REF!,0))),"")</f>
        <v/>
      </c>
      <c r="K2841" s="72" t="str">
        <f>IFERROR(INDEX(#REF!,MATCH(INDEX(#REF!,MATCH($A2841,#REF!,0)),#REF!,0),'Recurrent profile helpers'!K$2)*IF($A2841="", "0", INDEX(#REF!,MATCH($A2841,#REF!,0))),"")</f>
        <v/>
      </c>
      <c r="L2841" s="72" t="str">
        <f>IFERROR(INDEX(#REF!,MATCH(INDEX(#REF!,MATCH($A2841,#REF!,0)),#REF!,0),'Recurrent profile helpers'!L$2)*IF($A2841="", "0", INDEX(#REF!,MATCH($A2841,#REF!,0))),"")</f>
        <v/>
      </c>
      <c r="M2841" s="72" t="str">
        <f>IFERROR(INDEX(#REF!,MATCH(INDEX(#REF!,MATCH($A2841,#REF!,0)),#REF!,0),'Recurrent profile helpers'!M$2)*IF($A2841="", "0", INDEX(#REF!,MATCH($A2841,#REF!,0))),"")</f>
        <v/>
      </c>
      <c r="N2841" s="72" t="str">
        <f>IFERROR(INDEX(#REF!,MATCH(INDEX(#REF!,MATCH($A2841,#REF!,0)),#REF!,0),'Recurrent profile helpers'!N$2)*IF($A2841="", "0", INDEX(#REF!,MATCH($A2841,#REF!,0))),"")</f>
        <v/>
      </c>
    </row>
    <row r="2842" spans="1:14">
      <c r="A2842" t="str">
        <f t="array" ref="A2842">IFERROR(INDEX(#REF!, SMALL(IF((MID(#REF!,2,1)="."),ROW($A$6:$A$4897)-ROW($A$6)+1,IF((MID(#REF!,3,1)="."),ROW($A$6:$A$4892)-ROW($A$6)+1)), ROW(2840:2840))),"" )</f>
        <v/>
      </c>
      <c r="B2842" s="72" t="str">
        <f>IF($A2842="", "", INDEX(#REF!,MATCH($A2842,#REF!,0)))</f>
        <v/>
      </c>
      <c r="C2842" s="72" t="str">
        <f>IFERROR(INDEX(#REF!,MATCH(INDEX(#REF!,MATCH($A2842,#REF!,0)),#REF!,0),'Recurrent profile helpers'!C$2)*IF($A2842="", "0", INDEX(#REF!,MATCH($A2842,#REF!,0))),"")</f>
        <v/>
      </c>
      <c r="D2842" s="72" t="str">
        <f>IFERROR(INDEX(#REF!,MATCH(INDEX(#REF!,MATCH($A2842,#REF!,0)),#REF!,0),'Recurrent profile helpers'!D$2)*IF($A2842="", "0", INDEX(#REF!,MATCH($A2842,#REF!,0))),"")</f>
        <v/>
      </c>
      <c r="E2842" s="72" t="str">
        <f>IFERROR(INDEX(#REF!,MATCH(INDEX(#REF!,MATCH($A2842,#REF!,0)),#REF!,0),'Recurrent profile helpers'!E$2)*IF($A2842="", "0", INDEX(#REF!,MATCH($A2842,#REF!,0))),"")</f>
        <v/>
      </c>
      <c r="F2842" s="72" t="str">
        <f>IFERROR(INDEX(#REF!,MATCH(INDEX(#REF!,MATCH($A2842,#REF!,0)),#REF!,0),'Recurrent profile helpers'!F$2)*IF($A2842="", "0", INDEX(#REF!,MATCH($A2842,#REF!,0))),"")</f>
        <v/>
      </c>
      <c r="G2842" s="72" t="str">
        <f>IFERROR(INDEX(#REF!,MATCH(INDEX(#REF!,MATCH($A2842,#REF!,0)),#REF!,0),'Recurrent profile helpers'!G$2)*IF($A2842="", "0", INDEX(#REF!,MATCH($A2842,#REF!,0))),"")</f>
        <v/>
      </c>
      <c r="H2842" s="72" t="str">
        <f>IFERROR(INDEX(#REF!,MATCH(INDEX(#REF!,MATCH($A2842,#REF!,0)),#REF!,0),'Recurrent profile helpers'!H$2)*IF($A2842="", "0", INDEX(#REF!,MATCH($A2842,#REF!,0))),"")</f>
        <v/>
      </c>
      <c r="I2842" s="72" t="str">
        <f>IFERROR(INDEX(#REF!,MATCH(INDEX(#REF!,MATCH($A2842,#REF!,0)),#REF!,0),'Recurrent profile helpers'!I$2)*IF($A2842="", "0", INDEX(#REF!,MATCH($A2842,#REF!,0))),"")</f>
        <v/>
      </c>
      <c r="J2842" s="72" t="str">
        <f>IFERROR(INDEX(#REF!,MATCH(INDEX(#REF!,MATCH($A2842,#REF!,0)),#REF!,0),'Recurrent profile helpers'!J$2)*IF($A2842="", "0", INDEX(#REF!,MATCH($A2842,#REF!,0))),"")</f>
        <v/>
      </c>
      <c r="K2842" s="72" t="str">
        <f>IFERROR(INDEX(#REF!,MATCH(INDEX(#REF!,MATCH($A2842,#REF!,0)),#REF!,0),'Recurrent profile helpers'!K$2)*IF($A2842="", "0", INDEX(#REF!,MATCH($A2842,#REF!,0))),"")</f>
        <v/>
      </c>
      <c r="L2842" s="72" t="str">
        <f>IFERROR(INDEX(#REF!,MATCH(INDEX(#REF!,MATCH($A2842,#REF!,0)),#REF!,0),'Recurrent profile helpers'!L$2)*IF($A2842="", "0", INDEX(#REF!,MATCH($A2842,#REF!,0))),"")</f>
        <v/>
      </c>
      <c r="M2842" s="72" t="str">
        <f>IFERROR(INDEX(#REF!,MATCH(INDEX(#REF!,MATCH($A2842,#REF!,0)),#REF!,0),'Recurrent profile helpers'!M$2)*IF($A2842="", "0", INDEX(#REF!,MATCH($A2842,#REF!,0))),"")</f>
        <v/>
      </c>
      <c r="N2842" s="72" t="str">
        <f>IFERROR(INDEX(#REF!,MATCH(INDEX(#REF!,MATCH($A2842,#REF!,0)),#REF!,0),'Recurrent profile helpers'!N$2)*IF($A2842="", "0", INDEX(#REF!,MATCH($A2842,#REF!,0))),"")</f>
        <v/>
      </c>
    </row>
    <row r="2843" spans="1:14">
      <c r="A2843" t="str">
        <f t="array" ref="A2843">IFERROR(INDEX(#REF!, SMALL(IF((MID(#REF!,2,1)="."),ROW($A$6:$A$4897)-ROW($A$6)+1,IF((MID(#REF!,3,1)="."),ROW($A$6:$A$4892)-ROW($A$6)+1)), ROW(2841:2841))),"" )</f>
        <v/>
      </c>
      <c r="B2843" s="72" t="str">
        <f>IF($A2843="", "", INDEX(#REF!,MATCH($A2843,#REF!,0)))</f>
        <v/>
      </c>
      <c r="C2843" s="72" t="str">
        <f>IFERROR(INDEX(#REF!,MATCH(INDEX(#REF!,MATCH($A2843,#REF!,0)),#REF!,0),'Recurrent profile helpers'!C$2)*IF($A2843="", "0", INDEX(#REF!,MATCH($A2843,#REF!,0))),"")</f>
        <v/>
      </c>
      <c r="D2843" s="72" t="str">
        <f>IFERROR(INDEX(#REF!,MATCH(INDEX(#REF!,MATCH($A2843,#REF!,0)),#REF!,0),'Recurrent profile helpers'!D$2)*IF($A2843="", "0", INDEX(#REF!,MATCH($A2843,#REF!,0))),"")</f>
        <v/>
      </c>
      <c r="E2843" s="72" t="str">
        <f>IFERROR(INDEX(#REF!,MATCH(INDEX(#REF!,MATCH($A2843,#REF!,0)),#REF!,0),'Recurrent profile helpers'!E$2)*IF($A2843="", "0", INDEX(#REF!,MATCH($A2843,#REF!,0))),"")</f>
        <v/>
      </c>
      <c r="F2843" s="72" t="str">
        <f>IFERROR(INDEX(#REF!,MATCH(INDEX(#REF!,MATCH($A2843,#REF!,0)),#REF!,0),'Recurrent profile helpers'!F$2)*IF($A2843="", "0", INDEX(#REF!,MATCH($A2843,#REF!,0))),"")</f>
        <v/>
      </c>
      <c r="G2843" s="72" t="str">
        <f>IFERROR(INDEX(#REF!,MATCH(INDEX(#REF!,MATCH($A2843,#REF!,0)),#REF!,0),'Recurrent profile helpers'!G$2)*IF($A2843="", "0", INDEX(#REF!,MATCH($A2843,#REF!,0))),"")</f>
        <v/>
      </c>
      <c r="H2843" s="72" t="str">
        <f>IFERROR(INDEX(#REF!,MATCH(INDEX(#REF!,MATCH($A2843,#REF!,0)),#REF!,0),'Recurrent profile helpers'!H$2)*IF($A2843="", "0", INDEX(#REF!,MATCH($A2843,#REF!,0))),"")</f>
        <v/>
      </c>
      <c r="I2843" s="72" t="str">
        <f>IFERROR(INDEX(#REF!,MATCH(INDEX(#REF!,MATCH($A2843,#REF!,0)),#REF!,0),'Recurrent profile helpers'!I$2)*IF($A2843="", "0", INDEX(#REF!,MATCH($A2843,#REF!,0))),"")</f>
        <v/>
      </c>
      <c r="J2843" s="72" t="str">
        <f>IFERROR(INDEX(#REF!,MATCH(INDEX(#REF!,MATCH($A2843,#REF!,0)),#REF!,0),'Recurrent profile helpers'!J$2)*IF($A2843="", "0", INDEX(#REF!,MATCH($A2843,#REF!,0))),"")</f>
        <v/>
      </c>
      <c r="K2843" s="72" t="str">
        <f>IFERROR(INDEX(#REF!,MATCH(INDEX(#REF!,MATCH($A2843,#REF!,0)),#REF!,0),'Recurrent profile helpers'!K$2)*IF($A2843="", "0", INDEX(#REF!,MATCH($A2843,#REF!,0))),"")</f>
        <v/>
      </c>
      <c r="L2843" s="72" t="str">
        <f>IFERROR(INDEX(#REF!,MATCH(INDEX(#REF!,MATCH($A2843,#REF!,0)),#REF!,0),'Recurrent profile helpers'!L$2)*IF($A2843="", "0", INDEX(#REF!,MATCH($A2843,#REF!,0))),"")</f>
        <v/>
      </c>
      <c r="M2843" s="72" t="str">
        <f>IFERROR(INDEX(#REF!,MATCH(INDEX(#REF!,MATCH($A2843,#REF!,0)),#REF!,0),'Recurrent profile helpers'!M$2)*IF($A2843="", "0", INDEX(#REF!,MATCH($A2843,#REF!,0))),"")</f>
        <v/>
      </c>
      <c r="N2843" s="72" t="str">
        <f>IFERROR(INDEX(#REF!,MATCH(INDEX(#REF!,MATCH($A2843,#REF!,0)),#REF!,0),'Recurrent profile helpers'!N$2)*IF($A2843="", "0", INDEX(#REF!,MATCH($A2843,#REF!,0))),"")</f>
        <v/>
      </c>
    </row>
    <row r="2844" spans="1:14">
      <c r="A2844" t="str">
        <f t="array" ref="A2844">IFERROR(INDEX(#REF!, SMALL(IF((MID(#REF!,2,1)="."),ROW($A$6:$A$4897)-ROW($A$6)+1,IF((MID(#REF!,3,1)="."),ROW($A$6:$A$4892)-ROW($A$6)+1)), ROW(2842:2842))),"" )</f>
        <v/>
      </c>
      <c r="B2844" s="72" t="str">
        <f>IF($A2844="", "", INDEX(#REF!,MATCH($A2844,#REF!,0)))</f>
        <v/>
      </c>
      <c r="C2844" s="72" t="str">
        <f>IFERROR(INDEX(#REF!,MATCH(INDEX(#REF!,MATCH($A2844,#REF!,0)),#REF!,0),'Recurrent profile helpers'!C$2)*IF($A2844="", "0", INDEX(#REF!,MATCH($A2844,#REF!,0))),"")</f>
        <v/>
      </c>
      <c r="D2844" s="72" t="str">
        <f>IFERROR(INDEX(#REF!,MATCH(INDEX(#REF!,MATCH($A2844,#REF!,0)),#REF!,0),'Recurrent profile helpers'!D$2)*IF($A2844="", "0", INDEX(#REF!,MATCH($A2844,#REF!,0))),"")</f>
        <v/>
      </c>
      <c r="E2844" s="72" t="str">
        <f>IFERROR(INDEX(#REF!,MATCH(INDEX(#REF!,MATCH($A2844,#REF!,0)),#REF!,0),'Recurrent profile helpers'!E$2)*IF($A2844="", "0", INDEX(#REF!,MATCH($A2844,#REF!,0))),"")</f>
        <v/>
      </c>
      <c r="F2844" s="72" t="str">
        <f>IFERROR(INDEX(#REF!,MATCH(INDEX(#REF!,MATCH($A2844,#REF!,0)),#REF!,0),'Recurrent profile helpers'!F$2)*IF($A2844="", "0", INDEX(#REF!,MATCH($A2844,#REF!,0))),"")</f>
        <v/>
      </c>
      <c r="G2844" s="72" t="str">
        <f>IFERROR(INDEX(#REF!,MATCH(INDEX(#REF!,MATCH($A2844,#REF!,0)),#REF!,0),'Recurrent profile helpers'!G$2)*IF($A2844="", "0", INDEX(#REF!,MATCH($A2844,#REF!,0))),"")</f>
        <v/>
      </c>
      <c r="H2844" s="72" t="str">
        <f>IFERROR(INDEX(#REF!,MATCH(INDEX(#REF!,MATCH($A2844,#REF!,0)),#REF!,0),'Recurrent profile helpers'!H$2)*IF($A2844="", "0", INDEX(#REF!,MATCH($A2844,#REF!,0))),"")</f>
        <v/>
      </c>
      <c r="I2844" s="72" t="str">
        <f>IFERROR(INDEX(#REF!,MATCH(INDEX(#REF!,MATCH($A2844,#REF!,0)),#REF!,0),'Recurrent profile helpers'!I$2)*IF($A2844="", "0", INDEX(#REF!,MATCH($A2844,#REF!,0))),"")</f>
        <v/>
      </c>
      <c r="J2844" s="72" t="str">
        <f>IFERROR(INDEX(#REF!,MATCH(INDEX(#REF!,MATCH($A2844,#REF!,0)),#REF!,0),'Recurrent profile helpers'!J$2)*IF($A2844="", "0", INDEX(#REF!,MATCH($A2844,#REF!,0))),"")</f>
        <v/>
      </c>
      <c r="K2844" s="72" t="str">
        <f>IFERROR(INDEX(#REF!,MATCH(INDEX(#REF!,MATCH($A2844,#REF!,0)),#REF!,0),'Recurrent profile helpers'!K$2)*IF($A2844="", "0", INDEX(#REF!,MATCH($A2844,#REF!,0))),"")</f>
        <v/>
      </c>
      <c r="L2844" s="72" t="str">
        <f>IFERROR(INDEX(#REF!,MATCH(INDEX(#REF!,MATCH($A2844,#REF!,0)),#REF!,0),'Recurrent profile helpers'!L$2)*IF($A2844="", "0", INDEX(#REF!,MATCH($A2844,#REF!,0))),"")</f>
        <v/>
      </c>
      <c r="M2844" s="72" t="str">
        <f>IFERROR(INDEX(#REF!,MATCH(INDEX(#REF!,MATCH($A2844,#REF!,0)),#REF!,0),'Recurrent profile helpers'!M$2)*IF($A2844="", "0", INDEX(#REF!,MATCH($A2844,#REF!,0))),"")</f>
        <v/>
      </c>
      <c r="N2844" s="72" t="str">
        <f>IFERROR(INDEX(#REF!,MATCH(INDEX(#REF!,MATCH($A2844,#REF!,0)),#REF!,0),'Recurrent profile helpers'!N$2)*IF($A2844="", "0", INDEX(#REF!,MATCH($A2844,#REF!,0))),"")</f>
        <v/>
      </c>
    </row>
    <row r="2845" spans="1:14">
      <c r="A2845" t="str">
        <f t="array" ref="A2845">IFERROR(INDEX(#REF!, SMALL(IF((MID(#REF!,2,1)="."),ROW($A$6:$A$4897)-ROW($A$6)+1,IF((MID(#REF!,3,1)="."),ROW($A$6:$A$4892)-ROW($A$6)+1)), ROW(2843:2843))),"" )</f>
        <v/>
      </c>
      <c r="B2845" s="72" t="str">
        <f>IF($A2845="", "", INDEX(#REF!,MATCH($A2845,#REF!,0)))</f>
        <v/>
      </c>
      <c r="C2845" s="72" t="str">
        <f>IFERROR(INDEX(#REF!,MATCH(INDEX(#REF!,MATCH($A2845,#REF!,0)),#REF!,0),'Recurrent profile helpers'!C$2)*IF($A2845="", "0", INDEX(#REF!,MATCH($A2845,#REF!,0))),"")</f>
        <v/>
      </c>
      <c r="D2845" s="72" t="str">
        <f>IFERROR(INDEX(#REF!,MATCH(INDEX(#REF!,MATCH($A2845,#REF!,0)),#REF!,0),'Recurrent profile helpers'!D$2)*IF($A2845="", "0", INDEX(#REF!,MATCH($A2845,#REF!,0))),"")</f>
        <v/>
      </c>
      <c r="E2845" s="72" t="str">
        <f>IFERROR(INDEX(#REF!,MATCH(INDEX(#REF!,MATCH($A2845,#REF!,0)),#REF!,0),'Recurrent profile helpers'!E$2)*IF($A2845="", "0", INDEX(#REF!,MATCH($A2845,#REF!,0))),"")</f>
        <v/>
      </c>
      <c r="F2845" s="72" t="str">
        <f>IFERROR(INDEX(#REF!,MATCH(INDEX(#REF!,MATCH($A2845,#REF!,0)),#REF!,0),'Recurrent profile helpers'!F$2)*IF($A2845="", "0", INDEX(#REF!,MATCH($A2845,#REF!,0))),"")</f>
        <v/>
      </c>
      <c r="G2845" s="72" t="str">
        <f>IFERROR(INDEX(#REF!,MATCH(INDEX(#REF!,MATCH($A2845,#REF!,0)),#REF!,0),'Recurrent profile helpers'!G$2)*IF($A2845="", "0", INDEX(#REF!,MATCH($A2845,#REF!,0))),"")</f>
        <v/>
      </c>
      <c r="H2845" s="72" t="str">
        <f>IFERROR(INDEX(#REF!,MATCH(INDEX(#REF!,MATCH($A2845,#REF!,0)),#REF!,0),'Recurrent profile helpers'!H$2)*IF($A2845="", "0", INDEX(#REF!,MATCH($A2845,#REF!,0))),"")</f>
        <v/>
      </c>
      <c r="I2845" s="72" t="str">
        <f>IFERROR(INDEX(#REF!,MATCH(INDEX(#REF!,MATCH($A2845,#REF!,0)),#REF!,0),'Recurrent profile helpers'!I$2)*IF($A2845="", "0", INDEX(#REF!,MATCH($A2845,#REF!,0))),"")</f>
        <v/>
      </c>
      <c r="J2845" s="72" t="str">
        <f>IFERROR(INDEX(#REF!,MATCH(INDEX(#REF!,MATCH($A2845,#REF!,0)),#REF!,0),'Recurrent profile helpers'!J$2)*IF($A2845="", "0", INDEX(#REF!,MATCH($A2845,#REF!,0))),"")</f>
        <v/>
      </c>
      <c r="K2845" s="72" t="str">
        <f>IFERROR(INDEX(#REF!,MATCH(INDEX(#REF!,MATCH($A2845,#REF!,0)),#REF!,0),'Recurrent profile helpers'!K$2)*IF($A2845="", "0", INDEX(#REF!,MATCH($A2845,#REF!,0))),"")</f>
        <v/>
      </c>
      <c r="L2845" s="72" t="str">
        <f>IFERROR(INDEX(#REF!,MATCH(INDEX(#REF!,MATCH($A2845,#REF!,0)),#REF!,0),'Recurrent profile helpers'!L$2)*IF($A2845="", "0", INDEX(#REF!,MATCH($A2845,#REF!,0))),"")</f>
        <v/>
      </c>
      <c r="M2845" s="72" t="str">
        <f>IFERROR(INDEX(#REF!,MATCH(INDEX(#REF!,MATCH($A2845,#REF!,0)),#REF!,0),'Recurrent profile helpers'!M$2)*IF($A2845="", "0", INDEX(#REF!,MATCH($A2845,#REF!,0))),"")</f>
        <v/>
      </c>
      <c r="N2845" s="72" t="str">
        <f>IFERROR(INDEX(#REF!,MATCH(INDEX(#REF!,MATCH($A2845,#REF!,0)),#REF!,0),'Recurrent profile helpers'!N$2)*IF($A2845="", "0", INDEX(#REF!,MATCH($A2845,#REF!,0))),"")</f>
        <v/>
      </c>
    </row>
    <row r="2846" spans="1:14">
      <c r="A2846" t="str">
        <f t="array" ref="A2846">IFERROR(INDEX(#REF!, SMALL(IF((MID(#REF!,2,1)="."),ROW($A$6:$A$4897)-ROW($A$6)+1,IF((MID(#REF!,3,1)="."),ROW($A$6:$A$4892)-ROW($A$6)+1)), ROW(2844:2844))),"" )</f>
        <v/>
      </c>
      <c r="B2846" s="72" t="str">
        <f>IF($A2846="", "", INDEX(#REF!,MATCH($A2846,#REF!,0)))</f>
        <v/>
      </c>
      <c r="C2846" s="72" t="str">
        <f>IFERROR(INDEX(#REF!,MATCH(INDEX(#REF!,MATCH($A2846,#REF!,0)),#REF!,0),'Recurrent profile helpers'!C$2)*IF($A2846="", "0", INDEX(#REF!,MATCH($A2846,#REF!,0))),"")</f>
        <v/>
      </c>
      <c r="D2846" s="72" t="str">
        <f>IFERROR(INDEX(#REF!,MATCH(INDEX(#REF!,MATCH($A2846,#REF!,0)),#REF!,0),'Recurrent profile helpers'!D$2)*IF($A2846="", "0", INDEX(#REF!,MATCH($A2846,#REF!,0))),"")</f>
        <v/>
      </c>
      <c r="E2846" s="72" t="str">
        <f>IFERROR(INDEX(#REF!,MATCH(INDEX(#REF!,MATCH($A2846,#REF!,0)),#REF!,0),'Recurrent profile helpers'!E$2)*IF($A2846="", "0", INDEX(#REF!,MATCH($A2846,#REF!,0))),"")</f>
        <v/>
      </c>
      <c r="F2846" s="72" t="str">
        <f>IFERROR(INDEX(#REF!,MATCH(INDEX(#REF!,MATCH($A2846,#REF!,0)),#REF!,0),'Recurrent profile helpers'!F$2)*IF($A2846="", "0", INDEX(#REF!,MATCH($A2846,#REF!,0))),"")</f>
        <v/>
      </c>
      <c r="G2846" s="72" t="str">
        <f>IFERROR(INDEX(#REF!,MATCH(INDEX(#REF!,MATCH($A2846,#REF!,0)),#REF!,0),'Recurrent profile helpers'!G$2)*IF($A2846="", "0", INDEX(#REF!,MATCH($A2846,#REF!,0))),"")</f>
        <v/>
      </c>
      <c r="H2846" s="72" t="str">
        <f>IFERROR(INDEX(#REF!,MATCH(INDEX(#REF!,MATCH($A2846,#REF!,0)),#REF!,0),'Recurrent profile helpers'!H$2)*IF($A2846="", "0", INDEX(#REF!,MATCH($A2846,#REF!,0))),"")</f>
        <v/>
      </c>
      <c r="I2846" s="72" t="str">
        <f>IFERROR(INDEX(#REF!,MATCH(INDEX(#REF!,MATCH($A2846,#REF!,0)),#REF!,0),'Recurrent profile helpers'!I$2)*IF($A2846="", "0", INDEX(#REF!,MATCH($A2846,#REF!,0))),"")</f>
        <v/>
      </c>
      <c r="J2846" s="72" t="str">
        <f>IFERROR(INDEX(#REF!,MATCH(INDEX(#REF!,MATCH($A2846,#REF!,0)),#REF!,0),'Recurrent profile helpers'!J$2)*IF($A2846="", "0", INDEX(#REF!,MATCH($A2846,#REF!,0))),"")</f>
        <v/>
      </c>
      <c r="K2846" s="72" t="str">
        <f>IFERROR(INDEX(#REF!,MATCH(INDEX(#REF!,MATCH($A2846,#REF!,0)),#REF!,0),'Recurrent profile helpers'!K$2)*IF($A2846="", "0", INDEX(#REF!,MATCH($A2846,#REF!,0))),"")</f>
        <v/>
      </c>
      <c r="L2846" s="72" t="str">
        <f>IFERROR(INDEX(#REF!,MATCH(INDEX(#REF!,MATCH($A2846,#REF!,0)),#REF!,0),'Recurrent profile helpers'!L$2)*IF($A2846="", "0", INDEX(#REF!,MATCH($A2846,#REF!,0))),"")</f>
        <v/>
      </c>
      <c r="M2846" s="72" t="str">
        <f>IFERROR(INDEX(#REF!,MATCH(INDEX(#REF!,MATCH($A2846,#REF!,0)),#REF!,0),'Recurrent profile helpers'!M$2)*IF($A2846="", "0", INDEX(#REF!,MATCH($A2846,#REF!,0))),"")</f>
        <v/>
      </c>
      <c r="N2846" s="72" t="str">
        <f>IFERROR(INDEX(#REF!,MATCH(INDEX(#REF!,MATCH($A2846,#REF!,0)),#REF!,0),'Recurrent profile helpers'!N$2)*IF($A2846="", "0", INDEX(#REF!,MATCH($A2846,#REF!,0))),"")</f>
        <v/>
      </c>
    </row>
    <row r="2847" spans="1:14">
      <c r="A2847" t="str">
        <f t="array" ref="A2847">IFERROR(INDEX(#REF!, SMALL(IF((MID(#REF!,2,1)="."),ROW($A$6:$A$4897)-ROW($A$6)+1,IF((MID(#REF!,3,1)="."),ROW($A$6:$A$4892)-ROW($A$6)+1)), ROW(2845:2845))),"" )</f>
        <v/>
      </c>
      <c r="B2847" s="72" t="str">
        <f>IF($A2847="", "", INDEX(#REF!,MATCH($A2847,#REF!,0)))</f>
        <v/>
      </c>
      <c r="C2847" s="72" t="str">
        <f>IFERROR(INDEX(#REF!,MATCH(INDEX(#REF!,MATCH($A2847,#REF!,0)),#REF!,0),'Recurrent profile helpers'!C$2)*IF($A2847="", "0", INDEX(#REF!,MATCH($A2847,#REF!,0))),"")</f>
        <v/>
      </c>
      <c r="D2847" s="72" t="str">
        <f>IFERROR(INDEX(#REF!,MATCH(INDEX(#REF!,MATCH($A2847,#REF!,0)),#REF!,0),'Recurrent profile helpers'!D$2)*IF($A2847="", "0", INDEX(#REF!,MATCH($A2847,#REF!,0))),"")</f>
        <v/>
      </c>
      <c r="E2847" s="72" t="str">
        <f>IFERROR(INDEX(#REF!,MATCH(INDEX(#REF!,MATCH($A2847,#REF!,0)),#REF!,0),'Recurrent profile helpers'!E$2)*IF($A2847="", "0", INDEX(#REF!,MATCH($A2847,#REF!,0))),"")</f>
        <v/>
      </c>
      <c r="F2847" s="72" t="str">
        <f>IFERROR(INDEX(#REF!,MATCH(INDEX(#REF!,MATCH($A2847,#REF!,0)),#REF!,0),'Recurrent profile helpers'!F$2)*IF($A2847="", "0", INDEX(#REF!,MATCH($A2847,#REF!,0))),"")</f>
        <v/>
      </c>
      <c r="G2847" s="72" t="str">
        <f>IFERROR(INDEX(#REF!,MATCH(INDEX(#REF!,MATCH($A2847,#REF!,0)),#REF!,0),'Recurrent profile helpers'!G$2)*IF($A2847="", "0", INDEX(#REF!,MATCH($A2847,#REF!,0))),"")</f>
        <v/>
      </c>
      <c r="H2847" s="72" t="str">
        <f>IFERROR(INDEX(#REF!,MATCH(INDEX(#REF!,MATCH($A2847,#REF!,0)),#REF!,0),'Recurrent profile helpers'!H$2)*IF($A2847="", "0", INDEX(#REF!,MATCH($A2847,#REF!,0))),"")</f>
        <v/>
      </c>
      <c r="I2847" s="72" t="str">
        <f>IFERROR(INDEX(#REF!,MATCH(INDEX(#REF!,MATCH($A2847,#REF!,0)),#REF!,0),'Recurrent profile helpers'!I$2)*IF($A2847="", "0", INDEX(#REF!,MATCH($A2847,#REF!,0))),"")</f>
        <v/>
      </c>
      <c r="J2847" s="72" t="str">
        <f>IFERROR(INDEX(#REF!,MATCH(INDEX(#REF!,MATCH($A2847,#REF!,0)),#REF!,0),'Recurrent profile helpers'!J$2)*IF($A2847="", "0", INDEX(#REF!,MATCH($A2847,#REF!,0))),"")</f>
        <v/>
      </c>
      <c r="K2847" s="72" t="str">
        <f>IFERROR(INDEX(#REF!,MATCH(INDEX(#REF!,MATCH($A2847,#REF!,0)),#REF!,0),'Recurrent profile helpers'!K$2)*IF($A2847="", "0", INDEX(#REF!,MATCH($A2847,#REF!,0))),"")</f>
        <v/>
      </c>
      <c r="L2847" s="72" t="str">
        <f>IFERROR(INDEX(#REF!,MATCH(INDEX(#REF!,MATCH($A2847,#REF!,0)),#REF!,0),'Recurrent profile helpers'!L$2)*IF($A2847="", "0", INDEX(#REF!,MATCH($A2847,#REF!,0))),"")</f>
        <v/>
      </c>
      <c r="M2847" s="72" t="str">
        <f>IFERROR(INDEX(#REF!,MATCH(INDEX(#REF!,MATCH($A2847,#REF!,0)),#REF!,0),'Recurrent profile helpers'!M$2)*IF($A2847="", "0", INDEX(#REF!,MATCH($A2847,#REF!,0))),"")</f>
        <v/>
      </c>
      <c r="N2847" s="72" t="str">
        <f>IFERROR(INDEX(#REF!,MATCH(INDEX(#REF!,MATCH($A2847,#REF!,0)),#REF!,0),'Recurrent profile helpers'!N$2)*IF($A2847="", "0", INDEX(#REF!,MATCH($A2847,#REF!,0))),"")</f>
        <v/>
      </c>
    </row>
    <row r="2848" spans="1:14">
      <c r="A2848" t="str">
        <f t="array" ref="A2848">IFERROR(INDEX(#REF!, SMALL(IF((MID(#REF!,2,1)="."),ROW($A$6:$A$4897)-ROW($A$6)+1,IF((MID(#REF!,3,1)="."),ROW($A$6:$A$4892)-ROW($A$6)+1)), ROW(2846:2846))),"" )</f>
        <v/>
      </c>
      <c r="B2848" s="72" t="str">
        <f>IF($A2848="", "", INDEX(#REF!,MATCH($A2848,#REF!,0)))</f>
        <v/>
      </c>
      <c r="C2848" s="72" t="str">
        <f>IFERROR(INDEX(#REF!,MATCH(INDEX(#REF!,MATCH($A2848,#REF!,0)),#REF!,0),'Recurrent profile helpers'!C$2)*IF($A2848="", "0", INDEX(#REF!,MATCH($A2848,#REF!,0))),"")</f>
        <v/>
      </c>
      <c r="D2848" s="72" t="str">
        <f>IFERROR(INDEX(#REF!,MATCH(INDEX(#REF!,MATCH($A2848,#REF!,0)),#REF!,0),'Recurrent profile helpers'!D$2)*IF($A2848="", "0", INDEX(#REF!,MATCH($A2848,#REF!,0))),"")</f>
        <v/>
      </c>
      <c r="E2848" s="72" t="str">
        <f>IFERROR(INDEX(#REF!,MATCH(INDEX(#REF!,MATCH($A2848,#REF!,0)),#REF!,0),'Recurrent profile helpers'!E$2)*IF($A2848="", "0", INDEX(#REF!,MATCH($A2848,#REF!,0))),"")</f>
        <v/>
      </c>
      <c r="F2848" s="72" t="str">
        <f>IFERROR(INDEX(#REF!,MATCH(INDEX(#REF!,MATCH($A2848,#REF!,0)),#REF!,0),'Recurrent profile helpers'!F$2)*IF($A2848="", "0", INDEX(#REF!,MATCH($A2848,#REF!,0))),"")</f>
        <v/>
      </c>
      <c r="G2848" s="72" t="str">
        <f>IFERROR(INDEX(#REF!,MATCH(INDEX(#REF!,MATCH($A2848,#REF!,0)),#REF!,0),'Recurrent profile helpers'!G$2)*IF($A2848="", "0", INDEX(#REF!,MATCH($A2848,#REF!,0))),"")</f>
        <v/>
      </c>
      <c r="H2848" s="72" t="str">
        <f>IFERROR(INDEX(#REF!,MATCH(INDEX(#REF!,MATCH($A2848,#REF!,0)),#REF!,0),'Recurrent profile helpers'!H$2)*IF($A2848="", "0", INDEX(#REF!,MATCH($A2848,#REF!,0))),"")</f>
        <v/>
      </c>
      <c r="I2848" s="72" t="str">
        <f>IFERROR(INDEX(#REF!,MATCH(INDEX(#REF!,MATCH($A2848,#REF!,0)),#REF!,0),'Recurrent profile helpers'!I$2)*IF($A2848="", "0", INDEX(#REF!,MATCH($A2848,#REF!,0))),"")</f>
        <v/>
      </c>
      <c r="J2848" s="72" t="str">
        <f>IFERROR(INDEX(#REF!,MATCH(INDEX(#REF!,MATCH($A2848,#REF!,0)),#REF!,0),'Recurrent profile helpers'!J$2)*IF($A2848="", "0", INDEX(#REF!,MATCH($A2848,#REF!,0))),"")</f>
        <v/>
      </c>
      <c r="K2848" s="72" t="str">
        <f>IFERROR(INDEX(#REF!,MATCH(INDEX(#REF!,MATCH($A2848,#REF!,0)),#REF!,0),'Recurrent profile helpers'!K$2)*IF($A2848="", "0", INDEX(#REF!,MATCH($A2848,#REF!,0))),"")</f>
        <v/>
      </c>
      <c r="L2848" s="72" t="str">
        <f>IFERROR(INDEX(#REF!,MATCH(INDEX(#REF!,MATCH($A2848,#REF!,0)),#REF!,0),'Recurrent profile helpers'!L$2)*IF($A2848="", "0", INDEX(#REF!,MATCH($A2848,#REF!,0))),"")</f>
        <v/>
      </c>
      <c r="M2848" s="72" t="str">
        <f>IFERROR(INDEX(#REF!,MATCH(INDEX(#REF!,MATCH($A2848,#REF!,0)),#REF!,0),'Recurrent profile helpers'!M$2)*IF($A2848="", "0", INDEX(#REF!,MATCH($A2848,#REF!,0))),"")</f>
        <v/>
      </c>
      <c r="N2848" s="72" t="str">
        <f>IFERROR(INDEX(#REF!,MATCH(INDEX(#REF!,MATCH($A2848,#REF!,0)),#REF!,0),'Recurrent profile helpers'!N$2)*IF($A2848="", "0", INDEX(#REF!,MATCH($A2848,#REF!,0))),"")</f>
        <v/>
      </c>
    </row>
    <row r="2849" spans="1:14">
      <c r="A2849" t="str">
        <f t="array" ref="A2849">IFERROR(INDEX(#REF!, SMALL(IF((MID(#REF!,2,1)="."),ROW($A$6:$A$4897)-ROW($A$6)+1,IF((MID(#REF!,3,1)="."),ROW($A$6:$A$4892)-ROW($A$6)+1)), ROW(2847:2847))),"" )</f>
        <v/>
      </c>
      <c r="B2849" s="72" t="str">
        <f>IF($A2849="", "", INDEX(#REF!,MATCH($A2849,#REF!,0)))</f>
        <v/>
      </c>
      <c r="C2849" s="72" t="str">
        <f>IFERROR(INDEX(#REF!,MATCH(INDEX(#REF!,MATCH($A2849,#REF!,0)),#REF!,0),'Recurrent profile helpers'!C$2)*IF($A2849="", "0", INDEX(#REF!,MATCH($A2849,#REF!,0))),"")</f>
        <v/>
      </c>
      <c r="D2849" s="72" t="str">
        <f>IFERROR(INDEX(#REF!,MATCH(INDEX(#REF!,MATCH($A2849,#REF!,0)),#REF!,0),'Recurrent profile helpers'!D$2)*IF($A2849="", "0", INDEX(#REF!,MATCH($A2849,#REF!,0))),"")</f>
        <v/>
      </c>
      <c r="E2849" s="72" t="str">
        <f>IFERROR(INDEX(#REF!,MATCH(INDEX(#REF!,MATCH($A2849,#REF!,0)),#REF!,0),'Recurrent profile helpers'!E$2)*IF($A2849="", "0", INDEX(#REF!,MATCH($A2849,#REF!,0))),"")</f>
        <v/>
      </c>
      <c r="F2849" s="72" t="str">
        <f>IFERROR(INDEX(#REF!,MATCH(INDEX(#REF!,MATCH($A2849,#REF!,0)),#REF!,0),'Recurrent profile helpers'!F$2)*IF($A2849="", "0", INDEX(#REF!,MATCH($A2849,#REF!,0))),"")</f>
        <v/>
      </c>
      <c r="G2849" s="72" t="str">
        <f>IFERROR(INDEX(#REF!,MATCH(INDEX(#REF!,MATCH($A2849,#REF!,0)),#REF!,0),'Recurrent profile helpers'!G$2)*IF($A2849="", "0", INDEX(#REF!,MATCH($A2849,#REF!,0))),"")</f>
        <v/>
      </c>
      <c r="H2849" s="72" t="str">
        <f>IFERROR(INDEX(#REF!,MATCH(INDEX(#REF!,MATCH($A2849,#REF!,0)),#REF!,0),'Recurrent profile helpers'!H$2)*IF($A2849="", "0", INDEX(#REF!,MATCH($A2849,#REF!,0))),"")</f>
        <v/>
      </c>
      <c r="I2849" s="72" t="str">
        <f>IFERROR(INDEX(#REF!,MATCH(INDEX(#REF!,MATCH($A2849,#REF!,0)),#REF!,0),'Recurrent profile helpers'!I$2)*IF($A2849="", "0", INDEX(#REF!,MATCH($A2849,#REF!,0))),"")</f>
        <v/>
      </c>
      <c r="J2849" s="72" t="str">
        <f>IFERROR(INDEX(#REF!,MATCH(INDEX(#REF!,MATCH($A2849,#REF!,0)),#REF!,0),'Recurrent profile helpers'!J$2)*IF($A2849="", "0", INDEX(#REF!,MATCH($A2849,#REF!,0))),"")</f>
        <v/>
      </c>
      <c r="K2849" s="72" t="str">
        <f>IFERROR(INDEX(#REF!,MATCH(INDEX(#REF!,MATCH($A2849,#REF!,0)),#REF!,0),'Recurrent profile helpers'!K$2)*IF($A2849="", "0", INDEX(#REF!,MATCH($A2849,#REF!,0))),"")</f>
        <v/>
      </c>
      <c r="L2849" s="72" t="str">
        <f>IFERROR(INDEX(#REF!,MATCH(INDEX(#REF!,MATCH($A2849,#REF!,0)),#REF!,0),'Recurrent profile helpers'!L$2)*IF($A2849="", "0", INDEX(#REF!,MATCH($A2849,#REF!,0))),"")</f>
        <v/>
      </c>
      <c r="M2849" s="72" t="str">
        <f>IFERROR(INDEX(#REF!,MATCH(INDEX(#REF!,MATCH($A2849,#REF!,0)),#REF!,0),'Recurrent profile helpers'!M$2)*IF($A2849="", "0", INDEX(#REF!,MATCH($A2849,#REF!,0))),"")</f>
        <v/>
      </c>
      <c r="N2849" s="72" t="str">
        <f>IFERROR(INDEX(#REF!,MATCH(INDEX(#REF!,MATCH($A2849,#REF!,0)),#REF!,0),'Recurrent profile helpers'!N$2)*IF($A2849="", "0", INDEX(#REF!,MATCH($A2849,#REF!,0))),"")</f>
        <v/>
      </c>
    </row>
    <row r="2850" spans="1:14">
      <c r="A2850" t="str">
        <f t="array" ref="A2850">IFERROR(INDEX(#REF!, SMALL(IF((MID(#REF!,2,1)="."),ROW($A$6:$A$4897)-ROW($A$6)+1,IF((MID(#REF!,3,1)="."),ROW($A$6:$A$4892)-ROW($A$6)+1)), ROW(2848:2848))),"" )</f>
        <v/>
      </c>
      <c r="B2850" s="72" t="str">
        <f>IF($A2850="", "", INDEX(#REF!,MATCH($A2850,#REF!,0)))</f>
        <v/>
      </c>
      <c r="C2850" s="72" t="str">
        <f>IFERROR(INDEX(#REF!,MATCH(INDEX(#REF!,MATCH($A2850,#REF!,0)),#REF!,0),'Recurrent profile helpers'!C$2)*IF($A2850="", "0", INDEX(#REF!,MATCH($A2850,#REF!,0))),"")</f>
        <v/>
      </c>
      <c r="D2850" s="72" t="str">
        <f>IFERROR(INDEX(#REF!,MATCH(INDEX(#REF!,MATCH($A2850,#REF!,0)),#REF!,0),'Recurrent profile helpers'!D$2)*IF($A2850="", "0", INDEX(#REF!,MATCH($A2850,#REF!,0))),"")</f>
        <v/>
      </c>
      <c r="E2850" s="72" t="str">
        <f>IFERROR(INDEX(#REF!,MATCH(INDEX(#REF!,MATCH($A2850,#REF!,0)),#REF!,0),'Recurrent profile helpers'!E$2)*IF($A2850="", "0", INDEX(#REF!,MATCH($A2850,#REF!,0))),"")</f>
        <v/>
      </c>
      <c r="F2850" s="72" t="str">
        <f>IFERROR(INDEX(#REF!,MATCH(INDEX(#REF!,MATCH($A2850,#REF!,0)),#REF!,0),'Recurrent profile helpers'!F$2)*IF($A2850="", "0", INDEX(#REF!,MATCH($A2850,#REF!,0))),"")</f>
        <v/>
      </c>
      <c r="G2850" s="72" t="str">
        <f>IFERROR(INDEX(#REF!,MATCH(INDEX(#REF!,MATCH($A2850,#REF!,0)),#REF!,0),'Recurrent profile helpers'!G$2)*IF($A2850="", "0", INDEX(#REF!,MATCH($A2850,#REF!,0))),"")</f>
        <v/>
      </c>
      <c r="H2850" s="72" t="str">
        <f>IFERROR(INDEX(#REF!,MATCH(INDEX(#REF!,MATCH($A2850,#REF!,0)),#REF!,0),'Recurrent profile helpers'!H$2)*IF($A2850="", "0", INDEX(#REF!,MATCH($A2850,#REF!,0))),"")</f>
        <v/>
      </c>
      <c r="I2850" s="72" t="str">
        <f>IFERROR(INDEX(#REF!,MATCH(INDEX(#REF!,MATCH($A2850,#REF!,0)),#REF!,0),'Recurrent profile helpers'!I$2)*IF($A2850="", "0", INDEX(#REF!,MATCH($A2850,#REF!,0))),"")</f>
        <v/>
      </c>
      <c r="J2850" s="72" t="str">
        <f>IFERROR(INDEX(#REF!,MATCH(INDEX(#REF!,MATCH($A2850,#REF!,0)),#REF!,0),'Recurrent profile helpers'!J$2)*IF($A2850="", "0", INDEX(#REF!,MATCH($A2850,#REF!,0))),"")</f>
        <v/>
      </c>
      <c r="K2850" s="72" t="str">
        <f>IFERROR(INDEX(#REF!,MATCH(INDEX(#REF!,MATCH($A2850,#REF!,0)),#REF!,0),'Recurrent profile helpers'!K$2)*IF($A2850="", "0", INDEX(#REF!,MATCH($A2850,#REF!,0))),"")</f>
        <v/>
      </c>
      <c r="L2850" s="72" t="str">
        <f>IFERROR(INDEX(#REF!,MATCH(INDEX(#REF!,MATCH($A2850,#REF!,0)),#REF!,0),'Recurrent profile helpers'!L$2)*IF($A2850="", "0", INDEX(#REF!,MATCH($A2850,#REF!,0))),"")</f>
        <v/>
      </c>
      <c r="M2850" s="72" t="str">
        <f>IFERROR(INDEX(#REF!,MATCH(INDEX(#REF!,MATCH($A2850,#REF!,0)),#REF!,0),'Recurrent profile helpers'!M$2)*IF($A2850="", "0", INDEX(#REF!,MATCH($A2850,#REF!,0))),"")</f>
        <v/>
      </c>
      <c r="N2850" s="72" t="str">
        <f>IFERROR(INDEX(#REF!,MATCH(INDEX(#REF!,MATCH($A2850,#REF!,0)),#REF!,0),'Recurrent profile helpers'!N$2)*IF($A2850="", "0", INDEX(#REF!,MATCH($A2850,#REF!,0))),"")</f>
        <v/>
      </c>
    </row>
    <row r="2851" spans="1:14">
      <c r="A2851" t="str">
        <f t="array" ref="A2851">IFERROR(INDEX(#REF!, SMALL(IF((MID(#REF!,2,1)="."),ROW($A$6:$A$4897)-ROW($A$6)+1,IF((MID(#REF!,3,1)="."),ROW($A$6:$A$4892)-ROW($A$6)+1)), ROW(2849:2849))),"" )</f>
        <v/>
      </c>
      <c r="B2851" s="72" t="str">
        <f>IF($A2851="", "", INDEX(#REF!,MATCH($A2851,#REF!,0)))</f>
        <v/>
      </c>
      <c r="C2851" s="72" t="str">
        <f>IFERROR(INDEX(#REF!,MATCH(INDEX(#REF!,MATCH($A2851,#REF!,0)),#REF!,0),'Recurrent profile helpers'!C$2)*IF($A2851="", "0", INDEX(#REF!,MATCH($A2851,#REF!,0))),"")</f>
        <v/>
      </c>
      <c r="D2851" s="72" t="str">
        <f>IFERROR(INDEX(#REF!,MATCH(INDEX(#REF!,MATCH($A2851,#REF!,0)),#REF!,0),'Recurrent profile helpers'!D$2)*IF($A2851="", "0", INDEX(#REF!,MATCH($A2851,#REF!,0))),"")</f>
        <v/>
      </c>
      <c r="E2851" s="72" t="str">
        <f>IFERROR(INDEX(#REF!,MATCH(INDEX(#REF!,MATCH($A2851,#REF!,0)),#REF!,0),'Recurrent profile helpers'!E$2)*IF($A2851="", "0", INDEX(#REF!,MATCH($A2851,#REF!,0))),"")</f>
        <v/>
      </c>
      <c r="F2851" s="72" t="str">
        <f>IFERROR(INDEX(#REF!,MATCH(INDEX(#REF!,MATCH($A2851,#REF!,0)),#REF!,0),'Recurrent profile helpers'!F$2)*IF($A2851="", "0", INDEX(#REF!,MATCH($A2851,#REF!,0))),"")</f>
        <v/>
      </c>
      <c r="G2851" s="72" t="str">
        <f>IFERROR(INDEX(#REF!,MATCH(INDEX(#REF!,MATCH($A2851,#REF!,0)),#REF!,0),'Recurrent profile helpers'!G$2)*IF($A2851="", "0", INDEX(#REF!,MATCH($A2851,#REF!,0))),"")</f>
        <v/>
      </c>
      <c r="H2851" s="72" t="str">
        <f>IFERROR(INDEX(#REF!,MATCH(INDEX(#REF!,MATCH($A2851,#REF!,0)),#REF!,0),'Recurrent profile helpers'!H$2)*IF($A2851="", "0", INDEX(#REF!,MATCH($A2851,#REF!,0))),"")</f>
        <v/>
      </c>
      <c r="I2851" s="72" t="str">
        <f>IFERROR(INDEX(#REF!,MATCH(INDEX(#REF!,MATCH($A2851,#REF!,0)),#REF!,0),'Recurrent profile helpers'!I$2)*IF($A2851="", "0", INDEX(#REF!,MATCH($A2851,#REF!,0))),"")</f>
        <v/>
      </c>
      <c r="J2851" s="72" t="str">
        <f>IFERROR(INDEX(#REF!,MATCH(INDEX(#REF!,MATCH($A2851,#REF!,0)),#REF!,0),'Recurrent profile helpers'!J$2)*IF($A2851="", "0", INDEX(#REF!,MATCH($A2851,#REF!,0))),"")</f>
        <v/>
      </c>
      <c r="K2851" s="72" t="str">
        <f>IFERROR(INDEX(#REF!,MATCH(INDEX(#REF!,MATCH($A2851,#REF!,0)),#REF!,0),'Recurrent profile helpers'!K$2)*IF($A2851="", "0", INDEX(#REF!,MATCH($A2851,#REF!,0))),"")</f>
        <v/>
      </c>
      <c r="L2851" s="72" t="str">
        <f>IFERROR(INDEX(#REF!,MATCH(INDEX(#REF!,MATCH($A2851,#REF!,0)),#REF!,0),'Recurrent profile helpers'!L$2)*IF($A2851="", "0", INDEX(#REF!,MATCH($A2851,#REF!,0))),"")</f>
        <v/>
      </c>
      <c r="M2851" s="72" t="str">
        <f>IFERROR(INDEX(#REF!,MATCH(INDEX(#REF!,MATCH($A2851,#REF!,0)),#REF!,0),'Recurrent profile helpers'!M$2)*IF($A2851="", "0", INDEX(#REF!,MATCH($A2851,#REF!,0))),"")</f>
        <v/>
      </c>
      <c r="N2851" s="72" t="str">
        <f>IFERROR(INDEX(#REF!,MATCH(INDEX(#REF!,MATCH($A2851,#REF!,0)),#REF!,0),'Recurrent profile helpers'!N$2)*IF($A2851="", "0", INDEX(#REF!,MATCH($A2851,#REF!,0))),"")</f>
        <v/>
      </c>
    </row>
    <row r="2852" spans="1:14">
      <c r="A2852" t="str">
        <f t="array" ref="A2852">IFERROR(INDEX(#REF!, SMALL(IF((MID(#REF!,2,1)="."),ROW($A$6:$A$4897)-ROW($A$6)+1,IF((MID(#REF!,3,1)="."),ROW($A$6:$A$4892)-ROW($A$6)+1)), ROW(2850:2850))),"" )</f>
        <v/>
      </c>
      <c r="B2852" s="72" t="str">
        <f>IF($A2852="", "", INDEX(#REF!,MATCH($A2852,#REF!,0)))</f>
        <v/>
      </c>
      <c r="C2852" s="72" t="str">
        <f>IFERROR(INDEX(#REF!,MATCH(INDEX(#REF!,MATCH($A2852,#REF!,0)),#REF!,0),'Recurrent profile helpers'!C$2)*IF($A2852="", "0", INDEX(#REF!,MATCH($A2852,#REF!,0))),"")</f>
        <v/>
      </c>
      <c r="D2852" s="72" t="str">
        <f>IFERROR(INDEX(#REF!,MATCH(INDEX(#REF!,MATCH($A2852,#REF!,0)),#REF!,0),'Recurrent profile helpers'!D$2)*IF($A2852="", "0", INDEX(#REF!,MATCH($A2852,#REF!,0))),"")</f>
        <v/>
      </c>
      <c r="E2852" s="72" t="str">
        <f>IFERROR(INDEX(#REF!,MATCH(INDEX(#REF!,MATCH($A2852,#REF!,0)),#REF!,0),'Recurrent profile helpers'!E$2)*IF($A2852="", "0", INDEX(#REF!,MATCH($A2852,#REF!,0))),"")</f>
        <v/>
      </c>
      <c r="F2852" s="72" t="str">
        <f>IFERROR(INDEX(#REF!,MATCH(INDEX(#REF!,MATCH($A2852,#REF!,0)),#REF!,0),'Recurrent profile helpers'!F$2)*IF($A2852="", "0", INDEX(#REF!,MATCH($A2852,#REF!,0))),"")</f>
        <v/>
      </c>
      <c r="G2852" s="72" t="str">
        <f>IFERROR(INDEX(#REF!,MATCH(INDEX(#REF!,MATCH($A2852,#REF!,0)),#REF!,0),'Recurrent profile helpers'!G$2)*IF($A2852="", "0", INDEX(#REF!,MATCH($A2852,#REF!,0))),"")</f>
        <v/>
      </c>
      <c r="H2852" s="72" t="str">
        <f>IFERROR(INDEX(#REF!,MATCH(INDEX(#REF!,MATCH($A2852,#REF!,0)),#REF!,0),'Recurrent profile helpers'!H$2)*IF($A2852="", "0", INDEX(#REF!,MATCH($A2852,#REF!,0))),"")</f>
        <v/>
      </c>
      <c r="I2852" s="72" t="str">
        <f>IFERROR(INDEX(#REF!,MATCH(INDEX(#REF!,MATCH($A2852,#REF!,0)),#REF!,0),'Recurrent profile helpers'!I$2)*IF($A2852="", "0", INDEX(#REF!,MATCH($A2852,#REF!,0))),"")</f>
        <v/>
      </c>
      <c r="J2852" s="72" t="str">
        <f>IFERROR(INDEX(#REF!,MATCH(INDEX(#REF!,MATCH($A2852,#REF!,0)),#REF!,0),'Recurrent profile helpers'!J$2)*IF($A2852="", "0", INDEX(#REF!,MATCH($A2852,#REF!,0))),"")</f>
        <v/>
      </c>
      <c r="K2852" s="72" t="str">
        <f>IFERROR(INDEX(#REF!,MATCH(INDEX(#REF!,MATCH($A2852,#REF!,0)),#REF!,0),'Recurrent profile helpers'!K$2)*IF($A2852="", "0", INDEX(#REF!,MATCH($A2852,#REF!,0))),"")</f>
        <v/>
      </c>
      <c r="L2852" s="72" t="str">
        <f>IFERROR(INDEX(#REF!,MATCH(INDEX(#REF!,MATCH($A2852,#REF!,0)),#REF!,0),'Recurrent profile helpers'!L$2)*IF($A2852="", "0", INDEX(#REF!,MATCH($A2852,#REF!,0))),"")</f>
        <v/>
      </c>
      <c r="M2852" s="72" t="str">
        <f>IFERROR(INDEX(#REF!,MATCH(INDEX(#REF!,MATCH($A2852,#REF!,0)),#REF!,0),'Recurrent profile helpers'!M$2)*IF($A2852="", "0", INDEX(#REF!,MATCH($A2852,#REF!,0))),"")</f>
        <v/>
      </c>
      <c r="N2852" s="72" t="str">
        <f>IFERROR(INDEX(#REF!,MATCH(INDEX(#REF!,MATCH($A2852,#REF!,0)),#REF!,0),'Recurrent profile helpers'!N$2)*IF($A2852="", "0", INDEX(#REF!,MATCH($A2852,#REF!,0))),"")</f>
        <v/>
      </c>
    </row>
    <row r="2853" spans="1:14">
      <c r="A2853" t="str">
        <f t="array" ref="A2853">IFERROR(INDEX(#REF!, SMALL(IF((MID(#REF!,2,1)="."),ROW($A$6:$A$4897)-ROW($A$6)+1,IF((MID(#REF!,3,1)="."),ROW($A$6:$A$4892)-ROW($A$6)+1)), ROW(2851:2851))),"" )</f>
        <v/>
      </c>
      <c r="B2853" s="72" t="str">
        <f>IF($A2853="", "", INDEX(#REF!,MATCH($A2853,#REF!,0)))</f>
        <v/>
      </c>
      <c r="C2853" s="72" t="str">
        <f>IFERROR(INDEX(#REF!,MATCH(INDEX(#REF!,MATCH($A2853,#REF!,0)),#REF!,0),'Recurrent profile helpers'!C$2)*IF($A2853="", "0", INDEX(#REF!,MATCH($A2853,#REF!,0))),"")</f>
        <v/>
      </c>
      <c r="D2853" s="72" t="str">
        <f>IFERROR(INDEX(#REF!,MATCH(INDEX(#REF!,MATCH($A2853,#REF!,0)),#REF!,0),'Recurrent profile helpers'!D$2)*IF($A2853="", "0", INDEX(#REF!,MATCH($A2853,#REF!,0))),"")</f>
        <v/>
      </c>
      <c r="E2853" s="72" t="str">
        <f>IFERROR(INDEX(#REF!,MATCH(INDEX(#REF!,MATCH($A2853,#REF!,0)),#REF!,0),'Recurrent profile helpers'!E$2)*IF($A2853="", "0", INDEX(#REF!,MATCH($A2853,#REF!,0))),"")</f>
        <v/>
      </c>
      <c r="F2853" s="72" t="str">
        <f>IFERROR(INDEX(#REF!,MATCH(INDEX(#REF!,MATCH($A2853,#REF!,0)),#REF!,0),'Recurrent profile helpers'!F$2)*IF($A2853="", "0", INDEX(#REF!,MATCH($A2853,#REF!,0))),"")</f>
        <v/>
      </c>
      <c r="G2853" s="72" t="str">
        <f>IFERROR(INDEX(#REF!,MATCH(INDEX(#REF!,MATCH($A2853,#REF!,0)),#REF!,0),'Recurrent profile helpers'!G$2)*IF($A2853="", "0", INDEX(#REF!,MATCH($A2853,#REF!,0))),"")</f>
        <v/>
      </c>
      <c r="H2853" s="72" t="str">
        <f>IFERROR(INDEX(#REF!,MATCH(INDEX(#REF!,MATCH($A2853,#REF!,0)),#REF!,0),'Recurrent profile helpers'!H$2)*IF($A2853="", "0", INDEX(#REF!,MATCH($A2853,#REF!,0))),"")</f>
        <v/>
      </c>
      <c r="I2853" s="72" t="str">
        <f>IFERROR(INDEX(#REF!,MATCH(INDEX(#REF!,MATCH($A2853,#REF!,0)),#REF!,0),'Recurrent profile helpers'!I$2)*IF($A2853="", "0", INDEX(#REF!,MATCH($A2853,#REF!,0))),"")</f>
        <v/>
      </c>
      <c r="J2853" s="72" t="str">
        <f>IFERROR(INDEX(#REF!,MATCH(INDEX(#REF!,MATCH($A2853,#REF!,0)),#REF!,0),'Recurrent profile helpers'!J$2)*IF($A2853="", "0", INDEX(#REF!,MATCH($A2853,#REF!,0))),"")</f>
        <v/>
      </c>
      <c r="K2853" s="72" t="str">
        <f>IFERROR(INDEX(#REF!,MATCH(INDEX(#REF!,MATCH($A2853,#REF!,0)),#REF!,0),'Recurrent profile helpers'!K$2)*IF($A2853="", "0", INDEX(#REF!,MATCH($A2853,#REF!,0))),"")</f>
        <v/>
      </c>
      <c r="L2853" s="72" t="str">
        <f>IFERROR(INDEX(#REF!,MATCH(INDEX(#REF!,MATCH($A2853,#REF!,0)),#REF!,0),'Recurrent profile helpers'!L$2)*IF($A2853="", "0", INDEX(#REF!,MATCH($A2853,#REF!,0))),"")</f>
        <v/>
      </c>
      <c r="M2853" s="72" t="str">
        <f>IFERROR(INDEX(#REF!,MATCH(INDEX(#REF!,MATCH($A2853,#REF!,0)),#REF!,0),'Recurrent profile helpers'!M$2)*IF($A2853="", "0", INDEX(#REF!,MATCH($A2853,#REF!,0))),"")</f>
        <v/>
      </c>
      <c r="N2853" s="72" t="str">
        <f>IFERROR(INDEX(#REF!,MATCH(INDEX(#REF!,MATCH($A2853,#REF!,0)),#REF!,0),'Recurrent profile helpers'!N$2)*IF($A2853="", "0", INDEX(#REF!,MATCH($A2853,#REF!,0))),"")</f>
        <v/>
      </c>
    </row>
    <row r="2854" spans="1:14">
      <c r="A2854" t="str">
        <f t="array" ref="A2854">IFERROR(INDEX(#REF!, SMALL(IF((MID(#REF!,2,1)="."),ROW($A$6:$A$4897)-ROW($A$6)+1,IF((MID(#REF!,3,1)="."),ROW($A$6:$A$4892)-ROW($A$6)+1)), ROW(2852:2852))),"" )</f>
        <v/>
      </c>
      <c r="B2854" s="72" t="str">
        <f>IF($A2854="", "", INDEX(#REF!,MATCH($A2854,#REF!,0)))</f>
        <v/>
      </c>
      <c r="C2854" s="72" t="str">
        <f>IFERROR(INDEX(#REF!,MATCH(INDEX(#REF!,MATCH($A2854,#REF!,0)),#REF!,0),'Recurrent profile helpers'!C$2)*IF($A2854="", "0", INDEX(#REF!,MATCH($A2854,#REF!,0))),"")</f>
        <v/>
      </c>
      <c r="D2854" s="72" t="str">
        <f>IFERROR(INDEX(#REF!,MATCH(INDEX(#REF!,MATCH($A2854,#REF!,0)),#REF!,0),'Recurrent profile helpers'!D$2)*IF($A2854="", "0", INDEX(#REF!,MATCH($A2854,#REF!,0))),"")</f>
        <v/>
      </c>
      <c r="E2854" s="72" t="str">
        <f>IFERROR(INDEX(#REF!,MATCH(INDEX(#REF!,MATCH($A2854,#REF!,0)),#REF!,0),'Recurrent profile helpers'!E$2)*IF($A2854="", "0", INDEX(#REF!,MATCH($A2854,#REF!,0))),"")</f>
        <v/>
      </c>
      <c r="F2854" s="72" t="str">
        <f>IFERROR(INDEX(#REF!,MATCH(INDEX(#REF!,MATCH($A2854,#REF!,0)),#REF!,0),'Recurrent profile helpers'!F$2)*IF($A2854="", "0", INDEX(#REF!,MATCH($A2854,#REF!,0))),"")</f>
        <v/>
      </c>
      <c r="G2854" s="72" t="str">
        <f>IFERROR(INDEX(#REF!,MATCH(INDEX(#REF!,MATCH($A2854,#REF!,0)),#REF!,0),'Recurrent profile helpers'!G$2)*IF($A2854="", "0", INDEX(#REF!,MATCH($A2854,#REF!,0))),"")</f>
        <v/>
      </c>
      <c r="H2854" s="72" t="str">
        <f>IFERROR(INDEX(#REF!,MATCH(INDEX(#REF!,MATCH($A2854,#REF!,0)),#REF!,0),'Recurrent profile helpers'!H$2)*IF($A2854="", "0", INDEX(#REF!,MATCH($A2854,#REF!,0))),"")</f>
        <v/>
      </c>
      <c r="I2854" s="72" t="str">
        <f>IFERROR(INDEX(#REF!,MATCH(INDEX(#REF!,MATCH($A2854,#REF!,0)),#REF!,0),'Recurrent profile helpers'!I$2)*IF($A2854="", "0", INDEX(#REF!,MATCH($A2854,#REF!,0))),"")</f>
        <v/>
      </c>
      <c r="J2854" s="72" t="str">
        <f>IFERROR(INDEX(#REF!,MATCH(INDEX(#REF!,MATCH($A2854,#REF!,0)),#REF!,0),'Recurrent profile helpers'!J$2)*IF($A2854="", "0", INDEX(#REF!,MATCH($A2854,#REF!,0))),"")</f>
        <v/>
      </c>
      <c r="K2854" s="72" t="str">
        <f>IFERROR(INDEX(#REF!,MATCH(INDEX(#REF!,MATCH($A2854,#REF!,0)),#REF!,0),'Recurrent profile helpers'!K$2)*IF($A2854="", "0", INDEX(#REF!,MATCH($A2854,#REF!,0))),"")</f>
        <v/>
      </c>
      <c r="L2854" s="72" t="str">
        <f>IFERROR(INDEX(#REF!,MATCH(INDEX(#REF!,MATCH($A2854,#REF!,0)),#REF!,0),'Recurrent profile helpers'!L$2)*IF($A2854="", "0", INDEX(#REF!,MATCH($A2854,#REF!,0))),"")</f>
        <v/>
      </c>
      <c r="M2854" s="72" t="str">
        <f>IFERROR(INDEX(#REF!,MATCH(INDEX(#REF!,MATCH($A2854,#REF!,0)),#REF!,0),'Recurrent profile helpers'!M$2)*IF($A2854="", "0", INDEX(#REF!,MATCH($A2854,#REF!,0))),"")</f>
        <v/>
      </c>
      <c r="N2854" s="72" t="str">
        <f>IFERROR(INDEX(#REF!,MATCH(INDEX(#REF!,MATCH($A2854,#REF!,0)),#REF!,0),'Recurrent profile helpers'!N$2)*IF($A2854="", "0", INDEX(#REF!,MATCH($A2854,#REF!,0))),"")</f>
        <v/>
      </c>
    </row>
    <row r="2855" spans="1:14">
      <c r="A2855" t="str">
        <f t="array" ref="A2855">IFERROR(INDEX(#REF!, SMALL(IF((MID(#REF!,2,1)="."),ROW($A$6:$A$4897)-ROW($A$6)+1,IF((MID(#REF!,3,1)="."),ROW($A$6:$A$4892)-ROW($A$6)+1)), ROW(2853:2853))),"" )</f>
        <v/>
      </c>
      <c r="B2855" s="72" t="str">
        <f>IF($A2855="", "", INDEX(#REF!,MATCH($A2855,#REF!,0)))</f>
        <v/>
      </c>
      <c r="C2855" s="72" t="str">
        <f>IFERROR(INDEX(#REF!,MATCH(INDEX(#REF!,MATCH($A2855,#REF!,0)),#REF!,0),'Recurrent profile helpers'!C$2)*IF($A2855="", "0", INDEX(#REF!,MATCH($A2855,#REF!,0))),"")</f>
        <v/>
      </c>
      <c r="D2855" s="72" t="str">
        <f>IFERROR(INDEX(#REF!,MATCH(INDEX(#REF!,MATCH($A2855,#REF!,0)),#REF!,0),'Recurrent profile helpers'!D$2)*IF($A2855="", "0", INDEX(#REF!,MATCH($A2855,#REF!,0))),"")</f>
        <v/>
      </c>
      <c r="E2855" s="72" t="str">
        <f>IFERROR(INDEX(#REF!,MATCH(INDEX(#REF!,MATCH($A2855,#REF!,0)),#REF!,0),'Recurrent profile helpers'!E$2)*IF($A2855="", "0", INDEX(#REF!,MATCH($A2855,#REF!,0))),"")</f>
        <v/>
      </c>
      <c r="F2855" s="72" t="str">
        <f>IFERROR(INDEX(#REF!,MATCH(INDEX(#REF!,MATCH($A2855,#REF!,0)),#REF!,0),'Recurrent profile helpers'!F$2)*IF($A2855="", "0", INDEX(#REF!,MATCH($A2855,#REF!,0))),"")</f>
        <v/>
      </c>
      <c r="G2855" s="72" t="str">
        <f>IFERROR(INDEX(#REF!,MATCH(INDEX(#REF!,MATCH($A2855,#REF!,0)),#REF!,0),'Recurrent profile helpers'!G$2)*IF($A2855="", "0", INDEX(#REF!,MATCH($A2855,#REF!,0))),"")</f>
        <v/>
      </c>
      <c r="H2855" s="72" t="str">
        <f>IFERROR(INDEX(#REF!,MATCH(INDEX(#REF!,MATCH($A2855,#REF!,0)),#REF!,0),'Recurrent profile helpers'!H$2)*IF($A2855="", "0", INDEX(#REF!,MATCH($A2855,#REF!,0))),"")</f>
        <v/>
      </c>
      <c r="I2855" s="72" t="str">
        <f>IFERROR(INDEX(#REF!,MATCH(INDEX(#REF!,MATCH($A2855,#REF!,0)),#REF!,0),'Recurrent profile helpers'!I$2)*IF($A2855="", "0", INDEX(#REF!,MATCH($A2855,#REF!,0))),"")</f>
        <v/>
      </c>
      <c r="J2855" s="72" t="str">
        <f>IFERROR(INDEX(#REF!,MATCH(INDEX(#REF!,MATCH($A2855,#REF!,0)),#REF!,0),'Recurrent profile helpers'!J$2)*IF($A2855="", "0", INDEX(#REF!,MATCH($A2855,#REF!,0))),"")</f>
        <v/>
      </c>
      <c r="K2855" s="72" t="str">
        <f>IFERROR(INDEX(#REF!,MATCH(INDEX(#REF!,MATCH($A2855,#REF!,0)),#REF!,0),'Recurrent profile helpers'!K$2)*IF($A2855="", "0", INDEX(#REF!,MATCH($A2855,#REF!,0))),"")</f>
        <v/>
      </c>
      <c r="L2855" s="72" t="str">
        <f>IFERROR(INDEX(#REF!,MATCH(INDEX(#REF!,MATCH($A2855,#REF!,0)),#REF!,0),'Recurrent profile helpers'!L$2)*IF($A2855="", "0", INDEX(#REF!,MATCH($A2855,#REF!,0))),"")</f>
        <v/>
      </c>
      <c r="M2855" s="72" t="str">
        <f>IFERROR(INDEX(#REF!,MATCH(INDEX(#REF!,MATCH($A2855,#REF!,0)),#REF!,0),'Recurrent profile helpers'!M$2)*IF($A2855="", "0", INDEX(#REF!,MATCH($A2855,#REF!,0))),"")</f>
        <v/>
      </c>
      <c r="N2855" s="72" t="str">
        <f>IFERROR(INDEX(#REF!,MATCH(INDEX(#REF!,MATCH($A2855,#REF!,0)),#REF!,0),'Recurrent profile helpers'!N$2)*IF($A2855="", "0", INDEX(#REF!,MATCH($A2855,#REF!,0))),"")</f>
        <v/>
      </c>
    </row>
    <row r="2856" spans="1:14">
      <c r="A2856" t="str">
        <f t="array" ref="A2856">IFERROR(INDEX(#REF!, SMALL(IF((MID(#REF!,2,1)="."),ROW($A$6:$A$4897)-ROW($A$6)+1,IF((MID(#REF!,3,1)="."),ROW($A$6:$A$4892)-ROW($A$6)+1)), ROW(2854:2854))),"" )</f>
        <v/>
      </c>
      <c r="B2856" s="72" t="str">
        <f>IF($A2856="", "", INDEX(#REF!,MATCH($A2856,#REF!,0)))</f>
        <v/>
      </c>
      <c r="C2856" s="72" t="str">
        <f>IFERROR(INDEX(#REF!,MATCH(INDEX(#REF!,MATCH($A2856,#REF!,0)),#REF!,0),'Recurrent profile helpers'!C$2)*IF($A2856="", "0", INDEX(#REF!,MATCH($A2856,#REF!,0))),"")</f>
        <v/>
      </c>
      <c r="D2856" s="72" t="str">
        <f>IFERROR(INDEX(#REF!,MATCH(INDEX(#REF!,MATCH($A2856,#REF!,0)),#REF!,0),'Recurrent profile helpers'!D$2)*IF($A2856="", "0", INDEX(#REF!,MATCH($A2856,#REF!,0))),"")</f>
        <v/>
      </c>
      <c r="E2856" s="72" t="str">
        <f>IFERROR(INDEX(#REF!,MATCH(INDEX(#REF!,MATCH($A2856,#REF!,0)),#REF!,0),'Recurrent profile helpers'!E$2)*IF($A2856="", "0", INDEX(#REF!,MATCH($A2856,#REF!,0))),"")</f>
        <v/>
      </c>
      <c r="F2856" s="72" t="str">
        <f>IFERROR(INDEX(#REF!,MATCH(INDEX(#REF!,MATCH($A2856,#REF!,0)),#REF!,0),'Recurrent profile helpers'!F$2)*IF($A2856="", "0", INDEX(#REF!,MATCH($A2856,#REF!,0))),"")</f>
        <v/>
      </c>
      <c r="G2856" s="72" t="str">
        <f>IFERROR(INDEX(#REF!,MATCH(INDEX(#REF!,MATCH($A2856,#REF!,0)),#REF!,0),'Recurrent profile helpers'!G$2)*IF($A2856="", "0", INDEX(#REF!,MATCH($A2856,#REF!,0))),"")</f>
        <v/>
      </c>
      <c r="H2856" s="72" t="str">
        <f>IFERROR(INDEX(#REF!,MATCH(INDEX(#REF!,MATCH($A2856,#REF!,0)),#REF!,0),'Recurrent profile helpers'!H$2)*IF($A2856="", "0", INDEX(#REF!,MATCH($A2856,#REF!,0))),"")</f>
        <v/>
      </c>
      <c r="I2856" s="72" t="str">
        <f>IFERROR(INDEX(#REF!,MATCH(INDEX(#REF!,MATCH($A2856,#REF!,0)),#REF!,0),'Recurrent profile helpers'!I$2)*IF($A2856="", "0", INDEX(#REF!,MATCH($A2856,#REF!,0))),"")</f>
        <v/>
      </c>
      <c r="J2856" s="72" t="str">
        <f>IFERROR(INDEX(#REF!,MATCH(INDEX(#REF!,MATCH($A2856,#REF!,0)),#REF!,0),'Recurrent profile helpers'!J$2)*IF($A2856="", "0", INDEX(#REF!,MATCH($A2856,#REF!,0))),"")</f>
        <v/>
      </c>
      <c r="K2856" s="72" t="str">
        <f>IFERROR(INDEX(#REF!,MATCH(INDEX(#REF!,MATCH($A2856,#REF!,0)),#REF!,0),'Recurrent profile helpers'!K$2)*IF($A2856="", "0", INDEX(#REF!,MATCH($A2856,#REF!,0))),"")</f>
        <v/>
      </c>
      <c r="L2856" s="72" t="str">
        <f>IFERROR(INDEX(#REF!,MATCH(INDEX(#REF!,MATCH($A2856,#REF!,0)),#REF!,0),'Recurrent profile helpers'!L$2)*IF($A2856="", "0", INDEX(#REF!,MATCH($A2856,#REF!,0))),"")</f>
        <v/>
      </c>
      <c r="M2856" s="72" t="str">
        <f>IFERROR(INDEX(#REF!,MATCH(INDEX(#REF!,MATCH($A2856,#REF!,0)),#REF!,0),'Recurrent profile helpers'!M$2)*IF($A2856="", "0", INDEX(#REF!,MATCH($A2856,#REF!,0))),"")</f>
        <v/>
      </c>
      <c r="N2856" s="72" t="str">
        <f>IFERROR(INDEX(#REF!,MATCH(INDEX(#REF!,MATCH($A2856,#REF!,0)),#REF!,0),'Recurrent profile helpers'!N$2)*IF($A2856="", "0", INDEX(#REF!,MATCH($A2856,#REF!,0))),"")</f>
        <v/>
      </c>
    </row>
    <row r="2857" spans="1:14">
      <c r="A2857" t="str">
        <f t="array" ref="A2857">IFERROR(INDEX(#REF!, SMALL(IF((MID(#REF!,2,1)="."),ROW($A$6:$A$4897)-ROW($A$6)+1,IF((MID(#REF!,3,1)="."),ROW($A$6:$A$4892)-ROW($A$6)+1)), ROW(2855:2855))),"" )</f>
        <v/>
      </c>
      <c r="B2857" s="72" t="str">
        <f>IF($A2857="", "", INDEX(#REF!,MATCH($A2857,#REF!,0)))</f>
        <v/>
      </c>
      <c r="C2857" s="72" t="str">
        <f>IFERROR(INDEX(#REF!,MATCH(INDEX(#REF!,MATCH($A2857,#REF!,0)),#REF!,0),'Recurrent profile helpers'!C$2)*IF($A2857="", "0", INDEX(#REF!,MATCH($A2857,#REF!,0))),"")</f>
        <v/>
      </c>
      <c r="D2857" s="72" t="str">
        <f>IFERROR(INDEX(#REF!,MATCH(INDEX(#REF!,MATCH($A2857,#REF!,0)),#REF!,0),'Recurrent profile helpers'!D$2)*IF($A2857="", "0", INDEX(#REF!,MATCH($A2857,#REF!,0))),"")</f>
        <v/>
      </c>
      <c r="E2857" s="72" t="str">
        <f>IFERROR(INDEX(#REF!,MATCH(INDEX(#REF!,MATCH($A2857,#REF!,0)),#REF!,0),'Recurrent profile helpers'!E$2)*IF($A2857="", "0", INDEX(#REF!,MATCH($A2857,#REF!,0))),"")</f>
        <v/>
      </c>
      <c r="F2857" s="72" t="str">
        <f>IFERROR(INDEX(#REF!,MATCH(INDEX(#REF!,MATCH($A2857,#REF!,0)),#REF!,0),'Recurrent profile helpers'!F$2)*IF($A2857="", "0", INDEX(#REF!,MATCH($A2857,#REF!,0))),"")</f>
        <v/>
      </c>
      <c r="G2857" s="72" t="str">
        <f>IFERROR(INDEX(#REF!,MATCH(INDEX(#REF!,MATCH($A2857,#REF!,0)),#REF!,0),'Recurrent profile helpers'!G$2)*IF($A2857="", "0", INDEX(#REF!,MATCH($A2857,#REF!,0))),"")</f>
        <v/>
      </c>
      <c r="H2857" s="72" t="str">
        <f>IFERROR(INDEX(#REF!,MATCH(INDEX(#REF!,MATCH($A2857,#REF!,0)),#REF!,0),'Recurrent profile helpers'!H$2)*IF($A2857="", "0", INDEX(#REF!,MATCH($A2857,#REF!,0))),"")</f>
        <v/>
      </c>
      <c r="I2857" s="72" t="str">
        <f>IFERROR(INDEX(#REF!,MATCH(INDEX(#REF!,MATCH($A2857,#REF!,0)),#REF!,0),'Recurrent profile helpers'!I$2)*IF($A2857="", "0", INDEX(#REF!,MATCH($A2857,#REF!,0))),"")</f>
        <v/>
      </c>
      <c r="J2857" s="72" t="str">
        <f>IFERROR(INDEX(#REF!,MATCH(INDEX(#REF!,MATCH($A2857,#REF!,0)),#REF!,0),'Recurrent profile helpers'!J$2)*IF($A2857="", "0", INDEX(#REF!,MATCH($A2857,#REF!,0))),"")</f>
        <v/>
      </c>
      <c r="K2857" s="72" t="str">
        <f>IFERROR(INDEX(#REF!,MATCH(INDEX(#REF!,MATCH($A2857,#REF!,0)),#REF!,0),'Recurrent profile helpers'!K$2)*IF($A2857="", "0", INDEX(#REF!,MATCH($A2857,#REF!,0))),"")</f>
        <v/>
      </c>
      <c r="L2857" s="72" t="str">
        <f>IFERROR(INDEX(#REF!,MATCH(INDEX(#REF!,MATCH($A2857,#REF!,0)),#REF!,0),'Recurrent profile helpers'!L$2)*IF($A2857="", "0", INDEX(#REF!,MATCH($A2857,#REF!,0))),"")</f>
        <v/>
      </c>
      <c r="M2857" s="72" t="str">
        <f>IFERROR(INDEX(#REF!,MATCH(INDEX(#REF!,MATCH($A2857,#REF!,0)),#REF!,0),'Recurrent profile helpers'!M$2)*IF($A2857="", "0", INDEX(#REF!,MATCH($A2857,#REF!,0))),"")</f>
        <v/>
      </c>
      <c r="N2857" s="72" t="str">
        <f>IFERROR(INDEX(#REF!,MATCH(INDEX(#REF!,MATCH($A2857,#REF!,0)),#REF!,0),'Recurrent profile helpers'!N$2)*IF($A2857="", "0", INDEX(#REF!,MATCH($A2857,#REF!,0))),"")</f>
        <v/>
      </c>
    </row>
    <row r="2858" spans="1:14">
      <c r="A2858" t="str">
        <f t="array" ref="A2858">IFERROR(INDEX(#REF!, SMALL(IF((MID(#REF!,2,1)="."),ROW($A$6:$A$4897)-ROW($A$6)+1,IF((MID(#REF!,3,1)="."),ROW($A$6:$A$4892)-ROW($A$6)+1)), ROW(2856:2856))),"" )</f>
        <v/>
      </c>
      <c r="B2858" s="72" t="str">
        <f>IF($A2858="", "", INDEX(#REF!,MATCH($A2858,#REF!,0)))</f>
        <v/>
      </c>
      <c r="C2858" s="72" t="str">
        <f>IFERROR(INDEX(#REF!,MATCH(INDEX(#REF!,MATCH($A2858,#REF!,0)),#REF!,0),'Recurrent profile helpers'!C$2)*IF($A2858="", "0", INDEX(#REF!,MATCH($A2858,#REF!,0))),"")</f>
        <v/>
      </c>
      <c r="D2858" s="72" t="str">
        <f>IFERROR(INDEX(#REF!,MATCH(INDEX(#REF!,MATCH($A2858,#REF!,0)),#REF!,0),'Recurrent profile helpers'!D$2)*IF($A2858="", "0", INDEX(#REF!,MATCH($A2858,#REF!,0))),"")</f>
        <v/>
      </c>
      <c r="E2858" s="72" t="str">
        <f>IFERROR(INDEX(#REF!,MATCH(INDEX(#REF!,MATCH($A2858,#REF!,0)),#REF!,0),'Recurrent profile helpers'!E$2)*IF($A2858="", "0", INDEX(#REF!,MATCH($A2858,#REF!,0))),"")</f>
        <v/>
      </c>
      <c r="F2858" s="72" t="str">
        <f>IFERROR(INDEX(#REF!,MATCH(INDEX(#REF!,MATCH($A2858,#REF!,0)),#REF!,0),'Recurrent profile helpers'!F$2)*IF($A2858="", "0", INDEX(#REF!,MATCH($A2858,#REF!,0))),"")</f>
        <v/>
      </c>
      <c r="G2858" s="72" t="str">
        <f>IFERROR(INDEX(#REF!,MATCH(INDEX(#REF!,MATCH($A2858,#REF!,0)),#REF!,0),'Recurrent profile helpers'!G$2)*IF($A2858="", "0", INDEX(#REF!,MATCH($A2858,#REF!,0))),"")</f>
        <v/>
      </c>
      <c r="H2858" s="72" t="str">
        <f>IFERROR(INDEX(#REF!,MATCH(INDEX(#REF!,MATCH($A2858,#REF!,0)),#REF!,0),'Recurrent profile helpers'!H$2)*IF($A2858="", "0", INDEX(#REF!,MATCH($A2858,#REF!,0))),"")</f>
        <v/>
      </c>
      <c r="I2858" s="72" t="str">
        <f>IFERROR(INDEX(#REF!,MATCH(INDEX(#REF!,MATCH($A2858,#REF!,0)),#REF!,0),'Recurrent profile helpers'!I$2)*IF($A2858="", "0", INDEX(#REF!,MATCH($A2858,#REF!,0))),"")</f>
        <v/>
      </c>
      <c r="J2858" s="72" t="str">
        <f>IFERROR(INDEX(#REF!,MATCH(INDEX(#REF!,MATCH($A2858,#REF!,0)),#REF!,0),'Recurrent profile helpers'!J$2)*IF($A2858="", "0", INDEX(#REF!,MATCH($A2858,#REF!,0))),"")</f>
        <v/>
      </c>
      <c r="K2858" s="72" t="str">
        <f>IFERROR(INDEX(#REF!,MATCH(INDEX(#REF!,MATCH($A2858,#REF!,0)),#REF!,0),'Recurrent profile helpers'!K$2)*IF($A2858="", "0", INDEX(#REF!,MATCH($A2858,#REF!,0))),"")</f>
        <v/>
      </c>
      <c r="L2858" s="72" t="str">
        <f>IFERROR(INDEX(#REF!,MATCH(INDEX(#REF!,MATCH($A2858,#REF!,0)),#REF!,0),'Recurrent profile helpers'!L$2)*IF($A2858="", "0", INDEX(#REF!,MATCH($A2858,#REF!,0))),"")</f>
        <v/>
      </c>
      <c r="M2858" s="72" t="str">
        <f>IFERROR(INDEX(#REF!,MATCH(INDEX(#REF!,MATCH($A2858,#REF!,0)),#REF!,0),'Recurrent profile helpers'!M$2)*IF($A2858="", "0", INDEX(#REF!,MATCH($A2858,#REF!,0))),"")</f>
        <v/>
      </c>
      <c r="N2858" s="72" t="str">
        <f>IFERROR(INDEX(#REF!,MATCH(INDEX(#REF!,MATCH($A2858,#REF!,0)),#REF!,0),'Recurrent profile helpers'!N$2)*IF($A2858="", "0", INDEX(#REF!,MATCH($A2858,#REF!,0))),"")</f>
        <v/>
      </c>
    </row>
    <row r="2859" spans="1:14">
      <c r="A2859" t="str">
        <f t="array" ref="A2859">IFERROR(INDEX(#REF!, SMALL(IF((MID(#REF!,2,1)="."),ROW($A$6:$A$4897)-ROW($A$6)+1,IF((MID(#REF!,3,1)="."),ROW($A$6:$A$4892)-ROW($A$6)+1)), ROW(2857:2857))),"" )</f>
        <v/>
      </c>
      <c r="B2859" s="72" t="str">
        <f>IF($A2859="", "", INDEX(#REF!,MATCH($A2859,#REF!,0)))</f>
        <v/>
      </c>
      <c r="C2859" s="72" t="str">
        <f>IFERROR(INDEX(#REF!,MATCH(INDEX(#REF!,MATCH($A2859,#REF!,0)),#REF!,0),'Recurrent profile helpers'!C$2)*IF($A2859="", "0", INDEX(#REF!,MATCH($A2859,#REF!,0))),"")</f>
        <v/>
      </c>
      <c r="D2859" s="72" t="str">
        <f>IFERROR(INDEX(#REF!,MATCH(INDEX(#REF!,MATCH($A2859,#REF!,0)),#REF!,0),'Recurrent profile helpers'!D$2)*IF($A2859="", "0", INDEX(#REF!,MATCH($A2859,#REF!,0))),"")</f>
        <v/>
      </c>
      <c r="E2859" s="72" t="str">
        <f>IFERROR(INDEX(#REF!,MATCH(INDEX(#REF!,MATCH($A2859,#REF!,0)),#REF!,0),'Recurrent profile helpers'!E$2)*IF($A2859="", "0", INDEX(#REF!,MATCH($A2859,#REF!,0))),"")</f>
        <v/>
      </c>
      <c r="F2859" s="72" t="str">
        <f>IFERROR(INDEX(#REF!,MATCH(INDEX(#REF!,MATCH($A2859,#REF!,0)),#REF!,0),'Recurrent profile helpers'!F$2)*IF($A2859="", "0", INDEX(#REF!,MATCH($A2859,#REF!,0))),"")</f>
        <v/>
      </c>
      <c r="G2859" s="72" t="str">
        <f>IFERROR(INDEX(#REF!,MATCH(INDEX(#REF!,MATCH($A2859,#REF!,0)),#REF!,0),'Recurrent profile helpers'!G$2)*IF($A2859="", "0", INDEX(#REF!,MATCH($A2859,#REF!,0))),"")</f>
        <v/>
      </c>
      <c r="H2859" s="72" t="str">
        <f>IFERROR(INDEX(#REF!,MATCH(INDEX(#REF!,MATCH($A2859,#REF!,0)),#REF!,0),'Recurrent profile helpers'!H$2)*IF($A2859="", "0", INDEX(#REF!,MATCH($A2859,#REF!,0))),"")</f>
        <v/>
      </c>
      <c r="I2859" s="72" t="str">
        <f>IFERROR(INDEX(#REF!,MATCH(INDEX(#REF!,MATCH($A2859,#REF!,0)),#REF!,0),'Recurrent profile helpers'!I$2)*IF($A2859="", "0", INDEX(#REF!,MATCH($A2859,#REF!,0))),"")</f>
        <v/>
      </c>
      <c r="J2859" s="72" t="str">
        <f>IFERROR(INDEX(#REF!,MATCH(INDEX(#REF!,MATCH($A2859,#REF!,0)),#REF!,0),'Recurrent profile helpers'!J$2)*IF($A2859="", "0", INDEX(#REF!,MATCH($A2859,#REF!,0))),"")</f>
        <v/>
      </c>
      <c r="K2859" s="72" t="str">
        <f>IFERROR(INDEX(#REF!,MATCH(INDEX(#REF!,MATCH($A2859,#REF!,0)),#REF!,0),'Recurrent profile helpers'!K$2)*IF($A2859="", "0", INDEX(#REF!,MATCH($A2859,#REF!,0))),"")</f>
        <v/>
      </c>
      <c r="L2859" s="72" t="str">
        <f>IFERROR(INDEX(#REF!,MATCH(INDEX(#REF!,MATCH($A2859,#REF!,0)),#REF!,0),'Recurrent profile helpers'!L$2)*IF($A2859="", "0", INDEX(#REF!,MATCH($A2859,#REF!,0))),"")</f>
        <v/>
      </c>
      <c r="M2859" s="72" t="str">
        <f>IFERROR(INDEX(#REF!,MATCH(INDEX(#REF!,MATCH($A2859,#REF!,0)),#REF!,0),'Recurrent profile helpers'!M$2)*IF($A2859="", "0", INDEX(#REF!,MATCH($A2859,#REF!,0))),"")</f>
        <v/>
      </c>
      <c r="N2859" s="72" t="str">
        <f>IFERROR(INDEX(#REF!,MATCH(INDEX(#REF!,MATCH($A2859,#REF!,0)),#REF!,0),'Recurrent profile helpers'!N$2)*IF($A2859="", "0", INDEX(#REF!,MATCH($A2859,#REF!,0))),"")</f>
        <v/>
      </c>
    </row>
    <row r="2860" spans="1:14">
      <c r="A2860" t="str">
        <f t="array" ref="A2860">IFERROR(INDEX(#REF!, SMALL(IF((MID(#REF!,2,1)="."),ROW($A$6:$A$4897)-ROW($A$6)+1,IF((MID(#REF!,3,1)="."),ROW($A$6:$A$4892)-ROW($A$6)+1)), ROW(2858:2858))),"" )</f>
        <v/>
      </c>
      <c r="B2860" s="72" t="str">
        <f>IF($A2860="", "", INDEX(#REF!,MATCH($A2860,#REF!,0)))</f>
        <v/>
      </c>
      <c r="C2860" s="72" t="str">
        <f>IFERROR(INDEX(#REF!,MATCH(INDEX(#REF!,MATCH($A2860,#REF!,0)),#REF!,0),'Recurrent profile helpers'!C$2)*IF($A2860="", "0", INDEX(#REF!,MATCH($A2860,#REF!,0))),"")</f>
        <v/>
      </c>
      <c r="D2860" s="72" t="str">
        <f>IFERROR(INDEX(#REF!,MATCH(INDEX(#REF!,MATCH($A2860,#REF!,0)),#REF!,0),'Recurrent profile helpers'!D$2)*IF($A2860="", "0", INDEX(#REF!,MATCH($A2860,#REF!,0))),"")</f>
        <v/>
      </c>
      <c r="E2860" s="72" t="str">
        <f>IFERROR(INDEX(#REF!,MATCH(INDEX(#REF!,MATCH($A2860,#REF!,0)),#REF!,0),'Recurrent profile helpers'!E$2)*IF($A2860="", "0", INDEX(#REF!,MATCH($A2860,#REF!,0))),"")</f>
        <v/>
      </c>
      <c r="F2860" s="72" t="str">
        <f>IFERROR(INDEX(#REF!,MATCH(INDEX(#REF!,MATCH($A2860,#REF!,0)),#REF!,0),'Recurrent profile helpers'!F$2)*IF($A2860="", "0", INDEX(#REF!,MATCH($A2860,#REF!,0))),"")</f>
        <v/>
      </c>
      <c r="G2860" s="72" t="str">
        <f>IFERROR(INDEX(#REF!,MATCH(INDEX(#REF!,MATCH($A2860,#REF!,0)),#REF!,0),'Recurrent profile helpers'!G$2)*IF($A2860="", "0", INDEX(#REF!,MATCH($A2860,#REF!,0))),"")</f>
        <v/>
      </c>
      <c r="H2860" s="72" t="str">
        <f>IFERROR(INDEX(#REF!,MATCH(INDEX(#REF!,MATCH($A2860,#REF!,0)),#REF!,0),'Recurrent profile helpers'!H$2)*IF($A2860="", "0", INDEX(#REF!,MATCH($A2860,#REF!,0))),"")</f>
        <v/>
      </c>
      <c r="I2860" s="72" t="str">
        <f>IFERROR(INDEX(#REF!,MATCH(INDEX(#REF!,MATCH($A2860,#REF!,0)),#REF!,0),'Recurrent profile helpers'!I$2)*IF($A2860="", "0", INDEX(#REF!,MATCH($A2860,#REF!,0))),"")</f>
        <v/>
      </c>
      <c r="J2860" s="72" t="str">
        <f>IFERROR(INDEX(#REF!,MATCH(INDEX(#REF!,MATCH($A2860,#REF!,0)),#REF!,0),'Recurrent profile helpers'!J$2)*IF($A2860="", "0", INDEX(#REF!,MATCH($A2860,#REF!,0))),"")</f>
        <v/>
      </c>
      <c r="K2860" s="72" t="str">
        <f>IFERROR(INDEX(#REF!,MATCH(INDEX(#REF!,MATCH($A2860,#REF!,0)),#REF!,0),'Recurrent profile helpers'!K$2)*IF($A2860="", "0", INDEX(#REF!,MATCH($A2860,#REF!,0))),"")</f>
        <v/>
      </c>
      <c r="L2860" s="72" t="str">
        <f>IFERROR(INDEX(#REF!,MATCH(INDEX(#REF!,MATCH($A2860,#REF!,0)),#REF!,0),'Recurrent profile helpers'!L$2)*IF($A2860="", "0", INDEX(#REF!,MATCH($A2860,#REF!,0))),"")</f>
        <v/>
      </c>
      <c r="M2860" s="72" t="str">
        <f>IFERROR(INDEX(#REF!,MATCH(INDEX(#REF!,MATCH($A2860,#REF!,0)),#REF!,0),'Recurrent profile helpers'!M$2)*IF($A2860="", "0", INDEX(#REF!,MATCH($A2860,#REF!,0))),"")</f>
        <v/>
      </c>
      <c r="N2860" s="72" t="str">
        <f>IFERROR(INDEX(#REF!,MATCH(INDEX(#REF!,MATCH($A2860,#REF!,0)),#REF!,0),'Recurrent profile helpers'!N$2)*IF($A2860="", "0", INDEX(#REF!,MATCH($A2860,#REF!,0))),"")</f>
        <v/>
      </c>
    </row>
    <row r="2861" spans="1:14">
      <c r="A2861" t="str">
        <f t="array" ref="A2861">IFERROR(INDEX(#REF!, SMALL(IF((MID(#REF!,2,1)="."),ROW($A$6:$A$4897)-ROW($A$6)+1,IF((MID(#REF!,3,1)="."),ROW($A$6:$A$4892)-ROW($A$6)+1)), ROW(2859:2859))),"" )</f>
        <v/>
      </c>
      <c r="B2861" s="72" t="str">
        <f>IF($A2861="", "", INDEX(#REF!,MATCH($A2861,#REF!,0)))</f>
        <v/>
      </c>
      <c r="C2861" s="72" t="str">
        <f>IFERROR(INDEX(#REF!,MATCH(INDEX(#REF!,MATCH($A2861,#REF!,0)),#REF!,0),'Recurrent profile helpers'!C$2)*IF($A2861="", "0", INDEX(#REF!,MATCH($A2861,#REF!,0))),"")</f>
        <v/>
      </c>
      <c r="D2861" s="72" t="str">
        <f>IFERROR(INDEX(#REF!,MATCH(INDEX(#REF!,MATCH($A2861,#REF!,0)),#REF!,0),'Recurrent profile helpers'!D$2)*IF($A2861="", "0", INDEX(#REF!,MATCH($A2861,#REF!,0))),"")</f>
        <v/>
      </c>
      <c r="E2861" s="72" t="str">
        <f>IFERROR(INDEX(#REF!,MATCH(INDEX(#REF!,MATCH($A2861,#REF!,0)),#REF!,0),'Recurrent profile helpers'!E$2)*IF($A2861="", "0", INDEX(#REF!,MATCH($A2861,#REF!,0))),"")</f>
        <v/>
      </c>
      <c r="F2861" s="72" t="str">
        <f>IFERROR(INDEX(#REF!,MATCH(INDEX(#REF!,MATCH($A2861,#REF!,0)),#REF!,0),'Recurrent profile helpers'!F$2)*IF($A2861="", "0", INDEX(#REF!,MATCH($A2861,#REF!,0))),"")</f>
        <v/>
      </c>
      <c r="G2861" s="72" t="str">
        <f>IFERROR(INDEX(#REF!,MATCH(INDEX(#REF!,MATCH($A2861,#REF!,0)),#REF!,0),'Recurrent profile helpers'!G$2)*IF($A2861="", "0", INDEX(#REF!,MATCH($A2861,#REF!,0))),"")</f>
        <v/>
      </c>
      <c r="H2861" s="72" t="str">
        <f>IFERROR(INDEX(#REF!,MATCH(INDEX(#REF!,MATCH($A2861,#REF!,0)),#REF!,0),'Recurrent profile helpers'!H$2)*IF($A2861="", "0", INDEX(#REF!,MATCH($A2861,#REF!,0))),"")</f>
        <v/>
      </c>
      <c r="I2861" s="72" t="str">
        <f>IFERROR(INDEX(#REF!,MATCH(INDEX(#REF!,MATCH($A2861,#REF!,0)),#REF!,0),'Recurrent profile helpers'!I$2)*IF($A2861="", "0", INDEX(#REF!,MATCH($A2861,#REF!,0))),"")</f>
        <v/>
      </c>
      <c r="J2861" s="72" t="str">
        <f>IFERROR(INDEX(#REF!,MATCH(INDEX(#REF!,MATCH($A2861,#REF!,0)),#REF!,0),'Recurrent profile helpers'!J$2)*IF($A2861="", "0", INDEX(#REF!,MATCH($A2861,#REF!,0))),"")</f>
        <v/>
      </c>
      <c r="K2861" s="72" t="str">
        <f>IFERROR(INDEX(#REF!,MATCH(INDEX(#REF!,MATCH($A2861,#REF!,0)),#REF!,0),'Recurrent profile helpers'!K$2)*IF($A2861="", "0", INDEX(#REF!,MATCH($A2861,#REF!,0))),"")</f>
        <v/>
      </c>
      <c r="L2861" s="72" t="str">
        <f>IFERROR(INDEX(#REF!,MATCH(INDEX(#REF!,MATCH($A2861,#REF!,0)),#REF!,0),'Recurrent profile helpers'!L$2)*IF($A2861="", "0", INDEX(#REF!,MATCH($A2861,#REF!,0))),"")</f>
        <v/>
      </c>
      <c r="M2861" s="72" t="str">
        <f>IFERROR(INDEX(#REF!,MATCH(INDEX(#REF!,MATCH($A2861,#REF!,0)),#REF!,0),'Recurrent profile helpers'!M$2)*IF($A2861="", "0", INDEX(#REF!,MATCH($A2861,#REF!,0))),"")</f>
        <v/>
      </c>
      <c r="N2861" s="72" t="str">
        <f>IFERROR(INDEX(#REF!,MATCH(INDEX(#REF!,MATCH($A2861,#REF!,0)),#REF!,0),'Recurrent profile helpers'!N$2)*IF($A2861="", "0", INDEX(#REF!,MATCH($A2861,#REF!,0))),"")</f>
        <v/>
      </c>
    </row>
    <row r="2862" spans="1:14">
      <c r="A2862" t="str">
        <f t="array" ref="A2862">IFERROR(INDEX(#REF!, SMALL(IF((MID(#REF!,2,1)="."),ROW($A$6:$A$4897)-ROW($A$6)+1,IF((MID(#REF!,3,1)="."),ROW($A$6:$A$4892)-ROW($A$6)+1)), ROW(2860:2860))),"" )</f>
        <v/>
      </c>
      <c r="B2862" s="72" t="str">
        <f>IF($A2862="", "", INDEX(#REF!,MATCH($A2862,#REF!,0)))</f>
        <v/>
      </c>
      <c r="C2862" s="72" t="str">
        <f>IFERROR(INDEX(#REF!,MATCH(INDEX(#REF!,MATCH($A2862,#REF!,0)),#REF!,0),'Recurrent profile helpers'!C$2)*IF($A2862="", "0", INDEX(#REF!,MATCH($A2862,#REF!,0))),"")</f>
        <v/>
      </c>
      <c r="D2862" s="72" t="str">
        <f>IFERROR(INDEX(#REF!,MATCH(INDEX(#REF!,MATCH($A2862,#REF!,0)),#REF!,0),'Recurrent profile helpers'!D$2)*IF($A2862="", "0", INDEX(#REF!,MATCH($A2862,#REF!,0))),"")</f>
        <v/>
      </c>
      <c r="E2862" s="72" t="str">
        <f>IFERROR(INDEX(#REF!,MATCH(INDEX(#REF!,MATCH($A2862,#REF!,0)),#REF!,0),'Recurrent profile helpers'!E$2)*IF($A2862="", "0", INDEX(#REF!,MATCH($A2862,#REF!,0))),"")</f>
        <v/>
      </c>
      <c r="F2862" s="72" t="str">
        <f>IFERROR(INDEX(#REF!,MATCH(INDEX(#REF!,MATCH($A2862,#REF!,0)),#REF!,0),'Recurrent profile helpers'!F$2)*IF($A2862="", "0", INDEX(#REF!,MATCH($A2862,#REF!,0))),"")</f>
        <v/>
      </c>
      <c r="G2862" s="72" t="str">
        <f>IFERROR(INDEX(#REF!,MATCH(INDEX(#REF!,MATCH($A2862,#REF!,0)),#REF!,0),'Recurrent profile helpers'!G$2)*IF($A2862="", "0", INDEX(#REF!,MATCH($A2862,#REF!,0))),"")</f>
        <v/>
      </c>
      <c r="H2862" s="72" t="str">
        <f>IFERROR(INDEX(#REF!,MATCH(INDEX(#REF!,MATCH($A2862,#REF!,0)),#REF!,0),'Recurrent profile helpers'!H$2)*IF($A2862="", "0", INDEX(#REF!,MATCH($A2862,#REF!,0))),"")</f>
        <v/>
      </c>
      <c r="I2862" s="72" t="str">
        <f>IFERROR(INDEX(#REF!,MATCH(INDEX(#REF!,MATCH($A2862,#REF!,0)),#REF!,0),'Recurrent profile helpers'!I$2)*IF($A2862="", "0", INDEX(#REF!,MATCH($A2862,#REF!,0))),"")</f>
        <v/>
      </c>
      <c r="J2862" s="72" t="str">
        <f>IFERROR(INDEX(#REF!,MATCH(INDEX(#REF!,MATCH($A2862,#REF!,0)),#REF!,0),'Recurrent profile helpers'!J$2)*IF($A2862="", "0", INDEX(#REF!,MATCH($A2862,#REF!,0))),"")</f>
        <v/>
      </c>
      <c r="K2862" s="72" t="str">
        <f>IFERROR(INDEX(#REF!,MATCH(INDEX(#REF!,MATCH($A2862,#REF!,0)),#REF!,0),'Recurrent profile helpers'!K$2)*IF($A2862="", "0", INDEX(#REF!,MATCH($A2862,#REF!,0))),"")</f>
        <v/>
      </c>
      <c r="L2862" s="72" t="str">
        <f>IFERROR(INDEX(#REF!,MATCH(INDEX(#REF!,MATCH($A2862,#REF!,0)),#REF!,0),'Recurrent profile helpers'!L$2)*IF($A2862="", "0", INDEX(#REF!,MATCH($A2862,#REF!,0))),"")</f>
        <v/>
      </c>
      <c r="M2862" s="72" t="str">
        <f>IFERROR(INDEX(#REF!,MATCH(INDEX(#REF!,MATCH($A2862,#REF!,0)),#REF!,0),'Recurrent profile helpers'!M$2)*IF($A2862="", "0", INDEX(#REF!,MATCH($A2862,#REF!,0))),"")</f>
        <v/>
      </c>
      <c r="N2862" s="72" t="str">
        <f>IFERROR(INDEX(#REF!,MATCH(INDEX(#REF!,MATCH($A2862,#REF!,0)),#REF!,0),'Recurrent profile helpers'!N$2)*IF($A2862="", "0", INDEX(#REF!,MATCH($A2862,#REF!,0))),"")</f>
        <v/>
      </c>
    </row>
    <row r="2863" spans="1:14">
      <c r="A2863" t="str">
        <f t="array" ref="A2863">IFERROR(INDEX(#REF!, SMALL(IF((MID(#REF!,2,1)="."),ROW($A$6:$A$4897)-ROW($A$6)+1,IF((MID(#REF!,3,1)="."),ROW($A$6:$A$4892)-ROW($A$6)+1)), ROW(2861:2861))),"" )</f>
        <v/>
      </c>
      <c r="B2863" s="72" t="str">
        <f>IF($A2863="", "", INDEX(#REF!,MATCH($A2863,#REF!,0)))</f>
        <v/>
      </c>
      <c r="C2863" s="72" t="str">
        <f>IFERROR(INDEX(#REF!,MATCH(INDEX(#REF!,MATCH($A2863,#REF!,0)),#REF!,0),'Recurrent profile helpers'!C$2)*IF($A2863="", "0", INDEX(#REF!,MATCH($A2863,#REF!,0))),"")</f>
        <v/>
      </c>
      <c r="D2863" s="72" t="str">
        <f>IFERROR(INDEX(#REF!,MATCH(INDEX(#REF!,MATCH($A2863,#REF!,0)),#REF!,0),'Recurrent profile helpers'!D$2)*IF($A2863="", "0", INDEX(#REF!,MATCH($A2863,#REF!,0))),"")</f>
        <v/>
      </c>
      <c r="E2863" s="72" t="str">
        <f>IFERROR(INDEX(#REF!,MATCH(INDEX(#REF!,MATCH($A2863,#REF!,0)),#REF!,0),'Recurrent profile helpers'!E$2)*IF($A2863="", "0", INDEX(#REF!,MATCH($A2863,#REF!,0))),"")</f>
        <v/>
      </c>
      <c r="F2863" s="72" t="str">
        <f>IFERROR(INDEX(#REF!,MATCH(INDEX(#REF!,MATCH($A2863,#REF!,0)),#REF!,0),'Recurrent profile helpers'!F$2)*IF($A2863="", "0", INDEX(#REF!,MATCH($A2863,#REF!,0))),"")</f>
        <v/>
      </c>
      <c r="G2863" s="72" t="str">
        <f>IFERROR(INDEX(#REF!,MATCH(INDEX(#REF!,MATCH($A2863,#REF!,0)),#REF!,0),'Recurrent profile helpers'!G$2)*IF($A2863="", "0", INDEX(#REF!,MATCH($A2863,#REF!,0))),"")</f>
        <v/>
      </c>
      <c r="H2863" s="72" t="str">
        <f>IFERROR(INDEX(#REF!,MATCH(INDEX(#REF!,MATCH($A2863,#REF!,0)),#REF!,0),'Recurrent profile helpers'!H$2)*IF($A2863="", "0", INDEX(#REF!,MATCH($A2863,#REF!,0))),"")</f>
        <v/>
      </c>
      <c r="I2863" s="72" t="str">
        <f>IFERROR(INDEX(#REF!,MATCH(INDEX(#REF!,MATCH($A2863,#REF!,0)),#REF!,0),'Recurrent profile helpers'!I$2)*IF($A2863="", "0", INDEX(#REF!,MATCH($A2863,#REF!,0))),"")</f>
        <v/>
      </c>
      <c r="J2863" s="72" t="str">
        <f>IFERROR(INDEX(#REF!,MATCH(INDEX(#REF!,MATCH($A2863,#REF!,0)),#REF!,0),'Recurrent profile helpers'!J$2)*IF($A2863="", "0", INDEX(#REF!,MATCH($A2863,#REF!,0))),"")</f>
        <v/>
      </c>
      <c r="K2863" s="72" t="str">
        <f>IFERROR(INDEX(#REF!,MATCH(INDEX(#REF!,MATCH($A2863,#REF!,0)),#REF!,0),'Recurrent profile helpers'!K$2)*IF($A2863="", "0", INDEX(#REF!,MATCH($A2863,#REF!,0))),"")</f>
        <v/>
      </c>
      <c r="L2863" s="72" t="str">
        <f>IFERROR(INDEX(#REF!,MATCH(INDEX(#REF!,MATCH($A2863,#REF!,0)),#REF!,0),'Recurrent profile helpers'!L$2)*IF($A2863="", "0", INDEX(#REF!,MATCH($A2863,#REF!,0))),"")</f>
        <v/>
      </c>
      <c r="M2863" s="72" t="str">
        <f>IFERROR(INDEX(#REF!,MATCH(INDEX(#REF!,MATCH($A2863,#REF!,0)),#REF!,0),'Recurrent profile helpers'!M$2)*IF($A2863="", "0", INDEX(#REF!,MATCH($A2863,#REF!,0))),"")</f>
        <v/>
      </c>
      <c r="N2863" s="72" t="str">
        <f>IFERROR(INDEX(#REF!,MATCH(INDEX(#REF!,MATCH($A2863,#REF!,0)),#REF!,0),'Recurrent profile helpers'!N$2)*IF($A2863="", "0", INDEX(#REF!,MATCH($A2863,#REF!,0))),"")</f>
        <v/>
      </c>
    </row>
    <row r="2864" spans="1:14">
      <c r="A2864" t="str">
        <f t="array" ref="A2864">IFERROR(INDEX(#REF!, SMALL(IF((MID(#REF!,2,1)="."),ROW($A$6:$A$4897)-ROW($A$6)+1,IF((MID(#REF!,3,1)="."),ROW($A$6:$A$4892)-ROW($A$6)+1)), ROW(2862:2862))),"" )</f>
        <v/>
      </c>
      <c r="B2864" s="72" t="str">
        <f>IF($A2864="", "", INDEX(#REF!,MATCH($A2864,#REF!,0)))</f>
        <v/>
      </c>
      <c r="C2864" s="72" t="str">
        <f>IFERROR(INDEX(#REF!,MATCH(INDEX(#REF!,MATCH($A2864,#REF!,0)),#REF!,0),'Recurrent profile helpers'!C$2)*IF($A2864="", "0", INDEX(#REF!,MATCH($A2864,#REF!,0))),"")</f>
        <v/>
      </c>
      <c r="D2864" s="72" t="str">
        <f>IFERROR(INDEX(#REF!,MATCH(INDEX(#REF!,MATCH($A2864,#REF!,0)),#REF!,0),'Recurrent profile helpers'!D$2)*IF($A2864="", "0", INDEX(#REF!,MATCH($A2864,#REF!,0))),"")</f>
        <v/>
      </c>
      <c r="E2864" s="72" t="str">
        <f>IFERROR(INDEX(#REF!,MATCH(INDEX(#REF!,MATCH($A2864,#REF!,0)),#REF!,0),'Recurrent profile helpers'!E$2)*IF($A2864="", "0", INDEX(#REF!,MATCH($A2864,#REF!,0))),"")</f>
        <v/>
      </c>
      <c r="F2864" s="72" t="str">
        <f>IFERROR(INDEX(#REF!,MATCH(INDEX(#REF!,MATCH($A2864,#REF!,0)),#REF!,0),'Recurrent profile helpers'!F$2)*IF($A2864="", "0", INDEX(#REF!,MATCH($A2864,#REF!,0))),"")</f>
        <v/>
      </c>
      <c r="G2864" s="72" t="str">
        <f>IFERROR(INDEX(#REF!,MATCH(INDEX(#REF!,MATCH($A2864,#REF!,0)),#REF!,0),'Recurrent profile helpers'!G$2)*IF($A2864="", "0", INDEX(#REF!,MATCH($A2864,#REF!,0))),"")</f>
        <v/>
      </c>
      <c r="H2864" s="72" t="str">
        <f>IFERROR(INDEX(#REF!,MATCH(INDEX(#REF!,MATCH($A2864,#REF!,0)),#REF!,0),'Recurrent profile helpers'!H$2)*IF($A2864="", "0", INDEX(#REF!,MATCH($A2864,#REF!,0))),"")</f>
        <v/>
      </c>
      <c r="I2864" s="72" t="str">
        <f>IFERROR(INDEX(#REF!,MATCH(INDEX(#REF!,MATCH($A2864,#REF!,0)),#REF!,0),'Recurrent profile helpers'!I$2)*IF($A2864="", "0", INDEX(#REF!,MATCH($A2864,#REF!,0))),"")</f>
        <v/>
      </c>
      <c r="J2864" s="72" t="str">
        <f>IFERROR(INDEX(#REF!,MATCH(INDEX(#REF!,MATCH($A2864,#REF!,0)),#REF!,0),'Recurrent profile helpers'!J$2)*IF($A2864="", "0", INDEX(#REF!,MATCH($A2864,#REF!,0))),"")</f>
        <v/>
      </c>
      <c r="K2864" s="72" t="str">
        <f>IFERROR(INDEX(#REF!,MATCH(INDEX(#REF!,MATCH($A2864,#REF!,0)),#REF!,0),'Recurrent profile helpers'!K$2)*IF($A2864="", "0", INDEX(#REF!,MATCH($A2864,#REF!,0))),"")</f>
        <v/>
      </c>
      <c r="L2864" s="72" t="str">
        <f>IFERROR(INDEX(#REF!,MATCH(INDEX(#REF!,MATCH($A2864,#REF!,0)),#REF!,0),'Recurrent profile helpers'!L$2)*IF($A2864="", "0", INDEX(#REF!,MATCH($A2864,#REF!,0))),"")</f>
        <v/>
      </c>
      <c r="M2864" s="72" t="str">
        <f>IFERROR(INDEX(#REF!,MATCH(INDEX(#REF!,MATCH($A2864,#REF!,0)),#REF!,0),'Recurrent profile helpers'!M$2)*IF($A2864="", "0", INDEX(#REF!,MATCH($A2864,#REF!,0))),"")</f>
        <v/>
      </c>
      <c r="N2864" s="72" t="str">
        <f>IFERROR(INDEX(#REF!,MATCH(INDEX(#REF!,MATCH($A2864,#REF!,0)),#REF!,0),'Recurrent profile helpers'!N$2)*IF($A2864="", "0", INDEX(#REF!,MATCH($A2864,#REF!,0))),"")</f>
        <v/>
      </c>
    </row>
    <row r="2865" spans="1:14">
      <c r="A2865" t="str">
        <f t="array" ref="A2865">IFERROR(INDEX(#REF!, SMALL(IF((MID(#REF!,2,1)="."),ROW($A$6:$A$4897)-ROW($A$6)+1,IF((MID(#REF!,3,1)="."),ROW($A$6:$A$4892)-ROW($A$6)+1)), ROW(2863:2863))),"" )</f>
        <v/>
      </c>
      <c r="B2865" s="72" t="str">
        <f>IF($A2865="", "", INDEX(#REF!,MATCH($A2865,#REF!,0)))</f>
        <v/>
      </c>
      <c r="C2865" s="72" t="str">
        <f>IFERROR(INDEX(#REF!,MATCH(INDEX(#REF!,MATCH($A2865,#REF!,0)),#REF!,0),'Recurrent profile helpers'!C$2)*IF($A2865="", "0", INDEX(#REF!,MATCH($A2865,#REF!,0))),"")</f>
        <v/>
      </c>
      <c r="D2865" s="72" t="str">
        <f>IFERROR(INDEX(#REF!,MATCH(INDEX(#REF!,MATCH($A2865,#REF!,0)),#REF!,0),'Recurrent profile helpers'!D$2)*IF($A2865="", "0", INDEX(#REF!,MATCH($A2865,#REF!,0))),"")</f>
        <v/>
      </c>
      <c r="E2865" s="72" t="str">
        <f>IFERROR(INDEX(#REF!,MATCH(INDEX(#REF!,MATCH($A2865,#REF!,0)),#REF!,0),'Recurrent profile helpers'!E$2)*IF($A2865="", "0", INDEX(#REF!,MATCH($A2865,#REF!,0))),"")</f>
        <v/>
      </c>
      <c r="F2865" s="72" t="str">
        <f>IFERROR(INDEX(#REF!,MATCH(INDEX(#REF!,MATCH($A2865,#REF!,0)),#REF!,0),'Recurrent profile helpers'!F$2)*IF($A2865="", "0", INDEX(#REF!,MATCH($A2865,#REF!,0))),"")</f>
        <v/>
      </c>
      <c r="G2865" s="72" t="str">
        <f>IFERROR(INDEX(#REF!,MATCH(INDEX(#REF!,MATCH($A2865,#REF!,0)),#REF!,0),'Recurrent profile helpers'!G$2)*IF($A2865="", "0", INDEX(#REF!,MATCH($A2865,#REF!,0))),"")</f>
        <v/>
      </c>
      <c r="H2865" s="72" t="str">
        <f>IFERROR(INDEX(#REF!,MATCH(INDEX(#REF!,MATCH($A2865,#REF!,0)),#REF!,0),'Recurrent profile helpers'!H$2)*IF($A2865="", "0", INDEX(#REF!,MATCH($A2865,#REF!,0))),"")</f>
        <v/>
      </c>
      <c r="I2865" s="72" t="str">
        <f>IFERROR(INDEX(#REF!,MATCH(INDEX(#REF!,MATCH($A2865,#REF!,0)),#REF!,0),'Recurrent profile helpers'!I$2)*IF($A2865="", "0", INDEX(#REF!,MATCH($A2865,#REF!,0))),"")</f>
        <v/>
      </c>
      <c r="J2865" s="72" t="str">
        <f>IFERROR(INDEX(#REF!,MATCH(INDEX(#REF!,MATCH($A2865,#REF!,0)),#REF!,0),'Recurrent profile helpers'!J$2)*IF($A2865="", "0", INDEX(#REF!,MATCH($A2865,#REF!,0))),"")</f>
        <v/>
      </c>
      <c r="K2865" s="72" t="str">
        <f>IFERROR(INDEX(#REF!,MATCH(INDEX(#REF!,MATCH($A2865,#REF!,0)),#REF!,0),'Recurrent profile helpers'!K$2)*IF($A2865="", "0", INDEX(#REF!,MATCH($A2865,#REF!,0))),"")</f>
        <v/>
      </c>
      <c r="L2865" s="72" t="str">
        <f>IFERROR(INDEX(#REF!,MATCH(INDEX(#REF!,MATCH($A2865,#REF!,0)),#REF!,0),'Recurrent profile helpers'!L$2)*IF($A2865="", "0", INDEX(#REF!,MATCH($A2865,#REF!,0))),"")</f>
        <v/>
      </c>
      <c r="M2865" s="72" t="str">
        <f>IFERROR(INDEX(#REF!,MATCH(INDEX(#REF!,MATCH($A2865,#REF!,0)),#REF!,0),'Recurrent profile helpers'!M$2)*IF($A2865="", "0", INDEX(#REF!,MATCH($A2865,#REF!,0))),"")</f>
        <v/>
      </c>
      <c r="N2865" s="72" t="str">
        <f>IFERROR(INDEX(#REF!,MATCH(INDEX(#REF!,MATCH($A2865,#REF!,0)),#REF!,0),'Recurrent profile helpers'!N$2)*IF($A2865="", "0", INDEX(#REF!,MATCH($A2865,#REF!,0))),"")</f>
        <v/>
      </c>
    </row>
    <row r="2866" spans="1:14">
      <c r="A2866" t="str">
        <f t="array" ref="A2866">IFERROR(INDEX(#REF!, SMALL(IF((MID(#REF!,2,1)="."),ROW($A$6:$A$4897)-ROW($A$6)+1,IF((MID(#REF!,3,1)="."),ROW($A$6:$A$4892)-ROW($A$6)+1)), ROW(2864:2864))),"" )</f>
        <v/>
      </c>
      <c r="B2866" s="72" t="str">
        <f>IF($A2866="", "", INDEX(#REF!,MATCH($A2866,#REF!,0)))</f>
        <v/>
      </c>
      <c r="C2866" s="72" t="str">
        <f>IFERROR(INDEX(#REF!,MATCH(INDEX(#REF!,MATCH($A2866,#REF!,0)),#REF!,0),'Recurrent profile helpers'!C$2)*IF($A2866="", "0", INDEX(#REF!,MATCH($A2866,#REF!,0))),"")</f>
        <v/>
      </c>
      <c r="D2866" s="72" t="str">
        <f>IFERROR(INDEX(#REF!,MATCH(INDEX(#REF!,MATCH($A2866,#REF!,0)),#REF!,0),'Recurrent profile helpers'!D$2)*IF($A2866="", "0", INDEX(#REF!,MATCH($A2866,#REF!,0))),"")</f>
        <v/>
      </c>
      <c r="E2866" s="72" t="str">
        <f>IFERROR(INDEX(#REF!,MATCH(INDEX(#REF!,MATCH($A2866,#REF!,0)),#REF!,0),'Recurrent profile helpers'!E$2)*IF($A2866="", "0", INDEX(#REF!,MATCH($A2866,#REF!,0))),"")</f>
        <v/>
      </c>
      <c r="F2866" s="72" t="str">
        <f>IFERROR(INDEX(#REF!,MATCH(INDEX(#REF!,MATCH($A2866,#REF!,0)),#REF!,0),'Recurrent profile helpers'!F$2)*IF($A2866="", "0", INDEX(#REF!,MATCH($A2866,#REF!,0))),"")</f>
        <v/>
      </c>
      <c r="G2866" s="72" t="str">
        <f>IFERROR(INDEX(#REF!,MATCH(INDEX(#REF!,MATCH($A2866,#REF!,0)),#REF!,0),'Recurrent profile helpers'!G$2)*IF($A2866="", "0", INDEX(#REF!,MATCH($A2866,#REF!,0))),"")</f>
        <v/>
      </c>
      <c r="H2866" s="72" t="str">
        <f>IFERROR(INDEX(#REF!,MATCH(INDEX(#REF!,MATCH($A2866,#REF!,0)),#REF!,0),'Recurrent profile helpers'!H$2)*IF($A2866="", "0", INDEX(#REF!,MATCH($A2866,#REF!,0))),"")</f>
        <v/>
      </c>
      <c r="I2866" s="72" t="str">
        <f>IFERROR(INDEX(#REF!,MATCH(INDEX(#REF!,MATCH($A2866,#REF!,0)),#REF!,0),'Recurrent profile helpers'!I$2)*IF($A2866="", "0", INDEX(#REF!,MATCH($A2866,#REF!,0))),"")</f>
        <v/>
      </c>
      <c r="J2866" s="72" t="str">
        <f>IFERROR(INDEX(#REF!,MATCH(INDEX(#REF!,MATCH($A2866,#REF!,0)),#REF!,0),'Recurrent profile helpers'!J$2)*IF($A2866="", "0", INDEX(#REF!,MATCH($A2866,#REF!,0))),"")</f>
        <v/>
      </c>
      <c r="K2866" s="72" t="str">
        <f>IFERROR(INDEX(#REF!,MATCH(INDEX(#REF!,MATCH($A2866,#REF!,0)),#REF!,0),'Recurrent profile helpers'!K$2)*IF($A2866="", "0", INDEX(#REF!,MATCH($A2866,#REF!,0))),"")</f>
        <v/>
      </c>
      <c r="L2866" s="72" t="str">
        <f>IFERROR(INDEX(#REF!,MATCH(INDEX(#REF!,MATCH($A2866,#REF!,0)),#REF!,0),'Recurrent profile helpers'!L$2)*IF($A2866="", "0", INDEX(#REF!,MATCH($A2866,#REF!,0))),"")</f>
        <v/>
      </c>
      <c r="M2866" s="72" t="str">
        <f>IFERROR(INDEX(#REF!,MATCH(INDEX(#REF!,MATCH($A2866,#REF!,0)),#REF!,0),'Recurrent profile helpers'!M$2)*IF($A2866="", "0", INDEX(#REF!,MATCH($A2866,#REF!,0))),"")</f>
        <v/>
      </c>
      <c r="N2866" s="72" t="str">
        <f>IFERROR(INDEX(#REF!,MATCH(INDEX(#REF!,MATCH($A2866,#REF!,0)),#REF!,0),'Recurrent profile helpers'!N$2)*IF($A2866="", "0", INDEX(#REF!,MATCH($A2866,#REF!,0))),"")</f>
        <v/>
      </c>
    </row>
    <row r="2867" spans="1:14">
      <c r="A2867" t="str">
        <f t="array" ref="A2867">IFERROR(INDEX(#REF!, SMALL(IF((MID(#REF!,2,1)="."),ROW($A$6:$A$4897)-ROW($A$6)+1,IF((MID(#REF!,3,1)="."),ROW($A$6:$A$4892)-ROW($A$6)+1)), ROW(2865:2865))),"" )</f>
        <v/>
      </c>
      <c r="B2867" s="72" t="str">
        <f>IF($A2867="", "", INDEX(#REF!,MATCH($A2867,#REF!,0)))</f>
        <v/>
      </c>
      <c r="C2867" s="72" t="str">
        <f>IFERROR(INDEX(#REF!,MATCH(INDEX(#REF!,MATCH($A2867,#REF!,0)),#REF!,0),'Recurrent profile helpers'!C$2)*IF($A2867="", "0", INDEX(#REF!,MATCH($A2867,#REF!,0))),"")</f>
        <v/>
      </c>
      <c r="D2867" s="72" t="str">
        <f>IFERROR(INDEX(#REF!,MATCH(INDEX(#REF!,MATCH($A2867,#REF!,0)),#REF!,0),'Recurrent profile helpers'!D$2)*IF($A2867="", "0", INDEX(#REF!,MATCH($A2867,#REF!,0))),"")</f>
        <v/>
      </c>
      <c r="E2867" s="72" t="str">
        <f>IFERROR(INDEX(#REF!,MATCH(INDEX(#REF!,MATCH($A2867,#REF!,0)),#REF!,0),'Recurrent profile helpers'!E$2)*IF($A2867="", "0", INDEX(#REF!,MATCH($A2867,#REF!,0))),"")</f>
        <v/>
      </c>
      <c r="F2867" s="72" t="str">
        <f>IFERROR(INDEX(#REF!,MATCH(INDEX(#REF!,MATCH($A2867,#REF!,0)),#REF!,0),'Recurrent profile helpers'!F$2)*IF($A2867="", "0", INDEX(#REF!,MATCH($A2867,#REF!,0))),"")</f>
        <v/>
      </c>
      <c r="G2867" s="72" t="str">
        <f>IFERROR(INDEX(#REF!,MATCH(INDEX(#REF!,MATCH($A2867,#REF!,0)),#REF!,0),'Recurrent profile helpers'!G$2)*IF($A2867="", "0", INDEX(#REF!,MATCH($A2867,#REF!,0))),"")</f>
        <v/>
      </c>
      <c r="H2867" s="72" t="str">
        <f>IFERROR(INDEX(#REF!,MATCH(INDEX(#REF!,MATCH($A2867,#REF!,0)),#REF!,0),'Recurrent profile helpers'!H$2)*IF($A2867="", "0", INDEX(#REF!,MATCH($A2867,#REF!,0))),"")</f>
        <v/>
      </c>
      <c r="I2867" s="72" t="str">
        <f>IFERROR(INDEX(#REF!,MATCH(INDEX(#REF!,MATCH($A2867,#REF!,0)),#REF!,0),'Recurrent profile helpers'!I$2)*IF($A2867="", "0", INDEX(#REF!,MATCH($A2867,#REF!,0))),"")</f>
        <v/>
      </c>
      <c r="J2867" s="72" t="str">
        <f>IFERROR(INDEX(#REF!,MATCH(INDEX(#REF!,MATCH($A2867,#REF!,0)),#REF!,0),'Recurrent profile helpers'!J$2)*IF($A2867="", "0", INDEX(#REF!,MATCH($A2867,#REF!,0))),"")</f>
        <v/>
      </c>
      <c r="K2867" s="72" t="str">
        <f>IFERROR(INDEX(#REF!,MATCH(INDEX(#REF!,MATCH($A2867,#REF!,0)),#REF!,0),'Recurrent profile helpers'!K$2)*IF($A2867="", "0", INDEX(#REF!,MATCH($A2867,#REF!,0))),"")</f>
        <v/>
      </c>
      <c r="L2867" s="72" t="str">
        <f>IFERROR(INDEX(#REF!,MATCH(INDEX(#REF!,MATCH($A2867,#REF!,0)),#REF!,0),'Recurrent profile helpers'!L$2)*IF($A2867="", "0", INDEX(#REF!,MATCH($A2867,#REF!,0))),"")</f>
        <v/>
      </c>
      <c r="M2867" s="72" t="str">
        <f>IFERROR(INDEX(#REF!,MATCH(INDEX(#REF!,MATCH($A2867,#REF!,0)),#REF!,0),'Recurrent profile helpers'!M$2)*IF($A2867="", "0", INDEX(#REF!,MATCH($A2867,#REF!,0))),"")</f>
        <v/>
      </c>
      <c r="N2867" s="72" t="str">
        <f>IFERROR(INDEX(#REF!,MATCH(INDEX(#REF!,MATCH($A2867,#REF!,0)),#REF!,0),'Recurrent profile helpers'!N$2)*IF($A2867="", "0", INDEX(#REF!,MATCH($A2867,#REF!,0))),"")</f>
        <v/>
      </c>
    </row>
    <row r="2868" spans="1:14">
      <c r="A2868" t="str">
        <f t="array" ref="A2868">IFERROR(INDEX(#REF!, SMALL(IF((MID(#REF!,2,1)="."),ROW($A$6:$A$4897)-ROW($A$6)+1,IF((MID(#REF!,3,1)="."),ROW($A$6:$A$4892)-ROW($A$6)+1)), ROW(2866:2866))),"" )</f>
        <v/>
      </c>
      <c r="B2868" s="72" t="str">
        <f>IF($A2868="", "", INDEX(#REF!,MATCH($A2868,#REF!,0)))</f>
        <v/>
      </c>
      <c r="C2868" s="72" t="str">
        <f>IFERROR(INDEX(#REF!,MATCH(INDEX(#REF!,MATCH($A2868,#REF!,0)),#REF!,0),'Recurrent profile helpers'!C$2)*IF($A2868="", "0", INDEX(#REF!,MATCH($A2868,#REF!,0))),"")</f>
        <v/>
      </c>
      <c r="D2868" s="72" t="str">
        <f>IFERROR(INDEX(#REF!,MATCH(INDEX(#REF!,MATCH($A2868,#REF!,0)),#REF!,0),'Recurrent profile helpers'!D$2)*IF($A2868="", "0", INDEX(#REF!,MATCH($A2868,#REF!,0))),"")</f>
        <v/>
      </c>
      <c r="E2868" s="72" t="str">
        <f>IFERROR(INDEX(#REF!,MATCH(INDEX(#REF!,MATCH($A2868,#REF!,0)),#REF!,0),'Recurrent profile helpers'!E$2)*IF($A2868="", "0", INDEX(#REF!,MATCH($A2868,#REF!,0))),"")</f>
        <v/>
      </c>
      <c r="F2868" s="72" t="str">
        <f>IFERROR(INDEX(#REF!,MATCH(INDEX(#REF!,MATCH($A2868,#REF!,0)),#REF!,0),'Recurrent profile helpers'!F$2)*IF($A2868="", "0", INDEX(#REF!,MATCH($A2868,#REF!,0))),"")</f>
        <v/>
      </c>
      <c r="G2868" s="72" t="str">
        <f>IFERROR(INDEX(#REF!,MATCH(INDEX(#REF!,MATCH($A2868,#REF!,0)),#REF!,0),'Recurrent profile helpers'!G$2)*IF($A2868="", "0", INDEX(#REF!,MATCH($A2868,#REF!,0))),"")</f>
        <v/>
      </c>
      <c r="H2868" s="72" t="str">
        <f>IFERROR(INDEX(#REF!,MATCH(INDEX(#REF!,MATCH($A2868,#REF!,0)),#REF!,0),'Recurrent profile helpers'!H$2)*IF($A2868="", "0", INDEX(#REF!,MATCH($A2868,#REF!,0))),"")</f>
        <v/>
      </c>
      <c r="I2868" s="72" t="str">
        <f>IFERROR(INDEX(#REF!,MATCH(INDEX(#REF!,MATCH($A2868,#REF!,0)),#REF!,0),'Recurrent profile helpers'!I$2)*IF($A2868="", "0", INDEX(#REF!,MATCH($A2868,#REF!,0))),"")</f>
        <v/>
      </c>
      <c r="J2868" s="72" t="str">
        <f>IFERROR(INDEX(#REF!,MATCH(INDEX(#REF!,MATCH($A2868,#REF!,0)),#REF!,0),'Recurrent profile helpers'!J$2)*IF($A2868="", "0", INDEX(#REF!,MATCH($A2868,#REF!,0))),"")</f>
        <v/>
      </c>
      <c r="K2868" s="72" t="str">
        <f>IFERROR(INDEX(#REF!,MATCH(INDEX(#REF!,MATCH($A2868,#REF!,0)),#REF!,0),'Recurrent profile helpers'!K$2)*IF($A2868="", "0", INDEX(#REF!,MATCH($A2868,#REF!,0))),"")</f>
        <v/>
      </c>
      <c r="L2868" s="72" t="str">
        <f>IFERROR(INDEX(#REF!,MATCH(INDEX(#REF!,MATCH($A2868,#REF!,0)),#REF!,0),'Recurrent profile helpers'!L$2)*IF($A2868="", "0", INDEX(#REF!,MATCH($A2868,#REF!,0))),"")</f>
        <v/>
      </c>
      <c r="M2868" s="72" t="str">
        <f>IFERROR(INDEX(#REF!,MATCH(INDEX(#REF!,MATCH($A2868,#REF!,0)),#REF!,0),'Recurrent profile helpers'!M$2)*IF($A2868="", "0", INDEX(#REF!,MATCH($A2868,#REF!,0))),"")</f>
        <v/>
      </c>
      <c r="N2868" s="72" t="str">
        <f>IFERROR(INDEX(#REF!,MATCH(INDEX(#REF!,MATCH($A2868,#REF!,0)),#REF!,0),'Recurrent profile helpers'!N$2)*IF($A2868="", "0", INDEX(#REF!,MATCH($A2868,#REF!,0))),"")</f>
        <v/>
      </c>
    </row>
    <row r="2869" spans="1:14">
      <c r="A2869" t="str">
        <f t="array" ref="A2869">IFERROR(INDEX(#REF!, SMALL(IF((MID(#REF!,2,1)="."),ROW($A$6:$A$4897)-ROW($A$6)+1,IF((MID(#REF!,3,1)="."),ROW($A$6:$A$4892)-ROW($A$6)+1)), ROW(2867:2867))),"" )</f>
        <v/>
      </c>
      <c r="B2869" s="72" t="str">
        <f>IF($A2869="", "", INDEX(#REF!,MATCH($A2869,#REF!,0)))</f>
        <v/>
      </c>
      <c r="C2869" s="72" t="str">
        <f>IFERROR(INDEX(#REF!,MATCH(INDEX(#REF!,MATCH($A2869,#REF!,0)),#REF!,0),'Recurrent profile helpers'!C$2)*IF($A2869="", "0", INDEX(#REF!,MATCH($A2869,#REF!,0))),"")</f>
        <v/>
      </c>
      <c r="D2869" s="72" t="str">
        <f>IFERROR(INDEX(#REF!,MATCH(INDEX(#REF!,MATCH($A2869,#REF!,0)),#REF!,0),'Recurrent profile helpers'!D$2)*IF($A2869="", "0", INDEX(#REF!,MATCH($A2869,#REF!,0))),"")</f>
        <v/>
      </c>
      <c r="E2869" s="72" t="str">
        <f>IFERROR(INDEX(#REF!,MATCH(INDEX(#REF!,MATCH($A2869,#REF!,0)),#REF!,0),'Recurrent profile helpers'!E$2)*IF($A2869="", "0", INDEX(#REF!,MATCH($A2869,#REF!,0))),"")</f>
        <v/>
      </c>
      <c r="F2869" s="72" t="str">
        <f>IFERROR(INDEX(#REF!,MATCH(INDEX(#REF!,MATCH($A2869,#REF!,0)),#REF!,0),'Recurrent profile helpers'!F$2)*IF($A2869="", "0", INDEX(#REF!,MATCH($A2869,#REF!,0))),"")</f>
        <v/>
      </c>
      <c r="G2869" s="72" t="str">
        <f>IFERROR(INDEX(#REF!,MATCH(INDEX(#REF!,MATCH($A2869,#REF!,0)),#REF!,0),'Recurrent profile helpers'!G$2)*IF($A2869="", "0", INDEX(#REF!,MATCH($A2869,#REF!,0))),"")</f>
        <v/>
      </c>
      <c r="H2869" s="72" t="str">
        <f>IFERROR(INDEX(#REF!,MATCH(INDEX(#REF!,MATCH($A2869,#REF!,0)),#REF!,0),'Recurrent profile helpers'!H$2)*IF($A2869="", "0", INDEX(#REF!,MATCH($A2869,#REF!,0))),"")</f>
        <v/>
      </c>
      <c r="I2869" s="72" t="str">
        <f>IFERROR(INDEX(#REF!,MATCH(INDEX(#REF!,MATCH($A2869,#REF!,0)),#REF!,0),'Recurrent profile helpers'!I$2)*IF($A2869="", "0", INDEX(#REF!,MATCH($A2869,#REF!,0))),"")</f>
        <v/>
      </c>
      <c r="J2869" s="72" t="str">
        <f>IFERROR(INDEX(#REF!,MATCH(INDEX(#REF!,MATCH($A2869,#REF!,0)),#REF!,0),'Recurrent profile helpers'!J$2)*IF($A2869="", "0", INDEX(#REF!,MATCH($A2869,#REF!,0))),"")</f>
        <v/>
      </c>
      <c r="K2869" s="72" t="str">
        <f>IFERROR(INDEX(#REF!,MATCH(INDEX(#REF!,MATCH($A2869,#REF!,0)),#REF!,0),'Recurrent profile helpers'!K$2)*IF($A2869="", "0", INDEX(#REF!,MATCH($A2869,#REF!,0))),"")</f>
        <v/>
      </c>
      <c r="L2869" s="72" t="str">
        <f>IFERROR(INDEX(#REF!,MATCH(INDEX(#REF!,MATCH($A2869,#REF!,0)),#REF!,0),'Recurrent profile helpers'!L$2)*IF($A2869="", "0", INDEX(#REF!,MATCH($A2869,#REF!,0))),"")</f>
        <v/>
      </c>
      <c r="M2869" s="72" t="str">
        <f>IFERROR(INDEX(#REF!,MATCH(INDEX(#REF!,MATCH($A2869,#REF!,0)),#REF!,0),'Recurrent profile helpers'!M$2)*IF($A2869="", "0", INDEX(#REF!,MATCH($A2869,#REF!,0))),"")</f>
        <v/>
      </c>
      <c r="N2869" s="72" t="str">
        <f>IFERROR(INDEX(#REF!,MATCH(INDEX(#REF!,MATCH($A2869,#REF!,0)),#REF!,0),'Recurrent profile helpers'!N$2)*IF($A2869="", "0", INDEX(#REF!,MATCH($A2869,#REF!,0))),"")</f>
        <v/>
      </c>
    </row>
    <row r="2870" spans="1:14">
      <c r="A2870" t="str">
        <f t="array" ref="A2870">IFERROR(INDEX(#REF!, SMALL(IF((MID(#REF!,2,1)="."),ROW($A$6:$A$4897)-ROW($A$6)+1,IF((MID(#REF!,3,1)="."),ROW($A$6:$A$4892)-ROW($A$6)+1)), ROW(2868:2868))),"" )</f>
        <v/>
      </c>
      <c r="B2870" s="72" t="str">
        <f>IF($A2870="", "", INDEX(#REF!,MATCH($A2870,#REF!,0)))</f>
        <v/>
      </c>
      <c r="C2870" s="72" t="str">
        <f>IFERROR(INDEX(#REF!,MATCH(INDEX(#REF!,MATCH($A2870,#REF!,0)),#REF!,0),'Recurrent profile helpers'!C$2)*IF($A2870="", "0", INDEX(#REF!,MATCH($A2870,#REF!,0))),"")</f>
        <v/>
      </c>
      <c r="D2870" s="72" t="str">
        <f>IFERROR(INDEX(#REF!,MATCH(INDEX(#REF!,MATCH($A2870,#REF!,0)),#REF!,0),'Recurrent profile helpers'!D$2)*IF($A2870="", "0", INDEX(#REF!,MATCH($A2870,#REF!,0))),"")</f>
        <v/>
      </c>
      <c r="E2870" s="72" t="str">
        <f>IFERROR(INDEX(#REF!,MATCH(INDEX(#REF!,MATCH($A2870,#REF!,0)),#REF!,0),'Recurrent profile helpers'!E$2)*IF($A2870="", "0", INDEX(#REF!,MATCH($A2870,#REF!,0))),"")</f>
        <v/>
      </c>
      <c r="F2870" s="72" t="str">
        <f>IFERROR(INDEX(#REF!,MATCH(INDEX(#REF!,MATCH($A2870,#REF!,0)),#REF!,0),'Recurrent profile helpers'!F$2)*IF($A2870="", "0", INDEX(#REF!,MATCH($A2870,#REF!,0))),"")</f>
        <v/>
      </c>
      <c r="G2870" s="72" t="str">
        <f>IFERROR(INDEX(#REF!,MATCH(INDEX(#REF!,MATCH($A2870,#REF!,0)),#REF!,0),'Recurrent profile helpers'!G$2)*IF($A2870="", "0", INDEX(#REF!,MATCH($A2870,#REF!,0))),"")</f>
        <v/>
      </c>
      <c r="H2870" s="72" t="str">
        <f>IFERROR(INDEX(#REF!,MATCH(INDEX(#REF!,MATCH($A2870,#REF!,0)),#REF!,0),'Recurrent profile helpers'!H$2)*IF($A2870="", "0", INDEX(#REF!,MATCH($A2870,#REF!,0))),"")</f>
        <v/>
      </c>
      <c r="I2870" s="72" t="str">
        <f>IFERROR(INDEX(#REF!,MATCH(INDEX(#REF!,MATCH($A2870,#REF!,0)),#REF!,0),'Recurrent profile helpers'!I$2)*IF($A2870="", "0", INDEX(#REF!,MATCH($A2870,#REF!,0))),"")</f>
        <v/>
      </c>
      <c r="J2870" s="72" t="str">
        <f>IFERROR(INDEX(#REF!,MATCH(INDEX(#REF!,MATCH($A2870,#REF!,0)),#REF!,0),'Recurrent profile helpers'!J$2)*IF($A2870="", "0", INDEX(#REF!,MATCH($A2870,#REF!,0))),"")</f>
        <v/>
      </c>
      <c r="K2870" s="72" t="str">
        <f>IFERROR(INDEX(#REF!,MATCH(INDEX(#REF!,MATCH($A2870,#REF!,0)),#REF!,0),'Recurrent profile helpers'!K$2)*IF($A2870="", "0", INDEX(#REF!,MATCH($A2870,#REF!,0))),"")</f>
        <v/>
      </c>
      <c r="L2870" s="72" t="str">
        <f>IFERROR(INDEX(#REF!,MATCH(INDEX(#REF!,MATCH($A2870,#REF!,0)),#REF!,0),'Recurrent profile helpers'!L$2)*IF($A2870="", "0", INDEX(#REF!,MATCH($A2870,#REF!,0))),"")</f>
        <v/>
      </c>
      <c r="M2870" s="72" t="str">
        <f>IFERROR(INDEX(#REF!,MATCH(INDEX(#REF!,MATCH($A2870,#REF!,0)),#REF!,0),'Recurrent profile helpers'!M$2)*IF($A2870="", "0", INDEX(#REF!,MATCH($A2870,#REF!,0))),"")</f>
        <v/>
      </c>
      <c r="N2870" s="72" t="str">
        <f>IFERROR(INDEX(#REF!,MATCH(INDEX(#REF!,MATCH($A2870,#REF!,0)),#REF!,0),'Recurrent profile helpers'!N$2)*IF($A2870="", "0", INDEX(#REF!,MATCH($A2870,#REF!,0))),"")</f>
        <v/>
      </c>
    </row>
    <row r="2871" spans="1:14">
      <c r="A2871" t="str">
        <f t="array" ref="A2871">IFERROR(INDEX(#REF!, SMALL(IF((MID(#REF!,2,1)="."),ROW($A$6:$A$4897)-ROW($A$6)+1,IF((MID(#REF!,3,1)="."),ROW($A$6:$A$4892)-ROW($A$6)+1)), ROW(2869:2869))),"" )</f>
        <v/>
      </c>
      <c r="B2871" s="72" t="str">
        <f>IF($A2871="", "", INDEX(#REF!,MATCH($A2871,#REF!,0)))</f>
        <v/>
      </c>
      <c r="C2871" s="72" t="str">
        <f>IFERROR(INDEX(#REF!,MATCH(INDEX(#REF!,MATCH($A2871,#REF!,0)),#REF!,0),'Recurrent profile helpers'!C$2)*IF($A2871="", "0", INDEX(#REF!,MATCH($A2871,#REF!,0))),"")</f>
        <v/>
      </c>
      <c r="D2871" s="72" t="str">
        <f>IFERROR(INDEX(#REF!,MATCH(INDEX(#REF!,MATCH($A2871,#REF!,0)),#REF!,0),'Recurrent profile helpers'!D$2)*IF($A2871="", "0", INDEX(#REF!,MATCH($A2871,#REF!,0))),"")</f>
        <v/>
      </c>
      <c r="E2871" s="72" t="str">
        <f>IFERROR(INDEX(#REF!,MATCH(INDEX(#REF!,MATCH($A2871,#REF!,0)),#REF!,0),'Recurrent profile helpers'!E$2)*IF($A2871="", "0", INDEX(#REF!,MATCH($A2871,#REF!,0))),"")</f>
        <v/>
      </c>
      <c r="F2871" s="72" t="str">
        <f>IFERROR(INDEX(#REF!,MATCH(INDEX(#REF!,MATCH($A2871,#REF!,0)),#REF!,0),'Recurrent profile helpers'!F$2)*IF($A2871="", "0", INDEX(#REF!,MATCH($A2871,#REF!,0))),"")</f>
        <v/>
      </c>
      <c r="G2871" s="72" t="str">
        <f>IFERROR(INDEX(#REF!,MATCH(INDEX(#REF!,MATCH($A2871,#REF!,0)),#REF!,0),'Recurrent profile helpers'!G$2)*IF($A2871="", "0", INDEX(#REF!,MATCH($A2871,#REF!,0))),"")</f>
        <v/>
      </c>
      <c r="H2871" s="72" t="str">
        <f>IFERROR(INDEX(#REF!,MATCH(INDEX(#REF!,MATCH($A2871,#REF!,0)),#REF!,0),'Recurrent profile helpers'!H$2)*IF($A2871="", "0", INDEX(#REF!,MATCH($A2871,#REF!,0))),"")</f>
        <v/>
      </c>
      <c r="I2871" s="72" t="str">
        <f>IFERROR(INDEX(#REF!,MATCH(INDEX(#REF!,MATCH($A2871,#REF!,0)),#REF!,0),'Recurrent profile helpers'!I$2)*IF($A2871="", "0", INDEX(#REF!,MATCH($A2871,#REF!,0))),"")</f>
        <v/>
      </c>
      <c r="J2871" s="72" t="str">
        <f>IFERROR(INDEX(#REF!,MATCH(INDEX(#REF!,MATCH($A2871,#REF!,0)),#REF!,0),'Recurrent profile helpers'!J$2)*IF($A2871="", "0", INDEX(#REF!,MATCH($A2871,#REF!,0))),"")</f>
        <v/>
      </c>
      <c r="K2871" s="72" t="str">
        <f>IFERROR(INDEX(#REF!,MATCH(INDEX(#REF!,MATCH($A2871,#REF!,0)),#REF!,0),'Recurrent profile helpers'!K$2)*IF($A2871="", "0", INDEX(#REF!,MATCH($A2871,#REF!,0))),"")</f>
        <v/>
      </c>
      <c r="L2871" s="72" t="str">
        <f>IFERROR(INDEX(#REF!,MATCH(INDEX(#REF!,MATCH($A2871,#REF!,0)),#REF!,0),'Recurrent profile helpers'!L$2)*IF($A2871="", "0", INDEX(#REF!,MATCH($A2871,#REF!,0))),"")</f>
        <v/>
      </c>
      <c r="M2871" s="72" t="str">
        <f>IFERROR(INDEX(#REF!,MATCH(INDEX(#REF!,MATCH($A2871,#REF!,0)),#REF!,0),'Recurrent profile helpers'!M$2)*IF($A2871="", "0", INDEX(#REF!,MATCH($A2871,#REF!,0))),"")</f>
        <v/>
      </c>
      <c r="N2871" s="72" t="str">
        <f>IFERROR(INDEX(#REF!,MATCH(INDEX(#REF!,MATCH($A2871,#REF!,0)),#REF!,0),'Recurrent profile helpers'!N$2)*IF($A2871="", "0", INDEX(#REF!,MATCH($A2871,#REF!,0))),"")</f>
        <v/>
      </c>
    </row>
    <row r="2872" spans="1:14">
      <c r="A2872" t="str">
        <f t="array" ref="A2872">IFERROR(INDEX(#REF!, SMALL(IF((MID(#REF!,2,1)="."),ROW($A$6:$A$4897)-ROW($A$6)+1,IF((MID(#REF!,3,1)="."),ROW($A$6:$A$4892)-ROW($A$6)+1)), ROW(2870:2870))),"" )</f>
        <v/>
      </c>
      <c r="B2872" s="72" t="str">
        <f>IF($A2872="", "", INDEX(#REF!,MATCH($A2872,#REF!,0)))</f>
        <v/>
      </c>
      <c r="C2872" s="72" t="str">
        <f>IFERROR(INDEX(#REF!,MATCH(INDEX(#REF!,MATCH($A2872,#REF!,0)),#REF!,0),'Recurrent profile helpers'!C$2)*IF($A2872="", "0", INDEX(#REF!,MATCH($A2872,#REF!,0))),"")</f>
        <v/>
      </c>
      <c r="D2872" s="72" t="str">
        <f>IFERROR(INDEX(#REF!,MATCH(INDEX(#REF!,MATCH($A2872,#REF!,0)),#REF!,0),'Recurrent profile helpers'!D$2)*IF($A2872="", "0", INDEX(#REF!,MATCH($A2872,#REF!,0))),"")</f>
        <v/>
      </c>
      <c r="E2872" s="72" t="str">
        <f>IFERROR(INDEX(#REF!,MATCH(INDEX(#REF!,MATCH($A2872,#REF!,0)),#REF!,0),'Recurrent profile helpers'!E$2)*IF($A2872="", "0", INDEX(#REF!,MATCH($A2872,#REF!,0))),"")</f>
        <v/>
      </c>
      <c r="F2872" s="72" t="str">
        <f>IFERROR(INDEX(#REF!,MATCH(INDEX(#REF!,MATCH($A2872,#REF!,0)),#REF!,0),'Recurrent profile helpers'!F$2)*IF($A2872="", "0", INDEX(#REF!,MATCH($A2872,#REF!,0))),"")</f>
        <v/>
      </c>
      <c r="G2872" s="72" t="str">
        <f>IFERROR(INDEX(#REF!,MATCH(INDEX(#REF!,MATCH($A2872,#REF!,0)),#REF!,0),'Recurrent profile helpers'!G$2)*IF($A2872="", "0", INDEX(#REF!,MATCH($A2872,#REF!,0))),"")</f>
        <v/>
      </c>
      <c r="H2872" s="72" t="str">
        <f>IFERROR(INDEX(#REF!,MATCH(INDEX(#REF!,MATCH($A2872,#REF!,0)),#REF!,0),'Recurrent profile helpers'!H$2)*IF($A2872="", "0", INDEX(#REF!,MATCH($A2872,#REF!,0))),"")</f>
        <v/>
      </c>
      <c r="I2872" s="72" t="str">
        <f>IFERROR(INDEX(#REF!,MATCH(INDEX(#REF!,MATCH($A2872,#REF!,0)),#REF!,0),'Recurrent profile helpers'!I$2)*IF($A2872="", "0", INDEX(#REF!,MATCH($A2872,#REF!,0))),"")</f>
        <v/>
      </c>
      <c r="J2872" s="72" t="str">
        <f>IFERROR(INDEX(#REF!,MATCH(INDEX(#REF!,MATCH($A2872,#REF!,0)),#REF!,0),'Recurrent profile helpers'!J$2)*IF($A2872="", "0", INDEX(#REF!,MATCH($A2872,#REF!,0))),"")</f>
        <v/>
      </c>
      <c r="K2872" s="72" t="str">
        <f>IFERROR(INDEX(#REF!,MATCH(INDEX(#REF!,MATCH($A2872,#REF!,0)),#REF!,0),'Recurrent profile helpers'!K$2)*IF($A2872="", "0", INDEX(#REF!,MATCH($A2872,#REF!,0))),"")</f>
        <v/>
      </c>
      <c r="L2872" s="72" t="str">
        <f>IFERROR(INDEX(#REF!,MATCH(INDEX(#REF!,MATCH($A2872,#REF!,0)),#REF!,0),'Recurrent profile helpers'!L$2)*IF($A2872="", "0", INDEX(#REF!,MATCH($A2872,#REF!,0))),"")</f>
        <v/>
      </c>
      <c r="M2872" s="72" t="str">
        <f>IFERROR(INDEX(#REF!,MATCH(INDEX(#REF!,MATCH($A2872,#REF!,0)),#REF!,0),'Recurrent profile helpers'!M$2)*IF($A2872="", "0", INDEX(#REF!,MATCH($A2872,#REF!,0))),"")</f>
        <v/>
      </c>
      <c r="N2872" s="72" t="str">
        <f>IFERROR(INDEX(#REF!,MATCH(INDEX(#REF!,MATCH($A2872,#REF!,0)),#REF!,0),'Recurrent profile helpers'!N$2)*IF($A2872="", "0", INDEX(#REF!,MATCH($A2872,#REF!,0))),"")</f>
        <v/>
      </c>
    </row>
    <row r="2873" spans="1:14">
      <c r="A2873" t="str">
        <f t="array" ref="A2873">IFERROR(INDEX(#REF!, SMALL(IF((MID(#REF!,2,1)="."),ROW($A$6:$A$4897)-ROW($A$6)+1,IF((MID(#REF!,3,1)="."),ROW($A$6:$A$4892)-ROW($A$6)+1)), ROW(2871:2871))),"" )</f>
        <v/>
      </c>
      <c r="B2873" s="72" t="str">
        <f>IF($A2873="", "", INDEX(#REF!,MATCH($A2873,#REF!,0)))</f>
        <v/>
      </c>
      <c r="C2873" s="72" t="str">
        <f>IFERROR(INDEX(#REF!,MATCH(INDEX(#REF!,MATCH($A2873,#REF!,0)),#REF!,0),'Recurrent profile helpers'!C$2)*IF($A2873="", "0", INDEX(#REF!,MATCH($A2873,#REF!,0))),"")</f>
        <v/>
      </c>
      <c r="D2873" s="72" t="str">
        <f>IFERROR(INDEX(#REF!,MATCH(INDEX(#REF!,MATCH($A2873,#REF!,0)),#REF!,0),'Recurrent profile helpers'!D$2)*IF($A2873="", "0", INDEX(#REF!,MATCH($A2873,#REF!,0))),"")</f>
        <v/>
      </c>
      <c r="E2873" s="72" t="str">
        <f>IFERROR(INDEX(#REF!,MATCH(INDEX(#REF!,MATCH($A2873,#REF!,0)),#REF!,0),'Recurrent profile helpers'!E$2)*IF($A2873="", "0", INDEX(#REF!,MATCH($A2873,#REF!,0))),"")</f>
        <v/>
      </c>
      <c r="F2873" s="72" t="str">
        <f>IFERROR(INDEX(#REF!,MATCH(INDEX(#REF!,MATCH($A2873,#REF!,0)),#REF!,0),'Recurrent profile helpers'!F$2)*IF($A2873="", "0", INDEX(#REF!,MATCH($A2873,#REF!,0))),"")</f>
        <v/>
      </c>
      <c r="G2873" s="72" t="str">
        <f>IFERROR(INDEX(#REF!,MATCH(INDEX(#REF!,MATCH($A2873,#REF!,0)),#REF!,0),'Recurrent profile helpers'!G$2)*IF($A2873="", "0", INDEX(#REF!,MATCH($A2873,#REF!,0))),"")</f>
        <v/>
      </c>
      <c r="H2873" s="72" t="str">
        <f>IFERROR(INDEX(#REF!,MATCH(INDEX(#REF!,MATCH($A2873,#REF!,0)),#REF!,0),'Recurrent profile helpers'!H$2)*IF($A2873="", "0", INDEX(#REF!,MATCH($A2873,#REF!,0))),"")</f>
        <v/>
      </c>
      <c r="I2873" s="72" t="str">
        <f>IFERROR(INDEX(#REF!,MATCH(INDEX(#REF!,MATCH($A2873,#REF!,0)),#REF!,0),'Recurrent profile helpers'!I$2)*IF($A2873="", "0", INDEX(#REF!,MATCH($A2873,#REF!,0))),"")</f>
        <v/>
      </c>
      <c r="J2873" s="72" t="str">
        <f>IFERROR(INDEX(#REF!,MATCH(INDEX(#REF!,MATCH($A2873,#REF!,0)),#REF!,0),'Recurrent profile helpers'!J$2)*IF($A2873="", "0", INDEX(#REF!,MATCH($A2873,#REF!,0))),"")</f>
        <v/>
      </c>
      <c r="K2873" s="72" t="str">
        <f>IFERROR(INDEX(#REF!,MATCH(INDEX(#REF!,MATCH($A2873,#REF!,0)),#REF!,0),'Recurrent profile helpers'!K$2)*IF($A2873="", "0", INDEX(#REF!,MATCH($A2873,#REF!,0))),"")</f>
        <v/>
      </c>
      <c r="L2873" s="72" t="str">
        <f>IFERROR(INDEX(#REF!,MATCH(INDEX(#REF!,MATCH($A2873,#REF!,0)),#REF!,0),'Recurrent profile helpers'!L$2)*IF($A2873="", "0", INDEX(#REF!,MATCH($A2873,#REF!,0))),"")</f>
        <v/>
      </c>
      <c r="M2873" s="72" t="str">
        <f>IFERROR(INDEX(#REF!,MATCH(INDEX(#REF!,MATCH($A2873,#REF!,0)),#REF!,0),'Recurrent profile helpers'!M$2)*IF($A2873="", "0", INDEX(#REF!,MATCH($A2873,#REF!,0))),"")</f>
        <v/>
      </c>
      <c r="N2873" s="72" t="str">
        <f>IFERROR(INDEX(#REF!,MATCH(INDEX(#REF!,MATCH($A2873,#REF!,0)),#REF!,0),'Recurrent profile helpers'!N$2)*IF($A2873="", "0", INDEX(#REF!,MATCH($A2873,#REF!,0))),"")</f>
        <v/>
      </c>
    </row>
    <row r="2874" spans="1:14">
      <c r="A2874" t="str">
        <f t="array" ref="A2874">IFERROR(INDEX(#REF!, SMALL(IF((MID(#REF!,2,1)="."),ROW($A$6:$A$4897)-ROW($A$6)+1,IF((MID(#REF!,3,1)="."),ROW($A$6:$A$4892)-ROW($A$6)+1)), ROW(2872:2872))),"" )</f>
        <v/>
      </c>
      <c r="B2874" s="72" t="str">
        <f>IF($A2874="", "", INDEX(#REF!,MATCH($A2874,#REF!,0)))</f>
        <v/>
      </c>
      <c r="C2874" s="72" t="str">
        <f>IFERROR(INDEX(#REF!,MATCH(INDEX(#REF!,MATCH($A2874,#REF!,0)),#REF!,0),'Recurrent profile helpers'!C$2)*IF($A2874="", "0", INDEX(#REF!,MATCH($A2874,#REF!,0))),"")</f>
        <v/>
      </c>
      <c r="D2874" s="72" t="str">
        <f>IFERROR(INDEX(#REF!,MATCH(INDEX(#REF!,MATCH($A2874,#REF!,0)),#REF!,0),'Recurrent profile helpers'!D$2)*IF($A2874="", "0", INDEX(#REF!,MATCH($A2874,#REF!,0))),"")</f>
        <v/>
      </c>
      <c r="E2874" s="72" t="str">
        <f>IFERROR(INDEX(#REF!,MATCH(INDEX(#REF!,MATCH($A2874,#REF!,0)),#REF!,0),'Recurrent profile helpers'!E$2)*IF($A2874="", "0", INDEX(#REF!,MATCH($A2874,#REF!,0))),"")</f>
        <v/>
      </c>
      <c r="F2874" s="72" t="str">
        <f>IFERROR(INDEX(#REF!,MATCH(INDEX(#REF!,MATCH($A2874,#REF!,0)),#REF!,0),'Recurrent profile helpers'!F$2)*IF($A2874="", "0", INDEX(#REF!,MATCH($A2874,#REF!,0))),"")</f>
        <v/>
      </c>
      <c r="G2874" s="72" t="str">
        <f>IFERROR(INDEX(#REF!,MATCH(INDEX(#REF!,MATCH($A2874,#REF!,0)),#REF!,0),'Recurrent profile helpers'!G$2)*IF($A2874="", "0", INDEX(#REF!,MATCH($A2874,#REF!,0))),"")</f>
        <v/>
      </c>
      <c r="H2874" s="72" t="str">
        <f>IFERROR(INDEX(#REF!,MATCH(INDEX(#REF!,MATCH($A2874,#REF!,0)),#REF!,0),'Recurrent profile helpers'!H$2)*IF($A2874="", "0", INDEX(#REF!,MATCH($A2874,#REF!,0))),"")</f>
        <v/>
      </c>
      <c r="I2874" s="72" t="str">
        <f>IFERROR(INDEX(#REF!,MATCH(INDEX(#REF!,MATCH($A2874,#REF!,0)),#REF!,0),'Recurrent profile helpers'!I$2)*IF($A2874="", "0", INDEX(#REF!,MATCH($A2874,#REF!,0))),"")</f>
        <v/>
      </c>
      <c r="J2874" s="72" t="str">
        <f>IFERROR(INDEX(#REF!,MATCH(INDEX(#REF!,MATCH($A2874,#REF!,0)),#REF!,0),'Recurrent profile helpers'!J$2)*IF($A2874="", "0", INDEX(#REF!,MATCH($A2874,#REF!,0))),"")</f>
        <v/>
      </c>
      <c r="K2874" s="72" t="str">
        <f>IFERROR(INDEX(#REF!,MATCH(INDEX(#REF!,MATCH($A2874,#REF!,0)),#REF!,0),'Recurrent profile helpers'!K$2)*IF($A2874="", "0", INDEX(#REF!,MATCH($A2874,#REF!,0))),"")</f>
        <v/>
      </c>
      <c r="L2874" s="72" t="str">
        <f>IFERROR(INDEX(#REF!,MATCH(INDEX(#REF!,MATCH($A2874,#REF!,0)),#REF!,0),'Recurrent profile helpers'!L$2)*IF($A2874="", "0", INDEX(#REF!,MATCH($A2874,#REF!,0))),"")</f>
        <v/>
      </c>
      <c r="M2874" s="72" t="str">
        <f>IFERROR(INDEX(#REF!,MATCH(INDEX(#REF!,MATCH($A2874,#REF!,0)),#REF!,0),'Recurrent profile helpers'!M$2)*IF($A2874="", "0", INDEX(#REF!,MATCH($A2874,#REF!,0))),"")</f>
        <v/>
      </c>
      <c r="N2874" s="72" t="str">
        <f>IFERROR(INDEX(#REF!,MATCH(INDEX(#REF!,MATCH($A2874,#REF!,0)),#REF!,0),'Recurrent profile helpers'!N$2)*IF($A2874="", "0", INDEX(#REF!,MATCH($A2874,#REF!,0))),"")</f>
        <v/>
      </c>
    </row>
    <row r="2875" spans="1:14">
      <c r="A2875" t="str">
        <f t="array" ref="A2875">IFERROR(INDEX(#REF!, SMALL(IF((MID(#REF!,2,1)="."),ROW($A$6:$A$4897)-ROW($A$6)+1,IF((MID(#REF!,3,1)="."),ROW($A$6:$A$4892)-ROW($A$6)+1)), ROW(2873:2873))),"" )</f>
        <v/>
      </c>
      <c r="B2875" s="72" t="str">
        <f>IF($A2875="", "", INDEX(#REF!,MATCH($A2875,#REF!,0)))</f>
        <v/>
      </c>
      <c r="C2875" s="72" t="str">
        <f>IFERROR(INDEX(#REF!,MATCH(INDEX(#REF!,MATCH($A2875,#REF!,0)),#REF!,0),'Recurrent profile helpers'!C$2)*IF($A2875="", "0", INDEX(#REF!,MATCH($A2875,#REF!,0))),"")</f>
        <v/>
      </c>
      <c r="D2875" s="72" t="str">
        <f>IFERROR(INDEX(#REF!,MATCH(INDEX(#REF!,MATCH($A2875,#REF!,0)),#REF!,0),'Recurrent profile helpers'!D$2)*IF($A2875="", "0", INDEX(#REF!,MATCH($A2875,#REF!,0))),"")</f>
        <v/>
      </c>
      <c r="E2875" s="72" t="str">
        <f>IFERROR(INDEX(#REF!,MATCH(INDEX(#REF!,MATCH($A2875,#REF!,0)),#REF!,0),'Recurrent profile helpers'!E$2)*IF($A2875="", "0", INDEX(#REF!,MATCH($A2875,#REF!,0))),"")</f>
        <v/>
      </c>
      <c r="F2875" s="72" t="str">
        <f>IFERROR(INDEX(#REF!,MATCH(INDEX(#REF!,MATCH($A2875,#REF!,0)),#REF!,0),'Recurrent profile helpers'!F$2)*IF($A2875="", "0", INDEX(#REF!,MATCH($A2875,#REF!,0))),"")</f>
        <v/>
      </c>
      <c r="G2875" s="72" t="str">
        <f>IFERROR(INDEX(#REF!,MATCH(INDEX(#REF!,MATCH($A2875,#REF!,0)),#REF!,0),'Recurrent profile helpers'!G$2)*IF($A2875="", "0", INDEX(#REF!,MATCH($A2875,#REF!,0))),"")</f>
        <v/>
      </c>
      <c r="H2875" s="72" t="str">
        <f>IFERROR(INDEX(#REF!,MATCH(INDEX(#REF!,MATCH($A2875,#REF!,0)),#REF!,0),'Recurrent profile helpers'!H$2)*IF($A2875="", "0", INDEX(#REF!,MATCH($A2875,#REF!,0))),"")</f>
        <v/>
      </c>
      <c r="I2875" s="72" t="str">
        <f>IFERROR(INDEX(#REF!,MATCH(INDEX(#REF!,MATCH($A2875,#REF!,0)),#REF!,0),'Recurrent profile helpers'!I$2)*IF($A2875="", "0", INDEX(#REF!,MATCH($A2875,#REF!,0))),"")</f>
        <v/>
      </c>
      <c r="J2875" s="72" t="str">
        <f>IFERROR(INDEX(#REF!,MATCH(INDEX(#REF!,MATCH($A2875,#REF!,0)),#REF!,0),'Recurrent profile helpers'!J$2)*IF($A2875="", "0", INDEX(#REF!,MATCH($A2875,#REF!,0))),"")</f>
        <v/>
      </c>
      <c r="K2875" s="72" t="str">
        <f>IFERROR(INDEX(#REF!,MATCH(INDEX(#REF!,MATCH($A2875,#REF!,0)),#REF!,0),'Recurrent profile helpers'!K$2)*IF($A2875="", "0", INDEX(#REF!,MATCH($A2875,#REF!,0))),"")</f>
        <v/>
      </c>
      <c r="L2875" s="72" t="str">
        <f>IFERROR(INDEX(#REF!,MATCH(INDEX(#REF!,MATCH($A2875,#REF!,0)),#REF!,0),'Recurrent profile helpers'!L$2)*IF($A2875="", "0", INDEX(#REF!,MATCH($A2875,#REF!,0))),"")</f>
        <v/>
      </c>
      <c r="M2875" s="72" t="str">
        <f>IFERROR(INDEX(#REF!,MATCH(INDEX(#REF!,MATCH($A2875,#REF!,0)),#REF!,0),'Recurrent profile helpers'!M$2)*IF($A2875="", "0", INDEX(#REF!,MATCH($A2875,#REF!,0))),"")</f>
        <v/>
      </c>
      <c r="N2875" s="72" t="str">
        <f>IFERROR(INDEX(#REF!,MATCH(INDEX(#REF!,MATCH($A2875,#REF!,0)),#REF!,0),'Recurrent profile helpers'!N$2)*IF($A2875="", "0", INDEX(#REF!,MATCH($A2875,#REF!,0))),"")</f>
        <v/>
      </c>
    </row>
    <row r="2876" spans="1:14">
      <c r="A2876" t="str">
        <f t="array" ref="A2876">IFERROR(INDEX(#REF!, SMALL(IF((MID(#REF!,2,1)="."),ROW($A$6:$A$4897)-ROW($A$6)+1,IF((MID(#REF!,3,1)="."),ROW($A$6:$A$4892)-ROW($A$6)+1)), ROW(2874:2874))),"" )</f>
        <v/>
      </c>
      <c r="B2876" s="72" t="str">
        <f>IF($A2876="", "", INDEX(#REF!,MATCH($A2876,#REF!,0)))</f>
        <v/>
      </c>
      <c r="C2876" s="72" t="str">
        <f>IFERROR(INDEX(#REF!,MATCH(INDEX(#REF!,MATCH($A2876,#REF!,0)),#REF!,0),'Recurrent profile helpers'!C$2)*IF($A2876="", "0", INDEX(#REF!,MATCH($A2876,#REF!,0))),"")</f>
        <v/>
      </c>
      <c r="D2876" s="72" t="str">
        <f>IFERROR(INDEX(#REF!,MATCH(INDEX(#REF!,MATCH($A2876,#REF!,0)),#REF!,0),'Recurrent profile helpers'!D$2)*IF($A2876="", "0", INDEX(#REF!,MATCH($A2876,#REF!,0))),"")</f>
        <v/>
      </c>
      <c r="E2876" s="72" t="str">
        <f>IFERROR(INDEX(#REF!,MATCH(INDEX(#REF!,MATCH($A2876,#REF!,0)),#REF!,0),'Recurrent profile helpers'!E$2)*IF($A2876="", "0", INDEX(#REF!,MATCH($A2876,#REF!,0))),"")</f>
        <v/>
      </c>
      <c r="F2876" s="72" t="str">
        <f>IFERROR(INDEX(#REF!,MATCH(INDEX(#REF!,MATCH($A2876,#REF!,0)),#REF!,0),'Recurrent profile helpers'!F$2)*IF($A2876="", "0", INDEX(#REF!,MATCH($A2876,#REF!,0))),"")</f>
        <v/>
      </c>
      <c r="G2876" s="72" t="str">
        <f>IFERROR(INDEX(#REF!,MATCH(INDEX(#REF!,MATCH($A2876,#REF!,0)),#REF!,0),'Recurrent profile helpers'!G$2)*IF($A2876="", "0", INDEX(#REF!,MATCH($A2876,#REF!,0))),"")</f>
        <v/>
      </c>
      <c r="H2876" s="72" t="str">
        <f>IFERROR(INDEX(#REF!,MATCH(INDEX(#REF!,MATCH($A2876,#REF!,0)),#REF!,0),'Recurrent profile helpers'!H$2)*IF($A2876="", "0", INDEX(#REF!,MATCH($A2876,#REF!,0))),"")</f>
        <v/>
      </c>
      <c r="I2876" s="72" t="str">
        <f>IFERROR(INDEX(#REF!,MATCH(INDEX(#REF!,MATCH($A2876,#REF!,0)),#REF!,0),'Recurrent profile helpers'!I$2)*IF($A2876="", "0", INDEX(#REF!,MATCH($A2876,#REF!,0))),"")</f>
        <v/>
      </c>
      <c r="J2876" s="72" t="str">
        <f>IFERROR(INDEX(#REF!,MATCH(INDEX(#REF!,MATCH($A2876,#REF!,0)),#REF!,0),'Recurrent profile helpers'!J$2)*IF($A2876="", "0", INDEX(#REF!,MATCH($A2876,#REF!,0))),"")</f>
        <v/>
      </c>
      <c r="K2876" s="72" t="str">
        <f>IFERROR(INDEX(#REF!,MATCH(INDEX(#REF!,MATCH($A2876,#REF!,0)),#REF!,0),'Recurrent profile helpers'!K$2)*IF($A2876="", "0", INDEX(#REF!,MATCH($A2876,#REF!,0))),"")</f>
        <v/>
      </c>
      <c r="L2876" s="72" t="str">
        <f>IFERROR(INDEX(#REF!,MATCH(INDEX(#REF!,MATCH($A2876,#REF!,0)),#REF!,0),'Recurrent profile helpers'!L$2)*IF($A2876="", "0", INDEX(#REF!,MATCH($A2876,#REF!,0))),"")</f>
        <v/>
      </c>
      <c r="M2876" s="72" t="str">
        <f>IFERROR(INDEX(#REF!,MATCH(INDEX(#REF!,MATCH($A2876,#REF!,0)),#REF!,0),'Recurrent profile helpers'!M$2)*IF($A2876="", "0", INDEX(#REF!,MATCH($A2876,#REF!,0))),"")</f>
        <v/>
      </c>
      <c r="N2876" s="72" t="str">
        <f>IFERROR(INDEX(#REF!,MATCH(INDEX(#REF!,MATCH($A2876,#REF!,0)),#REF!,0),'Recurrent profile helpers'!N$2)*IF($A2876="", "0", INDEX(#REF!,MATCH($A2876,#REF!,0))),"")</f>
        <v/>
      </c>
    </row>
    <row r="2877" spans="1:14">
      <c r="A2877" t="str">
        <f t="array" ref="A2877">IFERROR(INDEX(#REF!, SMALL(IF((MID(#REF!,2,1)="."),ROW($A$6:$A$4897)-ROW($A$6)+1,IF((MID(#REF!,3,1)="."),ROW($A$6:$A$4892)-ROW($A$6)+1)), ROW(2875:2875))),"" )</f>
        <v/>
      </c>
      <c r="B2877" s="72" t="str">
        <f>IF($A2877="", "", INDEX(#REF!,MATCH($A2877,#REF!,0)))</f>
        <v/>
      </c>
      <c r="C2877" s="72" t="str">
        <f>IFERROR(INDEX(#REF!,MATCH(INDEX(#REF!,MATCH($A2877,#REF!,0)),#REF!,0),'Recurrent profile helpers'!C$2)*IF($A2877="", "0", INDEX(#REF!,MATCH($A2877,#REF!,0))),"")</f>
        <v/>
      </c>
      <c r="D2877" s="72" t="str">
        <f>IFERROR(INDEX(#REF!,MATCH(INDEX(#REF!,MATCH($A2877,#REF!,0)),#REF!,0),'Recurrent profile helpers'!D$2)*IF($A2877="", "0", INDEX(#REF!,MATCH($A2877,#REF!,0))),"")</f>
        <v/>
      </c>
      <c r="E2877" s="72" t="str">
        <f>IFERROR(INDEX(#REF!,MATCH(INDEX(#REF!,MATCH($A2877,#REF!,0)),#REF!,0),'Recurrent profile helpers'!E$2)*IF($A2877="", "0", INDEX(#REF!,MATCH($A2877,#REF!,0))),"")</f>
        <v/>
      </c>
      <c r="F2877" s="72" t="str">
        <f>IFERROR(INDEX(#REF!,MATCH(INDEX(#REF!,MATCH($A2877,#REF!,0)),#REF!,0),'Recurrent profile helpers'!F$2)*IF($A2877="", "0", INDEX(#REF!,MATCH($A2877,#REF!,0))),"")</f>
        <v/>
      </c>
      <c r="G2877" s="72" t="str">
        <f>IFERROR(INDEX(#REF!,MATCH(INDEX(#REF!,MATCH($A2877,#REF!,0)),#REF!,0),'Recurrent profile helpers'!G$2)*IF($A2877="", "0", INDEX(#REF!,MATCH($A2877,#REF!,0))),"")</f>
        <v/>
      </c>
      <c r="H2877" s="72" t="str">
        <f>IFERROR(INDEX(#REF!,MATCH(INDEX(#REF!,MATCH($A2877,#REF!,0)),#REF!,0),'Recurrent profile helpers'!H$2)*IF($A2877="", "0", INDEX(#REF!,MATCH($A2877,#REF!,0))),"")</f>
        <v/>
      </c>
      <c r="I2877" s="72" t="str">
        <f>IFERROR(INDEX(#REF!,MATCH(INDEX(#REF!,MATCH($A2877,#REF!,0)),#REF!,0),'Recurrent profile helpers'!I$2)*IF($A2877="", "0", INDEX(#REF!,MATCH($A2877,#REF!,0))),"")</f>
        <v/>
      </c>
      <c r="J2877" s="72" t="str">
        <f>IFERROR(INDEX(#REF!,MATCH(INDEX(#REF!,MATCH($A2877,#REF!,0)),#REF!,0),'Recurrent profile helpers'!J$2)*IF($A2877="", "0", INDEX(#REF!,MATCH($A2877,#REF!,0))),"")</f>
        <v/>
      </c>
      <c r="K2877" s="72" t="str">
        <f>IFERROR(INDEX(#REF!,MATCH(INDEX(#REF!,MATCH($A2877,#REF!,0)),#REF!,0),'Recurrent profile helpers'!K$2)*IF($A2877="", "0", INDEX(#REF!,MATCH($A2877,#REF!,0))),"")</f>
        <v/>
      </c>
      <c r="L2877" s="72" t="str">
        <f>IFERROR(INDEX(#REF!,MATCH(INDEX(#REF!,MATCH($A2877,#REF!,0)),#REF!,0),'Recurrent profile helpers'!L$2)*IF($A2877="", "0", INDEX(#REF!,MATCH($A2877,#REF!,0))),"")</f>
        <v/>
      </c>
      <c r="M2877" s="72" t="str">
        <f>IFERROR(INDEX(#REF!,MATCH(INDEX(#REF!,MATCH($A2877,#REF!,0)),#REF!,0),'Recurrent profile helpers'!M$2)*IF($A2877="", "0", INDEX(#REF!,MATCH($A2877,#REF!,0))),"")</f>
        <v/>
      </c>
      <c r="N2877" s="72" t="str">
        <f>IFERROR(INDEX(#REF!,MATCH(INDEX(#REF!,MATCH($A2877,#REF!,0)),#REF!,0),'Recurrent profile helpers'!N$2)*IF($A2877="", "0", INDEX(#REF!,MATCH($A2877,#REF!,0))),"")</f>
        <v/>
      </c>
    </row>
    <row r="2878" spans="1:14">
      <c r="A2878" t="str">
        <f t="array" ref="A2878">IFERROR(INDEX(#REF!, SMALL(IF((MID(#REF!,2,1)="."),ROW($A$6:$A$4897)-ROW($A$6)+1,IF((MID(#REF!,3,1)="."),ROW($A$6:$A$4892)-ROW($A$6)+1)), ROW(2876:2876))),"" )</f>
        <v/>
      </c>
      <c r="B2878" s="72" t="str">
        <f>IF($A2878="", "", INDEX(#REF!,MATCH($A2878,#REF!,0)))</f>
        <v/>
      </c>
      <c r="C2878" s="72" t="str">
        <f>IFERROR(INDEX(#REF!,MATCH(INDEX(#REF!,MATCH($A2878,#REF!,0)),#REF!,0),'Recurrent profile helpers'!C$2)*IF($A2878="", "0", INDEX(#REF!,MATCH($A2878,#REF!,0))),"")</f>
        <v/>
      </c>
      <c r="D2878" s="72" t="str">
        <f>IFERROR(INDEX(#REF!,MATCH(INDEX(#REF!,MATCH($A2878,#REF!,0)),#REF!,0),'Recurrent profile helpers'!D$2)*IF($A2878="", "0", INDEX(#REF!,MATCH($A2878,#REF!,0))),"")</f>
        <v/>
      </c>
      <c r="E2878" s="72" t="str">
        <f>IFERROR(INDEX(#REF!,MATCH(INDEX(#REF!,MATCH($A2878,#REF!,0)),#REF!,0),'Recurrent profile helpers'!E$2)*IF($A2878="", "0", INDEX(#REF!,MATCH($A2878,#REF!,0))),"")</f>
        <v/>
      </c>
      <c r="F2878" s="72" t="str">
        <f>IFERROR(INDEX(#REF!,MATCH(INDEX(#REF!,MATCH($A2878,#REF!,0)),#REF!,0),'Recurrent profile helpers'!F$2)*IF($A2878="", "0", INDEX(#REF!,MATCH($A2878,#REF!,0))),"")</f>
        <v/>
      </c>
      <c r="G2878" s="72" t="str">
        <f>IFERROR(INDEX(#REF!,MATCH(INDEX(#REF!,MATCH($A2878,#REF!,0)),#REF!,0),'Recurrent profile helpers'!G$2)*IF($A2878="", "0", INDEX(#REF!,MATCH($A2878,#REF!,0))),"")</f>
        <v/>
      </c>
      <c r="H2878" s="72" t="str">
        <f>IFERROR(INDEX(#REF!,MATCH(INDEX(#REF!,MATCH($A2878,#REF!,0)),#REF!,0),'Recurrent profile helpers'!H$2)*IF($A2878="", "0", INDEX(#REF!,MATCH($A2878,#REF!,0))),"")</f>
        <v/>
      </c>
      <c r="I2878" s="72" t="str">
        <f>IFERROR(INDEX(#REF!,MATCH(INDEX(#REF!,MATCH($A2878,#REF!,0)),#REF!,0),'Recurrent profile helpers'!I$2)*IF($A2878="", "0", INDEX(#REF!,MATCH($A2878,#REF!,0))),"")</f>
        <v/>
      </c>
      <c r="J2878" s="72" t="str">
        <f>IFERROR(INDEX(#REF!,MATCH(INDEX(#REF!,MATCH($A2878,#REF!,0)),#REF!,0),'Recurrent profile helpers'!J$2)*IF($A2878="", "0", INDEX(#REF!,MATCH($A2878,#REF!,0))),"")</f>
        <v/>
      </c>
      <c r="K2878" s="72" t="str">
        <f>IFERROR(INDEX(#REF!,MATCH(INDEX(#REF!,MATCH($A2878,#REF!,0)),#REF!,0),'Recurrent profile helpers'!K$2)*IF($A2878="", "0", INDEX(#REF!,MATCH($A2878,#REF!,0))),"")</f>
        <v/>
      </c>
      <c r="L2878" s="72" t="str">
        <f>IFERROR(INDEX(#REF!,MATCH(INDEX(#REF!,MATCH($A2878,#REF!,0)),#REF!,0),'Recurrent profile helpers'!L$2)*IF($A2878="", "0", INDEX(#REF!,MATCH($A2878,#REF!,0))),"")</f>
        <v/>
      </c>
      <c r="M2878" s="72" t="str">
        <f>IFERROR(INDEX(#REF!,MATCH(INDEX(#REF!,MATCH($A2878,#REF!,0)),#REF!,0),'Recurrent profile helpers'!M$2)*IF($A2878="", "0", INDEX(#REF!,MATCH($A2878,#REF!,0))),"")</f>
        <v/>
      </c>
      <c r="N2878" s="72" t="str">
        <f>IFERROR(INDEX(#REF!,MATCH(INDEX(#REF!,MATCH($A2878,#REF!,0)),#REF!,0),'Recurrent profile helpers'!N$2)*IF($A2878="", "0", INDEX(#REF!,MATCH($A2878,#REF!,0))),"")</f>
        <v/>
      </c>
    </row>
    <row r="2879" spans="1:14">
      <c r="A2879" t="str">
        <f t="array" ref="A2879">IFERROR(INDEX(#REF!, SMALL(IF((MID(#REF!,2,1)="."),ROW($A$6:$A$4897)-ROW($A$6)+1,IF((MID(#REF!,3,1)="."),ROW($A$6:$A$4892)-ROW($A$6)+1)), ROW(2877:2877))),"" )</f>
        <v/>
      </c>
      <c r="B2879" s="72" t="str">
        <f>IF($A2879="", "", INDEX(#REF!,MATCH($A2879,#REF!,0)))</f>
        <v/>
      </c>
      <c r="C2879" s="72" t="str">
        <f>IFERROR(INDEX(#REF!,MATCH(INDEX(#REF!,MATCH($A2879,#REF!,0)),#REF!,0),'Recurrent profile helpers'!C$2)*IF($A2879="", "0", INDEX(#REF!,MATCH($A2879,#REF!,0))),"")</f>
        <v/>
      </c>
      <c r="D2879" s="72" t="str">
        <f>IFERROR(INDEX(#REF!,MATCH(INDEX(#REF!,MATCH($A2879,#REF!,0)),#REF!,0),'Recurrent profile helpers'!D$2)*IF($A2879="", "0", INDEX(#REF!,MATCH($A2879,#REF!,0))),"")</f>
        <v/>
      </c>
      <c r="E2879" s="72" t="str">
        <f>IFERROR(INDEX(#REF!,MATCH(INDEX(#REF!,MATCH($A2879,#REF!,0)),#REF!,0),'Recurrent profile helpers'!E$2)*IF($A2879="", "0", INDEX(#REF!,MATCH($A2879,#REF!,0))),"")</f>
        <v/>
      </c>
      <c r="F2879" s="72" t="str">
        <f>IFERROR(INDEX(#REF!,MATCH(INDEX(#REF!,MATCH($A2879,#REF!,0)),#REF!,0),'Recurrent profile helpers'!F$2)*IF($A2879="", "0", INDEX(#REF!,MATCH($A2879,#REF!,0))),"")</f>
        <v/>
      </c>
      <c r="G2879" s="72" t="str">
        <f>IFERROR(INDEX(#REF!,MATCH(INDEX(#REF!,MATCH($A2879,#REF!,0)),#REF!,0),'Recurrent profile helpers'!G$2)*IF($A2879="", "0", INDEX(#REF!,MATCH($A2879,#REF!,0))),"")</f>
        <v/>
      </c>
      <c r="H2879" s="72" t="str">
        <f>IFERROR(INDEX(#REF!,MATCH(INDEX(#REF!,MATCH($A2879,#REF!,0)),#REF!,0),'Recurrent profile helpers'!H$2)*IF($A2879="", "0", INDEX(#REF!,MATCH($A2879,#REF!,0))),"")</f>
        <v/>
      </c>
      <c r="I2879" s="72" t="str">
        <f>IFERROR(INDEX(#REF!,MATCH(INDEX(#REF!,MATCH($A2879,#REF!,0)),#REF!,0),'Recurrent profile helpers'!I$2)*IF($A2879="", "0", INDEX(#REF!,MATCH($A2879,#REF!,0))),"")</f>
        <v/>
      </c>
      <c r="J2879" s="72" t="str">
        <f>IFERROR(INDEX(#REF!,MATCH(INDEX(#REF!,MATCH($A2879,#REF!,0)),#REF!,0),'Recurrent profile helpers'!J$2)*IF($A2879="", "0", INDEX(#REF!,MATCH($A2879,#REF!,0))),"")</f>
        <v/>
      </c>
      <c r="K2879" s="72" t="str">
        <f>IFERROR(INDEX(#REF!,MATCH(INDEX(#REF!,MATCH($A2879,#REF!,0)),#REF!,0),'Recurrent profile helpers'!K$2)*IF($A2879="", "0", INDEX(#REF!,MATCH($A2879,#REF!,0))),"")</f>
        <v/>
      </c>
      <c r="L2879" s="72" t="str">
        <f>IFERROR(INDEX(#REF!,MATCH(INDEX(#REF!,MATCH($A2879,#REF!,0)),#REF!,0),'Recurrent profile helpers'!L$2)*IF($A2879="", "0", INDEX(#REF!,MATCH($A2879,#REF!,0))),"")</f>
        <v/>
      </c>
      <c r="M2879" s="72" t="str">
        <f>IFERROR(INDEX(#REF!,MATCH(INDEX(#REF!,MATCH($A2879,#REF!,0)),#REF!,0),'Recurrent profile helpers'!M$2)*IF($A2879="", "0", INDEX(#REF!,MATCH($A2879,#REF!,0))),"")</f>
        <v/>
      </c>
      <c r="N2879" s="72" t="str">
        <f>IFERROR(INDEX(#REF!,MATCH(INDEX(#REF!,MATCH($A2879,#REF!,0)),#REF!,0),'Recurrent profile helpers'!N$2)*IF($A2879="", "0", INDEX(#REF!,MATCH($A2879,#REF!,0))),"")</f>
        <v/>
      </c>
    </row>
    <row r="2880" spans="1:14">
      <c r="A2880" t="str">
        <f t="array" ref="A2880">IFERROR(INDEX(#REF!, SMALL(IF((MID(#REF!,2,1)="."),ROW($A$6:$A$4897)-ROW($A$6)+1,IF((MID(#REF!,3,1)="."),ROW($A$6:$A$4892)-ROW($A$6)+1)), ROW(2878:2878))),"" )</f>
        <v/>
      </c>
      <c r="B2880" s="72" t="str">
        <f>IF($A2880="", "", INDEX(#REF!,MATCH($A2880,#REF!,0)))</f>
        <v/>
      </c>
      <c r="C2880" s="72" t="str">
        <f>IFERROR(INDEX(#REF!,MATCH(INDEX(#REF!,MATCH($A2880,#REF!,0)),#REF!,0),'Recurrent profile helpers'!C$2)*IF($A2880="", "0", INDEX(#REF!,MATCH($A2880,#REF!,0))),"")</f>
        <v/>
      </c>
      <c r="D2880" s="72" t="str">
        <f>IFERROR(INDEX(#REF!,MATCH(INDEX(#REF!,MATCH($A2880,#REF!,0)),#REF!,0),'Recurrent profile helpers'!D$2)*IF($A2880="", "0", INDEX(#REF!,MATCH($A2880,#REF!,0))),"")</f>
        <v/>
      </c>
      <c r="E2880" s="72" t="str">
        <f>IFERROR(INDEX(#REF!,MATCH(INDEX(#REF!,MATCH($A2880,#REF!,0)),#REF!,0),'Recurrent profile helpers'!E$2)*IF($A2880="", "0", INDEX(#REF!,MATCH($A2880,#REF!,0))),"")</f>
        <v/>
      </c>
      <c r="F2880" s="72" t="str">
        <f>IFERROR(INDEX(#REF!,MATCH(INDEX(#REF!,MATCH($A2880,#REF!,0)),#REF!,0),'Recurrent profile helpers'!F$2)*IF($A2880="", "0", INDEX(#REF!,MATCH($A2880,#REF!,0))),"")</f>
        <v/>
      </c>
      <c r="G2880" s="72" t="str">
        <f>IFERROR(INDEX(#REF!,MATCH(INDEX(#REF!,MATCH($A2880,#REF!,0)),#REF!,0),'Recurrent profile helpers'!G$2)*IF($A2880="", "0", INDEX(#REF!,MATCH($A2880,#REF!,0))),"")</f>
        <v/>
      </c>
      <c r="H2880" s="72" t="str">
        <f>IFERROR(INDEX(#REF!,MATCH(INDEX(#REF!,MATCH($A2880,#REF!,0)),#REF!,0),'Recurrent profile helpers'!H$2)*IF($A2880="", "0", INDEX(#REF!,MATCH($A2880,#REF!,0))),"")</f>
        <v/>
      </c>
      <c r="I2880" s="72" t="str">
        <f>IFERROR(INDEX(#REF!,MATCH(INDEX(#REF!,MATCH($A2880,#REF!,0)),#REF!,0),'Recurrent profile helpers'!I$2)*IF($A2880="", "0", INDEX(#REF!,MATCH($A2880,#REF!,0))),"")</f>
        <v/>
      </c>
      <c r="J2880" s="72" t="str">
        <f>IFERROR(INDEX(#REF!,MATCH(INDEX(#REF!,MATCH($A2880,#REF!,0)),#REF!,0),'Recurrent profile helpers'!J$2)*IF($A2880="", "0", INDEX(#REF!,MATCH($A2880,#REF!,0))),"")</f>
        <v/>
      </c>
      <c r="K2880" s="72" t="str">
        <f>IFERROR(INDEX(#REF!,MATCH(INDEX(#REF!,MATCH($A2880,#REF!,0)),#REF!,0),'Recurrent profile helpers'!K$2)*IF($A2880="", "0", INDEX(#REF!,MATCH($A2880,#REF!,0))),"")</f>
        <v/>
      </c>
      <c r="L2880" s="72" t="str">
        <f>IFERROR(INDEX(#REF!,MATCH(INDEX(#REF!,MATCH($A2880,#REF!,0)),#REF!,0),'Recurrent profile helpers'!L$2)*IF($A2880="", "0", INDEX(#REF!,MATCH($A2880,#REF!,0))),"")</f>
        <v/>
      </c>
      <c r="M2880" s="72" t="str">
        <f>IFERROR(INDEX(#REF!,MATCH(INDEX(#REF!,MATCH($A2880,#REF!,0)),#REF!,0),'Recurrent profile helpers'!M$2)*IF($A2880="", "0", INDEX(#REF!,MATCH($A2880,#REF!,0))),"")</f>
        <v/>
      </c>
      <c r="N2880" s="72" t="str">
        <f>IFERROR(INDEX(#REF!,MATCH(INDEX(#REF!,MATCH($A2880,#REF!,0)),#REF!,0),'Recurrent profile helpers'!N$2)*IF($A2880="", "0", INDEX(#REF!,MATCH($A2880,#REF!,0))),"")</f>
        <v/>
      </c>
    </row>
    <row r="2881" spans="1:14">
      <c r="A2881" t="str">
        <f t="array" ref="A2881">IFERROR(INDEX(#REF!, SMALL(IF((MID(#REF!,2,1)="."),ROW($A$6:$A$4897)-ROW($A$6)+1,IF((MID(#REF!,3,1)="."),ROW($A$6:$A$4892)-ROW($A$6)+1)), ROW(2879:2879))),"" )</f>
        <v/>
      </c>
      <c r="B2881" s="72" t="str">
        <f>IF($A2881="", "", INDEX(#REF!,MATCH($A2881,#REF!,0)))</f>
        <v/>
      </c>
      <c r="C2881" s="72" t="str">
        <f>IFERROR(INDEX(#REF!,MATCH(INDEX(#REF!,MATCH($A2881,#REF!,0)),#REF!,0),'Recurrent profile helpers'!C$2)*IF($A2881="", "0", INDEX(#REF!,MATCH($A2881,#REF!,0))),"")</f>
        <v/>
      </c>
      <c r="D2881" s="72" t="str">
        <f>IFERROR(INDEX(#REF!,MATCH(INDEX(#REF!,MATCH($A2881,#REF!,0)),#REF!,0),'Recurrent profile helpers'!D$2)*IF($A2881="", "0", INDEX(#REF!,MATCH($A2881,#REF!,0))),"")</f>
        <v/>
      </c>
      <c r="E2881" s="72" t="str">
        <f>IFERROR(INDEX(#REF!,MATCH(INDEX(#REF!,MATCH($A2881,#REF!,0)),#REF!,0),'Recurrent profile helpers'!E$2)*IF($A2881="", "0", INDEX(#REF!,MATCH($A2881,#REF!,0))),"")</f>
        <v/>
      </c>
      <c r="F2881" s="72" t="str">
        <f>IFERROR(INDEX(#REF!,MATCH(INDEX(#REF!,MATCH($A2881,#REF!,0)),#REF!,0),'Recurrent profile helpers'!F$2)*IF($A2881="", "0", INDEX(#REF!,MATCH($A2881,#REF!,0))),"")</f>
        <v/>
      </c>
      <c r="G2881" s="72" t="str">
        <f>IFERROR(INDEX(#REF!,MATCH(INDEX(#REF!,MATCH($A2881,#REF!,0)),#REF!,0),'Recurrent profile helpers'!G$2)*IF($A2881="", "0", INDEX(#REF!,MATCH($A2881,#REF!,0))),"")</f>
        <v/>
      </c>
      <c r="H2881" s="72" t="str">
        <f>IFERROR(INDEX(#REF!,MATCH(INDEX(#REF!,MATCH($A2881,#REF!,0)),#REF!,0),'Recurrent profile helpers'!H$2)*IF($A2881="", "0", INDEX(#REF!,MATCH($A2881,#REF!,0))),"")</f>
        <v/>
      </c>
      <c r="I2881" s="72" t="str">
        <f>IFERROR(INDEX(#REF!,MATCH(INDEX(#REF!,MATCH($A2881,#REF!,0)),#REF!,0),'Recurrent profile helpers'!I$2)*IF($A2881="", "0", INDEX(#REF!,MATCH($A2881,#REF!,0))),"")</f>
        <v/>
      </c>
      <c r="J2881" s="72" t="str">
        <f>IFERROR(INDEX(#REF!,MATCH(INDEX(#REF!,MATCH($A2881,#REF!,0)),#REF!,0),'Recurrent profile helpers'!J$2)*IF($A2881="", "0", INDEX(#REF!,MATCH($A2881,#REF!,0))),"")</f>
        <v/>
      </c>
      <c r="K2881" s="72" t="str">
        <f>IFERROR(INDEX(#REF!,MATCH(INDEX(#REF!,MATCH($A2881,#REF!,0)),#REF!,0),'Recurrent profile helpers'!K$2)*IF($A2881="", "0", INDEX(#REF!,MATCH($A2881,#REF!,0))),"")</f>
        <v/>
      </c>
      <c r="L2881" s="72" t="str">
        <f>IFERROR(INDEX(#REF!,MATCH(INDEX(#REF!,MATCH($A2881,#REF!,0)),#REF!,0),'Recurrent profile helpers'!L$2)*IF($A2881="", "0", INDEX(#REF!,MATCH($A2881,#REF!,0))),"")</f>
        <v/>
      </c>
      <c r="M2881" s="72" t="str">
        <f>IFERROR(INDEX(#REF!,MATCH(INDEX(#REF!,MATCH($A2881,#REF!,0)),#REF!,0),'Recurrent profile helpers'!M$2)*IF($A2881="", "0", INDEX(#REF!,MATCH($A2881,#REF!,0))),"")</f>
        <v/>
      </c>
      <c r="N2881" s="72" t="str">
        <f>IFERROR(INDEX(#REF!,MATCH(INDEX(#REF!,MATCH($A2881,#REF!,0)),#REF!,0),'Recurrent profile helpers'!N$2)*IF($A2881="", "0", INDEX(#REF!,MATCH($A2881,#REF!,0))),"")</f>
        <v/>
      </c>
    </row>
    <row r="2882" spans="1:14">
      <c r="A2882" t="str">
        <f t="array" ref="A2882">IFERROR(INDEX(#REF!, SMALL(IF((MID(#REF!,2,1)="."),ROW($A$6:$A$4897)-ROW($A$6)+1,IF((MID(#REF!,3,1)="."),ROW($A$6:$A$4892)-ROW($A$6)+1)), ROW(2880:2880))),"" )</f>
        <v/>
      </c>
      <c r="B2882" s="72" t="str">
        <f>IF($A2882="", "", INDEX(#REF!,MATCH($A2882,#REF!,0)))</f>
        <v/>
      </c>
      <c r="C2882" s="72" t="str">
        <f>IFERROR(INDEX(#REF!,MATCH(INDEX(#REF!,MATCH($A2882,#REF!,0)),#REF!,0),'Recurrent profile helpers'!C$2)*IF($A2882="", "0", INDEX(#REF!,MATCH($A2882,#REF!,0))),"")</f>
        <v/>
      </c>
      <c r="D2882" s="72" t="str">
        <f>IFERROR(INDEX(#REF!,MATCH(INDEX(#REF!,MATCH($A2882,#REF!,0)),#REF!,0),'Recurrent profile helpers'!D$2)*IF($A2882="", "0", INDEX(#REF!,MATCH($A2882,#REF!,0))),"")</f>
        <v/>
      </c>
      <c r="E2882" s="72" t="str">
        <f>IFERROR(INDEX(#REF!,MATCH(INDEX(#REF!,MATCH($A2882,#REF!,0)),#REF!,0),'Recurrent profile helpers'!E$2)*IF($A2882="", "0", INDEX(#REF!,MATCH($A2882,#REF!,0))),"")</f>
        <v/>
      </c>
      <c r="F2882" s="72" t="str">
        <f>IFERROR(INDEX(#REF!,MATCH(INDEX(#REF!,MATCH($A2882,#REF!,0)),#REF!,0),'Recurrent profile helpers'!F$2)*IF($A2882="", "0", INDEX(#REF!,MATCH($A2882,#REF!,0))),"")</f>
        <v/>
      </c>
      <c r="G2882" s="72" t="str">
        <f>IFERROR(INDEX(#REF!,MATCH(INDEX(#REF!,MATCH($A2882,#REF!,0)),#REF!,0),'Recurrent profile helpers'!G$2)*IF($A2882="", "0", INDEX(#REF!,MATCH($A2882,#REF!,0))),"")</f>
        <v/>
      </c>
      <c r="H2882" s="72" t="str">
        <f>IFERROR(INDEX(#REF!,MATCH(INDEX(#REF!,MATCH($A2882,#REF!,0)),#REF!,0),'Recurrent profile helpers'!H$2)*IF($A2882="", "0", INDEX(#REF!,MATCH($A2882,#REF!,0))),"")</f>
        <v/>
      </c>
      <c r="I2882" s="72" t="str">
        <f>IFERROR(INDEX(#REF!,MATCH(INDEX(#REF!,MATCH($A2882,#REF!,0)),#REF!,0),'Recurrent profile helpers'!I$2)*IF($A2882="", "0", INDEX(#REF!,MATCH($A2882,#REF!,0))),"")</f>
        <v/>
      </c>
      <c r="J2882" s="72" t="str">
        <f>IFERROR(INDEX(#REF!,MATCH(INDEX(#REF!,MATCH($A2882,#REF!,0)),#REF!,0),'Recurrent profile helpers'!J$2)*IF($A2882="", "0", INDEX(#REF!,MATCH($A2882,#REF!,0))),"")</f>
        <v/>
      </c>
      <c r="K2882" s="72" t="str">
        <f>IFERROR(INDEX(#REF!,MATCH(INDEX(#REF!,MATCH($A2882,#REF!,0)),#REF!,0),'Recurrent profile helpers'!K$2)*IF($A2882="", "0", INDEX(#REF!,MATCH($A2882,#REF!,0))),"")</f>
        <v/>
      </c>
      <c r="L2882" s="72" t="str">
        <f>IFERROR(INDEX(#REF!,MATCH(INDEX(#REF!,MATCH($A2882,#REF!,0)),#REF!,0),'Recurrent profile helpers'!L$2)*IF($A2882="", "0", INDEX(#REF!,MATCH($A2882,#REF!,0))),"")</f>
        <v/>
      </c>
      <c r="M2882" s="72" t="str">
        <f>IFERROR(INDEX(#REF!,MATCH(INDEX(#REF!,MATCH($A2882,#REF!,0)),#REF!,0),'Recurrent profile helpers'!M$2)*IF($A2882="", "0", INDEX(#REF!,MATCH($A2882,#REF!,0))),"")</f>
        <v/>
      </c>
      <c r="N2882" s="72" t="str">
        <f>IFERROR(INDEX(#REF!,MATCH(INDEX(#REF!,MATCH($A2882,#REF!,0)),#REF!,0),'Recurrent profile helpers'!N$2)*IF($A2882="", "0", INDEX(#REF!,MATCH($A2882,#REF!,0))),"")</f>
        <v/>
      </c>
    </row>
    <row r="2883" spans="1:14">
      <c r="A2883" t="str">
        <f t="array" ref="A2883">IFERROR(INDEX(#REF!, SMALL(IF((MID(#REF!,2,1)="."),ROW($A$6:$A$4897)-ROW($A$6)+1,IF((MID(#REF!,3,1)="."),ROW($A$6:$A$4892)-ROW($A$6)+1)), ROW(2881:2881))),"" )</f>
        <v/>
      </c>
      <c r="B2883" s="72" t="str">
        <f>IF($A2883="", "", INDEX(#REF!,MATCH($A2883,#REF!,0)))</f>
        <v/>
      </c>
      <c r="C2883" s="72" t="str">
        <f>IFERROR(INDEX(#REF!,MATCH(INDEX(#REF!,MATCH($A2883,#REF!,0)),#REF!,0),'Recurrent profile helpers'!C$2)*IF($A2883="", "0", INDEX(#REF!,MATCH($A2883,#REF!,0))),"")</f>
        <v/>
      </c>
      <c r="D2883" s="72" t="str">
        <f>IFERROR(INDEX(#REF!,MATCH(INDEX(#REF!,MATCH($A2883,#REF!,0)),#REF!,0),'Recurrent profile helpers'!D$2)*IF($A2883="", "0", INDEX(#REF!,MATCH($A2883,#REF!,0))),"")</f>
        <v/>
      </c>
      <c r="E2883" s="72" t="str">
        <f>IFERROR(INDEX(#REF!,MATCH(INDEX(#REF!,MATCH($A2883,#REF!,0)),#REF!,0),'Recurrent profile helpers'!E$2)*IF($A2883="", "0", INDEX(#REF!,MATCH($A2883,#REF!,0))),"")</f>
        <v/>
      </c>
      <c r="F2883" s="72" t="str">
        <f>IFERROR(INDEX(#REF!,MATCH(INDEX(#REF!,MATCH($A2883,#REF!,0)),#REF!,0),'Recurrent profile helpers'!F$2)*IF($A2883="", "0", INDEX(#REF!,MATCH($A2883,#REF!,0))),"")</f>
        <v/>
      </c>
      <c r="G2883" s="72" t="str">
        <f>IFERROR(INDEX(#REF!,MATCH(INDEX(#REF!,MATCH($A2883,#REF!,0)),#REF!,0),'Recurrent profile helpers'!G$2)*IF($A2883="", "0", INDEX(#REF!,MATCH($A2883,#REF!,0))),"")</f>
        <v/>
      </c>
      <c r="H2883" s="72" t="str">
        <f>IFERROR(INDEX(#REF!,MATCH(INDEX(#REF!,MATCH($A2883,#REF!,0)),#REF!,0),'Recurrent profile helpers'!H$2)*IF($A2883="", "0", INDEX(#REF!,MATCH($A2883,#REF!,0))),"")</f>
        <v/>
      </c>
      <c r="I2883" s="72" t="str">
        <f>IFERROR(INDEX(#REF!,MATCH(INDEX(#REF!,MATCH($A2883,#REF!,0)),#REF!,0),'Recurrent profile helpers'!I$2)*IF($A2883="", "0", INDEX(#REF!,MATCH($A2883,#REF!,0))),"")</f>
        <v/>
      </c>
      <c r="J2883" s="72" t="str">
        <f>IFERROR(INDEX(#REF!,MATCH(INDEX(#REF!,MATCH($A2883,#REF!,0)),#REF!,0),'Recurrent profile helpers'!J$2)*IF($A2883="", "0", INDEX(#REF!,MATCH($A2883,#REF!,0))),"")</f>
        <v/>
      </c>
      <c r="K2883" s="72" t="str">
        <f>IFERROR(INDEX(#REF!,MATCH(INDEX(#REF!,MATCH($A2883,#REF!,0)),#REF!,0),'Recurrent profile helpers'!K$2)*IF($A2883="", "0", INDEX(#REF!,MATCH($A2883,#REF!,0))),"")</f>
        <v/>
      </c>
      <c r="L2883" s="72" t="str">
        <f>IFERROR(INDEX(#REF!,MATCH(INDEX(#REF!,MATCH($A2883,#REF!,0)),#REF!,0),'Recurrent profile helpers'!L$2)*IF($A2883="", "0", INDEX(#REF!,MATCH($A2883,#REF!,0))),"")</f>
        <v/>
      </c>
      <c r="M2883" s="72" t="str">
        <f>IFERROR(INDEX(#REF!,MATCH(INDEX(#REF!,MATCH($A2883,#REF!,0)),#REF!,0),'Recurrent profile helpers'!M$2)*IF($A2883="", "0", INDEX(#REF!,MATCH($A2883,#REF!,0))),"")</f>
        <v/>
      </c>
      <c r="N2883" s="72" t="str">
        <f>IFERROR(INDEX(#REF!,MATCH(INDEX(#REF!,MATCH($A2883,#REF!,0)),#REF!,0),'Recurrent profile helpers'!N$2)*IF($A2883="", "0", INDEX(#REF!,MATCH($A2883,#REF!,0))),"")</f>
        <v/>
      </c>
    </row>
    <row r="2884" spans="1:14">
      <c r="A2884" t="str">
        <f t="array" ref="A2884">IFERROR(INDEX(#REF!, SMALL(IF((MID(#REF!,2,1)="."),ROW($A$6:$A$4897)-ROW($A$6)+1,IF((MID(#REF!,3,1)="."),ROW($A$6:$A$4892)-ROW($A$6)+1)), ROW(2882:2882))),"" )</f>
        <v/>
      </c>
      <c r="B2884" s="72" t="str">
        <f>IF($A2884="", "", INDEX(#REF!,MATCH($A2884,#REF!,0)))</f>
        <v/>
      </c>
      <c r="C2884" s="72" t="str">
        <f>IFERROR(INDEX(#REF!,MATCH(INDEX(#REF!,MATCH($A2884,#REF!,0)),#REF!,0),'Recurrent profile helpers'!C$2)*IF($A2884="", "0", INDEX(#REF!,MATCH($A2884,#REF!,0))),"")</f>
        <v/>
      </c>
      <c r="D2884" s="72" t="str">
        <f>IFERROR(INDEX(#REF!,MATCH(INDEX(#REF!,MATCH($A2884,#REF!,0)),#REF!,0),'Recurrent profile helpers'!D$2)*IF($A2884="", "0", INDEX(#REF!,MATCH($A2884,#REF!,0))),"")</f>
        <v/>
      </c>
      <c r="E2884" s="72" t="str">
        <f>IFERROR(INDEX(#REF!,MATCH(INDEX(#REF!,MATCH($A2884,#REF!,0)),#REF!,0),'Recurrent profile helpers'!E$2)*IF($A2884="", "0", INDEX(#REF!,MATCH($A2884,#REF!,0))),"")</f>
        <v/>
      </c>
      <c r="F2884" s="72" t="str">
        <f>IFERROR(INDEX(#REF!,MATCH(INDEX(#REF!,MATCH($A2884,#REF!,0)),#REF!,0),'Recurrent profile helpers'!F$2)*IF($A2884="", "0", INDEX(#REF!,MATCH($A2884,#REF!,0))),"")</f>
        <v/>
      </c>
      <c r="G2884" s="72" t="str">
        <f>IFERROR(INDEX(#REF!,MATCH(INDEX(#REF!,MATCH($A2884,#REF!,0)),#REF!,0),'Recurrent profile helpers'!G$2)*IF($A2884="", "0", INDEX(#REF!,MATCH($A2884,#REF!,0))),"")</f>
        <v/>
      </c>
      <c r="H2884" s="72" t="str">
        <f>IFERROR(INDEX(#REF!,MATCH(INDEX(#REF!,MATCH($A2884,#REF!,0)),#REF!,0),'Recurrent profile helpers'!H$2)*IF($A2884="", "0", INDEX(#REF!,MATCH($A2884,#REF!,0))),"")</f>
        <v/>
      </c>
      <c r="I2884" s="72" t="str">
        <f>IFERROR(INDEX(#REF!,MATCH(INDEX(#REF!,MATCH($A2884,#REF!,0)),#REF!,0),'Recurrent profile helpers'!I$2)*IF($A2884="", "0", INDEX(#REF!,MATCH($A2884,#REF!,0))),"")</f>
        <v/>
      </c>
      <c r="J2884" s="72" t="str">
        <f>IFERROR(INDEX(#REF!,MATCH(INDEX(#REF!,MATCH($A2884,#REF!,0)),#REF!,0),'Recurrent profile helpers'!J$2)*IF($A2884="", "0", INDEX(#REF!,MATCH($A2884,#REF!,0))),"")</f>
        <v/>
      </c>
      <c r="K2884" s="72" t="str">
        <f>IFERROR(INDEX(#REF!,MATCH(INDEX(#REF!,MATCH($A2884,#REF!,0)),#REF!,0),'Recurrent profile helpers'!K$2)*IF($A2884="", "0", INDEX(#REF!,MATCH($A2884,#REF!,0))),"")</f>
        <v/>
      </c>
      <c r="L2884" s="72" t="str">
        <f>IFERROR(INDEX(#REF!,MATCH(INDEX(#REF!,MATCH($A2884,#REF!,0)),#REF!,0),'Recurrent profile helpers'!L$2)*IF($A2884="", "0", INDEX(#REF!,MATCH($A2884,#REF!,0))),"")</f>
        <v/>
      </c>
      <c r="M2884" s="72" t="str">
        <f>IFERROR(INDEX(#REF!,MATCH(INDEX(#REF!,MATCH($A2884,#REF!,0)),#REF!,0),'Recurrent profile helpers'!M$2)*IF($A2884="", "0", INDEX(#REF!,MATCH($A2884,#REF!,0))),"")</f>
        <v/>
      </c>
      <c r="N2884" s="72" t="str">
        <f>IFERROR(INDEX(#REF!,MATCH(INDEX(#REF!,MATCH($A2884,#REF!,0)),#REF!,0),'Recurrent profile helpers'!N$2)*IF($A2884="", "0", INDEX(#REF!,MATCH($A2884,#REF!,0))),"")</f>
        <v/>
      </c>
    </row>
    <row r="2885" spans="1:14">
      <c r="A2885" t="str">
        <f t="array" ref="A2885">IFERROR(INDEX(#REF!, SMALL(IF((MID(#REF!,2,1)="."),ROW($A$6:$A$4897)-ROW($A$6)+1,IF((MID(#REF!,3,1)="."),ROW($A$6:$A$4892)-ROW($A$6)+1)), ROW(2883:2883))),"" )</f>
        <v/>
      </c>
      <c r="B2885" s="72" t="str">
        <f>IF($A2885="", "", INDEX(#REF!,MATCH($A2885,#REF!,0)))</f>
        <v/>
      </c>
      <c r="C2885" s="72" t="str">
        <f>IFERROR(INDEX(#REF!,MATCH(INDEX(#REF!,MATCH($A2885,#REF!,0)),#REF!,0),'Recurrent profile helpers'!C$2)*IF($A2885="", "0", INDEX(#REF!,MATCH($A2885,#REF!,0))),"")</f>
        <v/>
      </c>
      <c r="D2885" s="72" t="str">
        <f>IFERROR(INDEX(#REF!,MATCH(INDEX(#REF!,MATCH($A2885,#REF!,0)),#REF!,0),'Recurrent profile helpers'!D$2)*IF($A2885="", "0", INDEX(#REF!,MATCH($A2885,#REF!,0))),"")</f>
        <v/>
      </c>
      <c r="E2885" s="72" t="str">
        <f>IFERROR(INDEX(#REF!,MATCH(INDEX(#REF!,MATCH($A2885,#REF!,0)),#REF!,0),'Recurrent profile helpers'!E$2)*IF($A2885="", "0", INDEX(#REF!,MATCH($A2885,#REF!,0))),"")</f>
        <v/>
      </c>
      <c r="F2885" s="72" t="str">
        <f>IFERROR(INDEX(#REF!,MATCH(INDEX(#REF!,MATCH($A2885,#REF!,0)),#REF!,0),'Recurrent profile helpers'!F$2)*IF($A2885="", "0", INDEX(#REF!,MATCH($A2885,#REF!,0))),"")</f>
        <v/>
      </c>
      <c r="G2885" s="72" t="str">
        <f>IFERROR(INDEX(#REF!,MATCH(INDEX(#REF!,MATCH($A2885,#REF!,0)),#REF!,0),'Recurrent profile helpers'!G$2)*IF($A2885="", "0", INDEX(#REF!,MATCH($A2885,#REF!,0))),"")</f>
        <v/>
      </c>
      <c r="H2885" s="72" t="str">
        <f>IFERROR(INDEX(#REF!,MATCH(INDEX(#REF!,MATCH($A2885,#REF!,0)),#REF!,0),'Recurrent profile helpers'!H$2)*IF($A2885="", "0", INDEX(#REF!,MATCH($A2885,#REF!,0))),"")</f>
        <v/>
      </c>
      <c r="I2885" s="72" t="str">
        <f>IFERROR(INDEX(#REF!,MATCH(INDEX(#REF!,MATCH($A2885,#REF!,0)),#REF!,0),'Recurrent profile helpers'!I$2)*IF($A2885="", "0", INDEX(#REF!,MATCH($A2885,#REF!,0))),"")</f>
        <v/>
      </c>
      <c r="J2885" s="72" t="str">
        <f>IFERROR(INDEX(#REF!,MATCH(INDEX(#REF!,MATCH($A2885,#REF!,0)),#REF!,0),'Recurrent profile helpers'!J$2)*IF($A2885="", "0", INDEX(#REF!,MATCH($A2885,#REF!,0))),"")</f>
        <v/>
      </c>
      <c r="K2885" s="72" t="str">
        <f>IFERROR(INDEX(#REF!,MATCH(INDEX(#REF!,MATCH($A2885,#REF!,0)),#REF!,0),'Recurrent profile helpers'!K$2)*IF($A2885="", "0", INDEX(#REF!,MATCH($A2885,#REF!,0))),"")</f>
        <v/>
      </c>
      <c r="L2885" s="72" t="str">
        <f>IFERROR(INDEX(#REF!,MATCH(INDEX(#REF!,MATCH($A2885,#REF!,0)),#REF!,0),'Recurrent profile helpers'!L$2)*IF($A2885="", "0", INDEX(#REF!,MATCH($A2885,#REF!,0))),"")</f>
        <v/>
      </c>
      <c r="M2885" s="72" t="str">
        <f>IFERROR(INDEX(#REF!,MATCH(INDEX(#REF!,MATCH($A2885,#REF!,0)),#REF!,0),'Recurrent profile helpers'!M$2)*IF($A2885="", "0", INDEX(#REF!,MATCH($A2885,#REF!,0))),"")</f>
        <v/>
      </c>
      <c r="N2885" s="72" t="str">
        <f>IFERROR(INDEX(#REF!,MATCH(INDEX(#REF!,MATCH($A2885,#REF!,0)),#REF!,0),'Recurrent profile helpers'!N$2)*IF($A2885="", "0", INDEX(#REF!,MATCH($A2885,#REF!,0))),"")</f>
        <v/>
      </c>
    </row>
    <row r="2886" spans="1:14">
      <c r="A2886" t="str">
        <f t="array" ref="A2886">IFERROR(INDEX(#REF!, SMALL(IF((MID(#REF!,2,1)="."),ROW($A$6:$A$4897)-ROW($A$6)+1,IF((MID(#REF!,3,1)="."),ROW($A$6:$A$4892)-ROW($A$6)+1)), ROW(2884:2884))),"" )</f>
        <v/>
      </c>
      <c r="B2886" s="72" t="str">
        <f>IF($A2886="", "", INDEX(#REF!,MATCH($A2886,#REF!,0)))</f>
        <v/>
      </c>
      <c r="C2886" s="72" t="str">
        <f>IFERROR(INDEX(#REF!,MATCH(INDEX(#REF!,MATCH($A2886,#REF!,0)),#REF!,0),'Recurrent profile helpers'!C$2)*IF($A2886="", "0", INDEX(#REF!,MATCH($A2886,#REF!,0))),"")</f>
        <v/>
      </c>
      <c r="D2886" s="72" t="str">
        <f>IFERROR(INDEX(#REF!,MATCH(INDEX(#REF!,MATCH($A2886,#REF!,0)),#REF!,0),'Recurrent profile helpers'!D$2)*IF($A2886="", "0", INDEX(#REF!,MATCH($A2886,#REF!,0))),"")</f>
        <v/>
      </c>
      <c r="E2886" s="72" t="str">
        <f>IFERROR(INDEX(#REF!,MATCH(INDEX(#REF!,MATCH($A2886,#REF!,0)),#REF!,0),'Recurrent profile helpers'!E$2)*IF($A2886="", "0", INDEX(#REF!,MATCH($A2886,#REF!,0))),"")</f>
        <v/>
      </c>
      <c r="F2886" s="72" t="str">
        <f>IFERROR(INDEX(#REF!,MATCH(INDEX(#REF!,MATCH($A2886,#REF!,0)),#REF!,0),'Recurrent profile helpers'!F$2)*IF($A2886="", "0", INDEX(#REF!,MATCH($A2886,#REF!,0))),"")</f>
        <v/>
      </c>
      <c r="G2886" s="72" t="str">
        <f>IFERROR(INDEX(#REF!,MATCH(INDEX(#REF!,MATCH($A2886,#REF!,0)),#REF!,0),'Recurrent profile helpers'!G$2)*IF($A2886="", "0", INDEX(#REF!,MATCH($A2886,#REF!,0))),"")</f>
        <v/>
      </c>
      <c r="H2886" s="72" t="str">
        <f>IFERROR(INDEX(#REF!,MATCH(INDEX(#REF!,MATCH($A2886,#REF!,0)),#REF!,0),'Recurrent profile helpers'!H$2)*IF($A2886="", "0", INDEX(#REF!,MATCH($A2886,#REF!,0))),"")</f>
        <v/>
      </c>
      <c r="I2886" s="72" t="str">
        <f>IFERROR(INDEX(#REF!,MATCH(INDEX(#REF!,MATCH($A2886,#REF!,0)),#REF!,0),'Recurrent profile helpers'!I$2)*IF($A2886="", "0", INDEX(#REF!,MATCH($A2886,#REF!,0))),"")</f>
        <v/>
      </c>
      <c r="J2886" s="72" t="str">
        <f>IFERROR(INDEX(#REF!,MATCH(INDEX(#REF!,MATCH($A2886,#REF!,0)),#REF!,0),'Recurrent profile helpers'!J$2)*IF($A2886="", "0", INDEX(#REF!,MATCH($A2886,#REF!,0))),"")</f>
        <v/>
      </c>
      <c r="K2886" s="72" t="str">
        <f>IFERROR(INDEX(#REF!,MATCH(INDEX(#REF!,MATCH($A2886,#REF!,0)),#REF!,0),'Recurrent profile helpers'!K$2)*IF($A2886="", "0", INDEX(#REF!,MATCH($A2886,#REF!,0))),"")</f>
        <v/>
      </c>
      <c r="L2886" s="72" t="str">
        <f>IFERROR(INDEX(#REF!,MATCH(INDEX(#REF!,MATCH($A2886,#REF!,0)),#REF!,0),'Recurrent profile helpers'!L$2)*IF($A2886="", "0", INDEX(#REF!,MATCH($A2886,#REF!,0))),"")</f>
        <v/>
      </c>
      <c r="M2886" s="72" t="str">
        <f>IFERROR(INDEX(#REF!,MATCH(INDEX(#REF!,MATCH($A2886,#REF!,0)),#REF!,0),'Recurrent profile helpers'!M$2)*IF($A2886="", "0", INDEX(#REF!,MATCH($A2886,#REF!,0))),"")</f>
        <v/>
      </c>
      <c r="N2886" s="72" t="str">
        <f>IFERROR(INDEX(#REF!,MATCH(INDEX(#REF!,MATCH($A2886,#REF!,0)),#REF!,0),'Recurrent profile helpers'!N$2)*IF($A2886="", "0", INDEX(#REF!,MATCH($A2886,#REF!,0))),"")</f>
        <v/>
      </c>
    </row>
    <row r="2887" spans="1:14">
      <c r="A2887" t="str">
        <f t="array" ref="A2887">IFERROR(INDEX(#REF!, SMALL(IF((MID(#REF!,2,1)="."),ROW($A$6:$A$4897)-ROW($A$6)+1,IF((MID(#REF!,3,1)="."),ROW($A$6:$A$4892)-ROW($A$6)+1)), ROW(2885:2885))),"" )</f>
        <v/>
      </c>
      <c r="B2887" s="72" t="str">
        <f>IF($A2887="", "", INDEX(#REF!,MATCH($A2887,#REF!,0)))</f>
        <v/>
      </c>
      <c r="C2887" s="72" t="str">
        <f>IFERROR(INDEX(#REF!,MATCH(INDEX(#REF!,MATCH($A2887,#REF!,0)),#REF!,0),'Recurrent profile helpers'!C$2)*IF($A2887="", "0", INDEX(#REF!,MATCH($A2887,#REF!,0))),"")</f>
        <v/>
      </c>
      <c r="D2887" s="72" t="str">
        <f>IFERROR(INDEX(#REF!,MATCH(INDEX(#REF!,MATCH($A2887,#REF!,0)),#REF!,0),'Recurrent profile helpers'!D$2)*IF($A2887="", "0", INDEX(#REF!,MATCH($A2887,#REF!,0))),"")</f>
        <v/>
      </c>
      <c r="E2887" s="72" t="str">
        <f>IFERROR(INDEX(#REF!,MATCH(INDEX(#REF!,MATCH($A2887,#REF!,0)),#REF!,0),'Recurrent profile helpers'!E$2)*IF($A2887="", "0", INDEX(#REF!,MATCH($A2887,#REF!,0))),"")</f>
        <v/>
      </c>
      <c r="F2887" s="72" t="str">
        <f>IFERROR(INDEX(#REF!,MATCH(INDEX(#REF!,MATCH($A2887,#REF!,0)),#REF!,0),'Recurrent profile helpers'!F$2)*IF($A2887="", "0", INDEX(#REF!,MATCH($A2887,#REF!,0))),"")</f>
        <v/>
      </c>
      <c r="G2887" s="72" t="str">
        <f>IFERROR(INDEX(#REF!,MATCH(INDEX(#REF!,MATCH($A2887,#REF!,0)),#REF!,0),'Recurrent profile helpers'!G$2)*IF($A2887="", "0", INDEX(#REF!,MATCH($A2887,#REF!,0))),"")</f>
        <v/>
      </c>
      <c r="H2887" s="72" t="str">
        <f>IFERROR(INDEX(#REF!,MATCH(INDEX(#REF!,MATCH($A2887,#REF!,0)),#REF!,0),'Recurrent profile helpers'!H$2)*IF($A2887="", "0", INDEX(#REF!,MATCH($A2887,#REF!,0))),"")</f>
        <v/>
      </c>
      <c r="I2887" s="72" t="str">
        <f>IFERROR(INDEX(#REF!,MATCH(INDEX(#REF!,MATCH($A2887,#REF!,0)),#REF!,0),'Recurrent profile helpers'!I$2)*IF($A2887="", "0", INDEX(#REF!,MATCH($A2887,#REF!,0))),"")</f>
        <v/>
      </c>
      <c r="J2887" s="72" t="str">
        <f>IFERROR(INDEX(#REF!,MATCH(INDEX(#REF!,MATCH($A2887,#REF!,0)),#REF!,0),'Recurrent profile helpers'!J$2)*IF($A2887="", "0", INDEX(#REF!,MATCH($A2887,#REF!,0))),"")</f>
        <v/>
      </c>
      <c r="K2887" s="72" t="str">
        <f>IFERROR(INDEX(#REF!,MATCH(INDEX(#REF!,MATCH($A2887,#REF!,0)),#REF!,0),'Recurrent profile helpers'!K$2)*IF($A2887="", "0", INDEX(#REF!,MATCH($A2887,#REF!,0))),"")</f>
        <v/>
      </c>
      <c r="L2887" s="72" t="str">
        <f>IFERROR(INDEX(#REF!,MATCH(INDEX(#REF!,MATCH($A2887,#REF!,0)),#REF!,0),'Recurrent profile helpers'!L$2)*IF($A2887="", "0", INDEX(#REF!,MATCH($A2887,#REF!,0))),"")</f>
        <v/>
      </c>
      <c r="M2887" s="72" t="str">
        <f>IFERROR(INDEX(#REF!,MATCH(INDEX(#REF!,MATCH($A2887,#REF!,0)),#REF!,0),'Recurrent profile helpers'!M$2)*IF($A2887="", "0", INDEX(#REF!,MATCH($A2887,#REF!,0))),"")</f>
        <v/>
      </c>
      <c r="N2887" s="72" t="str">
        <f>IFERROR(INDEX(#REF!,MATCH(INDEX(#REF!,MATCH($A2887,#REF!,0)),#REF!,0),'Recurrent profile helpers'!N$2)*IF($A2887="", "0", INDEX(#REF!,MATCH($A2887,#REF!,0))),"")</f>
        <v/>
      </c>
    </row>
    <row r="2888" spans="1:14">
      <c r="A2888" t="str">
        <f t="array" ref="A2888">IFERROR(INDEX(#REF!, SMALL(IF((MID(#REF!,2,1)="."),ROW($A$6:$A$4897)-ROW($A$6)+1,IF((MID(#REF!,3,1)="."),ROW($A$6:$A$4892)-ROW($A$6)+1)), ROW(2886:2886))),"" )</f>
        <v/>
      </c>
      <c r="B2888" s="72" t="str">
        <f>IF($A2888="", "", INDEX(#REF!,MATCH($A2888,#REF!,0)))</f>
        <v/>
      </c>
      <c r="C2888" s="72" t="str">
        <f>IFERROR(INDEX(#REF!,MATCH(INDEX(#REF!,MATCH($A2888,#REF!,0)),#REF!,0),'Recurrent profile helpers'!C$2)*IF($A2888="", "0", INDEX(#REF!,MATCH($A2888,#REF!,0))),"")</f>
        <v/>
      </c>
      <c r="D2888" s="72" t="str">
        <f>IFERROR(INDEX(#REF!,MATCH(INDEX(#REF!,MATCH($A2888,#REF!,0)),#REF!,0),'Recurrent profile helpers'!D$2)*IF($A2888="", "0", INDEX(#REF!,MATCH($A2888,#REF!,0))),"")</f>
        <v/>
      </c>
      <c r="E2888" s="72" t="str">
        <f>IFERROR(INDEX(#REF!,MATCH(INDEX(#REF!,MATCH($A2888,#REF!,0)),#REF!,0),'Recurrent profile helpers'!E$2)*IF($A2888="", "0", INDEX(#REF!,MATCH($A2888,#REF!,0))),"")</f>
        <v/>
      </c>
      <c r="F2888" s="72" t="str">
        <f>IFERROR(INDEX(#REF!,MATCH(INDEX(#REF!,MATCH($A2888,#REF!,0)),#REF!,0),'Recurrent profile helpers'!F$2)*IF($A2888="", "0", INDEX(#REF!,MATCH($A2888,#REF!,0))),"")</f>
        <v/>
      </c>
      <c r="G2888" s="72" t="str">
        <f>IFERROR(INDEX(#REF!,MATCH(INDEX(#REF!,MATCH($A2888,#REF!,0)),#REF!,0),'Recurrent profile helpers'!G$2)*IF($A2888="", "0", INDEX(#REF!,MATCH($A2888,#REF!,0))),"")</f>
        <v/>
      </c>
      <c r="H2888" s="72" t="str">
        <f>IFERROR(INDEX(#REF!,MATCH(INDEX(#REF!,MATCH($A2888,#REF!,0)),#REF!,0),'Recurrent profile helpers'!H$2)*IF($A2888="", "0", INDEX(#REF!,MATCH($A2888,#REF!,0))),"")</f>
        <v/>
      </c>
      <c r="I2888" s="72" t="str">
        <f>IFERROR(INDEX(#REF!,MATCH(INDEX(#REF!,MATCH($A2888,#REF!,0)),#REF!,0),'Recurrent profile helpers'!I$2)*IF($A2888="", "0", INDEX(#REF!,MATCH($A2888,#REF!,0))),"")</f>
        <v/>
      </c>
      <c r="J2888" s="72" t="str">
        <f>IFERROR(INDEX(#REF!,MATCH(INDEX(#REF!,MATCH($A2888,#REF!,0)),#REF!,0),'Recurrent profile helpers'!J$2)*IF($A2888="", "0", INDEX(#REF!,MATCH($A2888,#REF!,0))),"")</f>
        <v/>
      </c>
      <c r="K2888" s="72" t="str">
        <f>IFERROR(INDEX(#REF!,MATCH(INDEX(#REF!,MATCH($A2888,#REF!,0)),#REF!,0),'Recurrent profile helpers'!K$2)*IF($A2888="", "0", INDEX(#REF!,MATCH($A2888,#REF!,0))),"")</f>
        <v/>
      </c>
      <c r="L2888" s="72" t="str">
        <f>IFERROR(INDEX(#REF!,MATCH(INDEX(#REF!,MATCH($A2888,#REF!,0)),#REF!,0),'Recurrent profile helpers'!L$2)*IF($A2888="", "0", INDEX(#REF!,MATCH($A2888,#REF!,0))),"")</f>
        <v/>
      </c>
      <c r="M2888" s="72" t="str">
        <f>IFERROR(INDEX(#REF!,MATCH(INDEX(#REF!,MATCH($A2888,#REF!,0)),#REF!,0),'Recurrent profile helpers'!M$2)*IF($A2888="", "0", INDEX(#REF!,MATCH($A2888,#REF!,0))),"")</f>
        <v/>
      </c>
      <c r="N2888" s="72" t="str">
        <f>IFERROR(INDEX(#REF!,MATCH(INDEX(#REF!,MATCH($A2888,#REF!,0)),#REF!,0),'Recurrent profile helpers'!N$2)*IF($A2888="", "0", INDEX(#REF!,MATCH($A2888,#REF!,0))),"")</f>
        <v/>
      </c>
    </row>
    <row r="2889" spans="1:14">
      <c r="A2889" t="str">
        <f t="array" ref="A2889">IFERROR(INDEX(#REF!, SMALL(IF((MID(#REF!,2,1)="."),ROW($A$6:$A$4897)-ROW($A$6)+1,IF((MID(#REF!,3,1)="."),ROW($A$6:$A$4892)-ROW($A$6)+1)), ROW(2887:2887))),"" )</f>
        <v/>
      </c>
      <c r="B2889" s="72" t="str">
        <f>IF($A2889="", "", INDEX(#REF!,MATCH($A2889,#REF!,0)))</f>
        <v/>
      </c>
      <c r="C2889" s="72" t="str">
        <f>IFERROR(INDEX(#REF!,MATCH(INDEX(#REF!,MATCH($A2889,#REF!,0)),#REF!,0),'Recurrent profile helpers'!C$2)*IF($A2889="", "0", INDEX(#REF!,MATCH($A2889,#REF!,0))),"")</f>
        <v/>
      </c>
      <c r="D2889" s="72" t="str">
        <f>IFERROR(INDEX(#REF!,MATCH(INDEX(#REF!,MATCH($A2889,#REF!,0)),#REF!,0),'Recurrent profile helpers'!D$2)*IF($A2889="", "0", INDEX(#REF!,MATCH($A2889,#REF!,0))),"")</f>
        <v/>
      </c>
      <c r="E2889" s="72" t="str">
        <f>IFERROR(INDEX(#REF!,MATCH(INDEX(#REF!,MATCH($A2889,#REF!,0)),#REF!,0),'Recurrent profile helpers'!E$2)*IF($A2889="", "0", INDEX(#REF!,MATCH($A2889,#REF!,0))),"")</f>
        <v/>
      </c>
      <c r="F2889" s="72" t="str">
        <f>IFERROR(INDEX(#REF!,MATCH(INDEX(#REF!,MATCH($A2889,#REF!,0)),#REF!,0),'Recurrent profile helpers'!F$2)*IF($A2889="", "0", INDEX(#REF!,MATCH($A2889,#REF!,0))),"")</f>
        <v/>
      </c>
      <c r="G2889" s="72" t="str">
        <f>IFERROR(INDEX(#REF!,MATCH(INDEX(#REF!,MATCH($A2889,#REF!,0)),#REF!,0),'Recurrent profile helpers'!G$2)*IF($A2889="", "0", INDEX(#REF!,MATCH($A2889,#REF!,0))),"")</f>
        <v/>
      </c>
      <c r="H2889" s="72" t="str">
        <f>IFERROR(INDEX(#REF!,MATCH(INDEX(#REF!,MATCH($A2889,#REF!,0)),#REF!,0),'Recurrent profile helpers'!H$2)*IF($A2889="", "0", INDEX(#REF!,MATCH($A2889,#REF!,0))),"")</f>
        <v/>
      </c>
      <c r="I2889" s="72" t="str">
        <f>IFERROR(INDEX(#REF!,MATCH(INDEX(#REF!,MATCH($A2889,#REF!,0)),#REF!,0),'Recurrent profile helpers'!I$2)*IF($A2889="", "0", INDEX(#REF!,MATCH($A2889,#REF!,0))),"")</f>
        <v/>
      </c>
      <c r="J2889" s="72" t="str">
        <f>IFERROR(INDEX(#REF!,MATCH(INDEX(#REF!,MATCH($A2889,#REF!,0)),#REF!,0),'Recurrent profile helpers'!J$2)*IF($A2889="", "0", INDEX(#REF!,MATCH($A2889,#REF!,0))),"")</f>
        <v/>
      </c>
      <c r="K2889" s="72" t="str">
        <f>IFERROR(INDEX(#REF!,MATCH(INDEX(#REF!,MATCH($A2889,#REF!,0)),#REF!,0),'Recurrent profile helpers'!K$2)*IF($A2889="", "0", INDEX(#REF!,MATCH($A2889,#REF!,0))),"")</f>
        <v/>
      </c>
      <c r="L2889" s="72" t="str">
        <f>IFERROR(INDEX(#REF!,MATCH(INDEX(#REF!,MATCH($A2889,#REF!,0)),#REF!,0),'Recurrent profile helpers'!L$2)*IF($A2889="", "0", INDEX(#REF!,MATCH($A2889,#REF!,0))),"")</f>
        <v/>
      </c>
      <c r="M2889" s="72" t="str">
        <f>IFERROR(INDEX(#REF!,MATCH(INDEX(#REF!,MATCH($A2889,#REF!,0)),#REF!,0),'Recurrent profile helpers'!M$2)*IF($A2889="", "0", INDEX(#REF!,MATCH($A2889,#REF!,0))),"")</f>
        <v/>
      </c>
      <c r="N2889" s="72" t="str">
        <f>IFERROR(INDEX(#REF!,MATCH(INDEX(#REF!,MATCH($A2889,#REF!,0)),#REF!,0),'Recurrent profile helpers'!N$2)*IF($A2889="", "0", INDEX(#REF!,MATCH($A2889,#REF!,0))),"")</f>
        <v/>
      </c>
    </row>
    <row r="2890" spans="1:14">
      <c r="A2890" t="str">
        <f t="array" ref="A2890">IFERROR(INDEX(#REF!, SMALL(IF((MID(#REF!,2,1)="."),ROW($A$6:$A$4897)-ROW($A$6)+1,IF((MID(#REF!,3,1)="."),ROW($A$6:$A$4892)-ROW($A$6)+1)), ROW(2888:2888))),"" )</f>
        <v/>
      </c>
      <c r="B2890" s="72" t="str">
        <f>IF($A2890="", "", INDEX(#REF!,MATCH($A2890,#REF!,0)))</f>
        <v/>
      </c>
      <c r="C2890" s="72" t="str">
        <f>IFERROR(INDEX(#REF!,MATCH(INDEX(#REF!,MATCH($A2890,#REF!,0)),#REF!,0),'Recurrent profile helpers'!C$2)*IF($A2890="", "0", INDEX(#REF!,MATCH($A2890,#REF!,0))),"")</f>
        <v/>
      </c>
      <c r="D2890" s="72" t="str">
        <f>IFERROR(INDEX(#REF!,MATCH(INDEX(#REF!,MATCH($A2890,#REF!,0)),#REF!,0),'Recurrent profile helpers'!D$2)*IF($A2890="", "0", INDEX(#REF!,MATCH($A2890,#REF!,0))),"")</f>
        <v/>
      </c>
      <c r="E2890" s="72" t="str">
        <f>IFERROR(INDEX(#REF!,MATCH(INDEX(#REF!,MATCH($A2890,#REF!,0)),#REF!,0),'Recurrent profile helpers'!E$2)*IF($A2890="", "0", INDEX(#REF!,MATCH($A2890,#REF!,0))),"")</f>
        <v/>
      </c>
      <c r="F2890" s="72" t="str">
        <f>IFERROR(INDEX(#REF!,MATCH(INDEX(#REF!,MATCH($A2890,#REF!,0)),#REF!,0),'Recurrent profile helpers'!F$2)*IF($A2890="", "0", INDEX(#REF!,MATCH($A2890,#REF!,0))),"")</f>
        <v/>
      </c>
      <c r="G2890" s="72" t="str">
        <f>IFERROR(INDEX(#REF!,MATCH(INDEX(#REF!,MATCH($A2890,#REF!,0)),#REF!,0),'Recurrent profile helpers'!G$2)*IF($A2890="", "0", INDEX(#REF!,MATCH($A2890,#REF!,0))),"")</f>
        <v/>
      </c>
      <c r="H2890" s="72" t="str">
        <f>IFERROR(INDEX(#REF!,MATCH(INDEX(#REF!,MATCH($A2890,#REF!,0)),#REF!,0),'Recurrent profile helpers'!H$2)*IF($A2890="", "0", INDEX(#REF!,MATCH($A2890,#REF!,0))),"")</f>
        <v/>
      </c>
      <c r="I2890" s="72" t="str">
        <f>IFERROR(INDEX(#REF!,MATCH(INDEX(#REF!,MATCH($A2890,#REF!,0)),#REF!,0),'Recurrent profile helpers'!I$2)*IF($A2890="", "0", INDEX(#REF!,MATCH($A2890,#REF!,0))),"")</f>
        <v/>
      </c>
      <c r="J2890" s="72" t="str">
        <f>IFERROR(INDEX(#REF!,MATCH(INDEX(#REF!,MATCH($A2890,#REF!,0)),#REF!,0),'Recurrent profile helpers'!J$2)*IF($A2890="", "0", INDEX(#REF!,MATCH($A2890,#REF!,0))),"")</f>
        <v/>
      </c>
      <c r="K2890" s="72" t="str">
        <f>IFERROR(INDEX(#REF!,MATCH(INDEX(#REF!,MATCH($A2890,#REF!,0)),#REF!,0),'Recurrent profile helpers'!K$2)*IF($A2890="", "0", INDEX(#REF!,MATCH($A2890,#REF!,0))),"")</f>
        <v/>
      </c>
      <c r="L2890" s="72" t="str">
        <f>IFERROR(INDEX(#REF!,MATCH(INDEX(#REF!,MATCH($A2890,#REF!,0)),#REF!,0),'Recurrent profile helpers'!L$2)*IF($A2890="", "0", INDEX(#REF!,MATCH($A2890,#REF!,0))),"")</f>
        <v/>
      </c>
      <c r="M2890" s="72" t="str">
        <f>IFERROR(INDEX(#REF!,MATCH(INDEX(#REF!,MATCH($A2890,#REF!,0)),#REF!,0),'Recurrent profile helpers'!M$2)*IF($A2890="", "0", INDEX(#REF!,MATCH($A2890,#REF!,0))),"")</f>
        <v/>
      </c>
      <c r="N2890" s="72" t="str">
        <f>IFERROR(INDEX(#REF!,MATCH(INDEX(#REF!,MATCH($A2890,#REF!,0)),#REF!,0),'Recurrent profile helpers'!N$2)*IF($A2890="", "0", INDEX(#REF!,MATCH($A2890,#REF!,0))),"")</f>
        <v/>
      </c>
    </row>
    <row r="2891" spans="1:14">
      <c r="A2891" t="str">
        <f t="array" ref="A2891">IFERROR(INDEX(#REF!, SMALL(IF((MID(#REF!,2,1)="."),ROW($A$6:$A$4897)-ROW($A$6)+1,IF((MID(#REF!,3,1)="."),ROW($A$6:$A$4892)-ROW($A$6)+1)), ROW(2889:2889))),"" )</f>
        <v/>
      </c>
      <c r="B2891" s="72" t="str">
        <f>IF($A2891="", "", INDEX(#REF!,MATCH($A2891,#REF!,0)))</f>
        <v/>
      </c>
      <c r="C2891" s="72" t="str">
        <f>IFERROR(INDEX(#REF!,MATCH(INDEX(#REF!,MATCH($A2891,#REF!,0)),#REF!,0),'Recurrent profile helpers'!C$2)*IF($A2891="", "0", INDEX(#REF!,MATCH($A2891,#REF!,0))),"")</f>
        <v/>
      </c>
      <c r="D2891" s="72" t="str">
        <f>IFERROR(INDEX(#REF!,MATCH(INDEX(#REF!,MATCH($A2891,#REF!,0)),#REF!,0),'Recurrent profile helpers'!D$2)*IF($A2891="", "0", INDEX(#REF!,MATCH($A2891,#REF!,0))),"")</f>
        <v/>
      </c>
      <c r="E2891" s="72" t="str">
        <f>IFERROR(INDEX(#REF!,MATCH(INDEX(#REF!,MATCH($A2891,#REF!,0)),#REF!,0),'Recurrent profile helpers'!E$2)*IF($A2891="", "0", INDEX(#REF!,MATCH($A2891,#REF!,0))),"")</f>
        <v/>
      </c>
      <c r="F2891" s="72" t="str">
        <f>IFERROR(INDEX(#REF!,MATCH(INDEX(#REF!,MATCH($A2891,#REF!,0)),#REF!,0),'Recurrent profile helpers'!F$2)*IF($A2891="", "0", INDEX(#REF!,MATCH($A2891,#REF!,0))),"")</f>
        <v/>
      </c>
      <c r="G2891" s="72" t="str">
        <f>IFERROR(INDEX(#REF!,MATCH(INDEX(#REF!,MATCH($A2891,#REF!,0)),#REF!,0),'Recurrent profile helpers'!G$2)*IF($A2891="", "0", INDEX(#REF!,MATCH($A2891,#REF!,0))),"")</f>
        <v/>
      </c>
      <c r="H2891" s="72" t="str">
        <f>IFERROR(INDEX(#REF!,MATCH(INDEX(#REF!,MATCH($A2891,#REF!,0)),#REF!,0),'Recurrent profile helpers'!H$2)*IF($A2891="", "0", INDEX(#REF!,MATCH($A2891,#REF!,0))),"")</f>
        <v/>
      </c>
      <c r="I2891" s="72" t="str">
        <f>IFERROR(INDEX(#REF!,MATCH(INDEX(#REF!,MATCH($A2891,#REF!,0)),#REF!,0),'Recurrent profile helpers'!I$2)*IF($A2891="", "0", INDEX(#REF!,MATCH($A2891,#REF!,0))),"")</f>
        <v/>
      </c>
      <c r="J2891" s="72" t="str">
        <f>IFERROR(INDEX(#REF!,MATCH(INDEX(#REF!,MATCH($A2891,#REF!,0)),#REF!,0),'Recurrent profile helpers'!J$2)*IF($A2891="", "0", INDEX(#REF!,MATCH($A2891,#REF!,0))),"")</f>
        <v/>
      </c>
      <c r="K2891" s="72" t="str">
        <f>IFERROR(INDEX(#REF!,MATCH(INDEX(#REF!,MATCH($A2891,#REF!,0)),#REF!,0),'Recurrent profile helpers'!K$2)*IF($A2891="", "0", INDEX(#REF!,MATCH($A2891,#REF!,0))),"")</f>
        <v/>
      </c>
      <c r="L2891" s="72" t="str">
        <f>IFERROR(INDEX(#REF!,MATCH(INDEX(#REF!,MATCH($A2891,#REF!,0)),#REF!,0),'Recurrent profile helpers'!L$2)*IF($A2891="", "0", INDEX(#REF!,MATCH($A2891,#REF!,0))),"")</f>
        <v/>
      </c>
      <c r="M2891" s="72" t="str">
        <f>IFERROR(INDEX(#REF!,MATCH(INDEX(#REF!,MATCH($A2891,#REF!,0)),#REF!,0),'Recurrent profile helpers'!M$2)*IF($A2891="", "0", INDEX(#REF!,MATCH($A2891,#REF!,0))),"")</f>
        <v/>
      </c>
      <c r="N2891" s="72" t="str">
        <f>IFERROR(INDEX(#REF!,MATCH(INDEX(#REF!,MATCH($A2891,#REF!,0)),#REF!,0),'Recurrent profile helpers'!N$2)*IF($A2891="", "0", INDEX(#REF!,MATCH($A2891,#REF!,0))),"")</f>
        <v/>
      </c>
    </row>
    <row r="2892" spans="1:14">
      <c r="A2892" t="str">
        <f t="array" ref="A2892">IFERROR(INDEX(#REF!, SMALL(IF((MID(#REF!,2,1)="."),ROW($A$6:$A$4897)-ROW($A$6)+1,IF((MID(#REF!,3,1)="."),ROW($A$6:$A$4892)-ROW($A$6)+1)), ROW(2890:2890))),"" )</f>
        <v/>
      </c>
      <c r="B2892" s="72" t="str">
        <f>IF($A2892="", "", INDEX(#REF!,MATCH($A2892,#REF!,0)))</f>
        <v/>
      </c>
      <c r="C2892" s="72" t="str">
        <f>IFERROR(INDEX(#REF!,MATCH(INDEX(#REF!,MATCH($A2892,#REF!,0)),#REF!,0),'Recurrent profile helpers'!C$2)*IF($A2892="", "0", INDEX(#REF!,MATCH($A2892,#REF!,0))),"")</f>
        <v/>
      </c>
      <c r="D2892" s="72" t="str">
        <f>IFERROR(INDEX(#REF!,MATCH(INDEX(#REF!,MATCH($A2892,#REF!,0)),#REF!,0),'Recurrent profile helpers'!D$2)*IF($A2892="", "0", INDEX(#REF!,MATCH($A2892,#REF!,0))),"")</f>
        <v/>
      </c>
      <c r="E2892" s="72" t="str">
        <f>IFERROR(INDEX(#REF!,MATCH(INDEX(#REF!,MATCH($A2892,#REF!,0)),#REF!,0),'Recurrent profile helpers'!E$2)*IF($A2892="", "0", INDEX(#REF!,MATCH($A2892,#REF!,0))),"")</f>
        <v/>
      </c>
      <c r="F2892" s="72" t="str">
        <f>IFERROR(INDEX(#REF!,MATCH(INDEX(#REF!,MATCH($A2892,#REF!,0)),#REF!,0),'Recurrent profile helpers'!F$2)*IF($A2892="", "0", INDEX(#REF!,MATCH($A2892,#REF!,0))),"")</f>
        <v/>
      </c>
      <c r="G2892" s="72" t="str">
        <f>IFERROR(INDEX(#REF!,MATCH(INDEX(#REF!,MATCH($A2892,#REF!,0)),#REF!,0),'Recurrent profile helpers'!G$2)*IF($A2892="", "0", INDEX(#REF!,MATCH($A2892,#REF!,0))),"")</f>
        <v/>
      </c>
      <c r="H2892" s="72" t="str">
        <f>IFERROR(INDEX(#REF!,MATCH(INDEX(#REF!,MATCH($A2892,#REF!,0)),#REF!,0),'Recurrent profile helpers'!H$2)*IF($A2892="", "0", INDEX(#REF!,MATCH($A2892,#REF!,0))),"")</f>
        <v/>
      </c>
      <c r="I2892" s="72" t="str">
        <f>IFERROR(INDEX(#REF!,MATCH(INDEX(#REF!,MATCH($A2892,#REF!,0)),#REF!,0),'Recurrent profile helpers'!I$2)*IF($A2892="", "0", INDEX(#REF!,MATCH($A2892,#REF!,0))),"")</f>
        <v/>
      </c>
      <c r="J2892" s="72" t="str">
        <f>IFERROR(INDEX(#REF!,MATCH(INDEX(#REF!,MATCH($A2892,#REF!,0)),#REF!,0),'Recurrent profile helpers'!J$2)*IF($A2892="", "0", INDEX(#REF!,MATCH($A2892,#REF!,0))),"")</f>
        <v/>
      </c>
      <c r="K2892" s="72" t="str">
        <f>IFERROR(INDEX(#REF!,MATCH(INDEX(#REF!,MATCH($A2892,#REF!,0)),#REF!,0),'Recurrent profile helpers'!K$2)*IF($A2892="", "0", INDEX(#REF!,MATCH($A2892,#REF!,0))),"")</f>
        <v/>
      </c>
      <c r="L2892" s="72" t="str">
        <f>IFERROR(INDEX(#REF!,MATCH(INDEX(#REF!,MATCH($A2892,#REF!,0)),#REF!,0),'Recurrent profile helpers'!L$2)*IF($A2892="", "0", INDEX(#REF!,MATCH($A2892,#REF!,0))),"")</f>
        <v/>
      </c>
      <c r="M2892" s="72" t="str">
        <f>IFERROR(INDEX(#REF!,MATCH(INDEX(#REF!,MATCH($A2892,#REF!,0)),#REF!,0),'Recurrent profile helpers'!M$2)*IF($A2892="", "0", INDEX(#REF!,MATCH($A2892,#REF!,0))),"")</f>
        <v/>
      </c>
      <c r="N2892" s="72" t="str">
        <f>IFERROR(INDEX(#REF!,MATCH(INDEX(#REF!,MATCH($A2892,#REF!,0)),#REF!,0),'Recurrent profile helpers'!N$2)*IF($A2892="", "0", INDEX(#REF!,MATCH($A2892,#REF!,0))),"")</f>
        <v/>
      </c>
    </row>
    <row r="2893" spans="1:14">
      <c r="A2893" t="str">
        <f t="array" ref="A2893">IFERROR(INDEX(#REF!, SMALL(IF((MID(#REF!,2,1)="."),ROW($A$6:$A$4897)-ROW($A$6)+1,IF((MID(#REF!,3,1)="."),ROW($A$6:$A$4892)-ROW($A$6)+1)), ROW(2891:2891))),"" )</f>
        <v/>
      </c>
      <c r="B2893" s="72" t="str">
        <f>IF($A2893="", "", INDEX(#REF!,MATCH($A2893,#REF!,0)))</f>
        <v/>
      </c>
      <c r="C2893" s="72" t="str">
        <f>IFERROR(INDEX(#REF!,MATCH(INDEX(#REF!,MATCH($A2893,#REF!,0)),#REF!,0),'Recurrent profile helpers'!C$2)*IF($A2893="", "0", INDEX(#REF!,MATCH($A2893,#REF!,0))),"")</f>
        <v/>
      </c>
      <c r="D2893" s="72" t="str">
        <f>IFERROR(INDEX(#REF!,MATCH(INDEX(#REF!,MATCH($A2893,#REF!,0)),#REF!,0),'Recurrent profile helpers'!D$2)*IF($A2893="", "0", INDEX(#REF!,MATCH($A2893,#REF!,0))),"")</f>
        <v/>
      </c>
      <c r="E2893" s="72" t="str">
        <f>IFERROR(INDEX(#REF!,MATCH(INDEX(#REF!,MATCH($A2893,#REF!,0)),#REF!,0),'Recurrent profile helpers'!E$2)*IF($A2893="", "0", INDEX(#REF!,MATCH($A2893,#REF!,0))),"")</f>
        <v/>
      </c>
      <c r="F2893" s="72" t="str">
        <f>IFERROR(INDEX(#REF!,MATCH(INDEX(#REF!,MATCH($A2893,#REF!,0)),#REF!,0),'Recurrent profile helpers'!F$2)*IF($A2893="", "0", INDEX(#REF!,MATCH($A2893,#REF!,0))),"")</f>
        <v/>
      </c>
      <c r="G2893" s="72" t="str">
        <f>IFERROR(INDEX(#REF!,MATCH(INDEX(#REF!,MATCH($A2893,#REF!,0)),#REF!,0),'Recurrent profile helpers'!G$2)*IF($A2893="", "0", INDEX(#REF!,MATCH($A2893,#REF!,0))),"")</f>
        <v/>
      </c>
      <c r="H2893" s="72" t="str">
        <f>IFERROR(INDEX(#REF!,MATCH(INDEX(#REF!,MATCH($A2893,#REF!,0)),#REF!,0),'Recurrent profile helpers'!H$2)*IF($A2893="", "0", INDEX(#REF!,MATCH($A2893,#REF!,0))),"")</f>
        <v/>
      </c>
      <c r="I2893" s="72" t="str">
        <f>IFERROR(INDEX(#REF!,MATCH(INDEX(#REF!,MATCH($A2893,#REF!,0)),#REF!,0),'Recurrent profile helpers'!I$2)*IF($A2893="", "0", INDEX(#REF!,MATCH($A2893,#REF!,0))),"")</f>
        <v/>
      </c>
      <c r="J2893" s="72" t="str">
        <f>IFERROR(INDEX(#REF!,MATCH(INDEX(#REF!,MATCH($A2893,#REF!,0)),#REF!,0),'Recurrent profile helpers'!J$2)*IF($A2893="", "0", INDEX(#REF!,MATCH($A2893,#REF!,0))),"")</f>
        <v/>
      </c>
      <c r="K2893" s="72" t="str">
        <f>IFERROR(INDEX(#REF!,MATCH(INDEX(#REF!,MATCH($A2893,#REF!,0)),#REF!,0),'Recurrent profile helpers'!K$2)*IF($A2893="", "0", INDEX(#REF!,MATCH($A2893,#REF!,0))),"")</f>
        <v/>
      </c>
      <c r="L2893" s="72" t="str">
        <f>IFERROR(INDEX(#REF!,MATCH(INDEX(#REF!,MATCH($A2893,#REF!,0)),#REF!,0),'Recurrent profile helpers'!L$2)*IF($A2893="", "0", INDEX(#REF!,MATCH($A2893,#REF!,0))),"")</f>
        <v/>
      </c>
      <c r="M2893" s="72" t="str">
        <f>IFERROR(INDEX(#REF!,MATCH(INDEX(#REF!,MATCH($A2893,#REF!,0)),#REF!,0),'Recurrent profile helpers'!M$2)*IF($A2893="", "0", INDEX(#REF!,MATCH($A2893,#REF!,0))),"")</f>
        <v/>
      </c>
      <c r="N2893" s="72" t="str">
        <f>IFERROR(INDEX(#REF!,MATCH(INDEX(#REF!,MATCH($A2893,#REF!,0)),#REF!,0),'Recurrent profile helpers'!N$2)*IF($A2893="", "0", INDEX(#REF!,MATCH($A2893,#REF!,0))),"")</f>
        <v/>
      </c>
    </row>
    <row r="2894" spans="1:14">
      <c r="A2894" t="str">
        <f t="array" ref="A2894">IFERROR(INDEX(#REF!, SMALL(IF((MID(#REF!,2,1)="."),ROW($A$6:$A$4897)-ROW($A$6)+1,IF((MID(#REF!,3,1)="."),ROW($A$6:$A$4892)-ROW($A$6)+1)), ROW(2892:2892))),"" )</f>
        <v/>
      </c>
      <c r="B2894" s="72" t="str">
        <f>IF($A2894="", "", INDEX(#REF!,MATCH($A2894,#REF!,0)))</f>
        <v/>
      </c>
      <c r="C2894" s="72" t="str">
        <f>IFERROR(INDEX(#REF!,MATCH(INDEX(#REF!,MATCH($A2894,#REF!,0)),#REF!,0),'Recurrent profile helpers'!C$2)*IF($A2894="", "0", INDEX(#REF!,MATCH($A2894,#REF!,0))),"")</f>
        <v/>
      </c>
      <c r="D2894" s="72" t="str">
        <f>IFERROR(INDEX(#REF!,MATCH(INDEX(#REF!,MATCH($A2894,#REF!,0)),#REF!,0),'Recurrent profile helpers'!D$2)*IF($A2894="", "0", INDEX(#REF!,MATCH($A2894,#REF!,0))),"")</f>
        <v/>
      </c>
      <c r="E2894" s="72" t="str">
        <f>IFERROR(INDEX(#REF!,MATCH(INDEX(#REF!,MATCH($A2894,#REF!,0)),#REF!,0),'Recurrent profile helpers'!E$2)*IF($A2894="", "0", INDEX(#REF!,MATCH($A2894,#REF!,0))),"")</f>
        <v/>
      </c>
      <c r="F2894" s="72" t="str">
        <f>IFERROR(INDEX(#REF!,MATCH(INDEX(#REF!,MATCH($A2894,#REF!,0)),#REF!,0),'Recurrent profile helpers'!F$2)*IF($A2894="", "0", INDEX(#REF!,MATCH($A2894,#REF!,0))),"")</f>
        <v/>
      </c>
      <c r="G2894" s="72" t="str">
        <f>IFERROR(INDEX(#REF!,MATCH(INDEX(#REF!,MATCH($A2894,#REF!,0)),#REF!,0),'Recurrent profile helpers'!G$2)*IF($A2894="", "0", INDEX(#REF!,MATCH($A2894,#REF!,0))),"")</f>
        <v/>
      </c>
      <c r="H2894" s="72" t="str">
        <f>IFERROR(INDEX(#REF!,MATCH(INDEX(#REF!,MATCH($A2894,#REF!,0)),#REF!,0),'Recurrent profile helpers'!H$2)*IF($A2894="", "0", INDEX(#REF!,MATCH($A2894,#REF!,0))),"")</f>
        <v/>
      </c>
      <c r="I2894" s="72" t="str">
        <f>IFERROR(INDEX(#REF!,MATCH(INDEX(#REF!,MATCH($A2894,#REF!,0)),#REF!,0),'Recurrent profile helpers'!I$2)*IF($A2894="", "0", INDEX(#REF!,MATCH($A2894,#REF!,0))),"")</f>
        <v/>
      </c>
      <c r="J2894" s="72" t="str">
        <f>IFERROR(INDEX(#REF!,MATCH(INDEX(#REF!,MATCH($A2894,#REF!,0)),#REF!,0),'Recurrent profile helpers'!J$2)*IF($A2894="", "0", INDEX(#REF!,MATCH($A2894,#REF!,0))),"")</f>
        <v/>
      </c>
      <c r="K2894" s="72" t="str">
        <f>IFERROR(INDEX(#REF!,MATCH(INDEX(#REF!,MATCH($A2894,#REF!,0)),#REF!,0),'Recurrent profile helpers'!K$2)*IF($A2894="", "0", INDEX(#REF!,MATCH($A2894,#REF!,0))),"")</f>
        <v/>
      </c>
      <c r="L2894" s="72" t="str">
        <f>IFERROR(INDEX(#REF!,MATCH(INDEX(#REF!,MATCH($A2894,#REF!,0)),#REF!,0),'Recurrent profile helpers'!L$2)*IF($A2894="", "0", INDEX(#REF!,MATCH($A2894,#REF!,0))),"")</f>
        <v/>
      </c>
      <c r="M2894" s="72" t="str">
        <f>IFERROR(INDEX(#REF!,MATCH(INDEX(#REF!,MATCH($A2894,#REF!,0)),#REF!,0),'Recurrent profile helpers'!M$2)*IF($A2894="", "0", INDEX(#REF!,MATCH($A2894,#REF!,0))),"")</f>
        <v/>
      </c>
      <c r="N2894" s="72" t="str">
        <f>IFERROR(INDEX(#REF!,MATCH(INDEX(#REF!,MATCH($A2894,#REF!,0)),#REF!,0),'Recurrent profile helpers'!N$2)*IF($A2894="", "0", INDEX(#REF!,MATCH($A2894,#REF!,0))),"")</f>
        <v/>
      </c>
    </row>
    <row r="2895" spans="1:14">
      <c r="A2895" t="str">
        <f t="array" ref="A2895">IFERROR(INDEX(#REF!, SMALL(IF((MID(#REF!,2,1)="."),ROW($A$6:$A$4897)-ROW($A$6)+1,IF((MID(#REF!,3,1)="."),ROW($A$6:$A$4892)-ROW($A$6)+1)), ROW(2893:2893))),"" )</f>
        <v/>
      </c>
      <c r="B2895" s="72" t="str">
        <f>IF($A2895="", "", INDEX(#REF!,MATCH($A2895,#REF!,0)))</f>
        <v/>
      </c>
      <c r="C2895" s="72" t="str">
        <f>IFERROR(INDEX(#REF!,MATCH(INDEX(#REF!,MATCH($A2895,#REF!,0)),#REF!,0),'Recurrent profile helpers'!C$2)*IF($A2895="", "0", INDEX(#REF!,MATCH($A2895,#REF!,0))),"")</f>
        <v/>
      </c>
      <c r="D2895" s="72" t="str">
        <f>IFERROR(INDEX(#REF!,MATCH(INDEX(#REF!,MATCH($A2895,#REF!,0)),#REF!,0),'Recurrent profile helpers'!D$2)*IF($A2895="", "0", INDEX(#REF!,MATCH($A2895,#REF!,0))),"")</f>
        <v/>
      </c>
      <c r="E2895" s="72" t="str">
        <f>IFERROR(INDEX(#REF!,MATCH(INDEX(#REF!,MATCH($A2895,#REF!,0)),#REF!,0),'Recurrent profile helpers'!E$2)*IF($A2895="", "0", INDEX(#REF!,MATCH($A2895,#REF!,0))),"")</f>
        <v/>
      </c>
      <c r="F2895" s="72" t="str">
        <f>IFERROR(INDEX(#REF!,MATCH(INDEX(#REF!,MATCH($A2895,#REF!,0)),#REF!,0),'Recurrent profile helpers'!F$2)*IF($A2895="", "0", INDEX(#REF!,MATCH($A2895,#REF!,0))),"")</f>
        <v/>
      </c>
      <c r="G2895" s="72" t="str">
        <f>IFERROR(INDEX(#REF!,MATCH(INDEX(#REF!,MATCH($A2895,#REF!,0)),#REF!,0),'Recurrent profile helpers'!G$2)*IF($A2895="", "0", INDEX(#REF!,MATCH($A2895,#REF!,0))),"")</f>
        <v/>
      </c>
      <c r="H2895" s="72" t="str">
        <f>IFERROR(INDEX(#REF!,MATCH(INDEX(#REF!,MATCH($A2895,#REF!,0)),#REF!,0),'Recurrent profile helpers'!H$2)*IF($A2895="", "0", INDEX(#REF!,MATCH($A2895,#REF!,0))),"")</f>
        <v/>
      </c>
      <c r="I2895" s="72" t="str">
        <f>IFERROR(INDEX(#REF!,MATCH(INDEX(#REF!,MATCH($A2895,#REF!,0)),#REF!,0),'Recurrent profile helpers'!I$2)*IF($A2895="", "0", INDEX(#REF!,MATCH($A2895,#REF!,0))),"")</f>
        <v/>
      </c>
      <c r="J2895" s="72" t="str">
        <f>IFERROR(INDEX(#REF!,MATCH(INDEX(#REF!,MATCH($A2895,#REF!,0)),#REF!,0),'Recurrent profile helpers'!J$2)*IF($A2895="", "0", INDEX(#REF!,MATCH($A2895,#REF!,0))),"")</f>
        <v/>
      </c>
      <c r="K2895" s="72" t="str">
        <f>IFERROR(INDEX(#REF!,MATCH(INDEX(#REF!,MATCH($A2895,#REF!,0)),#REF!,0),'Recurrent profile helpers'!K$2)*IF($A2895="", "0", INDEX(#REF!,MATCH($A2895,#REF!,0))),"")</f>
        <v/>
      </c>
      <c r="L2895" s="72" t="str">
        <f>IFERROR(INDEX(#REF!,MATCH(INDEX(#REF!,MATCH($A2895,#REF!,0)),#REF!,0),'Recurrent profile helpers'!L$2)*IF($A2895="", "0", INDEX(#REF!,MATCH($A2895,#REF!,0))),"")</f>
        <v/>
      </c>
      <c r="M2895" s="72" t="str">
        <f>IFERROR(INDEX(#REF!,MATCH(INDEX(#REF!,MATCH($A2895,#REF!,0)),#REF!,0),'Recurrent profile helpers'!M$2)*IF($A2895="", "0", INDEX(#REF!,MATCH($A2895,#REF!,0))),"")</f>
        <v/>
      </c>
      <c r="N2895" s="72" t="str">
        <f>IFERROR(INDEX(#REF!,MATCH(INDEX(#REF!,MATCH($A2895,#REF!,0)),#REF!,0),'Recurrent profile helpers'!N$2)*IF($A2895="", "0", INDEX(#REF!,MATCH($A2895,#REF!,0))),"")</f>
        <v/>
      </c>
    </row>
    <row r="2896" spans="1:14">
      <c r="A2896" t="str">
        <f t="array" ref="A2896">IFERROR(INDEX(#REF!, SMALL(IF((MID(#REF!,2,1)="."),ROW($A$6:$A$4897)-ROW($A$6)+1,IF((MID(#REF!,3,1)="."),ROW($A$6:$A$4892)-ROW($A$6)+1)), ROW(2894:2894))),"" )</f>
        <v/>
      </c>
      <c r="B2896" s="72" t="str">
        <f>IF($A2896="", "", INDEX(#REF!,MATCH($A2896,#REF!,0)))</f>
        <v/>
      </c>
      <c r="C2896" s="72" t="str">
        <f>IFERROR(INDEX(#REF!,MATCH(INDEX(#REF!,MATCH($A2896,#REF!,0)),#REF!,0),'Recurrent profile helpers'!C$2)*IF($A2896="", "0", INDEX(#REF!,MATCH($A2896,#REF!,0))),"")</f>
        <v/>
      </c>
      <c r="D2896" s="72" t="str">
        <f>IFERROR(INDEX(#REF!,MATCH(INDEX(#REF!,MATCH($A2896,#REF!,0)),#REF!,0),'Recurrent profile helpers'!D$2)*IF($A2896="", "0", INDEX(#REF!,MATCH($A2896,#REF!,0))),"")</f>
        <v/>
      </c>
      <c r="E2896" s="72" t="str">
        <f>IFERROR(INDEX(#REF!,MATCH(INDEX(#REF!,MATCH($A2896,#REF!,0)),#REF!,0),'Recurrent profile helpers'!E$2)*IF($A2896="", "0", INDEX(#REF!,MATCH($A2896,#REF!,0))),"")</f>
        <v/>
      </c>
      <c r="F2896" s="72" t="str">
        <f>IFERROR(INDEX(#REF!,MATCH(INDEX(#REF!,MATCH($A2896,#REF!,0)),#REF!,0),'Recurrent profile helpers'!F$2)*IF($A2896="", "0", INDEX(#REF!,MATCH($A2896,#REF!,0))),"")</f>
        <v/>
      </c>
      <c r="G2896" s="72" t="str">
        <f>IFERROR(INDEX(#REF!,MATCH(INDEX(#REF!,MATCH($A2896,#REF!,0)),#REF!,0),'Recurrent profile helpers'!G$2)*IF($A2896="", "0", INDEX(#REF!,MATCH($A2896,#REF!,0))),"")</f>
        <v/>
      </c>
      <c r="H2896" s="72" t="str">
        <f>IFERROR(INDEX(#REF!,MATCH(INDEX(#REF!,MATCH($A2896,#REF!,0)),#REF!,0),'Recurrent profile helpers'!H$2)*IF($A2896="", "0", INDEX(#REF!,MATCH($A2896,#REF!,0))),"")</f>
        <v/>
      </c>
      <c r="I2896" s="72" t="str">
        <f>IFERROR(INDEX(#REF!,MATCH(INDEX(#REF!,MATCH($A2896,#REF!,0)),#REF!,0),'Recurrent profile helpers'!I$2)*IF($A2896="", "0", INDEX(#REF!,MATCH($A2896,#REF!,0))),"")</f>
        <v/>
      </c>
      <c r="J2896" s="72" t="str">
        <f>IFERROR(INDEX(#REF!,MATCH(INDEX(#REF!,MATCH($A2896,#REF!,0)),#REF!,0),'Recurrent profile helpers'!J$2)*IF($A2896="", "0", INDEX(#REF!,MATCH($A2896,#REF!,0))),"")</f>
        <v/>
      </c>
      <c r="K2896" s="72" t="str">
        <f>IFERROR(INDEX(#REF!,MATCH(INDEX(#REF!,MATCH($A2896,#REF!,0)),#REF!,0),'Recurrent profile helpers'!K$2)*IF($A2896="", "0", INDEX(#REF!,MATCH($A2896,#REF!,0))),"")</f>
        <v/>
      </c>
      <c r="L2896" s="72" t="str">
        <f>IFERROR(INDEX(#REF!,MATCH(INDEX(#REF!,MATCH($A2896,#REF!,0)),#REF!,0),'Recurrent profile helpers'!L$2)*IF($A2896="", "0", INDEX(#REF!,MATCH($A2896,#REF!,0))),"")</f>
        <v/>
      </c>
      <c r="M2896" s="72" t="str">
        <f>IFERROR(INDEX(#REF!,MATCH(INDEX(#REF!,MATCH($A2896,#REF!,0)),#REF!,0),'Recurrent profile helpers'!M$2)*IF($A2896="", "0", INDEX(#REF!,MATCH($A2896,#REF!,0))),"")</f>
        <v/>
      </c>
      <c r="N2896" s="72" t="str">
        <f>IFERROR(INDEX(#REF!,MATCH(INDEX(#REF!,MATCH($A2896,#REF!,0)),#REF!,0),'Recurrent profile helpers'!N$2)*IF($A2896="", "0", INDEX(#REF!,MATCH($A2896,#REF!,0))),"")</f>
        <v/>
      </c>
    </row>
    <row r="2897" spans="1:14">
      <c r="A2897" t="str">
        <f t="array" ref="A2897">IFERROR(INDEX(#REF!, SMALL(IF((MID(#REF!,2,1)="."),ROW($A$6:$A$4897)-ROW($A$6)+1,IF((MID(#REF!,3,1)="."),ROW($A$6:$A$4892)-ROW($A$6)+1)), ROW(2895:2895))),"" )</f>
        <v/>
      </c>
      <c r="B2897" s="72" t="str">
        <f>IF($A2897="", "", INDEX(#REF!,MATCH($A2897,#REF!,0)))</f>
        <v/>
      </c>
      <c r="C2897" s="72" t="str">
        <f>IFERROR(INDEX(#REF!,MATCH(INDEX(#REF!,MATCH($A2897,#REF!,0)),#REF!,0),'Recurrent profile helpers'!C$2)*IF($A2897="", "0", INDEX(#REF!,MATCH($A2897,#REF!,0))),"")</f>
        <v/>
      </c>
      <c r="D2897" s="72" t="str">
        <f>IFERROR(INDEX(#REF!,MATCH(INDEX(#REF!,MATCH($A2897,#REF!,0)),#REF!,0),'Recurrent profile helpers'!D$2)*IF($A2897="", "0", INDEX(#REF!,MATCH($A2897,#REF!,0))),"")</f>
        <v/>
      </c>
      <c r="E2897" s="72" t="str">
        <f>IFERROR(INDEX(#REF!,MATCH(INDEX(#REF!,MATCH($A2897,#REF!,0)),#REF!,0),'Recurrent profile helpers'!E$2)*IF($A2897="", "0", INDEX(#REF!,MATCH($A2897,#REF!,0))),"")</f>
        <v/>
      </c>
      <c r="F2897" s="72" t="str">
        <f>IFERROR(INDEX(#REF!,MATCH(INDEX(#REF!,MATCH($A2897,#REF!,0)),#REF!,0),'Recurrent profile helpers'!F$2)*IF($A2897="", "0", INDEX(#REF!,MATCH($A2897,#REF!,0))),"")</f>
        <v/>
      </c>
      <c r="G2897" s="72" t="str">
        <f>IFERROR(INDEX(#REF!,MATCH(INDEX(#REF!,MATCH($A2897,#REF!,0)),#REF!,0),'Recurrent profile helpers'!G$2)*IF($A2897="", "0", INDEX(#REF!,MATCH($A2897,#REF!,0))),"")</f>
        <v/>
      </c>
      <c r="H2897" s="72" t="str">
        <f>IFERROR(INDEX(#REF!,MATCH(INDEX(#REF!,MATCH($A2897,#REF!,0)),#REF!,0),'Recurrent profile helpers'!H$2)*IF($A2897="", "0", INDEX(#REF!,MATCH($A2897,#REF!,0))),"")</f>
        <v/>
      </c>
      <c r="I2897" s="72" t="str">
        <f>IFERROR(INDEX(#REF!,MATCH(INDEX(#REF!,MATCH($A2897,#REF!,0)),#REF!,0),'Recurrent profile helpers'!I$2)*IF($A2897="", "0", INDEX(#REF!,MATCH($A2897,#REF!,0))),"")</f>
        <v/>
      </c>
      <c r="J2897" s="72" t="str">
        <f>IFERROR(INDEX(#REF!,MATCH(INDEX(#REF!,MATCH($A2897,#REF!,0)),#REF!,0),'Recurrent profile helpers'!J$2)*IF($A2897="", "0", INDEX(#REF!,MATCH($A2897,#REF!,0))),"")</f>
        <v/>
      </c>
      <c r="K2897" s="72" t="str">
        <f>IFERROR(INDEX(#REF!,MATCH(INDEX(#REF!,MATCH($A2897,#REF!,0)),#REF!,0),'Recurrent profile helpers'!K$2)*IF($A2897="", "0", INDEX(#REF!,MATCH($A2897,#REF!,0))),"")</f>
        <v/>
      </c>
      <c r="L2897" s="72" t="str">
        <f>IFERROR(INDEX(#REF!,MATCH(INDEX(#REF!,MATCH($A2897,#REF!,0)),#REF!,0),'Recurrent profile helpers'!L$2)*IF($A2897="", "0", INDEX(#REF!,MATCH($A2897,#REF!,0))),"")</f>
        <v/>
      </c>
      <c r="M2897" s="72" t="str">
        <f>IFERROR(INDEX(#REF!,MATCH(INDEX(#REF!,MATCH($A2897,#REF!,0)),#REF!,0),'Recurrent profile helpers'!M$2)*IF($A2897="", "0", INDEX(#REF!,MATCH($A2897,#REF!,0))),"")</f>
        <v/>
      </c>
      <c r="N2897" s="72" t="str">
        <f>IFERROR(INDEX(#REF!,MATCH(INDEX(#REF!,MATCH($A2897,#REF!,0)),#REF!,0),'Recurrent profile helpers'!N$2)*IF($A2897="", "0", INDEX(#REF!,MATCH($A2897,#REF!,0))),"")</f>
        <v/>
      </c>
    </row>
    <row r="2898" spans="1:14">
      <c r="A2898" t="str">
        <f t="array" ref="A2898">IFERROR(INDEX(#REF!, SMALL(IF((MID(#REF!,2,1)="."),ROW($A$6:$A$4897)-ROW($A$6)+1,IF((MID(#REF!,3,1)="."),ROW($A$6:$A$4892)-ROW($A$6)+1)), ROW(2896:2896))),"" )</f>
        <v/>
      </c>
      <c r="B2898" s="72" t="str">
        <f>IF($A2898="", "", INDEX(#REF!,MATCH($A2898,#REF!,0)))</f>
        <v/>
      </c>
      <c r="C2898" s="72" t="str">
        <f>IFERROR(INDEX(#REF!,MATCH(INDEX(#REF!,MATCH($A2898,#REF!,0)),#REF!,0),'Recurrent profile helpers'!C$2)*IF($A2898="", "0", INDEX(#REF!,MATCH($A2898,#REF!,0))),"")</f>
        <v/>
      </c>
      <c r="D2898" s="72" t="str">
        <f>IFERROR(INDEX(#REF!,MATCH(INDEX(#REF!,MATCH($A2898,#REF!,0)),#REF!,0),'Recurrent profile helpers'!D$2)*IF($A2898="", "0", INDEX(#REF!,MATCH($A2898,#REF!,0))),"")</f>
        <v/>
      </c>
      <c r="E2898" s="72" t="str">
        <f>IFERROR(INDEX(#REF!,MATCH(INDEX(#REF!,MATCH($A2898,#REF!,0)),#REF!,0),'Recurrent profile helpers'!E$2)*IF($A2898="", "0", INDEX(#REF!,MATCH($A2898,#REF!,0))),"")</f>
        <v/>
      </c>
      <c r="F2898" s="72" t="str">
        <f>IFERROR(INDEX(#REF!,MATCH(INDEX(#REF!,MATCH($A2898,#REF!,0)),#REF!,0),'Recurrent profile helpers'!F$2)*IF($A2898="", "0", INDEX(#REF!,MATCH($A2898,#REF!,0))),"")</f>
        <v/>
      </c>
      <c r="G2898" s="72" t="str">
        <f>IFERROR(INDEX(#REF!,MATCH(INDEX(#REF!,MATCH($A2898,#REF!,0)),#REF!,0),'Recurrent profile helpers'!G$2)*IF($A2898="", "0", INDEX(#REF!,MATCH($A2898,#REF!,0))),"")</f>
        <v/>
      </c>
      <c r="H2898" s="72" t="str">
        <f>IFERROR(INDEX(#REF!,MATCH(INDEX(#REF!,MATCH($A2898,#REF!,0)),#REF!,0),'Recurrent profile helpers'!H$2)*IF($A2898="", "0", INDEX(#REF!,MATCH($A2898,#REF!,0))),"")</f>
        <v/>
      </c>
      <c r="I2898" s="72" t="str">
        <f>IFERROR(INDEX(#REF!,MATCH(INDEX(#REF!,MATCH($A2898,#REF!,0)),#REF!,0),'Recurrent profile helpers'!I$2)*IF($A2898="", "0", INDEX(#REF!,MATCH($A2898,#REF!,0))),"")</f>
        <v/>
      </c>
      <c r="J2898" s="72" t="str">
        <f>IFERROR(INDEX(#REF!,MATCH(INDEX(#REF!,MATCH($A2898,#REF!,0)),#REF!,0),'Recurrent profile helpers'!J$2)*IF($A2898="", "0", INDEX(#REF!,MATCH($A2898,#REF!,0))),"")</f>
        <v/>
      </c>
      <c r="K2898" s="72" t="str">
        <f>IFERROR(INDEX(#REF!,MATCH(INDEX(#REF!,MATCH($A2898,#REF!,0)),#REF!,0),'Recurrent profile helpers'!K$2)*IF($A2898="", "0", INDEX(#REF!,MATCH($A2898,#REF!,0))),"")</f>
        <v/>
      </c>
      <c r="L2898" s="72" t="str">
        <f>IFERROR(INDEX(#REF!,MATCH(INDEX(#REF!,MATCH($A2898,#REF!,0)),#REF!,0),'Recurrent profile helpers'!L$2)*IF($A2898="", "0", INDEX(#REF!,MATCH($A2898,#REF!,0))),"")</f>
        <v/>
      </c>
      <c r="M2898" s="72" t="str">
        <f>IFERROR(INDEX(#REF!,MATCH(INDEX(#REF!,MATCH($A2898,#REF!,0)),#REF!,0),'Recurrent profile helpers'!M$2)*IF($A2898="", "0", INDEX(#REF!,MATCH($A2898,#REF!,0))),"")</f>
        <v/>
      </c>
      <c r="N2898" s="72" t="str">
        <f>IFERROR(INDEX(#REF!,MATCH(INDEX(#REF!,MATCH($A2898,#REF!,0)),#REF!,0),'Recurrent profile helpers'!N$2)*IF($A2898="", "0", INDEX(#REF!,MATCH($A2898,#REF!,0))),"")</f>
        <v/>
      </c>
    </row>
    <row r="2899" spans="1:14">
      <c r="A2899" t="str">
        <f t="array" ref="A2899">IFERROR(INDEX(#REF!, SMALL(IF((MID(#REF!,2,1)="."),ROW($A$6:$A$4897)-ROW($A$6)+1,IF((MID(#REF!,3,1)="."),ROW($A$6:$A$4892)-ROW($A$6)+1)), ROW(2897:2897))),"" )</f>
        <v/>
      </c>
      <c r="B2899" s="72" t="str">
        <f>IF($A2899="", "", INDEX(#REF!,MATCH($A2899,#REF!,0)))</f>
        <v/>
      </c>
      <c r="C2899" s="72" t="str">
        <f>IFERROR(INDEX(#REF!,MATCH(INDEX(#REF!,MATCH($A2899,#REF!,0)),#REF!,0),'Recurrent profile helpers'!C$2)*IF($A2899="", "0", INDEX(#REF!,MATCH($A2899,#REF!,0))),"")</f>
        <v/>
      </c>
      <c r="D2899" s="72" t="str">
        <f>IFERROR(INDEX(#REF!,MATCH(INDEX(#REF!,MATCH($A2899,#REF!,0)),#REF!,0),'Recurrent profile helpers'!D$2)*IF($A2899="", "0", INDEX(#REF!,MATCH($A2899,#REF!,0))),"")</f>
        <v/>
      </c>
      <c r="E2899" s="72" t="str">
        <f>IFERROR(INDEX(#REF!,MATCH(INDEX(#REF!,MATCH($A2899,#REF!,0)),#REF!,0),'Recurrent profile helpers'!E$2)*IF($A2899="", "0", INDEX(#REF!,MATCH($A2899,#REF!,0))),"")</f>
        <v/>
      </c>
      <c r="F2899" s="72" t="str">
        <f>IFERROR(INDEX(#REF!,MATCH(INDEX(#REF!,MATCH($A2899,#REF!,0)),#REF!,0),'Recurrent profile helpers'!F$2)*IF($A2899="", "0", INDEX(#REF!,MATCH($A2899,#REF!,0))),"")</f>
        <v/>
      </c>
      <c r="G2899" s="72" t="str">
        <f>IFERROR(INDEX(#REF!,MATCH(INDEX(#REF!,MATCH($A2899,#REF!,0)),#REF!,0),'Recurrent profile helpers'!G$2)*IF($A2899="", "0", INDEX(#REF!,MATCH($A2899,#REF!,0))),"")</f>
        <v/>
      </c>
      <c r="H2899" s="72" t="str">
        <f>IFERROR(INDEX(#REF!,MATCH(INDEX(#REF!,MATCH($A2899,#REF!,0)),#REF!,0),'Recurrent profile helpers'!H$2)*IF($A2899="", "0", INDEX(#REF!,MATCH($A2899,#REF!,0))),"")</f>
        <v/>
      </c>
      <c r="I2899" s="72" t="str">
        <f>IFERROR(INDEX(#REF!,MATCH(INDEX(#REF!,MATCH($A2899,#REF!,0)),#REF!,0),'Recurrent profile helpers'!I$2)*IF($A2899="", "0", INDEX(#REF!,MATCH($A2899,#REF!,0))),"")</f>
        <v/>
      </c>
      <c r="J2899" s="72" t="str">
        <f>IFERROR(INDEX(#REF!,MATCH(INDEX(#REF!,MATCH($A2899,#REF!,0)),#REF!,0),'Recurrent profile helpers'!J$2)*IF($A2899="", "0", INDEX(#REF!,MATCH($A2899,#REF!,0))),"")</f>
        <v/>
      </c>
      <c r="K2899" s="72" t="str">
        <f>IFERROR(INDEX(#REF!,MATCH(INDEX(#REF!,MATCH($A2899,#REF!,0)),#REF!,0),'Recurrent profile helpers'!K$2)*IF($A2899="", "0", INDEX(#REF!,MATCH($A2899,#REF!,0))),"")</f>
        <v/>
      </c>
      <c r="L2899" s="72" t="str">
        <f>IFERROR(INDEX(#REF!,MATCH(INDEX(#REF!,MATCH($A2899,#REF!,0)),#REF!,0),'Recurrent profile helpers'!L$2)*IF($A2899="", "0", INDEX(#REF!,MATCH($A2899,#REF!,0))),"")</f>
        <v/>
      </c>
      <c r="M2899" s="72" t="str">
        <f>IFERROR(INDEX(#REF!,MATCH(INDEX(#REF!,MATCH($A2899,#REF!,0)),#REF!,0),'Recurrent profile helpers'!M$2)*IF($A2899="", "0", INDEX(#REF!,MATCH($A2899,#REF!,0))),"")</f>
        <v/>
      </c>
      <c r="N2899" s="72" t="str">
        <f>IFERROR(INDEX(#REF!,MATCH(INDEX(#REF!,MATCH($A2899,#REF!,0)),#REF!,0),'Recurrent profile helpers'!N$2)*IF($A2899="", "0", INDEX(#REF!,MATCH($A2899,#REF!,0))),"")</f>
        <v/>
      </c>
    </row>
    <row r="2900" spans="1:14">
      <c r="A2900" t="str">
        <f t="array" ref="A2900">IFERROR(INDEX(#REF!, SMALL(IF((MID(#REF!,2,1)="."),ROW($A$6:$A$4897)-ROW($A$6)+1,IF((MID(#REF!,3,1)="."),ROW($A$6:$A$4892)-ROW($A$6)+1)), ROW(2898:2898))),"" )</f>
        <v/>
      </c>
      <c r="B2900" s="72" t="str">
        <f>IF($A2900="", "", INDEX(#REF!,MATCH($A2900,#REF!,0)))</f>
        <v/>
      </c>
      <c r="C2900" s="72" t="str">
        <f>IFERROR(INDEX(#REF!,MATCH(INDEX(#REF!,MATCH($A2900,#REF!,0)),#REF!,0),'Recurrent profile helpers'!C$2)*IF($A2900="", "0", INDEX(#REF!,MATCH($A2900,#REF!,0))),"")</f>
        <v/>
      </c>
      <c r="D2900" s="72" t="str">
        <f>IFERROR(INDEX(#REF!,MATCH(INDEX(#REF!,MATCH($A2900,#REF!,0)),#REF!,0),'Recurrent profile helpers'!D$2)*IF($A2900="", "0", INDEX(#REF!,MATCH($A2900,#REF!,0))),"")</f>
        <v/>
      </c>
      <c r="E2900" s="72" t="str">
        <f>IFERROR(INDEX(#REF!,MATCH(INDEX(#REF!,MATCH($A2900,#REF!,0)),#REF!,0),'Recurrent profile helpers'!E$2)*IF($A2900="", "0", INDEX(#REF!,MATCH($A2900,#REF!,0))),"")</f>
        <v/>
      </c>
      <c r="F2900" s="72" t="str">
        <f>IFERROR(INDEX(#REF!,MATCH(INDEX(#REF!,MATCH($A2900,#REF!,0)),#REF!,0),'Recurrent profile helpers'!F$2)*IF($A2900="", "0", INDEX(#REF!,MATCH($A2900,#REF!,0))),"")</f>
        <v/>
      </c>
      <c r="G2900" s="72" t="str">
        <f>IFERROR(INDEX(#REF!,MATCH(INDEX(#REF!,MATCH($A2900,#REF!,0)),#REF!,0),'Recurrent profile helpers'!G$2)*IF($A2900="", "0", INDEX(#REF!,MATCH($A2900,#REF!,0))),"")</f>
        <v/>
      </c>
      <c r="H2900" s="72" t="str">
        <f>IFERROR(INDEX(#REF!,MATCH(INDEX(#REF!,MATCH($A2900,#REF!,0)),#REF!,0),'Recurrent profile helpers'!H$2)*IF($A2900="", "0", INDEX(#REF!,MATCH($A2900,#REF!,0))),"")</f>
        <v/>
      </c>
      <c r="I2900" s="72" t="str">
        <f>IFERROR(INDEX(#REF!,MATCH(INDEX(#REF!,MATCH($A2900,#REF!,0)),#REF!,0),'Recurrent profile helpers'!I$2)*IF($A2900="", "0", INDEX(#REF!,MATCH($A2900,#REF!,0))),"")</f>
        <v/>
      </c>
      <c r="J2900" s="72" t="str">
        <f>IFERROR(INDEX(#REF!,MATCH(INDEX(#REF!,MATCH($A2900,#REF!,0)),#REF!,0),'Recurrent profile helpers'!J$2)*IF($A2900="", "0", INDEX(#REF!,MATCH($A2900,#REF!,0))),"")</f>
        <v/>
      </c>
      <c r="K2900" s="72" t="str">
        <f>IFERROR(INDEX(#REF!,MATCH(INDEX(#REF!,MATCH($A2900,#REF!,0)),#REF!,0),'Recurrent profile helpers'!K$2)*IF($A2900="", "0", INDEX(#REF!,MATCH($A2900,#REF!,0))),"")</f>
        <v/>
      </c>
      <c r="L2900" s="72" t="str">
        <f>IFERROR(INDEX(#REF!,MATCH(INDEX(#REF!,MATCH($A2900,#REF!,0)),#REF!,0),'Recurrent profile helpers'!L$2)*IF($A2900="", "0", INDEX(#REF!,MATCH($A2900,#REF!,0))),"")</f>
        <v/>
      </c>
      <c r="M2900" s="72" t="str">
        <f>IFERROR(INDEX(#REF!,MATCH(INDEX(#REF!,MATCH($A2900,#REF!,0)),#REF!,0),'Recurrent profile helpers'!M$2)*IF($A2900="", "0", INDEX(#REF!,MATCH($A2900,#REF!,0))),"")</f>
        <v/>
      </c>
      <c r="N2900" s="72" t="str">
        <f>IFERROR(INDEX(#REF!,MATCH(INDEX(#REF!,MATCH($A2900,#REF!,0)),#REF!,0),'Recurrent profile helpers'!N$2)*IF($A2900="", "0", INDEX(#REF!,MATCH($A2900,#REF!,0))),"")</f>
        <v/>
      </c>
    </row>
    <row r="2901" spans="1:14">
      <c r="A2901" t="str">
        <f t="array" ref="A2901">IFERROR(INDEX(#REF!, SMALL(IF((MID(#REF!,2,1)="."),ROW($A$6:$A$4897)-ROW($A$6)+1,IF((MID(#REF!,3,1)="."),ROW($A$6:$A$4892)-ROW($A$6)+1)), ROW(2899:2899))),"" )</f>
        <v/>
      </c>
      <c r="B2901" s="72" t="str">
        <f>IF($A2901="", "", INDEX(#REF!,MATCH($A2901,#REF!,0)))</f>
        <v/>
      </c>
      <c r="C2901" s="72" t="str">
        <f>IFERROR(INDEX(#REF!,MATCH(INDEX(#REF!,MATCH($A2901,#REF!,0)),#REF!,0),'Recurrent profile helpers'!C$2)*IF($A2901="", "0", INDEX(#REF!,MATCH($A2901,#REF!,0))),"")</f>
        <v/>
      </c>
      <c r="D2901" s="72" t="str">
        <f>IFERROR(INDEX(#REF!,MATCH(INDEX(#REF!,MATCH($A2901,#REF!,0)),#REF!,0),'Recurrent profile helpers'!D$2)*IF($A2901="", "0", INDEX(#REF!,MATCH($A2901,#REF!,0))),"")</f>
        <v/>
      </c>
      <c r="E2901" s="72" t="str">
        <f>IFERROR(INDEX(#REF!,MATCH(INDEX(#REF!,MATCH($A2901,#REF!,0)),#REF!,0),'Recurrent profile helpers'!E$2)*IF($A2901="", "0", INDEX(#REF!,MATCH($A2901,#REF!,0))),"")</f>
        <v/>
      </c>
      <c r="F2901" s="72" t="str">
        <f>IFERROR(INDEX(#REF!,MATCH(INDEX(#REF!,MATCH($A2901,#REF!,0)),#REF!,0),'Recurrent profile helpers'!F$2)*IF($A2901="", "0", INDEX(#REF!,MATCH($A2901,#REF!,0))),"")</f>
        <v/>
      </c>
      <c r="G2901" s="72" t="str">
        <f>IFERROR(INDEX(#REF!,MATCH(INDEX(#REF!,MATCH($A2901,#REF!,0)),#REF!,0),'Recurrent profile helpers'!G$2)*IF($A2901="", "0", INDEX(#REF!,MATCH($A2901,#REF!,0))),"")</f>
        <v/>
      </c>
      <c r="H2901" s="72" t="str">
        <f>IFERROR(INDEX(#REF!,MATCH(INDEX(#REF!,MATCH($A2901,#REF!,0)),#REF!,0),'Recurrent profile helpers'!H$2)*IF($A2901="", "0", INDEX(#REF!,MATCH($A2901,#REF!,0))),"")</f>
        <v/>
      </c>
      <c r="I2901" s="72" t="str">
        <f>IFERROR(INDEX(#REF!,MATCH(INDEX(#REF!,MATCH($A2901,#REF!,0)),#REF!,0),'Recurrent profile helpers'!I$2)*IF($A2901="", "0", INDEX(#REF!,MATCH($A2901,#REF!,0))),"")</f>
        <v/>
      </c>
      <c r="J2901" s="72" t="str">
        <f>IFERROR(INDEX(#REF!,MATCH(INDEX(#REF!,MATCH($A2901,#REF!,0)),#REF!,0),'Recurrent profile helpers'!J$2)*IF($A2901="", "0", INDEX(#REF!,MATCH($A2901,#REF!,0))),"")</f>
        <v/>
      </c>
      <c r="K2901" s="72" t="str">
        <f>IFERROR(INDEX(#REF!,MATCH(INDEX(#REF!,MATCH($A2901,#REF!,0)),#REF!,0),'Recurrent profile helpers'!K$2)*IF($A2901="", "0", INDEX(#REF!,MATCH($A2901,#REF!,0))),"")</f>
        <v/>
      </c>
      <c r="L2901" s="72" t="str">
        <f>IFERROR(INDEX(#REF!,MATCH(INDEX(#REF!,MATCH($A2901,#REF!,0)),#REF!,0),'Recurrent profile helpers'!L$2)*IF($A2901="", "0", INDEX(#REF!,MATCH($A2901,#REF!,0))),"")</f>
        <v/>
      </c>
      <c r="M2901" s="72" t="str">
        <f>IFERROR(INDEX(#REF!,MATCH(INDEX(#REF!,MATCH($A2901,#REF!,0)),#REF!,0),'Recurrent profile helpers'!M$2)*IF($A2901="", "0", INDEX(#REF!,MATCH($A2901,#REF!,0))),"")</f>
        <v/>
      </c>
      <c r="N2901" s="72" t="str">
        <f>IFERROR(INDEX(#REF!,MATCH(INDEX(#REF!,MATCH($A2901,#REF!,0)),#REF!,0),'Recurrent profile helpers'!N$2)*IF($A2901="", "0", INDEX(#REF!,MATCH($A2901,#REF!,0))),"")</f>
        <v/>
      </c>
    </row>
    <row r="2902" spans="1:14">
      <c r="A2902" t="str">
        <f t="array" ref="A2902">IFERROR(INDEX(#REF!, SMALL(IF((MID(#REF!,2,1)="."),ROW($A$6:$A$4897)-ROW($A$6)+1,IF((MID(#REF!,3,1)="."),ROW($A$6:$A$4892)-ROW($A$6)+1)), ROW(2900:2900))),"" )</f>
        <v/>
      </c>
      <c r="B2902" s="72" t="str">
        <f>IF($A2902="", "", INDEX(#REF!,MATCH($A2902,#REF!,0)))</f>
        <v/>
      </c>
      <c r="C2902" s="72" t="str">
        <f>IFERROR(INDEX(#REF!,MATCH(INDEX(#REF!,MATCH($A2902,#REF!,0)),#REF!,0),'Recurrent profile helpers'!C$2)*IF($A2902="", "0", INDEX(#REF!,MATCH($A2902,#REF!,0))),"")</f>
        <v/>
      </c>
      <c r="D2902" s="72" t="str">
        <f>IFERROR(INDEX(#REF!,MATCH(INDEX(#REF!,MATCH($A2902,#REF!,0)),#REF!,0),'Recurrent profile helpers'!D$2)*IF($A2902="", "0", INDEX(#REF!,MATCH($A2902,#REF!,0))),"")</f>
        <v/>
      </c>
      <c r="E2902" s="72" t="str">
        <f>IFERROR(INDEX(#REF!,MATCH(INDEX(#REF!,MATCH($A2902,#REF!,0)),#REF!,0),'Recurrent profile helpers'!E$2)*IF($A2902="", "0", INDEX(#REF!,MATCH($A2902,#REF!,0))),"")</f>
        <v/>
      </c>
      <c r="F2902" s="72" t="str">
        <f>IFERROR(INDEX(#REF!,MATCH(INDEX(#REF!,MATCH($A2902,#REF!,0)),#REF!,0),'Recurrent profile helpers'!F$2)*IF($A2902="", "0", INDEX(#REF!,MATCH($A2902,#REF!,0))),"")</f>
        <v/>
      </c>
      <c r="G2902" s="72" t="str">
        <f>IFERROR(INDEX(#REF!,MATCH(INDEX(#REF!,MATCH($A2902,#REF!,0)),#REF!,0),'Recurrent profile helpers'!G$2)*IF($A2902="", "0", INDEX(#REF!,MATCH($A2902,#REF!,0))),"")</f>
        <v/>
      </c>
      <c r="H2902" s="72" t="str">
        <f>IFERROR(INDEX(#REF!,MATCH(INDEX(#REF!,MATCH($A2902,#REF!,0)),#REF!,0),'Recurrent profile helpers'!H$2)*IF($A2902="", "0", INDEX(#REF!,MATCH($A2902,#REF!,0))),"")</f>
        <v/>
      </c>
      <c r="I2902" s="72" t="str">
        <f>IFERROR(INDEX(#REF!,MATCH(INDEX(#REF!,MATCH($A2902,#REF!,0)),#REF!,0),'Recurrent profile helpers'!I$2)*IF($A2902="", "0", INDEX(#REF!,MATCH($A2902,#REF!,0))),"")</f>
        <v/>
      </c>
      <c r="J2902" s="72" t="str">
        <f>IFERROR(INDEX(#REF!,MATCH(INDEX(#REF!,MATCH($A2902,#REF!,0)),#REF!,0),'Recurrent profile helpers'!J$2)*IF($A2902="", "0", INDEX(#REF!,MATCH($A2902,#REF!,0))),"")</f>
        <v/>
      </c>
      <c r="K2902" s="72" t="str">
        <f>IFERROR(INDEX(#REF!,MATCH(INDEX(#REF!,MATCH($A2902,#REF!,0)),#REF!,0),'Recurrent profile helpers'!K$2)*IF($A2902="", "0", INDEX(#REF!,MATCH($A2902,#REF!,0))),"")</f>
        <v/>
      </c>
      <c r="L2902" s="72" t="str">
        <f>IFERROR(INDEX(#REF!,MATCH(INDEX(#REF!,MATCH($A2902,#REF!,0)),#REF!,0),'Recurrent profile helpers'!L$2)*IF($A2902="", "0", INDEX(#REF!,MATCH($A2902,#REF!,0))),"")</f>
        <v/>
      </c>
      <c r="M2902" s="72" t="str">
        <f>IFERROR(INDEX(#REF!,MATCH(INDEX(#REF!,MATCH($A2902,#REF!,0)),#REF!,0),'Recurrent profile helpers'!M$2)*IF($A2902="", "0", INDEX(#REF!,MATCH($A2902,#REF!,0))),"")</f>
        <v/>
      </c>
      <c r="N2902" s="72" t="str">
        <f>IFERROR(INDEX(#REF!,MATCH(INDEX(#REF!,MATCH($A2902,#REF!,0)),#REF!,0),'Recurrent profile helpers'!N$2)*IF($A2902="", "0", INDEX(#REF!,MATCH($A2902,#REF!,0))),"")</f>
        <v/>
      </c>
    </row>
    <row r="2903" spans="1:14">
      <c r="A2903" t="str">
        <f t="array" ref="A2903">IFERROR(INDEX(#REF!, SMALL(IF((MID(#REF!,2,1)="."),ROW($A$6:$A$4897)-ROW($A$6)+1,IF((MID(#REF!,3,1)="."),ROW($A$6:$A$4892)-ROW($A$6)+1)), ROW(2901:2901))),"" )</f>
        <v/>
      </c>
      <c r="B2903" s="72" t="str">
        <f>IF($A2903="", "", INDEX(#REF!,MATCH($A2903,#REF!,0)))</f>
        <v/>
      </c>
      <c r="C2903" s="72" t="str">
        <f>IFERROR(INDEX(#REF!,MATCH(INDEX(#REF!,MATCH($A2903,#REF!,0)),#REF!,0),'Recurrent profile helpers'!C$2)*IF($A2903="", "0", INDEX(#REF!,MATCH($A2903,#REF!,0))),"")</f>
        <v/>
      </c>
      <c r="D2903" s="72" t="str">
        <f>IFERROR(INDEX(#REF!,MATCH(INDEX(#REF!,MATCH($A2903,#REF!,0)),#REF!,0),'Recurrent profile helpers'!D$2)*IF($A2903="", "0", INDEX(#REF!,MATCH($A2903,#REF!,0))),"")</f>
        <v/>
      </c>
      <c r="E2903" s="72" t="str">
        <f>IFERROR(INDEX(#REF!,MATCH(INDEX(#REF!,MATCH($A2903,#REF!,0)),#REF!,0),'Recurrent profile helpers'!E$2)*IF($A2903="", "0", INDEX(#REF!,MATCH($A2903,#REF!,0))),"")</f>
        <v/>
      </c>
      <c r="F2903" s="72" t="str">
        <f>IFERROR(INDEX(#REF!,MATCH(INDEX(#REF!,MATCH($A2903,#REF!,0)),#REF!,0),'Recurrent profile helpers'!F$2)*IF($A2903="", "0", INDEX(#REF!,MATCH($A2903,#REF!,0))),"")</f>
        <v/>
      </c>
      <c r="G2903" s="72" t="str">
        <f>IFERROR(INDEX(#REF!,MATCH(INDEX(#REF!,MATCH($A2903,#REF!,0)),#REF!,0),'Recurrent profile helpers'!G$2)*IF($A2903="", "0", INDEX(#REF!,MATCH($A2903,#REF!,0))),"")</f>
        <v/>
      </c>
      <c r="H2903" s="72" t="str">
        <f>IFERROR(INDEX(#REF!,MATCH(INDEX(#REF!,MATCH($A2903,#REF!,0)),#REF!,0),'Recurrent profile helpers'!H$2)*IF($A2903="", "0", INDEX(#REF!,MATCH($A2903,#REF!,0))),"")</f>
        <v/>
      </c>
      <c r="I2903" s="72" t="str">
        <f>IFERROR(INDEX(#REF!,MATCH(INDEX(#REF!,MATCH($A2903,#REF!,0)),#REF!,0),'Recurrent profile helpers'!I$2)*IF($A2903="", "0", INDEX(#REF!,MATCH($A2903,#REF!,0))),"")</f>
        <v/>
      </c>
      <c r="J2903" s="72" t="str">
        <f>IFERROR(INDEX(#REF!,MATCH(INDEX(#REF!,MATCH($A2903,#REF!,0)),#REF!,0),'Recurrent profile helpers'!J$2)*IF($A2903="", "0", INDEX(#REF!,MATCH($A2903,#REF!,0))),"")</f>
        <v/>
      </c>
      <c r="K2903" s="72" t="str">
        <f>IFERROR(INDEX(#REF!,MATCH(INDEX(#REF!,MATCH($A2903,#REF!,0)),#REF!,0),'Recurrent profile helpers'!K$2)*IF($A2903="", "0", INDEX(#REF!,MATCH($A2903,#REF!,0))),"")</f>
        <v/>
      </c>
      <c r="L2903" s="72" t="str">
        <f>IFERROR(INDEX(#REF!,MATCH(INDEX(#REF!,MATCH($A2903,#REF!,0)),#REF!,0),'Recurrent profile helpers'!L$2)*IF($A2903="", "0", INDEX(#REF!,MATCH($A2903,#REF!,0))),"")</f>
        <v/>
      </c>
      <c r="M2903" s="72" t="str">
        <f>IFERROR(INDEX(#REF!,MATCH(INDEX(#REF!,MATCH($A2903,#REF!,0)),#REF!,0),'Recurrent profile helpers'!M$2)*IF($A2903="", "0", INDEX(#REF!,MATCH($A2903,#REF!,0))),"")</f>
        <v/>
      </c>
      <c r="N2903" s="72" t="str">
        <f>IFERROR(INDEX(#REF!,MATCH(INDEX(#REF!,MATCH($A2903,#REF!,0)),#REF!,0),'Recurrent profile helpers'!N$2)*IF($A2903="", "0", INDEX(#REF!,MATCH($A2903,#REF!,0))),"")</f>
        <v/>
      </c>
    </row>
    <row r="2904" spans="1:14">
      <c r="A2904" t="str">
        <f t="array" ref="A2904">IFERROR(INDEX(#REF!, SMALL(IF((MID(#REF!,2,1)="."),ROW($A$6:$A$4897)-ROW($A$6)+1,IF((MID(#REF!,3,1)="."),ROW($A$6:$A$4892)-ROW($A$6)+1)), ROW(2902:2902))),"" )</f>
        <v/>
      </c>
      <c r="B2904" s="72" t="str">
        <f>IF($A2904="", "", INDEX(#REF!,MATCH($A2904,#REF!,0)))</f>
        <v/>
      </c>
      <c r="C2904" s="72" t="str">
        <f>IFERROR(INDEX(#REF!,MATCH(INDEX(#REF!,MATCH($A2904,#REF!,0)),#REF!,0),'Recurrent profile helpers'!C$2)*IF($A2904="", "0", INDEX(#REF!,MATCH($A2904,#REF!,0))),"")</f>
        <v/>
      </c>
      <c r="D2904" s="72" t="str">
        <f>IFERROR(INDEX(#REF!,MATCH(INDEX(#REF!,MATCH($A2904,#REF!,0)),#REF!,0),'Recurrent profile helpers'!D$2)*IF($A2904="", "0", INDEX(#REF!,MATCH($A2904,#REF!,0))),"")</f>
        <v/>
      </c>
      <c r="E2904" s="72" t="str">
        <f>IFERROR(INDEX(#REF!,MATCH(INDEX(#REF!,MATCH($A2904,#REF!,0)),#REF!,0),'Recurrent profile helpers'!E$2)*IF($A2904="", "0", INDEX(#REF!,MATCH($A2904,#REF!,0))),"")</f>
        <v/>
      </c>
      <c r="F2904" s="72" t="str">
        <f>IFERROR(INDEX(#REF!,MATCH(INDEX(#REF!,MATCH($A2904,#REF!,0)),#REF!,0),'Recurrent profile helpers'!F$2)*IF($A2904="", "0", INDEX(#REF!,MATCH($A2904,#REF!,0))),"")</f>
        <v/>
      </c>
      <c r="G2904" s="72" t="str">
        <f>IFERROR(INDEX(#REF!,MATCH(INDEX(#REF!,MATCH($A2904,#REF!,0)),#REF!,0),'Recurrent profile helpers'!G$2)*IF($A2904="", "0", INDEX(#REF!,MATCH($A2904,#REF!,0))),"")</f>
        <v/>
      </c>
      <c r="H2904" s="72" t="str">
        <f>IFERROR(INDEX(#REF!,MATCH(INDEX(#REF!,MATCH($A2904,#REF!,0)),#REF!,0),'Recurrent profile helpers'!H$2)*IF($A2904="", "0", INDEX(#REF!,MATCH($A2904,#REF!,0))),"")</f>
        <v/>
      </c>
      <c r="I2904" s="72" t="str">
        <f>IFERROR(INDEX(#REF!,MATCH(INDEX(#REF!,MATCH($A2904,#REF!,0)),#REF!,0),'Recurrent profile helpers'!I$2)*IF($A2904="", "0", INDEX(#REF!,MATCH($A2904,#REF!,0))),"")</f>
        <v/>
      </c>
      <c r="J2904" s="72" t="str">
        <f>IFERROR(INDEX(#REF!,MATCH(INDEX(#REF!,MATCH($A2904,#REF!,0)),#REF!,0),'Recurrent profile helpers'!J$2)*IF($A2904="", "0", INDEX(#REF!,MATCH($A2904,#REF!,0))),"")</f>
        <v/>
      </c>
      <c r="K2904" s="72" t="str">
        <f>IFERROR(INDEX(#REF!,MATCH(INDEX(#REF!,MATCH($A2904,#REF!,0)),#REF!,0),'Recurrent profile helpers'!K$2)*IF($A2904="", "0", INDEX(#REF!,MATCH($A2904,#REF!,0))),"")</f>
        <v/>
      </c>
      <c r="L2904" s="72" t="str">
        <f>IFERROR(INDEX(#REF!,MATCH(INDEX(#REF!,MATCH($A2904,#REF!,0)),#REF!,0),'Recurrent profile helpers'!L$2)*IF($A2904="", "0", INDEX(#REF!,MATCH($A2904,#REF!,0))),"")</f>
        <v/>
      </c>
      <c r="M2904" s="72" t="str">
        <f>IFERROR(INDEX(#REF!,MATCH(INDEX(#REF!,MATCH($A2904,#REF!,0)),#REF!,0),'Recurrent profile helpers'!M$2)*IF($A2904="", "0", INDEX(#REF!,MATCH($A2904,#REF!,0))),"")</f>
        <v/>
      </c>
      <c r="N2904" s="72" t="str">
        <f>IFERROR(INDEX(#REF!,MATCH(INDEX(#REF!,MATCH($A2904,#REF!,0)),#REF!,0),'Recurrent profile helpers'!N$2)*IF($A2904="", "0", INDEX(#REF!,MATCH($A2904,#REF!,0))),"")</f>
        <v/>
      </c>
    </row>
    <row r="2905" spans="1:14">
      <c r="A2905" t="str">
        <f t="array" ref="A2905">IFERROR(INDEX(#REF!, SMALL(IF((MID(#REF!,2,1)="."),ROW($A$6:$A$4897)-ROW($A$6)+1,IF((MID(#REF!,3,1)="."),ROW($A$6:$A$4892)-ROW($A$6)+1)), ROW(2903:2903))),"" )</f>
        <v/>
      </c>
      <c r="B2905" s="72" t="str">
        <f>IF($A2905="", "", INDEX(#REF!,MATCH($A2905,#REF!,0)))</f>
        <v/>
      </c>
      <c r="C2905" s="72" t="str">
        <f>IFERROR(INDEX(#REF!,MATCH(INDEX(#REF!,MATCH($A2905,#REF!,0)),#REF!,0),'Recurrent profile helpers'!C$2)*IF($A2905="", "0", INDEX(#REF!,MATCH($A2905,#REF!,0))),"")</f>
        <v/>
      </c>
      <c r="D2905" s="72" t="str">
        <f>IFERROR(INDEX(#REF!,MATCH(INDEX(#REF!,MATCH($A2905,#REF!,0)),#REF!,0),'Recurrent profile helpers'!D$2)*IF($A2905="", "0", INDEX(#REF!,MATCH($A2905,#REF!,0))),"")</f>
        <v/>
      </c>
      <c r="E2905" s="72" t="str">
        <f>IFERROR(INDEX(#REF!,MATCH(INDEX(#REF!,MATCH($A2905,#REF!,0)),#REF!,0),'Recurrent profile helpers'!E$2)*IF($A2905="", "0", INDEX(#REF!,MATCH($A2905,#REF!,0))),"")</f>
        <v/>
      </c>
      <c r="F2905" s="72" t="str">
        <f>IFERROR(INDEX(#REF!,MATCH(INDEX(#REF!,MATCH($A2905,#REF!,0)),#REF!,0),'Recurrent profile helpers'!F$2)*IF($A2905="", "0", INDEX(#REF!,MATCH($A2905,#REF!,0))),"")</f>
        <v/>
      </c>
      <c r="G2905" s="72" t="str">
        <f>IFERROR(INDEX(#REF!,MATCH(INDEX(#REF!,MATCH($A2905,#REF!,0)),#REF!,0),'Recurrent profile helpers'!G$2)*IF($A2905="", "0", INDEX(#REF!,MATCH($A2905,#REF!,0))),"")</f>
        <v/>
      </c>
      <c r="H2905" s="72" t="str">
        <f>IFERROR(INDEX(#REF!,MATCH(INDEX(#REF!,MATCH($A2905,#REF!,0)),#REF!,0),'Recurrent profile helpers'!H$2)*IF($A2905="", "0", INDEX(#REF!,MATCH($A2905,#REF!,0))),"")</f>
        <v/>
      </c>
      <c r="I2905" s="72" t="str">
        <f>IFERROR(INDEX(#REF!,MATCH(INDEX(#REF!,MATCH($A2905,#REF!,0)),#REF!,0),'Recurrent profile helpers'!I$2)*IF($A2905="", "0", INDEX(#REF!,MATCH($A2905,#REF!,0))),"")</f>
        <v/>
      </c>
      <c r="J2905" s="72" t="str">
        <f>IFERROR(INDEX(#REF!,MATCH(INDEX(#REF!,MATCH($A2905,#REF!,0)),#REF!,0),'Recurrent profile helpers'!J$2)*IF($A2905="", "0", INDEX(#REF!,MATCH($A2905,#REF!,0))),"")</f>
        <v/>
      </c>
      <c r="K2905" s="72" t="str">
        <f>IFERROR(INDEX(#REF!,MATCH(INDEX(#REF!,MATCH($A2905,#REF!,0)),#REF!,0),'Recurrent profile helpers'!K$2)*IF($A2905="", "0", INDEX(#REF!,MATCH($A2905,#REF!,0))),"")</f>
        <v/>
      </c>
      <c r="L2905" s="72" t="str">
        <f>IFERROR(INDEX(#REF!,MATCH(INDEX(#REF!,MATCH($A2905,#REF!,0)),#REF!,0),'Recurrent profile helpers'!L$2)*IF($A2905="", "0", INDEX(#REF!,MATCH($A2905,#REF!,0))),"")</f>
        <v/>
      </c>
      <c r="M2905" s="72" t="str">
        <f>IFERROR(INDEX(#REF!,MATCH(INDEX(#REF!,MATCH($A2905,#REF!,0)),#REF!,0),'Recurrent profile helpers'!M$2)*IF($A2905="", "0", INDEX(#REF!,MATCH($A2905,#REF!,0))),"")</f>
        <v/>
      </c>
      <c r="N2905" s="72" t="str">
        <f>IFERROR(INDEX(#REF!,MATCH(INDEX(#REF!,MATCH($A2905,#REF!,0)),#REF!,0),'Recurrent profile helpers'!N$2)*IF($A2905="", "0", INDEX(#REF!,MATCH($A2905,#REF!,0))),"")</f>
        <v/>
      </c>
    </row>
    <row r="2906" spans="1:14">
      <c r="A2906" t="str">
        <f t="array" ref="A2906">IFERROR(INDEX(#REF!, SMALL(IF((MID(#REF!,2,1)="."),ROW($A$6:$A$4897)-ROW($A$6)+1,IF((MID(#REF!,3,1)="."),ROW($A$6:$A$4892)-ROW($A$6)+1)), ROW(2904:2904))),"" )</f>
        <v/>
      </c>
      <c r="B2906" s="72" t="str">
        <f>IF($A2906="", "", INDEX(#REF!,MATCH($A2906,#REF!,0)))</f>
        <v/>
      </c>
      <c r="C2906" s="72" t="str">
        <f>IFERROR(INDEX(#REF!,MATCH(INDEX(#REF!,MATCH($A2906,#REF!,0)),#REF!,0),'Recurrent profile helpers'!C$2)*IF($A2906="", "0", INDEX(#REF!,MATCH($A2906,#REF!,0))),"")</f>
        <v/>
      </c>
      <c r="D2906" s="72" t="str">
        <f>IFERROR(INDEX(#REF!,MATCH(INDEX(#REF!,MATCH($A2906,#REF!,0)),#REF!,0),'Recurrent profile helpers'!D$2)*IF($A2906="", "0", INDEX(#REF!,MATCH($A2906,#REF!,0))),"")</f>
        <v/>
      </c>
      <c r="E2906" s="72" t="str">
        <f>IFERROR(INDEX(#REF!,MATCH(INDEX(#REF!,MATCH($A2906,#REF!,0)),#REF!,0),'Recurrent profile helpers'!E$2)*IF($A2906="", "0", INDEX(#REF!,MATCH($A2906,#REF!,0))),"")</f>
        <v/>
      </c>
      <c r="F2906" s="72" t="str">
        <f>IFERROR(INDEX(#REF!,MATCH(INDEX(#REF!,MATCH($A2906,#REF!,0)),#REF!,0),'Recurrent profile helpers'!F$2)*IF($A2906="", "0", INDEX(#REF!,MATCH($A2906,#REF!,0))),"")</f>
        <v/>
      </c>
      <c r="G2906" s="72" t="str">
        <f>IFERROR(INDEX(#REF!,MATCH(INDEX(#REF!,MATCH($A2906,#REF!,0)),#REF!,0),'Recurrent profile helpers'!G$2)*IF($A2906="", "0", INDEX(#REF!,MATCH($A2906,#REF!,0))),"")</f>
        <v/>
      </c>
      <c r="H2906" s="72" t="str">
        <f>IFERROR(INDEX(#REF!,MATCH(INDEX(#REF!,MATCH($A2906,#REF!,0)),#REF!,0),'Recurrent profile helpers'!H$2)*IF($A2906="", "0", INDEX(#REF!,MATCH($A2906,#REF!,0))),"")</f>
        <v/>
      </c>
      <c r="I2906" s="72" t="str">
        <f>IFERROR(INDEX(#REF!,MATCH(INDEX(#REF!,MATCH($A2906,#REF!,0)),#REF!,0),'Recurrent profile helpers'!I$2)*IF($A2906="", "0", INDEX(#REF!,MATCH($A2906,#REF!,0))),"")</f>
        <v/>
      </c>
      <c r="J2906" s="72" t="str">
        <f>IFERROR(INDEX(#REF!,MATCH(INDEX(#REF!,MATCH($A2906,#REF!,0)),#REF!,0),'Recurrent profile helpers'!J$2)*IF($A2906="", "0", INDEX(#REF!,MATCH($A2906,#REF!,0))),"")</f>
        <v/>
      </c>
      <c r="K2906" s="72" t="str">
        <f>IFERROR(INDEX(#REF!,MATCH(INDEX(#REF!,MATCH($A2906,#REF!,0)),#REF!,0),'Recurrent profile helpers'!K$2)*IF($A2906="", "0", INDEX(#REF!,MATCH($A2906,#REF!,0))),"")</f>
        <v/>
      </c>
      <c r="L2906" s="72" t="str">
        <f>IFERROR(INDEX(#REF!,MATCH(INDEX(#REF!,MATCH($A2906,#REF!,0)),#REF!,0),'Recurrent profile helpers'!L$2)*IF($A2906="", "0", INDEX(#REF!,MATCH($A2906,#REF!,0))),"")</f>
        <v/>
      </c>
      <c r="M2906" s="72" t="str">
        <f>IFERROR(INDEX(#REF!,MATCH(INDEX(#REF!,MATCH($A2906,#REF!,0)),#REF!,0),'Recurrent profile helpers'!M$2)*IF($A2906="", "0", INDEX(#REF!,MATCH($A2906,#REF!,0))),"")</f>
        <v/>
      </c>
      <c r="N2906" s="72" t="str">
        <f>IFERROR(INDEX(#REF!,MATCH(INDEX(#REF!,MATCH($A2906,#REF!,0)),#REF!,0),'Recurrent profile helpers'!N$2)*IF($A2906="", "0", INDEX(#REF!,MATCH($A2906,#REF!,0))),"")</f>
        <v/>
      </c>
    </row>
    <row r="2907" spans="1:14">
      <c r="A2907" t="str">
        <f t="array" ref="A2907">IFERROR(INDEX(#REF!, SMALL(IF((MID(#REF!,2,1)="."),ROW($A$6:$A$4897)-ROW($A$6)+1,IF((MID(#REF!,3,1)="."),ROW($A$6:$A$4892)-ROW($A$6)+1)), ROW(2905:2905))),"" )</f>
        <v/>
      </c>
      <c r="B2907" s="72" t="str">
        <f>IF($A2907="", "", INDEX(#REF!,MATCH($A2907,#REF!,0)))</f>
        <v/>
      </c>
      <c r="C2907" s="72" t="str">
        <f>IFERROR(INDEX(#REF!,MATCH(INDEX(#REF!,MATCH($A2907,#REF!,0)),#REF!,0),'Recurrent profile helpers'!C$2)*IF($A2907="", "0", INDEX(#REF!,MATCH($A2907,#REF!,0))),"")</f>
        <v/>
      </c>
      <c r="D2907" s="72" t="str">
        <f>IFERROR(INDEX(#REF!,MATCH(INDEX(#REF!,MATCH($A2907,#REF!,0)),#REF!,0),'Recurrent profile helpers'!D$2)*IF($A2907="", "0", INDEX(#REF!,MATCH($A2907,#REF!,0))),"")</f>
        <v/>
      </c>
      <c r="E2907" s="72" t="str">
        <f>IFERROR(INDEX(#REF!,MATCH(INDEX(#REF!,MATCH($A2907,#REF!,0)),#REF!,0),'Recurrent profile helpers'!E$2)*IF($A2907="", "0", INDEX(#REF!,MATCH($A2907,#REF!,0))),"")</f>
        <v/>
      </c>
      <c r="F2907" s="72" t="str">
        <f>IFERROR(INDEX(#REF!,MATCH(INDEX(#REF!,MATCH($A2907,#REF!,0)),#REF!,0),'Recurrent profile helpers'!F$2)*IF($A2907="", "0", INDEX(#REF!,MATCH($A2907,#REF!,0))),"")</f>
        <v/>
      </c>
      <c r="G2907" s="72" t="str">
        <f>IFERROR(INDEX(#REF!,MATCH(INDEX(#REF!,MATCH($A2907,#REF!,0)),#REF!,0),'Recurrent profile helpers'!G$2)*IF($A2907="", "0", INDEX(#REF!,MATCH($A2907,#REF!,0))),"")</f>
        <v/>
      </c>
      <c r="H2907" s="72" t="str">
        <f>IFERROR(INDEX(#REF!,MATCH(INDEX(#REF!,MATCH($A2907,#REF!,0)),#REF!,0),'Recurrent profile helpers'!H$2)*IF($A2907="", "0", INDEX(#REF!,MATCH($A2907,#REF!,0))),"")</f>
        <v/>
      </c>
      <c r="I2907" s="72" t="str">
        <f>IFERROR(INDEX(#REF!,MATCH(INDEX(#REF!,MATCH($A2907,#REF!,0)),#REF!,0),'Recurrent profile helpers'!I$2)*IF($A2907="", "0", INDEX(#REF!,MATCH($A2907,#REF!,0))),"")</f>
        <v/>
      </c>
      <c r="J2907" s="72" t="str">
        <f>IFERROR(INDEX(#REF!,MATCH(INDEX(#REF!,MATCH($A2907,#REF!,0)),#REF!,0),'Recurrent profile helpers'!J$2)*IF($A2907="", "0", INDEX(#REF!,MATCH($A2907,#REF!,0))),"")</f>
        <v/>
      </c>
      <c r="K2907" s="72" t="str">
        <f>IFERROR(INDEX(#REF!,MATCH(INDEX(#REF!,MATCH($A2907,#REF!,0)),#REF!,0),'Recurrent profile helpers'!K$2)*IF($A2907="", "0", INDEX(#REF!,MATCH($A2907,#REF!,0))),"")</f>
        <v/>
      </c>
      <c r="L2907" s="72" t="str">
        <f>IFERROR(INDEX(#REF!,MATCH(INDEX(#REF!,MATCH($A2907,#REF!,0)),#REF!,0),'Recurrent profile helpers'!L$2)*IF($A2907="", "0", INDEX(#REF!,MATCH($A2907,#REF!,0))),"")</f>
        <v/>
      </c>
      <c r="M2907" s="72" t="str">
        <f>IFERROR(INDEX(#REF!,MATCH(INDEX(#REF!,MATCH($A2907,#REF!,0)),#REF!,0),'Recurrent profile helpers'!M$2)*IF($A2907="", "0", INDEX(#REF!,MATCH($A2907,#REF!,0))),"")</f>
        <v/>
      </c>
      <c r="N2907" s="72" t="str">
        <f>IFERROR(INDEX(#REF!,MATCH(INDEX(#REF!,MATCH($A2907,#REF!,0)),#REF!,0),'Recurrent profile helpers'!N$2)*IF($A2907="", "0", INDEX(#REF!,MATCH($A2907,#REF!,0))),"")</f>
        <v/>
      </c>
    </row>
    <row r="2908" spans="1:14">
      <c r="A2908" t="str">
        <f t="array" ref="A2908">IFERROR(INDEX(#REF!, SMALL(IF((MID(#REF!,2,1)="."),ROW($A$6:$A$4897)-ROW($A$6)+1,IF((MID(#REF!,3,1)="."),ROW($A$6:$A$4892)-ROW($A$6)+1)), ROW(2906:2906))),"" )</f>
        <v/>
      </c>
      <c r="B2908" s="72" t="str">
        <f>IF($A2908="", "", INDEX(#REF!,MATCH($A2908,#REF!,0)))</f>
        <v/>
      </c>
      <c r="C2908" s="72" t="str">
        <f>IFERROR(INDEX(#REF!,MATCH(INDEX(#REF!,MATCH($A2908,#REF!,0)),#REF!,0),'Recurrent profile helpers'!C$2)*IF($A2908="", "0", INDEX(#REF!,MATCH($A2908,#REF!,0))),"")</f>
        <v/>
      </c>
      <c r="D2908" s="72" t="str">
        <f>IFERROR(INDEX(#REF!,MATCH(INDEX(#REF!,MATCH($A2908,#REF!,0)),#REF!,0),'Recurrent profile helpers'!D$2)*IF($A2908="", "0", INDEX(#REF!,MATCH($A2908,#REF!,0))),"")</f>
        <v/>
      </c>
      <c r="E2908" s="72" t="str">
        <f>IFERROR(INDEX(#REF!,MATCH(INDEX(#REF!,MATCH($A2908,#REF!,0)),#REF!,0),'Recurrent profile helpers'!E$2)*IF($A2908="", "0", INDEX(#REF!,MATCH($A2908,#REF!,0))),"")</f>
        <v/>
      </c>
      <c r="F2908" s="72" t="str">
        <f>IFERROR(INDEX(#REF!,MATCH(INDEX(#REF!,MATCH($A2908,#REF!,0)),#REF!,0),'Recurrent profile helpers'!F$2)*IF($A2908="", "0", INDEX(#REF!,MATCH($A2908,#REF!,0))),"")</f>
        <v/>
      </c>
      <c r="G2908" s="72" t="str">
        <f>IFERROR(INDEX(#REF!,MATCH(INDEX(#REF!,MATCH($A2908,#REF!,0)),#REF!,0),'Recurrent profile helpers'!G$2)*IF($A2908="", "0", INDEX(#REF!,MATCH($A2908,#REF!,0))),"")</f>
        <v/>
      </c>
      <c r="H2908" s="72" t="str">
        <f>IFERROR(INDEX(#REF!,MATCH(INDEX(#REF!,MATCH($A2908,#REF!,0)),#REF!,0),'Recurrent profile helpers'!H$2)*IF($A2908="", "0", INDEX(#REF!,MATCH($A2908,#REF!,0))),"")</f>
        <v/>
      </c>
      <c r="I2908" s="72" t="str">
        <f>IFERROR(INDEX(#REF!,MATCH(INDEX(#REF!,MATCH($A2908,#REF!,0)),#REF!,0),'Recurrent profile helpers'!I$2)*IF($A2908="", "0", INDEX(#REF!,MATCH($A2908,#REF!,0))),"")</f>
        <v/>
      </c>
      <c r="J2908" s="72" t="str">
        <f>IFERROR(INDEX(#REF!,MATCH(INDEX(#REF!,MATCH($A2908,#REF!,0)),#REF!,0),'Recurrent profile helpers'!J$2)*IF($A2908="", "0", INDEX(#REF!,MATCH($A2908,#REF!,0))),"")</f>
        <v/>
      </c>
      <c r="K2908" s="72" t="str">
        <f>IFERROR(INDEX(#REF!,MATCH(INDEX(#REF!,MATCH($A2908,#REF!,0)),#REF!,0),'Recurrent profile helpers'!K$2)*IF($A2908="", "0", INDEX(#REF!,MATCH($A2908,#REF!,0))),"")</f>
        <v/>
      </c>
      <c r="L2908" s="72" t="str">
        <f>IFERROR(INDEX(#REF!,MATCH(INDEX(#REF!,MATCH($A2908,#REF!,0)),#REF!,0),'Recurrent profile helpers'!L$2)*IF($A2908="", "0", INDEX(#REF!,MATCH($A2908,#REF!,0))),"")</f>
        <v/>
      </c>
      <c r="M2908" s="72" t="str">
        <f>IFERROR(INDEX(#REF!,MATCH(INDEX(#REF!,MATCH($A2908,#REF!,0)),#REF!,0),'Recurrent profile helpers'!M$2)*IF($A2908="", "0", INDEX(#REF!,MATCH($A2908,#REF!,0))),"")</f>
        <v/>
      </c>
      <c r="N2908" s="72" t="str">
        <f>IFERROR(INDEX(#REF!,MATCH(INDEX(#REF!,MATCH($A2908,#REF!,0)),#REF!,0),'Recurrent profile helpers'!N$2)*IF($A2908="", "0", INDEX(#REF!,MATCH($A2908,#REF!,0))),"")</f>
        <v/>
      </c>
    </row>
    <row r="2909" spans="1:14">
      <c r="A2909" t="str">
        <f t="array" ref="A2909">IFERROR(INDEX(#REF!, SMALL(IF((MID(#REF!,2,1)="."),ROW($A$6:$A$4897)-ROW($A$6)+1,IF((MID(#REF!,3,1)="."),ROW($A$6:$A$4892)-ROW($A$6)+1)), ROW(2907:2907))),"" )</f>
        <v/>
      </c>
      <c r="B2909" s="72" t="str">
        <f>IF($A2909="", "", INDEX(#REF!,MATCH($A2909,#REF!,0)))</f>
        <v/>
      </c>
      <c r="C2909" s="72" t="str">
        <f>IFERROR(INDEX(#REF!,MATCH(INDEX(#REF!,MATCH($A2909,#REF!,0)),#REF!,0),'Recurrent profile helpers'!C$2)*IF($A2909="", "0", INDEX(#REF!,MATCH($A2909,#REF!,0))),"")</f>
        <v/>
      </c>
      <c r="D2909" s="72" t="str">
        <f>IFERROR(INDEX(#REF!,MATCH(INDEX(#REF!,MATCH($A2909,#REF!,0)),#REF!,0),'Recurrent profile helpers'!D$2)*IF($A2909="", "0", INDEX(#REF!,MATCH($A2909,#REF!,0))),"")</f>
        <v/>
      </c>
      <c r="E2909" s="72" t="str">
        <f>IFERROR(INDEX(#REF!,MATCH(INDEX(#REF!,MATCH($A2909,#REF!,0)),#REF!,0),'Recurrent profile helpers'!E$2)*IF($A2909="", "0", INDEX(#REF!,MATCH($A2909,#REF!,0))),"")</f>
        <v/>
      </c>
      <c r="F2909" s="72" t="str">
        <f>IFERROR(INDEX(#REF!,MATCH(INDEX(#REF!,MATCH($A2909,#REF!,0)),#REF!,0),'Recurrent profile helpers'!F$2)*IF($A2909="", "0", INDEX(#REF!,MATCH($A2909,#REF!,0))),"")</f>
        <v/>
      </c>
      <c r="G2909" s="72" t="str">
        <f>IFERROR(INDEX(#REF!,MATCH(INDEX(#REF!,MATCH($A2909,#REF!,0)),#REF!,0),'Recurrent profile helpers'!G$2)*IF($A2909="", "0", INDEX(#REF!,MATCH($A2909,#REF!,0))),"")</f>
        <v/>
      </c>
      <c r="H2909" s="72" t="str">
        <f>IFERROR(INDEX(#REF!,MATCH(INDEX(#REF!,MATCH($A2909,#REF!,0)),#REF!,0),'Recurrent profile helpers'!H$2)*IF($A2909="", "0", INDEX(#REF!,MATCH($A2909,#REF!,0))),"")</f>
        <v/>
      </c>
      <c r="I2909" s="72" t="str">
        <f>IFERROR(INDEX(#REF!,MATCH(INDEX(#REF!,MATCH($A2909,#REF!,0)),#REF!,0),'Recurrent profile helpers'!I$2)*IF($A2909="", "0", INDEX(#REF!,MATCH($A2909,#REF!,0))),"")</f>
        <v/>
      </c>
      <c r="J2909" s="72" t="str">
        <f>IFERROR(INDEX(#REF!,MATCH(INDEX(#REF!,MATCH($A2909,#REF!,0)),#REF!,0),'Recurrent profile helpers'!J$2)*IF($A2909="", "0", INDEX(#REF!,MATCH($A2909,#REF!,0))),"")</f>
        <v/>
      </c>
      <c r="K2909" s="72" t="str">
        <f>IFERROR(INDEX(#REF!,MATCH(INDEX(#REF!,MATCH($A2909,#REF!,0)),#REF!,0),'Recurrent profile helpers'!K$2)*IF($A2909="", "0", INDEX(#REF!,MATCH($A2909,#REF!,0))),"")</f>
        <v/>
      </c>
      <c r="L2909" s="72" t="str">
        <f>IFERROR(INDEX(#REF!,MATCH(INDEX(#REF!,MATCH($A2909,#REF!,0)),#REF!,0),'Recurrent profile helpers'!L$2)*IF($A2909="", "0", INDEX(#REF!,MATCH($A2909,#REF!,0))),"")</f>
        <v/>
      </c>
      <c r="M2909" s="72" t="str">
        <f>IFERROR(INDEX(#REF!,MATCH(INDEX(#REF!,MATCH($A2909,#REF!,0)),#REF!,0),'Recurrent profile helpers'!M$2)*IF($A2909="", "0", INDEX(#REF!,MATCH($A2909,#REF!,0))),"")</f>
        <v/>
      </c>
      <c r="N2909" s="72" t="str">
        <f>IFERROR(INDEX(#REF!,MATCH(INDEX(#REF!,MATCH($A2909,#REF!,0)),#REF!,0),'Recurrent profile helpers'!N$2)*IF($A2909="", "0", INDEX(#REF!,MATCH($A2909,#REF!,0))),"")</f>
        <v/>
      </c>
    </row>
    <row r="2910" spans="1:14">
      <c r="A2910" t="str">
        <f t="array" ref="A2910">IFERROR(INDEX(#REF!, SMALL(IF((MID(#REF!,2,1)="."),ROW($A$6:$A$4897)-ROW($A$6)+1,IF((MID(#REF!,3,1)="."),ROW($A$6:$A$4892)-ROW($A$6)+1)), ROW(2908:2908))),"" )</f>
        <v/>
      </c>
      <c r="B2910" s="72" t="str">
        <f>IF($A2910="", "", INDEX(#REF!,MATCH($A2910,#REF!,0)))</f>
        <v/>
      </c>
      <c r="C2910" s="72" t="str">
        <f>IFERROR(INDEX(#REF!,MATCH(INDEX(#REF!,MATCH($A2910,#REF!,0)),#REF!,0),'Recurrent profile helpers'!C$2)*IF($A2910="", "0", INDEX(#REF!,MATCH($A2910,#REF!,0))),"")</f>
        <v/>
      </c>
      <c r="D2910" s="72" t="str">
        <f>IFERROR(INDEX(#REF!,MATCH(INDEX(#REF!,MATCH($A2910,#REF!,0)),#REF!,0),'Recurrent profile helpers'!D$2)*IF($A2910="", "0", INDEX(#REF!,MATCH($A2910,#REF!,0))),"")</f>
        <v/>
      </c>
      <c r="E2910" s="72" t="str">
        <f>IFERROR(INDEX(#REF!,MATCH(INDEX(#REF!,MATCH($A2910,#REF!,0)),#REF!,0),'Recurrent profile helpers'!E$2)*IF($A2910="", "0", INDEX(#REF!,MATCH($A2910,#REF!,0))),"")</f>
        <v/>
      </c>
      <c r="F2910" s="72" t="str">
        <f>IFERROR(INDEX(#REF!,MATCH(INDEX(#REF!,MATCH($A2910,#REF!,0)),#REF!,0),'Recurrent profile helpers'!F$2)*IF($A2910="", "0", INDEX(#REF!,MATCH($A2910,#REF!,0))),"")</f>
        <v/>
      </c>
      <c r="G2910" s="72" t="str">
        <f>IFERROR(INDEX(#REF!,MATCH(INDEX(#REF!,MATCH($A2910,#REF!,0)),#REF!,0),'Recurrent profile helpers'!G$2)*IF($A2910="", "0", INDEX(#REF!,MATCH($A2910,#REF!,0))),"")</f>
        <v/>
      </c>
      <c r="H2910" s="72" t="str">
        <f>IFERROR(INDEX(#REF!,MATCH(INDEX(#REF!,MATCH($A2910,#REF!,0)),#REF!,0),'Recurrent profile helpers'!H$2)*IF($A2910="", "0", INDEX(#REF!,MATCH($A2910,#REF!,0))),"")</f>
        <v/>
      </c>
      <c r="I2910" s="72" t="str">
        <f>IFERROR(INDEX(#REF!,MATCH(INDEX(#REF!,MATCH($A2910,#REF!,0)),#REF!,0),'Recurrent profile helpers'!I$2)*IF($A2910="", "0", INDEX(#REF!,MATCH($A2910,#REF!,0))),"")</f>
        <v/>
      </c>
      <c r="J2910" s="72" t="str">
        <f>IFERROR(INDEX(#REF!,MATCH(INDEX(#REF!,MATCH($A2910,#REF!,0)),#REF!,0),'Recurrent profile helpers'!J$2)*IF($A2910="", "0", INDEX(#REF!,MATCH($A2910,#REF!,0))),"")</f>
        <v/>
      </c>
      <c r="K2910" s="72" t="str">
        <f>IFERROR(INDEX(#REF!,MATCH(INDEX(#REF!,MATCH($A2910,#REF!,0)),#REF!,0),'Recurrent profile helpers'!K$2)*IF($A2910="", "0", INDEX(#REF!,MATCH($A2910,#REF!,0))),"")</f>
        <v/>
      </c>
      <c r="L2910" s="72" t="str">
        <f>IFERROR(INDEX(#REF!,MATCH(INDEX(#REF!,MATCH($A2910,#REF!,0)),#REF!,0),'Recurrent profile helpers'!L$2)*IF($A2910="", "0", INDEX(#REF!,MATCH($A2910,#REF!,0))),"")</f>
        <v/>
      </c>
      <c r="M2910" s="72" t="str">
        <f>IFERROR(INDEX(#REF!,MATCH(INDEX(#REF!,MATCH($A2910,#REF!,0)),#REF!,0),'Recurrent profile helpers'!M$2)*IF($A2910="", "0", INDEX(#REF!,MATCH($A2910,#REF!,0))),"")</f>
        <v/>
      </c>
      <c r="N2910" s="72" t="str">
        <f>IFERROR(INDEX(#REF!,MATCH(INDEX(#REF!,MATCH($A2910,#REF!,0)),#REF!,0),'Recurrent profile helpers'!N$2)*IF($A2910="", "0", INDEX(#REF!,MATCH($A2910,#REF!,0))),"")</f>
        <v/>
      </c>
    </row>
    <row r="2911" spans="1:14">
      <c r="A2911" t="str">
        <f t="array" ref="A2911">IFERROR(INDEX(#REF!, SMALL(IF((MID(#REF!,2,1)="."),ROW($A$6:$A$4897)-ROW($A$6)+1,IF((MID(#REF!,3,1)="."),ROW($A$6:$A$4892)-ROW($A$6)+1)), ROW(2909:2909))),"" )</f>
        <v/>
      </c>
      <c r="B2911" s="72" t="str">
        <f>IF($A2911="", "", INDEX(#REF!,MATCH($A2911,#REF!,0)))</f>
        <v/>
      </c>
      <c r="C2911" s="72" t="str">
        <f>IFERROR(INDEX(#REF!,MATCH(INDEX(#REF!,MATCH($A2911,#REF!,0)),#REF!,0),'Recurrent profile helpers'!C$2)*IF($A2911="", "0", INDEX(#REF!,MATCH($A2911,#REF!,0))),"")</f>
        <v/>
      </c>
      <c r="D2911" s="72" t="str">
        <f>IFERROR(INDEX(#REF!,MATCH(INDEX(#REF!,MATCH($A2911,#REF!,0)),#REF!,0),'Recurrent profile helpers'!D$2)*IF($A2911="", "0", INDEX(#REF!,MATCH($A2911,#REF!,0))),"")</f>
        <v/>
      </c>
      <c r="E2911" s="72" t="str">
        <f>IFERROR(INDEX(#REF!,MATCH(INDEX(#REF!,MATCH($A2911,#REF!,0)),#REF!,0),'Recurrent profile helpers'!E$2)*IF($A2911="", "0", INDEX(#REF!,MATCH($A2911,#REF!,0))),"")</f>
        <v/>
      </c>
      <c r="F2911" s="72" t="str">
        <f>IFERROR(INDEX(#REF!,MATCH(INDEX(#REF!,MATCH($A2911,#REF!,0)),#REF!,0),'Recurrent profile helpers'!F$2)*IF($A2911="", "0", INDEX(#REF!,MATCH($A2911,#REF!,0))),"")</f>
        <v/>
      </c>
      <c r="G2911" s="72" t="str">
        <f>IFERROR(INDEX(#REF!,MATCH(INDEX(#REF!,MATCH($A2911,#REF!,0)),#REF!,0),'Recurrent profile helpers'!G$2)*IF($A2911="", "0", INDEX(#REF!,MATCH($A2911,#REF!,0))),"")</f>
        <v/>
      </c>
      <c r="H2911" s="72" t="str">
        <f>IFERROR(INDEX(#REF!,MATCH(INDEX(#REF!,MATCH($A2911,#REF!,0)),#REF!,0),'Recurrent profile helpers'!H$2)*IF($A2911="", "0", INDEX(#REF!,MATCH($A2911,#REF!,0))),"")</f>
        <v/>
      </c>
      <c r="I2911" s="72" t="str">
        <f>IFERROR(INDEX(#REF!,MATCH(INDEX(#REF!,MATCH($A2911,#REF!,0)),#REF!,0),'Recurrent profile helpers'!I$2)*IF($A2911="", "0", INDEX(#REF!,MATCH($A2911,#REF!,0))),"")</f>
        <v/>
      </c>
      <c r="J2911" s="72" t="str">
        <f>IFERROR(INDEX(#REF!,MATCH(INDEX(#REF!,MATCH($A2911,#REF!,0)),#REF!,0),'Recurrent profile helpers'!J$2)*IF($A2911="", "0", INDEX(#REF!,MATCH($A2911,#REF!,0))),"")</f>
        <v/>
      </c>
      <c r="K2911" s="72" t="str">
        <f>IFERROR(INDEX(#REF!,MATCH(INDEX(#REF!,MATCH($A2911,#REF!,0)),#REF!,0),'Recurrent profile helpers'!K$2)*IF($A2911="", "0", INDEX(#REF!,MATCH($A2911,#REF!,0))),"")</f>
        <v/>
      </c>
      <c r="L2911" s="72" t="str">
        <f>IFERROR(INDEX(#REF!,MATCH(INDEX(#REF!,MATCH($A2911,#REF!,0)),#REF!,0),'Recurrent profile helpers'!L$2)*IF($A2911="", "0", INDEX(#REF!,MATCH($A2911,#REF!,0))),"")</f>
        <v/>
      </c>
      <c r="M2911" s="72" t="str">
        <f>IFERROR(INDEX(#REF!,MATCH(INDEX(#REF!,MATCH($A2911,#REF!,0)),#REF!,0),'Recurrent profile helpers'!M$2)*IF($A2911="", "0", INDEX(#REF!,MATCH($A2911,#REF!,0))),"")</f>
        <v/>
      </c>
      <c r="N2911" s="72" t="str">
        <f>IFERROR(INDEX(#REF!,MATCH(INDEX(#REF!,MATCH($A2911,#REF!,0)),#REF!,0),'Recurrent profile helpers'!N$2)*IF($A2911="", "0", INDEX(#REF!,MATCH($A2911,#REF!,0))),"")</f>
        <v/>
      </c>
    </row>
    <row r="2912" spans="1:14">
      <c r="A2912" t="str">
        <f t="array" ref="A2912">IFERROR(INDEX(#REF!, SMALL(IF((MID(#REF!,2,1)="."),ROW($A$6:$A$4897)-ROW($A$6)+1,IF((MID(#REF!,3,1)="."),ROW($A$6:$A$4892)-ROW($A$6)+1)), ROW(2910:2910))),"" )</f>
        <v/>
      </c>
      <c r="B2912" s="72" t="str">
        <f>IF($A2912="", "", INDEX(#REF!,MATCH($A2912,#REF!,0)))</f>
        <v/>
      </c>
      <c r="C2912" s="72" t="str">
        <f>IFERROR(INDEX(#REF!,MATCH(INDEX(#REF!,MATCH($A2912,#REF!,0)),#REF!,0),'Recurrent profile helpers'!C$2)*IF($A2912="", "0", INDEX(#REF!,MATCH($A2912,#REF!,0))),"")</f>
        <v/>
      </c>
      <c r="D2912" s="72" t="str">
        <f>IFERROR(INDEX(#REF!,MATCH(INDEX(#REF!,MATCH($A2912,#REF!,0)),#REF!,0),'Recurrent profile helpers'!D$2)*IF($A2912="", "0", INDEX(#REF!,MATCH($A2912,#REF!,0))),"")</f>
        <v/>
      </c>
      <c r="E2912" s="72" t="str">
        <f>IFERROR(INDEX(#REF!,MATCH(INDEX(#REF!,MATCH($A2912,#REF!,0)),#REF!,0),'Recurrent profile helpers'!E$2)*IF($A2912="", "0", INDEX(#REF!,MATCH($A2912,#REF!,0))),"")</f>
        <v/>
      </c>
      <c r="F2912" s="72" t="str">
        <f>IFERROR(INDEX(#REF!,MATCH(INDEX(#REF!,MATCH($A2912,#REF!,0)),#REF!,0),'Recurrent profile helpers'!F$2)*IF($A2912="", "0", INDEX(#REF!,MATCH($A2912,#REF!,0))),"")</f>
        <v/>
      </c>
      <c r="G2912" s="72" t="str">
        <f>IFERROR(INDEX(#REF!,MATCH(INDEX(#REF!,MATCH($A2912,#REF!,0)),#REF!,0),'Recurrent profile helpers'!G$2)*IF($A2912="", "0", INDEX(#REF!,MATCH($A2912,#REF!,0))),"")</f>
        <v/>
      </c>
      <c r="H2912" s="72" t="str">
        <f>IFERROR(INDEX(#REF!,MATCH(INDEX(#REF!,MATCH($A2912,#REF!,0)),#REF!,0),'Recurrent profile helpers'!H$2)*IF($A2912="", "0", INDEX(#REF!,MATCH($A2912,#REF!,0))),"")</f>
        <v/>
      </c>
      <c r="I2912" s="72" t="str">
        <f>IFERROR(INDEX(#REF!,MATCH(INDEX(#REF!,MATCH($A2912,#REF!,0)),#REF!,0),'Recurrent profile helpers'!I$2)*IF($A2912="", "0", INDEX(#REF!,MATCH($A2912,#REF!,0))),"")</f>
        <v/>
      </c>
      <c r="J2912" s="72" t="str">
        <f>IFERROR(INDEX(#REF!,MATCH(INDEX(#REF!,MATCH($A2912,#REF!,0)),#REF!,0),'Recurrent profile helpers'!J$2)*IF($A2912="", "0", INDEX(#REF!,MATCH($A2912,#REF!,0))),"")</f>
        <v/>
      </c>
      <c r="K2912" s="72" t="str">
        <f>IFERROR(INDEX(#REF!,MATCH(INDEX(#REF!,MATCH($A2912,#REF!,0)),#REF!,0),'Recurrent profile helpers'!K$2)*IF($A2912="", "0", INDEX(#REF!,MATCH($A2912,#REF!,0))),"")</f>
        <v/>
      </c>
      <c r="L2912" s="72" t="str">
        <f>IFERROR(INDEX(#REF!,MATCH(INDEX(#REF!,MATCH($A2912,#REF!,0)),#REF!,0),'Recurrent profile helpers'!L$2)*IF($A2912="", "0", INDEX(#REF!,MATCH($A2912,#REF!,0))),"")</f>
        <v/>
      </c>
      <c r="M2912" s="72" t="str">
        <f>IFERROR(INDEX(#REF!,MATCH(INDEX(#REF!,MATCH($A2912,#REF!,0)),#REF!,0),'Recurrent profile helpers'!M$2)*IF($A2912="", "0", INDEX(#REF!,MATCH($A2912,#REF!,0))),"")</f>
        <v/>
      </c>
      <c r="N2912" s="72" t="str">
        <f>IFERROR(INDEX(#REF!,MATCH(INDEX(#REF!,MATCH($A2912,#REF!,0)),#REF!,0),'Recurrent profile helpers'!N$2)*IF($A2912="", "0", INDEX(#REF!,MATCH($A2912,#REF!,0))),"")</f>
        <v/>
      </c>
    </row>
    <row r="2913" spans="1:14">
      <c r="A2913" t="str">
        <f t="array" ref="A2913">IFERROR(INDEX(#REF!, SMALL(IF((MID(#REF!,2,1)="."),ROW($A$6:$A$4897)-ROW($A$6)+1,IF((MID(#REF!,3,1)="."),ROW($A$6:$A$4892)-ROW($A$6)+1)), ROW(2911:2911))),"" )</f>
        <v/>
      </c>
      <c r="B2913" s="72" t="str">
        <f>IF($A2913="", "", INDEX(#REF!,MATCH($A2913,#REF!,0)))</f>
        <v/>
      </c>
      <c r="C2913" s="72" t="str">
        <f>IFERROR(INDEX(#REF!,MATCH(INDEX(#REF!,MATCH($A2913,#REF!,0)),#REF!,0),'Recurrent profile helpers'!C$2)*IF($A2913="", "0", INDEX(#REF!,MATCH($A2913,#REF!,0))),"")</f>
        <v/>
      </c>
      <c r="D2913" s="72" t="str">
        <f>IFERROR(INDEX(#REF!,MATCH(INDEX(#REF!,MATCH($A2913,#REF!,0)),#REF!,0),'Recurrent profile helpers'!D$2)*IF($A2913="", "0", INDEX(#REF!,MATCH($A2913,#REF!,0))),"")</f>
        <v/>
      </c>
      <c r="E2913" s="72" t="str">
        <f>IFERROR(INDEX(#REF!,MATCH(INDEX(#REF!,MATCH($A2913,#REF!,0)),#REF!,0),'Recurrent profile helpers'!E$2)*IF($A2913="", "0", INDEX(#REF!,MATCH($A2913,#REF!,0))),"")</f>
        <v/>
      </c>
      <c r="F2913" s="72" t="str">
        <f>IFERROR(INDEX(#REF!,MATCH(INDEX(#REF!,MATCH($A2913,#REF!,0)),#REF!,0),'Recurrent profile helpers'!F$2)*IF($A2913="", "0", INDEX(#REF!,MATCH($A2913,#REF!,0))),"")</f>
        <v/>
      </c>
      <c r="G2913" s="72" t="str">
        <f>IFERROR(INDEX(#REF!,MATCH(INDEX(#REF!,MATCH($A2913,#REF!,0)),#REF!,0),'Recurrent profile helpers'!G$2)*IF($A2913="", "0", INDEX(#REF!,MATCH($A2913,#REF!,0))),"")</f>
        <v/>
      </c>
      <c r="H2913" s="72" t="str">
        <f>IFERROR(INDEX(#REF!,MATCH(INDEX(#REF!,MATCH($A2913,#REF!,0)),#REF!,0),'Recurrent profile helpers'!H$2)*IF($A2913="", "0", INDEX(#REF!,MATCH($A2913,#REF!,0))),"")</f>
        <v/>
      </c>
      <c r="I2913" s="72" t="str">
        <f>IFERROR(INDEX(#REF!,MATCH(INDEX(#REF!,MATCH($A2913,#REF!,0)),#REF!,0),'Recurrent profile helpers'!I$2)*IF($A2913="", "0", INDEX(#REF!,MATCH($A2913,#REF!,0))),"")</f>
        <v/>
      </c>
      <c r="J2913" s="72" t="str">
        <f>IFERROR(INDEX(#REF!,MATCH(INDEX(#REF!,MATCH($A2913,#REF!,0)),#REF!,0),'Recurrent profile helpers'!J$2)*IF($A2913="", "0", INDEX(#REF!,MATCH($A2913,#REF!,0))),"")</f>
        <v/>
      </c>
      <c r="K2913" s="72" t="str">
        <f>IFERROR(INDEX(#REF!,MATCH(INDEX(#REF!,MATCH($A2913,#REF!,0)),#REF!,0),'Recurrent profile helpers'!K$2)*IF($A2913="", "0", INDEX(#REF!,MATCH($A2913,#REF!,0))),"")</f>
        <v/>
      </c>
      <c r="L2913" s="72" t="str">
        <f>IFERROR(INDEX(#REF!,MATCH(INDEX(#REF!,MATCH($A2913,#REF!,0)),#REF!,0),'Recurrent profile helpers'!L$2)*IF($A2913="", "0", INDEX(#REF!,MATCH($A2913,#REF!,0))),"")</f>
        <v/>
      </c>
      <c r="M2913" s="72" t="str">
        <f>IFERROR(INDEX(#REF!,MATCH(INDEX(#REF!,MATCH($A2913,#REF!,0)),#REF!,0),'Recurrent profile helpers'!M$2)*IF($A2913="", "0", INDEX(#REF!,MATCH($A2913,#REF!,0))),"")</f>
        <v/>
      </c>
      <c r="N2913" s="72" t="str">
        <f>IFERROR(INDEX(#REF!,MATCH(INDEX(#REF!,MATCH($A2913,#REF!,0)),#REF!,0),'Recurrent profile helpers'!N$2)*IF($A2913="", "0", INDEX(#REF!,MATCH($A2913,#REF!,0))),"")</f>
        <v/>
      </c>
    </row>
    <row r="2914" spans="1:14">
      <c r="A2914" t="str">
        <f t="array" ref="A2914">IFERROR(INDEX(#REF!, SMALL(IF((MID(#REF!,2,1)="."),ROW($A$6:$A$4897)-ROW($A$6)+1,IF((MID(#REF!,3,1)="."),ROW($A$6:$A$4892)-ROW($A$6)+1)), ROW(2912:2912))),"" )</f>
        <v/>
      </c>
      <c r="B2914" s="72" t="str">
        <f>IF($A2914="", "", INDEX(#REF!,MATCH($A2914,#REF!,0)))</f>
        <v/>
      </c>
      <c r="C2914" s="72" t="str">
        <f>IFERROR(INDEX(#REF!,MATCH(INDEX(#REF!,MATCH($A2914,#REF!,0)),#REF!,0),'Recurrent profile helpers'!C$2)*IF($A2914="", "0", INDEX(#REF!,MATCH($A2914,#REF!,0))),"")</f>
        <v/>
      </c>
      <c r="D2914" s="72" t="str">
        <f>IFERROR(INDEX(#REF!,MATCH(INDEX(#REF!,MATCH($A2914,#REF!,0)),#REF!,0),'Recurrent profile helpers'!D$2)*IF($A2914="", "0", INDEX(#REF!,MATCH($A2914,#REF!,0))),"")</f>
        <v/>
      </c>
      <c r="E2914" s="72" t="str">
        <f>IFERROR(INDEX(#REF!,MATCH(INDEX(#REF!,MATCH($A2914,#REF!,0)),#REF!,0),'Recurrent profile helpers'!E$2)*IF($A2914="", "0", INDEX(#REF!,MATCH($A2914,#REF!,0))),"")</f>
        <v/>
      </c>
      <c r="F2914" s="72" t="str">
        <f>IFERROR(INDEX(#REF!,MATCH(INDEX(#REF!,MATCH($A2914,#REF!,0)),#REF!,0),'Recurrent profile helpers'!F$2)*IF($A2914="", "0", INDEX(#REF!,MATCH($A2914,#REF!,0))),"")</f>
        <v/>
      </c>
      <c r="G2914" s="72" t="str">
        <f>IFERROR(INDEX(#REF!,MATCH(INDEX(#REF!,MATCH($A2914,#REF!,0)),#REF!,0),'Recurrent profile helpers'!G$2)*IF($A2914="", "0", INDEX(#REF!,MATCH($A2914,#REF!,0))),"")</f>
        <v/>
      </c>
      <c r="H2914" s="72" t="str">
        <f>IFERROR(INDEX(#REF!,MATCH(INDEX(#REF!,MATCH($A2914,#REF!,0)),#REF!,0),'Recurrent profile helpers'!H$2)*IF($A2914="", "0", INDEX(#REF!,MATCH($A2914,#REF!,0))),"")</f>
        <v/>
      </c>
      <c r="I2914" s="72" t="str">
        <f>IFERROR(INDEX(#REF!,MATCH(INDEX(#REF!,MATCH($A2914,#REF!,0)),#REF!,0),'Recurrent profile helpers'!I$2)*IF($A2914="", "0", INDEX(#REF!,MATCH($A2914,#REF!,0))),"")</f>
        <v/>
      </c>
      <c r="J2914" s="72" t="str">
        <f>IFERROR(INDEX(#REF!,MATCH(INDEX(#REF!,MATCH($A2914,#REF!,0)),#REF!,0),'Recurrent profile helpers'!J$2)*IF($A2914="", "0", INDEX(#REF!,MATCH($A2914,#REF!,0))),"")</f>
        <v/>
      </c>
      <c r="K2914" s="72" t="str">
        <f>IFERROR(INDEX(#REF!,MATCH(INDEX(#REF!,MATCH($A2914,#REF!,0)),#REF!,0),'Recurrent profile helpers'!K$2)*IF($A2914="", "0", INDEX(#REF!,MATCH($A2914,#REF!,0))),"")</f>
        <v/>
      </c>
      <c r="L2914" s="72" t="str">
        <f>IFERROR(INDEX(#REF!,MATCH(INDEX(#REF!,MATCH($A2914,#REF!,0)),#REF!,0),'Recurrent profile helpers'!L$2)*IF($A2914="", "0", INDEX(#REF!,MATCH($A2914,#REF!,0))),"")</f>
        <v/>
      </c>
      <c r="M2914" s="72" t="str">
        <f>IFERROR(INDEX(#REF!,MATCH(INDEX(#REF!,MATCH($A2914,#REF!,0)),#REF!,0),'Recurrent profile helpers'!M$2)*IF($A2914="", "0", INDEX(#REF!,MATCH($A2914,#REF!,0))),"")</f>
        <v/>
      </c>
      <c r="N2914" s="72" t="str">
        <f>IFERROR(INDEX(#REF!,MATCH(INDEX(#REF!,MATCH($A2914,#REF!,0)),#REF!,0),'Recurrent profile helpers'!N$2)*IF($A2914="", "0", INDEX(#REF!,MATCH($A2914,#REF!,0))),"")</f>
        <v/>
      </c>
    </row>
    <row r="2915" spans="1:14">
      <c r="A2915" t="str">
        <f t="array" ref="A2915">IFERROR(INDEX(#REF!, SMALL(IF((MID(#REF!,2,1)="."),ROW($A$6:$A$4897)-ROW($A$6)+1,IF((MID(#REF!,3,1)="."),ROW($A$6:$A$4892)-ROW($A$6)+1)), ROW(2913:2913))),"" )</f>
        <v/>
      </c>
      <c r="B2915" s="72" t="str">
        <f>IF($A2915="", "", INDEX(#REF!,MATCH($A2915,#REF!,0)))</f>
        <v/>
      </c>
      <c r="C2915" s="72" t="str">
        <f>IFERROR(INDEX(#REF!,MATCH(INDEX(#REF!,MATCH($A2915,#REF!,0)),#REF!,0),'Recurrent profile helpers'!C$2)*IF($A2915="", "0", INDEX(#REF!,MATCH($A2915,#REF!,0))),"")</f>
        <v/>
      </c>
      <c r="D2915" s="72" t="str">
        <f>IFERROR(INDEX(#REF!,MATCH(INDEX(#REF!,MATCH($A2915,#REF!,0)),#REF!,0),'Recurrent profile helpers'!D$2)*IF($A2915="", "0", INDEX(#REF!,MATCH($A2915,#REF!,0))),"")</f>
        <v/>
      </c>
      <c r="E2915" s="72" t="str">
        <f>IFERROR(INDEX(#REF!,MATCH(INDEX(#REF!,MATCH($A2915,#REF!,0)),#REF!,0),'Recurrent profile helpers'!E$2)*IF($A2915="", "0", INDEX(#REF!,MATCH($A2915,#REF!,0))),"")</f>
        <v/>
      </c>
      <c r="F2915" s="72" t="str">
        <f>IFERROR(INDEX(#REF!,MATCH(INDEX(#REF!,MATCH($A2915,#REF!,0)),#REF!,0),'Recurrent profile helpers'!F$2)*IF($A2915="", "0", INDEX(#REF!,MATCH($A2915,#REF!,0))),"")</f>
        <v/>
      </c>
      <c r="G2915" s="72" t="str">
        <f>IFERROR(INDEX(#REF!,MATCH(INDEX(#REF!,MATCH($A2915,#REF!,0)),#REF!,0),'Recurrent profile helpers'!G$2)*IF($A2915="", "0", INDEX(#REF!,MATCH($A2915,#REF!,0))),"")</f>
        <v/>
      </c>
      <c r="H2915" s="72" t="str">
        <f>IFERROR(INDEX(#REF!,MATCH(INDEX(#REF!,MATCH($A2915,#REF!,0)),#REF!,0),'Recurrent profile helpers'!H$2)*IF($A2915="", "0", INDEX(#REF!,MATCH($A2915,#REF!,0))),"")</f>
        <v/>
      </c>
      <c r="I2915" s="72" t="str">
        <f>IFERROR(INDEX(#REF!,MATCH(INDEX(#REF!,MATCH($A2915,#REF!,0)),#REF!,0),'Recurrent profile helpers'!I$2)*IF($A2915="", "0", INDEX(#REF!,MATCH($A2915,#REF!,0))),"")</f>
        <v/>
      </c>
      <c r="J2915" s="72" t="str">
        <f>IFERROR(INDEX(#REF!,MATCH(INDEX(#REF!,MATCH($A2915,#REF!,0)),#REF!,0),'Recurrent profile helpers'!J$2)*IF($A2915="", "0", INDEX(#REF!,MATCH($A2915,#REF!,0))),"")</f>
        <v/>
      </c>
      <c r="K2915" s="72" t="str">
        <f>IFERROR(INDEX(#REF!,MATCH(INDEX(#REF!,MATCH($A2915,#REF!,0)),#REF!,0),'Recurrent profile helpers'!K$2)*IF($A2915="", "0", INDEX(#REF!,MATCH($A2915,#REF!,0))),"")</f>
        <v/>
      </c>
      <c r="L2915" s="72" t="str">
        <f>IFERROR(INDEX(#REF!,MATCH(INDEX(#REF!,MATCH($A2915,#REF!,0)),#REF!,0),'Recurrent profile helpers'!L$2)*IF($A2915="", "0", INDEX(#REF!,MATCH($A2915,#REF!,0))),"")</f>
        <v/>
      </c>
      <c r="M2915" s="72" t="str">
        <f>IFERROR(INDEX(#REF!,MATCH(INDEX(#REF!,MATCH($A2915,#REF!,0)),#REF!,0),'Recurrent profile helpers'!M$2)*IF($A2915="", "0", INDEX(#REF!,MATCH($A2915,#REF!,0))),"")</f>
        <v/>
      </c>
      <c r="N2915" s="72" t="str">
        <f>IFERROR(INDEX(#REF!,MATCH(INDEX(#REF!,MATCH($A2915,#REF!,0)),#REF!,0),'Recurrent profile helpers'!N$2)*IF($A2915="", "0", INDEX(#REF!,MATCH($A2915,#REF!,0))),"")</f>
        <v/>
      </c>
    </row>
    <row r="2916" spans="1:14">
      <c r="A2916" t="str">
        <f t="array" ref="A2916">IFERROR(INDEX(#REF!, SMALL(IF((MID(#REF!,2,1)="."),ROW($A$6:$A$4897)-ROW($A$6)+1,IF((MID(#REF!,3,1)="."),ROW($A$6:$A$4892)-ROW($A$6)+1)), ROW(2914:2914))),"" )</f>
        <v/>
      </c>
      <c r="B2916" s="72" t="str">
        <f>IF($A2916="", "", INDEX(#REF!,MATCH($A2916,#REF!,0)))</f>
        <v/>
      </c>
      <c r="C2916" s="72" t="str">
        <f>IFERROR(INDEX(#REF!,MATCH(INDEX(#REF!,MATCH($A2916,#REF!,0)),#REF!,0),'Recurrent profile helpers'!C$2)*IF($A2916="", "0", INDEX(#REF!,MATCH($A2916,#REF!,0))),"")</f>
        <v/>
      </c>
      <c r="D2916" s="72" t="str">
        <f>IFERROR(INDEX(#REF!,MATCH(INDEX(#REF!,MATCH($A2916,#REF!,0)),#REF!,0),'Recurrent profile helpers'!D$2)*IF($A2916="", "0", INDEX(#REF!,MATCH($A2916,#REF!,0))),"")</f>
        <v/>
      </c>
      <c r="E2916" s="72" t="str">
        <f>IFERROR(INDEX(#REF!,MATCH(INDEX(#REF!,MATCH($A2916,#REF!,0)),#REF!,0),'Recurrent profile helpers'!E$2)*IF($A2916="", "0", INDEX(#REF!,MATCH($A2916,#REF!,0))),"")</f>
        <v/>
      </c>
      <c r="F2916" s="72" t="str">
        <f>IFERROR(INDEX(#REF!,MATCH(INDEX(#REF!,MATCH($A2916,#REF!,0)),#REF!,0),'Recurrent profile helpers'!F$2)*IF($A2916="", "0", INDEX(#REF!,MATCH($A2916,#REF!,0))),"")</f>
        <v/>
      </c>
      <c r="G2916" s="72" t="str">
        <f>IFERROR(INDEX(#REF!,MATCH(INDEX(#REF!,MATCH($A2916,#REF!,0)),#REF!,0),'Recurrent profile helpers'!G$2)*IF($A2916="", "0", INDEX(#REF!,MATCH($A2916,#REF!,0))),"")</f>
        <v/>
      </c>
      <c r="H2916" s="72" t="str">
        <f>IFERROR(INDEX(#REF!,MATCH(INDEX(#REF!,MATCH($A2916,#REF!,0)),#REF!,0),'Recurrent profile helpers'!H$2)*IF($A2916="", "0", INDEX(#REF!,MATCH($A2916,#REF!,0))),"")</f>
        <v/>
      </c>
      <c r="I2916" s="72" t="str">
        <f>IFERROR(INDEX(#REF!,MATCH(INDEX(#REF!,MATCH($A2916,#REF!,0)),#REF!,0),'Recurrent profile helpers'!I$2)*IF($A2916="", "0", INDEX(#REF!,MATCH($A2916,#REF!,0))),"")</f>
        <v/>
      </c>
      <c r="J2916" s="72" t="str">
        <f>IFERROR(INDEX(#REF!,MATCH(INDEX(#REF!,MATCH($A2916,#REF!,0)),#REF!,0),'Recurrent profile helpers'!J$2)*IF($A2916="", "0", INDEX(#REF!,MATCH($A2916,#REF!,0))),"")</f>
        <v/>
      </c>
      <c r="K2916" s="72" t="str">
        <f>IFERROR(INDEX(#REF!,MATCH(INDEX(#REF!,MATCH($A2916,#REF!,0)),#REF!,0),'Recurrent profile helpers'!K$2)*IF($A2916="", "0", INDEX(#REF!,MATCH($A2916,#REF!,0))),"")</f>
        <v/>
      </c>
      <c r="L2916" s="72" t="str">
        <f>IFERROR(INDEX(#REF!,MATCH(INDEX(#REF!,MATCH($A2916,#REF!,0)),#REF!,0),'Recurrent profile helpers'!L$2)*IF($A2916="", "0", INDEX(#REF!,MATCH($A2916,#REF!,0))),"")</f>
        <v/>
      </c>
      <c r="M2916" s="72" t="str">
        <f>IFERROR(INDEX(#REF!,MATCH(INDEX(#REF!,MATCH($A2916,#REF!,0)),#REF!,0),'Recurrent profile helpers'!M$2)*IF($A2916="", "0", INDEX(#REF!,MATCH($A2916,#REF!,0))),"")</f>
        <v/>
      </c>
      <c r="N2916" s="72" t="str">
        <f>IFERROR(INDEX(#REF!,MATCH(INDEX(#REF!,MATCH($A2916,#REF!,0)),#REF!,0),'Recurrent profile helpers'!N$2)*IF($A2916="", "0", INDEX(#REF!,MATCH($A2916,#REF!,0))),"")</f>
        <v/>
      </c>
    </row>
    <row r="2917" spans="1:14">
      <c r="A2917" t="str">
        <f t="array" ref="A2917">IFERROR(INDEX(#REF!, SMALL(IF((MID(#REF!,2,1)="."),ROW($A$6:$A$4897)-ROW($A$6)+1,IF((MID(#REF!,3,1)="."),ROW($A$6:$A$4892)-ROW($A$6)+1)), ROW(2915:2915))),"" )</f>
        <v/>
      </c>
      <c r="B2917" s="72" t="str">
        <f>IF($A2917="", "", INDEX(#REF!,MATCH($A2917,#REF!,0)))</f>
        <v/>
      </c>
      <c r="C2917" s="72" t="str">
        <f>IFERROR(INDEX(#REF!,MATCH(INDEX(#REF!,MATCH($A2917,#REF!,0)),#REF!,0),'Recurrent profile helpers'!C$2)*IF($A2917="", "0", INDEX(#REF!,MATCH($A2917,#REF!,0))),"")</f>
        <v/>
      </c>
      <c r="D2917" s="72" t="str">
        <f>IFERROR(INDEX(#REF!,MATCH(INDEX(#REF!,MATCH($A2917,#REF!,0)),#REF!,0),'Recurrent profile helpers'!D$2)*IF($A2917="", "0", INDEX(#REF!,MATCH($A2917,#REF!,0))),"")</f>
        <v/>
      </c>
      <c r="E2917" s="72" t="str">
        <f>IFERROR(INDEX(#REF!,MATCH(INDEX(#REF!,MATCH($A2917,#REF!,0)),#REF!,0),'Recurrent profile helpers'!E$2)*IF($A2917="", "0", INDEX(#REF!,MATCH($A2917,#REF!,0))),"")</f>
        <v/>
      </c>
      <c r="F2917" s="72" t="str">
        <f>IFERROR(INDEX(#REF!,MATCH(INDEX(#REF!,MATCH($A2917,#REF!,0)),#REF!,0),'Recurrent profile helpers'!F$2)*IF($A2917="", "0", INDEX(#REF!,MATCH($A2917,#REF!,0))),"")</f>
        <v/>
      </c>
      <c r="G2917" s="72" t="str">
        <f>IFERROR(INDEX(#REF!,MATCH(INDEX(#REF!,MATCH($A2917,#REF!,0)),#REF!,0),'Recurrent profile helpers'!G$2)*IF($A2917="", "0", INDEX(#REF!,MATCH($A2917,#REF!,0))),"")</f>
        <v/>
      </c>
      <c r="H2917" s="72" t="str">
        <f>IFERROR(INDEX(#REF!,MATCH(INDEX(#REF!,MATCH($A2917,#REF!,0)),#REF!,0),'Recurrent profile helpers'!H$2)*IF($A2917="", "0", INDEX(#REF!,MATCH($A2917,#REF!,0))),"")</f>
        <v/>
      </c>
      <c r="I2917" s="72" t="str">
        <f>IFERROR(INDEX(#REF!,MATCH(INDEX(#REF!,MATCH($A2917,#REF!,0)),#REF!,0),'Recurrent profile helpers'!I$2)*IF($A2917="", "0", INDEX(#REF!,MATCH($A2917,#REF!,0))),"")</f>
        <v/>
      </c>
      <c r="J2917" s="72" t="str">
        <f>IFERROR(INDEX(#REF!,MATCH(INDEX(#REF!,MATCH($A2917,#REF!,0)),#REF!,0),'Recurrent profile helpers'!J$2)*IF($A2917="", "0", INDEX(#REF!,MATCH($A2917,#REF!,0))),"")</f>
        <v/>
      </c>
      <c r="K2917" s="72" t="str">
        <f>IFERROR(INDEX(#REF!,MATCH(INDEX(#REF!,MATCH($A2917,#REF!,0)),#REF!,0),'Recurrent profile helpers'!K$2)*IF($A2917="", "0", INDEX(#REF!,MATCH($A2917,#REF!,0))),"")</f>
        <v/>
      </c>
      <c r="L2917" s="72" t="str">
        <f>IFERROR(INDEX(#REF!,MATCH(INDEX(#REF!,MATCH($A2917,#REF!,0)),#REF!,0),'Recurrent profile helpers'!L$2)*IF($A2917="", "0", INDEX(#REF!,MATCH($A2917,#REF!,0))),"")</f>
        <v/>
      </c>
      <c r="M2917" s="72" t="str">
        <f>IFERROR(INDEX(#REF!,MATCH(INDEX(#REF!,MATCH($A2917,#REF!,0)),#REF!,0),'Recurrent profile helpers'!M$2)*IF($A2917="", "0", INDEX(#REF!,MATCH($A2917,#REF!,0))),"")</f>
        <v/>
      </c>
      <c r="N2917" s="72" t="str">
        <f>IFERROR(INDEX(#REF!,MATCH(INDEX(#REF!,MATCH($A2917,#REF!,0)),#REF!,0),'Recurrent profile helpers'!N$2)*IF($A2917="", "0", INDEX(#REF!,MATCH($A2917,#REF!,0))),"")</f>
        <v/>
      </c>
    </row>
    <row r="2918" spans="1:14">
      <c r="A2918" t="str">
        <f t="array" ref="A2918">IFERROR(INDEX(#REF!, SMALL(IF((MID(#REF!,2,1)="."),ROW($A$6:$A$4897)-ROW($A$6)+1,IF((MID(#REF!,3,1)="."),ROW($A$6:$A$4892)-ROW($A$6)+1)), ROW(2916:2916))),"" )</f>
        <v/>
      </c>
      <c r="B2918" s="72" t="str">
        <f>IF($A2918="", "", INDEX(#REF!,MATCH($A2918,#REF!,0)))</f>
        <v/>
      </c>
      <c r="C2918" s="72" t="str">
        <f>IFERROR(INDEX(#REF!,MATCH(INDEX(#REF!,MATCH($A2918,#REF!,0)),#REF!,0),'Recurrent profile helpers'!C$2)*IF($A2918="", "0", INDEX(#REF!,MATCH($A2918,#REF!,0))),"")</f>
        <v/>
      </c>
      <c r="D2918" s="72" t="str">
        <f>IFERROR(INDEX(#REF!,MATCH(INDEX(#REF!,MATCH($A2918,#REF!,0)),#REF!,0),'Recurrent profile helpers'!D$2)*IF($A2918="", "0", INDEX(#REF!,MATCH($A2918,#REF!,0))),"")</f>
        <v/>
      </c>
      <c r="E2918" s="72" t="str">
        <f>IFERROR(INDEX(#REF!,MATCH(INDEX(#REF!,MATCH($A2918,#REF!,0)),#REF!,0),'Recurrent profile helpers'!E$2)*IF($A2918="", "0", INDEX(#REF!,MATCH($A2918,#REF!,0))),"")</f>
        <v/>
      </c>
      <c r="F2918" s="72" t="str">
        <f>IFERROR(INDEX(#REF!,MATCH(INDEX(#REF!,MATCH($A2918,#REF!,0)),#REF!,0),'Recurrent profile helpers'!F$2)*IF($A2918="", "0", INDEX(#REF!,MATCH($A2918,#REF!,0))),"")</f>
        <v/>
      </c>
      <c r="G2918" s="72" t="str">
        <f>IFERROR(INDEX(#REF!,MATCH(INDEX(#REF!,MATCH($A2918,#REF!,0)),#REF!,0),'Recurrent profile helpers'!G$2)*IF($A2918="", "0", INDEX(#REF!,MATCH($A2918,#REF!,0))),"")</f>
        <v/>
      </c>
      <c r="H2918" s="72" t="str">
        <f>IFERROR(INDEX(#REF!,MATCH(INDEX(#REF!,MATCH($A2918,#REF!,0)),#REF!,0),'Recurrent profile helpers'!H$2)*IF($A2918="", "0", INDEX(#REF!,MATCH($A2918,#REF!,0))),"")</f>
        <v/>
      </c>
      <c r="I2918" s="72" t="str">
        <f>IFERROR(INDEX(#REF!,MATCH(INDEX(#REF!,MATCH($A2918,#REF!,0)),#REF!,0),'Recurrent profile helpers'!I$2)*IF($A2918="", "0", INDEX(#REF!,MATCH($A2918,#REF!,0))),"")</f>
        <v/>
      </c>
      <c r="J2918" s="72" t="str">
        <f>IFERROR(INDEX(#REF!,MATCH(INDEX(#REF!,MATCH($A2918,#REF!,0)),#REF!,0),'Recurrent profile helpers'!J$2)*IF($A2918="", "0", INDEX(#REF!,MATCH($A2918,#REF!,0))),"")</f>
        <v/>
      </c>
      <c r="K2918" s="72" t="str">
        <f>IFERROR(INDEX(#REF!,MATCH(INDEX(#REF!,MATCH($A2918,#REF!,0)),#REF!,0),'Recurrent profile helpers'!K$2)*IF($A2918="", "0", INDEX(#REF!,MATCH($A2918,#REF!,0))),"")</f>
        <v/>
      </c>
      <c r="L2918" s="72" t="str">
        <f>IFERROR(INDEX(#REF!,MATCH(INDEX(#REF!,MATCH($A2918,#REF!,0)),#REF!,0),'Recurrent profile helpers'!L$2)*IF($A2918="", "0", INDEX(#REF!,MATCH($A2918,#REF!,0))),"")</f>
        <v/>
      </c>
      <c r="M2918" s="72" t="str">
        <f>IFERROR(INDEX(#REF!,MATCH(INDEX(#REF!,MATCH($A2918,#REF!,0)),#REF!,0),'Recurrent profile helpers'!M$2)*IF($A2918="", "0", INDEX(#REF!,MATCH($A2918,#REF!,0))),"")</f>
        <v/>
      </c>
      <c r="N2918" s="72" t="str">
        <f>IFERROR(INDEX(#REF!,MATCH(INDEX(#REF!,MATCH($A2918,#REF!,0)),#REF!,0),'Recurrent profile helpers'!N$2)*IF($A2918="", "0", INDEX(#REF!,MATCH($A2918,#REF!,0))),"")</f>
        <v/>
      </c>
    </row>
    <row r="2919" spans="1:14">
      <c r="A2919" t="str">
        <f t="array" ref="A2919">IFERROR(INDEX(#REF!, SMALL(IF((MID(#REF!,2,1)="."),ROW($A$6:$A$4897)-ROW($A$6)+1,IF((MID(#REF!,3,1)="."),ROW($A$6:$A$4892)-ROW($A$6)+1)), ROW(2917:2917))),"" )</f>
        <v/>
      </c>
      <c r="B2919" s="72" t="str">
        <f>IF($A2919="", "", INDEX(#REF!,MATCH($A2919,#REF!,0)))</f>
        <v/>
      </c>
      <c r="C2919" s="72" t="str">
        <f>IFERROR(INDEX(#REF!,MATCH(INDEX(#REF!,MATCH($A2919,#REF!,0)),#REF!,0),'Recurrent profile helpers'!C$2)*IF($A2919="", "0", INDEX(#REF!,MATCH($A2919,#REF!,0))),"")</f>
        <v/>
      </c>
      <c r="D2919" s="72" t="str">
        <f>IFERROR(INDEX(#REF!,MATCH(INDEX(#REF!,MATCH($A2919,#REF!,0)),#REF!,0),'Recurrent profile helpers'!D$2)*IF($A2919="", "0", INDEX(#REF!,MATCH($A2919,#REF!,0))),"")</f>
        <v/>
      </c>
      <c r="E2919" s="72" t="str">
        <f>IFERROR(INDEX(#REF!,MATCH(INDEX(#REF!,MATCH($A2919,#REF!,0)),#REF!,0),'Recurrent profile helpers'!E$2)*IF($A2919="", "0", INDEX(#REF!,MATCH($A2919,#REF!,0))),"")</f>
        <v/>
      </c>
      <c r="F2919" s="72" t="str">
        <f>IFERROR(INDEX(#REF!,MATCH(INDEX(#REF!,MATCH($A2919,#REF!,0)),#REF!,0),'Recurrent profile helpers'!F$2)*IF($A2919="", "0", INDEX(#REF!,MATCH($A2919,#REF!,0))),"")</f>
        <v/>
      </c>
      <c r="G2919" s="72" t="str">
        <f>IFERROR(INDEX(#REF!,MATCH(INDEX(#REF!,MATCH($A2919,#REF!,0)),#REF!,0),'Recurrent profile helpers'!G$2)*IF($A2919="", "0", INDEX(#REF!,MATCH($A2919,#REF!,0))),"")</f>
        <v/>
      </c>
      <c r="H2919" s="72" t="str">
        <f>IFERROR(INDEX(#REF!,MATCH(INDEX(#REF!,MATCH($A2919,#REF!,0)),#REF!,0),'Recurrent profile helpers'!H$2)*IF($A2919="", "0", INDEX(#REF!,MATCH($A2919,#REF!,0))),"")</f>
        <v/>
      </c>
      <c r="I2919" s="72" t="str">
        <f>IFERROR(INDEX(#REF!,MATCH(INDEX(#REF!,MATCH($A2919,#REF!,0)),#REF!,0),'Recurrent profile helpers'!I$2)*IF($A2919="", "0", INDEX(#REF!,MATCH($A2919,#REF!,0))),"")</f>
        <v/>
      </c>
      <c r="J2919" s="72" t="str">
        <f>IFERROR(INDEX(#REF!,MATCH(INDEX(#REF!,MATCH($A2919,#REF!,0)),#REF!,0),'Recurrent profile helpers'!J$2)*IF($A2919="", "0", INDEX(#REF!,MATCH($A2919,#REF!,0))),"")</f>
        <v/>
      </c>
      <c r="K2919" s="72" t="str">
        <f>IFERROR(INDEX(#REF!,MATCH(INDEX(#REF!,MATCH($A2919,#REF!,0)),#REF!,0),'Recurrent profile helpers'!K$2)*IF($A2919="", "0", INDEX(#REF!,MATCH($A2919,#REF!,0))),"")</f>
        <v/>
      </c>
      <c r="L2919" s="72" t="str">
        <f>IFERROR(INDEX(#REF!,MATCH(INDEX(#REF!,MATCH($A2919,#REF!,0)),#REF!,0),'Recurrent profile helpers'!L$2)*IF($A2919="", "0", INDEX(#REF!,MATCH($A2919,#REF!,0))),"")</f>
        <v/>
      </c>
      <c r="M2919" s="72" t="str">
        <f>IFERROR(INDEX(#REF!,MATCH(INDEX(#REF!,MATCH($A2919,#REF!,0)),#REF!,0),'Recurrent profile helpers'!M$2)*IF($A2919="", "0", INDEX(#REF!,MATCH($A2919,#REF!,0))),"")</f>
        <v/>
      </c>
      <c r="N2919" s="72" t="str">
        <f>IFERROR(INDEX(#REF!,MATCH(INDEX(#REF!,MATCH($A2919,#REF!,0)),#REF!,0),'Recurrent profile helpers'!N$2)*IF($A2919="", "0", INDEX(#REF!,MATCH($A2919,#REF!,0))),"")</f>
        <v/>
      </c>
    </row>
    <row r="2920" spans="1:14">
      <c r="A2920" t="str">
        <f t="array" ref="A2920">IFERROR(INDEX(#REF!, SMALL(IF((MID(#REF!,2,1)="."),ROW($A$6:$A$4897)-ROW($A$6)+1,IF((MID(#REF!,3,1)="."),ROW($A$6:$A$4892)-ROW($A$6)+1)), ROW(2918:2918))),"" )</f>
        <v/>
      </c>
      <c r="B2920" s="72" t="str">
        <f>IF($A2920="", "", INDEX(#REF!,MATCH($A2920,#REF!,0)))</f>
        <v/>
      </c>
      <c r="C2920" s="72" t="str">
        <f>IFERROR(INDEX(#REF!,MATCH(INDEX(#REF!,MATCH($A2920,#REF!,0)),#REF!,0),'Recurrent profile helpers'!C$2)*IF($A2920="", "0", INDEX(#REF!,MATCH($A2920,#REF!,0))),"")</f>
        <v/>
      </c>
      <c r="D2920" s="72" t="str">
        <f>IFERROR(INDEX(#REF!,MATCH(INDEX(#REF!,MATCH($A2920,#REF!,0)),#REF!,0),'Recurrent profile helpers'!D$2)*IF($A2920="", "0", INDEX(#REF!,MATCH($A2920,#REF!,0))),"")</f>
        <v/>
      </c>
      <c r="E2920" s="72" t="str">
        <f>IFERROR(INDEX(#REF!,MATCH(INDEX(#REF!,MATCH($A2920,#REF!,0)),#REF!,0),'Recurrent profile helpers'!E$2)*IF($A2920="", "0", INDEX(#REF!,MATCH($A2920,#REF!,0))),"")</f>
        <v/>
      </c>
      <c r="F2920" s="72" t="str">
        <f>IFERROR(INDEX(#REF!,MATCH(INDEX(#REF!,MATCH($A2920,#REF!,0)),#REF!,0),'Recurrent profile helpers'!F$2)*IF($A2920="", "0", INDEX(#REF!,MATCH($A2920,#REF!,0))),"")</f>
        <v/>
      </c>
      <c r="G2920" s="72" t="str">
        <f>IFERROR(INDEX(#REF!,MATCH(INDEX(#REF!,MATCH($A2920,#REF!,0)),#REF!,0),'Recurrent profile helpers'!G$2)*IF($A2920="", "0", INDEX(#REF!,MATCH($A2920,#REF!,0))),"")</f>
        <v/>
      </c>
      <c r="H2920" s="72" t="str">
        <f>IFERROR(INDEX(#REF!,MATCH(INDEX(#REF!,MATCH($A2920,#REF!,0)),#REF!,0),'Recurrent profile helpers'!H$2)*IF($A2920="", "0", INDEX(#REF!,MATCH($A2920,#REF!,0))),"")</f>
        <v/>
      </c>
      <c r="I2920" s="72" t="str">
        <f>IFERROR(INDEX(#REF!,MATCH(INDEX(#REF!,MATCH($A2920,#REF!,0)),#REF!,0),'Recurrent profile helpers'!I$2)*IF($A2920="", "0", INDEX(#REF!,MATCH($A2920,#REF!,0))),"")</f>
        <v/>
      </c>
      <c r="J2920" s="72" t="str">
        <f>IFERROR(INDEX(#REF!,MATCH(INDEX(#REF!,MATCH($A2920,#REF!,0)),#REF!,0),'Recurrent profile helpers'!J$2)*IF($A2920="", "0", INDEX(#REF!,MATCH($A2920,#REF!,0))),"")</f>
        <v/>
      </c>
      <c r="K2920" s="72" t="str">
        <f>IFERROR(INDEX(#REF!,MATCH(INDEX(#REF!,MATCH($A2920,#REF!,0)),#REF!,0),'Recurrent profile helpers'!K$2)*IF($A2920="", "0", INDEX(#REF!,MATCH($A2920,#REF!,0))),"")</f>
        <v/>
      </c>
      <c r="L2920" s="72" t="str">
        <f>IFERROR(INDEX(#REF!,MATCH(INDEX(#REF!,MATCH($A2920,#REF!,0)),#REF!,0),'Recurrent profile helpers'!L$2)*IF($A2920="", "0", INDEX(#REF!,MATCH($A2920,#REF!,0))),"")</f>
        <v/>
      </c>
      <c r="M2920" s="72" t="str">
        <f>IFERROR(INDEX(#REF!,MATCH(INDEX(#REF!,MATCH($A2920,#REF!,0)),#REF!,0),'Recurrent profile helpers'!M$2)*IF($A2920="", "0", INDEX(#REF!,MATCH($A2920,#REF!,0))),"")</f>
        <v/>
      </c>
      <c r="N2920" s="72" t="str">
        <f>IFERROR(INDEX(#REF!,MATCH(INDEX(#REF!,MATCH($A2920,#REF!,0)),#REF!,0),'Recurrent profile helpers'!N$2)*IF($A2920="", "0", INDEX(#REF!,MATCH($A2920,#REF!,0))),"")</f>
        <v/>
      </c>
    </row>
    <row r="2921" spans="1:14">
      <c r="A2921" t="str">
        <f t="array" ref="A2921">IFERROR(INDEX(#REF!, SMALL(IF((MID(#REF!,2,1)="."),ROW($A$6:$A$4897)-ROW($A$6)+1,IF((MID(#REF!,3,1)="."),ROW($A$6:$A$4892)-ROW($A$6)+1)), ROW(2919:2919))),"" )</f>
        <v/>
      </c>
      <c r="B2921" s="72" t="str">
        <f>IF($A2921="", "", INDEX(#REF!,MATCH($A2921,#REF!,0)))</f>
        <v/>
      </c>
      <c r="C2921" s="72" t="str">
        <f>IFERROR(INDEX(#REF!,MATCH(INDEX(#REF!,MATCH($A2921,#REF!,0)),#REF!,0),'Recurrent profile helpers'!C$2)*IF($A2921="", "0", INDEX(#REF!,MATCH($A2921,#REF!,0))),"")</f>
        <v/>
      </c>
      <c r="D2921" s="72" t="str">
        <f>IFERROR(INDEX(#REF!,MATCH(INDEX(#REF!,MATCH($A2921,#REF!,0)),#REF!,0),'Recurrent profile helpers'!D$2)*IF($A2921="", "0", INDEX(#REF!,MATCH($A2921,#REF!,0))),"")</f>
        <v/>
      </c>
      <c r="E2921" s="72" t="str">
        <f>IFERROR(INDEX(#REF!,MATCH(INDEX(#REF!,MATCH($A2921,#REF!,0)),#REF!,0),'Recurrent profile helpers'!E$2)*IF($A2921="", "0", INDEX(#REF!,MATCH($A2921,#REF!,0))),"")</f>
        <v/>
      </c>
      <c r="F2921" s="72" t="str">
        <f>IFERROR(INDEX(#REF!,MATCH(INDEX(#REF!,MATCH($A2921,#REF!,0)),#REF!,0),'Recurrent profile helpers'!F$2)*IF($A2921="", "0", INDEX(#REF!,MATCH($A2921,#REF!,0))),"")</f>
        <v/>
      </c>
      <c r="G2921" s="72" t="str">
        <f>IFERROR(INDEX(#REF!,MATCH(INDEX(#REF!,MATCH($A2921,#REF!,0)),#REF!,0),'Recurrent profile helpers'!G$2)*IF($A2921="", "0", INDEX(#REF!,MATCH($A2921,#REF!,0))),"")</f>
        <v/>
      </c>
      <c r="H2921" s="72" t="str">
        <f>IFERROR(INDEX(#REF!,MATCH(INDEX(#REF!,MATCH($A2921,#REF!,0)),#REF!,0),'Recurrent profile helpers'!H$2)*IF($A2921="", "0", INDEX(#REF!,MATCH($A2921,#REF!,0))),"")</f>
        <v/>
      </c>
      <c r="I2921" s="72" t="str">
        <f>IFERROR(INDEX(#REF!,MATCH(INDEX(#REF!,MATCH($A2921,#REF!,0)),#REF!,0),'Recurrent profile helpers'!I$2)*IF($A2921="", "0", INDEX(#REF!,MATCH($A2921,#REF!,0))),"")</f>
        <v/>
      </c>
      <c r="J2921" s="72" t="str">
        <f>IFERROR(INDEX(#REF!,MATCH(INDEX(#REF!,MATCH($A2921,#REF!,0)),#REF!,0),'Recurrent profile helpers'!J$2)*IF($A2921="", "0", INDEX(#REF!,MATCH($A2921,#REF!,0))),"")</f>
        <v/>
      </c>
      <c r="K2921" s="72" t="str">
        <f>IFERROR(INDEX(#REF!,MATCH(INDEX(#REF!,MATCH($A2921,#REF!,0)),#REF!,0),'Recurrent profile helpers'!K$2)*IF($A2921="", "0", INDEX(#REF!,MATCH($A2921,#REF!,0))),"")</f>
        <v/>
      </c>
      <c r="L2921" s="72" t="str">
        <f>IFERROR(INDEX(#REF!,MATCH(INDEX(#REF!,MATCH($A2921,#REF!,0)),#REF!,0),'Recurrent profile helpers'!L$2)*IF($A2921="", "0", INDEX(#REF!,MATCH($A2921,#REF!,0))),"")</f>
        <v/>
      </c>
      <c r="M2921" s="72" t="str">
        <f>IFERROR(INDEX(#REF!,MATCH(INDEX(#REF!,MATCH($A2921,#REF!,0)),#REF!,0),'Recurrent profile helpers'!M$2)*IF($A2921="", "0", INDEX(#REF!,MATCH($A2921,#REF!,0))),"")</f>
        <v/>
      </c>
      <c r="N2921" s="72" t="str">
        <f>IFERROR(INDEX(#REF!,MATCH(INDEX(#REF!,MATCH($A2921,#REF!,0)),#REF!,0),'Recurrent profile helpers'!N$2)*IF($A2921="", "0", INDEX(#REF!,MATCH($A2921,#REF!,0))),"")</f>
        <v/>
      </c>
    </row>
    <row r="2922" spans="1:14">
      <c r="A2922" t="str">
        <f t="array" ref="A2922">IFERROR(INDEX(#REF!, SMALL(IF((MID(#REF!,2,1)="."),ROW($A$6:$A$4897)-ROW($A$6)+1,IF((MID(#REF!,3,1)="."),ROW($A$6:$A$4892)-ROW($A$6)+1)), ROW(2920:2920))),"" )</f>
        <v/>
      </c>
      <c r="B2922" s="72" t="str">
        <f>IF($A2922="", "", INDEX(#REF!,MATCH($A2922,#REF!,0)))</f>
        <v/>
      </c>
      <c r="C2922" s="72" t="str">
        <f>IFERROR(INDEX(#REF!,MATCH(INDEX(#REF!,MATCH($A2922,#REF!,0)),#REF!,0),'Recurrent profile helpers'!C$2)*IF($A2922="", "0", INDEX(#REF!,MATCH($A2922,#REF!,0))),"")</f>
        <v/>
      </c>
      <c r="D2922" s="72" t="str">
        <f>IFERROR(INDEX(#REF!,MATCH(INDEX(#REF!,MATCH($A2922,#REF!,0)),#REF!,0),'Recurrent profile helpers'!D$2)*IF($A2922="", "0", INDEX(#REF!,MATCH($A2922,#REF!,0))),"")</f>
        <v/>
      </c>
      <c r="E2922" s="72" t="str">
        <f>IFERROR(INDEX(#REF!,MATCH(INDEX(#REF!,MATCH($A2922,#REF!,0)),#REF!,0),'Recurrent profile helpers'!E$2)*IF($A2922="", "0", INDEX(#REF!,MATCH($A2922,#REF!,0))),"")</f>
        <v/>
      </c>
      <c r="F2922" s="72" t="str">
        <f>IFERROR(INDEX(#REF!,MATCH(INDEX(#REF!,MATCH($A2922,#REF!,0)),#REF!,0),'Recurrent profile helpers'!F$2)*IF($A2922="", "0", INDEX(#REF!,MATCH($A2922,#REF!,0))),"")</f>
        <v/>
      </c>
      <c r="G2922" s="72" t="str">
        <f>IFERROR(INDEX(#REF!,MATCH(INDEX(#REF!,MATCH($A2922,#REF!,0)),#REF!,0),'Recurrent profile helpers'!G$2)*IF($A2922="", "0", INDEX(#REF!,MATCH($A2922,#REF!,0))),"")</f>
        <v/>
      </c>
      <c r="H2922" s="72" t="str">
        <f>IFERROR(INDEX(#REF!,MATCH(INDEX(#REF!,MATCH($A2922,#REF!,0)),#REF!,0),'Recurrent profile helpers'!H$2)*IF($A2922="", "0", INDEX(#REF!,MATCH($A2922,#REF!,0))),"")</f>
        <v/>
      </c>
      <c r="I2922" s="72" t="str">
        <f>IFERROR(INDEX(#REF!,MATCH(INDEX(#REF!,MATCH($A2922,#REF!,0)),#REF!,0),'Recurrent profile helpers'!I$2)*IF($A2922="", "0", INDEX(#REF!,MATCH($A2922,#REF!,0))),"")</f>
        <v/>
      </c>
      <c r="J2922" s="72" t="str">
        <f>IFERROR(INDEX(#REF!,MATCH(INDEX(#REF!,MATCH($A2922,#REF!,0)),#REF!,0),'Recurrent profile helpers'!J$2)*IF($A2922="", "0", INDEX(#REF!,MATCH($A2922,#REF!,0))),"")</f>
        <v/>
      </c>
      <c r="K2922" s="72" t="str">
        <f>IFERROR(INDEX(#REF!,MATCH(INDEX(#REF!,MATCH($A2922,#REF!,0)),#REF!,0),'Recurrent profile helpers'!K$2)*IF($A2922="", "0", INDEX(#REF!,MATCH($A2922,#REF!,0))),"")</f>
        <v/>
      </c>
      <c r="L2922" s="72" t="str">
        <f>IFERROR(INDEX(#REF!,MATCH(INDEX(#REF!,MATCH($A2922,#REF!,0)),#REF!,0),'Recurrent profile helpers'!L$2)*IF($A2922="", "0", INDEX(#REF!,MATCH($A2922,#REF!,0))),"")</f>
        <v/>
      </c>
      <c r="M2922" s="72" t="str">
        <f>IFERROR(INDEX(#REF!,MATCH(INDEX(#REF!,MATCH($A2922,#REF!,0)),#REF!,0),'Recurrent profile helpers'!M$2)*IF($A2922="", "0", INDEX(#REF!,MATCH($A2922,#REF!,0))),"")</f>
        <v/>
      </c>
      <c r="N2922" s="72" t="str">
        <f>IFERROR(INDEX(#REF!,MATCH(INDEX(#REF!,MATCH($A2922,#REF!,0)),#REF!,0),'Recurrent profile helpers'!N$2)*IF($A2922="", "0", INDEX(#REF!,MATCH($A2922,#REF!,0))),"")</f>
        <v/>
      </c>
    </row>
    <row r="2923" spans="1:14">
      <c r="A2923" t="str">
        <f t="array" ref="A2923">IFERROR(INDEX(#REF!, SMALL(IF((MID(#REF!,2,1)="."),ROW($A$6:$A$4897)-ROW($A$6)+1,IF((MID(#REF!,3,1)="."),ROW($A$6:$A$4892)-ROW($A$6)+1)), ROW(2921:2921))),"" )</f>
        <v/>
      </c>
      <c r="B2923" s="72" t="str">
        <f>IF($A2923="", "", INDEX(#REF!,MATCH($A2923,#REF!,0)))</f>
        <v/>
      </c>
      <c r="C2923" s="72" t="str">
        <f>IFERROR(INDEX(#REF!,MATCH(INDEX(#REF!,MATCH($A2923,#REF!,0)),#REF!,0),'Recurrent profile helpers'!C$2)*IF($A2923="", "0", INDEX(#REF!,MATCH($A2923,#REF!,0))),"")</f>
        <v/>
      </c>
      <c r="D2923" s="72" t="str">
        <f>IFERROR(INDEX(#REF!,MATCH(INDEX(#REF!,MATCH($A2923,#REF!,0)),#REF!,0),'Recurrent profile helpers'!D$2)*IF($A2923="", "0", INDEX(#REF!,MATCH($A2923,#REF!,0))),"")</f>
        <v/>
      </c>
      <c r="E2923" s="72" t="str">
        <f>IFERROR(INDEX(#REF!,MATCH(INDEX(#REF!,MATCH($A2923,#REF!,0)),#REF!,0),'Recurrent profile helpers'!E$2)*IF($A2923="", "0", INDEX(#REF!,MATCH($A2923,#REF!,0))),"")</f>
        <v/>
      </c>
      <c r="F2923" s="72" t="str">
        <f>IFERROR(INDEX(#REF!,MATCH(INDEX(#REF!,MATCH($A2923,#REF!,0)),#REF!,0),'Recurrent profile helpers'!F$2)*IF($A2923="", "0", INDEX(#REF!,MATCH($A2923,#REF!,0))),"")</f>
        <v/>
      </c>
      <c r="G2923" s="72" t="str">
        <f>IFERROR(INDEX(#REF!,MATCH(INDEX(#REF!,MATCH($A2923,#REF!,0)),#REF!,0),'Recurrent profile helpers'!G$2)*IF($A2923="", "0", INDEX(#REF!,MATCH($A2923,#REF!,0))),"")</f>
        <v/>
      </c>
      <c r="H2923" s="72" t="str">
        <f>IFERROR(INDEX(#REF!,MATCH(INDEX(#REF!,MATCH($A2923,#REF!,0)),#REF!,0),'Recurrent profile helpers'!H$2)*IF($A2923="", "0", INDEX(#REF!,MATCH($A2923,#REF!,0))),"")</f>
        <v/>
      </c>
      <c r="I2923" s="72" t="str">
        <f>IFERROR(INDEX(#REF!,MATCH(INDEX(#REF!,MATCH($A2923,#REF!,0)),#REF!,0),'Recurrent profile helpers'!I$2)*IF($A2923="", "0", INDEX(#REF!,MATCH($A2923,#REF!,0))),"")</f>
        <v/>
      </c>
      <c r="J2923" s="72" t="str">
        <f>IFERROR(INDEX(#REF!,MATCH(INDEX(#REF!,MATCH($A2923,#REF!,0)),#REF!,0),'Recurrent profile helpers'!J$2)*IF($A2923="", "0", INDEX(#REF!,MATCH($A2923,#REF!,0))),"")</f>
        <v/>
      </c>
      <c r="K2923" s="72" t="str">
        <f>IFERROR(INDEX(#REF!,MATCH(INDEX(#REF!,MATCH($A2923,#REF!,0)),#REF!,0),'Recurrent profile helpers'!K$2)*IF($A2923="", "0", INDEX(#REF!,MATCH($A2923,#REF!,0))),"")</f>
        <v/>
      </c>
      <c r="L2923" s="72" t="str">
        <f>IFERROR(INDEX(#REF!,MATCH(INDEX(#REF!,MATCH($A2923,#REF!,0)),#REF!,0),'Recurrent profile helpers'!L$2)*IF($A2923="", "0", INDEX(#REF!,MATCH($A2923,#REF!,0))),"")</f>
        <v/>
      </c>
      <c r="M2923" s="72" t="str">
        <f>IFERROR(INDEX(#REF!,MATCH(INDEX(#REF!,MATCH($A2923,#REF!,0)),#REF!,0),'Recurrent profile helpers'!M$2)*IF($A2923="", "0", INDEX(#REF!,MATCH($A2923,#REF!,0))),"")</f>
        <v/>
      </c>
      <c r="N2923" s="72" t="str">
        <f>IFERROR(INDEX(#REF!,MATCH(INDEX(#REF!,MATCH($A2923,#REF!,0)),#REF!,0),'Recurrent profile helpers'!N$2)*IF($A2923="", "0", INDEX(#REF!,MATCH($A2923,#REF!,0))),"")</f>
        <v/>
      </c>
    </row>
    <row r="2924" spans="1:14">
      <c r="A2924" t="str">
        <f t="array" ref="A2924">IFERROR(INDEX(#REF!, SMALL(IF((MID(#REF!,2,1)="."),ROW($A$6:$A$4897)-ROW($A$6)+1,IF((MID(#REF!,3,1)="."),ROW($A$6:$A$4892)-ROW($A$6)+1)), ROW(2922:2922))),"" )</f>
        <v/>
      </c>
      <c r="B2924" s="72" t="str">
        <f>IF($A2924="", "", INDEX(#REF!,MATCH($A2924,#REF!,0)))</f>
        <v/>
      </c>
      <c r="C2924" s="72" t="str">
        <f>IFERROR(INDEX(#REF!,MATCH(INDEX(#REF!,MATCH($A2924,#REF!,0)),#REF!,0),'Recurrent profile helpers'!C$2)*IF($A2924="", "0", INDEX(#REF!,MATCH($A2924,#REF!,0))),"")</f>
        <v/>
      </c>
      <c r="D2924" s="72" t="str">
        <f>IFERROR(INDEX(#REF!,MATCH(INDEX(#REF!,MATCH($A2924,#REF!,0)),#REF!,0),'Recurrent profile helpers'!D$2)*IF($A2924="", "0", INDEX(#REF!,MATCH($A2924,#REF!,0))),"")</f>
        <v/>
      </c>
      <c r="E2924" s="72" t="str">
        <f>IFERROR(INDEX(#REF!,MATCH(INDEX(#REF!,MATCH($A2924,#REF!,0)),#REF!,0),'Recurrent profile helpers'!E$2)*IF($A2924="", "0", INDEX(#REF!,MATCH($A2924,#REF!,0))),"")</f>
        <v/>
      </c>
      <c r="F2924" s="72" t="str">
        <f>IFERROR(INDEX(#REF!,MATCH(INDEX(#REF!,MATCH($A2924,#REF!,0)),#REF!,0),'Recurrent profile helpers'!F$2)*IF($A2924="", "0", INDEX(#REF!,MATCH($A2924,#REF!,0))),"")</f>
        <v/>
      </c>
      <c r="G2924" s="72" t="str">
        <f>IFERROR(INDEX(#REF!,MATCH(INDEX(#REF!,MATCH($A2924,#REF!,0)),#REF!,0),'Recurrent profile helpers'!G$2)*IF($A2924="", "0", INDEX(#REF!,MATCH($A2924,#REF!,0))),"")</f>
        <v/>
      </c>
      <c r="H2924" s="72" t="str">
        <f>IFERROR(INDEX(#REF!,MATCH(INDEX(#REF!,MATCH($A2924,#REF!,0)),#REF!,0),'Recurrent profile helpers'!H$2)*IF($A2924="", "0", INDEX(#REF!,MATCH($A2924,#REF!,0))),"")</f>
        <v/>
      </c>
      <c r="I2924" s="72" t="str">
        <f>IFERROR(INDEX(#REF!,MATCH(INDEX(#REF!,MATCH($A2924,#REF!,0)),#REF!,0),'Recurrent profile helpers'!I$2)*IF($A2924="", "0", INDEX(#REF!,MATCH($A2924,#REF!,0))),"")</f>
        <v/>
      </c>
      <c r="J2924" s="72" t="str">
        <f>IFERROR(INDEX(#REF!,MATCH(INDEX(#REF!,MATCH($A2924,#REF!,0)),#REF!,0),'Recurrent profile helpers'!J$2)*IF($A2924="", "0", INDEX(#REF!,MATCH($A2924,#REF!,0))),"")</f>
        <v/>
      </c>
      <c r="K2924" s="72" t="str">
        <f>IFERROR(INDEX(#REF!,MATCH(INDEX(#REF!,MATCH($A2924,#REF!,0)),#REF!,0),'Recurrent profile helpers'!K$2)*IF($A2924="", "0", INDEX(#REF!,MATCH($A2924,#REF!,0))),"")</f>
        <v/>
      </c>
      <c r="L2924" s="72" t="str">
        <f>IFERROR(INDEX(#REF!,MATCH(INDEX(#REF!,MATCH($A2924,#REF!,0)),#REF!,0),'Recurrent profile helpers'!L$2)*IF($A2924="", "0", INDEX(#REF!,MATCH($A2924,#REF!,0))),"")</f>
        <v/>
      </c>
      <c r="M2924" s="72" t="str">
        <f>IFERROR(INDEX(#REF!,MATCH(INDEX(#REF!,MATCH($A2924,#REF!,0)),#REF!,0),'Recurrent profile helpers'!M$2)*IF($A2924="", "0", INDEX(#REF!,MATCH($A2924,#REF!,0))),"")</f>
        <v/>
      </c>
      <c r="N2924" s="72" t="str">
        <f>IFERROR(INDEX(#REF!,MATCH(INDEX(#REF!,MATCH($A2924,#REF!,0)),#REF!,0),'Recurrent profile helpers'!N$2)*IF($A2924="", "0", INDEX(#REF!,MATCH($A2924,#REF!,0))),"")</f>
        <v/>
      </c>
    </row>
    <row r="2925" spans="1:14">
      <c r="A2925" t="str">
        <f t="array" ref="A2925">IFERROR(INDEX(#REF!, SMALL(IF((MID(#REF!,2,1)="."),ROW($A$6:$A$4897)-ROW($A$6)+1,IF((MID(#REF!,3,1)="."),ROW($A$6:$A$4892)-ROW($A$6)+1)), ROW(2923:2923))),"" )</f>
        <v/>
      </c>
      <c r="B2925" s="72" t="str">
        <f>IF($A2925="", "", INDEX(#REF!,MATCH($A2925,#REF!,0)))</f>
        <v/>
      </c>
      <c r="C2925" s="72" t="str">
        <f>IFERROR(INDEX(#REF!,MATCH(INDEX(#REF!,MATCH($A2925,#REF!,0)),#REF!,0),'Recurrent profile helpers'!C$2)*IF($A2925="", "0", INDEX(#REF!,MATCH($A2925,#REF!,0))),"")</f>
        <v/>
      </c>
      <c r="D2925" s="72" t="str">
        <f>IFERROR(INDEX(#REF!,MATCH(INDEX(#REF!,MATCH($A2925,#REF!,0)),#REF!,0),'Recurrent profile helpers'!D$2)*IF($A2925="", "0", INDEX(#REF!,MATCH($A2925,#REF!,0))),"")</f>
        <v/>
      </c>
      <c r="E2925" s="72" t="str">
        <f>IFERROR(INDEX(#REF!,MATCH(INDEX(#REF!,MATCH($A2925,#REF!,0)),#REF!,0),'Recurrent profile helpers'!E$2)*IF($A2925="", "0", INDEX(#REF!,MATCH($A2925,#REF!,0))),"")</f>
        <v/>
      </c>
      <c r="F2925" s="72" t="str">
        <f>IFERROR(INDEX(#REF!,MATCH(INDEX(#REF!,MATCH($A2925,#REF!,0)),#REF!,0),'Recurrent profile helpers'!F$2)*IF($A2925="", "0", INDEX(#REF!,MATCH($A2925,#REF!,0))),"")</f>
        <v/>
      </c>
      <c r="G2925" s="72" t="str">
        <f>IFERROR(INDEX(#REF!,MATCH(INDEX(#REF!,MATCH($A2925,#REF!,0)),#REF!,0),'Recurrent profile helpers'!G$2)*IF($A2925="", "0", INDEX(#REF!,MATCH($A2925,#REF!,0))),"")</f>
        <v/>
      </c>
      <c r="H2925" s="72" t="str">
        <f>IFERROR(INDEX(#REF!,MATCH(INDEX(#REF!,MATCH($A2925,#REF!,0)),#REF!,0),'Recurrent profile helpers'!H$2)*IF($A2925="", "0", INDEX(#REF!,MATCH($A2925,#REF!,0))),"")</f>
        <v/>
      </c>
      <c r="I2925" s="72" t="str">
        <f>IFERROR(INDEX(#REF!,MATCH(INDEX(#REF!,MATCH($A2925,#REF!,0)),#REF!,0),'Recurrent profile helpers'!I$2)*IF($A2925="", "0", INDEX(#REF!,MATCH($A2925,#REF!,0))),"")</f>
        <v/>
      </c>
      <c r="J2925" s="72" t="str">
        <f>IFERROR(INDEX(#REF!,MATCH(INDEX(#REF!,MATCH($A2925,#REF!,0)),#REF!,0),'Recurrent profile helpers'!J$2)*IF($A2925="", "0", INDEX(#REF!,MATCH($A2925,#REF!,0))),"")</f>
        <v/>
      </c>
      <c r="K2925" s="72" t="str">
        <f>IFERROR(INDEX(#REF!,MATCH(INDEX(#REF!,MATCH($A2925,#REF!,0)),#REF!,0),'Recurrent profile helpers'!K$2)*IF($A2925="", "0", INDEX(#REF!,MATCH($A2925,#REF!,0))),"")</f>
        <v/>
      </c>
      <c r="L2925" s="72" t="str">
        <f>IFERROR(INDEX(#REF!,MATCH(INDEX(#REF!,MATCH($A2925,#REF!,0)),#REF!,0),'Recurrent profile helpers'!L$2)*IF($A2925="", "0", INDEX(#REF!,MATCH($A2925,#REF!,0))),"")</f>
        <v/>
      </c>
      <c r="M2925" s="72" t="str">
        <f>IFERROR(INDEX(#REF!,MATCH(INDEX(#REF!,MATCH($A2925,#REF!,0)),#REF!,0),'Recurrent profile helpers'!M$2)*IF($A2925="", "0", INDEX(#REF!,MATCH($A2925,#REF!,0))),"")</f>
        <v/>
      </c>
      <c r="N2925" s="72" t="str">
        <f>IFERROR(INDEX(#REF!,MATCH(INDEX(#REF!,MATCH($A2925,#REF!,0)),#REF!,0),'Recurrent profile helpers'!N$2)*IF($A2925="", "0", INDEX(#REF!,MATCH($A2925,#REF!,0))),"")</f>
        <v/>
      </c>
    </row>
    <row r="2926" spans="1:14">
      <c r="A2926" t="str">
        <f t="array" ref="A2926">IFERROR(INDEX(#REF!, SMALL(IF((MID(#REF!,2,1)="."),ROW($A$6:$A$4897)-ROW($A$6)+1,IF((MID(#REF!,3,1)="."),ROW($A$6:$A$4892)-ROW($A$6)+1)), ROW(2924:2924))),"" )</f>
        <v/>
      </c>
      <c r="B2926" s="72" t="str">
        <f>IF($A2926="", "", INDEX(#REF!,MATCH($A2926,#REF!,0)))</f>
        <v/>
      </c>
      <c r="C2926" s="72" t="str">
        <f>IFERROR(INDEX(#REF!,MATCH(INDEX(#REF!,MATCH($A2926,#REF!,0)),#REF!,0),'Recurrent profile helpers'!C$2)*IF($A2926="", "0", INDEX(#REF!,MATCH($A2926,#REF!,0))),"")</f>
        <v/>
      </c>
      <c r="D2926" s="72" t="str">
        <f>IFERROR(INDEX(#REF!,MATCH(INDEX(#REF!,MATCH($A2926,#REF!,0)),#REF!,0),'Recurrent profile helpers'!D$2)*IF($A2926="", "0", INDEX(#REF!,MATCH($A2926,#REF!,0))),"")</f>
        <v/>
      </c>
      <c r="E2926" s="72" t="str">
        <f>IFERROR(INDEX(#REF!,MATCH(INDEX(#REF!,MATCH($A2926,#REF!,0)),#REF!,0),'Recurrent profile helpers'!E$2)*IF($A2926="", "0", INDEX(#REF!,MATCH($A2926,#REF!,0))),"")</f>
        <v/>
      </c>
      <c r="F2926" s="72" t="str">
        <f>IFERROR(INDEX(#REF!,MATCH(INDEX(#REF!,MATCH($A2926,#REF!,0)),#REF!,0),'Recurrent profile helpers'!F$2)*IF($A2926="", "0", INDEX(#REF!,MATCH($A2926,#REF!,0))),"")</f>
        <v/>
      </c>
      <c r="G2926" s="72" t="str">
        <f>IFERROR(INDEX(#REF!,MATCH(INDEX(#REF!,MATCH($A2926,#REF!,0)),#REF!,0),'Recurrent profile helpers'!G$2)*IF($A2926="", "0", INDEX(#REF!,MATCH($A2926,#REF!,0))),"")</f>
        <v/>
      </c>
      <c r="H2926" s="72" t="str">
        <f>IFERROR(INDEX(#REF!,MATCH(INDEX(#REF!,MATCH($A2926,#REF!,0)),#REF!,0),'Recurrent profile helpers'!H$2)*IF($A2926="", "0", INDEX(#REF!,MATCH($A2926,#REF!,0))),"")</f>
        <v/>
      </c>
      <c r="I2926" s="72" t="str">
        <f>IFERROR(INDEX(#REF!,MATCH(INDEX(#REF!,MATCH($A2926,#REF!,0)),#REF!,0),'Recurrent profile helpers'!I$2)*IF($A2926="", "0", INDEX(#REF!,MATCH($A2926,#REF!,0))),"")</f>
        <v/>
      </c>
      <c r="J2926" s="72" t="str">
        <f>IFERROR(INDEX(#REF!,MATCH(INDEX(#REF!,MATCH($A2926,#REF!,0)),#REF!,0),'Recurrent profile helpers'!J$2)*IF($A2926="", "0", INDEX(#REF!,MATCH($A2926,#REF!,0))),"")</f>
        <v/>
      </c>
      <c r="K2926" s="72" t="str">
        <f>IFERROR(INDEX(#REF!,MATCH(INDEX(#REF!,MATCH($A2926,#REF!,0)),#REF!,0),'Recurrent profile helpers'!K$2)*IF($A2926="", "0", INDEX(#REF!,MATCH($A2926,#REF!,0))),"")</f>
        <v/>
      </c>
      <c r="L2926" s="72" t="str">
        <f>IFERROR(INDEX(#REF!,MATCH(INDEX(#REF!,MATCH($A2926,#REF!,0)),#REF!,0),'Recurrent profile helpers'!L$2)*IF($A2926="", "0", INDEX(#REF!,MATCH($A2926,#REF!,0))),"")</f>
        <v/>
      </c>
      <c r="M2926" s="72" t="str">
        <f>IFERROR(INDEX(#REF!,MATCH(INDEX(#REF!,MATCH($A2926,#REF!,0)),#REF!,0),'Recurrent profile helpers'!M$2)*IF($A2926="", "0", INDEX(#REF!,MATCH($A2926,#REF!,0))),"")</f>
        <v/>
      </c>
      <c r="N2926" s="72" t="str">
        <f>IFERROR(INDEX(#REF!,MATCH(INDEX(#REF!,MATCH($A2926,#REF!,0)),#REF!,0),'Recurrent profile helpers'!N$2)*IF($A2926="", "0", INDEX(#REF!,MATCH($A2926,#REF!,0))),"")</f>
        <v/>
      </c>
    </row>
    <row r="2927" spans="1:14">
      <c r="A2927" t="str">
        <f t="array" ref="A2927">IFERROR(INDEX(#REF!, SMALL(IF((MID(#REF!,2,1)="."),ROW($A$6:$A$4897)-ROW($A$6)+1,IF((MID(#REF!,3,1)="."),ROW($A$6:$A$4892)-ROW($A$6)+1)), ROW(2925:2925))),"" )</f>
        <v/>
      </c>
      <c r="B2927" s="72" t="str">
        <f>IF($A2927="", "", INDEX(#REF!,MATCH($A2927,#REF!,0)))</f>
        <v/>
      </c>
      <c r="C2927" s="72" t="str">
        <f>IFERROR(INDEX(#REF!,MATCH(INDEX(#REF!,MATCH($A2927,#REF!,0)),#REF!,0),'Recurrent profile helpers'!C$2)*IF($A2927="", "0", INDEX(#REF!,MATCH($A2927,#REF!,0))),"")</f>
        <v/>
      </c>
      <c r="D2927" s="72" t="str">
        <f>IFERROR(INDEX(#REF!,MATCH(INDEX(#REF!,MATCH($A2927,#REF!,0)),#REF!,0),'Recurrent profile helpers'!D$2)*IF($A2927="", "0", INDEX(#REF!,MATCH($A2927,#REF!,0))),"")</f>
        <v/>
      </c>
      <c r="E2927" s="72" t="str">
        <f>IFERROR(INDEX(#REF!,MATCH(INDEX(#REF!,MATCH($A2927,#REF!,0)),#REF!,0),'Recurrent profile helpers'!E$2)*IF($A2927="", "0", INDEX(#REF!,MATCH($A2927,#REF!,0))),"")</f>
        <v/>
      </c>
      <c r="F2927" s="72" t="str">
        <f>IFERROR(INDEX(#REF!,MATCH(INDEX(#REF!,MATCH($A2927,#REF!,0)),#REF!,0),'Recurrent profile helpers'!F$2)*IF($A2927="", "0", INDEX(#REF!,MATCH($A2927,#REF!,0))),"")</f>
        <v/>
      </c>
      <c r="G2927" s="72" t="str">
        <f>IFERROR(INDEX(#REF!,MATCH(INDEX(#REF!,MATCH($A2927,#REF!,0)),#REF!,0),'Recurrent profile helpers'!G$2)*IF($A2927="", "0", INDEX(#REF!,MATCH($A2927,#REF!,0))),"")</f>
        <v/>
      </c>
      <c r="H2927" s="72" t="str">
        <f>IFERROR(INDEX(#REF!,MATCH(INDEX(#REF!,MATCH($A2927,#REF!,0)),#REF!,0),'Recurrent profile helpers'!H$2)*IF($A2927="", "0", INDEX(#REF!,MATCH($A2927,#REF!,0))),"")</f>
        <v/>
      </c>
      <c r="I2927" s="72" t="str">
        <f>IFERROR(INDEX(#REF!,MATCH(INDEX(#REF!,MATCH($A2927,#REF!,0)),#REF!,0),'Recurrent profile helpers'!I$2)*IF($A2927="", "0", INDEX(#REF!,MATCH($A2927,#REF!,0))),"")</f>
        <v/>
      </c>
      <c r="J2927" s="72" t="str">
        <f>IFERROR(INDEX(#REF!,MATCH(INDEX(#REF!,MATCH($A2927,#REF!,0)),#REF!,0),'Recurrent profile helpers'!J$2)*IF($A2927="", "0", INDEX(#REF!,MATCH($A2927,#REF!,0))),"")</f>
        <v/>
      </c>
      <c r="K2927" s="72" t="str">
        <f>IFERROR(INDEX(#REF!,MATCH(INDEX(#REF!,MATCH($A2927,#REF!,0)),#REF!,0),'Recurrent profile helpers'!K$2)*IF($A2927="", "0", INDEX(#REF!,MATCH($A2927,#REF!,0))),"")</f>
        <v/>
      </c>
      <c r="L2927" s="72" t="str">
        <f>IFERROR(INDEX(#REF!,MATCH(INDEX(#REF!,MATCH($A2927,#REF!,0)),#REF!,0),'Recurrent profile helpers'!L$2)*IF($A2927="", "0", INDEX(#REF!,MATCH($A2927,#REF!,0))),"")</f>
        <v/>
      </c>
      <c r="M2927" s="72" t="str">
        <f>IFERROR(INDEX(#REF!,MATCH(INDEX(#REF!,MATCH($A2927,#REF!,0)),#REF!,0),'Recurrent profile helpers'!M$2)*IF($A2927="", "0", INDEX(#REF!,MATCH($A2927,#REF!,0))),"")</f>
        <v/>
      </c>
      <c r="N2927" s="72" t="str">
        <f>IFERROR(INDEX(#REF!,MATCH(INDEX(#REF!,MATCH($A2927,#REF!,0)),#REF!,0),'Recurrent profile helpers'!N$2)*IF($A2927="", "0", INDEX(#REF!,MATCH($A2927,#REF!,0))),"")</f>
        <v/>
      </c>
    </row>
    <row r="2928" spans="1:14">
      <c r="A2928" t="str">
        <f t="array" ref="A2928">IFERROR(INDEX(#REF!, SMALL(IF((MID(#REF!,2,1)="."),ROW($A$6:$A$4897)-ROW($A$6)+1,IF((MID(#REF!,3,1)="."),ROW($A$6:$A$4892)-ROW($A$6)+1)), ROW(2926:2926))),"" )</f>
        <v/>
      </c>
      <c r="B2928" s="72" t="str">
        <f>IF($A2928="", "", INDEX(#REF!,MATCH($A2928,#REF!,0)))</f>
        <v/>
      </c>
      <c r="C2928" s="72" t="str">
        <f>IFERROR(INDEX(#REF!,MATCH(INDEX(#REF!,MATCH($A2928,#REF!,0)),#REF!,0),'Recurrent profile helpers'!C$2)*IF($A2928="", "0", INDEX(#REF!,MATCH($A2928,#REF!,0))),"")</f>
        <v/>
      </c>
      <c r="D2928" s="72" t="str">
        <f>IFERROR(INDEX(#REF!,MATCH(INDEX(#REF!,MATCH($A2928,#REF!,0)),#REF!,0),'Recurrent profile helpers'!D$2)*IF($A2928="", "0", INDEX(#REF!,MATCH($A2928,#REF!,0))),"")</f>
        <v/>
      </c>
      <c r="E2928" s="72" t="str">
        <f>IFERROR(INDEX(#REF!,MATCH(INDEX(#REF!,MATCH($A2928,#REF!,0)),#REF!,0),'Recurrent profile helpers'!E$2)*IF($A2928="", "0", INDEX(#REF!,MATCH($A2928,#REF!,0))),"")</f>
        <v/>
      </c>
      <c r="F2928" s="72" t="str">
        <f>IFERROR(INDEX(#REF!,MATCH(INDEX(#REF!,MATCH($A2928,#REF!,0)),#REF!,0),'Recurrent profile helpers'!F$2)*IF($A2928="", "0", INDEX(#REF!,MATCH($A2928,#REF!,0))),"")</f>
        <v/>
      </c>
      <c r="G2928" s="72" t="str">
        <f>IFERROR(INDEX(#REF!,MATCH(INDEX(#REF!,MATCH($A2928,#REF!,0)),#REF!,0),'Recurrent profile helpers'!G$2)*IF($A2928="", "0", INDEX(#REF!,MATCH($A2928,#REF!,0))),"")</f>
        <v/>
      </c>
      <c r="H2928" s="72" t="str">
        <f>IFERROR(INDEX(#REF!,MATCH(INDEX(#REF!,MATCH($A2928,#REF!,0)),#REF!,0),'Recurrent profile helpers'!H$2)*IF($A2928="", "0", INDEX(#REF!,MATCH($A2928,#REF!,0))),"")</f>
        <v/>
      </c>
      <c r="I2928" s="72" t="str">
        <f>IFERROR(INDEX(#REF!,MATCH(INDEX(#REF!,MATCH($A2928,#REF!,0)),#REF!,0),'Recurrent profile helpers'!I$2)*IF($A2928="", "0", INDEX(#REF!,MATCH($A2928,#REF!,0))),"")</f>
        <v/>
      </c>
      <c r="J2928" s="72" t="str">
        <f>IFERROR(INDEX(#REF!,MATCH(INDEX(#REF!,MATCH($A2928,#REF!,0)),#REF!,0),'Recurrent profile helpers'!J$2)*IF($A2928="", "0", INDEX(#REF!,MATCH($A2928,#REF!,0))),"")</f>
        <v/>
      </c>
      <c r="K2928" s="72" t="str">
        <f>IFERROR(INDEX(#REF!,MATCH(INDEX(#REF!,MATCH($A2928,#REF!,0)),#REF!,0),'Recurrent profile helpers'!K$2)*IF($A2928="", "0", INDEX(#REF!,MATCH($A2928,#REF!,0))),"")</f>
        <v/>
      </c>
      <c r="L2928" s="72" t="str">
        <f>IFERROR(INDEX(#REF!,MATCH(INDEX(#REF!,MATCH($A2928,#REF!,0)),#REF!,0),'Recurrent profile helpers'!L$2)*IF($A2928="", "0", INDEX(#REF!,MATCH($A2928,#REF!,0))),"")</f>
        <v/>
      </c>
      <c r="M2928" s="72" t="str">
        <f>IFERROR(INDEX(#REF!,MATCH(INDEX(#REF!,MATCH($A2928,#REF!,0)),#REF!,0),'Recurrent profile helpers'!M$2)*IF($A2928="", "0", INDEX(#REF!,MATCH($A2928,#REF!,0))),"")</f>
        <v/>
      </c>
      <c r="N2928" s="72" t="str">
        <f>IFERROR(INDEX(#REF!,MATCH(INDEX(#REF!,MATCH($A2928,#REF!,0)),#REF!,0),'Recurrent profile helpers'!N$2)*IF($A2928="", "0", INDEX(#REF!,MATCH($A2928,#REF!,0))),"")</f>
        <v/>
      </c>
    </row>
    <row r="2929" spans="1:14">
      <c r="A2929" t="str">
        <f t="array" ref="A2929">IFERROR(INDEX(#REF!, SMALL(IF((MID(#REF!,2,1)="."),ROW($A$6:$A$4897)-ROW($A$6)+1,IF((MID(#REF!,3,1)="."),ROW($A$6:$A$4892)-ROW($A$6)+1)), ROW(2927:2927))),"" )</f>
        <v/>
      </c>
      <c r="B2929" s="72" t="str">
        <f>IF($A2929="", "", INDEX(#REF!,MATCH($A2929,#REF!,0)))</f>
        <v/>
      </c>
      <c r="C2929" s="72" t="str">
        <f>IFERROR(INDEX(#REF!,MATCH(INDEX(#REF!,MATCH($A2929,#REF!,0)),#REF!,0),'Recurrent profile helpers'!C$2)*IF($A2929="", "0", INDEX(#REF!,MATCH($A2929,#REF!,0))),"")</f>
        <v/>
      </c>
      <c r="D2929" s="72" t="str">
        <f>IFERROR(INDEX(#REF!,MATCH(INDEX(#REF!,MATCH($A2929,#REF!,0)),#REF!,0),'Recurrent profile helpers'!D$2)*IF($A2929="", "0", INDEX(#REF!,MATCH($A2929,#REF!,0))),"")</f>
        <v/>
      </c>
      <c r="E2929" s="72" t="str">
        <f>IFERROR(INDEX(#REF!,MATCH(INDEX(#REF!,MATCH($A2929,#REF!,0)),#REF!,0),'Recurrent profile helpers'!E$2)*IF($A2929="", "0", INDEX(#REF!,MATCH($A2929,#REF!,0))),"")</f>
        <v/>
      </c>
      <c r="F2929" s="72" t="str">
        <f>IFERROR(INDEX(#REF!,MATCH(INDEX(#REF!,MATCH($A2929,#REF!,0)),#REF!,0),'Recurrent profile helpers'!F$2)*IF($A2929="", "0", INDEX(#REF!,MATCH($A2929,#REF!,0))),"")</f>
        <v/>
      </c>
      <c r="G2929" s="72" t="str">
        <f>IFERROR(INDEX(#REF!,MATCH(INDEX(#REF!,MATCH($A2929,#REF!,0)),#REF!,0),'Recurrent profile helpers'!G$2)*IF($A2929="", "0", INDEX(#REF!,MATCH($A2929,#REF!,0))),"")</f>
        <v/>
      </c>
      <c r="H2929" s="72" t="str">
        <f>IFERROR(INDEX(#REF!,MATCH(INDEX(#REF!,MATCH($A2929,#REF!,0)),#REF!,0),'Recurrent profile helpers'!H$2)*IF($A2929="", "0", INDEX(#REF!,MATCH($A2929,#REF!,0))),"")</f>
        <v/>
      </c>
      <c r="I2929" s="72" t="str">
        <f>IFERROR(INDEX(#REF!,MATCH(INDEX(#REF!,MATCH($A2929,#REF!,0)),#REF!,0),'Recurrent profile helpers'!I$2)*IF($A2929="", "0", INDEX(#REF!,MATCH($A2929,#REF!,0))),"")</f>
        <v/>
      </c>
      <c r="J2929" s="72" t="str">
        <f>IFERROR(INDEX(#REF!,MATCH(INDEX(#REF!,MATCH($A2929,#REF!,0)),#REF!,0),'Recurrent profile helpers'!J$2)*IF($A2929="", "0", INDEX(#REF!,MATCH($A2929,#REF!,0))),"")</f>
        <v/>
      </c>
      <c r="K2929" s="72" t="str">
        <f>IFERROR(INDEX(#REF!,MATCH(INDEX(#REF!,MATCH($A2929,#REF!,0)),#REF!,0),'Recurrent profile helpers'!K$2)*IF($A2929="", "0", INDEX(#REF!,MATCH($A2929,#REF!,0))),"")</f>
        <v/>
      </c>
      <c r="L2929" s="72" t="str">
        <f>IFERROR(INDEX(#REF!,MATCH(INDEX(#REF!,MATCH($A2929,#REF!,0)),#REF!,0),'Recurrent profile helpers'!L$2)*IF($A2929="", "0", INDEX(#REF!,MATCH($A2929,#REF!,0))),"")</f>
        <v/>
      </c>
      <c r="M2929" s="72" t="str">
        <f>IFERROR(INDEX(#REF!,MATCH(INDEX(#REF!,MATCH($A2929,#REF!,0)),#REF!,0),'Recurrent profile helpers'!M$2)*IF($A2929="", "0", INDEX(#REF!,MATCH($A2929,#REF!,0))),"")</f>
        <v/>
      </c>
      <c r="N2929" s="72" t="str">
        <f>IFERROR(INDEX(#REF!,MATCH(INDEX(#REF!,MATCH($A2929,#REF!,0)),#REF!,0),'Recurrent profile helpers'!N$2)*IF($A2929="", "0", INDEX(#REF!,MATCH($A2929,#REF!,0))),"")</f>
        <v/>
      </c>
    </row>
    <row r="2930" spans="1:14">
      <c r="A2930" t="str">
        <f t="array" ref="A2930">IFERROR(INDEX(#REF!, SMALL(IF((MID(#REF!,2,1)="."),ROW($A$6:$A$4897)-ROW($A$6)+1,IF((MID(#REF!,3,1)="."),ROW($A$6:$A$4892)-ROW($A$6)+1)), ROW(2928:2928))),"" )</f>
        <v/>
      </c>
      <c r="B2930" s="72" t="str">
        <f>IF($A2930="", "", INDEX(#REF!,MATCH($A2930,#REF!,0)))</f>
        <v/>
      </c>
      <c r="C2930" s="72" t="str">
        <f>IFERROR(INDEX(#REF!,MATCH(INDEX(#REF!,MATCH($A2930,#REF!,0)),#REF!,0),'Recurrent profile helpers'!C$2)*IF($A2930="", "0", INDEX(#REF!,MATCH($A2930,#REF!,0))),"")</f>
        <v/>
      </c>
      <c r="D2930" s="72" t="str">
        <f>IFERROR(INDEX(#REF!,MATCH(INDEX(#REF!,MATCH($A2930,#REF!,0)),#REF!,0),'Recurrent profile helpers'!D$2)*IF($A2930="", "0", INDEX(#REF!,MATCH($A2930,#REF!,0))),"")</f>
        <v/>
      </c>
      <c r="E2930" s="72" t="str">
        <f>IFERROR(INDEX(#REF!,MATCH(INDEX(#REF!,MATCH($A2930,#REF!,0)),#REF!,0),'Recurrent profile helpers'!E$2)*IF($A2930="", "0", INDEX(#REF!,MATCH($A2930,#REF!,0))),"")</f>
        <v/>
      </c>
      <c r="F2930" s="72" t="str">
        <f>IFERROR(INDEX(#REF!,MATCH(INDEX(#REF!,MATCH($A2930,#REF!,0)),#REF!,0),'Recurrent profile helpers'!F$2)*IF($A2930="", "0", INDEX(#REF!,MATCH($A2930,#REF!,0))),"")</f>
        <v/>
      </c>
      <c r="G2930" s="72" t="str">
        <f>IFERROR(INDEX(#REF!,MATCH(INDEX(#REF!,MATCH($A2930,#REF!,0)),#REF!,0),'Recurrent profile helpers'!G$2)*IF($A2930="", "0", INDEX(#REF!,MATCH($A2930,#REF!,0))),"")</f>
        <v/>
      </c>
      <c r="H2930" s="72" t="str">
        <f>IFERROR(INDEX(#REF!,MATCH(INDEX(#REF!,MATCH($A2930,#REF!,0)),#REF!,0),'Recurrent profile helpers'!H$2)*IF($A2930="", "0", INDEX(#REF!,MATCH($A2930,#REF!,0))),"")</f>
        <v/>
      </c>
      <c r="I2930" s="72" t="str">
        <f>IFERROR(INDEX(#REF!,MATCH(INDEX(#REF!,MATCH($A2930,#REF!,0)),#REF!,0),'Recurrent profile helpers'!I$2)*IF($A2930="", "0", INDEX(#REF!,MATCH($A2930,#REF!,0))),"")</f>
        <v/>
      </c>
      <c r="J2930" s="72" t="str">
        <f>IFERROR(INDEX(#REF!,MATCH(INDEX(#REF!,MATCH($A2930,#REF!,0)),#REF!,0),'Recurrent profile helpers'!J$2)*IF($A2930="", "0", INDEX(#REF!,MATCH($A2930,#REF!,0))),"")</f>
        <v/>
      </c>
      <c r="K2930" s="72" t="str">
        <f>IFERROR(INDEX(#REF!,MATCH(INDEX(#REF!,MATCH($A2930,#REF!,0)),#REF!,0),'Recurrent profile helpers'!K$2)*IF($A2930="", "0", INDEX(#REF!,MATCH($A2930,#REF!,0))),"")</f>
        <v/>
      </c>
      <c r="L2930" s="72" t="str">
        <f>IFERROR(INDEX(#REF!,MATCH(INDEX(#REF!,MATCH($A2930,#REF!,0)),#REF!,0),'Recurrent profile helpers'!L$2)*IF($A2930="", "0", INDEX(#REF!,MATCH($A2930,#REF!,0))),"")</f>
        <v/>
      </c>
      <c r="M2930" s="72" t="str">
        <f>IFERROR(INDEX(#REF!,MATCH(INDEX(#REF!,MATCH($A2930,#REF!,0)),#REF!,0),'Recurrent profile helpers'!M$2)*IF($A2930="", "0", INDEX(#REF!,MATCH($A2930,#REF!,0))),"")</f>
        <v/>
      </c>
      <c r="N2930" s="72" t="str">
        <f>IFERROR(INDEX(#REF!,MATCH(INDEX(#REF!,MATCH($A2930,#REF!,0)),#REF!,0),'Recurrent profile helpers'!N$2)*IF($A2930="", "0", INDEX(#REF!,MATCH($A2930,#REF!,0))),"")</f>
        <v/>
      </c>
    </row>
    <row r="2931" spans="1:14">
      <c r="A2931" t="str">
        <f t="array" ref="A2931">IFERROR(INDEX(#REF!, SMALL(IF((MID(#REF!,2,1)="."),ROW($A$6:$A$4897)-ROW($A$6)+1,IF((MID(#REF!,3,1)="."),ROW($A$6:$A$4892)-ROW($A$6)+1)), ROW(2929:2929))),"" )</f>
        <v/>
      </c>
      <c r="B2931" s="72" t="str">
        <f>IF($A2931="", "", INDEX(#REF!,MATCH($A2931,#REF!,0)))</f>
        <v/>
      </c>
      <c r="C2931" s="72" t="str">
        <f>IFERROR(INDEX(#REF!,MATCH(INDEX(#REF!,MATCH($A2931,#REF!,0)),#REF!,0),'Recurrent profile helpers'!C$2)*IF($A2931="", "0", INDEX(#REF!,MATCH($A2931,#REF!,0))),"")</f>
        <v/>
      </c>
      <c r="D2931" s="72" t="str">
        <f>IFERROR(INDEX(#REF!,MATCH(INDEX(#REF!,MATCH($A2931,#REF!,0)),#REF!,0),'Recurrent profile helpers'!D$2)*IF($A2931="", "0", INDEX(#REF!,MATCH($A2931,#REF!,0))),"")</f>
        <v/>
      </c>
      <c r="E2931" s="72" t="str">
        <f>IFERROR(INDEX(#REF!,MATCH(INDEX(#REF!,MATCH($A2931,#REF!,0)),#REF!,0),'Recurrent profile helpers'!E$2)*IF($A2931="", "0", INDEX(#REF!,MATCH($A2931,#REF!,0))),"")</f>
        <v/>
      </c>
      <c r="F2931" s="72" t="str">
        <f>IFERROR(INDEX(#REF!,MATCH(INDEX(#REF!,MATCH($A2931,#REF!,0)),#REF!,0),'Recurrent profile helpers'!F$2)*IF($A2931="", "0", INDEX(#REF!,MATCH($A2931,#REF!,0))),"")</f>
        <v/>
      </c>
      <c r="G2931" s="72" t="str">
        <f>IFERROR(INDEX(#REF!,MATCH(INDEX(#REF!,MATCH($A2931,#REF!,0)),#REF!,0),'Recurrent profile helpers'!G$2)*IF($A2931="", "0", INDEX(#REF!,MATCH($A2931,#REF!,0))),"")</f>
        <v/>
      </c>
      <c r="H2931" s="72" t="str">
        <f>IFERROR(INDEX(#REF!,MATCH(INDEX(#REF!,MATCH($A2931,#REF!,0)),#REF!,0),'Recurrent profile helpers'!H$2)*IF($A2931="", "0", INDEX(#REF!,MATCH($A2931,#REF!,0))),"")</f>
        <v/>
      </c>
      <c r="I2931" s="72" t="str">
        <f>IFERROR(INDEX(#REF!,MATCH(INDEX(#REF!,MATCH($A2931,#REF!,0)),#REF!,0),'Recurrent profile helpers'!I$2)*IF($A2931="", "0", INDEX(#REF!,MATCH($A2931,#REF!,0))),"")</f>
        <v/>
      </c>
      <c r="J2931" s="72" t="str">
        <f>IFERROR(INDEX(#REF!,MATCH(INDEX(#REF!,MATCH($A2931,#REF!,0)),#REF!,0),'Recurrent profile helpers'!J$2)*IF($A2931="", "0", INDEX(#REF!,MATCH($A2931,#REF!,0))),"")</f>
        <v/>
      </c>
      <c r="K2931" s="72" t="str">
        <f>IFERROR(INDEX(#REF!,MATCH(INDEX(#REF!,MATCH($A2931,#REF!,0)),#REF!,0),'Recurrent profile helpers'!K$2)*IF($A2931="", "0", INDEX(#REF!,MATCH($A2931,#REF!,0))),"")</f>
        <v/>
      </c>
      <c r="L2931" s="72" t="str">
        <f>IFERROR(INDEX(#REF!,MATCH(INDEX(#REF!,MATCH($A2931,#REF!,0)),#REF!,0),'Recurrent profile helpers'!L$2)*IF($A2931="", "0", INDEX(#REF!,MATCH($A2931,#REF!,0))),"")</f>
        <v/>
      </c>
      <c r="M2931" s="72" t="str">
        <f>IFERROR(INDEX(#REF!,MATCH(INDEX(#REF!,MATCH($A2931,#REF!,0)),#REF!,0),'Recurrent profile helpers'!M$2)*IF($A2931="", "0", INDEX(#REF!,MATCH($A2931,#REF!,0))),"")</f>
        <v/>
      </c>
      <c r="N2931" s="72" t="str">
        <f>IFERROR(INDEX(#REF!,MATCH(INDEX(#REF!,MATCH($A2931,#REF!,0)),#REF!,0),'Recurrent profile helpers'!N$2)*IF($A2931="", "0", INDEX(#REF!,MATCH($A2931,#REF!,0))),"")</f>
        <v/>
      </c>
    </row>
    <row r="2932" spans="1:14">
      <c r="A2932" t="str">
        <f t="array" ref="A2932">IFERROR(INDEX(#REF!, SMALL(IF((MID(#REF!,2,1)="."),ROW($A$6:$A$4897)-ROW($A$6)+1,IF((MID(#REF!,3,1)="."),ROW($A$6:$A$4892)-ROW($A$6)+1)), ROW(2930:2930))),"" )</f>
        <v/>
      </c>
      <c r="B2932" s="72" t="str">
        <f>IF($A2932="", "", INDEX(#REF!,MATCH($A2932,#REF!,0)))</f>
        <v/>
      </c>
      <c r="C2932" s="72" t="str">
        <f>IFERROR(INDEX(#REF!,MATCH(INDEX(#REF!,MATCH($A2932,#REF!,0)),#REF!,0),'Recurrent profile helpers'!C$2)*IF($A2932="", "0", INDEX(#REF!,MATCH($A2932,#REF!,0))),"")</f>
        <v/>
      </c>
      <c r="D2932" s="72" t="str">
        <f>IFERROR(INDEX(#REF!,MATCH(INDEX(#REF!,MATCH($A2932,#REF!,0)),#REF!,0),'Recurrent profile helpers'!D$2)*IF($A2932="", "0", INDEX(#REF!,MATCH($A2932,#REF!,0))),"")</f>
        <v/>
      </c>
      <c r="E2932" s="72" t="str">
        <f>IFERROR(INDEX(#REF!,MATCH(INDEX(#REF!,MATCH($A2932,#REF!,0)),#REF!,0),'Recurrent profile helpers'!E$2)*IF($A2932="", "0", INDEX(#REF!,MATCH($A2932,#REF!,0))),"")</f>
        <v/>
      </c>
      <c r="F2932" s="72" t="str">
        <f>IFERROR(INDEX(#REF!,MATCH(INDEX(#REF!,MATCH($A2932,#REF!,0)),#REF!,0),'Recurrent profile helpers'!F$2)*IF($A2932="", "0", INDEX(#REF!,MATCH($A2932,#REF!,0))),"")</f>
        <v/>
      </c>
      <c r="G2932" s="72" t="str">
        <f>IFERROR(INDEX(#REF!,MATCH(INDEX(#REF!,MATCH($A2932,#REF!,0)),#REF!,0),'Recurrent profile helpers'!G$2)*IF($A2932="", "0", INDEX(#REF!,MATCH($A2932,#REF!,0))),"")</f>
        <v/>
      </c>
      <c r="H2932" s="72" t="str">
        <f>IFERROR(INDEX(#REF!,MATCH(INDEX(#REF!,MATCH($A2932,#REF!,0)),#REF!,0),'Recurrent profile helpers'!H$2)*IF($A2932="", "0", INDEX(#REF!,MATCH($A2932,#REF!,0))),"")</f>
        <v/>
      </c>
      <c r="I2932" s="72" t="str">
        <f>IFERROR(INDEX(#REF!,MATCH(INDEX(#REF!,MATCH($A2932,#REF!,0)),#REF!,0),'Recurrent profile helpers'!I$2)*IF($A2932="", "0", INDEX(#REF!,MATCH($A2932,#REF!,0))),"")</f>
        <v/>
      </c>
      <c r="J2932" s="72" t="str">
        <f>IFERROR(INDEX(#REF!,MATCH(INDEX(#REF!,MATCH($A2932,#REF!,0)),#REF!,0),'Recurrent profile helpers'!J$2)*IF($A2932="", "0", INDEX(#REF!,MATCH($A2932,#REF!,0))),"")</f>
        <v/>
      </c>
      <c r="K2932" s="72" t="str">
        <f>IFERROR(INDEX(#REF!,MATCH(INDEX(#REF!,MATCH($A2932,#REF!,0)),#REF!,0),'Recurrent profile helpers'!K$2)*IF($A2932="", "0", INDEX(#REF!,MATCH($A2932,#REF!,0))),"")</f>
        <v/>
      </c>
      <c r="L2932" s="72" t="str">
        <f>IFERROR(INDEX(#REF!,MATCH(INDEX(#REF!,MATCH($A2932,#REF!,0)),#REF!,0),'Recurrent profile helpers'!L$2)*IF($A2932="", "0", INDEX(#REF!,MATCH($A2932,#REF!,0))),"")</f>
        <v/>
      </c>
      <c r="M2932" s="72" t="str">
        <f>IFERROR(INDEX(#REF!,MATCH(INDEX(#REF!,MATCH($A2932,#REF!,0)),#REF!,0),'Recurrent profile helpers'!M$2)*IF($A2932="", "0", INDEX(#REF!,MATCH($A2932,#REF!,0))),"")</f>
        <v/>
      </c>
      <c r="N2932" s="72" t="str">
        <f>IFERROR(INDEX(#REF!,MATCH(INDEX(#REF!,MATCH($A2932,#REF!,0)),#REF!,0),'Recurrent profile helpers'!N$2)*IF($A2932="", "0", INDEX(#REF!,MATCH($A2932,#REF!,0))),"")</f>
        <v/>
      </c>
    </row>
    <row r="2933" spans="1:14">
      <c r="A2933" t="str">
        <f t="array" ref="A2933">IFERROR(INDEX(#REF!, SMALL(IF((MID(#REF!,2,1)="."),ROW($A$6:$A$4897)-ROW($A$6)+1,IF((MID(#REF!,3,1)="."),ROW($A$6:$A$4892)-ROW($A$6)+1)), ROW(2931:2931))),"" )</f>
        <v/>
      </c>
      <c r="B2933" s="72" t="str">
        <f>IF($A2933="", "", INDEX(#REF!,MATCH($A2933,#REF!,0)))</f>
        <v/>
      </c>
      <c r="C2933" s="72" t="str">
        <f>IFERROR(INDEX(#REF!,MATCH(INDEX(#REF!,MATCH($A2933,#REF!,0)),#REF!,0),'Recurrent profile helpers'!C$2)*IF($A2933="", "0", INDEX(#REF!,MATCH($A2933,#REF!,0))),"")</f>
        <v/>
      </c>
      <c r="D2933" s="72" t="str">
        <f>IFERROR(INDEX(#REF!,MATCH(INDEX(#REF!,MATCH($A2933,#REF!,0)),#REF!,0),'Recurrent profile helpers'!D$2)*IF($A2933="", "0", INDEX(#REF!,MATCH($A2933,#REF!,0))),"")</f>
        <v/>
      </c>
      <c r="E2933" s="72" t="str">
        <f>IFERROR(INDEX(#REF!,MATCH(INDEX(#REF!,MATCH($A2933,#REF!,0)),#REF!,0),'Recurrent profile helpers'!E$2)*IF($A2933="", "0", INDEX(#REF!,MATCH($A2933,#REF!,0))),"")</f>
        <v/>
      </c>
      <c r="F2933" s="72" t="str">
        <f>IFERROR(INDEX(#REF!,MATCH(INDEX(#REF!,MATCH($A2933,#REF!,0)),#REF!,0),'Recurrent profile helpers'!F$2)*IF($A2933="", "0", INDEX(#REF!,MATCH($A2933,#REF!,0))),"")</f>
        <v/>
      </c>
      <c r="G2933" s="72" t="str">
        <f>IFERROR(INDEX(#REF!,MATCH(INDEX(#REF!,MATCH($A2933,#REF!,0)),#REF!,0),'Recurrent profile helpers'!G$2)*IF($A2933="", "0", INDEX(#REF!,MATCH($A2933,#REF!,0))),"")</f>
        <v/>
      </c>
      <c r="H2933" s="72" t="str">
        <f>IFERROR(INDEX(#REF!,MATCH(INDEX(#REF!,MATCH($A2933,#REF!,0)),#REF!,0),'Recurrent profile helpers'!H$2)*IF($A2933="", "0", INDEX(#REF!,MATCH($A2933,#REF!,0))),"")</f>
        <v/>
      </c>
      <c r="I2933" s="72" t="str">
        <f>IFERROR(INDEX(#REF!,MATCH(INDEX(#REF!,MATCH($A2933,#REF!,0)),#REF!,0),'Recurrent profile helpers'!I$2)*IF($A2933="", "0", INDEX(#REF!,MATCH($A2933,#REF!,0))),"")</f>
        <v/>
      </c>
      <c r="J2933" s="72" t="str">
        <f>IFERROR(INDEX(#REF!,MATCH(INDEX(#REF!,MATCH($A2933,#REF!,0)),#REF!,0),'Recurrent profile helpers'!J$2)*IF($A2933="", "0", INDEX(#REF!,MATCH($A2933,#REF!,0))),"")</f>
        <v/>
      </c>
      <c r="K2933" s="72" t="str">
        <f>IFERROR(INDEX(#REF!,MATCH(INDEX(#REF!,MATCH($A2933,#REF!,0)),#REF!,0),'Recurrent profile helpers'!K$2)*IF($A2933="", "0", INDEX(#REF!,MATCH($A2933,#REF!,0))),"")</f>
        <v/>
      </c>
      <c r="L2933" s="72" t="str">
        <f>IFERROR(INDEX(#REF!,MATCH(INDEX(#REF!,MATCH($A2933,#REF!,0)),#REF!,0),'Recurrent profile helpers'!L$2)*IF($A2933="", "0", INDEX(#REF!,MATCH($A2933,#REF!,0))),"")</f>
        <v/>
      </c>
      <c r="M2933" s="72" t="str">
        <f>IFERROR(INDEX(#REF!,MATCH(INDEX(#REF!,MATCH($A2933,#REF!,0)),#REF!,0),'Recurrent profile helpers'!M$2)*IF($A2933="", "0", INDEX(#REF!,MATCH($A2933,#REF!,0))),"")</f>
        <v/>
      </c>
      <c r="N2933" s="72" t="str">
        <f>IFERROR(INDEX(#REF!,MATCH(INDEX(#REF!,MATCH($A2933,#REF!,0)),#REF!,0),'Recurrent profile helpers'!N$2)*IF($A2933="", "0", INDEX(#REF!,MATCH($A2933,#REF!,0))),"")</f>
        <v/>
      </c>
    </row>
    <row r="2934" spans="1:14">
      <c r="A2934" t="str">
        <f t="array" ref="A2934">IFERROR(INDEX(#REF!, SMALL(IF((MID(#REF!,2,1)="."),ROW($A$6:$A$4897)-ROW($A$6)+1,IF((MID(#REF!,3,1)="."),ROW($A$6:$A$4892)-ROW($A$6)+1)), ROW(2932:2932))),"" )</f>
        <v/>
      </c>
      <c r="B2934" s="72" t="str">
        <f>IF($A2934="", "", INDEX(#REF!,MATCH($A2934,#REF!,0)))</f>
        <v/>
      </c>
      <c r="C2934" s="72" t="str">
        <f>IFERROR(INDEX(#REF!,MATCH(INDEX(#REF!,MATCH($A2934,#REF!,0)),#REF!,0),'Recurrent profile helpers'!C$2)*IF($A2934="", "0", INDEX(#REF!,MATCH($A2934,#REF!,0))),"")</f>
        <v/>
      </c>
      <c r="D2934" s="72" t="str">
        <f>IFERROR(INDEX(#REF!,MATCH(INDEX(#REF!,MATCH($A2934,#REF!,0)),#REF!,0),'Recurrent profile helpers'!D$2)*IF($A2934="", "0", INDEX(#REF!,MATCH($A2934,#REF!,0))),"")</f>
        <v/>
      </c>
      <c r="E2934" s="72" t="str">
        <f>IFERROR(INDEX(#REF!,MATCH(INDEX(#REF!,MATCH($A2934,#REF!,0)),#REF!,0),'Recurrent profile helpers'!E$2)*IF($A2934="", "0", INDEX(#REF!,MATCH($A2934,#REF!,0))),"")</f>
        <v/>
      </c>
      <c r="F2934" s="72" t="str">
        <f>IFERROR(INDEX(#REF!,MATCH(INDEX(#REF!,MATCH($A2934,#REF!,0)),#REF!,0),'Recurrent profile helpers'!F$2)*IF($A2934="", "0", INDEX(#REF!,MATCH($A2934,#REF!,0))),"")</f>
        <v/>
      </c>
      <c r="G2934" s="72" t="str">
        <f>IFERROR(INDEX(#REF!,MATCH(INDEX(#REF!,MATCH($A2934,#REF!,0)),#REF!,0),'Recurrent profile helpers'!G$2)*IF($A2934="", "0", INDEX(#REF!,MATCH($A2934,#REF!,0))),"")</f>
        <v/>
      </c>
      <c r="H2934" s="72" t="str">
        <f>IFERROR(INDEX(#REF!,MATCH(INDEX(#REF!,MATCH($A2934,#REF!,0)),#REF!,0),'Recurrent profile helpers'!H$2)*IF($A2934="", "0", INDEX(#REF!,MATCH($A2934,#REF!,0))),"")</f>
        <v/>
      </c>
      <c r="I2934" s="72" t="str">
        <f>IFERROR(INDEX(#REF!,MATCH(INDEX(#REF!,MATCH($A2934,#REF!,0)),#REF!,0),'Recurrent profile helpers'!I$2)*IF($A2934="", "0", INDEX(#REF!,MATCH($A2934,#REF!,0))),"")</f>
        <v/>
      </c>
      <c r="J2934" s="72" t="str">
        <f>IFERROR(INDEX(#REF!,MATCH(INDEX(#REF!,MATCH($A2934,#REF!,0)),#REF!,0),'Recurrent profile helpers'!J$2)*IF($A2934="", "0", INDEX(#REF!,MATCH($A2934,#REF!,0))),"")</f>
        <v/>
      </c>
      <c r="K2934" s="72" t="str">
        <f>IFERROR(INDEX(#REF!,MATCH(INDEX(#REF!,MATCH($A2934,#REF!,0)),#REF!,0),'Recurrent profile helpers'!K$2)*IF($A2934="", "0", INDEX(#REF!,MATCH($A2934,#REF!,0))),"")</f>
        <v/>
      </c>
      <c r="L2934" s="72" t="str">
        <f>IFERROR(INDEX(#REF!,MATCH(INDEX(#REF!,MATCH($A2934,#REF!,0)),#REF!,0),'Recurrent profile helpers'!L$2)*IF($A2934="", "0", INDEX(#REF!,MATCH($A2934,#REF!,0))),"")</f>
        <v/>
      </c>
      <c r="M2934" s="72" t="str">
        <f>IFERROR(INDEX(#REF!,MATCH(INDEX(#REF!,MATCH($A2934,#REF!,0)),#REF!,0),'Recurrent profile helpers'!M$2)*IF($A2934="", "0", INDEX(#REF!,MATCH($A2934,#REF!,0))),"")</f>
        <v/>
      </c>
      <c r="N2934" s="72" t="str">
        <f>IFERROR(INDEX(#REF!,MATCH(INDEX(#REF!,MATCH($A2934,#REF!,0)),#REF!,0),'Recurrent profile helpers'!N$2)*IF($A2934="", "0", INDEX(#REF!,MATCH($A2934,#REF!,0))),"")</f>
        <v/>
      </c>
    </row>
    <row r="2935" spans="1:14">
      <c r="A2935" t="str">
        <f t="array" ref="A2935">IFERROR(INDEX(#REF!, SMALL(IF((MID(#REF!,2,1)="."),ROW($A$6:$A$4897)-ROW($A$6)+1,IF((MID(#REF!,3,1)="."),ROW($A$6:$A$4892)-ROW($A$6)+1)), ROW(2933:2933))),"" )</f>
        <v/>
      </c>
      <c r="B2935" s="72" t="str">
        <f>IF($A2935="", "", INDEX(#REF!,MATCH($A2935,#REF!,0)))</f>
        <v/>
      </c>
      <c r="C2935" s="72" t="str">
        <f>IFERROR(INDEX(#REF!,MATCH(INDEX(#REF!,MATCH($A2935,#REF!,0)),#REF!,0),'Recurrent profile helpers'!C$2)*IF($A2935="", "0", INDEX(#REF!,MATCH($A2935,#REF!,0))),"")</f>
        <v/>
      </c>
      <c r="D2935" s="72" t="str">
        <f>IFERROR(INDEX(#REF!,MATCH(INDEX(#REF!,MATCH($A2935,#REF!,0)),#REF!,0),'Recurrent profile helpers'!D$2)*IF($A2935="", "0", INDEX(#REF!,MATCH($A2935,#REF!,0))),"")</f>
        <v/>
      </c>
      <c r="E2935" s="72" t="str">
        <f>IFERROR(INDEX(#REF!,MATCH(INDEX(#REF!,MATCH($A2935,#REF!,0)),#REF!,0),'Recurrent profile helpers'!E$2)*IF($A2935="", "0", INDEX(#REF!,MATCH($A2935,#REF!,0))),"")</f>
        <v/>
      </c>
      <c r="F2935" s="72" t="str">
        <f>IFERROR(INDEX(#REF!,MATCH(INDEX(#REF!,MATCH($A2935,#REF!,0)),#REF!,0),'Recurrent profile helpers'!F$2)*IF($A2935="", "0", INDEX(#REF!,MATCH($A2935,#REF!,0))),"")</f>
        <v/>
      </c>
      <c r="G2935" s="72" t="str">
        <f>IFERROR(INDEX(#REF!,MATCH(INDEX(#REF!,MATCH($A2935,#REF!,0)),#REF!,0),'Recurrent profile helpers'!G$2)*IF($A2935="", "0", INDEX(#REF!,MATCH($A2935,#REF!,0))),"")</f>
        <v/>
      </c>
      <c r="H2935" s="72" t="str">
        <f>IFERROR(INDEX(#REF!,MATCH(INDEX(#REF!,MATCH($A2935,#REF!,0)),#REF!,0),'Recurrent profile helpers'!H$2)*IF($A2935="", "0", INDEX(#REF!,MATCH($A2935,#REF!,0))),"")</f>
        <v/>
      </c>
      <c r="I2935" s="72" t="str">
        <f>IFERROR(INDEX(#REF!,MATCH(INDEX(#REF!,MATCH($A2935,#REF!,0)),#REF!,0),'Recurrent profile helpers'!I$2)*IF($A2935="", "0", INDEX(#REF!,MATCH($A2935,#REF!,0))),"")</f>
        <v/>
      </c>
      <c r="J2935" s="72" t="str">
        <f>IFERROR(INDEX(#REF!,MATCH(INDEX(#REF!,MATCH($A2935,#REF!,0)),#REF!,0),'Recurrent profile helpers'!J$2)*IF($A2935="", "0", INDEX(#REF!,MATCH($A2935,#REF!,0))),"")</f>
        <v/>
      </c>
      <c r="K2935" s="72" t="str">
        <f>IFERROR(INDEX(#REF!,MATCH(INDEX(#REF!,MATCH($A2935,#REF!,0)),#REF!,0),'Recurrent profile helpers'!K$2)*IF($A2935="", "0", INDEX(#REF!,MATCH($A2935,#REF!,0))),"")</f>
        <v/>
      </c>
      <c r="L2935" s="72" t="str">
        <f>IFERROR(INDEX(#REF!,MATCH(INDEX(#REF!,MATCH($A2935,#REF!,0)),#REF!,0),'Recurrent profile helpers'!L$2)*IF($A2935="", "0", INDEX(#REF!,MATCH($A2935,#REF!,0))),"")</f>
        <v/>
      </c>
      <c r="M2935" s="72" t="str">
        <f>IFERROR(INDEX(#REF!,MATCH(INDEX(#REF!,MATCH($A2935,#REF!,0)),#REF!,0),'Recurrent profile helpers'!M$2)*IF($A2935="", "0", INDEX(#REF!,MATCH($A2935,#REF!,0))),"")</f>
        <v/>
      </c>
      <c r="N2935" s="72" t="str">
        <f>IFERROR(INDEX(#REF!,MATCH(INDEX(#REF!,MATCH($A2935,#REF!,0)),#REF!,0),'Recurrent profile helpers'!N$2)*IF($A2935="", "0", INDEX(#REF!,MATCH($A2935,#REF!,0))),"")</f>
        <v/>
      </c>
    </row>
    <row r="2936" spans="1:14">
      <c r="A2936" t="str">
        <f t="array" ref="A2936">IFERROR(INDEX(#REF!, SMALL(IF((MID(#REF!,2,1)="."),ROW($A$6:$A$4897)-ROW($A$6)+1,IF((MID(#REF!,3,1)="."),ROW($A$6:$A$4892)-ROW($A$6)+1)), ROW(2934:2934))),"" )</f>
        <v/>
      </c>
      <c r="B2936" s="72" t="str">
        <f>IF($A2936="", "", INDEX(#REF!,MATCH($A2936,#REF!,0)))</f>
        <v/>
      </c>
      <c r="C2936" s="72" t="str">
        <f>IFERROR(INDEX(#REF!,MATCH(INDEX(#REF!,MATCH($A2936,#REF!,0)),#REF!,0),'Recurrent profile helpers'!C$2)*IF($A2936="", "0", INDEX(#REF!,MATCH($A2936,#REF!,0))),"")</f>
        <v/>
      </c>
      <c r="D2936" s="72" t="str">
        <f>IFERROR(INDEX(#REF!,MATCH(INDEX(#REF!,MATCH($A2936,#REF!,0)),#REF!,0),'Recurrent profile helpers'!D$2)*IF($A2936="", "0", INDEX(#REF!,MATCH($A2936,#REF!,0))),"")</f>
        <v/>
      </c>
      <c r="E2936" s="72" t="str">
        <f>IFERROR(INDEX(#REF!,MATCH(INDEX(#REF!,MATCH($A2936,#REF!,0)),#REF!,0),'Recurrent profile helpers'!E$2)*IF($A2936="", "0", INDEX(#REF!,MATCH($A2936,#REF!,0))),"")</f>
        <v/>
      </c>
      <c r="F2936" s="72" t="str">
        <f>IFERROR(INDEX(#REF!,MATCH(INDEX(#REF!,MATCH($A2936,#REF!,0)),#REF!,0),'Recurrent profile helpers'!F$2)*IF($A2936="", "0", INDEX(#REF!,MATCH($A2936,#REF!,0))),"")</f>
        <v/>
      </c>
      <c r="G2936" s="72" t="str">
        <f>IFERROR(INDEX(#REF!,MATCH(INDEX(#REF!,MATCH($A2936,#REF!,0)),#REF!,0),'Recurrent profile helpers'!G$2)*IF($A2936="", "0", INDEX(#REF!,MATCH($A2936,#REF!,0))),"")</f>
        <v/>
      </c>
      <c r="H2936" s="72" t="str">
        <f>IFERROR(INDEX(#REF!,MATCH(INDEX(#REF!,MATCH($A2936,#REF!,0)),#REF!,0),'Recurrent profile helpers'!H$2)*IF($A2936="", "0", INDEX(#REF!,MATCH($A2936,#REF!,0))),"")</f>
        <v/>
      </c>
      <c r="I2936" s="72" t="str">
        <f>IFERROR(INDEX(#REF!,MATCH(INDEX(#REF!,MATCH($A2936,#REF!,0)),#REF!,0),'Recurrent profile helpers'!I$2)*IF($A2936="", "0", INDEX(#REF!,MATCH($A2936,#REF!,0))),"")</f>
        <v/>
      </c>
      <c r="J2936" s="72" t="str">
        <f>IFERROR(INDEX(#REF!,MATCH(INDEX(#REF!,MATCH($A2936,#REF!,0)),#REF!,0),'Recurrent profile helpers'!J$2)*IF($A2936="", "0", INDEX(#REF!,MATCH($A2936,#REF!,0))),"")</f>
        <v/>
      </c>
      <c r="K2936" s="72" t="str">
        <f>IFERROR(INDEX(#REF!,MATCH(INDEX(#REF!,MATCH($A2936,#REF!,0)),#REF!,0),'Recurrent profile helpers'!K$2)*IF($A2936="", "0", INDEX(#REF!,MATCH($A2936,#REF!,0))),"")</f>
        <v/>
      </c>
      <c r="L2936" s="72" t="str">
        <f>IFERROR(INDEX(#REF!,MATCH(INDEX(#REF!,MATCH($A2936,#REF!,0)),#REF!,0),'Recurrent profile helpers'!L$2)*IF($A2936="", "0", INDEX(#REF!,MATCH($A2936,#REF!,0))),"")</f>
        <v/>
      </c>
      <c r="M2936" s="72" t="str">
        <f>IFERROR(INDEX(#REF!,MATCH(INDEX(#REF!,MATCH($A2936,#REF!,0)),#REF!,0),'Recurrent profile helpers'!M$2)*IF($A2936="", "0", INDEX(#REF!,MATCH($A2936,#REF!,0))),"")</f>
        <v/>
      </c>
      <c r="N2936" s="72" t="str">
        <f>IFERROR(INDEX(#REF!,MATCH(INDEX(#REF!,MATCH($A2936,#REF!,0)),#REF!,0),'Recurrent profile helpers'!N$2)*IF($A2936="", "0", INDEX(#REF!,MATCH($A2936,#REF!,0))),"")</f>
        <v/>
      </c>
    </row>
    <row r="2937" spans="1:14">
      <c r="A2937" t="str">
        <f t="array" ref="A2937">IFERROR(INDEX(#REF!, SMALL(IF((MID(#REF!,2,1)="."),ROW($A$6:$A$4897)-ROW($A$6)+1,IF((MID(#REF!,3,1)="."),ROW($A$6:$A$4892)-ROW($A$6)+1)), ROW(2935:2935))),"" )</f>
        <v/>
      </c>
      <c r="B2937" s="72" t="str">
        <f>IF($A2937="", "", INDEX(#REF!,MATCH($A2937,#REF!,0)))</f>
        <v/>
      </c>
      <c r="C2937" s="72" t="str">
        <f>IFERROR(INDEX(#REF!,MATCH(INDEX(#REF!,MATCH($A2937,#REF!,0)),#REF!,0),'Recurrent profile helpers'!C$2)*IF($A2937="", "0", INDEX(#REF!,MATCH($A2937,#REF!,0))),"")</f>
        <v/>
      </c>
      <c r="D2937" s="72" t="str">
        <f>IFERROR(INDEX(#REF!,MATCH(INDEX(#REF!,MATCH($A2937,#REF!,0)),#REF!,0),'Recurrent profile helpers'!D$2)*IF($A2937="", "0", INDEX(#REF!,MATCH($A2937,#REF!,0))),"")</f>
        <v/>
      </c>
      <c r="E2937" s="72" t="str">
        <f>IFERROR(INDEX(#REF!,MATCH(INDEX(#REF!,MATCH($A2937,#REF!,0)),#REF!,0),'Recurrent profile helpers'!E$2)*IF($A2937="", "0", INDEX(#REF!,MATCH($A2937,#REF!,0))),"")</f>
        <v/>
      </c>
      <c r="F2937" s="72" t="str">
        <f>IFERROR(INDEX(#REF!,MATCH(INDEX(#REF!,MATCH($A2937,#REF!,0)),#REF!,0),'Recurrent profile helpers'!F$2)*IF($A2937="", "0", INDEX(#REF!,MATCH($A2937,#REF!,0))),"")</f>
        <v/>
      </c>
      <c r="G2937" s="72" t="str">
        <f>IFERROR(INDEX(#REF!,MATCH(INDEX(#REF!,MATCH($A2937,#REF!,0)),#REF!,0),'Recurrent profile helpers'!G$2)*IF($A2937="", "0", INDEX(#REF!,MATCH($A2937,#REF!,0))),"")</f>
        <v/>
      </c>
      <c r="H2937" s="72" t="str">
        <f>IFERROR(INDEX(#REF!,MATCH(INDEX(#REF!,MATCH($A2937,#REF!,0)),#REF!,0),'Recurrent profile helpers'!H$2)*IF($A2937="", "0", INDEX(#REF!,MATCH($A2937,#REF!,0))),"")</f>
        <v/>
      </c>
      <c r="I2937" s="72" t="str">
        <f>IFERROR(INDEX(#REF!,MATCH(INDEX(#REF!,MATCH($A2937,#REF!,0)),#REF!,0),'Recurrent profile helpers'!I$2)*IF($A2937="", "0", INDEX(#REF!,MATCH($A2937,#REF!,0))),"")</f>
        <v/>
      </c>
      <c r="J2937" s="72" t="str">
        <f>IFERROR(INDEX(#REF!,MATCH(INDEX(#REF!,MATCH($A2937,#REF!,0)),#REF!,0),'Recurrent profile helpers'!J$2)*IF($A2937="", "0", INDEX(#REF!,MATCH($A2937,#REF!,0))),"")</f>
        <v/>
      </c>
      <c r="K2937" s="72" t="str">
        <f>IFERROR(INDEX(#REF!,MATCH(INDEX(#REF!,MATCH($A2937,#REF!,0)),#REF!,0),'Recurrent profile helpers'!K$2)*IF($A2937="", "0", INDEX(#REF!,MATCH($A2937,#REF!,0))),"")</f>
        <v/>
      </c>
      <c r="L2937" s="72" t="str">
        <f>IFERROR(INDEX(#REF!,MATCH(INDEX(#REF!,MATCH($A2937,#REF!,0)),#REF!,0),'Recurrent profile helpers'!L$2)*IF($A2937="", "0", INDEX(#REF!,MATCH($A2937,#REF!,0))),"")</f>
        <v/>
      </c>
      <c r="M2937" s="72" t="str">
        <f>IFERROR(INDEX(#REF!,MATCH(INDEX(#REF!,MATCH($A2937,#REF!,0)),#REF!,0),'Recurrent profile helpers'!M$2)*IF($A2937="", "0", INDEX(#REF!,MATCH($A2937,#REF!,0))),"")</f>
        <v/>
      </c>
      <c r="N2937" s="72" t="str">
        <f>IFERROR(INDEX(#REF!,MATCH(INDEX(#REF!,MATCH($A2937,#REF!,0)),#REF!,0),'Recurrent profile helpers'!N$2)*IF($A2937="", "0", INDEX(#REF!,MATCH($A2937,#REF!,0))),"")</f>
        <v/>
      </c>
    </row>
    <row r="2938" spans="1:14">
      <c r="A2938" t="str">
        <f t="array" ref="A2938">IFERROR(INDEX(#REF!, SMALL(IF((MID(#REF!,2,1)="."),ROW($A$6:$A$4897)-ROW($A$6)+1,IF((MID(#REF!,3,1)="."),ROW($A$6:$A$4892)-ROW($A$6)+1)), ROW(2936:2936))),"" )</f>
        <v/>
      </c>
      <c r="B2938" s="72" t="str">
        <f>IF($A2938="", "", INDEX(#REF!,MATCH($A2938,#REF!,0)))</f>
        <v/>
      </c>
      <c r="C2938" s="72" t="str">
        <f>IFERROR(INDEX(#REF!,MATCH(INDEX(#REF!,MATCH($A2938,#REF!,0)),#REF!,0),'Recurrent profile helpers'!C$2)*IF($A2938="", "0", INDEX(#REF!,MATCH($A2938,#REF!,0))),"")</f>
        <v/>
      </c>
      <c r="D2938" s="72" t="str">
        <f>IFERROR(INDEX(#REF!,MATCH(INDEX(#REF!,MATCH($A2938,#REF!,0)),#REF!,0),'Recurrent profile helpers'!D$2)*IF($A2938="", "0", INDEX(#REF!,MATCH($A2938,#REF!,0))),"")</f>
        <v/>
      </c>
      <c r="E2938" s="72" t="str">
        <f>IFERROR(INDEX(#REF!,MATCH(INDEX(#REF!,MATCH($A2938,#REF!,0)),#REF!,0),'Recurrent profile helpers'!E$2)*IF($A2938="", "0", INDEX(#REF!,MATCH($A2938,#REF!,0))),"")</f>
        <v/>
      </c>
      <c r="F2938" s="72" t="str">
        <f>IFERROR(INDEX(#REF!,MATCH(INDEX(#REF!,MATCH($A2938,#REF!,0)),#REF!,0),'Recurrent profile helpers'!F$2)*IF($A2938="", "0", INDEX(#REF!,MATCH($A2938,#REF!,0))),"")</f>
        <v/>
      </c>
      <c r="G2938" s="72" t="str">
        <f>IFERROR(INDEX(#REF!,MATCH(INDEX(#REF!,MATCH($A2938,#REF!,0)),#REF!,0),'Recurrent profile helpers'!G$2)*IF($A2938="", "0", INDEX(#REF!,MATCH($A2938,#REF!,0))),"")</f>
        <v/>
      </c>
      <c r="H2938" s="72" t="str">
        <f>IFERROR(INDEX(#REF!,MATCH(INDEX(#REF!,MATCH($A2938,#REF!,0)),#REF!,0),'Recurrent profile helpers'!H$2)*IF($A2938="", "0", INDEX(#REF!,MATCH($A2938,#REF!,0))),"")</f>
        <v/>
      </c>
      <c r="I2938" s="72" t="str">
        <f>IFERROR(INDEX(#REF!,MATCH(INDEX(#REF!,MATCH($A2938,#REF!,0)),#REF!,0),'Recurrent profile helpers'!I$2)*IF($A2938="", "0", INDEX(#REF!,MATCH($A2938,#REF!,0))),"")</f>
        <v/>
      </c>
      <c r="J2938" s="72" t="str">
        <f>IFERROR(INDEX(#REF!,MATCH(INDEX(#REF!,MATCH($A2938,#REF!,0)),#REF!,0),'Recurrent profile helpers'!J$2)*IF($A2938="", "0", INDEX(#REF!,MATCH($A2938,#REF!,0))),"")</f>
        <v/>
      </c>
      <c r="K2938" s="72" t="str">
        <f>IFERROR(INDEX(#REF!,MATCH(INDEX(#REF!,MATCH($A2938,#REF!,0)),#REF!,0),'Recurrent profile helpers'!K$2)*IF($A2938="", "0", INDEX(#REF!,MATCH($A2938,#REF!,0))),"")</f>
        <v/>
      </c>
      <c r="L2938" s="72" t="str">
        <f>IFERROR(INDEX(#REF!,MATCH(INDEX(#REF!,MATCH($A2938,#REF!,0)),#REF!,0),'Recurrent profile helpers'!L$2)*IF($A2938="", "0", INDEX(#REF!,MATCH($A2938,#REF!,0))),"")</f>
        <v/>
      </c>
      <c r="M2938" s="72" t="str">
        <f>IFERROR(INDEX(#REF!,MATCH(INDEX(#REF!,MATCH($A2938,#REF!,0)),#REF!,0),'Recurrent profile helpers'!M$2)*IF($A2938="", "0", INDEX(#REF!,MATCH($A2938,#REF!,0))),"")</f>
        <v/>
      </c>
      <c r="N2938" s="72" t="str">
        <f>IFERROR(INDEX(#REF!,MATCH(INDEX(#REF!,MATCH($A2938,#REF!,0)),#REF!,0),'Recurrent profile helpers'!N$2)*IF($A2938="", "0", INDEX(#REF!,MATCH($A2938,#REF!,0))),"")</f>
        <v/>
      </c>
    </row>
    <row r="2939" spans="1:14">
      <c r="A2939" t="str">
        <f t="array" ref="A2939">IFERROR(INDEX(#REF!, SMALL(IF((MID(#REF!,2,1)="."),ROW($A$6:$A$4897)-ROW($A$6)+1,IF((MID(#REF!,3,1)="."),ROW($A$6:$A$4892)-ROW($A$6)+1)), ROW(2937:2937))),"" )</f>
        <v/>
      </c>
      <c r="B2939" s="72" t="str">
        <f>IF($A2939="", "", INDEX(#REF!,MATCH($A2939,#REF!,0)))</f>
        <v/>
      </c>
      <c r="C2939" s="72" t="str">
        <f>IFERROR(INDEX(#REF!,MATCH(INDEX(#REF!,MATCH($A2939,#REF!,0)),#REF!,0),'Recurrent profile helpers'!C$2)*IF($A2939="", "0", INDEX(#REF!,MATCH($A2939,#REF!,0))),"")</f>
        <v/>
      </c>
      <c r="D2939" s="72" t="str">
        <f>IFERROR(INDEX(#REF!,MATCH(INDEX(#REF!,MATCH($A2939,#REF!,0)),#REF!,0),'Recurrent profile helpers'!D$2)*IF($A2939="", "0", INDEX(#REF!,MATCH($A2939,#REF!,0))),"")</f>
        <v/>
      </c>
      <c r="E2939" s="72" t="str">
        <f>IFERROR(INDEX(#REF!,MATCH(INDEX(#REF!,MATCH($A2939,#REF!,0)),#REF!,0),'Recurrent profile helpers'!E$2)*IF($A2939="", "0", INDEX(#REF!,MATCH($A2939,#REF!,0))),"")</f>
        <v/>
      </c>
      <c r="F2939" s="72" t="str">
        <f>IFERROR(INDEX(#REF!,MATCH(INDEX(#REF!,MATCH($A2939,#REF!,0)),#REF!,0),'Recurrent profile helpers'!F$2)*IF($A2939="", "0", INDEX(#REF!,MATCH($A2939,#REF!,0))),"")</f>
        <v/>
      </c>
      <c r="G2939" s="72" t="str">
        <f>IFERROR(INDEX(#REF!,MATCH(INDEX(#REF!,MATCH($A2939,#REF!,0)),#REF!,0),'Recurrent profile helpers'!G$2)*IF($A2939="", "0", INDEX(#REF!,MATCH($A2939,#REF!,0))),"")</f>
        <v/>
      </c>
      <c r="H2939" s="72" t="str">
        <f>IFERROR(INDEX(#REF!,MATCH(INDEX(#REF!,MATCH($A2939,#REF!,0)),#REF!,0),'Recurrent profile helpers'!H$2)*IF($A2939="", "0", INDEX(#REF!,MATCH($A2939,#REF!,0))),"")</f>
        <v/>
      </c>
      <c r="I2939" s="72" t="str">
        <f>IFERROR(INDEX(#REF!,MATCH(INDEX(#REF!,MATCH($A2939,#REF!,0)),#REF!,0),'Recurrent profile helpers'!I$2)*IF($A2939="", "0", INDEX(#REF!,MATCH($A2939,#REF!,0))),"")</f>
        <v/>
      </c>
      <c r="J2939" s="72" t="str">
        <f>IFERROR(INDEX(#REF!,MATCH(INDEX(#REF!,MATCH($A2939,#REF!,0)),#REF!,0),'Recurrent profile helpers'!J$2)*IF($A2939="", "0", INDEX(#REF!,MATCH($A2939,#REF!,0))),"")</f>
        <v/>
      </c>
      <c r="K2939" s="72" t="str">
        <f>IFERROR(INDEX(#REF!,MATCH(INDEX(#REF!,MATCH($A2939,#REF!,0)),#REF!,0),'Recurrent profile helpers'!K$2)*IF($A2939="", "0", INDEX(#REF!,MATCH($A2939,#REF!,0))),"")</f>
        <v/>
      </c>
      <c r="L2939" s="72" t="str">
        <f>IFERROR(INDEX(#REF!,MATCH(INDEX(#REF!,MATCH($A2939,#REF!,0)),#REF!,0),'Recurrent profile helpers'!L$2)*IF($A2939="", "0", INDEX(#REF!,MATCH($A2939,#REF!,0))),"")</f>
        <v/>
      </c>
      <c r="M2939" s="72" t="str">
        <f>IFERROR(INDEX(#REF!,MATCH(INDEX(#REF!,MATCH($A2939,#REF!,0)),#REF!,0),'Recurrent profile helpers'!M$2)*IF($A2939="", "0", INDEX(#REF!,MATCH($A2939,#REF!,0))),"")</f>
        <v/>
      </c>
      <c r="N2939" s="72" t="str">
        <f>IFERROR(INDEX(#REF!,MATCH(INDEX(#REF!,MATCH($A2939,#REF!,0)),#REF!,0),'Recurrent profile helpers'!N$2)*IF($A2939="", "0", INDEX(#REF!,MATCH($A2939,#REF!,0))),"")</f>
        <v/>
      </c>
    </row>
    <row r="2940" spans="1:14">
      <c r="A2940" t="str">
        <f t="array" ref="A2940">IFERROR(INDEX(#REF!, SMALL(IF((MID(#REF!,2,1)="."),ROW($A$6:$A$4897)-ROW($A$6)+1,IF((MID(#REF!,3,1)="."),ROW($A$6:$A$4892)-ROW($A$6)+1)), ROW(2938:2938))),"" )</f>
        <v/>
      </c>
      <c r="B2940" s="72" t="str">
        <f>IF($A2940="", "", INDEX(#REF!,MATCH($A2940,#REF!,0)))</f>
        <v/>
      </c>
      <c r="C2940" s="72" t="str">
        <f>IFERROR(INDEX(#REF!,MATCH(INDEX(#REF!,MATCH($A2940,#REF!,0)),#REF!,0),'Recurrent profile helpers'!C$2)*IF($A2940="", "0", INDEX(#REF!,MATCH($A2940,#REF!,0))),"")</f>
        <v/>
      </c>
      <c r="D2940" s="72" t="str">
        <f>IFERROR(INDEX(#REF!,MATCH(INDEX(#REF!,MATCH($A2940,#REF!,0)),#REF!,0),'Recurrent profile helpers'!D$2)*IF($A2940="", "0", INDEX(#REF!,MATCH($A2940,#REF!,0))),"")</f>
        <v/>
      </c>
      <c r="E2940" s="72" t="str">
        <f>IFERROR(INDEX(#REF!,MATCH(INDEX(#REF!,MATCH($A2940,#REF!,0)),#REF!,0),'Recurrent profile helpers'!E$2)*IF($A2940="", "0", INDEX(#REF!,MATCH($A2940,#REF!,0))),"")</f>
        <v/>
      </c>
      <c r="F2940" s="72" t="str">
        <f>IFERROR(INDEX(#REF!,MATCH(INDEX(#REF!,MATCH($A2940,#REF!,0)),#REF!,0),'Recurrent profile helpers'!F$2)*IF($A2940="", "0", INDEX(#REF!,MATCH($A2940,#REF!,0))),"")</f>
        <v/>
      </c>
      <c r="G2940" s="72" t="str">
        <f>IFERROR(INDEX(#REF!,MATCH(INDEX(#REF!,MATCH($A2940,#REF!,0)),#REF!,0),'Recurrent profile helpers'!G$2)*IF($A2940="", "0", INDEX(#REF!,MATCH($A2940,#REF!,0))),"")</f>
        <v/>
      </c>
      <c r="H2940" s="72" t="str">
        <f>IFERROR(INDEX(#REF!,MATCH(INDEX(#REF!,MATCH($A2940,#REF!,0)),#REF!,0),'Recurrent profile helpers'!H$2)*IF($A2940="", "0", INDEX(#REF!,MATCH($A2940,#REF!,0))),"")</f>
        <v/>
      </c>
      <c r="I2940" s="72" t="str">
        <f>IFERROR(INDEX(#REF!,MATCH(INDEX(#REF!,MATCH($A2940,#REF!,0)),#REF!,0),'Recurrent profile helpers'!I$2)*IF($A2940="", "0", INDEX(#REF!,MATCH($A2940,#REF!,0))),"")</f>
        <v/>
      </c>
      <c r="J2940" s="72" t="str">
        <f>IFERROR(INDEX(#REF!,MATCH(INDEX(#REF!,MATCH($A2940,#REF!,0)),#REF!,0),'Recurrent profile helpers'!J$2)*IF($A2940="", "0", INDEX(#REF!,MATCH($A2940,#REF!,0))),"")</f>
        <v/>
      </c>
      <c r="K2940" s="72" t="str">
        <f>IFERROR(INDEX(#REF!,MATCH(INDEX(#REF!,MATCH($A2940,#REF!,0)),#REF!,0),'Recurrent profile helpers'!K$2)*IF($A2940="", "0", INDEX(#REF!,MATCH($A2940,#REF!,0))),"")</f>
        <v/>
      </c>
      <c r="L2940" s="72" t="str">
        <f>IFERROR(INDEX(#REF!,MATCH(INDEX(#REF!,MATCH($A2940,#REF!,0)),#REF!,0),'Recurrent profile helpers'!L$2)*IF($A2940="", "0", INDEX(#REF!,MATCH($A2940,#REF!,0))),"")</f>
        <v/>
      </c>
      <c r="M2940" s="72" t="str">
        <f>IFERROR(INDEX(#REF!,MATCH(INDEX(#REF!,MATCH($A2940,#REF!,0)),#REF!,0),'Recurrent profile helpers'!M$2)*IF($A2940="", "0", INDEX(#REF!,MATCH($A2940,#REF!,0))),"")</f>
        <v/>
      </c>
      <c r="N2940" s="72" t="str">
        <f>IFERROR(INDEX(#REF!,MATCH(INDEX(#REF!,MATCH($A2940,#REF!,0)),#REF!,0),'Recurrent profile helpers'!N$2)*IF($A2940="", "0", INDEX(#REF!,MATCH($A2940,#REF!,0))),"")</f>
        <v/>
      </c>
    </row>
    <row r="2941" spans="1:14">
      <c r="A2941" t="str">
        <f t="array" ref="A2941">IFERROR(INDEX(#REF!, SMALL(IF((MID(#REF!,2,1)="."),ROW($A$6:$A$4897)-ROW($A$6)+1,IF((MID(#REF!,3,1)="."),ROW($A$6:$A$4892)-ROW($A$6)+1)), ROW(2939:2939))),"" )</f>
        <v/>
      </c>
      <c r="B2941" s="72" t="str">
        <f>IF($A2941="", "", INDEX(#REF!,MATCH($A2941,#REF!,0)))</f>
        <v/>
      </c>
      <c r="C2941" s="72" t="str">
        <f>IFERROR(INDEX(#REF!,MATCH(INDEX(#REF!,MATCH($A2941,#REF!,0)),#REF!,0),'Recurrent profile helpers'!C$2)*IF($A2941="", "0", INDEX(#REF!,MATCH($A2941,#REF!,0))),"")</f>
        <v/>
      </c>
      <c r="D2941" s="72" t="str">
        <f>IFERROR(INDEX(#REF!,MATCH(INDEX(#REF!,MATCH($A2941,#REF!,0)),#REF!,0),'Recurrent profile helpers'!D$2)*IF($A2941="", "0", INDEX(#REF!,MATCH($A2941,#REF!,0))),"")</f>
        <v/>
      </c>
      <c r="E2941" s="72" t="str">
        <f>IFERROR(INDEX(#REF!,MATCH(INDEX(#REF!,MATCH($A2941,#REF!,0)),#REF!,0),'Recurrent profile helpers'!E$2)*IF($A2941="", "0", INDEX(#REF!,MATCH($A2941,#REF!,0))),"")</f>
        <v/>
      </c>
      <c r="F2941" s="72" t="str">
        <f>IFERROR(INDEX(#REF!,MATCH(INDEX(#REF!,MATCH($A2941,#REF!,0)),#REF!,0),'Recurrent profile helpers'!F$2)*IF($A2941="", "0", INDEX(#REF!,MATCH($A2941,#REF!,0))),"")</f>
        <v/>
      </c>
      <c r="G2941" s="72" t="str">
        <f>IFERROR(INDEX(#REF!,MATCH(INDEX(#REF!,MATCH($A2941,#REF!,0)),#REF!,0),'Recurrent profile helpers'!G$2)*IF($A2941="", "0", INDEX(#REF!,MATCH($A2941,#REF!,0))),"")</f>
        <v/>
      </c>
      <c r="H2941" s="72" t="str">
        <f>IFERROR(INDEX(#REF!,MATCH(INDEX(#REF!,MATCH($A2941,#REF!,0)),#REF!,0),'Recurrent profile helpers'!H$2)*IF($A2941="", "0", INDEX(#REF!,MATCH($A2941,#REF!,0))),"")</f>
        <v/>
      </c>
      <c r="I2941" s="72" t="str">
        <f>IFERROR(INDEX(#REF!,MATCH(INDEX(#REF!,MATCH($A2941,#REF!,0)),#REF!,0),'Recurrent profile helpers'!I$2)*IF($A2941="", "0", INDEX(#REF!,MATCH($A2941,#REF!,0))),"")</f>
        <v/>
      </c>
      <c r="J2941" s="72" t="str">
        <f>IFERROR(INDEX(#REF!,MATCH(INDEX(#REF!,MATCH($A2941,#REF!,0)),#REF!,0),'Recurrent profile helpers'!J$2)*IF($A2941="", "0", INDEX(#REF!,MATCH($A2941,#REF!,0))),"")</f>
        <v/>
      </c>
      <c r="K2941" s="72" t="str">
        <f>IFERROR(INDEX(#REF!,MATCH(INDEX(#REF!,MATCH($A2941,#REF!,0)),#REF!,0),'Recurrent profile helpers'!K$2)*IF($A2941="", "0", INDEX(#REF!,MATCH($A2941,#REF!,0))),"")</f>
        <v/>
      </c>
      <c r="L2941" s="72" t="str">
        <f>IFERROR(INDEX(#REF!,MATCH(INDEX(#REF!,MATCH($A2941,#REF!,0)),#REF!,0),'Recurrent profile helpers'!L$2)*IF($A2941="", "0", INDEX(#REF!,MATCH($A2941,#REF!,0))),"")</f>
        <v/>
      </c>
      <c r="M2941" s="72" t="str">
        <f>IFERROR(INDEX(#REF!,MATCH(INDEX(#REF!,MATCH($A2941,#REF!,0)),#REF!,0),'Recurrent profile helpers'!M$2)*IF($A2941="", "0", INDEX(#REF!,MATCH($A2941,#REF!,0))),"")</f>
        <v/>
      </c>
      <c r="N2941" s="72" t="str">
        <f>IFERROR(INDEX(#REF!,MATCH(INDEX(#REF!,MATCH($A2941,#REF!,0)),#REF!,0),'Recurrent profile helpers'!N$2)*IF($A2941="", "0", INDEX(#REF!,MATCH($A2941,#REF!,0))),"")</f>
        <v/>
      </c>
    </row>
    <row r="2942" spans="1:14">
      <c r="A2942" t="str">
        <f t="array" ref="A2942">IFERROR(INDEX(#REF!, SMALL(IF((MID(#REF!,2,1)="."),ROW($A$6:$A$4897)-ROW($A$6)+1,IF((MID(#REF!,3,1)="."),ROW($A$6:$A$4892)-ROW($A$6)+1)), ROW(2940:2940))),"" )</f>
        <v/>
      </c>
      <c r="B2942" s="72" t="str">
        <f>IF($A2942="", "", INDEX(#REF!,MATCH($A2942,#REF!,0)))</f>
        <v/>
      </c>
      <c r="C2942" s="72" t="str">
        <f>IFERROR(INDEX(#REF!,MATCH(INDEX(#REF!,MATCH($A2942,#REF!,0)),#REF!,0),'Recurrent profile helpers'!C$2)*IF($A2942="", "0", INDEX(#REF!,MATCH($A2942,#REF!,0))),"")</f>
        <v/>
      </c>
      <c r="D2942" s="72" t="str">
        <f>IFERROR(INDEX(#REF!,MATCH(INDEX(#REF!,MATCH($A2942,#REF!,0)),#REF!,0),'Recurrent profile helpers'!D$2)*IF($A2942="", "0", INDEX(#REF!,MATCH($A2942,#REF!,0))),"")</f>
        <v/>
      </c>
      <c r="E2942" s="72" t="str">
        <f>IFERROR(INDEX(#REF!,MATCH(INDEX(#REF!,MATCH($A2942,#REF!,0)),#REF!,0),'Recurrent profile helpers'!E$2)*IF($A2942="", "0", INDEX(#REF!,MATCH($A2942,#REF!,0))),"")</f>
        <v/>
      </c>
      <c r="F2942" s="72" t="str">
        <f>IFERROR(INDEX(#REF!,MATCH(INDEX(#REF!,MATCH($A2942,#REF!,0)),#REF!,0),'Recurrent profile helpers'!F$2)*IF($A2942="", "0", INDEX(#REF!,MATCH($A2942,#REF!,0))),"")</f>
        <v/>
      </c>
      <c r="G2942" s="72" t="str">
        <f>IFERROR(INDEX(#REF!,MATCH(INDEX(#REF!,MATCH($A2942,#REF!,0)),#REF!,0),'Recurrent profile helpers'!G$2)*IF($A2942="", "0", INDEX(#REF!,MATCH($A2942,#REF!,0))),"")</f>
        <v/>
      </c>
      <c r="H2942" s="72" t="str">
        <f>IFERROR(INDEX(#REF!,MATCH(INDEX(#REF!,MATCH($A2942,#REF!,0)),#REF!,0),'Recurrent profile helpers'!H$2)*IF($A2942="", "0", INDEX(#REF!,MATCH($A2942,#REF!,0))),"")</f>
        <v/>
      </c>
      <c r="I2942" s="72" t="str">
        <f>IFERROR(INDEX(#REF!,MATCH(INDEX(#REF!,MATCH($A2942,#REF!,0)),#REF!,0),'Recurrent profile helpers'!I$2)*IF($A2942="", "0", INDEX(#REF!,MATCH($A2942,#REF!,0))),"")</f>
        <v/>
      </c>
      <c r="J2942" s="72" t="str">
        <f>IFERROR(INDEX(#REF!,MATCH(INDEX(#REF!,MATCH($A2942,#REF!,0)),#REF!,0),'Recurrent profile helpers'!J$2)*IF($A2942="", "0", INDEX(#REF!,MATCH($A2942,#REF!,0))),"")</f>
        <v/>
      </c>
      <c r="K2942" s="72" t="str">
        <f>IFERROR(INDEX(#REF!,MATCH(INDEX(#REF!,MATCH($A2942,#REF!,0)),#REF!,0),'Recurrent profile helpers'!K$2)*IF($A2942="", "0", INDEX(#REF!,MATCH($A2942,#REF!,0))),"")</f>
        <v/>
      </c>
      <c r="L2942" s="72" t="str">
        <f>IFERROR(INDEX(#REF!,MATCH(INDEX(#REF!,MATCH($A2942,#REF!,0)),#REF!,0),'Recurrent profile helpers'!L$2)*IF($A2942="", "0", INDEX(#REF!,MATCH($A2942,#REF!,0))),"")</f>
        <v/>
      </c>
      <c r="M2942" s="72" t="str">
        <f>IFERROR(INDEX(#REF!,MATCH(INDEX(#REF!,MATCH($A2942,#REF!,0)),#REF!,0),'Recurrent profile helpers'!M$2)*IF($A2942="", "0", INDEX(#REF!,MATCH($A2942,#REF!,0))),"")</f>
        <v/>
      </c>
      <c r="N2942" s="72" t="str">
        <f>IFERROR(INDEX(#REF!,MATCH(INDEX(#REF!,MATCH($A2942,#REF!,0)),#REF!,0),'Recurrent profile helpers'!N$2)*IF($A2942="", "0", INDEX(#REF!,MATCH($A2942,#REF!,0))),"")</f>
        <v/>
      </c>
    </row>
    <row r="2943" spans="1:14">
      <c r="A2943" t="str">
        <f t="array" ref="A2943">IFERROR(INDEX(#REF!, SMALL(IF((MID(#REF!,2,1)="."),ROW($A$6:$A$4897)-ROW($A$6)+1,IF((MID(#REF!,3,1)="."),ROW($A$6:$A$4892)-ROW($A$6)+1)), ROW(2941:2941))),"" )</f>
        <v/>
      </c>
      <c r="B2943" s="72" t="str">
        <f>IF($A2943="", "", INDEX(#REF!,MATCH($A2943,#REF!,0)))</f>
        <v/>
      </c>
      <c r="C2943" s="72" t="str">
        <f>IFERROR(INDEX(#REF!,MATCH(INDEX(#REF!,MATCH($A2943,#REF!,0)),#REF!,0),'Recurrent profile helpers'!C$2)*IF($A2943="", "0", INDEX(#REF!,MATCH($A2943,#REF!,0))),"")</f>
        <v/>
      </c>
      <c r="D2943" s="72" t="str">
        <f>IFERROR(INDEX(#REF!,MATCH(INDEX(#REF!,MATCH($A2943,#REF!,0)),#REF!,0),'Recurrent profile helpers'!D$2)*IF($A2943="", "0", INDEX(#REF!,MATCH($A2943,#REF!,0))),"")</f>
        <v/>
      </c>
      <c r="E2943" s="72" t="str">
        <f>IFERROR(INDEX(#REF!,MATCH(INDEX(#REF!,MATCH($A2943,#REF!,0)),#REF!,0),'Recurrent profile helpers'!E$2)*IF($A2943="", "0", INDEX(#REF!,MATCH($A2943,#REF!,0))),"")</f>
        <v/>
      </c>
      <c r="F2943" s="72" t="str">
        <f>IFERROR(INDEX(#REF!,MATCH(INDEX(#REF!,MATCH($A2943,#REF!,0)),#REF!,0),'Recurrent profile helpers'!F$2)*IF($A2943="", "0", INDEX(#REF!,MATCH($A2943,#REF!,0))),"")</f>
        <v/>
      </c>
      <c r="G2943" s="72" t="str">
        <f>IFERROR(INDEX(#REF!,MATCH(INDEX(#REF!,MATCH($A2943,#REF!,0)),#REF!,0),'Recurrent profile helpers'!G$2)*IF($A2943="", "0", INDEX(#REF!,MATCH($A2943,#REF!,0))),"")</f>
        <v/>
      </c>
      <c r="H2943" s="72" t="str">
        <f>IFERROR(INDEX(#REF!,MATCH(INDEX(#REF!,MATCH($A2943,#REF!,0)),#REF!,0),'Recurrent profile helpers'!H$2)*IF($A2943="", "0", INDEX(#REF!,MATCH($A2943,#REF!,0))),"")</f>
        <v/>
      </c>
      <c r="I2943" s="72" t="str">
        <f>IFERROR(INDEX(#REF!,MATCH(INDEX(#REF!,MATCH($A2943,#REF!,0)),#REF!,0),'Recurrent profile helpers'!I$2)*IF($A2943="", "0", INDEX(#REF!,MATCH($A2943,#REF!,0))),"")</f>
        <v/>
      </c>
      <c r="J2943" s="72" t="str">
        <f>IFERROR(INDEX(#REF!,MATCH(INDEX(#REF!,MATCH($A2943,#REF!,0)),#REF!,0),'Recurrent profile helpers'!J$2)*IF($A2943="", "0", INDEX(#REF!,MATCH($A2943,#REF!,0))),"")</f>
        <v/>
      </c>
      <c r="K2943" s="72" t="str">
        <f>IFERROR(INDEX(#REF!,MATCH(INDEX(#REF!,MATCH($A2943,#REF!,0)),#REF!,0),'Recurrent profile helpers'!K$2)*IF($A2943="", "0", INDEX(#REF!,MATCH($A2943,#REF!,0))),"")</f>
        <v/>
      </c>
      <c r="L2943" s="72" t="str">
        <f>IFERROR(INDEX(#REF!,MATCH(INDEX(#REF!,MATCH($A2943,#REF!,0)),#REF!,0),'Recurrent profile helpers'!L$2)*IF($A2943="", "0", INDEX(#REF!,MATCH($A2943,#REF!,0))),"")</f>
        <v/>
      </c>
      <c r="M2943" s="72" t="str">
        <f>IFERROR(INDEX(#REF!,MATCH(INDEX(#REF!,MATCH($A2943,#REF!,0)),#REF!,0),'Recurrent profile helpers'!M$2)*IF($A2943="", "0", INDEX(#REF!,MATCH($A2943,#REF!,0))),"")</f>
        <v/>
      </c>
      <c r="N2943" s="72" t="str">
        <f>IFERROR(INDEX(#REF!,MATCH(INDEX(#REF!,MATCH($A2943,#REF!,0)),#REF!,0),'Recurrent profile helpers'!N$2)*IF($A2943="", "0", INDEX(#REF!,MATCH($A2943,#REF!,0))),"")</f>
        <v/>
      </c>
    </row>
    <row r="2944" spans="1:14">
      <c r="A2944" t="str">
        <f t="array" ref="A2944">IFERROR(INDEX(#REF!, SMALL(IF((MID(#REF!,2,1)="."),ROW($A$6:$A$4897)-ROW($A$6)+1,IF((MID(#REF!,3,1)="."),ROW($A$6:$A$4892)-ROW($A$6)+1)), ROW(2942:2942))),"" )</f>
        <v/>
      </c>
      <c r="B2944" s="72" t="str">
        <f>IF($A2944="", "", INDEX(#REF!,MATCH($A2944,#REF!,0)))</f>
        <v/>
      </c>
      <c r="C2944" s="72" t="str">
        <f>IFERROR(INDEX(#REF!,MATCH(INDEX(#REF!,MATCH($A2944,#REF!,0)),#REF!,0),'Recurrent profile helpers'!C$2)*IF($A2944="", "0", INDEX(#REF!,MATCH($A2944,#REF!,0))),"")</f>
        <v/>
      </c>
      <c r="D2944" s="72" t="str">
        <f>IFERROR(INDEX(#REF!,MATCH(INDEX(#REF!,MATCH($A2944,#REF!,0)),#REF!,0),'Recurrent profile helpers'!D$2)*IF($A2944="", "0", INDEX(#REF!,MATCH($A2944,#REF!,0))),"")</f>
        <v/>
      </c>
      <c r="E2944" s="72" t="str">
        <f>IFERROR(INDEX(#REF!,MATCH(INDEX(#REF!,MATCH($A2944,#REF!,0)),#REF!,0),'Recurrent profile helpers'!E$2)*IF($A2944="", "0", INDEX(#REF!,MATCH($A2944,#REF!,0))),"")</f>
        <v/>
      </c>
      <c r="F2944" s="72" t="str">
        <f>IFERROR(INDEX(#REF!,MATCH(INDEX(#REF!,MATCH($A2944,#REF!,0)),#REF!,0),'Recurrent profile helpers'!F$2)*IF($A2944="", "0", INDEX(#REF!,MATCH($A2944,#REF!,0))),"")</f>
        <v/>
      </c>
      <c r="G2944" s="72" t="str">
        <f>IFERROR(INDEX(#REF!,MATCH(INDEX(#REF!,MATCH($A2944,#REF!,0)),#REF!,0),'Recurrent profile helpers'!G$2)*IF($A2944="", "0", INDEX(#REF!,MATCH($A2944,#REF!,0))),"")</f>
        <v/>
      </c>
      <c r="H2944" s="72" t="str">
        <f>IFERROR(INDEX(#REF!,MATCH(INDEX(#REF!,MATCH($A2944,#REF!,0)),#REF!,0),'Recurrent profile helpers'!H$2)*IF($A2944="", "0", INDEX(#REF!,MATCH($A2944,#REF!,0))),"")</f>
        <v/>
      </c>
      <c r="I2944" s="72" t="str">
        <f>IFERROR(INDEX(#REF!,MATCH(INDEX(#REF!,MATCH($A2944,#REF!,0)),#REF!,0),'Recurrent profile helpers'!I$2)*IF($A2944="", "0", INDEX(#REF!,MATCH($A2944,#REF!,0))),"")</f>
        <v/>
      </c>
      <c r="J2944" s="72" t="str">
        <f>IFERROR(INDEX(#REF!,MATCH(INDEX(#REF!,MATCH($A2944,#REF!,0)),#REF!,0),'Recurrent profile helpers'!J$2)*IF($A2944="", "0", INDEX(#REF!,MATCH($A2944,#REF!,0))),"")</f>
        <v/>
      </c>
      <c r="K2944" s="72" t="str">
        <f>IFERROR(INDEX(#REF!,MATCH(INDEX(#REF!,MATCH($A2944,#REF!,0)),#REF!,0),'Recurrent profile helpers'!K$2)*IF($A2944="", "0", INDEX(#REF!,MATCH($A2944,#REF!,0))),"")</f>
        <v/>
      </c>
      <c r="L2944" s="72" t="str">
        <f>IFERROR(INDEX(#REF!,MATCH(INDEX(#REF!,MATCH($A2944,#REF!,0)),#REF!,0),'Recurrent profile helpers'!L$2)*IF($A2944="", "0", INDEX(#REF!,MATCH($A2944,#REF!,0))),"")</f>
        <v/>
      </c>
      <c r="M2944" s="72" t="str">
        <f>IFERROR(INDEX(#REF!,MATCH(INDEX(#REF!,MATCH($A2944,#REF!,0)),#REF!,0),'Recurrent profile helpers'!M$2)*IF($A2944="", "0", INDEX(#REF!,MATCH($A2944,#REF!,0))),"")</f>
        <v/>
      </c>
      <c r="N2944" s="72" t="str">
        <f>IFERROR(INDEX(#REF!,MATCH(INDEX(#REF!,MATCH($A2944,#REF!,0)),#REF!,0),'Recurrent profile helpers'!N$2)*IF($A2944="", "0", INDEX(#REF!,MATCH($A2944,#REF!,0))),"")</f>
        <v/>
      </c>
    </row>
    <row r="2945" spans="1:14">
      <c r="A2945" t="str">
        <f t="array" ref="A2945">IFERROR(INDEX(#REF!, SMALL(IF((MID(#REF!,2,1)="."),ROW($A$6:$A$4897)-ROW($A$6)+1,IF((MID(#REF!,3,1)="."),ROW($A$6:$A$4892)-ROW($A$6)+1)), ROW(2943:2943))),"" )</f>
        <v/>
      </c>
      <c r="B2945" s="72" t="str">
        <f>IF($A2945="", "", INDEX(#REF!,MATCH($A2945,#REF!,0)))</f>
        <v/>
      </c>
      <c r="C2945" s="72" t="str">
        <f>IFERROR(INDEX(#REF!,MATCH(INDEX(#REF!,MATCH($A2945,#REF!,0)),#REF!,0),'Recurrent profile helpers'!C$2)*IF($A2945="", "0", INDEX(#REF!,MATCH($A2945,#REF!,0))),"")</f>
        <v/>
      </c>
      <c r="D2945" s="72" t="str">
        <f>IFERROR(INDEX(#REF!,MATCH(INDEX(#REF!,MATCH($A2945,#REF!,0)),#REF!,0),'Recurrent profile helpers'!D$2)*IF($A2945="", "0", INDEX(#REF!,MATCH($A2945,#REF!,0))),"")</f>
        <v/>
      </c>
      <c r="E2945" s="72" t="str">
        <f>IFERROR(INDEX(#REF!,MATCH(INDEX(#REF!,MATCH($A2945,#REF!,0)),#REF!,0),'Recurrent profile helpers'!E$2)*IF($A2945="", "0", INDEX(#REF!,MATCH($A2945,#REF!,0))),"")</f>
        <v/>
      </c>
      <c r="F2945" s="72" t="str">
        <f>IFERROR(INDEX(#REF!,MATCH(INDEX(#REF!,MATCH($A2945,#REF!,0)),#REF!,0),'Recurrent profile helpers'!F$2)*IF($A2945="", "0", INDEX(#REF!,MATCH($A2945,#REF!,0))),"")</f>
        <v/>
      </c>
      <c r="G2945" s="72" t="str">
        <f>IFERROR(INDEX(#REF!,MATCH(INDEX(#REF!,MATCH($A2945,#REF!,0)),#REF!,0),'Recurrent profile helpers'!G$2)*IF($A2945="", "0", INDEX(#REF!,MATCH($A2945,#REF!,0))),"")</f>
        <v/>
      </c>
      <c r="H2945" s="72" t="str">
        <f>IFERROR(INDEX(#REF!,MATCH(INDEX(#REF!,MATCH($A2945,#REF!,0)),#REF!,0),'Recurrent profile helpers'!H$2)*IF($A2945="", "0", INDEX(#REF!,MATCH($A2945,#REF!,0))),"")</f>
        <v/>
      </c>
      <c r="I2945" s="72" t="str">
        <f>IFERROR(INDEX(#REF!,MATCH(INDEX(#REF!,MATCH($A2945,#REF!,0)),#REF!,0),'Recurrent profile helpers'!I$2)*IF($A2945="", "0", INDEX(#REF!,MATCH($A2945,#REF!,0))),"")</f>
        <v/>
      </c>
      <c r="J2945" s="72" t="str">
        <f>IFERROR(INDEX(#REF!,MATCH(INDEX(#REF!,MATCH($A2945,#REF!,0)),#REF!,0),'Recurrent profile helpers'!J$2)*IF($A2945="", "0", INDEX(#REF!,MATCH($A2945,#REF!,0))),"")</f>
        <v/>
      </c>
      <c r="K2945" s="72" t="str">
        <f>IFERROR(INDEX(#REF!,MATCH(INDEX(#REF!,MATCH($A2945,#REF!,0)),#REF!,0),'Recurrent profile helpers'!K$2)*IF($A2945="", "0", INDEX(#REF!,MATCH($A2945,#REF!,0))),"")</f>
        <v/>
      </c>
      <c r="L2945" s="72" t="str">
        <f>IFERROR(INDEX(#REF!,MATCH(INDEX(#REF!,MATCH($A2945,#REF!,0)),#REF!,0),'Recurrent profile helpers'!L$2)*IF($A2945="", "0", INDEX(#REF!,MATCH($A2945,#REF!,0))),"")</f>
        <v/>
      </c>
      <c r="M2945" s="72" t="str">
        <f>IFERROR(INDEX(#REF!,MATCH(INDEX(#REF!,MATCH($A2945,#REF!,0)),#REF!,0),'Recurrent profile helpers'!M$2)*IF($A2945="", "0", INDEX(#REF!,MATCH($A2945,#REF!,0))),"")</f>
        <v/>
      </c>
      <c r="N2945" s="72" t="str">
        <f>IFERROR(INDEX(#REF!,MATCH(INDEX(#REF!,MATCH($A2945,#REF!,0)),#REF!,0),'Recurrent profile helpers'!N$2)*IF($A2945="", "0", INDEX(#REF!,MATCH($A2945,#REF!,0))),"")</f>
        <v/>
      </c>
    </row>
    <row r="2946" spans="1:14">
      <c r="A2946" t="str">
        <f t="array" ref="A2946">IFERROR(INDEX(#REF!, SMALL(IF((MID(#REF!,2,1)="."),ROW($A$6:$A$4897)-ROW($A$6)+1,IF((MID(#REF!,3,1)="."),ROW($A$6:$A$4892)-ROW($A$6)+1)), ROW(2944:2944))),"" )</f>
        <v/>
      </c>
      <c r="B2946" s="72" t="str">
        <f>IF($A2946="", "", INDEX(#REF!,MATCH($A2946,#REF!,0)))</f>
        <v/>
      </c>
      <c r="C2946" s="72" t="str">
        <f>IFERROR(INDEX(#REF!,MATCH(INDEX(#REF!,MATCH($A2946,#REF!,0)),#REF!,0),'Recurrent profile helpers'!C$2)*IF($A2946="", "0", INDEX(#REF!,MATCH($A2946,#REF!,0))),"")</f>
        <v/>
      </c>
      <c r="D2946" s="72" t="str">
        <f>IFERROR(INDEX(#REF!,MATCH(INDEX(#REF!,MATCH($A2946,#REF!,0)),#REF!,0),'Recurrent profile helpers'!D$2)*IF($A2946="", "0", INDEX(#REF!,MATCH($A2946,#REF!,0))),"")</f>
        <v/>
      </c>
      <c r="E2946" s="72" t="str">
        <f>IFERROR(INDEX(#REF!,MATCH(INDEX(#REF!,MATCH($A2946,#REF!,0)),#REF!,0),'Recurrent profile helpers'!E$2)*IF($A2946="", "0", INDEX(#REF!,MATCH($A2946,#REF!,0))),"")</f>
        <v/>
      </c>
      <c r="F2946" s="72" t="str">
        <f>IFERROR(INDEX(#REF!,MATCH(INDEX(#REF!,MATCH($A2946,#REF!,0)),#REF!,0),'Recurrent profile helpers'!F$2)*IF($A2946="", "0", INDEX(#REF!,MATCH($A2946,#REF!,0))),"")</f>
        <v/>
      </c>
      <c r="G2946" s="72" t="str">
        <f>IFERROR(INDEX(#REF!,MATCH(INDEX(#REF!,MATCH($A2946,#REF!,0)),#REF!,0),'Recurrent profile helpers'!G$2)*IF($A2946="", "0", INDEX(#REF!,MATCH($A2946,#REF!,0))),"")</f>
        <v/>
      </c>
      <c r="H2946" s="72" t="str">
        <f>IFERROR(INDEX(#REF!,MATCH(INDEX(#REF!,MATCH($A2946,#REF!,0)),#REF!,0),'Recurrent profile helpers'!H$2)*IF($A2946="", "0", INDEX(#REF!,MATCH($A2946,#REF!,0))),"")</f>
        <v/>
      </c>
      <c r="I2946" s="72" t="str">
        <f>IFERROR(INDEX(#REF!,MATCH(INDEX(#REF!,MATCH($A2946,#REF!,0)),#REF!,0),'Recurrent profile helpers'!I$2)*IF($A2946="", "0", INDEX(#REF!,MATCH($A2946,#REF!,0))),"")</f>
        <v/>
      </c>
      <c r="J2946" s="72" t="str">
        <f>IFERROR(INDEX(#REF!,MATCH(INDEX(#REF!,MATCH($A2946,#REF!,0)),#REF!,0),'Recurrent profile helpers'!J$2)*IF($A2946="", "0", INDEX(#REF!,MATCH($A2946,#REF!,0))),"")</f>
        <v/>
      </c>
      <c r="K2946" s="72" t="str">
        <f>IFERROR(INDEX(#REF!,MATCH(INDEX(#REF!,MATCH($A2946,#REF!,0)),#REF!,0),'Recurrent profile helpers'!K$2)*IF($A2946="", "0", INDEX(#REF!,MATCH($A2946,#REF!,0))),"")</f>
        <v/>
      </c>
      <c r="L2946" s="72" t="str">
        <f>IFERROR(INDEX(#REF!,MATCH(INDEX(#REF!,MATCH($A2946,#REF!,0)),#REF!,0),'Recurrent profile helpers'!L$2)*IF($A2946="", "0", INDEX(#REF!,MATCH($A2946,#REF!,0))),"")</f>
        <v/>
      </c>
      <c r="M2946" s="72" t="str">
        <f>IFERROR(INDEX(#REF!,MATCH(INDEX(#REF!,MATCH($A2946,#REF!,0)),#REF!,0),'Recurrent profile helpers'!M$2)*IF($A2946="", "0", INDEX(#REF!,MATCH($A2946,#REF!,0))),"")</f>
        <v/>
      </c>
      <c r="N2946" s="72" t="str">
        <f>IFERROR(INDEX(#REF!,MATCH(INDEX(#REF!,MATCH($A2946,#REF!,0)),#REF!,0),'Recurrent profile helpers'!N$2)*IF($A2946="", "0", INDEX(#REF!,MATCH($A2946,#REF!,0))),"")</f>
        <v/>
      </c>
    </row>
    <row r="2947" spans="1:14">
      <c r="A2947" t="str">
        <f t="array" ref="A2947">IFERROR(INDEX(#REF!, SMALL(IF((MID(#REF!,2,1)="."),ROW($A$6:$A$4897)-ROW($A$6)+1,IF((MID(#REF!,3,1)="."),ROW($A$6:$A$4892)-ROW($A$6)+1)), ROW(2945:2945))),"" )</f>
        <v/>
      </c>
      <c r="B2947" s="72" t="str">
        <f>IF($A2947="", "", INDEX(#REF!,MATCH($A2947,#REF!,0)))</f>
        <v/>
      </c>
      <c r="C2947" s="72" t="str">
        <f>IFERROR(INDEX(#REF!,MATCH(INDEX(#REF!,MATCH($A2947,#REF!,0)),#REF!,0),'Recurrent profile helpers'!C$2)*IF($A2947="", "0", INDEX(#REF!,MATCH($A2947,#REF!,0))),"")</f>
        <v/>
      </c>
      <c r="D2947" s="72" t="str">
        <f>IFERROR(INDEX(#REF!,MATCH(INDEX(#REF!,MATCH($A2947,#REF!,0)),#REF!,0),'Recurrent profile helpers'!D$2)*IF($A2947="", "0", INDEX(#REF!,MATCH($A2947,#REF!,0))),"")</f>
        <v/>
      </c>
      <c r="E2947" s="72" t="str">
        <f>IFERROR(INDEX(#REF!,MATCH(INDEX(#REF!,MATCH($A2947,#REF!,0)),#REF!,0),'Recurrent profile helpers'!E$2)*IF($A2947="", "0", INDEX(#REF!,MATCH($A2947,#REF!,0))),"")</f>
        <v/>
      </c>
      <c r="F2947" s="72" t="str">
        <f>IFERROR(INDEX(#REF!,MATCH(INDEX(#REF!,MATCH($A2947,#REF!,0)),#REF!,0),'Recurrent profile helpers'!F$2)*IF($A2947="", "0", INDEX(#REF!,MATCH($A2947,#REF!,0))),"")</f>
        <v/>
      </c>
      <c r="G2947" s="72" t="str">
        <f>IFERROR(INDEX(#REF!,MATCH(INDEX(#REF!,MATCH($A2947,#REF!,0)),#REF!,0),'Recurrent profile helpers'!G$2)*IF($A2947="", "0", INDEX(#REF!,MATCH($A2947,#REF!,0))),"")</f>
        <v/>
      </c>
      <c r="H2947" s="72" t="str">
        <f>IFERROR(INDEX(#REF!,MATCH(INDEX(#REF!,MATCH($A2947,#REF!,0)),#REF!,0),'Recurrent profile helpers'!H$2)*IF($A2947="", "0", INDEX(#REF!,MATCH($A2947,#REF!,0))),"")</f>
        <v/>
      </c>
      <c r="I2947" s="72" t="str">
        <f>IFERROR(INDEX(#REF!,MATCH(INDEX(#REF!,MATCH($A2947,#REF!,0)),#REF!,0),'Recurrent profile helpers'!I$2)*IF($A2947="", "0", INDEX(#REF!,MATCH($A2947,#REF!,0))),"")</f>
        <v/>
      </c>
      <c r="J2947" s="72" t="str">
        <f>IFERROR(INDEX(#REF!,MATCH(INDEX(#REF!,MATCH($A2947,#REF!,0)),#REF!,0),'Recurrent profile helpers'!J$2)*IF($A2947="", "0", INDEX(#REF!,MATCH($A2947,#REF!,0))),"")</f>
        <v/>
      </c>
      <c r="K2947" s="72" t="str">
        <f>IFERROR(INDEX(#REF!,MATCH(INDEX(#REF!,MATCH($A2947,#REF!,0)),#REF!,0),'Recurrent profile helpers'!K$2)*IF($A2947="", "0", INDEX(#REF!,MATCH($A2947,#REF!,0))),"")</f>
        <v/>
      </c>
      <c r="L2947" s="72" t="str">
        <f>IFERROR(INDEX(#REF!,MATCH(INDEX(#REF!,MATCH($A2947,#REF!,0)),#REF!,0),'Recurrent profile helpers'!L$2)*IF($A2947="", "0", INDEX(#REF!,MATCH($A2947,#REF!,0))),"")</f>
        <v/>
      </c>
      <c r="M2947" s="72" t="str">
        <f>IFERROR(INDEX(#REF!,MATCH(INDEX(#REF!,MATCH($A2947,#REF!,0)),#REF!,0),'Recurrent profile helpers'!M$2)*IF($A2947="", "0", INDEX(#REF!,MATCH($A2947,#REF!,0))),"")</f>
        <v/>
      </c>
      <c r="N2947" s="72" t="str">
        <f>IFERROR(INDEX(#REF!,MATCH(INDEX(#REF!,MATCH($A2947,#REF!,0)),#REF!,0),'Recurrent profile helpers'!N$2)*IF($A2947="", "0", INDEX(#REF!,MATCH($A2947,#REF!,0))),"")</f>
        <v/>
      </c>
    </row>
    <row r="2948" spans="1:14">
      <c r="A2948" t="str">
        <f t="array" ref="A2948">IFERROR(INDEX(#REF!, SMALL(IF((MID(#REF!,2,1)="."),ROW($A$6:$A$4897)-ROW($A$6)+1,IF((MID(#REF!,3,1)="."),ROW($A$6:$A$4892)-ROW($A$6)+1)), ROW(2946:2946))),"" )</f>
        <v/>
      </c>
      <c r="B2948" s="72" t="str">
        <f>IF($A2948="", "", INDEX(#REF!,MATCH($A2948,#REF!,0)))</f>
        <v/>
      </c>
      <c r="C2948" s="72" t="str">
        <f>IFERROR(INDEX(#REF!,MATCH(INDEX(#REF!,MATCH($A2948,#REF!,0)),#REF!,0),'Recurrent profile helpers'!C$2)*IF($A2948="", "0", INDEX(#REF!,MATCH($A2948,#REF!,0))),"")</f>
        <v/>
      </c>
      <c r="D2948" s="72" t="str">
        <f>IFERROR(INDEX(#REF!,MATCH(INDEX(#REF!,MATCH($A2948,#REF!,0)),#REF!,0),'Recurrent profile helpers'!D$2)*IF($A2948="", "0", INDEX(#REF!,MATCH($A2948,#REF!,0))),"")</f>
        <v/>
      </c>
      <c r="E2948" s="72" t="str">
        <f>IFERROR(INDEX(#REF!,MATCH(INDEX(#REF!,MATCH($A2948,#REF!,0)),#REF!,0),'Recurrent profile helpers'!E$2)*IF($A2948="", "0", INDEX(#REF!,MATCH($A2948,#REF!,0))),"")</f>
        <v/>
      </c>
      <c r="F2948" s="72" t="str">
        <f>IFERROR(INDEX(#REF!,MATCH(INDEX(#REF!,MATCH($A2948,#REF!,0)),#REF!,0),'Recurrent profile helpers'!F$2)*IF($A2948="", "0", INDEX(#REF!,MATCH($A2948,#REF!,0))),"")</f>
        <v/>
      </c>
      <c r="G2948" s="72" t="str">
        <f>IFERROR(INDEX(#REF!,MATCH(INDEX(#REF!,MATCH($A2948,#REF!,0)),#REF!,0),'Recurrent profile helpers'!G$2)*IF($A2948="", "0", INDEX(#REF!,MATCH($A2948,#REF!,0))),"")</f>
        <v/>
      </c>
      <c r="H2948" s="72" t="str">
        <f>IFERROR(INDEX(#REF!,MATCH(INDEX(#REF!,MATCH($A2948,#REF!,0)),#REF!,0),'Recurrent profile helpers'!H$2)*IF($A2948="", "0", INDEX(#REF!,MATCH($A2948,#REF!,0))),"")</f>
        <v/>
      </c>
      <c r="I2948" s="72" t="str">
        <f>IFERROR(INDEX(#REF!,MATCH(INDEX(#REF!,MATCH($A2948,#REF!,0)),#REF!,0),'Recurrent profile helpers'!I$2)*IF($A2948="", "0", INDEX(#REF!,MATCH($A2948,#REF!,0))),"")</f>
        <v/>
      </c>
      <c r="J2948" s="72" t="str">
        <f>IFERROR(INDEX(#REF!,MATCH(INDEX(#REF!,MATCH($A2948,#REF!,0)),#REF!,0),'Recurrent profile helpers'!J$2)*IF($A2948="", "0", INDEX(#REF!,MATCH($A2948,#REF!,0))),"")</f>
        <v/>
      </c>
      <c r="K2948" s="72" t="str">
        <f>IFERROR(INDEX(#REF!,MATCH(INDEX(#REF!,MATCH($A2948,#REF!,0)),#REF!,0),'Recurrent profile helpers'!K$2)*IF($A2948="", "0", INDEX(#REF!,MATCH($A2948,#REF!,0))),"")</f>
        <v/>
      </c>
      <c r="L2948" s="72" t="str">
        <f>IFERROR(INDEX(#REF!,MATCH(INDEX(#REF!,MATCH($A2948,#REF!,0)),#REF!,0),'Recurrent profile helpers'!L$2)*IF($A2948="", "0", INDEX(#REF!,MATCH($A2948,#REF!,0))),"")</f>
        <v/>
      </c>
      <c r="M2948" s="72" t="str">
        <f>IFERROR(INDEX(#REF!,MATCH(INDEX(#REF!,MATCH($A2948,#REF!,0)),#REF!,0),'Recurrent profile helpers'!M$2)*IF($A2948="", "0", INDEX(#REF!,MATCH($A2948,#REF!,0))),"")</f>
        <v/>
      </c>
      <c r="N2948" s="72" t="str">
        <f>IFERROR(INDEX(#REF!,MATCH(INDEX(#REF!,MATCH($A2948,#REF!,0)),#REF!,0),'Recurrent profile helpers'!N$2)*IF($A2948="", "0", INDEX(#REF!,MATCH($A2948,#REF!,0))),"")</f>
        <v/>
      </c>
    </row>
    <row r="2949" spans="1:14">
      <c r="A2949" t="str">
        <f t="array" ref="A2949">IFERROR(INDEX(#REF!, SMALL(IF((MID(#REF!,2,1)="."),ROW($A$6:$A$4897)-ROW($A$6)+1,IF((MID(#REF!,3,1)="."),ROW($A$6:$A$4892)-ROW($A$6)+1)), ROW(2947:2947))),"" )</f>
        <v/>
      </c>
      <c r="B2949" s="72" t="str">
        <f>IF($A2949="", "", INDEX(#REF!,MATCH($A2949,#REF!,0)))</f>
        <v/>
      </c>
      <c r="C2949" s="72" t="str">
        <f>IFERROR(INDEX(#REF!,MATCH(INDEX(#REF!,MATCH($A2949,#REF!,0)),#REF!,0),'Recurrent profile helpers'!C$2)*IF($A2949="", "0", INDEX(#REF!,MATCH($A2949,#REF!,0))),"")</f>
        <v/>
      </c>
      <c r="D2949" s="72" t="str">
        <f>IFERROR(INDEX(#REF!,MATCH(INDEX(#REF!,MATCH($A2949,#REF!,0)),#REF!,0),'Recurrent profile helpers'!D$2)*IF($A2949="", "0", INDEX(#REF!,MATCH($A2949,#REF!,0))),"")</f>
        <v/>
      </c>
      <c r="E2949" s="72" t="str">
        <f>IFERROR(INDEX(#REF!,MATCH(INDEX(#REF!,MATCH($A2949,#REF!,0)),#REF!,0),'Recurrent profile helpers'!E$2)*IF($A2949="", "0", INDEX(#REF!,MATCH($A2949,#REF!,0))),"")</f>
        <v/>
      </c>
      <c r="F2949" s="72" t="str">
        <f>IFERROR(INDEX(#REF!,MATCH(INDEX(#REF!,MATCH($A2949,#REF!,0)),#REF!,0),'Recurrent profile helpers'!F$2)*IF($A2949="", "0", INDEX(#REF!,MATCH($A2949,#REF!,0))),"")</f>
        <v/>
      </c>
      <c r="G2949" s="72" t="str">
        <f>IFERROR(INDEX(#REF!,MATCH(INDEX(#REF!,MATCH($A2949,#REF!,0)),#REF!,0),'Recurrent profile helpers'!G$2)*IF($A2949="", "0", INDEX(#REF!,MATCH($A2949,#REF!,0))),"")</f>
        <v/>
      </c>
      <c r="H2949" s="72" t="str">
        <f>IFERROR(INDEX(#REF!,MATCH(INDEX(#REF!,MATCH($A2949,#REF!,0)),#REF!,0),'Recurrent profile helpers'!H$2)*IF($A2949="", "0", INDEX(#REF!,MATCH($A2949,#REF!,0))),"")</f>
        <v/>
      </c>
      <c r="I2949" s="72" t="str">
        <f>IFERROR(INDEX(#REF!,MATCH(INDEX(#REF!,MATCH($A2949,#REF!,0)),#REF!,0),'Recurrent profile helpers'!I$2)*IF($A2949="", "0", INDEX(#REF!,MATCH($A2949,#REF!,0))),"")</f>
        <v/>
      </c>
      <c r="J2949" s="72" t="str">
        <f>IFERROR(INDEX(#REF!,MATCH(INDEX(#REF!,MATCH($A2949,#REF!,0)),#REF!,0),'Recurrent profile helpers'!J$2)*IF($A2949="", "0", INDEX(#REF!,MATCH($A2949,#REF!,0))),"")</f>
        <v/>
      </c>
      <c r="K2949" s="72" t="str">
        <f>IFERROR(INDEX(#REF!,MATCH(INDEX(#REF!,MATCH($A2949,#REF!,0)),#REF!,0),'Recurrent profile helpers'!K$2)*IF($A2949="", "0", INDEX(#REF!,MATCH($A2949,#REF!,0))),"")</f>
        <v/>
      </c>
      <c r="L2949" s="72" t="str">
        <f>IFERROR(INDEX(#REF!,MATCH(INDEX(#REF!,MATCH($A2949,#REF!,0)),#REF!,0),'Recurrent profile helpers'!L$2)*IF($A2949="", "0", INDEX(#REF!,MATCH($A2949,#REF!,0))),"")</f>
        <v/>
      </c>
      <c r="M2949" s="72" t="str">
        <f>IFERROR(INDEX(#REF!,MATCH(INDEX(#REF!,MATCH($A2949,#REF!,0)),#REF!,0),'Recurrent profile helpers'!M$2)*IF($A2949="", "0", INDEX(#REF!,MATCH($A2949,#REF!,0))),"")</f>
        <v/>
      </c>
      <c r="N2949" s="72" t="str">
        <f>IFERROR(INDEX(#REF!,MATCH(INDEX(#REF!,MATCH($A2949,#REF!,0)),#REF!,0),'Recurrent profile helpers'!N$2)*IF($A2949="", "0", INDEX(#REF!,MATCH($A2949,#REF!,0))),"")</f>
        <v/>
      </c>
    </row>
    <row r="2950" spans="1:14">
      <c r="A2950" t="str">
        <f t="array" ref="A2950">IFERROR(INDEX(#REF!, SMALL(IF((MID(#REF!,2,1)="."),ROW($A$6:$A$4897)-ROW($A$6)+1,IF((MID(#REF!,3,1)="."),ROW($A$6:$A$4892)-ROW($A$6)+1)), ROW(2948:2948))),"" )</f>
        <v/>
      </c>
      <c r="B2950" s="72" t="str">
        <f>IF($A2950="", "", INDEX(#REF!,MATCH($A2950,#REF!,0)))</f>
        <v/>
      </c>
      <c r="C2950" s="72" t="str">
        <f>IFERROR(INDEX(#REF!,MATCH(INDEX(#REF!,MATCH($A2950,#REF!,0)),#REF!,0),'Recurrent profile helpers'!C$2)*IF($A2950="", "0", INDEX(#REF!,MATCH($A2950,#REF!,0))),"")</f>
        <v/>
      </c>
      <c r="D2950" s="72" t="str">
        <f>IFERROR(INDEX(#REF!,MATCH(INDEX(#REF!,MATCH($A2950,#REF!,0)),#REF!,0),'Recurrent profile helpers'!D$2)*IF($A2950="", "0", INDEX(#REF!,MATCH($A2950,#REF!,0))),"")</f>
        <v/>
      </c>
      <c r="E2950" s="72" t="str">
        <f>IFERROR(INDEX(#REF!,MATCH(INDEX(#REF!,MATCH($A2950,#REF!,0)),#REF!,0),'Recurrent profile helpers'!E$2)*IF($A2950="", "0", INDEX(#REF!,MATCH($A2950,#REF!,0))),"")</f>
        <v/>
      </c>
      <c r="F2950" s="72" t="str">
        <f>IFERROR(INDEX(#REF!,MATCH(INDEX(#REF!,MATCH($A2950,#REF!,0)),#REF!,0),'Recurrent profile helpers'!F$2)*IF($A2950="", "0", INDEX(#REF!,MATCH($A2950,#REF!,0))),"")</f>
        <v/>
      </c>
      <c r="G2950" s="72" t="str">
        <f>IFERROR(INDEX(#REF!,MATCH(INDEX(#REF!,MATCH($A2950,#REF!,0)),#REF!,0),'Recurrent profile helpers'!G$2)*IF($A2950="", "0", INDEX(#REF!,MATCH($A2950,#REF!,0))),"")</f>
        <v/>
      </c>
      <c r="H2950" s="72" t="str">
        <f>IFERROR(INDEX(#REF!,MATCH(INDEX(#REF!,MATCH($A2950,#REF!,0)),#REF!,0),'Recurrent profile helpers'!H$2)*IF($A2950="", "0", INDEX(#REF!,MATCH($A2950,#REF!,0))),"")</f>
        <v/>
      </c>
      <c r="I2950" s="72" t="str">
        <f>IFERROR(INDEX(#REF!,MATCH(INDEX(#REF!,MATCH($A2950,#REF!,0)),#REF!,0),'Recurrent profile helpers'!I$2)*IF($A2950="", "0", INDEX(#REF!,MATCH($A2950,#REF!,0))),"")</f>
        <v/>
      </c>
      <c r="J2950" s="72" t="str">
        <f>IFERROR(INDEX(#REF!,MATCH(INDEX(#REF!,MATCH($A2950,#REF!,0)),#REF!,0),'Recurrent profile helpers'!J$2)*IF($A2950="", "0", INDEX(#REF!,MATCH($A2950,#REF!,0))),"")</f>
        <v/>
      </c>
      <c r="K2950" s="72" t="str">
        <f>IFERROR(INDEX(#REF!,MATCH(INDEX(#REF!,MATCH($A2950,#REF!,0)),#REF!,0),'Recurrent profile helpers'!K$2)*IF($A2950="", "0", INDEX(#REF!,MATCH($A2950,#REF!,0))),"")</f>
        <v/>
      </c>
      <c r="L2950" s="72" t="str">
        <f>IFERROR(INDEX(#REF!,MATCH(INDEX(#REF!,MATCH($A2950,#REF!,0)),#REF!,0),'Recurrent profile helpers'!L$2)*IF($A2950="", "0", INDEX(#REF!,MATCH($A2950,#REF!,0))),"")</f>
        <v/>
      </c>
      <c r="M2950" s="72" t="str">
        <f>IFERROR(INDEX(#REF!,MATCH(INDEX(#REF!,MATCH($A2950,#REF!,0)),#REF!,0),'Recurrent profile helpers'!M$2)*IF($A2950="", "0", INDEX(#REF!,MATCH($A2950,#REF!,0))),"")</f>
        <v/>
      </c>
      <c r="N2950" s="72" t="str">
        <f>IFERROR(INDEX(#REF!,MATCH(INDEX(#REF!,MATCH($A2950,#REF!,0)),#REF!,0),'Recurrent profile helpers'!N$2)*IF($A2950="", "0", INDEX(#REF!,MATCH($A2950,#REF!,0))),"")</f>
        <v/>
      </c>
    </row>
    <row r="2951" spans="1:14">
      <c r="A2951" t="str">
        <f t="array" ref="A2951">IFERROR(INDEX(#REF!, SMALL(IF((MID(#REF!,2,1)="."),ROW($A$6:$A$4897)-ROW($A$6)+1,IF((MID(#REF!,3,1)="."),ROW($A$6:$A$4892)-ROW($A$6)+1)), ROW(2949:2949))),"" )</f>
        <v/>
      </c>
      <c r="B2951" s="72" t="str">
        <f>IF($A2951="", "", INDEX(#REF!,MATCH($A2951,#REF!,0)))</f>
        <v/>
      </c>
      <c r="C2951" s="72" t="str">
        <f>IFERROR(INDEX(#REF!,MATCH(INDEX(#REF!,MATCH($A2951,#REF!,0)),#REF!,0),'Recurrent profile helpers'!C$2)*IF($A2951="", "0", INDEX(#REF!,MATCH($A2951,#REF!,0))),"")</f>
        <v/>
      </c>
      <c r="D2951" s="72" t="str">
        <f>IFERROR(INDEX(#REF!,MATCH(INDEX(#REF!,MATCH($A2951,#REF!,0)),#REF!,0),'Recurrent profile helpers'!D$2)*IF($A2951="", "0", INDEX(#REF!,MATCH($A2951,#REF!,0))),"")</f>
        <v/>
      </c>
      <c r="E2951" s="72" t="str">
        <f>IFERROR(INDEX(#REF!,MATCH(INDEX(#REF!,MATCH($A2951,#REF!,0)),#REF!,0),'Recurrent profile helpers'!E$2)*IF($A2951="", "0", INDEX(#REF!,MATCH($A2951,#REF!,0))),"")</f>
        <v/>
      </c>
      <c r="F2951" s="72" t="str">
        <f>IFERROR(INDEX(#REF!,MATCH(INDEX(#REF!,MATCH($A2951,#REF!,0)),#REF!,0),'Recurrent profile helpers'!F$2)*IF($A2951="", "0", INDEX(#REF!,MATCH($A2951,#REF!,0))),"")</f>
        <v/>
      </c>
      <c r="G2951" s="72" t="str">
        <f>IFERROR(INDEX(#REF!,MATCH(INDEX(#REF!,MATCH($A2951,#REF!,0)),#REF!,0),'Recurrent profile helpers'!G$2)*IF($A2951="", "0", INDEX(#REF!,MATCH($A2951,#REF!,0))),"")</f>
        <v/>
      </c>
      <c r="H2951" s="72" t="str">
        <f>IFERROR(INDEX(#REF!,MATCH(INDEX(#REF!,MATCH($A2951,#REF!,0)),#REF!,0),'Recurrent profile helpers'!H$2)*IF($A2951="", "0", INDEX(#REF!,MATCH($A2951,#REF!,0))),"")</f>
        <v/>
      </c>
      <c r="I2951" s="72" t="str">
        <f>IFERROR(INDEX(#REF!,MATCH(INDEX(#REF!,MATCH($A2951,#REF!,0)),#REF!,0),'Recurrent profile helpers'!I$2)*IF($A2951="", "0", INDEX(#REF!,MATCH($A2951,#REF!,0))),"")</f>
        <v/>
      </c>
      <c r="J2951" s="72" t="str">
        <f>IFERROR(INDEX(#REF!,MATCH(INDEX(#REF!,MATCH($A2951,#REF!,0)),#REF!,0),'Recurrent profile helpers'!J$2)*IF($A2951="", "0", INDEX(#REF!,MATCH($A2951,#REF!,0))),"")</f>
        <v/>
      </c>
      <c r="K2951" s="72" t="str">
        <f>IFERROR(INDEX(#REF!,MATCH(INDEX(#REF!,MATCH($A2951,#REF!,0)),#REF!,0),'Recurrent profile helpers'!K$2)*IF($A2951="", "0", INDEX(#REF!,MATCH($A2951,#REF!,0))),"")</f>
        <v/>
      </c>
      <c r="L2951" s="72" t="str">
        <f>IFERROR(INDEX(#REF!,MATCH(INDEX(#REF!,MATCH($A2951,#REF!,0)),#REF!,0),'Recurrent profile helpers'!L$2)*IF($A2951="", "0", INDEX(#REF!,MATCH($A2951,#REF!,0))),"")</f>
        <v/>
      </c>
      <c r="M2951" s="72" t="str">
        <f>IFERROR(INDEX(#REF!,MATCH(INDEX(#REF!,MATCH($A2951,#REF!,0)),#REF!,0),'Recurrent profile helpers'!M$2)*IF($A2951="", "0", INDEX(#REF!,MATCH($A2951,#REF!,0))),"")</f>
        <v/>
      </c>
      <c r="N2951" s="72" t="str">
        <f>IFERROR(INDEX(#REF!,MATCH(INDEX(#REF!,MATCH($A2951,#REF!,0)),#REF!,0),'Recurrent profile helpers'!N$2)*IF($A2951="", "0", INDEX(#REF!,MATCH($A2951,#REF!,0))),"")</f>
        <v/>
      </c>
    </row>
    <row r="2952" spans="1:14">
      <c r="A2952" t="str">
        <f t="array" ref="A2952">IFERROR(INDEX(#REF!, SMALL(IF((MID(#REF!,2,1)="."),ROW($A$6:$A$4897)-ROW($A$6)+1,IF((MID(#REF!,3,1)="."),ROW($A$6:$A$4892)-ROW($A$6)+1)), ROW(2950:2950))),"" )</f>
        <v/>
      </c>
      <c r="B2952" s="72" t="str">
        <f>IF($A2952="", "", INDEX(#REF!,MATCH($A2952,#REF!,0)))</f>
        <v/>
      </c>
      <c r="C2952" s="72" t="str">
        <f>IFERROR(INDEX(#REF!,MATCH(INDEX(#REF!,MATCH($A2952,#REF!,0)),#REF!,0),'Recurrent profile helpers'!C$2)*IF($A2952="", "0", INDEX(#REF!,MATCH($A2952,#REF!,0))),"")</f>
        <v/>
      </c>
      <c r="D2952" s="72" t="str">
        <f>IFERROR(INDEX(#REF!,MATCH(INDEX(#REF!,MATCH($A2952,#REF!,0)),#REF!,0),'Recurrent profile helpers'!D$2)*IF($A2952="", "0", INDEX(#REF!,MATCH($A2952,#REF!,0))),"")</f>
        <v/>
      </c>
      <c r="E2952" s="72" t="str">
        <f>IFERROR(INDEX(#REF!,MATCH(INDEX(#REF!,MATCH($A2952,#REF!,0)),#REF!,0),'Recurrent profile helpers'!E$2)*IF($A2952="", "0", INDEX(#REF!,MATCH($A2952,#REF!,0))),"")</f>
        <v/>
      </c>
      <c r="F2952" s="72" t="str">
        <f>IFERROR(INDEX(#REF!,MATCH(INDEX(#REF!,MATCH($A2952,#REF!,0)),#REF!,0),'Recurrent profile helpers'!F$2)*IF($A2952="", "0", INDEX(#REF!,MATCH($A2952,#REF!,0))),"")</f>
        <v/>
      </c>
      <c r="G2952" s="72" t="str">
        <f>IFERROR(INDEX(#REF!,MATCH(INDEX(#REF!,MATCH($A2952,#REF!,0)),#REF!,0),'Recurrent profile helpers'!G$2)*IF($A2952="", "0", INDEX(#REF!,MATCH($A2952,#REF!,0))),"")</f>
        <v/>
      </c>
      <c r="H2952" s="72" t="str">
        <f>IFERROR(INDEX(#REF!,MATCH(INDEX(#REF!,MATCH($A2952,#REF!,0)),#REF!,0),'Recurrent profile helpers'!H$2)*IF($A2952="", "0", INDEX(#REF!,MATCH($A2952,#REF!,0))),"")</f>
        <v/>
      </c>
      <c r="I2952" s="72" t="str">
        <f>IFERROR(INDEX(#REF!,MATCH(INDEX(#REF!,MATCH($A2952,#REF!,0)),#REF!,0),'Recurrent profile helpers'!I$2)*IF($A2952="", "0", INDEX(#REF!,MATCH($A2952,#REF!,0))),"")</f>
        <v/>
      </c>
      <c r="J2952" s="72" t="str">
        <f>IFERROR(INDEX(#REF!,MATCH(INDEX(#REF!,MATCH($A2952,#REF!,0)),#REF!,0),'Recurrent profile helpers'!J$2)*IF($A2952="", "0", INDEX(#REF!,MATCH($A2952,#REF!,0))),"")</f>
        <v/>
      </c>
      <c r="K2952" s="72" t="str">
        <f>IFERROR(INDEX(#REF!,MATCH(INDEX(#REF!,MATCH($A2952,#REF!,0)),#REF!,0),'Recurrent profile helpers'!K$2)*IF($A2952="", "0", INDEX(#REF!,MATCH($A2952,#REF!,0))),"")</f>
        <v/>
      </c>
      <c r="L2952" s="72" t="str">
        <f>IFERROR(INDEX(#REF!,MATCH(INDEX(#REF!,MATCH($A2952,#REF!,0)),#REF!,0),'Recurrent profile helpers'!L$2)*IF($A2952="", "0", INDEX(#REF!,MATCH($A2952,#REF!,0))),"")</f>
        <v/>
      </c>
      <c r="M2952" s="72" t="str">
        <f>IFERROR(INDEX(#REF!,MATCH(INDEX(#REF!,MATCH($A2952,#REF!,0)),#REF!,0),'Recurrent profile helpers'!M$2)*IF($A2952="", "0", INDEX(#REF!,MATCH($A2952,#REF!,0))),"")</f>
        <v/>
      </c>
      <c r="N2952" s="72" t="str">
        <f>IFERROR(INDEX(#REF!,MATCH(INDEX(#REF!,MATCH($A2952,#REF!,0)),#REF!,0),'Recurrent profile helpers'!N$2)*IF($A2952="", "0", INDEX(#REF!,MATCH($A2952,#REF!,0))),"")</f>
        <v/>
      </c>
    </row>
    <row r="2953" spans="1:14">
      <c r="A2953" t="str">
        <f t="array" ref="A2953">IFERROR(INDEX(#REF!, SMALL(IF((MID(#REF!,2,1)="."),ROW($A$6:$A$4897)-ROW($A$6)+1,IF((MID(#REF!,3,1)="."),ROW($A$6:$A$4892)-ROW($A$6)+1)), ROW(2951:2951))),"" )</f>
        <v/>
      </c>
      <c r="B2953" s="72" t="str">
        <f>IF($A2953="", "", INDEX(#REF!,MATCH($A2953,#REF!,0)))</f>
        <v/>
      </c>
      <c r="C2953" s="72" t="str">
        <f>IFERROR(INDEX(#REF!,MATCH(INDEX(#REF!,MATCH($A2953,#REF!,0)),#REF!,0),'Recurrent profile helpers'!C$2)*IF($A2953="", "0", INDEX(#REF!,MATCH($A2953,#REF!,0))),"")</f>
        <v/>
      </c>
      <c r="D2953" s="72" t="str">
        <f>IFERROR(INDEX(#REF!,MATCH(INDEX(#REF!,MATCH($A2953,#REF!,0)),#REF!,0),'Recurrent profile helpers'!D$2)*IF($A2953="", "0", INDEX(#REF!,MATCH($A2953,#REF!,0))),"")</f>
        <v/>
      </c>
      <c r="E2953" s="72" t="str">
        <f>IFERROR(INDEX(#REF!,MATCH(INDEX(#REF!,MATCH($A2953,#REF!,0)),#REF!,0),'Recurrent profile helpers'!E$2)*IF($A2953="", "0", INDEX(#REF!,MATCH($A2953,#REF!,0))),"")</f>
        <v/>
      </c>
      <c r="F2953" s="72" t="str">
        <f>IFERROR(INDEX(#REF!,MATCH(INDEX(#REF!,MATCH($A2953,#REF!,0)),#REF!,0),'Recurrent profile helpers'!F$2)*IF($A2953="", "0", INDEX(#REF!,MATCH($A2953,#REF!,0))),"")</f>
        <v/>
      </c>
      <c r="G2953" s="72" t="str">
        <f>IFERROR(INDEX(#REF!,MATCH(INDEX(#REF!,MATCH($A2953,#REF!,0)),#REF!,0),'Recurrent profile helpers'!G$2)*IF($A2953="", "0", INDEX(#REF!,MATCH($A2953,#REF!,0))),"")</f>
        <v/>
      </c>
      <c r="H2953" s="72" t="str">
        <f>IFERROR(INDEX(#REF!,MATCH(INDEX(#REF!,MATCH($A2953,#REF!,0)),#REF!,0),'Recurrent profile helpers'!H$2)*IF($A2953="", "0", INDEX(#REF!,MATCH($A2953,#REF!,0))),"")</f>
        <v/>
      </c>
      <c r="I2953" s="72" t="str">
        <f>IFERROR(INDEX(#REF!,MATCH(INDEX(#REF!,MATCH($A2953,#REF!,0)),#REF!,0),'Recurrent profile helpers'!I$2)*IF($A2953="", "0", INDEX(#REF!,MATCH($A2953,#REF!,0))),"")</f>
        <v/>
      </c>
      <c r="J2953" s="72" t="str">
        <f>IFERROR(INDEX(#REF!,MATCH(INDEX(#REF!,MATCH($A2953,#REF!,0)),#REF!,0),'Recurrent profile helpers'!J$2)*IF($A2953="", "0", INDEX(#REF!,MATCH($A2953,#REF!,0))),"")</f>
        <v/>
      </c>
      <c r="K2953" s="72" t="str">
        <f>IFERROR(INDEX(#REF!,MATCH(INDEX(#REF!,MATCH($A2953,#REF!,0)),#REF!,0),'Recurrent profile helpers'!K$2)*IF($A2953="", "0", INDEX(#REF!,MATCH($A2953,#REF!,0))),"")</f>
        <v/>
      </c>
      <c r="L2953" s="72" t="str">
        <f>IFERROR(INDEX(#REF!,MATCH(INDEX(#REF!,MATCH($A2953,#REF!,0)),#REF!,0),'Recurrent profile helpers'!L$2)*IF($A2953="", "0", INDEX(#REF!,MATCH($A2953,#REF!,0))),"")</f>
        <v/>
      </c>
      <c r="M2953" s="72" t="str">
        <f>IFERROR(INDEX(#REF!,MATCH(INDEX(#REF!,MATCH($A2953,#REF!,0)),#REF!,0),'Recurrent profile helpers'!M$2)*IF($A2953="", "0", INDEX(#REF!,MATCH($A2953,#REF!,0))),"")</f>
        <v/>
      </c>
      <c r="N2953" s="72" t="str">
        <f>IFERROR(INDEX(#REF!,MATCH(INDEX(#REF!,MATCH($A2953,#REF!,0)),#REF!,0),'Recurrent profile helpers'!N$2)*IF($A2953="", "0", INDEX(#REF!,MATCH($A2953,#REF!,0))),"")</f>
        <v/>
      </c>
    </row>
    <row r="2954" spans="1:14">
      <c r="A2954" t="str">
        <f t="array" ref="A2954">IFERROR(INDEX(#REF!, SMALL(IF((MID(#REF!,2,1)="."),ROW($A$6:$A$4897)-ROW($A$6)+1,IF((MID(#REF!,3,1)="."),ROW($A$6:$A$4892)-ROW($A$6)+1)), ROW(2952:2952))),"" )</f>
        <v/>
      </c>
      <c r="B2954" s="72" t="str">
        <f>IF($A2954="", "", INDEX(#REF!,MATCH($A2954,#REF!,0)))</f>
        <v/>
      </c>
      <c r="C2954" s="72" t="str">
        <f>IFERROR(INDEX(#REF!,MATCH(INDEX(#REF!,MATCH($A2954,#REF!,0)),#REF!,0),'Recurrent profile helpers'!C$2)*IF($A2954="", "0", INDEX(#REF!,MATCH($A2954,#REF!,0))),"")</f>
        <v/>
      </c>
      <c r="D2954" s="72" t="str">
        <f>IFERROR(INDEX(#REF!,MATCH(INDEX(#REF!,MATCH($A2954,#REF!,0)),#REF!,0),'Recurrent profile helpers'!D$2)*IF($A2954="", "0", INDEX(#REF!,MATCH($A2954,#REF!,0))),"")</f>
        <v/>
      </c>
      <c r="E2954" s="72" t="str">
        <f>IFERROR(INDEX(#REF!,MATCH(INDEX(#REF!,MATCH($A2954,#REF!,0)),#REF!,0),'Recurrent profile helpers'!E$2)*IF($A2954="", "0", INDEX(#REF!,MATCH($A2954,#REF!,0))),"")</f>
        <v/>
      </c>
      <c r="F2954" s="72" t="str">
        <f>IFERROR(INDEX(#REF!,MATCH(INDEX(#REF!,MATCH($A2954,#REF!,0)),#REF!,0),'Recurrent profile helpers'!F$2)*IF($A2954="", "0", INDEX(#REF!,MATCH($A2954,#REF!,0))),"")</f>
        <v/>
      </c>
      <c r="G2954" s="72" t="str">
        <f>IFERROR(INDEX(#REF!,MATCH(INDEX(#REF!,MATCH($A2954,#REF!,0)),#REF!,0),'Recurrent profile helpers'!G$2)*IF($A2954="", "0", INDEX(#REF!,MATCH($A2954,#REF!,0))),"")</f>
        <v/>
      </c>
      <c r="H2954" s="72" t="str">
        <f>IFERROR(INDEX(#REF!,MATCH(INDEX(#REF!,MATCH($A2954,#REF!,0)),#REF!,0),'Recurrent profile helpers'!H$2)*IF($A2954="", "0", INDEX(#REF!,MATCH($A2954,#REF!,0))),"")</f>
        <v/>
      </c>
      <c r="I2954" s="72" t="str">
        <f>IFERROR(INDEX(#REF!,MATCH(INDEX(#REF!,MATCH($A2954,#REF!,0)),#REF!,0),'Recurrent profile helpers'!I$2)*IF($A2954="", "0", INDEX(#REF!,MATCH($A2954,#REF!,0))),"")</f>
        <v/>
      </c>
      <c r="J2954" s="72" t="str">
        <f>IFERROR(INDEX(#REF!,MATCH(INDEX(#REF!,MATCH($A2954,#REF!,0)),#REF!,0),'Recurrent profile helpers'!J$2)*IF($A2954="", "0", INDEX(#REF!,MATCH($A2954,#REF!,0))),"")</f>
        <v/>
      </c>
      <c r="K2954" s="72" t="str">
        <f>IFERROR(INDEX(#REF!,MATCH(INDEX(#REF!,MATCH($A2954,#REF!,0)),#REF!,0),'Recurrent profile helpers'!K$2)*IF($A2954="", "0", INDEX(#REF!,MATCH($A2954,#REF!,0))),"")</f>
        <v/>
      </c>
      <c r="L2954" s="72" t="str">
        <f>IFERROR(INDEX(#REF!,MATCH(INDEX(#REF!,MATCH($A2954,#REF!,0)),#REF!,0),'Recurrent profile helpers'!L$2)*IF($A2954="", "0", INDEX(#REF!,MATCH($A2954,#REF!,0))),"")</f>
        <v/>
      </c>
      <c r="M2954" s="72" t="str">
        <f>IFERROR(INDEX(#REF!,MATCH(INDEX(#REF!,MATCH($A2954,#REF!,0)),#REF!,0),'Recurrent profile helpers'!M$2)*IF($A2954="", "0", INDEX(#REF!,MATCH($A2954,#REF!,0))),"")</f>
        <v/>
      </c>
      <c r="N2954" s="72" t="str">
        <f>IFERROR(INDEX(#REF!,MATCH(INDEX(#REF!,MATCH($A2954,#REF!,0)),#REF!,0),'Recurrent profile helpers'!N$2)*IF($A2954="", "0", INDEX(#REF!,MATCH($A2954,#REF!,0))),"")</f>
        <v/>
      </c>
    </row>
    <row r="2955" spans="1:14">
      <c r="A2955" t="str">
        <f t="array" ref="A2955">IFERROR(INDEX(#REF!, SMALL(IF((MID(#REF!,2,1)="."),ROW($A$6:$A$4897)-ROW($A$6)+1,IF((MID(#REF!,3,1)="."),ROW($A$6:$A$4892)-ROW($A$6)+1)), ROW(2953:2953))),"" )</f>
        <v/>
      </c>
      <c r="B2955" s="72" t="str">
        <f>IF($A2955="", "", INDEX(#REF!,MATCH($A2955,#REF!,0)))</f>
        <v/>
      </c>
      <c r="C2955" s="72" t="str">
        <f>IFERROR(INDEX(#REF!,MATCH(INDEX(#REF!,MATCH($A2955,#REF!,0)),#REF!,0),'Recurrent profile helpers'!C$2)*IF($A2955="", "0", INDEX(#REF!,MATCH($A2955,#REF!,0))),"")</f>
        <v/>
      </c>
      <c r="D2955" s="72" t="str">
        <f>IFERROR(INDEX(#REF!,MATCH(INDEX(#REF!,MATCH($A2955,#REF!,0)),#REF!,0),'Recurrent profile helpers'!D$2)*IF($A2955="", "0", INDEX(#REF!,MATCH($A2955,#REF!,0))),"")</f>
        <v/>
      </c>
      <c r="E2955" s="72" t="str">
        <f>IFERROR(INDEX(#REF!,MATCH(INDEX(#REF!,MATCH($A2955,#REF!,0)),#REF!,0),'Recurrent profile helpers'!E$2)*IF($A2955="", "0", INDEX(#REF!,MATCH($A2955,#REF!,0))),"")</f>
        <v/>
      </c>
      <c r="F2955" s="72" t="str">
        <f>IFERROR(INDEX(#REF!,MATCH(INDEX(#REF!,MATCH($A2955,#REF!,0)),#REF!,0),'Recurrent profile helpers'!F$2)*IF($A2955="", "0", INDEX(#REF!,MATCH($A2955,#REF!,0))),"")</f>
        <v/>
      </c>
      <c r="G2955" s="72" t="str">
        <f>IFERROR(INDEX(#REF!,MATCH(INDEX(#REF!,MATCH($A2955,#REF!,0)),#REF!,0),'Recurrent profile helpers'!G$2)*IF($A2955="", "0", INDEX(#REF!,MATCH($A2955,#REF!,0))),"")</f>
        <v/>
      </c>
      <c r="H2955" s="72" t="str">
        <f>IFERROR(INDEX(#REF!,MATCH(INDEX(#REF!,MATCH($A2955,#REF!,0)),#REF!,0),'Recurrent profile helpers'!H$2)*IF($A2955="", "0", INDEX(#REF!,MATCH($A2955,#REF!,0))),"")</f>
        <v/>
      </c>
      <c r="I2955" s="72" t="str">
        <f>IFERROR(INDEX(#REF!,MATCH(INDEX(#REF!,MATCH($A2955,#REF!,0)),#REF!,0),'Recurrent profile helpers'!I$2)*IF($A2955="", "0", INDEX(#REF!,MATCH($A2955,#REF!,0))),"")</f>
        <v/>
      </c>
      <c r="J2955" s="72" t="str">
        <f>IFERROR(INDEX(#REF!,MATCH(INDEX(#REF!,MATCH($A2955,#REF!,0)),#REF!,0),'Recurrent profile helpers'!J$2)*IF($A2955="", "0", INDEX(#REF!,MATCH($A2955,#REF!,0))),"")</f>
        <v/>
      </c>
      <c r="K2955" s="72" t="str">
        <f>IFERROR(INDEX(#REF!,MATCH(INDEX(#REF!,MATCH($A2955,#REF!,0)),#REF!,0),'Recurrent profile helpers'!K$2)*IF($A2955="", "0", INDEX(#REF!,MATCH($A2955,#REF!,0))),"")</f>
        <v/>
      </c>
      <c r="L2955" s="72" t="str">
        <f>IFERROR(INDEX(#REF!,MATCH(INDEX(#REF!,MATCH($A2955,#REF!,0)),#REF!,0),'Recurrent profile helpers'!L$2)*IF($A2955="", "0", INDEX(#REF!,MATCH($A2955,#REF!,0))),"")</f>
        <v/>
      </c>
      <c r="M2955" s="72" t="str">
        <f>IFERROR(INDEX(#REF!,MATCH(INDEX(#REF!,MATCH($A2955,#REF!,0)),#REF!,0),'Recurrent profile helpers'!M$2)*IF($A2955="", "0", INDEX(#REF!,MATCH($A2955,#REF!,0))),"")</f>
        <v/>
      </c>
      <c r="N2955" s="72" t="str">
        <f>IFERROR(INDEX(#REF!,MATCH(INDEX(#REF!,MATCH($A2955,#REF!,0)),#REF!,0),'Recurrent profile helpers'!N$2)*IF($A2955="", "0", INDEX(#REF!,MATCH($A2955,#REF!,0))),"")</f>
        <v/>
      </c>
    </row>
    <row r="2956" spans="1:14">
      <c r="A2956" t="str">
        <f t="array" ref="A2956">IFERROR(INDEX(#REF!, SMALL(IF((MID(#REF!,2,1)="."),ROW($A$6:$A$4897)-ROW($A$6)+1,IF((MID(#REF!,3,1)="."),ROW($A$6:$A$4892)-ROW($A$6)+1)), ROW(2954:2954))),"" )</f>
        <v/>
      </c>
      <c r="B2956" s="72" t="str">
        <f>IF($A2956="", "", INDEX(#REF!,MATCH($A2956,#REF!,0)))</f>
        <v/>
      </c>
      <c r="C2956" s="72" t="str">
        <f>IFERROR(INDEX(#REF!,MATCH(INDEX(#REF!,MATCH($A2956,#REF!,0)),#REF!,0),'Recurrent profile helpers'!C$2)*IF($A2956="", "0", INDEX(#REF!,MATCH($A2956,#REF!,0))),"")</f>
        <v/>
      </c>
      <c r="D2956" s="72" t="str">
        <f>IFERROR(INDEX(#REF!,MATCH(INDEX(#REF!,MATCH($A2956,#REF!,0)),#REF!,0),'Recurrent profile helpers'!D$2)*IF($A2956="", "0", INDEX(#REF!,MATCH($A2956,#REF!,0))),"")</f>
        <v/>
      </c>
      <c r="E2956" s="72" t="str">
        <f>IFERROR(INDEX(#REF!,MATCH(INDEX(#REF!,MATCH($A2956,#REF!,0)),#REF!,0),'Recurrent profile helpers'!E$2)*IF($A2956="", "0", INDEX(#REF!,MATCH($A2956,#REF!,0))),"")</f>
        <v/>
      </c>
      <c r="F2956" s="72" t="str">
        <f>IFERROR(INDEX(#REF!,MATCH(INDEX(#REF!,MATCH($A2956,#REF!,0)),#REF!,0),'Recurrent profile helpers'!F$2)*IF($A2956="", "0", INDEX(#REF!,MATCH($A2956,#REF!,0))),"")</f>
        <v/>
      </c>
      <c r="G2956" s="72" t="str">
        <f>IFERROR(INDEX(#REF!,MATCH(INDEX(#REF!,MATCH($A2956,#REF!,0)),#REF!,0),'Recurrent profile helpers'!G$2)*IF($A2956="", "0", INDEX(#REF!,MATCH($A2956,#REF!,0))),"")</f>
        <v/>
      </c>
      <c r="H2956" s="72" t="str">
        <f>IFERROR(INDEX(#REF!,MATCH(INDEX(#REF!,MATCH($A2956,#REF!,0)),#REF!,0),'Recurrent profile helpers'!H$2)*IF($A2956="", "0", INDEX(#REF!,MATCH($A2956,#REF!,0))),"")</f>
        <v/>
      </c>
      <c r="I2956" s="72" t="str">
        <f>IFERROR(INDEX(#REF!,MATCH(INDEX(#REF!,MATCH($A2956,#REF!,0)),#REF!,0),'Recurrent profile helpers'!I$2)*IF($A2956="", "0", INDEX(#REF!,MATCH($A2956,#REF!,0))),"")</f>
        <v/>
      </c>
      <c r="J2956" s="72" t="str">
        <f>IFERROR(INDEX(#REF!,MATCH(INDEX(#REF!,MATCH($A2956,#REF!,0)),#REF!,0),'Recurrent profile helpers'!J$2)*IF($A2956="", "0", INDEX(#REF!,MATCH($A2956,#REF!,0))),"")</f>
        <v/>
      </c>
      <c r="K2956" s="72" t="str">
        <f>IFERROR(INDEX(#REF!,MATCH(INDEX(#REF!,MATCH($A2956,#REF!,0)),#REF!,0),'Recurrent profile helpers'!K$2)*IF($A2956="", "0", INDEX(#REF!,MATCH($A2956,#REF!,0))),"")</f>
        <v/>
      </c>
      <c r="L2956" s="72" t="str">
        <f>IFERROR(INDEX(#REF!,MATCH(INDEX(#REF!,MATCH($A2956,#REF!,0)),#REF!,0),'Recurrent profile helpers'!L$2)*IF($A2956="", "0", INDEX(#REF!,MATCH($A2956,#REF!,0))),"")</f>
        <v/>
      </c>
      <c r="M2956" s="72" t="str">
        <f>IFERROR(INDEX(#REF!,MATCH(INDEX(#REF!,MATCH($A2956,#REF!,0)),#REF!,0),'Recurrent profile helpers'!M$2)*IF($A2956="", "0", INDEX(#REF!,MATCH($A2956,#REF!,0))),"")</f>
        <v/>
      </c>
      <c r="N2956" s="72" t="str">
        <f>IFERROR(INDEX(#REF!,MATCH(INDEX(#REF!,MATCH($A2956,#REF!,0)),#REF!,0),'Recurrent profile helpers'!N$2)*IF($A2956="", "0", INDEX(#REF!,MATCH($A2956,#REF!,0))),"")</f>
        <v/>
      </c>
    </row>
    <row r="2957" spans="1:14">
      <c r="A2957" t="str">
        <f t="array" ref="A2957">IFERROR(INDEX(#REF!, SMALL(IF((MID(#REF!,2,1)="."),ROW($A$6:$A$4897)-ROW($A$6)+1,IF((MID(#REF!,3,1)="."),ROW($A$6:$A$4892)-ROW($A$6)+1)), ROW(2955:2955))),"" )</f>
        <v/>
      </c>
      <c r="B2957" s="72" t="str">
        <f>IF($A2957="", "", INDEX(#REF!,MATCH($A2957,#REF!,0)))</f>
        <v/>
      </c>
      <c r="C2957" s="72" t="str">
        <f>IFERROR(INDEX(#REF!,MATCH(INDEX(#REF!,MATCH($A2957,#REF!,0)),#REF!,0),'Recurrent profile helpers'!C$2)*IF($A2957="", "0", INDEX(#REF!,MATCH($A2957,#REF!,0))),"")</f>
        <v/>
      </c>
      <c r="D2957" s="72" t="str">
        <f>IFERROR(INDEX(#REF!,MATCH(INDEX(#REF!,MATCH($A2957,#REF!,0)),#REF!,0),'Recurrent profile helpers'!D$2)*IF($A2957="", "0", INDEX(#REF!,MATCH($A2957,#REF!,0))),"")</f>
        <v/>
      </c>
      <c r="E2957" s="72" t="str">
        <f>IFERROR(INDEX(#REF!,MATCH(INDEX(#REF!,MATCH($A2957,#REF!,0)),#REF!,0),'Recurrent profile helpers'!E$2)*IF($A2957="", "0", INDEX(#REF!,MATCH($A2957,#REF!,0))),"")</f>
        <v/>
      </c>
      <c r="F2957" s="72" t="str">
        <f>IFERROR(INDEX(#REF!,MATCH(INDEX(#REF!,MATCH($A2957,#REF!,0)),#REF!,0),'Recurrent profile helpers'!F$2)*IF($A2957="", "0", INDEX(#REF!,MATCH($A2957,#REF!,0))),"")</f>
        <v/>
      </c>
      <c r="G2957" s="72" t="str">
        <f>IFERROR(INDEX(#REF!,MATCH(INDEX(#REF!,MATCH($A2957,#REF!,0)),#REF!,0),'Recurrent profile helpers'!G$2)*IF($A2957="", "0", INDEX(#REF!,MATCH($A2957,#REF!,0))),"")</f>
        <v/>
      </c>
      <c r="H2957" s="72" t="str">
        <f>IFERROR(INDEX(#REF!,MATCH(INDEX(#REF!,MATCH($A2957,#REF!,0)),#REF!,0),'Recurrent profile helpers'!H$2)*IF($A2957="", "0", INDEX(#REF!,MATCH($A2957,#REF!,0))),"")</f>
        <v/>
      </c>
      <c r="I2957" s="72" t="str">
        <f>IFERROR(INDEX(#REF!,MATCH(INDEX(#REF!,MATCH($A2957,#REF!,0)),#REF!,0),'Recurrent profile helpers'!I$2)*IF($A2957="", "0", INDEX(#REF!,MATCH($A2957,#REF!,0))),"")</f>
        <v/>
      </c>
      <c r="J2957" s="72" t="str">
        <f>IFERROR(INDEX(#REF!,MATCH(INDEX(#REF!,MATCH($A2957,#REF!,0)),#REF!,0),'Recurrent profile helpers'!J$2)*IF($A2957="", "0", INDEX(#REF!,MATCH($A2957,#REF!,0))),"")</f>
        <v/>
      </c>
      <c r="K2957" s="72" t="str">
        <f>IFERROR(INDEX(#REF!,MATCH(INDEX(#REF!,MATCH($A2957,#REF!,0)),#REF!,0),'Recurrent profile helpers'!K$2)*IF($A2957="", "0", INDEX(#REF!,MATCH($A2957,#REF!,0))),"")</f>
        <v/>
      </c>
      <c r="L2957" s="72" t="str">
        <f>IFERROR(INDEX(#REF!,MATCH(INDEX(#REF!,MATCH($A2957,#REF!,0)),#REF!,0),'Recurrent profile helpers'!L$2)*IF($A2957="", "0", INDEX(#REF!,MATCH($A2957,#REF!,0))),"")</f>
        <v/>
      </c>
      <c r="M2957" s="72" t="str">
        <f>IFERROR(INDEX(#REF!,MATCH(INDEX(#REF!,MATCH($A2957,#REF!,0)),#REF!,0),'Recurrent profile helpers'!M$2)*IF($A2957="", "0", INDEX(#REF!,MATCH($A2957,#REF!,0))),"")</f>
        <v/>
      </c>
      <c r="N2957" s="72" t="str">
        <f>IFERROR(INDEX(#REF!,MATCH(INDEX(#REF!,MATCH($A2957,#REF!,0)),#REF!,0),'Recurrent profile helpers'!N$2)*IF($A2957="", "0", INDEX(#REF!,MATCH($A2957,#REF!,0))),"")</f>
        <v/>
      </c>
    </row>
    <row r="2958" spans="1:14">
      <c r="A2958" t="str">
        <f t="array" ref="A2958">IFERROR(INDEX(#REF!, SMALL(IF((MID(#REF!,2,1)="."),ROW($A$6:$A$4897)-ROW($A$6)+1,IF((MID(#REF!,3,1)="."),ROW($A$6:$A$4892)-ROW($A$6)+1)), ROW(2956:2956))),"" )</f>
        <v/>
      </c>
      <c r="B2958" s="72" t="str">
        <f>IF($A2958="", "", INDEX(#REF!,MATCH($A2958,#REF!,0)))</f>
        <v/>
      </c>
      <c r="C2958" s="72" t="str">
        <f>IFERROR(INDEX(#REF!,MATCH(INDEX(#REF!,MATCH($A2958,#REF!,0)),#REF!,0),'Recurrent profile helpers'!C$2)*IF($A2958="", "0", INDEX(#REF!,MATCH($A2958,#REF!,0))),"")</f>
        <v/>
      </c>
      <c r="D2958" s="72" t="str">
        <f>IFERROR(INDEX(#REF!,MATCH(INDEX(#REF!,MATCH($A2958,#REF!,0)),#REF!,0),'Recurrent profile helpers'!D$2)*IF($A2958="", "0", INDEX(#REF!,MATCH($A2958,#REF!,0))),"")</f>
        <v/>
      </c>
      <c r="E2958" s="72" t="str">
        <f>IFERROR(INDEX(#REF!,MATCH(INDEX(#REF!,MATCH($A2958,#REF!,0)),#REF!,0),'Recurrent profile helpers'!E$2)*IF($A2958="", "0", INDEX(#REF!,MATCH($A2958,#REF!,0))),"")</f>
        <v/>
      </c>
      <c r="F2958" s="72" t="str">
        <f>IFERROR(INDEX(#REF!,MATCH(INDEX(#REF!,MATCH($A2958,#REF!,0)),#REF!,0),'Recurrent profile helpers'!F$2)*IF($A2958="", "0", INDEX(#REF!,MATCH($A2958,#REF!,0))),"")</f>
        <v/>
      </c>
      <c r="G2958" s="72" t="str">
        <f>IFERROR(INDEX(#REF!,MATCH(INDEX(#REF!,MATCH($A2958,#REF!,0)),#REF!,0),'Recurrent profile helpers'!G$2)*IF($A2958="", "0", INDEX(#REF!,MATCH($A2958,#REF!,0))),"")</f>
        <v/>
      </c>
      <c r="H2958" s="72" t="str">
        <f>IFERROR(INDEX(#REF!,MATCH(INDEX(#REF!,MATCH($A2958,#REF!,0)),#REF!,0),'Recurrent profile helpers'!H$2)*IF($A2958="", "0", INDEX(#REF!,MATCH($A2958,#REF!,0))),"")</f>
        <v/>
      </c>
      <c r="I2958" s="72" t="str">
        <f>IFERROR(INDEX(#REF!,MATCH(INDEX(#REF!,MATCH($A2958,#REF!,0)),#REF!,0),'Recurrent profile helpers'!I$2)*IF($A2958="", "0", INDEX(#REF!,MATCH($A2958,#REF!,0))),"")</f>
        <v/>
      </c>
      <c r="J2958" s="72" t="str">
        <f>IFERROR(INDEX(#REF!,MATCH(INDEX(#REF!,MATCH($A2958,#REF!,0)),#REF!,0),'Recurrent profile helpers'!J$2)*IF($A2958="", "0", INDEX(#REF!,MATCH($A2958,#REF!,0))),"")</f>
        <v/>
      </c>
      <c r="K2958" s="72" t="str">
        <f>IFERROR(INDEX(#REF!,MATCH(INDEX(#REF!,MATCH($A2958,#REF!,0)),#REF!,0),'Recurrent profile helpers'!K$2)*IF($A2958="", "0", INDEX(#REF!,MATCH($A2958,#REF!,0))),"")</f>
        <v/>
      </c>
      <c r="L2958" s="72" t="str">
        <f>IFERROR(INDEX(#REF!,MATCH(INDEX(#REF!,MATCH($A2958,#REF!,0)),#REF!,0),'Recurrent profile helpers'!L$2)*IF($A2958="", "0", INDEX(#REF!,MATCH($A2958,#REF!,0))),"")</f>
        <v/>
      </c>
      <c r="M2958" s="72" t="str">
        <f>IFERROR(INDEX(#REF!,MATCH(INDEX(#REF!,MATCH($A2958,#REF!,0)),#REF!,0),'Recurrent profile helpers'!M$2)*IF($A2958="", "0", INDEX(#REF!,MATCH($A2958,#REF!,0))),"")</f>
        <v/>
      </c>
      <c r="N2958" s="72" t="str">
        <f>IFERROR(INDEX(#REF!,MATCH(INDEX(#REF!,MATCH($A2958,#REF!,0)),#REF!,0),'Recurrent profile helpers'!N$2)*IF($A2958="", "0", INDEX(#REF!,MATCH($A2958,#REF!,0))),"")</f>
        <v/>
      </c>
    </row>
    <row r="2959" spans="1:14">
      <c r="A2959" t="str">
        <f t="array" ref="A2959">IFERROR(INDEX(#REF!, SMALL(IF((MID(#REF!,2,1)="."),ROW($A$6:$A$4897)-ROW($A$6)+1,IF((MID(#REF!,3,1)="."),ROW($A$6:$A$4892)-ROW($A$6)+1)), ROW(2957:2957))),"" )</f>
        <v/>
      </c>
      <c r="B2959" s="72" t="str">
        <f>IF($A2959="", "", INDEX(#REF!,MATCH($A2959,#REF!,0)))</f>
        <v/>
      </c>
      <c r="C2959" s="72" t="str">
        <f>IFERROR(INDEX(#REF!,MATCH(INDEX(#REF!,MATCH($A2959,#REF!,0)),#REF!,0),'Recurrent profile helpers'!C$2)*IF($A2959="", "0", INDEX(#REF!,MATCH($A2959,#REF!,0))),"")</f>
        <v/>
      </c>
      <c r="D2959" s="72" t="str">
        <f>IFERROR(INDEX(#REF!,MATCH(INDEX(#REF!,MATCH($A2959,#REF!,0)),#REF!,0),'Recurrent profile helpers'!D$2)*IF($A2959="", "0", INDEX(#REF!,MATCH($A2959,#REF!,0))),"")</f>
        <v/>
      </c>
      <c r="E2959" s="72" t="str">
        <f>IFERROR(INDEX(#REF!,MATCH(INDEX(#REF!,MATCH($A2959,#REF!,0)),#REF!,0),'Recurrent profile helpers'!E$2)*IF($A2959="", "0", INDEX(#REF!,MATCH($A2959,#REF!,0))),"")</f>
        <v/>
      </c>
      <c r="F2959" s="72" t="str">
        <f>IFERROR(INDEX(#REF!,MATCH(INDEX(#REF!,MATCH($A2959,#REF!,0)),#REF!,0),'Recurrent profile helpers'!F$2)*IF($A2959="", "0", INDEX(#REF!,MATCH($A2959,#REF!,0))),"")</f>
        <v/>
      </c>
      <c r="G2959" s="72" t="str">
        <f>IFERROR(INDEX(#REF!,MATCH(INDEX(#REF!,MATCH($A2959,#REF!,0)),#REF!,0),'Recurrent profile helpers'!G$2)*IF($A2959="", "0", INDEX(#REF!,MATCH($A2959,#REF!,0))),"")</f>
        <v/>
      </c>
      <c r="H2959" s="72" t="str">
        <f>IFERROR(INDEX(#REF!,MATCH(INDEX(#REF!,MATCH($A2959,#REF!,0)),#REF!,0),'Recurrent profile helpers'!H$2)*IF($A2959="", "0", INDEX(#REF!,MATCH($A2959,#REF!,0))),"")</f>
        <v/>
      </c>
      <c r="I2959" s="72" t="str">
        <f>IFERROR(INDEX(#REF!,MATCH(INDEX(#REF!,MATCH($A2959,#REF!,0)),#REF!,0),'Recurrent profile helpers'!I$2)*IF($A2959="", "0", INDEX(#REF!,MATCH($A2959,#REF!,0))),"")</f>
        <v/>
      </c>
      <c r="J2959" s="72" t="str">
        <f>IFERROR(INDEX(#REF!,MATCH(INDEX(#REF!,MATCH($A2959,#REF!,0)),#REF!,0),'Recurrent profile helpers'!J$2)*IF($A2959="", "0", INDEX(#REF!,MATCH($A2959,#REF!,0))),"")</f>
        <v/>
      </c>
      <c r="K2959" s="72" t="str">
        <f>IFERROR(INDEX(#REF!,MATCH(INDEX(#REF!,MATCH($A2959,#REF!,0)),#REF!,0),'Recurrent profile helpers'!K$2)*IF($A2959="", "0", INDEX(#REF!,MATCH($A2959,#REF!,0))),"")</f>
        <v/>
      </c>
      <c r="L2959" s="72" t="str">
        <f>IFERROR(INDEX(#REF!,MATCH(INDEX(#REF!,MATCH($A2959,#REF!,0)),#REF!,0),'Recurrent profile helpers'!L$2)*IF($A2959="", "0", INDEX(#REF!,MATCH($A2959,#REF!,0))),"")</f>
        <v/>
      </c>
      <c r="M2959" s="72" t="str">
        <f>IFERROR(INDEX(#REF!,MATCH(INDEX(#REF!,MATCH($A2959,#REF!,0)),#REF!,0),'Recurrent profile helpers'!M$2)*IF($A2959="", "0", INDEX(#REF!,MATCH($A2959,#REF!,0))),"")</f>
        <v/>
      </c>
      <c r="N2959" s="72" t="str">
        <f>IFERROR(INDEX(#REF!,MATCH(INDEX(#REF!,MATCH($A2959,#REF!,0)),#REF!,0),'Recurrent profile helpers'!N$2)*IF($A2959="", "0", INDEX(#REF!,MATCH($A2959,#REF!,0))),"")</f>
        <v/>
      </c>
    </row>
    <row r="2960" spans="1:14">
      <c r="A2960" t="str">
        <f t="array" ref="A2960">IFERROR(INDEX(#REF!, SMALL(IF((MID(#REF!,2,1)="."),ROW($A$6:$A$4897)-ROW($A$6)+1,IF((MID(#REF!,3,1)="."),ROW($A$6:$A$4892)-ROW($A$6)+1)), ROW(2958:2958))),"" )</f>
        <v/>
      </c>
      <c r="B2960" s="72" t="str">
        <f>IF($A2960="", "", INDEX(#REF!,MATCH($A2960,#REF!,0)))</f>
        <v/>
      </c>
      <c r="C2960" s="72" t="str">
        <f>IFERROR(INDEX(#REF!,MATCH(INDEX(#REF!,MATCH($A2960,#REF!,0)),#REF!,0),'Recurrent profile helpers'!C$2)*IF($A2960="", "0", INDEX(#REF!,MATCH($A2960,#REF!,0))),"")</f>
        <v/>
      </c>
      <c r="D2960" s="72" t="str">
        <f>IFERROR(INDEX(#REF!,MATCH(INDEX(#REF!,MATCH($A2960,#REF!,0)),#REF!,0),'Recurrent profile helpers'!D$2)*IF($A2960="", "0", INDEX(#REF!,MATCH($A2960,#REF!,0))),"")</f>
        <v/>
      </c>
      <c r="E2960" s="72" t="str">
        <f>IFERROR(INDEX(#REF!,MATCH(INDEX(#REF!,MATCH($A2960,#REF!,0)),#REF!,0),'Recurrent profile helpers'!E$2)*IF($A2960="", "0", INDEX(#REF!,MATCH($A2960,#REF!,0))),"")</f>
        <v/>
      </c>
      <c r="F2960" s="72" t="str">
        <f>IFERROR(INDEX(#REF!,MATCH(INDEX(#REF!,MATCH($A2960,#REF!,0)),#REF!,0),'Recurrent profile helpers'!F$2)*IF($A2960="", "0", INDEX(#REF!,MATCH($A2960,#REF!,0))),"")</f>
        <v/>
      </c>
      <c r="G2960" s="72" t="str">
        <f>IFERROR(INDEX(#REF!,MATCH(INDEX(#REF!,MATCH($A2960,#REF!,0)),#REF!,0),'Recurrent profile helpers'!G$2)*IF($A2960="", "0", INDEX(#REF!,MATCH($A2960,#REF!,0))),"")</f>
        <v/>
      </c>
      <c r="H2960" s="72" t="str">
        <f>IFERROR(INDEX(#REF!,MATCH(INDEX(#REF!,MATCH($A2960,#REF!,0)),#REF!,0),'Recurrent profile helpers'!H$2)*IF($A2960="", "0", INDEX(#REF!,MATCH($A2960,#REF!,0))),"")</f>
        <v/>
      </c>
      <c r="I2960" s="72" t="str">
        <f>IFERROR(INDEX(#REF!,MATCH(INDEX(#REF!,MATCH($A2960,#REF!,0)),#REF!,0),'Recurrent profile helpers'!I$2)*IF($A2960="", "0", INDEX(#REF!,MATCH($A2960,#REF!,0))),"")</f>
        <v/>
      </c>
      <c r="J2960" s="72" t="str">
        <f>IFERROR(INDEX(#REF!,MATCH(INDEX(#REF!,MATCH($A2960,#REF!,0)),#REF!,0),'Recurrent profile helpers'!J$2)*IF($A2960="", "0", INDEX(#REF!,MATCH($A2960,#REF!,0))),"")</f>
        <v/>
      </c>
      <c r="K2960" s="72" t="str">
        <f>IFERROR(INDEX(#REF!,MATCH(INDEX(#REF!,MATCH($A2960,#REF!,0)),#REF!,0),'Recurrent profile helpers'!K$2)*IF($A2960="", "0", INDEX(#REF!,MATCH($A2960,#REF!,0))),"")</f>
        <v/>
      </c>
      <c r="L2960" s="72" t="str">
        <f>IFERROR(INDEX(#REF!,MATCH(INDEX(#REF!,MATCH($A2960,#REF!,0)),#REF!,0),'Recurrent profile helpers'!L$2)*IF($A2960="", "0", INDEX(#REF!,MATCH($A2960,#REF!,0))),"")</f>
        <v/>
      </c>
      <c r="M2960" s="72" t="str">
        <f>IFERROR(INDEX(#REF!,MATCH(INDEX(#REF!,MATCH($A2960,#REF!,0)),#REF!,0),'Recurrent profile helpers'!M$2)*IF($A2960="", "0", INDEX(#REF!,MATCH($A2960,#REF!,0))),"")</f>
        <v/>
      </c>
      <c r="N2960" s="72" t="str">
        <f>IFERROR(INDEX(#REF!,MATCH(INDEX(#REF!,MATCH($A2960,#REF!,0)),#REF!,0),'Recurrent profile helpers'!N$2)*IF($A2960="", "0", INDEX(#REF!,MATCH($A2960,#REF!,0))),"")</f>
        <v/>
      </c>
    </row>
    <row r="2961" spans="1:14">
      <c r="A2961" t="str">
        <f t="array" ref="A2961">IFERROR(INDEX(#REF!, SMALL(IF((MID(#REF!,2,1)="."),ROW($A$6:$A$4897)-ROW($A$6)+1,IF((MID(#REF!,3,1)="."),ROW($A$6:$A$4892)-ROW($A$6)+1)), ROW(2959:2959))),"" )</f>
        <v/>
      </c>
      <c r="B2961" s="72" t="str">
        <f>IF($A2961="", "", INDEX(#REF!,MATCH($A2961,#REF!,0)))</f>
        <v/>
      </c>
      <c r="C2961" s="72" t="str">
        <f>IFERROR(INDEX(#REF!,MATCH(INDEX(#REF!,MATCH($A2961,#REF!,0)),#REF!,0),'Recurrent profile helpers'!C$2)*IF($A2961="", "0", INDEX(#REF!,MATCH($A2961,#REF!,0))),"")</f>
        <v/>
      </c>
      <c r="D2961" s="72" t="str">
        <f>IFERROR(INDEX(#REF!,MATCH(INDEX(#REF!,MATCH($A2961,#REF!,0)),#REF!,0),'Recurrent profile helpers'!D$2)*IF($A2961="", "0", INDEX(#REF!,MATCH($A2961,#REF!,0))),"")</f>
        <v/>
      </c>
      <c r="E2961" s="72" t="str">
        <f>IFERROR(INDEX(#REF!,MATCH(INDEX(#REF!,MATCH($A2961,#REF!,0)),#REF!,0),'Recurrent profile helpers'!E$2)*IF($A2961="", "0", INDEX(#REF!,MATCH($A2961,#REF!,0))),"")</f>
        <v/>
      </c>
      <c r="F2961" s="72" t="str">
        <f>IFERROR(INDEX(#REF!,MATCH(INDEX(#REF!,MATCH($A2961,#REF!,0)),#REF!,0),'Recurrent profile helpers'!F$2)*IF($A2961="", "0", INDEX(#REF!,MATCH($A2961,#REF!,0))),"")</f>
        <v/>
      </c>
      <c r="G2961" s="72" t="str">
        <f>IFERROR(INDEX(#REF!,MATCH(INDEX(#REF!,MATCH($A2961,#REF!,0)),#REF!,0),'Recurrent profile helpers'!G$2)*IF($A2961="", "0", INDEX(#REF!,MATCH($A2961,#REF!,0))),"")</f>
        <v/>
      </c>
      <c r="H2961" s="72" t="str">
        <f>IFERROR(INDEX(#REF!,MATCH(INDEX(#REF!,MATCH($A2961,#REF!,0)),#REF!,0),'Recurrent profile helpers'!H$2)*IF($A2961="", "0", INDEX(#REF!,MATCH($A2961,#REF!,0))),"")</f>
        <v/>
      </c>
      <c r="I2961" s="72" t="str">
        <f>IFERROR(INDEX(#REF!,MATCH(INDEX(#REF!,MATCH($A2961,#REF!,0)),#REF!,0),'Recurrent profile helpers'!I$2)*IF($A2961="", "0", INDEX(#REF!,MATCH($A2961,#REF!,0))),"")</f>
        <v/>
      </c>
      <c r="J2961" s="72" t="str">
        <f>IFERROR(INDEX(#REF!,MATCH(INDEX(#REF!,MATCH($A2961,#REF!,0)),#REF!,0),'Recurrent profile helpers'!J$2)*IF($A2961="", "0", INDEX(#REF!,MATCH($A2961,#REF!,0))),"")</f>
        <v/>
      </c>
      <c r="K2961" s="72" t="str">
        <f>IFERROR(INDEX(#REF!,MATCH(INDEX(#REF!,MATCH($A2961,#REF!,0)),#REF!,0),'Recurrent profile helpers'!K$2)*IF($A2961="", "0", INDEX(#REF!,MATCH($A2961,#REF!,0))),"")</f>
        <v/>
      </c>
      <c r="L2961" s="72" t="str">
        <f>IFERROR(INDEX(#REF!,MATCH(INDEX(#REF!,MATCH($A2961,#REF!,0)),#REF!,0),'Recurrent profile helpers'!L$2)*IF($A2961="", "0", INDEX(#REF!,MATCH($A2961,#REF!,0))),"")</f>
        <v/>
      </c>
      <c r="M2961" s="72" t="str">
        <f>IFERROR(INDEX(#REF!,MATCH(INDEX(#REF!,MATCH($A2961,#REF!,0)),#REF!,0),'Recurrent profile helpers'!M$2)*IF($A2961="", "0", INDEX(#REF!,MATCH($A2961,#REF!,0))),"")</f>
        <v/>
      </c>
      <c r="N2961" s="72" t="str">
        <f>IFERROR(INDEX(#REF!,MATCH(INDEX(#REF!,MATCH($A2961,#REF!,0)),#REF!,0),'Recurrent profile helpers'!N$2)*IF($A2961="", "0", INDEX(#REF!,MATCH($A2961,#REF!,0))),"")</f>
        <v/>
      </c>
    </row>
    <row r="2962" spans="1:14">
      <c r="A2962" t="str">
        <f t="array" ref="A2962">IFERROR(INDEX(#REF!, SMALL(IF((MID(#REF!,2,1)="."),ROW($A$6:$A$4897)-ROW($A$6)+1,IF((MID(#REF!,3,1)="."),ROW($A$6:$A$4892)-ROW($A$6)+1)), ROW(2960:2960))),"" )</f>
        <v/>
      </c>
      <c r="B2962" s="72" t="str">
        <f>IF($A2962="", "", INDEX(#REF!,MATCH($A2962,#REF!,0)))</f>
        <v/>
      </c>
      <c r="C2962" s="72" t="str">
        <f>IFERROR(INDEX(#REF!,MATCH(INDEX(#REF!,MATCH($A2962,#REF!,0)),#REF!,0),'Recurrent profile helpers'!C$2)*IF($A2962="", "0", INDEX(#REF!,MATCH($A2962,#REF!,0))),"")</f>
        <v/>
      </c>
      <c r="D2962" s="72" t="str">
        <f>IFERROR(INDEX(#REF!,MATCH(INDEX(#REF!,MATCH($A2962,#REF!,0)),#REF!,0),'Recurrent profile helpers'!D$2)*IF($A2962="", "0", INDEX(#REF!,MATCH($A2962,#REF!,0))),"")</f>
        <v/>
      </c>
      <c r="E2962" s="72" t="str">
        <f>IFERROR(INDEX(#REF!,MATCH(INDEX(#REF!,MATCH($A2962,#REF!,0)),#REF!,0),'Recurrent profile helpers'!E$2)*IF($A2962="", "0", INDEX(#REF!,MATCH($A2962,#REF!,0))),"")</f>
        <v/>
      </c>
      <c r="F2962" s="72" t="str">
        <f>IFERROR(INDEX(#REF!,MATCH(INDEX(#REF!,MATCH($A2962,#REF!,0)),#REF!,0),'Recurrent profile helpers'!F$2)*IF($A2962="", "0", INDEX(#REF!,MATCH($A2962,#REF!,0))),"")</f>
        <v/>
      </c>
      <c r="G2962" s="72" t="str">
        <f>IFERROR(INDEX(#REF!,MATCH(INDEX(#REF!,MATCH($A2962,#REF!,0)),#REF!,0),'Recurrent profile helpers'!G$2)*IF($A2962="", "0", INDEX(#REF!,MATCH($A2962,#REF!,0))),"")</f>
        <v/>
      </c>
      <c r="H2962" s="72" t="str">
        <f>IFERROR(INDEX(#REF!,MATCH(INDEX(#REF!,MATCH($A2962,#REF!,0)),#REF!,0),'Recurrent profile helpers'!H$2)*IF($A2962="", "0", INDEX(#REF!,MATCH($A2962,#REF!,0))),"")</f>
        <v/>
      </c>
      <c r="I2962" s="72" t="str">
        <f>IFERROR(INDEX(#REF!,MATCH(INDEX(#REF!,MATCH($A2962,#REF!,0)),#REF!,0),'Recurrent profile helpers'!I$2)*IF($A2962="", "0", INDEX(#REF!,MATCH($A2962,#REF!,0))),"")</f>
        <v/>
      </c>
      <c r="J2962" s="72" t="str">
        <f>IFERROR(INDEX(#REF!,MATCH(INDEX(#REF!,MATCH($A2962,#REF!,0)),#REF!,0),'Recurrent profile helpers'!J$2)*IF($A2962="", "0", INDEX(#REF!,MATCH($A2962,#REF!,0))),"")</f>
        <v/>
      </c>
      <c r="K2962" s="72" t="str">
        <f>IFERROR(INDEX(#REF!,MATCH(INDEX(#REF!,MATCH($A2962,#REF!,0)),#REF!,0),'Recurrent profile helpers'!K$2)*IF($A2962="", "0", INDEX(#REF!,MATCH($A2962,#REF!,0))),"")</f>
        <v/>
      </c>
      <c r="L2962" s="72" t="str">
        <f>IFERROR(INDEX(#REF!,MATCH(INDEX(#REF!,MATCH($A2962,#REF!,0)),#REF!,0),'Recurrent profile helpers'!L$2)*IF($A2962="", "0", INDEX(#REF!,MATCH($A2962,#REF!,0))),"")</f>
        <v/>
      </c>
      <c r="M2962" s="72" t="str">
        <f>IFERROR(INDEX(#REF!,MATCH(INDEX(#REF!,MATCH($A2962,#REF!,0)),#REF!,0),'Recurrent profile helpers'!M$2)*IF($A2962="", "0", INDEX(#REF!,MATCH($A2962,#REF!,0))),"")</f>
        <v/>
      </c>
      <c r="N2962" s="72" t="str">
        <f>IFERROR(INDEX(#REF!,MATCH(INDEX(#REF!,MATCH($A2962,#REF!,0)),#REF!,0),'Recurrent profile helpers'!N$2)*IF($A2962="", "0", INDEX(#REF!,MATCH($A2962,#REF!,0))),"")</f>
        <v/>
      </c>
    </row>
    <row r="2963" spans="1:14">
      <c r="A2963" t="str">
        <f t="array" ref="A2963">IFERROR(INDEX(#REF!, SMALL(IF((MID(#REF!,2,1)="."),ROW($A$6:$A$4897)-ROW($A$6)+1,IF((MID(#REF!,3,1)="."),ROW($A$6:$A$4892)-ROW($A$6)+1)), ROW(2961:2961))),"" )</f>
        <v/>
      </c>
      <c r="B2963" s="72" t="str">
        <f>IF($A2963="", "", INDEX(#REF!,MATCH($A2963,#REF!,0)))</f>
        <v/>
      </c>
      <c r="C2963" s="72" t="str">
        <f>IFERROR(INDEX(#REF!,MATCH(INDEX(#REF!,MATCH($A2963,#REF!,0)),#REF!,0),'Recurrent profile helpers'!C$2)*IF($A2963="", "0", INDEX(#REF!,MATCH($A2963,#REF!,0))),"")</f>
        <v/>
      </c>
      <c r="D2963" s="72" t="str">
        <f>IFERROR(INDEX(#REF!,MATCH(INDEX(#REF!,MATCH($A2963,#REF!,0)),#REF!,0),'Recurrent profile helpers'!D$2)*IF($A2963="", "0", INDEX(#REF!,MATCH($A2963,#REF!,0))),"")</f>
        <v/>
      </c>
      <c r="E2963" s="72" t="str">
        <f>IFERROR(INDEX(#REF!,MATCH(INDEX(#REF!,MATCH($A2963,#REF!,0)),#REF!,0),'Recurrent profile helpers'!E$2)*IF($A2963="", "0", INDEX(#REF!,MATCH($A2963,#REF!,0))),"")</f>
        <v/>
      </c>
      <c r="F2963" s="72" t="str">
        <f>IFERROR(INDEX(#REF!,MATCH(INDEX(#REF!,MATCH($A2963,#REF!,0)),#REF!,0),'Recurrent profile helpers'!F$2)*IF($A2963="", "0", INDEX(#REF!,MATCH($A2963,#REF!,0))),"")</f>
        <v/>
      </c>
      <c r="G2963" s="72" t="str">
        <f>IFERROR(INDEX(#REF!,MATCH(INDEX(#REF!,MATCH($A2963,#REF!,0)),#REF!,0),'Recurrent profile helpers'!G$2)*IF($A2963="", "0", INDEX(#REF!,MATCH($A2963,#REF!,0))),"")</f>
        <v/>
      </c>
      <c r="H2963" s="72" t="str">
        <f>IFERROR(INDEX(#REF!,MATCH(INDEX(#REF!,MATCH($A2963,#REF!,0)),#REF!,0),'Recurrent profile helpers'!H$2)*IF($A2963="", "0", INDEX(#REF!,MATCH($A2963,#REF!,0))),"")</f>
        <v/>
      </c>
      <c r="I2963" s="72" t="str">
        <f>IFERROR(INDEX(#REF!,MATCH(INDEX(#REF!,MATCH($A2963,#REF!,0)),#REF!,0),'Recurrent profile helpers'!I$2)*IF($A2963="", "0", INDEX(#REF!,MATCH($A2963,#REF!,0))),"")</f>
        <v/>
      </c>
      <c r="J2963" s="72" t="str">
        <f>IFERROR(INDEX(#REF!,MATCH(INDEX(#REF!,MATCH($A2963,#REF!,0)),#REF!,0),'Recurrent profile helpers'!J$2)*IF($A2963="", "0", INDEX(#REF!,MATCH($A2963,#REF!,0))),"")</f>
        <v/>
      </c>
      <c r="K2963" s="72" t="str">
        <f>IFERROR(INDEX(#REF!,MATCH(INDEX(#REF!,MATCH($A2963,#REF!,0)),#REF!,0),'Recurrent profile helpers'!K$2)*IF($A2963="", "0", INDEX(#REF!,MATCH($A2963,#REF!,0))),"")</f>
        <v/>
      </c>
      <c r="L2963" s="72" t="str">
        <f>IFERROR(INDEX(#REF!,MATCH(INDEX(#REF!,MATCH($A2963,#REF!,0)),#REF!,0),'Recurrent profile helpers'!L$2)*IF($A2963="", "0", INDEX(#REF!,MATCH($A2963,#REF!,0))),"")</f>
        <v/>
      </c>
      <c r="M2963" s="72" t="str">
        <f>IFERROR(INDEX(#REF!,MATCH(INDEX(#REF!,MATCH($A2963,#REF!,0)),#REF!,0),'Recurrent profile helpers'!M$2)*IF($A2963="", "0", INDEX(#REF!,MATCH($A2963,#REF!,0))),"")</f>
        <v/>
      </c>
      <c r="N2963" s="72" t="str">
        <f>IFERROR(INDEX(#REF!,MATCH(INDEX(#REF!,MATCH($A2963,#REF!,0)),#REF!,0),'Recurrent profile helpers'!N$2)*IF($A2963="", "0", INDEX(#REF!,MATCH($A2963,#REF!,0))),"")</f>
        <v/>
      </c>
    </row>
    <row r="2964" spans="1:14">
      <c r="A2964" t="str">
        <f t="array" ref="A2964">IFERROR(INDEX(#REF!, SMALL(IF((MID(#REF!,2,1)="."),ROW($A$6:$A$4897)-ROW($A$6)+1,IF((MID(#REF!,3,1)="."),ROW($A$6:$A$4892)-ROW($A$6)+1)), ROW(2962:2962))),"" )</f>
        <v/>
      </c>
      <c r="B2964" s="72" t="str">
        <f>IF($A2964="", "", INDEX(#REF!,MATCH($A2964,#REF!,0)))</f>
        <v/>
      </c>
      <c r="C2964" s="72" t="str">
        <f>IFERROR(INDEX(#REF!,MATCH(INDEX(#REF!,MATCH($A2964,#REF!,0)),#REF!,0),'Recurrent profile helpers'!C$2)*IF($A2964="", "0", INDEX(#REF!,MATCH($A2964,#REF!,0))),"")</f>
        <v/>
      </c>
      <c r="D2964" s="72" t="str">
        <f>IFERROR(INDEX(#REF!,MATCH(INDEX(#REF!,MATCH($A2964,#REF!,0)),#REF!,0),'Recurrent profile helpers'!D$2)*IF($A2964="", "0", INDEX(#REF!,MATCH($A2964,#REF!,0))),"")</f>
        <v/>
      </c>
      <c r="E2964" s="72" t="str">
        <f>IFERROR(INDEX(#REF!,MATCH(INDEX(#REF!,MATCH($A2964,#REF!,0)),#REF!,0),'Recurrent profile helpers'!E$2)*IF($A2964="", "0", INDEX(#REF!,MATCH($A2964,#REF!,0))),"")</f>
        <v/>
      </c>
      <c r="F2964" s="72" t="str">
        <f>IFERROR(INDEX(#REF!,MATCH(INDEX(#REF!,MATCH($A2964,#REF!,0)),#REF!,0),'Recurrent profile helpers'!F$2)*IF($A2964="", "0", INDEX(#REF!,MATCH($A2964,#REF!,0))),"")</f>
        <v/>
      </c>
      <c r="G2964" s="72" t="str">
        <f>IFERROR(INDEX(#REF!,MATCH(INDEX(#REF!,MATCH($A2964,#REF!,0)),#REF!,0),'Recurrent profile helpers'!G$2)*IF($A2964="", "0", INDEX(#REF!,MATCH($A2964,#REF!,0))),"")</f>
        <v/>
      </c>
      <c r="H2964" s="72" t="str">
        <f>IFERROR(INDEX(#REF!,MATCH(INDEX(#REF!,MATCH($A2964,#REF!,0)),#REF!,0),'Recurrent profile helpers'!H$2)*IF($A2964="", "0", INDEX(#REF!,MATCH($A2964,#REF!,0))),"")</f>
        <v/>
      </c>
      <c r="I2964" s="72" t="str">
        <f>IFERROR(INDEX(#REF!,MATCH(INDEX(#REF!,MATCH($A2964,#REF!,0)),#REF!,0),'Recurrent profile helpers'!I$2)*IF($A2964="", "0", INDEX(#REF!,MATCH($A2964,#REF!,0))),"")</f>
        <v/>
      </c>
      <c r="J2964" s="72" t="str">
        <f>IFERROR(INDEX(#REF!,MATCH(INDEX(#REF!,MATCH($A2964,#REF!,0)),#REF!,0),'Recurrent profile helpers'!J$2)*IF($A2964="", "0", INDEX(#REF!,MATCH($A2964,#REF!,0))),"")</f>
        <v/>
      </c>
      <c r="K2964" s="72" t="str">
        <f>IFERROR(INDEX(#REF!,MATCH(INDEX(#REF!,MATCH($A2964,#REF!,0)),#REF!,0),'Recurrent profile helpers'!K$2)*IF($A2964="", "0", INDEX(#REF!,MATCH($A2964,#REF!,0))),"")</f>
        <v/>
      </c>
      <c r="L2964" s="72" t="str">
        <f>IFERROR(INDEX(#REF!,MATCH(INDEX(#REF!,MATCH($A2964,#REF!,0)),#REF!,0),'Recurrent profile helpers'!L$2)*IF($A2964="", "0", INDEX(#REF!,MATCH($A2964,#REF!,0))),"")</f>
        <v/>
      </c>
      <c r="M2964" s="72" t="str">
        <f>IFERROR(INDEX(#REF!,MATCH(INDEX(#REF!,MATCH($A2964,#REF!,0)),#REF!,0),'Recurrent profile helpers'!M$2)*IF($A2964="", "0", INDEX(#REF!,MATCH($A2964,#REF!,0))),"")</f>
        <v/>
      </c>
      <c r="N2964" s="72" t="str">
        <f>IFERROR(INDEX(#REF!,MATCH(INDEX(#REF!,MATCH($A2964,#REF!,0)),#REF!,0),'Recurrent profile helpers'!N$2)*IF($A2964="", "0", INDEX(#REF!,MATCH($A2964,#REF!,0))),"")</f>
        <v/>
      </c>
    </row>
    <row r="2965" spans="1:14">
      <c r="A2965" t="str">
        <f t="array" ref="A2965">IFERROR(INDEX(#REF!, SMALL(IF((MID(#REF!,2,1)="."),ROW($A$6:$A$4897)-ROW($A$6)+1,IF((MID(#REF!,3,1)="."),ROW($A$6:$A$4892)-ROW($A$6)+1)), ROW(2963:2963))),"" )</f>
        <v/>
      </c>
      <c r="B2965" s="72" t="str">
        <f>IF($A2965="", "", INDEX(#REF!,MATCH($A2965,#REF!,0)))</f>
        <v/>
      </c>
      <c r="C2965" s="72" t="str">
        <f>IFERROR(INDEX(#REF!,MATCH(INDEX(#REF!,MATCH($A2965,#REF!,0)),#REF!,0),'Recurrent profile helpers'!C$2)*IF($A2965="", "0", INDEX(#REF!,MATCH($A2965,#REF!,0))),"")</f>
        <v/>
      </c>
      <c r="D2965" s="72" t="str">
        <f>IFERROR(INDEX(#REF!,MATCH(INDEX(#REF!,MATCH($A2965,#REF!,0)),#REF!,0),'Recurrent profile helpers'!D$2)*IF($A2965="", "0", INDEX(#REF!,MATCH($A2965,#REF!,0))),"")</f>
        <v/>
      </c>
      <c r="E2965" s="72" t="str">
        <f>IFERROR(INDEX(#REF!,MATCH(INDEX(#REF!,MATCH($A2965,#REF!,0)),#REF!,0),'Recurrent profile helpers'!E$2)*IF($A2965="", "0", INDEX(#REF!,MATCH($A2965,#REF!,0))),"")</f>
        <v/>
      </c>
      <c r="F2965" s="72" t="str">
        <f>IFERROR(INDEX(#REF!,MATCH(INDEX(#REF!,MATCH($A2965,#REF!,0)),#REF!,0),'Recurrent profile helpers'!F$2)*IF($A2965="", "0", INDEX(#REF!,MATCH($A2965,#REF!,0))),"")</f>
        <v/>
      </c>
      <c r="G2965" s="72" t="str">
        <f>IFERROR(INDEX(#REF!,MATCH(INDEX(#REF!,MATCH($A2965,#REF!,0)),#REF!,0),'Recurrent profile helpers'!G$2)*IF($A2965="", "0", INDEX(#REF!,MATCH($A2965,#REF!,0))),"")</f>
        <v/>
      </c>
      <c r="H2965" s="72" t="str">
        <f>IFERROR(INDEX(#REF!,MATCH(INDEX(#REF!,MATCH($A2965,#REF!,0)),#REF!,0),'Recurrent profile helpers'!H$2)*IF($A2965="", "0", INDEX(#REF!,MATCH($A2965,#REF!,0))),"")</f>
        <v/>
      </c>
      <c r="I2965" s="72" t="str">
        <f>IFERROR(INDEX(#REF!,MATCH(INDEX(#REF!,MATCH($A2965,#REF!,0)),#REF!,0),'Recurrent profile helpers'!I$2)*IF($A2965="", "0", INDEX(#REF!,MATCH($A2965,#REF!,0))),"")</f>
        <v/>
      </c>
      <c r="J2965" s="72" t="str">
        <f>IFERROR(INDEX(#REF!,MATCH(INDEX(#REF!,MATCH($A2965,#REF!,0)),#REF!,0),'Recurrent profile helpers'!J$2)*IF($A2965="", "0", INDEX(#REF!,MATCH($A2965,#REF!,0))),"")</f>
        <v/>
      </c>
      <c r="K2965" s="72" t="str">
        <f>IFERROR(INDEX(#REF!,MATCH(INDEX(#REF!,MATCH($A2965,#REF!,0)),#REF!,0),'Recurrent profile helpers'!K$2)*IF($A2965="", "0", INDEX(#REF!,MATCH($A2965,#REF!,0))),"")</f>
        <v/>
      </c>
      <c r="L2965" s="72" t="str">
        <f>IFERROR(INDEX(#REF!,MATCH(INDEX(#REF!,MATCH($A2965,#REF!,0)),#REF!,0),'Recurrent profile helpers'!L$2)*IF($A2965="", "0", INDEX(#REF!,MATCH($A2965,#REF!,0))),"")</f>
        <v/>
      </c>
      <c r="M2965" s="72" t="str">
        <f>IFERROR(INDEX(#REF!,MATCH(INDEX(#REF!,MATCH($A2965,#REF!,0)),#REF!,0),'Recurrent profile helpers'!M$2)*IF($A2965="", "0", INDEX(#REF!,MATCH($A2965,#REF!,0))),"")</f>
        <v/>
      </c>
      <c r="N2965" s="72" t="str">
        <f>IFERROR(INDEX(#REF!,MATCH(INDEX(#REF!,MATCH($A2965,#REF!,0)),#REF!,0),'Recurrent profile helpers'!N$2)*IF($A2965="", "0", INDEX(#REF!,MATCH($A2965,#REF!,0))),"")</f>
        <v/>
      </c>
    </row>
    <row r="2966" spans="1:14">
      <c r="A2966" t="str">
        <f t="array" ref="A2966">IFERROR(INDEX(#REF!, SMALL(IF((MID(#REF!,2,1)="."),ROW($A$6:$A$4897)-ROW($A$6)+1,IF((MID(#REF!,3,1)="."),ROW($A$6:$A$4892)-ROW($A$6)+1)), ROW(2964:2964))),"" )</f>
        <v/>
      </c>
      <c r="B2966" s="72" t="str">
        <f>IF($A2966="", "", INDEX(#REF!,MATCH($A2966,#REF!,0)))</f>
        <v/>
      </c>
      <c r="C2966" s="72" t="str">
        <f>IFERROR(INDEX(#REF!,MATCH(INDEX(#REF!,MATCH($A2966,#REF!,0)),#REF!,0),'Recurrent profile helpers'!C$2)*IF($A2966="", "0", INDEX(#REF!,MATCH($A2966,#REF!,0))),"")</f>
        <v/>
      </c>
      <c r="D2966" s="72" t="str">
        <f>IFERROR(INDEX(#REF!,MATCH(INDEX(#REF!,MATCH($A2966,#REF!,0)),#REF!,0),'Recurrent profile helpers'!D$2)*IF($A2966="", "0", INDEX(#REF!,MATCH($A2966,#REF!,0))),"")</f>
        <v/>
      </c>
      <c r="E2966" s="72" t="str">
        <f>IFERROR(INDEX(#REF!,MATCH(INDEX(#REF!,MATCH($A2966,#REF!,0)),#REF!,0),'Recurrent profile helpers'!E$2)*IF($A2966="", "0", INDEX(#REF!,MATCH($A2966,#REF!,0))),"")</f>
        <v/>
      </c>
      <c r="F2966" s="72" t="str">
        <f>IFERROR(INDEX(#REF!,MATCH(INDEX(#REF!,MATCH($A2966,#REF!,0)),#REF!,0),'Recurrent profile helpers'!F$2)*IF($A2966="", "0", INDEX(#REF!,MATCH($A2966,#REF!,0))),"")</f>
        <v/>
      </c>
      <c r="G2966" s="72" t="str">
        <f>IFERROR(INDEX(#REF!,MATCH(INDEX(#REF!,MATCH($A2966,#REF!,0)),#REF!,0),'Recurrent profile helpers'!G$2)*IF($A2966="", "0", INDEX(#REF!,MATCH($A2966,#REF!,0))),"")</f>
        <v/>
      </c>
      <c r="H2966" s="72" t="str">
        <f>IFERROR(INDEX(#REF!,MATCH(INDEX(#REF!,MATCH($A2966,#REF!,0)),#REF!,0),'Recurrent profile helpers'!H$2)*IF($A2966="", "0", INDEX(#REF!,MATCH($A2966,#REF!,0))),"")</f>
        <v/>
      </c>
      <c r="I2966" s="72" t="str">
        <f>IFERROR(INDEX(#REF!,MATCH(INDEX(#REF!,MATCH($A2966,#REF!,0)),#REF!,0),'Recurrent profile helpers'!I$2)*IF($A2966="", "0", INDEX(#REF!,MATCH($A2966,#REF!,0))),"")</f>
        <v/>
      </c>
      <c r="J2966" s="72" t="str">
        <f>IFERROR(INDEX(#REF!,MATCH(INDEX(#REF!,MATCH($A2966,#REF!,0)),#REF!,0),'Recurrent profile helpers'!J$2)*IF($A2966="", "0", INDEX(#REF!,MATCH($A2966,#REF!,0))),"")</f>
        <v/>
      </c>
      <c r="K2966" s="72" t="str">
        <f>IFERROR(INDEX(#REF!,MATCH(INDEX(#REF!,MATCH($A2966,#REF!,0)),#REF!,0),'Recurrent profile helpers'!K$2)*IF($A2966="", "0", INDEX(#REF!,MATCH($A2966,#REF!,0))),"")</f>
        <v/>
      </c>
      <c r="L2966" s="72" t="str">
        <f>IFERROR(INDEX(#REF!,MATCH(INDEX(#REF!,MATCH($A2966,#REF!,0)),#REF!,0),'Recurrent profile helpers'!L$2)*IF($A2966="", "0", INDEX(#REF!,MATCH($A2966,#REF!,0))),"")</f>
        <v/>
      </c>
      <c r="M2966" s="72" t="str">
        <f>IFERROR(INDEX(#REF!,MATCH(INDEX(#REF!,MATCH($A2966,#REF!,0)),#REF!,0),'Recurrent profile helpers'!M$2)*IF($A2966="", "0", INDEX(#REF!,MATCH($A2966,#REF!,0))),"")</f>
        <v/>
      </c>
      <c r="N2966" s="72" t="str">
        <f>IFERROR(INDEX(#REF!,MATCH(INDEX(#REF!,MATCH($A2966,#REF!,0)),#REF!,0),'Recurrent profile helpers'!N$2)*IF($A2966="", "0", INDEX(#REF!,MATCH($A2966,#REF!,0))),"")</f>
        <v/>
      </c>
    </row>
    <row r="2967" spans="1:14">
      <c r="A2967" t="str">
        <f t="array" ref="A2967">IFERROR(INDEX(#REF!, SMALL(IF((MID(#REF!,2,1)="."),ROW($A$6:$A$4897)-ROW($A$6)+1,IF((MID(#REF!,3,1)="."),ROW($A$6:$A$4892)-ROW($A$6)+1)), ROW(2965:2965))),"" )</f>
        <v/>
      </c>
      <c r="B2967" s="72" t="str">
        <f>IF($A2967="", "", INDEX(#REF!,MATCH($A2967,#REF!,0)))</f>
        <v/>
      </c>
      <c r="C2967" s="72" t="str">
        <f>IFERROR(INDEX(#REF!,MATCH(INDEX(#REF!,MATCH($A2967,#REF!,0)),#REF!,0),'Recurrent profile helpers'!C$2)*IF($A2967="", "0", INDEX(#REF!,MATCH($A2967,#REF!,0))),"")</f>
        <v/>
      </c>
      <c r="D2967" s="72" t="str">
        <f>IFERROR(INDEX(#REF!,MATCH(INDEX(#REF!,MATCH($A2967,#REF!,0)),#REF!,0),'Recurrent profile helpers'!D$2)*IF($A2967="", "0", INDEX(#REF!,MATCH($A2967,#REF!,0))),"")</f>
        <v/>
      </c>
      <c r="E2967" s="72" t="str">
        <f>IFERROR(INDEX(#REF!,MATCH(INDEX(#REF!,MATCH($A2967,#REF!,0)),#REF!,0),'Recurrent profile helpers'!E$2)*IF($A2967="", "0", INDEX(#REF!,MATCH($A2967,#REF!,0))),"")</f>
        <v/>
      </c>
      <c r="F2967" s="72" t="str">
        <f>IFERROR(INDEX(#REF!,MATCH(INDEX(#REF!,MATCH($A2967,#REF!,0)),#REF!,0),'Recurrent profile helpers'!F$2)*IF($A2967="", "0", INDEX(#REF!,MATCH($A2967,#REF!,0))),"")</f>
        <v/>
      </c>
      <c r="G2967" s="72" t="str">
        <f>IFERROR(INDEX(#REF!,MATCH(INDEX(#REF!,MATCH($A2967,#REF!,0)),#REF!,0),'Recurrent profile helpers'!G$2)*IF($A2967="", "0", INDEX(#REF!,MATCH($A2967,#REF!,0))),"")</f>
        <v/>
      </c>
      <c r="H2967" s="72" t="str">
        <f>IFERROR(INDEX(#REF!,MATCH(INDEX(#REF!,MATCH($A2967,#REF!,0)),#REF!,0),'Recurrent profile helpers'!H$2)*IF($A2967="", "0", INDEX(#REF!,MATCH($A2967,#REF!,0))),"")</f>
        <v/>
      </c>
      <c r="I2967" s="72" t="str">
        <f>IFERROR(INDEX(#REF!,MATCH(INDEX(#REF!,MATCH($A2967,#REF!,0)),#REF!,0),'Recurrent profile helpers'!I$2)*IF($A2967="", "0", INDEX(#REF!,MATCH($A2967,#REF!,0))),"")</f>
        <v/>
      </c>
      <c r="J2967" s="72" t="str">
        <f>IFERROR(INDEX(#REF!,MATCH(INDEX(#REF!,MATCH($A2967,#REF!,0)),#REF!,0),'Recurrent profile helpers'!J$2)*IF($A2967="", "0", INDEX(#REF!,MATCH($A2967,#REF!,0))),"")</f>
        <v/>
      </c>
      <c r="K2967" s="72" t="str">
        <f>IFERROR(INDEX(#REF!,MATCH(INDEX(#REF!,MATCH($A2967,#REF!,0)),#REF!,0),'Recurrent profile helpers'!K$2)*IF($A2967="", "0", INDEX(#REF!,MATCH($A2967,#REF!,0))),"")</f>
        <v/>
      </c>
      <c r="L2967" s="72" t="str">
        <f>IFERROR(INDEX(#REF!,MATCH(INDEX(#REF!,MATCH($A2967,#REF!,0)),#REF!,0),'Recurrent profile helpers'!L$2)*IF($A2967="", "0", INDEX(#REF!,MATCH($A2967,#REF!,0))),"")</f>
        <v/>
      </c>
      <c r="M2967" s="72" t="str">
        <f>IFERROR(INDEX(#REF!,MATCH(INDEX(#REF!,MATCH($A2967,#REF!,0)),#REF!,0),'Recurrent profile helpers'!M$2)*IF($A2967="", "0", INDEX(#REF!,MATCH($A2967,#REF!,0))),"")</f>
        <v/>
      </c>
      <c r="N2967" s="72" t="str">
        <f>IFERROR(INDEX(#REF!,MATCH(INDEX(#REF!,MATCH($A2967,#REF!,0)),#REF!,0),'Recurrent profile helpers'!N$2)*IF($A2967="", "0", INDEX(#REF!,MATCH($A2967,#REF!,0))),"")</f>
        <v/>
      </c>
    </row>
    <row r="2968" spans="1:14">
      <c r="A2968" t="str">
        <f t="array" ref="A2968">IFERROR(INDEX(#REF!, SMALL(IF((MID(#REF!,2,1)="."),ROW($A$6:$A$4897)-ROW($A$6)+1,IF((MID(#REF!,3,1)="."),ROW($A$6:$A$4892)-ROW($A$6)+1)), ROW(2966:2966))),"" )</f>
        <v/>
      </c>
      <c r="B2968" s="72" t="str">
        <f>IF($A2968="", "", INDEX(#REF!,MATCH($A2968,#REF!,0)))</f>
        <v/>
      </c>
      <c r="C2968" s="72" t="str">
        <f>IFERROR(INDEX(#REF!,MATCH(INDEX(#REF!,MATCH($A2968,#REF!,0)),#REF!,0),'Recurrent profile helpers'!C$2)*IF($A2968="", "0", INDEX(#REF!,MATCH($A2968,#REF!,0))),"")</f>
        <v/>
      </c>
      <c r="D2968" s="72" t="str">
        <f>IFERROR(INDEX(#REF!,MATCH(INDEX(#REF!,MATCH($A2968,#REF!,0)),#REF!,0),'Recurrent profile helpers'!D$2)*IF($A2968="", "0", INDEX(#REF!,MATCH($A2968,#REF!,0))),"")</f>
        <v/>
      </c>
      <c r="E2968" s="72" t="str">
        <f>IFERROR(INDEX(#REF!,MATCH(INDEX(#REF!,MATCH($A2968,#REF!,0)),#REF!,0),'Recurrent profile helpers'!E$2)*IF($A2968="", "0", INDEX(#REF!,MATCH($A2968,#REF!,0))),"")</f>
        <v/>
      </c>
      <c r="F2968" s="72" t="str">
        <f>IFERROR(INDEX(#REF!,MATCH(INDEX(#REF!,MATCH($A2968,#REF!,0)),#REF!,0),'Recurrent profile helpers'!F$2)*IF($A2968="", "0", INDEX(#REF!,MATCH($A2968,#REF!,0))),"")</f>
        <v/>
      </c>
      <c r="G2968" s="72" t="str">
        <f>IFERROR(INDEX(#REF!,MATCH(INDEX(#REF!,MATCH($A2968,#REF!,0)),#REF!,0),'Recurrent profile helpers'!G$2)*IF($A2968="", "0", INDEX(#REF!,MATCH($A2968,#REF!,0))),"")</f>
        <v/>
      </c>
      <c r="H2968" s="72" t="str">
        <f>IFERROR(INDEX(#REF!,MATCH(INDEX(#REF!,MATCH($A2968,#REF!,0)),#REF!,0),'Recurrent profile helpers'!H$2)*IF($A2968="", "0", INDEX(#REF!,MATCH($A2968,#REF!,0))),"")</f>
        <v/>
      </c>
      <c r="I2968" s="72" t="str">
        <f>IFERROR(INDEX(#REF!,MATCH(INDEX(#REF!,MATCH($A2968,#REF!,0)),#REF!,0),'Recurrent profile helpers'!I$2)*IF($A2968="", "0", INDEX(#REF!,MATCH($A2968,#REF!,0))),"")</f>
        <v/>
      </c>
      <c r="J2968" s="72" t="str">
        <f>IFERROR(INDEX(#REF!,MATCH(INDEX(#REF!,MATCH($A2968,#REF!,0)),#REF!,0),'Recurrent profile helpers'!J$2)*IF($A2968="", "0", INDEX(#REF!,MATCH($A2968,#REF!,0))),"")</f>
        <v/>
      </c>
      <c r="K2968" s="72" t="str">
        <f>IFERROR(INDEX(#REF!,MATCH(INDEX(#REF!,MATCH($A2968,#REF!,0)),#REF!,0),'Recurrent profile helpers'!K$2)*IF($A2968="", "0", INDEX(#REF!,MATCH($A2968,#REF!,0))),"")</f>
        <v/>
      </c>
      <c r="L2968" s="72" t="str">
        <f>IFERROR(INDEX(#REF!,MATCH(INDEX(#REF!,MATCH($A2968,#REF!,0)),#REF!,0),'Recurrent profile helpers'!L$2)*IF($A2968="", "0", INDEX(#REF!,MATCH($A2968,#REF!,0))),"")</f>
        <v/>
      </c>
      <c r="M2968" s="72" t="str">
        <f>IFERROR(INDEX(#REF!,MATCH(INDEX(#REF!,MATCH($A2968,#REF!,0)),#REF!,0),'Recurrent profile helpers'!M$2)*IF($A2968="", "0", INDEX(#REF!,MATCH($A2968,#REF!,0))),"")</f>
        <v/>
      </c>
      <c r="N2968" s="72" t="str">
        <f>IFERROR(INDEX(#REF!,MATCH(INDEX(#REF!,MATCH($A2968,#REF!,0)),#REF!,0),'Recurrent profile helpers'!N$2)*IF($A2968="", "0", INDEX(#REF!,MATCH($A2968,#REF!,0))),"")</f>
        <v/>
      </c>
    </row>
    <row r="2969" spans="1:14">
      <c r="A2969" t="str">
        <f t="array" ref="A2969">IFERROR(INDEX(#REF!, SMALL(IF((MID(#REF!,2,1)="."),ROW($A$6:$A$4897)-ROW($A$6)+1,IF((MID(#REF!,3,1)="."),ROW($A$6:$A$4892)-ROW($A$6)+1)), ROW(2967:2967))),"" )</f>
        <v/>
      </c>
      <c r="B2969" s="72" t="str">
        <f>IF($A2969="", "", INDEX(#REF!,MATCH($A2969,#REF!,0)))</f>
        <v/>
      </c>
      <c r="C2969" s="72" t="str">
        <f>IFERROR(INDEX(#REF!,MATCH(INDEX(#REF!,MATCH($A2969,#REF!,0)),#REF!,0),'Recurrent profile helpers'!C$2)*IF($A2969="", "0", INDEX(#REF!,MATCH($A2969,#REF!,0))),"")</f>
        <v/>
      </c>
      <c r="D2969" s="72" t="str">
        <f>IFERROR(INDEX(#REF!,MATCH(INDEX(#REF!,MATCH($A2969,#REF!,0)),#REF!,0),'Recurrent profile helpers'!D$2)*IF($A2969="", "0", INDEX(#REF!,MATCH($A2969,#REF!,0))),"")</f>
        <v/>
      </c>
      <c r="E2969" s="72" t="str">
        <f>IFERROR(INDEX(#REF!,MATCH(INDEX(#REF!,MATCH($A2969,#REF!,0)),#REF!,0),'Recurrent profile helpers'!E$2)*IF($A2969="", "0", INDEX(#REF!,MATCH($A2969,#REF!,0))),"")</f>
        <v/>
      </c>
      <c r="F2969" s="72" t="str">
        <f>IFERROR(INDEX(#REF!,MATCH(INDEX(#REF!,MATCH($A2969,#REF!,0)),#REF!,0),'Recurrent profile helpers'!F$2)*IF($A2969="", "0", INDEX(#REF!,MATCH($A2969,#REF!,0))),"")</f>
        <v/>
      </c>
      <c r="G2969" s="72" t="str">
        <f>IFERROR(INDEX(#REF!,MATCH(INDEX(#REF!,MATCH($A2969,#REF!,0)),#REF!,0),'Recurrent profile helpers'!G$2)*IF($A2969="", "0", INDEX(#REF!,MATCH($A2969,#REF!,0))),"")</f>
        <v/>
      </c>
      <c r="H2969" s="72" t="str">
        <f>IFERROR(INDEX(#REF!,MATCH(INDEX(#REF!,MATCH($A2969,#REF!,0)),#REF!,0),'Recurrent profile helpers'!H$2)*IF($A2969="", "0", INDEX(#REF!,MATCH($A2969,#REF!,0))),"")</f>
        <v/>
      </c>
      <c r="I2969" s="72" t="str">
        <f>IFERROR(INDEX(#REF!,MATCH(INDEX(#REF!,MATCH($A2969,#REF!,0)),#REF!,0),'Recurrent profile helpers'!I$2)*IF($A2969="", "0", INDEX(#REF!,MATCH($A2969,#REF!,0))),"")</f>
        <v/>
      </c>
      <c r="J2969" s="72" t="str">
        <f>IFERROR(INDEX(#REF!,MATCH(INDEX(#REF!,MATCH($A2969,#REF!,0)),#REF!,0),'Recurrent profile helpers'!J$2)*IF($A2969="", "0", INDEX(#REF!,MATCH($A2969,#REF!,0))),"")</f>
        <v/>
      </c>
      <c r="K2969" s="72" t="str">
        <f>IFERROR(INDEX(#REF!,MATCH(INDEX(#REF!,MATCH($A2969,#REF!,0)),#REF!,0),'Recurrent profile helpers'!K$2)*IF($A2969="", "0", INDEX(#REF!,MATCH($A2969,#REF!,0))),"")</f>
        <v/>
      </c>
      <c r="L2969" s="72" t="str">
        <f>IFERROR(INDEX(#REF!,MATCH(INDEX(#REF!,MATCH($A2969,#REF!,0)),#REF!,0),'Recurrent profile helpers'!L$2)*IF($A2969="", "0", INDEX(#REF!,MATCH($A2969,#REF!,0))),"")</f>
        <v/>
      </c>
      <c r="M2969" s="72" t="str">
        <f>IFERROR(INDEX(#REF!,MATCH(INDEX(#REF!,MATCH($A2969,#REF!,0)),#REF!,0),'Recurrent profile helpers'!M$2)*IF($A2969="", "0", INDEX(#REF!,MATCH($A2969,#REF!,0))),"")</f>
        <v/>
      </c>
      <c r="N2969" s="72" t="str">
        <f>IFERROR(INDEX(#REF!,MATCH(INDEX(#REF!,MATCH($A2969,#REF!,0)),#REF!,0),'Recurrent profile helpers'!N$2)*IF($A2969="", "0", INDEX(#REF!,MATCH($A2969,#REF!,0))),"")</f>
        <v/>
      </c>
    </row>
    <row r="2970" spans="1:14">
      <c r="A2970" t="str">
        <f t="array" ref="A2970">IFERROR(INDEX(#REF!, SMALL(IF((MID(#REF!,2,1)="."),ROW($A$6:$A$4897)-ROW($A$6)+1,IF((MID(#REF!,3,1)="."),ROW($A$6:$A$4892)-ROW($A$6)+1)), ROW(2968:2968))),"" )</f>
        <v/>
      </c>
      <c r="B2970" s="72" t="str">
        <f>IF($A2970="", "", INDEX(#REF!,MATCH($A2970,#REF!,0)))</f>
        <v/>
      </c>
      <c r="C2970" s="72" t="str">
        <f>IFERROR(INDEX(#REF!,MATCH(INDEX(#REF!,MATCH($A2970,#REF!,0)),#REF!,0),'Recurrent profile helpers'!C$2)*IF($A2970="", "0", INDEX(#REF!,MATCH($A2970,#REF!,0))),"")</f>
        <v/>
      </c>
      <c r="D2970" s="72" t="str">
        <f>IFERROR(INDEX(#REF!,MATCH(INDEX(#REF!,MATCH($A2970,#REF!,0)),#REF!,0),'Recurrent profile helpers'!D$2)*IF($A2970="", "0", INDEX(#REF!,MATCH($A2970,#REF!,0))),"")</f>
        <v/>
      </c>
      <c r="E2970" s="72" t="str">
        <f>IFERROR(INDEX(#REF!,MATCH(INDEX(#REF!,MATCH($A2970,#REF!,0)),#REF!,0),'Recurrent profile helpers'!E$2)*IF($A2970="", "0", INDEX(#REF!,MATCH($A2970,#REF!,0))),"")</f>
        <v/>
      </c>
      <c r="F2970" s="72" t="str">
        <f>IFERROR(INDEX(#REF!,MATCH(INDEX(#REF!,MATCH($A2970,#REF!,0)),#REF!,0),'Recurrent profile helpers'!F$2)*IF($A2970="", "0", INDEX(#REF!,MATCH($A2970,#REF!,0))),"")</f>
        <v/>
      </c>
      <c r="G2970" s="72" t="str">
        <f>IFERROR(INDEX(#REF!,MATCH(INDEX(#REF!,MATCH($A2970,#REF!,0)),#REF!,0),'Recurrent profile helpers'!G$2)*IF($A2970="", "0", INDEX(#REF!,MATCH($A2970,#REF!,0))),"")</f>
        <v/>
      </c>
      <c r="H2970" s="72" t="str">
        <f>IFERROR(INDEX(#REF!,MATCH(INDEX(#REF!,MATCH($A2970,#REF!,0)),#REF!,0),'Recurrent profile helpers'!H$2)*IF($A2970="", "0", INDEX(#REF!,MATCH($A2970,#REF!,0))),"")</f>
        <v/>
      </c>
      <c r="I2970" s="72" t="str">
        <f>IFERROR(INDEX(#REF!,MATCH(INDEX(#REF!,MATCH($A2970,#REF!,0)),#REF!,0),'Recurrent profile helpers'!I$2)*IF($A2970="", "0", INDEX(#REF!,MATCH($A2970,#REF!,0))),"")</f>
        <v/>
      </c>
      <c r="J2970" s="72" t="str">
        <f>IFERROR(INDEX(#REF!,MATCH(INDEX(#REF!,MATCH($A2970,#REF!,0)),#REF!,0),'Recurrent profile helpers'!J$2)*IF($A2970="", "0", INDEX(#REF!,MATCH($A2970,#REF!,0))),"")</f>
        <v/>
      </c>
      <c r="K2970" s="72" t="str">
        <f>IFERROR(INDEX(#REF!,MATCH(INDEX(#REF!,MATCH($A2970,#REF!,0)),#REF!,0),'Recurrent profile helpers'!K$2)*IF($A2970="", "0", INDEX(#REF!,MATCH($A2970,#REF!,0))),"")</f>
        <v/>
      </c>
      <c r="L2970" s="72" t="str">
        <f>IFERROR(INDEX(#REF!,MATCH(INDEX(#REF!,MATCH($A2970,#REF!,0)),#REF!,0),'Recurrent profile helpers'!L$2)*IF($A2970="", "0", INDEX(#REF!,MATCH($A2970,#REF!,0))),"")</f>
        <v/>
      </c>
      <c r="M2970" s="72" t="str">
        <f>IFERROR(INDEX(#REF!,MATCH(INDEX(#REF!,MATCH($A2970,#REF!,0)),#REF!,0),'Recurrent profile helpers'!M$2)*IF($A2970="", "0", INDEX(#REF!,MATCH($A2970,#REF!,0))),"")</f>
        <v/>
      </c>
      <c r="N2970" s="72" t="str">
        <f>IFERROR(INDEX(#REF!,MATCH(INDEX(#REF!,MATCH($A2970,#REF!,0)),#REF!,0),'Recurrent profile helpers'!N$2)*IF($A2970="", "0", INDEX(#REF!,MATCH($A2970,#REF!,0))),"")</f>
        <v/>
      </c>
    </row>
    <row r="2971" spans="1:14">
      <c r="A2971" t="str">
        <f t="array" ref="A2971">IFERROR(INDEX(#REF!, SMALL(IF((MID(#REF!,2,1)="."),ROW($A$6:$A$4897)-ROW($A$6)+1,IF((MID(#REF!,3,1)="."),ROW($A$6:$A$4892)-ROW($A$6)+1)), ROW(2969:2969))),"" )</f>
        <v/>
      </c>
      <c r="B2971" s="72" t="str">
        <f>IF($A2971="", "", INDEX(#REF!,MATCH($A2971,#REF!,0)))</f>
        <v/>
      </c>
      <c r="C2971" s="72" t="str">
        <f>IFERROR(INDEX(#REF!,MATCH(INDEX(#REF!,MATCH($A2971,#REF!,0)),#REF!,0),'Recurrent profile helpers'!C$2)*IF($A2971="", "0", INDEX(#REF!,MATCH($A2971,#REF!,0))),"")</f>
        <v/>
      </c>
      <c r="D2971" s="72" t="str">
        <f>IFERROR(INDEX(#REF!,MATCH(INDEX(#REF!,MATCH($A2971,#REF!,0)),#REF!,0),'Recurrent profile helpers'!D$2)*IF($A2971="", "0", INDEX(#REF!,MATCH($A2971,#REF!,0))),"")</f>
        <v/>
      </c>
      <c r="E2971" s="72" t="str">
        <f>IFERROR(INDEX(#REF!,MATCH(INDEX(#REF!,MATCH($A2971,#REF!,0)),#REF!,0),'Recurrent profile helpers'!E$2)*IF($A2971="", "0", INDEX(#REF!,MATCH($A2971,#REF!,0))),"")</f>
        <v/>
      </c>
      <c r="F2971" s="72" t="str">
        <f>IFERROR(INDEX(#REF!,MATCH(INDEX(#REF!,MATCH($A2971,#REF!,0)),#REF!,0),'Recurrent profile helpers'!F$2)*IF($A2971="", "0", INDEX(#REF!,MATCH($A2971,#REF!,0))),"")</f>
        <v/>
      </c>
      <c r="G2971" s="72" t="str">
        <f>IFERROR(INDEX(#REF!,MATCH(INDEX(#REF!,MATCH($A2971,#REF!,0)),#REF!,0),'Recurrent profile helpers'!G$2)*IF($A2971="", "0", INDEX(#REF!,MATCH($A2971,#REF!,0))),"")</f>
        <v/>
      </c>
      <c r="H2971" s="72" t="str">
        <f>IFERROR(INDEX(#REF!,MATCH(INDEX(#REF!,MATCH($A2971,#REF!,0)),#REF!,0),'Recurrent profile helpers'!H$2)*IF($A2971="", "0", INDEX(#REF!,MATCH($A2971,#REF!,0))),"")</f>
        <v/>
      </c>
      <c r="I2971" s="72" t="str">
        <f>IFERROR(INDEX(#REF!,MATCH(INDEX(#REF!,MATCH($A2971,#REF!,0)),#REF!,0),'Recurrent profile helpers'!I$2)*IF($A2971="", "0", INDEX(#REF!,MATCH($A2971,#REF!,0))),"")</f>
        <v/>
      </c>
      <c r="J2971" s="72" t="str">
        <f>IFERROR(INDEX(#REF!,MATCH(INDEX(#REF!,MATCH($A2971,#REF!,0)),#REF!,0),'Recurrent profile helpers'!J$2)*IF($A2971="", "0", INDEX(#REF!,MATCH($A2971,#REF!,0))),"")</f>
        <v/>
      </c>
      <c r="K2971" s="72" t="str">
        <f>IFERROR(INDEX(#REF!,MATCH(INDEX(#REF!,MATCH($A2971,#REF!,0)),#REF!,0),'Recurrent profile helpers'!K$2)*IF($A2971="", "0", INDEX(#REF!,MATCH($A2971,#REF!,0))),"")</f>
        <v/>
      </c>
      <c r="L2971" s="72" t="str">
        <f>IFERROR(INDEX(#REF!,MATCH(INDEX(#REF!,MATCH($A2971,#REF!,0)),#REF!,0),'Recurrent profile helpers'!L$2)*IF($A2971="", "0", INDEX(#REF!,MATCH($A2971,#REF!,0))),"")</f>
        <v/>
      </c>
      <c r="M2971" s="72" t="str">
        <f>IFERROR(INDEX(#REF!,MATCH(INDEX(#REF!,MATCH($A2971,#REF!,0)),#REF!,0),'Recurrent profile helpers'!M$2)*IF($A2971="", "0", INDEX(#REF!,MATCH($A2971,#REF!,0))),"")</f>
        <v/>
      </c>
      <c r="N2971" s="72" t="str">
        <f>IFERROR(INDEX(#REF!,MATCH(INDEX(#REF!,MATCH($A2971,#REF!,0)),#REF!,0),'Recurrent profile helpers'!N$2)*IF($A2971="", "0", INDEX(#REF!,MATCH($A2971,#REF!,0))),"")</f>
        <v/>
      </c>
    </row>
    <row r="2972" spans="1:14">
      <c r="A2972" t="str">
        <f t="array" ref="A2972">IFERROR(INDEX(#REF!, SMALL(IF((MID(#REF!,2,1)="."),ROW($A$6:$A$4897)-ROW($A$6)+1,IF((MID(#REF!,3,1)="."),ROW($A$6:$A$4892)-ROW($A$6)+1)), ROW(2970:2970))),"" )</f>
        <v/>
      </c>
      <c r="B2972" s="72" t="str">
        <f>IF($A2972="", "", INDEX(#REF!,MATCH($A2972,#REF!,0)))</f>
        <v/>
      </c>
      <c r="C2972" s="72" t="str">
        <f>IFERROR(INDEX(#REF!,MATCH(INDEX(#REF!,MATCH($A2972,#REF!,0)),#REF!,0),'Recurrent profile helpers'!C$2)*IF($A2972="", "0", INDEX(#REF!,MATCH($A2972,#REF!,0))),"")</f>
        <v/>
      </c>
      <c r="D2972" s="72" t="str">
        <f>IFERROR(INDEX(#REF!,MATCH(INDEX(#REF!,MATCH($A2972,#REF!,0)),#REF!,0),'Recurrent profile helpers'!D$2)*IF($A2972="", "0", INDEX(#REF!,MATCH($A2972,#REF!,0))),"")</f>
        <v/>
      </c>
      <c r="E2972" s="72" t="str">
        <f>IFERROR(INDEX(#REF!,MATCH(INDEX(#REF!,MATCH($A2972,#REF!,0)),#REF!,0),'Recurrent profile helpers'!E$2)*IF($A2972="", "0", INDEX(#REF!,MATCH($A2972,#REF!,0))),"")</f>
        <v/>
      </c>
      <c r="F2972" s="72" t="str">
        <f>IFERROR(INDEX(#REF!,MATCH(INDEX(#REF!,MATCH($A2972,#REF!,0)),#REF!,0),'Recurrent profile helpers'!F$2)*IF($A2972="", "0", INDEX(#REF!,MATCH($A2972,#REF!,0))),"")</f>
        <v/>
      </c>
      <c r="G2972" s="72" t="str">
        <f>IFERROR(INDEX(#REF!,MATCH(INDEX(#REF!,MATCH($A2972,#REF!,0)),#REF!,0),'Recurrent profile helpers'!G$2)*IF($A2972="", "0", INDEX(#REF!,MATCH($A2972,#REF!,0))),"")</f>
        <v/>
      </c>
      <c r="H2972" s="72" t="str">
        <f>IFERROR(INDEX(#REF!,MATCH(INDEX(#REF!,MATCH($A2972,#REF!,0)),#REF!,0),'Recurrent profile helpers'!H$2)*IF($A2972="", "0", INDEX(#REF!,MATCH($A2972,#REF!,0))),"")</f>
        <v/>
      </c>
      <c r="I2972" s="72" t="str">
        <f>IFERROR(INDEX(#REF!,MATCH(INDEX(#REF!,MATCH($A2972,#REF!,0)),#REF!,0),'Recurrent profile helpers'!I$2)*IF($A2972="", "0", INDEX(#REF!,MATCH($A2972,#REF!,0))),"")</f>
        <v/>
      </c>
      <c r="J2972" s="72" t="str">
        <f>IFERROR(INDEX(#REF!,MATCH(INDEX(#REF!,MATCH($A2972,#REF!,0)),#REF!,0),'Recurrent profile helpers'!J$2)*IF($A2972="", "0", INDEX(#REF!,MATCH($A2972,#REF!,0))),"")</f>
        <v/>
      </c>
      <c r="K2972" s="72" t="str">
        <f>IFERROR(INDEX(#REF!,MATCH(INDEX(#REF!,MATCH($A2972,#REF!,0)),#REF!,0),'Recurrent profile helpers'!K$2)*IF($A2972="", "0", INDEX(#REF!,MATCH($A2972,#REF!,0))),"")</f>
        <v/>
      </c>
      <c r="L2972" s="72" t="str">
        <f>IFERROR(INDEX(#REF!,MATCH(INDEX(#REF!,MATCH($A2972,#REF!,0)),#REF!,0),'Recurrent profile helpers'!L$2)*IF($A2972="", "0", INDEX(#REF!,MATCH($A2972,#REF!,0))),"")</f>
        <v/>
      </c>
      <c r="M2972" s="72" t="str">
        <f>IFERROR(INDEX(#REF!,MATCH(INDEX(#REF!,MATCH($A2972,#REF!,0)),#REF!,0),'Recurrent profile helpers'!M$2)*IF($A2972="", "0", INDEX(#REF!,MATCH($A2972,#REF!,0))),"")</f>
        <v/>
      </c>
      <c r="N2972" s="72" t="str">
        <f>IFERROR(INDEX(#REF!,MATCH(INDEX(#REF!,MATCH($A2972,#REF!,0)),#REF!,0),'Recurrent profile helpers'!N$2)*IF($A2972="", "0", INDEX(#REF!,MATCH($A2972,#REF!,0))),"")</f>
        <v/>
      </c>
    </row>
    <row r="2973" spans="1:14">
      <c r="A2973" t="str">
        <f t="array" ref="A2973">IFERROR(INDEX(#REF!, SMALL(IF((MID(#REF!,2,1)="."),ROW($A$6:$A$4897)-ROW($A$6)+1,IF((MID(#REF!,3,1)="."),ROW($A$6:$A$4892)-ROW($A$6)+1)), ROW(2971:2971))),"" )</f>
        <v/>
      </c>
      <c r="B2973" s="72" t="str">
        <f>IF($A2973="", "", INDEX(#REF!,MATCH($A2973,#REF!,0)))</f>
        <v/>
      </c>
      <c r="C2973" s="72" t="str">
        <f>IFERROR(INDEX(#REF!,MATCH(INDEX(#REF!,MATCH($A2973,#REF!,0)),#REF!,0),'Recurrent profile helpers'!C$2)*IF($A2973="", "0", INDEX(#REF!,MATCH($A2973,#REF!,0))),"")</f>
        <v/>
      </c>
      <c r="D2973" s="72" t="str">
        <f>IFERROR(INDEX(#REF!,MATCH(INDEX(#REF!,MATCH($A2973,#REF!,0)),#REF!,0),'Recurrent profile helpers'!D$2)*IF($A2973="", "0", INDEX(#REF!,MATCH($A2973,#REF!,0))),"")</f>
        <v/>
      </c>
      <c r="E2973" s="72" t="str">
        <f>IFERROR(INDEX(#REF!,MATCH(INDEX(#REF!,MATCH($A2973,#REF!,0)),#REF!,0),'Recurrent profile helpers'!E$2)*IF($A2973="", "0", INDEX(#REF!,MATCH($A2973,#REF!,0))),"")</f>
        <v/>
      </c>
      <c r="F2973" s="72" t="str">
        <f>IFERROR(INDEX(#REF!,MATCH(INDEX(#REF!,MATCH($A2973,#REF!,0)),#REF!,0),'Recurrent profile helpers'!F$2)*IF($A2973="", "0", INDEX(#REF!,MATCH($A2973,#REF!,0))),"")</f>
        <v/>
      </c>
      <c r="G2973" s="72" t="str">
        <f>IFERROR(INDEX(#REF!,MATCH(INDEX(#REF!,MATCH($A2973,#REF!,0)),#REF!,0),'Recurrent profile helpers'!G$2)*IF($A2973="", "0", INDEX(#REF!,MATCH($A2973,#REF!,0))),"")</f>
        <v/>
      </c>
      <c r="H2973" s="72" t="str">
        <f>IFERROR(INDEX(#REF!,MATCH(INDEX(#REF!,MATCH($A2973,#REF!,0)),#REF!,0),'Recurrent profile helpers'!H$2)*IF($A2973="", "0", INDEX(#REF!,MATCH($A2973,#REF!,0))),"")</f>
        <v/>
      </c>
      <c r="I2973" s="72" t="str">
        <f>IFERROR(INDEX(#REF!,MATCH(INDEX(#REF!,MATCH($A2973,#REF!,0)),#REF!,0),'Recurrent profile helpers'!I$2)*IF($A2973="", "0", INDEX(#REF!,MATCH($A2973,#REF!,0))),"")</f>
        <v/>
      </c>
      <c r="J2973" s="72" t="str">
        <f>IFERROR(INDEX(#REF!,MATCH(INDEX(#REF!,MATCH($A2973,#REF!,0)),#REF!,0),'Recurrent profile helpers'!J$2)*IF($A2973="", "0", INDEX(#REF!,MATCH($A2973,#REF!,0))),"")</f>
        <v/>
      </c>
      <c r="K2973" s="72" t="str">
        <f>IFERROR(INDEX(#REF!,MATCH(INDEX(#REF!,MATCH($A2973,#REF!,0)),#REF!,0),'Recurrent profile helpers'!K$2)*IF($A2973="", "0", INDEX(#REF!,MATCH($A2973,#REF!,0))),"")</f>
        <v/>
      </c>
      <c r="L2973" s="72" t="str">
        <f>IFERROR(INDEX(#REF!,MATCH(INDEX(#REF!,MATCH($A2973,#REF!,0)),#REF!,0),'Recurrent profile helpers'!L$2)*IF($A2973="", "0", INDEX(#REF!,MATCH($A2973,#REF!,0))),"")</f>
        <v/>
      </c>
      <c r="M2973" s="72" t="str">
        <f>IFERROR(INDEX(#REF!,MATCH(INDEX(#REF!,MATCH($A2973,#REF!,0)),#REF!,0),'Recurrent profile helpers'!M$2)*IF($A2973="", "0", INDEX(#REF!,MATCH($A2973,#REF!,0))),"")</f>
        <v/>
      </c>
      <c r="N2973" s="72" t="str">
        <f>IFERROR(INDEX(#REF!,MATCH(INDEX(#REF!,MATCH($A2973,#REF!,0)),#REF!,0),'Recurrent profile helpers'!N$2)*IF($A2973="", "0", INDEX(#REF!,MATCH($A2973,#REF!,0))),"")</f>
        <v/>
      </c>
    </row>
    <row r="2974" spans="1:14">
      <c r="A2974" t="str">
        <f t="array" ref="A2974">IFERROR(INDEX(#REF!, SMALL(IF((MID(#REF!,2,1)="."),ROW($A$6:$A$4897)-ROW($A$6)+1,IF((MID(#REF!,3,1)="."),ROW($A$6:$A$4892)-ROW($A$6)+1)), ROW(2972:2972))),"" )</f>
        <v/>
      </c>
      <c r="B2974" s="72" t="str">
        <f>IF($A2974="", "", INDEX(#REF!,MATCH($A2974,#REF!,0)))</f>
        <v/>
      </c>
      <c r="C2974" s="72" t="str">
        <f>IFERROR(INDEX(#REF!,MATCH(INDEX(#REF!,MATCH($A2974,#REF!,0)),#REF!,0),'Recurrent profile helpers'!C$2)*IF($A2974="", "0", INDEX(#REF!,MATCH($A2974,#REF!,0))),"")</f>
        <v/>
      </c>
      <c r="D2974" s="72" t="str">
        <f>IFERROR(INDEX(#REF!,MATCH(INDEX(#REF!,MATCH($A2974,#REF!,0)),#REF!,0),'Recurrent profile helpers'!D$2)*IF($A2974="", "0", INDEX(#REF!,MATCH($A2974,#REF!,0))),"")</f>
        <v/>
      </c>
      <c r="E2974" s="72" t="str">
        <f>IFERROR(INDEX(#REF!,MATCH(INDEX(#REF!,MATCH($A2974,#REF!,0)),#REF!,0),'Recurrent profile helpers'!E$2)*IF($A2974="", "0", INDEX(#REF!,MATCH($A2974,#REF!,0))),"")</f>
        <v/>
      </c>
      <c r="F2974" s="72" t="str">
        <f>IFERROR(INDEX(#REF!,MATCH(INDEX(#REF!,MATCH($A2974,#REF!,0)),#REF!,0),'Recurrent profile helpers'!F$2)*IF($A2974="", "0", INDEX(#REF!,MATCH($A2974,#REF!,0))),"")</f>
        <v/>
      </c>
      <c r="G2974" s="72" t="str">
        <f>IFERROR(INDEX(#REF!,MATCH(INDEX(#REF!,MATCH($A2974,#REF!,0)),#REF!,0),'Recurrent profile helpers'!G$2)*IF($A2974="", "0", INDEX(#REF!,MATCH($A2974,#REF!,0))),"")</f>
        <v/>
      </c>
      <c r="H2974" s="72" t="str">
        <f>IFERROR(INDEX(#REF!,MATCH(INDEX(#REF!,MATCH($A2974,#REF!,0)),#REF!,0),'Recurrent profile helpers'!H$2)*IF($A2974="", "0", INDEX(#REF!,MATCH($A2974,#REF!,0))),"")</f>
        <v/>
      </c>
      <c r="I2974" s="72" t="str">
        <f>IFERROR(INDEX(#REF!,MATCH(INDEX(#REF!,MATCH($A2974,#REF!,0)),#REF!,0),'Recurrent profile helpers'!I$2)*IF($A2974="", "0", INDEX(#REF!,MATCH($A2974,#REF!,0))),"")</f>
        <v/>
      </c>
      <c r="J2974" s="72" t="str">
        <f>IFERROR(INDEX(#REF!,MATCH(INDEX(#REF!,MATCH($A2974,#REF!,0)),#REF!,0),'Recurrent profile helpers'!J$2)*IF($A2974="", "0", INDEX(#REF!,MATCH($A2974,#REF!,0))),"")</f>
        <v/>
      </c>
      <c r="K2974" s="72" t="str">
        <f>IFERROR(INDEX(#REF!,MATCH(INDEX(#REF!,MATCH($A2974,#REF!,0)),#REF!,0),'Recurrent profile helpers'!K$2)*IF($A2974="", "0", INDEX(#REF!,MATCH($A2974,#REF!,0))),"")</f>
        <v/>
      </c>
      <c r="L2974" s="72" t="str">
        <f>IFERROR(INDEX(#REF!,MATCH(INDEX(#REF!,MATCH($A2974,#REF!,0)),#REF!,0),'Recurrent profile helpers'!L$2)*IF($A2974="", "0", INDEX(#REF!,MATCH($A2974,#REF!,0))),"")</f>
        <v/>
      </c>
      <c r="M2974" s="72" t="str">
        <f>IFERROR(INDEX(#REF!,MATCH(INDEX(#REF!,MATCH($A2974,#REF!,0)),#REF!,0),'Recurrent profile helpers'!M$2)*IF($A2974="", "0", INDEX(#REF!,MATCH($A2974,#REF!,0))),"")</f>
        <v/>
      </c>
      <c r="N2974" s="72" t="str">
        <f>IFERROR(INDEX(#REF!,MATCH(INDEX(#REF!,MATCH($A2974,#REF!,0)),#REF!,0),'Recurrent profile helpers'!N$2)*IF($A2974="", "0", INDEX(#REF!,MATCH($A2974,#REF!,0))),"")</f>
        <v/>
      </c>
    </row>
    <row r="2975" spans="1:14">
      <c r="A2975" t="str">
        <f t="array" ref="A2975">IFERROR(INDEX(#REF!, SMALL(IF((MID(#REF!,2,1)="."),ROW($A$6:$A$4897)-ROW($A$6)+1,IF((MID(#REF!,3,1)="."),ROW($A$6:$A$4892)-ROW($A$6)+1)), ROW(2973:2973))),"" )</f>
        <v/>
      </c>
      <c r="B2975" s="72" t="str">
        <f>IF($A2975="", "", INDEX(#REF!,MATCH($A2975,#REF!,0)))</f>
        <v/>
      </c>
      <c r="C2975" s="72" t="str">
        <f>IFERROR(INDEX(#REF!,MATCH(INDEX(#REF!,MATCH($A2975,#REF!,0)),#REF!,0),'Recurrent profile helpers'!C$2)*IF($A2975="", "0", INDEX(#REF!,MATCH($A2975,#REF!,0))),"")</f>
        <v/>
      </c>
      <c r="D2975" s="72" t="str">
        <f>IFERROR(INDEX(#REF!,MATCH(INDEX(#REF!,MATCH($A2975,#REF!,0)),#REF!,0),'Recurrent profile helpers'!D$2)*IF($A2975="", "0", INDEX(#REF!,MATCH($A2975,#REF!,0))),"")</f>
        <v/>
      </c>
      <c r="E2975" s="72" t="str">
        <f>IFERROR(INDEX(#REF!,MATCH(INDEX(#REF!,MATCH($A2975,#REF!,0)),#REF!,0),'Recurrent profile helpers'!E$2)*IF($A2975="", "0", INDEX(#REF!,MATCH($A2975,#REF!,0))),"")</f>
        <v/>
      </c>
      <c r="F2975" s="72" t="str">
        <f>IFERROR(INDEX(#REF!,MATCH(INDEX(#REF!,MATCH($A2975,#REF!,0)),#REF!,0),'Recurrent profile helpers'!F$2)*IF($A2975="", "0", INDEX(#REF!,MATCH($A2975,#REF!,0))),"")</f>
        <v/>
      </c>
      <c r="G2975" s="72" t="str">
        <f>IFERROR(INDEX(#REF!,MATCH(INDEX(#REF!,MATCH($A2975,#REF!,0)),#REF!,0),'Recurrent profile helpers'!G$2)*IF($A2975="", "0", INDEX(#REF!,MATCH($A2975,#REF!,0))),"")</f>
        <v/>
      </c>
      <c r="H2975" s="72" t="str">
        <f>IFERROR(INDEX(#REF!,MATCH(INDEX(#REF!,MATCH($A2975,#REF!,0)),#REF!,0),'Recurrent profile helpers'!H$2)*IF($A2975="", "0", INDEX(#REF!,MATCH($A2975,#REF!,0))),"")</f>
        <v/>
      </c>
      <c r="I2975" s="72" t="str">
        <f>IFERROR(INDEX(#REF!,MATCH(INDEX(#REF!,MATCH($A2975,#REF!,0)),#REF!,0),'Recurrent profile helpers'!I$2)*IF($A2975="", "0", INDEX(#REF!,MATCH($A2975,#REF!,0))),"")</f>
        <v/>
      </c>
      <c r="J2975" s="72" t="str">
        <f>IFERROR(INDEX(#REF!,MATCH(INDEX(#REF!,MATCH($A2975,#REF!,0)),#REF!,0),'Recurrent profile helpers'!J$2)*IF($A2975="", "0", INDEX(#REF!,MATCH($A2975,#REF!,0))),"")</f>
        <v/>
      </c>
      <c r="K2975" s="72" t="str">
        <f>IFERROR(INDEX(#REF!,MATCH(INDEX(#REF!,MATCH($A2975,#REF!,0)),#REF!,0),'Recurrent profile helpers'!K$2)*IF($A2975="", "0", INDEX(#REF!,MATCH($A2975,#REF!,0))),"")</f>
        <v/>
      </c>
      <c r="L2975" s="72" t="str">
        <f>IFERROR(INDEX(#REF!,MATCH(INDEX(#REF!,MATCH($A2975,#REF!,0)),#REF!,0),'Recurrent profile helpers'!L$2)*IF($A2975="", "0", INDEX(#REF!,MATCH($A2975,#REF!,0))),"")</f>
        <v/>
      </c>
      <c r="M2975" s="72" t="str">
        <f>IFERROR(INDEX(#REF!,MATCH(INDEX(#REF!,MATCH($A2975,#REF!,0)),#REF!,0),'Recurrent profile helpers'!M$2)*IF($A2975="", "0", INDEX(#REF!,MATCH($A2975,#REF!,0))),"")</f>
        <v/>
      </c>
      <c r="N2975" s="72" t="str">
        <f>IFERROR(INDEX(#REF!,MATCH(INDEX(#REF!,MATCH($A2975,#REF!,0)),#REF!,0),'Recurrent profile helpers'!N$2)*IF($A2975="", "0", INDEX(#REF!,MATCH($A2975,#REF!,0))),"")</f>
        <v/>
      </c>
    </row>
    <row r="2976" spans="1:14">
      <c r="A2976" t="str">
        <f t="array" ref="A2976">IFERROR(INDEX(#REF!, SMALL(IF((MID(#REF!,2,1)="."),ROW($A$6:$A$4897)-ROW($A$6)+1,IF((MID(#REF!,3,1)="."),ROW($A$6:$A$4892)-ROW($A$6)+1)), ROW(2974:2974))),"" )</f>
        <v/>
      </c>
      <c r="B2976" s="72" t="str">
        <f>IF($A2976="", "", INDEX(#REF!,MATCH($A2976,#REF!,0)))</f>
        <v/>
      </c>
      <c r="C2976" s="72" t="str">
        <f>IFERROR(INDEX(#REF!,MATCH(INDEX(#REF!,MATCH($A2976,#REF!,0)),#REF!,0),'Recurrent profile helpers'!C$2)*IF($A2976="", "0", INDEX(#REF!,MATCH($A2976,#REF!,0))),"")</f>
        <v/>
      </c>
      <c r="D2976" s="72" t="str">
        <f>IFERROR(INDEX(#REF!,MATCH(INDEX(#REF!,MATCH($A2976,#REF!,0)),#REF!,0),'Recurrent profile helpers'!D$2)*IF($A2976="", "0", INDEX(#REF!,MATCH($A2976,#REF!,0))),"")</f>
        <v/>
      </c>
      <c r="E2976" s="72" t="str">
        <f>IFERROR(INDEX(#REF!,MATCH(INDEX(#REF!,MATCH($A2976,#REF!,0)),#REF!,0),'Recurrent profile helpers'!E$2)*IF($A2976="", "0", INDEX(#REF!,MATCH($A2976,#REF!,0))),"")</f>
        <v/>
      </c>
      <c r="F2976" s="72" t="str">
        <f>IFERROR(INDEX(#REF!,MATCH(INDEX(#REF!,MATCH($A2976,#REF!,0)),#REF!,0),'Recurrent profile helpers'!F$2)*IF($A2976="", "0", INDEX(#REF!,MATCH($A2976,#REF!,0))),"")</f>
        <v/>
      </c>
      <c r="G2976" s="72" t="str">
        <f>IFERROR(INDEX(#REF!,MATCH(INDEX(#REF!,MATCH($A2976,#REF!,0)),#REF!,0),'Recurrent profile helpers'!G$2)*IF($A2976="", "0", INDEX(#REF!,MATCH($A2976,#REF!,0))),"")</f>
        <v/>
      </c>
      <c r="H2976" s="72" t="str">
        <f>IFERROR(INDEX(#REF!,MATCH(INDEX(#REF!,MATCH($A2976,#REF!,0)),#REF!,0),'Recurrent profile helpers'!H$2)*IF($A2976="", "0", INDEX(#REF!,MATCH($A2976,#REF!,0))),"")</f>
        <v/>
      </c>
      <c r="I2976" s="72" t="str">
        <f>IFERROR(INDEX(#REF!,MATCH(INDEX(#REF!,MATCH($A2976,#REF!,0)),#REF!,0),'Recurrent profile helpers'!I$2)*IF($A2976="", "0", INDEX(#REF!,MATCH($A2976,#REF!,0))),"")</f>
        <v/>
      </c>
      <c r="J2976" s="72" t="str">
        <f>IFERROR(INDEX(#REF!,MATCH(INDEX(#REF!,MATCH($A2976,#REF!,0)),#REF!,0),'Recurrent profile helpers'!J$2)*IF($A2976="", "0", INDEX(#REF!,MATCH($A2976,#REF!,0))),"")</f>
        <v/>
      </c>
      <c r="K2976" s="72" t="str">
        <f>IFERROR(INDEX(#REF!,MATCH(INDEX(#REF!,MATCH($A2976,#REF!,0)),#REF!,0),'Recurrent profile helpers'!K$2)*IF($A2976="", "0", INDEX(#REF!,MATCH($A2976,#REF!,0))),"")</f>
        <v/>
      </c>
      <c r="L2976" s="72" t="str">
        <f>IFERROR(INDEX(#REF!,MATCH(INDEX(#REF!,MATCH($A2976,#REF!,0)),#REF!,0),'Recurrent profile helpers'!L$2)*IF($A2976="", "0", INDEX(#REF!,MATCH($A2976,#REF!,0))),"")</f>
        <v/>
      </c>
      <c r="M2976" s="72" t="str">
        <f>IFERROR(INDEX(#REF!,MATCH(INDEX(#REF!,MATCH($A2976,#REF!,0)),#REF!,0),'Recurrent profile helpers'!M$2)*IF($A2976="", "0", INDEX(#REF!,MATCH($A2976,#REF!,0))),"")</f>
        <v/>
      </c>
      <c r="N2976" s="72" t="str">
        <f>IFERROR(INDEX(#REF!,MATCH(INDEX(#REF!,MATCH($A2976,#REF!,0)),#REF!,0),'Recurrent profile helpers'!N$2)*IF($A2976="", "0", INDEX(#REF!,MATCH($A2976,#REF!,0))),"")</f>
        <v/>
      </c>
    </row>
    <row r="2977" spans="1:14">
      <c r="A2977" t="str">
        <f t="array" ref="A2977">IFERROR(INDEX(#REF!, SMALL(IF((MID(#REF!,2,1)="."),ROW($A$6:$A$4897)-ROW($A$6)+1,IF((MID(#REF!,3,1)="."),ROW($A$6:$A$4892)-ROW($A$6)+1)), ROW(2975:2975))),"" )</f>
        <v/>
      </c>
      <c r="B2977" s="72" t="str">
        <f>IF($A2977="", "", INDEX(#REF!,MATCH($A2977,#REF!,0)))</f>
        <v/>
      </c>
      <c r="C2977" s="72" t="str">
        <f>IFERROR(INDEX(#REF!,MATCH(INDEX(#REF!,MATCH($A2977,#REF!,0)),#REF!,0),'Recurrent profile helpers'!C$2)*IF($A2977="", "0", INDEX(#REF!,MATCH($A2977,#REF!,0))),"")</f>
        <v/>
      </c>
      <c r="D2977" s="72" t="str">
        <f>IFERROR(INDEX(#REF!,MATCH(INDEX(#REF!,MATCH($A2977,#REF!,0)),#REF!,0),'Recurrent profile helpers'!D$2)*IF($A2977="", "0", INDEX(#REF!,MATCH($A2977,#REF!,0))),"")</f>
        <v/>
      </c>
      <c r="E2977" s="72" t="str">
        <f>IFERROR(INDEX(#REF!,MATCH(INDEX(#REF!,MATCH($A2977,#REF!,0)),#REF!,0),'Recurrent profile helpers'!E$2)*IF($A2977="", "0", INDEX(#REF!,MATCH($A2977,#REF!,0))),"")</f>
        <v/>
      </c>
      <c r="F2977" s="72" t="str">
        <f>IFERROR(INDEX(#REF!,MATCH(INDEX(#REF!,MATCH($A2977,#REF!,0)),#REF!,0),'Recurrent profile helpers'!F$2)*IF($A2977="", "0", INDEX(#REF!,MATCH($A2977,#REF!,0))),"")</f>
        <v/>
      </c>
      <c r="G2977" s="72" t="str">
        <f>IFERROR(INDEX(#REF!,MATCH(INDEX(#REF!,MATCH($A2977,#REF!,0)),#REF!,0),'Recurrent profile helpers'!G$2)*IF($A2977="", "0", INDEX(#REF!,MATCH($A2977,#REF!,0))),"")</f>
        <v/>
      </c>
      <c r="H2977" s="72" t="str">
        <f>IFERROR(INDEX(#REF!,MATCH(INDEX(#REF!,MATCH($A2977,#REF!,0)),#REF!,0),'Recurrent profile helpers'!H$2)*IF($A2977="", "0", INDEX(#REF!,MATCH($A2977,#REF!,0))),"")</f>
        <v/>
      </c>
      <c r="I2977" s="72" t="str">
        <f>IFERROR(INDEX(#REF!,MATCH(INDEX(#REF!,MATCH($A2977,#REF!,0)),#REF!,0),'Recurrent profile helpers'!I$2)*IF($A2977="", "0", INDEX(#REF!,MATCH($A2977,#REF!,0))),"")</f>
        <v/>
      </c>
      <c r="J2977" s="72" t="str">
        <f>IFERROR(INDEX(#REF!,MATCH(INDEX(#REF!,MATCH($A2977,#REF!,0)),#REF!,0),'Recurrent profile helpers'!J$2)*IF($A2977="", "0", INDEX(#REF!,MATCH($A2977,#REF!,0))),"")</f>
        <v/>
      </c>
      <c r="K2977" s="72" t="str">
        <f>IFERROR(INDEX(#REF!,MATCH(INDEX(#REF!,MATCH($A2977,#REF!,0)),#REF!,0),'Recurrent profile helpers'!K$2)*IF($A2977="", "0", INDEX(#REF!,MATCH($A2977,#REF!,0))),"")</f>
        <v/>
      </c>
      <c r="L2977" s="72" t="str">
        <f>IFERROR(INDEX(#REF!,MATCH(INDEX(#REF!,MATCH($A2977,#REF!,0)),#REF!,0),'Recurrent profile helpers'!L$2)*IF($A2977="", "0", INDEX(#REF!,MATCH($A2977,#REF!,0))),"")</f>
        <v/>
      </c>
      <c r="M2977" s="72" t="str">
        <f>IFERROR(INDEX(#REF!,MATCH(INDEX(#REF!,MATCH($A2977,#REF!,0)),#REF!,0),'Recurrent profile helpers'!M$2)*IF($A2977="", "0", INDEX(#REF!,MATCH($A2977,#REF!,0))),"")</f>
        <v/>
      </c>
      <c r="N2977" s="72" t="str">
        <f>IFERROR(INDEX(#REF!,MATCH(INDEX(#REF!,MATCH($A2977,#REF!,0)),#REF!,0),'Recurrent profile helpers'!N$2)*IF($A2977="", "0", INDEX(#REF!,MATCH($A2977,#REF!,0))),"")</f>
        <v/>
      </c>
    </row>
    <row r="2978" spans="1:14">
      <c r="A2978" t="str">
        <f t="array" ref="A2978">IFERROR(INDEX(#REF!, SMALL(IF((MID(#REF!,2,1)="."),ROW($A$6:$A$4897)-ROW($A$6)+1,IF((MID(#REF!,3,1)="."),ROW($A$6:$A$4892)-ROW($A$6)+1)), ROW(2976:2976))),"" )</f>
        <v/>
      </c>
      <c r="B2978" s="72" t="str">
        <f>IF($A2978="", "", INDEX(#REF!,MATCH($A2978,#REF!,0)))</f>
        <v/>
      </c>
      <c r="C2978" s="72" t="str">
        <f>IFERROR(INDEX(#REF!,MATCH(INDEX(#REF!,MATCH($A2978,#REF!,0)),#REF!,0),'Recurrent profile helpers'!C$2)*IF($A2978="", "0", INDEX(#REF!,MATCH($A2978,#REF!,0))),"")</f>
        <v/>
      </c>
      <c r="D2978" s="72" t="str">
        <f>IFERROR(INDEX(#REF!,MATCH(INDEX(#REF!,MATCH($A2978,#REF!,0)),#REF!,0),'Recurrent profile helpers'!D$2)*IF($A2978="", "0", INDEX(#REF!,MATCH($A2978,#REF!,0))),"")</f>
        <v/>
      </c>
      <c r="E2978" s="72" t="str">
        <f>IFERROR(INDEX(#REF!,MATCH(INDEX(#REF!,MATCH($A2978,#REF!,0)),#REF!,0),'Recurrent profile helpers'!E$2)*IF($A2978="", "0", INDEX(#REF!,MATCH($A2978,#REF!,0))),"")</f>
        <v/>
      </c>
      <c r="F2978" s="72" t="str">
        <f>IFERROR(INDEX(#REF!,MATCH(INDEX(#REF!,MATCH($A2978,#REF!,0)),#REF!,0),'Recurrent profile helpers'!F$2)*IF($A2978="", "0", INDEX(#REF!,MATCH($A2978,#REF!,0))),"")</f>
        <v/>
      </c>
      <c r="G2978" s="72" t="str">
        <f>IFERROR(INDEX(#REF!,MATCH(INDEX(#REF!,MATCH($A2978,#REF!,0)),#REF!,0),'Recurrent profile helpers'!G$2)*IF($A2978="", "0", INDEX(#REF!,MATCH($A2978,#REF!,0))),"")</f>
        <v/>
      </c>
      <c r="H2978" s="72" t="str">
        <f>IFERROR(INDEX(#REF!,MATCH(INDEX(#REF!,MATCH($A2978,#REF!,0)),#REF!,0),'Recurrent profile helpers'!H$2)*IF($A2978="", "0", INDEX(#REF!,MATCH($A2978,#REF!,0))),"")</f>
        <v/>
      </c>
      <c r="I2978" s="72" t="str">
        <f>IFERROR(INDEX(#REF!,MATCH(INDEX(#REF!,MATCH($A2978,#REF!,0)),#REF!,0),'Recurrent profile helpers'!I$2)*IF($A2978="", "0", INDEX(#REF!,MATCH($A2978,#REF!,0))),"")</f>
        <v/>
      </c>
      <c r="J2978" s="72" t="str">
        <f>IFERROR(INDEX(#REF!,MATCH(INDEX(#REF!,MATCH($A2978,#REF!,0)),#REF!,0),'Recurrent profile helpers'!J$2)*IF($A2978="", "0", INDEX(#REF!,MATCH($A2978,#REF!,0))),"")</f>
        <v/>
      </c>
      <c r="K2978" s="72" t="str">
        <f>IFERROR(INDEX(#REF!,MATCH(INDEX(#REF!,MATCH($A2978,#REF!,0)),#REF!,0),'Recurrent profile helpers'!K$2)*IF($A2978="", "0", INDEX(#REF!,MATCH($A2978,#REF!,0))),"")</f>
        <v/>
      </c>
      <c r="L2978" s="72" t="str">
        <f>IFERROR(INDEX(#REF!,MATCH(INDEX(#REF!,MATCH($A2978,#REF!,0)),#REF!,0),'Recurrent profile helpers'!L$2)*IF($A2978="", "0", INDEX(#REF!,MATCH($A2978,#REF!,0))),"")</f>
        <v/>
      </c>
      <c r="M2978" s="72" t="str">
        <f>IFERROR(INDEX(#REF!,MATCH(INDEX(#REF!,MATCH($A2978,#REF!,0)),#REF!,0),'Recurrent profile helpers'!M$2)*IF($A2978="", "0", INDEX(#REF!,MATCH($A2978,#REF!,0))),"")</f>
        <v/>
      </c>
      <c r="N2978" s="72" t="str">
        <f>IFERROR(INDEX(#REF!,MATCH(INDEX(#REF!,MATCH($A2978,#REF!,0)),#REF!,0),'Recurrent profile helpers'!N$2)*IF($A2978="", "0", INDEX(#REF!,MATCH($A2978,#REF!,0))),"")</f>
        <v/>
      </c>
    </row>
    <row r="2979" spans="1:14">
      <c r="A2979" t="str">
        <f t="array" ref="A2979">IFERROR(INDEX(#REF!, SMALL(IF((MID(#REF!,2,1)="."),ROW($A$6:$A$4897)-ROW($A$6)+1,IF((MID(#REF!,3,1)="."),ROW($A$6:$A$4892)-ROW($A$6)+1)), ROW(2977:2977))),"" )</f>
        <v/>
      </c>
      <c r="B2979" s="72" t="str">
        <f>IF($A2979="", "", INDEX(#REF!,MATCH($A2979,#REF!,0)))</f>
        <v/>
      </c>
      <c r="C2979" s="72" t="str">
        <f>IFERROR(INDEX(#REF!,MATCH(INDEX(#REF!,MATCH($A2979,#REF!,0)),#REF!,0),'Recurrent profile helpers'!C$2)*IF($A2979="", "0", INDEX(#REF!,MATCH($A2979,#REF!,0))),"")</f>
        <v/>
      </c>
      <c r="D2979" s="72" t="str">
        <f>IFERROR(INDEX(#REF!,MATCH(INDEX(#REF!,MATCH($A2979,#REF!,0)),#REF!,0),'Recurrent profile helpers'!D$2)*IF($A2979="", "0", INDEX(#REF!,MATCH($A2979,#REF!,0))),"")</f>
        <v/>
      </c>
      <c r="E2979" s="72" t="str">
        <f>IFERROR(INDEX(#REF!,MATCH(INDEX(#REF!,MATCH($A2979,#REF!,0)),#REF!,0),'Recurrent profile helpers'!E$2)*IF($A2979="", "0", INDEX(#REF!,MATCH($A2979,#REF!,0))),"")</f>
        <v/>
      </c>
      <c r="F2979" s="72" t="str">
        <f>IFERROR(INDEX(#REF!,MATCH(INDEX(#REF!,MATCH($A2979,#REF!,0)),#REF!,0),'Recurrent profile helpers'!F$2)*IF($A2979="", "0", INDEX(#REF!,MATCH($A2979,#REF!,0))),"")</f>
        <v/>
      </c>
      <c r="G2979" s="72" t="str">
        <f>IFERROR(INDEX(#REF!,MATCH(INDEX(#REF!,MATCH($A2979,#REF!,0)),#REF!,0),'Recurrent profile helpers'!G$2)*IF($A2979="", "0", INDEX(#REF!,MATCH($A2979,#REF!,0))),"")</f>
        <v/>
      </c>
      <c r="H2979" s="72" t="str">
        <f>IFERROR(INDEX(#REF!,MATCH(INDEX(#REF!,MATCH($A2979,#REF!,0)),#REF!,0),'Recurrent profile helpers'!H$2)*IF($A2979="", "0", INDEX(#REF!,MATCH($A2979,#REF!,0))),"")</f>
        <v/>
      </c>
      <c r="I2979" s="72" t="str">
        <f>IFERROR(INDEX(#REF!,MATCH(INDEX(#REF!,MATCH($A2979,#REF!,0)),#REF!,0),'Recurrent profile helpers'!I$2)*IF($A2979="", "0", INDEX(#REF!,MATCH($A2979,#REF!,0))),"")</f>
        <v/>
      </c>
      <c r="J2979" s="72" t="str">
        <f>IFERROR(INDEX(#REF!,MATCH(INDEX(#REF!,MATCH($A2979,#REF!,0)),#REF!,0),'Recurrent profile helpers'!J$2)*IF($A2979="", "0", INDEX(#REF!,MATCH($A2979,#REF!,0))),"")</f>
        <v/>
      </c>
      <c r="K2979" s="72" t="str">
        <f>IFERROR(INDEX(#REF!,MATCH(INDEX(#REF!,MATCH($A2979,#REF!,0)),#REF!,0),'Recurrent profile helpers'!K$2)*IF($A2979="", "0", INDEX(#REF!,MATCH($A2979,#REF!,0))),"")</f>
        <v/>
      </c>
      <c r="L2979" s="72" t="str">
        <f>IFERROR(INDEX(#REF!,MATCH(INDEX(#REF!,MATCH($A2979,#REF!,0)),#REF!,0),'Recurrent profile helpers'!L$2)*IF($A2979="", "0", INDEX(#REF!,MATCH($A2979,#REF!,0))),"")</f>
        <v/>
      </c>
      <c r="M2979" s="72" t="str">
        <f>IFERROR(INDEX(#REF!,MATCH(INDEX(#REF!,MATCH($A2979,#REF!,0)),#REF!,0),'Recurrent profile helpers'!M$2)*IF($A2979="", "0", INDEX(#REF!,MATCH($A2979,#REF!,0))),"")</f>
        <v/>
      </c>
      <c r="N2979" s="72" t="str">
        <f>IFERROR(INDEX(#REF!,MATCH(INDEX(#REF!,MATCH($A2979,#REF!,0)),#REF!,0),'Recurrent profile helpers'!N$2)*IF($A2979="", "0", INDEX(#REF!,MATCH($A2979,#REF!,0))),"")</f>
        <v/>
      </c>
    </row>
    <row r="2980" spans="1:14">
      <c r="A2980" t="str">
        <f t="array" ref="A2980">IFERROR(INDEX(#REF!, SMALL(IF((MID(#REF!,2,1)="."),ROW($A$6:$A$4897)-ROW($A$6)+1,IF((MID(#REF!,3,1)="."),ROW($A$6:$A$4892)-ROW($A$6)+1)), ROW(2978:2978))),"" )</f>
        <v/>
      </c>
      <c r="B2980" s="72" t="str">
        <f>IF($A2980="", "", INDEX(#REF!,MATCH($A2980,#REF!,0)))</f>
        <v/>
      </c>
      <c r="C2980" s="72" t="str">
        <f>IFERROR(INDEX(#REF!,MATCH(INDEX(#REF!,MATCH($A2980,#REF!,0)),#REF!,0),'Recurrent profile helpers'!C$2)*IF($A2980="", "0", INDEX(#REF!,MATCH($A2980,#REF!,0))),"")</f>
        <v/>
      </c>
      <c r="D2980" s="72" t="str">
        <f>IFERROR(INDEX(#REF!,MATCH(INDEX(#REF!,MATCH($A2980,#REF!,0)),#REF!,0),'Recurrent profile helpers'!D$2)*IF($A2980="", "0", INDEX(#REF!,MATCH($A2980,#REF!,0))),"")</f>
        <v/>
      </c>
      <c r="E2980" s="72" t="str">
        <f>IFERROR(INDEX(#REF!,MATCH(INDEX(#REF!,MATCH($A2980,#REF!,0)),#REF!,0),'Recurrent profile helpers'!E$2)*IF($A2980="", "0", INDEX(#REF!,MATCH($A2980,#REF!,0))),"")</f>
        <v/>
      </c>
      <c r="F2980" s="72" t="str">
        <f>IFERROR(INDEX(#REF!,MATCH(INDEX(#REF!,MATCH($A2980,#REF!,0)),#REF!,0),'Recurrent profile helpers'!F$2)*IF($A2980="", "0", INDEX(#REF!,MATCH($A2980,#REF!,0))),"")</f>
        <v/>
      </c>
      <c r="G2980" s="72" t="str">
        <f>IFERROR(INDEX(#REF!,MATCH(INDEX(#REF!,MATCH($A2980,#REF!,0)),#REF!,0),'Recurrent profile helpers'!G$2)*IF($A2980="", "0", INDEX(#REF!,MATCH($A2980,#REF!,0))),"")</f>
        <v/>
      </c>
      <c r="H2980" s="72" t="str">
        <f>IFERROR(INDEX(#REF!,MATCH(INDEX(#REF!,MATCH($A2980,#REF!,0)),#REF!,0),'Recurrent profile helpers'!H$2)*IF($A2980="", "0", INDEX(#REF!,MATCH($A2980,#REF!,0))),"")</f>
        <v/>
      </c>
      <c r="I2980" s="72" t="str">
        <f>IFERROR(INDEX(#REF!,MATCH(INDEX(#REF!,MATCH($A2980,#REF!,0)),#REF!,0),'Recurrent profile helpers'!I$2)*IF($A2980="", "0", INDEX(#REF!,MATCH($A2980,#REF!,0))),"")</f>
        <v/>
      </c>
      <c r="J2980" s="72" t="str">
        <f>IFERROR(INDEX(#REF!,MATCH(INDEX(#REF!,MATCH($A2980,#REF!,0)),#REF!,0),'Recurrent profile helpers'!J$2)*IF($A2980="", "0", INDEX(#REF!,MATCH($A2980,#REF!,0))),"")</f>
        <v/>
      </c>
      <c r="K2980" s="72" t="str">
        <f>IFERROR(INDEX(#REF!,MATCH(INDEX(#REF!,MATCH($A2980,#REF!,0)),#REF!,0),'Recurrent profile helpers'!K$2)*IF($A2980="", "0", INDEX(#REF!,MATCH($A2980,#REF!,0))),"")</f>
        <v/>
      </c>
      <c r="L2980" s="72" t="str">
        <f>IFERROR(INDEX(#REF!,MATCH(INDEX(#REF!,MATCH($A2980,#REF!,0)),#REF!,0),'Recurrent profile helpers'!L$2)*IF($A2980="", "0", INDEX(#REF!,MATCH($A2980,#REF!,0))),"")</f>
        <v/>
      </c>
      <c r="M2980" s="72" t="str">
        <f>IFERROR(INDEX(#REF!,MATCH(INDEX(#REF!,MATCH($A2980,#REF!,0)),#REF!,0),'Recurrent profile helpers'!M$2)*IF($A2980="", "0", INDEX(#REF!,MATCH($A2980,#REF!,0))),"")</f>
        <v/>
      </c>
      <c r="N2980" s="72" t="str">
        <f>IFERROR(INDEX(#REF!,MATCH(INDEX(#REF!,MATCH($A2980,#REF!,0)),#REF!,0),'Recurrent profile helpers'!N$2)*IF($A2980="", "0", INDEX(#REF!,MATCH($A2980,#REF!,0))),"")</f>
        <v/>
      </c>
    </row>
    <row r="2981" spans="1:14">
      <c r="A2981" t="str">
        <f t="array" ref="A2981">IFERROR(INDEX(#REF!, SMALL(IF((MID(#REF!,2,1)="."),ROW($A$6:$A$4897)-ROW($A$6)+1,IF((MID(#REF!,3,1)="."),ROW($A$6:$A$4892)-ROW($A$6)+1)), ROW(2979:2979))),"" )</f>
        <v/>
      </c>
      <c r="B2981" s="72" t="str">
        <f>IF($A2981="", "", INDEX(#REF!,MATCH($A2981,#REF!,0)))</f>
        <v/>
      </c>
      <c r="C2981" s="72" t="str">
        <f>IFERROR(INDEX(#REF!,MATCH(INDEX(#REF!,MATCH($A2981,#REF!,0)),#REF!,0),'Recurrent profile helpers'!C$2)*IF($A2981="", "0", INDEX(#REF!,MATCH($A2981,#REF!,0))),"")</f>
        <v/>
      </c>
      <c r="D2981" s="72" t="str">
        <f>IFERROR(INDEX(#REF!,MATCH(INDEX(#REF!,MATCH($A2981,#REF!,0)),#REF!,0),'Recurrent profile helpers'!D$2)*IF($A2981="", "0", INDEX(#REF!,MATCH($A2981,#REF!,0))),"")</f>
        <v/>
      </c>
      <c r="E2981" s="72" t="str">
        <f>IFERROR(INDEX(#REF!,MATCH(INDEX(#REF!,MATCH($A2981,#REF!,0)),#REF!,0),'Recurrent profile helpers'!E$2)*IF($A2981="", "0", INDEX(#REF!,MATCH($A2981,#REF!,0))),"")</f>
        <v/>
      </c>
      <c r="F2981" s="72" t="str">
        <f>IFERROR(INDEX(#REF!,MATCH(INDEX(#REF!,MATCH($A2981,#REF!,0)),#REF!,0),'Recurrent profile helpers'!F$2)*IF($A2981="", "0", INDEX(#REF!,MATCH($A2981,#REF!,0))),"")</f>
        <v/>
      </c>
      <c r="G2981" s="72" t="str">
        <f>IFERROR(INDEX(#REF!,MATCH(INDEX(#REF!,MATCH($A2981,#REF!,0)),#REF!,0),'Recurrent profile helpers'!G$2)*IF($A2981="", "0", INDEX(#REF!,MATCH($A2981,#REF!,0))),"")</f>
        <v/>
      </c>
      <c r="H2981" s="72" t="str">
        <f>IFERROR(INDEX(#REF!,MATCH(INDEX(#REF!,MATCH($A2981,#REF!,0)),#REF!,0),'Recurrent profile helpers'!H$2)*IF($A2981="", "0", INDEX(#REF!,MATCH($A2981,#REF!,0))),"")</f>
        <v/>
      </c>
      <c r="I2981" s="72" t="str">
        <f>IFERROR(INDEX(#REF!,MATCH(INDEX(#REF!,MATCH($A2981,#REF!,0)),#REF!,0),'Recurrent profile helpers'!I$2)*IF($A2981="", "0", INDEX(#REF!,MATCH($A2981,#REF!,0))),"")</f>
        <v/>
      </c>
      <c r="J2981" s="72" t="str">
        <f>IFERROR(INDEX(#REF!,MATCH(INDEX(#REF!,MATCH($A2981,#REF!,0)),#REF!,0),'Recurrent profile helpers'!J$2)*IF($A2981="", "0", INDEX(#REF!,MATCH($A2981,#REF!,0))),"")</f>
        <v/>
      </c>
      <c r="K2981" s="72" t="str">
        <f>IFERROR(INDEX(#REF!,MATCH(INDEX(#REF!,MATCH($A2981,#REF!,0)),#REF!,0),'Recurrent profile helpers'!K$2)*IF($A2981="", "0", INDEX(#REF!,MATCH($A2981,#REF!,0))),"")</f>
        <v/>
      </c>
      <c r="L2981" s="72" t="str">
        <f>IFERROR(INDEX(#REF!,MATCH(INDEX(#REF!,MATCH($A2981,#REF!,0)),#REF!,0),'Recurrent profile helpers'!L$2)*IF($A2981="", "0", INDEX(#REF!,MATCH($A2981,#REF!,0))),"")</f>
        <v/>
      </c>
      <c r="M2981" s="72" t="str">
        <f>IFERROR(INDEX(#REF!,MATCH(INDEX(#REF!,MATCH($A2981,#REF!,0)),#REF!,0),'Recurrent profile helpers'!M$2)*IF($A2981="", "0", INDEX(#REF!,MATCH($A2981,#REF!,0))),"")</f>
        <v/>
      </c>
      <c r="N2981" s="72" t="str">
        <f>IFERROR(INDEX(#REF!,MATCH(INDEX(#REF!,MATCH($A2981,#REF!,0)),#REF!,0),'Recurrent profile helpers'!N$2)*IF($A2981="", "0", INDEX(#REF!,MATCH($A2981,#REF!,0))),"")</f>
        <v/>
      </c>
    </row>
    <row r="2982" spans="1:14">
      <c r="A2982" t="str">
        <f t="array" ref="A2982">IFERROR(INDEX(#REF!, SMALL(IF((MID(#REF!,2,1)="."),ROW($A$6:$A$4897)-ROW($A$6)+1,IF((MID(#REF!,3,1)="."),ROW($A$6:$A$4892)-ROW($A$6)+1)), ROW(2980:2980))),"" )</f>
        <v/>
      </c>
      <c r="B2982" s="72" t="str">
        <f>IF($A2982="", "", INDEX(#REF!,MATCH($A2982,#REF!,0)))</f>
        <v/>
      </c>
      <c r="C2982" s="72" t="str">
        <f>IFERROR(INDEX(#REF!,MATCH(INDEX(#REF!,MATCH($A2982,#REF!,0)),#REF!,0),'Recurrent profile helpers'!C$2)*IF($A2982="", "0", INDEX(#REF!,MATCH($A2982,#REF!,0))),"")</f>
        <v/>
      </c>
      <c r="D2982" s="72" t="str">
        <f>IFERROR(INDEX(#REF!,MATCH(INDEX(#REF!,MATCH($A2982,#REF!,0)),#REF!,0),'Recurrent profile helpers'!D$2)*IF($A2982="", "0", INDEX(#REF!,MATCH($A2982,#REF!,0))),"")</f>
        <v/>
      </c>
      <c r="E2982" s="72" t="str">
        <f>IFERROR(INDEX(#REF!,MATCH(INDEX(#REF!,MATCH($A2982,#REF!,0)),#REF!,0),'Recurrent profile helpers'!E$2)*IF($A2982="", "0", INDEX(#REF!,MATCH($A2982,#REF!,0))),"")</f>
        <v/>
      </c>
      <c r="F2982" s="72" t="str">
        <f>IFERROR(INDEX(#REF!,MATCH(INDEX(#REF!,MATCH($A2982,#REF!,0)),#REF!,0),'Recurrent profile helpers'!F$2)*IF($A2982="", "0", INDEX(#REF!,MATCH($A2982,#REF!,0))),"")</f>
        <v/>
      </c>
      <c r="G2982" s="72" t="str">
        <f>IFERROR(INDEX(#REF!,MATCH(INDEX(#REF!,MATCH($A2982,#REF!,0)),#REF!,0),'Recurrent profile helpers'!G$2)*IF($A2982="", "0", INDEX(#REF!,MATCH($A2982,#REF!,0))),"")</f>
        <v/>
      </c>
      <c r="H2982" s="72" t="str">
        <f>IFERROR(INDEX(#REF!,MATCH(INDEX(#REF!,MATCH($A2982,#REF!,0)),#REF!,0),'Recurrent profile helpers'!H$2)*IF($A2982="", "0", INDEX(#REF!,MATCH($A2982,#REF!,0))),"")</f>
        <v/>
      </c>
      <c r="I2982" s="72" t="str">
        <f>IFERROR(INDEX(#REF!,MATCH(INDEX(#REF!,MATCH($A2982,#REF!,0)),#REF!,0),'Recurrent profile helpers'!I$2)*IF($A2982="", "0", INDEX(#REF!,MATCH($A2982,#REF!,0))),"")</f>
        <v/>
      </c>
      <c r="J2982" s="72" t="str">
        <f>IFERROR(INDEX(#REF!,MATCH(INDEX(#REF!,MATCH($A2982,#REF!,0)),#REF!,0),'Recurrent profile helpers'!J$2)*IF($A2982="", "0", INDEX(#REF!,MATCH($A2982,#REF!,0))),"")</f>
        <v/>
      </c>
      <c r="K2982" s="72" t="str">
        <f>IFERROR(INDEX(#REF!,MATCH(INDEX(#REF!,MATCH($A2982,#REF!,0)),#REF!,0),'Recurrent profile helpers'!K$2)*IF($A2982="", "0", INDEX(#REF!,MATCH($A2982,#REF!,0))),"")</f>
        <v/>
      </c>
      <c r="L2982" s="72" t="str">
        <f>IFERROR(INDEX(#REF!,MATCH(INDEX(#REF!,MATCH($A2982,#REF!,0)),#REF!,0),'Recurrent profile helpers'!L$2)*IF($A2982="", "0", INDEX(#REF!,MATCH($A2982,#REF!,0))),"")</f>
        <v/>
      </c>
      <c r="M2982" s="72" t="str">
        <f>IFERROR(INDEX(#REF!,MATCH(INDEX(#REF!,MATCH($A2982,#REF!,0)),#REF!,0),'Recurrent profile helpers'!M$2)*IF($A2982="", "0", INDEX(#REF!,MATCH($A2982,#REF!,0))),"")</f>
        <v/>
      </c>
      <c r="N2982" s="72" t="str">
        <f>IFERROR(INDEX(#REF!,MATCH(INDEX(#REF!,MATCH($A2982,#REF!,0)),#REF!,0),'Recurrent profile helpers'!N$2)*IF($A2982="", "0", INDEX(#REF!,MATCH($A2982,#REF!,0))),"")</f>
        <v/>
      </c>
    </row>
    <row r="2983" spans="1:14">
      <c r="A2983" t="str">
        <f t="array" ref="A2983">IFERROR(INDEX(#REF!, SMALL(IF((MID(#REF!,2,1)="."),ROW($A$6:$A$4897)-ROW($A$6)+1,IF((MID(#REF!,3,1)="."),ROW($A$6:$A$4892)-ROW($A$6)+1)), ROW(2981:2981))),"" )</f>
        <v/>
      </c>
      <c r="B2983" s="72" t="str">
        <f>IF($A2983="", "", INDEX(#REF!,MATCH($A2983,#REF!,0)))</f>
        <v/>
      </c>
      <c r="C2983" s="72" t="str">
        <f>IFERROR(INDEX(#REF!,MATCH(INDEX(#REF!,MATCH($A2983,#REF!,0)),#REF!,0),'Recurrent profile helpers'!C$2)*IF($A2983="", "0", INDEX(#REF!,MATCH($A2983,#REF!,0))),"")</f>
        <v/>
      </c>
      <c r="D2983" s="72" t="str">
        <f>IFERROR(INDEX(#REF!,MATCH(INDEX(#REF!,MATCH($A2983,#REF!,0)),#REF!,0),'Recurrent profile helpers'!D$2)*IF($A2983="", "0", INDEX(#REF!,MATCH($A2983,#REF!,0))),"")</f>
        <v/>
      </c>
      <c r="E2983" s="72" t="str">
        <f>IFERROR(INDEX(#REF!,MATCH(INDEX(#REF!,MATCH($A2983,#REF!,0)),#REF!,0),'Recurrent profile helpers'!E$2)*IF($A2983="", "0", INDEX(#REF!,MATCH($A2983,#REF!,0))),"")</f>
        <v/>
      </c>
      <c r="F2983" s="72" t="str">
        <f>IFERROR(INDEX(#REF!,MATCH(INDEX(#REF!,MATCH($A2983,#REF!,0)),#REF!,0),'Recurrent profile helpers'!F$2)*IF($A2983="", "0", INDEX(#REF!,MATCH($A2983,#REF!,0))),"")</f>
        <v/>
      </c>
      <c r="G2983" s="72" t="str">
        <f>IFERROR(INDEX(#REF!,MATCH(INDEX(#REF!,MATCH($A2983,#REF!,0)),#REF!,0),'Recurrent profile helpers'!G$2)*IF($A2983="", "0", INDEX(#REF!,MATCH($A2983,#REF!,0))),"")</f>
        <v/>
      </c>
      <c r="H2983" s="72" t="str">
        <f>IFERROR(INDEX(#REF!,MATCH(INDEX(#REF!,MATCH($A2983,#REF!,0)),#REF!,0),'Recurrent profile helpers'!H$2)*IF($A2983="", "0", INDEX(#REF!,MATCH($A2983,#REF!,0))),"")</f>
        <v/>
      </c>
      <c r="I2983" s="72" t="str">
        <f>IFERROR(INDEX(#REF!,MATCH(INDEX(#REF!,MATCH($A2983,#REF!,0)),#REF!,0),'Recurrent profile helpers'!I$2)*IF($A2983="", "0", INDEX(#REF!,MATCH($A2983,#REF!,0))),"")</f>
        <v/>
      </c>
      <c r="J2983" s="72" t="str">
        <f>IFERROR(INDEX(#REF!,MATCH(INDEX(#REF!,MATCH($A2983,#REF!,0)),#REF!,0),'Recurrent profile helpers'!J$2)*IF($A2983="", "0", INDEX(#REF!,MATCH($A2983,#REF!,0))),"")</f>
        <v/>
      </c>
      <c r="K2983" s="72" t="str">
        <f>IFERROR(INDEX(#REF!,MATCH(INDEX(#REF!,MATCH($A2983,#REF!,0)),#REF!,0),'Recurrent profile helpers'!K$2)*IF($A2983="", "0", INDEX(#REF!,MATCH($A2983,#REF!,0))),"")</f>
        <v/>
      </c>
      <c r="L2983" s="72" t="str">
        <f>IFERROR(INDEX(#REF!,MATCH(INDEX(#REF!,MATCH($A2983,#REF!,0)),#REF!,0),'Recurrent profile helpers'!L$2)*IF($A2983="", "0", INDEX(#REF!,MATCH($A2983,#REF!,0))),"")</f>
        <v/>
      </c>
      <c r="M2983" s="72" t="str">
        <f>IFERROR(INDEX(#REF!,MATCH(INDEX(#REF!,MATCH($A2983,#REF!,0)),#REF!,0),'Recurrent profile helpers'!M$2)*IF($A2983="", "0", INDEX(#REF!,MATCH($A2983,#REF!,0))),"")</f>
        <v/>
      </c>
      <c r="N2983" s="72" t="str">
        <f>IFERROR(INDEX(#REF!,MATCH(INDEX(#REF!,MATCH($A2983,#REF!,0)),#REF!,0),'Recurrent profile helpers'!N$2)*IF($A2983="", "0", INDEX(#REF!,MATCH($A2983,#REF!,0))),"")</f>
        <v/>
      </c>
    </row>
    <row r="2984" spans="1:14">
      <c r="A2984" t="str">
        <f t="array" ref="A2984">IFERROR(INDEX(#REF!, SMALL(IF((MID(#REF!,2,1)="."),ROW($A$6:$A$4897)-ROW($A$6)+1,IF((MID(#REF!,3,1)="."),ROW($A$6:$A$4892)-ROW($A$6)+1)), ROW(2982:2982))),"" )</f>
        <v/>
      </c>
      <c r="B2984" s="72" t="str">
        <f>IF($A2984="", "", INDEX(#REF!,MATCH($A2984,#REF!,0)))</f>
        <v/>
      </c>
      <c r="C2984" s="72" t="str">
        <f>IFERROR(INDEX(#REF!,MATCH(INDEX(#REF!,MATCH($A2984,#REF!,0)),#REF!,0),'Recurrent profile helpers'!C$2)*IF($A2984="", "0", INDEX(#REF!,MATCH($A2984,#REF!,0))),"")</f>
        <v/>
      </c>
      <c r="D2984" s="72" t="str">
        <f>IFERROR(INDEX(#REF!,MATCH(INDEX(#REF!,MATCH($A2984,#REF!,0)),#REF!,0),'Recurrent profile helpers'!D$2)*IF($A2984="", "0", INDEX(#REF!,MATCH($A2984,#REF!,0))),"")</f>
        <v/>
      </c>
      <c r="E2984" s="72" t="str">
        <f>IFERROR(INDEX(#REF!,MATCH(INDEX(#REF!,MATCH($A2984,#REF!,0)),#REF!,0),'Recurrent profile helpers'!E$2)*IF($A2984="", "0", INDEX(#REF!,MATCH($A2984,#REF!,0))),"")</f>
        <v/>
      </c>
      <c r="F2984" s="72" t="str">
        <f>IFERROR(INDEX(#REF!,MATCH(INDEX(#REF!,MATCH($A2984,#REF!,0)),#REF!,0),'Recurrent profile helpers'!F$2)*IF($A2984="", "0", INDEX(#REF!,MATCH($A2984,#REF!,0))),"")</f>
        <v/>
      </c>
      <c r="G2984" s="72" t="str">
        <f>IFERROR(INDEX(#REF!,MATCH(INDEX(#REF!,MATCH($A2984,#REF!,0)),#REF!,0),'Recurrent profile helpers'!G$2)*IF($A2984="", "0", INDEX(#REF!,MATCH($A2984,#REF!,0))),"")</f>
        <v/>
      </c>
      <c r="H2984" s="72" t="str">
        <f>IFERROR(INDEX(#REF!,MATCH(INDEX(#REF!,MATCH($A2984,#REF!,0)),#REF!,0),'Recurrent profile helpers'!H$2)*IF($A2984="", "0", INDEX(#REF!,MATCH($A2984,#REF!,0))),"")</f>
        <v/>
      </c>
      <c r="I2984" s="72" t="str">
        <f>IFERROR(INDEX(#REF!,MATCH(INDEX(#REF!,MATCH($A2984,#REF!,0)),#REF!,0),'Recurrent profile helpers'!I$2)*IF($A2984="", "0", INDEX(#REF!,MATCH($A2984,#REF!,0))),"")</f>
        <v/>
      </c>
      <c r="J2984" s="72" t="str">
        <f>IFERROR(INDEX(#REF!,MATCH(INDEX(#REF!,MATCH($A2984,#REF!,0)),#REF!,0),'Recurrent profile helpers'!J$2)*IF($A2984="", "0", INDEX(#REF!,MATCH($A2984,#REF!,0))),"")</f>
        <v/>
      </c>
      <c r="K2984" s="72" t="str">
        <f>IFERROR(INDEX(#REF!,MATCH(INDEX(#REF!,MATCH($A2984,#REF!,0)),#REF!,0),'Recurrent profile helpers'!K$2)*IF($A2984="", "0", INDEX(#REF!,MATCH($A2984,#REF!,0))),"")</f>
        <v/>
      </c>
      <c r="L2984" s="72" t="str">
        <f>IFERROR(INDEX(#REF!,MATCH(INDEX(#REF!,MATCH($A2984,#REF!,0)),#REF!,0),'Recurrent profile helpers'!L$2)*IF($A2984="", "0", INDEX(#REF!,MATCH($A2984,#REF!,0))),"")</f>
        <v/>
      </c>
      <c r="M2984" s="72" t="str">
        <f>IFERROR(INDEX(#REF!,MATCH(INDEX(#REF!,MATCH($A2984,#REF!,0)),#REF!,0),'Recurrent profile helpers'!M$2)*IF($A2984="", "0", INDEX(#REF!,MATCH($A2984,#REF!,0))),"")</f>
        <v/>
      </c>
      <c r="N2984" s="72" t="str">
        <f>IFERROR(INDEX(#REF!,MATCH(INDEX(#REF!,MATCH($A2984,#REF!,0)),#REF!,0),'Recurrent profile helpers'!N$2)*IF($A2984="", "0", INDEX(#REF!,MATCH($A2984,#REF!,0))),"")</f>
        <v/>
      </c>
    </row>
    <row r="2985" spans="1:14">
      <c r="A2985" t="str">
        <f t="array" ref="A2985">IFERROR(INDEX(#REF!, SMALL(IF((MID(#REF!,2,1)="."),ROW($A$6:$A$4897)-ROW($A$6)+1,IF((MID(#REF!,3,1)="."),ROW($A$6:$A$4892)-ROW($A$6)+1)), ROW(2983:2983))),"" )</f>
        <v/>
      </c>
      <c r="B2985" s="72" t="str">
        <f>IF($A2985="", "", INDEX(#REF!,MATCH($A2985,#REF!,0)))</f>
        <v/>
      </c>
      <c r="C2985" s="72" t="str">
        <f>IFERROR(INDEX(#REF!,MATCH(INDEX(#REF!,MATCH($A2985,#REF!,0)),#REF!,0),'Recurrent profile helpers'!C$2)*IF($A2985="", "0", INDEX(#REF!,MATCH($A2985,#REF!,0))),"")</f>
        <v/>
      </c>
      <c r="D2985" s="72" t="str">
        <f>IFERROR(INDEX(#REF!,MATCH(INDEX(#REF!,MATCH($A2985,#REF!,0)),#REF!,0),'Recurrent profile helpers'!D$2)*IF($A2985="", "0", INDEX(#REF!,MATCH($A2985,#REF!,0))),"")</f>
        <v/>
      </c>
      <c r="E2985" s="72" t="str">
        <f>IFERROR(INDEX(#REF!,MATCH(INDEX(#REF!,MATCH($A2985,#REF!,0)),#REF!,0),'Recurrent profile helpers'!E$2)*IF($A2985="", "0", INDEX(#REF!,MATCH($A2985,#REF!,0))),"")</f>
        <v/>
      </c>
      <c r="F2985" s="72" t="str">
        <f>IFERROR(INDEX(#REF!,MATCH(INDEX(#REF!,MATCH($A2985,#REF!,0)),#REF!,0),'Recurrent profile helpers'!F$2)*IF($A2985="", "0", INDEX(#REF!,MATCH($A2985,#REF!,0))),"")</f>
        <v/>
      </c>
      <c r="G2985" s="72" t="str">
        <f>IFERROR(INDEX(#REF!,MATCH(INDEX(#REF!,MATCH($A2985,#REF!,0)),#REF!,0),'Recurrent profile helpers'!G$2)*IF($A2985="", "0", INDEX(#REF!,MATCH($A2985,#REF!,0))),"")</f>
        <v/>
      </c>
      <c r="H2985" s="72" t="str">
        <f>IFERROR(INDEX(#REF!,MATCH(INDEX(#REF!,MATCH($A2985,#REF!,0)),#REF!,0),'Recurrent profile helpers'!H$2)*IF($A2985="", "0", INDEX(#REF!,MATCH($A2985,#REF!,0))),"")</f>
        <v/>
      </c>
      <c r="I2985" s="72" t="str">
        <f>IFERROR(INDEX(#REF!,MATCH(INDEX(#REF!,MATCH($A2985,#REF!,0)),#REF!,0),'Recurrent profile helpers'!I$2)*IF($A2985="", "0", INDEX(#REF!,MATCH($A2985,#REF!,0))),"")</f>
        <v/>
      </c>
      <c r="J2985" s="72" t="str">
        <f>IFERROR(INDEX(#REF!,MATCH(INDEX(#REF!,MATCH($A2985,#REF!,0)),#REF!,0),'Recurrent profile helpers'!J$2)*IF($A2985="", "0", INDEX(#REF!,MATCH($A2985,#REF!,0))),"")</f>
        <v/>
      </c>
      <c r="K2985" s="72" t="str">
        <f>IFERROR(INDEX(#REF!,MATCH(INDEX(#REF!,MATCH($A2985,#REF!,0)),#REF!,0),'Recurrent profile helpers'!K$2)*IF($A2985="", "0", INDEX(#REF!,MATCH($A2985,#REF!,0))),"")</f>
        <v/>
      </c>
      <c r="L2985" s="72" t="str">
        <f>IFERROR(INDEX(#REF!,MATCH(INDEX(#REF!,MATCH($A2985,#REF!,0)),#REF!,0),'Recurrent profile helpers'!L$2)*IF($A2985="", "0", INDEX(#REF!,MATCH($A2985,#REF!,0))),"")</f>
        <v/>
      </c>
      <c r="M2985" s="72" t="str">
        <f>IFERROR(INDEX(#REF!,MATCH(INDEX(#REF!,MATCH($A2985,#REF!,0)),#REF!,0),'Recurrent profile helpers'!M$2)*IF($A2985="", "0", INDEX(#REF!,MATCH($A2985,#REF!,0))),"")</f>
        <v/>
      </c>
      <c r="N2985" s="72" t="str">
        <f>IFERROR(INDEX(#REF!,MATCH(INDEX(#REF!,MATCH($A2985,#REF!,0)),#REF!,0),'Recurrent profile helpers'!N$2)*IF($A2985="", "0", INDEX(#REF!,MATCH($A2985,#REF!,0))),"")</f>
        <v/>
      </c>
    </row>
    <row r="2986" spans="1:14">
      <c r="A2986" t="str">
        <f t="array" ref="A2986">IFERROR(INDEX(#REF!, SMALL(IF((MID(#REF!,2,1)="."),ROW($A$6:$A$4897)-ROW($A$6)+1,IF((MID(#REF!,3,1)="."),ROW($A$6:$A$4892)-ROW($A$6)+1)), ROW(2984:2984))),"" )</f>
        <v/>
      </c>
      <c r="B2986" s="72" t="str">
        <f>IF($A2986="", "", INDEX(#REF!,MATCH($A2986,#REF!,0)))</f>
        <v/>
      </c>
      <c r="C2986" s="72" t="str">
        <f>IFERROR(INDEX(#REF!,MATCH(INDEX(#REF!,MATCH($A2986,#REF!,0)),#REF!,0),'Recurrent profile helpers'!C$2)*IF($A2986="", "0", INDEX(#REF!,MATCH($A2986,#REF!,0))),"")</f>
        <v/>
      </c>
      <c r="D2986" s="72" t="str">
        <f>IFERROR(INDEX(#REF!,MATCH(INDEX(#REF!,MATCH($A2986,#REF!,0)),#REF!,0),'Recurrent profile helpers'!D$2)*IF($A2986="", "0", INDEX(#REF!,MATCH($A2986,#REF!,0))),"")</f>
        <v/>
      </c>
      <c r="E2986" s="72" t="str">
        <f>IFERROR(INDEX(#REF!,MATCH(INDEX(#REF!,MATCH($A2986,#REF!,0)),#REF!,0),'Recurrent profile helpers'!E$2)*IF($A2986="", "0", INDEX(#REF!,MATCH($A2986,#REF!,0))),"")</f>
        <v/>
      </c>
      <c r="F2986" s="72" t="str">
        <f>IFERROR(INDEX(#REF!,MATCH(INDEX(#REF!,MATCH($A2986,#REF!,0)),#REF!,0),'Recurrent profile helpers'!F$2)*IF($A2986="", "0", INDEX(#REF!,MATCH($A2986,#REF!,0))),"")</f>
        <v/>
      </c>
      <c r="G2986" s="72" t="str">
        <f>IFERROR(INDEX(#REF!,MATCH(INDEX(#REF!,MATCH($A2986,#REF!,0)),#REF!,0),'Recurrent profile helpers'!G$2)*IF($A2986="", "0", INDEX(#REF!,MATCH($A2986,#REF!,0))),"")</f>
        <v/>
      </c>
      <c r="H2986" s="72" t="str">
        <f>IFERROR(INDEX(#REF!,MATCH(INDEX(#REF!,MATCH($A2986,#REF!,0)),#REF!,0),'Recurrent profile helpers'!H$2)*IF($A2986="", "0", INDEX(#REF!,MATCH($A2986,#REF!,0))),"")</f>
        <v/>
      </c>
      <c r="I2986" s="72" t="str">
        <f>IFERROR(INDEX(#REF!,MATCH(INDEX(#REF!,MATCH($A2986,#REF!,0)),#REF!,0),'Recurrent profile helpers'!I$2)*IF($A2986="", "0", INDEX(#REF!,MATCH($A2986,#REF!,0))),"")</f>
        <v/>
      </c>
      <c r="J2986" s="72" t="str">
        <f>IFERROR(INDEX(#REF!,MATCH(INDEX(#REF!,MATCH($A2986,#REF!,0)),#REF!,0),'Recurrent profile helpers'!J$2)*IF($A2986="", "0", INDEX(#REF!,MATCH($A2986,#REF!,0))),"")</f>
        <v/>
      </c>
      <c r="K2986" s="72" t="str">
        <f>IFERROR(INDEX(#REF!,MATCH(INDEX(#REF!,MATCH($A2986,#REF!,0)),#REF!,0),'Recurrent profile helpers'!K$2)*IF($A2986="", "0", INDEX(#REF!,MATCH($A2986,#REF!,0))),"")</f>
        <v/>
      </c>
      <c r="L2986" s="72" t="str">
        <f>IFERROR(INDEX(#REF!,MATCH(INDEX(#REF!,MATCH($A2986,#REF!,0)),#REF!,0),'Recurrent profile helpers'!L$2)*IF($A2986="", "0", INDEX(#REF!,MATCH($A2986,#REF!,0))),"")</f>
        <v/>
      </c>
      <c r="M2986" s="72" t="str">
        <f>IFERROR(INDEX(#REF!,MATCH(INDEX(#REF!,MATCH($A2986,#REF!,0)),#REF!,0),'Recurrent profile helpers'!M$2)*IF($A2986="", "0", INDEX(#REF!,MATCH($A2986,#REF!,0))),"")</f>
        <v/>
      </c>
      <c r="N2986" s="72" t="str">
        <f>IFERROR(INDEX(#REF!,MATCH(INDEX(#REF!,MATCH($A2986,#REF!,0)),#REF!,0),'Recurrent profile helpers'!N$2)*IF($A2986="", "0", INDEX(#REF!,MATCH($A2986,#REF!,0))),"")</f>
        <v/>
      </c>
    </row>
    <row r="2987" spans="1:14">
      <c r="A2987" t="str">
        <f t="array" ref="A2987">IFERROR(INDEX(#REF!, SMALL(IF((MID(#REF!,2,1)="."),ROW($A$6:$A$4897)-ROW($A$6)+1,IF((MID(#REF!,3,1)="."),ROW($A$6:$A$4892)-ROW($A$6)+1)), ROW(2985:2985))),"" )</f>
        <v/>
      </c>
      <c r="B2987" s="72" t="str">
        <f>IF($A2987="", "", INDEX(#REF!,MATCH($A2987,#REF!,0)))</f>
        <v/>
      </c>
      <c r="C2987" s="72" t="str">
        <f>IFERROR(INDEX(#REF!,MATCH(INDEX(#REF!,MATCH($A2987,#REF!,0)),#REF!,0),'Recurrent profile helpers'!C$2)*IF($A2987="", "0", INDEX(#REF!,MATCH($A2987,#REF!,0))),"")</f>
        <v/>
      </c>
      <c r="D2987" s="72" t="str">
        <f>IFERROR(INDEX(#REF!,MATCH(INDEX(#REF!,MATCH($A2987,#REF!,0)),#REF!,0),'Recurrent profile helpers'!D$2)*IF($A2987="", "0", INDEX(#REF!,MATCH($A2987,#REF!,0))),"")</f>
        <v/>
      </c>
      <c r="E2987" s="72" t="str">
        <f>IFERROR(INDEX(#REF!,MATCH(INDEX(#REF!,MATCH($A2987,#REF!,0)),#REF!,0),'Recurrent profile helpers'!E$2)*IF($A2987="", "0", INDEX(#REF!,MATCH($A2987,#REF!,0))),"")</f>
        <v/>
      </c>
      <c r="F2987" s="72" t="str">
        <f>IFERROR(INDEX(#REF!,MATCH(INDEX(#REF!,MATCH($A2987,#REF!,0)),#REF!,0),'Recurrent profile helpers'!F$2)*IF($A2987="", "0", INDEX(#REF!,MATCH($A2987,#REF!,0))),"")</f>
        <v/>
      </c>
      <c r="G2987" s="72" t="str">
        <f>IFERROR(INDEX(#REF!,MATCH(INDEX(#REF!,MATCH($A2987,#REF!,0)),#REF!,0),'Recurrent profile helpers'!G$2)*IF($A2987="", "0", INDEX(#REF!,MATCH($A2987,#REF!,0))),"")</f>
        <v/>
      </c>
      <c r="H2987" s="72" t="str">
        <f>IFERROR(INDEX(#REF!,MATCH(INDEX(#REF!,MATCH($A2987,#REF!,0)),#REF!,0),'Recurrent profile helpers'!H$2)*IF($A2987="", "0", INDEX(#REF!,MATCH($A2987,#REF!,0))),"")</f>
        <v/>
      </c>
      <c r="I2987" s="72" t="str">
        <f>IFERROR(INDEX(#REF!,MATCH(INDEX(#REF!,MATCH($A2987,#REF!,0)),#REF!,0),'Recurrent profile helpers'!I$2)*IF($A2987="", "0", INDEX(#REF!,MATCH($A2987,#REF!,0))),"")</f>
        <v/>
      </c>
      <c r="J2987" s="72" t="str">
        <f>IFERROR(INDEX(#REF!,MATCH(INDEX(#REF!,MATCH($A2987,#REF!,0)),#REF!,0),'Recurrent profile helpers'!J$2)*IF($A2987="", "0", INDEX(#REF!,MATCH($A2987,#REF!,0))),"")</f>
        <v/>
      </c>
      <c r="K2987" s="72" t="str">
        <f>IFERROR(INDEX(#REF!,MATCH(INDEX(#REF!,MATCH($A2987,#REF!,0)),#REF!,0),'Recurrent profile helpers'!K$2)*IF($A2987="", "0", INDEX(#REF!,MATCH($A2987,#REF!,0))),"")</f>
        <v/>
      </c>
      <c r="L2987" s="72" t="str">
        <f>IFERROR(INDEX(#REF!,MATCH(INDEX(#REF!,MATCH($A2987,#REF!,0)),#REF!,0),'Recurrent profile helpers'!L$2)*IF($A2987="", "0", INDEX(#REF!,MATCH($A2987,#REF!,0))),"")</f>
        <v/>
      </c>
      <c r="M2987" s="72" t="str">
        <f>IFERROR(INDEX(#REF!,MATCH(INDEX(#REF!,MATCH($A2987,#REF!,0)),#REF!,0),'Recurrent profile helpers'!M$2)*IF($A2987="", "0", INDEX(#REF!,MATCH($A2987,#REF!,0))),"")</f>
        <v/>
      </c>
      <c r="N2987" s="72" t="str">
        <f>IFERROR(INDEX(#REF!,MATCH(INDEX(#REF!,MATCH($A2987,#REF!,0)),#REF!,0),'Recurrent profile helpers'!N$2)*IF($A2987="", "0", INDEX(#REF!,MATCH($A2987,#REF!,0))),"")</f>
        <v/>
      </c>
    </row>
    <row r="2988" spans="1:14">
      <c r="A2988" t="str">
        <f t="array" ref="A2988">IFERROR(INDEX(#REF!, SMALL(IF((MID(#REF!,2,1)="."),ROW($A$6:$A$4897)-ROW($A$6)+1,IF((MID(#REF!,3,1)="."),ROW($A$6:$A$4892)-ROW($A$6)+1)), ROW(2986:2986))),"" )</f>
        <v/>
      </c>
      <c r="B2988" s="72" t="str">
        <f>IF($A2988="", "", INDEX(#REF!,MATCH($A2988,#REF!,0)))</f>
        <v/>
      </c>
      <c r="C2988" s="72" t="str">
        <f>IFERROR(INDEX(#REF!,MATCH(INDEX(#REF!,MATCH($A2988,#REF!,0)),#REF!,0),'Recurrent profile helpers'!C$2)*IF($A2988="", "0", INDEX(#REF!,MATCH($A2988,#REF!,0))),"")</f>
        <v/>
      </c>
      <c r="D2988" s="72" t="str">
        <f>IFERROR(INDEX(#REF!,MATCH(INDEX(#REF!,MATCH($A2988,#REF!,0)),#REF!,0),'Recurrent profile helpers'!D$2)*IF($A2988="", "0", INDEX(#REF!,MATCH($A2988,#REF!,0))),"")</f>
        <v/>
      </c>
      <c r="E2988" s="72" t="str">
        <f>IFERROR(INDEX(#REF!,MATCH(INDEX(#REF!,MATCH($A2988,#REF!,0)),#REF!,0),'Recurrent profile helpers'!E$2)*IF($A2988="", "0", INDEX(#REF!,MATCH($A2988,#REF!,0))),"")</f>
        <v/>
      </c>
      <c r="F2988" s="72" t="str">
        <f>IFERROR(INDEX(#REF!,MATCH(INDEX(#REF!,MATCH($A2988,#REF!,0)),#REF!,0),'Recurrent profile helpers'!F$2)*IF($A2988="", "0", INDEX(#REF!,MATCH($A2988,#REF!,0))),"")</f>
        <v/>
      </c>
      <c r="G2988" s="72" t="str">
        <f>IFERROR(INDEX(#REF!,MATCH(INDEX(#REF!,MATCH($A2988,#REF!,0)),#REF!,0),'Recurrent profile helpers'!G$2)*IF($A2988="", "0", INDEX(#REF!,MATCH($A2988,#REF!,0))),"")</f>
        <v/>
      </c>
      <c r="H2988" s="72" t="str">
        <f>IFERROR(INDEX(#REF!,MATCH(INDEX(#REF!,MATCH($A2988,#REF!,0)),#REF!,0),'Recurrent profile helpers'!H$2)*IF($A2988="", "0", INDEX(#REF!,MATCH($A2988,#REF!,0))),"")</f>
        <v/>
      </c>
      <c r="I2988" s="72" t="str">
        <f>IFERROR(INDEX(#REF!,MATCH(INDEX(#REF!,MATCH($A2988,#REF!,0)),#REF!,0),'Recurrent profile helpers'!I$2)*IF($A2988="", "0", INDEX(#REF!,MATCH($A2988,#REF!,0))),"")</f>
        <v/>
      </c>
      <c r="J2988" s="72" t="str">
        <f>IFERROR(INDEX(#REF!,MATCH(INDEX(#REF!,MATCH($A2988,#REF!,0)),#REF!,0),'Recurrent profile helpers'!J$2)*IF($A2988="", "0", INDEX(#REF!,MATCH($A2988,#REF!,0))),"")</f>
        <v/>
      </c>
      <c r="K2988" s="72" t="str">
        <f>IFERROR(INDEX(#REF!,MATCH(INDEX(#REF!,MATCH($A2988,#REF!,0)),#REF!,0),'Recurrent profile helpers'!K$2)*IF($A2988="", "0", INDEX(#REF!,MATCH($A2988,#REF!,0))),"")</f>
        <v/>
      </c>
      <c r="L2988" s="72" t="str">
        <f>IFERROR(INDEX(#REF!,MATCH(INDEX(#REF!,MATCH($A2988,#REF!,0)),#REF!,0),'Recurrent profile helpers'!L$2)*IF($A2988="", "0", INDEX(#REF!,MATCH($A2988,#REF!,0))),"")</f>
        <v/>
      </c>
      <c r="M2988" s="72" t="str">
        <f>IFERROR(INDEX(#REF!,MATCH(INDEX(#REF!,MATCH($A2988,#REF!,0)),#REF!,0),'Recurrent profile helpers'!M$2)*IF($A2988="", "0", INDEX(#REF!,MATCH($A2988,#REF!,0))),"")</f>
        <v/>
      </c>
      <c r="N2988" s="72" t="str">
        <f>IFERROR(INDEX(#REF!,MATCH(INDEX(#REF!,MATCH($A2988,#REF!,0)),#REF!,0),'Recurrent profile helpers'!N$2)*IF($A2988="", "0", INDEX(#REF!,MATCH($A2988,#REF!,0))),"")</f>
        <v/>
      </c>
    </row>
    <row r="2989" spans="1:14">
      <c r="A2989" t="str">
        <f t="array" ref="A2989">IFERROR(INDEX(#REF!, SMALL(IF((MID(#REF!,2,1)="."),ROW($A$6:$A$4897)-ROW($A$6)+1,IF((MID(#REF!,3,1)="."),ROW($A$6:$A$4892)-ROW($A$6)+1)), ROW(2987:2987))),"" )</f>
        <v/>
      </c>
      <c r="B2989" s="72" t="str">
        <f>IF($A2989="", "", INDEX(#REF!,MATCH($A2989,#REF!,0)))</f>
        <v/>
      </c>
      <c r="C2989" s="72" t="str">
        <f>IFERROR(INDEX(#REF!,MATCH(INDEX(#REF!,MATCH($A2989,#REF!,0)),#REF!,0),'Recurrent profile helpers'!C$2)*IF($A2989="", "0", INDEX(#REF!,MATCH($A2989,#REF!,0))),"")</f>
        <v/>
      </c>
      <c r="D2989" s="72" t="str">
        <f>IFERROR(INDEX(#REF!,MATCH(INDEX(#REF!,MATCH($A2989,#REF!,0)),#REF!,0),'Recurrent profile helpers'!D$2)*IF($A2989="", "0", INDEX(#REF!,MATCH($A2989,#REF!,0))),"")</f>
        <v/>
      </c>
      <c r="E2989" s="72" t="str">
        <f>IFERROR(INDEX(#REF!,MATCH(INDEX(#REF!,MATCH($A2989,#REF!,0)),#REF!,0),'Recurrent profile helpers'!E$2)*IF($A2989="", "0", INDEX(#REF!,MATCH($A2989,#REF!,0))),"")</f>
        <v/>
      </c>
      <c r="F2989" s="72" t="str">
        <f>IFERROR(INDEX(#REF!,MATCH(INDEX(#REF!,MATCH($A2989,#REF!,0)),#REF!,0),'Recurrent profile helpers'!F$2)*IF($A2989="", "0", INDEX(#REF!,MATCH($A2989,#REF!,0))),"")</f>
        <v/>
      </c>
      <c r="G2989" s="72" t="str">
        <f>IFERROR(INDEX(#REF!,MATCH(INDEX(#REF!,MATCH($A2989,#REF!,0)),#REF!,0),'Recurrent profile helpers'!G$2)*IF($A2989="", "0", INDEX(#REF!,MATCH($A2989,#REF!,0))),"")</f>
        <v/>
      </c>
      <c r="H2989" s="72" t="str">
        <f>IFERROR(INDEX(#REF!,MATCH(INDEX(#REF!,MATCH($A2989,#REF!,0)),#REF!,0),'Recurrent profile helpers'!H$2)*IF($A2989="", "0", INDEX(#REF!,MATCH($A2989,#REF!,0))),"")</f>
        <v/>
      </c>
      <c r="I2989" s="72" t="str">
        <f>IFERROR(INDEX(#REF!,MATCH(INDEX(#REF!,MATCH($A2989,#REF!,0)),#REF!,0),'Recurrent profile helpers'!I$2)*IF($A2989="", "0", INDEX(#REF!,MATCH($A2989,#REF!,0))),"")</f>
        <v/>
      </c>
      <c r="J2989" s="72" t="str">
        <f>IFERROR(INDEX(#REF!,MATCH(INDEX(#REF!,MATCH($A2989,#REF!,0)),#REF!,0),'Recurrent profile helpers'!J$2)*IF($A2989="", "0", INDEX(#REF!,MATCH($A2989,#REF!,0))),"")</f>
        <v/>
      </c>
      <c r="K2989" s="72" t="str">
        <f>IFERROR(INDEX(#REF!,MATCH(INDEX(#REF!,MATCH($A2989,#REF!,0)),#REF!,0),'Recurrent profile helpers'!K$2)*IF($A2989="", "0", INDEX(#REF!,MATCH($A2989,#REF!,0))),"")</f>
        <v/>
      </c>
      <c r="L2989" s="72" t="str">
        <f>IFERROR(INDEX(#REF!,MATCH(INDEX(#REF!,MATCH($A2989,#REF!,0)),#REF!,0),'Recurrent profile helpers'!L$2)*IF($A2989="", "0", INDEX(#REF!,MATCH($A2989,#REF!,0))),"")</f>
        <v/>
      </c>
      <c r="M2989" s="72" t="str">
        <f>IFERROR(INDEX(#REF!,MATCH(INDEX(#REF!,MATCH($A2989,#REF!,0)),#REF!,0),'Recurrent profile helpers'!M$2)*IF($A2989="", "0", INDEX(#REF!,MATCH($A2989,#REF!,0))),"")</f>
        <v/>
      </c>
      <c r="N2989" s="72" t="str">
        <f>IFERROR(INDEX(#REF!,MATCH(INDEX(#REF!,MATCH($A2989,#REF!,0)),#REF!,0),'Recurrent profile helpers'!N$2)*IF($A2989="", "0", INDEX(#REF!,MATCH($A2989,#REF!,0))),"")</f>
        <v/>
      </c>
    </row>
    <row r="2990" spans="1:14">
      <c r="A2990" t="str">
        <f t="array" ref="A2990">IFERROR(INDEX(#REF!, SMALL(IF((MID(#REF!,2,1)="."),ROW($A$6:$A$4897)-ROW($A$6)+1,IF((MID(#REF!,3,1)="."),ROW($A$6:$A$4892)-ROW($A$6)+1)), ROW(2988:2988))),"" )</f>
        <v/>
      </c>
      <c r="B2990" s="72" t="str">
        <f>IF($A2990="", "", INDEX(#REF!,MATCH($A2990,#REF!,0)))</f>
        <v/>
      </c>
      <c r="C2990" s="72" t="str">
        <f>IFERROR(INDEX(#REF!,MATCH(INDEX(#REF!,MATCH($A2990,#REF!,0)),#REF!,0),'Recurrent profile helpers'!C$2)*IF($A2990="", "0", INDEX(#REF!,MATCH($A2990,#REF!,0))),"")</f>
        <v/>
      </c>
      <c r="D2990" s="72" t="str">
        <f>IFERROR(INDEX(#REF!,MATCH(INDEX(#REF!,MATCH($A2990,#REF!,0)),#REF!,0),'Recurrent profile helpers'!D$2)*IF($A2990="", "0", INDEX(#REF!,MATCH($A2990,#REF!,0))),"")</f>
        <v/>
      </c>
      <c r="E2990" s="72" t="str">
        <f>IFERROR(INDEX(#REF!,MATCH(INDEX(#REF!,MATCH($A2990,#REF!,0)),#REF!,0),'Recurrent profile helpers'!E$2)*IF($A2990="", "0", INDEX(#REF!,MATCH($A2990,#REF!,0))),"")</f>
        <v/>
      </c>
      <c r="F2990" s="72" t="str">
        <f>IFERROR(INDEX(#REF!,MATCH(INDEX(#REF!,MATCH($A2990,#REF!,0)),#REF!,0),'Recurrent profile helpers'!F$2)*IF($A2990="", "0", INDEX(#REF!,MATCH($A2990,#REF!,0))),"")</f>
        <v/>
      </c>
      <c r="G2990" s="72" t="str">
        <f>IFERROR(INDEX(#REF!,MATCH(INDEX(#REF!,MATCH($A2990,#REF!,0)),#REF!,0),'Recurrent profile helpers'!G$2)*IF($A2990="", "0", INDEX(#REF!,MATCH($A2990,#REF!,0))),"")</f>
        <v/>
      </c>
      <c r="H2990" s="72" t="str">
        <f>IFERROR(INDEX(#REF!,MATCH(INDEX(#REF!,MATCH($A2990,#REF!,0)),#REF!,0),'Recurrent profile helpers'!H$2)*IF($A2990="", "0", INDEX(#REF!,MATCH($A2990,#REF!,0))),"")</f>
        <v/>
      </c>
      <c r="I2990" s="72" t="str">
        <f>IFERROR(INDEX(#REF!,MATCH(INDEX(#REF!,MATCH($A2990,#REF!,0)),#REF!,0),'Recurrent profile helpers'!I$2)*IF($A2990="", "0", INDEX(#REF!,MATCH($A2990,#REF!,0))),"")</f>
        <v/>
      </c>
      <c r="J2990" s="72" t="str">
        <f>IFERROR(INDEX(#REF!,MATCH(INDEX(#REF!,MATCH($A2990,#REF!,0)),#REF!,0),'Recurrent profile helpers'!J$2)*IF($A2990="", "0", INDEX(#REF!,MATCH($A2990,#REF!,0))),"")</f>
        <v/>
      </c>
      <c r="K2990" s="72" t="str">
        <f>IFERROR(INDEX(#REF!,MATCH(INDEX(#REF!,MATCH($A2990,#REF!,0)),#REF!,0),'Recurrent profile helpers'!K$2)*IF($A2990="", "0", INDEX(#REF!,MATCH($A2990,#REF!,0))),"")</f>
        <v/>
      </c>
      <c r="L2990" s="72" t="str">
        <f>IFERROR(INDEX(#REF!,MATCH(INDEX(#REF!,MATCH($A2990,#REF!,0)),#REF!,0),'Recurrent profile helpers'!L$2)*IF($A2990="", "0", INDEX(#REF!,MATCH($A2990,#REF!,0))),"")</f>
        <v/>
      </c>
      <c r="M2990" s="72" t="str">
        <f>IFERROR(INDEX(#REF!,MATCH(INDEX(#REF!,MATCH($A2990,#REF!,0)),#REF!,0),'Recurrent profile helpers'!M$2)*IF($A2990="", "0", INDEX(#REF!,MATCH($A2990,#REF!,0))),"")</f>
        <v/>
      </c>
      <c r="N2990" s="72" t="str">
        <f>IFERROR(INDEX(#REF!,MATCH(INDEX(#REF!,MATCH($A2990,#REF!,0)),#REF!,0),'Recurrent profile helpers'!N$2)*IF($A2990="", "0", INDEX(#REF!,MATCH($A2990,#REF!,0))),"")</f>
        <v/>
      </c>
    </row>
    <row r="2991" spans="1:14">
      <c r="A2991" t="str">
        <f t="array" ref="A2991">IFERROR(INDEX(#REF!, SMALL(IF((MID(#REF!,2,1)="."),ROW($A$6:$A$4897)-ROW($A$6)+1,IF((MID(#REF!,3,1)="."),ROW($A$6:$A$4892)-ROW($A$6)+1)), ROW(2989:2989))),"" )</f>
        <v/>
      </c>
      <c r="B2991" s="72" t="str">
        <f>IF($A2991="", "", INDEX(#REF!,MATCH($A2991,#REF!,0)))</f>
        <v/>
      </c>
      <c r="C2991" s="72" t="str">
        <f>IFERROR(INDEX(#REF!,MATCH(INDEX(#REF!,MATCH($A2991,#REF!,0)),#REF!,0),'Recurrent profile helpers'!C$2)*IF($A2991="", "0", INDEX(#REF!,MATCH($A2991,#REF!,0))),"")</f>
        <v/>
      </c>
      <c r="D2991" s="72" t="str">
        <f>IFERROR(INDEX(#REF!,MATCH(INDEX(#REF!,MATCH($A2991,#REF!,0)),#REF!,0),'Recurrent profile helpers'!D$2)*IF($A2991="", "0", INDEX(#REF!,MATCH($A2991,#REF!,0))),"")</f>
        <v/>
      </c>
      <c r="E2991" s="72" t="str">
        <f>IFERROR(INDEX(#REF!,MATCH(INDEX(#REF!,MATCH($A2991,#REF!,0)),#REF!,0),'Recurrent profile helpers'!E$2)*IF($A2991="", "0", INDEX(#REF!,MATCH($A2991,#REF!,0))),"")</f>
        <v/>
      </c>
      <c r="F2991" s="72" t="str">
        <f>IFERROR(INDEX(#REF!,MATCH(INDEX(#REF!,MATCH($A2991,#REF!,0)),#REF!,0),'Recurrent profile helpers'!F$2)*IF($A2991="", "0", INDEX(#REF!,MATCH($A2991,#REF!,0))),"")</f>
        <v/>
      </c>
      <c r="G2991" s="72" t="str">
        <f>IFERROR(INDEX(#REF!,MATCH(INDEX(#REF!,MATCH($A2991,#REF!,0)),#REF!,0),'Recurrent profile helpers'!G$2)*IF($A2991="", "0", INDEX(#REF!,MATCH($A2991,#REF!,0))),"")</f>
        <v/>
      </c>
      <c r="H2991" s="72" t="str">
        <f>IFERROR(INDEX(#REF!,MATCH(INDEX(#REF!,MATCH($A2991,#REF!,0)),#REF!,0),'Recurrent profile helpers'!H$2)*IF($A2991="", "0", INDEX(#REF!,MATCH($A2991,#REF!,0))),"")</f>
        <v/>
      </c>
      <c r="I2991" s="72" t="str">
        <f>IFERROR(INDEX(#REF!,MATCH(INDEX(#REF!,MATCH($A2991,#REF!,0)),#REF!,0),'Recurrent profile helpers'!I$2)*IF($A2991="", "0", INDEX(#REF!,MATCH($A2991,#REF!,0))),"")</f>
        <v/>
      </c>
      <c r="J2991" s="72" t="str">
        <f>IFERROR(INDEX(#REF!,MATCH(INDEX(#REF!,MATCH($A2991,#REF!,0)),#REF!,0),'Recurrent profile helpers'!J$2)*IF($A2991="", "0", INDEX(#REF!,MATCH($A2991,#REF!,0))),"")</f>
        <v/>
      </c>
      <c r="K2991" s="72" t="str">
        <f>IFERROR(INDEX(#REF!,MATCH(INDEX(#REF!,MATCH($A2991,#REF!,0)),#REF!,0),'Recurrent profile helpers'!K$2)*IF($A2991="", "0", INDEX(#REF!,MATCH($A2991,#REF!,0))),"")</f>
        <v/>
      </c>
      <c r="L2991" s="72" t="str">
        <f>IFERROR(INDEX(#REF!,MATCH(INDEX(#REF!,MATCH($A2991,#REF!,0)),#REF!,0),'Recurrent profile helpers'!L$2)*IF($A2991="", "0", INDEX(#REF!,MATCH($A2991,#REF!,0))),"")</f>
        <v/>
      </c>
      <c r="M2991" s="72" t="str">
        <f>IFERROR(INDEX(#REF!,MATCH(INDEX(#REF!,MATCH($A2991,#REF!,0)),#REF!,0),'Recurrent profile helpers'!M$2)*IF($A2991="", "0", INDEX(#REF!,MATCH($A2991,#REF!,0))),"")</f>
        <v/>
      </c>
      <c r="N2991" s="72" t="str">
        <f>IFERROR(INDEX(#REF!,MATCH(INDEX(#REF!,MATCH($A2991,#REF!,0)),#REF!,0),'Recurrent profile helpers'!N$2)*IF($A2991="", "0", INDEX(#REF!,MATCH($A2991,#REF!,0))),"")</f>
        <v/>
      </c>
    </row>
    <row r="2992" spans="1:14">
      <c r="A2992" t="str">
        <f t="array" ref="A2992">IFERROR(INDEX(#REF!, SMALL(IF((MID(#REF!,2,1)="."),ROW($A$6:$A$4897)-ROW($A$6)+1,IF((MID(#REF!,3,1)="."),ROW($A$6:$A$4892)-ROW($A$6)+1)), ROW(2990:2990))),"" )</f>
        <v/>
      </c>
      <c r="B2992" s="72" t="str">
        <f>IF($A2992="", "", INDEX(#REF!,MATCH($A2992,#REF!,0)))</f>
        <v/>
      </c>
      <c r="C2992" s="72" t="str">
        <f>IFERROR(INDEX(#REF!,MATCH(INDEX(#REF!,MATCH($A2992,#REF!,0)),#REF!,0),'Recurrent profile helpers'!C$2)*IF($A2992="", "0", INDEX(#REF!,MATCH($A2992,#REF!,0))),"")</f>
        <v/>
      </c>
      <c r="D2992" s="72" t="str">
        <f>IFERROR(INDEX(#REF!,MATCH(INDEX(#REF!,MATCH($A2992,#REF!,0)),#REF!,0),'Recurrent profile helpers'!D$2)*IF($A2992="", "0", INDEX(#REF!,MATCH($A2992,#REF!,0))),"")</f>
        <v/>
      </c>
      <c r="E2992" s="72" t="str">
        <f>IFERROR(INDEX(#REF!,MATCH(INDEX(#REF!,MATCH($A2992,#REF!,0)),#REF!,0),'Recurrent profile helpers'!E$2)*IF($A2992="", "0", INDEX(#REF!,MATCH($A2992,#REF!,0))),"")</f>
        <v/>
      </c>
      <c r="F2992" s="72" t="str">
        <f>IFERROR(INDEX(#REF!,MATCH(INDEX(#REF!,MATCH($A2992,#REF!,0)),#REF!,0),'Recurrent profile helpers'!F$2)*IF($A2992="", "0", INDEX(#REF!,MATCH($A2992,#REF!,0))),"")</f>
        <v/>
      </c>
      <c r="G2992" s="72" t="str">
        <f>IFERROR(INDEX(#REF!,MATCH(INDEX(#REF!,MATCH($A2992,#REF!,0)),#REF!,0),'Recurrent profile helpers'!G$2)*IF($A2992="", "0", INDEX(#REF!,MATCH($A2992,#REF!,0))),"")</f>
        <v/>
      </c>
      <c r="H2992" s="72" t="str">
        <f>IFERROR(INDEX(#REF!,MATCH(INDEX(#REF!,MATCH($A2992,#REF!,0)),#REF!,0),'Recurrent profile helpers'!H$2)*IF($A2992="", "0", INDEX(#REF!,MATCH($A2992,#REF!,0))),"")</f>
        <v/>
      </c>
      <c r="I2992" s="72" t="str">
        <f>IFERROR(INDEX(#REF!,MATCH(INDEX(#REF!,MATCH($A2992,#REF!,0)),#REF!,0),'Recurrent profile helpers'!I$2)*IF($A2992="", "0", INDEX(#REF!,MATCH($A2992,#REF!,0))),"")</f>
        <v/>
      </c>
      <c r="J2992" s="72" t="str">
        <f>IFERROR(INDEX(#REF!,MATCH(INDEX(#REF!,MATCH($A2992,#REF!,0)),#REF!,0),'Recurrent profile helpers'!J$2)*IF($A2992="", "0", INDEX(#REF!,MATCH($A2992,#REF!,0))),"")</f>
        <v/>
      </c>
      <c r="K2992" s="72" t="str">
        <f>IFERROR(INDEX(#REF!,MATCH(INDEX(#REF!,MATCH($A2992,#REF!,0)),#REF!,0),'Recurrent profile helpers'!K$2)*IF($A2992="", "0", INDEX(#REF!,MATCH($A2992,#REF!,0))),"")</f>
        <v/>
      </c>
      <c r="L2992" s="72" t="str">
        <f>IFERROR(INDEX(#REF!,MATCH(INDEX(#REF!,MATCH($A2992,#REF!,0)),#REF!,0),'Recurrent profile helpers'!L$2)*IF($A2992="", "0", INDEX(#REF!,MATCH($A2992,#REF!,0))),"")</f>
        <v/>
      </c>
      <c r="M2992" s="72" t="str">
        <f>IFERROR(INDEX(#REF!,MATCH(INDEX(#REF!,MATCH($A2992,#REF!,0)),#REF!,0),'Recurrent profile helpers'!M$2)*IF($A2992="", "0", INDEX(#REF!,MATCH($A2992,#REF!,0))),"")</f>
        <v/>
      </c>
      <c r="N2992" s="72" t="str">
        <f>IFERROR(INDEX(#REF!,MATCH(INDEX(#REF!,MATCH($A2992,#REF!,0)),#REF!,0),'Recurrent profile helpers'!N$2)*IF($A2992="", "0", INDEX(#REF!,MATCH($A2992,#REF!,0))),"")</f>
        <v/>
      </c>
    </row>
    <row r="2993" spans="1:14">
      <c r="A2993" t="str">
        <f t="array" ref="A2993">IFERROR(INDEX(#REF!, SMALL(IF((MID(#REF!,2,1)="."),ROW($A$6:$A$4897)-ROW($A$6)+1,IF((MID(#REF!,3,1)="."),ROW($A$6:$A$4892)-ROW($A$6)+1)), ROW(2991:2991))),"" )</f>
        <v/>
      </c>
      <c r="B2993" s="72" t="str">
        <f>IF($A2993="", "", INDEX(#REF!,MATCH($A2993,#REF!,0)))</f>
        <v/>
      </c>
      <c r="C2993" s="72" t="str">
        <f>IFERROR(INDEX(#REF!,MATCH(INDEX(#REF!,MATCH($A2993,#REF!,0)),#REF!,0),'Recurrent profile helpers'!C$2)*IF($A2993="", "0", INDEX(#REF!,MATCH($A2993,#REF!,0))),"")</f>
        <v/>
      </c>
      <c r="D2993" s="72" t="str">
        <f>IFERROR(INDEX(#REF!,MATCH(INDEX(#REF!,MATCH($A2993,#REF!,0)),#REF!,0),'Recurrent profile helpers'!D$2)*IF($A2993="", "0", INDEX(#REF!,MATCH($A2993,#REF!,0))),"")</f>
        <v/>
      </c>
      <c r="E2993" s="72" t="str">
        <f>IFERROR(INDEX(#REF!,MATCH(INDEX(#REF!,MATCH($A2993,#REF!,0)),#REF!,0),'Recurrent profile helpers'!E$2)*IF($A2993="", "0", INDEX(#REF!,MATCH($A2993,#REF!,0))),"")</f>
        <v/>
      </c>
      <c r="F2993" s="72" t="str">
        <f>IFERROR(INDEX(#REF!,MATCH(INDEX(#REF!,MATCH($A2993,#REF!,0)),#REF!,0),'Recurrent profile helpers'!F$2)*IF($A2993="", "0", INDEX(#REF!,MATCH($A2993,#REF!,0))),"")</f>
        <v/>
      </c>
      <c r="G2993" s="72" t="str">
        <f>IFERROR(INDEX(#REF!,MATCH(INDEX(#REF!,MATCH($A2993,#REF!,0)),#REF!,0),'Recurrent profile helpers'!G$2)*IF($A2993="", "0", INDEX(#REF!,MATCH($A2993,#REF!,0))),"")</f>
        <v/>
      </c>
      <c r="H2993" s="72" t="str">
        <f>IFERROR(INDEX(#REF!,MATCH(INDEX(#REF!,MATCH($A2993,#REF!,0)),#REF!,0),'Recurrent profile helpers'!H$2)*IF($A2993="", "0", INDEX(#REF!,MATCH($A2993,#REF!,0))),"")</f>
        <v/>
      </c>
      <c r="I2993" s="72" t="str">
        <f>IFERROR(INDEX(#REF!,MATCH(INDEX(#REF!,MATCH($A2993,#REF!,0)),#REF!,0),'Recurrent profile helpers'!I$2)*IF($A2993="", "0", INDEX(#REF!,MATCH($A2993,#REF!,0))),"")</f>
        <v/>
      </c>
      <c r="J2993" s="72" t="str">
        <f>IFERROR(INDEX(#REF!,MATCH(INDEX(#REF!,MATCH($A2993,#REF!,0)),#REF!,0),'Recurrent profile helpers'!J$2)*IF($A2993="", "0", INDEX(#REF!,MATCH($A2993,#REF!,0))),"")</f>
        <v/>
      </c>
      <c r="K2993" s="72" t="str">
        <f>IFERROR(INDEX(#REF!,MATCH(INDEX(#REF!,MATCH($A2993,#REF!,0)),#REF!,0),'Recurrent profile helpers'!K$2)*IF($A2993="", "0", INDEX(#REF!,MATCH($A2993,#REF!,0))),"")</f>
        <v/>
      </c>
      <c r="L2993" s="72" t="str">
        <f>IFERROR(INDEX(#REF!,MATCH(INDEX(#REF!,MATCH($A2993,#REF!,0)),#REF!,0),'Recurrent profile helpers'!L$2)*IF($A2993="", "0", INDEX(#REF!,MATCH($A2993,#REF!,0))),"")</f>
        <v/>
      </c>
      <c r="M2993" s="72" t="str">
        <f>IFERROR(INDEX(#REF!,MATCH(INDEX(#REF!,MATCH($A2993,#REF!,0)),#REF!,0),'Recurrent profile helpers'!M$2)*IF($A2993="", "0", INDEX(#REF!,MATCH($A2993,#REF!,0))),"")</f>
        <v/>
      </c>
      <c r="N2993" s="72" t="str">
        <f>IFERROR(INDEX(#REF!,MATCH(INDEX(#REF!,MATCH($A2993,#REF!,0)),#REF!,0),'Recurrent profile helpers'!N$2)*IF($A2993="", "0", INDEX(#REF!,MATCH($A2993,#REF!,0))),"")</f>
        <v/>
      </c>
    </row>
    <row r="2994" spans="1:14">
      <c r="A2994" t="str">
        <f t="array" ref="A2994">IFERROR(INDEX(#REF!, SMALL(IF((MID(#REF!,2,1)="."),ROW($A$6:$A$4897)-ROW($A$6)+1,IF((MID(#REF!,3,1)="."),ROW($A$6:$A$4892)-ROW($A$6)+1)), ROW(2992:2992))),"" )</f>
        <v/>
      </c>
      <c r="B2994" s="72" t="str">
        <f>IF($A2994="", "", INDEX(#REF!,MATCH($A2994,#REF!,0)))</f>
        <v/>
      </c>
      <c r="C2994" s="72" t="str">
        <f>IFERROR(INDEX(#REF!,MATCH(INDEX(#REF!,MATCH($A2994,#REF!,0)),#REF!,0),'Recurrent profile helpers'!C$2)*IF($A2994="", "0", INDEX(#REF!,MATCH($A2994,#REF!,0))),"")</f>
        <v/>
      </c>
      <c r="D2994" s="72" t="str">
        <f>IFERROR(INDEX(#REF!,MATCH(INDEX(#REF!,MATCH($A2994,#REF!,0)),#REF!,0),'Recurrent profile helpers'!D$2)*IF($A2994="", "0", INDEX(#REF!,MATCH($A2994,#REF!,0))),"")</f>
        <v/>
      </c>
      <c r="E2994" s="72" t="str">
        <f>IFERROR(INDEX(#REF!,MATCH(INDEX(#REF!,MATCH($A2994,#REF!,0)),#REF!,0),'Recurrent profile helpers'!E$2)*IF($A2994="", "0", INDEX(#REF!,MATCH($A2994,#REF!,0))),"")</f>
        <v/>
      </c>
      <c r="F2994" s="72" t="str">
        <f>IFERROR(INDEX(#REF!,MATCH(INDEX(#REF!,MATCH($A2994,#REF!,0)),#REF!,0),'Recurrent profile helpers'!F$2)*IF($A2994="", "0", INDEX(#REF!,MATCH($A2994,#REF!,0))),"")</f>
        <v/>
      </c>
      <c r="G2994" s="72" t="str">
        <f>IFERROR(INDEX(#REF!,MATCH(INDEX(#REF!,MATCH($A2994,#REF!,0)),#REF!,0),'Recurrent profile helpers'!G$2)*IF($A2994="", "0", INDEX(#REF!,MATCH($A2994,#REF!,0))),"")</f>
        <v/>
      </c>
      <c r="H2994" s="72" t="str">
        <f>IFERROR(INDEX(#REF!,MATCH(INDEX(#REF!,MATCH($A2994,#REF!,0)),#REF!,0),'Recurrent profile helpers'!H$2)*IF($A2994="", "0", INDEX(#REF!,MATCH($A2994,#REF!,0))),"")</f>
        <v/>
      </c>
      <c r="I2994" s="72" t="str">
        <f>IFERROR(INDEX(#REF!,MATCH(INDEX(#REF!,MATCH($A2994,#REF!,0)),#REF!,0),'Recurrent profile helpers'!I$2)*IF($A2994="", "0", INDEX(#REF!,MATCH($A2994,#REF!,0))),"")</f>
        <v/>
      </c>
      <c r="J2994" s="72" t="str">
        <f>IFERROR(INDEX(#REF!,MATCH(INDEX(#REF!,MATCH($A2994,#REF!,0)),#REF!,0),'Recurrent profile helpers'!J$2)*IF($A2994="", "0", INDEX(#REF!,MATCH($A2994,#REF!,0))),"")</f>
        <v/>
      </c>
      <c r="K2994" s="72" t="str">
        <f>IFERROR(INDEX(#REF!,MATCH(INDEX(#REF!,MATCH($A2994,#REF!,0)),#REF!,0),'Recurrent profile helpers'!K$2)*IF($A2994="", "0", INDEX(#REF!,MATCH($A2994,#REF!,0))),"")</f>
        <v/>
      </c>
      <c r="L2994" s="72" t="str">
        <f>IFERROR(INDEX(#REF!,MATCH(INDEX(#REF!,MATCH($A2994,#REF!,0)),#REF!,0),'Recurrent profile helpers'!L$2)*IF($A2994="", "0", INDEX(#REF!,MATCH($A2994,#REF!,0))),"")</f>
        <v/>
      </c>
      <c r="M2994" s="72" t="str">
        <f>IFERROR(INDEX(#REF!,MATCH(INDEX(#REF!,MATCH($A2994,#REF!,0)),#REF!,0),'Recurrent profile helpers'!M$2)*IF($A2994="", "0", INDEX(#REF!,MATCH($A2994,#REF!,0))),"")</f>
        <v/>
      </c>
      <c r="N2994" s="72" t="str">
        <f>IFERROR(INDEX(#REF!,MATCH(INDEX(#REF!,MATCH($A2994,#REF!,0)),#REF!,0),'Recurrent profile helpers'!N$2)*IF($A2994="", "0", INDEX(#REF!,MATCH($A2994,#REF!,0))),"")</f>
        <v/>
      </c>
    </row>
    <row r="2995" spans="1:14">
      <c r="A2995" t="str">
        <f t="array" ref="A2995">IFERROR(INDEX(#REF!, SMALL(IF((MID(#REF!,2,1)="."),ROW($A$6:$A$4897)-ROW($A$6)+1,IF((MID(#REF!,3,1)="."),ROW($A$6:$A$4892)-ROW($A$6)+1)), ROW(2993:2993))),"" )</f>
        <v/>
      </c>
      <c r="B2995" s="72" t="str">
        <f>IF($A2995="", "", INDEX(#REF!,MATCH($A2995,#REF!,0)))</f>
        <v/>
      </c>
      <c r="C2995" s="72" t="str">
        <f>IFERROR(INDEX(#REF!,MATCH(INDEX(#REF!,MATCH($A2995,#REF!,0)),#REF!,0),'Recurrent profile helpers'!C$2)*IF($A2995="", "0", INDEX(#REF!,MATCH($A2995,#REF!,0))),"")</f>
        <v/>
      </c>
      <c r="D2995" s="72" t="str">
        <f>IFERROR(INDEX(#REF!,MATCH(INDEX(#REF!,MATCH($A2995,#REF!,0)),#REF!,0),'Recurrent profile helpers'!D$2)*IF($A2995="", "0", INDEX(#REF!,MATCH($A2995,#REF!,0))),"")</f>
        <v/>
      </c>
      <c r="E2995" s="72" t="str">
        <f>IFERROR(INDEX(#REF!,MATCH(INDEX(#REF!,MATCH($A2995,#REF!,0)),#REF!,0),'Recurrent profile helpers'!E$2)*IF($A2995="", "0", INDEX(#REF!,MATCH($A2995,#REF!,0))),"")</f>
        <v/>
      </c>
      <c r="F2995" s="72" t="str">
        <f>IFERROR(INDEX(#REF!,MATCH(INDEX(#REF!,MATCH($A2995,#REF!,0)),#REF!,0),'Recurrent profile helpers'!F$2)*IF($A2995="", "0", INDEX(#REF!,MATCH($A2995,#REF!,0))),"")</f>
        <v/>
      </c>
      <c r="G2995" s="72" t="str">
        <f>IFERROR(INDEX(#REF!,MATCH(INDEX(#REF!,MATCH($A2995,#REF!,0)),#REF!,0),'Recurrent profile helpers'!G$2)*IF($A2995="", "0", INDEX(#REF!,MATCH($A2995,#REF!,0))),"")</f>
        <v/>
      </c>
      <c r="H2995" s="72" t="str">
        <f>IFERROR(INDEX(#REF!,MATCH(INDEX(#REF!,MATCH($A2995,#REF!,0)),#REF!,0),'Recurrent profile helpers'!H$2)*IF($A2995="", "0", INDEX(#REF!,MATCH($A2995,#REF!,0))),"")</f>
        <v/>
      </c>
      <c r="I2995" s="72" t="str">
        <f>IFERROR(INDEX(#REF!,MATCH(INDEX(#REF!,MATCH($A2995,#REF!,0)),#REF!,0),'Recurrent profile helpers'!I$2)*IF($A2995="", "0", INDEX(#REF!,MATCH($A2995,#REF!,0))),"")</f>
        <v/>
      </c>
      <c r="J2995" s="72" t="str">
        <f>IFERROR(INDEX(#REF!,MATCH(INDEX(#REF!,MATCH($A2995,#REF!,0)),#REF!,0),'Recurrent profile helpers'!J$2)*IF($A2995="", "0", INDEX(#REF!,MATCH($A2995,#REF!,0))),"")</f>
        <v/>
      </c>
      <c r="K2995" s="72" t="str">
        <f>IFERROR(INDEX(#REF!,MATCH(INDEX(#REF!,MATCH($A2995,#REF!,0)),#REF!,0),'Recurrent profile helpers'!K$2)*IF($A2995="", "0", INDEX(#REF!,MATCH($A2995,#REF!,0))),"")</f>
        <v/>
      </c>
      <c r="L2995" s="72" t="str">
        <f>IFERROR(INDEX(#REF!,MATCH(INDEX(#REF!,MATCH($A2995,#REF!,0)),#REF!,0),'Recurrent profile helpers'!L$2)*IF($A2995="", "0", INDEX(#REF!,MATCH($A2995,#REF!,0))),"")</f>
        <v/>
      </c>
      <c r="M2995" s="72" t="str">
        <f>IFERROR(INDEX(#REF!,MATCH(INDEX(#REF!,MATCH($A2995,#REF!,0)),#REF!,0),'Recurrent profile helpers'!M$2)*IF($A2995="", "0", INDEX(#REF!,MATCH($A2995,#REF!,0))),"")</f>
        <v/>
      </c>
      <c r="N2995" s="72" t="str">
        <f>IFERROR(INDEX(#REF!,MATCH(INDEX(#REF!,MATCH($A2995,#REF!,0)),#REF!,0),'Recurrent profile helpers'!N$2)*IF($A2995="", "0", INDEX(#REF!,MATCH($A2995,#REF!,0))),"")</f>
        <v/>
      </c>
    </row>
    <row r="2996" spans="1:14">
      <c r="A2996" t="str">
        <f t="array" ref="A2996">IFERROR(INDEX(#REF!, SMALL(IF((MID(#REF!,2,1)="."),ROW($A$6:$A$4897)-ROW($A$6)+1,IF((MID(#REF!,3,1)="."),ROW($A$6:$A$4892)-ROW($A$6)+1)), ROW(2994:2994))),"" )</f>
        <v/>
      </c>
      <c r="B2996" s="72" t="str">
        <f>IF($A2996="", "", INDEX(#REF!,MATCH($A2996,#REF!,0)))</f>
        <v/>
      </c>
      <c r="C2996" s="72" t="str">
        <f>IFERROR(INDEX(#REF!,MATCH(INDEX(#REF!,MATCH($A2996,#REF!,0)),#REF!,0),'Recurrent profile helpers'!C$2)*IF($A2996="", "0", INDEX(#REF!,MATCH($A2996,#REF!,0))),"")</f>
        <v/>
      </c>
      <c r="D2996" s="72" t="str">
        <f>IFERROR(INDEX(#REF!,MATCH(INDEX(#REF!,MATCH($A2996,#REF!,0)),#REF!,0),'Recurrent profile helpers'!D$2)*IF($A2996="", "0", INDEX(#REF!,MATCH($A2996,#REF!,0))),"")</f>
        <v/>
      </c>
      <c r="E2996" s="72" t="str">
        <f>IFERROR(INDEX(#REF!,MATCH(INDEX(#REF!,MATCH($A2996,#REF!,0)),#REF!,0),'Recurrent profile helpers'!E$2)*IF($A2996="", "0", INDEX(#REF!,MATCH($A2996,#REF!,0))),"")</f>
        <v/>
      </c>
      <c r="F2996" s="72" t="str">
        <f>IFERROR(INDEX(#REF!,MATCH(INDEX(#REF!,MATCH($A2996,#REF!,0)),#REF!,0),'Recurrent profile helpers'!F$2)*IF($A2996="", "0", INDEX(#REF!,MATCH($A2996,#REF!,0))),"")</f>
        <v/>
      </c>
      <c r="G2996" s="72" t="str">
        <f>IFERROR(INDEX(#REF!,MATCH(INDEX(#REF!,MATCH($A2996,#REF!,0)),#REF!,0),'Recurrent profile helpers'!G$2)*IF($A2996="", "0", INDEX(#REF!,MATCH($A2996,#REF!,0))),"")</f>
        <v/>
      </c>
      <c r="H2996" s="72" t="str">
        <f>IFERROR(INDEX(#REF!,MATCH(INDEX(#REF!,MATCH($A2996,#REF!,0)),#REF!,0),'Recurrent profile helpers'!H$2)*IF($A2996="", "0", INDEX(#REF!,MATCH($A2996,#REF!,0))),"")</f>
        <v/>
      </c>
      <c r="I2996" s="72" t="str">
        <f>IFERROR(INDEX(#REF!,MATCH(INDEX(#REF!,MATCH($A2996,#REF!,0)),#REF!,0),'Recurrent profile helpers'!I$2)*IF($A2996="", "0", INDEX(#REF!,MATCH($A2996,#REF!,0))),"")</f>
        <v/>
      </c>
      <c r="J2996" s="72" t="str">
        <f>IFERROR(INDEX(#REF!,MATCH(INDEX(#REF!,MATCH($A2996,#REF!,0)),#REF!,0),'Recurrent profile helpers'!J$2)*IF($A2996="", "0", INDEX(#REF!,MATCH($A2996,#REF!,0))),"")</f>
        <v/>
      </c>
      <c r="K2996" s="72" t="str">
        <f>IFERROR(INDEX(#REF!,MATCH(INDEX(#REF!,MATCH($A2996,#REF!,0)),#REF!,0),'Recurrent profile helpers'!K$2)*IF($A2996="", "0", INDEX(#REF!,MATCH($A2996,#REF!,0))),"")</f>
        <v/>
      </c>
      <c r="L2996" s="72" t="str">
        <f>IFERROR(INDEX(#REF!,MATCH(INDEX(#REF!,MATCH($A2996,#REF!,0)),#REF!,0),'Recurrent profile helpers'!L$2)*IF($A2996="", "0", INDEX(#REF!,MATCH($A2996,#REF!,0))),"")</f>
        <v/>
      </c>
      <c r="M2996" s="72" t="str">
        <f>IFERROR(INDEX(#REF!,MATCH(INDEX(#REF!,MATCH($A2996,#REF!,0)),#REF!,0),'Recurrent profile helpers'!M$2)*IF($A2996="", "0", INDEX(#REF!,MATCH($A2996,#REF!,0))),"")</f>
        <v/>
      </c>
      <c r="N2996" s="72" t="str">
        <f>IFERROR(INDEX(#REF!,MATCH(INDEX(#REF!,MATCH($A2996,#REF!,0)),#REF!,0),'Recurrent profile helpers'!N$2)*IF($A2996="", "0", INDEX(#REF!,MATCH($A2996,#REF!,0))),"")</f>
        <v/>
      </c>
    </row>
    <row r="2997" spans="1:14">
      <c r="A2997" t="str">
        <f t="array" ref="A2997">IFERROR(INDEX(#REF!, SMALL(IF((MID(#REF!,2,1)="."),ROW($A$6:$A$4897)-ROW($A$6)+1,IF((MID(#REF!,3,1)="."),ROW($A$6:$A$4892)-ROW($A$6)+1)), ROW(2995:2995))),"" )</f>
        <v/>
      </c>
      <c r="B2997" s="72" t="str">
        <f>IF($A2997="", "", INDEX(#REF!,MATCH($A2997,#REF!,0)))</f>
        <v/>
      </c>
      <c r="C2997" s="72" t="str">
        <f>IFERROR(INDEX(#REF!,MATCH(INDEX(#REF!,MATCH($A2997,#REF!,0)),#REF!,0),'Recurrent profile helpers'!C$2)*IF($A2997="", "0", INDEX(#REF!,MATCH($A2997,#REF!,0))),"")</f>
        <v/>
      </c>
      <c r="D2997" s="72" t="str">
        <f>IFERROR(INDEX(#REF!,MATCH(INDEX(#REF!,MATCH($A2997,#REF!,0)),#REF!,0),'Recurrent profile helpers'!D$2)*IF($A2997="", "0", INDEX(#REF!,MATCH($A2997,#REF!,0))),"")</f>
        <v/>
      </c>
      <c r="E2997" s="72" t="str">
        <f>IFERROR(INDEX(#REF!,MATCH(INDEX(#REF!,MATCH($A2997,#REF!,0)),#REF!,0),'Recurrent profile helpers'!E$2)*IF($A2997="", "0", INDEX(#REF!,MATCH($A2997,#REF!,0))),"")</f>
        <v/>
      </c>
      <c r="F2997" s="72" t="str">
        <f>IFERROR(INDEX(#REF!,MATCH(INDEX(#REF!,MATCH($A2997,#REF!,0)),#REF!,0),'Recurrent profile helpers'!F$2)*IF($A2997="", "0", INDEX(#REF!,MATCH($A2997,#REF!,0))),"")</f>
        <v/>
      </c>
      <c r="G2997" s="72" t="str">
        <f>IFERROR(INDEX(#REF!,MATCH(INDEX(#REF!,MATCH($A2997,#REF!,0)),#REF!,0),'Recurrent profile helpers'!G$2)*IF($A2997="", "0", INDEX(#REF!,MATCH($A2997,#REF!,0))),"")</f>
        <v/>
      </c>
      <c r="H2997" s="72" t="str">
        <f>IFERROR(INDEX(#REF!,MATCH(INDEX(#REF!,MATCH($A2997,#REF!,0)),#REF!,0),'Recurrent profile helpers'!H$2)*IF($A2997="", "0", INDEX(#REF!,MATCH($A2997,#REF!,0))),"")</f>
        <v/>
      </c>
      <c r="I2997" s="72" t="str">
        <f>IFERROR(INDEX(#REF!,MATCH(INDEX(#REF!,MATCH($A2997,#REF!,0)),#REF!,0),'Recurrent profile helpers'!I$2)*IF($A2997="", "0", INDEX(#REF!,MATCH($A2997,#REF!,0))),"")</f>
        <v/>
      </c>
      <c r="J2997" s="72" t="str">
        <f>IFERROR(INDEX(#REF!,MATCH(INDEX(#REF!,MATCH($A2997,#REF!,0)),#REF!,0),'Recurrent profile helpers'!J$2)*IF($A2997="", "0", INDEX(#REF!,MATCH($A2997,#REF!,0))),"")</f>
        <v/>
      </c>
      <c r="K2997" s="72" t="str">
        <f>IFERROR(INDEX(#REF!,MATCH(INDEX(#REF!,MATCH($A2997,#REF!,0)),#REF!,0),'Recurrent profile helpers'!K$2)*IF($A2997="", "0", INDEX(#REF!,MATCH($A2997,#REF!,0))),"")</f>
        <v/>
      </c>
      <c r="L2997" s="72" t="str">
        <f>IFERROR(INDEX(#REF!,MATCH(INDEX(#REF!,MATCH($A2997,#REF!,0)),#REF!,0),'Recurrent profile helpers'!L$2)*IF($A2997="", "0", INDEX(#REF!,MATCH($A2997,#REF!,0))),"")</f>
        <v/>
      </c>
      <c r="M2997" s="72" t="str">
        <f>IFERROR(INDEX(#REF!,MATCH(INDEX(#REF!,MATCH($A2997,#REF!,0)),#REF!,0),'Recurrent profile helpers'!M$2)*IF($A2997="", "0", INDEX(#REF!,MATCH($A2997,#REF!,0))),"")</f>
        <v/>
      </c>
      <c r="N2997" s="72" t="str">
        <f>IFERROR(INDEX(#REF!,MATCH(INDEX(#REF!,MATCH($A2997,#REF!,0)),#REF!,0),'Recurrent profile helpers'!N$2)*IF($A2997="", "0", INDEX(#REF!,MATCH($A2997,#REF!,0))),"")</f>
        <v/>
      </c>
    </row>
    <row r="2998" spans="1:14">
      <c r="A2998" t="str">
        <f t="array" ref="A2998">IFERROR(INDEX(#REF!, SMALL(IF((MID(#REF!,2,1)="."),ROW($A$6:$A$4897)-ROW($A$6)+1,IF((MID(#REF!,3,1)="."),ROW($A$6:$A$4892)-ROW($A$6)+1)), ROW(2996:2996))),"" )</f>
        <v/>
      </c>
      <c r="B2998" s="72" t="str">
        <f>IF($A2998="", "", INDEX(#REF!,MATCH($A2998,#REF!,0)))</f>
        <v/>
      </c>
      <c r="C2998" s="72" t="str">
        <f>IFERROR(INDEX(#REF!,MATCH(INDEX(#REF!,MATCH($A2998,#REF!,0)),#REF!,0),'Recurrent profile helpers'!C$2)*IF($A2998="", "0", INDEX(#REF!,MATCH($A2998,#REF!,0))),"")</f>
        <v/>
      </c>
      <c r="D2998" s="72" t="str">
        <f>IFERROR(INDEX(#REF!,MATCH(INDEX(#REF!,MATCH($A2998,#REF!,0)),#REF!,0),'Recurrent profile helpers'!D$2)*IF($A2998="", "0", INDEX(#REF!,MATCH($A2998,#REF!,0))),"")</f>
        <v/>
      </c>
      <c r="E2998" s="72" t="str">
        <f>IFERROR(INDEX(#REF!,MATCH(INDEX(#REF!,MATCH($A2998,#REF!,0)),#REF!,0),'Recurrent profile helpers'!E$2)*IF($A2998="", "0", INDEX(#REF!,MATCH($A2998,#REF!,0))),"")</f>
        <v/>
      </c>
      <c r="F2998" s="72" t="str">
        <f>IFERROR(INDEX(#REF!,MATCH(INDEX(#REF!,MATCH($A2998,#REF!,0)),#REF!,0),'Recurrent profile helpers'!F$2)*IF($A2998="", "0", INDEX(#REF!,MATCH($A2998,#REF!,0))),"")</f>
        <v/>
      </c>
      <c r="G2998" s="72" t="str">
        <f>IFERROR(INDEX(#REF!,MATCH(INDEX(#REF!,MATCH($A2998,#REF!,0)),#REF!,0),'Recurrent profile helpers'!G$2)*IF($A2998="", "0", INDEX(#REF!,MATCH($A2998,#REF!,0))),"")</f>
        <v/>
      </c>
      <c r="H2998" s="72" t="str">
        <f>IFERROR(INDEX(#REF!,MATCH(INDEX(#REF!,MATCH($A2998,#REF!,0)),#REF!,0),'Recurrent profile helpers'!H$2)*IF($A2998="", "0", INDEX(#REF!,MATCH($A2998,#REF!,0))),"")</f>
        <v/>
      </c>
      <c r="I2998" s="72" t="str">
        <f>IFERROR(INDEX(#REF!,MATCH(INDEX(#REF!,MATCH($A2998,#REF!,0)),#REF!,0),'Recurrent profile helpers'!I$2)*IF($A2998="", "0", INDEX(#REF!,MATCH($A2998,#REF!,0))),"")</f>
        <v/>
      </c>
      <c r="J2998" s="72" t="str">
        <f>IFERROR(INDEX(#REF!,MATCH(INDEX(#REF!,MATCH($A2998,#REF!,0)),#REF!,0),'Recurrent profile helpers'!J$2)*IF($A2998="", "0", INDEX(#REF!,MATCH($A2998,#REF!,0))),"")</f>
        <v/>
      </c>
      <c r="K2998" s="72" t="str">
        <f>IFERROR(INDEX(#REF!,MATCH(INDEX(#REF!,MATCH($A2998,#REF!,0)),#REF!,0),'Recurrent profile helpers'!K$2)*IF($A2998="", "0", INDEX(#REF!,MATCH($A2998,#REF!,0))),"")</f>
        <v/>
      </c>
      <c r="L2998" s="72" t="str">
        <f>IFERROR(INDEX(#REF!,MATCH(INDEX(#REF!,MATCH($A2998,#REF!,0)),#REF!,0),'Recurrent profile helpers'!L$2)*IF($A2998="", "0", INDEX(#REF!,MATCH($A2998,#REF!,0))),"")</f>
        <v/>
      </c>
      <c r="M2998" s="72" t="str">
        <f>IFERROR(INDEX(#REF!,MATCH(INDEX(#REF!,MATCH($A2998,#REF!,0)),#REF!,0),'Recurrent profile helpers'!M$2)*IF($A2998="", "0", INDEX(#REF!,MATCH($A2998,#REF!,0))),"")</f>
        <v/>
      </c>
      <c r="N2998" s="72" t="str">
        <f>IFERROR(INDEX(#REF!,MATCH(INDEX(#REF!,MATCH($A2998,#REF!,0)),#REF!,0),'Recurrent profile helpers'!N$2)*IF($A2998="", "0", INDEX(#REF!,MATCH($A2998,#REF!,0))),"")</f>
        <v/>
      </c>
    </row>
    <row r="2999" spans="1:14">
      <c r="A2999" t="str">
        <f t="array" ref="A2999">IFERROR(INDEX(#REF!, SMALL(IF((MID(#REF!,2,1)="."),ROW($A$6:$A$4897)-ROW($A$6)+1,IF((MID(#REF!,3,1)="."),ROW($A$6:$A$4892)-ROW($A$6)+1)), ROW(2997:2997))),"" )</f>
        <v/>
      </c>
      <c r="B2999" s="72" t="str">
        <f>IF($A2999="", "", INDEX(#REF!,MATCH($A2999,#REF!,0)))</f>
        <v/>
      </c>
      <c r="C2999" s="72" t="str">
        <f>IFERROR(INDEX(#REF!,MATCH(INDEX(#REF!,MATCH($A2999,#REF!,0)),#REF!,0),'Recurrent profile helpers'!C$2)*IF($A2999="", "0", INDEX(#REF!,MATCH($A2999,#REF!,0))),"")</f>
        <v/>
      </c>
      <c r="D2999" s="72" t="str">
        <f>IFERROR(INDEX(#REF!,MATCH(INDEX(#REF!,MATCH($A2999,#REF!,0)),#REF!,0),'Recurrent profile helpers'!D$2)*IF($A2999="", "0", INDEX(#REF!,MATCH($A2999,#REF!,0))),"")</f>
        <v/>
      </c>
      <c r="E2999" s="72" t="str">
        <f>IFERROR(INDEX(#REF!,MATCH(INDEX(#REF!,MATCH($A2999,#REF!,0)),#REF!,0),'Recurrent profile helpers'!E$2)*IF($A2999="", "0", INDEX(#REF!,MATCH($A2999,#REF!,0))),"")</f>
        <v/>
      </c>
      <c r="F2999" s="72" t="str">
        <f>IFERROR(INDEX(#REF!,MATCH(INDEX(#REF!,MATCH($A2999,#REF!,0)),#REF!,0),'Recurrent profile helpers'!F$2)*IF($A2999="", "0", INDEX(#REF!,MATCH($A2999,#REF!,0))),"")</f>
        <v/>
      </c>
      <c r="G2999" s="72" t="str">
        <f>IFERROR(INDEX(#REF!,MATCH(INDEX(#REF!,MATCH($A2999,#REF!,0)),#REF!,0),'Recurrent profile helpers'!G$2)*IF($A2999="", "0", INDEX(#REF!,MATCH($A2999,#REF!,0))),"")</f>
        <v/>
      </c>
      <c r="H2999" s="72" t="str">
        <f>IFERROR(INDEX(#REF!,MATCH(INDEX(#REF!,MATCH($A2999,#REF!,0)),#REF!,0),'Recurrent profile helpers'!H$2)*IF($A2999="", "0", INDEX(#REF!,MATCH($A2999,#REF!,0))),"")</f>
        <v/>
      </c>
      <c r="I2999" s="72" t="str">
        <f>IFERROR(INDEX(#REF!,MATCH(INDEX(#REF!,MATCH($A2999,#REF!,0)),#REF!,0),'Recurrent profile helpers'!I$2)*IF($A2999="", "0", INDEX(#REF!,MATCH($A2999,#REF!,0))),"")</f>
        <v/>
      </c>
      <c r="J2999" s="72" t="str">
        <f>IFERROR(INDEX(#REF!,MATCH(INDEX(#REF!,MATCH($A2999,#REF!,0)),#REF!,0),'Recurrent profile helpers'!J$2)*IF($A2999="", "0", INDEX(#REF!,MATCH($A2999,#REF!,0))),"")</f>
        <v/>
      </c>
      <c r="K2999" s="72" t="str">
        <f>IFERROR(INDEX(#REF!,MATCH(INDEX(#REF!,MATCH($A2999,#REF!,0)),#REF!,0),'Recurrent profile helpers'!K$2)*IF($A2999="", "0", INDEX(#REF!,MATCH($A2999,#REF!,0))),"")</f>
        <v/>
      </c>
      <c r="L2999" s="72" t="str">
        <f>IFERROR(INDEX(#REF!,MATCH(INDEX(#REF!,MATCH($A2999,#REF!,0)),#REF!,0),'Recurrent profile helpers'!L$2)*IF($A2999="", "0", INDEX(#REF!,MATCH($A2999,#REF!,0))),"")</f>
        <v/>
      </c>
      <c r="M2999" s="72" t="str">
        <f>IFERROR(INDEX(#REF!,MATCH(INDEX(#REF!,MATCH($A2999,#REF!,0)),#REF!,0),'Recurrent profile helpers'!M$2)*IF($A2999="", "0", INDEX(#REF!,MATCH($A2999,#REF!,0))),"")</f>
        <v/>
      </c>
      <c r="N2999" s="72" t="str">
        <f>IFERROR(INDEX(#REF!,MATCH(INDEX(#REF!,MATCH($A2999,#REF!,0)),#REF!,0),'Recurrent profile helpers'!N$2)*IF($A2999="", "0", INDEX(#REF!,MATCH($A2999,#REF!,0))),"")</f>
        <v/>
      </c>
    </row>
    <row r="3000" spans="1:14">
      <c r="A3000" t="str">
        <f t="array" ref="A3000">IFERROR(INDEX(#REF!, SMALL(IF((MID(#REF!,2,1)="."),ROW($A$6:$A$4897)-ROW($A$6)+1,IF((MID(#REF!,3,1)="."),ROW($A$6:$A$4892)-ROW($A$6)+1)), ROW(2998:2998))),"" )</f>
        <v/>
      </c>
      <c r="B3000" s="72" t="str">
        <f>IF($A3000="", "", INDEX(#REF!,MATCH($A3000,#REF!,0)))</f>
        <v/>
      </c>
      <c r="C3000" s="72" t="str">
        <f>IFERROR(INDEX(#REF!,MATCH(INDEX(#REF!,MATCH($A3000,#REF!,0)),#REF!,0),'Recurrent profile helpers'!C$2)*IF($A3000="", "0", INDEX(#REF!,MATCH($A3000,#REF!,0))),"")</f>
        <v/>
      </c>
      <c r="D3000" s="72" t="str">
        <f>IFERROR(INDEX(#REF!,MATCH(INDEX(#REF!,MATCH($A3000,#REF!,0)),#REF!,0),'Recurrent profile helpers'!D$2)*IF($A3000="", "0", INDEX(#REF!,MATCH($A3000,#REF!,0))),"")</f>
        <v/>
      </c>
      <c r="E3000" s="72" t="str">
        <f>IFERROR(INDEX(#REF!,MATCH(INDEX(#REF!,MATCH($A3000,#REF!,0)),#REF!,0),'Recurrent profile helpers'!E$2)*IF($A3000="", "0", INDEX(#REF!,MATCH($A3000,#REF!,0))),"")</f>
        <v/>
      </c>
      <c r="F3000" s="72" t="str">
        <f>IFERROR(INDEX(#REF!,MATCH(INDEX(#REF!,MATCH($A3000,#REF!,0)),#REF!,0),'Recurrent profile helpers'!F$2)*IF($A3000="", "0", INDEX(#REF!,MATCH($A3000,#REF!,0))),"")</f>
        <v/>
      </c>
      <c r="G3000" s="72" t="str">
        <f>IFERROR(INDEX(#REF!,MATCH(INDEX(#REF!,MATCH($A3000,#REF!,0)),#REF!,0),'Recurrent profile helpers'!G$2)*IF($A3000="", "0", INDEX(#REF!,MATCH($A3000,#REF!,0))),"")</f>
        <v/>
      </c>
      <c r="H3000" s="72" t="str">
        <f>IFERROR(INDEX(#REF!,MATCH(INDEX(#REF!,MATCH($A3000,#REF!,0)),#REF!,0),'Recurrent profile helpers'!H$2)*IF($A3000="", "0", INDEX(#REF!,MATCH($A3000,#REF!,0))),"")</f>
        <v/>
      </c>
      <c r="I3000" s="72" t="str">
        <f>IFERROR(INDEX(#REF!,MATCH(INDEX(#REF!,MATCH($A3000,#REF!,0)),#REF!,0),'Recurrent profile helpers'!I$2)*IF($A3000="", "0", INDEX(#REF!,MATCH($A3000,#REF!,0))),"")</f>
        <v/>
      </c>
      <c r="J3000" s="72" t="str">
        <f>IFERROR(INDEX(#REF!,MATCH(INDEX(#REF!,MATCH($A3000,#REF!,0)),#REF!,0),'Recurrent profile helpers'!J$2)*IF($A3000="", "0", INDEX(#REF!,MATCH($A3000,#REF!,0))),"")</f>
        <v/>
      </c>
      <c r="K3000" s="72" t="str">
        <f>IFERROR(INDEX(#REF!,MATCH(INDEX(#REF!,MATCH($A3000,#REF!,0)),#REF!,0),'Recurrent profile helpers'!K$2)*IF($A3000="", "0", INDEX(#REF!,MATCH($A3000,#REF!,0))),"")</f>
        <v/>
      </c>
      <c r="L3000" s="72" t="str">
        <f>IFERROR(INDEX(#REF!,MATCH(INDEX(#REF!,MATCH($A3000,#REF!,0)),#REF!,0),'Recurrent profile helpers'!L$2)*IF($A3000="", "0", INDEX(#REF!,MATCH($A3000,#REF!,0))),"")</f>
        <v/>
      </c>
      <c r="M3000" s="72" t="str">
        <f>IFERROR(INDEX(#REF!,MATCH(INDEX(#REF!,MATCH($A3000,#REF!,0)),#REF!,0),'Recurrent profile helpers'!M$2)*IF($A3000="", "0", INDEX(#REF!,MATCH($A3000,#REF!,0))),"")</f>
        <v/>
      </c>
      <c r="N3000" s="72" t="str">
        <f>IFERROR(INDEX(#REF!,MATCH(INDEX(#REF!,MATCH($A3000,#REF!,0)),#REF!,0),'Recurrent profile helpers'!N$2)*IF($A3000="", "0", INDEX(#REF!,MATCH($A3000,#REF!,0))),"")</f>
        <v/>
      </c>
    </row>
    <row r="3001" spans="1:14">
      <c r="A3001" t="str">
        <f t="array" ref="A3001">IFERROR(INDEX(#REF!, SMALL(IF((MID(#REF!,2,1)="."),ROW($A$6:$A$4897)-ROW($A$6)+1,IF((MID(#REF!,3,1)="."),ROW($A$6:$A$4892)-ROW($A$6)+1)), ROW(2999:2999))),"" )</f>
        <v/>
      </c>
      <c r="B3001" s="72" t="str">
        <f>IF($A3001="", "", INDEX(#REF!,MATCH($A3001,#REF!,0)))</f>
        <v/>
      </c>
      <c r="C3001" s="72" t="str">
        <f>IFERROR(INDEX(#REF!,MATCH(INDEX(#REF!,MATCH($A3001,#REF!,0)),#REF!,0),'Recurrent profile helpers'!C$2)*IF($A3001="", "0", INDEX(#REF!,MATCH($A3001,#REF!,0))),"")</f>
        <v/>
      </c>
      <c r="D3001" s="72" t="str">
        <f>IFERROR(INDEX(#REF!,MATCH(INDEX(#REF!,MATCH($A3001,#REF!,0)),#REF!,0),'Recurrent profile helpers'!D$2)*IF($A3001="", "0", INDEX(#REF!,MATCH($A3001,#REF!,0))),"")</f>
        <v/>
      </c>
      <c r="E3001" s="72" t="str">
        <f>IFERROR(INDEX(#REF!,MATCH(INDEX(#REF!,MATCH($A3001,#REF!,0)),#REF!,0),'Recurrent profile helpers'!E$2)*IF($A3001="", "0", INDEX(#REF!,MATCH($A3001,#REF!,0))),"")</f>
        <v/>
      </c>
      <c r="F3001" s="72" t="str">
        <f>IFERROR(INDEX(#REF!,MATCH(INDEX(#REF!,MATCH($A3001,#REF!,0)),#REF!,0),'Recurrent profile helpers'!F$2)*IF($A3001="", "0", INDEX(#REF!,MATCH($A3001,#REF!,0))),"")</f>
        <v/>
      </c>
      <c r="G3001" s="72" t="str">
        <f>IFERROR(INDEX(#REF!,MATCH(INDEX(#REF!,MATCH($A3001,#REF!,0)),#REF!,0),'Recurrent profile helpers'!G$2)*IF($A3001="", "0", INDEX(#REF!,MATCH($A3001,#REF!,0))),"")</f>
        <v/>
      </c>
      <c r="H3001" s="72" t="str">
        <f>IFERROR(INDEX(#REF!,MATCH(INDEX(#REF!,MATCH($A3001,#REF!,0)),#REF!,0),'Recurrent profile helpers'!H$2)*IF($A3001="", "0", INDEX(#REF!,MATCH($A3001,#REF!,0))),"")</f>
        <v/>
      </c>
      <c r="I3001" s="72" t="str">
        <f>IFERROR(INDEX(#REF!,MATCH(INDEX(#REF!,MATCH($A3001,#REF!,0)),#REF!,0),'Recurrent profile helpers'!I$2)*IF($A3001="", "0", INDEX(#REF!,MATCH($A3001,#REF!,0))),"")</f>
        <v/>
      </c>
      <c r="J3001" s="72" t="str">
        <f>IFERROR(INDEX(#REF!,MATCH(INDEX(#REF!,MATCH($A3001,#REF!,0)),#REF!,0),'Recurrent profile helpers'!J$2)*IF($A3001="", "0", INDEX(#REF!,MATCH($A3001,#REF!,0))),"")</f>
        <v/>
      </c>
      <c r="K3001" s="72" t="str">
        <f>IFERROR(INDEX(#REF!,MATCH(INDEX(#REF!,MATCH($A3001,#REF!,0)),#REF!,0),'Recurrent profile helpers'!K$2)*IF($A3001="", "0", INDEX(#REF!,MATCH($A3001,#REF!,0))),"")</f>
        <v/>
      </c>
      <c r="L3001" s="72" t="str">
        <f>IFERROR(INDEX(#REF!,MATCH(INDEX(#REF!,MATCH($A3001,#REF!,0)),#REF!,0),'Recurrent profile helpers'!L$2)*IF($A3001="", "0", INDEX(#REF!,MATCH($A3001,#REF!,0))),"")</f>
        <v/>
      </c>
      <c r="M3001" s="72" t="str">
        <f>IFERROR(INDEX(#REF!,MATCH(INDEX(#REF!,MATCH($A3001,#REF!,0)),#REF!,0),'Recurrent profile helpers'!M$2)*IF($A3001="", "0", INDEX(#REF!,MATCH($A3001,#REF!,0))),"")</f>
        <v/>
      </c>
      <c r="N3001" s="72" t="str">
        <f>IFERROR(INDEX(#REF!,MATCH(INDEX(#REF!,MATCH($A3001,#REF!,0)),#REF!,0),'Recurrent profile helpers'!N$2)*IF($A3001="", "0", INDEX(#REF!,MATCH($A3001,#REF!,0))),"")</f>
        <v/>
      </c>
    </row>
    <row r="3002" spans="1:14">
      <c r="A3002" t="str">
        <f t="array" ref="A3002">IFERROR(INDEX(#REF!, SMALL(IF((MID(#REF!,2,1)="."),ROW($A$6:$A$4897)-ROW($A$6)+1,IF((MID(#REF!,3,1)="."),ROW($A$6:$A$4892)-ROW($A$6)+1)), ROW(3000:3000))),"" )</f>
        <v/>
      </c>
      <c r="B3002" s="72" t="str">
        <f>IF($A3002="", "", INDEX(#REF!,MATCH($A3002,#REF!,0)))</f>
        <v/>
      </c>
      <c r="C3002" s="72" t="str">
        <f>IFERROR(INDEX(#REF!,MATCH(INDEX(#REF!,MATCH($A3002,#REF!,0)),#REF!,0),'Recurrent profile helpers'!C$2)*IF($A3002="", "0", INDEX(#REF!,MATCH($A3002,#REF!,0))),"")</f>
        <v/>
      </c>
      <c r="D3002" s="72" t="str">
        <f>IFERROR(INDEX(#REF!,MATCH(INDEX(#REF!,MATCH($A3002,#REF!,0)),#REF!,0),'Recurrent profile helpers'!D$2)*IF($A3002="", "0", INDEX(#REF!,MATCH($A3002,#REF!,0))),"")</f>
        <v/>
      </c>
      <c r="E3002" s="72" t="str">
        <f>IFERROR(INDEX(#REF!,MATCH(INDEX(#REF!,MATCH($A3002,#REF!,0)),#REF!,0),'Recurrent profile helpers'!E$2)*IF($A3002="", "0", INDEX(#REF!,MATCH($A3002,#REF!,0))),"")</f>
        <v/>
      </c>
      <c r="F3002" s="72" t="str">
        <f>IFERROR(INDEX(#REF!,MATCH(INDEX(#REF!,MATCH($A3002,#REF!,0)),#REF!,0),'Recurrent profile helpers'!F$2)*IF($A3002="", "0", INDEX(#REF!,MATCH($A3002,#REF!,0))),"")</f>
        <v/>
      </c>
      <c r="G3002" s="72" t="str">
        <f>IFERROR(INDEX(#REF!,MATCH(INDEX(#REF!,MATCH($A3002,#REF!,0)),#REF!,0),'Recurrent profile helpers'!G$2)*IF($A3002="", "0", INDEX(#REF!,MATCH($A3002,#REF!,0))),"")</f>
        <v/>
      </c>
      <c r="H3002" s="72" t="str">
        <f>IFERROR(INDEX(#REF!,MATCH(INDEX(#REF!,MATCH($A3002,#REF!,0)),#REF!,0),'Recurrent profile helpers'!H$2)*IF($A3002="", "0", INDEX(#REF!,MATCH($A3002,#REF!,0))),"")</f>
        <v/>
      </c>
      <c r="I3002" s="72" t="str">
        <f>IFERROR(INDEX(#REF!,MATCH(INDEX(#REF!,MATCH($A3002,#REF!,0)),#REF!,0),'Recurrent profile helpers'!I$2)*IF($A3002="", "0", INDEX(#REF!,MATCH($A3002,#REF!,0))),"")</f>
        <v/>
      </c>
      <c r="J3002" s="72" t="str">
        <f>IFERROR(INDEX(#REF!,MATCH(INDEX(#REF!,MATCH($A3002,#REF!,0)),#REF!,0),'Recurrent profile helpers'!J$2)*IF($A3002="", "0", INDEX(#REF!,MATCH($A3002,#REF!,0))),"")</f>
        <v/>
      </c>
      <c r="K3002" s="72" t="str">
        <f>IFERROR(INDEX(#REF!,MATCH(INDEX(#REF!,MATCH($A3002,#REF!,0)),#REF!,0),'Recurrent profile helpers'!K$2)*IF($A3002="", "0", INDEX(#REF!,MATCH($A3002,#REF!,0))),"")</f>
        <v/>
      </c>
      <c r="L3002" s="72" t="str">
        <f>IFERROR(INDEX(#REF!,MATCH(INDEX(#REF!,MATCH($A3002,#REF!,0)),#REF!,0),'Recurrent profile helpers'!L$2)*IF($A3002="", "0", INDEX(#REF!,MATCH($A3002,#REF!,0))),"")</f>
        <v/>
      </c>
      <c r="M3002" s="72" t="str">
        <f>IFERROR(INDEX(#REF!,MATCH(INDEX(#REF!,MATCH($A3002,#REF!,0)),#REF!,0),'Recurrent profile helpers'!M$2)*IF($A3002="", "0", INDEX(#REF!,MATCH($A3002,#REF!,0))),"")</f>
        <v/>
      </c>
      <c r="N3002" s="72" t="str">
        <f>IFERROR(INDEX(#REF!,MATCH(INDEX(#REF!,MATCH($A3002,#REF!,0)),#REF!,0),'Recurrent profile helpers'!N$2)*IF($A3002="", "0", INDEX(#REF!,MATCH($A3002,#REF!,0))),"")</f>
        <v/>
      </c>
    </row>
    <row r="3003" spans="1:14">
      <c r="A3003" t="str">
        <f t="array" ref="A3003">IFERROR(INDEX(#REF!, SMALL(IF((MID(#REF!,2,1)="."),ROW($A$6:$A$4897)-ROW($A$6)+1,IF((MID(#REF!,3,1)="."),ROW($A$6:$A$4892)-ROW($A$6)+1)), ROW(3001:3001))),"" )</f>
        <v/>
      </c>
      <c r="B3003" s="72" t="str">
        <f>IF($A3003="", "", INDEX(#REF!,MATCH($A3003,#REF!,0)))</f>
        <v/>
      </c>
      <c r="C3003" s="72" t="str">
        <f>IFERROR(INDEX(#REF!,MATCH(INDEX(#REF!,MATCH($A3003,#REF!,0)),#REF!,0),'Recurrent profile helpers'!C$2)*IF($A3003="", "0", INDEX(#REF!,MATCH($A3003,#REF!,0))),"")</f>
        <v/>
      </c>
      <c r="D3003" s="72" t="str">
        <f>IFERROR(INDEX(#REF!,MATCH(INDEX(#REF!,MATCH($A3003,#REF!,0)),#REF!,0),'Recurrent profile helpers'!D$2)*IF($A3003="", "0", INDEX(#REF!,MATCH($A3003,#REF!,0))),"")</f>
        <v/>
      </c>
      <c r="E3003" s="72" t="str">
        <f>IFERROR(INDEX(#REF!,MATCH(INDEX(#REF!,MATCH($A3003,#REF!,0)),#REF!,0),'Recurrent profile helpers'!E$2)*IF($A3003="", "0", INDEX(#REF!,MATCH($A3003,#REF!,0))),"")</f>
        <v/>
      </c>
      <c r="F3003" s="72" t="str">
        <f>IFERROR(INDEX(#REF!,MATCH(INDEX(#REF!,MATCH($A3003,#REF!,0)),#REF!,0),'Recurrent profile helpers'!F$2)*IF($A3003="", "0", INDEX(#REF!,MATCH($A3003,#REF!,0))),"")</f>
        <v/>
      </c>
      <c r="G3003" s="72" t="str">
        <f>IFERROR(INDEX(#REF!,MATCH(INDEX(#REF!,MATCH($A3003,#REF!,0)),#REF!,0),'Recurrent profile helpers'!G$2)*IF($A3003="", "0", INDEX(#REF!,MATCH($A3003,#REF!,0))),"")</f>
        <v/>
      </c>
      <c r="H3003" s="72" t="str">
        <f>IFERROR(INDEX(#REF!,MATCH(INDEX(#REF!,MATCH($A3003,#REF!,0)),#REF!,0),'Recurrent profile helpers'!H$2)*IF($A3003="", "0", INDEX(#REF!,MATCH($A3003,#REF!,0))),"")</f>
        <v/>
      </c>
      <c r="I3003" s="72" t="str">
        <f>IFERROR(INDEX(#REF!,MATCH(INDEX(#REF!,MATCH($A3003,#REF!,0)),#REF!,0),'Recurrent profile helpers'!I$2)*IF($A3003="", "0", INDEX(#REF!,MATCH($A3003,#REF!,0))),"")</f>
        <v/>
      </c>
      <c r="J3003" s="72" t="str">
        <f>IFERROR(INDEX(#REF!,MATCH(INDEX(#REF!,MATCH($A3003,#REF!,0)),#REF!,0),'Recurrent profile helpers'!J$2)*IF($A3003="", "0", INDEX(#REF!,MATCH($A3003,#REF!,0))),"")</f>
        <v/>
      </c>
      <c r="K3003" s="72" t="str">
        <f>IFERROR(INDEX(#REF!,MATCH(INDEX(#REF!,MATCH($A3003,#REF!,0)),#REF!,0),'Recurrent profile helpers'!K$2)*IF($A3003="", "0", INDEX(#REF!,MATCH($A3003,#REF!,0))),"")</f>
        <v/>
      </c>
      <c r="L3003" s="72" t="str">
        <f>IFERROR(INDEX(#REF!,MATCH(INDEX(#REF!,MATCH($A3003,#REF!,0)),#REF!,0),'Recurrent profile helpers'!L$2)*IF($A3003="", "0", INDEX(#REF!,MATCH($A3003,#REF!,0))),"")</f>
        <v/>
      </c>
      <c r="M3003" s="72" t="str">
        <f>IFERROR(INDEX(#REF!,MATCH(INDEX(#REF!,MATCH($A3003,#REF!,0)),#REF!,0),'Recurrent profile helpers'!M$2)*IF($A3003="", "0", INDEX(#REF!,MATCH($A3003,#REF!,0))),"")</f>
        <v/>
      </c>
      <c r="N3003" s="72" t="str">
        <f>IFERROR(INDEX(#REF!,MATCH(INDEX(#REF!,MATCH($A3003,#REF!,0)),#REF!,0),'Recurrent profile helpers'!N$2)*IF($A3003="", "0", INDEX(#REF!,MATCH($A3003,#REF!,0))),"")</f>
        <v/>
      </c>
    </row>
    <row r="3004" spans="1:14">
      <c r="A3004" t="str">
        <f t="array" ref="A3004">IFERROR(INDEX(#REF!, SMALL(IF((MID(#REF!,2,1)="."),ROW($A$6:$A$4897)-ROW($A$6)+1,IF((MID(#REF!,3,1)="."),ROW($A$6:$A$4892)-ROW($A$6)+1)), ROW(3002:3002))),"" )</f>
        <v/>
      </c>
      <c r="B3004" s="72" t="str">
        <f>IF($A3004="", "", INDEX(#REF!,MATCH($A3004,#REF!,0)))</f>
        <v/>
      </c>
      <c r="C3004" s="72" t="str">
        <f>IFERROR(INDEX(#REF!,MATCH(INDEX(#REF!,MATCH($A3004,#REF!,0)),#REF!,0),'Recurrent profile helpers'!C$2)*IF($A3004="", "0", INDEX(#REF!,MATCH($A3004,#REF!,0))),"")</f>
        <v/>
      </c>
      <c r="D3004" s="72" t="str">
        <f>IFERROR(INDEX(#REF!,MATCH(INDEX(#REF!,MATCH($A3004,#REF!,0)),#REF!,0),'Recurrent profile helpers'!D$2)*IF($A3004="", "0", INDEX(#REF!,MATCH($A3004,#REF!,0))),"")</f>
        <v/>
      </c>
      <c r="E3004" s="72" t="str">
        <f>IFERROR(INDEX(#REF!,MATCH(INDEX(#REF!,MATCH($A3004,#REF!,0)),#REF!,0),'Recurrent profile helpers'!E$2)*IF($A3004="", "0", INDEX(#REF!,MATCH($A3004,#REF!,0))),"")</f>
        <v/>
      </c>
      <c r="F3004" s="72" t="str">
        <f>IFERROR(INDEX(#REF!,MATCH(INDEX(#REF!,MATCH($A3004,#REF!,0)),#REF!,0),'Recurrent profile helpers'!F$2)*IF($A3004="", "0", INDEX(#REF!,MATCH($A3004,#REF!,0))),"")</f>
        <v/>
      </c>
      <c r="G3004" s="72" t="str">
        <f>IFERROR(INDEX(#REF!,MATCH(INDEX(#REF!,MATCH($A3004,#REF!,0)),#REF!,0),'Recurrent profile helpers'!G$2)*IF($A3004="", "0", INDEX(#REF!,MATCH($A3004,#REF!,0))),"")</f>
        <v/>
      </c>
      <c r="H3004" s="72" t="str">
        <f>IFERROR(INDEX(#REF!,MATCH(INDEX(#REF!,MATCH($A3004,#REF!,0)),#REF!,0),'Recurrent profile helpers'!H$2)*IF($A3004="", "0", INDEX(#REF!,MATCH($A3004,#REF!,0))),"")</f>
        <v/>
      </c>
      <c r="I3004" s="72" t="str">
        <f>IFERROR(INDEX(#REF!,MATCH(INDEX(#REF!,MATCH($A3004,#REF!,0)),#REF!,0),'Recurrent profile helpers'!I$2)*IF($A3004="", "0", INDEX(#REF!,MATCH($A3004,#REF!,0))),"")</f>
        <v/>
      </c>
      <c r="J3004" s="72" t="str">
        <f>IFERROR(INDEX(#REF!,MATCH(INDEX(#REF!,MATCH($A3004,#REF!,0)),#REF!,0),'Recurrent profile helpers'!J$2)*IF($A3004="", "0", INDEX(#REF!,MATCH($A3004,#REF!,0))),"")</f>
        <v/>
      </c>
      <c r="K3004" s="72" t="str">
        <f>IFERROR(INDEX(#REF!,MATCH(INDEX(#REF!,MATCH($A3004,#REF!,0)),#REF!,0),'Recurrent profile helpers'!K$2)*IF($A3004="", "0", INDEX(#REF!,MATCH($A3004,#REF!,0))),"")</f>
        <v/>
      </c>
      <c r="L3004" s="72" t="str">
        <f>IFERROR(INDEX(#REF!,MATCH(INDEX(#REF!,MATCH($A3004,#REF!,0)),#REF!,0),'Recurrent profile helpers'!L$2)*IF($A3004="", "0", INDEX(#REF!,MATCH($A3004,#REF!,0))),"")</f>
        <v/>
      </c>
      <c r="M3004" s="72" t="str">
        <f>IFERROR(INDEX(#REF!,MATCH(INDEX(#REF!,MATCH($A3004,#REF!,0)),#REF!,0),'Recurrent profile helpers'!M$2)*IF($A3004="", "0", INDEX(#REF!,MATCH($A3004,#REF!,0))),"")</f>
        <v/>
      </c>
      <c r="N3004" s="72" t="str">
        <f>IFERROR(INDEX(#REF!,MATCH(INDEX(#REF!,MATCH($A3004,#REF!,0)),#REF!,0),'Recurrent profile helpers'!N$2)*IF($A3004="", "0", INDEX(#REF!,MATCH($A3004,#REF!,0))),"")</f>
        <v/>
      </c>
    </row>
    <row r="3005" spans="1:14">
      <c r="A3005" t="str">
        <f t="array" ref="A3005">IFERROR(INDEX(#REF!, SMALL(IF((MID(#REF!,2,1)="."),ROW($A$6:$A$4897)-ROW($A$6)+1,IF((MID(#REF!,3,1)="."),ROW($A$6:$A$4892)-ROW($A$6)+1)), ROW(3003:3003))),"" )</f>
        <v/>
      </c>
      <c r="B3005" s="72" t="str">
        <f>IF($A3005="", "", INDEX(#REF!,MATCH($A3005,#REF!,0)))</f>
        <v/>
      </c>
      <c r="C3005" s="72" t="str">
        <f>IFERROR(INDEX(#REF!,MATCH(INDEX(#REF!,MATCH($A3005,#REF!,0)),#REF!,0),'Recurrent profile helpers'!C$2)*IF($A3005="", "0", INDEX(#REF!,MATCH($A3005,#REF!,0))),"")</f>
        <v/>
      </c>
      <c r="D3005" s="72" t="str">
        <f>IFERROR(INDEX(#REF!,MATCH(INDEX(#REF!,MATCH($A3005,#REF!,0)),#REF!,0),'Recurrent profile helpers'!D$2)*IF($A3005="", "0", INDEX(#REF!,MATCH($A3005,#REF!,0))),"")</f>
        <v/>
      </c>
      <c r="E3005" s="72" t="str">
        <f>IFERROR(INDEX(#REF!,MATCH(INDEX(#REF!,MATCH($A3005,#REF!,0)),#REF!,0),'Recurrent profile helpers'!E$2)*IF($A3005="", "0", INDEX(#REF!,MATCH($A3005,#REF!,0))),"")</f>
        <v/>
      </c>
      <c r="F3005" s="72" t="str">
        <f>IFERROR(INDEX(#REF!,MATCH(INDEX(#REF!,MATCH($A3005,#REF!,0)),#REF!,0),'Recurrent profile helpers'!F$2)*IF($A3005="", "0", INDEX(#REF!,MATCH($A3005,#REF!,0))),"")</f>
        <v/>
      </c>
      <c r="G3005" s="72" t="str">
        <f>IFERROR(INDEX(#REF!,MATCH(INDEX(#REF!,MATCH($A3005,#REF!,0)),#REF!,0),'Recurrent profile helpers'!G$2)*IF($A3005="", "0", INDEX(#REF!,MATCH($A3005,#REF!,0))),"")</f>
        <v/>
      </c>
      <c r="H3005" s="72" t="str">
        <f>IFERROR(INDEX(#REF!,MATCH(INDEX(#REF!,MATCH($A3005,#REF!,0)),#REF!,0),'Recurrent profile helpers'!H$2)*IF($A3005="", "0", INDEX(#REF!,MATCH($A3005,#REF!,0))),"")</f>
        <v/>
      </c>
      <c r="I3005" s="72" t="str">
        <f>IFERROR(INDEX(#REF!,MATCH(INDEX(#REF!,MATCH($A3005,#REF!,0)),#REF!,0),'Recurrent profile helpers'!I$2)*IF($A3005="", "0", INDEX(#REF!,MATCH($A3005,#REF!,0))),"")</f>
        <v/>
      </c>
      <c r="J3005" s="72" t="str">
        <f>IFERROR(INDEX(#REF!,MATCH(INDEX(#REF!,MATCH($A3005,#REF!,0)),#REF!,0),'Recurrent profile helpers'!J$2)*IF($A3005="", "0", INDEX(#REF!,MATCH($A3005,#REF!,0))),"")</f>
        <v/>
      </c>
      <c r="K3005" s="72" t="str">
        <f>IFERROR(INDEX(#REF!,MATCH(INDEX(#REF!,MATCH($A3005,#REF!,0)),#REF!,0),'Recurrent profile helpers'!K$2)*IF($A3005="", "0", INDEX(#REF!,MATCH($A3005,#REF!,0))),"")</f>
        <v/>
      </c>
      <c r="L3005" s="72" t="str">
        <f>IFERROR(INDEX(#REF!,MATCH(INDEX(#REF!,MATCH($A3005,#REF!,0)),#REF!,0),'Recurrent profile helpers'!L$2)*IF($A3005="", "0", INDEX(#REF!,MATCH($A3005,#REF!,0))),"")</f>
        <v/>
      </c>
      <c r="M3005" s="72" t="str">
        <f>IFERROR(INDEX(#REF!,MATCH(INDEX(#REF!,MATCH($A3005,#REF!,0)),#REF!,0),'Recurrent profile helpers'!M$2)*IF($A3005="", "0", INDEX(#REF!,MATCH($A3005,#REF!,0))),"")</f>
        <v/>
      </c>
      <c r="N3005" s="72" t="str">
        <f>IFERROR(INDEX(#REF!,MATCH(INDEX(#REF!,MATCH($A3005,#REF!,0)),#REF!,0),'Recurrent profile helpers'!N$2)*IF($A3005="", "0", INDEX(#REF!,MATCH($A3005,#REF!,0))),"")</f>
        <v/>
      </c>
    </row>
    <row r="3006" spans="1:14">
      <c r="A3006" t="str">
        <f t="array" ref="A3006">IFERROR(INDEX(#REF!, SMALL(IF((MID(#REF!,2,1)="."),ROW($A$6:$A$4897)-ROW($A$6)+1,IF((MID(#REF!,3,1)="."),ROW($A$6:$A$4892)-ROW($A$6)+1)), ROW(3004:3004))),"" )</f>
        <v/>
      </c>
      <c r="B3006" s="72" t="str">
        <f>IF($A3006="", "", INDEX(#REF!,MATCH($A3006,#REF!,0)))</f>
        <v/>
      </c>
      <c r="C3006" s="72" t="str">
        <f>IFERROR(INDEX(#REF!,MATCH(INDEX(#REF!,MATCH($A3006,#REF!,0)),#REF!,0),'Recurrent profile helpers'!C$2)*IF($A3006="", "0", INDEX(#REF!,MATCH($A3006,#REF!,0))),"")</f>
        <v/>
      </c>
      <c r="D3006" s="72" t="str">
        <f>IFERROR(INDEX(#REF!,MATCH(INDEX(#REF!,MATCH($A3006,#REF!,0)),#REF!,0),'Recurrent profile helpers'!D$2)*IF($A3006="", "0", INDEX(#REF!,MATCH($A3006,#REF!,0))),"")</f>
        <v/>
      </c>
      <c r="E3006" s="72" t="str">
        <f>IFERROR(INDEX(#REF!,MATCH(INDEX(#REF!,MATCH($A3006,#REF!,0)),#REF!,0),'Recurrent profile helpers'!E$2)*IF($A3006="", "0", INDEX(#REF!,MATCH($A3006,#REF!,0))),"")</f>
        <v/>
      </c>
      <c r="F3006" s="72" t="str">
        <f>IFERROR(INDEX(#REF!,MATCH(INDEX(#REF!,MATCH($A3006,#REF!,0)),#REF!,0),'Recurrent profile helpers'!F$2)*IF($A3006="", "0", INDEX(#REF!,MATCH($A3006,#REF!,0))),"")</f>
        <v/>
      </c>
      <c r="G3006" s="72" t="str">
        <f>IFERROR(INDEX(#REF!,MATCH(INDEX(#REF!,MATCH($A3006,#REF!,0)),#REF!,0),'Recurrent profile helpers'!G$2)*IF($A3006="", "0", INDEX(#REF!,MATCH($A3006,#REF!,0))),"")</f>
        <v/>
      </c>
      <c r="H3006" s="72" t="str">
        <f>IFERROR(INDEX(#REF!,MATCH(INDEX(#REF!,MATCH($A3006,#REF!,0)),#REF!,0),'Recurrent profile helpers'!H$2)*IF($A3006="", "0", INDEX(#REF!,MATCH($A3006,#REF!,0))),"")</f>
        <v/>
      </c>
      <c r="I3006" s="72" t="str">
        <f>IFERROR(INDEX(#REF!,MATCH(INDEX(#REF!,MATCH($A3006,#REF!,0)),#REF!,0),'Recurrent profile helpers'!I$2)*IF($A3006="", "0", INDEX(#REF!,MATCH($A3006,#REF!,0))),"")</f>
        <v/>
      </c>
      <c r="J3006" s="72" t="str">
        <f>IFERROR(INDEX(#REF!,MATCH(INDEX(#REF!,MATCH($A3006,#REF!,0)),#REF!,0),'Recurrent profile helpers'!J$2)*IF($A3006="", "0", INDEX(#REF!,MATCH($A3006,#REF!,0))),"")</f>
        <v/>
      </c>
      <c r="K3006" s="72" t="str">
        <f>IFERROR(INDEX(#REF!,MATCH(INDEX(#REF!,MATCH($A3006,#REF!,0)),#REF!,0),'Recurrent profile helpers'!K$2)*IF($A3006="", "0", INDEX(#REF!,MATCH($A3006,#REF!,0))),"")</f>
        <v/>
      </c>
      <c r="L3006" s="72" t="str">
        <f>IFERROR(INDEX(#REF!,MATCH(INDEX(#REF!,MATCH($A3006,#REF!,0)),#REF!,0),'Recurrent profile helpers'!L$2)*IF($A3006="", "0", INDEX(#REF!,MATCH($A3006,#REF!,0))),"")</f>
        <v/>
      </c>
      <c r="M3006" s="72" t="str">
        <f>IFERROR(INDEX(#REF!,MATCH(INDEX(#REF!,MATCH($A3006,#REF!,0)),#REF!,0),'Recurrent profile helpers'!M$2)*IF($A3006="", "0", INDEX(#REF!,MATCH($A3006,#REF!,0))),"")</f>
        <v/>
      </c>
      <c r="N3006" s="72" t="str">
        <f>IFERROR(INDEX(#REF!,MATCH(INDEX(#REF!,MATCH($A3006,#REF!,0)),#REF!,0),'Recurrent profile helpers'!N$2)*IF($A3006="", "0", INDEX(#REF!,MATCH($A3006,#REF!,0))),"")</f>
        <v/>
      </c>
    </row>
    <row r="3007" spans="1:14">
      <c r="A3007" t="str">
        <f t="array" ref="A3007">IFERROR(INDEX(#REF!, SMALL(IF((MID(#REF!,2,1)="."),ROW($A$6:$A$4897)-ROW($A$6)+1,IF((MID(#REF!,3,1)="."),ROW($A$6:$A$4892)-ROW($A$6)+1)), ROW(3005:3005))),"" )</f>
        <v/>
      </c>
      <c r="B3007" s="72" t="str">
        <f>IF($A3007="", "", INDEX(#REF!,MATCH($A3007,#REF!,0)))</f>
        <v/>
      </c>
      <c r="C3007" s="72" t="str">
        <f>IFERROR(INDEX(#REF!,MATCH(INDEX(#REF!,MATCH($A3007,#REF!,0)),#REF!,0),'Recurrent profile helpers'!C$2)*IF($A3007="", "0", INDEX(#REF!,MATCH($A3007,#REF!,0))),"")</f>
        <v/>
      </c>
      <c r="D3007" s="72" t="str">
        <f>IFERROR(INDEX(#REF!,MATCH(INDEX(#REF!,MATCH($A3007,#REF!,0)),#REF!,0),'Recurrent profile helpers'!D$2)*IF($A3007="", "0", INDEX(#REF!,MATCH($A3007,#REF!,0))),"")</f>
        <v/>
      </c>
      <c r="E3007" s="72" t="str">
        <f>IFERROR(INDEX(#REF!,MATCH(INDEX(#REF!,MATCH($A3007,#REF!,0)),#REF!,0),'Recurrent profile helpers'!E$2)*IF($A3007="", "0", INDEX(#REF!,MATCH($A3007,#REF!,0))),"")</f>
        <v/>
      </c>
      <c r="F3007" s="72" t="str">
        <f>IFERROR(INDEX(#REF!,MATCH(INDEX(#REF!,MATCH($A3007,#REF!,0)),#REF!,0),'Recurrent profile helpers'!F$2)*IF($A3007="", "0", INDEX(#REF!,MATCH($A3007,#REF!,0))),"")</f>
        <v/>
      </c>
      <c r="G3007" s="72" t="str">
        <f>IFERROR(INDEX(#REF!,MATCH(INDEX(#REF!,MATCH($A3007,#REF!,0)),#REF!,0),'Recurrent profile helpers'!G$2)*IF($A3007="", "0", INDEX(#REF!,MATCH($A3007,#REF!,0))),"")</f>
        <v/>
      </c>
      <c r="H3007" s="72" t="str">
        <f>IFERROR(INDEX(#REF!,MATCH(INDEX(#REF!,MATCH($A3007,#REF!,0)),#REF!,0),'Recurrent profile helpers'!H$2)*IF($A3007="", "0", INDEX(#REF!,MATCH($A3007,#REF!,0))),"")</f>
        <v/>
      </c>
      <c r="I3007" s="72" t="str">
        <f>IFERROR(INDEX(#REF!,MATCH(INDEX(#REF!,MATCH($A3007,#REF!,0)),#REF!,0),'Recurrent profile helpers'!I$2)*IF($A3007="", "0", INDEX(#REF!,MATCH($A3007,#REF!,0))),"")</f>
        <v/>
      </c>
      <c r="J3007" s="72" t="str">
        <f>IFERROR(INDEX(#REF!,MATCH(INDEX(#REF!,MATCH($A3007,#REF!,0)),#REF!,0),'Recurrent profile helpers'!J$2)*IF($A3007="", "0", INDEX(#REF!,MATCH($A3007,#REF!,0))),"")</f>
        <v/>
      </c>
      <c r="K3007" s="72" t="str">
        <f>IFERROR(INDEX(#REF!,MATCH(INDEX(#REF!,MATCH($A3007,#REF!,0)),#REF!,0),'Recurrent profile helpers'!K$2)*IF($A3007="", "0", INDEX(#REF!,MATCH($A3007,#REF!,0))),"")</f>
        <v/>
      </c>
      <c r="L3007" s="72" t="str">
        <f>IFERROR(INDEX(#REF!,MATCH(INDEX(#REF!,MATCH($A3007,#REF!,0)),#REF!,0),'Recurrent profile helpers'!L$2)*IF($A3007="", "0", INDEX(#REF!,MATCH($A3007,#REF!,0))),"")</f>
        <v/>
      </c>
      <c r="M3007" s="72" t="str">
        <f>IFERROR(INDEX(#REF!,MATCH(INDEX(#REF!,MATCH($A3007,#REF!,0)),#REF!,0),'Recurrent profile helpers'!M$2)*IF($A3007="", "0", INDEX(#REF!,MATCH($A3007,#REF!,0))),"")</f>
        <v/>
      </c>
      <c r="N3007" s="72" t="str">
        <f>IFERROR(INDEX(#REF!,MATCH(INDEX(#REF!,MATCH($A3007,#REF!,0)),#REF!,0),'Recurrent profile helpers'!N$2)*IF($A3007="", "0", INDEX(#REF!,MATCH($A3007,#REF!,0))),"")</f>
        <v/>
      </c>
    </row>
    <row r="3008" spans="1:14">
      <c r="A3008" t="str">
        <f t="array" ref="A3008">IFERROR(INDEX(#REF!, SMALL(IF((MID(#REF!,2,1)="."),ROW($A$6:$A$4897)-ROW($A$6)+1,IF((MID(#REF!,3,1)="."),ROW($A$6:$A$4892)-ROW($A$6)+1)), ROW(3006:3006))),"" )</f>
        <v/>
      </c>
      <c r="B3008" s="72" t="str">
        <f>IF($A3008="", "", INDEX(#REF!,MATCH($A3008,#REF!,0)))</f>
        <v/>
      </c>
      <c r="C3008" s="72" t="str">
        <f>IFERROR(INDEX(#REF!,MATCH(INDEX(#REF!,MATCH($A3008,#REF!,0)),#REF!,0),'Recurrent profile helpers'!C$2)*IF($A3008="", "0", INDEX(#REF!,MATCH($A3008,#REF!,0))),"")</f>
        <v/>
      </c>
      <c r="D3008" s="72" t="str">
        <f>IFERROR(INDEX(#REF!,MATCH(INDEX(#REF!,MATCH($A3008,#REF!,0)),#REF!,0),'Recurrent profile helpers'!D$2)*IF($A3008="", "0", INDEX(#REF!,MATCH($A3008,#REF!,0))),"")</f>
        <v/>
      </c>
      <c r="E3008" s="72" t="str">
        <f>IFERROR(INDEX(#REF!,MATCH(INDEX(#REF!,MATCH($A3008,#REF!,0)),#REF!,0),'Recurrent profile helpers'!E$2)*IF($A3008="", "0", INDEX(#REF!,MATCH($A3008,#REF!,0))),"")</f>
        <v/>
      </c>
      <c r="F3008" s="72" t="str">
        <f>IFERROR(INDEX(#REF!,MATCH(INDEX(#REF!,MATCH($A3008,#REF!,0)),#REF!,0),'Recurrent profile helpers'!F$2)*IF($A3008="", "0", INDEX(#REF!,MATCH($A3008,#REF!,0))),"")</f>
        <v/>
      </c>
      <c r="G3008" s="72" t="str">
        <f>IFERROR(INDEX(#REF!,MATCH(INDEX(#REF!,MATCH($A3008,#REF!,0)),#REF!,0),'Recurrent profile helpers'!G$2)*IF($A3008="", "0", INDEX(#REF!,MATCH($A3008,#REF!,0))),"")</f>
        <v/>
      </c>
      <c r="H3008" s="72" t="str">
        <f>IFERROR(INDEX(#REF!,MATCH(INDEX(#REF!,MATCH($A3008,#REF!,0)),#REF!,0),'Recurrent profile helpers'!H$2)*IF($A3008="", "0", INDEX(#REF!,MATCH($A3008,#REF!,0))),"")</f>
        <v/>
      </c>
      <c r="I3008" s="72" t="str">
        <f>IFERROR(INDEX(#REF!,MATCH(INDEX(#REF!,MATCH($A3008,#REF!,0)),#REF!,0),'Recurrent profile helpers'!I$2)*IF($A3008="", "0", INDEX(#REF!,MATCH($A3008,#REF!,0))),"")</f>
        <v/>
      </c>
      <c r="J3008" s="72" t="str">
        <f>IFERROR(INDEX(#REF!,MATCH(INDEX(#REF!,MATCH($A3008,#REF!,0)),#REF!,0),'Recurrent profile helpers'!J$2)*IF($A3008="", "0", INDEX(#REF!,MATCH($A3008,#REF!,0))),"")</f>
        <v/>
      </c>
      <c r="K3008" s="72" t="str">
        <f>IFERROR(INDEX(#REF!,MATCH(INDEX(#REF!,MATCH($A3008,#REF!,0)),#REF!,0),'Recurrent profile helpers'!K$2)*IF($A3008="", "0", INDEX(#REF!,MATCH($A3008,#REF!,0))),"")</f>
        <v/>
      </c>
      <c r="L3008" s="72" t="str">
        <f>IFERROR(INDEX(#REF!,MATCH(INDEX(#REF!,MATCH($A3008,#REF!,0)),#REF!,0),'Recurrent profile helpers'!L$2)*IF($A3008="", "0", INDEX(#REF!,MATCH($A3008,#REF!,0))),"")</f>
        <v/>
      </c>
      <c r="M3008" s="72" t="str">
        <f>IFERROR(INDEX(#REF!,MATCH(INDEX(#REF!,MATCH($A3008,#REF!,0)),#REF!,0),'Recurrent profile helpers'!M$2)*IF($A3008="", "0", INDEX(#REF!,MATCH($A3008,#REF!,0))),"")</f>
        <v/>
      </c>
      <c r="N3008" s="72" t="str">
        <f>IFERROR(INDEX(#REF!,MATCH(INDEX(#REF!,MATCH($A3008,#REF!,0)),#REF!,0),'Recurrent profile helpers'!N$2)*IF($A3008="", "0", INDEX(#REF!,MATCH($A3008,#REF!,0))),"")</f>
        <v/>
      </c>
    </row>
    <row r="3009" spans="1:14">
      <c r="A3009" t="str">
        <f t="array" ref="A3009">IFERROR(INDEX(#REF!, SMALL(IF((MID(#REF!,2,1)="."),ROW($A$6:$A$4897)-ROW($A$6)+1,IF((MID(#REF!,3,1)="."),ROW($A$6:$A$4892)-ROW($A$6)+1)), ROW(3007:3007))),"" )</f>
        <v/>
      </c>
      <c r="B3009" s="72" t="str">
        <f>IF($A3009="", "", INDEX(#REF!,MATCH($A3009,#REF!,0)))</f>
        <v/>
      </c>
      <c r="C3009" s="72" t="str">
        <f>IFERROR(INDEX(#REF!,MATCH(INDEX(#REF!,MATCH($A3009,#REF!,0)),#REF!,0),'Recurrent profile helpers'!C$2)*IF($A3009="", "0", INDEX(#REF!,MATCH($A3009,#REF!,0))),"")</f>
        <v/>
      </c>
      <c r="D3009" s="72" t="str">
        <f>IFERROR(INDEX(#REF!,MATCH(INDEX(#REF!,MATCH($A3009,#REF!,0)),#REF!,0),'Recurrent profile helpers'!D$2)*IF($A3009="", "0", INDEX(#REF!,MATCH($A3009,#REF!,0))),"")</f>
        <v/>
      </c>
      <c r="E3009" s="72" t="str">
        <f>IFERROR(INDEX(#REF!,MATCH(INDEX(#REF!,MATCH($A3009,#REF!,0)),#REF!,0),'Recurrent profile helpers'!E$2)*IF($A3009="", "0", INDEX(#REF!,MATCH($A3009,#REF!,0))),"")</f>
        <v/>
      </c>
      <c r="F3009" s="72" t="str">
        <f>IFERROR(INDEX(#REF!,MATCH(INDEX(#REF!,MATCH($A3009,#REF!,0)),#REF!,0),'Recurrent profile helpers'!F$2)*IF($A3009="", "0", INDEX(#REF!,MATCH($A3009,#REF!,0))),"")</f>
        <v/>
      </c>
      <c r="G3009" s="72" t="str">
        <f>IFERROR(INDEX(#REF!,MATCH(INDEX(#REF!,MATCH($A3009,#REF!,0)),#REF!,0),'Recurrent profile helpers'!G$2)*IF($A3009="", "0", INDEX(#REF!,MATCH($A3009,#REF!,0))),"")</f>
        <v/>
      </c>
      <c r="H3009" s="72" t="str">
        <f>IFERROR(INDEX(#REF!,MATCH(INDEX(#REF!,MATCH($A3009,#REF!,0)),#REF!,0),'Recurrent profile helpers'!H$2)*IF($A3009="", "0", INDEX(#REF!,MATCH($A3009,#REF!,0))),"")</f>
        <v/>
      </c>
      <c r="I3009" s="72" t="str">
        <f>IFERROR(INDEX(#REF!,MATCH(INDEX(#REF!,MATCH($A3009,#REF!,0)),#REF!,0),'Recurrent profile helpers'!I$2)*IF($A3009="", "0", INDEX(#REF!,MATCH($A3009,#REF!,0))),"")</f>
        <v/>
      </c>
      <c r="J3009" s="72" t="str">
        <f>IFERROR(INDEX(#REF!,MATCH(INDEX(#REF!,MATCH($A3009,#REF!,0)),#REF!,0),'Recurrent profile helpers'!J$2)*IF($A3009="", "0", INDEX(#REF!,MATCH($A3009,#REF!,0))),"")</f>
        <v/>
      </c>
      <c r="K3009" s="72" t="str">
        <f>IFERROR(INDEX(#REF!,MATCH(INDEX(#REF!,MATCH($A3009,#REF!,0)),#REF!,0),'Recurrent profile helpers'!K$2)*IF($A3009="", "0", INDEX(#REF!,MATCH($A3009,#REF!,0))),"")</f>
        <v/>
      </c>
      <c r="L3009" s="72" t="str">
        <f>IFERROR(INDEX(#REF!,MATCH(INDEX(#REF!,MATCH($A3009,#REF!,0)),#REF!,0),'Recurrent profile helpers'!L$2)*IF($A3009="", "0", INDEX(#REF!,MATCH($A3009,#REF!,0))),"")</f>
        <v/>
      </c>
      <c r="M3009" s="72" t="str">
        <f>IFERROR(INDEX(#REF!,MATCH(INDEX(#REF!,MATCH($A3009,#REF!,0)),#REF!,0),'Recurrent profile helpers'!M$2)*IF($A3009="", "0", INDEX(#REF!,MATCH($A3009,#REF!,0))),"")</f>
        <v/>
      </c>
      <c r="N3009" s="72" t="str">
        <f>IFERROR(INDEX(#REF!,MATCH(INDEX(#REF!,MATCH($A3009,#REF!,0)),#REF!,0),'Recurrent profile helpers'!N$2)*IF($A3009="", "0", INDEX(#REF!,MATCH($A3009,#REF!,0))),"")</f>
        <v/>
      </c>
    </row>
    <row r="3010" spans="1:14">
      <c r="A3010" t="str">
        <f t="array" ref="A3010">IFERROR(INDEX(#REF!, SMALL(IF((MID(#REF!,2,1)="."),ROW($A$6:$A$4897)-ROW($A$6)+1,IF((MID(#REF!,3,1)="."),ROW($A$6:$A$4892)-ROW($A$6)+1)), ROW(3008:3008))),"" )</f>
        <v/>
      </c>
      <c r="B3010" s="72" t="str">
        <f>IF($A3010="", "", INDEX(#REF!,MATCH($A3010,#REF!,0)))</f>
        <v/>
      </c>
      <c r="C3010" s="72" t="str">
        <f>IFERROR(INDEX(#REF!,MATCH(INDEX(#REF!,MATCH($A3010,#REF!,0)),#REF!,0),'Recurrent profile helpers'!C$2)*IF($A3010="", "0", INDEX(#REF!,MATCH($A3010,#REF!,0))),"")</f>
        <v/>
      </c>
      <c r="D3010" s="72" t="str">
        <f>IFERROR(INDEX(#REF!,MATCH(INDEX(#REF!,MATCH($A3010,#REF!,0)),#REF!,0),'Recurrent profile helpers'!D$2)*IF($A3010="", "0", INDEX(#REF!,MATCH($A3010,#REF!,0))),"")</f>
        <v/>
      </c>
      <c r="E3010" s="72" t="str">
        <f>IFERROR(INDEX(#REF!,MATCH(INDEX(#REF!,MATCH($A3010,#REF!,0)),#REF!,0),'Recurrent profile helpers'!E$2)*IF($A3010="", "0", INDEX(#REF!,MATCH($A3010,#REF!,0))),"")</f>
        <v/>
      </c>
      <c r="F3010" s="72" t="str">
        <f>IFERROR(INDEX(#REF!,MATCH(INDEX(#REF!,MATCH($A3010,#REF!,0)),#REF!,0),'Recurrent profile helpers'!F$2)*IF($A3010="", "0", INDEX(#REF!,MATCH($A3010,#REF!,0))),"")</f>
        <v/>
      </c>
      <c r="G3010" s="72" t="str">
        <f>IFERROR(INDEX(#REF!,MATCH(INDEX(#REF!,MATCH($A3010,#REF!,0)),#REF!,0),'Recurrent profile helpers'!G$2)*IF($A3010="", "0", INDEX(#REF!,MATCH($A3010,#REF!,0))),"")</f>
        <v/>
      </c>
      <c r="H3010" s="72" t="str">
        <f>IFERROR(INDEX(#REF!,MATCH(INDEX(#REF!,MATCH($A3010,#REF!,0)),#REF!,0),'Recurrent profile helpers'!H$2)*IF($A3010="", "0", INDEX(#REF!,MATCH($A3010,#REF!,0))),"")</f>
        <v/>
      </c>
      <c r="I3010" s="72" t="str">
        <f>IFERROR(INDEX(#REF!,MATCH(INDEX(#REF!,MATCH($A3010,#REF!,0)),#REF!,0),'Recurrent profile helpers'!I$2)*IF($A3010="", "0", INDEX(#REF!,MATCH($A3010,#REF!,0))),"")</f>
        <v/>
      </c>
      <c r="J3010" s="72" t="str">
        <f>IFERROR(INDEX(#REF!,MATCH(INDEX(#REF!,MATCH($A3010,#REF!,0)),#REF!,0),'Recurrent profile helpers'!J$2)*IF($A3010="", "0", INDEX(#REF!,MATCH($A3010,#REF!,0))),"")</f>
        <v/>
      </c>
      <c r="K3010" s="72" t="str">
        <f>IFERROR(INDEX(#REF!,MATCH(INDEX(#REF!,MATCH($A3010,#REF!,0)),#REF!,0),'Recurrent profile helpers'!K$2)*IF($A3010="", "0", INDEX(#REF!,MATCH($A3010,#REF!,0))),"")</f>
        <v/>
      </c>
      <c r="L3010" s="72" t="str">
        <f>IFERROR(INDEX(#REF!,MATCH(INDEX(#REF!,MATCH($A3010,#REF!,0)),#REF!,0),'Recurrent profile helpers'!L$2)*IF($A3010="", "0", INDEX(#REF!,MATCH($A3010,#REF!,0))),"")</f>
        <v/>
      </c>
      <c r="M3010" s="72" t="str">
        <f>IFERROR(INDEX(#REF!,MATCH(INDEX(#REF!,MATCH($A3010,#REF!,0)),#REF!,0),'Recurrent profile helpers'!M$2)*IF($A3010="", "0", INDEX(#REF!,MATCH($A3010,#REF!,0))),"")</f>
        <v/>
      </c>
      <c r="N3010" s="72" t="str">
        <f>IFERROR(INDEX(#REF!,MATCH(INDEX(#REF!,MATCH($A3010,#REF!,0)),#REF!,0),'Recurrent profile helpers'!N$2)*IF($A3010="", "0", INDEX(#REF!,MATCH($A3010,#REF!,0))),"")</f>
        <v/>
      </c>
    </row>
    <row r="3011" spans="1:14">
      <c r="A3011" t="str">
        <f t="array" ref="A3011">IFERROR(INDEX(#REF!, SMALL(IF((MID(#REF!,2,1)="."),ROW($A$6:$A$4897)-ROW($A$6)+1,IF((MID(#REF!,3,1)="."),ROW($A$6:$A$4892)-ROW($A$6)+1)), ROW(3009:3009))),"" )</f>
        <v/>
      </c>
      <c r="B3011" s="72" t="str">
        <f>IF($A3011="", "", INDEX(#REF!,MATCH($A3011,#REF!,0)))</f>
        <v/>
      </c>
      <c r="C3011" s="72" t="str">
        <f>IFERROR(INDEX(#REF!,MATCH(INDEX(#REF!,MATCH($A3011,#REF!,0)),#REF!,0),'Recurrent profile helpers'!C$2)*IF($A3011="", "0", INDEX(#REF!,MATCH($A3011,#REF!,0))),"")</f>
        <v/>
      </c>
      <c r="D3011" s="72" t="str">
        <f>IFERROR(INDEX(#REF!,MATCH(INDEX(#REF!,MATCH($A3011,#REF!,0)),#REF!,0),'Recurrent profile helpers'!D$2)*IF($A3011="", "0", INDEX(#REF!,MATCH($A3011,#REF!,0))),"")</f>
        <v/>
      </c>
      <c r="E3011" s="72" t="str">
        <f>IFERROR(INDEX(#REF!,MATCH(INDEX(#REF!,MATCH($A3011,#REF!,0)),#REF!,0),'Recurrent profile helpers'!E$2)*IF($A3011="", "0", INDEX(#REF!,MATCH($A3011,#REF!,0))),"")</f>
        <v/>
      </c>
      <c r="F3011" s="72" t="str">
        <f>IFERROR(INDEX(#REF!,MATCH(INDEX(#REF!,MATCH($A3011,#REF!,0)),#REF!,0),'Recurrent profile helpers'!F$2)*IF($A3011="", "0", INDEX(#REF!,MATCH($A3011,#REF!,0))),"")</f>
        <v/>
      </c>
      <c r="G3011" s="72" t="str">
        <f>IFERROR(INDEX(#REF!,MATCH(INDEX(#REF!,MATCH($A3011,#REF!,0)),#REF!,0),'Recurrent profile helpers'!G$2)*IF($A3011="", "0", INDEX(#REF!,MATCH($A3011,#REF!,0))),"")</f>
        <v/>
      </c>
      <c r="H3011" s="72" t="str">
        <f>IFERROR(INDEX(#REF!,MATCH(INDEX(#REF!,MATCH($A3011,#REF!,0)),#REF!,0),'Recurrent profile helpers'!H$2)*IF($A3011="", "0", INDEX(#REF!,MATCH($A3011,#REF!,0))),"")</f>
        <v/>
      </c>
      <c r="I3011" s="72" t="str">
        <f>IFERROR(INDEX(#REF!,MATCH(INDEX(#REF!,MATCH($A3011,#REF!,0)),#REF!,0),'Recurrent profile helpers'!I$2)*IF($A3011="", "0", INDEX(#REF!,MATCH($A3011,#REF!,0))),"")</f>
        <v/>
      </c>
      <c r="J3011" s="72" t="str">
        <f>IFERROR(INDEX(#REF!,MATCH(INDEX(#REF!,MATCH($A3011,#REF!,0)),#REF!,0),'Recurrent profile helpers'!J$2)*IF($A3011="", "0", INDEX(#REF!,MATCH($A3011,#REF!,0))),"")</f>
        <v/>
      </c>
      <c r="K3011" s="72" t="str">
        <f>IFERROR(INDEX(#REF!,MATCH(INDEX(#REF!,MATCH($A3011,#REF!,0)),#REF!,0),'Recurrent profile helpers'!K$2)*IF($A3011="", "0", INDEX(#REF!,MATCH($A3011,#REF!,0))),"")</f>
        <v/>
      </c>
      <c r="L3011" s="72" t="str">
        <f>IFERROR(INDEX(#REF!,MATCH(INDEX(#REF!,MATCH($A3011,#REF!,0)),#REF!,0),'Recurrent profile helpers'!L$2)*IF($A3011="", "0", INDEX(#REF!,MATCH($A3011,#REF!,0))),"")</f>
        <v/>
      </c>
      <c r="M3011" s="72" t="str">
        <f>IFERROR(INDEX(#REF!,MATCH(INDEX(#REF!,MATCH($A3011,#REF!,0)),#REF!,0),'Recurrent profile helpers'!M$2)*IF($A3011="", "0", INDEX(#REF!,MATCH($A3011,#REF!,0))),"")</f>
        <v/>
      </c>
      <c r="N3011" s="72" t="str">
        <f>IFERROR(INDEX(#REF!,MATCH(INDEX(#REF!,MATCH($A3011,#REF!,0)),#REF!,0),'Recurrent profile helpers'!N$2)*IF($A3011="", "0", INDEX(#REF!,MATCH($A3011,#REF!,0))),"")</f>
        <v/>
      </c>
    </row>
    <row r="3012" spans="1:14">
      <c r="A3012" t="str">
        <f t="array" ref="A3012">IFERROR(INDEX(#REF!, SMALL(IF((MID(#REF!,2,1)="."),ROW($A$6:$A$4897)-ROW($A$6)+1,IF((MID(#REF!,3,1)="."),ROW($A$6:$A$4892)-ROW($A$6)+1)), ROW(3010:3010))),"" )</f>
        <v/>
      </c>
      <c r="B3012" s="72" t="str">
        <f>IF($A3012="", "", INDEX(#REF!,MATCH($A3012,#REF!,0)))</f>
        <v/>
      </c>
      <c r="C3012" s="72" t="str">
        <f>IFERROR(INDEX(#REF!,MATCH(INDEX(#REF!,MATCH($A3012,#REF!,0)),#REF!,0),'Recurrent profile helpers'!C$2)*IF($A3012="", "0", INDEX(#REF!,MATCH($A3012,#REF!,0))),"")</f>
        <v/>
      </c>
      <c r="D3012" s="72" t="str">
        <f>IFERROR(INDEX(#REF!,MATCH(INDEX(#REF!,MATCH($A3012,#REF!,0)),#REF!,0),'Recurrent profile helpers'!D$2)*IF($A3012="", "0", INDEX(#REF!,MATCH($A3012,#REF!,0))),"")</f>
        <v/>
      </c>
      <c r="E3012" s="72" t="str">
        <f>IFERROR(INDEX(#REF!,MATCH(INDEX(#REF!,MATCH($A3012,#REF!,0)),#REF!,0),'Recurrent profile helpers'!E$2)*IF($A3012="", "0", INDEX(#REF!,MATCH($A3012,#REF!,0))),"")</f>
        <v/>
      </c>
      <c r="F3012" s="72" t="str">
        <f>IFERROR(INDEX(#REF!,MATCH(INDEX(#REF!,MATCH($A3012,#REF!,0)),#REF!,0),'Recurrent profile helpers'!F$2)*IF($A3012="", "0", INDEX(#REF!,MATCH($A3012,#REF!,0))),"")</f>
        <v/>
      </c>
      <c r="G3012" s="72" t="str">
        <f>IFERROR(INDEX(#REF!,MATCH(INDEX(#REF!,MATCH($A3012,#REF!,0)),#REF!,0),'Recurrent profile helpers'!G$2)*IF($A3012="", "0", INDEX(#REF!,MATCH($A3012,#REF!,0))),"")</f>
        <v/>
      </c>
      <c r="H3012" s="72" t="str">
        <f>IFERROR(INDEX(#REF!,MATCH(INDEX(#REF!,MATCH($A3012,#REF!,0)),#REF!,0),'Recurrent profile helpers'!H$2)*IF($A3012="", "0", INDEX(#REF!,MATCH($A3012,#REF!,0))),"")</f>
        <v/>
      </c>
      <c r="I3012" s="72" t="str">
        <f>IFERROR(INDEX(#REF!,MATCH(INDEX(#REF!,MATCH($A3012,#REF!,0)),#REF!,0),'Recurrent profile helpers'!I$2)*IF($A3012="", "0", INDEX(#REF!,MATCH($A3012,#REF!,0))),"")</f>
        <v/>
      </c>
      <c r="J3012" s="72" t="str">
        <f>IFERROR(INDEX(#REF!,MATCH(INDEX(#REF!,MATCH($A3012,#REF!,0)),#REF!,0),'Recurrent profile helpers'!J$2)*IF($A3012="", "0", INDEX(#REF!,MATCH($A3012,#REF!,0))),"")</f>
        <v/>
      </c>
      <c r="K3012" s="72" t="str">
        <f>IFERROR(INDEX(#REF!,MATCH(INDEX(#REF!,MATCH($A3012,#REF!,0)),#REF!,0),'Recurrent profile helpers'!K$2)*IF($A3012="", "0", INDEX(#REF!,MATCH($A3012,#REF!,0))),"")</f>
        <v/>
      </c>
      <c r="L3012" s="72" t="str">
        <f>IFERROR(INDEX(#REF!,MATCH(INDEX(#REF!,MATCH($A3012,#REF!,0)),#REF!,0),'Recurrent profile helpers'!L$2)*IF($A3012="", "0", INDEX(#REF!,MATCH($A3012,#REF!,0))),"")</f>
        <v/>
      </c>
      <c r="M3012" s="72" t="str">
        <f>IFERROR(INDEX(#REF!,MATCH(INDEX(#REF!,MATCH($A3012,#REF!,0)),#REF!,0),'Recurrent profile helpers'!M$2)*IF($A3012="", "0", INDEX(#REF!,MATCH($A3012,#REF!,0))),"")</f>
        <v/>
      </c>
      <c r="N3012" s="72" t="str">
        <f>IFERROR(INDEX(#REF!,MATCH(INDEX(#REF!,MATCH($A3012,#REF!,0)),#REF!,0),'Recurrent profile helpers'!N$2)*IF($A3012="", "0", INDEX(#REF!,MATCH($A3012,#REF!,0))),"")</f>
        <v/>
      </c>
    </row>
    <row r="3013" spans="1:14">
      <c r="A3013" t="str">
        <f t="array" ref="A3013">IFERROR(INDEX(#REF!, SMALL(IF((MID(#REF!,2,1)="."),ROW($A$6:$A$4897)-ROW($A$6)+1,IF((MID(#REF!,3,1)="."),ROW($A$6:$A$4892)-ROW($A$6)+1)), ROW(3011:3011))),"" )</f>
        <v/>
      </c>
      <c r="B3013" s="72" t="str">
        <f>IF($A3013="", "", INDEX(#REF!,MATCH($A3013,#REF!,0)))</f>
        <v/>
      </c>
      <c r="C3013" s="72" t="str">
        <f>IFERROR(INDEX(#REF!,MATCH(INDEX(#REF!,MATCH($A3013,#REF!,0)),#REF!,0),'Recurrent profile helpers'!C$2)*IF($A3013="", "0", INDEX(#REF!,MATCH($A3013,#REF!,0))),"")</f>
        <v/>
      </c>
      <c r="D3013" s="72" t="str">
        <f>IFERROR(INDEX(#REF!,MATCH(INDEX(#REF!,MATCH($A3013,#REF!,0)),#REF!,0),'Recurrent profile helpers'!D$2)*IF($A3013="", "0", INDEX(#REF!,MATCH($A3013,#REF!,0))),"")</f>
        <v/>
      </c>
      <c r="E3013" s="72" t="str">
        <f>IFERROR(INDEX(#REF!,MATCH(INDEX(#REF!,MATCH($A3013,#REF!,0)),#REF!,0),'Recurrent profile helpers'!E$2)*IF($A3013="", "0", INDEX(#REF!,MATCH($A3013,#REF!,0))),"")</f>
        <v/>
      </c>
      <c r="F3013" s="72" t="str">
        <f>IFERROR(INDEX(#REF!,MATCH(INDEX(#REF!,MATCH($A3013,#REF!,0)),#REF!,0),'Recurrent profile helpers'!F$2)*IF($A3013="", "0", INDEX(#REF!,MATCH($A3013,#REF!,0))),"")</f>
        <v/>
      </c>
      <c r="G3013" s="72" t="str">
        <f>IFERROR(INDEX(#REF!,MATCH(INDEX(#REF!,MATCH($A3013,#REF!,0)),#REF!,0),'Recurrent profile helpers'!G$2)*IF($A3013="", "0", INDEX(#REF!,MATCH($A3013,#REF!,0))),"")</f>
        <v/>
      </c>
      <c r="H3013" s="72" t="str">
        <f>IFERROR(INDEX(#REF!,MATCH(INDEX(#REF!,MATCH($A3013,#REF!,0)),#REF!,0),'Recurrent profile helpers'!H$2)*IF($A3013="", "0", INDEX(#REF!,MATCH($A3013,#REF!,0))),"")</f>
        <v/>
      </c>
      <c r="I3013" s="72" t="str">
        <f>IFERROR(INDEX(#REF!,MATCH(INDEX(#REF!,MATCH($A3013,#REF!,0)),#REF!,0),'Recurrent profile helpers'!I$2)*IF($A3013="", "0", INDEX(#REF!,MATCH($A3013,#REF!,0))),"")</f>
        <v/>
      </c>
      <c r="J3013" s="72" t="str">
        <f>IFERROR(INDEX(#REF!,MATCH(INDEX(#REF!,MATCH($A3013,#REF!,0)),#REF!,0),'Recurrent profile helpers'!J$2)*IF($A3013="", "0", INDEX(#REF!,MATCH($A3013,#REF!,0))),"")</f>
        <v/>
      </c>
      <c r="K3013" s="72" t="str">
        <f>IFERROR(INDEX(#REF!,MATCH(INDEX(#REF!,MATCH($A3013,#REF!,0)),#REF!,0),'Recurrent profile helpers'!K$2)*IF($A3013="", "0", INDEX(#REF!,MATCH($A3013,#REF!,0))),"")</f>
        <v/>
      </c>
      <c r="L3013" s="72" t="str">
        <f>IFERROR(INDEX(#REF!,MATCH(INDEX(#REF!,MATCH($A3013,#REF!,0)),#REF!,0),'Recurrent profile helpers'!L$2)*IF($A3013="", "0", INDEX(#REF!,MATCH($A3013,#REF!,0))),"")</f>
        <v/>
      </c>
      <c r="M3013" s="72" t="str">
        <f>IFERROR(INDEX(#REF!,MATCH(INDEX(#REF!,MATCH($A3013,#REF!,0)),#REF!,0),'Recurrent profile helpers'!M$2)*IF($A3013="", "0", INDEX(#REF!,MATCH($A3013,#REF!,0))),"")</f>
        <v/>
      </c>
      <c r="N3013" s="72" t="str">
        <f>IFERROR(INDEX(#REF!,MATCH(INDEX(#REF!,MATCH($A3013,#REF!,0)),#REF!,0),'Recurrent profile helpers'!N$2)*IF($A3013="", "0", INDEX(#REF!,MATCH($A3013,#REF!,0))),"")</f>
        <v/>
      </c>
    </row>
    <row r="3014" spans="1:14">
      <c r="A3014" t="str">
        <f t="array" ref="A3014">IFERROR(INDEX(#REF!, SMALL(IF((MID(#REF!,2,1)="."),ROW($A$6:$A$4897)-ROW($A$6)+1,IF((MID(#REF!,3,1)="."),ROW($A$6:$A$4892)-ROW($A$6)+1)), ROW(3012:3012))),"" )</f>
        <v/>
      </c>
      <c r="B3014" s="72" t="str">
        <f>IF($A3014="", "", INDEX(#REF!,MATCH($A3014,#REF!,0)))</f>
        <v/>
      </c>
      <c r="C3014" s="72" t="str">
        <f>IFERROR(INDEX(#REF!,MATCH(INDEX(#REF!,MATCH($A3014,#REF!,0)),#REF!,0),'Recurrent profile helpers'!C$2)*IF($A3014="", "0", INDEX(#REF!,MATCH($A3014,#REF!,0))),"")</f>
        <v/>
      </c>
      <c r="D3014" s="72" t="str">
        <f>IFERROR(INDEX(#REF!,MATCH(INDEX(#REF!,MATCH($A3014,#REF!,0)),#REF!,0),'Recurrent profile helpers'!D$2)*IF($A3014="", "0", INDEX(#REF!,MATCH($A3014,#REF!,0))),"")</f>
        <v/>
      </c>
      <c r="E3014" s="72" t="str">
        <f>IFERROR(INDEX(#REF!,MATCH(INDEX(#REF!,MATCH($A3014,#REF!,0)),#REF!,0),'Recurrent profile helpers'!E$2)*IF($A3014="", "0", INDEX(#REF!,MATCH($A3014,#REF!,0))),"")</f>
        <v/>
      </c>
      <c r="F3014" s="72" t="str">
        <f>IFERROR(INDEX(#REF!,MATCH(INDEX(#REF!,MATCH($A3014,#REF!,0)),#REF!,0),'Recurrent profile helpers'!F$2)*IF($A3014="", "0", INDEX(#REF!,MATCH($A3014,#REF!,0))),"")</f>
        <v/>
      </c>
      <c r="G3014" s="72" t="str">
        <f>IFERROR(INDEX(#REF!,MATCH(INDEX(#REF!,MATCH($A3014,#REF!,0)),#REF!,0),'Recurrent profile helpers'!G$2)*IF($A3014="", "0", INDEX(#REF!,MATCH($A3014,#REF!,0))),"")</f>
        <v/>
      </c>
      <c r="H3014" s="72" t="str">
        <f>IFERROR(INDEX(#REF!,MATCH(INDEX(#REF!,MATCH($A3014,#REF!,0)),#REF!,0),'Recurrent profile helpers'!H$2)*IF($A3014="", "0", INDEX(#REF!,MATCH($A3014,#REF!,0))),"")</f>
        <v/>
      </c>
      <c r="I3014" s="72" t="str">
        <f>IFERROR(INDEX(#REF!,MATCH(INDEX(#REF!,MATCH($A3014,#REF!,0)),#REF!,0),'Recurrent profile helpers'!I$2)*IF($A3014="", "0", INDEX(#REF!,MATCH($A3014,#REF!,0))),"")</f>
        <v/>
      </c>
      <c r="J3014" s="72" t="str">
        <f>IFERROR(INDEX(#REF!,MATCH(INDEX(#REF!,MATCH($A3014,#REF!,0)),#REF!,0),'Recurrent profile helpers'!J$2)*IF($A3014="", "0", INDEX(#REF!,MATCH($A3014,#REF!,0))),"")</f>
        <v/>
      </c>
      <c r="K3014" s="72" t="str">
        <f>IFERROR(INDEX(#REF!,MATCH(INDEX(#REF!,MATCH($A3014,#REF!,0)),#REF!,0),'Recurrent profile helpers'!K$2)*IF($A3014="", "0", INDEX(#REF!,MATCH($A3014,#REF!,0))),"")</f>
        <v/>
      </c>
      <c r="L3014" s="72" t="str">
        <f>IFERROR(INDEX(#REF!,MATCH(INDEX(#REF!,MATCH($A3014,#REF!,0)),#REF!,0),'Recurrent profile helpers'!L$2)*IF($A3014="", "0", INDEX(#REF!,MATCH($A3014,#REF!,0))),"")</f>
        <v/>
      </c>
      <c r="M3014" s="72" t="str">
        <f>IFERROR(INDEX(#REF!,MATCH(INDEX(#REF!,MATCH($A3014,#REF!,0)),#REF!,0),'Recurrent profile helpers'!M$2)*IF($A3014="", "0", INDEX(#REF!,MATCH($A3014,#REF!,0))),"")</f>
        <v/>
      </c>
      <c r="N3014" s="72" t="str">
        <f>IFERROR(INDEX(#REF!,MATCH(INDEX(#REF!,MATCH($A3014,#REF!,0)),#REF!,0),'Recurrent profile helpers'!N$2)*IF($A3014="", "0", INDEX(#REF!,MATCH($A3014,#REF!,0))),"")</f>
        <v/>
      </c>
    </row>
    <row r="3015" spans="1:14">
      <c r="A3015" t="str">
        <f t="array" ref="A3015">IFERROR(INDEX(#REF!, SMALL(IF((MID(#REF!,2,1)="."),ROW($A$6:$A$4897)-ROW($A$6)+1,IF((MID(#REF!,3,1)="."),ROW($A$6:$A$4892)-ROW($A$6)+1)), ROW(3013:3013))),"" )</f>
        <v/>
      </c>
      <c r="B3015" s="72" t="str">
        <f>IF($A3015="", "", INDEX(#REF!,MATCH($A3015,#REF!,0)))</f>
        <v/>
      </c>
      <c r="C3015" s="72" t="str">
        <f>IFERROR(INDEX(#REF!,MATCH(INDEX(#REF!,MATCH($A3015,#REF!,0)),#REF!,0),'Recurrent profile helpers'!C$2)*IF($A3015="", "0", INDEX(#REF!,MATCH($A3015,#REF!,0))),"")</f>
        <v/>
      </c>
      <c r="D3015" s="72" t="str">
        <f>IFERROR(INDEX(#REF!,MATCH(INDEX(#REF!,MATCH($A3015,#REF!,0)),#REF!,0),'Recurrent profile helpers'!D$2)*IF($A3015="", "0", INDEX(#REF!,MATCH($A3015,#REF!,0))),"")</f>
        <v/>
      </c>
      <c r="E3015" s="72" t="str">
        <f>IFERROR(INDEX(#REF!,MATCH(INDEX(#REF!,MATCH($A3015,#REF!,0)),#REF!,0),'Recurrent profile helpers'!E$2)*IF($A3015="", "0", INDEX(#REF!,MATCH($A3015,#REF!,0))),"")</f>
        <v/>
      </c>
      <c r="F3015" s="72" t="str">
        <f>IFERROR(INDEX(#REF!,MATCH(INDEX(#REF!,MATCH($A3015,#REF!,0)),#REF!,0),'Recurrent profile helpers'!F$2)*IF($A3015="", "0", INDEX(#REF!,MATCH($A3015,#REF!,0))),"")</f>
        <v/>
      </c>
      <c r="G3015" s="72" t="str">
        <f>IFERROR(INDEX(#REF!,MATCH(INDEX(#REF!,MATCH($A3015,#REF!,0)),#REF!,0),'Recurrent profile helpers'!G$2)*IF($A3015="", "0", INDEX(#REF!,MATCH($A3015,#REF!,0))),"")</f>
        <v/>
      </c>
      <c r="H3015" s="72" t="str">
        <f>IFERROR(INDEX(#REF!,MATCH(INDEX(#REF!,MATCH($A3015,#REF!,0)),#REF!,0),'Recurrent profile helpers'!H$2)*IF($A3015="", "0", INDEX(#REF!,MATCH($A3015,#REF!,0))),"")</f>
        <v/>
      </c>
      <c r="I3015" s="72" t="str">
        <f>IFERROR(INDEX(#REF!,MATCH(INDEX(#REF!,MATCH($A3015,#REF!,0)),#REF!,0),'Recurrent profile helpers'!I$2)*IF($A3015="", "0", INDEX(#REF!,MATCH($A3015,#REF!,0))),"")</f>
        <v/>
      </c>
      <c r="J3015" s="72" t="str">
        <f>IFERROR(INDEX(#REF!,MATCH(INDEX(#REF!,MATCH($A3015,#REF!,0)),#REF!,0),'Recurrent profile helpers'!J$2)*IF($A3015="", "0", INDEX(#REF!,MATCH($A3015,#REF!,0))),"")</f>
        <v/>
      </c>
      <c r="K3015" s="72" t="str">
        <f>IFERROR(INDEX(#REF!,MATCH(INDEX(#REF!,MATCH($A3015,#REF!,0)),#REF!,0),'Recurrent profile helpers'!K$2)*IF($A3015="", "0", INDEX(#REF!,MATCH($A3015,#REF!,0))),"")</f>
        <v/>
      </c>
      <c r="L3015" s="72" t="str">
        <f>IFERROR(INDEX(#REF!,MATCH(INDEX(#REF!,MATCH($A3015,#REF!,0)),#REF!,0),'Recurrent profile helpers'!L$2)*IF($A3015="", "0", INDEX(#REF!,MATCH($A3015,#REF!,0))),"")</f>
        <v/>
      </c>
      <c r="M3015" s="72" t="str">
        <f>IFERROR(INDEX(#REF!,MATCH(INDEX(#REF!,MATCH($A3015,#REF!,0)),#REF!,0),'Recurrent profile helpers'!M$2)*IF($A3015="", "0", INDEX(#REF!,MATCH($A3015,#REF!,0))),"")</f>
        <v/>
      </c>
      <c r="N3015" s="72" t="str">
        <f>IFERROR(INDEX(#REF!,MATCH(INDEX(#REF!,MATCH($A3015,#REF!,0)),#REF!,0),'Recurrent profile helpers'!N$2)*IF($A3015="", "0", INDEX(#REF!,MATCH($A3015,#REF!,0))),"")</f>
        <v/>
      </c>
    </row>
    <row r="3016" spans="1:14">
      <c r="A3016" t="str">
        <f t="array" ref="A3016">IFERROR(INDEX(#REF!, SMALL(IF((MID(#REF!,2,1)="."),ROW($A$6:$A$4897)-ROW($A$6)+1,IF((MID(#REF!,3,1)="."),ROW($A$6:$A$4892)-ROW($A$6)+1)), ROW(3014:3014))),"" )</f>
        <v/>
      </c>
      <c r="B3016" s="72" t="str">
        <f>IF($A3016="", "", INDEX(#REF!,MATCH($A3016,#REF!,0)))</f>
        <v/>
      </c>
      <c r="C3016" s="72" t="str">
        <f>IFERROR(INDEX(#REF!,MATCH(INDEX(#REF!,MATCH($A3016,#REF!,0)),#REF!,0),'Recurrent profile helpers'!C$2)*IF($A3016="", "0", INDEX(#REF!,MATCH($A3016,#REF!,0))),"")</f>
        <v/>
      </c>
      <c r="D3016" s="72" t="str">
        <f>IFERROR(INDEX(#REF!,MATCH(INDEX(#REF!,MATCH($A3016,#REF!,0)),#REF!,0),'Recurrent profile helpers'!D$2)*IF($A3016="", "0", INDEX(#REF!,MATCH($A3016,#REF!,0))),"")</f>
        <v/>
      </c>
      <c r="E3016" s="72" t="str">
        <f>IFERROR(INDEX(#REF!,MATCH(INDEX(#REF!,MATCH($A3016,#REF!,0)),#REF!,0),'Recurrent profile helpers'!E$2)*IF($A3016="", "0", INDEX(#REF!,MATCH($A3016,#REF!,0))),"")</f>
        <v/>
      </c>
      <c r="F3016" s="72" t="str">
        <f>IFERROR(INDEX(#REF!,MATCH(INDEX(#REF!,MATCH($A3016,#REF!,0)),#REF!,0),'Recurrent profile helpers'!F$2)*IF($A3016="", "0", INDEX(#REF!,MATCH($A3016,#REF!,0))),"")</f>
        <v/>
      </c>
      <c r="G3016" s="72" t="str">
        <f>IFERROR(INDEX(#REF!,MATCH(INDEX(#REF!,MATCH($A3016,#REF!,0)),#REF!,0),'Recurrent profile helpers'!G$2)*IF($A3016="", "0", INDEX(#REF!,MATCH($A3016,#REF!,0))),"")</f>
        <v/>
      </c>
      <c r="H3016" s="72" t="str">
        <f>IFERROR(INDEX(#REF!,MATCH(INDEX(#REF!,MATCH($A3016,#REF!,0)),#REF!,0),'Recurrent profile helpers'!H$2)*IF($A3016="", "0", INDEX(#REF!,MATCH($A3016,#REF!,0))),"")</f>
        <v/>
      </c>
      <c r="I3016" s="72" t="str">
        <f>IFERROR(INDEX(#REF!,MATCH(INDEX(#REF!,MATCH($A3016,#REF!,0)),#REF!,0),'Recurrent profile helpers'!I$2)*IF($A3016="", "0", INDEX(#REF!,MATCH($A3016,#REF!,0))),"")</f>
        <v/>
      </c>
      <c r="J3016" s="72" t="str">
        <f>IFERROR(INDEX(#REF!,MATCH(INDEX(#REF!,MATCH($A3016,#REF!,0)),#REF!,0),'Recurrent profile helpers'!J$2)*IF($A3016="", "0", INDEX(#REF!,MATCH($A3016,#REF!,0))),"")</f>
        <v/>
      </c>
      <c r="K3016" s="72" t="str">
        <f>IFERROR(INDEX(#REF!,MATCH(INDEX(#REF!,MATCH($A3016,#REF!,0)),#REF!,0),'Recurrent profile helpers'!K$2)*IF($A3016="", "0", INDEX(#REF!,MATCH($A3016,#REF!,0))),"")</f>
        <v/>
      </c>
      <c r="L3016" s="72" t="str">
        <f>IFERROR(INDEX(#REF!,MATCH(INDEX(#REF!,MATCH($A3016,#REF!,0)),#REF!,0),'Recurrent profile helpers'!L$2)*IF($A3016="", "0", INDEX(#REF!,MATCH($A3016,#REF!,0))),"")</f>
        <v/>
      </c>
      <c r="M3016" s="72" t="str">
        <f>IFERROR(INDEX(#REF!,MATCH(INDEX(#REF!,MATCH($A3016,#REF!,0)),#REF!,0),'Recurrent profile helpers'!M$2)*IF($A3016="", "0", INDEX(#REF!,MATCH($A3016,#REF!,0))),"")</f>
        <v/>
      </c>
      <c r="N3016" s="72" t="str">
        <f>IFERROR(INDEX(#REF!,MATCH(INDEX(#REF!,MATCH($A3016,#REF!,0)),#REF!,0),'Recurrent profile helpers'!N$2)*IF($A3016="", "0", INDEX(#REF!,MATCH($A3016,#REF!,0))),"")</f>
        <v/>
      </c>
    </row>
    <row r="3017" spans="1:14">
      <c r="A3017" t="str">
        <f t="array" ref="A3017">IFERROR(INDEX(#REF!, SMALL(IF((MID(#REF!,2,1)="."),ROW($A$6:$A$4897)-ROW($A$6)+1,IF((MID(#REF!,3,1)="."),ROW($A$6:$A$4892)-ROW($A$6)+1)), ROW(3015:3015))),"" )</f>
        <v/>
      </c>
      <c r="B3017" s="72" t="str">
        <f>IF($A3017="", "", INDEX(#REF!,MATCH($A3017,#REF!,0)))</f>
        <v/>
      </c>
      <c r="C3017" s="72" t="str">
        <f>IFERROR(INDEX(#REF!,MATCH(INDEX(#REF!,MATCH($A3017,#REF!,0)),#REF!,0),'Recurrent profile helpers'!C$2)*IF($A3017="", "0", INDEX(#REF!,MATCH($A3017,#REF!,0))),"")</f>
        <v/>
      </c>
      <c r="D3017" s="72" t="str">
        <f>IFERROR(INDEX(#REF!,MATCH(INDEX(#REF!,MATCH($A3017,#REF!,0)),#REF!,0),'Recurrent profile helpers'!D$2)*IF($A3017="", "0", INDEX(#REF!,MATCH($A3017,#REF!,0))),"")</f>
        <v/>
      </c>
      <c r="E3017" s="72" t="str">
        <f>IFERROR(INDEX(#REF!,MATCH(INDEX(#REF!,MATCH($A3017,#REF!,0)),#REF!,0),'Recurrent profile helpers'!E$2)*IF($A3017="", "0", INDEX(#REF!,MATCH($A3017,#REF!,0))),"")</f>
        <v/>
      </c>
      <c r="F3017" s="72" t="str">
        <f>IFERROR(INDEX(#REF!,MATCH(INDEX(#REF!,MATCH($A3017,#REF!,0)),#REF!,0),'Recurrent profile helpers'!F$2)*IF($A3017="", "0", INDEX(#REF!,MATCH($A3017,#REF!,0))),"")</f>
        <v/>
      </c>
      <c r="G3017" s="72" t="str">
        <f>IFERROR(INDEX(#REF!,MATCH(INDEX(#REF!,MATCH($A3017,#REF!,0)),#REF!,0),'Recurrent profile helpers'!G$2)*IF($A3017="", "0", INDEX(#REF!,MATCH($A3017,#REF!,0))),"")</f>
        <v/>
      </c>
      <c r="H3017" s="72" t="str">
        <f>IFERROR(INDEX(#REF!,MATCH(INDEX(#REF!,MATCH($A3017,#REF!,0)),#REF!,0),'Recurrent profile helpers'!H$2)*IF($A3017="", "0", INDEX(#REF!,MATCH($A3017,#REF!,0))),"")</f>
        <v/>
      </c>
      <c r="I3017" s="72" t="str">
        <f>IFERROR(INDEX(#REF!,MATCH(INDEX(#REF!,MATCH($A3017,#REF!,0)),#REF!,0),'Recurrent profile helpers'!I$2)*IF($A3017="", "0", INDEX(#REF!,MATCH($A3017,#REF!,0))),"")</f>
        <v/>
      </c>
      <c r="J3017" s="72" t="str">
        <f>IFERROR(INDEX(#REF!,MATCH(INDEX(#REF!,MATCH($A3017,#REF!,0)),#REF!,0),'Recurrent profile helpers'!J$2)*IF($A3017="", "0", INDEX(#REF!,MATCH($A3017,#REF!,0))),"")</f>
        <v/>
      </c>
      <c r="K3017" s="72" t="str">
        <f>IFERROR(INDEX(#REF!,MATCH(INDEX(#REF!,MATCH($A3017,#REF!,0)),#REF!,0),'Recurrent profile helpers'!K$2)*IF($A3017="", "0", INDEX(#REF!,MATCH($A3017,#REF!,0))),"")</f>
        <v/>
      </c>
      <c r="L3017" s="72" t="str">
        <f>IFERROR(INDEX(#REF!,MATCH(INDEX(#REF!,MATCH($A3017,#REF!,0)),#REF!,0),'Recurrent profile helpers'!L$2)*IF($A3017="", "0", INDEX(#REF!,MATCH($A3017,#REF!,0))),"")</f>
        <v/>
      </c>
      <c r="M3017" s="72" t="str">
        <f>IFERROR(INDEX(#REF!,MATCH(INDEX(#REF!,MATCH($A3017,#REF!,0)),#REF!,0),'Recurrent profile helpers'!M$2)*IF($A3017="", "0", INDEX(#REF!,MATCH($A3017,#REF!,0))),"")</f>
        <v/>
      </c>
      <c r="N3017" s="72" t="str">
        <f>IFERROR(INDEX(#REF!,MATCH(INDEX(#REF!,MATCH($A3017,#REF!,0)),#REF!,0),'Recurrent profile helpers'!N$2)*IF($A3017="", "0", INDEX(#REF!,MATCH($A3017,#REF!,0))),"")</f>
        <v/>
      </c>
    </row>
    <row r="3018" spans="1:14">
      <c r="A3018" t="str">
        <f t="array" ref="A3018">IFERROR(INDEX(#REF!, SMALL(IF((MID(#REF!,2,1)="."),ROW($A$6:$A$4897)-ROW($A$6)+1,IF((MID(#REF!,3,1)="."),ROW($A$6:$A$4892)-ROW($A$6)+1)), ROW(3016:3016))),"" )</f>
        <v/>
      </c>
      <c r="B3018" s="72" t="str">
        <f>IF($A3018="", "", INDEX(#REF!,MATCH($A3018,#REF!,0)))</f>
        <v/>
      </c>
      <c r="C3018" s="72" t="str">
        <f>IFERROR(INDEX(#REF!,MATCH(INDEX(#REF!,MATCH($A3018,#REF!,0)),#REF!,0),'Recurrent profile helpers'!C$2)*IF($A3018="", "0", INDEX(#REF!,MATCH($A3018,#REF!,0))),"")</f>
        <v/>
      </c>
      <c r="D3018" s="72" t="str">
        <f>IFERROR(INDEX(#REF!,MATCH(INDEX(#REF!,MATCH($A3018,#REF!,0)),#REF!,0),'Recurrent profile helpers'!D$2)*IF($A3018="", "0", INDEX(#REF!,MATCH($A3018,#REF!,0))),"")</f>
        <v/>
      </c>
      <c r="E3018" s="72" t="str">
        <f>IFERROR(INDEX(#REF!,MATCH(INDEX(#REF!,MATCH($A3018,#REF!,0)),#REF!,0),'Recurrent profile helpers'!E$2)*IF($A3018="", "0", INDEX(#REF!,MATCH($A3018,#REF!,0))),"")</f>
        <v/>
      </c>
      <c r="F3018" s="72" t="str">
        <f>IFERROR(INDEX(#REF!,MATCH(INDEX(#REF!,MATCH($A3018,#REF!,0)),#REF!,0),'Recurrent profile helpers'!F$2)*IF($A3018="", "0", INDEX(#REF!,MATCH($A3018,#REF!,0))),"")</f>
        <v/>
      </c>
      <c r="G3018" s="72" t="str">
        <f>IFERROR(INDEX(#REF!,MATCH(INDEX(#REF!,MATCH($A3018,#REF!,0)),#REF!,0),'Recurrent profile helpers'!G$2)*IF($A3018="", "0", INDEX(#REF!,MATCH($A3018,#REF!,0))),"")</f>
        <v/>
      </c>
      <c r="H3018" s="72" t="str">
        <f>IFERROR(INDEX(#REF!,MATCH(INDEX(#REF!,MATCH($A3018,#REF!,0)),#REF!,0),'Recurrent profile helpers'!H$2)*IF($A3018="", "0", INDEX(#REF!,MATCH($A3018,#REF!,0))),"")</f>
        <v/>
      </c>
      <c r="I3018" s="72" t="str">
        <f>IFERROR(INDEX(#REF!,MATCH(INDEX(#REF!,MATCH($A3018,#REF!,0)),#REF!,0),'Recurrent profile helpers'!I$2)*IF($A3018="", "0", INDEX(#REF!,MATCH($A3018,#REF!,0))),"")</f>
        <v/>
      </c>
      <c r="J3018" s="72" t="str">
        <f>IFERROR(INDEX(#REF!,MATCH(INDEX(#REF!,MATCH($A3018,#REF!,0)),#REF!,0),'Recurrent profile helpers'!J$2)*IF($A3018="", "0", INDEX(#REF!,MATCH($A3018,#REF!,0))),"")</f>
        <v/>
      </c>
      <c r="K3018" s="72" t="str">
        <f>IFERROR(INDEX(#REF!,MATCH(INDEX(#REF!,MATCH($A3018,#REF!,0)),#REF!,0),'Recurrent profile helpers'!K$2)*IF($A3018="", "0", INDEX(#REF!,MATCH($A3018,#REF!,0))),"")</f>
        <v/>
      </c>
      <c r="L3018" s="72" t="str">
        <f>IFERROR(INDEX(#REF!,MATCH(INDEX(#REF!,MATCH($A3018,#REF!,0)),#REF!,0),'Recurrent profile helpers'!L$2)*IF($A3018="", "0", INDEX(#REF!,MATCH($A3018,#REF!,0))),"")</f>
        <v/>
      </c>
      <c r="M3018" s="72" t="str">
        <f>IFERROR(INDEX(#REF!,MATCH(INDEX(#REF!,MATCH($A3018,#REF!,0)),#REF!,0),'Recurrent profile helpers'!M$2)*IF($A3018="", "0", INDEX(#REF!,MATCH($A3018,#REF!,0))),"")</f>
        <v/>
      </c>
      <c r="N3018" s="72" t="str">
        <f>IFERROR(INDEX(#REF!,MATCH(INDEX(#REF!,MATCH($A3018,#REF!,0)),#REF!,0),'Recurrent profile helpers'!N$2)*IF($A3018="", "0", INDEX(#REF!,MATCH($A3018,#REF!,0))),"")</f>
        <v/>
      </c>
    </row>
    <row r="3019" spans="1:14">
      <c r="A3019" t="str">
        <f t="array" ref="A3019">IFERROR(INDEX(#REF!, SMALL(IF((MID(#REF!,2,1)="."),ROW($A$6:$A$4897)-ROW($A$6)+1,IF((MID(#REF!,3,1)="."),ROW($A$6:$A$4892)-ROW($A$6)+1)), ROW(3017:3017))),"" )</f>
        <v/>
      </c>
      <c r="B3019" s="72" t="str">
        <f>IF($A3019="", "", INDEX(#REF!,MATCH($A3019,#REF!,0)))</f>
        <v/>
      </c>
      <c r="C3019" s="72" t="str">
        <f>IFERROR(INDEX(#REF!,MATCH(INDEX(#REF!,MATCH($A3019,#REF!,0)),#REF!,0),'Recurrent profile helpers'!C$2)*IF($A3019="", "0", INDEX(#REF!,MATCH($A3019,#REF!,0))),"")</f>
        <v/>
      </c>
      <c r="D3019" s="72" t="str">
        <f>IFERROR(INDEX(#REF!,MATCH(INDEX(#REF!,MATCH($A3019,#REF!,0)),#REF!,0),'Recurrent profile helpers'!D$2)*IF($A3019="", "0", INDEX(#REF!,MATCH($A3019,#REF!,0))),"")</f>
        <v/>
      </c>
      <c r="E3019" s="72" t="str">
        <f>IFERROR(INDEX(#REF!,MATCH(INDEX(#REF!,MATCH($A3019,#REF!,0)),#REF!,0),'Recurrent profile helpers'!E$2)*IF($A3019="", "0", INDEX(#REF!,MATCH($A3019,#REF!,0))),"")</f>
        <v/>
      </c>
      <c r="F3019" s="72" t="str">
        <f>IFERROR(INDEX(#REF!,MATCH(INDEX(#REF!,MATCH($A3019,#REF!,0)),#REF!,0),'Recurrent profile helpers'!F$2)*IF($A3019="", "0", INDEX(#REF!,MATCH($A3019,#REF!,0))),"")</f>
        <v/>
      </c>
      <c r="G3019" s="72" t="str">
        <f>IFERROR(INDEX(#REF!,MATCH(INDEX(#REF!,MATCH($A3019,#REF!,0)),#REF!,0),'Recurrent profile helpers'!G$2)*IF($A3019="", "0", INDEX(#REF!,MATCH($A3019,#REF!,0))),"")</f>
        <v/>
      </c>
      <c r="H3019" s="72" t="str">
        <f>IFERROR(INDEX(#REF!,MATCH(INDEX(#REF!,MATCH($A3019,#REF!,0)),#REF!,0),'Recurrent profile helpers'!H$2)*IF($A3019="", "0", INDEX(#REF!,MATCH($A3019,#REF!,0))),"")</f>
        <v/>
      </c>
      <c r="I3019" s="72" t="str">
        <f>IFERROR(INDEX(#REF!,MATCH(INDEX(#REF!,MATCH($A3019,#REF!,0)),#REF!,0),'Recurrent profile helpers'!I$2)*IF($A3019="", "0", INDEX(#REF!,MATCH($A3019,#REF!,0))),"")</f>
        <v/>
      </c>
      <c r="J3019" s="72" t="str">
        <f>IFERROR(INDEX(#REF!,MATCH(INDEX(#REF!,MATCH($A3019,#REF!,0)),#REF!,0),'Recurrent profile helpers'!J$2)*IF($A3019="", "0", INDEX(#REF!,MATCH($A3019,#REF!,0))),"")</f>
        <v/>
      </c>
      <c r="K3019" s="72" t="str">
        <f>IFERROR(INDEX(#REF!,MATCH(INDEX(#REF!,MATCH($A3019,#REF!,0)),#REF!,0),'Recurrent profile helpers'!K$2)*IF($A3019="", "0", INDEX(#REF!,MATCH($A3019,#REF!,0))),"")</f>
        <v/>
      </c>
      <c r="L3019" s="72" t="str">
        <f>IFERROR(INDEX(#REF!,MATCH(INDEX(#REF!,MATCH($A3019,#REF!,0)),#REF!,0),'Recurrent profile helpers'!L$2)*IF($A3019="", "0", INDEX(#REF!,MATCH($A3019,#REF!,0))),"")</f>
        <v/>
      </c>
      <c r="M3019" s="72" t="str">
        <f>IFERROR(INDEX(#REF!,MATCH(INDEX(#REF!,MATCH($A3019,#REF!,0)),#REF!,0),'Recurrent profile helpers'!M$2)*IF($A3019="", "0", INDEX(#REF!,MATCH($A3019,#REF!,0))),"")</f>
        <v/>
      </c>
      <c r="N3019" s="72" t="str">
        <f>IFERROR(INDEX(#REF!,MATCH(INDEX(#REF!,MATCH($A3019,#REF!,0)),#REF!,0),'Recurrent profile helpers'!N$2)*IF($A3019="", "0", INDEX(#REF!,MATCH($A3019,#REF!,0))),"")</f>
        <v/>
      </c>
    </row>
    <row r="3020" spans="1:14">
      <c r="A3020" t="str">
        <f t="array" ref="A3020">IFERROR(INDEX(#REF!, SMALL(IF((MID(#REF!,2,1)="."),ROW($A$6:$A$4897)-ROW($A$6)+1,IF((MID(#REF!,3,1)="."),ROW($A$6:$A$4892)-ROW($A$6)+1)), ROW(3018:3018))),"" )</f>
        <v/>
      </c>
      <c r="B3020" s="72" t="str">
        <f>IF($A3020="", "", INDEX(#REF!,MATCH($A3020,#REF!,0)))</f>
        <v/>
      </c>
      <c r="C3020" s="72" t="str">
        <f>IFERROR(INDEX(#REF!,MATCH(INDEX(#REF!,MATCH($A3020,#REF!,0)),#REF!,0),'Recurrent profile helpers'!C$2)*IF($A3020="", "0", INDEX(#REF!,MATCH($A3020,#REF!,0))),"")</f>
        <v/>
      </c>
      <c r="D3020" s="72" t="str">
        <f>IFERROR(INDEX(#REF!,MATCH(INDEX(#REF!,MATCH($A3020,#REF!,0)),#REF!,0),'Recurrent profile helpers'!D$2)*IF($A3020="", "0", INDEX(#REF!,MATCH($A3020,#REF!,0))),"")</f>
        <v/>
      </c>
      <c r="E3020" s="72" t="str">
        <f>IFERROR(INDEX(#REF!,MATCH(INDEX(#REF!,MATCH($A3020,#REF!,0)),#REF!,0),'Recurrent profile helpers'!E$2)*IF($A3020="", "0", INDEX(#REF!,MATCH($A3020,#REF!,0))),"")</f>
        <v/>
      </c>
      <c r="F3020" s="72" t="str">
        <f>IFERROR(INDEX(#REF!,MATCH(INDEX(#REF!,MATCH($A3020,#REF!,0)),#REF!,0),'Recurrent profile helpers'!F$2)*IF($A3020="", "0", INDEX(#REF!,MATCH($A3020,#REF!,0))),"")</f>
        <v/>
      </c>
      <c r="G3020" s="72" t="str">
        <f>IFERROR(INDEX(#REF!,MATCH(INDEX(#REF!,MATCH($A3020,#REF!,0)),#REF!,0),'Recurrent profile helpers'!G$2)*IF($A3020="", "0", INDEX(#REF!,MATCH($A3020,#REF!,0))),"")</f>
        <v/>
      </c>
      <c r="H3020" s="72" t="str">
        <f>IFERROR(INDEX(#REF!,MATCH(INDEX(#REF!,MATCH($A3020,#REF!,0)),#REF!,0),'Recurrent profile helpers'!H$2)*IF($A3020="", "0", INDEX(#REF!,MATCH($A3020,#REF!,0))),"")</f>
        <v/>
      </c>
      <c r="I3020" s="72" t="str">
        <f>IFERROR(INDEX(#REF!,MATCH(INDEX(#REF!,MATCH($A3020,#REF!,0)),#REF!,0),'Recurrent profile helpers'!I$2)*IF($A3020="", "0", INDEX(#REF!,MATCH($A3020,#REF!,0))),"")</f>
        <v/>
      </c>
      <c r="J3020" s="72" t="str">
        <f>IFERROR(INDEX(#REF!,MATCH(INDEX(#REF!,MATCH($A3020,#REF!,0)),#REF!,0),'Recurrent profile helpers'!J$2)*IF($A3020="", "0", INDEX(#REF!,MATCH($A3020,#REF!,0))),"")</f>
        <v/>
      </c>
      <c r="K3020" s="72" t="str">
        <f>IFERROR(INDEX(#REF!,MATCH(INDEX(#REF!,MATCH($A3020,#REF!,0)),#REF!,0),'Recurrent profile helpers'!K$2)*IF($A3020="", "0", INDEX(#REF!,MATCH($A3020,#REF!,0))),"")</f>
        <v/>
      </c>
      <c r="L3020" s="72" t="str">
        <f>IFERROR(INDEX(#REF!,MATCH(INDEX(#REF!,MATCH($A3020,#REF!,0)),#REF!,0),'Recurrent profile helpers'!L$2)*IF($A3020="", "0", INDEX(#REF!,MATCH($A3020,#REF!,0))),"")</f>
        <v/>
      </c>
      <c r="M3020" s="72" t="str">
        <f>IFERROR(INDEX(#REF!,MATCH(INDEX(#REF!,MATCH($A3020,#REF!,0)),#REF!,0),'Recurrent profile helpers'!M$2)*IF($A3020="", "0", INDEX(#REF!,MATCH($A3020,#REF!,0))),"")</f>
        <v/>
      </c>
      <c r="N3020" s="72" t="str">
        <f>IFERROR(INDEX(#REF!,MATCH(INDEX(#REF!,MATCH($A3020,#REF!,0)),#REF!,0),'Recurrent profile helpers'!N$2)*IF($A3020="", "0", INDEX(#REF!,MATCH($A3020,#REF!,0))),"")</f>
        <v/>
      </c>
    </row>
    <row r="3021" spans="1:14">
      <c r="A3021" t="str">
        <f t="array" ref="A3021">IFERROR(INDEX(#REF!, SMALL(IF((MID(#REF!,2,1)="."),ROW($A$6:$A$4897)-ROW($A$6)+1,IF((MID(#REF!,3,1)="."),ROW($A$6:$A$4892)-ROW($A$6)+1)), ROW(3019:3019))),"" )</f>
        <v/>
      </c>
      <c r="B3021" s="72" t="str">
        <f>IF($A3021="", "", INDEX(#REF!,MATCH($A3021,#REF!,0)))</f>
        <v/>
      </c>
      <c r="C3021" s="72" t="str">
        <f>IFERROR(INDEX(#REF!,MATCH(INDEX(#REF!,MATCH($A3021,#REF!,0)),#REF!,0),'Recurrent profile helpers'!C$2)*IF($A3021="", "0", INDEX(#REF!,MATCH($A3021,#REF!,0))),"")</f>
        <v/>
      </c>
      <c r="D3021" s="72" t="str">
        <f>IFERROR(INDEX(#REF!,MATCH(INDEX(#REF!,MATCH($A3021,#REF!,0)),#REF!,0),'Recurrent profile helpers'!D$2)*IF($A3021="", "0", INDEX(#REF!,MATCH($A3021,#REF!,0))),"")</f>
        <v/>
      </c>
      <c r="E3021" s="72" t="str">
        <f>IFERROR(INDEX(#REF!,MATCH(INDEX(#REF!,MATCH($A3021,#REF!,0)),#REF!,0),'Recurrent profile helpers'!E$2)*IF($A3021="", "0", INDEX(#REF!,MATCH($A3021,#REF!,0))),"")</f>
        <v/>
      </c>
      <c r="F3021" s="72" t="str">
        <f>IFERROR(INDEX(#REF!,MATCH(INDEX(#REF!,MATCH($A3021,#REF!,0)),#REF!,0),'Recurrent profile helpers'!F$2)*IF($A3021="", "0", INDEX(#REF!,MATCH($A3021,#REF!,0))),"")</f>
        <v/>
      </c>
      <c r="G3021" s="72" t="str">
        <f>IFERROR(INDEX(#REF!,MATCH(INDEX(#REF!,MATCH($A3021,#REF!,0)),#REF!,0),'Recurrent profile helpers'!G$2)*IF($A3021="", "0", INDEX(#REF!,MATCH($A3021,#REF!,0))),"")</f>
        <v/>
      </c>
      <c r="H3021" s="72" t="str">
        <f>IFERROR(INDEX(#REF!,MATCH(INDEX(#REF!,MATCH($A3021,#REF!,0)),#REF!,0),'Recurrent profile helpers'!H$2)*IF($A3021="", "0", INDEX(#REF!,MATCH($A3021,#REF!,0))),"")</f>
        <v/>
      </c>
      <c r="I3021" s="72" t="str">
        <f>IFERROR(INDEX(#REF!,MATCH(INDEX(#REF!,MATCH($A3021,#REF!,0)),#REF!,0),'Recurrent profile helpers'!I$2)*IF($A3021="", "0", INDEX(#REF!,MATCH($A3021,#REF!,0))),"")</f>
        <v/>
      </c>
      <c r="J3021" s="72" t="str">
        <f>IFERROR(INDEX(#REF!,MATCH(INDEX(#REF!,MATCH($A3021,#REF!,0)),#REF!,0),'Recurrent profile helpers'!J$2)*IF($A3021="", "0", INDEX(#REF!,MATCH($A3021,#REF!,0))),"")</f>
        <v/>
      </c>
      <c r="K3021" s="72" t="str">
        <f>IFERROR(INDEX(#REF!,MATCH(INDEX(#REF!,MATCH($A3021,#REF!,0)),#REF!,0),'Recurrent profile helpers'!K$2)*IF($A3021="", "0", INDEX(#REF!,MATCH($A3021,#REF!,0))),"")</f>
        <v/>
      </c>
      <c r="L3021" s="72" t="str">
        <f>IFERROR(INDEX(#REF!,MATCH(INDEX(#REF!,MATCH($A3021,#REF!,0)),#REF!,0),'Recurrent profile helpers'!L$2)*IF($A3021="", "0", INDEX(#REF!,MATCH($A3021,#REF!,0))),"")</f>
        <v/>
      </c>
      <c r="M3021" s="72" t="str">
        <f>IFERROR(INDEX(#REF!,MATCH(INDEX(#REF!,MATCH($A3021,#REF!,0)),#REF!,0),'Recurrent profile helpers'!M$2)*IF($A3021="", "0", INDEX(#REF!,MATCH($A3021,#REF!,0))),"")</f>
        <v/>
      </c>
      <c r="N3021" s="72" t="str">
        <f>IFERROR(INDEX(#REF!,MATCH(INDEX(#REF!,MATCH($A3021,#REF!,0)),#REF!,0),'Recurrent profile helpers'!N$2)*IF($A3021="", "0", INDEX(#REF!,MATCH($A3021,#REF!,0))),"")</f>
        <v/>
      </c>
    </row>
    <row r="3022" spans="1:14">
      <c r="A3022" t="str">
        <f t="array" ref="A3022">IFERROR(INDEX(#REF!, SMALL(IF((MID(#REF!,2,1)="."),ROW($A$6:$A$4897)-ROW($A$6)+1,IF((MID(#REF!,3,1)="."),ROW($A$6:$A$4892)-ROW($A$6)+1)), ROW(3020:3020))),"" )</f>
        <v/>
      </c>
      <c r="B3022" s="72" t="str">
        <f>IF($A3022="", "", INDEX(#REF!,MATCH($A3022,#REF!,0)))</f>
        <v/>
      </c>
      <c r="C3022" s="72" t="str">
        <f>IFERROR(INDEX(#REF!,MATCH(INDEX(#REF!,MATCH($A3022,#REF!,0)),#REF!,0),'Recurrent profile helpers'!C$2)*IF($A3022="", "0", INDEX(#REF!,MATCH($A3022,#REF!,0))),"")</f>
        <v/>
      </c>
      <c r="D3022" s="72" t="str">
        <f>IFERROR(INDEX(#REF!,MATCH(INDEX(#REF!,MATCH($A3022,#REF!,0)),#REF!,0),'Recurrent profile helpers'!D$2)*IF($A3022="", "0", INDEX(#REF!,MATCH($A3022,#REF!,0))),"")</f>
        <v/>
      </c>
      <c r="E3022" s="72" t="str">
        <f>IFERROR(INDEX(#REF!,MATCH(INDEX(#REF!,MATCH($A3022,#REF!,0)),#REF!,0),'Recurrent profile helpers'!E$2)*IF($A3022="", "0", INDEX(#REF!,MATCH($A3022,#REF!,0))),"")</f>
        <v/>
      </c>
      <c r="F3022" s="72" t="str">
        <f>IFERROR(INDEX(#REF!,MATCH(INDEX(#REF!,MATCH($A3022,#REF!,0)),#REF!,0),'Recurrent profile helpers'!F$2)*IF($A3022="", "0", INDEX(#REF!,MATCH($A3022,#REF!,0))),"")</f>
        <v/>
      </c>
      <c r="G3022" s="72" t="str">
        <f>IFERROR(INDEX(#REF!,MATCH(INDEX(#REF!,MATCH($A3022,#REF!,0)),#REF!,0),'Recurrent profile helpers'!G$2)*IF($A3022="", "0", INDEX(#REF!,MATCH($A3022,#REF!,0))),"")</f>
        <v/>
      </c>
      <c r="H3022" s="72" t="str">
        <f>IFERROR(INDEX(#REF!,MATCH(INDEX(#REF!,MATCH($A3022,#REF!,0)),#REF!,0),'Recurrent profile helpers'!H$2)*IF($A3022="", "0", INDEX(#REF!,MATCH($A3022,#REF!,0))),"")</f>
        <v/>
      </c>
      <c r="I3022" s="72" t="str">
        <f>IFERROR(INDEX(#REF!,MATCH(INDEX(#REF!,MATCH($A3022,#REF!,0)),#REF!,0),'Recurrent profile helpers'!I$2)*IF($A3022="", "0", INDEX(#REF!,MATCH($A3022,#REF!,0))),"")</f>
        <v/>
      </c>
      <c r="J3022" s="72" t="str">
        <f>IFERROR(INDEX(#REF!,MATCH(INDEX(#REF!,MATCH($A3022,#REF!,0)),#REF!,0),'Recurrent profile helpers'!J$2)*IF($A3022="", "0", INDEX(#REF!,MATCH($A3022,#REF!,0))),"")</f>
        <v/>
      </c>
      <c r="K3022" s="72" t="str">
        <f>IFERROR(INDEX(#REF!,MATCH(INDEX(#REF!,MATCH($A3022,#REF!,0)),#REF!,0),'Recurrent profile helpers'!K$2)*IF($A3022="", "0", INDEX(#REF!,MATCH($A3022,#REF!,0))),"")</f>
        <v/>
      </c>
      <c r="L3022" s="72" t="str">
        <f>IFERROR(INDEX(#REF!,MATCH(INDEX(#REF!,MATCH($A3022,#REF!,0)),#REF!,0),'Recurrent profile helpers'!L$2)*IF($A3022="", "0", INDEX(#REF!,MATCH($A3022,#REF!,0))),"")</f>
        <v/>
      </c>
      <c r="M3022" s="72" t="str">
        <f>IFERROR(INDEX(#REF!,MATCH(INDEX(#REF!,MATCH($A3022,#REF!,0)),#REF!,0),'Recurrent profile helpers'!M$2)*IF($A3022="", "0", INDEX(#REF!,MATCH($A3022,#REF!,0))),"")</f>
        <v/>
      </c>
      <c r="N3022" s="72" t="str">
        <f>IFERROR(INDEX(#REF!,MATCH(INDEX(#REF!,MATCH($A3022,#REF!,0)),#REF!,0),'Recurrent profile helpers'!N$2)*IF($A3022="", "0", INDEX(#REF!,MATCH($A3022,#REF!,0))),"")</f>
        <v/>
      </c>
    </row>
    <row r="3023" spans="1:14">
      <c r="A3023" t="str">
        <f t="array" ref="A3023">IFERROR(INDEX(#REF!, SMALL(IF((MID(#REF!,2,1)="."),ROW($A$6:$A$4897)-ROW($A$6)+1,IF((MID(#REF!,3,1)="."),ROW($A$6:$A$4892)-ROW($A$6)+1)), ROW(3021:3021))),"" )</f>
        <v/>
      </c>
      <c r="B3023" s="72" t="str">
        <f>IF($A3023="", "", INDEX(#REF!,MATCH($A3023,#REF!,0)))</f>
        <v/>
      </c>
      <c r="C3023" s="72" t="str">
        <f>IFERROR(INDEX(#REF!,MATCH(INDEX(#REF!,MATCH($A3023,#REF!,0)),#REF!,0),'Recurrent profile helpers'!C$2)*IF($A3023="", "0", INDEX(#REF!,MATCH($A3023,#REF!,0))),"")</f>
        <v/>
      </c>
      <c r="D3023" s="72" t="str">
        <f>IFERROR(INDEX(#REF!,MATCH(INDEX(#REF!,MATCH($A3023,#REF!,0)),#REF!,0),'Recurrent profile helpers'!D$2)*IF($A3023="", "0", INDEX(#REF!,MATCH($A3023,#REF!,0))),"")</f>
        <v/>
      </c>
      <c r="E3023" s="72" t="str">
        <f>IFERROR(INDEX(#REF!,MATCH(INDEX(#REF!,MATCH($A3023,#REF!,0)),#REF!,0),'Recurrent profile helpers'!E$2)*IF($A3023="", "0", INDEX(#REF!,MATCH($A3023,#REF!,0))),"")</f>
        <v/>
      </c>
      <c r="F3023" s="72" t="str">
        <f>IFERROR(INDEX(#REF!,MATCH(INDEX(#REF!,MATCH($A3023,#REF!,0)),#REF!,0),'Recurrent profile helpers'!F$2)*IF($A3023="", "0", INDEX(#REF!,MATCH($A3023,#REF!,0))),"")</f>
        <v/>
      </c>
      <c r="G3023" s="72" t="str">
        <f>IFERROR(INDEX(#REF!,MATCH(INDEX(#REF!,MATCH($A3023,#REF!,0)),#REF!,0),'Recurrent profile helpers'!G$2)*IF($A3023="", "0", INDEX(#REF!,MATCH($A3023,#REF!,0))),"")</f>
        <v/>
      </c>
      <c r="H3023" s="72" t="str">
        <f>IFERROR(INDEX(#REF!,MATCH(INDEX(#REF!,MATCH($A3023,#REF!,0)),#REF!,0),'Recurrent profile helpers'!H$2)*IF($A3023="", "0", INDEX(#REF!,MATCH($A3023,#REF!,0))),"")</f>
        <v/>
      </c>
      <c r="I3023" s="72" t="str">
        <f>IFERROR(INDEX(#REF!,MATCH(INDEX(#REF!,MATCH($A3023,#REF!,0)),#REF!,0),'Recurrent profile helpers'!I$2)*IF($A3023="", "0", INDEX(#REF!,MATCH($A3023,#REF!,0))),"")</f>
        <v/>
      </c>
      <c r="J3023" s="72" t="str">
        <f>IFERROR(INDEX(#REF!,MATCH(INDEX(#REF!,MATCH($A3023,#REF!,0)),#REF!,0),'Recurrent profile helpers'!J$2)*IF($A3023="", "0", INDEX(#REF!,MATCH($A3023,#REF!,0))),"")</f>
        <v/>
      </c>
      <c r="K3023" s="72" t="str">
        <f>IFERROR(INDEX(#REF!,MATCH(INDEX(#REF!,MATCH($A3023,#REF!,0)),#REF!,0),'Recurrent profile helpers'!K$2)*IF($A3023="", "0", INDEX(#REF!,MATCH($A3023,#REF!,0))),"")</f>
        <v/>
      </c>
      <c r="L3023" s="72" t="str">
        <f>IFERROR(INDEX(#REF!,MATCH(INDEX(#REF!,MATCH($A3023,#REF!,0)),#REF!,0),'Recurrent profile helpers'!L$2)*IF($A3023="", "0", INDEX(#REF!,MATCH($A3023,#REF!,0))),"")</f>
        <v/>
      </c>
      <c r="M3023" s="72" t="str">
        <f>IFERROR(INDEX(#REF!,MATCH(INDEX(#REF!,MATCH($A3023,#REF!,0)),#REF!,0),'Recurrent profile helpers'!M$2)*IF($A3023="", "0", INDEX(#REF!,MATCH($A3023,#REF!,0))),"")</f>
        <v/>
      </c>
      <c r="N3023" s="72" t="str">
        <f>IFERROR(INDEX(#REF!,MATCH(INDEX(#REF!,MATCH($A3023,#REF!,0)),#REF!,0),'Recurrent profile helpers'!N$2)*IF($A3023="", "0", INDEX(#REF!,MATCH($A3023,#REF!,0))),"")</f>
        <v/>
      </c>
    </row>
    <row r="3024" spans="1:14">
      <c r="A3024" t="str">
        <f t="array" ref="A3024">IFERROR(INDEX(#REF!, SMALL(IF((MID(#REF!,2,1)="."),ROW($A$6:$A$4897)-ROW($A$6)+1,IF((MID(#REF!,3,1)="."),ROW($A$6:$A$4892)-ROW($A$6)+1)), ROW(3022:3022))),"" )</f>
        <v/>
      </c>
      <c r="B3024" s="72" t="str">
        <f>IF($A3024="", "", INDEX(#REF!,MATCH($A3024,#REF!,0)))</f>
        <v/>
      </c>
      <c r="C3024" s="72" t="str">
        <f>IFERROR(INDEX(#REF!,MATCH(INDEX(#REF!,MATCH($A3024,#REF!,0)),#REF!,0),'Recurrent profile helpers'!C$2)*IF($A3024="", "0", INDEX(#REF!,MATCH($A3024,#REF!,0))),"")</f>
        <v/>
      </c>
      <c r="D3024" s="72" t="str">
        <f>IFERROR(INDEX(#REF!,MATCH(INDEX(#REF!,MATCH($A3024,#REF!,0)),#REF!,0),'Recurrent profile helpers'!D$2)*IF($A3024="", "0", INDEX(#REF!,MATCH($A3024,#REF!,0))),"")</f>
        <v/>
      </c>
      <c r="E3024" s="72" t="str">
        <f>IFERROR(INDEX(#REF!,MATCH(INDEX(#REF!,MATCH($A3024,#REF!,0)),#REF!,0),'Recurrent profile helpers'!E$2)*IF($A3024="", "0", INDEX(#REF!,MATCH($A3024,#REF!,0))),"")</f>
        <v/>
      </c>
      <c r="F3024" s="72" t="str">
        <f>IFERROR(INDEX(#REF!,MATCH(INDEX(#REF!,MATCH($A3024,#REF!,0)),#REF!,0),'Recurrent profile helpers'!F$2)*IF($A3024="", "0", INDEX(#REF!,MATCH($A3024,#REF!,0))),"")</f>
        <v/>
      </c>
      <c r="G3024" s="72" t="str">
        <f>IFERROR(INDEX(#REF!,MATCH(INDEX(#REF!,MATCH($A3024,#REF!,0)),#REF!,0),'Recurrent profile helpers'!G$2)*IF($A3024="", "0", INDEX(#REF!,MATCH($A3024,#REF!,0))),"")</f>
        <v/>
      </c>
      <c r="H3024" s="72" t="str">
        <f>IFERROR(INDEX(#REF!,MATCH(INDEX(#REF!,MATCH($A3024,#REF!,0)),#REF!,0),'Recurrent profile helpers'!H$2)*IF($A3024="", "0", INDEX(#REF!,MATCH($A3024,#REF!,0))),"")</f>
        <v/>
      </c>
      <c r="I3024" s="72" t="str">
        <f>IFERROR(INDEX(#REF!,MATCH(INDEX(#REF!,MATCH($A3024,#REF!,0)),#REF!,0),'Recurrent profile helpers'!I$2)*IF($A3024="", "0", INDEX(#REF!,MATCH($A3024,#REF!,0))),"")</f>
        <v/>
      </c>
      <c r="J3024" s="72" t="str">
        <f>IFERROR(INDEX(#REF!,MATCH(INDEX(#REF!,MATCH($A3024,#REF!,0)),#REF!,0),'Recurrent profile helpers'!J$2)*IF($A3024="", "0", INDEX(#REF!,MATCH($A3024,#REF!,0))),"")</f>
        <v/>
      </c>
      <c r="K3024" s="72" t="str">
        <f>IFERROR(INDEX(#REF!,MATCH(INDEX(#REF!,MATCH($A3024,#REF!,0)),#REF!,0),'Recurrent profile helpers'!K$2)*IF($A3024="", "0", INDEX(#REF!,MATCH($A3024,#REF!,0))),"")</f>
        <v/>
      </c>
      <c r="L3024" s="72" t="str">
        <f>IFERROR(INDEX(#REF!,MATCH(INDEX(#REF!,MATCH($A3024,#REF!,0)),#REF!,0),'Recurrent profile helpers'!L$2)*IF($A3024="", "0", INDEX(#REF!,MATCH($A3024,#REF!,0))),"")</f>
        <v/>
      </c>
      <c r="M3024" s="72" t="str">
        <f>IFERROR(INDEX(#REF!,MATCH(INDEX(#REF!,MATCH($A3024,#REF!,0)),#REF!,0),'Recurrent profile helpers'!M$2)*IF($A3024="", "0", INDEX(#REF!,MATCH($A3024,#REF!,0))),"")</f>
        <v/>
      </c>
      <c r="N3024" s="72" t="str">
        <f>IFERROR(INDEX(#REF!,MATCH(INDEX(#REF!,MATCH($A3024,#REF!,0)),#REF!,0),'Recurrent profile helpers'!N$2)*IF($A3024="", "0", INDEX(#REF!,MATCH($A3024,#REF!,0))),"")</f>
        <v/>
      </c>
    </row>
    <row r="3025" spans="1:14">
      <c r="A3025" t="str">
        <f t="array" ref="A3025">IFERROR(INDEX(#REF!, SMALL(IF((MID(#REF!,2,1)="."),ROW($A$6:$A$4897)-ROW($A$6)+1,IF((MID(#REF!,3,1)="."),ROW($A$6:$A$4892)-ROW($A$6)+1)), ROW(3023:3023))),"" )</f>
        <v/>
      </c>
      <c r="B3025" s="72" t="str">
        <f>IF($A3025="", "", INDEX(#REF!,MATCH($A3025,#REF!,0)))</f>
        <v/>
      </c>
      <c r="C3025" s="72" t="str">
        <f>IFERROR(INDEX(#REF!,MATCH(INDEX(#REF!,MATCH($A3025,#REF!,0)),#REF!,0),'Recurrent profile helpers'!C$2)*IF($A3025="", "0", INDEX(#REF!,MATCH($A3025,#REF!,0))),"")</f>
        <v/>
      </c>
      <c r="D3025" s="72" t="str">
        <f>IFERROR(INDEX(#REF!,MATCH(INDEX(#REF!,MATCH($A3025,#REF!,0)),#REF!,0),'Recurrent profile helpers'!D$2)*IF($A3025="", "0", INDEX(#REF!,MATCH($A3025,#REF!,0))),"")</f>
        <v/>
      </c>
      <c r="E3025" s="72" t="str">
        <f>IFERROR(INDEX(#REF!,MATCH(INDEX(#REF!,MATCH($A3025,#REF!,0)),#REF!,0),'Recurrent profile helpers'!E$2)*IF($A3025="", "0", INDEX(#REF!,MATCH($A3025,#REF!,0))),"")</f>
        <v/>
      </c>
      <c r="F3025" s="72" t="str">
        <f>IFERROR(INDEX(#REF!,MATCH(INDEX(#REF!,MATCH($A3025,#REF!,0)),#REF!,0),'Recurrent profile helpers'!F$2)*IF($A3025="", "0", INDEX(#REF!,MATCH($A3025,#REF!,0))),"")</f>
        <v/>
      </c>
      <c r="G3025" s="72" t="str">
        <f>IFERROR(INDEX(#REF!,MATCH(INDEX(#REF!,MATCH($A3025,#REF!,0)),#REF!,0),'Recurrent profile helpers'!G$2)*IF($A3025="", "0", INDEX(#REF!,MATCH($A3025,#REF!,0))),"")</f>
        <v/>
      </c>
      <c r="H3025" s="72" t="str">
        <f>IFERROR(INDEX(#REF!,MATCH(INDEX(#REF!,MATCH($A3025,#REF!,0)),#REF!,0),'Recurrent profile helpers'!H$2)*IF($A3025="", "0", INDEX(#REF!,MATCH($A3025,#REF!,0))),"")</f>
        <v/>
      </c>
      <c r="I3025" s="72" t="str">
        <f>IFERROR(INDEX(#REF!,MATCH(INDEX(#REF!,MATCH($A3025,#REF!,0)),#REF!,0),'Recurrent profile helpers'!I$2)*IF($A3025="", "0", INDEX(#REF!,MATCH($A3025,#REF!,0))),"")</f>
        <v/>
      </c>
      <c r="J3025" s="72" t="str">
        <f>IFERROR(INDEX(#REF!,MATCH(INDEX(#REF!,MATCH($A3025,#REF!,0)),#REF!,0),'Recurrent profile helpers'!J$2)*IF($A3025="", "0", INDEX(#REF!,MATCH($A3025,#REF!,0))),"")</f>
        <v/>
      </c>
      <c r="K3025" s="72" t="str">
        <f>IFERROR(INDEX(#REF!,MATCH(INDEX(#REF!,MATCH($A3025,#REF!,0)),#REF!,0),'Recurrent profile helpers'!K$2)*IF($A3025="", "0", INDEX(#REF!,MATCH($A3025,#REF!,0))),"")</f>
        <v/>
      </c>
      <c r="L3025" s="72" t="str">
        <f>IFERROR(INDEX(#REF!,MATCH(INDEX(#REF!,MATCH($A3025,#REF!,0)),#REF!,0),'Recurrent profile helpers'!L$2)*IF($A3025="", "0", INDEX(#REF!,MATCH($A3025,#REF!,0))),"")</f>
        <v/>
      </c>
      <c r="M3025" s="72" t="str">
        <f>IFERROR(INDEX(#REF!,MATCH(INDEX(#REF!,MATCH($A3025,#REF!,0)),#REF!,0),'Recurrent profile helpers'!M$2)*IF($A3025="", "0", INDEX(#REF!,MATCH($A3025,#REF!,0))),"")</f>
        <v/>
      </c>
      <c r="N3025" s="72" t="str">
        <f>IFERROR(INDEX(#REF!,MATCH(INDEX(#REF!,MATCH($A3025,#REF!,0)),#REF!,0),'Recurrent profile helpers'!N$2)*IF($A3025="", "0", INDEX(#REF!,MATCH($A3025,#REF!,0))),"")</f>
        <v/>
      </c>
    </row>
    <row r="3026" spans="1:14">
      <c r="A3026" t="str">
        <f t="array" ref="A3026">IFERROR(INDEX(#REF!, SMALL(IF((MID(#REF!,2,1)="."),ROW($A$6:$A$4897)-ROW($A$6)+1,IF((MID(#REF!,3,1)="."),ROW($A$6:$A$4892)-ROW($A$6)+1)), ROW(3024:3024))),"" )</f>
        <v/>
      </c>
      <c r="B3026" s="72" t="str">
        <f>IF($A3026="", "", INDEX(#REF!,MATCH($A3026,#REF!,0)))</f>
        <v/>
      </c>
      <c r="C3026" s="72" t="str">
        <f>IFERROR(INDEX(#REF!,MATCH(INDEX(#REF!,MATCH($A3026,#REF!,0)),#REF!,0),'Recurrent profile helpers'!C$2)*IF($A3026="", "0", INDEX(#REF!,MATCH($A3026,#REF!,0))),"")</f>
        <v/>
      </c>
      <c r="D3026" s="72" t="str">
        <f>IFERROR(INDEX(#REF!,MATCH(INDEX(#REF!,MATCH($A3026,#REF!,0)),#REF!,0),'Recurrent profile helpers'!D$2)*IF($A3026="", "0", INDEX(#REF!,MATCH($A3026,#REF!,0))),"")</f>
        <v/>
      </c>
      <c r="E3026" s="72" t="str">
        <f>IFERROR(INDEX(#REF!,MATCH(INDEX(#REF!,MATCH($A3026,#REF!,0)),#REF!,0),'Recurrent profile helpers'!E$2)*IF($A3026="", "0", INDEX(#REF!,MATCH($A3026,#REF!,0))),"")</f>
        <v/>
      </c>
      <c r="F3026" s="72" t="str">
        <f>IFERROR(INDEX(#REF!,MATCH(INDEX(#REF!,MATCH($A3026,#REF!,0)),#REF!,0),'Recurrent profile helpers'!F$2)*IF($A3026="", "0", INDEX(#REF!,MATCH($A3026,#REF!,0))),"")</f>
        <v/>
      </c>
      <c r="G3026" s="72" t="str">
        <f>IFERROR(INDEX(#REF!,MATCH(INDEX(#REF!,MATCH($A3026,#REF!,0)),#REF!,0),'Recurrent profile helpers'!G$2)*IF($A3026="", "0", INDEX(#REF!,MATCH($A3026,#REF!,0))),"")</f>
        <v/>
      </c>
      <c r="H3026" s="72" t="str">
        <f>IFERROR(INDEX(#REF!,MATCH(INDEX(#REF!,MATCH($A3026,#REF!,0)),#REF!,0),'Recurrent profile helpers'!H$2)*IF($A3026="", "0", INDEX(#REF!,MATCH($A3026,#REF!,0))),"")</f>
        <v/>
      </c>
      <c r="I3026" s="72" t="str">
        <f>IFERROR(INDEX(#REF!,MATCH(INDEX(#REF!,MATCH($A3026,#REF!,0)),#REF!,0),'Recurrent profile helpers'!I$2)*IF($A3026="", "0", INDEX(#REF!,MATCH($A3026,#REF!,0))),"")</f>
        <v/>
      </c>
      <c r="J3026" s="72" t="str">
        <f>IFERROR(INDEX(#REF!,MATCH(INDEX(#REF!,MATCH($A3026,#REF!,0)),#REF!,0),'Recurrent profile helpers'!J$2)*IF($A3026="", "0", INDEX(#REF!,MATCH($A3026,#REF!,0))),"")</f>
        <v/>
      </c>
      <c r="K3026" s="72" t="str">
        <f>IFERROR(INDEX(#REF!,MATCH(INDEX(#REF!,MATCH($A3026,#REF!,0)),#REF!,0),'Recurrent profile helpers'!K$2)*IF($A3026="", "0", INDEX(#REF!,MATCH($A3026,#REF!,0))),"")</f>
        <v/>
      </c>
      <c r="L3026" s="72" t="str">
        <f>IFERROR(INDEX(#REF!,MATCH(INDEX(#REF!,MATCH($A3026,#REF!,0)),#REF!,0),'Recurrent profile helpers'!L$2)*IF($A3026="", "0", INDEX(#REF!,MATCH($A3026,#REF!,0))),"")</f>
        <v/>
      </c>
      <c r="M3026" s="72" t="str">
        <f>IFERROR(INDEX(#REF!,MATCH(INDEX(#REF!,MATCH($A3026,#REF!,0)),#REF!,0),'Recurrent profile helpers'!M$2)*IF($A3026="", "0", INDEX(#REF!,MATCH($A3026,#REF!,0))),"")</f>
        <v/>
      </c>
      <c r="N3026" s="72" t="str">
        <f>IFERROR(INDEX(#REF!,MATCH(INDEX(#REF!,MATCH($A3026,#REF!,0)),#REF!,0),'Recurrent profile helpers'!N$2)*IF($A3026="", "0", INDEX(#REF!,MATCH($A3026,#REF!,0))),"")</f>
        <v/>
      </c>
    </row>
    <row r="3027" spans="1:14">
      <c r="A3027" t="str">
        <f t="array" ref="A3027">IFERROR(INDEX(#REF!, SMALL(IF((MID(#REF!,2,1)="."),ROW($A$6:$A$4897)-ROW($A$6)+1,IF((MID(#REF!,3,1)="."),ROW($A$6:$A$4892)-ROW($A$6)+1)), ROW(3025:3025))),"" )</f>
        <v/>
      </c>
      <c r="B3027" s="72" t="str">
        <f>IF($A3027="", "", INDEX(#REF!,MATCH($A3027,#REF!,0)))</f>
        <v/>
      </c>
      <c r="C3027" s="72" t="str">
        <f>IFERROR(INDEX(#REF!,MATCH(INDEX(#REF!,MATCH($A3027,#REF!,0)),#REF!,0),'Recurrent profile helpers'!C$2)*IF($A3027="", "0", INDEX(#REF!,MATCH($A3027,#REF!,0))),"")</f>
        <v/>
      </c>
      <c r="D3027" s="72" t="str">
        <f>IFERROR(INDEX(#REF!,MATCH(INDEX(#REF!,MATCH($A3027,#REF!,0)),#REF!,0),'Recurrent profile helpers'!D$2)*IF($A3027="", "0", INDEX(#REF!,MATCH($A3027,#REF!,0))),"")</f>
        <v/>
      </c>
      <c r="E3027" s="72" t="str">
        <f>IFERROR(INDEX(#REF!,MATCH(INDEX(#REF!,MATCH($A3027,#REF!,0)),#REF!,0),'Recurrent profile helpers'!E$2)*IF($A3027="", "0", INDEX(#REF!,MATCH($A3027,#REF!,0))),"")</f>
        <v/>
      </c>
      <c r="F3027" s="72" t="str">
        <f>IFERROR(INDEX(#REF!,MATCH(INDEX(#REF!,MATCH($A3027,#REF!,0)),#REF!,0),'Recurrent profile helpers'!F$2)*IF($A3027="", "0", INDEX(#REF!,MATCH($A3027,#REF!,0))),"")</f>
        <v/>
      </c>
      <c r="G3027" s="72" t="str">
        <f>IFERROR(INDEX(#REF!,MATCH(INDEX(#REF!,MATCH($A3027,#REF!,0)),#REF!,0),'Recurrent profile helpers'!G$2)*IF($A3027="", "0", INDEX(#REF!,MATCH($A3027,#REF!,0))),"")</f>
        <v/>
      </c>
      <c r="H3027" s="72" t="str">
        <f>IFERROR(INDEX(#REF!,MATCH(INDEX(#REF!,MATCH($A3027,#REF!,0)),#REF!,0),'Recurrent profile helpers'!H$2)*IF($A3027="", "0", INDEX(#REF!,MATCH($A3027,#REF!,0))),"")</f>
        <v/>
      </c>
      <c r="I3027" s="72" t="str">
        <f>IFERROR(INDEX(#REF!,MATCH(INDEX(#REF!,MATCH($A3027,#REF!,0)),#REF!,0),'Recurrent profile helpers'!I$2)*IF($A3027="", "0", INDEX(#REF!,MATCH($A3027,#REF!,0))),"")</f>
        <v/>
      </c>
      <c r="J3027" s="72" t="str">
        <f>IFERROR(INDEX(#REF!,MATCH(INDEX(#REF!,MATCH($A3027,#REF!,0)),#REF!,0),'Recurrent profile helpers'!J$2)*IF($A3027="", "0", INDEX(#REF!,MATCH($A3027,#REF!,0))),"")</f>
        <v/>
      </c>
      <c r="K3027" s="72" t="str">
        <f>IFERROR(INDEX(#REF!,MATCH(INDEX(#REF!,MATCH($A3027,#REF!,0)),#REF!,0),'Recurrent profile helpers'!K$2)*IF($A3027="", "0", INDEX(#REF!,MATCH($A3027,#REF!,0))),"")</f>
        <v/>
      </c>
      <c r="L3027" s="72" t="str">
        <f>IFERROR(INDEX(#REF!,MATCH(INDEX(#REF!,MATCH($A3027,#REF!,0)),#REF!,0),'Recurrent profile helpers'!L$2)*IF($A3027="", "0", INDEX(#REF!,MATCH($A3027,#REF!,0))),"")</f>
        <v/>
      </c>
      <c r="M3027" s="72" t="str">
        <f>IFERROR(INDEX(#REF!,MATCH(INDEX(#REF!,MATCH($A3027,#REF!,0)),#REF!,0),'Recurrent profile helpers'!M$2)*IF($A3027="", "0", INDEX(#REF!,MATCH($A3027,#REF!,0))),"")</f>
        <v/>
      </c>
      <c r="N3027" s="72" t="str">
        <f>IFERROR(INDEX(#REF!,MATCH(INDEX(#REF!,MATCH($A3027,#REF!,0)),#REF!,0),'Recurrent profile helpers'!N$2)*IF($A3027="", "0", INDEX(#REF!,MATCH($A3027,#REF!,0))),"")</f>
        <v/>
      </c>
    </row>
    <row r="3028" spans="1:14">
      <c r="A3028" t="str">
        <f t="array" ref="A3028">IFERROR(INDEX(#REF!, SMALL(IF((MID(#REF!,2,1)="."),ROW($A$6:$A$4897)-ROW($A$6)+1,IF((MID(#REF!,3,1)="."),ROW($A$6:$A$4892)-ROW($A$6)+1)), ROW(3026:3026))),"" )</f>
        <v/>
      </c>
      <c r="B3028" s="72" t="str">
        <f>IF($A3028="", "", INDEX(#REF!,MATCH($A3028,#REF!,0)))</f>
        <v/>
      </c>
      <c r="C3028" s="72" t="str">
        <f>IFERROR(INDEX(#REF!,MATCH(INDEX(#REF!,MATCH($A3028,#REF!,0)),#REF!,0),'Recurrent profile helpers'!C$2)*IF($A3028="", "0", INDEX(#REF!,MATCH($A3028,#REF!,0))),"")</f>
        <v/>
      </c>
      <c r="D3028" s="72" t="str">
        <f>IFERROR(INDEX(#REF!,MATCH(INDEX(#REF!,MATCH($A3028,#REF!,0)),#REF!,0),'Recurrent profile helpers'!D$2)*IF($A3028="", "0", INDEX(#REF!,MATCH($A3028,#REF!,0))),"")</f>
        <v/>
      </c>
      <c r="E3028" s="72" t="str">
        <f>IFERROR(INDEX(#REF!,MATCH(INDEX(#REF!,MATCH($A3028,#REF!,0)),#REF!,0),'Recurrent profile helpers'!E$2)*IF($A3028="", "0", INDEX(#REF!,MATCH($A3028,#REF!,0))),"")</f>
        <v/>
      </c>
      <c r="F3028" s="72" t="str">
        <f>IFERROR(INDEX(#REF!,MATCH(INDEX(#REF!,MATCH($A3028,#REF!,0)),#REF!,0),'Recurrent profile helpers'!F$2)*IF($A3028="", "0", INDEX(#REF!,MATCH($A3028,#REF!,0))),"")</f>
        <v/>
      </c>
      <c r="G3028" s="72" t="str">
        <f>IFERROR(INDEX(#REF!,MATCH(INDEX(#REF!,MATCH($A3028,#REF!,0)),#REF!,0),'Recurrent profile helpers'!G$2)*IF($A3028="", "0", INDEX(#REF!,MATCH($A3028,#REF!,0))),"")</f>
        <v/>
      </c>
      <c r="H3028" s="72" t="str">
        <f>IFERROR(INDEX(#REF!,MATCH(INDEX(#REF!,MATCH($A3028,#REF!,0)),#REF!,0),'Recurrent profile helpers'!H$2)*IF($A3028="", "0", INDEX(#REF!,MATCH($A3028,#REF!,0))),"")</f>
        <v/>
      </c>
      <c r="I3028" s="72" t="str">
        <f>IFERROR(INDEX(#REF!,MATCH(INDEX(#REF!,MATCH($A3028,#REF!,0)),#REF!,0),'Recurrent profile helpers'!I$2)*IF($A3028="", "0", INDEX(#REF!,MATCH($A3028,#REF!,0))),"")</f>
        <v/>
      </c>
      <c r="J3028" s="72" t="str">
        <f>IFERROR(INDEX(#REF!,MATCH(INDEX(#REF!,MATCH($A3028,#REF!,0)),#REF!,0),'Recurrent profile helpers'!J$2)*IF($A3028="", "0", INDEX(#REF!,MATCH($A3028,#REF!,0))),"")</f>
        <v/>
      </c>
      <c r="K3028" s="72" t="str">
        <f>IFERROR(INDEX(#REF!,MATCH(INDEX(#REF!,MATCH($A3028,#REF!,0)),#REF!,0),'Recurrent profile helpers'!K$2)*IF($A3028="", "0", INDEX(#REF!,MATCH($A3028,#REF!,0))),"")</f>
        <v/>
      </c>
      <c r="L3028" s="72" t="str">
        <f>IFERROR(INDEX(#REF!,MATCH(INDEX(#REF!,MATCH($A3028,#REF!,0)),#REF!,0),'Recurrent profile helpers'!L$2)*IF($A3028="", "0", INDEX(#REF!,MATCH($A3028,#REF!,0))),"")</f>
        <v/>
      </c>
      <c r="M3028" s="72" t="str">
        <f>IFERROR(INDEX(#REF!,MATCH(INDEX(#REF!,MATCH($A3028,#REF!,0)),#REF!,0),'Recurrent profile helpers'!M$2)*IF($A3028="", "0", INDEX(#REF!,MATCH($A3028,#REF!,0))),"")</f>
        <v/>
      </c>
      <c r="N3028" s="72" t="str">
        <f>IFERROR(INDEX(#REF!,MATCH(INDEX(#REF!,MATCH($A3028,#REF!,0)),#REF!,0),'Recurrent profile helpers'!N$2)*IF($A3028="", "0", INDEX(#REF!,MATCH($A3028,#REF!,0))),"")</f>
        <v/>
      </c>
    </row>
    <row r="3029" spans="1:14">
      <c r="A3029" t="str">
        <f t="array" ref="A3029">IFERROR(INDEX(#REF!, SMALL(IF((MID(#REF!,2,1)="."),ROW($A$6:$A$4897)-ROW($A$6)+1,IF((MID(#REF!,3,1)="."),ROW($A$6:$A$4892)-ROW($A$6)+1)), ROW(3027:3027))),"" )</f>
        <v/>
      </c>
      <c r="B3029" s="72" t="str">
        <f>IF($A3029="", "", INDEX(#REF!,MATCH($A3029,#REF!,0)))</f>
        <v/>
      </c>
      <c r="C3029" s="72" t="str">
        <f>IFERROR(INDEX(#REF!,MATCH(INDEX(#REF!,MATCH($A3029,#REF!,0)),#REF!,0),'Recurrent profile helpers'!C$2)*IF($A3029="", "0", INDEX(#REF!,MATCH($A3029,#REF!,0))),"")</f>
        <v/>
      </c>
      <c r="D3029" s="72" t="str">
        <f>IFERROR(INDEX(#REF!,MATCH(INDEX(#REF!,MATCH($A3029,#REF!,0)),#REF!,0),'Recurrent profile helpers'!D$2)*IF($A3029="", "0", INDEX(#REF!,MATCH($A3029,#REF!,0))),"")</f>
        <v/>
      </c>
      <c r="E3029" s="72" t="str">
        <f>IFERROR(INDEX(#REF!,MATCH(INDEX(#REF!,MATCH($A3029,#REF!,0)),#REF!,0),'Recurrent profile helpers'!E$2)*IF($A3029="", "0", INDEX(#REF!,MATCH($A3029,#REF!,0))),"")</f>
        <v/>
      </c>
      <c r="F3029" s="72" t="str">
        <f>IFERROR(INDEX(#REF!,MATCH(INDEX(#REF!,MATCH($A3029,#REF!,0)),#REF!,0),'Recurrent profile helpers'!F$2)*IF($A3029="", "0", INDEX(#REF!,MATCH($A3029,#REF!,0))),"")</f>
        <v/>
      </c>
      <c r="G3029" s="72" t="str">
        <f>IFERROR(INDEX(#REF!,MATCH(INDEX(#REF!,MATCH($A3029,#REF!,0)),#REF!,0),'Recurrent profile helpers'!G$2)*IF($A3029="", "0", INDEX(#REF!,MATCH($A3029,#REF!,0))),"")</f>
        <v/>
      </c>
      <c r="H3029" s="72" t="str">
        <f>IFERROR(INDEX(#REF!,MATCH(INDEX(#REF!,MATCH($A3029,#REF!,0)),#REF!,0),'Recurrent profile helpers'!H$2)*IF($A3029="", "0", INDEX(#REF!,MATCH($A3029,#REF!,0))),"")</f>
        <v/>
      </c>
      <c r="I3029" s="72" t="str">
        <f>IFERROR(INDEX(#REF!,MATCH(INDEX(#REF!,MATCH($A3029,#REF!,0)),#REF!,0),'Recurrent profile helpers'!I$2)*IF($A3029="", "0", INDEX(#REF!,MATCH($A3029,#REF!,0))),"")</f>
        <v/>
      </c>
      <c r="J3029" s="72" t="str">
        <f>IFERROR(INDEX(#REF!,MATCH(INDEX(#REF!,MATCH($A3029,#REF!,0)),#REF!,0),'Recurrent profile helpers'!J$2)*IF($A3029="", "0", INDEX(#REF!,MATCH($A3029,#REF!,0))),"")</f>
        <v/>
      </c>
      <c r="K3029" s="72" t="str">
        <f>IFERROR(INDEX(#REF!,MATCH(INDEX(#REF!,MATCH($A3029,#REF!,0)),#REF!,0),'Recurrent profile helpers'!K$2)*IF($A3029="", "0", INDEX(#REF!,MATCH($A3029,#REF!,0))),"")</f>
        <v/>
      </c>
      <c r="L3029" s="72" t="str">
        <f>IFERROR(INDEX(#REF!,MATCH(INDEX(#REF!,MATCH($A3029,#REF!,0)),#REF!,0),'Recurrent profile helpers'!L$2)*IF($A3029="", "0", INDEX(#REF!,MATCH($A3029,#REF!,0))),"")</f>
        <v/>
      </c>
      <c r="M3029" s="72" t="str">
        <f>IFERROR(INDEX(#REF!,MATCH(INDEX(#REF!,MATCH($A3029,#REF!,0)),#REF!,0),'Recurrent profile helpers'!M$2)*IF($A3029="", "0", INDEX(#REF!,MATCH($A3029,#REF!,0))),"")</f>
        <v/>
      </c>
      <c r="N3029" s="72" t="str">
        <f>IFERROR(INDEX(#REF!,MATCH(INDEX(#REF!,MATCH($A3029,#REF!,0)),#REF!,0),'Recurrent profile helpers'!N$2)*IF($A3029="", "0", INDEX(#REF!,MATCH($A3029,#REF!,0))),"")</f>
        <v/>
      </c>
    </row>
    <row r="3030" spans="1:14">
      <c r="A3030" t="str">
        <f t="array" ref="A3030">IFERROR(INDEX(#REF!, SMALL(IF((MID(#REF!,2,1)="."),ROW($A$6:$A$4897)-ROW($A$6)+1,IF((MID(#REF!,3,1)="."),ROW($A$6:$A$4892)-ROW($A$6)+1)), ROW(3028:3028))),"" )</f>
        <v/>
      </c>
      <c r="B3030" s="72" t="str">
        <f>IF($A3030="", "", INDEX(#REF!,MATCH($A3030,#REF!,0)))</f>
        <v/>
      </c>
      <c r="C3030" s="72" t="str">
        <f>IFERROR(INDEX(#REF!,MATCH(INDEX(#REF!,MATCH($A3030,#REF!,0)),#REF!,0),'Recurrent profile helpers'!C$2)*IF($A3030="", "0", INDEX(#REF!,MATCH($A3030,#REF!,0))),"")</f>
        <v/>
      </c>
      <c r="D3030" s="72" t="str">
        <f>IFERROR(INDEX(#REF!,MATCH(INDEX(#REF!,MATCH($A3030,#REF!,0)),#REF!,0),'Recurrent profile helpers'!D$2)*IF($A3030="", "0", INDEX(#REF!,MATCH($A3030,#REF!,0))),"")</f>
        <v/>
      </c>
      <c r="E3030" s="72" t="str">
        <f>IFERROR(INDEX(#REF!,MATCH(INDEX(#REF!,MATCH($A3030,#REF!,0)),#REF!,0),'Recurrent profile helpers'!E$2)*IF($A3030="", "0", INDEX(#REF!,MATCH($A3030,#REF!,0))),"")</f>
        <v/>
      </c>
      <c r="F3030" s="72" t="str">
        <f>IFERROR(INDEX(#REF!,MATCH(INDEX(#REF!,MATCH($A3030,#REF!,0)),#REF!,0),'Recurrent profile helpers'!F$2)*IF($A3030="", "0", INDEX(#REF!,MATCH($A3030,#REF!,0))),"")</f>
        <v/>
      </c>
      <c r="G3030" s="72" t="str">
        <f>IFERROR(INDEX(#REF!,MATCH(INDEX(#REF!,MATCH($A3030,#REF!,0)),#REF!,0),'Recurrent profile helpers'!G$2)*IF($A3030="", "0", INDEX(#REF!,MATCH($A3030,#REF!,0))),"")</f>
        <v/>
      </c>
      <c r="H3030" s="72" t="str">
        <f>IFERROR(INDEX(#REF!,MATCH(INDEX(#REF!,MATCH($A3030,#REF!,0)),#REF!,0),'Recurrent profile helpers'!H$2)*IF($A3030="", "0", INDEX(#REF!,MATCH($A3030,#REF!,0))),"")</f>
        <v/>
      </c>
      <c r="I3030" s="72" t="str">
        <f>IFERROR(INDEX(#REF!,MATCH(INDEX(#REF!,MATCH($A3030,#REF!,0)),#REF!,0),'Recurrent profile helpers'!I$2)*IF($A3030="", "0", INDEX(#REF!,MATCH($A3030,#REF!,0))),"")</f>
        <v/>
      </c>
      <c r="J3030" s="72" t="str">
        <f>IFERROR(INDEX(#REF!,MATCH(INDEX(#REF!,MATCH($A3030,#REF!,0)),#REF!,0),'Recurrent profile helpers'!J$2)*IF($A3030="", "0", INDEX(#REF!,MATCH($A3030,#REF!,0))),"")</f>
        <v/>
      </c>
      <c r="K3030" s="72" t="str">
        <f>IFERROR(INDEX(#REF!,MATCH(INDEX(#REF!,MATCH($A3030,#REF!,0)),#REF!,0),'Recurrent profile helpers'!K$2)*IF($A3030="", "0", INDEX(#REF!,MATCH($A3030,#REF!,0))),"")</f>
        <v/>
      </c>
      <c r="L3030" s="72" t="str">
        <f>IFERROR(INDEX(#REF!,MATCH(INDEX(#REF!,MATCH($A3030,#REF!,0)),#REF!,0),'Recurrent profile helpers'!L$2)*IF($A3030="", "0", INDEX(#REF!,MATCH($A3030,#REF!,0))),"")</f>
        <v/>
      </c>
      <c r="M3030" s="72" t="str">
        <f>IFERROR(INDEX(#REF!,MATCH(INDEX(#REF!,MATCH($A3030,#REF!,0)),#REF!,0),'Recurrent profile helpers'!M$2)*IF($A3030="", "0", INDEX(#REF!,MATCH($A3030,#REF!,0))),"")</f>
        <v/>
      </c>
      <c r="N3030" s="72" t="str">
        <f>IFERROR(INDEX(#REF!,MATCH(INDEX(#REF!,MATCH($A3030,#REF!,0)),#REF!,0),'Recurrent profile helpers'!N$2)*IF($A3030="", "0", INDEX(#REF!,MATCH($A3030,#REF!,0))),"")</f>
        <v/>
      </c>
    </row>
    <row r="3031" spans="1:14">
      <c r="A3031" t="str">
        <f t="array" ref="A3031">IFERROR(INDEX(#REF!, SMALL(IF((MID(#REF!,2,1)="."),ROW($A$6:$A$4897)-ROW($A$6)+1,IF((MID(#REF!,3,1)="."),ROW($A$6:$A$4892)-ROW($A$6)+1)), ROW(3029:3029))),"" )</f>
        <v/>
      </c>
      <c r="B3031" s="72" t="str">
        <f>IF($A3031="", "", INDEX(#REF!,MATCH($A3031,#REF!,0)))</f>
        <v/>
      </c>
      <c r="C3031" s="72" t="str">
        <f>IFERROR(INDEX(#REF!,MATCH(INDEX(#REF!,MATCH($A3031,#REF!,0)),#REF!,0),'Recurrent profile helpers'!C$2)*IF($A3031="", "0", INDEX(#REF!,MATCH($A3031,#REF!,0))),"")</f>
        <v/>
      </c>
      <c r="D3031" s="72" t="str">
        <f>IFERROR(INDEX(#REF!,MATCH(INDEX(#REF!,MATCH($A3031,#REF!,0)),#REF!,0),'Recurrent profile helpers'!D$2)*IF($A3031="", "0", INDEX(#REF!,MATCH($A3031,#REF!,0))),"")</f>
        <v/>
      </c>
      <c r="E3031" s="72" t="str">
        <f>IFERROR(INDEX(#REF!,MATCH(INDEX(#REF!,MATCH($A3031,#REF!,0)),#REF!,0),'Recurrent profile helpers'!E$2)*IF($A3031="", "0", INDEX(#REF!,MATCH($A3031,#REF!,0))),"")</f>
        <v/>
      </c>
      <c r="F3031" s="72" t="str">
        <f>IFERROR(INDEX(#REF!,MATCH(INDEX(#REF!,MATCH($A3031,#REF!,0)),#REF!,0),'Recurrent profile helpers'!F$2)*IF($A3031="", "0", INDEX(#REF!,MATCH($A3031,#REF!,0))),"")</f>
        <v/>
      </c>
      <c r="G3031" s="72" t="str">
        <f>IFERROR(INDEX(#REF!,MATCH(INDEX(#REF!,MATCH($A3031,#REF!,0)),#REF!,0),'Recurrent profile helpers'!G$2)*IF($A3031="", "0", INDEX(#REF!,MATCH($A3031,#REF!,0))),"")</f>
        <v/>
      </c>
      <c r="H3031" s="72" t="str">
        <f>IFERROR(INDEX(#REF!,MATCH(INDEX(#REF!,MATCH($A3031,#REF!,0)),#REF!,0),'Recurrent profile helpers'!H$2)*IF($A3031="", "0", INDEX(#REF!,MATCH($A3031,#REF!,0))),"")</f>
        <v/>
      </c>
      <c r="I3031" s="72" t="str">
        <f>IFERROR(INDEX(#REF!,MATCH(INDEX(#REF!,MATCH($A3031,#REF!,0)),#REF!,0),'Recurrent profile helpers'!I$2)*IF($A3031="", "0", INDEX(#REF!,MATCH($A3031,#REF!,0))),"")</f>
        <v/>
      </c>
      <c r="J3031" s="72" t="str">
        <f>IFERROR(INDEX(#REF!,MATCH(INDEX(#REF!,MATCH($A3031,#REF!,0)),#REF!,0),'Recurrent profile helpers'!J$2)*IF($A3031="", "0", INDEX(#REF!,MATCH($A3031,#REF!,0))),"")</f>
        <v/>
      </c>
      <c r="K3031" s="72" t="str">
        <f>IFERROR(INDEX(#REF!,MATCH(INDEX(#REF!,MATCH($A3031,#REF!,0)),#REF!,0),'Recurrent profile helpers'!K$2)*IF($A3031="", "0", INDEX(#REF!,MATCH($A3031,#REF!,0))),"")</f>
        <v/>
      </c>
      <c r="L3031" s="72" t="str">
        <f>IFERROR(INDEX(#REF!,MATCH(INDEX(#REF!,MATCH($A3031,#REF!,0)),#REF!,0),'Recurrent profile helpers'!L$2)*IF($A3031="", "0", INDEX(#REF!,MATCH($A3031,#REF!,0))),"")</f>
        <v/>
      </c>
      <c r="M3031" s="72" t="str">
        <f>IFERROR(INDEX(#REF!,MATCH(INDEX(#REF!,MATCH($A3031,#REF!,0)),#REF!,0),'Recurrent profile helpers'!M$2)*IF($A3031="", "0", INDEX(#REF!,MATCH($A3031,#REF!,0))),"")</f>
        <v/>
      </c>
      <c r="N3031" s="72" t="str">
        <f>IFERROR(INDEX(#REF!,MATCH(INDEX(#REF!,MATCH($A3031,#REF!,0)),#REF!,0),'Recurrent profile helpers'!N$2)*IF($A3031="", "0", INDEX(#REF!,MATCH($A3031,#REF!,0))),"")</f>
        <v/>
      </c>
    </row>
    <row r="3032" spans="1:14">
      <c r="A3032" t="str">
        <f t="array" ref="A3032">IFERROR(INDEX(#REF!, SMALL(IF((MID(#REF!,2,1)="."),ROW($A$6:$A$4897)-ROW($A$6)+1,IF((MID(#REF!,3,1)="."),ROW($A$6:$A$4892)-ROW($A$6)+1)), ROW(3030:3030))),"" )</f>
        <v/>
      </c>
      <c r="B3032" s="72" t="str">
        <f>IF($A3032="", "", INDEX(#REF!,MATCH($A3032,#REF!,0)))</f>
        <v/>
      </c>
      <c r="C3032" s="72" t="str">
        <f>IFERROR(INDEX(#REF!,MATCH(INDEX(#REF!,MATCH($A3032,#REF!,0)),#REF!,0),'Recurrent profile helpers'!C$2)*IF($A3032="", "0", INDEX(#REF!,MATCH($A3032,#REF!,0))),"")</f>
        <v/>
      </c>
      <c r="D3032" s="72" t="str">
        <f>IFERROR(INDEX(#REF!,MATCH(INDEX(#REF!,MATCH($A3032,#REF!,0)),#REF!,0),'Recurrent profile helpers'!D$2)*IF($A3032="", "0", INDEX(#REF!,MATCH($A3032,#REF!,0))),"")</f>
        <v/>
      </c>
      <c r="E3032" s="72" t="str">
        <f>IFERROR(INDEX(#REF!,MATCH(INDEX(#REF!,MATCH($A3032,#REF!,0)),#REF!,0),'Recurrent profile helpers'!E$2)*IF($A3032="", "0", INDEX(#REF!,MATCH($A3032,#REF!,0))),"")</f>
        <v/>
      </c>
      <c r="F3032" s="72" t="str">
        <f>IFERROR(INDEX(#REF!,MATCH(INDEX(#REF!,MATCH($A3032,#REF!,0)),#REF!,0),'Recurrent profile helpers'!F$2)*IF($A3032="", "0", INDEX(#REF!,MATCH($A3032,#REF!,0))),"")</f>
        <v/>
      </c>
      <c r="G3032" s="72" t="str">
        <f>IFERROR(INDEX(#REF!,MATCH(INDEX(#REF!,MATCH($A3032,#REF!,0)),#REF!,0),'Recurrent profile helpers'!G$2)*IF($A3032="", "0", INDEX(#REF!,MATCH($A3032,#REF!,0))),"")</f>
        <v/>
      </c>
      <c r="H3032" s="72" t="str">
        <f>IFERROR(INDEX(#REF!,MATCH(INDEX(#REF!,MATCH($A3032,#REF!,0)),#REF!,0),'Recurrent profile helpers'!H$2)*IF($A3032="", "0", INDEX(#REF!,MATCH($A3032,#REF!,0))),"")</f>
        <v/>
      </c>
      <c r="I3032" s="72" t="str">
        <f>IFERROR(INDEX(#REF!,MATCH(INDEX(#REF!,MATCH($A3032,#REF!,0)),#REF!,0),'Recurrent profile helpers'!I$2)*IF($A3032="", "0", INDEX(#REF!,MATCH($A3032,#REF!,0))),"")</f>
        <v/>
      </c>
      <c r="J3032" s="72" t="str">
        <f>IFERROR(INDEX(#REF!,MATCH(INDEX(#REF!,MATCH($A3032,#REF!,0)),#REF!,0),'Recurrent profile helpers'!J$2)*IF($A3032="", "0", INDEX(#REF!,MATCH($A3032,#REF!,0))),"")</f>
        <v/>
      </c>
      <c r="K3032" s="72" t="str">
        <f>IFERROR(INDEX(#REF!,MATCH(INDEX(#REF!,MATCH($A3032,#REF!,0)),#REF!,0),'Recurrent profile helpers'!K$2)*IF($A3032="", "0", INDEX(#REF!,MATCH($A3032,#REF!,0))),"")</f>
        <v/>
      </c>
      <c r="L3032" s="72" t="str">
        <f>IFERROR(INDEX(#REF!,MATCH(INDEX(#REF!,MATCH($A3032,#REF!,0)),#REF!,0),'Recurrent profile helpers'!L$2)*IF($A3032="", "0", INDEX(#REF!,MATCH($A3032,#REF!,0))),"")</f>
        <v/>
      </c>
      <c r="M3032" s="72" t="str">
        <f>IFERROR(INDEX(#REF!,MATCH(INDEX(#REF!,MATCH($A3032,#REF!,0)),#REF!,0),'Recurrent profile helpers'!M$2)*IF($A3032="", "0", INDEX(#REF!,MATCH($A3032,#REF!,0))),"")</f>
        <v/>
      </c>
      <c r="N3032" s="72" t="str">
        <f>IFERROR(INDEX(#REF!,MATCH(INDEX(#REF!,MATCH($A3032,#REF!,0)),#REF!,0),'Recurrent profile helpers'!N$2)*IF($A3032="", "0", INDEX(#REF!,MATCH($A3032,#REF!,0))),"")</f>
        <v/>
      </c>
    </row>
    <row r="3033" spans="1:14">
      <c r="A3033" t="str">
        <f t="array" ref="A3033">IFERROR(INDEX(#REF!, SMALL(IF((MID(#REF!,2,1)="."),ROW($A$6:$A$4897)-ROW($A$6)+1,IF((MID(#REF!,3,1)="."),ROW($A$6:$A$4892)-ROW($A$6)+1)), ROW(3031:3031))),"" )</f>
        <v/>
      </c>
      <c r="B3033" s="72" t="str">
        <f>IF($A3033="", "", INDEX(#REF!,MATCH($A3033,#REF!,0)))</f>
        <v/>
      </c>
      <c r="C3033" s="72" t="str">
        <f>IFERROR(INDEX(#REF!,MATCH(INDEX(#REF!,MATCH($A3033,#REF!,0)),#REF!,0),'Recurrent profile helpers'!C$2)*IF($A3033="", "0", INDEX(#REF!,MATCH($A3033,#REF!,0))),"")</f>
        <v/>
      </c>
      <c r="D3033" s="72" t="str">
        <f>IFERROR(INDEX(#REF!,MATCH(INDEX(#REF!,MATCH($A3033,#REF!,0)),#REF!,0),'Recurrent profile helpers'!D$2)*IF($A3033="", "0", INDEX(#REF!,MATCH($A3033,#REF!,0))),"")</f>
        <v/>
      </c>
      <c r="E3033" s="72" t="str">
        <f>IFERROR(INDEX(#REF!,MATCH(INDEX(#REF!,MATCH($A3033,#REF!,0)),#REF!,0),'Recurrent profile helpers'!E$2)*IF($A3033="", "0", INDEX(#REF!,MATCH($A3033,#REF!,0))),"")</f>
        <v/>
      </c>
      <c r="F3033" s="72" t="str">
        <f>IFERROR(INDEX(#REF!,MATCH(INDEX(#REF!,MATCH($A3033,#REF!,0)),#REF!,0),'Recurrent profile helpers'!F$2)*IF($A3033="", "0", INDEX(#REF!,MATCH($A3033,#REF!,0))),"")</f>
        <v/>
      </c>
      <c r="G3033" s="72" t="str">
        <f>IFERROR(INDEX(#REF!,MATCH(INDEX(#REF!,MATCH($A3033,#REF!,0)),#REF!,0),'Recurrent profile helpers'!G$2)*IF($A3033="", "0", INDEX(#REF!,MATCH($A3033,#REF!,0))),"")</f>
        <v/>
      </c>
      <c r="H3033" s="72" t="str">
        <f>IFERROR(INDEX(#REF!,MATCH(INDEX(#REF!,MATCH($A3033,#REF!,0)),#REF!,0),'Recurrent profile helpers'!H$2)*IF($A3033="", "0", INDEX(#REF!,MATCH($A3033,#REF!,0))),"")</f>
        <v/>
      </c>
      <c r="I3033" s="72" t="str">
        <f>IFERROR(INDEX(#REF!,MATCH(INDEX(#REF!,MATCH($A3033,#REF!,0)),#REF!,0),'Recurrent profile helpers'!I$2)*IF($A3033="", "0", INDEX(#REF!,MATCH($A3033,#REF!,0))),"")</f>
        <v/>
      </c>
      <c r="J3033" s="72" t="str">
        <f>IFERROR(INDEX(#REF!,MATCH(INDEX(#REF!,MATCH($A3033,#REF!,0)),#REF!,0),'Recurrent profile helpers'!J$2)*IF($A3033="", "0", INDEX(#REF!,MATCH($A3033,#REF!,0))),"")</f>
        <v/>
      </c>
      <c r="K3033" s="72" t="str">
        <f>IFERROR(INDEX(#REF!,MATCH(INDEX(#REF!,MATCH($A3033,#REF!,0)),#REF!,0),'Recurrent profile helpers'!K$2)*IF($A3033="", "0", INDEX(#REF!,MATCH($A3033,#REF!,0))),"")</f>
        <v/>
      </c>
      <c r="L3033" s="72" t="str">
        <f>IFERROR(INDEX(#REF!,MATCH(INDEX(#REF!,MATCH($A3033,#REF!,0)),#REF!,0),'Recurrent profile helpers'!L$2)*IF($A3033="", "0", INDEX(#REF!,MATCH($A3033,#REF!,0))),"")</f>
        <v/>
      </c>
      <c r="M3033" s="72" t="str">
        <f>IFERROR(INDEX(#REF!,MATCH(INDEX(#REF!,MATCH($A3033,#REF!,0)),#REF!,0),'Recurrent profile helpers'!M$2)*IF($A3033="", "0", INDEX(#REF!,MATCH($A3033,#REF!,0))),"")</f>
        <v/>
      </c>
      <c r="N3033" s="72" t="str">
        <f>IFERROR(INDEX(#REF!,MATCH(INDEX(#REF!,MATCH($A3033,#REF!,0)),#REF!,0),'Recurrent profile helpers'!N$2)*IF($A3033="", "0", INDEX(#REF!,MATCH($A3033,#REF!,0))),"")</f>
        <v/>
      </c>
    </row>
    <row r="3034" spans="1:14">
      <c r="A3034" t="str">
        <f t="array" ref="A3034">IFERROR(INDEX(#REF!, SMALL(IF((MID(#REF!,2,1)="."),ROW($A$6:$A$4897)-ROW($A$6)+1,IF((MID(#REF!,3,1)="."),ROW($A$6:$A$4892)-ROW($A$6)+1)), ROW(3032:3032))),"" )</f>
        <v/>
      </c>
      <c r="B3034" s="72" t="str">
        <f>IF($A3034="", "", INDEX(#REF!,MATCH($A3034,#REF!,0)))</f>
        <v/>
      </c>
      <c r="C3034" s="72" t="str">
        <f>IFERROR(INDEX(#REF!,MATCH(INDEX(#REF!,MATCH($A3034,#REF!,0)),#REF!,0),'Recurrent profile helpers'!C$2)*IF($A3034="", "0", INDEX(#REF!,MATCH($A3034,#REF!,0))),"")</f>
        <v/>
      </c>
      <c r="D3034" s="72" t="str">
        <f>IFERROR(INDEX(#REF!,MATCH(INDEX(#REF!,MATCH($A3034,#REF!,0)),#REF!,0),'Recurrent profile helpers'!D$2)*IF($A3034="", "0", INDEX(#REF!,MATCH($A3034,#REF!,0))),"")</f>
        <v/>
      </c>
      <c r="E3034" s="72" t="str">
        <f>IFERROR(INDEX(#REF!,MATCH(INDEX(#REF!,MATCH($A3034,#REF!,0)),#REF!,0),'Recurrent profile helpers'!E$2)*IF($A3034="", "0", INDEX(#REF!,MATCH($A3034,#REF!,0))),"")</f>
        <v/>
      </c>
      <c r="F3034" s="72" t="str">
        <f>IFERROR(INDEX(#REF!,MATCH(INDEX(#REF!,MATCH($A3034,#REF!,0)),#REF!,0),'Recurrent profile helpers'!F$2)*IF($A3034="", "0", INDEX(#REF!,MATCH($A3034,#REF!,0))),"")</f>
        <v/>
      </c>
      <c r="G3034" s="72" t="str">
        <f>IFERROR(INDEX(#REF!,MATCH(INDEX(#REF!,MATCH($A3034,#REF!,0)),#REF!,0),'Recurrent profile helpers'!G$2)*IF($A3034="", "0", INDEX(#REF!,MATCH($A3034,#REF!,0))),"")</f>
        <v/>
      </c>
      <c r="H3034" s="72" t="str">
        <f>IFERROR(INDEX(#REF!,MATCH(INDEX(#REF!,MATCH($A3034,#REF!,0)),#REF!,0),'Recurrent profile helpers'!H$2)*IF($A3034="", "0", INDEX(#REF!,MATCH($A3034,#REF!,0))),"")</f>
        <v/>
      </c>
      <c r="I3034" s="72" t="str">
        <f>IFERROR(INDEX(#REF!,MATCH(INDEX(#REF!,MATCH($A3034,#REF!,0)),#REF!,0),'Recurrent profile helpers'!I$2)*IF($A3034="", "0", INDEX(#REF!,MATCH($A3034,#REF!,0))),"")</f>
        <v/>
      </c>
      <c r="J3034" s="72" t="str">
        <f>IFERROR(INDEX(#REF!,MATCH(INDEX(#REF!,MATCH($A3034,#REF!,0)),#REF!,0),'Recurrent profile helpers'!J$2)*IF($A3034="", "0", INDEX(#REF!,MATCH($A3034,#REF!,0))),"")</f>
        <v/>
      </c>
      <c r="K3034" s="72" t="str">
        <f>IFERROR(INDEX(#REF!,MATCH(INDEX(#REF!,MATCH($A3034,#REF!,0)),#REF!,0),'Recurrent profile helpers'!K$2)*IF($A3034="", "0", INDEX(#REF!,MATCH($A3034,#REF!,0))),"")</f>
        <v/>
      </c>
      <c r="L3034" s="72" t="str">
        <f>IFERROR(INDEX(#REF!,MATCH(INDEX(#REF!,MATCH($A3034,#REF!,0)),#REF!,0),'Recurrent profile helpers'!L$2)*IF($A3034="", "0", INDEX(#REF!,MATCH($A3034,#REF!,0))),"")</f>
        <v/>
      </c>
      <c r="M3034" s="72" t="str">
        <f>IFERROR(INDEX(#REF!,MATCH(INDEX(#REF!,MATCH($A3034,#REF!,0)),#REF!,0),'Recurrent profile helpers'!M$2)*IF($A3034="", "0", INDEX(#REF!,MATCH($A3034,#REF!,0))),"")</f>
        <v/>
      </c>
      <c r="N3034" s="72" t="str">
        <f>IFERROR(INDEX(#REF!,MATCH(INDEX(#REF!,MATCH($A3034,#REF!,0)),#REF!,0),'Recurrent profile helpers'!N$2)*IF($A3034="", "0", INDEX(#REF!,MATCH($A3034,#REF!,0))),"")</f>
        <v/>
      </c>
    </row>
    <row r="3035" spans="1:14">
      <c r="A3035" t="str">
        <f t="array" ref="A3035">IFERROR(INDEX(#REF!, SMALL(IF((MID(#REF!,2,1)="."),ROW($A$6:$A$4897)-ROW($A$6)+1,IF((MID(#REF!,3,1)="."),ROW($A$6:$A$4892)-ROW($A$6)+1)), ROW(3033:3033))),"" )</f>
        <v/>
      </c>
      <c r="B3035" s="72" t="str">
        <f>IF($A3035="", "", INDEX(#REF!,MATCH($A3035,#REF!,0)))</f>
        <v/>
      </c>
      <c r="C3035" s="72" t="str">
        <f>IFERROR(INDEX(#REF!,MATCH(INDEX(#REF!,MATCH($A3035,#REF!,0)),#REF!,0),'Recurrent profile helpers'!C$2)*IF($A3035="", "0", INDEX(#REF!,MATCH($A3035,#REF!,0))),"")</f>
        <v/>
      </c>
      <c r="D3035" s="72" t="str">
        <f>IFERROR(INDEX(#REF!,MATCH(INDEX(#REF!,MATCH($A3035,#REF!,0)),#REF!,0),'Recurrent profile helpers'!D$2)*IF($A3035="", "0", INDEX(#REF!,MATCH($A3035,#REF!,0))),"")</f>
        <v/>
      </c>
      <c r="E3035" s="72" t="str">
        <f>IFERROR(INDEX(#REF!,MATCH(INDEX(#REF!,MATCH($A3035,#REF!,0)),#REF!,0),'Recurrent profile helpers'!E$2)*IF($A3035="", "0", INDEX(#REF!,MATCH($A3035,#REF!,0))),"")</f>
        <v/>
      </c>
      <c r="F3035" s="72" t="str">
        <f>IFERROR(INDEX(#REF!,MATCH(INDEX(#REF!,MATCH($A3035,#REF!,0)),#REF!,0),'Recurrent profile helpers'!F$2)*IF($A3035="", "0", INDEX(#REF!,MATCH($A3035,#REF!,0))),"")</f>
        <v/>
      </c>
      <c r="G3035" s="72" t="str">
        <f>IFERROR(INDEX(#REF!,MATCH(INDEX(#REF!,MATCH($A3035,#REF!,0)),#REF!,0),'Recurrent profile helpers'!G$2)*IF($A3035="", "0", INDEX(#REF!,MATCH($A3035,#REF!,0))),"")</f>
        <v/>
      </c>
      <c r="H3035" s="72" t="str">
        <f>IFERROR(INDEX(#REF!,MATCH(INDEX(#REF!,MATCH($A3035,#REF!,0)),#REF!,0),'Recurrent profile helpers'!H$2)*IF($A3035="", "0", INDEX(#REF!,MATCH($A3035,#REF!,0))),"")</f>
        <v/>
      </c>
      <c r="I3035" s="72" t="str">
        <f>IFERROR(INDEX(#REF!,MATCH(INDEX(#REF!,MATCH($A3035,#REF!,0)),#REF!,0),'Recurrent profile helpers'!I$2)*IF($A3035="", "0", INDEX(#REF!,MATCH($A3035,#REF!,0))),"")</f>
        <v/>
      </c>
      <c r="J3035" s="72" t="str">
        <f>IFERROR(INDEX(#REF!,MATCH(INDEX(#REF!,MATCH($A3035,#REF!,0)),#REF!,0),'Recurrent profile helpers'!J$2)*IF($A3035="", "0", INDEX(#REF!,MATCH($A3035,#REF!,0))),"")</f>
        <v/>
      </c>
      <c r="K3035" s="72" t="str">
        <f>IFERROR(INDEX(#REF!,MATCH(INDEX(#REF!,MATCH($A3035,#REF!,0)),#REF!,0),'Recurrent profile helpers'!K$2)*IF($A3035="", "0", INDEX(#REF!,MATCH($A3035,#REF!,0))),"")</f>
        <v/>
      </c>
      <c r="L3035" s="72" t="str">
        <f>IFERROR(INDEX(#REF!,MATCH(INDEX(#REF!,MATCH($A3035,#REF!,0)),#REF!,0),'Recurrent profile helpers'!L$2)*IF($A3035="", "0", INDEX(#REF!,MATCH($A3035,#REF!,0))),"")</f>
        <v/>
      </c>
      <c r="M3035" s="72" t="str">
        <f>IFERROR(INDEX(#REF!,MATCH(INDEX(#REF!,MATCH($A3035,#REF!,0)),#REF!,0),'Recurrent profile helpers'!M$2)*IF($A3035="", "0", INDEX(#REF!,MATCH($A3035,#REF!,0))),"")</f>
        <v/>
      </c>
      <c r="N3035" s="72" t="str">
        <f>IFERROR(INDEX(#REF!,MATCH(INDEX(#REF!,MATCH($A3035,#REF!,0)),#REF!,0),'Recurrent profile helpers'!N$2)*IF($A3035="", "0", INDEX(#REF!,MATCH($A3035,#REF!,0))),"")</f>
        <v/>
      </c>
    </row>
    <row r="3036" spans="1:14">
      <c r="A3036" t="str">
        <f t="array" ref="A3036">IFERROR(INDEX(#REF!, SMALL(IF((MID(#REF!,2,1)="."),ROW($A$6:$A$4897)-ROW($A$6)+1,IF((MID(#REF!,3,1)="."),ROW($A$6:$A$4892)-ROW($A$6)+1)), ROW(3034:3034))),"" )</f>
        <v/>
      </c>
      <c r="B3036" s="72" t="str">
        <f>IF($A3036="", "", INDEX(#REF!,MATCH($A3036,#REF!,0)))</f>
        <v/>
      </c>
      <c r="C3036" s="72" t="str">
        <f>IFERROR(INDEX(#REF!,MATCH(INDEX(#REF!,MATCH($A3036,#REF!,0)),#REF!,0),'Recurrent profile helpers'!C$2)*IF($A3036="", "0", INDEX(#REF!,MATCH($A3036,#REF!,0))),"")</f>
        <v/>
      </c>
      <c r="D3036" s="72" t="str">
        <f>IFERROR(INDEX(#REF!,MATCH(INDEX(#REF!,MATCH($A3036,#REF!,0)),#REF!,0),'Recurrent profile helpers'!D$2)*IF($A3036="", "0", INDEX(#REF!,MATCH($A3036,#REF!,0))),"")</f>
        <v/>
      </c>
      <c r="E3036" s="72" t="str">
        <f>IFERROR(INDEX(#REF!,MATCH(INDEX(#REF!,MATCH($A3036,#REF!,0)),#REF!,0),'Recurrent profile helpers'!E$2)*IF($A3036="", "0", INDEX(#REF!,MATCH($A3036,#REF!,0))),"")</f>
        <v/>
      </c>
      <c r="F3036" s="72" t="str">
        <f>IFERROR(INDEX(#REF!,MATCH(INDEX(#REF!,MATCH($A3036,#REF!,0)),#REF!,0),'Recurrent profile helpers'!F$2)*IF($A3036="", "0", INDEX(#REF!,MATCH($A3036,#REF!,0))),"")</f>
        <v/>
      </c>
      <c r="G3036" s="72" t="str">
        <f>IFERROR(INDEX(#REF!,MATCH(INDEX(#REF!,MATCH($A3036,#REF!,0)),#REF!,0),'Recurrent profile helpers'!G$2)*IF($A3036="", "0", INDEX(#REF!,MATCH($A3036,#REF!,0))),"")</f>
        <v/>
      </c>
      <c r="H3036" s="72" t="str">
        <f>IFERROR(INDEX(#REF!,MATCH(INDEX(#REF!,MATCH($A3036,#REF!,0)),#REF!,0),'Recurrent profile helpers'!H$2)*IF($A3036="", "0", INDEX(#REF!,MATCH($A3036,#REF!,0))),"")</f>
        <v/>
      </c>
      <c r="I3036" s="72" t="str">
        <f>IFERROR(INDEX(#REF!,MATCH(INDEX(#REF!,MATCH($A3036,#REF!,0)),#REF!,0),'Recurrent profile helpers'!I$2)*IF($A3036="", "0", INDEX(#REF!,MATCH($A3036,#REF!,0))),"")</f>
        <v/>
      </c>
      <c r="J3036" s="72" t="str">
        <f>IFERROR(INDEX(#REF!,MATCH(INDEX(#REF!,MATCH($A3036,#REF!,0)),#REF!,0),'Recurrent profile helpers'!J$2)*IF($A3036="", "0", INDEX(#REF!,MATCH($A3036,#REF!,0))),"")</f>
        <v/>
      </c>
      <c r="K3036" s="72" t="str">
        <f>IFERROR(INDEX(#REF!,MATCH(INDEX(#REF!,MATCH($A3036,#REF!,0)),#REF!,0),'Recurrent profile helpers'!K$2)*IF($A3036="", "0", INDEX(#REF!,MATCH($A3036,#REF!,0))),"")</f>
        <v/>
      </c>
      <c r="L3036" s="72" t="str">
        <f>IFERROR(INDEX(#REF!,MATCH(INDEX(#REF!,MATCH($A3036,#REF!,0)),#REF!,0),'Recurrent profile helpers'!L$2)*IF($A3036="", "0", INDEX(#REF!,MATCH($A3036,#REF!,0))),"")</f>
        <v/>
      </c>
      <c r="M3036" s="72" t="str">
        <f>IFERROR(INDEX(#REF!,MATCH(INDEX(#REF!,MATCH($A3036,#REF!,0)),#REF!,0),'Recurrent profile helpers'!M$2)*IF($A3036="", "0", INDEX(#REF!,MATCH($A3036,#REF!,0))),"")</f>
        <v/>
      </c>
      <c r="N3036" s="72" t="str">
        <f>IFERROR(INDEX(#REF!,MATCH(INDEX(#REF!,MATCH($A3036,#REF!,0)),#REF!,0),'Recurrent profile helpers'!N$2)*IF($A3036="", "0", INDEX(#REF!,MATCH($A3036,#REF!,0))),"")</f>
        <v/>
      </c>
    </row>
    <row r="3037" spans="1:14">
      <c r="A3037" t="str">
        <f t="array" ref="A3037">IFERROR(INDEX(#REF!, SMALL(IF((MID(#REF!,2,1)="."),ROW($A$6:$A$4897)-ROW($A$6)+1,IF((MID(#REF!,3,1)="."),ROW($A$6:$A$4892)-ROW($A$6)+1)), ROW(3035:3035))),"" )</f>
        <v/>
      </c>
      <c r="B3037" s="72" t="str">
        <f>IF($A3037="", "", INDEX(#REF!,MATCH($A3037,#REF!,0)))</f>
        <v/>
      </c>
      <c r="C3037" s="72" t="str">
        <f>IFERROR(INDEX(#REF!,MATCH(INDEX(#REF!,MATCH($A3037,#REF!,0)),#REF!,0),'Recurrent profile helpers'!C$2)*IF($A3037="", "0", INDEX(#REF!,MATCH($A3037,#REF!,0))),"")</f>
        <v/>
      </c>
      <c r="D3037" s="72" t="str">
        <f>IFERROR(INDEX(#REF!,MATCH(INDEX(#REF!,MATCH($A3037,#REF!,0)),#REF!,0),'Recurrent profile helpers'!D$2)*IF($A3037="", "0", INDEX(#REF!,MATCH($A3037,#REF!,0))),"")</f>
        <v/>
      </c>
      <c r="E3037" s="72" t="str">
        <f>IFERROR(INDEX(#REF!,MATCH(INDEX(#REF!,MATCH($A3037,#REF!,0)),#REF!,0),'Recurrent profile helpers'!E$2)*IF($A3037="", "0", INDEX(#REF!,MATCH($A3037,#REF!,0))),"")</f>
        <v/>
      </c>
      <c r="F3037" s="72" t="str">
        <f>IFERROR(INDEX(#REF!,MATCH(INDEX(#REF!,MATCH($A3037,#REF!,0)),#REF!,0),'Recurrent profile helpers'!F$2)*IF($A3037="", "0", INDEX(#REF!,MATCH($A3037,#REF!,0))),"")</f>
        <v/>
      </c>
      <c r="G3037" s="72" t="str">
        <f>IFERROR(INDEX(#REF!,MATCH(INDEX(#REF!,MATCH($A3037,#REF!,0)),#REF!,0),'Recurrent profile helpers'!G$2)*IF($A3037="", "0", INDEX(#REF!,MATCH($A3037,#REF!,0))),"")</f>
        <v/>
      </c>
      <c r="H3037" s="72" t="str">
        <f>IFERROR(INDEX(#REF!,MATCH(INDEX(#REF!,MATCH($A3037,#REF!,0)),#REF!,0),'Recurrent profile helpers'!H$2)*IF($A3037="", "0", INDEX(#REF!,MATCH($A3037,#REF!,0))),"")</f>
        <v/>
      </c>
      <c r="I3037" s="72" t="str">
        <f>IFERROR(INDEX(#REF!,MATCH(INDEX(#REF!,MATCH($A3037,#REF!,0)),#REF!,0),'Recurrent profile helpers'!I$2)*IF($A3037="", "0", INDEX(#REF!,MATCH($A3037,#REF!,0))),"")</f>
        <v/>
      </c>
      <c r="J3037" s="72" t="str">
        <f>IFERROR(INDEX(#REF!,MATCH(INDEX(#REF!,MATCH($A3037,#REF!,0)),#REF!,0),'Recurrent profile helpers'!J$2)*IF($A3037="", "0", INDEX(#REF!,MATCH($A3037,#REF!,0))),"")</f>
        <v/>
      </c>
      <c r="K3037" s="72" t="str">
        <f>IFERROR(INDEX(#REF!,MATCH(INDEX(#REF!,MATCH($A3037,#REF!,0)),#REF!,0),'Recurrent profile helpers'!K$2)*IF($A3037="", "0", INDEX(#REF!,MATCH($A3037,#REF!,0))),"")</f>
        <v/>
      </c>
      <c r="L3037" s="72" t="str">
        <f>IFERROR(INDEX(#REF!,MATCH(INDEX(#REF!,MATCH($A3037,#REF!,0)),#REF!,0),'Recurrent profile helpers'!L$2)*IF($A3037="", "0", INDEX(#REF!,MATCH($A3037,#REF!,0))),"")</f>
        <v/>
      </c>
      <c r="M3037" s="72" t="str">
        <f>IFERROR(INDEX(#REF!,MATCH(INDEX(#REF!,MATCH($A3037,#REF!,0)),#REF!,0),'Recurrent profile helpers'!M$2)*IF($A3037="", "0", INDEX(#REF!,MATCH($A3037,#REF!,0))),"")</f>
        <v/>
      </c>
      <c r="N3037" s="72" t="str">
        <f>IFERROR(INDEX(#REF!,MATCH(INDEX(#REF!,MATCH($A3037,#REF!,0)),#REF!,0),'Recurrent profile helpers'!N$2)*IF($A3037="", "0", INDEX(#REF!,MATCH($A3037,#REF!,0))),"")</f>
        <v/>
      </c>
    </row>
    <row r="3038" spans="1:14">
      <c r="A3038" t="str">
        <f t="array" ref="A3038">IFERROR(INDEX(#REF!, SMALL(IF((MID(#REF!,2,1)="."),ROW($A$6:$A$4897)-ROW($A$6)+1,IF((MID(#REF!,3,1)="."),ROW($A$6:$A$4892)-ROW($A$6)+1)), ROW(3036:3036))),"" )</f>
        <v/>
      </c>
      <c r="B3038" s="72" t="str">
        <f>IF($A3038="", "", INDEX(#REF!,MATCH($A3038,#REF!,0)))</f>
        <v/>
      </c>
      <c r="C3038" s="72" t="str">
        <f>IFERROR(INDEX(#REF!,MATCH(INDEX(#REF!,MATCH($A3038,#REF!,0)),#REF!,0),'Recurrent profile helpers'!C$2)*IF($A3038="", "0", INDEX(#REF!,MATCH($A3038,#REF!,0))),"")</f>
        <v/>
      </c>
      <c r="D3038" s="72" t="str">
        <f>IFERROR(INDEX(#REF!,MATCH(INDEX(#REF!,MATCH($A3038,#REF!,0)),#REF!,0),'Recurrent profile helpers'!D$2)*IF($A3038="", "0", INDEX(#REF!,MATCH($A3038,#REF!,0))),"")</f>
        <v/>
      </c>
      <c r="E3038" s="72" t="str">
        <f>IFERROR(INDEX(#REF!,MATCH(INDEX(#REF!,MATCH($A3038,#REF!,0)),#REF!,0),'Recurrent profile helpers'!E$2)*IF($A3038="", "0", INDEX(#REF!,MATCH($A3038,#REF!,0))),"")</f>
        <v/>
      </c>
      <c r="F3038" s="72" t="str">
        <f>IFERROR(INDEX(#REF!,MATCH(INDEX(#REF!,MATCH($A3038,#REF!,0)),#REF!,0),'Recurrent profile helpers'!F$2)*IF($A3038="", "0", INDEX(#REF!,MATCH($A3038,#REF!,0))),"")</f>
        <v/>
      </c>
      <c r="G3038" s="72" t="str">
        <f>IFERROR(INDEX(#REF!,MATCH(INDEX(#REF!,MATCH($A3038,#REF!,0)),#REF!,0),'Recurrent profile helpers'!G$2)*IF($A3038="", "0", INDEX(#REF!,MATCH($A3038,#REF!,0))),"")</f>
        <v/>
      </c>
      <c r="H3038" s="72" t="str">
        <f>IFERROR(INDEX(#REF!,MATCH(INDEX(#REF!,MATCH($A3038,#REF!,0)),#REF!,0),'Recurrent profile helpers'!H$2)*IF($A3038="", "0", INDEX(#REF!,MATCH($A3038,#REF!,0))),"")</f>
        <v/>
      </c>
      <c r="I3038" s="72" t="str">
        <f>IFERROR(INDEX(#REF!,MATCH(INDEX(#REF!,MATCH($A3038,#REF!,0)),#REF!,0),'Recurrent profile helpers'!I$2)*IF($A3038="", "0", INDEX(#REF!,MATCH($A3038,#REF!,0))),"")</f>
        <v/>
      </c>
      <c r="J3038" s="72" t="str">
        <f>IFERROR(INDEX(#REF!,MATCH(INDEX(#REF!,MATCH($A3038,#REF!,0)),#REF!,0),'Recurrent profile helpers'!J$2)*IF($A3038="", "0", INDEX(#REF!,MATCH($A3038,#REF!,0))),"")</f>
        <v/>
      </c>
      <c r="K3038" s="72" t="str">
        <f>IFERROR(INDEX(#REF!,MATCH(INDEX(#REF!,MATCH($A3038,#REF!,0)),#REF!,0),'Recurrent profile helpers'!K$2)*IF($A3038="", "0", INDEX(#REF!,MATCH($A3038,#REF!,0))),"")</f>
        <v/>
      </c>
      <c r="L3038" s="72" t="str">
        <f>IFERROR(INDEX(#REF!,MATCH(INDEX(#REF!,MATCH($A3038,#REF!,0)),#REF!,0),'Recurrent profile helpers'!L$2)*IF($A3038="", "0", INDEX(#REF!,MATCH($A3038,#REF!,0))),"")</f>
        <v/>
      </c>
      <c r="M3038" s="72" t="str">
        <f>IFERROR(INDEX(#REF!,MATCH(INDEX(#REF!,MATCH($A3038,#REF!,0)),#REF!,0),'Recurrent profile helpers'!M$2)*IF($A3038="", "0", INDEX(#REF!,MATCH($A3038,#REF!,0))),"")</f>
        <v/>
      </c>
      <c r="N3038" s="72" t="str">
        <f>IFERROR(INDEX(#REF!,MATCH(INDEX(#REF!,MATCH($A3038,#REF!,0)),#REF!,0),'Recurrent profile helpers'!N$2)*IF($A3038="", "0", INDEX(#REF!,MATCH($A3038,#REF!,0))),"")</f>
        <v/>
      </c>
    </row>
    <row r="3039" spans="1:14">
      <c r="A3039" t="str">
        <f t="array" ref="A3039">IFERROR(INDEX(#REF!, SMALL(IF((MID(#REF!,2,1)="."),ROW($A$6:$A$4897)-ROW($A$6)+1,IF((MID(#REF!,3,1)="."),ROW($A$6:$A$4892)-ROW($A$6)+1)), ROW(3037:3037))),"" )</f>
        <v/>
      </c>
      <c r="B3039" s="72" t="str">
        <f>IF($A3039="", "", INDEX(#REF!,MATCH($A3039,#REF!,0)))</f>
        <v/>
      </c>
      <c r="C3039" s="72" t="str">
        <f>IFERROR(INDEX(#REF!,MATCH(INDEX(#REF!,MATCH($A3039,#REF!,0)),#REF!,0),'Recurrent profile helpers'!C$2)*IF($A3039="", "0", INDEX(#REF!,MATCH($A3039,#REF!,0))),"")</f>
        <v/>
      </c>
      <c r="D3039" s="72" t="str">
        <f>IFERROR(INDEX(#REF!,MATCH(INDEX(#REF!,MATCH($A3039,#REF!,0)),#REF!,0),'Recurrent profile helpers'!D$2)*IF($A3039="", "0", INDEX(#REF!,MATCH($A3039,#REF!,0))),"")</f>
        <v/>
      </c>
      <c r="E3039" s="72" t="str">
        <f>IFERROR(INDEX(#REF!,MATCH(INDEX(#REF!,MATCH($A3039,#REF!,0)),#REF!,0),'Recurrent profile helpers'!E$2)*IF($A3039="", "0", INDEX(#REF!,MATCH($A3039,#REF!,0))),"")</f>
        <v/>
      </c>
      <c r="F3039" s="72" t="str">
        <f>IFERROR(INDEX(#REF!,MATCH(INDEX(#REF!,MATCH($A3039,#REF!,0)),#REF!,0),'Recurrent profile helpers'!F$2)*IF($A3039="", "0", INDEX(#REF!,MATCH($A3039,#REF!,0))),"")</f>
        <v/>
      </c>
      <c r="G3039" s="72" t="str">
        <f>IFERROR(INDEX(#REF!,MATCH(INDEX(#REF!,MATCH($A3039,#REF!,0)),#REF!,0),'Recurrent profile helpers'!G$2)*IF($A3039="", "0", INDEX(#REF!,MATCH($A3039,#REF!,0))),"")</f>
        <v/>
      </c>
      <c r="H3039" s="72" t="str">
        <f>IFERROR(INDEX(#REF!,MATCH(INDEX(#REF!,MATCH($A3039,#REF!,0)),#REF!,0),'Recurrent profile helpers'!H$2)*IF($A3039="", "0", INDEX(#REF!,MATCH($A3039,#REF!,0))),"")</f>
        <v/>
      </c>
      <c r="I3039" s="72" t="str">
        <f>IFERROR(INDEX(#REF!,MATCH(INDEX(#REF!,MATCH($A3039,#REF!,0)),#REF!,0),'Recurrent profile helpers'!I$2)*IF($A3039="", "0", INDEX(#REF!,MATCH($A3039,#REF!,0))),"")</f>
        <v/>
      </c>
      <c r="J3039" s="72" t="str">
        <f>IFERROR(INDEX(#REF!,MATCH(INDEX(#REF!,MATCH($A3039,#REF!,0)),#REF!,0),'Recurrent profile helpers'!J$2)*IF($A3039="", "0", INDEX(#REF!,MATCH($A3039,#REF!,0))),"")</f>
        <v/>
      </c>
      <c r="K3039" s="72" t="str">
        <f>IFERROR(INDEX(#REF!,MATCH(INDEX(#REF!,MATCH($A3039,#REF!,0)),#REF!,0),'Recurrent profile helpers'!K$2)*IF($A3039="", "0", INDEX(#REF!,MATCH($A3039,#REF!,0))),"")</f>
        <v/>
      </c>
      <c r="L3039" s="72" t="str">
        <f>IFERROR(INDEX(#REF!,MATCH(INDEX(#REF!,MATCH($A3039,#REF!,0)),#REF!,0),'Recurrent profile helpers'!L$2)*IF($A3039="", "0", INDEX(#REF!,MATCH($A3039,#REF!,0))),"")</f>
        <v/>
      </c>
      <c r="M3039" s="72" t="str">
        <f>IFERROR(INDEX(#REF!,MATCH(INDEX(#REF!,MATCH($A3039,#REF!,0)),#REF!,0),'Recurrent profile helpers'!M$2)*IF($A3039="", "0", INDEX(#REF!,MATCH($A3039,#REF!,0))),"")</f>
        <v/>
      </c>
      <c r="N3039" s="72" t="str">
        <f>IFERROR(INDEX(#REF!,MATCH(INDEX(#REF!,MATCH($A3039,#REF!,0)),#REF!,0),'Recurrent profile helpers'!N$2)*IF($A3039="", "0", INDEX(#REF!,MATCH($A3039,#REF!,0))),"")</f>
        <v/>
      </c>
    </row>
    <row r="3040" spans="1:14">
      <c r="A3040" t="str">
        <f t="array" ref="A3040">IFERROR(INDEX(#REF!, SMALL(IF((MID(#REF!,2,1)="."),ROW($A$6:$A$4897)-ROW($A$6)+1,IF((MID(#REF!,3,1)="."),ROW($A$6:$A$4892)-ROW($A$6)+1)), ROW(3038:3038))),"" )</f>
        <v/>
      </c>
      <c r="B3040" s="72" t="str">
        <f>IF($A3040="", "", INDEX(#REF!,MATCH($A3040,#REF!,0)))</f>
        <v/>
      </c>
      <c r="C3040" s="72" t="str">
        <f>IFERROR(INDEX(#REF!,MATCH(INDEX(#REF!,MATCH($A3040,#REF!,0)),#REF!,0),'Recurrent profile helpers'!C$2)*IF($A3040="", "0", INDEX(#REF!,MATCH($A3040,#REF!,0))),"")</f>
        <v/>
      </c>
      <c r="D3040" s="72" t="str">
        <f>IFERROR(INDEX(#REF!,MATCH(INDEX(#REF!,MATCH($A3040,#REF!,0)),#REF!,0),'Recurrent profile helpers'!D$2)*IF($A3040="", "0", INDEX(#REF!,MATCH($A3040,#REF!,0))),"")</f>
        <v/>
      </c>
      <c r="E3040" s="72" t="str">
        <f>IFERROR(INDEX(#REF!,MATCH(INDEX(#REF!,MATCH($A3040,#REF!,0)),#REF!,0),'Recurrent profile helpers'!E$2)*IF($A3040="", "0", INDEX(#REF!,MATCH($A3040,#REF!,0))),"")</f>
        <v/>
      </c>
      <c r="F3040" s="72" t="str">
        <f>IFERROR(INDEX(#REF!,MATCH(INDEX(#REF!,MATCH($A3040,#REF!,0)),#REF!,0),'Recurrent profile helpers'!F$2)*IF($A3040="", "0", INDEX(#REF!,MATCH($A3040,#REF!,0))),"")</f>
        <v/>
      </c>
      <c r="G3040" s="72" t="str">
        <f>IFERROR(INDEX(#REF!,MATCH(INDEX(#REF!,MATCH($A3040,#REF!,0)),#REF!,0),'Recurrent profile helpers'!G$2)*IF($A3040="", "0", INDEX(#REF!,MATCH($A3040,#REF!,0))),"")</f>
        <v/>
      </c>
      <c r="H3040" s="72" t="str">
        <f>IFERROR(INDEX(#REF!,MATCH(INDEX(#REF!,MATCH($A3040,#REF!,0)),#REF!,0),'Recurrent profile helpers'!H$2)*IF($A3040="", "0", INDEX(#REF!,MATCH($A3040,#REF!,0))),"")</f>
        <v/>
      </c>
      <c r="I3040" s="72" t="str">
        <f>IFERROR(INDEX(#REF!,MATCH(INDEX(#REF!,MATCH($A3040,#REF!,0)),#REF!,0),'Recurrent profile helpers'!I$2)*IF($A3040="", "0", INDEX(#REF!,MATCH($A3040,#REF!,0))),"")</f>
        <v/>
      </c>
      <c r="J3040" s="72" t="str">
        <f>IFERROR(INDEX(#REF!,MATCH(INDEX(#REF!,MATCH($A3040,#REF!,0)),#REF!,0),'Recurrent profile helpers'!J$2)*IF($A3040="", "0", INDEX(#REF!,MATCH($A3040,#REF!,0))),"")</f>
        <v/>
      </c>
      <c r="K3040" s="72" t="str">
        <f>IFERROR(INDEX(#REF!,MATCH(INDEX(#REF!,MATCH($A3040,#REF!,0)),#REF!,0),'Recurrent profile helpers'!K$2)*IF($A3040="", "0", INDEX(#REF!,MATCH($A3040,#REF!,0))),"")</f>
        <v/>
      </c>
      <c r="L3040" s="72" t="str">
        <f>IFERROR(INDEX(#REF!,MATCH(INDEX(#REF!,MATCH($A3040,#REF!,0)),#REF!,0),'Recurrent profile helpers'!L$2)*IF($A3040="", "0", INDEX(#REF!,MATCH($A3040,#REF!,0))),"")</f>
        <v/>
      </c>
      <c r="M3040" s="72" t="str">
        <f>IFERROR(INDEX(#REF!,MATCH(INDEX(#REF!,MATCH($A3040,#REF!,0)),#REF!,0),'Recurrent profile helpers'!M$2)*IF($A3040="", "0", INDEX(#REF!,MATCH($A3040,#REF!,0))),"")</f>
        <v/>
      </c>
      <c r="N3040" s="72" t="str">
        <f>IFERROR(INDEX(#REF!,MATCH(INDEX(#REF!,MATCH($A3040,#REF!,0)),#REF!,0),'Recurrent profile helpers'!N$2)*IF($A3040="", "0", INDEX(#REF!,MATCH($A3040,#REF!,0))),"")</f>
        <v/>
      </c>
    </row>
    <row r="3041" spans="1:14">
      <c r="A3041" t="str">
        <f t="array" ref="A3041">IFERROR(INDEX(#REF!, SMALL(IF((MID(#REF!,2,1)="."),ROW($A$6:$A$4897)-ROW($A$6)+1,IF((MID(#REF!,3,1)="."),ROW($A$6:$A$4892)-ROW($A$6)+1)), ROW(3039:3039))),"" )</f>
        <v/>
      </c>
      <c r="B3041" s="72" t="str">
        <f>IF($A3041="", "", INDEX(#REF!,MATCH($A3041,#REF!,0)))</f>
        <v/>
      </c>
      <c r="C3041" s="72" t="str">
        <f>IFERROR(INDEX(#REF!,MATCH(INDEX(#REF!,MATCH($A3041,#REF!,0)),#REF!,0),'Recurrent profile helpers'!C$2)*IF($A3041="", "0", INDEX(#REF!,MATCH($A3041,#REF!,0))),"")</f>
        <v/>
      </c>
      <c r="D3041" s="72" t="str">
        <f>IFERROR(INDEX(#REF!,MATCH(INDEX(#REF!,MATCH($A3041,#REF!,0)),#REF!,0),'Recurrent profile helpers'!D$2)*IF($A3041="", "0", INDEX(#REF!,MATCH($A3041,#REF!,0))),"")</f>
        <v/>
      </c>
      <c r="E3041" s="72" t="str">
        <f>IFERROR(INDEX(#REF!,MATCH(INDEX(#REF!,MATCH($A3041,#REF!,0)),#REF!,0),'Recurrent profile helpers'!E$2)*IF($A3041="", "0", INDEX(#REF!,MATCH($A3041,#REF!,0))),"")</f>
        <v/>
      </c>
      <c r="F3041" s="72" t="str">
        <f>IFERROR(INDEX(#REF!,MATCH(INDEX(#REF!,MATCH($A3041,#REF!,0)),#REF!,0),'Recurrent profile helpers'!F$2)*IF($A3041="", "0", INDEX(#REF!,MATCH($A3041,#REF!,0))),"")</f>
        <v/>
      </c>
      <c r="G3041" s="72" t="str">
        <f>IFERROR(INDEX(#REF!,MATCH(INDEX(#REF!,MATCH($A3041,#REF!,0)),#REF!,0),'Recurrent profile helpers'!G$2)*IF($A3041="", "0", INDEX(#REF!,MATCH($A3041,#REF!,0))),"")</f>
        <v/>
      </c>
      <c r="H3041" s="72" t="str">
        <f>IFERROR(INDEX(#REF!,MATCH(INDEX(#REF!,MATCH($A3041,#REF!,0)),#REF!,0),'Recurrent profile helpers'!H$2)*IF($A3041="", "0", INDEX(#REF!,MATCH($A3041,#REF!,0))),"")</f>
        <v/>
      </c>
      <c r="I3041" s="72" t="str">
        <f>IFERROR(INDEX(#REF!,MATCH(INDEX(#REF!,MATCH($A3041,#REF!,0)),#REF!,0),'Recurrent profile helpers'!I$2)*IF($A3041="", "0", INDEX(#REF!,MATCH($A3041,#REF!,0))),"")</f>
        <v/>
      </c>
      <c r="J3041" s="72" t="str">
        <f>IFERROR(INDEX(#REF!,MATCH(INDEX(#REF!,MATCH($A3041,#REF!,0)),#REF!,0),'Recurrent profile helpers'!J$2)*IF($A3041="", "0", INDEX(#REF!,MATCH($A3041,#REF!,0))),"")</f>
        <v/>
      </c>
      <c r="K3041" s="72" t="str">
        <f>IFERROR(INDEX(#REF!,MATCH(INDEX(#REF!,MATCH($A3041,#REF!,0)),#REF!,0),'Recurrent profile helpers'!K$2)*IF($A3041="", "0", INDEX(#REF!,MATCH($A3041,#REF!,0))),"")</f>
        <v/>
      </c>
      <c r="L3041" s="72" t="str">
        <f>IFERROR(INDEX(#REF!,MATCH(INDEX(#REF!,MATCH($A3041,#REF!,0)),#REF!,0),'Recurrent profile helpers'!L$2)*IF($A3041="", "0", INDEX(#REF!,MATCH($A3041,#REF!,0))),"")</f>
        <v/>
      </c>
      <c r="M3041" s="72" t="str">
        <f>IFERROR(INDEX(#REF!,MATCH(INDEX(#REF!,MATCH($A3041,#REF!,0)),#REF!,0),'Recurrent profile helpers'!M$2)*IF($A3041="", "0", INDEX(#REF!,MATCH($A3041,#REF!,0))),"")</f>
        <v/>
      </c>
      <c r="N3041" s="72" t="str">
        <f>IFERROR(INDEX(#REF!,MATCH(INDEX(#REF!,MATCH($A3041,#REF!,0)),#REF!,0),'Recurrent profile helpers'!N$2)*IF($A3041="", "0", INDEX(#REF!,MATCH($A3041,#REF!,0))),"")</f>
        <v/>
      </c>
    </row>
    <row r="3042" spans="1:14">
      <c r="A3042" t="str">
        <f t="array" ref="A3042">IFERROR(INDEX(#REF!, SMALL(IF((MID(#REF!,2,1)="."),ROW($A$6:$A$4897)-ROW($A$6)+1,IF((MID(#REF!,3,1)="."),ROW($A$6:$A$4892)-ROW($A$6)+1)), ROW(3040:3040))),"" )</f>
        <v/>
      </c>
      <c r="B3042" s="72" t="str">
        <f>IF($A3042="", "", INDEX(#REF!,MATCH($A3042,#REF!,0)))</f>
        <v/>
      </c>
      <c r="C3042" s="72" t="str">
        <f>IFERROR(INDEX(#REF!,MATCH(INDEX(#REF!,MATCH($A3042,#REF!,0)),#REF!,0),'Recurrent profile helpers'!C$2)*IF($A3042="", "0", INDEX(#REF!,MATCH($A3042,#REF!,0))),"")</f>
        <v/>
      </c>
      <c r="D3042" s="72" t="str">
        <f>IFERROR(INDEX(#REF!,MATCH(INDEX(#REF!,MATCH($A3042,#REF!,0)),#REF!,0),'Recurrent profile helpers'!D$2)*IF($A3042="", "0", INDEX(#REF!,MATCH($A3042,#REF!,0))),"")</f>
        <v/>
      </c>
      <c r="E3042" s="72" t="str">
        <f>IFERROR(INDEX(#REF!,MATCH(INDEX(#REF!,MATCH($A3042,#REF!,0)),#REF!,0),'Recurrent profile helpers'!E$2)*IF($A3042="", "0", INDEX(#REF!,MATCH($A3042,#REF!,0))),"")</f>
        <v/>
      </c>
      <c r="F3042" s="72" t="str">
        <f>IFERROR(INDEX(#REF!,MATCH(INDEX(#REF!,MATCH($A3042,#REF!,0)),#REF!,0),'Recurrent profile helpers'!F$2)*IF($A3042="", "0", INDEX(#REF!,MATCH($A3042,#REF!,0))),"")</f>
        <v/>
      </c>
      <c r="G3042" s="72" t="str">
        <f>IFERROR(INDEX(#REF!,MATCH(INDEX(#REF!,MATCH($A3042,#REF!,0)),#REF!,0),'Recurrent profile helpers'!G$2)*IF($A3042="", "0", INDEX(#REF!,MATCH($A3042,#REF!,0))),"")</f>
        <v/>
      </c>
      <c r="H3042" s="72" t="str">
        <f>IFERROR(INDEX(#REF!,MATCH(INDEX(#REF!,MATCH($A3042,#REF!,0)),#REF!,0),'Recurrent profile helpers'!H$2)*IF($A3042="", "0", INDEX(#REF!,MATCH($A3042,#REF!,0))),"")</f>
        <v/>
      </c>
      <c r="I3042" s="72" t="str">
        <f>IFERROR(INDEX(#REF!,MATCH(INDEX(#REF!,MATCH($A3042,#REF!,0)),#REF!,0),'Recurrent profile helpers'!I$2)*IF($A3042="", "0", INDEX(#REF!,MATCH($A3042,#REF!,0))),"")</f>
        <v/>
      </c>
      <c r="J3042" s="72" t="str">
        <f>IFERROR(INDEX(#REF!,MATCH(INDEX(#REF!,MATCH($A3042,#REF!,0)),#REF!,0),'Recurrent profile helpers'!J$2)*IF($A3042="", "0", INDEX(#REF!,MATCH($A3042,#REF!,0))),"")</f>
        <v/>
      </c>
      <c r="K3042" s="72" t="str">
        <f>IFERROR(INDEX(#REF!,MATCH(INDEX(#REF!,MATCH($A3042,#REF!,0)),#REF!,0),'Recurrent profile helpers'!K$2)*IF($A3042="", "0", INDEX(#REF!,MATCH($A3042,#REF!,0))),"")</f>
        <v/>
      </c>
      <c r="L3042" s="72" t="str">
        <f>IFERROR(INDEX(#REF!,MATCH(INDEX(#REF!,MATCH($A3042,#REF!,0)),#REF!,0),'Recurrent profile helpers'!L$2)*IF($A3042="", "0", INDEX(#REF!,MATCH($A3042,#REF!,0))),"")</f>
        <v/>
      </c>
      <c r="M3042" s="72" t="str">
        <f>IFERROR(INDEX(#REF!,MATCH(INDEX(#REF!,MATCH($A3042,#REF!,0)),#REF!,0),'Recurrent profile helpers'!M$2)*IF($A3042="", "0", INDEX(#REF!,MATCH($A3042,#REF!,0))),"")</f>
        <v/>
      </c>
      <c r="N3042" s="72" t="str">
        <f>IFERROR(INDEX(#REF!,MATCH(INDEX(#REF!,MATCH($A3042,#REF!,0)),#REF!,0),'Recurrent profile helpers'!N$2)*IF($A3042="", "0", INDEX(#REF!,MATCH($A3042,#REF!,0))),"")</f>
        <v/>
      </c>
    </row>
    <row r="3043" spans="1:14">
      <c r="A3043" t="str">
        <f t="array" ref="A3043">IFERROR(INDEX(#REF!, SMALL(IF((MID(#REF!,2,1)="."),ROW($A$6:$A$4897)-ROW($A$6)+1,IF((MID(#REF!,3,1)="."),ROW($A$6:$A$4892)-ROW($A$6)+1)), ROW(3041:3041))),"" )</f>
        <v/>
      </c>
      <c r="B3043" s="72" t="str">
        <f>IF($A3043="", "", INDEX(#REF!,MATCH($A3043,#REF!,0)))</f>
        <v/>
      </c>
      <c r="C3043" s="72" t="str">
        <f>IFERROR(INDEX(#REF!,MATCH(INDEX(#REF!,MATCH($A3043,#REF!,0)),#REF!,0),'Recurrent profile helpers'!C$2)*IF($A3043="", "0", INDEX(#REF!,MATCH($A3043,#REF!,0))),"")</f>
        <v/>
      </c>
      <c r="D3043" s="72" t="str">
        <f>IFERROR(INDEX(#REF!,MATCH(INDEX(#REF!,MATCH($A3043,#REF!,0)),#REF!,0),'Recurrent profile helpers'!D$2)*IF($A3043="", "0", INDEX(#REF!,MATCH($A3043,#REF!,0))),"")</f>
        <v/>
      </c>
      <c r="E3043" s="72" t="str">
        <f>IFERROR(INDEX(#REF!,MATCH(INDEX(#REF!,MATCH($A3043,#REF!,0)),#REF!,0),'Recurrent profile helpers'!E$2)*IF($A3043="", "0", INDEX(#REF!,MATCH($A3043,#REF!,0))),"")</f>
        <v/>
      </c>
      <c r="F3043" s="72" t="str">
        <f>IFERROR(INDEX(#REF!,MATCH(INDEX(#REF!,MATCH($A3043,#REF!,0)),#REF!,0),'Recurrent profile helpers'!F$2)*IF($A3043="", "0", INDEX(#REF!,MATCH($A3043,#REF!,0))),"")</f>
        <v/>
      </c>
      <c r="G3043" s="72" t="str">
        <f>IFERROR(INDEX(#REF!,MATCH(INDEX(#REF!,MATCH($A3043,#REF!,0)),#REF!,0),'Recurrent profile helpers'!G$2)*IF($A3043="", "0", INDEX(#REF!,MATCH($A3043,#REF!,0))),"")</f>
        <v/>
      </c>
      <c r="H3043" s="72" t="str">
        <f>IFERROR(INDEX(#REF!,MATCH(INDEX(#REF!,MATCH($A3043,#REF!,0)),#REF!,0),'Recurrent profile helpers'!H$2)*IF($A3043="", "0", INDEX(#REF!,MATCH($A3043,#REF!,0))),"")</f>
        <v/>
      </c>
      <c r="I3043" s="72" t="str">
        <f>IFERROR(INDEX(#REF!,MATCH(INDEX(#REF!,MATCH($A3043,#REF!,0)),#REF!,0),'Recurrent profile helpers'!I$2)*IF($A3043="", "0", INDEX(#REF!,MATCH($A3043,#REF!,0))),"")</f>
        <v/>
      </c>
      <c r="J3043" s="72" t="str">
        <f>IFERROR(INDEX(#REF!,MATCH(INDEX(#REF!,MATCH($A3043,#REF!,0)),#REF!,0),'Recurrent profile helpers'!J$2)*IF($A3043="", "0", INDEX(#REF!,MATCH($A3043,#REF!,0))),"")</f>
        <v/>
      </c>
      <c r="K3043" s="72" t="str">
        <f>IFERROR(INDEX(#REF!,MATCH(INDEX(#REF!,MATCH($A3043,#REF!,0)),#REF!,0),'Recurrent profile helpers'!K$2)*IF($A3043="", "0", INDEX(#REF!,MATCH($A3043,#REF!,0))),"")</f>
        <v/>
      </c>
      <c r="L3043" s="72" t="str">
        <f>IFERROR(INDEX(#REF!,MATCH(INDEX(#REF!,MATCH($A3043,#REF!,0)),#REF!,0),'Recurrent profile helpers'!L$2)*IF($A3043="", "0", INDEX(#REF!,MATCH($A3043,#REF!,0))),"")</f>
        <v/>
      </c>
      <c r="M3043" s="72" t="str">
        <f>IFERROR(INDEX(#REF!,MATCH(INDEX(#REF!,MATCH($A3043,#REF!,0)),#REF!,0),'Recurrent profile helpers'!M$2)*IF($A3043="", "0", INDEX(#REF!,MATCH($A3043,#REF!,0))),"")</f>
        <v/>
      </c>
      <c r="N3043" s="72" t="str">
        <f>IFERROR(INDEX(#REF!,MATCH(INDEX(#REF!,MATCH($A3043,#REF!,0)),#REF!,0),'Recurrent profile helpers'!N$2)*IF($A3043="", "0", INDEX(#REF!,MATCH($A3043,#REF!,0))),"")</f>
        <v/>
      </c>
    </row>
    <row r="3044" spans="1:14">
      <c r="A3044" t="str">
        <f t="array" ref="A3044">IFERROR(INDEX(#REF!, SMALL(IF((MID(#REF!,2,1)="."),ROW($A$6:$A$4897)-ROW($A$6)+1,IF((MID(#REF!,3,1)="."),ROW($A$6:$A$4892)-ROW($A$6)+1)), ROW(3042:3042))),"" )</f>
        <v/>
      </c>
      <c r="B3044" s="72" t="str">
        <f>IF($A3044="", "", INDEX(#REF!,MATCH($A3044,#REF!,0)))</f>
        <v/>
      </c>
      <c r="C3044" s="72" t="str">
        <f>IFERROR(INDEX(#REF!,MATCH(INDEX(#REF!,MATCH($A3044,#REF!,0)),#REF!,0),'Recurrent profile helpers'!C$2)*IF($A3044="", "0", INDEX(#REF!,MATCH($A3044,#REF!,0))),"")</f>
        <v/>
      </c>
      <c r="D3044" s="72" t="str">
        <f>IFERROR(INDEX(#REF!,MATCH(INDEX(#REF!,MATCH($A3044,#REF!,0)),#REF!,0),'Recurrent profile helpers'!D$2)*IF($A3044="", "0", INDEX(#REF!,MATCH($A3044,#REF!,0))),"")</f>
        <v/>
      </c>
      <c r="E3044" s="72" t="str">
        <f>IFERROR(INDEX(#REF!,MATCH(INDEX(#REF!,MATCH($A3044,#REF!,0)),#REF!,0),'Recurrent profile helpers'!E$2)*IF($A3044="", "0", INDEX(#REF!,MATCH($A3044,#REF!,0))),"")</f>
        <v/>
      </c>
      <c r="F3044" s="72" t="str">
        <f>IFERROR(INDEX(#REF!,MATCH(INDEX(#REF!,MATCH($A3044,#REF!,0)),#REF!,0),'Recurrent profile helpers'!F$2)*IF($A3044="", "0", INDEX(#REF!,MATCH($A3044,#REF!,0))),"")</f>
        <v/>
      </c>
      <c r="G3044" s="72" t="str">
        <f>IFERROR(INDEX(#REF!,MATCH(INDEX(#REF!,MATCH($A3044,#REF!,0)),#REF!,0),'Recurrent profile helpers'!G$2)*IF($A3044="", "0", INDEX(#REF!,MATCH($A3044,#REF!,0))),"")</f>
        <v/>
      </c>
      <c r="H3044" s="72" t="str">
        <f>IFERROR(INDEX(#REF!,MATCH(INDEX(#REF!,MATCH($A3044,#REF!,0)),#REF!,0),'Recurrent profile helpers'!H$2)*IF($A3044="", "0", INDEX(#REF!,MATCH($A3044,#REF!,0))),"")</f>
        <v/>
      </c>
      <c r="I3044" s="72" t="str">
        <f>IFERROR(INDEX(#REF!,MATCH(INDEX(#REF!,MATCH($A3044,#REF!,0)),#REF!,0),'Recurrent profile helpers'!I$2)*IF($A3044="", "0", INDEX(#REF!,MATCH($A3044,#REF!,0))),"")</f>
        <v/>
      </c>
      <c r="J3044" s="72" t="str">
        <f>IFERROR(INDEX(#REF!,MATCH(INDEX(#REF!,MATCH($A3044,#REF!,0)),#REF!,0),'Recurrent profile helpers'!J$2)*IF($A3044="", "0", INDEX(#REF!,MATCH($A3044,#REF!,0))),"")</f>
        <v/>
      </c>
      <c r="K3044" s="72" t="str">
        <f>IFERROR(INDEX(#REF!,MATCH(INDEX(#REF!,MATCH($A3044,#REF!,0)),#REF!,0),'Recurrent profile helpers'!K$2)*IF($A3044="", "0", INDEX(#REF!,MATCH($A3044,#REF!,0))),"")</f>
        <v/>
      </c>
      <c r="L3044" s="72" t="str">
        <f>IFERROR(INDEX(#REF!,MATCH(INDEX(#REF!,MATCH($A3044,#REF!,0)),#REF!,0),'Recurrent profile helpers'!L$2)*IF($A3044="", "0", INDEX(#REF!,MATCH($A3044,#REF!,0))),"")</f>
        <v/>
      </c>
      <c r="M3044" s="72" t="str">
        <f>IFERROR(INDEX(#REF!,MATCH(INDEX(#REF!,MATCH($A3044,#REF!,0)),#REF!,0),'Recurrent profile helpers'!M$2)*IF($A3044="", "0", INDEX(#REF!,MATCH($A3044,#REF!,0))),"")</f>
        <v/>
      </c>
      <c r="N3044" s="72" t="str">
        <f>IFERROR(INDEX(#REF!,MATCH(INDEX(#REF!,MATCH($A3044,#REF!,0)),#REF!,0),'Recurrent profile helpers'!N$2)*IF($A3044="", "0", INDEX(#REF!,MATCH($A3044,#REF!,0))),"")</f>
        <v/>
      </c>
    </row>
    <row r="3045" spans="1:14">
      <c r="A3045" t="str">
        <f t="array" ref="A3045">IFERROR(INDEX(#REF!, SMALL(IF((MID(#REF!,2,1)="."),ROW($A$6:$A$4897)-ROW($A$6)+1,IF((MID(#REF!,3,1)="."),ROW($A$6:$A$4892)-ROW($A$6)+1)), ROW(3043:3043))),"" )</f>
        <v/>
      </c>
      <c r="B3045" s="72" t="str">
        <f>IF($A3045="", "", INDEX(#REF!,MATCH($A3045,#REF!,0)))</f>
        <v/>
      </c>
      <c r="C3045" s="72" t="str">
        <f>IFERROR(INDEX(#REF!,MATCH(INDEX(#REF!,MATCH($A3045,#REF!,0)),#REF!,0),'Recurrent profile helpers'!C$2)*IF($A3045="", "0", INDEX(#REF!,MATCH($A3045,#REF!,0))),"")</f>
        <v/>
      </c>
      <c r="D3045" s="72" t="str">
        <f>IFERROR(INDEX(#REF!,MATCH(INDEX(#REF!,MATCH($A3045,#REF!,0)),#REF!,0),'Recurrent profile helpers'!D$2)*IF($A3045="", "0", INDEX(#REF!,MATCH($A3045,#REF!,0))),"")</f>
        <v/>
      </c>
      <c r="E3045" s="72" t="str">
        <f>IFERROR(INDEX(#REF!,MATCH(INDEX(#REF!,MATCH($A3045,#REF!,0)),#REF!,0),'Recurrent profile helpers'!E$2)*IF($A3045="", "0", INDEX(#REF!,MATCH($A3045,#REF!,0))),"")</f>
        <v/>
      </c>
      <c r="F3045" s="72" t="str">
        <f>IFERROR(INDEX(#REF!,MATCH(INDEX(#REF!,MATCH($A3045,#REF!,0)),#REF!,0),'Recurrent profile helpers'!F$2)*IF($A3045="", "0", INDEX(#REF!,MATCH($A3045,#REF!,0))),"")</f>
        <v/>
      </c>
      <c r="G3045" s="72" t="str">
        <f>IFERROR(INDEX(#REF!,MATCH(INDEX(#REF!,MATCH($A3045,#REF!,0)),#REF!,0),'Recurrent profile helpers'!G$2)*IF($A3045="", "0", INDEX(#REF!,MATCH($A3045,#REF!,0))),"")</f>
        <v/>
      </c>
      <c r="H3045" s="72" t="str">
        <f>IFERROR(INDEX(#REF!,MATCH(INDEX(#REF!,MATCH($A3045,#REF!,0)),#REF!,0),'Recurrent profile helpers'!H$2)*IF($A3045="", "0", INDEX(#REF!,MATCH($A3045,#REF!,0))),"")</f>
        <v/>
      </c>
      <c r="I3045" s="72" t="str">
        <f>IFERROR(INDEX(#REF!,MATCH(INDEX(#REF!,MATCH($A3045,#REF!,0)),#REF!,0),'Recurrent profile helpers'!I$2)*IF($A3045="", "0", INDEX(#REF!,MATCH($A3045,#REF!,0))),"")</f>
        <v/>
      </c>
      <c r="J3045" s="72" t="str">
        <f>IFERROR(INDEX(#REF!,MATCH(INDEX(#REF!,MATCH($A3045,#REF!,0)),#REF!,0),'Recurrent profile helpers'!J$2)*IF($A3045="", "0", INDEX(#REF!,MATCH($A3045,#REF!,0))),"")</f>
        <v/>
      </c>
      <c r="K3045" s="72" t="str">
        <f>IFERROR(INDEX(#REF!,MATCH(INDEX(#REF!,MATCH($A3045,#REF!,0)),#REF!,0),'Recurrent profile helpers'!K$2)*IF($A3045="", "0", INDEX(#REF!,MATCH($A3045,#REF!,0))),"")</f>
        <v/>
      </c>
      <c r="L3045" s="72" t="str">
        <f>IFERROR(INDEX(#REF!,MATCH(INDEX(#REF!,MATCH($A3045,#REF!,0)),#REF!,0),'Recurrent profile helpers'!L$2)*IF($A3045="", "0", INDEX(#REF!,MATCH($A3045,#REF!,0))),"")</f>
        <v/>
      </c>
      <c r="M3045" s="72" t="str">
        <f>IFERROR(INDEX(#REF!,MATCH(INDEX(#REF!,MATCH($A3045,#REF!,0)),#REF!,0),'Recurrent profile helpers'!M$2)*IF($A3045="", "0", INDEX(#REF!,MATCH($A3045,#REF!,0))),"")</f>
        <v/>
      </c>
      <c r="N3045" s="72" t="str">
        <f>IFERROR(INDEX(#REF!,MATCH(INDEX(#REF!,MATCH($A3045,#REF!,0)),#REF!,0),'Recurrent profile helpers'!N$2)*IF($A3045="", "0", INDEX(#REF!,MATCH($A3045,#REF!,0))),"")</f>
        <v/>
      </c>
    </row>
    <row r="3046" spans="1:14">
      <c r="A3046" t="str">
        <f t="array" ref="A3046">IFERROR(INDEX(#REF!, SMALL(IF((MID(#REF!,2,1)="."),ROW($A$6:$A$4897)-ROW($A$6)+1,IF((MID(#REF!,3,1)="."),ROW($A$6:$A$4892)-ROW($A$6)+1)), ROW(3044:3044))),"" )</f>
        <v/>
      </c>
      <c r="B3046" s="72" t="str">
        <f>IF($A3046="", "", INDEX(#REF!,MATCH($A3046,#REF!,0)))</f>
        <v/>
      </c>
      <c r="C3046" s="72" t="str">
        <f>IFERROR(INDEX(#REF!,MATCH(INDEX(#REF!,MATCH($A3046,#REF!,0)),#REF!,0),'Recurrent profile helpers'!C$2)*IF($A3046="", "0", INDEX(#REF!,MATCH($A3046,#REF!,0))),"")</f>
        <v/>
      </c>
      <c r="D3046" s="72" t="str">
        <f>IFERROR(INDEX(#REF!,MATCH(INDEX(#REF!,MATCH($A3046,#REF!,0)),#REF!,0),'Recurrent profile helpers'!D$2)*IF($A3046="", "0", INDEX(#REF!,MATCH($A3046,#REF!,0))),"")</f>
        <v/>
      </c>
      <c r="E3046" s="72" t="str">
        <f>IFERROR(INDEX(#REF!,MATCH(INDEX(#REF!,MATCH($A3046,#REF!,0)),#REF!,0),'Recurrent profile helpers'!E$2)*IF($A3046="", "0", INDEX(#REF!,MATCH($A3046,#REF!,0))),"")</f>
        <v/>
      </c>
      <c r="F3046" s="72" t="str">
        <f>IFERROR(INDEX(#REF!,MATCH(INDEX(#REF!,MATCH($A3046,#REF!,0)),#REF!,0),'Recurrent profile helpers'!F$2)*IF($A3046="", "0", INDEX(#REF!,MATCH($A3046,#REF!,0))),"")</f>
        <v/>
      </c>
      <c r="G3046" s="72" t="str">
        <f>IFERROR(INDEX(#REF!,MATCH(INDEX(#REF!,MATCH($A3046,#REF!,0)),#REF!,0),'Recurrent profile helpers'!G$2)*IF($A3046="", "0", INDEX(#REF!,MATCH($A3046,#REF!,0))),"")</f>
        <v/>
      </c>
      <c r="H3046" s="72" t="str">
        <f>IFERROR(INDEX(#REF!,MATCH(INDEX(#REF!,MATCH($A3046,#REF!,0)),#REF!,0),'Recurrent profile helpers'!H$2)*IF($A3046="", "0", INDEX(#REF!,MATCH($A3046,#REF!,0))),"")</f>
        <v/>
      </c>
      <c r="I3046" s="72" t="str">
        <f>IFERROR(INDEX(#REF!,MATCH(INDEX(#REF!,MATCH($A3046,#REF!,0)),#REF!,0),'Recurrent profile helpers'!I$2)*IF($A3046="", "0", INDEX(#REF!,MATCH($A3046,#REF!,0))),"")</f>
        <v/>
      </c>
      <c r="J3046" s="72" t="str">
        <f>IFERROR(INDEX(#REF!,MATCH(INDEX(#REF!,MATCH($A3046,#REF!,0)),#REF!,0),'Recurrent profile helpers'!J$2)*IF($A3046="", "0", INDEX(#REF!,MATCH($A3046,#REF!,0))),"")</f>
        <v/>
      </c>
      <c r="K3046" s="72" t="str">
        <f>IFERROR(INDEX(#REF!,MATCH(INDEX(#REF!,MATCH($A3046,#REF!,0)),#REF!,0),'Recurrent profile helpers'!K$2)*IF($A3046="", "0", INDEX(#REF!,MATCH($A3046,#REF!,0))),"")</f>
        <v/>
      </c>
      <c r="L3046" s="72" t="str">
        <f>IFERROR(INDEX(#REF!,MATCH(INDEX(#REF!,MATCH($A3046,#REF!,0)),#REF!,0),'Recurrent profile helpers'!L$2)*IF($A3046="", "0", INDEX(#REF!,MATCH($A3046,#REF!,0))),"")</f>
        <v/>
      </c>
      <c r="M3046" s="72" t="str">
        <f>IFERROR(INDEX(#REF!,MATCH(INDEX(#REF!,MATCH($A3046,#REF!,0)),#REF!,0),'Recurrent profile helpers'!M$2)*IF($A3046="", "0", INDEX(#REF!,MATCH($A3046,#REF!,0))),"")</f>
        <v/>
      </c>
      <c r="N3046" s="72" t="str">
        <f>IFERROR(INDEX(#REF!,MATCH(INDEX(#REF!,MATCH($A3046,#REF!,0)),#REF!,0),'Recurrent profile helpers'!N$2)*IF($A3046="", "0", INDEX(#REF!,MATCH($A3046,#REF!,0))),"")</f>
        <v/>
      </c>
    </row>
    <row r="3047" spans="1:14">
      <c r="A3047" t="str">
        <f t="array" ref="A3047">IFERROR(INDEX(#REF!, SMALL(IF((MID(#REF!,2,1)="."),ROW($A$6:$A$4897)-ROW($A$6)+1,IF((MID(#REF!,3,1)="."),ROW($A$6:$A$4892)-ROW($A$6)+1)), ROW(3045:3045))),"" )</f>
        <v/>
      </c>
      <c r="B3047" s="72" t="str">
        <f>IF($A3047="", "", INDEX(#REF!,MATCH($A3047,#REF!,0)))</f>
        <v/>
      </c>
      <c r="C3047" s="72" t="str">
        <f>IFERROR(INDEX(#REF!,MATCH(INDEX(#REF!,MATCH($A3047,#REF!,0)),#REF!,0),'Recurrent profile helpers'!C$2)*IF($A3047="", "0", INDEX(#REF!,MATCH($A3047,#REF!,0))),"")</f>
        <v/>
      </c>
      <c r="D3047" s="72" t="str">
        <f>IFERROR(INDEX(#REF!,MATCH(INDEX(#REF!,MATCH($A3047,#REF!,0)),#REF!,0),'Recurrent profile helpers'!D$2)*IF($A3047="", "0", INDEX(#REF!,MATCH($A3047,#REF!,0))),"")</f>
        <v/>
      </c>
      <c r="E3047" s="72" t="str">
        <f>IFERROR(INDEX(#REF!,MATCH(INDEX(#REF!,MATCH($A3047,#REF!,0)),#REF!,0),'Recurrent profile helpers'!E$2)*IF($A3047="", "0", INDEX(#REF!,MATCH($A3047,#REF!,0))),"")</f>
        <v/>
      </c>
      <c r="F3047" s="72" t="str">
        <f>IFERROR(INDEX(#REF!,MATCH(INDEX(#REF!,MATCH($A3047,#REF!,0)),#REF!,0),'Recurrent profile helpers'!F$2)*IF($A3047="", "0", INDEX(#REF!,MATCH($A3047,#REF!,0))),"")</f>
        <v/>
      </c>
      <c r="G3047" s="72" t="str">
        <f>IFERROR(INDEX(#REF!,MATCH(INDEX(#REF!,MATCH($A3047,#REF!,0)),#REF!,0),'Recurrent profile helpers'!G$2)*IF($A3047="", "0", INDEX(#REF!,MATCH($A3047,#REF!,0))),"")</f>
        <v/>
      </c>
      <c r="H3047" s="72" t="str">
        <f>IFERROR(INDEX(#REF!,MATCH(INDEX(#REF!,MATCH($A3047,#REF!,0)),#REF!,0),'Recurrent profile helpers'!H$2)*IF($A3047="", "0", INDEX(#REF!,MATCH($A3047,#REF!,0))),"")</f>
        <v/>
      </c>
      <c r="I3047" s="72" t="str">
        <f>IFERROR(INDEX(#REF!,MATCH(INDEX(#REF!,MATCH($A3047,#REF!,0)),#REF!,0),'Recurrent profile helpers'!I$2)*IF($A3047="", "0", INDEX(#REF!,MATCH($A3047,#REF!,0))),"")</f>
        <v/>
      </c>
      <c r="J3047" s="72" t="str">
        <f>IFERROR(INDEX(#REF!,MATCH(INDEX(#REF!,MATCH($A3047,#REF!,0)),#REF!,0),'Recurrent profile helpers'!J$2)*IF($A3047="", "0", INDEX(#REF!,MATCH($A3047,#REF!,0))),"")</f>
        <v/>
      </c>
      <c r="K3047" s="72" t="str">
        <f>IFERROR(INDEX(#REF!,MATCH(INDEX(#REF!,MATCH($A3047,#REF!,0)),#REF!,0),'Recurrent profile helpers'!K$2)*IF($A3047="", "0", INDEX(#REF!,MATCH($A3047,#REF!,0))),"")</f>
        <v/>
      </c>
      <c r="L3047" s="72" t="str">
        <f>IFERROR(INDEX(#REF!,MATCH(INDEX(#REF!,MATCH($A3047,#REF!,0)),#REF!,0),'Recurrent profile helpers'!L$2)*IF($A3047="", "0", INDEX(#REF!,MATCH($A3047,#REF!,0))),"")</f>
        <v/>
      </c>
      <c r="M3047" s="72" t="str">
        <f>IFERROR(INDEX(#REF!,MATCH(INDEX(#REF!,MATCH($A3047,#REF!,0)),#REF!,0),'Recurrent profile helpers'!M$2)*IF($A3047="", "0", INDEX(#REF!,MATCH($A3047,#REF!,0))),"")</f>
        <v/>
      </c>
      <c r="N3047" s="72" t="str">
        <f>IFERROR(INDEX(#REF!,MATCH(INDEX(#REF!,MATCH($A3047,#REF!,0)),#REF!,0),'Recurrent profile helpers'!N$2)*IF($A3047="", "0", INDEX(#REF!,MATCH($A3047,#REF!,0))),"")</f>
        <v/>
      </c>
    </row>
    <row r="3048" spans="1:14">
      <c r="A3048" t="str">
        <f t="array" ref="A3048">IFERROR(INDEX(#REF!, SMALL(IF((MID(#REF!,2,1)="."),ROW($A$6:$A$4897)-ROW($A$6)+1,IF((MID(#REF!,3,1)="."),ROW($A$6:$A$4892)-ROW($A$6)+1)), ROW(3046:3046))),"" )</f>
        <v/>
      </c>
      <c r="B3048" s="72" t="str">
        <f>IF($A3048="", "", INDEX(#REF!,MATCH($A3048,#REF!,0)))</f>
        <v/>
      </c>
      <c r="C3048" s="72" t="str">
        <f>IFERROR(INDEX(#REF!,MATCH(INDEX(#REF!,MATCH($A3048,#REF!,0)),#REF!,0),'Recurrent profile helpers'!C$2)*IF($A3048="", "0", INDEX(#REF!,MATCH($A3048,#REF!,0))),"")</f>
        <v/>
      </c>
      <c r="D3048" s="72" t="str">
        <f>IFERROR(INDEX(#REF!,MATCH(INDEX(#REF!,MATCH($A3048,#REF!,0)),#REF!,0),'Recurrent profile helpers'!D$2)*IF($A3048="", "0", INDEX(#REF!,MATCH($A3048,#REF!,0))),"")</f>
        <v/>
      </c>
      <c r="E3048" s="72" t="str">
        <f>IFERROR(INDEX(#REF!,MATCH(INDEX(#REF!,MATCH($A3048,#REF!,0)),#REF!,0),'Recurrent profile helpers'!E$2)*IF($A3048="", "0", INDEX(#REF!,MATCH($A3048,#REF!,0))),"")</f>
        <v/>
      </c>
      <c r="F3048" s="72" t="str">
        <f>IFERROR(INDEX(#REF!,MATCH(INDEX(#REF!,MATCH($A3048,#REF!,0)),#REF!,0),'Recurrent profile helpers'!F$2)*IF($A3048="", "0", INDEX(#REF!,MATCH($A3048,#REF!,0))),"")</f>
        <v/>
      </c>
      <c r="G3048" s="72" t="str">
        <f>IFERROR(INDEX(#REF!,MATCH(INDEX(#REF!,MATCH($A3048,#REF!,0)),#REF!,0),'Recurrent profile helpers'!G$2)*IF($A3048="", "0", INDEX(#REF!,MATCH($A3048,#REF!,0))),"")</f>
        <v/>
      </c>
      <c r="H3048" s="72" t="str">
        <f>IFERROR(INDEX(#REF!,MATCH(INDEX(#REF!,MATCH($A3048,#REF!,0)),#REF!,0),'Recurrent profile helpers'!H$2)*IF($A3048="", "0", INDEX(#REF!,MATCH($A3048,#REF!,0))),"")</f>
        <v/>
      </c>
      <c r="I3048" s="72" t="str">
        <f>IFERROR(INDEX(#REF!,MATCH(INDEX(#REF!,MATCH($A3048,#REF!,0)),#REF!,0),'Recurrent profile helpers'!I$2)*IF($A3048="", "0", INDEX(#REF!,MATCH($A3048,#REF!,0))),"")</f>
        <v/>
      </c>
      <c r="J3048" s="72" t="str">
        <f>IFERROR(INDEX(#REF!,MATCH(INDEX(#REF!,MATCH($A3048,#REF!,0)),#REF!,0),'Recurrent profile helpers'!J$2)*IF($A3048="", "0", INDEX(#REF!,MATCH($A3048,#REF!,0))),"")</f>
        <v/>
      </c>
      <c r="K3048" s="72" t="str">
        <f>IFERROR(INDEX(#REF!,MATCH(INDEX(#REF!,MATCH($A3048,#REF!,0)),#REF!,0),'Recurrent profile helpers'!K$2)*IF($A3048="", "0", INDEX(#REF!,MATCH($A3048,#REF!,0))),"")</f>
        <v/>
      </c>
      <c r="L3048" s="72" t="str">
        <f>IFERROR(INDEX(#REF!,MATCH(INDEX(#REF!,MATCH($A3048,#REF!,0)),#REF!,0),'Recurrent profile helpers'!L$2)*IF($A3048="", "0", INDEX(#REF!,MATCH($A3048,#REF!,0))),"")</f>
        <v/>
      </c>
      <c r="M3048" s="72" t="str">
        <f>IFERROR(INDEX(#REF!,MATCH(INDEX(#REF!,MATCH($A3048,#REF!,0)),#REF!,0),'Recurrent profile helpers'!M$2)*IF($A3048="", "0", INDEX(#REF!,MATCH($A3048,#REF!,0))),"")</f>
        <v/>
      </c>
      <c r="N3048" s="72" t="str">
        <f>IFERROR(INDEX(#REF!,MATCH(INDEX(#REF!,MATCH($A3048,#REF!,0)),#REF!,0),'Recurrent profile helpers'!N$2)*IF($A3048="", "0", INDEX(#REF!,MATCH($A3048,#REF!,0))),"")</f>
        <v/>
      </c>
    </row>
    <row r="3049" spans="1:14">
      <c r="A3049" t="str">
        <f t="array" ref="A3049">IFERROR(INDEX(#REF!, SMALL(IF((MID(#REF!,2,1)="."),ROW($A$6:$A$4897)-ROW($A$6)+1,IF((MID(#REF!,3,1)="."),ROW($A$6:$A$4892)-ROW($A$6)+1)), ROW(3047:3047))),"" )</f>
        <v/>
      </c>
      <c r="B3049" s="72" t="str">
        <f>IF($A3049="", "", INDEX(#REF!,MATCH($A3049,#REF!,0)))</f>
        <v/>
      </c>
      <c r="C3049" s="72" t="str">
        <f>IFERROR(INDEX(#REF!,MATCH(INDEX(#REF!,MATCH($A3049,#REF!,0)),#REF!,0),'Recurrent profile helpers'!C$2)*IF($A3049="", "0", INDEX(#REF!,MATCH($A3049,#REF!,0))),"")</f>
        <v/>
      </c>
      <c r="D3049" s="72" t="str">
        <f>IFERROR(INDEX(#REF!,MATCH(INDEX(#REF!,MATCH($A3049,#REF!,0)),#REF!,0),'Recurrent profile helpers'!D$2)*IF($A3049="", "0", INDEX(#REF!,MATCH($A3049,#REF!,0))),"")</f>
        <v/>
      </c>
      <c r="E3049" s="72" t="str">
        <f>IFERROR(INDEX(#REF!,MATCH(INDEX(#REF!,MATCH($A3049,#REF!,0)),#REF!,0),'Recurrent profile helpers'!E$2)*IF($A3049="", "0", INDEX(#REF!,MATCH($A3049,#REF!,0))),"")</f>
        <v/>
      </c>
      <c r="F3049" s="72" t="str">
        <f>IFERROR(INDEX(#REF!,MATCH(INDEX(#REF!,MATCH($A3049,#REF!,0)),#REF!,0),'Recurrent profile helpers'!F$2)*IF($A3049="", "0", INDEX(#REF!,MATCH($A3049,#REF!,0))),"")</f>
        <v/>
      </c>
      <c r="G3049" s="72" t="str">
        <f>IFERROR(INDEX(#REF!,MATCH(INDEX(#REF!,MATCH($A3049,#REF!,0)),#REF!,0),'Recurrent profile helpers'!G$2)*IF($A3049="", "0", INDEX(#REF!,MATCH($A3049,#REF!,0))),"")</f>
        <v/>
      </c>
      <c r="H3049" s="72" t="str">
        <f>IFERROR(INDEX(#REF!,MATCH(INDEX(#REF!,MATCH($A3049,#REF!,0)),#REF!,0),'Recurrent profile helpers'!H$2)*IF($A3049="", "0", INDEX(#REF!,MATCH($A3049,#REF!,0))),"")</f>
        <v/>
      </c>
      <c r="I3049" s="72" t="str">
        <f>IFERROR(INDEX(#REF!,MATCH(INDEX(#REF!,MATCH($A3049,#REF!,0)),#REF!,0),'Recurrent profile helpers'!I$2)*IF($A3049="", "0", INDEX(#REF!,MATCH($A3049,#REF!,0))),"")</f>
        <v/>
      </c>
      <c r="J3049" s="72" t="str">
        <f>IFERROR(INDEX(#REF!,MATCH(INDEX(#REF!,MATCH($A3049,#REF!,0)),#REF!,0),'Recurrent profile helpers'!J$2)*IF($A3049="", "0", INDEX(#REF!,MATCH($A3049,#REF!,0))),"")</f>
        <v/>
      </c>
      <c r="K3049" s="72" t="str">
        <f>IFERROR(INDEX(#REF!,MATCH(INDEX(#REF!,MATCH($A3049,#REF!,0)),#REF!,0),'Recurrent profile helpers'!K$2)*IF($A3049="", "0", INDEX(#REF!,MATCH($A3049,#REF!,0))),"")</f>
        <v/>
      </c>
      <c r="L3049" s="72" t="str">
        <f>IFERROR(INDEX(#REF!,MATCH(INDEX(#REF!,MATCH($A3049,#REF!,0)),#REF!,0),'Recurrent profile helpers'!L$2)*IF($A3049="", "0", INDEX(#REF!,MATCH($A3049,#REF!,0))),"")</f>
        <v/>
      </c>
      <c r="M3049" s="72" t="str">
        <f>IFERROR(INDEX(#REF!,MATCH(INDEX(#REF!,MATCH($A3049,#REF!,0)),#REF!,0),'Recurrent profile helpers'!M$2)*IF($A3049="", "0", INDEX(#REF!,MATCH($A3049,#REF!,0))),"")</f>
        <v/>
      </c>
      <c r="N3049" s="72" t="str">
        <f>IFERROR(INDEX(#REF!,MATCH(INDEX(#REF!,MATCH($A3049,#REF!,0)),#REF!,0),'Recurrent profile helpers'!N$2)*IF($A3049="", "0", INDEX(#REF!,MATCH($A3049,#REF!,0))),"")</f>
        <v/>
      </c>
    </row>
    <row r="3050" spans="1:14">
      <c r="A3050" t="str">
        <f t="array" ref="A3050">IFERROR(INDEX(#REF!, SMALL(IF((MID(#REF!,2,1)="."),ROW($A$6:$A$4897)-ROW($A$6)+1,IF((MID(#REF!,3,1)="."),ROW($A$6:$A$4892)-ROW($A$6)+1)), ROW(3048:3048))),"" )</f>
        <v/>
      </c>
      <c r="B3050" s="72" t="str">
        <f>IF($A3050="", "", INDEX(#REF!,MATCH($A3050,#REF!,0)))</f>
        <v/>
      </c>
      <c r="C3050" s="72" t="str">
        <f>IFERROR(INDEX(#REF!,MATCH(INDEX(#REF!,MATCH($A3050,#REF!,0)),#REF!,0),'Recurrent profile helpers'!C$2)*IF($A3050="", "0", INDEX(#REF!,MATCH($A3050,#REF!,0))),"")</f>
        <v/>
      </c>
      <c r="D3050" s="72" t="str">
        <f>IFERROR(INDEX(#REF!,MATCH(INDEX(#REF!,MATCH($A3050,#REF!,0)),#REF!,0),'Recurrent profile helpers'!D$2)*IF($A3050="", "0", INDEX(#REF!,MATCH($A3050,#REF!,0))),"")</f>
        <v/>
      </c>
      <c r="E3050" s="72" t="str">
        <f>IFERROR(INDEX(#REF!,MATCH(INDEX(#REF!,MATCH($A3050,#REF!,0)),#REF!,0),'Recurrent profile helpers'!E$2)*IF($A3050="", "0", INDEX(#REF!,MATCH($A3050,#REF!,0))),"")</f>
        <v/>
      </c>
      <c r="F3050" s="72" t="str">
        <f>IFERROR(INDEX(#REF!,MATCH(INDEX(#REF!,MATCH($A3050,#REF!,0)),#REF!,0),'Recurrent profile helpers'!F$2)*IF($A3050="", "0", INDEX(#REF!,MATCH($A3050,#REF!,0))),"")</f>
        <v/>
      </c>
      <c r="G3050" s="72" t="str">
        <f>IFERROR(INDEX(#REF!,MATCH(INDEX(#REF!,MATCH($A3050,#REF!,0)),#REF!,0),'Recurrent profile helpers'!G$2)*IF($A3050="", "0", INDEX(#REF!,MATCH($A3050,#REF!,0))),"")</f>
        <v/>
      </c>
      <c r="H3050" s="72" t="str">
        <f>IFERROR(INDEX(#REF!,MATCH(INDEX(#REF!,MATCH($A3050,#REF!,0)),#REF!,0),'Recurrent profile helpers'!H$2)*IF($A3050="", "0", INDEX(#REF!,MATCH($A3050,#REF!,0))),"")</f>
        <v/>
      </c>
      <c r="I3050" s="72" t="str">
        <f>IFERROR(INDEX(#REF!,MATCH(INDEX(#REF!,MATCH($A3050,#REF!,0)),#REF!,0),'Recurrent profile helpers'!I$2)*IF($A3050="", "0", INDEX(#REF!,MATCH($A3050,#REF!,0))),"")</f>
        <v/>
      </c>
      <c r="J3050" s="72" t="str">
        <f>IFERROR(INDEX(#REF!,MATCH(INDEX(#REF!,MATCH($A3050,#REF!,0)),#REF!,0),'Recurrent profile helpers'!J$2)*IF($A3050="", "0", INDEX(#REF!,MATCH($A3050,#REF!,0))),"")</f>
        <v/>
      </c>
      <c r="K3050" s="72" t="str">
        <f>IFERROR(INDEX(#REF!,MATCH(INDEX(#REF!,MATCH($A3050,#REF!,0)),#REF!,0),'Recurrent profile helpers'!K$2)*IF($A3050="", "0", INDEX(#REF!,MATCH($A3050,#REF!,0))),"")</f>
        <v/>
      </c>
      <c r="L3050" s="72" t="str">
        <f>IFERROR(INDEX(#REF!,MATCH(INDEX(#REF!,MATCH($A3050,#REF!,0)),#REF!,0),'Recurrent profile helpers'!L$2)*IF($A3050="", "0", INDEX(#REF!,MATCH($A3050,#REF!,0))),"")</f>
        <v/>
      </c>
      <c r="M3050" s="72" t="str">
        <f>IFERROR(INDEX(#REF!,MATCH(INDEX(#REF!,MATCH($A3050,#REF!,0)),#REF!,0),'Recurrent profile helpers'!M$2)*IF($A3050="", "0", INDEX(#REF!,MATCH($A3050,#REF!,0))),"")</f>
        <v/>
      </c>
      <c r="N3050" s="72" t="str">
        <f>IFERROR(INDEX(#REF!,MATCH(INDEX(#REF!,MATCH($A3050,#REF!,0)),#REF!,0),'Recurrent profile helpers'!N$2)*IF($A3050="", "0", INDEX(#REF!,MATCH($A3050,#REF!,0))),"")</f>
        <v/>
      </c>
    </row>
    <row r="3051" spans="1:14">
      <c r="A3051" t="str">
        <f t="array" ref="A3051">IFERROR(INDEX(#REF!, SMALL(IF((MID(#REF!,2,1)="."),ROW($A$6:$A$4897)-ROW($A$6)+1,IF((MID(#REF!,3,1)="."),ROW($A$6:$A$4892)-ROW($A$6)+1)), ROW(3049:3049))),"" )</f>
        <v/>
      </c>
      <c r="B3051" s="72" t="str">
        <f>IF($A3051="", "", INDEX(#REF!,MATCH($A3051,#REF!,0)))</f>
        <v/>
      </c>
      <c r="C3051" s="72" t="str">
        <f>IFERROR(INDEX(#REF!,MATCH(INDEX(#REF!,MATCH($A3051,#REF!,0)),#REF!,0),'Recurrent profile helpers'!C$2)*IF($A3051="", "0", INDEX(#REF!,MATCH($A3051,#REF!,0))),"")</f>
        <v/>
      </c>
      <c r="D3051" s="72" t="str">
        <f>IFERROR(INDEX(#REF!,MATCH(INDEX(#REF!,MATCH($A3051,#REF!,0)),#REF!,0),'Recurrent profile helpers'!D$2)*IF($A3051="", "0", INDEX(#REF!,MATCH($A3051,#REF!,0))),"")</f>
        <v/>
      </c>
      <c r="E3051" s="72" t="str">
        <f>IFERROR(INDEX(#REF!,MATCH(INDEX(#REF!,MATCH($A3051,#REF!,0)),#REF!,0),'Recurrent profile helpers'!E$2)*IF($A3051="", "0", INDEX(#REF!,MATCH($A3051,#REF!,0))),"")</f>
        <v/>
      </c>
      <c r="F3051" s="72" t="str">
        <f>IFERROR(INDEX(#REF!,MATCH(INDEX(#REF!,MATCH($A3051,#REF!,0)),#REF!,0),'Recurrent profile helpers'!F$2)*IF($A3051="", "0", INDEX(#REF!,MATCH($A3051,#REF!,0))),"")</f>
        <v/>
      </c>
      <c r="G3051" s="72" t="str">
        <f>IFERROR(INDEX(#REF!,MATCH(INDEX(#REF!,MATCH($A3051,#REF!,0)),#REF!,0),'Recurrent profile helpers'!G$2)*IF($A3051="", "0", INDEX(#REF!,MATCH($A3051,#REF!,0))),"")</f>
        <v/>
      </c>
      <c r="H3051" s="72" t="str">
        <f>IFERROR(INDEX(#REF!,MATCH(INDEX(#REF!,MATCH($A3051,#REF!,0)),#REF!,0),'Recurrent profile helpers'!H$2)*IF($A3051="", "0", INDEX(#REF!,MATCH($A3051,#REF!,0))),"")</f>
        <v/>
      </c>
      <c r="I3051" s="72" t="str">
        <f>IFERROR(INDEX(#REF!,MATCH(INDEX(#REF!,MATCH($A3051,#REF!,0)),#REF!,0),'Recurrent profile helpers'!I$2)*IF($A3051="", "0", INDEX(#REF!,MATCH($A3051,#REF!,0))),"")</f>
        <v/>
      </c>
      <c r="J3051" s="72" t="str">
        <f>IFERROR(INDEX(#REF!,MATCH(INDEX(#REF!,MATCH($A3051,#REF!,0)),#REF!,0),'Recurrent profile helpers'!J$2)*IF($A3051="", "0", INDEX(#REF!,MATCH($A3051,#REF!,0))),"")</f>
        <v/>
      </c>
      <c r="K3051" s="72" t="str">
        <f>IFERROR(INDEX(#REF!,MATCH(INDEX(#REF!,MATCH($A3051,#REF!,0)),#REF!,0),'Recurrent profile helpers'!K$2)*IF($A3051="", "0", INDEX(#REF!,MATCH($A3051,#REF!,0))),"")</f>
        <v/>
      </c>
      <c r="L3051" s="72" t="str">
        <f>IFERROR(INDEX(#REF!,MATCH(INDEX(#REF!,MATCH($A3051,#REF!,0)),#REF!,0),'Recurrent profile helpers'!L$2)*IF($A3051="", "0", INDEX(#REF!,MATCH($A3051,#REF!,0))),"")</f>
        <v/>
      </c>
      <c r="M3051" s="72" t="str">
        <f>IFERROR(INDEX(#REF!,MATCH(INDEX(#REF!,MATCH($A3051,#REF!,0)),#REF!,0),'Recurrent profile helpers'!M$2)*IF($A3051="", "0", INDEX(#REF!,MATCH($A3051,#REF!,0))),"")</f>
        <v/>
      </c>
      <c r="N3051" s="72" t="str">
        <f>IFERROR(INDEX(#REF!,MATCH(INDEX(#REF!,MATCH($A3051,#REF!,0)),#REF!,0),'Recurrent profile helpers'!N$2)*IF($A3051="", "0", INDEX(#REF!,MATCH($A3051,#REF!,0))),"")</f>
        <v/>
      </c>
    </row>
    <row r="3052" spans="1:14">
      <c r="A3052" t="str">
        <f t="array" ref="A3052">IFERROR(INDEX(#REF!, SMALL(IF((MID(#REF!,2,1)="."),ROW($A$6:$A$4897)-ROW($A$6)+1,IF((MID(#REF!,3,1)="."),ROW($A$6:$A$4892)-ROW($A$6)+1)), ROW(3050:3050))),"" )</f>
        <v/>
      </c>
      <c r="B3052" s="72" t="str">
        <f>IF($A3052="", "", INDEX(#REF!,MATCH($A3052,#REF!,0)))</f>
        <v/>
      </c>
      <c r="C3052" s="72" t="str">
        <f>IFERROR(INDEX(#REF!,MATCH(INDEX(#REF!,MATCH($A3052,#REF!,0)),#REF!,0),'Recurrent profile helpers'!C$2)*IF($A3052="", "0", INDEX(#REF!,MATCH($A3052,#REF!,0))),"")</f>
        <v/>
      </c>
      <c r="D3052" s="72" t="str">
        <f>IFERROR(INDEX(#REF!,MATCH(INDEX(#REF!,MATCH($A3052,#REF!,0)),#REF!,0),'Recurrent profile helpers'!D$2)*IF($A3052="", "0", INDEX(#REF!,MATCH($A3052,#REF!,0))),"")</f>
        <v/>
      </c>
      <c r="E3052" s="72" t="str">
        <f>IFERROR(INDEX(#REF!,MATCH(INDEX(#REF!,MATCH($A3052,#REF!,0)),#REF!,0),'Recurrent profile helpers'!E$2)*IF($A3052="", "0", INDEX(#REF!,MATCH($A3052,#REF!,0))),"")</f>
        <v/>
      </c>
      <c r="F3052" s="72" t="str">
        <f>IFERROR(INDEX(#REF!,MATCH(INDEX(#REF!,MATCH($A3052,#REF!,0)),#REF!,0),'Recurrent profile helpers'!F$2)*IF($A3052="", "0", INDEX(#REF!,MATCH($A3052,#REF!,0))),"")</f>
        <v/>
      </c>
      <c r="G3052" s="72" t="str">
        <f>IFERROR(INDEX(#REF!,MATCH(INDEX(#REF!,MATCH($A3052,#REF!,0)),#REF!,0),'Recurrent profile helpers'!G$2)*IF($A3052="", "0", INDEX(#REF!,MATCH($A3052,#REF!,0))),"")</f>
        <v/>
      </c>
      <c r="H3052" s="72" t="str">
        <f>IFERROR(INDEX(#REF!,MATCH(INDEX(#REF!,MATCH($A3052,#REF!,0)),#REF!,0),'Recurrent profile helpers'!H$2)*IF($A3052="", "0", INDEX(#REF!,MATCH($A3052,#REF!,0))),"")</f>
        <v/>
      </c>
      <c r="I3052" s="72" t="str">
        <f>IFERROR(INDEX(#REF!,MATCH(INDEX(#REF!,MATCH($A3052,#REF!,0)),#REF!,0),'Recurrent profile helpers'!I$2)*IF($A3052="", "0", INDEX(#REF!,MATCH($A3052,#REF!,0))),"")</f>
        <v/>
      </c>
      <c r="J3052" s="72" t="str">
        <f>IFERROR(INDEX(#REF!,MATCH(INDEX(#REF!,MATCH($A3052,#REF!,0)),#REF!,0),'Recurrent profile helpers'!J$2)*IF($A3052="", "0", INDEX(#REF!,MATCH($A3052,#REF!,0))),"")</f>
        <v/>
      </c>
      <c r="K3052" s="72" t="str">
        <f>IFERROR(INDEX(#REF!,MATCH(INDEX(#REF!,MATCH($A3052,#REF!,0)),#REF!,0),'Recurrent profile helpers'!K$2)*IF($A3052="", "0", INDEX(#REF!,MATCH($A3052,#REF!,0))),"")</f>
        <v/>
      </c>
      <c r="L3052" s="72" t="str">
        <f>IFERROR(INDEX(#REF!,MATCH(INDEX(#REF!,MATCH($A3052,#REF!,0)),#REF!,0),'Recurrent profile helpers'!L$2)*IF($A3052="", "0", INDEX(#REF!,MATCH($A3052,#REF!,0))),"")</f>
        <v/>
      </c>
      <c r="M3052" s="72" t="str">
        <f>IFERROR(INDEX(#REF!,MATCH(INDEX(#REF!,MATCH($A3052,#REF!,0)),#REF!,0),'Recurrent profile helpers'!M$2)*IF($A3052="", "0", INDEX(#REF!,MATCH($A3052,#REF!,0))),"")</f>
        <v/>
      </c>
      <c r="N3052" s="72" t="str">
        <f>IFERROR(INDEX(#REF!,MATCH(INDEX(#REF!,MATCH($A3052,#REF!,0)),#REF!,0),'Recurrent profile helpers'!N$2)*IF($A3052="", "0", INDEX(#REF!,MATCH($A3052,#REF!,0))),"")</f>
        <v/>
      </c>
    </row>
    <row r="3053" spans="1:14">
      <c r="A3053" t="str">
        <f t="array" ref="A3053">IFERROR(INDEX(#REF!, SMALL(IF((MID(#REF!,2,1)="."),ROW($A$6:$A$4897)-ROW($A$6)+1,IF((MID(#REF!,3,1)="."),ROW($A$6:$A$4892)-ROW($A$6)+1)), ROW(3051:3051))),"" )</f>
        <v/>
      </c>
      <c r="B3053" s="72" t="str">
        <f>IF($A3053="", "", INDEX(#REF!,MATCH($A3053,#REF!,0)))</f>
        <v/>
      </c>
      <c r="C3053" s="72" t="str">
        <f>IFERROR(INDEX(#REF!,MATCH(INDEX(#REF!,MATCH($A3053,#REF!,0)),#REF!,0),'Recurrent profile helpers'!C$2)*IF($A3053="", "0", INDEX(#REF!,MATCH($A3053,#REF!,0))),"")</f>
        <v/>
      </c>
      <c r="D3053" s="72" t="str">
        <f>IFERROR(INDEX(#REF!,MATCH(INDEX(#REF!,MATCH($A3053,#REF!,0)),#REF!,0),'Recurrent profile helpers'!D$2)*IF($A3053="", "0", INDEX(#REF!,MATCH($A3053,#REF!,0))),"")</f>
        <v/>
      </c>
      <c r="E3053" s="72" t="str">
        <f>IFERROR(INDEX(#REF!,MATCH(INDEX(#REF!,MATCH($A3053,#REF!,0)),#REF!,0),'Recurrent profile helpers'!E$2)*IF($A3053="", "0", INDEX(#REF!,MATCH($A3053,#REF!,0))),"")</f>
        <v/>
      </c>
      <c r="F3053" s="72" t="str">
        <f>IFERROR(INDEX(#REF!,MATCH(INDEX(#REF!,MATCH($A3053,#REF!,0)),#REF!,0),'Recurrent profile helpers'!F$2)*IF($A3053="", "0", INDEX(#REF!,MATCH($A3053,#REF!,0))),"")</f>
        <v/>
      </c>
      <c r="G3053" s="72" t="str">
        <f>IFERROR(INDEX(#REF!,MATCH(INDEX(#REF!,MATCH($A3053,#REF!,0)),#REF!,0),'Recurrent profile helpers'!G$2)*IF($A3053="", "0", INDEX(#REF!,MATCH($A3053,#REF!,0))),"")</f>
        <v/>
      </c>
      <c r="H3053" s="72" t="str">
        <f>IFERROR(INDEX(#REF!,MATCH(INDEX(#REF!,MATCH($A3053,#REF!,0)),#REF!,0),'Recurrent profile helpers'!H$2)*IF($A3053="", "0", INDEX(#REF!,MATCH($A3053,#REF!,0))),"")</f>
        <v/>
      </c>
      <c r="I3053" s="72" t="str">
        <f>IFERROR(INDEX(#REF!,MATCH(INDEX(#REF!,MATCH($A3053,#REF!,0)),#REF!,0),'Recurrent profile helpers'!I$2)*IF($A3053="", "0", INDEX(#REF!,MATCH($A3053,#REF!,0))),"")</f>
        <v/>
      </c>
      <c r="J3053" s="72" t="str">
        <f>IFERROR(INDEX(#REF!,MATCH(INDEX(#REF!,MATCH($A3053,#REF!,0)),#REF!,0),'Recurrent profile helpers'!J$2)*IF($A3053="", "0", INDEX(#REF!,MATCH($A3053,#REF!,0))),"")</f>
        <v/>
      </c>
      <c r="K3053" s="72" t="str">
        <f>IFERROR(INDEX(#REF!,MATCH(INDEX(#REF!,MATCH($A3053,#REF!,0)),#REF!,0),'Recurrent profile helpers'!K$2)*IF($A3053="", "0", INDEX(#REF!,MATCH($A3053,#REF!,0))),"")</f>
        <v/>
      </c>
      <c r="L3053" s="72" t="str">
        <f>IFERROR(INDEX(#REF!,MATCH(INDEX(#REF!,MATCH($A3053,#REF!,0)),#REF!,0),'Recurrent profile helpers'!L$2)*IF($A3053="", "0", INDEX(#REF!,MATCH($A3053,#REF!,0))),"")</f>
        <v/>
      </c>
      <c r="M3053" s="72" t="str">
        <f>IFERROR(INDEX(#REF!,MATCH(INDEX(#REF!,MATCH($A3053,#REF!,0)),#REF!,0),'Recurrent profile helpers'!M$2)*IF($A3053="", "0", INDEX(#REF!,MATCH($A3053,#REF!,0))),"")</f>
        <v/>
      </c>
      <c r="N3053" s="72" t="str">
        <f>IFERROR(INDEX(#REF!,MATCH(INDEX(#REF!,MATCH($A3053,#REF!,0)),#REF!,0),'Recurrent profile helpers'!N$2)*IF($A3053="", "0", INDEX(#REF!,MATCH($A3053,#REF!,0))),"")</f>
        <v/>
      </c>
    </row>
    <row r="3054" spans="1:14">
      <c r="A3054" t="str">
        <f t="array" ref="A3054">IFERROR(INDEX(#REF!, SMALL(IF((MID(#REF!,2,1)="."),ROW($A$6:$A$4897)-ROW($A$6)+1,IF((MID(#REF!,3,1)="."),ROW($A$6:$A$4892)-ROW($A$6)+1)), ROW(3052:3052))),"" )</f>
        <v/>
      </c>
      <c r="B3054" s="72" t="str">
        <f>IF($A3054="", "", INDEX(#REF!,MATCH($A3054,#REF!,0)))</f>
        <v/>
      </c>
      <c r="C3054" s="72" t="str">
        <f>IFERROR(INDEX(#REF!,MATCH(INDEX(#REF!,MATCH($A3054,#REF!,0)),#REF!,0),'Recurrent profile helpers'!C$2)*IF($A3054="", "0", INDEX(#REF!,MATCH($A3054,#REF!,0))),"")</f>
        <v/>
      </c>
      <c r="D3054" s="72" t="str">
        <f>IFERROR(INDEX(#REF!,MATCH(INDEX(#REF!,MATCH($A3054,#REF!,0)),#REF!,0),'Recurrent profile helpers'!D$2)*IF($A3054="", "0", INDEX(#REF!,MATCH($A3054,#REF!,0))),"")</f>
        <v/>
      </c>
      <c r="E3054" s="72" t="str">
        <f>IFERROR(INDEX(#REF!,MATCH(INDEX(#REF!,MATCH($A3054,#REF!,0)),#REF!,0),'Recurrent profile helpers'!E$2)*IF($A3054="", "0", INDEX(#REF!,MATCH($A3054,#REF!,0))),"")</f>
        <v/>
      </c>
      <c r="F3054" s="72" t="str">
        <f>IFERROR(INDEX(#REF!,MATCH(INDEX(#REF!,MATCH($A3054,#REF!,0)),#REF!,0),'Recurrent profile helpers'!F$2)*IF($A3054="", "0", INDEX(#REF!,MATCH($A3054,#REF!,0))),"")</f>
        <v/>
      </c>
      <c r="G3054" s="72" t="str">
        <f>IFERROR(INDEX(#REF!,MATCH(INDEX(#REF!,MATCH($A3054,#REF!,0)),#REF!,0),'Recurrent profile helpers'!G$2)*IF($A3054="", "0", INDEX(#REF!,MATCH($A3054,#REF!,0))),"")</f>
        <v/>
      </c>
      <c r="H3054" s="72" t="str">
        <f>IFERROR(INDEX(#REF!,MATCH(INDEX(#REF!,MATCH($A3054,#REF!,0)),#REF!,0),'Recurrent profile helpers'!H$2)*IF($A3054="", "0", INDEX(#REF!,MATCH($A3054,#REF!,0))),"")</f>
        <v/>
      </c>
      <c r="I3054" s="72" t="str">
        <f>IFERROR(INDEX(#REF!,MATCH(INDEX(#REF!,MATCH($A3054,#REF!,0)),#REF!,0),'Recurrent profile helpers'!I$2)*IF($A3054="", "0", INDEX(#REF!,MATCH($A3054,#REF!,0))),"")</f>
        <v/>
      </c>
      <c r="J3054" s="72" t="str">
        <f>IFERROR(INDEX(#REF!,MATCH(INDEX(#REF!,MATCH($A3054,#REF!,0)),#REF!,0),'Recurrent profile helpers'!J$2)*IF($A3054="", "0", INDEX(#REF!,MATCH($A3054,#REF!,0))),"")</f>
        <v/>
      </c>
      <c r="K3054" s="72" t="str">
        <f>IFERROR(INDEX(#REF!,MATCH(INDEX(#REF!,MATCH($A3054,#REF!,0)),#REF!,0),'Recurrent profile helpers'!K$2)*IF($A3054="", "0", INDEX(#REF!,MATCH($A3054,#REF!,0))),"")</f>
        <v/>
      </c>
      <c r="L3054" s="72" t="str">
        <f>IFERROR(INDEX(#REF!,MATCH(INDEX(#REF!,MATCH($A3054,#REF!,0)),#REF!,0),'Recurrent profile helpers'!L$2)*IF($A3054="", "0", INDEX(#REF!,MATCH($A3054,#REF!,0))),"")</f>
        <v/>
      </c>
      <c r="M3054" s="72" t="str">
        <f>IFERROR(INDEX(#REF!,MATCH(INDEX(#REF!,MATCH($A3054,#REF!,0)),#REF!,0),'Recurrent profile helpers'!M$2)*IF($A3054="", "0", INDEX(#REF!,MATCH($A3054,#REF!,0))),"")</f>
        <v/>
      </c>
      <c r="N3054" s="72" t="str">
        <f>IFERROR(INDEX(#REF!,MATCH(INDEX(#REF!,MATCH($A3054,#REF!,0)),#REF!,0),'Recurrent profile helpers'!N$2)*IF($A3054="", "0", INDEX(#REF!,MATCH($A3054,#REF!,0))),"")</f>
        <v/>
      </c>
    </row>
    <row r="3055" spans="1:14">
      <c r="A3055" t="str">
        <f t="array" ref="A3055">IFERROR(INDEX(#REF!, SMALL(IF((MID(#REF!,2,1)="."),ROW($A$6:$A$4897)-ROW($A$6)+1,IF((MID(#REF!,3,1)="."),ROW($A$6:$A$4892)-ROW($A$6)+1)), ROW(3053:3053))),"" )</f>
        <v/>
      </c>
      <c r="B3055" s="72" t="str">
        <f>IF($A3055="", "", INDEX(#REF!,MATCH($A3055,#REF!,0)))</f>
        <v/>
      </c>
      <c r="C3055" s="72" t="str">
        <f>IFERROR(INDEX(#REF!,MATCH(INDEX(#REF!,MATCH($A3055,#REF!,0)),#REF!,0),'Recurrent profile helpers'!C$2)*IF($A3055="", "0", INDEX(#REF!,MATCH($A3055,#REF!,0))),"")</f>
        <v/>
      </c>
      <c r="D3055" s="72" t="str">
        <f>IFERROR(INDEX(#REF!,MATCH(INDEX(#REF!,MATCH($A3055,#REF!,0)),#REF!,0),'Recurrent profile helpers'!D$2)*IF($A3055="", "0", INDEX(#REF!,MATCH($A3055,#REF!,0))),"")</f>
        <v/>
      </c>
      <c r="E3055" s="72" t="str">
        <f>IFERROR(INDEX(#REF!,MATCH(INDEX(#REF!,MATCH($A3055,#REF!,0)),#REF!,0),'Recurrent profile helpers'!E$2)*IF($A3055="", "0", INDEX(#REF!,MATCH($A3055,#REF!,0))),"")</f>
        <v/>
      </c>
      <c r="F3055" s="72" t="str">
        <f>IFERROR(INDEX(#REF!,MATCH(INDEX(#REF!,MATCH($A3055,#REF!,0)),#REF!,0),'Recurrent profile helpers'!F$2)*IF($A3055="", "0", INDEX(#REF!,MATCH($A3055,#REF!,0))),"")</f>
        <v/>
      </c>
      <c r="G3055" s="72" t="str">
        <f>IFERROR(INDEX(#REF!,MATCH(INDEX(#REF!,MATCH($A3055,#REF!,0)),#REF!,0),'Recurrent profile helpers'!G$2)*IF($A3055="", "0", INDEX(#REF!,MATCH($A3055,#REF!,0))),"")</f>
        <v/>
      </c>
      <c r="H3055" s="72" t="str">
        <f>IFERROR(INDEX(#REF!,MATCH(INDEX(#REF!,MATCH($A3055,#REF!,0)),#REF!,0),'Recurrent profile helpers'!H$2)*IF($A3055="", "0", INDEX(#REF!,MATCH($A3055,#REF!,0))),"")</f>
        <v/>
      </c>
      <c r="I3055" s="72" t="str">
        <f>IFERROR(INDEX(#REF!,MATCH(INDEX(#REF!,MATCH($A3055,#REF!,0)),#REF!,0),'Recurrent profile helpers'!I$2)*IF($A3055="", "0", INDEX(#REF!,MATCH($A3055,#REF!,0))),"")</f>
        <v/>
      </c>
      <c r="J3055" s="72" t="str">
        <f>IFERROR(INDEX(#REF!,MATCH(INDEX(#REF!,MATCH($A3055,#REF!,0)),#REF!,0),'Recurrent profile helpers'!J$2)*IF($A3055="", "0", INDEX(#REF!,MATCH($A3055,#REF!,0))),"")</f>
        <v/>
      </c>
      <c r="K3055" s="72" t="str">
        <f>IFERROR(INDEX(#REF!,MATCH(INDEX(#REF!,MATCH($A3055,#REF!,0)),#REF!,0),'Recurrent profile helpers'!K$2)*IF($A3055="", "0", INDEX(#REF!,MATCH($A3055,#REF!,0))),"")</f>
        <v/>
      </c>
      <c r="L3055" s="72" t="str">
        <f>IFERROR(INDEX(#REF!,MATCH(INDEX(#REF!,MATCH($A3055,#REF!,0)),#REF!,0),'Recurrent profile helpers'!L$2)*IF($A3055="", "0", INDEX(#REF!,MATCH($A3055,#REF!,0))),"")</f>
        <v/>
      </c>
      <c r="M3055" s="72" t="str">
        <f>IFERROR(INDEX(#REF!,MATCH(INDEX(#REF!,MATCH($A3055,#REF!,0)),#REF!,0),'Recurrent profile helpers'!M$2)*IF($A3055="", "0", INDEX(#REF!,MATCH($A3055,#REF!,0))),"")</f>
        <v/>
      </c>
      <c r="N3055" s="72" t="str">
        <f>IFERROR(INDEX(#REF!,MATCH(INDEX(#REF!,MATCH($A3055,#REF!,0)),#REF!,0),'Recurrent profile helpers'!N$2)*IF($A3055="", "0", INDEX(#REF!,MATCH($A3055,#REF!,0))),"")</f>
        <v/>
      </c>
    </row>
    <row r="3056" spans="1:14">
      <c r="A3056" t="str">
        <f t="array" ref="A3056">IFERROR(INDEX(#REF!, SMALL(IF((MID(#REF!,2,1)="."),ROW($A$6:$A$4897)-ROW($A$6)+1,IF((MID(#REF!,3,1)="."),ROW($A$6:$A$4892)-ROW($A$6)+1)), ROW(3054:3054))),"" )</f>
        <v/>
      </c>
      <c r="B3056" s="72" t="str">
        <f>IF($A3056="", "", INDEX(#REF!,MATCH($A3056,#REF!,0)))</f>
        <v/>
      </c>
      <c r="C3056" s="72" t="str">
        <f>IFERROR(INDEX(#REF!,MATCH(INDEX(#REF!,MATCH($A3056,#REF!,0)),#REF!,0),'Recurrent profile helpers'!C$2)*IF($A3056="", "0", INDEX(#REF!,MATCH($A3056,#REF!,0))),"")</f>
        <v/>
      </c>
      <c r="D3056" s="72" t="str">
        <f>IFERROR(INDEX(#REF!,MATCH(INDEX(#REF!,MATCH($A3056,#REF!,0)),#REF!,0),'Recurrent profile helpers'!D$2)*IF($A3056="", "0", INDEX(#REF!,MATCH($A3056,#REF!,0))),"")</f>
        <v/>
      </c>
      <c r="E3056" s="72" t="str">
        <f>IFERROR(INDEX(#REF!,MATCH(INDEX(#REF!,MATCH($A3056,#REF!,0)),#REF!,0),'Recurrent profile helpers'!E$2)*IF($A3056="", "0", INDEX(#REF!,MATCH($A3056,#REF!,0))),"")</f>
        <v/>
      </c>
      <c r="F3056" s="72" t="str">
        <f>IFERROR(INDEX(#REF!,MATCH(INDEX(#REF!,MATCH($A3056,#REF!,0)),#REF!,0),'Recurrent profile helpers'!F$2)*IF($A3056="", "0", INDEX(#REF!,MATCH($A3056,#REF!,0))),"")</f>
        <v/>
      </c>
      <c r="G3056" s="72" t="str">
        <f>IFERROR(INDEX(#REF!,MATCH(INDEX(#REF!,MATCH($A3056,#REF!,0)),#REF!,0),'Recurrent profile helpers'!G$2)*IF($A3056="", "0", INDEX(#REF!,MATCH($A3056,#REF!,0))),"")</f>
        <v/>
      </c>
      <c r="H3056" s="72" t="str">
        <f>IFERROR(INDEX(#REF!,MATCH(INDEX(#REF!,MATCH($A3056,#REF!,0)),#REF!,0),'Recurrent profile helpers'!H$2)*IF($A3056="", "0", INDEX(#REF!,MATCH($A3056,#REF!,0))),"")</f>
        <v/>
      </c>
      <c r="I3056" s="72" t="str">
        <f>IFERROR(INDEX(#REF!,MATCH(INDEX(#REF!,MATCH($A3056,#REF!,0)),#REF!,0),'Recurrent profile helpers'!I$2)*IF($A3056="", "0", INDEX(#REF!,MATCH($A3056,#REF!,0))),"")</f>
        <v/>
      </c>
      <c r="J3056" s="72" t="str">
        <f>IFERROR(INDEX(#REF!,MATCH(INDEX(#REF!,MATCH($A3056,#REF!,0)),#REF!,0),'Recurrent profile helpers'!J$2)*IF($A3056="", "0", INDEX(#REF!,MATCH($A3056,#REF!,0))),"")</f>
        <v/>
      </c>
      <c r="K3056" s="72" t="str">
        <f>IFERROR(INDEX(#REF!,MATCH(INDEX(#REF!,MATCH($A3056,#REF!,0)),#REF!,0),'Recurrent profile helpers'!K$2)*IF($A3056="", "0", INDEX(#REF!,MATCH($A3056,#REF!,0))),"")</f>
        <v/>
      </c>
      <c r="L3056" s="72" t="str">
        <f>IFERROR(INDEX(#REF!,MATCH(INDEX(#REF!,MATCH($A3056,#REF!,0)),#REF!,0),'Recurrent profile helpers'!L$2)*IF($A3056="", "0", INDEX(#REF!,MATCH($A3056,#REF!,0))),"")</f>
        <v/>
      </c>
      <c r="M3056" s="72" t="str">
        <f>IFERROR(INDEX(#REF!,MATCH(INDEX(#REF!,MATCH($A3056,#REF!,0)),#REF!,0),'Recurrent profile helpers'!M$2)*IF($A3056="", "0", INDEX(#REF!,MATCH($A3056,#REF!,0))),"")</f>
        <v/>
      </c>
      <c r="N3056" s="72" t="str">
        <f>IFERROR(INDEX(#REF!,MATCH(INDEX(#REF!,MATCH($A3056,#REF!,0)),#REF!,0),'Recurrent profile helpers'!N$2)*IF($A3056="", "0", INDEX(#REF!,MATCH($A3056,#REF!,0))),"")</f>
        <v/>
      </c>
    </row>
    <row r="3057" spans="1:14">
      <c r="A3057" t="str">
        <f t="array" ref="A3057">IFERROR(INDEX(#REF!, SMALL(IF((MID(#REF!,2,1)="."),ROW($A$6:$A$4897)-ROW($A$6)+1,IF((MID(#REF!,3,1)="."),ROW($A$6:$A$4892)-ROW($A$6)+1)), ROW(3055:3055))),"" )</f>
        <v/>
      </c>
      <c r="B3057" s="72" t="str">
        <f>IF($A3057="", "", INDEX(#REF!,MATCH($A3057,#REF!,0)))</f>
        <v/>
      </c>
      <c r="C3057" s="72" t="str">
        <f>IFERROR(INDEX(#REF!,MATCH(INDEX(#REF!,MATCH($A3057,#REF!,0)),#REF!,0),'Recurrent profile helpers'!C$2)*IF($A3057="", "0", INDEX(#REF!,MATCH($A3057,#REF!,0))),"")</f>
        <v/>
      </c>
      <c r="D3057" s="72" t="str">
        <f>IFERROR(INDEX(#REF!,MATCH(INDEX(#REF!,MATCH($A3057,#REF!,0)),#REF!,0),'Recurrent profile helpers'!D$2)*IF($A3057="", "0", INDEX(#REF!,MATCH($A3057,#REF!,0))),"")</f>
        <v/>
      </c>
      <c r="E3057" s="72" t="str">
        <f>IFERROR(INDEX(#REF!,MATCH(INDEX(#REF!,MATCH($A3057,#REF!,0)),#REF!,0),'Recurrent profile helpers'!E$2)*IF($A3057="", "0", INDEX(#REF!,MATCH($A3057,#REF!,0))),"")</f>
        <v/>
      </c>
      <c r="F3057" s="72" t="str">
        <f>IFERROR(INDEX(#REF!,MATCH(INDEX(#REF!,MATCH($A3057,#REF!,0)),#REF!,0),'Recurrent profile helpers'!F$2)*IF($A3057="", "0", INDEX(#REF!,MATCH($A3057,#REF!,0))),"")</f>
        <v/>
      </c>
      <c r="G3057" s="72" t="str">
        <f>IFERROR(INDEX(#REF!,MATCH(INDEX(#REF!,MATCH($A3057,#REF!,0)),#REF!,0),'Recurrent profile helpers'!G$2)*IF($A3057="", "0", INDEX(#REF!,MATCH($A3057,#REF!,0))),"")</f>
        <v/>
      </c>
      <c r="H3057" s="72" t="str">
        <f>IFERROR(INDEX(#REF!,MATCH(INDEX(#REF!,MATCH($A3057,#REF!,0)),#REF!,0),'Recurrent profile helpers'!H$2)*IF($A3057="", "0", INDEX(#REF!,MATCH($A3057,#REF!,0))),"")</f>
        <v/>
      </c>
      <c r="I3057" s="72" t="str">
        <f>IFERROR(INDEX(#REF!,MATCH(INDEX(#REF!,MATCH($A3057,#REF!,0)),#REF!,0),'Recurrent profile helpers'!I$2)*IF($A3057="", "0", INDEX(#REF!,MATCH($A3057,#REF!,0))),"")</f>
        <v/>
      </c>
      <c r="J3057" s="72" t="str">
        <f>IFERROR(INDEX(#REF!,MATCH(INDEX(#REF!,MATCH($A3057,#REF!,0)),#REF!,0),'Recurrent profile helpers'!J$2)*IF($A3057="", "0", INDEX(#REF!,MATCH($A3057,#REF!,0))),"")</f>
        <v/>
      </c>
      <c r="K3057" s="72" t="str">
        <f>IFERROR(INDEX(#REF!,MATCH(INDEX(#REF!,MATCH($A3057,#REF!,0)),#REF!,0),'Recurrent profile helpers'!K$2)*IF($A3057="", "0", INDEX(#REF!,MATCH($A3057,#REF!,0))),"")</f>
        <v/>
      </c>
      <c r="L3057" s="72" t="str">
        <f>IFERROR(INDEX(#REF!,MATCH(INDEX(#REF!,MATCH($A3057,#REF!,0)),#REF!,0),'Recurrent profile helpers'!L$2)*IF($A3057="", "0", INDEX(#REF!,MATCH($A3057,#REF!,0))),"")</f>
        <v/>
      </c>
      <c r="M3057" s="72" t="str">
        <f>IFERROR(INDEX(#REF!,MATCH(INDEX(#REF!,MATCH($A3057,#REF!,0)),#REF!,0),'Recurrent profile helpers'!M$2)*IF($A3057="", "0", INDEX(#REF!,MATCH($A3057,#REF!,0))),"")</f>
        <v/>
      </c>
      <c r="N3057" s="72" t="str">
        <f>IFERROR(INDEX(#REF!,MATCH(INDEX(#REF!,MATCH($A3057,#REF!,0)),#REF!,0),'Recurrent profile helpers'!N$2)*IF($A3057="", "0", INDEX(#REF!,MATCH($A3057,#REF!,0))),"")</f>
        <v/>
      </c>
    </row>
    <row r="3058" spans="1:14">
      <c r="A3058" t="str">
        <f t="array" ref="A3058">IFERROR(INDEX(#REF!, SMALL(IF((MID(#REF!,2,1)="."),ROW($A$6:$A$4897)-ROW($A$6)+1,IF((MID(#REF!,3,1)="."),ROW($A$6:$A$4892)-ROW($A$6)+1)), ROW(3056:3056))),"" )</f>
        <v/>
      </c>
      <c r="B3058" s="72" t="str">
        <f>IF($A3058="", "", INDEX(#REF!,MATCH($A3058,#REF!,0)))</f>
        <v/>
      </c>
      <c r="C3058" s="72" t="str">
        <f>IFERROR(INDEX(#REF!,MATCH(INDEX(#REF!,MATCH($A3058,#REF!,0)),#REF!,0),'Recurrent profile helpers'!C$2)*IF($A3058="", "0", INDEX(#REF!,MATCH($A3058,#REF!,0))),"")</f>
        <v/>
      </c>
      <c r="D3058" s="72" t="str">
        <f>IFERROR(INDEX(#REF!,MATCH(INDEX(#REF!,MATCH($A3058,#REF!,0)),#REF!,0),'Recurrent profile helpers'!D$2)*IF($A3058="", "0", INDEX(#REF!,MATCH($A3058,#REF!,0))),"")</f>
        <v/>
      </c>
      <c r="E3058" s="72" t="str">
        <f>IFERROR(INDEX(#REF!,MATCH(INDEX(#REF!,MATCH($A3058,#REF!,0)),#REF!,0),'Recurrent profile helpers'!E$2)*IF($A3058="", "0", INDEX(#REF!,MATCH($A3058,#REF!,0))),"")</f>
        <v/>
      </c>
      <c r="F3058" s="72" t="str">
        <f>IFERROR(INDEX(#REF!,MATCH(INDEX(#REF!,MATCH($A3058,#REF!,0)),#REF!,0),'Recurrent profile helpers'!F$2)*IF($A3058="", "0", INDEX(#REF!,MATCH($A3058,#REF!,0))),"")</f>
        <v/>
      </c>
      <c r="G3058" s="72" t="str">
        <f>IFERROR(INDEX(#REF!,MATCH(INDEX(#REF!,MATCH($A3058,#REF!,0)),#REF!,0),'Recurrent profile helpers'!G$2)*IF($A3058="", "0", INDEX(#REF!,MATCH($A3058,#REF!,0))),"")</f>
        <v/>
      </c>
      <c r="H3058" s="72" t="str">
        <f>IFERROR(INDEX(#REF!,MATCH(INDEX(#REF!,MATCH($A3058,#REF!,0)),#REF!,0),'Recurrent profile helpers'!H$2)*IF($A3058="", "0", INDEX(#REF!,MATCH($A3058,#REF!,0))),"")</f>
        <v/>
      </c>
      <c r="I3058" s="72" t="str">
        <f>IFERROR(INDEX(#REF!,MATCH(INDEX(#REF!,MATCH($A3058,#REF!,0)),#REF!,0),'Recurrent profile helpers'!I$2)*IF($A3058="", "0", INDEX(#REF!,MATCH($A3058,#REF!,0))),"")</f>
        <v/>
      </c>
      <c r="J3058" s="72" t="str">
        <f>IFERROR(INDEX(#REF!,MATCH(INDEX(#REF!,MATCH($A3058,#REF!,0)),#REF!,0),'Recurrent profile helpers'!J$2)*IF($A3058="", "0", INDEX(#REF!,MATCH($A3058,#REF!,0))),"")</f>
        <v/>
      </c>
      <c r="K3058" s="72" t="str">
        <f>IFERROR(INDEX(#REF!,MATCH(INDEX(#REF!,MATCH($A3058,#REF!,0)),#REF!,0),'Recurrent profile helpers'!K$2)*IF($A3058="", "0", INDEX(#REF!,MATCH($A3058,#REF!,0))),"")</f>
        <v/>
      </c>
      <c r="L3058" s="72" t="str">
        <f>IFERROR(INDEX(#REF!,MATCH(INDEX(#REF!,MATCH($A3058,#REF!,0)),#REF!,0),'Recurrent profile helpers'!L$2)*IF($A3058="", "0", INDEX(#REF!,MATCH($A3058,#REF!,0))),"")</f>
        <v/>
      </c>
      <c r="M3058" s="72" t="str">
        <f>IFERROR(INDEX(#REF!,MATCH(INDEX(#REF!,MATCH($A3058,#REF!,0)),#REF!,0),'Recurrent profile helpers'!M$2)*IF($A3058="", "0", INDEX(#REF!,MATCH($A3058,#REF!,0))),"")</f>
        <v/>
      </c>
      <c r="N3058" s="72" t="str">
        <f>IFERROR(INDEX(#REF!,MATCH(INDEX(#REF!,MATCH($A3058,#REF!,0)),#REF!,0),'Recurrent profile helpers'!N$2)*IF($A3058="", "0", INDEX(#REF!,MATCH($A3058,#REF!,0))),"")</f>
        <v/>
      </c>
    </row>
    <row r="3059" spans="1:14">
      <c r="A3059" t="str">
        <f t="array" ref="A3059">IFERROR(INDEX(#REF!, SMALL(IF((MID(#REF!,2,1)="."),ROW($A$6:$A$4897)-ROW($A$6)+1,IF((MID(#REF!,3,1)="."),ROW($A$6:$A$4892)-ROW($A$6)+1)), ROW(3057:3057))),"" )</f>
        <v/>
      </c>
      <c r="B3059" s="72" t="str">
        <f>IF($A3059="", "", INDEX(#REF!,MATCH($A3059,#REF!,0)))</f>
        <v/>
      </c>
      <c r="C3059" s="72" t="str">
        <f>IFERROR(INDEX(#REF!,MATCH(INDEX(#REF!,MATCH($A3059,#REF!,0)),#REF!,0),'Recurrent profile helpers'!C$2)*IF($A3059="", "0", INDEX(#REF!,MATCH($A3059,#REF!,0))),"")</f>
        <v/>
      </c>
      <c r="D3059" s="72" t="str">
        <f>IFERROR(INDEX(#REF!,MATCH(INDEX(#REF!,MATCH($A3059,#REF!,0)),#REF!,0),'Recurrent profile helpers'!D$2)*IF($A3059="", "0", INDEX(#REF!,MATCH($A3059,#REF!,0))),"")</f>
        <v/>
      </c>
      <c r="E3059" s="72" t="str">
        <f>IFERROR(INDEX(#REF!,MATCH(INDEX(#REF!,MATCH($A3059,#REF!,0)),#REF!,0),'Recurrent profile helpers'!E$2)*IF($A3059="", "0", INDEX(#REF!,MATCH($A3059,#REF!,0))),"")</f>
        <v/>
      </c>
      <c r="F3059" s="72" t="str">
        <f>IFERROR(INDEX(#REF!,MATCH(INDEX(#REF!,MATCH($A3059,#REF!,0)),#REF!,0),'Recurrent profile helpers'!F$2)*IF($A3059="", "0", INDEX(#REF!,MATCH($A3059,#REF!,0))),"")</f>
        <v/>
      </c>
      <c r="G3059" s="72" t="str">
        <f>IFERROR(INDEX(#REF!,MATCH(INDEX(#REF!,MATCH($A3059,#REF!,0)),#REF!,0),'Recurrent profile helpers'!G$2)*IF($A3059="", "0", INDEX(#REF!,MATCH($A3059,#REF!,0))),"")</f>
        <v/>
      </c>
      <c r="H3059" s="72" t="str">
        <f>IFERROR(INDEX(#REF!,MATCH(INDEX(#REF!,MATCH($A3059,#REF!,0)),#REF!,0),'Recurrent profile helpers'!H$2)*IF($A3059="", "0", INDEX(#REF!,MATCH($A3059,#REF!,0))),"")</f>
        <v/>
      </c>
      <c r="I3059" s="72" t="str">
        <f>IFERROR(INDEX(#REF!,MATCH(INDEX(#REF!,MATCH($A3059,#REF!,0)),#REF!,0),'Recurrent profile helpers'!I$2)*IF($A3059="", "0", INDEX(#REF!,MATCH($A3059,#REF!,0))),"")</f>
        <v/>
      </c>
      <c r="J3059" s="72" t="str">
        <f>IFERROR(INDEX(#REF!,MATCH(INDEX(#REF!,MATCH($A3059,#REF!,0)),#REF!,0),'Recurrent profile helpers'!J$2)*IF($A3059="", "0", INDEX(#REF!,MATCH($A3059,#REF!,0))),"")</f>
        <v/>
      </c>
      <c r="K3059" s="72" t="str">
        <f>IFERROR(INDEX(#REF!,MATCH(INDEX(#REF!,MATCH($A3059,#REF!,0)),#REF!,0),'Recurrent profile helpers'!K$2)*IF($A3059="", "0", INDEX(#REF!,MATCH($A3059,#REF!,0))),"")</f>
        <v/>
      </c>
      <c r="L3059" s="72" t="str">
        <f>IFERROR(INDEX(#REF!,MATCH(INDEX(#REF!,MATCH($A3059,#REF!,0)),#REF!,0),'Recurrent profile helpers'!L$2)*IF($A3059="", "0", INDEX(#REF!,MATCH($A3059,#REF!,0))),"")</f>
        <v/>
      </c>
      <c r="M3059" s="72" t="str">
        <f>IFERROR(INDEX(#REF!,MATCH(INDEX(#REF!,MATCH($A3059,#REF!,0)),#REF!,0),'Recurrent profile helpers'!M$2)*IF($A3059="", "0", INDEX(#REF!,MATCH($A3059,#REF!,0))),"")</f>
        <v/>
      </c>
      <c r="N3059" s="72" t="str">
        <f>IFERROR(INDEX(#REF!,MATCH(INDEX(#REF!,MATCH($A3059,#REF!,0)),#REF!,0),'Recurrent profile helpers'!N$2)*IF($A3059="", "0", INDEX(#REF!,MATCH($A3059,#REF!,0))),"")</f>
        <v/>
      </c>
    </row>
    <row r="3060" spans="1:14">
      <c r="A3060" t="str">
        <f t="array" ref="A3060">IFERROR(INDEX(#REF!, SMALL(IF((MID(#REF!,2,1)="."),ROW($A$6:$A$4897)-ROW($A$6)+1,IF((MID(#REF!,3,1)="."),ROW($A$6:$A$4892)-ROW($A$6)+1)), ROW(3058:3058))),"" )</f>
        <v/>
      </c>
      <c r="B3060" s="72" t="str">
        <f>IF($A3060="", "", INDEX(#REF!,MATCH($A3060,#REF!,0)))</f>
        <v/>
      </c>
      <c r="C3060" s="72" t="str">
        <f>IFERROR(INDEX(#REF!,MATCH(INDEX(#REF!,MATCH($A3060,#REF!,0)),#REF!,0),'Recurrent profile helpers'!C$2)*IF($A3060="", "0", INDEX(#REF!,MATCH($A3060,#REF!,0))),"")</f>
        <v/>
      </c>
      <c r="D3060" s="72" t="str">
        <f>IFERROR(INDEX(#REF!,MATCH(INDEX(#REF!,MATCH($A3060,#REF!,0)),#REF!,0),'Recurrent profile helpers'!D$2)*IF($A3060="", "0", INDEX(#REF!,MATCH($A3060,#REF!,0))),"")</f>
        <v/>
      </c>
      <c r="E3060" s="72" t="str">
        <f>IFERROR(INDEX(#REF!,MATCH(INDEX(#REF!,MATCH($A3060,#REF!,0)),#REF!,0),'Recurrent profile helpers'!E$2)*IF($A3060="", "0", INDEX(#REF!,MATCH($A3060,#REF!,0))),"")</f>
        <v/>
      </c>
      <c r="F3060" s="72" t="str">
        <f>IFERROR(INDEX(#REF!,MATCH(INDEX(#REF!,MATCH($A3060,#REF!,0)),#REF!,0),'Recurrent profile helpers'!F$2)*IF($A3060="", "0", INDEX(#REF!,MATCH($A3060,#REF!,0))),"")</f>
        <v/>
      </c>
      <c r="G3060" s="72" t="str">
        <f>IFERROR(INDEX(#REF!,MATCH(INDEX(#REF!,MATCH($A3060,#REF!,0)),#REF!,0),'Recurrent profile helpers'!G$2)*IF($A3060="", "0", INDEX(#REF!,MATCH($A3060,#REF!,0))),"")</f>
        <v/>
      </c>
      <c r="H3060" s="72" t="str">
        <f>IFERROR(INDEX(#REF!,MATCH(INDEX(#REF!,MATCH($A3060,#REF!,0)),#REF!,0),'Recurrent profile helpers'!H$2)*IF($A3060="", "0", INDEX(#REF!,MATCH($A3060,#REF!,0))),"")</f>
        <v/>
      </c>
      <c r="I3060" s="72" t="str">
        <f>IFERROR(INDEX(#REF!,MATCH(INDEX(#REF!,MATCH($A3060,#REF!,0)),#REF!,0),'Recurrent profile helpers'!I$2)*IF($A3060="", "0", INDEX(#REF!,MATCH($A3060,#REF!,0))),"")</f>
        <v/>
      </c>
      <c r="J3060" s="72" t="str">
        <f>IFERROR(INDEX(#REF!,MATCH(INDEX(#REF!,MATCH($A3060,#REF!,0)),#REF!,0),'Recurrent profile helpers'!J$2)*IF($A3060="", "0", INDEX(#REF!,MATCH($A3060,#REF!,0))),"")</f>
        <v/>
      </c>
      <c r="K3060" s="72" t="str">
        <f>IFERROR(INDEX(#REF!,MATCH(INDEX(#REF!,MATCH($A3060,#REF!,0)),#REF!,0),'Recurrent profile helpers'!K$2)*IF($A3060="", "0", INDEX(#REF!,MATCH($A3060,#REF!,0))),"")</f>
        <v/>
      </c>
      <c r="L3060" s="72" t="str">
        <f>IFERROR(INDEX(#REF!,MATCH(INDEX(#REF!,MATCH($A3060,#REF!,0)),#REF!,0),'Recurrent profile helpers'!L$2)*IF($A3060="", "0", INDEX(#REF!,MATCH($A3060,#REF!,0))),"")</f>
        <v/>
      </c>
      <c r="M3060" s="72" t="str">
        <f>IFERROR(INDEX(#REF!,MATCH(INDEX(#REF!,MATCH($A3060,#REF!,0)),#REF!,0),'Recurrent profile helpers'!M$2)*IF($A3060="", "0", INDEX(#REF!,MATCH($A3060,#REF!,0))),"")</f>
        <v/>
      </c>
      <c r="N3060" s="72" t="str">
        <f>IFERROR(INDEX(#REF!,MATCH(INDEX(#REF!,MATCH($A3060,#REF!,0)),#REF!,0),'Recurrent profile helpers'!N$2)*IF($A3060="", "0", INDEX(#REF!,MATCH($A3060,#REF!,0))),"")</f>
        <v/>
      </c>
    </row>
    <row r="3061" spans="1:14">
      <c r="A3061" t="str">
        <f t="array" ref="A3061">IFERROR(INDEX(#REF!, SMALL(IF((MID(#REF!,2,1)="."),ROW($A$6:$A$4897)-ROW($A$6)+1,IF((MID(#REF!,3,1)="."),ROW($A$6:$A$4892)-ROW($A$6)+1)), ROW(3059:3059))),"" )</f>
        <v/>
      </c>
      <c r="B3061" s="72" t="str">
        <f>IF($A3061="", "", INDEX(#REF!,MATCH($A3061,#REF!,0)))</f>
        <v/>
      </c>
      <c r="C3061" s="72" t="str">
        <f>IFERROR(INDEX(#REF!,MATCH(INDEX(#REF!,MATCH($A3061,#REF!,0)),#REF!,0),'Recurrent profile helpers'!C$2)*IF($A3061="", "0", INDEX(#REF!,MATCH($A3061,#REF!,0))),"")</f>
        <v/>
      </c>
      <c r="D3061" s="72" t="str">
        <f>IFERROR(INDEX(#REF!,MATCH(INDEX(#REF!,MATCH($A3061,#REF!,0)),#REF!,0),'Recurrent profile helpers'!D$2)*IF($A3061="", "0", INDEX(#REF!,MATCH($A3061,#REF!,0))),"")</f>
        <v/>
      </c>
      <c r="E3061" s="72" t="str">
        <f>IFERROR(INDEX(#REF!,MATCH(INDEX(#REF!,MATCH($A3061,#REF!,0)),#REF!,0),'Recurrent profile helpers'!E$2)*IF($A3061="", "0", INDEX(#REF!,MATCH($A3061,#REF!,0))),"")</f>
        <v/>
      </c>
      <c r="F3061" s="72" t="str">
        <f>IFERROR(INDEX(#REF!,MATCH(INDEX(#REF!,MATCH($A3061,#REF!,0)),#REF!,0),'Recurrent profile helpers'!F$2)*IF($A3061="", "0", INDEX(#REF!,MATCH($A3061,#REF!,0))),"")</f>
        <v/>
      </c>
      <c r="G3061" s="72" t="str">
        <f>IFERROR(INDEX(#REF!,MATCH(INDEX(#REF!,MATCH($A3061,#REF!,0)),#REF!,0),'Recurrent profile helpers'!G$2)*IF($A3061="", "0", INDEX(#REF!,MATCH($A3061,#REF!,0))),"")</f>
        <v/>
      </c>
      <c r="H3061" s="72" t="str">
        <f>IFERROR(INDEX(#REF!,MATCH(INDEX(#REF!,MATCH($A3061,#REF!,0)),#REF!,0),'Recurrent profile helpers'!H$2)*IF($A3061="", "0", INDEX(#REF!,MATCH($A3061,#REF!,0))),"")</f>
        <v/>
      </c>
      <c r="I3061" s="72" t="str">
        <f>IFERROR(INDEX(#REF!,MATCH(INDEX(#REF!,MATCH($A3061,#REF!,0)),#REF!,0),'Recurrent profile helpers'!I$2)*IF($A3061="", "0", INDEX(#REF!,MATCH($A3061,#REF!,0))),"")</f>
        <v/>
      </c>
      <c r="J3061" s="72" t="str">
        <f>IFERROR(INDEX(#REF!,MATCH(INDEX(#REF!,MATCH($A3061,#REF!,0)),#REF!,0),'Recurrent profile helpers'!J$2)*IF($A3061="", "0", INDEX(#REF!,MATCH($A3061,#REF!,0))),"")</f>
        <v/>
      </c>
      <c r="K3061" s="72" t="str">
        <f>IFERROR(INDEX(#REF!,MATCH(INDEX(#REF!,MATCH($A3061,#REF!,0)),#REF!,0),'Recurrent profile helpers'!K$2)*IF($A3061="", "0", INDEX(#REF!,MATCH($A3061,#REF!,0))),"")</f>
        <v/>
      </c>
      <c r="L3061" s="72" t="str">
        <f>IFERROR(INDEX(#REF!,MATCH(INDEX(#REF!,MATCH($A3061,#REF!,0)),#REF!,0),'Recurrent profile helpers'!L$2)*IF($A3061="", "0", INDEX(#REF!,MATCH($A3061,#REF!,0))),"")</f>
        <v/>
      </c>
      <c r="M3061" s="72" t="str">
        <f>IFERROR(INDEX(#REF!,MATCH(INDEX(#REF!,MATCH($A3061,#REF!,0)),#REF!,0),'Recurrent profile helpers'!M$2)*IF($A3061="", "0", INDEX(#REF!,MATCH($A3061,#REF!,0))),"")</f>
        <v/>
      </c>
      <c r="N3061" s="72" t="str">
        <f>IFERROR(INDEX(#REF!,MATCH(INDEX(#REF!,MATCH($A3061,#REF!,0)),#REF!,0),'Recurrent profile helpers'!N$2)*IF($A3061="", "0", INDEX(#REF!,MATCH($A3061,#REF!,0))),"")</f>
        <v/>
      </c>
    </row>
    <row r="3062" spans="1:14">
      <c r="A3062" t="str">
        <f t="array" ref="A3062">IFERROR(INDEX(#REF!, SMALL(IF((MID(#REF!,2,1)="."),ROW($A$6:$A$4897)-ROW($A$6)+1,IF((MID(#REF!,3,1)="."),ROW($A$6:$A$4892)-ROW($A$6)+1)), ROW(3060:3060))),"" )</f>
        <v/>
      </c>
      <c r="B3062" s="72" t="str">
        <f>IF($A3062="", "", INDEX(#REF!,MATCH($A3062,#REF!,0)))</f>
        <v/>
      </c>
      <c r="C3062" s="72" t="str">
        <f>IFERROR(INDEX(#REF!,MATCH(INDEX(#REF!,MATCH($A3062,#REF!,0)),#REF!,0),'Recurrent profile helpers'!C$2)*IF($A3062="", "0", INDEX(#REF!,MATCH($A3062,#REF!,0))),"")</f>
        <v/>
      </c>
      <c r="D3062" s="72" t="str">
        <f>IFERROR(INDEX(#REF!,MATCH(INDEX(#REF!,MATCH($A3062,#REF!,0)),#REF!,0),'Recurrent profile helpers'!D$2)*IF($A3062="", "0", INDEX(#REF!,MATCH($A3062,#REF!,0))),"")</f>
        <v/>
      </c>
      <c r="E3062" s="72" t="str">
        <f>IFERROR(INDEX(#REF!,MATCH(INDEX(#REF!,MATCH($A3062,#REF!,0)),#REF!,0),'Recurrent profile helpers'!E$2)*IF($A3062="", "0", INDEX(#REF!,MATCH($A3062,#REF!,0))),"")</f>
        <v/>
      </c>
      <c r="F3062" s="72" t="str">
        <f>IFERROR(INDEX(#REF!,MATCH(INDEX(#REF!,MATCH($A3062,#REF!,0)),#REF!,0),'Recurrent profile helpers'!F$2)*IF($A3062="", "0", INDEX(#REF!,MATCH($A3062,#REF!,0))),"")</f>
        <v/>
      </c>
      <c r="G3062" s="72" t="str">
        <f>IFERROR(INDEX(#REF!,MATCH(INDEX(#REF!,MATCH($A3062,#REF!,0)),#REF!,0),'Recurrent profile helpers'!G$2)*IF($A3062="", "0", INDEX(#REF!,MATCH($A3062,#REF!,0))),"")</f>
        <v/>
      </c>
      <c r="H3062" s="72" t="str">
        <f>IFERROR(INDEX(#REF!,MATCH(INDEX(#REF!,MATCH($A3062,#REF!,0)),#REF!,0),'Recurrent profile helpers'!H$2)*IF($A3062="", "0", INDEX(#REF!,MATCH($A3062,#REF!,0))),"")</f>
        <v/>
      </c>
      <c r="I3062" s="72" t="str">
        <f>IFERROR(INDEX(#REF!,MATCH(INDEX(#REF!,MATCH($A3062,#REF!,0)),#REF!,0),'Recurrent profile helpers'!I$2)*IF($A3062="", "0", INDEX(#REF!,MATCH($A3062,#REF!,0))),"")</f>
        <v/>
      </c>
      <c r="J3062" s="72" t="str">
        <f>IFERROR(INDEX(#REF!,MATCH(INDEX(#REF!,MATCH($A3062,#REF!,0)),#REF!,0),'Recurrent profile helpers'!J$2)*IF($A3062="", "0", INDEX(#REF!,MATCH($A3062,#REF!,0))),"")</f>
        <v/>
      </c>
      <c r="K3062" s="72" t="str">
        <f>IFERROR(INDEX(#REF!,MATCH(INDEX(#REF!,MATCH($A3062,#REF!,0)),#REF!,0),'Recurrent profile helpers'!K$2)*IF($A3062="", "0", INDEX(#REF!,MATCH($A3062,#REF!,0))),"")</f>
        <v/>
      </c>
      <c r="L3062" s="72" t="str">
        <f>IFERROR(INDEX(#REF!,MATCH(INDEX(#REF!,MATCH($A3062,#REF!,0)),#REF!,0),'Recurrent profile helpers'!L$2)*IF($A3062="", "0", INDEX(#REF!,MATCH($A3062,#REF!,0))),"")</f>
        <v/>
      </c>
      <c r="M3062" s="72" t="str">
        <f>IFERROR(INDEX(#REF!,MATCH(INDEX(#REF!,MATCH($A3062,#REF!,0)),#REF!,0),'Recurrent profile helpers'!M$2)*IF($A3062="", "0", INDEX(#REF!,MATCH($A3062,#REF!,0))),"")</f>
        <v/>
      </c>
      <c r="N3062" s="72" t="str">
        <f>IFERROR(INDEX(#REF!,MATCH(INDEX(#REF!,MATCH($A3062,#REF!,0)),#REF!,0),'Recurrent profile helpers'!N$2)*IF($A3062="", "0", INDEX(#REF!,MATCH($A3062,#REF!,0))),"")</f>
        <v/>
      </c>
    </row>
    <row r="3063" spans="1:14">
      <c r="A3063" t="str">
        <f t="array" ref="A3063">IFERROR(INDEX(#REF!, SMALL(IF((MID(#REF!,2,1)="."),ROW($A$6:$A$4897)-ROW($A$6)+1,IF((MID(#REF!,3,1)="."),ROW($A$6:$A$4892)-ROW($A$6)+1)), ROW(3061:3061))),"" )</f>
        <v/>
      </c>
      <c r="B3063" s="72" t="str">
        <f>IF($A3063="", "", INDEX(#REF!,MATCH($A3063,#REF!,0)))</f>
        <v/>
      </c>
      <c r="C3063" s="72" t="str">
        <f>IFERROR(INDEX(#REF!,MATCH(INDEX(#REF!,MATCH($A3063,#REF!,0)),#REF!,0),'Recurrent profile helpers'!C$2)*IF($A3063="", "0", INDEX(#REF!,MATCH($A3063,#REF!,0))),"")</f>
        <v/>
      </c>
      <c r="D3063" s="72" t="str">
        <f>IFERROR(INDEX(#REF!,MATCH(INDEX(#REF!,MATCH($A3063,#REF!,0)),#REF!,0),'Recurrent profile helpers'!D$2)*IF($A3063="", "0", INDEX(#REF!,MATCH($A3063,#REF!,0))),"")</f>
        <v/>
      </c>
      <c r="E3063" s="72" t="str">
        <f>IFERROR(INDEX(#REF!,MATCH(INDEX(#REF!,MATCH($A3063,#REF!,0)),#REF!,0),'Recurrent profile helpers'!E$2)*IF($A3063="", "0", INDEX(#REF!,MATCH($A3063,#REF!,0))),"")</f>
        <v/>
      </c>
      <c r="F3063" s="72" t="str">
        <f>IFERROR(INDEX(#REF!,MATCH(INDEX(#REF!,MATCH($A3063,#REF!,0)),#REF!,0),'Recurrent profile helpers'!F$2)*IF($A3063="", "0", INDEX(#REF!,MATCH($A3063,#REF!,0))),"")</f>
        <v/>
      </c>
      <c r="G3063" s="72" t="str">
        <f>IFERROR(INDEX(#REF!,MATCH(INDEX(#REF!,MATCH($A3063,#REF!,0)),#REF!,0),'Recurrent profile helpers'!G$2)*IF($A3063="", "0", INDEX(#REF!,MATCH($A3063,#REF!,0))),"")</f>
        <v/>
      </c>
      <c r="H3063" s="72" t="str">
        <f>IFERROR(INDEX(#REF!,MATCH(INDEX(#REF!,MATCH($A3063,#REF!,0)),#REF!,0),'Recurrent profile helpers'!H$2)*IF($A3063="", "0", INDEX(#REF!,MATCH($A3063,#REF!,0))),"")</f>
        <v/>
      </c>
      <c r="I3063" s="72" t="str">
        <f>IFERROR(INDEX(#REF!,MATCH(INDEX(#REF!,MATCH($A3063,#REF!,0)),#REF!,0),'Recurrent profile helpers'!I$2)*IF($A3063="", "0", INDEX(#REF!,MATCH($A3063,#REF!,0))),"")</f>
        <v/>
      </c>
      <c r="J3063" s="72" t="str">
        <f>IFERROR(INDEX(#REF!,MATCH(INDEX(#REF!,MATCH($A3063,#REF!,0)),#REF!,0),'Recurrent profile helpers'!J$2)*IF($A3063="", "0", INDEX(#REF!,MATCH($A3063,#REF!,0))),"")</f>
        <v/>
      </c>
      <c r="K3063" s="72" t="str">
        <f>IFERROR(INDEX(#REF!,MATCH(INDEX(#REF!,MATCH($A3063,#REF!,0)),#REF!,0),'Recurrent profile helpers'!K$2)*IF($A3063="", "0", INDEX(#REF!,MATCH($A3063,#REF!,0))),"")</f>
        <v/>
      </c>
      <c r="L3063" s="72" t="str">
        <f>IFERROR(INDEX(#REF!,MATCH(INDEX(#REF!,MATCH($A3063,#REF!,0)),#REF!,0),'Recurrent profile helpers'!L$2)*IF($A3063="", "0", INDEX(#REF!,MATCH($A3063,#REF!,0))),"")</f>
        <v/>
      </c>
      <c r="M3063" s="72" t="str">
        <f>IFERROR(INDEX(#REF!,MATCH(INDEX(#REF!,MATCH($A3063,#REF!,0)),#REF!,0),'Recurrent profile helpers'!M$2)*IF($A3063="", "0", INDEX(#REF!,MATCH($A3063,#REF!,0))),"")</f>
        <v/>
      </c>
      <c r="N3063" s="72" t="str">
        <f>IFERROR(INDEX(#REF!,MATCH(INDEX(#REF!,MATCH($A3063,#REF!,0)),#REF!,0),'Recurrent profile helpers'!N$2)*IF($A3063="", "0", INDEX(#REF!,MATCH($A3063,#REF!,0))),"")</f>
        <v/>
      </c>
    </row>
    <row r="3064" spans="1:14">
      <c r="A3064" t="str">
        <f t="array" ref="A3064">IFERROR(INDEX(#REF!, SMALL(IF((MID(#REF!,2,1)="."),ROW($A$6:$A$4897)-ROW($A$6)+1,IF((MID(#REF!,3,1)="."),ROW($A$6:$A$4892)-ROW($A$6)+1)), ROW(3062:3062))),"" )</f>
        <v/>
      </c>
      <c r="B3064" s="72" t="str">
        <f>IF($A3064="", "", INDEX(#REF!,MATCH($A3064,#REF!,0)))</f>
        <v/>
      </c>
      <c r="C3064" s="72" t="str">
        <f>IFERROR(INDEX(#REF!,MATCH(INDEX(#REF!,MATCH($A3064,#REF!,0)),#REF!,0),'Recurrent profile helpers'!C$2)*IF($A3064="", "0", INDEX(#REF!,MATCH($A3064,#REF!,0))),"")</f>
        <v/>
      </c>
      <c r="D3064" s="72" t="str">
        <f>IFERROR(INDEX(#REF!,MATCH(INDEX(#REF!,MATCH($A3064,#REF!,0)),#REF!,0),'Recurrent profile helpers'!D$2)*IF($A3064="", "0", INDEX(#REF!,MATCH($A3064,#REF!,0))),"")</f>
        <v/>
      </c>
      <c r="E3064" s="72" t="str">
        <f>IFERROR(INDEX(#REF!,MATCH(INDEX(#REF!,MATCH($A3064,#REF!,0)),#REF!,0),'Recurrent profile helpers'!E$2)*IF($A3064="", "0", INDEX(#REF!,MATCH($A3064,#REF!,0))),"")</f>
        <v/>
      </c>
      <c r="F3064" s="72" t="str">
        <f>IFERROR(INDEX(#REF!,MATCH(INDEX(#REF!,MATCH($A3064,#REF!,0)),#REF!,0),'Recurrent profile helpers'!F$2)*IF($A3064="", "0", INDEX(#REF!,MATCH($A3064,#REF!,0))),"")</f>
        <v/>
      </c>
      <c r="G3064" s="72" t="str">
        <f>IFERROR(INDEX(#REF!,MATCH(INDEX(#REF!,MATCH($A3064,#REF!,0)),#REF!,0),'Recurrent profile helpers'!G$2)*IF($A3064="", "0", INDEX(#REF!,MATCH($A3064,#REF!,0))),"")</f>
        <v/>
      </c>
      <c r="H3064" s="72" t="str">
        <f>IFERROR(INDEX(#REF!,MATCH(INDEX(#REF!,MATCH($A3064,#REF!,0)),#REF!,0),'Recurrent profile helpers'!H$2)*IF($A3064="", "0", INDEX(#REF!,MATCH($A3064,#REF!,0))),"")</f>
        <v/>
      </c>
      <c r="I3064" s="72" t="str">
        <f>IFERROR(INDEX(#REF!,MATCH(INDEX(#REF!,MATCH($A3064,#REF!,0)),#REF!,0),'Recurrent profile helpers'!I$2)*IF($A3064="", "0", INDEX(#REF!,MATCH($A3064,#REF!,0))),"")</f>
        <v/>
      </c>
      <c r="J3064" s="72" t="str">
        <f>IFERROR(INDEX(#REF!,MATCH(INDEX(#REF!,MATCH($A3064,#REF!,0)),#REF!,0),'Recurrent profile helpers'!J$2)*IF($A3064="", "0", INDEX(#REF!,MATCH($A3064,#REF!,0))),"")</f>
        <v/>
      </c>
      <c r="K3064" s="72" t="str">
        <f>IFERROR(INDEX(#REF!,MATCH(INDEX(#REF!,MATCH($A3064,#REF!,0)),#REF!,0),'Recurrent profile helpers'!K$2)*IF($A3064="", "0", INDEX(#REF!,MATCH($A3064,#REF!,0))),"")</f>
        <v/>
      </c>
      <c r="L3064" s="72" t="str">
        <f>IFERROR(INDEX(#REF!,MATCH(INDEX(#REF!,MATCH($A3064,#REF!,0)),#REF!,0),'Recurrent profile helpers'!L$2)*IF($A3064="", "0", INDEX(#REF!,MATCH($A3064,#REF!,0))),"")</f>
        <v/>
      </c>
      <c r="M3064" s="72" t="str">
        <f>IFERROR(INDEX(#REF!,MATCH(INDEX(#REF!,MATCH($A3064,#REF!,0)),#REF!,0),'Recurrent profile helpers'!M$2)*IF($A3064="", "0", INDEX(#REF!,MATCH($A3064,#REF!,0))),"")</f>
        <v/>
      </c>
      <c r="N3064" s="72" t="str">
        <f>IFERROR(INDEX(#REF!,MATCH(INDEX(#REF!,MATCH($A3064,#REF!,0)),#REF!,0),'Recurrent profile helpers'!N$2)*IF($A3064="", "0", INDEX(#REF!,MATCH($A3064,#REF!,0))),"")</f>
        <v/>
      </c>
    </row>
    <row r="3065" spans="1:14">
      <c r="A3065" t="str">
        <f t="array" ref="A3065">IFERROR(INDEX(#REF!, SMALL(IF((MID(#REF!,2,1)="."),ROW($A$6:$A$4897)-ROW($A$6)+1,IF((MID(#REF!,3,1)="."),ROW($A$6:$A$4892)-ROW($A$6)+1)), ROW(3063:3063))),"" )</f>
        <v/>
      </c>
      <c r="B3065" s="72" t="str">
        <f>IF($A3065="", "", INDEX(#REF!,MATCH($A3065,#REF!,0)))</f>
        <v/>
      </c>
      <c r="C3065" s="72" t="str">
        <f>IFERROR(INDEX(#REF!,MATCH(INDEX(#REF!,MATCH($A3065,#REF!,0)),#REF!,0),'Recurrent profile helpers'!C$2)*IF($A3065="", "0", INDEX(#REF!,MATCH($A3065,#REF!,0))),"")</f>
        <v/>
      </c>
      <c r="D3065" s="72" t="str">
        <f>IFERROR(INDEX(#REF!,MATCH(INDEX(#REF!,MATCH($A3065,#REF!,0)),#REF!,0),'Recurrent profile helpers'!D$2)*IF($A3065="", "0", INDEX(#REF!,MATCH($A3065,#REF!,0))),"")</f>
        <v/>
      </c>
      <c r="E3065" s="72" t="str">
        <f>IFERROR(INDEX(#REF!,MATCH(INDEX(#REF!,MATCH($A3065,#REF!,0)),#REF!,0),'Recurrent profile helpers'!E$2)*IF($A3065="", "0", INDEX(#REF!,MATCH($A3065,#REF!,0))),"")</f>
        <v/>
      </c>
      <c r="F3065" s="72" t="str">
        <f>IFERROR(INDEX(#REF!,MATCH(INDEX(#REF!,MATCH($A3065,#REF!,0)),#REF!,0),'Recurrent profile helpers'!F$2)*IF($A3065="", "0", INDEX(#REF!,MATCH($A3065,#REF!,0))),"")</f>
        <v/>
      </c>
      <c r="G3065" s="72" t="str">
        <f>IFERROR(INDEX(#REF!,MATCH(INDEX(#REF!,MATCH($A3065,#REF!,0)),#REF!,0),'Recurrent profile helpers'!G$2)*IF($A3065="", "0", INDEX(#REF!,MATCH($A3065,#REF!,0))),"")</f>
        <v/>
      </c>
      <c r="H3065" s="72" t="str">
        <f>IFERROR(INDEX(#REF!,MATCH(INDEX(#REF!,MATCH($A3065,#REF!,0)),#REF!,0),'Recurrent profile helpers'!H$2)*IF($A3065="", "0", INDEX(#REF!,MATCH($A3065,#REF!,0))),"")</f>
        <v/>
      </c>
      <c r="I3065" s="72" t="str">
        <f>IFERROR(INDEX(#REF!,MATCH(INDEX(#REF!,MATCH($A3065,#REF!,0)),#REF!,0),'Recurrent profile helpers'!I$2)*IF($A3065="", "0", INDEX(#REF!,MATCH($A3065,#REF!,0))),"")</f>
        <v/>
      </c>
      <c r="J3065" s="72" t="str">
        <f>IFERROR(INDEX(#REF!,MATCH(INDEX(#REF!,MATCH($A3065,#REF!,0)),#REF!,0),'Recurrent profile helpers'!J$2)*IF($A3065="", "0", INDEX(#REF!,MATCH($A3065,#REF!,0))),"")</f>
        <v/>
      </c>
      <c r="K3065" s="72" t="str">
        <f>IFERROR(INDEX(#REF!,MATCH(INDEX(#REF!,MATCH($A3065,#REF!,0)),#REF!,0),'Recurrent profile helpers'!K$2)*IF($A3065="", "0", INDEX(#REF!,MATCH($A3065,#REF!,0))),"")</f>
        <v/>
      </c>
      <c r="L3065" s="72" t="str">
        <f>IFERROR(INDEX(#REF!,MATCH(INDEX(#REF!,MATCH($A3065,#REF!,0)),#REF!,0),'Recurrent profile helpers'!L$2)*IF($A3065="", "0", INDEX(#REF!,MATCH($A3065,#REF!,0))),"")</f>
        <v/>
      </c>
      <c r="M3065" s="72" t="str">
        <f>IFERROR(INDEX(#REF!,MATCH(INDEX(#REF!,MATCH($A3065,#REF!,0)),#REF!,0),'Recurrent profile helpers'!M$2)*IF($A3065="", "0", INDEX(#REF!,MATCH($A3065,#REF!,0))),"")</f>
        <v/>
      </c>
      <c r="N3065" s="72" t="str">
        <f>IFERROR(INDEX(#REF!,MATCH(INDEX(#REF!,MATCH($A3065,#REF!,0)),#REF!,0),'Recurrent profile helpers'!N$2)*IF($A3065="", "0", INDEX(#REF!,MATCH($A3065,#REF!,0))),"")</f>
        <v/>
      </c>
    </row>
    <row r="3066" spans="1:14">
      <c r="A3066" t="str">
        <f t="array" ref="A3066">IFERROR(INDEX(#REF!, SMALL(IF((MID(#REF!,2,1)="."),ROW($A$6:$A$4897)-ROW($A$6)+1,IF((MID(#REF!,3,1)="."),ROW($A$6:$A$4892)-ROW($A$6)+1)), ROW(3064:3064))),"" )</f>
        <v/>
      </c>
      <c r="B3066" s="72" t="str">
        <f>IF($A3066="", "", INDEX(#REF!,MATCH($A3066,#REF!,0)))</f>
        <v/>
      </c>
      <c r="C3066" s="72" t="str">
        <f>IFERROR(INDEX(#REF!,MATCH(INDEX(#REF!,MATCH($A3066,#REF!,0)),#REF!,0),'Recurrent profile helpers'!C$2)*IF($A3066="", "0", INDEX(#REF!,MATCH($A3066,#REF!,0))),"")</f>
        <v/>
      </c>
      <c r="D3066" s="72" t="str">
        <f>IFERROR(INDEX(#REF!,MATCH(INDEX(#REF!,MATCH($A3066,#REF!,0)),#REF!,0),'Recurrent profile helpers'!D$2)*IF($A3066="", "0", INDEX(#REF!,MATCH($A3066,#REF!,0))),"")</f>
        <v/>
      </c>
      <c r="E3066" s="72" t="str">
        <f>IFERROR(INDEX(#REF!,MATCH(INDEX(#REF!,MATCH($A3066,#REF!,0)),#REF!,0),'Recurrent profile helpers'!E$2)*IF($A3066="", "0", INDEX(#REF!,MATCH($A3066,#REF!,0))),"")</f>
        <v/>
      </c>
      <c r="F3066" s="72" t="str">
        <f>IFERROR(INDEX(#REF!,MATCH(INDEX(#REF!,MATCH($A3066,#REF!,0)),#REF!,0),'Recurrent profile helpers'!F$2)*IF($A3066="", "0", INDEX(#REF!,MATCH($A3066,#REF!,0))),"")</f>
        <v/>
      </c>
      <c r="G3066" s="72" t="str">
        <f>IFERROR(INDEX(#REF!,MATCH(INDEX(#REF!,MATCH($A3066,#REF!,0)),#REF!,0),'Recurrent profile helpers'!G$2)*IF($A3066="", "0", INDEX(#REF!,MATCH($A3066,#REF!,0))),"")</f>
        <v/>
      </c>
      <c r="H3066" s="72" t="str">
        <f>IFERROR(INDEX(#REF!,MATCH(INDEX(#REF!,MATCH($A3066,#REF!,0)),#REF!,0),'Recurrent profile helpers'!H$2)*IF($A3066="", "0", INDEX(#REF!,MATCH($A3066,#REF!,0))),"")</f>
        <v/>
      </c>
      <c r="I3066" s="72" t="str">
        <f>IFERROR(INDEX(#REF!,MATCH(INDEX(#REF!,MATCH($A3066,#REF!,0)),#REF!,0),'Recurrent profile helpers'!I$2)*IF($A3066="", "0", INDEX(#REF!,MATCH($A3066,#REF!,0))),"")</f>
        <v/>
      </c>
      <c r="J3066" s="72" t="str">
        <f>IFERROR(INDEX(#REF!,MATCH(INDEX(#REF!,MATCH($A3066,#REF!,0)),#REF!,0),'Recurrent profile helpers'!J$2)*IF($A3066="", "0", INDEX(#REF!,MATCH($A3066,#REF!,0))),"")</f>
        <v/>
      </c>
      <c r="K3066" s="72" t="str">
        <f>IFERROR(INDEX(#REF!,MATCH(INDEX(#REF!,MATCH($A3066,#REF!,0)),#REF!,0),'Recurrent profile helpers'!K$2)*IF($A3066="", "0", INDEX(#REF!,MATCH($A3066,#REF!,0))),"")</f>
        <v/>
      </c>
      <c r="L3066" s="72" t="str">
        <f>IFERROR(INDEX(#REF!,MATCH(INDEX(#REF!,MATCH($A3066,#REF!,0)),#REF!,0),'Recurrent profile helpers'!L$2)*IF($A3066="", "0", INDEX(#REF!,MATCH($A3066,#REF!,0))),"")</f>
        <v/>
      </c>
      <c r="M3066" s="72" t="str">
        <f>IFERROR(INDEX(#REF!,MATCH(INDEX(#REF!,MATCH($A3066,#REF!,0)),#REF!,0),'Recurrent profile helpers'!M$2)*IF($A3066="", "0", INDEX(#REF!,MATCH($A3066,#REF!,0))),"")</f>
        <v/>
      </c>
      <c r="N3066" s="72" t="str">
        <f>IFERROR(INDEX(#REF!,MATCH(INDEX(#REF!,MATCH($A3066,#REF!,0)),#REF!,0),'Recurrent profile helpers'!N$2)*IF($A3066="", "0", INDEX(#REF!,MATCH($A3066,#REF!,0))),"")</f>
        <v/>
      </c>
    </row>
    <row r="3067" spans="1:14">
      <c r="A3067" t="str">
        <f t="array" ref="A3067">IFERROR(INDEX(#REF!, SMALL(IF((MID(#REF!,2,1)="."),ROW($A$6:$A$4897)-ROW($A$6)+1,IF((MID(#REF!,3,1)="."),ROW($A$6:$A$4892)-ROW($A$6)+1)), ROW(3065:3065))),"" )</f>
        <v/>
      </c>
      <c r="B3067" s="72" t="str">
        <f>IF($A3067="", "", INDEX(#REF!,MATCH($A3067,#REF!,0)))</f>
        <v/>
      </c>
      <c r="C3067" s="72" t="str">
        <f>IFERROR(INDEX(#REF!,MATCH(INDEX(#REF!,MATCH($A3067,#REF!,0)),#REF!,0),'Recurrent profile helpers'!C$2)*IF($A3067="", "0", INDEX(#REF!,MATCH($A3067,#REF!,0))),"")</f>
        <v/>
      </c>
      <c r="D3067" s="72" t="str">
        <f>IFERROR(INDEX(#REF!,MATCH(INDEX(#REF!,MATCH($A3067,#REF!,0)),#REF!,0),'Recurrent profile helpers'!D$2)*IF($A3067="", "0", INDEX(#REF!,MATCH($A3067,#REF!,0))),"")</f>
        <v/>
      </c>
      <c r="E3067" s="72" t="str">
        <f>IFERROR(INDEX(#REF!,MATCH(INDEX(#REF!,MATCH($A3067,#REF!,0)),#REF!,0),'Recurrent profile helpers'!E$2)*IF($A3067="", "0", INDEX(#REF!,MATCH($A3067,#REF!,0))),"")</f>
        <v/>
      </c>
      <c r="F3067" s="72" t="str">
        <f>IFERROR(INDEX(#REF!,MATCH(INDEX(#REF!,MATCH($A3067,#REF!,0)),#REF!,0),'Recurrent profile helpers'!F$2)*IF($A3067="", "0", INDEX(#REF!,MATCH($A3067,#REF!,0))),"")</f>
        <v/>
      </c>
      <c r="G3067" s="72" t="str">
        <f>IFERROR(INDEX(#REF!,MATCH(INDEX(#REF!,MATCH($A3067,#REF!,0)),#REF!,0),'Recurrent profile helpers'!G$2)*IF($A3067="", "0", INDEX(#REF!,MATCH($A3067,#REF!,0))),"")</f>
        <v/>
      </c>
      <c r="H3067" s="72" t="str">
        <f>IFERROR(INDEX(#REF!,MATCH(INDEX(#REF!,MATCH($A3067,#REF!,0)),#REF!,0),'Recurrent profile helpers'!H$2)*IF($A3067="", "0", INDEX(#REF!,MATCH($A3067,#REF!,0))),"")</f>
        <v/>
      </c>
      <c r="I3067" s="72" t="str">
        <f>IFERROR(INDEX(#REF!,MATCH(INDEX(#REF!,MATCH($A3067,#REF!,0)),#REF!,0),'Recurrent profile helpers'!I$2)*IF($A3067="", "0", INDEX(#REF!,MATCH($A3067,#REF!,0))),"")</f>
        <v/>
      </c>
      <c r="J3067" s="72" t="str">
        <f>IFERROR(INDEX(#REF!,MATCH(INDEX(#REF!,MATCH($A3067,#REF!,0)),#REF!,0),'Recurrent profile helpers'!J$2)*IF($A3067="", "0", INDEX(#REF!,MATCH($A3067,#REF!,0))),"")</f>
        <v/>
      </c>
      <c r="K3067" s="72" t="str">
        <f>IFERROR(INDEX(#REF!,MATCH(INDEX(#REF!,MATCH($A3067,#REF!,0)),#REF!,0),'Recurrent profile helpers'!K$2)*IF($A3067="", "0", INDEX(#REF!,MATCH($A3067,#REF!,0))),"")</f>
        <v/>
      </c>
      <c r="L3067" s="72" t="str">
        <f>IFERROR(INDEX(#REF!,MATCH(INDEX(#REF!,MATCH($A3067,#REF!,0)),#REF!,0),'Recurrent profile helpers'!L$2)*IF($A3067="", "0", INDEX(#REF!,MATCH($A3067,#REF!,0))),"")</f>
        <v/>
      </c>
      <c r="M3067" s="72" t="str">
        <f>IFERROR(INDEX(#REF!,MATCH(INDEX(#REF!,MATCH($A3067,#REF!,0)),#REF!,0),'Recurrent profile helpers'!M$2)*IF($A3067="", "0", INDEX(#REF!,MATCH($A3067,#REF!,0))),"")</f>
        <v/>
      </c>
      <c r="N3067" s="72" t="str">
        <f>IFERROR(INDEX(#REF!,MATCH(INDEX(#REF!,MATCH($A3067,#REF!,0)),#REF!,0),'Recurrent profile helpers'!N$2)*IF($A3067="", "0", INDEX(#REF!,MATCH($A3067,#REF!,0))),"")</f>
        <v/>
      </c>
    </row>
    <row r="3068" spans="1:14">
      <c r="A3068" t="str">
        <f t="array" ref="A3068">IFERROR(INDEX(#REF!, SMALL(IF((MID(#REF!,2,1)="."),ROW($A$6:$A$4897)-ROW($A$6)+1,IF((MID(#REF!,3,1)="."),ROW($A$6:$A$4892)-ROW($A$6)+1)), ROW(3066:3066))),"" )</f>
        <v/>
      </c>
      <c r="B3068" s="72" t="str">
        <f>IF($A3068="", "", INDEX(#REF!,MATCH($A3068,#REF!,0)))</f>
        <v/>
      </c>
      <c r="C3068" s="72" t="str">
        <f>IFERROR(INDEX(#REF!,MATCH(INDEX(#REF!,MATCH($A3068,#REF!,0)),#REF!,0),'Recurrent profile helpers'!C$2)*IF($A3068="", "0", INDEX(#REF!,MATCH($A3068,#REF!,0))),"")</f>
        <v/>
      </c>
      <c r="D3068" s="72" t="str">
        <f>IFERROR(INDEX(#REF!,MATCH(INDEX(#REF!,MATCH($A3068,#REF!,0)),#REF!,0),'Recurrent profile helpers'!D$2)*IF($A3068="", "0", INDEX(#REF!,MATCH($A3068,#REF!,0))),"")</f>
        <v/>
      </c>
      <c r="E3068" s="72" t="str">
        <f>IFERROR(INDEX(#REF!,MATCH(INDEX(#REF!,MATCH($A3068,#REF!,0)),#REF!,0),'Recurrent profile helpers'!E$2)*IF($A3068="", "0", INDEX(#REF!,MATCH($A3068,#REF!,0))),"")</f>
        <v/>
      </c>
      <c r="F3068" s="72" t="str">
        <f>IFERROR(INDEX(#REF!,MATCH(INDEX(#REF!,MATCH($A3068,#REF!,0)),#REF!,0),'Recurrent profile helpers'!F$2)*IF($A3068="", "0", INDEX(#REF!,MATCH($A3068,#REF!,0))),"")</f>
        <v/>
      </c>
      <c r="G3068" s="72" t="str">
        <f>IFERROR(INDEX(#REF!,MATCH(INDEX(#REF!,MATCH($A3068,#REF!,0)),#REF!,0),'Recurrent profile helpers'!G$2)*IF($A3068="", "0", INDEX(#REF!,MATCH($A3068,#REF!,0))),"")</f>
        <v/>
      </c>
      <c r="H3068" s="72" t="str">
        <f>IFERROR(INDEX(#REF!,MATCH(INDEX(#REF!,MATCH($A3068,#REF!,0)),#REF!,0),'Recurrent profile helpers'!H$2)*IF($A3068="", "0", INDEX(#REF!,MATCH($A3068,#REF!,0))),"")</f>
        <v/>
      </c>
      <c r="I3068" s="72" t="str">
        <f>IFERROR(INDEX(#REF!,MATCH(INDEX(#REF!,MATCH($A3068,#REF!,0)),#REF!,0),'Recurrent profile helpers'!I$2)*IF($A3068="", "0", INDEX(#REF!,MATCH($A3068,#REF!,0))),"")</f>
        <v/>
      </c>
      <c r="J3068" s="72" t="str">
        <f>IFERROR(INDEX(#REF!,MATCH(INDEX(#REF!,MATCH($A3068,#REF!,0)),#REF!,0),'Recurrent profile helpers'!J$2)*IF($A3068="", "0", INDEX(#REF!,MATCH($A3068,#REF!,0))),"")</f>
        <v/>
      </c>
      <c r="K3068" s="72" t="str">
        <f>IFERROR(INDEX(#REF!,MATCH(INDEX(#REF!,MATCH($A3068,#REF!,0)),#REF!,0),'Recurrent profile helpers'!K$2)*IF($A3068="", "0", INDEX(#REF!,MATCH($A3068,#REF!,0))),"")</f>
        <v/>
      </c>
      <c r="L3068" s="72" t="str">
        <f>IFERROR(INDEX(#REF!,MATCH(INDEX(#REF!,MATCH($A3068,#REF!,0)),#REF!,0),'Recurrent profile helpers'!L$2)*IF($A3068="", "0", INDEX(#REF!,MATCH($A3068,#REF!,0))),"")</f>
        <v/>
      </c>
      <c r="M3068" s="72" t="str">
        <f>IFERROR(INDEX(#REF!,MATCH(INDEX(#REF!,MATCH($A3068,#REF!,0)),#REF!,0),'Recurrent profile helpers'!M$2)*IF($A3068="", "0", INDEX(#REF!,MATCH($A3068,#REF!,0))),"")</f>
        <v/>
      </c>
      <c r="N3068" s="72" t="str">
        <f>IFERROR(INDEX(#REF!,MATCH(INDEX(#REF!,MATCH($A3068,#REF!,0)),#REF!,0),'Recurrent profile helpers'!N$2)*IF($A3068="", "0", INDEX(#REF!,MATCH($A3068,#REF!,0))),"")</f>
        <v/>
      </c>
    </row>
    <row r="3069" spans="1:14">
      <c r="A3069" t="str">
        <f t="array" ref="A3069">IFERROR(INDEX(#REF!, SMALL(IF((MID(#REF!,2,1)="."),ROW($A$6:$A$4897)-ROW($A$6)+1,IF((MID(#REF!,3,1)="."),ROW($A$6:$A$4892)-ROW($A$6)+1)), ROW(3067:3067))),"" )</f>
        <v/>
      </c>
      <c r="B3069" s="72" t="str">
        <f>IF($A3069="", "", INDEX(#REF!,MATCH($A3069,#REF!,0)))</f>
        <v/>
      </c>
      <c r="C3069" s="72" t="str">
        <f>IFERROR(INDEX(#REF!,MATCH(INDEX(#REF!,MATCH($A3069,#REF!,0)),#REF!,0),'Recurrent profile helpers'!C$2)*IF($A3069="", "0", INDEX(#REF!,MATCH($A3069,#REF!,0))),"")</f>
        <v/>
      </c>
      <c r="D3069" s="72" t="str">
        <f>IFERROR(INDEX(#REF!,MATCH(INDEX(#REF!,MATCH($A3069,#REF!,0)),#REF!,0),'Recurrent profile helpers'!D$2)*IF($A3069="", "0", INDEX(#REF!,MATCH($A3069,#REF!,0))),"")</f>
        <v/>
      </c>
      <c r="E3069" s="72" t="str">
        <f>IFERROR(INDEX(#REF!,MATCH(INDEX(#REF!,MATCH($A3069,#REF!,0)),#REF!,0),'Recurrent profile helpers'!E$2)*IF($A3069="", "0", INDEX(#REF!,MATCH($A3069,#REF!,0))),"")</f>
        <v/>
      </c>
      <c r="F3069" s="72" t="str">
        <f>IFERROR(INDEX(#REF!,MATCH(INDEX(#REF!,MATCH($A3069,#REF!,0)),#REF!,0),'Recurrent profile helpers'!F$2)*IF($A3069="", "0", INDEX(#REF!,MATCH($A3069,#REF!,0))),"")</f>
        <v/>
      </c>
      <c r="G3069" s="72" t="str">
        <f>IFERROR(INDEX(#REF!,MATCH(INDEX(#REF!,MATCH($A3069,#REF!,0)),#REF!,0),'Recurrent profile helpers'!G$2)*IF($A3069="", "0", INDEX(#REF!,MATCH($A3069,#REF!,0))),"")</f>
        <v/>
      </c>
      <c r="H3069" s="72" t="str">
        <f>IFERROR(INDEX(#REF!,MATCH(INDEX(#REF!,MATCH($A3069,#REF!,0)),#REF!,0),'Recurrent profile helpers'!H$2)*IF($A3069="", "0", INDEX(#REF!,MATCH($A3069,#REF!,0))),"")</f>
        <v/>
      </c>
      <c r="I3069" s="72" t="str">
        <f>IFERROR(INDEX(#REF!,MATCH(INDEX(#REF!,MATCH($A3069,#REF!,0)),#REF!,0),'Recurrent profile helpers'!I$2)*IF($A3069="", "0", INDEX(#REF!,MATCH($A3069,#REF!,0))),"")</f>
        <v/>
      </c>
      <c r="J3069" s="72" t="str">
        <f>IFERROR(INDEX(#REF!,MATCH(INDEX(#REF!,MATCH($A3069,#REF!,0)),#REF!,0),'Recurrent profile helpers'!J$2)*IF($A3069="", "0", INDEX(#REF!,MATCH($A3069,#REF!,0))),"")</f>
        <v/>
      </c>
      <c r="K3069" s="72" t="str">
        <f>IFERROR(INDEX(#REF!,MATCH(INDEX(#REF!,MATCH($A3069,#REF!,0)),#REF!,0),'Recurrent profile helpers'!K$2)*IF($A3069="", "0", INDEX(#REF!,MATCH($A3069,#REF!,0))),"")</f>
        <v/>
      </c>
      <c r="L3069" s="72" t="str">
        <f>IFERROR(INDEX(#REF!,MATCH(INDEX(#REF!,MATCH($A3069,#REF!,0)),#REF!,0),'Recurrent profile helpers'!L$2)*IF($A3069="", "0", INDEX(#REF!,MATCH($A3069,#REF!,0))),"")</f>
        <v/>
      </c>
      <c r="M3069" s="72" t="str">
        <f>IFERROR(INDEX(#REF!,MATCH(INDEX(#REF!,MATCH($A3069,#REF!,0)),#REF!,0),'Recurrent profile helpers'!M$2)*IF($A3069="", "0", INDEX(#REF!,MATCH($A3069,#REF!,0))),"")</f>
        <v/>
      </c>
      <c r="N3069" s="72" t="str">
        <f>IFERROR(INDEX(#REF!,MATCH(INDEX(#REF!,MATCH($A3069,#REF!,0)),#REF!,0),'Recurrent profile helpers'!N$2)*IF($A3069="", "0", INDEX(#REF!,MATCH($A3069,#REF!,0))),"")</f>
        <v/>
      </c>
    </row>
    <row r="3070" spans="1:14">
      <c r="A3070" t="str">
        <f t="array" ref="A3070">IFERROR(INDEX(#REF!, SMALL(IF((MID(#REF!,2,1)="."),ROW($A$6:$A$4897)-ROW($A$6)+1,IF((MID(#REF!,3,1)="."),ROW($A$6:$A$4892)-ROW($A$6)+1)), ROW(3068:3068))),"" )</f>
        <v/>
      </c>
      <c r="B3070" s="72" t="str">
        <f>IF($A3070="", "", INDEX(#REF!,MATCH($A3070,#REF!,0)))</f>
        <v/>
      </c>
      <c r="C3070" s="72" t="str">
        <f>IFERROR(INDEX(#REF!,MATCH(INDEX(#REF!,MATCH($A3070,#REF!,0)),#REF!,0),'Recurrent profile helpers'!C$2)*IF($A3070="", "0", INDEX(#REF!,MATCH($A3070,#REF!,0))),"")</f>
        <v/>
      </c>
      <c r="D3070" s="72" t="str">
        <f>IFERROR(INDEX(#REF!,MATCH(INDEX(#REF!,MATCH($A3070,#REF!,0)),#REF!,0),'Recurrent profile helpers'!D$2)*IF($A3070="", "0", INDEX(#REF!,MATCH($A3070,#REF!,0))),"")</f>
        <v/>
      </c>
      <c r="E3070" s="72" t="str">
        <f>IFERROR(INDEX(#REF!,MATCH(INDEX(#REF!,MATCH($A3070,#REF!,0)),#REF!,0),'Recurrent profile helpers'!E$2)*IF($A3070="", "0", INDEX(#REF!,MATCH($A3070,#REF!,0))),"")</f>
        <v/>
      </c>
      <c r="F3070" s="72" t="str">
        <f>IFERROR(INDEX(#REF!,MATCH(INDEX(#REF!,MATCH($A3070,#REF!,0)),#REF!,0),'Recurrent profile helpers'!F$2)*IF($A3070="", "0", INDEX(#REF!,MATCH($A3070,#REF!,0))),"")</f>
        <v/>
      </c>
      <c r="G3070" s="72" t="str">
        <f>IFERROR(INDEX(#REF!,MATCH(INDEX(#REF!,MATCH($A3070,#REF!,0)),#REF!,0),'Recurrent profile helpers'!G$2)*IF($A3070="", "0", INDEX(#REF!,MATCH($A3070,#REF!,0))),"")</f>
        <v/>
      </c>
      <c r="H3070" s="72" t="str">
        <f>IFERROR(INDEX(#REF!,MATCH(INDEX(#REF!,MATCH($A3070,#REF!,0)),#REF!,0),'Recurrent profile helpers'!H$2)*IF($A3070="", "0", INDEX(#REF!,MATCH($A3070,#REF!,0))),"")</f>
        <v/>
      </c>
      <c r="I3070" s="72" t="str">
        <f>IFERROR(INDEX(#REF!,MATCH(INDEX(#REF!,MATCH($A3070,#REF!,0)),#REF!,0),'Recurrent profile helpers'!I$2)*IF($A3070="", "0", INDEX(#REF!,MATCH($A3070,#REF!,0))),"")</f>
        <v/>
      </c>
      <c r="J3070" s="72" t="str">
        <f>IFERROR(INDEX(#REF!,MATCH(INDEX(#REF!,MATCH($A3070,#REF!,0)),#REF!,0),'Recurrent profile helpers'!J$2)*IF($A3070="", "0", INDEX(#REF!,MATCH($A3070,#REF!,0))),"")</f>
        <v/>
      </c>
      <c r="K3070" s="72" t="str">
        <f>IFERROR(INDEX(#REF!,MATCH(INDEX(#REF!,MATCH($A3070,#REF!,0)),#REF!,0),'Recurrent profile helpers'!K$2)*IF($A3070="", "0", INDEX(#REF!,MATCH($A3070,#REF!,0))),"")</f>
        <v/>
      </c>
      <c r="L3070" s="72" t="str">
        <f>IFERROR(INDEX(#REF!,MATCH(INDEX(#REF!,MATCH($A3070,#REF!,0)),#REF!,0),'Recurrent profile helpers'!L$2)*IF($A3070="", "0", INDEX(#REF!,MATCH($A3070,#REF!,0))),"")</f>
        <v/>
      </c>
      <c r="M3070" s="72" t="str">
        <f>IFERROR(INDEX(#REF!,MATCH(INDEX(#REF!,MATCH($A3070,#REF!,0)),#REF!,0),'Recurrent profile helpers'!M$2)*IF($A3070="", "0", INDEX(#REF!,MATCH($A3070,#REF!,0))),"")</f>
        <v/>
      </c>
      <c r="N3070" s="72" t="str">
        <f>IFERROR(INDEX(#REF!,MATCH(INDEX(#REF!,MATCH($A3070,#REF!,0)),#REF!,0),'Recurrent profile helpers'!N$2)*IF($A3070="", "0", INDEX(#REF!,MATCH($A3070,#REF!,0))),"")</f>
        <v/>
      </c>
    </row>
    <row r="3071" spans="1:14">
      <c r="A3071" t="str">
        <f t="array" ref="A3071">IFERROR(INDEX(#REF!, SMALL(IF((MID(#REF!,2,1)="."),ROW($A$6:$A$4897)-ROW($A$6)+1,IF((MID(#REF!,3,1)="."),ROW($A$6:$A$4892)-ROW($A$6)+1)), ROW(3069:3069))),"" )</f>
        <v/>
      </c>
      <c r="B3071" s="72" t="str">
        <f>IF($A3071="", "", INDEX(#REF!,MATCH($A3071,#REF!,0)))</f>
        <v/>
      </c>
      <c r="C3071" s="72" t="str">
        <f>IFERROR(INDEX(#REF!,MATCH(INDEX(#REF!,MATCH($A3071,#REF!,0)),#REF!,0),'Recurrent profile helpers'!C$2)*IF($A3071="", "0", INDEX(#REF!,MATCH($A3071,#REF!,0))),"")</f>
        <v/>
      </c>
      <c r="D3071" s="72" t="str">
        <f>IFERROR(INDEX(#REF!,MATCH(INDEX(#REF!,MATCH($A3071,#REF!,0)),#REF!,0),'Recurrent profile helpers'!D$2)*IF($A3071="", "0", INDEX(#REF!,MATCH($A3071,#REF!,0))),"")</f>
        <v/>
      </c>
      <c r="E3071" s="72" t="str">
        <f>IFERROR(INDEX(#REF!,MATCH(INDEX(#REF!,MATCH($A3071,#REF!,0)),#REF!,0),'Recurrent profile helpers'!E$2)*IF($A3071="", "0", INDEX(#REF!,MATCH($A3071,#REF!,0))),"")</f>
        <v/>
      </c>
      <c r="F3071" s="72" t="str">
        <f>IFERROR(INDEX(#REF!,MATCH(INDEX(#REF!,MATCH($A3071,#REF!,0)),#REF!,0),'Recurrent profile helpers'!F$2)*IF($A3071="", "0", INDEX(#REF!,MATCH($A3071,#REF!,0))),"")</f>
        <v/>
      </c>
      <c r="G3071" s="72" t="str">
        <f>IFERROR(INDEX(#REF!,MATCH(INDEX(#REF!,MATCH($A3071,#REF!,0)),#REF!,0),'Recurrent profile helpers'!G$2)*IF($A3071="", "0", INDEX(#REF!,MATCH($A3071,#REF!,0))),"")</f>
        <v/>
      </c>
      <c r="H3071" s="72" t="str">
        <f>IFERROR(INDEX(#REF!,MATCH(INDEX(#REF!,MATCH($A3071,#REF!,0)),#REF!,0),'Recurrent profile helpers'!H$2)*IF($A3071="", "0", INDEX(#REF!,MATCH($A3071,#REF!,0))),"")</f>
        <v/>
      </c>
      <c r="I3071" s="72" t="str">
        <f>IFERROR(INDEX(#REF!,MATCH(INDEX(#REF!,MATCH($A3071,#REF!,0)),#REF!,0),'Recurrent profile helpers'!I$2)*IF($A3071="", "0", INDEX(#REF!,MATCH($A3071,#REF!,0))),"")</f>
        <v/>
      </c>
      <c r="J3071" s="72" t="str">
        <f>IFERROR(INDEX(#REF!,MATCH(INDEX(#REF!,MATCH($A3071,#REF!,0)),#REF!,0),'Recurrent profile helpers'!J$2)*IF($A3071="", "0", INDEX(#REF!,MATCH($A3071,#REF!,0))),"")</f>
        <v/>
      </c>
      <c r="K3071" s="72" t="str">
        <f>IFERROR(INDEX(#REF!,MATCH(INDEX(#REF!,MATCH($A3071,#REF!,0)),#REF!,0),'Recurrent profile helpers'!K$2)*IF($A3071="", "0", INDEX(#REF!,MATCH($A3071,#REF!,0))),"")</f>
        <v/>
      </c>
      <c r="L3071" s="72" t="str">
        <f>IFERROR(INDEX(#REF!,MATCH(INDEX(#REF!,MATCH($A3071,#REF!,0)),#REF!,0),'Recurrent profile helpers'!L$2)*IF($A3071="", "0", INDEX(#REF!,MATCH($A3071,#REF!,0))),"")</f>
        <v/>
      </c>
      <c r="M3071" s="72" t="str">
        <f>IFERROR(INDEX(#REF!,MATCH(INDEX(#REF!,MATCH($A3071,#REF!,0)),#REF!,0),'Recurrent profile helpers'!M$2)*IF($A3071="", "0", INDEX(#REF!,MATCH($A3071,#REF!,0))),"")</f>
        <v/>
      </c>
      <c r="N3071" s="72" t="str">
        <f>IFERROR(INDEX(#REF!,MATCH(INDEX(#REF!,MATCH($A3071,#REF!,0)),#REF!,0),'Recurrent profile helpers'!N$2)*IF($A3071="", "0", INDEX(#REF!,MATCH($A3071,#REF!,0))),"")</f>
        <v/>
      </c>
    </row>
    <row r="3072" spans="1:14">
      <c r="A3072" t="str">
        <f t="array" ref="A3072">IFERROR(INDEX(#REF!, SMALL(IF((MID(#REF!,2,1)="."),ROW($A$6:$A$4897)-ROW($A$6)+1,IF((MID(#REF!,3,1)="."),ROW($A$6:$A$4892)-ROW($A$6)+1)), ROW(3070:3070))),"" )</f>
        <v/>
      </c>
      <c r="B3072" s="72" t="str">
        <f>IF($A3072="", "", INDEX(#REF!,MATCH($A3072,#REF!,0)))</f>
        <v/>
      </c>
      <c r="C3072" s="72" t="str">
        <f>IFERROR(INDEX(#REF!,MATCH(INDEX(#REF!,MATCH($A3072,#REF!,0)),#REF!,0),'Recurrent profile helpers'!C$2)*IF($A3072="", "0", INDEX(#REF!,MATCH($A3072,#REF!,0))),"")</f>
        <v/>
      </c>
      <c r="D3072" s="72" t="str">
        <f>IFERROR(INDEX(#REF!,MATCH(INDEX(#REF!,MATCH($A3072,#REF!,0)),#REF!,0),'Recurrent profile helpers'!D$2)*IF($A3072="", "0", INDEX(#REF!,MATCH($A3072,#REF!,0))),"")</f>
        <v/>
      </c>
      <c r="E3072" s="72" t="str">
        <f>IFERROR(INDEX(#REF!,MATCH(INDEX(#REF!,MATCH($A3072,#REF!,0)),#REF!,0),'Recurrent profile helpers'!E$2)*IF($A3072="", "0", INDEX(#REF!,MATCH($A3072,#REF!,0))),"")</f>
        <v/>
      </c>
      <c r="F3072" s="72" t="str">
        <f>IFERROR(INDEX(#REF!,MATCH(INDEX(#REF!,MATCH($A3072,#REF!,0)),#REF!,0),'Recurrent profile helpers'!F$2)*IF($A3072="", "0", INDEX(#REF!,MATCH($A3072,#REF!,0))),"")</f>
        <v/>
      </c>
      <c r="G3072" s="72" t="str">
        <f>IFERROR(INDEX(#REF!,MATCH(INDEX(#REF!,MATCH($A3072,#REF!,0)),#REF!,0),'Recurrent profile helpers'!G$2)*IF($A3072="", "0", INDEX(#REF!,MATCH($A3072,#REF!,0))),"")</f>
        <v/>
      </c>
      <c r="H3072" s="72" t="str">
        <f>IFERROR(INDEX(#REF!,MATCH(INDEX(#REF!,MATCH($A3072,#REF!,0)),#REF!,0),'Recurrent profile helpers'!H$2)*IF($A3072="", "0", INDEX(#REF!,MATCH($A3072,#REF!,0))),"")</f>
        <v/>
      </c>
      <c r="I3072" s="72" t="str">
        <f>IFERROR(INDEX(#REF!,MATCH(INDEX(#REF!,MATCH($A3072,#REF!,0)),#REF!,0),'Recurrent profile helpers'!I$2)*IF($A3072="", "0", INDEX(#REF!,MATCH($A3072,#REF!,0))),"")</f>
        <v/>
      </c>
      <c r="J3072" s="72" t="str">
        <f>IFERROR(INDEX(#REF!,MATCH(INDEX(#REF!,MATCH($A3072,#REF!,0)),#REF!,0),'Recurrent profile helpers'!J$2)*IF($A3072="", "0", INDEX(#REF!,MATCH($A3072,#REF!,0))),"")</f>
        <v/>
      </c>
      <c r="K3072" s="72" t="str">
        <f>IFERROR(INDEX(#REF!,MATCH(INDEX(#REF!,MATCH($A3072,#REF!,0)),#REF!,0),'Recurrent profile helpers'!K$2)*IF($A3072="", "0", INDEX(#REF!,MATCH($A3072,#REF!,0))),"")</f>
        <v/>
      </c>
      <c r="L3072" s="72" t="str">
        <f>IFERROR(INDEX(#REF!,MATCH(INDEX(#REF!,MATCH($A3072,#REF!,0)),#REF!,0),'Recurrent profile helpers'!L$2)*IF($A3072="", "0", INDEX(#REF!,MATCH($A3072,#REF!,0))),"")</f>
        <v/>
      </c>
      <c r="M3072" s="72" t="str">
        <f>IFERROR(INDEX(#REF!,MATCH(INDEX(#REF!,MATCH($A3072,#REF!,0)),#REF!,0),'Recurrent profile helpers'!M$2)*IF($A3072="", "0", INDEX(#REF!,MATCH($A3072,#REF!,0))),"")</f>
        <v/>
      </c>
      <c r="N3072" s="72" t="str">
        <f>IFERROR(INDEX(#REF!,MATCH(INDEX(#REF!,MATCH($A3072,#REF!,0)),#REF!,0),'Recurrent profile helpers'!N$2)*IF($A3072="", "0", INDEX(#REF!,MATCH($A3072,#REF!,0))),"")</f>
        <v/>
      </c>
    </row>
    <row r="3073" spans="1:14">
      <c r="A3073" t="str">
        <f t="array" ref="A3073">IFERROR(INDEX(#REF!, SMALL(IF((MID(#REF!,2,1)="."),ROW($A$6:$A$4897)-ROW($A$6)+1,IF((MID(#REF!,3,1)="."),ROW($A$6:$A$4892)-ROW($A$6)+1)), ROW(3071:3071))),"" )</f>
        <v/>
      </c>
      <c r="B3073" s="72" t="str">
        <f>IF($A3073="", "", INDEX(#REF!,MATCH($A3073,#REF!,0)))</f>
        <v/>
      </c>
      <c r="C3073" s="72" t="str">
        <f>IFERROR(INDEX(#REF!,MATCH(INDEX(#REF!,MATCH($A3073,#REF!,0)),#REF!,0),'Recurrent profile helpers'!C$2)*IF($A3073="", "0", INDEX(#REF!,MATCH($A3073,#REF!,0))),"")</f>
        <v/>
      </c>
      <c r="D3073" s="72" t="str">
        <f>IFERROR(INDEX(#REF!,MATCH(INDEX(#REF!,MATCH($A3073,#REF!,0)),#REF!,0),'Recurrent profile helpers'!D$2)*IF($A3073="", "0", INDEX(#REF!,MATCH($A3073,#REF!,0))),"")</f>
        <v/>
      </c>
      <c r="E3073" s="72" t="str">
        <f>IFERROR(INDEX(#REF!,MATCH(INDEX(#REF!,MATCH($A3073,#REF!,0)),#REF!,0),'Recurrent profile helpers'!E$2)*IF($A3073="", "0", INDEX(#REF!,MATCH($A3073,#REF!,0))),"")</f>
        <v/>
      </c>
      <c r="F3073" s="72" t="str">
        <f>IFERROR(INDEX(#REF!,MATCH(INDEX(#REF!,MATCH($A3073,#REF!,0)),#REF!,0),'Recurrent profile helpers'!F$2)*IF($A3073="", "0", INDEX(#REF!,MATCH($A3073,#REF!,0))),"")</f>
        <v/>
      </c>
      <c r="G3073" s="72" t="str">
        <f>IFERROR(INDEX(#REF!,MATCH(INDEX(#REF!,MATCH($A3073,#REF!,0)),#REF!,0),'Recurrent profile helpers'!G$2)*IF($A3073="", "0", INDEX(#REF!,MATCH($A3073,#REF!,0))),"")</f>
        <v/>
      </c>
      <c r="H3073" s="72" t="str">
        <f>IFERROR(INDEX(#REF!,MATCH(INDEX(#REF!,MATCH($A3073,#REF!,0)),#REF!,0),'Recurrent profile helpers'!H$2)*IF($A3073="", "0", INDEX(#REF!,MATCH($A3073,#REF!,0))),"")</f>
        <v/>
      </c>
      <c r="I3073" s="72" t="str">
        <f>IFERROR(INDEX(#REF!,MATCH(INDEX(#REF!,MATCH($A3073,#REF!,0)),#REF!,0),'Recurrent profile helpers'!I$2)*IF($A3073="", "0", INDEX(#REF!,MATCH($A3073,#REF!,0))),"")</f>
        <v/>
      </c>
      <c r="J3073" s="72" t="str">
        <f>IFERROR(INDEX(#REF!,MATCH(INDEX(#REF!,MATCH($A3073,#REF!,0)),#REF!,0),'Recurrent profile helpers'!J$2)*IF($A3073="", "0", INDEX(#REF!,MATCH($A3073,#REF!,0))),"")</f>
        <v/>
      </c>
      <c r="K3073" s="72" t="str">
        <f>IFERROR(INDEX(#REF!,MATCH(INDEX(#REF!,MATCH($A3073,#REF!,0)),#REF!,0),'Recurrent profile helpers'!K$2)*IF($A3073="", "0", INDEX(#REF!,MATCH($A3073,#REF!,0))),"")</f>
        <v/>
      </c>
      <c r="L3073" s="72" t="str">
        <f>IFERROR(INDEX(#REF!,MATCH(INDEX(#REF!,MATCH($A3073,#REF!,0)),#REF!,0),'Recurrent profile helpers'!L$2)*IF($A3073="", "0", INDEX(#REF!,MATCH($A3073,#REF!,0))),"")</f>
        <v/>
      </c>
      <c r="M3073" s="72" t="str">
        <f>IFERROR(INDEX(#REF!,MATCH(INDEX(#REF!,MATCH($A3073,#REF!,0)),#REF!,0),'Recurrent profile helpers'!M$2)*IF($A3073="", "0", INDEX(#REF!,MATCH($A3073,#REF!,0))),"")</f>
        <v/>
      </c>
      <c r="N3073" s="72" t="str">
        <f>IFERROR(INDEX(#REF!,MATCH(INDEX(#REF!,MATCH($A3073,#REF!,0)),#REF!,0),'Recurrent profile helpers'!N$2)*IF($A3073="", "0", INDEX(#REF!,MATCH($A3073,#REF!,0))),"")</f>
        <v/>
      </c>
    </row>
    <row r="3074" spans="1:14">
      <c r="A3074" t="str">
        <f t="array" ref="A3074">IFERROR(INDEX(#REF!, SMALL(IF((MID(#REF!,2,1)="."),ROW($A$6:$A$4897)-ROW($A$6)+1,IF((MID(#REF!,3,1)="."),ROW($A$6:$A$4892)-ROW($A$6)+1)), ROW(3072:3072))),"" )</f>
        <v/>
      </c>
      <c r="B3074" s="72" t="str">
        <f>IF($A3074="", "", INDEX(#REF!,MATCH($A3074,#REF!,0)))</f>
        <v/>
      </c>
      <c r="C3074" s="72" t="str">
        <f>IFERROR(INDEX(#REF!,MATCH(INDEX(#REF!,MATCH($A3074,#REF!,0)),#REF!,0),'Recurrent profile helpers'!C$2)*IF($A3074="", "0", INDEX(#REF!,MATCH($A3074,#REF!,0))),"")</f>
        <v/>
      </c>
      <c r="D3074" s="72" t="str">
        <f>IFERROR(INDEX(#REF!,MATCH(INDEX(#REF!,MATCH($A3074,#REF!,0)),#REF!,0),'Recurrent profile helpers'!D$2)*IF($A3074="", "0", INDEX(#REF!,MATCH($A3074,#REF!,0))),"")</f>
        <v/>
      </c>
      <c r="E3074" s="72" t="str">
        <f>IFERROR(INDEX(#REF!,MATCH(INDEX(#REF!,MATCH($A3074,#REF!,0)),#REF!,0),'Recurrent profile helpers'!E$2)*IF($A3074="", "0", INDEX(#REF!,MATCH($A3074,#REF!,0))),"")</f>
        <v/>
      </c>
      <c r="F3074" s="72" t="str">
        <f>IFERROR(INDEX(#REF!,MATCH(INDEX(#REF!,MATCH($A3074,#REF!,0)),#REF!,0),'Recurrent profile helpers'!F$2)*IF($A3074="", "0", INDEX(#REF!,MATCH($A3074,#REF!,0))),"")</f>
        <v/>
      </c>
      <c r="G3074" s="72" t="str">
        <f>IFERROR(INDEX(#REF!,MATCH(INDEX(#REF!,MATCH($A3074,#REF!,0)),#REF!,0),'Recurrent profile helpers'!G$2)*IF($A3074="", "0", INDEX(#REF!,MATCH($A3074,#REF!,0))),"")</f>
        <v/>
      </c>
      <c r="H3074" s="72" t="str">
        <f>IFERROR(INDEX(#REF!,MATCH(INDEX(#REF!,MATCH($A3074,#REF!,0)),#REF!,0),'Recurrent profile helpers'!H$2)*IF($A3074="", "0", INDEX(#REF!,MATCH($A3074,#REF!,0))),"")</f>
        <v/>
      </c>
      <c r="I3074" s="72" t="str">
        <f>IFERROR(INDEX(#REF!,MATCH(INDEX(#REF!,MATCH($A3074,#REF!,0)),#REF!,0),'Recurrent profile helpers'!I$2)*IF($A3074="", "0", INDEX(#REF!,MATCH($A3074,#REF!,0))),"")</f>
        <v/>
      </c>
      <c r="J3074" s="72" t="str">
        <f>IFERROR(INDEX(#REF!,MATCH(INDEX(#REF!,MATCH($A3074,#REF!,0)),#REF!,0),'Recurrent profile helpers'!J$2)*IF($A3074="", "0", INDEX(#REF!,MATCH($A3074,#REF!,0))),"")</f>
        <v/>
      </c>
      <c r="K3074" s="72" t="str">
        <f>IFERROR(INDEX(#REF!,MATCH(INDEX(#REF!,MATCH($A3074,#REF!,0)),#REF!,0),'Recurrent profile helpers'!K$2)*IF($A3074="", "0", INDEX(#REF!,MATCH($A3074,#REF!,0))),"")</f>
        <v/>
      </c>
      <c r="L3074" s="72" t="str">
        <f>IFERROR(INDEX(#REF!,MATCH(INDEX(#REF!,MATCH($A3074,#REF!,0)),#REF!,0),'Recurrent profile helpers'!L$2)*IF($A3074="", "0", INDEX(#REF!,MATCH($A3074,#REF!,0))),"")</f>
        <v/>
      </c>
      <c r="M3074" s="72" t="str">
        <f>IFERROR(INDEX(#REF!,MATCH(INDEX(#REF!,MATCH($A3074,#REF!,0)),#REF!,0),'Recurrent profile helpers'!M$2)*IF($A3074="", "0", INDEX(#REF!,MATCH($A3074,#REF!,0))),"")</f>
        <v/>
      </c>
      <c r="N3074" s="72" t="str">
        <f>IFERROR(INDEX(#REF!,MATCH(INDEX(#REF!,MATCH($A3074,#REF!,0)),#REF!,0),'Recurrent profile helpers'!N$2)*IF($A3074="", "0", INDEX(#REF!,MATCH($A3074,#REF!,0))),"")</f>
        <v/>
      </c>
    </row>
    <row r="3075" spans="1:14">
      <c r="A3075" t="str">
        <f t="array" ref="A3075">IFERROR(INDEX(#REF!, SMALL(IF((MID(#REF!,2,1)="."),ROW($A$6:$A$4897)-ROW($A$6)+1,IF((MID(#REF!,3,1)="."),ROW($A$6:$A$4892)-ROW($A$6)+1)), ROW(3073:3073))),"" )</f>
        <v/>
      </c>
      <c r="B3075" s="72" t="str">
        <f>IF($A3075="", "", INDEX(#REF!,MATCH($A3075,#REF!,0)))</f>
        <v/>
      </c>
      <c r="C3075" s="72" t="str">
        <f>IFERROR(INDEX(#REF!,MATCH(INDEX(#REF!,MATCH($A3075,#REF!,0)),#REF!,0),'Recurrent profile helpers'!C$2)*IF($A3075="", "0", INDEX(#REF!,MATCH($A3075,#REF!,0))),"")</f>
        <v/>
      </c>
      <c r="D3075" s="72" t="str">
        <f>IFERROR(INDEX(#REF!,MATCH(INDEX(#REF!,MATCH($A3075,#REF!,0)),#REF!,0),'Recurrent profile helpers'!D$2)*IF($A3075="", "0", INDEX(#REF!,MATCH($A3075,#REF!,0))),"")</f>
        <v/>
      </c>
      <c r="E3075" s="72" t="str">
        <f>IFERROR(INDEX(#REF!,MATCH(INDEX(#REF!,MATCH($A3075,#REF!,0)),#REF!,0),'Recurrent profile helpers'!E$2)*IF($A3075="", "0", INDEX(#REF!,MATCH($A3075,#REF!,0))),"")</f>
        <v/>
      </c>
      <c r="F3075" s="72" t="str">
        <f>IFERROR(INDEX(#REF!,MATCH(INDEX(#REF!,MATCH($A3075,#REF!,0)),#REF!,0),'Recurrent profile helpers'!F$2)*IF($A3075="", "0", INDEX(#REF!,MATCH($A3075,#REF!,0))),"")</f>
        <v/>
      </c>
      <c r="G3075" s="72" t="str">
        <f>IFERROR(INDEX(#REF!,MATCH(INDEX(#REF!,MATCH($A3075,#REF!,0)),#REF!,0),'Recurrent profile helpers'!G$2)*IF($A3075="", "0", INDEX(#REF!,MATCH($A3075,#REF!,0))),"")</f>
        <v/>
      </c>
      <c r="H3075" s="72" t="str">
        <f>IFERROR(INDEX(#REF!,MATCH(INDEX(#REF!,MATCH($A3075,#REF!,0)),#REF!,0),'Recurrent profile helpers'!H$2)*IF($A3075="", "0", INDEX(#REF!,MATCH($A3075,#REF!,0))),"")</f>
        <v/>
      </c>
      <c r="I3075" s="72" t="str">
        <f>IFERROR(INDEX(#REF!,MATCH(INDEX(#REF!,MATCH($A3075,#REF!,0)),#REF!,0),'Recurrent profile helpers'!I$2)*IF($A3075="", "0", INDEX(#REF!,MATCH($A3075,#REF!,0))),"")</f>
        <v/>
      </c>
      <c r="J3075" s="72" t="str">
        <f>IFERROR(INDEX(#REF!,MATCH(INDEX(#REF!,MATCH($A3075,#REF!,0)),#REF!,0),'Recurrent profile helpers'!J$2)*IF($A3075="", "0", INDEX(#REF!,MATCH($A3075,#REF!,0))),"")</f>
        <v/>
      </c>
      <c r="K3075" s="72" t="str">
        <f>IFERROR(INDEX(#REF!,MATCH(INDEX(#REF!,MATCH($A3075,#REF!,0)),#REF!,0),'Recurrent profile helpers'!K$2)*IF($A3075="", "0", INDEX(#REF!,MATCH($A3075,#REF!,0))),"")</f>
        <v/>
      </c>
      <c r="L3075" s="72" t="str">
        <f>IFERROR(INDEX(#REF!,MATCH(INDEX(#REF!,MATCH($A3075,#REF!,0)),#REF!,0),'Recurrent profile helpers'!L$2)*IF($A3075="", "0", INDEX(#REF!,MATCH($A3075,#REF!,0))),"")</f>
        <v/>
      </c>
      <c r="M3075" s="72" t="str">
        <f>IFERROR(INDEX(#REF!,MATCH(INDEX(#REF!,MATCH($A3075,#REF!,0)),#REF!,0),'Recurrent profile helpers'!M$2)*IF($A3075="", "0", INDEX(#REF!,MATCH($A3075,#REF!,0))),"")</f>
        <v/>
      </c>
      <c r="N3075" s="72" t="str">
        <f>IFERROR(INDEX(#REF!,MATCH(INDEX(#REF!,MATCH($A3075,#REF!,0)),#REF!,0),'Recurrent profile helpers'!N$2)*IF($A3075="", "0", INDEX(#REF!,MATCH($A3075,#REF!,0))),"")</f>
        <v/>
      </c>
    </row>
    <row r="3076" spans="1:14">
      <c r="A3076" t="str">
        <f t="array" ref="A3076">IFERROR(INDEX(#REF!, SMALL(IF((MID(#REF!,2,1)="."),ROW($A$6:$A$4897)-ROW($A$6)+1,IF((MID(#REF!,3,1)="."),ROW($A$6:$A$4892)-ROW($A$6)+1)), ROW(3074:3074))),"" )</f>
        <v/>
      </c>
      <c r="B3076" s="72" t="str">
        <f>IF($A3076="", "", INDEX(#REF!,MATCH($A3076,#REF!,0)))</f>
        <v/>
      </c>
      <c r="C3076" s="72" t="str">
        <f>IFERROR(INDEX(#REF!,MATCH(INDEX(#REF!,MATCH($A3076,#REF!,0)),#REF!,0),'Recurrent profile helpers'!C$2)*IF($A3076="", "0", INDEX(#REF!,MATCH($A3076,#REF!,0))),"")</f>
        <v/>
      </c>
      <c r="D3076" s="72" t="str">
        <f>IFERROR(INDEX(#REF!,MATCH(INDEX(#REF!,MATCH($A3076,#REF!,0)),#REF!,0),'Recurrent profile helpers'!D$2)*IF($A3076="", "0", INDEX(#REF!,MATCH($A3076,#REF!,0))),"")</f>
        <v/>
      </c>
      <c r="E3076" s="72" t="str">
        <f>IFERROR(INDEX(#REF!,MATCH(INDEX(#REF!,MATCH($A3076,#REF!,0)),#REF!,0),'Recurrent profile helpers'!E$2)*IF($A3076="", "0", INDEX(#REF!,MATCH($A3076,#REF!,0))),"")</f>
        <v/>
      </c>
      <c r="F3076" s="72" t="str">
        <f>IFERROR(INDEX(#REF!,MATCH(INDEX(#REF!,MATCH($A3076,#REF!,0)),#REF!,0),'Recurrent profile helpers'!F$2)*IF($A3076="", "0", INDEX(#REF!,MATCH($A3076,#REF!,0))),"")</f>
        <v/>
      </c>
      <c r="G3076" s="72" t="str">
        <f>IFERROR(INDEX(#REF!,MATCH(INDEX(#REF!,MATCH($A3076,#REF!,0)),#REF!,0),'Recurrent profile helpers'!G$2)*IF($A3076="", "0", INDEX(#REF!,MATCH($A3076,#REF!,0))),"")</f>
        <v/>
      </c>
      <c r="H3076" s="72" t="str">
        <f>IFERROR(INDEX(#REF!,MATCH(INDEX(#REF!,MATCH($A3076,#REF!,0)),#REF!,0),'Recurrent profile helpers'!H$2)*IF($A3076="", "0", INDEX(#REF!,MATCH($A3076,#REF!,0))),"")</f>
        <v/>
      </c>
      <c r="I3076" s="72" t="str">
        <f>IFERROR(INDEX(#REF!,MATCH(INDEX(#REF!,MATCH($A3076,#REF!,0)),#REF!,0),'Recurrent profile helpers'!I$2)*IF($A3076="", "0", INDEX(#REF!,MATCH($A3076,#REF!,0))),"")</f>
        <v/>
      </c>
      <c r="J3076" s="72" t="str">
        <f>IFERROR(INDEX(#REF!,MATCH(INDEX(#REF!,MATCH($A3076,#REF!,0)),#REF!,0),'Recurrent profile helpers'!J$2)*IF($A3076="", "0", INDEX(#REF!,MATCH($A3076,#REF!,0))),"")</f>
        <v/>
      </c>
      <c r="K3076" s="72" t="str">
        <f>IFERROR(INDEX(#REF!,MATCH(INDEX(#REF!,MATCH($A3076,#REF!,0)),#REF!,0),'Recurrent profile helpers'!K$2)*IF($A3076="", "0", INDEX(#REF!,MATCH($A3076,#REF!,0))),"")</f>
        <v/>
      </c>
      <c r="L3076" s="72" t="str">
        <f>IFERROR(INDEX(#REF!,MATCH(INDEX(#REF!,MATCH($A3076,#REF!,0)),#REF!,0),'Recurrent profile helpers'!L$2)*IF($A3076="", "0", INDEX(#REF!,MATCH($A3076,#REF!,0))),"")</f>
        <v/>
      </c>
      <c r="M3076" s="72" t="str">
        <f>IFERROR(INDEX(#REF!,MATCH(INDEX(#REF!,MATCH($A3076,#REF!,0)),#REF!,0),'Recurrent profile helpers'!M$2)*IF($A3076="", "0", INDEX(#REF!,MATCH($A3076,#REF!,0))),"")</f>
        <v/>
      </c>
      <c r="N3076" s="72" t="str">
        <f>IFERROR(INDEX(#REF!,MATCH(INDEX(#REF!,MATCH($A3076,#REF!,0)),#REF!,0),'Recurrent profile helpers'!N$2)*IF($A3076="", "0", INDEX(#REF!,MATCH($A3076,#REF!,0))),"")</f>
        <v/>
      </c>
    </row>
    <row r="3077" spans="1:14">
      <c r="A3077" t="str">
        <f t="array" ref="A3077">IFERROR(INDEX(#REF!, SMALL(IF((MID(#REF!,2,1)="."),ROW($A$6:$A$4897)-ROW($A$6)+1,IF((MID(#REF!,3,1)="."),ROW($A$6:$A$4892)-ROW($A$6)+1)), ROW(3075:3075))),"" )</f>
        <v/>
      </c>
      <c r="B3077" s="72" t="str">
        <f>IF($A3077="", "", INDEX(#REF!,MATCH($A3077,#REF!,0)))</f>
        <v/>
      </c>
      <c r="C3077" s="72" t="str">
        <f>IFERROR(INDEX(#REF!,MATCH(INDEX(#REF!,MATCH($A3077,#REF!,0)),#REF!,0),'Recurrent profile helpers'!C$2)*IF($A3077="", "0", INDEX(#REF!,MATCH($A3077,#REF!,0))),"")</f>
        <v/>
      </c>
      <c r="D3077" s="72" t="str">
        <f>IFERROR(INDEX(#REF!,MATCH(INDEX(#REF!,MATCH($A3077,#REF!,0)),#REF!,0),'Recurrent profile helpers'!D$2)*IF($A3077="", "0", INDEX(#REF!,MATCH($A3077,#REF!,0))),"")</f>
        <v/>
      </c>
      <c r="E3077" s="72" t="str">
        <f>IFERROR(INDEX(#REF!,MATCH(INDEX(#REF!,MATCH($A3077,#REF!,0)),#REF!,0),'Recurrent profile helpers'!E$2)*IF($A3077="", "0", INDEX(#REF!,MATCH($A3077,#REF!,0))),"")</f>
        <v/>
      </c>
      <c r="F3077" s="72" t="str">
        <f>IFERROR(INDEX(#REF!,MATCH(INDEX(#REF!,MATCH($A3077,#REF!,0)),#REF!,0),'Recurrent profile helpers'!F$2)*IF($A3077="", "0", INDEX(#REF!,MATCH($A3077,#REF!,0))),"")</f>
        <v/>
      </c>
      <c r="G3077" s="72" t="str">
        <f>IFERROR(INDEX(#REF!,MATCH(INDEX(#REF!,MATCH($A3077,#REF!,0)),#REF!,0),'Recurrent profile helpers'!G$2)*IF($A3077="", "0", INDEX(#REF!,MATCH($A3077,#REF!,0))),"")</f>
        <v/>
      </c>
      <c r="H3077" s="72" t="str">
        <f>IFERROR(INDEX(#REF!,MATCH(INDEX(#REF!,MATCH($A3077,#REF!,0)),#REF!,0),'Recurrent profile helpers'!H$2)*IF($A3077="", "0", INDEX(#REF!,MATCH($A3077,#REF!,0))),"")</f>
        <v/>
      </c>
      <c r="I3077" s="72" t="str">
        <f>IFERROR(INDEX(#REF!,MATCH(INDEX(#REF!,MATCH($A3077,#REF!,0)),#REF!,0),'Recurrent profile helpers'!I$2)*IF($A3077="", "0", INDEX(#REF!,MATCH($A3077,#REF!,0))),"")</f>
        <v/>
      </c>
      <c r="J3077" s="72" t="str">
        <f>IFERROR(INDEX(#REF!,MATCH(INDEX(#REF!,MATCH($A3077,#REF!,0)),#REF!,0),'Recurrent profile helpers'!J$2)*IF($A3077="", "0", INDEX(#REF!,MATCH($A3077,#REF!,0))),"")</f>
        <v/>
      </c>
      <c r="K3077" s="72" t="str">
        <f>IFERROR(INDEX(#REF!,MATCH(INDEX(#REF!,MATCH($A3077,#REF!,0)),#REF!,0),'Recurrent profile helpers'!K$2)*IF($A3077="", "0", INDEX(#REF!,MATCH($A3077,#REF!,0))),"")</f>
        <v/>
      </c>
      <c r="L3077" s="72" t="str">
        <f>IFERROR(INDEX(#REF!,MATCH(INDEX(#REF!,MATCH($A3077,#REF!,0)),#REF!,0),'Recurrent profile helpers'!L$2)*IF($A3077="", "0", INDEX(#REF!,MATCH($A3077,#REF!,0))),"")</f>
        <v/>
      </c>
      <c r="M3077" s="72" t="str">
        <f>IFERROR(INDEX(#REF!,MATCH(INDEX(#REF!,MATCH($A3077,#REF!,0)),#REF!,0),'Recurrent profile helpers'!M$2)*IF($A3077="", "0", INDEX(#REF!,MATCH($A3077,#REF!,0))),"")</f>
        <v/>
      </c>
      <c r="N3077" s="72" t="str">
        <f>IFERROR(INDEX(#REF!,MATCH(INDEX(#REF!,MATCH($A3077,#REF!,0)),#REF!,0),'Recurrent profile helpers'!N$2)*IF($A3077="", "0", INDEX(#REF!,MATCH($A3077,#REF!,0))),"")</f>
        <v/>
      </c>
    </row>
    <row r="3078" spans="1:14">
      <c r="A3078" t="str">
        <f t="array" ref="A3078">IFERROR(INDEX(#REF!, SMALL(IF((MID(#REF!,2,1)="."),ROW($A$6:$A$4897)-ROW($A$6)+1,IF((MID(#REF!,3,1)="."),ROW($A$6:$A$4892)-ROW($A$6)+1)), ROW(3076:3076))),"" )</f>
        <v/>
      </c>
      <c r="B3078" s="72" t="str">
        <f>IF($A3078="", "", INDEX(#REF!,MATCH($A3078,#REF!,0)))</f>
        <v/>
      </c>
      <c r="C3078" s="72" t="str">
        <f>IFERROR(INDEX(#REF!,MATCH(INDEX(#REF!,MATCH($A3078,#REF!,0)),#REF!,0),'Recurrent profile helpers'!C$2)*IF($A3078="", "0", INDEX(#REF!,MATCH($A3078,#REF!,0))),"")</f>
        <v/>
      </c>
      <c r="D3078" s="72" t="str">
        <f>IFERROR(INDEX(#REF!,MATCH(INDEX(#REF!,MATCH($A3078,#REF!,0)),#REF!,0),'Recurrent profile helpers'!D$2)*IF($A3078="", "0", INDEX(#REF!,MATCH($A3078,#REF!,0))),"")</f>
        <v/>
      </c>
      <c r="E3078" s="72" t="str">
        <f>IFERROR(INDEX(#REF!,MATCH(INDEX(#REF!,MATCH($A3078,#REF!,0)),#REF!,0),'Recurrent profile helpers'!E$2)*IF($A3078="", "0", INDEX(#REF!,MATCH($A3078,#REF!,0))),"")</f>
        <v/>
      </c>
      <c r="F3078" s="72" t="str">
        <f>IFERROR(INDEX(#REF!,MATCH(INDEX(#REF!,MATCH($A3078,#REF!,0)),#REF!,0),'Recurrent profile helpers'!F$2)*IF($A3078="", "0", INDEX(#REF!,MATCH($A3078,#REF!,0))),"")</f>
        <v/>
      </c>
      <c r="G3078" s="72" t="str">
        <f>IFERROR(INDEX(#REF!,MATCH(INDEX(#REF!,MATCH($A3078,#REF!,0)),#REF!,0),'Recurrent profile helpers'!G$2)*IF($A3078="", "0", INDEX(#REF!,MATCH($A3078,#REF!,0))),"")</f>
        <v/>
      </c>
      <c r="H3078" s="72" t="str">
        <f>IFERROR(INDEX(#REF!,MATCH(INDEX(#REF!,MATCH($A3078,#REF!,0)),#REF!,0),'Recurrent profile helpers'!H$2)*IF($A3078="", "0", INDEX(#REF!,MATCH($A3078,#REF!,0))),"")</f>
        <v/>
      </c>
      <c r="I3078" s="72" t="str">
        <f>IFERROR(INDEX(#REF!,MATCH(INDEX(#REF!,MATCH($A3078,#REF!,0)),#REF!,0),'Recurrent profile helpers'!I$2)*IF($A3078="", "0", INDEX(#REF!,MATCH($A3078,#REF!,0))),"")</f>
        <v/>
      </c>
      <c r="J3078" s="72" t="str">
        <f>IFERROR(INDEX(#REF!,MATCH(INDEX(#REF!,MATCH($A3078,#REF!,0)),#REF!,0),'Recurrent profile helpers'!J$2)*IF($A3078="", "0", INDEX(#REF!,MATCH($A3078,#REF!,0))),"")</f>
        <v/>
      </c>
      <c r="K3078" s="72" t="str">
        <f>IFERROR(INDEX(#REF!,MATCH(INDEX(#REF!,MATCH($A3078,#REF!,0)),#REF!,0),'Recurrent profile helpers'!K$2)*IF($A3078="", "0", INDEX(#REF!,MATCH($A3078,#REF!,0))),"")</f>
        <v/>
      </c>
      <c r="L3078" s="72" t="str">
        <f>IFERROR(INDEX(#REF!,MATCH(INDEX(#REF!,MATCH($A3078,#REF!,0)),#REF!,0),'Recurrent profile helpers'!L$2)*IF($A3078="", "0", INDEX(#REF!,MATCH($A3078,#REF!,0))),"")</f>
        <v/>
      </c>
      <c r="M3078" s="72" t="str">
        <f>IFERROR(INDEX(#REF!,MATCH(INDEX(#REF!,MATCH($A3078,#REF!,0)),#REF!,0),'Recurrent profile helpers'!M$2)*IF($A3078="", "0", INDEX(#REF!,MATCH($A3078,#REF!,0))),"")</f>
        <v/>
      </c>
      <c r="N3078" s="72" t="str">
        <f>IFERROR(INDEX(#REF!,MATCH(INDEX(#REF!,MATCH($A3078,#REF!,0)),#REF!,0),'Recurrent profile helpers'!N$2)*IF($A3078="", "0", INDEX(#REF!,MATCH($A3078,#REF!,0))),"")</f>
        <v/>
      </c>
    </row>
    <row r="3079" spans="1:14">
      <c r="A3079" t="str">
        <f t="array" ref="A3079">IFERROR(INDEX(#REF!, SMALL(IF((MID(#REF!,2,1)="."),ROW($A$6:$A$4897)-ROW($A$6)+1,IF((MID(#REF!,3,1)="."),ROW($A$6:$A$4892)-ROW($A$6)+1)), ROW(3077:3077))),"" )</f>
        <v/>
      </c>
      <c r="B3079" s="72" t="str">
        <f>IF($A3079="", "", INDEX(#REF!,MATCH($A3079,#REF!,0)))</f>
        <v/>
      </c>
      <c r="C3079" s="72" t="str">
        <f>IFERROR(INDEX(#REF!,MATCH(INDEX(#REF!,MATCH($A3079,#REF!,0)),#REF!,0),'Recurrent profile helpers'!C$2)*IF($A3079="", "0", INDEX(#REF!,MATCH($A3079,#REF!,0))),"")</f>
        <v/>
      </c>
      <c r="D3079" s="72" t="str">
        <f>IFERROR(INDEX(#REF!,MATCH(INDEX(#REF!,MATCH($A3079,#REF!,0)),#REF!,0),'Recurrent profile helpers'!D$2)*IF($A3079="", "0", INDEX(#REF!,MATCH($A3079,#REF!,0))),"")</f>
        <v/>
      </c>
      <c r="E3079" s="72" t="str">
        <f>IFERROR(INDEX(#REF!,MATCH(INDEX(#REF!,MATCH($A3079,#REF!,0)),#REF!,0),'Recurrent profile helpers'!E$2)*IF($A3079="", "0", INDEX(#REF!,MATCH($A3079,#REF!,0))),"")</f>
        <v/>
      </c>
      <c r="F3079" s="72" t="str">
        <f>IFERROR(INDEX(#REF!,MATCH(INDEX(#REF!,MATCH($A3079,#REF!,0)),#REF!,0),'Recurrent profile helpers'!F$2)*IF($A3079="", "0", INDEX(#REF!,MATCH($A3079,#REF!,0))),"")</f>
        <v/>
      </c>
      <c r="G3079" s="72" t="str">
        <f>IFERROR(INDEX(#REF!,MATCH(INDEX(#REF!,MATCH($A3079,#REF!,0)),#REF!,0),'Recurrent profile helpers'!G$2)*IF($A3079="", "0", INDEX(#REF!,MATCH($A3079,#REF!,0))),"")</f>
        <v/>
      </c>
      <c r="H3079" s="72" t="str">
        <f>IFERROR(INDEX(#REF!,MATCH(INDEX(#REF!,MATCH($A3079,#REF!,0)),#REF!,0),'Recurrent profile helpers'!H$2)*IF($A3079="", "0", INDEX(#REF!,MATCH($A3079,#REF!,0))),"")</f>
        <v/>
      </c>
      <c r="I3079" s="72" t="str">
        <f>IFERROR(INDEX(#REF!,MATCH(INDEX(#REF!,MATCH($A3079,#REF!,0)),#REF!,0),'Recurrent profile helpers'!I$2)*IF($A3079="", "0", INDEX(#REF!,MATCH($A3079,#REF!,0))),"")</f>
        <v/>
      </c>
      <c r="J3079" s="72" t="str">
        <f>IFERROR(INDEX(#REF!,MATCH(INDEX(#REF!,MATCH($A3079,#REF!,0)),#REF!,0),'Recurrent profile helpers'!J$2)*IF($A3079="", "0", INDEX(#REF!,MATCH($A3079,#REF!,0))),"")</f>
        <v/>
      </c>
      <c r="K3079" s="72" t="str">
        <f>IFERROR(INDEX(#REF!,MATCH(INDEX(#REF!,MATCH($A3079,#REF!,0)),#REF!,0),'Recurrent profile helpers'!K$2)*IF($A3079="", "0", INDEX(#REF!,MATCH($A3079,#REF!,0))),"")</f>
        <v/>
      </c>
      <c r="L3079" s="72" t="str">
        <f>IFERROR(INDEX(#REF!,MATCH(INDEX(#REF!,MATCH($A3079,#REF!,0)),#REF!,0),'Recurrent profile helpers'!L$2)*IF($A3079="", "0", INDEX(#REF!,MATCH($A3079,#REF!,0))),"")</f>
        <v/>
      </c>
      <c r="M3079" s="72" t="str">
        <f>IFERROR(INDEX(#REF!,MATCH(INDEX(#REF!,MATCH($A3079,#REF!,0)),#REF!,0),'Recurrent profile helpers'!M$2)*IF($A3079="", "0", INDEX(#REF!,MATCH($A3079,#REF!,0))),"")</f>
        <v/>
      </c>
      <c r="N3079" s="72" t="str">
        <f>IFERROR(INDEX(#REF!,MATCH(INDEX(#REF!,MATCH($A3079,#REF!,0)),#REF!,0),'Recurrent profile helpers'!N$2)*IF($A3079="", "0", INDEX(#REF!,MATCH($A3079,#REF!,0))),"")</f>
        <v/>
      </c>
    </row>
    <row r="3080" spans="1:14">
      <c r="A3080" t="str">
        <f t="array" ref="A3080">IFERROR(INDEX(#REF!, SMALL(IF((MID(#REF!,2,1)="."),ROW($A$6:$A$4897)-ROW($A$6)+1,IF((MID(#REF!,3,1)="."),ROW($A$6:$A$4892)-ROW($A$6)+1)), ROW(3078:3078))),"" )</f>
        <v/>
      </c>
      <c r="B3080" s="72" t="str">
        <f>IF($A3080="", "", INDEX(#REF!,MATCH($A3080,#REF!,0)))</f>
        <v/>
      </c>
      <c r="C3080" s="72" t="str">
        <f>IFERROR(INDEX(#REF!,MATCH(INDEX(#REF!,MATCH($A3080,#REF!,0)),#REF!,0),'Recurrent profile helpers'!C$2)*IF($A3080="", "0", INDEX(#REF!,MATCH($A3080,#REF!,0))),"")</f>
        <v/>
      </c>
      <c r="D3080" s="72" t="str">
        <f>IFERROR(INDEX(#REF!,MATCH(INDEX(#REF!,MATCH($A3080,#REF!,0)),#REF!,0),'Recurrent profile helpers'!D$2)*IF($A3080="", "0", INDEX(#REF!,MATCH($A3080,#REF!,0))),"")</f>
        <v/>
      </c>
      <c r="E3080" s="72" t="str">
        <f>IFERROR(INDEX(#REF!,MATCH(INDEX(#REF!,MATCH($A3080,#REF!,0)),#REF!,0),'Recurrent profile helpers'!E$2)*IF($A3080="", "0", INDEX(#REF!,MATCH($A3080,#REF!,0))),"")</f>
        <v/>
      </c>
      <c r="F3080" s="72" t="str">
        <f>IFERROR(INDEX(#REF!,MATCH(INDEX(#REF!,MATCH($A3080,#REF!,0)),#REF!,0),'Recurrent profile helpers'!F$2)*IF($A3080="", "0", INDEX(#REF!,MATCH($A3080,#REF!,0))),"")</f>
        <v/>
      </c>
      <c r="G3080" s="72" t="str">
        <f>IFERROR(INDEX(#REF!,MATCH(INDEX(#REF!,MATCH($A3080,#REF!,0)),#REF!,0),'Recurrent profile helpers'!G$2)*IF($A3080="", "0", INDEX(#REF!,MATCH($A3080,#REF!,0))),"")</f>
        <v/>
      </c>
      <c r="H3080" s="72" t="str">
        <f>IFERROR(INDEX(#REF!,MATCH(INDEX(#REF!,MATCH($A3080,#REF!,0)),#REF!,0),'Recurrent profile helpers'!H$2)*IF($A3080="", "0", INDEX(#REF!,MATCH($A3080,#REF!,0))),"")</f>
        <v/>
      </c>
      <c r="I3080" s="72" t="str">
        <f>IFERROR(INDEX(#REF!,MATCH(INDEX(#REF!,MATCH($A3080,#REF!,0)),#REF!,0),'Recurrent profile helpers'!I$2)*IF($A3080="", "0", INDEX(#REF!,MATCH($A3080,#REF!,0))),"")</f>
        <v/>
      </c>
      <c r="J3080" s="72" t="str">
        <f>IFERROR(INDEX(#REF!,MATCH(INDEX(#REF!,MATCH($A3080,#REF!,0)),#REF!,0),'Recurrent profile helpers'!J$2)*IF($A3080="", "0", INDEX(#REF!,MATCH($A3080,#REF!,0))),"")</f>
        <v/>
      </c>
      <c r="K3080" s="72" t="str">
        <f>IFERROR(INDEX(#REF!,MATCH(INDEX(#REF!,MATCH($A3080,#REF!,0)),#REF!,0),'Recurrent profile helpers'!K$2)*IF($A3080="", "0", INDEX(#REF!,MATCH($A3080,#REF!,0))),"")</f>
        <v/>
      </c>
      <c r="L3080" s="72" t="str">
        <f>IFERROR(INDEX(#REF!,MATCH(INDEX(#REF!,MATCH($A3080,#REF!,0)),#REF!,0),'Recurrent profile helpers'!L$2)*IF($A3080="", "0", INDEX(#REF!,MATCH($A3080,#REF!,0))),"")</f>
        <v/>
      </c>
      <c r="M3080" s="72" t="str">
        <f>IFERROR(INDEX(#REF!,MATCH(INDEX(#REF!,MATCH($A3080,#REF!,0)),#REF!,0),'Recurrent profile helpers'!M$2)*IF($A3080="", "0", INDEX(#REF!,MATCH($A3080,#REF!,0))),"")</f>
        <v/>
      </c>
      <c r="N3080" s="72" t="str">
        <f>IFERROR(INDEX(#REF!,MATCH(INDEX(#REF!,MATCH($A3080,#REF!,0)),#REF!,0),'Recurrent profile helpers'!N$2)*IF($A3080="", "0", INDEX(#REF!,MATCH($A3080,#REF!,0))),"")</f>
        <v/>
      </c>
    </row>
    <row r="3081" spans="1:14">
      <c r="A3081" t="str">
        <f t="array" ref="A3081">IFERROR(INDEX(#REF!, SMALL(IF((MID(#REF!,2,1)="."),ROW($A$6:$A$4897)-ROW($A$6)+1,IF((MID(#REF!,3,1)="."),ROW($A$6:$A$4892)-ROW($A$6)+1)), ROW(3079:3079))),"" )</f>
        <v/>
      </c>
      <c r="B3081" s="72" t="str">
        <f>IF($A3081="", "", INDEX(#REF!,MATCH($A3081,#REF!,0)))</f>
        <v/>
      </c>
      <c r="C3081" s="72" t="str">
        <f>IFERROR(INDEX(#REF!,MATCH(INDEX(#REF!,MATCH($A3081,#REF!,0)),#REF!,0),'Recurrent profile helpers'!C$2)*IF($A3081="", "0", INDEX(#REF!,MATCH($A3081,#REF!,0))),"")</f>
        <v/>
      </c>
      <c r="D3081" s="72" t="str">
        <f>IFERROR(INDEX(#REF!,MATCH(INDEX(#REF!,MATCH($A3081,#REF!,0)),#REF!,0),'Recurrent profile helpers'!D$2)*IF($A3081="", "0", INDEX(#REF!,MATCH($A3081,#REF!,0))),"")</f>
        <v/>
      </c>
      <c r="E3081" s="72" t="str">
        <f>IFERROR(INDEX(#REF!,MATCH(INDEX(#REF!,MATCH($A3081,#REF!,0)),#REF!,0),'Recurrent profile helpers'!E$2)*IF($A3081="", "0", INDEX(#REF!,MATCH($A3081,#REF!,0))),"")</f>
        <v/>
      </c>
      <c r="F3081" s="72" t="str">
        <f>IFERROR(INDEX(#REF!,MATCH(INDEX(#REF!,MATCH($A3081,#REF!,0)),#REF!,0),'Recurrent profile helpers'!F$2)*IF($A3081="", "0", INDEX(#REF!,MATCH($A3081,#REF!,0))),"")</f>
        <v/>
      </c>
      <c r="G3081" s="72" t="str">
        <f>IFERROR(INDEX(#REF!,MATCH(INDEX(#REF!,MATCH($A3081,#REF!,0)),#REF!,0),'Recurrent profile helpers'!G$2)*IF($A3081="", "0", INDEX(#REF!,MATCH($A3081,#REF!,0))),"")</f>
        <v/>
      </c>
      <c r="H3081" s="72" t="str">
        <f>IFERROR(INDEX(#REF!,MATCH(INDEX(#REF!,MATCH($A3081,#REF!,0)),#REF!,0),'Recurrent profile helpers'!H$2)*IF($A3081="", "0", INDEX(#REF!,MATCH($A3081,#REF!,0))),"")</f>
        <v/>
      </c>
      <c r="I3081" s="72" t="str">
        <f>IFERROR(INDEX(#REF!,MATCH(INDEX(#REF!,MATCH($A3081,#REF!,0)),#REF!,0),'Recurrent profile helpers'!I$2)*IF($A3081="", "0", INDEX(#REF!,MATCH($A3081,#REF!,0))),"")</f>
        <v/>
      </c>
      <c r="J3081" s="72" t="str">
        <f>IFERROR(INDEX(#REF!,MATCH(INDEX(#REF!,MATCH($A3081,#REF!,0)),#REF!,0),'Recurrent profile helpers'!J$2)*IF($A3081="", "0", INDEX(#REF!,MATCH($A3081,#REF!,0))),"")</f>
        <v/>
      </c>
      <c r="K3081" s="72" t="str">
        <f>IFERROR(INDEX(#REF!,MATCH(INDEX(#REF!,MATCH($A3081,#REF!,0)),#REF!,0),'Recurrent profile helpers'!K$2)*IF($A3081="", "0", INDEX(#REF!,MATCH($A3081,#REF!,0))),"")</f>
        <v/>
      </c>
      <c r="L3081" s="72" t="str">
        <f>IFERROR(INDEX(#REF!,MATCH(INDEX(#REF!,MATCH($A3081,#REF!,0)),#REF!,0),'Recurrent profile helpers'!L$2)*IF($A3081="", "0", INDEX(#REF!,MATCH($A3081,#REF!,0))),"")</f>
        <v/>
      </c>
      <c r="M3081" s="72" t="str">
        <f>IFERROR(INDEX(#REF!,MATCH(INDEX(#REF!,MATCH($A3081,#REF!,0)),#REF!,0),'Recurrent profile helpers'!M$2)*IF($A3081="", "0", INDEX(#REF!,MATCH($A3081,#REF!,0))),"")</f>
        <v/>
      </c>
      <c r="N3081" s="72" t="str">
        <f>IFERROR(INDEX(#REF!,MATCH(INDEX(#REF!,MATCH($A3081,#REF!,0)),#REF!,0),'Recurrent profile helpers'!N$2)*IF($A3081="", "0", INDEX(#REF!,MATCH($A3081,#REF!,0))),"")</f>
        <v/>
      </c>
    </row>
    <row r="3082" spans="1:14">
      <c r="A3082" t="str">
        <f t="array" ref="A3082">IFERROR(INDEX(#REF!, SMALL(IF((MID(#REF!,2,1)="."),ROW($A$6:$A$4897)-ROW($A$6)+1,IF((MID(#REF!,3,1)="."),ROW($A$6:$A$4892)-ROW($A$6)+1)), ROW(3080:3080))),"" )</f>
        <v/>
      </c>
      <c r="B3082" s="72" t="str">
        <f>IF($A3082="", "", INDEX(#REF!,MATCH($A3082,#REF!,0)))</f>
        <v/>
      </c>
      <c r="C3082" s="72" t="str">
        <f>IFERROR(INDEX(#REF!,MATCH(INDEX(#REF!,MATCH($A3082,#REF!,0)),#REF!,0),'Recurrent profile helpers'!C$2)*IF($A3082="", "0", INDEX(#REF!,MATCH($A3082,#REF!,0))),"")</f>
        <v/>
      </c>
      <c r="D3082" s="72" t="str">
        <f>IFERROR(INDEX(#REF!,MATCH(INDEX(#REF!,MATCH($A3082,#REF!,0)),#REF!,0),'Recurrent profile helpers'!D$2)*IF($A3082="", "0", INDEX(#REF!,MATCH($A3082,#REF!,0))),"")</f>
        <v/>
      </c>
      <c r="E3082" s="72" t="str">
        <f>IFERROR(INDEX(#REF!,MATCH(INDEX(#REF!,MATCH($A3082,#REF!,0)),#REF!,0),'Recurrent profile helpers'!E$2)*IF($A3082="", "0", INDEX(#REF!,MATCH($A3082,#REF!,0))),"")</f>
        <v/>
      </c>
      <c r="F3082" s="72" t="str">
        <f>IFERROR(INDEX(#REF!,MATCH(INDEX(#REF!,MATCH($A3082,#REF!,0)),#REF!,0),'Recurrent profile helpers'!F$2)*IF($A3082="", "0", INDEX(#REF!,MATCH($A3082,#REF!,0))),"")</f>
        <v/>
      </c>
      <c r="G3082" s="72" t="str">
        <f>IFERROR(INDEX(#REF!,MATCH(INDEX(#REF!,MATCH($A3082,#REF!,0)),#REF!,0),'Recurrent profile helpers'!G$2)*IF($A3082="", "0", INDEX(#REF!,MATCH($A3082,#REF!,0))),"")</f>
        <v/>
      </c>
      <c r="H3082" s="72" t="str">
        <f>IFERROR(INDEX(#REF!,MATCH(INDEX(#REF!,MATCH($A3082,#REF!,0)),#REF!,0),'Recurrent profile helpers'!H$2)*IF($A3082="", "0", INDEX(#REF!,MATCH($A3082,#REF!,0))),"")</f>
        <v/>
      </c>
      <c r="I3082" s="72" t="str">
        <f>IFERROR(INDEX(#REF!,MATCH(INDEX(#REF!,MATCH($A3082,#REF!,0)),#REF!,0),'Recurrent profile helpers'!I$2)*IF($A3082="", "0", INDEX(#REF!,MATCH($A3082,#REF!,0))),"")</f>
        <v/>
      </c>
      <c r="J3082" s="72" t="str">
        <f>IFERROR(INDEX(#REF!,MATCH(INDEX(#REF!,MATCH($A3082,#REF!,0)),#REF!,0),'Recurrent profile helpers'!J$2)*IF($A3082="", "0", INDEX(#REF!,MATCH($A3082,#REF!,0))),"")</f>
        <v/>
      </c>
      <c r="K3082" s="72" t="str">
        <f>IFERROR(INDEX(#REF!,MATCH(INDEX(#REF!,MATCH($A3082,#REF!,0)),#REF!,0),'Recurrent profile helpers'!K$2)*IF($A3082="", "0", INDEX(#REF!,MATCH($A3082,#REF!,0))),"")</f>
        <v/>
      </c>
      <c r="L3082" s="72" t="str">
        <f>IFERROR(INDEX(#REF!,MATCH(INDEX(#REF!,MATCH($A3082,#REF!,0)),#REF!,0),'Recurrent profile helpers'!L$2)*IF($A3082="", "0", INDEX(#REF!,MATCH($A3082,#REF!,0))),"")</f>
        <v/>
      </c>
      <c r="M3082" s="72" t="str">
        <f>IFERROR(INDEX(#REF!,MATCH(INDEX(#REF!,MATCH($A3082,#REF!,0)),#REF!,0),'Recurrent profile helpers'!M$2)*IF($A3082="", "0", INDEX(#REF!,MATCH($A3082,#REF!,0))),"")</f>
        <v/>
      </c>
      <c r="N3082" s="72" t="str">
        <f>IFERROR(INDEX(#REF!,MATCH(INDEX(#REF!,MATCH($A3082,#REF!,0)),#REF!,0),'Recurrent profile helpers'!N$2)*IF($A3082="", "0", INDEX(#REF!,MATCH($A3082,#REF!,0))),"")</f>
        <v/>
      </c>
    </row>
    <row r="3083" spans="1:14">
      <c r="A3083" t="str">
        <f t="array" ref="A3083">IFERROR(INDEX(#REF!, SMALL(IF((MID(#REF!,2,1)="."),ROW($A$6:$A$4897)-ROW($A$6)+1,IF((MID(#REF!,3,1)="."),ROW($A$6:$A$4892)-ROW($A$6)+1)), ROW(3081:3081))),"" )</f>
        <v/>
      </c>
      <c r="B3083" s="72" t="str">
        <f>IF($A3083="", "", INDEX(#REF!,MATCH($A3083,#REF!,0)))</f>
        <v/>
      </c>
      <c r="C3083" s="72" t="str">
        <f>IFERROR(INDEX(#REF!,MATCH(INDEX(#REF!,MATCH($A3083,#REF!,0)),#REF!,0),'Recurrent profile helpers'!C$2)*IF($A3083="", "0", INDEX(#REF!,MATCH($A3083,#REF!,0))),"")</f>
        <v/>
      </c>
      <c r="D3083" s="72" t="str">
        <f>IFERROR(INDEX(#REF!,MATCH(INDEX(#REF!,MATCH($A3083,#REF!,0)),#REF!,0),'Recurrent profile helpers'!D$2)*IF($A3083="", "0", INDEX(#REF!,MATCH($A3083,#REF!,0))),"")</f>
        <v/>
      </c>
      <c r="E3083" s="72" t="str">
        <f>IFERROR(INDEX(#REF!,MATCH(INDEX(#REF!,MATCH($A3083,#REF!,0)),#REF!,0),'Recurrent profile helpers'!E$2)*IF($A3083="", "0", INDEX(#REF!,MATCH($A3083,#REF!,0))),"")</f>
        <v/>
      </c>
      <c r="F3083" s="72" t="str">
        <f>IFERROR(INDEX(#REF!,MATCH(INDEX(#REF!,MATCH($A3083,#REF!,0)),#REF!,0),'Recurrent profile helpers'!F$2)*IF($A3083="", "0", INDEX(#REF!,MATCH($A3083,#REF!,0))),"")</f>
        <v/>
      </c>
      <c r="G3083" s="72" t="str">
        <f>IFERROR(INDEX(#REF!,MATCH(INDEX(#REF!,MATCH($A3083,#REF!,0)),#REF!,0),'Recurrent profile helpers'!G$2)*IF($A3083="", "0", INDEX(#REF!,MATCH($A3083,#REF!,0))),"")</f>
        <v/>
      </c>
      <c r="H3083" s="72" t="str">
        <f>IFERROR(INDEX(#REF!,MATCH(INDEX(#REF!,MATCH($A3083,#REF!,0)),#REF!,0),'Recurrent profile helpers'!H$2)*IF($A3083="", "0", INDEX(#REF!,MATCH($A3083,#REF!,0))),"")</f>
        <v/>
      </c>
      <c r="I3083" s="72" t="str">
        <f>IFERROR(INDEX(#REF!,MATCH(INDEX(#REF!,MATCH($A3083,#REF!,0)),#REF!,0),'Recurrent profile helpers'!I$2)*IF($A3083="", "0", INDEX(#REF!,MATCH($A3083,#REF!,0))),"")</f>
        <v/>
      </c>
      <c r="J3083" s="72" t="str">
        <f>IFERROR(INDEX(#REF!,MATCH(INDEX(#REF!,MATCH($A3083,#REF!,0)),#REF!,0),'Recurrent profile helpers'!J$2)*IF($A3083="", "0", INDEX(#REF!,MATCH($A3083,#REF!,0))),"")</f>
        <v/>
      </c>
      <c r="K3083" s="72" t="str">
        <f>IFERROR(INDEX(#REF!,MATCH(INDEX(#REF!,MATCH($A3083,#REF!,0)),#REF!,0),'Recurrent profile helpers'!K$2)*IF($A3083="", "0", INDEX(#REF!,MATCH($A3083,#REF!,0))),"")</f>
        <v/>
      </c>
      <c r="L3083" s="72" t="str">
        <f>IFERROR(INDEX(#REF!,MATCH(INDEX(#REF!,MATCH($A3083,#REF!,0)),#REF!,0),'Recurrent profile helpers'!L$2)*IF($A3083="", "0", INDEX(#REF!,MATCH($A3083,#REF!,0))),"")</f>
        <v/>
      </c>
      <c r="M3083" s="72" t="str">
        <f>IFERROR(INDEX(#REF!,MATCH(INDEX(#REF!,MATCH($A3083,#REF!,0)),#REF!,0),'Recurrent profile helpers'!M$2)*IF($A3083="", "0", INDEX(#REF!,MATCH($A3083,#REF!,0))),"")</f>
        <v/>
      </c>
      <c r="N3083" s="72" t="str">
        <f>IFERROR(INDEX(#REF!,MATCH(INDEX(#REF!,MATCH($A3083,#REF!,0)),#REF!,0),'Recurrent profile helpers'!N$2)*IF($A3083="", "0", INDEX(#REF!,MATCH($A3083,#REF!,0))),"")</f>
        <v/>
      </c>
    </row>
    <row r="3084" spans="1:14">
      <c r="A3084" t="str">
        <f t="array" ref="A3084">IFERROR(INDEX(#REF!, SMALL(IF((MID(#REF!,2,1)="."),ROW($A$6:$A$4897)-ROW($A$6)+1,IF((MID(#REF!,3,1)="."),ROW($A$6:$A$4892)-ROW($A$6)+1)), ROW(3082:3082))),"" )</f>
        <v/>
      </c>
      <c r="B3084" s="72" t="str">
        <f>IF($A3084="", "", INDEX(#REF!,MATCH($A3084,#REF!,0)))</f>
        <v/>
      </c>
      <c r="C3084" s="72" t="str">
        <f>IFERROR(INDEX(#REF!,MATCH(INDEX(#REF!,MATCH($A3084,#REF!,0)),#REF!,0),'Recurrent profile helpers'!C$2)*IF($A3084="", "0", INDEX(#REF!,MATCH($A3084,#REF!,0))),"")</f>
        <v/>
      </c>
      <c r="D3084" s="72" t="str">
        <f>IFERROR(INDEX(#REF!,MATCH(INDEX(#REF!,MATCH($A3084,#REF!,0)),#REF!,0),'Recurrent profile helpers'!D$2)*IF($A3084="", "0", INDEX(#REF!,MATCH($A3084,#REF!,0))),"")</f>
        <v/>
      </c>
      <c r="E3084" s="72" t="str">
        <f>IFERROR(INDEX(#REF!,MATCH(INDEX(#REF!,MATCH($A3084,#REF!,0)),#REF!,0),'Recurrent profile helpers'!E$2)*IF($A3084="", "0", INDEX(#REF!,MATCH($A3084,#REF!,0))),"")</f>
        <v/>
      </c>
      <c r="F3084" s="72" t="str">
        <f>IFERROR(INDEX(#REF!,MATCH(INDEX(#REF!,MATCH($A3084,#REF!,0)),#REF!,0),'Recurrent profile helpers'!F$2)*IF($A3084="", "0", INDEX(#REF!,MATCH($A3084,#REF!,0))),"")</f>
        <v/>
      </c>
      <c r="G3084" s="72" t="str">
        <f>IFERROR(INDEX(#REF!,MATCH(INDEX(#REF!,MATCH($A3084,#REF!,0)),#REF!,0),'Recurrent profile helpers'!G$2)*IF($A3084="", "0", INDEX(#REF!,MATCH($A3084,#REF!,0))),"")</f>
        <v/>
      </c>
      <c r="H3084" s="72" t="str">
        <f>IFERROR(INDEX(#REF!,MATCH(INDEX(#REF!,MATCH($A3084,#REF!,0)),#REF!,0),'Recurrent profile helpers'!H$2)*IF($A3084="", "0", INDEX(#REF!,MATCH($A3084,#REF!,0))),"")</f>
        <v/>
      </c>
      <c r="I3084" s="72" t="str">
        <f>IFERROR(INDEX(#REF!,MATCH(INDEX(#REF!,MATCH($A3084,#REF!,0)),#REF!,0),'Recurrent profile helpers'!I$2)*IF($A3084="", "0", INDEX(#REF!,MATCH($A3084,#REF!,0))),"")</f>
        <v/>
      </c>
      <c r="J3084" s="72" t="str">
        <f>IFERROR(INDEX(#REF!,MATCH(INDEX(#REF!,MATCH($A3084,#REF!,0)),#REF!,0),'Recurrent profile helpers'!J$2)*IF($A3084="", "0", INDEX(#REF!,MATCH($A3084,#REF!,0))),"")</f>
        <v/>
      </c>
      <c r="K3084" s="72" t="str">
        <f>IFERROR(INDEX(#REF!,MATCH(INDEX(#REF!,MATCH($A3084,#REF!,0)),#REF!,0),'Recurrent profile helpers'!K$2)*IF($A3084="", "0", INDEX(#REF!,MATCH($A3084,#REF!,0))),"")</f>
        <v/>
      </c>
      <c r="L3084" s="72" t="str">
        <f>IFERROR(INDEX(#REF!,MATCH(INDEX(#REF!,MATCH($A3084,#REF!,0)),#REF!,0),'Recurrent profile helpers'!L$2)*IF($A3084="", "0", INDEX(#REF!,MATCH($A3084,#REF!,0))),"")</f>
        <v/>
      </c>
      <c r="M3084" s="72" t="str">
        <f>IFERROR(INDEX(#REF!,MATCH(INDEX(#REF!,MATCH($A3084,#REF!,0)),#REF!,0),'Recurrent profile helpers'!M$2)*IF($A3084="", "0", INDEX(#REF!,MATCH($A3084,#REF!,0))),"")</f>
        <v/>
      </c>
      <c r="N3084" s="72" t="str">
        <f>IFERROR(INDEX(#REF!,MATCH(INDEX(#REF!,MATCH($A3084,#REF!,0)),#REF!,0),'Recurrent profile helpers'!N$2)*IF($A3084="", "0", INDEX(#REF!,MATCH($A3084,#REF!,0))),"")</f>
        <v/>
      </c>
    </row>
    <row r="3085" spans="1:14">
      <c r="A3085" t="str">
        <f t="array" ref="A3085">IFERROR(INDEX(#REF!, SMALL(IF((MID(#REF!,2,1)="."),ROW($A$6:$A$4897)-ROW($A$6)+1,IF((MID(#REF!,3,1)="."),ROW($A$6:$A$4892)-ROW($A$6)+1)), ROW(3083:3083))),"" )</f>
        <v/>
      </c>
      <c r="B3085" s="72" t="str">
        <f>IF($A3085="", "", INDEX(#REF!,MATCH($A3085,#REF!,0)))</f>
        <v/>
      </c>
      <c r="C3085" s="72" t="str">
        <f>IFERROR(INDEX(#REF!,MATCH(INDEX(#REF!,MATCH($A3085,#REF!,0)),#REF!,0),'Recurrent profile helpers'!C$2)*IF($A3085="", "0", INDEX(#REF!,MATCH($A3085,#REF!,0))),"")</f>
        <v/>
      </c>
      <c r="D3085" s="72" t="str">
        <f>IFERROR(INDEX(#REF!,MATCH(INDEX(#REF!,MATCH($A3085,#REF!,0)),#REF!,0),'Recurrent profile helpers'!D$2)*IF($A3085="", "0", INDEX(#REF!,MATCH($A3085,#REF!,0))),"")</f>
        <v/>
      </c>
      <c r="E3085" s="72" t="str">
        <f>IFERROR(INDEX(#REF!,MATCH(INDEX(#REF!,MATCH($A3085,#REF!,0)),#REF!,0),'Recurrent profile helpers'!E$2)*IF($A3085="", "0", INDEX(#REF!,MATCH($A3085,#REF!,0))),"")</f>
        <v/>
      </c>
      <c r="F3085" s="72" t="str">
        <f>IFERROR(INDEX(#REF!,MATCH(INDEX(#REF!,MATCH($A3085,#REF!,0)),#REF!,0),'Recurrent profile helpers'!F$2)*IF($A3085="", "0", INDEX(#REF!,MATCH($A3085,#REF!,0))),"")</f>
        <v/>
      </c>
      <c r="G3085" s="72" t="str">
        <f>IFERROR(INDEX(#REF!,MATCH(INDEX(#REF!,MATCH($A3085,#REF!,0)),#REF!,0),'Recurrent profile helpers'!G$2)*IF($A3085="", "0", INDEX(#REF!,MATCH($A3085,#REF!,0))),"")</f>
        <v/>
      </c>
      <c r="H3085" s="72" t="str">
        <f>IFERROR(INDEX(#REF!,MATCH(INDEX(#REF!,MATCH($A3085,#REF!,0)),#REF!,0),'Recurrent profile helpers'!H$2)*IF($A3085="", "0", INDEX(#REF!,MATCH($A3085,#REF!,0))),"")</f>
        <v/>
      </c>
      <c r="I3085" s="72" t="str">
        <f>IFERROR(INDEX(#REF!,MATCH(INDEX(#REF!,MATCH($A3085,#REF!,0)),#REF!,0),'Recurrent profile helpers'!I$2)*IF($A3085="", "0", INDEX(#REF!,MATCH($A3085,#REF!,0))),"")</f>
        <v/>
      </c>
      <c r="J3085" s="72" t="str">
        <f>IFERROR(INDEX(#REF!,MATCH(INDEX(#REF!,MATCH($A3085,#REF!,0)),#REF!,0),'Recurrent profile helpers'!J$2)*IF($A3085="", "0", INDEX(#REF!,MATCH($A3085,#REF!,0))),"")</f>
        <v/>
      </c>
      <c r="K3085" s="72" t="str">
        <f>IFERROR(INDEX(#REF!,MATCH(INDEX(#REF!,MATCH($A3085,#REF!,0)),#REF!,0),'Recurrent profile helpers'!K$2)*IF($A3085="", "0", INDEX(#REF!,MATCH($A3085,#REF!,0))),"")</f>
        <v/>
      </c>
      <c r="L3085" s="72" t="str">
        <f>IFERROR(INDEX(#REF!,MATCH(INDEX(#REF!,MATCH($A3085,#REF!,0)),#REF!,0),'Recurrent profile helpers'!L$2)*IF($A3085="", "0", INDEX(#REF!,MATCH($A3085,#REF!,0))),"")</f>
        <v/>
      </c>
      <c r="M3085" s="72" t="str">
        <f>IFERROR(INDEX(#REF!,MATCH(INDEX(#REF!,MATCH($A3085,#REF!,0)),#REF!,0),'Recurrent profile helpers'!M$2)*IF($A3085="", "0", INDEX(#REF!,MATCH($A3085,#REF!,0))),"")</f>
        <v/>
      </c>
      <c r="N3085" s="72" t="str">
        <f>IFERROR(INDEX(#REF!,MATCH(INDEX(#REF!,MATCH($A3085,#REF!,0)),#REF!,0),'Recurrent profile helpers'!N$2)*IF($A3085="", "0", INDEX(#REF!,MATCH($A3085,#REF!,0))),"")</f>
        <v/>
      </c>
    </row>
    <row r="3086" spans="1:14">
      <c r="A3086" t="str">
        <f t="array" ref="A3086">IFERROR(INDEX(#REF!, SMALL(IF((MID(#REF!,2,1)="."),ROW($A$6:$A$4897)-ROW($A$6)+1,IF((MID(#REF!,3,1)="."),ROW($A$6:$A$4892)-ROW($A$6)+1)), ROW(3084:3084))),"" )</f>
        <v/>
      </c>
      <c r="B3086" s="72" t="str">
        <f>IF($A3086="", "", INDEX(#REF!,MATCH($A3086,#REF!,0)))</f>
        <v/>
      </c>
      <c r="C3086" s="72" t="str">
        <f>IFERROR(INDEX(#REF!,MATCH(INDEX(#REF!,MATCH($A3086,#REF!,0)),#REF!,0),'Recurrent profile helpers'!C$2)*IF($A3086="", "0", INDEX(#REF!,MATCH($A3086,#REF!,0))),"")</f>
        <v/>
      </c>
      <c r="D3086" s="72" t="str">
        <f>IFERROR(INDEX(#REF!,MATCH(INDEX(#REF!,MATCH($A3086,#REF!,0)),#REF!,0),'Recurrent profile helpers'!D$2)*IF($A3086="", "0", INDEX(#REF!,MATCH($A3086,#REF!,0))),"")</f>
        <v/>
      </c>
      <c r="E3086" s="72" t="str">
        <f>IFERROR(INDEX(#REF!,MATCH(INDEX(#REF!,MATCH($A3086,#REF!,0)),#REF!,0),'Recurrent profile helpers'!E$2)*IF($A3086="", "0", INDEX(#REF!,MATCH($A3086,#REF!,0))),"")</f>
        <v/>
      </c>
      <c r="F3086" s="72" t="str">
        <f>IFERROR(INDEX(#REF!,MATCH(INDEX(#REF!,MATCH($A3086,#REF!,0)),#REF!,0),'Recurrent profile helpers'!F$2)*IF($A3086="", "0", INDEX(#REF!,MATCH($A3086,#REF!,0))),"")</f>
        <v/>
      </c>
      <c r="G3086" s="72" t="str">
        <f>IFERROR(INDEX(#REF!,MATCH(INDEX(#REF!,MATCH($A3086,#REF!,0)),#REF!,0),'Recurrent profile helpers'!G$2)*IF($A3086="", "0", INDEX(#REF!,MATCH($A3086,#REF!,0))),"")</f>
        <v/>
      </c>
      <c r="H3086" s="72" t="str">
        <f>IFERROR(INDEX(#REF!,MATCH(INDEX(#REF!,MATCH($A3086,#REF!,0)),#REF!,0),'Recurrent profile helpers'!H$2)*IF($A3086="", "0", INDEX(#REF!,MATCH($A3086,#REF!,0))),"")</f>
        <v/>
      </c>
      <c r="I3086" s="72" t="str">
        <f>IFERROR(INDEX(#REF!,MATCH(INDEX(#REF!,MATCH($A3086,#REF!,0)),#REF!,0),'Recurrent profile helpers'!I$2)*IF($A3086="", "0", INDEX(#REF!,MATCH($A3086,#REF!,0))),"")</f>
        <v/>
      </c>
      <c r="J3086" s="72" t="str">
        <f>IFERROR(INDEX(#REF!,MATCH(INDEX(#REF!,MATCH($A3086,#REF!,0)),#REF!,0),'Recurrent profile helpers'!J$2)*IF($A3086="", "0", INDEX(#REF!,MATCH($A3086,#REF!,0))),"")</f>
        <v/>
      </c>
      <c r="K3086" s="72" t="str">
        <f>IFERROR(INDEX(#REF!,MATCH(INDEX(#REF!,MATCH($A3086,#REF!,0)),#REF!,0),'Recurrent profile helpers'!K$2)*IF($A3086="", "0", INDEX(#REF!,MATCH($A3086,#REF!,0))),"")</f>
        <v/>
      </c>
      <c r="L3086" s="72" t="str">
        <f>IFERROR(INDEX(#REF!,MATCH(INDEX(#REF!,MATCH($A3086,#REF!,0)),#REF!,0),'Recurrent profile helpers'!L$2)*IF($A3086="", "0", INDEX(#REF!,MATCH($A3086,#REF!,0))),"")</f>
        <v/>
      </c>
      <c r="M3086" s="72" t="str">
        <f>IFERROR(INDEX(#REF!,MATCH(INDEX(#REF!,MATCH($A3086,#REF!,0)),#REF!,0),'Recurrent profile helpers'!M$2)*IF($A3086="", "0", INDEX(#REF!,MATCH($A3086,#REF!,0))),"")</f>
        <v/>
      </c>
      <c r="N3086" s="72" t="str">
        <f>IFERROR(INDEX(#REF!,MATCH(INDEX(#REF!,MATCH($A3086,#REF!,0)),#REF!,0),'Recurrent profile helpers'!N$2)*IF($A3086="", "0", INDEX(#REF!,MATCH($A3086,#REF!,0))),"")</f>
        <v/>
      </c>
    </row>
    <row r="3087" spans="1:14">
      <c r="A3087" t="str">
        <f t="array" ref="A3087">IFERROR(INDEX(#REF!, SMALL(IF((MID(#REF!,2,1)="."),ROW($A$6:$A$4897)-ROW($A$6)+1,IF((MID(#REF!,3,1)="."),ROW($A$6:$A$4892)-ROW($A$6)+1)), ROW(3085:3085))),"" )</f>
        <v/>
      </c>
      <c r="B3087" s="72" t="str">
        <f>IF($A3087="", "", INDEX(#REF!,MATCH($A3087,#REF!,0)))</f>
        <v/>
      </c>
      <c r="C3087" s="72" t="str">
        <f>IFERROR(INDEX(#REF!,MATCH(INDEX(#REF!,MATCH($A3087,#REF!,0)),#REF!,0),'Recurrent profile helpers'!C$2)*IF($A3087="", "0", INDEX(#REF!,MATCH($A3087,#REF!,0))),"")</f>
        <v/>
      </c>
      <c r="D3087" s="72" t="str">
        <f>IFERROR(INDEX(#REF!,MATCH(INDEX(#REF!,MATCH($A3087,#REF!,0)),#REF!,0),'Recurrent profile helpers'!D$2)*IF($A3087="", "0", INDEX(#REF!,MATCH($A3087,#REF!,0))),"")</f>
        <v/>
      </c>
      <c r="E3087" s="72" t="str">
        <f>IFERROR(INDEX(#REF!,MATCH(INDEX(#REF!,MATCH($A3087,#REF!,0)),#REF!,0),'Recurrent profile helpers'!E$2)*IF($A3087="", "0", INDEX(#REF!,MATCH($A3087,#REF!,0))),"")</f>
        <v/>
      </c>
      <c r="F3087" s="72" t="str">
        <f>IFERROR(INDEX(#REF!,MATCH(INDEX(#REF!,MATCH($A3087,#REF!,0)),#REF!,0),'Recurrent profile helpers'!F$2)*IF($A3087="", "0", INDEX(#REF!,MATCH($A3087,#REF!,0))),"")</f>
        <v/>
      </c>
      <c r="G3087" s="72" t="str">
        <f>IFERROR(INDEX(#REF!,MATCH(INDEX(#REF!,MATCH($A3087,#REF!,0)),#REF!,0),'Recurrent profile helpers'!G$2)*IF($A3087="", "0", INDEX(#REF!,MATCH($A3087,#REF!,0))),"")</f>
        <v/>
      </c>
      <c r="H3087" s="72" t="str">
        <f>IFERROR(INDEX(#REF!,MATCH(INDEX(#REF!,MATCH($A3087,#REF!,0)),#REF!,0),'Recurrent profile helpers'!H$2)*IF($A3087="", "0", INDEX(#REF!,MATCH($A3087,#REF!,0))),"")</f>
        <v/>
      </c>
      <c r="I3087" s="72" t="str">
        <f>IFERROR(INDEX(#REF!,MATCH(INDEX(#REF!,MATCH($A3087,#REF!,0)),#REF!,0),'Recurrent profile helpers'!I$2)*IF($A3087="", "0", INDEX(#REF!,MATCH($A3087,#REF!,0))),"")</f>
        <v/>
      </c>
      <c r="J3087" s="72" t="str">
        <f>IFERROR(INDEX(#REF!,MATCH(INDEX(#REF!,MATCH($A3087,#REF!,0)),#REF!,0),'Recurrent profile helpers'!J$2)*IF($A3087="", "0", INDEX(#REF!,MATCH($A3087,#REF!,0))),"")</f>
        <v/>
      </c>
      <c r="K3087" s="72" t="str">
        <f>IFERROR(INDEX(#REF!,MATCH(INDEX(#REF!,MATCH($A3087,#REF!,0)),#REF!,0),'Recurrent profile helpers'!K$2)*IF($A3087="", "0", INDEX(#REF!,MATCH($A3087,#REF!,0))),"")</f>
        <v/>
      </c>
      <c r="L3087" s="72" t="str">
        <f>IFERROR(INDEX(#REF!,MATCH(INDEX(#REF!,MATCH($A3087,#REF!,0)),#REF!,0),'Recurrent profile helpers'!L$2)*IF($A3087="", "0", INDEX(#REF!,MATCH($A3087,#REF!,0))),"")</f>
        <v/>
      </c>
      <c r="M3087" s="72" t="str">
        <f>IFERROR(INDEX(#REF!,MATCH(INDEX(#REF!,MATCH($A3087,#REF!,0)),#REF!,0),'Recurrent profile helpers'!M$2)*IF($A3087="", "0", INDEX(#REF!,MATCH($A3087,#REF!,0))),"")</f>
        <v/>
      </c>
      <c r="N3087" s="72" t="str">
        <f>IFERROR(INDEX(#REF!,MATCH(INDEX(#REF!,MATCH($A3087,#REF!,0)),#REF!,0),'Recurrent profile helpers'!N$2)*IF($A3087="", "0", INDEX(#REF!,MATCH($A3087,#REF!,0))),"")</f>
        <v/>
      </c>
    </row>
    <row r="3088" spans="1:14">
      <c r="A3088" t="str">
        <f t="array" ref="A3088">IFERROR(INDEX(#REF!, SMALL(IF((MID(#REF!,2,1)="."),ROW($A$6:$A$4897)-ROW($A$6)+1,IF((MID(#REF!,3,1)="."),ROW($A$6:$A$4892)-ROW($A$6)+1)), ROW(3086:3086))),"" )</f>
        <v/>
      </c>
      <c r="B3088" s="72" t="str">
        <f>IF($A3088="", "", INDEX(#REF!,MATCH($A3088,#REF!,0)))</f>
        <v/>
      </c>
      <c r="C3088" s="72" t="str">
        <f>IFERROR(INDEX(#REF!,MATCH(INDEX(#REF!,MATCH($A3088,#REF!,0)),#REF!,0),'Recurrent profile helpers'!C$2)*IF($A3088="", "0", INDEX(#REF!,MATCH($A3088,#REF!,0))),"")</f>
        <v/>
      </c>
      <c r="D3088" s="72" t="str">
        <f>IFERROR(INDEX(#REF!,MATCH(INDEX(#REF!,MATCH($A3088,#REF!,0)),#REF!,0),'Recurrent profile helpers'!D$2)*IF($A3088="", "0", INDEX(#REF!,MATCH($A3088,#REF!,0))),"")</f>
        <v/>
      </c>
      <c r="E3088" s="72" t="str">
        <f>IFERROR(INDEX(#REF!,MATCH(INDEX(#REF!,MATCH($A3088,#REF!,0)),#REF!,0),'Recurrent profile helpers'!E$2)*IF($A3088="", "0", INDEX(#REF!,MATCH($A3088,#REF!,0))),"")</f>
        <v/>
      </c>
      <c r="F3088" s="72" t="str">
        <f>IFERROR(INDEX(#REF!,MATCH(INDEX(#REF!,MATCH($A3088,#REF!,0)),#REF!,0),'Recurrent profile helpers'!F$2)*IF($A3088="", "0", INDEX(#REF!,MATCH($A3088,#REF!,0))),"")</f>
        <v/>
      </c>
      <c r="G3088" s="72" t="str">
        <f>IFERROR(INDEX(#REF!,MATCH(INDEX(#REF!,MATCH($A3088,#REF!,0)),#REF!,0),'Recurrent profile helpers'!G$2)*IF($A3088="", "0", INDEX(#REF!,MATCH($A3088,#REF!,0))),"")</f>
        <v/>
      </c>
      <c r="H3088" s="72" t="str">
        <f>IFERROR(INDEX(#REF!,MATCH(INDEX(#REF!,MATCH($A3088,#REF!,0)),#REF!,0),'Recurrent profile helpers'!H$2)*IF($A3088="", "0", INDEX(#REF!,MATCH($A3088,#REF!,0))),"")</f>
        <v/>
      </c>
      <c r="I3088" s="72" t="str">
        <f>IFERROR(INDEX(#REF!,MATCH(INDEX(#REF!,MATCH($A3088,#REF!,0)),#REF!,0),'Recurrent profile helpers'!I$2)*IF($A3088="", "0", INDEX(#REF!,MATCH($A3088,#REF!,0))),"")</f>
        <v/>
      </c>
      <c r="J3088" s="72" t="str">
        <f>IFERROR(INDEX(#REF!,MATCH(INDEX(#REF!,MATCH($A3088,#REF!,0)),#REF!,0),'Recurrent profile helpers'!J$2)*IF($A3088="", "0", INDEX(#REF!,MATCH($A3088,#REF!,0))),"")</f>
        <v/>
      </c>
      <c r="K3088" s="72" t="str">
        <f>IFERROR(INDEX(#REF!,MATCH(INDEX(#REF!,MATCH($A3088,#REF!,0)),#REF!,0),'Recurrent profile helpers'!K$2)*IF($A3088="", "0", INDEX(#REF!,MATCH($A3088,#REF!,0))),"")</f>
        <v/>
      </c>
      <c r="L3088" s="72" t="str">
        <f>IFERROR(INDEX(#REF!,MATCH(INDEX(#REF!,MATCH($A3088,#REF!,0)),#REF!,0),'Recurrent profile helpers'!L$2)*IF($A3088="", "0", INDEX(#REF!,MATCH($A3088,#REF!,0))),"")</f>
        <v/>
      </c>
      <c r="M3088" s="72" t="str">
        <f>IFERROR(INDEX(#REF!,MATCH(INDEX(#REF!,MATCH($A3088,#REF!,0)),#REF!,0),'Recurrent profile helpers'!M$2)*IF($A3088="", "0", INDEX(#REF!,MATCH($A3088,#REF!,0))),"")</f>
        <v/>
      </c>
      <c r="N3088" s="72" t="str">
        <f>IFERROR(INDEX(#REF!,MATCH(INDEX(#REF!,MATCH($A3088,#REF!,0)),#REF!,0),'Recurrent profile helpers'!N$2)*IF($A3088="", "0", INDEX(#REF!,MATCH($A3088,#REF!,0))),"")</f>
        <v/>
      </c>
    </row>
    <row r="3089" spans="1:14">
      <c r="A3089" t="str">
        <f t="array" ref="A3089">IFERROR(INDEX(#REF!, SMALL(IF((MID(#REF!,2,1)="."),ROW($A$6:$A$4897)-ROW($A$6)+1,IF((MID(#REF!,3,1)="."),ROW($A$6:$A$4892)-ROW($A$6)+1)), ROW(3087:3087))),"" )</f>
        <v/>
      </c>
      <c r="B3089" s="72" t="str">
        <f>IF($A3089="", "", INDEX(#REF!,MATCH($A3089,#REF!,0)))</f>
        <v/>
      </c>
      <c r="C3089" s="72" t="str">
        <f>IFERROR(INDEX(#REF!,MATCH(INDEX(#REF!,MATCH($A3089,#REF!,0)),#REF!,0),'Recurrent profile helpers'!C$2)*IF($A3089="", "0", INDEX(#REF!,MATCH($A3089,#REF!,0))),"")</f>
        <v/>
      </c>
      <c r="D3089" s="72" t="str">
        <f>IFERROR(INDEX(#REF!,MATCH(INDEX(#REF!,MATCH($A3089,#REF!,0)),#REF!,0),'Recurrent profile helpers'!D$2)*IF($A3089="", "0", INDEX(#REF!,MATCH($A3089,#REF!,0))),"")</f>
        <v/>
      </c>
      <c r="E3089" s="72" t="str">
        <f>IFERROR(INDEX(#REF!,MATCH(INDEX(#REF!,MATCH($A3089,#REF!,0)),#REF!,0),'Recurrent profile helpers'!E$2)*IF($A3089="", "0", INDEX(#REF!,MATCH($A3089,#REF!,0))),"")</f>
        <v/>
      </c>
      <c r="F3089" s="72" t="str">
        <f>IFERROR(INDEX(#REF!,MATCH(INDEX(#REF!,MATCH($A3089,#REF!,0)),#REF!,0),'Recurrent profile helpers'!F$2)*IF($A3089="", "0", INDEX(#REF!,MATCH($A3089,#REF!,0))),"")</f>
        <v/>
      </c>
      <c r="G3089" s="72" t="str">
        <f>IFERROR(INDEX(#REF!,MATCH(INDEX(#REF!,MATCH($A3089,#REF!,0)),#REF!,0),'Recurrent profile helpers'!G$2)*IF($A3089="", "0", INDEX(#REF!,MATCH($A3089,#REF!,0))),"")</f>
        <v/>
      </c>
      <c r="H3089" s="72" t="str">
        <f>IFERROR(INDEX(#REF!,MATCH(INDEX(#REF!,MATCH($A3089,#REF!,0)),#REF!,0),'Recurrent profile helpers'!H$2)*IF($A3089="", "0", INDEX(#REF!,MATCH($A3089,#REF!,0))),"")</f>
        <v/>
      </c>
      <c r="I3089" s="72" t="str">
        <f>IFERROR(INDEX(#REF!,MATCH(INDEX(#REF!,MATCH($A3089,#REF!,0)),#REF!,0),'Recurrent profile helpers'!I$2)*IF($A3089="", "0", INDEX(#REF!,MATCH($A3089,#REF!,0))),"")</f>
        <v/>
      </c>
      <c r="J3089" s="72" t="str">
        <f>IFERROR(INDEX(#REF!,MATCH(INDEX(#REF!,MATCH($A3089,#REF!,0)),#REF!,0),'Recurrent profile helpers'!J$2)*IF($A3089="", "0", INDEX(#REF!,MATCH($A3089,#REF!,0))),"")</f>
        <v/>
      </c>
      <c r="K3089" s="72" t="str">
        <f>IFERROR(INDEX(#REF!,MATCH(INDEX(#REF!,MATCH($A3089,#REF!,0)),#REF!,0),'Recurrent profile helpers'!K$2)*IF($A3089="", "0", INDEX(#REF!,MATCH($A3089,#REF!,0))),"")</f>
        <v/>
      </c>
      <c r="L3089" s="72" t="str">
        <f>IFERROR(INDEX(#REF!,MATCH(INDEX(#REF!,MATCH($A3089,#REF!,0)),#REF!,0),'Recurrent profile helpers'!L$2)*IF($A3089="", "0", INDEX(#REF!,MATCH($A3089,#REF!,0))),"")</f>
        <v/>
      </c>
      <c r="M3089" s="72" t="str">
        <f>IFERROR(INDEX(#REF!,MATCH(INDEX(#REF!,MATCH($A3089,#REF!,0)),#REF!,0),'Recurrent profile helpers'!M$2)*IF($A3089="", "0", INDEX(#REF!,MATCH($A3089,#REF!,0))),"")</f>
        <v/>
      </c>
      <c r="N3089" s="72" t="str">
        <f>IFERROR(INDEX(#REF!,MATCH(INDEX(#REF!,MATCH($A3089,#REF!,0)),#REF!,0),'Recurrent profile helpers'!N$2)*IF($A3089="", "0", INDEX(#REF!,MATCH($A3089,#REF!,0))),"")</f>
        <v/>
      </c>
    </row>
    <row r="3090" spans="1:14">
      <c r="A3090" t="str">
        <f t="array" ref="A3090">IFERROR(INDEX(#REF!, SMALL(IF((MID(#REF!,2,1)="."),ROW($A$6:$A$4897)-ROW($A$6)+1,IF((MID(#REF!,3,1)="."),ROW($A$6:$A$4892)-ROW($A$6)+1)), ROW(3088:3088))),"" )</f>
        <v/>
      </c>
      <c r="B3090" s="72" t="str">
        <f>IF($A3090="", "", INDEX(#REF!,MATCH($A3090,#REF!,0)))</f>
        <v/>
      </c>
      <c r="C3090" s="72" t="str">
        <f>IFERROR(INDEX(#REF!,MATCH(INDEX(#REF!,MATCH($A3090,#REF!,0)),#REF!,0),'Recurrent profile helpers'!C$2)*IF($A3090="", "0", INDEX(#REF!,MATCH($A3090,#REF!,0))),"")</f>
        <v/>
      </c>
      <c r="D3090" s="72" t="str">
        <f>IFERROR(INDEX(#REF!,MATCH(INDEX(#REF!,MATCH($A3090,#REF!,0)),#REF!,0),'Recurrent profile helpers'!D$2)*IF($A3090="", "0", INDEX(#REF!,MATCH($A3090,#REF!,0))),"")</f>
        <v/>
      </c>
      <c r="E3090" s="72" t="str">
        <f>IFERROR(INDEX(#REF!,MATCH(INDEX(#REF!,MATCH($A3090,#REF!,0)),#REF!,0),'Recurrent profile helpers'!E$2)*IF($A3090="", "0", INDEX(#REF!,MATCH($A3090,#REF!,0))),"")</f>
        <v/>
      </c>
      <c r="F3090" s="72" t="str">
        <f>IFERROR(INDEX(#REF!,MATCH(INDEX(#REF!,MATCH($A3090,#REF!,0)),#REF!,0),'Recurrent profile helpers'!F$2)*IF($A3090="", "0", INDEX(#REF!,MATCH($A3090,#REF!,0))),"")</f>
        <v/>
      </c>
      <c r="G3090" s="72" t="str">
        <f>IFERROR(INDEX(#REF!,MATCH(INDEX(#REF!,MATCH($A3090,#REF!,0)),#REF!,0),'Recurrent profile helpers'!G$2)*IF($A3090="", "0", INDEX(#REF!,MATCH($A3090,#REF!,0))),"")</f>
        <v/>
      </c>
      <c r="H3090" s="72" t="str">
        <f>IFERROR(INDEX(#REF!,MATCH(INDEX(#REF!,MATCH($A3090,#REF!,0)),#REF!,0),'Recurrent profile helpers'!H$2)*IF($A3090="", "0", INDEX(#REF!,MATCH($A3090,#REF!,0))),"")</f>
        <v/>
      </c>
      <c r="I3090" s="72" t="str">
        <f>IFERROR(INDEX(#REF!,MATCH(INDEX(#REF!,MATCH($A3090,#REF!,0)),#REF!,0),'Recurrent profile helpers'!I$2)*IF($A3090="", "0", INDEX(#REF!,MATCH($A3090,#REF!,0))),"")</f>
        <v/>
      </c>
      <c r="J3090" s="72" t="str">
        <f>IFERROR(INDEX(#REF!,MATCH(INDEX(#REF!,MATCH($A3090,#REF!,0)),#REF!,0),'Recurrent profile helpers'!J$2)*IF($A3090="", "0", INDEX(#REF!,MATCH($A3090,#REF!,0))),"")</f>
        <v/>
      </c>
      <c r="K3090" s="72" t="str">
        <f>IFERROR(INDEX(#REF!,MATCH(INDEX(#REF!,MATCH($A3090,#REF!,0)),#REF!,0),'Recurrent profile helpers'!K$2)*IF($A3090="", "0", INDEX(#REF!,MATCH($A3090,#REF!,0))),"")</f>
        <v/>
      </c>
      <c r="L3090" s="72" t="str">
        <f>IFERROR(INDEX(#REF!,MATCH(INDEX(#REF!,MATCH($A3090,#REF!,0)),#REF!,0),'Recurrent profile helpers'!L$2)*IF($A3090="", "0", INDEX(#REF!,MATCH($A3090,#REF!,0))),"")</f>
        <v/>
      </c>
      <c r="M3090" s="72" t="str">
        <f>IFERROR(INDEX(#REF!,MATCH(INDEX(#REF!,MATCH($A3090,#REF!,0)),#REF!,0),'Recurrent profile helpers'!M$2)*IF($A3090="", "0", INDEX(#REF!,MATCH($A3090,#REF!,0))),"")</f>
        <v/>
      </c>
      <c r="N3090" s="72" t="str">
        <f>IFERROR(INDEX(#REF!,MATCH(INDEX(#REF!,MATCH($A3090,#REF!,0)),#REF!,0),'Recurrent profile helpers'!N$2)*IF($A3090="", "0", INDEX(#REF!,MATCH($A3090,#REF!,0))),"")</f>
        <v/>
      </c>
    </row>
    <row r="3091" spans="1:14">
      <c r="A3091" t="str">
        <f t="array" ref="A3091">IFERROR(INDEX(#REF!, SMALL(IF((MID(#REF!,2,1)="."),ROW($A$6:$A$4897)-ROW($A$6)+1,IF((MID(#REF!,3,1)="."),ROW($A$6:$A$4892)-ROW($A$6)+1)), ROW(3089:3089))),"" )</f>
        <v/>
      </c>
      <c r="B3091" s="72" t="str">
        <f>IF($A3091="", "", INDEX(#REF!,MATCH($A3091,#REF!,0)))</f>
        <v/>
      </c>
      <c r="C3091" s="72" t="str">
        <f>IFERROR(INDEX(#REF!,MATCH(INDEX(#REF!,MATCH($A3091,#REF!,0)),#REF!,0),'Recurrent profile helpers'!C$2)*IF($A3091="", "0", INDEX(#REF!,MATCH($A3091,#REF!,0))),"")</f>
        <v/>
      </c>
      <c r="D3091" s="72" t="str">
        <f>IFERROR(INDEX(#REF!,MATCH(INDEX(#REF!,MATCH($A3091,#REF!,0)),#REF!,0),'Recurrent profile helpers'!D$2)*IF($A3091="", "0", INDEX(#REF!,MATCH($A3091,#REF!,0))),"")</f>
        <v/>
      </c>
      <c r="E3091" s="72" t="str">
        <f>IFERROR(INDEX(#REF!,MATCH(INDEX(#REF!,MATCH($A3091,#REF!,0)),#REF!,0),'Recurrent profile helpers'!E$2)*IF($A3091="", "0", INDEX(#REF!,MATCH($A3091,#REF!,0))),"")</f>
        <v/>
      </c>
      <c r="F3091" s="72" t="str">
        <f>IFERROR(INDEX(#REF!,MATCH(INDEX(#REF!,MATCH($A3091,#REF!,0)),#REF!,0),'Recurrent profile helpers'!F$2)*IF($A3091="", "0", INDEX(#REF!,MATCH($A3091,#REF!,0))),"")</f>
        <v/>
      </c>
      <c r="G3091" s="72" t="str">
        <f>IFERROR(INDEX(#REF!,MATCH(INDEX(#REF!,MATCH($A3091,#REF!,0)),#REF!,0),'Recurrent profile helpers'!G$2)*IF($A3091="", "0", INDEX(#REF!,MATCH($A3091,#REF!,0))),"")</f>
        <v/>
      </c>
      <c r="H3091" s="72" t="str">
        <f>IFERROR(INDEX(#REF!,MATCH(INDEX(#REF!,MATCH($A3091,#REF!,0)),#REF!,0),'Recurrent profile helpers'!H$2)*IF($A3091="", "0", INDEX(#REF!,MATCH($A3091,#REF!,0))),"")</f>
        <v/>
      </c>
      <c r="I3091" s="72" t="str">
        <f>IFERROR(INDEX(#REF!,MATCH(INDEX(#REF!,MATCH($A3091,#REF!,0)),#REF!,0),'Recurrent profile helpers'!I$2)*IF($A3091="", "0", INDEX(#REF!,MATCH($A3091,#REF!,0))),"")</f>
        <v/>
      </c>
      <c r="J3091" s="72" t="str">
        <f>IFERROR(INDEX(#REF!,MATCH(INDEX(#REF!,MATCH($A3091,#REF!,0)),#REF!,0),'Recurrent profile helpers'!J$2)*IF($A3091="", "0", INDEX(#REF!,MATCH($A3091,#REF!,0))),"")</f>
        <v/>
      </c>
      <c r="K3091" s="72" t="str">
        <f>IFERROR(INDEX(#REF!,MATCH(INDEX(#REF!,MATCH($A3091,#REF!,0)),#REF!,0),'Recurrent profile helpers'!K$2)*IF($A3091="", "0", INDEX(#REF!,MATCH($A3091,#REF!,0))),"")</f>
        <v/>
      </c>
      <c r="L3091" s="72" t="str">
        <f>IFERROR(INDEX(#REF!,MATCH(INDEX(#REF!,MATCH($A3091,#REF!,0)),#REF!,0),'Recurrent profile helpers'!L$2)*IF($A3091="", "0", INDEX(#REF!,MATCH($A3091,#REF!,0))),"")</f>
        <v/>
      </c>
      <c r="M3091" s="72" t="str">
        <f>IFERROR(INDEX(#REF!,MATCH(INDEX(#REF!,MATCH($A3091,#REF!,0)),#REF!,0),'Recurrent profile helpers'!M$2)*IF($A3091="", "0", INDEX(#REF!,MATCH($A3091,#REF!,0))),"")</f>
        <v/>
      </c>
      <c r="N3091" s="72" t="str">
        <f>IFERROR(INDEX(#REF!,MATCH(INDEX(#REF!,MATCH($A3091,#REF!,0)),#REF!,0),'Recurrent profile helpers'!N$2)*IF($A3091="", "0", INDEX(#REF!,MATCH($A3091,#REF!,0))),"")</f>
        <v/>
      </c>
    </row>
    <row r="3092" spans="1:14">
      <c r="A3092" t="str">
        <f t="array" ref="A3092">IFERROR(INDEX(#REF!, SMALL(IF((MID(#REF!,2,1)="."),ROW($A$6:$A$4897)-ROW($A$6)+1,IF((MID(#REF!,3,1)="."),ROW($A$6:$A$4892)-ROW($A$6)+1)), ROW(3090:3090))),"" )</f>
        <v/>
      </c>
      <c r="B3092" s="72" t="str">
        <f>IF($A3092="", "", INDEX(#REF!,MATCH($A3092,#REF!,0)))</f>
        <v/>
      </c>
      <c r="C3092" s="72" t="str">
        <f>IFERROR(INDEX(#REF!,MATCH(INDEX(#REF!,MATCH($A3092,#REF!,0)),#REF!,0),'Recurrent profile helpers'!C$2)*IF($A3092="", "0", INDEX(#REF!,MATCH($A3092,#REF!,0))),"")</f>
        <v/>
      </c>
      <c r="D3092" s="72" t="str">
        <f>IFERROR(INDEX(#REF!,MATCH(INDEX(#REF!,MATCH($A3092,#REF!,0)),#REF!,0),'Recurrent profile helpers'!D$2)*IF($A3092="", "0", INDEX(#REF!,MATCH($A3092,#REF!,0))),"")</f>
        <v/>
      </c>
      <c r="E3092" s="72" t="str">
        <f>IFERROR(INDEX(#REF!,MATCH(INDEX(#REF!,MATCH($A3092,#REF!,0)),#REF!,0),'Recurrent profile helpers'!E$2)*IF($A3092="", "0", INDEX(#REF!,MATCH($A3092,#REF!,0))),"")</f>
        <v/>
      </c>
      <c r="F3092" s="72" t="str">
        <f>IFERROR(INDEX(#REF!,MATCH(INDEX(#REF!,MATCH($A3092,#REF!,0)),#REF!,0),'Recurrent profile helpers'!F$2)*IF($A3092="", "0", INDEX(#REF!,MATCH($A3092,#REF!,0))),"")</f>
        <v/>
      </c>
      <c r="G3092" s="72" t="str">
        <f>IFERROR(INDEX(#REF!,MATCH(INDEX(#REF!,MATCH($A3092,#REF!,0)),#REF!,0),'Recurrent profile helpers'!G$2)*IF($A3092="", "0", INDEX(#REF!,MATCH($A3092,#REF!,0))),"")</f>
        <v/>
      </c>
      <c r="H3092" s="72" t="str">
        <f>IFERROR(INDEX(#REF!,MATCH(INDEX(#REF!,MATCH($A3092,#REF!,0)),#REF!,0),'Recurrent profile helpers'!H$2)*IF($A3092="", "0", INDEX(#REF!,MATCH($A3092,#REF!,0))),"")</f>
        <v/>
      </c>
      <c r="I3092" s="72" t="str">
        <f>IFERROR(INDEX(#REF!,MATCH(INDEX(#REF!,MATCH($A3092,#REF!,0)),#REF!,0),'Recurrent profile helpers'!I$2)*IF($A3092="", "0", INDEX(#REF!,MATCH($A3092,#REF!,0))),"")</f>
        <v/>
      </c>
      <c r="J3092" s="72" t="str">
        <f>IFERROR(INDEX(#REF!,MATCH(INDEX(#REF!,MATCH($A3092,#REF!,0)),#REF!,0),'Recurrent profile helpers'!J$2)*IF($A3092="", "0", INDEX(#REF!,MATCH($A3092,#REF!,0))),"")</f>
        <v/>
      </c>
      <c r="K3092" s="72" t="str">
        <f>IFERROR(INDEX(#REF!,MATCH(INDEX(#REF!,MATCH($A3092,#REF!,0)),#REF!,0),'Recurrent profile helpers'!K$2)*IF($A3092="", "0", INDEX(#REF!,MATCH($A3092,#REF!,0))),"")</f>
        <v/>
      </c>
      <c r="L3092" s="72" t="str">
        <f>IFERROR(INDEX(#REF!,MATCH(INDEX(#REF!,MATCH($A3092,#REF!,0)),#REF!,0),'Recurrent profile helpers'!L$2)*IF($A3092="", "0", INDEX(#REF!,MATCH($A3092,#REF!,0))),"")</f>
        <v/>
      </c>
      <c r="M3092" s="72" t="str">
        <f>IFERROR(INDEX(#REF!,MATCH(INDEX(#REF!,MATCH($A3092,#REF!,0)),#REF!,0),'Recurrent profile helpers'!M$2)*IF($A3092="", "0", INDEX(#REF!,MATCH($A3092,#REF!,0))),"")</f>
        <v/>
      </c>
      <c r="N3092" s="72" t="str">
        <f>IFERROR(INDEX(#REF!,MATCH(INDEX(#REF!,MATCH($A3092,#REF!,0)),#REF!,0),'Recurrent profile helpers'!N$2)*IF($A3092="", "0", INDEX(#REF!,MATCH($A3092,#REF!,0))),"")</f>
        <v/>
      </c>
    </row>
    <row r="3093" spans="1:14">
      <c r="A3093" t="str">
        <f t="array" ref="A3093">IFERROR(INDEX(#REF!, SMALL(IF((MID(#REF!,2,1)="."),ROW($A$6:$A$4897)-ROW($A$6)+1,IF((MID(#REF!,3,1)="."),ROW($A$6:$A$4892)-ROW($A$6)+1)), ROW(3091:3091))),"" )</f>
        <v/>
      </c>
      <c r="B3093" s="72" t="str">
        <f>IF($A3093="", "", INDEX(#REF!,MATCH($A3093,#REF!,0)))</f>
        <v/>
      </c>
      <c r="C3093" s="72" t="str">
        <f>IFERROR(INDEX(#REF!,MATCH(INDEX(#REF!,MATCH($A3093,#REF!,0)),#REF!,0),'Recurrent profile helpers'!C$2)*IF($A3093="", "0", INDEX(#REF!,MATCH($A3093,#REF!,0))),"")</f>
        <v/>
      </c>
      <c r="D3093" s="72" t="str">
        <f>IFERROR(INDEX(#REF!,MATCH(INDEX(#REF!,MATCH($A3093,#REF!,0)),#REF!,0),'Recurrent profile helpers'!D$2)*IF($A3093="", "0", INDEX(#REF!,MATCH($A3093,#REF!,0))),"")</f>
        <v/>
      </c>
      <c r="E3093" s="72" t="str">
        <f>IFERROR(INDEX(#REF!,MATCH(INDEX(#REF!,MATCH($A3093,#REF!,0)),#REF!,0),'Recurrent profile helpers'!E$2)*IF($A3093="", "0", INDEX(#REF!,MATCH($A3093,#REF!,0))),"")</f>
        <v/>
      </c>
      <c r="F3093" s="72" t="str">
        <f>IFERROR(INDEX(#REF!,MATCH(INDEX(#REF!,MATCH($A3093,#REF!,0)),#REF!,0),'Recurrent profile helpers'!F$2)*IF($A3093="", "0", INDEX(#REF!,MATCH($A3093,#REF!,0))),"")</f>
        <v/>
      </c>
      <c r="G3093" s="72" t="str">
        <f>IFERROR(INDEX(#REF!,MATCH(INDEX(#REF!,MATCH($A3093,#REF!,0)),#REF!,0),'Recurrent profile helpers'!G$2)*IF($A3093="", "0", INDEX(#REF!,MATCH($A3093,#REF!,0))),"")</f>
        <v/>
      </c>
      <c r="H3093" s="72" t="str">
        <f>IFERROR(INDEX(#REF!,MATCH(INDEX(#REF!,MATCH($A3093,#REF!,0)),#REF!,0),'Recurrent profile helpers'!H$2)*IF($A3093="", "0", INDEX(#REF!,MATCH($A3093,#REF!,0))),"")</f>
        <v/>
      </c>
      <c r="I3093" s="72" t="str">
        <f>IFERROR(INDEX(#REF!,MATCH(INDEX(#REF!,MATCH($A3093,#REF!,0)),#REF!,0),'Recurrent profile helpers'!I$2)*IF($A3093="", "0", INDEX(#REF!,MATCH($A3093,#REF!,0))),"")</f>
        <v/>
      </c>
      <c r="J3093" s="72" t="str">
        <f>IFERROR(INDEX(#REF!,MATCH(INDEX(#REF!,MATCH($A3093,#REF!,0)),#REF!,0),'Recurrent profile helpers'!J$2)*IF($A3093="", "0", INDEX(#REF!,MATCH($A3093,#REF!,0))),"")</f>
        <v/>
      </c>
      <c r="K3093" s="72" t="str">
        <f>IFERROR(INDEX(#REF!,MATCH(INDEX(#REF!,MATCH($A3093,#REF!,0)),#REF!,0),'Recurrent profile helpers'!K$2)*IF($A3093="", "0", INDEX(#REF!,MATCH($A3093,#REF!,0))),"")</f>
        <v/>
      </c>
      <c r="L3093" s="72" t="str">
        <f>IFERROR(INDEX(#REF!,MATCH(INDEX(#REF!,MATCH($A3093,#REF!,0)),#REF!,0),'Recurrent profile helpers'!L$2)*IF($A3093="", "0", INDEX(#REF!,MATCH($A3093,#REF!,0))),"")</f>
        <v/>
      </c>
      <c r="M3093" s="72" t="str">
        <f>IFERROR(INDEX(#REF!,MATCH(INDEX(#REF!,MATCH($A3093,#REF!,0)),#REF!,0),'Recurrent profile helpers'!M$2)*IF($A3093="", "0", INDEX(#REF!,MATCH($A3093,#REF!,0))),"")</f>
        <v/>
      </c>
      <c r="N3093" s="72" t="str">
        <f>IFERROR(INDEX(#REF!,MATCH(INDEX(#REF!,MATCH($A3093,#REF!,0)),#REF!,0),'Recurrent profile helpers'!N$2)*IF($A3093="", "0", INDEX(#REF!,MATCH($A3093,#REF!,0))),"")</f>
        <v/>
      </c>
    </row>
    <row r="3094" spans="1:14">
      <c r="A3094" t="str">
        <f t="array" ref="A3094">IFERROR(INDEX(#REF!, SMALL(IF((MID(#REF!,2,1)="."),ROW($A$6:$A$4897)-ROW($A$6)+1,IF((MID(#REF!,3,1)="."),ROW($A$6:$A$4892)-ROW($A$6)+1)), ROW(3092:3092))),"" )</f>
        <v/>
      </c>
      <c r="B3094" s="72" t="str">
        <f>IF($A3094="", "", INDEX(#REF!,MATCH($A3094,#REF!,0)))</f>
        <v/>
      </c>
      <c r="C3094" s="72" t="str">
        <f>IFERROR(INDEX(#REF!,MATCH(INDEX(#REF!,MATCH($A3094,#REF!,0)),#REF!,0),'Recurrent profile helpers'!C$2)*IF($A3094="", "0", INDEX(#REF!,MATCH($A3094,#REF!,0))),"")</f>
        <v/>
      </c>
      <c r="D3094" s="72" t="str">
        <f>IFERROR(INDEX(#REF!,MATCH(INDEX(#REF!,MATCH($A3094,#REF!,0)),#REF!,0),'Recurrent profile helpers'!D$2)*IF($A3094="", "0", INDEX(#REF!,MATCH($A3094,#REF!,0))),"")</f>
        <v/>
      </c>
      <c r="E3094" s="72" t="str">
        <f>IFERROR(INDEX(#REF!,MATCH(INDEX(#REF!,MATCH($A3094,#REF!,0)),#REF!,0),'Recurrent profile helpers'!E$2)*IF($A3094="", "0", INDEX(#REF!,MATCH($A3094,#REF!,0))),"")</f>
        <v/>
      </c>
      <c r="F3094" s="72" t="str">
        <f>IFERROR(INDEX(#REF!,MATCH(INDEX(#REF!,MATCH($A3094,#REF!,0)),#REF!,0),'Recurrent profile helpers'!F$2)*IF($A3094="", "0", INDEX(#REF!,MATCH($A3094,#REF!,0))),"")</f>
        <v/>
      </c>
      <c r="G3094" s="72" t="str">
        <f>IFERROR(INDEX(#REF!,MATCH(INDEX(#REF!,MATCH($A3094,#REF!,0)),#REF!,0),'Recurrent profile helpers'!G$2)*IF($A3094="", "0", INDEX(#REF!,MATCH($A3094,#REF!,0))),"")</f>
        <v/>
      </c>
      <c r="H3094" s="72" t="str">
        <f>IFERROR(INDEX(#REF!,MATCH(INDEX(#REF!,MATCH($A3094,#REF!,0)),#REF!,0),'Recurrent profile helpers'!H$2)*IF($A3094="", "0", INDEX(#REF!,MATCH($A3094,#REF!,0))),"")</f>
        <v/>
      </c>
      <c r="I3094" s="72" t="str">
        <f>IFERROR(INDEX(#REF!,MATCH(INDEX(#REF!,MATCH($A3094,#REF!,0)),#REF!,0),'Recurrent profile helpers'!I$2)*IF($A3094="", "0", INDEX(#REF!,MATCH($A3094,#REF!,0))),"")</f>
        <v/>
      </c>
      <c r="J3094" s="72" t="str">
        <f>IFERROR(INDEX(#REF!,MATCH(INDEX(#REF!,MATCH($A3094,#REF!,0)),#REF!,0),'Recurrent profile helpers'!J$2)*IF($A3094="", "0", INDEX(#REF!,MATCH($A3094,#REF!,0))),"")</f>
        <v/>
      </c>
      <c r="K3094" s="72" t="str">
        <f>IFERROR(INDEX(#REF!,MATCH(INDEX(#REF!,MATCH($A3094,#REF!,0)),#REF!,0),'Recurrent profile helpers'!K$2)*IF($A3094="", "0", INDEX(#REF!,MATCH($A3094,#REF!,0))),"")</f>
        <v/>
      </c>
      <c r="L3094" s="72" t="str">
        <f>IFERROR(INDEX(#REF!,MATCH(INDEX(#REF!,MATCH($A3094,#REF!,0)),#REF!,0),'Recurrent profile helpers'!L$2)*IF($A3094="", "0", INDEX(#REF!,MATCH($A3094,#REF!,0))),"")</f>
        <v/>
      </c>
      <c r="M3094" s="72" t="str">
        <f>IFERROR(INDEX(#REF!,MATCH(INDEX(#REF!,MATCH($A3094,#REF!,0)),#REF!,0),'Recurrent profile helpers'!M$2)*IF($A3094="", "0", INDEX(#REF!,MATCH($A3094,#REF!,0))),"")</f>
        <v/>
      </c>
      <c r="N3094" s="72" t="str">
        <f>IFERROR(INDEX(#REF!,MATCH(INDEX(#REF!,MATCH($A3094,#REF!,0)),#REF!,0),'Recurrent profile helpers'!N$2)*IF($A3094="", "0", INDEX(#REF!,MATCH($A3094,#REF!,0))),"")</f>
        <v/>
      </c>
    </row>
    <row r="3095" spans="1:14">
      <c r="A3095" t="str">
        <f t="array" ref="A3095">IFERROR(INDEX(#REF!, SMALL(IF((MID(#REF!,2,1)="."),ROW($A$6:$A$4897)-ROW($A$6)+1,IF((MID(#REF!,3,1)="."),ROW($A$6:$A$4892)-ROW($A$6)+1)), ROW(3093:3093))),"" )</f>
        <v/>
      </c>
      <c r="B3095" s="72" t="str">
        <f>IF($A3095="", "", INDEX(#REF!,MATCH($A3095,#REF!,0)))</f>
        <v/>
      </c>
      <c r="C3095" s="72" t="str">
        <f>IFERROR(INDEX(#REF!,MATCH(INDEX(#REF!,MATCH($A3095,#REF!,0)),#REF!,0),'Recurrent profile helpers'!C$2)*IF($A3095="", "0", INDEX(#REF!,MATCH($A3095,#REF!,0))),"")</f>
        <v/>
      </c>
      <c r="D3095" s="72" t="str">
        <f>IFERROR(INDEX(#REF!,MATCH(INDEX(#REF!,MATCH($A3095,#REF!,0)),#REF!,0),'Recurrent profile helpers'!D$2)*IF($A3095="", "0", INDEX(#REF!,MATCH($A3095,#REF!,0))),"")</f>
        <v/>
      </c>
      <c r="E3095" s="72" t="str">
        <f>IFERROR(INDEX(#REF!,MATCH(INDEX(#REF!,MATCH($A3095,#REF!,0)),#REF!,0),'Recurrent profile helpers'!E$2)*IF($A3095="", "0", INDEX(#REF!,MATCH($A3095,#REF!,0))),"")</f>
        <v/>
      </c>
      <c r="F3095" s="72" t="str">
        <f>IFERROR(INDEX(#REF!,MATCH(INDEX(#REF!,MATCH($A3095,#REF!,0)),#REF!,0),'Recurrent profile helpers'!F$2)*IF($A3095="", "0", INDEX(#REF!,MATCH($A3095,#REF!,0))),"")</f>
        <v/>
      </c>
      <c r="G3095" s="72" t="str">
        <f>IFERROR(INDEX(#REF!,MATCH(INDEX(#REF!,MATCH($A3095,#REF!,0)),#REF!,0),'Recurrent profile helpers'!G$2)*IF($A3095="", "0", INDEX(#REF!,MATCH($A3095,#REF!,0))),"")</f>
        <v/>
      </c>
      <c r="H3095" s="72" t="str">
        <f>IFERROR(INDEX(#REF!,MATCH(INDEX(#REF!,MATCH($A3095,#REF!,0)),#REF!,0),'Recurrent profile helpers'!H$2)*IF($A3095="", "0", INDEX(#REF!,MATCH($A3095,#REF!,0))),"")</f>
        <v/>
      </c>
      <c r="I3095" s="72" t="str">
        <f>IFERROR(INDEX(#REF!,MATCH(INDEX(#REF!,MATCH($A3095,#REF!,0)),#REF!,0),'Recurrent profile helpers'!I$2)*IF($A3095="", "0", INDEX(#REF!,MATCH($A3095,#REF!,0))),"")</f>
        <v/>
      </c>
      <c r="J3095" s="72" t="str">
        <f>IFERROR(INDEX(#REF!,MATCH(INDEX(#REF!,MATCH($A3095,#REF!,0)),#REF!,0),'Recurrent profile helpers'!J$2)*IF($A3095="", "0", INDEX(#REF!,MATCH($A3095,#REF!,0))),"")</f>
        <v/>
      </c>
      <c r="K3095" s="72" t="str">
        <f>IFERROR(INDEX(#REF!,MATCH(INDEX(#REF!,MATCH($A3095,#REF!,0)),#REF!,0),'Recurrent profile helpers'!K$2)*IF($A3095="", "0", INDEX(#REF!,MATCH($A3095,#REF!,0))),"")</f>
        <v/>
      </c>
      <c r="L3095" s="72" t="str">
        <f>IFERROR(INDEX(#REF!,MATCH(INDEX(#REF!,MATCH($A3095,#REF!,0)),#REF!,0),'Recurrent profile helpers'!L$2)*IF($A3095="", "0", INDEX(#REF!,MATCH($A3095,#REF!,0))),"")</f>
        <v/>
      </c>
      <c r="M3095" s="72" t="str">
        <f>IFERROR(INDEX(#REF!,MATCH(INDEX(#REF!,MATCH($A3095,#REF!,0)),#REF!,0),'Recurrent profile helpers'!M$2)*IF($A3095="", "0", INDEX(#REF!,MATCH($A3095,#REF!,0))),"")</f>
        <v/>
      </c>
      <c r="N3095" s="72" t="str">
        <f>IFERROR(INDEX(#REF!,MATCH(INDEX(#REF!,MATCH($A3095,#REF!,0)),#REF!,0),'Recurrent profile helpers'!N$2)*IF($A3095="", "0", INDEX(#REF!,MATCH($A3095,#REF!,0))),"")</f>
        <v/>
      </c>
    </row>
    <row r="3096" spans="1:14">
      <c r="A3096" t="str">
        <f t="array" ref="A3096">IFERROR(INDEX(#REF!, SMALL(IF((MID(#REF!,2,1)="."),ROW($A$6:$A$4897)-ROW($A$6)+1,IF((MID(#REF!,3,1)="."),ROW($A$6:$A$4892)-ROW($A$6)+1)), ROW(3094:3094))),"" )</f>
        <v/>
      </c>
      <c r="B3096" s="72" t="str">
        <f>IF($A3096="", "", INDEX(#REF!,MATCH($A3096,#REF!,0)))</f>
        <v/>
      </c>
      <c r="C3096" s="72" t="str">
        <f>IFERROR(INDEX(#REF!,MATCH(INDEX(#REF!,MATCH($A3096,#REF!,0)),#REF!,0),'Recurrent profile helpers'!C$2)*IF($A3096="", "0", INDEX(#REF!,MATCH($A3096,#REF!,0))),"")</f>
        <v/>
      </c>
      <c r="D3096" s="72" t="str">
        <f>IFERROR(INDEX(#REF!,MATCH(INDEX(#REF!,MATCH($A3096,#REF!,0)),#REF!,0),'Recurrent profile helpers'!D$2)*IF($A3096="", "0", INDEX(#REF!,MATCH($A3096,#REF!,0))),"")</f>
        <v/>
      </c>
      <c r="E3096" s="72" t="str">
        <f>IFERROR(INDEX(#REF!,MATCH(INDEX(#REF!,MATCH($A3096,#REF!,0)),#REF!,0),'Recurrent profile helpers'!E$2)*IF($A3096="", "0", INDEX(#REF!,MATCH($A3096,#REF!,0))),"")</f>
        <v/>
      </c>
      <c r="F3096" s="72" t="str">
        <f>IFERROR(INDEX(#REF!,MATCH(INDEX(#REF!,MATCH($A3096,#REF!,0)),#REF!,0),'Recurrent profile helpers'!F$2)*IF($A3096="", "0", INDEX(#REF!,MATCH($A3096,#REF!,0))),"")</f>
        <v/>
      </c>
      <c r="G3096" s="72" t="str">
        <f>IFERROR(INDEX(#REF!,MATCH(INDEX(#REF!,MATCH($A3096,#REF!,0)),#REF!,0),'Recurrent profile helpers'!G$2)*IF($A3096="", "0", INDEX(#REF!,MATCH($A3096,#REF!,0))),"")</f>
        <v/>
      </c>
      <c r="H3096" s="72" t="str">
        <f>IFERROR(INDEX(#REF!,MATCH(INDEX(#REF!,MATCH($A3096,#REF!,0)),#REF!,0),'Recurrent profile helpers'!H$2)*IF($A3096="", "0", INDEX(#REF!,MATCH($A3096,#REF!,0))),"")</f>
        <v/>
      </c>
      <c r="I3096" s="72" t="str">
        <f>IFERROR(INDEX(#REF!,MATCH(INDEX(#REF!,MATCH($A3096,#REF!,0)),#REF!,0),'Recurrent profile helpers'!I$2)*IF($A3096="", "0", INDEX(#REF!,MATCH($A3096,#REF!,0))),"")</f>
        <v/>
      </c>
      <c r="J3096" s="72" t="str">
        <f>IFERROR(INDEX(#REF!,MATCH(INDEX(#REF!,MATCH($A3096,#REF!,0)),#REF!,0),'Recurrent profile helpers'!J$2)*IF($A3096="", "0", INDEX(#REF!,MATCH($A3096,#REF!,0))),"")</f>
        <v/>
      </c>
      <c r="K3096" s="72" t="str">
        <f>IFERROR(INDEX(#REF!,MATCH(INDEX(#REF!,MATCH($A3096,#REF!,0)),#REF!,0),'Recurrent profile helpers'!K$2)*IF($A3096="", "0", INDEX(#REF!,MATCH($A3096,#REF!,0))),"")</f>
        <v/>
      </c>
      <c r="L3096" s="72" t="str">
        <f>IFERROR(INDEX(#REF!,MATCH(INDEX(#REF!,MATCH($A3096,#REF!,0)),#REF!,0),'Recurrent profile helpers'!L$2)*IF($A3096="", "0", INDEX(#REF!,MATCH($A3096,#REF!,0))),"")</f>
        <v/>
      </c>
      <c r="M3096" s="72" t="str">
        <f>IFERROR(INDEX(#REF!,MATCH(INDEX(#REF!,MATCH($A3096,#REF!,0)),#REF!,0),'Recurrent profile helpers'!M$2)*IF($A3096="", "0", INDEX(#REF!,MATCH($A3096,#REF!,0))),"")</f>
        <v/>
      </c>
      <c r="N3096" s="72" t="str">
        <f>IFERROR(INDEX(#REF!,MATCH(INDEX(#REF!,MATCH($A3096,#REF!,0)),#REF!,0),'Recurrent profile helpers'!N$2)*IF($A3096="", "0", INDEX(#REF!,MATCH($A3096,#REF!,0))),"")</f>
        <v/>
      </c>
    </row>
    <row r="3097" spans="1:14">
      <c r="A3097" t="str">
        <f t="array" ref="A3097">IFERROR(INDEX(#REF!, SMALL(IF((MID(#REF!,2,1)="."),ROW($A$6:$A$4897)-ROW($A$6)+1,IF((MID(#REF!,3,1)="."),ROW($A$6:$A$4892)-ROW($A$6)+1)), ROW(3095:3095))),"" )</f>
        <v/>
      </c>
      <c r="B3097" s="72" t="str">
        <f>IF($A3097="", "", INDEX(#REF!,MATCH($A3097,#REF!,0)))</f>
        <v/>
      </c>
      <c r="C3097" s="72" t="str">
        <f>IFERROR(INDEX(#REF!,MATCH(INDEX(#REF!,MATCH($A3097,#REF!,0)),#REF!,0),'Recurrent profile helpers'!C$2)*IF($A3097="", "0", INDEX(#REF!,MATCH($A3097,#REF!,0))),"")</f>
        <v/>
      </c>
      <c r="D3097" s="72" t="str">
        <f>IFERROR(INDEX(#REF!,MATCH(INDEX(#REF!,MATCH($A3097,#REF!,0)),#REF!,0),'Recurrent profile helpers'!D$2)*IF($A3097="", "0", INDEX(#REF!,MATCH($A3097,#REF!,0))),"")</f>
        <v/>
      </c>
      <c r="E3097" s="72" t="str">
        <f>IFERROR(INDEX(#REF!,MATCH(INDEX(#REF!,MATCH($A3097,#REF!,0)),#REF!,0),'Recurrent profile helpers'!E$2)*IF($A3097="", "0", INDEX(#REF!,MATCH($A3097,#REF!,0))),"")</f>
        <v/>
      </c>
      <c r="F3097" s="72" t="str">
        <f>IFERROR(INDEX(#REF!,MATCH(INDEX(#REF!,MATCH($A3097,#REF!,0)),#REF!,0),'Recurrent profile helpers'!F$2)*IF($A3097="", "0", INDEX(#REF!,MATCH($A3097,#REF!,0))),"")</f>
        <v/>
      </c>
      <c r="G3097" s="72" t="str">
        <f>IFERROR(INDEX(#REF!,MATCH(INDEX(#REF!,MATCH($A3097,#REF!,0)),#REF!,0),'Recurrent profile helpers'!G$2)*IF($A3097="", "0", INDEX(#REF!,MATCH($A3097,#REF!,0))),"")</f>
        <v/>
      </c>
      <c r="H3097" s="72" t="str">
        <f>IFERROR(INDEX(#REF!,MATCH(INDEX(#REF!,MATCH($A3097,#REF!,0)),#REF!,0),'Recurrent profile helpers'!H$2)*IF($A3097="", "0", INDEX(#REF!,MATCH($A3097,#REF!,0))),"")</f>
        <v/>
      </c>
      <c r="I3097" s="72" t="str">
        <f>IFERROR(INDEX(#REF!,MATCH(INDEX(#REF!,MATCH($A3097,#REF!,0)),#REF!,0),'Recurrent profile helpers'!I$2)*IF($A3097="", "0", INDEX(#REF!,MATCH($A3097,#REF!,0))),"")</f>
        <v/>
      </c>
      <c r="J3097" s="72" t="str">
        <f>IFERROR(INDEX(#REF!,MATCH(INDEX(#REF!,MATCH($A3097,#REF!,0)),#REF!,0),'Recurrent profile helpers'!J$2)*IF($A3097="", "0", INDEX(#REF!,MATCH($A3097,#REF!,0))),"")</f>
        <v/>
      </c>
      <c r="K3097" s="72" t="str">
        <f>IFERROR(INDEX(#REF!,MATCH(INDEX(#REF!,MATCH($A3097,#REF!,0)),#REF!,0),'Recurrent profile helpers'!K$2)*IF($A3097="", "0", INDEX(#REF!,MATCH($A3097,#REF!,0))),"")</f>
        <v/>
      </c>
      <c r="L3097" s="72" t="str">
        <f>IFERROR(INDEX(#REF!,MATCH(INDEX(#REF!,MATCH($A3097,#REF!,0)),#REF!,0),'Recurrent profile helpers'!L$2)*IF($A3097="", "0", INDEX(#REF!,MATCH($A3097,#REF!,0))),"")</f>
        <v/>
      </c>
      <c r="M3097" s="72" t="str">
        <f>IFERROR(INDEX(#REF!,MATCH(INDEX(#REF!,MATCH($A3097,#REF!,0)),#REF!,0),'Recurrent profile helpers'!M$2)*IF($A3097="", "0", INDEX(#REF!,MATCH($A3097,#REF!,0))),"")</f>
        <v/>
      </c>
      <c r="N3097" s="72" t="str">
        <f>IFERROR(INDEX(#REF!,MATCH(INDEX(#REF!,MATCH($A3097,#REF!,0)),#REF!,0),'Recurrent profile helpers'!N$2)*IF($A3097="", "0", INDEX(#REF!,MATCH($A3097,#REF!,0))),"")</f>
        <v/>
      </c>
    </row>
    <row r="3098" spans="1:14">
      <c r="A3098" t="str">
        <f t="array" ref="A3098">IFERROR(INDEX(#REF!, SMALL(IF((MID(#REF!,2,1)="."),ROW($A$6:$A$4897)-ROW($A$6)+1,IF((MID(#REF!,3,1)="."),ROW($A$6:$A$4892)-ROW($A$6)+1)), ROW(3096:3096))),"" )</f>
        <v/>
      </c>
      <c r="B3098" s="72" t="str">
        <f>IF($A3098="", "", INDEX(#REF!,MATCH($A3098,#REF!,0)))</f>
        <v/>
      </c>
      <c r="C3098" s="72" t="str">
        <f>IFERROR(INDEX(#REF!,MATCH(INDEX(#REF!,MATCH($A3098,#REF!,0)),#REF!,0),'Recurrent profile helpers'!C$2)*IF($A3098="", "0", INDEX(#REF!,MATCH($A3098,#REF!,0))),"")</f>
        <v/>
      </c>
      <c r="D3098" s="72" t="str">
        <f>IFERROR(INDEX(#REF!,MATCH(INDEX(#REF!,MATCH($A3098,#REF!,0)),#REF!,0),'Recurrent profile helpers'!D$2)*IF($A3098="", "0", INDEX(#REF!,MATCH($A3098,#REF!,0))),"")</f>
        <v/>
      </c>
      <c r="E3098" s="72" t="str">
        <f>IFERROR(INDEX(#REF!,MATCH(INDEX(#REF!,MATCH($A3098,#REF!,0)),#REF!,0),'Recurrent profile helpers'!E$2)*IF($A3098="", "0", INDEX(#REF!,MATCH($A3098,#REF!,0))),"")</f>
        <v/>
      </c>
      <c r="F3098" s="72" t="str">
        <f>IFERROR(INDEX(#REF!,MATCH(INDEX(#REF!,MATCH($A3098,#REF!,0)),#REF!,0),'Recurrent profile helpers'!F$2)*IF($A3098="", "0", INDEX(#REF!,MATCH($A3098,#REF!,0))),"")</f>
        <v/>
      </c>
      <c r="G3098" s="72" t="str">
        <f>IFERROR(INDEX(#REF!,MATCH(INDEX(#REF!,MATCH($A3098,#REF!,0)),#REF!,0),'Recurrent profile helpers'!G$2)*IF($A3098="", "0", INDEX(#REF!,MATCH($A3098,#REF!,0))),"")</f>
        <v/>
      </c>
      <c r="H3098" s="72" t="str">
        <f>IFERROR(INDEX(#REF!,MATCH(INDEX(#REF!,MATCH($A3098,#REF!,0)),#REF!,0),'Recurrent profile helpers'!H$2)*IF($A3098="", "0", INDEX(#REF!,MATCH($A3098,#REF!,0))),"")</f>
        <v/>
      </c>
      <c r="I3098" s="72" t="str">
        <f>IFERROR(INDEX(#REF!,MATCH(INDEX(#REF!,MATCH($A3098,#REF!,0)),#REF!,0),'Recurrent profile helpers'!I$2)*IF($A3098="", "0", INDEX(#REF!,MATCH($A3098,#REF!,0))),"")</f>
        <v/>
      </c>
      <c r="J3098" s="72" t="str">
        <f>IFERROR(INDEX(#REF!,MATCH(INDEX(#REF!,MATCH($A3098,#REF!,0)),#REF!,0),'Recurrent profile helpers'!J$2)*IF($A3098="", "0", INDEX(#REF!,MATCH($A3098,#REF!,0))),"")</f>
        <v/>
      </c>
      <c r="K3098" s="72" t="str">
        <f>IFERROR(INDEX(#REF!,MATCH(INDEX(#REF!,MATCH($A3098,#REF!,0)),#REF!,0),'Recurrent profile helpers'!K$2)*IF($A3098="", "0", INDEX(#REF!,MATCH($A3098,#REF!,0))),"")</f>
        <v/>
      </c>
      <c r="L3098" s="72" t="str">
        <f>IFERROR(INDEX(#REF!,MATCH(INDEX(#REF!,MATCH($A3098,#REF!,0)),#REF!,0),'Recurrent profile helpers'!L$2)*IF($A3098="", "0", INDEX(#REF!,MATCH($A3098,#REF!,0))),"")</f>
        <v/>
      </c>
      <c r="M3098" s="72" t="str">
        <f>IFERROR(INDEX(#REF!,MATCH(INDEX(#REF!,MATCH($A3098,#REF!,0)),#REF!,0),'Recurrent profile helpers'!M$2)*IF($A3098="", "0", INDEX(#REF!,MATCH($A3098,#REF!,0))),"")</f>
        <v/>
      </c>
      <c r="N3098" s="72" t="str">
        <f>IFERROR(INDEX(#REF!,MATCH(INDEX(#REF!,MATCH($A3098,#REF!,0)),#REF!,0),'Recurrent profile helpers'!N$2)*IF($A3098="", "0", INDEX(#REF!,MATCH($A3098,#REF!,0))),"")</f>
        <v/>
      </c>
    </row>
    <row r="3099" spans="1:14">
      <c r="A3099" t="str">
        <f t="array" ref="A3099">IFERROR(INDEX(#REF!, SMALL(IF((MID(#REF!,2,1)="."),ROW($A$6:$A$4897)-ROW($A$6)+1,IF((MID(#REF!,3,1)="."),ROW($A$6:$A$4892)-ROW($A$6)+1)), ROW(3097:3097))),"" )</f>
        <v/>
      </c>
      <c r="B3099" s="72" t="str">
        <f>IF($A3099="", "", INDEX(#REF!,MATCH($A3099,#REF!,0)))</f>
        <v/>
      </c>
      <c r="C3099" s="72" t="str">
        <f>IFERROR(INDEX(#REF!,MATCH(INDEX(#REF!,MATCH($A3099,#REF!,0)),#REF!,0),'Recurrent profile helpers'!C$2)*IF($A3099="", "0", INDEX(#REF!,MATCH($A3099,#REF!,0))),"")</f>
        <v/>
      </c>
      <c r="D3099" s="72" t="str">
        <f>IFERROR(INDEX(#REF!,MATCH(INDEX(#REF!,MATCH($A3099,#REF!,0)),#REF!,0),'Recurrent profile helpers'!D$2)*IF($A3099="", "0", INDEX(#REF!,MATCH($A3099,#REF!,0))),"")</f>
        <v/>
      </c>
      <c r="E3099" s="72" t="str">
        <f>IFERROR(INDEX(#REF!,MATCH(INDEX(#REF!,MATCH($A3099,#REF!,0)),#REF!,0),'Recurrent profile helpers'!E$2)*IF($A3099="", "0", INDEX(#REF!,MATCH($A3099,#REF!,0))),"")</f>
        <v/>
      </c>
      <c r="F3099" s="72" t="str">
        <f>IFERROR(INDEX(#REF!,MATCH(INDEX(#REF!,MATCH($A3099,#REF!,0)),#REF!,0),'Recurrent profile helpers'!F$2)*IF($A3099="", "0", INDEX(#REF!,MATCH($A3099,#REF!,0))),"")</f>
        <v/>
      </c>
      <c r="G3099" s="72" t="str">
        <f>IFERROR(INDEX(#REF!,MATCH(INDEX(#REF!,MATCH($A3099,#REF!,0)),#REF!,0),'Recurrent profile helpers'!G$2)*IF($A3099="", "0", INDEX(#REF!,MATCH($A3099,#REF!,0))),"")</f>
        <v/>
      </c>
      <c r="H3099" s="72" t="str">
        <f>IFERROR(INDEX(#REF!,MATCH(INDEX(#REF!,MATCH($A3099,#REF!,0)),#REF!,0),'Recurrent profile helpers'!H$2)*IF($A3099="", "0", INDEX(#REF!,MATCH($A3099,#REF!,0))),"")</f>
        <v/>
      </c>
      <c r="I3099" s="72" t="str">
        <f>IFERROR(INDEX(#REF!,MATCH(INDEX(#REF!,MATCH($A3099,#REF!,0)),#REF!,0),'Recurrent profile helpers'!I$2)*IF($A3099="", "0", INDEX(#REF!,MATCH($A3099,#REF!,0))),"")</f>
        <v/>
      </c>
      <c r="J3099" s="72" t="str">
        <f>IFERROR(INDEX(#REF!,MATCH(INDEX(#REF!,MATCH($A3099,#REF!,0)),#REF!,0),'Recurrent profile helpers'!J$2)*IF($A3099="", "0", INDEX(#REF!,MATCH($A3099,#REF!,0))),"")</f>
        <v/>
      </c>
      <c r="K3099" s="72" t="str">
        <f>IFERROR(INDEX(#REF!,MATCH(INDEX(#REF!,MATCH($A3099,#REF!,0)),#REF!,0),'Recurrent profile helpers'!K$2)*IF($A3099="", "0", INDEX(#REF!,MATCH($A3099,#REF!,0))),"")</f>
        <v/>
      </c>
      <c r="L3099" s="72" t="str">
        <f>IFERROR(INDEX(#REF!,MATCH(INDEX(#REF!,MATCH($A3099,#REF!,0)),#REF!,0),'Recurrent profile helpers'!L$2)*IF($A3099="", "0", INDEX(#REF!,MATCH($A3099,#REF!,0))),"")</f>
        <v/>
      </c>
      <c r="M3099" s="72" t="str">
        <f>IFERROR(INDEX(#REF!,MATCH(INDEX(#REF!,MATCH($A3099,#REF!,0)),#REF!,0),'Recurrent profile helpers'!M$2)*IF($A3099="", "0", INDEX(#REF!,MATCH($A3099,#REF!,0))),"")</f>
        <v/>
      </c>
      <c r="N3099" s="72" t="str">
        <f>IFERROR(INDEX(#REF!,MATCH(INDEX(#REF!,MATCH($A3099,#REF!,0)),#REF!,0),'Recurrent profile helpers'!N$2)*IF($A3099="", "0", INDEX(#REF!,MATCH($A3099,#REF!,0))),"")</f>
        <v/>
      </c>
    </row>
    <row r="3100" spans="1:14">
      <c r="A3100" t="str">
        <f t="array" ref="A3100">IFERROR(INDEX(#REF!, SMALL(IF((MID(#REF!,2,1)="."),ROW($A$6:$A$4897)-ROW($A$6)+1,IF((MID(#REF!,3,1)="."),ROW($A$6:$A$4892)-ROW($A$6)+1)), ROW(3098:3098))),"" )</f>
        <v/>
      </c>
      <c r="B3100" s="72" t="str">
        <f>IF($A3100="", "", INDEX(#REF!,MATCH($A3100,#REF!,0)))</f>
        <v/>
      </c>
      <c r="C3100" s="72" t="str">
        <f>IFERROR(INDEX(#REF!,MATCH(INDEX(#REF!,MATCH($A3100,#REF!,0)),#REF!,0),'Recurrent profile helpers'!C$2)*IF($A3100="", "0", INDEX(#REF!,MATCH($A3100,#REF!,0))),"")</f>
        <v/>
      </c>
      <c r="D3100" s="72" t="str">
        <f>IFERROR(INDEX(#REF!,MATCH(INDEX(#REF!,MATCH($A3100,#REF!,0)),#REF!,0),'Recurrent profile helpers'!D$2)*IF($A3100="", "0", INDEX(#REF!,MATCH($A3100,#REF!,0))),"")</f>
        <v/>
      </c>
      <c r="E3100" s="72" t="str">
        <f>IFERROR(INDEX(#REF!,MATCH(INDEX(#REF!,MATCH($A3100,#REF!,0)),#REF!,0),'Recurrent profile helpers'!E$2)*IF($A3100="", "0", INDEX(#REF!,MATCH($A3100,#REF!,0))),"")</f>
        <v/>
      </c>
      <c r="F3100" s="72" t="str">
        <f>IFERROR(INDEX(#REF!,MATCH(INDEX(#REF!,MATCH($A3100,#REF!,0)),#REF!,0),'Recurrent profile helpers'!F$2)*IF($A3100="", "0", INDEX(#REF!,MATCH($A3100,#REF!,0))),"")</f>
        <v/>
      </c>
      <c r="G3100" s="72" t="str">
        <f>IFERROR(INDEX(#REF!,MATCH(INDEX(#REF!,MATCH($A3100,#REF!,0)),#REF!,0),'Recurrent profile helpers'!G$2)*IF($A3100="", "0", INDEX(#REF!,MATCH($A3100,#REF!,0))),"")</f>
        <v/>
      </c>
      <c r="H3100" s="72" t="str">
        <f>IFERROR(INDEX(#REF!,MATCH(INDEX(#REF!,MATCH($A3100,#REF!,0)),#REF!,0),'Recurrent profile helpers'!H$2)*IF($A3100="", "0", INDEX(#REF!,MATCH($A3100,#REF!,0))),"")</f>
        <v/>
      </c>
      <c r="I3100" s="72" t="str">
        <f>IFERROR(INDEX(#REF!,MATCH(INDEX(#REF!,MATCH($A3100,#REF!,0)),#REF!,0),'Recurrent profile helpers'!I$2)*IF($A3100="", "0", INDEX(#REF!,MATCH($A3100,#REF!,0))),"")</f>
        <v/>
      </c>
      <c r="J3100" s="72" t="str">
        <f>IFERROR(INDEX(#REF!,MATCH(INDEX(#REF!,MATCH($A3100,#REF!,0)),#REF!,0),'Recurrent profile helpers'!J$2)*IF($A3100="", "0", INDEX(#REF!,MATCH($A3100,#REF!,0))),"")</f>
        <v/>
      </c>
      <c r="K3100" s="72" t="str">
        <f>IFERROR(INDEX(#REF!,MATCH(INDEX(#REF!,MATCH($A3100,#REF!,0)),#REF!,0),'Recurrent profile helpers'!K$2)*IF($A3100="", "0", INDEX(#REF!,MATCH($A3100,#REF!,0))),"")</f>
        <v/>
      </c>
      <c r="L3100" s="72" t="str">
        <f>IFERROR(INDEX(#REF!,MATCH(INDEX(#REF!,MATCH($A3100,#REF!,0)),#REF!,0),'Recurrent profile helpers'!L$2)*IF($A3100="", "0", INDEX(#REF!,MATCH($A3100,#REF!,0))),"")</f>
        <v/>
      </c>
      <c r="M3100" s="72" t="str">
        <f>IFERROR(INDEX(#REF!,MATCH(INDEX(#REF!,MATCH($A3100,#REF!,0)),#REF!,0),'Recurrent profile helpers'!M$2)*IF($A3100="", "0", INDEX(#REF!,MATCH($A3100,#REF!,0))),"")</f>
        <v/>
      </c>
      <c r="N3100" s="72" t="str">
        <f>IFERROR(INDEX(#REF!,MATCH(INDEX(#REF!,MATCH($A3100,#REF!,0)),#REF!,0),'Recurrent profile helpers'!N$2)*IF($A3100="", "0", INDEX(#REF!,MATCH($A3100,#REF!,0))),"")</f>
        <v/>
      </c>
    </row>
    <row r="3101" spans="1:14">
      <c r="A3101" t="str">
        <f t="array" ref="A3101">IFERROR(INDEX(#REF!, SMALL(IF((MID(#REF!,2,1)="."),ROW($A$6:$A$4897)-ROW($A$6)+1,IF((MID(#REF!,3,1)="."),ROW($A$6:$A$4892)-ROW($A$6)+1)), ROW(3099:3099))),"" )</f>
        <v/>
      </c>
      <c r="B3101" s="72" t="str">
        <f>IF($A3101="", "", INDEX(#REF!,MATCH($A3101,#REF!,0)))</f>
        <v/>
      </c>
      <c r="C3101" s="72" t="str">
        <f>IFERROR(INDEX(#REF!,MATCH(INDEX(#REF!,MATCH($A3101,#REF!,0)),#REF!,0),'Recurrent profile helpers'!C$2)*IF($A3101="", "0", INDEX(#REF!,MATCH($A3101,#REF!,0))),"")</f>
        <v/>
      </c>
      <c r="D3101" s="72" t="str">
        <f>IFERROR(INDEX(#REF!,MATCH(INDEX(#REF!,MATCH($A3101,#REF!,0)),#REF!,0),'Recurrent profile helpers'!D$2)*IF($A3101="", "0", INDEX(#REF!,MATCH($A3101,#REF!,0))),"")</f>
        <v/>
      </c>
      <c r="E3101" s="72" t="str">
        <f>IFERROR(INDEX(#REF!,MATCH(INDEX(#REF!,MATCH($A3101,#REF!,0)),#REF!,0),'Recurrent profile helpers'!E$2)*IF($A3101="", "0", INDEX(#REF!,MATCH($A3101,#REF!,0))),"")</f>
        <v/>
      </c>
      <c r="F3101" s="72" t="str">
        <f>IFERROR(INDEX(#REF!,MATCH(INDEX(#REF!,MATCH($A3101,#REF!,0)),#REF!,0),'Recurrent profile helpers'!F$2)*IF($A3101="", "0", INDEX(#REF!,MATCH($A3101,#REF!,0))),"")</f>
        <v/>
      </c>
      <c r="G3101" s="72" t="str">
        <f>IFERROR(INDEX(#REF!,MATCH(INDEX(#REF!,MATCH($A3101,#REF!,0)),#REF!,0),'Recurrent profile helpers'!G$2)*IF($A3101="", "0", INDEX(#REF!,MATCH($A3101,#REF!,0))),"")</f>
        <v/>
      </c>
      <c r="H3101" s="72" t="str">
        <f>IFERROR(INDEX(#REF!,MATCH(INDEX(#REF!,MATCH($A3101,#REF!,0)),#REF!,0),'Recurrent profile helpers'!H$2)*IF($A3101="", "0", INDEX(#REF!,MATCH($A3101,#REF!,0))),"")</f>
        <v/>
      </c>
      <c r="I3101" s="72" t="str">
        <f>IFERROR(INDEX(#REF!,MATCH(INDEX(#REF!,MATCH($A3101,#REF!,0)),#REF!,0),'Recurrent profile helpers'!I$2)*IF($A3101="", "0", INDEX(#REF!,MATCH($A3101,#REF!,0))),"")</f>
        <v/>
      </c>
      <c r="J3101" s="72" t="str">
        <f>IFERROR(INDEX(#REF!,MATCH(INDEX(#REF!,MATCH($A3101,#REF!,0)),#REF!,0),'Recurrent profile helpers'!J$2)*IF($A3101="", "0", INDEX(#REF!,MATCH($A3101,#REF!,0))),"")</f>
        <v/>
      </c>
      <c r="K3101" s="72" t="str">
        <f>IFERROR(INDEX(#REF!,MATCH(INDEX(#REF!,MATCH($A3101,#REF!,0)),#REF!,0),'Recurrent profile helpers'!K$2)*IF($A3101="", "0", INDEX(#REF!,MATCH($A3101,#REF!,0))),"")</f>
        <v/>
      </c>
      <c r="L3101" s="72" t="str">
        <f>IFERROR(INDEX(#REF!,MATCH(INDEX(#REF!,MATCH($A3101,#REF!,0)),#REF!,0),'Recurrent profile helpers'!L$2)*IF($A3101="", "0", INDEX(#REF!,MATCH($A3101,#REF!,0))),"")</f>
        <v/>
      </c>
      <c r="M3101" s="72" t="str">
        <f>IFERROR(INDEX(#REF!,MATCH(INDEX(#REF!,MATCH($A3101,#REF!,0)),#REF!,0),'Recurrent profile helpers'!M$2)*IF($A3101="", "0", INDEX(#REF!,MATCH($A3101,#REF!,0))),"")</f>
        <v/>
      </c>
      <c r="N3101" s="72" t="str">
        <f>IFERROR(INDEX(#REF!,MATCH(INDEX(#REF!,MATCH($A3101,#REF!,0)),#REF!,0),'Recurrent profile helpers'!N$2)*IF($A3101="", "0", INDEX(#REF!,MATCH($A3101,#REF!,0))),"")</f>
        <v/>
      </c>
    </row>
    <row r="3102" spans="1:14">
      <c r="A3102" t="str">
        <f t="array" ref="A3102">IFERROR(INDEX(#REF!, SMALL(IF((MID(#REF!,2,1)="."),ROW($A$6:$A$4897)-ROW($A$6)+1,IF((MID(#REF!,3,1)="."),ROW($A$6:$A$4892)-ROW($A$6)+1)), ROW(3100:3100))),"" )</f>
        <v/>
      </c>
      <c r="B3102" s="72" t="str">
        <f>IF($A3102="", "", INDEX(#REF!,MATCH($A3102,#REF!,0)))</f>
        <v/>
      </c>
      <c r="C3102" s="72" t="str">
        <f>IFERROR(INDEX(#REF!,MATCH(INDEX(#REF!,MATCH($A3102,#REF!,0)),#REF!,0),'Recurrent profile helpers'!C$2)*IF($A3102="", "0", INDEX(#REF!,MATCH($A3102,#REF!,0))),"")</f>
        <v/>
      </c>
      <c r="D3102" s="72" t="str">
        <f>IFERROR(INDEX(#REF!,MATCH(INDEX(#REF!,MATCH($A3102,#REF!,0)),#REF!,0),'Recurrent profile helpers'!D$2)*IF($A3102="", "0", INDEX(#REF!,MATCH($A3102,#REF!,0))),"")</f>
        <v/>
      </c>
      <c r="E3102" s="72" t="str">
        <f>IFERROR(INDEX(#REF!,MATCH(INDEX(#REF!,MATCH($A3102,#REF!,0)),#REF!,0),'Recurrent profile helpers'!E$2)*IF($A3102="", "0", INDEX(#REF!,MATCH($A3102,#REF!,0))),"")</f>
        <v/>
      </c>
      <c r="F3102" s="72" t="str">
        <f>IFERROR(INDEX(#REF!,MATCH(INDEX(#REF!,MATCH($A3102,#REF!,0)),#REF!,0),'Recurrent profile helpers'!F$2)*IF($A3102="", "0", INDEX(#REF!,MATCH($A3102,#REF!,0))),"")</f>
        <v/>
      </c>
      <c r="G3102" s="72" t="str">
        <f>IFERROR(INDEX(#REF!,MATCH(INDEX(#REF!,MATCH($A3102,#REF!,0)),#REF!,0),'Recurrent profile helpers'!G$2)*IF($A3102="", "0", INDEX(#REF!,MATCH($A3102,#REF!,0))),"")</f>
        <v/>
      </c>
      <c r="H3102" s="72" t="str">
        <f>IFERROR(INDEX(#REF!,MATCH(INDEX(#REF!,MATCH($A3102,#REF!,0)),#REF!,0),'Recurrent profile helpers'!H$2)*IF($A3102="", "0", INDEX(#REF!,MATCH($A3102,#REF!,0))),"")</f>
        <v/>
      </c>
      <c r="I3102" s="72" t="str">
        <f>IFERROR(INDEX(#REF!,MATCH(INDEX(#REF!,MATCH($A3102,#REF!,0)),#REF!,0),'Recurrent profile helpers'!I$2)*IF($A3102="", "0", INDEX(#REF!,MATCH($A3102,#REF!,0))),"")</f>
        <v/>
      </c>
      <c r="J3102" s="72" t="str">
        <f>IFERROR(INDEX(#REF!,MATCH(INDEX(#REF!,MATCH($A3102,#REF!,0)),#REF!,0),'Recurrent profile helpers'!J$2)*IF($A3102="", "0", INDEX(#REF!,MATCH($A3102,#REF!,0))),"")</f>
        <v/>
      </c>
      <c r="K3102" s="72" t="str">
        <f>IFERROR(INDEX(#REF!,MATCH(INDEX(#REF!,MATCH($A3102,#REF!,0)),#REF!,0),'Recurrent profile helpers'!K$2)*IF($A3102="", "0", INDEX(#REF!,MATCH($A3102,#REF!,0))),"")</f>
        <v/>
      </c>
      <c r="L3102" s="72" t="str">
        <f>IFERROR(INDEX(#REF!,MATCH(INDEX(#REF!,MATCH($A3102,#REF!,0)),#REF!,0),'Recurrent profile helpers'!L$2)*IF($A3102="", "0", INDEX(#REF!,MATCH($A3102,#REF!,0))),"")</f>
        <v/>
      </c>
      <c r="M3102" s="72" t="str">
        <f>IFERROR(INDEX(#REF!,MATCH(INDEX(#REF!,MATCH($A3102,#REF!,0)),#REF!,0),'Recurrent profile helpers'!M$2)*IF($A3102="", "0", INDEX(#REF!,MATCH($A3102,#REF!,0))),"")</f>
        <v/>
      </c>
      <c r="N3102" s="72" t="str">
        <f>IFERROR(INDEX(#REF!,MATCH(INDEX(#REF!,MATCH($A3102,#REF!,0)),#REF!,0),'Recurrent profile helpers'!N$2)*IF($A3102="", "0", INDEX(#REF!,MATCH($A3102,#REF!,0))),"")</f>
        <v/>
      </c>
    </row>
    <row r="3103" spans="1:14">
      <c r="A3103" t="str">
        <f t="array" ref="A3103">IFERROR(INDEX(#REF!, SMALL(IF((MID(#REF!,2,1)="."),ROW($A$6:$A$4897)-ROW($A$6)+1,IF((MID(#REF!,3,1)="."),ROW($A$6:$A$4892)-ROW($A$6)+1)), ROW(3101:3101))),"" )</f>
        <v/>
      </c>
      <c r="B3103" s="72" t="str">
        <f>IF($A3103="", "", INDEX(#REF!,MATCH($A3103,#REF!,0)))</f>
        <v/>
      </c>
      <c r="C3103" s="72" t="str">
        <f>IFERROR(INDEX(#REF!,MATCH(INDEX(#REF!,MATCH($A3103,#REF!,0)),#REF!,0),'Recurrent profile helpers'!C$2)*IF($A3103="", "0", INDEX(#REF!,MATCH($A3103,#REF!,0))),"")</f>
        <v/>
      </c>
      <c r="D3103" s="72" t="str">
        <f>IFERROR(INDEX(#REF!,MATCH(INDEX(#REF!,MATCH($A3103,#REF!,0)),#REF!,0),'Recurrent profile helpers'!D$2)*IF($A3103="", "0", INDEX(#REF!,MATCH($A3103,#REF!,0))),"")</f>
        <v/>
      </c>
      <c r="E3103" s="72" t="str">
        <f>IFERROR(INDEX(#REF!,MATCH(INDEX(#REF!,MATCH($A3103,#REF!,0)),#REF!,0),'Recurrent profile helpers'!E$2)*IF($A3103="", "0", INDEX(#REF!,MATCH($A3103,#REF!,0))),"")</f>
        <v/>
      </c>
      <c r="F3103" s="72" t="str">
        <f>IFERROR(INDEX(#REF!,MATCH(INDEX(#REF!,MATCH($A3103,#REF!,0)),#REF!,0),'Recurrent profile helpers'!F$2)*IF($A3103="", "0", INDEX(#REF!,MATCH($A3103,#REF!,0))),"")</f>
        <v/>
      </c>
      <c r="G3103" s="72" t="str">
        <f>IFERROR(INDEX(#REF!,MATCH(INDEX(#REF!,MATCH($A3103,#REF!,0)),#REF!,0),'Recurrent profile helpers'!G$2)*IF($A3103="", "0", INDEX(#REF!,MATCH($A3103,#REF!,0))),"")</f>
        <v/>
      </c>
      <c r="H3103" s="72" t="str">
        <f>IFERROR(INDEX(#REF!,MATCH(INDEX(#REF!,MATCH($A3103,#REF!,0)),#REF!,0),'Recurrent profile helpers'!H$2)*IF($A3103="", "0", INDEX(#REF!,MATCH($A3103,#REF!,0))),"")</f>
        <v/>
      </c>
      <c r="I3103" s="72" t="str">
        <f>IFERROR(INDEX(#REF!,MATCH(INDEX(#REF!,MATCH($A3103,#REF!,0)),#REF!,0),'Recurrent profile helpers'!I$2)*IF($A3103="", "0", INDEX(#REF!,MATCH($A3103,#REF!,0))),"")</f>
        <v/>
      </c>
      <c r="J3103" s="72" t="str">
        <f>IFERROR(INDEX(#REF!,MATCH(INDEX(#REF!,MATCH($A3103,#REF!,0)),#REF!,0),'Recurrent profile helpers'!J$2)*IF($A3103="", "0", INDEX(#REF!,MATCH($A3103,#REF!,0))),"")</f>
        <v/>
      </c>
      <c r="K3103" s="72" t="str">
        <f>IFERROR(INDEX(#REF!,MATCH(INDEX(#REF!,MATCH($A3103,#REF!,0)),#REF!,0),'Recurrent profile helpers'!K$2)*IF($A3103="", "0", INDEX(#REF!,MATCH($A3103,#REF!,0))),"")</f>
        <v/>
      </c>
      <c r="L3103" s="72" t="str">
        <f>IFERROR(INDEX(#REF!,MATCH(INDEX(#REF!,MATCH($A3103,#REF!,0)),#REF!,0),'Recurrent profile helpers'!L$2)*IF($A3103="", "0", INDEX(#REF!,MATCH($A3103,#REF!,0))),"")</f>
        <v/>
      </c>
      <c r="M3103" s="72" t="str">
        <f>IFERROR(INDEX(#REF!,MATCH(INDEX(#REF!,MATCH($A3103,#REF!,0)),#REF!,0),'Recurrent profile helpers'!M$2)*IF($A3103="", "0", INDEX(#REF!,MATCH($A3103,#REF!,0))),"")</f>
        <v/>
      </c>
      <c r="N3103" s="72" t="str">
        <f>IFERROR(INDEX(#REF!,MATCH(INDEX(#REF!,MATCH($A3103,#REF!,0)),#REF!,0),'Recurrent profile helpers'!N$2)*IF($A3103="", "0", INDEX(#REF!,MATCH($A3103,#REF!,0))),"")</f>
        <v/>
      </c>
    </row>
    <row r="3104" spans="1:14">
      <c r="A3104" t="str">
        <f t="array" ref="A3104">IFERROR(INDEX(#REF!, SMALL(IF((MID(#REF!,2,1)="."),ROW($A$6:$A$4897)-ROW($A$6)+1,IF((MID(#REF!,3,1)="."),ROW($A$6:$A$4892)-ROW($A$6)+1)), ROW(3102:3102))),"" )</f>
        <v/>
      </c>
      <c r="B3104" s="72" t="str">
        <f>IF($A3104="", "", INDEX(#REF!,MATCH($A3104,#REF!,0)))</f>
        <v/>
      </c>
      <c r="C3104" s="72" t="str">
        <f>IFERROR(INDEX(#REF!,MATCH(INDEX(#REF!,MATCH($A3104,#REF!,0)),#REF!,0),'Recurrent profile helpers'!C$2)*IF($A3104="", "0", INDEX(#REF!,MATCH($A3104,#REF!,0))),"")</f>
        <v/>
      </c>
      <c r="D3104" s="72" t="str">
        <f>IFERROR(INDEX(#REF!,MATCH(INDEX(#REF!,MATCH($A3104,#REF!,0)),#REF!,0),'Recurrent profile helpers'!D$2)*IF($A3104="", "0", INDEX(#REF!,MATCH($A3104,#REF!,0))),"")</f>
        <v/>
      </c>
      <c r="E3104" s="72" t="str">
        <f>IFERROR(INDEX(#REF!,MATCH(INDEX(#REF!,MATCH($A3104,#REF!,0)),#REF!,0),'Recurrent profile helpers'!E$2)*IF($A3104="", "0", INDEX(#REF!,MATCH($A3104,#REF!,0))),"")</f>
        <v/>
      </c>
      <c r="F3104" s="72" t="str">
        <f>IFERROR(INDEX(#REF!,MATCH(INDEX(#REF!,MATCH($A3104,#REF!,0)),#REF!,0),'Recurrent profile helpers'!F$2)*IF($A3104="", "0", INDEX(#REF!,MATCH($A3104,#REF!,0))),"")</f>
        <v/>
      </c>
      <c r="G3104" s="72" t="str">
        <f>IFERROR(INDEX(#REF!,MATCH(INDEX(#REF!,MATCH($A3104,#REF!,0)),#REF!,0),'Recurrent profile helpers'!G$2)*IF($A3104="", "0", INDEX(#REF!,MATCH($A3104,#REF!,0))),"")</f>
        <v/>
      </c>
      <c r="H3104" s="72" t="str">
        <f>IFERROR(INDEX(#REF!,MATCH(INDEX(#REF!,MATCH($A3104,#REF!,0)),#REF!,0),'Recurrent profile helpers'!H$2)*IF($A3104="", "0", INDEX(#REF!,MATCH($A3104,#REF!,0))),"")</f>
        <v/>
      </c>
      <c r="I3104" s="72" t="str">
        <f>IFERROR(INDEX(#REF!,MATCH(INDEX(#REF!,MATCH($A3104,#REF!,0)),#REF!,0),'Recurrent profile helpers'!I$2)*IF($A3104="", "0", INDEX(#REF!,MATCH($A3104,#REF!,0))),"")</f>
        <v/>
      </c>
      <c r="J3104" s="72" t="str">
        <f>IFERROR(INDEX(#REF!,MATCH(INDEX(#REF!,MATCH($A3104,#REF!,0)),#REF!,0),'Recurrent profile helpers'!J$2)*IF($A3104="", "0", INDEX(#REF!,MATCH($A3104,#REF!,0))),"")</f>
        <v/>
      </c>
      <c r="K3104" s="72" t="str">
        <f>IFERROR(INDEX(#REF!,MATCH(INDEX(#REF!,MATCH($A3104,#REF!,0)),#REF!,0),'Recurrent profile helpers'!K$2)*IF($A3104="", "0", INDEX(#REF!,MATCH($A3104,#REF!,0))),"")</f>
        <v/>
      </c>
      <c r="L3104" s="72" t="str">
        <f>IFERROR(INDEX(#REF!,MATCH(INDEX(#REF!,MATCH($A3104,#REF!,0)),#REF!,0),'Recurrent profile helpers'!L$2)*IF($A3104="", "0", INDEX(#REF!,MATCH($A3104,#REF!,0))),"")</f>
        <v/>
      </c>
      <c r="M3104" s="72" t="str">
        <f>IFERROR(INDEX(#REF!,MATCH(INDEX(#REF!,MATCH($A3104,#REF!,0)),#REF!,0),'Recurrent profile helpers'!M$2)*IF($A3104="", "0", INDEX(#REF!,MATCH($A3104,#REF!,0))),"")</f>
        <v/>
      </c>
      <c r="N3104" s="72" t="str">
        <f>IFERROR(INDEX(#REF!,MATCH(INDEX(#REF!,MATCH($A3104,#REF!,0)),#REF!,0),'Recurrent profile helpers'!N$2)*IF($A3104="", "0", INDEX(#REF!,MATCH($A3104,#REF!,0))),"")</f>
        <v/>
      </c>
    </row>
    <row r="3105" spans="1:14">
      <c r="A3105" t="str">
        <f t="array" ref="A3105">IFERROR(INDEX(#REF!, SMALL(IF((MID(#REF!,2,1)="."),ROW($A$6:$A$4897)-ROW($A$6)+1,IF((MID(#REF!,3,1)="."),ROW($A$6:$A$4892)-ROW($A$6)+1)), ROW(3103:3103))),"" )</f>
        <v/>
      </c>
      <c r="B3105" s="72" t="str">
        <f>IF($A3105="", "", INDEX(#REF!,MATCH($A3105,#REF!,0)))</f>
        <v/>
      </c>
      <c r="C3105" s="72" t="str">
        <f>IFERROR(INDEX(#REF!,MATCH(INDEX(#REF!,MATCH($A3105,#REF!,0)),#REF!,0),'Recurrent profile helpers'!C$2)*IF($A3105="", "0", INDEX(#REF!,MATCH($A3105,#REF!,0))),"")</f>
        <v/>
      </c>
      <c r="D3105" s="72" t="str">
        <f>IFERROR(INDEX(#REF!,MATCH(INDEX(#REF!,MATCH($A3105,#REF!,0)),#REF!,0),'Recurrent profile helpers'!D$2)*IF($A3105="", "0", INDEX(#REF!,MATCH($A3105,#REF!,0))),"")</f>
        <v/>
      </c>
      <c r="E3105" s="72" t="str">
        <f>IFERROR(INDEX(#REF!,MATCH(INDEX(#REF!,MATCH($A3105,#REF!,0)),#REF!,0),'Recurrent profile helpers'!E$2)*IF($A3105="", "0", INDEX(#REF!,MATCH($A3105,#REF!,0))),"")</f>
        <v/>
      </c>
      <c r="F3105" s="72" t="str">
        <f>IFERROR(INDEX(#REF!,MATCH(INDEX(#REF!,MATCH($A3105,#REF!,0)),#REF!,0),'Recurrent profile helpers'!F$2)*IF($A3105="", "0", INDEX(#REF!,MATCH($A3105,#REF!,0))),"")</f>
        <v/>
      </c>
      <c r="G3105" s="72" t="str">
        <f>IFERROR(INDEX(#REF!,MATCH(INDEX(#REF!,MATCH($A3105,#REF!,0)),#REF!,0),'Recurrent profile helpers'!G$2)*IF($A3105="", "0", INDEX(#REF!,MATCH($A3105,#REF!,0))),"")</f>
        <v/>
      </c>
      <c r="H3105" s="72" t="str">
        <f>IFERROR(INDEX(#REF!,MATCH(INDEX(#REF!,MATCH($A3105,#REF!,0)),#REF!,0),'Recurrent profile helpers'!H$2)*IF($A3105="", "0", INDEX(#REF!,MATCH($A3105,#REF!,0))),"")</f>
        <v/>
      </c>
      <c r="I3105" s="72" t="str">
        <f>IFERROR(INDEX(#REF!,MATCH(INDEX(#REF!,MATCH($A3105,#REF!,0)),#REF!,0),'Recurrent profile helpers'!I$2)*IF($A3105="", "0", INDEX(#REF!,MATCH($A3105,#REF!,0))),"")</f>
        <v/>
      </c>
      <c r="J3105" s="72" t="str">
        <f>IFERROR(INDEX(#REF!,MATCH(INDEX(#REF!,MATCH($A3105,#REF!,0)),#REF!,0),'Recurrent profile helpers'!J$2)*IF($A3105="", "0", INDEX(#REF!,MATCH($A3105,#REF!,0))),"")</f>
        <v/>
      </c>
      <c r="K3105" s="72" t="str">
        <f>IFERROR(INDEX(#REF!,MATCH(INDEX(#REF!,MATCH($A3105,#REF!,0)),#REF!,0),'Recurrent profile helpers'!K$2)*IF($A3105="", "0", INDEX(#REF!,MATCH($A3105,#REF!,0))),"")</f>
        <v/>
      </c>
      <c r="L3105" s="72" t="str">
        <f>IFERROR(INDEX(#REF!,MATCH(INDEX(#REF!,MATCH($A3105,#REF!,0)),#REF!,0),'Recurrent profile helpers'!L$2)*IF($A3105="", "0", INDEX(#REF!,MATCH($A3105,#REF!,0))),"")</f>
        <v/>
      </c>
      <c r="M3105" s="72" t="str">
        <f>IFERROR(INDEX(#REF!,MATCH(INDEX(#REF!,MATCH($A3105,#REF!,0)),#REF!,0),'Recurrent profile helpers'!M$2)*IF($A3105="", "0", INDEX(#REF!,MATCH($A3105,#REF!,0))),"")</f>
        <v/>
      </c>
      <c r="N3105" s="72" t="str">
        <f>IFERROR(INDEX(#REF!,MATCH(INDEX(#REF!,MATCH($A3105,#REF!,0)),#REF!,0),'Recurrent profile helpers'!N$2)*IF($A3105="", "0", INDEX(#REF!,MATCH($A3105,#REF!,0))),"")</f>
        <v/>
      </c>
    </row>
    <row r="3106" spans="1:14">
      <c r="A3106" t="str">
        <f t="array" ref="A3106">IFERROR(INDEX(#REF!, SMALL(IF((MID(#REF!,2,1)="."),ROW($A$6:$A$4897)-ROW($A$6)+1,IF((MID(#REF!,3,1)="."),ROW($A$6:$A$4892)-ROW($A$6)+1)), ROW(3104:3104))),"" )</f>
        <v/>
      </c>
      <c r="B3106" s="72" t="str">
        <f>IF($A3106="", "", INDEX(#REF!,MATCH($A3106,#REF!,0)))</f>
        <v/>
      </c>
      <c r="C3106" s="72" t="str">
        <f>IFERROR(INDEX(#REF!,MATCH(INDEX(#REF!,MATCH($A3106,#REF!,0)),#REF!,0),'Recurrent profile helpers'!C$2)*IF($A3106="", "0", INDEX(#REF!,MATCH($A3106,#REF!,0))),"")</f>
        <v/>
      </c>
      <c r="D3106" s="72" t="str">
        <f>IFERROR(INDEX(#REF!,MATCH(INDEX(#REF!,MATCH($A3106,#REF!,0)),#REF!,0),'Recurrent profile helpers'!D$2)*IF($A3106="", "0", INDEX(#REF!,MATCH($A3106,#REF!,0))),"")</f>
        <v/>
      </c>
      <c r="E3106" s="72" t="str">
        <f>IFERROR(INDEX(#REF!,MATCH(INDEX(#REF!,MATCH($A3106,#REF!,0)),#REF!,0),'Recurrent profile helpers'!E$2)*IF($A3106="", "0", INDEX(#REF!,MATCH($A3106,#REF!,0))),"")</f>
        <v/>
      </c>
      <c r="F3106" s="72" t="str">
        <f>IFERROR(INDEX(#REF!,MATCH(INDEX(#REF!,MATCH($A3106,#REF!,0)),#REF!,0),'Recurrent profile helpers'!F$2)*IF($A3106="", "0", INDEX(#REF!,MATCH($A3106,#REF!,0))),"")</f>
        <v/>
      </c>
      <c r="G3106" s="72" t="str">
        <f>IFERROR(INDEX(#REF!,MATCH(INDEX(#REF!,MATCH($A3106,#REF!,0)),#REF!,0),'Recurrent profile helpers'!G$2)*IF($A3106="", "0", INDEX(#REF!,MATCH($A3106,#REF!,0))),"")</f>
        <v/>
      </c>
      <c r="H3106" s="72" t="str">
        <f>IFERROR(INDEX(#REF!,MATCH(INDEX(#REF!,MATCH($A3106,#REF!,0)),#REF!,0),'Recurrent profile helpers'!H$2)*IF($A3106="", "0", INDEX(#REF!,MATCH($A3106,#REF!,0))),"")</f>
        <v/>
      </c>
      <c r="I3106" s="72" t="str">
        <f>IFERROR(INDEX(#REF!,MATCH(INDEX(#REF!,MATCH($A3106,#REF!,0)),#REF!,0),'Recurrent profile helpers'!I$2)*IF($A3106="", "0", INDEX(#REF!,MATCH($A3106,#REF!,0))),"")</f>
        <v/>
      </c>
      <c r="J3106" s="72" t="str">
        <f>IFERROR(INDEX(#REF!,MATCH(INDEX(#REF!,MATCH($A3106,#REF!,0)),#REF!,0),'Recurrent profile helpers'!J$2)*IF($A3106="", "0", INDEX(#REF!,MATCH($A3106,#REF!,0))),"")</f>
        <v/>
      </c>
      <c r="K3106" s="72" t="str">
        <f>IFERROR(INDEX(#REF!,MATCH(INDEX(#REF!,MATCH($A3106,#REF!,0)),#REF!,0),'Recurrent profile helpers'!K$2)*IF($A3106="", "0", INDEX(#REF!,MATCH($A3106,#REF!,0))),"")</f>
        <v/>
      </c>
      <c r="L3106" s="72" t="str">
        <f>IFERROR(INDEX(#REF!,MATCH(INDEX(#REF!,MATCH($A3106,#REF!,0)),#REF!,0),'Recurrent profile helpers'!L$2)*IF($A3106="", "0", INDEX(#REF!,MATCH($A3106,#REF!,0))),"")</f>
        <v/>
      </c>
      <c r="M3106" s="72" t="str">
        <f>IFERROR(INDEX(#REF!,MATCH(INDEX(#REF!,MATCH($A3106,#REF!,0)),#REF!,0),'Recurrent profile helpers'!M$2)*IF($A3106="", "0", INDEX(#REF!,MATCH($A3106,#REF!,0))),"")</f>
        <v/>
      </c>
      <c r="N3106" s="72" t="str">
        <f>IFERROR(INDEX(#REF!,MATCH(INDEX(#REF!,MATCH($A3106,#REF!,0)),#REF!,0),'Recurrent profile helpers'!N$2)*IF($A3106="", "0", INDEX(#REF!,MATCH($A3106,#REF!,0))),"")</f>
        <v/>
      </c>
    </row>
    <row r="3107" spans="1:14">
      <c r="A3107" t="str">
        <f t="array" ref="A3107">IFERROR(INDEX(#REF!, SMALL(IF((MID(#REF!,2,1)="."),ROW($A$6:$A$4897)-ROW($A$6)+1,IF((MID(#REF!,3,1)="."),ROW($A$6:$A$4892)-ROW($A$6)+1)), ROW(3105:3105))),"" )</f>
        <v/>
      </c>
      <c r="B3107" s="72" t="str">
        <f>IF($A3107="", "", INDEX(#REF!,MATCH($A3107,#REF!,0)))</f>
        <v/>
      </c>
      <c r="C3107" s="72" t="str">
        <f>IFERROR(INDEX(#REF!,MATCH(INDEX(#REF!,MATCH($A3107,#REF!,0)),#REF!,0),'Recurrent profile helpers'!C$2)*IF($A3107="", "0", INDEX(#REF!,MATCH($A3107,#REF!,0))),"")</f>
        <v/>
      </c>
      <c r="D3107" s="72" t="str">
        <f>IFERROR(INDEX(#REF!,MATCH(INDEX(#REF!,MATCH($A3107,#REF!,0)),#REF!,0),'Recurrent profile helpers'!D$2)*IF($A3107="", "0", INDEX(#REF!,MATCH($A3107,#REF!,0))),"")</f>
        <v/>
      </c>
      <c r="E3107" s="72" t="str">
        <f>IFERROR(INDEX(#REF!,MATCH(INDEX(#REF!,MATCH($A3107,#REF!,0)),#REF!,0),'Recurrent profile helpers'!E$2)*IF($A3107="", "0", INDEX(#REF!,MATCH($A3107,#REF!,0))),"")</f>
        <v/>
      </c>
      <c r="F3107" s="72" t="str">
        <f>IFERROR(INDEX(#REF!,MATCH(INDEX(#REF!,MATCH($A3107,#REF!,0)),#REF!,0),'Recurrent profile helpers'!F$2)*IF($A3107="", "0", INDEX(#REF!,MATCH($A3107,#REF!,0))),"")</f>
        <v/>
      </c>
      <c r="G3107" s="72" t="str">
        <f>IFERROR(INDEX(#REF!,MATCH(INDEX(#REF!,MATCH($A3107,#REF!,0)),#REF!,0),'Recurrent profile helpers'!G$2)*IF($A3107="", "0", INDEX(#REF!,MATCH($A3107,#REF!,0))),"")</f>
        <v/>
      </c>
      <c r="H3107" s="72" t="str">
        <f>IFERROR(INDEX(#REF!,MATCH(INDEX(#REF!,MATCH($A3107,#REF!,0)),#REF!,0),'Recurrent profile helpers'!H$2)*IF($A3107="", "0", INDEX(#REF!,MATCH($A3107,#REF!,0))),"")</f>
        <v/>
      </c>
      <c r="I3107" s="72" t="str">
        <f>IFERROR(INDEX(#REF!,MATCH(INDEX(#REF!,MATCH($A3107,#REF!,0)),#REF!,0),'Recurrent profile helpers'!I$2)*IF($A3107="", "0", INDEX(#REF!,MATCH($A3107,#REF!,0))),"")</f>
        <v/>
      </c>
      <c r="J3107" s="72" t="str">
        <f>IFERROR(INDEX(#REF!,MATCH(INDEX(#REF!,MATCH($A3107,#REF!,0)),#REF!,0),'Recurrent profile helpers'!J$2)*IF($A3107="", "0", INDEX(#REF!,MATCH($A3107,#REF!,0))),"")</f>
        <v/>
      </c>
      <c r="K3107" s="72" t="str">
        <f>IFERROR(INDEX(#REF!,MATCH(INDEX(#REF!,MATCH($A3107,#REF!,0)),#REF!,0),'Recurrent profile helpers'!K$2)*IF($A3107="", "0", INDEX(#REF!,MATCH($A3107,#REF!,0))),"")</f>
        <v/>
      </c>
      <c r="L3107" s="72" t="str">
        <f>IFERROR(INDEX(#REF!,MATCH(INDEX(#REF!,MATCH($A3107,#REF!,0)),#REF!,0),'Recurrent profile helpers'!L$2)*IF($A3107="", "0", INDEX(#REF!,MATCH($A3107,#REF!,0))),"")</f>
        <v/>
      </c>
      <c r="M3107" s="72" t="str">
        <f>IFERROR(INDEX(#REF!,MATCH(INDEX(#REF!,MATCH($A3107,#REF!,0)),#REF!,0),'Recurrent profile helpers'!M$2)*IF($A3107="", "0", INDEX(#REF!,MATCH($A3107,#REF!,0))),"")</f>
        <v/>
      </c>
      <c r="N3107" s="72" t="str">
        <f>IFERROR(INDEX(#REF!,MATCH(INDEX(#REF!,MATCH($A3107,#REF!,0)),#REF!,0),'Recurrent profile helpers'!N$2)*IF($A3107="", "0", INDEX(#REF!,MATCH($A3107,#REF!,0))),"")</f>
        <v/>
      </c>
    </row>
    <row r="3108" spans="1:14">
      <c r="A3108" t="str">
        <f t="array" ref="A3108">IFERROR(INDEX(#REF!, SMALL(IF((MID(#REF!,2,1)="."),ROW($A$6:$A$4897)-ROW($A$6)+1,IF((MID(#REF!,3,1)="."),ROW($A$6:$A$4892)-ROW($A$6)+1)), ROW(3106:3106))),"" )</f>
        <v/>
      </c>
      <c r="B3108" s="72" t="str">
        <f>IF($A3108="", "", INDEX(#REF!,MATCH($A3108,#REF!,0)))</f>
        <v/>
      </c>
      <c r="C3108" s="72" t="str">
        <f>IFERROR(INDEX(#REF!,MATCH(INDEX(#REF!,MATCH($A3108,#REF!,0)),#REF!,0),'Recurrent profile helpers'!C$2)*IF($A3108="", "0", INDEX(#REF!,MATCH($A3108,#REF!,0))),"")</f>
        <v/>
      </c>
      <c r="D3108" s="72" t="str">
        <f>IFERROR(INDEX(#REF!,MATCH(INDEX(#REF!,MATCH($A3108,#REF!,0)),#REF!,0),'Recurrent profile helpers'!D$2)*IF($A3108="", "0", INDEX(#REF!,MATCH($A3108,#REF!,0))),"")</f>
        <v/>
      </c>
      <c r="E3108" s="72" t="str">
        <f>IFERROR(INDEX(#REF!,MATCH(INDEX(#REF!,MATCH($A3108,#REF!,0)),#REF!,0),'Recurrent profile helpers'!E$2)*IF($A3108="", "0", INDEX(#REF!,MATCH($A3108,#REF!,0))),"")</f>
        <v/>
      </c>
      <c r="F3108" s="72" t="str">
        <f>IFERROR(INDEX(#REF!,MATCH(INDEX(#REF!,MATCH($A3108,#REF!,0)),#REF!,0),'Recurrent profile helpers'!F$2)*IF($A3108="", "0", INDEX(#REF!,MATCH($A3108,#REF!,0))),"")</f>
        <v/>
      </c>
      <c r="G3108" s="72" t="str">
        <f>IFERROR(INDEX(#REF!,MATCH(INDEX(#REF!,MATCH($A3108,#REF!,0)),#REF!,0),'Recurrent profile helpers'!G$2)*IF($A3108="", "0", INDEX(#REF!,MATCH($A3108,#REF!,0))),"")</f>
        <v/>
      </c>
      <c r="H3108" s="72" t="str">
        <f>IFERROR(INDEX(#REF!,MATCH(INDEX(#REF!,MATCH($A3108,#REF!,0)),#REF!,0),'Recurrent profile helpers'!H$2)*IF($A3108="", "0", INDEX(#REF!,MATCH($A3108,#REF!,0))),"")</f>
        <v/>
      </c>
      <c r="I3108" s="72" t="str">
        <f>IFERROR(INDEX(#REF!,MATCH(INDEX(#REF!,MATCH($A3108,#REF!,0)),#REF!,0),'Recurrent profile helpers'!I$2)*IF($A3108="", "0", INDEX(#REF!,MATCH($A3108,#REF!,0))),"")</f>
        <v/>
      </c>
      <c r="J3108" s="72" t="str">
        <f>IFERROR(INDEX(#REF!,MATCH(INDEX(#REF!,MATCH($A3108,#REF!,0)),#REF!,0),'Recurrent profile helpers'!J$2)*IF($A3108="", "0", INDEX(#REF!,MATCH($A3108,#REF!,0))),"")</f>
        <v/>
      </c>
      <c r="K3108" s="72" t="str">
        <f>IFERROR(INDEX(#REF!,MATCH(INDEX(#REF!,MATCH($A3108,#REF!,0)),#REF!,0),'Recurrent profile helpers'!K$2)*IF($A3108="", "0", INDEX(#REF!,MATCH($A3108,#REF!,0))),"")</f>
        <v/>
      </c>
      <c r="L3108" s="72" t="str">
        <f>IFERROR(INDEX(#REF!,MATCH(INDEX(#REF!,MATCH($A3108,#REF!,0)),#REF!,0),'Recurrent profile helpers'!L$2)*IF($A3108="", "0", INDEX(#REF!,MATCH($A3108,#REF!,0))),"")</f>
        <v/>
      </c>
      <c r="M3108" s="72" t="str">
        <f>IFERROR(INDEX(#REF!,MATCH(INDEX(#REF!,MATCH($A3108,#REF!,0)),#REF!,0),'Recurrent profile helpers'!M$2)*IF($A3108="", "0", INDEX(#REF!,MATCH($A3108,#REF!,0))),"")</f>
        <v/>
      </c>
      <c r="N3108" s="72" t="str">
        <f>IFERROR(INDEX(#REF!,MATCH(INDEX(#REF!,MATCH($A3108,#REF!,0)),#REF!,0),'Recurrent profile helpers'!N$2)*IF($A3108="", "0", INDEX(#REF!,MATCH($A3108,#REF!,0))),"")</f>
        <v/>
      </c>
    </row>
    <row r="3109" spans="1:14">
      <c r="A3109" t="str">
        <f t="array" ref="A3109">IFERROR(INDEX(#REF!, SMALL(IF((MID(#REF!,2,1)="."),ROW($A$6:$A$4897)-ROW($A$6)+1,IF((MID(#REF!,3,1)="."),ROW($A$6:$A$4892)-ROW($A$6)+1)), ROW(3107:3107))),"" )</f>
        <v/>
      </c>
      <c r="B3109" s="72" t="str">
        <f>IF($A3109="", "", INDEX(#REF!,MATCH($A3109,#REF!,0)))</f>
        <v/>
      </c>
      <c r="C3109" s="72" t="str">
        <f>IFERROR(INDEX(#REF!,MATCH(INDEX(#REF!,MATCH($A3109,#REF!,0)),#REF!,0),'Recurrent profile helpers'!C$2)*IF($A3109="", "0", INDEX(#REF!,MATCH($A3109,#REF!,0))),"")</f>
        <v/>
      </c>
      <c r="D3109" s="72" t="str">
        <f>IFERROR(INDEX(#REF!,MATCH(INDEX(#REF!,MATCH($A3109,#REF!,0)),#REF!,0),'Recurrent profile helpers'!D$2)*IF($A3109="", "0", INDEX(#REF!,MATCH($A3109,#REF!,0))),"")</f>
        <v/>
      </c>
      <c r="E3109" s="72" t="str">
        <f>IFERROR(INDEX(#REF!,MATCH(INDEX(#REF!,MATCH($A3109,#REF!,0)),#REF!,0),'Recurrent profile helpers'!E$2)*IF($A3109="", "0", INDEX(#REF!,MATCH($A3109,#REF!,0))),"")</f>
        <v/>
      </c>
      <c r="F3109" s="72" t="str">
        <f>IFERROR(INDEX(#REF!,MATCH(INDEX(#REF!,MATCH($A3109,#REF!,0)),#REF!,0),'Recurrent profile helpers'!F$2)*IF($A3109="", "0", INDEX(#REF!,MATCH($A3109,#REF!,0))),"")</f>
        <v/>
      </c>
      <c r="G3109" s="72" t="str">
        <f>IFERROR(INDEX(#REF!,MATCH(INDEX(#REF!,MATCH($A3109,#REF!,0)),#REF!,0),'Recurrent profile helpers'!G$2)*IF($A3109="", "0", INDEX(#REF!,MATCH($A3109,#REF!,0))),"")</f>
        <v/>
      </c>
      <c r="H3109" s="72" t="str">
        <f>IFERROR(INDEX(#REF!,MATCH(INDEX(#REF!,MATCH($A3109,#REF!,0)),#REF!,0),'Recurrent profile helpers'!H$2)*IF($A3109="", "0", INDEX(#REF!,MATCH($A3109,#REF!,0))),"")</f>
        <v/>
      </c>
      <c r="I3109" s="72" t="str">
        <f>IFERROR(INDEX(#REF!,MATCH(INDEX(#REF!,MATCH($A3109,#REF!,0)),#REF!,0),'Recurrent profile helpers'!I$2)*IF($A3109="", "0", INDEX(#REF!,MATCH($A3109,#REF!,0))),"")</f>
        <v/>
      </c>
      <c r="J3109" s="72" t="str">
        <f>IFERROR(INDEX(#REF!,MATCH(INDEX(#REF!,MATCH($A3109,#REF!,0)),#REF!,0),'Recurrent profile helpers'!J$2)*IF($A3109="", "0", INDEX(#REF!,MATCH($A3109,#REF!,0))),"")</f>
        <v/>
      </c>
      <c r="K3109" s="72" t="str">
        <f>IFERROR(INDEX(#REF!,MATCH(INDEX(#REF!,MATCH($A3109,#REF!,0)),#REF!,0),'Recurrent profile helpers'!K$2)*IF($A3109="", "0", INDEX(#REF!,MATCH($A3109,#REF!,0))),"")</f>
        <v/>
      </c>
      <c r="L3109" s="72" t="str">
        <f>IFERROR(INDEX(#REF!,MATCH(INDEX(#REF!,MATCH($A3109,#REF!,0)),#REF!,0),'Recurrent profile helpers'!L$2)*IF($A3109="", "0", INDEX(#REF!,MATCH($A3109,#REF!,0))),"")</f>
        <v/>
      </c>
      <c r="M3109" s="72" t="str">
        <f>IFERROR(INDEX(#REF!,MATCH(INDEX(#REF!,MATCH($A3109,#REF!,0)),#REF!,0),'Recurrent profile helpers'!M$2)*IF($A3109="", "0", INDEX(#REF!,MATCH($A3109,#REF!,0))),"")</f>
        <v/>
      </c>
      <c r="N3109" s="72" t="str">
        <f>IFERROR(INDEX(#REF!,MATCH(INDEX(#REF!,MATCH($A3109,#REF!,0)),#REF!,0),'Recurrent profile helpers'!N$2)*IF($A3109="", "0", INDEX(#REF!,MATCH($A3109,#REF!,0))),"")</f>
        <v/>
      </c>
    </row>
    <row r="3110" spans="1:14">
      <c r="A3110" t="str">
        <f t="array" ref="A3110">IFERROR(INDEX(#REF!, SMALL(IF((MID(#REF!,2,1)="."),ROW($A$6:$A$4897)-ROW($A$6)+1,IF((MID(#REF!,3,1)="."),ROW($A$6:$A$4892)-ROW($A$6)+1)), ROW(3108:3108))),"" )</f>
        <v/>
      </c>
      <c r="B3110" s="72" t="str">
        <f>IF($A3110="", "", INDEX(#REF!,MATCH($A3110,#REF!,0)))</f>
        <v/>
      </c>
      <c r="C3110" s="72" t="str">
        <f>IFERROR(INDEX(#REF!,MATCH(INDEX(#REF!,MATCH($A3110,#REF!,0)),#REF!,0),'Recurrent profile helpers'!C$2)*IF($A3110="", "0", INDEX(#REF!,MATCH($A3110,#REF!,0))),"")</f>
        <v/>
      </c>
      <c r="D3110" s="72" t="str">
        <f>IFERROR(INDEX(#REF!,MATCH(INDEX(#REF!,MATCH($A3110,#REF!,0)),#REF!,0),'Recurrent profile helpers'!D$2)*IF($A3110="", "0", INDEX(#REF!,MATCH($A3110,#REF!,0))),"")</f>
        <v/>
      </c>
      <c r="E3110" s="72" t="str">
        <f>IFERROR(INDEX(#REF!,MATCH(INDEX(#REF!,MATCH($A3110,#REF!,0)),#REF!,0),'Recurrent profile helpers'!E$2)*IF($A3110="", "0", INDEX(#REF!,MATCH($A3110,#REF!,0))),"")</f>
        <v/>
      </c>
      <c r="F3110" s="72" t="str">
        <f>IFERROR(INDEX(#REF!,MATCH(INDEX(#REF!,MATCH($A3110,#REF!,0)),#REF!,0),'Recurrent profile helpers'!F$2)*IF($A3110="", "0", INDEX(#REF!,MATCH($A3110,#REF!,0))),"")</f>
        <v/>
      </c>
      <c r="G3110" s="72" t="str">
        <f>IFERROR(INDEX(#REF!,MATCH(INDEX(#REF!,MATCH($A3110,#REF!,0)),#REF!,0),'Recurrent profile helpers'!G$2)*IF($A3110="", "0", INDEX(#REF!,MATCH($A3110,#REF!,0))),"")</f>
        <v/>
      </c>
      <c r="H3110" s="72" t="str">
        <f>IFERROR(INDEX(#REF!,MATCH(INDEX(#REF!,MATCH($A3110,#REF!,0)),#REF!,0),'Recurrent profile helpers'!H$2)*IF($A3110="", "0", INDEX(#REF!,MATCH($A3110,#REF!,0))),"")</f>
        <v/>
      </c>
      <c r="I3110" s="72" t="str">
        <f>IFERROR(INDEX(#REF!,MATCH(INDEX(#REF!,MATCH($A3110,#REF!,0)),#REF!,0),'Recurrent profile helpers'!I$2)*IF($A3110="", "0", INDEX(#REF!,MATCH($A3110,#REF!,0))),"")</f>
        <v/>
      </c>
      <c r="J3110" s="72" t="str">
        <f>IFERROR(INDEX(#REF!,MATCH(INDEX(#REF!,MATCH($A3110,#REF!,0)),#REF!,0),'Recurrent profile helpers'!J$2)*IF($A3110="", "0", INDEX(#REF!,MATCH($A3110,#REF!,0))),"")</f>
        <v/>
      </c>
      <c r="K3110" s="72" t="str">
        <f>IFERROR(INDEX(#REF!,MATCH(INDEX(#REF!,MATCH($A3110,#REF!,0)),#REF!,0),'Recurrent profile helpers'!K$2)*IF($A3110="", "0", INDEX(#REF!,MATCH($A3110,#REF!,0))),"")</f>
        <v/>
      </c>
      <c r="L3110" s="72" t="str">
        <f>IFERROR(INDEX(#REF!,MATCH(INDEX(#REF!,MATCH($A3110,#REF!,0)),#REF!,0),'Recurrent profile helpers'!L$2)*IF($A3110="", "0", INDEX(#REF!,MATCH($A3110,#REF!,0))),"")</f>
        <v/>
      </c>
      <c r="M3110" s="72" t="str">
        <f>IFERROR(INDEX(#REF!,MATCH(INDEX(#REF!,MATCH($A3110,#REF!,0)),#REF!,0),'Recurrent profile helpers'!M$2)*IF($A3110="", "0", INDEX(#REF!,MATCH($A3110,#REF!,0))),"")</f>
        <v/>
      </c>
      <c r="N3110" s="72" t="str">
        <f>IFERROR(INDEX(#REF!,MATCH(INDEX(#REF!,MATCH($A3110,#REF!,0)),#REF!,0),'Recurrent profile helpers'!N$2)*IF($A3110="", "0", INDEX(#REF!,MATCH($A3110,#REF!,0))),"")</f>
        <v/>
      </c>
    </row>
    <row r="3111" spans="1:14">
      <c r="A3111" t="str">
        <f t="array" ref="A3111">IFERROR(INDEX(#REF!, SMALL(IF((MID(#REF!,2,1)="."),ROW($A$6:$A$4897)-ROW($A$6)+1,IF((MID(#REF!,3,1)="."),ROW($A$6:$A$4892)-ROW($A$6)+1)), ROW(3109:3109))),"" )</f>
        <v/>
      </c>
      <c r="B3111" s="72" t="str">
        <f>IF($A3111="", "", INDEX(#REF!,MATCH($A3111,#REF!,0)))</f>
        <v/>
      </c>
      <c r="C3111" s="72" t="str">
        <f>IFERROR(INDEX(#REF!,MATCH(INDEX(#REF!,MATCH($A3111,#REF!,0)),#REF!,0),'Recurrent profile helpers'!C$2)*IF($A3111="", "0", INDEX(#REF!,MATCH($A3111,#REF!,0))),"")</f>
        <v/>
      </c>
      <c r="D3111" s="72" t="str">
        <f>IFERROR(INDEX(#REF!,MATCH(INDEX(#REF!,MATCH($A3111,#REF!,0)),#REF!,0),'Recurrent profile helpers'!D$2)*IF($A3111="", "0", INDEX(#REF!,MATCH($A3111,#REF!,0))),"")</f>
        <v/>
      </c>
      <c r="E3111" s="72" t="str">
        <f>IFERROR(INDEX(#REF!,MATCH(INDEX(#REF!,MATCH($A3111,#REF!,0)),#REF!,0),'Recurrent profile helpers'!E$2)*IF($A3111="", "0", INDEX(#REF!,MATCH($A3111,#REF!,0))),"")</f>
        <v/>
      </c>
      <c r="F3111" s="72" t="str">
        <f>IFERROR(INDEX(#REF!,MATCH(INDEX(#REF!,MATCH($A3111,#REF!,0)),#REF!,0),'Recurrent profile helpers'!F$2)*IF($A3111="", "0", INDEX(#REF!,MATCH($A3111,#REF!,0))),"")</f>
        <v/>
      </c>
      <c r="G3111" s="72" t="str">
        <f>IFERROR(INDEX(#REF!,MATCH(INDEX(#REF!,MATCH($A3111,#REF!,0)),#REF!,0),'Recurrent profile helpers'!G$2)*IF($A3111="", "0", INDEX(#REF!,MATCH($A3111,#REF!,0))),"")</f>
        <v/>
      </c>
      <c r="H3111" s="72" t="str">
        <f>IFERROR(INDEX(#REF!,MATCH(INDEX(#REF!,MATCH($A3111,#REF!,0)),#REF!,0),'Recurrent profile helpers'!H$2)*IF($A3111="", "0", INDEX(#REF!,MATCH($A3111,#REF!,0))),"")</f>
        <v/>
      </c>
      <c r="I3111" s="72" t="str">
        <f>IFERROR(INDEX(#REF!,MATCH(INDEX(#REF!,MATCH($A3111,#REF!,0)),#REF!,0),'Recurrent profile helpers'!I$2)*IF($A3111="", "0", INDEX(#REF!,MATCH($A3111,#REF!,0))),"")</f>
        <v/>
      </c>
      <c r="J3111" s="72" t="str">
        <f>IFERROR(INDEX(#REF!,MATCH(INDEX(#REF!,MATCH($A3111,#REF!,0)),#REF!,0),'Recurrent profile helpers'!J$2)*IF($A3111="", "0", INDEX(#REF!,MATCH($A3111,#REF!,0))),"")</f>
        <v/>
      </c>
      <c r="K3111" s="72" t="str">
        <f>IFERROR(INDEX(#REF!,MATCH(INDEX(#REF!,MATCH($A3111,#REF!,0)),#REF!,0),'Recurrent profile helpers'!K$2)*IF($A3111="", "0", INDEX(#REF!,MATCH($A3111,#REF!,0))),"")</f>
        <v/>
      </c>
      <c r="L3111" s="72" t="str">
        <f>IFERROR(INDEX(#REF!,MATCH(INDEX(#REF!,MATCH($A3111,#REF!,0)),#REF!,0),'Recurrent profile helpers'!L$2)*IF($A3111="", "0", INDEX(#REF!,MATCH($A3111,#REF!,0))),"")</f>
        <v/>
      </c>
      <c r="M3111" s="72" t="str">
        <f>IFERROR(INDEX(#REF!,MATCH(INDEX(#REF!,MATCH($A3111,#REF!,0)),#REF!,0),'Recurrent profile helpers'!M$2)*IF($A3111="", "0", INDEX(#REF!,MATCH($A3111,#REF!,0))),"")</f>
        <v/>
      </c>
      <c r="N3111" s="72" t="str">
        <f>IFERROR(INDEX(#REF!,MATCH(INDEX(#REF!,MATCH($A3111,#REF!,0)),#REF!,0),'Recurrent profile helpers'!N$2)*IF($A3111="", "0", INDEX(#REF!,MATCH($A3111,#REF!,0))),"")</f>
        <v/>
      </c>
    </row>
    <row r="3112" spans="1:14">
      <c r="A3112" t="str">
        <f t="array" ref="A3112">IFERROR(INDEX(#REF!, SMALL(IF((MID(#REF!,2,1)="."),ROW($A$6:$A$4897)-ROW($A$6)+1,IF((MID(#REF!,3,1)="."),ROW($A$6:$A$4892)-ROW($A$6)+1)), ROW(3110:3110))),"" )</f>
        <v/>
      </c>
      <c r="B3112" s="72" t="str">
        <f>IF($A3112="", "", INDEX(#REF!,MATCH($A3112,#REF!,0)))</f>
        <v/>
      </c>
      <c r="C3112" s="72" t="str">
        <f>IFERROR(INDEX(#REF!,MATCH(INDEX(#REF!,MATCH($A3112,#REF!,0)),#REF!,0),'Recurrent profile helpers'!C$2)*IF($A3112="", "0", INDEX(#REF!,MATCH($A3112,#REF!,0))),"")</f>
        <v/>
      </c>
      <c r="D3112" s="72" t="str">
        <f>IFERROR(INDEX(#REF!,MATCH(INDEX(#REF!,MATCH($A3112,#REF!,0)),#REF!,0),'Recurrent profile helpers'!D$2)*IF($A3112="", "0", INDEX(#REF!,MATCH($A3112,#REF!,0))),"")</f>
        <v/>
      </c>
      <c r="E3112" s="72" t="str">
        <f>IFERROR(INDEX(#REF!,MATCH(INDEX(#REF!,MATCH($A3112,#REF!,0)),#REF!,0),'Recurrent profile helpers'!E$2)*IF($A3112="", "0", INDEX(#REF!,MATCH($A3112,#REF!,0))),"")</f>
        <v/>
      </c>
      <c r="F3112" s="72" t="str">
        <f>IFERROR(INDEX(#REF!,MATCH(INDEX(#REF!,MATCH($A3112,#REF!,0)),#REF!,0),'Recurrent profile helpers'!F$2)*IF($A3112="", "0", INDEX(#REF!,MATCH($A3112,#REF!,0))),"")</f>
        <v/>
      </c>
      <c r="G3112" s="72" t="str">
        <f>IFERROR(INDEX(#REF!,MATCH(INDEX(#REF!,MATCH($A3112,#REF!,0)),#REF!,0),'Recurrent profile helpers'!G$2)*IF($A3112="", "0", INDEX(#REF!,MATCH($A3112,#REF!,0))),"")</f>
        <v/>
      </c>
      <c r="H3112" s="72" t="str">
        <f>IFERROR(INDEX(#REF!,MATCH(INDEX(#REF!,MATCH($A3112,#REF!,0)),#REF!,0),'Recurrent profile helpers'!H$2)*IF($A3112="", "0", INDEX(#REF!,MATCH($A3112,#REF!,0))),"")</f>
        <v/>
      </c>
      <c r="I3112" s="72" t="str">
        <f>IFERROR(INDEX(#REF!,MATCH(INDEX(#REF!,MATCH($A3112,#REF!,0)),#REF!,0),'Recurrent profile helpers'!I$2)*IF($A3112="", "0", INDEX(#REF!,MATCH($A3112,#REF!,0))),"")</f>
        <v/>
      </c>
      <c r="J3112" s="72" t="str">
        <f>IFERROR(INDEX(#REF!,MATCH(INDEX(#REF!,MATCH($A3112,#REF!,0)),#REF!,0),'Recurrent profile helpers'!J$2)*IF($A3112="", "0", INDEX(#REF!,MATCH($A3112,#REF!,0))),"")</f>
        <v/>
      </c>
      <c r="K3112" s="72" t="str">
        <f>IFERROR(INDEX(#REF!,MATCH(INDEX(#REF!,MATCH($A3112,#REF!,0)),#REF!,0),'Recurrent profile helpers'!K$2)*IF($A3112="", "0", INDEX(#REF!,MATCH($A3112,#REF!,0))),"")</f>
        <v/>
      </c>
      <c r="L3112" s="72" t="str">
        <f>IFERROR(INDEX(#REF!,MATCH(INDEX(#REF!,MATCH($A3112,#REF!,0)),#REF!,0),'Recurrent profile helpers'!L$2)*IF($A3112="", "0", INDEX(#REF!,MATCH($A3112,#REF!,0))),"")</f>
        <v/>
      </c>
      <c r="M3112" s="72" t="str">
        <f>IFERROR(INDEX(#REF!,MATCH(INDEX(#REF!,MATCH($A3112,#REF!,0)),#REF!,0),'Recurrent profile helpers'!M$2)*IF($A3112="", "0", INDEX(#REF!,MATCH($A3112,#REF!,0))),"")</f>
        <v/>
      </c>
      <c r="N3112" s="72" t="str">
        <f>IFERROR(INDEX(#REF!,MATCH(INDEX(#REF!,MATCH($A3112,#REF!,0)),#REF!,0),'Recurrent profile helpers'!N$2)*IF($A3112="", "0", INDEX(#REF!,MATCH($A3112,#REF!,0))),"")</f>
        <v/>
      </c>
    </row>
    <row r="3113" spans="1:14">
      <c r="A3113" t="str">
        <f t="array" ref="A3113">IFERROR(INDEX(#REF!, SMALL(IF((MID(#REF!,2,1)="."),ROW($A$6:$A$4897)-ROW($A$6)+1,IF((MID(#REF!,3,1)="."),ROW($A$6:$A$4892)-ROW($A$6)+1)), ROW(3111:3111))),"" )</f>
        <v/>
      </c>
      <c r="B3113" s="72" t="str">
        <f>IF($A3113="", "", INDEX(#REF!,MATCH($A3113,#REF!,0)))</f>
        <v/>
      </c>
      <c r="C3113" s="72" t="str">
        <f>IFERROR(INDEX(#REF!,MATCH(INDEX(#REF!,MATCH($A3113,#REF!,0)),#REF!,0),'Recurrent profile helpers'!C$2)*IF($A3113="", "0", INDEX(#REF!,MATCH($A3113,#REF!,0))),"")</f>
        <v/>
      </c>
      <c r="D3113" s="72" t="str">
        <f>IFERROR(INDEX(#REF!,MATCH(INDEX(#REF!,MATCH($A3113,#REF!,0)),#REF!,0),'Recurrent profile helpers'!D$2)*IF($A3113="", "0", INDEX(#REF!,MATCH($A3113,#REF!,0))),"")</f>
        <v/>
      </c>
      <c r="E3113" s="72" t="str">
        <f>IFERROR(INDEX(#REF!,MATCH(INDEX(#REF!,MATCH($A3113,#REF!,0)),#REF!,0),'Recurrent profile helpers'!E$2)*IF($A3113="", "0", INDEX(#REF!,MATCH($A3113,#REF!,0))),"")</f>
        <v/>
      </c>
      <c r="F3113" s="72" t="str">
        <f>IFERROR(INDEX(#REF!,MATCH(INDEX(#REF!,MATCH($A3113,#REF!,0)),#REF!,0),'Recurrent profile helpers'!F$2)*IF($A3113="", "0", INDEX(#REF!,MATCH($A3113,#REF!,0))),"")</f>
        <v/>
      </c>
      <c r="G3113" s="72" t="str">
        <f>IFERROR(INDEX(#REF!,MATCH(INDEX(#REF!,MATCH($A3113,#REF!,0)),#REF!,0),'Recurrent profile helpers'!G$2)*IF($A3113="", "0", INDEX(#REF!,MATCH($A3113,#REF!,0))),"")</f>
        <v/>
      </c>
      <c r="H3113" s="72" t="str">
        <f>IFERROR(INDEX(#REF!,MATCH(INDEX(#REF!,MATCH($A3113,#REF!,0)),#REF!,0),'Recurrent profile helpers'!H$2)*IF($A3113="", "0", INDEX(#REF!,MATCH($A3113,#REF!,0))),"")</f>
        <v/>
      </c>
      <c r="I3113" s="72" t="str">
        <f>IFERROR(INDEX(#REF!,MATCH(INDEX(#REF!,MATCH($A3113,#REF!,0)),#REF!,0),'Recurrent profile helpers'!I$2)*IF($A3113="", "0", INDEX(#REF!,MATCH($A3113,#REF!,0))),"")</f>
        <v/>
      </c>
      <c r="J3113" s="72" t="str">
        <f>IFERROR(INDEX(#REF!,MATCH(INDEX(#REF!,MATCH($A3113,#REF!,0)),#REF!,0),'Recurrent profile helpers'!J$2)*IF($A3113="", "0", INDEX(#REF!,MATCH($A3113,#REF!,0))),"")</f>
        <v/>
      </c>
      <c r="K3113" s="72" t="str">
        <f>IFERROR(INDEX(#REF!,MATCH(INDEX(#REF!,MATCH($A3113,#REF!,0)),#REF!,0),'Recurrent profile helpers'!K$2)*IF($A3113="", "0", INDEX(#REF!,MATCH($A3113,#REF!,0))),"")</f>
        <v/>
      </c>
      <c r="L3113" s="72" t="str">
        <f>IFERROR(INDEX(#REF!,MATCH(INDEX(#REF!,MATCH($A3113,#REF!,0)),#REF!,0),'Recurrent profile helpers'!L$2)*IF($A3113="", "0", INDEX(#REF!,MATCH($A3113,#REF!,0))),"")</f>
        <v/>
      </c>
      <c r="M3113" s="72" t="str">
        <f>IFERROR(INDEX(#REF!,MATCH(INDEX(#REF!,MATCH($A3113,#REF!,0)),#REF!,0),'Recurrent profile helpers'!M$2)*IF($A3113="", "0", INDEX(#REF!,MATCH($A3113,#REF!,0))),"")</f>
        <v/>
      </c>
      <c r="N3113" s="72" t="str">
        <f>IFERROR(INDEX(#REF!,MATCH(INDEX(#REF!,MATCH($A3113,#REF!,0)),#REF!,0),'Recurrent profile helpers'!N$2)*IF($A3113="", "0", INDEX(#REF!,MATCH($A3113,#REF!,0))),"")</f>
        <v/>
      </c>
    </row>
    <row r="3114" spans="1:14">
      <c r="A3114" t="str">
        <f t="array" ref="A3114">IFERROR(INDEX(#REF!, SMALL(IF((MID(#REF!,2,1)="."),ROW($A$6:$A$4897)-ROW($A$6)+1,IF((MID(#REF!,3,1)="."),ROW($A$6:$A$4892)-ROW($A$6)+1)), ROW(3112:3112))),"" )</f>
        <v/>
      </c>
      <c r="B3114" s="72" t="str">
        <f>IF($A3114="", "", INDEX(#REF!,MATCH($A3114,#REF!,0)))</f>
        <v/>
      </c>
      <c r="C3114" s="72" t="str">
        <f>IFERROR(INDEX(#REF!,MATCH(INDEX(#REF!,MATCH($A3114,#REF!,0)),#REF!,0),'Recurrent profile helpers'!C$2)*IF($A3114="", "0", INDEX(#REF!,MATCH($A3114,#REF!,0))),"")</f>
        <v/>
      </c>
      <c r="D3114" s="72" t="str">
        <f>IFERROR(INDEX(#REF!,MATCH(INDEX(#REF!,MATCH($A3114,#REF!,0)),#REF!,0),'Recurrent profile helpers'!D$2)*IF($A3114="", "0", INDEX(#REF!,MATCH($A3114,#REF!,0))),"")</f>
        <v/>
      </c>
      <c r="E3114" s="72" t="str">
        <f>IFERROR(INDEX(#REF!,MATCH(INDEX(#REF!,MATCH($A3114,#REF!,0)),#REF!,0),'Recurrent profile helpers'!E$2)*IF($A3114="", "0", INDEX(#REF!,MATCH($A3114,#REF!,0))),"")</f>
        <v/>
      </c>
      <c r="F3114" s="72" t="str">
        <f>IFERROR(INDEX(#REF!,MATCH(INDEX(#REF!,MATCH($A3114,#REF!,0)),#REF!,0),'Recurrent profile helpers'!F$2)*IF($A3114="", "0", INDEX(#REF!,MATCH($A3114,#REF!,0))),"")</f>
        <v/>
      </c>
      <c r="G3114" s="72" t="str">
        <f>IFERROR(INDEX(#REF!,MATCH(INDEX(#REF!,MATCH($A3114,#REF!,0)),#REF!,0),'Recurrent profile helpers'!G$2)*IF($A3114="", "0", INDEX(#REF!,MATCH($A3114,#REF!,0))),"")</f>
        <v/>
      </c>
      <c r="H3114" s="72" t="str">
        <f>IFERROR(INDEX(#REF!,MATCH(INDEX(#REF!,MATCH($A3114,#REF!,0)),#REF!,0),'Recurrent profile helpers'!H$2)*IF($A3114="", "0", INDEX(#REF!,MATCH($A3114,#REF!,0))),"")</f>
        <v/>
      </c>
      <c r="I3114" s="72" t="str">
        <f>IFERROR(INDEX(#REF!,MATCH(INDEX(#REF!,MATCH($A3114,#REF!,0)),#REF!,0),'Recurrent profile helpers'!I$2)*IF($A3114="", "0", INDEX(#REF!,MATCH($A3114,#REF!,0))),"")</f>
        <v/>
      </c>
      <c r="J3114" s="72" t="str">
        <f>IFERROR(INDEX(#REF!,MATCH(INDEX(#REF!,MATCH($A3114,#REF!,0)),#REF!,0),'Recurrent profile helpers'!J$2)*IF($A3114="", "0", INDEX(#REF!,MATCH($A3114,#REF!,0))),"")</f>
        <v/>
      </c>
      <c r="K3114" s="72" t="str">
        <f>IFERROR(INDEX(#REF!,MATCH(INDEX(#REF!,MATCH($A3114,#REF!,0)),#REF!,0),'Recurrent profile helpers'!K$2)*IF($A3114="", "0", INDEX(#REF!,MATCH($A3114,#REF!,0))),"")</f>
        <v/>
      </c>
      <c r="L3114" s="72" t="str">
        <f>IFERROR(INDEX(#REF!,MATCH(INDEX(#REF!,MATCH($A3114,#REF!,0)),#REF!,0),'Recurrent profile helpers'!L$2)*IF($A3114="", "0", INDEX(#REF!,MATCH($A3114,#REF!,0))),"")</f>
        <v/>
      </c>
      <c r="M3114" s="72" t="str">
        <f>IFERROR(INDEX(#REF!,MATCH(INDEX(#REF!,MATCH($A3114,#REF!,0)),#REF!,0),'Recurrent profile helpers'!M$2)*IF($A3114="", "0", INDEX(#REF!,MATCH($A3114,#REF!,0))),"")</f>
        <v/>
      </c>
      <c r="N3114" s="72" t="str">
        <f>IFERROR(INDEX(#REF!,MATCH(INDEX(#REF!,MATCH($A3114,#REF!,0)),#REF!,0),'Recurrent profile helpers'!N$2)*IF($A3114="", "0", INDEX(#REF!,MATCH($A3114,#REF!,0))),"")</f>
        <v/>
      </c>
    </row>
    <row r="3115" spans="1:14">
      <c r="A3115" t="str">
        <f t="array" ref="A3115">IFERROR(INDEX(#REF!, SMALL(IF((MID(#REF!,2,1)="."),ROW($A$6:$A$4897)-ROW($A$6)+1,IF((MID(#REF!,3,1)="."),ROW($A$6:$A$4892)-ROW($A$6)+1)), ROW(3113:3113))),"" )</f>
        <v/>
      </c>
      <c r="B3115" s="72" t="str">
        <f>IF($A3115="", "", INDEX(#REF!,MATCH($A3115,#REF!,0)))</f>
        <v/>
      </c>
      <c r="C3115" s="72" t="str">
        <f>IFERROR(INDEX(#REF!,MATCH(INDEX(#REF!,MATCH($A3115,#REF!,0)),#REF!,0),'Recurrent profile helpers'!C$2)*IF($A3115="", "0", INDEX(#REF!,MATCH($A3115,#REF!,0))),"")</f>
        <v/>
      </c>
      <c r="D3115" s="72" t="str">
        <f>IFERROR(INDEX(#REF!,MATCH(INDEX(#REF!,MATCH($A3115,#REF!,0)),#REF!,0),'Recurrent profile helpers'!D$2)*IF($A3115="", "0", INDEX(#REF!,MATCH($A3115,#REF!,0))),"")</f>
        <v/>
      </c>
      <c r="E3115" s="72" t="str">
        <f>IFERROR(INDEX(#REF!,MATCH(INDEX(#REF!,MATCH($A3115,#REF!,0)),#REF!,0),'Recurrent profile helpers'!E$2)*IF($A3115="", "0", INDEX(#REF!,MATCH($A3115,#REF!,0))),"")</f>
        <v/>
      </c>
      <c r="F3115" s="72" t="str">
        <f>IFERROR(INDEX(#REF!,MATCH(INDEX(#REF!,MATCH($A3115,#REF!,0)),#REF!,0),'Recurrent profile helpers'!F$2)*IF($A3115="", "0", INDEX(#REF!,MATCH($A3115,#REF!,0))),"")</f>
        <v/>
      </c>
      <c r="G3115" s="72" t="str">
        <f>IFERROR(INDEX(#REF!,MATCH(INDEX(#REF!,MATCH($A3115,#REF!,0)),#REF!,0),'Recurrent profile helpers'!G$2)*IF($A3115="", "0", INDEX(#REF!,MATCH($A3115,#REF!,0))),"")</f>
        <v/>
      </c>
      <c r="H3115" s="72" t="str">
        <f>IFERROR(INDEX(#REF!,MATCH(INDEX(#REF!,MATCH($A3115,#REF!,0)),#REF!,0),'Recurrent profile helpers'!H$2)*IF($A3115="", "0", INDEX(#REF!,MATCH($A3115,#REF!,0))),"")</f>
        <v/>
      </c>
      <c r="I3115" s="72" t="str">
        <f>IFERROR(INDEX(#REF!,MATCH(INDEX(#REF!,MATCH($A3115,#REF!,0)),#REF!,0),'Recurrent profile helpers'!I$2)*IF($A3115="", "0", INDEX(#REF!,MATCH($A3115,#REF!,0))),"")</f>
        <v/>
      </c>
      <c r="J3115" s="72" t="str">
        <f>IFERROR(INDEX(#REF!,MATCH(INDEX(#REF!,MATCH($A3115,#REF!,0)),#REF!,0),'Recurrent profile helpers'!J$2)*IF($A3115="", "0", INDEX(#REF!,MATCH($A3115,#REF!,0))),"")</f>
        <v/>
      </c>
      <c r="K3115" s="72" t="str">
        <f>IFERROR(INDEX(#REF!,MATCH(INDEX(#REF!,MATCH($A3115,#REF!,0)),#REF!,0),'Recurrent profile helpers'!K$2)*IF($A3115="", "0", INDEX(#REF!,MATCH($A3115,#REF!,0))),"")</f>
        <v/>
      </c>
      <c r="L3115" s="72" t="str">
        <f>IFERROR(INDEX(#REF!,MATCH(INDEX(#REF!,MATCH($A3115,#REF!,0)),#REF!,0),'Recurrent profile helpers'!L$2)*IF($A3115="", "0", INDEX(#REF!,MATCH($A3115,#REF!,0))),"")</f>
        <v/>
      </c>
      <c r="M3115" s="72" t="str">
        <f>IFERROR(INDEX(#REF!,MATCH(INDEX(#REF!,MATCH($A3115,#REF!,0)),#REF!,0),'Recurrent profile helpers'!M$2)*IF($A3115="", "0", INDEX(#REF!,MATCH($A3115,#REF!,0))),"")</f>
        <v/>
      </c>
      <c r="N3115" s="72" t="str">
        <f>IFERROR(INDEX(#REF!,MATCH(INDEX(#REF!,MATCH($A3115,#REF!,0)),#REF!,0),'Recurrent profile helpers'!N$2)*IF($A3115="", "0", INDEX(#REF!,MATCH($A3115,#REF!,0))),"")</f>
        <v/>
      </c>
    </row>
    <row r="3116" spans="1:14">
      <c r="A3116" t="str">
        <f t="array" ref="A3116">IFERROR(INDEX(#REF!, SMALL(IF((MID(#REF!,2,1)="."),ROW($A$6:$A$4897)-ROW($A$6)+1,IF((MID(#REF!,3,1)="."),ROW($A$6:$A$4892)-ROW($A$6)+1)), ROW(3114:3114))),"" )</f>
        <v/>
      </c>
      <c r="B3116" s="72" t="str">
        <f>IF($A3116="", "", INDEX(#REF!,MATCH($A3116,#REF!,0)))</f>
        <v/>
      </c>
      <c r="C3116" s="72" t="str">
        <f>IFERROR(INDEX(#REF!,MATCH(INDEX(#REF!,MATCH($A3116,#REF!,0)),#REF!,0),'Recurrent profile helpers'!C$2)*IF($A3116="", "0", INDEX(#REF!,MATCH($A3116,#REF!,0))),"")</f>
        <v/>
      </c>
      <c r="D3116" s="72" t="str">
        <f>IFERROR(INDEX(#REF!,MATCH(INDEX(#REF!,MATCH($A3116,#REF!,0)),#REF!,0),'Recurrent profile helpers'!D$2)*IF($A3116="", "0", INDEX(#REF!,MATCH($A3116,#REF!,0))),"")</f>
        <v/>
      </c>
      <c r="E3116" s="72" t="str">
        <f>IFERROR(INDEX(#REF!,MATCH(INDEX(#REF!,MATCH($A3116,#REF!,0)),#REF!,0),'Recurrent profile helpers'!E$2)*IF($A3116="", "0", INDEX(#REF!,MATCH($A3116,#REF!,0))),"")</f>
        <v/>
      </c>
      <c r="F3116" s="72" t="str">
        <f>IFERROR(INDEX(#REF!,MATCH(INDEX(#REF!,MATCH($A3116,#REF!,0)),#REF!,0),'Recurrent profile helpers'!F$2)*IF($A3116="", "0", INDEX(#REF!,MATCH($A3116,#REF!,0))),"")</f>
        <v/>
      </c>
      <c r="G3116" s="72" t="str">
        <f>IFERROR(INDEX(#REF!,MATCH(INDEX(#REF!,MATCH($A3116,#REF!,0)),#REF!,0),'Recurrent profile helpers'!G$2)*IF($A3116="", "0", INDEX(#REF!,MATCH($A3116,#REF!,0))),"")</f>
        <v/>
      </c>
      <c r="H3116" s="72" t="str">
        <f>IFERROR(INDEX(#REF!,MATCH(INDEX(#REF!,MATCH($A3116,#REF!,0)),#REF!,0),'Recurrent profile helpers'!H$2)*IF($A3116="", "0", INDEX(#REF!,MATCH($A3116,#REF!,0))),"")</f>
        <v/>
      </c>
      <c r="I3116" s="72" t="str">
        <f>IFERROR(INDEX(#REF!,MATCH(INDEX(#REF!,MATCH($A3116,#REF!,0)),#REF!,0),'Recurrent profile helpers'!I$2)*IF($A3116="", "0", INDEX(#REF!,MATCH($A3116,#REF!,0))),"")</f>
        <v/>
      </c>
      <c r="J3116" s="72" t="str">
        <f>IFERROR(INDEX(#REF!,MATCH(INDEX(#REF!,MATCH($A3116,#REF!,0)),#REF!,0),'Recurrent profile helpers'!J$2)*IF($A3116="", "0", INDEX(#REF!,MATCH($A3116,#REF!,0))),"")</f>
        <v/>
      </c>
      <c r="K3116" s="72" t="str">
        <f>IFERROR(INDEX(#REF!,MATCH(INDEX(#REF!,MATCH($A3116,#REF!,0)),#REF!,0),'Recurrent profile helpers'!K$2)*IF($A3116="", "0", INDEX(#REF!,MATCH($A3116,#REF!,0))),"")</f>
        <v/>
      </c>
      <c r="L3116" s="72" t="str">
        <f>IFERROR(INDEX(#REF!,MATCH(INDEX(#REF!,MATCH($A3116,#REF!,0)),#REF!,0),'Recurrent profile helpers'!L$2)*IF($A3116="", "0", INDEX(#REF!,MATCH($A3116,#REF!,0))),"")</f>
        <v/>
      </c>
      <c r="M3116" s="72" t="str">
        <f>IFERROR(INDEX(#REF!,MATCH(INDEX(#REF!,MATCH($A3116,#REF!,0)),#REF!,0),'Recurrent profile helpers'!M$2)*IF($A3116="", "0", INDEX(#REF!,MATCH($A3116,#REF!,0))),"")</f>
        <v/>
      </c>
      <c r="N3116" s="72" t="str">
        <f>IFERROR(INDEX(#REF!,MATCH(INDEX(#REF!,MATCH($A3116,#REF!,0)),#REF!,0),'Recurrent profile helpers'!N$2)*IF($A3116="", "0", INDEX(#REF!,MATCH($A3116,#REF!,0))),"")</f>
        <v/>
      </c>
    </row>
    <row r="3117" spans="1:14">
      <c r="A3117" t="str">
        <f t="array" ref="A3117">IFERROR(INDEX(#REF!, SMALL(IF((MID(#REF!,2,1)="."),ROW($A$6:$A$4897)-ROW($A$6)+1,IF((MID(#REF!,3,1)="."),ROW($A$6:$A$4892)-ROW($A$6)+1)), ROW(3115:3115))),"" )</f>
        <v/>
      </c>
      <c r="B3117" s="72" t="str">
        <f>IF($A3117="", "", INDEX(#REF!,MATCH($A3117,#REF!,0)))</f>
        <v/>
      </c>
      <c r="C3117" s="72" t="str">
        <f>IFERROR(INDEX(#REF!,MATCH(INDEX(#REF!,MATCH($A3117,#REF!,0)),#REF!,0),'Recurrent profile helpers'!C$2)*IF($A3117="", "0", INDEX(#REF!,MATCH($A3117,#REF!,0))),"")</f>
        <v/>
      </c>
      <c r="D3117" s="72" t="str">
        <f>IFERROR(INDEX(#REF!,MATCH(INDEX(#REF!,MATCH($A3117,#REF!,0)),#REF!,0),'Recurrent profile helpers'!D$2)*IF($A3117="", "0", INDEX(#REF!,MATCH($A3117,#REF!,0))),"")</f>
        <v/>
      </c>
      <c r="E3117" s="72" t="str">
        <f>IFERROR(INDEX(#REF!,MATCH(INDEX(#REF!,MATCH($A3117,#REF!,0)),#REF!,0),'Recurrent profile helpers'!E$2)*IF($A3117="", "0", INDEX(#REF!,MATCH($A3117,#REF!,0))),"")</f>
        <v/>
      </c>
      <c r="F3117" s="72" t="str">
        <f>IFERROR(INDEX(#REF!,MATCH(INDEX(#REF!,MATCH($A3117,#REF!,0)),#REF!,0),'Recurrent profile helpers'!F$2)*IF($A3117="", "0", INDEX(#REF!,MATCH($A3117,#REF!,0))),"")</f>
        <v/>
      </c>
      <c r="G3117" s="72" t="str">
        <f>IFERROR(INDEX(#REF!,MATCH(INDEX(#REF!,MATCH($A3117,#REF!,0)),#REF!,0),'Recurrent profile helpers'!G$2)*IF($A3117="", "0", INDEX(#REF!,MATCH($A3117,#REF!,0))),"")</f>
        <v/>
      </c>
      <c r="H3117" s="72" t="str">
        <f>IFERROR(INDEX(#REF!,MATCH(INDEX(#REF!,MATCH($A3117,#REF!,0)),#REF!,0),'Recurrent profile helpers'!H$2)*IF($A3117="", "0", INDEX(#REF!,MATCH($A3117,#REF!,0))),"")</f>
        <v/>
      </c>
      <c r="I3117" s="72" t="str">
        <f>IFERROR(INDEX(#REF!,MATCH(INDEX(#REF!,MATCH($A3117,#REF!,0)),#REF!,0),'Recurrent profile helpers'!I$2)*IF($A3117="", "0", INDEX(#REF!,MATCH($A3117,#REF!,0))),"")</f>
        <v/>
      </c>
      <c r="J3117" s="72" t="str">
        <f>IFERROR(INDEX(#REF!,MATCH(INDEX(#REF!,MATCH($A3117,#REF!,0)),#REF!,0),'Recurrent profile helpers'!J$2)*IF($A3117="", "0", INDEX(#REF!,MATCH($A3117,#REF!,0))),"")</f>
        <v/>
      </c>
      <c r="K3117" s="72" t="str">
        <f>IFERROR(INDEX(#REF!,MATCH(INDEX(#REF!,MATCH($A3117,#REF!,0)),#REF!,0),'Recurrent profile helpers'!K$2)*IF($A3117="", "0", INDEX(#REF!,MATCH($A3117,#REF!,0))),"")</f>
        <v/>
      </c>
      <c r="L3117" s="72" t="str">
        <f>IFERROR(INDEX(#REF!,MATCH(INDEX(#REF!,MATCH($A3117,#REF!,0)),#REF!,0),'Recurrent profile helpers'!L$2)*IF($A3117="", "0", INDEX(#REF!,MATCH($A3117,#REF!,0))),"")</f>
        <v/>
      </c>
      <c r="M3117" s="72" t="str">
        <f>IFERROR(INDEX(#REF!,MATCH(INDEX(#REF!,MATCH($A3117,#REF!,0)),#REF!,0),'Recurrent profile helpers'!M$2)*IF($A3117="", "0", INDEX(#REF!,MATCH($A3117,#REF!,0))),"")</f>
        <v/>
      </c>
      <c r="N3117" s="72" t="str">
        <f>IFERROR(INDEX(#REF!,MATCH(INDEX(#REF!,MATCH($A3117,#REF!,0)),#REF!,0),'Recurrent profile helpers'!N$2)*IF($A3117="", "0", INDEX(#REF!,MATCH($A3117,#REF!,0))),"")</f>
        <v/>
      </c>
    </row>
    <row r="3118" spans="1:14">
      <c r="A3118" t="str">
        <f t="array" ref="A3118">IFERROR(INDEX(#REF!, SMALL(IF((MID(#REF!,2,1)="."),ROW($A$6:$A$4897)-ROW($A$6)+1,IF((MID(#REF!,3,1)="."),ROW($A$6:$A$4892)-ROW($A$6)+1)), ROW(3116:3116))),"" )</f>
        <v/>
      </c>
      <c r="B3118" s="72" t="str">
        <f>IF($A3118="", "", INDEX(#REF!,MATCH($A3118,#REF!,0)))</f>
        <v/>
      </c>
      <c r="C3118" s="72" t="str">
        <f>IFERROR(INDEX(#REF!,MATCH(INDEX(#REF!,MATCH($A3118,#REF!,0)),#REF!,0),'Recurrent profile helpers'!C$2)*IF($A3118="", "0", INDEX(#REF!,MATCH($A3118,#REF!,0))),"")</f>
        <v/>
      </c>
      <c r="D3118" s="72" t="str">
        <f>IFERROR(INDEX(#REF!,MATCH(INDEX(#REF!,MATCH($A3118,#REF!,0)),#REF!,0),'Recurrent profile helpers'!D$2)*IF($A3118="", "0", INDEX(#REF!,MATCH($A3118,#REF!,0))),"")</f>
        <v/>
      </c>
      <c r="E3118" s="72" t="str">
        <f>IFERROR(INDEX(#REF!,MATCH(INDEX(#REF!,MATCH($A3118,#REF!,0)),#REF!,0),'Recurrent profile helpers'!E$2)*IF($A3118="", "0", INDEX(#REF!,MATCH($A3118,#REF!,0))),"")</f>
        <v/>
      </c>
      <c r="F3118" s="72" t="str">
        <f>IFERROR(INDEX(#REF!,MATCH(INDEX(#REF!,MATCH($A3118,#REF!,0)),#REF!,0),'Recurrent profile helpers'!F$2)*IF($A3118="", "0", INDEX(#REF!,MATCH($A3118,#REF!,0))),"")</f>
        <v/>
      </c>
      <c r="G3118" s="72" t="str">
        <f>IFERROR(INDEX(#REF!,MATCH(INDEX(#REF!,MATCH($A3118,#REF!,0)),#REF!,0),'Recurrent profile helpers'!G$2)*IF($A3118="", "0", INDEX(#REF!,MATCH($A3118,#REF!,0))),"")</f>
        <v/>
      </c>
      <c r="H3118" s="72" t="str">
        <f>IFERROR(INDEX(#REF!,MATCH(INDEX(#REF!,MATCH($A3118,#REF!,0)),#REF!,0),'Recurrent profile helpers'!H$2)*IF($A3118="", "0", INDEX(#REF!,MATCH($A3118,#REF!,0))),"")</f>
        <v/>
      </c>
      <c r="I3118" s="72" t="str">
        <f>IFERROR(INDEX(#REF!,MATCH(INDEX(#REF!,MATCH($A3118,#REF!,0)),#REF!,0),'Recurrent profile helpers'!I$2)*IF($A3118="", "0", INDEX(#REF!,MATCH($A3118,#REF!,0))),"")</f>
        <v/>
      </c>
      <c r="J3118" s="72" t="str">
        <f>IFERROR(INDEX(#REF!,MATCH(INDEX(#REF!,MATCH($A3118,#REF!,0)),#REF!,0),'Recurrent profile helpers'!J$2)*IF($A3118="", "0", INDEX(#REF!,MATCH($A3118,#REF!,0))),"")</f>
        <v/>
      </c>
      <c r="K3118" s="72" t="str">
        <f>IFERROR(INDEX(#REF!,MATCH(INDEX(#REF!,MATCH($A3118,#REF!,0)),#REF!,0),'Recurrent profile helpers'!K$2)*IF($A3118="", "0", INDEX(#REF!,MATCH($A3118,#REF!,0))),"")</f>
        <v/>
      </c>
      <c r="L3118" s="72" t="str">
        <f>IFERROR(INDEX(#REF!,MATCH(INDEX(#REF!,MATCH($A3118,#REF!,0)),#REF!,0),'Recurrent profile helpers'!L$2)*IF($A3118="", "0", INDEX(#REF!,MATCH($A3118,#REF!,0))),"")</f>
        <v/>
      </c>
      <c r="M3118" s="72" t="str">
        <f>IFERROR(INDEX(#REF!,MATCH(INDEX(#REF!,MATCH($A3118,#REF!,0)),#REF!,0),'Recurrent profile helpers'!M$2)*IF($A3118="", "0", INDEX(#REF!,MATCH($A3118,#REF!,0))),"")</f>
        <v/>
      </c>
      <c r="N3118" s="72" t="str">
        <f>IFERROR(INDEX(#REF!,MATCH(INDEX(#REF!,MATCH($A3118,#REF!,0)),#REF!,0),'Recurrent profile helpers'!N$2)*IF($A3118="", "0", INDEX(#REF!,MATCH($A3118,#REF!,0))),"")</f>
        <v/>
      </c>
    </row>
    <row r="3119" spans="1:14">
      <c r="A3119" t="str">
        <f t="array" ref="A3119">IFERROR(INDEX(#REF!, SMALL(IF((MID(#REF!,2,1)="."),ROW($A$6:$A$4897)-ROW($A$6)+1,IF((MID(#REF!,3,1)="."),ROW($A$6:$A$4892)-ROW($A$6)+1)), ROW(3117:3117))),"" )</f>
        <v/>
      </c>
      <c r="B3119" s="72" t="str">
        <f>IF($A3119="", "", INDEX(#REF!,MATCH($A3119,#REF!,0)))</f>
        <v/>
      </c>
      <c r="C3119" s="72" t="str">
        <f>IFERROR(INDEX(#REF!,MATCH(INDEX(#REF!,MATCH($A3119,#REF!,0)),#REF!,0),'Recurrent profile helpers'!C$2)*IF($A3119="", "0", INDEX(#REF!,MATCH($A3119,#REF!,0))),"")</f>
        <v/>
      </c>
      <c r="D3119" s="72" t="str">
        <f>IFERROR(INDEX(#REF!,MATCH(INDEX(#REF!,MATCH($A3119,#REF!,0)),#REF!,0),'Recurrent profile helpers'!D$2)*IF($A3119="", "0", INDEX(#REF!,MATCH($A3119,#REF!,0))),"")</f>
        <v/>
      </c>
      <c r="E3119" s="72" t="str">
        <f>IFERROR(INDEX(#REF!,MATCH(INDEX(#REF!,MATCH($A3119,#REF!,0)),#REF!,0),'Recurrent profile helpers'!E$2)*IF($A3119="", "0", INDEX(#REF!,MATCH($A3119,#REF!,0))),"")</f>
        <v/>
      </c>
      <c r="F3119" s="72" t="str">
        <f>IFERROR(INDEX(#REF!,MATCH(INDEX(#REF!,MATCH($A3119,#REF!,0)),#REF!,0),'Recurrent profile helpers'!F$2)*IF($A3119="", "0", INDEX(#REF!,MATCH($A3119,#REF!,0))),"")</f>
        <v/>
      </c>
      <c r="G3119" s="72" t="str">
        <f>IFERROR(INDEX(#REF!,MATCH(INDEX(#REF!,MATCH($A3119,#REF!,0)),#REF!,0),'Recurrent profile helpers'!G$2)*IF($A3119="", "0", INDEX(#REF!,MATCH($A3119,#REF!,0))),"")</f>
        <v/>
      </c>
      <c r="H3119" s="72" t="str">
        <f>IFERROR(INDEX(#REF!,MATCH(INDEX(#REF!,MATCH($A3119,#REF!,0)),#REF!,0),'Recurrent profile helpers'!H$2)*IF($A3119="", "0", INDEX(#REF!,MATCH($A3119,#REF!,0))),"")</f>
        <v/>
      </c>
      <c r="I3119" s="72" t="str">
        <f>IFERROR(INDEX(#REF!,MATCH(INDEX(#REF!,MATCH($A3119,#REF!,0)),#REF!,0),'Recurrent profile helpers'!I$2)*IF($A3119="", "0", INDEX(#REF!,MATCH($A3119,#REF!,0))),"")</f>
        <v/>
      </c>
      <c r="J3119" s="72" t="str">
        <f>IFERROR(INDEX(#REF!,MATCH(INDEX(#REF!,MATCH($A3119,#REF!,0)),#REF!,0),'Recurrent profile helpers'!J$2)*IF($A3119="", "0", INDEX(#REF!,MATCH($A3119,#REF!,0))),"")</f>
        <v/>
      </c>
      <c r="K3119" s="72" t="str">
        <f>IFERROR(INDEX(#REF!,MATCH(INDEX(#REF!,MATCH($A3119,#REF!,0)),#REF!,0),'Recurrent profile helpers'!K$2)*IF($A3119="", "0", INDEX(#REF!,MATCH($A3119,#REF!,0))),"")</f>
        <v/>
      </c>
      <c r="L3119" s="72" t="str">
        <f>IFERROR(INDEX(#REF!,MATCH(INDEX(#REF!,MATCH($A3119,#REF!,0)),#REF!,0),'Recurrent profile helpers'!L$2)*IF($A3119="", "0", INDEX(#REF!,MATCH($A3119,#REF!,0))),"")</f>
        <v/>
      </c>
      <c r="M3119" s="72" t="str">
        <f>IFERROR(INDEX(#REF!,MATCH(INDEX(#REF!,MATCH($A3119,#REF!,0)),#REF!,0),'Recurrent profile helpers'!M$2)*IF($A3119="", "0", INDEX(#REF!,MATCH($A3119,#REF!,0))),"")</f>
        <v/>
      </c>
      <c r="N3119" s="72" t="str">
        <f>IFERROR(INDEX(#REF!,MATCH(INDEX(#REF!,MATCH($A3119,#REF!,0)),#REF!,0),'Recurrent profile helpers'!N$2)*IF($A3119="", "0", INDEX(#REF!,MATCH($A3119,#REF!,0))),"")</f>
        <v/>
      </c>
    </row>
    <row r="3120" spans="1:14">
      <c r="A3120" t="str">
        <f t="array" ref="A3120">IFERROR(INDEX(#REF!, SMALL(IF((MID(#REF!,2,1)="."),ROW($A$6:$A$4897)-ROW($A$6)+1,IF((MID(#REF!,3,1)="."),ROW($A$6:$A$4892)-ROW($A$6)+1)), ROW(3118:3118))),"" )</f>
        <v/>
      </c>
      <c r="B3120" s="72" t="str">
        <f>IF($A3120="", "", INDEX(#REF!,MATCH($A3120,#REF!,0)))</f>
        <v/>
      </c>
      <c r="C3120" s="72" t="str">
        <f>IFERROR(INDEX(#REF!,MATCH(INDEX(#REF!,MATCH($A3120,#REF!,0)),#REF!,0),'Recurrent profile helpers'!C$2)*IF($A3120="", "0", INDEX(#REF!,MATCH($A3120,#REF!,0))),"")</f>
        <v/>
      </c>
      <c r="D3120" s="72" t="str">
        <f>IFERROR(INDEX(#REF!,MATCH(INDEX(#REF!,MATCH($A3120,#REF!,0)),#REF!,0),'Recurrent profile helpers'!D$2)*IF($A3120="", "0", INDEX(#REF!,MATCH($A3120,#REF!,0))),"")</f>
        <v/>
      </c>
      <c r="E3120" s="72" t="str">
        <f>IFERROR(INDEX(#REF!,MATCH(INDEX(#REF!,MATCH($A3120,#REF!,0)),#REF!,0),'Recurrent profile helpers'!E$2)*IF($A3120="", "0", INDEX(#REF!,MATCH($A3120,#REF!,0))),"")</f>
        <v/>
      </c>
      <c r="F3120" s="72" t="str">
        <f>IFERROR(INDEX(#REF!,MATCH(INDEX(#REF!,MATCH($A3120,#REF!,0)),#REF!,0),'Recurrent profile helpers'!F$2)*IF($A3120="", "0", INDEX(#REF!,MATCH($A3120,#REF!,0))),"")</f>
        <v/>
      </c>
      <c r="G3120" s="72" t="str">
        <f>IFERROR(INDEX(#REF!,MATCH(INDEX(#REF!,MATCH($A3120,#REF!,0)),#REF!,0),'Recurrent profile helpers'!G$2)*IF($A3120="", "0", INDEX(#REF!,MATCH($A3120,#REF!,0))),"")</f>
        <v/>
      </c>
      <c r="H3120" s="72" t="str">
        <f>IFERROR(INDEX(#REF!,MATCH(INDEX(#REF!,MATCH($A3120,#REF!,0)),#REF!,0),'Recurrent profile helpers'!H$2)*IF($A3120="", "0", INDEX(#REF!,MATCH($A3120,#REF!,0))),"")</f>
        <v/>
      </c>
      <c r="I3120" s="72" t="str">
        <f>IFERROR(INDEX(#REF!,MATCH(INDEX(#REF!,MATCH($A3120,#REF!,0)),#REF!,0),'Recurrent profile helpers'!I$2)*IF($A3120="", "0", INDEX(#REF!,MATCH($A3120,#REF!,0))),"")</f>
        <v/>
      </c>
      <c r="J3120" s="72" t="str">
        <f>IFERROR(INDEX(#REF!,MATCH(INDEX(#REF!,MATCH($A3120,#REF!,0)),#REF!,0),'Recurrent profile helpers'!J$2)*IF($A3120="", "0", INDEX(#REF!,MATCH($A3120,#REF!,0))),"")</f>
        <v/>
      </c>
      <c r="K3120" s="72" t="str">
        <f>IFERROR(INDEX(#REF!,MATCH(INDEX(#REF!,MATCH($A3120,#REF!,0)),#REF!,0),'Recurrent profile helpers'!K$2)*IF($A3120="", "0", INDEX(#REF!,MATCH($A3120,#REF!,0))),"")</f>
        <v/>
      </c>
      <c r="L3120" s="72" t="str">
        <f>IFERROR(INDEX(#REF!,MATCH(INDEX(#REF!,MATCH($A3120,#REF!,0)),#REF!,0),'Recurrent profile helpers'!L$2)*IF($A3120="", "0", INDEX(#REF!,MATCH($A3120,#REF!,0))),"")</f>
        <v/>
      </c>
      <c r="M3120" s="72" t="str">
        <f>IFERROR(INDEX(#REF!,MATCH(INDEX(#REF!,MATCH($A3120,#REF!,0)),#REF!,0),'Recurrent profile helpers'!M$2)*IF($A3120="", "0", INDEX(#REF!,MATCH($A3120,#REF!,0))),"")</f>
        <v/>
      </c>
      <c r="N3120" s="72" t="str">
        <f>IFERROR(INDEX(#REF!,MATCH(INDEX(#REF!,MATCH($A3120,#REF!,0)),#REF!,0),'Recurrent profile helpers'!N$2)*IF($A3120="", "0", INDEX(#REF!,MATCH($A3120,#REF!,0))),"")</f>
        <v/>
      </c>
    </row>
    <row r="3121" spans="1:14">
      <c r="A3121" t="str">
        <f t="array" ref="A3121">IFERROR(INDEX(#REF!, SMALL(IF((MID(#REF!,2,1)="."),ROW($A$6:$A$4897)-ROW($A$6)+1,IF((MID(#REF!,3,1)="."),ROW($A$6:$A$4892)-ROW($A$6)+1)), ROW(3119:3119))),"" )</f>
        <v/>
      </c>
      <c r="B3121" s="72" t="str">
        <f>IF($A3121="", "", INDEX(#REF!,MATCH($A3121,#REF!,0)))</f>
        <v/>
      </c>
      <c r="C3121" s="72" t="str">
        <f>IFERROR(INDEX(#REF!,MATCH(INDEX(#REF!,MATCH($A3121,#REF!,0)),#REF!,0),'Recurrent profile helpers'!C$2)*IF($A3121="", "0", INDEX(#REF!,MATCH($A3121,#REF!,0))),"")</f>
        <v/>
      </c>
      <c r="D3121" s="72" t="str">
        <f>IFERROR(INDEX(#REF!,MATCH(INDEX(#REF!,MATCH($A3121,#REF!,0)),#REF!,0),'Recurrent profile helpers'!D$2)*IF($A3121="", "0", INDEX(#REF!,MATCH($A3121,#REF!,0))),"")</f>
        <v/>
      </c>
      <c r="E3121" s="72" t="str">
        <f>IFERROR(INDEX(#REF!,MATCH(INDEX(#REF!,MATCH($A3121,#REF!,0)),#REF!,0),'Recurrent profile helpers'!E$2)*IF($A3121="", "0", INDEX(#REF!,MATCH($A3121,#REF!,0))),"")</f>
        <v/>
      </c>
      <c r="F3121" s="72" t="str">
        <f>IFERROR(INDEX(#REF!,MATCH(INDEX(#REF!,MATCH($A3121,#REF!,0)),#REF!,0),'Recurrent profile helpers'!F$2)*IF($A3121="", "0", INDEX(#REF!,MATCH($A3121,#REF!,0))),"")</f>
        <v/>
      </c>
      <c r="G3121" s="72" t="str">
        <f>IFERROR(INDEX(#REF!,MATCH(INDEX(#REF!,MATCH($A3121,#REF!,0)),#REF!,0),'Recurrent profile helpers'!G$2)*IF($A3121="", "0", INDEX(#REF!,MATCH($A3121,#REF!,0))),"")</f>
        <v/>
      </c>
      <c r="H3121" s="72" t="str">
        <f>IFERROR(INDEX(#REF!,MATCH(INDEX(#REF!,MATCH($A3121,#REF!,0)),#REF!,0),'Recurrent profile helpers'!H$2)*IF($A3121="", "0", INDEX(#REF!,MATCH($A3121,#REF!,0))),"")</f>
        <v/>
      </c>
      <c r="I3121" s="72" t="str">
        <f>IFERROR(INDEX(#REF!,MATCH(INDEX(#REF!,MATCH($A3121,#REF!,0)),#REF!,0),'Recurrent profile helpers'!I$2)*IF($A3121="", "0", INDEX(#REF!,MATCH($A3121,#REF!,0))),"")</f>
        <v/>
      </c>
      <c r="J3121" s="72" t="str">
        <f>IFERROR(INDEX(#REF!,MATCH(INDEX(#REF!,MATCH($A3121,#REF!,0)),#REF!,0),'Recurrent profile helpers'!J$2)*IF($A3121="", "0", INDEX(#REF!,MATCH($A3121,#REF!,0))),"")</f>
        <v/>
      </c>
      <c r="K3121" s="72" t="str">
        <f>IFERROR(INDEX(#REF!,MATCH(INDEX(#REF!,MATCH($A3121,#REF!,0)),#REF!,0),'Recurrent profile helpers'!K$2)*IF($A3121="", "0", INDEX(#REF!,MATCH($A3121,#REF!,0))),"")</f>
        <v/>
      </c>
      <c r="L3121" s="72" t="str">
        <f>IFERROR(INDEX(#REF!,MATCH(INDEX(#REF!,MATCH($A3121,#REF!,0)),#REF!,0),'Recurrent profile helpers'!L$2)*IF($A3121="", "0", INDEX(#REF!,MATCH($A3121,#REF!,0))),"")</f>
        <v/>
      </c>
      <c r="M3121" s="72" t="str">
        <f>IFERROR(INDEX(#REF!,MATCH(INDEX(#REF!,MATCH($A3121,#REF!,0)),#REF!,0),'Recurrent profile helpers'!M$2)*IF($A3121="", "0", INDEX(#REF!,MATCH($A3121,#REF!,0))),"")</f>
        <v/>
      </c>
      <c r="N3121" s="72" t="str">
        <f>IFERROR(INDEX(#REF!,MATCH(INDEX(#REF!,MATCH($A3121,#REF!,0)),#REF!,0),'Recurrent profile helpers'!N$2)*IF($A3121="", "0", INDEX(#REF!,MATCH($A3121,#REF!,0))),"")</f>
        <v/>
      </c>
    </row>
    <row r="3122" spans="1:14">
      <c r="A3122" t="str">
        <f t="array" ref="A3122">IFERROR(INDEX(#REF!, SMALL(IF((MID(#REF!,2,1)="."),ROW($A$6:$A$4897)-ROW($A$6)+1,IF((MID(#REF!,3,1)="."),ROW($A$6:$A$4892)-ROW($A$6)+1)), ROW(3120:3120))),"" )</f>
        <v/>
      </c>
      <c r="B3122" s="72" t="str">
        <f>IF($A3122="", "", INDEX(#REF!,MATCH($A3122,#REF!,0)))</f>
        <v/>
      </c>
      <c r="C3122" s="72" t="str">
        <f>IFERROR(INDEX(#REF!,MATCH(INDEX(#REF!,MATCH($A3122,#REF!,0)),#REF!,0),'Recurrent profile helpers'!C$2)*IF($A3122="", "0", INDEX(#REF!,MATCH($A3122,#REF!,0))),"")</f>
        <v/>
      </c>
      <c r="D3122" s="72" t="str">
        <f>IFERROR(INDEX(#REF!,MATCH(INDEX(#REF!,MATCH($A3122,#REF!,0)),#REF!,0),'Recurrent profile helpers'!D$2)*IF($A3122="", "0", INDEX(#REF!,MATCH($A3122,#REF!,0))),"")</f>
        <v/>
      </c>
      <c r="E3122" s="72" t="str">
        <f>IFERROR(INDEX(#REF!,MATCH(INDEX(#REF!,MATCH($A3122,#REF!,0)),#REF!,0),'Recurrent profile helpers'!E$2)*IF($A3122="", "0", INDEX(#REF!,MATCH($A3122,#REF!,0))),"")</f>
        <v/>
      </c>
      <c r="F3122" s="72" t="str">
        <f>IFERROR(INDEX(#REF!,MATCH(INDEX(#REF!,MATCH($A3122,#REF!,0)),#REF!,0),'Recurrent profile helpers'!F$2)*IF($A3122="", "0", INDEX(#REF!,MATCH($A3122,#REF!,0))),"")</f>
        <v/>
      </c>
      <c r="G3122" s="72" t="str">
        <f>IFERROR(INDEX(#REF!,MATCH(INDEX(#REF!,MATCH($A3122,#REF!,0)),#REF!,0),'Recurrent profile helpers'!G$2)*IF($A3122="", "0", INDEX(#REF!,MATCH($A3122,#REF!,0))),"")</f>
        <v/>
      </c>
      <c r="H3122" s="72" t="str">
        <f>IFERROR(INDEX(#REF!,MATCH(INDEX(#REF!,MATCH($A3122,#REF!,0)),#REF!,0),'Recurrent profile helpers'!H$2)*IF($A3122="", "0", INDEX(#REF!,MATCH($A3122,#REF!,0))),"")</f>
        <v/>
      </c>
      <c r="I3122" s="72" t="str">
        <f>IFERROR(INDEX(#REF!,MATCH(INDEX(#REF!,MATCH($A3122,#REF!,0)),#REF!,0),'Recurrent profile helpers'!I$2)*IF($A3122="", "0", INDEX(#REF!,MATCH($A3122,#REF!,0))),"")</f>
        <v/>
      </c>
      <c r="J3122" s="72" t="str">
        <f>IFERROR(INDEX(#REF!,MATCH(INDEX(#REF!,MATCH($A3122,#REF!,0)),#REF!,0),'Recurrent profile helpers'!J$2)*IF($A3122="", "0", INDEX(#REF!,MATCH($A3122,#REF!,0))),"")</f>
        <v/>
      </c>
      <c r="K3122" s="72" t="str">
        <f>IFERROR(INDEX(#REF!,MATCH(INDEX(#REF!,MATCH($A3122,#REF!,0)),#REF!,0),'Recurrent profile helpers'!K$2)*IF($A3122="", "0", INDEX(#REF!,MATCH($A3122,#REF!,0))),"")</f>
        <v/>
      </c>
      <c r="L3122" s="72" t="str">
        <f>IFERROR(INDEX(#REF!,MATCH(INDEX(#REF!,MATCH($A3122,#REF!,0)),#REF!,0),'Recurrent profile helpers'!L$2)*IF($A3122="", "0", INDEX(#REF!,MATCH($A3122,#REF!,0))),"")</f>
        <v/>
      </c>
      <c r="M3122" s="72" t="str">
        <f>IFERROR(INDEX(#REF!,MATCH(INDEX(#REF!,MATCH($A3122,#REF!,0)),#REF!,0),'Recurrent profile helpers'!M$2)*IF($A3122="", "0", INDEX(#REF!,MATCH($A3122,#REF!,0))),"")</f>
        <v/>
      </c>
      <c r="N3122" s="72" t="str">
        <f>IFERROR(INDEX(#REF!,MATCH(INDEX(#REF!,MATCH($A3122,#REF!,0)),#REF!,0),'Recurrent profile helpers'!N$2)*IF($A3122="", "0", INDEX(#REF!,MATCH($A3122,#REF!,0))),"")</f>
        <v/>
      </c>
    </row>
    <row r="3123" spans="1:14">
      <c r="A3123" t="str">
        <f t="array" ref="A3123">IFERROR(INDEX(#REF!, SMALL(IF((MID(#REF!,2,1)="."),ROW($A$6:$A$4897)-ROW($A$6)+1,IF((MID(#REF!,3,1)="."),ROW($A$6:$A$4892)-ROW($A$6)+1)), ROW(3121:3121))),"" )</f>
        <v/>
      </c>
      <c r="B3123" s="72" t="str">
        <f>IF($A3123="", "", INDEX(#REF!,MATCH($A3123,#REF!,0)))</f>
        <v/>
      </c>
      <c r="C3123" s="72" t="str">
        <f>IFERROR(INDEX(#REF!,MATCH(INDEX(#REF!,MATCH($A3123,#REF!,0)),#REF!,0),'Recurrent profile helpers'!C$2)*IF($A3123="", "0", INDEX(#REF!,MATCH($A3123,#REF!,0))),"")</f>
        <v/>
      </c>
      <c r="D3123" s="72" t="str">
        <f>IFERROR(INDEX(#REF!,MATCH(INDEX(#REF!,MATCH($A3123,#REF!,0)),#REF!,0),'Recurrent profile helpers'!D$2)*IF($A3123="", "0", INDEX(#REF!,MATCH($A3123,#REF!,0))),"")</f>
        <v/>
      </c>
      <c r="E3123" s="72" t="str">
        <f>IFERROR(INDEX(#REF!,MATCH(INDEX(#REF!,MATCH($A3123,#REF!,0)),#REF!,0),'Recurrent profile helpers'!E$2)*IF($A3123="", "0", INDEX(#REF!,MATCH($A3123,#REF!,0))),"")</f>
        <v/>
      </c>
      <c r="F3123" s="72" t="str">
        <f>IFERROR(INDEX(#REF!,MATCH(INDEX(#REF!,MATCH($A3123,#REF!,0)),#REF!,0),'Recurrent profile helpers'!F$2)*IF($A3123="", "0", INDEX(#REF!,MATCH($A3123,#REF!,0))),"")</f>
        <v/>
      </c>
      <c r="G3123" s="72" t="str">
        <f>IFERROR(INDEX(#REF!,MATCH(INDEX(#REF!,MATCH($A3123,#REF!,0)),#REF!,0),'Recurrent profile helpers'!G$2)*IF($A3123="", "0", INDEX(#REF!,MATCH($A3123,#REF!,0))),"")</f>
        <v/>
      </c>
      <c r="H3123" s="72" t="str">
        <f>IFERROR(INDEX(#REF!,MATCH(INDEX(#REF!,MATCH($A3123,#REF!,0)),#REF!,0),'Recurrent profile helpers'!H$2)*IF($A3123="", "0", INDEX(#REF!,MATCH($A3123,#REF!,0))),"")</f>
        <v/>
      </c>
      <c r="I3123" s="72" t="str">
        <f>IFERROR(INDEX(#REF!,MATCH(INDEX(#REF!,MATCH($A3123,#REF!,0)),#REF!,0),'Recurrent profile helpers'!I$2)*IF($A3123="", "0", INDEX(#REF!,MATCH($A3123,#REF!,0))),"")</f>
        <v/>
      </c>
      <c r="J3123" s="72" t="str">
        <f>IFERROR(INDEX(#REF!,MATCH(INDEX(#REF!,MATCH($A3123,#REF!,0)),#REF!,0),'Recurrent profile helpers'!J$2)*IF($A3123="", "0", INDEX(#REF!,MATCH($A3123,#REF!,0))),"")</f>
        <v/>
      </c>
      <c r="K3123" s="72" t="str">
        <f>IFERROR(INDEX(#REF!,MATCH(INDEX(#REF!,MATCH($A3123,#REF!,0)),#REF!,0),'Recurrent profile helpers'!K$2)*IF($A3123="", "0", INDEX(#REF!,MATCH($A3123,#REF!,0))),"")</f>
        <v/>
      </c>
      <c r="L3123" s="72" t="str">
        <f>IFERROR(INDEX(#REF!,MATCH(INDEX(#REF!,MATCH($A3123,#REF!,0)),#REF!,0),'Recurrent profile helpers'!L$2)*IF($A3123="", "0", INDEX(#REF!,MATCH($A3123,#REF!,0))),"")</f>
        <v/>
      </c>
      <c r="M3123" s="72" t="str">
        <f>IFERROR(INDEX(#REF!,MATCH(INDEX(#REF!,MATCH($A3123,#REF!,0)),#REF!,0),'Recurrent profile helpers'!M$2)*IF($A3123="", "0", INDEX(#REF!,MATCH($A3123,#REF!,0))),"")</f>
        <v/>
      </c>
      <c r="N3123" s="72" t="str">
        <f>IFERROR(INDEX(#REF!,MATCH(INDEX(#REF!,MATCH($A3123,#REF!,0)),#REF!,0),'Recurrent profile helpers'!N$2)*IF($A3123="", "0", INDEX(#REF!,MATCH($A3123,#REF!,0))),"")</f>
        <v/>
      </c>
    </row>
    <row r="3124" spans="1:14">
      <c r="A3124" t="str">
        <f t="array" ref="A3124">IFERROR(INDEX(#REF!, SMALL(IF((MID(#REF!,2,1)="."),ROW($A$6:$A$4897)-ROW($A$6)+1,IF((MID(#REF!,3,1)="."),ROW($A$6:$A$4892)-ROW($A$6)+1)), ROW(3122:3122))),"" )</f>
        <v/>
      </c>
      <c r="B3124" s="72" t="str">
        <f>IF($A3124="", "", INDEX(#REF!,MATCH($A3124,#REF!,0)))</f>
        <v/>
      </c>
      <c r="C3124" s="72" t="str">
        <f>IFERROR(INDEX(#REF!,MATCH(INDEX(#REF!,MATCH($A3124,#REF!,0)),#REF!,0),'Recurrent profile helpers'!C$2)*IF($A3124="", "0", INDEX(#REF!,MATCH($A3124,#REF!,0))),"")</f>
        <v/>
      </c>
      <c r="D3124" s="72" t="str">
        <f>IFERROR(INDEX(#REF!,MATCH(INDEX(#REF!,MATCH($A3124,#REF!,0)),#REF!,0),'Recurrent profile helpers'!D$2)*IF($A3124="", "0", INDEX(#REF!,MATCH($A3124,#REF!,0))),"")</f>
        <v/>
      </c>
      <c r="E3124" s="72" t="str">
        <f>IFERROR(INDEX(#REF!,MATCH(INDEX(#REF!,MATCH($A3124,#REF!,0)),#REF!,0),'Recurrent profile helpers'!E$2)*IF($A3124="", "0", INDEX(#REF!,MATCH($A3124,#REF!,0))),"")</f>
        <v/>
      </c>
      <c r="F3124" s="72" t="str">
        <f>IFERROR(INDEX(#REF!,MATCH(INDEX(#REF!,MATCH($A3124,#REF!,0)),#REF!,0),'Recurrent profile helpers'!F$2)*IF($A3124="", "0", INDEX(#REF!,MATCH($A3124,#REF!,0))),"")</f>
        <v/>
      </c>
      <c r="G3124" s="72" t="str">
        <f>IFERROR(INDEX(#REF!,MATCH(INDEX(#REF!,MATCH($A3124,#REF!,0)),#REF!,0),'Recurrent profile helpers'!G$2)*IF($A3124="", "0", INDEX(#REF!,MATCH($A3124,#REF!,0))),"")</f>
        <v/>
      </c>
      <c r="H3124" s="72" t="str">
        <f>IFERROR(INDEX(#REF!,MATCH(INDEX(#REF!,MATCH($A3124,#REF!,0)),#REF!,0),'Recurrent profile helpers'!H$2)*IF($A3124="", "0", INDEX(#REF!,MATCH($A3124,#REF!,0))),"")</f>
        <v/>
      </c>
      <c r="I3124" s="72" t="str">
        <f>IFERROR(INDEX(#REF!,MATCH(INDEX(#REF!,MATCH($A3124,#REF!,0)),#REF!,0),'Recurrent profile helpers'!I$2)*IF($A3124="", "0", INDEX(#REF!,MATCH($A3124,#REF!,0))),"")</f>
        <v/>
      </c>
      <c r="J3124" s="72" t="str">
        <f>IFERROR(INDEX(#REF!,MATCH(INDEX(#REF!,MATCH($A3124,#REF!,0)),#REF!,0),'Recurrent profile helpers'!J$2)*IF($A3124="", "0", INDEX(#REF!,MATCH($A3124,#REF!,0))),"")</f>
        <v/>
      </c>
      <c r="K3124" s="72" t="str">
        <f>IFERROR(INDEX(#REF!,MATCH(INDEX(#REF!,MATCH($A3124,#REF!,0)),#REF!,0),'Recurrent profile helpers'!K$2)*IF($A3124="", "0", INDEX(#REF!,MATCH($A3124,#REF!,0))),"")</f>
        <v/>
      </c>
      <c r="L3124" s="72" t="str">
        <f>IFERROR(INDEX(#REF!,MATCH(INDEX(#REF!,MATCH($A3124,#REF!,0)),#REF!,0),'Recurrent profile helpers'!L$2)*IF($A3124="", "0", INDEX(#REF!,MATCH($A3124,#REF!,0))),"")</f>
        <v/>
      </c>
      <c r="M3124" s="72" t="str">
        <f>IFERROR(INDEX(#REF!,MATCH(INDEX(#REF!,MATCH($A3124,#REF!,0)),#REF!,0),'Recurrent profile helpers'!M$2)*IF($A3124="", "0", INDEX(#REF!,MATCH($A3124,#REF!,0))),"")</f>
        <v/>
      </c>
      <c r="N3124" s="72" t="str">
        <f>IFERROR(INDEX(#REF!,MATCH(INDEX(#REF!,MATCH($A3124,#REF!,0)),#REF!,0),'Recurrent profile helpers'!N$2)*IF($A3124="", "0", INDEX(#REF!,MATCH($A3124,#REF!,0))),"")</f>
        <v/>
      </c>
    </row>
    <row r="3125" spans="1:14">
      <c r="A3125" t="str">
        <f t="array" ref="A3125">IFERROR(INDEX(#REF!, SMALL(IF((MID(#REF!,2,1)="."),ROW($A$6:$A$4897)-ROW($A$6)+1,IF((MID(#REF!,3,1)="."),ROW($A$6:$A$4892)-ROW($A$6)+1)), ROW(3123:3123))),"" )</f>
        <v/>
      </c>
      <c r="B3125" s="72" t="str">
        <f>IF($A3125="", "", INDEX(#REF!,MATCH($A3125,#REF!,0)))</f>
        <v/>
      </c>
      <c r="C3125" s="72" t="str">
        <f>IFERROR(INDEX(#REF!,MATCH(INDEX(#REF!,MATCH($A3125,#REF!,0)),#REF!,0),'Recurrent profile helpers'!C$2)*IF($A3125="", "0", INDEX(#REF!,MATCH($A3125,#REF!,0))),"")</f>
        <v/>
      </c>
      <c r="D3125" s="72" t="str">
        <f>IFERROR(INDEX(#REF!,MATCH(INDEX(#REF!,MATCH($A3125,#REF!,0)),#REF!,0),'Recurrent profile helpers'!D$2)*IF($A3125="", "0", INDEX(#REF!,MATCH($A3125,#REF!,0))),"")</f>
        <v/>
      </c>
      <c r="E3125" s="72" t="str">
        <f>IFERROR(INDEX(#REF!,MATCH(INDEX(#REF!,MATCH($A3125,#REF!,0)),#REF!,0),'Recurrent profile helpers'!E$2)*IF($A3125="", "0", INDEX(#REF!,MATCH($A3125,#REF!,0))),"")</f>
        <v/>
      </c>
      <c r="F3125" s="72" t="str">
        <f>IFERROR(INDEX(#REF!,MATCH(INDEX(#REF!,MATCH($A3125,#REF!,0)),#REF!,0),'Recurrent profile helpers'!F$2)*IF($A3125="", "0", INDEX(#REF!,MATCH($A3125,#REF!,0))),"")</f>
        <v/>
      </c>
      <c r="G3125" s="72" t="str">
        <f>IFERROR(INDEX(#REF!,MATCH(INDEX(#REF!,MATCH($A3125,#REF!,0)),#REF!,0),'Recurrent profile helpers'!G$2)*IF($A3125="", "0", INDEX(#REF!,MATCH($A3125,#REF!,0))),"")</f>
        <v/>
      </c>
      <c r="H3125" s="72" t="str">
        <f>IFERROR(INDEX(#REF!,MATCH(INDEX(#REF!,MATCH($A3125,#REF!,0)),#REF!,0),'Recurrent profile helpers'!H$2)*IF($A3125="", "0", INDEX(#REF!,MATCH($A3125,#REF!,0))),"")</f>
        <v/>
      </c>
      <c r="I3125" s="72" t="str">
        <f>IFERROR(INDEX(#REF!,MATCH(INDEX(#REF!,MATCH($A3125,#REF!,0)),#REF!,0),'Recurrent profile helpers'!I$2)*IF($A3125="", "0", INDEX(#REF!,MATCH($A3125,#REF!,0))),"")</f>
        <v/>
      </c>
      <c r="J3125" s="72" t="str">
        <f>IFERROR(INDEX(#REF!,MATCH(INDEX(#REF!,MATCH($A3125,#REF!,0)),#REF!,0),'Recurrent profile helpers'!J$2)*IF($A3125="", "0", INDEX(#REF!,MATCH($A3125,#REF!,0))),"")</f>
        <v/>
      </c>
      <c r="K3125" s="72" t="str">
        <f>IFERROR(INDEX(#REF!,MATCH(INDEX(#REF!,MATCH($A3125,#REF!,0)),#REF!,0),'Recurrent profile helpers'!K$2)*IF($A3125="", "0", INDEX(#REF!,MATCH($A3125,#REF!,0))),"")</f>
        <v/>
      </c>
      <c r="L3125" s="72" t="str">
        <f>IFERROR(INDEX(#REF!,MATCH(INDEX(#REF!,MATCH($A3125,#REF!,0)),#REF!,0),'Recurrent profile helpers'!L$2)*IF($A3125="", "0", INDEX(#REF!,MATCH($A3125,#REF!,0))),"")</f>
        <v/>
      </c>
      <c r="M3125" s="72" t="str">
        <f>IFERROR(INDEX(#REF!,MATCH(INDEX(#REF!,MATCH($A3125,#REF!,0)),#REF!,0),'Recurrent profile helpers'!M$2)*IF($A3125="", "0", INDEX(#REF!,MATCH($A3125,#REF!,0))),"")</f>
        <v/>
      </c>
      <c r="N3125" s="72" t="str">
        <f>IFERROR(INDEX(#REF!,MATCH(INDEX(#REF!,MATCH($A3125,#REF!,0)),#REF!,0),'Recurrent profile helpers'!N$2)*IF($A3125="", "0", INDEX(#REF!,MATCH($A3125,#REF!,0))),"")</f>
        <v/>
      </c>
    </row>
    <row r="3126" spans="1:14">
      <c r="A3126" t="str">
        <f t="array" ref="A3126">IFERROR(INDEX(#REF!, SMALL(IF((MID(#REF!,2,1)="."),ROW($A$6:$A$4897)-ROW($A$6)+1,IF((MID(#REF!,3,1)="."),ROW($A$6:$A$4892)-ROW($A$6)+1)), ROW(3124:3124))),"" )</f>
        <v/>
      </c>
      <c r="B3126" s="72" t="str">
        <f>IF($A3126="", "", INDEX(#REF!,MATCH($A3126,#REF!,0)))</f>
        <v/>
      </c>
      <c r="C3126" s="72" t="str">
        <f>IFERROR(INDEX(#REF!,MATCH(INDEX(#REF!,MATCH($A3126,#REF!,0)),#REF!,0),'Recurrent profile helpers'!C$2)*IF($A3126="", "0", INDEX(#REF!,MATCH($A3126,#REF!,0))),"")</f>
        <v/>
      </c>
      <c r="D3126" s="72" t="str">
        <f>IFERROR(INDEX(#REF!,MATCH(INDEX(#REF!,MATCH($A3126,#REF!,0)),#REF!,0),'Recurrent profile helpers'!D$2)*IF($A3126="", "0", INDEX(#REF!,MATCH($A3126,#REF!,0))),"")</f>
        <v/>
      </c>
      <c r="E3126" s="72" t="str">
        <f>IFERROR(INDEX(#REF!,MATCH(INDEX(#REF!,MATCH($A3126,#REF!,0)),#REF!,0),'Recurrent profile helpers'!E$2)*IF($A3126="", "0", INDEX(#REF!,MATCH($A3126,#REF!,0))),"")</f>
        <v/>
      </c>
      <c r="F3126" s="72" t="str">
        <f>IFERROR(INDEX(#REF!,MATCH(INDEX(#REF!,MATCH($A3126,#REF!,0)),#REF!,0),'Recurrent profile helpers'!F$2)*IF($A3126="", "0", INDEX(#REF!,MATCH($A3126,#REF!,0))),"")</f>
        <v/>
      </c>
      <c r="G3126" s="72" t="str">
        <f>IFERROR(INDEX(#REF!,MATCH(INDEX(#REF!,MATCH($A3126,#REF!,0)),#REF!,0),'Recurrent profile helpers'!G$2)*IF($A3126="", "0", INDEX(#REF!,MATCH($A3126,#REF!,0))),"")</f>
        <v/>
      </c>
      <c r="H3126" s="72" t="str">
        <f>IFERROR(INDEX(#REF!,MATCH(INDEX(#REF!,MATCH($A3126,#REF!,0)),#REF!,0),'Recurrent profile helpers'!H$2)*IF($A3126="", "0", INDEX(#REF!,MATCH($A3126,#REF!,0))),"")</f>
        <v/>
      </c>
      <c r="I3126" s="72" t="str">
        <f>IFERROR(INDEX(#REF!,MATCH(INDEX(#REF!,MATCH($A3126,#REF!,0)),#REF!,0),'Recurrent profile helpers'!I$2)*IF($A3126="", "0", INDEX(#REF!,MATCH($A3126,#REF!,0))),"")</f>
        <v/>
      </c>
      <c r="J3126" s="72" t="str">
        <f>IFERROR(INDEX(#REF!,MATCH(INDEX(#REF!,MATCH($A3126,#REF!,0)),#REF!,0),'Recurrent profile helpers'!J$2)*IF($A3126="", "0", INDEX(#REF!,MATCH($A3126,#REF!,0))),"")</f>
        <v/>
      </c>
      <c r="K3126" s="72" t="str">
        <f>IFERROR(INDEX(#REF!,MATCH(INDEX(#REF!,MATCH($A3126,#REF!,0)),#REF!,0),'Recurrent profile helpers'!K$2)*IF($A3126="", "0", INDEX(#REF!,MATCH($A3126,#REF!,0))),"")</f>
        <v/>
      </c>
      <c r="L3126" s="72" t="str">
        <f>IFERROR(INDEX(#REF!,MATCH(INDEX(#REF!,MATCH($A3126,#REF!,0)),#REF!,0),'Recurrent profile helpers'!L$2)*IF($A3126="", "0", INDEX(#REF!,MATCH($A3126,#REF!,0))),"")</f>
        <v/>
      </c>
      <c r="M3126" s="72" t="str">
        <f>IFERROR(INDEX(#REF!,MATCH(INDEX(#REF!,MATCH($A3126,#REF!,0)),#REF!,0),'Recurrent profile helpers'!M$2)*IF($A3126="", "0", INDEX(#REF!,MATCH($A3126,#REF!,0))),"")</f>
        <v/>
      </c>
      <c r="N3126" s="72" t="str">
        <f>IFERROR(INDEX(#REF!,MATCH(INDEX(#REF!,MATCH($A3126,#REF!,0)),#REF!,0),'Recurrent profile helpers'!N$2)*IF($A3126="", "0", INDEX(#REF!,MATCH($A3126,#REF!,0))),"")</f>
        <v/>
      </c>
    </row>
    <row r="3127" spans="1:14">
      <c r="A3127" t="str">
        <f t="array" ref="A3127">IFERROR(INDEX(#REF!, SMALL(IF((MID(#REF!,2,1)="."),ROW($A$6:$A$4897)-ROW($A$6)+1,IF((MID(#REF!,3,1)="."),ROW($A$6:$A$4892)-ROW($A$6)+1)), ROW(3125:3125))),"" )</f>
        <v/>
      </c>
      <c r="B3127" s="72" t="str">
        <f>IF($A3127="", "", INDEX(#REF!,MATCH($A3127,#REF!,0)))</f>
        <v/>
      </c>
      <c r="C3127" s="72" t="str">
        <f>IFERROR(INDEX(#REF!,MATCH(INDEX(#REF!,MATCH($A3127,#REF!,0)),#REF!,0),'Recurrent profile helpers'!C$2)*IF($A3127="", "0", INDEX(#REF!,MATCH($A3127,#REF!,0))),"")</f>
        <v/>
      </c>
      <c r="D3127" s="72" t="str">
        <f>IFERROR(INDEX(#REF!,MATCH(INDEX(#REF!,MATCH($A3127,#REF!,0)),#REF!,0),'Recurrent profile helpers'!D$2)*IF($A3127="", "0", INDEX(#REF!,MATCH($A3127,#REF!,0))),"")</f>
        <v/>
      </c>
      <c r="E3127" s="72" t="str">
        <f>IFERROR(INDEX(#REF!,MATCH(INDEX(#REF!,MATCH($A3127,#REF!,0)),#REF!,0),'Recurrent profile helpers'!E$2)*IF($A3127="", "0", INDEX(#REF!,MATCH($A3127,#REF!,0))),"")</f>
        <v/>
      </c>
      <c r="F3127" s="72" t="str">
        <f>IFERROR(INDEX(#REF!,MATCH(INDEX(#REF!,MATCH($A3127,#REF!,0)),#REF!,0),'Recurrent profile helpers'!F$2)*IF($A3127="", "0", INDEX(#REF!,MATCH($A3127,#REF!,0))),"")</f>
        <v/>
      </c>
      <c r="G3127" s="72" t="str">
        <f>IFERROR(INDEX(#REF!,MATCH(INDEX(#REF!,MATCH($A3127,#REF!,0)),#REF!,0),'Recurrent profile helpers'!G$2)*IF($A3127="", "0", INDEX(#REF!,MATCH($A3127,#REF!,0))),"")</f>
        <v/>
      </c>
      <c r="H3127" s="72" t="str">
        <f>IFERROR(INDEX(#REF!,MATCH(INDEX(#REF!,MATCH($A3127,#REF!,0)),#REF!,0),'Recurrent profile helpers'!H$2)*IF($A3127="", "0", INDEX(#REF!,MATCH($A3127,#REF!,0))),"")</f>
        <v/>
      </c>
      <c r="I3127" s="72" t="str">
        <f>IFERROR(INDEX(#REF!,MATCH(INDEX(#REF!,MATCH($A3127,#REF!,0)),#REF!,0),'Recurrent profile helpers'!I$2)*IF($A3127="", "0", INDEX(#REF!,MATCH($A3127,#REF!,0))),"")</f>
        <v/>
      </c>
      <c r="J3127" s="72" t="str">
        <f>IFERROR(INDEX(#REF!,MATCH(INDEX(#REF!,MATCH($A3127,#REF!,0)),#REF!,0),'Recurrent profile helpers'!J$2)*IF($A3127="", "0", INDEX(#REF!,MATCH($A3127,#REF!,0))),"")</f>
        <v/>
      </c>
      <c r="K3127" s="72" t="str">
        <f>IFERROR(INDEX(#REF!,MATCH(INDEX(#REF!,MATCH($A3127,#REF!,0)),#REF!,0),'Recurrent profile helpers'!K$2)*IF($A3127="", "0", INDEX(#REF!,MATCH($A3127,#REF!,0))),"")</f>
        <v/>
      </c>
      <c r="L3127" s="72" t="str">
        <f>IFERROR(INDEX(#REF!,MATCH(INDEX(#REF!,MATCH($A3127,#REF!,0)),#REF!,0),'Recurrent profile helpers'!L$2)*IF($A3127="", "0", INDEX(#REF!,MATCH($A3127,#REF!,0))),"")</f>
        <v/>
      </c>
      <c r="M3127" s="72" t="str">
        <f>IFERROR(INDEX(#REF!,MATCH(INDEX(#REF!,MATCH($A3127,#REF!,0)),#REF!,0),'Recurrent profile helpers'!M$2)*IF($A3127="", "0", INDEX(#REF!,MATCH($A3127,#REF!,0))),"")</f>
        <v/>
      </c>
      <c r="N3127" s="72" t="str">
        <f>IFERROR(INDEX(#REF!,MATCH(INDEX(#REF!,MATCH($A3127,#REF!,0)),#REF!,0),'Recurrent profile helpers'!N$2)*IF($A3127="", "0", INDEX(#REF!,MATCH($A3127,#REF!,0))),"")</f>
        <v/>
      </c>
    </row>
    <row r="3128" spans="1:14">
      <c r="A3128" t="str">
        <f t="array" ref="A3128">IFERROR(INDEX(#REF!, SMALL(IF((MID(#REF!,2,1)="."),ROW($A$6:$A$4897)-ROW($A$6)+1,IF((MID(#REF!,3,1)="."),ROW($A$6:$A$4892)-ROW($A$6)+1)), ROW(3126:3126))),"" )</f>
        <v/>
      </c>
      <c r="B3128" s="72" t="str">
        <f>IF($A3128="", "", INDEX(#REF!,MATCH($A3128,#REF!,0)))</f>
        <v/>
      </c>
      <c r="C3128" s="72" t="str">
        <f>IFERROR(INDEX(#REF!,MATCH(INDEX(#REF!,MATCH($A3128,#REF!,0)),#REF!,0),'Recurrent profile helpers'!C$2)*IF($A3128="", "0", INDEX(#REF!,MATCH($A3128,#REF!,0))),"")</f>
        <v/>
      </c>
      <c r="D3128" s="72" t="str">
        <f>IFERROR(INDEX(#REF!,MATCH(INDEX(#REF!,MATCH($A3128,#REF!,0)),#REF!,0),'Recurrent profile helpers'!D$2)*IF($A3128="", "0", INDEX(#REF!,MATCH($A3128,#REF!,0))),"")</f>
        <v/>
      </c>
      <c r="E3128" s="72" t="str">
        <f>IFERROR(INDEX(#REF!,MATCH(INDEX(#REF!,MATCH($A3128,#REF!,0)),#REF!,0),'Recurrent profile helpers'!E$2)*IF($A3128="", "0", INDEX(#REF!,MATCH($A3128,#REF!,0))),"")</f>
        <v/>
      </c>
      <c r="F3128" s="72" t="str">
        <f>IFERROR(INDEX(#REF!,MATCH(INDEX(#REF!,MATCH($A3128,#REF!,0)),#REF!,0),'Recurrent profile helpers'!F$2)*IF($A3128="", "0", INDEX(#REF!,MATCH($A3128,#REF!,0))),"")</f>
        <v/>
      </c>
      <c r="G3128" s="72" t="str">
        <f>IFERROR(INDEX(#REF!,MATCH(INDEX(#REF!,MATCH($A3128,#REF!,0)),#REF!,0),'Recurrent profile helpers'!G$2)*IF($A3128="", "0", INDEX(#REF!,MATCH($A3128,#REF!,0))),"")</f>
        <v/>
      </c>
      <c r="H3128" s="72" t="str">
        <f>IFERROR(INDEX(#REF!,MATCH(INDEX(#REF!,MATCH($A3128,#REF!,0)),#REF!,0),'Recurrent profile helpers'!H$2)*IF($A3128="", "0", INDEX(#REF!,MATCH($A3128,#REF!,0))),"")</f>
        <v/>
      </c>
      <c r="I3128" s="72" t="str">
        <f>IFERROR(INDEX(#REF!,MATCH(INDEX(#REF!,MATCH($A3128,#REF!,0)),#REF!,0),'Recurrent profile helpers'!I$2)*IF($A3128="", "0", INDEX(#REF!,MATCH($A3128,#REF!,0))),"")</f>
        <v/>
      </c>
      <c r="J3128" s="72" t="str">
        <f>IFERROR(INDEX(#REF!,MATCH(INDEX(#REF!,MATCH($A3128,#REF!,0)),#REF!,0),'Recurrent profile helpers'!J$2)*IF($A3128="", "0", INDEX(#REF!,MATCH($A3128,#REF!,0))),"")</f>
        <v/>
      </c>
      <c r="K3128" s="72" t="str">
        <f>IFERROR(INDEX(#REF!,MATCH(INDEX(#REF!,MATCH($A3128,#REF!,0)),#REF!,0),'Recurrent profile helpers'!K$2)*IF($A3128="", "0", INDEX(#REF!,MATCH($A3128,#REF!,0))),"")</f>
        <v/>
      </c>
      <c r="L3128" s="72" t="str">
        <f>IFERROR(INDEX(#REF!,MATCH(INDEX(#REF!,MATCH($A3128,#REF!,0)),#REF!,0),'Recurrent profile helpers'!L$2)*IF($A3128="", "0", INDEX(#REF!,MATCH($A3128,#REF!,0))),"")</f>
        <v/>
      </c>
      <c r="M3128" s="72" t="str">
        <f>IFERROR(INDEX(#REF!,MATCH(INDEX(#REF!,MATCH($A3128,#REF!,0)),#REF!,0),'Recurrent profile helpers'!M$2)*IF($A3128="", "0", INDEX(#REF!,MATCH($A3128,#REF!,0))),"")</f>
        <v/>
      </c>
      <c r="N3128" s="72" t="str">
        <f>IFERROR(INDEX(#REF!,MATCH(INDEX(#REF!,MATCH($A3128,#REF!,0)),#REF!,0),'Recurrent profile helpers'!N$2)*IF($A3128="", "0", INDEX(#REF!,MATCH($A3128,#REF!,0))),"")</f>
        <v/>
      </c>
    </row>
    <row r="3129" spans="1:14">
      <c r="A3129" t="str">
        <f t="array" ref="A3129">IFERROR(INDEX(#REF!, SMALL(IF((MID(#REF!,2,1)="."),ROW($A$6:$A$4897)-ROW($A$6)+1,IF((MID(#REF!,3,1)="."),ROW($A$6:$A$4892)-ROW($A$6)+1)), ROW(3127:3127))),"" )</f>
        <v/>
      </c>
      <c r="B3129" s="72" t="str">
        <f>IF($A3129="", "", INDEX(#REF!,MATCH($A3129,#REF!,0)))</f>
        <v/>
      </c>
      <c r="C3129" s="72" t="str">
        <f>IFERROR(INDEX(#REF!,MATCH(INDEX(#REF!,MATCH($A3129,#REF!,0)),#REF!,0),'Recurrent profile helpers'!C$2)*IF($A3129="", "0", INDEX(#REF!,MATCH($A3129,#REF!,0))),"")</f>
        <v/>
      </c>
      <c r="D3129" s="72" t="str">
        <f>IFERROR(INDEX(#REF!,MATCH(INDEX(#REF!,MATCH($A3129,#REF!,0)),#REF!,0),'Recurrent profile helpers'!D$2)*IF($A3129="", "0", INDEX(#REF!,MATCH($A3129,#REF!,0))),"")</f>
        <v/>
      </c>
      <c r="E3129" s="72" t="str">
        <f>IFERROR(INDEX(#REF!,MATCH(INDEX(#REF!,MATCH($A3129,#REF!,0)),#REF!,0),'Recurrent profile helpers'!E$2)*IF($A3129="", "0", INDEX(#REF!,MATCH($A3129,#REF!,0))),"")</f>
        <v/>
      </c>
      <c r="F3129" s="72" t="str">
        <f>IFERROR(INDEX(#REF!,MATCH(INDEX(#REF!,MATCH($A3129,#REF!,0)),#REF!,0),'Recurrent profile helpers'!F$2)*IF($A3129="", "0", INDEX(#REF!,MATCH($A3129,#REF!,0))),"")</f>
        <v/>
      </c>
      <c r="G3129" s="72" t="str">
        <f>IFERROR(INDEX(#REF!,MATCH(INDEX(#REF!,MATCH($A3129,#REF!,0)),#REF!,0),'Recurrent profile helpers'!G$2)*IF($A3129="", "0", INDEX(#REF!,MATCH($A3129,#REF!,0))),"")</f>
        <v/>
      </c>
      <c r="H3129" s="72" t="str">
        <f>IFERROR(INDEX(#REF!,MATCH(INDEX(#REF!,MATCH($A3129,#REF!,0)),#REF!,0),'Recurrent profile helpers'!H$2)*IF($A3129="", "0", INDEX(#REF!,MATCH($A3129,#REF!,0))),"")</f>
        <v/>
      </c>
      <c r="I3129" s="72" t="str">
        <f>IFERROR(INDEX(#REF!,MATCH(INDEX(#REF!,MATCH($A3129,#REF!,0)),#REF!,0),'Recurrent profile helpers'!I$2)*IF($A3129="", "0", INDEX(#REF!,MATCH($A3129,#REF!,0))),"")</f>
        <v/>
      </c>
      <c r="J3129" s="72" t="str">
        <f>IFERROR(INDEX(#REF!,MATCH(INDEX(#REF!,MATCH($A3129,#REF!,0)),#REF!,0),'Recurrent profile helpers'!J$2)*IF($A3129="", "0", INDEX(#REF!,MATCH($A3129,#REF!,0))),"")</f>
        <v/>
      </c>
      <c r="K3129" s="72" t="str">
        <f>IFERROR(INDEX(#REF!,MATCH(INDEX(#REF!,MATCH($A3129,#REF!,0)),#REF!,0),'Recurrent profile helpers'!K$2)*IF($A3129="", "0", INDEX(#REF!,MATCH($A3129,#REF!,0))),"")</f>
        <v/>
      </c>
      <c r="L3129" s="72" t="str">
        <f>IFERROR(INDEX(#REF!,MATCH(INDEX(#REF!,MATCH($A3129,#REF!,0)),#REF!,0),'Recurrent profile helpers'!L$2)*IF($A3129="", "0", INDEX(#REF!,MATCH($A3129,#REF!,0))),"")</f>
        <v/>
      </c>
      <c r="M3129" s="72" t="str">
        <f>IFERROR(INDEX(#REF!,MATCH(INDEX(#REF!,MATCH($A3129,#REF!,0)),#REF!,0),'Recurrent profile helpers'!M$2)*IF($A3129="", "0", INDEX(#REF!,MATCH($A3129,#REF!,0))),"")</f>
        <v/>
      </c>
      <c r="N3129" s="72" t="str">
        <f>IFERROR(INDEX(#REF!,MATCH(INDEX(#REF!,MATCH($A3129,#REF!,0)),#REF!,0),'Recurrent profile helpers'!N$2)*IF($A3129="", "0", INDEX(#REF!,MATCH($A3129,#REF!,0))),"")</f>
        <v/>
      </c>
    </row>
    <row r="3130" spans="1:14">
      <c r="A3130" t="str">
        <f t="array" ref="A3130">IFERROR(INDEX(#REF!, SMALL(IF((MID(#REF!,2,1)="."),ROW($A$6:$A$4897)-ROW($A$6)+1,IF((MID(#REF!,3,1)="."),ROW($A$6:$A$4892)-ROW($A$6)+1)), ROW(3128:3128))),"" )</f>
        <v/>
      </c>
      <c r="B3130" s="72" t="str">
        <f>IF($A3130="", "", INDEX(#REF!,MATCH($A3130,#REF!,0)))</f>
        <v/>
      </c>
      <c r="C3130" s="72" t="str">
        <f>IFERROR(INDEX(#REF!,MATCH(INDEX(#REF!,MATCH($A3130,#REF!,0)),#REF!,0),'Recurrent profile helpers'!C$2)*IF($A3130="", "0", INDEX(#REF!,MATCH($A3130,#REF!,0))),"")</f>
        <v/>
      </c>
      <c r="D3130" s="72" t="str">
        <f>IFERROR(INDEX(#REF!,MATCH(INDEX(#REF!,MATCH($A3130,#REF!,0)),#REF!,0),'Recurrent profile helpers'!D$2)*IF($A3130="", "0", INDEX(#REF!,MATCH($A3130,#REF!,0))),"")</f>
        <v/>
      </c>
      <c r="E3130" s="72" t="str">
        <f>IFERROR(INDEX(#REF!,MATCH(INDEX(#REF!,MATCH($A3130,#REF!,0)),#REF!,0),'Recurrent profile helpers'!E$2)*IF($A3130="", "0", INDEX(#REF!,MATCH($A3130,#REF!,0))),"")</f>
        <v/>
      </c>
      <c r="F3130" s="72" t="str">
        <f>IFERROR(INDEX(#REF!,MATCH(INDEX(#REF!,MATCH($A3130,#REF!,0)),#REF!,0),'Recurrent profile helpers'!F$2)*IF($A3130="", "0", INDEX(#REF!,MATCH($A3130,#REF!,0))),"")</f>
        <v/>
      </c>
      <c r="G3130" s="72" t="str">
        <f>IFERROR(INDEX(#REF!,MATCH(INDEX(#REF!,MATCH($A3130,#REF!,0)),#REF!,0),'Recurrent profile helpers'!G$2)*IF($A3130="", "0", INDEX(#REF!,MATCH($A3130,#REF!,0))),"")</f>
        <v/>
      </c>
      <c r="H3130" s="72" t="str">
        <f>IFERROR(INDEX(#REF!,MATCH(INDEX(#REF!,MATCH($A3130,#REF!,0)),#REF!,0),'Recurrent profile helpers'!H$2)*IF($A3130="", "0", INDEX(#REF!,MATCH($A3130,#REF!,0))),"")</f>
        <v/>
      </c>
      <c r="I3130" s="72" t="str">
        <f>IFERROR(INDEX(#REF!,MATCH(INDEX(#REF!,MATCH($A3130,#REF!,0)),#REF!,0),'Recurrent profile helpers'!I$2)*IF($A3130="", "0", INDEX(#REF!,MATCH($A3130,#REF!,0))),"")</f>
        <v/>
      </c>
      <c r="J3130" s="72" t="str">
        <f>IFERROR(INDEX(#REF!,MATCH(INDEX(#REF!,MATCH($A3130,#REF!,0)),#REF!,0),'Recurrent profile helpers'!J$2)*IF($A3130="", "0", INDEX(#REF!,MATCH($A3130,#REF!,0))),"")</f>
        <v/>
      </c>
      <c r="K3130" s="72" t="str">
        <f>IFERROR(INDEX(#REF!,MATCH(INDEX(#REF!,MATCH($A3130,#REF!,0)),#REF!,0),'Recurrent profile helpers'!K$2)*IF($A3130="", "0", INDEX(#REF!,MATCH($A3130,#REF!,0))),"")</f>
        <v/>
      </c>
      <c r="L3130" s="72" t="str">
        <f>IFERROR(INDEX(#REF!,MATCH(INDEX(#REF!,MATCH($A3130,#REF!,0)),#REF!,0),'Recurrent profile helpers'!L$2)*IF($A3130="", "0", INDEX(#REF!,MATCH($A3130,#REF!,0))),"")</f>
        <v/>
      </c>
      <c r="M3130" s="72" t="str">
        <f>IFERROR(INDEX(#REF!,MATCH(INDEX(#REF!,MATCH($A3130,#REF!,0)),#REF!,0),'Recurrent profile helpers'!M$2)*IF($A3130="", "0", INDEX(#REF!,MATCH($A3130,#REF!,0))),"")</f>
        <v/>
      </c>
      <c r="N3130" s="72" t="str">
        <f>IFERROR(INDEX(#REF!,MATCH(INDEX(#REF!,MATCH($A3130,#REF!,0)),#REF!,0),'Recurrent profile helpers'!N$2)*IF($A3130="", "0", INDEX(#REF!,MATCH($A3130,#REF!,0))),"")</f>
        <v/>
      </c>
    </row>
    <row r="3131" spans="1:14">
      <c r="A3131" t="str">
        <f t="array" ref="A3131">IFERROR(INDEX(#REF!, SMALL(IF((MID(#REF!,2,1)="."),ROW($A$6:$A$4897)-ROW($A$6)+1,IF((MID(#REF!,3,1)="."),ROW($A$6:$A$4892)-ROW($A$6)+1)), ROW(3129:3129))),"" )</f>
        <v/>
      </c>
      <c r="B3131" s="72" t="str">
        <f>IF($A3131="", "", INDEX(#REF!,MATCH($A3131,#REF!,0)))</f>
        <v/>
      </c>
      <c r="C3131" s="72" t="str">
        <f>IFERROR(INDEX(#REF!,MATCH(INDEX(#REF!,MATCH($A3131,#REF!,0)),#REF!,0),'Recurrent profile helpers'!C$2)*IF($A3131="", "0", INDEX(#REF!,MATCH($A3131,#REF!,0))),"")</f>
        <v/>
      </c>
      <c r="D3131" s="72" t="str">
        <f>IFERROR(INDEX(#REF!,MATCH(INDEX(#REF!,MATCH($A3131,#REF!,0)),#REF!,0),'Recurrent profile helpers'!D$2)*IF($A3131="", "0", INDEX(#REF!,MATCH($A3131,#REF!,0))),"")</f>
        <v/>
      </c>
      <c r="E3131" s="72" t="str">
        <f>IFERROR(INDEX(#REF!,MATCH(INDEX(#REF!,MATCH($A3131,#REF!,0)),#REF!,0),'Recurrent profile helpers'!E$2)*IF($A3131="", "0", INDEX(#REF!,MATCH($A3131,#REF!,0))),"")</f>
        <v/>
      </c>
      <c r="F3131" s="72" t="str">
        <f>IFERROR(INDEX(#REF!,MATCH(INDEX(#REF!,MATCH($A3131,#REF!,0)),#REF!,0),'Recurrent profile helpers'!F$2)*IF($A3131="", "0", INDEX(#REF!,MATCH($A3131,#REF!,0))),"")</f>
        <v/>
      </c>
      <c r="G3131" s="72" t="str">
        <f>IFERROR(INDEX(#REF!,MATCH(INDEX(#REF!,MATCH($A3131,#REF!,0)),#REF!,0),'Recurrent profile helpers'!G$2)*IF($A3131="", "0", INDEX(#REF!,MATCH($A3131,#REF!,0))),"")</f>
        <v/>
      </c>
      <c r="H3131" s="72" t="str">
        <f>IFERROR(INDEX(#REF!,MATCH(INDEX(#REF!,MATCH($A3131,#REF!,0)),#REF!,0),'Recurrent profile helpers'!H$2)*IF($A3131="", "0", INDEX(#REF!,MATCH($A3131,#REF!,0))),"")</f>
        <v/>
      </c>
      <c r="I3131" s="72" t="str">
        <f>IFERROR(INDEX(#REF!,MATCH(INDEX(#REF!,MATCH($A3131,#REF!,0)),#REF!,0),'Recurrent profile helpers'!I$2)*IF($A3131="", "0", INDEX(#REF!,MATCH($A3131,#REF!,0))),"")</f>
        <v/>
      </c>
      <c r="J3131" s="72" t="str">
        <f>IFERROR(INDEX(#REF!,MATCH(INDEX(#REF!,MATCH($A3131,#REF!,0)),#REF!,0),'Recurrent profile helpers'!J$2)*IF($A3131="", "0", INDEX(#REF!,MATCH($A3131,#REF!,0))),"")</f>
        <v/>
      </c>
      <c r="K3131" s="72" t="str">
        <f>IFERROR(INDEX(#REF!,MATCH(INDEX(#REF!,MATCH($A3131,#REF!,0)),#REF!,0),'Recurrent profile helpers'!K$2)*IF($A3131="", "0", INDEX(#REF!,MATCH($A3131,#REF!,0))),"")</f>
        <v/>
      </c>
      <c r="L3131" s="72" t="str">
        <f>IFERROR(INDEX(#REF!,MATCH(INDEX(#REF!,MATCH($A3131,#REF!,0)),#REF!,0),'Recurrent profile helpers'!L$2)*IF($A3131="", "0", INDEX(#REF!,MATCH($A3131,#REF!,0))),"")</f>
        <v/>
      </c>
      <c r="M3131" s="72" t="str">
        <f>IFERROR(INDEX(#REF!,MATCH(INDEX(#REF!,MATCH($A3131,#REF!,0)),#REF!,0),'Recurrent profile helpers'!M$2)*IF($A3131="", "0", INDEX(#REF!,MATCH($A3131,#REF!,0))),"")</f>
        <v/>
      </c>
      <c r="N3131" s="72" t="str">
        <f>IFERROR(INDEX(#REF!,MATCH(INDEX(#REF!,MATCH($A3131,#REF!,0)),#REF!,0),'Recurrent profile helpers'!N$2)*IF($A3131="", "0", INDEX(#REF!,MATCH($A3131,#REF!,0))),"")</f>
        <v/>
      </c>
    </row>
    <row r="3132" spans="1:14">
      <c r="A3132" t="str">
        <f t="array" ref="A3132">IFERROR(INDEX(#REF!, SMALL(IF((MID(#REF!,2,1)="."),ROW($A$6:$A$4897)-ROW($A$6)+1,IF((MID(#REF!,3,1)="."),ROW($A$6:$A$4892)-ROW($A$6)+1)), ROW(3130:3130))),"" )</f>
        <v/>
      </c>
      <c r="B3132" s="72" t="str">
        <f>IF($A3132="", "", INDEX(#REF!,MATCH($A3132,#REF!,0)))</f>
        <v/>
      </c>
      <c r="C3132" s="72" t="str">
        <f>IFERROR(INDEX(#REF!,MATCH(INDEX(#REF!,MATCH($A3132,#REF!,0)),#REF!,0),'Recurrent profile helpers'!C$2)*IF($A3132="", "0", INDEX(#REF!,MATCH($A3132,#REF!,0))),"")</f>
        <v/>
      </c>
      <c r="D3132" s="72" t="str">
        <f>IFERROR(INDEX(#REF!,MATCH(INDEX(#REF!,MATCH($A3132,#REF!,0)),#REF!,0),'Recurrent profile helpers'!D$2)*IF($A3132="", "0", INDEX(#REF!,MATCH($A3132,#REF!,0))),"")</f>
        <v/>
      </c>
      <c r="E3132" s="72" t="str">
        <f>IFERROR(INDEX(#REF!,MATCH(INDEX(#REF!,MATCH($A3132,#REF!,0)),#REF!,0),'Recurrent profile helpers'!E$2)*IF($A3132="", "0", INDEX(#REF!,MATCH($A3132,#REF!,0))),"")</f>
        <v/>
      </c>
      <c r="F3132" s="72" t="str">
        <f>IFERROR(INDEX(#REF!,MATCH(INDEX(#REF!,MATCH($A3132,#REF!,0)),#REF!,0),'Recurrent profile helpers'!F$2)*IF($A3132="", "0", INDEX(#REF!,MATCH($A3132,#REF!,0))),"")</f>
        <v/>
      </c>
      <c r="G3132" s="72" t="str">
        <f>IFERROR(INDEX(#REF!,MATCH(INDEX(#REF!,MATCH($A3132,#REF!,0)),#REF!,0),'Recurrent profile helpers'!G$2)*IF($A3132="", "0", INDEX(#REF!,MATCH($A3132,#REF!,0))),"")</f>
        <v/>
      </c>
      <c r="H3132" s="72" t="str">
        <f>IFERROR(INDEX(#REF!,MATCH(INDEX(#REF!,MATCH($A3132,#REF!,0)),#REF!,0),'Recurrent profile helpers'!H$2)*IF($A3132="", "0", INDEX(#REF!,MATCH($A3132,#REF!,0))),"")</f>
        <v/>
      </c>
      <c r="I3132" s="72" t="str">
        <f>IFERROR(INDEX(#REF!,MATCH(INDEX(#REF!,MATCH($A3132,#REF!,0)),#REF!,0),'Recurrent profile helpers'!I$2)*IF($A3132="", "0", INDEX(#REF!,MATCH($A3132,#REF!,0))),"")</f>
        <v/>
      </c>
      <c r="J3132" s="72" t="str">
        <f>IFERROR(INDEX(#REF!,MATCH(INDEX(#REF!,MATCH($A3132,#REF!,0)),#REF!,0),'Recurrent profile helpers'!J$2)*IF($A3132="", "0", INDEX(#REF!,MATCH($A3132,#REF!,0))),"")</f>
        <v/>
      </c>
      <c r="K3132" s="72" t="str">
        <f>IFERROR(INDEX(#REF!,MATCH(INDEX(#REF!,MATCH($A3132,#REF!,0)),#REF!,0),'Recurrent profile helpers'!K$2)*IF($A3132="", "0", INDEX(#REF!,MATCH($A3132,#REF!,0))),"")</f>
        <v/>
      </c>
      <c r="L3132" s="72" t="str">
        <f>IFERROR(INDEX(#REF!,MATCH(INDEX(#REF!,MATCH($A3132,#REF!,0)),#REF!,0),'Recurrent profile helpers'!L$2)*IF($A3132="", "0", INDEX(#REF!,MATCH($A3132,#REF!,0))),"")</f>
        <v/>
      </c>
      <c r="M3132" s="72" t="str">
        <f>IFERROR(INDEX(#REF!,MATCH(INDEX(#REF!,MATCH($A3132,#REF!,0)),#REF!,0),'Recurrent profile helpers'!M$2)*IF($A3132="", "0", INDEX(#REF!,MATCH($A3132,#REF!,0))),"")</f>
        <v/>
      </c>
      <c r="N3132" s="72" t="str">
        <f>IFERROR(INDEX(#REF!,MATCH(INDEX(#REF!,MATCH($A3132,#REF!,0)),#REF!,0),'Recurrent profile helpers'!N$2)*IF($A3132="", "0", INDEX(#REF!,MATCH($A3132,#REF!,0))),"")</f>
        <v/>
      </c>
    </row>
    <row r="3133" spans="1:14">
      <c r="A3133" t="str">
        <f t="array" ref="A3133">IFERROR(INDEX(#REF!, SMALL(IF((MID(#REF!,2,1)="."),ROW($A$6:$A$4897)-ROW($A$6)+1,IF((MID(#REF!,3,1)="."),ROW($A$6:$A$4892)-ROW($A$6)+1)), ROW(3131:3131))),"" )</f>
        <v/>
      </c>
      <c r="B3133" s="72" t="str">
        <f>IF($A3133="", "", INDEX(#REF!,MATCH($A3133,#REF!,0)))</f>
        <v/>
      </c>
      <c r="C3133" s="72" t="str">
        <f>IFERROR(INDEX(#REF!,MATCH(INDEX(#REF!,MATCH($A3133,#REF!,0)),#REF!,0),'Recurrent profile helpers'!C$2)*IF($A3133="", "0", INDEX(#REF!,MATCH($A3133,#REF!,0))),"")</f>
        <v/>
      </c>
      <c r="D3133" s="72" t="str">
        <f>IFERROR(INDEX(#REF!,MATCH(INDEX(#REF!,MATCH($A3133,#REF!,0)),#REF!,0),'Recurrent profile helpers'!D$2)*IF($A3133="", "0", INDEX(#REF!,MATCH($A3133,#REF!,0))),"")</f>
        <v/>
      </c>
      <c r="E3133" s="72" t="str">
        <f>IFERROR(INDEX(#REF!,MATCH(INDEX(#REF!,MATCH($A3133,#REF!,0)),#REF!,0),'Recurrent profile helpers'!E$2)*IF($A3133="", "0", INDEX(#REF!,MATCH($A3133,#REF!,0))),"")</f>
        <v/>
      </c>
      <c r="F3133" s="72" t="str">
        <f>IFERROR(INDEX(#REF!,MATCH(INDEX(#REF!,MATCH($A3133,#REF!,0)),#REF!,0),'Recurrent profile helpers'!F$2)*IF($A3133="", "0", INDEX(#REF!,MATCH($A3133,#REF!,0))),"")</f>
        <v/>
      </c>
      <c r="G3133" s="72" t="str">
        <f>IFERROR(INDEX(#REF!,MATCH(INDEX(#REF!,MATCH($A3133,#REF!,0)),#REF!,0),'Recurrent profile helpers'!G$2)*IF($A3133="", "0", INDEX(#REF!,MATCH($A3133,#REF!,0))),"")</f>
        <v/>
      </c>
      <c r="H3133" s="72" t="str">
        <f>IFERROR(INDEX(#REF!,MATCH(INDEX(#REF!,MATCH($A3133,#REF!,0)),#REF!,0),'Recurrent profile helpers'!H$2)*IF($A3133="", "0", INDEX(#REF!,MATCH($A3133,#REF!,0))),"")</f>
        <v/>
      </c>
      <c r="I3133" s="72" t="str">
        <f>IFERROR(INDEX(#REF!,MATCH(INDEX(#REF!,MATCH($A3133,#REF!,0)),#REF!,0),'Recurrent profile helpers'!I$2)*IF($A3133="", "0", INDEX(#REF!,MATCH($A3133,#REF!,0))),"")</f>
        <v/>
      </c>
      <c r="J3133" s="72" t="str">
        <f>IFERROR(INDEX(#REF!,MATCH(INDEX(#REF!,MATCH($A3133,#REF!,0)),#REF!,0),'Recurrent profile helpers'!J$2)*IF($A3133="", "0", INDEX(#REF!,MATCH($A3133,#REF!,0))),"")</f>
        <v/>
      </c>
      <c r="K3133" s="72" t="str">
        <f>IFERROR(INDEX(#REF!,MATCH(INDEX(#REF!,MATCH($A3133,#REF!,0)),#REF!,0),'Recurrent profile helpers'!K$2)*IF($A3133="", "0", INDEX(#REF!,MATCH($A3133,#REF!,0))),"")</f>
        <v/>
      </c>
      <c r="L3133" s="72" t="str">
        <f>IFERROR(INDEX(#REF!,MATCH(INDEX(#REF!,MATCH($A3133,#REF!,0)),#REF!,0),'Recurrent profile helpers'!L$2)*IF($A3133="", "0", INDEX(#REF!,MATCH($A3133,#REF!,0))),"")</f>
        <v/>
      </c>
      <c r="M3133" s="72" t="str">
        <f>IFERROR(INDEX(#REF!,MATCH(INDEX(#REF!,MATCH($A3133,#REF!,0)),#REF!,0),'Recurrent profile helpers'!M$2)*IF($A3133="", "0", INDEX(#REF!,MATCH($A3133,#REF!,0))),"")</f>
        <v/>
      </c>
      <c r="N3133" s="72" t="str">
        <f>IFERROR(INDEX(#REF!,MATCH(INDEX(#REF!,MATCH($A3133,#REF!,0)),#REF!,0),'Recurrent profile helpers'!N$2)*IF($A3133="", "0", INDEX(#REF!,MATCH($A3133,#REF!,0))),"")</f>
        <v/>
      </c>
    </row>
    <row r="3134" spans="1:14">
      <c r="A3134" t="str">
        <f t="array" ref="A3134">IFERROR(INDEX(#REF!, SMALL(IF((MID(#REF!,2,1)="."),ROW($A$6:$A$4897)-ROW($A$6)+1,IF((MID(#REF!,3,1)="."),ROW($A$6:$A$4892)-ROW($A$6)+1)), ROW(3132:3132))),"" )</f>
        <v/>
      </c>
      <c r="B3134" s="72" t="str">
        <f>IF($A3134="", "", INDEX(#REF!,MATCH($A3134,#REF!,0)))</f>
        <v/>
      </c>
      <c r="C3134" s="72" t="str">
        <f>IFERROR(INDEX(#REF!,MATCH(INDEX(#REF!,MATCH($A3134,#REF!,0)),#REF!,0),'Recurrent profile helpers'!C$2)*IF($A3134="", "0", INDEX(#REF!,MATCH($A3134,#REF!,0))),"")</f>
        <v/>
      </c>
      <c r="D3134" s="72" t="str">
        <f>IFERROR(INDEX(#REF!,MATCH(INDEX(#REF!,MATCH($A3134,#REF!,0)),#REF!,0),'Recurrent profile helpers'!D$2)*IF($A3134="", "0", INDEX(#REF!,MATCH($A3134,#REF!,0))),"")</f>
        <v/>
      </c>
      <c r="E3134" s="72" t="str">
        <f>IFERROR(INDEX(#REF!,MATCH(INDEX(#REF!,MATCH($A3134,#REF!,0)),#REF!,0),'Recurrent profile helpers'!E$2)*IF($A3134="", "0", INDEX(#REF!,MATCH($A3134,#REF!,0))),"")</f>
        <v/>
      </c>
      <c r="F3134" s="72" t="str">
        <f>IFERROR(INDEX(#REF!,MATCH(INDEX(#REF!,MATCH($A3134,#REF!,0)),#REF!,0),'Recurrent profile helpers'!F$2)*IF($A3134="", "0", INDEX(#REF!,MATCH($A3134,#REF!,0))),"")</f>
        <v/>
      </c>
      <c r="G3134" s="72" t="str">
        <f>IFERROR(INDEX(#REF!,MATCH(INDEX(#REF!,MATCH($A3134,#REF!,0)),#REF!,0),'Recurrent profile helpers'!G$2)*IF($A3134="", "0", INDEX(#REF!,MATCH($A3134,#REF!,0))),"")</f>
        <v/>
      </c>
      <c r="H3134" s="72" t="str">
        <f>IFERROR(INDEX(#REF!,MATCH(INDEX(#REF!,MATCH($A3134,#REF!,0)),#REF!,0),'Recurrent profile helpers'!H$2)*IF($A3134="", "0", INDEX(#REF!,MATCH($A3134,#REF!,0))),"")</f>
        <v/>
      </c>
      <c r="I3134" s="72" t="str">
        <f>IFERROR(INDEX(#REF!,MATCH(INDEX(#REF!,MATCH($A3134,#REF!,0)),#REF!,0),'Recurrent profile helpers'!I$2)*IF($A3134="", "0", INDEX(#REF!,MATCH($A3134,#REF!,0))),"")</f>
        <v/>
      </c>
      <c r="J3134" s="72" t="str">
        <f>IFERROR(INDEX(#REF!,MATCH(INDEX(#REF!,MATCH($A3134,#REF!,0)),#REF!,0),'Recurrent profile helpers'!J$2)*IF($A3134="", "0", INDEX(#REF!,MATCH($A3134,#REF!,0))),"")</f>
        <v/>
      </c>
      <c r="K3134" s="72" t="str">
        <f>IFERROR(INDEX(#REF!,MATCH(INDEX(#REF!,MATCH($A3134,#REF!,0)),#REF!,0),'Recurrent profile helpers'!K$2)*IF($A3134="", "0", INDEX(#REF!,MATCH($A3134,#REF!,0))),"")</f>
        <v/>
      </c>
      <c r="L3134" s="72" t="str">
        <f>IFERROR(INDEX(#REF!,MATCH(INDEX(#REF!,MATCH($A3134,#REF!,0)),#REF!,0),'Recurrent profile helpers'!L$2)*IF($A3134="", "0", INDEX(#REF!,MATCH($A3134,#REF!,0))),"")</f>
        <v/>
      </c>
      <c r="M3134" s="72" t="str">
        <f>IFERROR(INDEX(#REF!,MATCH(INDEX(#REF!,MATCH($A3134,#REF!,0)),#REF!,0),'Recurrent profile helpers'!M$2)*IF($A3134="", "0", INDEX(#REF!,MATCH($A3134,#REF!,0))),"")</f>
        <v/>
      </c>
      <c r="N3134" s="72" t="str">
        <f>IFERROR(INDEX(#REF!,MATCH(INDEX(#REF!,MATCH($A3134,#REF!,0)),#REF!,0),'Recurrent profile helpers'!N$2)*IF($A3134="", "0", INDEX(#REF!,MATCH($A3134,#REF!,0))),"")</f>
        <v/>
      </c>
    </row>
    <row r="3135" spans="1:14">
      <c r="A3135" t="str">
        <f t="array" ref="A3135">IFERROR(INDEX(#REF!, SMALL(IF((MID(#REF!,2,1)="."),ROW($A$6:$A$4897)-ROW($A$6)+1,IF((MID(#REF!,3,1)="."),ROW($A$6:$A$4892)-ROW($A$6)+1)), ROW(3133:3133))),"" )</f>
        <v/>
      </c>
      <c r="B3135" s="72" t="str">
        <f>IF($A3135="", "", INDEX(#REF!,MATCH($A3135,#REF!,0)))</f>
        <v/>
      </c>
      <c r="C3135" s="72" t="str">
        <f>IFERROR(INDEX(#REF!,MATCH(INDEX(#REF!,MATCH($A3135,#REF!,0)),#REF!,0),'Recurrent profile helpers'!C$2)*IF($A3135="", "0", INDEX(#REF!,MATCH($A3135,#REF!,0))),"")</f>
        <v/>
      </c>
      <c r="D3135" s="72" t="str">
        <f>IFERROR(INDEX(#REF!,MATCH(INDEX(#REF!,MATCH($A3135,#REF!,0)),#REF!,0),'Recurrent profile helpers'!D$2)*IF($A3135="", "0", INDEX(#REF!,MATCH($A3135,#REF!,0))),"")</f>
        <v/>
      </c>
      <c r="E3135" s="72" t="str">
        <f>IFERROR(INDEX(#REF!,MATCH(INDEX(#REF!,MATCH($A3135,#REF!,0)),#REF!,0),'Recurrent profile helpers'!E$2)*IF($A3135="", "0", INDEX(#REF!,MATCH($A3135,#REF!,0))),"")</f>
        <v/>
      </c>
      <c r="F3135" s="72" t="str">
        <f>IFERROR(INDEX(#REF!,MATCH(INDEX(#REF!,MATCH($A3135,#REF!,0)),#REF!,0),'Recurrent profile helpers'!F$2)*IF($A3135="", "0", INDEX(#REF!,MATCH($A3135,#REF!,0))),"")</f>
        <v/>
      </c>
      <c r="G3135" s="72" t="str">
        <f>IFERROR(INDEX(#REF!,MATCH(INDEX(#REF!,MATCH($A3135,#REF!,0)),#REF!,0),'Recurrent profile helpers'!G$2)*IF($A3135="", "0", INDEX(#REF!,MATCH($A3135,#REF!,0))),"")</f>
        <v/>
      </c>
      <c r="H3135" s="72" t="str">
        <f>IFERROR(INDEX(#REF!,MATCH(INDEX(#REF!,MATCH($A3135,#REF!,0)),#REF!,0),'Recurrent profile helpers'!H$2)*IF($A3135="", "0", INDEX(#REF!,MATCH($A3135,#REF!,0))),"")</f>
        <v/>
      </c>
      <c r="I3135" s="72" t="str">
        <f>IFERROR(INDEX(#REF!,MATCH(INDEX(#REF!,MATCH($A3135,#REF!,0)),#REF!,0),'Recurrent profile helpers'!I$2)*IF($A3135="", "0", INDEX(#REF!,MATCH($A3135,#REF!,0))),"")</f>
        <v/>
      </c>
      <c r="J3135" s="72" t="str">
        <f>IFERROR(INDEX(#REF!,MATCH(INDEX(#REF!,MATCH($A3135,#REF!,0)),#REF!,0),'Recurrent profile helpers'!J$2)*IF($A3135="", "0", INDEX(#REF!,MATCH($A3135,#REF!,0))),"")</f>
        <v/>
      </c>
      <c r="K3135" s="72" t="str">
        <f>IFERROR(INDEX(#REF!,MATCH(INDEX(#REF!,MATCH($A3135,#REF!,0)),#REF!,0),'Recurrent profile helpers'!K$2)*IF($A3135="", "0", INDEX(#REF!,MATCH($A3135,#REF!,0))),"")</f>
        <v/>
      </c>
      <c r="L3135" s="72" t="str">
        <f>IFERROR(INDEX(#REF!,MATCH(INDEX(#REF!,MATCH($A3135,#REF!,0)),#REF!,0),'Recurrent profile helpers'!L$2)*IF($A3135="", "0", INDEX(#REF!,MATCH($A3135,#REF!,0))),"")</f>
        <v/>
      </c>
      <c r="M3135" s="72" t="str">
        <f>IFERROR(INDEX(#REF!,MATCH(INDEX(#REF!,MATCH($A3135,#REF!,0)),#REF!,0),'Recurrent profile helpers'!M$2)*IF($A3135="", "0", INDEX(#REF!,MATCH($A3135,#REF!,0))),"")</f>
        <v/>
      </c>
      <c r="N3135" s="72" t="str">
        <f>IFERROR(INDEX(#REF!,MATCH(INDEX(#REF!,MATCH($A3135,#REF!,0)),#REF!,0),'Recurrent profile helpers'!N$2)*IF($A3135="", "0", INDEX(#REF!,MATCH($A3135,#REF!,0))),"")</f>
        <v/>
      </c>
    </row>
    <row r="3136" spans="1:14">
      <c r="A3136" t="str">
        <f t="array" ref="A3136">IFERROR(INDEX(#REF!, SMALL(IF((MID(#REF!,2,1)="."),ROW($A$6:$A$4897)-ROW($A$6)+1,IF((MID(#REF!,3,1)="."),ROW($A$6:$A$4892)-ROW($A$6)+1)), ROW(3134:3134))),"" )</f>
        <v/>
      </c>
      <c r="B3136" s="72" t="str">
        <f>IF($A3136="", "", INDEX(#REF!,MATCH($A3136,#REF!,0)))</f>
        <v/>
      </c>
      <c r="C3136" s="72" t="str">
        <f>IFERROR(INDEX(#REF!,MATCH(INDEX(#REF!,MATCH($A3136,#REF!,0)),#REF!,0),'Recurrent profile helpers'!C$2)*IF($A3136="", "0", INDEX(#REF!,MATCH($A3136,#REF!,0))),"")</f>
        <v/>
      </c>
      <c r="D3136" s="72" t="str">
        <f>IFERROR(INDEX(#REF!,MATCH(INDEX(#REF!,MATCH($A3136,#REF!,0)),#REF!,0),'Recurrent profile helpers'!D$2)*IF($A3136="", "0", INDEX(#REF!,MATCH($A3136,#REF!,0))),"")</f>
        <v/>
      </c>
      <c r="E3136" s="72" t="str">
        <f>IFERROR(INDEX(#REF!,MATCH(INDEX(#REF!,MATCH($A3136,#REF!,0)),#REF!,0),'Recurrent profile helpers'!E$2)*IF($A3136="", "0", INDEX(#REF!,MATCH($A3136,#REF!,0))),"")</f>
        <v/>
      </c>
      <c r="F3136" s="72" t="str">
        <f>IFERROR(INDEX(#REF!,MATCH(INDEX(#REF!,MATCH($A3136,#REF!,0)),#REF!,0),'Recurrent profile helpers'!F$2)*IF($A3136="", "0", INDEX(#REF!,MATCH($A3136,#REF!,0))),"")</f>
        <v/>
      </c>
      <c r="G3136" s="72" t="str">
        <f>IFERROR(INDEX(#REF!,MATCH(INDEX(#REF!,MATCH($A3136,#REF!,0)),#REF!,0),'Recurrent profile helpers'!G$2)*IF($A3136="", "0", INDEX(#REF!,MATCH($A3136,#REF!,0))),"")</f>
        <v/>
      </c>
      <c r="H3136" s="72" t="str">
        <f>IFERROR(INDEX(#REF!,MATCH(INDEX(#REF!,MATCH($A3136,#REF!,0)),#REF!,0),'Recurrent profile helpers'!H$2)*IF($A3136="", "0", INDEX(#REF!,MATCH($A3136,#REF!,0))),"")</f>
        <v/>
      </c>
      <c r="I3136" s="72" t="str">
        <f>IFERROR(INDEX(#REF!,MATCH(INDEX(#REF!,MATCH($A3136,#REF!,0)),#REF!,0),'Recurrent profile helpers'!I$2)*IF($A3136="", "0", INDEX(#REF!,MATCH($A3136,#REF!,0))),"")</f>
        <v/>
      </c>
      <c r="J3136" s="72" t="str">
        <f>IFERROR(INDEX(#REF!,MATCH(INDEX(#REF!,MATCH($A3136,#REF!,0)),#REF!,0),'Recurrent profile helpers'!J$2)*IF($A3136="", "0", INDEX(#REF!,MATCH($A3136,#REF!,0))),"")</f>
        <v/>
      </c>
      <c r="K3136" s="72" t="str">
        <f>IFERROR(INDEX(#REF!,MATCH(INDEX(#REF!,MATCH($A3136,#REF!,0)),#REF!,0),'Recurrent profile helpers'!K$2)*IF($A3136="", "0", INDEX(#REF!,MATCH($A3136,#REF!,0))),"")</f>
        <v/>
      </c>
      <c r="L3136" s="72" t="str">
        <f>IFERROR(INDEX(#REF!,MATCH(INDEX(#REF!,MATCH($A3136,#REF!,0)),#REF!,0),'Recurrent profile helpers'!L$2)*IF($A3136="", "0", INDEX(#REF!,MATCH($A3136,#REF!,0))),"")</f>
        <v/>
      </c>
      <c r="M3136" s="72" t="str">
        <f>IFERROR(INDEX(#REF!,MATCH(INDEX(#REF!,MATCH($A3136,#REF!,0)),#REF!,0),'Recurrent profile helpers'!M$2)*IF($A3136="", "0", INDEX(#REF!,MATCH($A3136,#REF!,0))),"")</f>
        <v/>
      </c>
      <c r="N3136" s="72" t="str">
        <f>IFERROR(INDEX(#REF!,MATCH(INDEX(#REF!,MATCH($A3136,#REF!,0)),#REF!,0),'Recurrent profile helpers'!N$2)*IF($A3136="", "0", INDEX(#REF!,MATCH($A3136,#REF!,0))),"")</f>
        <v/>
      </c>
    </row>
    <row r="3137" spans="1:14">
      <c r="A3137" t="str">
        <f t="array" ref="A3137">IFERROR(INDEX(#REF!, SMALL(IF((MID(#REF!,2,1)="."),ROW($A$6:$A$4897)-ROW($A$6)+1,IF((MID(#REF!,3,1)="."),ROW($A$6:$A$4892)-ROW($A$6)+1)), ROW(3135:3135))),"" )</f>
        <v/>
      </c>
      <c r="B3137" s="72" t="str">
        <f>IF($A3137="", "", INDEX(#REF!,MATCH($A3137,#REF!,0)))</f>
        <v/>
      </c>
      <c r="C3137" s="72" t="str">
        <f>IFERROR(INDEX(#REF!,MATCH(INDEX(#REF!,MATCH($A3137,#REF!,0)),#REF!,0),'Recurrent profile helpers'!C$2)*IF($A3137="", "0", INDEX(#REF!,MATCH($A3137,#REF!,0))),"")</f>
        <v/>
      </c>
      <c r="D3137" s="72" t="str">
        <f>IFERROR(INDEX(#REF!,MATCH(INDEX(#REF!,MATCH($A3137,#REF!,0)),#REF!,0),'Recurrent profile helpers'!D$2)*IF($A3137="", "0", INDEX(#REF!,MATCH($A3137,#REF!,0))),"")</f>
        <v/>
      </c>
      <c r="E3137" s="72" t="str">
        <f>IFERROR(INDEX(#REF!,MATCH(INDEX(#REF!,MATCH($A3137,#REF!,0)),#REF!,0),'Recurrent profile helpers'!E$2)*IF($A3137="", "0", INDEX(#REF!,MATCH($A3137,#REF!,0))),"")</f>
        <v/>
      </c>
      <c r="F3137" s="72" t="str">
        <f>IFERROR(INDEX(#REF!,MATCH(INDEX(#REF!,MATCH($A3137,#REF!,0)),#REF!,0),'Recurrent profile helpers'!F$2)*IF($A3137="", "0", INDEX(#REF!,MATCH($A3137,#REF!,0))),"")</f>
        <v/>
      </c>
      <c r="G3137" s="72" t="str">
        <f>IFERROR(INDEX(#REF!,MATCH(INDEX(#REF!,MATCH($A3137,#REF!,0)),#REF!,0),'Recurrent profile helpers'!G$2)*IF($A3137="", "0", INDEX(#REF!,MATCH($A3137,#REF!,0))),"")</f>
        <v/>
      </c>
      <c r="H3137" s="72" t="str">
        <f>IFERROR(INDEX(#REF!,MATCH(INDEX(#REF!,MATCH($A3137,#REF!,0)),#REF!,0),'Recurrent profile helpers'!H$2)*IF($A3137="", "0", INDEX(#REF!,MATCH($A3137,#REF!,0))),"")</f>
        <v/>
      </c>
      <c r="I3137" s="72" t="str">
        <f>IFERROR(INDEX(#REF!,MATCH(INDEX(#REF!,MATCH($A3137,#REF!,0)),#REF!,0),'Recurrent profile helpers'!I$2)*IF($A3137="", "0", INDEX(#REF!,MATCH($A3137,#REF!,0))),"")</f>
        <v/>
      </c>
      <c r="J3137" s="72" t="str">
        <f>IFERROR(INDEX(#REF!,MATCH(INDEX(#REF!,MATCH($A3137,#REF!,0)),#REF!,0),'Recurrent profile helpers'!J$2)*IF($A3137="", "0", INDEX(#REF!,MATCH($A3137,#REF!,0))),"")</f>
        <v/>
      </c>
      <c r="K3137" s="72" t="str">
        <f>IFERROR(INDEX(#REF!,MATCH(INDEX(#REF!,MATCH($A3137,#REF!,0)),#REF!,0),'Recurrent profile helpers'!K$2)*IF($A3137="", "0", INDEX(#REF!,MATCH($A3137,#REF!,0))),"")</f>
        <v/>
      </c>
      <c r="L3137" s="72" t="str">
        <f>IFERROR(INDEX(#REF!,MATCH(INDEX(#REF!,MATCH($A3137,#REF!,0)),#REF!,0),'Recurrent profile helpers'!L$2)*IF($A3137="", "0", INDEX(#REF!,MATCH($A3137,#REF!,0))),"")</f>
        <v/>
      </c>
      <c r="M3137" s="72" t="str">
        <f>IFERROR(INDEX(#REF!,MATCH(INDEX(#REF!,MATCH($A3137,#REF!,0)),#REF!,0),'Recurrent profile helpers'!M$2)*IF($A3137="", "0", INDEX(#REF!,MATCH($A3137,#REF!,0))),"")</f>
        <v/>
      </c>
      <c r="N3137" s="72" t="str">
        <f>IFERROR(INDEX(#REF!,MATCH(INDEX(#REF!,MATCH($A3137,#REF!,0)),#REF!,0),'Recurrent profile helpers'!N$2)*IF($A3137="", "0", INDEX(#REF!,MATCH($A3137,#REF!,0))),"")</f>
        <v/>
      </c>
    </row>
    <row r="3138" spans="1:14">
      <c r="A3138" t="str">
        <f t="array" ref="A3138">IFERROR(INDEX(#REF!, SMALL(IF((MID(#REF!,2,1)="."),ROW($A$6:$A$4897)-ROW($A$6)+1,IF((MID(#REF!,3,1)="."),ROW($A$6:$A$4892)-ROW($A$6)+1)), ROW(3136:3136))),"" )</f>
        <v/>
      </c>
      <c r="B3138" s="72" t="str">
        <f>IF($A3138="", "", INDEX(#REF!,MATCH($A3138,#REF!,0)))</f>
        <v/>
      </c>
      <c r="C3138" s="72" t="str">
        <f>IFERROR(INDEX(#REF!,MATCH(INDEX(#REF!,MATCH($A3138,#REF!,0)),#REF!,0),'Recurrent profile helpers'!C$2)*IF($A3138="", "0", INDEX(#REF!,MATCH($A3138,#REF!,0))),"")</f>
        <v/>
      </c>
      <c r="D3138" s="72" t="str">
        <f>IFERROR(INDEX(#REF!,MATCH(INDEX(#REF!,MATCH($A3138,#REF!,0)),#REF!,0),'Recurrent profile helpers'!D$2)*IF($A3138="", "0", INDEX(#REF!,MATCH($A3138,#REF!,0))),"")</f>
        <v/>
      </c>
      <c r="E3138" s="72" t="str">
        <f>IFERROR(INDEX(#REF!,MATCH(INDEX(#REF!,MATCH($A3138,#REF!,0)),#REF!,0),'Recurrent profile helpers'!E$2)*IF($A3138="", "0", INDEX(#REF!,MATCH($A3138,#REF!,0))),"")</f>
        <v/>
      </c>
      <c r="F3138" s="72" t="str">
        <f>IFERROR(INDEX(#REF!,MATCH(INDEX(#REF!,MATCH($A3138,#REF!,0)),#REF!,0),'Recurrent profile helpers'!F$2)*IF($A3138="", "0", INDEX(#REF!,MATCH($A3138,#REF!,0))),"")</f>
        <v/>
      </c>
      <c r="G3138" s="72" t="str">
        <f>IFERROR(INDEX(#REF!,MATCH(INDEX(#REF!,MATCH($A3138,#REF!,0)),#REF!,0),'Recurrent profile helpers'!G$2)*IF($A3138="", "0", INDEX(#REF!,MATCH($A3138,#REF!,0))),"")</f>
        <v/>
      </c>
      <c r="H3138" s="72" t="str">
        <f>IFERROR(INDEX(#REF!,MATCH(INDEX(#REF!,MATCH($A3138,#REF!,0)),#REF!,0),'Recurrent profile helpers'!H$2)*IF($A3138="", "0", INDEX(#REF!,MATCH($A3138,#REF!,0))),"")</f>
        <v/>
      </c>
      <c r="I3138" s="72" t="str">
        <f>IFERROR(INDEX(#REF!,MATCH(INDEX(#REF!,MATCH($A3138,#REF!,0)),#REF!,0),'Recurrent profile helpers'!I$2)*IF($A3138="", "0", INDEX(#REF!,MATCH($A3138,#REF!,0))),"")</f>
        <v/>
      </c>
      <c r="J3138" s="72" t="str">
        <f>IFERROR(INDEX(#REF!,MATCH(INDEX(#REF!,MATCH($A3138,#REF!,0)),#REF!,0),'Recurrent profile helpers'!J$2)*IF($A3138="", "0", INDEX(#REF!,MATCH($A3138,#REF!,0))),"")</f>
        <v/>
      </c>
      <c r="K3138" s="72" t="str">
        <f>IFERROR(INDEX(#REF!,MATCH(INDEX(#REF!,MATCH($A3138,#REF!,0)),#REF!,0),'Recurrent profile helpers'!K$2)*IF($A3138="", "0", INDEX(#REF!,MATCH($A3138,#REF!,0))),"")</f>
        <v/>
      </c>
      <c r="L3138" s="72" t="str">
        <f>IFERROR(INDEX(#REF!,MATCH(INDEX(#REF!,MATCH($A3138,#REF!,0)),#REF!,0),'Recurrent profile helpers'!L$2)*IF($A3138="", "0", INDEX(#REF!,MATCH($A3138,#REF!,0))),"")</f>
        <v/>
      </c>
      <c r="M3138" s="72" t="str">
        <f>IFERROR(INDEX(#REF!,MATCH(INDEX(#REF!,MATCH($A3138,#REF!,0)),#REF!,0),'Recurrent profile helpers'!M$2)*IF($A3138="", "0", INDEX(#REF!,MATCH($A3138,#REF!,0))),"")</f>
        <v/>
      </c>
      <c r="N3138" s="72" t="str">
        <f>IFERROR(INDEX(#REF!,MATCH(INDEX(#REF!,MATCH($A3138,#REF!,0)),#REF!,0),'Recurrent profile helpers'!N$2)*IF($A3138="", "0", INDEX(#REF!,MATCH($A3138,#REF!,0))),"")</f>
        <v/>
      </c>
    </row>
    <row r="3139" spans="1:14">
      <c r="A3139" t="str">
        <f t="array" ref="A3139">IFERROR(INDEX(#REF!, SMALL(IF((MID(#REF!,2,1)="."),ROW($A$6:$A$4897)-ROW($A$6)+1,IF((MID(#REF!,3,1)="."),ROW($A$6:$A$4892)-ROW($A$6)+1)), ROW(3137:3137))),"" )</f>
        <v/>
      </c>
      <c r="B3139" s="72" t="str">
        <f>IF($A3139="", "", INDEX(#REF!,MATCH($A3139,#REF!,0)))</f>
        <v/>
      </c>
      <c r="C3139" s="72" t="str">
        <f>IFERROR(INDEX(#REF!,MATCH(INDEX(#REF!,MATCH($A3139,#REF!,0)),#REF!,0),'Recurrent profile helpers'!C$2)*IF($A3139="", "0", INDEX(#REF!,MATCH($A3139,#REF!,0))),"")</f>
        <v/>
      </c>
      <c r="D3139" s="72" t="str">
        <f>IFERROR(INDEX(#REF!,MATCH(INDEX(#REF!,MATCH($A3139,#REF!,0)),#REF!,0),'Recurrent profile helpers'!D$2)*IF($A3139="", "0", INDEX(#REF!,MATCH($A3139,#REF!,0))),"")</f>
        <v/>
      </c>
      <c r="E3139" s="72" t="str">
        <f>IFERROR(INDEX(#REF!,MATCH(INDEX(#REF!,MATCH($A3139,#REF!,0)),#REF!,0),'Recurrent profile helpers'!E$2)*IF($A3139="", "0", INDEX(#REF!,MATCH($A3139,#REF!,0))),"")</f>
        <v/>
      </c>
      <c r="F3139" s="72" t="str">
        <f>IFERROR(INDEX(#REF!,MATCH(INDEX(#REF!,MATCH($A3139,#REF!,0)),#REF!,0),'Recurrent profile helpers'!F$2)*IF($A3139="", "0", INDEX(#REF!,MATCH($A3139,#REF!,0))),"")</f>
        <v/>
      </c>
      <c r="G3139" s="72" t="str">
        <f>IFERROR(INDEX(#REF!,MATCH(INDEX(#REF!,MATCH($A3139,#REF!,0)),#REF!,0),'Recurrent profile helpers'!G$2)*IF($A3139="", "0", INDEX(#REF!,MATCH($A3139,#REF!,0))),"")</f>
        <v/>
      </c>
      <c r="H3139" s="72" t="str">
        <f>IFERROR(INDEX(#REF!,MATCH(INDEX(#REF!,MATCH($A3139,#REF!,0)),#REF!,0),'Recurrent profile helpers'!H$2)*IF($A3139="", "0", INDEX(#REF!,MATCH($A3139,#REF!,0))),"")</f>
        <v/>
      </c>
      <c r="I3139" s="72" t="str">
        <f>IFERROR(INDEX(#REF!,MATCH(INDEX(#REF!,MATCH($A3139,#REF!,0)),#REF!,0),'Recurrent profile helpers'!I$2)*IF($A3139="", "0", INDEX(#REF!,MATCH($A3139,#REF!,0))),"")</f>
        <v/>
      </c>
      <c r="J3139" s="72" t="str">
        <f>IFERROR(INDEX(#REF!,MATCH(INDEX(#REF!,MATCH($A3139,#REF!,0)),#REF!,0),'Recurrent profile helpers'!J$2)*IF($A3139="", "0", INDEX(#REF!,MATCH($A3139,#REF!,0))),"")</f>
        <v/>
      </c>
      <c r="K3139" s="72" t="str">
        <f>IFERROR(INDEX(#REF!,MATCH(INDEX(#REF!,MATCH($A3139,#REF!,0)),#REF!,0),'Recurrent profile helpers'!K$2)*IF($A3139="", "0", INDEX(#REF!,MATCH($A3139,#REF!,0))),"")</f>
        <v/>
      </c>
      <c r="L3139" s="72" t="str">
        <f>IFERROR(INDEX(#REF!,MATCH(INDEX(#REF!,MATCH($A3139,#REF!,0)),#REF!,0),'Recurrent profile helpers'!L$2)*IF($A3139="", "0", INDEX(#REF!,MATCH($A3139,#REF!,0))),"")</f>
        <v/>
      </c>
      <c r="M3139" s="72" t="str">
        <f>IFERROR(INDEX(#REF!,MATCH(INDEX(#REF!,MATCH($A3139,#REF!,0)),#REF!,0),'Recurrent profile helpers'!M$2)*IF($A3139="", "0", INDEX(#REF!,MATCH($A3139,#REF!,0))),"")</f>
        <v/>
      </c>
      <c r="N3139" s="72" t="str">
        <f>IFERROR(INDEX(#REF!,MATCH(INDEX(#REF!,MATCH($A3139,#REF!,0)),#REF!,0),'Recurrent profile helpers'!N$2)*IF($A3139="", "0", INDEX(#REF!,MATCH($A3139,#REF!,0))),"")</f>
        <v/>
      </c>
    </row>
    <row r="3140" spans="1:14">
      <c r="A3140" t="str">
        <f t="array" ref="A3140">IFERROR(INDEX(#REF!, SMALL(IF((MID(#REF!,2,1)="."),ROW($A$6:$A$4897)-ROW($A$6)+1,IF((MID(#REF!,3,1)="."),ROW($A$6:$A$4892)-ROW($A$6)+1)), ROW(3138:3138))),"" )</f>
        <v/>
      </c>
      <c r="B3140" s="72" t="str">
        <f>IF($A3140="", "", INDEX(#REF!,MATCH($A3140,#REF!,0)))</f>
        <v/>
      </c>
      <c r="C3140" s="72" t="str">
        <f>IFERROR(INDEX(#REF!,MATCH(INDEX(#REF!,MATCH($A3140,#REF!,0)),#REF!,0),'Recurrent profile helpers'!C$2)*IF($A3140="", "0", INDEX(#REF!,MATCH($A3140,#REF!,0))),"")</f>
        <v/>
      </c>
      <c r="D3140" s="72" t="str">
        <f>IFERROR(INDEX(#REF!,MATCH(INDEX(#REF!,MATCH($A3140,#REF!,0)),#REF!,0),'Recurrent profile helpers'!D$2)*IF($A3140="", "0", INDEX(#REF!,MATCH($A3140,#REF!,0))),"")</f>
        <v/>
      </c>
      <c r="E3140" s="72" t="str">
        <f>IFERROR(INDEX(#REF!,MATCH(INDEX(#REF!,MATCH($A3140,#REF!,0)),#REF!,0),'Recurrent profile helpers'!E$2)*IF($A3140="", "0", INDEX(#REF!,MATCH($A3140,#REF!,0))),"")</f>
        <v/>
      </c>
      <c r="F3140" s="72" t="str">
        <f>IFERROR(INDEX(#REF!,MATCH(INDEX(#REF!,MATCH($A3140,#REF!,0)),#REF!,0),'Recurrent profile helpers'!F$2)*IF($A3140="", "0", INDEX(#REF!,MATCH($A3140,#REF!,0))),"")</f>
        <v/>
      </c>
      <c r="G3140" s="72" t="str">
        <f>IFERROR(INDEX(#REF!,MATCH(INDEX(#REF!,MATCH($A3140,#REF!,0)),#REF!,0),'Recurrent profile helpers'!G$2)*IF($A3140="", "0", INDEX(#REF!,MATCH($A3140,#REF!,0))),"")</f>
        <v/>
      </c>
      <c r="H3140" s="72" t="str">
        <f>IFERROR(INDEX(#REF!,MATCH(INDEX(#REF!,MATCH($A3140,#REF!,0)),#REF!,0),'Recurrent profile helpers'!H$2)*IF($A3140="", "0", INDEX(#REF!,MATCH($A3140,#REF!,0))),"")</f>
        <v/>
      </c>
      <c r="I3140" s="72" t="str">
        <f>IFERROR(INDEX(#REF!,MATCH(INDEX(#REF!,MATCH($A3140,#REF!,0)),#REF!,0),'Recurrent profile helpers'!I$2)*IF($A3140="", "0", INDEX(#REF!,MATCH($A3140,#REF!,0))),"")</f>
        <v/>
      </c>
      <c r="J3140" s="72" t="str">
        <f>IFERROR(INDEX(#REF!,MATCH(INDEX(#REF!,MATCH($A3140,#REF!,0)),#REF!,0),'Recurrent profile helpers'!J$2)*IF($A3140="", "0", INDEX(#REF!,MATCH($A3140,#REF!,0))),"")</f>
        <v/>
      </c>
      <c r="K3140" s="72" t="str">
        <f>IFERROR(INDEX(#REF!,MATCH(INDEX(#REF!,MATCH($A3140,#REF!,0)),#REF!,0),'Recurrent profile helpers'!K$2)*IF($A3140="", "0", INDEX(#REF!,MATCH($A3140,#REF!,0))),"")</f>
        <v/>
      </c>
      <c r="L3140" s="72" t="str">
        <f>IFERROR(INDEX(#REF!,MATCH(INDEX(#REF!,MATCH($A3140,#REF!,0)),#REF!,0),'Recurrent profile helpers'!L$2)*IF($A3140="", "0", INDEX(#REF!,MATCH($A3140,#REF!,0))),"")</f>
        <v/>
      </c>
      <c r="M3140" s="72" t="str">
        <f>IFERROR(INDEX(#REF!,MATCH(INDEX(#REF!,MATCH($A3140,#REF!,0)),#REF!,0),'Recurrent profile helpers'!M$2)*IF($A3140="", "0", INDEX(#REF!,MATCH($A3140,#REF!,0))),"")</f>
        <v/>
      </c>
      <c r="N3140" s="72" t="str">
        <f>IFERROR(INDEX(#REF!,MATCH(INDEX(#REF!,MATCH($A3140,#REF!,0)),#REF!,0),'Recurrent profile helpers'!N$2)*IF($A3140="", "0", INDEX(#REF!,MATCH($A3140,#REF!,0))),"")</f>
        <v/>
      </c>
    </row>
    <row r="3141" spans="1:14">
      <c r="A3141" t="str">
        <f t="array" ref="A3141">IFERROR(INDEX(#REF!, SMALL(IF((MID(#REF!,2,1)="."),ROW($A$6:$A$4897)-ROW($A$6)+1,IF((MID(#REF!,3,1)="."),ROW($A$6:$A$4892)-ROW($A$6)+1)), ROW(3139:3139))),"" )</f>
        <v/>
      </c>
      <c r="B3141" s="72" t="str">
        <f>IF($A3141="", "", INDEX(#REF!,MATCH($A3141,#REF!,0)))</f>
        <v/>
      </c>
      <c r="C3141" s="72" t="str">
        <f>IFERROR(INDEX(#REF!,MATCH(INDEX(#REF!,MATCH($A3141,#REF!,0)),#REF!,0),'Recurrent profile helpers'!C$2)*IF($A3141="", "0", INDEX(#REF!,MATCH($A3141,#REF!,0))),"")</f>
        <v/>
      </c>
      <c r="D3141" s="72" t="str">
        <f>IFERROR(INDEX(#REF!,MATCH(INDEX(#REF!,MATCH($A3141,#REF!,0)),#REF!,0),'Recurrent profile helpers'!D$2)*IF($A3141="", "0", INDEX(#REF!,MATCH($A3141,#REF!,0))),"")</f>
        <v/>
      </c>
      <c r="E3141" s="72" t="str">
        <f>IFERROR(INDEX(#REF!,MATCH(INDEX(#REF!,MATCH($A3141,#REF!,0)),#REF!,0),'Recurrent profile helpers'!E$2)*IF($A3141="", "0", INDEX(#REF!,MATCH($A3141,#REF!,0))),"")</f>
        <v/>
      </c>
      <c r="F3141" s="72" t="str">
        <f>IFERROR(INDEX(#REF!,MATCH(INDEX(#REF!,MATCH($A3141,#REF!,0)),#REF!,0),'Recurrent profile helpers'!F$2)*IF($A3141="", "0", INDEX(#REF!,MATCH($A3141,#REF!,0))),"")</f>
        <v/>
      </c>
      <c r="G3141" s="72" t="str">
        <f>IFERROR(INDEX(#REF!,MATCH(INDEX(#REF!,MATCH($A3141,#REF!,0)),#REF!,0),'Recurrent profile helpers'!G$2)*IF($A3141="", "0", INDEX(#REF!,MATCH($A3141,#REF!,0))),"")</f>
        <v/>
      </c>
      <c r="H3141" s="72" t="str">
        <f>IFERROR(INDEX(#REF!,MATCH(INDEX(#REF!,MATCH($A3141,#REF!,0)),#REF!,0),'Recurrent profile helpers'!H$2)*IF($A3141="", "0", INDEX(#REF!,MATCH($A3141,#REF!,0))),"")</f>
        <v/>
      </c>
      <c r="I3141" s="72" t="str">
        <f>IFERROR(INDEX(#REF!,MATCH(INDEX(#REF!,MATCH($A3141,#REF!,0)),#REF!,0),'Recurrent profile helpers'!I$2)*IF($A3141="", "0", INDEX(#REF!,MATCH($A3141,#REF!,0))),"")</f>
        <v/>
      </c>
      <c r="J3141" s="72" t="str">
        <f>IFERROR(INDEX(#REF!,MATCH(INDEX(#REF!,MATCH($A3141,#REF!,0)),#REF!,0),'Recurrent profile helpers'!J$2)*IF($A3141="", "0", INDEX(#REF!,MATCH($A3141,#REF!,0))),"")</f>
        <v/>
      </c>
      <c r="K3141" s="72" t="str">
        <f>IFERROR(INDEX(#REF!,MATCH(INDEX(#REF!,MATCH($A3141,#REF!,0)),#REF!,0),'Recurrent profile helpers'!K$2)*IF($A3141="", "0", INDEX(#REF!,MATCH($A3141,#REF!,0))),"")</f>
        <v/>
      </c>
      <c r="L3141" s="72" t="str">
        <f>IFERROR(INDEX(#REF!,MATCH(INDEX(#REF!,MATCH($A3141,#REF!,0)),#REF!,0),'Recurrent profile helpers'!L$2)*IF($A3141="", "0", INDEX(#REF!,MATCH($A3141,#REF!,0))),"")</f>
        <v/>
      </c>
      <c r="M3141" s="72" t="str">
        <f>IFERROR(INDEX(#REF!,MATCH(INDEX(#REF!,MATCH($A3141,#REF!,0)),#REF!,0),'Recurrent profile helpers'!M$2)*IF($A3141="", "0", INDEX(#REF!,MATCH($A3141,#REF!,0))),"")</f>
        <v/>
      </c>
      <c r="N3141" s="72" t="str">
        <f>IFERROR(INDEX(#REF!,MATCH(INDEX(#REF!,MATCH($A3141,#REF!,0)),#REF!,0),'Recurrent profile helpers'!N$2)*IF($A3141="", "0", INDEX(#REF!,MATCH($A3141,#REF!,0))),"")</f>
        <v/>
      </c>
    </row>
    <row r="3142" spans="1:14">
      <c r="A3142" t="str">
        <f t="array" ref="A3142">IFERROR(INDEX(#REF!, SMALL(IF((MID(#REF!,2,1)="."),ROW($A$6:$A$4897)-ROW($A$6)+1,IF((MID(#REF!,3,1)="."),ROW($A$6:$A$4892)-ROW($A$6)+1)), ROW(3140:3140))),"" )</f>
        <v/>
      </c>
      <c r="B3142" s="72" t="str">
        <f>IF($A3142="", "", INDEX(#REF!,MATCH($A3142,#REF!,0)))</f>
        <v/>
      </c>
      <c r="C3142" s="72" t="str">
        <f>IFERROR(INDEX(#REF!,MATCH(INDEX(#REF!,MATCH($A3142,#REF!,0)),#REF!,0),'Recurrent profile helpers'!C$2)*IF($A3142="", "0", INDEX(#REF!,MATCH($A3142,#REF!,0))),"")</f>
        <v/>
      </c>
      <c r="D3142" s="72" t="str">
        <f>IFERROR(INDEX(#REF!,MATCH(INDEX(#REF!,MATCH($A3142,#REF!,0)),#REF!,0),'Recurrent profile helpers'!D$2)*IF($A3142="", "0", INDEX(#REF!,MATCH($A3142,#REF!,0))),"")</f>
        <v/>
      </c>
      <c r="E3142" s="72" t="str">
        <f>IFERROR(INDEX(#REF!,MATCH(INDEX(#REF!,MATCH($A3142,#REF!,0)),#REF!,0),'Recurrent profile helpers'!E$2)*IF($A3142="", "0", INDEX(#REF!,MATCH($A3142,#REF!,0))),"")</f>
        <v/>
      </c>
      <c r="F3142" s="72" t="str">
        <f>IFERROR(INDEX(#REF!,MATCH(INDEX(#REF!,MATCH($A3142,#REF!,0)),#REF!,0),'Recurrent profile helpers'!F$2)*IF($A3142="", "0", INDEX(#REF!,MATCH($A3142,#REF!,0))),"")</f>
        <v/>
      </c>
      <c r="G3142" s="72" t="str">
        <f>IFERROR(INDEX(#REF!,MATCH(INDEX(#REF!,MATCH($A3142,#REF!,0)),#REF!,0),'Recurrent profile helpers'!G$2)*IF($A3142="", "0", INDEX(#REF!,MATCH($A3142,#REF!,0))),"")</f>
        <v/>
      </c>
      <c r="H3142" s="72" t="str">
        <f>IFERROR(INDEX(#REF!,MATCH(INDEX(#REF!,MATCH($A3142,#REF!,0)),#REF!,0),'Recurrent profile helpers'!H$2)*IF($A3142="", "0", INDEX(#REF!,MATCH($A3142,#REF!,0))),"")</f>
        <v/>
      </c>
      <c r="I3142" s="72" t="str">
        <f>IFERROR(INDEX(#REF!,MATCH(INDEX(#REF!,MATCH($A3142,#REF!,0)),#REF!,0),'Recurrent profile helpers'!I$2)*IF($A3142="", "0", INDEX(#REF!,MATCH($A3142,#REF!,0))),"")</f>
        <v/>
      </c>
      <c r="J3142" s="72" t="str">
        <f>IFERROR(INDEX(#REF!,MATCH(INDEX(#REF!,MATCH($A3142,#REF!,0)),#REF!,0),'Recurrent profile helpers'!J$2)*IF($A3142="", "0", INDEX(#REF!,MATCH($A3142,#REF!,0))),"")</f>
        <v/>
      </c>
      <c r="K3142" s="72" t="str">
        <f>IFERROR(INDEX(#REF!,MATCH(INDEX(#REF!,MATCH($A3142,#REF!,0)),#REF!,0),'Recurrent profile helpers'!K$2)*IF($A3142="", "0", INDEX(#REF!,MATCH($A3142,#REF!,0))),"")</f>
        <v/>
      </c>
      <c r="L3142" s="72" t="str">
        <f>IFERROR(INDEX(#REF!,MATCH(INDEX(#REF!,MATCH($A3142,#REF!,0)),#REF!,0),'Recurrent profile helpers'!L$2)*IF($A3142="", "0", INDEX(#REF!,MATCH($A3142,#REF!,0))),"")</f>
        <v/>
      </c>
      <c r="M3142" s="72" t="str">
        <f>IFERROR(INDEX(#REF!,MATCH(INDEX(#REF!,MATCH($A3142,#REF!,0)),#REF!,0),'Recurrent profile helpers'!M$2)*IF($A3142="", "0", INDEX(#REF!,MATCH($A3142,#REF!,0))),"")</f>
        <v/>
      </c>
      <c r="N3142" s="72" t="str">
        <f>IFERROR(INDEX(#REF!,MATCH(INDEX(#REF!,MATCH($A3142,#REF!,0)),#REF!,0),'Recurrent profile helpers'!N$2)*IF($A3142="", "0", INDEX(#REF!,MATCH($A3142,#REF!,0))),"")</f>
        <v/>
      </c>
    </row>
    <row r="3143" spans="1:14">
      <c r="A3143" t="str">
        <f t="array" ref="A3143">IFERROR(INDEX(#REF!, SMALL(IF((MID(#REF!,2,1)="."),ROW($A$6:$A$4897)-ROW($A$6)+1,IF((MID(#REF!,3,1)="."),ROW($A$6:$A$4892)-ROW($A$6)+1)), ROW(3141:3141))),"" )</f>
        <v/>
      </c>
      <c r="B3143" s="72" t="str">
        <f>IF($A3143="", "", INDEX(#REF!,MATCH($A3143,#REF!,0)))</f>
        <v/>
      </c>
      <c r="C3143" s="72" t="str">
        <f>IFERROR(INDEX(#REF!,MATCH(INDEX(#REF!,MATCH($A3143,#REF!,0)),#REF!,0),'Recurrent profile helpers'!C$2)*IF($A3143="", "0", INDEX(#REF!,MATCH($A3143,#REF!,0))),"")</f>
        <v/>
      </c>
      <c r="D3143" s="72" t="str">
        <f>IFERROR(INDEX(#REF!,MATCH(INDEX(#REF!,MATCH($A3143,#REF!,0)),#REF!,0),'Recurrent profile helpers'!D$2)*IF($A3143="", "0", INDEX(#REF!,MATCH($A3143,#REF!,0))),"")</f>
        <v/>
      </c>
      <c r="E3143" s="72" t="str">
        <f>IFERROR(INDEX(#REF!,MATCH(INDEX(#REF!,MATCH($A3143,#REF!,0)),#REF!,0),'Recurrent profile helpers'!E$2)*IF($A3143="", "0", INDEX(#REF!,MATCH($A3143,#REF!,0))),"")</f>
        <v/>
      </c>
      <c r="F3143" s="72" t="str">
        <f>IFERROR(INDEX(#REF!,MATCH(INDEX(#REF!,MATCH($A3143,#REF!,0)),#REF!,0),'Recurrent profile helpers'!F$2)*IF($A3143="", "0", INDEX(#REF!,MATCH($A3143,#REF!,0))),"")</f>
        <v/>
      </c>
      <c r="G3143" s="72" t="str">
        <f>IFERROR(INDEX(#REF!,MATCH(INDEX(#REF!,MATCH($A3143,#REF!,0)),#REF!,0),'Recurrent profile helpers'!G$2)*IF($A3143="", "0", INDEX(#REF!,MATCH($A3143,#REF!,0))),"")</f>
        <v/>
      </c>
      <c r="H3143" s="72" t="str">
        <f>IFERROR(INDEX(#REF!,MATCH(INDEX(#REF!,MATCH($A3143,#REF!,0)),#REF!,0),'Recurrent profile helpers'!H$2)*IF($A3143="", "0", INDEX(#REF!,MATCH($A3143,#REF!,0))),"")</f>
        <v/>
      </c>
      <c r="I3143" s="72" t="str">
        <f>IFERROR(INDEX(#REF!,MATCH(INDEX(#REF!,MATCH($A3143,#REF!,0)),#REF!,0),'Recurrent profile helpers'!I$2)*IF($A3143="", "0", INDEX(#REF!,MATCH($A3143,#REF!,0))),"")</f>
        <v/>
      </c>
      <c r="J3143" s="72" t="str">
        <f>IFERROR(INDEX(#REF!,MATCH(INDEX(#REF!,MATCH($A3143,#REF!,0)),#REF!,0),'Recurrent profile helpers'!J$2)*IF($A3143="", "0", INDEX(#REF!,MATCH($A3143,#REF!,0))),"")</f>
        <v/>
      </c>
      <c r="K3143" s="72" t="str">
        <f>IFERROR(INDEX(#REF!,MATCH(INDEX(#REF!,MATCH($A3143,#REF!,0)),#REF!,0),'Recurrent profile helpers'!K$2)*IF($A3143="", "0", INDEX(#REF!,MATCH($A3143,#REF!,0))),"")</f>
        <v/>
      </c>
      <c r="L3143" s="72" t="str">
        <f>IFERROR(INDEX(#REF!,MATCH(INDEX(#REF!,MATCH($A3143,#REF!,0)),#REF!,0),'Recurrent profile helpers'!L$2)*IF($A3143="", "0", INDEX(#REF!,MATCH($A3143,#REF!,0))),"")</f>
        <v/>
      </c>
      <c r="M3143" s="72" t="str">
        <f>IFERROR(INDEX(#REF!,MATCH(INDEX(#REF!,MATCH($A3143,#REF!,0)),#REF!,0),'Recurrent profile helpers'!M$2)*IF($A3143="", "0", INDEX(#REF!,MATCH($A3143,#REF!,0))),"")</f>
        <v/>
      </c>
      <c r="N3143" s="72" t="str">
        <f>IFERROR(INDEX(#REF!,MATCH(INDEX(#REF!,MATCH($A3143,#REF!,0)),#REF!,0),'Recurrent profile helpers'!N$2)*IF($A3143="", "0", INDEX(#REF!,MATCH($A3143,#REF!,0))),"")</f>
        <v/>
      </c>
    </row>
    <row r="3144" spans="1:14">
      <c r="A3144" t="str">
        <f t="array" ref="A3144">IFERROR(INDEX(#REF!, SMALL(IF((MID(#REF!,2,1)="."),ROW($A$6:$A$4897)-ROW($A$6)+1,IF((MID(#REF!,3,1)="."),ROW($A$6:$A$4892)-ROW($A$6)+1)), ROW(3142:3142))),"" )</f>
        <v/>
      </c>
      <c r="B3144" s="72" t="str">
        <f>IF($A3144="", "", INDEX(#REF!,MATCH($A3144,#REF!,0)))</f>
        <v/>
      </c>
      <c r="C3144" s="72" t="str">
        <f>IFERROR(INDEX(#REF!,MATCH(INDEX(#REF!,MATCH($A3144,#REF!,0)),#REF!,0),'Recurrent profile helpers'!C$2)*IF($A3144="", "0", INDEX(#REF!,MATCH($A3144,#REF!,0))),"")</f>
        <v/>
      </c>
      <c r="D3144" s="72" t="str">
        <f>IFERROR(INDEX(#REF!,MATCH(INDEX(#REF!,MATCH($A3144,#REF!,0)),#REF!,0),'Recurrent profile helpers'!D$2)*IF($A3144="", "0", INDEX(#REF!,MATCH($A3144,#REF!,0))),"")</f>
        <v/>
      </c>
      <c r="E3144" s="72" t="str">
        <f>IFERROR(INDEX(#REF!,MATCH(INDEX(#REF!,MATCH($A3144,#REF!,0)),#REF!,0),'Recurrent profile helpers'!E$2)*IF($A3144="", "0", INDEX(#REF!,MATCH($A3144,#REF!,0))),"")</f>
        <v/>
      </c>
      <c r="F3144" s="72" t="str">
        <f>IFERROR(INDEX(#REF!,MATCH(INDEX(#REF!,MATCH($A3144,#REF!,0)),#REF!,0),'Recurrent profile helpers'!F$2)*IF($A3144="", "0", INDEX(#REF!,MATCH($A3144,#REF!,0))),"")</f>
        <v/>
      </c>
      <c r="G3144" s="72" t="str">
        <f>IFERROR(INDEX(#REF!,MATCH(INDEX(#REF!,MATCH($A3144,#REF!,0)),#REF!,0),'Recurrent profile helpers'!G$2)*IF($A3144="", "0", INDEX(#REF!,MATCH($A3144,#REF!,0))),"")</f>
        <v/>
      </c>
      <c r="H3144" s="72" t="str">
        <f>IFERROR(INDEX(#REF!,MATCH(INDEX(#REF!,MATCH($A3144,#REF!,0)),#REF!,0),'Recurrent profile helpers'!H$2)*IF($A3144="", "0", INDEX(#REF!,MATCH($A3144,#REF!,0))),"")</f>
        <v/>
      </c>
      <c r="I3144" s="72" t="str">
        <f>IFERROR(INDEX(#REF!,MATCH(INDEX(#REF!,MATCH($A3144,#REF!,0)),#REF!,0),'Recurrent profile helpers'!I$2)*IF($A3144="", "0", INDEX(#REF!,MATCH($A3144,#REF!,0))),"")</f>
        <v/>
      </c>
      <c r="J3144" s="72" t="str">
        <f>IFERROR(INDEX(#REF!,MATCH(INDEX(#REF!,MATCH($A3144,#REF!,0)),#REF!,0),'Recurrent profile helpers'!J$2)*IF($A3144="", "0", INDEX(#REF!,MATCH($A3144,#REF!,0))),"")</f>
        <v/>
      </c>
      <c r="K3144" s="72" t="str">
        <f>IFERROR(INDEX(#REF!,MATCH(INDEX(#REF!,MATCH($A3144,#REF!,0)),#REF!,0),'Recurrent profile helpers'!K$2)*IF($A3144="", "0", INDEX(#REF!,MATCH($A3144,#REF!,0))),"")</f>
        <v/>
      </c>
      <c r="L3144" s="72" t="str">
        <f>IFERROR(INDEX(#REF!,MATCH(INDEX(#REF!,MATCH($A3144,#REF!,0)),#REF!,0),'Recurrent profile helpers'!L$2)*IF($A3144="", "0", INDEX(#REF!,MATCH($A3144,#REF!,0))),"")</f>
        <v/>
      </c>
      <c r="M3144" s="72" t="str">
        <f>IFERROR(INDEX(#REF!,MATCH(INDEX(#REF!,MATCH($A3144,#REF!,0)),#REF!,0),'Recurrent profile helpers'!M$2)*IF($A3144="", "0", INDEX(#REF!,MATCH($A3144,#REF!,0))),"")</f>
        <v/>
      </c>
      <c r="N3144" s="72" t="str">
        <f>IFERROR(INDEX(#REF!,MATCH(INDEX(#REF!,MATCH($A3144,#REF!,0)),#REF!,0),'Recurrent profile helpers'!N$2)*IF($A3144="", "0", INDEX(#REF!,MATCH($A3144,#REF!,0))),"")</f>
        <v/>
      </c>
    </row>
    <row r="3145" spans="1:14">
      <c r="A3145" t="str">
        <f t="array" ref="A3145">IFERROR(INDEX(#REF!, SMALL(IF((MID(#REF!,2,1)="."),ROW($A$6:$A$4897)-ROW($A$6)+1,IF((MID(#REF!,3,1)="."),ROW($A$6:$A$4892)-ROW($A$6)+1)), ROW(3143:3143))),"" )</f>
        <v/>
      </c>
      <c r="B3145" s="72" t="str">
        <f>IF($A3145="", "", INDEX(#REF!,MATCH($A3145,#REF!,0)))</f>
        <v/>
      </c>
      <c r="C3145" s="72" t="str">
        <f>IFERROR(INDEX(#REF!,MATCH(INDEX(#REF!,MATCH($A3145,#REF!,0)),#REF!,0),'Recurrent profile helpers'!C$2)*IF($A3145="", "0", INDEX(#REF!,MATCH($A3145,#REF!,0))),"")</f>
        <v/>
      </c>
      <c r="D3145" s="72" t="str">
        <f>IFERROR(INDEX(#REF!,MATCH(INDEX(#REF!,MATCH($A3145,#REF!,0)),#REF!,0),'Recurrent profile helpers'!D$2)*IF($A3145="", "0", INDEX(#REF!,MATCH($A3145,#REF!,0))),"")</f>
        <v/>
      </c>
      <c r="E3145" s="72" t="str">
        <f>IFERROR(INDEX(#REF!,MATCH(INDEX(#REF!,MATCH($A3145,#REF!,0)),#REF!,0),'Recurrent profile helpers'!E$2)*IF($A3145="", "0", INDEX(#REF!,MATCH($A3145,#REF!,0))),"")</f>
        <v/>
      </c>
      <c r="F3145" s="72" t="str">
        <f>IFERROR(INDEX(#REF!,MATCH(INDEX(#REF!,MATCH($A3145,#REF!,0)),#REF!,0),'Recurrent profile helpers'!F$2)*IF($A3145="", "0", INDEX(#REF!,MATCH($A3145,#REF!,0))),"")</f>
        <v/>
      </c>
      <c r="G3145" s="72" t="str">
        <f>IFERROR(INDEX(#REF!,MATCH(INDEX(#REF!,MATCH($A3145,#REF!,0)),#REF!,0),'Recurrent profile helpers'!G$2)*IF($A3145="", "0", INDEX(#REF!,MATCH($A3145,#REF!,0))),"")</f>
        <v/>
      </c>
      <c r="H3145" s="72" t="str">
        <f>IFERROR(INDEX(#REF!,MATCH(INDEX(#REF!,MATCH($A3145,#REF!,0)),#REF!,0),'Recurrent profile helpers'!H$2)*IF($A3145="", "0", INDEX(#REF!,MATCH($A3145,#REF!,0))),"")</f>
        <v/>
      </c>
      <c r="I3145" s="72" t="str">
        <f>IFERROR(INDEX(#REF!,MATCH(INDEX(#REF!,MATCH($A3145,#REF!,0)),#REF!,0),'Recurrent profile helpers'!I$2)*IF($A3145="", "0", INDEX(#REF!,MATCH($A3145,#REF!,0))),"")</f>
        <v/>
      </c>
      <c r="J3145" s="72" t="str">
        <f>IFERROR(INDEX(#REF!,MATCH(INDEX(#REF!,MATCH($A3145,#REF!,0)),#REF!,0),'Recurrent profile helpers'!J$2)*IF($A3145="", "0", INDEX(#REF!,MATCH($A3145,#REF!,0))),"")</f>
        <v/>
      </c>
      <c r="K3145" s="72" t="str">
        <f>IFERROR(INDEX(#REF!,MATCH(INDEX(#REF!,MATCH($A3145,#REF!,0)),#REF!,0),'Recurrent profile helpers'!K$2)*IF($A3145="", "0", INDEX(#REF!,MATCH($A3145,#REF!,0))),"")</f>
        <v/>
      </c>
      <c r="L3145" s="72" t="str">
        <f>IFERROR(INDEX(#REF!,MATCH(INDEX(#REF!,MATCH($A3145,#REF!,0)),#REF!,0),'Recurrent profile helpers'!L$2)*IF($A3145="", "0", INDEX(#REF!,MATCH($A3145,#REF!,0))),"")</f>
        <v/>
      </c>
      <c r="M3145" s="72" t="str">
        <f>IFERROR(INDEX(#REF!,MATCH(INDEX(#REF!,MATCH($A3145,#REF!,0)),#REF!,0),'Recurrent profile helpers'!M$2)*IF($A3145="", "0", INDEX(#REF!,MATCH($A3145,#REF!,0))),"")</f>
        <v/>
      </c>
      <c r="N3145" s="72" t="str">
        <f>IFERROR(INDEX(#REF!,MATCH(INDEX(#REF!,MATCH($A3145,#REF!,0)),#REF!,0),'Recurrent profile helpers'!N$2)*IF($A3145="", "0", INDEX(#REF!,MATCH($A3145,#REF!,0))),"")</f>
        <v/>
      </c>
    </row>
    <row r="3146" spans="1:14">
      <c r="A3146" t="str">
        <f t="array" ref="A3146">IFERROR(INDEX(#REF!, SMALL(IF((MID(#REF!,2,1)="."),ROW($A$6:$A$4897)-ROW($A$6)+1,IF((MID(#REF!,3,1)="."),ROW($A$6:$A$4892)-ROW($A$6)+1)), ROW(3144:3144))),"" )</f>
        <v/>
      </c>
      <c r="B3146" s="72" t="str">
        <f>IF($A3146="", "", INDEX(#REF!,MATCH($A3146,#REF!,0)))</f>
        <v/>
      </c>
      <c r="C3146" s="72" t="str">
        <f>IFERROR(INDEX(#REF!,MATCH(INDEX(#REF!,MATCH($A3146,#REF!,0)),#REF!,0),'Recurrent profile helpers'!C$2)*IF($A3146="", "0", INDEX(#REF!,MATCH($A3146,#REF!,0))),"")</f>
        <v/>
      </c>
      <c r="D3146" s="72" t="str">
        <f>IFERROR(INDEX(#REF!,MATCH(INDEX(#REF!,MATCH($A3146,#REF!,0)),#REF!,0),'Recurrent profile helpers'!D$2)*IF($A3146="", "0", INDEX(#REF!,MATCH($A3146,#REF!,0))),"")</f>
        <v/>
      </c>
      <c r="E3146" s="72" t="str">
        <f>IFERROR(INDEX(#REF!,MATCH(INDEX(#REF!,MATCH($A3146,#REF!,0)),#REF!,0),'Recurrent profile helpers'!E$2)*IF($A3146="", "0", INDEX(#REF!,MATCH($A3146,#REF!,0))),"")</f>
        <v/>
      </c>
      <c r="F3146" s="72" t="str">
        <f>IFERROR(INDEX(#REF!,MATCH(INDEX(#REF!,MATCH($A3146,#REF!,0)),#REF!,0),'Recurrent profile helpers'!F$2)*IF($A3146="", "0", INDEX(#REF!,MATCH($A3146,#REF!,0))),"")</f>
        <v/>
      </c>
      <c r="G3146" s="72" t="str">
        <f>IFERROR(INDEX(#REF!,MATCH(INDEX(#REF!,MATCH($A3146,#REF!,0)),#REF!,0),'Recurrent profile helpers'!G$2)*IF($A3146="", "0", INDEX(#REF!,MATCH($A3146,#REF!,0))),"")</f>
        <v/>
      </c>
      <c r="H3146" s="72" t="str">
        <f>IFERROR(INDEX(#REF!,MATCH(INDEX(#REF!,MATCH($A3146,#REF!,0)),#REF!,0),'Recurrent profile helpers'!H$2)*IF($A3146="", "0", INDEX(#REF!,MATCH($A3146,#REF!,0))),"")</f>
        <v/>
      </c>
      <c r="I3146" s="72" t="str">
        <f>IFERROR(INDEX(#REF!,MATCH(INDEX(#REF!,MATCH($A3146,#REF!,0)),#REF!,0),'Recurrent profile helpers'!I$2)*IF($A3146="", "0", INDEX(#REF!,MATCH($A3146,#REF!,0))),"")</f>
        <v/>
      </c>
      <c r="J3146" s="72" t="str">
        <f>IFERROR(INDEX(#REF!,MATCH(INDEX(#REF!,MATCH($A3146,#REF!,0)),#REF!,0),'Recurrent profile helpers'!J$2)*IF($A3146="", "0", INDEX(#REF!,MATCH($A3146,#REF!,0))),"")</f>
        <v/>
      </c>
      <c r="K3146" s="72" t="str">
        <f>IFERROR(INDEX(#REF!,MATCH(INDEX(#REF!,MATCH($A3146,#REF!,0)),#REF!,0),'Recurrent profile helpers'!K$2)*IF($A3146="", "0", INDEX(#REF!,MATCH($A3146,#REF!,0))),"")</f>
        <v/>
      </c>
      <c r="L3146" s="72" t="str">
        <f>IFERROR(INDEX(#REF!,MATCH(INDEX(#REF!,MATCH($A3146,#REF!,0)),#REF!,0),'Recurrent profile helpers'!L$2)*IF($A3146="", "0", INDEX(#REF!,MATCH($A3146,#REF!,0))),"")</f>
        <v/>
      </c>
      <c r="M3146" s="72" t="str">
        <f>IFERROR(INDEX(#REF!,MATCH(INDEX(#REF!,MATCH($A3146,#REF!,0)),#REF!,0),'Recurrent profile helpers'!M$2)*IF($A3146="", "0", INDEX(#REF!,MATCH($A3146,#REF!,0))),"")</f>
        <v/>
      </c>
      <c r="N3146" s="72" t="str">
        <f>IFERROR(INDEX(#REF!,MATCH(INDEX(#REF!,MATCH($A3146,#REF!,0)),#REF!,0),'Recurrent profile helpers'!N$2)*IF($A3146="", "0", INDEX(#REF!,MATCH($A3146,#REF!,0))),"")</f>
        <v/>
      </c>
    </row>
    <row r="3147" spans="1:14">
      <c r="A3147" t="str">
        <f t="array" ref="A3147">IFERROR(INDEX(#REF!, SMALL(IF((MID(#REF!,2,1)="."),ROW($A$6:$A$4897)-ROW($A$6)+1,IF((MID(#REF!,3,1)="."),ROW($A$6:$A$4892)-ROW($A$6)+1)), ROW(3145:3145))),"" )</f>
        <v/>
      </c>
      <c r="B3147" s="72" t="str">
        <f>IF($A3147="", "", INDEX(#REF!,MATCH($A3147,#REF!,0)))</f>
        <v/>
      </c>
      <c r="C3147" s="72" t="str">
        <f>IFERROR(INDEX(#REF!,MATCH(INDEX(#REF!,MATCH($A3147,#REF!,0)),#REF!,0),'Recurrent profile helpers'!C$2)*IF($A3147="", "0", INDEX(#REF!,MATCH($A3147,#REF!,0))),"")</f>
        <v/>
      </c>
      <c r="D3147" s="72" t="str">
        <f>IFERROR(INDEX(#REF!,MATCH(INDEX(#REF!,MATCH($A3147,#REF!,0)),#REF!,0),'Recurrent profile helpers'!D$2)*IF($A3147="", "0", INDEX(#REF!,MATCH($A3147,#REF!,0))),"")</f>
        <v/>
      </c>
      <c r="E3147" s="72" t="str">
        <f>IFERROR(INDEX(#REF!,MATCH(INDEX(#REF!,MATCH($A3147,#REF!,0)),#REF!,0),'Recurrent profile helpers'!E$2)*IF($A3147="", "0", INDEX(#REF!,MATCH($A3147,#REF!,0))),"")</f>
        <v/>
      </c>
      <c r="F3147" s="72" t="str">
        <f>IFERROR(INDEX(#REF!,MATCH(INDEX(#REF!,MATCH($A3147,#REF!,0)),#REF!,0),'Recurrent profile helpers'!F$2)*IF($A3147="", "0", INDEX(#REF!,MATCH($A3147,#REF!,0))),"")</f>
        <v/>
      </c>
      <c r="G3147" s="72" t="str">
        <f>IFERROR(INDEX(#REF!,MATCH(INDEX(#REF!,MATCH($A3147,#REF!,0)),#REF!,0),'Recurrent profile helpers'!G$2)*IF($A3147="", "0", INDEX(#REF!,MATCH($A3147,#REF!,0))),"")</f>
        <v/>
      </c>
      <c r="H3147" s="72" t="str">
        <f>IFERROR(INDEX(#REF!,MATCH(INDEX(#REF!,MATCH($A3147,#REF!,0)),#REF!,0),'Recurrent profile helpers'!H$2)*IF($A3147="", "0", INDEX(#REF!,MATCH($A3147,#REF!,0))),"")</f>
        <v/>
      </c>
      <c r="I3147" s="72" t="str">
        <f>IFERROR(INDEX(#REF!,MATCH(INDEX(#REF!,MATCH($A3147,#REF!,0)),#REF!,0),'Recurrent profile helpers'!I$2)*IF($A3147="", "0", INDEX(#REF!,MATCH($A3147,#REF!,0))),"")</f>
        <v/>
      </c>
      <c r="J3147" s="72" t="str">
        <f>IFERROR(INDEX(#REF!,MATCH(INDEX(#REF!,MATCH($A3147,#REF!,0)),#REF!,0),'Recurrent profile helpers'!J$2)*IF($A3147="", "0", INDEX(#REF!,MATCH($A3147,#REF!,0))),"")</f>
        <v/>
      </c>
      <c r="K3147" s="72" t="str">
        <f>IFERROR(INDEX(#REF!,MATCH(INDEX(#REF!,MATCH($A3147,#REF!,0)),#REF!,0),'Recurrent profile helpers'!K$2)*IF($A3147="", "0", INDEX(#REF!,MATCH($A3147,#REF!,0))),"")</f>
        <v/>
      </c>
      <c r="L3147" s="72" t="str">
        <f>IFERROR(INDEX(#REF!,MATCH(INDEX(#REF!,MATCH($A3147,#REF!,0)),#REF!,0),'Recurrent profile helpers'!L$2)*IF($A3147="", "0", INDEX(#REF!,MATCH($A3147,#REF!,0))),"")</f>
        <v/>
      </c>
      <c r="M3147" s="72" t="str">
        <f>IFERROR(INDEX(#REF!,MATCH(INDEX(#REF!,MATCH($A3147,#REF!,0)),#REF!,0),'Recurrent profile helpers'!M$2)*IF($A3147="", "0", INDEX(#REF!,MATCH($A3147,#REF!,0))),"")</f>
        <v/>
      </c>
      <c r="N3147" s="72" t="str">
        <f>IFERROR(INDEX(#REF!,MATCH(INDEX(#REF!,MATCH($A3147,#REF!,0)),#REF!,0),'Recurrent profile helpers'!N$2)*IF($A3147="", "0", INDEX(#REF!,MATCH($A3147,#REF!,0))),"")</f>
        <v/>
      </c>
    </row>
    <row r="3148" spans="1:14">
      <c r="A3148" t="str">
        <f t="array" ref="A3148">IFERROR(INDEX(#REF!, SMALL(IF((MID(#REF!,2,1)="."),ROW($A$6:$A$4897)-ROW($A$6)+1,IF((MID(#REF!,3,1)="."),ROW($A$6:$A$4892)-ROW($A$6)+1)), ROW(3146:3146))),"" )</f>
        <v/>
      </c>
      <c r="B3148" s="72" t="str">
        <f>IF($A3148="", "", INDEX(#REF!,MATCH($A3148,#REF!,0)))</f>
        <v/>
      </c>
      <c r="C3148" s="72" t="str">
        <f>IFERROR(INDEX(#REF!,MATCH(INDEX(#REF!,MATCH($A3148,#REF!,0)),#REF!,0),'Recurrent profile helpers'!C$2)*IF($A3148="", "0", INDEX(#REF!,MATCH($A3148,#REF!,0))),"")</f>
        <v/>
      </c>
      <c r="D3148" s="72" t="str">
        <f>IFERROR(INDEX(#REF!,MATCH(INDEX(#REF!,MATCH($A3148,#REF!,0)),#REF!,0),'Recurrent profile helpers'!D$2)*IF($A3148="", "0", INDEX(#REF!,MATCH($A3148,#REF!,0))),"")</f>
        <v/>
      </c>
      <c r="E3148" s="72" t="str">
        <f>IFERROR(INDEX(#REF!,MATCH(INDEX(#REF!,MATCH($A3148,#REF!,0)),#REF!,0),'Recurrent profile helpers'!E$2)*IF($A3148="", "0", INDEX(#REF!,MATCH($A3148,#REF!,0))),"")</f>
        <v/>
      </c>
      <c r="F3148" s="72" t="str">
        <f>IFERROR(INDEX(#REF!,MATCH(INDEX(#REF!,MATCH($A3148,#REF!,0)),#REF!,0),'Recurrent profile helpers'!F$2)*IF($A3148="", "0", INDEX(#REF!,MATCH($A3148,#REF!,0))),"")</f>
        <v/>
      </c>
      <c r="G3148" s="72" t="str">
        <f>IFERROR(INDEX(#REF!,MATCH(INDEX(#REF!,MATCH($A3148,#REF!,0)),#REF!,0),'Recurrent profile helpers'!G$2)*IF($A3148="", "0", INDEX(#REF!,MATCH($A3148,#REF!,0))),"")</f>
        <v/>
      </c>
      <c r="H3148" s="72" t="str">
        <f>IFERROR(INDEX(#REF!,MATCH(INDEX(#REF!,MATCH($A3148,#REF!,0)),#REF!,0),'Recurrent profile helpers'!H$2)*IF($A3148="", "0", INDEX(#REF!,MATCH($A3148,#REF!,0))),"")</f>
        <v/>
      </c>
      <c r="I3148" s="72" t="str">
        <f>IFERROR(INDEX(#REF!,MATCH(INDEX(#REF!,MATCH($A3148,#REF!,0)),#REF!,0),'Recurrent profile helpers'!I$2)*IF($A3148="", "0", INDEX(#REF!,MATCH($A3148,#REF!,0))),"")</f>
        <v/>
      </c>
      <c r="J3148" s="72" t="str">
        <f>IFERROR(INDEX(#REF!,MATCH(INDEX(#REF!,MATCH($A3148,#REF!,0)),#REF!,0),'Recurrent profile helpers'!J$2)*IF($A3148="", "0", INDEX(#REF!,MATCH($A3148,#REF!,0))),"")</f>
        <v/>
      </c>
      <c r="K3148" s="72" t="str">
        <f>IFERROR(INDEX(#REF!,MATCH(INDEX(#REF!,MATCH($A3148,#REF!,0)),#REF!,0),'Recurrent profile helpers'!K$2)*IF($A3148="", "0", INDEX(#REF!,MATCH($A3148,#REF!,0))),"")</f>
        <v/>
      </c>
      <c r="L3148" s="72" t="str">
        <f>IFERROR(INDEX(#REF!,MATCH(INDEX(#REF!,MATCH($A3148,#REF!,0)),#REF!,0),'Recurrent profile helpers'!L$2)*IF($A3148="", "0", INDEX(#REF!,MATCH($A3148,#REF!,0))),"")</f>
        <v/>
      </c>
      <c r="M3148" s="72" t="str">
        <f>IFERROR(INDEX(#REF!,MATCH(INDEX(#REF!,MATCH($A3148,#REF!,0)),#REF!,0),'Recurrent profile helpers'!M$2)*IF($A3148="", "0", INDEX(#REF!,MATCH($A3148,#REF!,0))),"")</f>
        <v/>
      </c>
      <c r="N3148" s="72" t="str">
        <f>IFERROR(INDEX(#REF!,MATCH(INDEX(#REF!,MATCH($A3148,#REF!,0)),#REF!,0),'Recurrent profile helpers'!N$2)*IF($A3148="", "0", INDEX(#REF!,MATCH($A3148,#REF!,0))),"")</f>
        <v/>
      </c>
    </row>
    <row r="3149" spans="1:14">
      <c r="A3149" t="str">
        <f t="array" ref="A3149">IFERROR(INDEX(#REF!, SMALL(IF((MID(#REF!,2,1)="."),ROW($A$6:$A$4897)-ROW($A$6)+1,IF((MID(#REF!,3,1)="."),ROW($A$6:$A$4892)-ROW($A$6)+1)), ROW(3147:3147))),"" )</f>
        <v/>
      </c>
      <c r="B3149" s="72" t="str">
        <f>IF($A3149="", "", INDEX(#REF!,MATCH($A3149,#REF!,0)))</f>
        <v/>
      </c>
      <c r="C3149" s="72" t="str">
        <f>IFERROR(INDEX(#REF!,MATCH(INDEX(#REF!,MATCH($A3149,#REF!,0)),#REF!,0),'Recurrent profile helpers'!C$2)*IF($A3149="", "0", INDEX(#REF!,MATCH($A3149,#REF!,0))),"")</f>
        <v/>
      </c>
      <c r="D3149" s="72" t="str">
        <f>IFERROR(INDEX(#REF!,MATCH(INDEX(#REF!,MATCH($A3149,#REF!,0)),#REF!,0),'Recurrent profile helpers'!D$2)*IF($A3149="", "0", INDEX(#REF!,MATCH($A3149,#REF!,0))),"")</f>
        <v/>
      </c>
      <c r="E3149" s="72" t="str">
        <f>IFERROR(INDEX(#REF!,MATCH(INDEX(#REF!,MATCH($A3149,#REF!,0)),#REF!,0),'Recurrent profile helpers'!E$2)*IF($A3149="", "0", INDEX(#REF!,MATCH($A3149,#REF!,0))),"")</f>
        <v/>
      </c>
      <c r="F3149" s="72" t="str">
        <f>IFERROR(INDEX(#REF!,MATCH(INDEX(#REF!,MATCH($A3149,#REF!,0)),#REF!,0),'Recurrent profile helpers'!F$2)*IF($A3149="", "0", INDEX(#REF!,MATCH($A3149,#REF!,0))),"")</f>
        <v/>
      </c>
      <c r="G3149" s="72" t="str">
        <f>IFERROR(INDEX(#REF!,MATCH(INDEX(#REF!,MATCH($A3149,#REF!,0)),#REF!,0),'Recurrent profile helpers'!G$2)*IF($A3149="", "0", INDEX(#REF!,MATCH($A3149,#REF!,0))),"")</f>
        <v/>
      </c>
      <c r="H3149" s="72" t="str">
        <f>IFERROR(INDEX(#REF!,MATCH(INDEX(#REF!,MATCH($A3149,#REF!,0)),#REF!,0),'Recurrent profile helpers'!H$2)*IF($A3149="", "0", INDEX(#REF!,MATCH($A3149,#REF!,0))),"")</f>
        <v/>
      </c>
      <c r="I3149" s="72" t="str">
        <f>IFERROR(INDEX(#REF!,MATCH(INDEX(#REF!,MATCH($A3149,#REF!,0)),#REF!,0),'Recurrent profile helpers'!I$2)*IF($A3149="", "0", INDEX(#REF!,MATCH($A3149,#REF!,0))),"")</f>
        <v/>
      </c>
      <c r="J3149" s="72" t="str">
        <f>IFERROR(INDEX(#REF!,MATCH(INDEX(#REF!,MATCH($A3149,#REF!,0)),#REF!,0),'Recurrent profile helpers'!J$2)*IF($A3149="", "0", INDEX(#REF!,MATCH($A3149,#REF!,0))),"")</f>
        <v/>
      </c>
      <c r="K3149" s="72" t="str">
        <f>IFERROR(INDEX(#REF!,MATCH(INDEX(#REF!,MATCH($A3149,#REF!,0)),#REF!,0),'Recurrent profile helpers'!K$2)*IF($A3149="", "0", INDEX(#REF!,MATCH($A3149,#REF!,0))),"")</f>
        <v/>
      </c>
      <c r="L3149" s="72" t="str">
        <f>IFERROR(INDEX(#REF!,MATCH(INDEX(#REF!,MATCH($A3149,#REF!,0)),#REF!,0),'Recurrent profile helpers'!L$2)*IF($A3149="", "0", INDEX(#REF!,MATCH($A3149,#REF!,0))),"")</f>
        <v/>
      </c>
      <c r="M3149" s="72" t="str">
        <f>IFERROR(INDEX(#REF!,MATCH(INDEX(#REF!,MATCH($A3149,#REF!,0)),#REF!,0),'Recurrent profile helpers'!M$2)*IF($A3149="", "0", INDEX(#REF!,MATCH($A3149,#REF!,0))),"")</f>
        <v/>
      </c>
      <c r="N3149" s="72" t="str">
        <f>IFERROR(INDEX(#REF!,MATCH(INDEX(#REF!,MATCH($A3149,#REF!,0)),#REF!,0),'Recurrent profile helpers'!N$2)*IF($A3149="", "0", INDEX(#REF!,MATCH($A3149,#REF!,0))),"")</f>
        <v/>
      </c>
    </row>
    <row r="3150" spans="1:14">
      <c r="A3150" t="str">
        <f t="array" ref="A3150">IFERROR(INDEX(#REF!, SMALL(IF((MID(#REF!,2,1)="."),ROW($A$6:$A$4897)-ROW($A$6)+1,IF((MID(#REF!,3,1)="."),ROW($A$6:$A$4892)-ROW($A$6)+1)), ROW(3148:3148))),"" )</f>
        <v/>
      </c>
      <c r="B3150" s="72" t="str">
        <f>IF($A3150="", "", INDEX(#REF!,MATCH($A3150,#REF!,0)))</f>
        <v/>
      </c>
      <c r="C3150" s="72" t="str">
        <f>IFERROR(INDEX(#REF!,MATCH(INDEX(#REF!,MATCH($A3150,#REF!,0)),#REF!,0),'Recurrent profile helpers'!C$2)*IF($A3150="", "0", INDEX(#REF!,MATCH($A3150,#REF!,0))),"")</f>
        <v/>
      </c>
      <c r="D3150" s="72" t="str">
        <f>IFERROR(INDEX(#REF!,MATCH(INDEX(#REF!,MATCH($A3150,#REF!,0)),#REF!,0),'Recurrent profile helpers'!D$2)*IF($A3150="", "0", INDEX(#REF!,MATCH($A3150,#REF!,0))),"")</f>
        <v/>
      </c>
      <c r="E3150" s="72" t="str">
        <f>IFERROR(INDEX(#REF!,MATCH(INDEX(#REF!,MATCH($A3150,#REF!,0)),#REF!,0),'Recurrent profile helpers'!E$2)*IF($A3150="", "0", INDEX(#REF!,MATCH($A3150,#REF!,0))),"")</f>
        <v/>
      </c>
      <c r="F3150" s="72" t="str">
        <f>IFERROR(INDEX(#REF!,MATCH(INDEX(#REF!,MATCH($A3150,#REF!,0)),#REF!,0),'Recurrent profile helpers'!F$2)*IF($A3150="", "0", INDEX(#REF!,MATCH($A3150,#REF!,0))),"")</f>
        <v/>
      </c>
      <c r="G3150" s="72" t="str">
        <f>IFERROR(INDEX(#REF!,MATCH(INDEX(#REF!,MATCH($A3150,#REF!,0)),#REF!,0),'Recurrent profile helpers'!G$2)*IF($A3150="", "0", INDEX(#REF!,MATCH($A3150,#REF!,0))),"")</f>
        <v/>
      </c>
      <c r="H3150" s="72" t="str">
        <f>IFERROR(INDEX(#REF!,MATCH(INDEX(#REF!,MATCH($A3150,#REF!,0)),#REF!,0),'Recurrent profile helpers'!H$2)*IF($A3150="", "0", INDEX(#REF!,MATCH($A3150,#REF!,0))),"")</f>
        <v/>
      </c>
      <c r="I3150" s="72" t="str">
        <f>IFERROR(INDEX(#REF!,MATCH(INDEX(#REF!,MATCH($A3150,#REF!,0)),#REF!,0),'Recurrent profile helpers'!I$2)*IF($A3150="", "0", INDEX(#REF!,MATCH($A3150,#REF!,0))),"")</f>
        <v/>
      </c>
      <c r="J3150" s="72" t="str">
        <f>IFERROR(INDEX(#REF!,MATCH(INDEX(#REF!,MATCH($A3150,#REF!,0)),#REF!,0),'Recurrent profile helpers'!J$2)*IF($A3150="", "0", INDEX(#REF!,MATCH($A3150,#REF!,0))),"")</f>
        <v/>
      </c>
      <c r="K3150" s="72" t="str">
        <f>IFERROR(INDEX(#REF!,MATCH(INDEX(#REF!,MATCH($A3150,#REF!,0)),#REF!,0),'Recurrent profile helpers'!K$2)*IF($A3150="", "0", INDEX(#REF!,MATCH($A3150,#REF!,0))),"")</f>
        <v/>
      </c>
      <c r="L3150" s="72" t="str">
        <f>IFERROR(INDEX(#REF!,MATCH(INDEX(#REF!,MATCH($A3150,#REF!,0)),#REF!,0),'Recurrent profile helpers'!L$2)*IF($A3150="", "0", INDEX(#REF!,MATCH($A3150,#REF!,0))),"")</f>
        <v/>
      </c>
      <c r="M3150" s="72" t="str">
        <f>IFERROR(INDEX(#REF!,MATCH(INDEX(#REF!,MATCH($A3150,#REF!,0)),#REF!,0),'Recurrent profile helpers'!M$2)*IF($A3150="", "0", INDEX(#REF!,MATCH($A3150,#REF!,0))),"")</f>
        <v/>
      </c>
      <c r="N3150" s="72" t="str">
        <f>IFERROR(INDEX(#REF!,MATCH(INDEX(#REF!,MATCH($A3150,#REF!,0)),#REF!,0),'Recurrent profile helpers'!N$2)*IF($A3150="", "0", INDEX(#REF!,MATCH($A3150,#REF!,0))),"")</f>
        <v/>
      </c>
    </row>
    <row r="3151" spans="1:14">
      <c r="A3151" t="str">
        <f t="array" ref="A3151">IFERROR(INDEX(#REF!, SMALL(IF((MID(#REF!,2,1)="."),ROW($A$6:$A$4897)-ROW($A$6)+1,IF((MID(#REF!,3,1)="."),ROW($A$6:$A$4892)-ROW($A$6)+1)), ROW(3149:3149))),"" )</f>
        <v/>
      </c>
      <c r="B3151" s="72" t="str">
        <f>IF($A3151="", "", INDEX(#REF!,MATCH($A3151,#REF!,0)))</f>
        <v/>
      </c>
      <c r="C3151" s="72" t="str">
        <f>IFERROR(INDEX(#REF!,MATCH(INDEX(#REF!,MATCH($A3151,#REF!,0)),#REF!,0),'Recurrent profile helpers'!C$2)*IF($A3151="", "0", INDEX(#REF!,MATCH($A3151,#REF!,0))),"")</f>
        <v/>
      </c>
      <c r="D3151" s="72" t="str">
        <f>IFERROR(INDEX(#REF!,MATCH(INDEX(#REF!,MATCH($A3151,#REF!,0)),#REF!,0),'Recurrent profile helpers'!D$2)*IF($A3151="", "0", INDEX(#REF!,MATCH($A3151,#REF!,0))),"")</f>
        <v/>
      </c>
      <c r="E3151" s="72" t="str">
        <f>IFERROR(INDEX(#REF!,MATCH(INDEX(#REF!,MATCH($A3151,#REF!,0)),#REF!,0),'Recurrent profile helpers'!E$2)*IF($A3151="", "0", INDEX(#REF!,MATCH($A3151,#REF!,0))),"")</f>
        <v/>
      </c>
      <c r="F3151" s="72" t="str">
        <f>IFERROR(INDEX(#REF!,MATCH(INDEX(#REF!,MATCH($A3151,#REF!,0)),#REF!,0),'Recurrent profile helpers'!F$2)*IF($A3151="", "0", INDEX(#REF!,MATCH($A3151,#REF!,0))),"")</f>
        <v/>
      </c>
      <c r="G3151" s="72" t="str">
        <f>IFERROR(INDEX(#REF!,MATCH(INDEX(#REF!,MATCH($A3151,#REF!,0)),#REF!,0),'Recurrent profile helpers'!G$2)*IF($A3151="", "0", INDEX(#REF!,MATCH($A3151,#REF!,0))),"")</f>
        <v/>
      </c>
      <c r="H3151" s="72" t="str">
        <f>IFERROR(INDEX(#REF!,MATCH(INDEX(#REF!,MATCH($A3151,#REF!,0)),#REF!,0),'Recurrent profile helpers'!H$2)*IF($A3151="", "0", INDEX(#REF!,MATCH($A3151,#REF!,0))),"")</f>
        <v/>
      </c>
      <c r="I3151" s="72" t="str">
        <f>IFERROR(INDEX(#REF!,MATCH(INDEX(#REF!,MATCH($A3151,#REF!,0)),#REF!,0),'Recurrent profile helpers'!I$2)*IF($A3151="", "0", INDEX(#REF!,MATCH($A3151,#REF!,0))),"")</f>
        <v/>
      </c>
      <c r="J3151" s="72" t="str">
        <f>IFERROR(INDEX(#REF!,MATCH(INDEX(#REF!,MATCH($A3151,#REF!,0)),#REF!,0),'Recurrent profile helpers'!J$2)*IF($A3151="", "0", INDEX(#REF!,MATCH($A3151,#REF!,0))),"")</f>
        <v/>
      </c>
      <c r="K3151" s="72" t="str">
        <f>IFERROR(INDEX(#REF!,MATCH(INDEX(#REF!,MATCH($A3151,#REF!,0)),#REF!,0),'Recurrent profile helpers'!K$2)*IF($A3151="", "0", INDEX(#REF!,MATCH($A3151,#REF!,0))),"")</f>
        <v/>
      </c>
      <c r="L3151" s="72" t="str">
        <f>IFERROR(INDEX(#REF!,MATCH(INDEX(#REF!,MATCH($A3151,#REF!,0)),#REF!,0),'Recurrent profile helpers'!L$2)*IF($A3151="", "0", INDEX(#REF!,MATCH($A3151,#REF!,0))),"")</f>
        <v/>
      </c>
      <c r="M3151" s="72" t="str">
        <f>IFERROR(INDEX(#REF!,MATCH(INDEX(#REF!,MATCH($A3151,#REF!,0)),#REF!,0),'Recurrent profile helpers'!M$2)*IF($A3151="", "0", INDEX(#REF!,MATCH($A3151,#REF!,0))),"")</f>
        <v/>
      </c>
      <c r="N3151" s="72" t="str">
        <f>IFERROR(INDEX(#REF!,MATCH(INDEX(#REF!,MATCH($A3151,#REF!,0)),#REF!,0),'Recurrent profile helpers'!N$2)*IF($A3151="", "0", INDEX(#REF!,MATCH($A3151,#REF!,0))),"")</f>
        <v/>
      </c>
    </row>
    <row r="3152" spans="1:14">
      <c r="A3152" t="str">
        <f t="array" ref="A3152">IFERROR(INDEX(#REF!, SMALL(IF((MID(#REF!,2,1)="."),ROW($A$6:$A$4897)-ROW($A$6)+1,IF((MID(#REF!,3,1)="."),ROW($A$6:$A$4892)-ROW($A$6)+1)), ROW(3150:3150))),"" )</f>
        <v/>
      </c>
      <c r="B3152" s="72" t="str">
        <f>IF($A3152="", "", INDEX(#REF!,MATCH($A3152,#REF!,0)))</f>
        <v/>
      </c>
      <c r="C3152" s="72" t="str">
        <f>IFERROR(INDEX(#REF!,MATCH(INDEX(#REF!,MATCH($A3152,#REF!,0)),#REF!,0),'Recurrent profile helpers'!C$2)*IF($A3152="", "0", INDEX(#REF!,MATCH($A3152,#REF!,0))),"")</f>
        <v/>
      </c>
      <c r="D3152" s="72" t="str">
        <f>IFERROR(INDEX(#REF!,MATCH(INDEX(#REF!,MATCH($A3152,#REF!,0)),#REF!,0),'Recurrent profile helpers'!D$2)*IF($A3152="", "0", INDEX(#REF!,MATCH($A3152,#REF!,0))),"")</f>
        <v/>
      </c>
      <c r="E3152" s="72" t="str">
        <f>IFERROR(INDEX(#REF!,MATCH(INDEX(#REF!,MATCH($A3152,#REF!,0)),#REF!,0),'Recurrent profile helpers'!E$2)*IF($A3152="", "0", INDEX(#REF!,MATCH($A3152,#REF!,0))),"")</f>
        <v/>
      </c>
      <c r="F3152" s="72" t="str">
        <f>IFERROR(INDEX(#REF!,MATCH(INDEX(#REF!,MATCH($A3152,#REF!,0)),#REF!,0),'Recurrent profile helpers'!F$2)*IF($A3152="", "0", INDEX(#REF!,MATCH($A3152,#REF!,0))),"")</f>
        <v/>
      </c>
      <c r="G3152" s="72" t="str">
        <f>IFERROR(INDEX(#REF!,MATCH(INDEX(#REF!,MATCH($A3152,#REF!,0)),#REF!,0),'Recurrent profile helpers'!G$2)*IF($A3152="", "0", INDEX(#REF!,MATCH($A3152,#REF!,0))),"")</f>
        <v/>
      </c>
      <c r="H3152" s="72" t="str">
        <f>IFERROR(INDEX(#REF!,MATCH(INDEX(#REF!,MATCH($A3152,#REF!,0)),#REF!,0),'Recurrent profile helpers'!H$2)*IF($A3152="", "0", INDEX(#REF!,MATCH($A3152,#REF!,0))),"")</f>
        <v/>
      </c>
      <c r="I3152" s="72" t="str">
        <f>IFERROR(INDEX(#REF!,MATCH(INDEX(#REF!,MATCH($A3152,#REF!,0)),#REF!,0),'Recurrent profile helpers'!I$2)*IF($A3152="", "0", INDEX(#REF!,MATCH($A3152,#REF!,0))),"")</f>
        <v/>
      </c>
      <c r="J3152" s="72" t="str">
        <f>IFERROR(INDEX(#REF!,MATCH(INDEX(#REF!,MATCH($A3152,#REF!,0)),#REF!,0),'Recurrent profile helpers'!J$2)*IF($A3152="", "0", INDEX(#REF!,MATCH($A3152,#REF!,0))),"")</f>
        <v/>
      </c>
      <c r="K3152" s="72" t="str">
        <f>IFERROR(INDEX(#REF!,MATCH(INDEX(#REF!,MATCH($A3152,#REF!,0)),#REF!,0),'Recurrent profile helpers'!K$2)*IF($A3152="", "0", INDEX(#REF!,MATCH($A3152,#REF!,0))),"")</f>
        <v/>
      </c>
      <c r="L3152" s="72" t="str">
        <f>IFERROR(INDEX(#REF!,MATCH(INDEX(#REF!,MATCH($A3152,#REF!,0)),#REF!,0),'Recurrent profile helpers'!L$2)*IF($A3152="", "0", INDEX(#REF!,MATCH($A3152,#REF!,0))),"")</f>
        <v/>
      </c>
      <c r="M3152" s="72" t="str">
        <f>IFERROR(INDEX(#REF!,MATCH(INDEX(#REF!,MATCH($A3152,#REF!,0)),#REF!,0),'Recurrent profile helpers'!M$2)*IF($A3152="", "0", INDEX(#REF!,MATCH($A3152,#REF!,0))),"")</f>
        <v/>
      </c>
      <c r="N3152" s="72" t="str">
        <f>IFERROR(INDEX(#REF!,MATCH(INDEX(#REF!,MATCH($A3152,#REF!,0)),#REF!,0),'Recurrent profile helpers'!N$2)*IF($A3152="", "0", INDEX(#REF!,MATCH($A3152,#REF!,0))),"")</f>
        <v/>
      </c>
    </row>
    <row r="3153" spans="1:14">
      <c r="A3153" t="str">
        <f t="array" ref="A3153">IFERROR(INDEX(#REF!, SMALL(IF((MID(#REF!,2,1)="."),ROW($A$6:$A$4897)-ROW($A$6)+1,IF((MID(#REF!,3,1)="."),ROW($A$6:$A$4892)-ROW($A$6)+1)), ROW(3151:3151))),"" )</f>
        <v/>
      </c>
      <c r="B3153" s="72" t="str">
        <f>IF($A3153="", "", INDEX(#REF!,MATCH($A3153,#REF!,0)))</f>
        <v/>
      </c>
      <c r="C3153" s="72" t="str">
        <f>IFERROR(INDEX(#REF!,MATCH(INDEX(#REF!,MATCH($A3153,#REF!,0)),#REF!,0),'Recurrent profile helpers'!C$2)*IF($A3153="", "0", INDEX(#REF!,MATCH($A3153,#REF!,0))),"")</f>
        <v/>
      </c>
      <c r="D3153" s="72" t="str">
        <f>IFERROR(INDEX(#REF!,MATCH(INDEX(#REF!,MATCH($A3153,#REF!,0)),#REF!,0),'Recurrent profile helpers'!D$2)*IF($A3153="", "0", INDEX(#REF!,MATCH($A3153,#REF!,0))),"")</f>
        <v/>
      </c>
      <c r="E3153" s="72" t="str">
        <f>IFERROR(INDEX(#REF!,MATCH(INDEX(#REF!,MATCH($A3153,#REF!,0)),#REF!,0),'Recurrent profile helpers'!E$2)*IF($A3153="", "0", INDEX(#REF!,MATCH($A3153,#REF!,0))),"")</f>
        <v/>
      </c>
      <c r="F3153" s="72" t="str">
        <f>IFERROR(INDEX(#REF!,MATCH(INDEX(#REF!,MATCH($A3153,#REF!,0)),#REF!,0),'Recurrent profile helpers'!F$2)*IF($A3153="", "0", INDEX(#REF!,MATCH($A3153,#REF!,0))),"")</f>
        <v/>
      </c>
      <c r="G3153" s="72" t="str">
        <f>IFERROR(INDEX(#REF!,MATCH(INDEX(#REF!,MATCH($A3153,#REF!,0)),#REF!,0),'Recurrent profile helpers'!G$2)*IF($A3153="", "0", INDEX(#REF!,MATCH($A3153,#REF!,0))),"")</f>
        <v/>
      </c>
      <c r="H3153" s="72" t="str">
        <f>IFERROR(INDEX(#REF!,MATCH(INDEX(#REF!,MATCH($A3153,#REF!,0)),#REF!,0),'Recurrent profile helpers'!H$2)*IF($A3153="", "0", INDEX(#REF!,MATCH($A3153,#REF!,0))),"")</f>
        <v/>
      </c>
      <c r="I3153" s="72" t="str">
        <f>IFERROR(INDEX(#REF!,MATCH(INDEX(#REF!,MATCH($A3153,#REF!,0)),#REF!,0),'Recurrent profile helpers'!I$2)*IF($A3153="", "0", INDEX(#REF!,MATCH($A3153,#REF!,0))),"")</f>
        <v/>
      </c>
      <c r="J3153" s="72" t="str">
        <f>IFERROR(INDEX(#REF!,MATCH(INDEX(#REF!,MATCH($A3153,#REF!,0)),#REF!,0),'Recurrent profile helpers'!J$2)*IF($A3153="", "0", INDEX(#REF!,MATCH($A3153,#REF!,0))),"")</f>
        <v/>
      </c>
      <c r="K3153" s="72" t="str">
        <f>IFERROR(INDEX(#REF!,MATCH(INDEX(#REF!,MATCH($A3153,#REF!,0)),#REF!,0),'Recurrent profile helpers'!K$2)*IF($A3153="", "0", INDEX(#REF!,MATCH($A3153,#REF!,0))),"")</f>
        <v/>
      </c>
      <c r="L3153" s="72" t="str">
        <f>IFERROR(INDEX(#REF!,MATCH(INDEX(#REF!,MATCH($A3153,#REF!,0)),#REF!,0),'Recurrent profile helpers'!L$2)*IF($A3153="", "0", INDEX(#REF!,MATCH($A3153,#REF!,0))),"")</f>
        <v/>
      </c>
      <c r="M3153" s="72" t="str">
        <f>IFERROR(INDEX(#REF!,MATCH(INDEX(#REF!,MATCH($A3153,#REF!,0)),#REF!,0),'Recurrent profile helpers'!M$2)*IF($A3153="", "0", INDEX(#REF!,MATCH($A3153,#REF!,0))),"")</f>
        <v/>
      </c>
      <c r="N3153" s="72" t="str">
        <f>IFERROR(INDEX(#REF!,MATCH(INDEX(#REF!,MATCH($A3153,#REF!,0)),#REF!,0),'Recurrent profile helpers'!N$2)*IF($A3153="", "0", INDEX(#REF!,MATCH($A3153,#REF!,0))),"")</f>
        <v/>
      </c>
    </row>
    <row r="3154" spans="1:14">
      <c r="A3154" t="str">
        <f t="array" ref="A3154">IFERROR(INDEX(#REF!, SMALL(IF((MID(#REF!,2,1)="."),ROW($A$6:$A$4897)-ROW($A$6)+1,IF((MID(#REF!,3,1)="."),ROW($A$6:$A$4892)-ROW($A$6)+1)), ROW(3152:3152))),"" )</f>
        <v/>
      </c>
      <c r="B3154" s="72" t="str">
        <f>IF($A3154="", "", INDEX(#REF!,MATCH($A3154,#REF!,0)))</f>
        <v/>
      </c>
      <c r="C3154" s="72" t="str">
        <f>IFERROR(INDEX(#REF!,MATCH(INDEX(#REF!,MATCH($A3154,#REF!,0)),#REF!,0),'Recurrent profile helpers'!C$2)*IF($A3154="", "0", INDEX(#REF!,MATCH($A3154,#REF!,0))),"")</f>
        <v/>
      </c>
      <c r="D3154" s="72" t="str">
        <f>IFERROR(INDEX(#REF!,MATCH(INDEX(#REF!,MATCH($A3154,#REF!,0)),#REF!,0),'Recurrent profile helpers'!D$2)*IF($A3154="", "0", INDEX(#REF!,MATCH($A3154,#REF!,0))),"")</f>
        <v/>
      </c>
      <c r="E3154" s="72" t="str">
        <f>IFERROR(INDEX(#REF!,MATCH(INDEX(#REF!,MATCH($A3154,#REF!,0)),#REF!,0),'Recurrent profile helpers'!E$2)*IF($A3154="", "0", INDEX(#REF!,MATCH($A3154,#REF!,0))),"")</f>
        <v/>
      </c>
      <c r="F3154" s="72" t="str">
        <f>IFERROR(INDEX(#REF!,MATCH(INDEX(#REF!,MATCH($A3154,#REF!,0)),#REF!,0),'Recurrent profile helpers'!F$2)*IF($A3154="", "0", INDEX(#REF!,MATCH($A3154,#REF!,0))),"")</f>
        <v/>
      </c>
      <c r="G3154" s="72" t="str">
        <f>IFERROR(INDEX(#REF!,MATCH(INDEX(#REF!,MATCH($A3154,#REF!,0)),#REF!,0),'Recurrent profile helpers'!G$2)*IF($A3154="", "0", INDEX(#REF!,MATCH($A3154,#REF!,0))),"")</f>
        <v/>
      </c>
      <c r="H3154" s="72" t="str">
        <f>IFERROR(INDEX(#REF!,MATCH(INDEX(#REF!,MATCH($A3154,#REF!,0)),#REF!,0),'Recurrent profile helpers'!H$2)*IF($A3154="", "0", INDEX(#REF!,MATCH($A3154,#REF!,0))),"")</f>
        <v/>
      </c>
      <c r="I3154" s="72" t="str">
        <f>IFERROR(INDEX(#REF!,MATCH(INDEX(#REF!,MATCH($A3154,#REF!,0)),#REF!,0),'Recurrent profile helpers'!I$2)*IF($A3154="", "0", INDEX(#REF!,MATCH($A3154,#REF!,0))),"")</f>
        <v/>
      </c>
      <c r="J3154" s="72" t="str">
        <f>IFERROR(INDEX(#REF!,MATCH(INDEX(#REF!,MATCH($A3154,#REF!,0)),#REF!,0),'Recurrent profile helpers'!J$2)*IF($A3154="", "0", INDEX(#REF!,MATCH($A3154,#REF!,0))),"")</f>
        <v/>
      </c>
      <c r="K3154" s="72" t="str">
        <f>IFERROR(INDEX(#REF!,MATCH(INDEX(#REF!,MATCH($A3154,#REF!,0)),#REF!,0),'Recurrent profile helpers'!K$2)*IF($A3154="", "0", INDEX(#REF!,MATCH($A3154,#REF!,0))),"")</f>
        <v/>
      </c>
      <c r="L3154" s="72" t="str">
        <f>IFERROR(INDEX(#REF!,MATCH(INDEX(#REF!,MATCH($A3154,#REF!,0)),#REF!,0),'Recurrent profile helpers'!L$2)*IF($A3154="", "0", INDEX(#REF!,MATCH($A3154,#REF!,0))),"")</f>
        <v/>
      </c>
      <c r="M3154" s="72" t="str">
        <f>IFERROR(INDEX(#REF!,MATCH(INDEX(#REF!,MATCH($A3154,#REF!,0)),#REF!,0),'Recurrent profile helpers'!M$2)*IF($A3154="", "0", INDEX(#REF!,MATCH($A3154,#REF!,0))),"")</f>
        <v/>
      </c>
      <c r="N3154" s="72" t="str">
        <f>IFERROR(INDEX(#REF!,MATCH(INDEX(#REF!,MATCH($A3154,#REF!,0)),#REF!,0),'Recurrent profile helpers'!N$2)*IF($A3154="", "0", INDEX(#REF!,MATCH($A3154,#REF!,0))),"")</f>
        <v/>
      </c>
    </row>
    <row r="3155" spans="1:14">
      <c r="A3155" t="str">
        <f t="array" ref="A3155">IFERROR(INDEX(#REF!, SMALL(IF((MID(#REF!,2,1)="."),ROW($A$6:$A$4897)-ROW($A$6)+1,IF((MID(#REF!,3,1)="."),ROW($A$6:$A$4892)-ROW($A$6)+1)), ROW(3153:3153))),"" )</f>
        <v/>
      </c>
      <c r="B3155" s="72" t="str">
        <f>IF($A3155="", "", INDEX(#REF!,MATCH($A3155,#REF!,0)))</f>
        <v/>
      </c>
      <c r="C3155" s="72" t="str">
        <f>IFERROR(INDEX(#REF!,MATCH(INDEX(#REF!,MATCH($A3155,#REF!,0)),#REF!,0),'Recurrent profile helpers'!C$2)*IF($A3155="", "0", INDEX(#REF!,MATCH($A3155,#REF!,0))),"")</f>
        <v/>
      </c>
      <c r="D3155" s="72" t="str">
        <f>IFERROR(INDEX(#REF!,MATCH(INDEX(#REF!,MATCH($A3155,#REF!,0)),#REF!,0),'Recurrent profile helpers'!D$2)*IF($A3155="", "0", INDEX(#REF!,MATCH($A3155,#REF!,0))),"")</f>
        <v/>
      </c>
      <c r="E3155" s="72" t="str">
        <f>IFERROR(INDEX(#REF!,MATCH(INDEX(#REF!,MATCH($A3155,#REF!,0)),#REF!,0),'Recurrent profile helpers'!E$2)*IF($A3155="", "0", INDEX(#REF!,MATCH($A3155,#REF!,0))),"")</f>
        <v/>
      </c>
      <c r="F3155" s="72" t="str">
        <f>IFERROR(INDEX(#REF!,MATCH(INDEX(#REF!,MATCH($A3155,#REF!,0)),#REF!,0),'Recurrent profile helpers'!F$2)*IF($A3155="", "0", INDEX(#REF!,MATCH($A3155,#REF!,0))),"")</f>
        <v/>
      </c>
      <c r="G3155" s="72" t="str">
        <f>IFERROR(INDEX(#REF!,MATCH(INDEX(#REF!,MATCH($A3155,#REF!,0)),#REF!,0),'Recurrent profile helpers'!G$2)*IF($A3155="", "0", INDEX(#REF!,MATCH($A3155,#REF!,0))),"")</f>
        <v/>
      </c>
      <c r="H3155" s="72" t="str">
        <f>IFERROR(INDEX(#REF!,MATCH(INDEX(#REF!,MATCH($A3155,#REF!,0)),#REF!,0),'Recurrent profile helpers'!H$2)*IF($A3155="", "0", INDEX(#REF!,MATCH($A3155,#REF!,0))),"")</f>
        <v/>
      </c>
      <c r="I3155" s="72" t="str">
        <f>IFERROR(INDEX(#REF!,MATCH(INDEX(#REF!,MATCH($A3155,#REF!,0)),#REF!,0),'Recurrent profile helpers'!I$2)*IF($A3155="", "0", INDEX(#REF!,MATCH($A3155,#REF!,0))),"")</f>
        <v/>
      </c>
      <c r="J3155" s="72" t="str">
        <f>IFERROR(INDEX(#REF!,MATCH(INDEX(#REF!,MATCH($A3155,#REF!,0)),#REF!,0),'Recurrent profile helpers'!J$2)*IF($A3155="", "0", INDEX(#REF!,MATCH($A3155,#REF!,0))),"")</f>
        <v/>
      </c>
      <c r="K3155" s="72" t="str">
        <f>IFERROR(INDEX(#REF!,MATCH(INDEX(#REF!,MATCH($A3155,#REF!,0)),#REF!,0),'Recurrent profile helpers'!K$2)*IF($A3155="", "0", INDEX(#REF!,MATCH($A3155,#REF!,0))),"")</f>
        <v/>
      </c>
      <c r="L3155" s="72" t="str">
        <f>IFERROR(INDEX(#REF!,MATCH(INDEX(#REF!,MATCH($A3155,#REF!,0)),#REF!,0),'Recurrent profile helpers'!L$2)*IF($A3155="", "0", INDEX(#REF!,MATCH($A3155,#REF!,0))),"")</f>
        <v/>
      </c>
      <c r="M3155" s="72" t="str">
        <f>IFERROR(INDEX(#REF!,MATCH(INDEX(#REF!,MATCH($A3155,#REF!,0)),#REF!,0),'Recurrent profile helpers'!M$2)*IF($A3155="", "0", INDEX(#REF!,MATCH($A3155,#REF!,0))),"")</f>
        <v/>
      </c>
      <c r="N3155" s="72" t="str">
        <f>IFERROR(INDEX(#REF!,MATCH(INDEX(#REF!,MATCH($A3155,#REF!,0)),#REF!,0),'Recurrent profile helpers'!N$2)*IF($A3155="", "0", INDEX(#REF!,MATCH($A3155,#REF!,0))),"")</f>
        <v/>
      </c>
    </row>
    <row r="3156" spans="1:14">
      <c r="A3156" t="str">
        <f t="array" ref="A3156">IFERROR(INDEX(#REF!, SMALL(IF((MID(#REF!,2,1)="."),ROW($A$6:$A$4897)-ROW($A$6)+1,IF((MID(#REF!,3,1)="."),ROW($A$6:$A$4892)-ROW($A$6)+1)), ROW(3154:3154))),"" )</f>
        <v/>
      </c>
      <c r="B3156" s="72" t="str">
        <f>IF($A3156="", "", INDEX(#REF!,MATCH($A3156,#REF!,0)))</f>
        <v/>
      </c>
      <c r="C3156" s="72" t="str">
        <f>IFERROR(INDEX(#REF!,MATCH(INDEX(#REF!,MATCH($A3156,#REF!,0)),#REF!,0),'Recurrent profile helpers'!C$2)*IF($A3156="", "0", INDEX(#REF!,MATCH($A3156,#REF!,0))),"")</f>
        <v/>
      </c>
      <c r="D3156" s="72" t="str">
        <f>IFERROR(INDEX(#REF!,MATCH(INDEX(#REF!,MATCH($A3156,#REF!,0)),#REF!,0),'Recurrent profile helpers'!D$2)*IF($A3156="", "0", INDEX(#REF!,MATCH($A3156,#REF!,0))),"")</f>
        <v/>
      </c>
      <c r="E3156" s="72" t="str">
        <f>IFERROR(INDEX(#REF!,MATCH(INDEX(#REF!,MATCH($A3156,#REF!,0)),#REF!,0),'Recurrent profile helpers'!E$2)*IF($A3156="", "0", INDEX(#REF!,MATCH($A3156,#REF!,0))),"")</f>
        <v/>
      </c>
      <c r="F3156" s="72" t="str">
        <f>IFERROR(INDEX(#REF!,MATCH(INDEX(#REF!,MATCH($A3156,#REF!,0)),#REF!,0),'Recurrent profile helpers'!F$2)*IF($A3156="", "0", INDEX(#REF!,MATCH($A3156,#REF!,0))),"")</f>
        <v/>
      </c>
      <c r="G3156" s="72" t="str">
        <f>IFERROR(INDEX(#REF!,MATCH(INDEX(#REF!,MATCH($A3156,#REF!,0)),#REF!,0),'Recurrent profile helpers'!G$2)*IF($A3156="", "0", INDEX(#REF!,MATCH($A3156,#REF!,0))),"")</f>
        <v/>
      </c>
      <c r="H3156" s="72" t="str">
        <f>IFERROR(INDEX(#REF!,MATCH(INDEX(#REF!,MATCH($A3156,#REF!,0)),#REF!,0),'Recurrent profile helpers'!H$2)*IF($A3156="", "0", INDEX(#REF!,MATCH($A3156,#REF!,0))),"")</f>
        <v/>
      </c>
      <c r="I3156" s="72" t="str">
        <f>IFERROR(INDEX(#REF!,MATCH(INDEX(#REF!,MATCH($A3156,#REF!,0)),#REF!,0),'Recurrent profile helpers'!I$2)*IF($A3156="", "0", INDEX(#REF!,MATCH($A3156,#REF!,0))),"")</f>
        <v/>
      </c>
      <c r="J3156" s="72" t="str">
        <f>IFERROR(INDEX(#REF!,MATCH(INDEX(#REF!,MATCH($A3156,#REF!,0)),#REF!,0),'Recurrent profile helpers'!J$2)*IF($A3156="", "0", INDEX(#REF!,MATCH($A3156,#REF!,0))),"")</f>
        <v/>
      </c>
      <c r="K3156" s="72" t="str">
        <f>IFERROR(INDEX(#REF!,MATCH(INDEX(#REF!,MATCH($A3156,#REF!,0)),#REF!,0),'Recurrent profile helpers'!K$2)*IF($A3156="", "0", INDEX(#REF!,MATCH($A3156,#REF!,0))),"")</f>
        <v/>
      </c>
      <c r="L3156" s="72" t="str">
        <f>IFERROR(INDEX(#REF!,MATCH(INDEX(#REF!,MATCH($A3156,#REF!,0)),#REF!,0),'Recurrent profile helpers'!L$2)*IF($A3156="", "0", INDEX(#REF!,MATCH($A3156,#REF!,0))),"")</f>
        <v/>
      </c>
      <c r="M3156" s="72" t="str">
        <f>IFERROR(INDEX(#REF!,MATCH(INDEX(#REF!,MATCH($A3156,#REF!,0)),#REF!,0),'Recurrent profile helpers'!M$2)*IF($A3156="", "0", INDEX(#REF!,MATCH($A3156,#REF!,0))),"")</f>
        <v/>
      </c>
      <c r="N3156" s="72" t="str">
        <f>IFERROR(INDEX(#REF!,MATCH(INDEX(#REF!,MATCH($A3156,#REF!,0)),#REF!,0),'Recurrent profile helpers'!N$2)*IF($A3156="", "0", INDEX(#REF!,MATCH($A3156,#REF!,0))),"")</f>
        <v/>
      </c>
    </row>
    <row r="3157" spans="1:14">
      <c r="A3157" t="str">
        <f t="array" ref="A3157">IFERROR(INDEX(#REF!, SMALL(IF((MID(#REF!,2,1)="."),ROW($A$6:$A$4897)-ROW($A$6)+1,IF((MID(#REF!,3,1)="."),ROW($A$6:$A$4892)-ROW($A$6)+1)), ROW(3155:3155))),"" )</f>
        <v/>
      </c>
      <c r="B3157" s="72" t="str">
        <f>IF($A3157="", "", INDEX(#REF!,MATCH($A3157,#REF!,0)))</f>
        <v/>
      </c>
      <c r="C3157" s="72" t="str">
        <f>IFERROR(INDEX(#REF!,MATCH(INDEX(#REF!,MATCH($A3157,#REF!,0)),#REF!,0),'Recurrent profile helpers'!C$2)*IF($A3157="", "0", INDEX(#REF!,MATCH($A3157,#REF!,0))),"")</f>
        <v/>
      </c>
      <c r="D3157" s="72" t="str">
        <f>IFERROR(INDEX(#REF!,MATCH(INDEX(#REF!,MATCH($A3157,#REF!,0)),#REF!,0),'Recurrent profile helpers'!D$2)*IF($A3157="", "0", INDEX(#REF!,MATCH($A3157,#REF!,0))),"")</f>
        <v/>
      </c>
      <c r="E3157" s="72" t="str">
        <f>IFERROR(INDEX(#REF!,MATCH(INDEX(#REF!,MATCH($A3157,#REF!,0)),#REF!,0),'Recurrent profile helpers'!E$2)*IF($A3157="", "0", INDEX(#REF!,MATCH($A3157,#REF!,0))),"")</f>
        <v/>
      </c>
      <c r="F3157" s="72" t="str">
        <f>IFERROR(INDEX(#REF!,MATCH(INDEX(#REF!,MATCH($A3157,#REF!,0)),#REF!,0),'Recurrent profile helpers'!F$2)*IF($A3157="", "0", INDEX(#REF!,MATCH($A3157,#REF!,0))),"")</f>
        <v/>
      </c>
      <c r="G3157" s="72" t="str">
        <f>IFERROR(INDEX(#REF!,MATCH(INDEX(#REF!,MATCH($A3157,#REF!,0)),#REF!,0),'Recurrent profile helpers'!G$2)*IF($A3157="", "0", INDEX(#REF!,MATCH($A3157,#REF!,0))),"")</f>
        <v/>
      </c>
      <c r="H3157" s="72" t="str">
        <f>IFERROR(INDEX(#REF!,MATCH(INDEX(#REF!,MATCH($A3157,#REF!,0)),#REF!,0),'Recurrent profile helpers'!H$2)*IF($A3157="", "0", INDEX(#REF!,MATCH($A3157,#REF!,0))),"")</f>
        <v/>
      </c>
      <c r="I3157" s="72" t="str">
        <f>IFERROR(INDEX(#REF!,MATCH(INDEX(#REF!,MATCH($A3157,#REF!,0)),#REF!,0),'Recurrent profile helpers'!I$2)*IF($A3157="", "0", INDEX(#REF!,MATCH($A3157,#REF!,0))),"")</f>
        <v/>
      </c>
      <c r="J3157" s="72" t="str">
        <f>IFERROR(INDEX(#REF!,MATCH(INDEX(#REF!,MATCH($A3157,#REF!,0)),#REF!,0),'Recurrent profile helpers'!J$2)*IF($A3157="", "0", INDEX(#REF!,MATCH($A3157,#REF!,0))),"")</f>
        <v/>
      </c>
      <c r="K3157" s="72" t="str">
        <f>IFERROR(INDEX(#REF!,MATCH(INDEX(#REF!,MATCH($A3157,#REF!,0)),#REF!,0),'Recurrent profile helpers'!K$2)*IF($A3157="", "0", INDEX(#REF!,MATCH($A3157,#REF!,0))),"")</f>
        <v/>
      </c>
      <c r="L3157" s="72" t="str">
        <f>IFERROR(INDEX(#REF!,MATCH(INDEX(#REF!,MATCH($A3157,#REF!,0)),#REF!,0),'Recurrent profile helpers'!L$2)*IF($A3157="", "0", INDEX(#REF!,MATCH($A3157,#REF!,0))),"")</f>
        <v/>
      </c>
      <c r="M3157" s="72" t="str">
        <f>IFERROR(INDEX(#REF!,MATCH(INDEX(#REF!,MATCH($A3157,#REF!,0)),#REF!,0),'Recurrent profile helpers'!M$2)*IF($A3157="", "0", INDEX(#REF!,MATCH($A3157,#REF!,0))),"")</f>
        <v/>
      </c>
      <c r="N3157" s="72" t="str">
        <f>IFERROR(INDEX(#REF!,MATCH(INDEX(#REF!,MATCH($A3157,#REF!,0)),#REF!,0),'Recurrent profile helpers'!N$2)*IF($A3157="", "0", INDEX(#REF!,MATCH($A3157,#REF!,0))),"")</f>
        <v/>
      </c>
    </row>
    <row r="3158" spans="1:14">
      <c r="A3158" t="str">
        <f t="array" ref="A3158">IFERROR(INDEX(#REF!, SMALL(IF((MID(#REF!,2,1)="."),ROW($A$6:$A$4897)-ROW($A$6)+1,IF((MID(#REF!,3,1)="."),ROW($A$6:$A$4892)-ROW($A$6)+1)), ROW(3156:3156))),"" )</f>
        <v/>
      </c>
      <c r="B3158" s="72" t="str">
        <f>IF($A3158="", "", INDEX(#REF!,MATCH($A3158,#REF!,0)))</f>
        <v/>
      </c>
      <c r="C3158" s="72" t="str">
        <f>IFERROR(INDEX(#REF!,MATCH(INDEX(#REF!,MATCH($A3158,#REF!,0)),#REF!,0),'Recurrent profile helpers'!C$2)*IF($A3158="", "0", INDEX(#REF!,MATCH($A3158,#REF!,0))),"")</f>
        <v/>
      </c>
      <c r="D3158" s="72" t="str">
        <f>IFERROR(INDEX(#REF!,MATCH(INDEX(#REF!,MATCH($A3158,#REF!,0)),#REF!,0),'Recurrent profile helpers'!D$2)*IF($A3158="", "0", INDEX(#REF!,MATCH($A3158,#REF!,0))),"")</f>
        <v/>
      </c>
      <c r="E3158" s="72" t="str">
        <f>IFERROR(INDEX(#REF!,MATCH(INDEX(#REF!,MATCH($A3158,#REF!,0)),#REF!,0),'Recurrent profile helpers'!E$2)*IF($A3158="", "0", INDEX(#REF!,MATCH($A3158,#REF!,0))),"")</f>
        <v/>
      </c>
      <c r="F3158" s="72" t="str">
        <f>IFERROR(INDEX(#REF!,MATCH(INDEX(#REF!,MATCH($A3158,#REF!,0)),#REF!,0),'Recurrent profile helpers'!F$2)*IF($A3158="", "0", INDEX(#REF!,MATCH($A3158,#REF!,0))),"")</f>
        <v/>
      </c>
      <c r="G3158" s="72" t="str">
        <f>IFERROR(INDEX(#REF!,MATCH(INDEX(#REF!,MATCH($A3158,#REF!,0)),#REF!,0),'Recurrent profile helpers'!G$2)*IF($A3158="", "0", INDEX(#REF!,MATCH($A3158,#REF!,0))),"")</f>
        <v/>
      </c>
      <c r="H3158" s="72" t="str">
        <f>IFERROR(INDEX(#REF!,MATCH(INDEX(#REF!,MATCH($A3158,#REF!,0)),#REF!,0),'Recurrent profile helpers'!H$2)*IF($A3158="", "0", INDEX(#REF!,MATCH($A3158,#REF!,0))),"")</f>
        <v/>
      </c>
      <c r="I3158" s="72" t="str">
        <f>IFERROR(INDEX(#REF!,MATCH(INDEX(#REF!,MATCH($A3158,#REF!,0)),#REF!,0),'Recurrent profile helpers'!I$2)*IF($A3158="", "0", INDEX(#REF!,MATCH($A3158,#REF!,0))),"")</f>
        <v/>
      </c>
      <c r="J3158" s="72" t="str">
        <f>IFERROR(INDEX(#REF!,MATCH(INDEX(#REF!,MATCH($A3158,#REF!,0)),#REF!,0),'Recurrent profile helpers'!J$2)*IF($A3158="", "0", INDEX(#REF!,MATCH($A3158,#REF!,0))),"")</f>
        <v/>
      </c>
      <c r="K3158" s="72" t="str">
        <f>IFERROR(INDEX(#REF!,MATCH(INDEX(#REF!,MATCH($A3158,#REF!,0)),#REF!,0),'Recurrent profile helpers'!K$2)*IF($A3158="", "0", INDEX(#REF!,MATCH($A3158,#REF!,0))),"")</f>
        <v/>
      </c>
      <c r="L3158" s="72" t="str">
        <f>IFERROR(INDEX(#REF!,MATCH(INDEX(#REF!,MATCH($A3158,#REF!,0)),#REF!,0),'Recurrent profile helpers'!L$2)*IF($A3158="", "0", INDEX(#REF!,MATCH($A3158,#REF!,0))),"")</f>
        <v/>
      </c>
      <c r="M3158" s="72" t="str">
        <f>IFERROR(INDEX(#REF!,MATCH(INDEX(#REF!,MATCH($A3158,#REF!,0)),#REF!,0),'Recurrent profile helpers'!M$2)*IF($A3158="", "0", INDEX(#REF!,MATCH($A3158,#REF!,0))),"")</f>
        <v/>
      </c>
      <c r="N3158" s="72" t="str">
        <f>IFERROR(INDEX(#REF!,MATCH(INDEX(#REF!,MATCH($A3158,#REF!,0)),#REF!,0),'Recurrent profile helpers'!N$2)*IF($A3158="", "0", INDEX(#REF!,MATCH($A3158,#REF!,0))),"")</f>
        <v/>
      </c>
    </row>
    <row r="3159" spans="1:14">
      <c r="A3159" t="str">
        <f t="array" ref="A3159">IFERROR(INDEX(#REF!, SMALL(IF((MID(#REF!,2,1)="."),ROW($A$6:$A$4897)-ROW($A$6)+1,IF((MID(#REF!,3,1)="."),ROW($A$6:$A$4892)-ROW($A$6)+1)), ROW(3157:3157))),"" )</f>
        <v/>
      </c>
      <c r="B3159" s="72" t="str">
        <f>IF($A3159="", "", INDEX(#REF!,MATCH($A3159,#REF!,0)))</f>
        <v/>
      </c>
      <c r="C3159" s="72" t="str">
        <f>IFERROR(INDEX(#REF!,MATCH(INDEX(#REF!,MATCH($A3159,#REF!,0)),#REF!,0),'Recurrent profile helpers'!C$2)*IF($A3159="", "0", INDEX(#REF!,MATCH($A3159,#REF!,0))),"")</f>
        <v/>
      </c>
      <c r="D3159" s="72" t="str">
        <f>IFERROR(INDEX(#REF!,MATCH(INDEX(#REF!,MATCH($A3159,#REF!,0)),#REF!,0),'Recurrent profile helpers'!D$2)*IF($A3159="", "0", INDEX(#REF!,MATCH($A3159,#REF!,0))),"")</f>
        <v/>
      </c>
      <c r="E3159" s="72" t="str">
        <f>IFERROR(INDEX(#REF!,MATCH(INDEX(#REF!,MATCH($A3159,#REF!,0)),#REF!,0),'Recurrent profile helpers'!E$2)*IF($A3159="", "0", INDEX(#REF!,MATCH($A3159,#REF!,0))),"")</f>
        <v/>
      </c>
      <c r="F3159" s="72" t="str">
        <f>IFERROR(INDEX(#REF!,MATCH(INDEX(#REF!,MATCH($A3159,#REF!,0)),#REF!,0),'Recurrent profile helpers'!F$2)*IF($A3159="", "0", INDEX(#REF!,MATCH($A3159,#REF!,0))),"")</f>
        <v/>
      </c>
      <c r="G3159" s="72" t="str">
        <f>IFERROR(INDEX(#REF!,MATCH(INDEX(#REF!,MATCH($A3159,#REF!,0)),#REF!,0),'Recurrent profile helpers'!G$2)*IF($A3159="", "0", INDEX(#REF!,MATCH($A3159,#REF!,0))),"")</f>
        <v/>
      </c>
      <c r="H3159" s="72" t="str">
        <f>IFERROR(INDEX(#REF!,MATCH(INDEX(#REF!,MATCH($A3159,#REF!,0)),#REF!,0),'Recurrent profile helpers'!H$2)*IF($A3159="", "0", INDEX(#REF!,MATCH($A3159,#REF!,0))),"")</f>
        <v/>
      </c>
      <c r="I3159" s="72" t="str">
        <f>IFERROR(INDEX(#REF!,MATCH(INDEX(#REF!,MATCH($A3159,#REF!,0)),#REF!,0),'Recurrent profile helpers'!I$2)*IF($A3159="", "0", INDEX(#REF!,MATCH($A3159,#REF!,0))),"")</f>
        <v/>
      </c>
      <c r="J3159" s="72" t="str">
        <f>IFERROR(INDEX(#REF!,MATCH(INDEX(#REF!,MATCH($A3159,#REF!,0)),#REF!,0),'Recurrent profile helpers'!J$2)*IF($A3159="", "0", INDEX(#REF!,MATCH($A3159,#REF!,0))),"")</f>
        <v/>
      </c>
      <c r="K3159" s="72" t="str">
        <f>IFERROR(INDEX(#REF!,MATCH(INDEX(#REF!,MATCH($A3159,#REF!,0)),#REF!,0),'Recurrent profile helpers'!K$2)*IF($A3159="", "0", INDEX(#REF!,MATCH($A3159,#REF!,0))),"")</f>
        <v/>
      </c>
      <c r="L3159" s="72" t="str">
        <f>IFERROR(INDEX(#REF!,MATCH(INDEX(#REF!,MATCH($A3159,#REF!,0)),#REF!,0),'Recurrent profile helpers'!L$2)*IF($A3159="", "0", INDEX(#REF!,MATCH($A3159,#REF!,0))),"")</f>
        <v/>
      </c>
      <c r="M3159" s="72" t="str">
        <f>IFERROR(INDEX(#REF!,MATCH(INDEX(#REF!,MATCH($A3159,#REF!,0)),#REF!,0),'Recurrent profile helpers'!M$2)*IF($A3159="", "0", INDEX(#REF!,MATCH($A3159,#REF!,0))),"")</f>
        <v/>
      </c>
      <c r="N3159" s="72" t="str">
        <f>IFERROR(INDEX(#REF!,MATCH(INDEX(#REF!,MATCH($A3159,#REF!,0)),#REF!,0),'Recurrent profile helpers'!N$2)*IF($A3159="", "0", INDEX(#REF!,MATCH($A3159,#REF!,0))),"")</f>
        <v/>
      </c>
    </row>
    <row r="3160" spans="1:14">
      <c r="A3160" t="str">
        <f t="array" ref="A3160">IFERROR(INDEX(#REF!, SMALL(IF((MID(#REF!,2,1)="."),ROW($A$6:$A$4897)-ROW($A$6)+1,IF((MID(#REF!,3,1)="."),ROW($A$6:$A$4892)-ROW($A$6)+1)), ROW(3158:3158))),"" )</f>
        <v/>
      </c>
      <c r="B3160" s="72" t="str">
        <f>IF($A3160="", "", INDEX(#REF!,MATCH($A3160,#REF!,0)))</f>
        <v/>
      </c>
      <c r="C3160" s="72" t="str">
        <f>IFERROR(INDEX(#REF!,MATCH(INDEX(#REF!,MATCH($A3160,#REF!,0)),#REF!,0),'Recurrent profile helpers'!C$2)*IF($A3160="", "0", INDEX(#REF!,MATCH($A3160,#REF!,0))),"")</f>
        <v/>
      </c>
      <c r="D3160" s="72" t="str">
        <f>IFERROR(INDEX(#REF!,MATCH(INDEX(#REF!,MATCH($A3160,#REF!,0)),#REF!,0),'Recurrent profile helpers'!D$2)*IF($A3160="", "0", INDEX(#REF!,MATCH($A3160,#REF!,0))),"")</f>
        <v/>
      </c>
      <c r="E3160" s="72" t="str">
        <f>IFERROR(INDEX(#REF!,MATCH(INDEX(#REF!,MATCH($A3160,#REF!,0)),#REF!,0),'Recurrent profile helpers'!E$2)*IF($A3160="", "0", INDEX(#REF!,MATCH($A3160,#REF!,0))),"")</f>
        <v/>
      </c>
      <c r="F3160" s="72" t="str">
        <f>IFERROR(INDEX(#REF!,MATCH(INDEX(#REF!,MATCH($A3160,#REF!,0)),#REF!,0),'Recurrent profile helpers'!F$2)*IF($A3160="", "0", INDEX(#REF!,MATCH($A3160,#REF!,0))),"")</f>
        <v/>
      </c>
      <c r="G3160" s="72" t="str">
        <f>IFERROR(INDEX(#REF!,MATCH(INDEX(#REF!,MATCH($A3160,#REF!,0)),#REF!,0),'Recurrent profile helpers'!G$2)*IF($A3160="", "0", INDEX(#REF!,MATCH($A3160,#REF!,0))),"")</f>
        <v/>
      </c>
      <c r="H3160" s="72" t="str">
        <f>IFERROR(INDEX(#REF!,MATCH(INDEX(#REF!,MATCH($A3160,#REF!,0)),#REF!,0),'Recurrent profile helpers'!H$2)*IF($A3160="", "0", INDEX(#REF!,MATCH($A3160,#REF!,0))),"")</f>
        <v/>
      </c>
      <c r="I3160" s="72" t="str">
        <f>IFERROR(INDEX(#REF!,MATCH(INDEX(#REF!,MATCH($A3160,#REF!,0)),#REF!,0),'Recurrent profile helpers'!I$2)*IF($A3160="", "0", INDEX(#REF!,MATCH($A3160,#REF!,0))),"")</f>
        <v/>
      </c>
      <c r="J3160" s="72" t="str">
        <f>IFERROR(INDEX(#REF!,MATCH(INDEX(#REF!,MATCH($A3160,#REF!,0)),#REF!,0),'Recurrent profile helpers'!J$2)*IF($A3160="", "0", INDEX(#REF!,MATCH($A3160,#REF!,0))),"")</f>
        <v/>
      </c>
      <c r="K3160" s="72" t="str">
        <f>IFERROR(INDEX(#REF!,MATCH(INDEX(#REF!,MATCH($A3160,#REF!,0)),#REF!,0),'Recurrent profile helpers'!K$2)*IF($A3160="", "0", INDEX(#REF!,MATCH($A3160,#REF!,0))),"")</f>
        <v/>
      </c>
      <c r="L3160" s="72" t="str">
        <f>IFERROR(INDEX(#REF!,MATCH(INDEX(#REF!,MATCH($A3160,#REF!,0)),#REF!,0),'Recurrent profile helpers'!L$2)*IF($A3160="", "0", INDEX(#REF!,MATCH($A3160,#REF!,0))),"")</f>
        <v/>
      </c>
      <c r="M3160" s="72" t="str">
        <f>IFERROR(INDEX(#REF!,MATCH(INDEX(#REF!,MATCH($A3160,#REF!,0)),#REF!,0),'Recurrent profile helpers'!M$2)*IF($A3160="", "0", INDEX(#REF!,MATCH($A3160,#REF!,0))),"")</f>
        <v/>
      </c>
      <c r="N3160" s="72" t="str">
        <f>IFERROR(INDEX(#REF!,MATCH(INDEX(#REF!,MATCH($A3160,#REF!,0)),#REF!,0),'Recurrent profile helpers'!N$2)*IF($A3160="", "0", INDEX(#REF!,MATCH($A3160,#REF!,0))),"")</f>
        <v/>
      </c>
    </row>
    <row r="3161" spans="1:14">
      <c r="A3161" t="str">
        <f t="array" ref="A3161">IFERROR(INDEX(#REF!, SMALL(IF((MID(#REF!,2,1)="."),ROW($A$6:$A$4897)-ROW($A$6)+1,IF((MID(#REF!,3,1)="."),ROW($A$6:$A$4892)-ROW($A$6)+1)), ROW(3159:3159))),"" )</f>
        <v/>
      </c>
      <c r="B3161" s="72" t="str">
        <f>IF($A3161="", "", INDEX(#REF!,MATCH($A3161,#REF!,0)))</f>
        <v/>
      </c>
      <c r="C3161" s="72" t="str">
        <f>IFERROR(INDEX(#REF!,MATCH(INDEX(#REF!,MATCH($A3161,#REF!,0)),#REF!,0),'Recurrent profile helpers'!C$2)*IF($A3161="", "0", INDEX(#REF!,MATCH($A3161,#REF!,0))),"")</f>
        <v/>
      </c>
      <c r="D3161" s="72" t="str">
        <f>IFERROR(INDEX(#REF!,MATCH(INDEX(#REF!,MATCH($A3161,#REF!,0)),#REF!,0),'Recurrent profile helpers'!D$2)*IF($A3161="", "0", INDEX(#REF!,MATCH($A3161,#REF!,0))),"")</f>
        <v/>
      </c>
      <c r="E3161" s="72" t="str">
        <f>IFERROR(INDEX(#REF!,MATCH(INDEX(#REF!,MATCH($A3161,#REF!,0)),#REF!,0),'Recurrent profile helpers'!E$2)*IF($A3161="", "0", INDEX(#REF!,MATCH($A3161,#REF!,0))),"")</f>
        <v/>
      </c>
      <c r="F3161" s="72" t="str">
        <f>IFERROR(INDEX(#REF!,MATCH(INDEX(#REF!,MATCH($A3161,#REF!,0)),#REF!,0),'Recurrent profile helpers'!F$2)*IF($A3161="", "0", INDEX(#REF!,MATCH($A3161,#REF!,0))),"")</f>
        <v/>
      </c>
      <c r="G3161" s="72" t="str">
        <f>IFERROR(INDEX(#REF!,MATCH(INDEX(#REF!,MATCH($A3161,#REF!,0)),#REF!,0),'Recurrent profile helpers'!G$2)*IF($A3161="", "0", INDEX(#REF!,MATCH($A3161,#REF!,0))),"")</f>
        <v/>
      </c>
      <c r="H3161" s="72" t="str">
        <f>IFERROR(INDEX(#REF!,MATCH(INDEX(#REF!,MATCH($A3161,#REF!,0)),#REF!,0),'Recurrent profile helpers'!H$2)*IF($A3161="", "0", INDEX(#REF!,MATCH($A3161,#REF!,0))),"")</f>
        <v/>
      </c>
      <c r="I3161" s="72" t="str">
        <f>IFERROR(INDEX(#REF!,MATCH(INDEX(#REF!,MATCH($A3161,#REF!,0)),#REF!,0),'Recurrent profile helpers'!I$2)*IF($A3161="", "0", INDEX(#REF!,MATCH($A3161,#REF!,0))),"")</f>
        <v/>
      </c>
      <c r="J3161" s="72" t="str">
        <f>IFERROR(INDEX(#REF!,MATCH(INDEX(#REF!,MATCH($A3161,#REF!,0)),#REF!,0),'Recurrent profile helpers'!J$2)*IF($A3161="", "0", INDEX(#REF!,MATCH($A3161,#REF!,0))),"")</f>
        <v/>
      </c>
      <c r="K3161" s="72" t="str">
        <f>IFERROR(INDEX(#REF!,MATCH(INDEX(#REF!,MATCH($A3161,#REF!,0)),#REF!,0),'Recurrent profile helpers'!K$2)*IF($A3161="", "0", INDEX(#REF!,MATCH($A3161,#REF!,0))),"")</f>
        <v/>
      </c>
      <c r="L3161" s="72" t="str">
        <f>IFERROR(INDEX(#REF!,MATCH(INDEX(#REF!,MATCH($A3161,#REF!,0)),#REF!,0),'Recurrent profile helpers'!L$2)*IF($A3161="", "0", INDEX(#REF!,MATCH($A3161,#REF!,0))),"")</f>
        <v/>
      </c>
      <c r="M3161" s="72" t="str">
        <f>IFERROR(INDEX(#REF!,MATCH(INDEX(#REF!,MATCH($A3161,#REF!,0)),#REF!,0),'Recurrent profile helpers'!M$2)*IF($A3161="", "0", INDEX(#REF!,MATCH($A3161,#REF!,0))),"")</f>
        <v/>
      </c>
      <c r="N3161" s="72" t="str">
        <f>IFERROR(INDEX(#REF!,MATCH(INDEX(#REF!,MATCH($A3161,#REF!,0)),#REF!,0),'Recurrent profile helpers'!N$2)*IF($A3161="", "0", INDEX(#REF!,MATCH($A3161,#REF!,0))),"")</f>
        <v/>
      </c>
    </row>
    <row r="3162" spans="1:14">
      <c r="A3162" t="str">
        <f t="array" ref="A3162">IFERROR(INDEX(#REF!, SMALL(IF((MID(#REF!,2,1)="."),ROW($A$6:$A$4897)-ROW($A$6)+1,IF((MID(#REF!,3,1)="."),ROW($A$6:$A$4892)-ROW($A$6)+1)), ROW(3160:3160))),"" )</f>
        <v/>
      </c>
      <c r="B3162" s="72" t="str">
        <f>IF($A3162="", "", INDEX(#REF!,MATCH($A3162,#REF!,0)))</f>
        <v/>
      </c>
      <c r="C3162" s="72" t="str">
        <f>IFERROR(INDEX(#REF!,MATCH(INDEX(#REF!,MATCH($A3162,#REF!,0)),#REF!,0),'Recurrent profile helpers'!C$2)*IF($A3162="", "0", INDEX(#REF!,MATCH($A3162,#REF!,0))),"")</f>
        <v/>
      </c>
      <c r="D3162" s="72" t="str">
        <f>IFERROR(INDEX(#REF!,MATCH(INDEX(#REF!,MATCH($A3162,#REF!,0)),#REF!,0),'Recurrent profile helpers'!D$2)*IF($A3162="", "0", INDEX(#REF!,MATCH($A3162,#REF!,0))),"")</f>
        <v/>
      </c>
      <c r="E3162" s="72" t="str">
        <f>IFERROR(INDEX(#REF!,MATCH(INDEX(#REF!,MATCH($A3162,#REF!,0)),#REF!,0),'Recurrent profile helpers'!E$2)*IF($A3162="", "0", INDEX(#REF!,MATCH($A3162,#REF!,0))),"")</f>
        <v/>
      </c>
      <c r="F3162" s="72" t="str">
        <f>IFERROR(INDEX(#REF!,MATCH(INDEX(#REF!,MATCH($A3162,#REF!,0)),#REF!,0),'Recurrent profile helpers'!F$2)*IF($A3162="", "0", INDEX(#REF!,MATCH($A3162,#REF!,0))),"")</f>
        <v/>
      </c>
      <c r="G3162" s="72" t="str">
        <f>IFERROR(INDEX(#REF!,MATCH(INDEX(#REF!,MATCH($A3162,#REF!,0)),#REF!,0),'Recurrent profile helpers'!G$2)*IF($A3162="", "0", INDEX(#REF!,MATCH($A3162,#REF!,0))),"")</f>
        <v/>
      </c>
      <c r="H3162" s="72" t="str">
        <f>IFERROR(INDEX(#REF!,MATCH(INDEX(#REF!,MATCH($A3162,#REF!,0)),#REF!,0),'Recurrent profile helpers'!H$2)*IF($A3162="", "0", INDEX(#REF!,MATCH($A3162,#REF!,0))),"")</f>
        <v/>
      </c>
      <c r="I3162" s="72" t="str">
        <f>IFERROR(INDEX(#REF!,MATCH(INDEX(#REF!,MATCH($A3162,#REF!,0)),#REF!,0),'Recurrent profile helpers'!I$2)*IF($A3162="", "0", INDEX(#REF!,MATCH($A3162,#REF!,0))),"")</f>
        <v/>
      </c>
      <c r="J3162" s="72" t="str">
        <f>IFERROR(INDEX(#REF!,MATCH(INDEX(#REF!,MATCH($A3162,#REF!,0)),#REF!,0),'Recurrent profile helpers'!J$2)*IF($A3162="", "0", INDEX(#REF!,MATCH($A3162,#REF!,0))),"")</f>
        <v/>
      </c>
      <c r="K3162" s="72" t="str">
        <f>IFERROR(INDEX(#REF!,MATCH(INDEX(#REF!,MATCH($A3162,#REF!,0)),#REF!,0),'Recurrent profile helpers'!K$2)*IF($A3162="", "0", INDEX(#REF!,MATCH($A3162,#REF!,0))),"")</f>
        <v/>
      </c>
      <c r="L3162" s="72" t="str">
        <f>IFERROR(INDEX(#REF!,MATCH(INDEX(#REF!,MATCH($A3162,#REF!,0)),#REF!,0),'Recurrent profile helpers'!L$2)*IF($A3162="", "0", INDEX(#REF!,MATCH($A3162,#REF!,0))),"")</f>
        <v/>
      </c>
      <c r="M3162" s="72" t="str">
        <f>IFERROR(INDEX(#REF!,MATCH(INDEX(#REF!,MATCH($A3162,#REF!,0)),#REF!,0),'Recurrent profile helpers'!M$2)*IF($A3162="", "0", INDEX(#REF!,MATCH($A3162,#REF!,0))),"")</f>
        <v/>
      </c>
      <c r="N3162" s="72" t="str">
        <f>IFERROR(INDEX(#REF!,MATCH(INDEX(#REF!,MATCH($A3162,#REF!,0)),#REF!,0),'Recurrent profile helpers'!N$2)*IF($A3162="", "0", INDEX(#REF!,MATCH($A3162,#REF!,0))),"")</f>
        <v/>
      </c>
    </row>
    <row r="3163" spans="1:14">
      <c r="A3163" t="str">
        <f t="array" ref="A3163">IFERROR(INDEX(#REF!, SMALL(IF((MID(#REF!,2,1)="."),ROW($A$6:$A$4897)-ROW($A$6)+1,IF((MID(#REF!,3,1)="."),ROW($A$6:$A$4892)-ROW($A$6)+1)), ROW(3161:3161))),"" )</f>
        <v/>
      </c>
      <c r="B3163" s="72" t="str">
        <f>IF($A3163="", "", INDEX(#REF!,MATCH($A3163,#REF!,0)))</f>
        <v/>
      </c>
      <c r="C3163" s="72" t="str">
        <f>IFERROR(INDEX(#REF!,MATCH(INDEX(#REF!,MATCH($A3163,#REF!,0)),#REF!,0),'Recurrent profile helpers'!C$2)*IF($A3163="", "0", INDEX(#REF!,MATCH($A3163,#REF!,0))),"")</f>
        <v/>
      </c>
      <c r="D3163" s="72" t="str">
        <f>IFERROR(INDEX(#REF!,MATCH(INDEX(#REF!,MATCH($A3163,#REF!,0)),#REF!,0),'Recurrent profile helpers'!D$2)*IF($A3163="", "0", INDEX(#REF!,MATCH($A3163,#REF!,0))),"")</f>
        <v/>
      </c>
      <c r="E3163" s="72" t="str">
        <f>IFERROR(INDEX(#REF!,MATCH(INDEX(#REF!,MATCH($A3163,#REF!,0)),#REF!,0),'Recurrent profile helpers'!E$2)*IF($A3163="", "0", INDEX(#REF!,MATCH($A3163,#REF!,0))),"")</f>
        <v/>
      </c>
      <c r="F3163" s="72" t="str">
        <f>IFERROR(INDEX(#REF!,MATCH(INDEX(#REF!,MATCH($A3163,#REF!,0)),#REF!,0),'Recurrent profile helpers'!F$2)*IF($A3163="", "0", INDEX(#REF!,MATCH($A3163,#REF!,0))),"")</f>
        <v/>
      </c>
      <c r="G3163" s="72" t="str">
        <f>IFERROR(INDEX(#REF!,MATCH(INDEX(#REF!,MATCH($A3163,#REF!,0)),#REF!,0),'Recurrent profile helpers'!G$2)*IF($A3163="", "0", INDEX(#REF!,MATCH($A3163,#REF!,0))),"")</f>
        <v/>
      </c>
      <c r="H3163" s="72" t="str">
        <f>IFERROR(INDEX(#REF!,MATCH(INDEX(#REF!,MATCH($A3163,#REF!,0)),#REF!,0),'Recurrent profile helpers'!H$2)*IF($A3163="", "0", INDEX(#REF!,MATCH($A3163,#REF!,0))),"")</f>
        <v/>
      </c>
      <c r="I3163" s="72" t="str">
        <f>IFERROR(INDEX(#REF!,MATCH(INDEX(#REF!,MATCH($A3163,#REF!,0)),#REF!,0),'Recurrent profile helpers'!I$2)*IF($A3163="", "0", INDEX(#REF!,MATCH($A3163,#REF!,0))),"")</f>
        <v/>
      </c>
      <c r="J3163" s="72" t="str">
        <f>IFERROR(INDEX(#REF!,MATCH(INDEX(#REF!,MATCH($A3163,#REF!,0)),#REF!,0),'Recurrent profile helpers'!J$2)*IF($A3163="", "0", INDEX(#REF!,MATCH($A3163,#REF!,0))),"")</f>
        <v/>
      </c>
      <c r="K3163" s="72" t="str">
        <f>IFERROR(INDEX(#REF!,MATCH(INDEX(#REF!,MATCH($A3163,#REF!,0)),#REF!,0),'Recurrent profile helpers'!K$2)*IF($A3163="", "0", INDEX(#REF!,MATCH($A3163,#REF!,0))),"")</f>
        <v/>
      </c>
      <c r="L3163" s="72" t="str">
        <f>IFERROR(INDEX(#REF!,MATCH(INDEX(#REF!,MATCH($A3163,#REF!,0)),#REF!,0),'Recurrent profile helpers'!L$2)*IF($A3163="", "0", INDEX(#REF!,MATCH($A3163,#REF!,0))),"")</f>
        <v/>
      </c>
      <c r="M3163" s="72" t="str">
        <f>IFERROR(INDEX(#REF!,MATCH(INDEX(#REF!,MATCH($A3163,#REF!,0)),#REF!,0),'Recurrent profile helpers'!M$2)*IF($A3163="", "0", INDEX(#REF!,MATCH($A3163,#REF!,0))),"")</f>
        <v/>
      </c>
      <c r="N3163" s="72" t="str">
        <f>IFERROR(INDEX(#REF!,MATCH(INDEX(#REF!,MATCH($A3163,#REF!,0)),#REF!,0),'Recurrent profile helpers'!N$2)*IF($A3163="", "0", INDEX(#REF!,MATCH($A3163,#REF!,0))),"")</f>
        <v/>
      </c>
    </row>
    <row r="3164" spans="1:14">
      <c r="A3164" t="str">
        <f t="array" ref="A3164">IFERROR(INDEX(#REF!, SMALL(IF((MID(#REF!,2,1)="."),ROW($A$6:$A$4897)-ROW($A$6)+1,IF((MID(#REF!,3,1)="."),ROW($A$6:$A$4892)-ROW($A$6)+1)), ROW(3162:3162))),"" )</f>
        <v/>
      </c>
      <c r="B3164" s="72" t="str">
        <f>IF($A3164="", "", INDEX(#REF!,MATCH($A3164,#REF!,0)))</f>
        <v/>
      </c>
      <c r="C3164" s="72" t="str">
        <f>IFERROR(INDEX(#REF!,MATCH(INDEX(#REF!,MATCH($A3164,#REF!,0)),#REF!,0),'Recurrent profile helpers'!C$2)*IF($A3164="", "0", INDEX(#REF!,MATCH($A3164,#REF!,0))),"")</f>
        <v/>
      </c>
      <c r="D3164" s="72" t="str">
        <f>IFERROR(INDEX(#REF!,MATCH(INDEX(#REF!,MATCH($A3164,#REF!,0)),#REF!,0),'Recurrent profile helpers'!D$2)*IF($A3164="", "0", INDEX(#REF!,MATCH($A3164,#REF!,0))),"")</f>
        <v/>
      </c>
      <c r="E3164" s="72" t="str">
        <f>IFERROR(INDEX(#REF!,MATCH(INDEX(#REF!,MATCH($A3164,#REF!,0)),#REF!,0),'Recurrent profile helpers'!E$2)*IF($A3164="", "0", INDEX(#REF!,MATCH($A3164,#REF!,0))),"")</f>
        <v/>
      </c>
      <c r="F3164" s="72" t="str">
        <f>IFERROR(INDEX(#REF!,MATCH(INDEX(#REF!,MATCH($A3164,#REF!,0)),#REF!,0),'Recurrent profile helpers'!F$2)*IF($A3164="", "0", INDEX(#REF!,MATCH($A3164,#REF!,0))),"")</f>
        <v/>
      </c>
      <c r="G3164" s="72" t="str">
        <f>IFERROR(INDEX(#REF!,MATCH(INDEX(#REF!,MATCH($A3164,#REF!,0)),#REF!,0),'Recurrent profile helpers'!G$2)*IF($A3164="", "0", INDEX(#REF!,MATCH($A3164,#REF!,0))),"")</f>
        <v/>
      </c>
      <c r="H3164" s="72" t="str">
        <f>IFERROR(INDEX(#REF!,MATCH(INDEX(#REF!,MATCH($A3164,#REF!,0)),#REF!,0),'Recurrent profile helpers'!H$2)*IF($A3164="", "0", INDEX(#REF!,MATCH($A3164,#REF!,0))),"")</f>
        <v/>
      </c>
      <c r="I3164" s="72" t="str">
        <f>IFERROR(INDEX(#REF!,MATCH(INDEX(#REF!,MATCH($A3164,#REF!,0)),#REF!,0),'Recurrent profile helpers'!I$2)*IF($A3164="", "0", INDEX(#REF!,MATCH($A3164,#REF!,0))),"")</f>
        <v/>
      </c>
      <c r="J3164" s="72" t="str">
        <f>IFERROR(INDEX(#REF!,MATCH(INDEX(#REF!,MATCH($A3164,#REF!,0)),#REF!,0),'Recurrent profile helpers'!J$2)*IF($A3164="", "0", INDEX(#REF!,MATCH($A3164,#REF!,0))),"")</f>
        <v/>
      </c>
      <c r="K3164" s="72" t="str">
        <f>IFERROR(INDEX(#REF!,MATCH(INDEX(#REF!,MATCH($A3164,#REF!,0)),#REF!,0),'Recurrent profile helpers'!K$2)*IF($A3164="", "0", INDEX(#REF!,MATCH($A3164,#REF!,0))),"")</f>
        <v/>
      </c>
      <c r="L3164" s="72" t="str">
        <f>IFERROR(INDEX(#REF!,MATCH(INDEX(#REF!,MATCH($A3164,#REF!,0)),#REF!,0),'Recurrent profile helpers'!L$2)*IF($A3164="", "0", INDEX(#REF!,MATCH($A3164,#REF!,0))),"")</f>
        <v/>
      </c>
      <c r="M3164" s="72" t="str">
        <f>IFERROR(INDEX(#REF!,MATCH(INDEX(#REF!,MATCH($A3164,#REF!,0)),#REF!,0),'Recurrent profile helpers'!M$2)*IF($A3164="", "0", INDEX(#REF!,MATCH($A3164,#REF!,0))),"")</f>
        <v/>
      </c>
      <c r="N3164" s="72" t="str">
        <f>IFERROR(INDEX(#REF!,MATCH(INDEX(#REF!,MATCH($A3164,#REF!,0)),#REF!,0),'Recurrent profile helpers'!N$2)*IF($A3164="", "0", INDEX(#REF!,MATCH($A3164,#REF!,0))),"")</f>
        <v/>
      </c>
    </row>
    <row r="3165" spans="1:14">
      <c r="A3165" t="str">
        <f t="array" ref="A3165">IFERROR(INDEX(#REF!, SMALL(IF((MID(#REF!,2,1)="."),ROW($A$6:$A$4897)-ROW($A$6)+1,IF((MID(#REF!,3,1)="."),ROW($A$6:$A$4892)-ROW($A$6)+1)), ROW(3163:3163))),"" )</f>
        <v/>
      </c>
      <c r="B3165" s="72" t="str">
        <f>IF($A3165="", "", INDEX(#REF!,MATCH($A3165,#REF!,0)))</f>
        <v/>
      </c>
      <c r="C3165" s="72" t="str">
        <f>IFERROR(INDEX(#REF!,MATCH(INDEX(#REF!,MATCH($A3165,#REF!,0)),#REF!,0),'Recurrent profile helpers'!C$2)*IF($A3165="", "0", INDEX(#REF!,MATCH($A3165,#REF!,0))),"")</f>
        <v/>
      </c>
      <c r="D3165" s="72" t="str">
        <f>IFERROR(INDEX(#REF!,MATCH(INDEX(#REF!,MATCH($A3165,#REF!,0)),#REF!,0),'Recurrent profile helpers'!D$2)*IF($A3165="", "0", INDEX(#REF!,MATCH($A3165,#REF!,0))),"")</f>
        <v/>
      </c>
      <c r="E3165" s="72" t="str">
        <f>IFERROR(INDEX(#REF!,MATCH(INDEX(#REF!,MATCH($A3165,#REF!,0)),#REF!,0),'Recurrent profile helpers'!E$2)*IF($A3165="", "0", INDEX(#REF!,MATCH($A3165,#REF!,0))),"")</f>
        <v/>
      </c>
      <c r="F3165" s="72" t="str">
        <f>IFERROR(INDEX(#REF!,MATCH(INDEX(#REF!,MATCH($A3165,#REF!,0)),#REF!,0),'Recurrent profile helpers'!F$2)*IF($A3165="", "0", INDEX(#REF!,MATCH($A3165,#REF!,0))),"")</f>
        <v/>
      </c>
      <c r="G3165" s="72" t="str">
        <f>IFERROR(INDEX(#REF!,MATCH(INDEX(#REF!,MATCH($A3165,#REF!,0)),#REF!,0),'Recurrent profile helpers'!G$2)*IF($A3165="", "0", INDEX(#REF!,MATCH($A3165,#REF!,0))),"")</f>
        <v/>
      </c>
      <c r="H3165" s="72" t="str">
        <f>IFERROR(INDEX(#REF!,MATCH(INDEX(#REF!,MATCH($A3165,#REF!,0)),#REF!,0),'Recurrent profile helpers'!H$2)*IF($A3165="", "0", INDEX(#REF!,MATCH($A3165,#REF!,0))),"")</f>
        <v/>
      </c>
      <c r="I3165" s="72" t="str">
        <f>IFERROR(INDEX(#REF!,MATCH(INDEX(#REF!,MATCH($A3165,#REF!,0)),#REF!,0),'Recurrent profile helpers'!I$2)*IF($A3165="", "0", INDEX(#REF!,MATCH($A3165,#REF!,0))),"")</f>
        <v/>
      </c>
      <c r="J3165" s="72" t="str">
        <f>IFERROR(INDEX(#REF!,MATCH(INDEX(#REF!,MATCH($A3165,#REF!,0)),#REF!,0),'Recurrent profile helpers'!J$2)*IF($A3165="", "0", INDEX(#REF!,MATCH($A3165,#REF!,0))),"")</f>
        <v/>
      </c>
      <c r="K3165" s="72" t="str">
        <f>IFERROR(INDEX(#REF!,MATCH(INDEX(#REF!,MATCH($A3165,#REF!,0)),#REF!,0),'Recurrent profile helpers'!K$2)*IF($A3165="", "0", INDEX(#REF!,MATCH($A3165,#REF!,0))),"")</f>
        <v/>
      </c>
      <c r="L3165" s="72" t="str">
        <f>IFERROR(INDEX(#REF!,MATCH(INDEX(#REF!,MATCH($A3165,#REF!,0)),#REF!,0),'Recurrent profile helpers'!L$2)*IF($A3165="", "0", INDEX(#REF!,MATCH($A3165,#REF!,0))),"")</f>
        <v/>
      </c>
      <c r="M3165" s="72" t="str">
        <f>IFERROR(INDEX(#REF!,MATCH(INDEX(#REF!,MATCH($A3165,#REF!,0)),#REF!,0),'Recurrent profile helpers'!M$2)*IF($A3165="", "0", INDEX(#REF!,MATCH($A3165,#REF!,0))),"")</f>
        <v/>
      </c>
      <c r="N3165" s="72" t="str">
        <f>IFERROR(INDEX(#REF!,MATCH(INDEX(#REF!,MATCH($A3165,#REF!,0)),#REF!,0),'Recurrent profile helpers'!N$2)*IF($A3165="", "0", INDEX(#REF!,MATCH($A3165,#REF!,0))),"")</f>
        <v/>
      </c>
    </row>
    <row r="3166" spans="1:14">
      <c r="A3166" t="str">
        <f t="array" ref="A3166">IFERROR(INDEX(#REF!, SMALL(IF((MID(#REF!,2,1)="."),ROW($A$6:$A$4897)-ROW($A$6)+1,IF((MID(#REF!,3,1)="."),ROW($A$6:$A$4892)-ROW($A$6)+1)), ROW(3164:3164))),"" )</f>
        <v/>
      </c>
      <c r="B3166" s="72" t="str">
        <f>IF($A3166="", "", INDEX(#REF!,MATCH($A3166,#REF!,0)))</f>
        <v/>
      </c>
      <c r="C3166" s="72" t="str">
        <f>IFERROR(INDEX(#REF!,MATCH(INDEX(#REF!,MATCH($A3166,#REF!,0)),#REF!,0),'Recurrent profile helpers'!C$2)*IF($A3166="", "0", INDEX(#REF!,MATCH($A3166,#REF!,0))),"")</f>
        <v/>
      </c>
      <c r="D3166" s="72" t="str">
        <f>IFERROR(INDEX(#REF!,MATCH(INDEX(#REF!,MATCH($A3166,#REF!,0)),#REF!,0),'Recurrent profile helpers'!D$2)*IF($A3166="", "0", INDEX(#REF!,MATCH($A3166,#REF!,0))),"")</f>
        <v/>
      </c>
      <c r="E3166" s="72" t="str">
        <f>IFERROR(INDEX(#REF!,MATCH(INDEX(#REF!,MATCH($A3166,#REF!,0)),#REF!,0),'Recurrent profile helpers'!E$2)*IF($A3166="", "0", INDEX(#REF!,MATCH($A3166,#REF!,0))),"")</f>
        <v/>
      </c>
      <c r="F3166" s="72" t="str">
        <f>IFERROR(INDEX(#REF!,MATCH(INDEX(#REF!,MATCH($A3166,#REF!,0)),#REF!,0),'Recurrent profile helpers'!F$2)*IF($A3166="", "0", INDEX(#REF!,MATCH($A3166,#REF!,0))),"")</f>
        <v/>
      </c>
      <c r="G3166" s="72" t="str">
        <f>IFERROR(INDEX(#REF!,MATCH(INDEX(#REF!,MATCH($A3166,#REF!,0)),#REF!,0),'Recurrent profile helpers'!G$2)*IF($A3166="", "0", INDEX(#REF!,MATCH($A3166,#REF!,0))),"")</f>
        <v/>
      </c>
      <c r="H3166" s="72" t="str">
        <f>IFERROR(INDEX(#REF!,MATCH(INDEX(#REF!,MATCH($A3166,#REF!,0)),#REF!,0),'Recurrent profile helpers'!H$2)*IF($A3166="", "0", INDEX(#REF!,MATCH($A3166,#REF!,0))),"")</f>
        <v/>
      </c>
      <c r="I3166" s="72" t="str">
        <f>IFERROR(INDEX(#REF!,MATCH(INDEX(#REF!,MATCH($A3166,#REF!,0)),#REF!,0),'Recurrent profile helpers'!I$2)*IF($A3166="", "0", INDEX(#REF!,MATCH($A3166,#REF!,0))),"")</f>
        <v/>
      </c>
      <c r="J3166" s="72" t="str">
        <f>IFERROR(INDEX(#REF!,MATCH(INDEX(#REF!,MATCH($A3166,#REF!,0)),#REF!,0),'Recurrent profile helpers'!J$2)*IF($A3166="", "0", INDEX(#REF!,MATCH($A3166,#REF!,0))),"")</f>
        <v/>
      </c>
      <c r="K3166" s="72" t="str">
        <f>IFERROR(INDEX(#REF!,MATCH(INDEX(#REF!,MATCH($A3166,#REF!,0)),#REF!,0),'Recurrent profile helpers'!K$2)*IF($A3166="", "0", INDEX(#REF!,MATCH($A3166,#REF!,0))),"")</f>
        <v/>
      </c>
      <c r="L3166" s="72" t="str">
        <f>IFERROR(INDEX(#REF!,MATCH(INDEX(#REF!,MATCH($A3166,#REF!,0)),#REF!,0),'Recurrent profile helpers'!L$2)*IF($A3166="", "0", INDEX(#REF!,MATCH($A3166,#REF!,0))),"")</f>
        <v/>
      </c>
      <c r="M3166" s="72" t="str">
        <f>IFERROR(INDEX(#REF!,MATCH(INDEX(#REF!,MATCH($A3166,#REF!,0)),#REF!,0),'Recurrent profile helpers'!M$2)*IF($A3166="", "0", INDEX(#REF!,MATCH($A3166,#REF!,0))),"")</f>
        <v/>
      </c>
      <c r="N3166" s="72" t="str">
        <f>IFERROR(INDEX(#REF!,MATCH(INDEX(#REF!,MATCH($A3166,#REF!,0)),#REF!,0),'Recurrent profile helpers'!N$2)*IF($A3166="", "0", INDEX(#REF!,MATCH($A3166,#REF!,0))),"")</f>
        <v/>
      </c>
    </row>
    <row r="3167" spans="1:14">
      <c r="A3167" t="str">
        <f t="array" ref="A3167">IFERROR(INDEX(#REF!, SMALL(IF((MID(#REF!,2,1)="."),ROW($A$6:$A$4897)-ROW($A$6)+1,IF((MID(#REF!,3,1)="."),ROW($A$6:$A$4892)-ROW($A$6)+1)), ROW(3165:3165))),"" )</f>
        <v/>
      </c>
      <c r="B3167" s="72" t="str">
        <f>IF($A3167="", "", INDEX(#REF!,MATCH($A3167,#REF!,0)))</f>
        <v/>
      </c>
      <c r="C3167" s="72" t="str">
        <f>IFERROR(INDEX(#REF!,MATCH(INDEX(#REF!,MATCH($A3167,#REF!,0)),#REF!,0),'Recurrent profile helpers'!C$2)*IF($A3167="", "0", INDEX(#REF!,MATCH($A3167,#REF!,0))),"")</f>
        <v/>
      </c>
      <c r="D3167" s="72" t="str">
        <f>IFERROR(INDEX(#REF!,MATCH(INDEX(#REF!,MATCH($A3167,#REF!,0)),#REF!,0),'Recurrent profile helpers'!D$2)*IF($A3167="", "0", INDEX(#REF!,MATCH($A3167,#REF!,0))),"")</f>
        <v/>
      </c>
      <c r="E3167" s="72" t="str">
        <f>IFERROR(INDEX(#REF!,MATCH(INDEX(#REF!,MATCH($A3167,#REF!,0)),#REF!,0),'Recurrent profile helpers'!E$2)*IF($A3167="", "0", INDEX(#REF!,MATCH($A3167,#REF!,0))),"")</f>
        <v/>
      </c>
      <c r="F3167" s="72" t="str">
        <f>IFERROR(INDEX(#REF!,MATCH(INDEX(#REF!,MATCH($A3167,#REF!,0)),#REF!,0),'Recurrent profile helpers'!F$2)*IF($A3167="", "0", INDEX(#REF!,MATCH($A3167,#REF!,0))),"")</f>
        <v/>
      </c>
      <c r="G3167" s="72" t="str">
        <f>IFERROR(INDEX(#REF!,MATCH(INDEX(#REF!,MATCH($A3167,#REF!,0)),#REF!,0),'Recurrent profile helpers'!G$2)*IF($A3167="", "0", INDEX(#REF!,MATCH($A3167,#REF!,0))),"")</f>
        <v/>
      </c>
      <c r="H3167" s="72" t="str">
        <f>IFERROR(INDEX(#REF!,MATCH(INDEX(#REF!,MATCH($A3167,#REF!,0)),#REF!,0),'Recurrent profile helpers'!H$2)*IF($A3167="", "0", INDEX(#REF!,MATCH($A3167,#REF!,0))),"")</f>
        <v/>
      </c>
      <c r="I3167" s="72" t="str">
        <f>IFERROR(INDEX(#REF!,MATCH(INDEX(#REF!,MATCH($A3167,#REF!,0)),#REF!,0),'Recurrent profile helpers'!I$2)*IF($A3167="", "0", INDEX(#REF!,MATCH($A3167,#REF!,0))),"")</f>
        <v/>
      </c>
      <c r="J3167" s="72" t="str">
        <f>IFERROR(INDEX(#REF!,MATCH(INDEX(#REF!,MATCH($A3167,#REF!,0)),#REF!,0),'Recurrent profile helpers'!J$2)*IF($A3167="", "0", INDEX(#REF!,MATCH($A3167,#REF!,0))),"")</f>
        <v/>
      </c>
      <c r="K3167" s="72" t="str">
        <f>IFERROR(INDEX(#REF!,MATCH(INDEX(#REF!,MATCH($A3167,#REF!,0)),#REF!,0),'Recurrent profile helpers'!K$2)*IF($A3167="", "0", INDEX(#REF!,MATCH($A3167,#REF!,0))),"")</f>
        <v/>
      </c>
      <c r="L3167" s="72" t="str">
        <f>IFERROR(INDEX(#REF!,MATCH(INDEX(#REF!,MATCH($A3167,#REF!,0)),#REF!,0),'Recurrent profile helpers'!L$2)*IF($A3167="", "0", INDEX(#REF!,MATCH($A3167,#REF!,0))),"")</f>
        <v/>
      </c>
      <c r="M3167" s="72" t="str">
        <f>IFERROR(INDEX(#REF!,MATCH(INDEX(#REF!,MATCH($A3167,#REF!,0)),#REF!,0),'Recurrent profile helpers'!M$2)*IF($A3167="", "0", INDEX(#REF!,MATCH($A3167,#REF!,0))),"")</f>
        <v/>
      </c>
      <c r="N3167" s="72" t="str">
        <f>IFERROR(INDEX(#REF!,MATCH(INDEX(#REF!,MATCH($A3167,#REF!,0)),#REF!,0),'Recurrent profile helpers'!N$2)*IF($A3167="", "0", INDEX(#REF!,MATCH($A3167,#REF!,0))),"")</f>
        <v/>
      </c>
    </row>
    <row r="3168" spans="1:14">
      <c r="A3168" t="str">
        <f t="array" ref="A3168">IFERROR(INDEX(#REF!, SMALL(IF((MID(#REF!,2,1)="."),ROW($A$6:$A$4897)-ROW($A$6)+1,IF((MID(#REF!,3,1)="."),ROW($A$6:$A$4892)-ROW($A$6)+1)), ROW(3166:3166))),"" )</f>
        <v/>
      </c>
      <c r="B3168" s="72" t="str">
        <f>IF($A3168="", "", INDEX(#REF!,MATCH($A3168,#REF!,0)))</f>
        <v/>
      </c>
      <c r="C3168" s="72" t="str">
        <f>IFERROR(INDEX(#REF!,MATCH(INDEX(#REF!,MATCH($A3168,#REF!,0)),#REF!,0),'Recurrent profile helpers'!C$2)*IF($A3168="", "0", INDEX(#REF!,MATCH($A3168,#REF!,0))),"")</f>
        <v/>
      </c>
      <c r="D3168" s="72" t="str">
        <f>IFERROR(INDEX(#REF!,MATCH(INDEX(#REF!,MATCH($A3168,#REF!,0)),#REF!,0),'Recurrent profile helpers'!D$2)*IF($A3168="", "0", INDEX(#REF!,MATCH($A3168,#REF!,0))),"")</f>
        <v/>
      </c>
      <c r="E3168" s="72" t="str">
        <f>IFERROR(INDEX(#REF!,MATCH(INDEX(#REF!,MATCH($A3168,#REF!,0)),#REF!,0),'Recurrent profile helpers'!E$2)*IF($A3168="", "0", INDEX(#REF!,MATCH($A3168,#REF!,0))),"")</f>
        <v/>
      </c>
      <c r="F3168" s="72" t="str">
        <f>IFERROR(INDEX(#REF!,MATCH(INDEX(#REF!,MATCH($A3168,#REF!,0)),#REF!,0),'Recurrent profile helpers'!F$2)*IF($A3168="", "0", INDEX(#REF!,MATCH($A3168,#REF!,0))),"")</f>
        <v/>
      </c>
      <c r="G3168" s="72" t="str">
        <f>IFERROR(INDEX(#REF!,MATCH(INDEX(#REF!,MATCH($A3168,#REF!,0)),#REF!,0),'Recurrent profile helpers'!G$2)*IF($A3168="", "0", INDEX(#REF!,MATCH($A3168,#REF!,0))),"")</f>
        <v/>
      </c>
      <c r="H3168" s="72" t="str">
        <f>IFERROR(INDEX(#REF!,MATCH(INDEX(#REF!,MATCH($A3168,#REF!,0)),#REF!,0),'Recurrent profile helpers'!H$2)*IF($A3168="", "0", INDEX(#REF!,MATCH($A3168,#REF!,0))),"")</f>
        <v/>
      </c>
      <c r="I3168" s="72" t="str">
        <f>IFERROR(INDEX(#REF!,MATCH(INDEX(#REF!,MATCH($A3168,#REF!,0)),#REF!,0),'Recurrent profile helpers'!I$2)*IF($A3168="", "0", INDEX(#REF!,MATCH($A3168,#REF!,0))),"")</f>
        <v/>
      </c>
      <c r="J3168" s="72" t="str">
        <f>IFERROR(INDEX(#REF!,MATCH(INDEX(#REF!,MATCH($A3168,#REF!,0)),#REF!,0),'Recurrent profile helpers'!J$2)*IF($A3168="", "0", INDEX(#REF!,MATCH($A3168,#REF!,0))),"")</f>
        <v/>
      </c>
      <c r="K3168" s="72" t="str">
        <f>IFERROR(INDEX(#REF!,MATCH(INDEX(#REF!,MATCH($A3168,#REF!,0)),#REF!,0),'Recurrent profile helpers'!K$2)*IF($A3168="", "0", INDEX(#REF!,MATCH($A3168,#REF!,0))),"")</f>
        <v/>
      </c>
      <c r="L3168" s="72" t="str">
        <f>IFERROR(INDEX(#REF!,MATCH(INDEX(#REF!,MATCH($A3168,#REF!,0)),#REF!,0),'Recurrent profile helpers'!L$2)*IF($A3168="", "0", INDEX(#REF!,MATCH($A3168,#REF!,0))),"")</f>
        <v/>
      </c>
      <c r="M3168" s="72" t="str">
        <f>IFERROR(INDEX(#REF!,MATCH(INDEX(#REF!,MATCH($A3168,#REF!,0)),#REF!,0),'Recurrent profile helpers'!M$2)*IF($A3168="", "0", INDEX(#REF!,MATCH($A3168,#REF!,0))),"")</f>
        <v/>
      </c>
      <c r="N3168" s="72" t="str">
        <f>IFERROR(INDEX(#REF!,MATCH(INDEX(#REF!,MATCH($A3168,#REF!,0)),#REF!,0),'Recurrent profile helpers'!N$2)*IF($A3168="", "0", INDEX(#REF!,MATCH($A3168,#REF!,0))),"")</f>
        <v/>
      </c>
    </row>
    <row r="3169" spans="1:14">
      <c r="A3169" t="str">
        <f t="array" ref="A3169">IFERROR(INDEX(#REF!, SMALL(IF((MID(#REF!,2,1)="."),ROW($A$6:$A$4897)-ROW($A$6)+1,IF((MID(#REF!,3,1)="."),ROW($A$6:$A$4892)-ROW($A$6)+1)), ROW(3167:3167))),"" )</f>
        <v/>
      </c>
      <c r="B3169" s="72" t="str">
        <f>IF($A3169="", "", INDEX(#REF!,MATCH($A3169,#REF!,0)))</f>
        <v/>
      </c>
      <c r="C3169" s="72" t="str">
        <f>IFERROR(INDEX(#REF!,MATCH(INDEX(#REF!,MATCH($A3169,#REF!,0)),#REF!,0),'Recurrent profile helpers'!C$2)*IF($A3169="", "0", INDEX(#REF!,MATCH($A3169,#REF!,0))),"")</f>
        <v/>
      </c>
      <c r="D3169" s="72" t="str">
        <f>IFERROR(INDEX(#REF!,MATCH(INDEX(#REF!,MATCH($A3169,#REF!,0)),#REF!,0),'Recurrent profile helpers'!D$2)*IF($A3169="", "0", INDEX(#REF!,MATCH($A3169,#REF!,0))),"")</f>
        <v/>
      </c>
      <c r="E3169" s="72" t="str">
        <f>IFERROR(INDEX(#REF!,MATCH(INDEX(#REF!,MATCH($A3169,#REF!,0)),#REF!,0),'Recurrent profile helpers'!E$2)*IF($A3169="", "0", INDEX(#REF!,MATCH($A3169,#REF!,0))),"")</f>
        <v/>
      </c>
      <c r="F3169" s="72" t="str">
        <f>IFERROR(INDEX(#REF!,MATCH(INDEX(#REF!,MATCH($A3169,#REF!,0)),#REF!,0),'Recurrent profile helpers'!F$2)*IF($A3169="", "0", INDEX(#REF!,MATCH($A3169,#REF!,0))),"")</f>
        <v/>
      </c>
      <c r="G3169" s="72" t="str">
        <f>IFERROR(INDEX(#REF!,MATCH(INDEX(#REF!,MATCH($A3169,#REF!,0)),#REF!,0),'Recurrent profile helpers'!G$2)*IF($A3169="", "0", INDEX(#REF!,MATCH($A3169,#REF!,0))),"")</f>
        <v/>
      </c>
      <c r="H3169" s="72" t="str">
        <f>IFERROR(INDEX(#REF!,MATCH(INDEX(#REF!,MATCH($A3169,#REF!,0)),#REF!,0),'Recurrent profile helpers'!H$2)*IF($A3169="", "0", INDEX(#REF!,MATCH($A3169,#REF!,0))),"")</f>
        <v/>
      </c>
      <c r="I3169" s="72" t="str">
        <f>IFERROR(INDEX(#REF!,MATCH(INDEX(#REF!,MATCH($A3169,#REF!,0)),#REF!,0),'Recurrent profile helpers'!I$2)*IF($A3169="", "0", INDEX(#REF!,MATCH($A3169,#REF!,0))),"")</f>
        <v/>
      </c>
      <c r="J3169" s="72" t="str">
        <f>IFERROR(INDEX(#REF!,MATCH(INDEX(#REF!,MATCH($A3169,#REF!,0)),#REF!,0),'Recurrent profile helpers'!J$2)*IF($A3169="", "0", INDEX(#REF!,MATCH($A3169,#REF!,0))),"")</f>
        <v/>
      </c>
      <c r="K3169" s="72" t="str">
        <f>IFERROR(INDEX(#REF!,MATCH(INDEX(#REF!,MATCH($A3169,#REF!,0)),#REF!,0),'Recurrent profile helpers'!K$2)*IF($A3169="", "0", INDEX(#REF!,MATCH($A3169,#REF!,0))),"")</f>
        <v/>
      </c>
      <c r="L3169" s="72" t="str">
        <f>IFERROR(INDEX(#REF!,MATCH(INDEX(#REF!,MATCH($A3169,#REF!,0)),#REF!,0),'Recurrent profile helpers'!L$2)*IF($A3169="", "0", INDEX(#REF!,MATCH($A3169,#REF!,0))),"")</f>
        <v/>
      </c>
      <c r="M3169" s="72" t="str">
        <f>IFERROR(INDEX(#REF!,MATCH(INDEX(#REF!,MATCH($A3169,#REF!,0)),#REF!,0),'Recurrent profile helpers'!M$2)*IF($A3169="", "0", INDEX(#REF!,MATCH($A3169,#REF!,0))),"")</f>
        <v/>
      </c>
      <c r="N3169" s="72" t="str">
        <f>IFERROR(INDEX(#REF!,MATCH(INDEX(#REF!,MATCH($A3169,#REF!,0)),#REF!,0),'Recurrent profile helpers'!N$2)*IF($A3169="", "0", INDEX(#REF!,MATCH($A3169,#REF!,0))),"")</f>
        <v/>
      </c>
    </row>
    <row r="3170" spans="1:14">
      <c r="A3170" t="str">
        <f t="array" ref="A3170">IFERROR(INDEX(#REF!, SMALL(IF((MID(#REF!,2,1)="."),ROW($A$6:$A$4897)-ROW($A$6)+1,IF((MID(#REF!,3,1)="."),ROW($A$6:$A$4892)-ROW($A$6)+1)), ROW(3168:3168))),"" )</f>
        <v/>
      </c>
      <c r="B3170" s="72" t="str">
        <f>IF($A3170="", "", INDEX(#REF!,MATCH($A3170,#REF!,0)))</f>
        <v/>
      </c>
      <c r="C3170" s="72" t="str">
        <f>IFERROR(INDEX(#REF!,MATCH(INDEX(#REF!,MATCH($A3170,#REF!,0)),#REF!,0),'Recurrent profile helpers'!C$2)*IF($A3170="", "0", INDEX(#REF!,MATCH($A3170,#REF!,0))),"")</f>
        <v/>
      </c>
      <c r="D3170" s="72" t="str">
        <f>IFERROR(INDEX(#REF!,MATCH(INDEX(#REF!,MATCH($A3170,#REF!,0)),#REF!,0),'Recurrent profile helpers'!D$2)*IF($A3170="", "0", INDEX(#REF!,MATCH($A3170,#REF!,0))),"")</f>
        <v/>
      </c>
      <c r="E3170" s="72" t="str">
        <f>IFERROR(INDEX(#REF!,MATCH(INDEX(#REF!,MATCH($A3170,#REF!,0)),#REF!,0),'Recurrent profile helpers'!E$2)*IF($A3170="", "0", INDEX(#REF!,MATCH($A3170,#REF!,0))),"")</f>
        <v/>
      </c>
      <c r="F3170" s="72" t="str">
        <f>IFERROR(INDEX(#REF!,MATCH(INDEX(#REF!,MATCH($A3170,#REF!,0)),#REF!,0),'Recurrent profile helpers'!F$2)*IF($A3170="", "0", INDEX(#REF!,MATCH($A3170,#REF!,0))),"")</f>
        <v/>
      </c>
      <c r="G3170" s="72" t="str">
        <f>IFERROR(INDEX(#REF!,MATCH(INDEX(#REF!,MATCH($A3170,#REF!,0)),#REF!,0),'Recurrent profile helpers'!G$2)*IF($A3170="", "0", INDEX(#REF!,MATCH($A3170,#REF!,0))),"")</f>
        <v/>
      </c>
      <c r="H3170" s="72" t="str">
        <f>IFERROR(INDEX(#REF!,MATCH(INDEX(#REF!,MATCH($A3170,#REF!,0)),#REF!,0),'Recurrent profile helpers'!H$2)*IF($A3170="", "0", INDEX(#REF!,MATCH($A3170,#REF!,0))),"")</f>
        <v/>
      </c>
      <c r="I3170" s="72" t="str">
        <f>IFERROR(INDEX(#REF!,MATCH(INDEX(#REF!,MATCH($A3170,#REF!,0)),#REF!,0),'Recurrent profile helpers'!I$2)*IF($A3170="", "0", INDEX(#REF!,MATCH($A3170,#REF!,0))),"")</f>
        <v/>
      </c>
      <c r="J3170" s="72" t="str">
        <f>IFERROR(INDEX(#REF!,MATCH(INDEX(#REF!,MATCH($A3170,#REF!,0)),#REF!,0),'Recurrent profile helpers'!J$2)*IF($A3170="", "0", INDEX(#REF!,MATCH($A3170,#REF!,0))),"")</f>
        <v/>
      </c>
      <c r="K3170" s="72" t="str">
        <f>IFERROR(INDEX(#REF!,MATCH(INDEX(#REF!,MATCH($A3170,#REF!,0)),#REF!,0),'Recurrent profile helpers'!K$2)*IF($A3170="", "0", INDEX(#REF!,MATCH($A3170,#REF!,0))),"")</f>
        <v/>
      </c>
      <c r="L3170" s="72" t="str">
        <f>IFERROR(INDEX(#REF!,MATCH(INDEX(#REF!,MATCH($A3170,#REF!,0)),#REF!,0),'Recurrent profile helpers'!L$2)*IF($A3170="", "0", INDEX(#REF!,MATCH($A3170,#REF!,0))),"")</f>
        <v/>
      </c>
      <c r="M3170" s="72" t="str">
        <f>IFERROR(INDEX(#REF!,MATCH(INDEX(#REF!,MATCH($A3170,#REF!,0)),#REF!,0),'Recurrent profile helpers'!M$2)*IF($A3170="", "0", INDEX(#REF!,MATCH($A3170,#REF!,0))),"")</f>
        <v/>
      </c>
      <c r="N3170" s="72" t="str">
        <f>IFERROR(INDEX(#REF!,MATCH(INDEX(#REF!,MATCH($A3170,#REF!,0)),#REF!,0),'Recurrent profile helpers'!N$2)*IF($A3170="", "0", INDEX(#REF!,MATCH($A3170,#REF!,0))),"")</f>
        <v/>
      </c>
    </row>
    <row r="3171" spans="1:14">
      <c r="A3171" t="str">
        <f t="array" ref="A3171">IFERROR(INDEX(#REF!, SMALL(IF((MID(#REF!,2,1)="."),ROW($A$6:$A$4897)-ROW($A$6)+1,IF((MID(#REF!,3,1)="."),ROW($A$6:$A$4892)-ROW($A$6)+1)), ROW(3169:3169))),"" )</f>
        <v/>
      </c>
      <c r="B3171" s="72" t="str">
        <f>IF($A3171="", "", INDEX(#REF!,MATCH($A3171,#REF!,0)))</f>
        <v/>
      </c>
      <c r="C3171" s="72" t="str">
        <f>IFERROR(INDEX(#REF!,MATCH(INDEX(#REF!,MATCH($A3171,#REF!,0)),#REF!,0),'Recurrent profile helpers'!C$2)*IF($A3171="", "0", INDEX(#REF!,MATCH($A3171,#REF!,0))),"")</f>
        <v/>
      </c>
      <c r="D3171" s="72" t="str">
        <f>IFERROR(INDEX(#REF!,MATCH(INDEX(#REF!,MATCH($A3171,#REF!,0)),#REF!,0),'Recurrent profile helpers'!D$2)*IF($A3171="", "0", INDEX(#REF!,MATCH($A3171,#REF!,0))),"")</f>
        <v/>
      </c>
      <c r="E3171" s="72" t="str">
        <f>IFERROR(INDEX(#REF!,MATCH(INDEX(#REF!,MATCH($A3171,#REF!,0)),#REF!,0),'Recurrent profile helpers'!E$2)*IF($A3171="", "0", INDEX(#REF!,MATCH($A3171,#REF!,0))),"")</f>
        <v/>
      </c>
      <c r="F3171" s="72" t="str">
        <f>IFERROR(INDEX(#REF!,MATCH(INDEX(#REF!,MATCH($A3171,#REF!,0)),#REF!,0),'Recurrent profile helpers'!F$2)*IF($A3171="", "0", INDEX(#REF!,MATCH($A3171,#REF!,0))),"")</f>
        <v/>
      </c>
      <c r="G3171" s="72" t="str">
        <f>IFERROR(INDEX(#REF!,MATCH(INDEX(#REF!,MATCH($A3171,#REF!,0)),#REF!,0),'Recurrent profile helpers'!G$2)*IF($A3171="", "0", INDEX(#REF!,MATCH($A3171,#REF!,0))),"")</f>
        <v/>
      </c>
      <c r="H3171" s="72" t="str">
        <f>IFERROR(INDEX(#REF!,MATCH(INDEX(#REF!,MATCH($A3171,#REF!,0)),#REF!,0),'Recurrent profile helpers'!H$2)*IF($A3171="", "0", INDEX(#REF!,MATCH($A3171,#REF!,0))),"")</f>
        <v/>
      </c>
      <c r="I3171" s="72" t="str">
        <f>IFERROR(INDEX(#REF!,MATCH(INDEX(#REF!,MATCH($A3171,#REF!,0)),#REF!,0),'Recurrent profile helpers'!I$2)*IF($A3171="", "0", INDEX(#REF!,MATCH($A3171,#REF!,0))),"")</f>
        <v/>
      </c>
      <c r="J3171" s="72" t="str">
        <f>IFERROR(INDEX(#REF!,MATCH(INDEX(#REF!,MATCH($A3171,#REF!,0)),#REF!,0),'Recurrent profile helpers'!J$2)*IF($A3171="", "0", INDEX(#REF!,MATCH($A3171,#REF!,0))),"")</f>
        <v/>
      </c>
      <c r="K3171" s="72" t="str">
        <f>IFERROR(INDEX(#REF!,MATCH(INDEX(#REF!,MATCH($A3171,#REF!,0)),#REF!,0),'Recurrent profile helpers'!K$2)*IF($A3171="", "0", INDEX(#REF!,MATCH($A3171,#REF!,0))),"")</f>
        <v/>
      </c>
      <c r="L3171" s="72" t="str">
        <f>IFERROR(INDEX(#REF!,MATCH(INDEX(#REF!,MATCH($A3171,#REF!,0)),#REF!,0),'Recurrent profile helpers'!L$2)*IF($A3171="", "0", INDEX(#REF!,MATCH($A3171,#REF!,0))),"")</f>
        <v/>
      </c>
      <c r="M3171" s="72" t="str">
        <f>IFERROR(INDEX(#REF!,MATCH(INDEX(#REF!,MATCH($A3171,#REF!,0)),#REF!,0),'Recurrent profile helpers'!M$2)*IF($A3171="", "0", INDEX(#REF!,MATCH($A3171,#REF!,0))),"")</f>
        <v/>
      </c>
      <c r="N3171" s="72" t="str">
        <f>IFERROR(INDEX(#REF!,MATCH(INDEX(#REF!,MATCH($A3171,#REF!,0)),#REF!,0),'Recurrent profile helpers'!N$2)*IF($A3171="", "0", INDEX(#REF!,MATCH($A3171,#REF!,0))),"")</f>
        <v/>
      </c>
    </row>
    <row r="3172" spans="1:14">
      <c r="A3172" t="str">
        <f t="array" ref="A3172">IFERROR(INDEX(#REF!, SMALL(IF((MID(#REF!,2,1)="."),ROW($A$6:$A$4897)-ROW($A$6)+1,IF((MID(#REF!,3,1)="."),ROW($A$6:$A$4892)-ROW($A$6)+1)), ROW(3170:3170))),"" )</f>
        <v/>
      </c>
      <c r="B3172" s="72" t="str">
        <f>IF($A3172="", "", INDEX(#REF!,MATCH($A3172,#REF!,0)))</f>
        <v/>
      </c>
      <c r="C3172" s="72" t="str">
        <f>IFERROR(INDEX(#REF!,MATCH(INDEX(#REF!,MATCH($A3172,#REF!,0)),#REF!,0),'Recurrent profile helpers'!C$2)*IF($A3172="", "0", INDEX(#REF!,MATCH($A3172,#REF!,0))),"")</f>
        <v/>
      </c>
      <c r="D3172" s="72" t="str">
        <f>IFERROR(INDEX(#REF!,MATCH(INDEX(#REF!,MATCH($A3172,#REF!,0)),#REF!,0),'Recurrent profile helpers'!D$2)*IF($A3172="", "0", INDEX(#REF!,MATCH($A3172,#REF!,0))),"")</f>
        <v/>
      </c>
      <c r="E3172" s="72" t="str">
        <f>IFERROR(INDEX(#REF!,MATCH(INDEX(#REF!,MATCH($A3172,#REF!,0)),#REF!,0),'Recurrent profile helpers'!E$2)*IF($A3172="", "0", INDEX(#REF!,MATCH($A3172,#REF!,0))),"")</f>
        <v/>
      </c>
      <c r="F3172" s="72" t="str">
        <f>IFERROR(INDEX(#REF!,MATCH(INDEX(#REF!,MATCH($A3172,#REF!,0)),#REF!,0),'Recurrent profile helpers'!F$2)*IF($A3172="", "0", INDEX(#REF!,MATCH($A3172,#REF!,0))),"")</f>
        <v/>
      </c>
      <c r="G3172" s="72" t="str">
        <f>IFERROR(INDEX(#REF!,MATCH(INDEX(#REF!,MATCH($A3172,#REF!,0)),#REF!,0),'Recurrent profile helpers'!G$2)*IF($A3172="", "0", INDEX(#REF!,MATCH($A3172,#REF!,0))),"")</f>
        <v/>
      </c>
      <c r="H3172" s="72" t="str">
        <f>IFERROR(INDEX(#REF!,MATCH(INDEX(#REF!,MATCH($A3172,#REF!,0)),#REF!,0),'Recurrent profile helpers'!H$2)*IF($A3172="", "0", INDEX(#REF!,MATCH($A3172,#REF!,0))),"")</f>
        <v/>
      </c>
      <c r="I3172" s="72" t="str">
        <f>IFERROR(INDEX(#REF!,MATCH(INDEX(#REF!,MATCH($A3172,#REF!,0)),#REF!,0),'Recurrent profile helpers'!I$2)*IF($A3172="", "0", INDEX(#REF!,MATCH($A3172,#REF!,0))),"")</f>
        <v/>
      </c>
      <c r="J3172" s="72" t="str">
        <f>IFERROR(INDEX(#REF!,MATCH(INDEX(#REF!,MATCH($A3172,#REF!,0)),#REF!,0),'Recurrent profile helpers'!J$2)*IF($A3172="", "0", INDEX(#REF!,MATCH($A3172,#REF!,0))),"")</f>
        <v/>
      </c>
      <c r="K3172" s="72" t="str">
        <f>IFERROR(INDEX(#REF!,MATCH(INDEX(#REF!,MATCH($A3172,#REF!,0)),#REF!,0),'Recurrent profile helpers'!K$2)*IF($A3172="", "0", INDEX(#REF!,MATCH($A3172,#REF!,0))),"")</f>
        <v/>
      </c>
      <c r="L3172" s="72" t="str">
        <f>IFERROR(INDEX(#REF!,MATCH(INDEX(#REF!,MATCH($A3172,#REF!,0)),#REF!,0),'Recurrent profile helpers'!L$2)*IF($A3172="", "0", INDEX(#REF!,MATCH($A3172,#REF!,0))),"")</f>
        <v/>
      </c>
      <c r="M3172" s="72" t="str">
        <f>IFERROR(INDEX(#REF!,MATCH(INDEX(#REF!,MATCH($A3172,#REF!,0)),#REF!,0),'Recurrent profile helpers'!M$2)*IF($A3172="", "0", INDEX(#REF!,MATCH($A3172,#REF!,0))),"")</f>
        <v/>
      </c>
      <c r="N3172" s="72" t="str">
        <f>IFERROR(INDEX(#REF!,MATCH(INDEX(#REF!,MATCH($A3172,#REF!,0)),#REF!,0),'Recurrent profile helpers'!N$2)*IF($A3172="", "0", INDEX(#REF!,MATCH($A3172,#REF!,0))),"")</f>
        <v/>
      </c>
    </row>
    <row r="3173" spans="1:14">
      <c r="A3173" t="str">
        <f t="array" ref="A3173">IFERROR(INDEX(#REF!, SMALL(IF((MID(#REF!,2,1)="."),ROW($A$6:$A$4897)-ROW($A$6)+1,IF((MID(#REF!,3,1)="."),ROW($A$6:$A$4892)-ROW($A$6)+1)), ROW(3171:3171))),"" )</f>
        <v/>
      </c>
      <c r="B3173" s="72" t="str">
        <f>IF($A3173="", "", INDEX(#REF!,MATCH($A3173,#REF!,0)))</f>
        <v/>
      </c>
      <c r="C3173" s="72" t="str">
        <f>IFERROR(INDEX(#REF!,MATCH(INDEX(#REF!,MATCH($A3173,#REF!,0)),#REF!,0),'Recurrent profile helpers'!C$2)*IF($A3173="", "0", INDEX(#REF!,MATCH($A3173,#REF!,0))),"")</f>
        <v/>
      </c>
      <c r="D3173" s="72" t="str">
        <f>IFERROR(INDEX(#REF!,MATCH(INDEX(#REF!,MATCH($A3173,#REF!,0)),#REF!,0),'Recurrent profile helpers'!D$2)*IF($A3173="", "0", INDEX(#REF!,MATCH($A3173,#REF!,0))),"")</f>
        <v/>
      </c>
      <c r="E3173" s="72" t="str">
        <f>IFERROR(INDEX(#REF!,MATCH(INDEX(#REF!,MATCH($A3173,#REF!,0)),#REF!,0),'Recurrent profile helpers'!E$2)*IF($A3173="", "0", INDEX(#REF!,MATCH($A3173,#REF!,0))),"")</f>
        <v/>
      </c>
      <c r="F3173" s="72" t="str">
        <f>IFERROR(INDEX(#REF!,MATCH(INDEX(#REF!,MATCH($A3173,#REF!,0)),#REF!,0),'Recurrent profile helpers'!F$2)*IF($A3173="", "0", INDEX(#REF!,MATCH($A3173,#REF!,0))),"")</f>
        <v/>
      </c>
      <c r="G3173" s="72" t="str">
        <f>IFERROR(INDEX(#REF!,MATCH(INDEX(#REF!,MATCH($A3173,#REF!,0)),#REF!,0),'Recurrent profile helpers'!G$2)*IF($A3173="", "0", INDEX(#REF!,MATCH($A3173,#REF!,0))),"")</f>
        <v/>
      </c>
      <c r="H3173" s="72" t="str">
        <f>IFERROR(INDEX(#REF!,MATCH(INDEX(#REF!,MATCH($A3173,#REF!,0)),#REF!,0),'Recurrent profile helpers'!H$2)*IF($A3173="", "0", INDEX(#REF!,MATCH($A3173,#REF!,0))),"")</f>
        <v/>
      </c>
      <c r="I3173" s="72" t="str">
        <f>IFERROR(INDEX(#REF!,MATCH(INDEX(#REF!,MATCH($A3173,#REF!,0)),#REF!,0),'Recurrent profile helpers'!I$2)*IF($A3173="", "0", INDEX(#REF!,MATCH($A3173,#REF!,0))),"")</f>
        <v/>
      </c>
      <c r="J3173" s="72" t="str">
        <f>IFERROR(INDEX(#REF!,MATCH(INDEX(#REF!,MATCH($A3173,#REF!,0)),#REF!,0),'Recurrent profile helpers'!J$2)*IF($A3173="", "0", INDEX(#REF!,MATCH($A3173,#REF!,0))),"")</f>
        <v/>
      </c>
      <c r="K3173" s="72" t="str">
        <f>IFERROR(INDEX(#REF!,MATCH(INDEX(#REF!,MATCH($A3173,#REF!,0)),#REF!,0),'Recurrent profile helpers'!K$2)*IF($A3173="", "0", INDEX(#REF!,MATCH($A3173,#REF!,0))),"")</f>
        <v/>
      </c>
      <c r="L3173" s="72" t="str">
        <f>IFERROR(INDEX(#REF!,MATCH(INDEX(#REF!,MATCH($A3173,#REF!,0)),#REF!,0),'Recurrent profile helpers'!L$2)*IF($A3173="", "0", INDEX(#REF!,MATCH($A3173,#REF!,0))),"")</f>
        <v/>
      </c>
      <c r="M3173" s="72" t="str">
        <f>IFERROR(INDEX(#REF!,MATCH(INDEX(#REF!,MATCH($A3173,#REF!,0)),#REF!,0),'Recurrent profile helpers'!M$2)*IF($A3173="", "0", INDEX(#REF!,MATCH($A3173,#REF!,0))),"")</f>
        <v/>
      </c>
      <c r="N3173" s="72" t="str">
        <f>IFERROR(INDEX(#REF!,MATCH(INDEX(#REF!,MATCH($A3173,#REF!,0)),#REF!,0),'Recurrent profile helpers'!N$2)*IF($A3173="", "0", INDEX(#REF!,MATCH($A3173,#REF!,0))),"")</f>
        <v/>
      </c>
    </row>
    <row r="3174" spans="1:14">
      <c r="A3174" t="str">
        <f t="array" ref="A3174">IFERROR(INDEX(#REF!, SMALL(IF((MID(#REF!,2,1)="."),ROW($A$6:$A$4897)-ROW($A$6)+1,IF((MID(#REF!,3,1)="."),ROW($A$6:$A$4892)-ROW($A$6)+1)), ROW(3172:3172))),"" )</f>
        <v/>
      </c>
      <c r="B3174" s="72" t="str">
        <f>IF($A3174="", "", INDEX(#REF!,MATCH($A3174,#REF!,0)))</f>
        <v/>
      </c>
      <c r="C3174" s="72" t="str">
        <f>IFERROR(INDEX(#REF!,MATCH(INDEX(#REF!,MATCH($A3174,#REF!,0)),#REF!,0),'Recurrent profile helpers'!C$2)*IF($A3174="", "0", INDEX(#REF!,MATCH($A3174,#REF!,0))),"")</f>
        <v/>
      </c>
      <c r="D3174" s="72" t="str">
        <f>IFERROR(INDEX(#REF!,MATCH(INDEX(#REF!,MATCH($A3174,#REF!,0)),#REF!,0),'Recurrent profile helpers'!D$2)*IF($A3174="", "0", INDEX(#REF!,MATCH($A3174,#REF!,0))),"")</f>
        <v/>
      </c>
      <c r="E3174" s="72" t="str">
        <f>IFERROR(INDEX(#REF!,MATCH(INDEX(#REF!,MATCH($A3174,#REF!,0)),#REF!,0),'Recurrent profile helpers'!E$2)*IF($A3174="", "0", INDEX(#REF!,MATCH($A3174,#REF!,0))),"")</f>
        <v/>
      </c>
      <c r="F3174" s="72" t="str">
        <f>IFERROR(INDEX(#REF!,MATCH(INDEX(#REF!,MATCH($A3174,#REF!,0)),#REF!,0),'Recurrent profile helpers'!F$2)*IF($A3174="", "0", INDEX(#REF!,MATCH($A3174,#REF!,0))),"")</f>
        <v/>
      </c>
      <c r="G3174" s="72" t="str">
        <f>IFERROR(INDEX(#REF!,MATCH(INDEX(#REF!,MATCH($A3174,#REF!,0)),#REF!,0),'Recurrent profile helpers'!G$2)*IF($A3174="", "0", INDEX(#REF!,MATCH($A3174,#REF!,0))),"")</f>
        <v/>
      </c>
      <c r="H3174" s="72" t="str">
        <f>IFERROR(INDEX(#REF!,MATCH(INDEX(#REF!,MATCH($A3174,#REF!,0)),#REF!,0),'Recurrent profile helpers'!H$2)*IF($A3174="", "0", INDEX(#REF!,MATCH($A3174,#REF!,0))),"")</f>
        <v/>
      </c>
      <c r="I3174" s="72" t="str">
        <f>IFERROR(INDEX(#REF!,MATCH(INDEX(#REF!,MATCH($A3174,#REF!,0)),#REF!,0),'Recurrent profile helpers'!I$2)*IF($A3174="", "0", INDEX(#REF!,MATCH($A3174,#REF!,0))),"")</f>
        <v/>
      </c>
      <c r="J3174" s="72" t="str">
        <f>IFERROR(INDEX(#REF!,MATCH(INDEX(#REF!,MATCH($A3174,#REF!,0)),#REF!,0),'Recurrent profile helpers'!J$2)*IF($A3174="", "0", INDEX(#REF!,MATCH($A3174,#REF!,0))),"")</f>
        <v/>
      </c>
      <c r="K3174" s="72" t="str">
        <f>IFERROR(INDEX(#REF!,MATCH(INDEX(#REF!,MATCH($A3174,#REF!,0)),#REF!,0),'Recurrent profile helpers'!K$2)*IF($A3174="", "0", INDEX(#REF!,MATCH($A3174,#REF!,0))),"")</f>
        <v/>
      </c>
      <c r="L3174" s="72" t="str">
        <f>IFERROR(INDEX(#REF!,MATCH(INDEX(#REF!,MATCH($A3174,#REF!,0)),#REF!,0),'Recurrent profile helpers'!L$2)*IF($A3174="", "0", INDEX(#REF!,MATCH($A3174,#REF!,0))),"")</f>
        <v/>
      </c>
      <c r="M3174" s="72" t="str">
        <f>IFERROR(INDEX(#REF!,MATCH(INDEX(#REF!,MATCH($A3174,#REF!,0)),#REF!,0),'Recurrent profile helpers'!M$2)*IF($A3174="", "0", INDEX(#REF!,MATCH($A3174,#REF!,0))),"")</f>
        <v/>
      </c>
      <c r="N3174" s="72" t="str">
        <f>IFERROR(INDEX(#REF!,MATCH(INDEX(#REF!,MATCH($A3174,#REF!,0)),#REF!,0),'Recurrent profile helpers'!N$2)*IF($A3174="", "0", INDEX(#REF!,MATCH($A3174,#REF!,0))),"")</f>
        <v/>
      </c>
    </row>
    <row r="3175" spans="1:14">
      <c r="A3175" t="str">
        <f t="array" ref="A3175">IFERROR(INDEX(#REF!, SMALL(IF((MID(#REF!,2,1)="."),ROW($A$6:$A$4897)-ROW($A$6)+1,IF((MID(#REF!,3,1)="."),ROW($A$6:$A$4892)-ROW($A$6)+1)), ROW(3173:3173))),"" )</f>
        <v/>
      </c>
      <c r="B3175" s="72" t="str">
        <f>IF($A3175="", "", INDEX(#REF!,MATCH($A3175,#REF!,0)))</f>
        <v/>
      </c>
      <c r="C3175" s="72" t="str">
        <f>IFERROR(INDEX(#REF!,MATCH(INDEX(#REF!,MATCH($A3175,#REF!,0)),#REF!,0),'Recurrent profile helpers'!C$2)*IF($A3175="", "0", INDEX(#REF!,MATCH($A3175,#REF!,0))),"")</f>
        <v/>
      </c>
      <c r="D3175" s="72" t="str">
        <f>IFERROR(INDEX(#REF!,MATCH(INDEX(#REF!,MATCH($A3175,#REF!,0)),#REF!,0),'Recurrent profile helpers'!D$2)*IF($A3175="", "0", INDEX(#REF!,MATCH($A3175,#REF!,0))),"")</f>
        <v/>
      </c>
      <c r="E3175" s="72" t="str">
        <f>IFERROR(INDEX(#REF!,MATCH(INDEX(#REF!,MATCH($A3175,#REF!,0)),#REF!,0),'Recurrent profile helpers'!E$2)*IF($A3175="", "0", INDEX(#REF!,MATCH($A3175,#REF!,0))),"")</f>
        <v/>
      </c>
      <c r="F3175" s="72" t="str">
        <f>IFERROR(INDEX(#REF!,MATCH(INDEX(#REF!,MATCH($A3175,#REF!,0)),#REF!,0),'Recurrent profile helpers'!F$2)*IF($A3175="", "0", INDEX(#REF!,MATCH($A3175,#REF!,0))),"")</f>
        <v/>
      </c>
      <c r="G3175" s="72" t="str">
        <f>IFERROR(INDEX(#REF!,MATCH(INDEX(#REF!,MATCH($A3175,#REF!,0)),#REF!,0),'Recurrent profile helpers'!G$2)*IF($A3175="", "0", INDEX(#REF!,MATCH($A3175,#REF!,0))),"")</f>
        <v/>
      </c>
      <c r="H3175" s="72" t="str">
        <f>IFERROR(INDEX(#REF!,MATCH(INDEX(#REF!,MATCH($A3175,#REF!,0)),#REF!,0),'Recurrent profile helpers'!H$2)*IF($A3175="", "0", INDEX(#REF!,MATCH($A3175,#REF!,0))),"")</f>
        <v/>
      </c>
      <c r="I3175" s="72" t="str">
        <f>IFERROR(INDEX(#REF!,MATCH(INDEX(#REF!,MATCH($A3175,#REF!,0)),#REF!,0),'Recurrent profile helpers'!I$2)*IF($A3175="", "0", INDEX(#REF!,MATCH($A3175,#REF!,0))),"")</f>
        <v/>
      </c>
      <c r="J3175" s="72" t="str">
        <f>IFERROR(INDEX(#REF!,MATCH(INDEX(#REF!,MATCH($A3175,#REF!,0)),#REF!,0),'Recurrent profile helpers'!J$2)*IF($A3175="", "0", INDEX(#REF!,MATCH($A3175,#REF!,0))),"")</f>
        <v/>
      </c>
      <c r="K3175" s="72" t="str">
        <f>IFERROR(INDEX(#REF!,MATCH(INDEX(#REF!,MATCH($A3175,#REF!,0)),#REF!,0),'Recurrent profile helpers'!K$2)*IF($A3175="", "0", INDEX(#REF!,MATCH($A3175,#REF!,0))),"")</f>
        <v/>
      </c>
      <c r="L3175" s="72" t="str">
        <f>IFERROR(INDEX(#REF!,MATCH(INDEX(#REF!,MATCH($A3175,#REF!,0)),#REF!,0),'Recurrent profile helpers'!L$2)*IF($A3175="", "0", INDEX(#REF!,MATCH($A3175,#REF!,0))),"")</f>
        <v/>
      </c>
      <c r="M3175" s="72" t="str">
        <f>IFERROR(INDEX(#REF!,MATCH(INDEX(#REF!,MATCH($A3175,#REF!,0)),#REF!,0),'Recurrent profile helpers'!M$2)*IF($A3175="", "0", INDEX(#REF!,MATCH($A3175,#REF!,0))),"")</f>
        <v/>
      </c>
      <c r="N3175" s="72" t="str">
        <f>IFERROR(INDEX(#REF!,MATCH(INDEX(#REF!,MATCH($A3175,#REF!,0)),#REF!,0),'Recurrent profile helpers'!N$2)*IF($A3175="", "0", INDEX(#REF!,MATCH($A3175,#REF!,0))),"")</f>
        <v/>
      </c>
    </row>
    <row r="3176" spans="1:14">
      <c r="A3176" t="str">
        <f t="array" ref="A3176">IFERROR(INDEX(#REF!, SMALL(IF((MID(#REF!,2,1)="."),ROW($A$6:$A$4897)-ROW($A$6)+1,IF((MID(#REF!,3,1)="."),ROW($A$6:$A$4892)-ROW($A$6)+1)), ROW(3174:3174))),"" )</f>
        <v/>
      </c>
      <c r="B3176" s="72" t="str">
        <f>IF($A3176="", "", INDEX(#REF!,MATCH($A3176,#REF!,0)))</f>
        <v/>
      </c>
      <c r="C3176" s="72" t="str">
        <f>IFERROR(INDEX(#REF!,MATCH(INDEX(#REF!,MATCH($A3176,#REF!,0)),#REF!,0),'Recurrent profile helpers'!C$2)*IF($A3176="", "0", INDEX(#REF!,MATCH($A3176,#REF!,0))),"")</f>
        <v/>
      </c>
      <c r="D3176" s="72" t="str">
        <f>IFERROR(INDEX(#REF!,MATCH(INDEX(#REF!,MATCH($A3176,#REF!,0)),#REF!,0),'Recurrent profile helpers'!D$2)*IF($A3176="", "0", INDEX(#REF!,MATCH($A3176,#REF!,0))),"")</f>
        <v/>
      </c>
      <c r="E3176" s="72" t="str">
        <f>IFERROR(INDEX(#REF!,MATCH(INDEX(#REF!,MATCH($A3176,#REF!,0)),#REF!,0),'Recurrent profile helpers'!E$2)*IF($A3176="", "0", INDEX(#REF!,MATCH($A3176,#REF!,0))),"")</f>
        <v/>
      </c>
      <c r="F3176" s="72" t="str">
        <f>IFERROR(INDEX(#REF!,MATCH(INDEX(#REF!,MATCH($A3176,#REF!,0)),#REF!,0),'Recurrent profile helpers'!F$2)*IF($A3176="", "0", INDEX(#REF!,MATCH($A3176,#REF!,0))),"")</f>
        <v/>
      </c>
      <c r="G3176" s="72" t="str">
        <f>IFERROR(INDEX(#REF!,MATCH(INDEX(#REF!,MATCH($A3176,#REF!,0)),#REF!,0),'Recurrent profile helpers'!G$2)*IF($A3176="", "0", INDEX(#REF!,MATCH($A3176,#REF!,0))),"")</f>
        <v/>
      </c>
      <c r="H3176" s="72" t="str">
        <f>IFERROR(INDEX(#REF!,MATCH(INDEX(#REF!,MATCH($A3176,#REF!,0)),#REF!,0),'Recurrent profile helpers'!H$2)*IF($A3176="", "0", INDEX(#REF!,MATCH($A3176,#REF!,0))),"")</f>
        <v/>
      </c>
      <c r="I3176" s="72" t="str">
        <f>IFERROR(INDEX(#REF!,MATCH(INDEX(#REF!,MATCH($A3176,#REF!,0)),#REF!,0),'Recurrent profile helpers'!I$2)*IF($A3176="", "0", INDEX(#REF!,MATCH($A3176,#REF!,0))),"")</f>
        <v/>
      </c>
      <c r="J3176" s="72" t="str">
        <f>IFERROR(INDEX(#REF!,MATCH(INDEX(#REF!,MATCH($A3176,#REF!,0)),#REF!,0),'Recurrent profile helpers'!J$2)*IF($A3176="", "0", INDEX(#REF!,MATCH($A3176,#REF!,0))),"")</f>
        <v/>
      </c>
      <c r="K3176" s="72" t="str">
        <f>IFERROR(INDEX(#REF!,MATCH(INDEX(#REF!,MATCH($A3176,#REF!,0)),#REF!,0),'Recurrent profile helpers'!K$2)*IF($A3176="", "0", INDEX(#REF!,MATCH($A3176,#REF!,0))),"")</f>
        <v/>
      </c>
      <c r="L3176" s="72" t="str">
        <f>IFERROR(INDEX(#REF!,MATCH(INDEX(#REF!,MATCH($A3176,#REF!,0)),#REF!,0),'Recurrent profile helpers'!L$2)*IF($A3176="", "0", INDEX(#REF!,MATCH($A3176,#REF!,0))),"")</f>
        <v/>
      </c>
      <c r="M3176" s="72" t="str">
        <f>IFERROR(INDEX(#REF!,MATCH(INDEX(#REF!,MATCH($A3176,#REF!,0)),#REF!,0),'Recurrent profile helpers'!M$2)*IF($A3176="", "0", INDEX(#REF!,MATCH($A3176,#REF!,0))),"")</f>
        <v/>
      </c>
      <c r="N3176" s="72" t="str">
        <f>IFERROR(INDEX(#REF!,MATCH(INDEX(#REF!,MATCH($A3176,#REF!,0)),#REF!,0),'Recurrent profile helpers'!N$2)*IF($A3176="", "0", INDEX(#REF!,MATCH($A3176,#REF!,0))),"")</f>
        <v/>
      </c>
    </row>
    <row r="3177" spans="1:14">
      <c r="A3177" t="str">
        <f t="array" ref="A3177">IFERROR(INDEX(#REF!, SMALL(IF((MID(#REF!,2,1)="."),ROW($A$6:$A$4897)-ROW($A$6)+1,IF((MID(#REF!,3,1)="."),ROW($A$6:$A$4892)-ROW($A$6)+1)), ROW(3175:3175))),"" )</f>
        <v/>
      </c>
      <c r="B3177" s="72" t="str">
        <f>IF($A3177="", "", INDEX(#REF!,MATCH($A3177,#REF!,0)))</f>
        <v/>
      </c>
      <c r="C3177" s="72" t="str">
        <f>IFERROR(INDEX(#REF!,MATCH(INDEX(#REF!,MATCH($A3177,#REF!,0)),#REF!,0),'Recurrent profile helpers'!C$2)*IF($A3177="", "0", INDEX(#REF!,MATCH($A3177,#REF!,0))),"")</f>
        <v/>
      </c>
      <c r="D3177" s="72" t="str">
        <f>IFERROR(INDEX(#REF!,MATCH(INDEX(#REF!,MATCH($A3177,#REF!,0)),#REF!,0),'Recurrent profile helpers'!D$2)*IF($A3177="", "0", INDEX(#REF!,MATCH($A3177,#REF!,0))),"")</f>
        <v/>
      </c>
      <c r="E3177" s="72" t="str">
        <f>IFERROR(INDEX(#REF!,MATCH(INDEX(#REF!,MATCH($A3177,#REF!,0)),#REF!,0),'Recurrent profile helpers'!E$2)*IF($A3177="", "0", INDEX(#REF!,MATCH($A3177,#REF!,0))),"")</f>
        <v/>
      </c>
      <c r="F3177" s="72" t="str">
        <f>IFERROR(INDEX(#REF!,MATCH(INDEX(#REF!,MATCH($A3177,#REF!,0)),#REF!,0),'Recurrent profile helpers'!F$2)*IF($A3177="", "0", INDEX(#REF!,MATCH($A3177,#REF!,0))),"")</f>
        <v/>
      </c>
      <c r="G3177" s="72" t="str">
        <f>IFERROR(INDEX(#REF!,MATCH(INDEX(#REF!,MATCH($A3177,#REF!,0)),#REF!,0),'Recurrent profile helpers'!G$2)*IF($A3177="", "0", INDEX(#REF!,MATCH($A3177,#REF!,0))),"")</f>
        <v/>
      </c>
      <c r="H3177" s="72" t="str">
        <f>IFERROR(INDEX(#REF!,MATCH(INDEX(#REF!,MATCH($A3177,#REF!,0)),#REF!,0),'Recurrent profile helpers'!H$2)*IF($A3177="", "0", INDEX(#REF!,MATCH($A3177,#REF!,0))),"")</f>
        <v/>
      </c>
      <c r="I3177" s="72" t="str">
        <f>IFERROR(INDEX(#REF!,MATCH(INDEX(#REF!,MATCH($A3177,#REF!,0)),#REF!,0),'Recurrent profile helpers'!I$2)*IF($A3177="", "0", INDEX(#REF!,MATCH($A3177,#REF!,0))),"")</f>
        <v/>
      </c>
      <c r="J3177" s="72" t="str">
        <f>IFERROR(INDEX(#REF!,MATCH(INDEX(#REF!,MATCH($A3177,#REF!,0)),#REF!,0),'Recurrent profile helpers'!J$2)*IF($A3177="", "0", INDEX(#REF!,MATCH($A3177,#REF!,0))),"")</f>
        <v/>
      </c>
      <c r="K3177" s="72" t="str">
        <f>IFERROR(INDEX(#REF!,MATCH(INDEX(#REF!,MATCH($A3177,#REF!,0)),#REF!,0),'Recurrent profile helpers'!K$2)*IF($A3177="", "0", INDEX(#REF!,MATCH($A3177,#REF!,0))),"")</f>
        <v/>
      </c>
      <c r="L3177" s="72" t="str">
        <f>IFERROR(INDEX(#REF!,MATCH(INDEX(#REF!,MATCH($A3177,#REF!,0)),#REF!,0),'Recurrent profile helpers'!L$2)*IF($A3177="", "0", INDEX(#REF!,MATCH($A3177,#REF!,0))),"")</f>
        <v/>
      </c>
      <c r="M3177" s="72" t="str">
        <f>IFERROR(INDEX(#REF!,MATCH(INDEX(#REF!,MATCH($A3177,#REF!,0)),#REF!,0),'Recurrent profile helpers'!M$2)*IF($A3177="", "0", INDEX(#REF!,MATCH($A3177,#REF!,0))),"")</f>
        <v/>
      </c>
      <c r="N3177" s="72" t="str">
        <f>IFERROR(INDEX(#REF!,MATCH(INDEX(#REF!,MATCH($A3177,#REF!,0)),#REF!,0),'Recurrent profile helpers'!N$2)*IF($A3177="", "0", INDEX(#REF!,MATCH($A3177,#REF!,0))),"")</f>
        <v/>
      </c>
    </row>
    <row r="3178" spans="1:14">
      <c r="A3178" t="str">
        <f t="array" ref="A3178">IFERROR(INDEX(#REF!, SMALL(IF((MID(#REF!,2,1)="."),ROW($A$6:$A$4897)-ROW($A$6)+1,IF((MID(#REF!,3,1)="."),ROW($A$6:$A$4892)-ROW($A$6)+1)), ROW(3176:3176))),"" )</f>
        <v/>
      </c>
      <c r="B3178" s="72" t="str">
        <f>IF($A3178="", "", INDEX(#REF!,MATCH($A3178,#REF!,0)))</f>
        <v/>
      </c>
      <c r="C3178" s="72" t="str">
        <f>IFERROR(INDEX(#REF!,MATCH(INDEX(#REF!,MATCH($A3178,#REF!,0)),#REF!,0),'Recurrent profile helpers'!C$2)*IF($A3178="", "0", INDEX(#REF!,MATCH($A3178,#REF!,0))),"")</f>
        <v/>
      </c>
      <c r="D3178" s="72" t="str">
        <f>IFERROR(INDEX(#REF!,MATCH(INDEX(#REF!,MATCH($A3178,#REF!,0)),#REF!,0),'Recurrent profile helpers'!D$2)*IF($A3178="", "0", INDEX(#REF!,MATCH($A3178,#REF!,0))),"")</f>
        <v/>
      </c>
      <c r="E3178" s="72" t="str">
        <f>IFERROR(INDEX(#REF!,MATCH(INDEX(#REF!,MATCH($A3178,#REF!,0)),#REF!,0),'Recurrent profile helpers'!E$2)*IF($A3178="", "0", INDEX(#REF!,MATCH($A3178,#REF!,0))),"")</f>
        <v/>
      </c>
      <c r="F3178" s="72" t="str">
        <f>IFERROR(INDEX(#REF!,MATCH(INDEX(#REF!,MATCH($A3178,#REF!,0)),#REF!,0),'Recurrent profile helpers'!F$2)*IF($A3178="", "0", INDEX(#REF!,MATCH($A3178,#REF!,0))),"")</f>
        <v/>
      </c>
      <c r="G3178" s="72" t="str">
        <f>IFERROR(INDEX(#REF!,MATCH(INDEX(#REF!,MATCH($A3178,#REF!,0)),#REF!,0),'Recurrent profile helpers'!G$2)*IF($A3178="", "0", INDEX(#REF!,MATCH($A3178,#REF!,0))),"")</f>
        <v/>
      </c>
      <c r="H3178" s="72" t="str">
        <f>IFERROR(INDEX(#REF!,MATCH(INDEX(#REF!,MATCH($A3178,#REF!,0)),#REF!,0),'Recurrent profile helpers'!H$2)*IF($A3178="", "0", INDEX(#REF!,MATCH($A3178,#REF!,0))),"")</f>
        <v/>
      </c>
      <c r="I3178" s="72" t="str">
        <f>IFERROR(INDEX(#REF!,MATCH(INDEX(#REF!,MATCH($A3178,#REF!,0)),#REF!,0),'Recurrent profile helpers'!I$2)*IF($A3178="", "0", INDEX(#REF!,MATCH($A3178,#REF!,0))),"")</f>
        <v/>
      </c>
      <c r="J3178" s="72" t="str">
        <f>IFERROR(INDEX(#REF!,MATCH(INDEX(#REF!,MATCH($A3178,#REF!,0)),#REF!,0),'Recurrent profile helpers'!J$2)*IF($A3178="", "0", INDEX(#REF!,MATCH($A3178,#REF!,0))),"")</f>
        <v/>
      </c>
      <c r="K3178" s="72" t="str">
        <f>IFERROR(INDEX(#REF!,MATCH(INDEX(#REF!,MATCH($A3178,#REF!,0)),#REF!,0),'Recurrent profile helpers'!K$2)*IF($A3178="", "0", INDEX(#REF!,MATCH($A3178,#REF!,0))),"")</f>
        <v/>
      </c>
      <c r="L3178" s="72" t="str">
        <f>IFERROR(INDEX(#REF!,MATCH(INDEX(#REF!,MATCH($A3178,#REF!,0)),#REF!,0),'Recurrent profile helpers'!L$2)*IF($A3178="", "0", INDEX(#REF!,MATCH($A3178,#REF!,0))),"")</f>
        <v/>
      </c>
      <c r="M3178" s="72" t="str">
        <f>IFERROR(INDEX(#REF!,MATCH(INDEX(#REF!,MATCH($A3178,#REF!,0)),#REF!,0),'Recurrent profile helpers'!M$2)*IF($A3178="", "0", INDEX(#REF!,MATCH($A3178,#REF!,0))),"")</f>
        <v/>
      </c>
      <c r="N3178" s="72" t="str">
        <f>IFERROR(INDEX(#REF!,MATCH(INDEX(#REF!,MATCH($A3178,#REF!,0)),#REF!,0),'Recurrent profile helpers'!N$2)*IF($A3178="", "0", INDEX(#REF!,MATCH($A3178,#REF!,0))),"")</f>
        <v/>
      </c>
    </row>
    <row r="3179" spans="1:14">
      <c r="A3179" t="str">
        <f t="array" ref="A3179">IFERROR(INDEX(#REF!, SMALL(IF((MID(#REF!,2,1)="."),ROW($A$6:$A$4897)-ROW($A$6)+1,IF((MID(#REF!,3,1)="."),ROW($A$6:$A$4892)-ROW($A$6)+1)), ROW(3177:3177))),"" )</f>
        <v/>
      </c>
      <c r="B3179" s="72" t="str">
        <f>IF($A3179="", "", INDEX(#REF!,MATCH($A3179,#REF!,0)))</f>
        <v/>
      </c>
      <c r="C3179" s="72" t="str">
        <f>IFERROR(INDEX(#REF!,MATCH(INDEX(#REF!,MATCH($A3179,#REF!,0)),#REF!,0),'Recurrent profile helpers'!C$2)*IF($A3179="", "0", INDEX(#REF!,MATCH($A3179,#REF!,0))),"")</f>
        <v/>
      </c>
      <c r="D3179" s="72" t="str">
        <f>IFERROR(INDEX(#REF!,MATCH(INDEX(#REF!,MATCH($A3179,#REF!,0)),#REF!,0),'Recurrent profile helpers'!D$2)*IF($A3179="", "0", INDEX(#REF!,MATCH($A3179,#REF!,0))),"")</f>
        <v/>
      </c>
      <c r="E3179" s="72" t="str">
        <f>IFERROR(INDEX(#REF!,MATCH(INDEX(#REF!,MATCH($A3179,#REF!,0)),#REF!,0),'Recurrent profile helpers'!E$2)*IF($A3179="", "0", INDEX(#REF!,MATCH($A3179,#REF!,0))),"")</f>
        <v/>
      </c>
      <c r="F3179" s="72" t="str">
        <f>IFERROR(INDEX(#REF!,MATCH(INDEX(#REF!,MATCH($A3179,#REF!,0)),#REF!,0),'Recurrent profile helpers'!F$2)*IF($A3179="", "0", INDEX(#REF!,MATCH($A3179,#REF!,0))),"")</f>
        <v/>
      </c>
      <c r="G3179" s="72" t="str">
        <f>IFERROR(INDEX(#REF!,MATCH(INDEX(#REF!,MATCH($A3179,#REF!,0)),#REF!,0),'Recurrent profile helpers'!G$2)*IF($A3179="", "0", INDEX(#REF!,MATCH($A3179,#REF!,0))),"")</f>
        <v/>
      </c>
      <c r="H3179" s="72" t="str">
        <f>IFERROR(INDEX(#REF!,MATCH(INDEX(#REF!,MATCH($A3179,#REF!,0)),#REF!,0),'Recurrent profile helpers'!H$2)*IF($A3179="", "0", INDEX(#REF!,MATCH($A3179,#REF!,0))),"")</f>
        <v/>
      </c>
      <c r="I3179" s="72" t="str">
        <f>IFERROR(INDEX(#REF!,MATCH(INDEX(#REF!,MATCH($A3179,#REF!,0)),#REF!,0),'Recurrent profile helpers'!I$2)*IF($A3179="", "0", INDEX(#REF!,MATCH($A3179,#REF!,0))),"")</f>
        <v/>
      </c>
      <c r="J3179" s="72" t="str">
        <f>IFERROR(INDEX(#REF!,MATCH(INDEX(#REF!,MATCH($A3179,#REF!,0)),#REF!,0),'Recurrent profile helpers'!J$2)*IF($A3179="", "0", INDEX(#REF!,MATCH($A3179,#REF!,0))),"")</f>
        <v/>
      </c>
      <c r="K3179" s="72" t="str">
        <f>IFERROR(INDEX(#REF!,MATCH(INDEX(#REF!,MATCH($A3179,#REF!,0)),#REF!,0),'Recurrent profile helpers'!K$2)*IF($A3179="", "0", INDEX(#REF!,MATCH($A3179,#REF!,0))),"")</f>
        <v/>
      </c>
      <c r="L3179" s="72" t="str">
        <f>IFERROR(INDEX(#REF!,MATCH(INDEX(#REF!,MATCH($A3179,#REF!,0)),#REF!,0),'Recurrent profile helpers'!L$2)*IF($A3179="", "0", INDEX(#REF!,MATCH($A3179,#REF!,0))),"")</f>
        <v/>
      </c>
      <c r="M3179" s="72" t="str">
        <f>IFERROR(INDEX(#REF!,MATCH(INDEX(#REF!,MATCH($A3179,#REF!,0)),#REF!,0),'Recurrent profile helpers'!M$2)*IF($A3179="", "0", INDEX(#REF!,MATCH($A3179,#REF!,0))),"")</f>
        <v/>
      </c>
      <c r="N3179" s="72" t="str">
        <f>IFERROR(INDEX(#REF!,MATCH(INDEX(#REF!,MATCH($A3179,#REF!,0)),#REF!,0),'Recurrent profile helpers'!N$2)*IF($A3179="", "0", INDEX(#REF!,MATCH($A3179,#REF!,0))),"")</f>
        <v/>
      </c>
    </row>
    <row r="3180" spans="1:14">
      <c r="A3180" t="str">
        <f t="array" ref="A3180">IFERROR(INDEX(#REF!, SMALL(IF((MID(#REF!,2,1)="."),ROW($A$6:$A$4897)-ROW($A$6)+1,IF((MID(#REF!,3,1)="."),ROW($A$6:$A$4892)-ROW($A$6)+1)), ROW(3178:3178))),"" )</f>
        <v/>
      </c>
      <c r="B3180" s="72" t="str">
        <f>IF($A3180="", "", INDEX(#REF!,MATCH($A3180,#REF!,0)))</f>
        <v/>
      </c>
      <c r="C3180" s="72" t="str">
        <f>IFERROR(INDEX(#REF!,MATCH(INDEX(#REF!,MATCH($A3180,#REF!,0)),#REF!,0),'Recurrent profile helpers'!C$2)*IF($A3180="", "0", INDEX(#REF!,MATCH($A3180,#REF!,0))),"")</f>
        <v/>
      </c>
      <c r="D3180" s="72" t="str">
        <f>IFERROR(INDEX(#REF!,MATCH(INDEX(#REF!,MATCH($A3180,#REF!,0)),#REF!,0),'Recurrent profile helpers'!D$2)*IF($A3180="", "0", INDEX(#REF!,MATCH($A3180,#REF!,0))),"")</f>
        <v/>
      </c>
      <c r="E3180" s="72" t="str">
        <f>IFERROR(INDEX(#REF!,MATCH(INDEX(#REF!,MATCH($A3180,#REF!,0)),#REF!,0),'Recurrent profile helpers'!E$2)*IF($A3180="", "0", INDEX(#REF!,MATCH($A3180,#REF!,0))),"")</f>
        <v/>
      </c>
      <c r="F3180" s="72" t="str">
        <f>IFERROR(INDEX(#REF!,MATCH(INDEX(#REF!,MATCH($A3180,#REF!,0)),#REF!,0),'Recurrent profile helpers'!F$2)*IF($A3180="", "0", INDEX(#REF!,MATCH($A3180,#REF!,0))),"")</f>
        <v/>
      </c>
      <c r="G3180" s="72" t="str">
        <f>IFERROR(INDEX(#REF!,MATCH(INDEX(#REF!,MATCH($A3180,#REF!,0)),#REF!,0),'Recurrent profile helpers'!G$2)*IF($A3180="", "0", INDEX(#REF!,MATCH($A3180,#REF!,0))),"")</f>
        <v/>
      </c>
      <c r="H3180" s="72" t="str">
        <f>IFERROR(INDEX(#REF!,MATCH(INDEX(#REF!,MATCH($A3180,#REF!,0)),#REF!,0),'Recurrent profile helpers'!H$2)*IF($A3180="", "0", INDEX(#REF!,MATCH($A3180,#REF!,0))),"")</f>
        <v/>
      </c>
      <c r="I3180" s="72" t="str">
        <f>IFERROR(INDEX(#REF!,MATCH(INDEX(#REF!,MATCH($A3180,#REF!,0)),#REF!,0),'Recurrent profile helpers'!I$2)*IF($A3180="", "0", INDEX(#REF!,MATCH($A3180,#REF!,0))),"")</f>
        <v/>
      </c>
      <c r="J3180" s="72" t="str">
        <f>IFERROR(INDEX(#REF!,MATCH(INDEX(#REF!,MATCH($A3180,#REF!,0)),#REF!,0),'Recurrent profile helpers'!J$2)*IF($A3180="", "0", INDEX(#REF!,MATCH($A3180,#REF!,0))),"")</f>
        <v/>
      </c>
      <c r="K3180" s="72" t="str">
        <f>IFERROR(INDEX(#REF!,MATCH(INDEX(#REF!,MATCH($A3180,#REF!,0)),#REF!,0),'Recurrent profile helpers'!K$2)*IF($A3180="", "0", INDEX(#REF!,MATCH($A3180,#REF!,0))),"")</f>
        <v/>
      </c>
      <c r="L3180" s="72" t="str">
        <f>IFERROR(INDEX(#REF!,MATCH(INDEX(#REF!,MATCH($A3180,#REF!,0)),#REF!,0),'Recurrent profile helpers'!L$2)*IF($A3180="", "0", INDEX(#REF!,MATCH($A3180,#REF!,0))),"")</f>
        <v/>
      </c>
      <c r="M3180" s="72" t="str">
        <f>IFERROR(INDEX(#REF!,MATCH(INDEX(#REF!,MATCH($A3180,#REF!,0)),#REF!,0),'Recurrent profile helpers'!M$2)*IF($A3180="", "0", INDEX(#REF!,MATCH($A3180,#REF!,0))),"")</f>
        <v/>
      </c>
      <c r="N3180" s="72" t="str">
        <f>IFERROR(INDEX(#REF!,MATCH(INDEX(#REF!,MATCH($A3180,#REF!,0)),#REF!,0),'Recurrent profile helpers'!N$2)*IF($A3180="", "0", INDEX(#REF!,MATCH($A3180,#REF!,0))),"")</f>
        <v/>
      </c>
    </row>
    <row r="3181" spans="1:14">
      <c r="A3181" t="str">
        <f t="array" ref="A3181">IFERROR(INDEX(#REF!, SMALL(IF((MID(#REF!,2,1)="."),ROW($A$6:$A$4897)-ROW($A$6)+1,IF((MID(#REF!,3,1)="."),ROW($A$6:$A$4892)-ROW($A$6)+1)), ROW(3179:3179))),"" )</f>
        <v/>
      </c>
      <c r="B3181" s="72" t="str">
        <f>IF($A3181="", "", INDEX(#REF!,MATCH($A3181,#REF!,0)))</f>
        <v/>
      </c>
      <c r="C3181" s="72" t="str">
        <f>IFERROR(INDEX(#REF!,MATCH(INDEX(#REF!,MATCH($A3181,#REF!,0)),#REF!,0),'Recurrent profile helpers'!C$2)*IF($A3181="", "0", INDEX(#REF!,MATCH($A3181,#REF!,0))),"")</f>
        <v/>
      </c>
      <c r="D3181" s="72" t="str">
        <f>IFERROR(INDEX(#REF!,MATCH(INDEX(#REF!,MATCH($A3181,#REF!,0)),#REF!,0),'Recurrent profile helpers'!D$2)*IF($A3181="", "0", INDEX(#REF!,MATCH($A3181,#REF!,0))),"")</f>
        <v/>
      </c>
      <c r="E3181" s="72" t="str">
        <f>IFERROR(INDEX(#REF!,MATCH(INDEX(#REF!,MATCH($A3181,#REF!,0)),#REF!,0),'Recurrent profile helpers'!E$2)*IF($A3181="", "0", INDEX(#REF!,MATCH($A3181,#REF!,0))),"")</f>
        <v/>
      </c>
      <c r="F3181" s="72" t="str">
        <f>IFERROR(INDEX(#REF!,MATCH(INDEX(#REF!,MATCH($A3181,#REF!,0)),#REF!,0),'Recurrent profile helpers'!F$2)*IF($A3181="", "0", INDEX(#REF!,MATCH($A3181,#REF!,0))),"")</f>
        <v/>
      </c>
      <c r="G3181" s="72" t="str">
        <f>IFERROR(INDEX(#REF!,MATCH(INDEX(#REF!,MATCH($A3181,#REF!,0)),#REF!,0),'Recurrent profile helpers'!G$2)*IF($A3181="", "0", INDEX(#REF!,MATCH($A3181,#REF!,0))),"")</f>
        <v/>
      </c>
      <c r="H3181" s="72" t="str">
        <f>IFERROR(INDEX(#REF!,MATCH(INDEX(#REF!,MATCH($A3181,#REF!,0)),#REF!,0),'Recurrent profile helpers'!H$2)*IF($A3181="", "0", INDEX(#REF!,MATCH($A3181,#REF!,0))),"")</f>
        <v/>
      </c>
      <c r="I3181" s="72" t="str">
        <f>IFERROR(INDEX(#REF!,MATCH(INDEX(#REF!,MATCH($A3181,#REF!,0)),#REF!,0),'Recurrent profile helpers'!I$2)*IF($A3181="", "0", INDEX(#REF!,MATCH($A3181,#REF!,0))),"")</f>
        <v/>
      </c>
      <c r="J3181" s="72" t="str">
        <f>IFERROR(INDEX(#REF!,MATCH(INDEX(#REF!,MATCH($A3181,#REF!,0)),#REF!,0),'Recurrent profile helpers'!J$2)*IF($A3181="", "0", INDEX(#REF!,MATCH($A3181,#REF!,0))),"")</f>
        <v/>
      </c>
      <c r="K3181" s="72" t="str">
        <f>IFERROR(INDEX(#REF!,MATCH(INDEX(#REF!,MATCH($A3181,#REF!,0)),#REF!,0),'Recurrent profile helpers'!K$2)*IF($A3181="", "0", INDEX(#REF!,MATCH($A3181,#REF!,0))),"")</f>
        <v/>
      </c>
      <c r="L3181" s="72" t="str">
        <f>IFERROR(INDEX(#REF!,MATCH(INDEX(#REF!,MATCH($A3181,#REF!,0)),#REF!,0),'Recurrent profile helpers'!L$2)*IF($A3181="", "0", INDEX(#REF!,MATCH($A3181,#REF!,0))),"")</f>
        <v/>
      </c>
      <c r="M3181" s="72" t="str">
        <f>IFERROR(INDEX(#REF!,MATCH(INDEX(#REF!,MATCH($A3181,#REF!,0)),#REF!,0),'Recurrent profile helpers'!M$2)*IF($A3181="", "0", INDEX(#REF!,MATCH($A3181,#REF!,0))),"")</f>
        <v/>
      </c>
      <c r="N3181" s="72" t="str">
        <f>IFERROR(INDEX(#REF!,MATCH(INDEX(#REF!,MATCH($A3181,#REF!,0)),#REF!,0),'Recurrent profile helpers'!N$2)*IF($A3181="", "0", INDEX(#REF!,MATCH($A3181,#REF!,0))),"")</f>
        <v/>
      </c>
    </row>
    <row r="3182" spans="1:14">
      <c r="A3182" t="str">
        <f t="array" ref="A3182">IFERROR(INDEX(#REF!, SMALL(IF((MID(#REF!,2,1)="."),ROW($A$6:$A$4897)-ROW($A$6)+1,IF((MID(#REF!,3,1)="."),ROW($A$6:$A$4892)-ROW($A$6)+1)), ROW(3180:3180))),"" )</f>
        <v/>
      </c>
      <c r="B3182" s="72" t="str">
        <f>IF($A3182="", "", INDEX(#REF!,MATCH($A3182,#REF!,0)))</f>
        <v/>
      </c>
      <c r="C3182" s="72" t="str">
        <f>IFERROR(INDEX(#REF!,MATCH(INDEX(#REF!,MATCH($A3182,#REF!,0)),#REF!,0),'Recurrent profile helpers'!C$2)*IF($A3182="", "0", INDEX(#REF!,MATCH($A3182,#REF!,0))),"")</f>
        <v/>
      </c>
      <c r="D3182" s="72" t="str">
        <f>IFERROR(INDEX(#REF!,MATCH(INDEX(#REF!,MATCH($A3182,#REF!,0)),#REF!,0),'Recurrent profile helpers'!D$2)*IF($A3182="", "0", INDEX(#REF!,MATCH($A3182,#REF!,0))),"")</f>
        <v/>
      </c>
      <c r="E3182" s="72" t="str">
        <f>IFERROR(INDEX(#REF!,MATCH(INDEX(#REF!,MATCH($A3182,#REF!,0)),#REF!,0),'Recurrent profile helpers'!E$2)*IF($A3182="", "0", INDEX(#REF!,MATCH($A3182,#REF!,0))),"")</f>
        <v/>
      </c>
      <c r="F3182" s="72" t="str">
        <f>IFERROR(INDEX(#REF!,MATCH(INDEX(#REF!,MATCH($A3182,#REF!,0)),#REF!,0),'Recurrent profile helpers'!F$2)*IF($A3182="", "0", INDEX(#REF!,MATCH($A3182,#REF!,0))),"")</f>
        <v/>
      </c>
      <c r="G3182" s="72" t="str">
        <f>IFERROR(INDEX(#REF!,MATCH(INDEX(#REF!,MATCH($A3182,#REF!,0)),#REF!,0),'Recurrent profile helpers'!G$2)*IF($A3182="", "0", INDEX(#REF!,MATCH($A3182,#REF!,0))),"")</f>
        <v/>
      </c>
      <c r="H3182" s="72" t="str">
        <f>IFERROR(INDEX(#REF!,MATCH(INDEX(#REF!,MATCH($A3182,#REF!,0)),#REF!,0),'Recurrent profile helpers'!H$2)*IF($A3182="", "0", INDEX(#REF!,MATCH($A3182,#REF!,0))),"")</f>
        <v/>
      </c>
      <c r="I3182" s="72" t="str">
        <f>IFERROR(INDEX(#REF!,MATCH(INDEX(#REF!,MATCH($A3182,#REF!,0)),#REF!,0),'Recurrent profile helpers'!I$2)*IF($A3182="", "0", INDEX(#REF!,MATCH($A3182,#REF!,0))),"")</f>
        <v/>
      </c>
      <c r="J3182" s="72" t="str">
        <f>IFERROR(INDEX(#REF!,MATCH(INDEX(#REF!,MATCH($A3182,#REF!,0)),#REF!,0),'Recurrent profile helpers'!J$2)*IF($A3182="", "0", INDEX(#REF!,MATCH($A3182,#REF!,0))),"")</f>
        <v/>
      </c>
      <c r="K3182" s="72" t="str">
        <f>IFERROR(INDEX(#REF!,MATCH(INDEX(#REF!,MATCH($A3182,#REF!,0)),#REF!,0),'Recurrent profile helpers'!K$2)*IF($A3182="", "0", INDEX(#REF!,MATCH($A3182,#REF!,0))),"")</f>
        <v/>
      </c>
      <c r="L3182" s="72" t="str">
        <f>IFERROR(INDEX(#REF!,MATCH(INDEX(#REF!,MATCH($A3182,#REF!,0)),#REF!,0),'Recurrent profile helpers'!L$2)*IF($A3182="", "0", INDEX(#REF!,MATCH($A3182,#REF!,0))),"")</f>
        <v/>
      </c>
      <c r="M3182" s="72" t="str">
        <f>IFERROR(INDEX(#REF!,MATCH(INDEX(#REF!,MATCH($A3182,#REF!,0)),#REF!,0),'Recurrent profile helpers'!M$2)*IF($A3182="", "0", INDEX(#REF!,MATCH($A3182,#REF!,0))),"")</f>
        <v/>
      </c>
      <c r="N3182" s="72" t="str">
        <f>IFERROR(INDEX(#REF!,MATCH(INDEX(#REF!,MATCH($A3182,#REF!,0)),#REF!,0),'Recurrent profile helpers'!N$2)*IF($A3182="", "0", INDEX(#REF!,MATCH($A3182,#REF!,0))),"")</f>
        <v/>
      </c>
    </row>
    <row r="3183" spans="1:14">
      <c r="A3183" t="str">
        <f t="array" ref="A3183">IFERROR(INDEX(#REF!, SMALL(IF((MID(#REF!,2,1)="."),ROW($A$6:$A$4897)-ROW($A$6)+1,IF((MID(#REF!,3,1)="."),ROW($A$6:$A$4892)-ROW($A$6)+1)), ROW(3181:3181))),"" )</f>
        <v/>
      </c>
      <c r="B3183" s="72" t="str">
        <f>IF($A3183="", "", INDEX(#REF!,MATCH($A3183,#REF!,0)))</f>
        <v/>
      </c>
      <c r="C3183" s="72" t="str">
        <f>IFERROR(INDEX(#REF!,MATCH(INDEX(#REF!,MATCH($A3183,#REF!,0)),#REF!,0),'Recurrent profile helpers'!C$2)*IF($A3183="", "0", INDEX(#REF!,MATCH($A3183,#REF!,0))),"")</f>
        <v/>
      </c>
      <c r="D3183" s="72" t="str">
        <f>IFERROR(INDEX(#REF!,MATCH(INDEX(#REF!,MATCH($A3183,#REF!,0)),#REF!,0),'Recurrent profile helpers'!D$2)*IF($A3183="", "0", INDEX(#REF!,MATCH($A3183,#REF!,0))),"")</f>
        <v/>
      </c>
      <c r="E3183" s="72" t="str">
        <f>IFERROR(INDEX(#REF!,MATCH(INDEX(#REF!,MATCH($A3183,#REF!,0)),#REF!,0),'Recurrent profile helpers'!E$2)*IF($A3183="", "0", INDEX(#REF!,MATCH($A3183,#REF!,0))),"")</f>
        <v/>
      </c>
      <c r="F3183" s="72" t="str">
        <f>IFERROR(INDEX(#REF!,MATCH(INDEX(#REF!,MATCH($A3183,#REF!,0)),#REF!,0),'Recurrent profile helpers'!F$2)*IF($A3183="", "0", INDEX(#REF!,MATCH($A3183,#REF!,0))),"")</f>
        <v/>
      </c>
      <c r="G3183" s="72" t="str">
        <f>IFERROR(INDEX(#REF!,MATCH(INDEX(#REF!,MATCH($A3183,#REF!,0)),#REF!,0),'Recurrent profile helpers'!G$2)*IF($A3183="", "0", INDEX(#REF!,MATCH($A3183,#REF!,0))),"")</f>
        <v/>
      </c>
      <c r="H3183" s="72" t="str">
        <f>IFERROR(INDEX(#REF!,MATCH(INDEX(#REF!,MATCH($A3183,#REF!,0)),#REF!,0),'Recurrent profile helpers'!H$2)*IF($A3183="", "0", INDEX(#REF!,MATCH($A3183,#REF!,0))),"")</f>
        <v/>
      </c>
      <c r="I3183" s="72" t="str">
        <f>IFERROR(INDEX(#REF!,MATCH(INDEX(#REF!,MATCH($A3183,#REF!,0)),#REF!,0),'Recurrent profile helpers'!I$2)*IF($A3183="", "0", INDEX(#REF!,MATCH($A3183,#REF!,0))),"")</f>
        <v/>
      </c>
      <c r="J3183" s="72" t="str">
        <f>IFERROR(INDEX(#REF!,MATCH(INDEX(#REF!,MATCH($A3183,#REF!,0)),#REF!,0),'Recurrent profile helpers'!J$2)*IF($A3183="", "0", INDEX(#REF!,MATCH($A3183,#REF!,0))),"")</f>
        <v/>
      </c>
      <c r="K3183" s="72" t="str">
        <f>IFERROR(INDEX(#REF!,MATCH(INDEX(#REF!,MATCH($A3183,#REF!,0)),#REF!,0),'Recurrent profile helpers'!K$2)*IF($A3183="", "0", INDEX(#REF!,MATCH($A3183,#REF!,0))),"")</f>
        <v/>
      </c>
      <c r="L3183" s="72" t="str">
        <f>IFERROR(INDEX(#REF!,MATCH(INDEX(#REF!,MATCH($A3183,#REF!,0)),#REF!,0),'Recurrent profile helpers'!L$2)*IF($A3183="", "0", INDEX(#REF!,MATCH($A3183,#REF!,0))),"")</f>
        <v/>
      </c>
      <c r="M3183" s="72" t="str">
        <f>IFERROR(INDEX(#REF!,MATCH(INDEX(#REF!,MATCH($A3183,#REF!,0)),#REF!,0),'Recurrent profile helpers'!M$2)*IF($A3183="", "0", INDEX(#REF!,MATCH($A3183,#REF!,0))),"")</f>
        <v/>
      </c>
      <c r="N3183" s="72" t="str">
        <f>IFERROR(INDEX(#REF!,MATCH(INDEX(#REF!,MATCH($A3183,#REF!,0)),#REF!,0),'Recurrent profile helpers'!N$2)*IF($A3183="", "0", INDEX(#REF!,MATCH($A3183,#REF!,0))),"")</f>
        <v/>
      </c>
    </row>
    <row r="3184" spans="1:14">
      <c r="A3184" t="str">
        <f t="array" ref="A3184">IFERROR(INDEX(#REF!, SMALL(IF((MID(#REF!,2,1)="."),ROW($A$6:$A$4897)-ROW($A$6)+1,IF((MID(#REF!,3,1)="."),ROW($A$6:$A$4892)-ROW($A$6)+1)), ROW(3182:3182))),"" )</f>
        <v/>
      </c>
      <c r="B3184" s="72" t="str">
        <f>IF($A3184="", "", INDEX(#REF!,MATCH($A3184,#REF!,0)))</f>
        <v/>
      </c>
      <c r="C3184" s="72" t="str">
        <f>IFERROR(INDEX(#REF!,MATCH(INDEX(#REF!,MATCH($A3184,#REF!,0)),#REF!,0),'Recurrent profile helpers'!C$2)*IF($A3184="", "0", INDEX(#REF!,MATCH($A3184,#REF!,0))),"")</f>
        <v/>
      </c>
      <c r="D3184" s="72" t="str">
        <f>IFERROR(INDEX(#REF!,MATCH(INDEX(#REF!,MATCH($A3184,#REF!,0)),#REF!,0),'Recurrent profile helpers'!D$2)*IF($A3184="", "0", INDEX(#REF!,MATCH($A3184,#REF!,0))),"")</f>
        <v/>
      </c>
      <c r="E3184" s="72" t="str">
        <f>IFERROR(INDEX(#REF!,MATCH(INDEX(#REF!,MATCH($A3184,#REF!,0)),#REF!,0),'Recurrent profile helpers'!E$2)*IF($A3184="", "0", INDEX(#REF!,MATCH($A3184,#REF!,0))),"")</f>
        <v/>
      </c>
      <c r="F3184" s="72" t="str">
        <f>IFERROR(INDEX(#REF!,MATCH(INDEX(#REF!,MATCH($A3184,#REF!,0)),#REF!,0),'Recurrent profile helpers'!F$2)*IF($A3184="", "0", INDEX(#REF!,MATCH($A3184,#REF!,0))),"")</f>
        <v/>
      </c>
      <c r="G3184" s="72" t="str">
        <f>IFERROR(INDEX(#REF!,MATCH(INDEX(#REF!,MATCH($A3184,#REF!,0)),#REF!,0),'Recurrent profile helpers'!G$2)*IF($A3184="", "0", INDEX(#REF!,MATCH($A3184,#REF!,0))),"")</f>
        <v/>
      </c>
      <c r="H3184" s="72" t="str">
        <f>IFERROR(INDEX(#REF!,MATCH(INDEX(#REF!,MATCH($A3184,#REF!,0)),#REF!,0),'Recurrent profile helpers'!H$2)*IF($A3184="", "0", INDEX(#REF!,MATCH($A3184,#REF!,0))),"")</f>
        <v/>
      </c>
      <c r="I3184" s="72" t="str">
        <f>IFERROR(INDEX(#REF!,MATCH(INDEX(#REF!,MATCH($A3184,#REF!,0)),#REF!,0),'Recurrent profile helpers'!I$2)*IF($A3184="", "0", INDEX(#REF!,MATCH($A3184,#REF!,0))),"")</f>
        <v/>
      </c>
      <c r="J3184" s="72" t="str">
        <f>IFERROR(INDEX(#REF!,MATCH(INDEX(#REF!,MATCH($A3184,#REF!,0)),#REF!,0),'Recurrent profile helpers'!J$2)*IF($A3184="", "0", INDEX(#REF!,MATCH($A3184,#REF!,0))),"")</f>
        <v/>
      </c>
      <c r="K3184" s="72" t="str">
        <f>IFERROR(INDEX(#REF!,MATCH(INDEX(#REF!,MATCH($A3184,#REF!,0)),#REF!,0),'Recurrent profile helpers'!K$2)*IF($A3184="", "0", INDEX(#REF!,MATCH($A3184,#REF!,0))),"")</f>
        <v/>
      </c>
      <c r="L3184" s="72" t="str">
        <f>IFERROR(INDEX(#REF!,MATCH(INDEX(#REF!,MATCH($A3184,#REF!,0)),#REF!,0),'Recurrent profile helpers'!L$2)*IF($A3184="", "0", INDEX(#REF!,MATCH($A3184,#REF!,0))),"")</f>
        <v/>
      </c>
      <c r="M3184" s="72" t="str">
        <f>IFERROR(INDEX(#REF!,MATCH(INDEX(#REF!,MATCH($A3184,#REF!,0)),#REF!,0),'Recurrent profile helpers'!M$2)*IF($A3184="", "0", INDEX(#REF!,MATCH($A3184,#REF!,0))),"")</f>
        <v/>
      </c>
      <c r="N3184" s="72" t="str">
        <f>IFERROR(INDEX(#REF!,MATCH(INDEX(#REF!,MATCH($A3184,#REF!,0)),#REF!,0),'Recurrent profile helpers'!N$2)*IF($A3184="", "0", INDEX(#REF!,MATCH($A3184,#REF!,0))),"")</f>
        <v/>
      </c>
    </row>
    <row r="3185" spans="1:14">
      <c r="A3185" t="str">
        <f t="array" ref="A3185">IFERROR(INDEX(#REF!, SMALL(IF((MID(#REF!,2,1)="."),ROW($A$6:$A$4897)-ROW($A$6)+1,IF((MID(#REF!,3,1)="."),ROW($A$6:$A$4892)-ROW($A$6)+1)), ROW(3183:3183))),"" )</f>
        <v/>
      </c>
      <c r="B3185" s="72" t="str">
        <f>IF($A3185="", "", INDEX(#REF!,MATCH($A3185,#REF!,0)))</f>
        <v/>
      </c>
      <c r="C3185" s="72" t="str">
        <f>IFERROR(INDEX(#REF!,MATCH(INDEX(#REF!,MATCH($A3185,#REF!,0)),#REF!,0),'Recurrent profile helpers'!C$2)*IF($A3185="", "0", INDEX(#REF!,MATCH($A3185,#REF!,0))),"")</f>
        <v/>
      </c>
      <c r="D3185" s="72" t="str">
        <f>IFERROR(INDEX(#REF!,MATCH(INDEX(#REF!,MATCH($A3185,#REF!,0)),#REF!,0),'Recurrent profile helpers'!D$2)*IF($A3185="", "0", INDEX(#REF!,MATCH($A3185,#REF!,0))),"")</f>
        <v/>
      </c>
      <c r="E3185" s="72" t="str">
        <f>IFERROR(INDEX(#REF!,MATCH(INDEX(#REF!,MATCH($A3185,#REF!,0)),#REF!,0),'Recurrent profile helpers'!E$2)*IF($A3185="", "0", INDEX(#REF!,MATCH($A3185,#REF!,0))),"")</f>
        <v/>
      </c>
      <c r="F3185" s="72" t="str">
        <f>IFERROR(INDEX(#REF!,MATCH(INDEX(#REF!,MATCH($A3185,#REF!,0)),#REF!,0),'Recurrent profile helpers'!F$2)*IF($A3185="", "0", INDEX(#REF!,MATCH($A3185,#REF!,0))),"")</f>
        <v/>
      </c>
      <c r="G3185" s="72" t="str">
        <f>IFERROR(INDEX(#REF!,MATCH(INDEX(#REF!,MATCH($A3185,#REF!,0)),#REF!,0),'Recurrent profile helpers'!G$2)*IF($A3185="", "0", INDEX(#REF!,MATCH($A3185,#REF!,0))),"")</f>
        <v/>
      </c>
      <c r="H3185" s="72" t="str">
        <f>IFERROR(INDEX(#REF!,MATCH(INDEX(#REF!,MATCH($A3185,#REF!,0)),#REF!,0),'Recurrent profile helpers'!H$2)*IF($A3185="", "0", INDEX(#REF!,MATCH($A3185,#REF!,0))),"")</f>
        <v/>
      </c>
      <c r="I3185" s="72" t="str">
        <f>IFERROR(INDEX(#REF!,MATCH(INDEX(#REF!,MATCH($A3185,#REF!,0)),#REF!,0),'Recurrent profile helpers'!I$2)*IF($A3185="", "0", INDEX(#REF!,MATCH($A3185,#REF!,0))),"")</f>
        <v/>
      </c>
      <c r="J3185" s="72" t="str">
        <f>IFERROR(INDEX(#REF!,MATCH(INDEX(#REF!,MATCH($A3185,#REF!,0)),#REF!,0),'Recurrent profile helpers'!J$2)*IF($A3185="", "0", INDEX(#REF!,MATCH($A3185,#REF!,0))),"")</f>
        <v/>
      </c>
      <c r="K3185" s="72" t="str">
        <f>IFERROR(INDEX(#REF!,MATCH(INDEX(#REF!,MATCH($A3185,#REF!,0)),#REF!,0),'Recurrent profile helpers'!K$2)*IF($A3185="", "0", INDEX(#REF!,MATCH($A3185,#REF!,0))),"")</f>
        <v/>
      </c>
      <c r="L3185" s="72" t="str">
        <f>IFERROR(INDEX(#REF!,MATCH(INDEX(#REF!,MATCH($A3185,#REF!,0)),#REF!,0),'Recurrent profile helpers'!L$2)*IF($A3185="", "0", INDEX(#REF!,MATCH($A3185,#REF!,0))),"")</f>
        <v/>
      </c>
      <c r="M3185" s="72" t="str">
        <f>IFERROR(INDEX(#REF!,MATCH(INDEX(#REF!,MATCH($A3185,#REF!,0)),#REF!,0),'Recurrent profile helpers'!M$2)*IF($A3185="", "0", INDEX(#REF!,MATCH($A3185,#REF!,0))),"")</f>
        <v/>
      </c>
      <c r="N3185" s="72" t="str">
        <f>IFERROR(INDEX(#REF!,MATCH(INDEX(#REF!,MATCH($A3185,#REF!,0)),#REF!,0),'Recurrent profile helpers'!N$2)*IF($A3185="", "0", INDEX(#REF!,MATCH($A3185,#REF!,0))),"")</f>
        <v/>
      </c>
    </row>
    <row r="3186" spans="1:14">
      <c r="A3186" t="str">
        <f t="array" ref="A3186">IFERROR(INDEX(#REF!, SMALL(IF((MID(#REF!,2,1)="."),ROW($A$6:$A$4897)-ROW($A$6)+1,IF((MID(#REF!,3,1)="."),ROW($A$6:$A$4892)-ROW($A$6)+1)), ROW(3184:3184))),"" )</f>
        <v/>
      </c>
      <c r="B3186" s="72" t="str">
        <f>IF($A3186="", "", INDEX(#REF!,MATCH($A3186,#REF!,0)))</f>
        <v/>
      </c>
      <c r="C3186" s="72" t="str">
        <f>IFERROR(INDEX(#REF!,MATCH(INDEX(#REF!,MATCH($A3186,#REF!,0)),#REF!,0),'Recurrent profile helpers'!C$2)*IF($A3186="", "0", INDEX(#REF!,MATCH($A3186,#REF!,0))),"")</f>
        <v/>
      </c>
      <c r="D3186" s="72" t="str">
        <f>IFERROR(INDEX(#REF!,MATCH(INDEX(#REF!,MATCH($A3186,#REF!,0)),#REF!,0),'Recurrent profile helpers'!D$2)*IF($A3186="", "0", INDEX(#REF!,MATCH($A3186,#REF!,0))),"")</f>
        <v/>
      </c>
      <c r="E3186" s="72" t="str">
        <f>IFERROR(INDEX(#REF!,MATCH(INDEX(#REF!,MATCH($A3186,#REF!,0)),#REF!,0),'Recurrent profile helpers'!E$2)*IF($A3186="", "0", INDEX(#REF!,MATCH($A3186,#REF!,0))),"")</f>
        <v/>
      </c>
      <c r="F3186" s="72" t="str">
        <f>IFERROR(INDEX(#REF!,MATCH(INDEX(#REF!,MATCH($A3186,#REF!,0)),#REF!,0),'Recurrent profile helpers'!F$2)*IF($A3186="", "0", INDEX(#REF!,MATCH($A3186,#REF!,0))),"")</f>
        <v/>
      </c>
      <c r="G3186" s="72" t="str">
        <f>IFERROR(INDEX(#REF!,MATCH(INDEX(#REF!,MATCH($A3186,#REF!,0)),#REF!,0),'Recurrent profile helpers'!G$2)*IF($A3186="", "0", INDEX(#REF!,MATCH($A3186,#REF!,0))),"")</f>
        <v/>
      </c>
      <c r="H3186" s="72" t="str">
        <f>IFERROR(INDEX(#REF!,MATCH(INDEX(#REF!,MATCH($A3186,#REF!,0)),#REF!,0),'Recurrent profile helpers'!H$2)*IF($A3186="", "0", INDEX(#REF!,MATCH($A3186,#REF!,0))),"")</f>
        <v/>
      </c>
      <c r="I3186" s="72" t="str">
        <f>IFERROR(INDEX(#REF!,MATCH(INDEX(#REF!,MATCH($A3186,#REF!,0)),#REF!,0),'Recurrent profile helpers'!I$2)*IF($A3186="", "0", INDEX(#REF!,MATCH($A3186,#REF!,0))),"")</f>
        <v/>
      </c>
      <c r="J3186" s="72" t="str">
        <f>IFERROR(INDEX(#REF!,MATCH(INDEX(#REF!,MATCH($A3186,#REF!,0)),#REF!,0),'Recurrent profile helpers'!J$2)*IF($A3186="", "0", INDEX(#REF!,MATCH($A3186,#REF!,0))),"")</f>
        <v/>
      </c>
      <c r="K3186" s="72" t="str">
        <f>IFERROR(INDEX(#REF!,MATCH(INDEX(#REF!,MATCH($A3186,#REF!,0)),#REF!,0),'Recurrent profile helpers'!K$2)*IF($A3186="", "0", INDEX(#REF!,MATCH($A3186,#REF!,0))),"")</f>
        <v/>
      </c>
      <c r="L3186" s="72" t="str">
        <f>IFERROR(INDEX(#REF!,MATCH(INDEX(#REF!,MATCH($A3186,#REF!,0)),#REF!,0),'Recurrent profile helpers'!L$2)*IF($A3186="", "0", INDEX(#REF!,MATCH($A3186,#REF!,0))),"")</f>
        <v/>
      </c>
      <c r="M3186" s="72" t="str">
        <f>IFERROR(INDEX(#REF!,MATCH(INDEX(#REF!,MATCH($A3186,#REF!,0)),#REF!,0),'Recurrent profile helpers'!M$2)*IF($A3186="", "0", INDEX(#REF!,MATCH($A3186,#REF!,0))),"")</f>
        <v/>
      </c>
      <c r="N3186" s="72" t="str">
        <f>IFERROR(INDEX(#REF!,MATCH(INDEX(#REF!,MATCH($A3186,#REF!,0)),#REF!,0),'Recurrent profile helpers'!N$2)*IF($A3186="", "0", INDEX(#REF!,MATCH($A3186,#REF!,0))),"")</f>
        <v/>
      </c>
    </row>
    <row r="3187" spans="1:14">
      <c r="A3187" t="str">
        <f t="array" ref="A3187">IFERROR(INDEX(#REF!, SMALL(IF((MID(#REF!,2,1)="."),ROW($A$6:$A$4897)-ROW($A$6)+1,IF((MID(#REF!,3,1)="."),ROW($A$6:$A$4892)-ROW($A$6)+1)), ROW(3185:3185))),"" )</f>
        <v/>
      </c>
      <c r="B3187" s="72" t="str">
        <f>IF($A3187="", "", INDEX(#REF!,MATCH($A3187,#REF!,0)))</f>
        <v/>
      </c>
      <c r="C3187" s="72" t="str">
        <f>IFERROR(INDEX(#REF!,MATCH(INDEX(#REF!,MATCH($A3187,#REF!,0)),#REF!,0),'Recurrent profile helpers'!C$2)*IF($A3187="", "0", INDEX(#REF!,MATCH($A3187,#REF!,0))),"")</f>
        <v/>
      </c>
      <c r="D3187" s="72" t="str">
        <f>IFERROR(INDEX(#REF!,MATCH(INDEX(#REF!,MATCH($A3187,#REF!,0)),#REF!,0),'Recurrent profile helpers'!D$2)*IF($A3187="", "0", INDEX(#REF!,MATCH($A3187,#REF!,0))),"")</f>
        <v/>
      </c>
      <c r="E3187" s="72" t="str">
        <f>IFERROR(INDEX(#REF!,MATCH(INDEX(#REF!,MATCH($A3187,#REF!,0)),#REF!,0),'Recurrent profile helpers'!E$2)*IF($A3187="", "0", INDEX(#REF!,MATCH($A3187,#REF!,0))),"")</f>
        <v/>
      </c>
      <c r="F3187" s="72" t="str">
        <f>IFERROR(INDEX(#REF!,MATCH(INDEX(#REF!,MATCH($A3187,#REF!,0)),#REF!,0),'Recurrent profile helpers'!F$2)*IF($A3187="", "0", INDEX(#REF!,MATCH($A3187,#REF!,0))),"")</f>
        <v/>
      </c>
      <c r="G3187" s="72" t="str">
        <f>IFERROR(INDEX(#REF!,MATCH(INDEX(#REF!,MATCH($A3187,#REF!,0)),#REF!,0),'Recurrent profile helpers'!G$2)*IF($A3187="", "0", INDEX(#REF!,MATCH($A3187,#REF!,0))),"")</f>
        <v/>
      </c>
      <c r="H3187" s="72" t="str">
        <f>IFERROR(INDEX(#REF!,MATCH(INDEX(#REF!,MATCH($A3187,#REF!,0)),#REF!,0),'Recurrent profile helpers'!H$2)*IF($A3187="", "0", INDEX(#REF!,MATCH($A3187,#REF!,0))),"")</f>
        <v/>
      </c>
      <c r="I3187" s="72" t="str">
        <f>IFERROR(INDEX(#REF!,MATCH(INDEX(#REF!,MATCH($A3187,#REF!,0)),#REF!,0),'Recurrent profile helpers'!I$2)*IF($A3187="", "0", INDEX(#REF!,MATCH($A3187,#REF!,0))),"")</f>
        <v/>
      </c>
      <c r="J3187" s="72" t="str">
        <f>IFERROR(INDEX(#REF!,MATCH(INDEX(#REF!,MATCH($A3187,#REF!,0)),#REF!,0),'Recurrent profile helpers'!J$2)*IF($A3187="", "0", INDEX(#REF!,MATCH($A3187,#REF!,0))),"")</f>
        <v/>
      </c>
      <c r="K3187" s="72" t="str">
        <f>IFERROR(INDEX(#REF!,MATCH(INDEX(#REF!,MATCH($A3187,#REF!,0)),#REF!,0),'Recurrent profile helpers'!K$2)*IF($A3187="", "0", INDEX(#REF!,MATCH($A3187,#REF!,0))),"")</f>
        <v/>
      </c>
      <c r="L3187" s="72" t="str">
        <f>IFERROR(INDEX(#REF!,MATCH(INDEX(#REF!,MATCH($A3187,#REF!,0)),#REF!,0),'Recurrent profile helpers'!L$2)*IF($A3187="", "0", INDEX(#REF!,MATCH($A3187,#REF!,0))),"")</f>
        <v/>
      </c>
      <c r="M3187" s="72" t="str">
        <f>IFERROR(INDEX(#REF!,MATCH(INDEX(#REF!,MATCH($A3187,#REF!,0)),#REF!,0),'Recurrent profile helpers'!M$2)*IF($A3187="", "0", INDEX(#REF!,MATCH($A3187,#REF!,0))),"")</f>
        <v/>
      </c>
      <c r="N3187" s="72" t="str">
        <f>IFERROR(INDEX(#REF!,MATCH(INDEX(#REF!,MATCH($A3187,#REF!,0)),#REF!,0),'Recurrent profile helpers'!N$2)*IF($A3187="", "0", INDEX(#REF!,MATCH($A3187,#REF!,0))),"")</f>
        <v/>
      </c>
    </row>
    <row r="3188" spans="1:14">
      <c r="A3188" t="str">
        <f t="array" ref="A3188">IFERROR(INDEX(#REF!, SMALL(IF((MID(#REF!,2,1)="."),ROW($A$6:$A$4897)-ROW($A$6)+1,IF((MID(#REF!,3,1)="."),ROW($A$6:$A$4892)-ROW($A$6)+1)), ROW(3186:3186))),"" )</f>
        <v/>
      </c>
      <c r="B3188" s="72" t="str">
        <f>IF($A3188="", "", INDEX(#REF!,MATCH($A3188,#REF!,0)))</f>
        <v/>
      </c>
      <c r="C3188" s="72" t="str">
        <f>IFERROR(INDEX(#REF!,MATCH(INDEX(#REF!,MATCH($A3188,#REF!,0)),#REF!,0),'Recurrent profile helpers'!C$2)*IF($A3188="", "0", INDEX(#REF!,MATCH($A3188,#REF!,0))),"")</f>
        <v/>
      </c>
      <c r="D3188" s="72" t="str">
        <f>IFERROR(INDEX(#REF!,MATCH(INDEX(#REF!,MATCH($A3188,#REF!,0)),#REF!,0),'Recurrent profile helpers'!D$2)*IF($A3188="", "0", INDEX(#REF!,MATCH($A3188,#REF!,0))),"")</f>
        <v/>
      </c>
      <c r="E3188" s="72" t="str">
        <f>IFERROR(INDEX(#REF!,MATCH(INDEX(#REF!,MATCH($A3188,#REF!,0)),#REF!,0),'Recurrent profile helpers'!E$2)*IF($A3188="", "0", INDEX(#REF!,MATCH($A3188,#REF!,0))),"")</f>
        <v/>
      </c>
      <c r="F3188" s="72" t="str">
        <f>IFERROR(INDEX(#REF!,MATCH(INDEX(#REF!,MATCH($A3188,#REF!,0)),#REF!,0),'Recurrent profile helpers'!F$2)*IF($A3188="", "0", INDEX(#REF!,MATCH($A3188,#REF!,0))),"")</f>
        <v/>
      </c>
      <c r="G3188" s="72" t="str">
        <f>IFERROR(INDEX(#REF!,MATCH(INDEX(#REF!,MATCH($A3188,#REF!,0)),#REF!,0),'Recurrent profile helpers'!G$2)*IF($A3188="", "0", INDEX(#REF!,MATCH($A3188,#REF!,0))),"")</f>
        <v/>
      </c>
      <c r="H3188" s="72" t="str">
        <f>IFERROR(INDEX(#REF!,MATCH(INDEX(#REF!,MATCH($A3188,#REF!,0)),#REF!,0),'Recurrent profile helpers'!H$2)*IF($A3188="", "0", INDEX(#REF!,MATCH($A3188,#REF!,0))),"")</f>
        <v/>
      </c>
      <c r="I3188" s="72" t="str">
        <f>IFERROR(INDEX(#REF!,MATCH(INDEX(#REF!,MATCH($A3188,#REF!,0)),#REF!,0),'Recurrent profile helpers'!I$2)*IF($A3188="", "0", INDEX(#REF!,MATCH($A3188,#REF!,0))),"")</f>
        <v/>
      </c>
      <c r="J3188" s="72" t="str">
        <f>IFERROR(INDEX(#REF!,MATCH(INDEX(#REF!,MATCH($A3188,#REF!,0)),#REF!,0),'Recurrent profile helpers'!J$2)*IF($A3188="", "0", INDEX(#REF!,MATCH($A3188,#REF!,0))),"")</f>
        <v/>
      </c>
      <c r="K3188" s="72" t="str">
        <f>IFERROR(INDEX(#REF!,MATCH(INDEX(#REF!,MATCH($A3188,#REF!,0)),#REF!,0),'Recurrent profile helpers'!K$2)*IF($A3188="", "0", INDEX(#REF!,MATCH($A3188,#REF!,0))),"")</f>
        <v/>
      </c>
      <c r="L3188" s="72" t="str">
        <f>IFERROR(INDEX(#REF!,MATCH(INDEX(#REF!,MATCH($A3188,#REF!,0)),#REF!,0),'Recurrent profile helpers'!L$2)*IF($A3188="", "0", INDEX(#REF!,MATCH($A3188,#REF!,0))),"")</f>
        <v/>
      </c>
      <c r="M3188" s="72" t="str">
        <f>IFERROR(INDEX(#REF!,MATCH(INDEX(#REF!,MATCH($A3188,#REF!,0)),#REF!,0),'Recurrent profile helpers'!M$2)*IF($A3188="", "0", INDEX(#REF!,MATCH($A3188,#REF!,0))),"")</f>
        <v/>
      </c>
      <c r="N3188" s="72" t="str">
        <f>IFERROR(INDEX(#REF!,MATCH(INDEX(#REF!,MATCH($A3188,#REF!,0)),#REF!,0),'Recurrent profile helpers'!N$2)*IF($A3188="", "0", INDEX(#REF!,MATCH($A3188,#REF!,0))),"")</f>
        <v/>
      </c>
    </row>
    <row r="3189" spans="1:14">
      <c r="A3189" t="str">
        <f t="array" ref="A3189">IFERROR(INDEX(#REF!, SMALL(IF((MID(#REF!,2,1)="."),ROW($A$6:$A$4897)-ROW($A$6)+1,IF((MID(#REF!,3,1)="."),ROW($A$6:$A$4892)-ROW($A$6)+1)), ROW(3187:3187))),"" )</f>
        <v/>
      </c>
      <c r="B3189" s="72" t="str">
        <f>IF($A3189="", "", INDEX(#REF!,MATCH($A3189,#REF!,0)))</f>
        <v/>
      </c>
      <c r="C3189" s="72" t="str">
        <f>IFERROR(INDEX(#REF!,MATCH(INDEX(#REF!,MATCH($A3189,#REF!,0)),#REF!,0),'Recurrent profile helpers'!C$2)*IF($A3189="", "0", INDEX(#REF!,MATCH($A3189,#REF!,0))),"")</f>
        <v/>
      </c>
      <c r="D3189" s="72" t="str">
        <f>IFERROR(INDEX(#REF!,MATCH(INDEX(#REF!,MATCH($A3189,#REF!,0)),#REF!,0),'Recurrent profile helpers'!D$2)*IF($A3189="", "0", INDEX(#REF!,MATCH($A3189,#REF!,0))),"")</f>
        <v/>
      </c>
      <c r="E3189" s="72" t="str">
        <f>IFERROR(INDEX(#REF!,MATCH(INDEX(#REF!,MATCH($A3189,#REF!,0)),#REF!,0),'Recurrent profile helpers'!E$2)*IF($A3189="", "0", INDEX(#REF!,MATCH($A3189,#REF!,0))),"")</f>
        <v/>
      </c>
      <c r="F3189" s="72" t="str">
        <f>IFERROR(INDEX(#REF!,MATCH(INDEX(#REF!,MATCH($A3189,#REF!,0)),#REF!,0),'Recurrent profile helpers'!F$2)*IF($A3189="", "0", INDEX(#REF!,MATCH($A3189,#REF!,0))),"")</f>
        <v/>
      </c>
      <c r="G3189" s="72" t="str">
        <f>IFERROR(INDEX(#REF!,MATCH(INDEX(#REF!,MATCH($A3189,#REF!,0)),#REF!,0),'Recurrent profile helpers'!G$2)*IF($A3189="", "0", INDEX(#REF!,MATCH($A3189,#REF!,0))),"")</f>
        <v/>
      </c>
      <c r="H3189" s="72" t="str">
        <f>IFERROR(INDEX(#REF!,MATCH(INDEX(#REF!,MATCH($A3189,#REF!,0)),#REF!,0),'Recurrent profile helpers'!H$2)*IF($A3189="", "0", INDEX(#REF!,MATCH($A3189,#REF!,0))),"")</f>
        <v/>
      </c>
      <c r="I3189" s="72" t="str">
        <f>IFERROR(INDEX(#REF!,MATCH(INDEX(#REF!,MATCH($A3189,#REF!,0)),#REF!,0),'Recurrent profile helpers'!I$2)*IF($A3189="", "0", INDEX(#REF!,MATCH($A3189,#REF!,0))),"")</f>
        <v/>
      </c>
      <c r="J3189" s="72" t="str">
        <f>IFERROR(INDEX(#REF!,MATCH(INDEX(#REF!,MATCH($A3189,#REF!,0)),#REF!,0),'Recurrent profile helpers'!J$2)*IF($A3189="", "0", INDEX(#REF!,MATCH($A3189,#REF!,0))),"")</f>
        <v/>
      </c>
      <c r="K3189" s="72" t="str">
        <f>IFERROR(INDEX(#REF!,MATCH(INDEX(#REF!,MATCH($A3189,#REF!,0)),#REF!,0),'Recurrent profile helpers'!K$2)*IF($A3189="", "0", INDEX(#REF!,MATCH($A3189,#REF!,0))),"")</f>
        <v/>
      </c>
      <c r="L3189" s="72" t="str">
        <f>IFERROR(INDEX(#REF!,MATCH(INDEX(#REF!,MATCH($A3189,#REF!,0)),#REF!,0),'Recurrent profile helpers'!L$2)*IF($A3189="", "0", INDEX(#REF!,MATCH($A3189,#REF!,0))),"")</f>
        <v/>
      </c>
      <c r="M3189" s="72" t="str">
        <f>IFERROR(INDEX(#REF!,MATCH(INDEX(#REF!,MATCH($A3189,#REF!,0)),#REF!,0),'Recurrent profile helpers'!M$2)*IF($A3189="", "0", INDEX(#REF!,MATCH($A3189,#REF!,0))),"")</f>
        <v/>
      </c>
      <c r="N3189" s="72" t="str">
        <f>IFERROR(INDEX(#REF!,MATCH(INDEX(#REF!,MATCH($A3189,#REF!,0)),#REF!,0),'Recurrent profile helpers'!N$2)*IF($A3189="", "0", INDEX(#REF!,MATCH($A3189,#REF!,0))),"")</f>
        <v/>
      </c>
    </row>
    <row r="3190" spans="1:14">
      <c r="A3190" t="str">
        <f t="array" ref="A3190">IFERROR(INDEX(#REF!, SMALL(IF((MID(#REF!,2,1)="."),ROW($A$6:$A$4897)-ROW($A$6)+1,IF((MID(#REF!,3,1)="."),ROW($A$6:$A$4892)-ROW($A$6)+1)), ROW(3188:3188))),"" )</f>
        <v/>
      </c>
      <c r="B3190" s="72" t="str">
        <f>IF($A3190="", "", INDEX(#REF!,MATCH($A3190,#REF!,0)))</f>
        <v/>
      </c>
      <c r="C3190" s="72" t="str">
        <f>IFERROR(INDEX(#REF!,MATCH(INDEX(#REF!,MATCH($A3190,#REF!,0)),#REF!,0),'Recurrent profile helpers'!C$2)*IF($A3190="", "0", INDEX(#REF!,MATCH($A3190,#REF!,0))),"")</f>
        <v/>
      </c>
      <c r="D3190" s="72" t="str">
        <f>IFERROR(INDEX(#REF!,MATCH(INDEX(#REF!,MATCH($A3190,#REF!,0)),#REF!,0),'Recurrent profile helpers'!D$2)*IF($A3190="", "0", INDEX(#REF!,MATCH($A3190,#REF!,0))),"")</f>
        <v/>
      </c>
      <c r="E3190" s="72" t="str">
        <f>IFERROR(INDEX(#REF!,MATCH(INDEX(#REF!,MATCH($A3190,#REF!,0)),#REF!,0),'Recurrent profile helpers'!E$2)*IF($A3190="", "0", INDEX(#REF!,MATCH($A3190,#REF!,0))),"")</f>
        <v/>
      </c>
      <c r="F3190" s="72" t="str">
        <f>IFERROR(INDEX(#REF!,MATCH(INDEX(#REF!,MATCH($A3190,#REF!,0)),#REF!,0),'Recurrent profile helpers'!F$2)*IF($A3190="", "0", INDEX(#REF!,MATCH($A3190,#REF!,0))),"")</f>
        <v/>
      </c>
      <c r="G3190" s="72" t="str">
        <f>IFERROR(INDEX(#REF!,MATCH(INDEX(#REF!,MATCH($A3190,#REF!,0)),#REF!,0),'Recurrent profile helpers'!G$2)*IF($A3190="", "0", INDEX(#REF!,MATCH($A3190,#REF!,0))),"")</f>
        <v/>
      </c>
      <c r="H3190" s="72" t="str">
        <f>IFERROR(INDEX(#REF!,MATCH(INDEX(#REF!,MATCH($A3190,#REF!,0)),#REF!,0),'Recurrent profile helpers'!H$2)*IF($A3190="", "0", INDEX(#REF!,MATCH($A3190,#REF!,0))),"")</f>
        <v/>
      </c>
      <c r="I3190" s="72" t="str">
        <f>IFERROR(INDEX(#REF!,MATCH(INDEX(#REF!,MATCH($A3190,#REF!,0)),#REF!,0),'Recurrent profile helpers'!I$2)*IF($A3190="", "0", INDEX(#REF!,MATCH($A3190,#REF!,0))),"")</f>
        <v/>
      </c>
      <c r="J3190" s="72" t="str">
        <f>IFERROR(INDEX(#REF!,MATCH(INDEX(#REF!,MATCH($A3190,#REF!,0)),#REF!,0),'Recurrent profile helpers'!J$2)*IF($A3190="", "0", INDEX(#REF!,MATCH($A3190,#REF!,0))),"")</f>
        <v/>
      </c>
      <c r="K3190" s="72" t="str">
        <f>IFERROR(INDEX(#REF!,MATCH(INDEX(#REF!,MATCH($A3190,#REF!,0)),#REF!,0),'Recurrent profile helpers'!K$2)*IF($A3190="", "0", INDEX(#REF!,MATCH($A3190,#REF!,0))),"")</f>
        <v/>
      </c>
      <c r="L3190" s="72" t="str">
        <f>IFERROR(INDEX(#REF!,MATCH(INDEX(#REF!,MATCH($A3190,#REF!,0)),#REF!,0),'Recurrent profile helpers'!L$2)*IF($A3190="", "0", INDEX(#REF!,MATCH($A3190,#REF!,0))),"")</f>
        <v/>
      </c>
      <c r="M3190" s="72" t="str">
        <f>IFERROR(INDEX(#REF!,MATCH(INDEX(#REF!,MATCH($A3190,#REF!,0)),#REF!,0),'Recurrent profile helpers'!M$2)*IF($A3190="", "0", INDEX(#REF!,MATCH($A3190,#REF!,0))),"")</f>
        <v/>
      </c>
      <c r="N3190" s="72" t="str">
        <f>IFERROR(INDEX(#REF!,MATCH(INDEX(#REF!,MATCH($A3190,#REF!,0)),#REF!,0),'Recurrent profile helpers'!N$2)*IF($A3190="", "0", INDEX(#REF!,MATCH($A3190,#REF!,0))),"")</f>
        <v/>
      </c>
    </row>
    <row r="3191" spans="1:14">
      <c r="A3191" t="str">
        <f t="array" ref="A3191">IFERROR(INDEX(#REF!, SMALL(IF((MID(#REF!,2,1)="."),ROW($A$6:$A$4897)-ROW($A$6)+1,IF((MID(#REF!,3,1)="."),ROW($A$6:$A$4892)-ROW($A$6)+1)), ROW(3189:3189))),"" )</f>
        <v/>
      </c>
      <c r="B3191" s="72" t="str">
        <f>IF($A3191="", "", INDEX(#REF!,MATCH($A3191,#REF!,0)))</f>
        <v/>
      </c>
      <c r="C3191" s="72" t="str">
        <f>IFERROR(INDEX(#REF!,MATCH(INDEX(#REF!,MATCH($A3191,#REF!,0)),#REF!,0),'Recurrent profile helpers'!C$2)*IF($A3191="", "0", INDEX(#REF!,MATCH($A3191,#REF!,0))),"")</f>
        <v/>
      </c>
      <c r="D3191" s="72" t="str">
        <f>IFERROR(INDEX(#REF!,MATCH(INDEX(#REF!,MATCH($A3191,#REF!,0)),#REF!,0),'Recurrent profile helpers'!D$2)*IF($A3191="", "0", INDEX(#REF!,MATCH($A3191,#REF!,0))),"")</f>
        <v/>
      </c>
      <c r="E3191" s="72" t="str">
        <f>IFERROR(INDEX(#REF!,MATCH(INDEX(#REF!,MATCH($A3191,#REF!,0)),#REF!,0),'Recurrent profile helpers'!E$2)*IF($A3191="", "0", INDEX(#REF!,MATCH($A3191,#REF!,0))),"")</f>
        <v/>
      </c>
      <c r="F3191" s="72" t="str">
        <f>IFERROR(INDEX(#REF!,MATCH(INDEX(#REF!,MATCH($A3191,#REF!,0)),#REF!,0),'Recurrent profile helpers'!F$2)*IF($A3191="", "0", INDEX(#REF!,MATCH($A3191,#REF!,0))),"")</f>
        <v/>
      </c>
      <c r="G3191" s="72" t="str">
        <f>IFERROR(INDEX(#REF!,MATCH(INDEX(#REF!,MATCH($A3191,#REF!,0)),#REF!,0),'Recurrent profile helpers'!G$2)*IF($A3191="", "0", INDEX(#REF!,MATCH($A3191,#REF!,0))),"")</f>
        <v/>
      </c>
      <c r="H3191" s="72" t="str">
        <f>IFERROR(INDEX(#REF!,MATCH(INDEX(#REF!,MATCH($A3191,#REF!,0)),#REF!,0),'Recurrent profile helpers'!H$2)*IF($A3191="", "0", INDEX(#REF!,MATCH($A3191,#REF!,0))),"")</f>
        <v/>
      </c>
      <c r="I3191" s="72" t="str">
        <f>IFERROR(INDEX(#REF!,MATCH(INDEX(#REF!,MATCH($A3191,#REF!,0)),#REF!,0),'Recurrent profile helpers'!I$2)*IF($A3191="", "0", INDEX(#REF!,MATCH($A3191,#REF!,0))),"")</f>
        <v/>
      </c>
      <c r="J3191" s="72" t="str">
        <f>IFERROR(INDEX(#REF!,MATCH(INDEX(#REF!,MATCH($A3191,#REF!,0)),#REF!,0),'Recurrent profile helpers'!J$2)*IF($A3191="", "0", INDEX(#REF!,MATCH($A3191,#REF!,0))),"")</f>
        <v/>
      </c>
      <c r="K3191" s="72" t="str">
        <f>IFERROR(INDEX(#REF!,MATCH(INDEX(#REF!,MATCH($A3191,#REF!,0)),#REF!,0),'Recurrent profile helpers'!K$2)*IF($A3191="", "0", INDEX(#REF!,MATCH($A3191,#REF!,0))),"")</f>
        <v/>
      </c>
      <c r="L3191" s="72" t="str">
        <f>IFERROR(INDEX(#REF!,MATCH(INDEX(#REF!,MATCH($A3191,#REF!,0)),#REF!,0),'Recurrent profile helpers'!L$2)*IF($A3191="", "0", INDEX(#REF!,MATCH($A3191,#REF!,0))),"")</f>
        <v/>
      </c>
      <c r="M3191" s="72" t="str">
        <f>IFERROR(INDEX(#REF!,MATCH(INDEX(#REF!,MATCH($A3191,#REF!,0)),#REF!,0),'Recurrent profile helpers'!M$2)*IF($A3191="", "0", INDEX(#REF!,MATCH($A3191,#REF!,0))),"")</f>
        <v/>
      </c>
      <c r="N3191" s="72" t="str">
        <f>IFERROR(INDEX(#REF!,MATCH(INDEX(#REF!,MATCH($A3191,#REF!,0)),#REF!,0),'Recurrent profile helpers'!N$2)*IF($A3191="", "0", INDEX(#REF!,MATCH($A3191,#REF!,0))),"")</f>
        <v/>
      </c>
    </row>
    <row r="3192" spans="1:14">
      <c r="A3192" t="str">
        <f t="array" ref="A3192">IFERROR(INDEX(#REF!, SMALL(IF((MID(#REF!,2,1)="."),ROW($A$6:$A$4897)-ROW($A$6)+1,IF((MID(#REF!,3,1)="."),ROW($A$6:$A$4892)-ROW($A$6)+1)), ROW(3190:3190))),"" )</f>
        <v/>
      </c>
      <c r="B3192" s="72" t="str">
        <f>IF($A3192="", "", INDEX(#REF!,MATCH($A3192,#REF!,0)))</f>
        <v/>
      </c>
      <c r="C3192" s="72" t="str">
        <f>IFERROR(INDEX(#REF!,MATCH(INDEX(#REF!,MATCH($A3192,#REF!,0)),#REF!,0),'Recurrent profile helpers'!C$2)*IF($A3192="", "0", INDEX(#REF!,MATCH($A3192,#REF!,0))),"")</f>
        <v/>
      </c>
      <c r="D3192" s="72" t="str">
        <f>IFERROR(INDEX(#REF!,MATCH(INDEX(#REF!,MATCH($A3192,#REF!,0)),#REF!,0),'Recurrent profile helpers'!D$2)*IF($A3192="", "0", INDEX(#REF!,MATCH($A3192,#REF!,0))),"")</f>
        <v/>
      </c>
      <c r="E3192" s="72" t="str">
        <f>IFERROR(INDEX(#REF!,MATCH(INDEX(#REF!,MATCH($A3192,#REF!,0)),#REF!,0),'Recurrent profile helpers'!E$2)*IF($A3192="", "0", INDEX(#REF!,MATCH($A3192,#REF!,0))),"")</f>
        <v/>
      </c>
      <c r="F3192" s="72" t="str">
        <f>IFERROR(INDEX(#REF!,MATCH(INDEX(#REF!,MATCH($A3192,#REF!,0)),#REF!,0),'Recurrent profile helpers'!F$2)*IF($A3192="", "0", INDEX(#REF!,MATCH($A3192,#REF!,0))),"")</f>
        <v/>
      </c>
      <c r="G3192" s="72" t="str">
        <f>IFERROR(INDEX(#REF!,MATCH(INDEX(#REF!,MATCH($A3192,#REF!,0)),#REF!,0),'Recurrent profile helpers'!G$2)*IF($A3192="", "0", INDEX(#REF!,MATCH($A3192,#REF!,0))),"")</f>
        <v/>
      </c>
      <c r="H3192" s="72" t="str">
        <f>IFERROR(INDEX(#REF!,MATCH(INDEX(#REF!,MATCH($A3192,#REF!,0)),#REF!,0),'Recurrent profile helpers'!H$2)*IF($A3192="", "0", INDEX(#REF!,MATCH($A3192,#REF!,0))),"")</f>
        <v/>
      </c>
      <c r="I3192" s="72" t="str">
        <f>IFERROR(INDEX(#REF!,MATCH(INDEX(#REF!,MATCH($A3192,#REF!,0)),#REF!,0),'Recurrent profile helpers'!I$2)*IF($A3192="", "0", INDEX(#REF!,MATCH($A3192,#REF!,0))),"")</f>
        <v/>
      </c>
      <c r="J3192" s="72" t="str">
        <f>IFERROR(INDEX(#REF!,MATCH(INDEX(#REF!,MATCH($A3192,#REF!,0)),#REF!,0),'Recurrent profile helpers'!J$2)*IF($A3192="", "0", INDEX(#REF!,MATCH($A3192,#REF!,0))),"")</f>
        <v/>
      </c>
      <c r="K3192" s="72" t="str">
        <f>IFERROR(INDEX(#REF!,MATCH(INDEX(#REF!,MATCH($A3192,#REF!,0)),#REF!,0),'Recurrent profile helpers'!K$2)*IF($A3192="", "0", INDEX(#REF!,MATCH($A3192,#REF!,0))),"")</f>
        <v/>
      </c>
      <c r="L3192" s="72" t="str">
        <f>IFERROR(INDEX(#REF!,MATCH(INDEX(#REF!,MATCH($A3192,#REF!,0)),#REF!,0),'Recurrent profile helpers'!L$2)*IF($A3192="", "0", INDEX(#REF!,MATCH($A3192,#REF!,0))),"")</f>
        <v/>
      </c>
      <c r="M3192" s="72" t="str">
        <f>IFERROR(INDEX(#REF!,MATCH(INDEX(#REF!,MATCH($A3192,#REF!,0)),#REF!,0),'Recurrent profile helpers'!M$2)*IF($A3192="", "0", INDEX(#REF!,MATCH($A3192,#REF!,0))),"")</f>
        <v/>
      </c>
      <c r="N3192" s="72" t="str">
        <f>IFERROR(INDEX(#REF!,MATCH(INDEX(#REF!,MATCH($A3192,#REF!,0)),#REF!,0),'Recurrent profile helpers'!N$2)*IF($A3192="", "0", INDEX(#REF!,MATCH($A3192,#REF!,0))),"")</f>
        <v/>
      </c>
    </row>
    <row r="3193" spans="1:14">
      <c r="A3193" t="str">
        <f t="array" ref="A3193">IFERROR(INDEX(#REF!, SMALL(IF((MID(#REF!,2,1)="."),ROW($A$6:$A$4897)-ROW($A$6)+1,IF((MID(#REF!,3,1)="."),ROW($A$6:$A$4892)-ROW($A$6)+1)), ROW(3191:3191))),"" )</f>
        <v/>
      </c>
      <c r="B3193" s="72" t="str">
        <f>IF($A3193="", "", INDEX(#REF!,MATCH($A3193,#REF!,0)))</f>
        <v/>
      </c>
      <c r="C3193" s="72" t="str">
        <f>IFERROR(INDEX(#REF!,MATCH(INDEX(#REF!,MATCH($A3193,#REF!,0)),#REF!,0),'Recurrent profile helpers'!C$2)*IF($A3193="", "0", INDEX(#REF!,MATCH($A3193,#REF!,0))),"")</f>
        <v/>
      </c>
      <c r="D3193" s="72" t="str">
        <f>IFERROR(INDEX(#REF!,MATCH(INDEX(#REF!,MATCH($A3193,#REF!,0)),#REF!,0),'Recurrent profile helpers'!D$2)*IF($A3193="", "0", INDEX(#REF!,MATCH($A3193,#REF!,0))),"")</f>
        <v/>
      </c>
      <c r="E3193" s="72" t="str">
        <f>IFERROR(INDEX(#REF!,MATCH(INDEX(#REF!,MATCH($A3193,#REF!,0)),#REF!,0),'Recurrent profile helpers'!E$2)*IF($A3193="", "0", INDEX(#REF!,MATCH($A3193,#REF!,0))),"")</f>
        <v/>
      </c>
      <c r="F3193" s="72" t="str">
        <f>IFERROR(INDEX(#REF!,MATCH(INDEX(#REF!,MATCH($A3193,#REF!,0)),#REF!,0),'Recurrent profile helpers'!F$2)*IF($A3193="", "0", INDEX(#REF!,MATCH($A3193,#REF!,0))),"")</f>
        <v/>
      </c>
      <c r="G3193" s="72" t="str">
        <f>IFERROR(INDEX(#REF!,MATCH(INDEX(#REF!,MATCH($A3193,#REF!,0)),#REF!,0),'Recurrent profile helpers'!G$2)*IF($A3193="", "0", INDEX(#REF!,MATCH($A3193,#REF!,0))),"")</f>
        <v/>
      </c>
      <c r="H3193" s="72" t="str">
        <f>IFERROR(INDEX(#REF!,MATCH(INDEX(#REF!,MATCH($A3193,#REF!,0)),#REF!,0),'Recurrent profile helpers'!H$2)*IF($A3193="", "0", INDEX(#REF!,MATCH($A3193,#REF!,0))),"")</f>
        <v/>
      </c>
      <c r="I3193" s="72" t="str">
        <f>IFERROR(INDEX(#REF!,MATCH(INDEX(#REF!,MATCH($A3193,#REF!,0)),#REF!,0),'Recurrent profile helpers'!I$2)*IF($A3193="", "0", INDEX(#REF!,MATCH($A3193,#REF!,0))),"")</f>
        <v/>
      </c>
      <c r="J3193" s="72" t="str">
        <f>IFERROR(INDEX(#REF!,MATCH(INDEX(#REF!,MATCH($A3193,#REF!,0)),#REF!,0),'Recurrent profile helpers'!J$2)*IF($A3193="", "0", INDEX(#REF!,MATCH($A3193,#REF!,0))),"")</f>
        <v/>
      </c>
      <c r="K3193" s="72" t="str">
        <f>IFERROR(INDEX(#REF!,MATCH(INDEX(#REF!,MATCH($A3193,#REF!,0)),#REF!,0),'Recurrent profile helpers'!K$2)*IF($A3193="", "0", INDEX(#REF!,MATCH($A3193,#REF!,0))),"")</f>
        <v/>
      </c>
      <c r="L3193" s="72" t="str">
        <f>IFERROR(INDEX(#REF!,MATCH(INDEX(#REF!,MATCH($A3193,#REF!,0)),#REF!,0),'Recurrent profile helpers'!L$2)*IF($A3193="", "0", INDEX(#REF!,MATCH($A3193,#REF!,0))),"")</f>
        <v/>
      </c>
      <c r="M3193" s="72" t="str">
        <f>IFERROR(INDEX(#REF!,MATCH(INDEX(#REF!,MATCH($A3193,#REF!,0)),#REF!,0),'Recurrent profile helpers'!M$2)*IF($A3193="", "0", INDEX(#REF!,MATCH($A3193,#REF!,0))),"")</f>
        <v/>
      </c>
      <c r="N3193" s="72" t="str">
        <f>IFERROR(INDEX(#REF!,MATCH(INDEX(#REF!,MATCH($A3193,#REF!,0)),#REF!,0),'Recurrent profile helpers'!N$2)*IF($A3193="", "0", INDEX(#REF!,MATCH($A3193,#REF!,0))),"")</f>
        <v/>
      </c>
    </row>
    <row r="3194" spans="1:14">
      <c r="A3194" t="str">
        <f t="array" ref="A3194">IFERROR(INDEX(#REF!, SMALL(IF((MID(#REF!,2,1)="."),ROW($A$6:$A$4897)-ROW($A$6)+1,IF((MID(#REF!,3,1)="."),ROW($A$6:$A$4892)-ROW($A$6)+1)), ROW(3192:3192))),"" )</f>
        <v/>
      </c>
      <c r="B3194" s="72" t="str">
        <f>IF($A3194="", "", INDEX(#REF!,MATCH($A3194,#REF!,0)))</f>
        <v/>
      </c>
      <c r="C3194" s="72" t="str">
        <f>IFERROR(INDEX(#REF!,MATCH(INDEX(#REF!,MATCH($A3194,#REF!,0)),#REF!,0),'Recurrent profile helpers'!C$2)*IF($A3194="", "0", INDEX(#REF!,MATCH($A3194,#REF!,0))),"")</f>
        <v/>
      </c>
      <c r="D3194" s="72" t="str">
        <f>IFERROR(INDEX(#REF!,MATCH(INDEX(#REF!,MATCH($A3194,#REF!,0)),#REF!,0),'Recurrent profile helpers'!D$2)*IF($A3194="", "0", INDEX(#REF!,MATCH($A3194,#REF!,0))),"")</f>
        <v/>
      </c>
      <c r="E3194" s="72" t="str">
        <f>IFERROR(INDEX(#REF!,MATCH(INDEX(#REF!,MATCH($A3194,#REF!,0)),#REF!,0),'Recurrent profile helpers'!E$2)*IF($A3194="", "0", INDEX(#REF!,MATCH($A3194,#REF!,0))),"")</f>
        <v/>
      </c>
      <c r="F3194" s="72" t="str">
        <f>IFERROR(INDEX(#REF!,MATCH(INDEX(#REF!,MATCH($A3194,#REF!,0)),#REF!,0),'Recurrent profile helpers'!F$2)*IF($A3194="", "0", INDEX(#REF!,MATCH($A3194,#REF!,0))),"")</f>
        <v/>
      </c>
      <c r="G3194" s="72" t="str">
        <f>IFERROR(INDEX(#REF!,MATCH(INDEX(#REF!,MATCH($A3194,#REF!,0)),#REF!,0),'Recurrent profile helpers'!G$2)*IF($A3194="", "0", INDEX(#REF!,MATCH($A3194,#REF!,0))),"")</f>
        <v/>
      </c>
      <c r="H3194" s="72" t="str">
        <f>IFERROR(INDEX(#REF!,MATCH(INDEX(#REF!,MATCH($A3194,#REF!,0)),#REF!,0),'Recurrent profile helpers'!H$2)*IF($A3194="", "0", INDEX(#REF!,MATCH($A3194,#REF!,0))),"")</f>
        <v/>
      </c>
      <c r="I3194" s="72" t="str">
        <f>IFERROR(INDEX(#REF!,MATCH(INDEX(#REF!,MATCH($A3194,#REF!,0)),#REF!,0),'Recurrent profile helpers'!I$2)*IF($A3194="", "0", INDEX(#REF!,MATCH($A3194,#REF!,0))),"")</f>
        <v/>
      </c>
      <c r="J3194" s="72" t="str">
        <f>IFERROR(INDEX(#REF!,MATCH(INDEX(#REF!,MATCH($A3194,#REF!,0)),#REF!,0),'Recurrent profile helpers'!J$2)*IF($A3194="", "0", INDEX(#REF!,MATCH($A3194,#REF!,0))),"")</f>
        <v/>
      </c>
      <c r="K3194" s="72" t="str">
        <f>IFERROR(INDEX(#REF!,MATCH(INDEX(#REF!,MATCH($A3194,#REF!,0)),#REF!,0),'Recurrent profile helpers'!K$2)*IF($A3194="", "0", INDEX(#REF!,MATCH($A3194,#REF!,0))),"")</f>
        <v/>
      </c>
      <c r="L3194" s="72" t="str">
        <f>IFERROR(INDEX(#REF!,MATCH(INDEX(#REF!,MATCH($A3194,#REF!,0)),#REF!,0),'Recurrent profile helpers'!L$2)*IF($A3194="", "0", INDEX(#REF!,MATCH($A3194,#REF!,0))),"")</f>
        <v/>
      </c>
      <c r="M3194" s="72" t="str">
        <f>IFERROR(INDEX(#REF!,MATCH(INDEX(#REF!,MATCH($A3194,#REF!,0)),#REF!,0),'Recurrent profile helpers'!M$2)*IF($A3194="", "0", INDEX(#REF!,MATCH($A3194,#REF!,0))),"")</f>
        <v/>
      </c>
      <c r="N3194" s="72" t="str">
        <f>IFERROR(INDEX(#REF!,MATCH(INDEX(#REF!,MATCH($A3194,#REF!,0)),#REF!,0),'Recurrent profile helpers'!N$2)*IF($A3194="", "0", INDEX(#REF!,MATCH($A3194,#REF!,0))),"")</f>
        <v/>
      </c>
    </row>
    <row r="3195" spans="1:14">
      <c r="A3195" t="str">
        <f t="array" ref="A3195">IFERROR(INDEX(#REF!, SMALL(IF((MID(#REF!,2,1)="."),ROW($A$6:$A$4897)-ROW($A$6)+1,IF((MID(#REF!,3,1)="."),ROW($A$6:$A$4892)-ROW($A$6)+1)), ROW(3193:3193))),"" )</f>
        <v/>
      </c>
      <c r="B3195" s="72" t="str">
        <f>IF($A3195="", "", INDEX(#REF!,MATCH($A3195,#REF!,0)))</f>
        <v/>
      </c>
      <c r="C3195" s="72" t="str">
        <f>IFERROR(INDEX(#REF!,MATCH(INDEX(#REF!,MATCH($A3195,#REF!,0)),#REF!,0),'Recurrent profile helpers'!C$2)*IF($A3195="", "0", INDEX(#REF!,MATCH($A3195,#REF!,0))),"")</f>
        <v/>
      </c>
      <c r="D3195" s="72" t="str">
        <f>IFERROR(INDEX(#REF!,MATCH(INDEX(#REF!,MATCH($A3195,#REF!,0)),#REF!,0),'Recurrent profile helpers'!D$2)*IF($A3195="", "0", INDEX(#REF!,MATCH($A3195,#REF!,0))),"")</f>
        <v/>
      </c>
      <c r="E3195" s="72" t="str">
        <f>IFERROR(INDEX(#REF!,MATCH(INDEX(#REF!,MATCH($A3195,#REF!,0)),#REF!,0),'Recurrent profile helpers'!E$2)*IF($A3195="", "0", INDEX(#REF!,MATCH($A3195,#REF!,0))),"")</f>
        <v/>
      </c>
      <c r="F3195" s="72" t="str">
        <f>IFERROR(INDEX(#REF!,MATCH(INDEX(#REF!,MATCH($A3195,#REF!,0)),#REF!,0),'Recurrent profile helpers'!F$2)*IF($A3195="", "0", INDEX(#REF!,MATCH($A3195,#REF!,0))),"")</f>
        <v/>
      </c>
      <c r="G3195" s="72" t="str">
        <f>IFERROR(INDEX(#REF!,MATCH(INDEX(#REF!,MATCH($A3195,#REF!,0)),#REF!,0),'Recurrent profile helpers'!G$2)*IF($A3195="", "0", INDEX(#REF!,MATCH($A3195,#REF!,0))),"")</f>
        <v/>
      </c>
      <c r="H3195" s="72" t="str">
        <f>IFERROR(INDEX(#REF!,MATCH(INDEX(#REF!,MATCH($A3195,#REF!,0)),#REF!,0),'Recurrent profile helpers'!H$2)*IF($A3195="", "0", INDEX(#REF!,MATCH($A3195,#REF!,0))),"")</f>
        <v/>
      </c>
      <c r="I3195" s="72" t="str">
        <f>IFERROR(INDEX(#REF!,MATCH(INDEX(#REF!,MATCH($A3195,#REF!,0)),#REF!,0),'Recurrent profile helpers'!I$2)*IF($A3195="", "0", INDEX(#REF!,MATCH($A3195,#REF!,0))),"")</f>
        <v/>
      </c>
      <c r="J3195" s="72" t="str">
        <f>IFERROR(INDEX(#REF!,MATCH(INDEX(#REF!,MATCH($A3195,#REF!,0)),#REF!,0),'Recurrent profile helpers'!J$2)*IF($A3195="", "0", INDEX(#REF!,MATCH($A3195,#REF!,0))),"")</f>
        <v/>
      </c>
      <c r="K3195" s="72" t="str">
        <f>IFERROR(INDEX(#REF!,MATCH(INDEX(#REF!,MATCH($A3195,#REF!,0)),#REF!,0),'Recurrent profile helpers'!K$2)*IF($A3195="", "0", INDEX(#REF!,MATCH($A3195,#REF!,0))),"")</f>
        <v/>
      </c>
      <c r="L3195" s="72" t="str">
        <f>IFERROR(INDEX(#REF!,MATCH(INDEX(#REF!,MATCH($A3195,#REF!,0)),#REF!,0),'Recurrent profile helpers'!L$2)*IF($A3195="", "0", INDEX(#REF!,MATCH($A3195,#REF!,0))),"")</f>
        <v/>
      </c>
      <c r="M3195" s="72" t="str">
        <f>IFERROR(INDEX(#REF!,MATCH(INDEX(#REF!,MATCH($A3195,#REF!,0)),#REF!,0),'Recurrent profile helpers'!M$2)*IF($A3195="", "0", INDEX(#REF!,MATCH($A3195,#REF!,0))),"")</f>
        <v/>
      </c>
      <c r="N3195" s="72" t="str">
        <f>IFERROR(INDEX(#REF!,MATCH(INDEX(#REF!,MATCH($A3195,#REF!,0)),#REF!,0),'Recurrent profile helpers'!N$2)*IF($A3195="", "0", INDEX(#REF!,MATCH($A3195,#REF!,0))),"")</f>
        <v/>
      </c>
    </row>
    <row r="3196" spans="1:14">
      <c r="A3196" t="str">
        <f t="array" ref="A3196">IFERROR(INDEX(#REF!, SMALL(IF((MID(#REF!,2,1)="."),ROW($A$6:$A$4897)-ROW($A$6)+1,IF((MID(#REF!,3,1)="."),ROW($A$6:$A$4892)-ROW($A$6)+1)), ROW(3194:3194))),"" )</f>
        <v/>
      </c>
      <c r="B3196" s="72" t="str">
        <f>IF($A3196="", "", INDEX(#REF!,MATCH($A3196,#REF!,0)))</f>
        <v/>
      </c>
      <c r="C3196" s="72" t="str">
        <f>IFERROR(INDEX(#REF!,MATCH(INDEX(#REF!,MATCH($A3196,#REF!,0)),#REF!,0),'Recurrent profile helpers'!C$2)*IF($A3196="", "0", INDEX(#REF!,MATCH($A3196,#REF!,0))),"")</f>
        <v/>
      </c>
      <c r="D3196" s="72" t="str">
        <f>IFERROR(INDEX(#REF!,MATCH(INDEX(#REF!,MATCH($A3196,#REF!,0)),#REF!,0),'Recurrent profile helpers'!D$2)*IF($A3196="", "0", INDEX(#REF!,MATCH($A3196,#REF!,0))),"")</f>
        <v/>
      </c>
      <c r="E3196" s="72" t="str">
        <f>IFERROR(INDEX(#REF!,MATCH(INDEX(#REF!,MATCH($A3196,#REF!,0)),#REF!,0),'Recurrent profile helpers'!E$2)*IF($A3196="", "0", INDEX(#REF!,MATCH($A3196,#REF!,0))),"")</f>
        <v/>
      </c>
      <c r="F3196" s="72" t="str">
        <f>IFERROR(INDEX(#REF!,MATCH(INDEX(#REF!,MATCH($A3196,#REF!,0)),#REF!,0),'Recurrent profile helpers'!F$2)*IF($A3196="", "0", INDEX(#REF!,MATCH($A3196,#REF!,0))),"")</f>
        <v/>
      </c>
      <c r="G3196" s="72" t="str">
        <f>IFERROR(INDEX(#REF!,MATCH(INDEX(#REF!,MATCH($A3196,#REF!,0)),#REF!,0),'Recurrent profile helpers'!G$2)*IF($A3196="", "0", INDEX(#REF!,MATCH($A3196,#REF!,0))),"")</f>
        <v/>
      </c>
      <c r="H3196" s="72" t="str">
        <f>IFERROR(INDEX(#REF!,MATCH(INDEX(#REF!,MATCH($A3196,#REF!,0)),#REF!,0),'Recurrent profile helpers'!H$2)*IF($A3196="", "0", INDEX(#REF!,MATCH($A3196,#REF!,0))),"")</f>
        <v/>
      </c>
      <c r="I3196" s="72" t="str">
        <f>IFERROR(INDEX(#REF!,MATCH(INDEX(#REF!,MATCH($A3196,#REF!,0)),#REF!,0),'Recurrent profile helpers'!I$2)*IF($A3196="", "0", INDEX(#REF!,MATCH($A3196,#REF!,0))),"")</f>
        <v/>
      </c>
      <c r="J3196" s="72" t="str">
        <f>IFERROR(INDEX(#REF!,MATCH(INDEX(#REF!,MATCH($A3196,#REF!,0)),#REF!,0),'Recurrent profile helpers'!J$2)*IF($A3196="", "0", INDEX(#REF!,MATCH($A3196,#REF!,0))),"")</f>
        <v/>
      </c>
      <c r="K3196" s="72" t="str">
        <f>IFERROR(INDEX(#REF!,MATCH(INDEX(#REF!,MATCH($A3196,#REF!,0)),#REF!,0),'Recurrent profile helpers'!K$2)*IF($A3196="", "0", INDEX(#REF!,MATCH($A3196,#REF!,0))),"")</f>
        <v/>
      </c>
      <c r="L3196" s="72" t="str">
        <f>IFERROR(INDEX(#REF!,MATCH(INDEX(#REF!,MATCH($A3196,#REF!,0)),#REF!,0),'Recurrent profile helpers'!L$2)*IF($A3196="", "0", INDEX(#REF!,MATCH($A3196,#REF!,0))),"")</f>
        <v/>
      </c>
      <c r="M3196" s="72" t="str">
        <f>IFERROR(INDEX(#REF!,MATCH(INDEX(#REF!,MATCH($A3196,#REF!,0)),#REF!,0),'Recurrent profile helpers'!M$2)*IF($A3196="", "0", INDEX(#REF!,MATCH($A3196,#REF!,0))),"")</f>
        <v/>
      </c>
      <c r="N3196" s="72" t="str">
        <f>IFERROR(INDEX(#REF!,MATCH(INDEX(#REF!,MATCH($A3196,#REF!,0)),#REF!,0),'Recurrent profile helpers'!N$2)*IF($A3196="", "0", INDEX(#REF!,MATCH($A3196,#REF!,0))),"")</f>
        <v/>
      </c>
    </row>
    <row r="3197" spans="1:14">
      <c r="A3197" t="str">
        <f t="array" ref="A3197">IFERROR(INDEX(#REF!, SMALL(IF((MID(#REF!,2,1)="."),ROW($A$6:$A$4897)-ROW($A$6)+1,IF((MID(#REF!,3,1)="."),ROW($A$6:$A$4892)-ROW($A$6)+1)), ROW(3195:3195))),"" )</f>
        <v/>
      </c>
      <c r="B3197" s="72" t="str">
        <f>IF($A3197="", "", INDEX(#REF!,MATCH($A3197,#REF!,0)))</f>
        <v/>
      </c>
      <c r="C3197" s="72" t="str">
        <f>IFERROR(INDEX(#REF!,MATCH(INDEX(#REF!,MATCH($A3197,#REF!,0)),#REF!,0),'Recurrent profile helpers'!C$2)*IF($A3197="", "0", INDEX(#REF!,MATCH($A3197,#REF!,0))),"")</f>
        <v/>
      </c>
      <c r="D3197" s="72" t="str">
        <f>IFERROR(INDEX(#REF!,MATCH(INDEX(#REF!,MATCH($A3197,#REF!,0)),#REF!,0),'Recurrent profile helpers'!D$2)*IF($A3197="", "0", INDEX(#REF!,MATCH($A3197,#REF!,0))),"")</f>
        <v/>
      </c>
      <c r="E3197" s="72" t="str">
        <f>IFERROR(INDEX(#REF!,MATCH(INDEX(#REF!,MATCH($A3197,#REF!,0)),#REF!,0),'Recurrent profile helpers'!E$2)*IF($A3197="", "0", INDEX(#REF!,MATCH($A3197,#REF!,0))),"")</f>
        <v/>
      </c>
      <c r="F3197" s="72" t="str">
        <f>IFERROR(INDEX(#REF!,MATCH(INDEX(#REF!,MATCH($A3197,#REF!,0)),#REF!,0),'Recurrent profile helpers'!F$2)*IF($A3197="", "0", INDEX(#REF!,MATCH($A3197,#REF!,0))),"")</f>
        <v/>
      </c>
      <c r="G3197" s="72" t="str">
        <f>IFERROR(INDEX(#REF!,MATCH(INDEX(#REF!,MATCH($A3197,#REF!,0)),#REF!,0),'Recurrent profile helpers'!G$2)*IF($A3197="", "0", INDEX(#REF!,MATCH($A3197,#REF!,0))),"")</f>
        <v/>
      </c>
      <c r="H3197" s="72" t="str">
        <f>IFERROR(INDEX(#REF!,MATCH(INDEX(#REF!,MATCH($A3197,#REF!,0)),#REF!,0),'Recurrent profile helpers'!H$2)*IF($A3197="", "0", INDEX(#REF!,MATCH($A3197,#REF!,0))),"")</f>
        <v/>
      </c>
      <c r="I3197" s="72" t="str">
        <f>IFERROR(INDEX(#REF!,MATCH(INDEX(#REF!,MATCH($A3197,#REF!,0)),#REF!,0),'Recurrent profile helpers'!I$2)*IF($A3197="", "0", INDEX(#REF!,MATCH($A3197,#REF!,0))),"")</f>
        <v/>
      </c>
      <c r="J3197" s="72" t="str">
        <f>IFERROR(INDEX(#REF!,MATCH(INDEX(#REF!,MATCH($A3197,#REF!,0)),#REF!,0),'Recurrent profile helpers'!J$2)*IF($A3197="", "0", INDEX(#REF!,MATCH($A3197,#REF!,0))),"")</f>
        <v/>
      </c>
      <c r="K3197" s="72" t="str">
        <f>IFERROR(INDEX(#REF!,MATCH(INDEX(#REF!,MATCH($A3197,#REF!,0)),#REF!,0),'Recurrent profile helpers'!K$2)*IF($A3197="", "0", INDEX(#REF!,MATCH($A3197,#REF!,0))),"")</f>
        <v/>
      </c>
      <c r="L3197" s="72" t="str">
        <f>IFERROR(INDEX(#REF!,MATCH(INDEX(#REF!,MATCH($A3197,#REF!,0)),#REF!,0),'Recurrent profile helpers'!L$2)*IF($A3197="", "0", INDEX(#REF!,MATCH($A3197,#REF!,0))),"")</f>
        <v/>
      </c>
      <c r="M3197" s="72" t="str">
        <f>IFERROR(INDEX(#REF!,MATCH(INDEX(#REF!,MATCH($A3197,#REF!,0)),#REF!,0),'Recurrent profile helpers'!M$2)*IF($A3197="", "0", INDEX(#REF!,MATCH($A3197,#REF!,0))),"")</f>
        <v/>
      </c>
      <c r="N3197" s="72" t="str">
        <f>IFERROR(INDEX(#REF!,MATCH(INDEX(#REF!,MATCH($A3197,#REF!,0)),#REF!,0),'Recurrent profile helpers'!N$2)*IF($A3197="", "0", INDEX(#REF!,MATCH($A3197,#REF!,0))),"")</f>
        <v/>
      </c>
    </row>
    <row r="3198" spans="1:14">
      <c r="A3198" t="str">
        <f t="array" ref="A3198">IFERROR(INDEX(#REF!, SMALL(IF((MID(#REF!,2,1)="."),ROW($A$6:$A$4897)-ROW($A$6)+1,IF((MID(#REF!,3,1)="."),ROW($A$6:$A$4892)-ROW($A$6)+1)), ROW(3196:3196))),"" )</f>
        <v/>
      </c>
      <c r="B3198" s="72" t="str">
        <f>IF($A3198="", "", INDEX(#REF!,MATCH($A3198,#REF!,0)))</f>
        <v/>
      </c>
      <c r="C3198" s="72" t="str">
        <f>IFERROR(INDEX(#REF!,MATCH(INDEX(#REF!,MATCH($A3198,#REF!,0)),#REF!,0),'Recurrent profile helpers'!C$2)*IF($A3198="", "0", INDEX(#REF!,MATCH($A3198,#REF!,0))),"")</f>
        <v/>
      </c>
      <c r="D3198" s="72" t="str">
        <f>IFERROR(INDEX(#REF!,MATCH(INDEX(#REF!,MATCH($A3198,#REF!,0)),#REF!,0),'Recurrent profile helpers'!D$2)*IF($A3198="", "0", INDEX(#REF!,MATCH($A3198,#REF!,0))),"")</f>
        <v/>
      </c>
      <c r="E3198" s="72" t="str">
        <f>IFERROR(INDEX(#REF!,MATCH(INDEX(#REF!,MATCH($A3198,#REF!,0)),#REF!,0),'Recurrent profile helpers'!E$2)*IF($A3198="", "0", INDEX(#REF!,MATCH($A3198,#REF!,0))),"")</f>
        <v/>
      </c>
      <c r="F3198" s="72" t="str">
        <f>IFERROR(INDEX(#REF!,MATCH(INDEX(#REF!,MATCH($A3198,#REF!,0)),#REF!,0),'Recurrent profile helpers'!F$2)*IF($A3198="", "0", INDEX(#REF!,MATCH($A3198,#REF!,0))),"")</f>
        <v/>
      </c>
      <c r="G3198" s="72" t="str">
        <f>IFERROR(INDEX(#REF!,MATCH(INDEX(#REF!,MATCH($A3198,#REF!,0)),#REF!,0),'Recurrent profile helpers'!G$2)*IF($A3198="", "0", INDEX(#REF!,MATCH($A3198,#REF!,0))),"")</f>
        <v/>
      </c>
      <c r="H3198" s="72" t="str">
        <f>IFERROR(INDEX(#REF!,MATCH(INDEX(#REF!,MATCH($A3198,#REF!,0)),#REF!,0),'Recurrent profile helpers'!H$2)*IF($A3198="", "0", INDEX(#REF!,MATCH($A3198,#REF!,0))),"")</f>
        <v/>
      </c>
      <c r="I3198" s="72" t="str">
        <f>IFERROR(INDEX(#REF!,MATCH(INDEX(#REF!,MATCH($A3198,#REF!,0)),#REF!,0),'Recurrent profile helpers'!I$2)*IF($A3198="", "0", INDEX(#REF!,MATCH($A3198,#REF!,0))),"")</f>
        <v/>
      </c>
      <c r="J3198" s="72" t="str">
        <f>IFERROR(INDEX(#REF!,MATCH(INDEX(#REF!,MATCH($A3198,#REF!,0)),#REF!,0),'Recurrent profile helpers'!J$2)*IF($A3198="", "0", INDEX(#REF!,MATCH($A3198,#REF!,0))),"")</f>
        <v/>
      </c>
      <c r="K3198" s="72" t="str">
        <f>IFERROR(INDEX(#REF!,MATCH(INDEX(#REF!,MATCH($A3198,#REF!,0)),#REF!,0),'Recurrent profile helpers'!K$2)*IF($A3198="", "0", INDEX(#REF!,MATCH($A3198,#REF!,0))),"")</f>
        <v/>
      </c>
      <c r="L3198" s="72" t="str">
        <f>IFERROR(INDEX(#REF!,MATCH(INDEX(#REF!,MATCH($A3198,#REF!,0)),#REF!,0),'Recurrent profile helpers'!L$2)*IF($A3198="", "0", INDEX(#REF!,MATCH($A3198,#REF!,0))),"")</f>
        <v/>
      </c>
      <c r="M3198" s="72" t="str">
        <f>IFERROR(INDEX(#REF!,MATCH(INDEX(#REF!,MATCH($A3198,#REF!,0)),#REF!,0),'Recurrent profile helpers'!M$2)*IF($A3198="", "0", INDEX(#REF!,MATCH($A3198,#REF!,0))),"")</f>
        <v/>
      </c>
      <c r="N3198" s="72" t="str">
        <f>IFERROR(INDEX(#REF!,MATCH(INDEX(#REF!,MATCH($A3198,#REF!,0)),#REF!,0),'Recurrent profile helpers'!N$2)*IF($A3198="", "0", INDEX(#REF!,MATCH($A3198,#REF!,0))),"")</f>
        <v/>
      </c>
    </row>
    <row r="3199" spans="1:14">
      <c r="A3199" t="str">
        <f t="array" ref="A3199">IFERROR(INDEX(#REF!, SMALL(IF((MID(#REF!,2,1)="."),ROW($A$6:$A$4897)-ROW($A$6)+1,IF((MID(#REF!,3,1)="."),ROW($A$6:$A$4892)-ROW($A$6)+1)), ROW(3197:3197))),"" )</f>
        <v/>
      </c>
      <c r="B3199" s="72" t="str">
        <f>IF($A3199="", "", INDEX(#REF!,MATCH($A3199,#REF!,0)))</f>
        <v/>
      </c>
      <c r="C3199" s="72" t="str">
        <f>IFERROR(INDEX(#REF!,MATCH(INDEX(#REF!,MATCH($A3199,#REF!,0)),#REF!,0),'Recurrent profile helpers'!C$2)*IF($A3199="", "0", INDEX(#REF!,MATCH($A3199,#REF!,0))),"")</f>
        <v/>
      </c>
      <c r="D3199" s="72" t="str">
        <f>IFERROR(INDEX(#REF!,MATCH(INDEX(#REF!,MATCH($A3199,#REF!,0)),#REF!,0),'Recurrent profile helpers'!D$2)*IF($A3199="", "0", INDEX(#REF!,MATCH($A3199,#REF!,0))),"")</f>
        <v/>
      </c>
      <c r="E3199" s="72" t="str">
        <f>IFERROR(INDEX(#REF!,MATCH(INDEX(#REF!,MATCH($A3199,#REF!,0)),#REF!,0),'Recurrent profile helpers'!E$2)*IF($A3199="", "0", INDEX(#REF!,MATCH($A3199,#REF!,0))),"")</f>
        <v/>
      </c>
      <c r="F3199" s="72" t="str">
        <f>IFERROR(INDEX(#REF!,MATCH(INDEX(#REF!,MATCH($A3199,#REF!,0)),#REF!,0),'Recurrent profile helpers'!F$2)*IF($A3199="", "0", INDEX(#REF!,MATCH($A3199,#REF!,0))),"")</f>
        <v/>
      </c>
      <c r="G3199" s="72" t="str">
        <f>IFERROR(INDEX(#REF!,MATCH(INDEX(#REF!,MATCH($A3199,#REF!,0)),#REF!,0),'Recurrent profile helpers'!G$2)*IF($A3199="", "0", INDEX(#REF!,MATCH($A3199,#REF!,0))),"")</f>
        <v/>
      </c>
      <c r="H3199" s="72" t="str">
        <f>IFERROR(INDEX(#REF!,MATCH(INDEX(#REF!,MATCH($A3199,#REF!,0)),#REF!,0),'Recurrent profile helpers'!H$2)*IF($A3199="", "0", INDEX(#REF!,MATCH($A3199,#REF!,0))),"")</f>
        <v/>
      </c>
      <c r="I3199" s="72" t="str">
        <f>IFERROR(INDEX(#REF!,MATCH(INDEX(#REF!,MATCH($A3199,#REF!,0)),#REF!,0),'Recurrent profile helpers'!I$2)*IF($A3199="", "0", INDEX(#REF!,MATCH($A3199,#REF!,0))),"")</f>
        <v/>
      </c>
      <c r="J3199" s="72" t="str">
        <f>IFERROR(INDEX(#REF!,MATCH(INDEX(#REF!,MATCH($A3199,#REF!,0)),#REF!,0),'Recurrent profile helpers'!J$2)*IF($A3199="", "0", INDEX(#REF!,MATCH($A3199,#REF!,0))),"")</f>
        <v/>
      </c>
      <c r="K3199" s="72" t="str">
        <f>IFERROR(INDEX(#REF!,MATCH(INDEX(#REF!,MATCH($A3199,#REF!,0)),#REF!,0),'Recurrent profile helpers'!K$2)*IF($A3199="", "0", INDEX(#REF!,MATCH($A3199,#REF!,0))),"")</f>
        <v/>
      </c>
      <c r="L3199" s="72" t="str">
        <f>IFERROR(INDEX(#REF!,MATCH(INDEX(#REF!,MATCH($A3199,#REF!,0)),#REF!,0),'Recurrent profile helpers'!L$2)*IF($A3199="", "0", INDEX(#REF!,MATCH($A3199,#REF!,0))),"")</f>
        <v/>
      </c>
      <c r="M3199" s="72" t="str">
        <f>IFERROR(INDEX(#REF!,MATCH(INDEX(#REF!,MATCH($A3199,#REF!,0)),#REF!,0),'Recurrent profile helpers'!M$2)*IF($A3199="", "0", INDEX(#REF!,MATCH($A3199,#REF!,0))),"")</f>
        <v/>
      </c>
      <c r="N3199" s="72" t="str">
        <f>IFERROR(INDEX(#REF!,MATCH(INDEX(#REF!,MATCH($A3199,#REF!,0)),#REF!,0),'Recurrent profile helpers'!N$2)*IF($A3199="", "0", INDEX(#REF!,MATCH($A3199,#REF!,0))),"")</f>
        <v/>
      </c>
    </row>
    <row r="3200" spans="1:14">
      <c r="A3200" t="str">
        <f t="array" ref="A3200">IFERROR(INDEX(#REF!, SMALL(IF((MID(#REF!,2,1)="."),ROW($A$6:$A$4897)-ROW($A$6)+1,IF((MID(#REF!,3,1)="."),ROW($A$6:$A$4892)-ROW($A$6)+1)), ROW(3198:3198))),"" )</f>
        <v/>
      </c>
      <c r="B3200" s="72" t="str">
        <f>IF($A3200="", "", INDEX(#REF!,MATCH($A3200,#REF!,0)))</f>
        <v/>
      </c>
      <c r="C3200" s="72" t="str">
        <f>IFERROR(INDEX(#REF!,MATCH(INDEX(#REF!,MATCH($A3200,#REF!,0)),#REF!,0),'Recurrent profile helpers'!C$2)*IF($A3200="", "0", INDEX(#REF!,MATCH($A3200,#REF!,0))),"")</f>
        <v/>
      </c>
      <c r="D3200" s="72" t="str">
        <f>IFERROR(INDEX(#REF!,MATCH(INDEX(#REF!,MATCH($A3200,#REF!,0)),#REF!,0),'Recurrent profile helpers'!D$2)*IF($A3200="", "0", INDEX(#REF!,MATCH($A3200,#REF!,0))),"")</f>
        <v/>
      </c>
      <c r="E3200" s="72" t="str">
        <f>IFERROR(INDEX(#REF!,MATCH(INDEX(#REF!,MATCH($A3200,#REF!,0)),#REF!,0),'Recurrent profile helpers'!E$2)*IF($A3200="", "0", INDEX(#REF!,MATCH($A3200,#REF!,0))),"")</f>
        <v/>
      </c>
      <c r="F3200" s="72" t="str">
        <f>IFERROR(INDEX(#REF!,MATCH(INDEX(#REF!,MATCH($A3200,#REF!,0)),#REF!,0),'Recurrent profile helpers'!F$2)*IF($A3200="", "0", INDEX(#REF!,MATCH($A3200,#REF!,0))),"")</f>
        <v/>
      </c>
      <c r="G3200" s="72" t="str">
        <f>IFERROR(INDEX(#REF!,MATCH(INDEX(#REF!,MATCH($A3200,#REF!,0)),#REF!,0),'Recurrent profile helpers'!G$2)*IF($A3200="", "0", INDEX(#REF!,MATCH($A3200,#REF!,0))),"")</f>
        <v/>
      </c>
      <c r="H3200" s="72" t="str">
        <f>IFERROR(INDEX(#REF!,MATCH(INDEX(#REF!,MATCH($A3200,#REF!,0)),#REF!,0),'Recurrent profile helpers'!H$2)*IF($A3200="", "0", INDEX(#REF!,MATCH($A3200,#REF!,0))),"")</f>
        <v/>
      </c>
      <c r="I3200" s="72" t="str">
        <f>IFERROR(INDEX(#REF!,MATCH(INDEX(#REF!,MATCH($A3200,#REF!,0)),#REF!,0),'Recurrent profile helpers'!I$2)*IF($A3200="", "0", INDEX(#REF!,MATCH($A3200,#REF!,0))),"")</f>
        <v/>
      </c>
      <c r="J3200" s="72" t="str">
        <f>IFERROR(INDEX(#REF!,MATCH(INDEX(#REF!,MATCH($A3200,#REF!,0)),#REF!,0),'Recurrent profile helpers'!J$2)*IF($A3200="", "0", INDEX(#REF!,MATCH($A3200,#REF!,0))),"")</f>
        <v/>
      </c>
      <c r="K3200" s="72" t="str">
        <f>IFERROR(INDEX(#REF!,MATCH(INDEX(#REF!,MATCH($A3200,#REF!,0)),#REF!,0),'Recurrent profile helpers'!K$2)*IF($A3200="", "0", INDEX(#REF!,MATCH($A3200,#REF!,0))),"")</f>
        <v/>
      </c>
      <c r="L3200" s="72" t="str">
        <f>IFERROR(INDEX(#REF!,MATCH(INDEX(#REF!,MATCH($A3200,#REF!,0)),#REF!,0),'Recurrent profile helpers'!L$2)*IF($A3200="", "0", INDEX(#REF!,MATCH($A3200,#REF!,0))),"")</f>
        <v/>
      </c>
      <c r="M3200" s="72" t="str">
        <f>IFERROR(INDEX(#REF!,MATCH(INDEX(#REF!,MATCH($A3200,#REF!,0)),#REF!,0),'Recurrent profile helpers'!M$2)*IF($A3200="", "0", INDEX(#REF!,MATCH($A3200,#REF!,0))),"")</f>
        <v/>
      </c>
      <c r="N3200" s="72" t="str">
        <f>IFERROR(INDEX(#REF!,MATCH(INDEX(#REF!,MATCH($A3200,#REF!,0)),#REF!,0),'Recurrent profile helpers'!N$2)*IF($A3200="", "0", INDEX(#REF!,MATCH($A3200,#REF!,0))),"")</f>
        <v/>
      </c>
    </row>
    <row r="3201" spans="1:14">
      <c r="A3201" t="str">
        <f t="array" ref="A3201">IFERROR(INDEX(#REF!, SMALL(IF((MID(#REF!,2,1)="."),ROW($A$6:$A$4897)-ROW($A$6)+1,IF((MID(#REF!,3,1)="."),ROW($A$6:$A$4892)-ROW($A$6)+1)), ROW(3199:3199))),"" )</f>
        <v/>
      </c>
      <c r="B3201" s="72" t="str">
        <f>IF($A3201="", "", INDEX(#REF!,MATCH($A3201,#REF!,0)))</f>
        <v/>
      </c>
      <c r="C3201" s="72" t="str">
        <f>IFERROR(INDEX(#REF!,MATCH(INDEX(#REF!,MATCH($A3201,#REF!,0)),#REF!,0),'Recurrent profile helpers'!C$2)*IF($A3201="", "0", INDEX(#REF!,MATCH($A3201,#REF!,0))),"")</f>
        <v/>
      </c>
      <c r="D3201" s="72" t="str">
        <f>IFERROR(INDEX(#REF!,MATCH(INDEX(#REF!,MATCH($A3201,#REF!,0)),#REF!,0),'Recurrent profile helpers'!D$2)*IF($A3201="", "0", INDEX(#REF!,MATCH($A3201,#REF!,0))),"")</f>
        <v/>
      </c>
      <c r="E3201" s="72" t="str">
        <f>IFERROR(INDEX(#REF!,MATCH(INDEX(#REF!,MATCH($A3201,#REF!,0)),#REF!,0),'Recurrent profile helpers'!E$2)*IF($A3201="", "0", INDEX(#REF!,MATCH($A3201,#REF!,0))),"")</f>
        <v/>
      </c>
      <c r="F3201" s="72" t="str">
        <f>IFERROR(INDEX(#REF!,MATCH(INDEX(#REF!,MATCH($A3201,#REF!,0)),#REF!,0),'Recurrent profile helpers'!F$2)*IF($A3201="", "0", INDEX(#REF!,MATCH($A3201,#REF!,0))),"")</f>
        <v/>
      </c>
      <c r="G3201" s="72" t="str">
        <f>IFERROR(INDEX(#REF!,MATCH(INDEX(#REF!,MATCH($A3201,#REF!,0)),#REF!,0),'Recurrent profile helpers'!G$2)*IF($A3201="", "0", INDEX(#REF!,MATCH($A3201,#REF!,0))),"")</f>
        <v/>
      </c>
      <c r="H3201" s="72" t="str">
        <f>IFERROR(INDEX(#REF!,MATCH(INDEX(#REF!,MATCH($A3201,#REF!,0)),#REF!,0),'Recurrent profile helpers'!H$2)*IF($A3201="", "0", INDEX(#REF!,MATCH($A3201,#REF!,0))),"")</f>
        <v/>
      </c>
      <c r="I3201" s="72" t="str">
        <f>IFERROR(INDEX(#REF!,MATCH(INDEX(#REF!,MATCH($A3201,#REF!,0)),#REF!,0),'Recurrent profile helpers'!I$2)*IF($A3201="", "0", INDEX(#REF!,MATCH($A3201,#REF!,0))),"")</f>
        <v/>
      </c>
      <c r="J3201" s="72" t="str">
        <f>IFERROR(INDEX(#REF!,MATCH(INDEX(#REF!,MATCH($A3201,#REF!,0)),#REF!,0),'Recurrent profile helpers'!J$2)*IF($A3201="", "0", INDEX(#REF!,MATCH($A3201,#REF!,0))),"")</f>
        <v/>
      </c>
      <c r="K3201" s="72" t="str">
        <f>IFERROR(INDEX(#REF!,MATCH(INDEX(#REF!,MATCH($A3201,#REF!,0)),#REF!,0),'Recurrent profile helpers'!K$2)*IF($A3201="", "0", INDEX(#REF!,MATCH($A3201,#REF!,0))),"")</f>
        <v/>
      </c>
      <c r="L3201" s="72" t="str">
        <f>IFERROR(INDEX(#REF!,MATCH(INDEX(#REF!,MATCH($A3201,#REF!,0)),#REF!,0),'Recurrent profile helpers'!L$2)*IF($A3201="", "0", INDEX(#REF!,MATCH($A3201,#REF!,0))),"")</f>
        <v/>
      </c>
      <c r="M3201" s="72" t="str">
        <f>IFERROR(INDEX(#REF!,MATCH(INDEX(#REF!,MATCH($A3201,#REF!,0)),#REF!,0),'Recurrent profile helpers'!M$2)*IF($A3201="", "0", INDEX(#REF!,MATCH($A3201,#REF!,0))),"")</f>
        <v/>
      </c>
      <c r="N3201" s="72" t="str">
        <f>IFERROR(INDEX(#REF!,MATCH(INDEX(#REF!,MATCH($A3201,#REF!,0)),#REF!,0),'Recurrent profile helpers'!N$2)*IF($A3201="", "0", INDEX(#REF!,MATCH($A3201,#REF!,0))),"")</f>
        <v/>
      </c>
    </row>
    <row r="3202" spans="1:14">
      <c r="A3202" t="str">
        <f t="array" ref="A3202">IFERROR(INDEX(#REF!, SMALL(IF((MID(#REF!,2,1)="."),ROW($A$6:$A$4897)-ROW($A$6)+1,IF((MID(#REF!,3,1)="."),ROW($A$6:$A$4892)-ROW($A$6)+1)), ROW(3200:3200))),"" )</f>
        <v/>
      </c>
      <c r="B3202" s="72" t="str">
        <f>IF($A3202="", "", INDEX(#REF!,MATCH($A3202,#REF!,0)))</f>
        <v/>
      </c>
      <c r="C3202" s="72" t="str">
        <f>IFERROR(INDEX(#REF!,MATCH(INDEX(#REF!,MATCH($A3202,#REF!,0)),#REF!,0),'Recurrent profile helpers'!C$2)*IF($A3202="", "0", INDEX(#REF!,MATCH($A3202,#REF!,0))),"")</f>
        <v/>
      </c>
      <c r="D3202" s="72" t="str">
        <f>IFERROR(INDEX(#REF!,MATCH(INDEX(#REF!,MATCH($A3202,#REF!,0)),#REF!,0),'Recurrent profile helpers'!D$2)*IF($A3202="", "0", INDEX(#REF!,MATCH($A3202,#REF!,0))),"")</f>
        <v/>
      </c>
      <c r="E3202" s="72" t="str">
        <f>IFERROR(INDEX(#REF!,MATCH(INDEX(#REF!,MATCH($A3202,#REF!,0)),#REF!,0),'Recurrent profile helpers'!E$2)*IF($A3202="", "0", INDEX(#REF!,MATCH($A3202,#REF!,0))),"")</f>
        <v/>
      </c>
      <c r="F3202" s="72" t="str">
        <f>IFERROR(INDEX(#REF!,MATCH(INDEX(#REF!,MATCH($A3202,#REF!,0)),#REF!,0),'Recurrent profile helpers'!F$2)*IF($A3202="", "0", INDEX(#REF!,MATCH($A3202,#REF!,0))),"")</f>
        <v/>
      </c>
      <c r="G3202" s="72" t="str">
        <f>IFERROR(INDEX(#REF!,MATCH(INDEX(#REF!,MATCH($A3202,#REF!,0)),#REF!,0),'Recurrent profile helpers'!G$2)*IF($A3202="", "0", INDEX(#REF!,MATCH($A3202,#REF!,0))),"")</f>
        <v/>
      </c>
      <c r="H3202" s="72" t="str">
        <f>IFERROR(INDEX(#REF!,MATCH(INDEX(#REF!,MATCH($A3202,#REF!,0)),#REF!,0),'Recurrent profile helpers'!H$2)*IF($A3202="", "0", INDEX(#REF!,MATCH($A3202,#REF!,0))),"")</f>
        <v/>
      </c>
      <c r="I3202" s="72" t="str">
        <f>IFERROR(INDEX(#REF!,MATCH(INDEX(#REF!,MATCH($A3202,#REF!,0)),#REF!,0),'Recurrent profile helpers'!I$2)*IF($A3202="", "0", INDEX(#REF!,MATCH($A3202,#REF!,0))),"")</f>
        <v/>
      </c>
      <c r="J3202" s="72" t="str">
        <f>IFERROR(INDEX(#REF!,MATCH(INDEX(#REF!,MATCH($A3202,#REF!,0)),#REF!,0),'Recurrent profile helpers'!J$2)*IF($A3202="", "0", INDEX(#REF!,MATCH($A3202,#REF!,0))),"")</f>
        <v/>
      </c>
      <c r="K3202" s="72" t="str">
        <f>IFERROR(INDEX(#REF!,MATCH(INDEX(#REF!,MATCH($A3202,#REF!,0)),#REF!,0),'Recurrent profile helpers'!K$2)*IF($A3202="", "0", INDEX(#REF!,MATCH($A3202,#REF!,0))),"")</f>
        <v/>
      </c>
      <c r="L3202" s="72" t="str">
        <f>IFERROR(INDEX(#REF!,MATCH(INDEX(#REF!,MATCH($A3202,#REF!,0)),#REF!,0),'Recurrent profile helpers'!L$2)*IF($A3202="", "0", INDEX(#REF!,MATCH($A3202,#REF!,0))),"")</f>
        <v/>
      </c>
      <c r="M3202" s="72" t="str">
        <f>IFERROR(INDEX(#REF!,MATCH(INDEX(#REF!,MATCH($A3202,#REF!,0)),#REF!,0),'Recurrent profile helpers'!M$2)*IF($A3202="", "0", INDEX(#REF!,MATCH($A3202,#REF!,0))),"")</f>
        <v/>
      </c>
      <c r="N3202" s="72" t="str">
        <f>IFERROR(INDEX(#REF!,MATCH(INDEX(#REF!,MATCH($A3202,#REF!,0)),#REF!,0),'Recurrent profile helpers'!N$2)*IF($A3202="", "0", INDEX(#REF!,MATCH($A3202,#REF!,0))),"")</f>
        <v/>
      </c>
    </row>
    <row r="3203" spans="1:14">
      <c r="A3203" t="str">
        <f t="array" ref="A3203">IFERROR(INDEX(#REF!, SMALL(IF((MID(#REF!,2,1)="."),ROW($A$6:$A$4897)-ROW($A$6)+1,IF((MID(#REF!,3,1)="."),ROW($A$6:$A$4892)-ROW($A$6)+1)), ROW(3201:3201))),"" )</f>
        <v/>
      </c>
      <c r="B3203" s="72" t="str">
        <f>IF($A3203="", "", INDEX(#REF!,MATCH($A3203,#REF!,0)))</f>
        <v/>
      </c>
      <c r="C3203" s="72" t="str">
        <f>IFERROR(INDEX(#REF!,MATCH(INDEX(#REF!,MATCH($A3203,#REF!,0)),#REF!,0),'Recurrent profile helpers'!C$2)*IF($A3203="", "0", INDEX(#REF!,MATCH($A3203,#REF!,0))),"")</f>
        <v/>
      </c>
      <c r="D3203" s="72" t="str">
        <f>IFERROR(INDEX(#REF!,MATCH(INDEX(#REF!,MATCH($A3203,#REF!,0)),#REF!,0),'Recurrent profile helpers'!D$2)*IF($A3203="", "0", INDEX(#REF!,MATCH($A3203,#REF!,0))),"")</f>
        <v/>
      </c>
      <c r="E3203" s="72" t="str">
        <f>IFERROR(INDEX(#REF!,MATCH(INDEX(#REF!,MATCH($A3203,#REF!,0)),#REF!,0),'Recurrent profile helpers'!E$2)*IF($A3203="", "0", INDEX(#REF!,MATCH($A3203,#REF!,0))),"")</f>
        <v/>
      </c>
      <c r="F3203" s="72" t="str">
        <f>IFERROR(INDEX(#REF!,MATCH(INDEX(#REF!,MATCH($A3203,#REF!,0)),#REF!,0),'Recurrent profile helpers'!F$2)*IF($A3203="", "0", INDEX(#REF!,MATCH($A3203,#REF!,0))),"")</f>
        <v/>
      </c>
      <c r="G3203" s="72" t="str">
        <f>IFERROR(INDEX(#REF!,MATCH(INDEX(#REF!,MATCH($A3203,#REF!,0)),#REF!,0),'Recurrent profile helpers'!G$2)*IF($A3203="", "0", INDEX(#REF!,MATCH($A3203,#REF!,0))),"")</f>
        <v/>
      </c>
      <c r="H3203" s="72" t="str">
        <f>IFERROR(INDEX(#REF!,MATCH(INDEX(#REF!,MATCH($A3203,#REF!,0)),#REF!,0),'Recurrent profile helpers'!H$2)*IF($A3203="", "0", INDEX(#REF!,MATCH($A3203,#REF!,0))),"")</f>
        <v/>
      </c>
      <c r="I3203" s="72" t="str">
        <f>IFERROR(INDEX(#REF!,MATCH(INDEX(#REF!,MATCH($A3203,#REF!,0)),#REF!,0),'Recurrent profile helpers'!I$2)*IF($A3203="", "0", INDEX(#REF!,MATCH($A3203,#REF!,0))),"")</f>
        <v/>
      </c>
      <c r="J3203" s="72" t="str">
        <f>IFERROR(INDEX(#REF!,MATCH(INDEX(#REF!,MATCH($A3203,#REF!,0)),#REF!,0),'Recurrent profile helpers'!J$2)*IF($A3203="", "0", INDEX(#REF!,MATCH($A3203,#REF!,0))),"")</f>
        <v/>
      </c>
      <c r="K3203" s="72" t="str">
        <f>IFERROR(INDEX(#REF!,MATCH(INDEX(#REF!,MATCH($A3203,#REF!,0)),#REF!,0),'Recurrent profile helpers'!K$2)*IF($A3203="", "0", INDEX(#REF!,MATCH($A3203,#REF!,0))),"")</f>
        <v/>
      </c>
      <c r="L3203" s="72" t="str">
        <f>IFERROR(INDEX(#REF!,MATCH(INDEX(#REF!,MATCH($A3203,#REF!,0)),#REF!,0),'Recurrent profile helpers'!L$2)*IF($A3203="", "0", INDEX(#REF!,MATCH($A3203,#REF!,0))),"")</f>
        <v/>
      </c>
      <c r="M3203" s="72" t="str">
        <f>IFERROR(INDEX(#REF!,MATCH(INDEX(#REF!,MATCH($A3203,#REF!,0)),#REF!,0),'Recurrent profile helpers'!M$2)*IF($A3203="", "0", INDEX(#REF!,MATCH($A3203,#REF!,0))),"")</f>
        <v/>
      </c>
      <c r="N3203" s="72" t="str">
        <f>IFERROR(INDEX(#REF!,MATCH(INDEX(#REF!,MATCH($A3203,#REF!,0)),#REF!,0),'Recurrent profile helpers'!N$2)*IF($A3203="", "0", INDEX(#REF!,MATCH($A3203,#REF!,0))),"")</f>
        <v/>
      </c>
    </row>
    <row r="3204" spans="1:14">
      <c r="A3204" t="str">
        <f t="array" ref="A3204">IFERROR(INDEX(#REF!, SMALL(IF((MID(#REF!,2,1)="."),ROW($A$6:$A$4897)-ROW($A$6)+1,IF((MID(#REF!,3,1)="."),ROW($A$6:$A$4892)-ROW($A$6)+1)), ROW(3202:3202))),"" )</f>
        <v/>
      </c>
      <c r="B3204" s="72" t="str">
        <f>IF($A3204="", "", INDEX(#REF!,MATCH($A3204,#REF!,0)))</f>
        <v/>
      </c>
      <c r="C3204" s="72" t="str">
        <f>IFERROR(INDEX(#REF!,MATCH(INDEX(#REF!,MATCH($A3204,#REF!,0)),#REF!,0),'Recurrent profile helpers'!C$2)*IF($A3204="", "0", INDEX(#REF!,MATCH($A3204,#REF!,0))),"")</f>
        <v/>
      </c>
      <c r="D3204" s="72" t="str">
        <f>IFERROR(INDEX(#REF!,MATCH(INDEX(#REF!,MATCH($A3204,#REF!,0)),#REF!,0),'Recurrent profile helpers'!D$2)*IF($A3204="", "0", INDEX(#REF!,MATCH($A3204,#REF!,0))),"")</f>
        <v/>
      </c>
      <c r="E3204" s="72" t="str">
        <f>IFERROR(INDEX(#REF!,MATCH(INDEX(#REF!,MATCH($A3204,#REF!,0)),#REF!,0),'Recurrent profile helpers'!E$2)*IF($A3204="", "0", INDEX(#REF!,MATCH($A3204,#REF!,0))),"")</f>
        <v/>
      </c>
      <c r="F3204" s="72" t="str">
        <f>IFERROR(INDEX(#REF!,MATCH(INDEX(#REF!,MATCH($A3204,#REF!,0)),#REF!,0),'Recurrent profile helpers'!F$2)*IF($A3204="", "0", INDEX(#REF!,MATCH($A3204,#REF!,0))),"")</f>
        <v/>
      </c>
      <c r="G3204" s="72" t="str">
        <f>IFERROR(INDEX(#REF!,MATCH(INDEX(#REF!,MATCH($A3204,#REF!,0)),#REF!,0),'Recurrent profile helpers'!G$2)*IF($A3204="", "0", INDEX(#REF!,MATCH($A3204,#REF!,0))),"")</f>
        <v/>
      </c>
      <c r="H3204" s="72" t="str">
        <f>IFERROR(INDEX(#REF!,MATCH(INDEX(#REF!,MATCH($A3204,#REF!,0)),#REF!,0),'Recurrent profile helpers'!H$2)*IF($A3204="", "0", INDEX(#REF!,MATCH($A3204,#REF!,0))),"")</f>
        <v/>
      </c>
      <c r="I3204" s="72" t="str">
        <f>IFERROR(INDEX(#REF!,MATCH(INDEX(#REF!,MATCH($A3204,#REF!,0)),#REF!,0),'Recurrent profile helpers'!I$2)*IF($A3204="", "0", INDEX(#REF!,MATCH($A3204,#REF!,0))),"")</f>
        <v/>
      </c>
      <c r="J3204" s="72" t="str">
        <f>IFERROR(INDEX(#REF!,MATCH(INDEX(#REF!,MATCH($A3204,#REF!,0)),#REF!,0),'Recurrent profile helpers'!J$2)*IF($A3204="", "0", INDEX(#REF!,MATCH($A3204,#REF!,0))),"")</f>
        <v/>
      </c>
      <c r="K3204" s="72" t="str">
        <f>IFERROR(INDEX(#REF!,MATCH(INDEX(#REF!,MATCH($A3204,#REF!,0)),#REF!,0),'Recurrent profile helpers'!K$2)*IF($A3204="", "0", INDEX(#REF!,MATCH($A3204,#REF!,0))),"")</f>
        <v/>
      </c>
      <c r="L3204" s="72" t="str">
        <f>IFERROR(INDEX(#REF!,MATCH(INDEX(#REF!,MATCH($A3204,#REF!,0)),#REF!,0),'Recurrent profile helpers'!L$2)*IF($A3204="", "0", INDEX(#REF!,MATCH($A3204,#REF!,0))),"")</f>
        <v/>
      </c>
      <c r="M3204" s="72" t="str">
        <f>IFERROR(INDEX(#REF!,MATCH(INDEX(#REF!,MATCH($A3204,#REF!,0)),#REF!,0),'Recurrent profile helpers'!M$2)*IF($A3204="", "0", INDEX(#REF!,MATCH($A3204,#REF!,0))),"")</f>
        <v/>
      </c>
      <c r="N3204" s="72" t="str">
        <f>IFERROR(INDEX(#REF!,MATCH(INDEX(#REF!,MATCH($A3204,#REF!,0)),#REF!,0),'Recurrent profile helpers'!N$2)*IF($A3204="", "0", INDEX(#REF!,MATCH($A3204,#REF!,0))),"")</f>
        <v/>
      </c>
    </row>
    <row r="3205" spans="1:14">
      <c r="A3205" t="str">
        <f t="array" ref="A3205">IFERROR(INDEX(#REF!, SMALL(IF((MID(#REF!,2,1)="."),ROW($A$6:$A$4897)-ROW($A$6)+1,IF((MID(#REF!,3,1)="."),ROW($A$6:$A$4892)-ROW($A$6)+1)), ROW(3203:3203))),"" )</f>
        <v/>
      </c>
      <c r="B3205" s="72" t="str">
        <f>IF($A3205="", "", INDEX(#REF!,MATCH($A3205,#REF!,0)))</f>
        <v/>
      </c>
      <c r="C3205" s="72" t="str">
        <f>IFERROR(INDEX(#REF!,MATCH(INDEX(#REF!,MATCH($A3205,#REF!,0)),#REF!,0),'Recurrent profile helpers'!C$2)*IF($A3205="", "0", INDEX(#REF!,MATCH($A3205,#REF!,0))),"")</f>
        <v/>
      </c>
      <c r="D3205" s="72" t="str">
        <f>IFERROR(INDEX(#REF!,MATCH(INDEX(#REF!,MATCH($A3205,#REF!,0)),#REF!,0),'Recurrent profile helpers'!D$2)*IF($A3205="", "0", INDEX(#REF!,MATCH($A3205,#REF!,0))),"")</f>
        <v/>
      </c>
      <c r="E3205" s="72" t="str">
        <f>IFERROR(INDEX(#REF!,MATCH(INDEX(#REF!,MATCH($A3205,#REF!,0)),#REF!,0),'Recurrent profile helpers'!E$2)*IF($A3205="", "0", INDEX(#REF!,MATCH($A3205,#REF!,0))),"")</f>
        <v/>
      </c>
      <c r="F3205" s="72" t="str">
        <f>IFERROR(INDEX(#REF!,MATCH(INDEX(#REF!,MATCH($A3205,#REF!,0)),#REF!,0),'Recurrent profile helpers'!F$2)*IF($A3205="", "0", INDEX(#REF!,MATCH($A3205,#REF!,0))),"")</f>
        <v/>
      </c>
      <c r="G3205" s="72" t="str">
        <f>IFERROR(INDEX(#REF!,MATCH(INDEX(#REF!,MATCH($A3205,#REF!,0)),#REF!,0),'Recurrent profile helpers'!G$2)*IF($A3205="", "0", INDEX(#REF!,MATCH($A3205,#REF!,0))),"")</f>
        <v/>
      </c>
      <c r="H3205" s="72" t="str">
        <f>IFERROR(INDEX(#REF!,MATCH(INDEX(#REF!,MATCH($A3205,#REF!,0)),#REF!,0),'Recurrent profile helpers'!H$2)*IF($A3205="", "0", INDEX(#REF!,MATCH($A3205,#REF!,0))),"")</f>
        <v/>
      </c>
      <c r="I3205" s="72" t="str">
        <f>IFERROR(INDEX(#REF!,MATCH(INDEX(#REF!,MATCH($A3205,#REF!,0)),#REF!,0),'Recurrent profile helpers'!I$2)*IF($A3205="", "0", INDEX(#REF!,MATCH($A3205,#REF!,0))),"")</f>
        <v/>
      </c>
      <c r="J3205" s="72" t="str">
        <f>IFERROR(INDEX(#REF!,MATCH(INDEX(#REF!,MATCH($A3205,#REF!,0)),#REF!,0),'Recurrent profile helpers'!J$2)*IF($A3205="", "0", INDEX(#REF!,MATCH($A3205,#REF!,0))),"")</f>
        <v/>
      </c>
      <c r="K3205" s="72" t="str">
        <f>IFERROR(INDEX(#REF!,MATCH(INDEX(#REF!,MATCH($A3205,#REF!,0)),#REF!,0),'Recurrent profile helpers'!K$2)*IF($A3205="", "0", INDEX(#REF!,MATCH($A3205,#REF!,0))),"")</f>
        <v/>
      </c>
      <c r="L3205" s="72" t="str">
        <f>IFERROR(INDEX(#REF!,MATCH(INDEX(#REF!,MATCH($A3205,#REF!,0)),#REF!,0),'Recurrent profile helpers'!L$2)*IF($A3205="", "0", INDEX(#REF!,MATCH($A3205,#REF!,0))),"")</f>
        <v/>
      </c>
      <c r="M3205" s="72" t="str">
        <f>IFERROR(INDEX(#REF!,MATCH(INDEX(#REF!,MATCH($A3205,#REF!,0)),#REF!,0),'Recurrent profile helpers'!M$2)*IF($A3205="", "0", INDEX(#REF!,MATCH($A3205,#REF!,0))),"")</f>
        <v/>
      </c>
      <c r="N3205" s="72" t="str">
        <f>IFERROR(INDEX(#REF!,MATCH(INDEX(#REF!,MATCH($A3205,#REF!,0)),#REF!,0),'Recurrent profile helpers'!N$2)*IF($A3205="", "0", INDEX(#REF!,MATCH($A3205,#REF!,0))),"")</f>
        <v/>
      </c>
    </row>
    <row r="3206" spans="1:14">
      <c r="A3206" t="str">
        <f t="array" ref="A3206">IFERROR(INDEX(#REF!, SMALL(IF((MID(#REF!,2,1)="."),ROW($A$6:$A$4897)-ROW($A$6)+1,IF((MID(#REF!,3,1)="."),ROW($A$6:$A$4892)-ROW($A$6)+1)), ROW(3204:3204))),"" )</f>
        <v/>
      </c>
      <c r="B3206" s="72" t="str">
        <f>IF($A3206="", "", INDEX(#REF!,MATCH($A3206,#REF!,0)))</f>
        <v/>
      </c>
      <c r="C3206" s="72" t="str">
        <f>IFERROR(INDEX(#REF!,MATCH(INDEX(#REF!,MATCH($A3206,#REF!,0)),#REF!,0),'Recurrent profile helpers'!C$2)*IF($A3206="", "0", INDEX(#REF!,MATCH($A3206,#REF!,0))),"")</f>
        <v/>
      </c>
      <c r="D3206" s="72" t="str">
        <f>IFERROR(INDEX(#REF!,MATCH(INDEX(#REF!,MATCH($A3206,#REF!,0)),#REF!,0),'Recurrent profile helpers'!D$2)*IF($A3206="", "0", INDEX(#REF!,MATCH($A3206,#REF!,0))),"")</f>
        <v/>
      </c>
      <c r="E3206" s="72" t="str">
        <f>IFERROR(INDEX(#REF!,MATCH(INDEX(#REF!,MATCH($A3206,#REF!,0)),#REF!,0),'Recurrent profile helpers'!E$2)*IF($A3206="", "0", INDEX(#REF!,MATCH($A3206,#REF!,0))),"")</f>
        <v/>
      </c>
      <c r="F3206" s="72" t="str">
        <f>IFERROR(INDEX(#REF!,MATCH(INDEX(#REF!,MATCH($A3206,#REF!,0)),#REF!,0),'Recurrent profile helpers'!F$2)*IF($A3206="", "0", INDEX(#REF!,MATCH($A3206,#REF!,0))),"")</f>
        <v/>
      </c>
      <c r="G3206" s="72" t="str">
        <f>IFERROR(INDEX(#REF!,MATCH(INDEX(#REF!,MATCH($A3206,#REF!,0)),#REF!,0),'Recurrent profile helpers'!G$2)*IF($A3206="", "0", INDEX(#REF!,MATCH($A3206,#REF!,0))),"")</f>
        <v/>
      </c>
      <c r="H3206" s="72" t="str">
        <f>IFERROR(INDEX(#REF!,MATCH(INDEX(#REF!,MATCH($A3206,#REF!,0)),#REF!,0),'Recurrent profile helpers'!H$2)*IF($A3206="", "0", INDEX(#REF!,MATCH($A3206,#REF!,0))),"")</f>
        <v/>
      </c>
      <c r="I3206" s="72" t="str">
        <f>IFERROR(INDEX(#REF!,MATCH(INDEX(#REF!,MATCH($A3206,#REF!,0)),#REF!,0),'Recurrent profile helpers'!I$2)*IF($A3206="", "0", INDEX(#REF!,MATCH($A3206,#REF!,0))),"")</f>
        <v/>
      </c>
      <c r="J3206" s="72" t="str">
        <f>IFERROR(INDEX(#REF!,MATCH(INDEX(#REF!,MATCH($A3206,#REF!,0)),#REF!,0),'Recurrent profile helpers'!J$2)*IF($A3206="", "0", INDEX(#REF!,MATCH($A3206,#REF!,0))),"")</f>
        <v/>
      </c>
      <c r="K3206" s="72" t="str">
        <f>IFERROR(INDEX(#REF!,MATCH(INDEX(#REF!,MATCH($A3206,#REF!,0)),#REF!,0),'Recurrent profile helpers'!K$2)*IF($A3206="", "0", INDEX(#REF!,MATCH($A3206,#REF!,0))),"")</f>
        <v/>
      </c>
      <c r="L3206" s="72" t="str">
        <f>IFERROR(INDEX(#REF!,MATCH(INDEX(#REF!,MATCH($A3206,#REF!,0)),#REF!,0),'Recurrent profile helpers'!L$2)*IF($A3206="", "0", INDEX(#REF!,MATCH($A3206,#REF!,0))),"")</f>
        <v/>
      </c>
      <c r="M3206" s="72" t="str">
        <f>IFERROR(INDEX(#REF!,MATCH(INDEX(#REF!,MATCH($A3206,#REF!,0)),#REF!,0),'Recurrent profile helpers'!M$2)*IF($A3206="", "0", INDEX(#REF!,MATCH($A3206,#REF!,0))),"")</f>
        <v/>
      </c>
      <c r="N3206" s="72" t="str">
        <f>IFERROR(INDEX(#REF!,MATCH(INDEX(#REF!,MATCH($A3206,#REF!,0)),#REF!,0),'Recurrent profile helpers'!N$2)*IF($A3206="", "0", INDEX(#REF!,MATCH($A3206,#REF!,0))),"")</f>
        <v/>
      </c>
    </row>
    <row r="3207" spans="1:14">
      <c r="A3207" t="str">
        <f t="array" ref="A3207">IFERROR(INDEX(#REF!, SMALL(IF((MID(#REF!,2,1)="."),ROW($A$6:$A$4897)-ROW($A$6)+1,IF((MID(#REF!,3,1)="."),ROW($A$6:$A$4892)-ROW($A$6)+1)), ROW(3205:3205))),"" )</f>
        <v/>
      </c>
      <c r="B3207" s="72" t="str">
        <f>IF($A3207="", "", INDEX(#REF!,MATCH($A3207,#REF!,0)))</f>
        <v/>
      </c>
      <c r="C3207" s="72" t="str">
        <f>IFERROR(INDEX(#REF!,MATCH(INDEX(#REF!,MATCH($A3207,#REF!,0)),#REF!,0),'Recurrent profile helpers'!C$2)*IF($A3207="", "0", INDEX(#REF!,MATCH($A3207,#REF!,0))),"")</f>
        <v/>
      </c>
      <c r="D3207" s="72" t="str">
        <f>IFERROR(INDEX(#REF!,MATCH(INDEX(#REF!,MATCH($A3207,#REF!,0)),#REF!,0),'Recurrent profile helpers'!D$2)*IF($A3207="", "0", INDEX(#REF!,MATCH($A3207,#REF!,0))),"")</f>
        <v/>
      </c>
      <c r="E3207" s="72" t="str">
        <f>IFERROR(INDEX(#REF!,MATCH(INDEX(#REF!,MATCH($A3207,#REF!,0)),#REF!,0),'Recurrent profile helpers'!E$2)*IF($A3207="", "0", INDEX(#REF!,MATCH($A3207,#REF!,0))),"")</f>
        <v/>
      </c>
      <c r="F3207" s="72" t="str">
        <f>IFERROR(INDEX(#REF!,MATCH(INDEX(#REF!,MATCH($A3207,#REF!,0)),#REF!,0),'Recurrent profile helpers'!F$2)*IF($A3207="", "0", INDEX(#REF!,MATCH($A3207,#REF!,0))),"")</f>
        <v/>
      </c>
      <c r="G3207" s="72" t="str">
        <f>IFERROR(INDEX(#REF!,MATCH(INDEX(#REF!,MATCH($A3207,#REF!,0)),#REF!,0),'Recurrent profile helpers'!G$2)*IF($A3207="", "0", INDEX(#REF!,MATCH($A3207,#REF!,0))),"")</f>
        <v/>
      </c>
      <c r="H3207" s="72" t="str">
        <f>IFERROR(INDEX(#REF!,MATCH(INDEX(#REF!,MATCH($A3207,#REF!,0)),#REF!,0),'Recurrent profile helpers'!H$2)*IF($A3207="", "0", INDEX(#REF!,MATCH($A3207,#REF!,0))),"")</f>
        <v/>
      </c>
      <c r="I3207" s="72" t="str">
        <f>IFERROR(INDEX(#REF!,MATCH(INDEX(#REF!,MATCH($A3207,#REF!,0)),#REF!,0),'Recurrent profile helpers'!I$2)*IF($A3207="", "0", INDEX(#REF!,MATCH($A3207,#REF!,0))),"")</f>
        <v/>
      </c>
      <c r="J3207" s="72" t="str">
        <f>IFERROR(INDEX(#REF!,MATCH(INDEX(#REF!,MATCH($A3207,#REF!,0)),#REF!,0),'Recurrent profile helpers'!J$2)*IF($A3207="", "0", INDEX(#REF!,MATCH($A3207,#REF!,0))),"")</f>
        <v/>
      </c>
      <c r="K3207" s="72" t="str">
        <f>IFERROR(INDEX(#REF!,MATCH(INDEX(#REF!,MATCH($A3207,#REF!,0)),#REF!,0),'Recurrent profile helpers'!K$2)*IF($A3207="", "0", INDEX(#REF!,MATCH($A3207,#REF!,0))),"")</f>
        <v/>
      </c>
      <c r="L3207" s="72" t="str">
        <f>IFERROR(INDEX(#REF!,MATCH(INDEX(#REF!,MATCH($A3207,#REF!,0)),#REF!,0),'Recurrent profile helpers'!L$2)*IF($A3207="", "0", INDEX(#REF!,MATCH($A3207,#REF!,0))),"")</f>
        <v/>
      </c>
      <c r="M3207" s="72" t="str">
        <f>IFERROR(INDEX(#REF!,MATCH(INDEX(#REF!,MATCH($A3207,#REF!,0)),#REF!,0),'Recurrent profile helpers'!M$2)*IF($A3207="", "0", INDEX(#REF!,MATCH($A3207,#REF!,0))),"")</f>
        <v/>
      </c>
      <c r="N3207" s="72" t="str">
        <f>IFERROR(INDEX(#REF!,MATCH(INDEX(#REF!,MATCH($A3207,#REF!,0)),#REF!,0),'Recurrent profile helpers'!N$2)*IF($A3207="", "0", INDEX(#REF!,MATCH($A3207,#REF!,0))),"")</f>
        <v/>
      </c>
    </row>
    <row r="3208" spans="1:14">
      <c r="A3208" t="str">
        <f t="array" ref="A3208">IFERROR(INDEX(#REF!, SMALL(IF((MID(#REF!,2,1)="."),ROW($A$6:$A$4897)-ROW($A$6)+1,IF((MID(#REF!,3,1)="."),ROW($A$6:$A$4892)-ROW($A$6)+1)), ROW(3206:3206))),"" )</f>
        <v/>
      </c>
      <c r="B3208" s="72" t="str">
        <f>IF($A3208="", "", INDEX(#REF!,MATCH($A3208,#REF!,0)))</f>
        <v/>
      </c>
      <c r="C3208" s="72" t="str">
        <f>IFERROR(INDEX(#REF!,MATCH(INDEX(#REF!,MATCH($A3208,#REF!,0)),#REF!,0),'Recurrent profile helpers'!C$2)*IF($A3208="", "0", INDEX(#REF!,MATCH($A3208,#REF!,0))),"")</f>
        <v/>
      </c>
      <c r="D3208" s="72" t="str">
        <f>IFERROR(INDEX(#REF!,MATCH(INDEX(#REF!,MATCH($A3208,#REF!,0)),#REF!,0),'Recurrent profile helpers'!D$2)*IF($A3208="", "0", INDEX(#REF!,MATCH($A3208,#REF!,0))),"")</f>
        <v/>
      </c>
      <c r="E3208" s="72" t="str">
        <f>IFERROR(INDEX(#REF!,MATCH(INDEX(#REF!,MATCH($A3208,#REF!,0)),#REF!,0),'Recurrent profile helpers'!E$2)*IF($A3208="", "0", INDEX(#REF!,MATCH($A3208,#REF!,0))),"")</f>
        <v/>
      </c>
      <c r="F3208" s="72" t="str">
        <f>IFERROR(INDEX(#REF!,MATCH(INDEX(#REF!,MATCH($A3208,#REF!,0)),#REF!,0),'Recurrent profile helpers'!F$2)*IF($A3208="", "0", INDEX(#REF!,MATCH($A3208,#REF!,0))),"")</f>
        <v/>
      </c>
      <c r="G3208" s="72" t="str">
        <f>IFERROR(INDEX(#REF!,MATCH(INDEX(#REF!,MATCH($A3208,#REF!,0)),#REF!,0),'Recurrent profile helpers'!G$2)*IF($A3208="", "0", INDEX(#REF!,MATCH($A3208,#REF!,0))),"")</f>
        <v/>
      </c>
      <c r="H3208" s="72" t="str">
        <f>IFERROR(INDEX(#REF!,MATCH(INDEX(#REF!,MATCH($A3208,#REF!,0)),#REF!,0),'Recurrent profile helpers'!H$2)*IF($A3208="", "0", INDEX(#REF!,MATCH($A3208,#REF!,0))),"")</f>
        <v/>
      </c>
      <c r="I3208" s="72" t="str">
        <f>IFERROR(INDEX(#REF!,MATCH(INDEX(#REF!,MATCH($A3208,#REF!,0)),#REF!,0),'Recurrent profile helpers'!I$2)*IF($A3208="", "0", INDEX(#REF!,MATCH($A3208,#REF!,0))),"")</f>
        <v/>
      </c>
      <c r="J3208" s="72" t="str">
        <f>IFERROR(INDEX(#REF!,MATCH(INDEX(#REF!,MATCH($A3208,#REF!,0)),#REF!,0),'Recurrent profile helpers'!J$2)*IF($A3208="", "0", INDEX(#REF!,MATCH($A3208,#REF!,0))),"")</f>
        <v/>
      </c>
      <c r="K3208" s="72" t="str">
        <f>IFERROR(INDEX(#REF!,MATCH(INDEX(#REF!,MATCH($A3208,#REF!,0)),#REF!,0),'Recurrent profile helpers'!K$2)*IF($A3208="", "0", INDEX(#REF!,MATCH($A3208,#REF!,0))),"")</f>
        <v/>
      </c>
      <c r="L3208" s="72" t="str">
        <f>IFERROR(INDEX(#REF!,MATCH(INDEX(#REF!,MATCH($A3208,#REF!,0)),#REF!,0),'Recurrent profile helpers'!L$2)*IF($A3208="", "0", INDEX(#REF!,MATCH($A3208,#REF!,0))),"")</f>
        <v/>
      </c>
      <c r="M3208" s="72" t="str">
        <f>IFERROR(INDEX(#REF!,MATCH(INDEX(#REF!,MATCH($A3208,#REF!,0)),#REF!,0),'Recurrent profile helpers'!M$2)*IF($A3208="", "0", INDEX(#REF!,MATCH($A3208,#REF!,0))),"")</f>
        <v/>
      </c>
      <c r="N3208" s="72" t="str">
        <f>IFERROR(INDEX(#REF!,MATCH(INDEX(#REF!,MATCH($A3208,#REF!,0)),#REF!,0),'Recurrent profile helpers'!N$2)*IF($A3208="", "0", INDEX(#REF!,MATCH($A3208,#REF!,0))),"")</f>
        <v/>
      </c>
    </row>
    <row r="3209" spans="1:14">
      <c r="A3209" t="str">
        <f t="array" ref="A3209">IFERROR(INDEX(#REF!, SMALL(IF((MID(#REF!,2,1)="."),ROW($A$6:$A$4897)-ROW($A$6)+1,IF((MID(#REF!,3,1)="."),ROW($A$6:$A$4892)-ROW($A$6)+1)), ROW(3207:3207))),"" )</f>
        <v/>
      </c>
      <c r="B3209" s="72" t="str">
        <f>IF($A3209="", "", INDEX(#REF!,MATCH($A3209,#REF!,0)))</f>
        <v/>
      </c>
      <c r="C3209" s="72" t="str">
        <f>IFERROR(INDEX(#REF!,MATCH(INDEX(#REF!,MATCH($A3209,#REF!,0)),#REF!,0),'Recurrent profile helpers'!C$2)*IF($A3209="", "0", INDEX(#REF!,MATCH($A3209,#REF!,0))),"")</f>
        <v/>
      </c>
      <c r="D3209" s="72" t="str">
        <f>IFERROR(INDEX(#REF!,MATCH(INDEX(#REF!,MATCH($A3209,#REF!,0)),#REF!,0),'Recurrent profile helpers'!D$2)*IF($A3209="", "0", INDEX(#REF!,MATCH($A3209,#REF!,0))),"")</f>
        <v/>
      </c>
      <c r="E3209" s="72" t="str">
        <f>IFERROR(INDEX(#REF!,MATCH(INDEX(#REF!,MATCH($A3209,#REF!,0)),#REF!,0),'Recurrent profile helpers'!E$2)*IF($A3209="", "0", INDEX(#REF!,MATCH($A3209,#REF!,0))),"")</f>
        <v/>
      </c>
      <c r="F3209" s="72" t="str">
        <f>IFERROR(INDEX(#REF!,MATCH(INDEX(#REF!,MATCH($A3209,#REF!,0)),#REF!,0),'Recurrent profile helpers'!F$2)*IF($A3209="", "0", INDEX(#REF!,MATCH($A3209,#REF!,0))),"")</f>
        <v/>
      </c>
      <c r="G3209" s="72" t="str">
        <f>IFERROR(INDEX(#REF!,MATCH(INDEX(#REF!,MATCH($A3209,#REF!,0)),#REF!,0),'Recurrent profile helpers'!G$2)*IF($A3209="", "0", INDEX(#REF!,MATCH($A3209,#REF!,0))),"")</f>
        <v/>
      </c>
      <c r="H3209" s="72" t="str">
        <f>IFERROR(INDEX(#REF!,MATCH(INDEX(#REF!,MATCH($A3209,#REF!,0)),#REF!,0),'Recurrent profile helpers'!H$2)*IF($A3209="", "0", INDEX(#REF!,MATCH($A3209,#REF!,0))),"")</f>
        <v/>
      </c>
      <c r="I3209" s="72" t="str">
        <f>IFERROR(INDEX(#REF!,MATCH(INDEX(#REF!,MATCH($A3209,#REF!,0)),#REF!,0),'Recurrent profile helpers'!I$2)*IF($A3209="", "0", INDEX(#REF!,MATCH($A3209,#REF!,0))),"")</f>
        <v/>
      </c>
      <c r="J3209" s="72" t="str">
        <f>IFERROR(INDEX(#REF!,MATCH(INDEX(#REF!,MATCH($A3209,#REF!,0)),#REF!,0),'Recurrent profile helpers'!J$2)*IF($A3209="", "0", INDEX(#REF!,MATCH($A3209,#REF!,0))),"")</f>
        <v/>
      </c>
      <c r="K3209" s="72" t="str">
        <f>IFERROR(INDEX(#REF!,MATCH(INDEX(#REF!,MATCH($A3209,#REF!,0)),#REF!,0),'Recurrent profile helpers'!K$2)*IF($A3209="", "0", INDEX(#REF!,MATCH($A3209,#REF!,0))),"")</f>
        <v/>
      </c>
      <c r="L3209" s="72" t="str">
        <f>IFERROR(INDEX(#REF!,MATCH(INDEX(#REF!,MATCH($A3209,#REF!,0)),#REF!,0),'Recurrent profile helpers'!L$2)*IF($A3209="", "0", INDEX(#REF!,MATCH($A3209,#REF!,0))),"")</f>
        <v/>
      </c>
      <c r="M3209" s="72" t="str">
        <f>IFERROR(INDEX(#REF!,MATCH(INDEX(#REF!,MATCH($A3209,#REF!,0)),#REF!,0),'Recurrent profile helpers'!M$2)*IF($A3209="", "0", INDEX(#REF!,MATCH($A3209,#REF!,0))),"")</f>
        <v/>
      </c>
      <c r="N3209" s="72" t="str">
        <f>IFERROR(INDEX(#REF!,MATCH(INDEX(#REF!,MATCH($A3209,#REF!,0)),#REF!,0),'Recurrent profile helpers'!N$2)*IF($A3209="", "0", INDEX(#REF!,MATCH($A3209,#REF!,0))),"")</f>
        <v/>
      </c>
    </row>
    <row r="3210" spans="1:14">
      <c r="A3210" t="str">
        <f t="array" ref="A3210">IFERROR(INDEX(#REF!, SMALL(IF((MID(#REF!,2,1)="."),ROW($A$6:$A$4897)-ROW($A$6)+1,IF((MID(#REF!,3,1)="."),ROW($A$6:$A$4892)-ROW($A$6)+1)), ROW(3208:3208))),"" )</f>
        <v/>
      </c>
      <c r="B3210" s="72" t="str">
        <f>IF($A3210="", "", INDEX(#REF!,MATCH($A3210,#REF!,0)))</f>
        <v/>
      </c>
      <c r="C3210" s="72" t="str">
        <f>IFERROR(INDEX(#REF!,MATCH(INDEX(#REF!,MATCH($A3210,#REF!,0)),#REF!,0),'Recurrent profile helpers'!C$2)*IF($A3210="", "0", INDEX(#REF!,MATCH($A3210,#REF!,0))),"")</f>
        <v/>
      </c>
      <c r="D3210" s="72" t="str">
        <f>IFERROR(INDEX(#REF!,MATCH(INDEX(#REF!,MATCH($A3210,#REF!,0)),#REF!,0),'Recurrent profile helpers'!D$2)*IF($A3210="", "0", INDEX(#REF!,MATCH($A3210,#REF!,0))),"")</f>
        <v/>
      </c>
      <c r="E3210" s="72" t="str">
        <f>IFERROR(INDEX(#REF!,MATCH(INDEX(#REF!,MATCH($A3210,#REF!,0)),#REF!,0),'Recurrent profile helpers'!E$2)*IF($A3210="", "0", INDEX(#REF!,MATCH($A3210,#REF!,0))),"")</f>
        <v/>
      </c>
      <c r="F3210" s="72" t="str">
        <f>IFERROR(INDEX(#REF!,MATCH(INDEX(#REF!,MATCH($A3210,#REF!,0)),#REF!,0),'Recurrent profile helpers'!F$2)*IF($A3210="", "0", INDEX(#REF!,MATCH($A3210,#REF!,0))),"")</f>
        <v/>
      </c>
      <c r="G3210" s="72" t="str">
        <f>IFERROR(INDEX(#REF!,MATCH(INDEX(#REF!,MATCH($A3210,#REF!,0)),#REF!,0),'Recurrent profile helpers'!G$2)*IF($A3210="", "0", INDEX(#REF!,MATCH($A3210,#REF!,0))),"")</f>
        <v/>
      </c>
      <c r="H3210" s="72" t="str">
        <f>IFERROR(INDEX(#REF!,MATCH(INDEX(#REF!,MATCH($A3210,#REF!,0)),#REF!,0),'Recurrent profile helpers'!H$2)*IF($A3210="", "0", INDEX(#REF!,MATCH($A3210,#REF!,0))),"")</f>
        <v/>
      </c>
      <c r="I3210" s="72" t="str">
        <f>IFERROR(INDEX(#REF!,MATCH(INDEX(#REF!,MATCH($A3210,#REF!,0)),#REF!,0),'Recurrent profile helpers'!I$2)*IF($A3210="", "0", INDEX(#REF!,MATCH($A3210,#REF!,0))),"")</f>
        <v/>
      </c>
      <c r="J3210" s="72" t="str">
        <f>IFERROR(INDEX(#REF!,MATCH(INDEX(#REF!,MATCH($A3210,#REF!,0)),#REF!,0),'Recurrent profile helpers'!J$2)*IF($A3210="", "0", INDEX(#REF!,MATCH($A3210,#REF!,0))),"")</f>
        <v/>
      </c>
      <c r="K3210" s="72" t="str">
        <f>IFERROR(INDEX(#REF!,MATCH(INDEX(#REF!,MATCH($A3210,#REF!,0)),#REF!,0),'Recurrent profile helpers'!K$2)*IF($A3210="", "0", INDEX(#REF!,MATCH($A3210,#REF!,0))),"")</f>
        <v/>
      </c>
      <c r="L3210" s="72" t="str">
        <f>IFERROR(INDEX(#REF!,MATCH(INDEX(#REF!,MATCH($A3210,#REF!,0)),#REF!,0),'Recurrent profile helpers'!L$2)*IF($A3210="", "0", INDEX(#REF!,MATCH($A3210,#REF!,0))),"")</f>
        <v/>
      </c>
      <c r="M3210" s="72" t="str">
        <f>IFERROR(INDEX(#REF!,MATCH(INDEX(#REF!,MATCH($A3210,#REF!,0)),#REF!,0),'Recurrent profile helpers'!M$2)*IF($A3210="", "0", INDEX(#REF!,MATCH($A3210,#REF!,0))),"")</f>
        <v/>
      </c>
      <c r="N3210" s="72" t="str">
        <f>IFERROR(INDEX(#REF!,MATCH(INDEX(#REF!,MATCH($A3210,#REF!,0)),#REF!,0),'Recurrent profile helpers'!N$2)*IF($A3210="", "0", INDEX(#REF!,MATCH($A3210,#REF!,0))),"")</f>
        <v/>
      </c>
    </row>
    <row r="3211" spans="1:14">
      <c r="A3211" t="str">
        <f t="array" ref="A3211">IFERROR(INDEX(#REF!, SMALL(IF((MID(#REF!,2,1)="."),ROW($A$6:$A$4897)-ROW($A$6)+1,IF((MID(#REF!,3,1)="."),ROW($A$6:$A$4892)-ROW($A$6)+1)), ROW(3209:3209))),"" )</f>
        <v/>
      </c>
      <c r="B3211" s="72" t="str">
        <f>IF($A3211="", "", INDEX(#REF!,MATCH($A3211,#REF!,0)))</f>
        <v/>
      </c>
      <c r="C3211" s="72" t="str">
        <f>IFERROR(INDEX(#REF!,MATCH(INDEX(#REF!,MATCH($A3211,#REF!,0)),#REF!,0),'Recurrent profile helpers'!C$2)*IF($A3211="", "0", INDEX(#REF!,MATCH($A3211,#REF!,0))),"")</f>
        <v/>
      </c>
      <c r="D3211" s="72" t="str">
        <f>IFERROR(INDEX(#REF!,MATCH(INDEX(#REF!,MATCH($A3211,#REF!,0)),#REF!,0),'Recurrent profile helpers'!D$2)*IF($A3211="", "0", INDEX(#REF!,MATCH($A3211,#REF!,0))),"")</f>
        <v/>
      </c>
      <c r="E3211" s="72" t="str">
        <f>IFERROR(INDEX(#REF!,MATCH(INDEX(#REF!,MATCH($A3211,#REF!,0)),#REF!,0),'Recurrent profile helpers'!E$2)*IF($A3211="", "0", INDEX(#REF!,MATCH($A3211,#REF!,0))),"")</f>
        <v/>
      </c>
      <c r="F3211" s="72" t="str">
        <f>IFERROR(INDEX(#REF!,MATCH(INDEX(#REF!,MATCH($A3211,#REF!,0)),#REF!,0),'Recurrent profile helpers'!F$2)*IF($A3211="", "0", INDEX(#REF!,MATCH($A3211,#REF!,0))),"")</f>
        <v/>
      </c>
      <c r="G3211" s="72" t="str">
        <f>IFERROR(INDEX(#REF!,MATCH(INDEX(#REF!,MATCH($A3211,#REF!,0)),#REF!,0),'Recurrent profile helpers'!G$2)*IF($A3211="", "0", INDEX(#REF!,MATCH($A3211,#REF!,0))),"")</f>
        <v/>
      </c>
      <c r="H3211" s="72" t="str">
        <f>IFERROR(INDEX(#REF!,MATCH(INDEX(#REF!,MATCH($A3211,#REF!,0)),#REF!,0),'Recurrent profile helpers'!H$2)*IF($A3211="", "0", INDEX(#REF!,MATCH($A3211,#REF!,0))),"")</f>
        <v/>
      </c>
      <c r="I3211" s="72" t="str">
        <f>IFERROR(INDEX(#REF!,MATCH(INDEX(#REF!,MATCH($A3211,#REF!,0)),#REF!,0),'Recurrent profile helpers'!I$2)*IF($A3211="", "0", INDEX(#REF!,MATCH($A3211,#REF!,0))),"")</f>
        <v/>
      </c>
      <c r="J3211" s="72" t="str">
        <f>IFERROR(INDEX(#REF!,MATCH(INDEX(#REF!,MATCH($A3211,#REF!,0)),#REF!,0),'Recurrent profile helpers'!J$2)*IF($A3211="", "0", INDEX(#REF!,MATCH($A3211,#REF!,0))),"")</f>
        <v/>
      </c>
      <c r="K3211" s="72" t="str">
        <f>IFERROR(INDEX(#REF!,MATCH(INDEX(#REF!,MATCH($A3211,#REF!,0)),#REF!,0),'Recurrent profile helpers'!K$2)*IF($A3211="", "0", INDEX(#REF!,MATCH($A3211,#REF!,0))),"")</f>
        <v/>
      </c>
      <c r="L3211" s="72" t="str">
        <f>IFERROR(INDEX(#REF!,MATCH(INDEX(#REF!,MATCH($A3211,#REF!,0)),#REF!,0),'Recurrent profile helpers'!L$2)*IF($A3211="", "0", INDEX(#REF!,MATCH($A3211,#REF!,0))),"")</f>
        <v/>
      </c>
      <c r="M3211" s="72" t="str">
        <f>IFERROR(INDEX(#REF!,MATCH(INDEX(#REF!,MATCH($A3211,#REF!,0)),#REF!,0),'Recurrent profile helpers'!M$2)*IF($A3211="", "0", INDEX(#REF!,MATCH($A3211,#REF!,0))),"")</f>
        <v/>
      </c>
      <c r="N3211" s="72" t="str">
        <f>IFERROR(INDEX(#REF!,MATCH(INDEX(#REF!,MATCH($A3211,#REF!,0)),#REF!,0),'Recurrent profile helpers'!N$2)*IF($A3211="", "0", INDEX(#REF!,MATCH($A3211,#REF!,0))),"")</f>
        <v/>
      </c>
    </row>
    <row r="3212" spans="1:14">
      <c r="A3212" t="str">
        <f t="array" ref="A3212">IFERROR(INDEX(#REF!, SMALL(IF((MID(#REF!,2,1)="."),ROW($A$6:$A$4897)-ROW($A$6)+1,IF((MID(#REF!,3,1)="."),ROW($A$6:$A$4892)-ROW($A$6)+1)), ROW(3210:3210))),"" )</f>
        <v/>
      </c>
      <c r="B3212" s="72" t="str">
        <f>IF($A3212="", "", INDEX(#REF!,MATCH($A3212,#REF!,0)))</f>
        <v/>
      </c>
      <c r="C3212" s="72" t="str">
        <f>IFERROR(INDEX(#REF!,MATCH(INDEX(#REF!,MATCH($A3212,#REF!,0)),#REF!,0),'Recurrent profile helpers'!C$2)*IF($A3212="", "0", INDEX(#REF!,MATCH($A3212,#REF!,0))),"")</f>
        <v/>
      </c>
      <c r="D3212" s="72" t="str">
        <f>IFERROR(INDEX(#REF!,MATCH(INDEX(#REF!,MATCH($A3212,#REF!,0)),#REF!,0),'Recurrent profile helpers'!D$2)*IF($A3212="", "0", INDEX(#REF!,MATCH($A3212,#REF!,0))),"")</f>
        <v/>
      </c>
      <c r="E3212" s="72" t="str">
        <f>IFERROR(INDEX(#REF!,MATCH(INDEX(#REF!,MATCH($A3212,#REF!,0)),#REF!,0),'Recurrent profile helpers'!E$2)*IF($A3212="", "0", INDEX(#REF!,MATCH($A3212,#REF!,0))),"")</f>
        <v/>
      </c>
      <c r="F3212" s="72" t="str">
        <f>IFERROR(INDEX(#REF!,MATCH(INDEX(#REF!,MATCH($A3212,#REF!,0)),#REF!,0),'Recurrent profile helpers'!F$2)*IF($A3212="", "0", INDEX(#REF!,MATCH($A3212,#REF!,0))),"")</f>
        <v/>
      </c>
      <c r="G3212" s="72" t="str">
        <f>IFERROR(INDEX(#REF!,MATCH(INDEX(#REF!,MATCH($A3212,#REF!,0)),#REF!,0),'Recurrent profile helpers'!G$2)*IF($A3212="", "0", INDEX(#REF!,MATCH($A3212,#REF!,0))),"")</f>
        <v/>
      </c>
      <c r="H3212" s="72" t="str">
        <f>IFERROR(INDEX(#REF!,MATCH(INDEX(#REF!,MATCH($A3212,#REF!,0)),#REF!,0),'Recurrent profile helpers'!H$2)*IF($A3212="", "0", INDEX(#REF!,MATCH($A3212,#REF!,0))),"")</f>
        <v/>
      </c>
      <c r="I3212" s="72" t="str">
        <f>IFERROR(INDEX(#REF!,MATCH(INDEX(#REF!,MATCH($A3212,#REF!,0)),#REF!,0),'Recurrent profile helpers'!I$2)*IF($A3212="", "0", INDEX(#REF!,MATCH($A3212,#REF!,0))),"")</f>
        <v/>
      </c>
      <c r="J3212" s="72" t="str">
        <f>IFERROR(INDEX(#REF!,MATCH(INDEX(#REF!,MATCH($A3212,#REF!,0)),#REF!,0),'Recurrent profile helpers'!J$2)*IF($A3212="", "0", INDEX(#REF!,MATCH($A3212,#REF!,0))),"")</f>
        <v/>
      </c>
      <c r="K3212" s="72" t="str">
        <f>IFERROR(INDEX(#REF!,MATCH(INDEX(#REF!,MATCH($A3212,#REF!,0)),#REF!,0),'Recurrent profile helpers'!K$2)*IF($A3212="", "0", INDEX(#REF!,MATCH($A3212,#REF!,0))),"")</f>
        <v/>
      </c>
      <c r="L3212" s="72" t="str">
        <f>IFERROR(INDEX(#REF!,MATCH(INDEX(#REF!,MATCH($A3212,#REF!,0)),#REF!,0),'Recurrent profile helpers'!L$2)*IF($A3212="", "0", INDEX(#REF!,MATCH($A3212,#REF!,0))),"")</f>
        <v/>
      </c>
      <c r="M3212" s="72" t="str">
        <f>IFERROR(INDEX(#REF!,MATCH(INDEX(#REF!,MATCH($A3212,#REF!,0)),#REF!,0),'Recurrent profile helpers'!M$2)*IF($A3212="", "0", INDEX(#REF!,MATCH($A3212,#REF!,0))),"")</f>
        <v/>
      </c>
      <c r="N3212" s="72" t="str">
        <f>IFERROR(INDEX(#REF!,MATCH(INDEX(#REF!,MATCH($A3212,#REF!,0)),#REF!,0),'Recurrent profile helpers'!N$2)*IF($A3212="", "0", INDEX(#REF!,MATCH($A3212,#REF!,0))),"")</f>
        <v/>
      </c>
    </row>
    <row r="3213" spans="1:14">
      <c r="A3213" t="str">
        <f t="array" ref="A3213">IFERROR(INDEX(#REF!, SMALL(IF((MID(#REF!,2,1)="."),ROW($A$6:$A$4897)-ROW($A$6)+1,IF((MID(#REF!,3,1)="."),ROW($A$6:$A$4892)-ROW($A$6)+1)), ROW(3211:3211))),"" )</f>
        <v/>
      </c>
      <c r="B3213" s="72" t="str">
        <f>IF($A3213="", "", INDEX(#REF!,MATCH($A3213,#REF!,0)))</f>
        <v/>
      </c>
      <c r="C3213" s="72" t="str">
        <f>IFERROR(INDEX(#REF!,MATCH(INDEX(#REF!,MATCH($A3213,#REF!,0)),#REF!,0),'Recurrent profile helpers'!C$2)*IF($A3213="", "0", INDEX(#REF!,MATCH($A3213,#REF!,0))),"")</f>
        <v/>
      </c>
      <c r="D3213" s="72" t="str">
        <f>IFERROR(INDEX(#REF!,MATCH(INDEX(#REF!,MATCH($A3213,#REF!,0)),#REF!,0),'Recurrent profile helpers'!D$2)*IF($A3213="", "0", INDEX(#REF!,MATCH($A3213,#REF!,0))),"")</f>
        <v/>
      </c>
      <c r="E3213" s="72" t="str">
        <f>IFERROR(INDEX(#REF!,MATCH(INDEX(#REF!,MATCH($A3213,#REF!,0)),#REF!,0),'Recurrent profile helpers'!E$2)*IF($A3213="", "0", INDEX(#REF!,MATCH($A3213,#REF!,0))),"")</f>
        <v/>
      </c>
      <c r="F3213" s="72" t="str">
        <f>IFERROR(INDEX(#REF!,MATCH(INDEX(#REF!,MATCH($A3213,#REF!,0)),#REF!,0),'Recurrent profile helpers'!F$2)*IF($A3213="", "0", INDEX(#REF!,MATCH($A3213,#REF!,0))),"")</f>
        <v/>
      </c>
      <c r="G3213" s="72" t="str">
        <f>IFERROR(INDEX(#REF!,MATCH(INDEX(#REF!,MATCH($A3213,#REF!,0)),#REF!,0),'Recurrent profile helpers'!G$2)*IF($A3213="", "0", INDEX(#REF!,MATCH($A3213,#REF!,0))),"")</f>
        <v/>
      </c>
      <c r="H3213" s="72" t="str">
        <f>IFERROR(INDEX(#REF!,MATCH(INDEX(#REF!,MATCH($A3213,#REF!,0)),#REF!,0),'Recurrent profile helpers'!H$2)*IF($A3213="", "0", INDEX(#REF!,MATCH($A3213,#REF!,0))),"")</f>
        <v/>
      </c>
      <c r="I3213" s="72" t="str">
        <f>IFERROR(INDEX(#REF!,MATCH(INDEX(#REF!,MATCH($A3213,#REF!,0)),#REF!,0),'Recurrent profile helpers'!I$2)*IF($A3213="", "0", INDEX(#REF!,MATCH($A3213,#REF!,0))),"")</f>
        <v/>
      </c>
      <c r="J3213" s="72" t="str">
        <f>IFERROR(INDEX(#REF!,MATCH(INDEX(#REF!,MATCH($A3213,#REF!,0)),#REF!,0),'Recurrent profile helpers'!J$2)*IF($A3213="", "0", INDEX(#REF!,MATCH($A3213,#REF!,0))),"")</f>
        <v/>
      </c>
      <c r="K3213" s="72" t="str">
        <f>IFERROR(INDEX(#REF!,MATCH(INDEX(#REF!,MATCH($A3213,#REF!,0)),#REF!,0),'Recurrent profile helpers'!K$2)*IF($A3213="", "0", INDEX(#REF!,MATCH($A3213,#REF!,0))),"")</f>
        <v/>
      </c>
      <c r="L3213" s="72" t="str">
        <f>IFERROR(INDEX(#REF!,MATCH(INDEX(#REF!,MATCH($A3213,#REF!,0)),#REF!,0),'Recurrent profile helpers'!L$2)*IF($A3213="", "0", INDEX(#REF!,MATCH($A3213,#REF!,0))),"")</f>
        <v/>
      </c>
      <c r="M3213" s="72" t="str">
        <f>IFERROR(INDEX(#REF!,MATCH(INDEX(#REF!,MATCH($A3213,#REF!,0)),#REF!,0),'Recurrent profile helpers'!M$2)*IF($A3213="", "0", INDEX(#REF!,MATCH($A3213,#REF!,0))),"")</f>
        <v/>
      </c>
      <c r="N3213" s="72" t="str">
        <f>IFERROR(INDEX(#REF!,MATCH(INDEX(#REF!,MATCH($A3213,#REF!,0)),#REF!,0),'Recurrent profile helpers'!N$2)*IF($A3213="", "0", INDEX(#REF!,MATCH($A3213,#REF!,0))),"")</f>
        <v/>
      </c>
    </row>
    <row r="3214" spans="1:14">
      <c r="A3214" t="str">
        <f t="array" ref="A3214">IFERROR(INDEX(#REF!, SMALL(IF((MID(#REF!,2,1)="."),ROW($A$6:$A$4897)-ROW($A$6)+1,IF((MID(#REF!,3,1)="."),ROW($A$6:$A$4892)-ROW($A$6)+1)), ROW(3212:3212))),"" )</f>
        <v/>
      </c>
      <c r="B3214" s="72" t="str">
        <f>IF($A3214="", "", INDEX(#REF!,MATCH($A3214,#REF!,0)))</f>
        <v/>
      </c>
      <c r="C3214" s="72" t="str">
        <f>IFERROR(INDEX(#REF!,MATCH(INDEX(#REF!,MATCH($A3214,#REF!,0)),#REF!,0),'Recurrent profile helpers'!C$2)*IF($A3214="", "0", INDEX(#REF!,MATCH($A3214,#REF!,0))),"")</f>
        <v/>
      </c>
      <c r="D3214" s="72" t="str">
        <f>IFERROR(INDEX(#REF!,MATCH(INDEX(#REF!,MATCH($A3214,#REF!,0)),#REF!,0),'Recurrent profile helpers'!D$2)*IF($A3214="", "0", INDEX(#REF!,MATCH($A3214,#REF!,0))),"")</f>
        <v/>
      </c>
      <c r="E3214" s="72" t="str">
        <f>IFERROR(INDEX(#REF!,MATCH(INDEX(#REF!,MATCH($A3214,#REF!,0)),#REF!,0),'Recurrent profile helpers'!E$2)*IF($A3214="", "0", INDEX(#REF!,MATCH($A3214,#REF!,0))),"")</f>
        <v/>
      </c>
      <c r="F3214" s="72" t="str">
        <f>IFERROR(INDEX(#REF!,MATCH(INDEX(#REF!,MATCH($A3214,#REF!,0)),#REF!,0),'Recurrent profile helpers'!F$2)*IF($A3214="", "0", INDEX(#REF!,MATCH($A3214,#REF!,0))),"")</f>
        <v/>
      </c>
      <c r="G3214" s="72" t="str">
        <f>IFERROR(INDEX(#REF!,MATCH(INDEX(#REF!,MATCH($A3214,#REF!,0)),#REF!,0),'Recurrent profile helpers'!G$2)*IF($A3214="", "0", INDEX(#REF!,MATCH($A3214,#REF!,0))),"")</f>
        <v/>
      </c>
      <c r="H3214" s="72" t="str">
        <f>IFERROR(INDEX(#REF!,MATCH(INDEX(#REF!,MATCH($A3214,#REF!,0)),#REF!,0),'Recurrent profile helpers'!H$2)*IF($A3214="", "0", INDEX(#REF!,MATCH($A3214,#REF!,0))),"")</f>
        <v/>
      </c>
      <c r="I3214" s="72" t="str">
        <f>IFERROR(INDEX(#REF!,MATCH(INDEX(#REF!,MATCH($A3214,#REF!,0)),#REF!,0),'Recurrent profile helpers'!I$2)*IF($A3214="", "0", INDEX(#REF!,MATCH($A3214,#REF!,0))),"")</f>
        <v/>
      </c>
      <c r="J3214" s="72" t="str">
        <f>IFERROR(INDEX(#REF!,MATCH(INDEX(#REF!,MATCH($A3214,#REF!,0)),#REF!,0),'Recurrent profile helpers'!J$2)*IF($A3214="", "0", INDEX(#REF!,MATCH($A3214,#REF!,0))),"")</f>
        <v/>
      </c>
      <c r="K3214" s="72" t="str">
        <f>IFERROR(INDEX(#REF!,MATCH(INDEX(#REF!,MATCH($A3214,#REF!,0)),#REF!,0),'Recurrent profile helpers'!K$2)*IF($A3214="", "0", INDEX(#REF!,MATCH($A3214,#REF!,0))),"")</f>
        <v/>
      </c>
      <c r="L3214" s="72" t="str">
        <f>IFERROR(INDEX(#REF!,MATCH(INDEX(#REF!,MATCH($A3214,#REF!,0)),#REF!,0),'Recurrent profile helpers'!L$2)*IF($A3214="", "0", INDEX(#REF!,MATCH($A3214,#REF!,0))),"")</f>
        <v/>
      </c>
      <c r="M3214" s="72" t="str">
        <f>IFERROR(INDEX(#REF!,MATCH(INDEX(#REF!,MATCH($A3214,#REF!,0)),#REF!,0),'Recurrent profile helpers'!M$2)*IF($A3214="", "0", INDEX(#REF!,MATCH($A3214,#REF!,0))),"")</f>
        <v/>
      </c>
      <c r="N3214" s="72" t="str">
        <f>IFERROR(INDEX(#REF!,MATCH(INDEX(#REF!,MATCH($A3214,#REF!,0)),#REF!,0),'Recurrent profile helpers'!N$2)*IF($A3214="", "0", INDEX(#REF!,MATCH($A3214,#REF!,0))),"")</f>
        <v/>
      </c>
    </row>
    <row r="3215" spans="1:14">
      <c r="A3215" t="str">
        <f t="array" ref="A3215">IFERROR(INDEX(#REF!, SMALL(IF((MID(#REF!,2,1)="."),ROW($A$6:$A$4897)-ROW($A$6)+1,IF((MID(#REF!,3,1)="."),ROW($A$6:$A$4892)-ROW($A$6)+1)), ROW(3213:3213))),"" )</f>
        <v/>
      </c>
      <c r="B3215" s="72" t="str">
        <f>IF($A3215="", "", INDEX(#REF!,MATCH($A3215,#REF!,0)))</f>
        <v/>
      </c>
      <c r="C3215" s="72" t="str">
        <f>IFERROR(INDEX(#REF!,MATCH(INDEX(#REF!,MATCH($A3215,#REF!,0)),#REF!,0),'Recurrent profile helpers'!C$2)*IF($A3215="", "0", INDEX(#REF!,MATCH($A3215,#REF!,0))),"")</f>
        <v/>
      </c>
      <c r="D3215" s="72" t="str">
        <f>IFERROR(INDEX(#REF!,MATCH(INDEX(#REF!,MATCH($A3215,#REF!,0)),#REF!,0),'Recurrent profile helpers'!D$2)*IF($A3215="", "0", INDEX(#REF!,MATCH($A3215,#REF!,0))),"")</f>
        <v/>
      </c>
      <c r="E3215" s="72" t="str">
        <f>IFERROR(INDEX(#REF!,MATCH(INDEX(#REF!,MATCH($A3215,#REF!,0)),#REF!,0),'Recurrent profile helpers'!E$2)*IF($A3215="", "0", INDEX(#REF!,MATCH($A3215,#REF!,0))),"")</f>
        <v/>
      </c>
      <c r="F3215" s="72" t="str">
        <f>IFERROR(INDEX(#REF!,MATCH(INDEX(#REF!,MATCH($A3215,#REF!,0)),#REF!,0),'Recurrent profile helpers'!F$2)*IF($A3215="", "0", INDEX(#REF!,MATCH($A3215,#REF!,0))),"")</f>
        <v/>
      </c>
      <c r="G3215" s="72" t="str">
        <f>IFERROR(INDEX(#REF!,MATCH(INDEX(#REF!,MATCH($A3215,#REF!,0)),#REF!,0),'Recurrent profile helpers'!G$2)*IF($A3215="", "0", INDEX(#REF!,MATCH($A3215,#REF!,0))),"")</f>
        <v/>
      </c>
      <c r="H3215" s="72" t="str">
        <f>IFERROR(INDEX(#REF!,MATCH(INDEX(#REF!,MATCH($A3215,#REF!,0)),#REF!,0),'Recurrent profile helpers'!H$2)*IF($A3215="", "0", INDEX(#REF!,MATCH($A3215,#REF!,0))),"")</f>
        <v/>
      </c>
      <c r="I3215" s="72" t="str">
        <f>IFERROR(INDEX(#REF!,MATCH(INDEX(#REF!,MATCH($A3215,#REF!,0)),#REF!,0),'Recurrent profile helpers'!I$2)*IF($A3215="", "0", INDEX(#REF!,MATCH($A3215,#REF!,0))),"")</f>
        <v/>
      </c>
      <c r="J3215" s="72" t="str">
        <f>IFERROR(INDEX(#REF!,MATCH(INDEX(#REF!,MATCH($A3215,#REF!,0)),#REF!,0),'Recurrent profile helpers'!J$2)*IF($A3215="", "0", INDEX(#REF!,MATCH($A3215,#REF!,0))),"")</f>
        <v/>
      </c>
      <c r="K3215" s="72" t="str">
        <f>IFERROR(INDEX(#REF!,MATCH(INDEX(#REF!,MATCH($A3215,#REF!,0)),#REF!,0),'Recurrent profile helpers'!K$2)*IF($A3215="", "0", INDEX(#REF!,MATCH($A3215,#REF!,0))),"")</f>
        <v/>
      </c>
      <c r="L3215" s="72" t="str">
        <f>IFERROR(INDEX(#REF!,MATCH(INDEX(#REF!,MATCH($A3215,#REF!,0)),#REF!,0),'Recurrent profile helpers'!L$2)*IF($A3215="", "0", INDEX(#REF!,MATCH($A3215,#REF!,0))),"")</f>
        <v/>
      </c>
      <c r="M3215" s="72" t="str">
        <f>IFERROR(INDEX(#REF!,MATCH(INDEX(#REF!,MATCH($A3215,#REF!,0)),#REF!,0),'Recurrent profile helpers'!M$2)*IF($A3215="", "0", INDEX(#REF!,MATCH($A3215,#REF!,0))),"")</f>
        <v/>
      </c>
      <c r="N3215" s="72" t="str">
        <f>IFERROR(INDEX(#REF!,MATCH(INDEX(#REF!,MATCH($A3215,#REF!,0)),#REF!,0),'Recurrent profile helpers'!N$2)*IF($A3215="", "0", INDEX(#REF!,MATCH($A3215,#REF!,0))),"")</f>
        <v/>
      </c>
    </row>
    <row r="3216" spans="1:14">
      <c r="A3216" t="str">
        <f t="array" ref="A3216">IFERROR(INDEX(#REF!, SMALL(IF((MID(#REF!,2,1)="."),ROW($A$6:$A$4897)-ROW($A$6)+1,IF((MID(#REF!,3,1)="."),ROW($A$6:$A$4892)-ROW($A$6)+1)), ROW(3214:3214))),"" )</f>
        <v/>
      </c>
      <c r="B3216" s="72" t="str">
        <f>IF($A3216="", "", INDEX(#REF!,MATCH($A3216,#REF!,0)))</f>
        <v/>
      </c>
      <c r="C3216" s="72" t="str">
        <f>IFERROR(INDEX(#REF!,MATCH(INDEX(#REF!,MATCH($A3216,#REF!,0)),#REF!,0),'Recurrent profile helpers'!C$2)*IF($A3216="", "0", INDEX(#REF!,MATCH($A3216,#REF!,0))),"")</f>
        <v/>
      </c>
      <c r="D3216" s="72" t="str">
        <f>IFERROR(INDEX(#REF!,MATCH(INDEX(#REF!,MATCH($A3216,#REF!,0)),#REF!,0),'Recurrent profile helpers'!D$2)*IF($A3216="", "0", INDEX(#REF!,MATCH($A3216,#REF!,0))),"")</f>
        <v/>
      </c>
      <c r="E3216" s="72" t="str">
        <f>IFERROR(INDEX(#REF!,MATCH(INDEX(#REF!,MATCH($A3216,#REF!,0)),#REF!,0),'Recurrent profile helpers'!E$2)*IF($A3216="", "0", INDEX(#REF!,MATCH($A3216,#REF!,0))),"")</f>
        <v/>
      </c>
      <c r="F3216" s="72" t="str">
        <f>IFERROR(INDEX(#REF!,MATCH(INDEX(#REF!,MATCH($A3216,#REF!,0)),#REF!,0),'Recurrent profile helpers'!F$2)*IF($A3216="", "0", INDEX(#REF!,MATCH($A3216,#REF!,0))),"")</f>
        <v/>
      </c>
      <c r="G3216" s="72" t="str">
        <f>IFERROR(INDEX(#REF!,MATCH(INDEX(#REF!,MATCH($A3216,#REF!,0)),#REF!,0),'Recurrent profile helpers'!G$2)*IF($A3216="", "0", INDEX(#REF!,MATCH($A3216,#REF!,0))),"")</f>
        <v/>
      </c>
      <c r="H3216" s="72" t="str">
        <f>IFERROR(INDEX(#REF!,MATCH(INDEX(#REF!,MATCH($A3216,#REF!,0)),#REF!,0),'Recurrent profile helpers'!H$2)*IF($A3216="", "0", INDEX(#REF!,MATCH($A3216,#REF!,0))),"")</f>
        <v/>
      </c>
      <c r="I3216" s="72" t="str">
        <f>IFERROR(INDEX(#REF!,MATCH(INDEX(#REF!,MATCH($A3216,#REF!,0)),#REF!,0),'Recurrent profile helpers'!I$2)*IF($A3216="", "0", INDEX(#REF!,MATCH($A3216,#REF!,0))),"")</f>
        <v/>
      </c>
      <c r="J3216" s="72" t="str">
        <f>IFERROR(INDEX(#REF!,MATCH(INDEX(#REF!,MATCH($A3216,#REF!,0)),#REF!,0),'Recurrent profile helpers'!J$2)*IF($A3216="", "0", INDEX(#REF!,MATCH($A3216,#REF!,0))),"")</f>
        <v/>
      </c>
      <c r="K3216" s="72" t="str">
        <f>IFERROR(INDEX(#REF!,MATCH(INDEX(#REF!,MATCH($A3216,#REF!,0)),#REF!,0),'Recurrent profile helpers'!K$2)*IF($A3216="", "0", INDEX(#REF!,MATCH($A3216,#REF!,0))),"")</f>
        <v/>
      </c>
      <c r="L3216" s="72" t="str">
        <f>IFERROR(INDEX(#REF!,MATCH(INDEX(#REF!,MATCH($A3216,#REF!,0)),#REF!,0),'Recurrent profile helpers'!L$2)*IF($A3216="", "0", INDEX(#REF!,MATCH($A3216,#REF!,0))),"")</f>
        <v/>
      </c>
      <c r="M3216" s="72" t="str">
        <f>IFERROR(INDEX(#REF!,MATCH(INDEX(#REF!,MATCH($A3216,#REF!,0)),#REF!,0),'Recurrent profile helpers'!M$2)*IF($A3216="", "0", INDEX(#REF!,MATCH($A3216,#REF!,0))),"")</f>
        <v/>
      </c>
      <c r="N3216" s="72" t="str">
        <f>IFERROR(INDEX(#REF!,MATCH(INDEX(#REF!,MATCH($A3216,#REF!,0)),#REF!,0),'Recurrent profile helpers'!N$2)*IF($A3216="", "0", INDEX(#REF!,MATCH($A3216,#REF!,0))),"")</f>
        <v/>
      </c>
    </row>
    <row r="3217" spans="1:14">
      <c r="A3217" t="str">
        <f t="array" ref="A3217">IFERROR(INDEX(#REF!, SMALL(IF((MID(#REF!,2,1)="."),ROW($A$6:$A$4897)-ROW($A$6)+1,IF((MID(#REF!,3,1)="."),ROW($A$6:$A$4892)-ROW($A$6)+1)), ROW(3215:3215))),"" )</f>
        <v/>
      </c>
      <c r="B3217" s="72" t="str">
        <f>IF($A3217="", "", INDEX(#REF!,MATCH($A3217,#REF!,0)))</f>
        <v/>
      </c>
      <c r="C3217" s="72" t="str">
        <f>IFERROR(INDEX(#REF!,MATCH(INDEX(#REF!,MATCH($A3217,#REF!,0)),#REF!,0),'Recurrent profile helpers'!C$2)*IF($A3217="", "0", INDEX(#REF!,MATCH($A3217,#REF!,0))),"")</f>
        <v/>
      </c>
      <c r="D3217" s="72" t="str">
        <f>IFERROR(INDEX(#REF!,MATCH(INDEX(#REF!,MATCH($A3217,#REF!,0)),#REF!,0),'Recurrent profile helpers'!D$2)*IF($A3217="", "0", INDEX(#REF!,MATCH($A3217,#REF!,0))),"")</f>
        <v/>
      </c>
      <c r="E3217" s="72" t="str">
        <f>IFERROR(INDEX(#REF!,MATCH(INDEX(#REF!,MATCH($A3217,#REF!,0)),#REF!,0),'Recurrent profile helpers'!E$2)*IF($A3217="", "0", INDEX(#REF!,MATCH($A3217,#REF!,0))),"")</f>
        <v/>
      </c>
      <c r="F3217" s="72" t="str">
        <f>IFERROR(INDEX(#REF!,MATCH(INDEX(#REF!,MATCH($A3217,#REF!,0)),#REF!,0),'Recurrent profile helpers'!F$2)*IF($A3217="", "0", INDEX(#REF!,MATCH($A3217,#REF!,0))),"")</f>
        <v/>
      </c>
      <c r="G3217" s="72" t="str">
        <f>IFERROR(INDEX(#REF!,MATCH(INDEX(#REF!,MATCH($A3217,#REF!,0)),#REF!,0),'Recurrent profile helpers'!G$2)*IF($A3217="", "0", INDEX(#REF!,MATCH($A3217,#REF!,0))),"")</f>
        <v/>
      </c>
      <c r="H3217" s="72" t="str">
        <f>IFERROR(INDEX(#REF!,MATCH(INDEX(#REF!,MATCH($A3217,#REF!,0)),#REF!,0),'Recurrent profile helpers'!H$2)*IF($A3217="", "0", INDEX(#REF!,MATCH($A3217,#REF!,0))),"")</f>
        <v/>
      </c>
      <c r="I3217" s="72" t="str">
        <f>IFERROR(INDEX(#REF!,MATCH(INDEX(#REF!,MATCH($A3217,#REF!,0)),#REF!,0),'Recurrent profile helpers'!I$2)*IF($A3217="", "0", INDEX(#REF!,MATCH($A3217,#REF!,0))),"")</f>
        <v/>
      </c>
      <c r="J3217" s="72" t="str">
        <f>IFERROR(INDEX(#REF!,MATCH(INDEX(#REF!,MATCH($A3217,#REF!,0)),#REF!,0),'Recurrent profile helpers'!J$2)*IF($A3217="", "0", INDEX(#REF!,MATCH($A3217,#REF!,0))),"")</f>
        <v/>
      </c>
      <c r="K3217" s="72" t="str">
        <f>IFERROR(INDEX(#REF!,MATCH(INDEX(#REF!,MATCH($A3217,#REF!,0)),#REF!,0),'Recurrent profile helpers'!K$2)*IF($A3217="", "0", INDEX(#REF!,MATCH($A3217,#REF!,0))),"")</f>
        <v/>
      </c>
      <c r="L3217" s="72" t="str">
        <f>IFERROR(INDEX(#REF!,MATCH(INDEX(#REF!,MATCH($A3217,#REF!,0)),#REF!,0),'Recurrent profile helpers'!L$2)*IF($A3217="", "0", INDEX(#REF!,MATCH($A3217,#REF!,0))),"")</f>
        <v/>
      </c>
      <c r="M3217" s="72" t="str">
        <f>IFERROR(INDEX(#REF!,MATCH(INDEX(#REF!,MATCH($A3217,#REF!,0)),#REF!,0),'Recurrent profile helpers'!M$2)*IF($A3217="", "0", INDEX(#REF!,MATCH($A3217,#REF!,0))),"")</f>
        <v/>
      </c>
      <c r="N3217" s="72" t="str">
        <f>IFERROR(INDEX(#REF!,MATCH(INDEX(#REF!,MATCH($A3217,#REF!,0)),#REF!,0),'Recurrent profile helpers'!N$2)*IF($A3217="", "0", INDEX(#REF!,MATCH($A3217,#REF!,0))),"")</f>
        <v/>
      </c>
    </row>
    <row r="3218" spans="1:14">
      <c r="A3218" t="str">
        <f t="array" ref="A3218">IFERROR(INDEX(#REF!, SMALL(IF((MID(#REF!,2,1)="."),ROW($A$6:$A$4897)-ROW($A$6)+1,IF((MID(#REF!,3,1)="."),ROW($A$6:$A$4892)-ROW($A$6)+1)), ROW(3216:3216))),"" )</f>
        <v/>
      </c>
      <c r="B3218" s="72" t="str">
        <f>IF($A3218="", "", INDEX(#REF!,MATCH($A3218,#REF!,0)))</f>
        <v/>
      </c>
      <c r="C3218" s="72" t="str">
        <f>IFERROR(INDEX(#REF!,MATCH(INDEX(#REF!,MATCH($A3218,#REF!,0)),#REF!,0),'Recurrent profile helpers'!C$2)*IF($A3218="", "0", INDEX(#REF!,MATCH($A3218,#REF!,0))),"")</f>
        <v/>
      </c>
      <c r="D3218" s="72" t="str">
        <f>IFERROR(INDEX(#REF!,MATCH(INDEX(#REF!,MATCH($A3218,#REF!,0)),#REF!,0),'Recurrent profile helpers'!D$2)*IF($A3218="", "0", INDEX(#REF!,MATCH($A3218,#REF!,0))),"")</f>
        <v/>
      </c>
      <c r="E3218" s="72" t="str">
        <f>IFERROR(INDEX(#REF!,MATCH(INDEX(#REF!,MATCH($A3218,#REF!,0)),#REF!,0),'Recurrent profile helpers'!E$2)*IF($A3218="", "0", INDEX(#REF!,MATCH($A3218,#REF!,0))),"")</f>
        <v/>
      </c>
      <c r="F3218" s="72" t="str">
        <f>IFERROR(INDEX(#REF!,MATCH(INDEX(#REF!,MATCH($A3218,#REF!,0)),#REF!,0),'Recurrent profile helpers'!F$2)*IF($A3218="", "0", INDEX(#REF!,MATCH($A3218,#REF!,0))),"")</f>
        <v/>
      </c>
      <c r="G3218" s="72" t="str">
        <f>IFERROR(INDEX(#REF!,MATCH(INDEX(#REF!,MATCH($A3218,#REF!,0)),#REF!,0),'Recurrent profile helpers'!G$2)*IF($A3218="", "0", INDEX(#REF!,MATCH($A3218,#REF!,0))),"")</f>
        <v/>
      </c>
      <c r="H3218" s="72" t="str">
        <f>IFERROR(INDEX(#REF!,MATCH(INDEX(#REF!,MATCH($A3218,#REF!,0)),#REF!,0),'Recurrent profile helpers'!H$2)*IF($A3218="", "0", INDEX(#REF!,MATCH($A3218,#REF!,0))),"")</f>
        <v/>
      </c>
      <c r="I3218" s="72" t="str">
        <f>IFERROR(INDEX(#REF!,MATCH(INDEX(#REF!,MATCH($A3218,#REF!,0)),#REF!,0),'Recurrent profile helpers'!I$2)*IF($A3218="", "0", INDEX(#REF!,MATCH($A3218,#REF!,0))),"")</f>
        <v/>
      </c>
      <c r="J3218" s="72" t="str">
        <f>IFERROR(INDEX(#REF!,MATCH(INDEX(#REF!,MATCH($A3218,#REF!,0)),#REF!,0),'Recurrent profile helpers'!J$2)*IF($A3218="", "0", INDEX(#REF!,MATCH($A3218,#REF!,0))),"")</f>
        <v/>
      </c>
      <c r="K3218" s="72" t="str">
        <f>IFERROR(INDEX(#REF!,MATCH(INDEX(#REF!,MATCH($A3218,#REF!,0)),#REF!,0),'Recurrent profile helpers'!K$2)*IF($A3218="", "0", INDEX(#REF!,MATCH($A3218,#REF!,0))),"")</f>
        <v/>
      </c>
      <c r="L3218" s="72" t="str">
        <f>IFERROR(INDEX(#REF!,MATCH(INDEX(#REF!,MATCH($A3218,#REF!,0)),#REF!,0),'Recurrent profile helpers'!L$2)*IF($A3218="", "0", INDEX(#REF!,MATCH($A3218,#REF!,0))),"")</f>
        <v/>
      </c>
      <c r="M3218" s="72" t="str">
        <f>IFERROR(INDEX(#REF!,MATCH(INDEX(#REF!,MATCH($A3218,#REF!,0)),#REF!,0),'Recurrent profile helpers'!M$2)*IF($A3218="", "0", INDEX(#REF!,MATCH($A3218,#REF!,0))),"")</f>
        <v/>
      </c>
      <c r="N3218" s="72" t="str">
        <f>IFERROR(INDEX(#REF!,MATCH(INDEX(#REF!,MATCH($A3218,#REF!,0)),#REF!,0),'Recurrent profile helpers'!N$2)*IF($A3218="", "0", INDEX(#REF!,MATCH($A3218,#REF!,0))),"")</f>
        <v/>
      </c>
    </row>
    <row r="3219" spans="1:14">
      <c r="A3219" t="str">
        <f t="array" ref="A3219">IFERROR(INDEX(#REF!, SMALL(IF((MID(#REF!,2,1)="."),ROW($A$6:$A$4897)-ROW($A$6)+1,IF((MID(#REF!,3,1)="."),ROW($A$6:$A$4892)-ROW($A$6)+1)), ROW(3217:3217))),"" )</f>
        <v/>
      </c>
      <c r="B3219" s="72" t="str">
        <f>IF($A3219="", "", INDEX(#REF!,MATCH($A3219,#REF!,0)))</f>
        <v/>
      </c>
      <c r="C3219" s="72" t="str">
        <f>IFERROR(INDEX(#REF!,MATCH(INDEX(#REF!,MATCH($A3219,#REF!,0)),#REF!,0),'Recurrent profile helpers'!C$2)*IF($A3219="", "0", INDEX(#REF!,MATCH($A3219,#REF!,0))),"")</f>
        <v/>
      </c>
      <c r="D3219" s="72" t="str">
        <f>IFERROR(INDEX(#REF!,MATCH(INDEX(#REF!,MATCH($A3219,#REF!,0)),#REF!,0),'Recurrent profile helpers'!D$2)*IF($A3219="", "0", INDEX(#REF!,MATCH($A3219,#REF!,0))),"")</f>
        <v/>
      </c>
      <c r="E3219" s="72" t="str">
        <f>IFERROR(INDEX(#REF!,MATCH(INDEX(#REF!,MATCH($A3219,#REF!,0)),#REF!,0),'Recurrent profile helpers'!E$2)*IF($A3219="", "0", INDEX(#REF!,MATCH($A3219,#REF!,0))),"")</f>
        <v/>
      </c>
      <c r="F3219" s="72" t="str">
        <f>IFERROR(INDEX(#REF!,MATCH(INDEX(#REF!,MATCH($A3219,#REF!,0)),#REF!,0),'Recurrent profile helpers'!F$2)*IF($A3219="", "0", INDEX(#REF!,MATCH($A3219,#REF!,0))),"")</f>
        <v/>
      </c>
      <c r="G3219" s="72" t="str">
        <f>IFERROR(INDEX(#REF!,MATCH(INDEX(#REF!,MATCH($A3219,#REF!,0)),#REF!,0),'Recurrent profile helpers'!G$2)*IF($A3219="", "0", INDEX(#REF!,MATCH($A3219,#REF!,0))),"")</f>
        <v/>
      </c>
      <c r="H3219" s="72" t="str">
        <f>IFERROR(INDEX(#REF!,MATCH(INDEX(#REF!,MATCH($A3219,#REF!,0)),#REF!,0),'Recurrent profile helpers'!H$2)*IF($A3219="", "0", INDEX(#REF!,MATCH($A3219,#REF!,0))),"")</f>
        <v/>
      </c>
      <c r="I3219" s="72" t="str">
        <f>IFERROR(INDEX(#REF!,MATCH(INDEX(#REF!,MATCH($A3219,#REF!,0)),#REF!,0),'Recurrent profile helpers'!I$2)*IF($A3219="", "0", INDEX(#REF!,MATCH($A3219,#REF!,0))),"")</f>
        <v/>
      </c>
      <c r="J3219" s="72" t="str">
        <f>IFERROR(INDEX(#REF!,MATCH(INDEX(#REF!,MATCH($A3219,#REF!,0)),#REF!,0),'Recurrent profile helpers'!J$2)*IF($A3219="", "0", INDEX(#REF!,MATCH($A3219,#REF!,0))),"")</f>
        <v/>
      </c>
      <c r="K3219" s="72" t="str">
        <f>IFERROR(INDEX(#REF!,MATCH(INDEX(#REF!,MATCH($A3219,#REF!,0)),#REF!,0),'Recurrent profile helpers'!K$2)*IF($A3219="", "0", INDEX(#REF!,MATCH($A3219,#REF!,0))),"")</f>
        <v/>
      </c>
      <c r="L3219" s="72" t="str">
        <f>IFERROR(INDEX(#REF!,MATCH(INDEX(#REF!,MATCH($A3219,#REF!,0)),#REF!,0),'Recurrent profile helpers'!L$2)*IF($A3219="", "0", INDEX(#REF!,MATCH($A3219,#REF!,0))),"")</f>
        <v/>
      </c>
      <c r="M3219" s="72" t="str">
        <f>IFERROR(INDEX(#REF!,MATCH(INDEX(#REF!,MATCH($A3219,#REF!,0)),#REF!,0),'Recurrent profile helpers'!M$2)*IF($A3219="", "0", INDEX(#REF!,MATCH($A3219,#REF!,0))),"")</f>
        <v/>
      </c>
      <c r="N3219" s="72" t="str">
        <f>IFERROR(INDEX(#REF!,MATCH(INDEX(#REF!,MATCH($A3219,#REF!,0)),#REF!,0),'Recurrent profile helpers'!N$2)*IF($A3219="", "0", INDEX(#REF!,MATCH($A3219,#REF!,0))),"")</f>
        <v/>
      </c>
    </row>
    <row r="3220" spans="1:14">
      <c r="A3220" t="str">
        <f t="array" ref="A3220">IFERROR(INDEX(#REF!, SMALL(IF((MID(#REF!,2,1)="."),ROW($A$6:$A$4897)-ROW($A$6)+1,IF((MID(#REF!,3,1)="."),ROW($A$6:$A$4892)-ROW($A$6)+1)), ROW(3218:3218))),"" )</f>
        <v/>
      </c>
      <c r="B3220" s="72" t="str">
        <f>IF($A3220="", "", INDEX(#REF!,MATCH($A3220,#REF!,0)))</f>
        <v/>
      </c>
      <c r="C3220" s="72" t="str">
        <f>IFERROR(INDEX(#REF!,MATCH(INDEX(#REF!,MATCH($A3220,#REF!,0)),#REF!,0),'Recurrent profile helpers'!C$2)*IF($A3220="", "0", INDEX(#REF!,MATCH($A3220,#REF!,0))),"")</f>
        <v/>
      </c>
      <c r="D3220" s="72" t="str">
        <f>IFERROR(INDEX(#REF!,MATCH(INDEX(#REF!,MATCH($A3220,#REF!,0)),#REF!,0),'Recurrent profile helpers'!D$2)*IF($A3220="", "0", INDEX(#REF!,MATCH($A3220,#REF!,0))),"")</f>
        <v/>
      </c>
      <c r="E3220" s="72" t="str">
        <f>IFERROR(INDEX(#REF!,MATCH(INDEX(#REF!,MATCH($A3220,#REF!,0)),#REF!,0),'Recurrent profile helpers'!E$2)*IF($A3220="", "0", INDEX(#REF!,MATCH($A3220,#REF!,0))),"")</f>
        <v/>
      </c>
      <c r="F3220" s="72" t="str">
        <f>IFERROR(INDEX(#REF!,MATCH(INDEX(#REF!,MATCH($A3220,#REF!,0)),#REF!,0),'Recurrent profile helpers'!F$2)*IF($A3220="", "0", INDEX(#REF!,MATCH($A3220,#REF!,0))),"")</f>
        <v/>
      </c>
      <c r="G3220" s="72" t="str">
        <f>IFERROR(INDEX(#REF!,MATCH(INDEX(#REF!,MATCH($A3220,#REF!,0)),#REF!,0),'Recurrent profile helpers'!G$2)*IF($A3220="", "0", INDEX(#REF!,MATCH($A3220,#REF!,0))),"")</f>
        <v/>
      </c>
      <c r="H3220" s="72" t="str">
        <f>IFERROR(INDEX(#REF!,MATCH(INDEX(#REF!,MATCH($A3220,#REF!,0)),#REF!,0),'Recurrent profile helpers'!H$2)*IF($A3220="", "0", INDEX(#REF!,MATCH($A3220,#REF!,0))),"")</f>
        <v/>
      </c>
      <c r="I3220" s="72" t="str">
        <f>IFERROR(INDEX(#REF!,MATCH(INDEX(#REF!,MATCH($A3220,#REF!,0)),#REF!,0),'Recurrent profile helpers'!I$2)*IF($A3220="", "0", INDEX(#REF!,MATCH($A3220,#REF!,0))),"")</f>
        <v/>
      </c>
      <c r="J3220" s="72" t="str">
        <f>IFERROR(INDEX(#REF!,MATCH(INDEX(#REF!,MATCH($A3220,#REF!,0)),#REF!,0),'Recurrent profile helpers'!J$2)*IF($A3220="", "0", INDEX(#REF!,MATCH($A3220,#REF!,0))),"")</f>
        <v/>
      </c>
      <c r="K3220" s="72" t="str">
        <f>IFERROR(INDEX(#REF!,MATCH(INDEX(#REF!,MATCH($A3220,#REF!,0)),#REF!,0),'Recurrent profile helpers'!K$2)*IF($A3220="", "0", INDEX(#REF!,MATCH($A3220,#REF!,0))),"")</f>
        <v/>
      </c>
      <c r="L3220" s="72" t="str">
        <f>IFERROR(INDEX(#REF!,MATCH(INDEX(#REF!,MATCH($A3220,#REF!,0)),#REF!,0),'Recurrent profile helpers'!L$2)*IF($A3220="", "0", INDEX(#REF!,MATCH($A3220,#REF!,0))),"")</f>
        <v/>
      </c>
      <c r="M3220" s="72" t="str">
        <f>IFERROR(INDEX(#REF!,MATCH(INDEX(#REF!,MATCH($A3220,#REF!,0)),#REF!,0),'Recurrent profile helpers'!M$2)*IF($A3220="", "0", INDEX(#REF!,MATCH($A3220,#REF!,0))),"")</f>
        <v/>
      </c>
      <c r="N3220" s="72" t="str">
        <f>IFERROR(INDEX(#REF!,MATCH(INDEX(#REF!,MATCH($A3220,#REF!,0)),#REF!,0),'Recurrent profile helpers'!N$2)*IF($A3220="", "0", INDEX(#REF!,MATCH($A3220,#REF!,0))),"")</f>
        <v/>
      </c>
    </row>
    <row r="3221" spans="1:14">
      <c r="A3221" t="str">
        <f t="array" ref="A3221">IFERROR(INDEX(#REF!, SMALL(IF((MID(#REF!,2,1)="."),ROW($A$6:$A$4897)-ROW($A$6)+1,IF((MID(#REF!,3,1)="."),ROW($A$6:$A$4892)-ROW($A$6)+1)), ROW(3219:3219))),"" )</f>
        <v/>
      </c>
      <c r="B3221" s="72" t="str">
        <f>IF($A3221="", "", INDEX(#REF!,MATCH($A3221,#REF!,0)))</f>
        <v/>
      </c>
      <c r="C3221" s="72" t="str">
        <f>IFERROR(INDEX(#REF!,MATCH(INDEX(#REF!,MATCH($A3221,#REF!,0)),#REF!,0),'Recurrent profile helpers'!C$2)*IF($A3221="", "0", INDEX(#REF!,MATCH($A3221,#REF!,0))),"")</f>
        <v/>
      </c>
      <c r="D3221" s="72" t="str">
        <f>IFERROR(INDEX(#REF!,MATCH(INDEX(#REF!,MATCH($A3221,#REF!,0)),#REF!,0),'Recurrent profile helpers'!D$2)*IF($A3221="", "0", INDEX(#REF!,MATCH($A3221,#REF!,0))),"")</f>
        <v/>
      </c>
      <c r="E3221" s="72" t="str">
        <f>IFERROR(INDEX(#REF!,MATCH(INDEX(#REF!,MATCH($A3221,#REF!,0)),#REF!,0),'Recurrent profile helpers'!E$2)*IF($A3221="", "0", INDEX(#REF!,MATCH($A3221,#REF!,0))),"")</f>
        <v/>
      </c>
      <c r="F3221" s="72" t="str">
        <f>IFERROR(INDEX(#REF!,MATCH(INDEX(#REF!,MATCH($A3221,#REF!,0)),#REF!,0),'Recurrent profile helpers'!F$2)*IF($A3221="", "0", INDEX(#REF!,MATCH($A3221,#REF!,0))),"")</f>
        <v/>
      </c>
      <c r="G3221" s="72" t="str">
        <f>IFERROR(INDEX(#REF!,MATCH(INDEX(#REF!,MATCH($A3221,#REF!,0)),#REF!,0),'Recurrent profile helpers'!G$2)*IF($A3221="", "0", INDEX(#REF!,MATCH($A3221,#REF!,0))),"")</f>
        <v/>
      </c>
      <c r="H3221" s="72" t="str">
        <f>IFERROR(INDEX(#REF!,MATCH(INDEX(#REF!,MATCH($A3221,#REF!,0)),#REF!,0),'Recurrent profile helpers'!H$2)*IF($A3221="", "0", INDEX(#REF!,MATCH($A3221,#REF!,0))),"")</f>
        <v/>
      </c>
      <c r="I3221" s="72" t="str">
        <f>IFERROR(INDEX(#REF!,MATCH(INDEX(#REF!,MATCH($A3221,#REF!,0)),#REF!,0),'Recurrent profile helpers'!I$2)*IF($A3221="", "0", INDEX(#REF!,MATCH($A3221,#REF!,0))),"")</f>
        <v/>
      </c>
      <c r="J3221" s="72" t="str">
        <f>IFERROR(INDEX(#REF!,MATCH(INDEX(#REF!,MATCH($A3221,#REF!,0)),#REF!,0),'Recurrent profile helpers'!J$2)*IF($A3221="", "0", INDEX(#REF!,MATCH($A3221,#REF!,0))),"")</f>
        <v/>
      </c>
      <c r="K3221" s="72" t="str">
        <f>IFERROR(INDEX(#REF!,MATCH(INDEX(#REF!,MATCH($A3221,#REF!,0)),#REF!,0),'Recurrent profile helpers'!K$2)*IF($A3221="", "0", INDEX(#REF!,MATCH($A3221,#REF!,0))),"")</f>
        <v/>
      </c>
      <c r="L3221" s="72" t="str">
        <f>IFERROR(INDEX(#REF!,MATCH(INDEX(#REF!,MATCH($A3221,#REF!,0)),#REF!,0),'Recurrent profile helpers'!L$2)*IF($A3221="", "0", INDEX(#REF!,MATCH($A3221,#REF!,0))),"")</f>
        <v/>
      </c>
      <c r="M3221" s="72" t="str">
        <f>IFERROR(INDEX(#REF!,MATCH(INDEX(#REF!,MATCH($A3221,#REF!,0)),#REF!,0),'Recurrent profile helpers'!M$2)*IF($A3221="", "0", INDEX(#REF!,MATCH($A3221,#REF!,0))),"")</f>
        <v/>
      </c>
      <c r="N3221" s="72" t="str">
        <f>IFERROR(INDEX(#REF!,MATCH(INDEX(#REF!,MATCH($A3221,#REF!,0)),#REF!,0),'Recurrent profile helpers'!N$2)*IF($A3221="", "0", INDEX(#REF!,MATCH($A3221,#REF!,0))),"")</f>
        <v/>
      </c>
    </row>
    <row r="3222" spans="1:14">
      <c r="A3222" t="str">
        <f t="array" ref="A3222">IFERROR(INDEX(#REF!, SMALL(IF((MID(#REF!,2,1)="."),ROW($A$6:$A$4897)-ROW($A$6)+1,IF((MID(#REF!,3,1)="."),ROW($A$6:$A$4892)-ROW($A$6)+1)), ROW(3220:3220))),"" )</f>
        <v/>
      </c>
      <c r="B3222" s="72" t="str">
        <f>IF($A3222="", "", INDEX(#REF!,MATCH($A3222,#REF!,0)))</f>
        <v/>
      </c>
      <c r="C3222" s="72" t="str">
        <f>IFERROR(INDEX(#REF!,MATCH(INDEX(#REF!,MATCH($A3222,#REF!,0)),#REF!,0),'Recurrent profile helpers'!C$2)*IF($A3222="", "0", INDEX(#REF!,MATCH($A3222,#REF!,0))),"")</f>
        <v/>
      </c>
      <c r="D3222" s="72" t="str">
        <f>IFERROR(INDEX(#REF!,MATCH(INDEX(#REF!,MATCH($A3222,#REF!,0)),#REF!,0),'Recurrent profile helpers'!D$2)*IF($A3222="", "0", INDEX(#REF!,MATCH($A3222,#REF!,0))),"")</f>
        <v/>
      </c>
      <c r="E3222" s="72" t="str">
        <f>IFERROR(INDEX(#REF!,MATCH(INDEX(#REF!,MATCH($A3222,#REF!,0)),#REF!,0),'Recurrent profile helpers'!E$2)*IF($A3222="", "0", INDEX(#REF!,MATCH($A3222,#REF!,0))),"")</f>
        <v/>
      </c>
      <c r="F3222" s="72" t="str">
        <f>IFERROR(INDEX(#REF!,MATCH(INDEX(#REF!,MATCH($A3222,#REF!,0)),#REF!,0),'Recurrent profile helpers'!F$2)*IF($A3222="", "0", INDEX(#REF!,MATCH($A3222,#REF!,0))),"")</f>
        <v/>
      </c>
      <c r="G3222" s="72" t="str">
        <f>IFERROR(INDEX(#REF!,MATCH(INDEX(#REF!,MATCH($A3222,#REF!,0)),#REF!,0),'Recurrent profile helpers'!G$2)*IF($A3222="", "0", INDEX(#REF!,MATCH($A3222,#REF!,0))),"")</f>
        <v/>
      </c>
      <c r="H3222" s="72" t="str">
        <f>IFERROR(INDEX(#REF!,MATCH(INDEX(#REF!,MATCH($A3222,#REF!,0)),#REF!,0),'Recurrent profile helpers'!H$2)*IF($A3222="", "0", INDEX(#REF!,MATCH($A3222,#REF!,0))),"")</f>
        <v/>
      </c>
      <c r="I3222" s="72" t="str">
        <f>IFERROR(INDEX(#REF!,MATCH(INDEX(#REF!,MATCH($A3222,#REF!,0)),#REF!,0),'Recurrent profile helpers'!I$2)*IF($A3222="", "0", INDEX(#REF!,MATCH($A3222,#REF!,0))),"")</f>
        <v/>
      </c>
      <c r="J3222" s="72" t="str">
        <f>IFERROR(INDEX(#REF!,MATCH(INDEX(#REF!,MATCH($A3222,#REF!,0)),#REF!,0),'Recurrent profile helpers'!J$2)*IF($A3222="", "0", INDEX(#REF!,MATCH($A3222,#REF!,0))),"")</f>
        <v/>
      </c>
      <c r="K3222" s="72" t="str">
        <f>IFERROR(INDEX(#REF!,MATCH(INDEX(#REF!,MATCH($A3222,#REF!,0)),#REF!,0),'Recurrent profile helpers'!K$2)*IF($A3222="", "0", INDEX(#REF!,MATCH($A3222,#REF!,0))),"")</f>
        <v/>
      </c>
      <c r="L3222" s="72" t="str">
        <f>IFERROR(INDEX(#REF!,MATCH(INDEX(#REF!,MATCH($A3222,#REF!,0)),#REF!,0),'Recurrent profile helpers'!L$2)*IF($A3222="", "0", INDEX(#REF!,MATCH($A3222,#REF!,0))),"")</f>
        <v/>
      </c>
      <c r="M3222" s="72" t="str">
        <f>IFERROR(INDEX(#REF!,MATCH(INDEX(#REF!,MATCH($A3222,#REF!,0)),#REF!,0),'Recurrent profile helpers'!M$2)*IF($A3222="", "0", INDEX(#REF!,MATCH($A3222,#REF!,0))),"")</f>
        <v/>
      </c>
      <c r="N3222" s="72" t="str">
        <f>IFERROR(INDEX(#REF!,MATCH(INDEX(#REF!,MATCH($A3222,#REF!,0)),#REF!,0),'Recurrent profile helpers'!N$2)*IF($A3222="", "0", INDEX(#REF!,MATCH($A3222,#REF!,0))),"")</f>
        <v/>
      </c>
    </row>
    <row r="3223" spans="1:14">
      <c r="A3223" t="str">
        <f t="array" ref="A3223">IFERROR(INDEX(#REF!, SMALL(IF((MID(#REF!,2,1)="."),ROW($A$6:$A$4897)-ROW($A$6)+1,IF((MID(#REF!,3,1)="."),ROW($A$6:$A$4892)-ROW($A$6)+1)), ROW(3221:3221))),"" )</f>
        <v/>
      </c>
      <c r="B3223" s="72" t="str">
        <f>IF($A3223="", "", INDEX(#REF!,MATCH($A3223,#REF!,0)))</f>
        <v/>
      </c>
      <c r="C3223" s="72" t="str">
        <f>IFERROR(INDEX(#REF!,MATCH(INDEX(#REF!,MATCH($A3223,#REF!,0)),#REF!,0),'Recurrent profile helpers'!C$2)*IF($A3223="", "0", INDEX(#REF!,MATCH($A3223,#REF!,0))),"")</f>
        <v/>
      </c>
      <c r="D3223" s="72" t="str">
        <f>IFERROR(INDEX(#REF!,MATCH(INDEX(#REF!,MATCH($A3223,#REF!,0)),#REF!,0),'Recurrent profile helpers'!D$2)*IF($A3223="", "0", INDEX(#REF!,MATCH($A3223,#REF!,0))),"")</f>
        <v/>
      </c>
      <c r="E3223" s="72" t="str">
        <f>IFERROR(INDEX(#REF!,MATCH(INDEX(#REF!,MATCH($A3223,#REF!,0)),#REF!,0),'Recurrent profile helpers'!E$2)*IF($A3223="", "0", INDEX(#REF!,MATCH($A3223,#REF!,0))),"")</f>
        <v/>
      </c>
      <c r="F3223" s="72" t="str">
        <f>IFERROR(INDEX(#REF!,MATCH(INDEX(#REF!,MATCH($A3223,#REF!,0)),#REF!,0),'Recurrent profile helpers'!F$2)*IF($A3223="", "0", INDEX(#REF!,MATCH($A3223,#REF!,0))),"")</f>
        <v/>
      </c>
      <c r="G3223" s="72" t="str">
        <f>IFERROR(INDEX(#REF!,MATCH(INDEX(#REF!,MATCH($A3223,#REF!,0)),#REF!,0),'Recurrent profile helpers'!G$2)*IF($A3223="", "0", INDEX(#REF!,MATCH($A3223,#REF!,0))),"")</f>
        <v/>
      </c>
      <c r="H3223" s="72" t="str">
        <f>IFERROR(INDEX(#REF!,MATCH(INDEX(#REF!,MATCH($A3223,#REF!,0)),#REF!,0),'Recurrent profile helpers'!H$2)*IF($A3223="", "0", INDEX(#REF!,MATCH($A3223,#REF!,0))),"")</f>
        <v/>
      </c>
      <c r="I3223" s="72" t="str">
        <f>IFERROR(INDEX(#REF!,MATCH(INDEX(#REF!,MATCH($A3223,#REF!,0)),#REF!,0),'Recurrent profile helpers'!I$2)*IF($A3223="", "0", INDEX(#REF!,MATCH($A3223,#REF!,0))),"")</f>
        <v/>
      </c>
      <c r="J3223" s="72" t="str">
        <f>IFERROR(INDEX(#REF!,MATCH(INDEX(#REF!,MATCH($A3223,#REF!,0)),#REF!,0),'Recurrent profile helpers'!J$2)*IF($A3223="", "0", INDEX(#REF!,MATCH($A3223,#REF!,0))),"")</f>
        <v/>
      </c>
      <c r="K3223" s="72" t="str">
        <f>IFERROR(INDEX(#REF!,MATCH(INDEX(#REF!,MATCH($A3223,#REF!,0)),#REF!,0),'Recurrent profile helpers'!K$2)*IF($A3223="", "0", INDEX(#REF!,MATCH($A3223,#REF!,0))),"")</f>
        <v/>
      </c>
      <c r="L3223" s="72" t="str">
        <f>IFERROR(INDEX(#REF!,MATCH(INDEX(#REF!,MATCH($A3223,#REF!,0)),#REF!,0),'Recurrent profile helpers'!L$2)*IF($A3223="", "0", INDEX(#REF!,MATCH($A3223,#REF!,0))),"")</f>
        <v/>
      </c>
      <c r="M3223" s="72" t="str">
        <f>IFERROR(INDEX(#REF!,MATCH(INDEX(#REF!,MATCH($A3223,#REF!,0)),#REF!,0),'Recurrent profile helpers'!M$2)*IF($A3223="", "0", INDEX(#REF!,MATCH($A3223,#REF!,0))),"")</f>
        <v/>
      </c>
      <c r="N3223" s="72" t="str">
        <f>IFERROR(INDEX(#REF!,MATCH(INDEX(#REF!,MATCH($A3223,#REF!,0)),#REF!,0),'Recurrent profile helpers'!N$2)*IF($A3223="", "0", INDEX(#REF!,MATCH($A3223,#REF!,0))),"")</f>
        <v/>
      </c>
    </row>
    <row r="3224" spans="1:14">
      <c r="A3224" t="str">
        <f t="array" ref="A3224">IFERROR(INDEX(#REF!, SMALL(IF((MID(#REF!,2,1)="."),ROW($A$6:$A$4897)-ROW($A$6)+1,IF((MID(#REF!,3,1)="."),ROW($A$6:$A$4892)-ROW($A$6)+1)), ROW(3222:3222))),"" )</f>
        <v/>
      </c>
      <c r="B3224" s="72" t="str">
        <f>IF($A3224="", "", INDEX(#REF!,MATCH($A3224,#REF!,0)))</f>
        <v/>
      </c>
      <c r="C3224" s="72" t="str">
        <f>IFERROR(INDEX(#REF!,MATCH(INDEX(#REF!,MATCH($A3224,#REF!,0)),#REF!,0),'Recurrent profile helpers'!C$2)*IF($A3224="", "0", INDEX(#REF!,MATCH($A3224,#REF!,0))),"")</f>
        <v/>
      </c>
      <c r="D3224" s="72" t="str">
        <f>IFERROR(INDEX(#REF!,MATCH(INDEX(#REF!,MATCH($A3224,#REF!,0)),#REF!,0),'Recurrent profile helpers'!D$2)*IF($A3224="", "0", INDEX(#REF!,MATCH($A3224,#REF!,0))),"")</f>
        <v/>
      </c>
      <c r="E3224" s="72" t="str">
        <f>IFERROR(INDEX(#REF!,MATCH(INDEX(#REF!,MATCH($A3224,#REF!,0)),#REF!,0),'Recurrent profile helpers'!E$2)*IF($A3224="", "0", INDEX(#REF!,MATCH($A3224,#REF!,0))),"")</f>
        <v/>
      </c>
      <c r="F3224" s="72" t="str">
        <f>IFERROR(INDEX(#REF!,MATCH(INDEX(#REF!,MATCH($A3224,#REF!,0)),#REF!,0),'Recurrent profile helpers'!F$2)*IF($A3224="", "0", INDEX(#REF!,MATCH($A3224,#REF!,0))),"")</f>
        <v/>
      </c>
      <c r="G3224" s="72" t="str">
        <f>IFERROR(INDEX(#REF!,MATCH(INDEX(#REF!,MATCH($A3224,#REF!,0)),#REF!,0),'Recurrent profile helpers'!G$2)*IF($A3224="", "0", INDEX(#REF!,MATCH($A3224,#REF!,0))),"")</f>
        <v/>
      </c>
      <c r="H3224" s="72" t="str">
        <f>IFERROR(INDEX(#REF!,MATCH(INDEX(#REF!,MATCH($A3224,#REF!,0)),#REF!,0),'Recurrent profile helpers'!H$2)*IF($A3224="", "0", INDEX(#REF!,MATCH($A3224,#REF!,0))),"")</f>
        <v/>
      </c>
      <c r="I3224" s="72" t="str">
        <f>IFERROR(INDEX(#REF!,MATCH(INDEX(#REF!,MATCH($A3224,#REF!,0)),#REF!,0),'Recurrent profile helpers'!I$2)*IF($A3224="", "0", INDEX(#REF!,MATCH($A3224,#REF!,0))),"")</f>
        <v/>
      </c>
      <c r="J3224" s="72" t="str">
        <f>IFERROR(INDEX(#REF!,MATCH(INDEX(#REF!,MATCH($A3224,#REF!,0)),#REF!,0),'Recurrent profile helpers'!J$2)*IF($A3224="", "0", INDEX(#REF!,MATCH($A3224,#REF!,0))),"")</f>
        <v/>
      </c>
      <c r="K3224" s="72" t="str">
        <f>IFERROR(INDEX(#REF!,MATCH(INDEX(#REF!,MATCH($A3224,#REF!,0)),#REF!,0),'Recurrent profile helpers'!K$2)*IF($A3224="", "0", INDEX(#REF!,MATCH($A3224,#REF!,0))),"")</f>
        <v/>
      </c>
      <c r="L3224" s="72" t="str">
        <f>IFERROR(INDEX(#REF!,MATCH(INDEX(#REF!,MATCH($A3224,#REF!,0)),#REF!,0),'Recurrent profile helpers'!L$2)*IF($A3224="", "0", INDEX(#REF!,MATCH($A3224,#REF!,0))),"")</f>
        <v/>
      </c>
      <c r="M3224" s="72" t="str">
        <f>IFERROR(INDEX(#REF!,MATCH(INDEX(#REF!,MATCH($A3224,#REF!,0)),#REF!,0),'Recurrent profile helpers'!M$2)*IF($A3224="", "0", INDEX(#REF!,MATCH($A3224,#REF!,0))),"")</f>
        <v/>
      </c>
      <c r="N3224" s="72" t="str">
        <f>IFERROR(INDEX(#REF!,MATCH(INDEX(#REF!,MATCH($A3224,#REF!,0)),#REF!,0),'Recurrent profile helpers'!N$2)*IF($A3224="", "0", INDEX(#REF!,MATCH($A3224,#REF!,0))),"")</f>
        <v/>
      </c>
    </row>
    <row r="3225" spans="1:14">
      <c r="A3225" t="str">
        <f t="array" ref="A3225">IFERROR(INDEX(#REF!, SMALL(IF((MID(#REF!,2,1)="."),ROW($A$6:$A$4897)-ROW($A$6)+1,IF((MID(#REF!,3,1)="."),ROW($A$6:$A$4892)-ROW($A$6)+1)), ROW(3223:3223))),"" )</f>
        <v/>
      </c>
      <c r="B3225" s="72" t="str">
        <f>IF($A3225="", "", INDEX(#REF!,MATCH($A3225,#REF!,0)))</f>
        <v/>
      </c>
      <c r="C3225" s="72" t="str">
        <f>IFERROR(INDEX(#REF!,MATCH(INDEX(#REF!,MATCH($A3225,#REF!,0)),#REF!,0),'Recurrent profile helpers'!C$2)*IF($A3225="", "0", INDEX(#REF!,MATCH($A3225,#REF!,0))),"")</f>
        <v/>
      </c>
      <c r="D3225" s="72" t="str">
        <f>IFERROR(INDEX(#REF!,MATCH(INDEX(#REF!,MATCH($A3225,#REF!,0)),#REF!,0),'Recurrent profile helpers'!D$2)*IF($A3225="", "0", INDEX(#REF!,MATCH($A3225,#REF!,0))),"")</f>
        <v/>
      </c>
      <c r="E3225" s="72" t="str">
        <f>IFERROR(INDEX(#REF!,MATCH(INDEX(#REF!,MATCH($A3225,#REF!,0)),#REF!,0),'Recurrent profile helpers'!E$2)*IF($A3225="", "0", INDEX(#REF!,MATCH($A3225,#REF!,0))),"")</f>
        <v/>
      </c>
      <c r="F3225" s="72" t="str">
        <f>IFERROR(INDEX(#REF!,MATCH(INDEX(#REF!,MATCH($A3225,#REF!,0)),#REF!,0),'Recurrent profile helpers'!F$2)*IF($A3225="", "0", INDEX(#REF!,MATCH($A3225,#REF!,0))),"")</f>
        <v/>
      </c>
      <c r="G3225" s="72" t="str">
        <f>IFERROR(INDEX(#REF!,MATCH(INDEX(#REF!,MATCH($A3225,#REF!,0)),#REF!,0),'Recurrent profile helpers'!G$2)*IF($A3225="", "0", INDEX(#REF!,MATCH($A3225,#REF!,0))),"")</f>
        <v/>
      </c>
      <c r="H3225" s="72" t="str">
        <f>IFERROR(INDEX(#REF!,MATCH(INDEX(#REF!,MATCH($A3225,#REF!,0)),#REF!,0),'Recurrent profile helpers'!H$2)*IF($A3225="", "0", INDEX(#REF!,MATCH($A3225,#REF!,0))),"")</f>
        <v/>
      </c>
      <c r="I3225" s="72" t="str">
        <f>IFERROR(INDEX(#REF!,MATCH(INDEX(#REF!,MATCH($A3225,#REF!,0)),#REF!,0),'Recurrent profile helpers'!I$2)*IF($A3225="", "0", INDEX(#REF!,MATCH($A3225,#REF!,0))),"")</f>
        <v/>
      </c>
      <c r="J3225" s="72" t="str">
        <f>IFERROR(INDEX(#REF!,MATCH(INDEX(#REF!,MATCH($A3225,#REF!,0)),#REF!,0),'Recurrent profile helpers'!J$2)*IF($A3225="", "0", INDEX(#REF!,MATCH($A3225,#REF!,0))),"")</f>
        <v/>
      </c>
      <c r="K3225" s="72" t="str">
        <f>IFERROR(INDEX(#REF!,MATCH(INDEX(#REF!,MATCH($A3225,#REF!,0)),#REF!,0),'Recurrent profile helpers'!K$2)*IF($A3225="", "0", INDEX(#REF!,MATCH($A3225,#REF!,0))),"")</f>
        <v/>
      </c>
      <c r="L3225" s="72" t="str">
        <f>IFERROR(INDEX(#REF!,MATCH(INDEX(#REF!,MATCH($A3225,#REF!,0)),#REF!,0),'Recurrent profile helpers'!L$2)*IF($A3225="", "0", INDEX(#REF!,MATCH($A3225,#REF!,0))),"")</f>
        <v/>
      </c>
      <c r="M3225" s="72" t="str">
        <f>IFERROR(INDEX(#REF!,MATCH(INDEX(#REF!,MATCH($A3225,#REF!,0)),#REF!,0),'Recurrent profile helpers'!M$2)*IF($A3225="", "0", INDEX(#REF!,MATCH($A3225,#REF!,0))),"")</f>
        <v/>
      </c>
      <c r="N3225" s="72" t="str">
        <f>IFERROR(INDEX(#REF!,MATCH(INDEX(#REF!,MATCH($A3225,#REF!,0)),#REF!,0),'Recurrent profile helpers'!N$2)*IF($A3225="", "0", INDEX(#REF!,MATCH($A3225,#REF!,0))),"")</f>
        <v/>
      </c>
    </row>
    <row r="3226" spans="1:14">
      <c r="A3226" t="str">
        <f t="array" ref="A3226">IFERROR(INDEX(#REF!, SMALL(IF((MID(#REF!,2,1)="."),ROW($A$6:$A$4897)-ROW($A$6)+1,IF((MID(#REF!,3,1)="."),ROW($A$6:$A$4892)-ROW($A$6)+1)), ROW(3224:3224))),"" )</f>
        <v/>
      </c>
      <c r="B3226" s="72" t="str">
        <f>IF($A3226="", "", INDEX(#REF!,MATCH($A3226,#REF!,0)))</f>
        <v/>
      </c>
      <c r="C3226" s="72" t="str">
        <f>IFERROR(INDEX(#REF!,MATCH(INDEX(#REF!,MATCH($A3226,#REF!,0)),#REF!,0),'Recurrent profile helpers'!C$2)*IF($A3226="", "0", INDEX(#REF!,MATCH($A3226,#REF!,0))),"")</f>
        <v/>
      </c>
      <c r="D3226" s="72" t="str">
        <f>IFERROR(INDEX(#REF!,MATCH(INDEX(#REF!,MATCH($A3226,#REF!,0)),#REF!,0),'Recurrent profile helpers'!D$2)*IF($A3226="", "0", INDEX(#REF!,MATCH($A3226,#REF!,0))),"")</f>
        <v/>
      </c>
      <c r="E3226" s="72" t="str">
        <f>IFERROR(INDEX(#REF!,MATCH(INDEX(#REF!,MATCH($A3226,#REF!,0)),#REF!,0),'Recurrent profile helpers'!E$2)*IF($A3226="", "0", INDEX(#REF!,MATCH($A3226,#REF!,0))),"")</f>
        <v/>
      </c>
      <c r="F3226" s="72" t="str">
        <f>IFERROR(INDEX(#REF!,MATCH(INDEX(#REF!,MATCH($A3226,#REF!,0)),#REF!,0),'Recurrent profile helpers'!F$2)*IF($A3226="", "0", INDEX(#REF!,MATCH($A3226,#REF!,0))),"")</f>
        <v/>
      </c>
      <c r="G3226" s="72" t="str">
        <f>IFERROR(INDEX(#REF!,MATCH(INDEX(#REF!,MATCH($A3226,#REF!,0)),#REF!,0),'Recurrent profile helpers'!G$2)*IF($A3226="", "0", INDEX(#REF!,MATCH($A3226,#REF!,0))),"")</f>
        <v/>
      </c>
      <c r="H3226" s="72" t="str">
        <f>IFERROR(INDEX(#REF!,MATCH(INDEX(#REF!,MATCH($A3226,#REF!,0)),#REF!,0),'Recurrent profile helpers'!H$2)*IF($A3226="", "0", INDEX(#REF!,MATCH($A3226,#REF!,0))),"")</f>
        <v/>
      </c>
      <c r="I3226" s="72" t="str">
        <f>IFERROR(INDEX(#REF!,MATCH(INDEX(#REF!,MATCH($A3226,#REF!,0)),#REF!,0),'Recurrent profile helpers'!I$2)*IF($A3226="", "0", INDEX(#REF!,MATCH($A3226,#REF!,0))),"")</f>
        <v/>
      </c>
      <c r="J3226" s="72" t="str">
        <f>IFERROR(INDEX(#REF!,MATCH(INDEX(#REF!,MATCH($A3226,#REF!,0)),#REF!,0),'Recurrent profile helpers'!J$2)*IF($A3226="", "0", INDEX(#REF!,MATCH($A3226,#REF!,0))),"")</f>
        <v/>
      </c>
      <c r="K3226" s="72" t="str">
        <f>IFERROR(INDEX(#REF!,MATCH(INDEX(#REF!,MATCH($A3226,#REF!,0)),#REF!,0),'Recurrent profile helpers'!K$2)*IF($A3226="", "0", INDEX(#REF!,MATCH($A3226,#REF!,0))),"")</f>
        <v/>
      </c>
      <c r="L3226" s="72" t="str">
        <f>IFERROR(INDEX(#REF!,MATCH(INDEX(#REF!,MATCH($A3226,#REF!,0)),#REF!,0),'Recurrent profile helpers'!L$2)*IF($A3226="", "0", INDEX(#REF!,MATCH($A3226,#REF!,0))),"")</f>
        <v/>
      </c>
      <c r="M3226" s="72" t="str">
        <f>IFERROR(INDEX(#REF!,MATCH(INDEX(#REF!,MATCH($A3226,#REF!,0)),#REF!,0),'Recurrent profile helpers'!M$2)*IF($A3226="", "0", INDEX(#REF!,MATCH($A3226,#REF!,0))),"")</f>
        <v/>
      </c>
      <c r="N3226" s="72" t="str">
        <f>IFERROR(INDEX(#REF!,MATCH(INDEX(#REF!,MATCH($A3226,#REF!,0)),#REF!,0),'Recurrent profile helpers'!N$2)*IF($A3226="", "0", INDEX(#REF!,MATCH($A3226,#REF!,0))),"")</f>
        <v/>
      </c>
    </row>
    <row r="3227" spans="1:14">
      <c r="A3227" t="str">
        <f t="array" ref="A3227">IFERROR(INDEX(#REF!, SMALL(IF((MID(#REF!,2,1)="."),ROW($A$6:$A$4897)-ROW($A$6)+1,IF((MID(#REF!,3,1)="."),ROW($A$6:$A$4892)-ROW($A$6)+1)), ROW(3225:3225))),"" )</f>
        <v/>
      </c>
      <c r="B3227" s="72" t="str">
        <f>IF($A3227="", "", INDEX(#REF!,MATCH($A3227,#REF!,0)))</f>
        <v/>
      </c>
      <c r="C3227" s="72" t="str">
        <f>IFERROR(INDEX(#REF!,MATCH(INDEX(#REF!,MATCH($A3227,#REF!,0)),#REF!,0),'Recurrent profile helpers'!C$2)*IF($A3227="", "0", INDEX(#REF!,MATCH($A3227,#REF!,0))),"")</f>
        <v/>
      </c>
      <c r="D3227" s="72" t="str">
        <f>IFERROR(INDEX(#REF!,MATCH(INDEX(#REF!,MATCH($A3227,#REF!,0)),#REF!,0),'Recurrent profile helpers'!D$2)*IF($A3227="", "0", INDEX(#REF!,MATCH($A3227,#REF!,0))),"")</f>
        <v/>
      </c>
      <c r="E3227" s="72" t="str">
        <f>IFERROR(INDEX(#REF!,MATCH(INDEX(#REF!,MATCH($A3227,#REF!,0)),#REF!,0),'Recurrent profile helpers'!E$2)*IF($A3227="", "0", INDEX(#REF!,MATCH($A3227,#REF!,0))),"")</f>
        <v/>
      </c>
      <c r="F3227" s="72" t="str">
        <f>IFERROR(INDEX(#REF!,MATCH(INDEX(#REF!,MATCH($A3227,#REF!,0)),#REF!,0),'Recurrent profile helpers'!F$2)*IF($A3227="", "0", INDEX(#REF!,MATCH($A3227,#REF!,0))),"")</f>
        <v/>
      </c>
      <c r="G3227" s="72" t="str">
        <f>IFERROR(INDEX(#REF!,MATCH(INDEX(#REF!,MATCH($A3227,#REF!,0)),#REF!,0),'Recurrent profile helpers'!G$2)*IF($A3227="", "0", INDEX(#REF!,MATCH($A3227,#REF!,0))),"")</f>
        <v/>
      </c>
      <c r="H3227" s="72" t="str">
        <f>IFERROR(INDEX(#REF!,MATCH(INDEX(#REF!,MATCH($A3227,#REF!,0)),#REF!,0),'Recurrent profile helpers'!H$2)*IF($A3227="", "0", INDEX(#REF!,MATCH($A3227,#REF!,0))),"")</f>
        <v/>
      </c>
      <c r="I3227" s="72" t="str">
        <f>IFERROR(INDEX(#REF!,MATCH(INDEX(#REF!,MATCH($A3227,#REF!,0)),#REF!,0),'Recurrent profile helpers'!I$2)*IF($A3227="", "0", INDEX(#REF!,MATCH($A3227,#REF!,0))),"")</f>
        <v/>
      </c>
      <c r="J3227" s="72" t="str">
        <f>IFERROR(INDEX(#REF!,MATCH(INDEX(#REF!,MATCH($A3227,#REF!,0)),#REF!,0),'Recurrent profile helpers'!J$2)*IF($A3227="", "0", INDEX(#REF!,MATCH($A3227,#REF!,0))),"")</f>
        <v/>
      </c>
      <c r="K3227" s="72" t="str">
        <f>IFERROR(INDEX(#REF!,MATCH(INDEX(#REF!,MATCH($A3227,#REF!,0)),#REF!,0),'Recurrent profile helpers'!K$2)*IF($A3227="", "0", INDEX(#REF!,MATCH($A3227,#REF!,0))),"")</f>
        <v/>
      </c>
      <c r="L3227" s="72" t="str">
        <f>IFERROR(INDEX(#REF!,MATCH(INDEX(#REF!,MATCH($A3227,#REF!,0)),#REF!,0),'Recurrent profile helpers'!L$2)*IF($A3227="", "0", INDEX(#REF!,MATCH($A3227,#REF!,0))),"")</f>
        <v/>
      </c>
      <c r="M3227" s="72" t="str">
        <f>IFERROR(INDEX(#REF!,MATCH(INDEX(#REF!,MATCH($A3227,#REF!,0)),#REF!,0),'Recurrent profile helpers'!M$2)*IF($A3227="", "0", INDEX(#REF!,MATCH($A3227,#REF!,0))),"")</f>
        <v/>
      </c>
      <c r="N3227" s="72" t="str">
        <f>IFERROR(INDEX(#REF!,MATCH(INDEX(#REF!,MATCH($A3227,#REF!,0)),#REF!,0),'Recurrent profile helpers'!N$2)*IF($A3227="", "0", INDEX(#REF!,MATCH($A3227,#REF!,0))),"")</f>
        <v/>
      </c>
    </row>
    <row r="3228" spans="1:14">
      <c r="A3228" t="str">
        <f t="array" ref="A3228">IFERROR(INDEX(#REF!, SMALL(IF((MID(#REF!,2,1)="."),ROW($A$6:$A$4897)-ROW($A$6)+1,IF((MID(#REF!,3,1)="."),ROW($A$6:$A$4892)-ROW($A$6)+1)), ROW(3226:3226))),"" )</f>
        <v/>
      </c>
      <c r="B3228" s="72" t="str">
        <f>IF($A3228="", "", INDEX(#REF!,MATCH($A3228,#REF!,0)))</f>
        <v/>
      </c>
      <c r="C3228" s="72" t="str">
        <f>IFERROR(INDEX(#REF!,MATCH(INDEX(#REF!,MATCH($A3228,#REF!,0)),#REF!,0),'Recurrent profile helpers'!C$2)*IF($A3228="", "0", INDEX(#REF!,MATCH($A3228,#REF!,0))),"")</f>
        <v/>
      </c>
      <c r="D3228" s="72" t="str">
        <f>IFERROR(INDEX(#REF!,MATCH(INDEX(#REF!,MATCH($A3228,#REF!,0)),#REF!,0),'Recurrent profile helpers'!D$2)*IF($A3228="", "0", INDEX(#REF!,MATCH($A3228,#REF!,0))),"")</f>
        <v/>
      </c>
      <c r="E3228" s="72" t="str">
        <f>IFERROR(INDEX(#REF!,MATCH(INDEX(#REF!,MATCH($A3228,#REF!,0)),#REF!,0),'Recurrent profile helpers'!E$2)*IF($A3228="", "0", INDEX(#REF!,MATCH($A3228,#REF!,0))),"")</f>
        <v/>
      </c>
      <c r="F3228" s="72" t="str">
        <f>IFERROR(INDEX(#REF!,MATCH(INDEX(#REF!,MATCH($A3228,#REF!,0)),#REF!,0),'Recurrent profile helpers'!F$2)*IF($A3228="", "0", INDEX(#REF!,MATCH($A3228,#REF!,0))),"")</f>
        <v/>
      </c>
      <c r="G3228" s="72" t="str">
        <f>IFERROR(INDEX(#REF!,MATCH(INDEX(#REF!,MATCH($A3228,#REF!,0)),#REF!,0),'Recurrent profile helpers'!G$2)*IF($A3228="", "0", INDEX(#REF!,MATCH($A3228,#REF!,0))),"")</f>
        <v/>
      </c>
      <c r="H3228" s="72" t="str">
        <f>IFERROR(INDEX(#REF!,MATCH(INDEX(#REF!,MATCH($A3228,#REF!,0)),#REF!,0),'Recurrent profile helpers'!H$2)*IF($A3228="", "0", INDEX(#REF!,MATCH($A3228,#REF!,0))),"")</f>
        <v/>
      </c>
      <c r="I3228" s="72" t="str">
        <f>IFERROR(INDEX(#REF!,MATCH(INDEX(#REF!,MATCH($A3228,#REF!,0)),#REF!,0),'Recurrent profile helpers'!I$2)*IF($A3228="", "0", INDEX(#REF!,MATCH($A3228,#REF!,0))),"")</f>
        <v/>
      </c>
      <c r="J3228" s="72" t="str">
        <f>IFERROR(INDEX(#REF!,MATCH(INDEX(#REF!,MATCH($A3228,#REF!,0)),#REF!,0),'Recurrent profile helpers'!J$2)*IF($A3228="", "0", INDEX(#REF!,MATCH($A3228,#REF!,0))),"")</f>
        <v/>
      </c>
      <c r="K3228" s="72" t="str">
        <f>IFERROR(INDEX(#REF!,MATCH(INDEX(#REF!,MATCH($A3228,#REF!,0)),#REF!,0),'Recurrent profile helpers'!K$2)*IF($A3228="", "0", INDEX(#REF!,MATCH($A3228,#REF!,0))),"")</f>
        <v/>
      </c>
      <c r="L3228" s="72" t="str">
        <f>IFERROR(INDEX(#REF!,MATCH(INDEX(#REF!,MATCH($A3228,#REF!,0)),#REF!,0),'Recurrent profile helpers'!L$2)*IF($A3228="", "0", INDEX(#REF!,MATCH($A3228,#REF!,0))),"")</f>
        <v/>
      </c>
      <c r="M3228" s="72" t="str">
        <f>IFERROR(INDEX(#REF!,MATCH(INDEX(#REF!,MATCH($A3228,#REF!,0)),#REF!,0),'Recurrent profile helpers'!M$2)*IF($A3228="", "0", INDEX(#REF!,MATCH($A3228,#REF!,0))),"")</f>
        <v/>
      </c>
      <c r="N3228" s="72" t="str">
        <f>IFERROR(INDEX(#REF!,MATCH(INDEX(#REF!,MATCH($A3228,#REF!,0)),#REF!,0),'Recurrent profile helpers'!N$2)*IF($A3228="", "0", INDEX(#REF!,MATCH($A3228,#REF!,0))),"")</f>
        <v/>
      </c>
    </row>
    <row r="3229" spans="1:14">
      <c r="A3229" t="str">
        <f t="array" ref="A3229">IFERROR(INDEX(#REF!, SMALL(IF((MID(#REF!,2,1)="."),ROW($A$6:$A$4897)-ROW($A$6)+1,IF((MID(#REF!,3,1)="."),ROW($A$6:$A$4892)-ROW($A$6)+1)), ROW(3227:3227))),"" )</f>
        <v/>
      </c>
      <c r="B3229" s="72" t="str">
        <f>IF($A3229="", "", INDEX(#REF!,MATCH($A3229,#REF!,0)))</f>
        <v/>
      </c>
      <c r="C3229" s="72" t="str">
        <f>IFERROR(INDEX(#REF!,MATCH(INDEX(#REF!,MATCH($A3229,#REF!,0)),#REF!,0),'Recurrent profile helpers'!C$2)*IF($A3229="", "0", INDEX(#REF!,MATCH($A3229,#REF!,0))),"")</f>
        <v/>
      </c>
      <c r="D3229" s="72" t="str">
        <f>IFERROR(INDEX(#REF!,MATCH(INDEX(#REF!,MATCH($A3229,#REF!,0)),#REF!,0),'Recurrent profile helpers'!D$2)*IF($A3229="", "0", INDEX(#REF!,MATCH($A3229,#REF!,0))),"")</f>
        <v/>
      </c>
      <c r="E3229" s="72" t="str">
        <f>IFERROR(INDEX(#REF!,MATCH(INDEX(#REF!,MATCH($A3229,#REF!,0)),#REF!,0),'Recurrent profile helpers'!E$2)*IF($A3229="", "0", INDEX(#REF!,MATCH($A3229,#REF!,0))),"")</f>
        <v/>
      </c>
      <c r="F3229" s="72" t="str">
        <f>IFERROR(INDEX(#REF!,MATCH(INDEX(#REF!,MATCH($A3229,#REF!,0)),#REF!,0),'Recurrent profile helpers'!F$2)*IF($A3229="", "0", INDEX(#REF!,MATCH($A3229,#REF!,0))),"")</f>
        <v/>
      </c>
      <c r="G3229" s="72" t="str">
        <f>IFERROR(INDEX(#REF!,MATCH(INDEX(#REF!,MATCH($A3229,#REF!,0)),#REF!,0),'Recurrent profile helpers'!G$2)*IF($A3229="", "0", INDEX(#REF!,MATCH($A3229,#REF!,0))),"")</f>
        <v/>
      </c>
      <c r="H3229" s="72" t="str">
        <f>IFERROR(INDEX(#REF!,MATCH(INDEX(#REF!,MATCH($A3229,#REF!,0)),#REF!,0),'Recurrent profile helpers'!H$2)*IF($A3229="", "0", INDEX(#REF!,MATCH($A3229,#REF!,0))),"")</f>
        <v/>
      </c>
      <c r="I3229" s="72" t="str">
        <f>IFERROR(INDEX(#REF!,MATCH(INDEX(#REF!,MATCH($A3229,#REF!,0)),#REF!,0),'Recurrent profile helpers'!I$2)*IF($A3229="", "0", INDEX(#REF!,MATCH($A3229,#REF!,0))),"")</f>
        <v/>
      </c>
      <c r="J3229" s="72" t="str">
        <f>IFERROR(INDEX(#REF!,MATCH(INDEX(#REF!,MATCH($A3229,#REF!,0)),#REF!,0),'Recurrent profile helpers'!J$2)*IF($A3229="", "0", INDEX(#REF!,MATCH($A3229,#REF!,0))),"")</f>
        <v/>
      </c>
      <c r="K3229" s="72" t="str">
        <f>IFERROR(INDEX(#REF!,MATCH(INDEX(#REF!,MATCH($A3229,#REF!,0)),#REF!,0),'Recurrent profile helpers'!K$2)*IF($A3229="", "0", INDEX(#REF!,MATCH($A3229,#REF!,0))),"")</f>
        <v/>
      </c>
      <c r="L3229" s="72" t="str">
        <f>IFERROR(INDEX(#REF!,MATCH(INDEX(#REF!,MATCH($A3229,#REF!,0)),#REF!,0),'Recurrent profile helpers'!L$2)*IF($A3229="", "0", INDEX(#REF!,MATCH($A3229,#REF!,0))),"")</f>
        <v/>
      </c>
      <c r="M3229" s="72" t="str">
        <f>IFERROR(INDEX(#REF!,MATCH(INDEX(#REF!,MATCH($A3229,#REF!,0)),#REF!,0),'Recurrent profile helpers'!M$2)*IF($A3229="", "0", INDEX(#REF!,MATCH($A3229,#REF!,0))),"")</f>
        <v/>
      </c>
      <c r="N3229" s="72" t="str">
        <f>IFERROR(INDEX(#REF!,MATCH(INDEX(#REF!,MATCH($A3229,#REF!,0)),#REF!,0),'Recurrent profile helpers'!N$2)*IF($A3229="", "0", INDEX(#REF!,MATCH($A3229,#REF!,0))),"")</f>
        <v/>
      </c>
    </row>
    <row r="3230" spans="1:14">
      <c r="A3230" t="str">
        <f t="array" ref="A3230">IFERROR(INDEX(#REF!, SMALL(IF((MID(#REF!,2,1)="."),ROW($A$6:$A$4897)-ROW($A$6)+1,IF((MID(#REF!,3,1)="."),ROW($A$6:$A$4892)-ROW($A$6)+1)), ROW(3228:3228))),"" )</f>
        <v/>
      </c>
      <c r="B3230" s="72" t="str">
        <f>IF($A3230="", "", INDEX(#REF!,MATCH($A3230,#REF!,0)))</f>
        <v/>
      </c>
      <c r="C3230" s="72" t="str">
        <f>IFERROR(INDEX(#REF!,MATCH(INDEX(#REF!,MATCH($A3230,#REF!,0)),#REF!,0),'Recurrent profile helpers'!C$2)*IF($A3230="", "0", INDEX(#REF!,MATCH($A3230,#REF!,0))),"")</f>
        <v/>
      </c>
      <c r="D3230" s="72" t="str">
        <f>IFERROR(INDEX(#REF!,MATCH(INDEX(#REF!,MATCH($A3230,#REF!,0)),#REF!,0),'Recurrent profile helpers'!D$2)*IF($A3230="", "0", INDEX(#REF!,MATCH($A3230,#REF!,0))),"")</f>
        <v/>
      </c>
      <c r="E3230" s="72" t="str">
        <f>IFERROR(INDEX(#REF!,MATCH(INDEX(#REF!,MATCH($A3230,#REF!,0)),#REF!,0),'Recurrent profile helpers'!E$2)*IF($A3230="", "0", INDEX(#REF!,MATCH($A3230,#REF!,0))),"")</f>
        <v/>
      </c>
      <c r="F3230" s="72" t="str">
        <f>IFERROR(INDEX(#REF!,MATCH(INDEX(#REF!,MATCH($A3230,#REF!,0)),#REF!,0),'Recurrent profile helpers'!F$2)*IF($A3230="", "0", INDEX(#REF!,MATCH($A3230,#REF!,0))),"")</f>
        <v/>
      </c>
      <c r="G3230" s="72" t="str">
        <f>IFERROR(INDEX(#REF!,MATCH(INDEX(#REF!,MATCH($A3230,#REF!,0)),#REF!,0),'Recurrent profile helpers'!G$2)*IF($A3230="", "0", INDEX(#REF!,MATCH($A3230,#REF!,0))),"")</f>
        <v/>
      </c>
      <c r="H3230" s="72" t="str">
        <f>IFERROR(INDEX(#REF!,MATCH(INDEX(#REF!,MATCH($A3230,#REF!,0)),#REF!,0),'Recurrent profile helpers'!H$2)*IF($A3230="", "0", INDEX(#REF!,MATCH($A3230,#REF!,0))),"")</f>
        <v/>
      </c>
      <c r="I3230" s="72" t="str">
        <f>IFERROR(INDEX(#REF!,MATCH(INDEX(#REF!,MATCH($A3230,#REF!,0)),#REF!,0),'Recurrent profile helpers'!I$2)*IF($A3230="", "0", INDEX(#REF!,MATCH($A3230,#REF!,0))),"")</f>
        <v/>
      </c>
      <c r="J3230" s="72" t="str">
        <f>IFERROR(INDEX(#REF!,MATCH(INDEX(#REF!,MATCH($A3230,#REF!,0)),#REF!,0),'Recurrent profile helpers'!J$2)*IF($A3230="", "0", INDEX(#REF!,MATCH($A3230,#REF!,0))),"")</f>
        <v/>
      </c>
      <c r="K3230" s="72" t="str">
        <f>IFERROR(INDEX(#REF!,MATCH(INDEX(#REF!,MATCH($A3230,#REF!,0)),#REF!,0),'Recurrent profile helpers'!K$2)*IF($A3230="", "0", INDEX(#REF!,MATCH($A3230,#REF!,0))),"")</f>
        <v/>
      </c>
      <c r="L3230" s="72" t="str">
        <f>IFERROR(INDEX(#REF!,MATCH(INDEX(#REF!,MATCH($A3230,#REF!,0)),#REF!,0),'Recurrent profile helpers'!L$2)*IF($A3230="", "0", INDEX(#REF!,MATCH($A3230,#REF!,0))),"")</f>
        <v/>
      </c>
      <c r="M3230" s="72" t="str">
        <f>IFERROR(INDEX(#REF!,MATCH(INDEX(#REF!,MATCH($A3230,#REF!,0)),#REF!,0),'Recurrent profile helpers'!M$2)*IF($A3230="", "0", INDEX(#REF!,MATCH($A3230,#REF!,0))),"")</f>
        <v/>
      </c>
      <c r="N3230" s="72" t="str">
        <f>IFERROR(INDEX(#REF!,MATCH(INDEX(#REF!,MATCH($A3230,#REF!,0)),#REF!,0),'Recurrent profile helpers'!N$2)*IF($A3230="", "0", INDEX(#REF!,MATCH($A3230,#REF!,0))),"")</f>
        <v/>
      </c>
    </row>
    <row r="3231" spans="1:14">
      <c r="A3231" t="str">
        <f t="array" ref="A3231">IFERROR(INDEX(#REF!, SMALL(IF((MID(#REF!,2,1)="."),ROW($A$6:$A$4897)-ROW($A$6)+1,IF((MID(#REF!,3,1)="."),ROW($A$6:$A$4892)-ROW($A$6)+1)), ROW(3229:3229))),"" )</f>
        <v/>
      </c>
      <c r="B3231" s="72" t="str">
        <f>IF($A3231="", "", INDEX(#REF!,MATCH($A3231,#REF!,0)))</f>
        <v/>
      </c>
      <c r="C3231" s="72" t="str">
        <f>IFERROR(INDEX(#REF!,MATCH(INDEX(#REF!,MATCH($A3231,#REF!,0)),#REF!,0),'Recurrent profile helpers'!C$2)*IF($A3231="", "0", INDEX(#REF!,MATCH($A3231,#REF!,0))),"")</f>
        <v/>
      </c>
      <c r="D3231" s="72" t="str">
        <f>IFERROR(INDEX(#REF!,MATCH(INDEX(#REF!,MATCH($A3231,#REF!,0)),#REF!,0),'Recurrent profile helpers'!D$2)*IF($A3231="", "0", INDEX(#REF!,MATCH($A3231,#REF!,0))),"")</f>
        <v/>
      </c>
      <c r="E3231" s="72" t="str">
        <f>IFERROR(INDEX(#REF!,MATCH(INDEX(#REF!,MATCH($A3231,#REF!,0)),#REF!,0),'Recurrent profile helpers'!E$2)*IF($A3231="", "0", INDEX(#REF!,MATCH($A3231,#REF!,0))),"")</f>
        <v/>
      </c>
      <c r="F3231" s="72" t="str">
        <f>IFERROR(INDEX(#REF!,MATCH(INDEX(#REF!,MATCH($A3231,#REF!,0)),#REF!,0),'Recurrent profile helpers'!F$2)*IF($A3231="", "0", INDEX(#REF!,MATCH($A3231,#REF!,0))),"")</f>
        <v/>
      </c>
      <c r="G3231" s="72" t="str">
        <f>IFERROR(INDEX(#REF!,MATCH(INDEX(#REF!,MATCH($A3231,#REF!,0)),#REF!,0),'Recurrent profile helpers'!G$2)*IF($A3231="", "0", INDEX(#REF!,MATCH($A3231,#REF!,0))),"")</f>
        <v/>
      </c>
      <c r="H3231" s="72" t="str">
        <f>IFERROR(INDEX(#REF!,MATCH(INDEX(#REF!,MATCH($A3231,#REF!,0)),#REF!,0),'Recurrent profile helpers'!H$2)*IF($A3231="", "0", INDEX(#REF!,MATCH($A3231,#REF!,0))),"")</f>
        <v/>
      </c>
      <c r="I3231" s="72" t="str">
        <f>IFERROR(INDEX(#REF!,MATCH(INDEX(#REF!,MATCH($A3231,#REF!,0)),#REF!,0),'Recurrent profile helpers'!I$2)*IF($A3231="", "0", INDEX(#REF!,MATCH($A3231,#REF!,0))),"")</f>
        <v/>
      </c>
      <c r="J3231" s="72" t="str">
        <f>IFERROR(INDEX(#REF!,MATCH(INDEX(#REF!,MATCH($A3231,#REF!,0)),#REF!,0),'Recurrent profile helpers'!J$2)*IF($A3231="", "0", INDEX(#REF!,MATCH($A3231,#REF!,0))),"")</f>
        <v/>
      </c>
      <c r="K3231" s="72" t="str">
        <f>IFERROR(INDEX(#REF!,MATCH(INDEX(#REF!,MATCH($A3231,#REF!,0)),#REF!,0),'Recurrent profile helpers'!K$2)*IF($A3231="", "0", INDEX(#REF!,MATCH($A3231,#REF!,0))),"")</f>
        <v/>
      </c>
      <c r="L3231" s="72" t="str">
        <f>IFERROR(INDEX(#REF!,MATCH(INDEX(#REF!,MATCH($A3231,#REF!,0)),#REF!,0),'Recurrent profile helpers'!L$2)*IF($A3231="", "0", INDEX(#REF!,MATCH($A3231,#REF!,0))),"")</f>
        <v/>
      </c>
      <c r="M3231" s="72" t="str">
        <f>IFERROR(INDEX(#REF!,MATCH(INDEX(#REF!,MATCH($A3231,#REF!,0)),#REF!,0),'Recurrent profile helpers'!M$2)*IF($A3231="", "0", INDEX(#REF!,MATCH($A3231,#REF!,0))),"")</f>
        <v/>
      </c>
      <c r="N3231" s="72" t="str">
        <f>IFERROR(INDEX(#REF!,MATCH(INDEX(#REF!,MATCH($A3231,#REF!,0)),#REF!,0),'Recurrent profile helpers'!N$2)*IF($A3231="", "0", INDEX(#REF!,MATCH($A3231,#REF!,0))),"")</f>
        <v/>
      </c>
    </row>
    <row r="3232" spans="1:14">
      <c r="A3232" t="str">
        <f t="array" ref="A3232">IFERROR(INDEX(#REF!, SMALL(IF((MID(#REF!,2,1)="."),ROW($A$6:$A$4897)-ROW($A$6)+1,IF((MID(#REF!,3,1)="."),ROW($A$6:$A$4892)-ROW($A$6)+1)), ROW(3230:3230))),"" )</f>
        <v/>
      </c>
      <c r="B3232" s="72" t="str">
        <f>IF($A3232="", "", INDEX(#REF!,MATCH($A3232,#REF!,0)))</f>
        <v/>
      </c>
      <c r="C3232" s="72" t="str">
        <f>IFERROR(INDEX(#REF!,MATCH(INDEX(#REF!,MATCH($A3232,#REF!,0)),#REF!,0),'Recurrent profile helpers'!C$2)*IF($A3232="", "0", INDEX(#REF!,MATCH($A3232,#REF!,0))),"")</f>
        <v/>
      </c>
      <c r="D3232" s="72" t="str">
        <f>IFERROR(INDEX(#REF!,MATCH(INDEX(#REF!,MATCH($A3232,#REF!,0)),#REF!,0),'Recurrent profile helpers'!D$2)*IF($A3232="", "0", INDEX(#REF!,MATCH($A3232,#REF!,0))),"")</f>
        <v/>
      </c>
      <c r="E3232" s="72" t="str">
        <f>IFERROR(INDEX(#REF!,MATCH(INDEX(#REF!,MATCH($A3232,#REF!,0)),#REF!,0),'Recurrent profile helpers'!E$2)*IF($A3232="", "0", INDEX(#REF!,MATCH($A3232,#REF!,0))),"")</f>
        <v/>
      </c>
      <c r="F3232" s="72" t="str">
        <f>IFERROR(INDEX(#REF!,MATCH(INDEX(#REF!,MATCH($A3232,#REF!,0)),#REF!,0),'Recurrent profile helpers'!F$2)*IF($A3232="", "0", INDEX(#REF!,MATCH($A3232,#REF!,0))),"")</f>
        <v/>
      </c>
      <c r="G3232" s="72" t="str">
        <f>IFERROR(INDEX(#REF!,MATCH(INDEX(#REF!,MATCH($A3232,#REF!,0)),#REF!,0),'Recurrent profile helpers'!G$2)*IF($A3232="", "0", INDEX(#REF!,MATCH($A3232,#REF!,0))),"")</f>
        <v/>
      </c>
      <c r="H3232" s="72" t="str">
        <f>IFERROR(INDEX(#REF!,MATCH(INDEX(#REF!,MATCH($A3232,#REF!,0)),#REF!,0),'Recurrent profile helpers'!H$2)*IF($A3232="", "0", INDEX(#REF!,MATCH($A3232,#REF!,0))),"")</f>
        <v/>
      </c>
      <c r="I3232" s="72" t="str">
        <f>IFERROR(INDEX(#REF!,MATCH(INDEX(#REF!,MATCH($A3232,#REF!,0)),#REF!,0),'Recurrent profile helpers'!I$2)*IF($A3232="", "0", INDEX(#REF!,MATCH($A3232,#REF!,0))),"")</f>
        <v/>
      </c>
      <c r="J3232" s="72" t="str">
        <f>IFERROR(INDEX(#REF!,MATCH(INDEX(#REF!,MATCH($A3232,#REF!,0)),#REF!,0),'Recurrent profile helpers'!J$2)*IF($A3232="", "0", INDEX(#REF!,MATCH($A3232,#REF!,0))),"")</f>
        <v/>
      </c>
      <c r="K3232" s="72" t="str">
        <f>IFERROR(INDEX(#REF!,MATCH(INDEX(#REF!,MATCH($A3232,#REF!,0)),#REF!,0),'Recurrent profile helpers'!K$2)*IF($A3232="", "0", INDEX(#REF!,MATCH($A3232,#REF!,0))),"")</f>
        <v/>
      </c>
      <c r="L3232" s="72" t="str">
        <f>IFERROR(INDEX(#REF!,MATCH(INDEX(#REF!,MATCH($A3232,#REF!,0)),#REF!,0),'Recurrent profile helpers'!L$2)*IF($A3232="", "0", INDEX(#REF!,MATCH($A3232,#REF!,0))),"")</f>
        <v/>
      </c>
      <c r="M3232" s="72" t="str">
        <f>IFERROR(INDEX(#REF!,MATCH(INDEX(#REF!,MATCH($A3232,#REF!,0)),#REF!,0),'Recurrent profile helpers'!M$2)*IF($A3232="", "0", INDEX(#REF!,MATCH($A3232,#REF!,0))),"")</f>
        <v/>
      </c>
      <c r="N3232" s="72" t="str">
        <f>IFERROR(INDEX(#REF!,MATCH(INDEX(#REF!,MATCH($A3232,#REF!,0)),#REF!,0),'Recurrent profile helpers'!N$2)*IF($A3232="", "0", INDEX(#REF!,MATCH($A3232,#REF!,0))),"")</f>
        <v/>
      </c>
    </row>
    <row r="3233" spans="1:14">
      <c r="A3233" t="str">
        <f t="array" ref="A3233">IFERROR(INDEX(#REF!, SMALL(IF((MID(#REF!,2,1)="."),ROW($A$6:$A$4897)-ROW($A$6)+1,IF((MID(#REF!,3,1)="."),ROW($A$6:$A$4892)-ROW($A$6)+1)), ROW(3231:3231))),"" )</f>
        <v/>
      </c>
      <c r="B3233" s="72" t="str">
        <f>IF($A3233="", "", INDEX(#REF!,MATCH($A3233,#REF!,0)))</f>
        <v/>
      </c>
      <c r="C3233" s="72" t="str">
        <f>IFERROR(INDEX(#REF!,MATCH(INDEX(#REF!,MATCH($A3233,#REF!,0)),#REF!,0),'Recurrent profile helpers'!C$2)*IF($A3233="", "0", INDEX(#REF!,MATCH($A3233,#REF!,0))),"")</f>
        <v/>
      </c>
      <c r="D3233" s="72" t="str">
        <f>IFERROR(INDEX(#REF!,MATCH(INDEX(#REF!,MATCH($A3233,#REF!,0)),#REF!,0),'Recurrent profile helpers'!D$2)*IF($A3233="", "0", INDEX(#REF!,MATCH($A3233,#REF!,0))),"")</f>
        <v/>
      </c>
      <c r="E3233" s="72" t="str">
        <f>IFERROR(INDEX(#REF!,MATCH(INDEX(#REF!,MATCH($A3233,#REF!,0)),#REF!,0),'Recurrent profile helpers'!E$2)*IF($A3233="", "0", INDEX(#REF!,MATCH($A3233,#REF!,0))),"")</f>
        <v/>
      </c>
      <c r="F3233" s="72" t="str">
        <f>IFERROR(INDEX(#REF!,MATCH(INDEX(#REF!,MATCH($A3233,#REF!,0)),#REF!,0),'Recurrent profile helpers'!F$2)*IF($A3233="", "0", INDEX(#REF!,MATCH($A3233,#REF!,0))),"")</f>
        <v/>
      </c>
      <c r="G3233" s="72" t="str">
        <f>IFERROR(INDEX(#REF!,MATCH(INDEX(#REF!,MATCH($A3233,#REF!,0)),#REF!,0),'Recurrent profile helpers'!G$2)*IF($A3233="", "0", INDEX(#REF!,MATCH($A3233,#REF!,0))),"")</f>
        <v/>
      </c>
      <c r="H3233" s="72" t="str">
        <f>IFERROR(INDEX(#REF!,MATCH(INDEX(#REF!,MATCH($A3233,#REF!,0)),#REF!,0),'Recurrent profile helpers'!H$2)*IF($A3233="", "0", INDEX(#REF!,MATCH($A3233,#REF!,0))),"")</f>
        <v/>
      </c>
      <c r="I3233" s="72" t="str">
        <f>IFERROR(INDEX(#REF!,MATCH(INDEX(#REF!,MATCH($A3233,#REF!,0)),#REF!,0),'Recurrent profile helpers'!I$2)*IF($A3233="", "0", INDEX(#REF!,MATCH($A3233,#REF!,0))),"")</f>
        <v/>
      </c>
      <c r="J3233" s="72" t="str">
        <f>IFERROR(INDEX(#REF!,MATCH(INDEX(#REF!,MATCH($A3233,#REF!,0)),#REF!,0),'Recurrent profile helpers'!J$2)*IF($A3233="", "0", INDEX(#REF!,MATCH($A3233,#REF!,0))),"")</f>
        <v/>
      </c>
      <c r="K3233" s="72" t="str">
        <f>IFERROR(INDEX(#REF!,MATCH(INDEX(#REF!,MATCH($A3233,#REF!,0)),#REF!,0),'Recurrent profile helpers'!K$2)*IF($A3233="", "0", INDEX(#REF!,MATCH($A3233,#REF!,0))),"")</f>
        <v/>
      </c>
      <c r="L3233" s="72" t="str">
        <f>IFERROR(INDEX(#REF!,MATCH(INDEX(#REF!,MATCH($A3233,#REF!,0)),#REF!,0),'Recurrent profile helpers'!L$2)*IF($A3233="", "0", INDEX(#REF!,MATCH($A3233,#REF!,0))),"")</f>
        <v/>
      </c>
      <c r="M3233" s="72" t="str">
        <f>IFERROR(INDEX(#REF!,MATCH(INDEX(#REF!,MATCH($A3233,#REF!,0)),#REF!,0),'Recurrent profile helpers'!M$2)*IF($A3233="", "0", INDEX(#REF!,MATCH($A3233,#REF!,0))),"")</f>
        <v/>
      </c>
      <c r="N3233" s="72" t="str">
        <f>IFERROR(INDEX(#REF!,MATCH(INDEX(#REF!,MATCH($A3233,#REF!,0)),#REF!,0),'Recurrent profile helpers'!N$2)*IF($A3233="", "0", INDEX(#REF!,MATCH($A3233,#REF!,0))),"")</f>
        <v/>
      </c>
    </row>
    <row r="3234" spans="1:14">
      <c r="A3234" t="str">
        <f t="array" ref="A3234">IFERROR(INDEX(#REF!, SMALL(IF((MID(#REF!,2,1)="."),ROW($A$6:$A$4897)-ROW($A$6)+1,IF((MID(#REF!,3,1)="."),ROW($A$6:$A$4892)-ROW($A$6)+1)), ROW(3232:3232))),"" )</f>
        <v/>
      </c>
      <c r="B3234" s="72" t="str">
        <f>IF($A3234="", "", INDEX(#REF!,MATCH($A3234,#REF!,0)))</f>
        <v/>
      </c>
      <c r="C3234" s="72" t="str">
        <f>IFERROR(INDEX(#REF!,MATCH(INDEX(#REF!,MATCH($A3234,#REF!,0)),#REF!,0),'Recurrent profile helpers'!C$2)*IF($A3234="", "0", INDEX(#REF!,MATCH($A3234,#REF!,0))),"")</f>
        <v/>
      </c>
      <c r="D3234" s="72" t="str">
        <f>IFERROR(INDEX(#REF!,MATCH(INDEX(#REF!,MATCH($A3234,#REF!,0)),#REF!,0),'Recurrent profile helpers'!D$2)*IF($A3234="", "0", INDEX(#REF!,MATCH($A3234,#REF!,0))),"")</f>
        <v/>
      </c>
      <c r="E3234" s="72" t="str">
        <f>IFERROR(INDEX(#REF!,MATCH(INDEX(#REF!,MATCH($A3234,#REF!,0)),#REF!,0),'Recurrent profile helpers'!E$2)*IF($A3234="", "0", INDEX(#REF!,MATCH($A3234,#REF!,0))),"")</f>
        <v/>
      </c>
      <c r="F3234" s="72" t="str">
        <f>IFERROR(INDEX(#REF!,MATCH(INDEX(#REF!,MATCH($A3234,#REF!,0)),#REF!,0),'Recurrent profile helpers'!F$2)*IF($A3234="", "0", INDEX(#REF!,MATCH($A3234,#REF!,0))),"")</f>
        <v/>
      </c>
      <c r="G3234" s="72" t="str">
        <f>IFERROR(INDEX(#REF!,MATCH(INDEX(#REF!,MATCH($A3234,#REF!,0)),#REF!,0),'Recurrent profile helpers'!G$2)*IF($A3234="", "0", INDEX(#REF!,MATCH($A3234,#REF!,0))),"")</f>
        <v/>
      </c>
      <c r="H3234" s="72" t="str">
        <f>IFERROR(INDEX(#REF!,MATCH(INDEX(#REF!,MATCH($A3234,#REF!,0)),#REF!,0),'Recurrent profile helpers'!H$2)*IF($A3234="", "0", INDEX(#REF!,MATCH($A3234,#REF!,0))),"")</f>
        <v/>
      </c>
      <c r="I3234" s="72" t="str">
        <f>IFERROR(INDEX(#REF!,MATCH(INDEX(#REF!,MATCH($A3234,#REF!,0)),#REF!,0),'Recurrent profile helpers'!I$2)*IF($A3234="", "0", INDEX(#REF!,MATCH($A3234,#REF!,0))),"")</f>
        <v/>
      </c>
      <c r="J3234" s="72" t="str">
        <f>IFERROR(INDEX(#REF!,MATCH(INDEX(#REF!,MATCH($A3234,#REF!,0)),#REF!,0),'Recurrent profile helpers'!J$2)*IF($A3234="", "0", INDEX(#REF!,MATCH($A3234,#REF!,0))),"")</f>
        <v/>
      </c>
      <c r="K3234" s="72" t="str">
        <f>IFERROR(INDEX(#REF!,MATCH(INDEX(#REF!,MATCH($A3234,#REF!,0)),#REF!,0),'Recurrent profile helpers'!K$2)*IF($A3234="", "0", INDEX(#REF!,MATCH($A3234,#REF!,0))),"")</f>
        <v/>
      </c>
      <c r="L3234" s="72" t="str">
        <f>IFERROR(INDEX(#REF!,MATCH(INDEX(#REF!,MATCH($A3234,#REF!,0)),#REF!,0),'Recurrent profile helpers'!L$2)*IF($A3234="", "0", INDEX(#REF!,MATCH($A3234,#REF!,0))),"")</f>
        <v/>
      </c>
      <c r="M3234" s="72" t="str">
        <f>IFERROR(INDEX(#REF!,MATCH(INDEX(#REF!,MATCH($A3234,#REF!,0)),#REF!,0),'Recurrent profile helpers'!M$2)*IF($A3234="", "0", INDEX(#REF!,MATCH($A3234,#REF!,0))),"")</f>
        <v/>
      </c>
      <c r="N3234" s="72" t="str">
        <f>IFERROR(INDEX(#REF!,MATCH(INDEX(#REF!,MATCH($A3234,#REF!,0)),#REF!,0),'Recurrent profile helpers'!N$2)*IF($A3234="", "0", INDEX(#REF!,MATCH($A3234,#REF!,0))),"")</f>
        <v/>
      </c>
    </row>
    <row r="3235" spans="1:14">
      <c r="A3235" t="str">
        <f t="array" ref="A3235">IFERROR(INDEX(#REF!, SMALL(IF((MID(#REF!,2,1)="."),ROW($A$6:$A$4897)-ROW($A$6)+1,IF((MID(#REF!,3,1)="."),ROW($A$6:$A$4892)-ROW($A$6)+1)), ROW(3233:3233))),"" )</f>
        <v/>
      </c>
      <c r="B3235" s="72" t="str">
        <f>IF($A3235="", "", INDEX(#REF!,MATCH($A3235,#REF!,0)))</f>
        <v/>
      </c>
      <c r="C3235" s="72" t="str">
        <f>IFERROR(INDEX(#REF!,MATCH(INDEX(#REF!,MATCH($A3235,#REF!,0)),#REF!,0),'Recurrent profile helpers'!C$2)*IF($A3235="", "0", INDEX(#REF!,MATCH($A3235,#REF!,0))),"")</f>
        <v/>
      </c>
      <c r="D3235" s="72" t="str">
        <f>IFERROR(INDEX(#REF!,MATCH(INDEX(#REF!,MATCH($A3235,#REF!,0)),#REF!,0),'Recurrent profile helpers'!D$2)*IF($A3235="", "0", INDEX(#REF!,MATCH($A3235,#REF!,0))),"")</f>
        <v/>
      </c>
      <c r="E3235" s="72" t="str">
        <f>IFERROR(INDEX(#REF!,MATCH(INDEX(#REF!,MATCH($A3235,#REF!,0)),#REF!,0),'Recurrent profile helpers'!E$2)*IF($A3235="", "0", INDEX(#REF!,MATCH($A3235,#REF!,0))),"")</f>
        <v/>
      </c>
      <c r="F3235" s="72" t="str">
        <f>IFERROR(INDEX(#REF!,MATCH(INDEX(#REF!,MATCH($A3235,#REF!,0)),#REF!,0),'Recurrent profile helpers'!F$2)*IF($A3235="", "0", INDEX(#REF!,MATCH($A3235,#REF!,0))),"")</f>
        <v/>
      </c>
      <c r="G3235" s="72" t="str">
        <f>IFERROR(INDEX(#REF!,MATCH(INDEX(#REF!,MATCH($A3235,#REF!,0)),#REF!,0),'Recurrent profile helpers'!G$2)*IF($A3235="", "0", INDEX(#REF!,MATCH($A3235,#REF!,0))),"")</f>
        <v/>
      </c>
      <c r="H3235" s="72" t="str">
        <f>IFERROR(INDEX(#REF!,MATCH(INDEX(#REF!,MATCH($A3235,#REF!,0)),#REF!,0),'Recurrent profile helpers'!H$2)*IF($A3235="", "0", INDEX(#REF!,MATCH($A3235,#REF!,0))),"")</f>
        <v/>
      </c>
      <c r="I3235" s="72" t="str">
        <f>IFERROR(INDEX(#REF!,MATCH(INDEX(#REF!,MATCH($A3235,#REF!,0)),#REF!,0),'Recurrent profile helpers'!I$2)*IF($A3235="", "0", INDEX(#REF!,MATCH($A3235,#REF!,0))),"")</f>
        <v/>
      </c>
      <c r="J3235" s="72" t="str">
        <f>IFERROR(INDEX(#REF!,MATCH(INDEX(#REF!,MATCH($A3235,#REF!,0)),#REF!,0),'Recurrent profile helpers'!J$2)*IF($A3235="", "0", INDEX(#REF!,MATCH($A3235,#REF!,0))),"")</f>
        <v/>
      </c>
      <c r="K3235" s="72" t="str">
        <f>IFERROR(INDEX(#REF!,MATCH(INDEX(#REF!,MATCH($A3235,#REF!,0)),#REF!,0),'Recurrent profile helpers'!K$2)*IF($A3235="", "0", INDEX(#REF!,MATCH($A3235,#REF!,0))),"")</f>
        <v/>
      </c>
      <c r="L3235" s="72" t="str">
        <f>IFERROR(INDEX(#REF!,MATCH(INDEX(#REF!,MATCH($A3235,#REF!,0)),#REF!,0),'Recurrent profile helpers'!L$2)*IF($A3235="", "0", INDEX(#REF!,MATCH($A3235,#REF!,0))),"")</f>
        <v/>
      </c>
      <c r="M3235" s="72" t="str">
        <f>IFERROR(INDEX(#REF!,MATCH(INDEX(#REF!,MATCH($A3235,#REF!,0)),#REF!,0),'Recurrent profile helpers'!M$2)*IF($A3235="", "0", INDEX(#REF!,MATCH($A3235,#REF!,0))),"")</f>
        <v/>
      </c>
      <c r="N3235" s="72" t="str">
        <f>IFERROR(INDEX(#REF!,MATCH(INDEX(#REF!,MATCH($A3235,#REF!,0)),#REF!,0),'Recurrent profile helpers'!N$2)*IF($A3235="", "0", INDEX(#REF!,MATCH($A3235,#REF!,0))),"")</f>
        <v/>
      </c>
    </row>
    <row r="3236" spans="1:14">
      <c r="A3236" t="str">
        <f t="array" ref="A3236">IFERROR(INDEX(#REF!, SMALL(IF((MID(#REF!,2,1)="."),ROW($A$6:$A$4897)-ROW($A$6)+1,IF((MID(#REF!,3,1)="."),ROW($A$6:$A$4892)-ROW($A$6)+1)), ROW(3234:3234))),"" )</f>
        <v/>
      </c>
      <c r="B3236" s="72" t="str">
        <f>IF($A3236="", "", INDEX(#REF!,MATCH($A3236,#REF!,0)))</f>
        <v/>
      </c>
      <c r="C3236" s="72" t="str">
        <f>IFERROR(INDEX(#REF!,MATCH(INDEX(#REF!,MATCH($A3236,#REF!,0)),#REF!,0),'Recurrent profile helpers'!C$2)*IF($A3236="", "0", INDEX(#REF!,MATCH($A3236,#REF!,0))),"")</f>
        <v/>
      </c>
      <c r="D3236" s="72" t="str">
        <f>IFERROR(INDEX(#REF!,MATCH(INDEX(#REF!,MATCH($A3236,#REF!,0)),#REF!,0),'Recurrent profile helpers'!D$2)*IF($A3236="", "0", INDEX(#REF!,MATCH($A3236,#REF!,0))),"")</f>
        <v/>
      </c>
      <c r="E3236" s="72" t="str">
        <f>IFERROR(INDEX(#REF!,MATCH(INDEX(#REF!,MATCH($A3236,#REF!,0)),#REF!,0),'Recurrent profile helpers'!E$2)*IF($A3236="", "0", INDEX(#REF!,MATCH($A3236,#REF!,0))),"")</f>
        <v/>
      </c>
      <c r="F3236" s="72" t="str">
        <f>IFERROR(INDEX(#REF!,MATCH(INDEX(#REF!,MATCH($A3236,#REF!,0)),#REF!,0),'Recurrent profile helpers'!F$2)*IF($A3236="", "0", INDEX(#REF!,MATCH($A3236,#REF!,0))),"")</f>
        <v/>
      </c>
      <c r="G3236" s="72" t="str">
        <f>IFERROR(INDEX(#REF!,MATCH(INDEX(#REF!,MATCH($A3236,#REF!,0)),#REF!,0),'Recurrent profile helpers'!G$2)*IF($A3236="", "0", INDEX(#REF!,MATCH($A3236,#REF!,0))),"")</f>
        <v/>
      </c>
      <c r="H3236" s="72" t="str">
        <f>IFERROR(INDEX(#REF!,MATCH(INDEX(#REF!,MATCH($A3236,#REF!,0)),#REF!,0),'Recurrent profile helpers'!H$2)*IF($A3236="", "0", INDEX(#REF!,MATCH($A3236,#REF!,0))),"")</f>
        <v/>
      </c>
      <c r="I3236" s="72" t="str">
        <f>IFERROR(INDEX(#REF!,MATCH(INDEX(#REF!,MATCH($A3236,#REF!,0)),#REF!,0),'Recurrent profile helpers'!I$2)*IF($A3236="", "0", INDEX(#REF!,MATCH($A3236,#REF!,0))),"")</f>
        <v/>
      </c>
      <c r="J3236" s="72" t="str">
        <f>IFERROR(INDEX(#REF!,MATCH(INDEX(#REF!,MATCH($A3236,#REF!,0)),#REF!,0),'Recurrent profile helpers'!J$2)*IF($A3236="", "0", INDEX(#REF!,MATCH($A3236,#REF!,0))),"")</f>
        <v/>
      </c>
      <c r="K3236" s="72" t="str">
        <f>IFERROR(INDEX(#REF!,MATCH(INDEX(#REF!,MATCH($A3236,#REF!,0)),#REF!,0),'Recurrent profile helpers'!K$2)*IF($A3236="", "0", INDEX(#REF!,MATCH($A3236,#REF!,0))),"")</f>
        <v/>
      </c>
      <c r="L3236" s="72" t="str">
        <f>IFERROR(INDEX(#REF!,MATCH(INDEX(#REF!,MATCH($A3236,#REF!,0)),#REF!,0),'Recurrent profile helpers'!L$2)*IF($A3236="", "0", INDEX(#REF!,MATCH($A3236,#REF!,0))),"")</f>
        <v/>
      </c>
      <c r="M3236" s="72" t="str">
        <f>IFERROR(INDEX(#REF!,MATCH(INDEX(#REF!,MATCH($A3236,#REF!,0)),#REF!,0),'Recurrent profile helpers'!M$2)*IF($A3236="", "0", INDEX(#REF!,MATCH($A3236,#REF!,0))),"")</f>
        <v/>
      </c>
      <c r="N3236" s="72" t="str">
        <f>IFERROR(INDEX(#REF!,MATCH(INDEX(#REF!,MATCH($A3236,#REF!,0)),#REF!,0),'Recurrent profile helpers'!N$2)*IF($A3236="", "0", INDEX(#REF!,MATCH($A3236,#REF!,0))),"")</f>
        <v/>
      </c>
    </row>
    <row r="3237" spans="1:14">
      <c r="A3237" t="str">
        <f t="array" ref="A3237">IFERROR(INDEX(#REF!, SMALL(IF((MID(#REF!,2,1)="."),ROW($A$6:$A$4897)-ROW($A$6)+1,IF((MID(#REF!,3,1)="."),ROW($A$6:$A$4892)-ROW($A$6)+1)), ROW(3235:3235))),"" )</f>
        <v/>
      </c>
      <c r="B3237" s="72" t="str">
        <f>IF($A3237="", "", INDEX(#REF!,MATCH($A3237,#REF!,0)))</f>
        <v/>
      </c>
      <c r="C3237" s="72" t="str">
        <f>IFERROR(INDEX(#REF!,MATCH(INDEX(#REF!,MATCH($A3237,#REF!,0)),#REF!,0),'Recurrent profile helpers'!C$2)*IF($A3237="", "0", INDEX(#REF!,MATCH($A3237,#REF!,0))),"")</f>
        <v/>
      </c>
      <c r="D3237" s="72" t="str">
        <f>IFERROR(INDEX(#REF!,MATCH(INDEX(#REF!,MATCH($A3237,#REF!,0)),#REF!,0),'Recurrent profile helpers'!D$2)*IF($A3237="", "0", INDEX(#REF!,MATCH($A3237,#REF!,0))),"")</f>
        <v/>
      </c>
      <c r="E3237" s="72" t="str">
        <f>IFERROR(INDEX(#REF!,MATCH(INDEX(#REF!,MATCH($A3237,#REF!,0)),#REF!,0),'Recurrent profile helpers'!E$2)*IF($A3237="", "0", INDEX(#REF!,MATCH($A3237,#REF!,0))),"")</f>
        <v/>
      </c>
      <c r="F3237" s="72" t="str">
        <f>IFERROR(INDEX(#REF!,MATCH(INDEX(#REF!,MATCH($A3237,#REF!,0)),#REF!,0),'Recurrent profile helpers'!F$2)*IF($A3237="", "0", INDEX(#REF!,MATCH($A3237,#REF!,0))),"")</f>
        <v/>
      </c>
      <c r="G3237" s="72" t="str">
        <f>IFERROR(INDEX(#REF!,MATCH(INDEX(#REF!,MATCH($A3237,#REF!,0)),#REF!,0),'Recurrent profile helpers'!G$2)*IF($A3237="", "0", INDEX(#REF!,MATCH($A3237,#REF!,0))),"")</f>
        <v/>
      </c>
      <c r="H3237" s="72" t="str">
        <f>IFERROR(INDEX(#REF!,MATCH(INDEX(#REF!,MATCH($A3237,#REF!,0)),#REF!,0),'Recurrent profile helpers'!H$2)*IF($A3237="", "0", INDEX(#REF!,MATCH($A3237,#REF!,0))),"")</f>
        <v/>
      </c>
      <c r="I3237" s="72" t="str">
        <f>IFERROR(INDEX(#REF!,MATCH(INDEX(#REF!,MATCH($A3237,#REF!,0)),#REF!,0),'Recurrent profile helpers'!I$2)*IF($A3237="", "0", INDEX(#REF!,MATCH($A3237,#REF!,0))),"")</f>
        <v/>
      </c>
      <c r="J3237" s="72" t="str">
        <f>IFERROR(INDEX(#REF!,MATCH(INDEX(#REF!,MATCH($A3237,#REF!,0)),#REF!,0),'Recurrent profile helpers'!J$2)*IF($A3237="", "0", INDEX(#REF!,MATCH($A3237,#REF!,0))),"")</f>
        <v/>
      </c>
      <c r="K3237" s="72" t="str">
        <f>IFERROR(INDEX(#REF!,MATCH(INDEX(#REF!,MATCH($A3237,#REF!,0)),#REF!,0),'Recurrent profile helpers'!K$2)*IF($A3237="", "0", INDEX(#REF!,MATCH($A3237,#REF!,0))),"")</f>
        <v/>
      </c>
      <c r="L3237" s="72" t="str">
        <f>IFERROR(INDEX(#REF!,MATCH(INDEX(#REF!,MATCH($A3237,#REF!,0)),#REF!,0),'Recurrent profile helpers'!L$2)*IF($A3237="", "0", INDEX(#REF!,MATCH($A3237,#REF!,0))),"")</f>
        <v/>
      </c>
      <c r="M3237" s="72" t="str">
        <f>IFERROR(INDEX(#REF!,MATCH(INDEX(#REF!,MATCH($A3237,#REF!,0)),#REF!,0),'Recurrent profile helpers'!M$2)*IF($A3237="", "0", INDEX(#REF!,MATCH($A3237,#REF!,0))),"")</f>
        <v/>
      </c>
      <c r="N3237" s="72" t="str">
        <f>IFERROR(INDEX(#REF!,MATCH(INDEX(#REF!,MATCH($A3237,#REF!,0)),#REF!,0),'Recurrent profile helpers'!N$2)*IF($A3237="", "0", INDEX(#REF!,MATCH($A3237,#REF!,0))),"")</f>
        <v/>
      </c>
    </row>
    <row r="3238" spans="1:14">
      <c r="A3238" t="str">
        <f t="array" ref="A3238">IFERROR(INDEX(#REF!, SMALL(IF((MID(#REF!,2,1)="."),ROW($A$6:$A$4897)-ROW($A$6)+1,IF((MID(#REF!,3,1)="."),ROW($A$6:$A$4892)-ROW($A$6)+1)), ROW(3236:3236))),"" )</f>
        <v/>
      </c>
      <c r="B3238" s="72" t="str">
        <f>IF($A3238="", "", INDEX(#REF!,MATCH($A3238,#REF!,0)))</f>
        <v/>
      </c>
      <c r="C3238" s="72" t="str">
        <f>IFERROR(INDEX(#REF!,MATCH(INDEX(#REF!,MATCH($A3238,#REF!,0)),#REF!,0),'Recurrent profile helpers'!C$2)*IF($A3238="", "0", INDEX(#REF!,MATCH($A3238,#REF!,0))),"")</f>
        <v/>
      </c>
      <c r="D3238" s="72" t="str">
        <f>IFERROR(INDEX(#REF!,MATCH(INDEX(#REF!,MATCH($A3238,#REF!,0)),#REF!,0),'Recurrent profile helpers'!D$2)*IF($A3238="", "0", INDEX(#REF!,MATCH($A3238,#REF!,0))),"")</f>
        <v/>
      </c>
      <c r="E3238" s="72" t="str">
        <f>IFERROR(INDEX(#REF!,MATCH(INDEX(#REF!,MATCH($A3238,#REF!,0)),#REF!,0),'Recurrent profile helpers'!E$2)*IF($A3238="", "0", INDEX(#REF!,MATCH($A3238,#REF!,0))),"")</f>
        <v/>
      </c>
      <c r="F3238" s="72" t="str">
        <f>IFERROR(INDEX(#REF!,MATCH(INDEX(#REF!,MATCH($A3238,#REF!,0)),#REF!,0),'Recurrent profile helpers'!F$2)*IF($A3238="", "0", INDEX(#REF!,MATCH($A3238,#REF!,0))),"")</f>
        <v/>
      </c>
      <c r="G3238" s="72" t="str">
        <f>IFERROR(INDEX(#REF!,MATCH(INDEX(#REF!,MATCH($A3238,#REF!,0)),#REF!,0),'Recurrent profile helpers'!G$2)*IF($A3238="", "0", INDEX(#REF!,MATCH($A3238,#REF!,0))),"")</f>
        <v/>
      </c>
      <c r="H3238" s="72" t="str">
        <f>IFERROR(INDEX(#REF!,MATCH(INDEX(#REF!,MATCH($A3238,#REF!,0)),#REF!,0),'Recurrent profile helpers'!H$2)*IF($A3238="", "0", INDEX(#REF!,MATCH($A3238,#REF!,0))),"")</f>
        <v/>
      </c>
      <c r="I3238" s="72" t="str">
        <f>IFERROR(INDEX(#REF!,MATCH(INDEX(#REF!,MATCH($A3238,#REF!,0)),#REF!,0),'Recurrent profile helpers'!I$2)*IF($A3238="", "0", INDEX(#REF!,MATCH($A3238,#REF!,0))),"")</f>
        <v/>
      </c>
      <c r="J3238" s="72" t="str">
        <f>IFERROR(INDEX(#REF!,MATCH(INDEX(#REF!,MATCH($A3238,#REF!,0)),#REF!,0),'Recurrent profile helpers'!J$2)*IF($A3238="", "0", INDEX(#REF!,MATCH($A3238,#REF!,0))),"")</f>
        <v/>
      </c>
      <c r="K3238" s="72" t="str">
        <f>IFERROR(INDEX(#REF!,MATCH(INDEX(#REF!,MATCH($A3238,#REF!,0)),#REF!,0),'Recurrent profile helpers'!K$2)*IF($A3238="", "0", INDEX(#REF!,MATCH($A3238,#REF!,0))),"")</f>
        <v/>
      </c>
      <c r="L3238" s="72" t="str">
        <f>IFERROR(INDEX(#REF!,MATCH(INDEX(#REF!,MATCH($A3238,#REF!,0)),#REF!,0),'Recurrent profile helpers'!L$2)*IF($A3238="", "0", INDEX(#REF!,MATCH($A3238,#REF!,0))),"")</f>
        <v/>
      </c>
      <c r="M3238" s="72" t="str">
        <f>IFERROR(INDEX(#REF!,MATCH(INDEX(#REF!,MATCH($A3238,#REF!,0)),#REF!,0),'Recurrent profile helpers'!M$2)*IF($A3238="", "0", INDEX(#REF!,MATCH($A3238,#REF!,0))),"")</f>
        <v/>
      </c>
      <c r="N3238" s="72" t="str">
        <f>IFERROR(INDEX(#REF!,MATCH(INDEX(#REF!,MATCH($A3238,#REF!,0)),#REF!,0),'Recurrent profile helpers'!N$2)*IF($A3238="", "0", INDEX(#REF!,MATCH($A3238,#REF!,0))),"")</f>
        <v/>
      </c>
    </row>
    <row r="3239" spans="1:14">
      <c r="A3239" t="str">
        <f t="array" ref="A3239">IFERROR(INDEX(#REF!, SMALL(IF((MID(#REF!,2,1)="."),ROW($A$6:$A$4897)-ROW($A$6)+1,IF((MID(#REF!,3,1)="."),ROW($A$6:$A$4892)-ROW($A$6)+1)), ROW(3237:3237))),"" )</f>
        <v/>
      </c>
      <c r="B3239" s="72" t="str">
        <f>IF($A3239="", "", INDEX(#REF!,MATCH($A3239,#REF!,0)))</f>
        <v/>
      </c>
      <c r="C3239" s="72" t="str">
        <f>IFERROR(INDEX(#REF!,MATCH(INDEX(#REF!,MATCH($A3239,#REF!,0)),#REF!,0),'Recurrent profile helpers'!C$2)*IF($A3239="", "0", INDEX(#REF!,MATCH($A3239,#REF!,0))),"")</f>
        <v/>
      </c>
      <c r="D3239" s="72" t="str">
        <f>IFERROR(INDEX(#REF!,MATCH(INDEX(#REF!,MATCH($A3239,#REF!,0)),#REF!,0),'Recurrent profile helpers'!D$2)*IF($A3239="", "0", INDEX(#REF!,MATCH($A3239,#REF!,0))),"")</f>
        <v/>
      </c>
      <c r="E3239" s="72" t="str">
        <f>IFERROR(INDEX(#REF!,MATCH(INDEX(#REF!,MATCH($A3239,#REF!,0)),#REF!,0),'Recurrent profile helpers'!E$2)*IF($A3239="", "0", INDEX(#REF!,MATCH($A3239,#REF!,0))),"")</f>
        <v/>
      </c>
      <c r="F3239" s="72" t="str">
        <f>IFERROR(INDEX(#REF!,MATCH(INDEX(#REF!,MATCH($A3239,#REF!,0)),#REF!,0),'Recurrent profile helpers'!F$2)*IF($A3239="", "0", INDEX(#REF!,MATCH($A3239,#REF!,0))),"")</f>
        <v/>
      </c>
      <c r="G3239" s="72" t="str">
        <f>IFERROR(INDEX(#REF!,MATCH(INDEX(#REF!,MATCH($A3239,#REF!,0)),#REF!,0),'Recurrent profile helpers'!G$2)*IF($A3239="", "0", INDEX(#REF!,MATCH($A3239,#REF!,0))),"")</f>
        <v/>
      </c>
      <c r="H3239" s="72" t="str">
        <f>IFERROR(INDEX(#REF!,MATCH(INDEX(#REF!,MATCH($A3239,#REF!,0)),#REF!,0),'Recurrent profile helpers'!H$2)*IF($A3239="", "0", INDEX(#REF!,MATCH($A3239,#REF!,0))),"")</f>
        <v/>
      </c>
      <c r="I3239" s="72" t="str">
        <f>IFERROR(INDEX(#REF!,MATCH(INDEX(#REF!,MATCH($A3239,#REF!,0)),#REF!,0),'Recurrent profile helpers'!I$2)*IF($A3239="", "0", INDEX(#REF!,MATCH($A3239,#REF!,0))),"")</f>
        <v/>
      </c>
      <c r="J3239" s="72" t="str">
        <f>IFERROR(INDEX(#REF!,MATCH(INDEX(#REF!,MATCH($A3239,#REF!,0)),#REF!,0),'Recurrent profile helpers'!J$2)*IF($A3239="", "0", INDEX(#REF!,MATCH($A3239,#REF!,0))),"")</f>
        <v/>
      </c>
      <c r="K3239" s="72" t="str">
        <f>IFERROR(INDEX(#REF!,MATCH(INDEX(#REF!,MATCH($A3239,#REF!,0)),#REF!,0),'Recurrent profile helpers'!K$2)*IF($A3239="", "0", INDEX(#REF!,MATCH($A3239,#REF!,0))),"")</f>
        <v/>
      </c>
      <c r="L3239" s="72" t="str">
        <f>IFERROR(INDEX(#REF!,MATCH(INDEX(#REF!,MATCH($A3239,#REF!,0)),#REF!,0),'Recurrent profile helpers'!L$2)*IF($A3239="", "0", INDEX(#REF!,MATCH($A3239,#REF!,0))),"")</f>
        <v/>
      </c>
      <c r="M3239" s="72" t="str">
        <f>IFERROR(INDEX(#REF!,MATCH(INDEX(#REF!,MATCH($A3239,#REF!,0)),#REF!,0),'Recurrent profile helpers'!M$2)*IF($A3239="", "0", INDEX(#REF!,MATCH($A3239,#REF!,0))),"")</f>
        <v/>
      </c>
      <c r="N3239" s="72" t="str">
        <f>IFERROR(INDEX(#REF!,MATCH(INDEX(#REF!,MATCH($A3239,#REF!,0)),#REF!,0),'Recurrent profile helpers'!N$2)*IF($A3239="", "0", INDEX(#REF!,MATCH($A3239,#REF!,0))),"")</f>
        <v/>
      </c>
    </row>
    <row r="3240" spans="1:14">
      <c r="A3240" t="str">
        <f t="array" ref="A3240">IFERROR(INDEX(#REF!, SMALL(IF((MID(#REF!,2,1)="."),ROW($A$6:$A$4897)-ROW($A$6)+1,IF((MID(#REF!,3,1)="."),ROW($A$6:$A$4892)-ROW($A$6)+1)), ROW(3238:3238))),"" )</f>
        <v/>
      </c>
      <c r="B3240" s="72" t="str">
        <f>IF($A3240="", "", INDEX(#REF!,MATCH($A3240,#REF!,0)))</f>
        <v/>
      </c>
      <c r="C3240" s="72" t="str">
        <f>IFERROR(INDEX(#REF!,MATCH(INDEX(#REF!,MATCH($A3240,#REF!,0)),#REF!,0),'Recurrent profile helpers'!C$2)*IF($A3240="", "0", INDEX(#REF!,MATCH($A3240,#REF!,0))),"")</f>
        <v/>
      </c>
      <c r="D3240" s="72" t="str">
        <f>IFERROR(INDEX(#REF!,MATCH(INDEX(#REF!,MATCH($A3240,#REF!,0)),#REF!,0),'Recurrent profile helpers'!D$2)*IF($A3240="", "0", INDEX(#REF!,MATCH($A3240,#REF!,0))),"")</f>
        <v/>
      </c>
      <c r="E3240" s="72" t="str">
        <f>IFERROR(INDEX(#REF!,MATCH(INDEX(#REF!,MATCH($A3240,#REF!,0)),#REF!,0),'Recurrent profile helpers'!E$2)*IF($A3240="", "0", INDEX(#REF!,MATCH($A3240,#REF!,0))),"")</f>
        <v/>
      </c>
      <c r="F3240" s="72" t="str">
        <f>IFERROR(INDEX(#REF!,MATCH(INDEX(#REF!,MATCH($A3240,#REF!,0)),#REF!,0),'Recurrent profile helpers'!F$2)*IF($A3240="", "0", INDEX(#REF!,MATCH($A3240,#REF!,0))),"")</f>
        <v/>
      </c>
      <c r="G3240" s="72" t="str">
        <f>IFERROR(INDEX(#REF!,MATCH(INDEX(#REF!,MATCH($A3240,#REF!,0)),#REF!,0),'Recurrent profile helpers'!G$2)*IF($A3240="", "0", INDEX(#REF!,MATCH($A3240,#REF!,0))),"")</f>
        <v/>
      </c>
      <c r="H3240" s="72" t="str">
        <f>IFERROR(INDEX(#REF!,MATCH(INDEX(#REF!,MATCH($A3240,#REF!,0)),#REF!,0),'Recurrent profile helpers'!H$2)*IF($A3240="", "0", INDEX(#REF!,MATCH($A3240,#REF!,0))),"")</f>
        <v/>
      </c>
      <c r="I3240" s="72" t="str">
        <f>IFERROR(INDEX(#REF!,MATCH(INDEX(#REF!,MATCH($A3240,#REF!,0)),#REF!,0),'Recurrent profile helpers'!I$2)*IF($A3240="", "0", INDEX(#REF!,MATCH($A3240,#REF!,0))),"")</f>
        <v/>
      </c>
      <c r="J3240" s="72" t="str">
        <f>IFERROR(INDEX(#REF!,MATCH(INDEX(#REF!,MATCH($A3240,#REF!,0)),#REF!,0),'Recurrent profile helpers'!J$2)*IF($A3240="", "0", INDEX(#REF!,MATCH($A3240,#REF!,0))),"")</f>
        <v/>
      </c>
      <c r="K3240" s="72" t="str">
        <f>IFERROR(INDEX(#REF!,MATCH(INDEX(#REF!,MATCH($A3240,#REF!,0)),#REF!,0),'Recurrent profile helpers'!K$2)*IF($A3240="", "0", INDEX(#REF!,MATCH($A3240,#REF!,0))),"")</f>
        <v/>
      </c>
      <c r="L3240" s="72" t="str">
        <f>IFERROR(INDEX(#REF!,MATCH(INDEX(#REF!,MATCH($A3240,#REF!,0)),#REF!,0),'Recurrent profile helpers'!L$2)*IF($A3240="", "0", INDEX(#REF!,MATCH($A3240,#REF!,0))),"")</f>
        <v/>
      </c>
      <c r="M3240" s="72" t="str">
        <f>IFERROR(INDEX(#REF!,MATCH(INDEX(#REF!,MATCH($A3240,#REF!,0)),#REF!,0),'Recurrent profile helpers'!M$2)*IF($A3240="", "0", INDEX(#REF!,MATCH($A3240,#REF!,0))),"")</f>
        <v/>
      </c>
      <c r="N3240" s="72" t="str">
        <f>IFERROR(INDEX(#REF!,MATCH(INDEX(#REF!,MATCH($A3240,#REF!,0)),#REF!,0),'Recurrent profile helpers'!N$2)*IF($A3240="", "0", INDEX(#REF!,MATCH($A3240,#REF!,0))),"")</f>
        <v/>
      </c>
    </row>
    <row r="3241" spans="1:14">
      <c r="A3241" t="str">
        <f t="array" ref="A3241">IFERROR(INDEX(#REF!, SMALL(IF((MID(#REF!,2,1)="."),ROW($A$6:$A$4897)-ROW($A$6)+1,IF((MID(#REF!,3,1)="."),ROW($A$6:$A$4892)-ROW($A$6)+1)), ROW(3239:3239))),"" )</f>
        <v/>
      </c>
      <c r="B3241" s="72" t="str">
        <f>IF($A3241="", "", INDEX(#REF!,MATCH($A3241,#REF!,0)))</f>
        <v/>
      </c>
      <c r="C3241" s="72" t="str">
        <f>IFERROR(INDEX(#REF!,MATCH(INDEX(#REF!,MATCH($A3241,#REF!,0)),#REF!,0),'Recurrent profile helpers'!C$2)*IF($A3241="", "0", INDEX(#REF!,MATCH($A3241,#REF!,0))),"")</f>
        <v/>
      </c>
      <c r="D3241" s="72" t="str">
        <f>IFERROR(INDEX(#REF!,MATCH(INDEX(#REF!,MATCH($A3241,#REF!,0)),#REF!,0),'Recurrent profile helpers'!D$2)*IF($A3241="", "0", INDEX(#REF!,MATCH($A3241,#REF!,0))),"")</f>
        <v/>
      </c>
      <c r="E3241" s="72" t="str">
        <f>IFERROR(INDEX(#REF!,MATCH(INDEX(#REF!,MATCH($A3241,#REF!,0)),#REF!,0),'Recurrent profile helpers'!E$2)*IF($A3241="", "0", INDEX(#REF!,MATCH($A3241,#REF!,0))),"")</f>
        <v/>
      </c>
      <c r="F3241" s="72" t="str">
        <f>IFERROR(INDEX(#REF!,MATCH(INDEX(#REF!,MATCH($A3241,#REF!,0)),#REF!,0),'Recurrent profile helpers'!F$2)*IF($A3241="", "0", INDEX(#REF!,MATCH($A3241,#REF!,0))),"")</f>
        <v/>
      </c>
      <c r="G3241" s="72" t="str">
        <f>IFERROR(INDEX(#REF!,MATCH(INDEX(#REF!,MATCH($A3241,#REF!,0)),#REF!,0),'Recurrent profile helpers'!G$2)*IF($A3241="", "0", INDEX(#REF!,MATCH($A3241,#REF!,0))),"")</f>
        <v/>
      </c>
      <c r="H3241" s="72" t="str">
        <f>IFERROR(INDEX(#REF!,MATCH(INDEX(#REF!,MATCH($A3241,#REF!,0)),#REF!,0),'Recurrent profile helpers'!H$2)*IF($A3241="", "0", INDEX(#REF!,MATCH($A3241,#REF!,0))),"")</f>
        <v/>
      </c>
      <c r="I3241" s="72" t="str">
        <f>IFERROR(INDEX(#REF!,MATCH(INDEX(#REF!,MATCH($A3241,#REF!,0)),#REF!,0),'Recurrent profile helpers'!I$2)*IF($A3241="", "0", INDEX(#REF!,MATCH($A3241,#REF!,0))),"")</f>
        <v/>
      </c>
      <c r="J3241" s="72" t="str">
        <f>IFERROR(INDEX(#REF!,MATCH(INDEX(#REF!,MATCH($A3241,#REF!,0)),#REF!,0),'Recurrent profile helpers'!J$2)*IF($A3241="", "0", INDEX(#REF!,MATCH($A3241,#REF!,0))),"")</f>
        <v/>
      </c>
      <c r="K3241" s="72" t="str">
        <f>IFERROR(INDEX(#REF!,MATCH(INDEX(#REF!,MATCH($A3241,#REF!,0)),#REF!,0),'Recurrent profile helpers'!K$2)*IF($A3241="", "0", INDEX(#REF!,MATCH($A3241,#REF!,0))),"")</f>
        <v/>
      </c>
      <c r="L3241" s="72" t="str">
        <f>IFERROR(INDEX(#REF!,MATCH(INDEX(#REF!,MATCH($A3241,#REF!,0)),#REF!,0),'Recurrent profile helpers'!L$2)*IF($A3241="", "0", INDEX(#REF!,MATCH($A3241,#REF!,0))),"")</f>
        <v/>
      </c>
      <c r="M3241" s="72" t="str">
        <f>IFERROR(INDEX(#REF!,MATCH(INDEX(#REF!,MATCH($A3241,#REF!,0)),#REF!,0),'Recurrent profile helpers'!M$2)*IF($A3241="", "0", INDEX(#REF!,MATCH($A3241,#REF!,0))),"")</f>
        <v/>
      </c>
      <c r="N3241" s="72" t="str">
        <f>IFERROR(INDEX(#REF!,MATCH(INDEX(#REF!,MATCH($A3241,#REF!,0)),#REF!,0),'Recurrent profile helpers'!N$2)*IF($A3241="", "0", INDEX(#REF!,MATCH($A3241,#REF!,0))),"")</f>
        <v/>
      </c>
    </row>
    <row r="3242" spans="1:14">
      <c r="A3242" t="str">
        <f t="array" ref="A3242">IFERROR(INDEX(#REF!, SMALL(IF((MID(#REF!,2,1)="."),ROW($A$6:$A$4897)-ROW($A$6)+1,IF((MID(#REF!,3,1)="."),ROW($A$6:$A$4892)-ROW($A$6)+1)), ROW(3240:3240))),"" )</f>
        <v/>
      </c>
      <c r="B3242" s="72" t="str">
        <f>IF($A3242="", "", INDEX(#REF!,MATCH($A3242,#REF!,0)))</f>
        <v/>
      </c>
      <c r="C3242" s="72" t="str">
        <f>IFERROR(INDEX(#REF!,MATCH(INDEX(#REF!,MATCH($A3242,#REF!,0)),#REF!,0),'Recurrent profile helpers'!C$2)*IF($A3242="", "0", INDEX(#REF!,MATCH($A3242,#REF!,0))),"")</f>
        <v/>
      </c>
      <c r="D3242" s="72" t="str">
        <f>IFERROR(INDEX(#REF!,MATCH(INDEX(#REF!,MATCH($A3242,#REF!,0)),#REF!,0),'Recurrent profile helpers'!D$2)*IF($A3242="", "0", INDEX(#REF!,MATCH($A3242,#REF!,0))),"")</f>
        <v/>
      </c>
      <c r="E3242" s="72" t="str">
        <f>IFERROR(INDEX(#REF!,MATCH(INDEX(#REF!,MATCH($A3242,#REF!,0)),#REF!,0),'Recurrent profile helpers'!E$2)*IF($A3242="", "0", INDEX(#REF!,MATCH($A3242,#REF!,0))),"")</f>
        <v/>
      </c>
      <c r="F3242" s="72" t="str">
        <f>IFERROR(INDEX(#REF!,MATCH(INDEX(#REF!,MATCH($A3242,#REF!,0)),#REF!,0),'Recurrent profile helpers'!F$2)*IF($A3242="", "0", INDEX(#REF!,MATCH($A3242,#REF!,0))),"")</f>
        <v/>
      </c>
      <c r="G3242" s="72" t="str">
        <f>IFERROR(INDEX(#REF!,MATCH(INDEX(#REF!,MATCH($A3242,#REF!,0)),#REF!,0),'Recurrent profile helpers'!G$2)*IF($A3242="", "0", INDEX(#REF!,MATCH($A3242,#REF!,0))),"")</f>
        <v/>
      </c>
      <c r="H3242" s="72" t="str">
        <f>IFERROR(INDEX(#REF!,MATCH(INDEX(#REF!,MATCH($A3242,#REF!,0)),#REF!,0),'Recurrent profile helpers'!H$2)*IF($A3242="", "0", INDEX(#REF!,MATCH($A3242,#REF!,0))),"")</f>
        <v/>
      </c>
      <c r="I3242" s="72" t="str">
        <f>IFERROR(INDEX(#REF!,MATCH(INDEX(#REF!,MATCH($A3242,#REF!,0)),#REF!,0),'Recurrent profile helpers'!I$2)*IF($A3242="", "0", INDEX(#REF!,MATCH($A3242,#REF!,0))),"")</f>
        <v/>
      </c>
      <c r="J3242" s="72" t="str">
        <f>IFERROR(INDEX(#REF!,MATCH(INDEX(#REF!,MATCH($A3242,#REF!,0)),#REF!,0),'Recurrent profile helpers'!J$2)*IF($A3242="", "0", INDEX(#REF!,MATCH($A3242,#REF!,0))),"")</f>
        <v/>
      </c>
      <c r="K3242" s="72" t="str">
        <f>IFERROR(INDEX(#REF!,MATCH(INDEX(#REF!,MATCH($A3242,#REF!,0)),#REF!,0),'Recurrent profile helpers'!K$2)*IF($A3242="", "0", INDEX(#REF!,MATCH($A3242,#REF!,0))),"")</f>
        <v/>
      </c>
      <c r="L3242" s="72" t="str">
        <f>IFERROR(INDEX(#REF!,MATCH(INDEX(#REF!,MATCH($A3242,#REF!,0)),#REF!,0),'Recurrent profile helpers'!L$2)*IF($A3242="", "0", INDEX(#REF!,MATCH($A3242,#REF!,0))),"")</f>
        <v/>
      </c>
      <c r="M3242" s="72" t="str">
        <f>IFERROR(INDEX(#REF!,MATCH(INDEX(#REF!,MATCH($A3242,#REF!,0)),#REF!,0),'Recurrent profile helpers'!M$2)*IF($A3242="", "0", INDEX(#REF!,MATCH($A3242,#REF!,0))),"")</f>
        <v/>
      </c>
      <c r="N3242" s="72" t="str">
        <f>IFERROR(INDEX(#REF!,MATCH(INDEX(#REF!,MATCH($A3242,#REF!,0)),#REF!,0),'Recurrent profile helpers'!N$2)*IF($A3242="", "0", INDEX(#REF!,MATCH($A3242,#REF!,0))),"")</f>
        <v/>
      </c>
    </row>
    <row r="3243" spans="1:14">
      <c r="A3243" t="str">
        <f t="array" ref="A3243">IFERROR(INDEX(#REF!, SMALL(IF((MID(#REF!,2,1)="."),ROW($A$6:$A$4897)-ROW($A$6)+1,IF((MID(#REF!,3,1)="."),ROW($A$6:$A$4892)-ROW($A$6)+1)), ROW(3241:3241))),"" )</f>
        <v/>
      </c>
      <c r="B3243" s="72" t="str">
        <f>IF($A3243="", "", INDEX(#REF!,MATCH($A3243,#REF!,0)))</f>
        <v/>
      </c>
      <c r="C3243" s="72" t="str">
        <f>IFERROR(INDEX(#REF!,MATCH(INDEX(#REF!,MATCH($A3243,#REF!,0)),#REF!,0),'Recurrent profile helpers'!C$2)*IF($A3243="", "0", INDEX(#REF!,MATCH($A3243,#REF!,0))),"")</f>
        <v/>
      </c>
      <c r="D3243" s="72" t="str">
        <f>IFERROR(INDEX(#REF!,MATCH(INDEX(#REF!,MATCH($A3243,#REF!,0)),#REF!,0),'Recurrent profile helpers'!D$2)*IF($A3243="", "0", INDEX(#REF!,MATCH($A3243,#REF!,0))),"")</f>
        <v/>
      </c>
      <c r="E3243" s="72" t="str">
        <f>IFERROR(INDEX(#REF!,MATCH(INDEX(#REF!,MATCH($A3243,#REF!,0)),#REF!,0),'Recurrent profile helpers'!E$2)*IF($A3243="", "0", INDEX(#REF!,MATCH($A3243,#REF!,0))),"")</f>
        <v/>
      </c>
      <c r="F3243" s="72" t="str">
        <f>IFERROR(INDEX(#REF!,MATCH(INDEX(#REF!,MATCH($A3243,#REF!,0)),#REF!,0),'Recurrent profile helpers'!F$2)*IF($A3243="", "0", INDEX(#REF!,MATCH($A3243,#REF!,0))),"")</f>
        <v/>
      </c>
      <c r="G3243" s="72" t="str">
        <f>IFERROR(INDEX(#REF!,MATCH(INDEX(#REF!,MATCH($A3243,#REF!,0)),#REF!,0),'Recurrent profile helpers'!G$2)*IF($A3243="", "0", INDEX(#REF!,MATCH($A3243,#REF!,0))),"")</f>
        <v/>
      </c>
      <c r="H3243" s="72" t="str">
        <f>IFERROR(INDEX(#REF!,MATCH(INDEX(#REF!,MATCH($A3243,#REF!,0)),#REF!,0),'Recurrent profile helpers'!H$2)*IF($A3243="", "0", INDEX(#REF!,MATCH($A3243,#REF!,0))),"")</f>
        <v/>
      </c>
      <c r="I3243" s="72" t="str">
        <f>IFERROR(INDEX(#REF!,MATCH(INDEX(#REF!,MATCH($A3243,#REF!,0)),#REF!,0),'Recurrent profile helpers'!I$2)*IF($A3243="", "0", INDEX(#REF!,MATCH($A3243,#REF!,0))),"")</f>
        <v/>
      </c>
      <c r="J3243" s="72" t="str">
        <f>IFERROR(INDEX(#REF!,MATCH(INDEX(#REF!,MATCH($A3243,#REF!,0)),#REF!,0),'Recurrent profile helpers'!J$2)*IF($A3243="", "0", INDEX(#REF!,MATCH($A3243,#REF!,0))),"")</f>
        <v/>
      </c>
      <c r="K3243" s="72" t="str">
        <f>IFERROR(INDEX(#REF!,MATCH(INDEX(#REF!,MATCH($A3243,#REF!,0)),#REF!,0),'Recurrent profile helpers'!K$2)*IF($A3243="", "0", INDEX(#REF!,MATCH($A3243,#REF!,0))),"")</f>
        <v/>
      </c>
      <c r="L3243" s="72" t="str">
        <f>IFERROR(INDEX(#REF!,MATCH(INDEX(#REF!,MATCH($A3243,#REF!,0)),#REF!,0),'Recurrent profile helpers'!L$2)*IF($A3243="", "0", INDEX(#REF!,MATCH($A3243,#REF!,0))),"")</f>
        <v/>
      </c>
      <c r="M3243" s="72" t="str">
        <f>IFERROR(INDEX(#REF!,MATCH(INDEX(#REF!,MATCH($A3243,#REF!,0)),#REF!,0),'Recurrent profile helpers'!M$2)*IF($A3243="", "0", INDEX(#REF!,MATCH($A3243,#REF!,0))),"")</f>
        <v/>
      </c>
      <c r="N3243" s="72" t="str">
        <f>IFERROR(INDEX(#REF!,MATCH(INDEX(#REF!,MATCH($A3243,#REF!,0)),#REF!,0),'Recurrent profile helpers'!N$2)*IF($A3243="", "0", INDEX(#REF!,MATCH($A3243,#REF!,0))),"")</f>
        <v/>
      </c>
    </row>
    <row r="3244" spans="1:14">
      <c r="A3244" t="str">
        <f t="array" ref="A3244">IFERROR(INDEX(#REF!, SMALL(IF((MID(#REF!,2,1)="."),ROW($A$6:$A$4897)-ROW($A$6)+1,IF((MID(#REF!,3,1)="."),ROW($A$6:$A$4892)-ROW($A$6)+1)), ROW(3242:3242))),"" )</f>
        <v/>
      </c>
      <c r="B3244" s="72" t="str">
        <f>IF($A3244="", "", INDEX(#REF!,MATCH($A3244,#REF!,0)))</f>
        <v/>
      </c>
      <c r="C3244" s="72" t="str">
        <f>IFERROR(INDEX(#REF!,MATCH(INDEX(#REF!,MATCH($A3244,#REF!,0)),#REF!,0),'Recurrent profile helpers'!C$2)*IF($A3244="", "0", INDEX(#REF!,MATCH($A3244,#REF!,0))),"")</f>
        <v/>
      </c>
      <c r="D3244" s="72" t="str">
        <f>IFERROR(INDEX(#REF!,MATCH(INDEX(#REF!,MATCH($A3244,#REF!,0)),#REF!,0),'Recurrent profile helpers'!D$2)*IF($A3244="", "0", INDEX(#REF!,MATCH($A3244,#REF!,0))),"")</f>
        <v/>
      </c>
      <c r="E3244" s="72" t="str">
        <f>IFERROR(INDEX(#REF!,MATCH(INDEX(#REF!,MATCH($A3244,#REF!,0)),#REF!,0),'Recurrent profile helpers'!E$2)*IF($A3244="", "0", INDEX(#REF!,MATCH($A3244,#REF!,0))),"")</f>
        <v/>
      </c>
      <c r="F3244" s="72" t="str">
        <f>IFERROR(INDEX(#REF!,MATCH(INDEX(#REF!,MATCH($A3244,#REF!,0)),#REF!,0),'Recurrent profile helpers'!F$2)*IF($A3244="", "0", INDEX(#REF!,MATCH($A3244,#REF!,0))),"")</f>
        <v/>
      </c>
      <c r="G3244" s="72" t="str">
        <f>IFERROR(INDEX(#REF!,MATCH(INDEX(#REF!,MATCH($A3244,#REF!,0)),#REF!,0),'Recurrent profile helpers'!G$2)*IF($A3244="", "0", INDEX(#REF!,MATCH($A3244,#REF!,0))),"")</f>
        <v/>
      </c>
      <c r="H3244" s="72" t="str">
        <f>IFERROR(INDEX(#REF!,MATCH(INDEX(#REF!,MATCH($A3244,#REF!,0)),#REF!,0),'Recurrent profile helpers'!H$2)*IF($A3244="", "0", INDEX(#REF!,MATCH($A3244,#REF!,0))),"")</f>
        <v/>
      </c>
      <c r="I3244" s="72" t="str">
        <f>IFERROR(INDEX(#REF!,MATCH(INDEX(#REF!,MATCH($A3244,#REF!,0)),#REF!,0),'Recurrent profile helpers'!I$2)*IF($A3244="", "0", INDEX(#REF!,MATCH($A3244,#REF!,0))),"")</f>
        <v/>
      </c>
      <c r="J3244" s="72" t="str">
        <f>IFERROR(INDEX(#REF!,MATCH(INDEX(#REF!,MATCH($A3244,#REF!,0)),#REF!,0),'Recurrent profile helpers'!J$2)*IF($A3244="", "0", INDEX(#REF!,MATCH($A3244,#REF!,0))),"")</f>
        <v/>
      </c>
      <c r="K3244" s="72" t="str">
        <f>IFERROR(INDEX(#REF!,MATCH(INDEX(#REF!,MATCH($A3244,#REF!,0)),#REF!,0),'Recurrent profile helpers'!K$2)*IF($A3244="", "0", INDEX(#REF!,MATCH($A3244,#REF!,0))),"")</f>
        <v/>
      </c>
      <c r="L3244" s="72" t="str">
        <f>IFERROR(INDEX(#REF!,MATCH(INDEX(#REF!,MATCH($A3244,#REF!,0)),#REF!,0),'Recurrent profile helpers'!L$2)*IF($A3244="", "0", INDEX(#REF!,MATCH($A3244,#REF!,0))),"")</f>
        <v/>
      </c>
      <c r="M3244" s="72" t="str">
        <f>IFERROR(INDEX(#REF!,MATCH(INDEX(#REF!,MATCH($A3244,#REF!,0)),#REF!,0),'Recurrent profile helpers'!M$2)*IF($A3244="", "0", INDEX(#REF!,MATCH($A3244,#REF!,0))),"")</f>
        <v/>
      </c>
      <c r="N3244" s="72" t="str">
        <f>IFERROR(INDEX(#REF!,MATCH(INDEX(#REF!,MATCH($A3244,#REF!,0)),#REF!,0),'Recurrent profile helpers'!N$2)*IF($A3244="", "0", INDEX(#REF!,MATCH($A3244,#REF!,0))),"")</f>
        <v/>
      </c>
    </row>
    <row r="3245" spans="1:14">
      <c r="A3245" t="str">
        <f t="array" ref="A3245">IFERROR(INDEX(#REF!, SMALL(IF((MID(#REF!,2,1)="."),ROW($A$6:$A$4897)-ROW($A$6)+1,IF((MID(#REF!,3,1)="."),ROW($A$6:$A$4892)-ROW($A$6)+1)), ROW(3243:3243))),"" )</f>
        <v/>
      </c>
      <c r="B3245" s="72" t="str">
        <f>IF($A3245="", "", INDEX(#REF!,MATCH($A3245,#REF!,0)))</f>
        <v/>
      </c>
      <c r="C3245" s="72" t="str">
        <f>IFERROR(INDEX(#REF!,MATCH(INDEX(#REF!,MATCH($A3245,#REF!,0)),#REF!,0),'Recurrent profile helpers'!C$2)*IF($A3245="", "0", INDEX(#REF!,MATCH($A3245,#REF!,0))),"")</f>
        <v/>
      </c>
      <c r="D3245" s="72" t="str">
        <f>IFERROR(INDEX(#REF!,MATCH(INDEX(#REF!,MATCH($A3245,#REF!,0)),#REF!,0),'Recurrent profile helpers'!D$2)*IF($A3245="", "0", INDEX(#REF!,MATCH($A3245,#REF!,0))),"")</f>
        <v/>
      </c>
      <c r="E3245" s="72" t="str">
        <f>IFERROR(INDEX(#REF!,MATCH(INDEX(#REF!,MATCH($A3245,#REF!,0)),#REF!,0),'Recurrent profile helpers'!E$2)*IF($A3245="", "0", INDEX(#REF!,MATCH($A3245,#REF!,0))),"")</f>
        <v/>
      </c>
      <c r="F3245" s="72" t="str">
        <f>IFERROR(INDEX(#REF!,MATCH(INDEX(#REF!,MATCH($A3245,#REF!,0)),#REF!,0),'Recurrent profile helpers'!F$2)*IF($A3245="", "0", INDEX(#REF!,MATCH($A3245,#REF!,0))),"")</f>
        <v/>
      </c>
      <c r="G3245" s="72" t="str">
        <f>IFERROR(INDEX(#REF!,MATCH(INDEX(#REF!,MATCH($A3245,#REF!,0)),#REF!,0),'Recurrent profile helpers'!G$2)*IF($A3245="", "0", INDEX(#REF!,MATCH($A3245,#REF!,0))),"")</f>
        <v/>
      </c>
      <c r="H3245" s="72" t="str">
        <f>IFERROR(INDEX(#REF!,MATCH(INDEX(#REF!,MATCH($A3245,#REF!,0)),#REF!,0),'Recurrent profile helpers'!H$2)*IF($A3245="", "0", INDEX(#REF!,MATCH($A3245,#REF!,0))),"")</f>
        <v/>
      </c>
      <c r="I3245" s="72" t="str">
        <f>IFERROR(INDEX(#REF!,MATCH(INDEX(#REF!,MATCH($A3245,#REF!,0)),#REF!,0),'Recurrent profile helpers'!I$2)*IF($A3245="", "0", INDEX(#REF!,MATCH($A3245,#REF!,0))),"")</f>
        <v/>
      </c>
      <c r="J3245" s="72" t="str">
        <f>IFERROR(INDEX(#REF!,MATCH(INDEX(#REF!,MATCH($A3245,#REF!,0)),#REF!,0),'Recurrent profile helpers'!J$2)*IF($A3245="", "0", INDEX(#REF!,MATCH($A3245,#REF!,0))),"")</f>
        <v/>
      </c>
      <c r="K3245" s="72" t="str">
        <f>IFERROR(INDEX(#REF!,MATCH(INDEX(#REF!,MATCH($A3245,#REF!,0)),#REF!,0),'Recurrent profile helpers'!K$2)*IF($A3245="", "0", INDEX(#REF!,MATCH($A3245,#REF!,0))),"")</f>
        <v/>
      </c>
      <c r="L3245" s="72" t="str">
        <f>IFERROR(INDEX(#REF!,MATCH(INDEX(#REF!,MATCH($A3245,#REF!,0)),#REF!,0),'Recurrent profile helpers'!L$2)*IF($A3245="", "0", INDEX(#REF!,MATCH($A3245,#REF!,0))),"")</f>
        <v/>
      </c>
      <c r="M3245" s="72" t="str">
        <f>IFERROR(INDEX(#REF!,MATCH(INDEX(#REF!,MATCH($A3245,#REF!,0)),#REF!,0),'Recurrent profile helpers'!M$2)*IF($A3245="", "0", INDEX(#REF!,MATCH($A3245,#REF!,0))),"")</f>
        <v/>
      </c>
      <c r="N3245" s="72" t="str">
        <f>IFERROR(INDEX(#REF!,MATCH(INDEX(#REF!,MATCH($A3245,#REF!,0)),#REF!,0),'Recurrent profile helpers'!N$2)*IF($A3245="", "0", INDEX(#REF!,MATCH($A3245,#REF!,0))),"")</f>
        <v/>
      </c>
    </row>
    <row r="3246" spans="1:14">
      <c r="A3246" t="str">
        <f t="array" ref="A3246">IFERROR(INDEX(#REF!, SMALL(IF((MID(#REF!,2,1)="."),ROW($A$6:$A$4897)-ROW($A$6)+1,IF((MID(#REF!,3,1)="."),ROW($A$6:$A$4892)-ROW($A$6)+1)), ROW(3244:3244))),"" )</f>
        <v/>
      </c>
      <c r="B3246" s="72" t="str">
        <f>IF($A3246="", "", INDEX(#REF!,MATCH($A3246,#REF!,0)))</f>
        <v/>
      </c>
      <c r="C3246" s="72" t="str">
        <f>IFERROR(INDEX(#REF!,MATCH(INDEX(#REF!,MATCH($A3246,#REF!,0)),#REF!,0),'Recurrent profile helpers'!C$2)*IF($A3246="", "0", INDEX(#REF!,MATCH($A3246,#REF!,0))),"")</f>
        <v/>
      </c>
      <c r="D3246" s="72" t="str">
        <f>IFERROR(INDEX(#REF!,MATCH(INDEX(#REF!,MATCH($A3246,#REF!,0)),#REF!,0),'Recurrent profile helpers'!D$2)*IF($A3246="", "0", INDEX(#REF!,MATCH($A3246,#REF!,0))),"")</f>
        <v/>
      </c>
      <c r="E3246" s="72" t="str">
        <f>IFERROR(INDEX(#REF!,MATCH(INDEX(#REF!,MATCH($A3246,#REF!,0)),#REF!,0),'Recurrent profile helpers'!E$2)*IF($A3246="", "0", INDEX(#REF!,MATCH($A3246,#REF!,0))),"")</f>
        <v/>
      </c>
      <c r="F3246" s="72" t="str">
        <f>IFERROR(INDEX(#REF!,MATCH(INDEX(#REF!,MATCH($A3246,#REF!,0)),#REF!,0),'Recurrent profile helpers'!F$2)*IF($A3246="", "0", INDEX(#REF!,MATCH($A3246,#REF!,0))),"")</f>
        <v/>
      </c>
      <c r="G3246" s="72" t="str">
        <f>IFERROR(INDEX(#REF!,MATCH(INDEX(#REF!,MATCH($A3246,#REF!,0)),#REF!,0),'Recurrent profile helpers'!G$2)*IF($A3246="", "0", INDEX(#REF!,MATCH($A3246,#REF!,0))),"")</f>
        <v/>
      </c>
      <c r="H3246" s="72" t="str">
        <f>IFERROR(INDEX(#REF!,MATCH(INDEX(#REF!,MATCH($A3246,#REF!,0)),#REF!,0),'Recurrent profile helpers'!H$2)*IF($A3246="", "0", INDEX(#REF!,MATCH($A3246,#REF!,0))),"")</f>
        <v/>
      </c>
      <c r="I3246" s="72" t="str">
        <f>IFERROR(INDEX(#REF!,MATCH(INDEX(#REF!,MATCH($A3246,#REF!,0)),#REF!,0),'Recurrent profile helpers'!I$2)*IF($A3246="", "0", INDEX(#REF!,MATCH($A3246,#REF!,0))),"")</f>
        <v/>
      </c>
      <c r="J3246" s="72" t="str">
        <f>IFERROR(INDEX(#REF!,MATCH(INDEX(#REF!,MATCH($A3246,#REF!,0)),#REF!,0),'Recurrent profile helpers'!J$2)*IF($A3246="", "0", INDEX(#REF!,MATCH($A3246,#REF!,0))),"")</f>
        <v/>
      </c>
      <c r="K3246" s="72" t="str">
        <f>IFERROR(INDEX(#REF!,MATCH(INDEX(#REF!,MATCH($A3246,#REF!,0)),#REF!,0),'Recurrent profile helpers'!K$2)*IF($A3246="", "0", INDEX(#REF!,MATCH($A3246,#REF!,0))),"")</f>
        <v/>
      </c>
      <c r="L3246" s="72" t="str">
        <f>IFERROR(INDEX(#REF!,MATCH(INDEX(#REF!,MATCH($A3246,#REF!,0)),#REF!,0),'Recurrent profile helpers'!L$2)*IF($A3246="", "0", INDEX(#REF!,MATCH($A3246,#REF!,0))),"")</f>
        <v/>
      </c>
      <c r="M3246" s="72" t="str">
        <f>IFERROR(INDEX(#REF!,MATCH(INDEX(#REF!,MATCH($A3246,#REF!,0)),#REF!,0),'Recurrent profile helpers'!M$2)*IF($A3246="", "0", INDEX(#REF!,MATCH($A3246,#REF!,0))),"")</f>
        <v/>
      </c>
      <c r="N3246" s="72" t="str">
        <f>IFERROR(INDEX(#REF!,MATCH(INDEX(#REF!,MATCH($A3246,#REF!,0)),#REF!,0),'Recurrent profile helpers'!N$2)*IF($A3246="", "0", INDEX(#REF!,MATCH($A3246,#REF!,0))),"")</f>
        <v/>
      </c>
    </row>
    <row r="3247" spans="1:14">
      <c r="A3247" t="str">
        <f t="array" ref="A3247">IFERROR(INDEX(#REF!, SMALL(IF((MID(#REF!,2,1)="."),ROW($A$6:$A$4897)-ROW($A$6)+1,IF((MID(#REF!,3,1)="."),ROW($A$6:$A$4892)-ROW($A$6)+1)), ROW(3245:3245))),"" )</f>
        <v/>
      </c>
      <c r="B3247" s="72" t="str">
        <f>IF($A3247="", "", INDEX(#REF!,MATCH($A3247,#REF!,0)))</f>
        <v/>
      </c>
      <c r="C3247" s="72" t="str">
        <f>IFERROR(INDEX(#REF!,MATCH(INDEX(#REF!,MATCH($A3247,#REF!,0)),#REF!,0),'Recurrent profile helpers'!C$2)*IF($A3247="", "0", INDEX(#REF!,MATCH($A3247,#REF!,0))),"")</f>
        <v/>
      </c>
      <c r="D3247" s="72" t="str">
        <f>IFERROR(INDEX(#REF!,MATCH(INDEX(#REF!,MATCH($A3247,#REF!,0)),#REF!,0),'Recurrent profile helpers'!D$2)*IF($A3247="", "0", INDEX(#REF!,MATCH($A3247,#REF!,0))),"")</f>
        <v/>
      </c>
      <c r="E3247" s="72" t="str">
        <f>IFERROR(INDEX(#REF!,MATCH(INDEX(#REF!,MATCH($A3247,#REF!,0)),#REF!,0),'Recurrent profile helpers'!E$2)*IF($A3247="", "0", INDEX(#REF!,MATCH($A3247,#REF!,0))),"")</f>
        <v/>
      </c>
      <c r="F3247" s="72" t="str">
        <f>IFERROR(INDEX(#REF!,MATCH(INDEX(#REF!,MATCH($A3247,#REF!,0)),#REF!,0),'Recurrent profile helpers'!F$2)*IF($A3247="", "0", INDEX(#REF!,MATCH($A3247,#REF!,0))),"")</f>
        <v/>
      </c>
      <c r="G3247" s="72" t="str">
        <f>IFERROR(INDEX(#REF!,MATCH(INDEX(#REF!,MATCH($A3247,#REF!,0)),#REF!,0),'Recurrent profile helpers'!G$2)*IF($A3247="", "0", INDEX(#REF!,MATCH($A3247,#REF!,0))),"")</f>
        <v/>
      </c>
      <c r="H3247" s="72" t="str">
        <f>IFERROR(INDEX(#REF!,MATCH(INDEX(#REF!,MATCH($A3247,#REF!,0)),#REF!,0),'Recurrent profile helpers'!H$2)*IF($A3247="", "0", INDEX(#REF!,MATCH($A3247,#REF!,0))),"")</f>
        <v/>
      </c>
      <c r="I3247" s="72" t="str">
        <f>IFERROR(INDEX(#REF!,MATCH(INDEX(#REF!,MATCH($A3247,#REF!,0)),#REF!,0),'Recurrent profile helpers'!I$2)*IF($A3247="", "0", INDEX(#REF!,MATCH($A3247,#REF!,0))),"")</f>
        <v/>
      </c>
      <c r="J3247" s="72" t="str">
        <f>IFERROR(INDEX(#REF!,MATCH(INDEX(#REF!,MATCH($A3247,#REF!,0)),#REF!,0),'Recurrent profile helpers'!J$2)*IF($A3247="", "0", INDEX(#REF!,MATCH($A3247,#REF!,0))),"")</f>
        <v/>
      </c>
      <c r="K3247" s="72" t="str">
        <f>IFERROR(INDEX(#REF!,MATCH(INDEX(#REF!,MATCH($A3247,#REF!,0)),#REF!,0),'Recurrent profile helpers'!K$2)*IF($A3247="", "0", INDEX(#REF!,MATCH($A3247,#REF!,0))),"")</f>
        <v/>
      </c>
      <c r="L3247" s="72" t="str">
        <f>IFERROR(INDEX(#REF!,MATCH(INDEX(#REF!,MATCH($A3247,#REF!,0)),#REF!,0),'Recurrent profile helpers'!L$2)*IF($A3247="", "0", INDEX(#REF!,MATCH($A3247,#REF!,0))),"")</f>
        <v/>
      </c>
      <c r="M3247" s="72" t="str">
        <f>IFERROR(INDEX(#REF!,MATCH(INDEX(#REF!,MATCH($A3247,#REF!,0)),#REF!,0),'Recurrent profile helpers'!M$2)*IF($A3247="", "0", INDEX(#REF!,MATCH($A3247,#REF!,0))),"")</f>
        <v/>
      </c>
      <c r="N3247" s="72" t="str">
        <f>IFERROR(INDEX(#REF!,MATCH(INDEX(#REF!,MATCH($A3247,#REF!,0)),#REF!,0),'Recurrent profile helpers'!N$2)*IF($A3247="", "0", INDEX(#REF!,MATCH($A3247,#REF!,0))),"")</f>
        <v/>
      </c>
    </row>
    <row r="3248" spans="1:14">
      <c r="A3248" t="str">
        <f t="array" ref="A3248">IFERROR(INDEX(#REF!, SMALL(IF((MID(#REF!,2,1)="."),ROW($A$6:$A$4897)-ROW($A$6)+1,IF((MID(#REF!,3,1)="."),ROW($A$6:$A$4892)-ROW($A$6)+1)), ROW(3246:3246))),"" )</f>
        <v/>
      </c>
      <c r="B3248" s="72" t="str">
        <f>IF($A3248="", "", INDEX(#REF!,MATCH($A3248,#REF!,0)))</f>
        <v/>
      </c>
      <c r="C3248" s="72" t="str">
        <f>IFERROR(INDEX(#REF!,MATCH(INDEX(#REF!,MATCH($A3248,#REF!,0)),#REF!,0),'Recurrent profile helpers'!C$2)*IF($A3248="", "0", INDEX(#REF!,MATCH($A3248,#REF!,0))),"")</f>
        <v/>
      </c>
      <c r="D3248" s="72" t="str">
        <f>IFERROR(INDEX(#REF!,MATCH(INDEX(#REF!,MATCH($A3248,#REF!,0)),#REF!,0),'Recurrent profile helpers'!D$2)*IF($A3248="", "0", INDEX(#REF!,MATCH($A3248,#REF!,0))),"")</f>
        <v/>
      </c>
      <c r="E3248" s="72" t="str">
        <f>IFERROR(INDEX(#REF!,MATCH(INDEX(#REF!,MATCH($A3248,#REF!,0)),#REF!,0),'Recurrent profile helpers'!E$2)*IF($A3248="", "0", INDEX(#REF!,MATCH($A3248,#REF!,0))),"")</f>
        <v/>
      </c>
      <c r="F3248" s="72" t="str">
        <f>IFERROR(INDEX(#REF!,MATCH(INDEX(#REF!,MATCH($A3248,#REF!,0)),#REF!,0),'Recurrent profile helpers'!F$2)*IF($A3248="", "0", INDEX(#REF!,MATCH($A3248,#REF!,0))),"")</f>
        <v/>
      </c>
      <c r="G3248" s="72" t="str">
        <f>IFERROR(INDEX(#REF!,MATCH(INDEX(#REF!,MATCH($A3248,#REF!,0)),#REF!,0),'Recurrent profile helpers'!G$2)*IF($A3248="", "0", INDEX(#REF!,MATCH($A3248,#REF!,0))),"")</f>
        <v/>
      </c>
      <c r="H3248" s="72" t="str">
        <f>IFERROR(INDEX(#REF!,MATCH(INDEX(#REF!,MATCH($A3248,#REF!,0)),#REF!,0),'Recurrent profile helpers'!H$2)*IF($A3248="", "0", INDEX(#REF!,MATCH($A3248,#REF!,0))),"")</f>
        <v/>
      </c>
      <c r="I3248" s="72" t="str">
        <f>IFERROR(INDEX(#REF!,MATCH(INDEX(#REF!,MATCH($A3248,#REF!,0)),#REF!,0),'Recurrent profile helpers'!I$2)*IF($A3248="", "0", INDEX(#REF!,MATCH($A3248,#REF!,0))),"")</f>
        <v/>
      </c>
      <c r="J3248" s="72" t="str">
        <f>IFERROR(INDEX(#REF!,MATCH(INDEX(#REF!,MATCH($A3248,#REF!,0)),#REF!,0),'Recurrent profile helpers'!J$2)*IF($A3248="", "0", INDEX(#REF!,MATCH($A3248,#REF!,0))),"")</f>
        <v/>
      </c>
      <c r="K3248" s="72" t="str">
        <f>IFERROR(INDEX(#REF!,MATCH(INDEX(#REF!,MATCH($A3248,#REF!,0)),#REF!,0),'Recurrent profile helpers'!K$2)*IF($A3248="", "0", INDEX(#REF!,MATCH($A3248,#REF!,0))),"")</f>
        <v/>
      </c>
      <c r="L3248" s="72" t="str">
        <f>IFERROR(INDEX(#REF!,MATCH(INDEX(#REF!,MATCH($A3248,#REF!,0)),#REF!,0),'Recurrent profile helpers'!L$2)*IF($A3248="", "0", INDEX(#REF!,MATCH($A3248,#REF!,0))),"")</f>
        <v/>
      </c>
      <c r="M3248" s="72" t="str">
        <f>IFERROR(INDEX(#REF!,MATCH(INDEX(#REF!,MATCH($A3248,#REF!,0)),#REF!,0),'Recurrent profile helpers'!M$2)*IF($A3248="", "0", INDEX(#REF!,MATCH($A3248,#REF!,0))),"")</f>
        <v/>
      </c>
      <c r="N3248" s="72" t="str">
        <f>IFERROR(INDEX(#REF!,MATCH(INDEX(#REF!,MATCH($A3248,#REF!,0)),#REF!,0),'Recurrent profile helpers'!N$2)*IF($A3248="", "0", INDEX(#REF!,MATCH($A3248,#REF!,0))),"")</f>
        <v/>
      </c>
    </row>
    <row r="3249" spans="1:14">
      <c r="A3249" t="str">
        <f t="array" ref="A3249">IFERROR(INDEX(#REF!, SMALL(IF((MID(#REF!,2,1)="."),ROW($A$6:$A$4897)-ROW($A$6)+1,IF((MID(#REF!,3,1)="."),ROW($A$6:$A$4892)-ROW($A$6)+1)), ROW(3247:3247))),"" )</f>
        <v/>
      </c>
      <c r="B3249" s="72" t="str">
        <f>IF($A3249="", "", INDEX(#REF!,MATCH($A3249,#REF!,0)))</f>
        <v/>
      </c>
      <c r="C3249" s="72" t="str">
        <f>IFERROR(INDEX(#REF!,MATCH(INDEX(#REF!,MATCH($A3249,#REF!,0)),#REF!,0),'Recurrent profile helpers'!C$2)*IF($A3249="", "0", INDEX(#REF!,MATCH($A3249,#REF!,0))),"")</f>
        <v/>
      </c>
      <c r="D3249" s="72" t="str">
        <f>IFERROR(INDEX(#REF!,MATCH(INDEX(#REF!,MATCH($A3249,#REF!,0)),#REF!,0),'Recurrent profile helpers'!D$2)*IF($A3249="", "0", INDEX(#REF!,MATCH($A3249,#REF!,0))),"")</f>
        <v/>
      </c>
      <c r="E3249" s="72" t="str">
        <f>IFERROR(INDEX(#REF!,MATCH(INDEX(#REF!,MATCH($A3249,#REF!,0)),#REF!,0),'Recurrent profile helpers'!E$2)*IF($A3249="", "0", INDEX(#REF!,MATCH($A3249,#REF!,0))),"")</f>
        <v/>
      </c>
      <c r="F3249" s="72" t="str">
        <f>IFERROR(INDEX(#REF!,MATCH(INDEX(#REF!,MATCH($A3249,#REF!,0)),#REF!,0),'Recurrent profile helpers'!F$2)*IF($A3249="", "0", INDEX(#REF!,MATCH($A3249,#REF!,0))),"")</f>
        <v/>
      </c>
      <c r="G3249" s="72" t="str">
        <f>IFERROR(INDEX(#REF!,MATCH(INDEX(#REF!,MATCH($A3249,#REF!,0)),#REF!,0),'Recurrent profile helpers'!G$2)*IF($A3249="", "0", INDEX(#REF!,MATCH($A3249,#REF!,0))),"")</f>
        <v/>
      </c>
      <c r="H3249" s="72" t="str">
        <f>IFERROR(INDEX(#REF!,MATCH(INDEX(#REF!,MATCH($A3249,#REF!,0)),#REF!,0),'Recurrent profile helpers'!H$2)*IF($A3249="", "0", INDEX(#REF!,MATCH($A3249,#REF!,0))),"")</f>
        <v/>
      </c>
      <c r="I3249" s="72" t="str">
        <f>IFERROR(INDEX(#REF!,MATCH(INDEX(#REF!,MATCH($A3249,#REF!,0)),#REF!,0),'Recurrent profile helpers'!I$2)*IF($A3249="", "0", INDEX(#REF!,MATCH($A3249,#REF!,0))),"")</f>
        <v/>
      </c>
      <c r="J3249" s="72" t="str">
        <f>IFERROR(INDEX(#REF!,MATCH(INDEX(#REF!,MATCH($A3249,#REF!,0)),#REF!,0),'Recurrent profile helpers'!J$2)*IF($A3249="", "0", INDEX(#REF!,MATCH($A3249,#REF!,0))),"")</f>
        <v/>
      </c>
      <c r="K3249" s="72" t="str">
        <f>IFERROR(INDEX(#REF!,MATCH(INDEX(#REF!,MATCH($A3249,#REF!,0)),#REF!,0),'Recurrent profile helpers'!K$2)*IF($A3249="", "0", INDEX(#REF!,MATCH($A3249,#REF!,0))),"")</f>
        <v/>
      </c>
      <c r="L3249" s="72" t="str">
        <f>IFERROR(INDEX(#REF!,MATCH(INDEX(#REF!,MATCH($A3249,#REF!,0)),#REF!,0),'Recurrent profile helpers'!L$2)*IF($A3249="", "0", INDEX(#REF!,MATCH($A3249,#REF!,0))),"")</f>
        <v/>
      </c>
      <c r="M3249" s="72" t="str">
        <f>IFERROR(INDEX(#REF!,MATCH(INDEX(#REF!,MATCH($A3249,#REF!,0)),#REF!,0),'Recurrent profile helpers'!M$2)*IF($A3249="", "0", INDEX(#REF!,MATCH($A3249,#REF!,0))),"")</f>
        <v/>
      </c>
      <c r="N3249" s="72" t="str">
        <f>IFERROR(INDEX(#REF!,MATCH(INDEX(#REF!,MATCH($A3249,#REF!,0)),#REF!,0),'Recurrent profile helpers'!N$2)*IF($A3249="", "0", INDEX(#REF!,MATCH($A3249,#REF!,0))),"")</f>
        <v/>
      </c>
    </row>
    <row r="3250" spans="1:14">
      <c r="A3250" t="str">
        <f t="array" ref="A3250">IFERROR(INDEX(#REF!, SMALL(IF((MID(#REF!,2,1)="."),ROW($A$6:$A$4897)-ROW($A$6)+1,IF((MID(#REF!,3,1)="."),ROW($A$6:$A$4892)-ROW($A$6)+1)), ROW(3248:3248))),"" )</f>
        <v/>
      </c>
      <c r="B3250" s="72" t="str">
        <f>IF($A3250="", "", INDEX(#REF!,MATCH($A3250,#REF!,0)))</f>
        <v/>
      </c>
      <c r="C3250" s="72" t="str">
        <f>IFERROR(INDEX(#REF!,MATCH(INDEX(#REF!,MATCH($A3250,#REF!,0)),#REF!,0),'Recurrent profile helpers'!C$2)*IF($A3250="", "0", INDEX(#REF!,MATCH($A3250,#REF!,0))),"")</f>
        <v/>
      </c>
      <c r="D3250" s="72" t="str">
        <f>IFERROR(INDEX(#REF!,MATCH(INDEX(#REF!,MATCH($A3250,#REF!,0)),#REF!,0),'Recurrent profile helpers'!D$2)*IF($A3250="", "0", INDEX(#REF!,MATCH($A3250,#REF!,0))),"")</f>
        <v/>
      </c>
      <c r="E3250" s="72" t="str">
        <f>IFERROR(INDEX(#REF!,MATCH(INDEX(#REF!,MATCH($A3250,#REF!,0)),#REF!,0),'Recurrent profile helpers'!E$2)*IF($A3250="", "0", INDEX(#REF!,MATCH($A3250,#REF!,0))),"")</f>
        <v/>
      </c>
      <c r="F3250" s="72" t="str">
        <f>IFERROR(INDEX(#REF!,MATCH(INDEX(#REF!,MATCH($A3250,#REF!,0)),#REF!,0),'Recurrent profile helpers'!F$2)*IF($A3250="", "0", INDEX(#REF!,MATCH($A3250,#REF!,0))),"")</f>
        <v/>
      </c>
      <c r="G3250" s="72" t="str">
        <f>IFERROR(INDEX(#REF!,MATCH(INDEX(#REF!,MATCH($A3250,#REF!,0)),#REF!,0),'Recurrent profile helpers'!G$2)*IF($A3250="", "0", INDEX(#REF!,MATCH($A3250,#REF!,0))),"")</f>
        <v/>
      </c>
      <c r="H3250" s="72" t="str">
        <f>IFERROR(INDEX(#REF!,MATCH(INDEX(#REF!,MATCH($A3250,#REF!,0)),#REF!,0),'Recurrent profile helpers'!H$2)*IF($A3250="", "0", INDEX(#REF!,MATCH($A3250,#REF!,0))),"")</f>
        <v/>
      </c>
      <c r="I3250" s="72" t="str">
        <f>IFERROR(INDEX(#REF!,MATCH(INDEX(#REF!,MATCH($A3250,#REF!,0)),#REF!,0),'Recurrent profile helpers'!I$2)*IF($A3250="", "0", INDEX(#REF!,MATCH($A3250,#REF!,0))),"")</f>
        <v/>
      </c>
      <c r="J3250" s="72" t="str">
        <f>IFERROR(INDEX(#REF!,MATCH(INDEX(#REF!,MATCH($A3250,#REF!,0)),#REF!,0),'Recurrent profile helpers'!J$2)*IF($A3250="", "0", INDEX(#REF!,MATCH($A3250,#REF!,0))),"")</f>
        <v/>
      </c>
      <c r="K3250" s="72" t="str">
        <f>IFERROR(INDEX(#REF!,MATCH(INDEX(#REF!,MATCH($A3250,#REF!,0)),#REF!,0),'Recurrent profile helpers'!K$2)*IF($A3250="", "0", INDEX(#REF!,MATCH($A3250,#REF!,0))),"")</f>
        <v/>
      </c>
      <c r="L3250" s="72" t="str">
        <f>IFERROR(INDEX(#REF!,MATCH(INDEX(#REF!,MATCH($A3250,#REF!,0)),#REF!,0),'Recurrent profile helpers'!L$2)*IF($A3250="", "0", INDEX(#REF!,MATCH($A3250,#REF!,0))),"")</f>
        <v/>
      </c>
      <c r="M3250" s="72" t="str">
        <f>IFERROR(INDEX(#REF!,MATCH(INDEX(#REF!,MATCH($A3250,#REF!,0)),#REF!,0),'Recurrent profile helpers'!M$2)*IF($A3250="", "0", INDEX(#REF!,MATCH($A3250,#REF!,0))),"")</f>
        <v/>
      </c>
      <c r="N3250" s="72" t="str">
        <f>IFERROR(INDEX(#REF!,MATCH(INDEX(#REF!,MATCH($A3250,#REF!,0)),#REF!,0),'Recurrent profile helpers'!N$2)*IF($A3250="", "0", INDEX(#REF!,MATCH($A3250,#REF!,0))),"")</f>
        <v/>
      </c>
    </row>
    <row r="3251" spans="1:14">
      <c r="A3251" t="str">
        <f t="array" ref="A3251">IFERROR(INDEX(#REF!, SMALL(IF((MID(#REF!,2,1)="."),ROW($A$6:$A$4897)-ROW($A$6)+1,IF((MID(#REF!,3,1)="."),ROW($A$6:$A$4892)-ROW($A$6)+1)), ROW(3249:3249))),"" )</f>
        <v/>
      </c>
      <c r="B3251" s="72" t="str">
        <f>IF($A3251="", "", INDEX(#REF!,MATCH($A3251,#REF!,0)))</f>
        <v/>
      </c>
      <c r="C3251" s="72" t="str">
        <f>IFERROR(INDEX(#REF!,MATCH(INDEX(#REF!,MATCH($A3251,#REF!,0)),#REF!,0),'Recurrent profile helpers'!C$2)*IF($A3251="", "0", INDEX(#REF!,MATCH($A3251,#REF!,0))),"")</f>
        <v/>
      </c>
      <c r="D3251" s="72" t="str">
        <f>IFERROR(INDEX(#REF!,MATCH(INDEX(#REF!,MATCH($A3251,#REF!,0)),#REF!,0),'Recurrent profile helpers'!D$2)*IF($A3251="", "0", INDEX(#REF!,MATCH($A3251,#REF!,0))),"")</f>
        <v/>
      </c>
      <c r="E3251" s="72" t="str">
        <f>IFERROR(INDEX(#REF!,MATCH(INDEX(#REF!,MATCH($A3251,#REF!,0)),#REF!,0),'Recurrent profile helpers'!E$2)*IF($A3251="", "0", INDEX(#REF!,MATCH($A3251,#REF!,0))),"")</f>
        <v/>
      </c>
      <c r="F3251" s="72" t="str">
        <f>IFERROR(INDEX(#REF!,MATCH(INDEX(#REF!,MATCH($A3251,#REF!,0)),#REF!,0),'Recurrent profile helpers'!F$2)*IF($A3251="", "0", INDEX(#REF!,MATCH($A3251,#REF!,0))),"")</f>
        <v/>
      </c>
      <c r="G3251" s="72" t="str">
        <f>IFERROR(INDEX(#REF!,MATCH(INDEX(#REF!,MATCH($A3251,#REF!,0)),#REF!,0),'Recurrent profile helpers'!G$2)*IF($A3251="", "0", INDEX(#REF!,MATCH($A3251,#REF!,0))),"")</f>
        <v/>
      </c>
      <c r="H3251" s="72" t="str">
        <f>IFERROR(INDEX(#REF!,MATCH(INDEX(#REF!,MATCH($A3251,#REF!,0)),#REF!,0),'Recurrent profile helpers'!H$2)*IF($A3251="", "0", INDEX(#REF!,MATCH($A3251,#REF!,0))),"")</f>
        <v/>
      </c>
      <c r="I3251" s="72" t="str">
        <f>IFERROR(INDEX(#REF!,MATCH(INDEX(#REF!,MATCH($A3251,#REF!,0)),#REF!,0),'Recurrent profile helpers'!I$2)*IF($A3251="", "0", INDEX(#REF!,MATCH($A3251,#REF!,0))),"")</f>
        <v/>
      </c>
      <c r="J3251" s="72" t="str">
        <f>IFERROR(INDEX(#REF!,MATCH(INDEX(#REF!,MATCH($A3251,#REF!,0)),#REF!,0),'Recurrent profile helpers'!J$2)*IF($A3251="", "0", INDEX(#REF!,MATCH($A3251,#REF!,0))),"")</f>
        <v/>
      </c>
      <c r="K3251" s="72" t="str">
        <f>IFERROR(INDEX(#REF!,MATCH(INDEX(#REF!,MATCH($A3251,#REF!,0)),#REF!,0),'Recurrent profile helpers'!K$2)*IF($A3251="", "0", INDEX(#REF!,MATCH($A3251,#REF!,0))),"")</f>
        <v/>
      </c>
      <c r="L3251" s="72" t="str">
        <f>IFERROR(INDEX(#REF!,MATCH(INDEX(#REF!,MATCH($A3251,#REF!,0)),#REF!,0),'Recurrent profile helpers'!L$2)*IF($A3251="", "0", INDEX(#REF!,MATCH($A3251,#REF!,0))),"")</f>
        <v/>
      </c>
      <c r="M3251" s="72" t="str">
        <f>IFERROR(INDEX(#REF!,MATCH(INDEX(#REF!,MATCH($A3251,#REF!,0)),#REF!,0),'Recurrent profile helpers'!M$2)*IF($A3251="", "0", INDEX(#REF!,MATCH($A3251,#REF!,0))),"")</f>
        <v/>
      </c>
      <c r="N3251" s="72" t="str">
        <f>IFERROR(INDEX(#REF!,MATCH(INDEX(#REF!,MATCH($A3251,#REF!,0)),#REF!,0),'Recurrent profile helpers'!N$2)*IF($A3251="", "0", INDEX(#REF!,MATCH($A3251,#REF!,0))),"")</f>
        <v/>
      </c>
    </row>
    <row r="3252" spans="1:14">
      <c r="A3252" t="str">
        <f t="array" ref="A3252">IFERROR(INDEX(#REF!, SMALL(IF((MID(#REF!,2,1)="."),ROW($A$6:$A$4897)-ROW($A$6)+1,IF((MID(#REF!,3,1)="."),ROW($A$6:$A$4892)-ROW($A$6)+1)), ROW(3250:3250))),"" )</f>
        <v/>
      </c>
      <c r="B3252" s="72" t="str">
        <f>IF($A3252="", "", INDEX(#REF!,MATCH($A3252,#REF!,0)))</f>
        <v/>
      </c>
      <c r="C3252" s="72" t="str">
        <f>IFERROR(INDEX(#REF!,MATCH(INDEX(#REF!,MATCH($A3252,#REF!,0)),#REF!,0),'Recurrent profile helpers'!C$2)*IF($A3252="", "0", INDEX(#REF!,MATCH($A3252,#REF!,0))),"")</f>
        <v/>
      </c>
      <c r="D3252" s="72" t="str">
        <f>IFERROR(INDEX(#REF!,MATCH(INDEX(#REF!,MATCH($A3252,#REF!,0)),#REF!,0),'Recurrent profile helpers'!D$2)*IF($A3252="", "0", INDEX(#REF!,MATCH($A3252,#REF!,0))),"")</f>
        <v/>
      </c>
      <c r="E3252" s="72" t="str">
        <f>IFERROR(INDEX(#REF!,MATCH(INDEX(#REF!,MATCH($A3252,#REF!,0)),#REF!,0),'Recurrent profile helpers'!E$2)*IF($A3252="", "0", INDEX(#REF!,MATCH($A3252,#REF!,0))),"")</f>
        <v/>
      </c>
      <c r="F3252" s="72" t="str">
        <f>IFERROR(INDEX(#REF!,MATCH(INDEX(#REF!,MATCH($A3252,#REF!,0)),#REF!,0),'Recurrent profile helpers'!F$2)*IF($A3252="", "0", INDEX(#REF!,MATCH($A3252,#REF!,0))),"")</f>
        <v/>
      </c>
      <c r="G3252" s="72" t="str">
        <f>IFERROR(INDEX(#REF!,MATCH(INDEX(#REF!,MATCH($A3252,#REF!,0)),#REF!,0),'Recurrent profile helpers'!G$2)*IF($A3252="", "0", INDEX(#REF!,MATCH($A3252,#REF!,0))),"")</f>
        <v/>
      </c>
      <c r="H3252" s="72" t="str">
        <f>IFERROR(INDEX(#REF!,MATCH(INDEX(#REF!,MATCH($A3252,#REF!,0)),#REF!,0),'Recurrent profile helpers'!H$2)*IF($A3252="", "0", INDEX(#REF!,MATCH($A3252,#REF!,0))),"")</f>
        <v/>
      </c>
      <c r="I3252" s="72" t="str">
        <f>IFERROR(INDEX(#REF!,MATCH(INDEX(#REF!,MATCH($A3252,#REF!,0)),#REF!,0),'Recurrent profile helpers'!I$2)*IF($A3252="", "0", INDEX(#REF!,MATCH($A3252,#REF!,0))),"")</f>
        <v/>
      </c>
      <c r="J3252" s="72" t="str">
        <f>IFERROR(INDEX(#REF!,MATCH(INDEX(#REF!,MATCH($A3252,#REF!,0)),#REF!,0),'Recurrent profile helpers'!J$2)*IF($A3252="", "0", INDEX(#REF!,MATCH($A3252,#REF!,0))),"")</f>
        <v/>
      </c>
      <c r="K3252" s="72" t="str">
        <f>IFERROR(INDEX(#REF!,MATCH(INDEX(#REF!,MATCH($A3252,#REF!,0)),#REF!,0),'Recurrent profile helpers'!K$2)*IF($A3252="", "0", INDEX(#REF!,MATCH($A3252,#REF!,0))),"")</f>
        <v/>
      </c>
      <c r="L3252" s="72" t="str">
        <f>IFERROR(INDEX(#REF!,MATCH(INDEX(#REF!,MATCH($A3252,#REF!,0)),#REF!,0),'Recurrent profile helpers'!L$2)*IF($A3252="", "0", INDEX(#REF!,MATCH($A3252,#REF!,0))),"")</f>
        <v/>
      </c>
      <c r="M3252" s="72" t="str">
        <f>IFERROR(INDEX(#REF!,MATCH(INDEX(#REF!,MATCH($A3252,#REF!,0)),#REF!,0),'Recurrent profile helpers'!M$2)*IF($A3252="", "0", INDEX(#REF!,MATCH($A3252,#REF!,0))),"")</f>
        <v/>
      </c>
      <c r="N3252" s="72" t="str">
        <f>IFERROR(INDEX(#REF!,MATCH(INDEX(#REF!,MATCH($A3252,#REF!,0)),#REF!,0),'Recurrent profile helpers'!N$2)*IF($A3252="", "0", INDEX(#REF!,MATCH($A3252,#REF!,0))),"")</f>
        <v/>
      </c>
    </row>
    <row r="3253" spans="1:14">
      <c r="A3253" t="str">
        <f t="array" ref="A3253">IFERROR(INDEX(#REF!, SMALL(IF((MID(#REF!,2,1)="."),ROW($A$6:$A$4897)-ROW($A$6)+1,IF((MID(#REF!,3,1)="."),ROW($A$6:$A$4892)-ROW($A$6)+1)), ROW(3251:3251))),"" )</f>
        <v/>
      </c>
      <c r="B3253" s="72" t="str">
        <f>IF($A3253="", "", INDEX(#REF!,MATCH($A3253,#REF!,0)))</f>
        <v/>
      </c>
      <c r="C3253" s="72" t="str">
        <f>IFERROR(INDEX(#REF!,MATCH(INDEX(#REF!,MATCH($A3253,#REF!,0)),#REF!,0),'Recurrent profile helpers'!C$2)*IF($A3253="", "0", INDEX(#REF!,MATCH($A3253,#REF!,0))),"")</f>
        <v/>
      </c>
      <c r="D3253" s="72" t="str">
        <f>IFERROR(INDEX(#REF!,MATCH(INDEX(#REF!,MATCH($A3253,#REF!,0)),#REF!,0),'Recurrent profile helpers'!D$2)*IF($A3253="", "0", INDEX(#REF!,MATCH($A3253,#REF!,0))),"")</f>
        <v/>
      </c>
      <c r="E3253" s="72" t="str">
        <f>IFERROR(INDEX(#REF!,MATCH(INDEX(#REF!,MATCH($A3253,#REF!,0)),#REF!,0),'Recurrent profile helpers'!E$2)*IF($A3253="", "0", INDEX(#REF!,MATCH($A3253,#REF!,0))),"")</f>
        <v/>
      </c>
      <c r="F3253" s="72" t="str">
        <f>IFERROR(INDEX(#REF!,MATCH(INDEX(#REF!,MATCH($A3253,#REF!,0)),#REF!,0),'Recurrent profile helpers'!F$2)*IF($A3253="", "0", INDEX(#REF!,MATCH($A3253,#REF!,0))),"")</f>
        <v/>
      </c>
      <c r="G3253" s="72" t="str">
        <f>IFERROR(INDEX(#REF!,MATCH(INDEX(#REF!,MATCH($A3253,#REF!,0)),#REF!,0),'Recurrent profile helpers'!G$2)*IF($A3253="", "0", INDEX(#REF!,MATCH($A3253,#REF!,0))),"")</f>
        <v/>
      </c>
      <c r="H3253" s="72" t="str">
        <f>IFERROR(INDEX(#REF!,MATCH(INDEX(#REF!,MATCH($A3253,#REF!,0)),#REF!,0),'Recurrent profile helpers'!H$2)*IF($A3253="", "0", INDEX(#REF!,MATCH($A3253,#REF!,0))),"")</f>
        <v/>
      </c>
      <c r="I3253" s="72" t="str">
        <f>IFERROR(INDEX(#REF!,MATCH(INDEX(#REF!,MATCH($A3253,#REF!,0)),#REF!,0),'Recurrent profile helpers'!I$2)*IF($A3253="", "0", INDEX(#REF!,MATCH($A3253,#REF!,0))),"")</f>
        <v/>
      </c>
      <c r="J3253" s="72" t="str">
        <f>IFERROR(INDEX(#REF!,MATCH(INDEX(#REF!,MATCH($A3253,#REF!,0)),#REF!,0),'Recurrent profile helpers'!J$2)*IF($A3253="", "0", INDEX(#REF!,MATCH($A3253,#REF!,0))),"")</f>
        <v/>
      </c>
      <c r="K3253" s="72" t="str">
        <f>IFERROR(INDEX(#REF!,MATCH(INDEX(#REF!,MATCH($A3253,#REF!,0)),#REF!,0),'Recurrent profile helpers'!K$2)*IF($A3253="", "0", INDEX(#REF!,MATCH($A3253,#REF!,0))),"")</f>
        <v/>
      </c>
      <c r="L3253" s="72" t="str">
        <f>IFERROR(INDEX(#REF!,MATCH(INDEX(#REF!,MATCH($A3253,#REF!,0)),#REF!,0),'Recurrent profile helpers'!L$2)*IF($A3253="", "0", INDEX(#REF!,MATCH($A3253,#REF!,0))),"")</f>
        <v/>
      </c>
      <c r="M3253" s="72" t="str">
        <f>IFERROR(INDEX(#REF!,MATCH(INDEX(#REF!,MATCH($A3253,#REF!,0)),#REF!,0),'Recurrent profile helpers'!M$2)*IF($A3253="", "0", INDEX(#REF!,MATCH($A3253,#REF!,0))),"")</f>
        <v/>
      </c>
      <c r="N3253" s="72" t="str">
        <f>IFERROR(INDEX(#REF!,MATCH(INDEX(#REF!,MATCH($A3253,#REF!,0)),#REF!,0),'Recurrent profile helpers'!N$2)*IF($A3253="", "0", INDEX(#REF!,MATCH($A3253,#REF!,0))),"")</f>
        <v/>
      </c>
    </row>
    <row r="3254" spans="1:14">
      <c r="A3254" t="str">
        <f t="array" ref="A3254">IFERROR(INDEX(#REF!, SMALL(IF((MID(#REF!,2,1)="."),ROW($A$6:$A$4897)-ROW($A$6)+1,IF((MID(#REF!,3,1)="."),ROW($A$6:$A$4892)-ROW($A$6)+1)), ROW(3252:3252))),"" )</f>
        <v/>
      </c>
      <c r="B3254" s="72" t="str">
        <f>IF($A3254="", "", INDEX(#REF!,MATCH($A3254,#REF!,0)))</f>
        <v/>
      </c>
      <c r="C3254" s="72" t="str">
        <f>IFERROR(INDEX(#REF!,MATCH(INDEX(#REF!,MATCH($A3254,#REF!,0)),#REF!,0),'Recurrent profile helpers'!C$2)*IF($A3254="", "0", INDEX(#REF!,MATCH($A3254,#REF!,0))),"")</f>
        <v/>
      </c>
      <c r="D3254" s="72" t="str">
        <f>IFERROR(INDEX(#REF!,MATCH(INDEX(#REF!,MATCH($A3254,#REF!,0)),#REF!,0),'Recurrent profile helpers'!D$2)*IF($A3254="", "0", INDEX(#REF!,MATCH($A3254,#REF!,0))),"")</f>
        <v/>
      </c>
      <c r="E3254" s="72" t="str">
        <f>IFERROR(INDEX(#REF!,MATCH(INDEX(#REF!,MATCH($A3254,#REF!,0)),#REF!,0),'Recurrent profile helpers'!E$2)*IF($A3254="", "0", INDEX(#REF!,MATCH($A3254,#REF!,0))),"")</f>
        <v/>
      </c>
      <c r="F3254" s="72" t="str">
        <f>IFERROR(INDEX(#REF!,MATCH(INDEX(#REF!,MATCH($A3254,#REF!,0)),#REF!,0),'Recurrent profile helpers'!F$2)*IF($A3254="", "0", INDEX(#REF!,MATCH($A3254,#REF!,0))),"")</f>
        <v/>
      </c>
      <c r="G3254" s="72" t="str">
        <f>IFERROR(INDEX(#REF!,MATCH(INDEX(#REF!,MATCH($A3254,#REF!,0)),#REF!,0),'Recurrent profile helpers'!G$2)*IF($A3254="", "0", INDEX(#REF!,MATCH($A3254,#REF!,0))),"")</f>
        <v/>
      </c>
      <c r="H3254" s="72" t="str">
        <f>IFERROR(INDEX(#REF!,MATCH(INDEX(#REF!,MATCH($A3254,#REF!,0)),#REF!,0),'Recurrent profile helpers'!H$2)*IF($A3254="", "0", INDEX(#REF!,MATCH($A3254,#REF!,0))),"")</f>
        <v/>
      </c>
      <c r="I3254" s="72" t="str">
        <f>IFERROR(INDEX(#REF!,MATCH(INDEX(#REF!,MATCH($A3254,#REF!,0)),#REF!,0),'Recurrent profile helpers'!I$2)*IF($A3254="", "0", INDEX(#REF!,MATCH($A3254,#REF!,0))),"")</f>
        <v/>
      </c>
      <c r="J3254" s="72" t="str">
        <f>IFERROR(INDEX(#REF!,MATCH(INDEX(#REF!,MATCH($A3254,#REF!,0)),#REF!,0),'Recurrent profile helpers'!J$2)*IF($A3254="", "0", INDEX(#REF!,MATCH($A3254,#REF!,0))),"")</f>
        <v/>
      </c>
      <c r="K3254" s="72" t="str">
        <f>IFERROR(INDEX(#REF!,MATCH(INDEX(#REF!,MATCH($A3254,#REF!,0)),#REF!,0),'Recurrent profile helpers'!K$2)*IF($A3254="", "0", INDEX(#REF!,MATCH($A3254,#REF!,0))),"")</f>
        <v/>
      </c>
      <c r="L3254" s="72" t="str">
        <f>IFERROR(INDEX(#REF!,MATCH(INDEX(#REF!,MATCH($A3254,#REF!,0)),#REF!,0),'Recurrent profile helpers'!L$2)*IF($A3254="", "0", INDEX(#REF!,MATCH($A3254,#REF!,0))),"")</f>
        <v/>
      </c>
      <c r="M3254" s="72" t="str">
        <f>IFERROR(INDEX(#REF!,MATCH(INDEX(#REF!,MATCH($A3254,#REF!,0)),#REF!,0),'Recurrent profile helpers'!M$2)*IF($A3254="", "0", INDEX(#REF!,MATCH($A3254,#REF!,0))),"")</f>
        <v/>
      </c>
      <c r="N3254" s="72" t="str">
        <f>IFERROR(INDEX(#REF!,MATCH(INDEX(#REF!,MATCH($A3254,#REF!,0)),#REF!,0),'Recurrent profile helpers'!N$2)*IF($A3254="", "0", INDEX(#REF!,MATCH($A3254,#REF!,0))),"")</f>
        <v/>
      </c>
    </row>
    <row r="3255" spans="1:14">
      <c r="A3255" t="str">
        <f t="array" ref="A3255">IFERROR(INDEX(#REF!, SMALL(IF((MID(#REF!,2,1)="."),ROW($A$6:$A$4897)-ROW($A$6)+1,IF((MID(#REF!,3,1)="."),ROW($A$6:$A$4892)-ROW($A$6)+1)), ROW(3253:3253))),"" )</f>
        <v/>
      </c>
      <c r="B3255" s="72" t="str">
        <f>IF($A3255="", "", INDEX(#REF!,MATCH($A3255,#REF!,0)))</f>
        <v/>
      </c>
      <c r="C3255" s="72" t="str">
        <f>IFERROR(INDEX(#REF!,MATCH(INDEX(#REF!,MATCH($A3255,#REF!,0)),#REF!,0),'Recurrent profile helpers'!C$2)*IF($A3255="", "0", INDEX(#REF!,MATCH($A3255,#REF!,0))),"")</f>
        <v/>
      </c>
      <c r="D3255" s="72" t="str">
        <f>IFERROR(INDEX(#REF!,MATCH(INDEX(#REF!,MATCH($A3255,#REF!,0)),#REF!,0),'Recurrent profile helpers'!D$2)*IF($A3255="", "0", INDEX(#REF!,MATCH($A3255,#REF!,0))),"")</f>
        <v/>
      </c>
      <c r="E3255" s="72" t="str">
        <f>IFERROR(INDEX(#REF!,MATCH(INDEX(#REF!,MATCH($A3255,#REF!,0)),#REF!,0),'Recurrent profile helpers'!E$2)*IF($A3255="", "0", INDEX(#REF!,MATCH($A3255,#REF!,0))),"")</f>
        <v/>
      </c>
      <c r="F3255" s="72" t="str">
        <f>IFERROR(INDEX(#REF!,MATCH(INDEX(#REF!,MATCH($A3255,#REF!,0)),#REF!,0),'Recurrent profile helpers'!F$2)*IF($A3255="", "0", INDEX(#REF!,MATCH($A3255,#REF!,0))),"")</f>
        <v/>
      </c>
      <c r="G3255" s="72" t="str">
        <f>IFERROR(INDEX(#REF!,MATCH(INDEX(#REF!,MATCH($A3255,#REF!,0)),#REF!,0),'Recurrent profile helpers'!G$2)*IF($A3255="", "0", INDEX(#REF!,MATCH($A3255,#REF!,0))),"")</f>
        <v/>
      </c>
      <c r="H3255" s="72" t="str">
        <f>IFERROR(INDEX(#REF!,MATCH(INDEX(#REF!,MATCH($A3255,#REF!,0)),#REF!,0),'Recurrent profile helpers'!H$2)*IF($A3255="", "0", INDEX(#REF!,MATCH($A3255,#REF!,0))),"")</f>
        <v/>
      </c>
      <c r="I3255" s="72" t="str">
        <f>IFERROR(INDEX(#REF!,MATCH(INDEX(#REF!,MATCH($A3255,#REF!,0)),#REF!,0),'Recurrent profile helpers'!I$2)*IF($A3255="", "0", INDEX(#REF!,MATCH($A3255,#REF!,0))),"")</f>
        <v/>
      </c>
      <c r="J3255" s="72" t="str">
        <f>IFERROR(INDEX(#REF!,MATCH(INDEX(#REF!,MATCH($A3255,#REF!,0)),#REF!,0),'Recurrent profile helpers'!J$2)*IF($A3255="", "0", INDEX(#REF!,MATCH($A3255,#REF!,0))),"")</f>
        <v/>
      </c>
      <c r="K3255" s="72" t="str">
        <f>IFERROR(INDEX(#REF!,MATCH(INDEX(#REF!,MATCH($A3255,#REF!,0)),#REF!,0),'Recurrent profile helpers'!K$2)*IF($A3255="", "0", INDEX(#REF!,MATCH($A3255,#REF!,0))),"")</f>
        <v/>
      </c>
      <c r="L3255" s="72" t="str">
        <f>IFERROR(INDEX(#REF!,MATCH(INDEX(#REF!,MATCH($A3255,#REF!,0)),#REF!,0),'Recurrent profile helpers'!L$2)*IF($A3255="", "0", INDEX(#REF!,MATCH($A3255,#REF!,0))),"")</f>
        <v/>
      </c>
      <c r="M3255" s="72" t="str">
        <f>IFERROR(INDEX(#REF!,MATCH(INDEX(#REF!,MATCH($A3255,#REF!,0)),#REF!,0),'Recurrent profile helpers'!M$2)*IF($A3255="", "0", INDEX(#REF!,MATCH($A3255,#REF!,0))),"")</f>
        <v/>
      </c>
      <c r="N3255" s="72" t="str">
        <f>IFERROR(INDEX(#REF!,MATCH(INDEX(#REF!,MATCH($A3255,#REF!,0)),#REF!,0),'Recurrent profile helpers'!N$2)*IF($A3255="", "0", INDEX(#REF!,MATCH($A3255,#REF!,0))),"")</f>
        <v/>
      </c>
    </row>
    <row r="3256" spans="1:14">
      <c r="A3256" t="str">
        <f t="array" ref="A3256">IFERROR(INDEX(#REF!, SMALL(IF((MID(#REF!,2,1)="."),ROW($A$6:$A$4897)-ROW($A$6)+1,IF((MID(#REF!,3,1)="."),ROW($A$6:$A$4892)-ROW($A$6)+1)), ROW(3254:3254))),"" )</f>
        <v/>
      </c>
      <c r="B3256" s="72" t="str">
        <f>IF($A3256="", "", INDEX(#REF!,MATCH($A3256,#REF!,0)))</f>
        <v/>
      </c>
      <c r="C3256" s="72" t="str">
        <f>IFERROR(INDEX(#REF!,MATCH(INDEX(#REF!,MATCH($A3256,#REF!,0)),#REF!,0),'Recurrent profile helpers'!C$2)*IF($A3256="", "0", INDEX(#REF!,MATCH($A3256,#REF!,0))),"")</f>
        <v/>
      </c>
      <c r="D3256" s="72" t="str">
        <f>IFERROR(INDEX(#REF!,MATCH(INDEX(#REF!,MATCH($A3256,#REF!,0)),#REF!,0),'Recurrent profile helpers'!D$2)*IF($A3256="", "0", INDEX(#REF!,MATCH($A3256,#REF!,0))),"")</f>
        <v/>
      </c>
      <c r="E3256" s="72" t="str">
        <f>IFERROR(INDEX(#REF!,MATCH(INDEX(#REF!,MATCH($A3256,#REF!,0)),#REF!,0),'Recurrent profile helpers'!E$2)*IF($A3256="", "0", INDEX(#REF!,MATCH($A3256,#REF!,0))),"")</f>
        <v/>
      </c>
      <c r="F3256" s="72" t="str">
        <f>IFERROR(INDEX(#REF!,MATCH(INDEX(#REF!,MATCH($A3256,#REF!,0)),#REF!,0),'Recurrent profile helpers'!F$2)*IF($A3256="", "0", INDEX(#REF!,MATCH($A3256,#REF!,0))),"")</f>
        <v/>
      </c>
      <c r="G3256" s="72" t="str">
        <f>IFERROR(INDEX(#REF!,MATCH(INDEX(#REF!,MATCH($A3256,#REF!,0)),#REF!,0),'Recurrent profile helpers'!G$2)*IF($A3256="", "0", INDEX(#REF!,MATCH($A3256,#REF!,0))),"")</f>
        <v/>
      </c>
      <c r="H3256" s="72" t="str">
        <f>IFERROR(INDEX(#REF!,MATCH(INDEX(#REF!,MATCH($A3256,#REF!,0)),#REF!,0),'Recurrent profile helpers'!H$2)*IF($A3256="", "0", INDEX(#REF!,MATCH($A3256,#REF!,0))),"")</f>
        <v/>
      </c>
      <c r="I3256" s="72" t="str">
        <f>IFERROR(INDEX(#REF!,MATCH(INDEX(#REF!,MATCH($A3256,#REF!,0)),#REF!,0),'Recurrent profile helpers'!I$2)*IF($A3256="", "0", INDEX(#REF!,MATCH($A3256,#REF!,0))),"")</f>
        <v/>
      </c>
      <c r="J3256" s="72" t="str">
        <f>IFERROR(INDEX(#REF!,MATCH(INDEX(#REF!,MATCH($A3256,#REF!,0)),#REF!,0),'Recurrent profile helpers'!J$2)*IF($A3256="", "0", INDEX(#REF!,MATCH($A3256,#REF!,0))),"")</f>
        <v/>
      </c>
      <c r="K3256" s="72" t="str">
        <f>IFERROR(INDEX(#REF!,MATCH(INDEX(#REF!,MATCH($A3256,#REF!,0)),#REF!,0),'Recurrent profile helpers'!K$2)*IF($A3256="", "0", INDEX(#REF!,MATCH($A3256,#REF!,0))),"")</f>
        <v/>
      </c>
      <c r="L3256" s="72" t="str">
        <f>IFERROR(INDEX(#REF!,MATCH(INDEX(#REF!,MATCH($A3256,#REF!,0)),#REF!,0),'Recurrent profile helpers'!L$2)*IF($A3256="", "0", INDEX(#REF!,MATCH($A3256,#REF!,0))),"")</f>
        <v/>
      </c>
      <c r="M3256" s="72" t="str">
        <f>IFERROR(INDEX(#REF!,MATCH(INDEX(#REF!,MATCH($A3256,#REF!,0)),#REF!,0),'Recurrent profile helpers'!M$2)*IF($A3256="", "0", INDEX(#REF!,MATCH($A3256,#REF!,0))),"")</f>
        <v/>
      </c>
      <c r="N3256" s="72" t="str">
        <f>IFERROR(INDEX(#REF!,MATCH(INDEX(#REF!,MATCH($A3256,#REF!,0)),#REF!,0),'Recurrent profile helpers'!N$2)*IF($A3256="", "0", INDEX(#REF!,MATCH($A3256,#REF!,0))),"")</f>
        <v/>
      </c>
    </row>
    <row r="3257" spans="1:14">
      <c r="A3257" t="str">
        <f t="array" ref="A3257">IFERROR(INDEX(#REF!, SMALL(IF((MID(#REF!,2,1)="."),ROW($A$6:$A$4897)-ROW($A$6)+1,IF((MID(#REF!,3,1)="."),ROW($A$6:$A$4892)-ROW($A$6)+1)), ROW(3255:3255))),"" )</f>
        <v/>
      </c>
      <c r="B3257" s="72" t="str">
        <f>IF($A3257="", "", INDEX(#REF!,MATCH($A3257,#REF!,0)))</f>
        <v/>
      </c>
      <c r="C3257" s="72" t="str">
        <f>IFERROR(INDEX(#REF!,MATCH(INDEX(#REF!,MATCH($A3257,#REF!,0)),#REF!,0),'Recurrent profile helpers'!C$2)*IF($A3257="", "0", INDEX(#REF!,MATCH($A3257,#REF!,0))),"")</f>
        <v/>
      </c>
      <c r="D3257" s="72" t="str">
        <f>IFERROR(INDEX(#REF!,MATCH(INDEX(#REF!,MATCH($A3257,#REF!,0)),#REF!,0),'Recurrent profile helpers'!D$2)*IF($A3257="", "0", INDEX(#REF!,MATCH($A3257,#REF!,0))),"")</f>
        <v/>
      </c>
      <c r="E3257" s="72" t="str">
        <f>IFERROR(INDEX(#REF!,MATCH(INDEX(#REF!,MATCH($A3257,#REF!,0)),#REF!,0),'Recurrent profile helpers'!E$2)*IF($A3257="", "0", INDEX(#REF!,MATCH($A3257,#REF!,0))),"")</f>
        <v/>
      </c>
      <c r="F3257" s="72" t="str">
        <f>IFERROR(INDEX(#REF!,MATCH(INDEX(#REF!,MATCH($A3257,#REF!,0)),#REF!,0),'Recurrent profile helpers'!F$2)*IF($A3257="", "0", INDEX(#REF!,MATCH($A3257,#REF!,0))),"")</f>
        <v/>
      </c>
      <c r="G3257" s="72" t="str">
        <f>IFERROR(INDEX(#REF!,MATCH(INDEX(#REF!,MATCH($A3257,#REF!,0)),#REF!,0),'Recurrent profile helpers'!G$2)*IF($A3257="", "0", INDEX(#REF!,MATCH($A3257,#REF!,0))),"")</f>
        <v/>
      </c>
      <c r="H3257" s="72" t="str">
        <f>IFERROR(INDEX(#REF!,MATCH(INDEX(#REF!,MATCH($A3257,#REF!,0)),#REF!,0),'Recurrent profile helpers'!H$2)*IF($A3257="", "0", INDEX(#REF!,MATCH($A3257,#REF!,0))),"")</f>
        <v/>
      </c>
      <c r="I3257" s="72" t="str">
        <f>IFERROR(INDEX(#REF!,MATCH(INDEX(#REF!,MATCH($A3257,#REF!,0)),#REF!,0),'Recurrent profile helpers'!I$2)*IF($A3257="", "0", INDEX(#REF!,MATCH($A3257,#REF!,0))),"")</f>
        <v/>
      </c>
      <c r="J3257" s="72" t="str">
        <f>IFERROR(INDEX(#REF!,MATCH(INDEX(#REF!,MATCH($A3257,#REF!,0)),#REF!,0),'Recurrent profile helpers'!J$2)*IF($A3257="", "0", INDEX(#REF!,MATCH($A3257,#REF!,0))),"")</f>
        <v/>
      </c>
      <c r="K3257" s="72" t="str">
        <f>IFERROR(INDEX(#REF!,MATCH(INDEX(#REF!,MATCH($A3257,#REF!,0)),#REF!,0),'Recurrent profile helpers'!K$2)*IF($A3257="", "0", INDEX(#REF!,MATCH($A3257,#REF!,0))),"")</f>
        <v/>
      </c>
      <c r="L3257" s="72" t="str">
        <f>IFERROR(INDEX(#REF!,MATCH(INDEX(#REF!,MATCH($A3257,#REF!,0)),#REF!,0),'Recurrent profile helpers'!L$2)*IF($A3257="", "0", INDEX(#REF!,MATCH($A3257,#REF!,0))),"")</f>
        <v/>
      </c>
      <c r="M3257" s="72" t="str">
        <f>IFERROR(INDEX(#REF!,MATCH(INDEX(#REF!,MATCH($A3257,#REF!,0)),#REF!,0),'Recurrent profile helpers'!M$2)*IF($A3257="", "0", INDEX(#REF!,MATCH($A3257,#REF!,0))),"")</f>
        <v/>
      </c>
      <c r="N3257" s="72" t="str">
        <f>IFERROR(INDEX(#REF!,MATCH(INDEX(#REF!,MATCH($A3257,#REF!,0)),#REF!,0),'Recurrent profile helpers'!N$2)*IF($A3257="", "0", INDEX(#REF!,MATCH($A3257,#REF!,0))),"")</f>
        <v/>
      </c>
    </row>
    <row r="3258" spans="1:14">
      <c r="A3258" t="str">
        <f t="array" ref="A3258">IFERROR(INDEX(#REF!, SMALL(IF((MID(#REF!,2,1)="."),ROW($A$6:$A$4897)-ROW($A$6)+1,IF((MID(#REF!,3,1)="."),ROW($A$6:$A$4892)-ROW($A$6)+1)), ROW(3256:3256))),"" )</f>
        <v/>
      </c>
      <c r="B3258" s="72" t="str">
        <f>IF($A3258="", "", INDEX(#REF!,MATCH($A3258,#REF!,0)))</f>
        <v/>
      </c>
      <c r="C3258" s="72" t="str">
        <f>IFERROR(INDEX(#REF!,MATCH(INDEX(#REF!,MATCH($A3258,#REF!,0)),#REF!,0),'Recurrent profile helpers'!C$2)*IF($A3258="", "0", INDEX(#REF!,MATCH($A3258,#REF!,0))),"")</f>
        <v/>
      </c>
      <c r="D3258" s="72" t="str">
        <f>IFERROR(INDEX(#REF!,MATCH(INDEX(#REF!,MATCH($A3258,#REF!,0)),#REF!,0),'Recurrent profile helpers'!D$2)*IF($A3258="", "0", INDEX(#REF!,MATCH($A3258,#REF!,0))),"")</f>
        <v/>
      </c>
      <c r="E3258" s="72" t="str">
        <f>IFERROR(INDEX(#REF!,MATCH(INDEX(#REF!,MATCH($A3258,#REF!,0)),#REF!,0),'Recurrent profile helpers'!E$2)*IF($A3258="", "0", INDEX(#REF!,MATCH($A3258,#REF!,0))),"")</f>
        <v/>
      </c>
      <c r="F3258" s="72" t="str">
        <f>IFERROR(INDEX(#REF!,MATCH(INDEX(#REF!,MATCH($A3258,#REF!,0)),#REF!,0),'Recurrent profile helpers'!F$2)*IF($A3258="", "0", INDEX(#REF!,MATCH($A3258,#REF!,0))),"")</f>
        <v/>
      </c>
      <c r="G3258" s="72" t="str">
        <f>IFERROR(INDEX(#REF!,MATCH(INDEX(#REF!,MATCH($A3258,#REF!,0)),#REF!,0),'Recurrent profile helpers'!G$2)*IF($A3258="", "0", INDEX(#REF!,MATCH($A3258,#REF!,0))),"")</f>
        <v/>
      </c>
      <c r="H3258" s="72" t="str">
        <f>IFERROR(INDEX(#REF!,MATCH(INDEX(#REF!,MATCH($A3258,#REF!,0)),#REF!,0),'Recurrent profile helpers'!H$2)*IF($A3258="", "0", INDEX(#REF!,MATCH($A3258,#REF!,0))),"")</f>
        <v/>
      </c>
      <c r="I3258" s="72" t="str">
        <f>IFERROR(INDEX(#REF!,MATCH(INDEX(#REF!,MATCH($A3258,#REF!,0)),#REF!,0),'Recurrent profile helpers'!I$2)*IF($A3258="", "0", INDEX(#REF!,MATCH($A3258,#REF!,0))),"")</f>
        <v/>
      </c>
      <c r="J3258" s="72" t="str">
        <f>IFERROR(INDEX(#REF!,MATCH(INDEX(#REF!,MATCH($A3258,#REF!,0)),#REF!,0),'Recurrent profile helpers'!J$2)*IF($A3258="", "0", INDEX(#REF!,MATCH($A3258,#REF!,0))),"")</f>
        <v/>
      </c>
      <c r="K3258" s="72" t="str">
        <f>IFERROR(INDEX(#REF!,MATCH(INDEX(#REF!,MATCH($A3258,#REF!,0)),#REF!,0),'Recurrent profile helpers'!K$2)*IF($A3258="", "0", INDEX(#REF!,MATCH($A3258,#REF!,0))),"")</f>
        <v/>
      </c>
      <c r="L3258" s="72" t="str">
        <f>IFERROR(INDEX(#REF!,MATCH(INDEX(#REF!,MATCH($A3258,#REF!,0)),#REF!,0),'Recurrent profile helpers'!L$2)*IF($A3258="", "0", INDEX(#REF!,MATCH($A3258,#REF!,0))),"")</f>
        <v/>
      </c>
      <c r="M3258" s="72" t="str">
        <f>IFERROR(INDEX(#REF!,MATCH(INDEX(#REF!,MATCH($A3258,#REF!,0)),#REF!,0),'Recurrent profile helpers'!M$2)*IF($A3258="", "0", INDEX(#REF!,MATCH($A3258,#REF!,0))),"")</f>
        <v/>
      </c>
      <c r="N3258" s="72" t="str">
        <f>IFERROR(INDEX(#REF!,MATCH(INDEX(#REF!,MATCH($A3258,#REF!,0)),#REF!,0),'Recurrent profile helpers'!N$2)*IF($A3258="", "0", INDEX(#REF!,MATCH($A3258,#REF!,0))),"")</f>
        <v/>
      </c>
    </row>
    <row r="3259" spans="1:14">
      <c r="A3259" t="str">
        <f t="array" ref="A3259">IFERROR(INDEX(#REF!, SMALL(IF((MID(#REF!,2,1)="."),ROW($A$6:$A$4897)-ROW($A$6)+1,IF((MID(#REF!,3,1)="."),ROW($A$6:$A$4892)-ROW($A$6)+1)), ROW(3257:3257))),"" )</f>
        <v/>
      </c>
      <c r="B3259" s="72" t="str">
        <f>IF($A3259="", "", INDEX(#REF!,MATCH($A3259,#REF!,0)))</f>
        <v/>
      </c>
      <c r="C3259" s="72" t="str">
        <f>IFERROR(INDEX(#REF!,MATCH(INDEX(#REF!,MATCH($A3259,#REF!,0)),#REF!,0),'Recurrent profile helpers'!C$2)*IF($A3259="", "0", INDEX(#REF!,MATCH($A3259,#REF!,0))),"")</f>
        <v/>
      </c>
      <c r="D3259" s="72" t="str">
        <f>IFERROR(INDEX(#REF!,MATCH(INDEX(#REF!,MATCH($A3259,#REF!,0)),#REF!,0),'Recurrent profile helpers'!D$2)*IF($A3259="", "0", INDEX(#REF!,MATCH($A3259,#REF!,0))),"")</f>
        <v/>
      </c>
      <c r="E3259" s="72" t="str">
        <f>IFERROR(INDEX(#REF!,MATCH(INDEX(#REF!,MATCH($A3259,#REF!,0)),#REF!,0),'Recurrent profile helpers'!E$2)*IF($A3259="", "0", INDEX(#REF!,MATCH($A3259,#REF!,0))),"")</f>
        <v/>
      </c>
      <c r="F3259" s="72" t="str">
        <f>IFERROR(INDEX(#REF!,MATCH(INDEX(#REF!,MATCH($A3259,#REF!,0)),#REF!,0),'Recurrent profile helpers'!F$2)*IF($A3259="", "0", INDEX(#REF!,MATCH($A3259,#REF!,0))),"")</f>
        <v/>
      </c>
      <c r="G3259" s="72" t="str">
        <f>IFERROR(INDEX(#REF!,MATCH(INDEX(#REF!,MATCH($A3259,#REF!,0)),#REF!,0),'Recurrent profile helpers'!G$2)*IF($A3259="", "0", INDEX(#REF!,MATCH($A3259,#REF!,0))),"")</f>
        <v/>
      </c>
      <c r="H3259" s="72" t="str">
        <f>IFERROR(INDEX(#REF!,MATCH(INDEX(#REF!,MATCH($A3259,#REF!,0)),#REF!,0),'Recurrent profile helpers'!H$2)*IF($A3259="", "0", INDEX(#REF!,MATCH($A3259,#REF!,0))),"")</f>
        <v/>
      </c>
      <c r="I3259" s="72" t="str">
        <f>IFERROR(INDEX(#REF!,MATCH(INDEX(#REF!,MATCH($A3259,#REF!,0)),#REF!,0),'Recurrent profile helpers'!I$2)*IF($A3259="", "0", INDEX(#REF!,MATCH($A3259,#REF!,0))),"")</f>
        <v/>
      </c>
      <c r="J3259" s="72" t="str">
        <f>IFERROR(INDEX(#REF!,MATCH(INDEX(#REF!,MATCH($A3259,#REF!,0)),#REF!,0),'Recurrent profile helpers'!J$2)*IF($A3259="", "0", INDEX(#REF!,MATCH($A3259,#REF!,0))),"")</f>
        <v/>
      </c>
      <c r="K3259" s="72" t="str">
        <f>IFERROR(INDEX(#REF!,MATCH(INDEX(#REF!,MATCH($A3259,#REF!,0)),#REF!,0),'Recurrent profile helpers'!K$2)*IF($A3259="", "0", INDEX(#REF!,MATCH($A3259,#REF!,0))),"")</f>
        <v/>
      </c>
      <c r="L3259" s="72" t="str">
        <f>IFERROR(INDEX(#REF!,MATCH(INDEX(#REF!,MATCH($A3259,#REF!,0)),#REF!,0),'Recurrent profile helpers'!L$2)*IF($A3259="", "0", INDEX(#REF!,MATCH($A3259,#REF!,0))),"")</f>
        <v/>
      </c>
      <c r="M3259" s="72" t="str">
        <f>IFERROR(INDEX(#REF!,MATCH(INDEX(#REF!,MATCH($A3259,#REF!,0)),#REF!,0),'Recurrent profile helpers'!M$2)*IF($A3259="", "0", INDEX(#REF!,MATCH($A3259,#REF!,0))),"")</f>
        <v/>
      </c>
      <c r="N3259" s="72" t="str">
        <f>IFERROR(INDEX(#REF!,MATCH(INDEX(#REF!,MATCH($A3259,#REF!,0)),#REF!,0),'Recurrent profile helpers'!N$2)*IF($A3259="", "0", INDEX(#REF!,MATCH($A3259,#REF!,0))),"")</f>
        <v/>
      </c>
    </row>
    <row r="3260" spans="1:14">
      <c r="A3260" t="str">
        <f t="array" ref="A3260">IFERROR(INDEX(#REF!, SMALL(IF((MID(#REF!,2,1)="."),ROW($A$6:$A$4897)-ROW($A$6)+1,IF((MID(#REF!,3,1)="."),ROW($A$6:$A$4892)-ROW($A$6)+1)), ROW(3258:3258))),"" )</f>
        <v/>
      </c>
      <c r="B3260" s="72" t="str">
        <f>IF($A3260="", "", INDEX(#REF!,MATCH($A3260,#REF!,0)))</f>
        <v/>
      </c>
      <c r="C3260" s="72" t="str">
        <f>IFERROR(INDEX(#REF!,MATCH(INDEX(#REF!,MATCH($A3260,#REF!,0)),#REF!,0),'Recurrent profile helpers'!C$2)*IF($A3260="", "0", INDEX(#REF!,MATCH($A3260,#REF!,0))),"")</f>
        <v/>
      </c>
      <c r="D3260" s="72" t="str">
        <f>IFERROR(INDEX(#REF!,MATCH(INDEX(#REF!,MATCH($A3260,#REF!,0)),#REF!,0),'Recurrent profile helpers'!D$2)*IF($A3260="", "0", INDEX(#REF!,MATCH($A3260,#REF!,0))),"")</f>
        <v/>
      </c>
      <c r="E3260" s="72" t="str">
        <f>IFERROR(INDEX(#REF!,MATCH(INDEX(#REF!,MATCH($A3260,#REF!,0)),#REF!,0),'Recurrent profile helpers'!E$2)*IF($A3260="", "0", INDEX(#REF!,MATCH($A3260,#REF!,0))),"")</f>
        <v/>
      </c>
      <c r="F3260" s="72" t="str">
        <f>IFERROR(INDEX(#REF!,MATCH(INDEX(#REF!,MATCH($A3260,#REF!,0)),#REF!,0),'Recurrent profile helpers'!F$2)*IF($A3260="", "0", INDEX(#REF!,MATCH($A3260,#REF!,0))),"")</f>
        <v/>
      </c>
      <c r="G3260" s="72" t="str">
        <f>IFERROR(INDEX(#REF!,MATCH(INDEX(#REF!,MATCH($A3260,#REF!,0)),#REF!,0),'Recurrent profile helpers'!G$2)*IF($A3260="", "0", INDEX(#REF!,MATCH($A3260,#REF!,0))),"")</f>
        <v/>
      </c>
      <c r="H3260" s="72" t="str">
        <f>IFERROR(INDEX(#REF!,MATCH(INDEX(#REF!,MATCH($A3260,#REF!,0)),#REF!,0),'Recurrent profile helpers'!H$2)*IF($A3260="", "0", INDEX(#REF!,MATCH($A3260,#REF!,0))),"")</f>
        <v/>
      </c>
      <c r="I3260" s="72" t="str">
        <f>IFERROR(INDEX(#REF!,MATCH(INDEX(#REF!,MATCH($A3260,#REF!,0)),#REF!,0),'Recurrent profile helpers'!I$2)*IF($A3260="", "0", INDEX(#REF!,MATCH($A3260,#REF!,0))),"")</f>
        <v/>
      </c>
      <c r="J3260" s="72" t="str">
        <f>IFERROR(INDEX(#REF!,MATCH(INDEX(#REF!,MATCH($A3260,#REF!,0)),#REF!,0),'Recurrent profile helpers'!J$2)*IF($A3260="", "0", INDEX(#REF!,MATCH($A3260,#REF!,0))),"")</f>
        <v/>
      </c>
      <c r="K3260" s="72" t="str">
        <f>IFERROR(INDEX(#REF!,MATCH(INDEX(#REF!,MATCH($A3260,#REF!,0)),#REF!,0),'Recurrent profile helpers'!K$2)*IF($A3260="", "0", INDEX(#REF!,MATCH($A3260,#REF!,0))),"")</f>
        <v/>
      </c>
      <c r="L3260" s="72" t="str">
        <f>IFERROR(INDEX(#REF!,MATCH(INDEX(#REF!,MATCH($A3260,#REF!,0)),#REF!,0),'Recurrent profile helpers'!L$2)*IF($A3260="", "0", INDEX(#REF!,MATCH($A3260,#REF!,0))),"")</f>
        <v/>
      </c>
      <c r="M3260" s="72" t="str">
        <f>IFERROR(INDEX(#REF!,MATCH(INDEX(#REF!,MATCH($A3260,#REF!,0)),#REF!,0),'Recurrent profile helpers'!M$2)*IF($A3260="", "0", INDEX(#REF!,MATCH($A3260,#REF!,0))),"")</f>
        <v/>
      </c>
      <c r="N3260" s="72" t="str">
        <f>IFERROR(INDEX(#REF!,MATCH(INDEX(#REF!,MATCH($A3260,#REF!,0)),#REF!,0),'Recurrent profile helpers'!N$2)*IF($A3260="", "0", INDEX(#REF!,MATCH($A3260,#REF!,0))),"")</f>
        <v/>
      </c>
    </row>
    <row r="3261" spans="1:14">
      <c r="A3261" t="str">
        <f t="array" ref="A3261">IFERROR(INDEX(#REF!, SMALL(IF((MID(#REF!,2,1)="."),ROW($A$6:$A$4897)-ROW($A$6)+1,IF((MID(#REF!,3,1)="."),ROW($A$6:$A$4892)-ROW($A$6)+1)), ROW(3259:3259))),"" )</f>
        <v/>
      </c>
      <c r="B3261" s="72" t="str">
        <f>IF($A3261="", "", INDEX(#REF!,MATCH($A3261,#REF!,0)))</f>
        <v/>
      </c>
      <c r="C3261" s="72" t="str">
        <f>IFERROR(INDEX(#REF!,MATCH(INDEX(#REF!,MATCH($A3261,#REF!,0)),#REF!,0),'Recurrent profile helpers'!C$2)*IF($A3261="", "0", INDEX(#REF!,MATCH($A3261,#REF!,0))),"")</f>
        <v/>
      </c>
      <c r="D3261" s="72" t="str">
        <f>IFERROR(INDEX(#REF!,MATCH(INDEX(#REF!,MATCH($A3261,#REF!,0)),#REF!,0),'Recurrent profile helpers'!D$2)*IF($A3261="", "0", INDEX(#REF!,MATCH($A3261,#REF!,0))),"")</f>
        <v/>
      </c>
      <c r="E3261" s="72" t="str">
        <f>IFERROR(INDEX(#REF!,MATCH(INDEX(#REF!,MATCH($A3261,#REF!,0)),#REF!,0),'Recurrent profile helpers'!E$2)*IF($A3261="", "0", INDEX(#REF!,MATCH($A3261,#REF!,0))),"")</f>
        <v/>
      </c>
      <c r="F3261" s="72" t="str">
        <f>IFERROR(INDEX(#REF!,MATCH(INDEX(#REF!,MATCH($A3261,#REF!,0)),#REF!,0),'Recurrent profile helpers'!F$2)*IF($A3261="", "0", INDEX(#REF!,MATCH($A3261,#REF!,0))),"")</f>
        <v/>
      </c>
      <c r="G3261" s="72" t="str">
        <f>IFERROR(INDEX(#REF!,MATCH(INDEX(#REF!,MATCH($A3261,#REF!,0)),#REF!,0),'Recurrent profile helpers'!G$2)*IF($A3261="", "0", INDEX(#REF!,MATCH($A3261,#REF!,0))),"")</f>
        <v/>
      </c>
      <c r="H3261" s="72" t="str">
        <f>IFERROR(INDEX(#REF!,MATCH(INDEX(#REF!,MATCH($A3261,#REF!,0)),#REF!,0),'Recurrent profile helpers'!H$2)*IF($A3261="", "0", INDEX(#REF!,MATCH($A3261,#REF!,0))),"")</f>
        <v/>
      </c>
      <c r="I3261" s="72" t="str">
        <f>IFERROR(INDEX(#REF!,MATCH(INDEX(#REF!,MATCH($A3261,#REF!,0)),#REF!,0),'Recurrent profile helpers'!I$2)*IF($A3261="", "0", INDEX(#REF!,MATCH($A3261,#REF!,0))),"")</f>
        <v/>
      </c>
      <c r="J3261" s="72" t="str">
        <f>IFERROR(INDEX(#REF!,MATCH(INDEX(#REF!,MATCH($A3261,#REF!,0)),#REF!,0),'Recurrent profile helpers'!J$2)*IF($A3261="", "0", INDEX(#REF!,MATCH($A3261,#REF!,0))),"")</f>
        <v/>
      </c>
      <c r="K3261" s="72" t="str">
        <f>IFERROR(INDEX(#REF!,MATCH(INDEX(#REF!,MATCH($A3261,#REF!,0)),#REF!,0),'Recurrent profile helpers'!K$2)*IF($A3261="", "0", INDEX(#REF!,MATCH($A3261,#REF!,0))),"")</f>
        <v/>
      </c>
      <c r="L3261" s="72" t="str">
        <f>IFERROR(INDEX(#REF!,MATCH(INDEX(#REF!,MATCH($A3261,#REF!,0)),#REF!,0),'Recurrent profile helpers'!L$2)*IF($A3261="", "0", INDEX(#REF!,MATCH($A3261,#REF!,0))),"")</f>
        <v/>
      </c>
      <c r="M3261" s="72" t="str">
        <f>IFERROR(INDEX(#REF!,MATCH(INDEX(#REF!,MATCH($A3261,#REF!,0)),#REF!,0),'Recurrent profile helpers'!M$2)*IF($A3261="", "0", INDEX(#REF!,MATCH($A3261,#REF!,0))),"")</f>
        <v/>
      </c>
      <c r="N3261" s="72" t="str">
        <f>IFERROR(INDEX(#REF!,MATCH(INDEX(#REF!,MATCH($A3261,#REF!,0)),#REF!,0),'Recurrent profile helpers'!N$2)*IF($A3261="", "0", INDEX(#REF!,MATCH($A3261,#REF!,0))),"")</f>
        <v/>
      </c>
    </row>
    <row r="3262" spans="1:14">
      <c r="A3262" t="str">
        <f t="array" ref="A3262">IFERROR(INDEX(#REF!, SMALL(IF((MID(#REF!,2,1)="."),ROW($A$6:$A$4897)-ROW($A$6)+1,IF((MID(#REF!,3,1)="."),ROW($A$6:$A$4892)-ROW($A$6)+1)), ROW(3260:3260))),"" )</f>
        <v/>
      </c>
      <c r="B3262" s="72" t="str">
        <f>IF($A3262="", "", INDEX(#REF!,MATCH($A3262,#REF!,0)))</f>
        <v/>
      </c>
      <c r="C3262" s="72" t="str">
        <f>IFERROR(INDEX(#REF!,MATCH(INDEX(#REF!,MATCH($A3262,#REF!,0)),#REF!,0),'Recurrent profile helpers'!C$2)*IF($A3262="", "0", INDEX(#REF!,MATCH($A3262,#REF!,0))),"")</f>
        <v/>
      </c>
      <c r="D3262" s="72" t="str">
        <f>IFERROR(INDEX(#REF!,MATCH(INDEX(#REF!,MATCH($A3262,#REF!,0)),#REF!,0),'Recurrent profile helpers'!D$2)*IF($A3262="", "0", INDEX(#REF!,MATCH($A3262,#REF!,0))),"")</f>
        <v/>
      </c>
      <c r="E3262" s="72" t="str">
        <f>IFERROR(INDEX(#REF!,MATCH(INDEX(#REF!,MATCH($A3262,#REF!,0)),#REF!,0),'Recurrent profile helpers'!E$2)*IF($A3262="", "0", INDEX(#REF!,MATCH($A3262,#REF!,0))),"")</f>
        <v/>
      </c>
      <c r="F3262" s="72" t="str">
        <f>IFERROR(INDEX(#REF!,MATCH(INDEX(#REF!,MATCH($A3262,#REF!,0)),#REF!,0),'Recurrent profile helpers'!F$2)*IF($A3262="", "0", INDEX(#REF!,MATCH($A3262,#REF!,0))),"")</f>
        <v/>
      </c>
      <c r="G3262" s="72" t="str">
        <f>IFERROR(INDEX(#REF!,MATCH(INDEX(#REF!,MATCH($A3262,#REF!,0)),#REF!,0),'Recurrent profile helpers'!G$2)*IF($A3262="", "0", INDEX(#REF!,MATCH($A3262,#REF!,0))),"")</f>
        <v/>
      </c>
      <c r="H3262" s="72" t="str">
        <f>IFERROR(INDEX(#REF!,MATCH(INDEX(#REF!,MATCH($A3262,#REF!,0)),#REF!,0),'Recurrent profile helpers'!H$2)*IF($A3262="", "0", INDEX(#REF!,MATCH($A3262,#REF!,0))),"")</f>
        <v/>
      </c>
      <c r="I3262" s="72" t="str">
        <f>IFERROR(INDEX(#REF!,MATCH(INDEX(#REF!,MATCH($A3262,#REF!,0)),#REF!,0),'Recurrent profile helpers'!I$2)*IF($A3262="", "0", INDEX(#REF!,MATCH($A3262,#REF!,0))),"")</f>
        <v/>
      </c>
      <c r="J3262" s="72" t="str">
        <f>IFERROR(INDEX(#REF!,MATCH(INDEX(#REF!,MATCH($A3262,#REF!,0)),#REF!,0),'Recurrent profile helpers'!J$2)*IF($A3262="", "0", INDEX(#REF!,MATCH($A3262,#REF!,0))),"")</f>
        <v/>
      </c>
      <c r="K3262" s="72" t="str">
        <f>IFERROR(INDEX(#REF!,MATCH(INDEX(#REF!,MATCH($A3262,#REF!,0)),#REF!,0),'Recurrent profile helpers'!K$2)*IF($A3262="", "0", INDEX(#REF!,MATCH($A3262,#REF!,0))),"")</f>
        <v/>
      </c>
      <c r="L3262" s="72" t="str">
        <f>IFERROR(INDEX(#REF!,MATCH(INDEX(#REF!,MATCH($A3262,#REF!,0)),#REF!,0),'Recurrent profile helpers'!L$2)*IF($A3262="", "0", INDEX(#REF!,MATCH($A3262,#REF!,0))),"")</f>
        <v/>
      </c>
      <c r="M3262" s="72" t="str">
        <f>IFERROR(INDEX(#REF!,MATCH(INDEX(#REF!,MATCH($A3262,#REF!,0)),#REF!,0),'Recurrent profile helpers'!M$2)*IF($A3262="", "0", INDEX(#REF!,MATCH($A3262,#REF!,0))),"")</f>
        <v/>
      </c>
      <c r="N3262" s="72" t="str">
        <f>IFERROR(INDEX(#REF!,MATCH(INDEX(#REF!,MATCH($A3262,#REF!,0)),#REF!,0),'Recurrent profile helpers'!N$2)*IF($A3262="", "0", INDEX(#REF!,MATCH($A3262,#REF!,0))),"")</f>
        <v/>
      </c>
    </row>
    <row r="3263" spans="1:14">
      <c r="A3263" t="str">
        <f t="array" ref="A3263">IFERROR(INDEX(#REF!, SMALL(IF((MID(#REF!,2,1)="."),ROW($A$6:$A$4897)-ROW($A$6)+1,IF((MID(#REF!,3,1)="."),ROW($A$6:$A$4892)-ROW($A$6)+1)), ROW(3261:3261))),"" )</f>
        <v/>
      </c>
      <c r="B3263" s="72" t="str">
        <f>IF($A3263="", "", INDEX(#REF!,MATCH($A3263,#REF!,0)))</f>
        <v/>
      </c>
      <c r="C3263" s="72" t="str">
        <f>IFERROR(INDEX(#REF!,MATCH(INDEX(#REF!,MATCH($A3263,#REF!,0)),#REF!,0),'Recurrent profile helpers'!C$2)*IF($A3263="", "0", INDEX(#REF!,MATCH($A3263,#REF!,0))),"")</f>
        <v/>
      </c>
      <c r="D3263" s="72" t="str">
        <f>IFERROR(INDEX(#REF!,MATCH(INDEX(#REF!,MATCH($A3263,#REF!,0)),#REF!,0),'Recurrent profile helpers'!D$2)*IF($A3263="", "0", INDEX(#REF!,MATCH($A3263,#REF!,0))),"")</f>
        <v/>
      </c>
      <c r="E3263" s="72" t="str">
        <f>IFERROR(INDEX(#REF!,MATCH(INDEX(#REF!,MATCH($A3263,#REF!,0)),#REF!,0),'Recurrent profile helpers'!E$2)*IF($A3263="", "0", INDEX(#REF!,MATCH($A3263,#REF!,0))),"")</f>
        <v/>
      </c>
      <c r="F3263" s="72" t="str">
        <f>IFERROR(INDEX(#REF!,MATCH(INDEX(#REF!,MATCH($A3263,#REF!,0)),#REF!,0),'Recurrent profile helpers'!F$2)*IF($A3263="", "0", INDEX(#REF!,MATCH($A3263,#REF!,0))),"")</f>
        <v/>
      </c>
      <c r="G3263" s="72" t="str">
        <f>IFERROR(INDEX(#REF!,MATCH(INDEX(#REF!,MATCH($A3263,#REF!,0)),#REF!,0),'Recurrent profile helpers'!G$2)*IF($A3263="", "0", INDEX(#REF!,MATCH($A3263,#REF!,0))),"")</f>
        <v/>
      </c>
      <c r="H3263" s="72" t="str">
        <f>IFERROR(INDEX(#REF!,MATCH(INDEX(#REF!,MATCH($A3263,#REF!,0)),#REF!,0),'Recurrent profile helpers'!H$2)*IF($A3263="", "0", INDEX(#REF!,MATCH($A3263,#REF!,0))),"")</f>
        <v/>
      </c>
      <c r="I3263" s="72" t="str">
        <f>IFERROR(INDEX(#REF!,MATCH(INDEX(#REF!,MATCH($A3263,#REF!,0)),#REF!,0),'Recurrent profile helpers'!I$2)*IF($A3263="", "0", INDEX(#REF!,MATCH($A3263,#REF!,0))),"")</f>
        <v/>
      </c>
      <c r="J3263" s="72" t="str">
        <f>IFERROR(INDEX(#REF!,MATCH(INDEX(#REF!,MATCH($A3263,#REF!,0)),#REF!,0),'Recurrent profile helpers'!J$2)*IF($A3263="", "0", INDEX(#REF!,MATCH($A3263,#REF!,0))),"")</f>
        <v/>
      </c>
      <c r="K3263" s="72" t="str">
        <f>IFERROR(INDEX(#REF!,MATCH(INDEX(#REF!,MATCH($A3263,#REF!,0)),#REF!,0),'Recurrent profile helpers'!K$2)*IF($A3263="", "0", INDEX(#REF!,MATCH($A3263,#REF!,0))),"")</f>
        <v/>
      </c>
      <c r="L3263" s="72" t="str">
        <f>IFERROR(INDEX(#REF!,MATCH(INDEX(#REF!,MATCH($A3263,#REF!,0)),#REF!,0),'Recurrent profile helpers'!L$2)*IF($A3263="", "0", INDEX(#REF!,MATCH($A3263,#REF!,0))),"")</f>
        <v/>
      </c>
      <c r="M3263" s="72" t="str">
        <f>IFERROR(INDEX(#REF!,MATCH(INDEX(#REF!,MATCH($A3263,#REF!,0)),#REF!,0),'Recurrent profile helpers'!M$2)*IF($A3263="", "0", INDEX(#REF!,MATCH($A3263,#REF!,0))),"")</f>
        <v/>
      </c>
      <c r="N3263" s="72" t="str">
        <f>IFERROR(INDEX(#REF!,MATCH(INDEX(#REF!,MATCH($A3263,#REF!,0)),#REF!,0),'Recurrent profile helpers'!N$2)*IF($A3263="", "0", INDEX(#REF!,MATCH($A3263,#REF!,0))),"")</f>
        <v/>
      </c>
    </row>
    <row r="3264" spans="1:14">
      <c r="A3264" t="str">
        <f t="array" ref="A3264">IFERROR(INDEX(#REF!, SMALL(IF((MID(#REF!,2,1)="."),ROW($A$6:$A$4897)-ROW($A$6)+1,IF((MID(#REF!,3,1)="."),ROW($A$6:$A$4892)-ROW($A$6)+1)), ROW(3262:3262))),"" )</f>
        <v/>
      </c>
      <c r="B3264" s="72" t="str">
        <f>IF($A3264="", "", INDEX(#REF!,MATCH($A3264,#REF!,0)))</f>
        <v/>
      </c>
      <c r="C3264" s="72" t="str">
        <f>IFERROR(INDEX(#REF!,MATCH(INDEX(#REF!,MATCH($A3264,#REF!,0)),#REF!,0),'Recurrent profile helpers'!C$2)*IF($A3264="", "0", INDEX(#REF!,MATCH($A3264,#REF!,0))),"")</f>
        <v/>
      </c>
      <c r="D3264" s="72" t="str">
        <f>IFERROR(INDEX(#REF!,MATCH(INDEX(#REF!,MATCH($A3264,#REF!,0)),#REF!,0),'Recurrent profile helpers'!D$2)*IF($A3264="", "0", INDEX(#REF!,MATCH($A3264,#REF!,0))),"")</f>
        <v/>
      </c>
      <c r="E3264" s="72" t="str">
        <f>IFERROR(INDEX(#REF!,MATCH(INDEX(#REF!,MATCH($A3264,#REF!,0)),#REF!,0),'Recurrent profile helpers'!E$2)*IF($A3264="", "0", INDEX(#REF!,MATCH($A3264,#REF!,0))),"")</f>
        <v/>
      </c>
      <c r="F3264" s="72" t="str">
        <f>IFERROR(INDEX(#REF!,MATCH(INDEX(#REF!,MATCH($A3264,#REF!,0)),#REF!,0),'Recurrent profile helpers'!F$2)*IF($A3264="", "0", INDEX(#REF!,MATCH($A3264,#REF!,0))),"")</f>
        <v/>
      </c>
      <c r="G3264" s="72" t="str">
        <f>IFERROR(INDEX(#REF!,MATCH(INDEX(#REF!,MATCH($A3264,#REF!,0)),#REF!,0),'Recurrent profile helpers'!G$2)*IF($A3264="", "0", INDEX(#REF!,MATCH($A3264,#REF!,0))),"")</f>
        <v/>
      </c>
      <c r="H3264" s="72" t="str">
        <f>IFERROR(INDEX(#REF!,MATCH(INDEX(#REF!,MATCH($A3264,#REF!,0)),#REF!,0),'Recurrent profile helpers'!H$2)*IF($A3264="", "0", INDEX(#REF!,MATCH($A3264,#REF!,0))),"")</f>
        <v/>
      </c>
      <c r="I3264" s="72" t="str">
        <f>IFERROR(INDEX(#REF!,MATCH(INDEX(#REF!,MATCH($A3264,#REF!,0)),#REF!,0),'Recurrent profile helpers'!I$2)*IF($A3264="", "0", INDEX(#REF!,MATCH($A3264,#REF!,0))),"")</f>
        <v/>
      </c>
      <c r="J3264" s="72" t="str">
        <f>IFERROR(INDEX(#REF!,MATCH(INDEX(#REF!,MATCH($A3264,#REF!,0)),#REF!,0),'Recurrent profile helpers'!J$2)*IF($A3264="", "0", INDEX(#REF!,MATCH($A3264,#REF!,0))),"")</f>
        <v/>
      </c>
      <c r="K3264" s="72" t="str">
        <f>IFERROR(INDEX(#REF!,MATCH(INDEX(#REF!,MATCH($A3264,#REF!,0)),#REF!,0),'Recurrent profile helpers'!K$2)*IF($A3264="", "0", INDEX(#REF!,MATCH($A3264,#REF!,0))),"")</f>
        <v/>
      </c>
      <c r="L3264" s="72" t="str">
        <f>IFERROR(INDEX(#REF!,MATCH(INDEX(#REF!,MATCH($A3264,#REF!,0)),#REF!,0),'Recurrent profile helpers'!L$2)*IF($A3264="", "0", INDEX(#REF!,MATCH($A3264,#REF!,0))),"")</f>
        <v/>
      </c>
      <c r="M3264" s="72" t="str">
        <f>IFERROR(INDEX(#REF!,MATCH(INDEX(#REF!,MATCH($A3264,#REF!,0)),#REF!,0),'Recurrent profile helpers'!M$2)*IF($A3264="", "0", INDEX(#REF!,MATCH($A3264,#REF!,0))),"")</f>
        <v/>
      </c>
      <c r="N3264" s="72" t="str">
        <f>IFERROR(INDEX(#REF!,MATCH(INDEX(#REF!,MATCH($A3264,#REF!,0)),#REF!,0),'Recurrent profile helpers'!N$2)*IF($A3264="", "0", INDEX(#REF!,MATCH($A3264,#REF!,0))),"")</f>
        <v/>
      </c>
    </row>
    <row r="3265" spans="1:14">
      <c r="A3265" t="str">
        <f t="array" ref="A3265">IFERROR(INDEX(#REF!, SMALL(IF((MID(#REF!,2,1)="."),ROW($A$6:$A$4897)-ROW($A$6)+1,IF((MID(#REF!,3,1)="."),ROW($A$6:$A$4892)-ROW($A$6)+1)), ROW(3263:3263))),"" )</f>
        <v/>
      </c>
      <c r="B3265" s="72" t="str">
        <f>IF($A3265="", "", INDEX(#REF!,MATCH($A3265,#REF!,0)))</f>
        <v/>
      </c>
      <c r="C3265" s="72" t="str">
        <f>IFERROR(INDEX(#REF!,MATCH(INDEX(#REF!,MATCH($A3265,#REF!,0)),#REF!,0),'Recurrent profile helpers'!C$2)*IF($A3265="", "0", INDEX(#REF!,MATCH($A3265,#REF!,0))),"")</f>
        <v/>
      </c>
      <c r="D3265" s="72" t="str">
        <f>IFERROR(INDEX(#REF!,MATCH(INDEX(#REF!,MATCH($A3265,#REF!,0)),#REF!,0),'Recurrent profile helpers'!D$2)*IF($A3265="", "0", INDEX(#REF!,MATCH($A3265,#REF!,0))),"")</f>
        <v/>
      </c>
      <c r="E3265" s="72" t="str">
        <f>IFERROR(INDEX(#REF!,MATCH(INDEX(#REF!,MATCH($A3265,#REF!,0)),#REF!,0),'Recurrent profile helpers'!E$2)*IF($A3265="", "0", INDEX(#REF!,MATCH($A3265,#REF!,0))),"")</f>
        <v/>
      </c>
      <c r="F3265" s="72" t="str">
        <f>IFERROR(INDEX(#REF!,MATCH(INDEX(#REF!,MATCH($A3265,#REF!,0)),#REF!,0),'Recurrent profile helpers'!F$2)*IF($A3265="", "0", INDEX(#REF!,MATCH($A3265,#REF!,0))),"")</f>
        <v/>
      </c>
      <c r="G3265" s="72" t="str">
        <f>IFERROR(INDEX(#REF!,MATCH(INDEX(#REF!,MATCH($A3265,#REF!,0)),#REF!,0),'Recurrent profile helpers'!G$2)*IF($A3265="", "0", INDEX(#REF!,MATCH($A3265,#REF!,0))),"")</f>
        <v/>
      </c>
      <c r="H3265" s="72" t="str">
        <f>IFERROR(INDEX(#REF!,MATCH(INDEX(#REF!,MATCH($A3265,#REF!,0)),#REF!,0),'Recurrent profile helpers'!H$2)*IF($A3265="", "0", INDEX(#REF!,MATCH($A3265,#REF!,0))),"")</f>
        <v/>
      </c>
      <c r="I3265" s="72" t="str">
        <f>IFERROR(INDEX(#REF!,MATCH(INDEX(#REF!,MATCH($A3265,#REF!,0)),#REF!,0),'Recurrent profile helpers'!I$2)*IF($A3265="", "0", INDEX(#REF!,MATCH($A3265,#REF!,0))),"")</f>
        <v/>
      </c>
      <c r="J3265" s="72" t="str">
        <f>IFERROR(INDEX(#REF!,MATCH(INDEX(#REF!,MATCH($A3265,#REF!,0)),#REF!,0),'Recurrent profile helpers'!J$2)*IF($A3265="", "0", INDEX(#REF!,MATCH($A3265,#REF!,0))),"")</f>
        <v/>
      </c>
      <c r="K3265" s="72" t="str">
        <f>IFERROR(INDEX(#REF!,MATCH(INDEX(#REF!,MATCH($A3265,#REF!,0)),#REF!,0),'Recurrent profile helpers'!K$2)*IF($A3265="", "0", INDEX(#REF!,MATCH($A3265,#REF!,0))),"")</f>
        <v/>
      </c>
      <c r="L3265" s="72" t="str">
        <f>IFERROR(INDEX(#REF!,MATCH(INDEX(#REF!,MATCH($A3265,#REF!,0)),#REF!,0),'Recurrent profile helpers'!L$2)*IF($A3265="", "0", INDEX(#REF!,MATCH($A3265,#REF!,0))),"")</f>
        <v/>
      </c>
      <c r="M3265" s="72" t="str">
        <f>IFERROR(INDEX(#REF!,MATCH(INDEX(#REF!,MATCH($A3265,#REF!,0)),#REF!,0),'Recurrent profile helpers'!M$2)*IF($A3265="", "0", INDEX(#REF!,MATCH($A3265,#REF!,0))),"")</f>
        <v/>
      </c>
      <c r="N3265" s="72" t="str">
        <f>IFERROR(INDEX(#REF!,MATCH(INDEX(#REF!,MATCH($A3265,#REF!,0)),#REF!,0),'Recurrent profile helpers'!N$2)*IF($A3265="", "0", INDEX(#REF!,MATCH($A3265,#REF!,0))),"")</f>
        <v/>
      </c>
    </row>
    <row r="3266" spans="1:14">
      <c r="A3266" t="str">
        <f t="array" ref="A3266">IFERROR(INDEX(#REF!, SMALL(IF((MID(#REF!,2,1)="."),ROW($A$6:$A$4897)-ROW($A$6)+1,IF((MID(#REF!,3,1)="."),ROW($A$6:$A$4892)-ROW($A$6)+1)), ROW(3264:3264))),"" )</f>
        <v/>
      </c>
      <c r="B3266" s="72" t="str">
        <f>IF($A3266="", "", INDEX(#REF!,MATCH($A3266,#REF!,0)))</f>
        <v/>
      </c>
      <c r="C3266" s="72" t="str">
        <f>IFERROR(INDEX(#REF!,MATCH(INDEX(#REF!,MATCH($A3266,#REF!,0)),#REF!,0),'Recurrent profile helpers'!C$2)*IF($A3266="", "0", INDEX(#REF!,MATCH($A3266,#REF!,0))),"")</f>
        <v/>
      </c>
      <c r="D3266" s="72" t="str">
        <f>IFERROR(INDEX(#REF!,MATCH(INDEX(#REF!,MATCH($A3266,#REF!,0)),#REF!,0),'Recurrent profile helpers'!D$2)*IF($A3266="", "0", INDEX(#REF!,MATCH($A3266,#REF!,0))),"")</f>
        <v/>
      </c>
      <c r="E3266" s="72" t="str">
        <f>IFERROR(INDEX(#REF!,MATCH(INDEX(#REF!,MATCH($A3266,#REF!,0)),#REF!,0),'Recurrent profile helpers'!E$2)*IF($A3266="", "0", INDEX(#REF!,MATCH($A3266,#REF!,0))),"")</f>
        <v/>
      </c>
      <c r="F3266" s="72" t="str">
        <f>IFERROR(INDEX(#REF!,MATCH(INDEX(#REF!,MATCH($A3266,#REF!,0)),#REF!,0),'Recurrent profile helpers'!F$2)*IF($A3266="", "0", INDEX(#REF!,MATCH($A3266,#REF!,0))),"")</f>
        <v/>
      </c>
      <c r="G3266" s="72" t="str">
        <f>IFERROR(INDEX(#REF!,MATCH(INDEX(#REF!,MATCH($A3266,#REF!,0)),#REF!,0),'Recurrent profile helpers'!G$2)*IF($A3266="", "0", INDEX(#REF!,MATCH($A3266,#REF!,0))),"")</f>
        <v/>
      </c>
      <c r="H3266" s="72" t="str">
        <f>IFERROR(INDEX(#REF!,MATCH(INDEX(#REF!,MATCH($A3266,#REF!,0)),#REF!,0),'Recurrent profile helpers'!H$2)*IF($A3266="", "0", INDEX(#REF!,MATCH($A3266,#REF!,0))),"")</f>
        <v/>
      </c>
      <c r="I3266" s="72" t="str">
        <f>IFERROR(INDEX(#REF!,MATCH(INDEX(#REF!,MATCH($A3266,#REF!,0)),#REF!,0),'Recurrent profile helpers'!I$2)*IF($A3266="", "0", INDEX(#REF!,MATCH($A3266,#REF!,0))),"")</f>
        <v/>
      </c>
      <c r="J3266" s="72" t="str">
        <f>IFERROR(INDEX(#REF!,MATCH(INDEX(#REF!,MATCH($A3266,#REF!,0)),#REF!,0),'Recurrent profile helpers'!J$2)*IF($A3266="", "0", INDEX(#REF!,MATCH($A3266,#REF!,0))),"")</f>
        <v/>
      </c>
      <c r="K3266" s="72" t="str">
        <f>IFERROR(INDEX(#REF!,MATCH(INDEX(#REF!,MATCH($A3266,#REF!,0)),#REF!,0),'Recurrent profile helpers'!K$2)*IF($A3266="", "0", INDEX(#REF!,MATCH($A3266,#REF!,0))),"")</f>
        <v/>
      </c>
      <c r="L3266" s="72" t="str">
        <f>IFERROR(INDEX(#REF!,MATCH(INDEX(#REF!,MATCH($A3266,#REF!,0)),#REF!,0),'Recurrent profile helpers'!L$2)*IF($A3266="", "0", INDEX(#REF!,MATCH($A3266,#REF!,0))),"")</f>
        <v/>
      </c>
      <c r="M3266" s="72" t="str">
        <f>IFERROR(INDEX(#REF!,MATCH(INDEX(#REF!,MATCH($A3266,#REF!,0)),#REF!,0),'Recurrent profile helpers'!M$2)*IF($A3266="", "0", INDEX(#REF!,MATCH($A3266,#REF!,0))),"")</f>
        <v/>
      </c>
      <c r="N3266" s="72" t="str">
        <f>IFERROR(INDEX(#REF!,MATCH(INDEX(#REF!,MATCH($A3266,#REF!,0)),#REF!,0),'Recurrent profile helpers'!N$2)*IF($A3266="", "0", INDEX(#REF!,MATCH($A3266,#REF!,0))),"")</f>
        <v/>
      </c>
    </row>
    <row r="3267" spans="1:14">
      <c r="A3267" t="str">
        <f t="array" ref="A3267">IFERROR(INDEX(#REF!, SMALL(IF((MID(#REF!,2,1)="."),ROW($A$6:$A$4897)-ROW($A$6)+1,IF((MID(#REF!,3,1)="."),ROW($A$6:$A$4892)-ROW($A$6)+1)), ROW(3265:3265))),"" )</f>
        <v/>
      </c>
      <c r="B3267" s="72" t="str">
        <f>IF($A3267="", "", INDEX(#REF!,MATCH($A3267,#REF!,0)))</f>
        <v/>
      </c>
      <c r="C3267" s="72" t="str">
        <f>IFERROR(INDEX(#REF!,MATCH(INDEX(#REF!,MATCH($A3267,#REF!,0)),#REF!,0),'Recurrent profile helpers'!C$2)*IF($A3267="", "0", INDEX(#REF!,MATCH($A3267,#REF!,0))),"")</f>
        <v/>
      </c>
      <c r="D3267" s="72" t="str">
        <f>IFERROR(INDEX(#REF!,MATCH(INDEX(#REF!,MATCH($A3267,#REF!,0)),#REF!,0),'Recurrent profile helpers'!D$2)*IF($A3267="", "0", INDEX(#REF!,MATCH($A3267,#REF!,0))),"")</f>
        <v/>
      </c>
      <c r="E3267" s="72" t="str">
        <f>IFERROR(INDEX(#REF!,MATCH(INDEX(#REF!,MATCH($A3267,#REF!,0)),#REF!,0),'Recurrent profile helpers'!E$2)*IF($A3267="", "0", INDEX(#REF!,MATCH($A3267,#REF!,0))),"")</f>
        <v/>
      </c>
      <c r="F3267" s="72" t="str">
        <f>IFERROR(INDEX(#REF!,MATCH(INDEX(#REF!,MATCH($A3267,#REF!,0)),#REF!,0),'Recurrent profile helpers'!F$2)*IF($A3267="", "0", INDEX(#REF!,MATCH($A3267,#REF!,0))),"")</f>
        <v/>
      </c>
      <c r="G3267" s="72" t="str">
        <f>IFERROR(INDEX(#REF!,MATCH(INDEX(#REF!,MATCH($A3267,#REF!,0)),#REF!,0),'Recurrent profile helpers'!G$2)*IF($A3267="", "0", INDEX(#REF!,MATCH($A3267,#REF!,0))),"")</f>
        <v/>
      </c>
      <c r="H3267" s="72" t="str">
        <f>IFERROR(INDEX(#REF!,MATCH(INDEX(#REF!,MATCH($A3267,#REF!,0)),#REF!,0),'Recurrent profile helpers'!H$2)*IF($A3267="", "0", INDEX(#REF!,MATCH($A3267,#REF!,0))),"")</f>
        <v/>
      </c>
      <c r="I3267" s="72" t="str">
        <f>IFERROR(INDEX(#REF!,MATCH(INDEX(#REF!,MATCH($A3267,#REF!,0)),#REF!,0),'Recurrent profile helpers'!I$2)*IF($A3267="", "0", INDEX(#REF!,MATCH($A3267,#REF!,0))),"")</f>
        <v/>
      </c>
      <c r="J3267" s="72" t="str">
        <f>IFERROR(INDEX(#REF!,MATCH(INDEX(#REF!,MATCH($A3267,#REF!,0)),#REF!,0),'Recurrent profile helpers'!J$2)*IF($A3267="", "0", INDEX(#REF!,MATCH($A3267,#REF!,0))),"")</f>
        <v/>
      </c>
      <c r="K3267" s="72" t="str">
        <f>IFERROR(INDEX(#REF!,MATCH(INDEX(#REF!,MATCH($A3267,#REF!,0)),#REF!,0),'Recurrent profile helpers'!K$2)*IF($A3267="", "0", INDEX(#REF!,MATCH($A3267,#REF!,0))),"")</f>
        <v/>
      </c>
      <c r="L3267" s="72" t="str">
        <f>IFERROR(INDEX(#REF!,MATCH(INDEX(#REF!,MATCH($A3267,#REF!,0)),#REF!,0),'Recurrent profile helpers'!L$2)*IF($A3267="", "0", INDEX(#REF!,MATCH($A3267,#REF!,0))),"")</f>
        <v/>
      </c>
      <c r="M3267" s="72" t="str">
        <f>IFERROR(INDEX(#REF!,MATCH(INDEX(#REF!,MATCH($A3267,#REF!,0)),#REF!,0),'Recurrent profile helpers'!M$2)*IF($A3267="", "0", INDEX(#REF!,MATCH($A3267,#REF!,0))),"")</f>
        <v/>
      </c>
      <c r="N3267" s="72" t="str">
        <f>IFERROR(INDEX(#REF!,MATCH(INDEX(#REF!,MATCH($A3267,#REF!,0)),#REF!,0),'Recurrent profile helpers'!N$2)*IF($A3267="", "0", INDEX(#REF!,MATCH($A3267,#REF!,0))),"")</f>
        <v/>
      </c>
    </row>
    <row r="3268" spans="1:14">
      <c r="A3268" t="str">
        <f t="array" ref="A3268">IFERROR(INDEX(#REF!, SMALL(IF((MID(#REF!,2,1)="."),ROW($A$6:$A$4897)-ROW($A$6)+1,IF((MID(#REF!,3,1)="."),ROW($A$6:$A$4892)-ROW($A$6)+1)), ROW(3266:3266))),"" )</f>
        <v/>
      </c>
      <c r="B3268" s="72" t="str">
        <f>IF($A3268="", "", INDEX(#REF!,MATCH($A3268,#REF!,0)))</f>
        <v/>
      </c>
      <c r="C3268" s="72" t="str">
        <f>IFERROR(INDEX(#REF!,MATCH(INDEX(#REF!,MATCH($A3268,#REF!,0)),#REF!,0),'Recurrent profile helpers'!C$2)*IF($A3268="", "0", INDEX(#REF!,MATCH($A3268,#REF!,0))),"")</f>
        <v/>
      </c>
      <c r="D3268" s="72" t="str">
        <f>IFERROR(INDEX(#REF!,MATCH(INDEX(#REF!,MATCH($A3268,#REF!,0)),#REF!,0),'Recurrent profile helpers'!D$2)*IF($A3268="", "0", INDEX(#REF!,MATCH($A3268,#REF!,0))),"")</f>
        <v/>
      </c>
      <c r="E3268" s="72" t="str">
        <f>IFERROR(INDEX(#REF!,MATCH(INDEX(#REF!,MATCH($A3268,#REF!,0)),#REF!,0),'Recurrent profile helpers'!E$2)*IF($A3268="", "0", INDEX(#REF!,MATCH($A3268,#REF!,0))),"")</f>
        <v/>
      </c>
      <c r="F3268" s="72" t="str">
        <f>IFERROR(INDEX(#REF!,MATCH(INDEX(#REF!,MATCH($A3268,#REF!,0)),#REF!,0),'Recurrent profile helpers'!F$2)*IF($A3268="", "0", INDEX(#REF!,MATCH($A3268,#REF!,0))),"")</f>
        <v/>
      </c>
      <c r="G3268" s="72" t="str">
        <f>IFERROR(INDEX(#REF!,MATCH(INDEX(#REF!,MATCH($A3268,#REF!,0)),#REF!,0),'Recurrent profile helpers'!G$2)*IF($A3268="", "0", INDEX(#REF!,MATCH($A3268,#REF!,0))),"")</f>
        <v/>
      </c>
      <c r="H3268" s="72" t="str">
        <f>IFERROR(INDEX(#REF!,MATCH(INDEX(#REF!,MATCH($A3268,#REF!,0)),#REF!,0),'Recurrent profile helpers'!H$2)*IF($A3268="", "0", INDEX(#REF!,MATCH($A3268,#REF!,0))),"")</f>
        <v/>
      </c>
      <c r="I3268" s="72" t="str">
        <f>IFERROR(INDEX(#REF!,MATCH(INDEX(#REF!,MATCH($A3268,#REF!,0)),#REF!,0),'Recurrent profile helpers'!I$2)*IF($A3268="", "0", INDEX(#REF!,MATCH($A3268,#REF!,0))),"")</f>
        <v/>
      </c>
      <c r="J3268" s="72" t="str">
        <f>IFERROR(INDEX(#REF!,MATCH(INDEX(#REF!,MATCH($A3268,#REF!,0)),#REF!,0),'Recurrent profile helpers'!J$2)*IF($A3268="", "0", INDEX(#REF!,MATCH($A3268,#REF!,0))),"")</f>
        <v/>
      </c>
      <c r="K3268" s="72" t="str">
        <f>IFERROR(INDEX(#REF!,MATCH(INDEX(#REF!,MATCH($A3268,#REF!,0)),#REF!,0),'Recurrent profile helpers'!K$2)*IF($A3268="", "0", INDEX(#REF!,MATCH($A3268,#REF!,0))),"")</f>
        <v/>
      </c>
      <c r="L3268" s="72" t="str">
        <f>IFERROR(INDEX(#REF!,MATCH(INDEX(#REF!,MATCH($A3268,#REF!,0)),#REF!,0),'Recurrent profile helpers'!L$2)*IF($A3268="", "0", INDEX(#REF!,MATCH($A3268,#REF!,0))),"")</f>
        <v/>
      </c>
      <c r="M3268" s="72" t="str">
        <f>IFERROR(INDEX(#REF!,MATCH(INDEX(#REF!,MATCH($A3268,#REF!,0)),#REF!,0),'Recurrent profile helpers'!M$2)*IF($A3268="", "0", INDEX(#REF!,MATCH($A3268,#REF!,0))),"")</f>
        <v/>
      </c>
      <c r="N3268" s="72" t="str">
        <f>IFERROR(INDEX(#REF!,MATCH(INDEX(#REF!,MATCH($A3268,#REF!,0)),#REF!,0),'Recurrent profile helpers'!N$2)*IF($A3268="", "0", INDEX(#REF!,MATCH($A3268,#REF!,0))),"")</f>
        <v/>
      </c>
    </row>
    <row r="3269" spans="1:14">
      <c r="A3269" t="str">
        <f t="array" ref="A3269">IFERROR(INDEX(#REF!, SMALL(IF((MID(#REF!,2,1)="."),ROW($A$6:$A$4897)-ROW($A$6)+1,IF((MID(#REF!,3,1)="."),ROW($A$6:$A$4892)-ROW($A$6)+1)), ROW(3267:3267))),"" )</f>
        <v/>
      </c>
      <c r="B3269" s="72" t="str">
        <f>IF($A3269="", "", INDEX(#REF!,MATCH($A3269,#REF!,0)))</f>
        <v/>
      </c>
      <c r="C3269" s="72" t="str">
        <f>IFERROR(INDEX(#REF!,MATCH(INDEX(#REF!,MATCH($A3269,#REF!,0)),#REF!,0),'Recurrent profile helpers'!C$2)*IF($A3269="", "0", INDEX(#REF!,MATCH($A3269,#REF!,0))),"")</f>
        <v/>
      </c>
      <c r="D3269" s="72" t="str">
        <f>IFERROR(INDEX(#REF!,MATCH(INDEX(#REF!,MATCH($A3269,#REF!,0)),#REF!,0),'Recurrent profile helpers'!D$2)*IF($A3269="", "0", INDEX(#REF!,MATCH($A3269,#REF!,0))),"")</f>
        <v/>
      </c>
      <c r="E3269" s="72" t="str">
        <f>IFERROR(INDEX(#REF!,MATCH(INDEX(#REF!,MATCH($A3269,#REF!,0)),#REF!,0),'Recurrent profile helpers'!E$2)*IF($A3269="", "0", INDEX(#REF!,MATCH($A3269,#REF!,0))),"")</f>
        <v/>
      </c>
      <c r="F3269" s="72" t="str">
        <f>IFERROR(INDEX(#REF!,MATCH(INDEX(#REF!,MATCH($A3269,#REF!,0)),#REF!,0),'Recurrent profile helpers'!F$2)*IF($A3269="", "0", INDEX(#REF!,MATCH($A3269,#REF!,0))),"")</f>
        <v/>
      </c>
      <c r="G3269" s="72" t="str">
        <f>IFERROR(INDEX(#REF!,MATCH(INDEX(#REF!,MATCH($A3269,#REF!,0)),#REF!,0),'Recurrent profile helpers'!G$2)*IF($A3269="", "0", INDEX(#REF!,MATCH($A3269,#REF!,0))),"")</f>
        <v/>
      </c>
      <c r="H3269" s="72" t="str">
        <f>IFERROR(INDEX(#REF!,MATCH(INDEX(#REF!,MATCH($A3269,#REF!,0)),#REF!,0),'Recurrent profile helpers'!H$2)*IF($A3269="", "0", INDEX(#REF!,MATCH($A3269,#REF!,0))),"")</f>
        <v/>
      </c>
      <c r="I3269" s="72" t="str">
        <f>IFERROR(INDEX(#REF!,MATCH(INDEX(#REF!,MATCH($A3269,#REF!,0)),#REF!,0),'Recurrent profile helpers'!I$2)*IF($A3269="", "0", INDEX(#REF!,MATCH($A3269,#REF!,0))),"")</f>
        <v/>
      </c>
      <c r="J3269" s="72" t="str">
        <f>IFERROR(INDEX(#REF!,MATCH(INDEX(#REF!,MATCH($A3269,#REF!,0)),#REF!,0),'Recurrent profile helpers'!J$2)*IF($A3269="", "0", INDEX(#REF!,MATCH($A3269,#REF!,0))),"")</f>
        <v/>
      </c>
      <c r="K3269" s="72" t="str">
        <f>IFERROR(INDEX(#REF!,MATCH(INDEX(#REF!,MATCH($A3269,#REF!,0)),#REF!,0),'Recurrent profile helpers'!K$2)*IF($A3269="", "0", INDEX(#REF!,MATCH($A3269,#REF!,0))),"")</f>
        <v/>
      </c>
      <c r="L3269" s="72" t="str">
        <f>IFERROR(INDEX(#REF!,MATCH(INDEX(#REF!,MATCH($A3269,#REF!,0)),#REF!,0),'Recurrent profile helpers'!L$2)*IF($A3269="", "0", INDEX(#REF!,MATCH($A3269,#REF!,0))),"")</f>
        <v/>
      </c>
      <c r="M3269" s="72" t="str">
        <f>IFERROR(INDEX(#REF!,MATCH(INDEX(#REF!,MATCH($A3269,#REF!,0)),#REF!,0),'Recurrent profile helpers'!M$2)*IF($A3269="", "0", INDEX(#REF!,MATCH($A3269,#REF!,0))),"")</f>
        <v/>
      </c>
      <c r="N3269" s="72" t="str">
        <f>IFERROR(INDEX(#REF!,MATCH(INDEX(#REF!,MATCH($A3269,#REF!,0)),#REF!,0),'Recurrent profile helpers'!N$2)*IF($A3269="", "0", INDEX(#REF!,MATCH($A3269,#REF!,0))),"")</f>
        <v/>
      </c>
    </row>
    <row r="3270" spans="1:14">
      <c r="A3270" t="str">
        <f t="array" ref="A3270">IFERROR(INDEX(#REF!, SMALL(IF((MID(#REF!,2,1)="."),ROW($A$6:$A$4897)-ROW($A$6)+1,IF((MID(#REF!,3,1)="."),ROW($A$6:$A$4892)-ROW($A$6)+1)), ROW(3268:3268))),"" )</f>
        <v/>
      </c>
      <c r="B3270" s="72" t="str">
        <f>IF($A3270="", "", INDEX(#REF!,MATCH($A3270,#REF!,0)))</f>
        <v/>
      </c>
      <c r="C3270" s="72" t="str">
        <f>IFERROR(INDEX(#REF!,MATCH(INDEX(#REF!,MATCH($A3270,#REF!,0)),#REF!,0),'Recurrent profile helpers'!C$2)*IF($A3270="", "0", INDEX(#REF!,MATCH($A3270,#REF!,0))),"")</f>
        <v/>
      </c>
      <c r="D3270" s="72" t="str">
        <f>IFERROR(INDEX(#REF!,MATCH(INDEX(#REF!,MATCH($A3270,#REF!,0)),#REF!,0),'Recurrent profile helpers'!D$2)*IF($A3270="", "0", INDEX(#REF!,MATCH($A3270,#REF!,0))),"")</f>
        <v/>
      </c>
      <c r="E3270" s="72" t="str">
        <f>IFERROR(INDEX(#REF!,MATCH(INDEX(#REF!,MATCH($A3270,#REF!,0)),#REF!,0),'Recurrent profile helpers'!E$2)*IF($A3270="", "0", INDEX(#REF!,MATCH($A3270,#REF!,0))),"")</f>
        <v/>
      </c>
      <c r="F3270" s="72" t="str">
        <f>IFERROR(INDEX(#REF!,MATCH(INDEX(#REF!,MATCH($A3270,#REF!,0)),#REF!,0),'Recurrent profile helpers'!F$2)*IF($A3270="", "0", INDEX(#REF!,MATCH($A3270,#REF!,0))),"")</f>
        <v/>
      </c>
      <c r="G3270" s="72" t="str">
        <f>IFERROR(INDEX(#REF!,MATCH(INDEX(#REF!,MATCH($A3270,#REF!,0)),#REF!,0),'Recurrent profile helpers'!G$2)*IF($A3270="", "0", INDEX(#REF!,MATCH($A3270,#REF!,0))),"")</f>
        <v/>
      </c>
      <c r="H3270" s="72" t="str">
        <f>IFERROR(INDEX(#REF!,MATCH(INDEX(#REF!,MATCH($A3270,#REF!,0)),#REF!,0),'Recurrent profile helpers'!H$2)*IF($A3270="", "0", INDEX(#REF!,MATCH($A3270,#REF!,0))),"")</f>
        <v/>
      </c>
      <c r="I3270" s="72" t="str">
        <f>IFERROR(INDEX(#REF!,MATCH(INDEX(#REF!,MATCH($A3270,#REF!,0)),#REF!,0),'Recurrent profile helpers'!I$2)*IF($A3270="", "0", INDEX(#REF!,MATCH($A3270,#REF!,0))),"")</f>
        <v/>
      </c>
      <c r="J3270" s="72" t="str">
        <f>IFERROR(INDEX(#REF!,MATCH(INDEX(#REF!,MATCH($A3270,#REF!,0)),#REF!,0),'Recurrent profile helpers'!J$2)*IF($A3270="", "0", INDEX(#REF!,MATCH($A3270,#REF!,0))),"")</f>
        <v/>
      </c>
      <c r="K3270" s="72" t="str">
        <f>IFERROR(INDEX(#REF!,MATCH(INDEX(#REF!,MATCH($A3270,#REF!,0)),#REF!,0),'Recurrent profile helpers'!K$2)*IF($A3270="", "0", INDEX(#REF!,MATCH($A3270,#REF!,0))),"")</f>
        <v/>
      </c>
      <c r="L3270" s="72" t="str">
        <f>IFERROR(INDEX(#REF!,MATCH(INDEX(#REF!,MATCH($A3270,#REF!,0)),#REF!,0),'Recurrent profile helpers'!L$2)*IF($A3270="", "0", INDEX(#REF!,MATCH($A3270,#REF!,0))),"")</f>
        <v/>
      </c>
      <c r="M3270" s="72" t="str">
        <f>IFERROR(INDEX(#REF!,MATCH(INDEX(#REF!,MATCH($A3270,#REF!,0)),#REF!,0),'Recurrent profile helpers'!M$2)*IF($A3270="", "0", INDEX(#REF!,MATCH($A3270,#REF!,0))),"")</f>
        <v/>
      </c>
      <c r="N3270" s="72" t="str">
        <f>IFERROR(INDEX(#REF!,MATCH(INDEX(#REF!,MATCH($A3270,#REF!,0)),#REF!,0),'Recurrent profile helpers'!N$2)*IF($A3270="", "0", INDEX(#REF!,MATCH($A3270,#REF!,0))),"")</f>
        <v/>
      </c>
    </row>
    <row r="3271" spans="1:14">
      <c r="A3271" t="str">
        <f t="array" ref="A3271">IFERROR(INDEX(#REF!, SMALL(IF((MID(#REF!,2,1)="."),ROW($A$6:$A$4897)-ROW($A$6)+1,IF((MID(#REF!,3,1)="."),ROW($A$6:$A$4892)-ROW($A$6)+1)), ROW(3269:3269))),"" )</f>
        <v/>
      </c>
      <c r="B3271" s="72" t="str">
        <f>IF($A3271="", "", INDEX(#REF!,MATCH($A3271,#REF!,0)))</f>
        <v/>
      </c>
      <c r="C3271" s="72" t="str">
        <f>IFERROR(INDEX(#REF!,MATCH(INDEX(#REF!,MATCH($A3271,#REF!,0)),#REF!,0),'Recurrent profile helpers'!C$2)*IF($A3271="", "0", INDEX(#REF!,MATCH($A3271,#REF!,0))),"")</f>
        <v/>
      </c>
      <c r="D3271" s="72" t="str">
        <f>IFERROR(INDEX(#REF!,MATCH(INDEX(#REF!,MATCH($A3271,#REF!,0)),#REF!,0),'Recurrent profile helpers'!D$2)*IF($A3271="", "0", INDEX(#REF!,MATCH($A3271,#REF!,0))),"")</f>
        <v/>
      </c>
      <c r="E3271" s="72" t="str">
        <f>IFERROR(INDEX(#REF!,MATCH(INDEX(#REF!,MATCH($A3271,#REF!,0)),#REF!,0),'Recurrent profile helpers'!E$2)*IF($A3271="", "0", INDEX(#REF!,MATCH($A3271,#REF!,0))),"")</f>
        <v/>
      </c>
      <c r="F3271" s="72" t="str">
        <f>IFERROR(INDEX(#REF!,MATCH(INDEX(#REF!,MATCH($A3271,#REF!,0)),#REF!,0),'Recurrent profile helpers'!F$2)*IF($A3271="", "0", INDEX(#REF!,MATCH($A3271,#REF!,0))),"")</f>
        <v/>
      </c>
      <c r="G3271" s="72" t="str">
        <f>IFERROR(INDEX(#REF!,MATCH(INDEX(#REF!,MATCH($A3271,#REF!,0)),#REF!,0),'Recurrent profile helpers'!G$2)*IF($A3271="", "0", INDEX(#REF!,MATCH($A3271,#REF!,0))),"")</f>
        <v/>
      </c>
      <c r="H3271" s="72" t="str">
        <f>IFERROR(INDEX(#REF!,MATCH(INDEX(#REF!,MATCH($A3271,#REF!,0)),#REF!,0),'Recurrent profile helpers'!H$2)*IF($A3271="", "0", INDEX(#REF!,MATCH($A3271,#REF!,0))),"")</f>
        <v/>
      </c>
      <c r="I3271" s="72" t="str">
        <f>IFERROR(INDEX(#REF!,MATCH(INDEX(#REF!,MATCH($A3271,#REF!,0)),#REF!,0),'Recurrent profile helpers'!I$2)*IF($A3271="", "0", INDEX(#REF!,MATCH($A3271,#REF!,0))),"")</f>
        <v/>
      </c>
      <c r="J3271" s="72" t="str">
        <f>IFERROR(INDEX(#REF!,MATCH(INDEX(#REF!,MATCH($A3271,#REF!,0)),#REF!,0),'Recurrent profile helpers'!J$2)*IF($A3271="", "0", INDEX(#REF!,MATCH($A3271,#REF!,0))),"")</f>
        <v/>
      </c>
      <c r="K3271" s="72" t="str">
        <f>IFERROR(INDEX(#REF!,MATCH(INDEX(#REF!,MATCH($A3271,#REF!,0)),#REF!,0),'Recurrent profile helpers'!K$2)*IF($A3271="", "0", INDEX(#REF!,MATCH($A3271,#REF!,0))),"")</f>
        <v/>
      </c>
      <c r="L3271" s="72" t="str">
        <f>IFERROR(INDEX(#REF!,MATCH(INDEX(#REF!,MATCH($A3271,#REF!,0)),#REF!,0),'Recurrent profile helpers'!L$2)*IF($A3271="", "0", INDEX(#REF!,MATCH($A3271,#REF!,0))),"")</f>
        <v/>
      </c>
      <c r="M3271" s="72" t="str">
        <f>IFERROR(INDEX(#REF!,MATCH(INDEX(#REF!,MATCH($A3271,#REF!,0)),#REF!,0),'Recurrent profile helpers'!M$2)*IF($A3271="", "0", INDEX(#REF!,MATCH($A3271,#REF!,0))),"")</f>
        <v/>
      </c>
      <c r="N3271" s="72" t="str">
        <f>IFERROR(INDEX(#REF!,MATCH(INDEX(#REF!,MATCH($A3271,#REF!,0)),#REF!,0),'Recurrent profile helpers'!N$2)*IF($A3271="", "0", INDEX(#REF!,MATCH($A3271,#REF!,0))),"")</f>
        <v/>
      </c>
    </row>
    <row r="3272" spans="1:14">
      <c r="A3272" t="str">
        <f t="array" ref="A3272">IFERROR(INDEX(#REF!, SMALL(IF((MID(#REF!,2,1)="."),ROW($A$6:$A$4897)-ROW($A$6)+1,IF((MID(#REF!,3,1)="."),ROW($A$6:$A$4892)-ROW($A$6)+1)), ROW(3270:3270))),"" )</f>
        <v/>
      </c>
      <c r="B3272" s="72" t="str">
        <f>IF($A3272="", "", INDEX(#REF!,MATCH($A3272,#REF!,0)))</f>
        <v/>
      </c>
      <c r="C3272" s="72" t="str">
        <f>IFERROR(INDEX(#REF!,MATCH(INDEX(#REF!,MATCH($A3272,#REF!,0)),#REF!,0),'Recurrent profile helpers'!C$2)*IF($A3272="", "0", INDEX(#REF!,MATCH($A3272,#REF!,0))),"")</f>
        <v/>
      </c>
      <c r="D3272" s="72" t="str">
        <f>IFERROR(INDEX(#REF!,MATCH(INDEX(#REF!,MATCH($A3272,#REF!,0)),#REF!,0),'Recurrent profile helpers'!D$2)*IF($A3272="", "0", INDEX(#REF!,MATCH($A3272,#REF!,0))),"")</f>
        <v/>
      </c>
      <c r="E3272" s="72" t="str">
        <f>IFERROR(INDEX(#REF!,MATCH(INDEX(#REF!,MATCH($A3272,#REF!,0)),#REF!,0),'Recurrent profile helpers'!E$2)*IF($A3272="", "0", INDEX(#REF!,MATCH($A3272,#REF!,0))),"")</f>
        <v/>
      </c>
      <c r="F3272" s="72" t="str">
        <f>IFERROR(INDEX(#REF!,MATCH(INDEX(#REF!,MATCH($A3272,#REF!,0)),#REF!,0),'Recurrent profile helpers'!F$2)*IF($A3272="", "0", INDEX(#REF!,MATCH($A3272,#REF!,0))),"")</f>
        <v/>
      </c>
      <c r="G3272" s="72" t="str">
        <f>IFERROR(INDEX(#REF!,MATCH(INDEX(#REF!,MATCH($A3272,#REF!,0)),#REF!,0),'Recurrent profile helpers'!G$2)*IF($A3272="", "0", INDEX(#REF!,MATCH($A3272,#REF!,0))),"")</f>
        <v/>
      </c>
      <c r="H3272" s="72" t="str">
        <f>IFERROR(INDEX(#REF!,MATCH(INDEX(#REF!,MATCH($A3272,#REF!,0)),#REF!,0),'Recurrent profile helpers'!H$2)*IF($A3272="", "0", INDEX(#REF!,MATCH($A3272,#REF!,0))),"")</f>
        <v/>
      </c>
      <c r="I3272" s="72" t="str">
        <f>IFERROR(INDEX(#REF!,MATCH(INDEX(#REF!,MATCH($A3272,#REF!,0)),#REF!,0),'Recurrent profile helpers'!I$2)*IF($A3272="", "0", INDEX(#REF!,MATCH($A3272,#REF!,0))),"")</f>
        <v/>
      </c>
      <c r="J3272" s="72" t="str">
        <f>IFERROR(INDEX(#REF!,MATCH(INDEX(#REF!,MATCH($A3272,#REF!,0)),#REF!,0),'Recurrent profile helpers'!J$2)*IF($A3272="", "0", INDEX(#REF!,MATCH($A3272,#REF!,0))),"")</f>
        <v/>
      </c>
      <c r="K3272" s="72" t="str">
        <f>IFERROR(INDEX(#REF!,MATCH(INDEX(#REF!,MATCH($A3272,#REF!,0)),#REF!,0),'Recurrent profile helpers'!K$2)*IF($A3272="", "0", INDEX(#REF!,MATCH($A3272,#REF!,0))),"")</f>
        <v/>
      </c>
      <c r="L3272" s="72" t="str">
        <f>IFERROR(INDEX(#REF!,MATCH(INDEX(#REF!,MATCH($A3272,#REF!,0)),#REF!,0),'Recurrent profile helpers'!L$2)*IF($A3272="", "0", INDEX(#REF!,MATCH($A3272,#REF!,0))),"")</f>
        <v/>
      </c>
      <c r="M3272" s="72" t="str">
        <f>IFERROR(INDEX(#REF!,MATCH(INDEX(#REF!,MATCH($A3272,#REF!,0)),#REF!,0),'Recurrent profile helpers'!M$2)*IF($A3272="", "0", INDEX(#REF!,MATCH($A3272,#REF!,0))),"")</f>
        <v/>
      </c>
      <c r="N3272" s="72" t="str">
        <f>IFERROR(INDEX(#REF!,MATCH(INDEX(#REF!,MATCH($A3272,#REF!,0)),#REF!,0),'Recurrent profile helpers'!N$2)*IF($A3272="", "0", INDEX(#REF!,MATCH($A3272,#REF!,0))),"")</f>
        <v/>
      </c>
    </row>
    <row r="3273" spans="1:14">
      <c r="A3273" t="str">
        <f t="array" ref="A3273">IFERROR(INDEX(#REF!, SMALL(IF((MID(#REF!,2,1)="."),ROW($A$6:$A$4897)-ROW($A$6)+1,IF((MID(#REF!,3,1)="."),ROW($A$6:$A$4892)-ROW($A$6)+1)), ROW(3271:3271))),"" )</f>
        <v/>
      </c>
      <c r="B3273" s="72" t="str">
        <f>IF($A3273="", "", INDEX(#REF!,MATCH($A3273,#REF!,0)))</f>
        <v/>
      </c>
      <c r="C3273" s="72" t="str">
        <f>IFERROR(INDEX(#REF!,MATCH(INDEX(#REF!,MATCH($A3273,#REF!,0)),#REF!,0),'Recurrent profile helpers'!C$2)*IF($A3273="", "0", INDEX(#REF!,MATCH($A3273,#REF!,0))),"")</f>
        <v/>
      </c>
      <c r="D3273" s="72" t="str">
        <f>IFERROR(INDEX(#REF!,MATCH(INDEX(#REF!,MATCH($A3273,#REF!,0)),#REF!,0),'Recurrent profile helpers'!D$2)*IF($A3273="", "0", INDEX(#REF!,MATCH($A3273,#REF!,0))),"")</f>
        <v/>
      </c>
      <c r="E3273" s="72" t="str">
        <f>IFERROR(INDEX(#REF!,MATCH(INDEX(#REF!,MATCH($A3273,#REF!,0)),#REF!,0),'Recurrent profile helpers'!E$2)*IF($A3273="", "0", INDEX(#REF!,MATCH($A3273,#REF!,0))),"")</f>
        <v/>
      </c>
      <c r="F3273" s="72" t="str">
        <f>IFERROR(INDEX(#REF!,MATCH(INDEX(#REF!,MATCH($A3273,#REF!,0)),#REF!,0),'Recurrent profile helpers'!F$2)*IF($A3273="", "0", INDEX(#REF!,MATCH($A3273,#REF!,0))),"")</f>
        <v/>
      </c>
      <c r="G3273" s="72" t="str">
        <f>IFERROR(INDEX(#REF!,MATCH(INDEX(#REF!,MATCH($A3273,#REF!,0)),#REF!,0),'Recurrent profile helpers'!G$2)*IF($A3273="", "0", INDEX(#REF!,MATCH($A3273,#REF!,0))),"")</f>
        <v/>
      </c>
      <c r="H3273" s="72" t="str">
        <f>IFERROR(INDEX(#REF!,MATCH(INDEX(#REF!,MATCH($A3273,#REF!,0)),#REF!,0),'Recurrent profile helpers'!H$2)*IF($A3273="", "0", INDEX(#REF!,MATCH($A3273,#REF!,0))),"")</f>
        <v/>
      </c>
      <c r="I3273" s="72" t="str">
        <f>IFERROR(INDEX(#REF!,MATCH(INDEX(#REF!,MATCH($A3273,#REF!,0)),#REF!,0),'Recurrent profile helpers'!I$2)*IF($A3273="", "0", INDEX(#REF!,MATCH($A3273,#REF!,0))),"")</f>
        <v/>
      </c>
      <c r="J3273" s="72" t="str">
        <f>IFERROR(INDEX(#REF!,MATCH(INDEX(#REF!,MATCH($A3273,#REF!,0)),#REF!,0),'Recurrent profile helpers'!J$2)*IF($A3273="", "0", INDEX(#REF!,MATCH($A3273,#REF!,0))),"")</f>
        <v/>
      </c>
      <c r="K3273" s="72" t="str">
        <f>IFERROR(INDEX(#REF!,MATCH(INDEX(#REF!,MATCH($A3273,#REF!,0)),#REF!,0),'Recurrent profile helpers'!K$2)*IF($A3273="", "0", INDEX(#REF!,MATCH($A3273,#REF!,0))),"")</f>
        <v/>
      </c>
      <c r="L3273" s="72" t="str">
        <f>IFERROR(INDEX(#REF!,MATCH(INDEX(#REF!,MATCH($A3273,#REF!,0)),#REF!,0),'Recurrent profile helpers'!L$2)*IF($A3273="", "0", INDEX(#REF!,MATCH($A3273,#REF!,0))),"")</f>
        <v/>
      </c>
      <c r="M3273" s="72" t="str">
        <f>IFERROR(INDEX(#REF!,MATCH(INDEX(#REF!,MATCH($A3273,#REF!,0)),#REF!,0),'Recurrent profile helpers'!M$2)*IF($A3273="", "0", INDEX(#REF!,MATCH($A3273,#REF!,0))),"")</f>
        <v/>
      </c>
      <c r="N3273" s="72" t="str">
        <f>IFERROR(INDEX(#REF!,MATCH(INDEX(#REF!,MATCH($A3273,#REF!,0)),#REF!,0),'Recurrent profile helpers'!N$2)*IF($A3273="", "0", INDEX(#REF!,MATCH($A3273,#REF!,0))),"")</f>
        <v/>
      </c>
    </row>
    <row r="3274" spans="1:14">
      <c r="A3274" t="str">
        <f t="array" ref="A3274">IFERROR(INDEX(#REF!, SMALL(IF((MID(#REF!,2,1)="."),ROW($A$6:$A$4897)-ROW($A$6)+1,IF((MID(#REF!,3,1)="."),ROW($A$6:$A$4892)-ROW($A$6)+1)), ROW(3272:3272))),"" )</f>
        <v/>
      </c>
      <c r="B3274" s="72" t="str">
        <f>IF($A3274="", "", INDEX(#REF!,MATCH($A3274,#REF!,0)))</f>
        <v/>
      </c>
      <c r="C3274" s="72" t="str">
        <f>IFERROR(INDEX(#REF!,MATCH(INDEX(#REF!,MATCH($A3274,#REF!,0)),#REF!,0),'Recurrent profile helpers'!C$2)*IF($A3274="", "0", INDEX(#REF!,MATCH($A3274,#REF!,0))),"")</f>
        <v/>
      </c>
      <c r="D3274" s="72" t="str">
        <f>IFERROR(INDEX(#REF!,MATCH(INDEX(#REF!,MATCH($A3274,#REF!,0)),#REF!,0),'Recurrent profile helpers'!D$2)*IF($A3274="", "0", INDEX(#REF!,MATCH($A3274,#REF!,0))),"")</f>
        <v/>
      </c>
      <c r="E3274" s="72" t="str">
        <f>IFERROR(INDEX(#REF!,MATCH(INDEX(#REF!,MATCH($A3274,#REF!,0)),#REF!,0),'Recurrent profile helpers'!E$2)*IF($A3274="", "0", INDEX(#REF!,MATCH($A3274,#REF!,0))),"")</f>
        <v/>
      </c>
      <c r="F3274" s="72" t="str">
        <f>IFERROR(INDEX(#REF!,MATCH(INDEX(#REF!,MATCH($A3274,#REF!,0)),#REF!,0),'Recurrent profile helpers'!F$2)*IF($A3274="", "0", INDEX(#REF!,MATCH($A3274,#REF!,0))),"")</f>
        <v/>
      </c>
      <c r="G3274" s="72" t="str">
        <f>IFERROR(INDEX(#REF!,MATCH(INDEX(#REF!,MATCH($A3274,#REF!,0)),#REF!,0),'Recurrent profile helpers'!G$2)*IF($A3274="", "0", INDEX(#REF!,MATCH($A3274,#REF!,0))),"")</f>
        <v/>
      </c>
      <c r="H3274" s="72" t="str">
        <f>IFERROR(INDEX(#REF!,MATCH(INDEX(#REF!,MATCH($A3274,#REF!,0)),#REF!,0),'Recurrent profile helpers'!H$2)*IF($A3274="", "0", INDEX(#REF!,MATCH($A3274,#REF!,0))),"")</f>
        <v/>
      </c>
      <c r="I3274" s="72" t="str">
        <f>IFERROR(INDEX(#REF!,MATCH(INDEX(#REF!,MATCH($A3274,#REF!,0)),#REF!,0),'Recurrent profile helpers'!I$2)*IF($A3274="", "0", INDEX(#REF!,MATCH($A3274,#REF!,0))),"")</f>
        <v/>
      </c>
      <c r="J3274" s="72" t="str">
        <f>IFERROR(INDEX(#REF!,MATCH(INDEX(#REF!,MATCH($A3274,#REF!,0)),#REF!,0),'Recurrent profile helpers'!J$2)*IF($A3274="", "0", INDEX(#REF!,MATCH($A3274,#REF!,0))),"")</f>
        <v/>
      </c>
      <c r="K3274" s="72" t="str">
        <f>IFERROR(INDEX(#REF!,MATCH(INDEX(#REF!,MATCH($A3274,#REF!,0)),#REF!,0),'Recurrent profile helpers'!K$2)*IF($A3274="", "0", INDEX(#REF!,MATCH($A3274,#REF!,0))),"")</f>
        <v/>
      </c>
      <c r="L3274" s="72" t="str">
        <f>IFERROR(INDEX(#REF!,MATCH(INDEX(#REF!,MATCH($A3274,#REF!,0)),#REF!,0),'Recurrent profile helpers'!L$2)*IF($A3274="", "0", INDEX(#REF!,MATCH($A3274,#REF!,0))),"")</f>
        <v/>
      </c>
      <c r="M3274" s="72" t="str">
        <f>IFERROR(INDEX(#REF!,MATCH(INDEX(#REF!,MATCH($A3274,#REF!,0)),#REF!,0),'Recurrent profile helpers'!M$2)*IF($A3274="", "0", INDEX(#REF!,MATCH($A3274,#REF!,0))),"")</f>
        <v/>
      </c>
      <c r="N3274" s="72" t="str">
        <f>IFERROR(INDEX(#REF!,MATCH(INDEX(#REF!,MATCH($A3274,#REF!,0)),#REF!,0),'Recurrent profile helpers'!N$2)*IF($A3274="", "0", INDEX(#REF!,MATCH($A3274,#REF!,0))),"")</f>
        <v/>
      </c>
    </row>
    <row r="3275" spans="1:14">
      <c r="A3275" t="str">
        <f t="array" ref="A3275">IFERROR(INDEX(#REF!, SMALL(IF((MID(#REF!,2,1)="."),ROW($A$6:$A$4897)-ROW($A$6)+1,IF((MID(#REF!,3,1)="."),ROW($A$6:$A$4892)-ROW($A$6)+1)), ROW(3273:3273))),"" )</f>
        <v/>
      </c>
      <c r="B3275" s="72" t="str">
        <f>IF($A3275="", "", INDEX(#REF!,MATCH($A3275,#REF!,0)))</f>
        <v/>
      </c>
      <c r="C3275" s="72" t="str">
        <f>IFERROR(INDEX(#REF!,MATCH(INDEX(#REF!,MATCH($A3275,#REF!,0)),#REF!,0),'Recurrent profile helpers'!C$2)*IF($A3275="", "0", INDEX(#REF!,MATCH($A3275,#REF!,0))),"")</f>
        <v/>
      </c>
      <c r="D3275" s="72" t="str">
        <f>IFERROR(INDEX(#REF!,MATCH(INDEX(#REF!,MATCH($A3275,#REF!,0)),#REF!,0),'Recurrent profile helpers'!D$2)*IF($A3275="", "0", INDEX(#REF!,MATCH($A3275,#REF!,0))),"")</f>
        <v/>
      </c>
      <c r="E3275" s="72" t="str">
        <f>IFERROR(INDEX(#REF!,MATCH(INDEX(#REF!,MATCH($A3275,#REF!,0)),#REF!,0),'Recurrent profile helpers'!E$2)*IF($A3275="", "0", INDEX(#REF!,MATCH($A3275,#REF!,0))),"")</f>
        <v/>
      </c>
      <c r="F3275" s="72" t="str">
        <f>IFERROR(INDEX(#REF!,MATCH(INDEX(#REF!,MATCH($A3275,#REF!,0)),#REF!,0),'Recurrent profile helpers'!F$2)*IF($A3275="", "0", INDEX(#REF!,MATCH($A3275,#REF!,0))),"")</f>
        <v/>
      </c>
      <c r="G3275" s="72" t="str">
        <f>IFERROR(INDEX(#REF!,MATCH(INDEX(#REF!,MATCH($A3275,#REF!,0)),#REF!,0),'Recurrent profile helpers'!G$2)*IF($A3275="", "0", INDEX(#REF!,MATCH($A3275,#REF!,0))),"")</f>
        <v/>
      </c>
      <c r="H3275" s="72" t="str">
        <f>IFERROR(INDEX(#REF!,MATCH(INDEX(#REF!,MATCH($A3275,#REF!,0)),#REF!,0),'Recurrent profile helpers'!H$2)*IF($A3275="", "0", INDEX(#REF!,MATCH($A3275,#REF!,0))),"")</f>
        <v/>
      </c>
      <c r="I3275" s="72" t="str">
        <f>IFERROR(INDEX(#REF!,MATCH(INDEX(#REF!,MATCH($A3275,#REF!,0)),#REF!,0),'Recurrent profile helpers'!I$2)*IF($A3275="", "0", INDEX(#REF!,MATCH($A3275,#REF!,0))),"")</f>
        <v/>
      </c>
      <c r="J3275" s="72" t="str">
        <f>IFERROR(INDEX(#REF!,MATCH(INDEX(#REF!,MATCH($A3275,#REF!,0)),#REF!,0),'Recurrent profile helpers'!J$2)*IF($A3275="", "0", INDEX(#REF!,MATCH($A3275,#REF!,0))),"")</f>
        <v/>
      </c>
      <c r="K3275" s="72" t="str">
        <f>IFERROR(INDEX(#REF!,MATCH(INDEX(#REF!,MATCH($A3275,#REF!,0)),#REF!,0),'Recurrent profile helpers'!K$2)*IF($A3275="", "0", INDEX(#REF!,MATCH($A3275,#REF!,0))),"")</f>
        <v/>
      </c>
      <c r="L3275" s="72" t="str">
        <f>IFERROR(INDEX(#REF!,MATCH(INDEX(#REF!,MATCH($A3275,#REF!,0)),#REF!,0),'Recurrent profile helpers'!L$2)*IF($A3275="", "0", INDEX(#REF!,MATCH($A3275,#REF!,0))),"")</f>
        <v/>
      </c>
      <c r="M3275" s="72" t="str">
        <f>IFERROR(INDEX(#REF!,MATCH(INDEX(#REF!,MATCH($A3275,#REF!,0)),#REF!,0),'Recurrent profile helpers'!M$2)*IF($A3275="", "0", INDEX(#REF!,MATCH($A3275,#REF!,0))),"")</f>
        <v/>
      </c>
      <c r="N3275" s="72" t="str">
        <f>IFERROR(INDEX(#REF!,MATCH(INDEX(#REF!,MATCH($A3275,#REF!,0)),#REF!,0),'Recurrent profile helpers'!N$2)*IF($A3275="", "0", INDEX(#REF!,MATCH($A3275,#REF!,0))),"")</f>
        <v/>
      </c>
    </row>
    <row r="3276" spans="1:14">
      <c r="A3276" t="str">
        <f t="array" ref="A3276">IFERROR(INDEX(#REF!, SMALL(IF((MID(#REF!,2,1)="."),ROW($A$6:$A$4897)-ROW($A$6)+1,IF((MID(#REF!,3,1)="."),ROW($A$6:$A$4892)-ROW($A$6)+1)), ROW(3274:3274))),"" )</f>
        <v/>
      </c>
      <c r="B3276" s="72" t="str">
        <f>IF($A3276="", "", INDEX(#REF!,MATCH($A3276,#REF!,0)))</f>
        <v/>
      </c>
      <c r="C3276" s="72" t="str">
        <f>IFERROR(INDEX(#REF!,MATCH(INDEX(#REF!,MATCH($A3276,#REF!,0)),#REF!,0),'Recurrent profile helpers'!C$2)*IF($A3276="", "0", INDEX(#REF!,MATCH($A3276,#REF!,0))),"")</f>
        <v/>
      </c>
      <c r="D3276" s="72" t="str">
        <f>IFERROR(INDEX(#REF!,MATCH(INDEX(#REF!,MATCH($A3276,#REF!,0)),#REF!,0),'Recurrent profile helpers'!D$2)*IF($A3276="", "0", INDEX(#REF!,MATCH($A3276,#REF!,0))),"")</f>
        <v/>
      </c>
      <c r="E3276" s="72" t="str">
        <f>IFERROR(INDEX(#REF!,MATCH(INDEX(#REF!,MATCH($A3276,#REF!,0)),#REF!,0),'Recurrent profile helpers'!E$2)*IF($A3276="", "0", INDEX(#REF!,MATCH($A3276,#REF!,0))),"")</f>
        <v/>
      </c>
      <c r="F3276" s="72" t="str">
        <f>IFERROR(INDEX(#REF!,MATCH(INDEX(#REF!,MATCH($A3276,#REF!,0)),#REF!,0),'Recurrent profile helpers'!F$2)*IF($A3276="", "0", INDEX(#REF!,MATCH($A3276,#REF!,0))),"")</f>
        <v/>
      </c>
      <c r="G3276" s="72" t="str">
        <f>IFERROR(INDEX(#REF!,MATCH(INDEX(#REF!,MATCH($A3276,#REF!,0)),#REF!,0),'Recurrent profile helpers'!G$2)*IF($A3276="", "0", INDEX(#REF!,MATCH($A3276,#REF!,0))),"")</f>
        <v/>
      </c>
      <c r="H3276" s="72" t="str">
        <f>IFERROR(INDEX(#REF!,MATCH(INDEX(#REF!,MATCH($A3276,#REF!,0)),#REF!,0),'Recurrent profile helpers'!H$2)*IF($A3276="", "0", INDEX(#REF!,MATCH($A3276,#REF!,0))),"")</f>
        <v/>
      </c>
      <c r="I3276" s="72" t="str">
        <f>IFERROR(INDEX(#REF!,MATCH(INDEX(#REF!,MATCH($A3276,#REF!,0)),#REF!,0),'Recurrent profile helpers'!I$2)*IF($A3276="", "0", INDEX(#REF!,MATCH($A3276,#REF!,0))),"")</f>
        <v/>
      </c>
      <c r="J3276" s="72" t="str">
        <f>IFERROR(INDEX(#REF!,MATCH(INDEX(#REF!,MATCH($A3276,#REF!,0)),#REF!,0),'Recurrent profile helpers'!J$2)*IF($A3276="", "0", INDEX(#REF!,MATCH($A3276,#REF!,0))),"")</f>
        <v/>
      </c>
      <c r="K3276" s="72" t="str">
        <f>IFERROR(INDEX(#REF!,MATCH(INDEX(#REF!,MATCH($A3276,#REF!,0)),#REF!,0),'Recurrent profile helpers'!K$2)*IF($A3276="", "0", INDEX(#REF!,MATCH($A3276,#REF!,0))),"")</f>
        <v/>
      </c>
      <c r="L3276" s="72" t="str">
        <f>IFERROR(INDEX(#REF!,MATCH(INDEX(#REF!,MATCH($A3276,#REF!,0)),#REF!,0),'Recurrent profile helpers'!L$2)*IF($A3276="", "0", INDEX(#REF!,MATCH($A3276,#REF!,0))),"")</f>
        <v/>
      </c>
      <c r="M3276" s="72" t="str">
        <f>IFERROR(INDEX(#REF!,MATCH(INDEX(#REF!,MATCH($A3276,#REF!,0)),#REF!,0),'Recurrent profile helpers'!M$2)*IF($A3276="", "0", INDEX(#REF!,MATCH($A3276,#REF!,0))),"")</f>
        <v/>
      </c>
      <c r="N3276" s="72" t="str">
        <f>IFERROR(INDEX(#REF!,MATCH(INDEX(#REF!,MATCH($A3276,#REF!,0)),#REF!,0),'Recurrent profile helpers'!N$2)*IF($A3276="", "0", INDEX(#REF!,MATCH($A3276,#REF!,0))),"")</f>
        <v/>
      </c>
    </row>
    <row r="3277" spans="1:14">
      <c r="A3277" t="str">
        <f t="array" ref="A3277">IFERROR(INDEX(#REF!, SMALL(IF((MID(#REF!,2,1)="."),ROW($A$6:$A$4897)-ROW($A$6)+1,IF((MID(#REF!,3,1)="."),ROW($A$6:$A$4892)-ROW($A$6)+1)), ROW(3275:3275))),"" )</f>
        <v/>
      </c>
      <c r="B3277" s="72" t="str">
        <f>IF($A3277="", "", INDEX(#REF!,MATCH($A3277,#REF!,0)))</f>
        <v/>
      </c>
      <c r="C3277" s="72" t="str">
        <f>IFERROR(INDEX(#REF!,MATCH(INDEX(#REF!,MATCH($A3277,#REF!,0)),#REF!,0),'Recurrent profile helpers'!C$2)*IF($A3277="", "0", INDEX(#REF!,MATCH($A3277,#REF!,0))),"")</f>
        <v/>
      </c>
      <c r="D3277" s="72" t="str">
        <f>IFERROR(INDEX(#REF!,MATCH(INDEX(#REF!,MATCH($A3277,#REF!,0)),#REF!,0),'Recurrent profile helpers'!D$2)*IF($A3277="", "0", INDEX(#REF!,MATCH($A3277,#REF!,0))),"")</f>
        <v/>
      </c>
      <c r="E3277" s="72" t="str">
        <f>IFERROR(INDEX(#REF!,MATCH(INDEX(#REF!,MATCH($A3277,#REF!,0)),#REF!,0),'Recurrent profile helpers'!E$2)*IF($A3277="", "0", INDEX(#REF!,MATCH($A3277,#REF!,0))),"")</f>
        <v/>
      </c>
      <c r="F3277" s="72" t="str">
        <f>IFERROR(INDEX(#REF!,MATCH(INDEX(#REF!,MATCH($A3277,#REF!,0)),#REF!,0),'Recurrent profile helpers'!F$2)*IF($A3277="", "0", INDEX(#REF!,MATCH($A3277,#REF!,0))),"")</f>
        <v/>
      </c>
      <c r="G3277" s="72" t="str">
        <f>IFERROR(INDEX(#REF!,MATCH(INDEX(#REF!,MATCH($A3277,#REF!,0)),#REF!,0),'Recurrent profile helpers'!G$2)*IF($A3277="", "0", INDEX(#REF!,MATCH($A3277,#REF!,0))),"")</f>
        <v/>
      </c>
      <c r="H3277" s="72" t="str">
        <f>IFERROR(INDEX(#REF!,MATCH(INDEX(#REF!,MATCH($A3277,#REF!,0)),#REF!,0),'Recurrent profile helpers'!H$2)*IF($A3277="", "0", INDEX(#REF!,MATCH($A3277,#REF!,0))),"")</f>
        <v/>
      </c>
      <c r="I3277" s="72" t="str">
        <f>IFERROR(INDEX(#REF!,MATCH(INDEX(#REF!,MATCH($A3277,#REF!,0)),#REF!,0),'Recurrent profile helpers'!I$2)*IF($A3277="", "0", INDEX(#REF!,MATCH($A3277,#REF!,0))),"")</f>
        <v/>
      </c>
      <c r="J3277" s="72" t="str">
        <f>IFERROR(INDEX(#REF!,MATCH(INDEX(#REF!,MATCH($A3277,#REF!,0)),#REF!,0),'Recurrent profile helpers'!J$2)*IF($A3277="", "0", INDEX(#REF!,MATCH($A3277,#REF!,0))),"")</f>
        <v/>
      </c>
      <c r="K3277" s="72" t="str">
        <f>IFERROR(INDEX(#REF!,MATCH(INDEX(#REF!,MATCH($A3277,#REF!,0)),#REF!,0),'Recurrent profile helpers'!K$2)*IF($A3277="", "0", INDEX(#REF!,MATCH($A3277,#REF!,0))),"")</f>
        <v/>
      </c>
      <c r="L3277" s="72" t="str">
        <f>IFERROR(INDEX(#REF!,MATCH(INDEX(#REF!,MATCH($A3277,#REF!,0)),#REF!,0),'Recurrent profile helpers'!L$2)*IF($A3277="", "0", INDEX(#REF!,MATCH($A3277,#REF!,0))),"")</f>
        <v/>
      </c>
      <c r="M3277" s="72" t="str">
        <f>IFERROR(INDEX(#REF!,MATCH(INDEX(#REF!,MATCH($A3277,#REF!,0)),#REF!,0),'Recurrent profile helpers'!M$2)*IF($A3277="", "0", INDEX(#REF!,MATCH($A3277,#REF!,0))),"")</f>
        <v/>
      </c>
      <c r="N3277" s="72" t="str">
        <f>IFERROR(INDEX(#REF!,MATCH(INDEX(#REF!,MATCH($A3277,#REF!,0)),#REF!,0),'Recurrent profile helpers'!N$2)*IF($A3277="", "0", INDEX(#REF!,MATCH($A3277,#REF!,0))),"")</f>
        <v/>
      </c>
    </row>
    <row r="3278" spans="1:14">
      <c r="A3278" t="str">
        <f t="array" ref="A3278">IFERROR(INDEX(#REF!, SMALL(IF((MID(#REF!,2,1)="."),ROW($A$6:$A$4897)-ROW($A$6)+1,IF((MID(#REF!,3,1)="."),ROW($A$6:$A$4892)-ROW($A$6)+1)), ROW(3276:3276))),"" )</f>
        <v/>
      </c>
      <c r="B3278" s="72" t="str">
        <f>IF($A3278="", "", INDEX(#REF!,MATCH($A3278,#REF!,0)))</f>
        <v/>
      </c>
      <c r="C3278" s="72" t="str">
        <f>IFERROR(INDEX(#REF!,MATCH(INDEX(#REF!,MATCH($A3278,#REF!,0)),#REF!,0),'Recurrent profile helpers'!C$2)*IF($A3278="", "0", INDEX(#REF!,MATCH($A3278,#REF!,0))),"")</f>
        <v/>
      </c>
      <c r="D3278" s="72" t="str">
        <f>IFERROR(INDEX(#REF!,MATCH(INDEX(#REF!,MATCH($A3278,#REF!,0)),#REF!,0),'Recurrent profile helpers'!D$2)*IF($A3278="", "0", INDEX(#REF!,MATCH($A3278,#REF!,0))),"")</f>
        <v/>
      </c>
      <c r="E3278" s="72" t="str">
        <f>IFERROR(INDEX(#REF!,MATCH(INDEX(#REF!,MATCH($A3278,#REF!,0)),#REF!,0),'Recurrent profile helpers'!E$2)*IF($A3278="", "0", INDEX(#REF!,MATCH($A3278,#REF!,0))),"")</f>
        <v/>
      </c>
      <c r="F3278" s="72" t="str">
        <f>IFERROR(INDEX(#REF!,MATCH(INDEX(#REF!,MATCH($A3278,#REF!,0)),#REF!,0),'Recurrent profile helpers'!F$2)*IF($A3278="", "0", INDEX(#REF!,MATCH($A3278,#REF!,0))),"")</f>
        <v/>
      </c>
      <c r="G3278" s="72" t="str">
        <f>IFERROR(INDEX(#REF!,MATCH(INDEX(#REF!,MATCH($A3278,#REF!,0)),#REF!,0),'Recurrent profile helpers'!G$2)*IF($A3278="", "0", INDEX(#REF!,MATCH($A3278,#REF!,0))),"")</f>
        <v/>
      </c>
      <c r="H3278" s="72" t="str">
        <f>IFERROR(INDEX(#REF!,MATCH(INDEX(#REF!,MATCH($A3278,#REF!,0)),#REF!,0),'Recurrent profile helpers'!H$2)*IF($A3278="", "0", INDEX(#REF!,MATCH($A3278,#REF!,0))),"")</f>
        <v/>
      </c>
      <c r="I3278" s="72" t="str">
        <f>IFERROR(INDEX(#REF!,MATCH(INDEX(#REF!,MATCH($A3278,#REF!,0)),#REF!,0),'Recurrent profile helpers'!I$2)*IF($A3278="", "0", INDEX(#REF!,MATCH($A3278,#REF!,0))),"")</f>
        <v/>
      </c>
      <c r="J3278" s="72" t="str">
        <f>IFERROR(INDEX(#REF!,MATCH(INDEX(#REF!,MATCH($A3278,#REF!,0)),#REF!,0),'Recurrent profile helpers'!J$2)*IF($A3278="", "0", INDEX(#REF!,MATCH($A3278,#REF!,0))),"")</f>
        <v/>
      </c>
      <c r="K3278" s="72" t="str">
        <f>IFERROR(INDEX(#REF!,MATCH(INDEX(#REF!,MATCH($A3278,#REF!,0)),#REF!,0),'Recurrent profile helpers'!K$2)*IF($A3278="", "0", INDEX(#REF!,MATCH($A3278,#REF!,0))),"")</f>
        <v/>
      </c>
      <c r="L3278" s="72" t="str">
        <f>IFERROR(INDEX(#REF!,MATCH(INDEX(#REF!,MATCH($A3278,#REF!,0)),#REF!,0),'Recurrent profile helpers'!L$2)*IF($A3278="", "0", INDEX(#REF!,MATCH($A3278,#REF!,0))),"")</f>
        <v/>
      </c>
      <c r="M3278" s="72" t="str">
        <f>IFERROR(INDEX(#REF!,MATCH(INDEX(#REF!,MATCH($A3278,#REF!,0)),#REF!,0),'Recurrent profile helpers'!M$2)*IF($A3278="", "0", INDEX(#REF!,MATCH($A3278,#REF!,0))),"")</f>
        <v/>
      </c>
      <c r="N3278" s="72" t="str">
        <f>IFERROR(INDEX(#REF!,MATCH(INDEX(#REF!,MATCH($A3278,#REF!,0)),#REF!,0),'Recurrent profile helpers'!N$2)*IF($A3278="", "0", INDEX(#REF!,MATCH($A3278,#REF!,0))),"")</f>
        <v/>
      </c>
    </row>
    <row r="3279" spans="1:14">
      <c r="A3279" t="str">
        <f t="array" ref="A3279">IFERROR(INDEX(#REF!, SMALL(IF((MID(#REF!,2,1)="."),ROW($A$6:$A$4897)-ROW($A$6)+1,IF((MID(#REF!,3,1)="."),ROW($A$6:$A$4892)-ROW($A$6)+1)), ROW(3277:3277))),"" )</f>
        <v/>
      </c>
      <c r="B3279" s="72" t="str">
        <f>IF($A3279="", "", INDEX(#REF!,MATCH($A3279,#REF!,0)))</f>
        <v/>
      </c>
      <c r="C3279" s="72" t="str">
        <f>IFERROR(INDEX(#REF!,MATCH(INDEX(#REF!,MATCH($A3279,#REF!,0)),#REF!,0),'Recurrent profile helpers'!C$2)*IF($A3279="", "0", INDEX(#REF!,MATCH($A3279,#REF!,0))),"")</f>
        <v/>
      </c>
      <c r="D3279" s="72" t="str">
        <f>IFERROR(INDEX(#REF!,MATCH(INDEX(#REF!,MATCH($A3279,#REF!,0)),#REF!,0),'Recurrent profile helpers'!D$2)*IF($A3279="", "0", INDEX(#REF!,MATCH($A3279,#REF!,0))),"")</f>
        <v/>
      </c>
      <c r="E3279" s="72" t="str">
        <f>IFERROR(INDEX(#REF!,MATCH(INDEX(#REF!,MATCH($A3279,#REF!,0)),#REF!,0),'Recurrent profile helpers'!E$2)*IF($A3279="", "0", INDEX(#REF!,MATCH($A3279,#REF!,0))),"")</f>
        <v/>
      </c>
      <c r="F3279" s="72" t="str">
        <f>IFERROR(INDEX(#REF!,MATCH(INDEX(#REF!,MATCH($A3279,#REF!,0)),#REF!,0),'Recurrent profile helpers'!F$2)*IF($A3279="", "0", INDEX(#REF!,MATCH($A3279,#REF!,0))),"")</f>
        <v/>
      </c>
      <c r="G3279" s="72" t="str">
        <f>IFERROR(INDEX(#REF!,MATCH(INDEX(#REF!,MATCH($A3279,#REF!,0)),#REF!,0),'Recurrent profile helpers'!G$2)*IF($A3279="", "0", INDEX(#REF!,MATCH($A3279,#REF!,0))),"")</f>
        <v/>
      </c>
      <c r="H3279" s="72" t="str">
        <f>IFERROR(INDEX(#REF!,MATCH(INDEX(#REF!,MATCH($A3279,#REF!,0)),#REF!,0),'Recurrent profile helpers'!H$2)*IF($A3279="", "0", INDEX(#REF!,MATCH($A3279,#REF!,0))),"")</f>
        <v/>
      </c>
      <c r="I3279" s="72" t="str">
        <f>IFERROR(INDEX(#REF!,MATCH(INDEX(#REF!,MATCH($A3279,#REF!,0)),#REF!,0),'Recurrent profile helpers'!I$2)*IF($A3279="", "0", INDEX(#REF!,MATCH($A3279,#REF!,0))),"")</f>
        <v/>
      </c>
      <c r="J3279" s="72" t="str">
        <f>IFERROR(INDEX(#REF!,MATCH(INDEX(#REF!,MATCH($A3279,#REF!,0)),#REF!,0),'Recurrent profile helpers'!J$2)*IF($A3279="", "0", INDEX(#REF!,MATCH($A3279,#REF!,0))),"")</f>
        <v/>
      </c>
      <c r="K3279" s="72" t="str">
        <f>IFERROR(INDEX(#REF!,MATCH(INDEX(#REF!,MATCH($A3279,#REF!,0)),#REF!,0),'Recurrent profile helpers'!K$2)*IF($A3279="", "0", INDEX(#REF!,MATCH($A3279,#REF!,0))),"")</f>
        <v/>
      </c>
      <c r="L3279" s="72" t="str">
        <f>IFERROR(INDEX(#REF!,MATCH(INDEX(#REF!,MATCH($A3279,#REF!,0)),#REF!,0),'Recurrent profile helpers'!L$2)*IF($A3279="", "0", INDEX(#REF!,MATCH($A3279,#REF!,0))),"")</f>
        <v/>
      </c>
      <c r="M3279" s="72" t="str">
        <f>IFERROR(INDEX(#REF!,MATCH(INDEX(#REF!,MATCH($A3279,#REF!,0)),#REF!,0),'Recurrent profile helpers'!M$2)*IF($A3279="", "0", INDEX(#REF!,MATCH($A3279,#REF!,0))),"")</f>
        <v/>
      </c>
      <c r="N3279" s="72" t="str">
        <f>IFERROR(INDEX(#REF!,MATCH(INDEX(#REF!,MATCH($A3279,#REF!,0)),#REF!,0),'Recurrent profile helpers'!N$2)*IF($A3279="", "0", INDEX(#REF!,MATCH($A3279,#REF!,0))),"")</f>
        <v/>
      </c>
    </row>
    <row r="3280" spans="1:14">
      <c r="A3280" t="str">
        <f t="array" ref="A3280">IFERROR(INDEX(#REF!, SMALL(IF((MID(#REF!,2,1)="."),ROW($A$6:$A$4897)-ROW($A$6)+1,IF((MID(#REF!,3,1)="."),ROW($A$6:$A$4892)-ROW($A$6)+1)), ROW(3278:3278))),"" )</f>
        <v/>
      </c>
      <c r="B3280" s="72" t="str">
        <f>IF($A3280="", "", INDEX(#REF!,MATCH($A3280,#REF!,0)))</f>
        <v/>
      </c>
      <c r="C3280" s="72" t="str">
        <f>IFERROR(INDEX(#REF!,MATCH(INDEX(#REF!,MATCH($A3280,#REF!,0)),#REF!,0),'Recurrent profile helpers'!C$2)*IF($A3280="", "0", INDEX(#REF!,MATCH($A3280,#REF!,0))),"")</f>
        <v/>
      </c>
      <c r="D3280" s="72" t="str">
        <f>IFERROR(INDEX(#REF!,MATCH(INDEX(#REF!,MATCH($A3280,#REF!,0)),#REF!,0),'Recurrent profile helpers'!D$2)*IF($A3280="", "0", INDEX(#REF!,MATCH($A3280,#REF!,0))),"")</f>
        <v/>
      </c>
      <c r="E3280" s="72" t="str">
        <f>IFERROR(INDEX(#REF!,MATCH(INDEX(#REF!,MATCH($A3280,#REF!,0)),#REF!,0),'Recurrent profile helpers'!E$2)*IF($A3280="", "0", INDEX(#REF!,MATCH($A3280,#REF!,0))),"")</f>
        <v/>
      </c>
      <c r="F3280" s="72" t="str">
        <f>IFERROR(INDEX(#REF!,MATCH(INDEX(#REF!,MATCH($A3280,#REF!,0)),#REF!,0),'Recurrent profile helpers'!F$2)*IF($A3280="", "0", INDEX(#REF!,MATCH($A3280,#REF!,0))),"")</f>
        <v/>
      </c>
      <c r="G3280" s="72" t="str">
        <f>IFERROR(INDEX(#REF!,MATCH(INDEX(#REF!,MATCH($A3280,#REF!,0)),#REF!,0),'Recurrent profile helpers'!G$2)*IF($A3280="", "0", INDEX(#REF!,MATCH($A3280,#REF!,0))),"")</f>
        <v/>
      </c>
      <c r="H3280" s="72" t="str">
        <f>IFERROR(INDEX(#REF!,MATCH(INDEX(#REF!,MATCH($A3280,#REF!,0)),#REF!,0),'Recurrent profile helpers'!H$2)*IF($A3280="", "0", INDEX(#REF!,MATCH($A3280,#REF!,0))),"")</f>
        <v/>
      </c>
      <c r="I3280" s="72" t="str">
        <f>IFERROR(INDEX(#REF!,MATCH(INDEX(#REF!,MATCH($A3280,#REF!,0)),#REF!,0),'Recurrent profile helpers'!I$2)*IF($A3280="", "0", INDEX(#REF!,MATCH($A3280,#REF!,0))),"")</f>
        <v/>
      </c>
      <c r="J3280" s="72" t="str">
        <f>IFERROR(INDEX(#REF!,MATCH(INDEX(#REF!,MATCH($A3280,#REF!,0)),#REF!,0),'Recurrent profile helpers'!J$2)*IF($A3280="", "0", INDEX(#REF!,MATCH($A3280,#REF!,0))),"")</f>
        <v/>
      </c>
      <c r="K3280" s="72" t="str">
        <f>IFERROR(INDEX(#REF!,MATCH(INDEX(#REF!,MATCH($A3280,#REF!,0)),#REF!,0),'Recurrent profile helpers'!K$2)*IF($A3280="", "0", INDEX(#REF!,MATCH($A3280,#REF!,0))),"")</f>
        <v/>
      </c>
      <c r="L3280" s="72" t="str">
        <f>IFERROR(INDEX(#REF!,MATCH(INDEX(#REF!,MATCH($A3280,#REF!,0)),#REF!,0),'Recurrent profile helpers'!L$2)*IF($A3280="", "0", INDEX(#REF!,MATCH($A3280,#REF!,0))),"")</f>
        <v/>
      </c>
      <c r="M3280" s="72" t="str">
        <f>IFERROR(INDEX(#REF!,MATCH(INDEX(#REF!,MATCH($A3280,#REF!,0)),#REF!,0),'Recurrent profile helpers'!M$2)*IF($A3280="", "0", INDEX(#REF!,MATCH($A3280,#REF!,0))),"")</f>
        <v/>
      </c>
      <c r="N3280" s="72" t="str">
        <f>IFERROR(INDEX(#REF!,MATCH(INDEX(#REF!,MATCH($A3280,#REF!,0)),#REF!,0),'Recurrent profile helpers'!N$2)*IF($A3280="", "0", INDEX(#REF!,MATCH($A3280,#REF!,0))),"")</f>
        <v/>
      </c>
    </row>
    <row r="3281" spans="1:14">
      <c r="A3281" t="str">
        <f t="array" ref="A3281">IFERROR(INDEX(#REF!, SMALL(IF((MID(#REF!,2,1)="."),ROW($A$6:$A$4897)-ROW($A$6)+1,IF((MID(#REF!,3,1)="."),ROW($A$6:$A$4892)-ROW($A$6)+1)), ROW(3279:3279))),"" )</f>
        <v/>
      </c>
      <c r="B3281" s="72" t="str">
        <f>IF($A3281="", "", INDEX(#REF!,MATCH($A3281,#REF!,0)))</f>
        <v/>
      </c>
      <c r="C3281" s="72" t="str">
        <f>IFERROR(INDEX(#REF!,MATCH(INDEX(#REF!,MATCH($A3281,#REF!,0)),#REF!,0),'Recurrent profile helpers'!C$2)*IF($A3281="", "0", INDEX(#REF!,MATCH($A3281,#REF!,0))),"")</f>
        <v/>
      </c>
      <c r="D3281" s="72" t="str">
        <f>IFERROR(INDEX(#REF!,MATCH(INDEX(#REF!,MATCH($A3281,#REF!,0)),#REF!,0),'Recurrent profile helpers'!D$2)*IF($A3281="", "0", INDEX(#REF!,MATCH($A3281,#REF!,0))),"")</f>
        <v/>
      </c>
      <c r="E3281" s="72" t="str">
        <f>IFERROR(INDEX(#REF!,MATCH(INDEX(#REF!,MATCH($A3281,#REF!,0)),#REF!,0),'Recurrent profile helpers'!E$2)*IF($A3281="", "0", INDEX(#REF!,MATCH($A3281,#REF!,0))),"")</f>
        <v/>
      </c>
      <c r="F3281" s="72" t="str">
        <f>IFERROR(INDEX(#REF!,MATCH(INDEX(#REF!,MATCH($A3281,#REF!,0)),#REF!,0),'Recurrent profile helpers'!F$2)*IF($A3281="", "0", INDEX(#REF!,MATCH($A3281,#REF!,0))),"")</f>
        <v/>
      </c>
      <c r="G3281" s="72" t="str">
        <f>IFERROR(INDEX(#REF!,MATCH(INDEX(#REF!,MATCH($A3281,#REF!,0)),#REF!,0),'Recurrent profile helpers'!G$2)*IF($A3281="", "0", INDEX(#REF!,MATCH($A3281,#REF!,0))),"")</f>
        <v/>
      </c>
      <c r="H3281" s="72" t="str">
        <f>IFERROR(INDEX(#REF!,MATCH(INDEX(#REF!,MATCH($A3281,#REF!,0)),#REF!,0),'Recurrent profile helpers'!H$2)*IF($A3281="", "0", INDEX(#REF!,MATCH($A3281,#REF!,0))),"")</f>
        <v/>
      </c>
      <c r="I3281" s="72" t="str">
        <f>IFERROR(INDEX(#REF!,MATCH(INDEX(#REF!,MATCH($A3281,#REF!,0)),#REF!,0),'Recurrent profile helpers'!I$2)*IF($A3281="", "0", INDEX(#REF!,MATCH($A3281,#REF!,0))),"")</f>
        <v/>
      </c>
      <c r="J3281" s="72" t="str">
        <f>IFERROR(INDEX(#REF!,MATCH(INDEX(#REF!,MATCH($A3281,#REF!,0)),#REF!,0),'Recurrent profile helpers'!J$2)*IF($A3281="", "0", INDEX(#REF!,MATCH($A3281,#REF!,0))),"")</f>
        <v/>
      </c>
      <c r="K3281" s="72" t="str">
        <f>IFERROR(INDEX(#REF!,MATCH(INDEX(#REF!,MATCH($A3281,#REF!,0)),#REF!,0),'Recurrent profile helpers'!K$2)*IF($A3281="", "0", INDEX(#REF!,MATCH($A3281,#REF!,0))),"")</f>
        <v/>
      </c>
      <c r="L3281" s="72" t="str">
        <f>IFERROR(INDEX(#REF!,MATCH(INDEX(#REF!,MATCH($A3281,#REF!,0)),#REF!,0),'Recurrent profile helpers'!L$2)*IF($A3281="", "0", INDEX(#REF!,MATCH($A3281,#REF!,0))),"")</f>
        <v/>
      </c>
      <c r="M3281" s="72" t="str">
        <f>IFERROR(INDEX(#REF!,MATCH(INDEX(#REF!,MATCH($A3281,#REF!,0)),#REF!,0),'Recurrent profile helpers'!M$2)*IF($A3281="", "0", INDEX(#REF!,MATCH($A3281,#REF!,0))),"")</f>
        <v/>
      </c>
      <c r="N3281" s="72" t="str">
        <f>IFERROR(INDEX(#REF!,MATCH(INDEX(#REF!,MATCH($A3281,#REF!,0)),#REF!,0),'Recurrent profile helpers'!N$2)*IF($A3281="", "0", INDEX(#REF!,MATCH($A3281,#REF!,0))),"")</f>
        <v/>
      </c>
    </row>
    <row r="3282" spans="1:14">
      <c r="A3282" t="str">
        <f t="array" ref="A3282">IFERROR(INDEX(#REF!, SMALL(IF((MID(#REF!,2,1)="."),ROW($A$6:$A$4897)-ROW($A$6)+1,IF((MID(#REF!,3,1)="."),ROW($A$6:$A$4892)-ROW($A$6)+1)), ROW(3280:3280))),"" )</f>
        <v/>
      </c>
      <c r="B3282" s="72" t="str">
        <f>IF($A3282="", "", INDEX(#REF!,MATCH($A3282,#REF!,0)))</f>
        <v/>
      </c>
      <c r="C3282" s="72" t="str">
        <f>IFERROR(INDEX(#REF!,MATCH(INDEX(#REF!,MATCH($A3282,#REF!,0)),#REF!,0),'Recurrent profile helpers'!C$2)*IF($A3282="", "0", INDEX(#REF!,MATCH($A3282,#REF!,0))),"")</f>
        <v/>
      </c>
      <c r="D3282" s="72" t="str">
        <f>IFERROR(INDEX(#REF!,MATCH(INDEX(#REF!,MATCH($A3282,#REF!,0)),#REF!,0),'Recurrent profile helpers'!D$2)*IF($A3282="", "0", INDEX(#REF!,MATCH($A3282,#REF!,0))),"")</f>
        <v/>
      </c>
      <c r="E3282" s="72" t="str">
        <f>IFERROR(INDEX(#REF!,MATCH(INDEX(#REF!,MATCH($A3282,#REF!,0)),#REF!,0),'Recurrent profile helpers'!E$2)*IF($A3282="", "0", INDEX(#REF!,MATCH($A3282,#REF!,0))),"")</f>
        <v/>
      </c>
      <c r="F3282" s="72" t="str">
        <f>IFERROR(INDEX(#REF!,MATCH(INDEX(#REF!,MATCH($A3282,#REF!,0)),#REF!,0),'Recurrent profile helpers'!F$2)*IF($A3282="", "0", INDEX(#REF!,MATCH($A3282,#REF!,0))),"")</f>
        <v/>
      </c>
      <c r="G3282" s="72" t="str">
        <f>IFERROR(INDEX(#REF!,MATCH(INDEX(#REF!,MATCH($A3282,#REF!,0)),#REF!,0),'Recurrent profile helpers'!G$2)*IF($A3282="", "0", INDEX(#REF!,MATCH($A3282,#REF!,0))),"")</f>
        <v/>
      </c>
      <c r="H3282" s="72" t="str">
        <f>IFERROR(INDEX(#REF!,MATCH(INDEX(#REF!,MATCH($A3282,#REF!,0)),#REF!,0),'Recurrent profile helpers'!H$2)*IF($A3282="", "0", INDEX(#REF!,MATCH($A3282,#REF!,0))),"")</f>
        <v/>
      </c>
      <c r="I3282" s="72" t="str">
        <f>IFERROR(INDEX(#REF!,MATCH(INDEX(#REF!,MATCH($A3282,#REF!,0)),#REF!,0),'Recurrent profile helpers'!I$2)*IF($A3282="", "0", INDEX(#REF!,MATCH($A3282,#REF!,0))),"")</f>
        <v/>
      </c>
      <c r="J3282" s="72" t="str">
        <f>IFERROR(INDEX(#REF!,MATCH(INDEX(#REF!,MATCH($A3282,#REF!,0)),#REF!,0),'Recurrent profile helpers'!J$2)*IF($A3282="", "0", INDEX(#REF!,MATCH($A3282,#REF!,0))),"")</f>
        <v/>
      </c>
      <c r="K3282" s="72" t="str">
        <f>IFERROR(INDEX(#REF!,MATCH(INDEX(#REF!,MATCH($A3282,#REF!,0)),#REF!,0),'Recurrent profile helpers'!K$2)*IF($A3282="", "0", INDEX(#REF!,MATCH($A3282,#REF!,0))),"")</f>
        <v/>
      </c>
      <c r="L3282" s="72" t="str">
        <f>IFERROR(INDEX(#REF!,MATCH(INDEX(#REF!,MATCH($A3282,#REF!,0)),#REF!,0),'Recurrent profile helpers'!L$2)*IF($A3282="", "0", INDEX(#REF!,MATCH($A3282,#REF!,0))),"")</f>
        <v/>
      </c>
      <c r="M3282" s="72" t="str">
        <f>IFERROR(INDEX(#REF!,MATCH(INDEX(#REF!,MATCH($A3282,#REF!,0)),#REF!,0),'Recurrent profile helpers'!M$2)*IF($A3282="", "0", INDEX(#REF!,MATCH($A3282,#REF!,0))),"")</f>
        <v/>
      </c>
      <c r="N3282" s="72" t="str">
        <f>IFERROR(INDEX(#REF!,MATCH(INDEX(#REF!,MATCH($A3282,#REF!,0)),#REF!,0),'Recurrent profile helpers'!N$2)*IF($A3282="", "0", INDEX(#REF!,MATCH($A3282,#REF!,0))),"")</f>
        <v/>
      </c>
    </row>
    <row r="3283" spans="1:14">
      <c r="A3283" t="str">
        <f t="array" ref="A3283">IFERROR(INDEX(#REF!, SMALL(IF((MID(#REF!,2,1)="."),ROW($A$6:$A$4897)-ROW($A$6)+1,IF((MID(#REF!,3,1)="."),ROW($A$6:$A$4892)-ROW($A$6)+1)), ROW(3281:3281))),"" )</f>
        <v/>
      </c>
      <c r="B3283" s="72" t="str">
        <f>IF($A3283="", "", INDEX(#REF!,MATCH($A3283,#REF!,0)))</f>
        <v/>
      </c>
      <c r="C3283" s="72" t="str">
        <f>IFERROR(INDEX(#REF!,MATCH(INDEX(#REF!,MATCH($A3283,#REF!,0)),#REF!,0),'Recurrent profile helpers'!C$2)*IF($A3283="", "0", INDEX(#REF!,MATCH($A3283,#REF!,0))),"")</f>
        <v/>
      </c>
      <c r="D3283" s="72" t="str">
        <f>IFERROR(INDEX(#REF!,MATCH(INDEX(#REF!,MATCH($A3283,#REF!,0)),#REF!,0),'Recurrent profile helpers'!D$2)*IF($A3283="", "0", INDEX(#REF!,MATCH($A3283,#REF!,0))),"")</f>
        <v/>
      </c>
      <c r="E3283" s="72" t="str">
        <f>IFERROR(INDEX(#REF!,MATCH(INDEX(#REF!,MATCH($A3283,#REF!,0)),#REF!,0),'Recurrent profile helpers'!E$2)*IF($A3283="", "0", INDEX(#REF!,MATCH($A3283,#REF!,0))),"")</f>
        <v/>
      </c>
      <c r="F3283" s="72" t="str">
        <f>IFERROR(INDEX(#REF!,MATCH(INDEX(#REF!,MATCH($A3283,#REF!,0)),#REF!,0),'Recurrent profile helpers'!F$2)*IF($A3283="", "0", INDEX(#REF!,MATCH($A3283,#REF!,0))),"")</f>
        <v/>
      </c>
      <c r="G3283" s="72" t="str">
        <f>IFERROR(INDEX(#REF!,MATCH(INDEX(#REF!,MATCH($A3283,#REF!,0)),#REF!,0),'Recurrent profile helpers'!G$2)*IF($A3283="", "0", INDEX(#REF!,MATCH($A3283,#REF!,0))),"")</f>
        <v/>
      </c>
      <c r="H3283" s="72" t="str">
        <f>IFERROR(INDEX(#REF!,MATCH(INDEX(#REF!,MATCH($A3283,#REF!,0)),#REF!,0),'Recurrent profile helpers'!H$2)*IF($A3283="", "0", INDEX(#REF!,MATCH($A3283,#REF!,0))),"")</f>
        <v/>
      </c>
      <c r="I3283" s="72" t="str">
        <f>IFERROR(INDEX(#REF!,MATCH(INDEX(#REF!,MATCH($A3283,#REF!,0)),#REF!,0),'Recurrent profile helpers'!I$2)*IF($A3283="", "0", INDEX(#REF!,MATCH($A3283,#REF!,0))),"")</f>
        <v/>
      </c>
      <c r="J3283" s="72" t="str">
        <f>IFERROR(INDEX(#REF!,MATCH(INDEX(#REF!,MATCH($A3283,#REF!,0)),#REF!,0),'Recurrent profile helpers'!J$2)*IF($A3283="", "0", INDEX(#REF!,MATCH($A3283,#REF!,0))),"")</f>
        <v/>
      </c>
      <c r="K3283" s="72" t="str">
        <f>IFERROR(INDEX(#REF!,MATCH(INDEX(#REF!,MATCH($A3283,#REF!,0)),#REF!,0),'Recurrent profile helpers'!K$2)*IF($A3283="", "0", INDEX(#REF!,MATCH($A3283,#REF!,0))),"")</f>
        <v/>
      </c>
      <c r="L3283" s="72" t="str">
        <f>IFERROR(INDEX(#REF!,MATCH(INDEX(#REF!,MATCH($A3283,#REF!,0)),#REF!,0),'Recurrent profile helpers'!L$2)*IF($A3283="", "0", INDEX(#REF!,MATCH($A3283,#REF!,0))),"")</f>
        <v/>
      </c>
      <c r="M3283" s="72" t="str">
        <f>IFERROR(INDEX(#REF!,MATCH(INDEX(#REF!,MATCH($A3283,#REF!,0)),#REF!,0),'Recurrent profile helpers'!M$2)*IF($A3283="", "0", INDEX(#REF!,MATCH($A3283,#REF!,0))),"")</f>
        <v/>
      </c>
      <c r="N3283" s="72" t="str">
        <f>IFERROR(INDEX(#REF!,MATCH(INDEX(#REF!,MATCH($A3283,#REF!,0)),#REF!,0),'Recurrent profile helpers'!N$2)*IF($A3283="", "0", INDEX(#REF!,MATCH($A3283,#REF!,0))),"")</f>
        <v/>
      </c>
    </row>
    <row r="3284" spans="1:14">
      <c r="A3284" t="str">
        <f t="array" ref="A3284">IFERROR(INDEX(#REF!, SMALL(IF((MID(#REF!,2,1)="."),ROW($A$6:$A$4897)-ROW($A$6)+1,IF((MID(#REF!,3,1)="."),ROW($A$6:$A$4892)-ROW($A$6)+1)), ROW(3282:3282))),"" )</f>
        <v/>
      </c>
      <c r="B3284" s="72" t="str">
        <f>IF($A3284="", "", INDEX(#REF!,MATCH($A3284,#REF!,0)))</f>
        <v/>
      </c>
      <c r="C3284" s="72" t="str">
        <f>IFERROR(INDEX(#REF!,MATCH(INDEX(#REF!,MATCH($A3284,#REF!,0)),#REF!,0),'Recurrent profile helpers'!C$2)*IF($A3284="", "0", INDEX(#REF!,MATCH($A3284,#REF!,0))),"")</f>
        <v/>
      </c>
      <c r="D3284" s="72" t="str">
        <f>IFERROR(INDEX(#REF!,MATCH(INDEX(#REF!,MATCH($A3284,#REF!,0)),#REF!,0),'Recurrent profile helpers'!D$2)*IF($A3284="", "0", INDEX(#REF!,MATCH($A3284,#REF!,0))),"")</f>
        <v/>
      </c>
      <c r="E3284" s="72" t="str">
        <f>IFERROR(INDEX(#REF!,MATCH(INDEX(#REF!,MATCH($A3284,#REF!,0)),#REF!,0),'Recurrent profile helpers'!E$2)*IF($A3284="", "0", INDEX(#REF!,MATCH($A3284,#REF!,0))),"")</f>
        <v/>
      </c>
      <c r="F3284" s="72" t="str">
        <f>IFERROR(INDEX(#REF!,MATCH(INDEX(#REF!,MATCH($A3284,#REF!,0)),#REF!,0),'Recurrent profile helpers'!F$2)*IF($A3284="", "0", INDEX(#REF!,MATCH($A3284,#REF!,0))),"")</f>
        <v/>
      </c>
      <c r="G3284" s="72" t="str">
        <f>IFERROR(INDEX(#REF!,MATCH(INDEX(#REF!,MATCH($A3284,#REF!,0)),#REF!,0),'Recurrent profile helpers'!G$2)*IF($A3284="", "0", INDEX(#REF!,MATCH($A3284,#REF!,0))),"")</f>
        <v/>
      </c>
      <c r="H3284" s="72" t="str">
        <f>IFERROR(INDEX(#REF!,MATCH(INDEX(#REF!,MATCH($A3284,#REF!,0)),#REF!,0),'Recurrent profile helpers'!H$2)*IF($A3284="", "0", INDEX(#REF!,MATCH($A3284,#REF!,0))),"")</f>
        <v/>
      </c>
      <c r="I3284" s="72" t="str">
        <f>IFERROR(INDEX(#REF!,MATCH(INDEX(#REF!,MATCH($A3284,#REF!,0)),#REF!,0),'Recurrent profile helpers'!I$2)*IF($A3284="", "0", INDEX(#REF!,MATCH($A3284,#REF!,0))),"")</f>
        <v/>
      </c>
      <c r="J3284" s="72" t="str">
        <f>IFERROR(INDEX(#REF!,MATCH(INDEX(#REF!,MATCH($A3284,#REF!,0)),#REF!,0),'Recurrent profile helpers'!J$2)*IF($A3284="", "0", INDEX(#REF!,MATCH($A3284,#REF!,0))),"")</f>
        <v/>
      </c>
      <c r="K3284" s="72" t="str">
        <f>IFERROR(INDEX(#REF!,MATCH(INDEX(#REF!,MATCH($A3284,#REF!,0)),#REF!,0),'Recurrent profile helpers'!K$2)*IF($A3284="", "0", INDEX(#REF!,MATCH($A3284,#REF!,0))),"")</f>
        <v/>
      </c>
      <c r="L3284" s="72" t="str">
        <f>IFERROR(INDEX(#REF!,MATCH(INDEX(#REF!,MATCH($A3284,#REF!,0)),#REF!,0),'Recurrent profile helpers'!L$2)*IF($A3284="", "0", INDEX(#REF!,MATCH($A3284,#REF!,0))),"")</f>
        <v/>
      </c>
      <c r="M3284" s="72" t="str">
        <f>IFERROR(INDEX(#REF!,MATCH(INDEX(#REF!,MATCH($A3284,#REF!,0)),#REF!,0),'Recurrent profile helpers'!M$2)*IF($A3284="", "0", INDEX(#REF!,MATCH($A3284,#REF!,0))),"")</f>
        <v/>
      </c>
      <c r="N3284" s="72" t="str">
        <f>IFERROR(INDEX(#REF!,MATCH(INDEX(#REF!,MATCH($A3284,#REF!,0)),#REF!,0),'Recurrent profile helpers'!N$2)*IF($A3284="", "0", INDEX(#REF!,MATCH($A3284,#REF!,0))),"")</f>
        <v/>
      </c>
    </row>
    <row r="3285" spans="1:14">
      <c r="A3285" t="str">
        <f t="array" ref="A3285">IFERROR(INDEX(#REF!, SMALL(IF((MID(#REF!,2,1)="."),ROW($A$6:$A$4897)-ROW($A$6)+1,IF((MID(#REF!,3,1)="."),ROW($A$6:$A$4892)-ROW($A$6)+1)), ROW(3283:3283))),"" )</f>
        <v/>
      </c>
      <c r="B3285" s="72" t="str">
        <f>IF($A3285="", "", INDEX(#REF!,MATCH($A3285,#REF!,0)))</f>
        <v/>
      </c>
      <c r="C3285" s="72" t="str">
        <f>IFERROR(INDEX(#REF!,MATCH(INDEX(#REF!,MATCH($A3285,#REF!,0)),#REF!,0),'Recurrent profile helpers'!C$2)*IF($A3285="", "0", INDEX(#REF!,MATCH($A3285,#REF!,0))),"")</f>
        <v/>
      </c>
      <c r="D3285" s="72" t="str">
        <f>IFERROR(INDEX(#REF!,MATCH(INDEX(#REF!,MATCH($A3285,#REF!,0)),#REF!,0),'Recurrent profile helpers'!D$2)*IF($A3285="", "0", INDEX(#REF!,MATCH($A3285,#REF!,0))),"")</f>
        <v/>
      </c>
      <c r="E3285" s="72" t="str">
        <f>IFERROR(INDEX(#REF!,MATCH(INDEX(#REF!,MATCH($A3285,#REF!,0)),#REF!,0),'Recurrent profile helpers'!E$2)*IF($A3285="", "0", INDEX(#REF!,MATCH($A3285,#REF!,0))),"")</f>
        <v/>
      </c>
      <c r="F3285" s="72" t="str">
        <f>IFERROR(INDEX(#REF!,MATCH(INDEX(#REF!,MATCH($A3285,#REF!,0)),#REF!,0),'Recurrent profile helpers'!F$2)*IF($A3285="", "0", INDEX(#REF!,MATCH($A3285,#REF!,0))),"")</f>
        <v/>
      </c>
      <c r="G3285" s="72" t="str">
        <f>IFERROR(INDEX(#REF!,MATCH(INDEX(#REF!,MATCH($A3285,#REF!,0)),#REF!,0),'Recurrent profile helpers'!G$2)*IF($A3285="", "0", INDEX(#REF!,MATCH($A3285,#REF!,0))),"")</f>
        <v/>
      </c>
      <c r="H3285" s="72" t="str">
        <f>IFERROR(INDEX(#REF!,MATCH(INDEX(#REF!,MATCH($A3285,#REF!,0)),#REF!,0),'Recurrent profile helpers'!H$2)*IF($A3285="", "0", INDEX(#REF!,MATCH($A3285,#REF!,0))),"")</f>
        <v/>
      </c>
      <c r="I3285" s="72" t="str">
        <f>IFERROR(INDEX(#REF!,MATCH(INDEX(#REF!,MATCH($A3285,#REF!,0)),#REF!,0),'Recurrent profile helpers'!I$2)*IF($A3285="", "0", INDEX(#REF!,MATCH($A3285,#REF!,0))),"")</f>
        <v/>
      </c>
      <c r="J3285" s="72" t="str">
        <f>IFERROR(INDEX(#REF!,MATCH(INDEX(#REF!,MATCH($A3285,#REF!,0)),#REF!,0),'Recurrent profile helpers'!J$2)*IF($A3285="", "0", INDEX(#REF!,MATCH($A3285,#REF!,0))),"")</f>
        <v/>
      </c>
      <c r="K3285" s="72" t="str">
        <f>IFERROR(INDEX(#REF!,MATCH(INDEX(#REF!,MATCH($A3285,#REF!,0)),#REF!,0),'Recurrent profile helpers'!K$2)*IF($A3285="", "0", INDEX(#REF!,MATCH($A3285,#REF!,0))),"")</f>
        <v/>
      </c>
      <c r="L3285" s="72" t="str">
        <f>IFERROR(INDEX(#REF!,MATCH(INDEX(#REF!,MATCH($A3285,#REF!,0)),#REF!,0),'Recurrent profile helpers'!L$2)*IF($A3285="", "0", INDEX(#REF!,MATCH($A3285,#REF!,0))),"")</f>
        <v/>
      </c>
      <c r="M3285" s="72" t="str">
        <f>IFERROR(INDEX(#REF!,MATCH(INDEX(#REF!,MATCH($A3285,#REF!,0)),#REF!,0),'Recurrent profile helpers'!M$2)*IF($A3285="", "0", INDEX(#REF!,MATCH($A3285,#REF!,0))),"")</f>
        <v/>
      </c>
      <c r="N3285" s="72" t="str">
        <f>IFERROR(INDEX(#REF!,MATCH(INDEX(#REF!,MATCH($A3285,#REF!,0)),#REF!,0),'Recurrent profile helpers'!N$2)*IF($A3285="", "0", INDEX(#REF!,MATCH($A3285,#REF!,0))),"")</f>
        <v/>
      </c>
    </row>
    <row r="3286" spans="1:14">
      <c r="A3286" t="str">
        <f t="array" ref="A3286">IFERROR(INDEX(#REF!, SMALL(IF((MID(#REF!,2,1)="."),ROW($A$6:$A$4897)-ROW($A$6)+1,IF((MID(#REF!,3,1)="."),ROW($A$6:$A$4892)-ROW($A$6)+1)), ROW(3284:3284))),"" )</f>
        <v/>
      </c>
      <c r="B3286" s="72" t="str">
        <f>IF($A3286="", "", INDEX(#REF!,MATCH($A3286,#REF!,0)))</f>
        <v/>
      </c>
      <c r="C3286" s="72" t="str">
        <f>IFERROR(INDEX(#REF!,MATCH(INDEX(#REF!,MATCH($A3286,#REF!,0)),#REF!,0),'Recurrent profile helpers'!C$2)*IF($A3286="", "0", INDEX(#REF!,MATCH($A3286,#REF!,0))),"")</f>
        <v/>
      </c>
      <c r="D3286" s="72" t="str">
        <f>IFERROR(INDEX(#REF!,MATCH(INDEX(#REF!,MATCH($A3286,#REF!,0)),#REF!,0),'Recurrent profile helpers'!D$2)*IF($A3286="", "0", INDEX(#REF!,MATCH($A3286,#REF!,0))),"")</f>
        <v/>
      </c>
      <c r="E3286" s="72" t="str">
        <f>IFERROR(INDEX(#REF!,MATCH(INDEX(#REF!,MATCH($A3286,#REF!,0)),#REF!,0),'Recurrent profile helpers'!E$2)*IF($A3286="", "0", INDEX(#REF!,MATCH($A3286,#REF!,0))),"")</f>
        <v/>
      </c>
      <c r="F3286" s="72" t="str">
        <f>IFERROR(INDEX(#REF!,MATCH(INDEX(#REF!,MATCH($A3286,#REF!,0)),#REF!,0),'Recurrent profile helpers'!F$2)*IF($A3286="", "0", INDEX(#REF!,MATCH($A3286,#REF!,0))),"")</f>
        <v/>
      </c>
      <c r="G3286" s="72" t="str">
        <f>IFERROR(INDEX(#REF!,MATCH(INDEX(#REF!,MATCH($A3286,#REF!,0)),#REF!,0),'Recurrent profile helpers'!G$2)*IF($A3286="", "0", INDEX(#REF!,MATCH($A3286,#REF!,0))),"")</f>
        <v/>
      </c>
      <c r="H3286" s="72" t="str">
        <f>IFERROR(INDEX(#REF!,MATCH(INDEX(#REF!,MATCH($A3286,#REF!,0)),#REF!,0),'Recurrent profile helpers'!H$2)*IF($A3286="", "0", INDEX(#REF!,MATCH($A3286,#REF!,0))),"")</f>
        <v/>
      </c>
      <c r="I3286" s="72" t="str">
        <f>IFERROR(INDEX(#REF!,MATCH(INDEX(#REF!,MATCH($A3286,#REF!,0)),#REF!,0),'Recurrent profile helpers'!I$2)*IF($A3286="", "0", INDEX(#REF!,MATCH($A3286,#REF!,0))),"")</f>
        <v/>
      </c>
      <c r="J3286" s="72" t="str">
        <f>IFERROR(INDEX(#REF!,MATCH(INDEX(#REF!,MATCH($A3286,#REF!,0)),#REF!,0),'Recurrent profile helpers'!J$2)*IF($A3286="", "0", INDEX(#REF!,MATCH($A3286,#REF!,0))),"")</f>
        <v/>
      </c>
      <c r="K3286" s="72" t="str">
        <f>IFERROR(INDEX(#REF!,MATCH(INDEX(#REF!,MATCH($A3286,#REF!,0)),#REF!,0),'Recurrent profile helpers'!K$2)*IF($A3286="", "0", INDEX(#REF!,MATCH($A3286,#REF!,0))),"")</f>
        <v/>
      </c>
      <c r="L3286" s="72" t="str">
        <f>IFERROR(INDEX(#REF!,MATCH(INDEX(#REF!,MATCH($A3286,#REF!,0)),#REF!,0),'Recurrent profile helpers'!L$2)*IF($A3286="", "0", INDEX(#REF!,MATCH($A3286,#REF!,0))),"")</f>
        <v/>
      </c>
      <c r="M3286" s="72" t="str">
        <f>IFERROR(INDEX(#REF!,MATCH(INDEX(#REF!,MATCH($A3286,#REF!,0)),#REF!,0),'Recurrent profile helpers'!M$2)*IF($A3286="", "0", INDEX(#REF!,MATCH($A3286,#REF!,0))),"")</f>
        <v/>
      </c>
      <c r="N3286" s="72" t="str">
        <f>IFERROR(INDEX(#REF!,MATCH(INDEX(#REF!,MATCH($A3286,#REF!,0)),#REF!,0),'Recurrent profile helpers'!N$2)*IF($A3286="", "0", INDEX(#REF!,MATCH($A3286,#REF!,0))),"")</f>
        <v/>
      </c>
    </row>
    <row r="3287" spans="1:14">
      <c r="A3287" t="str">
        <f t="array" ref="A3287">IFERROR(INDEX(#REF!, SMALL(IF((MID(#REF!,2,1)="."),ROW($A$6:$A$4897)-ROW($A$6)+1,IF((MID(#REF!,3,1)="."),ROW($A$6:$A$4892)-ROW($A$6)+1)), ROW(3285:3285))),"" )</f>
        <v/>
      </c>
      <c r="B3287" s="72" t="str">
        <f>IF($A3287="", "", INDEX(#REF!,MATCH($A3287,#REF!,0)))</f>
        <v/>
      </c>
      <c r="C3287" s="72" t="str">
        <f>IFERROR(INDEX(#REF!,MATCH(INDEX(#REF!,MATCH($A3287,#REF!,0)),#REF!,0),'Recurrent profile helpers'!C$2)*IF($A3287="", "0", INDEX(#REF!,MATCH($A3287,#REF!,0))),"")</f>
        <v/>
      </c>
      <c r="D3287" s="72" t="str">
        <f>IFERROR(INDEX(#REF!,MATCH(INDEX(#REF!,MATCH($A3287,#REF!,0)),#REF!,0),'Recurrent profile helpers'!D$2)*IF($A3287="", "0", INDEX(#REF!,MATCH($A3287,#REF!,0))),"")</f>
        <v/>
      </c>
      <c r="E3287" s="72" t="str">
        <f>IFERROR(INDEX(#REF!,MATCH(INDEX(#REF!,MATCH($A3287,#REF!,0)),#REF!,0),'Recurrent profile helpers'!E$2)*IF($A3287="", "0", INDEX(#REF!,MATCH($A3287,#REF!,0))),"")</f>
        <v/>
      </c>
      <c r="F3287" s="72" t="str">
        <f>IFERROR(INDEX(#REF!,MATCH(INDEX(#REF!,MATCH($A3287,#REF!,0)),#REF!,0),'Recurrent profile helpers'!F$2)*IF($A3287="", "0", INDEX(#REF!,MATCH($A3287,#REF!,0))),"")</f>
        <v/>
      </c>
      <c r="G3287" s="72" t="str">
        <f>IFERROR(INDEX(#REF!,MATCH(INDEX(#REF!,MATCH($A3287,#REF!,0)),#REF!,0),'Recurrent profile helpers'!G$2)*IF($A3287="", "0", INDEX(#REF!,MATCH($A3287,#REF!,0))),"")</f>
        <v/>
      </c>
      <c r="H3287" s="72" t="str">
        <f>IFERROR(INDEX(#REF!,MATCH(INDEX(#REF!,MATCH($A3287,#REF!,0)),#REF!,0),'Recurrent profile helpers'!H$2)*IF($A3287="", "0", INDEX(#REF!,MATCH($A3287,#REF!,0))),"")</f>
        <v/>
      </c>
      <c r="I3287" s="72" t="str">
        <f>IFERROR(INDEX(#REF!,MATCH(INDEX(#REF!,MATCH($A3287,#REF!,0)),#REF!,0),'Recurrent profile helpers'!I$2)*IF($A3287="", "0", INDEX(#REF!,MATCH($A3287,#REF!,0))),"")</f>
        <v/>
      </c>
      <c r="J3287" s="72" t="str">
        <f>IFERROR(INDEX(#REF!,MATCH(INDEX(#REF!,MATCH($A3287,#REF!,0)),#REF!,0),'Recurrent profile helpers'!J$2)*IF($A3287="", "0", INDEX(#REF!,MATCH($A3287,#REF!,0))),"")</f>
        <v/>
      </c>
      <c r="K3287" s="72" t="str">
        <f>IFERROR(INDEX(#REF!,MATCH(INDEX(#REF!,MATCH($A3287,#REF!,0)),#REF!,0),'Recurrent profile helpers'!K$2)*IF($A3287="", "0", INDEX(#REF!,MATCH($A3287,#REF!,0))),"")</f>
        <v/>
      </c>
      <c r="L3287" s="72" t="str">
        <f>IFERROR(INDEX(#REF!,MATCH(INDEX(#REF!,MATCH($A3287,#REF!,0)),#REF!,0),'Recurrent profile helpers'!L$2)*IF($A3287="", "0", INDEX(#REF!,MATCH($A3287,#REF!,0))),"")</f>
        <v/>
      </c>
      <c r="M3287" s="72" t="str">
        <f>IFERROR(INDEX(#REF!,MATCH(INDEX(#REF!,MATCH($A3287,#REF!,0)),#REF!,0),'Recurrent profile helpers'!M$2)*IF($A3287="", "0", INDEX(#REF!,MATCH($A3287,#REF!,0))),"")</f>
        <v/>
      </c>
      <c r="N3287" s="72" t="str">
        <f>IFERROR(INDEX(#REF!,MATCH(INDEX(#REF!,MATCH($A3287,#REF!,0)),#REF!,0),'Recurrent profile helpers'!N$2)*IF($A3287="", "0", INDEX(#REF!,MATCH($A3287,#REF!,0))),"")</f>
        <v/>
      </c>
    </row>
    <row r="3288" spans="1:14">
      <c r="A3288" t="str">
        <f t="array" ref="A3288">IFERROR(INDEX(#REF!, SMALL(IF((MID(#REF!,2,1)="."),ROW($A$6:$A$4897)-ROW($A$6)+1,IF((MID(#REF!,3,1)="."),ROW($A$6:$A$4892)-ROW($A$6)+1)), ROW(3286:3286))),"" )</f>
        <v/>
      </c>
      <c r="B3288" s="72" t="str">
        <f>IF($A3288="", "", INDEX(#REF!,MATCH($A3288,#REF!,0)))</f>
        <v/>
      </c>
      <c r="C3288" s="72" t="str">
        <f>IFERROR(INDEX(#REF!,MATCH(INDEX(#REF!,MATCH($A3288,#REF!,0)),#REF!,0),'Recurrent profile helpers'!C$2)*IF($A3288="", "0", INDEX(#REF!,MATCH($A3288,#REF!,0))),"")</f>
        <v/>
      </c>
      <c r="D3288" s="72" t="str">
        <f>IFERROR(INDEX(#REF!,MATCH(INDEX(#REF!,MATCH($A3288,#REF!,0)),#REF!,0),'Recurrent profile helpers'!D$2)*IF($A3288="", "0", INDEX(#REF!,MATCH($A3288,#REF!,0))),"")</f>
        <v/>
      </c>
      <c r="E3288" s="72" t="str">
        <f>IFERROR(INDEX(#REF!,MATCH(INDEX(#REF!,MATCH($A3288,#REF!,0)),#REF!,0),'Recurrent profile helpers'!E$2)*IF($A3288="", "0", INDEX(#REF!,MATCH($A3288,#REF!,0))),"")</f>
        <v/>
      </c>
      <c r="F3288" s="72" t="str">
        <f>IFERROR(INDEX(#REF!,MATCH(INDEX(#REF!,MATCH($A3288,#REF!,0)),#REF!,0),'Recurrent profile helpers'!F$2)*IF($A3288="", "0", INDEX(#REF!,MATCH($A3288,#REF!,0))),"")</f>
        <v/>
      </c>
      <c r="G3288" s="72" t="str">
        <f>IFERROR(INDEX(#REF!,MATCH(INDEX(#REF!,MATCH($A3288,#REF!,0)),#REF!,0),'Recurrent profile helpers'!G$2)*IF($A3288="", "0", INDEX(#REF!,MATCH($A3288,#REF!,0))),"")</f>
        <v/>
      </c>
      <c r="H3288" s="72" t="str">
        <f>IFERROR(INDEX(#REF!,MATCH(INDEX(#REF!,MATCH($A3288,#REF!,0)),#REF!,0),'Recurrent profile helpers'!H$2)*IF($A3288="", "0", INDEX(#REF!,MATCH($A3288,#REF!,0))),"")</f>
        <v/>
      </c>
      <c r="I3288" s="72" t="str">
        <f>IFERROR(INDEX(#REF!,MATCH(INDEX(#REF!,MATCH($A3288,#REF!,0)),#REF!,0),'Recurrent profile helpers'!I$2)*IF($A3288="", "0", INDEX(#REF!,MATCH($A3288,#REF!,0))),"")</f>
        <v/>
      </c>
      <c r="J3288" s="72" t="str">
        <f>IFERROR(INDEX(#REF!,MATCH(INDEX(#REF!,MATCH($A3288,#REF!,0)),#REF!,0),'Recurrent profile helpers'!J$2)*IF($A3288="", "0", INDEX(#REF!,MATCH($A3288,#REF!,0))),"")</f>
        <v/>
      </c>
      <c r="K3288" s="72" t="str">
        <f>IFERROR(INDEX(#REF!,MATCH(INDEX(#REF!,MATCH($A3288,#REF!,0)),#REF!,0),'Recurrent profile helpers'!K$2)*IF($A3288="", "0", INDEX(#REF!,MATCH($A3288,#REF!,0))),"")</f>
        <v/>
      </c>
      <c r="L3288" s="72" t="str">
        <f>IFERROR(INDEX(#REF!,MATCH(INDEX(#REF!,MATCH($A3288,#REF!,0)),#REF!,0),'Recurrent profile helpers'!L$2)*IF($A3288="", "0", INDEX(#REF!,MATCH($A3288,#REF!,0))),"")</f>
        <v/>
      </c>
      <c r="M3288" s="72" t="str">
        <f>IFERROR(INDEX(#REF!,MATCH(INDEX(#REF!,MATCH($A3288,#REF!,0)),#REF!,0),'Recurrent profile helpers'!M$2)*IF($A3288="", "0", INDEX(#REF!,MATCH($A3288,#REF!,0))),"")</f>
        <v/>
      </c>
      <c r="N3288" s="72" t="str">
        <f>IFERROR(INDEX(#REF!,MATCH(INDEX(#REF!,MATCH($A3288,#REF!,0)),#REF!,0),'Recurrent profile helpers'!N$2)*IF($A3288="", "0", INDEX(#REF!,MATCH($A3288,#REF!,0))),"")</f>
        <v/>
      </c>
    </row>
    <row r="3289" spans="1:14">
      <c r="A3289" t="str">
        <f t="array" ref="A3289">IFERROR(INDEX(#REF!, SMALL(IF((MID(#REF!,2,1)="."),ROW($A$6:$A$4897)-ROW($A$6)+1,IF((MID(#REF!,3,1)="."),ROW($A$6:$A$4892)-ROW($A$6)+1)), ROW(3287:3287))),"" )</f>
        <v/>
      </c>
      <c r="B3289" s="72" t="str">
        <f>IF($A3289="", "", INDEX(#REF!,MATCH($A3289,#REF!,0)))</f>
        <v/>
      </c>
      <c r="C3289" s="72" t="str">
        <f>IFERROR(INDEX(#REF!,MATCH(INDEX(#REF!,MATCH($A3289,#REF!,0)),#REF!,0),'Recurrent profile helpers'!C$2)*IF($A3289="", "0", INDEX(#REF!,MATCH($A3289,#REF!,0))),"")</f>
        <v/>
      </c>
      <c r="D3289" s="72" t="str">
        <f>IFERROR(INDEX(#REF!,MATCH(INDEX(#REF!,MATCH($A3289,#REF!,0)),#REF!,0),'Recurrent profile helpers'!D$2)*IF($A3289="", "0", INDEX(#REF!,MATCH($A3289,#REF!,0))),"")</f>
        <v/>
      </c>
      <c r="E3289" s="72" t="str">
        <f>IFERROR(INDEX(#REF!,MATCH(INDEX(#REF!,MATCH($A3289,#REF!,0)),#REF!,0),'Recurrent profile helpers'!E$2)*IF($A3289="", "0", INDEX(#REF!,MATCH($A3289,#REF!,0))),"")</f>
        <v/>
      </c>
      <c r="F3289" s="72" t="str">
        <f>IFERROR(INDEX(#REF!,MATCH(INDEX(#REF!,MATCH($A3289,#REF!,0)),#REF!,0),'Recurrent profile helpers'!F$2)*IF($A3289="", "0", INDEX(#REF!,MATCH($A3289,#REF!,0))),"")</f>
        <v/>
      </c>
      <c r="G3289" s="72" t="str">
        <f>IFERROR(INDEX(#REF!,MATCH(INDEX(#REF!,MATCH($A3289,#REF!,0)),#REF!,0),'Recurrent profile helpers'!G$2)*IF($A3289="", "0", INDEX(#REF!,MATCH($A3289,#REF!,0))),"")</f>
        <v/>
      </c>
      <c r="H3289" s="72" t="str">
        <f>IFERROR(INDEX(#REF!,MATCH(INDEX(#REF!,MATCH($A3289,#REF!,0)),#REF!,0),'Recurrent profile helpers'!H$2)*IF($A3289="", "0", INDEX(#REF!,MATCH($A3289,#REF!,0))),"")</f>
        <v/>
      </c>
      <c r="I3289" s="72" t="str">
        <f>IFERROR(INDEX(#REF!,MATCH(INDEX(#REF!,MATCH($A3289,#REF!,0)),#REF!,0),'Recurrent profile helpers'!I$2)*IF($A3289="", "0", INDEX(#REF!,MATCH($A3289,#REF!,0))),"")</f>
        <v/>
      </c>
      <c r="J3289" s="72" t="str">
        <f>IFERROR(INDEX(#REF!,MATCH(INDEX(#REF!,MATCH($A3289,#REF!,0)),#REF!,0),'Recurrent profile helpers'!J$2)*IF($A3289="", "0", INDEX(#REF!,MATCH($A3289,#REF!,0))),"")</f>
        <v/>
      </c>
      <c r="K3289" s="72" t="str">
        <f>IFERROR(INDEX(#REF!,MATCH(INDEX(#REF!,MATCH($A3289,#REF!,0)),#REF!,0),'Recurrent profile helpers'!K$2)*IF($A3289="", "0", INDEX(#REF!,MATCH($A3289,#REF!,0))),"")</f>
        <v/>
      </c>
      <c r="L3289" s="72" t="str">
        <f>IFERROR(INDEX(#REF!,MATCH(INDEX(#REF!,MATCH($A3289,#REF!,0)),#REF!,0),'Recurrent profile helpers'!L$2)*IF($A3289="", "0", INDEX(#REF!,MATCH($A3289,#REF!,0))),"")</f>
        <v/>
      </c>
      <c r="M3289" s="72" t="str">
        <f>IFERROR(INDEX(#REF!,MATCH(INDEX(#REF!,MATCH($A3289,#REF!,0)),#REF!,0),'Recurrent profile helpers'!M$2)*IF($A3289="", "0", INDEX(#REF!,MATCH($A3289,#REF!,0))),"")</f>
        <v/>
      </c>
      <c r="N3289" s="72" t="str">
        <f>IFERROR(INDEX(#REF!,MATCH(INDEX(#REF!,MATCH($A3289,#REF!,0)),#REF!,0),'Recurrent profile helpers'!N$2)*IF($A3289="", "0", INDEX(#REF!,MATCH($A3289,#REF!,0))),"")</f>
        <v/>
      </c>
    </row>
    <row r="3290" spans="1:14">
      <c r="A3290" t="str">
        <f t="array" ref="A3290">IFERROR(INDEX(#REF!, SMALL(IF((MID(#REF!,2,1)="."),ROW($A$6:$A$4897)-ROW($A$6)+1,IF((MID(#REF!,3,1)="."),ROW($A$6:$A$4892)-ROW($A$6)+1)), ROW(3288:3288))),"" )</f>
        <v/>
      </c>
      <c r="B3290" s="72" t="str">
        <f>IF($A3290="", "", INDEX(#REF!,MATCH($A3290,#REF!,0)))</f>
        <v/>
      </c>
      <c r="C3290" s="72" t="str">
        <f>IFERROR(INDEX(#REF!,MATCH(INDEX(#REF!,MATCH($A3290,#REF!,0)),#REF!,0),'Recurrent profile helpers'!C$2)*IF($A3290="", "0", INDEX(#REF!,MATCH($A3290,#REF!,0))),"")</f>
        <v/>
      </c>
      <c r="D3290" s="72" t="str">
        <f>IFERROR(INDEX(#REF!,MATCH(INDEX(#REF!,MATCH($A3290,#REF!,0)),#REF!,0),'Recurrent profile helpers'!D$2)*IF($A3290="", "0", INDEX(#REF!,MATCH($A3290,#REF!,0))),"")</f>
        <v/>
      </c>
      <c r="E3290" s="72" t="str">
        <f>IFERROR(INDEX(#REF!,MATCH(INDEX(#REF!,MATCH($A3290,#REF!,0)),#REF!,0),'Recurrent profile helpers'!E$2)*IF($A3290="", "0", INDEX(#REF!,MATCH($A3290,#REF!,0))),"")</f>
        <v/>
      </c>
      <c r="F3290" s="72" t="str">
        <f>IFERROR(INDEX(#REF!,MATCH(INDEX(#REF!,MATCH($A3290,#REF!,0)),#REF!,0),'Recurrent profile helpers'!F$2)*IF($A3290="", "0", INDEX(#REF!,MATCH($A3290,#REF!,0))),"")</f>
        <v/>
      </c>
      <c r="G3290" s="72" t="str">
        <f>IFERROR(INDEX(#REF!,MATCH(INDEX(#REF!,MATCH($A3290,#REF!,0)),#REF!,0),'Recurrent profile helpers'!G$2)*IF($A3290="", "0", INDEX(#REF!,MATCH($A3290,#REF!,0))),"")</f>
        <v/>
      </c>
      <c r="H3290" s="72" t="str">
        <f>IFERROR(INDEX(#REF!,MATCH(INDEX(#REF!,MATCH($A3290,#REF!,0)),#REF!,0),'Recurrent profile helpers'!H$2)*IF($A3290="", "0", INDEX(#REF!,MATCH($A3290,#REF!,0))),"")</f>
        <v/>
      </c>
      <c r="I3290" s="72" t="str">
        <f>IFERROR(INDEX(#REF!,MATCH(INDEX(#REF!,MATCH($A3290,#REF!,0)),#REF!,0),'Recurrent profile helpers'!I$2)*IF($A3290="", "0", INDEX(#REF!,MATCH($A3290,#REF!,0))),"")</f>
        <v/>
      </c>
      <c r="J3290" s="72" t="str">
        <f>IFERROR(INDEX(#REF!,MATCH(INDEX(#REF!,MATCH($A3290,#REF!,0)),#REF!,0),'Recurrent profile helpers'!J$2)*IF($A3290="", "0", INDEX(#REF!,MATCH($A3290,#REF!,0))),"")</f>
        <v/>
      </c>
      <c r="K3290" s="72" t="str">
        <f>IFERROR(INDEX(#REF!,MATCH(INDEX(#REF!,MATCH($A3290,#REF!,0)),#REF!,0),'Recurrent profile helpers'!K$2)*IF($A3290="", "0", INDEX(#REF!,MATCH($A3290,#REF!,0))),"")</f>
        <v/>
      </c>
      <c r="L3290" s="72" t="str">
        <f>IFERROR(INDEX(#REF!,MATCH(INDEX(#REF!,MATCH($A3290,#REF!,0)),#REF!,0),'Recurrent profile helpers'!L$2)*IF($A3290="", "0", INDEX(#REF!,MATCH($A3290,#REF!,0))),"")</f>
        <v/>
      </c>
      <c r="M3290" s="72" t="str">
        <f>IFERROR(INDEX(#REF!,MATCH(INDEX(#REF!,MATCH($A3290,#REF!,0)),#REF!,0),'Recurrent profile helpers'!M$2)*IF($A3290="", "0", INDEX(#REF!,MATCH($A3290,#REF!,0))),"")</f>
        <v/>
      </c>
      <c r="N3290" s="72" t="str">
        <f>IFERROR(INDEX(#REF!,MATCH(INDEX(#REF!,MATCH($A3290,#REF!,0)),#REF!,0),'Recurrent profile helpers'!N$2)*IF($A3290="", "0", INDEX(#REF!,MATCH($A3290,#REF!,0))),"")</f>
        <v/>
      </c>
    </row>
    <row r="3291" spans="1:14">
      <c r="A3291" t="str">
        <f t="array" ref="A3291">IFERROR(INDEX(#REF!, SMALL(IF((MID(#REF!,2,1)="."),ROW($A$6:$A$4897)-ROW($A$6)+1,IF((MID(#REF!,3,1)="."),ROW($A$6:$A$4892)-ROW($A$6)+1)), ROW(3289:3289))),"" )</f>
        <v/>
      </c>
      <c r="B3291" s="72" t="str">
        <f>IF($A3291="", "", INDEX(#REF!,MATCH($A3291,#REF!,0)))</f>
        <v/>
      </c>
      <c r="C3291" s="72" t="str">
        <f>IFERROR(INDEX(#REF!,MATCH(INDEX(#REF!,MATCH($A3291,#REF!,0)),#REF!,0),'Recurrent profile helpers'!C$2)*IF($A3291="", "0", INDEX(#REF!,MATCH($A3291,#REF!,0))),"")</f>
        <v/>
      </c>
      <c r="D3291" s="72" t="str">
        <f>IFERROR(INDEX(#REF!,MATCH(INDEX(#REF!,MATCH($A3291,#REF!,0)),#REF!,0),'Recurrent profile helpers'!D$2)*IF($A3291="", "0", INDEX(#REF!,MATCH($A3291,#REF!,0))),"")</f>
        <v/>
      </c>
      <c r="E3291" s="72" t="str">
        <f>IFERROR(INDEX(#REF!,MATCH(INDEX(#REF!,MATCH($A3291,#REF!,0)),#REF!,0),'Recurrent profile helpers'!E$2)*IF($A3291="", "0", INDEX(#REF!,MATCH($A3291,#REF!,0))),"")</f>
        <v/>
      </c>
      <c r="F3291" s="72" t="str">
        <f>IFERROR(INDEX(#REF!,MATCH(INDEX(#REF!,MATCH($A3291,#REF!,0)),#REF!,0),'Recurrent profile helpers'!F$2)*IF($A3291="", "0", INDEX(#REF!,MATCH($A3291,#REF!,0))),"")</f>
        <v/>
      </c>
      <c r="G3291" s="72" t="str">
        <f>IFERROR(INDEX(#REF!,MATCH(INDEX(#REF!,MATCH($A3291,#REF!,0)),#REF!,0),'Recurrent profile helpers'!G$2)*IF($A3291="", "0", INDEX(#REF!,MATCH($A3291,#REF!,0))),"")</f>
        <v/>
      </c>
      <c r="H3291" s="72" t="str">
        <f>IFERROR(INDEX(#REF!,MATCH(INDEX(#REF!,MATCH($A3291,#REF!,0)),#REF!,0),'Recurrent profile helpers'!H$2)*IF($A3291="", "0", INDEX(#REF!,MATCH($A3291,#REF!,0))),"")</f>
        <v/>
      </c>
      <c r="I3291" s="72" t="str">
        <f>IFERROR(INDEX(#REF!,MATCH(INDEX(#REF!,MATCH($A3291,#REF!,0)),#REF!,0),'Recurrent profile helpers'!I$2)*IF($A3291="", "0", INDEX(#REF!,MATCH($A3291,#REF!,0))),"")</f>
        <v/>
      </c>
      <c r="J3291" s="72" t="str">
        <f>IFERROR(INDEX(#REF!,MATCH(INDEX(#REF!,MATCH($A3291,#REF!,0)),#REF!,0),'Recurrent profile helpers'!J$2)*IF($A3291="", "0", INDEX(#REF!,MATCH($A3291,#REF!,0))),"")</f>
        <v/>
      </c>
      <c r="K3291" s="72" t="str">
        <f>IFERROR(INDEX(#REF!,MATCH(INDEX(#REF!,MATCH($A3291,#REF!,0)),#REF!,0),'Recurrent profile helpers'!K$2)*IF($A3291="", "0", INDEX(#REF!,MATCH($A3291,#REF!,0))),"")</f>
        <v/>
      </c>
      <c r="L3291" s="72" t="str">
        <f>IFERROR(INDEX(#REF!,MATCH(INDEX(#REF!,MATCH($A3291,#REF!,0)),#REF!,0),'Recurrent profile helpers'!L$2)*IF($A3291="", "0", INDEX(#REF!,MATCH($A3291,#REF!,0))),"")</f>
        <v/>
      </c>
      <c r="M3291" s="72" t="str">
        <f>IFERROR(INDEX(#REF!,MATCH(INDEX(#REF!,MATCH($A3291,#REF!,0)),#REF!,0),'Recurrent profile helpers'!M$2)*IF($A3291="", "0", INDEX(#REF!,MATCH($A3291,#REF!,0))),"")</f>
        <v/>
      </c>
      <c r="N3291" s="72" t="str">
        <f>IFERROR(INDEX(#REF!,MATCH(INDEX(#REF!,MATCH($A3291,#REF!,0)),#REF!,0),'Recurrent profile helpers'!N$2)*IF($A3291="", "0", INDEX(#REF!,MATCH($A3291,#REF!,0))),"")</f>
        <v/>
      </c>
    </row>
    <row r="3292" spans="1:14">
      <c r="A3292" t="str">
        <f t="array" ref="A3292">IFERROR(INDEX(#REF!, SMALL(IF((MID(#REF!,2,1)="."),ROW($A$6:$A$4897)-ROW($A$6)+1,IF((MID(#REF!,3,1)="."),ROW($A$6:$A$4892)-ROW($A$6)+1)), ROW(3290:3290))),"" )</f>
        <v/>
      </c>
      <c r="B3292" s="72" t="str">
        <f>IF($A3292="", "", INDEX(#REF!,MATCH($A3292,#REF!,0)))</f>
        <v/>
      </c>
      <c r="C3292" s="72" t="str">
        <f>IFERROR(INDEX(#REF!,MATCH(INDEX(#REF!,MATCH($A3292,#REF!,0)),#REF!,0),'Recurrent profile helpers'!C$2)*IF($A3292="", "0", INDEX(#REF!,MATCH($A3292,#REF!,0))),"")</f>
        <v/>
      </c>
      <c r="D3292" s="72" t="str">
        <f>IFERROR(INDEX(#REF!,MATCH(INDEX(#REF!,MATCH($A3292,#REF!,0)),#REF!,0),'Recurrent profile helpers'!D$2)*IF($A3292="", "0", INDEX(#REF!,MATCH($A3292,#REF!,0))),"")</f>
        <v/>
      </c>
      <c r="E3292" s="72" t="str">
        <f>IFERROR(INDEX(#REF!,MATCH(INDEX(#REF!,MATCH($A3292,#REF!,0)),#REF!,0),'Recurrent profile helpers'!E$2)*IF($A3292="", "0", INDEX(#REF!,MATCH($A3292,#REF!,0))),"")</f>
        <v/>
      </c>
      <c r="F3292" s="72" t="str">
        <f>IFERROR(INDEX(#REF!,MATCH(INDEX(#REF!,MATCH($A3292,#REF!,0)),#REF!,0),'Recurrent profile helpers'!F$2)*IF($A3292="", "0", INDEX(#REF!,MATCH($A3292,#REF!,0))),"")</f>
        <v/>
      </c>
      <c r="G3292" s="72" t="str">
        <f>IFERROR(INDEX(#REF!,MATCH(INDEX(#REF!,MATCH($A3292,#REF!,0)),#REF!,0),'Recurrent profile helpers'!G$2)*IF($A3292="", "0", INDEX(#REF!,MATCH($A3292,#REF!,0))),"")</f>
        <v/>
      </c>
      <c r="H3292" s="72" t="str">
        <f>IFERROR(INDEX(#REF!,MATCH(INDEX(#REF!,MATCH($A3292,#REF!,0)),#REF!,0),'Recurrent profile helpers'!H$2)*IF($A3292="", "0", INDEX(#REF!,MATCH($A3292,#REF!,0))),"")</f>
        <v/>
      </c>
      <c r="I3292" s="72" t="str">
        <f>IFERROR(INDEX(#REF!,MATCH(INDEX(#REF!,MATCH($A3292,#REF!,0)),#REF!,0),'Recurrent profile helpers'!I$2)*IF($A3292="", "0", INDEX(#REF!,MATCH($A3292,#REF!,0))),"")</f>
        <v/>
      </c>
      <c r="J3292" s="72" t="str">
        <f>IFERROR(INDEX(#REF!,MATCH(INDEX(#REF!,MATCH($A3292,#REF!,0)),#REF!,0),'Recurrent profile helpers'!J$2)*IF($A3292="", "0", INDEX(#REF!,MATCH($A3292,#REF!,0))),"")</f>
        <v/>
      </c>
      <c r="K3292" s="72" t="str">
        <f>IFERROR(INDEX(#REF!,MATCH(INDEX(#REF!,MATCH($A3292,#REF!,0)),#REF!,0),'Recurrent profile helpers'!K$2)*IF($A3292="", "0", INDEX(#REF!,MATCH($A3292,#REF!,0))),"")</f>
        <v/>
      </c>
      <c r="L3292" s="72" t="str">
        <f>IFERROR(INDEX(#REF!,MATCH(INDEX(#REF!,MATCH($A3292,#REF!,0)),#REF!,0),'Recurrent profile helpers'!L$2)*IF($A3292="", "0", INDEX(#REF!,MATCH($A3292,#REF!,0))),"")</f>
        <v/>
      </c>
      <c r="M3292" s="72" t="str">
        <f>IFERROR(INDEX(#REF!,MATCH(INDEX(#REF!,MATCH($A3292,#REF!,0)),#REF!,0),'Recurrent profile helpers'!M$2)*IF($A3292="", "0", INDEX(#REF!,MATCH($A3292,#REF!,0))),"")</f>
        <v/>
      </c>
      <c r="N3292" s="72" t="str">
        <f>IFERROR(INDEX(#REF!,MATCH(INDEX(#REF!,MATCH($A3292,#REF!,0)),#REF!,0),'Recurrent profile helpers'!N$2)*IF($A3292="", "0", INDEX(#REF!,MATCH($A3292,#REF!,0))),"")</f>
        <v/>
      </c>
    </row>
    <row r="3293" spans="1:14">
      <c r="A3293" t="str">
        <f t="array" ref="A3293">IFERROR(INDEX(#REF!, SMALL(IF((MID(#REF!,2,1)="."),ROW($A$6:$A$4897)-ROW($A$6)+1,IF((MID(#REF!,3,1)="."),ROW($A$6:$A$4892)-ROW($A$6)+1)), ROW(3291:3291))),"" )</f>
        <v/>
      </c>
      <c r="B3293" s="72" t="str">
        <f>IF($A3293="", "", INDEX(#REF!,MATCH($A3293,#REF!,0)))</f>
        <v/>
      </c>
      <c r="C3293" s="72" t="str">
        <f>IFERROR(INDEX(#REF!,MATCH(INDEX(#REF!,MATCH($A3293,#REF!,0)),#REF!,0),'Recurrent profile helpers'!C$2)*IF($A3293="", "0", INDEX(#REF!,MATCH($A3293,#REF!,0))),"")</f>
        <v/>
      </c>
      <c r="D3293" s="72" t="str">
        <f>IFERROR(INDEX(#REF!,MATCH(INDEX(#REF!,MATCH($A3293,#REF!,0)),#REF!,0),'Recurrent profile helpers'!D$2)*IF($A3293="", "0", INDEX(#REF!,MATCH($A3293,#REF!,0))),"")</f>
        <v/>
      </c>
      <c r="E3293" s="72" t="str">
        <f>IFERROR(INDEX(#REF!,MATCH(INDEX(#REF!,MATCH($A3293,#REF!,0)),#REF!,0),'Recurrent profile helpers'!E$2)*IF($A3293="", "0", INDEX(#REF!,MATCH($A3293,#REF!,0))),"")</f>
        <v/>
      </c>
      <c r="F3293" s="72" t="str">
        <f>IFERROR(INDEX(#REF!,MATCH(INDEX(#REF!,MATCH($A3293,#REF!,0)),#REF!,0),'Recurrent profile helpers'!F$2)*IF($A3293="", "0", INDEX(#REF!,MATCH($A3293,#REF!,0))),"")</f>
        <v/>
      </c>
      <c r="G3293" s="72" t="str">
        <f>IFERROR(INDEX(#REF!,MATCH(INDEX(#REF!,MATCH($A3293,#REF!,0)),#REF!,0),'Recurrent profile helpers'!G$2)*IF($A3293="", "0", INDEX(#REF!,MATCH($A3293,#REF!,0))),"")</f>
        <v/>
      </c>
      <c r="H3293" s="72" t="str">
        <f>IFERROR(INDEX(#REF!,MATCH(INDEX(#REF!,MATCH($A3293,#REF!,0)),#REF!,0),'Recurrent profile helpers'!H$2)*IF($A3293="", "0", INDEX(#REF!,MATCH($A3293,#REF!,0))),"")</f>
        <v/>
      </c>
      <c r="I3293" s="72" t="str">
        <f>IFERROR(INDEX(#REF!,MATCH(INDEX(#REF!,MATCH($A3293,#REF!,0)),#REF!,0),'Recurrent profile helpers'!I$2)*IF($A3293="", "0", INDEX(#REF!,MATCH($A3293,#REF!,0))),"")</f>
        <v/>
      </c>
      <c r="J3293" s="72" t="str">
        <f>IFERROR(INDEX(#REF!,MATCH(INDEX(#REF!,MATCH($A3293,#REF!,0)),#REF!,0),'Recurrent profile helpers'!J$2)*IF($A3293="", "0", INDEX(#REF!,MATCH($A3293,#REF!,0))),"")</f>
        <v/>
      </c>
      <c r="K3293" s="72" t="str">
        <f>IFERROR(INDEX(#REF!,MATCH(INDEX(#REF!,MATCH($A3293,#REF!,0)),#REF!,0),'Recurrent profile helpers'!K$2)*IF($A3293="", "0", INDEX(#REF!,MATCH($A3293,#REF!,0))),"")</f>
        <v/>
      </c>
      <c r="L3293" s="72" t="str">
        <f>IFERROR(INDEX(#REF!,MATCH(INDEX(#REF!,MATCH($A3293,#REF!,0)),#REF!,0),'Recurrent profile helpers'!L$2)*IF($A3293="", "0", INDEX(#REF!,MATCH($A3293,#REF!,0))),"")</f>
        <v/>
      </c>
      <c r="M3293" s="72" t="str">
        <f>IFERROR(INDEX(#REF!,MATCH(INDEX(#REF!,MATCH($A3293,#REF!,0)),#REF!,0),'Recurrent profile helpers'!M$2)*IF($A3293="", "0", INDEX(#REF!,MATCH($A3293,#REF!,0))),"")</f>
        <v/>
      </c>
      <c r="N3293" s="72" t="str">
        <f>IFERROR(INDEX(#REF!,MATCH(INDEX(#REF!,MATCH($A3293,#REF!,0)),#REF!,0),'Recurrent profile helpers'!N$2)*IF($A3293="", "0", INDEX(#REF!,MATCH($A3293,#REF!,0))),"")</f>
        <v/>
      </c>
    </row>
    <row r="3294" spans="1:14">
      <c r="A3294" t="str">
        <f t="array" ref="A3294">IFERROR(INDEX(#REF!, SMALL(IF((MID(#REF!,2,1)="."),ROW($A$6:$A$4897)-ROW($A$6)+1,IF((MID(#REF!,3,1)="."),ROW($A$6:$A$4892)-ROW($A$6)+1)), ROW(3292:3292))),"" )</f>
        <v/>
      </c>
      <c r="B3294" s="72" t="str">
        <f>IF($A3294="", "", INDEX(#REF!,MATCH($A3294,#REF!,0)))</f>
        <v/>
      </c>
      <c r="C3294" s="72" t="str">
        <f>IFERROR(INDEX(#REF!,MATCH(INDEX(#REF!,MATCH($A3294,#REF!,0)),#REF!,0),'Recurrent profile helpers'!C$2)*IF($A3294="", "0", INDEX(#REF!,MATCH($A3294,#REF!,0))),"")</f>
        <v/>
      </c>
      <c r="D3294" s="72" t="str">
        <f>IFERROR(INDEX(#REF!,MATCH(INDEX(#REF!,MATCH($A3294,#REF!,0)),#REF!,0),'Recurrent profile helpers'!D$2)*IF($A3294="", "0", INDEX(#REF!,MATCH($A3294,#REF!,0))),"")</f>
        <v/>
      </c>
      <c r="E3294" s="72" t="str">
        <f>IFERROR(INDEX(#REF!,MATCH(INDEX(#REF!,MATCH($A3294,#REF!,0)),#REF!,0),'Recurrent profile helpers'!E$2)*IF($A3294="", "0", INDEX(#REF!,MATCH($A3294,#REF!,0))),"")</f>
        <v/>
      </c>
      <c r="F3294" s="72" t="str">
        <f>IFERROR(INDEX(#REF!,MATCH(INDEX(#REF!,MATCH($A3294,#REF!,0)),#REF!,0),'Recurrent profile helpers'!F$2)*IF($A3294="", "0", INDEX(#REF!,MATCH($A3294,#REF!,0))),"")</f>
        <v/>
      </c>
      <c r="G3294" s="72" t="str">
        <f>IFERROR(INDEX(#REF!,MATCH(INDEX(#REF!,MATCH($A3294,#REF!,0)),#REF!,0),'Recurrent profile helpers'!G$2)*IF($A3294="", "0", INDEX(#REF!,MATCH($A3294,#REF!,0))),"")</f>
        <v/>
      </c>
      <c r="H3294" s="72" t="str">
        <f>IFERROR(INDEX(#REF!,MATCH(INDEX(#REF!,MATCH($A3294,#REF!,0)),#REF!,0),'Recurrent profile helpers'!H$2)*IF($A3294="", "0", INDEX(#REF!,MATCH($A3294,#REF!,0))),"")</f>
        <v/>
      </c>
      <c r="I3294" s="72" t="str">
        <f>IFERROR(INDEX(#REF!,MATCH(INDEX(#REF!,MATCH($A3294,#REF!,0)),#REF!,0),'Recurrent profile helpers'!I$2)*IF($A3294="", "0", INDEX(#REF!,MATCH($A3294,#REF!,0))),"")</f>
        <v/>
      </c>
      <c r="J3294" s="72" t="str">
        <f>IFERROR(INDEX(#REF!,MATCH(INDEX(#REF!,MATCH($A3294,#REF!,0)),#REF!,0),'Recurrent profile helpers'!J$2)*IF($A3294="", "0", INDEX(#REF!,MATCH($A3294,#REF!,0))),"")</f>
        <v/>
      </c>
      <c r="K3294" s="72" t="str">
        <f>IFERROR(INDEX(#REF!,MATCH(INDEX(#REF!,MATCH($A3294,#REF!,0)),#REF!,0),'Recurrent profile helpers'!K$2)*IF($A3294="", "0", INDEX(#REF!,MATCH($A3294,#REF!,0))),"")</f>
        <v/>
      </c>
      <c r="L3294" s="72" t="str">
        <f>IFERROR(INDEX(#REF!,MATCH(INDEX(#REF!,MATCH($A3294,#REF!,0)),#REF!,0),'Recurrent profile helpers'!L$2)*IF($A3294="", "0", INDEX(#REF!,MATCH($A3294,#REF!,0))),"")</f>
        <v/>
      </c>
      <c r="M3294" s="72" t="str">
        <f>IFERROR(INDEX(#REF!,MATCH(INDEX(#REF!,MATCH($A3294,#REF!,0)),#REF!,0),'Recurrent profile helpers'!M$2)*IF($A3294="", "0", INDEX(#REF!,MATCH($A3294,#REF!,0))),"")</f>
        <v/>
      </c>
      <c r="N3294" s="72" t="str">
        <f>IFERROR(INDEX(#REF!,MATCH(INDEX(#REF!,MATCH($A3294,#REF!,0)),#REF!,0),'Recurrent profile helpers'!N$2)*IF($A3294="", "0", INDEX(#REF!,MATCH($A3294,#REF!,0))),"")</f>
        <v/>
      </c>
    </row>
    <row r="3295" spans="1:14">
      <c r="A3295" t="str">
        <f t="array" ref="A3295">IFERROR(INDEX(#REF!, SMALL(IF((MID(#REF!,2,1)="."),ROW($A$6:$A$4897)-ROW($A$6)+1,IF((MID(#REF!,3,1)="."),ROW($A$6:$A$4892)-ROW($A$6)+1)), ROW(3293:3293))),"" )</f>
        <v/>
      </c>
      <c r="B3295" s="72" t="str">
        <f>IF($A3295="", "", INDEX(#REF!,MATCH($A3295,#REF!,0)))</f>
        <v/>
      </c>
      <c r="C3295" s="72" t="str">
        <f>IFERROR(INDEX(#REF!,MATCH(INDEX(#REF!,MATCH($A3295,#REF!,0)),#REF!,0),'Recurrent profile helpers'!C$2)*IF($A3295="", "0", INDEX(#REF!,MATCH($A3295,#REF!,0))),"")</f>
        <v/>
      </c>
      <c r="D3295" s="72" t="str">
        <f>IFERROR(INDEX(#REF!,MATCH(INDEX(#REF!,MATCH($A3295,#REF!,0)),#REF!,0),'Recurrent profile helpers'!D$2)*IF($A3295="", "0", INDEX(#REF!,MATCH($A3295,#REF!,0))),"")</f>
        <v/>
      </c>
      <c r="E3295" s="72" t="str">
        <f>IFERROR(INDEX(#REF!,MATCH(INDEX(#REF!,MATCH($A3295,#REF!,0)),#REF!,0),'Recurrent profile helpers'!E$2)*IF($A3295="", "0", INDEX(#REF!,MATCH($A3295,#REF!,0))),"")</f>
        <v/>
      </c>
      <c r="F3295" s="72" t="str">
        <f>IFERROR(INDEX(#REF!,MATCH(INDEX(#REF!,MATCH($A3295,#REF!,0)),#REF!,0),'Recurrent profile helpers'!F$2)*IF($A3295="", "0", INDEX(#REF!,MATCH($A3295,#REF!,0))),"")</f>
        <v/>
      </c>
      <c r="G3295" s="72" t="str">
        <f>IFERROR(INDEX(#REF!,MATCH(INDEX(#REF!,MATCH($A3295,#REF!,0)),#REF!,0),'Recurrent profile helpers'!G$2)*IF($A3295="", "0", INDEX(#REF!,MATCH($A3295,#REF!,0))),"")</f>
        <v/>
      </c>
      <c r="H3295" s="72" t="str">
        <f>IFERROR(INDEX(#REF!,MATCH(INDEX(#REF!,MATCH($A3295,#REF!,0)),#REF!,0),'Recurrent profile helpers'!H$2)*IF($A3295="", "0", INDEX(#REF!,MATCH($A3295,#REF!,0))),"")</f>
        <v/>
      </c>
      <c r="I3295" s="72" t="str">
        <f>IFERROR(INDEX(#REF!,MATCH(INDEX(#REF!,MATCH($A3295,#REF!,0)),#REF!,0),'Recurrent profile helpers'!I$2)*IF($A3295="", "0", INDEX(#REF!,MATCH($A3295,#REF!,0))),"")</f>
        <v/>
      </c>
      <c r="J3295" s="72" t="str">
        <f>IFERROR(INDEX(#REF!,MATCH(INDEX(#REF!,MATCH($A3295,#REF!,0)),#REF!,0),'Recurrent profile helpers'!J$2)*IF($A3295="", "0", INDEX(#REF!,MATCH($A3295,#REF!,0))),"")</f>
        <v/>
      </c>
      <c r="K3295" s="72" t="str">
        <f>IFERROR(INDEX(#REF!,MATCH(INDEX(#REF!,MATCH($A3295,#REF!,0)),#REF!,0),'Recurrent profile helpers'!K$2)*IF($A3295="", "0", INDEX(#REF!,MATCH($A3295,#REF!,0))),"")</f>
        <v/>
      </c>
      <c r="L3295" s="72" t="str">
        <f>IFERROR(INDEX(#REF!,MATCH(INDEX(#REF!,MATCH($A3295,#REF!,0)),#REF!,0),'Recurrent profile helpers'!L$2)*IF($A3295="", "0", INDEX(#REF!,MATCH($A3295,#REF!,0))),"")</f>
        <v/>
      </c>
      <c r="M3295" s="72" t="str">
        <f>IFERROR(INDEX(#REF!,MATCH(INDEX(#REF!,MATCH($A3295,#REF!,0)),#REF!,0),'Recurrent profile helpers'!M$2)*IF($A3295="", "0", INDEX(#REF!,MATCH($A3295,#REF!,0))),"")</f>
        <v/>
      </c>
      <c r="N3295" s="72" t="str">
        <f>IFERROR(INDEX(#REF!,MATCH(INDEX(#REF!,MATCH($A3295,#REF!,0)),#REF!,0),'Recurrent profile helpers'!N$2)*IF($A3295="", "0", INDEX(#REF!,MATCH($A3295,#REF!,0))),"")</f>
        <v/>
      </c>
    </row>
    <row r="3296" spans="1:14">
      <c r="A3296" t="str">
        <f t="array" ref="A3296">IFERROR(INDEX(#REF!, SMALL(IF((MID(#REF!,2,1)="."),ROW($A$6:$A$4897)-ROW($A$6)+1,IF((MID(#REF!,3,1)="."),ROW($A$6:$A$4892)-ROW($A$6)+1)), ROW(3294:3294))),"" )</f>
        <v/>
      </c>
      <c r="B3296" s="72" t="str">
        <f>IF($A3296="", "", INDEX(#REF!,MATCH($A3296,#REF!,0)))</f>
        <v/>
      </c>
      <c r="C3296" s="72" t="str">
        <f>IFERROR(INDEX(#REF!,MATCH(INDEX(#REF!,MATCH($A3296,#REF!,0)),#REF!,0),'Recurrent profile helpers'!C$2)*IF($A3296="", "0", INDEX(#REF!,MATCH($A3296,#REF!,0))),"")</f>
        <v/>
      </c>
      <c r="D3296" s="72" t="str">
        <f>IFERROR(INDEX(#REF!,MATCH(INDEX(#REF!,MATCH($A3296,#REF!,0)),#REF!,0),'Recurrent profile helpers'!D$2)*IF($A3296="", "0", INDEX(#REF!,MATCH($A3296,#REF!,0))),"")</f>
        <v/>
      </c>
      <c r="E3296" s="72" t="str">
        <f>IFERROR(INDEX(#REF!,MATCH(INDEX(#REF!,MATCH($A3296,#REF!,0)),#REF!,0),'Recurrent profile helpers'!E$2)*IF($A3296="", "0", INDEX(#REF!,MATCH($A3296,#REF!,0))),"")</f>
        <v/>
      </c>
      <c r="F3296" s="72" t="str">
        <f>IFERROR(INDEX(#REF!,MATCH(INDEX(#REF!,MATCH($A3296,#REF!,0)),#REF!,0),'Recurrent profile helpers'!F$2)*IF($A3296="", "0", INDEX(#REF!,MATCH($A3296,#REF!,0))),"")</f>
        <v/>
      </c>
      <c r="G3296" s="72" t="str">
        <f>IFERROR(INDEX(#REF!,MATCH(INDEX(#REF!,MATCH($A3296,#REF!,0)),#REF!,0),'Recurrent profile helpers'!G$2)*IF($A3296="", "0", INDEX(#REF!,MATCH($A3296,#REF!,0))),"")</f>
        <v/>
      </c>
      <c r="H3296" s="72" t="str">
        <f>IFERROR(INDEX(#REF!,MATCH(INDEX(#REF!,MATCH($A3296,#REF!,0)),#REF!,0),'Recurrent profile helpers'!H$2)*IF($A3296="", "0", INDEX(#REF!,MATCH($A3296,#REF!,0))),"")</f>
        <v/>
      </c>
      <c r="I3296" s="72" t="str">
        <f>IFERROR(INDEX(#REF!,MATCH(INDEX(#REF!,MATCH($A3296,#REF!,0)),#REF!,0),'Recurrent profile helpers'!I$2)*IF($A3296="", "0", INDEX(#REF!,MATCH($A3296,#REF!,0))),"")</f>
        <v/>
      </c>
      <c r="J3296" s="72" t="str">
        <f>IFERROR(INDEX(#REF!,MATCH(INDEX(#REF!,MATCH($A3296,#REF!,0)),#REF!,0),'Recurrent profile helpers'!J$2)*IF($A3296="", "0", INDEX(#REF!,MATCH($A3296,#REF!,0))),"")</f>
        <v/>
      </c>
      <c r="K3296" s="72" t="str">
        <f>IFERROR(INDEX(#REF!,MATCH(INDEX(#REF!,MATCH($A3296,#REF!,0)),#REF!,0),'Recurrent profile helpers'!K$2)*IF($A3296="", "0", INDEX(#REF!,MATCH($A3296,#REF!,0))),"")</f>
        <v/>
      </c>
      <c r="L3296" s="72" t="str">
        <f>IFERROR(INDEX(#REF!,MATCH(INDEX(#REF!,MATCH($A3296,#REF!,0)),#REF!,0),'Recurrent profile helpers'!L$2)*IF($A3296="", "0", INDEX(#REF!,MATCH($A3296,#REF!,0))),"")</f>
        <v/>
      </c>
      <c r="M3296" s="72" t="str">
        <f>IFERROR(INDEX(#REF!,MATCH(INDEX(#REF!,MATCH($A3296,#REF!,0)),#REF!,0),'Recurrent profile helpers'!M$2)*IF($A3296="", "0", INDEX(#REF!,MATCH($A3296,#REF!,0))),"")</f>
        <v/>
      </c>
      <c r="N3296" s="72" t="str">
        <f>IFERROR(INDEX(#REF!,MATCH(INDEX(#REF!,MATCH($A3296,#REF!,0)),#REF!,0),'Recurrent profile helpers'!N$2)*IF($A3296="", "0", INDEX(#REF!,MATCH($A3296,#REF!,0))),"")</f>
        <v/>
      </c>
    </row>
    <row r="3297" spans="1:14">
      <c r="A3297" t="str">
        <f t="array" ref="A3297">IFERROR(INDEX(#REF!, SMALL(IF((MID(#REF!,2,1)="."),ROW($A$6:$A$4897)-ROW($A$6)+1,IF((MID(#REF!,3,1)="."),ROW($A$6:$A$4892)-ROW($A$6)+1)), ROW(3295:3295))),"" )</f>
        <v/>
      </c>
      <c r="B3297" s="72" t="str">
        <f>IF($A3297="", "", INDEX(#REF!,MATCH($A3297,#REF!,0)))</f>
        <v/>
      </c>
      <c r="C3297" s="72" t="str">
        <f>IFERROR(INDEX(#REF!,MATCH(INDEX(#REF!,MATCH($A3297,#REF!,0)),#REF!,0),'Recurrent profile helpers'!C$2)*IF($A3297="", "0", INDEX(#REF!,MATCH($A3297,#REF!,0))),"")</f>
        <v/>
      </c>
      <c r="D3297" s="72" t="str">
        <f>IFERROR(INDEX(#REF!,MATCH(INDEX(#REF!,MATCH($A3297,#REF!,0)),#REF!,0),'Recurrent profile helpers'!D$2)*IF($A3297="", "0", INDEX(#REF!,MATCH($A3297,#REF!,0))),"")</f>
        <v/>
      </c>
      <c r="E3297" s="72" t="str">
        <f>IFERROR(INDEX(#REF!,MATCH(INDEX(#REF!,MATCH($A3297,#REF!,0)),#REF!,0),'Recurrent profile helpers'!E$2)*IF($A3297="", "0", INDEX(#REF!,MATCH($A3297,#REF!,0))),"")</f>
        <v/>
      </c>
      <c r="F3297" s="72" t="str">
        <f>IFERROR(INDEX(#REF!,MATCH(INDEX(#REF!,MATCH($A3297,#REF!,0)),#REF!,0),'Recurrent profile helpers'!F$2)*IF($A3297="", "0", INDEX(#REF!,MATCH($A3297,#REF!,0))),"")</f>
        <v/>
      </c>
      <c r="G3297" s="72" t="str">
        <f>IFERROR(INDEX(#REF!,MATCH(INDEX(#REF!,MATCH($A3297,#REF!,0)),#REF!,0),'Recurrent profile helpers'!G$2)*IF($A3297="", "0", INDEX(#REF!,MATCH($A3297,#REF!,0))),"")</f>
        <v/>
      </c>
      <c r="H3297" s="72" t="str">
        <f>IFERROR(INDEX(#REF!,MATCH(INDEX(#REF!,MATCH($A3297,#REF!,0)),#REF!,0),'Recurrent profile helpers'!H$2)*IF($A3297="", "0", INDEX(#REF!,MATCH($A3297,#REF!,0))),"")</f>
        <v/>
      </c>
      <c r="I3297" s="72" t="str">
        <f>IFERROR(INDEX(#REF!,MATCH(INDEX(#REF!,MATCH($A3297,#REF!,0)),#REF!,0),'Recurrent profile helpers'!I$2)*IF($A3297="", "0", INDEX(#REF!,MATCH($A3297,#REF!,0))),"")</f>
        <v/>
      </c>
      <c r="J3297" s="72" t="str">
        <f>IFERROR(INDEX(#REF!,MATCH(INDEX(#REF!,MATCH($A3297,#REF!,0)),#REF!,0),'Recurrent profile helpers'!J$2)*IF($A3297="", "0", INDEX(#REF!,MATCH($A3297,#REF!,0))),"")</f>
        <v/>
      </c>
      <c r="K3297" s="72" t="str">
        <f>IFERROR(INDEX(#REF!,MATCH(INDEX(#REF!,MATCH($A3297,#REF!,0)),#REF!,0),'Recurrent profile helpers'!K$2)*IF($A3297="", "0", INDEX(#REF!,MATCH($A3297,#REF!,0))),"")</f>
        <v/>
      </c>
      <c r="L3297" s="72" t="str">
        <f>IFERROR(INDEX(#REF!,MATCH(INDEX(#REF!,MATCH($A3297,#REF!,0)),#REF!,0),'Recurrent profile helpers'!L$2)*IF($A3297="", "0", INDEX(#REF!,MATCH($A3297,#REF!,0))),"")</f>
        <v/>
      </c>
      <c r="M3297" s="72" t="str">
        <f>IFERROR(INDEX(#REF!,MATCH(INDEX(#REF!,MATCH($A3297,#REF!,0)),#REF!,0),'Recurrent profile helpers'!M$2)*IF($A3297="", "0", INDEX(#REF!,MATCH($A3297,#REF!,0))),"")</f>
        <v/>
      </c>
      <c r="N3297" s="72" t="str">
        <f>IFERROR(INDEX(#REF!,MATCH(INDEX(#REF!,MATCH($A3297,#REF!,0)),#REF!,0),'Recurrent profile helpers'!N$2)*IF($A3297="", "0", INDEX(#REF!,MATCH($A3297,#REF!,0))),"")</f>
        <v/>
      </c>
    </row>
    <row r="3298" spans="1:14">
      <c r="A3298" t="str">
        <f t="array" ref="A3298">IFERROR(INDEX(#REF!, SMALL(IF((MID(#REF!,2,1)="."),ROW($A$6:$A$4897)-ROW($A$6)+1,IF((MID(#REF!,3,1)="."),ROW($A$6:$A$4892)-ROW($A$6)+1)), ROW(3296:3296))),"" )</f>
        <v/>
      </c>
      <c r="B3298" s="72" t="str">
        <f>IF($A3298="", "", INDEX(#REF!,MATCH($A3298,#REF!,0)))</f>
        <v/>
      </c>
      <c r="C3298" s="72" t="str">
        <f>IFERROR(INDEX(#REF!,MATCH(INDEX(#REF!,MATCH($A3298,#REF!,0)),#REF!,0),'Recurrent profile helpers'!C$2)*IF($A3298="", "0", INDEX(#REF!,MATCH($A3298,#REF!,0))),"")</f>
        <v/>
      </c>
      <c r="D3298" s="72" t="str">
        <f>IFERROR(INDEX(#REF!,MATCH(INDEX(#REF!,MATCH($A3298,#REF!,0)),#REF!,0),'Recurrent profile helpers'!D$2)*IF($A3298="", "0", INDEX(#REF!,MATCH($A3298,#REF!,0))),"")</f>
        <v/>
      </c>
      <c r="E3298" s="72" t="str">
        <f>IFERROR(INDEX(#REF!,MATCH(INDEX(#REF!,MATCH($A3298,#REF!,0)),#REF!,0),'Recurrent profile helpers'!E$2)*IF($A3298="", "0", INDEX(#REF!,MATCH($A3298,#REF!,0))),"")</f>
        <v/>
      </c>
      <c r="F3298" s="72" t="str">
        <f>IFERROR(INDEX(#REF!,MATCH(INDEX(#REF!,MATCH($A3298,#REF!,0)),#REF!,0),'Recurrent profile helpers'!F$2)*IF($A3298="", "0", INDEX(#REF!,MATCH($A3298,#REF!,0))),"")</f>
        <v/>
      </c>
      <c r="G3298" s="72" t="str">
        <f>IFERROR(INDEX(#REF!,MATCH(INDEX(#REF!,MATCH($A3298,#REF!,0)),#REF!,0),'Recurrent profile helpers'!G$2)*IF($A3298="", "0", INDEX(#REF!,MATCH($A3298,#REF!,0))),"")</f>
        <v/>
      </c>
      <c r="H3298" s="72" t="str">
        <f>IFERROR(INDEX(#REF!,MATCH(INDEX(#REF!,MATCH($A3298,#REF!,0)),#REF!,0),'Recurrent profile helpers'!H$2)*IF($A3298="", "0", INDEX(#REF!,MATCH($A3298,#REF!,0))),"")</f>
        <v/>
      </c>
      <c r="I3298" s="72" t="str">
        <f>IFERROR(INDEX(#REF!,MATCH(INDEX(#REF!,MATCH($A3298,#REF!,0)),#REF!,0),'Recurrent profile helpers'!I$2)*IF($A3298="", "0", INDEX(#REF!,MATCH($A3298,#REF!,0))),"")</f>
        <v/>
      </c>
      <c r="J3298" s="72" t="str">
        <f>IFERROR(INDEX(#REF!,MATCH(INDEX(#REF!,MATCH($A3298,#REF!,0)),#REF!,0),'Recurrent profile helpers'!J$2)*IF($A3298="", "0", INDEX(#REF!,MATCH($A3298,#REF!,0))),"")</f>
        <v/>
      </c>
      <c r="K3298" s="72" t="str">
        <f>IFERROR(INDEX(#REF!,MATCH(INDEX(#REF!,MATCH($A3298,#REF!,0)),#REF!,0),'Recurrent profile helpers'!K$2)*IF($A3298="", "0", INDEX(#REF!,MATCH($A3298,#REF!,0))),"")</f>
        <v/>
      </c>
      <c r="L3298" s="72" t="str">
        <f>IFERROR(INDEX(#REF!,MATCH(INDEX(#REF!,MATCH($A3298,#REF!,0)),#REF!,0),'Recurrent profile helpers'!L$2)*IF($A3298="", "0", INDEX(#REF!,MATCH($A3298,#REF!,0))),"")</f>
        <v/>
      </c>
      <c r="M3298" s="72" t="str">
        <f>IFERROR(INDEX(#REF!,MATCH(INDEX(#REF!,MATCH($A3298,#REF!,0)),#REF!,0),'Recurrent profile helpers'!M$2)*IF($A3298="", "0", INDEX(#REF!,MATCH($A3298,#REF!,0))),"")</f>
        <v/>
      </c>
      <c r="N3298" s="72" t="str">
        <f>IFERROR(INDEX(#REF!,MATCH(INDEX(#REF!,MATCH($A3298,#REF!,0)),#REF!,0),'Recurrent profile helpers'!N$2)*IF($A3298="", "0", INDEX(#REF!,MATCH($A3298,#REF!,0))),"")</f>
        <v/>
      </c>
    </row>
    <row r="3299" spans="1:14">
      <c r="A3299" t="str">
        <f t="array" ref="A3299">IFERROR(INDEX(#REF!, SMALL(IF((MID(#REF!,2,1)="."),ROW($A$6:$A$4897)-ROW($A$6)+1,IF((MID(#REF!,3,1)="."),ROW($A$6:$A$4892)-ROW($A$6)+1)), ROW(3297:3297))),"" )</f>
        <v/>
      </c>
      <c r="B3299" s="72" t="str">
        <f>IF($A3299="", "", INDEX(#REF!,MATCH($A3299,#REF!,0)))</f>
        <v/>
      </c>
      <c r="C3299" s="72" t="str">
        <f>IFERROR(INDEX(#REF!,MATCH(INDEX(#REF!,MATCH($A3299,#REF!,0)),#REF!,0),'Recurrent profile helpers'!C$2)*IF($A3299="", "0", INDEX(#REF!,MATCH($A3299,#REF!,0))),"")</f>
        <v/>
      </c>
      <c r="D3299" s="72" t="str">
        <f>IFERROR(INDEX(#REF!,MATCH(INDEX(#REF!,MATCH($A3299,#REF!,0)),#REF!,0),'Recurrent profile helpers'!D$2)*IF($A3299="", "0", INDEX(#REF!,MATCH($A3299,#REF!,0))),"")</f>
        <v/>
      </c>
      <c r="E3299" s="72" t="str">
        <f>IFERROR(INDEX(#REF!,MATCH(INDEX(#REF!,MATCH($A3299,#REF!,0)),#REF!,0),'Recurrent profile helpers'!E$2)*IF($A3299="", "0", INDEX(#REF!,MATCH($A3299,#REF!,0))),"")</f>
        <v/>
      </c>
      <c r="F3299" s="72" t="str">
        <f>IFERROR(INDEX(#REF!,MATCH(INDEX(#REF!,MATCH($A3299,#REF!,0)),#REF!,0),'Recurrent profile helpers'!F$2)*IF($A3299="", "0", INDEX(#REF!,MATCH($A3299,#REF!,0))),"")</f>
        <v/>
      </c>
      <c r="G3299" s="72" t="str">
        <f>IFERROR(INDEX(#REF!,MATCH(INDEX(#REF!,MATCH($A3299,#REF!,0)),#REF!,0),'Recurrent profile helpers'!G$2)*IF($A3299="", "0", INDEX(#REF!,MATCH($A3299,#REF!,0))),"")</f>
        <v/>
      </c>
      <c r="H3299" s="72" t="str">
        <f>IFERROR(INDEX(#REF!,MATCH(INDEX(#REF!,MATCH($A3299,#REF!,0)),#REF!,0),'Recurrent profile helpers'!H$2)*IF($A3299="", "0", INDEX(#REF!,MATCH($A3299,#REF!,0))),"")</f>
        <v/>
      </c>
      <c r="I3299" s="72" t="str">
        <f>IFERROR(INDEX(#REF!,MATCH(INDEX(#REF!,MATCH($A3299,#REF!,0)),#REF!,0),'Recurrent profile helpers'!I$2)*IF($A3299="", "0", INDEX(#REF!,MATCH($A3299,#REF!,0))),"")</f>
        <v/>
      </c>
      <c r="J3299" s="72" t="str">
        <f>IFERROR(INDEX(#REF!,MATCH(INDEX(#REF!,MATCH($A3299,#REF!,0)),#REF!,0),'Recurrent profile helpers'!J$2)*IF($A3299="", "0", INDEX(#REF!,MATCH($A3299,#REF!,0))),"")</f>
        <v/>
      </c>
      <c r="K3299" s="72" t="str">
        <f>IFERROR(INDEX(#REF!,MATCH(INDEX(#REF!,MATCH($A3299,#REF!,0)),#REF!,0),'Recurrent profile helpers'!K$2)*IF($A3299="", "0", INDEX(#REF!,MATCH($A3299,#REF!,0))),"")</f>
        <v/>
      </c>
      <c r="L3299" s="72" t="str">
        <f>IFERROR(INDEX(#REF!,MATCH(INDEX(#REF!,MATCH($A3299,#REF!,0)),#REF!,0),'Recurrent profile helpers'!L$2)*IF($A3299="", "0", INDEX(#REF!,MATCH($A3299,#REF!,0))),"")</f>
        <v/>
      </c>
      <c r="M3299" s="72" t="str">
        <f>IFERROR(INDEX(#REF!,MATCH(INDEX(#REF!,MATCH($A3299,#REF!,0)),#REF!,0),'Recurrent profile helpers'!M$2)*IF($A3299="", "0", INDEX(#REF!,MATCH($A3299,#REF!,0))),"")</f>
        <v/>
      </c>
      <c r="N3299" s="72" t="str">
        <f>IFERROR(INDEX(#REF!,MATCH(INDEX(#REF!,MATCH($A3299,#REF!,0)),#REF!,0),'Recurrent profile helpers'!N$2)*IF($A3299="", "0", INDEX(#REF!,MATCH($A3299,#REF!,0))),"")</f>
        <v/>
      </c>
    </row>
    <row r="3300" spans="1:14">
      <c r="A3300" t="str">
        <f t="array" ref="A3300">IFERROR(INDEX(#REF!, SMALL(IF((MID(#REF!,2,1)="."),ROW($A$6:$A$4897)-ROW($A$6)+1,IF((MID(#REF!,3,1)="."),ROW($A$6:$A$4892)-ROW($A$6)+1)), ROW(3298:3298))),"" )</f>
        <v/>
      </c>
      <c r="B3300" s="72" t="str">
        <f>IF($A3300="", "", INDEX(#REF!,MATCH($A3300,#REF!,0)))</f>
        <v/>
      </c>
      <c r="C3300" s="72" t="str">
        <f>IFERROR(INDEX(#REF!,MATCH(INDEX(#REF!,MATCH($A3300,#REF!,0)),#REF!,0),'Recurrent profile helpers'!C$2)*IF($A3300="", "0", INDEX(#REF!,MATCH($A3300,#REF!,0))),"")</f>
        <v/>
      </c>
      <c r="D3300" s="72" t="str">
        <f>IFERROR(INDEX(#REF!,MATCH(INDEX(#REF!,MATCH($A3300,#REF!,0)),#REF!,0),'Recurrent profile helpers'!D$2)*IF($A3300="", "0", INDEX(#REF!,MATCH($A3300,#REF!,0))),"")</f>
        <v/>
      </c>
      <c r="E3300" s="72" t="str">
        <f>IFERROR(INDEX(#REF!,MATCH(INDEX(#REF!,MATCH($A3300,#REF!,0)),#REF!,0),'Recurrent profile helpers'!E$2)*IF($A3300="", "0", INDEX(#REF!,MATCH($A3300,#REF!,0))),"")</f>
        <v/>
      </c>
      <c r="F3300" s="72" t="str">
        <f>IFERROR(INDEX(#REF!,MATCH(INDEX(#REF!,MATCH($A3300,#REF!,0)),#REF!,0),'Recurrent profile helpers'!F$2)*IF($A3300="", "0", INDEX(#REF!,MATCH($A3300,#REF!,0))),"")</f>
        <v/>
      </c>
      <c r="G3300" s="72" t="str">
        <f>IFERROR(INDEX(#REF!,MATCH(INDEX(#REF!,MATCH($A3300,#REF!,0)),#REF!,0),'Recurrent profile helpers'!G$2)*IF($A3300="", "0", INDEX(#REF!,MATCH($A3300,#REF!,0))),"")</f>
        <v/>
      </c>
      <c r="H3300" s="72" t="str">
        <f>IFERROR(INDEX(#REF!,MATCH(INDEX(#REF!,MATCH($A3300,#REF!,0)),#REF!,0),'Recurrent profile helpers'!H$2)*IF($A3300="", "0", INDEX(#REF!,MATCH($A3300,#REF!,0))),"")</f>
        <v/>
      </c>
      <c r="I3300" s="72" t="str">
        <f>IFERROR(INDEX(#REF!,MATCH(INDEX(#REF!,MATCH($A3300,#REF!,0)),#REF!,0),'Recurrent profile helpers'!I$2)*IF($A3300="", "0", INDEX(#REF!,MATCH($A3300,#REF!,0))),"")</f>
        <v/>
      </c>
      <c r="J3300" s="72" t="str">
        <f>IFERROR(INDEX(#REF!,MATCH(INDEX(#REF!,MATCH($A3300,#REF!,0)),#REF!,0),'Recurrent profile helpers'!J$2)*IF($A3300="", "0", INDEX(#REF!,MATCH($A3300,#REF!,0))),"")</f>
        <v/>
      </c>
      <c r="K3300" s="72" t="str">
        <f>IFERROR(INDEX(#REF!,MATCH(INDEX(#REF!,MATCH($A3300,#REF!,0)),#REF!,0),'Recurrent profile helpers'!K$2)*IF($A3300="", "0", INDEX(#REF!,MATCH($A3300,#REF!,0))),"")</f>
        <v/>
      </c>
      <c r="L3300" s="72" t="str">
        <f>IFERROR(INDEX(#REF!,MATCH(INDEX(#REF!,MATCH($A3300,#REF!,0)),#REF!,0),'Recurrent profile helpers'!L$2)*IF($A3300="", "0", INDEX(#REF!,MATCH($A3300,#REF!,0))),"")</f>
        <v/>
      </c>
      <c r="M3300" s="72" t="str">
        <f>IFERROR(INDEX(#REF!,MATCH(INDEX(#REF!,MATCH($A3300,#REF!,0)),#REF!,0),'Recurrent profile helpers'!M$2)*IF($A3300="", "0", INDEX(#REF!,MATCH($A3300,#REF!,0))),"")</f>
        <v/>
      </c>
      <c r="N3300" s="72" t="str">
        <f>IFERROR(INDEX(#REF!,MATCH(INDEX(#REF!,MATCH($A3300,#REF!,0)),#REF!,0),'Recurrent profile helpers'!N$2)*IF($A3300="", "0", INDEX(#REF!,MATCH($A3300,#REF!,0))),"")</f>
        <v/>
      </c>
    </row>
    <row r="3301" spans="1:14">
      <c r="A3301" t="str">
        <f t="array" ref="A3301">IFERROR(INDEX(#REF!, SMALL(IF((MID(#REF!,2,1)="."),ROW($A$6:$A$4897)-ROW($A$6)+1,IF((MID(#REF!,3,1)="."),ROW($A$6:$A$4892)-ROW($A$6)+1)), ROW(3299:3299))),"" )</f>
        <v/>
      </c>
      <c r="B3301" s="72" t="str">
        <f>IF($A3301="", "", INDEX(#REF!,MATCH($A3301,#REF!,0)))</f>
        <v/>
      </c>
      <c r="C3301" s="72" t="str">
        <f>IFERROR(INDEX(#REF!,MATCH(INDEX(#REF!,MATCH($A3301,#REF!,0)),#REF!,0),'Recurrent profile helpers'!C$2)*IF($A3301="", "0", INDEX(#REF!,MATCH($A3301,#REF!,0))),"")</f>
        <v/>
      </c>
      <c r="D3301" s="72" t="str">
        <f>IFERROR(INDEX(#REF!,MATCH(INDEX(#REF!,MATCH($A3301,#REF!,0)),#REF!,0),'Recurrent profile helpers'!D$2)*IF($A3301="", "0", INDEX(#REF!,MATCH($A3301,#REF!,0))),"")</f>
        <v/>
      </c>
      <c r="E3301" s="72" t="str">
        <f>IFERROR(INDEX(#REF!,MATCH(INDEX(#REF!,MATCH($A3301,#REF!,0)),#REF!,0),'Recurrent profile helpers'!E$2)*IF($A3301="", "0", INDEX(#REF!,MATCH($A3301,#REF!,0))),"")</f>
        <v/>
      </c>
      <c r="F3301" s="72" t="str">
        <f>IFERROR(INDEX(#REF!,MATCH(INDEX(#REF!,MATCH($A3301,#REF!,0)),#REF!,0),'Recurrent profile helpers'!F$2)*IF($A3301="", "0", INDEX(#REF!,MATCH($A3301,#REF!,0))),"")</f>
        <v/>
      </c>
      <c r="G3301" s="72" t="str">
        <f>IFERROR(INDEX(#REF!,MATCH(INDEX(#REF!,MATCH($A3301,#REF!,0)),#REF!,0),'Recurrent profile helpers'!G$2)*IF($A3301="", "0", INDEX(#REF!,MATCH($A3301,#REF!,0))),"")</f>
        <v/>
      </c>
      <c r="H3301" s="72" t="str">
        <f>IFERROR(INDEX(#REF!,MATCH(INDEX(#REF!,MATCH($A3301,#REF!,0)),#REF!,0),'Recurrent profile helpers'!H$2)*IF($A3301="", "0", INDEX(#REF!,MATCH($A3301,#REF!,0))),"")</f>
        <v/>
      </c>
      <c r="I3301" s="72" t="str">
        <f>IFERROR(INDEX(#REF!,MATCH(INDEX(#REF!,MATCH($A3301,#REF!,0)),#REF!,0),'Recurrent profile helpers'!I$2)*IF($A3301="", "0", INDEX(#REF!,MATCH($A3301,#REF!,0))),"")</f>
        <v/>
      </c>
      <c r="J3301" s="72" t="str">
        <f>IFERROR(INDEX(#REF!,MATCH(INDEX(#REF!,MATCH($A3301,#REF!,0)),#REF!,0),'Recurrent profile helpers'!J$2)*IF($A3301="", "0", INDEX(#REF!,MATCH($A3301,#REF!,0))),"")</f>
        <v/>
      </c>
      <c r="K3301" s="72" t="str">
        <f>IFERROR(INDEX(#REF!,MATCH(INDEX(#REF!,MATCH($A3301,#REF!,0)),#REF!,0),'Recurrent profile helpers'!K$2)*IF($A3301="", "0", INDEX(#REF!,MATCH($A3301,#REF!,0))),"")</f>
        <v/>
      </c>
      <c r="L3301" s="72" t="str">
        <f>IFERROR(INDEX(#REF!,MATCH(INDEX(#REF!,MATCH($A3301,#REF!,0)),#REF!,0),'Recurrent profile helpers'!L$2)*IF($A3301="", "0", INDEX(#REF!,MATCH($A3301,#REF!,0))),"")</f>
        <v/>
      </c>
      <c r="M3301" s="72" t="str">
        <f>IFERROR(INDEX(#REF!,MATCH(INDEX(#REF!,MATCH($A3301,#REF!,0)),#REF!,0),'Recurrent profile helpers'!M$2)*IF($A3301="", "0", INDEX(#REF!,MATCH($A3301,#REF!,0))),"")</f>
        <v/>
      </c>
      <c r="N3301" s="72" t="str">
        <f>IFERROR(INDEX(#REF!,MATCH(INDEX(#REF!,MATCH($A3301,#REF!,0)),#REF!,0),'Recurrent profile helpers'!N$2)*IF($A3301="", "0", INDEX(#REF!,MATCH($A3301,#REF!,0))),"")</f>
        <v/>
      </c>
    </row>
    <row r="3302" spans="1:14">
      <c r="A3302" t="str">
        <f t="array" ref="A3302">IFERROR(INDEX(#REF!, SMALL(IF((MID(#REF!,2,1)="."),ROW($A$6:$A$4897)-ROW($A$6)+1,IF((MID(#REF!,3,1)="."),ROW($A$6:$A$4892)-ROW($A$6)+1)), ROW(3300:3300))),"" )</f>
        <v/>
      </c>
      <c r="B3302" s="72" t="str">
        <f>IF($A3302="", "", INDEX(#REF!,MATCH($A3302,#REF!,0)))</f>
        <v/>
      </c>
      <c r="C3302" s="72" t="str">
        <f>IFERROR(INDEX(#REF!,MATCH(INDEX(#REF!,MATCH($A3302,#REF!,0)),#REF!,0),'Recurrent profile helpers'!C$2)*IF($A3302="", "0", INDEX(#REF!,MATCH($A3302,#REF!,0))),"")</f>
        <v/>
      </c>
      <c r="D3302" s="72" t="str">
        <f>IFERROR(INDEX(#REF!,MATCH(INDEX(#REF!,MATCH($A3302,#REF!,0)),#REF!,0),'Recurrent profile helpers'!D$2)*IF($A3302="", "0", INDEX(#REF!,MATCH($A3302,#REF!,0))),"")</f>
        <v/>
      </c>
      <c r="E3302" s="72" t="str">
        <f>IFERROR(INDEX(#REF!,MATCH(INDEX(#REF!,MATCH($A3302,#REF!,0)),#REF!,0),'Recurrent profile helpers'!E$2)*IF($A3302="", "0", INDEX(#REF!,MATCH($A3302,#REF!,0))),"")</f>
        <v/>
      </c>
      <c r="F3302" s="72" t="str">
        <f>IFERROR(INDEX(#REF!,MATCH(INDEX(#REF!,MATCH($A3302,#REF!,0)),#REF!,0),'Recurrent profile helpers'!F$2)*IF($A3302="", "0", INDEX(#REF!,MATCH($A3302,#REF!,0))),"")</f>
        <v/>
      </c>
      <c r="G3302" s="72" t="str">
        <f>IFERROR(INDEX(#REF!,MATCH(INDEX(#REF!,MATCH($A3302,#REF!,0)),#REF!,0),'Recurrent profile helpers'!G$2)*IF($A3302="", "0", INDEX(#REF!,MATCH($A3302,#REF!,0))),"")</f>
        <v/>
      </c>
      <c r="H3302" s="72" t="str">
        <f>IFERROR(INDEX(#REF!,MATCH(INDEX(#REF!,MATCH($A3302,#REF!,0)),#REF!,0),'Recurrent profile helpers'!H$2)*IF($A3302="", "0", INDEX(#REF!,MATCH($A3302,#REF!,0))),"")</f>
        <v/>
      </c>
      <c r="I3302" s="72" t="str">
        <f>IFERROR(INDEX(#REF!,MATCH(INDEX(#REF!,MATCH($A3302,#REF!,0)),#REF!,0),'Recurrent profile helpers'!I$2)*IF($A3302="", "0", INDEX(#REF!,MATCH($A3302,#REF!,0))),"")</f>
        <v/>
      </c>
      <c r="J3302" s="72" t="str">
        <f>IFERROR(INDEX(#REF!,MATCH(INDEX(#REF!,MATCH($A3302,#REF!,0)),#REF!,0),'Recurrent profile helpers'!J$2)*IF($A3302="", "0", INDEX(#REF!,MATCH($A3302,#REF!,0))),"")</f>
        <v/>
      </c>
      <c r="K3302" s="72" t="str">
        <f>IFERROR(INDEX(#REF!,MATCH(INDEX(#REF!,MATCH($A3302,#REF!,0)),#REF!,0),'Recurrent profile helpers'!K$2)*IF($A3302="", "0", INDEX(#REF!,MATCH($A3302,#REF!,0))),"")</f>
        <v/>
      </c>
      <c r="L3302" s="72" t="str">
        <f>IFERROR(INDEX(#REF!,MATCH(INDEX(#REF!,MATCH($A3302,#REF!,0)),#REF!,0),'Recurrent profile helpers'!L$2)*IF($A3302="", "0", INDEX(#REF!,MATCH($A3302,#REF!,0))),"")</f>
        <v/>
      </c>
      <c r="M3302" s="72" t="str">
        <f>IFERROR(INDEX(#REF!,MATCH(INDEX(#REF!,MATCH($A3302,#REF!,0)),#REF!,0),'Recurrent profile helpers'!M$2)*IF($A3302="", "0", INDEX(#REF!,MATCH($A3302,#REF!,0))),"")</f>
        <v/>
      </c>
      <c r="N3302" s="72" t="str">
        <f>IFERROR(INDEX(#REF!,MATCH(INDEX(#REF!,MATCH($A3302,#REF!,0)),#REF!,0),'Recurrent profile helpers'!N$2)*IF($A3302="", "0", INDEX(#REF!,MATCH($A3302,#REF!,0))),"")</f>
        <v/>
      </c>
    </row>
    <row r="3303" spans="1:14">
      <c r="A3303" t="str">
        <f t="array" ref="A3303">IFERROR(INDEX(#REF!, SMALL(IF((MID(#REF!,2,1)="."),ROW($A$6:$A$4897)-ROW($A$6)+1,IF((MID(#REF!,3,1)="."),ROW($A$6:$A$4892)-ROW($A$6)+1)), ROW(3301:3301))),"" )</f>
        <v/>
      </c>
      <c r="B3303" s="72" t="str">
        <f>IF($A3303="", "", INDEX(#REF!,MATCH($A3303,#REF!,0)))</f>
        <v/>
      </c>
      <c r="C3303" s="72" t="str">
        <f>IFERROR(INDEX(#REF!,MATCH(INDEX(#REF!,MATCH($A3303,#REF!,0)),#REF!,0),'Recurrent profile helpers'!C$2)*IF($A3303="", "0", INDEX(#REF!,MATCH($A3303,#REF!,0))),"")</f>
        <v/>
      </c>
      <c r="D3303" s="72" t="str">
        <f>IFERROR(INDEX(#REF!,MATCH(INDEX(#REF!,MATCH($A3303,#REF!,0)),#REF!,0),'Recurrent profile helpers'!D$2)*IF($A3303="", "0", INDEX(#REF!,MATCH($A3303,#REF!,0))),"")</f>
        <v/>
      </c>
      <c r="E3303" s="72" t="str">
        <f>IFERROR(INDEX(#REF!,MATCH(INDEX(#REF!,MATCH($A3303,#REF!,0)),#REF!,0),'Recurrent profile helpers'!E$2)*IF($A3303="", "0", INDEX(#REF!,MATCH($A3303,#REF!,0))),"")</f>
        <v/>
      </c>
      <c r="F3303" s="72" t="str">
        <f>IFERROR(INDEX(#REF!,MATCH(INDEX(#REF!,MATCH($A3303,#REF!,0)),#REF!,0),'Recurrent profile helpers'!F$2)*IF($A3303="", "0", INDEX(#REF!,MATCH($A3303,#REF!,0))),"")</f>
        <v/>
      </c>
      <c r="G3303" s="72" t="str">
        <f>IFERROR(INDEX(#REF!,MATCH(INDEX(#REF!,MATCH($A3303,#REF!,0)),#REF!,0),'Recurrent profile helpers'!G$2)*IF($A3303="", "0", INDEX(#REF!,MATCH($A3303,#REF!,0))),"")</f>
        <v/>
      </c>
      <c r="H3303" s="72" t="str">
        <f>IFERROR(INDEX(#REF!,MATCH(INDEX(#REF!,MATCH($A3303,#REF!,0)),#REF!,0),'Recurrent profile helpers'!H$2)*IF($A3303="", "0", INDEX(#REF!,MATCH($A3303,#REF!,0))),"")</f>
        <v/>
      </c>
      <c r="I3303" s="72" t="str">
        <f>IFERROR(INDEX(#REF!,MATCH(INDEX(#REF!,MATCH($A3303,#REF!,0)),#REF!,0),'Recurrent profile helpers'!I$2)*IF($A3303="", "0", INDEX(#REF!,MATCH($A3303,#REF!,0))),"")</f>
        <v/>
      </c>
      <c r="J3303" s="72" t="str">
        <f>IFERROR(INDEX(#REF!,MATCH(INDEX(#REF!,MATCH($A3303,#REF!,0)),#REF!,0),'Recurrent profile helpers'!J$2)*IF($A3303="", "0", INDEX(#REF!,MATCH($A3303,#REF!,0))),"")</f>
        <v/>
      </c>
      <c r="K3303" s="72" t="str">
        <f>IFERROR(INDEX(#REF!,MATCH(INDEX(#REF!,MATCH($A3303,#REF!,0)),#REF!,0),'Recurrent profile helpers'!K$2)*IF($A3303="", "0", INDEX(#REF!,MATCH($A3303,#REF!,0))),"")</f>
        <v/>
      </c>
      <c r="L3303" s="72" t="str">
        <f>IFERROR(INDEX(#REF!,MATCH(INDEX(#REF!,MATCH($A3303,#REF!,0)),#REF!,0),'Recurrent profile helpers'!L$2)*IF($A3303="", "0", INDEX(#REF!,MATCH($A3303,#REF!,0))),"")</f>
        <v/>
      </c>
      <c r="M3303" s="72" t="str">
        <f>IFERROR(INDEX(#REF!,MATCH(INDEX(#REF!,MATCH($A3303,#REF!,0)),#REF!,0),'Recurrent profile helpers'!M$2)*IF($A3303="", "0", INDEX(#REF!,MATCH($A3303,#REF!,0))),"")</f>
        <v/>
      </c>
      <c r="N3303" s="72" t="str">
        <f>IFERROR(INDEX(#REF!,MATCH(INDEX(#REF!,MATCH($A3303,#REF!,0)),#REF!,0),'Recurrent profile helpers'!N$2)*IF($A3303="", "0", INDEX(#REF!,MATCH($A3303,#REF!,0))),"")</f>
        <v/>
      </c>
    </row>
    <row r="3304" spans="1:14">
      <c r="A3304" t="str">
        <f t="array" ref="A3304">IFERROR(INDEX(#REF!, SMALL(IF((MID(#REF!,2,1)="."),ROW($A$6:$A$4897)-ROW($A$6)+1,IF((MID(#REF!,3,1)="."),ROW($A$6:$A$4892)-ROW($A$6)+1)), ROW(3302:3302))),"" )</f>
        <v/>
      </c>
      <c r="B3304" s="72" t="str">
        <f>IF($A3304="", "", INDEX(#REF!,MATCH($A3304,#REF!,0)))</f>
        <v/>
      </c>
      <c r="C3304" s="72" t="str">
        <f>IFERROR(INDEX(#REF!,MATCH(INDEX(#REF!,MATCH($A3304,#REF!,0)),#REF!,0),'Recurrent profile helpers'!C$2)*IF($A3304="", "0", INDEX(#REF!,MATCH($A3304,#REF!,0))),"")</f>
        <v/>
      </c>
      <c r="D3304" s="72" t="str">
        <f>IFERROR(INDEX(#REF!,MATCH(INDEX(#REF!,MATCH($A3304,#REF!,0)),#REF!,0),'Recurrent profile helpers'!D$2)*IF($A3304="", "0", INDEX(#REF!,MATCH($A3304,#REF!,0))),"")</f>
        <v/>
      </c>
      <c r="E3304" s="72" t="str">
        <f>IFERROR(INDEX(#REF!,MATCH(INDEX(#REF!,MATCH($A3304,#REF!,0)),#REF!,0),'Recurrent profile helpers'!E$2)*IF($A3304="", "0", INDEX(#REF!,MATCH($A3304,#REF!,0))),"")</f>
        <v/>
      </c>
      <c r="F3304" s="72" t="str">
        <f>IFERROR(INDEX(#REF!,MATCH(INDEX(#REF!,MATCH($A3304,#REF!,0)),#REF!,0),'Recurrent profile helpers'!F$2)*IF($A3304="", "0", INDEX(#REF!,MATCH($A3304,#REF!,0))),"")</f>
        <v/>
      </c>
      <c r="G3304" s="72" t="str">
        <f>IFERROR(INDEX(#REF!,MATCH(INDEX(#REF!,MATCH($A3304,#REF!,0)),#REF!,0),'Recurrent profile helpers'!G$2)*IF($A3304="", "0", INDEX(#REF!,MATCH($A3304,#REF!,0))),"")</f>
        <v/>
      </c>
      <c r="H3304" s="72" t="str">
        <f>IFERROR(INDEX(#REF!,MATCH(INDEX(#REF!,MATCH($A3304,#REF!,0)),#REF!,0),'Recurrent profile helpers'!H$2)*IF($A3304="", "0", INDEX(#REF!,MATCH($A3304,#REF!,0))),"")</f>
        <v/>
      </c>
      <c r="I3304" s="72" t="str">
        <f>IFERROR(INDEX(#REF!,MATCH(INDEX(#REF!,MATCH($A3304,#REF!,0)),#REF!,0),'Recurrent profile helpers'!I$2)*IF($A3304="", "0", INDEX(#REF!,MATCH($A3304,#REF!,0))),"")</f>
        <v/>
      </c>
      <c r="J3304" s="72" t="str">
        <f>IFERROR(INDEX(#REF!,MATCH(INDEX(#REF!,MATCH($A3304,#REF!,0)),#REF!,0),'Recurrent profile helpers'!J$2)*IF($A3304="", "0", INDEX(#REF!,MATCH($A3304,#REF!,0))),"")</f>
        <v/>
      </c>
      <c r="K3304" s="72" t="str">
        <f>IFERROR(INDEX(#REF!,MATCH(INDEX(#REF!,MATCH($A3304,#REF!,0)),#REF!,0),'Recurrent profile helpers'!K$2)*IF($A3304="", "0", INDEX(#REF!,MATCH($A3304,#REF!,0))),"")</f>
        <v/>
      </c>
      <c r="L3304" s="72" t="str">
        <f>IFERROR(INDEX(#REF!,MATCH(INDEX(#REF!,MATCH($A3304,#REF!,0)),#REF!,0),'Recurrent profile helpers'!L$2)*IF($A3304="", "0", INDEX(#REF!,MATCH($A3304,#REF!,0))),"")</f>
        <v/>
      </c>
      <c r="M3304" s="72" t="str">
        <f>IFERROR(INDEX(#REF!,MATCH(INDEX(#REF!,MATCH($A3304,#REF!,0)),#REF!,0),'Recurrent profile helpers'!M$2)*IF($A3304="", "0", INDEX(#REF!,MATCH($A3304,#REF!,0))),"")</f>
        <v/>
      </c>
      <c r="N3304" s="72" t="str">
        <f>IFERROR(INDEX(#REF!,MATCH(INDEX(#REF!,MATCH($A3304,#REF!,0)),#REF!,0),'Recurrent profile helpers'!N$2)*IF($A3304="", "0", INDEX(#REF!,MATCH($A3304,#REF!,0))),"")</f>
        <v/>
      </c>
    </row>
    <row r="3305" spans="1:14">
      <c r="A3305" t="str">
        <f t="array" ref="A3305">IFERROR(INDEX(#REF!, SMALL(IF((MID(#REF!,2,1)="."),ROW($A$6:$A$4897)-ROW($A$6)+1,IF((MID(#REF!,3,1)="."),ROW($A$6:$A$4892)-ROW($A$6)+1)), ROW(3303:3303))),"" )</f>
        <v/>
      </c>
      <c r="B3305" s="72" t="str">
        <f>IF($A3305="", "", INDEX(#REF!,MATCH($A3305,#REF!,0)))</f>
        <v/>
      </c>
      <c r="C3305" s="72" t="str">
        <f>IFERROR(INDEX(#REF!,MATCH(INDEX(#REF!,MATCH($A3305,#REF!,0)),#REF!,0),'Recurrent profile helpers'!C$2)*IF($A3305="", "0", INDEX(#REF!,MATCH($A3305,#REF!,0))),"")</f>
        <v/>
      </c>
      <c r="D3305" s="72" t="str">
        <f>IFERROR(INDEX(#REF!,MATCH(INDEX(#REF!,MATCH($A3305,#REF!,0)),#REF!,0),'Recurrent profile helpers'!D$2)*IF($A3305="", "0", INDEX(#REF!,MATCH($A3305,#REF!,0))),"")</f>
        <v/>
      </c>
      <c r="E3305" s="72" t="str">
        <f>IFERROR(INDEX(#REF!,MATCH(INDEX(#REF!,MATCH($A3305,#REF!,0)),#REF!,0),'Recurrent profile helpers'!E$2)*IF($A3305="", "0", INDEX(#REF!,MATCH($A3305,#REF!,0))),"")</f>
        <v/>
      </c>
      <c r="F3305" s="72" t="str">
        <f>IFERROR(INDEX(#REF!,MATCH(INDEX(#REF!,MATCH($A3305,#REF!,0)),#REF!,0),'Recurrent profile helpers'!F$2)*IF($A3305="", "0", INDEX(#REF!,MATCH($A3305,#REF!,0))),"")</f>
        <v/>
      </c>
      <c r="G3305" s="72" t="str">
        <f>IFERROR(INDEX(#REF!,MATCH(INDEX(#REF!,MATCH($A3305,#REF!,0)),#REF!,0),'Recurrent profile helpers'!G$2)*IF($A3305="", "0", INDEX(#REF!,MATCH($A3305,#REF!,0))),"")</f>
        <v/>
      </c>
      <c r="H3305" s="72" t="str">
        <f>IFERROR(INDEX(#REF!,MATCH(INDEX(#REF!,MATCH($A3305,#REF!,0)),#REF!,0),'Recurrent profile helpers'!H$2)*IF($A3305="", "0", INDEX(#REF!,MATCH($A3305,#REF!,0))),"")</f>
        <v/>
      </c>
      <c r="I3305" s="72" t="str">
        <f>IFERROR(INDEX(#REF!,MATCH(INDEX(#REF!,MATCH($A3305,#REF!,0)),#REF!,0),'Recurrent profile helpers'!I$2)*IF($A3305="", "0", INDEX(#REF!,MATCH($A3305,#REF!,0))),"")</f>
        <v/>
      </c>
      <c r="J3305" s="72" t="str">
        <f>IFERROR(INDEX(#REF!,MATCH(INDEX(#REF!,MATCH($A3305,#REF!,0)),#REF!,0),'Recurrent profile helpers'!J$2)*IF($A3305="", "0", INDEX(#REF!,MATCH($A3305,#REF!,0))),"")</f>
        <v/>
      </c>
      <c r="K3305" s="72" t="str">
        <f>IFERROR(INDEX(#REF!,MATCH(INDEX(#REF!,MATCH($A3305,#REF!,0)),#REF!,0),'Recurrent profile helpers'!K$2)*IF($A3305="", "0", INDEX(#REF!,MATCH($A3305,#REF!,0))),"")</f>
        <v/>
      </c>
      <c r="L3305" s="72" t="str">
        <f>IFERROR(INDEX(#REF!,MATCH(INDEX(#REF!,MATCH($A3305,#REF!,0)),#REF!,0),'Recurrent profile helpers'!L$2)*IF($A3305="", "0", INDEX(#REF!,MATCH($A3305,#REF!,0))),"")</f>
        <v/>
      </c>
      <c r="M3305" s="72" t="str">
        <f>IFERROR(INDEX(#REF!,MATCH(INDEX(#REF!,MATCH($A3305,#REF!,0)),#REF!,0),'Recurrent profile helpers'!M$2)*IF($A3305="", "0", INDEX(#REF!,MATCH($A3305,#REF!,0))),"")</f>
        <v/>
      </c>
      <c r="N3305" s="72" t="str">
        <f>IFERROR(INDEX(#REF!,MATCH(INDEX(#REF!,MATCH($A3305,#REF!,0)),#REF!,0),'Recurrent profile helpers'!N$2)*IF($A3305="", "0", INDEX(#REF!,MATCH($A3305,#REF!,0))),"")</f>
        <v/>
      </c>
    </row>
    <row r="3306" spans="1:14">
      <c r="A3306" t="str">
        <f t="array" ref="A3306">IFERROR(INDEX(#REF!, SMALL(IF((MID(#REF!,2,1)="."),ROW($A$6:$A$4897)-ROW($A$6)+1,IF((MID(#REF!,3,1)="."),ROW($A$6:$A$4892)-ROW($A$6)+1)), ROW(3304:3304))),"" )</f>
        <v/>
      </c>
      <c r="B3306" s="72" t="str">
        <f>IF($A3306="", "", INDEX(#REF!,MATCH($A3306,#REF!,0)))</f>
        <v/>
      </c>
      <c r="C3306" s="72" t="str">
        <f>IFERROR(INDEX(#REF!,MATCH(INDEX(#REF!,MATCH($A3306,#REF!,0)),#REF!,0),'Recurrent profile helpers'!C$2)*IF($A3306="", "0", INDEX(#REF!,MATCH($A3306,#REF!,0))),"")</f>
        <v/>
      </c>
      <c r="D3306" s="72" t="str">
        <f>IFERROR(INDEX(#REF!,MATCH(INDEX(#REF!,MATCH($A3306,#REF!,0)),#REF!,0),'Recurrent profile helpers'!D$2)*IF($A3306="", "0", INDEX(#REF!,MATCH($A3306,#REF!,0))),"")</f>
        <v/>
      </c>
      <c r="E3306" s="72" t="str">
        <f>IFERROR(INDEX(#REF!,MATCH(INDEX(#REF!,MATCH($A3306,#REF!,0)),#REF!,0),'Recurrent profile helpers'!E$2)*IF($A3306="", "0", INDEX(#REF!,MATCH($A3306,#REF!,0))),"")</f>
        <v/>
      </c>
      <c r="F3306" s="72" t="str">
        <f>IFERROR(INDEX(#REF!,MATCH(INDEX(#REF!,MATCH($A3306,#REF!,0)),#REF!,0),'Recurrent profile helpers'!F$2)*IF($A3306="", "0", INDEX(#REF!,MATCH($A3306,#REF!,0))),"")</f>
        <v/>
      </c>
      <c r="G3306" s="72" t="str">
        <f>IFERROR(INDEX(#REF!,MATCH(INDEX(#REF!,MATCH($A3306,#REF!,0)),#REF!,0),'Recurrent profile helpers'!G$2)*IF($A3306="", "0", INDEX(#REF!,MATCH($A3306,#REF!,0))),"")</f>
        <v/>
      </c>
      <c r="H3306" s="72" t="str">
        <f>IFERROR(INDEX(#REF!,MATCH(INDEX(#REF!,MATCH($A3306,#REF!,0)),#REF!,0),'Recurrent profile helpers'!H$2)*IF($A3306="", "0", INDEX(#REF!,MATCH($A3306,#REF!,0))),"")</f>
        <v/>
      </c>
      <c r="I3306" s="72" t="str">
        <f>IFERROR(INDEX(#REF!,MATCH(INDEX(#REF!,MATCH($A3306,#REF!,0)),#REF!,0),'Recurrent profile helpers'!I$2)*IF($A3306="", "0", INDEX(#REF!,MATCH($A3306,#REF!,0))),"")</f>
        <v/>
      </c>
      <c r="J3306" s="72" t="str">
        <f>IFERROR(INDEX(#REF!,MATCH(INDEX(#REF!,MATCH($A3306,#REF!,0)),#REF!,0),'Recurrent profile helpers'!J$2)*IF($A3306="", "0", INDEX(#REF!,MATCH($A3306,#REF!,0))),"")</f>
        <v/>
      </c>
      <c r="K3306" s="72" t="str">
        <f>IFERROR(INDEX(#REF!,MATCH(INDEX(#REF!,MATCH($A3306,#REF!,0)),#REF!,0),'Recurrent profile helpers'!K$2)*IF($A3306="", "0", INDEX(#REF!,MATCH($A3306,#REF!,0))),"")</f>
        <v/>
      </c>
      <c r="L3306" s="72" t="str">
        <f>IFERROR(INDEX(#REF!,MATCH(INDEX(#REF!,MATCH($A3306,#REF!,0)),#REF!,0),'Recurrent profile helpers'!L$2)*IF($A3306="", "0", INDEX(#REF!,MATCH($A3306,#REF!,0))),"")</f>
        <v/>
      </c>
      <c r="M3306" s="72" t="str">
        <f>IFERROR(INDEX(#REF!,MATCH(INDEX(#REF!,MATCH($A3306,#REF!,0)),#REF!,0),'Recurrent profile helpers'!M$2)*IF($A3306="", "0", INDEX(#REF!,MATCH($A3306,#REF!,0))),"")</f>
        <v/>
      </c>
      <c r="N3306" s="72" t="str">
        <f>IFERROR(INDEX(#REF!,MATCH(INDEX(#REF!,MATCH($A3306,#REF!,0)),#REF!,0),'Recurrent profile helpers'!N$2)*IF($A3306="", "0", INDEX(#REF!,MATCH($A3306,#REF!,0))),"")</f>
        <v/>
      </c>
    </row>
    <row r="3307" spans="1:14">
      <c r="A3307" t="str">
        <f t="array" ref="A3307">IFERROR(INDEX(#REF!, SMALL(IF((MID(#REF!,2,1)="."),ROW($A$6:$A$4897)-ROW($A$6)+1,IF((MID(#REF!,3,1)="."),ROW($A$6:$A$4892)-ROW($A$6)+1)), ROW(3305:3305))),"" )</f>
        <v/>
      </c>
      <c r="B3307" s="72" t="str">
        <f>IF($A3307="", "", INDEX(#REF!,MATCH($A3307,#REF!,0)))</f>
        <v/>
      </c>
      <c r="C3307" s="72" t="str">
        <f>IFERROR(INDEX(#REF!,MATCH(INDEX(#REF!,MATCH($A3307,#REF!,0)),#REF!,0),'Recurrent profile helpers'!C$2)*IF($A3307="", "0", INDEX(#REF!,MATCH($A3307,#REF!,0))),"")</f>
        <v/>
      </c>
      <c r="D3307" s="72" t="str">
        <f>IFERROR(INDEX(#REF!,MATCH(INDEX(#REF!,MATCH($A3307,#REF!,0)),#REF!,0),'Recurrent profile helpers'!D$2)*IF($A3307="", "0", INDEX(#REF!,MATCH($A3307,#REF!,0))),"")</f>
        <v/>
      </c>
      <c r="E3307" s="72" t="str">
        <f>IFERROR(INDEX(#REF!,MATCH(INDEX(#REF!,MATCH($A3307,#REF!,0)),#REF!,0),'Recurrent profile helpers'!E$2)*IF($A3307="", "0", INDEX(#REF!,MATCH($A3307,#REF!,0))),"")</f>
        <v/>
      </c>
      <c r="F3307" s="72" t="str">
        <f>IFERROR(INDEX(#REF!,MATCH(INDEX(#REF!,MATCH($A3307,#REF!,0)),#REF!,0),'Recurrent profile helpers'!F$2)*IF($A3307="", "0", INDEX(#REF!,MATCH($A3307,#REF!,0))),"")</f>
        <v/>
      </c>
      <c r="G3307" s="72" t="str">
        <f>IFERROR(INDEX(#REF!,MATCH(INDEX(#REF!,MATCH($A3307,#REF!,0)),#REF!,0),'Recurrent profile helpers'!G$2)*IF($A3307="", "0", INDEX(#REF!,MATCH($A3307,#REF!,0))),"")</f>
        <v/>
      </c>
      <c r="H3307" s="72" t="str">
        <f>IFERROR(INDEX(#REF!,MATCH(INDEX(#REF!,MATCH($A3307,#REF!,0)),#REF!,0),'Recurrent profile helpers'!H$2)*IF($A3307="", "0", INDEX(#REF!,MATCH($A3307,#REF!,0))),"")</f>
        <v/>
      </c>
      <c r="I3307" s="72" t="str">
        <f>IFERROR(INDEX(#REF!,MATCH(INDEX(#REF!,MATCH($A3307,#REF!,0)),#REF!,0),'Recurrent profile helpers'!I$2)*IF($A3307="", "0", INDEX(#REF!,MATCH($A3307,#REF!,0))),"")</f>
        <v/>
      </c>
      <c r="J3307" s="72" t="str">
        <f>IFERROR(INDEX(#REF!,MATCH(INDEX(#REF!,MATCH($A3307,#REF!,0)),#REF!,0),'Recurrent profile helpers'!J$2)*IF($A3307="", "0", INDEX(#REF!,MATCH($A3307,#REF!,0))),"")</f>
        <v/>
      </c>
      <c r="K3307" s="72" t="str">
        <f>IFERROR(INDEX(#REF!,MATCH(INDEX(#REF!,MATCH($A3307,#REF!,0)),#REF!,0),'Recurrent profile helpers'!K$2)*IF($A3307="", "0", INDEX(#REF!,MATCH($A3307,#REF!,0))),"")</f>
        <v/>
      </c>
      <c r="L3307" s="72" t="str">
        <f>IFERROR(INDEX(#REF!,MATCH(INDEX(#REF!,MATCH($A3307,#REF!,0)),#REF!,0),'Recurrent profile helpers'!L$2)*IF($A3307="", "0", INDEX(#REF!,MATCH($A3307,#REF!,0))),"")</f>
        <v/>
      </c>
      <c r="M3307" s="72" t="str">
        <f>IFERROR(INDEX(#REF!,MATCH(INDEX(#REF!,MATCH($A3307,#REF!,0)),#REF!,0),'Recurrent profile helpers'!M$2)*IF($A3307="", "0", INDEX(#REF!,MATCH($A3307,#REF!,0))),"")</f>
        <v/>
      </c>
      <c r="N3307" s="72" t="str">
        <f>IFERROR(INDEX(#REF!,MATCH(INDEX(#REF!,MATCH($A3307,#REF!,0)),#REF!,0),'Recurrent profile helpers'!N$2)*IF($A3307="", "0", INDEX(#REF!,MATCH($A3307,#REF!,0))),"")</f>
        <v/>
      </c>
    </row>
    <row r="3308" spans="1:14">
      <c r="A3308" t="str">
        <f t="array" ref="A3308">IFERROR(INDEX(#REF!, SMALL(IF((MID(#REF!,2,1)="."),ROW($A$6:$A$4897)-ROW($A$6)+1,IF((MID(#REF!,3,1)="."),ROW($A$6:$A$4892)-ROW($A$6)+1)), ROW(3306:3306))),"" )</f>
        <v/>
      </c>
      <c r="B3308" s="72" t="str">
        <f>IF($A3308="", "", INDEX(#REF!,MATCH($A3308,#REF!,0)))</f>
        <v/>
      </c>
      <c r="C3308" s="72" t="str">
        <f>IFERROR(INDEX(#REF!,MATCH(INDEX(#REF!,MATCH($A3308,#REF!,0)),#REF!,0),'Recurrent profile helpers'!C$2)*IF($A3308="", "0", INDEX(#REF!,MATCH($A3308,#REF!,0))),"")</f>
        <v/>
      </c>
      <c r="D3308" s="72" t="str">
        <f>IFERROR(INDEX(#REF!,MATCH(INDEX(#REF!,MATCH($A3308,#REF!,0)),#REF!,0),'Recurrent profile helpers'!D$2)*IF($A3308="", "0", INDEX(#REF!,MATCH($A3308,#REF!,0))),"")</f>
        <v/>
      </c>
      <c r="E3308" s="72" t="str">
        <f>IFERROR(INDEX(#REF!,MATCH(INDEX(#REF!,MATCH($A3308,#REF!,0)),#REF!,0),'Recurrent profile helpers'!E$2)*IF($A3308="", "0", INDEX(#REF!,MATCH($A3308,#REF!,0))),"")</f>
        <v/>
      </c>
      <c r="F3308" s="72" t="str">
        <f>IFERROR(INDEX(#REF!,MATCH(INDEX(#REF!,MATCH($A3308,#REF!,0)),#REF!,0),'Recurrent profile helpers'!F$2)*IF($A3308="", "0", INDEX(#REF!,MATCH($A3308,#REF!,0))),"")</f>
        <v/>
      </c>
      <c r="G3308" s="72" t="str">
        <f>IFERROR(INDEX(#REF!,MATCH(INDEX(#REF!,MATCH($A3308,#REF!,0)),#REF!,0),'Recurrent profile helpers'!G$2)*IF($A3308="", "0", INDEX(#REF!,MATCH($A3308,#REF!,0))),"")</f>
        <v/>
      </c>
      <c r="H3308" s="72" t="str">
        <f>IFERROR(INDEX(#REF!,MATCH(INDEX(#REF!,MATCH($A3308,#REF!,0)),#REF!,0),'Recurrent profile helpers'!H$2)*IF($A3308="", "0", INDEX(#REF!,MATCH($A3308,#REF!,0))),"")</f>
        <v/>
      </c>
      <c r="I3308" s="72" t="str">
        <f>IFERROR(INDEX(#REF!,MATCH(INDEX(#REF!,MATCH($A3308,#REF!,0)),#REF!,0),'Recurrent profile helpers'!I$2)*IF($A3308="", "0", INDEX(#REF!,MATCH($A3308,#REF!,0))),"")</f>
        <v/>
      </c>
      <c r="J3308" s="72" t="str">
        <f>IFERROR(INDEX(#REF!,MATCH(INDEX(#REF!,MATCH($A3308,#REF!,0)),#REF!,0),'Recurrent profile helpers'!J$2)*IF($A3308="", "0", INDEX(#REF!,MATCH($A3308,#REF!,0))),"")</f>
        <v/>
      </c>
      <c r="K3308" s="72" t="str">
        <f>IFERROR(INDEX(#REF!,MATCH(INDEX(#REF!,MATCH($A3308,#REF!,0)),#REF!,0),'Recurrent profile helpers'!K$2)*IF($A3308="", "0", INDEX(#REF!,MATCH($A3308,#REF!,0))),"")</f>
        <v/>
      </c>
      <c r="L3308" s="72" t="str">
        <f>IFERROR(INDEX(#REF!,MATCH(INDEX(#REF!,MATCH($A3308,#REF!,0)),#REF!,0),'Recurrent profile helpers'!L$2)*IF($A3308="", "0", INDEX(#REF!,MATCH($A3308,#REF!,0))),"")</f>
        <v/>
      </c>
      <c r="M3308" s="72" t="str">
        <f>IFERROR(INDEX(#REF!,MATCH(INDEX(#REF!,MATCH($A3308,#REF!,0)),#REF!,0),'Recurrent profile helpers'!M$2)*IF($A3308="", "0", INDEX(#REF!,MATCH($A3308,#REF!,0))),"")</f>
        <v/>
      </c>
      <c r="N3308" s="72" t="str">
        <f>IFERROR(INDEX(#REF!,MATCH(INDEX(#REF!,MATCH($A3308,#REF!,0)),#REF!,0),'Recurrent profile helpers'!N$2)*IF($A3308="", "0", INDEX(#REF!,MATCH($A3308,#REF!,0))),"")</f>
        <v/>
      </c>
    </row>
    <row r="3309" spans="1:14">
      <c r="A3309" t="str">
        <f t="array" ref="A3309">IFERROR(INDEX(#REF!, SMALL(IF((MID(#REF!,2,1)="."),ROW($A$6:$A$4897)-ROW($A$6)+1,IF((MID(#REF!,3,1)="."),ROW($A$6:$A$4892)-ROW($A$6)+1)), ROW(3307:3307))),"" )</f>
        <v/>
      </c>
      <c r="B3309" s="72" t="str">
        <f>IF($A3309="", "", INDEX(#REF!,MATCH($A3309,#REF!,0)))</f>
        <v/>
      </c>
      <c r="C3309" s="72" t="str">
        <f>IFERROR(INDEX(#REF!,MATCH(INDEX(#REF!,MATCH($A3309,#REF!,0)),#REF!,0),'Recurrent profile helpers'!C$2)*IF($A3309="", "0", INDEX(#REF!,MATCH($A3309,#REF!,0))),"")</f>
        <v/>
      </c>
      <c r="D3309" s="72" t="str">
        <f>IFERROR(INDEX(#REF!,MATCH(INDEX(#REF!,MATCH($A3309,#REF!,0)),#REF!,0),'Recurrent profile helpers'!D$2)*IF($A3309="", "0", INDEX(#REF!,MATCH($A3309,#REF!,0))),"")</f>
        <v/>
      </c>
      <c r="E3309" s="72" t="str">
        <f>IFERROR(INDEX(#REF!,MATCH(INDEX(#REF!,MATCH($A3309,#REF!,0)),#REF!,0),'Recurrent profile helpers'!E$2)*IF($A3309="", "0", INDEX(#REF!,MATCH($A3309,#REF!,0))),"")</f>
        <v/>
      </c>
      <c r="F3309" s="72" t="str">
        <f>IFERROR(INDEX(#REF!,MATCH(INDEX(#REF!,MATCH($A3309,#REF!,0)),#REF!,0),'Recurrent profile helpers'!F$2)*IF($A3309="", "0", INDEX(#REF!,MATCH($A3309,#REF!,0))),"")</f>
        <v/>
      </c>
      <c r="G3309" s="72" t="str">
        <f>IFERROR(INDEX(#REF!,MATCH(INDEX(#REF!,MATCH($A3309,#REF!,0)),#REF!,0),'Recurrent profile helpers'!G$2)*IF($A3309="", "0", INDEX(#REF!,MATCH($A3309,#REF!,0))),"")</f>
        <v/>
      </c>
      <c r="H3309" s="72" t="str">
        <f>IFERROR(INDEX(#REF!,MATCH(INDEX(#REF!,MATCH($A3309,#REF!,0)),#REF!,0),'Recurrent profile helpers'!H$2)*IF($A3309="", "0", INDEX(#REF!,MATCH($A3309,#REF!,0))),"")</f>
        <v/>
      </c>
      <c r="I3309" s="72" t="str">
        <f>IFERROR(INDEX(#REF!,MATCH(INDEX(#REF!,MATCH($A3309,#REF!,0)),#REF!,0),'Recurrent profile helpers'!I$2)*IF($A3309="", "0", INDEX(#REF!,MATCH($A3309,#REF!,0))),"")</f>
        <v/>
      </c>
      <c r="J3309" s="72" t="str">
        <f>IFERROR(INDEX(#REF!,MATCH(INDEX(#REF!,MATCH($A3309,#REF!,0)),#REF!,0),'Recurrent profile helpers'!J$2)*IF($A3309="", "0", INDEX(#REF!,MATCH($A3309,#REF!,0))),"")</f>
        <v/>
      </c>
      <c r="K3309" s="72" t="str">
        <f>IFERROR(INDEX(#REF!,MATCH(INDEX(#REF!,MATCH($A3309,#REF!,0)),#REF!,0),'Recurrent profile helpers'!K$2)*IF($A3309="", "0", INDEX(#REF!,MATCH($A3309,#REF!,0))),"")</f>
        <v/>
      </c>
      <c r="L3309" s="72" t="str">
        <f>IFERROR(INDEX(#REF!,MATCH(INDEX(#REF!,MATCH($A3309,#REF!,0)),#REF!,0),'Recurrent profile helpers'!L$2)*IF($A3309="", "0", INDEX(#REF!,MATCH($A3309,#REF!,0))),"")</f>
        <v/>
      </c>
      <c r="M3309" s="72" t="str">
        <f>IFERROR(INDEX(#REF!,MATCH(INDEX(#REF!,MATCH($A3309,#REF!,0)),#REF!,0),'Recurrent profile helpers'!M$2)*IF($A3309="", "0", INDEX(#REF!,MATCH($A3309,#REF!,0))),"")</f>
        <v/>
      </c>
      <c r="N3309" s="72" t="str">
        <f>IFERROR(INDEX(#REF!,MATCH(INDEX(#REF!,MATCH($A3309,#REF!,0)),#REF!,0),'Recurrent profile helpers'!N$2)*IF($A3309="", "0", INDEX(#REF!,MATCH($A3309,#REF!,0))),"")</f>
        <v/>
      </c>
    </row>
    <row r="3310" spans="1:14">
      <c r="A3310" t="str">
        <f t="array" ref="A3310">IFERROR(INDEX(#REF!, SMALL(IF((MID(#REF!,2,1)="."),ROW($A$6:$A$4897)-ROW($A$6)+1,IF((MID(#REF!,3,1)="."),ROW($A$6:$A$4892)-ROW($A$6)+1)), ROW(3308:3308))),"" )</f>
        <v/>
      </c>
      <c r="B3310" s="72" t="str">
        <f>IF($A3310="", "", INDEX(#REF!,MATCH($A3310,#REF!,0)))</f>
        <v/>
      </c>
      <c r="C3310" s="72" t="str">
        <f>IFERROR(INDEX(#REF!,MATCH(INDEX(#REF!,MATCH($A3310,#REF!,0)),#REF!,0),'Recurrent profile helpers'!C$2)*IF($A3310="", "0", INDEX(#REF!,MATCH($A3310,#REF!,0))),"")</f>
        <v/>
      </c>
      <c r="D3310" s="72" t="str">
        <f>IFERROR(INDEX(#REF!,MATCH(INDEX(#REF!,MATCH($A3310,#REF!,0)),#REF!,0),'Recurrent profile helpers'!D$2)*IF($A3310="", "0", INDEX(#REF!,MATCH($A3310,#REF!,0))),"")</f>
        <v/>
      </c>
      <c r="E3310" s="72" t="str">
        <f>IFERROR(INDEX(#REF!,MATCH(INDEX(#REF!,MATCH($A3310,#REF!,0)),#REF!,0),'Recurrent profile helpers'!E$2)*IF($A3310="", "0", INDEX(#REF!,MATCH($A3310,#REF!,0))),"")</f>
        <v/>
      </c>
      <c r="F3310" s="72" t="str">
        <f>IFERROR(INDEX(#REF!,MATCH(INDEX(#REF!,MATCH($A3310,#REF!,0)),#REF!,0),'Recurrent profile helpers'!F$2)*IF($A3310="", "0", INDEX(#REF!,MATCH($A3310,#REF!,0))),"")</f>
        <v/>
      </c>
      <c r="G3310" s="72" t="str">
        <f>IFERROR(INDEX(#REF!,MATCH(INDEX(#REF!,MATCH($A3310,#REF!,0)),#REF!,0),'Recurrent profile helpers'!G$2)*IF($A3310="", "0", INDEX(#REF!,MATCH($A3310,#REF!,0))),"")</f>
        <v/>
      </c>
      <c r="H3310" s="72" t="str">
        <f>IFERROR(INDEX(#REF!,MATCH(INDEX(#REF!,MATCH($A3310,#REF!,0)),#REF!,0),'Recurrent profile helpers'!H$2)*IF($A3310="", "0", INDEX(#REF!,MATCH($A3310,#REF!,0))),"")</f>
        <v/>
      </c>
      <c r="I3310" s="72" t="str">
        <f>IFERROR(INDEX(#REF!,MATCH(INDEX(#REF!,MATCH($A3310,#REF!,0)),#REF!,0),'Recurrent profile helpers'!I$2)*IF($A3310="", "0", INDEX(#REF!,MATCH($A3310,#REF!,0))),"")</f>
        <v/>
      </c>
      <c r="J3310" s="72" t="str">
        <f>IFERROR(INDEX(#REF!,MATCH(INDEX(#REF!,MATCH($A3310,#REF!,0)),#REF!,0),'Recurrent profile helpers'!J$2)*IF($A3310="", "0", INDEX(#REF!,MATCH($A3310,#REF!,0))),"")</f>
        <v/>
      </c>
      <c r="K3310" s="72" t="str">
        <f>IFERROR(INDEX(#REF!,MATCH(INDEX(#REF!,MATCH($A3310,#REF!,0)),#REF!,0),'Recurrent profile helpers'!K$2)*IF($A3310="", "0", INDEX(#REF!,MATCH($A3310,#REF!,0))),"")</f>
        <v/>
      </c>
      <c r="L3310" s="72" t="str">
        <f>IFERROR(INDEX(#REF!,MATCH(INDEX(#REF!,MATCH($A3310,#REF!,0)),#REF!,0),'Recurrent profile helpers'!L$2)*IF($A3310="", "0", INDEX(#REF!,MATCH($A3310,#REF!,0))),"")</f>
        <v/>
      </c>
      <c r="M3310" s="72" t="str">
        <f>IFERROR(INDEX(#REF!,MATCH(INDEX(#REF!,MATCH($A3310,#REF!,0)),#REF!,0),'Recurrent profile helpers'!M$2)*IF($A3310="", "0", INDEX(#REF!,MATCH($A3310,#REF!,0))),"")</f>
        <v/>
      </c>
      <c r="N3310" s="72" t="str">
        <f>IFERROR(INDEX(#REF!,MATCH(INDEX(#REF!,MATCH($A3310,#REF!,0)),#REF!,0),'Recurrent profile helpers'!N$2)*IF($A3310="", "0", INDEX(#REF!,MATCH($A3310,#REF!,0))),"")</f>
        <v/>
      </c>
    </row>
    <row r="3311" spans="1:14">
      <c r="A3311" t="str">
        <f t="array" ref="A3311">IFERROR(INDEX(#REF!, SMALL(IF((MID(#REF!,2,1)="."),ROW($A$6:$A$4897)-ROW($A$6)+1,IF((MID(#REF!,3,1)="."),ROW($A$6:$A$4892)-ROW($A$6)+1)), ROW(3309:3309))),"" )</f>
        <v/>
      </c>
      <c r="B3311" s="72" t="str">
        <f>IF($A3311="", "", INDEX(#REF!,MATCH($A3311,#REF!,0)))</f>
        <v/>
      </c>
      <c r="C3311" s="72" t="str">
        <f>IFERROR(INDEX(#REF!,MATCH(INDEX(#REF!,MATCH($A3311,#REF!,0)),#REF!,0),'Recurrent profile helpers'!C$2)*IF($A3311="", "0", INDEX(#REF!,MATCH($A3311,#REF!,0))),"")</f>
        <v/>
      </c>
      <c r="D3311" s="72" t="str">
        <f>IFERROR(INDEX(#REF!,MATCH(INDEX(#REF!,MATCH($A3311,#REF!,0)),#REF!,0),'Recurrent profile helpers'!D$2)*IF($A3311="", "0", INDEX(#REF!,MATCH($A3311,#REF!,0))),"")</f>
        <v/>
      </c>
      <c r="E3311" s="72" t="str">
        <f>IFERROR(INDEX(#REF!,MATCH(INDEX(#REF!,MATCH($A3311,#REF!,0)),#REF!,0),'Recurrent profile helpers'!E$2)*IF($A3311="", "0", INDEX(#REF!,MATCH($A3311,#REF!,0))),"")</f>
        <v/>
      </c>
      <c r="F3311" s="72" t="str">
        <f>IFERROR(INDEX(#REF!,MATCH(INDEX(#REF!,MATCH($A3311,#REF!,0)),#REF!,0),'Recurrent profile helpers'!F$2)*IF($A3311="", "0", INDEX(#REF!,MATCH($A3311,#REF!,0))),"")</f>
        <v/>
      </c>
      <c r="G3311" s="72" t="str">
        <f>IFERROR(INDEX(#REF!,MATCH(INDEX(#REF!,MATCH($A3311,#REF!,0)),#REF!,0),'Recurrent profile helpers'!G$2)*IF($A3311="", "0", INDEX(#REF!,MATCH($A3311,#REF!,0))),"")</f>
        <v/>
      </c>
      <c r="H3311" s="72" t="str">
        <f>IFERROR(INDEX(#REF!,MATCH(INDEX(#REF!,MATCH($A3311,#REF!,0)),#REF!,0),'Recurrent profile helpers'!H$2)*IF($A3311="", "0", INDEX(#REF!,MATCH($A3311,#REF!,0))),"")</f>
        <v/>
      </c>
      <c r="I3311" s="72" t="str">
        <f>IFERROR(INDEX(#REF!,MATCH(INDEX(#REF!,MATCH($A3311,#REF!,0)),#REF!,0),'Recurrent profile helpers'!I$2)*IF($A3311="", "0", INDEX(#REF!,MATCH($A3311,#REF!,0))),"")</f>
        <v/>
      </c>
      <c r="J3311" s="72" t="str">
        <f>IFERROR(INDEX(#REF!,MATCH(INDEX(#REF!,MATCH($A3311,#REF!,0)),#REF!,0),'Recurrent profile helpers'!J$2)*IF($A3311="", "0", INDEX(#REF!,MATCH($A3311,#REF!,0))),"")</f>
        <v/>
      </c>
      <c r="K3311" s="72" t="str">
        <f>IFERROR(INDEX(#REF!,MATCH(INDEX(#REF!,MATCH($A3311,#REF!,0)),#REF!,0),'Recurrent profile helpers'!K$2)*IF($A3311="", "0", INDEX(#REF!,MATCH($A3311,#REF!,0))),"")</f>
        <v/>
      </c>
      <c r="L3311" s="72" t="str">
        <f>IFERROR(INDEX(#REF!,MATCH(INDEX(#REF!,MATCH($A3311,#REF!,0)),#REF!,0),'Recurrent profile helpers'!L$2)*IF($A3311="", "0", INDEX(#REF!,MATCH($A3311,#REF!,0))),"")</f>
        <v/>
      </c>
      <c r="M3311" s="72" t="str">
        <f>IFERROR(INDEX(#REF!,MATCH(INDEX(#REF!,MATCH($A3311,#REF!,0)),#REF!,0),'Recurrent profile helpers'!M$2)*IF($A3311="", "0", INDEX(#REF!,MATCH($A3311,#REF!,0))),"")</f>
        <v/>
      </c>
      <c r="N3311" s="72" t="str">
        <f>IFERROR(INDEX(#REF!,MATCH(INDEX(#REF!,MATCH($A3311,#REF!,0)),#REF!,0),'Recurrent profile helpers'!N$2)*IF($A3311="", "0", INDEX(#REF!,MATCH($A3311,#REF!,0))),"")</f>
        <v/>
      </c>
    </row>
    <row r="3312" spans="1:14">
      <c r="A3312" t="str">
        <f t="array" ref="A3312">IFERROR(INDEX(#REF!, SMALL(IF((MID(#REF!,2,1)="."),ROW($A$6:$A$4897)-ROW($A$6)+1,IF((MID(#REF!,3,1)="."),ROW($A$6:$A$4892)-ROW($A$6)+1)), ROW(3310:3310))),"" )</f>
        <v/>
      </c>
      <c r="B3312" s="72" t="str">
        <f>IF($A3312="", "", INDEX(#REF!,MATCH($A3312,#REF!,0)))</f>
        <v/>
      </c>
      <c r="C3312" s="72" t="str">
        <f>IFERROR(INDEX(#REF!,MATCH(INDEX(#REF!,MATCH($A3312,#REF!,0)),#REF!,0),'Recurrent profile helpers'!C$2)*IF($A3312="", "0", INDEX(#REF!,MATCH($A3312,#REF!,0))),"")</f>
        <v/>
      </c>
      <c r="D3312" s="72" t="str">
        <f>IFERROR(INDEX(#REF!,MATCH(INDEX(#REF!,MATCH($A3312,#REF!,0)),#REF!,0),'Recurrent profile helpers'!D$2)*IF($A3312="", "0", INDEX(#REF!,MATCH($A3312,#REF!,0))),"")</f>
        <v/>
      </c>
      <c r="E3312" s="72" t="str">
        <f>IFERROR(INDEX(#REF!,MATCH(INDEX(#REF!,MATCH($A3312,#REF!,0)),#REF!,0),'Recurrent profile helpers'!E$2)*IF($A3312="", "0", INDEX(#REF!,MATCH($A3312,#REF!,0))),"")</f>
        <v/>
      </c>
      <c r="F3312" s="72" t="str">
        <f>IFERROR(INDEX(#REF!,MATCH(INDEX(#REF!,MATCH($A3312,#REF!,0)),#REF!,0),'Recurrent profile helpers'!F$2)*IF($A3312="", "0", INDEX(#REF!,MATCH($A3312,#REF!,0))),"")</f>
        <v/>
      </c>
      <c r="G3312" s="72" t="str">
        <f>IFERROR(INDEX(#REF!,MATCH(INDEX(#REF!,MATCH($A3312,#REF!,0)),#REF!,0),'Recurrent profile helpers'!G$2)*IF($A3312="", "0", INDEX(#REF!,MATCH($A3312,#REF!,0))),"")</f>
        <v/>
      </c>
      <c r="H3312" s="72" t="str">
        <f>IFERROR(INDEX(#REF!,MATCH(INDEX(#REF!,MATCH($A3312,#REF!,0)),#REF!,0),'Recurrent profile helpers'!H$2)*IF($A3312="", "0", INDEX(#REF!,MATCH($A3312,#REF!,0))),"")</f>
        <v/>
      </c>
      <c r="I3312" s="72" t="str">
        <f>IFERROR(INDEX(#REF!,MATCH(INDEX(#REF!,MATCH($A3312,#REF!,0)),#REF!,0),'Recurrent profile helpers'!I$2)*IF($A3312="", "0", INDEX(#REF!,MATCH($A3312,#REF!,0))),"")</f>
        <v/>
      </c>
      <c r="J3312" s="72" t="str">
        <f>IFERROR(INDEX(#REF!,MATCH(INDEX(#REF!,MATCH($A3312,#REF!,0)),#REF!,0),'Recurrent profile helpers'!J$2)*IF($A3312="", "0", INDEX(#REF!,MATCH($A3312,#REF!,0))),"")</f>
        <v/>
      </c>
      <c r="K3312" s="72" t="str">
        <f>IFERROR(INDEX(#REF!,MATCH(INDEX(#REF!,MATCH($A3312,#REF!,0)),#REF!,0),'Recurrent profile helpers'!K$2)*IF($A3312="", "0", INDEX(#REF!,MATCH($A3312,#REF!,0))),"")</f>
        <v/>
      </c>
      <c r="L3312" s="72" t="str">
        <f>IFERROR(INDEX(#REF!,MATCH(INDEX(#REF!,MATCH($A3312,#REF!,0)),#REF!,0),'Recurrent profile helpers'!L$2)*IF($A3312="", "0", INDEX(#REF!,MATCH($A3312,#REF!,0))),"")</f>
        <v/>
      </c>
      <c r="M3312" s="72" t="str">
        <f>IFERROR(INDEX(#REF!,MATCH(INDEX(#REF!,MATCH($A3312,#REF!,0)),#REF!,0),'Recurrent profile helpers'!M$2)*IF($A3312="", "0", INDEX(#REF!,MATCH($A3312,#REF!,0))),"")</f>
        <v/>
      </c>
      <c r="N3312" s="72" t="str">
        <f>IFERROR(INDEX(#REF!,MATCH(INDEX(#REF!,MATCH($A3312,#REF!,0)),#REF!,0),'Recurrent profile helpers'!N$2)*IF($A3312="", "0", INDEX(#REF!,MATCH($A3312,#REF!,0))),"")</f>
        <v/>
      </c>
    </row>
    <row r="3313" spans="1:14">
      <c r="A3313" t="str">
        <f t="array" ref="A3313">IFERROR(INDEX(#REF!, SMALL(IF((MID(#REF!,2,1)="."),ROW($A$6:$A$4897)-ROW($A$6)+1,IF((MID(#REF!,3,1)="."),ROW($A$6:$A$4892)-ROW($A$6)+1)), ROW(3311:3311))),"" )</f>
        <v/>
      </c>
      <c r="B3313" s="72" t="str">
        <f>IF($A3313="", "", INDEX(#REF!,MATCH($A3313,#REF!,0)))</f>
        <v/>
      </c>
      <c r="C3313" s="72" t="str">
        <f>IFERROR(INDEX(#REF!,MATCH(INDEX(#REF!,MATCH($A3313,#REF!,0)),#REF!,0),'Recurrent profile helpers'!C$2)*IF($A3313="", "0", INDEX(#REF!,MATCH($A3313,#REF!,0))),"")</f>
        <v/>
      </c>
      <c r="D3313" s="72" t="str">
        <f>IFERROR(INDEX(#REF!,MATCH(INDEX(#REF!,MATCH($A3313,#REF!,0)),#REF!,0),'Recurrent profile helpers'!D$2)*IF($A3313="", "0", INDEX(#REF!,MATCH($A3313,#REF!,0))),"")</f>
        <v/>
      </c>
      <c r="E3313" s="72" t="str">
        <f>IFERROR(INDEX(#REF!,MATCH(INDEX(#REF!,MATCH($A3313,#REF!,0)),#REF!,0),'Recurrent profile helpers'!E$2)*IF($A3313="", "0", INDEX(#REF!,MATCH($A3313,#REF!,0))),"")</f>
        <v/>
      </c>
      <c r="F3313" s="72" t="str">
        <f>IFERROR(INDEX(#REF!,MATCH(INDEX(#REF!,MATCH($A3313,#REF!,0)),#REF!,0),'Recurrent profile helpers'!F$2)*IF($A3313="", "0", INDEX(#REF!,MATCH($A3313,#REF!,0))),"")</f>
        <v/>
      </c>
      <c r="G3313" s="72" t="str">
        <f>IFERROR(INDEX(#REF!,MATCH(INDEX(#REF!,MATCH($A3313,#REF!,0)),#REF!,0),'Recurrent profile helpers'!G$2)*IF($A3313="", "0", INDEX(#REF!,MATCH($A3313,#REF!,0))),"")</f>
        <v/>
      </c>
      <c r="H3313" s="72" t="str">
        <f>IFERROR(INDEX(#REF!,MATCH(INDEX(#REF!,MATCH($A3313,#REF!,0)),#REF!,0),'Recurrent profile helpers'!H$2)*IF($A3313="", "0", INDEX(#REF!,MATCH($A3313,#REF!,0))),"")</f>
        <v/>
      </c>
      <c r="I3313" s="72" t="str">
        <f>IFERROR(INDEX(#REF!,MATCH(INDEX(#REF!,MATCH($A3313,#REF!,0)),#REF!,0),'Recurrent profile helpers'!I$2)*IF($A3313="", "0", INDEX(#REF!,MATCH($A3313,#REF!,0))),"")</f>
        <v/>
      </c>
      <c r="J3313" s="72" t="str">
        <f>IFERROR(INDEX(#REF!,MATCH(INDEX(#REF!,MATCH($A3313,#REF!,0)),#REF!,0),'Recurrent profile helpers'!J$2)*IF($A3313="", "0", INDEX(#REF!,MATCH($A3313,#REF!,0))),"")</f>
        <v/>
      </c>
      <c r="K3313" s="72" t="str">
        <f>IFERROR(INDEX(#REF!,MATCH(INDEX(#REF!,MATCH($A3313,#REF!,0)),#REF!,0),'Recurrent profile helpers'!K$2)*IF($A3313="", "0", INDEX(#REF!,MATCH($A3313,#REF!,0))),"")</f>
        <v/>
      </c>
      <c r="L3313" s="72" t="str">
        <f>IFERROR(INDEX(#REF!,MATCH(INDEX(#REF!,MATCH($A3313,#REF!,0)),#REF!,0),'Recurrent profile helpers'!L$2)*IF($A3313="", "0", INDEX(#REF!,MATCH($A3313,#REF!,0))),"")</f>
        <v/>
      </c>
      <c r="M3313" s="72" t="str">
        <f>IFERROR(INDEX(#REF!,MATCH(INDEX(#REF!,MATCH($A3313,#REF!,0)),#REF!,0),'Recurrent profile helpers'!M$2)*IF($A3313="", "0", INDEX(#REF!,MATCH($A3313,#REF!,0))),"")</f>
        <v/>
      </c>
      <c r="N3313" s="72" t="str">
        <f>IFERROR(INDEX(#REF!,MATCH(INDEX(#REF!,MATCH($A3313,#REF!,0)),#REF!,0),'Recurrent profile helpers'!N$2)*IF($A3313="", "0", INDEX(#REF!,MATCH($A3313,#REF!,0))),"")</f>
        <v/>
      </c>
    </row>
    <row r="3314" spans="1:14">
      <c r="A3314" t="str">
        <f t="array" ref="A3314">IFERROR(INDEX(#REF!, SMALL(IF((MID(#REF!,2,1)="."),ROW($A$6:$A$4897)-ROW($A$6)+1,IF((MID(#REF!,3,1)="."),ROW($A$6:$A$4892)-ROW($A$6)+1)), ROW(3312:3312))),"" )</f>
        <v/>
      </c>
      <c r="B3314" s="72" t="str">
        <f>IF($A3314="", "", INDEX(#REF!,MATCH($A3314,#REF!,0)))</f>
        <v/>
      </c>
      <c r="C3314" s="72" t="str">
        <f>IFERROR(INDEX(#REF!,MATCH(INDEX(#REF!,MATCH($A3314,#REF!,0)),#REF!,0),'Recurrent profile helpers'!C$2)*IF($A3314="", "0", INDEX(#REF!,MATCH($A3314,#REF!,0))),"")</f>
        <v/>
      </c>
      <c r="D3314" s="72" t="str">
        <f>IFERROR(INDEX(#REF!,MATCH(INDEX(#REF!,MATCH($A3314,#REF!,0)),#REF!,0),'Recurrent profile helpers'!D$2)*IF($A3314="", "0", INDEX(#REF!,MATCH($A3314,#REF!,0))),"")</f>
        <v/>
      </c>
      <c r="E3314" s="72" t="str">
        <f>IFERROR(INDEX(#REF!,MATCH(INDEX(#REF!,MATCH($A3314,#REF!,0)),#REF!,0),'Recurrent profile helpers'!E$2)*IF($A3314="", "0", INDEX(#REF!,MATCH($A3314,#REF!,0))),"")</f>
        <v/>
      </c>
      <c r="F3314" s="72" t="str">
        <f>IFERROR(INDEX(#REF!,MATCH(INDEX(#REF!,MATCH($A3314,#REF!,0)),#REF!,0),'Recurrent profile helpers'!F$2)*IF($A3314="", "0", INDEX(#REF!,MATCH($A3314,#REF!,0))),"")</f>
        <v/>
      </c>
      <c r="G3314" s="72" t="str">
        <f>IFERROR(INDEX(#REF!,MATCH(INDEX(#REF!,MATCH($A3314,#REF!,0)),#REF!,0),'Recurrent profile helpers'!G$2)*IF($A3314="", "0", INDEX(#REF!,MATCH($A3314,#REF!,0))),"")</f>
        <v/>
      </c>
      <c r="H3314" s="72" t="str">
        <f>IFERROR(INDEX(#REF!,MATCH(INDEX(#REF!,MATCH($A3314,#REF!,0)),#REF!,0),'Recurrent profile helpers'!H$2)*IF($A3314="", "0", INDEX(#REF!,MATCH($A3314,#REF!,0))),"")</f>
        <v/>
      </c>
      <c r="I3314" s="72" t="str">
        <f>IFERROR(INDEX(#REF!,MATCH(INDEX(#REF!,MATCH($A3314,#REF!,0)),#REF!,0),'Recurrent profile helpers'!I$2)*IF($A3314="", "0", INDEX(#REF!,MATCH($A3314,#REF!,0))),"")</f>
        <v/>
      </c>
      <c r="J3314" s="72" t="str">
        <f>IFERROR(INDEX(#REF!,MATCH(INDEX(#REF!,MATCH($A3314,#REF!,0)),#REF!,0),'Recurrent profile helpers'!J$2)*IF($A3314="", "0", INDEX(#REF!,MATCH($A3314,#REF!,0))),"")</f>
        <v/>
      </c>
      <c r="K3314" s="72" t="str">
        <f>IFERROR(INDEX(#REF!,MATCH(INDEX(#REF!,MATCH($A3314,#REF!,0)),#REF!,0),'Recurrent profile helpers'!K$2)*IF($A3314="", "0", INDEX(#REF!,MATCH($A3314,#REF!,0))),"")</f>
        <v/>
      </c>
      <c r="L3314" s="72" t="str">
        <f>IFERROR(INDEX(#REF!,MATCH(INDEX(#REF!,MATCH($A3314,#REF!,0)),#REF!,0),'Recurrent profile helpers'!L$2)*IF($A3314="", "0", INDEX(#REF!,MATCH($A3314,#REF!,0))),"")</f>
        <v/>
      </c>
      <c r="M3314" s="72" t="str">
        <f>IFERROR(INDEX(#REF!,MATCH(INDEX(#REF!,MATCH($A3314,#REF!,0)),#REF!,0),'Recurrent profile helpers'!M$2)*IF($A3314="", "0", INDEX(#REF!,MATCH($A3314,#REF!,0))),"")</f>
        <v/>
      </c>
      <c r="N3314" s="72" t="str">
        <f>IFERROR(INDEX(#REF!,MATCH(INDEX(#REF!,MATCH($A3314,#REF!,0)),#REF!,0),'Recurrent profile helpers'!N$2)*IF($A3314="", "0", INDEX(#REF!,MATCH($A3314,#REF!,0))),"")</f>
        <v/>
      </c>
    </row>
    <row r="3315" spans="1:14">
      <c r="A3315" t="str">
        <f t="array" ref="A3315">IFERROR(INDEX(#REF!, SMALL(IF((MID(#REF!,2,1)="."),ROW($A$6:$A$4897)-ROW($A$6)+1,IF((MID(#REF!,3,1)="."),ROW($A$6:$A$4892)-ROW($A$6)+1)), ROW(3313:3313))),"" )</f>
        <v/>
      </c>
      <c r="B3315" s="72" t="str">
        <f>IF($A3315="", "", INDEX(#REF!,MATCH($A3315,#REF!,0)))</f>
        <v/>
      </c>
      <c r="C3315" s="72" t="str">
        <f>IFERROR(INDEX(#REF!,MATCH(INDEX(#REF!,MATCH($A3315,#REF!,0)),#REF!,0),'Recurrent profile helpers'!C$2)*IF($A3315="", "0", INDEX(#REF!,MATCH($A3315,#REF!,0))),"")</f>
        <v/>
      </c>
      <c r="D3315" s="72" t="str">
        <f>IFERROR(INDEX(#REF!,MATCH(INDEX(#REF!,MATCH($A3315,#REF!,0)),#REF!,0),'Recurrent profile helpers'!D$2)*IF($A3315="", "0", INDEX(#REF!,MATCH($A3315,#REF!,0))),"")</f>
        <v/>
      </c>
      <c r="E3315" s="72" t="str">
        <f>IFERROR(INDEX(#REF!,MATCH(INDEX(#REF!,MATCH($A3315,#REF!,0)),#REF!,0),'Recurrent profile helpers'!E$2)*IF($A3315="", "0", INDEX(#REF!,MATCH($A3315,#REF!,0))),"")</f>
        <v/>
      </c>
      <c r="F3315" s="72" t="str">
        <f>IFERROR(INDEX(#REF!,MATCH(INDEX(#REF!,MATCH($A3315,#REF!,0)),#REF!,0),'Recurrent profile helpers'!F$2)*IF($A3315="", "0", INDEX(#REF!,MATCH($A3315,#REF!,0))),"")</f>
        <v/>
      </c>
      <c r="G3315" s="72" t="str">
        <f>IFERROR(INDEX(#REF!,MATCH(INDEX(#REF!,MATCH($A3315,#REF!,0)),#REF!,0),'Recurrent profile helpers'!G$2)*IF($A3315="", "0", INDEX(#REF!,MATCH($A3315,#REF!,0))),"")</f>
        <v/>
      </c>
      <c r="H3315" s="72" t="str">
        <f>IFERROR(INDEX(#REF!,MATCH(INDEX(#REF!,MATCH($A3315,#REF!,0)),#REF!,0),'Recurrent profile helpers'!H$2)*IF($A3315="", "0", INDEX(#REF!,MATCH($A3315,#REF!,0))),"")</f>
        <v/>
      </c>
      <c r="I3315" s="72" t="str">
        <f>IFERROR(INDEX(#REF!,MATCH(INDEX(#REF!,MATCH($A3315,#REF!,0)),#REF!,0),'Recurrent profile helpers'!I$2)*IF($A3315="", "0", INDEX(#REF!,MATCH($A3315,#REF!,0))),"")</f>
        <v/>
      </c>
      <c r="J3315" s="72" t="str">
        <f>IFERROR(INDEX(#REF!,MATCH(INDEX(#REF!,MATCH($A3315,#REF!,0)),#REF!,0),'Recurrent profile helpers'!J$2)*IF($A3315="", "0", INDEX(#REF!,MATCH($A3315,#REF!,0))),"")</f>
        <v/>
      </c>
      <c r="K3315" s="72" t="str">
        <f>IFERROR(INDEX(#REF!,MATCH(INDEX(#REF!,MATCH($A3315,#REF!,0)),#REF!,0),'Recurrent profile helpers'!K$2)*IF($A3315="", "0", INDEX(#REF!,MATCH($A3315,#REF!,0))),"")</f>
        <v/>
      </c>
      <c r="L3315" s="72" t="str">
        <f>IFERROR(INDEX(#REF!,MATCH(INDEX(#REF!,MATCH($A3315,#REF!,0)),#REF!,0),'Recurrent profile helpers'!L$2)*IF($A3315="", "0", INDEX(#REF!,MATCH($A3315,#REF!,0))),"")</f>
        <v/>
      </c>
      <c r="M3315" s="72" t="str">
        <f>IFERROR(INDEX(#REF!,MATCH(INDEX(#REF!,MATCH($A3315,#REF!,0)),#REF!,0),'Recurrent profile helpers'!M$2)*IF($A3315="", "0", INDEX(#REF!,MATCH($A3315,#REF!,0))),"")</f>
        <v/>
      </c>
      <c r="N3315" s="72" t="str">
        <f>IFERROR(INDEX(#REF!,MATCH(INDEX(#REF!,MATCH($A3315,#REF!,0)),#REF!,0),'Recurrent profile helpers'!N$2)*IF($A3315="", "0", INDEX(#REF!,MATCH($A3315,#REF!,0))),"")</f>
        <v/>
      </c>
    </row>
    <row r="3316" spans="1:14">
      <c r="A3316" t="str">
        <f t="array" ref="A3316">IFERROR(INDEX(#REF!, SMALL(IF((MID(#REF!,2,1)="."),ROW($A$6:$A$4897)-ROW($A$6)+1,IF((MID(#REF!,3,1)="."),ROW($A$6:$A$4892)-ROW($A$6)+1)), ROW(3314:3314))),"" )</f>
        <v/>
      </c>
      <c r="B3316" s="72" t="str">
        <f>IF($A3316="", "", INDEX(#REF!,MATCH($A3316,#REF!,0)))</f>
        <v/>
      </c>
      <c r="C3316" s="72" t="str">
        <f>IFERROR(INDEX(#REF!,MATCH(INDEX(#REF!,MATCH($A3316,#REF!,0)),#REF!,0),'Recurrent profile helpers'!C$2)*IF($A3316="", "0", INDEX(#REF!,MATCH($A3316,#REF!,0))),"")</f>
        <v/>
      </c>
      <c r="D3316" s="72" t="str">
        <f>IFERROR(INDEX(#REF!,MATCH(INDEX(#REF!,MATCH($A3316,#REF!,0)),#REF!,0),'Recurrent profile helpers'!D$2)*IF($A3316="", "0", INDEX(#REF!,MATCH($A3316,#REF!,0))),"")</f>
        <v/>
      </c>
      <c r="E3316" s="72" t="str">
        <f>IFERROR(INDEX(#REF!,MATCH(INDEX(#REF!,MATCH($A3316,#REF!,0)),#REF!,0),'Recurrent profile helpers'!E$2)*IF($A3316="", "0", INDEX(#REF!,MATCH($A3316,#REF!,0))),"")</f>
        <v/>
      </c>
      <c r="F3316" s="72" t="str">
        <f>IFERROR(INDEX(#REF!,MATCH(INDEX(#REF!,MATCH($A3316,#REF!,0)),#REF!,0),'Recurrent profile helpers'!F$2)*IF($A3316="", "0", INDEX(#REF!,MATCH($A3316,#REF!,0))),"")</f>
        <v/>
      </c>
      <c r="G3316" s="72" t="str">
        <f>IFERROR(INDEX(#REF!,MATCH(INDEX(#REF!,MATCH($A3316,#REF!,0)),#REF!,0),'Recurrent profile helpers'!G$2)*IF($A3316="", "0", INDEX(#REF!,MATCH($A3316,#REF!,0))),"")</f>
        <v/>
      </c>
      <c r="H3316" s="72" t="str">
        <f>IFERROR(INDEX(#REF!,MATCH(INDEX(#REF!,MATCH($A3316,#REF!,0)),#REF!,0),'Recurrent profile helpers'!H$2)*IF($A3316="", "0", INDEX(#REF!,MATCH($A3316,#REF!,0))),"")</f>
        <v/>
      </c>
      <c r="I3316" s="72" t="str">
        <f>IFERROR(INDEX(#REF!,MATCH(INDEX(#REF!,MATCH($A3316,#REF!,0)),#REF!,0),'Recurrent profile helpers'!I$2)*IF($A3316="", "0", INDEX(#REF!,MATCH($A3316,#REF!,0))),"")</f>
        <v/>
      </c>
      <c r="J3316" s="72" t="str">
        <f>IFERROR(INDEX(#REF!,MATCH(INDEX(#REF!,MATCH($A3316,#REF!,0)),#REF!,0),'Recurrent profile helpers'!J$2)*IF($A3316="", "0", INDEX(#REF!,MATCH($A3316,#REF!,0))),"")</f>
        <v/>
      </c>
      <c r="K3316" s="72" t="str">
        <f>IFERROR(INDEX(#REF!,MATCH(INDEX(#REF!,MATCH($A3316,#REF!,0)),#REF!,0),'Recurrent profile helpers'!K$2)*IF($A3316="", "0", INDEX(#REF!,MATCH($A3316,#REF!,0))),"")</f>
        <v/>
      </c>
      <c r="L3316" s="72" t="str">
        <f>IFERROR(INDEX(#REF!,MATCH(INDEX(#REF!,MATCH($A3316,#REF!,0)),#REF!,0),'Recurrent profile helpers'!L$2)*IF($A3316="", "0", INDEX(#REF!,MATCH($A3316,#REF!,0))),"")</f>
        <v/>
      </c>
      <c r="M3316" s="72" t="str">
        <f>IFERROR(INDEX(#REF!,MATCH(INDEX(#REF!,MATCH($A3316,#REF!,0)),#REF!,0),'Recurrent profile helpers'!M$2)*IF($A3316="", "0", INDEX(#REF!,MATCH($A3316,#REF!,0))),"")</f>
        <v/>
      </c>
      <c r="N3316" s="72" t="str">
        <f>IFERROR(INDEX(#REF!,MATCH(INDEX(#REF!,MATCH($A3316,#REF!,0)),#REF!,0),'Recurrent profile helpers'!N$2)*IF($A3316="", "0", INDEX(#REF!,MATCH($A3316,#REF!,0))),"")</f>
        <v/>
      </c>
    </row>
    <row r="3317" spans="1:14">
      <c r="A3317" t="str">
        <f t="array" ref="A3317">IFERROR(INDEX(#REF!, SMALL(IF((MID(#REF!,2,1)="."),ROW($A$6:$A$4897)-ROW($A$6)+1,IF((MID(#REF!,3,1)="."),ROW($A$6:$A$4892)-ROW($A$6)+1)), ROW(3315:3315))),"" )</f>
        <v/>
      </c>
      <c r="B3317" s="72" t="str">
        <f>IF($A3317="", "", INDEX(#REF!,MATCH($A3317,#REF!,0)))</f>
        <v/>
      </c>
      <c r="C3317" s="72" t="str">
        <f>IFERROR(INDEX(#REF!,MATCH(INDEX(#REF!,MATCH($A3317,#REF!,0)),#REF!,0),'Recurrent profile helpers'!C$2)*IF($A3317="", "0", INDEX(#REF!,MATCH($A3317,#REF!,0))),"")</f>
        <v/>
      </c>
      <c r="D3317" s="72" t="str">
        <f>IFERROR(INDEX(#REF!,MATCH(INDEX(#REF!,MATCH($A3317,#REF!,0)),#REF!,0),'Recurrent profile helpers'!D$2)*IF($A3317="", "0", INDEX(#REF!,MATCH($A3317,#REF!,0))),"")</f>
        <v/>
      </c>
      <c r="E3317" s="72" t="str">
        <f>IFERROR(INDEX(#REF!,MATCH(INDEX(#REF!,MATCH($A3317,#REF!,0)),#REF!,0),'Recurrent profile helpers'!E$2)*IF($A3317="", "0", INDEX(#REF!,MATCH($A3317,#REF!,0))),"")</f>
        <v/>
      </c>
      <c r="F3317" s="72" t="str">
        <f>IFERROR(INDEX(#REF!,MATCH(INDEX(#REF!,MATCH($A3317,#REF!,0)),#REF!,0),'Recurrent profile helpers'!F$2)*IF($A3317="", "0", INDEX(#REF!,MATCH($A3317,#REF!,0))),"")</f>
        <v/>
      </c>
      <c r="G3317" s="72" t="str">
        <f>IFERROR(INDEX(#REF!,MATCH(INDEX(#REF!,MATCH($A3317,#REF!,0)),#REF!,0),'Recurrent profile helpers'!G$2)*IF($A3317="", "0", INDEX(#REF!,MATCH($A3317,#REF!,0))),"")</f>
        <v/>
      </c>
      <c r="H3317" s="72" t="str">
        <f>IFERROR(INDEX(#REF!,MATCH(INDEX(#REF!,MATCH($A3317,#REF!,0)),#REF!,0),'Recurrent profile helpers'!H$2)*IF($A3317="", "0", INDEX(#REF!,MATCH($A3317,#REF!,0))),"")</f>
        <v/>
      </c>
      <c r="I3317" s="72" t="str">
        <f>IFERROR(INDEX(#REF!,MATCH(INDEX(#REF!,MATCH($A3317,#REF!,0)),#REF!,0),'Recurrent profile helpers'!I$2)*IF($A3317="", "0", INDEX(#REF!,MATCH($A3317,#REF!,0))),"")</f>
        <v/>
      </c>
      <c r="J3317" s="72" t="str">
        <f>IFERROR(INDEX(#REF!,MATCH(INDEX(#REF!,MATCH($A3317,#REF!,0)),#REF!,0),'Recurrent profile helpers'!J$2)*IF($A3317="", "0", INDEX(#REF!,MATCH($A3317,#REF!,0))),"")</f>
        <v/>
      </c>
      <c r="K3317" s="72" t="str">
        <f>IFERROR(INDEX(#REF!,MATCH(INDEX(#REF!,MATCH($A3317,#REF!,0)),#REF!,0),'Recurrent profile helpers'!K$2)*IF($A3317="", "0", INDEX(#REF!,MATCH($A3317,#REF!,0))),"")</f>
        <v/>
      </c>
      <c r="L3317" s="72" t="str">
        <f>IFERROR(INDEX(#REF!,MATCH(INDEX(#REF!,MATCH($A3317,#REF!,0)),#REF!,0),'Recurrent profile helpers'!L$2)*IF($A3317="", "0", INDEX(#REF!,MATCH($A3317,#REF!,0))),"")</f>
        <v/>
      </c>
      <c r="M3317" s="72" t="str">
        <f>IFERROR(INDEX(#REF!,MATCH(INDEX(#REF!,MATCH($A3317,#REF!,0)),#REF!,0),'Recurrent profile helpers'!M$2)*IF($A3317="", "0", INDEX(#REF!,MATCH($A3317,#REF!,0))),"")</f>
        <v/>
      </c>
      <c r="N3317" s="72" t="str">
        <f>IFERROR(INDEX(#REF!,MATCH(INDEX(#REF!,MATCH($A3317,#REF!,0)),#REF!,0),'Recurrent profile helpers'!N$2)*IF($A3317="", "0", INDEX(#REF!,MATCH($A3317,#REF!,0))),"")</f>
        <v/>
      </c>
    </row>
    <row r="3318" spans="1:14">
      <c r="A3318" t="str">
        <f t="array" ref="A3318">IFERROR(INDEX(#REF!, SMALL(IF((MID(#REF!,2,1)="."),ROW($A$6:$A$4897)-ROW($A$6)+1,IF((MID(#REF!,3,1)="."),ROW($A$6:$A$4892)-ROW($A$6)+1)), ROW(3316:3316))),"" )</f>
        <v/>
      </c>
      <c r="B3318" s="72" t="str">
        <f>IF($A3318="", "", INDEX(#REF!,MATCH($A3318,#REF!,0)))</f>
        <v/>
      </c>
      <c r="C3318" s="72" t="str">
        <f>IFERROR(INDEX(#REF!,MATCH(INDEX(#REF!,MATCH($A3318,#REF!,0)),#REF!,0),'Recurrent profile helpers'!C$2)*IF($A3318="", "0", INDEX(#REF!,MATCH($A3318,#REF!,0))),"")</f>
        <v/>
      </c>
      <c r="D3318" s="72" t="str">
        <f>IFERROR(INDEX(#REF!,MATCH(INDEX(#REF!,MATCH($A3318,#REF!,0)),#REF!,0),'Recurrent profile helpers'!D$2)*IF($A3318="", "0", INDEX(#REF!,MATCH($A3318,#REF!,0))),"")</f>
        <v/>
      </c>
      <c r="E3318" s="72" t="str">
        <f>IFERROR(INDEX(#REF!,MATCH(INDEX(#REF!,MATCH($A3318,#REF!,0)),#REF!,0),'Recurrent profile helpers'!E$2)*IF($A3318="", "0", INDEX(#REF!,MATCH($A3318,#REF!,0))),"")</f>
        <v/>
      </c>
      <c r="F3318" s="72" t="str">
        <f>IFERROR(INDEX(#REF!,MATCH(INDEX(#REF!,MATCH($A3318,#REF!,0)),#REF!,0),'Recurrent profile helpers'!F$2)*IF($A3318="", "0", INDEX(#REF!,MATCH($A3318,#REF!,0))),"")</f>
        <v/>
      </c>
      <c r="G3318" s="72" t="str">
        <f>IFERROR(INDEX(#REF!,MATCH(INDEX(#REF!,MATCH($A3318,#REF!,0)),#REF!,0),'Recurrent profile helpers'!G$2)*IF($A3318="", "0", INDEX(#REF!,MATCH($A3318,#REF!,0))),"")</f>
        <v/>
      </c>
      <c r="H3318" s="72" t="str">
        <f>IFERROR(INDEX(#REF!,MATCH(INDEX(#REF!,MATCH($A3318,#REF!,0)),#REF!,0),'Recurrent profile helpers'!H$2)*IF($A3318="", "0", INDEX(#REF!,MATCH($A3318,#REF!,0))),"")</f>
        <v/>
      </c>
      <c r="I3318" s="72" t="str">
        <f>IFERROR(INDEX(#REF!,MATCH(INDEX(#REF!,MATCH($A3318,#REF!,0)),#REF!,0),'Recurrent profile helpers'!I$2)*IF($A3318="", "0", INDEX(#REF!,MATCH($A3318,#REF!,0))),"")</f>
        <v/>
      </c>
      <c r="J3318" s="72" t="str">
        <f>IFERROR(INDEX(#REF!,MATCH(INDEX(#REF!,MATCH($A3318,#REF!,0)),#REF!,0),'Recurrent profile helpers'!J$2)*IF($A3318="", "0", INDEX(#REF!,MATCH($A3318,#REF!,0))),"")</f>
        <v/>
      </c>
      <c r="K3318" s="72" t="str">
        <f>IFERROR(INDEX(#REF!,MATCH(INDEX(#REF!,MATCH($A3318,#REF!,0)),#REF!,0),'Recurrent profile helpers'!K$2)*IF($A3318="", "0", INDEX(#REF!,MATCH($A3318,#REF!,0))),"")</f>
        <v/>
      </c>
      <c r="L3318" s="72" t="str">
        <f>IFERROR(INDEX(#REF!,MATCH(INDEX(#REF!,MATCH($A3318,#REF!,0)),#REF!,0),'Recurrent profile helpers'!L$2)*IF($A3318="", "0", INDEX(#REF!,MATCH($A3318,#REF!,0))),"")</f>
        <v/>
      </c>
      <c r="M3318" s="72" t="str">
        <f>IFERROR(INDEX(#REF!,MATCH(INDEX(#REF!,MATCH($A3318,#REF!,0)),#REF!,0),'Recurrent profile helpers'!M$2)*IF($A3318="", "0", INDEX(#REF!,MATCH($A3318,#REF!,0))),"")</f>
        <v/>
      </c>
      <c r="N3318" s="72" t="str">
        <f>IFERROR(INDEX(#REF!,MATCH(INDEX(#REF!,MATCH($A3318,#REF!,0)),#REF!,0),'Recurrent profile helpers'!N$2)*IF($A3318="", "0", INDEX(#REF!,MATCH($A3318,#REF!,0))),"")</f>
        <v/>
      </c>
    </row>
    <row r="3319" spans="1:14">
      <c r="A3319" t="str">
        <f t="array" ref="A3319">IFERROR(INDEX(#REF!, SMALL(IF((MID(#REF!,2,1)="."),ROW($A$6:$A$4897)-ROW($A$6)+1,IF((MID(#REF!,3,1)="."),ROW($A$6:$A$4892)-ROW($A$6)+1)), ROW(3317:3317))),"" )</f>
        <v/>
      </c>
      <c r="B3319" s="72" t="str">
        <f>IF($A3319="", "", INDEX(#REF!,MATCH($A3319,#REF!,0)))</f>
        <v/>
      </c>
      <c r="C3319" s="72" t="str">
        <f>IFERROR(INDEX(#REF!,MATCH(INDEX(#REF!,MATCH($A3319,#REF!,0)),#REF!,0),'Recurrent profile helpers'!C$2)*IF($A3319="", "0", INDEX(#REF!,MATCH($A3319,#REF!,0))),"")</f>
        <v/>
      </c>
      <c r="D3319" s="72" t="str">
        <f>IFERROR(INDEX(#REF!,MATCH(INDEX(#REF!,MATCH($A3319,#REF!,0)),#REF!,0),'Recurrent profile helpers'!D$2)*IF($A3319="", "0", INDEX(#REF!,MATCH($A3319,#REF!,0))),"")</f>
        <v/>
      </c>
      <c r="E3319" s="72" t="str">
        <f>IFERROR(INDEX(#REF!,MATCH(INDEX(#REF!,MATCH($A3319,#REF!,0)),#REF!,0),'Recurrent profile helpers'!E$2)*IF($A3319="", "0", INDEX(#REF!,MATCH($A3319,#REF!,0))),"")</f>
        <v/>
      </c>
      <c r="F3319" s="72" t="str">
        <f>IFERROR(INDEX(#REF!,MATCH(INDEX(#REF!,MATCH($A3319,#REF!,0)),#REF!,0),'Recurrent profile helpers'!F$2)*IF($A3319="", "0", INDEX(#REF!,MATCH($A3319,#REF!,0))),"")</f>
        <v/>
      </c>
      <c r="G3319" s="72" t="str">
        <f>IFERROR(INDEX(#REF!,MATCH(INDEX(#REF!,MATCH($A3319,#REF!,0)),#REF!,0),'Recurrent profile helpers'!G$2)*IF($A3319="", "0", INDEX(#REF!,MATCH($A3319,#REF!,0))),"")</f>
        <v/>
      </c>
      <c r="H3319" s="72" t="str">
        <f>IFERROR(INDEX(#REF!,MATCH(INDEX(#REF!,MATCH($A3319,#REF!,0)),#REF!,0),'Recurrent profile helpers'!H$2)*IF($A3319="", "0", INDEX(#REF!,MATCH($A3319,#REF!,0))),"")</f>
        <v/>
      </c>
      <c r="I3319" s="72" t="str">
        <f>IFERROR(INDEX(#REF!,MATCH(INDEX(#REF!,MATCH($A3319,#REF!,0)),#REF!,0),'Recurrent profile helpers'!I$2)*IF($A3319="", "0", INDEX(#REF!,MATCH($A3319,#REF!,0))),"")</f>
        <v/>
      </c>
      <c r="J3319" s="72" t="str">
        <f>IFERROR(INDEX(#REF!,MATCH(INDEX(#REF!,MATCH($A3319,#REF!,0)),#REF!,0),'Recurrent profile helpers'!J$2)*IF($A3319="", "0", INDEX(#REF!,MATCH($A3319,#REF!,0))),"")</f>
        <v/>
      </c>
      <c r="K3319" s="72" t="str">
        <f>IFERROR(INDEX(#REF!,MATCH(INDEX(#REF!,MATCH($A3319,#REF!,0)),#REF!,0),'Recurrent profile helpers'!K$2)*IF($A3319="", "0", INDEX(#REF!,MATCH($A3319,#REF!,0))),"")</f>
        <v/>
      </c>
      <c r="L3319" s="72" t="str">
        <f>IFERROR(INDEX(#REF!,MATCH(INDEX(#REF!,MATCH($A3319,#REF!,0)),#REF!,0),'Recurrent profile helpers'!L$2)*IF($A3319="", "0", INDEX(#REF!,MATCH($A3319,#REF!,0))),"")</f>
        <v/>
      </c>
      <c r="M3319" s="72" t="str">
        <f>IFERROR(INDEX(#REF!,MATCH(INDEX(#REF!,MATCH($A3319,#REF!,0)),#REF!,0),'Recurrent profile helpers'!M$2)*IF($A3319="", "0", INDEX(#REF!,MATCH($A3319,#REF!,0))),"")</f>
        <v/>
      </c>
      <c r="N3319" s="72" t="str">
        <f>IFERROR(INDEX(#REF!,MATCH(INDEX(#REF!,MATCH($A3319,#REF!,0)),#REF!,0),'Recurrent profile helpers'!N$2)*IF($A3319="", "0", INDEX(#REF!,MATCH($A3319,#REF!,0))),"")</f>
        <v/>
      </c>
    </row>
    <row r="3320" spans="1:14">
      <c r="A3320" t="str">
        <f t="array" ref="A3320">IFERROR(INDEX(#REF!, SMALL(IF((MID(#REF!,2,1)="."),ROW($A$6:$A$4897)-ROW($A$6)+1,IF((MID(#REF!,3,1)="."),ROW($A$6:$A$4892)-ROW($A$6)+1)), ROW(3318:3318))),"" )</f>
        <v/>
      </c>
      <c r="B3320" s="72" t="str">
        <f>IF($A3320="", "", INDEX(#REF!,MATCH($A3320,#REF!,0)))</f>
        <v/>
      </c>
      <c r="C3320" s="72" t="str">
        <f>IFERROR(INDEX(#REF!,MATCH(INDEX(#REF!,MATCH($A3320,#REF!,0)),#REF!,0),'Recurrent profile helpers'!C$2)*IF($A3320="", "0", INDEX(#REF!,MATCH($A3320,#REF!,0))),"")</f>
        <v/>
      </c>
      <c r="D3320" s="72" t="str">
        <f>IFERROR(INDEX(#REF!,MATCH(INDEX(#REF!,MATCH($A3320,#REF!,0)),#REF!,0),'Recurrent profile helpers'!D$2)*IF($A3320="", "0", INDEX(#REF!,MATCH($A3320,#REF!,0))),"")</f>
        <v/>
      </c>
      <c r="E3320" s="72" t="str">
        <f>IFERROR(INDEX(#REF!,MATCH(INDEX(#REF!,MATCH($A3320,#REF!,0)),#REF!,0),'Recurrent profile helpers'!E$2)*IF($A3320="", "0", INDEX(#REF!,MATCH($A3320,#REF!,0))),"")</f>
        <v/>
      </c>
      <c r="F3320" s="72" t="str">
        <f>IFERROR(INDEX(#REF!,MATCH(INDEX(#REF!,MATCH($A3320,#REF!,0)),#REF!,0),'Recurrent profile helpers'!F$2)*IF($A3320="", "0", INDEX(#REF!,MATCH($A3320,#REF!,0))),"")</f>
        <v/>
      </c>
      <c r="G3320" s="72" t="str">
        <f>IFERROR(INDEX(#REF!,MATCH(INDEX(#REF!,MATCH($A3320,#REF!,0)),#REF!,0),'Recurrent profile helpers'!G$2)*IF($A3320="", "0", INDEX(#REF!,MATCH($A3320,#REF!,0))),"")</f>
        <v/>
      </c>
      <c r="H3320" s="72" t="str">
        <f>IFERROR(INDEX(#REF!,MATCH(INDEX(#REF!,MATCH($A3320,#REF!,0)),#REF!,0),'Recurrent profile helpers'!H$2)*IF($A3320="", "0", INDEX(#REF!,MATCH($A3320,#REF!,0))),"")</f>
        <v/>
      </c>
      <c r="I3320" s="72" t="str">
        <f>IFERROR(INDEX(#REF!,MATCH(INDEX(#REF!,MATCH($A3320,#REF!,0)),#REF!,0),'Recurrent profile helpers'!I$2)*IF($A3320="", "0", INDEX(#REF!,MATCH($A3320,#REF!,0))),"")</f>
        <v/>
      </c>
      <c r="J3320" s="72" t="str">
        <f>IFERROR(INDEX(#REF!,MATCH(INDEX(#REF!,MATCH($A3320,#REF!,0)),#REF!,0),'Recurrent profile helpers'!J$2)*IF($A3320="", "0", INDEX(#REF!,MATCH($A3320,#REF!,0))),"")</f>
        <v/>
      </c>
      <c r="K3320" s="72" t="str">
        <f>IFERROR(INDEX(#REF!,MATCH(INDEX(#REF!,MATCH($A3320,#REF!,0)),#REF!,0),'Recurrent profile helpers'!K$2)*IF($A3320="", "0", INDEX(#REF!,MATCH($A3320,#REF!,0))),"")</f>
        <v/>
      </c>
      <c r="L3320" s="72" t="str">
        <f>IFERROR(INDEX(#REF!,MATCH(INDEX(#REF!,MATCH($A3320,#REF!,0)),#REF!,0),'Recurrent profile helpers'!L$2)*IF($A3320="", "0", INDEX(#REF!,MATCH($A3320,#REF!,0))),"")</f>
        <v/>
      </c>
      <c r="M3320" s="72" t="str">
        <f>IFERROR(INDEX(#REF!,MATCH(INDEX(#REF!,MATCH($A3320,#REF!,0)),#REF!,0),'Recurrent profile helpers'!M$2)*IF($A3320="", "0", INDEX(#REF!,MATCH($A3320,#REF!,0))),"")</f>
        <v/>
      </c>
      <c r="N3320" s="72" t="str">
        <f>IFERROR(INDEX(#REF!,MATCH(INDEX(#REF!,MATCH($A3320,#REF!,0)),#REF!,0),'Recurrent profile helpers'!N$2)*IF($A3320="", "0", INDEX(#REF!,MATCH($A3320,#REF!,0))),"")</f>
        <v/>
      </c>
    </row>
    <row r="3321" spans="1:14">
      <c r="A3321" t="str">
        <f t="array" ref="A3321">IFERROR(INDEX(#REF!, SMALL(IF((MID(#REF!,2,1)="."),ROW($A$6:$A$4897)-ROW($A$6)+1,IF((MID(#REF!,3,1)="."),ROW($A$6:$A$4892)-ROW($A$6)+1)), ROW(3319:3319))),"" )</f>
        <v/>
      </c>
      <c r="B3321" s="72" t="str">
        <f>IF($A3321="", "", INDEX(#REF!,MATCH($A3321,#REF!,0)))</f>
        <v/>
      </c>
      <c r="C3321" s="72" t="str">
        <f>IFERROR(INDEX(#REF!,MATCH(INDEX(#REF!,MATCH($A3321,#REF!,0)),#REF!,0),'Recurrent profile helpers'!C$2)*IF($A3321="", "0", INDEX(#REF!,MATCH($A3321,#REF!,0))),"")</f>
        <v/>
      </c>
      <c r="D3321" s="72" t="str">
        <f>IFERROR(INDEX(#REF!,MATCH(INDEX(#REF!,MATCH($A3321,#REF!,0)),#REF!,0),'Recurrent profile helpers'!D$2)*IF($A3321="", "0", INDEX(#REF!,MATCH($A3321,#REF!,0))),"")</f>
        <v/>
      </c>
      <c r="E3321" s="72" t="str">
        <f>IFERROR(INDEX(#REF!,MATCH(INDEX(#REF!,MATCH($A3321,#REF!,0)),#REF!,0),'Recurrent profile helpers'!E$2)*IF($A3321="", "0", INDEX(#REF!,MATCH($A3321,#REF!,0))),"")</f>
        <v/>
      </c>
      <c r="F3321" s="72" t="str">
        <f>IFERROR(INDEX(#REF!,MATCH(INDEX(#REF!,MATCH($A3321,#REF!,0)),#REF!,0),'Recurrent profile helpers'!F$2)*IF($A3321="", "0", INDEX(#REF!,MATCH($A3321,#REF!,0))),"")</f>
        <v/>
      </c>
      <c r="G3321" s="72" t="str">
        <f>IFERROR(INDEX(#REF!,MATCH(INDEX(#REF!,MATCH($A3321,#REF!,0)),#REF!,0),'Recurrent profile helpers'!G$2)*IF($A3321="", "0", INDEX(#REF!,MATCH($A3321,#REF!,0))),"")</f>
        <v/>
      </c>
      <c r="H3321" s="72" t="str">
        <f>IFERROR(INDEX(#REF!,MATCH(INDEX(#REF!,MATCH($A3321,#REF!,0)),#REF!,0),'Recurrent profile helpers'!H$2)*IF($A3321="", "0", INDEX(#REF!,MATCH($A3321,#REF!,0))),"")</f>
        <v/>
      </c>
      <c r="I3321" s="72" t="str">
        <f>IFERROR(INDEX(#REF!,MATCH(INDEX(#REF!,MATCH($A3321,#REF!,0)),#REF!,0),'Recurrent profile helpers'!I$2)*IF($A3321="", "0", INDEX(#REF!,MATCH($A3321,#REF!,0))),"")</f>
        <v/>
      </c>
      <c r="J3321" s="72" t="str">
        <f>IFERROR(INDEX(#REF!,MATCH(INDEX(#REF!,MATCH($A3321,#REF!,0)),#REF!,0),'Recurrent profile helpers'!J$2)*IF($A3321="", "0", INDEX(#REF!,MATCH($A3321,#REF!,0))),"")</f>
        <v/>
      </c>
      <c r="K3321" s="72" t="str">
        <f>IFERROR(INDEX(#REF!,MATCH(INDEX(#REF!,MATCH($A3321,#REF!,0)),#REF!,0),'Recurrent profile helpers'!K$2)*IF($A3321="", "0", INDEX(#REF!,MATCH($A3321,#REF!,0))),"")</f>
        <v/>
      </c>
      <c r="L3321" s="72" t="str">
        <f>IFERROR(INDEX(#REF!,MATCH(INDEX(#REF!,MATCH($A3321,#REF!,0)),#REF!,0),'Recurrent profile helpers'!L$2)*IF($A3321="", "0", INDEX(#REF!,MATCH($A3321,#REF!,0))),"")</f>
        <v/>
      </c>
      <c r="M3321" s="72" t="str">
        <f>IFERROR(INDEX(#REF!,MATCH(INDEX(#REF!,MATCH($A3321,#REF!,0)),#REF!,0),'Recurrent profile helpers'!M$2)*IF($A3321="", "0", INDEX(#REF!,MATCH($A3321,#REF!,0))),"")</f>
        <v/>
      </c>
      <c r="N3321" s="72" t="str">
        <f>IFERROR(INDEX(#REF!,MATCH(INDEX(#REF!,MATCH($A3321,#REF!,0)),#REF!,0),'Recurrent profile helpers'!N$2)*IF($A3321="", "0", INDEX(#REF!,MATCH($A3321,#REF!,0))),"")</f>
        <v/>
      </c>
    </row>
    <row r="3322" spans="1:14">
      <c r="A3322" t="str">
        <f t="array" ref="A3322">IFERROR(INDEX(#REF!, SMALL(IF((MID(#REF!,2,1)="."),ROW($A$6:$A$4897)-ROW($A$6)+1,IF((MID(#REF!,3,1)="."),ROW($A$6:$A$4892)-ROW($A$6)+1)), ROW(3320:3320))),"" )</f>
        <v/>
      </c>
      <c r="B3322" s="72" t="str">
        <f>IF($A3322="", "", INDEX(#REF!,MATCH($A3322,#REF!,0)))</f>
        <v/>
      </c>
      <c r="C3322" s="72" t="str">
        <f>IFERROR(INDEX(#REF!,MATCH(INDEX(#REF!,MATCH($A3322,#REF!,0)),#REF!,0),'Recurrent profile helpers'!C$2)*IF($A3322="", "0", INDEX(#REF!,MATCH($A3322,#REF!,0))),"")</f>
        <v/>
      </c>
      <c r="D3322" s="72" t="str">
        <f>IFERROR(INDEX(#REF!,MATCH(INDEX(#REF!,MATCH($A3322,#REF!,0)),#REF!,0),'Recurrent profile helpers'!D$2)*IF($A3322="", "0", INDEX(#REF!,MATCH($A3322,#REF!,0))),"")</f>
        <v/>
      </c>
      <c r="E3322" s="72" t="str">
        <f>IFERROR(INDEX(#REF!,MATCH(INDEX(#REF!,MATCH($A3322,#REF!,0)),#REF!,0),'Recurrent profile helpers'!E$2)*IF($A3322="", "0", INDEX(#REF!,MATCH($A3322,#REF!,0))),"")</f>
        <v/>
      </c>
      <c r="F3322" s="72" t="str">
        <f>IFERROR(INDEX(#REF!,MATCH(INDEX(#REF!,MATCH($A3322,#REF!,0)),#REF!,0),'Recurrent profile helpers'!F$2)*IF($A3322="", "0", INDEX(#REF!,MATCH($A3322,#REF!,0))),"")</f>
        <v/>
      </c>
      <c r="G3322" s="72" t="str">
        <f>IFERROR(INDEX(#REF!,MATCH(INDEX(#REF!,MATCH($A3322,#REF!,0)),#REF!,0),'Recurrent profile helpers'!G$2)*IF($A3322="", "0", INDEX(#REF!,MATCH($A3322,#REF!,0))),"")</f>
        <v/>
      </c>
      <c r="H3322" s="72" t="str">
        <f>IFERROR(INDEX(#REF!,MATCH(INDEX(#REF!,MATCH($A3322,#REF!,0)),#REF!,0),'Recurrent profile helpers'!H$2)*IF($A3322="", "0", INDEX(#REF!,MATCH($A3322,#REF!,0))),"")</f>
        <v/>
      </c>
      <c r="I3322" s="72" t="str">
        <f>IFERROR(INDEX(#REF!,MATCH(INDEX(#REF!,MATCH($A3322,#REF!,0)),#REF!,0),'Recurrent profile helpers'!I$2)*IF($A3322="", "0", INDEX(#REF!,MATCH($A3322,#REF!,0))),"")</f>
        <v/>
      </c>
      <c r="J3322" s="72" t="str">
        <f>IFERROR(INDEX(#REF!,MATCH(INDEX(#REF!,MATCH($A3322,#REF!,0)),#REF!,0),'Recurrent profile helpers'!J$2)*IF($A3322="", "0", INDEX(#REF!,MATCH($A3322,#REF!,0))),"")</f>
        <v/>
      </c>
      <c r="K3322" s="72" t="str">
        <f>IFERROR(INDEX(#REF!,MATCH(INDEX(#REF!,MATCH($A3322,#REF!,0)),#REF!,0),'Recurrent profile helpers'!K$2)*IF($A3322="", "0", INDEX(#REF!,MATCH($A3322,#REF!,0))),"")</f>
        <v/>
      </c>
      <c r="L3322" s="72" t="str">
        <f>IFERROR(INDEX(#REF!,MATCH(INDEX(#REF!,MATCH($A3322,#REF!,0)),#REF!,0),'Recurrent profile helpers'!L$2)*IF($A3322="", "0", INDEX(#REF!,MATCH($A3322,#REF!,0))),"")</f>
        <v/>
      </c>
      <c r="M3322" s="72" t="str">
        <f>IFERROR(INDEX(#REF!,MATCH(INDEX(#REF!,MATCH($A3322,#REF!,0)),#REF!,0),'Recurrent profile helpers'!M$2)*IF($A3322="", "0", INDEX(#REF!,MATCH($A3322,#REF!,0))),"")</f>
        <v/>
      </c>
      <c r="N3322" s="72" t="str">
        <f>IFERROR(INDEX(#REF!,MATCH(INDEX(#REF!,MATCH($A3322,#REF!,0)),#REF!,0),'Recurrent profile helpers'!N$2)*IF($A3322="", "0", INDEX(#REF!,MATCH($A3322,#REF!,0))),"")</f>
        <v/>
      </c>
    </row>
    <row r="3323" spans="1:14">
      <c r="A3323" t="str">
        <f t="array" ref="A3323">IFERROR(INDEX(#REF!, SMALL(IF((MID(#REF!,2,1)="."),ROW($A$6:$A$4897)-ROW($A$6)+1,IF((MID(#REF!,3,1)="."),ROW($A$6:$A$4892)-ROW($A$6)+1)), ROW(3321:3321))),"" )</f>
        <v/>
      </c>
      <c r="B3323" s="72" t="str">
        <f>IF($A3323="", "", INDEX(#REF!,MATCH($A3323,#REF!,0)))</f>
        <v/>
      </c>
      <c r="C3323" s="72" t="str">
        <f>IFERROR(INDEX(#REF!,MATCH(INDEX(#REF!,MATCH($A3323,#REF!,0)),#REF!,0),'Recurrent profile helpers'!C$2)*IF($A3323="", "0", INDEX(#REF!,MATCH($A3323,#REF!,0))),"")</f>
        <v/>
      </c>
      <c r="D3323" s="72" t="str">
        <f>IFERROR(INDEX(#REF!,MATCH(INDEX(#REF!,MATCH($A3323,#REF!,0)),#REF!,0),'Recurrent profile helpers'!D$2)*IF($A3323="", "0", INDEX(#REF!,MATCH($A3323,#REF!,0))),"")</f>
        <v/>
      </c>
      <c r="E3323" s="72" t="str">
        <f>IFERROR(INDEX(#REF!,MATCH(INDEX(#REF!,MATCH($A3323,#REF!,0)),#REF!,0),'Recurrent profile helpers'!E$2)*IF($A3323="", "0", INDEX(#REF!,MATCH($A3323,#REF!,0))),"")</f>
        <v/>
      </c>
      <c r="F3323" s="72" t="str">
        <f>IFERROR(INDEX(#REF!,MATCH(INDEX(#REF!,MATCH($A3323,#REF!,0)),#REF!,0),'Recurrent profile helpers'!F$2)*IF($A3323="", "0", INDEX(#REF!,MATCH($A3323,#REF!,0))),"")</f>
        <v/>
      </c>
      <c r="G3323" s="72" t="str">
        <f>IFERROR(INDEX(#REF!,MATCH(INDEX(#REF!,MATCH($A3323,#REF!,0)),#REF!,0),'Recurrent profile helpers'!G$2)*IF($A3323="", "0", INDEX(#REF!,MATCH($A3323,#REF!,0))),"")</f>
        <v/>
      </c>
      <c r="H3323" s="72" t="str">
        <f>IFERROR(INDEX(#REF!,MATCH(INDEX(#REF!,MATCH($A3323,#REF!,0)),#REF!,0),'Recurrent profile helpers'!H$2)*IF($A3323="", "0", INDEX(#REF!,MATCH($A3323,#REF!,0))),"")</f>
        <v/>
      </c>
      <c r="I3323" s="72" t="str">
        <f>IFERROR(INDEX(#REF!,MATCH(INDEX(#REF!,MATCH($A3323,#REF!,0)),#REF!,0),'Recurrent profile helpers'!I$2)*IF($A3323="", "0", INDEX(#REF!,MATCH($A3323,#REF!,0))),"")</f>
        <v/>
      </c>
      <c r="J3323" s="72" t="str">
        <f>IFERROR(INDEX(#REF!,MATCH(INDEX(#REF!,MATCH($A3323,#REF!,0)),#REF!,0),'Recurrent profile helpers'!J$2)*IF($A3323="", "0", INDEX(#REF!,MATCH($A3323,#REF!,0))),"")</f>
        <v/>
      </c>
      <c r="K3323" s="72" t="str">
        <f>IFERROR(INDEX(#REF!,MATCH(INDEX(#REF!,MATCH($A3323,#REF!,0)),#REF!,0),'Recurrent profile helpers'!K$2)*IF($A3323="", "0", INDEX(#REF!,MATCH($A3323,#REF!,0))),"")</f>
        <v/>
      </c>
      <c r="L3323" s="72" t="str">
        <f>IFERROR(INDEX(#REF!,MATCH(INDEX(#REF!,MATCH($A3323,#REF!,0)),#REF!,0),'Recurrent profile helpers'!L$2)*IF($A3323="", "0", INDEX(#REF!,MATCH($A3323,#REF!,0))),"")</f>
        <v/>
      </c>
      <c r="M3323" s="72" t="str">
        <f>IFERROR(INDEX(#REF!,MATCH(INDEX(#REF!,MATCH($A3323,#REF!,0)),#REF!,0),'Recurrent profile helpers'!M$2)*IF($A3323="", "0", INDEX(#REF!,MATCH($A3323,#REF!,0))),"")</f>
        <v/>
      </c>
      <c r="N3323" s="72" t="str">
        <f>IFERROR(INDEX(#REF!,MATCH(INDEX(#REF!,MATCH($A3323,#REF!,0)),#REF!,0),'Recurrent profile helpers'!N$2)*IF($A3323="", "0", INDEX(#REF!,MATCH($A3323,#REF!,0))),"")</f>
        <v/>
      </c>
    </row>
    <row r="3324" spans="1:14">
      <c r="A3324" t="str">
        <f t="array" ref="A3324">IFERROR(INDEX(#REF!, SMALL(IF((MID(#REF!,2,1)="."),ROW($A$6:$A$4897)-ROW($A$6)+1,IF((MID(#REF!,3,1)="."),ROW($A$6:$A$4892)-ROW($A$6)+1)), ROW(3322:3322))),"" )</f>
        <v/>
      </c>
      <c r="B3324" s="72" t="str">
        <f>IF($A3324="", "", INDEX(#REF!,MATCH($A3324,#REF!,0)))</f>
        <v/>
      </c>
      <c r="C3324" s="72" t="str">
        <f>IFERROR(INDEX(#REF!,MATCH(INDEX(#REF!,MATCH($A3324,#REF!,0)),#REF!,0),'Recurrent profile helpers'!C$2)*IF($A3324="", "0", INDEX(#REF!,MATCH($A3324,#REF!,0))),"")</f>
        <v/>
      </c>
      <c r="D3324" s="72" t="str">
        <f>IFERROR(INDEX(#REF!,MATCH(INDEX(#REF!,MATCH($A3324,#REF!,0)),#REF!,0),'Recurrent profile helpers'!D$2)*IF($A3324="", "0", INDEX(#REF!,MATCH($A3324,#REF!,0))),"")</f>
        <v/>
      </c>
      <c r="E3324" s="72" t="str">
        <f>IFERROR(INDEX(#REF!,MATCH(INDEX(#REF!,MATCH($A3324,#REF!,0)),#REF!,0),'Recurrent profile helpers'!E$2)*IF($A3324="", "0", INDEX(#REF!,MATCH($A3324,#REF!,0))),"")</f>
        <v/>
      </c>
      <c r="F3324" s="72" t="str">
        <f>IFERROR(INDEX(#REF!,MATCH(INDEX(#REF!,MATCH($A3324,#REF!,0)),#REF!,0),'Recurrent profile helpers'!F$2)*IF($A3324="", "0", INDEX(#REF!,MATCH($A3324,#REF!,0))),"")</f>
        <v/>
      </c>
      <c r="G3324" s="72" t="str">
        <f>IFERROR(INDEX(#REF!,MATCH(INDEX(#REF!,MATCH($A3324,#REF!,0)),#REF!,0),'Recurrent profile helpers'!G$2)*IF($A3324="", "0", INDEX(#REF!,MATCH($A3324,#REF!,0))),"")</f>
        <v/>
      </c>
      <c r="H3324" s="72" t="str">
        <f>IFERROR(INDEX(#REF!,MATCH(INDEX(#REF!,MATCH($A3324,#REF!,0)),#REF!,0),'Recurrent profile helpers'!H$2)*IF($A3324="", "0", INDEX(#REF!,MATCH($A3324,#REF!,0))),"")</f>
        <v/>
      </c>
      <c r="I3324" s="72" t="str">
        <f>IFERROR(INDEX(#REF!,MATCH(INDEX(#REF!,MATCH($A3324,#REF!,0)),#REF!,0),'Recurrent profile helpers'!I$2)*IF($A3324="", "0", INDEX(#REF!,MATCH($A3324,#REF!,0))),"")</f>
        <v/>
      </c>
      <c r="J3324" s="72" t="str">
        <f>IFERROR(INDEX(#REF!,MATCH(INDEX(#REF!,MATCH($A3324,#REF!,0)),#REF!,0),'Recurrent profile helpers'!J$2)*IF($A3324="", "0", INDEX(#REF!,MATCH($A3324,#REF!,0))),"")</f>
        <v/>
      </c>
      <c r="K3324" s="72" t="str">
        <f>IFERROR(INDEX(#REF!,MATCH(INDEX(#REF!,MATCH($A3324,#REF!,0)),#REF!,0),'Recurrent profile helpers'!K$2)*IF($A3324="", "0", INDEX(#REF!,MATCH($A3324,#REF!,0))),"")</f>
        <v/>
      </c>
      <c r="L3324" s="72" t="str">
        <f>IFERROR(INDEX(#REF!,MATCH(INDEX(#REF!,MATCH($A3324,#REF!,0)),#REF!,0),'Recurrent profile helpers'!L$2)*IF($A3324="", "0", INDEX(#REF!,MATCH($A3324,#REF!,0))),"")</f>
        <v/>
      </c>
      <c r="M3324" s="72" t="str">
        <f>IFERROR(INDEX(#REF!,MATCH(INDEX(#REF!,MATCH($A3324,#REF!,0)),#REF!,0),'Recurrent profile helpers'!M$2)*IF($A3324="", "0", INDEX(#REF!,MATCH($A3324,#REF!,0))),"")</f>
        <v/>
      </c>
      <c r="N3324" s="72" t="str">
        <f>IFERROR(INDEX(#REF!,MATCH(INDEX(#REF!,MATCH($A3324,#REF!,0)),#REF!,0),'Recurrent profile helpers'!N$2)*IF($A3324="", "0", INDEX(#REF!,MATCH($A3324,#REF!,0))),"")</f>
        <v/>
      </c>
    </row>
    <row r="3325" spans="1:14">
      <c r="A3325" t="str">
        <f t="array" ref="A3325">IFERROR(INDEX(#REF!, SMALL(IF((MID(#REF!,2,1)="."),ROW($A$6:$A$4897)-ROW($A$6)+1,IF((MID(#REF!,3,1)="."),ROW($A$6:$A$4892)-ROW($A$6)+1)), ROW(3323:3323))),"" )</f>
        <v/>
      </c>
      <c r="B3325" s="72" t="str">
        <f>IF($A3325="", "", INDEX(#REF!,MATCH($A3325,#REF!,0)))</f>
        <v/>
      </c>
      <c r="C3325" s="72" t="str">
        <f>IFERROR(INDEX(#REF!,MATCH(INDEX(#REF!,MATCH($A3325,#REF!,0)),#REF!,0),'Recurrent profile helpers'!C$2)*IF($A3325="", "0", INDEX(#REF!,MATCH($A3325,#REF!,0))),"")</f>
        <v/>
      </c>
      <c r="D3325" s="72" t="str">
        <f>IFERROR(INDEX(#REF!,MATCH(INDEX(#REF!,MATCH($A3325,#REF!,0)),#REF!,0),'Recurrent profile helpers'!D$2)*IF($A3325="", "0", INDEX(#REF!,MATCH($A3325,#REF!,0))),"")</f>
        <v/>
      </c>
      <c r="E3325" s="72" t="str">
        <f>IFERROR(INDEX(#REF!,MATCH(INDEX(#REF!,MATCH($A3325,#REF!,0)),#REF!,0),'Recurrent profile helpers'!E$2)*IF($A3325="", "0", INDEX(#REF!,MATCH($A3325,#REF!,0))),"")</f>
        <v/>
      </c>
      <c r="F3325" s="72" t="str">
        <f>IFERROR(INDEX(#REF!,MATCH(INDEX(#REF!,MATCH($A3325,#REF!,0)),#REF!,0),'Recurrent profile helpers'!F$2)*IF($A3325="", "0", INDEX(#REF!,MATCH($A3325,#REF!,0))),"")</f>
        <v/>
      </c>
      <c r="G3325" s="72" t="str">
        <f>IFERROR(INDEX(#REF!,MATCH(INDEX(#REF!,MATCH($A3325,#REF!,0)),#REF!,0),'Recurrent profile helpers'!G$2)*IF($A3325="", "0", INDEX(#REF!,MATCH($A3325,#REF!,0))),"")</f>
        <v/>
      </c>
      <c r="H3325" s="72" t="str">
        <f>IFERROR(INDEX(#REF!,MATCH(INDEX(#REF!,MATCH($A3325,#REF!,0)),#REF!,0),'Recurrent profile helpers'!H$2)*IF($A3325="", "0", INDEX(#REF!,MATCH($A3325,#REF!,0))),"")</f>
        <v/>
      </c>
      <c r="I3325" s="72" t="str">
        <f>IFERROR(INDEX(#REF!,MATCH(INDEX(#REF!,MATCH($A3325,#REF!,0)),#REF!,0),'Recurrent profile helpers'!I$2)*IF($A3325="", "0", INDEX(#REF!,MATCH($A3325,#REF!,0))),"")</f>
        <v/>
      </c>
      <c r="J3325" s="72" t="str">
        <f>IFERROR(INDEX(#REF!,MATCH(INDEX(#REF!,MATCH($A3325,#REF!,0)),#REF!,0),'Recurrent profile helpers'!J$2)*IF($A3325="", "0", INDEX(#REF!,MATCH($A3325,#REF!,0))),"")</f>
        <v/>
      </c>
      <c r="K3325" s="72" t="str">
        <f>IFERROR(INDEX(#REF!,MATCH(INDEX(#REF!,MATCH($A3325,#REF!,0)),#REF!,0),'Recurrent profile helpers'!K$2)*IF($A3325="", "0", INDEX(#REF!,MATCH($A3325,#REF!,0))),"")</f>
        <v/>
      </c>
      <c r="L3325" s="72" t="str">
        <f>IFERROR(INDEX(#REF!,MATCH(INDEX(#REF!,MATCH($A3325,#REF!,0)),#REF!,0),'Recurrent profile helpers'!L$2)*IF($A3325="", "0", INDEX(#REF!,MATCH($A3325,#REF!,0))),"")</f>
        <v/>
      </c>
      <c r="M3325" s="72" t="str">
        <f>IFERROR(INDEX(#REF!,MATCH(INDEX(#REF!,MATCH($A3325,#REF!,0)),#REF!,0),'Recurrent profile helpers'!M$2)*IF($A3325="", "0", INDEX(#REF!,MATCH($A3325,#REF!,0))),"")</f>
        <v/>
      </c>
      <c r="N3325" s="72" t="str">
        <f>IFERROR(INDEX(#REF!,MATCH(INDEX(#REF!,MATCH($A3325,#REF!,0)),#REF!,0),'Recurrent profile helpers'!N$2)*IF($A3325="", "0", INDEX(#REF!,MATCH($A3325,#REF!,0))),"")</f>
        <v/>
      </c>
    </row>
    <row r="3326" spans="1:14">
      <c r="A3326" t="str">
        <f t="array" ref="A3326">IFERROR(INDEX(#REF!, SMALL(IF((MID(#REF!,2,1)="."),ROW($A$6:$A$4897)-ROW($A$6)+1,IF((MID(#REF!,3,1)="."),ROW($A$6:$A$4892)-ROW($A$6)+1)), ROW(3324:3324))),"" )</f>
        <v/>
      </c>
      <c r="B3326" s="72" t="str">
        <f>IF($A3326="", "", INDEX(#REF!,MATCH($A3326,#REF!,0)))</f>
        <v/>
      </c>
      <c r="C3326" s="72" t="str">
        <f>IFERROR(INDEX(#REF!,MATCH(INDEX(#REF!,MATCH($A3326,#REF!,0)),#REF!,0),'Recurrent profile helpers'!C$2)*IF($A3326="", "0", INDEX(#REF!,MATCH($A3326,#REF!,0))),"")</f>
        <v/>
      </c>
      <c r="D3326" s="72" t="str">
        <f>IFERROR(INDEX(#REF!,MATCH(INDEX(#REF!,MATCH($A3326,#REF!,0)),#REF!,0),'Recurrent profile helpers'!D$2)*IF($A3326="", "0", INDEX(#REF!,MATCH($A3326,#REF!,0))),"")</f>
        <v/>
      </c>
      <c r="E3326" s="72" t="str">
        <f>IFERROR(INDEX(#REF!,MATCH(INDEX(#REF!,MATCH($A3326,#REF!,0)),#REF!,0),'Recurrent profile helpers'!E$2)*IF($A3326="", "0", INDEX(#REF!,MATCH($A3326,#REF!,0))),"")</f>
        <v/>
      </c>
      <c r="F3326" s="72" t="str">
        <f>IFERROR(INDEX(#REF!,MATCH(INDEX(#REF!,MATCH($A3326,#REF!,0)),#REF!,0),'Recurrent profile helpers'!F$2)*IF($A3326="", "0", INDEX(#REF!,MATCH($A3326,#REF!,0))),"")</f>
        <v/>
      </c>
      <c r="G3326" s="72" t="str">
        <f>IFERROR(INDEX(#REF!,MATCH(INDEX(#REF!,MATCH($A3326,#REF!,0)),#REF!,0),'Recurrent profile helpers'!G$2)*IF($A3326="", "0", INDEX(#REF!,MATCH($A3326,#REF!,0))),"")</f>
        <v/>
      </c>
      <c r="H3326" s="72" t="str">
        <f>IFERROR(INDEX(#REF!,MATCH(INDEX(#REF!,MATCH($A3326,#REF!,0)),#REF!,0),'Recurrent profile helpers'!H$2)*IF($A3326="", "0", INDEX(#REF!,MATCH($A3326,#REF!,0))),"")</f>
        <v/>
      </c>
      <c r="I3326" s="72" t="str">
        <f>IFERROR(INDEX(#REF!,MATCH(INDEX(#REF!,MATCH($A3326,#REF!,0)),#REF!,0),'Recurrent profile helpers'!I$2)*IF($A3326="", "0", INDEX(#REF!,MATCH($A3326,#REF!,0))),"")</f>
        <v/>
      </c>
      <c r="J3326" s="72" t="str">
        <f>IFERROR(INDEX(#REF!,MATCH(INDEX(#REF!,MATCH($A3326,#REF!,0)),#REF!,0),'Recurrent profile helpers'!J$2)*IF($A3326="", "0", INDEX(#REF!,MATCH($A3326,#REF!,0))),"")</f>
        <v/>
      </c>
      <c r="K3326" s="72" t="str">
        <f>IFERROR(INDEX(#REF!,MATCH(INDEX(#REF!,MATCH($A3326,#REF!,0)),#REF!,0),'Recurrent profile helpers'!K$2)*IF($A3326="", "0", INDEX(#REF!,MATCH($A3326,#REF!,0))),"")</f>
        <v/>
      </c>
      <c r="L3326" s="72" t="str">
        <f>IFERROR(INDEX(#REF!,MATCH(INDEX(#REF!,MATCH($A3326,#REF!,0)),#REF!,0),'Recurrent profile helpers'!L$2)*IF($A3326="", "0", INDEX(#REF!,MATCH($A3326,#REF!,0))),"")</f>
        <v/>
      </c>
      <c r="M3326" s="72" t="str">
        <f>IFERROR(INDEX(#REF!,MATCH(INDEX(#REF!,MATCH($A3326,#REF!,0)),#REF!,0),'Recurrent profile helpers'!M$2)*IF($A3326="", "0", INDEX(#REF!,MATCH($A3326,#REF!,0))),"")</f>
        <v/>
      </c>
      <c r="N3326" s="72" t="str">
        <f>IFERROR(INDEX(#REF!,MATCH(INDEX(#REF!,MATCH($A3326,#REF!,0)),#REF!,0),'Recurrent profile helpers'!N$2)*IF($A3326="", "0", INDEX(#REF!,MATCH($A3326,#REF!,0))),"")</f>
        <v/>
      </c>
    </row>
    <row r="3327" spans="1:14">
      <c r="A3327" t="str">
        <f t="array" ref="A3327">IFERROR(INDEX(#REF!, SMALL(IF((MID(#REF!,2,1)="."),ROW($A$6:$A$4897)-ROW($A$6)+1,IF((MID(#REF!,3,1)="."),ROW($A$6:$A$4892)-ROW($A$6)+1)), ROW(3325:3325))),"" )</f>
        <v/>
      </c>
      <c r="B3327" s="72" t="str">
        <f>IF($A3327="", "", INDEX(#REF!,MATCH($A3327,#REF!,0)))</f>
        <v/>
      </c>
      <c r="C3327" s="72" t="str">
        <f>IFERROR(INDEX(#REF!,MATCH(INDEX(#REF!,MATCH($A3327,#REF!,0)),#REF!,0),'Recurrent profile helpers'!C$2)*IF($A3327="", "0", INDEX(#REF!,MATCH($A3327,#REF!,0))),"")</f>
        <v/>
      </c>
      <c r="D3327" s="72" t="str">
        <f>IFERROR(INDEX(#REF!,MATCH(INDEX(#REF!,MATCH($A3327,#REF!,0)),#REF!,0),'Recurrent profile helpers'!D$2)*IF($A3327="", "0", INDEX(#REF!,MATCH($A3327,#REF!,0))),"")</f>
        <v/>
      </c>
      <c r="E3327" s="72" t="str">
        <f>IFERROR(INDEX(#REF!,MATCH(INDEX(#REF!,MATCH($A3327,#REF!,0)),#REF!,0),'Recurrent profile helpers'!E$2)*IF($A3327="", "0", INDEX(#REF!,MATCH($A3327,#REF!,0))),"")</f>
        <v/>
      </c>
      <c r="F3327" s="72" t="str">
        <f>IFERROR(INDEX(#REF!,MATCH(INDEX(#REF!,MATCH($A3327,#REF!,0)),#REF!,0),'Recurrent profile helpers'!F$2)*IF($A3327="", "0", INDEX(#REF!,MATCH($A3327,#REF!,0))),"")</f>
        <v/>
      </c>
      <c r="G3327" s="72" t="str">
        <f>IFERROR(INDEX(#REF!,MATCH(INDEX(#REF!,MATCH($A3327,#REF!,0)),#REF!,0),'Recurrent profile helpers'!G$2)*IF($A3327="", "0", INDEX(#REF!,MATCH($A3327,#REF!,0))),"")</f>
        <v/>
      </c>
      <c r="H3327" s="72" t="str">
        <f>IFERROR(INDEX(#REF!,MATCH(INDEX(#REF!,MATCH($A3327,#REF!,0)),#REF!,0),'Recurrent profile helpers'!H$2)*IF($A3327="", "0", INDEX(#REF!,MATCH($A3327,#REF!,0))),"")</f>
        <v/>
      </c>
      <c r="I3327" s="72" t="str">
        <f>IFERROR(INDEX(#REF!,MATCH(INDEX(#REF!,MATCH($A3327,#REF!,0)),#REF!,0),'Recurrent profile helpers'!I$2)*IF($A3327="", "0", INDEX(#REF!,MATCH($A3327,#REF!,0))),"")</f>
        <v/>
      </c>
      <c r="J3327" s="72" t="str">
        <f>IFERROR(INDEX(#REF!,MATCH(INDEX(#REF!,MATCH($A3327,#REF!,0)),#REF!,0),'Recurrent profile helpers'!J$2)*IF($A3327="", "0", INDEX(#REF!,MATCH($A3327,#REF!,0))),"")</f>
        <v/>
      </c>
      <c r="K3327" s="72" t="str">
        <f>IFERROR(INDEX(#REF!,MATCH(INDEX(#REF!,MATCH($A3327,#REF!,0)),#REF!,0),'Recurrent profile helpers'!K$2)*IF($A3327="", "0", INDEX(#REF!,MATCH($A3327,#REF!,0))),"")</f>
        <v/>
      </c>
      <c r="L3327" s="72" t="str">
        <f>IFERROR(INDEX(#REF!,MATCH(INDEX(#REF!,MATCH($A3327,#REF!,0)),#REF!,0),'Recurrent profile helpers'!L$2)*IF($A3327="", "0", INDEX(#REF!,MATCH($A3327,#REF!,0))),"")</f>
        <v/>
      </c>
      <c r="M3327" s="72" t="str">
        <f>IFERROR(INDEX(#REF!,MATCH(INDEX(#REF!,MATCH($A3327,#REF!,0)),#REF!,0),'Recurrent profile helpers'!M$2)*IF($A3327="", "0", INDEX(#REF!,MATCH($A3327,#REF!,0))),"")</f>
        <v/>
      </c>
      <c r="N3327" s="72" t="str">
        <f>IFERROR(INDEX(#REF!,MATCH(INDEX(#REF!,MATCH($A3327,#REF!,0)),#REF!,0),'Recurrent profile helpers'!N$2)*IF($A3327="", "0", INDEX(#REF!,MATCH($A3327,#REF!,0))),"")</f>
        <v/>
      </c>
    </row>
    <row r="3328" spans="1:14">
      <c r="A3328" t="str">
        <f t="array" ref="A3328">IFERROR(INDEX(#REF!, SMALL(IF((MID(#REF!,2,1)="."),ROW($A$6:$A$4897)-ROW($A$6)+1,IF((MID(#REF!,3,1)="."),ROW($A$6:$A$4892)-ROW($A$6)+1)), ROW(3326:3326))),"" )</f>
        <v/>
      </c>
      <c r="B3328" s="72" t="str">
        <f>IF($A3328="", "", INDEX(#REF!,MATCH($A3328,#REF!,0)))</f>
        <v/>
      </c>
      <c r="C3328" s="72" t="str">
        <f>IFERROR(INDEX(#REF!,MATCH(INDEX(#REF!,MATCH($A3328,#REF!,0)),#REF!,0),'Recurrent profile helpers'!C$2)*IF($A3328="", "0", INDEX(#REF!,MATCH($A3328,#REF!,0))),"")</f>
        <v/>
      </c>
      <c r="D3328" s="72" t="str">
        <f>IFERROR(INDEX(#REF!,MATCH(INDEX(#REF!,MATCH($A3328,#REF!,0)),#REF!,0),'Recurrent profile helpers'!D$2)*IF($A3328="", "0", INDEX(#REF!,MATCH($A3328,#REF!,0))),"")</f>
        <v/>
      </c>
      <c r="E3328" s="72" t="str">
        <f>IFERROR(INDEX(#REF!,MATCH(INDEX(#REF!,MATCH($A3328,#REF!,0)),#REF!,0),'Recurrent profile helpers'!E$2)*IF($A3328="", "0", INDEX(#REF!,MATCH($A3328,#REF!,0))),"")</f>
        <v/>
      </c>
      <c r="F3328" s="72" t="str">
        <f>IFERROR(INDEX(#REF!,MATCH(INDEX(#REF!,MATCH($A3328,#REF!,0)),#REF!,0),'Recurrent profile helpers'!F$2)*IF($A3328="", "0", INDEX(#REF!,MATCH($A3328,#REF!,0))),"")</f>
        <v/>
      </c>
      <c r="G3328" s="72" t="str">
        <f>IFERROR(INDEX(#REF!,MATCH(INDEX(#REF!,MATCH($A3328,#REF!,0)),#REF!,0),'Recurrent profile helpers'!G$2)*IF($A3328="", "0", INDEX(#REF!,MATCH($A3328,#REF!,0))),"")</f>
        <v/>
      </c>
      <c r="H3328" s="72" t="str">
        <f>IFERROR(INDEX(#REF!,MATCH(INDEX(#REF!,MATCH($A3328,#REF!,0)),#REF!,0),'Recurrent profile helpers'!H$2)*IF($A3328="", "0", INDEX(#REF!,MATCH($A3328,#REF!,0))),"")</f>
        <v/>
      </c>
      <c r="I3328" s="72" t="str">
        <f>IFERROR(INDEX(#REF!,MATCH(INDEX(#REF!,MATCH($A3328,#REF!,0)),#REF!,0),'Recurrent profile helpers'!I$2)*IF($A3328="", "0", INDEX(#REF!,MATCH($A3328,#REF!,0))),"")</f>
        <v/>
      </c>
      <c r="J3328" s="72" t="str">
        <f>IFERROR(INDEX(#REF!,MATCH(INDEX(#REF!,MATCH($A3328,#REF!,0)),#REF!,0),'Recurrent profile helpers'!J$2)*IF($A3328="", "0", INDEX(#REF!,MATCH($A3328,#REF!,0))),"")</f>
        <v/>
      </c>
      <c r="K3328" s="72" t="str">
        <f>IFERROR(INDEX(#REF!,MATCH(INDEX(#REF!,MATCH($A3328,#REF!,0)),#REF!,0),'Recurrent profile helpers'!K$2)*IF($A3328="", "0", INDEX(#REF!,MATCH($A3328,#REF!,0))),"")</f>
        <v/>
      </c>
      <c r="L3328" s="72" t="str">
        <f>IFERROR(INDEX(#REF!,MATCH(INDEX(#REF!,MATCH($A3328,#REF!,0)),#REF!,0),'Recurrent profile helpers'!L$2)*IF($A3328="", "0", INDEX(#REF!,MATCH($A3328,#REF!,0))),"")</f>
        <v/>
      </c>
      <c r="M3328" s="72" t="str">
        <f>IFERROR(INDEX(#REF!,MATCH(INDEX(#REF!,MATCH($A3328,#REF!,0)),#REF!,0),'Recurrent profile helpers'!M$2)*IF($A3328="", "0", INDEX(#REF!,MATCH($A3328,#REF!,0))),"")</f>
        <v/>
      </c>
      <c r="N3328" s="72" t="str">
        <f>IFERROR(INDEX(#REF!,MATCH(INDEX(#REF!,MATCH($A3328,#REF!,0)),#REF!,0),'Recurrent profile helpers'!N$2)*IF($A3328="", "0", INDEX(#REF!,MATCH($A3328,#REF!,0))),"")</f>
        <v/>
      </c>
    </row>
    <row r="3329" spans="1:14">
      <c r="A3329" t="str">
        <f t="array" ref="A3329">IFERROR(INDEX(#REF!, SMALL(IF((MID(#REF!,2,1)="."),ROW($A$6:$A$4897)-ROW($A$6)+1,IF((MID(#REF!,3,1)="."),ROW($A$6:$A$4892)-ROW($A$6)+1)), ROW(3327:3327))),"" )</f>
        <v/>
      </c>
      <c r="B3329" s="72" t="str">
        <f>IF($A3329="", "", INDEX(#REF!,MATCH($A3329,#REF!,0)))</f>
        <v/>
      </c>
      <c r="C3329" s="72" t="str">
        <f>IFERROR(INDEX(#REF!,MATCH(INDEX(#REF!,MATCH($A3329,#REF!,0)),#REF!,0),'Recurrent profile helpers'!C$2)*IF($A3329="", "0", INDEX(#REF!,MATCH($A3329,#REF!,0))),"")</f>
        <v/>
      </c>
      <c r="D3329" s="72" t="str">
        <f>IFERROR(INDEX(#REF!,MATCH(INDEX(#REF!,MATCH($A3329,#REF!,0)),#REF!,0),'Recurrent profile helpers'!D$2)*IF($A3329="", "0", INDEX(#REF!,MATCH($A3329,#REF!,0))),"")</f>
        <v/>
      </c>
      <c r="E3329" s="72" t="str">
        <f>IFERROR(INDEX(#REF!,MATCH(INDEX(#REF!,MATCH($A3329,#REF!,0)),#REF!,0),'Recurrent profile helpers'!E$2)*IF($A3329="", "0", INDEX(#REF!,MATCH($A3329,#REF!,0))),"")</f>
        <v/>
      </c>
      <c r="F3329" s="72" t="str">
        <f>IFERROR(INDEX(#REF!,MATCH(INDEX(#REF!,MATCH($A3329,#REF!,0)),#REF!,0),'Recurrent profile helpers'!F$2)*IF($A3329="", "0", INDEX(#REF!,MATCH($A3329,#REF!,0))),"")</f>
        <v/>
      </c>
      <c r="G3329" s="72" t="str">
        <f>IFERROR(INDEX(#REF!,MATCH(INDEX(#REF!,MATCH($A3329,#REF!,0)),#REF!,0),'Recurrent profile helpers'!G$2)*IF($A3329="", "0", INDEX(#REF!,MATCH($A3329,#REF!,0))),"")</f>
        <v/>
      </c>
      <c r="H3329" s="72" t="str">
        <f>IFERROR(INDEX(#REF!,MATCH(INDEX(#REF!,MATCH($A3329,#REF!,0)),#REF!,0),'Recurrent profile helpers'!H$2)*IF($A3329="", "0", INDEX(#REF!,MATCH($A3329,#REF!,0))),"")</f>
        <v/>
      </c>
      <c r="I3329" s="72" t="str">
        <f>IFERROR(INDEX(#REF!,MATCH(INDEX(#REF!,MATCH($A3329,#REF!,0)),#REF!,0),'Recurrent profile helpers'!I$2)*IF($A3329="", "0", INDEX(#REF!,MATCH($A3329,#REF!,0))),"")</f>
        <v/>
      </c>
      <c r="J3329" s="72" t="str">
        <f>IFERROR(INDEX(#REF!,MATCH(INDEX(#REF!,MATCH($A3329,#REF!,0)),#REF!,0),'Recurrent profile helpers'!J$2)*IF($A3329="", "0", INDEX(#REF!,MATCH($A3329,#REF!,0))),"")</f>
        <v/>
      </c>
      <c r="K3329" s="72" t="str">
        <f>IFERROR(INDEX(#REF!,MATCH(INDEX(#REF!,MATCH($A3329,#REF!,0)),#REF!,0),'Recurrent profile helpers'!K$2)*IF($A3329="", "0", INDEX(#REF!,MATCH($A3329,#REF!,0))),"")</f>
        <v/>
      </c>
      <c r="L3329" s="72" t="str">
        <f>IFERROR(INDEX(#REF!,MATCH(INDEX(#REF!,MATCH($A3329,#REF!,0)),#REF!,0),'Recurrent profile helpers'!L$2)*IF($A3329="", "0", INDEX(#REF!,MATCH($A3329,#REF!,0))),"")</f>
        <v/>
      </c>
      <c r="M3329" s="72" t="str">
        <f>IFERROR(INDEX(#REF!,MATCH(INDEX(#REF!,MATCH($A3329,#REF!,0)),#REF!,0),'Recurrent profile helpers'!M$2)*IF($A3329="", "0", INDEX(#REF!,MATCH($A3329,#REF!,0))),"")</f>
        <v/>
      </c>
      <c r="N3329" s="72" t="str">
        <f>IFERROR(INDEX(#REF!,MATCH(INDEX(#REF!,MATCH($A3329,#REF!,0)),#REF!,0),'Recurrent profile helpers'!N$2)*IF($A3329="", "0", INDEX(#REF!,MATCH($A3329,#REF!,0))),"")</f>
        <v/>
      </c>
    </row>
    <row r="3330" spans="1:14">
      <c r="A3330" t="str">
        <f t="array" ref="A3330">IFERROR(INDEX(#REF!, SMALL(IF((MID(#REF!,2,1)="."),ROW($A$6:$A$4897)-ROW($A$6)+1,IF((MID(#REF!,3,1)="."),ROW($A$6:$A$4892)-ROW($A$6)+1)), ROW(3328:3328))),"" )</f>
        <v/>
      </c>
      <c r="B3330" s="72" t="str">
        <f>IF($A3330="", "", INDEX(#REF!,MATCH($A3330,#REF!,0)))</f>
        <v/>
      </c>
      <c r="C3330" s="72" t="str">
        <f>IFERROR(INDEX(#REF!,MATCH(INDEX(#REF!,MATCH($A3330,#REF!,0)),#REF!,0),'Recurrent profile helpers'!C$2)*IF($A3330="", "0", INDEX(#REF!,MATCH($A3330,#REF!,0))),"")</f>
        <v/>
      </c>
      <c r="D3330" s="72" t="str">
        <f>IFERROR(INDEX(#REF!,MATCH(INDEX(#REF!,MATCH($A3330,#REF!,0)),#REF!,0),'Recurrent profile helpers'!D$2)*IF($A3330="", "0", INDEX(#REF!,MATCH($A3330,#REF!,0))),"")</f>
        <v/>
      </c>
      <c r="E3330" s="72" t="str">
        <f>IFERROR(INDEX(#REF!,MATCH(INDEX(#REF!,MATCH($A3330,#REF!,0)),#REF!,0),'Recurrent profile helpers'!E$2)*IF($A3330="", "0", INDEX(#REF!,MATCH($A3330,#REF!,0))),"")</f>
        <v/>
      </c>
      <c r="F3330" s="72" t="str">
        <f>IFERROR(INDEX(#REF!,MATCH(INDEX(#REF!,MATCH($A3330,#REF!,0)),#REF!,0),'Recurrent profile helpers'!F$2)*IF($A3330="", "0", INDEX(#REF!,MATCH($A3330,#REF!,0))),"")</f>
        <v/>
      </c>
      <c r="G3330" s="72" t="str">
        <f>IFERROR(INDEX(#REF!,MATCH(INDEX(#REF!,MATCH($A3330,#REF!,0)),#REF!,0),'Recurrent profile helpers'!G$2)*IF($A3330="", "0", INDEX(#REF!,MATCH($A3330,#REF!,0))),"")</f>
        <v/>
      </c>
      <c r="H3330" s="72" t="str">
        <f>IFERROR(INDEX(#REF!,MATCH(INDEX(#REF!,MATCH($A3330,#REF!,0)),#REF!,0),'Recurrent profile helpers'!H$2)*IF($A3330="", "0", INDEX(#REF!,MATCH($A3330,#REF!,0))),"")</f>
        <v/>
      </c>
      <c r="I3330" s="72" t="str">
        <f>IFERROR(INDEX(#REF!,MATCH(INDEX(#REF!,MATCH($A3330,#REF!,0)),#REF!,0),'Recurrent profile helpers'!I$2)*IF($A3330="", "0", INDEX(#REF!,MATCH($A3330,#REF!,0))),"")</f>
        <v/>
      </c>
      <c r="J3330" s="72" t="str">
        <f>IFERROR(INDEX(#REF!,MATCH(INDEX(#REF!,MATCH($A3330,#REF!,0)),#REF!,0),'Recurrent profile helpers'!J$2)*IF($A3330="", "0", INDEX(#REF!,MATCH($A3330,#REF!,0))),"")</f>
        <v/>
      </c>
      <c r="K3330" s="72" t="str">
        <f>IFERROR(INDEX(#REF!,MATCH(INDEX(#REF!,MATCH($A3330,#REF!,0)),#REF!,0),'Recurrent profile helpers'!K$2)*IF($A3330="", "0", INDEX(#REF!,MATCH($A3330,#REF!,0))),"")</f>
        <v/>
      </c>
      <c r="L3330" s="72" t="str">
        <f>IFERROR(INDEX(#REF!,MATCH(INDEX(#REF!,MATCH($A3330,#REF!,0)),#REF!,0),'Recurrent profile helpers'!L$2)*IF($A3330="", "0", INDEX(#REF!,MATCH($A3330,#REF!,0))),"")</f>
        <v/>
      </c>
      <c r="M3330" s="72" t="str">
        <f>IFERROR(INDEX(#REF!,MATCH(INDEX(#REF!,MATCH($A3330,#REF!,0)),#REF!,0),'Recurrent profile helpers'!M$2)*IF($A3330="", "0", INDEX(#REF!,MATCH($A3330,#REF!,0))),"")</f>
        <v/>
      </c>
      <c r="N3330" s="72" t="str">
        <f>IFERROR(INDEX(#REF!,MATCH(INDEX(#REF!,MATCH($A3330,#REF!,0)),#REF!,0),'Recurrent profile helpers'!N$2)*IF($A3330="", "0", INDEX(#REF!,MATCH($A3330,#REF!,0))),"")</f>
        <v/>
      </c>
    </row>
    <row r="3331" spans="1:14">
      <c r="A3331" t="str">
        <f t="array" ref="A3331">IFERROR(INDEX(#REF!, SMALL(IF((MID(#REF!,2,1)="."),ROW($A$6:$A$4897)-ROW($A$6)+1,IF((MID(#REF!,3,1)="."),ROW($A$6:$A$4892)-ROW($A$6)+1)), ROW(3329:3329))),"" )</f>
        <v/>
      </c>
      <c r="B3331" s="72" t="str">
        <f>IF($A3331="", "", INDEX(#REF!,MATCH($A3331,#REF!,0)))</f>
        <v/>
      </c>
      <c r="C3331" s="72" t="str">
        <f>IFERROR(INDEX(#REF!,MATCH(INDEX(#REF!,MATCH($A3331,#REF!,0)),#REF!,0),'Recurrent profile helpers'!C$2)*IF($A3331="", "0", INDEX(#REF!,MATCH($A3331,#REF!,0))),"")</f>
        <v/>
      </c>
      <c r="D3331" s="72" t="str">
        <f>IFERROR(INDEX(#REF!,MATCH(INDEX(#REF!,MATCH($A3331,#REF!,0)),#REF!,0),'Recurrent profile helpers'!D$2)*IF($A3331="", "0", INDEX(#REF!,MATCH($A3331,#REF!,0))),"")</f>
        <v/>
      </c>
      <c r="E3331" s="72" t="str">
        <f>IFERROR(INDEX(#REF!,MATCH(INDEX(#REF!,MATCH($A3331,#REF!,0)),#REF!,0),'Recurrent profile helpers'!E$2)*IF($A3331="", "0", INDEX(#REF!,MATCH($A3331,#REF!,0))),"")</f>
        <v/>
      </c>
      <c r="F3331" s="72" t="str">
        <f>IFERROR(INDEX(#REF!,MATCH(INDEX(#REF!,MATCH($A3331,#REF!,0)),#REF!,0),'Recurrent profile helpers'!F$2)*IF($A3331="", "0", INDEX(#REF!,MATCH($A3331,#REF!,0))),"")</f>
        <v/>
      </c>
      <c r="G3331" s="72" t="str">
        <f>IFERROR(INDEX(#REF!,MATCH(INDEX(#REF!,MATCH($A3331,#REF!,0)),#REF!,0),'Recurrent profile helpers'!G$2)*IF($A3331="", "0", INDEX(#REF!,MATCH($A3331,#REF!,0))),"")</f>
        <v/>
      </c>
      <c r="H3331" s="72" t="str">
        <f>IFERROR(INDEX(#REF!,MATCH(INDEX(#REF!,MATCH($A3331,#REF!,0)),#REF!,0),'Recurrent profile helpers'!H$2)*IF($A3331="", "0", INDEX(#REF!,MATCH($A3331,#REF!,0))),"")</f>
        <v/>
      </c>
      <c r="I3331" s="72" t="str">
        <f>IFERROR(INDEX(#REF!,MATCH(INDEX(#REF!,MATCH($A3331,#REF!,0)),#REF!,0),'Recurrent profile helpers'!I$2)*IF($A3331="", "0", INDEX(#REF!,MATCH($A3331,#REF!,0))),"")</f>
        <v/>
      </c>
      <c r="J3331" s="72" t="str">
        <f>IFERROR(INDEX(#REF!,MATCH(INDEX(#REF!,MATCH($A3331,#REF!,0)),#REF!,0),'Recurrent profile helpers'!J$2)*IF($A3331="", "0", INDEX(#REF!,MATCH($A3331,#REF!,0))),"")</f>
        <v/>
      </c>
      <c r="K3331" s="72" t="str">
        <f>IFERROR(INDEX(#REF!,MATCH(INDEX(#REF!,MATCH($A3331,#REF!,0)),#REF!,0),'Recurrent profile helpers'!K$2)*IF($A3331="", "0", INDEX(#REF!,MATCH($A3331,#REF!,0))),"")</f>
        <v/>
      </c>
      <c r="L3331" s="72" t="str">
        <f>IFERROR(INDEX(#REF!,MATCH(INDEX(#REF!,MATCH($A3331,#REF!,0)),#REF!,0),'Recurrent profile helpers'!L$2)*IF($A3331="", "0", INDEX(#REF!,MATCH($A3331,#REF!,0))),"")</f>
        <v/>
      </c>
      <c r="M3331" s="72" t="str">
        <f>IFERROR(INDEX(#REF!,MATCH(INDEX(#REF!,MATCH($A3331,#REF!,0)),#REF!,0),'Recurrent profile helpers'!M$2)*IF($A3331="", "0", INDEX(#REF!,MATCH($A3331,#REF!,0))),"")</f>
        <v/>
      </c>
      <c r="N3331" s="72" t="str">
        <f>IFERROR(INDEX(#REF!,MATCH(INDEX(#REF!,MATCH($A3331,#REF!,0)),#REF!,0),'Recurrent profile helpers'!N$2)*IF($A3331="", "0", INDEX(#REF!,MATCH($A3331,#REF!,0))),"")</f>
        <v/>
      </c>
    </row>
    <row r="3332" spans="1:14">
      <c r="A3332" t="str">
        <f t="array" ref="A3332">IFERROR(INDEX(#REF!, SMALL(IF((MID(#REF!,2,1)="."),ROW($A$6:$A$4897)-ROW($A$6)+1,IF((MID(#REF!,3,1)="."),ROW($A$6:$A$4892)-ROW($A$6)+1)), ROW(3330:3330))),"" )</f>
        <v/>
      </c>
      <c r="B3332" s="72" t="str">
        <f>IF($A3332="", "", INDEX(#REF!,MATCH($A3332,#REF!,0)))</f>
        <v/>
      </c>
      <c r="C3332" s="72" t="str">
        <f>IFERROR(INDEX(#REF!,MATCH(INDEX(#REF!,MATCH($A3332,#REF!,0)),#REF!,0),'Recurrent profile helpers'!C$2)*IF($A3332="", "0", INDEX(#REF!,MATCH($A3332,#REF!,0))),"")</f>
        <v/>
      </c>
      <c r="D3332" s="72" t="str">
        <f>IFERROR(INDEX(#REF!,MATCH(INDEX(#REF!,MATCH($A3332,#REF!,0)),#REF!,0),'Recurrent profile helpers'!D$2)*IF($A3332="", "0", INDEX(#REF!,MATCH($A3332,#REF!,0))),"")</f>
        <v/>
      </c>
      <c r="E3332" s="72" t="str">
        <f>IFERROR(INDEX(#REF!,MATCH(INDEX(#REF!,MATCH($A3332,#REF!,0)),#REF!,0),'Recurrent profile helpers'!E$2)*IF($A3332="", "0", INDEX(#REF!,MATCH($A3332,#REF!,0))),"")</f>
        <v/>
      </c>
      <c r="F3332" s="72" t="str">
        <f>IFERROR(INDEX(#REF!,MATCH(INDEX(#REF!,MATCH($A3332,#REF!,0)),#REF!,0),'Recurrent profile helpers'!F$2)*IF($A3332="", "0", INDEX(#REF!,MATCH($A3332,#REF!,0))),"")</f>
        <v/>
      </c>
      <c r="G3332" s="72" t="str">
        <f>IFERROR(INDEX(#REF!,MATCH(INDEX(#REF!,MATCH($A3332,#REF!,0)),#REF!,0),'Recurrent profile helpers'!G$2)*IF($A3332="", "0", INDEX(#REF!,MATCH($A3332,#REF!,0))),"")</f>
        <v/>
      </c>
      <c r="H3332" s="72" t="str">
        <f>IFERROR(INDEX(#REF!,MATCH(INDEX(#REF!,MATCH($A3332,#REF!,0)),#REF!,0),'Recurrent profile helpers'!H$2)*IF($A3332="", "0", INDEX(#REF!,MATCH($A3332,#REF!,0))),"")</f>
        <v/>
      </c>
      <c r="I3332" s="72" t="str">
        <f>IFERROR(INDEX(#REF!,MATCH(INDEX(#REF!,MATCH($A3332,#REF!,0)),#REF!,0),'Recurrent profile helpers'!I$2)*IF($A3332="", "0", INDEX(#REF!,MATCH($A3332,#REF!,0))),"")</f>
        <v/>
      </c>
      <c r="J3332" s="72" t="str">
        <f>IFERROR(INDEX(#REF!,MATCH(INDEX(#REF!,MATCH($A3332,#REF!,0)),#REF!,0),'Recurrent profile helpers'!J$2)*IF($A3332="", "0", INDEX(#REF!,MATCH($A3332,#REF!,0))),"")</f>
        <v/>
      </c>
      <c r="K3332" s="72" t="str">
        <f>IFERROR(INDEX(#REF!,MATCH(INDEX(#REF!,MATCH($A3332,#REF!,0)),#REF!,0),'Recurrent profile helpers'!K$2)*IF($A3332="", "0", INDEX(#REF!,MATCH($A3332,#REF!,0))),"")</f>
        <v/>
      </c>
      <c r="L3332" s="72" t="str">
        <f>IFERROR(INDEX(#REF!,MATCH(INDEX(#REF!,MATCH($A3332,#REF!,0)),#REF!,0),'Recurrent profile helpers'!L$2)*IF($A3332="", "0", INDEX(#REF!,MATCH($A3332,#REF!,0))),"")</f>
        <v/>
      </c>
      <c r="M3332" s="72" t="str">
        <f>IFERROR(INDEX(#REF!,MATCH(INDEX(#REF!,MATCH($A3332,#REF!,0)),#REF!,0),'Recurrent profile helpers'!M$2)*IF($A3332="", "0", INDEX(#REF!,MATCH($A3332,#REF!,0))),"")</f>
        <v/>
      </c>
      <c r="N3332" s="72" t="str">
        <f>IFERROR(INDEX(#REF!,MATCH(INDEX(#REF!,MATCH($A3332,#REF!,0)),#REF!,0),'Recurrent profile helpers'!N$2)*IF($A3332="", "0", INDEX(#REF!,MATCH($A3332,#REF!,0))),"")</f>
        <v/>
      </c>
    </row>
    <row r="3333" spans="1:14">
      <c r="A3333" t="str">
        <f t="array" ref="A3333">IFERROR(INDEX(#REF!, SMALL(IF((MID(#REF!,2,1)="."),ROW($A$6:$A$4897)-ROW($A$6)+1,IF((MID(#REF!,3,1)="."),ROW($A$6:$A$4892)-ROW($A$6)+1)), ROW(3331:3331))),"" )</f>
        <v/>
      </c>
      <c r="B3333" s="72" t="str">
        <f>IF($A3333="", "", INDEX(#REF!,MATCH($A3333,#REF!,0)))</f>
        <v/>
      </c>
      <c r="C3333" s="72" t="str">
        <f>IFERROR(INDEX(#REF!,MATCH(INDEX(#REF!,MATCH($A3333,#REF!,0)),#REF!,0),'Recurrent profile helpers'!C$2)*IF($A3333="", "0", INDEX(#REF!,MATCH($A3333,#REF!,0))),"")</f>
        <v/>
      </c>
      <c r="D3333" s="72" t="str">
        <f>IFERROR(INDEX(#REF!,MATCH(INDEX(#REF!,MATCH($A3333,#REF!,0)),#REF!,0),'Recurrent profile helpers'!D$2)*IF($A3333="", "0", INDEX(#REF!,MATCH($A3333,#REF!,0))),"")</f>
        <v/>
      </c>
      <c r="E3333" s="72" t="str">
        <f>IFERROR(INDEX(#REF!,MATCH(INDEX(#REF!,MATCH($A3333,#REF!,0)),#REF!,0),'Recurrent profile helpers'!E$2)*IF($A3333="", "0", INDEX(#REF!,MATCH($A3333,#REF!,0))),"")</f>
        <v/>
      </c>
      <c r="F3333" s="72" t="str">
        <f>IFERROR(INDEX(#REF!,MATCH(INDEX(#REF!,MATCH($A3333,#REF!,0)),#REF!,0),'Recurrent profile helpers'!F$2)*IF($A3333="", "0", INDEX(#REF!,MATCH($A3333,#REF!,0))),"")</f>
        <v/>
      </c>
      <c r="G3333" s="72" t="str">
        <f>IFERROR(INDEX(#REF!,MATCH(INDEX(#REF!,MATCH($A3333,#REF!,0)),#REF!,0),'Recurrent profile helpers'!G$2)*IF($A3333="", "0", INDEX(#REF!,MATCH($A3333,#REF!,0))),"")</f>
        <v/>
      </c>
      <c r="H3333" s="72" t="str">
        <f>IFERROR(INDEX(#REF!,MATCH(INDEX(#REF!,MATCH($A3333,#REF!,0)),#REF!,0),'Recurrent profile helpers'!H$2)*IF($A3333="", "0", INDEX(#REF!,MATCH($A3333,#REF!,0))),"")</f>
        <v/>
      </c>
      <c r="I3333" s="72" t="str">
        <f>IFERROR(INDEX(#REF!,MATCH(INDEX(#REF!,MATCH($A3333,#REF!,0)),#REF!,0),'Recurrent profile helpers'!I$2)*IF($A3333="", "0", INDEX(#REF!,MATCH($A3333,#REF!,0))),"")</f>
        <v/>
      </c>
      <c r="J3333" s="72" t="str">
        <f>IFERROR(INDEX(#REF!,MATCH(INDEX(#REF!,MATCH($A3333,#REF!,0)),#REF!,0),'Recurrent profile helpers'!J$2)*IF($A3333="", "0", INDEX(#REF!,MATCH($A3333,#REF!,0))),"")</f>
        <v/>
      </c>
      <c r="K3333" s="72" t="str">
        <f>IFERROR(INDEX(#REF!,MATCH(INDEX(#REF!,MATCH($A3333,#REF!,0)),#REF!,0),'Recurrent profile helpers'!K$2)*IF($A3333="", "0", INDEX(#REF!,MATCH($A3333,#REF!,0))),"")</f>
        <v/>
      </c>
      <c r="L3333" s="72" t="str">
        <f>IFERROR(INDEX(#REF!,MATCH(INDEX(#REF!,MATCH($A3333,#REF!,0)),#REF!,0),'Recurrent profile helpers'!L$2)*IF($A3333="", "0", INDEX(#REF!,MATCH($A3333,#REF!,0))),"")</f>
        <v/>
      </c>
      <c r="M3333" s="72" t="str">
        <f>IFERROR(INDEX(#REF!,MATCH(INDEX(#REF!,MATCH($A3333,#REF!,0)),#REF!,0),'Recurrent profile helpers'!M$2)*IF($A3333="", "0", INDEX(#REF!,MATCH($A3333,#REF!,0))),"")</f>
        <v/>
      </c>
      <c r="N3333" s="72" t="str">
        <f>IFERROR(INDEX(#REF!,MATCH(INDEX(#REF!,MATCH($A3333,#REF!,0)),#REF!,0),'Recurrent profile helpers'!N$2)*IF($A3333="", "0", INDEX(#REF!,MATCH($A3333,#REF!,0))),"")</f>
        <v/>
      </c>
    </row>
    <row r="3334" spans="1:14">
      <c r="A3334" t="str">
        <f t="array" ref="A3334">IFERROR(INDEX(#REF!, SMALL(IF((MID(#REF!,2,1)="."),ROW($A$6:$A$4897)-ROW($A$6)+1,IF((MID(#REF!,3,1)="."),ROW($A$6:$A$4892)-ROW($A$6)+1)), ROW(3332:3332))),"" )</f>
        <v/>
      </c>
      <c r="B3334" s="72" t="str">
        <f>IF($A3334="", "", INDEX(#REF!,MATCH($A3334,#REF!,0)))</f>
        <v/>
      </c>
      <c r="C3334" s="72" t="str">
        <f>IFERROR(INDEX(#REF!,MATCH(INDEX(#REF!,MATCH($A3334,#REF!,0)),#REF!,0),'Recurrent profile helpers'!C$2)*IF($A3334="", "0", INDEX(#REF!,MATCH($A3334,#REF!,0))),"")</f>
        <v/>
      </c>
      <c r="D3334" s="72" t="str">
        <f>IFERROR(INDEX(#REF!,MATCH(INDEX(#REF!,MATCH($A3334,#REF!,0)),#REF!,0),'Recurrent profile helpers'!D$2)*IF($A3334="", "0", INDEX(#REF!,MATCH($A3334,#REF!,0))),"")</f>
        <v/>
      </c>
      <c r="E3334" s="72" t="str">
        <f>IFERROR(INDEX(#REF!,MATCH(INDEX(#REF!,MATCH($A3334,#REF!,0)),#REF!,0),'Recurrent profile helpers'!E$2)*IF($A3334="", "0", INDEX(#REF!,MATCH($A3334,#REF!,0))),"")</f>
        <v/>
      </c>
      <c r="F3334" s="72" t="str">
        <f>IFERROR(INDEX(#REF!,MATCH(INDEX(#REF!,MATCH($A3334,#REF!,0)),#REF!,0),'Recurrent profile helpers'!F$2)*IF($A3334="", "0", INDEX(#REF!,MATCH($A3334,#REF!,0))),"")</f>
        <v/>
      </c>
      <c r="G3334" s="72" t="str">
        <f>IFERROR(INDEX(#REF!,MATCH(INDEX(#REF!,MATCH($A3334,#REF!,0)),#REF!,0),'Recurrent profile helpers'!G$2)*IF($A3334="", "0", INDEX(#REF!,MATCH($A3334,#REF!,0))),"")</f>
        <v/>
      </c>
      <c r="H3334" s="72" t="str">
        <f>IFERROR(INDEX(#REF!,MATCH(INDEX(#REF!,MATCH($A3334,#REF!,0)),#REF!,0),'Recurrent profile helpers'!H$2)*IF($A3334="", "0", INDEX(#REF!,MATCH($A3334,#REF!,0))),"")</f>
        <v/>
      </c>
      <c r="I3334" s="72" t="str">
        <f>IFERROR(INDEX(#REF!,MATCH(INDEX(#REF!,MATCH($A3334,#REF!,0)),#REF!,0),'Recurrent profile helpers'!I$2)*IF($A3334="", "0", INDEX(#REF!,MATCH($A3334,#REF!,0))),"")</f>
        <v/>
      </c>
      <c r="J3334" s="72" t="str">
        <f>IFERROR(INDEX(#REF!,MATCH(INDEX(#REF!,MATCH($A3334,#REF!,0)),#REF!,0),'Recurrent profile helpers'!J$2)*IF($A3334="", "0", INDEX(#REF!,MATCH($A3334,#REF!,0))),"")</f>
        <v/>
      </c>
      <c r="K3334" s="72" t="str">
        <f>IFERROR(INDEX(#REF!,MATCH(INDEX(#REF!,MATCH($A3334,#REF!,0)),#REF!,0),'Recurrent profile helpers'!K$2)*IF($A3334="", "0", INDEX(#REF!,MATCH($A3334,#REF!,0))),"")</f>
        <v/>
      </c>
      <c r="L3334" s="72" t="str">
        <f>IFERROR(INDEX(#REF!,MATCH(INDEX(#REF!,MATCH($A3334,#REF!,0)),#REF!,0),'Recurrent profile helpers'!L$2)*IF($A3334="", "0", INDEX(#REF!,MATCH($A3334,#REF!,0))),"")</f>
        <v/>
      </c>
      <c r="M3334" s="72" t="str">
        <f>IFERROR(INDEX(#REF!,MATCH(INDEX(#REF!,MATCH($A3334,#REF!,0)),#REF!,0),'Recurrent profile helpers'!M$2)*IF($A3334="", "0", INDEX(#REF!,MATCH($A3334,#REF!,0))),"")</f>
        <v/>
      </c>
      <c r="N3334" s="72" t="str">
        <f>IFERROR(INDEX(#REF!,MATCH(INDEX(#REF!,MATCH($A3334,#REF!,0)),#REF!,0),'Recurrent profile helpers'!N$2)*IF($A3334="", "0", INDEX(#REF!,MATCH($A3334,#REF!,0))),"")</f>
        <v/>
      </c>
    </row>
    <row r="3335" spans="1:14">
      <c r="A3335" t="str">
        <f t="array" ref="A3335">IFERROR(INDEX(#REF!, SMALL(IF((MID(#REF!,2,1)="."),ROW($A$6:$A$4897)-ROW($A$6)+1,IF((MID(#REF!,3,1)="."),ROW($A$6:$A$4892)-ROW($A$6)+1)), ROW(3333:3333))),"" )</f>
        <v/>
      </c>
      <c r="B3335" s="72" t="str">
        <f>IF($A3335="", "", INDEX(#REF!,MATCH($A3335,#REF!,0)))</f>
        <v/>
      </c>
      <c r="C3335" s="72" t="str">
        <f>IFERROR(INDEX(#REF!,MATCH(INDEX(#REF!,MATCH($A3335,#REF!,0)),#REF!,0),'Recurrent profile helpers'!C$2)*IF($A3335="", "0", INDEX(#REF!,MATCH($A3335,#REF!,0))),"")</f>
        <v/>
      </c>
      <c r="D3335" s="72" t="str">
        <f>IFERROR(INDEX(#REF!,MATCH(INDEX(#REF!,MATCH($A3335,#REF!,0)),#REF!,0),'Recurrent profile helpers'!D$2)*IF($A3335="", "0", INDEX(#REF!,MATCH($A3335,#REF!,0))),"")</f>
        <v/>
      </c>
      <c r="E3335" s="72" t="str">
        <f>IFERROR(INDEX(#REF!,MATCH(INDEX(#REF!,MATCH($A3335,#REF!,0)),#REF!,0),'Recurrent profile helpers'!E$2)*IF($A3335="", "0", INDEX(#REF!,MATCH($A3335,#REF!,0))),"")</f>
        <v/>
      </c>
      <c r="F3335" s="72" t="str">
        <f>IFERROR(INDEX(#REF!,MATCH(INDEX(#REF!,MATCH($A3335,#REF!,0)),#REF!,0),'Recurrent profile helpers'!F$2)*IF($A3335="", "0", INDEX(#REF!,MATCH($A3335,#REF!,0))),"")</f>
        <v/>
      </c>
      <c r="G3335" s="72" t="str">
        <f>IFERROR(INDEX(#REF!,MATCH(INDEX(#REF!,MATCH($A3335,#REF!,0)),#REF!,0),'Recurrent profile helpers'!G$2)*IF($A3335="", "0", INDEX(#REF!,MATCH($A3335,#REF!,0))),"")</f>
        <v/>
      </c>
      <c r="H3335" s="72" t="str">
        <f>IFERROR(INDEX(#REF!,MATCH(INDEX(#REF!,MATCH($A3335,#REF!,0)),#REF!,0),'Recurrent profile helpers'!H$2)*IF($A3335="", "0", INDEX(#REF!,MATCH($A3335,#REF!,0))),"")</f>
        <v/>
      </c>
      <c r="I3335" s="72" t="str">
        <f>IFERROR(INDEX(#REF!,MATCH(INDEX(#REF!,MATCH($A3335,#REF!,0)),#REF!,0),'Recurrent profile helpers'!I$2)*IF($A3335="", "0", INDEX(#REF!,MATCH($A3335,#REF!,0))),"")</f>
        <v/>
      </c>
      <c r="J3335" s="72" t="str">
        <f>IFERROR(INDEX(#REF!,MATCH(INDEX(#REF!,MATCH($A3335,#REF!,0)),#REF!,0),'Recurrent profile helpers'!J$2)*IF($A3335="", "0", INDEX(#REF!,MATCH($A3335,#REF!,0))),"")</f>
        <v/>
      </c>
      <c r="K3335" s="72" t="str">
        <f>IFERROR(INDEX(#REF!,MATCH(INDEX(#REF!,MATCH($A3335,#REF!,0)),#REF!,0),'Recurrent profile helpers'!K$2)*IF($A3335="", "0", INDEX(#REF!,MATCH($A3335,#REF!,0))),"")</f>
        <v/>
      </c>
      <c r="L3335" s="72" t="str">
        <f>IFERROR(INDEX(#REF!,MATCH(INDEX(#REF!,MATCH($A3335,#REF!,0)),#REF!,0),'Recurrent profile helpers'!L$2)*IF($A3335="", "0", INDEX(#REF!,MATCH($A3335,#REF!,0))),"")</f>
        <v/>
      </c>
      <c r="M3335" s="72" t="str">
        <f>IFERROR(INDEX(#REF!,MATCH(INDEX(#REF!,MATCH($A3335,#REF!,0)),#REF!,0),'Recurrent profile helpers'!M$2)*IF($A3335="", "0", INDEX(#REF!,MATCH($A3335,#REF!,0))),"")</f>
        <v/>
      </c>
      <c r="N3335" s="72" t="str">
        <f>IFERROR(INDEX(#REF!,MATCH(INDEX(#REF!,MATCH($A3335,#REF!,0)),#REF!,0),'Recurrent profile helpers'!N$2)*IF($A3335="", "0", INDEX(#REF!,MATCH($A3335,#REF!,0))),"")</f>
        <v/>
      </c>
    </row>
    <row r="3336" spans="1:14">
      <c r="A3336" t="str">
        <f t="array" ref="A3336">IFERROR(INDEX(#REF!, SMALL(IF((MID(#REF!,2,1)="."),ROW($A$6:$A$4897)-ROW($A$6)+1,IF((MID(#REF!,3,1)="."),ROW($A$6:$A$4892)-ROW($A$6)+1)), ROW(3334:3334))),"" )</f>
        <v/>
      </c>
      <c r="B3336" s="72" t="str">
        <f>IF($A3336="", "", INDEX(#REF!,MATCH($A3336,#REF!,0)))</f>
        <v/>
      </c>
      <c r="C3336" s="72" t="str">
        <f>IFERROR(INDEX(#REF!,MATCH(INDEX(#REF!,MATCH($A3336,#REF!,0)),#REF!,0),'Recurrent profile helpers'!C$2)*IF($A3336="", "0", INDEX(#REF!,MATCH($A3336,#REF!,0))),"")</f>
        <v/>
      </c>
      <c r="D3336" s="72" t="str">
        <f>IFERROR(INDEX(#REF!,MATCH(INDEX(#REF!,MATCH($A3336,#REF!,0)),#REF!,0),'Recurrent profile helpers'!D$2)*IF($A3336="", "0", INDEX(#REF!,MATCH($A3336,#REF!,0))),"")</f>
        <v/>
      </c>
      <c r="E3336" s="72" t="str">
        <f>IFERROR(INDEX(#REF!,MATCH(INDEX(#REF!,MATCH($A3336,#REF!,0)),#REF!,0),'Recurrent profile helpers'!E$2)*IF($A3336="", "0", INDEX(#REF!,MATCH($A3336,#REF!,0))),"")</f>
        <v/>
      </c>
      <c r="F3336" s="72" t="str">
        <f>IFERROR(INDEX(#REF!,MATCH(INDEX(#REF!,MATCH($A3336,#REF!,0)),#REF!,0),'Recurrent profile helpers'!F$2)*IF($A3336="", "0", INDEX(#REF!,MATCH($A3336,#REF!,0))),"")</f>
        <v/>
      </c>
      <c r="G3336" s="72" t="str">
        <f>IFERROR(INDEX(#REF!,MATCH(INDEX(#REF!,MATCH($A3336,#REF!,0)),#REF!,0),'Recurrent profile helpers'!G$2)*IF($A3336="", "0", INDEX(#REF!,MATCH($A3336,#REF!,0))),"")</f>
        <v/>
      </c>
      <c r="H3336" s="72" t="str">
        <f>IFERROR(INDEX(#REF!,MATCH(INDEX(#REF!,MATCH($A3336,#REF!,0)),#REF!,0),'Recurrent profile helpers'!H$2)*IF($A3336="", "0", INDEX(#REF!,MATCH($A3336,#REF!,0))),"")</f>
        <v/>
      </c>
      <c r="I3336" s="72" t="str">
        <f>IFERROR(INDEX(#REF!,MATCH(INDEX(#REF!,MATCH($A3336,#REF!,0)),#REF!,0),'Recurrent profile helpers'!I$2)*IF($A3336="", "0", INDEX(#REF!,MATCH($A3336,#REF!,0))),"")</f>
        <v/>
      </c>
      <c r="J3336" s="72" t="str">
        <f>IFERROR(INDEX(#REF!,MATCH(INDEX(#REF!,MATCH($A3336,#REF!,0)),#REF!,0),'Recurrent profile helpers'!J$2)*IF($A3336="", "0", INDEX(#REF!,MATCH($A3336,#REF!,0))),"")</f>
        <v/>
      </c>
      <c r="K3336" s="72" t="str">
        <f>IFERROR(INDEX(#REF!,MATCH(INDEX(#REF!,MATCH($A3336,#REF!,0)),#REF!,0),'Recurrent profile helpers'!K$2)*IF($A3336="", "0", INDEX(#REF!,MATCH($A3336,#REF!,0))),"")</f>
        <v/>
      </c>
      <c r="L3336" s="72" t="str">
        <f>IFERROR(INDEX(#REF!,MATCH(INDEX(#REF!,MATCH($A3336,#REF!,0)),#REF!,0),'Recurrent profile helpers'!L$2)*IF($A3336="", "0", INDEX(#REF!,MATCH($A3336,#REF!,0))),"")</f>
        <v/>
      </c>
      <c r="M3336" s="72" t="str">
        <f>IFERROR(INDEX(#REF!,MATCH(INDEX(#REF!,MATCH($A3336,#REF!,0)),#REF!,0),'Recurrent profile helpers'!M$2)*IF($A3336="", "0", INDEX(#REF!,MATCH($A3336,#REF!,0))),"")</f>
        <v/>
      </c>
      <c r="N3336" s="72" t="str">
        <f>IFERROR(INDEX(#REF!,MATCH(INDEX(#REF!,MATCH($A3336,#REF!,0)),#REF!,0),'Recurrent profile helpers'!N$2)*IF($A3336="", "0", INDEX(#REF!,MATCH($A3336,#REF!,0))),"")</f>
        <v/>
      </c>
    </row>
    <row r="3337" spans="1:14">
      <c r="A3337" t="str">
        <f t="array" ref="A3337">IFERROR(INDEX(#REF!, SMALL(IF((MID(#REF!,2,1)="."),ROW($A$6:$A$4897)-ROW($A$6)+1,IF((MID(#REF!,3,1)="."),ROW($A$6:$A$4892)-ROW($A$6)+1)), ROW(3335:3335))),"" )</f>
        <v/>
      </c>
      <c r="B3337" s="72" t="str">
        <f>IF($A3337="", "", INDEX(#REF!,MATCH($A3337,#REF!,0)))</f>
        <v/>
      </c>
      <c r="C3337" s="72" t="str">
        <f>IFERROR(INDEX(#REF!,MATCH(INDEX(#REF!,MATCH($A3337,#REF!,0)),#REF!,0),'Recurrent profile helpers'!C$2)*IF($A3337="", "0", INDEX(#REF!,MATCH($A3337,#REF!,0))),"")</f>
        <v/>
      </c>
      <c r="D3337" s="72" t="str">
        <f>IFERROR(INDEX(#REF!,MATCH(INDEX(#REF!,MATCH($A3337,#REF!,0)),#REF!,0),'Recurrent profile helpers'!D$2)*IF($A3337="", "0", INDEX(#REF!,MATCH($A3337,#REF!,0))),"")</f>
        <v/>
      </c>
      <c r="E3337" s="72" t="str">
        <f>IFERROR(INDEX(#REF!,MATCH(INDEX(#REF!,MATCH($A3337,#REF!,0)),#REF!,0),'Recurrent profile helpers'!E$2)*IF($A3337="", "0", INDEX(#REF!,MATCH($A3337,#REF!,0))),"")</f>
        <v/>
      </c>
      <c r="F3337" s="72" t="str">
        <f>IFERROR(INDEX(#REF!,MATCH(INDEX(#REF!,MATCH($A3337,#REF!,0)),#REF!,0),'Recurrent profile helpers'!F$2)*IF($A3337="", "0", INDEX(#REF!,MATCH($A3337,#REF!,0))),"")</f>
        <v/>
      </c>
      <c r="G3337" s="72" t="str">
        <f>IFERROR(INDEX(#REF!,MATCH(INDEX(#REF!,MATCH($A3337,#REF!,0)),#REF!,0),'Recurrent profile helpers'!G$2)*IF($A3337="", "0", INDEX(#REF!,MATCH($A3337,#REF!,0))),"")</f>
        <v/>
      </c>
      <c r="H3337" s="72" t="str">
        <f>IFERROR(INDEX(#REF!,MATCH(INDEX(#REF!,MATCH($A3337,#REF!,0)),#REF!,0),'Recurrent profile helpers'!H$2)*IF($A3337="", "0", INDEX(#REF!,MATCH($A3337,#REF!,0))),"")</f>
        <v/>
      </c>
      <c r="I3337" s="72" t="str">
        <f>IFERROR(INDEX(#REF!,MATCH(INDEX(#REF!,MATCH($A3337,#REF!,0)),#REF!,0),'Recurrent profile helpers'!I$2)*IF($A3337="", "0", INDEX(#REF!,MATCH($A3337,#REF!,0))),"")</f>
        <v/>
      </c>
      <c r="J3337" s="72" t="str">
        <f>IFERROR(INDEX(#REF!,MATCH(INDEX(#REF!,MATCH($A3337,#REF!,0)),#REF!,0),'Recurrent profile helpers'!J$2)*IF($A3337="", "0", INDEX(#REF!,MATCH($A3337,#REF!,0))),"")</f>
        <v/>
      </c>
      <c r="K3337" s="72" t="str">
        <f>IFERROR(INDEX(#REF!,MATCH(INDEX(#REF!,MATCH($A3337,#REF!,0)),#REF!,0),'Recurrent profile helpers'!K$2)*IF($A3337="", "0", INDEX(#REF!,MATCH($A3337,#REF!,0))),"")</f>
        <v/>
      </c>
      <c r="L3337" s="72" t="str">
        <f>IFERROR(INDEX(#REF!,MATCH(INDEX(#REF!,MATCH($A3337,#REF!,0)),#REF!,0),'Recurrent profile helpers'!L$2)*IF($A3337="", "0", INDEX(#REF!,MATCH($A3337,#REF!,0))),"")</f>
        <v/>
      </c>
      <c r="M3337" s="72" t="str">
        <f>IFERROR(INDEX(#REF!,MATCH(INDEX(#REF!,MATCH($A3337,#REF!,0)),#REF!,0),'Recurrent profile helpers'!M$2)*IF($A3337="", "0", INDEX(#REF!,MATCH($A3337,#REF!,0))),"")</f>
        <v/>
      </c>
      <c r="N3337" s="72" t="str">
        <f>IFERROR(INDEX(#REF!,MATCH(INDEX(#REF!,MATCH($A3337,#REF!,0)),#REF!,0),'Recurrent profile helpers'!N$2)*IF($A3337="", "0", INDEX(#REF!,MATCH($A3337,#REF!,0))),"")</f>
        <v/>
      </c>
    </row>
    <row r="3338" spans="1:14">
      <c r="A3338" t="str">
        <f t="array" ref="A3338">IFERROR(INDEX(#REF!, SMALL(IF((MID(#REF!,2,1)="."),ROW($A$6:$A$4897)-ROW($A$6)+1,IF((MID(#REF!,3,1)="."),ROW($A$6:$A$4892)-ROW($A$6)+1)), ROW(3336:3336))),"" )</f>
        <v/>
      </c>
      <c r="B3338" s="72" t="str">
        <f>IF($A3338="", "", INDEX(#REF!,MATCH($A3338,#REF!,0)))</f>
        <v/>
      </c>
      <c r="C3338" s="72" t="str">
        <f>IFERROR(INDEX(#REF!,MATCH(INDEX(#REF!,MATCH($A3338,#REF!,0)),#REF!,0),'Recurrent profile helpers'!C$2)*IF($A3338="", "0", INDEX(#REF!,MATCH($A3338,#REF!,0))),"")</f>
        <v/>
      </c>
      <c r="D3338" s="72" t="str">
        <f>IFERROR(INDEX(#REF!,MATCH(INDEX(#REF!,MATCH($A3338,#REF!,0)),#REF!,0),'Recurrent profile helpers'!D$2)*IF($A3338="", "0", INDEX(#REF!,MATCH($A3338,#REF!,0))),"")</f>
        <v/>
      </c>
      <c r="E3338" s="72" t="str">
        <f>IFERROR(INDEX(#REF!,MATCH(INDEX(#REF!,MATCH($A3338,#REF!,0)),#REF!,0),'Recurrent profile helpers'!E$2)*IF($A3338="", "0", INDEX(#REF!,MATCH($A3338,#REF!,0))),"")</f>
        <v/>
      </c>
      <c r="F3338" s="72" t="str">
        <f>IFERROR(INDEX(#REF!,MATCH(INDEX(#REF!,MATCH($A3338,#REF!,0)),#REF!,0),'Recurrent profile helpers'!F$2)*IF($A3338="", "0", INDEX(#REF!,MATCH($A3338,#REF!,0))),"")</f>
        <v/>
      </c>
      <c r="G3338" s="72" t="str">
        <f>IFERROR(INDEX(#REF!,MATCH(INDEX(#REF!,MATCH($A3338,#REF!,0)),#REF!,0),'Recurrent profile helpers'!G$2)*IF($A3338="", "0", INDEX(#REF!,MATCH($A3338,#REF!,0))),"")</f>
        <v/>
      </c>
      <c r="H3338" s="72" t="str">
        <f>IFERROR(INDEX(#REF!,MATCH(INDEX(#REF!,MATCH($A3338,#REF!,0)),#REF!,0),'Recurrent profile helpers'!H$2)*IF($A3338="", "0", INDEX(#REF!,MATCH($A3338,#REF!,0))),"")</f>
        <v/>
      </c>
      <c r="I3338" s="72" t="str">
        <f>IFERROR(INDEX(#REF!,MATCH(INDEX(#REF!,MATCH($A3338,#REF!,0)),#REF!,0),'Recurrent profile helpers'!I$2)*IF($A3338="", "0", INDEX(#REF!,MATCH($A3338,#REF!,0))),"")</f>
        <v/>
      </c>
      <c r="J3338" s="72" t="str">
        <f>IFERROR(INDEX(#REF!,MATCH(INDEX(#REF!,MATCH($A3338,#REF!,0)),#REF!,0),'Recurrent profile helpers'!J$2)*IF($A3338="", "0", INDEX(#REF!,MATCH($A3338,#REF!,0))),"")</f>
        <v/>
      </c>
      <c r="K3338" s="72" t="str">
        <f>IFERROR(INDEX(#REF!,MATCH(INDEX(#REF!,MATCH($A3338,#REF!,0)),#REF!,0),'Recurrent profile helpers'!K$2)*IF($A3338="", "0", INDEX(#REF!,MATCH($A3338,#REF!,0))),"")</f>
        <v/>
      </c>
      <c r="L3338" s="72" t="str">
        <f>IFERROR(INDEX(#REF!,MATCH(INDEX(#REF!,MATCH($A3338,#REF!,0)),#REF!,0),'Recurrent profile helpers'!L$2)*IF($A3338="", "0", INDEX(#REF!,MATCH($A3338,#REF!,0))),"")</f>
        <v/>
      </c>
      <c r="M3338" s="72" t="str">
        <f>IFERROR(INDEX(#REF!,MATCH(INDEX(#REF!,MATCH($A3338,#REF!,0)),#REF!,0),'Recurrent profile helpers'!M$2)*IF($A3338="", "0", INDEX(#REF!,MATCH($A3338,#REF!,0))),"")</f>
        <v/>
      </c>
      <c r="N3338" s="72" t="str">
        <f>IFERROR(INDEX(#REF!,MATCH(INDEX(#REF!,MATCH($A3338,#REF!,0)),#REF!,0),'Recurrent profile helpers'!N$2)*IF($A3338="", "0", INDEX(#REF!,MATCH($A3338,#REF!,0))),"")</f>
        <v/>
      </c>
    </row>
    <row r="3339" spans="1:14">
      <c r="A3339" t="str">
        <f t="array" ref="A3339">IFERROR(INDEX(#REF!, SMALL(IF((MID(#REF!,2,1)="."),ROW($A$6:$A$4897)-ROW($A$6)+1,IF((MID(#REF!,3,1)="."),ROW($A$6:$A$4892)-ROW($A$6)+1)), ROW(3337:3337))),"" )</f>
        <v/>
      </c>
      <c r="B3339" s="72" t="str">
        <f>IF($A3339="", "", INDEX(#REF!,MATCH($A3339,#REF!,0)))</f>
        <v/>
      </c>
      <c r="C3339" s="72" t="str">
        <f>IFERROR(INDEX(#REF!,MATCH(INDEX(#REF!,MATCH($A3339,#REF!,0)),#REF!,0),'Recurrent profile helpers'!C$2)*IF($A3339="", "0", INDEX(#REF!,MATCH($A3339,#REF!,0))),"")</f>
        <v/>
      </c>
      <c r="D3339" s="72" t="str">
        <f>IFERROR(INDEX(#REF!,MATCH(INDEX(#REF!,MATCH($A3339,#REF!,0)),#REF!,0),'Recurrent profile helpers'!D$2)*IF($A3339="", "0", INDEX(#REF!,MATCH($A3339,#REF!,0))),"")</f>
        <v/>
      </c>
      <c r="E3339" s="72" t="str">
        <f>IFERROR(INDEX(#REF!,MATCH(INDEX(#REF!,MATCH($A3339,#REF!,0)),#REF!,0),'Recurrent profile helpers'!E$2)*IF($A3339="", "0", INDEX(#REF!,MATCH($A3339,#REF!,0))),"")</f>
        <v/>
      </c>
      <c r="F3339" s="72" t="str">
        <f>IFERROR(INDEX(#REF!,MATCH(INDEX(#REF!,MATCH($A3339,#REF!,0)),#REF!,0),'Recurrent profile helpers'!F$2)*IF($A3339="", "0", INDEX(#REF!,MATCH($A3339,#REF!,0))),"")</f>
        <v/>
      </c>
      <c r="G3339" s="72" t="str">
        <f>IFERROR(INDEX(#REF!,MATCH(INDEX(#REF!,MATCH($A3339,#REF!,0)),#REF!,0),'Recurrent profile helpers'!G$2)*IF($A3339="", "0", INDEX(#REF!,MATCH($A3339,#REF!,0))),"")</f>
        <v/>
      </c>
      <c r="H3339" s="72" t="str">
        <f>IFERROR(INDEX(#REF!,MATCH(INDEX(#REF!,MATCH($A3339,#REF!,0)),#REF!,0),'Recurrent profile helpers'!H$2)*IF($A3339="", "0", INDEX(#REF!,MATCH($A3339,#REF!,0))),"")</f>
        <v/>
      </c>
      <c r="I3339" s="72" t="str">
        <f>IFERROR(INDEX(#REF!,MATCH(INDEX(#REF!,MATCH($A3339,#REF!,0)),#REF!,0),'Recurrent profile helpers'!I$2)*IF($A3339="", "0", INDEX(#REF!,MATCH($A3339,#REF!,0))),"")</f>
        <v/>
      </c>
      <c r="J3339" s="72" t="str">
        <f>IFERROR(INDEX(#REF!,MATCH(INDEX(#REF!,MATCH($A3339,#REF!,0)),#REF!,0),'Recurrent profile helpers'!J$2)*IF($A3339="", "0", INDEX(#REF!,MATCH($A3339,#REF!,0))),"")</f>
        <v/>
      </c>
      <c r="K3339" s="72" t="str">
        <f>IFERROR(INDEX(#REF!,MATCH(INDEX(#REF!,MATCH($A3339,#REF!,0)),#REF!,0),'Recurrent profile helpers'!K$2)*IF($A3339="", "0", INDEX(#REF!,MATCH($A3339,#REF!,0))),"")</f>
        <v/>
      </c>
      <c r="L3339" s="72" t="str">
        <f>IFERROR(INDEX(#REF!,MATCH(INDEX(#REF!,MATCH($A3339,#REF!,0)),#REF!,0),'Recurrent profile helpers'!L$2)*IF($A3339="", "0", INDEX(#REF!,MATCH($A3339,#REF!,0))),"")</f>
        <v/>
      </c>
      <c r="M3339" s="72" t="str">
        <f>IFERROR(INDEX(#REF!,MATCH(INDEX(#REF!,MATCH($A3339,#REF!,0)),#REF!,0),'Recurrent profile helpers'!M$2)*IF($A3339="", "0", INDEX(#REF!,MATCH($A3339,#REF!,0))),"")</f>
        <v/>
      </c>
      <c r="N3339" s="72" t="str">
        <f>IFERROR(INDEX(#REF!,MATCH(INDEX(#REF!,MATCH($A3339,#REF!,0)),#REF!,0),'Recurrent profile helpers'!N$2)*IF($A3339="", "0", INDEX(#REF!,MATCH($A3339,#REF!,0))),"")</f>
        <v/>
      </c>
    </row>
    <row r="3340" spans="1:14">
      <c r="A3340" t="str">
        <f t="array" ref="A3340">IFERROR(INDEX(#REF!, SMALL(IF((MID(#REF!,2,1)="."),ROW($A$6:$A$4897)-ROW($A$6)+1,IF((MID(#REF!,3,1)="."),ROW($A$6:$A$4892)-ROW($A$6)+1)), ROW(3338:3338))),"" )</f>
        <v/>
      </c>
      <c r="B3340" s="72" t="str">
        <f>IF($A3340="", "", INDEX(#REF!,MATCH($A3340,#REF!,0)))</f>
        <v/>
      </c>
      <c r="C3340" s="72" t="str">
        <f>IFERROR(INDEX(#REF!,MATCH(INDEX(#REF!,MATCH($A3340,#REF!,0)),#REF!,0),'Recurrent profile helpers'!C$2)*IF($A3340="", "0", INDEX(#REF!,MATCH($A3340,#REF!,0))),"")</f>
        <v/>
      </c>
      <c r="D3340" s="72" t="str">
        <f>IFERROR(INDEX(#REF!,MATCH(INDEX(#REF!,MATCH($A3340,#REF!,0)),#REF!,0),'Recurrent profile helpers'!D$2)*IF($A3340="", "0", INDEX(#REF!,MATCH($A3340,#REF!,0))),"")</f>
        <v/>
      </c>
      <c r="E3340" s="72" t="str">
        <f>IFERROR(INDEX(#REF!,MATCH(INDEX(#REF!,MATCH($A3340,#REF!,0)),#REF!,0),'Recurrent profile helpers'!E$2)*IF($A3340="", "0", INDEX(#REF!,MATCH($A3340,#REF!,0))),"")</f>
        <v/>
      </c>
      <c r="F3340" s="72" t="str">
        <f>IFERROR(INDEX(#REF!,MATCH(INDEX(#REF!,MATCH($A3340,#REF!,0)),#REF!,0),'Recurrent profile helpers'!F$2)*IF($A3340="", "0", INDEX(#REF!,MATCH($A3340,#REF!,0))),"")</f>
        <v/>
      </c>
      <c r="G3340" s="72" t="str">
        <f>IFERROR(INDEX(#REF!,MATCH(INDEX(#REF!,MATCH($A3340,#REF!,0)),#REF!,0),'Recurrent profile helpers'!G$2)*IF($A3340="", "0", INDEX(#REF!,MATCH($A3340,#REF!,0))),"")</f>
        <v/>
      </c>
      <c r="H3340" s="72" t="str">
        <f>IFERROR(INDEX(#REF!,MATCH(INDEX(#REF!,MATCH($A3340,#REF!,0)),#REF!,0),'Recurrent profile helpers'!H$2)*IF($A3340="", "0", INDEX(#REF!,MATCH($A3340,#REF!,0))),"")</f>
        <v/>
      </c>
      <c r="I3340" s="72" t="str">
        <f>IFERROR(INDEX(#REF!,MATCH(INDEX(#REF!,MATCH($A3340,#REF!,0)),#REF!,0),'Recurrent profile helpers'!I$2)*IF($A3340="", "0", INDEX(#REF!,MATCH($A3340,#REF!,0))),"")</f>
        <v/>
      </c>
      <c r="J3340" s="72" t="str">
        <f>IFERROR(INDEX(#REF!,MATCH(INDEX(#REF!,MATCH($A3340,#REF!,0)),#REF!,0),'Recurrent profile helpers'!J$2)*IF($A3340="", "0", INDEX(#REF!,MATCH($A3340,#REF!,0))),"")</f>
        <v/>
      </c>
      <c r="K3340" s="72" t="str">
        <f>IFERROR(INDEX(#REF!,MATCH(INDEX(#REF!,MATCH($A3340,#REF!,0)),#REF!,0),'Recurrent profile helpers'!K$2)*IF($A3340="", "0", INDEX(#REF!,MATCH($A3340,#REF!,0))),"")</f>
        <v/>
      </c>
      <c r="L3340" s="72" t="str">
        <f>IFERROR(INDEX(#REF!,MATCH(INDEX(#REF!,MATCH($A3340,#REF!,0)),#REF!,0),'Recurrent profile helpers'!L$2)*IF($A3340="", "0", INDEX(#REF!,MATCH($A3340,#REF!,0))),"")</f>
        <v/>
      </c>
      <c r="M3340" s="72" t="str">
        <f>IFERROR(INDEX(#REF!,MATCH(INDEX(#REF!,MATCH($A3340,#REF!,0)),#REF!,0),'Recurrent profile helpers'!M$2)*IF($A3340="", "0", INDEX(#REF!,MATCH($A3340,#REF!,0))),"")</f>
        <v/>
      </c>
      <c r="N3340" s="72" t="str">
        <f>IFERROR(INDEX(#REF!,MATCH(INDEX(#REF!,MATCH($A3340,#REF!,0)),#REF!,0),'Recurrent profile helpers'!N$2)*IF($A3340="", "0", INDEX(#REF!,MATCH($A3340,#REF!,0))),"")</f>
        <v/>
      </c>
    </row>
    <row r="3341" spans="1:14">
      <c r="A3341" t="str">
        <f t="array" ref="A3341">IFERROR(INDEX(#REF!, SMALL(IF((MID(#REF!,2,1)="."),ROW($A$6:$A$4897)-ROW($A$6)+1,IF((MID(#REF!,3,1)="."),ROW($A$6:$A$4892)-ROW($A$6)+1)), ROW(3339:3339))),"" )</f>
        <v/>
      </c>
      <c r="B3341" s="72" t="str">
        <f>IF($A3341="", "", INDEX(#REF!,MATCH($A3341,#REF!,0)))</f>
        <v/>
      </c>
      <c r="C3341" s="72" t="str">
        <f>IFERROR(INDEX(#REF!,MATCH(INDEX(#REF!,MATCH($A3341,#REF!,0)),#REF!,0),'Recurrent profile helpers'!C$2)*IF($A3341="", "0", INDEX(#REF!,MATCH($A3341,#REF!,0))),"")</f>
        <v/>
      </c>
      <c r="D3341" s="72" t="str">
        <f>IFERROR(INDEX(#REF!,MATCH(INDEX(#REF!,MATCH($A3341,#REF!,0)),#REF!,0),'Recurrent profile helpers'!D$2)*IF($A3341="", "0", INDEX(#REF!,MATCH($A3341,#REF!,0))),"")</f>
        <v/>
      </c>
      <c r="E3341" s="72" t="str">
        <f>IFERROR(INDEX(#REF!,MATCH(INDEX(#REF!,MATCH($A3341,#REF!,0)),#REF!,0),'Recurrent profile helpers'!E$2)*IF($A3341="", "0", INDEX(#REF!,MATCH($A3341,#REF!,0))),"")</f>
        <v/>
      </c>
      <c r="F3341" s="72" t="str">
        <f>IFERROR(INDEX(#REF!,MATCH(INDEX(#REF!,MATCH($A3341,#REF!,0)),#REF!,0),'Recurrent profile helpers'!F$2)*IF($A3341="", "0", INDEX(#REF!,MATCH($A3341,#REF!,0))),"")</f>
        <v/>
      </c>
      <c r="G3341" s="72" t="str">
        <f>IFERROR(INDEX(#REF!,MATCH(INDEX(#REF!,MATCH($A3341,#REF!,0)),#REF!,0),'Recurrent profile helpers'!G$2)*IF($A3341="", "0", INDEX(#REF!,MATCH($A3341,#REF!,0))),"")</f>
        <v/>
      </c>
      <c r="H3341" s="72" t="str">
        <f>IFERROR(INDEX(#REF!,MATCH(INDEX(#REF!,MATCH($A3341,#REF!,0)),#REF!,0),'Recurrent profile helpers'!H$2)*IF($A3341="", "0", INDEX(#REF!,MATCH($A3341,#REF!,0))),"")</f>
        <v/>
      </c>
      <c r="I3341" s="72" t="str">
        <f>IFERROR(INDEX(#REF!,MATCH(INDEX(#REF!,MATCH($A3341,#REF!,0)),#REF!,0),'Recurrent profile helpers'!I$2)*IF($A3341="", "0", INDEX(#REF!,MATCH($A3341,#REF!,0))),"")</f>
        <v/>
      </c>
      <c r="J3341" s="72" t="str">
        <f>IFERROR(INDEX(#REF!,MATCH(INDEX(#REF!,MATCH($A3341,#REF!,0)),#REF!,0),'Recurrent profile helpers'!J$2)*IF($A3341="", "0", INDEX(#REF!,MATCH($A3341,#REF!,0))),"")</f>
        <v/>
      </c>
      <c r="K3341" s="72" t="str">
        <f>IFERROR(INDEX(#REF!,MATCH(INDEX(#REF!,MATCH($A3341,#REF!,0)),#REF!,0),'Recurrent profile helpers'!K$2)*IF($A3341="", "0", INDEX(#REF!,MATCH($A3341,#REF!,0))),"")</f>
        <v/>
      </c>
      <c r="L3341" s="72" t="str">
        <f>IFERROR(INDEX(#REF!,MATCH(INDEX(#REF!,MATCH($A3341,#REF!,0)),#REF!,0),'Recurrent profile helpers'!L$2)*IF($A3341="", "0", INDEX(#REF!,MATCH($A3341,#REF!,0))),"")</f>
        <v/>
      </c>
      <c r="M3341" s="72" t="str">
        <f>IFERROR(INDEX(#REF!,MATCH(INDEX(#REF!,MATCH($A3341,#REF!,0)),#REF!,0),'Recurrent profile helpers'!M$2)*IF($A3341="", "0", INDEX(#REF!,MATCH($A3341,#REF!,0))),"")</f>
        <v/>
      </c>
      <c r="N3341" s="72" t="str">
        <f>IFERROR(INDEX(#REF!,MATCH(INDEX(#REF!,MATCH($A3341,#REF!,0)),#REF!,0),'Recurrent profile helpers'!N$2)*IF($A3341="", "0", INDEX(#REF!,MATCH($A3341,#REF!,0))),"")</f>
        <v/>
      </c>
    </row>
    <row r="3342" spans="1:14">
      <c r="A3342" t="str">
        <f t="array" ref="A3342">IFERROR(INDEX(#REF!, SMALL(IF((MID(#REF!,2,1)="."),ROW($A$6:$A$4897)-ROW($A$6)+1,IF((MID(#REF!,3,1)="."),ROW($A$6:$A$4892)-ROW($A$6)+1)), ROW(3340:3340))),"" )</f>
        <v/>
      </c>
      <c r="B3342" s="72" t="str">
        <f>IF($A3342="", "", INDEX(#REF!,MATCH($A3342,#REF!,0)))</f>
        <v/>
      </c>
      <c r="C3342" s="72" t="str">
        <f>IFERROR(INDEX(#REF!,MATCH(INDEX(#REF!,MATCH($A3342,#REF!,0)),#REF!,0),'Recurrent profile helpers'!C$2)*IF($A3342="", "0", INDEX(#REF!,MATCH($A3342,#REF!,0))),"")</f>
        <v/>
      </c>
      <c r="D3342" s="72" t="str">
        <f>IFERROR(INDEX(#REF!,MATCH(INDEX(#REF!,MATCH($A3342,#REF!,0)),#REF!,0),'Recurrent profile helpers'!D$2)*IF($A3342="", "0", INDEX(#REF!,MATCH($A3342,#REF!,0))),"")</f>
        <v/>
      </c>
      <c r="E3342" s="72" t="str">
        <f>IFERROR(INDEX(#REF!,MATCH(INDEX(#REF!,MATCH($A3342,#REF!,0)),#REF!,0),'Recurrent profile helpers'!E$2)*IF($A3342="", "0", INDEX(#REF!,MATCH($A3342,#REF!,0))),"")</f>
        <v/>
      </c>
      <c r="F3342" s="72" t="str">
        <f>IFERROR(INDEX(#REF!,MATCH(INDEX(#REF!,MATCH($A3342,#REF!,0)),#REF!,0),'Recurrent profile helpers'!F$2)*IF($A3342="", "0", INDEX(#REF!,MATCH($A3342,#REF!,0))),"")</f>
        <v/>
      </c>
      <c r="G3342" s="72" t="str">
        <f>IFERROR(INDEX(#REF!,MATCH(INDEX(#REF!,MATCH($A3342,#REF!,0)),#REF!,0),'Recurrent profile helpers'!G$2)*IF($A3342="", "0", INDEX(#REF!,MATCH($A3342,#REF!,0))),"")</f>
        <v/>
      </c>
      <c r="H3342" s="72" t="str">
        <f>IFERROR(INDEX(#REF!,MATCH(INDEX(#REF!,MATCH($A3342,#REF!,0)),#REF!,0),'Recurrent profile helpers'!H$2)*IF($A3342="", "0", INDEX(#REF!,MATCH($A3342,#REF!,0))),"")</f>
        <v/>
      </c>
      <c r="I3342" s="72" t="str">
        <f>IFERROR(INDEX(#REF!,MATCH(INDEX(#REF!,MATCH($A3342,#REF!,0)),#REF!,0),'Recurrent profile helpers'!I$2)*IF($A3342="", "0", INDEX(#REF!,MATCH($A3342,#REF!,0))),"")</f>
        <v/>
      </c>
      <c r="J3342" s="72" t="str">
        <f>IFERROR(INDEX(#REF!,MATCH(INDEX(#REF!,MATCH($A3342,#REF!,0)),#REF!,0),'Recurrent profile helpers'!J$2)*IF($A3342="", "0", INDEX(#REF!,MATCH($A3342,#REF!,0))),"")</f>
        <v/>
      </c>
      <c r="K3342" s="72" t="str">
        <f>IFERROR(INDEX(#REF!,MATCH(INDEX(#REF!,MATCH($A3342,#REF!,0)),#REF!,0),'Recurrent profile helpers'!K$2)*IF($A3342="", "0", INDEX(#REF!,MATCH($A3342,#REF!,0))),"")</f>
        <v/>
      </c>
      <c r="L3342" s="72" t="str">
        <f>IFERROR(INDEX(#REF!,MATCH(INDEX(#REF!,MATCH($A3342,#REF!,0)),#REF!,0),'Recurrent profile helpers'!L$2)*IF($A3342="", "0", INDEX(#REF!,MATCH($A3342,#REF!,0))),"")</f>
        <v/>
      </c>
      <c r="M3342" s="72" t="str">
        <f>IFERROR(INDEX(#REF!,MATCH(INDEX(#REF!,MATCH($A3342,#REF!,0)),#REF!,0),'Recurrent profile helpers'!M$2)*IF($A3342="", "0", INDEX(#REF!,MATCH($A3342,#REF!,0))),"")</f>
        <v/>
      </c>
      <c r="N3342" s="72" t="str">
        <f>IFERROR(INDEX(#REF!,MATCH(INDEX(#REF!,MATCH($A3342,#REF!,0)),#REF!,0),'Recurrent profile helpers'!N$2)*IF($A3342="", "0", INDEX(#REF!,MATCH($A3342,#REF!,0))),"")</f>
        <v/>
      </c>
    </row>
    <row r="3343" spans="1:14">
      <c r="A3343" t="str">
        <f t="array" ref="A3343">IFERROR(INDEX(#REF!, SMALL(IF((MID(#REF!,2,1)="."),ROW($A$6:$A$4897)-ROW($A$6)+1,IF((MID(#REF!,3,1)="."),ROW($A$6:$A$4892)-ROW($A$6)+1)), ROW(3341:3341))),"" )</f>
        <v/>
      </c>
      <c r="B3343" s="72" t="str">
        <f>IF($A3343="", "", INDEX(#REF!,MATCH($A3343,#REF!,0)))</f>
        <v/>
      </c>
      <c r="C3343" s="72" t="str">
        <f>IFERROR(INDEX(#REF!,MATCH(INDEX(#REF!,MATCH($A3343,#REF!,0)),#REF!,0),'Recurrent profile helpers'!C$2)*IF($A3343="", "0", INDEX(#REF!,MATCH($A3343,#REF!,0))),"")</f>
        <v/>
      </c>
      <c r="D3343" s="72" t="str">
        <f>IFERROR(INDEX(#REF!,MATCH(INDEX(#REF!,MATCH($A3343,#REF!,0)),#REF!,0),'Recurrent profile helpers'!D$2)*IF($A3343="", "0", INDEX(#REF!,MATCH($A3343,#REF!,0))),"")</f>
        <v/>
      </c>
      <c r="E3343" s="72" t="str">
        <f>IFERROR(INDEX(#REF!,MATCH(INDEX(#REF!,MATCH($A3343,#REF!,0)),#REF!,0),'Recurrent profile helpers'!E$2)*IF($A3343="", "0", INDEX(#REF!,MATCH($A3343,#REF!,0))),"")</f>
        <v/>
      </c>
      <c r="F3343" s="72" t="str">
        <f>IFERROR(INDEX(#REF!,MATCH(INDEX(#REF!,MATCH($A3343,#REF!,0)),#REF!,0),'Recurrent profile helpers'!F$2)*IF($A3343="", "0", INDEX(#REF!,MATCH($A3343,#REF!,0))),"")</f>
        <v/>
      </c>
      <c r="G3343" s="72" t="str">
        <f>IFERROR(INDEX(#REF!,MATCH(INDEX(#REF!,MATCH($A3343,#REF!,0)),#REF!,0),'Recurrent profile helpers'!G$2)*IF($A3343="", "0", INDEX(#REF!,MATCH($A3343,#REF!,0))),"")</f>
        <v/>
      </c>
      <c r="H3343" s="72" t="str">
        <f>IFERROR(INDEX(#REF!,MATCH(INDEX(#REF!,MATCH($A3343,#REF!,0)),#REF!,0),'Recurrent profile helpers'!H$2)*IF($A3343="", "0", INDEX(#REF!,MATCH($A3343,#REF!,0))),"")</f>
        <v/>
      </c>
      <c r="I3343" s="72" t="str">
        <f>IFERROR(INDEX(#REF!,MATCH(INDEX(#REF!,MATCH($A3343,#REF!,0)),#REF!,0),'Recurrent profile helpers'!I$2)*IF($A3343="", "0", INDEX(#REF!,MATCH($A3343,#REF!,0))),"")</f>
        <v/>
      </c>
      <c r="J3343" s="72" t="str">
        <f>IFERROR(INDEX(#REF!,MATCH(INDEX(#REF!,MATCH($A3343,#REF!,0)),#REF!,0),'Recurrent profile helpers'!J$2)*IF($A3343="", "0", INDEX(#REF!,MATCH($A3343,#REF!,0))),"")</f>
        <v/>
      </c>
      <c r="K3343" s="72" t="str">
        <f>IFERROR(INDEX(#REF!,MATCH(INDEX(#REF!,MATCH($A3343,#REF!,0)),#REF!,0),'Recurrent profile helpers'!K$2)*IF($A3343="", "0", INDEX(#REF!,MATCH($A3343,#REF!,0))),"")</f>
        <v/>
      </c>
      <c r="L3343" s="72" t="str">
        <f>IFERROR(INDEX(#REF!,MATCH(INDEX(#REF!,MATCH($A3343,#REF!,0)),#REF!,0),'Recurrent profile helpers'!L$2)*IF($A3343="", "0", INDEX(#REF!,MATCH($A3343,#REF!,0))),"")</f>
        <v/>
      </c>
      <c r="M3343" s="72" t="str">
        <f>IFERROR(INDEX(#REF!,MATCH(INDEX(#REF!,MATCH($A3343,#REF!,0)),#REF!,0),'Recurrent profile helpers'!M$2)*IF($A3343="", "0", INDEX(#REF!,MATCH($A3343,#REF!,0))),"")</f>
        <v/>
      </c>
      <c r="N3343" s="72" t="str">
        <f>IFERROR(INDEX(#REF!,MATCH(INDEX(#REF!,MATCH($A3343,#REF!,0)),#REF!,0),'Recurrent profile helpers'!N$2)*IF($A3343="", "0", INDEX(#REF!,MATCH($A3343,#REF!,0))),"")</f>
        <v/>
      </c>
    </row>
    <row r="3344" spans="1:14">
      <c r="A3344" t="str">
        <f t="array" ref="A3344">IFERROR(INDEX(#REF!, SMALL(IF((MID(#REF!,2,1)="."),ROW($A$6:$A$4897)-ROW($A$6)+1,IF((MID(#REF!,3,1)="."),ROW($A$6:$A$4892)-ROW($A$6)+1)), ROW(3342:3342))),"" )</f>
        <v/>
      </c>
      <c r="B3344" s="72" t="str">
        <f>IF($A3344="", "", INDEX(#REF!,MATCH($A3344,#REF!,0)))</f>
        <v/>
      </c>
      <c r="C3344" s="72" t="str">
        <f>IFERROR(INDEX(#REF!,MATCH(INDEX(#REF!,MATCH($A3344,#REF!,0)),#REF!,0),'Recurrent profile helpers'!C$2)*IF($A3344="", "0", INDEX(#REF!,MATCH($A3344,#REF!,0))),"")</f>
        <v/>
      </c>
      <c r="D3344" s="72" t="str">
        <f>IFERROR(INDEX(#REF!,MATCH(INDEX(#REF!,MATCH($A3344,#REF!,0)),#REF!,0),'Recurrent profile helpers'!D$2)*IF($A3344="", "0", INDEX(#REF!,MATCH($A3344,#REF!,0))),"")</f>
        <v/>
      </c>
      <c r="E3344" s="72" t="str">
        <f>IFERROR(INDEX(#REF!,MATCH(INDEX(#REF!,MATCH($A3344,#REF!,0)),#REF!,0),'Recurrent profile helpers'!E$2)*IF($A3344="", "0", INDEX(#REF!,MATCH($A3344,#REF!,0))),"")</f>
        <v/>
      </c>
      <c r="F3344" s="72" t="str">
        <f>IFERROR(INDEX(#REF!,MATCH(INDEX(#REF!,MATCH($A3344,#REF!,0)),#REF!,0),'Recurrent profile helpers'!F$2)*IF($A3344="", "0", INDEX(#REF!,MATCH($A3344,#REF!,0))),"")</f>
        <v/>
      </c>
      <c r="G3344" s="72" t="str">
        <f>IFERROR(INDEX(#REF!,MATCH(INDEX(#REF!,MATCH($A3344,#REF!,0)),#REF!,0),'Recurrent profile helpers'!G$2)*IF($A3344="", "0", INDEX(#REF!,MATCH($A3344,#REF!,0))),"")</f>
        <v/>
      </c>
      <c r="H3344" s="72" t="str">
        <f>IFERROR(INDEX(#REF!,MATCH(INDEX(#REF!,MATCH($A3344,#REF!,0)),#REF!,0),'Recurrent profile helpers'!H$2)*IF($A3344="", "0", INDEX(#REF!,MATCH($A3344,#REF!,0))),"")</f>
        <v/>
      </c>
      <c r="I3344" s="72" t="str">
        <f>IFERROR(INDEX(#REF!,MATCH(INDEX(#REF!,MATCH($A3344,#REF!,0)),#REF!,0),'Recurrent profile helpers'!I$2)*IF($A3344="", "0", INDEX(#REF!,MATCH($A3344,#REF!,0))),"")</f>
        <v/>
      </c>
      <c r="J3344" s="72" t="str">
        <f>IFERROR(INDEX(#REF!,MATCH(INDEX(#REF!,MATCH($A3344,#REF!,0)),#REF!,0),'Recurrent profile helpers'!J$2)*IF($A3344="", "0", INDEX(#REF!,MATCH($A3344,#REF!,0))),"")</f>
        <v/>
      </c>
      <c r="K3344" s="72" t="str">
        <f>IFERROR(INDEX(#REF!,MATCH(INDEX(#REF!,MATCH($A3344,#REF!,0)),#REF!,0),'Recurrent profile helpers'!K$2)*IF($A3344="", "0", INDEX(#REF!,MATCH($A3344,#REF!,0))),"")</f>
        <v/>
      </c>
      <c r="L3344" s="72" t="str">
        <f>IFERROR(INDEX(#REF!,MATCH(INDEX(#REF!,MATCH($A3344,#REF!,0)),#REF!,0),'Recurrent profile helpers'!L$2)*IF($A3344="", "0", INDEX(#REF!,MATCH($A3344,#REF!,0))),"")</f>
        <v/>
      </c>
      <c r="M3344" s="72" t="str">
        <f>IFERROR(INDEX(#REF!,MATCH(INDEX(#REF!,MATCH($A3344,#REF!,0)),#REF!,0),'Recurrent profile helpers'!M$2)*IF($A3344="", "0", INDEX(#REF!,MATCH($A3344,#REF!,0))),"")</f>
        <v/>
      </c>
      <c r="N3344" s="72" t="str">
        <f>IFERROR(INDEX(#REF!,MATCH(INDEX(#REF!,MATCH($A3344,#REF!,0)),#REF!,0),'Recurrent profile helpers'!N$2)*IF($A3344="", "0", INDEX(#REF!,MATCH($A3344,#REF!,0))),"")</f>
        <v/>
      </c>
    </row>
    <row r="3345" spans="1:14">
      <c r="A3345" t="str">
        <f t="array" ref="A3345">IFERROR(INDEX(#REF!, SMALL(IF((MID(#REF!,2,1)="."),ROW($A$6:$A$4897)-ROW($A$6)+1,IF((MID(#REF!,3,1)="."),ROW($A$6:$A$4892)-ROW($A$6)+1)), ROW(3343:3343))),"" )</f>
        <v/>
      </c>
      <c r="B3345" s="72" t="str">
        <f>IF($A3345="", "", INDEX(#REF!,MATCH($A3345,#REF!,0)))</f>
        <v/>
      </c>
      <c r="C3345" s="72" t="str">
        <f>IFERROR(INDEX(#REF!,MATCH(INDEX(#REF!,MATCH($A3345,#REF!,0)),#REF!,0),'Recurrent profile helpers'!C$2)*IF($A3345="", "0", INDEX(#REF!,MATCH($A3345,#REF!,0))),"")</f>
        <v/>
      </c>
      <c r="D3345" s="72" t="str">
        <f>IFERROR(INDEX(#REF!,MATCH(INDEX(#REF!,MATCH($A3345,#REF!,0)),#REF!,0),'Recurrent profile helpers'!D$2)*IF($A3345="", "0", INDEX(#REF!,MATCH($A3345,#REF!,0))),"")</f>
        <v/>
      </c>
      <c r="E3345" s="72" t="str">
        <f>IFERROR(INDEX(#REF!,MATCH(INDEX(#REF!,MATCH($A3345,#REF!,0)),#REF!,0),'Recurrent profile helpers'!E$2)*IF($A3345="", "0", INDEX(#REF!,MATCH($A3345,#REF!,0))),"")</f>
        <v/>
      </c>
      <c r="F3345" s="72" t="str">
        <f>IFERROR(INDEX(#REF!,MATCH(INDEX(#REF!,MATCH($A3345,#REF!,0)),#REF!,0),'Recurrent profile helpers'!F$2)*IF($A3345="", "0", INDEX(#REF!,MATCH($A3345,#REF!,0))),"")</f>
        <v/>
      </c>
      <c r="G3345" s="72" t="str">
        <f>IFERROR(INDEX(#REF!,MATCH(INDEX(#REF!,MATCH($A3345,#REF!,0)),#REF!,0),'Recurrent profile helpers'!G$2)*IF($A3345="", "0", INDEX(#REF!,MATCH($A3345,#REF!,0))),"")</f>
        <v/>
      </c>
      <c r="H3345" s="72" t="str">
        <f>IFERROR(INDEX(#REF!,MATCH(INDEX(#REF!,MATCH($A3345,#REF!,0)),#REF!,0),'Recurrent profile helpers'!H$2)*IF($A3345="", "0", INDEX(#REF!,MATCH($A3345,#REF!,0))),"")</f>
        <v/>
      </c>
      <c r="I3345" s="72" t="str">
        <f>IFERROR(INDEX(#REF!,MATCH(INDEX(#REF!,MATCH($A3345,#REF!,0)),#REF!,0),'Recurrent profile helpers'!I$2)*IF($A3345="", "0", INDEX(#REF!,MATCH($A3345,#REF!,0))),"")</f>
        <v/>
      </c>
      <c r="J3345" s="72" t="str">
        <f>IFERROR(INDEX(#REF!,MATCH(INDEX(#REF!,MATCH($A3345,#REF!,0)),#REF!,0),'Recurrent profile helpers'!J$2)*IF($A3345="", "0", INDEX(#REF!,MATCH($A3345,#REF!,0))),"")</f>
        <v/>
      </c>
      <c r="K3345" s="72" t="str">
        <f>IFERROR(INDEX(#REF!,MATCH(INDEX(#REF!,MATCH($A3345,#REF!,0)),#REF!,0),'Recurrent profile helpers'!K$2)*IF($A3345="", "0", INDEX(#REF!,MATCH($A3345,#REF!,0))),"")</f>
        <v/>
      </c>
      <c r="L3345" s="72" t="str">
        <f>IFERROR(INDEX(#REF!,MATCH(INDEX(#REF!,MATCH($A3345,#REF!,0)),#REF!,0),'Recurrent profile helpers'!L$2)*IF($A3345="", "0", INDEX(#REF!,MATCH($A3345,#REF!,0))),"")</f>
        <v/>
      </c>
      <c r="M3345" s="72" t="str">
        <f>IFERROR(INDEX(#REF!,MATCH(INDEX(#REF!,MATCH($A3345,#REF!,0)),#REF!,0),'Recurrent profile helpers'!M$2)*IF($A3345="", "0", INDEX(#REF!,MATCH($A3345,#REF!,0))),"")</f>
        <v/>
      </c>
      <c r="N3345" s="72" t="str">
        <f>IFERROR(INDEX(#REF!,MATCH(INDEX(#REF!,MATCH($A3345,#REF!,0)),#REF!,0),'Recurrent profile helpers'!N$2)*IF($A3345="", "0", INDEX(#REF!,MATCH($A3345,#REF!,0))),"")</f>
        <v/>
      </c>
    </row>
    <row r="3346" spans="1:14">
      <c r="A3346" t="str">
        <f t="array" ref="A3346">IFERROR(INDEX(#REF!, SMALL(IF((MID(#REF!,2,1)="."),ROW($A$6:$A$4897)-ROW($A$6)+1,IF((MID(#REF!,3,1)="."),ROW($A$6:$A$4892)-ROW($A$6)+1)), ROW(3344:3344))),"" )</f>
        <v/>
      </c>
      <c r="B3346" s="72" t="str">
        <f>IF($A3346="", "", INDEX(#REF!,MATCH($A3346,#REF!,0)))</f>
        <v/>
      </c>
      <c r="C3346" s="72" t="str">
        <f>IFERROR(INDEX(#REF!,MATCH(INDEX(#REF!,MATCH($A3346,#REF!,0)),#REF!,0),'Recurrent profile helpers'!C$2)*IF($A3346="", "0", INDEX(#REF!,MATCH($A3346,#REF!,0))),"")</f>
        <v/>
      </c>
      <c r="D3346" s="72" t="str">
        <f>IFERROR(INDEX(#REF!,MATCH(INDEX(#REF!,MATCH($A3346,#REF!,0)),#REF!,0),'Recurrent profile helpers'!D$2)*IF($A3346="", "0", INDEX(#REF!,MATCH($A3346,#REF!,0))),"")</f>
        <v/>
      </c>
      <c r="E3346" s="72" t="str">
        <f>IFERROR(INDEX(#REF!,MATCH(INDEX(#REF!,MATCH($A3346,#REF!,0)),#REF!,0),'Recurrent profile helpers'!E$2)*IF($A3346="", "0", INDEX(#REF!,MATCH($A3346,#REF!,0))),"")</f>
        <v/>
      </c>
      <c r="F3346" s="72" t="str">
        <f>IFERROR(INDEX(#REF!,MATCH(INDEX(#REF!,MATCH($A3346,#REF!,0)),#REF!,0),'Recurrent profile helpers'!F$2)*IF($A3346="", "0", INDEX(#REF!,MATCH($A3346,#REF!,0))),"")</f>
        <v/>
      </c>
      <c r="G3346" s="72" t="str">
        <f>IFERROR(INDEX(#REF!,MATCH(INDEX(#REF!,MATCH($A3346,#REF!,0)),#REF!,0),'Recurrent profile helpers'!G$2)*IF($A3346="", "0", INDEX(#REF!,MATCH($A3346,#REF!,0))),"")</f>
        <v/>
      </c>
      <c r="H3346" s="72" t="str">
        <f>IFERROR(INDEX(#REF!,MATCH(INDEX(#REF!,MATCH($A3346,#REF!,0)),#REF!,0),'Recurrent profile helpers'!H$2)*IF($A3346="", "0", INDEX(#REF!,MATCH($A3346,#REF!,0))),"")</f>
        <v/>
      </c>
      <c r="I3346" s="72" t="str">
        <f>IFERROR(INDEX(#REF!,MATCH(INDEX(#REF!,MATCH($A3346,#REF!,0)),#REF!,0),'Recurrent profile helpers'!I$2)*IF($A3346="", "0", INDEX(#REF!,MATCH($A3346,#REF!,0))),"")</f>
        <v/>
      </c>
      <c r="J3346" s="72" t="str">
        <f>IFERROR(INDEX(#REF!,MATCH(INDEX(#REF!,MATCH($A3346,#REF!,0)),#REF!,0),'Recurrent profile helpers'!J$2)*IF($A3346="", "0", INDEX(#REF!,MATCH($A3346,#REF!,0))),"")</f>
        <v/>
      </c>
      <c r="K3346" s="72" t="str">
        <f>IFERROR(INDEX(#REF!,MATCH(INDEX(#REF!,MATCH($A3346,#REF!,0)),#REF!,0),'Recurrent profile helpers'!K$2)*IF($A3346="", "0", INDEX(#REF!,MATCH($A3346,#REF!,0))),"")</f>
        <v/>
      </c>
      <c r="L3346" s="72" t="str">
        <f>IFERROR(INDEX(#REF!,MATCH(INDEX(#REF!,MATCH($A3346,#REF!,0)),#REF!,0),'Recurrent profile helpers'!L$2)*IF($A3346="", "0", INDEX(#REF!,MATCH($A3346,#REF!,0))),"")</f>
        <v/>
      </c>
      <c r="M3346" s="72" t="str">
        <f>IFERROR(INDEX(#REF!,MATCH(INDEX(#REF!,MATCH($A3346,#REF!,0)),#REF!,0),'Recurrent profile helpers'!M$2)*IF($A3346="", "0", INDEX(#REF!,MATCH($A3346,#REF!,0))),"")</f>
        <v/>
      </c>
      <c r="N3346" s="72" t="str">
        <f>IFERROR(INDEX(#REF!,MATCH(INDEX(#REF!,MATCH($A3346,#REF!,0)),#REF!,0),'Recurrent profile helpers'!N$2)*IF($A3346="", "0", INDEX(#REF!,MATCH($A3346,#REF!,0))),"")</f>
        <v/>
      </c>
    </row>
    <row r="3347" spans="1:14">
      <c r="A3347" t="str">
        <f t="array" ref="A3347">IFERROR(INDEX(#REF!, SMALL(IF((MID(#REF!,2,1)="."),ROW($A$6:$A$4897)-ROW($A$6)+1,IF((MID(#REF!,3,1)="."),ROW($A$6:$A$4892)-ROW($A$6)+1)), ROW(3345:3345))),"" )</f>
        <v/>
      </c>
      <c r="B3347" s="72" t="str">
        <f>IF($A3347="", "", INDEX(#REF!,MATCH($A3347,#REF!,0)))</f>
        <v/>
      </c>
      <c r="C3347" s="72" t="str">
        <f>IFERROR(INDEX(#REF!,MATCH(INDEX(#REF!,MATCH($A3347,#REF!,0)),#REF!,0),'Recurrent profile helpers'!C$2)*IF($A3347="", "0", INDEX(#REF!,MATCH($A3347,#REF!,0))),"")</f>
        <v/>
      </c>
      <c r="D3347" s="72" t="str">
        <f>IFERROR(INDEX(#REF!,MATCH(INDEX(#REF!,MATCH($A3347,#REF!,0)),#REF!,0),'Recurrent profile helpers'!D$2)*IF($A3347="", "0", INDEX(#REF!,MATCH($A3347,#REF!,0))),"")</f>
        <v/>
      </c>
      <c r="E3347" s="72" t="str">
        <f>IFERROR(INDEX(#REF!,MATCH(INDEX(#REF!,MATCH($A3347,#REF!,0)),#REF!,0),'Recurrent profile helpers'!E$2)*IF($A3347="", "0", INDEX(#REF!,MATCH($A3347,#REF!,0))),"")</f>
        <v/>
      </c>
      <c r="F3347" s="72" t="str">
        <f>IFERROR(INDEX(#REF!,MATCH(INDEX(#REF!,MATCH($A3347,#REF!,0)),#REF!,0),'Recurrent profile helpers'!F$2)*IF($A3347="", "0", INDEX(#REF!,MATCH($A3347,#REF!,0))),"")</f>
        <v/>
      </c>
      <c r="G3347" s="72" t="str">
        <f>IFERROR(INDEX(#REF!,MATCH(INDEX(#REF!,MATCH($A3347,#REF!,0)),#REF!,0),'Recurrent profile helpers'!G$2)*IF($A3347="", "0", INDEX(#REF!,MATCH($A3347,#REF!,0))),"")</f>
        <v/>
      </c>
      <c r="H3347" s="72" t="str">
        <f>IFERROR(INDEX(#REF!,MATCH(INDEX(#REF!,MATCH($A3347,#REF!,0)),#REF!,0),'Recurrent profile helpers'!H$2)*IF($A3347="", "0", INDEX(#REF!,MATCH($A3347,#REF!,0))),"")</f>
        <v/>
      </c>
      <c r="I3347" s="72" t="str">
        <f>IFERROR(INDEX(#REF!,MATCH(INDEX(#REF!,MATCH($A3347,#REF!,0)),#REF!,0),'Recurrent profile helpers'!I$2)*IF($A3347="", "0", INDEX(#REF!,MATCH($A3347,#REF!,0))),"")</f>
        <v/>
      </c>
      <c r="J3347" s="72" t="str">
        <f>IFERROR(INDEX(#REF!,MATCH(INDEX(#REF!,MATCH($A3347,#REF!,0)),#REF!,0),'Recurrent profile helpers'!J$2)*IF($A3347="", "0", INDEX(#REF!,MATCH($A3347,#REF!,0))),"")</f>
        <v/>
      </c>
      <c r="K3347" s="72" t="str">
        <f>IFERROR(INDEX(#REF!,MATCH(INDEX(#REF!,MATCH($A3347,#REF!,0)),#REF!,0),'Recurrent profile helpers'!K$2)*IF($A3347="", "0", INDEX(#REF!,MATCH($A3347,#REF!,0))),"")</f>
        <v/>
      </c>
      <c r="L3347" s="72" t="str">
        <f>IFERROR(INDEX(#REF!,MATCH(INDEX(#REF!,MATCH($A3347,#REF!,0)),#REF!,0),'Recurrent profile helpers'!L$2)*IF($A3347="", "0", INDEX(#REF!,MATCH($A3347,#REF!,0))),"")</f>
        <v/>
      </c>
      <c r="M3347" s="72" t="str">
        <f>IFERROR(INDEX(#REF!,MATCH(INDEX(#REF!,MATCH($A3347,#REF!,0)),#REF!,0),'Recurrent profile helpers'!M$2)*IF($A3347="", "0", INDEX(#REF!,MATCH($A3347,#REF!,0))),"")</f>
        <v/>
      </c>
      <c r="N3347" s="72" t="str">
        <f>IFERROR(INDEX(#REF!,MATCH(INDEX(#REF!,MATCH($A3347,#REF!,0)),#REF!,0),'Recurrent profile helpers'!N$2)*IF($A3347="", "0", INDEX(#REF!,MATCH($A3347,#REF!,0))),"")</f>
        <v/>
      </c>
    </row>
    <row r="3348" spans="1:14">
      <c r="A3348" t="str">
        <f t="array" ref="A3348">IFERROR(INDEX(#REF!, SMALL(IF((MID(#REF!,2,1)="."),ROW($A$6:$A$4897)-ROW($A$6)+1,IF((MID(#REF!,3,1)="."),ROW($A$6:$A$4892)-ROW($A$6)+1)), ROW(3346:3346))),"" )</f>
        <v/>
      </c>
      <c r="B3348" s="72" t="str">
        <f>IF($A3348="", "", INDEX(#REF!,MATCH($A3348,#REF!,0)))</f>
        <v/>
      </c>
      <c r="C3348" s="72" t="str">
        <f>IFERROR(INDEX(#REF!,MATCH(INDEX(#REF!,MATCH($A3348,#REF!,0)),#REF!,0),'Recurrent profile helpers'!C$2)*IF($A3348="", "0", INDEX(#REF!,MATCH($A3348,#REF!,0))),"")</f>
        <v/>
      </c>
      <c r="D3348" s="72" t="str">
        <f>IFERROR(INDEX(#REF!,MATCH(INDEX(#REF!,MATCH($A3348,#REF!,0)),#REF!,0),'Recurrent profile helpers'!D$2)*IF($A3348="", "0", INDEX(#REF!,MATCH($A3348,#REF!,0))),"")</f>
        <v/>
      </c>
      <c r="E3348" s="72" t="str">
        <f>IFERROR(INDEX(#REF!,MATCH(INDEX(#REF!,MATCH($A3348,#REF!,0)),#REF!,0),'Recurrent profile helpers'!E$2)*IF($A3348="", "0", INDEX(#REF!,MATCH($A3348,#REF!,0))),"")</f>
        <v/>
      </c>
      <c r="F3348" s="72" t="str">
        <f>IFERROR(INDEX(#REF!,MATCH(INDEX(#REF!,MATCH($A3348,#REF!,0)),#REF!,0),'Recurrent profile helpers'!F$2)*IF($A3348="", "0", INDEX(#REF!,MATCH($A3348,#REF!,0))),"")</f>
        <v/>
      </c>
      <c r="G3348" s="72" t="str">
        <f>IFERROR(INDEX(#REF!,MATCH(INDEX(#REF!,MATCH($A3348,#REF!,0)),#REF!,0),'Recurrent profile helpers'!G$2)*IF($A3348="", "0", INDEX(#REF!,MATCH($A3348,#REF!,0))),"")</f>
        <v/>
      </c>
      <c r="H3348" s="72" t="str">
        <f>IFERROR(INDEX(#REF!,MATCH(INDEX(#REF!,MATCH($A3348,#REF!,0)),#REF!,0),'Recurrent profile helpers'!H$2)*IF($A3348="", "0", INDEX(#REF!,MATCH($A3348,#REF!,0))),"")</f>
        <v/>
      </c>
      <c r="I3348" s="72" t="str">
        <f>IFERROR(INDEX(#REF!,MATCH(INDEX(#REF!,MATCH($A3348,#REF!,0)),#REF!,0),'Recurrent profile helpers'!I$2)*IF($A3348="", "0", INDEX(#REF!,MATCH($A3348,#REF!,0))),"")</f>
        <v/>
      </c>
      <c r="J3348" s="72" t="str">
        <f>IFERROR(INDEX(#REF!,MATCH(INDEX(#REF!,MATCH($A3348,#REF!,0)),#REF!,0),'Recurrent profile helpers'!J$2)*IF($A3348="", "0", INDEX(#REF!,MATCH($A3348,#REF!,0))),"")</f>
        <v/>
      </c>
      <c r="K3348" s="72" t="str">
        <f>IFERROR(INDEX(#REF!,MATCH(INDEX(#REF!,MATCH($A3348,#REF!,0)),#REF!,0),'Recurrent profile helpers'!K$2)*IF($A3348="", "0", INDEX(#REF!,MATCH($A3348,#REF!,0))),"")</f>
        <v/>
      </c>
      <c r="L3348" s="72" t="str">
        <f>IFERROR(INDEX(#REF!,MATCH(INDEX(#REF!,MATCH($A3348,#REF!,0)),#REF!,0),'Recurrent profile helpers'!L$2)*IF($A3348="", "0", INDEX(#REF!,MATCH($A3348,#REF!,0))),"")</f>
        <v/>
      </c>
      <c r="M3348" s="72" t="str">
        <f>IFERROR(INDEX(#REF!,MATCH(INDEX(#REF!,MATCH($A3348,#REF!,0)),#REF!,0),'Recurrent profile helpers'!M$2)*IF($A3348="", "0", INDEX(#REF!,MATCH($A3348,#REF!,0))),"")</f>
        <v/>
      </c>
      <c r="N3348" s="72" t="str">
        <f>IFERROR(INDEX(#REF!,MATCH(INDEX(#REF!,MATCH($A3348,#REF!,0)),#REF!,0),'Recurrent profile helpers'!N$2)*IF($A3348="", "0", INDEX(#REF!,MATCH($A3348,#REF!,0))),"")</f>
        <v/>
      </c>
    </row>
    <row r="3349" spans="1:14">
      <c r="A3349" t="str">
        <f t="array" ref="A3349">IFERROR(INDEX(#REF!, SMALL(IF((MID(#REF!,2,1)="."),ROW($A$6:$A$4897)-ROW($A$6)+1,IF((MID(#REF!,3,1)="."),ROW($A$6:$A$4892)-ROW($A$6)+1)), ROW(3347:3347))),"" )</f>
        <v/>
      </c>
      <c r="B3349" s="72" t="str">
        <f>IF($A3349="", "", INDEX(#REF!,MATCH($A3349,#REF!,0)))</f>
        <v/>
      </c>
      <c r="C3349" s="72" t="str">
        <f>IFERROR(INDEX(#REF!,MATCH(INDEX(#REF!,MATCH($A3349,#REF!,0)),#REF!,0),'Recurrent profile helpers'!C$2)*IF($A3349="", "0", INDEX(#REF!,MATCH($A3349,#REF!,0))),"")</f>
        <v/>
      </c>
      <c r="D3349" s="72" t="str">
        <f>IFERROR(INDEX(#REF!,MATCH(INDEX(#REF!,MATCH($A3349,#REF!,0)),#REF!,0),'Recurrent profile helpers'!D$2)*IF($A3349="", "0", INDEX(#REF!,MATCH($A3349,#REF!,0))),"")</f>
        <v/>
      </c>
      <c r="E3349" s="72" t="str">
        <f>IFERROR(INDEX(#REF!,MATCH(INDEX(#REF!,MATCH($A3349,#REF!,0)),#REF!,0),'Recurrent profile helpers'!E$2)*IF($A3349="", "0", INDEX(#REF!,MATCH($A3349,#REF!,0))),"")</f>
        <v/>
      </c>
      <c r="F3349" s="72" t="str">
        <f>IFERROR(INDEX(#REF!,MATCH(INDEX(#REF!,MATCH($A3349,#REF!,0)),#REF!,0),'Recurrent profile helpers'!F$2)*IF($A3349="", "0", INDEX(#REF!,MATCH($A3349,#REF!,0))),"")</f>
        <v/>
      </c>
      <c r="G3349" s="72" t="str">
        <f>IFERROR(INDEX(#REF!,MATCH(INDEX(#REF!,MATCH($A3349,#REF!,0)),#REF!,0),'Recurrent profile helpers'!G$2)*IF($A3349="", "0", INDEX(#REF!,MATCH($A3349,#REF!,0))),"")</f>
        <v/>
      </c>
      <c r="H3349" s="72" t="str">
        <f>IFERROR(INDEX(#REF!,MATCH(INDEX(#REF!,MATCH($A3349,#REF!,0)),#REF!,0),'Recurrent profile helpers'!H$2)*IF($A3349="", "0", INDEX(#REF!,MATCH($A3349,#REF!,0))),"")</f>
        <v/>
      </c>
      <c r="I3349" s="72" t="str">
        <f>IFERROR(INDEX(#REF!,MATCH(INDEX(#REF!,MATCH($A3349,#REF!,0)),#REF!,0),'Recurrent profile helpers'!I$2)*IF($A3349="", "0", INDEX(#REF!,MATCH($A3349,#REF!,0))),"")</f>
        <v/>
      </c>
      <c r="J3349" s="72" t="str">
        <f>IFERROR(INDEX(#REF!,MATCH(INDEX(#REF!,MATCH($A3349,#REF!,0)),#REF!,0),'Recurrent profile helpers'!J$2)*IF($A3349="", "0", INDEX(#REF!,MATCH($A3349,#REF!,0))),"")</f>
        <v/>
      </c>
      <c r="K3349" s="72" t="str">
        <f>IFERROR(INDEX(#REF!,MATCH(INDEX(#REF!,MATCH($A3349,#REF!,0)),#REF!,0),'Recurrent profile helpers'!K$2)*IF($A3349="", "0", INDEX(#REF!,MATCH($A3349,#REF!,0))),"")</f>
        <v/>
      </c>
      <c r="L3349" s="72" t="str">
        <f>IFERROR(INDEX(#REF!,MATCH(INDEX(#REF!,MATCH($A3349,#REF!,0)),#REF!,0),'Recurrent profile helpers'!L$2)*IF($A3349="", "0", INDEX(#REF!,MATCH($A3349,#REF!,0))),"")</f>
        <v/>
      </c>
      <c r="M3349" s="72" t="str">
        <f>IFERROR(INDEX(#REF!,MATCH(INDEX(#REF!,MATCH($A3349,#REF!,0)),#REF!,0),'Recurrent profile helpers'!M$2)*IF($A3349="", "0", INDEX(#REF!,MATCH($A3349,#REF!,0))),"")</f>
        <v/>
      </c>
      <c r="N3349" s="72" t="str">
        <f>IFERROR(INDEX(#REF!,MATCH(INDEX(#REF!,MATCH($A3349,#REF!,0)),#REF!,0),'Recurrent profile helpers'!N$2)*IF($A3349="", "0", INDEX(#REF!,MATCH($A3349,#REF!,0))),"")</f>
        <v/>
      </c>
    </row>
    <row r="3350" spans="1:14">
      <c r="A3350" t="str">
        <f t="array" ref="A3350">IFERROR(INDEX(#REF!, SMALL(IF((MID(#REF!,2,1)="."),ROW($A$6:$A$4897)-ROW($A$6)+1,IF((MID(#REF!,3,1)="."),ROW($A$6:$A$4892)-ROW($A$6)+1)), ROW(3348:3348))),"" )</f>
        <v/>
      </c>
      <c r="B3350" s="72" t="str">
        <f>IF($A3350="", "", INDEX(#REF!,MATCH($A3350,#REF!,0)))</f>
        <v/>
      </c>
      <c r="C3350" s="72" t="str">
        <f>IFERROR(INDEX(#REF!,MATCH(INDEX(#REF!,MATCH($A3350,#REF!,0)),#REF!,0),'Recurrent profile helpers'!C$2)*IF($A3350="", "0", INDEX(#REF!,MATCH($A3350,#REF!,0))),"")</f>
        <v/>
      </c>
      <c r="D3350" s="72" t="str">
        <f>IFERROR(INDEX(#REF!,MATCH(INDEX(#REF!,MATCH($A3350,#REF!,0)),#REF!,0),'Recurrent profile helpers'!D$2)*IF($A3350="", "0", INDEX(#REF!,MATCH($A3350,#REF!,0))),"")</f>
        <v/>
      </c>
      <c r="E3350" s="72" t="str">
        <f>IFERROR(INDEX(#REF!,MATCH(INDEX(#REF!,MATCH($A3350,#REF!,0)),#REF!,0),'Recurrent profile helpers'!E$2)*IF($A3350="", "0", INDEX(#REF!,MATCH($A3350,#REF!,0))),"")</f>
        <v/>
      </c>
      <c r="F3350" s="72" t="str">
        <f>IFERROR(INDEX(#REF!,MATCH(INDEX(#REF!,MATCH($A3350,#REF!,0)),#REF!,0),'Recurrent profile helpers'!F$2)*IF($A3350="", "0", INDEX(#REF!,MATCH($A3350,#REF!,0))),"")</f>
        <v/>
      </c>
      <c r="G3350" s="72" t="str">
        <f>IFERROR(INDEX(#REF!,MATCH(INDEX(#REF!,MATCH($A3350,#REF!,0)),#REF!,0),'Recurrent profile helpers'!G$2)*IF($A3350="", "0", INDEX(#REF!,MATCH($A3350,#REF!,0))),"")</f>
        <v/>
      </c>
      <c r="H3350" s="72" t="str">
        <f>IFERROR(INDEX(#REF!,MATCH(INDEX(#REF!,MATCH($A3350,#REF!,0)),#REF!,0),'Recurrent profile helpers'!H$2)*IF($A3350="", "0", INDEX(#REF!,MATCH($A3350,#REF!,0))),"")</f>
        <v/>
      </c>
      <c r="I3350" s="72" t="str">
        <f>IFERROR(INDEX(#REF!,MATCH(INDEX(#REF!,MATCH($A3350,#REF!,0)),#REF!,0),'Recurrent profile helpers'!I$2)*IF($A3350="", "0", INDEX(#REF!,MATCH($A3350,#REF!,0))),"")</f>
        <v/>
      </c>
      <c r="J3350" s="72" t="str">
        <f>IFERROR(INDEX(#REF!,MATCH(INDEX(#REF!,MATCH($A3350,#REF!,0)),#REF!,0),'Recurrent profile helpers'!J$2)*IF($A3350="", "0", INDEX(#REF!,MATCH($A3350,#REF!,0))),"")</f>
        <v/>
      </c>
      <c r="K3350" s="72" t="str">
        <f>IFERROR(INDEX(#REF!,MATCH(INDEX(#REF!,MATCH($A3350,#REF!,0)),#REF!,0),'Recurrent profile helpers'!K$2)*IF($A3350="", "0", INDEX(#REF!,MATCH($A3350,#REF!,0))),"")</f>
        <v/>
      </c>
      <c r="L3350" s="72" t="str">
        <f>IFERROR(INDEX(#REF!,MATCH(INDEX(#REF!,MATCH($A3350,#REF!,0)),#REF!,0),'Recurrent profile helpers'!L$2)*IF($A3350="", "0", INDEX(#REF!,MATCH($A3350,#REF!,0))),"")</f>
        <v/>
      </c>
      <c r="M3350" s="72" t="str">
        <f>IFERROR(INDEX(#REF!,MATCH(INDEX(#REF!,MATCH($A3350,#REF!,0)),#REF!,0),'Recurrent profile helpers'!M$2)*IF($A3350="", "0", INDEX(#REF!,MATCH($A3350,#REF!,0))),"")</f>
        <v/>
      </c>
      <c r="N3350" s="72" t="str">
        <f>IFERROR(INDEX(#REF!,MATCH(INDEX(#REF!,MATCH($A3350,#REF!,0)),#REF!,0),'Recurrent profile helpers'!N$2)*IF($A3350="", "0", INDEX(#REF!,MATCH($A3350,#REF!,0))),"")</f>
        <v/>
      </c>
    </row>
    <row r="3351" spans="1:14">
      <c r="A3351" t="str">
        <f t="array" ref="A3351">IFERROR(INDEX(#REF!, SMALL(IF((MID(#REF!,2,1)="."),ROW($A$6:$A$4897)-ROW($A$6)+1,IF((MID(#REF!,3,1)="."),ROW($A$6:$A$4892)-ROW($A$6)+1)), ROW(3349:3349))),"" )</f>
        <v/>
      </c>
      <c r="B3351" s="72" t="str">
        <f>IF($A3351="", "", INDEX(#REF!,MATCH($A3351,#REF!,0)))</f>
        <v/>
      </c>
      <c r="C3351" s="72" t="str">
        <f>IFERROR(INDEX(#REF!,MATCH(INDEX(#REF!,MATCH($A3351,#REF!,0)),#REF!,0),'Recurrent profile helpers'!C$2)*IF($A3351="", "0", INDEX(#REF!,MATCH($A3351,#REF!,0))),"")</f>
        <v/>
      </c>
      <c r="D3351" s="72" t="str">
        <f>IFERROR(INDEX(#REF!,MATCH(INDEX(#REF!,MATCH($A3351,#REF!,0)),#REF!,0),'Recurrent profile helpers'!D$2)*IF($A3351="", "0", INDEX(#REF!,MATCH($A3351,#REF!,0))),"")</f>
        <v/>
      </c>
      <c r="E3351" s="72" t="str">
        <f>IFERROR(INDEX(#REF!,MATCH(INDEX(#REF!,MATCH($A3351,#REF!,0)),#REF!,0),'Recurrent profile helpers'!E$2)*IF($A3351="", "0", INDEX(#REF!,MATCH($A3351,#REF!,0))),"")</f>
        <v/>
      </c>
      <c r="F3351" s="72" t="str">
        <f>IFERROR(INDEX(#REF!,MATCH(INDEX(#REF!,MATCH($A3351,#REF!,0)),#REF!,0),'Recurrent profile helpers'!F$2)*IF($A3351="", "0", INDEX(#REF!,MATCH($A3351,#REF!,0))),"")</f>
        <v/>
      </c>
      <c r="G3351" s="72" t="str">
        <f>IFERROR(INDEX(#REF!,MATCH(INDEX(#REF!,MATCH($A3351,#REF!,0)),#REF!,0),'Recurrent profile helpers'!G$2)*IF($A3351="", "0", INDEX(#REF!,MATCH($A3351,#REF!,0))),"")</f>
        <v/>
      </c>
      <c r="H3351" s="72" t="str">
        <f>IFERROR(INDEX(#REF!,MATCH(INDEX(#REF!,MATCH($A3351,#REF!,0)),#REF!,0),'Recurrent profile helpers'!H$2)*IF($A3351="", "0", INDEX(#REF!,MATCH($A3351,#REF!,0))),"")</f>
        <v/>
      </c>
      <c r="I3351" s="72" t="str">
        <f>IFERROR(INDEX(#REF!,MATCH(INDEX(#REF!,MATCH($A3351,#REF!,0)),#REF!,0),'Recurrent profile helpers'!I$2)*IF($A3351="", "0", INDEX(#REF!,MATCH($A3351,#REF!,0))),"")</f>
        <v/>
      </c>
      <c r="J3351" s="72" t="str">
        <f>IFERROR(INDEX(#REF!,MATCH(INDEX(#REF!,MATCH($A3351,#REF!,0)),#REF!,0),'Recurrent profile helpers'!J$2)*IF($A3351="", "0", INDEX(#REF!,MATCH($A3351,#REF!,0))),"")</f>
        <v/>
      </c>
      <c r="K3351" s="72" t="str">
        <f>IFERROR(INDEX(#REF!,MATCH(INDEX(#REF!,MATCH($A3351,#REF!,0)),#REF!,0),'Recurrent profile helpers'!K$2)*IF($A3351="", "0", INDEX(#REF!,MATCH($A3351,#REF!,0))),"")</f>
        <v/>
      </c>
      <c r="L3351" s="72" t="str">
        <f>IFERROR(INDEX(#REF!,MATCH(INDEX(#REF!,MATCH($A3351,#REF!,0)),#REF!,0),'Recurrent profile helpers'!L$2)*IF($A3351="", "0", INDEX(#REF!,MATCH($A3351,#REF!,0))),"")</f>
        <v/>
      </c>
      <c r="M3351" s="72" t="str">
        <f>IFERROR(INDEX(#REF!,MATCH(INDEX(#REF!,MATCH($A3351,#REF!,0)),#REF!,0),'Recurrent profile helpers'!M$2)*IF($A3351="", "0", INDEX(#REF!,MATCH($A3351,#REF!,0))),"")</f>
        <v/>
      </c>
      <c r="N3351" s="72" t="str">
        <f>IFERROR(INDEX(#REF!,MATCH(INDEX(#REF!,MATCH($A3351,#REF!,0)),#REF!,0),'Recurrent profile helpers'!N$2)*IF($A3351="", "0", INDEX(#REF!,MATCH($A3351,#REF!,0))),"")</f>
        <v/>
      </c>
    </row>
    <row r="3352" spans="1:14">
      <c r="A3352" t="str">
        <f t="array" ref="A3352">IFERROR(INDEX(#REF!, SMALL(IF((MID(#REF!,2,1)="."),ROW($A$6:$A$4897)-ROW($A$6)+1,IF((MID(#REF!,3,1)="."),ROW($A$6:$A$4892)-ROW($A$6)+1)), ROW(3350:3350))),"" )</f>
        <v/>
      </c>
      <c r="B3352" s="72" t="str">
        <f>IF($A3352="", "", INDEX(#REF!,MATCH($A3352,#REF!,0)))</f>
        <v/>
      </c>
      <c r="C3352" s="72" t="str">
        <f>IFERROR(INDEX(#REF!,MATCH(INDEX(#REF!,MATCH($A3352,#REF!,0)),#REF!,0),'Recurrent profile helpers'!C$2)*IF($A3352="", "0", INDEX(#REF!,MATCH($A3352,#REF!,0))),"")</f>
        <v/>
      </c>
      <c r="D3352" s="72" t="str">
        <f>IFERROR(INDEX(#REF!,MATCH(INDEX(#REF!,MATCH($A3352,#REF!,0)),#REF!,0),'Recurrent profile helpers'!D$2)*IF($A3352="", "0", INDEX(#REF!,MATCH($A3352,#REF!,0))),"")</f>
        <v/>
      </c>
      <c r="E3352" s="72" t="str">
        <f>IFERROR(INDEX(#REF!,MATCH(INDEX(#REF!,MATCH($A3352,#REF!,0)),#REF!,0),'Recurrent profile helpers'!E$2)*IF($A3352="", "0", INDEX(#REF!,MATCH($A3352,#REF!,0))),"")</f>
        <v/>
      </c>
      <c r="F3352" s="72" t="str">
        <f>IFERROR(INDEX(#REF!,MATCH(INDEX(#REF!,MATCH($A3352,#REF!,0)),#REF!,0),'Recurrent profile helpers'!F$2)*IF($A3352="", "0", INDEX(#REF!,MATCH($A3352,#REF!,0))),"")</f>
        <v/>
      </c>
      <c r="G3352" s="72" t="str">
        <f>IFERROR(INDEX(#REF!,MATCH(INDEX(#REF!,MATCH($A3352,#REF!,0)),#REF!,0),'Recurrent profile helpers'!G$2)*IF($A3352="", "0", INDEX(#REF!,MATCH($A3352,#REF!,0))),"")</f>
        <v/>
      </c>
      <c r="H3352" s="72" t="str">
        <f>IFERROR(INDEX(#REF!,MATCH(INDEX(#REF!,MATCH($A3352,#REF!,0)),#REF!,0),'Recurrent profile helpers'!H$2)*IF($A3352="", "0", INDEX(#REF!,MATCH($A3352,#REF!,0))),"")</f>
        <v/>
      </c>
      <c r="I3352" s="72" t="str">
        <f>IFERROR(INDEX(#REF!,MATCH(INDEX(#REF!,MATCH($A3352,#REF!,0)),#REF!,0),'Recurrent profile helpers'!I$2)*IF($A3352="", "0", INDEX(#REF!,MATCH($A3352,#REF!,0))),"")</f>
        <v/>
      </c>
      <c r="J3352" s="72" t="str">
        <f>IFERROR(INDEX(#REF!,MATCH(INDEX(#REF!,MATCH($A3352,#REF!,0)),#REF!,0),'Recurrent profile helpers'!J$2)*IF($A3352="", "0", INDEX(#REF!,MATCH($A3352,#REF!,0))),"")</f>
        <v/>
      </c>
      <c r="K3352" s="72" t="str">
        <f>IFERROR(INDEX(#REF!,MATCH(INDEX(#REF!,MATCH($A3352,#REF!,0)),#REF!,0),'Recurrent profile helpers'!K$2)*IF($A3352="", "0", INDEX(#REF!,MATCH($A3352,#REF!,0))),"")</f>
        <v/>
      </c>
      <c r="L3352" s="72" t="str">
        <f>IFERROR(INDEX(#REF!,MATCH(INDEX(#REF!,MATCH($A3352,#REF!,0)),#REF!,0),'Recurrent profile helpers'!L$2)*IF($A3352="", "0", INDEX(#REF!,MATCH($A3352,#REF!,0))),"")</f>
        <v/>
      </c>
      <c r="M3352" s="72" t="str">
        <f>IFERROR(INDEX(#REF!,MATCH(INDEX(#REF!,MATCH($A3352,#REF!,0)),#REF!,0),'Recurrent profile helpers'!M$2)*IF($A3352="", "0", INDEX(#REF!,MATCH($A3352,#REF!,0))),"")</f>
        <v/>
      </c>
      <c r="N3352" s="72" t="str">
        <f>IFERROR(INDEX(#REF!,MATCH(INDEX(#REF!,MATCH($A3352,#REF!,0)),#REF!,0),'Recurrent profile helpers'!N$2)*IF($A3352="", "0", INDEX(#REF!,MATCH($A3352,#REF!,0))),"")</f>
        <v/>
      </c>
    </row>
    <row r="3353" spans="1:14">
      <c r="A3353" t="str">
        <f t="array" ref="A3353">IFERROR(INDEX(#REF!, SMALL(IF((MID(#REF!,2,1)="."),ROW($A$6:$A$4897)-ROW($A$6)+1,IF((MID(#REF!,3,1)="."),ROW($A$6:$A$4892)-ROW($A$6)+1)), ROW(3351:3351))),"" )</f>
        <v/>
      </c>
      <c r="B3353" s="72" t="str">
        <f>IF($A3353="", "", INDEX(#REF!,MATCH($A3353,#REF!,0)))</f>
        <v/>
      </c>
      <c r="C3353" s="72" t="str">
        <f>IFERROR(INDEX(#REF!,MATCH(INDEX(#REF!,MATCH($A3353,#REF!,0)),#REF!,0),'Recurrent profile helpers'!C$2)*IF($A3353="", "0", INDEX(#REF!,MATCH($A3353,#REF!,0))),"")</f>
        <v/>
      </c>
      <c r="D3353" s="72" t="str">
        <f>IFERROR(INDEX(#REF!,MATCH(INDEX(#REF!,MATCH($A3353,#REF!,0)),#REF!,0),'Recurrent profile helpers'!D$2)*IF($A3353="", "0", INDEX(#REF!,MATCH($A3353,#REF!,0))),"")</f>
        <v/>
      </c>
      <c r="E3353" s="72" t="str">
        <f>IFERROR(INDEX(#REF!,MATCH(INDEX(#REF!,MATCH($A3353,#REF!,0)),#REF!,0),'Recurrent profile helpers'!E$2)*IF($A3353="", "0", INDEX(#REF!,MATCH($A3353,#REF!,0))),"")</f>
        <v/>
      </c>
      <c r="F3353" s="72" t="str">
        <f>IFERROR(INDEX(#REF!,MATCH(INDEX(#REF!,MATCH($A3353,#REF!,0)),#REF!,0),'Recurrent profile helpers'!F$2)*IF($A3353="", "0", INDEX(#REF!,MATCH($A3353,#REF!,0))),"")</f>
        <v/>
      </c>
      <c r="G3353" s="72" t="str">
        <f>IFERROR(INDEX(#REF!,MATCH(INDEX(#REF!,MATCH($A3353,#REF!,0)),#REF!,0),'Recurrent profile helpers'!G$2)*IF($A3353="", "0", INDEX(#REF!,MATCH($A3353,#REF!,0))),"")</f>
        <v/>
      </c>
      <c r="H3353" s="72" t="str">
        <f>IFERROR(INDEX(#REF!,MATCH(INDEX(#REF!,MATCH($A3353,#REF!,0)),#REF!,0),'Recurrent profile helpers'!H$2)*IF($A3353="", "0", INDEX(#REF!,MATCH($A3353,#REF!,0))),"")</f>
        <v/>
      </c>
      <c r="I3353" s="72" t="str">
        <f>IFERROR(INDEX(#REF!,MATCH(INDEX(#REF!,MATCH($A3353,#REF!,0)),#REF!,0),'Recurrent profile helpers'!I$2)*IF($A3353="", "0", INDEX(#REF!,MATCH($A3353,#REF!,0))),"")</f>
        <v/>
      </c>
      <c r="J3353" s="72" t="str">
        <f>IFERROR(INDEX(#REF!,MATCH(INDEX(#REF!,MATCH($A3353,#REF!,0)),#REF!,0),'Recurrent profile helpers'!J$2)*IF($A3353="", "0", INDEX(#REF!,MATCH($A3353,#REF!,0))),"")</f>
        <v/>
      </c>
      <c r="K3353" s="72" t="str">
        <f>IFERROR(INDEX(#REF!,MATCH(INDEX(#REF!,MATCH($A3353,#REF!,0)),#REF!,0),'Recurrent profile helpers'!K$2)*IF($A3353="", "0", INDEX(#REF!,MATCH($A3353,#REF!,0))),"")</f>
        <v/>
      </c>
      <c r="L3353" s="72" t="str">
        <f>IFERROR(INDEX(#REF!,MATCH(INDEX(#REF!,MATCH($A3353,#REF!,0)),#REF!,0),'Recurrent profile helpers'!L$2)*IF($A3353="", "0", INDEX(#REF!,MATCH($A3353,#REF!,0))),"")</f>
        <v/>
      </c>
      <c r="M3353" s="72" t="str">
        <f>IFERROR(INDEX(#REF!,MATCH(INDEX(#REF!,MATCH($A3353,#REF!,0)),#REF!,0),'Recurrent profile helpers'!M$2)*IF($A3353="", "0", INDEX(#REF!,MATCH($A3353,#REF!,0))),"")</f>
        <v/>
      </c>
      <c r="N3353" s="72" t="str">
        <f>IFERROR(INDEX(#REF!,MATCH(INDEX(#REF!,MATCH($A3353,#REF!,0)),#REF!,0),'Recurrent profile helpers'!N$2)*IF($A3353="", "0", INDEX(#REF!,MATCH($A3353,#REF!,0))),"")</f>
        <v/>
      </c>
    </row>
    <row r="3354" spans="1:14">
      <c r="A3354" t="str">
        <f t="array" ref="A3354">IFERROR(INDEX(#REF!, SMALL(IF((MID(#REF!,2,1)="."),ROW($A$6:$A$4897)-ROW($A$6)+1,IF((MID(#REF!,3,1)="."),ROW($A$6:$A$4892)-ROW($A$6)+1)), ROW(3352:3352))),"" )</f>
        <v/>
      </c>
      <c r="B3354" s="72" t="str">
        <f>IF($A3354="", "", INDEX(#REF!,MATCH($A3354,#REF!,0)))</f>
        <v/>
      </c>
      <c r="C3354" s="72" t="str">
        <f>IFERROR(INDEX(#REF!,MATCH(INDEX(#REF!,MATCH($A3354,#REF!,0)),#REF!,0),'Recurrent profile helpers'!C$2)*IF($A3354="", "0", INDEX(#REF!,MATCH($A3354,#REF!,0))),"")</f>
        <v/>
      </c>
      <c r="D3354" s="72" t="str">
        <f>IFERROR(INDEX(#REF!,MATCH(INDEX(#REF!,MATCH($A3354,#REF!,0)),#REF!,0),'Recurrent profile helpers'!D$2)*IF($A3354="", "0", INDEX(#REF!,MATCH($A3354,#REF!,0))),"")</f>
        <v/>
      </c>
      <c r="E3354" s="72" t="str">
        <f>IFERROR(INDEX(#REF!,MATCH(INDEX(#REF!,MATCH($A3354,#REF!,0)),#REF!,0),'Recurrent profile helpers'!E$2)*IF($A3354="", "0", INDEX(#REF!,MATCH($A3354,#REF!,0))),"")</f>
        <v/>
      </c>
      <c r="F3354" s="72" t="str">
        <f>IFERROR(INDEX(#REF!,MATCH(INDEX(#REF!,MATCH($A3354,#REF!,0)),#REF!,0),'Recurrent profile helpers'!F$2)*IF($A3354="", "0", INDEX(#REF!,MATCH($A3354,#REF!,0))),"")</f>
        <v/>
      </c>
      <c r="G3354" s="72" t="str">
        <f>IFERROR(INDEX(#REF!,MATCH(INDEX(#REF!,MATCH($A3354,#REF!,0)),#REF!,0),'Recurrent profile helpers'!G$2)*IF($A3354="", "0", INDEX(#REF!,MATCH($A3354,#REF!,0))),"")</f>
        <v/>
      </c>
      <c r="H3354" s="72" t="str">
        <f>IFERROR(INDEX(#REF!,MATCH(INDEX(#REF!,MATCH($A3354,#REF!,0)),#REF!,0),'Recurrent profile helpers'!H$2)*IF($A3354="", "0", INDEX(#REF!,MATCH($A3354,#REF!,0))),"")</f>
        <v/>
      </c>
      <c r="I3354" s="72" t="str">
        <f>IFERROR(INDEX(#REF!,MATCH(INDEX(#REF!,MATCH($A3354,#REF!,0)),#REF!,0),'Recurrent profile helpers'!I$2)*IF($A3354="", "0", INDEX(#REF!,MATCH($A3354,#REF!,0))),"")</f>
        <v/>
      </c>
      <c r="J3354" s="72" t="str">
        <f>IFERROR(INDEX(#REF!,MATCH(INDEX(#REF!,MATCH($A3354,#REF!,0)),#REF!,0),'Recurrent profile helpers'!J$2)*IF($A3354="", "0", INDEX(#REF!,MATCH($A3354,#REF!,0))),"")</f>
        <v/>
      </c>
      <c r="K3354" s="72" t="str">
        <f>IFERROR(INDEX(#REF!,MATCH(INDEX(#REF!,MATCH($A3354,#REF!,0)),#REF!,0),'Recurrent profile helpers'!K$2)*IF($A3354="", "0", INDEX(#REF!,MATCH($A3354,#REF!,0))),"")</f>
        <v/>
      </c>
      <c r="L3354" s="72" t="str">
        <f>IFERROR(INDEX(#REF!,MATCH(INDEX(#REF!,MATCH($A3354,#REF!,0)),#REF!,0),'Recurrent profile helpers'!L$2)*IF($A3354="", "0", INDEX(#REF!,MATCH($A3354,#REF!,0))),"")</f>
        <v/>
      </c>
      <c r="M3354" s="72" t="str">
        <f>IFERROR(INDEX(#REF!,MATCH(INDEX(#REF!,MATCH($A3354,#REF!,0)),#REF!,0),'Recurrent profile helpers'!M$2)*IF($A3354="", "0", INDEX(#REF!,MATCH($A3354,#REF!,0))),"")</f>
        <v/>
      </c>
      <c r="N3354" s="72" t="str">
        <f>IFERROR(INDEX(#REF!,MATCH(INDEX(#REF!,MATCH($A3354,#REF!,0)),#REF!,0),'Recurrent profile helpers'!N$2)*IF($A3354="", "0", INDEX(#REF!,MATCH($A3354,#REF!,0))),"")</f>
        <v/>
      </c>
    </row>
    <row r="3355" spans="1:14">
      <c r="A3355" t="str">
        <f t="array" ref="A3355">IFERROR(INDEX(#REF!, SMALL(IF((MID(#REF!,2,1)="."),ROW($A$6:$A$4897)-ROW($A$6)+1,IF((MID(#REF!,3,1)="."),ROW($A$6:$A$4892)-ROW($A$6)+1)), ROW(3353:3353))),"" )</f>
        <v/>
      </c>
      <c r="B3355" s="72" t="str">
        <f>IF($A3355="", "", INDEX(#REF!,MATCH($A3355,#REF!,0)))</f>
        <v/>
      </c>
      <c r="C3355" s="72" t="str">
        <f>IFERROR(INDEX(#REF!,MATCH(INDEX(#REF!,MATCH($A3355,#REF!,0)),#REF!,0),'Recurrent profile helpers'!C$2)*IF($A3355="", "0", INDEX(#REF!,MATCH($A3355,#REF!,0))),"")</f>
        <v/>
      </c>
      <c r="D3355" s="72" t="str">
        <f>IFERROR(INDEX(#REF!,MATCH(INDEX(#REF!,MATCH($A3355,#REF!,0)),#REF!,0),'Recurrent profile helpers'!D$2)*IF($A3355="", "0", INDEX(#REF!,MATCH($A3355,#REF!,0))),"")</f>
        <v/>
      </c>
      <c r="E3355" s="72" t="str">
        <f>IFERROR(INDEX(#REF!,MATCH(INDEX(#REF!,MATCH($A3355,#REF!,0)),#REF!,0),'Recurrent profile helpers'!E$2)*IF($A3355="", "0", INDEX(#REF!,MATCH($A3355,#REF!,0))),"")</f>
        <v/>
      </c>
      <c r="F3355" s="72" t="str">
        <f>IFERROR(INDEX(#REF!,MATCH(INDEX(#REF!,MATCH($A3355,#REF!,0)),#REF!,0),'Recurrent profile helpers'!F$2)*IF($A3355="", "0", INDEX(#REF!,MATCH($A3355,#REF!,0))),"")</f>
        <v/>
      </c>
      <c r="G3355" s="72" t="str">
        <f>IFERROR(INDEX(#REF!,MATCH(INDEX(#REF!,MATCH($A3355,#REF!,0)),#REF!,0),'Recurrent profile helpers'!G$2)*IF($A3355="", "0", INDEX(#REF!,MATCH($A3355,#REF!,0))),"")</f>
        <v/>
      </c>
      <c r="H3355" s="72" t="str">
        <f>IFERROR(INDEX(#REF!,MATCH(INDEX(#REF!,MATCH($A3355,#REF!,0)),#REF!,0),'Recurrent profile helpers'!H$2)*IF($A3355="", "0", INDEX(#REF!,MATCH($A3355,#REF!,0))),"")</f>
        <v/>
      </c>
      <c r="I3355" s="72" t="str">
        <f>IFERROR(INDEX(#REF!,MATCH(INDEX(#REF!,MATCH($A3355,#REF!,0)),#REF!,0),'Recurrent profile helpers'!I$2)*IF($A3355="", "0", INDEX(#REF!,MATCH($A3355,#REF!,0))),"")</f>
        <v/>
      </c>
      <c r="J3355" s="72" t="str">
        <f>IFERROR(INDEX(#REF!,MATCH(INDEX(#REF!,MATCH($A3355,#REF!,0)),#REF!,0),'Recurrent profile helpers'!J$2)*IF($A3355="", "0", INDEX(#REF!,MATCH($A3355,#REF!,0))),"")</f>
        <v/>
      </c>
      <c r="K3355" s="72" t="str">
        <f>IFERROR(INDEX(#REF!,MATCH(INDEX(#REF!,MATCH($A3355,#REF!,0)),#REF!,0),'Recurrent profile helpers'!K$2)*IF($A3355="", "0", INDEX(#REF!,MATCH($A3355,#REF!,0))),"")</f>
        <v/>
      </c>
      <c r="L3355" s="72" t="str">
        <f>IFERROR(INDEX(#REF!,MATCH(INDEX(#REF!,MATCH($A3355,#REF!,0)),#REF!,0),'Recurrent profile helpers'!L$2)*IF($A3355="", "0", INDEX(#REF!,MATCH($A3355,#REF!,0))),"")</f>
        <v/>
      </c>
      <c r="M3355" s="72" t="str">
        <f>IFERROR(INDEX(#REF!,MATCH(INDEX(#REF!,MATCH($A3355,#REF!,0)),#REF!,0),'Recurrent profile helpers'!M$2)*IF($A3355="", "0", INDEX(#REF!,MATCH($A3355,#REF!,0))),"")</f>
        <v/>
      </c>
      <c r="N3355" s="72" t="str">
        <f>IFERROR(INDEX(#REF!,MATCH(INDEX(#REF!,MATCH($A3355,#REF!,0)),#REF!,0),'Recurrent profile helpers'!N$2)*IF($A3355="", "0", INDEX(#REF!,MATCH($A3355,#REF!,0))),"")</f>
        <v/>
      </c>
    </row>
    <row r="3356" spans="1:14">
      <c r="A3356" t="str">
        <f t="array" ref="A3356">IFERROR(INDEX(#REF!, SMALL(IF((MID(#REF!,2,1)="."),ROW($A$6:$A$4897)-ROW($A$6)+1,IF((MID(#REF!,3,1)="."),ROW($A$6:$A$4892)-ROW($A$6)+1)), ROW(3354:3354))),"" )</f>
        <v/>
      </c>
      <c r="B3356" s="72" t="str">
        <f>IF($A3356="", "", INDEX(#REF!,MATCH($A3356,#REF!,0)))</f>
        <v/>
      </c>
      <c r="C3356" s="72" t="str">
        <f>IFERROR(INDEX(#REF!,MATCH(INDEX(#REF!,MATCH($A3356,#REF!,0)),#REF!,0),'Recurrent profile helpers'!C$2)*IF($A3356="", "0", INDEX(#REF!,MATCH($A3356,#REF!,0))),"")</f>
        <v/>
      </c>
      <c r="D3356" s="72" t="str">
        <f>IFERROR(INDEX(#REF!,MATCH(INDEX(#REF!,MATCH($A3356,#REF!,0)),#REF!,0),'Recurrent profile helpers'!D$2)*IF($A3356="", "0", INDEX(#REF!,MATCH($A3356,#REF!,0))),"")</f>
        <v/>
      </c>
      <c r="E3356" s="72" t="str">
        <f>IFERROR(INDEX(#REF!,MATCH(INDEX(#REF!,MATCH($A3356,#REF!,0)),#REF!,0),'Recurrent profile helpers'!E$2)*IF($A3356="", "0", INDEX(#REF!,MATCH($A3356,#REF!,0))),"")</f>
        <v/>
      </c>
      <c r="F3356" s="72" t="str">
        <f>IFERROR(INDEX(#REF!,MATCH(INDEX(#REF!,MATCH($A3356,#REF!,0)),#REF!,0),'Recurrent profile helpers'!F$2)*IF($A3356="", "0", INDEX(#REF!,MATCH($A3356,#REF!,0))),"")</f>
        <v/>
      </c>
      <c r="G3356" s="72" t="str">
        <f>IFERROR(INDEX(#REF!,MATCH(INDEX(#REF!,MATCH($A3356,#REF!,0)),#REF!,0),'Recurrent profile helpers'!G$2)*IF($A3356="", "0", INDEX(#REF!,MATCH($A3356,#REF!,0))),"")</f>
        <v/>
      </c>
      <c r="H3356" s="72" t="str">
        <f>IFERROR(INDEX(#REF!,MATCH(INDEX(#REF!,MATCH($A3356,#REF!,0)),#REF!,0),'Recurrent profile helpers'!H$2)*IF($A3356="", "0", INDEX(#REF!,MATCH($A3356,#REF!,0))),"")</f>
        <v/>
      </c>
      <c r="I3356" s="72" t="str">
        <f>IFERROR(INDEX(#REF!,MATCH(INDEX(#REF!,MATCH($A3356,#REF!,0)),#REF!,0),'Recurrent profile helpers'!I$2)*IF($A3356="", "0", INDEX(#REF!,MATCH($A3356,#REF!,0))),"")</f>
        <v/>
      </c>
      <c r="J3356" s="72" t="str">
        <f>IFERROR(INDEX(#REF!,MATCH(INDEX(#REF!,MATCH($A3356,#REF!,0)),#REF!,0),'Recurrent profile helpers'!J$2)*IF($A3356="", "0", INDEX(#REF!,MATCH($A3356,#REF!,0))),"")</f>
        <v/>
      </c>
      <c r="K3356" s="72" t="str">
        <f>IFERROR(INDEX(#REF!,MATCH(INDEX(#REF!,MATCH($A3356,#REF!,0)),#REF!,0),'Recurrent profile helpers'!K$2)*IF($A3356="", "0", INDEX(#REF!,MATCH($A3356,#REF!,0))),"")</f>
        <v/>
      </c>
      <c r="L3356" s="72" t="str">
        <f>IFERROR(INDEX(#REF!,MATCH(INDEX(#REF!,MATCH($A3356,#REF!,0)),#REF!,0),'Recurrent profile helpers'!L$2)*IF($A3356="", "0", INDEX(#REF!,MATCH($A3356,#REF!,0))),"")</f>
        <v/>
      </c>
      <c r="M3356" s="72" t="str">
        <f>IFERROR(INDEX(#REF!,MATCH(INDEX(#REF!,MATCH($A3356,#REF!,0)),#REF!,0),'Recurrent profile helpers'!M$2)*IF($A3356="", "0", INDEX(#REF!,MATCH($A3356,#REF!,0))),"")</f>
        <v/>
      </c>
      <c r="N3356" s="72" t="str">
        <f>IFERROR(INDEX(#REF!,MATCH(INDEX(#REF!,MATCH($A3356,#REF!,0)),#REF!,0),'Recurrent profile helpers'!N$2)*IF($A3356="", "0", INDEX(#REF!,MATCH($A3356,#REF!,0))),"")</f>
        <v/>
      </c>
    </row>
    <row r="3357" spans="1:14">
      <c r="A3357" t="str">
        <f t="array" ref="A3357">IFERROR(INDEX(#REF!, SMALL(IF((MID(#REF!,2,1)="."),ROW($A$6:$A$4897)-ROW($A$6)+1,IF((MID(#REF!,3,1)="."),ROW($A$6:$A$4892)-ROW($A$6)+1)), ROW(3355:3355))),"" )</f>
        <v/>
      </c>
      <c r="B3357" s="72" t="str">
        <f>IF($A3357="", "", INDEX(#REF!,MATCH($A3357,#REF!,0)))</f>
        <v/>
      </c>
      <c r="C3357" s="72" t="str">
        <f>IFERROR(INDEX(#REF!,MATCH(INDEX(#REF!,MATCH($A3357,#REF!,0)),#REF!,0),'Recurrent profile helpers'!C$2)*IF($A3357="", "0", INDEX(#REF!,MATCH($A3357,#REF!,0))),"")</f>
        <v/>
      </c>
      <c r="D3357" s="72" t="str">
        <f>IFERROR(INDEX(#REF!,MATCH(INDEX(#REF!,MATCH($A3357,#REF!,0)),#REF!,0),'Recurrent profile helpers'!D$2)*IF($A3357="", "0", INDEX(#REF!,MATCH($A3357,#REF!,0))),"")</f>
        <v/>
      </c>
      <c r="E3357" s="72" t="str">
        <f>IFERROR(INDEX(#REF!,MATCH(INDEX(#REF!,MATCH($A3357,#REF!,0)),#REF!,0),'Recurrent profile helpers'!E$2)*IF($A3357="", "0", INDEX(#REF!,MATCH($A3357,#REF!,0))),"")</f>
        <v/>
      </c>
      <c r="F3357" s="72" t="str">
        <f>IFERROR(INDEX(#REF!,MATCH(INDEX(#REF!,MATCH($A3357,#REF!,0)),#REF!,0),'Recurrent profile helpers'!F$2)*IF($A3357="", "0", INDEX(#REF!,MATCH($A3357,#REF!,0))),"")</f>
        <v/>
      </c>
      <c r="G3357" s="72" t="str">
        <f>IFERROR(INDEX(#REF!,MATCH(INDEX(#REF!,MATCH($A3357,#REF!,0)),#REF!,0),'Recurrent profile helpers'!G$2)*IF($A3357="", "0", INDEX(#REF!,MATCH($A3357,#REF!,0))),"")</f>
        <v/>
      </c>
      <c r="H3357" s="72" t="str">
        <f>IFERROR(INDEX(#REF!,MATCH(INDEX(#REF!,MATCH($A3357,#REF!,0)),#REF!,0),'Recurrent profile helpers'!H$2)*IF($A3357="", "0", INDEX(#REF!,MATCH($A3357,#REF!,0))),"")</f>
        <v/>
      </c>
      <c r="I3357" s="72" t="str">
        <f>IFERROR(INDEX(#REF!,MATCH(INDEX(#REF!,MATCH($A3357,#REF!,0)),#REF!,0),'Recurrent profile helpers'!I$2)*IF($A3357="", "0", INDEX(#REF!,MATCH($A3357,#REF!,0))),"")</f>
        <v/>
      </c>
      <c r="J3357" s="72" t="str">
        <f>IFERROR(INDEX(#REF!,MATCH(INDEX(#REF!,MATCH($A3357,#REF!,0)),#REF!,0),'Recurrent profile helpers'!J$2)*IF($A3357="", "0", INDEX(#REF!,MATCH($A3357,#REF!,0))),"")</f>
        <v/>
      </c>
      <c r="K3357" s="72" t="str">
        <f>IFERROR(INDEX(#REF!,MATCH(INDEX(#REF!,MATCH($A3357,#REF!,0)),#REF!,0),'Recurrent profile helpers'!K$2)*IF($A3357="", "0", INDEX(#REF!,MATCH($A3357,#REF!,0))),"")</f>
        <v/>
      </c>
      <c r="L3357" s="72" t="str">
        <f>IFERROR(INDEX(#REF!,MATCH(INDEX(#REF!,MATCH($A3357,#REF!,0)),#REF!,0),'Recurrent profile helpers'!L$2)*IF($A3357="", "0", INDEX(#REF!,MATCH($A3357,#REF!,0))),"")</f>
        <v/>
      </c>
      <c r="M3357" s="72" t="str">
        <f>IFERROR(INDEX(#REF!,MATCH(INDEX(#REF!,MATCH($A3357,#REF!,0)),#REF!,0),'Recurrent profile helpers'!M$2)*IF($A3357="", "0", INDEX(#REF!,MATCH($A3357,#REF!,0))),"")</f>
        <v/>
      </c>
      <c r="N3357" s="72" t="str">
        <f>IFERROR(INDEX(#REF!,MATCH(INDEX(#REF!,MATCH($A3357,#REF!,0)),#REF!,0),'Recurrent profile helpers'!N$2)*IF($A3357="", "0", INDEX(#REF!,MATCH($A3357,#REF!,0))),"")</f>
        <v/>
      </c>
    </row>
    <row r="3358" spans="1:14">
      <c r="A3358" t="str">
        <f t="array" ref="A3358">IFERROR(INDEX(#REF!, SMALL(IF((MID(#REF!,2,1)="."),ROW($A$6:$A$4897)-ROW($A$6)+1,IF((MID(#REF!,3,1)="."),ROW($A$6:$A$4892)-ROW($A$6)+1)), ROW(3356:3356))),"" )</f>
        <v/>
      </c>
      <c r="B3358" s="72" t="str">
        <f>IF($A3358="", "", INDEX(#REF!,MATCH($A3358,#REF!,0)))</f>
        <v/>
      </c>
      <c r="C3358" s="72" t="str">
        <f>IFERROR(INDEX(#REF!,MATCH(INDEX(#REF!,MATCH($A3358,#REF!,0)),#REF!,0),'Recurrent profile helpers'!C$2)*IF($A3358="", "0", INDEX(#REF!,MATCH($A3358,#REF!,0))),"")</f>
        <v/>
      </c>
      <c r="D3358" s="72" t="str">
        <f>IFERROR(INDEX(#REF!,MATCH(INDEX(#REF!,MATCH($A3358,#REF!,0)),#REF!,0),'Recurrent profile helpers'!D$2)*IF($A3358="", "0", INDEX(#REF!,MATCH($A3358,#REF!,0))),"")</f>
        <v/>
      </c>
      <c r="E3358" s="72" t="str">
        <f>IFERROR(INDEX(#REF!,MATCH(INDEX(#REF!,MATCH($A3358,#REF!,0)),#REF!,0),'Recurrent profile helpers'!E$2)*IF($A3358="", "0", INDEX(#REF!,MATCH($A3358,#REF!,0))),"")</f>
        <v/>
      </c>
      <c r="F3358" s="72" t="str">
        <f>IFERROR(INDEX(#REF!,MATCH(INDEX(#REF!,MATCH($A3358,#REF!,0)),#REF!,0),'Recurrent profile helpers'!F$2)*IF($A3358="", "0", INDEX(#REF!,MATCH($A3358,#REF!,0))),"")</f>
        <v/>
      </c>
      <c r="G3358" s="72" t="str">
        <f>IFERROR(INDEX(#REF!,MATCH(INDEX(#REF!,MATCH($A3358,#REF!,0)),#REF!,0),'Recurrent profile helpers'!G$2)*IF($A3358="", "0", INDEX(#REF!,MATCH($A3358,#REF!,0))),"")</f>
        <v/>
      </c>
      <c r="H3358" s="72" t="str">
        <f>IFERROR(INDEX(#REF!,MATCH(INDEX(#REF!,MATCH($A3358,#REF!,0)),#REF!,0),'Recurrent profile helpers'!H$2)*IF($A3358="", "0", INDEX(#REF!,MATCH($A3358,#REF!,0))),"")</f>
        <v/>
      </c>
      <c r="I3358" s="72" t="str">
        <f>IFERROR(INDEX(#REF!,MATCH(INDEX(#REF!,MATCH($A3358,#REF!,0)),#REF!,0),'Recurrent profile helpers'!I$2)*IF($A3358="", "0", INDEX(#REF!,MATCH($A3358,#REF!,0))),"")</f>
        <v/>
      </c>
      <c r="J3358" s="72" t="str">
        <f>IFERROR(INDEX(#REF!,MATCH(INDEX(#REF!,MATCH($A3358,#REF!,0)),#REF!,0),'Recurrent profile helpers'!J$2)*IF($A3358="", "0", INDEX(#REF!,MATCH($A3358,#REF!,0))),"")</f>
        <v/>
      </c>
      <c r="K3358" s="72" t="str">
        <f>IFERROR(INDEX(#REF!,MATCH(INDEX(#REF!,MATCH($A3358,#REF!,0)),#REF!,0),'Recurrent profile helpers'!K$2)*IF($A3358="", "0", INDEX(#REF!,MATCH($A3358,#REF!,0))),"")</f>
        <v/>
      </c>
      <c r="L3358" s="72" t="str">
        <f>IFERROR(INDEX(#REF!,MATCH(INDEX(#REF!,MATCH($A3358,#REF!,0)),#REF!,0),'Recurrent profile helpers'!L$2)*IF($A3358="", "0", INDEX(#REF!,MATCH($A3358,#REF!,0))),"")</f>
        <v/>
      </c>
      <c r="M3358" s="72" t="str">
        <f>IFERROR(INDEX(#REF!,MATCH(INDEX(#REF!,MATCH($A3358,#REF!,0)),#REF!,0),'Recurrent profile helpers'!M$2)*IF($A3358="", "0", INDEX(#REF!,MATCH($A3358,#REF!,0))),"")</f>
        <v/>
      </c>
      <c r="N3358" s="72" t="str">
        <f>IFERROR(INDEX(#REF!,MATCH(INDEX(#REF!,MATCH($A3358,#REF!,0)),#REF!,0),'Recurrent profile helpers'!N$2)*IF($A3358="", "0", INDEX(#REF!,MATCH($A3358,#REF!,0))),"")</f>
        <v/>
      </c>
    </row>
    <row r="3359" spans="1:14">
      <c r="A3359" t="str">
        <f t="array" ref="A3359">IFERROR(INDEX(#REF!, SMALL(IF((MID(#REF!,2,1)="."),ROW($A$6:$A$4897)-ROW($A$6)+1,IF((MID(#REF!,3,1)="."),ROW($A$6:$A$4892)-ROW($A$6)+1)), ROW(3357:3357))),"" )</f>
        <v/>
      </c>
      <c r="B3359" s="72" t="str">
        <f>IF($A3359="", "", INDEX(#REF!,MATCH($A3359,#REF!,0)))</f>
        <v/>
      </c>
      <c r="C3359" s="72" t="str">
        <f>IFERROR(INDEX(#REF!,MATCH(INDEX(#REF!,MATCH($A3359,#REF!,0)),#REF!,0),'Recurrent profile helpers'!C$2)*IF($A3359="", "0", INDEX(#REF!,MATCH($A3359,#REF!,0))),"")</f>
        <v/>
      </c>
      <c r="D3359" s="72" t="str">
        <f>IFERROR(INDEX(#REF!,MATCH(INDEX(#REF!,MATCH($A3359,#REF!,0)),#REF!,0),'Recurrent profile helpers'!D$2)*IF($A3359="", "0", INDEX(#REF!,MATCH($A3359,#REF!,0))),"")</f>
        <v/>
      </c>
      <c r="E3359" s="72" t="str">
        <f>IFERROR(INDEX(#REF!,MATCH(INDEX(#REF!,MATCH($A3359,#REF!,0)),#REF!,0),'Recurrent profile helpers'!E$2)*IF($A3359="", "0", INDEX(#REF!,MATCH($A3359,#REF!,0))),"")</f>
        <v/>
      </c>
      <c r="F3359" s="72" t="str">
        <f>IFERROR(INDEX(#REF!,MATCH(INDEX(#REF!,MATCH($A3359,#REF!,0)),#REF!,0),'Recurrent profile helpers'!F$2)*IF($A3359="", "0", INDEX(#REF!,MATCH($A3359,#REF!,0))),"")</f>
        <v/>
      </c>
      <c r="G3359" s="72" t="str">
        <f>IFERROR(INDEX(#REF!,MATCH(INDEX(#REF!,MATCH($A3359,#REF!,0)),#REF!,0),'Recurrent profile helpers'!G$2)*IF($A3359="", "0", INDEX(#REF!,MATCH($A3359,#REF!,0))),"")</f>
        <v/>
      </c>
      <c r="H3359" s="72" t="str">
        <f>IFERROR(INDEX(#REF!,MATCH(INDEX(#REF!,MATCH($A3359,#REF!,0)),#REF!,0),'Recurrent profile helpers'!H$2)*IF($A3359="", "0", INDEX(#REF!,MATCH($A3359,#REF!,0))),"")</f>
        <v/>
      </c>
      <c r="I3359" s="72" t="str">
        <f>IFERROR(INDEX(#REF!,MATCH(INDEX(#REF!,MATCH($A3359,#REF!,0)),#REF!,0),'Recurrent profile helpers'!I$2)*IF($A3359="", "0", INDEX(#REF!,MATCH($A3359,#REF!,0))),"")</f>
        <v/>
      </c>
      <c r="J3359" s="72" t="str">
        <f>IFERROR(INDEX(#REF!,MATCH(INDEX(#REF!,MATCH($A3359,#REF!,0)),#REF!,0),'Recurrent profile helpers'!J$2)*IF($A3359="", "0", INDEX(#REF!,MATCH($A3359,#REF!,0))),"")</f>
        <v/>
      </c>
      <c r="K3359" s="72" t="str">
        <f>IFERROR(INDEX(#REF!,MATCH(INDEX(#REF!,MATCH($A3359,#REF!,0)),#REF!,0),'Recurrent profile helpers'!K$2)*IF($A3359="", "0", INDEX(#REF!,MATCH($A3359,#REF!,0))),"")</f>
        <v/>
      </c>
      <c r="L3359" s="72" t="str">
        <f>IFERROR(INDEX(#REF!,MATCH(INDEX(#REF!,MATCH($A3359,#REF!,0)),#REF!,0),'Recurrent profile helpers'!L$2)*IF($A3359="", "0", INDEX(#REF!,MATCH($A3359,#REF!,0))),"")</f>
        <v/>
      </c>
      <c r="M3359" s="72" t="str">
        <f>IFERROR(INDEX(#REF!,MATCH(INDEX(#REF!,MATCH($A3359,#REF!,0)),#REF!,0),'Recurrent profile helpers'!M$2)*IF($A3359="", "0", INDEX(#REF!,MATCH($A3359,#REF!,0))),"")</f>
        <v/>
      </c>
      <c r="N3359" s="72" t="str">
        <f>IFERROR(INDEX(#REF!,MATCH(INDEX(#REF!,MATCH($A3359,#REF!,0)),#REF!,0),'Recurrent profile helpers'!N$2)*IF($A3359="", "0", INDEX(#REF!,MATCH($A3359,#REF!,0))),"")</f>
        <v/>
      </c>
    </row>
    <row r="3360" spans="1:14">
      <c r="A3360" t="str">
        <f t="array" ref="A3360">IFERROR(INDEX(#REF!, SMALL(IF((MID(#REF!,2,1)="."),ROW($A$6:$A$4897)-ROW($A$6)+1,IF((MID(#REF!,3,1)="."),ROW($A$6:$A$4892)-ROW($A$6)+1)), ROW(3358:3358))),"" )</f>
        <v/>
      </c>
      <c r="B3360" s="72" t="str">
        <f>IF($A3360="", "", INDEX(#REF!,MATCH($A3360,#REF!,0)))</f>
        <v/>
      </c>
      <c r="C3360" s="72" t="str">
        <f>IFERROR(INDEX(#REF!,MATCH(INDEX(#REF!,MATCH($A3360,#REF!,0)),#REF!,0),'Recurrent profile helpers'!C$2)*IF($A3360="", "0", INDEX(#REF!,MATCH($A3360,#REF!,0))),"")</f>
        <v/>
      </c>
      <c r="D3360" s="72" t="str">
        <f>IFERROR(INDEX(#REF!,MATCH(INDEX(#REF!,MATCH($A3360,#REF!,0)),#REF!,0),'Recurrent profile helpers'!D$2)*IF($A3360="", "0", INDEX(#REF!,MATCH($A3360,#REF!,0))),"")</f>
        <v/>
      </c>
      <c r="E3360" s="72" t="str">
        <f>IFERROR(INDEX(#REF!,MATCH(INDEX(#REF!,MATCH($A3360,#REF!,0)),#REF!,0),'Recurrent profile helpers'!E$2)*IF($A3360="", "0", INDEX(#REF!,MATCH($A3360,#REF!,0))),"")</f>
        <v/>
      </c>
      <c r="F3360" s="72" t="str">
        <f>IFERROR(INDEX(#REF!,MATCH(INDEX(#REF!,MATCH($A3360,#REF!,0)),#REF!,0),'Recurrent profile helpers'!F$2)*IF($A3360="", "0", INDEX(#REF!,MATCH($A3360,#REF!,0))),"")</f>
        <v/>
      </c>
      <c r="G3360" s="72" t="str">
        <f>IFERROR(INDEX(#REF!,MATCH(INDEX(#REF!,MATCH($A3360,#REF!,0)),#REF!,0),'Recurrent profile helpers'!G$2)*IF($A3360="", "0", INDEX(#REF!,MATCH($A3360,#REF!,0))),"")</f>
        <v/>
      </c>
      <c r="H3360" s="72" t="str">
        <f>IFERROR(INDEX(#REF!,MATCH(INDEX(#REF!,MATCH($A3360,#REF!,0)),#REF!,0),'Recurrent profile helpers'!H$2)*IF($A3360="", "0", INDEX(#REF!,MATCH($A3360,#REF!,0))),"")</f>
        <v/>
      </c>
      <c r="I3360" s="72" t="str">
        <f>IFERROR(INDEX(#REF!,MATCH(INDEX(#REF!,MATCH($A3360,#REF!,0)),#REF!,0),'Recurrent profile helpers'!I$2)*IF($A3360="", "0", INDEX(#REF!,MATCH($A3360,#REF!,0))),"")</f>
        <v/>
      </c>
      <c r="J3360" s="72" t="str">
        <f>IFERROR(INDEX(#REF!,MATCH(INDEX(#REF!,MATCH($A3360,#REF!,0)),#REF!,0),'Recurrent profile helpers'!J$2)*IF($A3360="", "0", INDEX(#REF!,MATCH($A3360,#REF!,0))),"")</f>
        <v/>
      </c>
      <c r="K3360" s="72" t="str">
        <f>IFERROR(INDEX(#REF!,MATCH(INDEX(#REF!,MATCH($A3360,#REF!,0)),#REF!,0),'Recurrent profile helpers'!K$2)*IF($A3360="", "0", INDEX(#REF!,MATCH($A3360,#REF!,0))),"")</f>
        <v/>
      </c>
      <c r="L3360" s="72" t="str">
        <f>IFERROR(INDEX(#REF!,MATCH(INDEX(#REF!,MATCH($A3360,#REF!,0)),#REF!,0),'Recurrent profile helpers'!L$2)*IF($A3360="", "0", INDEX(#REF!,MATCH($A3360,#REF!,0))),"")</f>
        <v/>
      </c>
      <c r="M3360" s="72" t="str">
        <f>IFERROR(INDEX(#REF!,MATCH(INDEX(#REF!,MATCH($A3360,#REF!,0)),#REF!,0),'Recurrent profile helpers'!M$2)*IF($A3360="", "0", INDEX(#REF!,MATCH($A3360,#REF!,0))),"")</f>
        <v/>
      </c>
      <c r="N3360" s="72" t="str">
        <f>IFERROR(INDEX(#REF!,MATCH(INDEX(#REF!,MATCH($A3360,#REF!,0)),#REF!,0),'Recurrent profile helpers'!N$2)*IF($A3360="", "0", INDEX(#REF!,MATCH($A3360,#REF!,0))),"")</f>
        <v/>
      </c>
    </row>
    <row r="3361" spans="1:14">
      <c r="A3361" t="str">
        <f t="array" ref="A3361">IFERROR(INDEX(#REF!, SMALL(IF((MID(#REF!,2,1)="."),ROW($A$6:$A$4897)-ROW($A$6)+1,IF((MID(#REF!,3,1)="."),ROW($A$6:$A$4892)-ROW($A$6)+1)), ROW(3359:3359))),"" )</f>
        <v/>
      </c>
      <c r="B3361" s="72" t="str">
        <f>IF($A3361="", "", INDEX(#REF!,MATCH($A3361,#REF!,0)))</f>
        <v/>
      </c>
      <c r="C3361" s="72" t="str">
        <f>IFERROR(INDEX(#REF!,MATCH(INDEX(#REF!,MATCH($A3361,#REF!,0)),#REF!,0),'Recurrent profile helpers'!C$2)*IF($A3361="", "0", INDEX(#REF!,MATCH($A3361,#REF!,0))),"")</f>
        <v/>
      </c>
      <c r="D3361" s="72" t="str">
        <f>IFERROR(INDEX(#REF!,MATCH(INDEX(#REF!,MATCH($A3361,#REF!,0)),#REF!,0),'Recurrent profile helpers'!D$2)*IF($A3361="", "0", INDEX(#REF!,MATCH($A3361,#REF!,0))),"")</f>
        <v/>
      </c>
      <c r="E3361" s="72" t="str">
        <f>IFERROR(INDEX(#REF!,MATCH(INDEX(#REF!,MATCH($A3361,#REF!,0)),#REF!,0),'Recurrent profile helpers'!E$2)*IF($A3361="", "0", INDEX(#REF!,MATCH($A3361,#REF!,0))),"")</f>
        <v/>
      </c>
      <c r="F3361" s="72" t="str">
        <f>IFERROR(INDEX(#REF!,MATCH(INDEX(#REF!,MATCH($A3361,#REF!,0)),#REF!,0),'Recurrent profile helpers'!F$2)*IF($A3361="", "0", INDEX(#REF!,MATCH($A3361,#REF!,0))),"")</f>
        <v/>
      </c>
      <c r="G3361" s="72" t="str">
        <f>IFERROR(INDEX(#REF!,MATCH(INDEX(#REF!,MATCH($A3361,#REF!,0)),#REF!,0),'Recurrent profile helpers'!G$2)*IF($A3361="", "0", INDEX(#REF!,MATCH($A3361,#REF!,0))),"")</f>
        <v/>
      </c>
      <c r="H3361" s="72" t="str">
        <f>IFERROR(INDEX(#REF!,MATCH(INDEX(#REF!,MATCH($A3361,#REF!,0)),#REF!,0),'Recurrent profile helpers'!H$2)*IF($A3361="", "0", INDEX(#REF!,MATCH($A3361,#REF!,0))),"")</f>
        <v/>
      </c>
      <c r="I3361" s="72" t="str">
        <f>IFERROR(INDEX(#REF!,MATCH(INDEX(#REF!,MATCH($A3361,#REF!,0)),#REF!,0),'Recurrent profile helpers'!I$2)*IF($A3361="", "0", INDEX(#REF!,MATCH($A3361,#REF!,0))),"")</f>
        <v/>
      </c>
      <c r="J3361" s="72" t="str">
        <f>IFERROR(INDEX(#REF!,MATCH(INDEX(#REF!,MATCH($A3361,#REF!,0)),#REF!,0),'Recurrent profile helpers'!J$2)*IF($A3361="", "0", INDEX(#REF!,MATCH($A3361,#REF!,0))),"")</f>
        <v/>
      </c>
      <c r="K3361" s="72" t="str">
        <f>IFERROR(INDEX(#REF!,MATCH(INDEX(#REF!,MATCH($A3361,#REF!,0)),#REF!,0),'Recurrent profile helpers'!K$2)*IF($A3361="", "0", INDEX(#REF!,MATCH($A3361,#REF!,0))),"")</f>
        <v/>
      </c>
      <c r="L3361" s="72" t="str">
        <f>IFERROR(INDEX(#REF!,MATCH(INDEX(#REF!,MATCH($A3361,#REF!,0)),#REF!,0),'Recurrent profile helpers'!L$2)*IF($A3361="", "0", INDEX(#REF!,MATCH($A3361,#REF!,0))),"")</f>
        <v/>
      </c>
      <c r="M3361" s="72" t="str">
        <f>IFERROR(INDEX(#REF!,MATCH(INDEX(#REF!,MATCH($A3361,#REF!,0)),#REF!,0),'Recurrent profile helpers'!M$2)*IF($A3361="", "0", INDEX(#REF!,MATCH($A3361,#REF!,0))),"")</f>
        <v/>
      </c>
      <c r="N3361" s="72" t="str">
        <f>IFERROR(INDEX(#REF!,MATCH(INDEX(#REF!,MATCH($A3361,#REF!,0)),#REF!,0),'Recurrent profile helpers'!N$2)*IF($A3361="", "0", INDEX(#REF!,MATCH($A3361,#REF!,0))),"")</f>
        <v/>
      </c>
    </row>
    <row r="3362" spans="1:14">
      <c r="A3362" t="str">
        <f t="array" ref="A3362">IFERROR(INDEX(#REF!, SMALL(IF((MID(#REF!,2,1)="."),ROW($A$6:$A$4897)-ROW($A$6)+1,IF((MID(#REF!,3,1)="."),ROW($A$6:$A$4892)-ROW($A$6)+1)), ROW(3360:3360))),"" )</f>
        <v/>
      </c>
      <c r="B3362" s="72" t="str">
        <f>IF($A3362="", "", INDEX(#REF!,MATCH($A3362,#REF!,0)))</f>
        <v/>
      </c>
      <c r="C3362" s="72" t="str">
        <f>IFERROR(INDEX(#REF!,MATCH(INDEX(#REF!,MATCH($A3362,#REF!,0)),#REF!,0),'Recurrent profile helpers'!C$2)*IF($A3362="", "0", INDEX(#REF!,MATCH($A3362,#REF!,0))),"")</f>
        <v/>
      </c>
      <c r="D3362" s="72" t="str">
        <f>IFERROR(INDEX(#REF!,MATCH(INDEX(#REF!,MATCH($A3362,#REF!,0)),#REF!,0),'Recurrent profile helpers'!D$2)*IF($A3362="", "0", INDEX(#REF!,MATCH($A3362,#REF!,0))),"")</f>
        <v/>
      </c>
      <c r="E3362" s="72" t="str">
        <f>IFERROR(INDEX(#REF!,MATCH(INDEX(#REF!,MATCH($A3362,#REF!,0)),#REF!,0),'Recurrent profile helpers'!E$2)*IF($A3362="", "0", INDEX(#REF!,MATCH($A3362,#REF!,0))),"")</f>
        <v/>
      </c>
      <c r="F3362" s="72" t="str">
        <f>IFERROR(INDEX(#REF!,MATCH(INDEX(#REF!,MATCH($A3362,#REF!,0)),#REF!,0),'Recurrent profile helpers'!F$2)*IF($A3362="", "0", INDEX(#REF!,MATCH($A3362,#REF!,0))),"")</f>
        <v/>
      </c>
      <c r="G3362" s="72" t="str">
        <f>IFERROR(INDEX(#REF!,MATCH(INDEX(#REF!,MATCH($A3362,#REF!,0)),#REF!,0),'Recurrent profile helpers'!G$2)*IF($A3362="", "0", INDEX(#REF!,MATCH($A3362,#REF!,0))),"")</f>
        <v/>
      </c>
      <c r="H3362" s="72" t="str">
        <f>IFERROR(INDEX(#REF!,MATCH(INDEX(#REF!,MATCH($A3362,#REF!,0)),#REF!,0),'Recurrent profile helpers'!H$2)*IF($A3362="", "0", INDEX(#REF!,MATCH($A3362,#REF!,0))),"")</f>
        <v/>
      </c>
      <c r="I3362" s="72" t="str">
        <f>IFERROR(INDEX(#REF!,MATCH(INDEX(#REF!,MATCH($A3362,#REF!,0)),#REF!,0),'Recurrent profile helpers'!I$2)*IF($A3362="", "0", INDEX(#REF!,MATCH($A3362,#REF!,0))),"")</f>
        <v/>
      </c>
      <c r="J3362" s="72" t="str">
        <f>IFERROR(INDEX(#REF!,MATCH(INDEX(#REF!,MATCH($A3362,#REF!,0)),#REF!,0),'Recurrent profile helpers'!J$2)*IF($A3362="", "0", INDEX(#REF!,MATCH($A3362,#REF!,0))),"")</f>
        <v/>
      </c>
      <c r="K3362" s="72" t="str">
        <f>IFERROR(INDEX(#REF!,MATCH(INDEX(#REF!,MATCH($A3362,#REF!,0)),#REF!,0),'Recurrent profile helpers'!K$2)*IF($A3362="", "0", INDEX(#REF!,MATCH($A3362,#REF!,0))),"")</f>
        <v/>
      </c>
      <c r="L3362" s="72" t="str">
        <f>IFERROR(INDEX(#REF!,MATCH(INDEX(#REF!,MATCH($A3362,#REF!,0)),#REF!,0),'Recurrent profile helpers'!L$2)*IF($A3362="", "0", INDEX(#REF!,MATCH($A3362,#REF!,0))),"")</f>
        <v/>
      </c>
      <c r="M3362" s="72" t="str">
        <f>IFERROR(INDEX(#REF!,MATCH(INDEX(#REF!,MATCH($A3362,#REF!,0)),#REF!,0),'Recurrent profile helpers'!M$2)*IF($A3362="", "0", INDEX(#REF!,MATCH($A3362,#REF!,0))),"")</f>
        <v/>
      </c>
      <c r="N3362" s="72" t="str">
        <f>IFERROR(INDEX(#REF!,MATCH(INDEX(#REF!,MATCH($A3362,#REF!,0)),#REF!,0),'Recurrent profile helpers'!N$2)*IF($A3362="", "0", INDEX(#REF!,MATCH($A3362,#REF!,0))),"")</f>
        <v/>
      </c>
    </row>
    <row r="3363" spans="1:14">
      <c r="A3363" t="str">
        <f t="array" ref="A3363">IFERROR(INDEX(#REF!, SMALL(IF((MID(#REF!,2,1)="."),ROW($A$6:$A$4897)-ROW($A$6)+1,IF((MID(#REF!,3,1)="."),ROW($A$6:$A$4892)-ROW($A$6)+1)), ROW(3361:3361))),"" )</f>
        <v/>
      </c>
      <c r="B3363" s="72" t="str">
        <f>IF($A3363="", "", INDEX(#REF!,MATCH($A3363,#REF!,0)))</f>
        <v/>
      </c>
      <c r="C3363" s="72" t="str">
        <f>IFERROR(INDEX(#REF!,MATCH(INDEX(#REF!,MATCH($A3363,#REF!,0)),#REF!,0),'Recurrent profile helpers'!C$2)*IF($A3363="", "0", INDEX(#REF!,MATCH($A3363,#REF!,0))),"")</f>
        <v/>
      </c>
      <c r="D3363" s="72" t="str">
        <f>IFERROR(INDEX(#REF!,MATCH(INDEX(#REF!,MATCH($A3363,#REF!,0)),#REF!,0),'Recurrent profile helpers'!D$2)*IF($A3363="", "0", INDEX(#REF!,MATCH($A3363,#REF!,0))),"")</f>
        <v/>
      </c>
      <c r="E3363" s="72" t="str">
        <f>IFERROR(INDEX(#REF!,MATCH(INDEX(#REF!,MATCH($A3363,#REF!,0)),#REF!,0),'Recurrent profile helpers'!E$2)*IF($A3363="", "0", INDEX(#REF!,MATCH($A3363,#REF!,0))),"")</f>
        <v/>
      </c>
      <c r="F3363" s="72" t="str">
        <f>IFERROR(INDEX(#REF!,MATCH(INDEX(#REF!,MATCH($A3363,#REF!,0)),#REF!,0),'Recurrent profile helpers'!F$2)*IF($A3363="", "0", INDEX(#REF!,MATCH($A3363,#REF!,0))),"")</f>
        <v/>
      </c>
      <c r="G3363" s="72" t="str">
        <f>IFERROR(INDEX(#REF!,MATCH(INDEX(#REF!,MATCH($A3363,#REF!,0)),#REF!,0),'Recurrent profile helpers'!G$2)*IF($A3363="", "0", INDEX(#REF!,MATCH($A3363,#REF!,0))),"")</f>
        <v/>
      </c>
      <c r="H3363" s="72" t="str">
        <f>IFERROR(INDEX(#REF!,MATCH(INDEX(#REF!,MATCH($A3363,#REF!,0)),#REF!,0),'Recurrent profile helpers'!H$2)*IF($A3363="", "0", INDEX(#REF!,MATCH($A3363,#REF!,0))),"")</f>
        <v/>
      </c>
      <c r="I3363" s="72" t="str">
        <f>IFERROR(INDEX(#REF!,MATCH(INDEX(#REF!,MATCH($A3363,#REF!,0)),#REF!,0),'Recurrent profile helpers'!I$2)*IF($A3363="", "0", INDEX(#REF!,MATCH($A3363,#REF!,0))),"")</f>
        <v/>
      </c>
      <c r="J3363" s="72" t="str">
        <f>IFERROR(INDEX(#REF!,MATCH(INDEX(#REF!,MATCH($A3363,#REF!,0)),#REF!,0),'Recurrent profile helpers'!J$2)*IF($A3363="", "0", INDEX(#REF!,MATCH($A3363,#REF!,0))),"")</f>
        <v/>
      </c>
      <c r="K3363" s="72" t="str">
        <f>IFERROR(INDEX(#REF!,MATCH(INDEX(#REF!,MATCH($A3363,#REF!,0)),#REF!,0),'Recurrent profile helpers'!K$2)*IF($A3363="", "0", INDEX(#REF!,MATCH($A3363,#REF!,0))),"")</f>
        <v/>
      </c>
      <c r="L3363" s="72" t="str">
        <f>IFERROR(INDEX(#REF!,MATCH(INDEX(#REF!,MATCH($A3363,#REF!,0)),#REF!,0),'Recurrent profile helpers'!L$2)*IF($A3363="", "0", INDEX(#REF!,MATCH($A3363,#REF!,0))),"")</f>
        <v/>
      </c>
      <c r="M3363" s="72" t="str">
        <f>IFERROR(INDEX(#REF!,MATCH(INDEX(#REF!,MATCH($A3363,#REF!,0)),#REF!,0),'Recurrent profile helpers'!M$2)*IF($A3363="", "0", INDEX(#REF!,MATCH($A3363,#REF!,0))),"")</f>
        <v/>
      </c>
      <c r="N3363" s="72" t="str">
        <f>IFERROR(INDEX(#REF!,MATCH(INDEX(#REF!,MATCH($A3363,#REF!,0)),#REF!,0),'Recurrent profile helpers'!N$2)*IF($A3363="", "0", INDEX(#REF!,MATCH($A3363,#REF!,0))),"")</f>
        <v/>
      </c>
    </row>
    <row r="3364" spans="1:14">
      <c r="A3364" t="str">
        <f t="array" ref="A3364">IFERROR(INDEX(#REF!, SMALL(IF((MID(#REF!,2,1)="."),ROW($A$6:$A$4897)-ROW($A$6)+1,IF((MID(#REF!,3,1)="."),ROW($A$6:$A$4892)-ROW($A$6)+1)), ROW(3362:3362))),"" )</f>
        <v/>
      </c>
      <c r="B3364" s="72" t="str">
        <f>IF($A3364="", "", INDEX(#REF!,MATCH($A3364,#REF!,0)))</f>
        <v/>
      </c>
      <c r="C3364" s="72" t="str">
        <f>IFERROR(INDEX(#REF!,MATCH(INDEX(#REF!,MATCH($A3364,#REF!,0)),#REF!,0),'Recurrent profile helpers'!C$2)*IF($A3364="", "0", INDEX(#REF!,MATCH($A3364,#REF!,0))),"")</f>
        <v/>
      </c>
      <c r="D3364" s="72" t="str">
        <f>IFERROR(INDEX(#REF!,MATCH(INDEX(#REF!,MATCH($A3364,#REF!,0)),#REF!,0),'Recurrent profile helpers'!D$2)*IF($A3364="", "0", INDEX(#REF!,MATCH($A3364,#REF!,0))),"")</f>
        <v/>
      </c>
      <c r="E3364" s="72" t="str">
        <f>IFERROR(INDEX(#REF!,MATCH(INDEX(#REF!,MATCH($A3364,#REF!,0)),#REF!,0),'Recurrent profile helpers'!E$2)*IF($A3364="", "0", INDEX(#REF!,MATCH($A3364,#REF!,0))),"")</f>
        <v/>
      </c>
      <c r="F3364" s="72" t="str">
        <f>IFERROR(INDEX(#REF!,MATCH(INDEX(#REF!,MATCH($A3364,#REF!,0)),#REF!,0),'Recurrent profile helpers'!F$2)*IF($A3364="", "0", INDEX(#REF!,MATCH($A3364,#REF!,0))),"")</f>
        <v/>
      </c>
      <c r="G3364" s="72" t="str">
        <f>IFERROR(INDEX(#REF!,MATCH(INDEX(#REF!,MATCH($A3364,#REF!,0)),#REF!,0),'Recurrent profile helpers'!G$2)*IF($A3364="", "0", INDEX(#REF!,MATCH($A3364,#REF!,0))),"")</f>
        <v/>
      </c>
      <c r="H3364" s="72" t="str">
        <f>IFERROR(INDEX(#REF!,MATCH(INDEX(#REF!,MATCH($A3364,#REF!,0)),#REF!,0),'Recurrent profile helpers'!H$2)*IF($A3364="", "0", INDEX(#REF!,MATCH($A3364,#REF!,0))),"")</f>
        <v/>
      </c>
      <c r="I3364" s="72" t="str">
        <f>IFERROR(INDEX(#REF!,MATCH(INDEX(#REF!,MATCH($A3364,#REF!,0)),#REF!,0),'Recurrent profile helpers'!I$2)*IF($A3364="", "0", INDEX(#REF!,MATCH($A3364,#REF!,0))),"")</f>
        <v/>
      </c>
      <c r="J3364" s="72" t="str">
        <f>IFERROR(INDEX(#REF!,MATCH(INDEX(#REF!,MATCH($A3364,#REF!,0)),#REF!,0),'Recurrent profile helpers'!J$2)*IF($A3364="", "0", INDEX(#REF!,MATCH($A3364,#REF!,0))),"")</f>
        <v/>
      </c>
      <c r="K3364" s="72" t="str">
        <f>IFERROR(INDEX(#REF!,MATCH(INDEX(#REF!,MATCH($A3364,#REF!,0)),#REF!,0),'Recurrent profile helpers'!K$2)*IF($A3364="", "0", INDEX(#REF!,MATCH($A3364,#REF!,0))),"")</f>
        <v/>
      </c>
      <c r="L3364" s="72" t="str">
        <f>IFERROR(INDEX(#REF!,MATCH(INDEX(#REF!,MATCH($A3364,#REF!,0)),#REF!,0),'Recurrent profile helpers'!L$2)*IF($A3364="", "0", INDEX(#REF!,MATCH($A3364,#REF!,0))),"")</f>
        <v/>
      </c>
      <c r="M3364" s="72" t="str">
        <f>IFERROR(INDEX(#REF!,MATCH(INDEX(#REF!,MATCH($A3364,#REF!,0)),#REF!,0),'Recurrent profile helpers'!M$2)*IF($A3364="", "0", INDEX(#REF!,MATCH($A3364,#REF!,0))),"")</f>
        <v/>
      </c>
      <c r="N3364" s="72" t="str">
        <f>IFERROR(INDEX(#REF!,MATCH(INDEX(#REF!,MATCH($A3364,#REF!,0)),#REF!,0),'Recurrent profile helpers'!N$2)*IF($A3364="", "0", INDEX(#REF!,MATCH($A3364,#REF!,0))),"")</f>
        <v/>
      </c>
    </row>
    <row r="3365" spans="1:14">
      <c r="A3365" t="str">
        <f t="array" ref="A3365">IFERROR(INDEX(#REF!, SMALL(IF((MID(#REF!,2,1)="."),ROW($A$6:$A$4897)-ROW($A$6)+1,IF((MID(#REF!,3,1)="."),ROW($A$6:$A$4892)-ROW($A$6)+1)), ROW(3363:3363))),"" )</f>
        <v/>
      </c>
      <c r="B3365" s="72" t="str">
        <f>IF($A3365="", "", INDEX(#REF!,MATCH($A3365,#REF!,0)))</f>
        <v/>
      </c>
      <c r="C3365" s="72" t="str">
        <f>IFERROR(INDEX(#REF!,MATCH(INDEX(#REF!,MATCH($A3365,#REF!,0)),#REF!,0),'Recurrent profile helpers'!C$2)*IF($A3365="", "0", INDEX(#REF!,MATCH($A3365,#REF!,0))),"")</f>
        <v/>
      </c>
      <c r="D3365" s="72" t="str">
        <f>IFERROR(INDEX(#REF!,MATCH(INDEX(#REF!,MATCH($A3365,#REF!,0)),#REF!,0),'Recurrent profile helpers'!D$2)*IF($A3365="", "0", INDEX(#REF!,MATCH($A3365,#REF!,0))),"")</f>
        <v/>
      </c>
      <c r="E3365" s="72" t="str">
        <f>IFERROR(INDEX(#REF!,MATCH(INDEX(#REF!,MATCH($A3365,#REF!,0)),#REF!,0),'Recurrent profile helpers'!E$2)*IF($A3365="", "0", INDEX(#REF!,MATCH($A3365,#REF!,0))),"")</f>
        <v/>
      </c>
      <c r="F3365" s="72" t="str">
        <f>IFERROR(INDEX(#REF!,MATCH(INDEX(#REF!,MATCH($A3365,#REF!,0)),#REF!,0),'Recurrent profile helpers'!F$2)*IF($A3365="", "0", INDEX(#REF!,MATCH($A3365,#REF!,0))),"")</f>
        <v/>
      </c>
      <c r="G3365" s="72" t="str">
        <f>IFERROR(INDEX(#REF!,MATCH(INDEX(#REF!,MATCH($A3365,#REF!,0)),#REF!,0),'Recurrent profile helpers'!G$2)*IF($A3365="", "0", INDEX(#REF!,MATCH($A3365,#REF!,0))),"")</f>
        <v/>
      </c>
      <c r="H3365" s="72" t="str">
        <f>IFERROR(INDEX(#REF!,MATCH(INDEX(#REF!,MATCH($A3365,#REF!,0)),#REF!,0),'Recurrent profile helpers'!H$2)*IF($A3365="", "0", INDEX(#REF!,MATCH($A3365,#REF!,0))),"")</f>
        <v/>
      </c>
      <c r="I3365" s="72" t="str">
        <f>IFERROR(INDEX(#REF!,MATCH(INDEX(#REF!,MATCH($A3365,#REF!,0)),#REF!,0),'Recurrent profile helpers'!I$2)*IF($A3365="", "0", INDEX(#REF!,MATCH($A3365,#REF!,0))),"")</f>
        <v/>
      </c>
      <c r="J3365" s="72" t="str">
        <f>IFERROR(INDEX(#REF!,MATCH(INDEX(#REF!,MATCH($A3365,#REF!,0)),#REF!,0),'Recurrent profile helpers'!J$2)*IF($A3365="", "0", INDEX(#REF!,MATCH($A3365,#REF!,0))),"")</f>
        <v/>
      </c>
      <c r="K3365" s="72" t="str">
        <f>IFERROR(INDEX(#REF!,MATCH(INDEX(#REF!,MATCH($A3365,#REF!,0)),#REF!,0),'Recurrent profile helpers'!K$2)*IF($A3365="", "0", INDEX(#REF!,MATCH($A3365,#REF!,0))),"")</f>
        <v/>
      </c>
      <c r="L3365" s="72" t="str">
        <f>IFERROR(INDEX(#REF!,MATCH(INDEX(#REF!,MATCH($A3365,#REF!,0)),#REF!,0),'Recurrent profile helpers'!L$2)*IF($A3365="", "0", INDEX(#REF!,MATCH($A3365,#REF!,0))),"")</f>
        <v/>
      </c>
      <c r="M3365" s="72" t="str">
        <f>IFERROR(INDEX(#REF!,MATCH(INDEX(#REF!,MATCH($A3365,#REF!,0)),#REF!,0),'Recurrent profile helpers'!M$2)*IF($A3365="", "0", INDEX(#REF!,MATCH($A3365,#REF!,0))),"")</f>
        <v/>
      </c>
      <c r="N3365" s="72" t="str">
        <f>IFERROR(INDEX(#REF!,MATCH(INDEX(#REF!,MATCH($A3365,#REF!,0)),#REF!,0),'Recurrent profile helpers'!N$2)*IF($A3365="", "0", INDEX(#REF!,MATCH($A3365,#REF!,0))),"")</f>
        <v/>
      </c>
    </row>
    <row r="3366" spans="1:14">
      <c r="A3366" t="str">
        <f t="array" ref="A3366">IFERROR(INDEX(#REF!, SMALL(IF((MID(#REF!,2,1)="."),ROW($A$6:$A$4897)-ROW($A$6)+1,IF((MID(#REF!,3,1)="."),ROW($A$6:$A$4892)-ROW($A$6)+1)), ROW(3364:3364))),"" )</f>
        <v/>
      </c>
      <c r="B3366" s="72" t="str">
        <f>IF($A3366="", "", INDEX(#REF!,MATCH($A3366,#REF!,0)))</f>
        <v/>
      </c>
      <c r="C3366" s="72" t="str">
        <f>IFERROR(INDEX(#REF!,MATCH(INDEX(#REF!,MATCH($A3366,#REF!,0)),#REF!,0),'Recurrent profile helpers'!C$2)*IF($A3366="", "0", INDEX(#REF!,MATCH($A3366,#REF!,0))),"")</f>
        <v/>
      </c>
      <c r="D3366" s="72" t="str">
        <f>IFERROR(INDEX(#REF!,MATCH(INDEX(#REF!,MATCH($A3366,#REF!,0)),#REF!,0),'Recurrent profile helpers'!D$2)*IF($A3366="", "0", INDEX(#REF!,MATCH($A3366,#REF!,0))),"")</f>
        <v/>
      </c>
      <c r="E3366" s="72" t="str">
        <f>IFERROR(INDEX(#REF!,MATCH(INDEX(#REF!,MATCH($A3366,#REF!,0)),#REF!,0),'Recurrent profile helpers'!E$2)*IF($A3366="", "0", INDEX(#REF!,MATCH($A3366,#REF!,0))),"")</f>
        <v/>
      </c>
      <c r="F3366" s="72" t="str">
        <f>IFERROR(INDEX(#REF!,MATCH(INDEX(#REF!,MATCH($A3366,#REF!,0)),#REF!,0),'Recurrent profile helpers'!F$2)*IF($A3366="", "0", INDEX(#REF!,MATCH($A3366,#REF!,0))),"")</f>
        <v/>
      </c>
      <c r="G3366" s="72" t="str">
        <f>IFERROR(INDEX(#REF!,MATCH(INDEX(#REF!,MATCH($A3366,#REF!,0)),#REF!,0),'Recurrent profile helpers'!G$2)*IF($A3366="", "0", INDEX(#REF!,MATCH($A3366,#REF!,0))),"")</f>
        <v/>
      </c>
      <c r="H3366" s="72" t="str">
        <f>IFERROR(INDEX(#REF!,MATCH(INDEX(#REF!,MATCH($A3366,#REF!,0)),#REF!,0),'Recurrent profile helpers'!H$2)*IF($A3366="", "0", INDEX(#REF!,MATCH($A3366,#REF!,0))),"")</f>
        <v/>
      </c>
      <c r="I3366" s="72" t="str">
        <f>IFERROR(INDEX(#REF!,MATCH(INDEX(#REF!,MATCH($A3366,#REF!,0)),#REF!,0),'Recurrent profile helpers'!I$2)*IF($A3366="", "0", INDEX(#REF!,MATCH($A3366,#REF!,0))),"")</f>
        <v/>
      </c>
      <c r="J3366" s="72" t="str">
        <f>IFERROR(INDEX(#REF!,MATCH(INDEX(#REF!,MATCH($A3366,#REF!,0)),#REF!,0),'Recurrent profile helpers'!J$2)*IF($A3366="", "0", INDEX(#REF!,MATCH($A3366,#REF!,0))),"")</f>
        <v/>
      </c>
      <c r="K3366" s="72" t="str">
        <f>IFERROR(INDEX(#REF!,MATCH(INDEX(#REF!,MATCH($A3366,#REF!,0)),#REF!,0),'Recurrent profile helpers'!K$2)*IF($A3366="", "0", INDEX(#REF!,MATCH($A3366,#REF!,0))),"")</f>
        <v/>
      </c>
      <c r="L3366" s="72" t="str">
        <f>IFERROR(INDEX(#REF!,MATCH(INDEX(#REF!,MATCH($A3366,#REF!,0)),#REF!,0),'Recurrent profile helpers'!L$2)*IF($A3366="", "0", INDEX(#REF!,MATCH($A3366,#REF!,0))),"")</f>
        <v/>
      </c>
      <c r="M3366" s="72" t="str">
        <f>IFERROR(INDEX(#REF!,MATCH(INDEX(#REF!,MATCH($A3366,#REF!,0)),#REF!,0),'Recurrent profile helpers'!M$2)*IF($A3366="", "0", INDEX(#REF!,MATCH($A3366,#REF!,0))),"")</f>
        <v/>
      </c>
      <c r="N3366" s="72" t="str">
        <f>IFERROR(INDEX(#REF!,MATCH(INDEX(#REF!,MATCH($A3366,#REF!,0)),#REF!,0),'Recurrent profile helpers'!N$2)*IF($A3366="", "0", INDEX(#REF!,MATCH($A3366,#REF!,0))),"")</f>
        <v/>
      </c>
    </row>
    <row r="3367" spans="1:14">
      <c r="A3367" t="str">
        <f t="array" ref="A3367">IFERROR(INDEX(#REF!, SMALL(IF((MID(#REF!,2,1)="."),ROW($A$6:$A$4897)-ROW($A$6)+1,IF((MID(#REF!,3,1)="."),ROW($A$6:$A$4892)-ROW($A$6)+1)), ROW(3365:3365))),"" )</f>
        <v/>
      </c>
      <c r="B3367" s="72" t="str">
        <f>IF($A3367="", "", INDEX(#REF!,MATCH($A3367,#REF!,0)))</f>
        <v/>
      </c>
      <c r="C3367" s="72" t="str">
        <f>IFERROR(INDEX(#REF!,MATCH(INDEX(#REF!,MATCH($A3367,#REF!,0)),#REF!,0),'Recurrent profile helpers'!C$2)*IF($A3367="", "0", INDEX(#REF!,MATCH($A3367,#REF!,0))),"")</f>
        <v/>
      </c>
      <c r="D3367" s="72" t="str">
        <f>IFERROR(INDEX(#REF!,MATCH(INDEX(#REF!,MATCH($A3367,#REF!,0)),#REF!,0),'Recurrent profile helpers'!D$2)*IF($A3367="", "0", INDEX(#REF!,MATCH($A3367,#REF!,0))),"")</f>
        <v/>
      </c>
      <c r="E3367" s="72" t="str">
        <f>IFERROR(INDEX(#REF!,MATCH(INDEX(#REF!,MATCH($A3367,#REF!,0)),#REF!,0),'Recurrent profile helpers'!E$2)*IF($A3367="", "0", INDEX(#REF!,MATCH($A3367,#REF!,0))),"")</f>
        <v/>
      </c>
      <c r="F3367" s="72" t="str">
        <f>IFERROR(INDEX(#REF!,MATCH(INDEX(#REF!,MATCH($A3367,#REF!,0)),#REF!,0),'Recurrent profile helpers'!F$2)*IF($A3367="", "0", INDEX(#REF!,MATCH($A3367,#REF!,0))),"")</f>
        <v/>
      </c>
      <c r="G3367" s="72" t="str">
        <f>IFERROR(INDEX(#REF!,MATCH(INDEX(#REF!,MATCH($A3367,#REF!,0)),#REF!,0),'Recurrent profile helpers'!G$2)*IF($A3367="", "0", INDEX(#REF!,MATCH($A3367,#REF!,0))),"")</f>
        <v/>
      </c>
      <c r="H3367" s="72" t="str">
        <f>IFERROR(INDEX(#REF!,MATCH(INDEX(#REF!,MATCH($A3367,#REF!,0)),#REF!,0),'Recurrent profile helpers'!H$2)*IF($A3367="", "0", INDEX(#REF!,MATCH($A3367,#REF!,0))),"")</f>
        <v/>
      </c>
      <c r="I3367" s="72" t="str">
        <f>IFERROR(INDEX(#REF!,MATCH(INDEX(#REF!,MATCH($A3367,#REF!,0)),#REF!,0),'Recurrent profile helpers'!I$2)*IF($A3367="", "0", INDEX(#REF!,MATCH($A3367,#REF!,0))),"")</f>
        <v/>
      </c>
      <c r="J3367" s="72" t="str">
        <f>IFERROR(INDEX(#REF!,MATCH(INDEX(#REF!,MATCH($A3367,#REF!,0)),#REF!,0),'Recurrent profile helpers'!J$2)*IF($A3367="", "0", INDEX(#REF!,MATCH($A3367,#REF!,0))),"")</f>
        <v/>
      </c>
      <c r="K3367" s="72" t="str">
        <f>IFERROR(INDEX(#REF!,MATCH(INDEX(#REF!,MATCH($A3367,#REF!,0)),#REF!,0),'Recurrent profile helpers'!K$2)*IF($A3367="", "0", INDEX(#REF!,MATCH($A3367,#REF!,0))),"")</f>
        <v/>
      </c>
      <c r="L3367" s="72" t="str">
        <f>IFERROR(INDEX(#REF!,MATCH(INDEX(#REF!,MATCH($A3367,#REF!,0)),#REF!,0),'Recurrent profile helpers'!L$2)*IF($A3367="", "0", INDEX(#REF!,MATCH($A3367,#REF!,0))),"")</f>
        <v/>
      </c>
      <c r="M3367" s="72" t="str">
        <f>IFERROR(INDEX(#REF!,MATCH(INDEX(#REF!,MATCH($A3367,#REF!,0)),#REF!,0),'Recurrent profile helpers'!M$2)*IF($A3367="", "0", INDEX(#REF!,MATCH($A3367,#REF!,0))),"")</f>
        <v/>
      </c>
      <c r="N3367" s="72" t="str">
        <f>IFERROR(INDEX(#REF!,MATCH(INDEX(#REF!,MATCH($A3367,#REF!,0)),#REF!,0),'Recurrent profile helpers'!N$2)*IF($A3367="", "0", INDEX(#REF!,MATCH($A3367,#REF!,0))),"")</f>
        <v/>
      </c>
    </row>
    <row r="3368" spans="1:14">
      <c r="A3368" t="str">
        <f t="array" ref="A3368">IFERROR(INDEX(#REF!, SMALL(IF((MID(#REF!,2,1)="."),ROW($A$6:$A$4897)-ROW($A$6)+1,IF((MID(#REF!,3,1)="."),ROW($A$6:$A$4892)-ROW($A$6)+1)), ROW(3366:3366))),"" )</f>
        <v/>
      </c>
      <c r="B3368" s="72" t="str">
        <f>IF($A3368="", "", INDEX(#REF!,MATCH($A3368,#REF!,0)))</f>
        <v/>
      </c>
      <c r="C3368" s="72" t="str">
        <f>IFERROR(INDEX(#REF!,MATCH(INDEX(#REF!,MATCH($A3368,#REF!,0)),#REF!,0),'Recurrent profile helpers'!C$2)*IF($A3368="", "0", INDEX(#REF!,MATCH($A3368,#REF!,0))),"")</f>
        <v/>
      </c>
      <c r="D3368" s="72" t="str">
        <f>IFERROR(INDEX(#REF!,MATCH(INDEX(#REF!,MATCH($A3368,#REF!,0)),#REF!,0),'Recurrent profile helpers'!D$2)*IF($A3368="", "0", INDEX(#REF!,MATCH($A3368,#REF!,0))),"")</f>
        <v/>
      </c>
      <c r="E3368" s="72" t="str">
        <f>IFERROR(INDEX(#REF!,MATCH(INDEX(#REF!,MATCH($A3368,#REF!,0)),#REF!,0),'Recurrent profile helpers'!E$2)*IF($A3368="", "0", INDEX(#REF!,MATCH($A3368,#REF!,0))),"")</f>
        <v/>
      </c>
      <c r="F3368" s="72" t="str">
        <f>IFERROR(INDEX(#REF!,MATCH(INDEX(#REF!,MATCH($A3368,#REF!,0)),#REF!,0),'Recurrent profile helpers'!F$2)*IF($A3368="", "0", INDEX(#REF!,MATCH($A3368,#REF!,0))),"")</f>
        <v/>
      </c>
      <c r="G3368" s="72" t="str">
        <f>IFERROR(INDEX(#REF!,MATCH(INDEX(#REF!,MATCH($A3368,#REF!,0)),#REF!,0),'Recurrent profile helpers'!G$2)*IF($A3368="", "0", INDEX(#REF!,MATCH($A3368,#REF!,0))),"")</f>
        <v/>
      </c>
      <c r="H3368" s="72" t="str">
        <f>IFERROR(INDEX(#REF!,MATCH(INDEX(#REF!,MATCH($A3368,#REF!,0)),#REF!,0),'Recurrent profile helpers'!H$2)*IF($A3368="", "0", INDEX(#REF!,MATCH($A3368,#REF!,0))),"")</f>
        <v/>
      </c>
      <c r="I3368" s="72" t="str">
        <f>IFERROR(INDEX(#REF!,MATCH(INDEX(#REF!,MATCH($A3368,#REF!,0)),#REF!,0),'Recurrent profile helpers'!I$2)*IF($A3368="", "0", INDEX(#REF!,MATCH($A3368,#REF!,0))),"")</f>
        <v/>
      </c>
      <c r="J3368" s="72" t="str">
        <f>IFERROR(INDEX(#REF!,MATCH(INDEX(#REF!,MATCH($A3368,#REF!,0)),#REF!,0),'Recurrent profile helpers'!J$2)*IF($A3368="", "0", INDEX(#REF!,MATCH($A3368,#REF!,0))),"")</f>
        <v/>
      </c>
      <c r="K3368" s="72" t="str">
        <f>IFERROR(INDEX(#REF!,MATCH(INDEX(#REF!,MATCH($A3368,#REF!,0)),#REF!,0),'Recurrent profile helpers'!K$2)*IF($A3368="", "0", INDEX(#REF!,MATCH($A3368,#REF!,0))),"")</f>
        <v/>
      </c>
      <c r="L3368" s="72" t="str">
        <f>IFERROR(INDEX(#REF!,MATCH(INDEX(#REF!,MATCH($A3368,#REF!,0)),#REF!,0),'Recurrent profile helpers'!L$2)*IF($A3368="", "0", INDEX(#REF!,MATCH($A3368,#REF!,0))),"")</f>
        <v/>
      </c>
      <c r="M3368" s="72" t="str">
        <f>IFERROR(INDEX(#REF!,MATCH(INDEX(#REF!,MATCH($A3368,#REF!,0)),#REF!,0),'Recurrent profile helpers'!M$2)*IF($A3368="", "0", INDEX(#REF!,MATCH($A3368,#REF!,0))),"")</f>
        <v/>
      </c>
      <c r="N3368" s="72" t="str">
        <f>IFERROR(INDEX(#REF!,MATCH(INDEX(#REF!,MATCH($A3368,#REF!,0)),#REF!,0),'Recurrent profile helpers'!N$2)*IF($A3368="", "0", INDEX(#REF!,MATCH($A3368,#REF!,0))),"")</f>
        <v/>
      </c>
    </row>
    <row r="3369" spans="1:14">
      <c r="A3369" t="str">
        <f t="array" ref="A3369">IFERROR(INDEX(#REF!, SMALL(IF((MID(#REF!,2,1)="."),ROW($A$6:$A$4897)-ROW($A$6)+1,IF((MID(#REF!,3,1)="."),ROW($A$6:$A$4892)-ROW($A$6)+1)), ROW(3367:3367))),"" )</f>
        <v/>
      </c>
      <c r="B3369" s="72" t="str">
        <f>IF($A3369="", "", INDEX(#REF!,MATCH($A3369,#REF!,0)))</f>
        <v/>
      </c>
      <c r="C3369" s="72" t="str">
        <f>IFERROR(INDEX(#REF!,MATCH(INDEX(#REF!,MATCH($A3369,#REF!,0)),#REF!,0),'Recurrent profile helpers'!C$2)*IF($A3369="", "0", INDEX(#REF!,MATCH($A3369,#REF!,0))),"")</f>
        <v/>
      </c>
      <c r="D3369" s="72" t="str">
        <f>IFERROR(INDEX(#REF!,MATCH(INDEX(#REF!,MATCH($A3369,#REF!,0)),#REF!,0),'Recurrent profile helpers'!D$2)*IF($A3369="", "0", INDEX(#REF!,MATCH($A3369,#REF!,0))),"")</f>
        <v/>
      </c>
      <c r="E3369" s="72" t="str">
        <f>IFERROR(INDEX(#REF!,MATCH(INDEX(#REF!,MATCH($A3369,#REF!,0)),#REF!,0),'Recurrent profile helpers'!E$2)*IF($A3369="", "0", INDEX(#REF!,MATCH($A3369,#REF!,0))),"")</f>
        <v/>
      </c>
      <c r="F3369" s="72" t="str">
        <f>IFERROR(INDEX(#REF!,MATCH(INDEX(#REF!,MATCH($A3369,#REF!,0)),#REF!,0),'Recurrent profile helpers'!F$2)*IF($A3369="", "0", INDEX(#REF!,MATCH($A3369,#REF!,0))),"")</f>
        <v/>
      </c>
      <c r="G3369" s="72" t="str">
        <f>IFERROR(INDEX(#REF!,MATCH(INDEX(#REF!,MATCH($A3369,#REF!,0)),#REF!,0),'Recurrent profile helpers'!G$2)*IF($A3369="", "0", INDEX(#REF!,MATCH($A3369,#REF!,0))),"")</f>
        <v/>
      </c>
      <c r="H3369" s="72" t="str">
        <f>IFERROR(INDEX(#REF!,MATCH(INDEX(#REF!,MATCH($A3369,#REF!,0)),#REF!,0),'Recurrent profile helpers'!H$2)*IF($A3369="", "0", INDEX(#REF!,MATCH($A3369,#REF!,0))),"")</f>
        <v/>
      </c>
      <c r="I3369" s="72" t="str">
        <f>IFERROR(INDEX(#REF!,MATCH(INDEX(#REF!,MATCH($A3369,#REF!,0)),#REF!,0),'Recurrent profile helpers'!I$2)*IF($A3369="", "0", INDEX(#REF!,MATCH($A3369,#REF!,0))),"")</f>
        <v/>
      </c>
      <c r="J3369" s="72" t="str">
        <f>IFERROR(INDEX(#REF!,MATCH(INDEX(#REF!,MATCH($A3369,#REF!,0)),#REF!,0),'Recurrent profile helpers'!J$2)*IF($A3369="", "0", INDEX(#REF!,MATCH($A3369,#REF!,0))),"")</f>
        <v/>
      </c>
      <c r="K3369" s="72" t="str">
        <f>IFERROR(INDEX(#REF!,MATCH(INDEX(#REF!,MATCH($A3369,#REF!,0)),#REF!,0),'Recurrent profile helpers'!K$2)*IF($A3369="", "0", INDEX(#REF!,MATCH($A3369,#REF!,0))),"")</f>
        <v/>
      </c>
      <c r="L3369" s="72" t="str">
        <f>IFERROR(INDEX(#REF!,MATCH(INDEX(#REF!,MATCH($A3369,#REF!,0)),#REF!,0),'Recurrent profile helpers'!L$2)*IF($A3369="", "0", INDEX(#REF!,MATCH($A3369,#REF!,0))),"")</f>
        <v/>
      </c>
      <c r="M3369" s="72" t="str">
        <f>IFERROR(INDEX(#REF!,MATCH(INDEX(#REF!,MATCH($A3369,#REF!,0)),#REF!,0),'Recurrent profile helpers'!M$2)*IF($A3369="", "0", INDEX(#REF!,MATCH($A3369,#REF!,0))),"")</f>
        <v/>
      </c>
      <c r="N3369" s="72" t="str">
        <f>IFERROR(INDEX(#REF!,MATCH(INDEX(#REF!,MATCH($A3369,#REF!,0)),#REF!,0),'Recurrent profile helpers'!N$2)*IF($A3369="", "0", INDEX(#REF!,MATCH($A3369,#REF!,0))),"")</f>
        <v/>
      </c>
    </row>
    <row r="3370" spans="1:14">
      <c r="A3370" t="str">
        <f t="array" ref="A3370">IFERROR(INDEX(#REF!, SMALL(IF((MID(#REF!,2,1)="."),ROW($A$6:$A$4897)-ROW($A$6)+1,IF((MID(#REF!,3,1)="."),ROW($A$6:$A$4892)-ROW($A$6)+1)), ROW(3368:3368))),"" )</f>
        <v/>
      </c>
      <c r="B3370" s="72" t="str">
        <f>IF($A3370="", "", INDEX(#REF!,MATCH($A3370,#REF!,0)))</f>
        <v/>
      </c>
      <c r="C3370" s="72" t="str">
        <f>IFERROR(INDEX(#REF!,MATCH(INDEX(#REF!,MATCH($A3370,#REF!,0)),#REF!,0),'Recurrent profile helpers'!C$2)*IF($A3370="", "0", INDEX(#REF!,MATCH($A3370,#REF!,0))),"")</f>
        <v/>
      </c>
      <c r="D3370" s="72" t="str">
        <f>IFERROR(INDEX(#REF!,MATCH(INDEX(#REF!,MATCH($A3370,#REF!,0)),#REF!,0),'Recurrent profile helpers'!D$2)*IF($A3370="", "0", INDEX(#REF!,MATCH($A3370,#REF!,0))),"")</f>
        <v/>
      </c>
      <c r="E3370" s="72" t="str">
        <f>IFERROR(INDEX(#REF!,MATCH(INDEX(#REF!,MATCH($A3370,#REF!,0)),#REF!,0),'Recurrent profile helpers'!E$2)*IF($A3370="", "0", INDEX(#REF!,MATCH($A3370,#REF!,0))),"")</f>
        <v/>
      </c>
      <c r="F3370" s="72" t="str">
        <f>IFERROR(INDEX(#REF!,MATCH(INDEX(#REF!,MATCH($A3370,#REF!,0)),#REF!,0),'Recurrent profile helpers'!F$2)*IF($A3370="", "0", INDEX(#REF!,MATCH($A3370,#REF!,0))),"")</f>
        <v/>
      </c>
      <c r="G3370" s="72" t="str">
        <f>IFERROR(INDEX(#REF!,MATCH(INDEX(#REF!,MATCH($A3370,#REF!,0)),#REF!,0),'Recurrent profile helpers'!G$2)*IF($A3370="", "0", INDEX(#REF!,MATCH($A3370,#REF!,0))),"")</f>
        <v/>
      </c>
      <c r="H3370" s="72" t="str">
        <f>IFERROR(INDEX(#REF!,MATCH(INDEX(#REF!,MATCH($A3370,#REF!,0)),#REF!,0),'Recurrent profile helpers'!H$2)*IF($A3370="", "0", INDEX(#REF!,MATCH($A3370,#REF!,0))),"")</f>
        <v/>
      </c>
      <c r="I3370" s="72" t="str">
        <f>IFERROR(INDEX(#REF!,MATCH(INDEX(#REF!,MATCH($A3370,#REF!,0)),#REF!,0),'Recurrent profile helpers'!I$2)*IF($A3370="", "0", INDEX(#REF!,MATCH($A3370,#REF!,0))),"")</f>
        <v/>
      </c>
      <c r="J3370" s="72" t="str">
        <f>IFERROR(INDEX(#REF!,MATCH(INDEX(#REF!,MATCH($A3370,#REF!,0)),#REF!,0),'Recurrent profile helpers'!J$2)*IF($A3370="", "0", INDEX(#REF!,MATCH($A3370,#REF!,0))),"")</f>
        <v/>
      </c>
      <c r="K3370" s="72" t="str">
        <f>IFERROR(INDEX(#REF!,MATCH(INDEX(#REF!,MATCH($A3370,#REF!,0)),#REF!,0),'Recurrent profile helpers'!K$2)*IF($A3370="", "0", INDEX(#REF!,MATCH($A3370,#REF!,0))),"")</f>
        <v/>
      </c>
      <c r="L3370" s="72" t="str">
        <f>IFERROR(INDEX(#REF!,MATCH(INDEX(#REF!,MATCH($A3370,#REF!,0)),#REF!,0),'Recurrent profile helpers'!L$2)*IF($A3370="", "0", INDEX(#REF!,MATCH($A3370,#REF!,0))),"")</f>
        <v/>
      </c>
      <c r="M3370" s="72" t="str">
        <f>IFERROR(INDEX(#REF!,MATCH(INDEX(#REF!,MATCH($A3370,#REF!,0)),#REF!,0),'Recurrent profile helpers'!M$2)*IF($A3370="", "0", INDEX(#REF!,MATCH($A3370,#REF!,0))),"")</f>
        <v/>
      </c>
      <c r="N3370" s="72" t="str">
        <f>IFERROR(INDEX(#REF!,MATCH(INDEX(#REF!,MATCH($A3370,#REF!,0)),#REF!,0),'Recurrent profile helpers'!N$2)*IF($A3370="", "0", INDEX(#REF!,MATCH($A3370,#REF!,0))),"")</f>
        <v/>
      </c>
    </row>
    <row r="3371" spans="1:14">
      <c r="A3371" t="str">
        <f t="array" ref="A3371">IFERROR(INDEX(#REF!, SMALL(IF((MID(#REF!,2,1)="."),ROW($A$6:$A$4897)-ROW($A$6)+1,IF((MID(#REF!,3,1)="."),ROW($A$6:$A$4892)-ROW($A$6)+1)), ROW(3369:3369))),"" )</f>
        <v/>
      </c>
      <c r="B3371" s="72" t="str">
        <f>IF($A3371="", "", INDEX(#REF!,MATCH($A3371,#REF!,0)))</f>
        <v/>
      </c>
      <c r="C3371" s="72" t="str">
        <f>IFERROR(INDEX(#REF!,MATCH(INDEX(#REF!,MATCH($A3371,#REF!,0)),#REF!,0),'Recurrent profile helpers'!C$2)*IF($A3371="", "0", INDEX(#REF!,MATCH($A3371,#REF!,0))),"")</f>
        <v/>
      </c>
      <c r="D3371" s="72" t="str">
        <f>IFERROR(INDEX(#REF!,MATCH(INDEX(#REF!,MATCH($A3371,#REF!,0)),#REF!,0),'Recurrent profile helpers'!D$2)*IF($A3371="", "0", INDEX(#REF!,MATCH($A3371,#REF!,0))),"")</f>
        <v/>
      </c>
      <c r="E3371" s="72" t="str">
        <f>IFERROR(INDEX(#REF!,MATCH(INDEX(#REF!,MATCH($A3371,#REF!,0)),#REF!,0),'Recurrent profile helpers'!E$2)*IF($A3371="", "0", INDEX(#REF!,MATCH($A3371,#REF!,0))),"")</f>
        <v/>
      </c>
      <c r="F3371" s="72" t="str">
        <f>IFERROR(INDEX(#REF!,MATCH(INDEX(#REF!,MATCH($A3371,#REF!,0)),#REF!,0),'Recurrent profile helpers'!F$2)*IF($A3371="", "0", INDEX(#REF!,MATCH($A3371,#REF!,0))),"")</f>
        <v/>
      </c>
      <c r="G3371" s="72" t="str">
        <f>IFERROR(INDEX(#REF!,MATCH(INDEX(#REF!,MATCH($A3371,#REF!,0)),#REF!,0),'Recurrent profile helpers'!G$2)*IF($A3371="", "0", INDEX(#REF!,MATCH($A3371,#REF!,0))),"")</f>
        <v/>
      </c>
      <c r="H3371" s="72" t="str">
        <f>IFERROR(INDEX(#REF!,MATCH(INDEX(#REF!,MATCH($A3371,#REF!,0)),#REF!,0),'Recurrent profile helpers'!H$2)*IF($A3371="", "0", INDEX(#REF!,MATCH($A3371,#REF!,0))),"")</f>
        <v/>
      </c>
      <c r="I3371" s="72" t="str">
        <f>IFERROR(INDEX(#REF!,MATCH(INDEX(#REF!,MATCH($A3371,#REF!,0)),#REF!,0),'Recurrent profile helpers'!I$2)*IF($A3371="", "0", INDEX(#REF!,MATCH($A3371,#REF!,0))),"")</f>
        <v/>
      </c>
      <c r="J3371" s="72" t="str">
        <f>IFERROR(INDEX(#REF!,MATCH(INDEX(#REF!,MATCH($A3371,#REF!,0)),#REF!,0),'Recurrent profile helpers'!J$2)*IF($A3371="", "0", INDEX(#REF!,MATCH($A3371,#REF!,0))),"")</f>
        <v/>
      </c>
      <c r="K3371" s="72" t="str">
        <f>IFERROR(INDEX(#REF!,MATCH(INDEX(#REF!,MATCH($A3371,#REF!,0)),#REF!,0),'Recurrent profile helpers'!K$2)*IF($A3371="", "0", INDEX(#REF!,MATCH($A3371,#REF!,0))),"")</f>
        <v/>
      </c>
      <c r="L3371" s="72" t="str">
        <f>IFERROR(INDEX(#REF!,MATCH(INDEX(#REF!,MATCH($A3371,#REF!,0)),#REF!,0),'Recurrent profile helpers'!L$2)*IF($A3371="", "0", INDEX(#REF!,MATCH($A3371,#REF!,0))),"")</f>
        <v/>
      </c>
      <c r="M3371" s="72" t="str">
        <f>IFERROR(INDEX(#REF!,MATCH(INDEX(#REF!,MATCH($A3371,#REF!,0)),#REF!,0),'Recurrent profile helpers'!M$2)*IF($A3371="", "0", INDEX(#REF!,MATCH($A3371,#REF!,0))),"")</f>
        <v/>
      </c>
      <c r="N3371" s="72" t="str">
        <f>IFERROR(INDEX(#REF!,MATCH(INDEX(#REF!,MATCH($A3371,#REF!,0)),#REF!,0),'Recurrent profile helpers'!N$2)*IF($A3371="", "0", INDEX(#REF!,MATCH($A3371,#REF!,0))),"")</f>
        <v/>
      </c>
    </row>
    <row r="3372" spans="1:14">
      <c r="A3372" t="str">
        <f t="array" ref="A3372">IFERROR(INDEX(#REF!, SMALL(IF((MID(#REF!,2,1)="."),ROW($A$6:$A$4897)-ROW($A$6)+1,IF((MID(#REF!,3,1)="."),ROW($A$6:$A$4892)-ROW($A$6)+1)), ROW(3370:3370))),"" )</f>
        <v/>
      </c>
      <c r="B3372" s="72" t="str">
        <f>IF($A3372="", "", INDEX(#REF!,MATCH($A3372,#REF!,0)))</f>
        <v/>
      </c>
      <c r="C3372" s="72" t="str">
        <f>IFERROR(INDEX(#REF!,MATCH(INDEX(#REF!,MATCH($A3372,#REF!,0)),#REF!,0),'Recurrent profile helpers'!C$2)*IF($A3372="", "0", INDEX(#REF!,MATCH($A3372,#REF!,0))),"")</f>
        <v/>
      </c>
      <c r="D3372" s="72" t="str">
        <f>IFERROR(INDEX(#REF!,MATCH(INDEX(#REF!,MATCH($A3372,#REF!,0)),#REF!,0),'Recurrent profile helpers'!D$2)*IF($A3372="", "0", INDEX(#REF!,MATCH($A3372,#REF!,0))),"")</f>
        <v/>
      </c>
      <c r="E3372" s="72" t="str">
        <f>IFERROR(INDEX(#REF!,MATCH(INDEX(#REF!,MATCH($A3372,#REF!,0)),#REF!,0),'Recurrent profile helpers'!E$2)*IF($A3372="", "0", INDEX(#REF!,MATCH($A3372,#REF!,0))),"")</f>
        <v/>
      </c>
      <c r="F3372" s="72" t="str">
        <f>IFERROR(INDEX(#REF!,MATCH(INDEX(#REF!,MATCH($A3372,#REF!,0)),#REF!,0),'Recurrent profile helpers'!F$2)*IF($A3372="", "0", INDEX(#REF!,MATCH($A3372,#REF!,0))),"")</f>
        <v/>
      </c>
      <c r="G3372" s="72" t="str">
        <f>IFERROR(INDEX(#REF!,MATCH(INDEX(#REF!,MATCH($A3372,#REF!,0)),#REF!,0),'Recurrent profile helpers'!G$2)*IF($A3372="", "0", INDEX(#REF!,MATCH($A3372,#REF!,0))),"")</f>
        <v/>
      </c>
      <c r="H3372" s="72" t="str">
        <f>IFERROR(INDEX(#REF!,MATCH(INDEX(#REF!,MATCH($A3372,#REF!,0)),#REF!,0),'Recurrent profile helpers'!H$2)*IF($A3372="", "0", INDEX(#REF!,MATCH($A3372,#REF!,0))),"")</f>
        <v/>
      </c>
      <c r="I3372" s="72" t="str">
        <f>IFERROR(INDEX(#REF!,MATCH(INDEX(#REF!,MATCH($A3372,#REF!,0)),#REF!,0),'Recurrent profile helpers'!I$2)*IF($A3372="", "0", INDEX(#REF!,MATCH($A3372,#REF!,0))),"")</f>
        <v/>
      </c>
      <c r="J3372" s="72" t="str">
        <f>IFERROR(INDEX(#REF!,MATCH(INDEX(#REF!,MATCH($A3372,#REF!,0)),#REF!,0),'Recurrent profile helpers'!J$2)*IF($A3372="", "0", INDEX(#REF!,MATCH($A3372,#REF!,0))),"")</f>
        <v/>
      </c>
      <c r="K3372" s="72" t="str">
        <f>IFERROR(INDEX(#REF!,MATCH(INDEX(#REF!,MATCH($A3372,#REF!,0)),#REF!,0),'Recurrent profile helpers'!K$2)*IF($A3372="", "0", INDEX(#REF!,MATCH($A3372,#REF!,0))),"")</f>
        <v/>
      </c>
      <c r="L3372" s="72" t="str">
        <f>IFERROR(INDEX(#REF!,MATCH(INDEX(#REF!,MATCH($A3372,#REF!,0)),#REF!,0),'Recurrent profile helpers'!L$2)*IF($A3372="", "0", INDEX(#REF!,MATCH($A3372,#REF!,0))),"")</f>
        <v/>
      </c>
      <c r="M3372" s="72" t="str">
        <f>IFERROR(INDEX(#REF!,MATCH(INDEX(#REF!,MATCH($A3372,#REF!,0)),#REF!,0),'Recurrent profile helpers'!M$2)*IF($A3372="", "0", INDEX(#REF!,MATCH($A3372,#REF!,0))),"")</f>
        <v/>
      </c>
      <c r="N3372" s="72" t="str">
        <f>IFERROR(INDEX(#REF!,MATCH(INDEX(#REF!,MATCH($A3372,#REF!,0)),#REF!,0),'Recurrent profile helpers'!N$2)*IF($A3372="", "0", INDEX(#REF!,MATCH($A3372,#REF!,0))),"")</f>
        <v/>
      </c>
    </row>
    <row r="3373" spans="1:14">
      <c r="A3373" t="str">
        <f t="array" ref="A3373">IFERROR(INDEX(#REF!, SMALL(IF((MID(#REF!,2,1)="."),ROW($A$6:$A$4897)-ROW($A$6)+1,IF((MID(#REF!,3,1)="."),ROW($A$6:$A$4892)-ROW($A$6)+1)), ROW(3371:3371))),"" )</f>
        <v/>
      </c>
      <c r="B3373" s="72" t="str">
        <f>IF($A3373="", "", INDEX(#REF!,MATCH($A3373,#REF!,0)))</f>
        <v/>
      </c>
      <c r="C3373" s="72" t="str">
        <f>IFERROR(INDEX(#REF!,MATCH(INDEX(#REF!,MATCH($A3373,#REF!,0)),#REF!,0),'Recurrent profile helpers'!C$2)*IF($A3373="", "0", INDEX(#REF!,MATCH($A3373,#REF!,0))),"")</f>
        <v/>
      </c>
      <c r="D3373" s="72" t="str">
        <f>IFERROR(INDEX(#REF!,MATCH(INDEX(#REF!,MATCH($A3373,#REF!,0)),#REF!,0),'Recurrent profile helpers'!D$2)*IF($A3373="", "0", INDEX(#REF!,MATCH($A3373,#REF!,0))),"")</f>
        <v/>
      </c>
      <c r="E3373" s="72" t="str">
        <f>IFERROR(INDEX(#REF!,MATCH(INDEX(#REF!,MATCH($A3373,#REF!,0)),#REF!,0),'Recurrent profile helpers'!E$2)*IF($A3373="", "0", INDEX(#REF!,MATCH($A3373,#REF!,0))),"")</f>
        <v/>
      </c>
      <c r="F3373" s="72" t="str">
        <f>IFERROR(INDEX(#REF!,MATCH(INDEX(#REF!,MATCH($A3373,#REF!,0)),#REF!,0),'Recurrent profile helpers'!F$2)*IF($A3373="", "0", INDEX(#REF!,MATCH($A3373,#REF!,0))),"")</f>
        <v/>
      </c>
      <c r="G3373" s="72" t="str">
        <f>IFERROR(INDEX(#REF!,MATCH(INDEX(#REF!,MATCH($A3373,#REF!,0)),#REF!,0),'Recurrent profile helpers'!G$2)*IF($A3373="", "0", INDEX(#REF!,MATCH($A3373,#REF!,0))),"")</f>
        <v/>
      </c>
      <c r="H3373" s="72" t="str">
        <f>IFERROR(INDEX(#REF!,MATCH(INDEX(#REF!,MATCH($A3373,#REF!,0)),#REF!,0),'Recurrent profile helpers'!H$2)*IF($A3373="", "0", INDEX(#REF!,MATCH($A3373,#REF!,0))),"")</f>
        <v/>
      </c>
      <c r="I3373" s="72" t="str">
        <f>IFERROR(INDEX(#REF!,MATCH(INDEX(#REF!,MATCH($A3373,#REF!,0)),#REF!,0),'Recurrent profile helpers'!I$2)*IF($A3373="", "0", INDEX(#REF!,MATCH($A3373,#REF!,0))),"")</f>
        <v/>
      </c>
      <c r="J3373" s="72" t="str">
        <f>IFERROR(INDEX(#REF!,MATCH(INDEX(#REF!,MATCH($A3373,#REF!,0)),#REF!,0),'Recurrent profile helpers'!J$2)*IF($A3373="", "0", INDEX(#REF!,MATCH($A3373,#REF!,0))),"")</f>
        <v/>
      </c>
      <c r="K3373" s="72" t="str">
        <f>IFERROR(INDEX(#REF!,MATCH(INDEX(#REF!,MATCH($A3373,#REF!,0)),#REF!,0),'Recurrent profile helpers'!K$2)*IF($A3373="", "0", INDEX(#REF!,MATCH($A3373,#REF!,0))),"")</f>
        <v/>
      </c>
      <c r="L3373" s="72" t="str">
        <f>IFERROR(INDEX(#REF!,MATCH(INDEX(#REF!,MATCH($A3373,#REF!,0)),#REF!,0),'Recurrent profile helpers'!L$2)*IF($A3373="", "0", INDEX(#REF!,MATCH($A3373,#REF!,0))),"")</f>
        <v/>
      </c>
      <c r="M3373" s="72" t="str">
        <f>IFERROR(INDEX(#REF!,MATCH(INDEX(#REF!,MATCH($A3373,#REF!,0)),#REF!,0),'Recurrent profile helpers'!M$2)*IF($A3373="", "0", INDEX(#REF!,MATCH($A3373,#REF!,0))),"")</f>
        <v/>
      </c>
      <c r="N3373" s="72" t="str">
        <f>IFERROR(INDEX(#REF!,MATCH(INDEX(#REF!,MATCH($A3373,#REF!,0)),#REF!,0),'Recurrent profile helpers'!N$2)*IF($A3373="", "0", INDEX(#REF!,MATCH($A3373,#REF!,0))),"")</f>
        <v/>
      </c>
    </row>
    <row r="3374" spans="1:14">
      <c r="A3374" t="str">
        <f t="array" ref="A3374">IFERROR(INDEX(#REF!, SMALL(IF((MID(#REF!,2,1)="."),ROW($A$6:$A$4897)-ROW($A$6)+1,IF((MID(#REF!,3,1)="."),ROW($A$6:$A$4892)-ROW($A$6)+1)), ROW(3372:3372))),"" )</f>
        <v/>
      </c>
      <c r="B3374" s="72" t="str">
        <f>IF($A3374="", "", INDEX(#REF!,MATCH($A3374,#REF!,0)))</f>
        <v/>
      </c>
      <c r="C3374" s="72" t="str">
        <f>IFERROR(INDEX(#REF!,MATCH(INDEX(#REF!,MATCH($A3374,#REF!,0)),#REF!,0),'Recurrent profile helpers'!C$2)*IF($A3374="", "0", INDEX(#REF!,MATCH($A3374,#REF!,0))),"")</f>
        <v/>
      </c>
      <c r="D3374" s="72" t="str">
        <f>IFERROR(INDEX(#REF!,MATCH(INDEX(#REF!,MATCH($A3374,#REF!,0)),#REF!,0),'Recurrent profile helpers'!D$2)*IF($A3374="", "0", INDEX(#REF!,MATCH($A3374,#REF!,0))),"")</f>
        <v/>
      </c>
      <c r="E3374" s="72" t="str">
        <f>IFERROR(INDEX(#REF!,MATCH(INDEX(#REF!,MATCH($A3374,#REF!,0)),#REF!,0),'Recurrent profile helpers'!E$2)*IF($A3374="", "0", INDEX(#REF!,MATCH($A3374,#REF!,0))),"")</f>
        <v/>
      </c>
      <c r="F3374" s="72" t="str">
        <f>IFERROR(INDEX(#REF!,MATCH(INDEX(#REF!,MATCH($A3374,#REF!,0)),#REF!,0),'Recurrent profile helpers'!F$2)*IF($A3374="", "0", INDEX(#REF!,MATCH($A3374,#REF!,0))),"")</f>
        <v/>
      </c>
      <c r="G3374" s="72" t="str">
        <f>IFERROR(INDEX(#REF!,MATCH(INDEX(#REF!,MATCH($A3374,#REF!,0)),#REF!,0),'Recurrent profile helpers'!G$2)*IF($A3374="", "0", INDEX(#REF!,MATCH($A3374,#REF!,0))),"")</f>
        <v/>
      </c>
      <c r="H3374" s="72" t="str">
        <f>IFERROR(INDEX(#REF!,MATCH(INDEX(#REF!,MATCH($A3374,#REF!,0)),#REF!,0),'Recurrent profile helpers'!H$2)*IF($A3374="", "0", INDEX(#REF!,MATCH($A3374,#REF!,0))),"")</f>
        <v/>
      </c>
      <c r="I3374" s="72" t="str">
        <f>IFERROR(INDEX(#REF!,MATCH(INDEX(#REF!,MATCH($A3374,#REF!,0)),#REF!,0),'Recurrent profile helpers'!I$2)*IF($A3374="", "0", INDEX(#REF!,MATCH($A3374,#REF!,0))),"")</f>
        <v/>
      </c>
      <c r="J3374" s="72" t="str">
        <f>IFERROR(INDEX(#REF!,MATCH(INDEX(#REF!,MATCH($A3374,#REF!,0)),#REF!,0),'Recurrent profile helpers'!J$2)*IF($A3374="", "0", INDEX(#REF!,MATCH($A3374,#REF!,0))),"")</f>
        <v/>
      </c>
      <c r="K3374" s="72" t="str">
        <f>IFERROR(INDEX(#REF!,MATCH(INDEX(#REF!,MATCH($A3374,#REF!,0)),#REF!,0),'Recurrent profile helpers'!K$2)*IF($A3374="", "0", INDEX(#REF!,MATCH($A3374,#REF!,0))),"")</f>
        <v/>
      </c>
      <c r="L3374" s="72" t="str">
        <f>IFERROR(INDEX(#REF!,MATCH(INDEX(#REF!,MATCH($A3374,#REF!,0)),#REF!,0),'Recurrent profile helpers'!L$2)*IF($A3374="", "0", INDEX(#REF!,MATCH($A3374,#REF!,0))),"")</f>
        <v/>
      </c>
      <c r="M3374" s="72" t="str">
        <f>IFERROR(INDEX(#REF!,MATCH(INDEX(#REF!,MATCH($A3374,#REF!,0)),#REF!,0),'Recurrent profile helpers'!M$2)*IF($A3374="", "0", INDEX(#REF!,MATCH($A3374,#REF!,0))),"")</f>
        <v/>
      </c>
      <c r="N3374" s="72" t="str">
        <f>IFERROR(INDEX(#REF!,MATCH(INDEX(#REF!,MATCH($A3374,#REF!,0)),#REF!,0),'Recurrent profile helpers'!N$2)*IF($A3374="", "0", INDEX(#REF!,MATCH($A3374,#REF!,0))),"")</f>
        <v/>
      </c>
    </row>
    <row r="3375" spans="1:14">
      <c r="A3375" t="str">
        <f t="array" ref="A3375">IFERROR(INDEX(#REF!, SMALL(IF((MID(#REF!,2,1)="."),ROW($A$6:$A$4897)-ROW($A$6)+1,IF((MID(#REF!,3,1)="."),ROW($A$6:$A$4892)-ROW($A$6)+1)), ROW(3373:3373))),"" )</f>
        <v/>
      </c>
      <c r="B3375" s="72" t="str">
        <f>IF($A3375="", "", INDEX(#REF!,MATCH($A3375,#REF!,0)))</f>
        <v/>
      </c>
      <c r="C3375" s="72" t="str">
        <f>IFERROR(INDEX(#REF!,MATCH(INDEX(#REF!,MATCH($A3375,#REF!,0)),#REF!,0),'Recurrent profile helpers'!C$2)*IF($A3375="", "0", INDEX(#REF!,MATCH($A3375,#REF!,0))),"")</f>
        <v/>
      </c>
      <c r="D3375" s="72" t="str">
        <f>IFERROR(INDEX(#REF!,MATCH(INDEX(#REF!,MATCH($A3375,#REF!,0)),#REF!,0),'Recurrent profile helpers'!D$2)*IF($A3375="", "0", INDEX(#REF!,MATCH($A3375,#REF!,0))),"")</f>
        <v/>
      </c>
      <c r="E3375" s="72" t="str">
        <f>IFERROR(INDEX(#REF!,MATCH(INDEX(#REF!,MATCH($A3375,#REF!,0)),#REF!,0),'Recurrent profile helpers'!E$2)*IF($A3375="", "0", INDEX(#REF!,MATCH($A3375,#REF!,0))),"")</f>
        <v/>
      </c>
      <c r="F3375" s="72" t="str">
        <f>IFERROR(INDEX(#REF!,MATCH(INDEX(#REF!,MATCH($A3375,#REF!,0)),#REF!,0),'Recurrent profile helpers'!F$2)*IF($A3375="", "0", INDEX(#REF!,MATCH($A3375,#REF!,0))),"")</f>
        <v/>
      </c>
      <c r="G3375" s="72" t="str">
        <f>IFERROR(INDEX(#REF!,MATCH(INDEX(#REF!,MATCH($A3375,#REF!,0)),#REF!,0),'Recurrent profile helpers'!G$2)*IF($A3375="", "0", INDEX(#REF!,MATCH($A3375,#REF!,0))),"")</f>
        <v/>
      </c>
      <c r="H3375" s="72" t="str">
        <f>IFERROR(INDEX(#REF!,MATCH(INDEX(#REF!,MATCH($A3375,#REF!,0)),#REF!,0),'Recurrent profile helpers'!H$2)*IF($A3375="", "0", INDEX(#REF!,MATCH($A3375,#REF!,0))),"")</f>
        <v/>
      </c>
      <c r="I3375" s="72" t="str">
        <f>IFERROR(INDEX(#REF!,MATCH(INDEX(#REF!,MATCH($A3375,#REF!,0)),#REF!,0),'Recurrent profile helpers'!I$2)*IF($A3375="", "0", INDEX(#REF!,MATCH($A3375,#REF!,0))),"")</f>
        <v/>
      </c>
      <c r="J3375" s="72" t="str">
        <f>IFERROR(INDEX(#REF!,MATCH(INDEX(#REF!,MATCH($A3375,#REF!,0)),#REF!,0),'Recurrent profile helpers'!J$2)*IF($A3375="", "0", INDEX(#REF!,MATCH($A3375,#REF!,0))),"")</f>
        <v/>
      </c>
      <c r="K3375" s="72" t="str">
        <f>IFERROR(INDEX(#REF!,MATCH(INDEX(#REF!,MATCH($A3375,#REF!,0)),#REF!,0),'Recurrent profile helpers'!K$2)*IF($A3375="", "0", INDEX(#REF!,MATCH($A3375,#REF!,0))),"")</f>
        <v/>
      </c>
      <c r="L3375" s="72" t="str">
        <f>IFERROR(INDEX(#REF!,MATCH(INDEX(#REF!,MATCH($A3375,#REF!,0)),#REF!,0),'Recurrent profile helpers'!L$2)*IF($A3375="", "0", INDEX(#REF!,MATCH($A3375,#REF!,0))),"")</f>
        <v/>
      </c>
      <c r="M3375" s="72" t="str">
        <f>IFERROR(INDEX(#REF!,MATCH(INDEX(#REF!,MATCH($A3375,#REF!,0)),#REF!,0),'Recurrent profile helpers'!M$2)*IF($A3375="", "0", INDEX(#REF!,MATCH($A3375,#REF!,0))),"")</f>
        <v/>
      </c>
      <c r="N3375" s="72" t="str">
        <f>IFERROR(INDEX(#REF!,MATCH(INDEX(#REF!,MATCH($A3375,#REF!,0)),#REF!,0),'Recurrent profile helpers'!N$2)*IF($A3375="", "0", INDEX(#REF!,MATCH($A3375,#REF!,0))),"")</f>
        <v/>
      </c>
    </row>
    <row r="3376" spans="1:14">
      <c r="A3376" t="str">
        <f t="array" ref="A3376">IFERROR(INDEX(#REF!, SMALL(IF((MID(#REF!,2,1)="."),ROW($A$6:$A$4897)-ROW($A$6)+1,IF((MID(#REF!,3,1)="."),ROW($A$6:$A$4892)-ROW($A$6)+1)), ROW(3374:3374))),"" )</f>
        <v/>
      </c>
      <c r="B3376" s="72" t="str">
        <f>IF($A3376="", "", INDEX(#REF!,MATCH($A3376,#REF!,0)))</f>
        <v/>
      </c>
      <c r="C3376" s="72" t="str">
        <f>IFERROR(INDEX(#REF!,MATCH(INDEX(#REF!,MATCH($A3376,#REF!,0)),#REF!,0),'Recurrent profile helpers'!C$2)*IF($A3376="", "0", INDEX(#REF!,MATCH($A3376,#REF!,0))),"")</f>
        <v/>
      </c>
      <c r="D3376" s="72" t="str">
        <f>IFERROR(INDEX(#REF!,MATCH(INDEX(#REF!,MATCH($A3376,#REF!,0)),#REF!,0),'Recurrent profile helpers'!D$2)*IF($A3376="", "0", INDEX(#REF!,MATCH($A3376,#REF!,0))),"")</f>
        <v/>
      </c>
      <c r="E3376" s="72" t="str">
        <f>IFERROR(INDEX(#REF!,MATCH(INDEX(#REF!,MATCH($A3376,#REF!,0)),#REF!,0),'Recurrent profile helpers'!E$2)*IF($A3376="", "0", INDEX(#REF!,MATCH($A3376,#REF!,0))),"")</f>
        <v/>
      </c>
      <c r="F3376" s="72" t="str">
        <f>IFERROR(INDEX(#REF!,MATCH(INDEX(#REF!,MATCH($A3376,#REF!,0)),#REF!,0),'Recurrent profile helpers'!F$2)*IF($A3376="", "0", INDEX(#REF!,MATCH($A3376,#REF!,0))),"")</f>
        <v/>
      </c>
      <c r="G3376" s="72" t="str">
        <f>IFERROR(INDEX(#REF!,MATCH(INDEX(#REF!,MATCH($A3376,#REF!,0)),#REF!,0),'Recurrent profile helpers'!G$2)*IF($A3376="", "0", INDEX(#REF!,MATCH($A3376,#REF!,0))),"")</f>
        <v/>
      </c>
      <c r="H3376" s="72" t="str">
        <f>IFERROR(INDEX(#REF!,MATCH(INDEX(#REF!,MATCH($A3376,#REF!,0)),#REF!,0),'Recurrent profile helpers'!H$2)*IF($A3376="", "0", INDEX(#REF!,MATCH($A3376,#REF!,0))),"")</f>
        <v/>
      </c>
      <c r="I3376" s="72" t="str">
        <f>IFERROR(INDEX(#REF!,MATCH(INDEX(#REF!,MATCH($A3376,#REF!,0)),#REF!,0),'Recurrent profile helpers'!I$2)*IF($A3376="", "0", INDEX(#REF!,MATCH($A3376,#REF!,0))),"")</f>
        <v/>
      </c>
      <c r="J3376" s="72" t="str">
        <f>IFERROR(INDEX(#REF!,MATCH(INDEX(#REF!,MATCH($A3376,#REF!,0)),#REF!,0),'Recurrent profile helpers'!J$2)*IF($A3376="", "0", INDEX(#REF!,MATCH($A3376,#REF!,0))),"")</f>
        <v/>
      </c>
      <c r="K3376" s="72" t="str">
        <f>IFERROR(INDEX(#REF!,MATCH(INDEX(#REF!,MATCH($A3376,#REF!,0)),#REF!,0),'Recurrent profile helpers'!K$2)*IF($A3376="", "0", INDEX(#REF!,MATCH($A3376,#REF!,0))),"")</f>
        <v/>
      </c>
      <c r="L3376" s="72" t="str">
        <f>IFERROR(INDEX(#REF!,MATCH(INDEX(#REF!,MATCH($A3376,#REF!,0)),#REF!,0),'Recurrent profile helpers'!L$2)*IF($A3376="", "0", INDEX(#REF!,MATCH($A3376,#REF!,0))),"")</f>
        <v/>
      </c>
      <c r="M3376" s="72" t="str">
        <f>IFERROR(INDEX(#REF!,MATCH(INDEX(#REF!,MATCH($A3376,#REF!,0)),#REF!,0),'Recurrent profile helpers'!M$2)*IF($A3376="", "0", INDEX(#REF!,MATCH($A3376,#REF!,0))),"")</f>
        <v/>
      </c>
      <c r="N3376" s="72" t="str">
        <f>IFERROR(INDEX(#REF!,MATCH(INDEX(#REF!,MATCH($A3376,#REF!,0)),#REF!,0),'Recurrent profile helpers'!N$2)*IF($A3376="", "0", INDEX(#REF!,MATCH($A3376,#REF!,0))),"")</f>
        <v/>
      </c>
    </row>
    <row r="3377" spans="1:14">
      <c r="A3377" t="str">
        <f t="array" ref="A3377">IFERROR(INDEX(#REF!, SMALL(IF((MID(#REF!,2,1)="."),ROW($A$6:$A$4897)-ROW($A$6)+1,IF((MID(#REF!,3,1)="."),ROW($A$6:$A$4892)-ROW($A$6)+1)), ROW(3375:3375))),"" )</f>
        <v/>
      </c>
      <c r="B3377" s="72" t="str">
        <f>IF($A3377="", "", INDEX(#REF!,MATCH($A3377,#REF!,0)))</f>
        <v/>
      </c>
      <c r="C3377" s="72" t="str">
        <f>IFERROR(INDEX(#REF!,MATCH(INDEX(#REF!,MATCH($A3377,#REF!,0)),#REF!,0),'Recurrent profile helpers'!C$2)*IF($A3377="", "0", INDEX(#REF!,MATCH($A3377,#REF!,0))),"")</f>
        <v/>
      </c>
      <c r="D3377" s="72" t="str">
        <f>IFERROR(INDEX(#REF!,MATCH(INDEX(#REF!,MATCH($A3377,#REF!,0)),#REF!,0),'Recurrent profile helpers'!D$2)*IF($A3377="", "0", INDEX(#REF!,MATCH($A3377,#REF!,0))),"")</f>
        <v/>
      </c>
      <c r="E3377" s="72" t="str">
        <f>IFERROR(INDEX(#REF!,MATCH(INDEX(#REF!,MATCH($A3377,#REF!,0)),#REF!,0),'Recurrent profile helpers'!E$2)*IF($A3377="", "0", INDEX(#REF!,MATCH($A3377,#REF!,0))),"")</f>
        <v/>
      </c>
      <c r="F3377" s="72" t="str">
        <f>IFERROR(INDEX(#REF!,MATCH(INDEX(#REF!,MATCH($A3377,#REF!,0)),#REF!,0),'Recurrent profile helpers'!F$2)*IF($A3377="", "0", INDEX(#REF!,MATCH($A3377,#REF!,0))),"")</f>
        <v/>
      </c>
      <c r="G3377" s="72" t="str">
        <f>IFERROR(INDEX(#REF!,MATCH(INDEX(#REF!,MATCH($A3377,#REF!,0)),#REF!,0),'Recurrent profile helpers'!G$2)*IF($A3377="", "0", INDEX(#REF!,MATCH($A3377,#REF!,0))),"")</f>
        <v/>
      </c>
      <c r="H3377" s="72" t="str">
        <f>IFERROR(INDEX(#REF!,MATCH(INDEX(#REF!,MATCH($A3377,#REF!,0)),#REF!,0),'Recurrent profile helpers'!H$2)*IF($A3377="", "0", INDEX(#REF!,MATCH($A3377,#REF!,0))),"")</f>
        <v/>
      </c>
      <c r="I3377" s="72" t="str">
        <f>IFERROR(INDEX(#REF!,MATCH(INDEX(#REF!,MATCH($A3377,#REF!,0)),#REF!,0),'Recurrent profile helpers'!I$2)*IF($A3377="", "0", INDEX(#REF!,MATCH($A3377,#REF!,0))),"")</f>
        <v/>
      </c>
      <c r="J3377" s="72" t="str">
        <f>IFERROR(INDEX(#REF!,MATCH(INDEX(#REF!,MATCH($A3377,#REF!,0)),#REF!,0),'Recurrent profile helpers'!J$2)*IF($A3377="", "0", INDEX(#REF!,MATCH($A3377,#REF!,0))),"")</f>
        <v/>
      </c>
      <c r="K3377" s="72" t="str">
        <f>IFERROR(INDEX(#REF!,MATCH(INDEX(#REF!,MATCH($A3377,#REF!,0)),#REF!,0),'Recurrent profile helpers'!K$2)*IF($A3377="", "0", INDEX(#REF!,MATCH($A3377,#REF!,0))),"")</f>
        <v/>
      </c>
      <c r="L3377" s="72" t="str">
        <f>IFERROR(INDEX(#REF!,MATCH(INDEX(#REF!,MATCH($A3377,#REF!,0)),#REF!,0),'Recurrent profile helpers'!L$2)*IF($A3377="", "0", INDEX(#REF!,MATCH($A3377,#REF!,0))),"")</f>
        <v/>
      </c>
      <c r="M3377" s="72" t="str">
        <f>IFERROR(INDEX(#REF!,MATCH(INDEX(#REF!,MATCH($A3377,#REF!,0)),#REF!,0),'Recurrent profile helpers'!M$2)*IF($A3377="", "0", INDEX(#REF!,MATCH($A3377,#REF!,0))),"")</f>
        <v/>
      </c>
      <c r="N3377" s="72" t="str">
        <f>IFERROR(INDEX(#REF!,MATCH(INDEX(#REF!,MATCH($A3377,#REF!,0)),#REF!,0),'Recurrent profile helpers'!N$2)*IF($A3377="", "0", INDEX(#REF!,MATCH($A3377,#REF!,0))),"")</f>
        <v/>
      </c>
    </row>
    <row r="3378" spans="1:14">
      <c r="A3378" t="str">
        <f t="array" ref="A3378">IFERROR(INDEX(#REF!, SMALL(IF((MID(#REF!,2,1)="."),ROW($A$6:$A$4897)-ROW($A$6)+1,IF((MID(#REF!,3,1)="."),ROW($A$6:$A$4892)-ROW($A$6)+1)), ROW(3376:3376))),"" )</f>
        <v/>
      </c>
      <c r="B3378" s="72" t="str">
        <f>IF($A3378="", "", INDEX(#REF!,MATCH($A3378,#REF!,0)))</f>
        <v/>
      </c>
      <c r="C3378" s="72" t="str">
        <f>IFERROR(INDEX(#REF!,MATCH(INDEX(#REF!,MATCH($A3378,#REF!,0)),#REF!,0),'Recurrent profile helpers'!C$2)*IF($A3378="", "0", INDEX(#REF!,MATCH($A3378,#REF!,0))),"")</f>
        <v/>
      </c>
      <c r="D3378" s="72" t="str">
        <f>IFERROR(INDEX(#REF!,MATCH(INDEX(#REF!,MATCH($A3378,#REF!,0)),#REF!,0),'Recurrent profile helpers'!D$2)*IF($A3378="", "0", INDEX(#REF!,MATCH($A3378,#REF!,0))),"")</f>
        <v/>
      </c>
      <c r="E3378" s="72" t="str">
        <f>IFERROR(INDEX(#REF!,MATCH(INDEX(#REF!,MATCH($A3378,#REF!,0)),#REF!,0),'Recurrent profile helpers'!E$2)*IF($A3378="", "0", INDEX(#REF!,MATCH($A3378,#REF!,0))),"")</f>
        <v/>
      </c>
      <c r="F3378" s="72" t="str">
        <f>IFERROR(INDEX(#REF!,MATCH(INDEX(#REF!,MATCH($A3378,#REF!,0)),#REF!,0),'Recurrent profile helpers'!F$2)*IF($A3378="", "0", INDEX(#REF!,MATCH($A3378,#REF!,0))),"")</f>
        <v/>
      </c>
      <c r="G3378" s="72" t="str">
        <f>IFERROR(INDEX(#REF!,MATCH(INDEX(#REF!,MATCH($A3378,#REF!,0)),#REF!,0),'Recurrent profile helpers'!G$2)*IF($A3378="", "0", INDEX(#REF!,MATCH($A3378,#REF!,0))),"")</f>
        <v/>
      </c>
      <c r="H3378" s="72" t="str">
        <f>IFERROR(INDEX(#REF!,MATCH(INDEX(#REF!,MATCH($A3378,#REF!,0)),#REF!,0),'Recurrent profile helpers'!H$2)*IF($A3378="", "0", INDEX(#REF!,MATCH($A3378,#REF!,0))),"")</f>
        <v/>
      </c>
      <c r="I3378" s="72" t="str">
        <f>IFERROR(INDEX(#REF!,MATCH(INDEX(#REF!,MATCH($A3378,#REF!,0)),#REF!,0),'Recurrent profile helpers'!I$2)*IF($A3378="", "0", INDEX(#REF!,MATCH($A3378,#REF!,0))),"")</f>
        <v/>
      </c>
      <c r="J3378" s="72" t="str">
        <f>IFERROR(INDEX(#REF!,MATCH(INDEX(#REF!,MATCH($A3378,#REF!,0)),#REF!,0),'Recurrent profile helpers'!J$2)*IF($A3378="", "0", INDEX(#REF!,MATCH($A3378,#REF!,0))),"")</f>
        <v/>
      </c>
      <c r="K3378" s="72" t="str">
        <f>IFERROR(INDEX(#REF!,MATCH(INDEX(#REF!,MATCH($A3378,#REF!,0)),#REF!,0),'Recurrent profile helpers'!K$2)*IF($A3378="", "0", INDEX(#REF!,MATCH($A3378,#REF!,0))),"")</f>
        <v/>
      </c>
      <c r="L3378" s="72" t="str">
        <f>IFERROR(INDEX(#REF!,MATCH(INDEX(#REF!,MATCH($A3378,#REF!,0)),#REF!,0),'Recurrent profile helpers'!L$2)*IF($A3378="", "0", INDEX(#REF!,MATCH($A3378,#REF!,0))),"")</f>
        <v/>
      </c>
      <c r="M3378" s="72" t="str">
        <f>IFERROR(INDEX(#REF!,MATCH(INDEX(#REF!,MATCH($A3378,#REF!,0)),#REF!,0),'Recurrent profile helpers'!M$2)*IF($A3378="", "0", INDEX(#REF!,MATCH($A3378,#REF!,0))),"")</f>
        <v/>
      </c>
      <c r="N3378" s="72" t="str">
        <f>IFERROR(INDEX(#REF!,MATCH(INDEX(#REF!,MATCH($A3378,#REF!,0)),#REF!,0),'Recurrent profile helpers'!N$2)*IF($A3378="", "0", INDEX(#REF!,MATCH($A3378,#REF!,0))),"")</f>
        <v/>
      </c>
    </row>
    <row r="3379" spans="1:14">
      <c r="A3379" t="str">
        <f t="array" ref="A3379">IFERROR(INDEX(#REF!, SMALL(IF((MID(#REF!,2,1)="."),ROW($A$6:$A$4897)-ROW($A$6)+1,IF((MID(#REF!,3,1)="."),ROW($A$6:$A$4892)-ROW($A$6)+1)), ROW(3377:3377))),"" )</f>
        <v/>
      </c>
      <c r="B3379" s="72" t="str">
        <f>IF($A3379="", "", INDEX(#REF!,MATCH($A3379,#REF!,0)))</f>
        <v/>
      </c>
      <c r="C3379" s="72" t="str">
        <f>IFERROR(INDEX(#REF!,MATCH(INDEX(#REF!,MATCH($A3379,#REF!,0)),#REF!,0),'Recurrent profile helpers'!C$2)*IF($A3379="", "0", INDEX(#REF!,MATCH($A3379,#REF!,0))),"")</f>
        <v/>
      </c>
      <c r="D3379" s="72" t="str">
        <f>IFERROR(INDEX(#REF!,MATCH(INDEX(#REF!,MATCH($A3379,#REF!,0)),#REF!,0),'Recurrent profile helpers'!D$2)*IF($A3379="", "0", INDEX(#REF!,MATCH($A3379,#REF!,0))),"")</f>
        <v/>
      </c>
      <c r="E3379" s="72" t="str">
        <f>IFERROR(INDEX(#REF!,MATCH(INDEX(#REF!,MATCH($A3379,#REF!,0)),#REF!,0),'Recurrent profile helpers'!E$2)*IF($A3379="", "0", INDEX(#REF!,MATCH($A3379,#REF!,0))),"")</f>
        <v/>
      </c>
      <c r="F3379" s="72" t="str">
        <f>IFERROR(INDEX(#REF!,MATCH(INDEX(#REF!,MATCH($A3379,#REF!,0)),#REF!,0),'Recurrent profile helpers'!F$2)*IF($A3379="", "0", INDEX(#REF!,MATCH($A3379,#REF!,0))),"")</f>
        <v/>
      </c>
      <c r="G3379" s="72" t="str">
        <f>IFERROR(INDEX(#REF!,MATCH(INDEX(#REF!,MATCH($A3379,#REF!,0)),#REF!,0),'Recurrent profile helpers'!G$2)*IF($A3379="", "0", INDEX(#REF!,MATCH($A3379,#REF!,0))),"")</f>
        <v/>
      </c>
      <c r="H3379" s="72" t="str">
        <f>IFERROR(INDEX(#REF!,MATCH(INDEX(#REF!,MATCH($A3379,#REF!,0)),#REF!,0),'Recurrent profile helpers'!H$2)*IF($A3379="", "0", INDEX(#REF!,MATCH($A3379,#REF!,0))),"")</f>
        <v/>
      </c>
      <c r="I3379" s="72" t="str">
        <f>IFERROR(INDEX(#REF!,MATCH(INDEX(#REF!,MATCH($A3379,#REF!,0)),#REF!,0),'Recurrent profile helpers'!I$2)*IF($A3379="", "0", INDEX(#REF!,MATCH($A3379,#REF!,0))),"")</f>
        <v/>
      </c>
      <c r="J3379" s="72" t="str">
        <f>IFERROR(INDEX(#REF!,MATCH(INDEX(#REF!,MATCH($A3379,#REF!,0)),#REF!,0),'Recurrent profile helpers'!J$2)*IF($A3379="", "0", INDEX(#REF!,MATCH($A3379,#REF!,0))),"")</f>
        <v/>
      </c>
      <c r="K3379" s="72" t="str">
        <f>IFERROR(INDEX(#REF!,MATCH(INDEX(#REF!,MATCH($A3379,#REF!,0)),#REF!,0),'Recurrent profile helpers'!K$2)*IF($A3379="", "0", INDEX(#REF!,MATCH($A3379,#REF!,0))),"")</f>
        <v/>
      </c>
      <c r="L3379" s="72" t="str">
        <f>IFERROR(INDEX(#REF!,MATCH(INDEX(#REF!,MATCH($A3379,#REF!,0)),#REF!,0),'Recurrent profile helpers'!L$2)*IF($A3379="", "0", INDEX(#REF!,MATCH($A3379,#REF!,0))),"")</f>
        <v/>
      </c>
      <c r="M3379" s="72" t="str">
        <f>IFERROR(INDEX(#REF!,MATCH(INDEX(#REF!,MATCH($A3379,#REF!,0)),#REF!,0),'Recurrent profile helpers'!M$2)*IF($A3379="", "0", INDEX(#REF!,MATCH($A3379,#REF!,0))),"")</f>
        <v/>
      </c>
      <c r="N3379" s="72" t="str">
        <f>IFERROR(INDEX(#REF!,MATCH(INDEX(#REF!,MATCH($A3379,#REF!,0)),#REF!,0),'Recurrent profile helpers'!N$2)*IF($A3379="", "0", INDEX(#REF!,MATCH($A3379,#REF!,0))),"")</f>
        <v/>
      </c>
    </row>
    <row r="3380" spans="1:14">
      <c r="A3380" t="str">
        <f t="array" ref="A3380">IFERROR(INDEX(#REF!, SMALL(IF((MID(#REF!,2,1)="."),ROW($A$6:$A$4897)-ROW($A$6)+1,IF((MID(#REF!,3,1)="."),ROW($A$6:$A$4892)-ROW($A$6)+1)), ROW(3378:3378))),"" )</f>
        <v/>
      </c>
      <c r="B3380" s="72" t="str">
        <f>IF($A3380="", "", INDEX(#REF!,MATCH($A3380,#REF!,0)))</f>
        <v/>
      </c>
      <c r="C3380" s="72" t="str">
        <f>IFERROR(INDEX(#REF!,MATCH(INDEX(#REF!,MATCH($A3380,#REF!,0)),#REF!,0),'Recurrent profile helpers'!C$2)*IF($A3380="", "0", INDEX(#REF!,MATCH($A3380,#REF!,0))),"")</f>
        <v/>
      </c>
      <c r="D3380" s="72" t="str">
        <f>IFERROR(INDEX(#REF!,MATCH(INDEX(#REF!,MATCH($A3380,#REF!,0)),#REF!,0),'Recurrent profile helpers'!D$2)*IF($A3380="", "0", INDEX(#REF!,MATCH($A3380,#REF!,0))),"")</f>
        <v/>
      </c>
      <c r="E3380" s="72" t="str">
        <f>IFERROR(INDEX(#REF!,MATCH(INDEX(#REF!,MATCH($A3380,#REF!,0)),#REF!,0),'Recurrent profile helpers'!E$2)*IF($A3380="", "0", INDEX(#REF!,MATCH($A3380,#REF!,0))),"")</f>
        <v/>
      </c>
      <c r="F3380" s="72" t="str">
        <f>IFERROR(INDEX(#REF!,MATCH(INDEX(#REF!,MATCH($A3380,#REF!,0)),#REF!,0),'Recurrent profile helpers'!F$2)*IF($A3380="", "0", INDEX(#REF!,MATCH($A3380,#REF!,0))),"")</f>
        <v/>
      </c>
      <c r="G3380" s="72" t="str">
        <f>IFERROR(INDEX(#REF!,MATCH(INDEX(#REF!,MATCH($A3380,#REF!,0)),#REF!,0),'Recurrent profile helpers'!G$2)*IF($A3380="", "0", INDEX(#REF!,MATCH($A3380,#REF!,0))),"")</f>
        <v/>
      </c>
      <c r="H3380" s="72" t="str">
        <f>IFERROR(INDEX(#REF!,MATCH(INDEX(#REF!,MATCH($A3380,#REF!,0)),#REF!,0),'Recurrent profile helpers'!H$2)*IF($A3380="", "0", INDEX(#REF!,MATCH($A3380,#REF!,0))),"")</f>
        <v/>
      </c>
      <c r="I3380" s="72" t="str">
        <f>IFERROR(INDEX(#REF!,MATCH(INDEX(#REF!,MATCH($A3380,#REF!,0)),#REF!,0),'Recurrent profile helpers'!I$2)*IF($A3380="", "0", INDEX(#REF!,MATCH($A3380,#REF!,0))),"")</f>
        <v/>
      </c>
      <c r="J3380" s="72" t="str">
        <f>IFERROR(INDEX(#REF!,MATCH(INDEX(#REF!,MATCH($A3380,#REF!,0)),#REF!,0),'Recurrent profile helpers'!J$2)*IF($A3380="", "0", INDEX(#REF!,MATCH($A3380,#REF!,0))),"")</f>
        <v/>
      </c>
      <c r="K3380" s="72" t="str">
        <f>IFERROR(INDEX(#REF!,MATCH(INDEX(#REF!,MATCH($A3380,#REF!,0)),#REF!,0),'Recurrent profile helpers'!K$2)*IF($A3380="", "0", INDEX(#REF!,MATCH($A3380,#REF!,0))),"")</f>
        <v/>
      </c>
      <c r="L3380" s="72" t="str">
        <f>IFERROR(INDEX(#REF!,MATCH(INDEX(#REF!,MATCH($A3380,#REF!,0)),#REF!,0),'Recurrent profile helpers'!L$2)*IF($A3380="", "0", INDEX(#REF!,MATCH($A3380,#REF!,0))),"")</f>
        <v/>
      </c>
      <c r="M3380" s="72" t="str">
        <f>IFERROR(INDEX(#REF!,MATCH(INDEX(#REF!,MATCH($A3380,#REF!,0)),#REF!,0),'Recurrent profile helpers'!M$2)*IF($A3380="", "0", INDEX(#REF!,MATCH($A3380,#REF!,0))),"")</f>
        <v/>
      </c>
      <c r="N3380" s="72" t="str">
        <f>IFERROR(INDEX(#REF!,MATCH(INDEX(#REF!,MATCH($A3380,#REF!,0)),#REF!,0),'Recurrent profile helpers'!N$2)*IF($A3380="", "0", INDEX(#REF!,MATCH($A3380,#REF!,0))),"")</f>
        <v/>
      </c>
    </row>
    <row r="3381" spans="1:14">
      <c r="A3381" t="str">
        <f t="array" ref="A3381">IFERROR(INDEX(#REF!, SMALL(IF((MID(#REF!,2,1)="."),ROW($A$6:$A$4897)-ROW($A$6)+1,IF((MID(#REF!,3,1)="."),ROW($A$6:$A$4892)-ROW($A$6)+1)), ROW(3379:3379))),"" )</f>
        <v/>
      </c>
      <c r="B3381" s="72" t="str">
        <f>IF($A3381="", "", INDEX(#REF!,MATCH($A3381,#REF!,0)))</f>
        <v/>
      </c>
      <c r="C3381" s="72" t="str">
        <f>IFERROR(INDEX(#REF!,MATCH(INDEX(#REF!,MATCH($A3381,#REF!,0)),#REF!,0),'Recurrent profile helpers'!C$2)*IF($A3381="", "0", INDEX(#REF!,MATCH($A3381,#REF!,0))),"")</f>
        <v/>
      </c>
      <c r="D3381" s="72" t="str">
        <f>IFERROR(INDEX(#REF!,MATCH(INDEX(#REF!,MATCH($A3381,#REF!,0)),#REF!,0),'Recurrent profile helpers'!D$2)*IF($A3381="", "0", INDEX(#REF!,MATCH($A3381,#REF!,0))),"")</f>
        <v/>
      </c>
      <c r="E3381" s="72" t="str">
        <f>IFERROR(INDEX(#REF!,MATCH(INDEX(#REF!,MATCH($A3381,#REF!,0)),#REF!,0),'Recurrent profile helpers'!E$2)*IF($A3381="", "0", INDEX(#REF!,MATCH($A3381,#REF!,0))),"")</f>
        <v/>
      </c>
      <c r="F3381" s="72" t="str">
        <f>IFERROR(INDEX(#REF!,MATCH(INDEX(#REF!,MATCH($A3381,#REF!,0)),#REF!,0),'Recurrent profile helpers'!F$2)*IF($A3381="", "0", INDEX(#REF!,MATCH($A3381,#REF!,0))),"")</f>
        <v/>
      </c>
      <c r="G3381" s="72" t="str">
        <f>IFERROR(INDEX(#REF!,MATCH(INDEX(#REF!,MATCH($A3381,#REF!,0)),#REF!,0),'Recurrent profile helpers'!G$2)*IF($A3381="", "0", INDEX(#REF!,MATCH($A3381,#REF!,0))),"")</f>
        <v/>
      </c>
      <c r="H3381" s="72" t="str">
        <f>IFERROR(INDEX(#REF!,MATCH(INDEX(#REF!,MATCH($A3381,#REF!,0)),#REF!,0),'Recurrent profile helpers'!H$2)*IF($A3381="", "0", INDEX(#REF!,MATCH($A3381,#REF!,0))),"")</f>
        <v/>
      </c>
      <c r="I3381" s="72" t="str">
        <f>IFERROR(INDEX(#REF!,MATCH(INDEX(#REF!,MATCH($A3381,#REF!,0)),#REF!,0),'Recurrent profile helpers'!I$2)*IF($A3381="", "0", INDEX(#REF!,MATCH($A3381,#REF!,0))),"")</f>
        <v/>
      </c>
      <c r="J3381" s="72" t="str">
        <f>IFERROR(INDEX(#REF!,MATCH(INDEX(#REF!,MATCH($A3381,#REF!,0)),#REF!,0),'Recurrent profile helpers'!J$2)*IF($A3381="", "0", INDEX(#REF!,MATCH($A3381,#REF!,0))),"")</f>
        <v/>
      </c>
      <c r="K3381" s="72" t="str">
        <f>IFERROR(INDEX(#REF!,MATCH(INDEX(#REF!,MATCH($A3381,#REF!,0)),#REF!,0),'Recurrent profile helpers'!K$2)*IF($A3381="", "0", INDEX(#REF!,MATCH($A3381,#REF!,0))),"")</f>
        <v/>
      </c>
      <c r="L3381" s="72" t="str">
        <f>IFERROR(INDEX(#REF!,MATCH(INDEX(#REF!,MATCH($A3381,#REF!,0)),#REF!,0),'Recurrent profile helpers'!L$2)*IF($A3381="", "0", INDEX(#REF!,MATCH($A3381,#REF!,0))),"")</f>
        <v/>
      </c>
      <c r="M3381" s="72" t="str">
        <f>IFERROR(INDEX(#REF!,MATCH(INDEX(#REF!,MATCH($A3381,#REF!,0)),#REF!,0),'Recurrent profile helpers'!M$2)*IF($A3381="", "0", INDEX(#REF!,MATCH($A3381,#REF!,0))),"")</f>
        <v/>
      </c>
      <c r="N3381" s="72" t="str">
        <f>IFERROR(INDEX(#REF!,MATCH(INDEX(#REF!,MATCH($A3381,#REF!,0)),#REF!,0),'Recurrent profile helpers'!N$2)*IF($A3381="", "0", INDEX(#REF!,MATCH($A3381,#REF!,0))),"")</f>
        <v/>
      </c>
    </row>
    <row r="3382" spans="1:14">
      <c r="A3382" t="str">
        <f t="array" ref="A3382">IFERROR(INDEX(#REF!, SMALL(IF((MID(#REF!,2,1)="."),ROW($A$6:$A$4897)-ROW($A$6)+1,IF((MID(#REF!,3,1)="."),ROW($A$6:$A$4892)-ROW($A$6)+1)), ROW(3380:3380))),"" )</f>
        <v/>
      </c>
      <c r="B3382" s="72" t="str">
        <f>IF($A3382="", "", INDEX(#REF!,MATCH($A3382,#REF!,0)))</f>
        <v/>
      </c>
      <c r="C3382" s="72" t="str">
        <f>IFERROR(INDEX(#REF!,MATCH(INDEX(#REF!,MATCH($A3382,#REF!,0)),#REF!,0),'Recurrent profile helpers'!C$2)*IF($A3382="", "0", INDEX(#REF!,MATCH($A3382,#REF!,0))),"")</f>
        <v/>
      </c>
      <c r="D3382" s="72" t="str">
        <f>IFERROR(INDEX(#REF!,MATCH(INDEX(#REF!,MATCH($A3382,#REF!,0)),#REF!,0),'Recurrent profile helpers'!D$2)*IF($A3382="", "0", INDEX(#REF!,MATCH($A3382,#REF!,0))),"")</f>
        <v/>
      </c>
      <c r="E3382" s="72" t="str">
        <f>IFERROR(INDEX(#REF!,MATCH(INDEX(#REF!,MATCH($A3382,#REF!,0)),#REF!,0),'Recurrent profile helpers'!E$2)*IF($A3382="", "0", INDEX(#REF!,MATCH($A3382,#REF!,0))),"")</f>
        <v/>
      </c>
      <c r="F3382" s="72" t="str">
        <f>IFERROR(INDEX(#REF!,MATCH(INDEX(#REF!,MATCH($A3382,#REF!,0)),#REF!,0),'Recurrent profile helpers'!F$2)*IF($A3382="", "0", INDEX(#REF!,MATCH($A3382,#REF!,0))),"")</f>
        <v/>
      </c>
      <c r="G3382" s="72" t="str">
        <f>IFERROR(INDEX(#REF!,MATCH(INDEX(#REF!,MATCH($A3382,#REF!,0)),#REF!,0),'Recurrent profile helpers'!G$2)*IF($A3382="", "0", INDEX(#REF!,MATCH($A3382,#REF!,0))),"")</f>
        <v/>
      </c>
      <c r="H3382" s="72" t="str">
        <f>IFERROR(INDEX(#REF!,MATCH(INDEX(#REF!,MATCH($A3382,#REF!,0)),#REF!,0),'Recurrent profile helpers'!H$2)*IF($A3382="", "0", INDEX(#REF!,MATCH($A3382,#REF!,0))),"")</f>
        <v/>
      </c>
      <c r="I3382" s="72" t="str">
        <f>IFERROR(INDEX(#REF!,MATCH(INDEX(#REF!,MATCH($A3382,#REF!,0)),#REF!,0),'Recurrent profile helpers'!I$2)*IF($A3382="", "0", INDEX(#REF!,MATCH($A3382,#REF!,0))),"")</f>
        <v/>
      </c>
      <c r="J3382" s="72" t="str">
        <f>IFERROR(INDEX(#REF!,MATCH(INDEX(#REF!,MATCH($A3382,#REF!,0)),#REF!,0),'Recurrent profile helpers'!J$2)*IF($A3382="", "0", INDEX(#REF!,MATCH($A3382,#REF!,0))),"")</f>
        <v/>
      </c>
      <c r="K3382" s="72" t="str">
        <f>IFERROR(INDEX(#REF!,MATCH(INDEX(#REF!,MATCH($A3382,#REF!,0)),#REF!,0),'Recurrent profile helpers'!K$2)*IF($A3382="", "0", INDEX(#REF!,MATCH($A3382,#REF!,0))),"")</f>
        <v/>
      </c>
      <c r="L3382" s="72" t="str">
        <f>IFERROR(INDEX(#REF!,MATCH(INDEX(#REF!,MATCH($A3382,#REF!,0)),#REF!,0),'Recurrent profile helpers'!L$2)*IF($A3382="", "0", INDEX(#REF!,MATCH($A3382,#REF!,0))),"")</f>
        <v/>
      </c>
      <c r="M3382" s="72" t="str">
        <f>IFERROR(INDEX(#REF!,MATCH(INDEX(#REF!,MATCH($A3382,#REF!,0)),#REF!,0),'Recurrent profile helpers'!M$2)*IF($A3382="", "0", INDEX(#REF!,MATCH($A3382,#REF!,0))),"")</f>
        <v/>
      </c>
      <c r="N3382" s="72" t="str">
        <f>IFERROR(INDEX(#REF!,MATCH(INDEX(#REF!,MATCH($A3382,#REF!,0)),#REF!,0),'Recurrent profile helpers'!N$2)*IF($A3382="", "0", INDEX(#REF!,MATCH($A3382,#REF!,0))),"")</f>
        <v/>
      </c>
    </row>
    <row r="3383" spans="1:14">
      <c r="A3383" t="str">
        <f t="array" ref="A3383">IFERROR(INDEX(#REF!, SMALL(IF((MID(#REF!,2,1)="."),ROW($A$6:$A$4897)-ROW($A$6)+1,IF((MID(#REF!,3,1)="."),ROW($A$6:$A$4892)-ROW($A$6)+1)), ROW(3381:3381))),"" )</f>
        <v/>
      </c>
      <c r="B3383" s="72" t="str">
        <f>IF($A3383="", "", INDEX(#REF!,MATCH($A3383,#REF!,0)))</f>
        <v/>
      </c>
      <c r="C3383" s="72" t="str">
        <f>IFERROR(INDEX(#REF!,MATCH(INDEX(#REF!,MATCH($A3383,#REF!,0)),#REF!,0),'Recurrent profile helpers'!C$2)*IF($A3383="", "0", INDEX(#REF!,MATCH($A3383,#REF!,0))),"")</f>
        <v/>
      </c>
      <c r="D3383" s="72" t="str">
        <f>IFERROR(INDEX(#REF!,MATCH(INDEX(#REF!,MATCH($A3383,#REF!,0)),#REF!,0),'Recurrent profile helpers'!D$2)*IF($A3383="", "0", INDEX(#REF!,MATCH($A3383,#REF!,0))),"")</f>
        <v/>
      </c>
      <c r="E3383" s="72" t="str">
        <f>IFERROR(INDEX(#REF!,MATCH(INDEX(#REF!,MATCH($A3383,#REF!,0)),#REF!,0),'Recurrent profile helpers'!E$2)*IF($A3383="", "0", INDEX(#REF!,MATCH($A3383,#REF!,0))),"")</f>
        <v/>
      </c>
      <c r="F3383" s="72" t="str">
        <f>IFERROR(INDEX(#REF!,MATCH(INDEX(#REF!,MATCH($A3383,#REF!,0)),#REF!,0),'Recurrent profile helpers'!F$2)*IF($A3383="", "0", INDEX(#REF!,MATCH($A3383,#REF!,0))),"")</f>
        <v/>
      </c>
      <c r="G3383" s="72" t="str">
        <f>IFERROR(INDEX(#REF!,MATCH(INDEX(#REF!,MATCH($A3383,#REF!,0)),#REF!,0),'Recurrent profile helpers'!G$2)*IF($A3383="", "0", INDEX(#REF!,MATCH($A3383,#REF!,0))),"")</f>
        <v/>
      </c>
      <c r="H3383" s="72" t="str">
        <f>IFERROR(INDEX(#REF!,MATCH(INDEX(#REF!,MATCH($A3383,#REF!,0)),#REF!,0),'Recurrent profile helpers'!H$2)*IF($A3383="", "0", INDEX(#REF!,MATCH($A3383,#REF!,0))),"")</f>
        <v/>
      </c>
      <c r="I3383" s="72" t="str">
        <f>IFERROR(INDEX(#REF!,MATCH(INDEX(#REF!,MATCH($A3383,#REF!,0)),#REF!,0),'Recurrent profile helpers'!I$2)*IF($A3383="", "0", INDEX(#REF!,MATCH($A3383,#REF!,0))),"")</f>
        <v/>
      </c>
      <c r="J3383" s="72" t="str">
        <f>IFERROR(INDEX(#REF!,MATCH(INDEX(#REF!,MATCH($A3383,#REF!,0)),#REF!,0),'Recurrent profile helpers'!J$2)*IF($A3383="", "0", INDEX(#REF!,MATCH($A3383,#REF!,0))),"")</f>
        <v/>
      </c>
      <c r="K3383" s="72" t="str">
        <f>IFERROR(INDEX(#REF!,MATCH(INDEX(#REF!,MATCH($A3383,#REF!,0)),#REF!,0),'Recurrent profile helpers'!K$2)*IF($A3383="", "0", INDEX(#REF!,MATCH($A3383,#REF!,0))),"")</f>
        <v/>
      </c>
      <c r="L3383" s="72" t="str">
        <f>IFERROR(INDEX(#REF!,MATCH(INDEX(#REF!,MATCH($A3383,#REF!,0)),#REF!,0),'Recurrent profile helpers'!L$2)*IF($A3383="", "0", INDEX(#REF!,MATCH($A3383,#REF!,0))),"")</f>
        <v/>
      </c>
      <c r="M3383" s="72" t="str">
        <f>IFERROR(INDEX(#REF!,MATCH(INDEX(#REF!,MATCH($A3383,#REF!,0)),#REF!,0),'Recurrent profile helpers'!M$2)*IF($A3383="", "0", INDEX(#REF!,MATCH($A3383,#REF!,0))),"")</f>
        <v/>
      </c>
      <c r="N3383" s="72" t="str">
        <f>IFERROR(INDEX(#REF!,MATCH(INDEX(#REF!,MATCH($A3383,#REF!,0)),#REF!,0),'Recurrent profile helpers'!N$2)*IF($A3383="", "0", INDEX(#REF!,MATCH($A3383,#REF!,0))),"")</f>
        <v/>
      </c>
    </row>
    <row r="3384" spans="1:14">
      <c r="A3384" t="str">
        <f t="array" ref="A3384">IFERROR(INDEX(#REF!, SMALL(IF((MID(#REF!,2,1)="."),ROW($A$6:$A$4897)-ROW($A$6)+1,IF((MID(#REF!,3,1)="."),ROW($A$6:$A$4892)-ROW($A$6)+1)), ROW(3382:3382))),"" )</f>
        <v/>
      </c>
      <c r="B3384" s="72" t="str">
        <f>IF($A3384="", "", INDEX(#REF!,MATCH($A3384,#REF!,0)))</f>
        <v/>
      </c>
      <c r="C3384" s="72" t="str">
        <f>IFERROR(INDEX(#REF!,MATCH(INDEX(#REF!,MATCH($A3384,#REF!,0)),#REF!,0),'Recurrent profile helpers'!C$2)*IF($A3384="", "0", INDEX(#REF!,MATCH($A3384,#REF!,0))),"")</f>
        <v/>
      </c>
      <c r="D3384" s="72" t="str">
        <f>IFERROR(INDEX(#REF!,MATCH(INDEX(#REF!,MATCH($A3384,#REF!,0)),#REF!,0),'Recurrent profile helpers'!D$2)*IF($A3384="", "0", INDEX(#REF!,MATCH($A3384,#REF!,0))),"")</f>
        <v/>
      </c>
      <c r="E3384" s="72" t="str">
        <f>IFERROR(INDEX(#REF!,MATCH(INDEX(#REF!,MATCH($A3384,#REF!,0)),#REF!,0),'Recurrent profile helpers'!E$2)*IF($A3384="", "0", INDEX(#REF!,MATCH($A3384,#REF!,0))),"")</f>
        <v/>
      </c>
      <c r="F3384" s="72" t="str">
        <f>IFERROR(INDEX(#REF!,MATCH(INDEX(#REF!,MATCH($A3384,#REF!,0)),#REF!,0),'Recurrent profile helpers'!F$2)*IF($A3384="", "0", INDEX(#REF!,MATCH($A3384,#REF!,0))),"")</f>
        <v/>
      </c>
      <c r="G3384" s="72" t="str">
        <f>IFERROR(INDEX(#REF!,MATCH(INDEX(#REF!,MATCH($A3384,#REF!,0)),#REF!,0),'Recurrent profile helpers'!G$2)*IF($A3384="", "0", INDEX(#REF!,MATCH($A3384,#REF!,0))),"")</f>
        <v/>
      </c>
      <c r="H3384" s="72" t="str">
        <f>IFERROR(INDEX(#REF!,MATCH(INDEX(#REF!,MATCH($A3384,#REF!,0)),#REF!,0),'Recurrent profile helpers'!H$2)*IF($A3384="", "0", INDEX(#REF!,MATCH($A3384,#REF!,0))),"")</f>
        <v/>
      </c>
      <c r="I3384" s="72" t="str">
        <f>IFERROR(INDEX(#REF!,MATCH(INDEX(#REF!,MATCH($A3384,#REF!,0)),#REF!,0),'Recurrent profile helpers'!I$2)*IF($A3384="", "0", INDEX(#REF!,MATCH($A3384,#REF!,0))),"")</f>
        <v/>
      </c>
      <c r="J3384" s="72" t="str">
        <f>IFERROR(INDEX(#REF!,MATCH(INDEX(#REF!,MATCH($A3384,#REF!,0)),#REF!,0),'Recurrent profile helpers'!J$2)*IF($A3384="", "0", INDEX(#REF!,MATCH($A3384,#REF!,0))),"")</f>
        <v/>
      </c>
      <c r="K3384" s="72" t="str">
        <f>IFERROR(INDEX(#REF!,MATCH(INDEX(#REF!,MATCH($A3384,#REF!,0)),#REF!,0),'Recurrent profile helpers'!K$2)*IF($A3384="", "0", INDEX(#REF!,MATCH($A3384,#REF!,0))),"")</f>
        <v/>
      </c>
      <c r="L3384" s="72" t="str">
        <f>IFERROR(INDEX(#REF!,MATCH(INDEX(#REF!,MATCH($A3384,#REF!,0)),#REF!,0),'Recurrent profile helpers'!L$2)*IF($A3384="", "0", INDEX(#REF!,MATCH($A3384,#REF!,0))),"")</f>
        <v/>
      </c>
      <c r="M3384" s="72" t="str">
        <f>IFERROR(INDEX(#REF!,MATCH(INDEX(#REF!,MATCH($A3384,#REF!,0)),#REF!,0),'Recurrent profile helpers'!M$2)*IF($A3384="", "0", INDEX(#REF!,MATCH($A3384,#REF!,0))),"")</f>
        <v/>
      </c>
      <c r="N3384" s="72" t="str">
        <f>IFERROR(INDEX(#REF!,MATCH(INDEX(#REF!,MATCH($A3384,#REF!,0)),#REF!,0),'Recurrent profile helpers'!N$2)*IF($A3384="", "0", INDEX(#REF!,MATCH($A3384,#REF!,0))),"")</f>
        <v/>
      </c>
    </row>
    <row r="3385" spans="1:14">
      <c r="A3385" t="str">
        <f t="array" ref="A3385">IFERROR(INDEX(#REF!, SMALL(IF((MID(#REF!,2,1)="."),ROW($A$6:$A$4897)-ROW($A$6)+1,IF((MID(#REF!,3,1)="."),ROW($A$6:$A$4892)-ROW($A$6)+1)), ROW(3383:3383))),"" )</f>
        <v/>
      </c>
      <c r="B3385" s="72" t="str">
        <f>IF($A3385="", "", INDEX(#REF!,MATCH($A3385,#REF!,0)))</f>
        <v/>
      </c>
      <c r="C3385" s="72" t="str">
        <f>IFERROR(INDEX(#REF!,MATCH(INDEX(#REF!,MATCH($A3385,#REF!,0)),#REF!,0),'Recurrent profile helpers'!C$2)*IF($A3385="", "0", INDEX(#REF!,MATCH($A3385,#REF!,0))),"")</f>
        <v/>
      </c>
      <c r="D3385" s="72" t="str">
        <f>IFERROR(INDEX(#REF!,MATCH(INDEX(#REF!,MATCH($A3385,#REF!,0)),#REF!,0),'Recurrent profile helpers'!D$2)*IF($A3385="", "0", INDEX(#REF!,MATCH($A3385,#REF!,0))),"")</f>
        <v/>
      </c>
      <c r="E3385" s="72" t="str">
        <f>IFERROR(INDEX(#REF!,MATCH(INDEX(#REF!,MATCH($A3385,#REF!,0)),#REF!,0),'Recurrent profile helpers'!E$2)*IF($A3385="", "0", INDEX(#REF!,MATCH($A3385,#REF!,0))),"")</f>
        <v/>
      </c>
      <c r="F3385" s="72" t="str">
        <f>IFERROR(INDEX(#REF!,MATCH(INDEX(#REF!,MATCH($A3385,#REF!,0)),#REF!,0),'Recurrent profile helpers'!F$2)*IF($A3385="", "0", INDEX(#REF!,MATCH($A3385,#REF!,0))),"")</f>
        <v/>
      </c>
      <c r="G3385" s="72" t="str">
        <f>IFERROR(INDEX(#REF!,MATCH(INDEX(#REF!,MATCH($A3385,#REF!,0)),#REF!,0),'Recurrent profile helpers'!G$2)*IF($A3385="", "0", INDEX(#REF!,MATCH($A3385,#REF!,0))),"")</f>
        <v/>
      </c>
      <c r="H3385" s="72" t="str">
        <f>IFERROR(INDEX(#REF!,MATCH(INDEX(#REF!,MATCH($A3385,#REF!,0)),#REF!,0),'Recurrent profile helpers'!H$2)*IF($A3385="", "0", INDEX(#REF!,MATCH($A3385,#REF!,0))),"")</f>
        <v/>
      </c>
      <c r="I3385" s="72" t="str">
        <f>IFERROR(INDEX(#REF!,MATCH(INDEX(#REF!,MATCH($A3385,#REF!,0)),#REF!,0),'Recurrent profile helpers'!I$2)*IF($A3385="", "0", INDEX(#REF!,MATCH($A3385,#REF!,0))),"")</f>
        <v/>
      </c>
      <c r="J3385" s="72" t="str">
        <f>IFERROR(INDEX(#REF!,MATCH(INDEX(#REF!,MATCH($A3385,#REF!,0)),#REF!,0),'Recurrent profile helpers'!J$2)*IF($A3385="", "0", INDEX(#REF!,MATCH($A3385,#REF!,0))),"")</f>
        <v/>
      </c>
      <c r="K3385" s="72" t="str">
        <f>IFERROR(INDEX(#REF!,MATCH(INDEX(#REF!,MATCH($A3385,#REF!,0)),#REF!,0),'Recurrent profile helpers'!K$2)*IF($A3385="", "0", INDEX(#REF!,MATCH($A3385,#REF!,0))),"")</f>
        <v/>
      </c>
      <c r="L3385" s="72" t="str">
        <f>IFERROR(INDEX(#REF!,MATCH(INDEX(#REF!,MATCH($A3385,#REF!,0)),#REF!,0),'Recurrent profile helpers'!L$2)*IF($A3385="", "0", INDEX(#REF!,MATCH($A3385,#REF!,0))),"")</f>
        <v/>
      </c>
      <c r="M3385" s="72" t="str">
        <f>IFERROR(INDEX(#REF!,MATCH(INDEX(#REF!,MATCH($A3385,#REF!,0)),#REF!,0),'Recurrent profile helpers'!M$2)*IF($A3385="", "0", INDEX(#REF!,MATCH($A3385,#REF!,0))),"")</f>
        <v/>
      </c>
      <c r="N3385" s="72" t="str">
        <f>IFERROR(INDEX(#REF!,MATCH(INDEX(#REF!,MATCH($A3385,#REF!,0)),#REF!,0),'Recurrent profile helpers'!N$2)*IF($A3385="", "0", INDEX(#REF!,MATCH($A3385,#REF!,0))),"")</f>
        <v/>
      </c>
    </row>
    <row r="3386" spans="1:14">
      <c r="A3386" t="str">
        <f t="array" ref="A3386">IFERROR(INDEX(#REF!, SMALL(IF((MID(#REF!,2,1)="."),ROW($A$6:$A$4897)-ROW($A$6)+1,IF((MID(#REF!,3,1)="."),ROW($A$6:$A$4892)-ROW($A$6)+1)), ROW(3384:3384))),"" )</f>
        <v/>
      </c>
      <c r="B3386" s="72" t="str">
        <f>IF($A3386="", "", INDEX(#REF!,MATCH($A3386,#REF!,0)))</f>
        <v/>
      </c>
      <c r="C3386" s="72" t="str">
        <f>IFERROR(INDEX(#REF!,MATCH(INDEX(#REF!,MATCH($A3386,#REF!,0)),#REF!,0),'Recurrent profile helpers'!C$2)*IF($A3386="", "0", INDEX(#REF!,MATCH($A3386,#REF!,0))),"")</f>
        <v/>
      </c>
      <c r="D3386" s="72" t="str">
        <f>IFERROR(INDEX(#REF!,MATCH(INDEX(#REF!,MATCH($A3386,#REF!,0)),#REF!,0),'Recurrent profile helpers'!D$2)*IF($A3386="", "0", INDEX(#REF!,MATCH($A3386,#REF!,0))),"")</f>
        <v/>
      </c>
      <c r="E3386" s="72" t="str">
        <f>IFERROR(INDEX(#REF!,MATCH(INDEX(#REF!,MATCH($A3386,#REF!,0)),#REF!,0),'Recurrent profile helpers'!E$2)*IF($A3386="", "0", INDEX(#REF!,MATCH($A3386,#REF!,0))),"")</f>
        <v/>
      </c>
      <c r="F3386" s="72" t="str">
        <f>IFERROR(INDEX(#REF!,MATCH(INDEX(#REF!,MATCH($A3386,#REF!,0)),#REF!,0),'Recurrent profile helpers'!F$2)*IF($A3386="", "0", INDEX(#REF!,MATCH($A3386,#REF!,0))),"")</f>
        <v/>
      </c>
      <c r="G3386" s="72" t="str">
        <f>IFERROR(INDEX(#REF!,MATCH(INDEX(#REF!,MATCH($A3386,#REF!,0)),#REF!,0),'Recurrent profile helpers'!G$2)*IF($A3386="", "0", INDEX(#REF!,MATCH($A3386,#REF!,0))),"")</f>
        <v/>
      </c>
      <c r="H3386" s="72" t="str">
        <f>IFERROR(INDEX(#REF!,MATCH(INDEX(#REF!,MATCH($A3386,#REF!,0)),#REF!,0),'Recurrent profile helpers'!H$2)*IF($A3386="", "0", INDEX(#REF!,MATCH($A3386,#REF!,0))),"")</f>
        <v/>
      </c>
      <c r="I3386" s="72" t="str">
        <f>IFERROR(INDEX(#REF!,MATCH(INDEX(#REF!,MATCH($A3386,#REF!,0)),#REF!,0),'Recurrent profile helpers'!I$2)*IF($A3386="", "0", INDEX(#REF!,MATCH($A3386,#REF!,0))),"")</f>
        <v/>
      </c>
      <c r="J3386" s="72" t="str">
        <f>IFERROR(INDEX(#REF!,MATCH(INDEX(#REF!,MATCH($A3386,#REF!,0)),#REF!,0),'Recurrent profile helpers'!J$2)*IF($A3386="", "0", INDEX(#REF!,MATCH($A3386,#REF!,0))),"")</f>
        <v/>
      </c>
      <c r="K3386" s="72" t="str">
        <f>IFERROR(INDEX(#REF!,MATCH(INDEX(#REF!,MATCH($A3386,#REF!,0)),#REF!,0),'Recurrent profile helpers'!K$2)*IF($A3386="", "0", INDEX(#REF!,MATCH($A3386,#REF!,0))),"")</f>
        <v/>
      </c>
      <c r="L3386" s="72" t="str">
        <f>IFERROR(INDEX(#REF!,MATCH(INDEX(#REF!,MATCH($A3386,#REF!,0)),#REF!,0),'Recurrent profile helpers'!L$2)*IF($A3386="", "0", INDEX(#REF!,MATCH($A3386,#REF!,0))),"")</f>
        <v/>
      </c>
      <c r="M3386" s="72" t="str">
        <f>IFERROR(INDEX(#REF!,MATCH(INDEX(#REF!,MATCH($A3386,#REF!,0)),#REF!,0),'Recurrent profile helpers'!M$2)*IF($A3386="", "0", INDEX(#REF!,MATCH($A3386,#REF!,0))),"")</f>
        <v/>
      </c>
      <c r="N3386" s="72" t="str">
        <f>IFERROR(INDEX(#REF!,MATCH(INDEX(#REF!,MATCH($A3386,#REF!,0)),#REF!,0),'Recurrent profile helpers'!N$2)*IF($A3386="", "0", INDEX(#REF!,MATCH($A3386,#REF!,0))),"")</f>
        <v/>
      </c>
    </row>
    <row r="3387" spans="1:14">
      <c r="A3387" t="str">
        <f t="array" ref="A3387">IFERROR(INDEX(#REF!, SMALL(IF((MID(#REF!,2,1)="."),ROW($A$6:$A$4897)-ROW($A$6)+1,IF((MID(#REF!,3,1)="."),ROW($A$6:$A$4892)-ROW($A$6)+1)), ROW(3385:3385))),"" )</f>
        <v/>
      </c>
      <c r="B3387" s="72" t="str">
        <f>IF($A3387="", "", INDEX(#REF!,MATCH($A3387,#REF!,0)))</f>
        <v/>
      </c>
      <c r="C3387" s="72" t="str">
        <f>IFERROR(INDEX(#REF!,MATCH(INDEX(#REF!,MATCH($A3387,#REF!,0)),#REF!,0),'Recurrent profile helpers'!C$2)*IF($A3387="", "0", INDEX(#REF!,MATCH($A3387,#REF!,0))),"")</f>
        <v/>
      </c>
      <c r="D3387" s="72" t="str">
        <f>IFERROR(INDEX(#REF!,MATCH(INDEX(#REF!,MATCH($A3387,#REF!,0)),#REF!,0),'Recurrent profile helpers'!D$2)*IF($A3387="", "0", INDEX(#REF!,MATCH($A3387,#REF!,0))),"")</f>
        <v/>
      </c>
      <c r="E3387" s="72" t="str">
        <f>IFERROR(INDEX(#REF!,MATCH(INDEX(#REF!,MATCH($A3387,#REF!,0)),#REF!,0),'Recurrent profile helpers'!E$2)*IF($A3387="", "0", INDEX(#REF!,MATCH($A3387,#REF!,0))),"")</f>
        <v/>
      </c>
      <c r="F3387" s="72" t="str">
        <f>IFERROR(INDEX(#REF!,MATCH(INDEX(#REF!,MATCH($A3387,#REF!,0)),#REF!,0),'Recurrent profile helpers'!F$2)*IF($A3387="", "0", INDEX(#REF!,MATCH($A3387,#REF!,0))),"")</f>
        <v/>
      </c>
      <c r="G3387" s="72" t="str">
        <f>IFERROR(INDEX(#REF!,MATCH(INDEX(#REF!,MATCH($A3387,#REF!,0)),#REF!,0),'Recurrent profile helpers'!G$2)*IF($A3387="", "0", INDEX(#REF!,MATCH($A3387,#REF!,0))),"")</f>
        <v/>
      </c>
      <c r="H3387" s="72" t="str">
        <f>IFERROR(INDEX(#REF!,MATCH(INDEX(#REF!,MATCH($A3387,#REF!,0)),#REF!,0),'Recurrent profile helpers'!H$2)*IF($A3387="", "0", INDEX(#REF!,MATCH($A3387,#REF!,0))),"")</f>
        <v/>
      </c>
      <c r="I3387" s="72" t="str">
        <f>IFERROR(INDEX(#REF!,MATCH(INDEX(#REF!,MATCH($A3387,#REF!,0)),#REF!,0),'Recurrent profile helpers'!I$2)*IF($A3387="", "0", INDEX(#REF!,MATCH($A3387,#REF!,0))),"")</f>
        <v/>
      </c>
      <c r="J3387" s="72" t="str">
        <f>IFERROR(INDEX(#REF!,MATCH(INDEX(#REF!,MATCH($A3387,#REF!,0)),#REF!,0),'Recurrent profile helpers'!J$2)*IF($A3387="", "0", INDEX(#REF!,MATCH($A3387,#REF!,0))),"")</f>
        <v/>
      </c>
      <c r="K3387" s="72" t="str">
        <f>IFERROR(INDEX(#REF!,MATCH(INDEX(#REF!,MATCH($A3387,#REF!,0)),#REF!,0),'Recurrent profile helpers'!K$2)*IF($A3387="", "0", INDEX(#REF!,MATCH($A3387,#REF!,0))),"")</f>
        <v/>
      </c>
      <c r="L3387" s="72" t="str">
        <f>IFERROR(INDEX(#REF!,MATCH(INDEX(#REF!,MATCH($A3387,#REF!,0)),#REF!,0),'Recurrent profile helpers'!L$2)*IF($A3387="", "0", INDEX(#REF!,MATCH($A3387,#REF!,0))),"")</f>
        <v/>
      </c>
      <c r="M3387" s="72" t="str">
        <f>IFERROR(INDEX(#REF!,MATCH(INDEX(#REF!,MATCH($A3387,#REF!,0)),#REF!,0),'Recurrent profile helpers'!M$2)*IF($A3387="", "0", INDEX(#REF!,MATCH($A3387,#REF!,0))),"")</f>
        <v/>
      </c>
      <c r="N3387" s="72" t="str">
        <f>IFERROR(INDEX(#REF!,MATCH(INDEX(#REF!,MATCH($A3387,#REF!,0)),#REF!,0),'Recurrent profile helpers'!N$2)*IF($A3387="", "0", INDEX(#REF!,MATCH($A3387,#REF!,0))),"")</f>
        <v/>
      </c>
    </row>
    <row r="3388" spans="1:14">
      <c r="A3388" t="str">
        <f t="array" ref="A3388">IFERROR(INDEX(#REF!, SMALL(IF((MID(#REF!,2,1)="."),ROW($A$6:$A$4897)-ROW($A$6)+1,IF((MID(#REF!,3,1)="."),ROW($A$6:$A$4892)-ROW($A$6)+1)), ROW(3386:3386))),"" )</f>
        <v/>
      </c>
      <c r="B3388" s="72" t="str">
        <f>IF($A3388="", "", INDEX(#REF!,MATCH($A3388,#REF!,0)))</f>
        <v/>
      </c>
      <c r="C3388" s="72" t="str">
        <f>IFERROR(INDEX(#REF!,MATCH(INDEX(#REF!,MATCH($A3388,#REF!,0)),#REF!,0),'Recurrent profile helpers'!C$2)*IF($A3388="", "0", INDEX(#REF!,MATCH($A3388,#REF!,0))),"")</f>
        <v/>
      </c>
      <c r="D3388" s="72" t="str">
        <f>IFERROR(INDEX(#REF!,MATCH(INDEX(#REF!,MATCH($A3388,#REF!,0)),#REF!,0),'Recurrent profile helpers'!D$2)*IF($A3388="", "0", INDEX(#REF!,MATCH($A3388,#REF!,0))),"")</f>
        <v/>
      </c>
      <c r="E3388" s="72" t="str">
        <f>IFERROR(INDEX(#REF!,MATCH(INDEX(#REF!,MATCH($A3388,#REF!,0)),#REF!,0),'Recurrent profile helpers'!E$2)*IF($A3388="", "0", INDEX(#REF!,MATCH($A3388,#REF!,0))),"")</f>
        <v/>
      </c>
      <c r="F3388" s="72" t="str">
        <f>IFERROR(INDEX(#REF!,MATCH(INDEX(#REF!,MATCH($A3388,#REF!,0)),#REF!,0),'Recurrent profile helpers'!F$2)*IF($A3388="", "0", INDEX(#REF!,MATCH($A3388,#REF!,0))),"")</f>
        <v/>
      </c>
      <c r="G3388" s="72" t="str">
        <f>IFERROR(INDEX(#REF!,MATCH(INDEX(#REF!,MATCH($A3388,#REF!,0)),#REF!,0),'Recurrent profile helpers'!G$2)*IF($A3388="", "0", INDEX(#REF!,MATCH($A3388,#REF!,0))),"")</f>
        <v/>
      </c>
      <c r="H3388" s="72" t="str">
        <f>IFERROR(INDEX(#REF!,MATCH(INDEX(#REF!,MATCH($A3388,#REF!,0)),#REF!,0),'Recurrent profile helpers'!H$2)*IF($A3388="", "0", INDEX(#REF!,MATCH($A3388,#REF!,0))),"")</f>
        <v/>
      </c>
      <c r="I3388" s="72" t="str">
        <f>IFERROR(INDEX(#REF!,MATCH(INDEX(#REF!,MATCH($A3388,#REF!,0)),#REF!,0),'Recurrent profile helpers'!I$2)*IF($A3388="", "0", INDEX(#REF!,MATCH($A3388,#REF!,0))),"")</f>
        <v/>
      </c>
      <c r="J3388" s="72" t="str">
        <f>IFERROR(INDEX(#REF!,MATCH(INDEX(#REF!,MATCH($A3388,#REF!,0)),#REF!,0),'Recurrent profile helpers'!J$2)*IF($A3388="", "0", INDEX(#REF!,MATCH($A3388,#REF!,0))),"")</f>
        <v/>
      </c>
      <c r="K3388" s="72" t="str">
        <f>IFERROR(INDEX(#REF!,MATCH(INDEX(#REF!,MATCH($A3388,#REF!,0)),#REF!,0),'Recurrent profile helpers'!K$2)*IF($A3388="", "0", INDEX(#REF!,MATCH($A3388,#REF!,0))),"")</f>
        <v/>
      </c>
      <c r="L3388" s="72" t="str">
        <f>IFERROR(INDEX(#REF!,MATCH(INDEX(#REF!,MATCH($A3388,#REF!,0)),#REF!,0),'Recurrent profile helpers'!L$2)*IF($A3388="", "0", INDEX(#REF!,MATCH($A3388,#REF!,0))),"")</f>
        <v/>
      </c>
      <c r="M3388" s="72" t="str">
        <f>IFERROR(INDEX(#REF!,MATCH(INDEX(#REF!,MATCH($A3388,#REF!,0)),#REF!,0),'Recurrent profile helpers'!M$2)*IF($A3388="", "0", INDEX(#REF!,MATCH($A3388,#REF!,0))),"")</f>
        <v/>
      </c>
      <c r="N3388" s="72" t="str">
        <f>IFERROR(INDEX(#REF!,MATCH(INDEX(#REF!,MATCH($A3388,#REF!,0)),#REF!,0),'Recurrent profile helpers'!N$2)*IF($A3388="", "0", INDEX(#REF!,MATCH($A3388,#REF!,0))),"")</f>
        <v/>
      </c>
    </row>
    <row r="3389" spans="1:14">
      <c r="A3389" t="str">
        <f t="array" ref="A3389">IFERROR(INDEX(#REF!, SMALL(IF((MID(#REF!,2,1)="."),ROW($A$6:$A$4897)-ROW($A$6)+1,IF((MID(#REF!,3,1)="."),ROW($A$6:$A$4892)-ROW($A$6)+1)), ROW(3387:3387))),"" )</f>
        <v/>
      </c>
      <c r="B3389" s="72" t="str">
        <f>IF($A3389="", "", INDEX(#REF!,MATCH($A3389,#REF!,0)))</f>
        <v/>
      </c>
      <c r="C3389" s="72" t="str">
        <f>IFERROR(INDEX(#REF!,MATCH(INDEX(#REF!,MATCH($A3389,#REF!,0)),#REF!,0),'Recurrent profile helpers'!C$2)*IF($A3389="", "0", INDEX(#REF!,MATCH($A3389,#REF!,0))),"")</f>
        <v/>
      </c>
      <c r="D3389" s="72" t="str">
        <f>IFERROR(INDEX(#REF!,MATCH(INDEX(#REF!,MATCH($A3389,#REF!,0)),#REF!,0),'Recurrent profile helpers'!D$2)*IF($A3389="", "0", INDEX(#REF!,MATCH($A3389,#REF!,0))),"")</f>
        <v/>
      </c>
      <c r="E3389" s="72" t="str">
        <f>IFERROR(INDEX(#REF!,MATCH(INDEX(#REF!,MATCH($A3389,#REF!,0)),#REF!,0),'Recurrent profile helpers'!E$2)*IF($A3389="", "0", INDEX(#REF!,MATCH($A3389,#REF!,0))),"")</f>
        <v/>
      </c>
      <c r="F3389" s="72" t="str">
        <f>IFERROR(INDEX(#REF!,MATCH(INDEX(#REF!,MATCH($A3389,#REF!,0)),#REF!,0),'Recurrent profile helpers'!F$2)*IF($A3389="", "0", INDEX(#REF!,MATCH($A3389,#REF!,0))),"")</f>
        <v/>
      </c>
      <c r="G3389" s="72" t="str">
        <f>IFERROR(INDEX(#REF!,MATCH(INDEX(#REF!,MATCH($A3389,#REF!,0)),#REF!,0),'Recurrent profile helpers'!G$2)*IF($A3389="", "0", INDEX(#REF!,MATCH($A3389,#REF!,0))),"")</f>
        <v/>
      </c>
      <c r="H3389" s="72" t="str">
        <f>IFERROR(INDEX(#REF!,MATCH(INDEX(#REF!,MATCH($A3389,#REF!,0)),#REF!,0),'Recurrent profile helpers'!H$2)*IF($A3389="", "0", INDEX(#REF!,MATCH($A3389,#REF!,0))),"")</f>
        <v/>
      </c>
      <c r="I3389" s="72" t="str">
        <f>IFERROR(INDEX(#REF!,MATCH(INDEX(#REF!,MATCH($A3389,#REF!,0)),#REF!,0),'Recurrent profile helpers'!I$2)*IF($A3389="", "0", INDEX(#REF!,MATCH($A3389,#REF!,0))),"")</f>
        <v/>
      </c>
      <c r="J3389" s="72" t="str">
        <f>IFERROR(INDEX(#REF!,MATCH(INDEX(#REF!,MATCH($A3389,#REF!,0)),#REF!,0),'Recurrent profile helpers'!J$2)*IF($A3389="", "0", INDEX(#REF!,MATCH($A3389,#REF!,0))),"")</f>
        <v/>
      </c>
      <c r="K3389" s="72" t="str">
        <f>IFERROR(INDEX(#REF!,MATCH(INDEX(#REF!,MATCH($A3389,#REF!,0)),#REF!,0),'Recurrent profile helpers'!K$2)*IF($A3389="", "0", INDEX(#REF!,MATCH($A3389,#REF!,0))),"")</f>
        <v/>
      </c>
      <c r="L3389" s="72" t="str">
        <f>IFERROR(INDEX(#REF!,MATCH(INDEX(#REF!,MATCH($A3389,#REF!,0)),#REF!,0),'Recurrent profile helpers'!L$2)*IF($A3389="", "0", INDEX(#REF!,MATCH($A3389,#REF!,0))),"")</f>
        <v/>
      </c>
      <c r="M3389" s="72" t="str">
        <f>IFERROR(INDEX(#REF!,MATCH(INDEX(#REF!,MATCH($A3389,#REF!,0)),#REF!,0),'Recurrent profile helpers'!M$2)*IF($A3389="", "0", INDEX(#REF!,MATCH($A3389,#REF!,0))),"")</f>
        <v/>
      </c>
      <c r="N3389" s="72" t="str">
        <f>IFERROR(INDEX(#REF!,MATCH(INDEX(#REF!,MATCH($A3389,#REF!,0)),#REF!,0),'Recurrent profile helpers'!N$2)*IF($A3389="", "0", INDEX(#REF!,MATCH($A3389,#REF!,0))),"")</f>
        <v/>
      </c>
    </row>
    <row r="3390" spans="1:14">
      <c r="A3390" t="str">
        <f t="array" ref="A3390">IFERROR(INDEX(#REF!, SMALL(IF((MID(#REF!,2,1)="."),ROW($A$6:$A$4897)-ROW($A$6)+1,IF((MID(#REF!,3,1)="."),ROW($A$6:$A$4892)-ROW($A$6)+1)), ROW(3388:3388))),"" )</f>
        <v/>
      </c>
      <c r="B3390" s="72" t="str">
        <f>IF($A3390="", "", INDEX(#REF!,MATCH($A3390,#REF!,0)))</f>
        <v/>
      </c>
      <c r="C3390" s="72" t="str">
        <f>IFERROR(INDEX(#REF!,MATCH(INDEX(#REF!,MATCH($A3390,#REF!,0)),#REF!,0),'Recurrent profile helpers'!C$2)*IF($A3390="", "0", INDEX(#REF!,MATCH($A3390,#REF!,0))),"")</f>
        <v/>
      </c>
      <c r="D3390" s="72" t="str">
        <f>IFERROR(INDEX(#REF!,MATCH(INDEX(#REF!,MATCH($A3390,#REF!,0)),#REF!,0),'Recurrent profile helpers'!D$2)*IF($A3390="", "0", INDEX(#REF!,MATCH($A3390,#REF!,0))),"")</f>
        <v/>
      </c>
      <c r="E3390" s="72" t="str">
        <f>IFERROR(INDEX(#REF!,MATCH(INDEX(#REF!,MATCH($A3390,#REF!,0)),#REF!,0),'Recurrent profile helpers'!E$2)*IF($A3390="", "0", INDEX(#REF!,MATCH($A3390,#REF!,0))),"")</f>
        <v/>
      </c>
      <c r="F3390" s="72" t="str">
        <f>IFERROR(INDEX(#REF!,MATCH(INDEX(#REF!,MATCH($A3390,#REF!,0)),#REF!,0),'Recurrent profile helpers'!F$2)*IF($A3390="", "0", INDEX(#REF!,MATCH($A3390,#REF!,0))),"")</f>
        <v/>
      </c>
      <c r="G3390" s="72" t="str">
        <f>IFERROR(INDEX(#REF!,MATCH(INDEX(#REF!,MATCH($A3390,#REF!,0)),#REF!,0),'Recurrent profile helpers'!G$2)*IF($A3390="", "0", INDEX(#REF!,MATCH($A3390,#REF!,0))),"")</f>
        <v/>
      </c>
      <c r="H3390" s="72" t="str">
        <f>IFERROR(INDEX(#REF!,MATCH(INDEX(#REF!,MATCH($A3390,#REF!,0)),#REF!,0),'Recurrent profile helpers'!H$2)*IF($A3390="", "0", INDEX(#REF!,MATCH($A3390,#REF!,0))),"")</f>
        <v/>
      </c>
      <c r="I3390" s="72" t="str">
        <f>IFERROR(INDEX(#REF!,MATCH(INDEX(#REF!,MATCH($A3390,#REF!,0)),#REF!,0),'Recurrent profile helpers'!I$2)*IF($A3390="", "0", INDEX(#REF!,MATCH($A3390,#REF!,0))),"")</f>
        <v/>
      </c>
      <c r="J3390" s="72" t="str">
        <f>IFERROR(INDEX(#REF!,MATCH(INDEX(#REF!,MATCH($A3390,#REF!,0)),#REF!,0),'Recurrent profile helpers'!J$2)*IF($A3390="", "0", INDEX(#REF!,MATCH($A3390,#REF!,0))),"")</f>
        <v/>
      </c>
      <c r="K3390" s="72" t="str">
        <f>IFERROR(INDEX(#REF!,MATCH(INDEX(#REF!,MATCH($A3390,#REF!,0)),#REF!,0),'Recurrent profile helpers'!K$2)*IF($A3390="", "0", INDEX(#REF!,MATCH($A3390,#REF!,0))),"")</f>
        <v/>
      </c>
      <c r="L3390" s="72" t="str">
        <f>IFERROR(INDEX(#REF!,MATCH(INDEX(#REF!,MATCH($A3390,#REF!,0)),#REF!,0),'Recurrent profile helpers'!L$2)*IF($A3390="", "0", INDEX(#REF!,MATCH($A3390,#REF!,0))),"")</f>
        <v/>
      </c>
      <c r="M3390" s="72" t="str">
        <f>IFERROR(INDEX(#REF!,MATCH(INDEX(#REF!,MATCH($A3390,#REF!,0)),#REF!,0),'Recurrent profile helpers'!M$2)*IF($A3390="", "0", INDEX(#REF!,MATCH($A3390,#REF!,0))),"")</f>
        <v/>
      </c>
      <c r="N3390" s="72" t="str">
        <f>IFERROR(INDEX(#REF!,MATCH(INDEX(#REF!,MATCH($A3390,#REF!,0)),#REF!,0),'Recurrent profile helpers'!N$2)*IF($A3390="", "0", INDEX(#REF!,MATCH($A3390,#REF!,0))),"")</f>
        <v/>
      </c>
    </row>
    <row r="3391" spans="1:14">
      <c r="A3391" t="str">
        <f t="array" ref="A3391">IFERROR(INDEX(#REF!, SMALL(IF((MID(#REF!,2,1)="."),ROW($A$6:$A$4897)-ROW($A$6)+1,IF((MID(#REF!,3,1)="."),ROW($A$6:$A$4892)-ROW($A$6)+1)), ROW(3389:3389))),"" )</f>
        <v/>
      </c>
      <c r="B3391" s="72" t="str">
        <f>IF($A3391="", "", INDEX(#REF!,MATCH($A3391,#REF!,0)))</f>
        <v/>
      </c>
      <c r="C3391" s="72" t="str">
        <f>IFERROR(INDEX(#REF!,MATCH(INDEX(#REF!,MATCH($A3391,#REF!,0)),#REF!,0),'Recurrent profile helpers'!C$2)*IF($A3391="", "0", INDEX(#REF!,MATCH($A3391,#REF!,0))),"")</f>
        <v/>
      </c>
      <c r="D3391" s="72" t="str">
        <f>IFERROR(INDEX(#REF!,MATCH(INDEX(#REF!,MATCH($A3391,#REF!,0)),#REF!,0),'Recurrent profile helpers'!D$2)*IF($A3391="", "0", INDEX(#REF!,MATCH($A3391,#REF!,0))),"")</f>
        <v/>
      </c>
      <c r="E3391" s="72" t="str">
        <f>IFERROR(INDEX(#REF!,MATCH(INDEX(#REF!,MATCH($A3391,#REF!,0)),#REF!,0),'Recurrent profile helpers'!E$2)*IF($A3391="", "0", INDEX(#REF!,MATCH($A3391,#REF!,0))),"")</f>
        <v/>
      </c>
      <c r="F3391" s="72" t="str">
        <f>IFERROR(INDEX(#REF!,MATCH(INDEX(#REF!,MATCH($A3391,#REF!,0)),#REF!,0),'Recurrent profile helpers'!F$2)*IF($A3391="", "0", INDEX(#REF!,MATCH($A3391,#REF!,0))),"")</f>
        <v/>
      </c>
      <c r="G3391" s="72" t="str">
        <f>IFERROR(INDEX(#REF!,MATCH(INDEX(#REF!,MATCH($A3391,#REF!,0)),#REF!,0),'Recurrent profile helpers'!G$2)*IF($A3391="", "0", INDEX(#REF!,MATCH($A3391,#REF!,0))),"")</f>
        <v/>
      </c>
      <c r="H3391" s="72" t="str">
        <f>IFERROR(INDEX(#REF!,MATCH(INDEX(#REF!,MATCH($A3391,#REF!,0)),#REF!,0),'Recurrent profile helpers'!H$2)*IF($A3391="", "0", INDEX(#REF!,MATCH($A3391,#REF!,0))),"")</f>
        <v/>
      </c>
      <c r="I3391" s="72" t="str">
        <f>IFERROR(INDEX(#REF!,MATCH(INDEX(#REF!,MATCH($A3391,#REF!,0)),#REF!,0),'Recurrent profile helpers'!I$2)*IF($A3391="", "0", INDEX(#REF!,MATCH($A3391,#REF!,0))),"")</f>
        <v/>
      </c>
      <c r="J3391" s="72" t="str">
        <f>IFERROR(INDEX(#REF!,MATCH(INDEX(#REF!,MATCH($A3391,#REF!,0)),#REF!,0),'Recurrent profile helpers'!J$2)*IF($A3391="", "0", INDEX(#REF!,MATCH($A3391,#REF!,0))),"")</f>
        <v/>
      </c>
      <c r="K3391" s="72" t="str">
        <f>IFERROR(INDEX(#REF!,MATCH(INDEX(#REF!,MATCH($A3391,#REF!,0)),#REF!,0),'Recurrent profile helpers'!K$2)*IF($A3391="", "0", INDEX(#REF!,MATCH($A3391,#REF!,0))),"")</f>
        <v/>
      </c>
      <c r="L3391" s="72" t="str">
        <f>IFERROR(INDEX(#REF!,MATCH(INDEX(#REF!,MATCH($A3391,#REF!,0)),#REF!,0),'Recurrent profile helpers'!L$2)*IF($A3391="", "0", INDEX(#REF!,MATCH($A3391,#REF!,0))),"")</f>
        <v/>
      </c>
      <c r="M3391" s="72" t="str">
        <f>IFERROR(INDEX(#REF!,MATCH(INDEX(#REF!,MATCH($A3391,#REF!,0)),#REF!,0),'Recurrent profile helpers'!M$2)*IF($A3391="", "0", INDEX(#REF!,MATCH($A3391,#REF!,0))),"")</f>
        <v/>
      </c>
      <c r="N3391" s="72" t="str">
        <f>IFERROR(INDEX(#REF!,MATCH(INDEX(#REF!,MATCH($A3391,#REF!,0)),#REF!,0),'Recurrent profile helpers'!N$2)*IF($A3391="", "0", INDEX(#REF!,MATCH($A3391,#REF!,0))),"")</f>
        <v/>
      </c>
    </row>
    <row r="3392" spans="1:14">
      <c r="A3392" t="str">
        <f t="array" ref="A3392">IFERROR(INDEX(#REF!, SMALL(IF((MID(#REF!,2,1)="."),ROW($A$6:$A$4897)-ROW($A$6)+1,IF((MID(#REF!,3,1)="."),ROW($A$6:$A$4892)-ROW($A$6)+1)), ROW(3390:3390))),"" )</f>
        <v/>
      </c>
      <c r="B3392" s="72" t="str">
        <f>IF($A3392="", "", INDEX(#REF!,MATCH($A3392,#REF!,0)))</f>
        <v/>
      </c>
      <c r="C3392" s="72" t="str">
        <f>IFERROR(INDEX(#REF!,MATCH(INDEX(#REF!,MATCH($A3392,#REF!,0)),#REF!,0),'Recurrent profile helpers'!C$2)*IF($A3392="", "0", INDEX(#REF!,MATCH($A3392,#REF!,0))),"")</f>
        <v/>
      </c>
      <c r="D3392" s="72" t="str">
        <f>IFERROR(INDEX(#REF!,MATCH(INDEX(#REF!,MATCH($A3392,#REF!,0)),#REF!,0),'Recurrent profile helpers'!D$2)*IF($A3392="", "0", INDEX(#REF!,MATCH($A3392,#REF!,0))),"")</f>
        <v/>
      </c>
      <c r="E3392" s="72" t="str">
        <f>IFERROR(INDEX(#REF!,MATCH(INDEX(#REF!,MATCH($A3392,#REF!,0)),#REF!,0),'Recurrent profile helpers'!E$2)*IF($A3392="", "0", INDEX(#REF!,MATCH($A3392,#REF!,0))),"")</f>
        <v/>
      </c>
      <c r="F3392" s="72" t="str">
        <f>IFERROR(INDEX(#REF!,MATCH(INDEX(#REF!,MATCH($A3392,#REF!,0)),#REF!,0),'Recurrent profile helpers'!F$2)*IF($A3392="", "0", INDEX(#REF!,MATCH($A3392,#REF!,0))),"")</f>
        <v/>
      </c>
      <c r="G3392" s="72" t="str">
        <f>IFERROR(INDEX(#REF!,MATCH(INDEX(#REF!,MATCH($A3392,#REF!,0)),#REF!,0),'Recurrent profile helpers'!G$2)*IF($A3392="", "0", INDEX(#REF!,MATCH($A3392,#REF!,0))),"")</f>
        <v/>
      </c>
      <c r="H3392" s="72" t="str">
        <f>IFERROR(INDEX(#REF!,MATCH(INDEX(#REF!,MATCH($A3392,#REF!,0)),#REF!,0),'Recurrent profile helpers'!H$2)*IF($A3392="", "0", INDEX(#REF!,MATCH($A3392,#REF!,0))),"")</f>
        <v/>
      </c>
      <c r="I3392" s="72" t="str">
        <f>IFERROR(INDEX(#REF!,MATCH(INDEX(#REF!,MATCH($A3392,#REF!,0)),#REF!,0),'Recurrent profile helpers'!I$2)*IF($A3392="", "0", INDEX(#REF!,MATCH($A3392,#REF!,0))),"")</f>
        <v/>
      </c>
      <c r="J3392" s="72" t="str">
        <f>IFERROR(INDEX(#REF!,MATCH(INDEX(#REF!,MATCH($A3392,#REF!,0)),#REF!,0),'Recurrent profile helpers'!J$2)*IF($A3392="", "0", INDEX(#REF!,MATCH($A3392,#REF!,0))),"")</f>
        <v/>
      </c>
      <c r="K3392" s="72" t="str">
        <f>IFERROR(INDEX(#REF!,MATCH(INDEX(#REF!,MATCH($A3392,#REF!,0)),#REF!,0),'Recurrent profile helpers'!K$2)*IF($A3392="", "0", INDEX(#REF!,MATCH($A3392,#REF!,0))),"")</f>
        <v/>
      </c>
      <c r="L3392" s="72" t="str">
        <f>IFERROR(INDEX(#REF!,MATCH(INDEX(#REF!,MATCH($A3392,#REF!,0)),#REF!,0),'Recurrent profile helpers'!L$2)*IF($A3392="", "0", INDEX(#REF!,MATCH($A3392,#REF!,0))),"")</f>
        <v/>
      </c>
      <c r="M3392" s="72" t="str">
        <f>IFERROR(INDEX(#REF!,MATCH(INDEX(#REF!,MATCH($A3392,#REF!,0)),#REF!,0),'Recurrent profile helpers'!M$2)*IF($A3392="", "0", INDEX(#REF!,MATCH($A3392,#REF!,0))),"")</f>
        <v/>
      </c>
      <c r="N3392" s="72" t="str">
        <f>IFERROR(INDEX(#REF!,MATCH(INDEX(#REF!,MATCH($A3392,#REF!,0)),#REF!,0),'Recurrent profile helpers'!N$2)*IF($A3392="", "0", INDEX(#REF!,MATCH($A3392,#REF!,0))),"")</f>
        <v/>
      </c>
    </row>
    <row r="3393" spans="1:14">
      <c r="A3393" t="str">
        <f t="array" ref="A3393">IFERROR(INDEX(#REF!, SMALL(IF((MID(#REF!,2,1)="."),ROW($A$6:$A$4897)-ROW($A$6)+1,IF((MID(#REF!,3,1)="."),ROW($A$6:$A$4892)-ROW($A$6)+1)), ROW(3391:3391))),"" )</f>
        <v/>
      </c>
      <c r="B3393" s="72" t="str">
        <f>IF($A3393="", "", INDEX(#REF!,MATCH($A3393,#REF!,0)))</f>
        <v/>
      </c>
      <c r="C3393" s="72" t="str">
        <f>IFERROR(INDEX(#REF!,MATCH(INDEX(#REF!,MATCH($A3393,#REF!,0)),#REF!,0),'Recurrent profile helpers'!C$2)*IF($A3393="", "0", INDEX(#REF!,MATCH($A3393,#REF!,0))),"")</f>
        <v/>
      </c>
      <c r="D3393" s="72" t="str">
        <f>IFERROR(INDEX(#REF!,MATCH(INDEX(#REF!,MATCH($A3393,#REF!,0)),#REF!,0),'Recurrent profile helpers'!D$2)*IF($A3393="", "0", INDEX(#REF!,MATCH($A3393,#REF!,0))),"")</f>
        <v/>
      </c>
      <c r="E3393" s="72" t="str">
        <f>IFERROR(INDEX(#REF!,MATCH(INDEX(#REF!,MATCH($A3393,#REF!,0)),#REF!,0),'Recurrent profile helpers'!E$2)*IF($A3393="", "0", INDEX(#REF!,MATCH($A3393,#REF!,0))),"")</f>
        <v/>
      </c>
      <c r="F3393" s="72" t="str">
        <f>IFERROR(INDEX(#REF!,MATCH(INDEX(#REF!,MATCH($A3393,#REF!,0)),#REF!,0),'Recurrent profile helpers'!F$2)*IF($A3393="", "0", INDEX(#REF!,MATCH($A3393,#REF!,0))),"")</f>
        <v/>
      </c>
      <c r="G3393" s="72" t="str">
        <f>IFERROR(INDEX(#REF!,MATCH(INDEX(#REF!,MATCH($A3393,#REF!,0)),#REF!,0),'Recurrent profile helpers'!G$2)*IF($A3393="", "0", INDEX(#REF!,MATCH($A3393,#REF!,0))),"")</f>
        <v/>
      </c>
      <c r="H3393" s="72" t="str">
        <f>IFERROR(INDEX(#REF!,MATCH(INDEX(#REF!,MATCH($A3393,#REF!,0)),#REF!,0),'Recurrent profile helpers'!H$2)*IF($A3393="", "0", INDEX(#REF!,MATCH($A3393,#REF!,0))),"")</f>
        <v/>
      </c>
      <c r="I3393" s="72" t="str">
        <f>IFERROR(INDEX(#REF!,MATCH(INDEX(#REF!,MATCH($A3393,#REF!,0)),#REF!,0),'Recurrent profile helpers'!I$2)*IF($A3393="", "0", INDEX(#REF!,MATCH($A3393,#REF!,0))),"")</f>
        <v/>
      </c>
      <c r="J3393" s="72" t="str">
        <f>IFERROR(INDEX(#REF!,MATCH(INDEX(#REF!,MATCH($A3393,#REF!,0)),#REF!,0),'Recurrent profile helpers'!J$2)*IF($A3393="", "0", INDEX(#REF!,MATCH($A3393,#REF!,0))),"")</f>
        <v/>
      </c>
      <c r="K3393" s="72" t="str">
        <f>IFERROR(INDEX(#REF!,MATCH(INDEX(#REF!,MATCH($A3393,#REF!,0)),#REF!,0),'Recurrent profile helpers'!K$2)*IF($A3393="", "0", INDEX(#REF!,MATCH($A3393,#REF!,0))),"")</f>
        <v/>
      </c>
      <c r="L3393" s="72" t="str">
        <f>IFERROR(INDEX(#REF!,MATCH(INDEX(#REF!,MATCH($A3393,#REF!,0)),#REF!,0),'Recurrent profile helpers'!L$2)*IF($A3393="", "0", INDEX(#REF!,MATCH($A3393,#REF!,0))),"")</f>
        <v/>
      </c>
      <c r="M3393" s="72" t="str">
        <f>IFERROR(INDEX(#REF!,MATCH(INDEX(#REF!,MATCH($A3393,#REF!,0)),#REF!,0),'Recurrent profile helpers'!M$2)*IF($A3393="", "0", INDEX(#REF!,MATCH($A3393,#REF!,0))),"")</f>
        <v/>
      </c>
      <c r="N3393" s="72" t="str">
        <f>IFERROR(INDEX(#REF!,MATCH(INDEX(#REF!,MATCH($A3393,#REF!,0)),#REF!,0),'Recurrent profile helpers'!N$2)*IF($A3393="", "0", INDEX(#REF!,MATCH($A3393,#REF!,0))),"")</f>
        <v/>
      </c>
    </row>
    <row r="3394" spans="1:14">
      <c r="A3394" t="str">
        <f t="array" ref="A3394">IFERROR(INDEX(#REF!, SMALL(IF((MID(#REF!,2,1)="."),ROW($A$6:$A$4897)-ROW($A$6)+1,IF((MID(#REF!,3,1)="."),ROW($A$6:$A$4892)-ROW($A$6)+1)), ROW(3392:3392))),"" )</f>
        <v/>
      </c>
      <c r="B3394" s="72" t="str">
        <f>IF($A3394="", "", INDEX(#REF!,MATCH($A3394,#REF!,0)))</f>
        <v/>
      </c>
      <c r="C3394" s="72" t="str">
        <f>IFERROR(INDEX(#REF!,MATCH(INDEX(#REF!,MATCH($A3394,#REF!,0)),#REF!,0),'Recurrent profile helpers'!C$2)*IF($A3394="", "0", INDEX(#REF!,MATCH($A3394,#REF!,0))),"")</f>
        <v/>
      </c>
      <c r="D3394" s="72" t="str">
        <f>IFERROR(INDEX(#REF!,MATCH(INDEX(#REF!,MATCH($A3394,#REF!,0)),#REF!,0),'Recurrent profile helpers'!D$2)*IF($A3394="", "0", INDEX(#REF!,MATCH($A3394,#REF!,0))),"")</f>
        <v/>
      </c>
      <c r="E3394" s="72" t="str">
        <f>IFERROR(INDEX(#REF!,MATCH(INDEX(#REF!,MATCH($A3394,#REF!,0)),#REF!,0),'Recurrent profile helpers'!E$2)*IF($A3394="", "0", INDEX(#REF!,MATCH($A3394,#REF!,0))),"")</f>
        <v/>
      </c>
      <c r="F3394" s="72" t="str">
        <f>IFERROR(INDEX(#REF!,MATCH(INDEX(#REF!,MATCH($A3394,#REF!,0)),#REF!,0),'Recurrent profile helpers'!F$2)*IF($A3394="", "0", INDEX(#REF!,MATCH($A3394,#REF!,0))),"")</f>
        <v/>
      </c>
      <c r="G3394" s="72" t="str">
        <f>IFERROR(INDEX(#REF!,MATCH(INDEX(#REF!,MATCH($A3394,#REF!,0)),#REF!,0),'Recurrent profile helpers'!G$2)*IF($A3394="", "0", INDEX(#REF!,MATCH($A3394,#REF!,0))),"")</f>
        <v/>
      </c>
      <c r="H3394" s="72" t="str">
        <f>IFERROR(INDEX(#REF!,MATCH(INDEX(#REF!,MATCH($A3394,#REF!,0)),#REF!,0),'Recurrent profile helpers'!H$2)*IF($A3394="", "0", INDEX(#REF!,MATCH($A3394,#REF!,0))),"")</f>
        <v/>
      </c>
      <c r="I3394" s="72" t="str">
        <f>IFERROR(INDEX(#REF!,MATCH(INDEX(#REF!,MATCH($A3394,#REF!,0)),#REF!,0),'Recurrent profile helpers'!I$2)*IF($A3394="", "0", INDEX(#REF!,MATCH($A3394,#REF!,0))),"")</f>
        <v/>
      </c>
      <c r="J3394" s="72" t="str">
        <f>IFERROR(INDEX(#REF!,MATCH(INDEX(#REF!,MATCH($A3394,#REF!,0)),#REF!,0),'Recurrent profile helpers'!J$2)*IF($A3394="", "0", INDEX(#REF!,MATCH($A3394,#REF!,0))),"")</f>
        <v/>
      </c>
      <c r="K3394" s="72" t="str">
        <f>IFERROR(INDEX(#REF!,MATCH(INDEX(#REF!,MATCH($A3394,#REF!,0)),#REF!,0),'Recurrent profile helpers'!K$2)*IF($A3394="", "0", INDEX(#REF!,MATCH($A3394,#REF!,0))),"")</f>
        <v/>
      </c>
      <c r="L3394" s="72" t="str">
        <f>IFERROR(INDEX(#REF!,MATCH(INDEX(#REF!,MATCH($A3394,#REF!,0)),#REF!,0),'Recurrent profile helpers'!L$2)*IF($A3394="", "0", INDEX(#REF!,MATCH($A3394,#REF!,0))),"")</f>
        <v/>
      </c>
      <c r="M3394" s="72" t="str">
        <f>IFERROR(INDEX(#REF!,MATCH(INDEX(#REF!,MATCH($A3394,#REF!,0)),#REF!,0),'Recurrent profile helpers'!M$2)*IF($A3394="", "0", INDEX(#REF!,MATCH($A3394,#REF!,0))),"")</f>
        <v/>
      </c>
      <c r="N3394" s="72" t="str">
        <f>IFERROR(INDEX(#REF!,MATCH(INDEX(#REF!,MATCH($A3394,#REF!,0)),#REF!,0),'Recurrent profile helpers'!N$2)*IF($A3394="", "0", INDEX(#REF!,MATCH($A3394,#REF!,0))),"")</f>
        <v/>
      </c>
    </row>
    <row r="3395" spans="1:14">
      <c r="A3395" t="str">
        <f t="array" ref="A3395">IFERROR(INDEX(#REF!, SMALL(IF((MID(#REF!,2,1)="."),ROW($A$6:$A$4897)-ROW($A$6)+1,IF((MID(#REF!,3,1)="."),ROW($A$6:$A$4892)-ROW($A$6)+1)), ROW(3393:3393))),"" )</f>
        <v/>
      </c>
      <c r="B3395" s="72" t="str">
        <f>IF($A3395="", "", INDEX(#REF!,MATCH($A3395,#REF!,0)))</f>
        <v/>
      </c>
      <c r="C3395" s="72" t="str">
        <f>IFERROR(INDEX(#REF!,MATCH(INDEX(#REF!,MATCH($A3395,#REF!,0)),#REF!,0),'Recurrent profile helpers'!C$2)*IF($A3395="", "0", INDEX(#REF!,MATCH($A3395,#REF!,0))),"")</f>
        <v/>
      </c>
      <c r="D3395" s="72" t="str">
        <f>IFERROR(INDEX(#REF!,MATCH(INDEX(#REF!,MATCH($A3395,#REF!,0)),#REF!,0),'Recurrent profile helpers'!D$2)*IF($A3395="", "0", INDEX(#REF!,MATCH($A3395,#REF!,0))),"")</f>
        <v/>
      </c>
      <c r="E3395" s="72" t="str">
        <f>IFERROR(INDEX(#REF!,MATCH(INDEX(#REF!,MATCH($A3395,#REF!,0)),#REF!,0),'Recurrent profile helpers'!E$2)*IF($A3395="", "0", INDEX(#REF!,MATCH($A3395,#REF!,0))),"")</f>
        <v/>
      </c>
      <c r="F3395" s="72" t="str">
        <f>IFERROR(INDEX(#REF!,MATCH(INDEX(#REF!,MATCH($A3395,#REF!,0)),#REF!,0),'Recurrent profile helpers'!F$2)*IF($A3395="", "0", INDEX(#REF!,MATCH($A3395,#REF!,0))),"")</f>
        <v/>
      </c>
      <c r="G3395" s="72" t="str">
        <f>IFERROR(INDEX(#REF!,MATCH(INDEX(#REF!,MATCH($A3395,#REF!,0)),#REF!,0),'Recurrent profile helpers'!G$2)*IF($A3395="", "0", INDEX(#REF!,MATCH($A3395,#REF!,0))),"")</f>
        <v/>
      </c>
      <c r="H3395" s="72" t="str">
        <f>IFERROR(INDEX(#REF!,MATCH(INDEX(#REF!,MATCH($A3395,#REF!,0)),#REF!,0),'Recurrent profile helpers'!H$2)*IF($A3395="", "0", INDEX(#REF!,MATCH($A3395,#REF!,0))),"")</f>
        <v/>
      </c>
      <c r="I3395" s="72" t="str">
        <f>IFERROR(INDEX(#REF!,MATCH(INDEX(#REF!,MATCH($A3395,#REF!,0)),#REF!,0),'Recurrent profile helpers'!I$2)*IF($A3395="", "0", INDEX(#REF!,MATCH($A3395,#REF!,0))),"")</f>
        <v/>
      </c>
      <c r="J3395" s="72" t="str">
        <f>IFERROR(INDEX(#REF!,MATCH(INDEX(#REF!,MATCH($A3395,#REF!,0)),#REF!,0),'Recurrent profile helpers'!J$2)*IF($A3395="", "0", INDEX(#REF!,MATCH($A3395,#REF!,0))),"")</f>
        <v/>
      </c>
      <c r="K3395" s="72" t="str">
        <f>IFERROR(INDEX(#REF!,MATCH(INDEX(#REF!,MATCH($A3395,#REF!,0)),#REF!,0),'Recurrent profile helpers'!K$2)*IF($A3395="", "0", INDEX(#REF!,MATCH($A3395,#REF!,0))),"")</f>
        <v/>
      </c>
      <c r="L3395" s="72" t="str">
        <f>IFERROR(INDEX(#REF!,MATCH(INDEX(#REF!,MATCH($A3395,#REF!,0)),#REF!,0),'Recurrent profile helpers'!L$2)*IF($A3395="", "0", INDEX(#REF!,MATCH($A3395,#REF!,0))),"")</f>
        <v/>
      </c>
      <c r="M3395" s="72" t="str">
        <f>IFERROR(INDEX(#REF!,MATCH(INDEX(#REF!,MATCH($A3395,#REF!,0)),#REF!,0),'Recurrent profile helpers'!M$2)*IF($A3395="", "0", INDEX(#REF!,MATCH($A3395,#REF!,0))),"")</f>
        <v/>
      </c>
      <c r="N3395" s="72" t="str">
        <f>IFERROR(INDEX(#REF!,MATCH(INDEX(#REF!,MATCH($A3395,#REF!,0)),#REF!,0),'Recurrent profile helpers'!N$2)*IF($A3395="", "0", INDEX(#REF!,MATCH($A3395,#REF!,0))),"")</f>
        <v/>
      </c>
    </row>
    <row r="3396" spans="1:14">
      <c r="A3396" t="str">
        <f t="array" ref="A3396">IFERROR(INDEX(#REF!, SMALL(IF((MID(#REF!,2,1)="."),ROW($A$6:$A$4897)-ROW($A$6)+1,IF((MID(#REF!,3,1)="."),ROW($A$6:$A$4892)-ROW($A$6)+1)), ROW(3394:3394))),"" )</f>
        <v/>
      </c>
      <c r="B3396" s="72" t="str">
        <f>IF($A3396="", "", INDEX(#REF!,MATCH($A3396,#REF!,0)))</f>
        <v/>
      </c>
      <c r="C3396" s="72" t="str">
        <f>IFERROR(INDEX(#REF!,MATCH(INDEX(#REF!,MATCH($A3396,#REF!,0)),#REF!,0),'Recurrent profile helpers'!C$2)*IF($A3396="", "0", INDEX(#REF!,MATCH($A3396,#REF!,0))),"")</f>
        <v/>
      </c>
      <c r="D3396" s="72" t="str">
        <f>IFERROR(INDEX(#REF!,MATCH(INDEX(#REF!,MATCH($A3396,#REF!,0)),#REF!,0),'Recurrent profile helpers'!D$2)*IF($A3396="", "0", INDEX(#REF!,MATCH($A3396,#REF!,0))),"")</f>
        <v/>
      </c>
      <c r="E3396" s="72" t="str">
        <f>IFERROR(INDEX(#REF!,MATCH(INDEX(#REF!,MATCH($A3396,#REF!,0)),#REF!,0),'Recurrent profile helpers'!E$2)*IF($A3396="", "0", INDEX(#REF!,MATCH($A3396,#REF!,0))),"")</f>
        <v/>
      </c>
      <c r="F3396" s="72" t="str">
        <f>IFERROR(INDEX(#REF!,MATCH(INDEX(#REF!,MATCH($A3396,#REF!,0)),#REF!,0),'Recurrent profile helpers'!F$2)*IF($A3396="", "0", INDEX(#REF!,MATCH($A3396,#REF!,0))),"")</f>
        <v/>
      </c>
      <c r="G3396" s="72" t="str">
        <f>IFERROR(INDEX(#REF!,MATCH(INDEX(#REF!,MATCH($A3396,#REF!,0)),#REF!,0),'Recurrent profile helpers'!G$2)*IF($A3396="", "0", INDEX(#REF!,MATCH($A3396,#REF!,0))),"")</f>
        <v/>
      </c>
      <c r="H3396" s="72" t="str">
        <f>IFERROR(INDEX(#REF!,MATCH(INDEX(#REF!,MATCH($A3396,#REF!,0)),#REF!,0),'Recurrent profile helpers'!H$2)*IF($A3396="", "0", INDEX(#REF!,MATCH($A3396,#REF!,0))),"")</f>
        <v/>
      </c>
      <c r="I3396" s="72" t="str">
        <f>IFERROR(INDEX(#REF!,MATCH(INDEX(#REF!,MATCH($A3396,#REF!,0)),#REF!,0),'Recurrent profile helpers'!I$2)*IF($A3396="", "0", INDEX(#REF!,MATCH($A3396,#REF!,0))),"")</f>
        <v/>
      </c>
      <c r="J3396" s="72" t="str">
        <f>IFERROR(INDEX(#REF!,MATCH(INDEX(#REF!,MATCH($A3396,#REF!,0)),#REF!,0),'Recurrent profile helpers'!J$2)*IF($A3396="", "0", INDEX(#REF!,MATCH($A3396,#REF!,0))),"")</f>
        <v/>
      </c>
      <c r="K3396" s="72" t="str">
        <f>IFERROR(INDEX(#REF!,MATCH(INDEX(#REF!,MATCH($A3396,#REF!,0)),#REF!,0),'Recurrent profile helpers'!K$2)*IF($A3396="", "0", INDEX(#REF!,MATCH($A3396,#REF!,0))),"")</f>
        <v/>
      </c>
      <c r="L3396" s="72" t="str">
        <f>IFERROR(INDEX(#REF!,MATCH(INDEX(#REF!,MATCH($A3396,#REF!,0)),#REF!,0),'Recurrent profile helpers'!L$2)*IF($A3396="", "0", INDEX(#REF!,MATCH($A3396,#REF!,0))),"")</f>
        <v/>
      </c>
      <c r="M3396" s="72" t="str">
        <f>IFERROR(INDEX(#REF!,MATCH(INDEX(#REF!,MATCH($A3396,#REF!,0)),#REF!,0),'Recurrent profile helpers'!M$2)*IF($A3396="", "0", INDEX(#REF!,MATCH($A3396,#REF!,0))),"")</f>
        <v/>
      </c>
      <c r="N3396" s="72" t="str">
        <f>IFERROR(INDEX(#REF!,MATCH(INDEX(#REF!,MATCH($A3396,#REF!,0)),#REF!,0),'Recurrent profile helpers'!N$2)*IF($A3396="", "0", INDEX(#REF!,MATCH($A3396,#REF!,0))),"")</f>
        <v/>
      </c>
    </row>
    <row r="3397" spans="1:14">
      <c r="A3397" t="str">
        <f t="array" ref="A3397">IFERROR(INDEX(#REF!, SMALL(IF((MID(#REF!,2,1)="."),ROW($A$6:$A$4897)-ROW($A$6)+1,IF((MID(#REF!,3,1)="."),ROW($A$6:$A$4892)-ROW($A$6)+1)), ROW(3395:3395))),"" )</f>
        <v/>
      </c>
      <c r="B3397" s="72" t="str">
        <f>IF($A3397="", "", INDEX(#REF!,MATCH($A3397,#REF!,0)))</f>
        <v/>
      </c>
      <c r="C3397" s="72" t="str">
        <f>IFERROR(INDEX(#REF!,MATCH(INDEX(#REF!,MATCH($A3397,#REF!,0)),#REF!,0),'Recurrent profile helpers'!C$2)*IF($A3397="", "0", INDEX(#REF!,MATCH($A3397,#REF!,0))),"")</f>
        <v/>
      </c>
      <c r="D3397" s="72" t="str">
        <f>IFERROR(INDEX(#REF!,MATCH(INDEX(#REF!,MATCH($A3397,#REF!,0)),#REF!,0),'Recurrent profile helpers'!D$2)*IF($A3397="", "0", INDEX(#REF!,MATCH($A3397,#REF!,0))),"")</f>
        <v/>
      </c>
      <c r="E3397" s="72" t="str">
        <f>IFERROR(INDEX(#REF!,MATCH(INDEX(#REF!,MATCH($A3397,#REF!,0)),#REF!,0),'Recurrent profile helpers'!E$2)*IF($A3397="", "0", INDEX(#REF!,MATCH($A3397,#REF!,0))),"")</f>
        <v/>
      </c>
      <c r="F3397" s="72" t="str">
        <f>IFERROR(INDEX(#REF!,MATCH(INDEX(#REF!,MATCH($A3397,#REF!,0)),#REF!,0),'Recurrent profile helpers'!F$2)*IF($A3397="", "0", INDEX(#REF!,MATCH($A3397,#REF!,0))),"")</f>
        <v/>
      </c>
      <c r="G3397" s="72" t="str">
        <f>IFERROR(INDEX(#REF!,MATCH(INDEX(#REF!,MATCH($A3397,#REF!,0)),#REF!,0),'Recurrent profile helpers'!G$2)*IF($A3397="", "0", INDEX(#REF!,MATCH($A3397,#REF!,0))),"")</f>
        <v/>
      </c>
      <c r="H3397" s="72" t="str">
        <f>IFERROR(INDEX(#REF!,MATCH(INDEX(#REF!,MATCH($A3397,#REF!,0)),#REF!,0),'Recurrent profile helpers'!H$2)*IF($A3397="", "0", INDEX(#REF!,MATCH($A3397,#REF!,0))),"")</f>
        <v/>
      </c>
      <c r="I3397" s="72" t="str">
        <f>IFERROR(INDEX(#REF!,MATCH(INDEX(#REF!,MATCH($A3397,#REF!,0)),#REF!,0),'Recurrent profile helpers'!I$2)*IF($A3397="", "0", INDEX(#REF!,MATCH($A3397,#REF!,0))),"")</f>
        <v/>
      </c>
      <c r="J3397" s="72" t="str">
        <f>IFERROR(INDEX(#REF!,MATCH(INDEX(#REF!,MATCH($A3397,#REF!,0)),#REF!,0),'Recurrent profile helpers'!J$2)*IF($A3397="", "0", INDEX(#REF!,MATCH($A3397,#REF!,0))),"")</f>
        <v/>
      </c>
      <c r="K3397" s="72" t="str">
        <f>IFERROR(INDEX(#REF!,MATCH(INDEX(#REF!,MATCH($A3397,#REF!,0)),#REF!,0),'Recurrent profile helpers'!K$2)*IF($A3397="", "0", INDEX(#REF!,MATCH($A3397,#REF!,0))),"")</f>
        <v/>
      </c>
      <c r="L3397" s="72" t="str">
        <f>IFERROR(INDEX(#REF!,MATCH(INDEX(#REF!,MATCH($A3397,#REF!,0)),#REF!,0),'Recurrent profile helpers'!L$2)*IF($A3397="", "0", INDEX(#REF!,MATCH($A3397,#REF!,0))),"")</f>
        <v/>
      </c>
      <c r="M3397" s="72" t="str">
        <f>IFERROR(INDEX(#REF!,MATCH(INDEX(#REF!,MATCH($A3397,#REF!,0)),#REF!,0),'Recurrent profile helpers'!M$2)*IF($A3397="", "0", INDEX(#REF!,MATCH($A3397,#REF!,0))),"")</f>
        <v/>
      </c>
      <c r="N3397" s="72" t="str">
        <f>IFERROR(INDEX(#REF!,MATCH(INDEX(#REF!,MATCH($A3397,#REF!,0)),#REF!,0),'Recurrent profile helpers'!N$2)*IF($A3397="", "0", INDEX(#REF!,MATCH($A3397,#REF!,0))),"")</f>
        <v/>
      </c>
    </row>
    <row r="3398" spans="1:14">
      <c r="A3398" t="str">
        <f t="array" ref="A3398">IFERROR(INDEX(#REF!, SMALL(IF((MID(#REF!,2,1)="."),ROW($A$6:$A$4897)-ROW($A$6)+1,IF((MID(#REF!,3,1)="."),ROW($A$6:$A$4892)-ROW($A$6)+1)), ROW(3396:3396))),"" )</f>
        <v/>
      </c>
      <c r="B3398" s="72" t="str">
        <f>IF($A3398="", "", INDEX(#REF!,MATCH($A3398,#REF!,0)))</f>
        <v/>
      </c>
      <c r="C3398" s="72" t="str">
        <f>IFERROR(INDEX(#REF!,MATCH(INDEX(#REF!,MATCH($A3398,#REF!,0)),#REF!,0),'Recurrent profile helpers'!C$2)*IF($A3398="", "0", INDEX(#REF!,MATCH($A3398,#REF!,0))),"")</f>
        <v/>
      </c>
      <c r="D3398" s="72" t="str">
        <f>IFERROR(INDEX(#REF!,MATCH(INDEX(#REF!,MATCH($A3398,#REF!,0)),#REF!,0),'Recurrent profile helpers'!D$2)*IF($A3398="", "0", INDEX(#REF!,MATCH($A3398,#REF!,0))),"")</f>
        <v/>
      </c>
      <c r="E3398" s="72" t="str">
        <f>IFERROR(INDEX(#REF!,MATCH(INDEX(#REF!,MATCH($A3398,#REF!,0)),#REF!,0),'Recurrent profile helpers'!E$2)*IF($A3398="", "0", INDEX(#REF!,MATCH($A3398,#REF!,0))),"")</f>
        <v/>
      </c>
      <c r="F3398" s="72" t="str">
        <f>IFERROR(INDEX(#REF!,MATCH(INDEX(#REF!,MATCH($A3398,#REF!,0)),#REF!,0),'Recurrent profile helpers'!F$2)*IF($A3398="", "0", INDEX(#REF!,MATCH($A3398,#REF!,0))),"")</f>
        <v/>
      </c>
      <c r="G3398" s="72" t="str">
        <f>IFERROR(INDEX(#REF!,MATCH(INDEX(#REF!,MATCH($A3398,#REF!,0)),#REF!,0),'Recurrent profile helpers'!G$2)*IF($A3398="", "0", INDEX(#REF!,MATCH($A3398,#REF!,0))),"")</f>
        <v/>
      </c>
      <c r="H3398" s="72" t="str">
        <f>IFERROR(INDEX(#REF!,MATCH(INDEX(#REF!,MATCH($A3398,#REF!,0)),#REF!,0),'Recurrent profile helpers'!H$2)*IF($A3398="", "0", INDEX(#REF!,MATCH($A3398,#REF!,0))),"")</f>
        <v/>
      </c>
      <c r="I3398" s="72" t="str">
        <f>IFERROR(INDEX(#REF!,MATCH(INDEX(#REF!,MATCH($A3398,#REF!,0)),#REF!,0),'Recurrent profile helpers'!I$2)*IF($A3398="", "0", INDEX(#REF!,MATCH($A3398,#REF!,0))),"")</f>
        <v/>
      </c>
      <c r="J3398" s="72" t="str">
        <f>IFERROR(INDEX(#REF!,MATCH(INDEX(#REF!,MATCH($A3398,#REF!,0)),#REF!,0),'Recurrent profile helpers'!J$2)*IF($A3398="", "0", INDEX(#REF!,MATCH($A3398,#REF!,0))),"")</f>
        <v/>
      </c>
      <c r="K3398" s="72" t="str">
        <f>IFERROR(INDEX(#REF!,MATCH(INDEX(#REF!,MATCH($A3398,#REF!,0)),#REF!,0),'Recurrent profile helpers'!K$2)*IF($A3398="", "0", INDEX(#REF!,MATCH($A3398,#REF!,0))),"")</f>
        <v/>
      </c>
      <c r="L3398" s="72" t="str">
        <f>IFERROR(INDEX(#REF!,MATCH(INDEX(#REF!,MATCH($A3398,#REF!,0)),#REF!,0),'Recurrent profile helpers'!L$2)*IF($A3398="", "0", INDEX(#REF!,MATCH($A3398,#REF!,0))),"")</f>
        <v/>
      </c>
      <c r="M3398" s="72" t="str">
        <f>IFERROR(INDEX(#REF!,MATCH(INDEX(#REF!,MATCH($A3398,#REF!,0)),#REF!,0),'Recurrent profile helpers'!M$2)*IF($A3398="", "0", INDEX(#REF!,MATCH($A3398,#REF!,0))),"")</f>
        <v/>
      </c>
      <c r="N3398" s="72" t="str">
        <f>IFERROR(INDEX(#REF!,MATCH(INDEX(#REF!,MATCH($A3398,#REF!,0)),#REF!,0),'Recurrent profile helpers'!N$2)*IF($A3398="", "0", INDEX(#REF!,MATCH($A3398,#REF!,0))),"")</f>
        <v/>
      </c>
    </row>
    <row r="3399" spans="1:14">
      <c r="A3399" t="str">
        <f t="array" ref="A3399">IFERROR(INDEX(#REF!, SMALL(IF((MID(#REF!,2,1)="."),ROW($A$6:$A$4897)-ROW($A$6)+1,IF((MID(#REF!,3,1)="."),ROW($A$6:$A$4892)-ROW($A$6)+1)), ROW(3397:3397))),"" )</f>
        <v/>
      </c>
      <c r="B3399" s="72" t="str">
        <f>IF($A3399="", "", INDEX(#REF!,MATCH($A3399,#REF!,0)))</f>
        <v/>
      </c>
      <c r="C3399" s="72" t="str">
        <f>IFERROR(INDEX(#REF!,MATCH(INDEX(#REF!,MATCH($A3399,#REF!,0)),#REF!,0),'Recurrent profile helpers'!C$2)*IF($A3399="", "0", INDEX(#REF!,MATCH($A3399,#REF!,0))),"")</f>
        <v/>
      </c>
      <c r="D3399" s="72" t="str">
        <f>IFERROR(INDEX(#REF!,MATCH(INDEX(#REF!,MATCH($A3399,#REF!,0)),#REF!,0),'Recurrent profile helpers'!D$2)*IF($A3399="", "0", INDEX(#REF!,MATCH($A3399,#REF!,0))),"")</f>
        <v/>
      </c>
      <c r="E3399" s="72" t="str">
        <f>IFERROR(INDEX(#REF!,MATCH(INDEX(#REF!,MATCH($A3399,#REF!,0)),#REF!,0),'Recurrent profile helpers'!E$2)*IF($A3399="", "0", INDEX(#REF!,MATCH($A3399,#REF!,0))),"")</f>
        <v/>
      </c>
      <c r="F3399" s="72" t="str">
        <f>IFERROR(INDEX(#REF!,MATCH(INDEX(#REF!,MATCH($A3399,#REF!,0)),#REF!,0),'Recurrent profile helpers'!F$2)*IF($A3399="", "0", INDEX(#REF!,MATCH($A3399,#REF!,0))),"")</f>
        <v/>
      </c>
      <c r="G3399" s="72" t="str">
        <f>IFERROR(INDEX(#REF!,MATCH(INDEX(#REF!,MATCH($A3399,#REF!,0)),#REF!,0),'Recurrent profile helpers'!G$2)*IF($A3399="", "0", INDEX(#REF!,MATCH($A3399,#REF!,0))),"")</f>
        <v/>
      </c>
      <c r="H3399" s="72" t="str">
        <f>IFERROR(INDEX(#REF!,MATCH(INDEX(#REF!,MATCH($A3399,#REF!,0)),#REF!,0),'Recurrent profile helpers'!H$2)*IF($A3399="", "0", INDEX(#REF!,MATCH($A3399,#REF!,0))),"")</f>
        <v/>
      </c>
      <c r="I3399" s="72" t="str">
        <f>IFERROR(INDEX(#REF!,MATCH(INDEX(#REF!,MATCH($A3399,#REF!,0)),#REF!,0),'Recurrent profile helpers'!I$2)*IF($A3399="", "0", INDEX(#REF!,MATCH($A3399,#REF!,0))),"")</f>
        <v/>
      </c>
      <c r="J3399" s="72" t="str">
        <f>IFERROR(INDEX(#REF!,MATCH(INDEX(#REF!,MATCH($A3399,#REF!,0)),#REF!,0),'Recurrent profile helpers'!J$2)*IF($A3399="", "0", INDEX(#REF!,MATCH($A3399,#REF!,0))),"")</f>
        <v/>
      </c>
      <c r="K3399" s="72" t="str">
        <f>IFERROR(INDEX(#REF!,MATCH(INDEX(#REF!,MATCH($A3399,#REF!,0)),#REF!,0),'Recurrent profile helpers'!K$2)*IF($A3399="", "0", INDEX(#REF!,MATCH($A3399,#REF!,0))),"")</f>
        <v/>
      </c>
      <c r="L3399" s="72" t="str">
        <f>IFERROR(INDEX(#REF!,MATCH(INDEX(#REF!,MATCH($A3399,#REF!,0)),#REF!,0),'Recurrent profile helpers'!L$2)*IF($A3399="", "0", INDEX(#REF!,MATCH($A3399,#REF!,0))),"")</f>
        <v/>
      </c>
      <c r="M3399" s="72" t="str">
        <f>IFERROR(INDEX(#REF!,MATCH(INDEX(#REF!,MATCH($A3399,#REF!,0)),#REF!,0),'Recurrent profile helpers'!M$2)*IF($A3399="", "0", INDEX(#REF!,MATCH($A3399,#REF!,0))),"")</f>
        <v/>
      </c>
      <c r="N3399" s="72" t="str">
        <f>IFERROR(INDEX(#REF!,MATCH(INDEX(#REF!,MATCH($A3399,#REF!,0)),#REF!,0),'Recurrent profile helpers'!N$2)*IF($A3399="", "0", INDEX(#REF!,MATCH($A3399,#REF!,0))),"")</f>
        <v/>
      </c>
    </row>
    <row r="3400" spans="1:14">
      <c r="A3400" t="str">
        <f t="array" ref="A3400">IFERROR(INDEX(#REF!, SMALL(IF((MID(#REF!,2,1)="."),ROW($A$6:$A$4897)-ROW($A$6)+1,IF((MID(#REF!,3,1)="."),ROW($A$6:$A$4892)-ROW($A$6)+1)), ROW(3398:3398))),"" )</f>
        <v/>
      </c>
      <c r="B3400" s="72" t="str">
        <f>IF($A3400="", "", INDEX(#REF!,MATCH($A3400,#REF!,0)))</f>
        <v/>
      </c>
      <c r="C3400" s="72" t="str">
        <f>IFERROR(INDEX(#REF!,MATCH(INDEX(#REF!,MATCH($A3400,#REF!,0)),#REF!,0),'Recurrent profile helpers'!C$2)*IF($A3400="", "0", INDEX(#REF!,MATCH($A3400,#REF!,0))),"")</f>
        <v/>
      </c>
      <c r="D3400" s="72" t="str">
        <f>IFERROR(INDEX(#REF!,MATCH(INDEX(#REF!,MATCH($A3400,#REF!,0)),#REF!,0),'Recurrent profile helpers'!D$2)*IF($A3400="", "0", INDEX(#REF!,MATCH($A3400,#REF!,0))),"")</f>
        <v/>
      </c>
      <c r="E3400" s="72" t="str">
        <f>IFERROR(INDEX(#REF!,MATCH(INDEX(#REF!,MATCH($A3400,#REF!,0)),#REF!,0),'Recurrent profile helpers'!E$2)*IF($A3400="", "0", INDEX(#REF!,MATCH($A3400,#REF!,0))),"")</f>
        <v/>
      </c>
      <c r="F3400" s="72" t="str">
        <f>IFERROR(INDEX(#REF!,MATCH(INDEX(#REF!,MATCH($A3400,#REF!,0)),#REF!,0),'Recurrent profile helpers'!F$2)*IF($A3400="", "0", INDEX(#REF!,MATCH($A3400,#REF!,0))),"")</f>
        <v/>
      </c>
      <c r="G3400" s="72" t="str">
        <f>IFERROR(INDEX(#REF!,MATCH(INDEX(#REF!,MATCH($A3400,#REF!,0)),#REF!,0),'Recurrent profile helpers'!G$2)*IF($A3400="", "0", INDEX(#REF!,MATCH($A3400,#REF!,0))),"")</f>
        <v/>
      </c>
      <c r="H3400" s="72" t="str">
        <f>IFERROR(INDEX(#REF!,MATCH(INDEX(#REF!,MATCH($A3400,#REF!,0)),#REF!,0),'Recurrent profile helpers'!H$2)*IF($A3400="", "0", INDEX(#REF!,MATCH($A3400,#REF!,0))),"")</f>
        <v/>
      </c>
      <c r="I3400" s="72" t="str">
        <f>IFERROR(INDEX(#REF!,MATCH(INDEX(#REF!,MATCH($A3400,#REF!,0)),#REF!,0),'Recurrent profile helpers'!I$2)*IF($A3400="", "0", INDEX(#REF!,MATCH($A3400,#REF!,0))),"")</f>
        <v/>
      </c>
      <c r="J3400" s="72" t="str">
        <f>IFERROR(INDEX(#REF!,MATCH(INDEX(#REF!,MATCH($A3400,#REF!,0)),#REF!,0),'Recurrent profile helpers'!J$2)*IF($A3400="", "0", INDEX(#REF!,MATCH($A3400,#REF!,0))),"")</f>
        <v/>
      </c>
      <c r="K3400" s="72" t="str">
        <f>IFERROR(INDEX(#REF!,MATCH(INDEX(#REF!,MATCH($A3400,#REF!,0)),#REF!,0),'Recurrent profile helpers'!K$2)*IF($A3400="", "0", INDEX(#REF!,MATCH($A3400,#REF!,0))),"")</f>
        <v/>
      </c>
      <c r="L3400" s="72" t="str">
        <f>IFERROR(INDEX(#REF!,MATCH(INDEX(#REF!,MATCH($A3400,#REF!,0)),#REF!,0),'Recurrent profile helpers'!L$2)*IF($A3400="", "0", INDEX(#REF!,MATCH($A3400,#REF!,0))),"")</f>
        <v/>
      </c>
      <c r="M3400" s="72" t="str">
        <f>IFERROR(INDEX(#REF!,MATCH(INDEX(#REF!,MATCH($A3400,#REF!,0)),#REF!,0),'Recurrent profile helpers'!M$2)*IF($A3400="", "0", INDEX(#REF!,MATCH($A3400,#REF!,0))),"")</f>
        <v/>
      </c>
      <c r="N3400" s="72" t="str">
        <f>IFERROR(INDEX(#REF!,MATCH(INDEX(#REF!,MATCH($A3400,#REF!,0)),#REF!,0),'Recurrent profile helpers'!N$2)*IF($A3400="", "0", INDEX(#REF!,MATCH($A3400,#REF!,0))),"")</f>
        <v/>
      </c>
    </row>
    <row r="3401" spans="1:14">
      <c r="A3401" t="str">
        <f t="array" ref="A3401">IFERROR(INDEX(#REF!, SMALL(IF((MID(#REF!,2,1)="."),ROW($A$6:$A$4897)-ROW($A$6)+1,IF((MID(#REF!,3,1)="."),ROW($A$6:$A$4892)-ROW($A$6)+1)), ROW(3399:3399))),"" )</f>
        <v/>
      </c>
      <c r="B3401" s="72" t="str">
        <f>IF($A3401="", "", INDEX(#REF!,MATCH($A3401,#REF!,0)))</f>
        <v/>
      </c>
      <c r="C3401" s="72" t="str">
        <f>IFERROR(INDEX(#REF!,MATCH(INDEX(#REF!,MATCH($A3401,#REF!,0)),#REF!,0),'Recurrent profile helpers'!C$2)*IF($A3401="", "0", INDEX(#REF!,MATCH($A3401,#REF!,0))),"")</f>
        <v/>
      </c>
      <c r="D3401" s="72" t="str">
        <f>IFERROR(INDEX(#REF!,MATCH(INDEX(#REF!,MATCH($A3401,#REF!,0)),#REF!,0),'Recurrent profile helpers'!D$2)*IF($A3401="", "0", INDEX(#REF!,MATCH($A3401,#REF!,0))),"")</f>
        <v/>
      </c>
      <c r="E3401" s="72" t="str">
        <f>IFERROR(INDEX(#REF!,MATCH(INDEX(#REF!,MATCH($A3401,#REF!,0)),#REF!,0),'Recurrent profile helpers'!E$2)*IF($A3401="", "0", INDEX(#REF!,MATCH($A3401,#REF!,0))),"")</f>
        <v/>
      </c>
      <c r="F3401" s="72" t="str">
        <f>IFERROR(INDEX(#REF!,MATCH(INDEX(#REF!,MATCH($A3401,#REF!,0)),#REF!,0),'Recurrent profile helpers'!F$2)*IF($A3401="", "0", INDEX(#REF!,MATCH($A3401,#REF!,0))),"")</f>
        <v/>
      </c>
      <c r="G3401" s="72" t="str">
        <f>IFERROR(INDEX(#REF!,MATCH(INDEX(#REF!,MATCH($A3401,#REF!,0)),#REF!,0),'Recurrent profile helpers'!G$2)*IF($A3401="", "0", INDEX(#REF!,MATCH($A3401,#REF!,0))),"")</f>
        <v/>
      </c>
      <c r="H3401" s="72" t="str">
        <f>IFERROR(INDEX(#REF!,MATCH(INDEX(#REF!,MATCH($A3401,#REF!,0)),#REF!,0),'Recurrent profile helpers'!H$2)*IF($A3401="", "0", INDEX(#REF!,MATCH($A3401,#REF!,0))),"")</f>
        <v/>
      </c>
      <c r="I3401" s="72" t="str">
        <f>IFERROR(INDEX(#REF!,MATCH(INDEX(#REF!,MATCH($A3401,#REF!,0)),#REF!,0),'Recurrent profile helpers'!I$2)*IF($A3401="", "0", INDEX(#REF!,MATCH($A3401,#REF!,0))),"")</f>
        <v/>
      </c>
      <c r="J3401" s="72" t="str">
        <f>IFERROR(INDEX(#REF!,MATCH(INDEX(#REF!,MATCH($A3401,#REF!,0)),#REF!,0),'Recurrent profile helpers'!J$2)*IF($A3401="", "0", INDEX(#REF!,MATCH($A3401,#REF!,0))),"")</f>
        <v/>
      </c>
      <c r="K3401" s="72" t="str">
        <f>IFERROR(INDEX(#REF!,MATCH(INDEX(#REF!,MATCH($A3401,#REF!,0)),#REF!,0),'Recurrent profile helpers'!K$2)*IF($A3401="", "0", INDEX(#REF!,MATCH($A3401,#REF!,0))),"")</f>
        <v/>
      </c>
      <c r="L3401" s="72" t="str">
        <f>IFERROR(INDEX(#REF!,MATCH(INDEX(#REF!,MATCH($A3401,#REF!,0)),#REF!,0),'Recurrent profile helpers'!L$2)*IF($A3401="", "0", INDEX(#REF!,MATCH($A3401,#REF!,0))),"")</f>
        <v/>
      </c>
      <c r="M3401" s="72" t="str">
        <f>IFERROR(INDEX(#REF!,MATCH(INDEX(#REF!,MATCH($A3401,#REF!,0)),#REF!,0),'Recurrent profile helpers'!M$2)*IF($A3401="", "0", INDEX(#REF!,MATCH($A3401,#REF!,0))),"")</f>
        <v/>
      </c>
      <c r="N3401" s="72" t="str">
        <f>IFERROR(INDEX(#REF!,MATCH(INDEX(#REF!,MATCH($A3401,#REF!,0)),#REF!,0),'Recurrent profile helpers'!N$2)*IF($A3401="", "0", INDEX(#REF!,MATCH($A3401,#REF!,0))),"")</f>
        <v/>
      </c>
    </row>
    <row r="3402" spans="1:14">
      <c r="A3402" t="str">
        <f t="array" ref="A3402">IFERROR(INDEX(#REF!, SMALL(IF((MID(#REF!,2,1)="."),ROW($A$6:$A$4897)-ROW($A$6)+1,IF((MID(#REF!,3,1)="."),ROW($A$6:$A$4892)-ROW($A$6)+1)), ROW(3400:3400))),"" )</f>
        <v/>
      </c>
      <c r="B3402" s="72" t="str">
        <f>IF($A3402="", "", INDEX(#REF!,MATCH($A3402,#REF!,0)))</f>
        <v/>
      </c>
      <c r="C3402" s="72" t="str">
        <f>IFERROR(INDEX(#REF!,MATCH(INDEX(#REF!,MATCH($A3402,#REF!,0)),#REF!,0),'Recurrent profile helpers'!C$2)*IF($A3402="", "0", INDEX(#REF!,MATCH($A3402,#REF!,0))),"")</f>
        <v/>
      </c>
      <c r="D3402" s="72" t="str">
        <f>IFERROR(INDEX(#REF!,MATCH(INDEX(#REF!,MATCH($A3402,#REF!,0)),#REF!,0),'Recurrent profile helpers'!D$2)*IF($A3402="", "0", INDEX(#REF!,MATCH($A3402,#REF!,0))),"")</f>
        <v/>
      </c>
      <c r="E3402" s="72" t="str">
        <f>IFERROR(INDEX(#REF!,MATCH(INDEX(#REF!,MATCH($A3402,#REF!,0)),#REF!,0),'Recurrent profile helpers'!E$2)*IF($A3402="", "0", INDEX(#REF!,MATCH($A3402,#REF!,0))),"")</f>
        <v/>
      </c>
      <c r="F3402" s="72" t="str">
        <f>IFERROR(INDEX(#REF!,MATCH(INDEX(#REF!,MATCH($A3402,#REF!,0)),#REF!,0),'Recurrent profile helpers'!F$2)*IF($A3402="", "0", INDEX(#REF!,MATCH($A3402,#REF!,0))),"")</f>
        <v/>
      </c>
      <c r="G3402" s="72" t="str">
        <f>IFERROR(INDEX(#REF!,MATCH(INDEX(#REF!,MATCH($A3402,#REF!,0)),#REF!,0),'Recurrent profile helpers'!G$2)*IF($A3402="", "0", INDEX(#REF!,MATCH($A3402,#REF!,0))),"")</f>
        <v/>
      </c>
      <c r="H3402" s="72" t="str">
        <f>IFERROR(INDEX(#REF!,MATCH(INDEX(#REF!,MATCH($A3402,#REF!,0)),#REF!,0),'Recurrent profile helpers'!H$2)*IF($A3402="", "0", INDEX(#REF!,MATCH($A3402,#REF!,0))),"")</f>
        <v/>
      </c>
      <c r="I3402" s="72" t="str">
        <f>IFERROR(INDEX(#REF!,MATCH(INDEX(#REF!,MATCH($A3402,#REF!,0)),#REF!,0),'Recurrent profile helpers'!I$2)*IF($A3402="", "0", INDEX(#REF!,MATCH($A3402,#REF!,0))),"")</f>
        <v/>
      </c>
      <c r="J3402" s="72" t="str">
        <f>IFERROR(INDEX(#REF!,MATCH(INDEX(#REF!,MATCH($A3402,#REF!,0)),#REF!,0),'Recurrent profile helpers'!J$2)*IF($A3402="", "0", INDEX(#REF!,MATCH($A3402,#REF!,0))),"")</f>
        <v/>
      </c>
      <c r="K3402" s="72" t="str">
        <f>IFERROR(INDEX(#REF!,MATCH(INDEX(#REF!,MATCH($A3402,#REF!,0)),#REF!,0),'Recurrent profile helpers'!K$2)*IF($A3402="", "0", INDEX(#REF!,MATCH($A3402,#REF!,0))),"")</f>
        <v/>
      </c>
      <c r="L3402" s="72" t="str">
        <f>IFERROR(INDEX(#REF!,MATCH(INDEX(#REF!,MATCH($A3402,#REF!,0)),#REF!,0),'Recurrent profile helpers'!L$2)*IF($A3402="", "0", INDEX(#REF!,MATCH($A3402,#REF!,0))),"")</f>
        <v/>
      </c>
      <c r="M3402" s="72" t="str">
        <f>IFERROR(INDEX(#REF!,MATCH(INDEX(#REF!,MATCH($A3402,#REF!,0)),#REF!,0),'Recurrent profile helpers'!M$2)*IF($A3402="", "0", INDEX(#REF!,MATCH($A3402,#REF!,0))),"")</f>
        <v/>
      </c>
      <c r="N3402" s="72" t="str">
        <f>IFERROR(INDEX(#REF!,MATCH(INDEX(#REF!,MATCH($A3402,#REF!,0)),#REF!,0),'Recurrent profile helpers'!N$2)*IF($A3402="", "0", INDEX(#REF!,MATCH($A3402,#REF!,0))),"")</f>
        <v/>
      </c>
    </row>
    <row r="3403" spans="1:14">
      <c r="A3403" t="str">
        <f t="array" ref="A3403">IFERROR(INDEX(#REF!, SMALL(IF((MID(#REF!,2,1)="."),ROW($A$6:$A$4897)-ROW($A$6)+1,IF((MID(#REF!,3,1)="."),ROW($A$6:$A$4892)-ROW($A$6)+1)), ROW(3401:3401))),"" )</f>
        <v/>
      </c>
      <c r="B3403" s="72" t="str">
        <f>IF($A3403="", "", INDEX(#REF!,MATCH($A3403,#REF!,0)))</f>
        <v/>
      </c>
      <c r="C3403" s="72" t="str">
        <f>IFERROR(INDEX(#REF!,MATCH(INDEX(#REF!,MATCH($A3403,#REF!,0)),#REF!,0),'Recurrent profile helpers'!C$2)*IF($A3403="", "0", INDEX(#REF!,MATCH($A3403,#REF!,0))),"")</f>
        <v/>
      </c>
      <c r="D3403" s="72" t="str">
        <f>IFERROR(INDEX(#REF!,MATCH(INDEX(#REF!,MATCH($A3403,#REF!,0)),#REF!,0),'Recurrent profile helpers'!D$2)*IF($A3403="", "0", INDEX(#REF!,MATCH($A3403,#REF!,0))),"")</f>
        <v/>
      </c>
      <c r="E3403" s="72" t="str">
        <f>IFERROR(INDEX(#REF!,MATCH(INDEX(#REF!,MATCH($A3403,#REF!,0)),#REF!,0),'Recurrent profile helpers'!E$2)*IF($A3403="", "0", INDEX(#REF!,MATCH($A3403,#REF!,0))),"")</f>
        <v/>
      </c>
      <c r="F3403" s="72" t="str">
        <f>IFERROR(INDEX(#REF!,MATCH(INDEX(#REF!,MATCH($A3403,#REF!,0)),#REF!,0),'Recurrent profile helpers'!F$2)*IF($A3403="", "0", INDEX(#REF!,MATCH($A3403,#REF!,0))),"")</f>
        <v/>
      </c>
      <c r="G3403" s="72" t="str">
        <f>IFERROR(INDEX(#REF!,MATCH(INDEX(#REF!,MATCH($A3403,#REF!,0)),#REF!,0),'Recurrent profile helpers'!G$2)*IF($A3403="", "0", INDEX(#REF!,MATCH($A3403,#REF!,0))),"")</f>
        <v/>
      </c>
      <c r="H3403" s="72" t="str">
        <f>IFERROR(INDEX(#REF!,MATCH(INDEX(#REF!,MATCH($A3403,#REF!,0)),#REF!,0),'Recurrent profile helpers'!H$2)*IF($A3403="", "0", INDEX(#REF!,MATCH($A3403,#REF!,0))),"")</f>
        <v/>
      </c>
      <c r="I3403" s="72" t="str">
        <f>IFERROR(INDEX(#REF!,MATCH(INDEX(#REF!,MATCH($A3403,#REF!,0)),#REF!,0),'Recurrent profile helpers'!I$2)*IF($A3403="", "0", INDEX(#REF!,MATCH($A3403,#REF!,0))),"")</f>
        <v/>
      </c>
      <c r="J3403" s="72" t="str">
        <f>IFERROR(INDEX(#REF!,MATCH(INDEX(#REF!,MATCH($A3403,#REF!,0)),#REF!,0),'Recurrent profile helpers'!J$2)*IF($A3403="", "0", INDEX(#REF!,MATCH($A3403,#REF!,0))),"")</f>
        <v/>
      </c>
      <c r="K3403" s="72" t="str">
        <f>IFERROR(INDEX(#REF!,MATCH(INDEX(#REF!,MATCH($A3403,#REF!,0)),#REF!,0),'Recurrent profile helpers'!K$2)*IF($A3403="", "0", INDEX(#REF!,MATCH($A3403,#REF!,0))),"")</f>
        <v/>
      </c>
      <c r="L3403" s="72" t="str">
        <f>IFERROR(INDEX(#REF!,MATCH(INDEX(#REF!,MATCH($A3403,#REF!,0)),#REF!,0),'Recurrent profile helpers'!L$2)*IF($A3403="", "0", INDEX(#REF!,MATCH($A3403,#REF!,0))),"")</f>
        <v/>
      </c>
      <c r="M3403" s="72" t="str">
        <f>IFERROR(INDEX(#REF!,MATCH(INDEX(#REF!,MATCH($A3403,#REF!,0)),#REF!,0),'Recurrent profile helpers'!M$2)*IF($A3403="", "0", INDEX(#REF!,MATCH($A3403,#REF!,0))),"")</f>
        <v/>
      </c>
      <c r="N3403" s="72" t="str">
        <f>IFERROR(INDEX(#REF!,MATCH(INDEX(#REF!,MATCH($A3403,#REF!,0)),#REF!,0),'Recurrent profile helpers'!N$2)*IF($A3403="", "0", INDEX(#REF!,MATCH($A3403,#REF!,0))),"")</f>
        <v/>
      </c>
    </row>
    <row r="3404" spans="1:14">
      <c r="A3404" t="str">
        <f t="array" ref="A3404">IFERROR(INDEX(#REF!, SMALL(IF((MID(#REF!,2,1)="."),ROW($A$6:$A$4897)-ROW($A$6)+1,IF((MID(#REF!,3,1)="."),ROW($A$6:$A$4892)-ROW($A$6)+1)), ROW(3402:3402))),"" )</f>
        <v/>
      </c>
      <c r="B3404" s="72" t="str">
        <f>IF($A3404="", "", INDEX(#REF!,MATCH($A3404,#REF!,0)))</f>
        <v/>
      </c>
      <c r="C3404" s="72" t="str">
        <f>IFERROR(INDEX(#REF!,MATCH(INDEX(#REF!,MATCH($A3404,#REF!,0)),#REF!,0),'Recurrent profile helpers'!C$2)*IF($A3404="", "0", INDEX(#REF!,MATCH($A3404,#REF!,0))),"")</f>
        <v/>
      </c>
      <c r="D3404" s="72" t="str">
        <f>IFERROR(INDEX(#REF!,MATCH(INDEX(#REF!,MATCH($A3404,#REF!,0)),#REF!,0),'Recurrent profile helpers'!D$2)*IF($A3404="", "0", INDEX(#REF!,MATCH($A3404,#REF!,0))),"")</f>
        <v/>
      </c>
      <c r="E3404" s="72" t="str">
        <f>IFERROR(INDEX(#REF!,MATCH(INDEX(#REF!,MATCH($A3404,#REF!,0)),#REF!,0),'Recurrent profile helpers'!E$2)*IF($A3404="", "0", INDEX(#REF!,MATCH($A3404,#REF!,0))),"")</f>
        <v/>
      </c>
      <c r="F3404" s="72" t="str">
        <f>IFERROR(INDEX(#REF!,MATCH(INDEX(#REF!,MATCH($A3404,#REF!,0)),#REF!,0),'Recurrent profile helpers'!F$2)*IF($A3404="", "0", INDEX(#REF!,MATCH($A3404,#REF!,0))),"")</f>
        <v/>
      </c>
      <c r="G3404" s="72" t="str">
        <f>IFERROR(INDEX(#REF!,MATCH(INDEX(#REF!,MATCH($A3404,#REF!,0)),#REF!,0),'Recurrent profile helpers'!G$2)*IF($A3404="", "0", INDEX(#REF!,MATCH($A3404,#REF!,0))),"")</f>
        <v/>
      </c>
      <c r="H3404" s="72" t="str">
        <f>IFERROR(INDEX(#REF!,MATCH(INDEX(#REF!,MATCH($A3404,#REF!,0)),#REF!,0),'Recurrent profile helpers'!H$2)*IF($A3404="", "0", INDEX(#REF!,MATCH($A3404,#REF!,0))),"")</f>
        <v/>
      </c>
      <c r="I3404" s="72" t="str">
        <f>IFERROR(INDEX(#REF!,MATCH(INDEX(#REF!,MATCH($A3404,#REF!,0)),#REF!,0),'Recurrent profile helpers'!I$2)*IF($A3404="", "0", INDEX(#REF!,MATCH($A3404,#REF!,0))),"")</f>
        <v/>
      </c>
      <c r="J3404" s="72" t="str">
        <f>IFERROR(INDEX(#REF!,MATCH(INDEX(#REF!,MATCH($A3404,#REF!,0)),#REF!,0),'Recurrent profile helpers'!J$2)*IF($A3404="", "0", INDEX(#REF!,MATCH($A3404,#REF!,0))),"")</f>
        <v/>
      </c>
      <c r="K3404" s="72" t="str">
        <f>IFERROR(INDEX(#REF!,MATCH(INDEX(#REF!,MATCH($A3404,#REF!,0)),#REF!,0),'Recurrent profile helpers'!K$2)*IF($A3404="", "0", INDEX(#REF!,MATCH($A3404,#REF!,0))),"")</f>
        <v/>
      </c>
      <c r="L3404" s="72" t="str">
        <f>IFERROR(INDEX(#REF!,MATCH(INDEX(#REF!,MATCH($A3404,#REF!,0)),#REF!,0),'Recurrent profile helpers'!L$2)*IF($A3404="", "0", INDEX(#REF!,MATCH($A3404,#REF!,0))),"")</f>
        <v/>
      </c>
      <c r="M3404" s="72" t="str">
        <f>IFERROR(INDEX(#REF!,MATCH(INDEX(#REF!,MATCH($A3404,#REF!,0)),#REF!,0),'Recurrent profile helpers'!M$2)*IF($A3404="", "0", INDEX(#REF!,MATCH($A3404,#REF!,0))),"")</f>
        <v/>
      </c>
      <c r="N3404" s="72" t="str">
        <f>IFERROR(INDEX(#REF!,MATCH(INDEX(#REF!,MATCH($A3404,#REF!,0)),#REF!,0),'Recurrent profile helpers'!N$2)*IF($A3404="", "0", INDEX(#REF!,MATCH($A3404,#REF!,0))),"")</f>
        <v/>
      </c>
    </row>
    <row r="3405" spans="1:14">
      <c r="A3405" t="str">
        <f t="array" ref="A3405">IFERROR(INDEX(#REF!, SMALL(IF((MID(#REF!,2,1)="."),ROW($A$6:$A$4897)-ROW($A$6)+1,IF((MID(#REF!,3,1)="."),ROW($A$6:$A$4892)-ROW($A$6)+1)), ROW(3403:3403))),"" )</f>
        <v/>
      </c>
      <c r="B3405" s="72" t="str">
        <f>IF($A3405="", "", INDEX(#REF!,MATCH($A3405,#REF!,0)))</f>
        <v/>
      </c>
      <c r="C3405" s="72" t="str">
        <f>IFERROR(INDEX(#REF!,MATCH(INDEX(#REF!,MATCH($A3405,#REF!,0)),#REF!,0),'Recurrent profile helpers'!C$2)*IF($A3405="", "0", INDEX(#REF!,MATCH($A3405,#REF!,0))),"")</f>
        <v/>
      </c>
      <c r="D3405" s="72" t="str">
        <f>IFERROR(INDEX(#REF!,MATCH(INDEX(#REF!,MATCH($A3405,#REF!,0)),#REF!,0),'Recurrent profile helpers'!D$2)*IF($A3405="", "0", INDEX(#REF!,MATCH($A3405,#REF!,0))),"")</f>
        <v/>
      </c>
      <c r="E3405" s="72" t="str">
        <f>IFERROR(INDEX(#REF!,MATCH(INDEX(#REF!,MATCH($A3405,#REF!,0)),#REF!,0),'Recurrent profile helpers'!E$2)*IF($A3405="", "0", INDEX(#REF!,MATCH($A3405,#REF!,0))),"")</f>
        <v/>
      </c>
      <c r="F3405" s="72" t="str">
        <f>IFERROR(INDEX(#REF!,MATCH(INDEX(#REF!,MATCH($A3405,#REF!,0)),#REF!,0),'Recurrent profile helpers'!F$2)*IF($A3405="", "0", INDEX(#REF!,MATCH($A3405,#REF!,0))),"")</f>
        <v/>
      </c>
      <c r="G3405" s="72" t="str">
        <f>IFERROR(INDEX(#REF!,MATCH(INDEX(#REF!,MATCH($A3405,#REF!,0)),#REF!,0),'Recurrent profile helpers'!G$2)*IF($A3405="", "0", INDEX(#REF!,MATCH($A3405,#REF!,0))),"")</f>
        <v/>
      </c>
      <c r="H3405" s="72" t="str">
        <f>IFERROR(INDEX(#REF!,MATCH(INDEX(#REF!,MATCH($A3405,#REF!,0)),#REF!,0),'Recurrent profile helpers'!H$2)*IF($A3405="", "0", INDEX(#REF!,MATCH($A3405,#REF!,0))),"")</f>
        <v/>
      </c>
      <c r="I3405" s="72" t="str">
        <f>IFERROR(INDEX(#REF!,MATCH(INDEX(#REF!,MATCH($A3405,#REF!,0)),#REF!,0),'Recurrent profile helpers'!I$2)*IF($A3405="", "0", INDEX(#REF!,MATCH($A3405,#REF!,0))),"")</f>
        <v/>
      </c>
      <c r="J3405" s="72" t="str">
        <f>IFERROR(INDEX(#REF!,MATCH(INDEX(#REF!,MATCH($A3405,#REF!,0)),#REF!,0),'Recurrent profile helpers'!J$2)*IF($A3405="", "0", INDEX(#REF!,MATCH($A3405,#REF!,0))),"")</f>
        <v/>
      </c>
      <c r="K3405" s="72" t="str">
        <f>IFERROR(INDEX(#REF!,MATCH(INDEX(#REF!,MATCH($A3405,#REF!,0)),#REF!,0),'Recurrent profile helpers'!K$2)*IF($A3405="", "0", INDEX(#REF!,MATCH($A3405,#REF!,0))),"")</f>
        <v/>
      </c>
      <c r="L3405" s="72" t="str">
        <f>IFERROR(INDEX(#REF!,MATCH(INDEX(#REF!,MATCH($A3405,#REF!,0)),#REF!,0),'Recurrent profile helpers'!L$2)*IF($A3405="", "0", INDEX(#REF!,MATCH($A3405,#REF!,0))),"")</f>
        <v/>
      </c>
      <c r="M3405" s="72" t="str">
        <f>IFERROR(INDEX(#REF!,MATCH(INDEX(#REF!,MATCH($A3405,#REF!,0)),#REF!,0),'Recurrent profile helpers'!M$2)*IF($A3405="", "0", INDEX(#REF!,MATCH($A3405,#REF!,0))),"")</f>
        <v/>
      </c>
      <c r="N3405" s="72" t="str">
        <f>IFERROR(INDEX(#REF!,MATCH(INDEX(#REF!,MATCH($A3405,#REF!,0)),#REF!,0),'Recurrent profile helpers'!N$2)*IF($A3405="", "0", INDEX(#REF!,MATCH($A3405,#REF!,0))),"")</f>
        <v/>
      </c>
    </row>
    <row r="3406" spans="1:14">
      <c r="A3406" t="str">
        <f t="array" ref="A3406">IFERROR(INDEX(#REF!, SMALL(IF((MID(#REF!,2,1)="."),ROW($A$6:$A$4897)-ROW($A$6)+1,IF((MID(#REF!,3,1)="."),ROW($A$6:$A$4892)-ROW($A$6)+1)), ROW(3404:3404))),"" )</f>
        <v/>
      </c>
      <c r="B3406" s="72" t="str">
        <f>IF($A3406="", "", INDEX(#REF!,MATCH($A3406,#REF!,0)))</f>
        <v/>
      </c>
      <c r="C3406" s="72" t="str">
        <f>IFERROR(INDEX(#REF!,MATCH(INDEX(#REF!,MATCH($A3406,#REF!,0)),#REF!,0),'Recurrent profile helpers'!C$2)*IF($A3406="", "0", INDEX(#REF!,MATCH($A3406,#REF!,0))),"")</f>
        <v/>
      </c>
      <c r="D3406" s="72" t="str">
        <f>IFERROR(INDEX(#REF!,MATCH(INDEX(#REF!,MATCH($A3406,#REF!,0)),#REF!,0),'Recurrent profile helpers'!D$2)*IF($A3406="", "0", INDEX(#REF!,MATCH($A3406,#REF!,0))),"")</f>
        <v/>
      </c>
      <c r="E3406" s="72" t="str">
        <f>IFERROR(INDEX(#REF!,MATCH(INDEX(#REF!,MATCH($A3406,#REF!,0)),#REF!,0),'Recurrent profile helpers'!E$2)*IF($A3406="", "0", INDEX(#REF!,MATCH($A3406,#REF!,0))),"")</f>
        <v/>
      </c>
      <c r="F3406" s="72" t="str">
        <f>IFERROR(INDEX(#REF!,MATCH(INDEX(#REF!,MATCH($A3406,#REF!,0)),#REF!,0),'Recurrent profile helpers'!F$2)*IF($A3406="", "0", INDEX(#REF!,MATCH($A3406,#REF!,0))),"")</f>
        <v/>
      </c>
      <c r="G3406" s="72" t="str">
        <f>IFERROR(INDEX(#REF!,MATCH(INDEX(#REF!,MATCH($A3406,#REF!,0)),#REF!,0),'Recurrent profile helpers'!G$2)*IF($A3406="", "0", INDEX(#REF!,MATCH($A3406,#REF!,0))),"")</f>
        <v/>
      </c>
      <c r="H3406" s="72" t="str">
        <f>IFERROR(INDEX(#REF!,MATCH(INDEX(#REF!,MATCH($A3406,#REF!,0)),#REF!,0),'Recurrent profile helpers'!H$2)*IF($A3406="", "0", INDEX(#REF!,MATCH($A3406,#REF!,0))),"")</f>
        <v/>
      </c>
      <c r="I3406" s="72" t="str">
        <f>IFERROR(INDEX(#REF!,MATCH(INDEX(#REF!,MATCH($A3406,#REF!,0)),#REF!,0),'Recurrent profile helpers'!I$2)*IF($A3406="", "0", INDEX(#REF!,MATCH($A3406,#REF!,0))),"")</f>
        <v/>
      </c>
      <c r="J3406" s="72" t="str">
        <f>IFERROR(INDEX(#REF!,MATCH(INDEX(#REF!,MATCH($A3406,#REF!,0)),#REF!,0),'Recurrent profile helpers'!J$2)*IF($A3406="", "0", INDEX(#REF!,MATCH($A3406,#REF!,0))),"")</f>
        <v/>
      </c>
      <c r="K3406" s="72" t="str">
        <f>IFERROR(INDEX(#REF!,MATCH(INDEX(#REF!,MATCH($A3406,#REF!,0)),#REF!,0),'Recurrent profile helpers'!K$2)*IF($A3406="", "0", INDEX(#REF!,MATCH($A3406,#REF!,0))),"")</f>
        <v/>
      </c>
      <c r="L3406" s="72" t="str">
        <f>IFERROR(INDEX(#REF!,MATCH(INDEX(#REF!,MATCH($A3406,#REF!,0)),#REF!,0),'Recurrent profile helpers'!L$2)*IF($A3406="", "0", INDEX(#REF!,MATCH($A3406,#REF!,0))),"")</f>
        <v/>
      </c>
      <c r="M3406" s="72" t="str">
        <f>IFERROR(INDEX(#REF!,MATCH(INDEX(#REF!,MATCH($A3406,#REF!,0)),#REF!,0),'Recurrent profile helpers'!M$2)*IF($A3406="", "0", INDEX(#REF!,MATCH($A3406,#REF!,0))),"")</f>
        <v/>
      </c>
      <c r="N3406" s="72" t="str">
        <f>IFERROR(INDEX(#REF!,MATCH(INDEX(#REF!,MATCH($A3406,#REF!,0)),#REF!,0),'Recurrent profile helpers'!N$2)*IF($A3406="", "0", INDEX(#REF!,MATCH($A3406,#REF!,0))),"")</f>
        <v/>
      </c>
    </row>
    <row r="3407" spans="1:14">
      <c r="A3407" t="str">
        <f t="array" ref="A3407">IFERROR(INDEX(#REF!, SMALL(IF((MID(#REF!,2,1)="."),ROW($A$6:$A$4897)-ROW($A$6)+1,IF((MID(#REF!,3,1)="."),ROW($A$6:$A$4892)-ROW($A$6)+1)), ROW(3405:3405))),"" )</f>
        <v/>
      </c>
      <c r="B3407" s="72" t="str">
        <f>IF($A3407="", "", INDEX(#REF!,MATCH($A3407,#REF!,0)))</f>
        <v/>
      </c>
      <c r="C3407" s="72" t="str">
        <f>IFERROR(INDEX(#REF!,MATCH(INDEX(#REF!,MATCH($A3407,#REF!,0)),#REF!,0),'Recurrent profile helpers'!C$2)*IF($A3407="", "0", INDEX(#REF!,MATCH($A3407,#REF!,0))),"")</f>
        <v/>
      </c>
      <c r="D3407" s="72" t="str">
        <f>IFERROR(INDEX(#REF!,MATCH(INDEX(#REF!,MATCH($A3407,#REF!,0)),#REF!,0),'Recurrent profile helpers'!D$2)*IF($A3407="", "0", INDEX(#REF!,MATCH($A3407,#REF!,0))),"")</f>
        <v/>
      </c>
      <c r="E3407" s="72" t="str">
        <f>IFERROR(INDEX(#REF!,MATCH(INDEX(#REF!,MATCH($A3407,#REF!,0)),#REF!,0),'Recurrent profile helpers'!E$2)*IF($A3407="", "0", INDEX(#REF!,MATCH($A3407,#REF!,0))),"")</f>
        <v/>
      </c>
      <c r="F3407" s="72" t="str">
        <f>IFERROR(INDEX(#REF!,MATCH(INDEX(#REF!,MATCH($A3407,#REF!,0)),#REF!,0),'Recurrent profile helpers'!F$2)*IF($A3407="", "0", INDEX(#REF!,MATCH($A3407,#REF!,0))),"")</f>
        <v/>
      </c>
      <c r="G3407" s="72" t="str">
        <f>IFERROR(INDEX(#REF!,MATCH(INDEX(#REF!,MATCH($A3407,#REF!,0)),#REF!,0),'Recurrent profile helpers'!G$2)*IF($A3407="", "0", INDEX(#REF!,MATCH($A3407,#REF!,0))),"")</f>
        <v/>
      </c>
      <c r="H3407" s="72" t="str">
        <f>IFERROR(INDEX(#REF!,MATCH(INDEX(#REF!,MATCH($A3407,#REF!,0)),#REF!,0),'Recurrent profile helpers'!H$2)*IF($A3407="", "0", INDEX(#REF!,MATCH($A3407,#REF!,0))),"")</f>
        <v/>
      </c>
      <c r="I3407" s="72" t="str">
        <f>IFERROR(INDEX(#REF!,MATCH(INDEX(#REF!,MATCH($A3407,#REF!,0)),#REF!,0),'Recurrent profile helpers'!I$2)*IF($A3407="", "0", INDEX(#REF!,MATCH($A3407,#REF!,0))),"")</f>
        <v/>
      </c>
      <c r="J3407" s="72" t="str">
        <f>IFERROR(INDEX(#REF!,MATCH(INDEX(#REF!,MATCH($A3407,#REF!,0)),#REF!,0),'Recurrent profile helpers'!J$2)*IF($A3407="", "0", INDEX(#REF!,MATCH($A3407,#REF!,0))),"")</f>
        <v/>
      </c>
      <c r="K3407" s="72" t="str">
        <f>IFERROR(INDEX(#REF!,MATCH(INDEX(#REF!,MATCH($A3407,#REF!,0)),#REF!,0),'Recurrent profile helpers'!K$2)*IF($A3407="", "0", INDEX(#REF!,MATCH($A3407,#REF!,0))),"")</f>
        <v/>
      </c>
      <c r="L3407" s="72" t="str">
        <f>IFERROR(INDEX(#REF!,MATCH(INDEX(#REF!,MATCH($A3407,#REF!,0)),#REF!,0),'Recurrent profile helpers'!L$2)*IF($A3407="", "0", INDEX(#REF!,MATCH($A3407,#REF!,0))),"")</f>
        <v/>
      </c>
      <c r="M3407" s="72" t="str">
        <f>IFERROR(INDEX(#REF!,MATCH(INDEX(#REF!,MATCH($A3407,#REF!,0)),#REF!,0),'Recurrent profile helpers'!M$2)*IF($A3407="", "0", INDEX(#REF!,MATCH($A3407,#REF!,0))),"")</f>
        <v/>
      </c>
      <c r="N3407" s="72" t="str">
        <f>IFERROR(INDEX(#REF!,MATCH(INDEX(#REF!,MATCH($A3407,#REF!,0)),#REF!,0),'Recurrent profile helpers'!N$2)*IF($A3407="", "0", INDEX(#REF!,MATCH($A3407,#REF!,0))),"")</f>
        <v/>
      </c>
    </row>
    <row r="3408" spans="1:14">
      <c r="A3408" t="str">
        <f t="array" ref="A3408">IFERROR(INDEX(#REF!, SMALL(IF((MID(#REF!,2,1)="."),ROW($A$6:$A$4897)-ROW($A$6)+1,IF((MID(#REF!,3,1)="."),ROW($A$6:$A$4892)-ROW($A$6)+1)), ROW(3406:3406))),"" )</f>
        <v/>
      </c>
      <c r="B3408" s="72" t="str">
        <f>IF($A3408="", "", INDEX(#REF!,MATCH($A3408,#REF!,0)))</f>
        <v/>
      </c>
      <c r="C3408" s="72" t="str">
        <f>IFERROR(INDEX(#REF!,MATCH(INDEX(#REF!,MATCH($A3408,#REF!,0)),#REF!,0),'Recurrent profile helpers'!C$2)*IF($A3408="", "0", INDEX(#REF!,MATCH($A3408,#REF!,0))),"")</f>
        <v/>
      </c>
      <c r="D3408" s="72" t="str">
        <f>IFERROR(INDEX(#REF!,MATCH(INDEX(#REF!,MATCH($A3408,#REF!,0)),#REF!,0),'Recurrent profile helpers'!D$2)*IF($A3408="", "0", INDEX(#REF!,MATCH($A3408,#REF!,0))),"")</f>
        <v/>
      </c>
      <c r="E3408" s="72" t="str">
        <f>IFERROR(INDEX(#REF!,MATCH(INDEX(#REF!,MATCH($A3408,#REF!,0)),#REF!,0),'Recurrent profile helpers'!E$2)*IF($A3408="", "0", INDEX(#REF!,MATCH($A3408,#REF!,0))),"")</f>
        <v/>
      </c>
      <c r="F3408" s="72" t="str">
        <f>IFERROR(INDEX(#REF!,MATCH(INDEX(#REF!,MATCH($A3408,#REF!,0)),#REF!,0),'Recurrent profile helpers'!F$2)*IF($A3408="", "0", INDEX(#REF!,MATCH($A3408,#REF!,0))),"")</f>
        <v/>
      </c>
      <c r="G3408" s="72" t="str">
        <f>IFERROR(INDEX(#REF!,MATCH(INDEX(#REF!,MATCH($A3408,#REF!,0)),#REF!,0),'Recurrent profile helpers'!G$2)*IF($A3408="", "0", INDEX(#REF!,MATCH($A3408,#REF!,0))),"")</f>
        <v/>
      </c>
      <c r="H3408" s="72" t="str">
        <f>IFERROR(INDEX(#REF!,MATCH(INDEX(#REF!,MATCH($A3408,#REF!,0)),#REF!,0),'Recurrent profile helpers'!H$2)*IF($A3408="", "0", INDEX(#REF!,MATCH($A3408,#REF!,0))),"")</f>
        <v/>
      </c>
      <c r="I3408" s="72" t="str">
        <f>IFERROR(INDEX(#REF!,MATCH(INDEX(#REF!,MATCH($A3408,#REF!,0)),#REF!,0),'Recurrent profile helpers'!I$2)*IF($A3408="", "0", INDEX(#REF!,MATCH($A3408,#REF!,0))),"")</f>
        <v/>
      </c>
      <c r="J3408" s="72" t="str">
        <f>IFERROR(INDEX(#REF!,MATCH(INDEX(#REF!,MATCH($A3408,#REF!,0)),#REF!,0),'Recurrent profile helpers'!J$2)*IF($A3408="", "0", INDEX(#REF!,MATCH($A3408,#REF!,0))),"")</f>
        <v/>
      </c>
      <c r="K3408" s="72" t="str">
        <f>IFERROR(INDEX(#REF!,MATCH(INDEX(#REF!,MATCH($A3408,#REF!,0)),#REF!,0),'Recurrent profile helpers'!K$2)*IF($A3408="", "0", INDEX(#REF!,MATCH($A3408,#REF!,0))),"")</f>
        <v/>
      </c>
      <c r="L3408" s="72" t="str">
        <f>IFERROR(INDEX(#REF!,MATCH(INDEX(#REF!,MATCH($A3408,#REF!,0)),#REF!,0),'Recurrent profile helpers'!L$2)*IF($A3408="", "0", INDEX(#REF!,MATCH($A3408,#REF!,0))),"")</f>
        <v/>
      </c>
      <c r="M3408" s="72" t="str">
        <f>IFERROR(INDEX(#REF!,MATCH(INDEX(#REF!,MATCH($A3408,#REF!,0)),#REF!,0),'Recurrent profile helpers'!M$2)*IF($A3408="", "0", INDEX(#REF!,MATCH($A3408,#REF!,0))),"")</f>
        <v/>
      </c>
      <c r="N3408" s="72" t="str">
        <f>IFERROR(INDEX(#REF!,MATCH(INDEX(#REF!,MATCH($A3408,#REF!,0)),#REF!,0),'Recurrent profile helpers'!N$2)*IF($A3408="", "0", INDEX(#REF!,MATCH($A3408,#REF!,0))),"")</f>
        <v/>
      </c>
    </row>
    <row r="3409" spans="1:14">
      <c r="A3409" t="str">
        <f t="array" ref="A3409">IFERROR(INDEX(#REF!, SMALL(IF((MID(#REF!,2,1)="."),ROW($A$6:$A$4897)-ROW($A$6)+1,IF((MID(#REF!,3,1)="."),ROW($A$6:$A$4892)-ROW($A$6)+1)), ROW(3407:3407))),"" )</f>
        <v/>
      </c>
      <c r="B3409" s="72" t="str">
        <f>IF($A3409="", "", INDEX(#REF!,MATCH($A3409,#REF!,0)))</f>
        <v/>
      </c>
      <c r="C3409" s="72" t="str">
        <f>IFERROR(INDEX(#REF!,MATCH(INDEX(#REF!,MATCH($A3409,#REF!,0)),#REF!,0),'Recurrent profile helpers'!C$2)*IF($A3409="", "0", INDEX(#REF!,MATCH($A3409,#REF!,0))),"")</f>
        <v/>
      </c>
      <c r="D3409" s="72" t="str">
        <f>IFERROR(INDEX(#REF!,MATCH(INDEX(#REF!,MATCH($A3409,#REF!,0)),#REF!,0),'Recurrent profile helpers'!D$2)*IF($A3409="", "0", INDEX(#REF!,MATCH($A3409,#REF!,0))),"")</f>
        <v/>
      </c>
      <c r="E3409" s="72" t="str">
        <f>IFERROR(INDEX(#REF!,MATCH(INDEX(#REF!,MATCH($A3409,#REF!,0)),#REF!,0),'Recurrent profile helpers'!E$2)*IF($A3409="", "0", INDEX(#REF!,MATCH($A3409,#REF!,0))),"")</f>
        <v/>
      </c>
      <c r="F3409" s="72" t="str">
        <f>IFERROR(INDEX(#REF!,MATCH(INDEX(#REF!,MATCH($A3409,#REF!,0)),#REF!,0),'Recurrent profile helpers'!F$2)*IF($A3409="", "0", INDEX(#REF!,MATCH($A3409,#REF!,0))),"")</f>
        <v/>
      </c>
      <c r="G3409" s="72" t="str">
        <f>IFERROR(INDEX(#REF!,MATCH(INDEX(#REF!,MATCH($A3409,#REF!,0)),#REF!,0),'Recurrent profile helpers'!G$2)*IF($A3409="", "0", INDEX(#REF!,MATCH($A3409,#REF!,0))),"")</f>
        <v/>
      </c>
      <c r="H3409" s="72" t="str">
        <f>IFERROR(INDEX(#REF!,MATCH(INDEX(#REF!,MATCH($A3409,#REF!,0)),#REF!,0),'Recurrent profile helpers'!H$2)*IF($A3409="", "0", INDEX(#REF!,MATCH($A3409,#REF!,0))),"")</f>
        <v/>
      </c>
      <c r="I3409" s="72" t="str">
        <f>IFERROR(INDEX(#REF!,MATCH(INDEX(#REF!,MATCH($A3409,#REF!,0)),#REF!,0),'Recurrent profile helpers'!I$2)*IF($A3409="", "0", INDEX(#REF!,MATCH($A3409,#REF!,0))),"")</f>
        <v/>
      </c>
      <c r="J3409" s="72" t="str">
        <f>IFERROR(INDEX(#REF!,MATCH(INDEX(#REF!,MATCH($A3409,#REF!,0)),#REF!,0),'Recurrent profile helpers'!J$2)*IF($A3409="", "0", INDEX(#REF!,MATCH($A3409,#REF!,0))),"")</f>
        <v/>
      </c>
      <c r="K3409" s="72" t="str">
        <f>IFERROR(INDEX(#REF!,MATCH(INDEX(#REF!,MATCH($A3409,#REF!,0)),#REF!,0),'Recurrent profile helpers'!K$2)*IF($A3409="", "0", INDEX(#REF!,MATCH($A3409,#REF!,0))),"")</f>
        <v/>
      </c>
      <c r="L3409" s="72" t="str">
        <f>IFERROR(INDEX(#REF!,MATCH(INDEX(#REF!,MATCH($A3409,#REF!,0)),#REF!,0),'Recurrent profile helpers'!L$2)*IF($A3409="", "0", INDEX(#REF!,MATCH($A3409,#REF!,0))),"")</f>
        <v/>
      </c>
      <c r="M3409" s="72" t="str">
        <f>IFERROR(INDEX(#REF!,MATCH(INDEX(#REF!,MATCH($A3409,#REF!,0)),#REF!,0),'Recurrent profile helpers'!M$2)*IF($A3409="", "0", INDEX(#REF!,MATCH($A3409,#REF!,0))),"")</f>
        <v/>
      </c>
      <c r="N3409" s="72" t="str">
        <f>IFERROR(INDEX(#REF!,MATCH(INDEX(#REF!,MATCH($A3409,#REF!,0)),#REF!,0),'Recurrent profile helpers'!N$2)*IF($A3409="", "0", INDEX(#REF!,MATCH($A3409,#REF!,0))),"")</f>
        <v/>
      </c>
    </row>
    <row r="3410" spans="1:14">
      <c r="A3410" t="str">
        <f t="array" ref="A3410">IFERROR(INDEX(#REF!, SMALL(IF((MID(#REF!,2,1)="."),ROW($A$6:$A$4897)-ROW($A$6)+1,IF((MID(#REF!,3,1)="."),ROW($A$6:$A$4892)-ROW($A$6)+1)), ROW(3408:3408))),"" )</f>
        <v/>
      </c>
      <c r="B3410" s="72" t="str">
        <f>IF($A3410="", "", INDEX(#REF!,MATCH($A3410,#REF!,0)))</f>
        <v/>
      </c>
      <c r="C3410" s="72" t="str">
        <f>IFERROR(INDEX(#REF!,MATCH(INDEX(#REF!,MATCH($A3410,#REF!,0)),#REF!,0),'Recurrent profile helpers'!C$2)*IF($A3410="", "0", INDEX(#REF!,MATCH($A3410,#REF!,0))),"")</f>
        <v/>
      </c>
      <c r="D3410" s="72" t="str">
        <f>IFERROR(INDEX(#REF!,MATCH(INDEX(#REF!,MATCH($A3410,#REF!,0)),#REF!,0),'Recurrent profile helpers'!D$2)*IF($A3410="", "0", INDEX(#REF!,MATCH($A3410,#REF!,0))),"")</f>
        <v/>
      </c>
      <c r="E3410" s="72" t="str">
        <f>IFERROR(INDEX(#REF!,MATCH(INDEX(#REF!,MATCH($A3410,#REF!,0)),#REF!,0),'Recurrent profile helpers'!E$2)*IF($A3410="", "0", INDEX(#REF!,MATCH($A3410,#REF!,0))),"")</f>
        <v/>
      </c>
      <c r="F3410" s="72" t="str">
        <f>IFERROR(INDEX(#REF!,MATCH(INDEX(#REF!,MATCH($A3410,#REF!,0)),#REF!,0),'Recurrent profile helpers'!F$2)*IF($A3410="", "0", INDEX(#REF!,MATCH($A3410,#REF!,0))),"")</f>
        <v/>
      </c>
      <c r="G3410" s="72" t="str">
        <f>IFERROR(INDEX(#REF!,MATCH(INDEX(#REF!,MATCH($A3410,#REF!,0)),#REF!,0),'Recurrent profile helpers'!G$2)*IF($A3410="", "0", INDEX(#REF!,MATCH($A3410,#REF!,0))),"")</f>
        <v/>
      </c>
      <c r="H3410" s="72" t="str">
        <f>IFERROR(INDEX(#REF!,MATCH(INDEX(#REF!,MATCH($A3410,#REF!,0)),#REF!,0),'Recurrent profile helpers'!H$2)*IF($A3410="", "0", INDEX(#REF!,MATCH($A3410,#REF!,0))),"")</f>
        <v/>
      </c>
      <c r="I3410" s="72" t="str">
        <f>IFERROR(INDEX(#REF!,MATCH(INDEX(#REF!,MATCH($A3410,#REF!,0)),#REF!,0),'Recurrent profile helpers'!I$2)*IF($A3410="", "0", INDEX(#REF!,MATCH($A3410,#REF!,0))),"")</f>
        <v/>
      </c>
      <c r="J3410" s="72" t="str">
        <f>IFERROR(INDEX(#REF!,MATCH(INDEX(#REF!,MATCH($A3410,#REF!,0)),#REF!,0),'Recurrent profile helpers'!J$2)*IF($A3410="", "0", INDEX(#REF!,MATCH($A3410,#REF!,0))),"")</f>
        <v/>
      </c>
      <c r="K3410" s="72" t="str">
        <f>IFERROR(INDEX(#REF!,MATCH(INDEX(#REF!,MATCH($A3410,#REF!,0)),#REF!,0),'Recurrent profile helpers'!K$2)*IF($A3410="", "0", INDEX(#REF!,MATCH($A3410,#REF!,0))),"")</f>
        <v/>
      </c>
      <c r="L3410" s="72" t="str">
        <f>IFERROR(INDEX(#REF!,MATCH(INDEX(#REF!,MATCH($A3410,#REF!,0)),#REF!,0),'Recurrent profile helpers'!L$2)*IF($A3410="", "0", INDEX(#REF!,MATCH($A3410,#REF!,0))),"")</f>
        <v/>
      </c>
      <c r="M3410" s="72" t="str">
        <f>IFERROR(INDEX(#REF!,MATCH(INDEX(#REF!,MATCH($A3410,#REF!,0)),#REF!,0),'Recurrent profile helpers'!M$2)*IF($A3410="", "0", INDEX(#REF!,MATCH($A3410,#REF!,0))),"")</f>
        <v/>
      </c>
      <c r="N3410" s="72" t="str">
        <f>IFERROR(INDEX(#REF!,MATCH(INDEX(#REF!,MATCH($A3410,#REF!,0)),#REF!,0),'Recurrent profile helpers'!N$2)*IF($A3410="", "0", INDEX(#REF!,MATCH($A3410,#REF!,0))),"")</f>
        <v/>
      </c>
    </row>
    <row r="3411" spans="1:14">
      <c r="A3411" t="str">
        <f t="array" ref="A3411">IFERROR(INDEX(#REF!, SMALL(IF((MID(#REF!,2,1)="."),ROW($A$6:$A$4897)-ROW($A$6)+1,IF((MID(#REF!,3,1)="."),ROW($A$6:$A$4892)-ROW($A$6)+1)), ROW(3409:3409))),"" )</f>
        <v/>
      </c>
      <c r="B3411" s="72" t="str">
        <f>IF($A3411="", "", INDEX(#REF!,MATCH($A3411,#REF!,0)))</f>
        <v/>
      </c>
      <c r="C3411" s="72" t="str">
        <f>IFERROR(INDEX(#REF!,MATCH(INDEX(#REF!,MATCH($A3411,#REF!,0)),#REF!,0),'Recurrent profile helpers'!C$2)*IF($A3411="", "0", INDEX(#REF!,MATCH($A3411,#REF!,0))),"")</f>
        <v/>
      </c>
      <c r="D3411" s="72" t="str">
        <f>IFERROR(INDEX(#REF!,MATCH(INDEX(#REF!,MATCH($A3411,#REF!,0)),#REF!,0),'Recurrent profile helpers'!D$2)*IF($A3411="", "0", INDEX(#REF!,MATCH($A3411,#REF!,0))),"")</f>
        <v/>
      </c>
      <c r="E3411" s="72" t="str">
        <f>IFERROR(INDEX(#REF!,MATCH(INDEX(#REF!,MATCH($A3411,#REF!,0)),#REF!,0),'Recurrent profile helpers'!E$2)*IF($A3411="", "0", INDEX(#REF!,MATCH($A3411,#REF!,0))),"")</f>
        <v/>
      </c>
      <c r="F3411" s="72" t="str">
        <f>IFERROR(INDEX(#REF!,MATCH(INDEX(#REF!,MATCH($A3411,#REF!,0)),#REF!,0),'Recurrent profile helpers'!F$2)*IF($A3411="", "0", INDEX(#REF!,MATCH($A3411,#REF!,0))),"")</f>
        <v/>
      </c>
      <c r="G3411" s="72" t="str">
        <f>IFERROR(INDEX(#REF!,MATCH(INDEX(#REF!,MATCH($A3411,#REF!,0)),#REF!,0),'Recurrent profile helpers'!G$2)*IF($A3411="", "0", INDEX(#REF!,MATCH($A3411,#REF!,0))),"")</f>
        <v/>
      </c>
      <c r="H3411" s="72" t="str">
        <f>IFERROR(INDEX(#REF!,MATCH(INDEX(#REF!,MATCH($A3411,#REF!,0)),#REF!,0),'Recurrent profile helpers'!H$2)*IF($A3411="", "0", INDEX(#REF!,MATCH($A3411,#REF!,0))),"")</f>
        <v/>
      </c>
      <c r="I3411" s="72" t="str">
        <f>IFERROR(INDEX(#REF!,MATCH(INDEX(#REF!,MATCH($A3411,#REF!,0)),#REF!,0),'Recurrent profile helpers'!I$2)*IF($A3411="", "0", INDEX(#REF!,MATCH($A3411,#REF!,0))),"")</f>
        <v/>
      </c>
      <c r="J3411" s="72" t="str">
        <f>IFERROR(INDEX(#REF!,MATCH(INDEX(#REF!,MATCH($A3411,#REF!,0)),#REF!,0),'Recurrent profile helpers'!J$2)*IF($A3411="", "0", INDEX(#REF!,MATCH($A3411,#REF!,0))),"")</f>
        <v/>
      </c>
      <c r="K3411" s="72" t="str">
        <f>IFERROR(INDEX(#REF!,MATCH(INDEX(#REF!,MATCH($A3411,#REF!,0)),#REF!,0),'Recurrent profile helpers'!K$2)*IF($A3411="", "0", INDEX(#REF!,MATCH($A3411,#REF!,0))),"")</f>
        <v/>
      </c>
      <c r="L3411" s="72" t="str">
        <f>IFERROR(INDEX(#REF!,MATCH(INDEX(#REF!,MATCH($A3411,#REF!,0)),#REF!,0),'Recurrent profile helpers'!L$2)*IF($A3411="", "0", INDEX(#REF!,MATCH($A3411,#REF!,0))),"")</f>
        <v/>
      </c>
      <c r="M3411" s="72" t="str">
        <f>IFERROR(INDEX(#REF!,MATCH(INDEX(#REF!,MATCH($A3411,#REF!,0)),#REF!,0),'Recurrent profile helpers'!M$2)*IF($A3411="", "0", INDEX(#REF!,MATCH($A3411,#REF!,0))),"")</f>
        <v/>
      </c>
      <c r="N3411" s="72" t="str">
        <f>IFERROR(INDEX(#REF!,MATCH(INDEX(#REF!,MATCH($A3411,#REF!,0)),#REF!,0),'Recurrent profile helpers'!N$2)*IF($A3411="", "0", INDEX(#REF!,MATCH($A3411,#REF!,0))),"")</f>
        <v/>
      </c>
    </row>
    <row r="3412" spans="1:14">
      <c r="A3412" t="str">
        <f t="array" ref="A3412">IFERROR(INDEX(#REF!, SMALL(IF((MID(#REF!,2,1)="."),ROW($A$6:$A$4897)-ROW($A$6)+1,IF((MID(#REF!,3,1)="."),ROW($A$6:$A$4892)-ROW($A$6)+1)), ROW(3410:3410))),"" )</f>
        <v/>
      </c>
      <c r="B3412" s="72" t="str">
        <f>IF($A3412="", "", INDEX(#REF!,MATCH($A3412,#REF!,0)))</f>
        <v/>
      </c>
      <c r="C3412" s="72" t="str">
        <f>IFERROR(INDEX(#REF!,MATCH(INDEX(#REF!,MATCH($A3412,#REF!,0)),#REF!,0),'Recurrent profile helpers'!C$2)*IF($A3412="", "0", INDEX(#REF!,MATCH($A3412,#REF!,0))),"")</f>
        <v/>
      </c>
      <c r="D3412" s="72" t="str">
        <f>IFERROR(INDEX(#REF!,MATCH(INDEX(#REF!,MATCH($A3412,#REF!,0)),#REF!,0),'Recurrent profile helpers'!D$2)*IF($A3412="", "0", INDEX(#REF!,MATCH($A3412,#REF!,0))),"")</f>
        <v/>
      </c>
      <c r="E3412" s="72" t="str">
        <f>IFERROR(INDEX(#REF!,MATCH(INDEX(#REF!,MATCH($A3412,#REF!,0)),#REF!,0),'Recurrent profile helpers'!E$2)*IF($A3412="", "0", INDEX(#REF!,MATCH($A3412,#REF!,0))),"")</f>
        <v/>
      </c>
      <c r="F3412" s="72" t="str">
        <f>IFERROR(INDEX(#REF!,MATCH(INDEX(#REF!,MATCH($A3412,#REF!,0)),#REF!,0),'Recurrent profile helpers'!F$2)*IF($A3412="", "0", INDEX(#REF!,MATCH($A3412,#REF!,0))),"")</f>
        <v/>
      </c>
      <c r="G3412" s="72" t="str">
        <f>IFERROR(INDEX(#REF!,MATCH(INDEX(#REF!,MATCH($A3412,#REF!,0)),#REF!,0),'Recurrent profile helpers'!G$2)*IF($A3412="", "0", INDEX(#REF!,MATCH($A3412,#REF!,0))),"")</f>
        <v/>
      </c>
      <c r="H3412" s="72" t="str">
        <f>IFERROR(INDEX(#REF!,MATCH(INDEX(#REF!,MATCH($A3412,#REF!,0)),#REF!,0),'Recurrent profile helpers'!H$2)*IF($A3412="", "0", INDEX(#REF!,MATCH($A3412,#REF!,0))),"")</f>
        <v/>
      </c>
      <c r="I3412" s="72" t="str">
        <f>IFERROR(INDEX(#REF!,MATCH(INDEX(#REF!,MATCH($A3412,#REF!,0)),#REF!,0),'Recurrent profile helpers'!I$2)*IF($A3412="", "0", INDEX(#REF!,MATCH($A3412,#REF!,0))),"")</f>
        <v/>
      </c>
      <c r="J3412" s="72" t="str">
        <f>IFERROR(INDEX(#REF!,MATCH(INDEX(#REF!,MATCH($A3412,#REF!,0)),#REF!,0),'Recurrent profile helpers'!J$2)*IF($A3412="", "0", INDEX(#REF!,MATCH($A3412,#REF!,0))),"")</f>
        <v/>
      </c>
      <c r="K3412" s="72" t="str">
        <f>IFERROR(INDEX(#REF!,MATCH(INDEX(#REF!,MATCH($A3412,#REF!,0)),#REF!,0),'Recurrent profile helpers'!K$2)*IF($A3412="", "0", INDEX(#REF!,MATCH($A3412,#REF!,0))),"")</f>
        <v/>
      </c>
      <c r="L3412" s="72" t="str">
        <f>IFERROR(INDEX(#REF!,MATCH(INDEX(#REF!,MATCH($A3412,#REF!,0)),#REF!,0),'Recurrent profile helpers'!L$2)*IF($A3412="", "0", INDEX(#REF!,MATCH($A3412,#REF!,0))),"")</f>
        <v/>
      </c>
      <c r="M3412" s="72" t="str">
        <f>IFERROR(INDEX(#REF!,MATCH(INDEX(#REF!,MATCH($A3412,#REF!,0)),#REF!,0),'Recurrent profile helpers'!M$2)*IF($A3412="", "0", INDEX(#REF!,MATCH($A3412,#REF!,0))),"")</f>
        <v/>
      </c>
      <c r="N3412" s="72" t="str">
        <f>IFERROR(INDEX(#REF!,MATCH(INDEX(#REF!,MATCH($A3412,#REF!,0)),#REF!,0),'Recurrent profile helpers'!N$2)*IF($A3412="", "0", INDEX(#REF!,MATCH($A3412,#REF!,0))),"")</f>
        <v/>
      </c>
    </row>
    <row r="3413" spans="1:14">
      <c r="A3413" t="str">
        <f t="array" ref="A3413">IFERROR(INDEX(#REF!, SMALL(IF((MID(#REF!,2,1)="."),ROW($A$6:$A$4897)-ROW($A$6)+1,IF((MID(#REF!,3,1)="."),ROW($A$6:$A$4892)-ROW($A$6)+1)), ROW(3411:3411))),"" )</f>
        <v/>
      </c>
      <c r="B3413" s="72" t="str">
        <f>IF($A3413="", "", INDEX(#REF!,MATCH($A3413,#REF!,0)))</f>
        <v/>
      </c>
      <c r="C3413" s="72" t="str">
        <f>IFERROR(INDEX(#REF!,MATCH(INDEX(#REF!,MATCH($A3413,#REF!,0)),#REF!,0),'Recurrent profile helpers'!C$2)*IF($A3413="", "0", INDEX(#REF!,MATCH($A3413,#REF!,0))),"")</f>
        <v/>
      </c>
      <c r="D3413" s="72" t="str">
        <f>IFERROR(INDEX(#REF!,MATCH(INDEX(#REF!,MATCH($A3413,#REF!,0)),#REF!,0),'Recurrent profile helpers'!D$2)*IF($A3413="", "0", INDEX(#REF!,MATCH($A3413,#REF!,0))),"")</f>
        <v/>
      </c>
      <c r="E3413" s="72" t="str">
        <f>IFERROR(INDEX(#REF!,MATCH(INDEX(#REF!,MATCH($A3413,#REF!,0)),#REF!,0),'Recurrent profile helpers'!E$2)*IF($A3413="", "0", INDEX(#REF!,MATCH($A3413,#REF!,0))),"")</f>
        <v/>
      </c>
      <c r="F3413" s="72" t="str">
        <f>IFERROR(INDEX(#REF!,MATCH(INDEX(#REF!,MATCH($A3413,#REF!,0)),#REF!,0),'Recurrent profile helpers'!F$2)*IF($A3413="", "0", INDEX(#REF!,MATCH($A3413,#REF!,0))),"")</f>
        <v/>
      </c>
      <c r="G3413" s="72" t="str">
        <f>IFERROR(INDEX(#REF!,MATCH(INDEX(#REF!,MATCH($A3413,#REF!,0)),#REF!,0),'Recurrent profile helpers'!G$2)*IF($A3413="", "0", INDEX(#REF!,MATCH($A3413,#REF!,0))),"")</f>
        <v/>
      </c>
      <c r="H3413" s="72" t="str">
        <f>IFERROR(INDEX(#REF!,MATCH(INDEX(#REF!,MATCH($A3413,#REF!,0)),#REF!,0),'Recurrent profile helpers'!H$2)*IF($A3413="", "0", INDEX(#REF!,MATCH($A3413,#REF!,0))),"")</f>
        <v/>
      </c>
      <c r="I3413" s="72" t="str">
        <f>IFERROR(INDEX(#REF!,MATCH(INDEX(#REF!,MATCH($A3413,#REF!,0)),#REF!,0),'Recurrent profile helpers'!I$2)*IF($A3413="", "0", INDEX(#REF!,MATCH($A3413,#REF!,0))),"")</f>
        <v/>
      </c>
      <c r="J3413" s="72" t="str">
        <f>IFERROR(INDEX(#REF!,MATCH(INDEX(#REF!,MATCH($A3413,#REF!,0)),#REF!,0),'Recurrent profile helpers'!J$2)*IF($A3413="", "0", INDEX(#REF!,MATCH($A3413,#REF!,0))),"")</f>
        <v/>
      </c>
      <c r="K3413" s="72" t="str">
        <f>IFERROR(INDEX(#REF!,MATCH(INDEX(#REF!,MATCH($A3413,#REF!,0)),#REF!,0),'Recurrent profile helpers'!K$2)*IF($A3413="", "0", INDEX(#REF!,MATCH($A3413,#REF!,0))),"")</f>
        <v/>
      </c>
      <c r="L3413" s="72" t="str">
        <f>IFERROR(INDEX(#REF!,MATCH(INDEX(#REF!,MATCH($A3413,#REF!,0)),#REF!,0),'Recurrent profile helpers'!L$2)*IF($A3413="", "0", INDEX(#REF!,MATCH($A3413,#REF!,0))),"")</f>
        <v/>
      </c>
      <c r="M3413" s="72" t="str">
        <f>IFERROR(INDEX(#REF!,MATCH(INDEX(#REF!,MATCH($A3413,#REF!,0)),#REF!,0),'Recurrent profile helpers'!M$2)*IF($A3413="", "0", INDEX(#REF!,MATCH($A3413,#REF!,0))),"")</f>
        <v/>
      </c>
      <c r="N3413" s="72" t="str">
        <f>IFERROR(INDEX(#REF!,MATCH(INDEX(#REF!,MATCH($A3413,#REF!,0)),#REF!,0),'Recurrent profile helpers'!N$2)*IF($A3413="", "0", INDEX(#REF!,MATCH($A3413,#REF!,0))),"")</f>
        <v/>
      </c>
    </row>
    <row r="3414" spans="1:14">
      <c r="A3414" t="str">
        <f t="array" ref="A3414">IFERROR(INDEX(#REF!, SMALL(IF((MID(#REF!,2,1)="."),ROW($A$6:$A$4897)-ROW($A$6)+1,IF((MID(#REF!,3,1)="."),ROW($A$6:$A$4892)-ROW($A$6)+1)), ROW(3412:3412))),"" )</f>
        <v/>
      </c>
      <c r="B3414" s="72" t="str">
        <f>IF($A3414="", "", INDEX(#REF!,MATCH($A3414,#REF!,0)))</f>
        <v/>
      </c>
      <c r="C3414" s="72" t="str">
        <f>IFERROR(INDEX(#REF!,MATCH(INDEX(#REF!,MATCH($A3414,#REF!,0)),#REF!,0),'Recurrent profile helpers'!C$2)*IF($A3414="", "0", INDEX(#REF!,MATCH($A3414,#REF!,0))),"")</f>
        <v/>
      </c>
      <c r="D3414" s="72" t="str">
        <f>IFERROR(INDEX(#REF!,MATCH(INDEX(#REF!,MATCH($A3414,#REF!,0)),#REF!,0),'Recurrent profile helpers'!D$2)*IF($A3414="", "0", INDEX(#REF!,MATCH($A3414,#REF!,0))),"")</f>
        <v/>
      </c>
      <c r="E3414" s="72" t="str">
        <f>IFERROR(INDEX(#REF!,MATCH(INDEX(#REF!,MATCH($A3414,#REF!,0)),#REF!,0),'Recurrent profile helpers'!E$2)*IF($A3414="", "0", INDEX(#REF!,MATCH($A3414,#REF!,0))),"")</f>
        <v/>
      </c>
      <c r="F3414" s="72" t="str">
        <f>IFERROR(INDEX(#REF!,MATCH(INDEX(#REF!,MATCH($A3414,#REF!,0)),#REF!,0),'Recurrent profile helpers'!F$2)*IF($A3414="", "0", INDEX(#REF!,MATCH($A3414,#REF!,0))),"")</f>
        <v/>
      </c>
      <c r="G3414" s="72" t="str">
        <f>IFERROR(INDEX(#REF!,MATCH(INDEX(#REF!,MATCH($A3414,#REF!,0)),#REF!,0),'Recurrent profile helpers'!G$2)*IF($A3414="", "0", INDEX(#REF!,MATCH($A3414,#REF!,0))),"")</f>
        <v/>
      </c>
      <c r="H3414" s="72" t="str">
        <f>IFERROR(INDEX(#REF!,MATCH(INDEX(#REF!,MATCH($A3414,#REF!,0)),#REF!,0),'Recurrent profile helpers'!H$2)*IF($A3414="", "0", INDEX(#REF!,MATCH($A3414,#REF!,0))),"")</f>
        <v/>
      </c>
      <c r="I3414" s="72" t="str">
        <f>IFERROR(INDEX(#REF!,MATCH(INDEX(#REF!,MATCH($A3414,#REF!,0)),#REF!,0),'Recurrent profile helpers'!I$2)*IF($A3414="", "0", INDEX(#REF!,MATCH($A3414,#REF!,0))),"")</f>
        <v/>
      </c>
      <c r="J3414" s="72" t="str">
        <f>IFERROR(INDEX(#REF!,MATCH(INDEX(#REF!,MATCH($A3414,#REF!,0)),#REF!,0),'Recurrent profile helpers'!J$2)*IF($A3414="", "0", INDEX(#REF!,MATCH($A3414,#REF!,0))),"")</f>
        <v/>
      </c>
      <c r="K3414" s="72" t="str">
        <f>IFERROR(INDEX(#REF!,MATCH(INDEX(#REF!,MATCH($A3414,#REF!,0)),#REF!,0),'Recurrent profile helpers'!K$2)*IF($A3414="", "0", INDEX(#REF!,MATCH($A3414,#REF!,0))),"")</f>
        <v/>
      </c>
      <c r="L3414" s="72" t="str">
        <f>IFERROR(INDEX(#REF!,MATCH(INDEX(#REF!,MATCH($A3414,#REF!,0)),#REF!,0),'Recurrent profile helpers'!L$2)*IF($A3414="", "0", INDEX(#REF!,MATCH($A3414,#REF!,0))),"")</f>
        <v/>
      </c>
      <c r="M3414" s="72" t="str">
        <f>IFERROR(INDEX(#REF!,MATCH(INDEX(#REF!,MATCH($A3414,#REF!,0)),#REF!,0),'Recurrent profile helpers'!M$2)*IF($A3414="", "0", INDEX(#REF!,MATCH($A3414,#REF!,0))),"")</f>
        <v/>
      </c>
      <c r="N3414" s="72" t="str">
        <f>IFERROR(INDEX(#REF!,MATCH(INDEX(#REF!,MATCH($A3414,#REF!,0)),#REF!,0),'Recurrent profile helpers'!N$2)*IF($A3414="", "0", INDEX(#REF!,MATCH($A3414,#REF!,0))),"")</f>
        <v/>
      </c>
    </row>
    <row r="3415" spans="1:14">
      <c r="A3415" t="str">
        <f t="array" ref="A3415">IFERROR(INDEX(#REF!, SMALL(IF((MID(#REF!,2,1)="."),ROW($A$6:$A$4897)-ROW($A$6)+1,IF((MID(#REF!,3,1)="."),ROW($A$6:$A$4892)-ROW($A$6)+1)), ROW(3413:3413))),"" )</f>
        <v/>
      </c>
      <c r="B3415" s="72" t="str">
        <f>IF($A3415="", "", INDEX(#REF!,MATCH($A3415,#REF!,0)))</f>
        <v/>
      </c>
      <c r="C3415" s="72" t="str">
        <f>IFERROR(INDEX(#REF!,MATCH(INDEX(#REF!,MATCH($A3415,#REF!,0)),#REF!,0),'Recurrent profile helpers'!C$2)*IF($A3415="", "0", INDEX(#REF!,MATCH($A3415,#REF!,0))),"")</f>
        <v/>
      </c>
      <c r="D3415" s="72" t="str">
        <f>IFERROR(INDEX(#REF!,MATCH(INDEX(#REF!,MATCH($A3415,#REF!,0)),#REF!,0),'Recurrent profile helpers'!D$2)*IF($A3415="", "0", INDEX(#REF!,MATCH($A3415,#REF!,0))),"")</f>
        <v/>
      </c>
      <c r="E3415" s="72" t="str">
        <f>IFERROR(INDEX(#REF!,MATCH(INDEX(#REF!,MATCH($A3415,#REF!,0)),#REF!,0),'Recurrent profile helpers'!E$2)*IF($A3415="", "0", INDEX(#REF!,MATCH($A3415,#REF!,0))),"")</f>
        <v/>
      </c>
      <c r="F3415" s="72" t="str">
        <f>IFERROR(INDEX(#REF!,MATCH(INDEX(#REF!,MATCH($A3415,#REF!,0)),#REF!,0),'Recurrent profile helpers'!F$2)*IF($A3415="", "0", INDEX(#REF!,MATCH($A3415,#REF!,0))),"")</f>
        <v/>
      </c>
      <c r="G3415" s="72" t="str">
        <f>IFERROR(INDEX(#REF!,MATCH(INDEX(#REF!,MATCH($A3415,#REF!,0)),#REF!,0),'Recurrent profile helpers'!G$2)*IF($A3415="", "0", INDEX(#REF!,MATCH($A3415,#REF!,0))),"")</f>
        <v/>
      </c>
      <c r="H3415" s="72" t="str">
        <f>IFERROR(INDEX(#REF!,MATCH(INDEX(#REF!,MATCH($A3415,#REF!,0)),#REF!,0),'Recurrent profile helpers'!H$2)*IF($A3415="", "0", INDEX(#REF!,MATCH($A3415,#REF!,0))),"")</f>
        <v/>
      </c>
      <c r="I3415" s="72" t="str">
        <f>IFERROR(INDEX(#REF!,MATCH(INDEX(#REF!,MATCH($A3415,#REF!,0)),#REF!,0),'Recurrent profile helpers'!I$2)*IF($A3415="", "0", INDEX(#REF!,MATCH($A3415,#REF!,0))),"")</f>
        <v/>
      </c>
      <c r="J3415" s="72" t="str">
        <f>IFERROR(INDEX(#REF!,MATCH(INDEX(#REF!,MATCH($A3415,#REF!,0)),#REF!,0),'Recurrent profile helpers'!J$2)*IF($A3415="", "0", INDEX(#REF!,MATCH($A3415,#REF!,0))),"")</f>
        <v/>
      </c>
      <c r="K3415" s="72" t="str">
        <f>IFERROR(INDEX(#REF!,MATCH(INDEX(#REF!,MATCH($A3415,#REF!,0)),#REF!,0),'Recurrent profile helpers'!K$2)*IF($A3415="", "0", INDEX(#REF!,MATCH($A3415,#REF!,0))),"")</f>
        <v/>
      </c>
      <c r="L3415" s="72" t="str">
        <f>IFERROR(INDEX(#REF!,MATCH(INDEX(#REF!,MATCH($A3415,#REF!,0)),#REF!,0),'Recurrent profile helpers'!L$2)*IF($A3415="", "0", INDEX(#REF!,MATCH($A3415,#REF!,0))),"")</f>
        <v/>
      </c>
      <c r="M3415" s="72" t="str">
        <f>IFERROR(INDEX(#REF!,MATCH(INDEX(#REF!,MATCH($A3415,#REF!,0)),#REF!,0),'Recurrent profile helpers'!M$2)*IF($A3415="", "0", INDEX(#REF!,MATCH($A3415,#REF!,0))),"")</f>
        <v/>
      </c>
      <c r="N3415" s="72" t="str">
        <f>IFERROR(INDEX(#REF!,MATCH(INDEX(#REF!,MATCH($A3415,#REF!,0)),#REF!,0),'Recurrent profile helpers'!N$2)*IF($A3415="", "0", INDEX(#REF!,MATCH($A3415,#REF!,0))),"")</f>
        <v/>
      </c>
    </row>
    <row r="3416" spans="1:14">
      <c r="A3416" t="str">
        <f t="array" ref="A3416">IFERROR(INDEX(#REF!, SMALL(IF((MID(#REF!,2,1)="."),ROW($A$6:$A$4897)-ROW($A$6)+1,IF((MID(#REF!,3,1)="."),ROW($A$6:$A$4892)-ROW($A$6)+1)), ROW(3414:3414))),"" )</f>
        <v/>
      </c>
      <c r="B3416" s="72" t="str">
        <f>IF($A3416="", "", INDEX(#REF!,MATCH($A3416,#REF!,0)))</f>
        <v/>
      </c>
      <c r="C3416" s="72" t="str">
        <f>IFERROR(INDEX(#REF!,MATCH(INDEX(#REF!,MATCH($A3416,#REF!,0)),#REF!,0),'Recurrent profile helpers'!C$2)*IF($A3416="", "0", INDEX(#REF!,MATCH($A3416,#REF!,0))),"")</f>
        <v/>
      </c>
      <c r="D3416" s="72" t="str">
        <f>IFERROR(INDEX(#REF!,MATCH(INDEX(#REF!,MATCH($A3416,#REF!,0)),#REF!,0),'Recurrent profile helpers'!D$2)*IF($A3416="", "0", INDEX(#REF!,MATCH($A3416,#REF!,0))),"")</f>
        <v/>
      </c>
      <c r="E3416" s="72" t="str">
        <f>IFERROR(INDEX(#REF!,MATCH(INDEX(#REF!,MATCH($A3416,#REF!,0)),#REF!,0),'Recurrent profile helpers'!E$2)*IF($A3416="", "0", INDEX(#REF!,MATCH($A3416,#REF!,0))),"")</f>
        <v/>
      </c>
      <c r="F3416" s="72" t="str">
        <f>IFERROR(INDEX(#REF!,MATCH(INDEX(#REF!,MATCH($A3416,#REF!,0)),#REF!,0),'Recurrent profile helpers'!F$2)*IF($A3416="", "0", INDEX(#REF!,MATCH($A3416,#REF!,0))),"")</f>
        <v/>
      </c>
      <c r="G3416" s="72" t="str">
        <f>IFERROR(INDEX(#REF!,MATCH(INDEX(#REF!,MATCH($A3416,#REF!,0)),#REF!,0),'Recurrent profile helpers'!G$2)*IF($A3416="", "0", INDEX(#REF!,MATCH($A3416,#REF!,0))),"")</f>
        <v/>
      </c>
      <c r="H3416" s="72" t="str">
        <f>IFERROR(INDEX(#REF!,MATCH(INDEX(#REF!,MATCH($A3416,#REF!,0)),#REF!,0),'Recurrent profile helpers'!H$2)*IF($A3416="", "0", INDEX(#REF!,MATCH($A3416,#REF!,0))),"")</f>
        <v/>
      </c>
      <c r="I3416" s="72" t="str">
        <f>IFERROR(INDEX(#REF!,MATCH(INDEX(#REF!,MATCH($A3416,#REF!,0)),#REF!,0),'Recurrent profile helpers'!I$2)*IF($A3416="", "0", INDEX(#REF!,MATCH($A3416,#REF!,0))),"")</f>
        <v/>
      </c>
      <c r="J3416" s="72" t="str">
        <f>IFERROR(INDEX(#REF!,MATCH(INDEX(#REF!,MATCH($A3416,#REF!,0)),#REF!,0),'Recurrent profile helpers'!J$2)*IF($A3416="", "0", INDEX(#REF!,MATCH($A3416,#REF!,0))),"")</f>
        <v/>
      </c>
      <c r="K3416" s="72" t="str">
        <f>IFERROR(INDEX(#REF!,MATCH(INDEX(#REF!,MATCH($A3416,#REF!,0)),#REF!,0),'Recurrent profile helpers'!K$2)*IF($A3416="", "0", INDEX(#REF!,MATCH($A3416,#REF!,0))),"")</f>
        <v/>
      </c>
      <c r="L3416" s="72" t="str">
        <f>IFERROR(INDEX(#REF!,MATCH(INDEX(#REF!,MATCH($A3416,#REF!,0)),#REF!,0),'Recurrent profile helpers'!L$2)*IF($A3416="", "0", INDEX(#REF!,MATCH($A3416,#REF!,0))),"")</f>
        <v/>
      </c>
      <c r="M3416" s="72" t="str">
        <f>IFERROR(INDEX(#REF!,MATCH(INDEX(#REF!,MATCH($A3416,#REF!,0)),#REF!,0),'Recurrent profile helpers'!M$2)*IF($A3416="", "0", INDEX(#REF!,MATCH($A3416,#REF!,0))),"")</f>
        <v/>
      </c>
      <c r="N3416" s="72" t="str">
        <f>IFERROR(INDEX(#REF!,MATCH(INDEX(#REF!,MATCH($A3416,#REF!,0)),#REF!,0),'Recurrent profile helpers'!N$2)*IF($A3416="", "0", INDEX(#REF!,MATCH($A3416,#REF!,0))),"")</f>
        <v/>
      </c>
    </row>
    <row r="3417" spans="1:14">
      <c r="A3417" t="str">
        <f t="array" ref="A3417">IFERROR(INDEX(#REF!, SMALL(IF((MID(#REF!,2,1)="."),ROW($A$6:$A$4897)-ROW($A$6)+1,IF((MID(#REF!,3,1)="."),ROW($A$6:$A$4892)-ROW($A$6)+1)), ROW(3415:3415))),"" )</f>
        <v/>
      </c>
      <c r="B3417" s="72" t="str">
        <f>IF($A3417="", "", INDEX(#REF!,MATCH($A3417,#REF!,0)))</f>
        <v/>
      </c>
      <c r="C3417" s="72" t="str">
        <f>IFERROR(INDEX(#REF!,MATCH(INDEX(#REF!,MATCH($A3417,#REF!,0)),#REF!,0),'Recurrent profile helpers'!C$2)*IF($A3417="", "0", INDEX(#REF!,MATCH($A3417,#REF!,0))),"")</f>
        <v/>
      </c>
      <c r="D3417" s="72" t="str">
        <f>IFERROR(INDEX(#REF!,MATCH(INDEX(#REF!,MATCH($A3417,#REF!,0)),#REF!,0),'Recurrent profile helpers'!D$2)*IF($A3417="", "0", INDEX(#REF!,MATCH($A3417,#REF!,0))),"")</f>
        <v/>
      </c>
      <c r="E3417" s="72" t="str">
        <f>IFERROR(INDEX(#REF!,MATCH(INDEX(#REF!,MATCH($A3417,#REF!,0)),#REF!,0),'Recurrent profile helpers'!E$2)*IF($A3417="", "0", INDEX(#REF!,MATCH($A3417,#REF!,0))),"")</f>
        <v/>
      </c>
      <c r="F3417" s="72" t="str">
        <f>IFERROR(INDEX(#REF!,MATCH(INDEX(#REF!,MATCH($A3417,#REF!,0)),#REF!,0),'Recurrent profile helpers'!F$2)*IF($A3417="", "0", INDEX(#REF!,MATCH($A3417,#REF!,0))),"")</f>
        <v/>
      </c>
      <c r="G3417" s="72" t="str">
        <f>IFERROR(INDEX(#REF!,MATCH(INDEX(#REF!,MATCH($A3417,#REF!,0)),#REF!,0),'Recurrent profile helpers'!G$2)*IF($A3417="", "0", INDEX(#REF!,MATCH($A3417,#REF!,0))),"")</f>
        <v/>
      </c>
      <c r="H3417" s="72" t="str">
        <f>IFERROR(INDEX(#REF!,MATCH(INDEX(#REF!,MATCH($A3417,#REF!,0)),#REF!,0),'Recurrent profile helpers'!H$2)*IF($A3417="", "0", INDEX(#REF!,MATCH($A3417,#REF!,0))),"")</f>
        <v/>
      </c>
      <c r="I3417" s="72" t="str">
        <f>IFERROR(INDEX(#REF!,MATCH(INDEX(#REF!,MATCH($A3417,#REF!,0)),#REF!,0),'Recurrent profile helpers'!I$2)*IF($A3417="", "0", INDEX(#REF!,MATCH($A3417,#REF!,0))),"")</f>
        <v/>
      </c>
      <c r="J3417" s="72" t="str">
        <f>IFERROR(INDEX(#REF!,MATCH(INDEX(#REF!,MATCH($A3417,#REF!,0)),#REF!,0),'Recurrent profile helpers'!J$2)*IF($A3417="", "0", INDEX(#REF!,MATCH($A3417,#REF!,0))),"")</f>
        <v/>
      </c>
      <c r="K3417" s="72" t="str">
        <f>IFERROR(INDEX(#REF!,MATCH(INDEX(#REF!,MATCH($A3417,#REF!,0)),#REF!,0),'Recurrent profile helpers'!K$2)*IF($A3417="", "0", INDEX(#REF!,MATCH($A3417,#REF!,0))),"")</f>
        <v/>
      </c>
      <c r="L3417" s="72" t="str">
        <f>IFERROR(INDEX(#REF!,MATCH(INDEX(#REF!,MATCH($A3417,#REF!,0)),#REF!,0),'Recurrent profile helpers'!L$2)*IF($A3417="", "0", INDEX(#REF!,MATCH($A3417,#REF!,0))),"")</f>
        <v/>
      </c>
      <c r="M3417" s="72" t="str">
        <f>IFERROR(INDEX(#REF!,MATCH(INDEX(#REF!,MATCH($A3417,#REF!,0)),#REF!,0),'Recurrent profile helpers'!M$2)*IF($A3417="", "0", INDEX(#REF!,MATCH($A3417,#REF!,0))),"")</f>
        <v/>
      </c>
      <c r="N3417" s="72" t="str">
        <f>IFERROR(INDEX(#REF!,MATCH(INDEX(#REF!,MATCH($A3417,#REF!,0)),#REF!,0),'Recurrent profile helpers'!N$2)*IF($A3417="", "0", INDEX(#REF!,MATCH($A3417,#REF!,0))),"")</f>
        <v/>
      </c>
    </row>
    <row r="3418" spans="1:14">
      <c r="A3418" t="str">
        <f t="array" ref="A3418">IFERROR(INDEX(#REF!, SMALL(IF((MID(#REF!,2,1)="."),ROW($A$6:$A$4897)-ROW($A$6)+1,IF((MID(#REF!,3,1)="."),ROW($A$6:$A$4892)-ROW($A$6)+1)), ROW(3416:3416))),"" )</f>
        <v/>
      </c>
      <c r="B3418" s="72" t="str">
        <f>IF($A3418="", "", INDEX(#REF!,MATCH($A3418,#REF!,0)))</f>
        <v/>
      </c>
      <c r="C3418" s="72" t="str">
        <f>IFERROR(INDEX(#REF!,MATCH(INDEX(#REF!,MATCH($A3418,#REF!,0)),#REF!,0),'Recurrent profile helpers'!C$2)*IF($A3418="", "0", INDEX(#REF!,MATCH($A3418,#REF!,0))),"")</f>
        <v/>
      </c>
      <c r="D3418" s="72" t="str">
        <f>IFERROR(INDEX(#REF!,MATCH(INDEX(#REF!,MATCH($A3418,#REF!,0)),#REF!,0),'Recurrent profile helpers'!D$2)*IF($A3418="", "0", INDEX(#REF!,MATCH($A3418,#REF!,0))),"")</f>
        <v/>
      </c>
      <c r="E3418" s="72" t="str">
        <f>IFERROR(INDEX(#REF!,MATCH(INDEX(#REF!,MATCH($A3418,#REF!,0)),#REF!,0),'Recurrent profile helpers'!E$2)*IF($A3418="", "0", INDEX(#REF!,MATCH($A3418,#REF!,0))),"")</f>
        <v/>
      </c>
      <c r="F3418" s="72" t="str">
        <f>IFERROR(INDEX(#REF!,MATCH(INDEX(#REF!,MATCH($A3418,#REF!,0)),#REF!,0),'Recurrent profile helpers'!F$2)*IF($A3418="", "0", INDEX(#REF!,MATCH($A3418,#REF!,0))),"")</f>
        <v/>
      </c>
      <c r="G3418" s="72" t="str">
        <f>IFERROR(INDEX(#REF!,MATCH(INDEX(#REF!,MATCH($A3418,#REF!,0)),#REF!,0),'Recurrent profile helpers'!G$2)*IF($A3418="", "0", INDEX(#REF!,MATCH($A3418,#REF!,0))),"")</f>
        <v/>
      </c>
      <c r="H3418" s="72" t="str">
        <f>IFERROR(INDEX(#REF!,MATCH(INDEX(#REF!,MATCH($A3418,#REF!,0)),#REF!,0),'Recurrent profile helpers'!H$2)*IF($A3418="", "0", INDEX(#REF!,MATCH($A3418,#REF!,0))),"")</f>
        <v/>
      </c>
      <c r="I3418" s="72" t="str">
        <f>IFERROR(INDEX(#REF!,MATCH(INDEX(#REF!,MATCH($A3418,#REF!,0)),#REF!,0),'Recurrent profile helpers'!I$2)*IF($A3418="", "0", INDEX(#REF!,MATCH($A3418,#REF!,0))),"")</f>
        <v/>
      </c>
      <c r="J3418" s="72" t="str">
        <f>IFERROR(INDEX(#REF!,MATCH(INDEX(#REF!,MATCH($A3418,#REF!,0)),#REF!,0),'Recurrent profile helpers'!J$2)*IF($A3418="", "0", INDEX(#REF!,MATCH($A3418,#REF!,0))),"")</f>
        <v/>
      </c>
      <c r="K3418" s="72" t="str">
        <f>IFERROR(INDEX(#REF!,MATCH(INDEX(#REF!,MATCH($A3418,#REF!,0)),#REF!,0),'Recurrent profile helpers'!K$2)*IF($A3418="", "0", INDEX(#REF!,MATCH($A3418,#REF!,0))),"")</f>
        <v/>
      </c>
      <c r="L3418" s="72" t="str">
        <f>IFERROR(INDEX(#REF!,MATCH(INDEX(#REF!,MATCH($A3418,#REF!,0)),#REF!,0),'Recurrent profile helpers'!L$2)*IF($A3418="", "0", INDEX(#REF!,MATCH($A3418,#REF!,0))),"")</f>
        <v/>
      </c>
      <c r="M3418" s="72" t="str">
        <f>IFERROR(INDEX(#REF!,MATCH(INDEX(#REF!,MATCH($A3418,#REF!,0)),#REF!,0),'Recurrent profile helpers'!M$2)*IF($A3418="", "0", INDEX(#REF!,MATCH($A3418,#REF!,0))),"")</f>
        <v/>
      </c>
      <c r="N3418" s="72" t="str">
        <f>IFERROR(INDEX(#REF!,MATCH(INDEX(#REF!,MATCH($A3418,#REF!,0)),#REF!,0),'Recurrent profile helpers'!N$2)*IF($A3418="", "0", INDEX(#REF!,MATCH($A3418,#REF!,0))),"")</f>
        <v/>
      </c>
    </row>
    <row r="3419" spans="1:14">
      <c r="A3419" t="str">
        <f t="array" ref="A3419">IFERROR(INDEX(#REF!, SMALL(IF((MID(#REF!,2,1)="."),ROW($A$6:$A$4897)-ROW($A$6)+1,IF((MID(#REF!,3,1)="."),ROW($A$6:$A$4892)-ROW($A$6)+1)), ROW(3417:3417))),"" )</f>
        <v/>
      </c>
      <c r="B3419" s="72" t="str">
        <f>IF($A3419="", "", INDEX(#REF!,MATCH($A3419,#REF!,0)))</f>
        <v/>
      </c>
      <c r="C3419" s="72" t="str">
        <f>IFERROR(INDEX(#REF!,MATCH(INDEX(#REF!,MATCH($A3419,#REF!,0)),#REF!,0),'Recurrent profile helpers'!C$2)*IF($A3419="", "0", INDEX(#REF!,MATCH($A3419,#REF!,0))),"")</f>
        <v/>
      </c>
      <c r="D3419" s="72" t="str">
        <f>IFERROR(INDEX(#REF!,MATCH(INDEX(#REF!,MATCH($A3419,#REF!,0)),#REF!,0),'Recurrent profile helpers'!D$2)*IF($A3419="", "0", INDEX(#REF!,MATCH($A3419,#REF!,0))),"")</f>
        <v/>
      </c>
      <c r="E3419" s="72" t="str">
        <f>IFERROR(INDEX(#REF!,MATCH(INDEX(#REF!,MATCH($A3419,#REF!,0)),#REF!,0),'Recurrent profile helpers'!E$2)*IF($A3419="", "0", INDEX(#REF!,MATCH($A3419,#REF!,0))),"")</f>
        <v/>
      </c>
      <c r="F3419" s="72" t="str">
        <f>IFERROR(INDEX(#REF!,MATCH(INDEX(#REF!,MATCH($A3419,#REF!,0)),#REF!,0),'Recurrent profile helpers'!F$2)*IF($A3419="", "0", INDEX(#REF!,MATCH($A3419,#REF!,0))),"")</f>
        <v/>
      </c>
      <c r="G3419" s="72" t="str">
        <f>IFERROR(INDEX(#REF!,MATCH(INDEX(#REF!,MATCH($A3419,#REF!,0)),#REF!,0),'Recurrent profile helpers'!G$2)*IF($A3419="", "0", INDEX(#REF!,MATCH($A3419,#REF!,0))),"")</f>
        <v/>
      </c>
      <c r="H3419" s="72" t="str">
        <f>IFERROR(INDEX(#REF!,MATCH(INDEX(#REF!,MATCH($A3419,#REF!,0)),#REF!,0),'Recurrent profile helpers'!H$2)*IF($A3419="", "0", INDEX(#REF!,MATCH($A3419,#REF!,0))),"")</f>
        <v/>
      </c>
      <c r="I3419" s="72" t="str">
        <f>IFERROR(INDEX(#REF!,MATCH(INDEX(#REF!,MATCH($A3419,#REF!,0)),#REF!,0),'Recurrent profile helpers'!I$2)*IF($A3419="", "0", INDEX(#REF!,MATCH($A3419,#REF!,0))),"")</f>
        <v/>
      </c>
      <c r="J3419" s="72" t="str">
        <f>IFERROR(INDEX(#REF!,MATCH(INDEX(#REF!,MATCH($A3419,#REF!,0)),#REF!,0),'Recurrent profile helpers'!J$2)*IF($A3419="", "0", INDEX(#REF!,MATCH($A3419,#REF!,0))),"")</f>
        <v/>
      </c>
      <c r="K3419" s="72" t="str">
        <f>IFERROR(INDEX(#REF!,MATCH(INDEX(#REF!,MATCH($A3419,#REF!,0)),#REF!,0),'Recurrent profile helpers'!K$2)*IF($A3419="", "0", INDEX(#REF!,MATCH($A3419,#REF!,0))),"")</f>
        <v/>
      </c>
      <c r="L3419" s="72" t="str">
        <f>IFERROR(INDEX(#REF!,MATCH(INDEX(#REF!,MATCH($A3419,#REF!,0)),#REF!,0),'Recurrent profile helpers'!L$2)*IF($A3419="", "0", INDEX(#REF!,MATCH($A3419,#REF!,0))),"")</f>
        <v/>
      </c>
      <c r="M3419" s="72" t="str">
        <f>IFERROR(INDEX(#REF!,MATCH(INDEX(#REF!,MATCH($A3419,#REF!,0)),#REF!,0),'Recurrent profile helpers'!M$2)*IF($A3419="", "0", INDEX(#REF!,MATCH($A3419,#REF!,0))),"")</f>
        <v/>
      </c>
      <c r="N3419" s="72" t="str">
        <f>IFERROR(INDEX(#REF!,MATCH(INDEX(#REF!,MATCH($A3419,#REF!,0)),#REF!,0),'Recurrent profile helpers'!N$2)*IF($A3419="", "0", INDEX(#REF!,MATCH($A3419,#REF!,0))),"")</f>
        <v/>
      </c>
    </row>
    <row r="3420" spans="1:14">
      <c r="A3420" t="str">
        <f t="array" ref="A3420">IFERROR(INDEX(#REF!, SMALL(IF((MID(#REF!,2,1)="."),ROW($A$6:$A$4897)-ROW($A$6)+1,IF((MID(#REF!,3,1)="."),ROW($A$6:$A$4892)-ROW($A$6)+1)), ROW(3418:3418))),"" )</f>
        <v/>
      </c>
      <c r="B3420" s="72" t="str">
        <f>IF($A3420="", "", INDEX(#REF!,MATCH($A3420,#REF!,0)))</f>
        <v/>
      </c>
      <c r="C3420" s="72" t="str">
        <f>IFERROR(INDEX(#REF!,MATCH(INDEX(#REF!,MATCH($A3420,#REF!,0)),#REF!,0),'Recurrent profile helpers'!C$2)*IF($A3420="", "0", INDEX(#REF!,MATCH($A3420,#REF!,0))),"")</f>
        <v/>
      </c>
      <c r="D3420" s="72" t="str">
        <f>IFERROR(INDEX(#REF!,MATCH(INDEX(#REF!,MATCH($A3420,#REF!,0)),#REF!,0),'Recurrent profile helpers'!D$2)*IF($A3420="", "0", INDEX(#REF!,MATCH($A3420,#REF!,0))),"")</f>
        <v/>
      </c>
      <c r="E3420" s="72" t="str">
        <f>IFERROR(INDEX(#REF!,MATCH(INDEX(#REF!,MATCH($A3420,#REF!,0)),#REF!,0),'Recurrent profile helpers'!E$2)*IF($A3420="", "0", INDEX(#REF!,MATCH($A3420,#REF!,0))),"")</f>
        <v/>
      </c>
      <c r="F3420" s="72" t="str">
        <f>IFERROR(INDEX(#REF!,MATCH(INDEX(#REF!,MATCH($A3420,#REF!,0)),#REF!,0),'Recurrent profile helpers'!F$2)*IF($A3420="", "0", INDEX(#REF!,MATCH($A3420,#REF!,0))),"")</f>
        <v/>
      </c>
      <c r="G3420" s="72" t="str">
        <f>IFERROR(INDEX(#REF!,MATCH(INDEX(#REF!,MATCH($A3420,#REF!,0)),#REF!,0),'Recurrent profile helpers'!G$2)*IF($A3420="", "0", INDEX(#REF!,MATCH($A3420,#REF!,0))),"")</f>
        <v/>
      </c>
      <c r="H3420" s="72" t="str">
        <f>IFERROR(INDEX(#REF!,MATCH(INDEX(#REF!,MATCH($A3420,#REF!,0)),#REF!,0),'Recurrent profile helpers'!H$2)*IF($A3420="", "0", INDEX(#REF!,MATCH($A3420,#REF!,0))),"")</f>
        <v/>
      </c>
      <c r="I3420" s="72" t="str">
        <f>IFERROR(INDEX(#REF!,MATCH(INDEX(#REF!,MATCH($A3420,#REF!,0)),#REF!,0),'Recurrent profile helpers'!I$2)*IF($A3420="", "0", INDEX(#REF!,MATCH($A3420,#REF!,0))),"")</f>
        <v/>
      </c>
      <c r="J3420" s="72" t="str">
        <f>IFERROR(INDEX(#REF!,MATCH(INDEX(#REF!,MATCH($A3420,#REF!,0)),#REF!,0),'Recurrent profile helpers'!J$2)*IF($A3420="", "0", INDEX(#REF!,MATCH($A3420,#REF!,0))),"")</f>
        <v/>
      </c>
      <c r="K3420" s="72" t="str">
        <f>IFERROR(INDEX(#REF!,MATCH(INDEX(#REF!,MATCH($A3420,#REF!,0)),#REF!,0),'Recurrent profile helpers'!K$2)*IF($A3420="", "0", INDEX(#REF!,MATCH($A3420,#REF!,0))),"")</f>
        <v/>
      </c>
      <c r="L3420" s="72" t="str">
        <f>IFERROR(INDEX(#REF!,MATCH(INDEX(#REF!,MATCH($A3420,#REF!,0)),#REF!,0),'Recurrent profile helpers'!L$2)*IF($A3420="", "0", INDEX(#REF!,MATCH($A3420,#REF!,0))),"")</f>
        <v/>
      </c>
      <c r="M3420" s="72" t="str">
        <f>IFERROR(INDEX(#REF!,MATCH(INDEX(#REF!,MATCH($A3420,#REF!,0)),#REF!,0),'Recurrent profile helpers'!M$2)*IF($A3420="", "0", INDEX(#REF!,MATCH($A3420,#REF!,0))),"")</f>
        <v/>
      </c>
      <c r="N3420" s="72" t="str">
        <f>IFERROR(INDEX(#REF!,MATCH(INDEX(#REF!,MATCH($A3420,#REF!,0)),#REF!,0),'Recurrent profile helpers'!N$2)*IF($A3420="", "0", INDEX(#REF!,MATCH($A3420,#REF!,0))),"")</f>
        <v/>
      </c>
    </row>
    <row r="3421" spans="1:14">
      <c r="A3421" t="str">
        <f t="array" ref="A3421">IFERROR(INDEX(#REF!, SMALL(IF((MID(#REF!,2,1)="."),ROW($A$6:$A$4897)-ROW($A$6)+1,IF((MID(#REF!,3,1)="."),ROW($A$6:$A$4892)-ROW($A$6)+1)), ROW(3419:3419))),"" )</f>
        <v/>
      </c>
      <c r="B3421" s="72" t="str">
        <f>IF($A3421="", "", INDEX(#REF!,MATCH($A3421,#REF!,0)))</f>
        <v/>
      </c>
      <c r="C3421" s="72" t="str">
        <f>IFERROR(INDEX(#REF!,MATCH(INDEX(#REF!,MATCH($A3421,#REF!,0)),#REF!,0),'Recurrent profile helpers'!C$2)*IF($A3421="", "0", INDEX(#REF!,MATCH($A3421,#REF!,0))),"")</f>
        <v/>
      </c>
      <c r="D3421" s="72" t="str">
        <f>IFERROR(INDEX(#REF!,MATCH(INDEX(#REF!,MATCH($A3421,#REF!,0)),#REF!,0),'Recurrent profile helpers'!D$2)*IF($A3421="", "0", INDEX(#REF!,MATCH($A3421,#REF!,0))),"")</f>
        <v/>
      </c>
      <c r="E3421" s="72" t="str">
        <f>IFERROR(INDEX(#REF!,MATCH(INDEX(#REF!,MATCH($A3421,#REF!,0)),#REF!,0),'Recurrent profile helpers'!E$2)*IF($A3421="", "0", INDEX(#REF!,MATCH($A3421,#REF!,0))),"")</f>
        <v/>
      </c>
      <c r="F3421" s="72" t="str">
        <f>IFERROR(INDEX(#REF!,MATCH(INDEX(#REF!,MATCH($A3421,#REF!,0)),#REF!,0),'Recurrent profile helpers'!F$2)*IF($A3421="", "0", INDEX(#REF!,MATCH($A3421,#REF!,0))),"")</f>
        <v/>
      </c>
      <c r="G3421" s="72" t="str">
        <f>IFERROR(INDEX(#REF!,MATCH(INDEX(#REF!,MATCH($A3421,#REF!,0)),#REF!,0),'Recurrent profile helpers'!G$2)*IF($A3421="", "0", INDEX(#REF!,MATCH($A3421,#REF!,0))),"")</f>
        <v/>
      </c>
      <c r="H3421" s="72" t="str">
        <f>IFERROR(INDEX(#REF!,MATCH(INDEX(#REF!,MATCH($A3421,#REF!,0)),#REF!,0),'Recurrent profile helpers'!H$2)*IF($A3421="", "0", INDEX(#REF!,MATCH($A3421,#REF!,0))),"")</f>
        <v/>
      </c>
      <c r="I3421" s="72" t="str">
        <f>IFERROR(INDEX(#REF!,MATCH(INDEX(#REF!,MATCH($A3421,#REF!,0)),#REF!,0),'Recurrent profile helpers'!I$2)*IF($A3421="", "0", INDEX(#REF!,MATCH($A3421,#REF!,0))),"")</f>
        <v/>
      </c>
      <c r="J3421" s="72" t="str">
        <f>IFERROR(INDEX(#REF!,MATCH(INDEX(#REF!,MATCH($A3421,#REF!,0)),#REF!,0),'Recurrent profile helpers'!J$2)*IF($A3421="", "0", INDEX(#REF!,MATCH($A3421,#REF!,0))),"")</f>
        <v/>
      </c>
      <c r="K3421" s="72" t="str">
        <f>IFERROR(INDEX(#REF!,MATCH(INDEX(#REF!,MATCH($A3421,#REF!,0)),#REF!,0),'Recurrent profile helpers'!K$2)*IF($A3421="", "0", INDEX(#REF!,MATCH($A3421,#REF!,0))),"")</f>
        <v/>
      </c>
      <c r="L3421" s="72" t="str">
        <f>IFERROR(INDEX(#REF!,MATCH(INDEX(#REF!,MATCH($A3421,#REF!,0)),#REF!,0),'Recurrent profile helpers'!L$2)*IF($A3421="", "0", INDEX(#REF!,MATCH($A3421,#REF!,0))),"")</f>
        <v/>
      </c>
      <c r="M3421" s="72" t="str">
        <f>IFERROR(INDEX(#REF!,MATCH(INDEX(#REF!,MATCH($A3421,#REF!,0)),#REF!,0),'Recurrent profile helpers'!M$2)*IF($A3421="", "0", INDEX(#REF!,MATCH($A3421,#REF!,0))),"")</f>
        <v/>
      </c>
      <c r="N3421" s="72" t="str">
        <f>IFERROR(INDEX(#REF!,MATCH(INDEX(#REF!,MATCH($A3421,#REF!,0)),#REF!,0),'Recurrent profile helpers'!N$2)*IF($A3421="", "0", INDEX(#REF!,MATCH($A3421,#REF!,0))),"")</f>
        <v/>
      </c>
    </row>
    <row r="3422" spans="1:14">
      <c r="A3422" t="str">
        <f t="array" ref="A3422">IFERROR(INDEX(#REF!, SMALL(IF((MID(#REF!,2,1)="."),ROW($A$6:$A$4897)-ROW($A$6)+1,IF((MID(#REF!,3,1)="."),ROW($A$6:$A$4892)-ROW($A$6)+1)), ROW(3420:3420))),"" )</f>
        <v/>
      </c>
      <c r="B3422" s="72" t="str">
        <f>IF($A3422="", "", INDEX(#REF!,MATCH($A3422,#REF!,0)))</f>
        <v/>
      </c>
      <c r="C3422" s="72" t="str">
        <f>IFERROR(INDEX(#REF!,MATCH(INDEX(#REF!,MATCH($A3422,#REF!,0)),#REF!,0),'Recurrent profile helpers'!C$2)*IF($A3422="", "0", INDEX(#REF!,MATCH($A3422,#REF!,0))),"")</f>
        <v/>
      </c>
      <c r="D3422" s="72" t="str">
        <f>IFERROR(INDEX(#REF!,MATCH(INDEX(#REF!,MATCH($A3422,#REF!,0)),#REF!,0),'Recurrent profile helpers'!D$2)*IF($A3422="", "0", INDEX(#REF!,MATCH($A3422,#REF!,0))),"")</f>
        <v/>
      </c>
      <c r="E3422" s="72" t="str">
        <f>IFERROR(INDEX(#REF!,MATCH(INDEX(#REF!,MATCH($A3422,#REF!,0)),#REF!,0),'Recurrent profile helpers'!E$2)*IF($A3422="", "0", INDEX(#REF!,MATCH($A3422,#REF!,0))),"")</f>
        <v/>
      </c>
      <c r="F3422" s="72" t="str">
        <f>IFERROR(INDEX(#REF!,MATCH(INDEX(#REF!,MATCH($A3422,#REF!,0)),#REF!,0),'Recurrent profile helpers'!F$2)*IF($A3422="", "0", INDEX(#REF!,MATCH($A3422,#REF!,0))),"")</f>
        <v/>
      </c>
      <c r="G3422" s="72" t="str">
        <f>IFERROR(INDEX(#REF!,MATCH(INDEX(#REF!,MATCH($A3422,#REF!,0)),#REF!,0),'Recurrent profile helpers'!G$2)*IF($A3422="", "0", INDEX(#REF!,MATCH($A3422,#REF!,0))),"")</f>
        <v/>
      </c>
      <c r="H3422" s="72" t="str">
        <f>IFERROR(INDEX(#REF!,MATCH(INDEX(#REF!,MATCH($A3422,#REF!,0)),#REF!,0),'Recurrent profile helpers'!H$2)*IF($A3422="", "0", INDEX(#REF!,MATCH($A3422,#REF!,0))),"")</f>
        <v/>
      </c>
      <c r="I3422" s="72" t="str">
        <f>IFERROR(INDEX(#REF!,MATCH(INDEX(#REF!,MATCH($A3422,#REF!,0)),#REF!,0),'Recurrent profile helpers'!I$2)*IF($A3422="", "0", INDEX(#REF!,MATCH($A3422,#REF!,0))),"")</f>
        <v/>
      </c>
      <c r="J3422" s="72" t="str">
        <f>IFERROR(INDEX(#REF!,MATCH(INDEX(#REF!,MATCH($A3422,#REF!,0)),#REF!,0),'Recurrent profile helpers'!J$2)*IF($A3422="", "0", INDEX(#REF!,MATCH($A3422,#REF!,0))),"")</f>
        <v/>
      </c>
      <c r="K3422" s="72" t="str">
        <f>IFERROR(INDEX(#REF!,MATCH(INDEX(#REF!,MATCH($A3422,#REF!,0)),#REF!,0),'Recurrent profile helpers'!K$2)*IF($A3422="", "0", INDEX(#REF!,MATCH($A3422,#REF!,0))),"")</f>
        <v/>
      </c>
      <c r="L3422" s="72" t="str">
        <f>IFERROR(INDEX(#REF!,MATCH(INDEX(#REF!,MATCH($A3422,#REF!,0)),#REF!,0),'Recurrent profile helpers'!L$2)*IF($A3422="", "0", INDEX(#REF!,MATCH($A3422,#REF!,0))),"")</f>
        <v/>
      </c>
      <c r="M3422" s="72" t="str">
        <f>IFERROR(INDEX(#REF!,MATCH(INDEX(#REF!,MATCH($A3422,#REF!,0)),#REF!,0),'Recurrent profile helpers'!M$2)*IF($A3422="", "0", INDEX(#REF!,MATCH($A3422,#REF!,0))),"")</f>
        <v/>
      </c>
      <c r="N3422" s="72" t="str">
        <f>IFERROR(INDEX(#REF!,MATCH(INDEX(#REF!,MATCH($A3422,#REF!,0)),#REF!,0),'Recurrent profile helpers'!N$2)*IF($A3422="", "0", INDEX(#REF!,MATCH($A3422,#REF!,0))),"")</f>
        <v/>
      </c>
    </row>
    <row r="3423" spans="1:14">
      <c r="A3423" t="str">
        <f t="array" ref="A3423">IFERROR(INDEX(#REF!, SMALL(IF((MID(#REF!,2,1)="."),ROW($A$6:$A$4897)-ROW($A$6)+1,IF((MID(#REF!,3,1)="."),ROW($A$6:$A$4892)-ROW($A$6)+1)), ROW(3421:3421))),"" )</f>
        <v/>
      </c>
      <c r="B3423" s="72" t="str">
        <f>IF($A3423="", "", INDEX(#REF!,MATCH($A3423,#REF!,0)))</f>
        <v/>
      </c>
      <c r="C3423" s="72" t="str">
        <f>IFERROR(INDEX(#REF!,MATCH(INDEX(#REF!,MATCH($A3423,#REF!,0)),#REF!,0),'Recurrent profile helpers'!C$2)*IF($A3423="", "0", INDEX(#REF!,MATCH($A3423,#REF!,0))),"")</f>
        <v/>
      </c>
      <c r="D3423" s="72" t="str">
        <f>IFERROR(INDEX(#REF!,MATCH(INDEX(#REF!,MATCH($A3423,#REF!,0)),#REF!,0),'Recurrent profile helpers'!D$2)*IF($A3423="", "0", INDEX(#REF!,MATCH($A3423,#REF!,0))),"")</f>
        <v/>
      </c>
      <c r="E3423" s="72" t="str">
        <f>IFERROR(INDEX(#REF!,MATCH(INDEX(#REF!,MATCH($A3423,#REF!,0)),#REF!,0),'Recurrent profile helpers'!E$2)*IF($A3423="", "0", INDEX(#REF!,MATCH($A3423,#REF!,0))),"")</f>
        <v/>
      </c>
      <c r="F3423" s="72" t="str">
        <f>IFERROR(INDEX(#REF!,MATCH(INDEX(#REF!,MATCH($A3423,#REF!,0)),#REF!,0),'Recurrent profile helpers'!F$2)*IF($A3423="", "0", INDEX(#REF!,MATCH($A3423,#REF!,0))),"")</f>
        <v/>
      </c>
      <c r="G3423" s="72" t="str">
        <f>IFERROR(INDEX(#REF!,MATCH(INDEX(#REF!,MATCH($A3423,#REF!,0)),#REF!,0),'Recurrent profile helpers'!G$2)*IF($A3423="", "0", INDEX(#REF!,MATCH($A3423,#REF!,0))),"")</f>
        <v/>
      </c>
      <c r="H3423" s="72" t="str">
        <f>IFERROR(INDEX(#REF!,MATCH(INDEX(#REF!,MATCH($A3423,#REF!,0)),#REF!,0),'Recurrent profile helpers'!H$2)*IF($A3423="", "0", INDEX(#REF!,MATCH($A3423,#REF!,0))),"")</f>
        <v/>
      </c>
      <c r="I3423" s="72" t="str">
        <f>IFERROR(INDEX(#REF!,MATCH(INDEX(#REF!,MATCH($A3423,#REF!,0)),#REF!,0),'Recurrent profile helpers'!I$2)*IF($A3423="", "0", INDEX(#REF!,MATCH($A3423,#REF!,0))),"")</f>
        <v/>
      </c>
      <c r="J3423" s="72" t="str">
        <f>IFERROR(INDEX(#REF!,MATCH(INDEX(#REF!,MATCH($A3423,#REF!,0)),#REF!,0),'Recurrent profile helpers'!J$2)*IF($A3423="", "0", INDEX(#REF!,MATCH($A3423,#REF!,0))),"")</f>
        <v/>
      </c>
      <c r="K3423" s="72" t="str">
        <f>IFERROR(INDEX(#REF!,MATCH(INDEX(#REF!,MATCH($A3423,#REF!,0)),#REF!,0),'Recurrent profile helpers'!K$2)*IF($A3423="", "0", INDEX(#REF!,MATCH($A3423,#REF!,0))),"")</f>
        <v/>
      </c>
      <c r="L3423" s="72" t="str">
        <f>IFERROR(INDEX(#REF!,MATCH(INDEX(#REF!,MATCH($A3423,#REF!,0)),#REF!,0),'Recurrent profile helpers'!L$2)*IF($A3423="", "0", INDEX(#REF!,MATCH($A3423,#REF!,0))),"")</f>
        <v/>
      </c>
      <c r="M3423" s="72" t="str">
        <f>IFERROR(INDEX(#REF!,MATCH(INDEX(#REF!,MATCH($A3423,#REF!,0)),#REF!,0),'Recurrent profile helpers'!M$2)*IF($A3423="", "0", INDEX(#REF!,MATCH($A3423,#REF!,0))),"")</f>
        <v/>
      </c>
      <c r="N3423" s="72" t="str">
        <f>IFERROR(INDEX(#REF!,MATCH(INDEX(#REF!,MATCH($A3423,#REF!,0)),#REF!,0),'Recurrent profile helpers'!N$2)*IF($A3423="", "0", INDEX(#REF!,MATCH($A3423,#REF!,0))),"")</f>
        <v/>
      </c>
    </row>
    <row r="3424" spans="1:14">
      <c r="A3424" t="str">
        <f t="array" ref="A3424">IFERROR(INDEX(#REF!, SMALL(IF((MID(#REF!,2,1)="."),ROW($A$6:$A$4897)-ROW($A$6)+1,IF((MID(#REF!,3,1)="."),ROW($A$6:$A$4892)-ROW($A$6)+1)), ROW(3422:3422))),"" )</f>
        <v/>
      </c>
      <c r="B3424" s="72" t="str">
        <f>IF($A3424="", "", INDEX(#REF!,MATCH($A3424,#REF!,0)))</f>
        <v/>
      </c>
      <c r="C3424" s="72" t="str">
        <f>IFERROR(INDEX(#REF!,MATCH(INDEX(#REF!,MATCH($A3424,#REF!,0)),#REF!,0),'Recurrent profile helpers'!C$2)*IF($A3424="", "0", INDEX(#REF!,MATCH($A3424,#REF!,0))),"")</f>
        <v/>
      </c>
      <c r="D3424" s="72" t="str">
        <f>IFERROR(INDEX(#REF!,MATCH(INDEX(#REF!,MATCH($A3424,#REF!,0)),#REF!,0),'Recurrent profile helpers'!D$2)*IF($A3424="", "0", INDEX(#REF!,MATCH($A3424,#REF!,0))),"")</f>
        <v/>
      </c>
      <c r="E3424" s="72" t="str">
        <f>IFERROR(INDEX(#REF!,MATCH(INDEX(#REF!,MATCH($A3424,#REF!,0)),#REF!,0),'Recurrent profile helpers'!E$2)*IF($A3424="", "0", INDEX(#REF!,MATCH($A3424,#REF!,0))),"")</f>
        <v/>
      </c>
      <c r="F3424" s="72" t="str">
        <f>IFERROR(INDEX(#REF!,MATCH(INDEX(#REF!,MATCH($A3424,#REF!,0)),#REF!,0),'Recurrent profile helpers'!F$2)*IF($A3424="", "0", INDEX(#REF!,MATCH($A3424,#REF!,0))),"")</f>
        <v/>
      </c>
      <c r="G3424" s="72" t="str">
        <f>IFERROR(INDEX(#REF!,MATCH(INDEX(#REF!,MATCH($A3424,#REF!,0)),#REF!,0),'Recurrent profile helpers'!G$2)*IF($A3424="", "0", INDEX(#REF!,MATCH($A3424,#REF!,0))),"")</f>
        <v/>
      </c>
      <c r="H3424" s="72" t="str">
        <f>IFERROR(INDEX(#REF!,MATCH(INDEX(#REF!,MATCH($A3424,#REF!,0)),#REF!,0),'Recurrent profile helpers'!H$2)*IF($A3424="", "0", INDEX(#REF!,MATCH($A3424,#REF!,0))),"")</f>
        <v/>
      </c>
      <c r="I3424" s="72" t="str">
        <f>IFERROR(INDEX(#REF!,MATCH(INDEX(#REF!,MATCH($A3424,#REF!,0)),#REF!,0),'Recurrent profile helpers'!I$2)*IF($A3424="", "0", INDEX(#REF!,MATCH($A3424,#REF!,0))),"")</f>
        <v/>
      </c>
      <c r="J3424" s="72" t="str">
        <f>IFERROR(INDEX(#REF!,MATCH(INDEX(#REF!,MATCH($A3424,#REF!,0)),#REF!,0),'Recurrent profile helpers'!J$2)*IF($A3424="", "0", INDEX(#REF!,MATCH($A3424,#REF!,0))),"")</f>
        <v/>
      </c>
      <c r="K3424" s="72" t="str">
        <f>IFERROR(INDEX(#REF!,MATCH(INDEX(#REF!,MATCH($A3424,#REF!,0)),#REF!,0),'Recurrent profile helpers'!K$2)*IF($A3424="", "0", INDEX(#REF!,MATCH($A3424,#REF!,0))),"")</f>
        <v/>
      </c>
      <c r="L3424" s="72" t="str">
        <f>IFERROR(INDEX(#REF!,MATCH(INDEX(#REF!,MATCH($A3424,#REF!,0)),#REF!,0),'Recurrent profile helpers'!L$2)*IF($A3424="", "0", INDEX(#REF!,MATCH($A3424,#REF!,0))),"")</f>
        <v/>
      </c>
      <c r="M3424" s="72" t="str">
        <f>IFERROR(INDEX(#REF!,MATCH(INDEX(#REF!,MATCH($A3424,#REF!,0)),#REF!,0),'Recurrent profile helpers'!M$2)*IF($A3424="", "0", INDEX(#REF!,MATCH($A3424,#REF!,0))),"")</f>
        <v/>
      </c>
      <c r="N3424" s="72" t="str">
        <f>IFERROR(INDEX(#REF!,MATCH(INDEX(#REF!,MATCH($A3424,#REF!,0)),#REF!,0),'Recurrent profile helpers'!N$2)*IF($A3424="", "0", INDEX(#REF!,MATCH($A3424,#REF!,0))),"")</f>
        <v/>
      </c>
    </row>
    <row r="3425" spans="1:14">
      <c r="A3425" t="str">
        <f t="array" ref="A3425">IFERROR(INDEX(#REF!, SMALL(IF((MID(#REF!,2,1)="."),ROW($A$6:$A$4897)-ROW($A$6)+1,IF((MID(#REF!,3,1)="."),ROW($A$6:$A$4892)-ROW($A$6)+1)), ROW(3423:3423))),"" )</f>
        <v/>
      </c>
      <c r="B3425" s="72" t="str">
        <f>IF($A3425="", "", INDEX(#REF!,MATCH($A3425,#REF!,0)))</f>
        <v/>
      </c>
      <c r="C3425" s="72" t="str">
        <f>IFERROR(INDEX(#REF!,MATCH(INDEX(#REF!,MATCH($A3425,#REF!,0)),#REF!,0),'Recurrent profile helpers'!C$2)*IF($A3425="", "0", INDEX(#REF!,MATCH($A3425,#REF!,0))),"")</f>
        <v/>
      </c>
      <c r="D3425" s="72" t="str">
        <f>IFERROR(INDEX(#REF!,MATCH(INDEX(#REF!,MATCH($A3425,#REF!,0)),#REF!,0),'Recurrent profile helpers'!D$2)*IF($A3425="", "0", INDEX(#REF!,MATCH($A3425,#REF!,0))),"")</f>
        <v/>
      </c>
      <c r="E3425" s="72" t="str">
        <f>IFERROR(INDEX(#REF!,MATCH(INDEX(#REF!,MATCH($A3425,#REF!,0)),#REF!,0),'Recurrent profile helpers'!E$2)*IF($A3425="", "0", INDEX(#REF!,MATCH($A3425,#REF!,0))),"")</f>
        <v/>
      </c>
      <c r="F3425" s="72" t="str">
        <f>IFERROR(INDEX(#REF!,MATCH(INDEX(#REF!,MATCH($A3425,#REF!,0)),#REF!,0),'Recurrent profile helpers'!F$2)*IF($A3425="", "0", INDEX(#REF!,MATCH($A3425,#REF!,0))),"")</f>
        <v/>
      </c>
      <c r="G3425" s="72" t="str">
        <f>IFERROR(INDEX(#REF!,MATCH(INDEX(#REF!,MATCH($A3425,#REF!,0)),#REF!,0),'Recurrent profile helpers'!G$2)*IF($A3425="", "0", INDEX(#REF!,MATCH($A3425,#REF!,0))),"")</f>
        <v/>
      </c>
      <c r="H3425" s="72" t="str">
        <f>IFERROR(INDEX(#REF!,MATCH(INDEX(#REF!,MATCH($A3425,#REF!,0)),#REF!,0),'Recurrent profile helpers'!H$2)*IF($A3425="", "0", INDEX(#REF!,MATCH($A3425,#REF!,0))),"")</f>
        <v/>
      </c>
      <c r="I3425" s="72" t="str">
        <f>IFERROR(INDEX(#REF!,MATCH(INDEX(#REF!,MATCH($A3425,#REF!,0)),#REF!,0),'Recurrent profile helpers'!I$2)*IF($A3425="", "0", INDEX(#REF!,MATCH($A3425,#REF!,0))),"")</f>
        <v/>
      </c>
      <c r="J3425" s="72" t="str">
        <f>IFERROR(INDEX(#REF!,MATCH(INDEX(#REF!,MATCH($A3425,#REF!,0)),#REF!,0),'Recurrent profile helpers'!J$2)*IF($A3425="", "0", INDEX(#REF!,MATCH($A3425,#REF!,0))),"")</f>
        <v/>
      </c>
      <c r="K3425" s="72" t="str">
        <f>IFERROR(INDEX(#REF!,MATCH(INDEX(#REF!,MATCH($A3425,#REF!,0)),#REF!,0),'Recurrent profile helpers'!K$2)*IF($A3425="", "0", INDEX(#REF!,MATCH($A3425,#REF!,0))),"")</f>
        <v/>
      </c>
      <c r="L3425" s="72" t="str">
        <f>IFERROR(INDEX(#REF!,MATCH(INDEX(#REF!,MATCH($A3425,#REF!,0)),#REF!,0),'Recurrent profile helpers'!L$2)*IF($A3425="", "0", INDEX(#REF!,MATCH($A3425,#REF!,0))),"")</f>
        <v/>
      </c>
      <c r="M3425" s="72" t="str">
        <f>IFERROR(INDEX(#REF!,MATCH(INDEX(#REF!,MATCH($A3425,#REF!,0)),#REF!,0),'Recurrent profile helpers'!M$2)*IF($A3425="", "0", INDEX(#REF!,MATCH($A3425,#REF!,0))),"")</f>
        <v/>
      </c>
      <c r="N3425" s="72" t="str">
        <f>IFERROR(INDEX(#REF!,MATCH(INDEX(#REF!,MATCH($A3425,#REF!,0)),#REF!,0),'Recurrent profile helpers'!N$2)*IF($A3425="", "0", INDEX(#REF!,MATCH($A3425,#REF!,0))),"")</f>
        <v/>
      </c>
    </row>
    <row r="3426" spans="1:14">
      <c r="A3426" t="str">
        <f t="array" ref="A3426">IFERROR(INDEX(#REF!, SMALL(IF((MID(#REF!,2,1)="."),ROW($A$6:$A$4897)-ROW($A$6)+1,IF((MID(#REF!,3,1)="."),ROW($A$6:$A$4892)-ROW($A$6)+1)), ROW(3424:3424))),"" )</f>
        <v/>
      </c>
      <c r="B3426" s="72" t="str">
        <f>IF($A3426="", "", INDEX(#REF!,MATCH($A3426,#REF!,0)))</f>
        <v/>
      </c>
      <c r="C3426" s="72" t="str">
        <f>IFERROR(INDEX(#REF!,MATCH(INDEX(#REF!,MATCH($A3426,#REF!,0)),#REF!,0),'Recurrent profile helpers'!C$2)*IF($A3426="", "0", INDEX(#REF!,MATCH($A3426,#REF!,0))),"")</f>
        <v/>
      </c>
      <c r="D3426" s="72" t="str">
        <f>IFERROR(INDEX(#REF!,MATCH(INDEX(#REF!,MATCH($A3426,#REF!,0)),#REF!,0),'Recurrent profile helpers'!D$2)*IF($A3426="", "0", INDEX(#REF!,MATCH($A3426,#REF!,0))),"")</f>
        <v/>
      </c>
      <c r="E3426" s="72" t="str">
        <f>IFERROR(INDEX(#REF!,MATCH(INDEX(#REF!,MATCH($A3426,#REF!,0)),#REF!,0),'Recurrent profile helpers'!E$2)*IF($A3426="", "0", INDEX(#REF!,MATCH($A3426,#REF!,0))),"")</f>
        <v/>
      </c>
      <c r="F3426" s="72" t="str">
        <f>IFERROR(INDEX(#REF!,MATCH(INDEX(#REF!,MATCH($A3426,#REF!,0)),#REF!,0),'Recurrent profile helpers'!F$2)*IF($A3426="", "0", INDEX(#REF!,MATCH($A3426,#REF!,0))),"")</f>
        <v/>
      </c>
      <c r="G3426" s="72" t="str">
        <f>IFERROR(INDEX(#REF!,MATCH(INDEX(#REF!,MATCH($A3426,#REF!,0)),#REF!,0),'Recurrent profile helpers'!G$2)*IF($A3426="", "0", INDEX(#REF!,MATCH($A3426,#REF!,0))),"")</f>
        <v/>
      </c>
      <c r="H3426" s="72" t="str">
        <f>IFERROR(INDEX(#REF!,MATCH(INDEX(#REF!,MATCH($A3426,#REF!,0)),#REF!,0),'Recurrent profile helpers'!H$2)*IF($A3426="", "0", INDEX(#REF!,MATCH($A3426,#REF!,0))),"")</f>
        <v/>
      </c>
      <c r="I3426" s="72" t="str">
        <f>IFERROR(INDEX(#REF!,MATCH(INDEX(#REF!,MATCH($A3426,#REF!,0)),#REF!,0),'Recurrent profile helpers'!I$2)*IF($A3426="", "0", INDEX(#REF!,MATCH($A3426,#REF!,0))),"")</f>
        <v/>
      </c>
      <c r="J3426" s="72" t="str">
        <f>IFERROR(INDEX(#REF!,MATCH(INDEX(#REF!,MATCH($A3426,#REF!,0)),#REF!,0),'Recurrent profile helpers'!J$2)*IF($A3426="", "0", INDEX(#REF!,MATCH($A3426,#REF!,0))),"")</f>
        <v/>
      </c>
      <c r="K3426" s="72" t="str">
        <f>IFERROR(INDEX(#REF!,MATCH(INDEX(#REF!,MATCH($A3426,#REF!,0)),#REF!,0),'Recurrent profile helpers'!K$2)*IF($A3426="", "0", INDEX(#REF!,MATCH($A3426,#REF!,0))),"")</f>
        <v/>
      </c>
      <c r="L3426" s="72" t="str">
        <f>IFERROR(INDEX(#REF!,MATCH(INDEX(#REF!,MATCH($A3426,#REF!,0)),#REF!,0),'Recurrent profile helpers'!L$2)*IF($A3426="", "0", INDEX(#REF!,MATCH($A3426,#REF!,0))),"")</f>
        <v/>
      </c>
      <c r="M3426" s="72" t="str">
        <f>IFERROR(INDEX(#REF!,MATCH(INDEX(#REF!,MATCH($A3426,#REF!,0)),#REF!,0),'Recurrent profile helpers'!M$2)*IF($A3426="", "0", INDEX(#REF!,MATCH($A3426,#REF!,0))),"")</f>
        <v/>
      </c>
      <c r="N3426" s="72" t="str">
        <f>IFERROR(INDEX(#REF!,MATCH(INDEX(#REF!,MATCH($A3426,#REF!,0)),#REF!,0),'Recurrent profile helpers'!N$2)*IF($A3426="", "0", INDEX(#REF!,MATCH($A3426,#REF!,0))),"")</f>
        <v/>
      </c>
    </row>
    <row r="3427" spans="1:14">
      <c r="A3427" t="str">
        <f t="array" ref="A3427">IFERROR(INDEX(#REF!, SMALL(IF((MID(#REF!,2,1)="."),ROW($A$6:$A$4897)-ROW($A$6)+1,IF((MID(#REF!,3,1)="."),ROW($A$6:$A$4892)-ROW($A$6)+1)), ROW(3425:3425))),"" )</f>
        <v/>
      </c>
      <c r="B3427" s="72" t="str">
        <f>IF($A3427="", "", INDEX(#REF!,MATCH($A3427,#REF!,0)))</f>
        <v/>
      </c>
      <c r="C3427" s="72" t="str">
        <f>IFERROR(INDEX(#REF!,MATCH(INDEX(#REF!,MATCH($A3427,#REF!,0)),#REF!,0),'Recurrent profile helpers'!C$2)*IF($A3427="", "0", INDEX(#REF!,MATCH($A3427,#REF!,0))),"")</f>
        <v/>
      </c>
      <c r="D3427" s="72" t="str">
        <f>IFERROR(INDEX(#REF!,MATCH(INDEX(#REF!,MATCH($A3427,#REF!,0)),#REF!,0),'Recurrent profile helpers'!D$2)*IF($A3427="", "0", INDEX(#REF!,MATCH($A3427,#REF!,0))),"")</f>
        <v/>
      </c>
      <c r="E3427" s="72" t="str">
        <f>IFERROR(INDEX(#REF!,MATCH(INDEX(#REF!,MATCH($A3427,#REF!,0)),#REF!,0),'Recurrent profile helpers'!E$2)*IF($A3427="", "0", INDEX(#REF!,MATCH($A3427,#REF!,0))),"")</f>
        <v/>
      </c>
      <c r="F3427" s="72" t="str">
        <f>IFERROR(INDEX(#REF!,MATCH(INDEX(#REF!,MATCH($A3427,#REF!,0)),#REF!,0),'Recurrent profile helpers'!F$2)*IF($A3427="", "0", INDEX(#REF!,MATCH($A3427,#REF!,0))),"")</f>
        <v/>
      </c>
      <c r="G3427" s="72" t="str">
        <f>IFERROR(INDEX(#REF!,MATCH(INDEX(#REF!,MATCH($A3427,#REF!,0)),#REF!,0),'Recurrent profile helpers'!G$2)*IF($A3427="", "0", INDEX(#REF!,MATCH($A3427,#REF!,0))),"")</f>
        <v/>
      </c>
      <c r="H3427" s="72" t="str">
        <f>IFERROR(INDEX(#REF!,MATCH(INDEX(#REF!,MATCH($A3427,#REF!,0)),#REF!,0),'Recurrent profile helpers'!H$2)*IF($A3427="", "0", INDEX(#REF!,MATCH($A3427,#REF!,0))),"")</f>
        <v/>
      </c>
      <c r="I3427" s="72" t="str">
        <f>IFERROR(INDEX(#REF!,MATCH(INDEX(#REF!,MATCH($A3427,#REF!,0)),#REF!,0),'Recurrent profile helpers'!I$2)*IF($A3427="", "0", INDEX(#REF!,MATCH($A3427,#REF!,0))),"")</f>
        <v/>
      </c>
      <c r="J3427" s="72" t="str">
        <f>IFERROR(INDEX(#REF!,MATCH(INDEX(#REF!,MATCH($A3427,#REF!,0)),#REF!,0),'Recurrent profile helpers'!J$2)*IF($A3427="", "0", INDEX(#REF!,MATCH($A3427,#REF!,0))),"")</f>
        <v/>
      </c>
      <c r="K3427" s="72" t="str">
        <f>IFERROR(INDEX(#REF!,MATCH(INDEX(#REF!,MATCH($A3427,#REF!,0)),#REF!,0),'Recurrent profile helpers'!K$2)*IF($A3427="", "0", INDEX(#REF!,MATCH($A3427,#REF!,0))),"")</f>
        <v/>
      </c>
      <c r="L3427" s="72" t="str">
        <f>IFERROR(INDEX(#REF!,MATCH(INDEX(#REF!,MATCH($A3427,#REF!,0)),#REF!,0),'Recurrent profile helpers'!L$2)*IF($A3427="", "0", INDEX(#REF!,MATCH($A3427,#REF!,0))),"")</f>
        <v/>
      </c>
      <c r="M3427" s="72" t="str">
        <f>IFERROR(INDEX(#REF!,MATCH(INDEX(#REF!,MATCH($A3427,#REF!,0)),#REF!,0),'Recurrent profile helpers'!M$2)*IF($A3427="", "0", INDEX(#REF!,MATCH($A3427,#REF!,0))),"")</f>
        <v/>
      </c>
      <c r="N3427" s="72" t="str">
        <f>IFERROR(INDEX(#REF!,MATCH(INDEX(#REF!,MATCH($A3427,#REF!,0)),#REF!,0),'Recurrent profile helpers'!N$2)*IF($A3427="", "0", INDEX(#REF!,MATCH($A3427,#REF!,0))),"")</f>
        <v/>
      </c>
    </row>
    <row r="3428" spans="1:14">
      <c r="A3428" t="str">
        <f t="array" ref="A3428">IFERROR(INDEX(#REF!, SMALL(IF((MID(#REF!,2,1)="."),ROW($A$6:$A$4897)-ROW($A$6)+1,IF((MID(#REF!,3,1)="."),ROW($A$6:$A$4892)-ROW($A$6)+1)), ROW(3426:3426))),"" )</f>
        <v/>
      </c>
      <c r="B3428" s="72" t="str">
        <f>IF($A3428="", "", INDEX(#REF!,MATCH($A3428,#REF!,0)))</f>
        <v/>
      </c>
      <c r="C3428" s="72" t="str">
        <f>IFERROR(INDEX(#REF!,MATCH(INDEX(#REF!,MATCH($A3428,#REF!,0)),#REF!,0),'Recurrent profile helpers'!C$2)*IF($A3428="", "0", INDEX(#REF!,MATCH($A3428,#REF!,0))),"")</f>
        <v/>
      </c>
      <c r="D3428" s="72" t="str">
        <f>IFERROR(INDEX(#REF!,MATCH(INDEX(#REF!,MATCH($A3428,#REF!,0)),#REF!,0),'Recurrent profile helpers'!D$2)*IF($A3428="", "0", INDEX(#REF!,MATCH($A3428,#REF!,0))),"")</f>
        <v/>
      </c>
      <c r="E3428" s="72" t="str">
        <f>IFERROR(INDEX(#REF!,MATCH(INDEX(#REF!,MATCH($A3428,#REF!,0)),#REF!,0),'Recurrent profile helpers'!E$2)*IF($A3428="", "0", INDEX(#REF!,MATCH($A3428,#REF!,0))),"")</f>
        <v/>
      </c>
      <c r="F3428" s="72" t="str">
        <f>IFERROR(INDEX(#REF!,MATCH(INDEX(#REF!,MATCH($A3428,#REF!,0)),#REF!,0),'Recurrent profile helpers'!F$2)*IF($A3428="", "0", INDEX(#REF!,MATCH($A3428,#REF!,0))),"")</f>
        <v/>
      </c>
      <c r="G3428" s="72" t="str">
        <f>IFERROR(INDEX(#REF!,MATCH(INDEX(#REF!,MATCH($A3428,#REF!,0)),#REF!,0),'Recurrent profile helpers'!G$2)*IF($A3428="", "0", INDEX(#REF!,MATCH($A3428,#REF!,0))),"")</f>
        <v/>
      </c>
      <c r="H3428" s="72" t="str">
        <f>IFERROR(INDEX(#REF!,MATCH(INDEX(#REF!,MATCH($A3428,#REF!,0)),#REF!,0),'Recurrent profile helpers'!H$2)*IF($A3428="", "0", INDEX(#REF!,MATCH($A3428,#REF!,0))),"")</f>
        <v/>
      </c>
      <c r="I3428" s="72" t="str">
        <f>IFERROR(INDEX(#REF!,MATCH(INDEX(#REF!,MATCH($A3428,#REF!,0)),#REF!,0),'Recurrent profile helpers'!I$2)*IF($A3428="", "0", INDEX(#REF!,MATCH($A3428,#REF!,0))),"")</f>
        <v/>
      </c>
      <c r="J3428" s="72" t="str">
        <f>IFERROR(INDEX(#REF!,MATCH(INDEX(#REF!,MATCH($A3428,#REF!,0)),#REF!,0),'Recurrent profile helpers'!J$2)*IF($A3428="", "0", INDEX(#REF!,MATCH($A3428,#REF!,0))),"")</f>
        <v/>
      </c>
      <c r="K3428" s="72" t="str">
        <f>IFERROR(INDEX(#REF!,MATCH(INDEX(#REF!,MATCH($A3428,#REF!,0)),#REF!,0),'Recurrent profile helpers'!K$2)*IF($A3428="", "0", INDEX(#REF!,MATCH($A3428,#REF!,0))),"")</f>
        <v/>
      </c>
      <c r="L3428" s="72" t="str">
        <f>IFERROR(INDEX(#REF!,MATCH(INDEX(#REF!,MATCH($A3428,#REF!,0)),#REF!,0),'Recurrent profile helpers'!L$2)*IF($A3428="", "0", INDEX(#REF!,MATCH($A3428,#REF!,0))),"")</f>
        <v/>
      </c>
      <c r="M3428" s="72" t="str">
        <f>IFERROR(INDEX(#REF!,MATCH(INDEX(#REF!,MATCH($A3428,#REF!,0)),#REF!,0),'Recurrent profile helpers'!M$2)*IF($A3428="", "0", INDEX(#REF!,MATCH($A3428,#REF!,0))),"")</f>
        <v/>
      </c>
      <c r="N3428" s="72" t="str">
        <f>IFERROR(INDEX(#REF!,MATCH(INDEX(#REF!,MATCH($A3428,#REF!,0)),#REF!,0),'Recurrent profile helpers'!N$2)*IF($A3428="", "0", INDEX(#REF!,MATCH($A3428,#REF!,0))),"")</f>
        <v/>
      </c>
    </row>
    <row r="3429" spans="1:14">
      <c r="A3429" t="str">
        <f t="array" ref="A3429">IFERROR(INDEX(#REF!, SMALL(IF((MID(#REF!,2,1)="."),ROW($A$6:$A$4897)-ROW($A$6)+1,IF((MID(#REF!,3,1)="."),ROW($A$6:$A$4892)-ROW($A$6)+1)), ROW(3427:3427))),"" )</f>
        <v/>
      </c>
      <c r="B3429" s="72" t="str">
        <f>IF($A3429="", "", INDEX(#REF!,MATCH($A3429,#REF!,0)))</f>
        <v/>
      </c>
      <c r="C3429" s="72" t="str">
        <f>IFERROR(INDEX(#REF!,MATCH(INDEX(#REF!,MATCH($A3429,#REF!,0)),#REF!,0),'Recurrent profile helpers'!C$2)*IF($A3429="", "0", INDEX(#REF!,MATCH($A3429,#REF!,0))),"")</f>
        <v/>
      </c>
      <c r="D3429" s="72" t="str">
        <f>IFERROR(INDEX(#REF!,MATCH(INDEX(#REF!,MATCH($A3429,#REF!,0)),#REF!,0),'Recurrent profile helpers'!D$2)*IF($A3429="", "0", INDEX(#REF!,MATCH($A3429,#REF!,0))),"")</f>
        <v/>
      </c>
      <c r="E3429" s="72" t="str">
        <f>IFERROR(INDEX(#REF!,MATCH(INDEX(#REF!,MATCH($A3429,#REF!,0)),#REF!,0),'Recurrent profile helpers'!E$2)*IF($A3429="", "0", INDEX(#REF!,MATCH($A3429,#REF!,0))),"")</f>
        <v/>
      </c>
      <c r="F3429" s="72" t="str">
        <f>IFERROR(INDEX(#REF!,MATCH(INDEX(#REF!,MATCH($A3429,#REF!,0)),#REF!,0),'Recurrent profile helpers'!F$2)*IF($A3429="", "0", INDEX(#REF!,MATCH($A3429,#REF!,0))),"")</f>
        <v/>
      </c>
      <c r="G3429" s="72" t="str">
        <f>IFERROR(INDEX(#REF!,MATCH(INDEX(#REF!,MATCH($A3429,#REF!,0)),#REF!,0),'Recurrent profile helpers'!G$2)*IF($A3429="", "0", INDEX(#REF!,MATCH($A3429,#REF!,0))),"")</f>
        <v/>
      </c>
      <c r="H3429" s="72" t="str">
        <f>IFERROR(INDEX(#REF!,MATCH(INDEX(#REF!,MATCH($A3429,#REF!,0)),#REF!,0),'Recurrent profile helpers'!H$2)*IF($A3429="", "0", INDEX(#REF!,MATCH($A3429,#REF!,0))),"")</f>
        <v/>
      </c>
      <c r="I3429" s="72" t="str">
        <f>IFERROR(INDEX(#REF!,MATCH(INDEX(#REF!,MATCH($A3429,#REF!,0)),#REF!,0),'Recurrent profile helpers'!I$2)*IF($A3429="", "0", INDEX(#REF!,MATCH($A3429,#REF!,0))),"")</f>
        <v/>
      </c>
      <c r="J3429" s="72" t="str">
        <f>IFERROR(INDEX(#REF!,MATCH(INDEX(#REF!,MATCH($A3429,#REF!,0)),#REF!,0),'Recurrent profile helpers'!J$2)*IF($A3429="", "0", INDEX(#REF!,MATCH($A3429,#REF!,0))),"")</f>
        <v/>
      </c>
      <c r="K3429" s="72" t="str">
        <f>IFERROR(INDEX(#REF!,MATCH(INDEX(#REF!,MATCH($A3429,#REF!,0)),#REF!,0),'Recurrent profile helpers'!K$2)*IF($A3429="", "0", INDEX(#REF!,MATCH($A3429,#REF!,0))),"")</f>
        <v/>
      </c>
      <c r="L3429" s="72" t="str">
        <f>IFERROR(INDEX(#REF!,MATCH(INDEX(#REF!,MATCH($A3429,#REF!,0)),#REF!,0),'Recurrent profile helpers'!L$2)*IF($A3429="", "0", INDEX(#REF!,MATCH($A3429,#REF!,0))),"")</f>
        <v/>
      </c>
      <c r="M3429" s="72" t="str">
        <f>IFERROR(INDEX(#REF!,MATCH(INDEX(#REF!,MATCH($A3429,#REF!,0)),#REF!,0),'Recurrent profile helpers'!M$2)*IF($A3429="", "0", INDEX(#REF!,MATCH($A3429,#REF!,0))),"")</f>
        <v/>
      </c>
      <c r="N3429" s="72" t="str">
        <f>IFERROR(INDEX(#REF!,MATCH(INDEX(#REF!,MATCH($A3429,#REF!,0)),#REF!,0),'Recurrent profile helpers'!N$2)*IF($A3429="", "0", INDEX(#REF!,MATCH($A3429,#REF!,0))),"")</f>
        <v/>
      </c>
    </row>
    <row r="3430" spans="1:14">
      <c r="A3430" t="str">
        <f t="array" ref="A3430">IFERROR(INDEX(#REF!, SMALL(IF((MID(#REF!,2,1)="."),ROW($A$6:$A$4897)-ROW($A$6)+1,IF((MID(#REF!,3,1)="."),ROW($A$6:$A$4892)-ROW($A$6)+1)), ROW(3428:3428))),"" )</f>
        <v/>
      </c>
      <c r="B3430" s="72" t="str">
        <f>IF($A3430="", "", INDEX(#REF!,MATCH($A3430,#REF!,0)))</f>
        <v/>
      </c>
      <c r="C3430" s="72" t="str">
        <f>IFERROR(INDEX(#REF!,MATCH(INDEX(#REF!,MATCH($A3430,#REF!,0)),#REF!,0),'Recurrent profile helpers'!C$2)*IF($A3430="", "0", INDEX(#REF!,MATCH($A3430,#REF!,0))),"")</f>
        <v/>
      </c>
      <c r="D3430" s="72" t="str">
        <f>IFERROR(INDEX(#REF!,MATCH(INDEX(#REF!,MATCH($A3430,#REF!,0)),#REF!,0),'Recurrent profile helpers'!D$2)*IF($A3430="", "0", INDEX(#REF!,MATCH($A3430,#REF!,0))),"")</f>
        <v/>
      </c>
      <c r="E3430" s="72" t="str">
        <f>IFERROR(INDEX(#REF!,MATCH(INDEX(#REF!,MATCH($A3430,#REF!,0)),#REF!,0),'Recurrent profile helpers'!E$2)*IF($A3430="", "0", INDEX(#REF!,MATCH($A3430,#REF!,0))),"")</f>
        <v/>
      </c>
      <c r="F3430" s="72" t="str">
        <f>IFERROR(INDEX(#REF!,MATCH(INDEX(#REF!,MATCH($A3430,#REF!,0)),#REF!,0),'Recurrent profile helpers'!F$2)*IF($A3430="", "0", INDEX(#REF!,MATCH($A3430,#REF!,0))),"")</f>
        <v/>
      </c>
      <c r="G3430" s="72" t="str">
        <f>IFERROR(INDEX(#REF!,MATCH(INDEX(#REF!,MATCH($A3430,#REF!,0)),#REF!,0),'Recurrent profile helpers'!G$2)*IF($A3430="", "0", INDEX(#REF!,MATCH($A3430,#REF!,0))),"")</f>
        <v/>
      </c>
      <c r="H3430" s="72" t="str">
        <f>IFERROR(INDEX(#REF!,MATCH(INDEX(#REF!,MATCH($A3430,#REF!,0)),#REF!,0),'Recurrent profile helpers'!H$2)*IF($A3430="", "0", INDEX(#REF!,MATCH($A3430,#REF!,0))),"")</f>
        <v/>
      </c>
      <c r="I3430" s="72" t="str">
        <f>IFERROR(INDEX(#REF!,MATCH(INDEX(#REF!,MATCH($A3430,#REF!,0)),#REF!,0),'Recurrent profile helpers'!I$2)*IF($A3430="", "0", INDEX(#REF!,MATCH($A3430,#REF!,0))),"")</f>
        <v/>
      </c>
      <c r="J3430" s="72" t="str">
        <f>IFERROR(INDEX(#REF!,MATCH(INDEX(#REF!,MATCH($A3430,#REF!,0)),#REF!,0),'Recurrent profile helpers'!J$2)*IF($A3430="", "0", INDEX(#REF!,MATCH($A3430,#REF!,0))),"")</f>
        <v/>
      </c>
      <c r="K3430" s="72" t="str">
        <f>IFERROR(INDEX(#REF!,MATCH(INDEX(#REF!,MATCH($A3430,#REF!,0)),#REF!,0),'Recurrent profile helpers'!K$2)*IF($A3430="", "0", INDEX(#REF!,MATCH($A3430,#REF!,0))),"")</f>
        <v/>
      </c>
      <c r="L3430" s="72" t="str">
        <f>IFERROR(INDEX(#REF!,MATCH(INDEX(#REF!,MATCH($A3430,#REF!,0)),#REF!,0),'Recurrent profile helpers'!L$2)*IF($A3430="", "0", INDEX(#REF!,MATCH($A3430,#REF!,0))),"")</f>
        <v/>
      </c>
      <c r="M3430" s="72" t="str">
        <f>IFERROR(INDEX(#REF!,MATCH(INDEX(#REF!,MATCH($A3430,#REF!,0)),#REF!,0),'Recurrent profile helpers'!M$2)*IF($A3430="", "0", INDEX(#REF!,MATCH($A3430,#REF!,0))),"")</f>
        <v/>
      </c>
      <c r="N3430" s="72" t="str">
        <f>IFERROR(INDEX(#REF!,MATCH(INDEX(#REF!,MATCH($A3430,#REF!,0)),#REF!,0),'Recurrent profile helpers'!N$2)*IF($A3430="", "0", INDEX(#REF!,MATCH($A3430,#REF!,0))),"")</f>
        <v/>
      </c>
    </row>
    <row r="3431" spans="1:14">
      <c r="A3431" t="str">
        <f t="array" ref="A3431">IFERROR(INDEX(#REF!, SMALL(IF((MID(#REF!,2,1)="."),ROW($A$6:$A$4897)-ROW($A$6)+1,IF((MID(#REF!,3,1)="."),ROW($A$6:$A$4892)-ROW($A$6)+1)), ROW(3429:3429))),"" )</f>
        <v/>
      </c>
      <c r="B3431" s="72" t="str">
        <f>IF($A3431="", "", INDEX(#REF!,MATCH($A3431,#REF!,0)))</f>
        <v/>
      </c>
      <c r="C3431" s="72" t="str">
        <f>IFERROR(INDEX(#REF!,MATCH(INDEX(#REF!,MATCH($A3431,#REF!,0)),#REF!,0),'Recurrent profile helpers'!C$2)*IF($A3431="", "0", INDEX(#REF!,MATCH($A3431,#REF!,0))),"")</f>
        <v/>
      </c>
      <c r="D3431" s="72" t="str">
        <f>IFERROR(INDEX(#REF!,MATCH(INDEX(#REF!,MATCH($A3431,#REF!,0)),#REF!,0),'Recurrent profile helpers'!D$2)*IF($A3431="", "0", INDEX(#REF!,MATCH($A3431,#REF!,0))),"")</f>
        <v/>
      </c>
      <c r="E3431" s="72" t="str">
        <f>IFERROR(INDEX(#REF!,MATCH(INDEX(#REF!,MATCH($A3431,#REF!,0)),#REF!,0),'Recurrent profile helpers'!E$2)*IF($A3431="", "0", INDEX(#REF!,MATCH($A3431,#REF!,0))),"")</f>
        <v/>
      </c>
      <c r="F3431" s="72" t="str">
        <f>IFERROR(INDEX(#REF!,MATCH(INDEX(#REF!,MATCH($A3431,#REF!,0)),#REF!,0),'Recurrent profile helpers'!F$2)*IF($A3431="", "0", INDEX(#REF!,MATCH($A3431,#REF!,0))),"")</f>
        <v/>
      </c>
      <c r="G3431" s="72" t="str">
        <f>IFERROR(INDEX(#REF!,MATCH(INDEX(#REF!,MATCH($A3431,#REF!,0)),#REF!,0),'Recurrent profile helpers'!G$2)*IF($A3431="", "0", INDEX(#REF!,MATCH($A3431,#REF!,0))),"")</f>
        <v/>
      </c>
      <c r="H3431" s="72" t="str">
        <f>IFERROR(INDEX(#REF!,MATCH(INDEX(#REF!,MATCH($A3431,#REF!,0)),#REF!,0),'Recurrent profile helpers'!H$2)*IF($A3431="", "0", INDEX(#REF!,MATCH($A3431,#REF!,0))),"")</f>
        <v/>
      </c>
      <c r="I3431" s="72" t="str">
        <f>IFERROR(INDEX(#REF!,MATCH(INDEX(#REF!,MATCH($A3431,#REF!,0)),#REF!,0),'Recurrent profile helpers'!I$2)*IF($A3431="", "0", INDEX(#REF!,MATCH($A3431,#REF!,0))),"")</f>
        <v/>
      </c>
      <c r="J3431" s="72" t="str">
        <f>IFERROR(INDEX(#REF!,MATCH(INDEX(#REF!,MATCH($A3431,#REF!,0)),#REF!,0),'Recurrent profile helpers'!J$2)*IF($A3431="", "0", INDEX(#REF!,MATCH($A3431,#REF!,0))),"")</f>
        <v/>
      </c>
      <c r="K3431" s="72" t="str">
        <f>IFERROR(INDEX(#REF!,MATCH(INDEX(#REF!,MATCH($A3431,#REF!,0)),#REF!,0),'Recurrent profile helpers'!K$2)*IF($A3431="", "0", INDEX(#REF!,MATCH($A3431,#REF!,0))),"")</f>
        <v/>
      </c>
      <c r="L3431" s="72" t="str">
        <f>IFERROR(INDEX(#REF!,MATCH(INDEX(#REF!,MATCH($A3431,#REF!,0)),#REF!,0),'Recurrent profile helpers'!L$2)*IF($A3431="", "0", INDEX(#REF!,MATCH($A3431,#REF!,0))),"")</f>
        <v/>
      </c>
      <c r="M3431" s="72" t="str">
        <f>IFERROR(INDEX(#REF!,MATCH(INDEX(#REF!,MATCH($A3431,#REF!,0)),#REF!,0),'Recurrent profile helpers'!M$2)*IF($A3431="", "0", INDEX(#REF!,MATCH($A3431,#REF!,0))),"")</f>
        <v/>
      </c>
      <c r="N3431" s="72" t="str">
        <f>IFERROR(INDEX(#REF!,MATCH(INDEX(#REF!,MATCH($A3431,#REF!,0)),#REF!,0),'Recurrent profile helpers'!N$2)*IF($A3431="", "0", INDEX(#REF!,MATCH($A3431,#REF!,0))),"")</f>
        <v/>
      </c>
    </row>
    <row r="3432" spans="1:14">
      <c r="A3432" t="str">
        <f t="array" ref="A3432">IFERROR(INDEX(#REF!, SMALL(IF((MID(#REF!,2,1)="."),ROW($A$6:$A$4897)-ROW($A$6)+1,IF((MID(#REF!,3,1)="."),ROW($A$6:$A$4892)-ROW($A$6)+1)), ROW(3430:3430))),"" )</f>
        <v/>
      </c>
      <c r="B3432" s="72" t="str">
        <f>IF($A3432="", "", INDEX(#REF!,MATCH($A3432,#REF!,0)))</f>
        <v/>
      </c>
      <c r="C3432" s="72" t="str">
        <f>IFERROR(INDEX(#REF!,MATCH(INDEX(#REF!,MATCH($A3432,#REF!,0)),#REF!,0),'Recurrent profile helpers'!C$2)*IF($A3432="", "0", INDEX(#REF!,MATCH($A3432,#REF!,0))),"")</f>
        <v/>
      </c>
      <c r="D3432" s="72" t="str">
        <f>IFERROR(INDEX(#REF!,MATCH(INDEX(#REF!,MATCH($A3432,#REF!,0)),#REF!,0),'Recurrent profile helpers'!D$2)*IF($A3432="", "0", INDEX(#REF!,MATCH($A3432,#REF!,0))),"")</f>
        <v/>
      </c>
      <c r="E3432" s="72" t="str">
        <f>IFERROR(INDEX(#REF!,MATCH(INDEX(#REF!,MATCH($A3432,#REF!,0)),#REF!,0),'Recurrent profile helpers'!E$2)*IF($A3432="", "0", INDEX(#REF!,MATCH($A3432,#REF!,0))),"")</f>
        <v/>
      </c>
      <c r="F3432" s="72" t="str">
        <f>IFERROR(INDEX(#REF!,MATCH(INDEX(#REF!,MATCH($A3432,#REF!,0)),#REF!,0),'Recurrent profile helpers'!F$2)*IF($A3432="", "0", INDEX(#REF!,MATCH($A3432,#REF!,0))),"")</f>
        <v/>
      </c>
      <c r="G3432" s="72" t="str">
        <f>IFERROR(INDEX(#REF!,MATCH(INDEX(#REF!,MATCH($A3432,#REF!,0)),#REF!,0),'Recurrent profile helpers'!G$2)*IF($A3432="", "0", INDEX(#REF!,MATCH($A3432,#REF!,0))),"")</f>
        <v/>
      </c>
      <c r="H3432" s="72" t="str">
        <f>IFERROR(INDEX(#REF!,MATCH(INDEX(#REF!,MATCH($A3432,#REF!,0)),#REF!,0),'Recurrent profile helpers'!H$2)*IF($A3432="", "0", INDEX(#REF!,MATCH($A3432,#REF!,0))),"")</f>
        <v/>
      </c>
      <c r="I3432" s="72" t="str">
        <f>IFERROR(INDEX(#REF!,MATCH(INDEX(#REF!,MATCH($A3432,#REF!,0)),#REF!,0),'Recurrent profile helpers'!I$2)*IF($A3432="", "0", INDEX(#REF!,MATCH($A3432,#REF!,0))),"")</f>
        <v/>
      </c>
      <c r="J3432" s="72" t="str">
        <f>IFERROR(INDEX(#REF!,MATCH(INDEX(#REF!,MATCH($A3432,#REF!,0)),#REF!,0),'Recurrent profile helpers'!J$2)*IF($A3432="", "0", INDEX(#REF!,MATCH($A3432,#REF!,0))),"")</f>
        <v/>
      </c>
      <c r="K3432" s="72" t="str">
        <f>IFERROR(INDEX(#REF!,MATCH(INDEX(#REF!,MATCH($A3432,#REF!,0)),#REF!,0),'Recurrent profile helpers'!K$2)*IF($A3432="", "0", INDEX(#REF!,MATCH($A3432,#REF!,0))),"")</f>
        <v/>
      </c>
      <c r="L3432" s="72" t="str">
        <f>IFERROR(INDEX(#REF!,MATCH(INDEX(#REF!,MATCH($A3432,#REF!,0)),#REF!,0),'Recurrent profile helpers'!L$2)*IF($A3432="", "0", INDEX(#REF!,MATCH($A3432,#REF!,0))),"")</f>
        <v/>
      </c>
      <c r="M3432" s="72" t="str">
        <f>IFERROR(INDEX(#REF!,MATCH(INDEX(#REF!,MATCH($A3432,#REF!,0)),#REF!,0),'Recurrent profile helpers'!M$2)*IF($A3432="", "0", INDEX(#REF!,MATCH($A3432,#REF!,0))),"")</f>
        <v/>
      </c>
      <c r="N3432" s="72" t="str">
        <f>IFERROR(INDEX(#REF!,MATCH(INDEX(#REF!,MATCH($A3432,#REF!,0)),#REF!,0),'Recurrent profile helpers'!N$2)*IF($A3432="", "0", INDEX(#REF!,MATCH($A3432,#REF!,0))),"")</f>
        <v/>
      </c>
    </row>
    <row r="3433" spans="1:14">
      <c r="A3433" t="str">
        <f t="array" ref="A3433">IFERROR(INDEX(#REF!, SMALL(IF((MID(#REF!,2,1)="."),ROW($A$6:$A$4897)-ROW($A$6)+1,IF((MID(#REF!,3,1)="."),ROW($A$6:$A$4892)-ROW($A$6)+1)), ROW(3431:3431))),"" )</f>
        <v/>
      </c>
      <c r="B3433" s="72" t="str">
        <f>IF($A3433="", "", INDEX(#REF!,MATCH($A3433,#REF!,0)))</f>
        <v/>
      </c>
      <c r="C3433" s="72" t="str">
        <f>IFERROR(INDEX(#REF!,MATCH(INDEX(#REF!,MATCH($A3433,#REF!,0)),#REF!,0),'Recurrent profile helpers'!C$2)*IF($A3433="", "0", INDEX(#REF!,MATCH($A3433,#REF!,0))),"")</f>
        <v/>
      </c>
      <c r="D3433" s="72" t="str">
        <f>IFERROR(INDEX(#REF!,MATCH(INDEX(#REF!,MATCH($A3433,#REF!,0)),#REF!,0),'Recurrent profile helpers'!D$2)*IF($A3433="", "0", INDEX(#REF!,MATCH($A3433,#REF!,0))),"")</f>
        <v/>
      </c>
      <c r="E3433" s="72" t="str">
        <f>IFERROR(INDEX(#REF!,MATCH(INDEX(#REF!,MATCH($A3433,#REF!,0)),#REF!,0),'Recurrent profile helpers'!E$2)*IF($A3433="", "0", INDEX(#REF!,MATCH($A3433,#REF!,0))),"")</f>
        <v/>
      </c>
      <c r="F3433" s="72" t="str">
        <f>IFERROR(INDEX(#REF!,MATCH(INDEX(#REF!,MATCH($A3433,#REF!,0)),#REF!,0),'Recurrent profile helpers'!F$2)*IF($A3433="", "0", INDEX(#REF!,MATCH($A3433,#REF!,0))),"")</f>
        <v/>
      </c>
      <c r="G3433" s="72" t="str">
        <f>IFERROR(INDEX(#REF!,MATCH(INDEX(#REF!,MATCH($A3433,#REF!,0)),#REF!,0),'Recurrent profile helpers'!G$2)*IF($A3433="", "0", INDEX(#REF!,MATCH($A3433,#REF!,0))),"")</f>
        <v/>
      </c>
      <c r="H3433" s="72" t="str">
        <f>IFERROR(INDEX(#REF!,MATCH(INDEX(#REF!,MATCH($A3433,#REF!,0)),#REF!,0),'Recurrent profile helpers'!H$2)*IF($A3433="", "0", INDEX(#REF!,MATCH($A3433,#REF!,0))),"")</f>
        <v/>
      </c>
      <c r="I3433" s="72" t="str">
        <f>IFERROR(INDEX(#REF!,MATCH(INDEX(#REF!,MATCH($A3433,#REF!,0)),#REF!,0),'Recurrent profile helpers'!I$2)*IF($A3433="", "0", INDEX(#REF!,MATCH($A3433,#REF!,0))),"")</f>
        <v/>
      </c>
      <c r="J3433" s="72" t="str">
        <f>IFERROR(INDEX(#REF!,MATCH(INDEX(#REF!,MATCH($A3433,#REF!,0)),#REF!,0),'Recurrent profile helpers'!J$2)*IF($A3433="", "0", INDEX(#REF!,MATCH($A3433,#REF!,0))),"")</f>
        <v/>
      </c>
      <c r="K3433" s="72" t="str">
        <f>IFERROR(INDEX(#REF!,MATCH(INDEX(#REF!,MATCH($A3433,#REF!,0)),#REF!,0),'Recurrent profile helpers'!K$2)*IF($A3433="", "0", INDEX(#REF!,MATCH($A3433,#REF!,0))),"")</f>
        <v/>
      </c>
      <c r="L3433" s="72" t="str">
        <f>IFERROR(INDEX(#REF!,MATCH(INDEX(#REF!,MATCH($A3433,#REF!,0)),#REF!,0),'Recurrent profile helpers'!L$2)*IF($A3433="", "0", INDEX(#REF!,MATCH($A3433,#REF!,0))),"")</f>
        <v/>
      </c>
      <c r="M3433" s="72" t="str">
        <f>IFERROR(INDEX(#REF!,MATCH(INDEX(#REF!,MATCH($A3433,#REF!,0)),#REF!,0),'Recurrent profile helpers'!M$2)*IF($A3433="", "0", INDEX(#REF!,MATCH($A3433,#REF!,0))),"")</f>
        <v/>
      </c>
      <c r="N3433" s="72" t="str">
        <f>IFERROR(INDEX(#REF!,MATCH(INDEX(#REF!,MATCH($A3433,#REF!,0)),#REF!,0),'Recurrent profile helpers'!N$2)*IF($A3433="", "0", INDEX(#REF!,MATCH($A3433,#REF!,0))),"")</f>
        <v/>
      </c>
    </row>
    <row r="3434" spans="1:14">
      <c r="A3434" t="str">
        <f t="array" ref="A3434">IFERROR(INDEX(#REF!, SMALL(IF((MID(#REF!,2,1)="."),ROW($A$6:$A$4897)-ROW($A$6)+1,IF((MID(#REF!,3,1)="."),ROW($A$6:$A$4892)-ROW($A$6)+1)), ROW(3432:3432))),"" )</f>
        <v/>
      </c>
      <c r="B3434" s="72" t="str">
        <f>IF($A3434="", "", INDEX(#REF!,MATCH($A3434,#REF!,0)))</f>
        <v/>
      </c>
      <c r="C3434" s="72" t="str">
        <f>IFERROR(INDEX(#REF!,MATCH(INDEX(#REF!,MATCH($A3434,#REF!,0)),#REF!,0),'Recurrent profile helpers'!C$2)*IF($A3434="", "0", INDEX(#REF!,MATCH($A3434,#REF!,0))),"")</f>
        <v/>
      </c>
      <c r="D3434" s="72" t="str">
        <f>IFERROR(INDEX(#REF!,MATCH(INDEX(#REF!,MATCH($A3434,#REF!,0)),#REF!,0),'Recurrent profile helpers'!D$2)*IF($A3434="", "0", INDEX(#REF!,MATCH($A3434,#REF!,0))),"")</f>
        <v/>
      </c>
      <c r="E3434" s="72" t="str">
        <f>IFERROR(INDEX(#REF!,MATCH(INDEX(#REF!,MATCH($A3434,#REF!,0)),#REF!,0),'Recurrent profile helpers'!E$2)*IF($A3434="", "0", INDEX(#REF!,MATCH($A3434,#REF!,0))),"")</f>
        <v/>
      </c>
      <c r="F3434" s="72" t="str">
        <f>IFERROR(INDEX(#REF!,MATCH(INDEX(#REF!,MATCH($A3434,#REF!,0)),#REF!,0),'Recurrent profile helpers'!F$2)*IF($A3434="", "0", INDEX(#REF!,MATCH($A3434,#REF!,0))),"")</f>
        <v/>
      </c>
      <c r="G3434" s="72" t="str">
        <f>IFERROR(INDEX(#REF!,MATCH(INDEX(#REF!,MATCH($A3434,#REF!,0)),#REF!,0),'Recurrent profile helpers'!G$2)*IF($A3434="", "0", INDEX(#REF!,MATCH($A3434,#REF!,0))),"")</f>
        <v/>
      </c>
      <c r="H3434" s="72" t="str">
        <f>IFERROR(INDEX(#REF!,MATCH(INDEX(#REF!,MATCH($A3434,#REF!,0)),#REF!,0),'Recurrent profile helpers'!H$2)*IF($A3434="", "0", INDEX(#REF!,MATCH($A3434,#REF!,0))),"")</f>
        <v/>
      </c>
      <c r="I3434" s="72" t="str">
        <f>IFERROR(INDEX(#REF!,MATCH(INDEX(#REF!,MATCH($A3434,#REF!,0)),#REF!,0),'Recurrent profile helpers'!I$2)*IF($A3434="", "0", INDEX(#REF!,MATCH($A3434,#REF!,0))),"")</f>
        <v/>
      </c>
      <c r="J3434" s="72" t="str">
        <f>IFERROR(INDEX(#REF!,MATCH(INDEX(#REF!,MATCH($A3434,#REF!,0)),#REF!,0),'Recurrent profile helpers'!J$2)*IF($A3434="", "0", INDEX(#REF!,MATCH($A3434,#REF!,0))),"")</f>
        <v/>
      </c>
      <c r="K3434" s="72" t="str">
        <f>IFERROR(INDEX(#REF!,MATCH(INDEX(#REF!,MATCH($A3434,#REF!,0)),#REF!,0),'Recurrent profile helpers'!K$2)*IF($A3434="", "0", INDEX(#REF!,MATCH($A3434,#REF!,0))),"")</f>
        <v/>
      </c>
      <c r="L3434" s="72" t="str">
        <f>IFERROR(INDEX(#REF!,MATCH(INDEX(#REF!,MATCH($A3434,#REF!,0)),#REF!,0),'Recurrent profile helpers'!L$2)*IF($A3434="", "0", INDEX(#REF!,MATCH($A3434,#REF!,0))),"")</f>
        <v/>
      </c>
      <c r="M3434" s="72" t="str">
        <f>IFERROR(INDEX(#REF!,MATCH(INDEX(#REF!,MATCH($A3434,#REF!,0)),#REF!,0),'Recurrent profile helpers'!M$2)*IF($A3434="", "0", INDEX(#REF!,MATCH($A3434,#REF!,0))),"")</f>
        <v/>
      </c>
      <c r="N3434" s="72" t="str">
        <f>IFERROR(INDEX(#REF!,MATCH(INDEX(#REF!,MATCH($A3434,#REF!,0)),#REF!,0),'Recurrent profile helpers'!N$2)*IF($A3434="", "0", INDEX(#REF!,MATCH($A3434,#REF!,0))),"")</f>
        <v/>
      </c>
    </row>
    <row r="3435" spans="1:14">
      <c r="A3435" t="str">
        <f t="array" ref="A3435">IFERROR(INDEX(#REF!, SMALL(IF((MID(#REF!,2,1)="."),ROW($A$6:$A$4897)-ROW($A$6)+1,IF((MID(#REF!,3,1)="."),ROW($A$6:$A$4892)-ROW($A$6)+1)), ROW(3433:3433))),"" )</f>
        <v/>
      </c>
      <c r="B3435" s="72" t="str">
        <f>IF($A3435="", "", INDEX(#REF!,MATCH($A3435,#REF!,0)))</f>
        <v/>
      </c>
      <c r="C3435" s="72" t="str">
        <f>IFERROR(INDEX(#REF!,MATCH(INDEX(#REF!,MATCH($A3435,#REF!,0)),#REF!,0),'Recurrent profile helpers'!C$2)*IF($A3435="", "0", INDEX(#REF!,MATCH($A3435,#REF!,0))),"")</f>
        <v/>
      </c>
      <c r="D3435" s="72" t="str">
        <f>IFERROR(INDEX(#REF!,MATCH(INDEX(#REF!,MATCH($A3435,#REF!,0)),#REF!,0),'Recurrent profile helpers'!D$2)*IF($A3435="", "0", INDEX(#REF!,MATCH($A3435,#REF!,0))),"")</f>
        <v/>
      </c>
      <c r="E3435" s="72" t="str">
        <f>IFERROR(INDEX(#REF!,MATCH(INDEX(#REF!,MATCH($A3435,#REF!,0)),#REF!,0),'Recurrent profile helpers'!E$2)*IF($A3435="", "0", INDEX(#REF!,MATCH($A3435,#REF!,0))),"")</f>
        <v/>
      </c>
      <c r="F3435" s="72" t="str">
        <f>IFERROR(INDEX(#REF!,MATCH(INDEX(#REF!,MATCH($A3435,#REF!,0)),#REF!,0),'Recurrent profile helpers'!F$2)*IF($A3435="", "0", INDEX(#REF!,MATCH($A3435,#REF!,0))),"")</f>
        <v/>
      </c>
      <c r="G3435" s="72" t="str">
        <f>IFERROR(INDEX(#REF!,MATCH(INDEX(#REF!,MATCH($A3435,#REF!,0)),#REF!,0),'Recurrent profile helpers'!G$2)*IF($A3435="", "0", INDEX(#REF!,MATCH($A3435,#REF!,0))),"")</f>
        <v/>
      </c>
      <c r="H3435" s="72" t="str">
        <f>IFERROR(INDEX(#REF!,MATCH(INDEX(#REF!,MATCH($A3435,#REF!,0)),#REF!,0),'Recurrent profile helpers'!H$2)*IF($A3435="", "0", INDEX(#REF!,MATCH($A3435,#REF!,0))),"")</f>
        <v/>
      </c>
      <c r="I3435" s="72" t="str">
        <f>IFERROR(INDEX(#REF!,MATCH(INDEX(#REF!,MATCH($A3435,#REF!,0)),#REF!,0),'Recurrent profile helpers'!I$2)*IF($A3435="", "0", INDEX(#REF!,MATCH($A3435,#REF!,0))),"")</f>
        <v/>
      </c>
      <c r="J3435" s="72" t="str">
        <f>IFERROR(INDEX(#REF!,MATCH(INDEX(#REF!,MATCH($A3435,#REF!,0)),#REF!,0),'Recurrent profile helpers'!J$2)*IF($A3435="", "0", INDEX(#REF!,MATCH($A3435,#REF!,0))),"")</f>
        <v/>
      </c>
      <c r="K3435" s="72" t="str">
        <f>IFERROR(INDEX(#REF!,MATCH(INDEX(#REF!,MATCH($A3435,#REF!,0)),#REF!,0),'Recurrent profile helpers'!K$2)*IF($A3435="", "0", INDEX(#REF!,MATCH($A3435,#REF!,0))),"")</f>
        <v/>
      </c>
      <c r="L3435" s="72" t="str">
        <f>IFERROR(INDEX(#REF!,MATCH(INDEX(#REF!,MATCH($A3435,#REF!,0)),#REF!,0),'Recurrent profile helpers'!L$2)*IF($A3435="", "0", INDEX(#REF!,MATCH($A3435,#REF!,0))),"")</f>
        <v/>
      </c>
      <c r="M3435" s="72" t="str">
        <f>IFERROR(INDEX(#REF!,MATCH(INDEX(#REF!,MATCH($A3435,#REF!,0)),#REF!,0),'Recurrent profile helpers'!M$2)*IF($A3435="", "0", INDEX(#REF!,MATCH($A3435,#REF!,0))),"")</f>
        <v/>
      </c>
      <c r="N3435" s="72" t="str">
        <f>IFERROR(INDEX(#REF!,MATCH(INDEX(#REF!,MATCH($A3435,#REF!,0)),#REF!,0),'Recurrent profile helpers'!N$2)*IF($A3435="", "0", INDEX(#REF!,MATCH($A3435,#REF!,0))),"")</f>
        <v/>
      </c>
    </row>
    <row r="3436" spans="1:14">
      <c r="A3436" t="str">
        <f t="array" ref="A3436">IFERROR(INDEX(#REF!, SMALL(IF((MID(#REF!,2,1)="."),ROW($A$6:$A$4897)-ROW($A$6)+1,IF((MID(#REF!,3,1)="."),ROW($A$6:$A$4892)-ROW($A$6)+1)), ROW(3434:3434))),"" )</f>
        <v/>
      </c>
      <c r="B3436" s="72" t="str">
        <f>IF($A3436="", "", INDEX(#REF!,MATCH($A3436,#REF!,0)))</f>
        <v/>
      </c>
      <c r="C3436" s="72" t="str">
        <f>IFERROR(INDEX(#REF!,MATCH(INDEX(#REF!,MATCH($A3436,#REF!,0)),#REF!,0),'Recurrent profile helpers'!C$2)*IF($A3436="", "0", INDEX(#REF!,MATCH($A3436,#REF!,0))),"")</f>
        <v/>
      </c>
      <c r="D3436" s="72" t="str">
        <f>IFERROR(INDEX(#REF!,MATCH(INDEX(#REF!,MATCH($A3436,#REF!,0)),#REF!,0),'Recurrent profile helpers'!D$2)*IF($A3436="", "0", INDEX(#REF!,MATCH($A3436,#REF!,0))),"")</f>
        <v/>
      </c>
      <c r="E3436" s="72" t="str">
        <f>IFERROR(INDEX(#REF!,MATCH(INDEX(#REF!,MATCH($A3436,#REF!,0)),#REF!,0),'Recurrent profile helpers'!E$2)*IF($A3436="", "0", INDEX(#REF!,MATCH($A3436,#REF!,0))),"")</f>
        <v/>
      </c>
      <c r="F3436" s="72" t="str">
        <f>IFERROR(INDEX(#REF!,MATCH(INDEX(#REF!,MATCH($A3436,#REF!,0)),#REF!,0),'Recurrent profile helpers'!F$2)*IF($A3436="", "0", INDEX(#REF!,MATCH($A3436,#REF!,0))),"")</f>
        <v/>
      </c>
      <c r="G3436" s="72" t="str">
        <f>IFERROR(INDEX(#REF!,MATCH(INDEX(#REF!,MATCH($A3436,#REF!,0)),#REF!,0),'Recurrent profile helpers'!G$2)*IF($A3436="", "0", INDEX(#REF!,MATCH($A3436,#REF!,0))),"")</f>
        <v/>
      </c>
      <c r="H3436" s="72" t="str">
        <f>IFERROR(INDEX(#REF!,MATCH(INDEX(#REF!,MATCH($A3436,#REF!,0)),#REF!,0),'Recurrent profile helpers'!H$2)*IF($A3436="", "0", INDEX(#REF!,MATCH($A3436,#REF!,0))),"")</f>
        <v/>
      </c>
      <c r="I3436" s="72" t="str">
        <f>IFERROR(INDEX(#REF!,MATCH(INDEX(#REF!,MATCH($A3436,#REF!,0)),#REF!,0),'Recurrent profile helpers'!I$2)*IF($A3436="", "0", INDEX(#REF!,MATCH($A3436,#REF!,0))),"")</f>
        <v/>
      </c>
      <c r="J3436" s="72" t="str">
        <f>IFERROR(INDEX(#REF!,MATCH(INDEX(#REF!,MATCH($A3436,#REF!,0)),#REF!,0),'Recurrent profile helpers'!J$2)*IF($A3436="", "0", INDEX(#REF!,MATCH($A3436,#REF!,0))),"")</f>
        <v/>
      </c>
      <c r="K3436" s="72" t="str">
        <f>IFERROR(INDEX(#REF!,MATCH(INDEX(#REF!,MATCH($A3436,#REF!,0)),#REF!,0),'Recurrent profile helpers'!K$2)*IF($A3436="", "0", INDEX(#REF!,MATCH($A3436,#REF!,0))),"")</f>
        <v/>
      </c>
      <c r="L3436" s="72" t="str">
        <f>IFERROR(INDEX(#REF!,MATCH(INDEX(#REF!,MATCH($A3436,#REF!,0)),#REF!,0),'Recurrent profile helpers'!L$2)*IF($A3436="", "0", INDEX(#REF!,MATCH($A3436,#REF!,0))),"")</f>
        <v/>
      </c>
      <c r="M3436" s="72" t="str">
        <f>IFERROR(INDEX(#REF!,MATCH(INDEX(#REF!,MATCH($A3436,#REF!,0)),#REF!,0),'Recurrent profile helpers'!M$2)*IF($A3436="", "0", INDEX(#REF!,MATCH($A3436,#REF!,0))),"")</f>
        <v/>
      </c>
      <c r="N3436" s="72" t="str">
        <f>IFERROR(INDEX(#REF!,MATCH(INDEX(#REF!,MATCH($A3436,#REF!,0)),#REF!,0),'Recurrent profile helpers'!N$2)*IF($A3436="", "0", INDEX(#REF!,MATCH($A3436,#REF!,0))),"")</f>
        <v/>
      </c>
    </row>
    <row r="3437" spans="1:14">
      <c r="A3437" t="str">
        <f t="array" ref="A3437">IFERROR(INDEX(#REF!, SMALL(IF((MID(#REF!,2,1)="."),ROW($A$6:$A$4897)-ROW($A$6)+1,IF((MID(#REF!,3,1)="."),ROW($A$6:$A$4892)-ROW($A$6)+1)), ROW(3435:3435))),"" )</f>
        <v/>
      </c>
      <c r="B3437" s="72" t="str">
        <f>IF($A3437="", "", INDEX(#REF!,MATCH($A3437,#REF!,0)))</f>
        <v/>
      </c>
      <c r="C3437" s="72" t="str">
        <f>IFERROR(INDEX(#REF!,MATCH(INDEX(#REF!,MATCH($A3437,#REF!,0)),#REF!,0),'Recurrent profile helpers'!C$2)*IF($A3437="", "0", INDEX(#REF!,MATCH($A3437,#REF!,0))),"")</f>
        <v/>
      </c>
      <c r="D3437" s="72" t="str">
        <f>IFERROR(INDEX(#REF!,MATCH(INDEX(#REF!,MATCH($A3437,#REF!,0)),#REF!,0),'Recurrent profile helpers'!D$2)*IF($A3437="", "0", INDEX(#REF!,MATCH($A3437,#REF!,0))),"")</f>
        <v/>
      </c>
      <c r="E3437" s="72" t="str">
        <f>IFERROR(INDEX(#REF!,MATCH(INDEX(#REF!,MATCH($A3437,#REF!,0)),#REF!,0),'Recurrent profile helpers'!E$2)*IF($A3437="", "0", INDEX(#REF!,MATCH($A3437,#REF!,0))),"")</f>
        <v/>
      </c>
      <c r="F3437" s="72" t="str">
        <f>IFERROR(INDEX(#REF!,MATCH(INDEX(#REF!,MATCH($A3437,#REF!,0)),#REF!,0),'Recurrent profile helpers'!F$2)*IF($A3437="", "0", INDEX(#REF!,MATCH($A3437,#REF!,0))),"")</f>
        <v/>
      </c>
      <c r="G3437" s="72" t="str">
        <f>IFERROR(INDEX(#REF!,MATCH(INDEX(#REF!,MATCH($A3437,#REF!,0)),#REF!,0),'Recurrent profile helpers'!G$2)*IF($A3437="", "0", INDEX(#REF!,MATCH($A3437,#REF!,0))),"")</f>
        <v/>
      </c>
      <c r="H3437" s="72" t="str">
        <f>IFERROR(INDEX(#REF!,MATCH(INDEX(#REF!,MATCH($A3437,#REF!,0)),#REF!,0),'Recurrent profile helpers'!H$2)*IF($A3437="", "0", INDEX(#REF!,MATCH($A3437,#REF!,0))),"")</f>
        <v/>
      </c>
      <c r="I3437" s="72" t="str">
        <f>IFERROR(INDEX(#REF!,MATCH(INDEX(#REF!,MATCH($A3437,#REF!,0)),#REF!,0),'Recurrent profile helpers'!I$2)*IF($A3437="", "0", INDEX(#REF!,MATCH($A3437,#REF!,0))),"")</f>
        <v/>
      </c>
      <c r="J3437" s="72" t="str">
        <f>IFERROR(INDEX(#REF!,MATCH(INDEX(#REF!,MATCH($A3437,#REF!,0)),#REF!,0),'Recurrent profile helpers'!J$2)*IF($A3437="", "0", INDEX(#REF!,MATCH($A3437,#REF!,0))),"")</f>
        <v/>
      </c>
      <c r="K3437" s="72" t="str">
        <f>IFERROR(INDEX(#REF!,MATCH(INDEX(#REF!,MATCH($A3437,#REF!,0)),#REF!,0),'Recurrent profile helpers'!K$2)*IF($A3437="", "0", INDEX(#REF!,MATCH($A3437,#REF!,0))),"")</f>
        <v/>
      </c>
      <c r="L3437" s="72" t="str">
        <f>IFERROR(INDEX(#REF!,MATCH(INDEX(#REF!,MATCH($A3437,#REF!,0)),#REF!,0),'Recurrent profile helpers'!L$2)*IF($A3437="", "0", INDEX(#REF!,MATCH($A3437,#REF!,0))),"")</f>
        <v/>
      </c>
      <c r="M3437" s="72" t="str">
        <f>IFERROR(INDEX(#REF!,MATCH(INDEX(#REF!,MATCH($A3437,#REF!,0)),#REF!,0),'Recurrent profile helpers'!M$2)*IF($A3437="", "0", INDEX(#REF!,MATCH($A3437,#REF!,0))),"")</f>
        <v/>
      </c>
      <c r="N3437" s="72" t="str">
        <f>IFERROR(INDEX(#REF!,MATCH(INDEX(#REF!,MATCH($A3437,#REF!,0)),#REF!,0),'Recurrent profile helpers'!N$2)*IF($A3437="", "0", INDEX(#REF!,MATCH($A3437,#REF!,0))),"")</f>
        <v/>
      </c>
    </row>
    <row r="3438" spans="1:14">
      <c r="A3438" t="str">
        <f t="array" ref="A3438">IFERROR(INDEX(#REF!, SMALL(IF((MID(#REF!,2,1)="."),ROW($A$6:$A$4897)-ROW($A$6)+1,IF((MID(#REF!,3,1)="."),ROW($A$6:$A$4892)-ROW($A$6)+1)), ROW(3436:3436))),"" )</f>
        <v/>
      </c>
      <c r="B3438" s="72" t="str">
        <f>IF($A3438="", "", INDEX(#REF!,MATCH($A3438,#REF!,0)))</f>
        <v/>
      </c>
      <c r="C3438" s="72" t="str">
        <f>IFERROR(INDEX(#REF!,MATCH(INDEX(#REF!,MATCH($A3438,#REF!,0)),#REF!,0),'Recurrent profile helpers'!C$2)*IF($A3438="", "0", INDEX(#REF!,MATCH($A3438,#REF!,0))),"")</f>
        <v/>
      </c>
      <c r="D3438" s="72" t="str">
        <f>IFERROR(INDEX(#REF!,MATCH(INDEX(#REF!,MATCH($A3438,#REF!,0)),#REF!,0),'Recurrent profile helpers'!D$2)*IF($A3438="", "0", INDEX(#REF!,MATCH($A3438,#REF!,0))),"")</f>
        <v/>
      </c>
      <c r="E3438" s="72" t="str">
        <f>IFERROR(INDEX(#REF!,MATCH(INDEX(#REF!,MATCH($A3438,#REF!,0)),#REF!,0),'Recurrent profile helpers'!E$2)*IF($A3438="", "0", INDEX(#REF!,MATCH($A3438,#REF!,0))),"")</f>
        <v/>
      </c>
      <c r="F3438" s="72" t="str">
        <f>IFERROR(INDEX(#REF!,MATCH(INDEX(#REF!,MATCH($A3438,#REF!,0)),#REF!,0),'Recurrent profile helpers'!F$2)*IF($A3438="", "0", INDEX(#REF!,MATCH($A3438,#REF!,0))),"")</f>
        <v/>
      </c>
      <c r="G3438" s="72" t="str">
        <f>IFERROR(INDEX(#REF!,MATCH(INDEX(#REF!,MATCH($A3438,#REF!,0)),#REF!,0),'Recurrent profile helpers'!G$2)*IF($A3438="", "0", INDEX(#REF!,MATCH($A3438,#REF!,0))),"")</f>
        <v/>
      </c>
      <c r="H3438" s="72" t="str">
        <f>IFERROR(INDEX(#REF!,MATCH(INDEX(#REF!,MATCH($A3438,#REF!,0)),#REF!,0),'Recurrent profile helpers'!H$2)*IF($A3438="", "0", INDEX(#REF!,MATCH($A3438,#REF!,0))),"")</f>
        <v/>
      </c>
      <c r="I3438" s="72" t="str">
        <f>IFERROR(INDEX(#REF!,MATCH(INDEX(#REF!,MATCH($A3438,#REF!,0)),#REF!,0),'Recurrent profile helpers'!I$2)*IF($A3438="", "0", INDEX(#REF!,MATCH($A3438,#REF!,0))),"")</f>
        <v/>
      </c>
      <c r="J3438" s="72" t="str">
        <f>IFERROR(INDEX(#REF!,MATCH(INDEX(#REF!,MATCH($A3438,#REF!,0)),#REF!,0),'Recurrent profile helpers'!J$2)*IF($A3438="", "0", INDEX(#REF!,MATCH($A3438,#REF!,0))),"")</f>
        <v/>
      </c>
      <c r="K3438" s="72" t="str">
        <f>IFERROR(INDEX(#REF!,MATCH(INDEX(#REF!,MATCH($A3438,#REF!,0)),#REF!,0),'Recurrent profile helpers'!K$2)*IF($A3438="", "0", INDEX(#REF!,MATCH($A3438,#REF!,0))),"")</f>
        <v/>
      </c>
      <c r="L3438" s="72" t="str">
        <f>IFERROR(INDEX(#REF!,MATCH(INDEX(#REF!,MATCH($A3438,#REF!,0)),#REF!,0),'Recurrent profile helpers'!L$2)*IF($A3438="", "0", INDEX(#REF!,MATCH($A3438,#REF!,0))),"")</f>
        <v/>
      </c>
      <c r="M3438" s="72" t="str">
        <f>IFERROR(INDEX(#REF!,MATCH(INDEX(#REF!,MATCH($A3438,#REF!,0)),#REF!,0),'Recurrent profile helpers'!M$2)*IF($A3438="", "0", INDEX(#REF!,MATCH($A3438,#REF!,0))),"")</f>
        <v/>
      </c>
      <c r="N3438" s="72" t="str">
        <f>IFERROR(INDEX(#REF!,MATCH(INDEX(#REF!,MATCH($A3438,#REF!,0)),#REF!,0),'Recurrent profile helpers'!N$2)*IF($A3438="", "0", INDEX(#REF!,MATCH($A3438,#REF!,0))),"")</f>
        <v/>
      </c>
    </row>
    <row r="3439" spans="1:14">
      <c r="A3439" t="str">
        <f t="array" ref="A3439">IFERROR(INDEX(#REF!, SMALL(IF((MID(#REF!,2,1)="."),ROW($A$6:$A$4897)-ROW($A$6)+1,IF((MID(#REF!,3,1)="."),ROW($A$6:$A$4892)-ROW($A$6)+1)), ROW(3437:3437))),"" )</f>
        <v/>
      </c>
      <c r="B3439" s="72" t="str">
        <f>IF($A3439="", "", INDEX(#REF!,MATCH($A3439,#REF!,0)))</f>
        <v/>
      </c>
      <c r="C3439" s="72" t="str">
        <f>IFERROR(INDEX(#REF!,MATCH(INDEX(#REF!,MATCH($A3439,#REF!,0)),#REF!,0),'Recurrent profile helpers'!C$2)*IF($A3439="", "0", INDEX(#REF!,MATCH($A3439,#REF!,0))),"")</f>
        <v/>
      </c>
      <c r="D3439" s="72" t="str">
        <f>IFERROR(INDEX(#REF!,MATCH(INDEX(#REF!,MATCH($A3439,#REF!,0)),#REF!,0),'Recurrent profile helpers'!D$2)*IF($A3439="", "0", INDEX(#REF!,MATCH($A3439,#REF!,0))),"")</f>
        <v/>
      </c>
      <c r="E3439" s="72" t="str">
        <f>IFERROR(INDEX(#REF!,MATCH(INDEX(#REF!,MATCH($A3439,#REF!,0)),#REF!,0),'Recurrent profile helpers'!E$2)*IF($A3439="", "0", INDEX(#REF!,MATCH($A3439,#REF!,0))),"")</f>
        <v/>
      </c>
      <c r="F3439" s="72" t="str">
        <f>IFERROR(INDEX(#REF!,MATCH(INDEX(#REF!,MATCH($A3439,#REF!,0)),#REF!,0),'Recurrent profile helpers'!F$2)*IF($A3439="", "0", INDEX(#REF!,MATCH($A3439,#REF!,0))),"")</f>
        <v/>
      </c>
      <c r="G3439" s="72" t="str">
        <f>IFERROR(INDEX(#REF!,MATCH(INDEX(#REF!,MATCH($A3439,#REF!,0)),#REF!,0),'Recurrent profile helpers'!G$2)*IF($A3439="", "0", INDEX(#REF!,MATCH($A3439,#REF!,0))),"")</f>
        <v/>
      </c>
      <c r="H3439" s="72" t="str">
        <f>IFERROR(INDEX(#REF!,MATCH(INDEX(#REF!,MATCH($A3439,#REF!,0)),#REF!,0),'Recurrent profile helpers'!H$2)*IF($A3439="", "0", INDEX(#REF!,MATCH($A3439,#REF!,0))),"")</f>
        <v/>
      </c>
      <c r="I3439" s="72" t="str">
        <f>IFERROR(INDEX(#REF!,MATCH(INDEX(#REF!,MATCH($A3439,#REF!,0)),#REF!,0),'Recurrent profile helpers'!I$2)*IF($A3439="", "0", INDEX(#REF!,MATCH($A3439,#REF!,0))),"")</f>
        <v/>
      </c>
      <c r="J3439" s="72" t="str">
        <f>IFERROR(INDEX(#REF!,MATCH(INDEX(#REF!,MATCH($A3439,#REF!,0)),#REF!,0),'Recurrent profile helpers'!J$2)*IF($A3439="", "0", INDEX(#REF!,MATCH($A3439,#REF!,0))),"")</f>
        <v/>
      </c>
      <c r="K3439" s="72" t="str">
        <f>IFERROR(INDEX(#REF!,MATCH(INDEX(#REF!,MATCH($A3439,#REF!,0)),#REF!,0),'Recurrent profile helpers'!K$2)*IF($A3439="", "0", INDEX(#REF!,MATCH($A3439,#REF!,0))),"")</f>
        <v/>
      </c>
      <c r="L3439" s="72" t="str">
        <f>IFERROR(INDEX(#REF!,MATCH(INDEX(#REF!,MATCH($A3439,#REF!,0)),#REF!,0),'Recurrent profile helpers'!L$2)*IF($A3439="", "0", INDEX(#REF!,MATCH($A3439,#REF!,0))),"")</f>
        <v/>
      </c>
      <c r="M3439" s="72" t="str">
        <f>IFERROR(INDEX(#REF!,MATCH(INDEX(#REF!,MATCH($A3439,#REF!,0)),#REF!,0),'Recurrent profile helpers'!M$2)*IF($A3439="", "0", INDEX(#REF!,MATCH($A3439,#REF!,0))),"")</f>
        <v/>
      </c>
      <c r="N3439" s="72" t="str">
        <f>IFERROR(INDEX(#REF!,MATCH(INDEX(#REF!,MATCH($A3439,#REF!,0)),#REF!,0),'Recurrent profile helpers'!N$2)*IF($A3439="", "0", INDEX(#REF!,MATCH($A3439,#REF!,0))),"")</f>
        <v/>
      </c>
    </row>
    <row r="3440" spans="1:14">
      <c r="A3440" t="str">
        <f t="array" ref="A3440">IFERROR(INDEX(#REF!, SMALL(IF((MID(#REF!,2,1)="."),ROW($A$6:$A$4897)-ROW($A$6)+1,IF((MID(#REF!,3,1)="."),ROW($A$6:$A$4892)-ROW($A$6)+1)), ROW(3438:3438))),"" )</f>
        <v/>
      </c>
      <c r="B3440" s="72" t="str">
        <f>IF($A3440="", "", INDEX(#REF!,MATCH($A3440,#REF!,0)))</f>
        <v/>
      </c>
      <c r="C3440" s="72" t="str">
        <f>IFERROR(INDEX(#REF!,MATCH(INDEX(#REF!,MATCH($A3440,#REF!,0)),#REF!,0),'Recurrent profile helpers'!C$2)*IF($A3440="", "0", INDEX(#REF!,MATCH($A3440,#REF!,0))),"")</f>
        <v/>
      </c>
      <c r="D3440" s="72" t="str">
        <f>IFERROR(INDEX(#REF!,MATCH(INDEX(#REF!,MATCH($A3440,#REF!,0)),#REF!,0),'Recurrent profile helpers'!D$2)*IF($A3440="", "0", INDEX(#REF!,MATCH($A3440,#REF!,0))),"")</f>
        <v/>
      </c>
      <c r="E3440" s="72" t="str">
        <f>IFERROR(INDEX(#REF!,MATCH(INDEX(#REF!,MATCH($A3440,#REF!,0)),#REF!,0),'Recurrent profile helpers'!E$2)*IF($A3440="", "0", INDEX(#REF!,MATCH($A3440,#REF!,0))),"")</f>
        <v/>
      </c>
      <c r="F3440" s="72" t="str">
        <f>IFERROR(INDEX(#REF!,MATCH(INDEX(#REF!,MATCH($A3440,#REF!,0)),#REF!,0),'Recurrent profile helpers'!F$2)*IF($A3440="", "0", INDEX(#REF!,MATCH($A3440,#REF!,0))),"")</f>
        <v/>
      </c>
      <c r="G3440" s="72" t="str">
        <f>IFERROR(INDEX(#REF!,MATCH(INDEX(#REF!,MATCH($A3440,#REF!,0)),#REF!,0),'Recurrent profile helpers'!G$2)*IF($A3440="", "0", INDEX(#REF!,MATCH($A3440,#REF!,0))),"")</f>
        <v/>
      </c>
      <c r="H3440" s="72" t="str">
        <f>IFERROR(INDEX(#REF!,MATCH(INDEX(#REF!,MATCH($A3440,#REF!,0)),#REF!,0),'Recurrent profile helpers'!H$2)*IF($A3440="", "0", INDEX(#REF!,MATCH($A3440,#REF!,0))),"")</f>
        <v/>
      </c>
      <c r="I3440" s="72" t="str">
        <f>IFERROR(INDEX(#REF!,MATCH(INDEX(#REF!,MATCH($A3440,#REF!,0)),#REF!,0),'Recurrent profile helpers'!I$2)*IF($A3440="", "0", INDEX(#REF!,MATCH($A3440,#REF!,0))),"")</f>
        <v/>
      </c>
      <c r="J3440" s="72" t="str">
        <f>IFERROR(INDEX(#REF!,MATCH(INDEX(#REF!,MATCH($A3440,#REF!,0)),#REF!,0),'Recurrent profile helpers'!J$2)*IF($A3440="", "0", INDEX(#REF!,MATCH($A3440,#REF!,0))),"")</f>
        <v/>
      </c>
      <c r="K3440" s="72" t="str">
        <f>IFERROR(INDEX(#REF!,MATCH(INDEX(#REF!,MATCH($A3440,#REF!,0)),#REF!,0),'Recurrent profile helpers'!K$2)*IF($A3440="", "0", INDEX(#REF!,MATCH($A3440,#REF!,0))),"")</f>
        <v/>
      </c>
      <c r="L3440" s="72" t="str">
        <f>IFERROR(INDEX(#REF!,MATCH(INDEX(#REF!,MATCH($A3440,#REF!,0)),#REF!,0),'Recurrent profile helpers'!L$2)*IF($A3440="", "0", INDEX(#REF!,MATCH($A3440,#REF!,0))),"")</f>
        <v/>
      </c>
      <c r="M3440" s="72" t="str">
        <f>IFERROR(INDEX(#REF!,MATCH(INDEX(#REF!,MATCH($A3440,#REF!,0)),#REF!,0),'Recurrent profile helpers'!M$2)*IF($A3440="", "0", INDEX(#REF!,MATCH($A3440,#REF!,0))),"")</f>
        <v/>
      </c>
      <c r="N3440" s="72" t="str">
        <f>IFERROR(INDEX(#REF!,MATCH(INDEX(#REF!,MATCH($A3440,#REF!,0)),#REF!,0),'Recurrent profile helpers'!N$2)*IF($A3440="", "0", INDEX(#REF!,MATCH($A3440,#REF!,0))),"")</f>
        <v/>
      </c>
    </row>
    <row r="3441" spans="1:14">
      <c r="A3441" t="str">
        <f t="array" ref="A3441">IFERROR(INDEX(#REF!, SMALL(IF((MID(#REF!,2,1)="."),ROW($A$6:$A$4897)-ROW($A$6)+1,IF((MID(#REF!,3,1)="."),ROW($A$6:$A$4892)-ROW($A$6)+1)), ROW(3439:3439))),"" )</f>
        <v/>
      </c>
      <c r="B3441" s="72" t="str">
        <f>IF($A3441="", "", INDEX(#REF!,MATCH($A3441,#REF!,0)))</f>
        <v/>
      </c>
      <c r="C3441" s="72" t="str">
        <f>IFERROR(INDEX(#REF!,MATCH(INDEX(#REF!,MATCH($A3441,#REF!,0)),#REF!,0),'Recurrent profile helpers'!C$2)*IF($A3441="", "0", INDEX(#REF!,MATCH($A3441,#REF!,0))),"")</f>
        <v/>
      </c>
      <c r="D3441" s="72" t="str">
        <f>IFERROR(INDEX(#REF!,MATCH(INDEX(#REF!,MATCH($A3441,#REF!,0)),#REF!,0),'Recurrent profile helpers'!D$2)*IF($A3441="", "0", INDEX(#REF!,MATCH($A3441,#REF!,0))),"")</f>
        <v/>
      </c>
      <c r="E3441" s="72" t="str">
        <f>IFERROR(INDEX(#REF!,MATCH(INDEX(#REF!,MATCH($A3441,#REF!,0)),#REF!,0),'Recurrent profile helpers'!E$2)*IF($A3441="", "0", INDEX(#REF!,MATCH($A3441,#REF!,0))),"")</f>
        <v/>
      </c>
      <c r="F3441" s="72" t="str">
        <f>IFERROR(INDEX(#REF!,MATCH(INDEX(#REF!,MATCH($A3441,#REF!,0)),#REF!,0),'Recurrent profile helpers'!F$2)*IF($A3441="", "0", INDEX(#REF!,MATCH($A3441,#REF!,0))),"")</f>
        <v/>
      </c>
      <c r="G3441" s="72" t="str">
        <f>IFERROR(INDEX(#REF!,MATCH(INDEX(#REF!,MATCH($A3441,#REF!,0)),#REF!,0),'Recurrent profile helpers'!G$2)*IF($A3441="", "0", INDEX(#REF!,MATCH($A3441,#REF!,0))),"")</f>
        <v/>
      </c>
      <c r="H3441" s="72" t="str">
        <f>IFERROR(INDEX(#REF!,MATCH(INDEX(#REF!,MATCH($A3441,#REF!,0)),#REF!,0),'Recurrent profile helpers'!H$2)*IF($A3441="", "0", INDEX(#REF!,MATCH($A3441,#REF!,0))),"")</f>
        <v/>
      </c>
      <c r="I3441" s="72" t="str">
        <f>IFERROR(INDEX(#REF!,MATCH(INDEX(#REF!,MATCH($A3441,#REF!,0)),#REF!,0),'Recurrent profile helpers'!I$2)*IF($A3441="", "0", INDEX(#REF!,MATCH($A3441,#REF!,0))),"")</f>
        <v/>
      </c>
      <c r="J3441" s="72" t="str">
        <f>IFERROR(INDEX(#REF!,MATCH(INDEX(#REF!,MATCH($A3441,#REF!,0)),#REF!,0),'Recurrent profile helpers'!J$2)*IF($A3441="", "0", INDEX(#REF!,MATCH($A3441,#REF!,0))),"")</f>
        <v/>
      </c>
      <c r="K3441" s="72" t="str">
        <f>IFERROR(INDEX(#REF!,MATCH(INDEX(#REF!,MATCH($A3441,#REF!,0)),#REF!,0),'Recurrent profile helpers'!K$2)*IF($A3441="", "0", INDEX(#REF!,MATCH($A3441,#REF!,0))),"")</f>
        <v/>
      </c>
      <c r="L3441" s="72" t="str">
        <f>IFERROR(INDEX(#REF!,MATCH(INDEX(#REF!,MATCH($A3441,#REF!,0)),#REF!,0),'Recurrent profile helpers'!L$2)*IF($A3441="", "0", INDEX(#REF!,MATCH($A3441,#REF!,0))),"")</f>
        <v/>
      </c>
      <c r="M3441" s="72" t="str">
        <f>IFERROR(INDEX(#REF!,MATCH(INDEX(#REF!,MATCH($A3441,#REF!,0)),#REF!,0),'Recurrent profile helpers'!M$2)*IF($A3441="", "0", INDEX(#REF!,MATCH($A3441,#REF!,0))),"")</f>
        <v/>
      </c>
      <c r="N3441" s="72" t="str">
        <f>IFERROR(INDEX(#REF!,MATCH(INDEX(#REF!,MATCH($A3441,#REF!,0)),#REF!,0),'Recurrent profile helpers'!N$2)*IF($A3441="", "0", INDEX(#REF!,MATCH($A3441,#REF!,0))),"")</f>
        <v/>
      </c>
    </row>
    <row r="3442" spans="1:14">
      <c r="A3442" t="str">
        <f t="array" ref="A3442">IFERROR(INDEX(#REF!, SMALL(IF((MID(#REF!,2,1)="."),ROW($A$6:$A$4897)-ROW($A$6)+1,IF((MID(#REF!,3,1)="."),ROW($A$6:$A$4892)-ROW($A$6)+1)), ROW(3440:3440))),"" )</f>
        <v/>
      </c>
      <c r="B3442" s="72" t="str">
        <f>IF($A3442="", "", INDEX(#REF!,MATCH($A3442,#REF!,0)))</f>
        <v/>
      </c>
      <c r="C3442" s="72" t="str">
        <f>IFERROR(INDEX(#REF!,MATCH(INDEX(#REF!,MATCH($A3442,#REF!,0)),#REF!,0),'Recurrent profile helpers'!C$2)*IF($A3442="", "0", INDEX(#REF!,MATCH($A3442,#REF!,0))),"")</f>
        <v/>
      </c>
      <c r="D3442" s="72" t="str">
        <f>IFERROR(INDEX(#REF!,MATCH(INDEX(#REF!,MATCH($A3442,#REF!,0)),#REF!,0),'Recurrent profile helpers'!D$2)*IF($A3442="", "0", INDEX(#REF!,MATCH($A3442,#REF!,0))),"")</f>
        <v/>
      </c>
      <c r="E3442" s="72" t="str">
        <f>IFERROR(INDEX(#REF!,MATCH(INDEX(#REF!,MATCH($A3442,#REF!,0)),#REF!,0),'Recurrent profile helpers'!E$2)*IF($A3442="", "0", INDEX(#REF!,MATCH($A3442,#REF!,0))),"")</f>
        <v/>
      </c>
      <c r="F3442" s="72" t="str">
        <f>IFERROR(INDEX(#REF!,MATCH(INDEX(#REF!,MATCH($A3442,#REF!,0)),#REF!,0),'Recurrent profile helpers'!F$2)*IF($A3442="", "0", INDEX(#REF!,MATCH($A3442,#REF!,0))),"")</f>
        <v/>
      </c>
      <c r="G3442" s="72" t="str">
        <f>IFERROR(INDEX(#REF!,MATCH(INDEX(#REF!,MATCH($A3442,#REF!,0)),#REF!,0),'Recurrent profile helpers'!G$2)*IF($A3442="", "0", INDEX(#REF!,MATCH($A3442,#REF!,0))),"")</f>
        <v/>
      </c>
      <c r="H3442" s="72" t="str">
        <f>IFERROR(INDEX(#REF!,MATCH(INDEX(#REF!,MATCH($A3442,#REF!,0)),#REF!,0),'Recurrent profile helpers'!H$2)*IF($A3442="", "0", INDEX(#REF!,MATCH($A3442,#REF!,0))),"")</f>
        <v/>
      </c>
      <c r="I3442" s="72" t="str">
        <f>IFERROR(INDEX(#REF!,MATCH(INDEX(#REF!,MATCH($A3442,#REF!,0)),#REF!,0),'Recurrent profile helpers'!I$2)*IF($A3442="", "0", INDEX(#REF!,MATCH($A3442,#REF!,0))),"")</f>
        <v/>
      </c>
      <c r="J3442" s="72" t="str">
        <f>IFERROR(INDEX(#REF!,MATCH(INDEX(#REF!,MATCH($A3442,#REF!,0)),#REF!,0),'Recurrent profile helpers'!J$2)*IF($A3442="", "0", INDEX(#REF!,MATCH($A3442,#REF!,0))),"")</f>
        <v/>
      </c>
      <c r="K3442" s="72" t="str">
        <f>IFERROR(INDEX(#REF!,MATCH(INDEX(#REF!,MATCH($A3442,#REF!,0)),#REF!,0),'Recurrent profile helpers'!K$2)*IF($A3442="", "0", INDEX(#REF!,MATCH($A3442,#REF!,0))),"")</f>
        <v/>
      </c>
      <c r="L3442" s="72" t="str">
        <f>IFERROR(INDEX(#REF!,MATCH(INDEX(#REF!,MATCH($A3442,#REF!,0)),#REF!,0),'Recurrent profile helpers'!L$2)*IF($A3442="", "0", INDEX(#REF!,MATCH($A3442,#REF!,0))),"")</f>
        <v/>
      </c>
      <c r="M3442" s="72" t="str">
        <f>IFERROR(INDEX(#REF!,MATCH(INDEX(#REF!,MATCH($A3442,#REF!,0)),#REF!,0),'Recurrent profile helpers'!M$2)*IF($A3442="", "0", INDEX(#REF!,MATCH($A3442,#REF!,0))),"")</f>
        <v/>
      </c>
      <c r="N3442" s="72" t="str">
        <f>IFERROR(INDEX(#REF!,MATCH(INDEX(#REF!,MATCH($A3442,#REF!,0)),#REF!,0),'Recurrent profile helpers'!N$2)*IF($A3442="", "0", INDEX(#REF!,MATCH($A3442,#REF!,0))),"")</f>
        <v/>
      </c>
    </row>
    <row r="3443" spans="1:14">
      <c r="A3443" t="str">
        <f t="array" ref="A3443">IFERROR(INDEX(#REF!, SMALL(IF((MID(#REF!,2,1)="."),ROW($A$6:$A$4897)-ROW($A$6)+1,IF((MID(#REF!,3,1)="."),ROW($A$6:$A$4892)-ROW($A$6)+1)), ROW(3441:3441))),"" )</f>
        <v/>
      </c>
      <c r="B3443" s="72" t="str">
        <f>IF($A3443="", "", INDEX(#REF!,MATCH($A3443,#REF!,0)))</f>
        <v/>
      </c>
      <c r="C3443" s="72" t="str">
        <f>IFERROR(INDEX(#REF!,MATCH(INDEX(#REF!,MATCH($A3443,#REF!,0)),#REF!,0),'Recurrent profile helpers'!C$2)*IF($A3443="", "0", INDEX(#REF!,MATCH($A3443,#REF!,0))),"")</f>
        <v/>
      </c>
      <c r="D3443" s="72" t="str">
        <f>IFERROR(INDEX(#REF!,MATCH(INDEX(#REF!,MATCH($A3443,#REF!,0)),#REF!,0),'Recurrent profile helpers'!D$2)*IF($A3443="", "0", INDEX(#REF!,MATCH($A3443,#REF!,0))),"")</f>
        <v/>
      </c>
      <c r="E3443" s="72" t="str">
        <f>IFERROR(INDEX(#REF!,MATCH(INDEX(#REF!,MATCH($A3443,#REF!,0)),#REF!,0),'Recurrent profile helpers'!E$2)*IF($A3443="", "0", INDEX(#REF!,MATCH($A3443,#REF!,0))),"")</f>
        <v/>
      </c>
      <c r="F3443" s="72" t="str">
        <f>IFERROR(INDEX(#REF!,MATCH(INDEX(#REF!,MATCH($A3443,#REF!,0)),#REF!,0),'Recurrent profile helpers'!F$2)*IF($A3443="", "0", INDEX(#REF!,MATCH($A3443,#REF!,0))),"")</f>
        <v/>
      </c>
      <c r="G3443" s="72" t="str">
        <f>IFERROR(INDEX(#REF!,MATCH(INDEX(#REF!,MATCH($A3443,#REF!,0)),#REF!,0),'Recurrent profile helpers'!G$2)*IF($A3443="", "0", INDEX(#REF!,MATCH($A3443,#REF!,0))),"")</f>
        <v/>
      </c>
      <c r="H3443" s="72" t="str">
        <f>IFERROR(INDEX(#REF!,MATCH(INDEX(#REF!,MATCH($A3443,#REF!,0)),#REF!,0),'Recurrent profile helpers'!H$2)*IF($A3443="", "0", INDEX(#REF!,MATCH($A3443,#REF!,0))),"")</f>
        <v/>
      </c>
      <c r="I3443" s="72" t="str">
        <f>IFERROR(INDEX(#REF!,MATCH(INDEX(#REF!,MATCH($A3443,#REF!,0)),#REF!,0),'Recurrent profile helpers'!I$2)*IF($A3443="", "0", INDEX(#REF!,MATCH($A3443,#REF!,0))),"")</f>
        <v/>
      </c>
      <c r="J3443" s="72" t="str">
        <f>IFERROR(INDEX(#REF!,MATCH(INDEX(#REF!,MATCH($A3443,#REF!,0)),#REF!,0),'Recurrent profile helpers'!J$2)*IF($A3443="", "0", INDEX(#REF!,MATCH($A3443,#REF!,0))),"")</f>
        <v/>
      </c>
      <c r="K3443" s="72" t="str">
        <f>IFERROR(INDEX(#REF!,MATCH(INDEX(#REF!,MATCH($A3443,#REF!,0)),#REF!,0),'Recurrent profile helpers'!K$2)*IF($A3443="", "0", INDEX(#REF!,MATCH($A3443,#REF!,0))),"")</f>
        <v/>
      </c>
      <c r="L3443" s="72" t="str">
        <f>IFERROR(INDEX(#REF!,MATCH(INDEX(#REF!,MATCH($A3443,#REF!,0)),#REF!,0),'Recurrent profile helpers'!L$2)*IF($A3443="", "0", INDEX(#REF!,MATCH($A3443,#REF!,0))),"")</f>
        <v/>
      </c>
      <c r="M3443" s="72" t="str">
        <f>IFERROR(INDEX(#REF!,MATCH(INDEX(#REF!,MATCH($A3443,#REF!,0)),#REF!,0),'Recurrent profile helpers'!M$2)*IF($A3443="", "0", INDEX(#REF!,MATCH($A3443,#REF!,0))),"")</f>
        <v/>
      </c>
      <c r="N3443" s="72" t="str">
        <f>IFERROR(INDEX(#REF!,MATCH(INDEX(#REF!,MATCH($A3443,#REF!,0)),#REF!,0),'Recurrent profile helpers'!N$2)*IF($A3443="", "0", INDEX(#REF!,MATCH($A3443,#REF!,0))),"")</f>
        <v/>
      </c>
    </row>
    <row r="3444" spans="1:14">
      <c r="A3444" t="str">
        <f t="array" ref="A3444">IFERROR(INDEX(#REF!, SMALL(IF((MID(#REF!,2,1)="."),ROW($A$6:$A$4897)-ROW($A$6)+1,IF((MID(#REF!,3,1)="."),ROW($A$6:$A$4892)-ROW($A$6)+1)), ROW(3442:3442))),"" )</f>
        <v/>
      </c>
      <c r="B3444" s="72" t="str">
        <f>IF($A3444="", "", INDEX(#REF!,MATCH($A3444,#REF!,0)))</f>
        <v/>
      </c>
      <c r="C3444" s="72" t="str">
        <f>IFERROR(INDEX(#REF!,MATCH(INDEX(#REF!,MATCH($A3444,#REF!,0)),#REF!,0),'Recurrent profile helpers'!C$2)*IF($A3444="", "0", INDEX(#REF!,MATCH($A3444,#REF!,0))),"")</f>
        <v/>
      </c>
      <c r="D3444" s="72" t="str">
        <f>IFERROR(INDEX(#REF!,MATCH(INDEX(#REF!,MATCH($A3444,#REF!,0)),#REF!,0),'Recurrent profile helpers'!D$2)*IF($A3444="", "0", INDEX(#REF!,MATCH($A3444,#REF!,0))),"")</f>
        <v/>
      </c>
      <c r="E3444" s="72" t="str">
        <f>IFERROR(INDEX(#REF!,MATCH(INDEX(#REF!,MATCH($A3444,#REF!,0)),#REF!,0),'Recurrent profile helpers'!E$2)*IF($A3444="", "0", INDEX(#REF!,MATCH($A3444,#REF!,0))),"")</f>
        <v/>
      </c>
      <c r="F3444" s="72" t="str">
        <f>IFERROR(INDEX(#REF!,MATCH(INDEX(#REF!,MATCH($A3444,#REF!,0)),#REF!,0),'Recurrent profile helpers'!F$2)*IF($A3444="", "0", INDEX(#REF!,MATCH($A3444,#REF!,0))),"")</f>
        <v/>
      </c>
      <c r="G3444" s="72" t="str">
        <f>IFERROR(INDEX(#REF!,MATCH(INDEX(#REF!,MATCH($A3444,#REF!,0)),#REF!,0),'Recurrent profile helpers'!G$2)*IF($A3444="", "0", INDEX(#REF!,MATCH($A3444,#REF!,0))),"")</f>
        <v/>
      </c>
      <c r="H3444" s="72" t="str">
        <f>IFERROR(INDEX(#REF!,MATCH(INDEX(#REF!,MATCH($A3444,#REF!,0)),#REF!,0),'Recurrent profile helpers'!H$2)*IF($A3444="", "0", INDEX(#REF!,MATCH($A3444,#REF!,0))),"")</f>
        <v/>
      </c>
      <c r="I3444" s="72" t="str">
        <f>IFERROR(INDEX(#REF!,MATCH(INDEX(#REF!,MATCH($A3444,#REF!,0)),#REF!,0),'Recurrent profile helpers'!I$2)*IF($A3444="", "0", INDEX(#REF!,MATCH($A3444,#REF!,0))),"")</f>
        <v/>
      </c>
      <c r="J3444" s="72" t="str">
        <f>IFERROR(INDEX(#REF!,MATCH(INDEX(#REF!,MATCH($A3444,#REF!,0)),#REF!,0),'Recurrent profile helpers'!J$2)*IF($A3444="", "0", INDEX(#REF!,MATCH($A3444,#REF!,0))),"")</f>
        <v/>
      </c>
      <c r="K3444" s="72" t="str">
        <f>IFERROR(INDEX(#REF!,MATCH(INDEX(#REF!,MATCH($A3444,#REF!,0)),#REF!,0),'Recurrent profile helpers'!K$2)*IF($A3444="", "0", INDEX(#REF!,MATCH($A3444,#REF!,0))),"")</f>
        <v/>
      </c>
      <c r="L3444" s="72" t="str">
        <f>IFERROR(INDEX(#REF!,MATCH(INDEX(#REF!,MATCH($A3444,#REF!,0)),#REF!,0),'Recurrent profile helpers'!L$2)*IF($A3444="", "0", INDEX(#REF!,MATCH($A3444,#REF!,0))),"")</f>
        <v/>
      </c>
      <c r="M3444" s="72" t="str">
        <f>IFERROR(INDEX(#REF!,MATCH(INDEX(#REF!,MATCH($A3444,#REF!,0)),#REF!,0),'Recurrent profile helpers'!M$2)*IF($A3444="", "0", INDEX(#REF!,MATCH($A3444,#REF!,0))),"")</f>
        <v/>
      </c>
      <c r="N3444" s="72" t="str">
        <f>IFERROR(INDEX(#REF!,MATCH(INDEX(#REF!,MATCH($A3444,#REF!,0)),#REF!,0),'Recurrent profile helpers'!N$2)*IF($A3444="", "0", INDEX(#REF!,MATCH($A3444,#REF!,0))),"")</f>
        <v/>
      </c>
    </row>
    <row r="3445" spans="1:14">
      <c r="A3445" t="str">
        <f t="array" ref="A3445">IFERROR(INDEX(#REF!, SMALL(IF((MID(#REF!,2,1)="."),ROW($A$6:$A$4897)-ROW($A$6)+1,IF((MID(#REF!,3,1)="."),ROW($A$6:$A$4892)-ROW($A$6)+1)), ROW(3443:3443))),"" )</f>
        <v/>
      </c>
      <c r="B3445" s="72" t="str">
        <f>IF($A3445="", "", INDEX(#REF!,MATCH($A3445,#REF!,0)))</f>
        <v/>
      </c>
      <c r="C3445" s="72" t="str">
        <f>IFERROR(INDEX(#REF!,MATCH(INDEX(#REF!,MATCH($A3445,#REF!,0)),#REF!,0),'Recurrent profile helpers'!C$2)*IF($A3445="", "0", INDEX(#REF!,MATCH($A3445,#REF!,0))),"")</f>
        <v/>
      </c>
      <c r="D3445" s="72" t="str">
        <f>IFERROR(INDEX(#REF!,MATCH(INDEX(#REF!,MATCH($A3445,#REF!,0)),#REF!,0),'Recurrent profile helpers'!D$2)*IF($A3445="", "0", INDEX(#REF!,MATCH($A3445,#REF!,0))),"")</f>
        <v/>
      </c>
      <c r="E3445" s="72" t="str">
        <f>IFERROR(INDEX(#REF!,MATCH(INDEX(#REF!,MATCH($A3445,#REF!,0)),#REF!,0),'Recurrent profile helpers'!E$2)*IF($A3445="", "0", INDEX(#REF!,MATCH($A3445,#REF!,0))),"")</f>
        <v/>
      </c>
      <c r="F3445" s="72" t="str">
        <f>IFERROR(INDEX(#REF!,MATCH(INDEX(#REF!,MATCH($A3445,#REF!,0)),#REF!,0),'Recurrent profile helpers'!F$2)*IF($A3445="", "0", INDEX(#REF!,MATCH($A3445,#REF!,0))),"")</f>
        <v/>
      </c>
      <c r="G3445" s="72" t="str">
        <f>IFERROR(INDEX(#REF!,MATCH(INDEX(#REF!,MATCH($A3445,#REF!,0)),#REF!,0),'Recurrent profile helpers'!G$2)*IF($A3445="", "0", INDEX(#REF!,MATCH($A3445,#REF!,0))),"")</f>
        <v/>
      </c>
      <c r="H3445" s="72" t="str">
        <f>IFERROR(INDEX(#REF!,MATCH(INDEX(#REF!,MATCH($A3445,#REF!,0)),#REF!,0),'Recurrent profile helpers'!H$2)*IF($A3445="", "0", INDEX(#REF!,MATCH($A3445,#REF!,0))),"")</f>
        <v/>
      </c>
      <c r="I3445" s="72" t="str">
        <f>IFERROR(INDEX(#REF!,MATCH(INDEX(#REF!,MATCH($A3445,#REF!,0)),#REF!,0),'Recurrent profile helpers'!I$2)*IF($A3445="", "0", INDEX(#REF!,MATCH($A3445,#REF!,0))),"")</f>
        <v/>
      </c>
      <c r="J3445" s="72" t="str">
        <f>IFERROR(INDEX(#REF!,MATCH(INDEX(#REF!,MATCH($A3445,#REF!,0)),#REF!,0),'Recurrent profile helpers'!J$2)*IF($A3445="", "0", INDEX(#REF!,MATCH($A3445,#REF!,0))),"")</f>
        <v/>
      </c>
      <c r="K3445" s="72" t="str">
        <f>IFERROR(INDEX(#REF!,MATCH(INDEX(#REF!,MATCH($A3445,#REF!,0)),#REF!,0),'Recurrent profile helpers'!K$2)*IF($A3445="", "0", INDEX(#REF!,MATCH($A3445,#REF!,0))),"")</f>
        <v/>
      </c>
      <c r="L3445" s="72" t="str">
        <f>IFERROR(INDEX(#REF!,MATCH(INDEX(#REF!,MATCH($A3445,#REF!,0)),#REF!,0),'Recurrent profile helpers'!L$2)*IF($A3445="", "0", INDEX(#REF!,MATCH($A3445,#REF!,0))),"")</f>
        <v/>
      </c>
      <c r="M3445" s="72" t="str">
        <f>IFERROR(INDEX(#REF!,MATCH(INDEX(#REF!,MATCH($A3445,#REF!,0)),#REF!,0),'Recurrent profile helpers'!M$2)*IF($A3445="", "0", INDEX(#REF!,MATCH($A3445,#REF!,0))),"")</f>
        <v/>
      </c>
      <c r="N3445" s="72" t="str">
        <f>IFERROR(INDEX(#REF!,MATCH(INDEX(#REF!,MATCH($A3445,#REF!,0)),#REF!,0),'Recurrent profile helpers'!N$2)*IF($A3445="", "0", INDEX(#REF!,MATCH($A3445,#REF!,0))),"")</f>
        <v/>
      </c>
    </row>
    <row r="3446" spans="1:14">
      <c r="A3446" t="str">
        <f t="array" ref="A3446">IFERROR(INDEX(#REF!, SMALL(IF((MID(#REF!,2,1)="."),ROW($A$6:$A$4897)-ROW($A$6)+1,IF((MID(#REF!,3,1)="."),ROW($A$6:$A$4892)-ROW($A$6)+1)), ROW(3444:3444))),"" )</f>
        <v/>
      </c>
      <c r="B3446" s="72" t="str">
        <f>IF($A3446="", "", INDEX(#REF!,MATCH($A3446,#REF!,0)))</f>
        <v/>
      </c>
      <c r="C3446" s="72" t="str">
        <f>IFERROR(INDEX(#REF!,MATCH(INDEX(#REF!,MATCH($A3446,#REF!,0)),#REF!,0),'Recurrent profile helpers'!C$2)*IF($A3446="", "0", INDEX(#REF!,MATCH($A3446,#REF!,0))),"")</f>
        <v/>
      </c>
      <c r="D3446" s="72" t="str">
        <f>IFERROR(INDEX(#REF!,MATCH(INDEX(#REF!,MATCH($A3446,#REF!,0)),#REF!,0),'Recurrent profile helpers'!D$2)*IF($A3446="", "0", INDEX(#REF!,MATCH($A3446,#REF!,0))),"")</f>
        <v/>
      </c>
      <c r="E3446" s="72" t="str">
        <f>IFERROR(INDEX(#REF!,MATCH(INDEX(#REF!,MATCH($A3446,#REF!,0)),#REF!,0),'Recurrent profile helpers'!E$2)*IF($A3446="", "0", INDEX(#REF!,MATCH($A3446,#REF!,0))),"")</f>
        <v/>
      </c>
      <c r="F3446" s="72" t="str">
        <f>IFERROR(INDEX(#REF!,MATCH(INDEX(#REF!,MATCH($A3446,#REF!,0)),#REF!,0),'Recurrent profile helpers'!F$2)*IF($A3446="", "0", INDEX(#REF!,MATCH($A3446,#REF!,0))),"")</f>
        <v/>
      </c>
      <c r="G3446" s="72" t="str">
        <f>IFERROR(INDEX(#REF!,MATCH(INDEX(#REF!,MATCH($A3446,#REF!,0)),#REF!,0),'Recurrent profile helpers'!G$2)*IF($A3446="", "0", INDEX(#REF!,MATCH($A3446,#REF!,0))),"")</f>
        <v/>
      </c>
      <c r="H3446" s="72" t="str">
        <f>IFERROR(INDEX(#REF!,MATCH(INDEX(#REF!,MATCH($A3446,#REF!,0)),#REF!,0),'Recurrent profile helpers'!H$2)*IF($A3446="", "0", INDEX(#REF!,MATCH($A3446,#REF!,0))),"")</f>
        <v/>
      </c>
      <c r="I3446" s="72" t="str">
        <f>IFERROR(INDEX(#REF!,MATCH(INDEX(#REF!,MATCH($A3446,#REF!,0)),#REF!,0),'Recurrent profile helpers'!I$2)*IF($A3446="", "0", INDEX(#REF!,MATCH($A3446,#REF!,0))),"")</f>
        <v/>
      </c>
      <c r="J3446" s="72" t="str">
        <f>IFERROR(INDEX(#REF!,MATCH(INDEX(#REF!,MATCH($A3446,#REF!,0)),#REF!,0),'Recurrent profile helpers'!J$2)*IF($A3446="", "0", INDEX(#REF!,MATCH($A3446,#REF!,0))),"")</f>
        <v/>
      </c>
      <c r="K3446" s="72" t="str">
        <f>IFERROR(INDEX(#REF!,MATCH(INDEX(#REF!,MATCH($A3446,#REF!,0)),#REF!,0),'Recurrent profile helpers'!K$2)*IF($A3446="", "0", INDEX(#REF!,MATCH($A3446,#REF!,0))),"")</f>
        <v/>
      </c>
      <c r="L3446" s="72" t="str">
        <f>IFERROR(INDEX(#REF!,MATCH(INDEX(#REF!,MATCH($A3446,#REF!,0)),#REF!,0),'Recurrent profile helpers'!L$2)*IF($A3446="", "0", INDEX(#REF!,MATCH($A3446,#REF!,0))),"")</f>
        <v/>
      </c>
      <c r="M3446" s="72" t="str">
        <f>IFERROR(INDEX(#REF!,MATCH(INDEX(#REF!,MATCH($A3446,#REF!,0)),#REF!,0),'Recurrent profile helpers'!M$2)*IF($A3446="", "0", INDEX(#REF!,MATCH($A3446,#REF!,0))),"")</f>
        <v/>
      </c>
      <c r="N3446" s="72" t="str">
        <f>IFERROR(INDEX(#REF!,MATCH(INDEX(#REF!,MATCH($A3446,#REF!,0)),#REF!,0),'Recurrent profile helpers'!N$2)*IF($A3446="", "0", INDEX(#REF!,MATCH($A3446,#REF!,0))),"")</f>
        <v/>
      </c>
    </row>
    <row r="3447" spans="1:14">
      <c r="A3447" t="str">
        <f t="array" ref="A3447">IFERROR(INDEX(#REF!, SMALL(IF((MID(#REF!,2,1)="."),ROW($A$6:$A$4897)-ROW($A$6)+1,IF((MID(#REF!,3,1)="."),ROW($A$6:$A$4892)-ROW($A$6)+1)), ROW(3445:3445))),"" )</f>
        <v/>
      </c>
      <c r="B3447" s="72" t="str">
        <f>IF($A3447="", "", INDEX(#REF!,MATCH($A3447,#REF!,0)))</f>
        <v/>
      </c>
      <c r="C3447" s="72" t="str">
        <f>IFERROR(INDEX(#REF!,MATCH(INDEX(#REF!,MATCH($A3447,#REF!,0)),#REF!,0),'Recurrent profile helpers'!C$2)*IF($A3447="", "0", INDEX(#REF!,MATCH($A3447,#REF!,0))),"")</f>
        <v/>
      </c>
      <c r="D3447" s="72" t="str">
        <f>IFERROR(INDEX(#REF!,MATCH(INDEX(#REF!,MATCH($A3447,#REF!,0)),#REF!,0),'Recurrent profile helpers'!D$2)*IF($A3447="", "0", INDEX(#REF!,MATCH($A3447,#REF!,0))),"")</f>
        <v/>
      </c>
      <c r="E3447" s="72" t="str">
        <f>IFERROR(INDEX(#REF!,MATCH(INDEX(#REF!,MATCH($A3447,#REF!,0)),#REF!,0),'Recurrent profile helpers'!E$2)*IF($A3447="", "0", INDEX(#REF!,MATCH($A3447,#REF!,0))),"")</f>
        <v/>
      </c>
      <c r="F3447" s="72" t="str">
        <f>IFERROR(INDEX(#REF!,MATCH(INDEX(#REF!,MATCH($A3447,#REF!,0)),#REF!,0),'Recurrent profile helpers'!F$2)*IF($A3447="", "0", INDEX(#REF!,MATCH($A3447,#REF!,0))),"")</f>
        <v/>
      </c>
      <c r="G3447" s="72" t="str">
        <f>IFERROR(INDEX(#REF!,MATCH(INDEX(#REF!,MATCH($A3447,#REF!,0)),#REF!,0),'Recurrent profile helpers'!G$2)*IF($A3447="", "0", INDEX(#REF!,MATCH($A3447,#REF!,0))),"")</f>
        <v/>
      </c>
      <c r="H3447" s="72" t="str">
        <f>IFERROR(INDEX(#REF!,MATCH(INDEX(#REF!,MATCH($A3447,#REF!,0)),#REF!,0),'Recurrent profile helpers'!H$2)*IF($A3447="", "0", INDEX(#REF!,MATCH($A3447,#REF!,0))),"")</f>
        <v/>
      </c>
      <c r="I3447" s="72" t="str">
        <f>IFERROR(INDEX(#REF!,MATCH(INDEX(#REF!,MATCH($A3447,#REF!,0)),#REF!,0),'Recurrent profile helpers'!I$2)*IF($A3447="", "0", INDEX(#REF!,MATCH($A3447,#REF!,0))),"")</f>
        <v/>
      </c>
      <c r="J3447" s="72" t="str">
        <f>IFERROR(INDEX(#REF!,MATCH(INDEX(#REF!,MATCH($A3447,#REF!,0)),#REF!,0),'Recurrent profile helpers'!J$2)*IF($A3447="", "0", INDEX(#REF!,MATCH($A3447,#REF!,0))),"")</f>
        <v/>
      </c>
      <c r="K3447" s="72" t="str">
        <f>IFERROR(INDEX(#REF!,MATCH(INDEX(#REF!,MATCH($A3447,#REF!,0)),#REF!,0),'Recurrent profile helpers'!K$2)*IF($A3447="", "0", INDEX(#REF!,MATCH($A3447,#REF!,0))),"")</f>
        <v/>
      </c>
      <c r="L3447" s="72" t="str">
        <f>IFERROR(INDEX(#REF!,MATCH(INDEX(#REF!,MATCH($A3447,#REF!,0)),#REF!,0),'Recurrent profile helpers'!L$2)*IF($A3447="", "0", INDEX(#REF!,MATCH($A3447,#REF!,0))),"")</f>
        <v/>
      </c>
      <c r="M3447" s="72" t="str">
        <f>IFERROR(INDEX(#REF!,MATCH(INDEX(#REF!,MATCH($A3447,#REF!,0)),#REF!,0),'Recurrent profile helpers'!M$2)*IF($A3447="", "0", INDEX(#REF!,MATCH($A3447,#REF!,0))),"")</f>
        <v/>
      </c>
      <c r="N3447" s="72" t="str">
        <f>IFERROR(INDEX(#REF!,MATCH(INDEX(#REF!,MATCH($A3447,#REF!,0)),#REF!,0),'Recurrent profile helpers'!N$2)*IF($A3447="", "0", INDEX(#REF!,MATCH($A3447,#REF!,0))),"")</f>
        <v/>
      </c>
    </row>
    <row r="3448" spans="1:14">
      <c r="A3448" t="str">
        <f t="array" ref="A3448">IFERROR(INDEX(#REF!, SMALL(IF((MID(#REF!,2,1)="."),ROW($A$6:$A$4897)-ROW($A$6)+1,IF((MID(#REF!,3,1)="."),ROW($A$6:$A$4892)-ROW($A$6)+1)), ROW(3446:3446))),"" )</f>
        <v/>
      </c>
      <c r="B3448" s="72" t="str">
        <f>IF($A3448="", "", INDEX(#REF!,MATCH($A3448,#REF!,0)))</f>
        <v/>
      </c>
      <c r="C3448" s="72" t="str">
        <f>IFERROR(INDEX(#REF!,MATCH(INDEX(#REF!,MATCH($A3448,#REF!,0)),#REF!,0),'Recurrent profile helpers'!C$2)*IF($A3448="", "0", INDEX(#REF!,MATCH($A3448,#REF!,0))),"")</f>
        <v/>
      </c>
      <c r="D3448" s="72" t="str">
        <f>IFERROR(INDEX(#REF!,MATCH(INDEX(#REF!,MATCH($A3448,#REF!,0)),#REF!,0),'Recurrent profile helpers'!D$2)*IF($A3448="", "0", INDEX(#REF!,MATCH($A3448,#REF!,0))),"")</f>
        <v/>
      </c>
      <c r="E3448" s="72" t="str">
        <f>IFERROR(INDEX(#REF!,MATCH(INDEX(#REF!,MATCH($A3448,#REF!,0)),#REF!,0),'Recurrent profile helpers'!E$2)*IF($A3448="", "0", INDEX(#REF!,MATCH($A3448,#REF!,0))),"")</f>
        <v/>
      </c>
      <c r="F3448" s="72" t="str">
        <f>IFERROR(INDEX(#REF!,MATCH(INDEX(#REF!,MATCH($A3448,#REF!,0)),#REF!,0),'Recurrent profile helpers'!F$2)*IF($A3448="", "0", INDEX(#REF!,MATCH($A3448,#REF!,0))),"")</f>
        <v/>
      </c>
      <c r="G3448" s="72" t="str">
        <f>IFERROR(INDEX(#REF!,MATCH(INDEX(#REF!,MATCH($A3448,#REF!,0)),#REF!,0),'Recurrent profile helpers'!G$2)*IF($A3448="", "0", INDEX(#REF!,MATCH($A3448,#REF!,0))),"")</f>
        <v/>
      </c>
      <c r="H3448" s="72" t="str">
        <f>IFERROR(INDEX(#REF!,MATCH(INDEX(#REF!,MATCH($A3448,#REF!,0)),#REF!,0),'Recurrent profile helpers'!H$2)*IF($A3448="", "0", INDEX(#REF!,MATCH($A3448,#REF!,0))),"")</f>
        <v/>
      </c>
      <c r="I3448" s="72" t="str">
        <f>IFERROR(INDEX(#REF!,MATCH(INDEX(#REF!,MATCH($A3448,#REF!,0)),#REF!,0),'Recurrent profile helpers'!I$2)*IF($A3448="", "0", INDEX(#REF!,MATCH($A3448,#REF!,0))),"")</f>
        <v/>
      </c>
      <c r="J3448" s="72" t="str">
        <f>IFERROR(INDEX(#REF!,MATCH(INDEX(#REF!,MATCH($A3448,#REF!,0)),#REF!,0),'Recurrent profile helpers'!J$2)*IF($A3448="", "0", INDEX(#REF!,MATCH($A3448,#REF!,0))),"")</f>
        <v/>
      </c>
      <c r="K3448" s="72" t="str">
        <f>IFERROR(INDEX(#REF!,MATCH(INDEX(#REF!,MATCH($A3448,#REF!,0)),#REF!,0),'Recurrent profile helpers'!K$2)*IF($A3448="", "0", INDEX(#REF!,MATCH($A3448,#REF!,0))),"")</f>
        <v/>
      </c>
      <c r="L3448" s="72" t="str">
        <f>IFERROR(INDEX(#REF!,MATCH(INDEX(#REF!,MATCH($A3448,#REF!,0)),#REF!,0),'Recurrent profile helpers'!L$2)*IF($A3448="", "0", INDEX(#REF!,MATCH($A3448,#REF!,0))),"")</f>
        <v/>
      </c>
      <c r="M3448" s="72" t="str">
        <f>IFERROR(INDEX(#REF!,MATCH(INDEX(#REF!,MATCH($A3448,#REF!,0)),#REF!,0),'Recurrent profile helpers'!M$2)*IF($A3448="", "0", INDEX(#REF!,MATCH($A3448,#REF!,0))),"")</f>
        <v/>
      </c>
      <c r="N3448" s="72" t="str">
        <f>IFERROR(INDEX(#REF!,MATCH(INDEX(#REF!,MATCH($A3448,#REF!,0)),#REF!,0),'Recurrent profile helpers'!N$2)*IF($A3448="", "0", INDEX(#REF!,MATCH($A3448,#REF!,0))),"")</f>
        <v/>
      </c>
    </row>
    <row r="3449" spans="1:14">
      <c r="A3449" t="str">
        <f t="array" ref="A3449">IFERROR(INDEX(#REF!, SMALL(IF((MID(#REF!,2,1)="."),ROW($A$6:$A$4897)-ROW($A$6)+1,IF((MID(#REF!,3,1)="."),ROW($A$6:$A$4892)-ROW($A$6)+1)), ROW(3447:3447))),"" )</f>
        <v/>
      </c>
      <c r="B3449" s="72" t="str">
        <f>IF($A3449="", "", INDEX(#REF!,MATCH($A3449,#REF!,0)))</f>
        <v/>
      </c>
      <c r="C3449" s="72" t="str">
        <f>IFERROR(INDEX(#REF!,MATCH(INDEX(#REF!,MATCH($A3449,#REF!,0)),#REF!,0),'Recurrent profile helpers'!C$2)*IF($A3449="", "0", INDEX(#REF!,MATCH($A3449,#REF!,0))),"")</f>
        <v/>
      </c>
      <c r="D3449" s="72" t="str">
        <f>IFERROR(INDEX(#REF!,MATCH(INDEX(#REF!,MATCH($A3449,#REF!,0)),#REF!,0),'Recurrent profile helpers'!D$2)*IF($A3449="", "0", INDEX(#REF!,MATCH($A3449,#REF!,0))),"")</f>
        <v/>
      </c>
      <c r="E3449" s="72" t="str">
        <f>IFERROR(INDEX(#REF!,MATCH(INDEX(#REF!,MATCH($A3449,#REF!,0)),#REF!,0),'Recurrent profile helpers'!E$2)*IF($A3449="", "0", INDEX(#REF!,MATCH($A3449,#REF!,0))),"")</f>
        <v/>
      </c>
      <c r="F3449" s="72" t="str">
        <f>IFERROR(INDEX(#REF!,MATCH(INDEX(#REF!,MATCH($A3449,#REF!,0)),#REF!,0),'Recurrent profile helpers'!F$2)*IF($A3449="", "0", INDEX(#REF!,MATCH($A3449,#REF!,0))),"")</f>
        <v/>
      </c>
      <c r="G3449" s="72" t="str">
        <f>IFERROR(INDEX(#REF!,MATCH(INDEX(#REF!,MATCH($A3449,#REF!,0)),#REF!,0),'Recurrent profile helpers'!G$2)*IF($A3449="", "0", INDEX(#REF!,MATCH($A3449,#REF!,0))),"")</f>
        <v/>
      </c>
      <c r="H3449" s="72" t="str">
        <f>IFERROR(INDEX(#REF!,MATCH(INDEX(#REF!,MATCH($A3449,#REF!,0)),#REF!,0),'Recurrent profile helpers'!H$2)*IF($A3449="", "0", INDEX(#REF!,MATCH($A3449,#REF!,0))),"")</f>
        <v/>
      </c>
      <c r="I3449" s="72" t="str">
        <f>IFERROR(INDEX(#REF!,MATCH(INDEX(#REF!,MATCH($A3449,#REF!,0)),#REF!,0),'Recurrent profile helpers'!I$2)*IF($A3449="", "0", INDEX(#REF!,MATCH($A3449,#REF!,0))),"")</f>
        <v/>
      </c>
      <c r="J3449" s="72" t="str">
        <f>IFERROR(INDEX(#REF!,MATCH(INDEX(#REF!,MATCH($A3449,#REF!,0)),#REF!,0),'Recurrent profile helpers'!J$2)*IF($A3449="", "0", INDEX(#REF!,MATCH($A3449,#REF!,0))),"")</f>
        <v/>
      </c>
      <c r="K3449" s="72" t="str">
        <f>IFERROR(INDEX(#REF!,MATCH(INDEX(#REF!,MATCH($A3449,#REF!,0)),#REF!,0),'Recurrent profile helpers'!K$2)*IF($A3449="", "0", INDEX(#REF!,MATCH($A3449,#REF!,0))),"")</f>
        <v/>
      </c>
      <c r="L3449" s="72" t="str">
        <f>IFERROR(INDEX(#REF!,MATCH(INDEX(#REF!,MATCH($A3449,#REF!,0)),#REF!,0),'Recurrent profile helpers'!L$2)*IF($A3449="", "0", INDEX(#REF!,MATCH($A3449,#REF!,0))),"")</f>
        <v/>
      </c>
      <c r="M3449" s="72" t="str">
        <f>IFERROR(INDEX(#REF!,MATCH(INDEX(#REF!,MATCH($A3449,#REF!,0)),#REF!,0),'Recurrent profile helpers'!M$2)*IF($A3449="", "0", INDEX(#REF!,MATCH($A3449,#REF!,0))),"")</f>
        <v/>
      </c>
      <c r="N3449" s="72" t="str">
        <f>IFERROR(INDEX(#REF!,MATCH(INDEX(#REF!,MATCH($A3449,#REF!,0)),#REF!,0),'Recurrent profile helpers'!N$2)*IF($A3449="", "0", INDEX(#REF!,MATCH($A3449,#REF!,0))),"")</f>
        <v/>
      </c>
    </row>
    <row r="3450" spans="1:14">
      <c r="A3450" t="str">
        <f t="array" ref="A3450">IFERROR(INDEX(#REF!, SMALL(IF((MID(#REF!,2,1)="."),ROW($A$6:$A$4897)-ROW($A$6)+1,IF((MID(#REF!,3,1)="."),ROW($A$6:$A$4892)-ROW($A$6)+1)), ROW(3448:3448))),"" )</f>
        <v/>
      </c>
      <c r="B3450" s="72" t="str">
        <f>IF($A3450="", "", INDEX(#REF!,MATCH($A3450,#REF!,0)))</f>
        <v/>
      </c>
      <c r="C3450" s="72" t="str">
        <f>IFERROR(INDEX(#REF!,MATCH(INDEX(#REF!,MATCH($A3450,#REF!,0)),#REF!,0),'Recurrent profile helpers'!C$2)*IF($A3450="", "0", INDEX(#REF!,MATCH($A3450,#REF!,0))),"")</f>
        <v/>
      </c>
      <c r="D3450" s="72" t="str">
        <f>IFERROR(INDEX(#REF!,MATCH(INDEX(#REF!,MATCH($A3450,#REF!,0)),#REF!,0),'Recurrent profile helpers'!D$2)*IF($A3450="", "0", INDEX(#REF!,MATCH($A3450,#REF!,0))),"")</f>
        <v/>
      </c>
      <c r="E3450" s="72" t="str">
        <f>IFERROR(INDEX(#REF!,MATCH(INDEX(#REF!,MATCH($A3450,#REF!,0)),#REF!,0),'Recurrent profile helpers'!E$2)*IF($A3450="", "0", INDEX(#REF!,MATCH($A3450,#REF!,0))),"")</f>
        <v/>
      </c>
      <c r="F3450" s="72" t="str">
        <f>IFERROR(INDEX(#REF!,MATCH(INDEX(#REF!,MATCH($A3450,#REF!,0)),#REF!,0),'Recurrent profile helpers'!F$2)*IF($A3450="", "0", INDEX(#REF!,MATCH($A3450,#REF!,0))),"")</f>
        <v/>
      </c>
      <c r="G3450" s="72" t="str">
        <f>IFERROR(INDEX(#REF!,MATCH(INDEX(#REF!,MATCH($A3450,#REF!,0)),#REF!,0),'Recurrent profile helpers'!G$2)*IF($A3450="", "0", INDEX(#REF!,MATCH($A3450,#REF!,0))),"")</f>
        <v/>
      </c>
      <c r="H3450" s="72" t="str">
        <f>IFERROR(INDEX(#REF!,MATCH(INDEX(#REF!,MATCH($A3450,#REF!,0)),#REF!,0),'Recurrent profile helpers'!H$2)*IF($A3450="", "0", INDEX(#REF!,MATCH($A3450,#REF!,0))),"")</f>
        <v/>
      </c>
      <c r="I3450" s="72" t="str">
        <f>IFERROR(INDEX(#REF!,MATCH(INDEX(#REF!,MATCH($A3450,#REF!,0)),#REF!,0),'Recurrent profile helpers'!I$2)*IF($A3450="", "0", INDEX(#REF!,MATCH($A3450,#REF!,0))),"")</f>
        <v/>
      </c>
      <c r="J3450" s="72" t="str">
        <f>IFERROR(INDEX(#REF!,MATCH(INDEX(#REF!,MATCH($A3450,#REF!,0)),#REF!,0),'Recurrent profile helpers'!J$2)*IF($A3450="", "0", INDEX(#REF!,MATCH($A3450,#REF!,0))),"")</f>
        <v/>
      </c>
      <c r="K3450" s="72" t="str">
        <f>IFERROR(INDEX(#REF!,MATCH(INDEX(#REF!,MATCH($A3450,#REF!,0)),#REF!,0),'Recurrent profile helpers'!K$2)*IF($A3450="", "0", INDEX(#REF!,MATCH($A3450,#REF!,0))),"")</f>
        <v/>
      </c>
      <c r="L3450" s="72" t="str">
        <f>IFERROR(INDEX(#REF!,MATCH(INDEX(#REF!,MATCH($A3450,#REF!,0)),#REF!,0),'Recurrent profile helpers'!L$2)*IF($A3450="", "0", INDEX(#REF!,MATCH($A3450,#REF!,0))),"")</f>
        <v/>
      </c>
      <c r="M3450" s="72" t="str">
        <f>IFERROR(INDEX(#REF!,MATCH(INDEX(#REF!,MATCH($A3450,#REF!,0)),#REF!,0),'Recurrent profile helpers'!M$2)*IF($A3450="", "0", INDEX(#REF!,MATCH($A3450,#REF!,0))),"")</f>
        <v/>
      </c>
      <c r="N3450" s="72" t="str">
        <f>IFERROR(INDEX(#REF!,MATCH(INDEX(#REF!,MATCH($A3450,#REF!,0)),#REF!,0),'Recurrent profile helpers'!N$2)*IF($A3450="", "0", INDEX(#REF!,MATCH($A3450,#REF!,0))),"")</f>
        <v/>
      </c>
    </row>
    <row r="3451" spans="1:14">
      <c r="A3451" t="str">
        <f t="array" ref="A3451">IFERROR(INDEX(#REF!, SMALL(IF((MID(#REF!,2,1)="."),ROW($A$6:$A$4897)-ROW($A$6)+1,IF((MID(#REF!,3,1)="."),ROW($A$6:$A$4892)-ROW($A$6)+1)), ROW(3449:3449))),"" )</f>
        <v/>
      </c>
      <c r="B3451" s="72" t="str">
        <f>IF($A3451="", "", INDEX(#REF!,MATCH($A3451,#REF!,0)))</f>
        <v/>
      </c>
      <c r="C3451" s="72" t="str">
        <f>IFERROR(INDEX(#REF!,MATCH(INDEX(#REF!,MATCH($A3451,#REF!,0)),#REF!,0),'Recurrent profile helpers'!C$2)*IF($A3451="", "0", INDEX(#REF!,MATCH($A3451,#REF!,0))),"")</f>
        <v/>
      </c>
      <c r="D3451" s="72" t="str">
        <f>IFERROR(INDEX(#REF!,MATCH(INDEX(#REF!,MATCH($A3451,#REF!,0)),#REF!,0),'Recurrent profile helpers'!D$2)*IF($A3451="", "0", INDEX(#REF!,MATCH($A3451,#REF!,0))),"")</f>
        <v/>
      </c>
      <c r="E3451" s="72" t="str">
        <f>IFERROR(INDEX(#REF!,MATCH(INDEX(#REF!,MATCH($A3451,#REF!,0)),#REF!,0),'Recurrent profile helpers'!E$2)*IF($A3451="", "0", INDEX(#REF!,MATCH($A3451,#REF!,0))),"")</f>
        <v/>
      </c>
      <c r="F3451" s="72" t="str">
        <f>IFERROR(INDEX(#REF!,MATCH(INDEX(#REF!,MATCH($A3451,#REF!,0)),#REF!,0),'Recurrent profile helpers'!F$2)*IF($A3451="", "0", INDEX(#REF!,MATCH($A3451,#REF!,0))),"")</f>
        <v/>
      </c>
      <c r="G3451" s="72" t="str">
        <f>IFERROR(INDEX(#REF!,MATCH(INDEX(#REF!,MATCH($A3451,#REF!,0)),#REF!,0),'Recurrent profile helpers'!G$2)*IF($A3451="", "0", INDEX(#REF!,MATCH($A3451,#REF!,0))),"")</f>
        <v/>
      </c>
      <c r="H3451" s="72" t="str">
        <f>IFERROR(INDEX(#REF!,MATCH(INDEX(#REF!,MATCH($A3451,#REF!,0)),#REF!,0),'Recurrent profile helpers'!H$2)*IF($A3451="", "0", INDEX(#REF!,MATCH($A3451,#REF!,0))),"")</f>
        <v/>
      </c>
      <c r="I3451" s="72" t="str">
        <f>IFERROR(INDEX(#REF!,MATCH(INDEX(#REF!,MATCH($A3451,#REF!,0)),#REF!,0),'Recurrent profile helpers'!I$2)*IF($A3451="", "0", INDEX(#REF!,MATCH($A3451,#REF!,0))),"")</f>
        <v/>
      </c>
      <c r="J3451" s="72" t="str">
        <f>IFERROR(INDEX(#REF!,MATCH(INDEX(#REF!,MATCH($A3451,#REF!,0)),#REF!,0),'Recurrent profile helpers'!J$2)*IF($A3451="", "0", INDEX(#REF!,MATCH($A3451,#REF!,0))),"")</f>
        <v/>
      </c>
      <c r="K3451" s="72" t="str">
        <f>IFERROR(INDEX(#REF!,MATCH(INDEX(#REF!,MATCH($A3451,#REF!,0)),#REF!,0),'Recurrent profile helpers'!K$2)*IF($A3451="", "0", INDEX(#REF!,MATCH($A3451,#REF!,0))),"")</f>
        <v/>
      </c>
      <c r="L3451" s="72" t="str">
        <f>IFERROR(INDEX(#REF!,MATCH(INDEX(#REF!,MATCH($A3451,#REF!,0)),#REF!,0),'Recurrent profile helpers'!L$2)*IF($A3451="", "0", INDEX(#REF!,MATCH($A3451,#REF!,0))),"")</f>
        <v/>
      </c>
      <c r="M3451" s="72" t="str">
        <f>IFERROR(INDEX(#REF!,MATCH(INDEX(#REF!,MATCH($A3451,#REF!,0)),#REF!,0),'Recurrent profile helpers'!M$2)*IF($A3451="", "0", INDEX(#REF!,MATCH($A3451,#REF!,0))),"")</f>
        <v/>
      </c>
      <c r="N3451" s="72" t="str">
        <f>IFERROR(INDEX(#REF!,MATCH(INDEX(#REF!,MATCH($A3451,#REF!,0)),#REF!,0),'Recurrent profile helpers'!N$2)*IF($A3451="", "0", INDEX(#REF!,MATCH($A3451,#REF!,0))),"")</f>
        <v/>
      </c>
    </row>
    <row r="3452" spans="1:14">
      <c r="A3452" t="str">
        <f t="array" ref="A3452">IFERROR(INDEX(#REF!, SMALL(IF((MID(#REF!,2,1)="."),ROW($A$6:$A$4897)-ROW($A$6)+1,IF((MID(#REF!,3,1)="."),ROW($A$6:$A$4892)-ROW($A$6)+1)), ROW(3450:3450))),"" )</f>
        <v/>
      </c>
      <c r="B3452" s="72" t="str">
        <f>IF($A3452="", "", INDEX(#REF!,MATCH($A3452,#REF!,0)))</f>
        <v/>
      </c>
      <c r="C3452" s="72" t="str">
        <f>IFERROR(INDEX(#REF!,MATCH(INDEX(#REF!,MATCH($A3452,#REF!,0)),#REF!,0),'Recurrent profile helpers'!C$2)*IF($A3452="", "0", INDEX(#REF!,MATCH($A3452,#REF!,0))),"")</f>
        <v/>
      </c>
      <c r="D3452" s="72" t="str">
        <f>IFERROR(INDEX(#REF!,MATCH(INDEX(#REF!,MATCH($A3452,#REF!,0)),#REF!,0),'Recurrent profile helpers'!D$2)*IF($A3452="", "0", INDEX(#REF!,MATCH($A3452,#REF!,0))),"")</f>
        <v/>
      </c>
      <c r="E3452" s="72" t="str">
        <f>IFERROR(INDEX(#REF!,MATCH(INDEX(#REF!,MATCH($A3452,#REF!,0)),#REF!,0),'Recurrent profile helpers'!E$2)*IF($A3452="", "0", INDEX(#REF!,MATCH($A3452,#REF!,0))),"")</f>
        <v/>
      </c>
      <c r="F3452" s="72" t="str">
        <f>IFERROR(INDEX(#REF!,MATCH(INDEX(#REF!,MATCH($A3452,#REF!,0)),#REF!,0),'Recurrent profile helpers'!F$2)*IF($A3452="", "0", INDEX(#REF!,MATCH($A3452,#REF!,0))),"")</f>
        <v/>
      </c>
      <c r="G3452" s="72" t="str">
        <f>IFERROR(INDEX(#REF!,MATCH(INDEX(#REF!,MATCH($A3452,#REF!,0)),#REF!,0),'Recurrent profile helpers'!G$2)*IF($A3452="", "0", INDEX(#REF!,MATCH($A3452,#REF!,0))),"")</f>
        <v/>
      </c>
      <c r="H3452" s="72" t="str">
        <f>IFERROR(INDEX(#REF!,MATCH(INDEX(#REF!,MATCH($A3452,#REF!,0)),#REF!,0),'Recurrent profile helpers'!H$2)*IF($A3452="", "0", INDEX(#REF!,MATCH($A3452,#REF!,0))),"")</f>
        <v/>
      </c>
      <c r="I3452" s="72" t="str">
        <f>IFERROR(INDEX(#REF!,MATCH(INDEX(#REF!,MATCH($A3452,#REF!,0)),#REF!,0),'Recurrent profile helpers'!I$2)*IF($A3452="", "0", INDEX(#REF!,MATCH($A3452,#REF!,0))),"")</f>
        <v/>
      </c>
      <c r="J3452" s="72" t="str">
        <f>IFERROR(INDEX(#REF!,MATCH(INDEX(#REF!,MATCH($A3452,#REF!,0)),#REF!,0),'Recurrent profile helpers'!J$2)*IF($A3452="", "0", INDEX(#REF!,MATCH($A3452,#REF!,0))),"")</f>
        <v/>
      </c>
      <c r="K3452" s="72" t="str">
        <f>IFERROR(INDEX(#REF!,MATCH(INDEX(#REF!,MATCH($A3452,#REF!,0)),#REF!,0),'Recurrent profile helpers'!K$2)*IF($A3452="", "0", INDEX(#REF!,MATCH($A3452,#REF!,0))),"")</f>
        <v/>
      </c>
      <c r="L3452" s="72" t="str">
        <f>IFERROR(INDEX(#REF!,MATCH(INDEX(#REF!,MATCH($A3452,#REF!,0)),#REF!,0),'Recurrent profile helpers'!L$2)*IF($A3452="", "0", INDEX(#REF!,MATCH($A3452,#REF!,0))),"")</f>
        <v/>
      </c>
      <c r="M3452" s="72" t="str">
        <f>IFERROR(INDEX(#REF!,MATCH(INDEX(#REF!,MATCH($A3452,#REF!,0)),#REF!,0),'Recurrent profile helpers'!M$2)*IF($A3452="", "0", INDEX(#REF!,MATCH($A3452,#REF!,0))),"")</f>
        <v/>
      </c>
      <c r="N3452" s="72" t="str">
        <f>IFERROR(INDEX(#REF!,MATCH(INDEX(#REF!,MATCH($A3452,#REF!,0)),#REF!,0),'Recurrent profile helpers'!N$2)*IF($A3452="", "0", INDEX(#REF!,MATCH($A3452,#REF!,0))),"")</f>
        <v/>
      </c>
    </row>
    <row r="3453" spans="1:14">
      <c r="A3453" t="str">
        <f t="array" ref="A3453">IFERROR(INDEX(#REF!, SMALL(IF((MID(#REF!,2,1)="."),ROW($A$6:$A$4897)-ROW($A$6)+1,IF((MID(#REF!,3,1)="."),ROW($A$6:$A$4892)-ROW($A$6)+1)), ROW(3451:3451))),"" )</f>
        <v/>
      </c>
      <c r="B3453" s="72" t="str">
        <f>IF($A3453="", "", INDEX(#REF!,MATCH($A3453,#REF!,0)))</f>
        <v/>
      </c>
      <c r="C3453" s="72" t="str">
        <f>IFERROR(INDEX(#REF!,MATCH(INDEX(#REF!,MATCH($A3453,#REF!,0)),#REF!,0),'Recurrent profile helpers'!C$2)*IF($A3453="", "0", INDEX(#REF!,MATCH($A3453,#REF!,0))),"")</f>
        <v/>
      </c>
      <c r="D3453" s="72" t="str">
        <f>IFERROR(INDEX(#REF!,MATCH(INDEX(#REF!,MATCH($A3453,#REF!,0)),#REF!,0),'Recurrent profile helpers'!D$2)*IF($A3453="", "0", INDEX(#REF!,MATCH($A3453,#REF!,0))),"")</f>
        <v/>
      </c>
      <c r="E3453" s="72" t="str">
        <f>IFERROR(INDEX(#REF!,MATCH(INDEX(#REF!,MATCH($A3453,#REF!,0)),#REF!,0),'Recurrent profile helpers'!E$2)*IF($A3453="", "0", INDEX(#REF!,MATCH($A3453,#REF!,0))),"")</f>
        <v/>
      </c>
      <c r="F3453" s="72" t="str">
        <f>IFERROR(INDEX(#REF!,MATCH(INDEX(#REF!,MATCH($A3453,#REF!,0)),#REF!,0),'Recurrent profile helpers'!F$2)*IF($A3453="", "0", INDEX(#REF!,MATCH($A3453,#REF!,0))),"")</f>
        <v/>
      </c>
      <c r="G3453" s="72" t="str">
        <f>IFERROR(INDEX(#REF!,MATCH(INDEX(#REF!,MATCH($A3453,#REF!,0)),#REF!,0),'Recurrent profile helpers'!G$2)*IF($A3453="", "0", INDEX(#REF!,MATCH($A3453,#REF!,0))),"")</f>
        <v/>
      </c>
      <c r="H3453" s="72" t="str">
        <f>IFERROR(INDEX(#REF!,MATCH(INDEX(#REF!,MATCH($A3453,#REF!,0)),#REF!,0),'Recurrent profile helpers'!H$2)*IF($A3453="", "0", INDEX(#REF!,MATCH($A3453,#REF!,0))),"")</f>
        <v/>
      </c>
      <c r="I3453" s="72" t="str">
        <f>IFERROR(INDEX(#REF!,MATCH(INDEX(#REF!,MATCH($A3453,#REF!,0)),#REF!,0),'Recurrent profile helpers'!I$2)*IF($A3453="", "0", INDEX(#REF!,MATCH($A3453,#REF!,0))),"")</f>
        <v/>
      </c>
      <c r="J3453" s="72" t="str">
        <f>IFERROR(INDEX(#REF!,MATCH(INDEX(#REF!,MATCH($A3453,#REF!,0)),#REF!,0),'Recurrent profile helpers'!J$2)*IF($A3453="", "0", INDEX(#REF!,MATCH($A3453,#REF!,0))),"")</f>
        <v/>
      </c>
      <c r="K3453" s="72" t="str">
        <f>IFERROR(INDEX(#REF!,MATCH(INDEX(#REF!,MATCH($A3453,#REF!,0)),#REF!,0),'Recurrent profile helpers'!K$2)*IF($A3453="", "0", INDEX(#REF!,MATCH($A3453,#REF!,0))),"")</f>
        <v/>
      </c>
      <c r="L3453" s="72" t="str">
        <f>IFERROR(INDEX(#REF!,MATCH(INDEX(#REF!,MATCH($A3453,#REF!,0)),#REF!,0),'Recurrent profile helpers'!L$2)*IF($A3453="", "0", INDEX(#REF!,MATCH($A3453,#REF!,0))),"")</f>
        <v/>
      </c>
      <c r="M3453" s="72" t="str">
        <f>IFERROR(INDEX(#REF!,MATCH(INDEX(#REF!,MATCH($A3453,#REF!,0)),#REF!,0),'Recurrent profile helpers'!M$2)*IF($A3453="", "0", INDEX(#REF!,MATCH($A3453,#REF!,0))),"")</f>
        <v/>
      </c>
      <c r="N3453" s="72" t="str">
        <f>IFERROR(INDEX(#REF!,MATCH(INDEX(#REF!,MATCH($A3453,#REF!,0)),#REF!,0),'Recurrent profile helpers'!N$2)*IF($A3453="", "0", INDEX(#REF!,MATCH($A3453,#REF!,0))),"")</f>
        <v/>
      </c>
    </row>
    <row r="3454" spans="1:14">
      <c r="A3454" t="str">
        <f t="array" ref="A3454">IFERROR(INDEX(#REF!, SMALL(IF((MID(#REF!,2,1)="."),ROW($A$6:$A$4897)-ROW($A$6)+1,IF((MID(#REF!,3,1)="."),ROW($A$6:$A$4892)-ROW($A$6)+1)), ROW(3452:3452))),"" )</f>
        <v/>
      </c>
      <c r="B3454" s="72" t="str">
        <f>IF($A3454="", "", INDEX(#REF!,MATCH($A3454,#REF!,0)))</f>
        <v/>
      </c>
      <c r="C3454" s="72" t="str">
        <f>IFERROR(INDEX(#REF!,MATCH(INDEX(#REF!,MATCH($A3454,#REF!,0)),#REF!,0),'Recurrent profile helpers'!C$2)*IF($A3454="", "0", INDEX(#REF!,MATCH($A3454,#REF!,0))),"")</f>
        <v/>
      </c>
      <c r="D3454" s="72" t="str">
        <f>IFERROR(INDEX(#REF!,MATCH(INDEX(#REF!,MATCH($A3454,#REF!,0)),#REF!,0),'Recurrent profile helpers'!D$2)*IF($A3454="", "0", INDEX(#REF!,MATCH($A3454,#REF!,0))),"")</f>
        <v/>
      </c>
      <c r="E3454" s="72" t="str">
        <f>IFERROR(INDEX(#REF!,MATCH(INDEX(#REF!,MATCH($A3454,#REF!,0)),#REF!,0),'Recurrent profile helpers'!E$2)*IF($A3454="", "0", INDEX(#REF!,MATCH($A3454,#REF!,0))),"")</f>
        <v/>
      </c>
      <c r="F3454" s="72" t="str">
        <f>IFERROR(INDEX(#REF!,MATCH(INDEX(#REF!,MATCH($A3454,#REF!,0)),#REF!,0),'Recurrent profile helpers'!F$2)*IF($A3454="", "0", INDEX(#REF!,MATCH($A3454,#REF!,0))),"")</f>
        <v/>
      </c>
      <c r="G3454" s="72" t="str">
        <f>IFERROR(INDEX(#REF!,MATCH(INDEX(#REF!,MATCH($A3454,#REF!,0)),#REF!,0),'Recurrent profile helpers'!G$2)*IF($A3454="", "0", INDEX(#REF!,MATCH($A3454,#REF!,0))),"")</f>
        <v/>
      </c>
      <c r="H3454" s="72" t="str">
        <f>IFERROR(INDEX(#REF!,MATCH(INDEX(#REF!,MATCH($A3454,#REF!,0)),#REF!,0),'Recurrent profile helpers'!H$2)*IF($A3454="", "0", INDEX(#REF!,MATCH($A3454,#REF!,0))),"")</f>
        <v/>
      </c>
      <c r="I3454" s="72" t="str">
        <f>IFERROR(INDEX(#REF!,MATCH(INDEX(#REF!,MATCH($A3454,#REF!,0)),#REF!,0),'Recurrent profile helpers'!I$2)*IF($A3454="", "0", INDEX(#REF!,MATCH($A3454,#REF!,0))),"")</f>
        <v/>
      </c>
      <c r="J3454" s="72" t="str">
        <f>IFERROR(INDEX(#REF!,MATCH(INDEX(#REF!,MATCH($A3454,#REF!,0)),#REF!,0),'Recurrent profile helpers'!J$2)*IF($A3454="", "0", INDEX(#REF!,MATCH($A3454,#REF!,0))),"")</f>
        <v/>
      </c>
      <c r="K3454" s="72" t="str">
        <f>IFERROR(INDEX(#REF!,MATCH(INDEX(#REF!,MATCH($A3454,#REF!,0)),#REF!,0),'Recurrent profile helpers'!K$2)*IF($A3454="", "0", INDEX(#REF!,MATCH($A3454,#REF!,0))),"")</f>
        <v/>
      </c>
      <c r="L3454" s="72" t="str">
        <f>IFERROR(INDEX(#REF!,MATCH(INDEX(#REF!,MATCH($A3454,#REF!,0)),#REF!,0),'Recurrent profile helpers'!L$2)*IF($A3454="", "0", INDEX(#REF!,MATCH($A3454,#REF!,0))),"")</f>
        <v/>
      </c>
      <c r="M3454" s="72" t="str">
        <f>IFERROR(INDEX(#REF!,MATCH(INDEX(#REF!,MATCH($A3454,#REF!,0)),#REF!,0),'Recurrent profile helpers'!M$2)*IF($A3454="", "0", INDEX(#REF!,MATCH($A3454,#REF!,0))),"")</f>
        <v/>
      </c>
      <c r="N3454" s="72" t="str">
        <f>IFERROR(INDEX(#REF!,MATCH(INDEX(#REF!,MATCH($A3454,#REF!,0)),#REF!,0),'Recurrent profile helpers'!N$2)*IF($A3454="", "0", INDEX(#REF!,MATCH($A3454,#REF!,0))),"")</f>
        <v/>
      </c>
    </row>
    <row r="3455" spans="1:14">
      <c r="A3455" t="str">
        <f t="array" ref="A3455">IFERROR(INDEX(#REF!, SMALL(IF((MID(#REF!,2,1)="."),ROW($A$6:$A$4897)-ROW($A$6)+1,IF((MID(#REF!,3,1)="."),ROW($A$6:$A$4892)-ROW($A$6)+1)), ROW(3453:3453))),"" )</f>
        <v/>
      </c>
      <c r="B3455" s="72" t="str">
        <f>IF($A3455="", "", INDEX(#REF!,MATCH($A3455,#REF!,0)))</f>
        <v/>
      </c>
      <c r="C3455" s="72" t="str">
        <f>IFERROR(INDEX(#REF!,MATCH(INDEX(#REF!,MATCH($A3455,#REF!,0)),#REF!,0),'Recurrent profile helpers'!C$2)*IF($A3455="", "0", INDEX(#REF!,MATCH($A3455,#REF!,0))),"")</f>
        <v/>
      </c>
      <c r="D3455" s="72" t="str">
        <f>IFERROR(INDEX(#REF!,MATCH(INDEX(#REF!,MATCH($A3455,#REF!,0)),#REF!,0),'Recurrent profile helpers'!D$2)*IF($A3455="", "0", INDEX(#REF!,MATCH($A3455,#REF!,0))),"")</f>
        <v/>
      </c>
      <c r="E3455" s="72" t="str">
        <f>IFERROR(INDEX(#REF!,MATCH(INDEX(#REF!,MATCH($A3455,#REF!,0)),#REF!,0),'Recurrent profile helpers'!E$2)*IF($A3455="", "0", INDEX(#REF!,MATCH($A3455,#REF!,0))),"")</f>
        <v/>
      </c>
      <c r="F3455" s="72" t="str">
        <f>IFERROR(INDEX(#REF!,MATCH(INDEX(#REF!,MATCH($A3455,#REF!,0)),#REF!,0),'Recurrent profile helpers'!F$2)*IF($A3455="", "0", INDEX(#REF!,MATCH($A3455,#REF!,0))),"")</f>
        <v/>
      </c>
      <c r="G3455" s="72" t="str">
        <f>IFERROR(INDEX(#REF!,MATCH(INDEX(#REF!,MATCH($A3455,#REF!,0)),#REF!,0),'Recurrent profile helpers'!G$2)*IF($A3455="", "0", INDEX(#REF!,MATCH($A3455,#REF!,0))),"")</f>
        <v/>
      </c>
      <c r="H3455" s="72" t="str">
        <f>IFERROR(INDEX(#REF!,MATCH(INDEX(#REF!,MATCH($A3455,#REF!,0)),#REF!,0),'Recurrent profile helpers'!H$2)*IF($A3455="", "0", INDEX(#REF!,MATCH($A3455,#REF!,0))),"")</f>
        <v/>
      </c>
      <c r="I3455" s="72" t="str">
        <f>IFERROR(INDEX(#REF!,MATCH(INDEX(#REF!,MATCH($A3455,#REF!,0)),#REF!,0),'Recurrent profile helpers'!I$2)*IF($A3455="", "0", INDEX(#REF!,MATCH($A3455,#REF!,0))),"")</f>
        <v/>
      </c>
      <c r="J3455" s="72" t="str">
        <f>IFERROR(INDEX(#REF!,MATCH(INDEX(#REF!,MATCH($A3455,#REF!,0)),#REF!,0),'Recurrent profile helpers'!J$2)*IF($A3455="", "0", INDEX(#REF!,MATCH($A3455,#REF!,0))),"")</f>
        <v/>
      </c>
      <c r="K3455" s="72" t="str">
        <f>IFERROR(INDEX(#REF!,MATCH(INDEX(#REF!,MATCH($A3455,#REF!,0)),#REF!,0),'Recurrent profile helpers'!K$2)*IF($A3455="", "0", INDEX(#REF!,MATCH($A3455,#REF!,0))),"")</f>
        <v/>
      </c>
      <c r="L3455" s="72" t="str">
        <f>IFERROR(INDEX(#REF!,MATCH(INDEX(#REF!,MATCH($A3455,#REF!,0)),#REF!,0),'Recurrent profile helpers'!L$2)*IF($A3455="", "0", INDEX(#REF!,MATCH($A3455,#REF!,0))),"")</f>
        <v/>
      </c>
      <c r="M3455" s="72" t="str">
        <f>IFERROR(INDEX(#REF!,MATCH(INDEX(#REF!,MATCH($A3455,#REF!,0)),#REF!,0),'Recurrent profile helpers'!M$2)*IF($A3455="", "0", INDEX(#REF!,MATCH($A3455,#REF!,0))),"")</f>
        <v/>
      </c>
      <c r="N3455" s="72" t="str">
        <f>IFERROR(INDEX(#REF!,MATCH(INDEX(#REF!,MATCH($A3455,#REF!,0)),#REF!,0),'Recurrent profile helpers'!N$2)*IF($A3455="", "0", INDEX(#REF!,MATCH($A3455,#REF!,0))),"")</f>
        <v/>
      </c>
    </row>
    <row r="3456" spans="1:14">
      <c r="A3456" t="str">
        <f t="array" ref="A3456">IFERROR(INDEX(#REF!, SMALL(IF((MID(#REF!,2,1)="."),ROW($A$6:$A$4897)-ROW($A$6)+1,IF((MID(#REF!,3,1)="."),ROW($A$6:$A$4892)-ROW($A$6)+1)), ROW(3454:3454))),"" )</f>
        <v/>
      </c>
      <c r="B3456" s="72" t="str">
        <f>IF($A3456="", "", INDEX(#REF!,MATCH($A3456,#REF!,0)))</f>
        <v/>
      </c>
      <c r="C3456" s="72" t="str">
        <f>IFERROR(INDEX(#REF!,MATCH(INDEX(#REF!,MATCH($A3456,#REF!,0)),#REF!,0),'Recurrent profile helpers'!C$2)*IF($A3456="", "0", INDEX(#REF!,MATCH($A3456,#REF!,0))),"")</f>
        <v/>
      </c>
      <c r="D3456" s="72" t="str">
        <f>IFERROR(INDEX(#REF!,MATCH(INDEX(#REF!,MATCH($A3456,#REF!,0)),#REF!,0),'Recurrent profile helpers'!D$2)*IF($A3456="", "0", INDEX(#REF!,MATCH($A3456,#REF!,0))),"")</f>
        <v/>
      </c>
      <c r="E3456" s="72" t="str">
        <f>IFERROR(INDEX(#REF!,MATCH(INDEX(#REF!,MATCH($A3456,#REF!,0)),#REF!,0),'Recurrent profile helpers'!E$2)*IF($A3456="", "0", INDEX(#REF!,MATCH($A3456,#REF!,0))),"")</f>
        <v/>
      </c>
      <c r="F3456" s="72" t="str">
        <f>IFERROR(INDEX(#REF!,MATCH(INDEX(#REF!,MATCH($A3456,#REF!,0)),#REF!,0),'Recurrent profile helpers'!F$2)*IF($A3456="", "0", INDEX(#REF!,MATCH($A3456,#REF!,0))),"")</f>
        <v/>
      </c>
      <c r="G3456" s="72" t="str">
        <f>IFERROR(INDEX(#REF!,MATCH(INDEX(#REF!,MATCH($A3456,#REF!,0)),#REF!,0),'Recurrent profile helpers'!G$2)*IF($A3456="", "0", INDEX(#REF!,MATCH($A3456,#REF!,0))),"")</f>
        <v/>
      </c>
      <c r="H3456" s="72" t="str">
        <f>IFERROR(INDEX(#REF!,MATCH(INDEX(#REF!,MATCH($A3456,#REF!,0)),#REF!,0),'Recurrent profile helpers'!H$2)*IF($A3456="", "0", INDEX(#REF!,MATCH($A3456,#REF!,0))),"")</f>
        <v/>
      </c>
      <c r="I3456" s="72" t="str">
        <f>IFERROR(INDEX(#REF!,MATCH(INDEX(#REF!,MATCH($A3456,#REF!,0)),#REF!,0),'Recurrent profile helpers'!I$2)*IF($A3456="", "0", INDEX(#REF!,MATCH($A3456,#REF!,0))),"")</f>
        <v/>
      </c>
      <c r="J3456" s="72" t="str">
        <f>IFERROR(INDEX(#REF!,MATCH(INDEX(#REF!,MATCH($A3456,#REF!,0)),#REF!,0),'Recurrent profile helpers'!J$2)*IF($A3456="", "0", INDEX(#REF!,MATCH($A3456,#REF!,0))),"")</f>
        <v/>
      </c>
      <c r="K3456" s="72" t="str">
        <f>IFERROR(INDEX(#REF!,MATCH(INDEX(#REF!,MATCH($A3456,#REF!,0)),#REF!,0),'Recurrent profile helpers'!K$2)*IF($A3456="", "0", INDEX(#REF!,MATCH($A3456,#REF!,0))),"")</f>
        <v/>
      </c>
      <c r="L3456" s="72" t="str">
        <f>IFERROR(INDEX(#REF!,MATCH(INDEX(#REF!,MATCH($A3456,#REF!,0)),#REF!,0),'Recurrent profile helpers'!L$2)*IF($A3456="", "0", INDEX(#REF!,MATCH($A3456,#REF!,0))),"")</f>
        <v/>
      </c>
      <c r="M3456" s="72" t="str">
        <f>IFERROR(INDEX(#REF!,MATCH(INDEX(#REF!,MATCH($A3456,#REF!,0)),#REF!,0),'Recurrent profile helpers'!M$2)*IF($A3456="", "0", INDEX(#REF!,MATCH($A3456,#REF!,0))),"")</f>
        <v/>
      </c>
      <c r="N3456" s="72" t="str">
        <f>IFERROR(INDEX(#REF!,MATCH(INDEX(#REF!,MATCH($A3456,#REF!,0)),#REF!,0),'Recurrent profile helpers'!N$2)*IF($A3456="", "0", INDEX(#REF!,MATCH($A3456,#REF!,0))),"")</f>
        <v/>
      </c>
    </row>
    <row r="3457" spans="1:14">
      <c r="A3457" t="str">
        <f t="array" ref="A3457">IFERROR(INDEX(#REF!, SMALL(IF((MID(#REF!,2,1)="."),ROW($A$6:$A$4897)-ROW($A$6)+1,IF((MID(#REF!,3,1)="."),ROW($A$6:$A$4892)-ROW($A$6)+1)), ROW(3455:3455))),"" )</f>
        <v/>
      </c>
      <c r="B3457" s="72" t="str">
        <f>IF($A3457="", "", INDEX(#REF!,MATCH($A3457,#REF!,0)))</f>
        <v/>
      </c>
      <c r="C3457" s="72" t="str">
        <f>IFERROR(INDEX(#REF!,MATCH(INDEX(#REF!,MATCH($A3457,#REF!,0)),#REF!,0),'Recurrent profile helpers'!C$2)*IF($A3457="", "0", INDEX(#REF!,MATCH($A3457,#REF!,0))),"")</f>
        <v/>
      </c>
      <c r="D3457" s="72" t="str">
        <f>IFERROR(INDEX(#REF!,MATCH(INDEX(#REF!,MATCH($A3457,#REF!,0)),#REF!,0),'Recurrent profile helpers'!D$2)*IF($A3457="", "0", INDEX(#REF!,MATCH($A3457,#REF!,0))),"")</f>
        <v/>
      </c>
      <c r="E3457" s="72" t="str">
        <f>IFERROR(INDEX(#REF!,MATCH(INDEX(#REF!,MATCH($A3457,#REF!,0)),#REF!,0),'Recurrent profile helpers'!E$2)*IF($A3457="", "0", INDEX(#REF!,MATCH($A3457,#REF!,0))),"")</f>
        <v/>
      </c>
      <c r="F3457" s="72" t="str">
        <f>IFERROR(INDEX(#REF!,MATCH(INDEX(#REF!,MATCH($A3457,#REF!,0)),#REF!,0),'Recurrent profile helpers'!F$2)*IF($A3457="", "0", INDEX(#REF!,MATCH($A3457,#REF!,0))),"")</f>
        <v/>
      </c>
      <c r="G3457" s="72" t="str">
        <f>IFERROR(INDEX(#REF!,MATCH(INDEX(#REF!,MATCH($A3457,#REF!,0)),#REF!,0),'Recurrent profile helpers'!G$2)*IF($A3457="", "0", INDEX(#REF!,MATCH($A3457,#REF!,0))),"")</f>
        <v/>
      </c>
      <c r="H3457" s="72" t="str">
        <f>IFERROR(INDEX(#REF!,MATCH(INDEX(#REF!,MATCH($A3457,#REF!,0)),#REF!,0),'Recurrent profile helpers'!H$2)*IF($A3457="", "0", INDEX(#REF!,MATCH($A3457,#REF!,0))),"")</f>
        <v/>
      </c>
      <c r="I3457" s="72" t="str">
        <f>IFERROR(INDEX(#REF!,MATCH(INDEX(#REF!,MATCH($A3457,#REF!,0)),#REF!,0),'Recurrent profile helpers'!I$2)*IF($A3457="", "0", INDEX(#REF!,MATCH($A3457,#REF!,0))),"")</f>
        <v/>
      </c>
      <c r="J3457" s="72" t="str">
        <f>IFERROR(INDEX(#REF!,MATCH(INDEX(#REF!,MATCH($A3457,#REF!,0)),#REF!,0),'Recurrent profile helpers'!J$2)*IF($A3457="", "0", INDEX(#REF!,MATCH($A3457,#REF!,0))),"")</f>
        <v/>
      </c>
      <c r="K3457" s="72" t="str">
        <f>IFERROR(INDEX(#REF!,MATCH(INDEX(#REF!,MATCH($A3457,#REF!,0)),#REF!,0),'Recurrent profile helpers'!K$2)*IF($A3457="", "0", INDEX(#REF!,MATCH($A3457,#REF!,0))),"")</f>
        <v/>
      </c>
      <c r="L3457" s="72" t="str">
        <f>IFERROR(INDEX(#REF!,MATCH(INDEX(#REF!,MATCH($A3457,#REF!,0)),#REF!,0),'Recurrent profile helpers'!L$2)*IF($A3457="", "0", INDEX(#REF!,MATCH($A3457,#REF!,0))),"")</f>
        <v/>
      </c>
      <c r="M3457" s="72" t="str">
        <f>IFERROR(INDEX(#REF!,MATCH(INDEX(#REF!,MATCH($A3457,#REF!,0)),#REF!,0),'Recurrent profile helpers'!M$2)*IF($A3457="", "0", INDEX(#REF!,MATCH($A3457,#REF!,0))),"")</f>
        <v/>
      </c>
      <c r="N3457" s="72" t="str">
        <f>IFERROR(INDEX(#REF!,MATCH(INDEX(#REF!,MATCH($A3457,#REF!,0)),#REF!,0),'Recurrent profile helpers'!N$2)*IF($A3457="", "0", INDEX(#REF!,MATCH($A3457,#REF!,0))),"")</f>
        <v/>
      </c>
    </row>
    <row r="3458" spans="1:14">
      <c r="A3458" t="str">
        <f t="array" ref="A3458">IFERROR(INDEX(#REF!, SMALL(IF((MID(#REF!,2,1)="."),ROW($A$6:$A$4897)-ROW($A$6)+1,IF((MID(#REF!,3,1)="."),ROW($A$6:$A$4892)-ROW($A$6)+1)), ROW(3456:3456))),"" )</f>
        <v/>
      </c>
      <c r="B3458" s="72" t="str">
        <f>IF($A3458="", "", INDEX(#REF!,MATCH($A3458,#REF!,0)))</f>
        <v/>
      </c>
      <c r="C3458" s="72" t="str">
        <f>IFERROR(INDEX(#REF!,MATCH(INDEX(#REF!,MATCH($A3458,#REF!,0)),#REF!,0),'Recurrent profile helpers'!C$2)*IF($A3458="", "0", INDEX(#REF!,MATCH($A3458,#REF!,0))),"")</f>
        <v/>
      </c>
      <c r="D3458" s="72" t="str">
        <f>IFERROR(INDEX(#REF!,MATCH(INDEX(#REF!,MATCH($A3458,#REF!,0)),#REF!,0),'Recurrent profile helpers'!D$2)*IF($A3458="", "0", INDEX(#REF!,MATCH($A3458,#REF!,0))),"")</f>
        <v/>
      </c>
      <c r="E3458" s="72" t="str">
        <f>IFERROR(INDEX(#REF!,MATCH(INDEX(#REF!,MATCH($A3458,#REF!,0)),#REF!,0),'Recurrent profile helpers'!E$2)*IF($A3458="", "0", INDEX(#REF!,MATCH($A3458,#REF!,0))),"")</f>
        <v/>
      </c>
      <c r="F3458" s="72" t="str">
        <f>IFERROR(INDEX(#REF!,MATCH(INDEX(#REF!,MATCH($A3458,#REF!,0)),#REF!,0),'Recurrent profile helpers'!F$2)*IF($A3458="", "0", INDEX(#REF!,MATCH($A3458,#REF!,0))),"")</f>
        <v/>
      </c>
      <c r="G3458" s="72" t="str">
        <f>IFERROR(INDEX(#REF!,MATCH(INDEX(#REF!,MATCH($A3458,#REF!,0)),#REF!,0),'Recurrent profile helpers'!G$2)*IF($A3458="", "0", INDEX(#REF!,MATCH($A3458,#REF!,0))),"")</f>
        <v/>
      </c>
      <c r="H3458" s="72" t="str">
        <f>IFERROR(INDEX(#REF!,MATCH(INDEX(#REF!,MATCH($A3458,#REF!,0)),#REF!,0),'Recurrent profile helpers'!H$2)*IF($A3458="", "0", INDEX(#REF!,MATCH($A3458,#REF!,0))),"")</f>
        <v/>
      </c>
      <c r="I3458" s="72" t="str">
        <f>IFERROR(INDEX(#REF!,MATCH(INDEX(#REF!,MATCH($A3458,#REF!,0)),#REF!,0),'Recurrent profile helpers'!I$2)*IF($A3458="", "0", INDEX(#REF!,MATCH($A3458,#REF!,0))),"")</f>
        <v/>
      </c>
      <c r="J3458" s="72" t="str">
        <f>IFERROR(INDEX(#REF!,MATCH(INDEX(#REF!,MATCH($A3458,#REF!,0)),#REF!,0),'Recurrent profile helpers'!J$2)*IF($A3458="", "0", INDEX(#REF!,MATCH($A3458,#REF!,0))),"")</f>
        <v/>
      </c>
      <c r="K3458" s="72" t="str">
        <f>IFERROR(INDEX(#REF!,MATCH(INDEX(#REF!,MATCH($A3458,#REF!,0)),#REF!,0),'Recurrent profile helpers'!K$2)*IF($A3458="", "0", INDEX(#REF!,MATCH($A3458,#REF!,0))),"")</f>
        <v/>
      </c>
      <c r="L3458" s="72" t="str">
        <f>IFERROR(INDEX(#REF!,MATCH(INDEX(#REF!,MATCH($A3458,#REF!,0)),#REF!,0),'Recurrent profile helpers'!L$2)*IF($A3458="", "0", INDEX(#REF!,MATCH($A3458,#REF!,0))),"")</f>
        <v/>
      </c>
      <c r="M3458" s="72" t="str">
        <f>IFERROR(INDEX(#REF!,MATCH(INDEX(#REF!,MATCH($A3458,#REF!,0)),#REF!,0),'Recurrent profile helpers'!M$2)*IF($A3458="", "0", INDEX(#REF!,MATCH($A3458,#REF!,0))),"")</f>
        <v/>
      </c>
      <c r="N3458" s="72" t="str">
        <f>IFERROR(INDEX(#REF!,MATCH(INDEX(#REF!,MATCH($A3458,#REF!,0)),#REF!,0),'Recurrent profile helpers'!N$2)*IF($A3458="", "0", INDEX(#REF!,MATCH($A3458,#REF!,0))),"")</f>
        <v/>
      </c>
    </row>
    <row r="3459" spans="1:14">
      <c r="A3459" t="str">
        <f t="array" ref="A3459">IFERROR(INDEX(#REF!, SMALL(IF((MID(#REF!,2,1)="."),ROW($A$6:$A$4897)-ROW($A$6)+1,IF((MID(#REF!,3,1)="."),ROW($A$6:$A$4892)-ROW($A$6)+1)), ROW(3457:3457))),"" )</f>
        <v/>
      </c>
      <c r="B3459" s="72" t="str">
        <f>IF($A3459="", "", INDEX(#REF!,MATCH($A3459,#REF!,0)))</f>
        <v/>
      </c>
      <c r="C3459" s="72" t="str">
        <f>IFERROR(INDEX(#REF!,MATCH(INDEX(#REF!,MATCH($A3459,#REF!,0)),#REF!,0),'Recurrent profile helpers'!C$2)*IF($A3459="", "0", INDEX(#REF!,MATCH($A3459,#REF!,0))),"")</f>
        <v/>
      </c>
      <c r="D3459" s="72" t="str">
        <f>IFERROR(INDEX(#REF!,MATCH(INDEX(#REF!,MATCH($A3459,#REF!,0)),#REF!,0),'Recurrent profile helpers'!D$2)*IF($A3459="", "0", INDEX(#REF!,MATCH($A3459,#REF!,0))),"")</f>
        <v/>
      </c>
      <c r="E3459" s="72" t="str">
        <f>IFERROR(INDEX(#REF!,MATCH(INDEX(#REF!,MATCH($A3459,#REF!,0)),#REF!,0),'Recurrent profile helpers'!E$2)*IF($A3459="", "0", INDEX(#REF!,MATCH($A3459,#REF!,0))),"")</f>
        <v/>
      </c>
      <c r="F3459" s="72" t="str">
        <f>IFERROR(INDEX(#REF!,MATCH(INDEX(#REF!,MATCH($A3459,#REF!,0)),#REF!,0),'Recurrent profile helpers'!F$2)*IF($A3459="", "0", INDEX(#REF!,MATCH($A3459,#REF!,0))),"")</f>
        <v/>
      </c>
      <c r="G3459" s="72" t="str">
        <f>IFERROR(INDEX(#REF!,MATCH(INDEX(#REF!,MATCH($A3459,#REF!,0)),#REF!,0),'Recurrent profile helpers'!G$2)*IF($A3459="", "0", INDEX(#REF!,MATCH($A3459,#REF!,0))),"")</f>
        <v/>
      </c>
      <c r="H3459" s="72" t="str">
        <f>IFERROR(INDEX(#REF!,MATCH(INDEX(#REF!,MATCH($A3459,#REF!,0)),#REF!,0),'Recurrent profile helpers'!H$2)*IF($A3459="", "0", INDEX(#REF!,MATCH($A3459,#REF!,0))),"")</f>
        <v/>
      </c>
      <c r="I3459" s="72" t="str">
        <f>IFERROR(INDEX(#REF!,MATCH(INDEX(#REF!,MATCH($A3459,#REF!,0)),#REF!,0),'Recurrent profile helpers'!I$2)*IF($A3459="", "0", INDEX(#REF!,MATCH($A3459,#REF!,0))),"")</f>
        <v/>
      </c>
      <c r="J3459" s="72" t="str">
        <f>IFERROR(INDEX(#REF!,MATCH(INDEX(#REF!,MATCH($A3459,#REF!,0)),#REF!,0),'Recurrent profile helpers'!J$2)*IF($A3459="", "0", INDEX(#REF!,MATCH($A3459,#REF!,0))),"")</f>
        <v/>
      </c>
      <c r="K3459" s="72" t="str">
        <f>IFERROR(INDEX(#REF!,MATCH(INDEX(#REF!,MATCH($A3459,#REF!,0)),#REF!,0),'Recurrent profile helpers'!K$2)*IF($A3459="", "0", INDEX(#REF!,MATCH($A3459,#REF!,0))),"")</f>
        <v/>
      </c>
      <c r="L3459" s="72" t="str">
        <f>IFERROR(INDEX(#REF!,MATCH(INDEX(#REF!,MATCH($A3459,#REF!,0)),#REF!,0),'Recurrent profile helpers'!L$2)*IF($A3459="", "0", INDEX(#REF!,MATCH($A3459,#REF!,0))),"")</f>
        <v/>
      </c>
      <c r="M3459" s="72" t="str">
        <f>IFERROR(INDEX(#REF!,MATCH(INDEX(#REF!,MATCH($A3459,#REF!,0)),#REF!,0),'Recurrent profile helpers'!M$2)*IF($A3459="", "0", INDEX(#REF!,MATCH($A3459,#REF!,0))),"")</f>
        <v/>
      </c>
      <c r="N3459" s="72" t="str">
        <f>IFERROR(INDEX(#REF!,MATCH(INDEX(#REF!,MATCH($A3459,#REF!,0)),#REF!,0),'Recurrent profile helpers'!N$2)*IF($A3459="", "0", INDEX(#REF!,MATCH($A3459,#REF!,0))),"")</f>
        <v/>
      </c>
    </row>
    <row r="3460" spans="1:14">
      <c r="A3460" t="str">
        <f t="array" ref="A3460">IFERROR(INDEX(#REF!, SMALL(IF((MID(#REF!,2,1)="."),ROW($A$6:$A$4897)-ROW($A$6)+1,IF((MID(#REF!,3,1)="."),ROW($A$6:$A$4892)-ROW($A$6)+1)), ROW(3458:3458))),"" )</f>
        <v/>
      </c>
      <c r="B3460" s="72" t="str">
        <f>IF($A3460="", "", INDEX(#REF!,MATCH($A3460,#REF!,0)))</f>
        <v/>
      </c>
      <c r="C3460" s="72" t="str">
        <f>IFERROR(INDEX(#REF!,MATCH(INDEX(#REF!,MATCH($A3460,#REF!,0)),#REF!,0),'Recurrent profile helpers'!C$2)*IF($A3460="", "0", INDEX(#REF!,MATCH($A3460,#REF!,0))),"")</f>
        <v/>
      </c>
      <c r="D3460" s="72" t="str">
        <f>IFERROR(INDEX(#REF!,MATCH(INDEX(#REF!,MATCH($A3460,#REF!,0)),#REF!,0),'Recurrent profile helpers'!D$2)*IF($A3460="", "0", INDEX(#REF!,MATCH($A3460,#REF!,0))),"")</f>
        <v/>
      </c>
      <c r="E3460" s="72" t="str">
        <f>IFERROR(INDEX(#REF!,MATCH(INDEX(#REF!,MATCH($A3460,#REF!,0)),#REF!,0),'Recurrent profile helpers'!E$2)*IF($A3460="", "0", INDEX(#REF!,MATCH($A3460,#REF!,0))),"")</f>
        <v/>
      </c>
      <c r="F3460" s="72" t="str">
        <f>IFERROR(INDEX(#REF!,MATCH(INDEX(#REF!,MATCH($A3460,#REF!,0)),#REF!,0),'Recurrent profile helpers'!F$2)*IF($A3460="", "0", INDEX(#REF!,MATCH($A3460,#REF!,0))),"")</f>
        <v/>
      </c>
      <c r="G3460" s="72" t="str">
        <f>IFERROR(INDEX(#REF!,MATCH(INDEX(#REF!,MATCH($A3460,#REF!,0)),#REF!,0),'Recurrent profile helpers'!G$2)*IF($A3460="", "0", INDEX(#REF!,MATCH($A3460,#REF!,0))),"")</f>
        <v/>
      </c>
      <c r="H3460" s="72" t="str">
        <f>IFERROR(INDEX(#REF!,MATCH(INDEX(#REF!,MATCH($A3460,#REF!,0)),#REF!,0),'Recurrent profile helpers'!H$2)*IF($A3460="", "0", INDEX(#REF!,MATCH($A3460,#REF!,0))),"")</f>
        <v/>
      </c>
      <c r="I3460" s="72" t="str">
        <f>IFERROR(INDEX(#REF!,MATCH(INDEX(#REF!,MATCH($A3460,#REF!,0)),#REF!,0),'Recurrent profile helpers'!I$2)*IF($A3460="", "0", INDEX(#REF!,MATCH($A3460,#REF!,0))),"")</f>
        <v/>
      </c>
      <c r="J3460" s="72" t="str">
        <f>IFERROR(INDEX(#REF!,MATCH(INDEX(#REF!,MATCH($A3460,#REF!,0)),#REF!,0),'Recurrent profile helpers'!J$2)*IF($A3460="", "0", INDEX(#REF!,MATCH($A3460,#REF!,0))),"")</f>
        <v/>
      </c>
      <c r="K3460" s="72" t="str">
        <f>IFERROR(INDEX(#REF!,MATCH(INDEX(#REF!,MATCH($A3460,#REF!,0)),#REF!,0),'Recurrent profile helpers'!K$2)*IF($A3460="", "0", INDEX(#REF!,MATCH($A3460,#REF!,0))),"")</f>
        <v/>
      </c>
      <c r="L3460" s="72" t="str">
        <f>IFERROR(INDEX(#REF!,MATCH(INDEX(#REF!,MATCH($A3460,#REF!,0)),#REF!,0),'Recurrent profile helpers'!L$2)*IF($A3460="", "0", INDEX(#REF!,MATCH($A3460,#REF!,0))),"")</f>
        <v/>
      </c>
      <c r="M3460" s="72" t="str">
        <f>IFERROR(INDEX(#REF!,MATCH(INDEX(#REF!,MATCH($A3460,#REF!,0)),#REF!,0),'Recurrent profile helpers'!M$2)*IF($A3460="", "0", INDEX(#REF!,MATCH($A3460,#REF!,0))),"")</f>
        <v/>
      </c>
      <c r="N3460" s="72" t="str">
        <f>IFERROR(INDEX(#REF!,MATCH(INDEX(#REF!,MATCH($A3460,#REF!,0)),#REF!,0),'Recurrent profile helpers'!N$2)*IF($A3460="", "0", INDEX(#REF!,MATCH($A3460,#REF!,0))),"")</f>
        <v/>
      </c>
    </row>
    <row r="3461" spans="1:14">
      <c r="A3461" t="str">
        <f t="array" ref="A3461">IFERROR(INDEX(#REF!, SMALL(IF((MID(#REF!,2,1)="."),ROW($A$6:$A$4897)-ROW($A$6)+1,IF((MID(#REF!,3,1)="."),ROW($A$6:$A$4892)-ROW($A$6)+1)), ROW(3459:3459))),"" )</f>
        <v/>
      </c>
      <c r="B3461" s="72" t="str">
        <f>IF($A3461="", "", INDEX(#REF!,MATCH($A3461,#REF!,0)))</f>
        <v/>
      </c>
      <c r="C3461" s="72" t="str">
        <f>IFERROR(INDEX(#REF!,MATCH(INDEX(#REF!,MATCH($A3461,#REF!,0)),#REF!,0),'Recurrent profile helpers'!C$2)*IF($A3461="", "0", INDEX(#REF!,MATCH($A3461,#REF!,0))),"")</f>
        <v/>
      </c>
      <c r="D3461" s="72" t="str">
        <f>IFERROR(INDEX(#REF!,MATCH(INDEX(#REF!,MATCH($A3461,#REF!,0)),#REF!,0),'Recurrent profile helpers'!D$2)*IF($A3461="", "0", INDEX(#REF!,MATCH($A3461,#REF!,0))),"")</f>
        <v/>
      </c>
      <c r="E3461" s="72" t="str">
        <f>IFERROR(INDEX(#REF!,MATCH(INDEX(#REF!,MATCH($A3461,#REF!,0)),#REF!,0),'Recurrent profile helpers'!E$2)*IF($A3461="", "0", INDEX(#REF!,MATCH($A3461,#REF!,0))),"")</f>
        <v/>
      </c>
      <c r="F3461" s="72" t="str">
        <f>IFERROR(INDEX(#REF!,MATCH(INDEX(#REF!,MATCH($A3461,#REF!,0)),#REF!,0),'Recurrent profile helpers'!F$2)*IF($A3461="", "0", INDEX(#REF!,MATCH($A3461,#REF!,0))),"")</f>
        <v/>
      </c>
      <c r="G3461" s="72" t="str">
        <f>IFERROR(INDEX(#REF!,MATCH(INDEX(#REF!,MATCH($A3461,#REF!,0)),#REF!,0),'Recurrent profile helpers'!G$2)*IF($A3461="", "0", INDEX(#REF!,MATCH($A3461,#REF!,0))),"")</f>
        <v/>
      </c>
      <c r="H3461" s="72" t="str">
        <f>IFERROR(INDEX(#REF!,MATCH(INDEX(#REF!,MATCH($A3461,#REF!,0)),#REF!,0),'Recurrent profile helpers'!H$2)*IF($A3461="", "0", INDEX(#REF!,MATCH($A3461,#REF!,0))),"")</f>
        <v/>
      </c>
      <c r="I3461" s="72" t="str">
        <f>IFERROR(INDEX(#REF!,MATCH(INDEX(#REF!,MATCH($A3461,#REF!,0)),#REF!,0),'Recurrent profile helpers'!I$2)*IF($A3461="", "0", INDEX(#REF!,MATCH($A3461,#REF!,0))),"")</f>
        <v/>
      </c>
      <c r="J3461" s="72" t="str">
        <f>IFERROR(INDEX(#REF!,MATCH(INDEX(#REF!,MATCH($A3461,#REF!,0)),#REF!,0),'Recurrent profile helpers'!J$2)*IF($A3461="", "0", INDEX(#REF!,MATCH($A3461,#REF!,0))),"")</f>
        <v/>
      </c>
      <c r="K3461" s="72" t="str">
        <f>IFERROR(INDEX(#REF!,MATCH(INDEX(#REF!,MATCH($A3461,#REF!,0)),#REF!,0),'Recurrent profile helpers'!K$2)*IF($A3461="", "0", INDEX(#REF!,MATCH($A3461,#REF!,0))),"")</f>
        <v/>
      </c>
      <c r="L3461" s="72" t="str">
        <f>IFERROR(INDEX(#REF!,MATCH(INDEX(#REF!,MATCH($A3461,#REF!,0)),#REF!,0),'Recurrent profile helpers'!L$2)*IF($A3461="", "0", INDEX(#REF!,MATCH($A3461,#REF!,0))),"")</f>
        <v/>
      </c>
      <c r="M3461" s="72" t="str">
        <f>IFERROR(INDEX(#REF!,MATCH(INDEX(#REF!,MATCH($A3461,#REF!,0)),#REF!,0),'Recurrent profile helpers'!M$2)*IF($A3461="", "0", INDEX(#REF!,MATCH($A3461,#REF!,0))),"")</f>
        <v/>
      </c>
      <c r="N3461" s="72" t="str">
        <f>IFERROR(INDEX(#REF!,MATCH(INDEX(#REF!,MATCH($A3461,#REF!,0)),#REF!,0),'Recurrent profile helpers'!N$2)*IF($A3461="", "0", INDEX(#REF!,MATCH($A3461,#REF!,0))),"")</f>
        <v/>
      </c>
    </row>
    <row r="3462" spans="1:14">
      <c r="A3462" t="str">
        <f t="array" ref="A3462">IFERROR(INDEX(#REF!, SMALL(IF((MID(#REF!,2,1)="."),ROW($A$6:$A$4897)-ROW($A$6)+1,IF((MID(#REF!,3,1)="."),ROW($A$6:$A$4892)-ROW($A$6)+1)), ROW(3460:3460))),"" )</f>
        <v/>
      </c>
      <c r="B3462" s="72" t="str">
        <f>IF($A3462="", "", INDEX(#REF!,MATCH($A3462,#REF!,0)))</f>
        <v/>
      </c>
      <c r="C3462" s="72" t="str">
        <f>IFERROR(INDEX(#REF!,MATCH(INDEX(#REF!,MATCH($A3462,#REF!,0)),#REF!,0),'Recurrent profile helpers'!C$2)*IF($A3462="", "0", INDEX(#REF!,MATCH($A3462,#REF!,0))),"")</f>
        <v/>
      </c>
      <c r="D3462" s="72" t="str">
        <f>IFERROR(INDEX(#REF!,MATCH(INDEX(#REF!,MATCH($A3462,#REF!,0)),#REF!,0),'Recurrent profile helpers'!D$2)*IF($A3462="", "0", INDEX(#REF!,MATCH($A3462,#REF!,0))),"")</f>
        <v/>
      </c>
      <c r="E3462" s="72" t="str">
        <f>IFERROR(INDEX(#REF!,MATCH(INDEX(#REF!,MATCH($A3462,#REF!,0)),#REF!,0),'Recurrent profile helpers'!E$2)*IF($A3462="", "0", INDEX(#REF!,MATCH($A3462,#REF!,0))),"")</f>
        <v/>
      </c>
      <c r="F3462" s="72" t="str">
        <f>IFERROR(INDEX(#REF!,MATCH(INDEX(#REF!,MATCH($A3462,#REF!,0)),#REF!,0),'Recurrent profile helpers'!F$2)*IF($A3462="", "0", INDEX(#REF!,MATCH($A3462,#REF!,0))),"")</f>
        <v/>
      </c>
      <c r="G3462" s="72" t="str">
        <f>IFERROR(INDEX(#REF!,MATCH(INDEX(#REF!,MATCH($A3462,#REF!,0)),#REF!,0),'Recurrent profile helpers'!G$2)*IF($A3462="", "0", INDEX(#REF!,MATCH($A3462,#REF!,0))),"")</f>
        <v/>
      </c>
      <c r="H3462" s="72" t="str">
        <f>IFERROR(INDEX(#REF!,MATCH(INDEX(#REF!,MATCH($A3462,#REF!,0)),#REF!,0),'Recurrent profile helpers'!H$2)*IF($A3462="", "0", INDEX(#REF!,MATCH($A3462,#REF!,0))),"")</f>
        <v/>
      </c>
      <c r="I3462" s="72" t="str">
        <f>IFERROR(INDEX(#REF!,MATCH(INDEX(#REF!,MATCH($A3462,#REF!,0)),#REF!,0),'Recurrent profile helpers'!I$2)*IF($A3462="", "0", INDEX(#REF!,MATCH($A3462,#REF!,0))),"")</f>
        <v/>
      </c>
      <c r="J3462" s="72" t="str">
        <f>IFERROR(INDEX(#REF!,MATCH(INDEX(#REF!,MATCH($A3462,#REF!,0)),#REF!,0),'Recurrent profile helpers'!J$2)*IF($A3462="", "0", INDEX(#REF!,MATCH($A3462,#REF!,0))),"")</f>
        <v/>
      </c>
      <c r="K3462" s="72" t="str">
        <f>IFERROR(INDEX(#REF!,MATCH(INDEX(#REF!,MATCH($A3462,#REF!,0)),#REF!,0),'Recurrent profile helpers'!K$2)*IF($A3462="", "0", INDEX(#REF!,MATCH($A3462,#REF!,0))),"")</f>
        <v/>
      </c>
      <c r="L3462" s="72" t="str">
        <f>IFERROR(INDEX(#REF!,MATCH(INDEX(#REF!,MATCH($A3462,#REF!,0)),#REF!,0),'Recurrent profile helpers'!L$2)*IF($A3462="", "0", INDEX(#REF!,MATCH($A3462,#REF!,0))),"")</f>
        <v/>
      </c>
      <c r="M3462" s="72" t="str">
        <f>IFERROR(INDEX(#REF!,MATCH(INDEX(#REF!,MATCH($A3462,#REF!,0)),#REF!,0),'Recurrent profile helpers'!M$2)*IF($A3462="", "0", INDEX(#REF!,MATCH($A3462,#REF!,0))),"")</f>
        <v/>
      </c>
      <c r="N3462" s="72" t="str">
        <f>IFERROR(INDEX(#REF!,MATCH(INDEX(#REF!,MATCH($A3462,#REF!,0)),#REF!,0),'Recurrent profile helpers'!N$2)*IF($A3462="", "0", INDEX(#REF!,MATCH($A3462,#REF!,0))),"")</f>
        <v/>
      </c>
    </row>
    <row r="3463" spans="1:14">
      <c r="A3463" t="str">
        <f t="array" ref="A3463">IFERROR(INDEX(#REF!, SMALL(IF((MID(#REF!,2,1)="."),ROW($A$6:$A$4897)-ROW($A$6)+1,IF((MID(#REF!,3,1)="."),ROW($A$6:$A$4892)-ROW($A$6)+1)), ROW(3461:3461))),"" )</f>
        <v/>
      </c>
      <c r="B3463" s="72" t="str">
        <f>IF($A3463="", "", INDEX(#REF!,MATCH($A3463,#REF!,0)))</f>
        <v/>
      </c>
      <c r="C3463" s="72" t="str">
        <f>IFERROR(INDEX(#REF!,MATCH(INDEX(#REF!,MATCH($A3463,#REF!,0)),#REF!,0),'Recurrent profile helpers'!C$2)*IF($A3463="", "0", INDEX(#REF!,MATCH($A3463,#REF!,0))),"")</f>
        <v/>
      </c>
      <c r="D3463" s="72" t="str">
        <f>IFERROR(INDEX(#REF!,MATCH(INDEX(#REF!,MATCH($A3463,#REF!,0)),#REF!,0),'Recurrent profile helpers'!D$2)*IF($A3463="", "0", INDEX(#REF!,MATCH($A3463,#REF!,0))),"")</f>
        <v/>
      </c>
      <c r="E3463" s="72" t="str">
        <f>IFERROR(INDEX(#REF!,MATCH(INDEX(#REF!,MATCH($A3463,#REF!,0)),#REF!,0),'Recurrent profile helpers'!E$2)*IF($A3463="", "0", INDEX(#REF!,MATCH($A3463,#REF!,0))),"")</f>
        <v/>
      </c>
      <c r="F3463" s="72" t="str">
        <f>IFERROR(INDEX(#REF!,MATCH(INDEX(#REF!,MATCH($A3463,#REF!,0)),#REF!,0),'Recurrent profile helpers'!F$2)*IF($A3463="", "0", INDEX(#REF!,MATCH($A3463,#REF!,0))),"")</f>
        <v/>
      </c>
      <c r="G3463" s="72" t="str">
        <f>IFERROR(INDEX(#REF!,MATCH(INDEX(#REF!,MATCH($A3463,#REF!,0)),#REF!,0),'Recurrent profile helpers'!G$2)*IF($A3463="", "0", INDEX(#REF!,MATCH($A3463,#REF!,0))),"")</f>
        <v/>
      </c>
      <c r="H3463" s="72" t="str">
        <f>IFERROR(INDEX(#REF!,MATCH(INDEX(#REF!,MATCH($A3463,#REF!,0)),#REF!,0),'Recurrent profile helpers'!H$2)*IF($A3463="", "0", INDEX(#REF!,MATCH($A3463,#REF!,0))),"")</f>
        <v/>
      </c>
      <c r="I3463" s="72" t="str">
        <f>IFERROR(INDEX(#REF!,MATCH(INDEX(#REF!,MATCH($A3463,#REF!,0)),#REF!,0),'Recurrent profile helpers'!I$2)*IF($A3463="", "0", INDEX(#REF!,MATCH($A3463,#REF!,0))),"")</f>
        <v/>
      </c>
      <c r="J3463" s="72" t="str">
        <f>IFERROR(INDEX(#REF!,MATCH(INDEX(#REF!,MATCH($A3463,#REF!,0)),#REF!,0),'Recurrent profile helpers'!J$2)*IF($A3463="", "0", INDEX(#REF!,MATCH($A3463,#REF!,0))),"")</f>
        <v/>
      </c>
      <c r="K3463" s="72" t="str">
        <f>IFERROR(INDEX(#REF!,MATCH(INDEX(#REF!,MATCH($A3463,#REF!,0)),#REF!,0),'Recurrent profile helpers'!K$2)*IF($A3463="", "0", INDEX(#REF!,MATCH($A3463,#REF!,0))),"")</f>
        <v/>
      </c>
      <c r="L3463" s="72" t="str">
        <f>IFERROR(INDEX(#REF!,MATCH(INDEX(#REF!,MATCH($A3463,#REF!,0)),#REF!,0),'Recurrent profile helpers'!L$2)*IF($A3463="", "0", INDEX(#REF!,MATCH($A3463,#REF!,0))),"")</f>
        <v/>
      </c>
      <c r="M3463" s="72" t="str">
        <f>IFERROR(INDEX(#REF!,MATCH(INDEX(#REF!,MATCH($A3463,#REF!,0)),#REF!,0),'Recurrent profile helpers'!M$2)*IF($A3463="", "0", INDEX(#REF!,MATCH($A3463,#REF!,0))),"")</f>
        <v/>
      </c>
      <c r="N3463" s="72" t="str">
        <f>IFERROR(INDEX(#REF!,MATCH(INDEX(#REF!,MATCH($A3463,#REF!,0)),#REF!,0),'Recurrent profile helpers'!N$2)*IF($A3463="", "0", INDEX(#REF!,MATCH($A3463,#REF!,0))),"")</f>
        <v/>
      </c>
    </row>
    <row r="3464" spans="1:14">
      <c r="A3464" t="str">
        <f t="array" ref="A3464">IFERROR(INDEX(#REF!, SMALL(IF((MID(#REF!,2,1)="."),ROW($A$6:$A$4897)-ROW($A$6)+1,IF((MID(#REF!,3,1)="."),ROW($A$6:$A$4892)-ROW($A$6)+1)), ROW(3462:3462))),"" )</f>
        <v/>
      </c>
      <c r="B3464" s="72" t="str">
        <f>IF($A3464="", "", INDEX(#REF!,MATCH($A3464,#REF!,0)))</f>
        <v/>
      </c>
      <c r="C3464" s="72" t="str">
        <f>IFERROR(INDEX(#REF!,MATCH(INDEX(#REF!,MATCH($A3464,#REF!,0)),#REF!,0),'Recurrent profile helpers'!C$2)*IF($A3464="", "0", INDEX(#REF!,MATCH($A3464,#REF!,0))),"")</f>
        <v/>
      </c>
      <c r="D3464" s="72" t="str">
        <f>IFERROR(INDEX(#REF!,MATCH(INDEX(#REF!,MATCH($A3464,#REF!,0)),#REF!,0),'Recurrent profile helpers'!D$2)*IF($A3464="", "0", INDEX(#REF!,MATCH($A3464,#REF!,0))),"")</f>
        <v/>
      </c>
      <c r="E3464" s="72" t="str">
        <f>IFERROR(INDEX(#REF!,MATCH(INDEX(#REF!,MATCH($A3464,#REF!,0)),#REF!,0),'Recurrent profile helpers'!E$2)*IF($A3464="", "0", INDEX(#REF!,MATCH($A3464,#REF!,0))),"")</f>
        <v/>
      </c>
      <c r="F3464" s="72" t="str">
        <f>IFERROR(INDEX(#REF!,MATCH(INDEX(#REF!,MATCH($A3464,#REF!,0)),#REF!,0),'Recurrent profile helpers'!F$2)*IF($A3464="", "0", INDEX(#REF!,MATCH($A3464,#REF!,0))),"")</f>
        <v/>
      </c>
      <c r="G3464" s="72" t="str">
        <f>IFERROR(INDEX(#REF!,MATCH(INDEX(#REF!,MATCH($A3464,#REF!,0)),#REF!,0),'Recurrent profile helpers'!G$2)*IF($A3464="", "0", INDEX(#REF!,MATCH($A3464,#REF!,0))),"")</f>
        <v/>
      </c>
      <c r="H3464" s="72" t="str">
        <f>IFERROR(INDEX(#REF!,MATCH(INDEX(#REF!,MATCH($A3464,#REF!,0)),#REF!,0),'Recurrent profile helpers'!H$2)*IF($A3464="", "0", INDEX(#REF!,MATCH($A3464,#REF!,0))),"")</f>
        <v/>
      </c>
      <c r="I3464" s="72" t="str">
        <f>IFERROR(INDEX(#REF!,MATCH(INDEX(#REF!,MATCH($A3464,#REF!,0)),#REF!,0),'Recurrent profile helpers'!I$2)*IF($A3464="", "0", INDEX(#REF!,MATCH($A3464,#REF!,0))),"")</f>
        <v/>
      </c>
      <c r="J3464" s="72" t="str">
        <f>IFERROR(INDEX(#REF!,MATCH(INDEX(#REF!,MATCH($A3464,#REF!,0)),#REF!,0),'Recurrent profile helpers'!J$2)*IF($A3464="", "0", INDEX(#REF!,MATCH($A3464,#REF!,0))),"")</f>
        <v/>
      </c>
      <c r="K3464" s="72" t="str">
        <f>IFERROR(INDEX(#REF!,MATCH(INDEX(#REF!,MATCH($A3464,#REF!,0)),#REF!,0),'Recurrent profile helpers'!K$2)*IF($A3464="", "0", INDEX(#REF!,MATCH($A3464,#REF!,0))),"")</f>
        <v/>
      </c>
      <c r="L3464" s="72" t="str">
        <f>IFERROR(INDEX(#REF!,MATCH(INDEX(#REF!,MATCH($A3464,#REF!,0)),#REF!,0),'Recurrent profile helpers'!L$2)*IF($A3464="", "0", INDEX(#REF!,MATCH($A3464,#REF!,0))),"")</f>
        <v/>
      </c>
      <c r="M3464" s="72" t="str">
        <f>IFERROR(INDEX(#REF!,MATCH(INDEX(#REF!,MATCH($A3464,#REF!,0)),#REF!,0),'Recurrent profile helpers'!M$2)*IF($A3464="", "0", INDEX(#REF!,MATCH($A3464,#REF!,0))),"")</f>
        <v/>
      </c>
      <c r="N3464" s="72" t="str">
        <f>IFERROR(INDEX(#REF!,MATCH(INDEX(#REF!,MATCH($A3464,#REF!,0)),#REF!,0),'Recurrent profile helpers'!N$2)*IF($A3464="", "0", INDEX(#REF!,MATCH($A3464,#REF!,0))),"")</f>
        <v/>
      </c>
    </row>
    <row r="3465" spans="1:14">
      <c r="A3465" t="str">
        <f t="array" ref="A3465">IFERROR(INDEX(#REF!, SMALL(IF((MID(#REF!,2,1)="."),ROW($A$6:$A$4897)-ROW($A$6)+1,IF((MID(#REF!,3,1)="."),ROW($A$6:$A$4892)-ROW($A$6)+1)), ROW(3463:3463))),"" )</f>
        <v/>
      </c>
      <c r="B3465" s="72" t="str">
        <f>IF($A3465="", "", INDEX(#REF!,MATCH($A3465,#REF!,0)))</f>
        <v/>
      </c>
      <c r="C3465" s="72" t="str">
        <f>IFERROR(INDEX(#REF!,MATCH(INDEX(#REF!,MATCH($A3465,#REF!,0)),#REF!,0),'Recurrent profile helpers'!C$2)*IF($A3465="", "0", INDEX(#REF!,MATCH($A3465,#REF!,0))),"")</f>
        <v/>
      </c>
      <c r="D3465" s="72" t="str">
        <f>IFERROR(INDEX(#REF!,MATCH(INDEX(#REF!,MATCH($A3465,#REF!,0)),#REF!,0),'Recurrent profile helpers'!D$2)*IF($A3465="", "0", INDEX(#REF!,MATCH($A3465,#REF!,0))),"")</f>
        <v/>
      </c>
      <c r="E3465" s="72" t="str">
        <f>IFERROR(INDEX(#REF!,MATCH(INDEX(#REF!,MATCH($A3465,#REF!,0)),#REF!,0),'Recurrent profile helpers'!E$2)*IF($A3465="", "0", INDEX(#REF!,MATCH($A3465,#REF!,0))),"")</f>
        <v/>
      </c>
      <c r="F3465" s="72" t="str">
        <f>IFERROR(INDEX(#REF!,MATCH(INDEX(#REF!,MATCH($A3465,#REF!,0)),#REF!,0),'Recurrent profile helpers'!F$2)*IF($A3465="", "0", INDEX(#REF!,MATCH($A3465,#REF!,0))),"")</f>
        <v/>
      </c>
      <c r="G3465" s="72" t="str">
        <f>IFERROR(INDEX(#REF!,MATCH(INDEX(#REF!,MATCH($A3465,#REF!,0)),#REF!,0),'Recurrent profile helpers'!G$2)*IF($A3465="", "0", INDEX(#REF!,MATCH($A3465,#REF!,0))),"")</f>
        <v/>
      </c>
      <c r="H3465" s="72" t="str">
        <f>IFERROR(INDEX(#REF!,MATCH(INDEX(#REF!,MATCH($A3465,#REF!,0)),#REF!,0),'Recurrent profile helpers'!H$2)*IF($A3465="", "0", INDEX(#REF!,MATCH($A3465,#REF!,0))),"")</f>
        <v/>
      </c>
      <c r="I3465" s="72" t="str">
        <f>IFERROR(INDEX(#REF!,MATCH(INDEX(#REF!,MATCH($A3465,#REF!,0)),#REF!,0),'Recurrent profile helpers'!I$2)*IF($A3465="", "0", INDEX(#REF!,MATCH($A3465,#REF!,0))),"")</f>
        <v/>
      </c>
      <c r="J3465" s="72" t="str">
        <f>IFERROR(INDEX(#REF!,MATCH(INDEX(#REF!,MATCH($A3465,#REF!,0)),#REF!,0),'Recurrent profile helpers'!J$2)*IF($A3465="", "0", INDEX(#REF!,MATCH($A3465,#REF!,0))),"")</f>
        <v/>
      </c>
      <c r="K3465" s="72" t="str">
        <f>IFERROR(INDEX(#REF!,MATCH(INDEX(#REF!,MATCH($A3465,#REF!,0)),#REF!,0),'Recurrent profile helpers'!K$2)*IF($A3465="", "0", INDEX(#REF!,MATCH($A3465,#REF!,0))),"")</f>
        <v/>
      </c>
      <c r="L3465" s="72" t="str">
        <f>IFERROR(INDEX(#REF!,MATCH(INDEX(#REF!,MATCH($A3465,#REF!,0)),#REF!,0),'Recurrent profile helpers'!L$2)*IF($A3465="", "0", INDEX(#REF!,MATCH($A3465,#REF!,0))),"")</f>
        <v/>
      </c>
      <c r="M3465" s="72" t="str">
        <f>IFERROR(INDEX(#REF!,MATCH(INDEX(#REF!,MATCH($A3465,#REF!,0)),#REF!,0),'Recurrent profile helpers'!M$2)*IF($A3465="", "0", INDEX(#REF!,MATCH($A3465,#REF!,0))),"")</f>
        <v/>
      </c>
      <c r="N3465" s="72" t="str">
        <f>IFERROR(INDEX(#REF!,MATCH(INDEX(#REF!,MATCH($A3465,#REF!,0)),#REF!,0),'Recurrent profile helpers'!N$2)*IF($A3465="", "0", INDEX(#REF!,MATCH($A3465,#REF!,0))),"")</f>
        <v/>
      </c>
    </row>
    <row r="3466" spans="1:14">
      <c r="A3466" t="str">
        <f t="array" ref="A3466">IFERROR(INDEX(#REF!, SMALL(IF((MID(#REF!,2,1)="."),ROW($A$6:$A$4897)-ROW($A$6)+1,IF((MID(#REF!,3,1)="."),ROW($A$6:$A$4892)-ROW($A$6)+1)), ROW(3464:3464))),"" )</f>
        <v/>
      </c>
      <c r="B3466" s="72" t="str">
        <f>IF($A3466="", "", INDEX(#REF!,MATCH($A3466,#REF!,0)))</f>
        <v/>
      </c>
      <c r="C3466" s="72" t="str">
        <f>IFERROR(INDEX(#REF!,MATCH(INDEX(#REF!,MATCH($A3466,#REF!,0)),#REF!,0),'Recurrent profile helpers'!C$2)*IF($A3466="", "0", INDEX(#REF!,MATCH($A3466,#REF!,0))),"")</f>
        <v/>
      </c>
      <c r="D3466" s="72" t="str">
        <f>IFERROR(INDEX(#REF!,MATCH(INDEX(#REF!,MATCH($A3466,#REF!,0)),#REF!,0),'Recurrent profile helpers'!D$2)*IF($A3466="", "0", INDEX(#REF!,MATCH($A3466,#REF!,0))),"")</f>
        <v/>
      </c>
      <c r="E3466" s="72" t="str">
        <f>IFERROR(INDEX(#REF!,MATCH(INDEX(#REF!,MATCH($A3466,#REF!,0)),#REF!,0),'Recurrent profile helpers'!E$2)*IF($A3466="", "0", INDEX(#REF!,MATCH($A3466,#REF!,0))),"")</f>
        <v/>
      </c>
      <c r="F3466" s="72" t="str">
        <f>IFERROR(INDEX(#REF!,MATCH(INDEX(#REF!,MATCH($A3466,#REF!,0)),#REF!,0),'Recurrent profile helpers'!F$2)*IF($A3466="", "0", INDEX(#REF!,MATCH($A3466,#REF!,0))),"")</f>
        <v/>
      </c>
      <c r="G3466" s="72" t="str">
        <f>IFERROR(INDEX(#REF!,MATCH(INDEX(#REF!,MATCH($A3466,#REF!,0)),#REF!,0),'Recurrent profile helpers'!G$2)*IF($A3466="", "0", INDEX(#REF!,MATCH($A3466,#REF!,0))),"")</f>
        <v/>
      </c>
      <c r="H3466" s="72" t="str">
        <f>IFERROR(INDEX(#REF!,MATCH(INDEX(#REF!,MATCH($A3466,#REF!,0)),#REF!,0),'Recurrent profile helpers'!H$2)*IF($A3466="", "0", INDEX(#REF!,MATCH($A3466,#REF!,0))),"")</f>
        <v/>
      </c>
      <c r="I3466" s="72" t="str">
        <f>IFERROR(INDEX(#REF!,MATCH(INDEX(#REF!,MATCH($A3466,#REF!,0)),#REF!,0),'Recurrent profile helpers'!I$2)*IF($A3466="", "0", INDEX(#REF!,MATCH($A3466,#REF!,0))),"")</f>
        <v/>
      </c>
      <c r="J3466" s="72" t="str">
        <f>IFERROR(INDEX(#REF!,MATCH(INDEX(#REF!,MATCH($A3466,#REF!,0)),#REF!,0),'Recurrent profile helpers'!J$2)*IF($A3466="", "0", INDEX(#REF!,MATCH($A3466,#REF!,0))),"")</f>
        <v/>
      </c>
      <c r="K3466" s="72" t="str">
        <f>IFERROR(INDEX(#REF!,MATCH(INDEX(#REF!,MATCH($A3466,#REF!,0)),#REF!,0),'Recurrent profile helpers'!K$2)*IF($A3466="", "0", INDEX(#REF!,MATCH($A3466,#REF!,0))),"")</f>
        <v/>
      </c>
      <c r="L3466" s="72" t="str">
        <f>IFERROR(INDEX(#REF!,MATCH(INDEX(#REF!,MATCH($A3466,#REF!,0)),#REF!,0),'Recurrent profile helpers'!L$2)*IF($A3466="", "0", INDEX(#REF!,MATCH($A3466,#REF!,0))),"")</f>
        <v/>
      </c>
      <c r="M3466" s="72" t="str">
        <f>IFERROR(INDEX(#REF!,MATCH(INDEX(#REF!,MATCH($A3466,#REF!,0)),#REF!,0),'Recurrent profile helpers'!M$2)*IF($A3466="", "0", INDEX(#REF!,MATCH($A3466,#REF!,0))),"")</f>
        <v/>
      </c>
      <c r="N3466" s="72" t="str">
        <f>IFERROR(INDEX(#REF!,MATCH(INDEX(#REF!,MATCH($A3466,#REF!,0)),#REF!,0),'Recurrent profile helpers'!N$2)*IF($A3466="", "0", INDEX(#REF!,MATCH($A3466,#REF!,0))),"")</f>
        <v/>
      </c>
    </row>
    <row r="3467" spans="1:14">
      <c r="A3467" t="str">
        <f t="array" ref="A3467">IFERROR(INDEX(#REF!, SMALL(IF((MID(#REF!,2,1)="."),ROW($A$6:$A$4897)-ROW($A$6)+1,IF((MID(#REF!,3,1)="."),ROW($A$6:$A$4892)-ROW($A$6)+1)), ROW(3465:3465))),"" )</f>
        <v/>
      </c>
      <c r="B3467" s="72" t="str">
        <f>IF($A3467="", "", INDEX(#REF!,MATCH($A3467,#REF!,0)))</f>
        <v/>
      </c>
      <c r="C3467" s="72" t="str">
        <f>IFERROR(INDEX(#REF!,MATCH(INDEX(#REF!,MATCH($A3467,#REF!,0)),#REF!,0),'Recurrent profile helpers'!C$2)*IF($A3467="", "0", INDEX(#REF!,MATCH($A3467,#REF!,0))),"")</f>
        <v/>
      </c>
      <c r="D3467" s="72" t="str">
        <f>IFERROR(INDEX(#REF!,MATCH(INDEX(#REF!,MATCH($A3467,#REF!,0)),#REF!,0),'Recurrent profile helpers'!D$2)*IF($A3467="", "0", INDEX(#REF!,MATCH($A3467,#REF!,0))),"")</f>
        <v/>
      </c>
      <c r="E3467" s="72" t="str">
        <f>IFERROR(INDEX(#REF!,MATCH(INDEX(#REF!,MATCH($A3467,#REF!,0)),#REF!,0),'Recurrent profile helpers'!E$2)*IF($A3467="", "0", INDEX(#REF!,MATCH($A3467,#REF!,0))),"")</f>
        <v/>
      </c>
      <c r="F3467" s="72" t="str">
        <f>IFERROR(INDEX(#REF!,MATCH(INDEX(#REF!,MATCH($A3467,#REF!,0)),#REF!,0),'Recurrent profile helpers'!F$2)*IF($A3467="", "0", INDEX(#REF!,MATCH($A3467,#REF!,0))),"")</f>
        <v/>
      </c>
      <c r="G3467" s="72" t="str">
        <f>IFERROR(INDEX(#REF!,MATCH(INDEX(#REF!,MATCH($A3467,#REF!,0)),#REF!,0),'Recurrent profile helpers'!G$2)*IF($A3467="", "0", INDEX(#REF!,MATCH($A3467,#REF!,0))),"")</f>
        <v/>
      </c>
      <c r="H3467" s="72" t="str">
        <f>IFERROR(INDEX(#REF!,MATCH(INDEX(#REF!,MATCH($A3467,#REF!,0)),#REF!,0),'Recurrent profile helpers'!H$2)*IF($A3467="", "0", INDEX(#REF!,MATCH($A3467,#REF!,0))),"")</f>
        <v/>
      </c>
      <c r="I3467" s="72" t="str">
        <f>IFERROR(INDEX(#REF!,MATCH(INDEX(#REF!,MATCH($A3467,#REF!,0)),#REF!,0),'Recurrent profile helpers'!I$2)*IF($A3467="", "0", INDEX(#REF!,MATCH($A3467,#REF!,0))),"")</f>
        <v/>
      </c>
      <c r="J3467" s="72" t="str">
        <f>IFERROR(INDEX(#REF!,MATCH(INDEX(#REF!,MATCH($A3467,#REF!,0)),#REF!,0),'Recurrent profile helpers'!J$2)*IF($A3467="", "0", INDEX(#REF!,MATCH($A3467,#REF!,0))),"")</f>
        <v/>
      </c>
      <c r="K3467" s="72" t="str">
        <f>IFERROR(INDEX(#REF!,MATCH(INDEX(#REF!,MATCH($A3467,#REF!,0)),#REF!,0),'Recurrent profile helpers'!K$2)*IF($A3467="", "0", INDEX(#REF!,MATCH($A3467,#REF!,0))),"")</f>
        <v/>
      </c>
      <c r="L3467" s="72" t="str">
        <f>IFERROR(INDEX(#REF!,MATCH(INDEX(#REF!,MATCH($A3467,#REF!,0)),#REF!,0),'Recurrent profile helpers'!L$2)*IF($A3467="", "0", INDEX(#REF!,MATCH($A3467,#REF!,0))),"")</f>
        <v/>
      </c>
      <c r="M3467" s="72" t="str">
        <f>IFERROR(INDEX(#REF!,MATCH(INDEX(#REF!,MATCH($A3467,#REF!,0)),#REF!,0),'Recurrent profile helpers'!M$2)*IF($A3467="", "0", INDEX(#REF!,MATCH($A3467,#REF!,0))),"")</f>
        <v/>
      </c>
      <c r="N3467" s="72" t="str">
        <f>IFERROR(INDEX(#REF!,MATCH(INDEX(#REF!,MATCH($A3467,#REF!,0)),#REF!,0),'Recurrent profile helpers'!N$2)*IF($A3467="", "0", INDEX(#REF!,MATCH($A3467,#REF!,0))),"")</f>
        <v/>
      </c>
    </row>
    <row r="3468" spans="1:14">
      <c r="A3468" t="str">
        <f t="array" ref="A3468">IFERROR(INDEX(#REF!, SMALL(IF((MID(#REF!,2,1)="."),ROW($A$6:$A$4897)-ROW($A$6)+1,IF((MID(#REF!,3,1)="."),ROW($A$6:$A$4892)-ROW($A$6)+1)), ROW(3466:3466))),"" )</f>
        <v/>
      </c>
      <c r="B3468" s="72" t="str">
        <f>IF($A3468="", "", INDEX(#REF!,MATCH($A3468,#REF!,0)))</f>
        <v/>
      </c>
      <c r="C3468" s="72" t="str">
        <f>IFERROR(INDEX(#REF!,MATCH(INDEX(#REF!,MATCH($A3468,#REF!,0)),#REF!,0),'Recurrent profile helpers'!C$2)*IF($A3468="", "0", INDEX(#REF!,MATCH($A3468,#REF!,0))),"")</f>
        <v/>
      </c>
      <c r="D3468" s="72" t="str">
        <f>IFERROR(INDEX(#REF!,MATCH(INDEX(#REF!,MATCH($A3468,#REF!,0)),#REF!,0),'Recurrent profile helpers'!D$2)*IF($A3468="", "0", INDEX(#REF!,MATCH($A3468,#REF!,0))),"")</f>
        <v/>
      </c>
      <c r="E3468" s="72" t="str">
        <f>IFERROR(INDEX(#REF!,MATCH(INDEX(#REF!,MATCH($A3468,#REF!,0)),#REF!,0),'Recurrent profile helpers'!E$2)*IF($A3468="", "0", INDEX(#REF!,MATCH($A3468,#REF!,0))),"")</f>
        <v/>
      </c>
      <c r="F3468" s="72" t="str">
        <f>IFERROR(INDEX(#REF!,MATCH(INDEX(#REF!,MATCH($A3468,#REF!,0)),#REF!,0),'Recurrent profile helpers'!F$2)*IF($A3468="", "0", INDEX(#REF!,MATCH($A3468,#REF!,0))),"")</f>
        <v/>
      </c>
      <c r="G3468" s="72" t="str">
        <f>IFERROR(INDEX(#REF!,MATCH(INDEX(#REF!,MATCH($A3468,#REF!,0)),#REF!,0),'Recurrent profile helpers'!G$2)*IF($A3468="", "0", INDEX(#REF!,MATCH($A3468,#REF!,0))),"")</f>
        <v/>
      </c>
      <c r="H3468" s="72" t="str">
        <f>IFERROR(INDEX(#REF!,MATCH(INDEX(#REF!,MATCH($A3468,#REF!,0)),#REF!,0),'Recurrent profile helpers'!H$2)*IF($A3468="", "0", INDEX(#REF!,MATCH($A3468,#REF!,0))),"")</f>
        <v/>
      </c>
      <c r="I3468" s="72" t="str">
        <f>IFERROR(INDEX(#REF!,MATCH(INDEX(#REF!,MATCH($A3468,#REF!,0)),#REF!,0),'Recurrent profile helpers'!I$2)*IF($A3468="", "0", INDEX(#REF!,MATCH($A3468,#REF!,0))),"")</f>
        <v/>
      </c>
      <c r="J3468" s="72" t="str">
        <f>IFERROR(INDEX(#REF!,MATCH(INDEX(#REF!,MATCH($A3468,#REF!,0)),#REF!,0),'Recurrent profile helpers'!J$2)*IF($A3468="", "0", INDEX(#REF!,MATCH($A3468,#REF!,0))),"")</f>
        <v/>
      </c>
      <c r="K3468" s="72" t="str">
        <f>IFERROR(INDEX(#REF!,MATCH(INDEX(#REF!,MATCH($A3468,#REF!,0)),#REF!,0),'Recurrent profile helpers'!K$2)*IF($A3468="", "0", INDEX(#REF!,MATCH($A3468,#REF!,0))),"")</f>
        <v/>
      </c>
      <c r="L3468" s="72" t="str">
        <f>IFERROR(INDEX(#REF!,MATCH(INDEX(#REF!,MATCH($A3468,#REF!,0)),#REF!,0),'Recurrent profile helpers'!L$2)*IF($A3468="", "0", INDEX(#REF!,MATCH($A3468,#REF!,0))),"")</f>
        <v/>
      </c>
      <c r="M3468" s="72" t="str">
        <f>IFERROR(INDEX(#REF!,MATCH(INDEX(#REF!,MATCH($A3468,#REF!,0)),#REF!,0),'Recurrent profile helpers'!M$2)*IF($A3468="", "0", INDEX(#REF!,MATCH($A3468,#REF!,0))),"")</f>
        <v/>
      </c>
      <c r="N3468" s="72" t="str">
        <f>IFERROR(INDEX(#REF!,MATCH(INDEX(#REF!,MATCH($A3468,#REF!,0)),#REF!,0),'Recurrent profile helpers'!N$2)*IF($A3468="", "0", INDEX(#REF!,MATCH($A3468,#REF!,0))),"")</f>
        <v/>
      </c>
    </row>
    <row r="3469" spans="1:14">
      <c r="A3469" t="str">
        <f t="array" ref="A3469">IFERROR(INDEX(#REF!, SMALL(IF((MID(#REF!,2,1)="."),ROW($A$6:$A$4897)-ROW($A$6)+1,IF((MID(#REF!,3,1)="."),ROW($A$6:$A$4892)-ROW($A$6)+1)), ROW(3467:3467))),"" )</f>
        <v/>
      </c>
      <c r="B3469" s="72" t="str">
        <f>IF($A3469="", "", INDEX(#REF!,MATCH($A3469,#REF!,0)))</f>
        <v/>
      </c>
      <c r="C3469" s="72" t="str">
        <f>IFERROR(INDEX(#REF!,MATCH(INDEX(#REF!,MATCH($A3469,#REF!,0)),#REF!,0),'Recurrent profile helpers'!C$2)*IF($A3469="", "0", INDEX(#REF!,MATCH($A3469,#REF!,0))),"")</f>
        <v/>
      </c>
      <c r="D3469" s="72" t="str">
        <f>IFERROR(INDEX(#REF!,MATCH(INDEX(#REF!,MATCH($A3469,#REF!,0)),#REF!,0),'Recurrent profile helpers'!D$2)*IF($A3469="", "0", INDEX(#REF!,MATCH($A3469,#REF!,0))),"")</f>
        <v/>
      </c>
      <c r="E3469" s="72" t="str">
        <f>IFERROR(INDEX(#REF!,MATCH(INDEX(#REF!,MATCH($A3469,#REF!,0)),#REF!,0),'Recurrent profile helpers'!E$2)*IF($A3469="", "0", INDEX(#REF!,MATCH($A3469,#REF!,0))),"")</f>
        <v/>
      </c>
      <c r="F3469" s="72" t="str">
        <f>IFERROR(INDEX(#REF!,MATCH(INDEX(#REF!,MATCH($A3469,#REF!,0)),#REF!,0),'Recurrent profile helpers'!F$2)*IF($A3469="", "0", INDEX(#REF!,MATCH($A3469,#REF!,0))),"")</f>
        <v/>
      </c>
      <c r="G3469" s="72" t="str">
        <f>IFERROR(INDEX(#REF!,MATCH(INDEX(#REF!,MATCH($A3469,#REF!,0)),#REF!,0),'Recurrent profile helpers'!G$2)*IF($A3469="", "0", INDEX(#REF!,MATCH($A3469,#REF!,0))),"")</f>
        <v/>
      </c>
      <c r="H3469" s="72" t="str">
        <f>IFERROR(INDEX(#REF!,MATCH(INDEX(#REF!,MATCH($A3469,#REF!,0)),#REF!,0),'Recurrent profile helpers'!H$2)*IF($A3469="", "0", INDEX(#REF!,MATCH($A3469,#REF!,0))),"")</f>
        <v/>
      </c>
      <c r="I3469" s="72" t="str">
        <f>IFERROR(INDEX(#REF!,MATCH(INDEX(#REF!,MATCH($A3469,#REF!,0)),#REF!,0),'Recurrent profile helpers'!I$2)*IF($A3469="", "0", INDEX(#REF!,MATCH($A3469,#REF!,0))),"")</f>
        <v/>
      </c>
      <c r="J3469" s="72" t="str">
        <f>IFERROR(INDEX(#REF!,MATCH(INDEX(#REF!,MATCH($A3469,#REF!,0)),#REF!,0),'Recurrent profile helpers'!J$2)*IF($A3469="", "0", INDEX(#REF!,MATCH($A3469,#REF!,0))),"")</f>
        <v/>
      </c>
      <c r="K3469" s="72" t="str">
        <f>IFERROR(INDEX(#REF!,MATCH(INDEX(#REF!,MATCH($A3469,#REF!,0)),#REF!,0),'Recurrent profile helpers'!K$2)*IF($A3469="", "0", INDEX(#REF!,MATCH($A3469,#REF!,0))),"")</f>
        <v/>
      </c>
      <c r="L3469" s="72" t="str">
        <f>IFERROR(INDEX(#REF!,MATCH(INDEX(#REF!,MATCH($A3469,#REF!,0)),#REF!,0),'Recurrent profile helpers'!L$2)*IF($A3469="", "0", INDEX(#REF!,MATCH($A3469,#REF!,0))),"")</f>
        <v/>
      </c>
      <c r="M3469" s="72" t="str">
        <f>IFERROR(INDEX(#REF!,MATCH(INDEX(#REF!,MATCH($A3469,#REF!,0)),#REF!,0),'Recurrent profile helpers'!M$2)*IF($A3469="", "0", INDEX(#REF!,MATCH($A3469,#REF!,0))),"")</f>
        <v/>
      </c>
      <c r="N3469" s="72" t="str">
        <f>IFERROR(INDEX(#REF!,MATCH(INDEX(#REF!,MATCH($A3469,#REF!,0)),#REF!,0),'Recurrent profile helpers'!N$2)*IF($A3469="", "0", INDEX(#REF!,MATCH($A3469,#REF!,0))),"")</f>
        <v/>
      </c>
    </row>
    <row r="3470" spans="1:14">
      <c r="A3470" t="str">
        <f t="array" ref="A3470">IFERROR(INDEX(#REF!, SMALL(IF((MID(#REF!,2,1)="."),ROW($A$6:$A$4897)-ROW($A$6)+1,IF((MID(#REF!,3,1)="."),ROW($A$6:$A$4892)-ROW($A$6)+1)), ROW(3468:3468))),"" )</f>
        <v/>
      </c>
      <c r="B3470" s="72" t="str">
        <f>IF($A3470="", "", INDEX(#REF!,MATCH($A3470,#REF!,0)))</f>
        <v/>
      </c>
      <c r="C3470" s="72" t="str">
        <f>IFERROR(INDEX(#REF!,MATCH(INDEX(#REF!,MATCH($A3470,#REF!,0)),#REF!,0),'Recurrent profile helpers'!C$2)*IF($A3470="", "0", INDEX(#REF!,MATCH($A3470,#REF!,0))),"")</f>
        <v/>
      </c>
      <c r="D3470" s="72" t="str">
        <f>IFERROR(INDEX(#REF!,MATCH(INDEX(#REF!,MATCH($A3470,#REF!,0)),#REF!,0),'Recurrent profile helpers'!D$2)*IF($A3470="", "0", INDEX(#REF!,MATCH($A3470,#REF!,0))),"")</f>
        <v/>
      </c>
      <c r="E3470" s="72" t="str">
        <f>IFERROR(INDEX(#REF!,MATCH(INDEX(#REF!,MATCH($A3470,#REF!,0)),#REF!,0),'Recurrent profile helpers'!E$2)*IF($A3470="", "0", INDEX(#REF!,MATCH($A3470,#REF!,0))),"")</f>
        <v/>
      </c>
      <c r="F3470" s="72" t="str">
        <f>IFERROR(INDEX(#REF!,MATCH(INDEX(#REF!,MATCH($A3470,#REF!,0)),#REF!,0),'Recurrent profile helpers'!F$2)*IF($A3470="", "0", INDEX(#REF!,MATCH($A3470,#REF!,0))),"")</f>
        <v/>
      </c>
      <c r="G3470" s="72" t="str">
        <f>IFERROR(INDEX(#REF!,MATCH(INDEX(#REF!,MATCH($A3470,#REF!,0)),#REF!,0),'Recurrent profile helpers'!G$2)*IF($A3470="", "0", INDEX(#REF!,MATCH($A3470,#REF!,0))),"")</f>
        <v/>
      </c>
      <c r="H3470" s="72" t="str">
        <f>IFERROR(INDEX(#REF!,MATCH(INDEX(#REF!,MATCH($A3470,#REF!,0)),#REF!,0),'Recurrent profile helpers'!H$2)*IF($A3470="", "0", INDEX(#REF!,MATCH($A3470,#REF!,0))),"")</f>
        <v/>
      </c>
      <c r="I3470" s="72" t="str">
        <f>IFERROR(INDEX(#REF!,MATCH(INDEX(#REF!,MATCH($A3470,#REF!,0)),#REF!,0),'Recurrent profile helpers'!I$2)*IF($A3470="", "0", INDEX(#REF!,MATCH($A3470,#REF!,0))),"")</f>
        <v/>
      </c>
      <c r="J3470" s="72" t="str">
        <f>IFERROR(INDEX(#REF!,MATCH(INDEX(#REF!,MATCH($A3470,#REF!,0)),#REF!,0),'Recurrent profile helpers'!J$2)*IF($A3470="", "0", INDEX(#REF!,MATCH($A3470,#REF!,0))),"")</f>
        <v/>
      </c>
      <c r="K3470" s="72" t="str">
        <f>IFERROR(INDEX(#REF!,MATCH(INDEX(#REF!,MATCH($A3470,#REF!,0)),#REF!,0),'Recurrent profile helpers'!K$2)*IF($A3470="", "0", INDEX(#REF!,MATCH($A3470,#REF!,0))),"")</f>
        <v/>
      </c>
      <c r="L3470" s="72" t="str">
        <f>IFERROR(INDEX(#REF!,MATCH(INDEX(#REF!,MATCH($A3470,#REF!,0)),#REF!,0),'Recurrent profile helpers'!L$2)*IF($A3470="", "0", INDEX(#REF!,MATCH($A3470,#REF!,0))),"")</f>
        <v/>
      </c>
      <c r="M3470" s="72" t="str">
        <f>IFERROR(INDEX(#REF!,MATCH(INDEX(#REF!,MATCH($A3470,#REF!,0)),#REF!,0),'Recurrent profile helpers'!M$2)*IF($A3470="", "0", INDEX(#REF!,MATCH($A3470,#REF!,0))),"")</f>
        <v/>
      </c>
      <c r="N3470" s="72" t="str">
        <f>IFERROR(INDEX(#REF!,MATCH(INDEX(#REF!,MATCH($A3470,#REF!,0)),#REF!,0),'Recurrent profile helpers'!N$2)*IF($A3470="", "0", INDEX(#REF!,MATCH($A3470,#REF!,0))),"")</f>
        <v/>
      </c>
    </row>
    <row r="3471" spans="1:14">
      <c r="A3471" t="str">
        <f t="array" ref="A3471">IFERROR(INDEX(#REF!, SMALL(IF((MID(#REF!,2,1)="."),ROW($A$6:$A$4897)-ROW($A$6)+1,IF((MID(#REF!,3,1)="."),ROW($A$6:$A$4892)-ROW($A$6)+1)), ROW(3469:3469))),"" )</f>
        <v/>
      </c>
      <c r="B3471" s="72" t="str">
        <f>IF($A3471="", "", INDEX(#REF!,MATCH($A3471,#REF!,0)))</f>
        <v/>
      </c>
      <c r="C3471" s="72" t="str">
        <f>IFERROR(INDEX(#REF!,MATCH(INDEX(#REF!,MATCH($A3471,#REF!,0)),#REF!,0),'Recurrent profile helpers'!C$2)*IF($A3471="", "0", INDEX(#REF!,MATCH($A3471,#REF!,0))),"")</f>
        <v/>
      </c>
      <c r="D3471" s="72" t="str">
        <f>IFERROR(INDEX(#REF!,MATCH(INDEX(#REF!,MATCH($A3471,#REF!,0)),#REF!,0),'Recurrent profile helpers'!D$2)*IF($A3471="", "0", INDEX(#REF!,MATCH($A3471,#REF!,0))),"")</f>
        <v/>
      </c>
      <c r="E3471" s="72" t="str">
        <f>IFERROR(INDEX(#REF!,MATCH(INDEX(#REF!,MATCH($A3471,#REF!,0)),#REF!,0),'Recurrent profile helpers'!E$2)*IF($A3471="", "0", INDEX(#REF!,MATCH($A3471,#REF!,0))),"")</f>
        <v/>
      </c>
      <c r="F3471" s="72" t="str">
        <f>IFERROR(INDEX(#REF!,MATCH(INDEX(#REF!,MATCH($A3471,#REF!,0)),#REF!,0),'Recurrent profile helpers'!F$2)*IF($A3471="", "0", INDEX(#REF!,MATCH($A3471,#REF!,0))),"")</f>
        <v/>
      </c>
      <c r="G3471" s="72" t="str">
        <f>IFERROR(INDEX(#REF!,MATCH(INDEX(#REF!,MATCH($A3471,#REF!,0)),#REF!,0),'Recurrent profile helpers'!G$2)*IF($A3471="", "0", INDEX(#REF!,MATCH($A3471,#REF!,0))),"")</f>
        <v/>
      </c>
      <c r="H3471" s="72" t="str">
        <f>IFERROR(INDEX(#REF!,MATCH(INDEX(#REF!,MATCH($A3471,#REF!,0)),#REF!,0),'Recurrent profile helpers'!H$2)*IF($A3471="", "0", INDEX(#REF!,MATCH($A3471,#REF!,0))),"")</f>
        <v/>
      </c>
      <c r="I3471" s="72" t="str">
        <f>IFERROR(INDEX(#REF!,MATCH(INDEX(#REF!,MATCH($A3471,#REF!,0)),#REF!,0),'Recurrent profile helpers'!I$2)*IF($A3471="", "0", INDEX(#REF!,MATCH($A3471,#REF!,0))),"")</f>
        <v/>
      </c>
      <c r="J3471" s="72" t="str">
        <f>IFERROR(INDEX(#REF!,MATCH(INDEX(#REF!,MATCH($A3471,#REF!,0)),#REF!,0),'Recurrent profile helpers'!J$2)*IF($A3471="", "0", INDEX(#REF!,MATCH($A3471,#REF!,0))),"")</f>
        <v/>
      </c>
      <c r="K3471" s="72" t="str">
        <f>IFERROR(INDEX(#REF!,MATCH(INDEX(#REF!,MATCH($A3471,#REF!,0)),#REF!,0),'Recurrent profile helpers'!K$2)*IF($A3471="", "0", INDEX(#REF!,MATCH($A3471,#REF!,0))),"")</f>
        <v/>
      </c>
      <c r="L3471" s="72" t="str">
        <f>IFERROR(INDEX(#REF!,MATCH(INDEX(#REF!,MATCH($A3471,#REF!,0)),#REF!,0),'Recurrent profile helpers'!L$2)*IF($A3471="", "0", INDEX(#REF!,MATCH($A3471,#REF!,0))),"")</f>
        <v/>
      </c>
      <c r="M3471" s="72" t="str">
        <f>IFERROR(INDEX(#REF!,MATCH(INDEX(#REF!,MATCH($A3471,#REF!,0)),#REF!,0),'Recurrent profile helpers'!M$2)*IF($A3471="", "0", INDEX(#REF!,MATCH($A3471,#REF!,0))),"")</f>
        <v/>
      </c>
      <c r="N3471" s="72" t="str">
        <f>IFERROR(INDEX(#REF!,MATCH(INDEX(#REF!,MATCH($A3471,#REF!,0)),#REF!,0),'Recurrent profile helpers'!N$2)*IF($A3471="", "0", INDEX(#REF!,MATCH($A3471,#REF!,0))),"")</f>
        <v/>
      </c>
    </row>
    <row r="3472" spans="1:14">
      <c r="A3472" t="str">
        <f t="array" ref="A3472">IFERROR(INDEX(#REF!, SMALL(IF((MID(#REF!,2,1)="."),ROW($A$6:$A$4897)-ROW($A$6)+1,IF((MID(#REF!,3,1)="."),ROW($A$6:$A$4892)-ROW($A$6)+1)), ROW(3470:3470))),"" )</f>
        <v/>
      </c>
      <c r="B3472" s="72" t="str">
        <f>IF($A3472="", "", INDEX(#REF!,MATCH($A3472,#REF!,0)))</f>
        <v/>
      </c>
      <c r="C3472" s="72" t="str">
        <f>IFERROR(INDEX(#REF!,MATCH(INDEX(#REF!,MATCH($A3472,#REF!,0)),#REF!,0),'Recurrent profile helpers'!C$2)*IF($A3472="", "0", INDEX(#REF!,MATCH($A3472,#REF!,0))),"")</f>
        <v/>
      </c>
      <c r="D3472" s="72" t="str">
        <f>IFERROR(INDEX(#REF!,MATCH(INDEX(#REF!,MATCH($A3472,#REF!,0)),#REF!,0),'Recurrent profile helpers'!D$2)*IF($A3472="", "0", INDEX(#REF!,MATCH($A3472,#REF!,0))),"")</f>
        <v/>
      </c>
      <c r="E3472" s="72" t="str">
        <f>IFERROR(INDEX(#REF!,MATCH(INDEX(#REF!,MATCH($A3472,#REF!,0)),#REF!,0),'Recurrent profile helpers'!E$2)*IF($A3472="", "0", INDEX(#REF!,MATCH($A3472,#REF!,0))),"")</f>
        <v/>
      </c>
      <c r="F3472" s="72" t="str">
        <f>IFERROR(INDEX(#REF!,MATCH(INDEX(#REF!,MATCH($A3472,#REF!,0)),#REF!,0),'Recurrent profile helpers'!F$2)*IF($A3472="", "0", INDEX(#REF!,MATCH($A3472,#REF!,0))),"")</f>
        <v/>
      </c>
      <c r="G3472" s="72" t="str">
        <f>IFERROR(INDEX(#REF!,MATCH(INDEX(#REF!,MATCH($A3472,#REF!,0)),#REF!,0),'Recurrent profile helpers'!G$2)*IF($A3472="", "0", INDEX(#REF!,MATCH($A3472,#REF!,0))),"")</f>
        <v/>
      </c>
      <c r="H3472" s="72" t="str">
        <f>IFERROR(INDEX(#REF!,MATCH(INDEX(#REF!,MATCH($A3472,#REF!,0)),#REF!,0),'Recurrent profile helpers'!H$2)*IF($A3472="", "0", INDEX(#REF!,MATCH($A3472,#REF!,0))),"")</f>
        <v/>
      </c>
      <c r="I3472" s="72" t="str">
        <f>IFERROR(INDEX(#REF!,MATCH(INDEX(#REF!,MATCH($A3472,#REF!,0)),#REF!,0),'Recurrent profile helpers'!I$2)*IF($A3472="", "0", INDEX(#REF!,MATCH($A3472,#REF!,0))),"")</f>
        <v/>
      </c>
      <c r="J3472" s="72" t="str">
        <f>IFERROR(INDEX(#REF!,MATCH(INDEX(#REF!,MATCH($A3472,#REF!,0)),#REF!,0),'Recurrent profile helpers'!J$2)*IF($A3472="", "0", INDEX(#REF!,MATCH($A3472,#REF!,0))),"")</f>
        <v/>
      </c>
      <c r="K3472" s="72" t="str">
        <f>IFERROR(INDEX(#REF!,MATCH(INDEX(#REF!,MATCH($A3472,#REF!,0)),#REF!,0),'Recurrent profile helpers'!K$2)*IF($A3472="", "0", INDEX(#REF!,MATCH($A3472,#REF!,0))),"")</f>
        <v/>
      </c>
      <c r="L3472" s="72" t="str">
        <f>IFERROR(INDEX(#REF!,MATCH(INDEX(#REF!,MATCH($A3472,#REF!,0)),#REF!,0),'Recurrent profile helpers'!L$2)*IF($A3472="", "0", INDEX(#REF!,MATCH($A3472,#REF!,0))),"")</f>
        <v/>
      </c>
      <c r="M3472" s="72" t="str">
        <f>IFERROR(INDEX(#REF!,MATCH(INDEX(#REF!,MATCH($A3472,#REF!,0)),#REF!,0),'Recurrent profile helpers'!M$2)*IF($A3472="", "0", INDEX(#REF!,MATCH($A3472,#REF!,0))),"")</f>
        <v/>
      </c>
      <c r="N3472" s="72" t="str">
        <f>IFERROR(INDEX(#REF!,MATCH(INDEX(#REF!,MATCH($A3472,#REF!,0)),#REF!,0),'Recurrent profile helpers'!N$2)*IF($A3472="", "0", INDEX(#REF!,MATCH($A3472,#REF!,0))),"")</f>
        <v/>
      </c>
    </row>
    <row r="3473" spans="1:14">
      <c r="A3473" t="str">
        <f t="array" ref="A3473">IFERROR(INDEX(#REF!, SMALL(IF((MID(#REF!,2,1)="."),ROW($A$6:$A$4897)-ROW($A$6)+1,IF((MID(#REF!,3,1)="."),ROW($A$6:$A$4892)-ROW($A$6)+1)), ROW(3471:3471))),"" )</f>
        <v/>
      </c>
      <c r="B3473" s="72" t="str">
        <f>IF($A3473="", "", INDEX(#REF!,MATCH($A3473,#REF!,0)))</f>
        <v/>
      </c>
      <c r="C3473" s="72" t="str">
        <f>IFERROR(INDEX(#REF!,MATCH(INDEX(#REF!,MATCH($A3473,#REF!,0)),#REF!,0),'Recurrent profile helpers'!C$2)*IF($A3473="", "0", INDEX(#REF!,MATCH($A3473,#REF!,0))),"")</f>
        <v/>
      </c>
      <c r="D3473" s="72" t="str">
        <f>IFERROR(INDEX(#REF!,MATCH(INDEX(#REF!,MATCH($A3473,#REF!,0)),#REF!,0),'Recurrent profile helpers'!D$2)*IF($A3473="", "0", INDEX(#REF!,MATCH($A3473,#REF!,0))),"")</f>
        <v/>
      </c>
      <c r="E3473" s="72" t="str">
        <f>IFERROR(INDEX(#REF!,MATCH(INDEX(#REF!,MATCH($A3473,#REF!,0)),#REF!,0),'Recurrent profile helpers'!E$2)*IF($A3473="", "0", INDEX(#REF!,MATCH($A3473,#REF!,0))),"")</f>
        <v/>
      </c>
      <c r="F3473" s="72" t="str">
        <f>IFERROR(INDEX(#REF!,MATCH(INDEX(#REF!,MATCH($A3473,#REF!,0)),#REF!,0),'Recurrent profile helpers'!F$2)*IF($A3473="", "0", INDEX(#REF!,MATCH($A3473,#REF!,0))),"")</f>
        <v/>
      </c>
      <c r="G3473" s="72" t="str">
        <f>IFERROR(INDEX(#REF!,MATCH(INDEX(#REF!,MATCH($A3473,#REF!,0)),#REF!,0),'Recurrent profile helpers'!G$2)*IF($A3473="", "0", INDEX(#REF!,MATCH($A3473,#REF!,0))),"")</f>
        <v/>
      </c>
      <c r="H3473" s="72" t="str">
        <f>IFERROR(INDEX(#REF!,MATCH(INDEX(#REF!,MATCH($A3473,#REF!,0)),#REF!,0),'Recurrent profile helpers'!H$2)*IF($A3473="", "0", INDEX(#REF!,MATCH($A3473,#REF!,0))),"")</f>
        <v/>
      </c>
      <c r="I3473" s="72" t="str">
        <f>IFERROR(INDEX(#REF!,MATCH(INDEX(#REF!,MATCH($A3473,#REF!,0)),#REF!,0),'Recurrent profile helpers'!I$2)*IF($A3473="", "0", INDEX(#REF!,MATCH($A3473,#REF!,0))),"")</f>
        <v/>
      </c>
      <c r="J3473" s="72" t="str">
        <f>IFERROR(INDEX(#REF!,MATCH(INDEX(#REF!,MATCH($A3473,#REF!,0)),#REF!,0),'Recurrent profile helpers'!J$2)*IF($A3473="", "0", INDEX(#REF!,MATCH($A3473,#REF!,0))),"")</f>
        <v/>
      </c>
      <c r="K3473" s="72" t="str">
        <f>IFERROR(INDEX(#REF!,MATCH(INDEX(#REF!,MATCH($A3473,#REF!,0)),#REF!,0),'Recurrent profile helpers'!K$2)*IF($A3473="", "0", INDEX(#REF!,MATCH($A3473,#REF!,0))),"")</f>
        <v/>
      </c>
      <c r="L3473" s="72" t="str">
        <f>IFERROR(INDEX(#REF!,MATCH(INDEX(#REF!,MATCH($A3473,#REF!,0)),#REF!,0),'Recurrent profile helpers'!L$2)*IF($A3473="", "0", INDEX(#REF!,MATCH($A3473,#REF!,0))),"")</f>
        <v/>
      </c>
      <c r="M3473" s="72" t="str">
        <f>IFERROR(INDEX(#REF!,MATCH(INDEX(#REF!,MATCH($A3473,#REF!,0)),#REF!,0),'Recurrent profile helpers'!M$2)*IF($A3473="", "0", INDEX(#REF!,MATCH($A3473,#REF!,0))),"")</f>
        <v/>
      </c>
      <c r="N3473" s="72" t="str">
        <f>IFERROR(INDEX(#REF!,MATCH(INDEX(#REF!,MATCH($A3473,#REF!,0)),#REF!,0),'Recurrent profile helpers'!N$2)*IF($A3473="", "0", INDEX(#REF!,MATCH($A3473,#REF!,0))),"")</f>
        <v/>
      </c>
    </row>
    <row r="3474" spans="1:14">
      <c r="A3474" t="str">
        <f t="array" ref="A3474">IFERROR(INDEX(#REF!, SMALL(IF((MID(#REF!,2,1)="."),ROW($A$6:$A$4897)-ROW($A$6)+1,IF((MID(#REF!,3,1)="."),ROW($A$6:$A$4892)-ROW($A$6)+1)), ROW(3472:3472))),"" )</f>
        <v/>
      </c>
      <c r="B3474" s="72" t="str">
        <f>IF($A3474="", "", INDEX(#REF!,MATCH($A3474,#REF!,0)))</f>
        <v/>
      </c>
      <c r="C3474" s="72" t="str">
        <f>IFERROR(INDEX(#REF!,MATCH(INDEX(#REF!,MATCH($A3474,#REF!,0)),#REF!,0),'Recurrent profile helpers'!C$2)*IF($A3474="", "0", INDEX(#REF!,MATCH($A3474,#REF!,0))),"")</f>
        <v/>
      </c>
      <c r="D3474" s="72" t="str">
        <f>IFERROR(INDEX(#REF!,MATCH(INDEX(#REF!,MATCH($A3474,#REF!,0)),#REF!,0),'Recurrent profile helpers'!D$2)*IF($A3474="", "0", INDEX(#REF!,MATCH($A3474,#REF!,0))),"")</f>
        <v/>
      </c>
      <c r="E3474" s="72" t="str">
        <f>IFERROR(INDEX(#REF!,MATCH(INDEX(#REF!,MATCH($A3474,#REF!,0)),#REF!,0),'Recurrent profile helpers'!E$2)*IF($A3474="", "0", INDEX(#REF!,MATCH($A3474,#REF!,0))),"")</f>
        <v/>
      </c>
      <c r="F3474" s="72" t="str">
        <f>IFERROR(INDEX(#REF!,MATCH(INDEX(#REF!,MATCH($A3474,#REF!,0)),#REF!,0),'Recurrent profile helpers'!F$2)*IF($A3474="", "0", INDEX(#REF!,MATCH($A3474,#REF!,0))),"")</f>
        <v/>
      </c>
      <c r="G3474" s="72" t="str">
        <f>IFERROR(INDEX(#REF!,MATCH(INDEX(#REF!,MATCH($A3474,#REF!,0)),#REF!,0),'Recurrent profile helpers'!G$2)*IF($A3474="", "0", INDEX(#REF!,MATCH($A3474,#REF!,0))),"")</f>
        <v/>
      </c>
      <c r="H3474" s="72" t="str">
        <f>IFERROR(INDEX(#REF!,MATCH(INDEX(#REF!,MATCH($A3474,#REF!,0)),#REF!,0),'Recurrent profile helpers'!H$2)*IF($A3474="", "0", INDEX(#REF!,MATCH($A3474,#REF!,0))),"")</f>
        <v/>
      </c>
      <c r="I3474" s="72" t="str">
        <f>IFERROR(INDEX(#REF!,MATCH(INDEX(#REF!,MATCH($A3474,#REF!,0)),#REF!,0),'Recurrent profile helpers'!I$2)*IF($A3474="", "0", INDEX(#REF!,MATCH($A3474,#REF!,0))),"")</f>
        <v/>
      </c>
      <c r="J3474" s="72" t="str">
        <f>IFERROR(INDEX(#REF!,MATCH(INDEX(#REF!,MATCH($A3474,#REF!,0)),#REF!,0),'Recurrent profile helpers'!J$2)*IF($A3474="", "0", INDEX(#REF!,MATCH($A3474,#REF!,0))),"")</f>
        <v/>
      </c>
      <c r="K3474" s="72" t="str">
        <f>IFERROR(INDEX(#REF!,MATCH(INDEX(#REF!,MATCH($A3474,#REF!,0)),#REF!,0),'Recurrent profile helpers'!K$2)*IF($A3474="", "0", INDEX(#REF!,MATCH($A3474,#REF!,0))),"")</f>
        <v/>
      </c>
      <c r="L3474" s="72" t="str">
        <f>IFERROR(INDEX(#REF!,MATCH(INDEX(#REF!,MATCH($A3474,#REF!,0)),#REF!,0),'Recurrent profile helpers'!L$2)*IF($A3474="", "0", INDEX(#REF!,MATCH($A3474,#REF!,0))),"")</f>
        <v/>
      </c>
      <c r="M3474" s="72" t="str">
        <f>IFERROR(INDEX(#REF!,MATCH(INDEX(#REF!,MATCH($A3474,#REF!,0)),#REF!,0),'Recurrent profile helpers'!M$2)*IF($A3474="", "0", INDEX(#REF!,MATCH($A3474,#REF!,0))),"")</f>
        <v/>
      </c>
      <c r="N3474" s="72" t="str">
        <f>IFERROR(INDEX(#REF!,MATCH(INDEX(#REF!,MATCH($A3474,#REF!,0)),#REF!,0),'Recurrent profile helpers'!N$2)*IF($A3474="", "0", INDEX(#REF!,MATCH($A3474,#REF!,0))),"")</f>
        <v/>
      </c>
    </row>
    <row r="3475" spans="1:14">
      <c r="A3475" t="str">
        <f t="array" ref="A3475">IFERROR(INDEX(#REF!, SMALL(IF((MID(#REF!,2,1)="."),ROW($A$6:$A$4897)-ROW($A$6)+1,IF((MID(#REF!,3,1)="."),ROW($A$6:$A$4892)-ROW($A$6)+1)), ROW(3473:3473))),"" )</f>
        <v/>
      </c>
      <c r="B3475" s="72" t="str">
        <f>IF($A3475="", "", INDEX(#REF!,MATCH($A3475,#REF!,0)))</f>
        <v/>
      </c>
      <c r="C3475" s="72" t="str">
        <f>IFERROR(INDEX(#REF!,MATCH(INDEX(#REF!,MATCH($A3475,#REF!,0)),#REF!,0),'Recurrent profile helpers'!C$2)*IF($A3475="", "0", INDEX(#REF!,MATCH($A3475,#REF!,0))),"")</f>
        <v/>
      </c>
      <c r="D3475" s="72" t="str">
        <f>IFERROR(INDEX(#REF!,MATCH(INDEX(#REF!,MATCH($A3475,#REF!,0)),#REF!,0),'Recurrent profile helpers'!D$2)*IF($A3475="", "0", INDEX(#REF!,MATCH($A3475,#REF!,0))),"")</f>
        <v/>
      </c>
      <c r="E3475" s="72" t="str">
        <f>IFERROR(INDEX(#REF!,MATCH(INDEX(#REF!,MATCH($A3475,#REF!,0)),#REF!,0),'Recurrent profile helpers'!E$2)*IF($A3475="", "0", INDEX(#REF!,MATCH($A3475,#REF!,0))),"")</f>
        <v/>
      </c>
      <c r="F3475" s="72" t="str">
        <f>IFERROR(INDEX(#REF!,MATCH(INDEX(#REF!,MATCH($A3475,#REF!,0)),#REF!,0),'Recurrent profile helpers'!F$2)*IF($A3475="", "0", INDEX(#REF!,MATCH($A3475,#REF!,0))),"")</f>
        <v/>
      </c>
      <c r="G3475" s="72" t="str">
        <f>IFERROR(INDEX(#REF!,MATCH(INDEX(#REF!,MATCH($A3475,#REF!,0)),#REF!,0),'Recurrent profile helpers'!G$2)*IF($A3475="", "0", INDEX(#REF!,MATCH($A3475,#REF!,0))),"")</f>
        <v/>
      </c>
      <c r="H3475" s="72" t="str">
        <f>IFERROR(INDEX(#REF!,MATCH(INDEX(#REF!,MATCH($A3475,#REF!,0)),#REF!,0),'Recurrent profile helpers'!H$2)*IF($A3475="", "0", INDEX(#REF!,MATCH($A3475,#REF!,0))),"")</f>
        <v/>
      </c>
      <c r="I3475" s="72" t="str">
        <f>IFERROR(INDEX(#REF!,MATCH(INDEX(#REF!,MATCH($A3475,#REF!,0)),#REF!,0),'Recurrent profile helpers'!I$2)*IF($A3475="", "0", INDEX(#REF!,MATCH($A3475,#REF!,0))),"")</f>
        <v/>
      </c>
      <c r="J3475" s="72" t="str">
        <f>IFERROR(INDEX(#REF!,MATCH(INDEX(#REF!,MATCH($A3475,#REF!,0)),#REF!,0),'Recurrent profile helpers'!J$2)*IF($A3475="", "0", INDEX(#REF!,MATCH($A3475,#REF!,0))),"")</f>
        <v/>
      </c>
      <c r="K3475" s="72" t="str">
        <f>IFERROR(INDEX(#REF!,MATCH(INDEX(#REF!,MATCH($A3475,#REF!,0)),#REF!,0),'Recurrent profile helpers'!K$2)*IF($A3475="", "0", INDEX(#REF!,MATCH($A3475,#REF!,0))),"")</f>
        <v/>
      </c>
      <c r="L3475" s="72" t="str">
        <f>IFERROR(INDEX(#REF!,MATCH(INDEX(#REF!,MATCH($A3475,#REF!,0)),#REF!,0),'Recurrent profile helpers'!L$2)*IF($A3475="", "0", INDEX(#REF!,MATCH($A3475,#REF!,0))),"")</f>
        <v/>
      </c>
      <c r="M3475" s="72" t="str">
        <f>IFERROR(INDEX(#REF!,MATCH(INDEX(#REF!,MATCH($A3475,#REF!,0)),#REF!,0),'Recurrent profile helpers'!M$2)*IF($A3475="", "0", INDEX(#REF!,MATCH($A3475,#REF!,0))),"")</f>
        <v/>
      </c>
      <c r="N3475" s="72" t="str">
        <f>IFERROR(INDEX(#REF!,MATCH(INDEX(#REF!,MATCH($A3475,#REF!,0)),#REF!,0),'Recurrent profile helpers'!N$2)*IF($A3475="", "0", INDEX(#REF!,MATCH($A3475,#REF!,0))),"")</f>
        <v/>
      </c>
    </row>
    <row r="3476" spans="1:14">
      <c r="A3476" t="str">
        <f t="array" ref="A3476">IFERROR(INDEX(#REF!, SMALL(IF((MID(#REF!,2,1)="."),ROW($A$6:$A$4897)-ROW($A$6)+1,IF((MID(#REF!,3,1)="."),ROW($A$6:$A$4892)-ROW($A$6)+1)), ROW(3474:3474))),"" )</f>
        <v/>
      </c>
      <c r="B3476" s="72" t="str">
        <f>IF($A3476="", "", INDEX(#REF!,MATCH($A3476,#REF!,0)))</f>
        <v/>
      </c>
      <c r="C3476" s="72" t="str">
        <f>IFERROR(INDEX(#REF!,MATCH(INDEX(#REF!,MATCH($A3476,#REF!,0)),#REF!,0),'Recurrent profile helpers'!C$2)*IF($A3476="", "0", INDEX(#REF!,MATCH($A3476,#REF!,0))),"")</f>
        <v/>
      </c>
      <c r="D3476" s="72" t="str">
        <f>IFERROR(INDEX(#REF!,MATCH(INDEX(#REF!,MATCH($A3476,#REF!,0)),#REF!,0),'Recurrent profile helpers'!D$2)*IF($A3476="", "0", INDEX(#REF!,MATCH($A3476,#REF!,0))),"")</f>
        <v/>
      </c>
      <c r="E3476" s="72" t="str">
        <f>IFERROR(INDEX(#REF!,MATCH(INDEX(#REF!,MATCH($A3476,#REF!,0)),#REF!,0),'Recurrent profile helpers'!E$2)*IF($A3476="", "0", INDEX(#REF!,MATCH($A3476,#REF!,0))),"")</f>
        <v/>
      </c>
      <c r="F3476" s="72" t="str">
        <f>IFERROR(INDEX(#REF!,MATCH(INDEX(#REF!,MATCH($A3476,#REF!,0)),#REF!,0),'Recurrent profile helpers'!F$2)*IF($A3476="", "0", INDEX(#REF!,MATCH($A3476,#REF!,0))),"")</f>
        <v/>
      </c>
      <c r="G3476" s="72" t="str">
        <f>IFERROR(INDEX(#REF!,MATCH(INDEX(#REF!,MATCH($A3476,#REF!,0)),#REF!,0),'Recurrent profile helpers'!G$2)*IF($A3476="", "0", INDEX(#REF!,MATCH($A3476,#REF!,0))),"")</f>
        <v/>
      </c>
      <c r="H3476" s="72" t="str">
        <f>IFERROR(INDEX(#REF!,MATCH(INDEX(#REF!,MATCH($A3476,#REF!,0)),#REF!,0),'Recurrent profile helpers'!H$2)*IF($A3476="", "0", INDEX(#REF!,MATCH($A3476,#REF!,0))),"")</f>
        <v/>
      </c>
      <c r="I3476" s="72" t="str">
        <f>IFERROR(INDEX(#REF!,MATCH(INDEX(#REF!,MATCH($A3476,#REF!,0)),#REF!,0),'Recurrent profile helpers'!I$2)*IF($A3476="", "0", INDEX(#REF!,MATCH($A3476,#REF!,0))),"")</f>
        <v/>
      </c>
      <c r="J3476" s="72" t="str">
        <f>IFERROR(INDEX(#REF!,MATCH(INDEX(#REF!,MATCH($A3476,#REF!,0)),#REF!,0),'Recurrent profile helpers'!J$2)*IF($A3476="", "0", INDEX(#REF!,MATCH($A3476,#REF!,0))),"")</f>
        <v/>
      </c>
      <c r="K3476" s="72" t="str">
        <f>IFERROR(INDEX(#REF!,MATCH(INDEX(#REF!,MATCH($A3476,#REF!,0)),#REF!,0),'Recurrent profile helpers'!K$2)*IF($A3476="", "0", INDEX(#REF!,MATCH($A3476,#REF!,0))),"")</f>
        <v/>
      </c>
      <c r="L3476" s="72" t="str">
        <f>IFERROR(INDEX(#REF!,MATCH(INDEX(#REF!,MATCH($A3476,#REF!,0)),#REF!,0),'Recurrent profile helpers'!L$2)*IF($A3476="", "0", INDEX(#REF!,MATCH($A3476,#REF!,0))),"")</f>
        <v/>
      </c>
      <c r="M3476" s="72" t="str">
        <f>IFERROR(INDEX(#REF!,MATCH(INDEX(#REF!,MATCH($A3476,#REF!,0)),#REF!,0),'Recurrent profile helpers'!M$2)*IF($A3476="", "0", INDEX(#REF!,MATCH($A3476,#REF!,0))),"")</f>
        <v/>
      </c>
      <c r="N3476" s="72" t="str">
        <f>IFERROR(INDEX(#REF!,MATCH(INDEX(#REF!,MATCH($A3476,#REF!,0)),#REF!,0),'Recurrent profile helpers'!N$2)*IF($A3476="", "0", INDEX(#REF!,MATCH($A3476,#REF!,0))),"")</f>
        <v/>
      </c>
    </row>
    <row r="3477" spans="1:14">
      <c r="A3477" t="str">
        <f t="array" ref="A3477">IFERROR(INDEX(#REF!, SMALL(IF((MID(#REF!,2,1)="."),ROW($A$6:$A$4897)-ROW($A$6)+1,IF((MID(#REF!,3,1)="."),ROW($A$6:$A$4892)-ROW($A$6)+1)), ROW(3475:3475))),"" )</f>
        <v/>
      </c>
      <c r="B3477" s="72" t="str">
        <f>IF($A3477="", "", INDEX(#REF!,MATCH($A3477,#REF!,0)))</f>
        <v/>
      </c>
      <c r="C3477" s="72" t="str">
        <f>IFERROR(INDEX(#REF!,MATCH(INDEX(#REF!,MATCH($A3477,#REF!,0)),#REF!,0),'Recurrent profile helpers'!C$2)*IF($A3477="", "0", INDEX(#REF!,MATCH($A3477,#REF!,0))),"")</f>
        <v/>
      </c>
      <c r="D3477" s="72" t="str">
        <f>IFERROR(INDEX(#REF!,MATCH(INDEX(#REF!,MATCH($A3477,#REF!,0)),#REF!,0),'Recurrent profile helpers'!D$2)*IF($A3477="", "0", INDEX(#REF!,MATCH($A3477,#REF!,0))),"")</f>
        <v/>
      </c>
      <c r="E3477" s="72" t="str">
        <f>IFERROR(INDEX(#REF!,MATCH(INDEX(#REF!,MATCH($A3477,#REF!,0)),#REF!,0),'Recurrent profile helpers'!E$2)*IF($A3477="", "0", INDEX(#REF!,MATCH($A3477,#REF!,0))),"")</f>
        <v/>
      </c>
      <c r="F3477" s="72" t="str">
        <f>IFERROR(INDEX(#REF!,MATCH(INDEX(#REF!,MATCH($A3477,#REF!,0)),#REF!,0),'Recurrent profile helpers'!F$2)*IF($A3477="", "0", INDEX(#REF!,MATCH($A3477,#REF!,0))),"")</f>
        <v/>
      </c>
      <c r="G3477" s="72" t="str">
        <f>IFERROR(INDEX(#REF!,MATCH(INDEX(#REF!,MATCH($A3477,#REF!,0)),#REF!,0),'Recurrent profile helpers'!G$2)*IF($A3477="", "0", INDEX(#REF!,MATCH($A3477,#REF!,0))),"")</f>
        <v/>
      </c>
      <c r="H3477" s="72" t="str">
        <f>IFERROR(INDEX(#REF!,MATCH(INDEX(#REF!,MATCH($A3477,#REF!,0)),#REF!,0),'Recurrent profile helpers'!H$2)*IF($A3477="", "0", INDEX(#REF!,MATCH($A3477,#REF!,0))),"")</f>
        <v/>
      </c>
      <c r="I3477" s="72" t="str">
        <f>IFERROR(INDEX(#REF!,MATCH(INDEX(#REF!,MATCH($A3477,#REF!,0)),#REF!,0),'Recurrent profile helpers'!I$2)*IF($A3477="", "0", INDEX(#REF!,MATCH($A3477,#REF!,0))),"")</f>
        <v/>
      </c>
      <c r="J3477" s="72" t="str">
        <f>IFERROR(INDEX(#REF!,MATCH(INDEX(#REF!,MATCH($A3477,#REF!,0)),#REF!,0),'Recurrent profile helpers'!J$2)*IF($A3477="", "0", INDEX(#REF!,MATCH($A3477,#REF!,0))),"")</f>
        <v/>
      </c>
      <c r="K3477" s="72" t="str">
        <f>IFERROR(INDEX(#REF!,MATCH(INDEX(#REF!,MATCH($A3477,#REF!,0)),#REF!,0),'Recurrent profile helpers'!K$2)*IF($A3477="", "0", INDEX(#REF!,MATCH($A3477,#REF!,0))),"")</f>
        <v/>
      </c>
      <c r="L3477" s="72" t="str">
        <f>IFERROR(INDEX(#REF!,MATCH(INDEX(#REF!,MATCH($A3477,#REF!,0)),#REF!,0),'Recurrent profile helpers'!L$2)*IF($A3477="", "0", INDEX(#REF!,MATCH($A3477,#REF!,0))),"")</f>
        <v/>
      </c>
      <c r="M3477" s="72" t="str">
        <f>IFERROR(INDEX(#REF!,MATCH(INDEX(#REF!,MATCH($A3477,#REF!,0)),#REF!,0),'Recurrent profile helpers'!M$2)*IF($A3477="", "0", INDEX(#REF!,MATCH($A3477,#REF!,0))),"")</f>
        <v/>
      </c>
      <c r="N3477" s="72" t="str">
        <f>IFERROR(INDEX(#REF!,MATCH(INDEX(#REF!,MATCH($A3477,#REF!,0)),#REF!,0),'Recurrent profile helpers'!N$2)*IF($A3477="", "0", INDEX(#REF!,MATCH($A3477,#REF!,0))),"")</f>
        <v/>
      </c>
    </row>
    <row r="3478" spans="1:14">
      <c r="A3478" t="str">
        <f t="array" ref="A3478">IFERROR(INDEX(#REF!, SMALL(IF((MID(#REF!,2,1)="."),ROW($A$6:$A$4897)-ROW($A$6)+1,IF((MID(#REF!,3,1)="."),ROW($A$6:$A$4892)-ROW($A$6)+1)), ROW(3476:3476))),"" )</f>
        <v/>
      </c>
      <c r="B3478" s="72" t="str">
        <f>IF($A3478="", "", INDEX(#REF!,MATCH($A3478,#REF!,0)))</f>
        <v/>
      </c>
      <c r="C3478" s="72" t="str">
        <f>IFERROR(INDEX(#REF!,MATCH(INDEX(#REF!,MATCH($A3478,#REF!,0)),#REF!,0),'Recurrent profile helpers'!C$2)*IF($A3478="", "0", INDEX(#REF!,MATCH($A3478,#REF!,0))),"")</f>
        <v/>
      </c>
      <c r="D3478" s="72" t="str">
        <f>IFERROR(INDEX(#REF!,MATCH(INDEX(#REF!,MATCH($A3478,#REF!,0)),#REF!,0),'Recurrent profile helpers'!D$2)*IF($A3478="", "0", INDEX(#REF!,MATCH($A3478,#REF!,0))),"")</f>
        <v/>
      </c>
      <c r="E3478" s="72" t="str">
        <f>IFERROR(INDEX(#REF!,MATCH(INDEX(#REF!,MATCH($A3478,#REF!,0)),#REF!,0),'Recurrent profile helpers'!E$2)*IF($A3478="", "0", INDEX(#REF!,MATCH($A3478,#REF!,0))),"")</f>
        <v/>
      </c>
      <c r="F3478" s="72" t="str">
        <f>IFERROR(INDEX(#REF!,MATCH(INDEX(#REF!,MATCH($A3478,#REF!,0)),#REF!,0),'Recurrent profile helpers'!F$2)*IF($A3478="", "0", INDEX(#REF!,MATCH($A3478,#REF!,0))),"")</f>
        <v/>
      </c>
      <c r="G3478" s="72" t="str">
        <f>IFERROR(INDEX(#REF!,MATCH(INDEX(#REF!,MATCH($A3478,#REF!,0)),#REF!,0),'Recurrent profile helpers'!G$2)*IF($A3478="", "0", INDEX(#REF!,MATCH($A3478,#REF!,0))),"")</f>
        <v/>
      </c>
      <c r="H3478" s="72" t="str">
        <f>IFERROR(INDEX(#REF!,MATCH(INDEX(#REF!,MATCH($A3478,#REF!,0)),#REF!,0),'Recurrent profile helpers'!H$2)*IF($A3478="", "0", INDEX(#REF!,MATCH($A3478,#REF!,0))),"")</f>
        <v/>
      </c>
      <c r="I3478" s="72" t="str">
        <f>IFERROR(INDEX(#REF!,MATCH(INDEX(#REF!,MATCH($A3478,#REF!,0)),#REF!,0),'Recurrent profile helpers'!I$2)*IF($A3478="", "0", INDEX(#REF!,MATCH($A3478,#REF!,0))),"")</f>
        <v/>
      </c>
      <c r="J3478" s="72" t="str">
        <f>IFERROR(INDEX(#REF!,MATCH(INDEX(#REF!,MATCH($A3478,#REF!,0)),#REF!,0),'Recurrent profile helpers'!J$2)*IF($A3478="", "0", INDEX(#REF!,MATCH($A3478,#REF!,0))),"")</f>
        <v/>
      </c>
      <c r="K3478" s="72" t="str">
        <f>IFERROR(INDEX(#REF!,MATCH(INDEX(#REF!,MATCH($A3478,#REF!,0)),#REF!,0),'Recurrent profile helpers'!K$2)*IF($A3478="", "0", INDEX(#REF!,MATCH($A3478,#REF!,0))),"")</f>
        <v/>
      </c>
      <c r="L3478" s="72" t="str">
        <f>IFERROR(INDEX(#REF!,MATCH(INDEX(#REF!,MATCH($A3478,#REF!,0)),#REF!,0),'Recurrent profile helpers'!L$2)*IF($A3478="", "0", INDEX(#REF!,MATCH($A3478,#REF!,0))),"")</f>
        <v/>
      </c>
      <c r="M3478" s="72" t="str">
        <f>IFERROR(INDEX(#REF!,MATCH(INDEX(#REF!,MATCH($A3478,#REF!,0)),#REF!,0),'Recurrent profile helpers'!M$2)*IF($A3478="", "0", INDEX(#REF!,MATCH($A3478,#REF!,0))),"")</f>
        <v/>
      </c>
      <c r="N3478" s="72" t="str">
        <f>IFERROR(INDEX(#REF!,MATCH(INDEX(#REF!,MATCH($A3478,#REF!,0)),#REF!,0),'Recurrent profile helpers'!N$2)*IF($A3478="", "0", INDEX(#REF!,MATCH($A3478,#REF!,0))),"")</f>
        <v/>
      </c>
    </row>
    <row r="3479" spans="1:14">
      <c r="A3479" t="str">
        <f t="array" ref="A3479">IFERROR(INDEX(#REF!, SMALL(IF((MID(#REF!,2,1)="."),ROW($A$6:$A$4897)-ROW($A$6)+1,IF((MID(#REF!,3,1)="."),ROW($A$6:$A$4892)-ROW($A$6)+1)), ROW(3477:3477))),"" )</f>
        <v/>
      </c>
      <c r="B3479" s="72" t="str">
        <f>IF($A3479="", "", INDEX(#REF!,MATCH($A3479,#REF!,0)))</f>
        <v/>
      </c>
      <c r="C3479" s="72" t="str">
        <f>IFERROR(INDEX(#REF!,MATCH(INDEX(#REF!,MATCH($A3479,#REF!,0)),#REF!,0),'Recurrent profile helpers'!C$2)*IF($A3479="", "0", INDEX(#REF!,MATCH($A3479,#REF!,0))),"")</f>
        <v/>
      </c>
      <c r="D3479" s="72" t="str">
        <f>IFERROR(INDEX(#REF!,MATCH(INDEX(#REF!,MATCH($A3479,#REF!,0)),#REF!,0),'Recurrent profile helpers'!D$2)*IF($A3479="", "0", INDEX(#REF!,MATCH($A3479,#REF!,0))),"")</f>
        <v/>
      </c>
      <c r="E3479" s="72" t="str">
        <f>IFERROR(INDEX(#REF!,MATCH(INDEX(#REF!,MATCH($A3479,#REF!,0)),#REF!,0),'Recurrent profile helpers'!E$2)*IF($A3479="", "0", INDEX(#REF!,MATCH($A3479,#REF!,0))),"")</f>
        <v/>
      </c>
      <c r="F3479" s="72" t="str">
        <f>IFERROR(INDEX(#REF!,MATCH(INDEX(#REF!,MATCH($A3479,#REF!,0)),#REF!,0),'Recurrent profile helpers'!F$2)*IF($A3479="", "0", INDEX(#REF!,MATCH($A3479,#REF!,0))),"")</f>
        <v/>
      </c>
      <c r="G3479" s="72" t="str">
        <f>IFERROR(INDEX(#REF!,MATCH(INDEX(#REF!,MATCH($A3479,#REF!,0)),#REF!,0),'Recurrent profile helpers'!G$2)*IF($A3479="", "0", INDEX(#REF!,MATCH($A3479,#REF!,0))),"")</f>
        <v/>
      </c>
      <c r="H3479" s="72" t="str">
        <f>IFERROR(INDEX(#REF!,MATCH(INDEX(#REF!,MATCH($A3479,#REF!,0)),#REF!,0),'Recurrent profile helpers'!H$2)*IF($A3479="", "0", INDEX(#REF!,MATCH($A3479,#REF!,0))),"")</f>
        <v/>
      </c>
      <c r="I3479" s="72" t="str">
        <f>IFERROR(INDEX(#REF!,MATCH(INDEX(#REF!,MATCH($A3479,#REF!,0)),#REF!,0),'Recurrent profile helpers'!I$2)*IF($A3479="", "0", INDEX(#REF!,MATCH($A3479,#REF!,0))),"")</f>
        <v/>
      </c>
      <c r="J3479" s="72" t="str">
        <f>IFERROR(INDEX(#REF!,MATCH(INDEX(#REF!,MATCH($A3479,#REF!,0)),#REF!,0),'Recurrent profile helpers'!J$2)*IF($A3479="", "0", INDEX(#REF!,MATCH($A3479,#REF!,0))),"")</f>
        <v/>
      </c>
      <c r="K3479" s="72" t="str">
        <f>IFERROR(INDEX(#REF!,MATCH(INDEX(#REF!,MATCH($A3479,#REF!,0)),#REF!,0),'Recurrent profile helpers'!K$2)*IF($A3479="", "0", INDEX(#REF!,MATCH($A3479,#REF!,0))),"")</f>
        <v/>
      </c>
      <c r="L3479" s="72" t="str">
        <f>IFERROR(INDEX(#REF!,MATCH(INDEX(#REF!,MATCH($A3479,#REF!,0)),#REF!,0),'Recurrent profile helpers'!L$2)*IF($A3479="", "0", INDEX(#REF!,MATCH($A3479,#REF!,0))),"")</f>
        <v/>
      </c>
      <c r="M3479" s="72" t="str">
        <f>IFERROR(INDEX(#REF!,MATCH(INDEX(#REF!,MATCH($A3479,#REF!,0)),#REF!,0),'Recurrent profile helpers'!M$2)*IF($A3479="", "0", INDEX(#REF!,MATCH($A3479,#REF!,0))),"")</f>
        <v/>
      </c>
      <c r="N3479" s="72" t="str">
        <f>IFERROR(INDEX(#REF!,MATCH(INDEX(#REF!,MATCH($A3479,#REF!,0)),#REF!,0),'Recurrent profile helpers'!N$2)*IF($A3479="", "0", INDEX(#REF!,MATCH($A3479,#REF!,0))),"")</f>
        <v/>
      </c>
    </row>
    <row r="3480" spans="1:14">
      <c r="A3480" t="str">
        <f t="array" ref="A3480">IFERROR(INDEX(#REF!, SMALL(IF((MID(#REF!,2,1)="."),ROW($A$6:$A$4897)-ROW($A$6)+1,IF((MID(#REF!,3,1)="."),ROW($A$6:$A$4892)-ROW($A$6)+1)), ROW(3478:3478))),"" )</f>
        <v/>
      </c>
      <c r="B3480" s="72" t="str">
        <f>IF($A3480="", "", INDEX(#REF!,MATCH($A3480,#REF!,0)))</f>
        <v/>
      </c>
      <c r="C3480" s="72" t="str">
        <f>IFERROR(INDEX(#REF!,MATCH(INDEX(#REF!,MATCH($A3480,#REF!,0)),#REF!,0),'Recurrent profile helpers'!C$2)*IF($A3480="", "0", INDEX(#REF!,MATCH($A3480,#REF!,0))),"")</f>
        <v/>
      </c>
      <c r="D3480" s="72" t="str">
        <f>IFERROR(INDEX(#REF!,MATCH(INDEX(#REF!,MATCH($A3480,#REF!,0)),#REF!,0),'Recurrent profile helpers'!D$2)*IF($A3480="", "0", INDEX(#REF!,MATCH($A3480,#REF!,0))),"")</f>
        <v/>
      </c>
      <c r="E3480" s="72" t="str">
        <f>IFERROR(INDEX(#REF!,MATCH(INDEX(#REF!,MATCH($A3480,#REF!,0)),#REF!,0),'Recurrent profile helpers'!E$2)*IF($A3480="", "0", INDEX(#REF!,MATCH($A3480,#REF!,0))),"")</f>
        <v/>
      </c>
      <c r="F3480" s="72" t="str">
        <f>IFERROR(INDEX(#REF!,MATCH(INDEX(#REF!,MATCH($A3480,#REF!,0)),#REF!,0),'Recurrent profile helpers'!F$2)*IF($A3480="", "0", INDEX(#REF!,MATCH($A3480,#REF!,0))),"")</f>
        <v/>
      </c>
      <c r="G3480" s="72" t="str">
        <f>IFERROR(INDEX(#REF!,MATCH(INDEX(#REF!,MATCH($A3480,#REF!,0)),#REF!,0),'Recurrent profile helpers'!G$2)*IF($A3480="", "0", INDEX(#REF!,MATCH($A3480,#REF!,0))),"")</f>
        <v/>
      </c>
      <c r="H3480" s="72" t="str">
        <f>IFERROR(INDEX(#REF!,MATCH(INDEX(#REF!,MATCH($A3480,#REF!,0)),#REF!,0),'Recurrent profile helpers'!H$2)*IF($A3480="", "0", INDEX(#REF!,MATCH($A3480,#REF!,0))),"")</f>
        <v/>
      </c>
      <c r="I3480" s="72" t="str">
        <f>IFERROR(INDEX(#REF!,MATCH(INDEX(#REF!,MATCH($A3480,#REF!,0)),#REF!,0),'Recurrent profile helpers'!I$2)*IF($A3480="", "0", INDEX(#REF!,MATCH($A3480,#REF!,0))),"")</f>
        <v/>
      </c>
      <c r="J3480" s="72" t="str">
        <f>IFERROR(INDEX(#REF!,MATCH(INDEX(#REF!,MATCH($A3480,#REF!,0)),#REF!,0),'Recurrent profile helpers'!J$2)*IF($A3480="", "0", INDEX(#REF!,MATCH($A3480,#REF!,0))),"")</f>
        <v/>
      </c>
      <c r="K3480" s="72" t="str">
        <f>IFERROR(INDEX(#REF!,MATCH(INDEX(#REF!,MATCH($A3480,#REF!,0)),#REF!,0),'Recurrent profile helpers'!K$2)*IF($A3480="", "0", INDEX(#REF!,MATCH($A3480,#REF!,0))),"")</f>
        <v/>
      </c>
      <c r="L3480" s="72" t="str">
        <f>IFERROR(INDEX(#REF!,MATCH(INDEX(#REF!,MATCH($A3480,#REF!,0)),#REF!,0),'Recurrent profile helpers'!L$2)*IF($A3480="", "0", INDEX(#REF!,MATCH($A3480,#REF!,0))),"")</f>
        <v/>
      </c>
      <c r="M3480" s="72" t="str">
        <f>IFERROR(INDEX(#REF!,MATCH(INDEX(#REF!,MATCH($A3480,#REF!,0)),#REF!,0),'Recurrent profile helpers'!M$2)*IF($A3480="", "0", INDEX(#REF!,MATCH($A3480,#REF!,0))),"")</f>
        <v/>
      </c>
      <c r="N3480" s="72" t="str">
        <f>IFERROR(INDEX(#REF!,MATCH(INDEX(#REF!,MATCH($A3480,#REF!,0)),#REF!,0),'Recurrent profile helpers'!N$2)*IF($A3480="", "0", INDEX(#REF!,MATCH($A3480,#REF!,0))),"")</f>
        <v/>
      </c>
    </row>
    <row r="3481" spans="1:14">
      <c r="A3481" t="str">
        <f t="array" ref="A3481">IFERROR(INDEX(#REF!, SMALL(IF((MID(#REF!,2,1)="."),ROW($A$6:$A$4897)-ROW($A$6)+1,IF((MID(#REF!,3,1)="."),ROW($A$6:$A$4892)-ROW($A$6)+1)), ROW(3479:3479))),"" )</f>
        <v/>
      </c>
      <c r="B3481" s="72" t="str">
        <f>IF($A3481="", "", INDEX(#REF!,MATCH($A3481,#REF!,0)))</f>
        <v/>
      </c>
      <c r="C3481" s="72" t="str">
        <f>IFERROR(INDEX(#REF!,MATCH(INDEX(#REF!,MATCH($A3481,#REF!,0)),#REF!,0),'Recurrent profile helpers'!C$2)*IF($A3481="", "0", INDEX(#REF!,MATCH($A3481,#REF!,0))),"")</f>
        <v/>
      </c>
      <c r="D3481" s="72" t="str">
        <f>IFERROR(INDEX(#REF!,MATCH(INDEX(#REF!,MATCH($A3481,#REF!,0)),#REF!,0),'Recurrent profile helpers'!D$2)*IF($A3481="", "0", INDEX(#REF!,MATCH($A3481,#REF!,0))),"")</f>
        <v/>
      </c>
      <c r="E3481" s="72" t="str">
        <f>IFERROR(INDEX(#REF!,MATCH(INDEX(#REF!,MATCH($A3481,#REF!,0)),#REF!,0),'Recurrent profile helpers'!E$2)*IF($A3481="", "0", INDEX(#REF!,MATCH($A3481,#REF!,0))),"")</f>
        <v/>
      </c>
      <c r="F3481" s="72" t="str">
        <f>IFERROR(INDEX(#REF!,MATCH(INDEX(#REF!,MATCH($A3481,#REF!,0)),#REF!,0),'Recurrent profile helpers'!F$2)*IF($A3481="", "0", INDEX(#REF!,MATCH($A3481,#REF!,0))),"")</f>
        <v/>
      </c>
      <c r="G3481" s="72" t="str">
        <f>IFERROR(INDEX(#REF!,MATCH(INDEX(#REF!,MATCH($A3481,#REF!,0)),#REF!,0),'Recurrent profile helpers'!G$2)*IF($A3481="", "0", INDEX(#REF!,MATCH($A3481,#REF!,0))),"")</f>
        <v/>
      </c>
      <c r="H3481" s="72" t="str">
        <f>IFERROR(INDEX(#REF!,MATCH(INDEX(#REF!,MATCH($A3481,#REF!,0)),#REF!,0),'Recurrent profile helpers'!H$2)*IF($A3481="", "0", INDEX(#REF!,MATCH($A3481,#REF!,0))),"")</f>
        <v/>
      </c>
      <c r="I3481" s="72" t="str">
        <f>IFERROR(INDEX(#REF!,MATCH(INDEX(#REF!,MATCH($A3481,#REF!,0)),#REF!,0),'Recurrent profile helpers'!I$2)*IF($A3481="", "0", INDEX(#REF!,MATCH($A3481,#REF!,0))),"")</f>
        <v/>
      </c>
      <c r="J3481" s="72" t="str">
        <f>IFERROR(INDEX(#REF!,MATCH(INDEX(#REF!,MATCH($A3481,#REF!,0)),#REF!,0),'Recurrent profile helpers'!J$2)*IF($A3481="", "0", INDEX(#REF!,MATCH($A3481,#REF!,0))),"")</f>
        <v/>
      </c>
      <c r="K3481" s="72" t="str">
        <f>IFERROR(INDEX(#REF!,MATCH(INDEX(#REF!,MATCH($A3481,#REF!,0)),#REF!,0),'Recurrent profile helpers'!K$2)*IF($A3481="", "0", INDEX(#REF!,MATCH($A3481,#REF!,0))),"")</f>
        <v/>
      </c>
      <c r="L3481" s="72" t="str">
        <f>IFERROR(INDEX(#REF!,MATCH(INDEX(#REF!,MATCH($A3481,#REF!,0)),#REF!,0),'Recurrent profile helpers'!L$2)*IF($A3481="", "0", INDEX(#REF!,MATCH($A3481,#REF!,0))),"")</f>
        <v/>
      </c>
      <c r="M3481" s="72" t="str">
        <f>IFERROR(INDEX(#REF!,MATCH(INDEX(#REF!,MATCH($A3481,#REF!,0)),#REF!,0),'Recurrent profile helpers'!M$2)*IF($A3481="", "0", INDEX(#REF!,MATCH($A3481,#REF!,0))),"")</f>
        <v/>
      </c>
      <c r="N3481" s="72" t="str">
        <f>IFERROR(INDEX(#REF!,MATCH(INDEX(#REF!,MATCH($A3481,#REF!,0)),#REF!,0),'Recurrent profile helpers'!N$2)*IF($A3481="", "0", INDEX(#REF!,MATCH($A3481,#REF!,0))),"")</f>
        <v/>
      </c>
    </row>
    <row r="3482" spans="1:14">
      <c r="A3482" t="str">
        <f t="array" ref="A3482">IFERROR(INDEX(#REF!, SMALL(IF((MID(#REF!,2,1)="."),ROW($A$6:$A$4897)-ROW($A$6)+1,IF((MID(#REF!,3,1)="."),ROW($A$6:$A$4892)-ROW($A$6)+1)), ROW(3480:3480))),"" )</f>
        <v/>
      </c>
      <c r="B3482" s="72" t="str">
        <f>IF($A3482="", "", INDEX(#REF!,MATCH($A3482,#REF!,0)))</f>
        <v/>
      </c>
      <c r="C3482" s="72" t="str">
        <f>IFERROR(INDEX(#REF!,MATCH(INDEX(#REF!,MATCH($A3482,#REF!,0)),#REF!,0),'Recurrent profile helpers'!C$2)*IF($A3482="", "0", INDEX(#REF!,MATCH($A3482,#REF!,0))),"")</f>
        <v/>
      </c>
      <c r="D3482" s="72" t="str">
        <f>IFERROR(INDEX(#REF!,MATCH(INDEX(#REF!,MATCH($A3482,#REF!,0)),#REF!,0),'Recurrent profile helpers'!D$2)*IF($A3482="", "0", INDEX(#REF!,MATCH($A3482,#REF!,0))),"")</f>
        <v/>
      </c>
      <c r="E3482" s="72" t="str">
        <f>IFERROR(INDEX(#REF!,MATCH(INDEX(#REF!,MATCH($A3482,#REF!,0)),#REF!,0),'Recurrent profile helpers'!E$2)*IF($A3482="", "0", INDEX(#REF!,MATCH($A3482,#REF!,0))),"")</f>
        <v/>
      </c>
      <c r="F3482" s="72" t="str">
        <f>IFERROR(INDEX(#REF!,MATCH(INDEX(#REF!,MATCH($A3482,#REF!,0)),#REF!,0),'Recurrent profile helpers'!F$2)*IF($A3482="", "0", INDEX(#REF!,MATCH($A3482,#REF!,0))),"")</f>
        <v/>
      </c>
      <c r="G3482" s="72" t="str">
        <f>IFERROR(INDEX(#REF!,MATCH(INDEX(#REF!,MATCH($A3482,#REF!,0)),#REF!,0),'Recurrent profile helpers'!G$2)*IF($A3482="", "0", INDEX(#REF!,MATCH($A3482,#REF!,0))),"")</f>
        <v/>
      </c>
      <c r="H3482" s="72" t="str">
        <f>IFERROR(INDEX(#REF!,MATCH(INDEX(#REF!,MATCH($A3482,#REF!,0)),#REF!,0),'Recurrent profile helpers'!H$2)*IF($A3482="", "0", INDEX(#REF!,MATCH($A3482,#REF!,0))),"")</f>
        <v/>
      </c>
      <c r="I3482" s="72" t="str">
        <f>IFERROR(INDEX(#REF!,MATCH(INDEX(#REF!,MATCH($A3482,#REF!,0)),#REF!,0),'Recurrent profile helpers'!I$2)*IF($A3482="", "0", INDEX(#REF!,MATCH($A3482,#REF!,0))),"")</f>
        <v/>
      </c>
      <c r="J3482" s="72" t="str">
        <f>IFERROR(INDEX(#REF!,MATCH(INDEX(#REF!,MATCH($A3482,#REF!,0)),#REF!,0),'Recurrent profile helpers'!J$2)*IF($A3482="", "0", INDEX(#REF!,MATCH($A3482,#REF!,0))),"")</f>
        <v/>
      </c>
      <c r="K3482" s="72" t="str">
        <f>IFERROR(INDEX(#REF!,MATCH(INDEX(#REF!,MATCH($A3482,#REF!,0)),#REF!,0),'Recurrent profile helpers'!K$2)*IF($A3482="", "0", INDEX(#REF!,MATCH($A3482,#REF!,0))),"")</f>
        <v/>
      </c>
      <c r="L3482" s="72" t="str">
        <f>IFERROR(INDEX(#REF!,MATCH(INDEX(#REF!,MATCH($A3482,#REF!,0)),#REF!,0),'Recurrent profile helpers'!L$2)*IF($A3482="", "0", INDEX(#REF!,MATCH($A3482,#REF!,0))),"")</f>
        <v/>
      </c>
      <c r="M3482" s="72" t="str">
        <f>IFERROR(INDEX(#REF!,MATCH(INDEX(#REF!,MATCH($A3482,#REF!,0)),#REF!,0),'Recurrent profile helpers'!M$2)*IF($A3482="", "0", INDEX(#REF!,MATCH($A3482,#REF!,0))),"")</f>
        <v/>
      </c>
      <c r="N3482" s="72" t="str">
        <f>IFERROR(INDEX(#REF!,MATCH(INDEX(#REF!,MATCH($A3482,#REF!,0)),#REF!,0),'Recurrent profile helpers'!N$2)*IF($A3482="", "0", INDEX(#REF!,MATCH($A3482,#REF!,0))),"")</f>
        <v/>
      </c>
    </row>
    <row r="3483" spans="1:14">
      <c r="A3483" t="str">
        <f t="array" ref="A3483">IFERROR(INDEX(#REF!, SMALL(IF((MID(#REF!,2,1)="."),ROW($A$6:$A$4897)-ROW($A$6)+1,IF((MID(#REF!,3,1)="."),ROW($A$6:$A$4892)-ROW($A$6)+1)), ROW(3481:3481))),"" )</f>
        <v/>
      </c>
      <c r="B3483" s="72" t="str">
        <f>IF($A3483="", "", INDEX(#REF!,MATCH($A3483,#REF!,0)))</f>
        <v/>
      </c>
      <c r="C3483" s="72" t="str">
        <f>IFERROR(INDEX(#REF!,MATCH(INDEX(#REF!,MATCH($A3483,#REF!,0)),#REF!,0),'Recurrent profile helpers'!C$2)*IF($A3483="", "0", INDEX(#REF!,MATCH($A3483,#REF!,0))),"")</f>
        <v/>
      </c>
      <c r="D3483" s="72" t="str">
        <f>IFERROR(INDEX(#REF!,MATCH(INDEX(#REF!,MATCH($A3483,#REF!,0)),#REF!,0),'Recurrent profile helpers'!D$2)*IF($A3483="", "0", INDEX(#REF!,MATCH($A3483,#REF!,0))),"")</f>
        <v/>
      </c>
      <c r="E3483" s="72" t="str">
        <f>IFERROR(INDEX(#REF!,MATCH(INDEX(#REF!,MATCH($A3483,#REF!,0)),#REF!,0),'Recurrent profile helpers'!E$2)*IF($A3483="", "0", INDEX(#REF!,MATCH($A3483,#REF!,0))),"")</f>
        <v/>
      </c>
      <c r="F3483" s="72" t="str">
        <f>IFERROR(INDEX(#REF!,MATCH(INDEX(#REF!,MATCH($A3483,#REF!,0)),#REF!,0),'Recurrent profile helpers'!F$2)*IF($A3483="", "0", INDEX(#REF!,MATCH($A3483,#REF!,0))),"")</f>
        <v/>
      </c>
      <c r="G3483" s="72" t="str">
        <f>IFERROR(INDEX(#REF!,MATCH(INDEX(#REF!,MATCH($A3483,#REF!,0)),#REF!,0),'Recurrent profile helpers'!G$2)*IF($A3483="", "0", INDEX(#REF!,MATCH($A3483,#REF!,0))),"")</f>
        <v/>
      </c>
      <c r="H3483" s="72" t="str">
        <f>IFERROR(INDEX(#REF!,MATCH(INDEX(#REF!,MATCH($A3483,#REF!,0)),#REF!,0),'Recurrent profile helpers'!H$2)*IF($A3483="", "0", INDEX(#REF!,MATCH($A3483,#REF!,0))),"")</f>
        <v/>
      </c>
      <c r="I3483" s="72" t="str">
        <f>IFERROR(INDEX(#REF!,MATCH(INDEX(#REF!,MATCH($A3483,#REF!,0)),#REF!,0),'Recurrent profile helpers'!I$2)*IF($A3483="", "0", INDEX(#REF!,MATCH($A3483,#REF!,0))),"")</f>
        <v/>
      </c>
      <c r="J3483" s="72" t="str">
        <f>IFERROR(INDEX(#REF!,MATCH(INDEX(#REF!,MATCH($A3483,#REF!,0)),#REF!,0),'Recurrent profile helpers'!J$2)*IF($A3483="", "0", INDEX(#REF!,MATCH($A3483,#REF!,0))),"")</f>
        <v/>
      </c>
      <c r="K3483" s="72" t="str">
        <f>IFERROR(INDEX(#REF!,MATCH(INDEX(#REF!,MATCH($A3483,#REF!,0)),#REF!,0),'Recurrent profile helpers'!K$2)*IF($A3483="", "0", INDEX(#REF!,MATCH($A3483,#REF!,0))),"")</f>
        <v/>
      </c>
      <c r="L3483" s="72" t="str">
        <f>IFERROR(INDEX(#REF!,MATCH(INDEX(#REF!,MATCH($A3483,#REF!,0)),#REF!,0),'Recurrent profile helpers'!L$2)*IF($A3483="", "0", INDEX(#REF!,MATCH($A3483,#REF!,0))),"")</f>
        <v/>
      </c>
      <c r="M3483" s="72" t="str">
        <f>IFERROR(INDEX(#REF!,MATCH(INDEX(#REF!,MATCH($A3483,#REF!,0)),#REF!,0),'Recurrent profile helpers'!M$2)*IF($A3483="", "0", INDEX(#REF!,MATCH($A3483,#REF!,0))),"")</f>
        <v/>
      </c>
      <c r="N3483" s="72" t="str">
        <f>IFERROR(INDEX(#REF!,MATCH(INDEX(#REF!,MATCH($A3483,#REF!,0)),#REF!,0),'Recurrent profile helpers'!N$2)*IF($A3483="", "0", INDEX(#REF!,MATCH($A3483,#REF!,0))),"")</f>
        <v/>
      </c>
    </row>
    <row r="3484" spans="1:14">
      <c r="A3484" t="str">
        <f t="array" ref="A3484">IFERROR(INDEX(#REF!, SMALL(IF((MID(#REF!,2,1)="."),ROW($A$6:$A$4897)-ROW($A$6)+1,IF((MID(#REF!,3,1)="."),ROW($A$6:$A$4892)-ROW($A$6)+1)), ROW(3482:3482))),"" )</f>
        <v/>
      </c>
      <c r="B3484" s="72" t="str">
        <f>IF($A3484="", "", INDEX(#REF!,MATCH($A3484,#REF!,0)))</f>
        <v/>
      </c>
      <c r="C3484" s="72" t="str">
        <f>IFERROR(INDEX(#REF!,MATCH(INDEX(#REF!,MATCH($A3484,#REF!,0)),#REF!,0),'Recurrent profile helpers'!C$2)*IF($A3484="", "0", INDEX(#REF!,MATCH($A3484,#REF!,0))),"")</f>
        <v/>
      </c>
      <c r="D3484" s="72" t="str">
        <f>IFERROR(INDEX(#REF!,MATCH(INDEX(#REF!,MATCH($A3484,#REF!,0)),#REF!,0),'Recurrent profile helpers'!D$2)*IF($A3484="", "0", INDEX(#REF!,MATCH($A3484,#REF!,0))),"")</f>
        <v/>
      </c>
      <c r="E3484" s="72" t="str">
        <f>IFERROR(INDEX(#REF!,MATCH(INDEX(#REF!,MATCH($A3484,#REF!,0)),#REF!,0),'Recurrent profile helpers'!E$2)*IF($A3484="", "0", INDEX(#REF!,MATCH($A3484,#REF!,0))),"")</f>
        <v/>
      </c>
      <c r="F3484" s="72" t="str">
        <f>IFERROR(INDEX(#REF!,MATCH(INDEX(#REF!,MATCH($A3484,#REF!,0)),#REF!,0),'Recurrent profile helpers'!F$2)*IF($A3484="", "0", INDEX(#REF!,MATCH($A3484,#REF!,0))),"")</f>
        <v/>
      </c>
      <c r="G3484" s="72" t="str">
        <f>IFERROR(INDEX(#REF!,MATCH(INDEX(#REF!,MATCH($A3484,#REF!,0)),#REF!,0),'Recurrent profile helpers'!G$2)*IF($A3484="", "0", INDEX(#REF!,MATCH($A3484,#REF!,0))),"")</f>
        <v/>
      </c>
      <c r="H3484" s="72" t="str">
        <f>IFERROR(INDEX(#REF!,MATCH(INDEX(#REF!,MATCH($A3484,#REF!,0)),#REF!,0),'Recurrent profile helpers'!H$2)*IF($A3484="", "0", INDEX(#REF!,MATCH($A3484,#REF!,0))),"")</f>
        <v/>
      </c>
      <c r="I3484" s="72" t="str">
        <f>IFERROR(INDEX(#REF!,MATCH(INDEX(#REF!,MATCH($A3484,#REF!,0)),#REF!,0),'Recurrent profile helpers'!I$2)*IF($A3484="", "0", INDEX(#REF!,MATCH($A3484,#REF!,0))),"")</f>
        <v/>
      </c>
      <c r="J3484" s="72" t="str">
        <f>IFERROR(INDEX(#REF!,MATCH(INDEX(#REF!,MATCH($A3484,#REF!,0)),#REF!,0),'Recurrent profile helpers'!J$2)*IF($A3484="", "0", INDEX(#REF!,MATCH($A3484,#REF!,0))),"")</f>
        <v/>
      </c>
      <c r="K3484" s="72" t="str">
        <f>IFERROR(INDEX(#REF!,MATCH(INDEX(#REF!,MATCH($A3484,#REF!,0)),#REF!,0),'Recurrent profile helpers'!K$2)*IF($A3484="", "0", INDEX(#REF!,MATCH($A3484,#REF!,0))),"")</f>
        <v/>
      </c>
      <c r="L3484" s="72" t="str">
        <f>IFERROR(INDEX(#REF!,MATCH(INDEX(#REF!,MATCH($A3484,#REF!,0)),#REF!,0),'Recurrent profile helpers'!L$2)*IF($A3484="", "0", INDEX(#REF!,MATCH($A3484,#REF!,0))),"")</f>
        <v/>
      </c>
      <c r="M3484" s="72" t="str">
        <f>IFERROR(INDEX(#REF!,MATCH(INDEX(#REF!,MATCH($A3484,#REF!,0)),#REF!,0),'Recurrent profile helpers'!M$2)*IF($A3484="", "0", INDEX(#REF!,MATCH($A3484,#REF!,0))),"")</f>
        <v/>
      </c>
      <c r="N3484" s="72" t="str">
        <f>IFERROR(INDEX(#REF!,MATCH(INDEX(#REF!,MATCH($A3484,#REF!,0)),#REF!,0),'Recurrent profile helpers'!N$2)*IF($A3484="", "0", INDEX(#REF!,MATCH($A3484,#REF!,0))),"")</f>
        <v/>
      </c>
    </row>
    <row r="3485" spans="1:14">
      <c r="A3485" t="str">
        <f t="array" ref="A3485">IFERROR(INDEX(#REF!, SMALL(IF((MID(#REF!,2,1)="."),ROW($A$6:$A$4897)-ROW($A$6)+1,IF((MID(#REF!,3,1)="."),ROW($A$6:$A$4892)-ROW($A$6)+1)), ROW(3483:3483))),"" )</f>
        <v/>
      </c>
      <c r="B3485" s="72" t="str">
        <f>IF($A3485="", "", INDEX(#REF!,MATCH($A3485,#REF!,0)))</f>
        <v/>
      </c>
      <c r="C3485" s="72" t="str">
        <f>IFERROR(INDEX(#REF!,MATCH(INDEX(#REF!,MATCH($A3485,#REF!,0)),#REF!,0),'Recurrent profile helpers'!C$2)*IF($A3485="", "0", INDEX(#REF!,MATCH($A3485,#REF!,0))),"")</f>
        <v/>
      </c>
      <c r="D3485" s="72" t="str">
        <f>IFERROR(INDEX(#REF!,MATCH(INDEX(#REF!,MATCH($A3485,#REF!,0)),#REF!,0),'Recurrent profile helpers'!D$2)*IF($A3485="", "0", INDEX(#REF!,MATCH($A3485,#REF!,0))),"")</f>
        <v/>
      </c>
      <c r="E3485" s="72" t="str">
        <f>IFERROR(INDEX(#REF!,MATCH(INDEX(#REF!,MATCH($A3485,#REF!,0)),#REF!,0),'Recurrent profile helpers'!E$2)*IF($A3485="", "0", INDEX(#REF!,MATCH($A3485,#REF!,0))),"")</f>
        <v/>
      </c>
      <c r="F3485" s="72" t="str">
        <f>IFERROR(INDEX(#REF!,MATCH(INDEX(#REF!,MATCH($A3485,#REF!,0)),#REF!,0),'Recurrent profile helpers'!F$2)*IF($A3485="", "0", INDEX(#REF!,MATCH($A3485,#REF!,0))),"")</f>
        <v/>
      </c>
      <c r="G3485" s="72" t="str">
        <f>IFERROR(INDEX(#REF!,MATCH(INDEX(#REF!,MATCH($A3485,#REF!,0)),#REF!,0),'Recurrent profile helpers'!G$2)*IF($A3485="", "0", INDEX(#REF!,MATCH($A3485,#REF!,0))),"")</f>
        <v/>
      </c>
      <c r="H3485" s="72" t="str">
        <f>IFERROR(INDEX(#REF!,MATCH(INDEX(#REF!,MATCH($A3485,#REF!,0)),#REF!,0),'Recurrent profile helpers'!H$2)*IF($A3485="", "0", INDEX(#REF!,MATCH($A3485,#REF!,0))),"")</f>
        <v/>
      </c>
      <c r="I3485" s="72" t="str">
        <f>IFERROR(INDEX(#REF!,MATCH(INDEX(#REF!,MATCH($A3485,#REF!,0)),#REF!,0),'Recurrent profile helpers'!I$2)*IF($A3485="", "0", INDEX(#REF!,MATCH($A3485,#REF!,0))),"")</f>
        <v/>
      </c>
      <c r="J3485" s="72" t="str">
        <f>IFERROR(INDEX(#REF!,MATCH(INDEX(#REF!,MATCH($A3485,#REF!,0)),#REF!,0),'Recurrent profile helpers'!J$2)*IF($A3485="", "0", INDEX(#REF!,MATCH($A3485,#REF!,0))),"")</f>
        <v/>
      </c>
      <c r="K3485" s="72" t="str">
        <f>IFERROR(INDEX(#REF!,MATCH(INDEX(#REF!,MATCH($A3485,#REF!,0)),#REF!,0),'Recurrent profile helpers'!K$2)*IF($A3485="", "0", INDEX(#REF!,MATCH($A3485,#REF!,0))),"")</f>
        <v/>
      </c>
      <c r="L3485" s="72" t="str">
        <f>IFERROR(INDEX(#REF!,MATCH(INDEX(#REF!,MATCH($A3485,#REF!,0)),#REF!,0),'Recurrent profile helpers'!L$2)*IF($A3485="", "0", INDEX(#REF!,MATCH($A3485,#REF!,0))),"")</f>
        <v/>
      </c>
      <c r="M3485" s="72" t="str">
        <f>IFERROR(INDEX(#REF!,MATCH(INDEX(#REF!,MATCH($A3485,#REF!,0)),#REF!,0),'Recurrent profile helpers'!M$2)*IF($A3485="", "0", INDEX(#REF!,MATCH($A3485,#REF!,0))),"")</f>
        <v/>
      </c>
      <c r="N3485" s="72" t="str">
        <f>IFERROR(INDEX(#REF!,MATCH(INDEX(#REF!,MATCH($A3485,#REF!,0)),#REF!,0),'Recurrent profile helpers'!N$2)*IF($A3485="", "0", INDEX(#REF!,MATCH($A3485,#REF!,0))),"")</f>
        <v/>
      </c>
    </row>
    <row r="3486" spans="1:14">
      <c r="A3486" t="str">
        <f t="array" ref="A3486">IFERROR(INDEX(#REF!, SMALL(IF((MID(#REF!,2,1)="."),ROW($A$6:$A$4897)-ROW($A$6)+1,IF((MID(#REF!,3,1)="."),ROW($A$6:$A$4892)-ROW($A$6)+1)), ROW(3484:3484))),"" )</f>
        <v/>
      </c>
      <c r="B3486" s="72" t="str">
        <f>IF($A3486="", "", INDEX(#REF!,MATCH($A3486,#REF!,0)))</f>
        <v/>
      </c>
      <c r="C3486" s="72" t="str">
        <f>IFERROR(INDEX(#REF!,MATCH(INDEX(#REF!,MATCH($A3486,#REF!,0)),#REF!,0),'Recurrent profile helpers'!C$2)*IF($A3486="", "0", INDEX(#REF!,MATCH($A3486,#REF!,0))),"")</f>
        <v/>
      </c>
      <c r="D3486" s="72" t="str">
        <f>IFERROR(INDEX(#REF!,MATCH(INDEX(#REF!,MATCH($A3486,#REF!,0)),#REF!,0),'Recurrent profile helpers'!D$2)*IF($A3486="", "0", INDEX(#REF!,MATCH($A3486,#REF!,0))),"")</f>
        <v/>
      </c>
      <c r="E3486" s="72" t="str">
        <f>IFERROR(INDEX(#REF!,MATCH(INDEX(#REF!,MATCH($A3486,#REF!,0)),#REF!,0),'Recurrent profile helpers'!E$2)*IF($A3486="", "0", INDEX(#REF!,MATCH($A3486,#REF!,0))),"")</f>
        <v/>
      </c>
      <c r="F3486" s="72" t="str">
        <f>IFERROR(INDEX(#REF!,MATCH(INDEX(#REF!,MATCH($A3486,#REF!,0)),#REF!,0),'Recurrent profile helpers'!F$2)*IF($A3486="", "0", INDEX(#REF!,MATCH($A3486,#REF!,0))),"")</f>
        <v/>
      </c>
      <c r="G3486" s="72" t="str">
        <f>IFERROR(INDEX(#REF!,MATCH(INDEX(#REF!,MATCH($A3486,#REF!,0)),#REF!,0),'Recurrent profile helpers'!G$2)*IF($A3486="", "0", INDEX(#REF!,MATCH($A3486,#REF!,0))),"")</f>
        <v/>
      </c>
      <c r="H3486" s="72" t="str">
        <f>IFERROR(INDEX(#REF!,MATCH(INDEX(#REF!,MATCH($A3486,#REF!,0)),#REF!,0),'Recurrent profile helpers'!H$2)*IF($A3486="", "0", INDEX(#REF!,MATCH($A3486,#REF!,0))),"")</f>
        <v/>
      </c>
      <c r="I3486" s="72" t="str">
        <f>IFERROR(INDEX(#REF!,MATCH(INDEX(#REF!,MATCH($A3486,#REF!,0)),#REF!,0),'Recurrent profile helpers'!I$2)*IF($A3486="", "0", INDEX(#REF!,MATCH($A3486,#REF!,0))),"")</f>
        <v/>
      </c>
      <c r="J3486" s="72" t="str">
        <f>IFERROR(INDEX(#REF!,MATCH(INDEX(#REF!,MATCH($A3486,#REF!,0)),#REF!,0),'Recurrent profile helpers'!J$2)*IF($A3486="", "0", INDEX(#REF!,MATCH($A3486,#REF!,0))),"")</f>
        <v/>
      </c>
      <c r="K3486" s="72" t="str">
        <f>IFERROR(INDEX(#REF!,MATCH(INDEX(#REF!,MATCH($A3486,#REF!,0)),#REF!,0),'Recurrent profile helpers'!K$2)*IF($A3486="", "0", INDEX(#REF!,MATCH($A3486,#REF!,0))),"")</f>
        <v/>
      </c>
      <c r="L3486" s="72" t="str">
        <f>IFERROR(INDEX(#REF!,MATCH(INDEX(#REF!,MATCH($A3486,#REF!,0)),#REF!,0),'Recurrent profile helpers'!L$2)*IF($A3486="", "0", INDEX(#REF!,MATCH($A3486,#REF!,0))),"")</f>
        <v/>
      </c>
      <c r="M3486" s="72" t="str">
        <f>IFERROR(INDEX(#REF!,MATCH(INDEX(#REF!,MATCH($A3486,#REF!,0)),#REF!,0),'Recurrent profile helpers'!M$2)*IF($A3486="", "0", INDEX(#REF!,MATCH($A3486,#REF!,0))),"")</f>
        <v/>
      </c>
      <c r="N3486" s="72" t="str">
        <f>IFERROR(INDEX(#REF!,MATCH(INDEX(#REF!,MATCH($A3486,#REF!,0)),#REF!,0),'Recurrent profile helpers'!N$2)*IF($A3486="", "0", INDEX(#REF!,MATCH($A3486,#REF!,0))),"")</f>
        <v/>
      </c>
    </row>
    <row r="3487" spans="1:14">
      <c r="A3487" t="str">
        <f t="array" ref="A3487">IFERROR(INDEX(#REF!, SMALL(IF((MID(#REF!,2,1)="."),ROW($A$6:$A$4897)-ROW($A$6)+1,IF((MID(#REF!,3,1)="."),ROW($A$6:$A$4892)-ROW($A$6)+1)), ROW(3485:3485))),"" )</f>
        <v/>
      </c>
      <c r="B3487" s="72" t="str">
        <f>IF($A3487="", "", INDEX(#REF!,MATCH($A3487,#REF!,0)))</f>
        <v/>
      </c>
      <c r="C3487" s="72" t="str">
        <f>IFERROR(INDEX(#REF!,MATCH(INDEX(#REF!,MATCH($A3487,#REF!,0)),#REF!,0),'Recurrent profile helpers'!C$2)*IF($A3487="", "0", INDEX(#REF!,MATCH($A3487,#REF!,0))),"")</f>
        <v/>
      </c>
      <c r="D3487" s="72" t="str">
        <f>IFERROR(INDEX(#REF!,MATCH(INDEX(#REF!,MATCH($A3487,#REF!,0)),#REF!,0),'Recurrent profile helpers'!D$2)*IF($A3487="", "0", INDEX(#REF!,MATCH($A3487,#REF!,0))),"")</f>
        <v/>
      </c>
      <c r="E3487" s="72" t="str">
        <f>IFERROR(INDEX(#REF!,MATCH(INDEX(#REF!,MATCH($A3487,#REF!,0)),#REF!,0),'Recurrent profile helpers'!E$2)*IF($A3487="", "0", INDEX(#REF!,MATCH($A3487,#REF!,0))),"")</f>
        <v/>
      </c>
      <c r="F3487" s="72" t="str">
        <f>IFERROR(INDEX(#REF!,MATCH(INDEX(#REF!,MATCH($A3487,#REF!,0)),#REF!,0),'Recurrent profile helpers'!F$2)*IF($A3487="", "0", INDEX(#REF!,MATCH($A3487,#REF!,0))),"")</f>
        <v/>
      </c>
      <c r="G3487" s="72" t="str">
        <f>IFERROR(INDEX(#REF!,MATCH(INDEX(#REF!,MATCH($A3487,#REF!,0)),#REF!,0),'Recurrent profile helpers'!G$2)*IF($A3487="", "0", INDEX(#REF!,MATCH($A3487,#REF!,0))),"")</f>
        <v/>
      </c>
      <c r="H3487" s="72" t="str">
        <f>IFERROR(INDEX(#REF!,MATCH(INDEX(#REF!,MATCH($A3487,#REF!,0)),#REF!,0),'Recurrent profile helpers'!H$2)*IF($A3487="", "0", INDEX(#REF!,MATCH($A3487,#REF!,0))),"")</f>
        <v/>
      </c>
      <c r="I3487" s="72" t="str">
        <f>IFERROR(INDEX(#REF!,MATCH(INDEX(#REF!,MATCH($A3487,#REF!,0)),#REF!,0),'Recurrent profile helpers'!I$2)*IF($A3487="", "0", INDEX(#REF!,MATCH($A3487,#REF!,0))),"")</f>
        <v/>
      </c>
      <c r="J3487" s="72" t="str">
        <f>IFERROR(INDEX(#REF!,MATCH(INDEX(#REF!,MATCH($A3487,#REF!,0)),#REF!,0),'Recurrent profile helpers'!J$2)*IF($A3487="", "0", INDEX(#REF!,MATCH($A3487,#REF!,0))),"")</f>
        <v/>
      </c>
      <c r="K3487" s="72" t="str">
        <f>IFERROR(INDEX(#REF!,MATCH(INDEX(#REF!,MATCH($A3487,#REF!,0)),#REF!,0),'Recurrent profile helpers'!K$2)*IF($A3487="", "0", INDEX(#REF!,MATCH($A3487,#REF!,0))),"")</f>
        <v/>
      </c>
      <c r="L3487" s="72" t="str">
        <f>IFERROR(INDEX(#REF!,MATCH(INDEX(#REF!,MATCH($A3487,#REF!,0)),#REF!,0),'Recurrent profile helpers'!L$2)*IF($A3487="", "0", INDEX(#REF!,MATCH($A3487,#REF!,0))),"")</f>
        <v/>
      </c>
      <c r="M3487" s="72" t="str">
        <f>IFERROR(INDEX(#REF!,MATCH(INDEX(#REF!,MATCH($A3487,#REF!,0)),#REF!,0),'Recurrent profile helpers'!M$2)*IF($A3487="", "0", INDEX(#REF!,MATCH($A3487,#REF!,0))),"")</f>
        <v/>
      </c>
      <c r="N3487" s="72" t="str">
        <f>IFERROR(INDEX(#REF!,MATCH(INDEX(#REF!,MATCH($A3487,#REF!,0)),#REF!,0),'Recurrent profile helpers'!N$2)*IF($A3487="", "0", INDEX(#REF!,MATCH($A3487,#REF!,0))),"")</f>
        <v/>
      </c>
    </row>
    <row r="3488" spans="1:14">
      <c r="A3488" t="str">
        <f t="array" ref="A3488">IFERROR(INDEX(#REF!, SMALL(IF((MID(#REF!,2,1)="."),ROW($A$6:$A$4897)-ROW($A$6)+1,IF((MID(#REF!,3,1)="."),ROW($A$6:$A$4892)-ROW($A$6)+1)), ROW(3486:3486))),"" )</f>
        <v/>
      </c>
      <c r="B3488" s="72" t="str">
        <f>IF($A3488="", "", INDEX(#REF!,MATCH($A3488,#REF!,0)))</f>
        <v/>
      </c>
      <c r="C3488" s="72" t="str">
        <f>IFERROR(INDEX(#REF!,MATCH(INDEX(#REF!,MATCH($A3488,#REF!,0)),#REF!,0),'Recurrent profile helpers'!C$2)*IF($A3488="", "0", INDEX(#REF!,MATCH($A3488,#REF!,0))),"")</f>
        <v/>
      </c>
      <c r="D3488" s="72" t="str">
        <f>IFERROR(INDEX(#REF!,MATCH(INDEX(#REF!,MATCH($A3488,#REF!,0)),#REF!,0),'Recurrent profile helpers'!D$2)*IF($A3488="", "0", INDEX(#REF!,MATCH($A3488,#REF!,0))),"")</f>
        <v/>
      </c>
      <c r="E3488" s="72" t="str">
        <f>IFERROR(INDEX(#REF!,MATCH(INDEX(#REF!,MATCH($A3488,#REF!,0)),#REF!,0),'Recurrent profile helpers'!E$2)*IF($A3488="", "0", INDEX(#REF!,MATCH($A3488,#REF!,0))),"")</f>
        <v/>
      </c>
      <c r="F3488" s="72" t="str">
        <f>IFERROR(INDEX(#REF!,MATCH(INDEX(#REF!,MATCH($A3488,#REF!,0)),#REF!,0),'Recurrent profile helpers'!F$2)*IF($A3488="", "0", INDEX(#REF!,MATCH($A3488,#REF!,0))),"")</f>
        <v/>
      </c>
      <c r="G3488" s="72" t="str">
        <f>IFERROR(INDEX(#REF!,MATCH(INDEX(#REF!,MATCH($A3488,#REF!,0)),#REF!,0),'Recurrent profile helpers'!G$2)*IF($A3488="", "0", INDEX(#REF!,MATCH($A3488,#REF!,0))),"")</f>
        <v/>
      </c>
      <c r="H3488" s="72" t="str">
        <f>IFERROR(INDEX(#REF!,MATCH(INDEX(#REF!,MATCH($A3488,#REF!,0)),#REF!,0),'Recurrent profile helpers'!H$2)*IF($A3488="", "0", INDEX(#REF!,MATCH($A3488,#REF!,0))),"")</f>
        <v/>
      </c>
      <c r="I3488" s="72" t="str">
        <f>IFERROR(INDEX(#REF!,MATCH(INDEX(#REF!,MATCH($A3488,#REF!,0)),#REF!,0),'Recurrent profile helpers'!I$2)*IF($A3488="", "0", INDEX(#REF!,MATCH($A3488,#REF!,0))),"")</f>
        <v/>
      </c>
      <c r="J3488" s="72" t="str">
        <f>IFERROR(INDEX(#REF!,MATCH(INDEX(#REF!,MATCH($A3488,#REF!,0)),#REF!,0),'Recurrent profile helpers'!J$2)*IF($A3488="", "0", INDEX(#REF!,MATCH($A3488,#REF!,0))),"")</f>
        <v/>
      </c>
      <c r="K3488" s="72" t="str">
        <f>IFERROR(INDEX(#REF!,MATCH(INDEX(#REF!,MATCH($A3488,#REF!,0)),#REF!,0),'Recurrent profile helpers'!K$2)*IF($A3488="", "0", INDEX(#REF!,MATCH($A3488,#REF!,0))),"")</f>
        <v/>
      </c>
      <c r="L3488" s="72" t="str">
        <f>IFERROR(INDEX(#REF!,MATCH(INDEX(#REF!,MATCH($A3488,#REF!,0)),#REF!,0),'Recurrent profile helpers'!L$2)*IF($A3488="", "0", INDEX(#REF!,MATCH($A3488,#REF!,0))),"")</f>
        <v/>
      </c>
      <c r="M3488" s="72" t="str">
        <f>IFERROR(INDEX(#REF!,MATCH(INDEX(#REF!,MATCH($A3488,#REF!,0)),#REF!,0),'Recurrent profile helpers'!M$2)*IF($A3488="", "0", INDEX(#REF!,MATCH($A3488,#REF!,0))),"")</f>
        <v/>
      </c>
      <c r="N3488" s="72" t="str">
        <f>IFERROR(INDEX(#REF!,MATCH(INDEX(#REF!,MATCH($A3488,#REF!,0)),#REF!,0),'Recurrent profile helpers'!N$2)*IF($A3488="", "0", INDEX(#REF!,MATCH($A3488,#REF!,0))),"")</f>
        <v/>
      </c>
    </row>
    <row r="3489" spans="1:14">
      <c r="A3489" t="str">
        <f t="array" ref="A3489">IFERROR(INDEX(#REF!, SMALL(IF((MID(#REF!,2,1)="."),ROW($A$6:$A$4897)-ROW($A$6)+1,IF((MID(#REF!,3,1)="."),ROW($A$6:$A$4892)-ROW($A$6)+1)), ROW(3487:3487))),"" )</f>
        <v/>
      </c>
      <c r="B3489" s="72" t="str">
        <f>IF($A3489="", "", INDEX(#REF!,MATCH($A3489,#REF!,0)))</f>
        <v/>
      </c>
      <c r="C3489" s="72" t="str">
        <f>IFERROR(INDEX(#REF!,MATCH(INDEX(#REF!,MATCH($A3489,#REF!,0)),#REF!,0),'Recurrent profile helpers'!C$2)*IF($A3489="", "0", INDEX(#REF!,MATCH($A3489,#REF!,0))),"")</f>
        <v/>
      </c>
      <c r="D3489" s="72" t="str">
        <f>IFERROR(INDEX(#REF!,MATCH(INDEX(#REF!,MATCH($A3489,#REF!,0)),#REF!,0),'Recurrent profile helpers'!D$2)*IF($A3489="", "0", INDEX(#REF!,MATCH($A3489,#REF!,0))),"")</f>
        <v/>
      </c>
      <c r="E3489" s="72" t="str">
        <f>IFERROR(INDEX(#REF!,MATCH(INDEX(#REF!,MATCH($A3489,#REF!,0)),#REF!,0),'Recurrent profile helpers'!E$2)*IF($A3489="", "0", INDEX(#REF!,MATCH($A3489,#REF!,0))),"")</f>
        <v/>
      </c>
      <c r="F3489" s="72" t="str">
        <f>IFERROR(INDEX(#REF!,MATCH(INDEX(#REF!,MATCH($A3489,#REF!,0)),#REF!,0),'Recurrent profile helpers'!F$2)*IF($A3489="", "0", INDEX(#REF!,MATCH($A3489,#REF!,0))),"")</f>
        <v/>
      </c>
      <c r="G3489" s="72" t="str">
        <f>IFERROR(INDEX(#REF!,MATCH(INDEX(#REF!,MATCH($A3489,#REF!,0)),#REF!,0),'Recurrent profile helpers'!G$2)*IF($A3489="", "0", INDEX(#REF!,MATCH($A3489,#REF!,0))),"")</f>
        <v/>
      </c>
      <c r="H3489" s="72" t="str">
        <f>IFERROR(INDEX(#REF!,MATCH(INDEX(#REF!,MATCH($A3489,#REF!,0)),#REF!,0),'Recurrent profile helpers'!H$2)*IF($A3489="", "0", INDEX(#REF!,MATCH($A3489,#REF!,0))),"")</f>
        <v/>
      </c>
      <c r="I3489" s="72" t="str">
        <f>IFERROR(INDEX(#REF!,MATCH(INDEX(#REF!,MATCH($A3489,#REF!,0)),#REF!,0),'Recurrent profile helpers'!I$2)*IF($A3489="", "0", INDEX(#REF!,MATCH($A3489,#REF!,0))),"")</f>
        <v/>
      </c>
      <c r="J3489" s="72" t="str">
        <f>IFERROR(INDEX(#REF!,MATCH(INDEX(#REF!,MATCH($A3489,#REF!,0)),#REF!,0),'Recurrent profile helpers'!J$2)*IF($A3489="", "0", INDEX(#REF!,MATCH($A3489,#REF!,0))),"")</f>
        <v/>
      </c>
      <c r="K3489" s="72" t="str">
        <f>IFERROR(INDEX(#REF!,MATCH(INDEX(#REF!,MATCH($A3489,#REF!,0)),#REF!,0),'Recurrent profile helpers'!K$2)*IF($A3489="", "0", INDEX(#REF!,MATCH($A3489,#REF!,0))),"")</f>
        <v/>
      </c>
      <c r="L3489" s="72" t="str">
        <f>IFERROR(INDEX(#REF!,MATCH(INDEX(#REF!,MATCH($A3489,#REF!,0)),#REF!,0),'Recurrent profile helpers'!L$2)*IF($A3489="", "0", INDEX(#REF!,MATCH($A3489,#REF!,0))),"")</f>
        <v/>
      </c>
      <c r="M3489" s="72" t="str">
        <f>IFERROR(INDEX(#REF!,MATCH(INDEX(#REF!,MATCH($A3489,#REF!,0)),#REF!,0),'Recurrent profile helpers'!M$2)*IF($A3489="", "0", INDEX(#REF!,MATCH($A3489,#REF!,0))),"")</f>
        <v/>
      </c>
      <c r="N3489" s="72" t="str">
        <f>IFERROR(INDEX(#REF!,MATCH(INDEX(#REF!,MATCH($A3489,#REF!,0)),#REF!,0),'Recurrent profile helpers'!N$2)*IF($A3489="", "0", INDEX(#REF!,MATCH($A3489,#REF!,0))),"")</f>
        <v/>
      </c>
    </row>
    <row r="3490" spans="1:14">
      <c r="A3490" t="str">
        <f t="array" ref="A3490">IFERROR(INDEX(#REF!, SMALL(IF((MID(#REF!,2,1)="."),ROW($A$6:$A$4897)-ROW($A$6)+1,IF((MID(#REF!,3,1)="."),ROW($A$6:$A$4892)-ROW($A$6)+1)), ROW(3488:3488))),"" )</f>
        <v/>
      </c>
      <c r="B3490" s="72" t="str">
        <f>IF($A3490="", "", INDEX(#REF!,MATCH($A3490,#REF!,0)))</f>
        <v/>
      </c>
      <c r="C3490" s="72" t="str">
        <f>IFERROR(INDEX(#REF!,MATCH(INDEX(#REF!,MATCH($A3490,#REF!,0)),#REF!,0),'Recurrent profile helpers'!C$2)*IF($A3490="", "0", INDEX(#REF!,MATCH($A3490,#REF!,0))),"")</f>
        <v/>
      </c>
      <c r="D3490" s="72" t="str">
        <f>IFERROR(INDEX(#REF!,MATCH(INDEX(#REF!,MATCH($A3490,#REF!,0)),#REF!,0),'Recurrent profile helpers'!D$2)*IF($A3490="", "0", INDEX(#REF!,MATCH($A3490,#REF!,0))),"")</f>
        <v/>
      </c>
      <c r="E3490" s="72" t="str">
        <f>IFERROR(INDEX(#REF!,MATCH(INDEX(#REF!,MATCH($A3490,#REF!,0)),#REF!,0),'Recurrent profile helpers'!E$2)*IF($A3490="", "0", INDEX(#REF!,MATCH($A3490,#REF!,0))),"")</f>
        <v/>
      </c>
      <c r="F3490" s="72" t="str">
        <f>IFERROR(INDEX(#REF!,MATCH(INDEX(#REF!,MATCH($A3490,#REF!,0)),#REF!,0),'Recurrent profile helpers'!F$2)*IF($A3490="", "0", INDEX(#REF!,MATCH($A3490,#REF!,0))),"")</f>
        <v/>
      </c>
      <c r="G3490" s="72" t="str">
        <f>IFERROR(INDEX(#REF!,MATCH(INDEX(#REF!,MATCH($A3490,#REF!,0)),#REF!,0),'Recurrent profile helpers'!G$2)*IF($A3490="", "0", INDEX(#REF!,MATCH($A3490,#REF!,0))),"")</f>
        <v/>
      </c>
      <c r="H3490" s="72" t="str">
        <f>IFERROR(INDEX(#REF!,MATCH(INDEX(#REF!,MATCH($A3490,#REF!,0)),#REF!,0),'Recurrent profile helpers'!H$2)*IF($A3490="", "0", INDEX(#REF!,MATCH($A3490,#REF!,0))),"")</f>
        <v/>
      </c>
      <c r="I3490" s="72" t="str">
        <f>IFERROR(INDEX(#REF!,MATCH(INDEX(#REF!,MATCH($A3490,#REF!,0)),#REF!,0),'Recurrent profile helpers'!I$2)*IF($A3490="", "0", INDEX(#REF!,MATCH($A3490,#REF!,0))),"")</f>
        <v/>
      </c>
      <c r="J3490" s="72" t="str">
        <f>IFERROR(INDEX(#REF!,MATCH(INDEX(#REF!,MATCH($A3490,#REF!,0)),#REF!,0),'Recurrent profile helpers'!J$2)*IF($A3490="", "0", INDEX(#REF!,MATCH($A3490,#REF!,0))),"")</f>
        <v/>
      </c>
      <c r="K3490" s="72" t="str">
        <f>IFERROR(INDEX(#REF!,MATCH(INDEX(#REF!,MATCH($A3490,#REF!,0)),#REF!,0),'Recurrent profile helpers'!K$2)*IF($A3490="", "0", INDEX(#REF!,MATCH($A3490,#REF!,0))),"")</f>
        <v/>
      </c>
      <c r="L3490" s="72" t="str">
        <f>IFERROR(INDEX(#REF!,MATCH(INDEX(#REF!,MATCH($A3490,#REF!,0)),#REF!,0),'Recurrent profile helpers'!L$2)*IF($A3490="", "0", INDEX(#REF!,MATCH($A3490,#REF!,0))),"")</f>
        <v/>
      </c>
      <c r="M3490" s="72" t="str">
        <f>IFERROR(INDEX(#REF!,MATCH(INDEX(#REF!,MATCH($A3490,#REF!,0)),#REF!,0),'Recurrent profile helpers'!M$2)*IF($A3490="", "0", INDEX(#REF!,MATCH($A3490,#REF!,0))),"")</f>
        <v/>
      </c>
      <c r="N3490" s="72" t="str">
        <f>IFERROR(INDEX(#REF!,MATCH(INDEX(#REF!,MATCH($A3490,#REF!,0)),#REF!,0),'Recurrent profile helpers'!N$2)*IF($A3490="", "0", INDEX(#REF!,MATCH($A3490,#REF!,0))),"")</f>
        <v/>
      </c>
    </row>
    <row r="3491" spans="1:14">
      <c r="A3491" t="str">
        <f t="array" ref="A3491">IFERROR(INDEX(#REF!, SMALL(IF((MID(#REF!,2,1)="."),ROW($A$6:$A$4897)-ROW($A$6)+1,IF((MID(#REF!,3,1)="."),ROW($A$6:$A$4892)-ROW($A$6)+1)), ROW(3489:3489))),"" )</f>
        <v/>
      </c>
      <c r="B3491" s="72" t="str">
        <f>IF($A3491="", "", INDEX(#REF!,MATCH($A3491,#REF!,0)))</f>
        <v/>
      </c>
      <c r="C3491" s="72" t="str">
        <f>IFERROR(INDEX(#REF!,MATCH(INDEX(#REF!,MATCH($A3491,#REF!,0)),#REF!,0),'Recurrent profile helpers'!C$2)*IF($A3491="", "0", INDEX(#REF!,MATCH($A3491,#REF!,0))),"")</f>
        <v/>
      </c>
      <c r="D3491" s="72" t="str">
        <f>IFERROR(INDEX(#REF!,MATCH(INDEX(#REF!,MATCH($A3491,#REF!,0)),#REF!,0),'Recurrent profile helpers'!D$2)*IF($A3491="", "0", INDEX(#REF!,MATCH($A3491,#REF!,0))),"")</f>
        <v/>
      </c>
      <c r="E3491" s="72" t="str">
        <f>IFERROR(INDEX(#REF!,MATCH(INDEX(#REF!,MATCH($A3491,#REF!,0)),#REF!,0),'Recurrent profile helpers'!E$2)*IF($A3491="", "0", INDEX(#REF!,MATCH($A3491,#REF!,0))),"")</f>
        <v/>
      </c>
      <c r="F3491" s="72" t="str">
        <f>IFERROR(INDEX(#REF!,MATCH(INDEX(#REF!,MATCH($A3491,#REF!,0)),#REF!,0),'Recurrent profile helpers'!F$2)*IF($A3491="", "0", INDEX(#REF!,MATCH($A3491,#REF!,0))),"")</f>
        <v/>
      </c>
      <c r="G3491" s="72" t="str">
        <f>IFERROR(INDEX(#REF!,MATCH(INDEX(#REF!,MATCH($A3491,#REF!,0)),#REF!,0),'Recurrent profile helpers'!G$2)*IF($A3491="", "0", INDEX(#REF!,MATCH($A3491,#REF!,0))),"")</f>
        <v/>
      </c>
      <c r="H3491" s="72" t="str">
        <f>IFERROR(INDEX(#REF!,MATCH(INDEX(#REF!,MATCH($A3491,#REF!,0)),#REF!,0),'Recurrent profile helpers'!H$2)*IF($A3491="", "0", INDEX(#REF!,MATCH($A3491,#REF!,0))),"")</f>
        <v/>
      </c>
      <c r="I3491" s="72" t="str">
        <f>IFERROR(INDEX(#REF!,MATCH(INDEX(#REF!,MATCH($A3491,#REF!,0)),#REF!,0),'Recurrent profile helpers'!I$2)*IF($A3491="", "0", INDEX(#REF!,MATCH($A3491,#REF!,0))),"")</f>
        <v/>
      </c>
      <c r="J3491" s="72" t="str">
        <f>IFERROR(INDEX(#REF!,MATCH(INDEX(#REF!,MATCH($A3491,#REF!,0)),#REF!,0),'Recurrent profile helpers'!J$2)*IF($A3491="", "0", INDEX(#REF!,MATCH($A3491,#REF!,0))),"")</f>
        <v/>
      </c>
      <c r="K3491" s="72" t="str">
        <f>IFERROR(INDEX(#REF!,MATCH(INDEX(#REF!,MATCH($A3491,#REF!,0)),#REF!,0),'Recurrent profile helpers'!K$2)*IF($A3491="", "0", INDEX(#REF!,MATCH($A3491,#REF!,0))),"")</f>
        <v/>
      </c>
      <c r="L3491" s="72" t="str">
        <f>IFERROR(INDEX(#REF!,MATCH(INDEX(#REF!,MATCH($A3491,#REF!,0)),#REF!,0),'Recurrent profile helpers'!L$2)*IF($A3491="", "0", INDEX(#REF!,MATCH($A3491,#REF!,0))),"")</f>
        <v/>
      </c>
      <c r="M3491" s="72" t="str">
        <f>IFERROR(INDEX(#REF!,MATCH(INDEX(#REF!,MATCH($A3491,#REF!,0)),#REF!,0),'Recurrent profile helpers'!M$2)*IF($A3491="", "0", INDEX(#REF!,MATCH($A3491,#REF!,0))),"")</f>
        <v/>
      </c>
      <c r="N3491" s="72" t="str">
        <f>IFERROR(INDEX(#REF!,MATCH(INDEX(#REF!,MATCH($A3491,#REF!,0)),#REF!,0),'Recurrent profile helpers'!N$2)*IF($A3491="", "0", INDEX(#REF!,MATCH($A3491,#REF!,0))),"")</f>
        <v/>
      </c>
    </row>
    <row r="3492" spans="1:14">
      <c r="A3492" t="str">
        <f t="array" ref="A3492">IFERROR(INDEX(#REF!, SMALL(IF((MID(#REF!,2,1)="."),ROW($A$6:$A$4897)-ROW($A$6)+1,IF((MID(#REF!,3,1)="."),ROW($A$6:$A$4892)-ROW($A$6)+1)), ROW(3490:3490))),"" )</f>
        <v/>
      </c>
      <c r="B3492" s="72" t="str">
        <f>IF($A3492="", "", INDEX(#REF!,MATCH($A3492,#REF!,0)))</f>
        <v/>
      </c>
      <c r="C3492" s="72" t="str">
        <f>IFERROR(INDEX(#REF!,MATCH(INDEX(#REF!,MATCH($A3492,#REF!,0)),#REF!,0),'Recurrent profile helpers'!C$2)*IF($A3492="", "0", INDEX(#REF!,MATCH($A3492,#REF!,0))),"")</f>
        <v/>
      </c>
      <c r="D3492" s="72" t="str">
        <f>IFERROR(INDEX(#REF!,MATCH(INDEX(#REF!,MATCH($A3492,#REF!,0)),#REF!,0),'Recurrent profile helpers'!D$2)*IF($A3492="", "0", INDEX(#REF!,MATCH($A3492,#REF!,0))),"")</f>
        <v/>
      </c>
      <c r="E3492" s="72" t="str">
        <f>IFERROR(INDEX(#REF!,MATCH(INDEX(#REF!,MATCH($A3492,#REF!,0)),#REF!,0),'Recurrent profile helpers'!E$2)*IF($A3492="", "0", INDEX(#REF!,MATCH($A3492,#REF!,0))),"")</f>
        <v/>
      </c>
      <c r="F3492" s="72" t="str">
        <f>IFERROR(INDEX(#REF!,MATCH(INDEX(#REF!,MATCH($A3492,#REF!,0)),#REF!,0),'Recurrent profile helpers'!F$2)*IF($A3492="", "0", INDEX(#REF!,MATCH($A3492,#REF!,0))),"")</f>
        <v/>
      </c>
      <c r="G3492" s="72" t="str">
        <f>IFERROR(INDEX(#REF!,MATCH(INDEX(#REF!,MATCH($A3492,#REF!,0)),#REF!,0),'Recurrent profile helpers'!G$2)*IF($A3492="", "0", INDEX(#REF!,MATCH($A3492,#REF!,0))),"")</f>
        <v/>
      </c>
      <c r="H3492" s="72" t="str">
        <f>IFERROR(INDEX(#REF!,MATCH(INDEX(#REF!,MATCH($A3492,#REF!,0)),#REF!,0),'Recurrent profile helpers'!H$2)*IF($A3492="", "0", INDEX(#REF!,MATCH($A3492,#REF!,0))),"")</f>
        <v/>
      </c>
      <c r="I3492" s="72" t="str">
        <f>IFERROR(INDEX(#REF!,MATCH(INDEX(#REF!,MATCH($A3492,#REF!,0)),#REF!,0),'Recurrent profile helpers'!I$2)*IF($A3492="", "0", INDEX(#REF!,MATCH($A3492,#REF!,0))),"")</f>
        <v/>
      </c>
      <c r="J3492" s="72" t="str">
        <f>IFERROR(INDEX(#REF!,MATCH(INDEX(#REF!,MATCH($A3492,#REF!,0)),#REF!,0),'Recurrent profile helpers'!J$2)*IF($A3492="", "0", INDEX(#REF!,MATCH($A3492,#REF!,0))),"")</f>
        <v/>
      </c>
      <c r="K3492" s="72" t="str">
        <f>IFERROR(INDEX(#REF!,MATCH(INDEX(#REF!,MATCH($A3492,#REF!,0)),#REF!,0),'Recurrent profile helpers'!K$2)*IF($A3492="", "0", INDEX(#REF!,MATCH($A3492,#REF!,0))),"")</f>
        <v/>
      </c>
      <c r="L3492" s="72" t="str">
        <f>IFERROR(INDEX(#REF!,MATCH(INDEX(#REF!,MATCH($A3492,#REF!,0)),#REF!,0),'Recurrent profile helpers'!L$2)*IF($A3492="", "0", INDEX(#REF!,MATCH($A3492,#REF!,0))),"")</f>
        <v/>
      </c>
      <c r="M3492" s="72" t="str">
        <f>IFERROR(INDEX(#REF!,MATCH(INDEX(#REF!,MATCH($A3492,#REF!,0)),#REF!,0),'Recurrent profile helpers'!M$2)*IF($A3492="", "0", INDEX(#REF!,MATCH($A3492,#REF!,0))),"")</f>
        <v/>
      </c>
      <c r="N3492" s="72" t="str">
        <f>IFERROR(INDEX(#REF!,MATCH(INDEX(#REF!,MATCH($A3492,#REF!,0)),#REF!,0),'Recurrent profile helpers'!N$2)*IF($A3492="", "0", INDEX(#REF!,MATCH($A3492,#REF!,0))),"")</f>
        <v/>
      </c>
    </row>
    <row r="3493" spans="1:14">
      <c r="A3493" t="str">
        <f t="array" ref="A3493">IFERROR(INDEX(#REF!, SMALL(IF((MID(#REF!,2,1)="."),ROW($A$6:$A$4897)-ROW($A$6)+1,IF((MID(#REF!,3,1)="."),ROW($A$6:$A$4892)-ROW($A$6)+1)), ROW(3491:3491))),"" )</f>
        <v/>
      </c>
      <c r="B3493" s="72" t="str">
        <f>IF($A3493="", "", INDEX(#REF!,MATCH($A3493,#REF!,0)))</f>
        <v/>
      </c>
      <c r="C3493" s="72" t="str">
        <f>IFERROR(INDEX(#REF!,MATCH(INDEX(#REF!,MATCH($A3493,#REF!,0)),#REF!,0),'Recurrent profile helpers'!C$2)*IF($A3493="", "0", INDEX(#REF!,MATCH($A3493,#REF!,0))),"")</f>
        <v/>
      </c>
      <c r="D3493" s="72" t="str">
        <f>IFERROR(INDEX(#REF!,MATCH(INDEX(#REF!,MATCH($A3493,#REF!,0)),#REF!,0),'Recurrent profile helpers'!D$2)*IF($A3493="", "0", INDEX(#REF!,MATCH($A3493,#REF!,0))),"")</f>
        <v/>
      </c>
      <c r="E3493" s="72" t="str">
        <f>IFERROR(INDEX(#REF!,MATCH(INDEX(#REF!,MATCH($A3493,#REF!,0)),#REF!,0),'Recurrent profile helpers'!E$2)*IF($A3493="", "0", INDEX(#REF!,MATCH($A3493,#REF!,0))),"")</f>
        <v/>
      </c>
      <c r="F3493" s="72" t="str">
        <f>IFERROR(INDEX(#REF!,MATCH(INDEX(#REF!,MATCH($A3493,#REF!,0)),#REF!,0),'Recurrent profile helpers'!F$2)*IF($A3493="", "0", INDEX(#REF!,MATCH($A3493,#REF!,0))),"")</f>
        <v/>
      </c>
      <c r="G3493" s="72" t="str">
        <f>IFERROR(INDEX(#REF!,MATCH(INDEX(#REF!,MATCH($A3493,#REF!,0)),#REF!,0),'Recurrent profile helpers'!G$2)*IF($A3493="", "0", INDEX(#REF!,MATCH($A3493,#REF!,0))),"")</f>
        <v/>
      </c>
      <c r="H3493" s="72" t="str">
        <f>IFERROR(INDEX(#REF!,MATCH(INDEX(#REF!,MATCH($A3493,#REF!,0)),#REF!,0),'Recurrent profile helpers'!H$2)*IF($A3493="", "0", INDEX(#REF!,MATCH($A3493,#REF!,0))),"")</f>
        <v/>
      </c>
      <c r="I3493" s="72" t="str">
        <f>IFERROR(INDEX(#REF!,MATCH(INDEX(#REF!,MATCH($A3493,#REF!,0)),#REF!,0),'Recurrent profile helpers'!I$2)*IF($A3493="", "0", INDEX(#REF!,MATCH($A3493,#REF!,0))),"")</f>
        <v/>
      </c>
      <c r="J3493" s="72" t="str">
        <f>IFERROR(INDEX(#REF!,MATCH(INDEX(#REF!,MATCH($A3493,#REF!,0)),#REF!,0),'Recurrent profile helpers'!J$2)*IF($A3493="", "0", INDEX(#REF!,MATCH($A3493,#REF!,0))),"")</f>
        <v/>
      </c>
      <c r="K3493" s="72" t="str">
        <f>IFERROR(INDEX(#REF!,MATCH(INDEX(#REF!,MATCH($A3493,#REF!,0)),#REF!,0),'Recurrent profile helpers'!K$2)*IF($A3493="", "0", INDEX(#REF!,MATCH($A3493,#REF!,0))),"")</f>
        <v/>
      </c>
      <c r="L3493" s="72" t="str">
        <f>IFERROR(INDEX(#REF!,MATCH(INDEX(#REF!,MATCH($A3493,#REF!,0)),#REF!,0),'Recurrent profile helpers'!L$2)*IF($A3493="", "0", INDEX(#REF!,MATCH($A3493,#REF!,0))),"")</f>
        <v/>
      </c>
      <c r="M3493" s="72" t="str">
        <f>IFERROR(INDEX(#REF!,MATCH(INDEX(#REF!,MATCH($A3493,#REF!,0)),#REF!,0),'Recurrent profile helpers'!M$2)*IF($A3493="", "0", INDEX(#REF!,MATCH($A3493,#REF!,0))),"")</f>
        <v/>
      </c>
      <c r="N3493" s="72" t="str">
        <f>IFERROR(INDEX(#REF!,MATCH(INDEX(#REF!,MATCH($A3493,#REF!,0)),#REF!,0),'Recurrent profile helpers'!N$2)*IF($A3493="", "0", INDEX(#REF!,MATCH($A3493,#REF!,0))),"")</f>
        <v/>
      </c>
    </row>
    <row r="3494" spans="1:14">
      <c r="A3494" t="str">
        <f t="array" ref="A3494">IFERROR(INDEX(#REF!, SMALL(IF((MID(#REF!,2,1)="."),ROW($A$6:$A$4897)-ROW($A$6)+1,IF((MID(#REF!,3,1)="."),ROW($A$6:$A$4892)-ROW($A$6)+1)), ROW(3492:3492))),"" )</f>
        <v/>
      </c>
      <c r="B3494" s="72" t="str">
        <f>IF($A3494="", "", INDEX(#REF!,MATCH($A3494,#REF!,0)))</f>
        <v/>
      </c>
      <c r="C3494" s="72" t="str">
        <f>IFERROR(INDEX(#REF!,MATCH(INDEX(#REF!,MATCH($A3494,#REF!,0)),#REF!,0),'Recurrent profile helpers'!C$2)*IF($A3494="", "0", INDEX(#REF!,MATCH($A3494,#REF!,0))),"")</f>
        <v/>
      </c>
      <c r="D3494" s="72" t="str">
        <f>IFERROR(INDEX(#REF!,MATCH(INDEX(#REF!,MATCH($A3494,#REF!,0)),#REF!,0),'Recurrent profile helpers'!D$2)*IF($A3494="", "0", INDEX(#REF!,MATCH($A3494,#REF!,0))),"")</f>
        <v/>
      </c>
      <c r="E3494" s="72" t="str">
        <f>IFERROR(INDEX(#REF!,MATCH(INDEX(#REF!,MATCH($A3494,#REF!,0)),#REF!,0),'Recurrent profile helpers'!E$2)*IF($A3494="", "0", INDEX(#REF!,MATCH($A3494,#REF!,0))),"")</f>
        <v/>
      </c>
      <c r="F3494" s="72" t="str">
        <f>IFERROR(INDEX(#REF!,MATCH(INDEX(#REF!,MATCH($A3494,#REF!,0)),#REF!,0),'Recurrent profile helpers'!F$2)*IF($A3494="", "0", INDEX(#REF!,MATCH($A3494,#REF!,0))),"")</f>
        <v/>
      </c>
      <c r="G3494" s="72" t="str">
        <f>IFERROR(INDEX(#REF!,MATCH(INDEX(#REF!,MATCH($A3494,#REF!,0)),#REF!,0),'Recurrent profile helpers'!G$2)*IF($A3494="", "0", INDEX(#REF!,MATCH($A3494,#REF!,0))),"")</f>
        <v/>
      </c>
      <c r="H3494" s="72" t="str">
        <f>IFERROR(INDEX(#REF!,MATCH(INDEX(#REF!,MATCH($A3494,#REF!,0)),#REF!,0),'Recurrent profile helpers'!H$2)*IF($A3494="", "0", INDEX(#REF!,MATCH($A3494,#REF!,0))),"")</f>
        <v/>
      </c>
      <c r="I3494" s="72" t="str">
        <f>IFERROR(INDEX(#REF!,MATCH(INDEX(#REF!,MATCH($A3494,#REF!,0)),#REF!,0),'Recurrent profile helpers'!I$2)*IF($A3494="", "0", INDEX(#REF!,MATCH($A3494,#REF!,0))),"")</f>
        <v/>
      </c>
      <c r="J3494" s="72" t="str">
        <f>IFERROR(INDEX(#REF!,MATCH(INDEX(#REF!,MATCH($A3494,#REF!,0)),#REF!,0),'Recurrent profile helpers'!J$2)*IF($A3494="", "0", INDEX(#REF!,MATCH($A3494,#REF!,0))),"")</f>
        <v/>
      </c>
      <c r="K3494" s="72" t="str">
        <f>IFERROR(INDEX(#REF!,MATCH(INDEX(#REF!,MATCH($A3494,#REF!,0)),#REF!,0),'Recurrent profile helpers'!K$2)*IF($A3494="", "0", INDEX(#REF!,MATCH($A3494,#REF!,0))),"")</f>
        <v/>
      </c>
      <c r="L3494" s="72" t="str">
        <f>IFERROR(INDEX(#REF!,MATCH(INDEX(#REF!,MATCH($A3494,#REF!,0)),#REF!,0),'Recurrent profile helpers'!L$2)*IF($A3494="", "0", INDEX(#REF!,MATCH($A3494,#REF!,0))),"")</f>
        <v/>
      </c>
      <c r="M3494" s="72" t="str">
        <f>IFERROR(INDEX(#REF!,MATCH(INDEX(#REF!,MATCH($A3494,#REF!,0)),#REF!,0),'Recurrent profile helpers'!M$2)*IF($A3494="", "0", INDEX(#REF!,MATCH($A3494,#REF!,0))),"")</f>
        <v/>
      </c>
      <c r="N3494" s="72" t="str">
        <f>IFERROR(INDEX(#REF!,MATCH(INDEX(#REF!,MATCH($A3494,#REF!,0)),#REF!,0),'Recurrent profile helpers'!N$2)*IF($A3494="", "0", INDEX(#REF!,MATCH($A3494,#REF!,0))),"")</f>
        <v/>
      </c>
    </row>
    <row r="3495" spans="1:14">
      <c r="A3495" t="str">
        <f t="array" ref="A3495">IFERROR(INDEX(#REF!, SMALL(IF((MID(#REF!,2,1)="."),ROW($A$6:$A$4897)-ROW($A$6)+1,IF((MID(#REF!,3,1)="."),ROW($A$6:$A$4892)-ROW($A$6)+1)), ROW(3493:3493))),"" )</f>
        <v/>
      </c>
      <c r="B3495" s="72" t="str">
        <f>IF($A3495="", "", INDEX(#REF!,MATCH($A3495,#REF!,0)))</f>
        <v/>
      </c>
      <c r="C3495" s="72" t="str">
        <f>IFERROR(INDEX(#REF!,MATCH(INDEX(#REF!,MATCH($A3495,#REF!,0)),#REF!,0),'Recurrent profile helpers'!C$2)*IF($A3495="", "0", INDEX(#REF!,MATCH($A3495,#REF!,0))),"")</f>
        <v/>
      </c>
      <c r="D3495" s="72" t="str">
        <f>IFERROR(INDEX(#REF!,MATCH(INDEX(#REF!,MATCH($A3495,#REF!,0)),#REF!,0),'Recurrent profile helpers'!D$2)*IF($A3495="", "0", INDEX(#REF!,MATCH($A3495,#REF!,0))),"")</f>
        <v/>
      </c>
      <c r="E3495" s="72" t="str">
        <f>IFERROR(INDEX(#REF!,MATCH(INDEX(#REF!,MATCH($A3495,#REF!,0)),#REF!,0),'Recurrent profile helpers'!E$2)*IF($A3495="", "0", INDEX(#REF!,MATCH($A3495,#REF!,0))),"")</f>
        <v/>
      </c>
      <c r="F3495" s="72" t="str">
        <f>IFERROR(INDEX(#REF!,MATCH(INDEX(#REF!,MATCH($A3495,#REF!,0)),#REF!,0),'Recurrent profile helpers'!F$2)*IF($A3495="", "0", INDEX(#REF!,MATCH($A3495,#REF!,0))),"")</f>
        <v/>
      </c>
      <c r="G3495" s="72" t="str">
        <f>IFERROR(INDEX(#REF!,MATCH(INDEX(#REF!,MATCH($A3495,#REF!,0)),#REF!,0),'Recurrent profile helpers'!G$2)*IF($A3495="", "0", INDEX(#REF!,MATCH($A3495,#REF!,0))),"")</f>
        <v/>
      </c>
      <c r="H3495" s="72" t="str">
        <f>IFERROR(INDEX(#REF!,MATCH(INDEX(#REF!,MATCH($A3495,#REF!,0)),#REF!,0),'Recurrent profile helpers'!H$2)*IF($A3495="", "0", INDEX(#REF!,MATCH($A3495,#REF!,0))),"")</f>
        <v/>
      </c>
      <c r="I3495" s="72" t="str">
        <f>IFERROR(INDEX(#REF!,MATCH(INDEX(#REF!,MATCH($A3495,#REF!,0)),#REF!,0),'Recurrent profile helpers'!I$2)*IF($A3495="", "0", INDEX(#REF!,MATCH($A3495,#REF!,0))),"")</f>
        <v/>
      </c>
      <c r="J3495" s="72" t="str">
        <f>IFERROR(INDEX(#REF!,MATCH(INDEX(#REF!,MATCH($A3495,#REF!,0)),#REF!,0),'Recurrent profile helpers'!J$2)*IF($A3495="", "0", INDEX(#REF!,MATCH($A3495,#REF!,0))),"")</f>
        <v/>
      </c>
      <c r="K3495" s="72" t="str">
        <f>IFERROR(INDEX(#REF!,MATCH(INDEX(#REF!,MATCH($A3495,#REF!,0)),#REF!,0),'Recurrent profile helpers'!K$2)*IF($A3495="", "0", INDEX(#REF!,MATCH($A3495,#REF!,0))),"")</f>
        <v/>
      </c>
      <c r="L3495" s="72" t="str">
        <f>IFERROR(INDEX(#REF!,MATCH(INDEX(#REF!,MATCH($A3495,#REF!,0)),#REF!,0),'Recurrent profile helpers'!L$2)*IF($A3495="", "0", INDEX(#REF!,MATCH($A3495,#REF!,0))),"")</f>
        <v/>
      </c>
      <c r="M3495" s="72" t="str">
        <f>IFERROR(INDEX(#REF!,MATCH(INDEX(#REF!,MATCH($A3495,#REF!,0)),#REF!,0),'Recurrent profile helpers'!M$2)*IF($A3495="", "0", INDEX(#REF!,MATCH($A3495,#REF!,0))),"")</f>
        <v/>
      </c>
      <c r="N3495" s="72" t="str">
        <f>IFERROR(INDEX(#REF!,MATCH(INDEX(#REF!,MATCH($A3495,#REF!,0)),#REF!,0),'Recurrent profile helpers'!N$2)*IF($A3495="", "0", INDEX(#REF!,MATCH($A3495,#REF!,0))),"")</f>
        <v/>
      </c>
    </row>
    <row r="3496" spans="1:14">
      <c r="A3496" t="str">
        <f t="array" ref="A3496">IFERROR(INDEX(#REF!, SMALL(IF((MID(#REF!,2,1)="."),ROW($A$6:$A$4897)-ROW($A$6)+1,IF((MID(#REF!,3,1)="."),ROW($A$6:$A$4892)-ROW($A$6)+1)), ROW(3494:3494))),"" )</f>
        <v/>
      </c>
      <c r="B3496" s="72" t="str">
        <f>IF($A3496="", "", INDEX(#REF!,MATCH($A3496,#REF!,0)))</f>
        <v/>
      </c>
      <c r="C3496" s="72" t="str">
        <f>IFERROR(INDEX(#REF!,MATCH(INDEX(#REF!,MATCH($A3496,#REF!,0)),#REF!,0),'Recurrent profile helpers'!C$2)*IF($A3496="", "0", INDEX(#REF!,MATCH($A3496,#REF!,0))),"")</f>
        <v/>
      </c>
      <c r="D3496" s="72" t="str">
        <f>IFERROR(INDEX(#REF!,MATCH(INDEX(#REF!,MATCH($A3496,#REF!,0)),#REF!,0),'Recurrent profile helpers'!D$2)*IF($A3496="", "0", INDEX(#REF!,MATCH($A3496,#REF!,0))),"")</f>
        <v/>
      </c>
      <c r="E3496" s="72" t="str">
        <f>IFERROR(INDEX(#REF!,MATCH(INDEX(#REF!,MATCH($A3496,#REF!,0)),#REF!,0),'Recurrent profile helpers'!E$2)*IF($A3496="", "0", INDEX(#REF!,MATCH($A3496,#REF!,0))),"")</f>
        <v/>
      </c>
      <c r="F3496" s="72" t="str">
        <f>IFERROR(INDEX(#REF!,MATCH(INDEX(#REF!,MATCH($A3496,#REF!,0)),#REF!,0),'Recurrent profile helpers'!F$2)*IF($A3496="", "0", INDEX(#REF!,MATCH($A3496,#REF!,0))),"")</f>
        <v/>
      </c>
      <c r="G3496" s="72" t="str">
        <f>IFERROR(INDEX(#REF!,MATCH(INDEX(#REF!,MATCH($A3496,#REF!,0)),#REF!,0),'Recurrent profile helpers'!G$2)*IF($A3496="", "0", INDEX(#REF!,MATCH($A3496,#REF!,0))),"")</f>
        <v/>
      </c>
      <c r="H3496" s="72" t="str">
        <f>IFERROR(INDEX(#REF!,MATCH(INDEX(#REF!,MATCH($A3496,#REF!,0)),#REF!,0),'Recurrent profile helpers'!H$2)*IF($A3496="", "0", INDEX(#REF!,MATCH($A3496,#REF!,0))),"")</f>
        <v/>
      </c>
      <c r="I3496" s="72" t="str">
        <f>IFERROR(INDEX(#REF!,MATCH(INDEX(#REF!,MATCH($A3496,#REF!,0)),#REF!,0),'Recurrent profile helpers'!I$2)*IF($A3496="", "0", INDEX(#REF!,MATCH($A3496,#REF!,0))),"")</f>
        <v/>
      </c>
      <c r="J3496" s="72" t="str">
        <f>IFERROR(INDEX(#REF!,MATCH(INDEX(#REF!,MATCH($A3496,#REF!,0)),#REF!,0),'Recurrent profile helpers'!J$2)*IF($A3496="", "0", INDEX(#REF!,MATCH($A3496,#REF!,0))),"")</f>
        <v/>
      </c>
      <c r="K3496" s="72" t="str">
        <f>IFERROR(INDEX(#REF!,MATCH(INDEX(#REF!,MATCH($A3496,#REF!,0)),#REF!,0),'Recurrent profile helpers'!K$2)*IF($A3496="", "0", INDEX(#REF!,MATCH($A3496,#REF!,0))),"")</f>
        <v/>
      </c>
      <c r="L3496" s="72" t="str">
        <f>IFERROR(INDEX(#REF!,MATCH(INDEX(#REF!,MATCH($A3496,#REF!,0)),#REF!,0),'Recurrent profile helpers'!L$2)*IF($A3496="", "0", INDEX(#REF!,MATCH($A3496,#REF!,0))),"")</f>
        <v/>
      </c>
      <c r="M3496" s="72" t="str">
        <f>IFERROR(INDEX(#REF!,MATCH(INDEX(#REF!,MATCH($A3496,#REF!,0)),#REF!,0),'Recurrent profile helpers'!M$2)*IF($A3496="", "0", INDEX(#REF!,MATCH($A3496,#REF!,0))),"")</f>
        <v/>
      </c>
      <c r="N3496" s="72" t="str">
        <f>IFERROR(INDEX(#REF!,MATCH(INDEX(#REF!,MATCH($A3496,#REF!,0)),#REF!,0),'Recurrent profile helpers'!N$2)*IF($A3496="", "0", INDEX(#REF!,MATCH($A3496,#REF!,0))),"")</f>
        <v/>
      </c>
    </row>
    <row r="3497" spans="1:14">
      <c r="A3497" t="str">
        <f t="array" ref="A3497">IFERROR(INDEX(#REF!, SMALL(IF((MID(#REF!,2,1)="."),ROW($A$6:$A$4897)-ROW($A$6)+1,IF((MID(#REF!,3,1)="."),ROW($A$6:$A$4892)-ROW($A$6)+1)), ROW(3495:3495))),"" )</f>
        <v/>
      </c>
      <c r="B3497" s="72" t="str">
        <f>IF($A3497="", "", INDEX(#REF!,MATCH($A3497,#REF!,0)))</f>
        <v/>
      </c>
      <c r="C3497" s="72" t="str">
        <f>IFERROR(INDEX(#REF!,MATCH(INDEX(#REF!,MATCH($A3497,#REF!,0)),#REF!,0),'Recurrent profile helpers'!C$2)*IF($A3497="", "0", INDEX(#REF!,MATCH($A3497,#REF!,0))),"")</f>
        <v/>
      </c>
      <c r="D3497" s="72" t="str">
        <f>IFERROR(INDEX(#REF!,MATCH(INDEX(#REF!,MATCH($A3497,#REF!,0)),#REF!,0),'Recurrent profile helpers'!D$2)*IF($A3497="", "0", INDEX(#REF!,MATCH($A3497,#REF!,0))),"")</f>
        <v/>
      </c>
      <c r="E3497" s="72" t="str">
        <f>IFERROR(INDEX(#REF!,MATCH(INDEX(#REF!,MATCH($A3497,#REF!,0)),#REF!,0),'Recurrent profile helpers'!E$2)*IF($A3497="", "0", INDEX(#REF!,MATCH($A3497,#REF!,0))),"")</f>
        <v/>
      </c>
      <c r="F3497" s="72" t="str">
        <f>IFERROR(INDEX(#REF!,MATCH(INDEX(#REF!,MATCH($A3497,#REF!,0)),#REF!,0),'Recurrent profile helpers'!F$2)*IF($A3497="", "0", INDEX(#REF!,MATCH($A3497,#REF!,0))),"")</f>
        <v/>
      </c>
      <c r="G3497" s="72" t="str">
        <f>IFERROR(INDEX(#REF!,MATCH(INDEX(#REF!,MATCH($A3497,#REF!,0)),#REF!,0),'Recurrent profile helpers'!G$2)*IF($A3497="", "0", INDEX(#REF!,MATCH($A3497,#REF!,0))),"")</f>
        <v/>
      </c>
      <c r="H3497" s="72" t="str">
        <f>IFERROR(INDEX(#REF!,MATCH(INDEX(#REF!,MATCH($A3497,#REF!,0)),#REF!,0),'Recurrent profile helpers'!H$2)*IF($A3497="", "0", INDEX(#REF!,MATCH($A3497,#REF!,0))),"")</f>
        <v/>
      </c>
      <c r="I3497" s="72" t="str">
        <f>IFERROR(INDEX(#REF!,MATCH(INDEX(#REF!,MATCH($A3497,#REF!,0)),#REF!,0),'Recurrent profile helpers'!I$2)*IF($A3497="", "0", INDEX(#REF!,MATCH($A3497,#REF!,0))),"")</f>
        <v/>
      </c>
      <c r="J3497" s="72" t="str">
        <f>IFERROR(INDEX(#REF!,MATCH(INDEX(#REF!,MATCH($A3497,#REF!,0)),#REF!,0),'Recurrent profile helpers'!J$2)*IF($A3497="", "0", INDEX(#REF!,MATCH($A3497,#REF!,0))),"")</f>
        <v/>
      </c>
      <c r="K3497" s="72" t="str">
        <f>IFERROR(INDEX(#REF!,MATCH(INDEX(#REF!,MATCH($A3497,#REF!,0)),#REF!,0),'Recurrent profile helpers'!K$2)*IF($A3497="", "0", INDEX(#REF!,MATCH($A3497,#REF!,0))),"")</f>
        <v/>
      </c>
      <c r="L3497" s="72" t="str">
        <f>IFERROR(INDEX(#REF!,MATCH(INDEX(#REF!,MATCH($A3497,#REF!,0)),#REF!,0),'Recurrent profile helpers'!L$2)*IF($A3497="", "0", INDEX(#REF!,MATCH($A3497,#REF!,0))),"")</f>
        <v/>
      </c>
      <c r="M3497" s="72" t="str">
        <f>IFERROR(INDEX(#REF!,MATCH(INDEX(#REF!,MATCH($A3497,#REF!,0)),#REF!,0),'Recurrent profile helpers'!M$2)*IF($A3497="", "0", INDEX(#REF!,MATCH($A3497,#REF!,0))),"")</f>
        <v/>
      </c>
      <c r="N3497" s="72" t="str">
        <f>IFERROR(INDEX(#REF!,MATCH(INDEX(#REF!,MATCH($A3497,#REF!,0)),#REF!,0),'Recurrent profile helpers'!N$2)*IF($A3497="", "0", INDEX(#REF!,MATCH($A3497,#REF!,0))),"")</f>
        <v/>
      </c>
    </row>
    <row r="3498" spans="1:14">
      <c r="A3498" t="str">
        <f t="array" ref="A3498">IFERROR(INDEX(#REF!, SMALL(IF((MID(#REF!,2,1)="."),ROW($A$6:$A$4897)-ROW($A$6)+1,IF((MID(#REF!,3,1)="."),ROW($A$6:$A$4892)-ROW($A$6)+1)), ROW(3496:3496))),"" )</f>
        <v/>
      </c>
      <c r="B3498" s="72" t="str">
        <f>IF($A3498="", "", INDEX(#REF!,MATCH($A3498,#REF!,0)))</f>
        <v/>
      </c>
      <c r="C3498" s="72" t="str">
        <f>IFERROR(INDEX(#REF!,MATCH(INDEX(#REF!,MATCH($A3498,#REF!,0)),#REF!,0),'Recurrent profile helpers'!C$2)*IF($A3498="", "0", INDEX(#REF!,MATCH($A3498,#REF!,0))),"")</f>
        <v/>
      </c>
      <c r="D3498" s="72" t="str">
        <f>IFERROR(INDEX(#REF!,MATCH(INDEX(#REF!,MATCH($A3498,#REF!,0)),#REF!,0),'Recurrent profile helpers'!D$2)*IF($A3498="", "0", INDEX(#REF!,MATCH($A3498,#REF!,0))),"")</f>
        <v/>
      </c>
      <c r="E3498" s="72" t="str">
        <f>IFERROR(INDEX(#REF!,MATCH(INDEX(#REF!,MATCH($A3498,#REF!,0)),#REF!,0),'Recurrent profile helpers'!E$2)*IF($A3498="", "0", INDEX(#REF!,MATCH($A3498,#REF!,0))),"")</f>
        <v/>
      </c>
      <c r="F3498" s="72" t="str">
        <f>IFERROR(INDEX(#REF!,MATCH(INDEX(#REF!,MATCH($A3498,#REF!,0)),#REF!,0),'Recurrent profile helpers'!F$2)*IF($A3498="", "0", INDEX(#REF!,MATCH($A3498,#REF!,0))),"")</f>
        <v/>
      </c>
      <c r="G3498" s="72" t="str">
        <f>IFERROR(INDEX(#REF!,MATCH(INDEX(#REF!,MATCH($A3498,#REF!,0)),#REF!,0),'Recurrent profile helpers'!G$2)*IF($A3498="", "0", INDEX(#REF!,MATCH($A3498,#REF!,0))),"")</f>
        <v/>
      </c>
      <c r="H3498" s="72" t="str">
        <f>IFERROR(INDEX(#REF!,MATCH(INDEX(#REF!,MATCH($A3498,#REF!,0)),#REF!,0),'Recurrent profile helpers'!H$2)*IF($A3498="", "0", INDEX(#REF!,MATCH($A3498,#REF!,0))),"")</f>
        <v/>
      </c>
      <c r="I3498" s="72" t="str">
        <f>IFERROR(INDEX(#REF!,MATCH(INDEX(#REF!,MATCH($A3498,#REF!,0)),#REF!,0),'Recurrent profile helpers'!I$2)*IF($A3498="", "0", INDEX(#REF!,MATCH($A3498,#REF!,0))),"")</f>
        <v/>
      </c>
      <c r="J3498" s="72" t="str">
        <f>IFERROR(INDEX(#REF!,MATCH(INDEX(#REF!,MATCH($A3498,#REF!,0)),#REF!,0),'Recurrent profile helpers'!J$2)*IF($A3498="", "0", INDEX(#REF!,MATCH($A3498,#REF!,0))),"")</f>
        <v/>
      </c>
      <c r="K3498" s="72" t="str">
        <f>IFERROR(INDEX(#REF!,MATCH(INDEX(#REF!,MATCH($A3498,#REF!,0)),#REF!,0),'Recurrent profile helpers'!K$2)*IF($A3498="", "0", INDEX(#REF!,MATCH($A3498,#REF!,0))),"")</f>
        <v/>
      </c>
      <c r="L3498" s="72" t="str">
        <f>IFERROR(INDEX(#REF!,MATCH(INDEX(#REF!,MATCH($A3498,#REF!,0)),#REF!,0),'Recurrent profile helpers'!L$2)*IF($A3498="", "0", INDEX(#REF!,MATCH($A3498,#REF!,0))),"")</f>
        <v/>
      </c>
      <c r="M3498" s="72" t="str">
        <f>IFERROR(INDEX(#REF!,MATCH(INDEX(#REF!,MATCH($A3498,#REF!,0)),#REF!,0),'Recurrent profile helpers'!M$2)*IF($A3498="", "0", INDEX(#REF!,MATCH($A3498,#REF!,0))),"")</f>
        <v/>
      </c>
      <c r="N3498" s="72" t="str">
        <f>IFERROR(INDEX(#REF!,MATCH(INDEX(#REF!,MATCH($A3498,#REF!,0)),#REF!,0),'Recurrent profile helpers'!N$2)*IF($A3498="", "0", INDEX(#REF!,MATCH($A3498,#REF!,0))),"")</f>
        <v/>
      </c>
    </row>
    <row r="3499" spans="1:14">
      <c r="A3499" t="str">
        <f t="array" ref="A3499">IFERROR(INDEX(#REF!, SMALL(IF((MID(#REF!,2,1)="."),ROW($A$6:$A$4897)-ROW($A$6)+1,IF((MID(#REF!,3,1)="."),ROW($A$6:$A$4892)-ROW($A$6)+1)), ROW(3497:3497))),"" )</f>
        <v/>
      </c>
      <c r="B3499" s="72" t="str">
        <f>IF($A3499="", "", INDEX(#REF!,MATCH($A3499,#REF!,0)))</f>
        <v/>
      </c>
      <c r="C3499" s="72" t="str">
        <f>IFERROR(INDEX(#REF!,MATCH(INDEX(#REF!,MATCH($A3499,#REF!,0)),#REF!,0),'Recurrent profile helpers'!C$2)*IF($A3499="", "0", INDEX(#REF!,MATCH($A3499,#REF!,0))),"")</f>
        <v/>
      </c>
      <c r="D3499" s="72" t="str">
        <f>IFERROR(INDEX(#REF!,MATCH(INDEX(#REF!,MATCH($A3499,#REF!,0)),#REF!,0),'Recurrent profile helpers'!D$2)*IF($A3499="", "0", INDEX(#REF!,MATCH($A3499,#REF!,0))),"")</f>
        <v/>
      </c>
      <c r="E3499" s="72" t="str">
        <f>IFERROR(INDEX(#REF!,MATCH(INDEX(#REF!,MATCH($A3499,#REF!,0)),#REF!,0),'Recurrent profile helpers'!E$2)*IF($A3499="", "0", INDEX(#REF!,MATCH($A3499,#REF!,0))),"")</f>
        <v/>
      </c>
      <c r="F3499" s="72" t="str">
        <f>IFERROR(INDEX(#REF!,MATCH(INDEX(#REF!,MATCH($A3499,#REF!,0)),#REF!,0),'Recurrent profile helpers'!F$2)*IF($A3499="", "0", INDEX(#REF!,MATCH($A3499,#REF!,0))),"")</f>
        <v/>
      </c>
      <c r="G3499" s="72" t="str">
        <f>IFERROR(INDEX(#REF!,MATCH(INDEX(#REF!,MATCH($A3499,#REF!,0)),#REF!,0),'Recurrent profile helpers'!G$2)*IF($A3499="", "0", INDEX(#REF!,MATCH($A3499,#REF!,0))),"")</f>
        <v/>
      </c>
      <c r="H3499" s="72" t="str">
        <f>IFERROR(INDEX(#REF!,MATCH(INDEX(#REF!,MATCH($A3499,#REF!,0)),#REF!,0),'Recurrent profile helpers'!H$2)*IF($A3499="", "0", INDEX(#REF!,MATCH($A3499,#REF!,0))),"")</f>
        <v/>
      </c>
      <c r="I3499" s="72" t="str">
        <f>IFERROR(INDEX(#REF!,MATCH(INDEX(#REF!,MATCH($A3499,#REF!,0)),#REF!,0),'Recurrent profile helpers'!I$2)*IF($A3499="", "0", INDEX(#REF!,MATCH($A3499,#REF!,0))),"")</f>
        <v/>
      </c>
      <c r="J3499" s="72" t="str">
        <f>IFERROR(INDEX(#REF!,MATCH(INDEX(#REF!,MATCH($A3499,#REF!,0)),#REF!,0),'Recurrent profile helpers'!J$2)*IF($A3499="", "0", INDEX(#REF!,MATCH($A3499,#REF!,0))),"")</f>
        <v/>
      </c>
      <c r="K3499" s="72" t="str">
        <f>IFERROR(INDEX(#REF!,MATCH(INDEX(#REF!,MATCH($A3499,#REF!,0)),#REF!,0),'Recurrent profile helpers'!K$2)*IF($A3499="", "0", INDEX(#REF!,MATCH($A3499,#REF!,0))),"")</f>
        <v/>
      </c>
      <c r="L3499" s="72" t="str">
        <f>IFERROR(INDEX(#REF!,MATCH(INDEX(#REF!,MATCH($A3499,#REF!,0)),#REF!,0),'Recurrent profile helpers'!L$2)*IF($A3499="", "0", INDEX(#REF!,MATCH($A3499,#REF!,0))),"")</f>
        <v/>
      </c>
      <c r="M3499" s="72" t="str">
        <f>IFERROR(INDEX(#REF!,MATCH(INDEX(#REF!,MATCH($A3499,#REF!,0)),#REF!,0),'Recurrent profile helpers'!M$2)*IF($A3499="", "0", INDEX(#REF!,MATCH($A3499,#REF!,0))),"")</f>
        <v/>
      </c>
      <c r="N3499" s="72" t="str">
        <f>IFERROR(INDEX(#REF!,MATCH(INDEX(#REF!,MATCH($A3499,#REF!,0)),#REF!,0),'Recurrent profile helpers'!N$2)*IF($A3499="", "0", INDEX(#REF!,MATCH($A3499,#REF!,0))),"")</f>
        <v/>
      </c>
    </row>
    <row r="3500" spans="1:14">
      <c r="A3500" t="str">
        <f t="array" ref="A3500">IFERROR(INDEX(#REF!, SMALL(IF((MID(#REF!,2,1)="."),ROW($A$6:$A$4897)-ROW($A$6)+1,IF((MID(#REF!,3,1)="."),ROW($A$6:$A$4892)-ROW($A$6)+1)), ROW(3498:3498))),"" )</f>
        <v/>
      </c>
      <c r="B3500" s="72" t="str">
        <f>IF($A3500="", "", INDEX(#REF!,MATCH($A3500,#REF!,0)))</f>
        <v/>
      </c>
      <c r="C3500" s="72" t="str">
        <f>IFERROR(INDEX(#REF!,MATCH(INDEX(#REF!,MATCH($A3500,#REF!,0)),#REF!,0),'Recurrent profile helpers'!C$2)*IF($A3500="", "0", INDEX(#REF!,MATCH($A3500,#REF!,0))),"")</f>
        <v/>
      </c>
      <c r="D3500" s="72" t="str">
        <f>IFERROR(INDEX(#REF!,MATCH(INDEX(#REF!,MATCH($A3500,#REF!,0)),#REF!,0),'Recurrent profile helpers'!D$2)*IF($A3500="", "0", INDEX(#REF!,MATCH($A3500,#REF!,0))),"")</f>
        <v/>
      </c>
      <c r="E3500" s="72" t="str">
        <f>IFERROR(INDEX(#REF!,MATCH(INDEX(#REF!,MATCH($A3500,#REF!,0)),#REF!,0),'Recurrent profile helpers'!E$2)*IF($A3500="", "0", INDEX(#REF!,MATCH($A3500,#REF!,0))),"")</f>
        <v/>
      </c>
      <c r="F3500" s="72" t="str">
        <f>IFERROR(INDEX(#REF!,MATCH(INDEX(#REF!,MATCH($A3500,#REF!,0)),#REF!,0),'Recurrent profile helpers'!F$2)*IF($A3500="", "0", INDEX(#REF!,MATCH($A3500,#REF!,0))),"")</f>
        <v/>
      </c>
      <c r="G3500" s="72" t="str">
        <f>IFERROR(INDEX(#REF!,MATCH(INDEX(#REF!,MATCH($A3500,#REF!,0)),#REF!,0),'Recurrent profile helpers'!G$2)*IF($A3500="", "0", INDEX(#REF!,MATCH($A3500,#REF!,0))),"")</f>
        <v/>
      </c>
      <c r="H3500" s="72" t="str">
        <f>IFERROR(INDEX(#REF!,MATCH(INDEX(#REF!,MATCH($A3500,#REF!,0)),#REF!,0),'Recurrent profile helpers'!H$2)*IF($A3500="", "0", INDEX(#REF!,MATCH($A3500,#REF!,0))),"")</f>
        <v/>
      </c>
      <c r="I3500" s="72" t="str">
        <f>IFERROR(INDEX(#REF!,MATCH(INDEX(#REF!,MATCH($A3500,#REF!,0)),#REF!,0),'Recurrent profile helpers'!I$2)*IF($A3500="", "0", INDEX(#REF!,MATCH($A3500,#REF!,0))),"")</f>
        <v/>
      </c>
      <c r="J3500" s="72" t="str">
        <f>IFERROR(INDEX(#REF!,MATCH(INDEX(#REF!,MATCH($A3500,#REF!,0)),#REF!,0),'Recurrent profile helpers'!J$2)*IF($A3500="", "0", INDEX(#REF!,MATCH($A3500,#REF!,0))),"")</f>
        <v/>
      </c>
      <c r="K3500" s="72" t="str">
        <f>IFERROR(INDEX(#REF!,MATCH(INDEX(#REF!,MATCH($A3500,#REF!,0)),#REF!,0),'Recurrent profile helpers'!K$2)*IF($A3500="", "0", INDEX(#REF!,MATCH($A3500,#REF!,0))),"")</f>
        <v/>
      </c>
      <c r="L3500" s="72" t="str">
        <f>IFERROR(INDEX(#REF!,MATCH(INDEX(#REF!,MATCH($A3500,#REF!,0)),#REF!,0),'Recurrent profile helpers'!L$2)*IF($A3500="", "0", INDEX(#REF!,MATCH($A3500,#REF!,0))),"")</f>
        <v/>
      </c>
      <c r="M3500" s="72" t="str">
        <f>IFERROR(INDEX(#REF!,MATCH(INDEX(#REF!,MATCH($A3500,#REF!,0)),#REF!,0),'Recurrent profile helpers'!M$2)*IF($A3500="", "0", INDEX(#REF!,MATCH($A3500,#REF!,0))),"")</f>
        <v/>
      </c>
      <c r="N3500" s="72" t="str">
        <f>IFERROR(INDEX(#REF!,MATCH(INDEX(#REF!,MATCH($A3500,#REF!,0)),#REF!,0),'Recurrent profile helpers'!N$2)*IF($A3500="", "0", INDEX(#REF!,MATCH($A3500,#REF!,0))),"")</f>
        <v/>
      </c>
    </row>
    <row r="3501" spans="1:14">
      <c r="A3501" t="str">
        <f t="array" ref="A3501">IFERROR(INDEX(#REF!, SMALL(IF((MID(#REF!,2,1)="."),ROW($A$6:$A$4897)-ROW($A$6)+1,IF((MID(#REF!,3,1)="."),ROW($A$6:$A$4892)-ROW($A$6)+1)), ROW(3499:3499))),"" )</f>
        <v/>
      </c>
      <c r="B3501" s="72" t="str">
        <f>IF($A3501="", "", INDEX(#REF!,MATCH($A3501,#REF!,0)))</f>
        <v/>
      </c>
      <c r="C3501" s="72" t="str">
        <f>IFERROR(INDEX(#REF!,MATCH(INDEX(#REF!,MATCH($A3501,#REF!,0)),#REF!,0),'Recurrent profile helpers'!C$2)*IF($A3501="", "0", INDEX(#REF!,MATCH($A3501,#REF!,0))),"")</f>
        <v/>
      </c>
      <c r="D3501" s="72" t="str">
        <f>IFERROR(INDEX(#REF!,MATCH(INDEX(#REF!,MATCH($A3501,#REF!,0)),#REF!,0),'Recurrent profile helpers'!D$2)*IF($A3501="", "0", INDEX(#REF!,MATCH($A3501,#REF!,0))),"")</f>
        <v/>
      </c>
      <c r="E3501" s="72" t="str">
        <f>IFERROR(INDEX(#REF!,MATCH(INDEX(#REF!,MATCH($A3501,#REF!,0)),#REF!,0),'Recurrent profile helpers'!E$2)*IF($A3501="", "0", INDEX(#REF!,MATCH($A3501,#REF!,0))),"")</f>
        <v/>
      </c>
      <c r="F3501" s="72" t="str">
        <f>IFERROR(INDEX(#REF!,MATCH(INDEX(#REF!,MATCH($A3501,#REF!,0)),#REF!,0),'Recurrent profile helpers'!F$2)*IF($A3501="", "0", INDEX(#REF!,MATCH($A3501,#REF!,0))),"")</f>
        <v/>
      </c>
      <c r="G3501" s="72" t="str">
        <f>IFERROR(INDEX(#REF!,MATCH(INDEX(#REF!,MATCH($A3501,#REF!,0)),#REF!,0),'Recurrent profile helpers'!G$2)*IF($A3501="", "0", INDEX(#REF!,MATCH($A3501,#REF!,0))),"")</f>
        <v/>
      </c>
      <c r="H3501" s="72" t="str">
        <f>IFERROR(INDEX(#REF!,MATCH(INDEX(#REF!,MATCH($A3501,#REF!,0)),#REF!,0),'Recurrent profile helpers'!H$2)*IF($A3501="", "0", INDEX(#REF!,MATCH($A3501,#REF!,0))),"")</f>
        <v/>
      </c>
      <c r="I3501" s="72" t="str">
        <f>IFERROR(INDEX(#REF!,MATCH(INDEX(#REF!,MATCH($A3501,#REF!,0)),#REF!,0),'Recurrent profile helpers'!I$2)*IF($A3501="", "0", INDEX(#REF!,MATCH($A3501,#REF!,0))),"")</f>
        <v/>
      </c>
      <c r="J3501" s="72" t="str">
        <f>IFERROR(INDEX(#REF!,MATCH(INDEX(#REF!,MATCH($A3501,#REF!,0)),#REF!,0),'Recurrent profile helpers'!J$2)*IF($A3501="", "0", INDEX(#REF!,MATCH($A3501,#REF!,0))),"")</f>
        <v/>
      </c>
      <c r="K3501" s="72" t="str">
        <f>IFERROR(INDEX(#REF!,MATCH(INDEX(#REF!,MATCH($A3501,#REF!,0)),#REF!,0),'Recurrent profile helpers'!K$2)*IF($A3501="", "0", INDEX(#REF!,MATCH($A3501,#REF!,0))),"")</f>
        <v/>
      </c>
      <c r="L3501" s="72" t="str">
        <f>IFERROR(INDEX(#REF!,MATCH(INDEX(#REF!,MATCH($A3501,#REF!,0)),#REF!,0),'Recurrent profile helpers'!L$2)*IF($A3501="", "0", INDEX(#REF!,MATCH($A3501,#REF!,0))),"")</f>
        <v/>
      </c>
      <c r="M3501" s="72" t="str">
        <f>IFERROR(INDEX(#REF!,MATCH(INDEX(#REF!,MATCH($A3501,#REF!,0)),#REF!,0),'Recurrent profile helpers'!M$2)*IF($A3501="", "0", INDEX(#REF!,MATCH($A3501,#REF!,0))),"")</f>
        <v/>
      </c>
      <c r="N3501" s="72" t="str">
        <f>IFERROR(INDEX(#REF!,MATCH(INDEX(#REF!,MATCH($A3501,#REF!,0)),#REF!,0),'Recurrent profile helpers'!N$2)*IF($A3501="", "0", INDEX(#REF!,MATCH($A3501,#REF!,0))),"")</f>
        <v/>
      </c>
    </row>
    <row r="3502" spans="1:14">
      <c r="A3502" t="str">
        <f t="array" ref="A3502">IFERROR(INDEX(#REF!, SMALL(IF((MID(#REF!,2,1)="."),ROW($A$6:$A$4897)-ROW($A$6)+1,IF((MID(#REF!,3,1)="."),ROW($A$6:$A$4892)-ROW($A$6)+1)), ROW(3500:3500))),"" )</f>
        <v/>
      </c>
      <c r="B3502" s="72" t="str">
        <f>IF($A3502="", "", INDEX(#REF!,MATCH($A3502,#REF!,0)))</f>
        <v/>
      </c>
      <c r="C3502" s="72" t="str">
        <f>IFERROR(INDEX(#REF!,MATCH(INDEX(#REF!,MATCH($A3502,#REF!,0)),#REF!,0),'Recurrent profile helpers'!C$2)*IF($A3502="", "0", INDEX(#REF!,MATCH($A3502,#REF!,0))),"")</f>
        <v/>
      </c>
      <c r="D3502" s="72" t="str">
        <f>IFERROR(INDEX(#REF!,MATCH(INDEX(#REF!,MATCH($A3502,#REF!,0)),#REF!,0),'Recurrent profile helpers'!D$2)*IF($A3502="", "0", INDEX(#REF!,MATCH($A3502,#REF!,0))),"")</f>
        <v/>
      </c>
      <c r="E3502" s="72" t="str">
        <f>IFERROR(INDEX(#REF!,MATCH(INDEX(#REF!,MATCH($A3502,#REF!,0)),#REF!,0),'Recurrent profile helpers'!E$2)*IF($A3502="", "0", INDEX(#REF!,MATCH($A3502,#REF!,0))),"")</f>
        <v/>
      </c>
      <c r="F3502" s="72" t="str">
        <f>IFERROR(INDEX(#REF!,MATCH(INDEX(#REF!,MATCH($A3502,#REF!,0)),#REF!,0),'Recurrent profile helpers'!F$2)*IF($A3502="", "0", INDEX(#REF!,MATCH($A3502,#REF!,0))),"")</f>
        <v/>
      </c>
      <c r="G3502" s="72" t="str">
        <f>IFERROR(INDEX(#REF!,MATCH(INDEX(#REF!,MATCH($A3502,#REF!,0)),#REF!,0),'Recurrent profile helpers'!G$2)*IF($A3502="", "0", INDEX(#REF!,MATCH($A3502,#REF!,0))),"")</f>
        <v/>
      </c>
      <c r="H3502" s="72" t="str">
        <f>IFERROR(INDEX(#REF!,MATCH(INDEX(#REF!,MATCH($A3502,#REF!,0)),#REF!,0),'Recurrent profile helpers'!H$2)*IF($A3502="", "0", INDEX(#REF!,MATCH($A3502,#REF!,0))),"")</f>
        <v/>
      </c>
      <c r="I3502" s="72" t="str">
        <f>IFERROR(INDEX(#REF!,MATCH(INDEX(#REF!,MATCH($A3502,#REF!,0)),#REF!,0),'Recurrent profile helpers'!I$2)*IF($A3502="", "0", INDEX(#REF!,MATCH($A3502,#REF!,0))),"")</f>
        <v/>
      </c>
      <c r="J3502" s="72" t="str">
        <f>IFERROR(INDEX(#REF!,MATCH(INDEX(#REF!,MATCH($A3502,#REF!,0)),#REF!,0),'Recurrent profile helpers'!J$2)*IF($A3502="", "0", INDEX(#REF!,MATCH($A3502,#REF!,0))),"")</f>
        <v/>
      </c>
      <c r="K3502" s="72" t="str">
        <f>IFERROR(INDEX(#REF!,MATCH(INDEX(#REF!,MATCH($A3502,#REF!,0)),#REF!,0),'Recurrent profile helpers'!K$2)*IF($A3502="", "0", INDEX(#REF!,MATCH($A3502,#REF!,0))),"")</f>
        <v/>
      </c>
      <c r="L3502" s="72" t="str">
        <f>IFERROR(INDEX(#REF!,MATCH(INDEX(#REF!,MATCH($A3502,#REF!,0)),#REF!,0),'Recurrent profile helpers'!L$2)*IF($A3502="", "0", INDEX(#REF!,MATCH($A3502,#REF!,0))),"")</f>
        <v/>
      </c>
      <c r="M3502" s="72" t="str">
        <f>IFERROR(INDEX(#REF!,MATCH(INDEX(#REF!,MATCH($A3502,#REF!,0)),#REF!,0),'Recurrent profile helpers'!M$2)*IF($A3502="", "0", INDEX(#REF!,MATCH($A3502,#REF!,0))),"")</f>
        <v/>
      </c>
      <c r="N3502" s="72" t="str">
        <f>IFERROR(INDEX(#REF!,MATCH(INDEX(#REF!,MATCH($A3502,#REF!,0)),#REF!,0),'Recurrent profile helpers'!N$2)*IF($A3502="", "0", INDEX(#REF!,MATCH($A3502,#REF!,0))),"")</f>
        <v/>
      </c>
    </row>
    <row r="3503" spans="1:14">
      <c r="A3503" t="str">
        <f t="array" ref="A3503">IFERROR(INDEX(#REF!, SMALL(IF((MID(#REF!,2,1)="."),ROW($A$6:$A$4897)-ROW($A$6)+1,IF((MID(#REF!,3,1)="."),ROW($A$6:$A$4892)-ROW($A$6)+1)), ROW(3501:3501))),"" )</f>
        <v/>
      </c>
      <c r="B3503" s="72" t="str">
        <f>IF($A3503="", "", INDEX(#REF!,MATCH($A3503,#REF!,0)))</f>
        <v/>
      </c>
      <c r="C3503" s="72" t="str">
        <f>IFERROR(INDEX(#REF!,MATCH(INDEX(#REF!,MATCH($A3503,#REF!,0)),#REF!,0),'Recurrent profile helpers'!C$2)*IF($A3503="", "0", INDEX(#REF!,MATCH($A3503,#REF!,0))),"")</f>
        <v/>
      </c>
      <c r="D3503" s="72" t="str">
        <f>IFERROR(INDEX(#REF!,MATCH(INDEX(#REF!,MATCH($A3503,#REF!,0)),#REF!,0),'Recurrent profile helpers'!D$2)*IF($A3503="", "0", INDEX(#REF!,MATCH($A3503,#REF!,0))),"")</f>
        <v/>
      </c>
      <c r="E3503" s="72" t="str">
        <f>IFERROR(INDEX(#REF!,MATCH(INDEX(#REF!,MATCH($A3503,#REF!,0)),#REF!,0),'Recurrent profile helpers'!E$2)*IF($A3503="", "0", INDEX(#REF!,MATCH($A3503,#REF!,0))),"")</f>
        <v/>
      </c>
      <c r="F3503" s="72" t="str">
        <f>IFERROR(INDEX(#REF!,MATCH(INDEX(#REF!,MATCH($A3503,#REF!,0)),#REF!,0),'Recurrent profile helpers'!F$2)*IF($A3503="", "0", INDEX(#REF!,MATCH($A3503,#REF!,0))),"")</f>
        <v/>
      </c>
      <c r="G3503" s="72" t="str">
        <f>IFERROR(INDEX(#REF!,MATCH(INDEX(#REF!,MATCH($A3503,#REF!,0)),#REF!,0),'Recurrent profile helpers'!G$2)*IF($A3503="", "0", INDEX(#REF!,MATCH($A3503,#REF!,0))),"")</f>
        <v/>
      </c>
      <c r="H3503" s="72" t="str">
        <f>IFERROR(INDEX(#REF!,MATCH(INDEX(#REF!,MATCH($A3503,#REF!,0)),#REF!,0),'Recurrent profile helpers'!H$2)*IF($A3503="", "0", INDEX(#REF!,MATCH($A3503,#REF!,0))),"")</f>
        <v/>
      </c>
      <c r="I3503" s="72" t="str">
        <f>IFERROR(INDEX(#REF!,MATCH(INDEX(#REF!,MATCH($A3503,#REF!,0)),#REF!,0),'Recurrent profile helpers'!I$2)*IF($A3503="", "0", INDEX(#REF!,MATCH($A3503,#REF!,0))),"")</f>
        <v/>
      </c>
      <c r="J3503" s="72" t="str">
        <f>IFERROR(INDEX(#REF!,MATCH(INDEX(#REF!,MATCH($A3503,#REF!,0)),#REF!,0),'Recurrent profile helpers'!J$2)*IF($A3503="", "0", INDEX(#REF!,MATCH($A3503,#REF!,0))),"")</f>
        <v/>
      </c>
      <c r="K3503" s="72" t="str">
        <f>IFERROR(INDEX(#REF!,MATCH(INDEX(#REF!,MATCH($A3503,#REF!,0)),#REF!,0),'Recurrent profile helpers'!K$2)*IF($A3503="", "0", INDEX(#REF!,MATCH($A3503,#REF!,0))),"")</f>
        <v/>
      </c>
      <c r="L3503" s="72" t="str">
        <f>IFERROR(INDEX(#REF!,MATCH(INDEX(#REF!,MATCH($A3503,#REF!,0)),#REF!,0),'Recurrent profile helpers'!L$2)*IF($A3503="", "0", INDEX(#REF!,MATCH($A3503,#REF!,0))),"")</f>
        <v/>
      </c>
      <c r="M3503" s="72" t="str">
        <f>IFERROR(INDEX(#REF!,MATCH(INDEX(#REF!,MATCH($A3503,#REF!,0)),#REF!,0),'Recurrent profile helpers'!M$2)*IF($A3503="", "0", INDEX(#REF!,MATCH($A3503,#REF!,0))),"")</f>
        <v/>
      </c>
      <c r="N3503" s="72" t="str">
        <f>IFERROR(INDEX(#REF!,MATCH(INDEX(#REF!,MATCH($A3503,#REF!,0)),#REF!,0),'Recurrent profile helpers'!N$2)*IF($A3503="", "0", INDEX(#REF!,MATCH($A3503,#REF!,0))),"")</f>
        <v/>
      </c>
    </row>
    <row r="3504" spans="1:14">
      <c r="A3504" t="str">
        <f t="array" ref="A3504">IFERROR(INDEX(#REF!, SMALL(IF((MID(#REF!,2,1)="."),ROW($A$6:$A$4897)-ROW($A$6)+1,IF((MID(#REF!,3,1)="."),ROW($A$6:$A$4892)-ROW($A$6)+1)), ROW(3502:3502))),"" )</f>
        <v/>
      </c>
      <c r="B3504" s="72" t="str">
        <f>IF($A3504="", "", INDEX(#REF!,MATCH($A3504,#REF!,0)))</f>
        <v/>
      </c>
      <c r="C3504" s="72" t="str">
        <f>IFERROR(INDEX(#REF!,MATCH(INDEX(#REF!,MATCH($A3504,#REF!,0)),#REF!,0),'Recurrent profile helpers'!C$2)*IF($A3504="", "0", INDEX(#REF!,MATCH($A3504,#REF!,0))),"")</f>
        <v/>
      </c>
      <c r="D3504" s="72" t="str">
        <f>IFERROR(INDEX(#REF!,MATCH(INDEX(#REF!,MATCH($A3504,#REF!,0)),#REF!,0),'Recurrent profile helpers'!D$2)*IF($A3504="", "0", INDEX(#REF!,MATCH($A3504,#REF!,0))),"")</f>
        <v/>
      </c>
      <c r="E3504" s="72" t="str">
        <f>IFERROR(INDEX(#REF!,MATCH(INDEX(#REF!,MATCH($A3504,#REF!,0)),#REF!,0),'Recurrent profile helpers'!E$2)*IF($A3504="", "0", INDEX(#REF!,MATCH($A3504,#REF!,0))),"")</f>
        <v/>
      </c>
      <c r="F3504" s="72" t="str">
        <f>IFERROR(INDEX(#REF!,MATCH(INDEX(#REF!,MATCH($A3504,#REF!,0)),#REF!,0),'Recurrent profile helpers'!F$2)*IF($A3504="", "0", INDEX(#REF!,MATCH($A3504,#REF!,0))),"")</f>
        <v/>
      </c>
      <c r="G3504" s="72" t="str">
        <f>IFERROR(INDEX(#REF!,MATCH(INDEX(#REF!,MATCH($A3504,#REF!,0)),#REF!,0),'Recurrent profile helpers'!G$2)*IF($A3504="", "0", INDEX(#REF!,MATCH($A3504,#REF!,0))),"")</f>
        <v/>
      </c>
      <c r="H3504" s="72" t="str">
        <f>IFERROR(INDEX(#REF!,MATCH(INDEX(#REF!,MATCH($A3504,#REF!,0)),#REF!,0),'Recurrent profile helpers'!H$2)*IF($A3504="", "0", INDEX(#REF!,MATCH($A3504,#REF!,0))),"")</f>
        <v/>
      </c>
      <c r="I3504" s="72" t="str">
        <f>IFERROR(INDEX(#REF!,MATCH(INDEX(#REF!,MATCH($A3504,#REF!,0)),#REF!,0),'Recurrent profile helpers'!I$2)*IF($A3504="", "0", INDEX(#REF!,MATCH($A3504,#REF!,0))),"")</f>
        <v/>
      </c>
      <c r="J3504" s="72" t="str">
        <f>IFERROR(INDEX(#REF!,MATCH(INDEX(#REF!,MATCH($A3504,#REF!,0)),#REF!,0),'Recurrent profile helpers'!J$2)*IF($A3504="", "0", INDEX(#REF!,MATCH($A3504,#REF!,0))),"")</f>
        <v/>
      </c>
      <c r="K3504" s="72" t="str">
        <f>IFERROR(INDEX(#REF!,MATCH(INDEX(#REF!,MATCH($A3504,#REF!,0)),#REF!,0),'Recurrent profile helpers'!K$2)*IF($A3504="", "0", INDEX(#REF!,MATCH($A3504,#REF!,0))),"")</f>
        <v/>
      </c>
      <c r="L3504" s="72" t="str">
        <f>IFERROR(INDEX(#REF!,MATCH(INDEX(#REF!,MATCH($A3504,#REF!,0)),#REF!,0),'Recurrent profile helpers'!L$2)*IF($A3504="", "0", INDEX(#REF!,MATCH($A3504,#REF!,0))),"")</f>
        <v/>
      </c>
      <c r="M3504" s="72" t="str">
        <f>IFERROR(INDEX(#REF!,MATCH(INDEX(#REF!,MATCH($A3504,#REF!,0)),#REF!,0),'Recurrent profile helpers'!M$2)*IF($A3504="", "0", INDEX(#REF!,MATCH($A3504,#REF!,0))),"")</f>
        <v/>
      </c>
      <c r="N3504" s="72" t="str">
        <f>IFERROR(INDEX(#REF!,MATCH(INDEX(#REF!,MATCH($A3504,#REF!,0)),#REF!,0),'Recurrent profile helpers'!N$2)*IF($A3504="", "0", INDEX(#REF!,MATCH($A3504,#REF!,0))),"")</f>
        <v/>
      </c>
    </row>
    <row r="3505" spans="1:14">
      <c r="A3505" t="str">
        <f t="array" ref="A3505">IFERROR(INDEX(#REF!, SMALL(IF((MID(#REF!,2,1)="."),ROW($A$6:$A$4897)-ROW($A$6)+1,IF((MID(#REF!,3,1)="."),ROW($A$6:$A$4892)-ROW($A$6)+1)), ROW(3503:3503))),"" )</f>
        <v/>
      </c>
      <c r="B3505" s="72" t="str">
        <f>IF($A3505="", "", INDEX(#REF!,MATCH($A3505,#REF!,0)))</f>
        <v/>
      </c>
      <c r="C3505" s="72" t="str">
        <f>IFERROR(INDEX(#REF!,MATCH(INDEX(#REF!,MATCH($A3505,#REF!,0)),#REF!,0),'Recurrent profile helpers'!C$2)*IF($A3505="", "0", INDEX(#REF!,MATCH($A3505,#REF!,0))),"")</f>
        <v/>
      </c>
      <c r="D3505" s="72" t="str">
        <f>IFERROR(INDEX(#REF!,MATCH(INDEX(#REF!,MATCH($A3505,#REF!,0)),#REF!,0),'Recurrent profile helpers'!D$2)*IF($A3505="", "0", INDEX(#REF!,MATCH($A3505,#REF!,0))),"")</f>
        <v/>
      </c>
      <c r="E3505" s="72" t="str">
        <f>IFERROR(INDEX(#REF!,MATCH(INDEX(#REF!,MATCH($A3505,#REF!,0)),#REF!,0),'Recurrent profile helpers'!E$2)*IF($A3505="", "0", INDEX(#REF!,MATCH($A3505,#REF!,0))),"")</f>
        <v/>
      </c>
      <c r="F3505" s="72" t="str">
        <f>IFERROR(INDEX(#REF!,MATCH(INDEX(#REF!,MATCH($A3505,#REF!,0)),#REF!,0),'Recurrent profile helpers'!F$2)*IF($A3505="", "0", INDEX(#REF!,MATCH($A3505,#REF!,0))),"")</f>
        <v/>
      </c>
      <c r="G3505" s="72" t="str">
        <f>IFERROR(INDEX(#REF!,MATCH(INDEX(#REF!,MATCH($A3505,#REF!,0)),#REF!,0),'Recurrent profile helpers'!G$2)*IF($A3505="", "0", INDEX(#REF!,MATCH($A3505,#REF!,0))),"")</f>
        <v/>
      </c>
      <c r="H3505" s="72" t="str">
        <f>IFERROR(INDEX(#REF!,MATCH(INDEX(#REF!,MATCH($A3505,#REF!,0)),#REF!,0),'Recurrent profile helpers'!H$2)*IF($A3505="", "0", INDEX(#REF!,MATCH($A3505,#REF!,0))),"")</f>
        <v/>
      </c>
      <c r="I3505" s="72" t="str">
        <f>IFERROR(INDEX(#REF!,MATCH(INDEX(#REF!,MATCH($A3505,#REF!,0)),#REF!,0),'Recurrent profile helpers'!I$2)*IF($A3505="", "0", INDEX(#REF!,MATCH($A3505,#REF!,0))),"")</f>
        <v/>
      </c>
      <c r="J3505" s="72" t="str">
        <f>IFERROR(INDEX(#REF!,MATCH(INDEX(#REF!,MATCH($A3505,#REF!,0)),#REF!,0),'Recurrent profile helpers'!J$2)*IF($A3505="", "0", INDEX(#REF!,MATCH($A3505,#REF!,0))),"")</f>
        <v/>
      </c>
      <c r="K3505" s="72" t="str">
        <f>IFERROR(INDEX(#REF!,MATCH(INDEX(#REF!,MATCH($A3505,#REF!,0)),#REF!,0),'Recurrent profile helpers'!K$2)*IF($A3505="", "0", INDEX(#REF!,MATCH($A3505,#REF!,0))),"")</f>
        <v/>
      </c>
      <c r="L3505" s="72" t="str">
        <f>IFERROR(INDEX(#REF!,MATCH(INDEX(#REF!,MATCH($A3505,#REF!,0)),#REF!,0),'Recurrent profile helpers'!L$2)*IF($A3505="", "0", INDEX(#REF!,MATCH($A3505,#REF!,0))),"")</f>
        <v/>
      </c>
      <c r="M3505" s="72" t="str">
        <f>IFERROR(INDEX(#REF!,MATCH(INDEX(#REF!,MATCH($A3505,#REF!,0)),#REF!,0),'Recurrent profile helpers'!M$2)*IF($A3505="", "0", INDEX(#REF!,MATCH($A3505,#REF!,0))),"")</f>
        <v/>
      </c>
      <c r="N3505" s="72" t="str">
        <f>IFERROR(INDEX(#REF!,MATCH(INDEX(#REF!,MATCH($A3505,#REF!,0)),#REF!,0),'Recurrent profile helpers'!N$2)*IF($A3505="", "0", INDEX(#REF!,MATCH($A3505,#REF!,0))),"")</f>
        <v/>
      </c>
    </row>
    <row r="3506" spans="1:14">
      <c r="A3506" t="str">
        <f t="array" ref="A3506">IFERROR(INDEX(#REF!, SMALL(IF((MID(#REF!,2,1)="."),ROW($A$6:$A$4897)-ROW($A$6)+1,IF((MID(#REF!,3,1)="."),ROW($A$6:$A$4892)-ROW($A$6)+1)), ROW(3504:3504))),"" )</f>
        <v/>
      </c>
      <c r="B3506" s="72" t="str">
        <f>IF($A3506="", "", INDEX(#REF!,MATCH($A3506,#REF!,0)))</f>
        <v/>
      </c>
      <c r="C3506" s="72" t="str">
        <f>IFERROR(INDEX(#REF!,MATCH(INDEX(#REF!,MATCH($A3506,#REF!,0)),#REF!,0),'Recurrent profile helpers'!C$2)*IF($A3506="", "0", INDEX(#REF!,MATCH($A3506,#REF!,0))),"")</f>
        <v/>
      </c>
      <c r="D3506" s="72" t="str">
        <f>IFERROR(INDEX(#REF!,MATCH(INDEX(#REF!,MATCH($A3506,#REF!,0)),#REF!,0),'Recurrent profile helpers'!D$2)*IF($A3506="", "0", INDEX(#REF!,MATCH($A3506,#REF!,0))),"")</f>
        <v/>
      </c>
      <c r="E3506" s="72" t="str">
        <f>IFERROR(INDEX(#REF!,MATCH(INDEX(#REF!,MATCH($A3506,#REF!,0)),#REF!,0),'Recurrent profile helpers'!E$2)*IF($A3506="", "0", INDEX(#REF!,MATCH($A3506,#REF!,0))),"")</f>
        <v/>
      </c>
      <c r="F3506" s="72" t="str">
        <f>IFERROR(INDEX(#REF!,MATCH(INDEX(#REF!,MATCH($A3506,#REF!,0)),#REF!,0),'Recurrent profile helpers'!F$2)*IF($A3506="", "0", INDEX(#REF!,MATCH($A3506,#REF!,0))),"")</f>
        <v/>
      </c>
      <c r="G3506" s="72" t="str">
        <f>IFERROR(INDEX(#REF!,MATCH(INDEX(#REF!,MATCH($A3506,#REF!,0)),#REF!,0),'Recurrent profile helpers'!G$2)*IF($A3506="", "0", INDEX(#REF!,MATCH($A3506,#REF!,0))),"")</f>
        <v/>
      </c>
      <c r="H3506" s="72" t="str">
        <f>IFERROR(INDEX(#REF!,MATCH(INDEX(#REF!,MATCH($A3506,#REF!,0)),#REF!,0),'Recurrent profile helpers'!H$2)*IF($A3506="", "0", INDEX(#REF!,MATCH($A3506,#REF!,0))),"")</f>
        <v/>
      </c>
      <c r="I3506" s="72" t="str">
        <f>IFERROR(INDEX(#REF!,MATCH(INDEX(#REF!,MATCH($A3506,#REF!,0)),#REF!,0),'Recurrent profile helpers'!I$2)*IF($A3506="", "0", INDEX(#REF!,MATCH($A3506,#REF!,0))),"")</f>
        <v/>
      </c>
      <c r="J3506" s="72" t="str">
        <f>IFERROR(INDEX(#REF!,MATCH(INDEX(#REF!,MATCH($A3506,#REF!,0)),#REF!,0),'Recurrent profile helpers'!J$2)*IF($A3506="", "0", INDEX(#REF!,MATCH($A3506,#REF!,0))),"")</f>
        <v/>
      </c>
      <c r="K3506" s="72" t="str">
        <f>IFERROR(INDEX(#REF!,MATCH(INDEX(#REF!,MATCH($A3506,#REF!,0)),#REF!,0),'Recurrent profile helpers'!K$2)*IF($A3506="", "0", INDEX(#REF!,MATCH($A3506,#REF!,0))),"")</f>
        <v/>
      </c>
      <c r="L3506" s="72" t="str">
        <f>IFERROR(INDEX(#REF!,MATCH(INDEX(#REF!,MATCH($A3506,#REF!,0)),#REF!,0),'Recurrent profile helpers'!L$2)*IF($A3506="", "0", INDEX(#REF!,MATCH($A3506,#REF!,0))),"")</f>
        <v/>
      </c>
      <c r="M3506" s="72" t="str">
        <f>IFERROR(INDEX(#REF!,MATCH(INDEX(#REF!,MATCH($A3506,#REF!,0)),#REF!,0),'Recurrent profile helpers'!M$2)*IF($A3506="", "0", INDEX(#REF!,MATCH($A3506,#REF!,0))),"")</f>
        <v/>
      </c>
      <c r="N3506" s="72" t="str">
        <f>IFERROR(INDEX(#REF!,MATCH(INDEX(#REF!,MATCH($A3506,#REF!,0)),#REF!,0),'Recurrent profile helpers'!N$2)*IF($A3506="", "0", INDEX(#REF!,MATCH($A3506,#REF!,0))),"")</f>
        <v/>
      </c>
    </row>
    <row r="3507" spans="1:14">
      <c r="A3507" t="str">
        <f t="array" ref="A3507">IFERROR(INDEX(#REF!, SMALL(IF((MID(#REF!,2,1)="."),ROW($A$6:$A$4897)-ROW($A$6)+1,IF((MID(#REF!,3,1)="."),ROW($A$6:$A$4892)-ROW($A$6)+1)), ROW(3505:3505))),"" )</f>
        <v/>
      </c>
      <c r="B3507" s="72" t="str">
        <f>IF($A3507="", "", INDEX(#REF!,MATCH($A3507,#REF!,0)))</f>
        <v/>
      </c>
      <c r="C3507" s="72" t="str">
        <f>IFERROR(INDEX(#REF!,MATCH(INDEX(#REF!,MATCH($A3507,#REF!,0)),#REF!,0),'Recurrent profile helpers'!C$2)*IF($A3507="", "0", INDEX(#REF!,MATCH($A3507,#REF!,0))),"")</f>
        <v/>
      </c>
      <c r="D3507" s="72" t="str">
        <f>IFERROR(INDEX(#REF!,MATCH(INDEX(#REF!,MATCH($A3507,#REF!,0)),#REF!,0),'Recurrent profile helpers'!D$2)*IF($A3507="", "0", INDEX(#REF!,MATCH($A3507,#REF!,0))),"")</f>
        <v/>
      </c>
      <c r="E3507" s="72" t="str">
        <f>IFERROR(INDEX(#REF!,MATCH(INDEX(#REF!,MATCH($A3507,#REF!,0)),#REF!,0),'Recurrent profile helpers'!E$2)*IF($A3507="", "0", INDEX(#REF!,MATCH($A3507,#REF!,0))),"")</f>
        <v/>
      </c>
      <c r="F3507" s="72" t="str">
        <f>IFERROR(INDEX(#REF!,MATCH(INDEX(#REF!,MATCH($A3507,#REF!,0)),#REF!,0),'Recurrent profile helpers'!F$2)*IF($A3507="", "0", INDEX(#REF!,MATCH($A3507,#REF!,0))),"")</f>
        <v/>
      </c>
      <c r="G3507" s="72" t="str">
        <f>IFERROR(INDEX(#REF!,MATCH(INDEX(#REF!,MATCH($A3507,#REF!,0)),#REF!,0),'Recurrent profile helpers'!G$2)*IF($A3507="", "0", INDEX(#REF!,MATCH($A3507,#REF!,0))),"")</f>
        <v/>
      </c>
      <c r="H3507" s="72" t="str">
        <f>IFERROR(INDEX(#REF!,MATCH(INDEX(#REF!,MATCH($A3507,#REF!,0)),#REF!,0),'Recurrent profile helpers'!H$2)*IF($A3507="", "0", INDEX(#REF!,MATCH($A3507,#REF!,0))),"")</f>
        <v/>
      </c>
      <c r="I3507" s="72" t="str">
        <f>IFERROR(INDEX(#REF!,MATCH(INDEX(#REF!,MATCH($A3507,#REF!,0)),#REF!,0),'Recurrent profile helpers'!I$2)*IF($A3507="", "0", INDEX(#REF!,MATCH($A3507,#REF!,0))),"")</f>
        <v/>
      </c>
      <c r="J3507" s="72" t="str">
        <f>IFERROR(INDEX(#REF!,MATCH(INDEX(#REF!,MATCH($A3507,#REF!,0)),#REF!,0),'Recurrent profile helpers'!J$2)*IF($A3507="", "0", INDEX(#REF!,MATCH($A3507,#REF!,0))),"")</f>
        <v/>
      </c>
      <c r="K3507" s="72" t="str">
        <f>IFERROR(INDEX(#REF!,MATCH(INDEX(#REF!,MATCH($A3507,#REF!,0)),#REF!,0),'Recurrent profile helpers'!K$2)*IF($A3507="", "0", INDEX(#REF!,MATCH($A3507,#REF!,0))),"")</f>
        <v/>
      </c>
      <c r="L3507" s="72" t="str">
        <f>IFERROR(INDEX(#REF!,MATCH(INDEX(#REF!,MATCH($A3507,#REF!,0)),#REF!,0),'Recurrent profile helpers'!L$2)*IF($A3507="", "0", INDEX(#REF!,MATCH($A3507,#REF!,0))),"")</f>
        <v/>
      </c>
      <c r="M3507" s="72" t="str">
        <f>IFERROR(INDEX(#REF!,MATCH(INDEX(#REF!,MATCH($A3507,#REF!,0)),#REF!,0),'Recurrent profile helpers'!M$2)*IF($A3507="", "0", INDEX(#REF!,MATCH($A3507,#REF!,0))),"")</f>
        <v/>
      </c>
      <c r="N3507" s="72" t="str">
        <f>IFERROR(INDEX(#REF!,MATCH(INDEX(#REF!,MATCH($A3507,#REF!,0)),#REF!,0),'Recurrent profile helpers'!N$2)*IF($A3507="", "0", INDEX(#REF!,MATCH($A3507,#REF!,0))),"")</f>
        <v/>
      </c>
    </row>
    <row r="3508" spans="1:14">
      <c r="A3508" t="str">
        <f t="array" ref="A3508">IFERROR(INDEX(#REF!, SMALL(IF((MID(#REF!,2,1)="."),ROW($A$6:$A$4897)-ROW($A$6)+1,IF((MID(#REF!,3,1)="."),ROW($A$6:$A$4892)-ROW($A$6)+1)), ROW(3506:3506))),"" )</f>
        <v/>
      </c>
      <c r="B3508" s="72" t="str">
        <f>IF($A3508="", "", INDEX(#REF!,MATCH($A3508,#REF!,0)))</f>
        <v/>
      </c>
      <c r="C3508" s="72" t="str">
        <f>IFERROR(INDEX(#REF!,MATCH(INDEX(#REF!,MATCH($A3508,#REF!,0)),#REF!,0),'Recurrent profile helpers'!C$2)*IF($A3508="", "0", INDEX(#REF!,MATCH($A3508,#REF!,0))),"")</f>
        <v/>
      </c>
      <c r="D3508" s="72" t="str">
        <f>IFERROR(INDEX(#REF!,MATCH(INDEX(#REF!,MATCH($A3508,#REF!,0)),#REF!,0),'Recurrent profile helpers'!D$2)*IF($A3508="", "0", INDEX(#REF!,MATCH($A3508,#REF!,0))),"")</f>
        <v/>
      </c>
      <c r="E3508" s="72" t="str">
        <f>IFERROR(INDEX(#REF!,MATCH(INDEX(#REF!,MATCH($A3508,#REF!,0)),#REF!,0),'Recurrent profile helpers'!E$2)*IF($A3508="", "0", INDEX(#REF!,MATCH($A3508,#REF!,0))),"")</f>
        <v/>
      </c>
      <c r="F3508" s="72" t="str">
        <f>IFERROR(INDEX(#REF!,MATCH(INDEX(#REF!,MATCH($A3508,#REF!,0)),#REF!,0),'Recurrent profile helpers'!F$2)*IF($A3508="", "0", INDEX(#REF!,MATCH($A3508,#REF!,0))),"")</f>
        <v/>
      </c>
      <c r="G3508" s="72" t="str">
        <f>IFERROR(INDEX(#REF!,MATCH(INDEX(#REF!,MATCH($A3508,#REF!,0)),#REF!,0),'Recurrent profile helpers'!G$2)*IF($A3508="", "0", INDEX(#REF!,MATCH($A3508,#REF!,0))),"")</f>
        <v/>
      </c>
      <c r="H3508" s="72" t="str">
        <f>IFERROR(INDEX(#REF!,MATCH(INDEX(#REF!,MATCH($A3508,#REF!,0)),#REF!,0),'Recurrent profile helpers'!H$2)*IF($A3508="", "0", INDEX(#REF!,MATCH($A3508,#REF!,0))),"")</f>
        <v/>
      </c>
      <c r="I3508" s="72" t="str">
        <f>IFERROR(INDEX(#REF!,MATCH(INDEX(#REF!,MATCH($A3508,#REF!,0)),#REF!,0),'Recurrent profile helpers'!I$2)*IF($A3508="", "0", INDEX(#REF!,MATCH($A3508,#REF!,0))),"")</f>
        <v/>
      </c>
      <c r="J3508" s="72" t="str">
        <f>IFERROR(INDEX(#REF!,MATCH(INDEX(#REF!,MATCH($A3508,#REF!,0)),#REF!,0),'Recurrent profile helpers'!J$2)*IF($A3508="", "0", INDEX(#REF!,MATCH($A3508,#REF!,0))),"")</f>
        <v/>
      </c>
      <c r="K3508" s="72" t="str">
        <f>IFERROR(INDEX(#REF!,MATCH(INDEX(#REF!,MATCH($A3508,#REF!,0)),#REF!,0),'Recurrent profile helpers'!K$2)*IF($A3508="", "0", INDEX(#REF!,MATCH($A3508,#REF!,0))),"")</f>
        <v/>
      </c>
      <c r="L3508" s="72" t="str">
        <f>IFERROR(INDEX(#REF!,MATCH(INDEX(#REF!,MATCH($A3508,#REF!,0)),#REF!,0),'Recurrent profile helpers'!L$2)*IF($A3508="", "0", INDEX(#REF!,MATCH($A3508,#REF!,0))),"")</f>
        <v/>
      </c>
      <c r="M3508" s="72" t="str">
        <f>IFERROR(INDEX(#REF!,MATCH(INDEX(#REF!,MATCH($A3508,#REF!,0)),#REF!,0),'Recurrent profile helpers'!M$2)*IF($A3508="", "0", INDEX(#REF!,MATCH($A3508,#REF!,0))),"")</f>
        <v/>
      </c>
      <c r="N3508" s="72" t="str">
        <f>IFERROR(INDEX(#REF!,MATCH(INDEX(#REF!,MATCH($A3508,#REF!,0)),#REF!,0),'Recurrent profile helpers'!N$2)*IF($A3508="", "0", INDEX(#REF!,MATCH($A3508,#REF!,0))),"")</f>
        <v/>
      </c>
    </row>
    <row r="3509" spans="1:14">
      <c r="A3509" t="str">
        <f t="array" ref="A3509">IFERROR(INDEX(#REF!, SMALL(IF((MID(#REF!,2,1)="."),ROW($A$6:$A$4897)-ROW($A$6)+1,IF((MID(#REF!,3,1)="."),ROW($A$6:$A$4892)-ROW($A$6)+1)), ROW(3507:3507))),"" )</f>
        <v/>
      </c>
      <c r="B3509" s="72" t="str">
        <f>IF($A3509="", "", INDEX(#REF!,MATCH($A3509,#REF!,0)))</f>
        <v/>
      </c>
      <c r="C3509" s="72" t="str">
        <f>IFERROR(INDEX(#REF!,MATCH(INDEX(#REF!,MATCH($A3509,#REF!,0)),#REF!,0),'Recurrent profile helpers'!C$2)*IF($A3509="", "0", INDEX(#REF!,MATCH($A3509,#REF!,0))),"")</f>
        <v/>
      </c>
      <c r="D3509" s="72" t="str">
        <f>IFERROR(INDEX(#REF!,MATCH(INDEX(#REF!,MATCH($A3509,#REF!,0)),#REF!,0),'Recurrent profile helpers'!D$2)*IF($A3509="", "0", INDEX(#REF!,MATCH($A3509,#REF!,0))),"")</f>
        <v/>
      </c>
      <c r="E3509" s="72" t="str">
        <f>IFERROR(INDEX(#REF!,MATCH(INDEX(#REF!,MATCH($A3509,#REF!,0)),#REF!,0),'Recurrent profile helpers'!E$2)*IF($A3509="", "0", INDEX(#REF!,MATCH($A3509,#REF!,0))),"")</f>
        <v/>
      </c>
      <c r="F3509" s="72" t="str">
        <f>IFERROR(INDEX(#REF!,MATCH(INDEX(#REF!,MATCH($A3509,#REF!,0)),#REF!,0),'Recurrent profile helpers'!F$2)*IF($A3509="", "0", INDEX(#REF!,MATCH($A3509,#REF!,0))),"")</f>
        <v/>
      </c>
      <c r="G3509" s="72" t="str">
        <f>IFERROR(INDEX(#REF!,MATCH(INDEX(#REF!,MATCH($A3509,#REF!,0)),#REF!,0),'Recurrent profile helpers'!G$2)*IF($A3509="", "0", INDEX(#REF!,MATCH($A3509,#REF!,0))),"")</f>
        <v/>
      </c>
      <c r="H3509" s="72" t="str">
        <f>IFERROR(INDEX(#REF!,MATCH(INDEX(#REF!,MATCH($A3509,#REF!,0)),#REF!,0),'Recurrent profile helpers'!H$2)*IF($A3509="", "0", INDEX(#REF!,MATCH($A3509,#REF!,0))),"")</f>
        <v/>
      </c>
      <c r="I3509" s="72" t="str">
        <f>IFERROR(INDEX(#REF!,MATCH(INDEX(#REF!,MATCH($A3509,#REF!,0)),#REF!,0),'Recurrent profile helpers'!I$2)*IF($A3509="", "0", INDEX(#REF!,MATCH($A3509,#REF!,0))),"")</f>
        <v/>
      </c>
      <c r="J3509" s="72" t="str">
        <f>IFERROR(INDEX(#REF!,MATCH(INDEX(#REF!,MATCH($A3509,#REF!,0)),#REF!,0),'Recurrent profile helpers'!J$2)*IF($A3509="", "0", INDEX(#REF!,MATCH($A3509,#REF!,0))),"")</f>
        <v/>
      </c>
      <c r="K3509" s="72" t="str">
        <f>IFERROR(INDEX(#REF!,MATCH(INDEX(#REF!,MATCH($A3509,#REF!,0)),#REF!,0),'Recurrent profile helpers'!K$2)*IF($A3509="", "0", INDEX(#REF!,MATCH($A3509,#REF!,0))),"")</f>
        <v/>
      </c>
      <c r="L3509" s="72" t="str">
        <f>IFERROR(INDEX(#REF!,MATCH(INDEX(#REF!,MATCH($A3509,#REF!,0)),#REF!,0),'Recurrent profile helpers'!L$2)*IF($A3509="", "0", INDEX(#REF!,MATCH($A3509,#REF!,0))),"")</f>
        <v/>
      </c>
      <c r="M3509" s="72" t="str">
        <f>IFERROR(INDEX(#REF!,MATCH(INDEX(#REF!,MATCH($A3509,#REF!,0)),#REF!,0),'Recurrent profile helpers'!M$2)*IF($A3509="", "0", INDEX(#REF!,MATCH($A3509,#REF!,0))),"")</f>
        <v/>
      </c>
      <c r="N3509" s="72" t="str">
        <f>IFERROR(INDEX(#REF!,MATCH(INDEX(#REF!,MATCH($A3509,#REF!,0)),#REF!,0),'Recurrent profile helpers'!N$2)*IF($A3509="", "0", INDEX(#REF!,MATCH($A3509,#REF!,0))),"")</f>
        <v/>
      </c>
    </row>
    <row r="3510" spans="1:14">
      <c r="A3510" t="str">
        <f t="array" ref="A3510">IFERROR(INDEX(#REF!, SMALL(IF((MID(#REF!,2,1)="."),ROW($A$6:$A$4897)-ROW($A$6)+1,IF((MID(#REF!,3,1)="."),ROW($A$6:$A$4892)-ROW($A$6)+1)), ROW(3508:3508))),"" )</f>
        <v/>
      </c>
      <c r="B3510" s="72" t="str">
        <f>IF($A3510="", "", INDEX(#REF!,MATCH($A3510,#REF!,0)))</f>
        <v/>
      </c>
      <c r="C3510" s="72" t="str">
        <f>IFERROR(INDEX(#REF!,MATCH(INDEX(#REF!,MATCH($A3510,#REF!,0)),#REF!,0),'Recurrent profile helpers'!C$2)*IF($A3510="", "0", INDEX(#REF!,MATCH($A3510,#REF!,0))),"")</f>
        <v/>
      </c>
      <c r="D3510" s="72" t="str">
        <f>IFERROR(INDEX(#REF!,MATCH(INDEX(#REF!,MATCH($A3510,#REF!,0)),#REF!,0),'Recurrent profile helpers'!D$2)*IF($A3510="", "0", INDEX(#REF!,MATCH($A3510,#REF!,0))),"")</f>
        <v/>
      </c>
      <c r="E3510" s="72" t="str">
        <f>IFERROR(INDEX(#REF!,MATCH(INDEX(#REF!,MATCH($A3510,#REF!,0)),#REF!,0),'Recurrent profile helpers'!E$2)*IF($A3510="", "0", INDEX(#REF!,MATCH($A3510,#REF!,0))),"")</f>
        <v/>
      </c>
      <c r="F3510" s="72" t="str">
        <f>IFERROR(INDEX(#REF!,MATCH(INDEX(#REF!,MATCH($A3510,#REF!,0)),#REF!,0),'Recurrent profile helpers'!F$2)*IF($A3510="", "0", INDEX(#REF!,MATCH($A3510,#REF!,0))),"")</f>
        <v/>
      </c>
      <c r="G3510" s="72" t="str">
        <f>IFERROR(INDEX(#REF!,MATCH(INDEX(#REF!,MATCH($A3510,#REF!,0)),#REF!,0),'Recurrent profile helpers'!G$2)*IF($A3510="", "0", INDEX(#REF!,MATCH($A3510,#REF!,0))),"")</f>
        <v/>
      </c>
      <c r="H3510" s="72" t="str">
        <f>IFERROR(INDEX(#REF!,MATCH(INDEX(#REF!,MATCH($A3510,#REF!,0)),#REF!,0),'Recurrent profile helpers'!H$2)*IF($A3510="", "0", INDEX(#REF!,MATCH($A3510,#REF!,0))),"")</f>
        <v/>
      </c>
      <c r="I3510" s="72" t="str">
        <f>IFERROR(INDEX(#REF!,MATCH(INDEX(#REF!,MATCH($A3510,#REF!,0)),#REF!,0),'Recurrent profile helpers'!I$2)*IF($A3510="", "0", INDEX(#REF!,MATCH($A3510,#REF!,0))),"")</f>
        <v/>
      </c>
      <c r="J3510" s="72" t="str">
        <f>IFERROR(INDEX(#REF!,MATCH(INDEX(#REF!,MATCH($A3510,#REF!,0)),#REF!,0),'Recurrent profile helpers'!J$2)*IF($A3510="", "0", INDEX(#REF!,MATCH($A3510,#REF!,0))),"")</f>
        <v/>
      </c>
      <c r="K3510" s="72" t="str">
        <f>IFERROR(INDEX(#REF!,MATCH(INDEX(#REF!,MATCH($A3510,#REF!,0)),#REF!,0),'Recurrent profile helpers'!K$2)*IF($A3510="", "0", INDEX(#REF!,MATCH($A3510,#REF!,0))),"")</f>
        <v/>
      </c>
      <c r="L3510" s="72" t="str">
        <f>IFERROR(INDEX(#REF!,MATCH(INDEX(#REF!,MATCH($A3510,#REF!,0)),#REF!,0),'Recurrent profile helpers'!L$2)*IF($A3510="", "0", INDEX(#REF!,MATCH($A3510,#REF!,0))),"")</f>
        <v/>
      </c>
      <c r="M3510" s="72" t="str">
        <f>IFERROR(INDEX(#REF!,MATCH(INDEX(#REF!,MATCH($A3510,#REF!,0)),#REF!,0),'Recurrent profile helpers'!M$2)*IF($A3510="", "0", INDEX(#REF!,MATCH($A3510,#REF!,0))),"")</f>
        <v/>
      </c>
      <c r="N3510" s="72" t="str">
        <f>IFERROR(INDEX(#REF!,MATCH(INDEX(#REF!,MATCH($A3510,#REF!,0)),#REF!,0),'Recurrent profile helpers'!N$2)*IF($A3510="", "0", INDEX(#REF!,MATCH($A3510,#REF!,0))),"")</f>
        <v/>
      </c>
    </row>
    <row r="3511" spans="1:14">
      <c r="A3511" t="str">
        <f t="array" ref="A3511">IFERROR(INDEX(#REF!, SMALL(IF((MID(#REF!,2,1)="."),ROW($A$6:$A$4897)-ROW($A$6)+1,IF((MID(#REF!,3,1)="."),ROW($A$6:$A$4892)-ROW($A$6)+1)), ROW(3509:3509))),"" )</f>
        <v/>
      </c>
      <c r="B3511" s="72" t="str">
        <f>IF($A3511="", "", INDEX(#REF!,MATCH($A3511,#REF!,0)))</f>
        <v/>
      </c>
      <c r="C3511" s="72" t="str">
        <f>IFERROR(INDEX(#REF!,MATCH(INDEX(#REF!,MATCH($A3511,#REF!,0)),#REF!,0),'Recurrent profile helpers'!C$2)*IF($A3511="", "0", INDEX(#REF!,MATCH($A3511,#REF!,0))),"")</f>
        <v/>
      </c>
      <c r="D3511" s="72" t="str">
        <f>IFERROR(INDEX(#REF!,MATCH(INDEX(#REF!,MATCH($A3511,#REF!,0)),#REF!,0),'Recurrent profile helpers'!D$2)*IF($A3511="", "0", INDEX(#REF!,MATCH($A3511,#REF!,0))),"")</f>
        <v/>
      </c>
      <c r="E3511" s="72" t="str">
        <f>IFERROR(INDEX(#REF!,MATCH(INDEX(#REF!,MATCH($A3511,#REF!,0)),#REF!,0),'Recurrent profile helpers'!E$2)*IF($A3511="", "0", INDEX(#REF!,MATCH($A3511,#REF!,0))),"")</f>
        <v/>
      </c>
      <c r="F3511" s="72" t="str">
        <f>IFERROR(INDEX(#REF!,MATCH(INDEX(#REF!,MATCH($A3511,#REF!,0)),#REF!,0),'Recurrent profile helpers'!F$2)*IF($A3511="", "0", INDEX(#REF!,MATCH($A3511,#REF!,0))),"")</f>
        <v/>
      </c>
      <c r="G3511" s="72" t="str">
        <f>IFERROR(INDEX(#REF!,MATCH(INDEX(#REF!,MATCH($A3511,#REF!,0)),#REF!,0),'Recurrent profile helpers'!G$2)*IF($A3511="", "0", INDEX(#REF!,MATCH($A3511,#REF!,0))),"")</f>
        <v/>
      </c>
      <c r="H3511" s="72" t="str">
        <f>IFERROR(INDEX(#REF!,MATCH(INDEX(#REF!,MATCH($A3511,#REF!,0)),#REF!,0),'Recurrent profile helpers'!H$2)*IF($A3511="", "0", INDEX(#REF!,MATCH($A3511,#REF!,0))),"")</f>
        <v/>
      </c>
      <c r="I3511" s="72" t="str">
        <f>IFERROR(INDEX(#REF!,MATCH(INDEX(#REF!,MATCH($A3511,#REF!,0)),#REF!,0),'Recurrent profile helpers'!I$2)*IF($A3511="", "0", INDEX(#REF!,MATCH($A3511,#REF!,0))),"")</f>
        <v/>
      </c>
      <c r="J3511" s="72" t="str">
        <f>IFERROR(INDEX(#REF!,MATCH(INDEX(#REF!,MATCH($A3511,#REF!,0)),#REF!,0),'Recurrent profile helpers'!J$2)*IF($A3511="", "0", INDEX(#REF!,MATCH($A3511,#REF!,0))),"")</f>
        <v/>
      </c>
      <c r="K3511" s="72" t="str">
        <f>IFERROR(INDEX(#REF!,MATCH(INDEX(#REF!,MATCH($A3511,#REF!,0)),#REF!,0),'Recurrent profile helpers'!K$2)*IF($A3511="", "0", INDEX(#REF!,MATCH($A3511,#REF!,0))),"")</f>
        <v/>
      </c>
      <c r="L3511" s="72" t="str">
        <f>IFERROR(INDEX(#REF!,MATCH(INDEX(#REF!,MATCH($A3511,#REF!,0)),#REF!,0),'Recurrent profile helpers'!L$2)*IF($A3511="", "0", INDEX(#REF!,MATCH($A3511,#REF!,0))),"")</f>
        <v/>
      </c>
      <c r="M3511" s="72" t="str">
        <f>IFERROR(INDEX(#REF!,MATCH(INDEX(#REF!,MATCH($A3511,#REF!,0)),#REF!,0),'Recurrent profile helpers'!M$2)*IF($A3511="", "0", INDEX(#REF!,MATCH($A3511,#REF!,0))),"")</f>
        <v/>
      </c>
      <c r="N3511" s="72" t="str">
        <f>IFERROR(INDEX(#REF!,MATCH(INDEX(#REF!,MATCH($A3511,#REF!,0)),#REF!,0),'Recurrent profile helpers'!N$2)*IF($A3511="", "0", INDEX(#REF!,MATCH($A3511,#REF!,0))),"")</f>
        <v/>
      </c>
    </row>
    <row r="3512" spans="1:14">
      <c r="A3512" t="str">
        <f t="array" ref="A3512">IFERROR(INDEX(#REF!, SMALL(IF((MID(#REF!,2,1)="."),ROW($A$6:$A$4897)-ROW($A$6)+1,IF((MID(#REF!,3,1)="."),ROW($A$6:$A$4892)-ROW($A$6)+1)), ROW(3510:3510))),"" )</f>
        <v/>
      </c>
      <c r="B3512" s="72" t="str">
        <f>IF($A3512="", "", INDEX(#REF!,MATCH($A3512,#REF!,0)))</f>
        <v/>
      </c>
      <c r="C3512" s="72" t="str">
        <f>IFERROR(INDEX(#REF!,MATCH(INDEX(#REF!,MATCH($A3512,#REF!,0)),#REF!,0),'Recurrent profile helpers'!C$2)*IF($A3512="", "0", INDEX(#REF!,MATCH($A3512,#REF!,0))),"")</f>
        <v/>
      </c>
      <c r="D3512" s="72" t="str">
        <f>IFERROR(INDEX(#REF!,MATCH(INDEX(#REF!,MATCH($A3512,#REF!,0)),#REF!,0),'Recurrent profile helpers'!D$2)*IF($A3512="", "0", INDEX(#REF!,MATCH($A3512,#REF!,0))),"")</f>
        <v/>
      </c>
      <c r="E3512" s="72" t="str">
        <f>IFERROR(INDEX(#REF!,MATCH(INDEX(#REF!,MATCH($A3512,#REF!,0)),#REF!,0),'Recurrent profile helpers'!E$2)*IF($A3512="", "0", INDEX(#REF!,MATCH($A3512,#REF!,0))),"")</f>
        <v/>
      </c>
      <c r="F3512" s="72" t="str">
        <f>IFERROR(INDEX(#REF!,MATCH(INDEX(#REF!,MATCH($A3512,#REF!,0)),#REF!,0),'Recurrent profile helpers'!F$2)*IF($A3512="", "0", INDEX(#REF!,MATCH($A3512,#REF!,0))),"")</f>
        <v/>
      </c>
      <c r="G3512" s="72" t="str">
        <f>IFERROR(INDEX(#REF!,MATCH(INDEX(#REF!,MATCH($A3512,#REF!,0)),#REF!,0),'Recurrent profile helpers'!G$2)*IF($A3512="", "0", INDEX(#REF!,MATCH($A3512,#REF!,0))),"")</f>
        <v/>
      </c>
      <c r="H3512" s="72" t="str">
        <f>IFERROR(INDEX(#REF!,MATCH(INDEX(#REF!,MATCH($A3512,#REF!,0)),#REF!,0),'Recurrent profile helpers'!H$2)*IF($A3512="", "0", INDEX(#REF!,MATCH($A3512,#REF!,0))),"")</f>
        <v/>
      </c>
      <c r="I3512" s="72" t="str">
        <f>IFERROR(INDEX(#REF!,MATCH(INDEX(#REF!,MATCH($A3512,#REF!,0)),#REF!,0),'Recurrent profile helpers'!I$2)*IF($A3512="", "0", INDEX(#REF!,MATCH($A3512,#REF!,0))),"")</f>
        <v/>
      </c>
      <c r="J3512" s="72" t="str">
        <f>IFERROR(INDEX(#REF!,MATCH(INDEX(#REF!,MATCH($A3512,#REF!,0)),#REF!,0),'Recurrent profile helpers'!J$2)*IF($A3512="", "0", INDEX(#REF!,MATCH($A3512,#REF!,0))),"")</f>
        <v/>
      </c>
      <c r="K3512" s="72" t="str">
        <f>IFERROR(INDEX(#REF!,MATCH(INDEX(#REF!,MATCH($A3512,#REF!,0)),#REF!,0),'Recurrent profile helpers'!K$2)*IF($A3512="", "0", INDEX(#REF!,MATCH($A3512,#REF!,0))),"")</f>
        <v/>
      </c>
      <c r="L3512" s="72" t="str">
        <f>IFERROR(INDEX(#REF!,MATCH(INDEX(#REF!,MATCH($A3512,#REF!,0)),#REF!,0),'Recurrent profile helpers'!L$2)*IF($A3512="", "0", INDEX(#REF!,MATCH($A3512,#REF!,0))),"")</f>
        <v/>
      </c>
      <c r="M3512" s="72" t="str">
        <f>IFERROR(INDEX(#REF!,MATCH(INDEX(#REF!,MATCH($A3512,#REF!,0)),#REF!,0),'Recurrent profile helpers'!M$2)*IF($A3512="", "0", INDEX(#REF!,MATCH($A3512,#REF!,0))),"")</f>
        <v/>
      </c>
      <c r="N3512" s="72" t="str">
        <f>IFERROR(INDEX(#REF!,MATCH(INDEX(#REF!,MATCH($A3512,#REF!,0)),#REF!,0),'Recurrent profile helpers'!N$2)*IF($A3512="", "0", INDEX(#REF!,MATCH($A3512,#REF!,0))),"")</f>
        <v/>
      </c>
    </row>
    <row r="3513" spans="1:14">
      <c r="A3513" t="str">
        <f t="array" ref="A3513">IFERROR(INDEX(#REF!, SMALL(IF((MID(#REF!,2,1)="."),ROW($A$6:$A$4897)-ROW($A$6)+1,IF((MID(#REF!,3,1)="."),ROW($A$6:$A$4892)-ROW($A$6)+1)), ROW(3511:3511))),"" )</f>
        <v/>
      </c>
      <c r="B3513" s="72" t="str">
        <f>IF($A3513="", "", INDEX(#REF!,MATCH($A3513,#REF!,0)))</f>
        <v/>
      </c>
      <c r="C3513" s="72" t="str">
        <f>IFERROR(INDEX(#REF!,MATCH(INDEX(#REF!,MATCH($A3513,#REF!,0)),#REF!,0),'Recurrent profile helpers'!C$2)*IF($A3513="", "0", INDEX(#REF!,MATCH($A3513,#REF!,0))),"")</f>
        <v/>
      </c>
      <c r="D3513" s="72" t="str">
        <f>IFERROR(INDEX(#REF!,MATCH(INDEX(#REF!,MATCH($A3513,#REF!,0)),#REF!,0),'Recurrent profile helpers'!D$2)*IF($A3513="", "0", INDEX(#REF!,MATCH($A3513,#REF!,0))),"")</f>
        <v/>
      </c>
      <c r="E3513" s="72" t="str">
        <f>IFERROR(INDEX(#REF!,MATCH(INDEX(#REF!,MATCH($A3513,#REF!,0)),#REF!,0),'Recurrent profile helpers'!E$2)*IF($A3513="", "0", INDEX(#REF!,MATCH($A3513,#REF!,0))),"")</f>
        <v/>
      </c>
      <c r="F3513" s="72" t="str">
        <f>IFERROR(INDEX(#REF!,MATCH(INDEX(#REF!,MATCH($A3513,#REF!,0)),#REF!,0),'Recurrent profile helpers'!F$2)*IF($A3513="", "0", INDEX(#REF!,MATCH($A3513,#REF!,0))),"")</f>
        <v/>
      </c>
      <c r="G3513" s="72" t="str">
        <f>IFERROR(INDEX(#REF!,MATCH(INDEX(#REF!,MATCH($A3513,#REF!,0)),#REF!,0),'Recurrent profile helpers'!G$2)*IF($A3513="", "0", INDEX(#REF!,MATCH($A3513,#REF!,0))),"")</f>
        <v/>
      </c>
      <c r="H3513" s="72" t="str">
        <f>IFERROR(INDEX(#REF!,MATCH(INDEX(#REF!,MATCH($A3513,#REF!,0)),#REF!,0),'Recurrent profile helpers'!H$2)*IF($A3513="", "0", INDEX(#REF!,MATCH($A3513,#REF!,0))),"")</f>
        <v/>
      </c>
      <c r="I3513" s="72" t="str">
        <f>IFERROR(INDEX(#REF!,MATCH(INDEX(#REF!,MATCH($A3513,#REF!,0)),#REF!,0),'Recurrent profile helpers'!I$2)*IF($A3513="", "0", INDEX(#REF!,MATCH($A3513,#REF!,0))),"")</f>
        <v/>
      </c>
      <c r="J3513" s="72" t="str">
        <f>IFERROR(INDEX(#REF!,MATCH(INDEX(#REF!,MATCH($A3513,#REF!,0)),#REF!,0),'Recurrent profile helpers'!J$2)*IF($A3513="", "0", INDEX(#REF!,MATCH($A3513,#REF!,0))),"")</f>
        <v/>
      </c>
      <c r="K3513" s="72" t="str">
        <f>IFERROR(INDEX(#REF!,MATCH(INDEX(#REF!,MATCH($A3513,#REF!,0)),#REF!,0),'Recurrent profile helpers'!K$2)*IF($A3513="", "0", INDEX(#REF!,MATCH($A3513,#REF!,0))),"")</f>
        <v/>
      </c>
      <c r="L3513" s="72" t="str">
        <f>IFERROR(INDEX(#REF!,MATCH(INDEX(#REF!,MATCH($A3513,#REF!,0)),#REF!,0),'Recurrent profile helpers'!L$2)*IF($A3513="", "0", INDEX(#REF!,MATCH($A3513,#REF!,0))),"")</f>
        <v/>
      </c>
      <c r="M3513" s="72" t="str">
        <f>IFERROR(INDEX(#REF!,MATCH(INDEX(#REF!,MATCH($A3513,#REF!,0)),#REF!,0),'Recurrent profile helpers'!M$2)*IF($A3513="", "0", INDEX(#REF!,MATCH($A3513,#REF!,0))),"")</f>
        <v/>
      </c>
      <c r="N3513" s="72" t="str">
        <f>IFERROR(INDEX(#REF!,MATCH(INDEX(#REF!,MATCH($A3513,#REF!,0)),#REF!,0),'Recurrent profile helpers'!N$2)*IF($A3513="", "0", INDEX(#REF!,MATCH($A3513,#REF!,0))),"")</f>
        <v/>
      </c>
    </row>
    <row r="3514" spans="1:14">
      <c r="A3514" t="str">
        <f t="array" ref="A3514">IFERROR(INDEX(#REF!, SMALL(IF((MID(#REF!,2,1)="."),ROW($A$6:$A$4897)-ROW($A$6)+1,IF((MID(#REF!,3,1)="."),ROW($A$6:$A$4892)-ROW($A$6)+1)), ROW(3512:3512))),"" )</f>
        <v/>
      </c>
      <c r="B3514" s="72" t="str">
        <f>IF($A3514="", "", INDEX(#REF!,MATCH($A3514,#REF!,0)))</f>
        <v/>
      </c>
      <c r="C3514" s="72" t="str">
        <f>IFERROR(INDEX(#REF!,MATCH(INDEX(#REF!,MATCH($A3514,#REF!,0)),#REF!,0),'Recurrent profile helpers'!C$2)*IF($A3514="", "0", INDEX(#REF!,MATCH($A3514,#REF!,0))),"")</f>
        <v/>
      </c>
      <c r="D3514" s="72" t="str">
        <f>IFERROR(INDEX(#REF!,MATCH(INDEX(#REF!,MATCH($A3514,#REF!,0)),#REF!,0),'Recurrent profile helpers'!D$2)*IF($A3514="", "0", INDEX(#REF!,MATCH($A3514,#REF!,0))),"")</f>
        <v/>
      </c>
      <c r="E3514" s="72" t="str">
        <f>IFERROR(INDEX(#REF!,MATCH(INDEX(#REF!,MATCH($A3514,#REF!,0)),#REF!,0),'Recurrent profile helpers'!E$2)*IF($A3514="", "0", INDEX(#REF!,MATCH($A3514,#REF!,0))),"")</f>
        <v/>
      </c>
      <c r="F3514" s="72" t="str">
        <f>IFERROR(INDEX(#REF!,MATCH(INDEX(#REF!,MATCH($A3514,#REF!,0)),#REF!,0),'Recurrent profile helpers'!F$2)*IF($A3514="", "0", INDEX(#REF!,MATCH($A3514,#REF!,0))),"")</f>
        <v/>
      </c>
      <c r="G3514" s="72" t="str">
        <f>IFERROR(INDEX(#REF!,MATCH(INDEX(#REF!,MATCH($A3514,#REF!,0)),#REF!,0),'Recurrent profile helpers'!G$2)*IF($A3514="", "0", INDEX(#REF!,MATCH($A3514,#REF!,0))),"")</f>
        <v/>
      </c>
      <c r="H3514" s="72" t="str">
        <f>IFERROR(INDEX(#REF!,MATCH(INDEX(#REF!,MATCH($A3514,#REF!,0)),#REF!,0),'Recurrent profile helpers'!H$2)*IF($A3514="", "0", INDEX(#REF!,MATCH($A3514,#REF!,0))),"")</f>
        <v/>
      </c>
      <c r="I3514" s="72" t="str">
        <f>IFERROR(INDEX(#REF!,MATCH(INDEX(#REF!,MATCH($A3514,#REF!,0)),#REF!,0),'Recurrent profile helpers'!I$2)*IF($A3514="", "0", INDEX(#REF!,MATCH($A3514,#REF!,0))),"")</f>
        <v/>
      </c>
      <c r="J3514" s="72" t="str">
        <f>IFERROR(INDEX(#REF!,MATCH(INDEX(#REF!,MATCH($A3514,#REF!,0)),#REF!,0),'Recurrent profile helpers'!J$2)*IF($A3514="", "0", INDEX(#REF!,MATCH($A3514,#REF!,0))),"")</f>
        <v/>
      </c>
      <c r="K3514" s="72" t="str">
        <f>IFERROR(INDEX(#REF!,MATCH(INDEX(#REF!,MATCH($A3514,#REF!,0)),#REF!,0),'Recurrent profile helpers'!K$2)*IF($A3514="", "0", INDEX(#REF!,MATCH($A3514,#REF!,0))),"")</f>
        <v/>
      </c>
      <c r="L3514" s="72" t="str">
        <f>IFERROR(INDEX(#REF!,MATCH(INDEX(#REF!,MATCH($A3514,#REF!,0)),#REF!,0),'Recurrent profile helpers'!L$2)*IF($A3514="", "0", INDEX(#REF!,MATCH($A3514,#REF!,0))),"")</f>
        <v/>
      </c>
      <c r="M3514" s="72" t="str">
        <f>IFERROR(INDEX(#REF!,MATCH(INDEX(#REF!,MATCH($A3514,#REF!,0)),#REF!,0),'Recurrent profile helpers'!M$2)*IF($A3514="", "0", INDEX(#REF!,MATCH($A3514,#REF!,0))),"")</f>
        <v/>
      </c>
      <c r="N3514" s="72" t="str">
        <f>IFERROR(INDEX(#REF!,MATCH(INDEX(#REF!,MATCH($A3514,#REF!,0)),#REF!,0),'Recurrent profile helpers'!N$2)*IF($A3514="", "0", INDEX(#REF!,MATCH($A3514,#REF!,0))),"")</f>
        <v/>
      </c>
    </row>
    <row r="3515" spans="1:14">
      <c r="A3515" t="str">
        <f t="array" ref="A3515">IFERROR(INDEX(#REF!, SMALL(IF((MID(#REF!,2,1)="."),ROW($A$6:$A$4897)-ROW($A$6)+1,IF((MID(#REF!,3,1)="."),ROW($A$6:$A$4892)-ROW($A$6)+1)), ROW(3513:3513))),"" )</f>
        <v/>
      </c>
      <c r="B3515" s="72" t="str">
        <f>IF($A3515="", "", INDEX(#REF!,MATCH($A3515,#REF!,0)))</f>
        <v/>
      </c>
      <c r="C3515" s="72" t="str">
        <f>IFERROR(INDEX(#REF!,MATCH(INDEX(#REF!,MATCH($A3515,#REF!,0)),#REF!,0),'Recurrent profile helpers'!C$2)*IF($A3515="", "0", INDEX(#REF!,MATCH($A3515,#REF!,0))),"")</f>
        <v/>
      </c>
      <c r="D3515" s="72" t="str">
        <f>IFERROR(INDEX(#REF!,MATCH(INDEX(#REF!,MATCH($A3515,#REF!,0)),#REF!,0),'Recurrent profile helpers'!D$2)*IF($A3515="", "0", INDEX(#REF!,MATCH($A3515,#REF!,0))),"")</f>
        <v/>
      </c>
      <c r="E3515" s="72" t="str">
        <f>IFERROR(INDEX(#REF!,MATCH(INDEX(#REF!,MATCH($A3515,#REF!,0)),#REF!,0),'Recurrent profile helpers'!E$2)*IF($A3515="", "0", INDEX(#REF!,MATCH($A3515,#REF!,0))),"")</f>
        <v/>
      </c>
      <c r="F3515" s="72" t="str">
        <f>IFERROR(INDEX(#REF!,MATCH(INDEX(#REF!,MATCH($A3515,#REF!,0)),#REF!,0),'Recurrent profile helpers'!F$2)*IF($A3515="", "0", INDEX(#REF!,MATCH($A3515,#REF!,0))),"")</f>
        <v/>
      </c>
      <c r="G3515" s="72" t="str">
        <f>IFERROR(INDEX(#REF!,MATCH(INDEX(#REF!,MATCH($A3515,#REF!,0)),#REF!,0),'Recurrent profile helpers'!G$2)*IF($A3515="", "0", INDEX(#REF!,MATCH($A3515,#REF!,0))),"")</f>
        <v/>
      </c>
      <c r="H3515" s="72" t="str">
        <f>IFERROR(INDEX(#REF!,MATCH(INDEX(#REF!,MATCH($A3515,#REF!,0)),#REF!,0),'Recurrent profile helpers'!H$2)*IF($A3515="", "0", INDEX(#REF!,MATCH($A3515,#REF!,0))),"")</f>
        <v/>
      </c>
      <c r="I3515" s="72" t="str">
        <f>IFERROR(INDEX(#REF!,MATCH(INDEX(#REF!,MATCH($A3515,#REF!,0)),#REF!,0),'Recurrent profile helpers'!I$2)*IF($A3515="", "0", INDEX(#REF!,MATCH($A3515,#REF!,0))),"")</f>
        <v/>
      </c>
      <c r="J3515" s="72" t="str">
        <f>IFERROR(INDEX(#REF!,MATCH(INDEX(#REF!,MATCH($A3515,#REF!,0)),#REF!,0),'Recurrent profile helpers'!J$2)*IF($A3515="", "0", INDEX(#REF!,MATCH($A3515,#REF!,0))),"")</f>
        <v/>
      </c>
      <c r="K3515" s="72" t="str">
        <f>IFERROR(INDEX(#REF!,MATCH(INDEX(#REF!,MATCH($A3515,#REF!,0)),#REF!,0),'Recurrent profile helpers'!K$2)*IF($A3515="", "0", INDEX(#REF!,MATCH($A3515,#REF!,0))),"")</f>
        <v/>
      </c>
      <c r="L3515" s="72" t="str">
        <f>IFERROR(INDEX(#REF!,MATCH(INDEX(#REF!,MATCH($A3515,#REF!,0)),#REF!,0),'Recurrent profile helpers'!L$2)*IF($A3515="", "0", INDEX(#REF!,MATCH($A3515,#REF!,0))),"")</f>
        <v/>
      </c>
      <c r="M3515" s="72" t="str">
        <f>IFERROR(INDEX(#REF!,MATCH(INDEX(#REF!,MATCH($A3515,#REF!,0)),#REF!,0),'Recurrent profile helpers'!M$2)*IF($A3515="", "0", INDEX(#REF!,MATCH($A3515,#REF!,0))),"")</f>
        <v/>
      </c>
      <c r="N3515" s="72" t="str">
        <f>IFERROR(INDEX(#REF!,MATCH(INDEX(#REF!,MATCH($A3515,#REF!,0)),#REF!,0),'Recurrent profile helpers'!N$2)*IF($A3515="", "0", INDEX(#REF!,MATCH($A3515,#REF!,0))),"")</f>
        <v/>
      </c>
    </row>
    <row r="3516" spans="1:14">
      <c r="A3516" t="str">
        <f t="array" ref="A3516">IFERROR(INDEX(#REF!, SMALL(IF((MID(#REF!,2,1)="."),ROW($A$6:$A$4897)-ROW($A$6)+1,IF((MID(#REF!,3,1)="."),ROW($A$6:$A$4892)-ROW($A$6)+1)), ROW(3514:3514))),"" )</f>
        <v/>
      </c>
      <c r="B3516" s="72" t="str">
        <f>IF($A3516="", "", INDEX(#REF!,MATCH($A3516,#REF!,0)))</f>
        <v/>
      </c>
      <c r="C3516" s="72" t="str">
        <f>IFERROR(INDEX(#REF!,MATCH(INDEX(#REF!,MATCH($A3516,#REF!,0)),#REF!,0),'Recurrent profile helpers'!C$2)*IF($A3516="", "0", INDEX(#REF!,MATCH($A3516,#REF!,0))),"")</f>
        <v/>
      </c>
      <c r="D3516" s="72" t="str">
        <f>IFERROR(INDEX(#REF!,MATCH(INDEX(#REF!,MATCH($A3516,#REF!,0)),#REF!,0),'Recurrent profile helpers'!D$2)*IF($A3516="", "0", INDEX(#REF!,MATCH($A3516,#REF!,0))),"")</f>
        <v/>
      </c>
      <c r="E3516" s="72" t="str">
        <f>IFERROR(INDEX(#REF!,MATCH(INDEX(#REF!,MATCH($A3516,#REF!,0)),#REF!,0),'Recurrent profile helpers'!E$2)*IF($A3516="", "0", INDEX(#REF!,MATCH($A3516,#REF!,0))),"")</f>
        <v/>
      </c>
      <c r="F3516" s="72" t="str">
        <f>IFERROR(INDEX(#REF!,MATCH(INDEX(#REF!,MATCH($A3516,#REF!,0)),#REF!,0),'Recurrent profile helpers'!F$2)*IF($A3516="", "0", INDEX(#REF!,MATCH($A3516,#REF!,0))),"")</f>
        <v/>
      </c>
      <c r="G3516" s="72" t="str">
        <f>IFERROR(INDEX(#REF!,MATCH(INDEX(#REF!,MATCH($A3516,#REF!,0)),#REF!,0),'Recurrent profile helpers'!G$2)*IF($A3516="", "0", INDEX(#REF!,MATCH($A3516,#REF!,0))),"")</f>
        <v/>
      </c>
      <c r="H3516" s="72" t="str">
        <f>IFERROR(INDEX(#REF!,MATCH(INDEX(#REF!,MATCH($A3516,#REF!,0)),#REF!,0),'Recurrent profile helpers'!H$2)*IF($A3516="", "0", INDEX(#REF!,MATCH($A3516,#REF!,0))),"")</f>
        <v/>
      </c>
      <c r="I3516" s="72" t="str">
        <f>IFERROR(INDEX(#REF!,MATCH(INDEX(#REF!,MATCH($A3516,#REF!,0)),#REF!,0),'Recurrent profile helpers'!I$2)*IF($A3516="", "0", INDEX(#REF!,MATCH($A3516,#REF!,0))),"")</f>
        <v/>
      </c>
      <c r="J3516" s="72" t="str">
        <f>IFERROR(INDEX(#REF!,MATCH(INDEX(#REF!,MATCH($A3516,#REF!,0)),#REF!,0),'Recurrent profile helpers'!J$2)*IF($A3516="", "0", INDEX(#REF!,MATCH($A3516,#REF!,0))),"")</f>
        <v/>
      </c>
      <c r="K3516" s="72" t="str">
        <f>IFERROR(INDEX(#REF!,MATCH(INDEX(#REF!,MATCH($A3516,#REF!,0)),#REF!,0),'Recurrent profile helpers'!K$2)*IF($A3516="", "0", INDEX(#REF!,MATCH($A3516,#REF!,0))),"")</f>
        <v/>
      </c>
      <c r="L3516" s="72" t="str">
        <f>IFERROR(INDEX(#REF!,MATCH(INDEX(#REF!,MATCH($A3516,#REF!,0)),#REF!,0),'Recurrent profile helpers'!L$2)*IF($A3516="", "0", INDEX(#REF!,MATCH($A3516,#REF!,0))),"")</f>
        <v/>
      </c>
      <c r="M3516" s="72" t="str">
        <f>IFERROR(INDEX(#REF!,MATCH(INDEX(#REF!,MATCH($A3516,#REF!,0)),#REF!,0),'Recurrent profile helpers'!M$2)*IF($A3516="", "0", INDEX(#REF!,MATCH($A3516,#REF!,0))),"")</f>
        <v/>
      </c>
      <c r="N3516" s="72" t="str">
        <f>IFERROR(INDEX(#REF!,MATCH(INDEX(#REF!,MATCH($A3516,#REF!,0)),#REF!,0),'Recurrent profile helpers'!N$2)*IF($A3516="", "0", INDEX(#REF!,MATCH($A3516,#REF!,0))),"")</f>
        <v/>
      </c>
    </row>
    <row r="3517" spans="1:14">
      <c r="A3517" t="str">
        <f t="array" ref="A3517">IFERROR(INDEX(#REF!, SMALL(IF((MID(#REF!,2,1)="."),ROW($A$6:$A$4897)-ROW($A$6)+1,IF((MID(#REF!,3,1)="."),ROW($A$6:$A$4892)-ROW($A$6)+1)), ROW(3515:3515))),"" )</f>
        <v/>
      </c>
      <c r="B3517" s="72" t="str">
        <f>IF($A3517="", "", INDEX(#REF!,MATCH($A3517,#REF!,0)))</f>
        <v/>
      </c>
      <c r="C3517" s="72" t="str">
        <f>IFERROR(INDEX(#REF!,MATCH(INDEX(#REF!,MATCH($A3517,#REF!,0)),#REF!,0),'Recurrent profile helpers'!C$2)*IF($A3517="", "0", INDEX(#REF!,MATCH($A3517,#REF!,0))),"")</f>
        <v/>
      </c>
      <c r="D3517" s="72" t="str">
        <f>IFERROR(INDEX(#REF!,MATCH(INDEX(#REF!,MATCH($A3517,#REF!,0)),#REF!,0),'Recurrent profile helpers'!D$2)*IF($A3517="", "0", INDEX(#REF!,MATCH($A3517,#REF!,0))),"")</f>
        <v/>
      </c>
      <c r="E3517" s="72" t="str">
        <f>IFERROR(INDEX(#REF!,MATCH(INDEX(#REF!,MATCH($A3517,#REF!,0)),#REF!,0),'Recurrent profile helpers'!E$2)*IF($A3517="", "0", INDEX(#REF!,MATCH($A3517,#REF!,0))),"")</f>
        <v/>
      </c>
      <c r="F3517" s="72" t="str">
        <f>IFERROR(INDEX(#REF!,MATCH(INDEX(#REF!,MATCH($A3517,#REF!,0)),#REF!,0),'Recurrent profile helpers'!F$2)*IF($A3517="", "0", INDEX(#REF!,MATCH($A3517,#REF!,0))),"")</f>
        <v/>
      </c>
      <c r="G3517" s="72" t="str">
        <f>IFERROR(INDEX(#REF!,MATCH(INDEX(#REF!,MATCH($A3517,#REF!,0)),#REF!,0),'Recurrent profile helpers'!G$2)*IF($A3517="", "0", INDEX(#REF!,MATCH($A3517,#REF!,0))),"")</f>
        <v/>
      </c>
      <c r="H3517" s="72" t="str">
        <f>IFERROR(INDEX(#REF!,MATCH(INDEX(#REF!,MATCH($A3517,#REF!,0)),#REF!,0),'Recurrent profile helpers'!H$2)*IF($A3517="", "0", INDEX(#REF!,MATCH($A3517,#REF!,0))),"")</f>
        <v/>
      </c>
      <c r="I3517" s="72" t="str">
        <f>IFERROR(INDEX(#REF!,MATCH(INDEX(#REF!,MATCH($A3517,#REF!,0)),#REF!,0),'Recurrent profile helpers'!I$2)*IF($A3517="", "0", INDEX(#REF!,MATCH($A3517,#REF!,0))),"")</f>
        <v/>
      </c>
      <c r="J3517" s="72" t="str">
        <f>IFERROR(INDEX(#REF!,MATCH(INDEX(#REF!,MATCH($A3517,#REF!,0)),#REF!,0),'Recurrent profile helpers'!J$2)*IF($A3517="", "0", INDEX(#REF!,MATCH($A3517,#REF!,0))),"")</f>
        <v/>
      </c>
      <c r="K3517" s="72" t="str">
        <f>IFERROR(INDEX(#REF!,MATCH(INDEX(#REF!,MATCH($A3517,#REF!,0)),#REF!,0),'Recurrent profile helpers'!K$2)*IF($A3517="", "0", INDEX(#REF!,MATCH($A3517,#REF!,0))),"")</f>
        <v/>
      </c>
      <c r="L3517" s="72" t="str">
        <f>IFERROR(INDEX(#REF!,MATCH(INDEX(#REF!,MATCH($A3517,#REF!,0)),#REF!,0),'Recurrent profile helpers'!L$2)*IF($A3517="", "0", INDEX(#REF!,MATCH($A3517,#REF!,0))),"")</f>
        <v/>
      </c>
      <c r="M3517" s="72" t="str">
        <f>IFERROR(INDEX(#REF!,MATCH(INDEX(#REF!,MATCH($A3517,#REF!,0)),#REF!,0),'Recurrent profile helpers'!M$2)*IF($A3517="", "0", INDEX(#REF!,MATCH($A3517,#REF!,0))),"")</f>
        <v/>
      </c>
      <c r="N3517" s="72" t="str">
        <f>IFERROR(INDEX(#REF!,MATCH(INDEX(#REF!,MATCH($A3517,#REF!,0)),#REF!,0),'Recurrent profile helpers'!N$2)*IF($A3517="", "0", INDEX(#REF!,MATCH($A3517,#REF!,0))),"")</f>
        <v/>
      </c>
    </row>
    <row r="3518" spans="1:14">
      <c r="A3518" t="str">
        <f t="array" ref="A3518">IFERROR(INDEX(#REF!, SMALL(IF((MID(#REF!,2,1)="."),ROW($A$6:$A$4897)-ROW($A$6)+1,IF((MID(#REF!,3,1)="."),ROW($A$6:$A$4892)-ROW($A$6)+1)), ROW(3516:3516))),"" )</f>
        <v/>
      </c>
      <c r="B3518" s="72" t="str">
        <f>IF($A3518="", "", INDEX(#REF!,MATCH($A3518,#REF!,0)))</f>
        <v/>
      </c>
      <c r="C3518" s="72" t="str">
        <f>IFERROR(INDEX(#REF!,MATCH(INDEX(#REF!,MATCH($A3518,#REF!,0)),#REF!,0),'Recurrent profile helpers'!C$2)*IF($A3518="", "0", INDEX(#REF!,MATCH($A3518,#REF!,0))),"")</f>
        <v/>
      </c>
      <c r="D3518" s="72" t="str">
        <f>IFERROR(INDEX(#REF!,MATCH(INDEX(#REF!,MATCH($A3518,#REF!,0)),#REF!,0),'Recurrent profile helpers'!D$2)*IF($A3518="", "0", INDEX(#REF!,MATCH($A3518,#REF!,0))),"")</f>
        <v/>
      </c>
      <c r="E3518" s="72" t="str">
        <f>IFERROR(INDEX(#REF!,MATCH(INDEX(#REF!,MATCH($A3518,#REF!,0)),#REF!,0),'Recurrent profile helpers'!E$2)*IF($A3518="", "0", INDEX(#REF!,MATCH($A3518,#REF!,0))),"")</f>
        <v/>
      </c>
      <c r="F3518" s="72" t="str">
        <f>IFERROR(INDEX(#REF!,MATCH(INDEX(#REF!,MATCH($A3518,#REF!,0)),#REF!,0),'Recurrent profile helpers'!F$2)*IF($A3518="", "0", INDEX(#REF!,MATCH($A3518,#REF!,0))),"")</f>
        <v/>
      </c>
      <c r="G3518" s="72" t="str">
        <f>IFERROR(INDEX(#REF!,MATCH(INDEX(#REF!,MATCH($A3518,#REF!,0)),#REF!,0),'Recurrent profile helpers'!G$2)*IF($A3518="", "0", INDEX(#REF!,MATCH($A3518,#REF!,0))),"")</f>
        <v/>
      </c>
      <c r="H3518" s="72" t="str">
        <f>IFERROR(INDEX(#REF!,MATCH(INDEX(#REF!,MATCH($A3518,#REF!,0)),#REF!,0),'Recurrent profile helpers'!H$2)*IF($A3518="", "0", INDEX(#REF!,MATCH($A3518,#REF!,0))),"")</f>
        <v/>
      </c>
      <c r="I3518" s="72" t="str">
        <f>IFERROR(INDEX(#REF!,MATCH(INDEX(#REF!,MATCH($A3518,#REF!,0)),#REF!,0),'Recurrent profile helpers'!I$2)*IF($A3518="", "0", INDEX(#REF!,MATCH($A3518,#REF!,0))),"")</f>
        <v/>
      </c>
      <c r="J3518" s="72" t="str">
        <f>IFERROR(INDEX(#REF!,MATCH(INDEX(#REF!,MATCH($A3518,#REF!,0)),#REF!,0),'Recurrent profile helpers'!J$2)*IF($A3518="", "0", INDEX(#REF!,MATCH($A3518,#REF!,0))),"")</f>
        <v/>
      </c>
      <c r="K3518" s="72" t="str">
        <f>IFERROR(INDEX(#REF!,MATCH(INDEX(#REF!,MATCH($A3518,#REF!,0)),#REF!,0),'Recurrent profile helpers'!K$2)*IF($A3518="", "0", INDEX(#REF!,MATCH($A3518,#REF!,0))),"")</f>
        <v/>
      </c>
      <c r="L3518" s="72" t="str">
        <f>IFERROR(INDEX(#REF!,MATCH(INDEX(#REF!,MATCH($A3518,#REF!,0)),#REF!,0),'Recurrent profile helpers'!L$2)*IF($A3518="", "0", INDEX(#REF!,MATCH($A3518,#REF!,0))),"")</f>
        <v/>
      </c>
      <c r="M3518" s="72" t="str">
        <f>IFERROR(INDEX(#REF!,MATCH(INDEX(#REF!,MATCH($A3518,#REF!,0)),#REF!,0),'Recurrent profile helpers'!M$2)*IF($A3518="", "0", INDEX(#REF!,MATCH($A3518,#REF!,0))),"")</f>
        <v/>
      </c>
      <c r="N3518" s="72" t="str">
        <f>IFERROR(INDEX(#REF!,MATCH(INDEX(#REF!,MATCH($A3518,#REF!,0)),#REF!,0),'Recurrent profile helpers'!N$2)*IF($A3518="", "0", INDEX(#REF!,MATCH($A3518,#REF!,0))),"")</f>
        <v/>
      </c>
    </row>
    <row r="3519" spans="1:14">
      <c r="A3519" t="str">
        <f t="array" ref="A3519">IFERROR(INDEX(#REF!, SMALL(IF((MID(#REF!,2,1)="."),ROW($A$6:$A$4897)-ROW($A$6)+1,IF((MID(#REF!,3,1)="."),ROW($A$6:$A$4892)-ROW($A$6)+1)), ROW(3517:3517))),"" )</f>
        <v/>
      </c>
      <c r="B3519" s="72" t="str">
        <f>IF($A3519="", "", INDEX(#REF!,MATCH($A3519,#REF!,0)))</f>
        <v/>
      </c>
      <c r="C3519" s="72" t="str">
        <f>IFERROR(INDEX(#REF!,MATCH(INDEX(#REF!,MATCH($A3519,#REF!,0)),#REF!,0),'Recurrent profile helpers'!C$2)*IF($A3519="", "0", INDEX(#REF!,MATCH($A3519,#REF!,0))),"")</f>
        <v/>
      </c>
      <c r="D3519" s="72" t="str">
        <f>IFERROR(INDEX(#REF!,MATCH(INDEX(#REF!,MATCH($A3519,#REF!,0)),#REF!,0),'Recurrent profile helpers'!D$2)*IF($A3519="", "0", INDEX(#REF!,MATCH($A3519,#REF!,0))),"")</f>
        <v/>
      </c>
      <c r="E3519" s="72" t="str">
        <f>IFERROR(INDEX(#REF!,MATCH(INDEX(#REF!,MATCH($A3519,#REF!,0)),#REF!,0),'Recurrent profile helpers'!E$2)*IF($A3519="", "0", INDEX(#REF!,MATCH($A3519,#REF!,0))),"")</f>
        <v/>
      </c>
      <c r="F3519" s="72" t="str">
        <f>IFERROR(INDEX(#REF!,MATCH(INDEX(#REF!,MATCH($A3519,#REF!,0)),#REF!,0),'Recurrent profile helpers'!F$2)*IF($A3519="", "0", INDEX(#REF!,MATCH($A3519,#REF!,0))),"")</f>
        <v/>
      </c>
      <c r="G3519" s="72" t="str">
        <f>IFERROR(INDEX(#REF!,MATCH(INDEX(#REF!,MATCH($A3519,#REF!,0)),#REF!,0),'Recurrent profile helpers'!G$2)*IF($A3519="", "0", INDEX(#REF!,MATCH($A3519,#REF!,0))),"")</f>
        <v/>
      </c>
      <c r="H3519" s="72" t="str">
        <f>IFERROR(INDEX(#REF!,MATCH(INDEX(#REF!,MATCH($A3519,#REF!,0)),#REF!,0),'Recurrent profile helpers'!H$2)*IF($A3519="", "0", INDEX(#REF!,MATCH($A3519,#REF!,0))),"")</f>
        <v/>
      </c>
      <c r="I3519" s="72" t="str">
        <f>IFERROR(INDEX(#REF!,MATCH(INDEX(#REF!,MATCH($A3519,#REF!,0)),#REF!,0),'Recurrent profile helpers'!I$2)*IF($A3519="", "0", INDEX(#REF!,MATCH($A3519,#REF!,0))),"")</f>
        <v/>
      </c>
      <c r="J3519" s="72" t="str">
        <f>IFERROR(INDEX(#REF!,MATCH(INDEX(#REF!,MATCH($A3519,#REF!,0)),#REF!,0),'Recurrent profile helpers'!J$2)*IF($A3519="", "0", INDEX(#REF!,MATCH($A3519,#REF!,0))),"")</f>
        <v/>
      </c>
      <c r="K3519" s="72" t="str">
        <f>IFERROR(INDEX(#REF!,MATCH(INDEX(#REF!,MATCH($A3519,#REF!,0)),#REF!,0),'Recurrent profile helpers'!K$2)*IF($A3519="", "0", INDEX(#REF!,MATCH($A3519,#REF!,0))),"")</f>
        <v/>
      </c>
      <c r="L3519" s="72" t="str">
        <f>IFERROR(INDEX(#REF!,MATCH(INDEX(#REF!,MATCH($A3519,#REF!,0)),#REF!,0),'Recurrent profile helpers'!L$2)*IF($A3519="", "0", INDEX(#REF!,MATCH($A3519,#REF!,0))),"")</f>
        <v/>
      </c>
      <c r="M3519" s="72" t="str">
        <f>IFERROR(INDEX(#REF!,MATCH(INDEX(#REF!,MATCH($A3519,#REF!,0)),#REF!,0),'Recurrent profile helpers'!M$2)*IF($A3519="", "0", INDEX(#REF!,MATCH($A3519,#REF!,0))),"")</f>
        <v/>
      </c>
      <c r="N3519" s="72" t="str">
        <f>IFERROR(INDEX(#REF!,MATCH(INDEX(#REF!,MATCH($A3519,#REF!,0)),#REF!,0),'Recurrent profile helpers'!N$2)*IF($A3519="", "0", INDEX(#REF!,MATCH($A3519,#REF!,0))),"")</f>
        <v/>
      </c>
    </row>
    <row r="3520" spans="1:14">
      <c r="A3520" t="str">
        <f t="array" ref="A3520">IFERROR(INDEX(#REF!, SMALL(IF((MID(#REF!,2,1)="."),ROW($A$6:$A$4897)-ROW($A$6)+1,IF((MID(#REF!,3,1)="."),ROW($A$6:$A$4892)-ROW($A$6)+1)), ROW(3518:3518))),"" )</f>
        <v/>
      </c>
      <c r="B3520" s="72" t="str">
        <f>IF($A3520="", "", INDEX(#REF!,MATCH($A3520,#REF!,0)))</f>
        <v/>
      </c>
      <c r="C3520" s="72" t="str">
        <f>IFERROR(INDEX(#REF!,MATCH(INDEX(#REF!,MATCH($A3520,#REF!,0)),#REF!,0),'Recurrent profile helpers'!C$2)*IF($A3520="", "0", INDEX(#REF!,MATCH($A3520,#REF!,0))),"")</f>
        <v/>
      </c>
      <c r="D3520" s="72" t="str">
        <f>IFERROR(INDEX(#REF!,MATCH(INDEX(#REF!,MATCH($A3520,#REF!,0)),#REF!,0),'Recurrent profile helpers'!D$2)*IF($A3520="", "0", INDEX(#REF!,MATCH($A3520,#REF!,0))),"")</f>
        <v/>
      </c>
      <c r="E3520" s="72" t="str">
        <f>IFERROR(INDEX(#REF!,MATCH(INDEX(#REF!,MATCH($A3520,#REF!,0)),#REF!,0),'Recurrent profile helpers'!E$2)*IF($A3520="", "0", INDEX(#REF!,MATCH($A3520,#REF!,0))),"")</f>
        <v/>
      </c>
      <c r="F3520" s="72" t="str">
        <f>IFERROR(INDEX(#REF!,MATCH(INDEX(#REF!,MATCH($A3520,#REF!,0)),#REF!,0),'Recurrent profile helpers'!F$2)*IF($A3520="", "0", INDEX(#REF!,MATCH($A3520,#REF!,0))),"")</f>
        <v/>
      </c>
      <c r="G3520" s="72" t="str">
        <f>IFERROR(INDEX(#REF!,MATCH(INDEX(#REF!,MATCH($A3520,#REF!,0)),#REF!,0),'Recurrent profile helpers'!G$2)*IF($A3520="", "0", INDEX(#REF!,MATCH($A3520,#REF!,0))),"")</f>
        <v/>
      </c>
      <c r="H3520" s="72" t="str">
        <f>IFERROR(INDEX(#REF!,MATCH(INDEX(#REF!,MATCH($A3520,#REF!,0)),#REF!,0),'Recurrent profile helpers'!H$2)*IF($A3520="", "0", INDEX(#REF!,MATCH($A3520,#REF!,0))),"")</f>
        <v/>
      </c>
      <c r="I3520" s="72" t="str">
        <f>IFERROR(INDEX(#REF!,MATCH(INDEX(#REF!,MATCH($A3520,#REF!,0)),#REF!,0),'Recurrent profile helpers'!I$2)*IF($A3520="", "0", INDEX(#REF!,MATCH($A3520,#REF!,0))),"")</f>
        <v/>
      </c>
      <c r="J3520" s="72" t="str">
        <f>IFERROR(INDEX(#REF!,MATCH(INDEX(#REF!,MATCH($A3520,#REF!,0)),#REF!,0),'Recurrent profile helpers'!J$2)*IF($A3520="", "0", INDEX(#REF!,MATCH($A3520,#REF!,0))),"")</f>
        <v/>
      </c>
      <c r="K3520" s="72" t="str">
        <f>IFERROR(INDEX(#REF!,MATCH(INDEX(#REF!,MATCH($A3520,#REF!,0)),#REF!,0),'Recurrent profile helpers'!K$2)*IF($A3520="", "0", INDEX(#REF!,MATCH($A3520,#REF!,0))),"")</f>
        <v/>
      </c>
      <c r="L3520" s="72" t="str">
        <f>IFERROR(INDEX(#REF!,MATCH(INDEX(#REF!,MATCH($A3520,#REF!,0)),#REF!,0),'Recurrent profile helpers'!L$2)*IF($A3520="", "0", INDEX(#REF!,MATCH($A3520,#REF!,0))),"")</f>
        <v/>
      </c>
      <c r="M3520" s="72" t="str">
        <f>IFERROR(INDEX(#REF!,MATCH(INDEX(#REF!,MATCH($A3520,#REF!,0)),#REF!,0),'Recurrent profile helpers'!M$2)*IF($A3520="", "0", INDEX(#REF!,MATCH($A3520,#REF!,0))),"")</f>
        <v/>
      </c>
      <c r="N3520" s="72" t="str">
        <f>IFERROR(INDEX(#REF!,MATCH(INDEX(#REF!,MATCH($A3520,#REF!,0)),#REF!,0),'Recurrent profile helpers'!N$2)*IF($A3520="", "0", INDEX(#REF!,MATCH($A3520,#REF!,0))),"")</f>
        <v/>
      </c>
    </row>
    <row r="3521" spans="1:14">
      <c r="A3521" t="str">
        <f t="array" ref="A3521">IFERROR(INDEX(#REF!, SMALL(IF((MID(#REF!,2,1)="."),ROW($A$6:$A$4897)-ROW($A$6)+1,IF((MID(#REF!,3,1)="."),ROW($A$6:$A$4892)-ROW($A$6)+1)), ROW(3519:3519))),"" )</f>
        <v/>
      </c>
      <c r="B3521" s="72" t="str">
        <f>IF($A3521="", "", INDEX(#REF!,MATCH($A3521,#REF!,0)))</f>
        <v/>
      </c>
      <c r="C3521" s="72" t="str">
        <f>IFERROR(INDEX(#REF!,MATCH(INDEX(#REF!,MATCH($A3521,#REF!,0)),#REF!,0),'Recurrent profile helpers'!C$2)*IF($A3521="", "0", INDEX(#REF!,MATCH($A3521,#REF!,0))),"")</f>
        <v/>
      </c>
      <c r="D3521" s="72" t="str">
        <f>IFERROR(INDEX(#REF!,MATCH(INDEX(#REF!,MATCH($A3521,#REF!,0)),#REF!,0),'Recurrent profile helpers'!D$2)*IF($A3521="", "0", INDEX(#REF!,MATCH($A3521,#REF!,0))),"")</f>
        <v/>
      </c>
      <c r="E3521" s="72" t="str">
        <f>IFERROR(INDEX(#REF!,MATCH(INDEX(#REF!,MATCH($A3521,#REF!,0)),#REF!,0),'Recurrent profile helpers'!E$2)*IF($A3521="", "0", INDEX(#REF!,MATCH($A3521,#REF!,0))),"")</f>
        <v/>
      </c>
      <c r="F3521" s="72" t="str">
        <f>IFERROR(INDEX(#REF!,MATCH(INDEX(#REF!,MATCH($A3521,#REF!,0)),#REF!,0),'Recurrent profile helpers'!F$2)*IF($A3521="", "0", INDEX(#REF!,MATCH($A3521,#REF!,0))),"")</f>
        <v/>
      </c>
      <c r="G3521" s="72" t="str">
        <f>IFERROR(INDEX(#REF!,MATCH(INDEX(#REF!,MATCH($A3521,#REF!,0)),#REF!,0),'Recurrent profile helpers'!G$2)*IF($A3521="", "0", INDEX(#REF!,MATCH($A3521,#REF!,0))),"")</f>
        <v/>
      </c>
      <c r="H3521" s="72" t="str">
        <f>IFERROR(INDEX(#REF!,MATCH(INDEX(#REF!,MATCH($A3521,#REF!,0)),#REF!,0),'Recurrent profile helpers'!H$2)*IF($A3521="", "0", INDEX(#REF!,MATCH($A3521,#REF!,0))),"")</f>
        <v/>
      </c>
      <c r="I3521" s="72" t="str">
        <f>IFERROR(INDEX(#REF!,MATCH(INDEX(#REF!,MATCH($A3521,#REF!,0)),#REF!,0),'Recurrent profile helpers'!I$2)*IF($A3521="", "0", INDEX(#REF!,MATCH($A3521,#REF!,0))),"")</f>
        <v/>
      </c>
      <c r="J3521" s="72" t="str">
        <f>IFERROR(INDEX(#REF!,MATCH(INDEX(#REF!,MATCH($A3521,#REF!,0)),#REF!,0),'Recurrent profile helpers'!J$2)*IF($A3521="", "0", INDEX(#REF!,MATCH($A3521,#REF!,0))),"")</f>
        <v/>
      </c>
      <c r="K3521" s="72" t="str">
        <f>IFERROR(INDEX(#REF!,MATCH(INDEX(#REF!,MATCH($A3521,#REF!,0)),#REF!,0),'Recurrent profile helpers'!K$2)*IF($A3521="", "0", INDEX(#REF!,MATCH($A3521,#REF!,0))),"")</f>
        <v/>
      </c>
      <c r="L3521" s="72" t="str">
        <f>IFERROR(INDEX(#REF!,MATCH(INDEX(#REF!,MATCH($A3521,#REF!,0)),#REF!,0),'Recurrent profile helpers'!L$2)*IF($A3521="", "0", INDEX(#REF!,MATCH($A3521,#REF!,0))),"")</f>
        <v/>
      </c>
      <c r="M3521" s="72" t="str">
        <f>IFERROR(INDEX(#REF!,MATCH(INDEX(#REF!,MATCH($A3521,#REF!,0)),#REF!,0),'Recurrent profile helpers'!M$2)*IF($A3521="", "0", INDEX(#REF!,MATCH($A3521,#REF!,0))),"")</f>
        <v/>
      </c>
      <c r="N3521" s="72" t="str">
        <f>IFERROR(INDEX(#REF!,MATCH(INDEX(#REF!,MATCH($A3521,#REF!,0)),#REF!,0),'Recurrent profile helpers'!N$2)*IF($A3521="", "0", INDEX(#REF!,MATCH($A3521,#REF!,0))),"")</f>
        <v/>
      </c>
    </row>
    <row r="3522" spans="1:14">
      <c r="A3522" t="str">
        <f t="array" ref="A3522">IFERROR(INDEX(#REF!, SMALL(IF((MID(#REF!,2,1)="."),ROW($A$6:$A$4897)-ROW($A$6)+1,IF((MID(#REF!,3,1)="."),ROW($A$6:$A$4892)-ROW($A$6)+1)), ROW(3520:3520))),"" )</f>
        <v/>
      </c>
      <c r="B3522" s="72" t="str">
        <f>IF($A3522="", "", INDEX(#REF!,MATCH($A3522,#REF!,0)))</f>
        <v/>
      </c>
      <c r="C3522" s="72" t="str">
        <f>IFERROR(INDEX(#REF!,MATCH(INDEX(#REF!,MATCH($A3522,#REF!,0)),#REF!,0),'Recurrent profile helpers'!C$2)*IF($A3522="", "0", INDEX(#REF!,MATCH($A3522,#REF!,0))),"")</f>
        <v/>
      </c>
      <c r="D3522" s="72" t="str">
        <f>IFERROR(INDEX(#REF!,MATCH(INDEX(#REF!,MATCH($A3522,#REF!,0)),#REF!,0),'Recurrent profile helpers'!D$2)*IF($A3522="", "0", INDEX(#REF!,MATCH($A3522,#REF!,0))),"")</f>
        <v/>
      </c>
      <c r="E3522" s="72" t="str">
        <f>IFERROR(INDEX(#REF!,MATCH(INDEX(#REF!,MATCH($A3522,#REF!,0)),#REF!,0),'Recurrent profile helpers'!E$2)*IF($A3522="", "0", INDEX(#REF!,MATCH($A3522,#REF!,0))),"")</f>
        <v/>
      </c>
      <c r="F3522" s="72" t="str">
        <f>IFERROR(INDEX(#REF!,MATCH(INDEX(#REF!,MATCH($A3522,#REF!,0)),#REF!,0),'Recurrent profile helpers'!F$2)*IF($A3522="", "0", INDEX(#REF!,MATCH($A3522,#REF!,0))),"")</f>
        <v/>
      </c>
      <c r="G3522" s="72" t="str">
        <f>IFERROR(INDEX(#REF!,MATCH(INDEX(#REF!,MATCH($A3522,#REF!,0)),#REF!,0),'Recurrent profile helpers'!G$2)*IF($A3522="", "0", INDEX(#REF!,MATCH($A3522,#REF!,0))),"")</f>
        <v/>
      </c>
      <c r="H3522" s="72" t="str">
        <f>IFERROR(INDEX(#REF!,MATCH(INDEX(#REF!,MATCH($A3522,#REF!,0)),#REF!,0),'Recurrent profile helpers'!H$2)*IF($A3522="", "0", INDEX(#REF!,MATCH($A3522,#REF!,0))),"")</f>
        <v/>
      </c>
      <c r="I3522" s="72" t="str">
        <f>IFERROR(INDEX(#REF!,MATCH(INDEX(#REF!,MATCH($A3522,#REF!,0)),#REF!,0),'Recurrent profile helpers'!I$2)*IF($A3522="", "0", INDEX(#REF!,MATCH($A3522,#REF!,0))),"")</f>
        <v/>
      </c>
      <c r="J3522" s="72" t="str">
        <f>IFERROR(INDEX(#REF!,MATCH(INDEX(#REF!,MATCH($A3522,#REF!,0)),#REF!,0),'Recurrent profile helpers'!J$2)*IF($A3522="", "0", INDEX(#REF!,MATCH($A3522,#REF!,0))),"")</f>
        <v/>
      </c>
      <c r="K3522" s="72" t="str">
        <f>IFERROR(INDEX(#REF!,MATCH(INDEX(#REF!,MATCH($A3522,#REF!,0)),#REF!,0),'Recurrent profile helpers'!K$2)*IF($A3522="", "0", INDEX(#REF!,MATCH($A3522,#REF!,0))),"")</f>
        <v/>
      </c>
      <c r="L3522" s="72" t="str">
        <f>IFERROR(INDEX(#REF!,MATCH(INDEX(#REF!,MATCH($A3522,#REF!,0)),#REF!,0),'Recurrent profile helpers'!L$2)*IF($A3522="", "0", INDEX(#REF!,MATCH($A3522,#REF!,0))),"")</f>
        <v/>
      </c>
      <c r="M3522" s="72" t="str">
        <f>IFERROR(INDEX(#REF!,MATCH(INDEX(#REF!,MATCH($A3522,#REF!,0)),#REF!,0),'Recurrent profile helpers'!M$2)*IF($A3522="", "0", INDEX(#REF!,MATCH($A3522,#REF!,0))),"")</f>
        <v/>
      </c>
      <c r="N3522" s="72" t="str">
        <f>IFERROR(INDEX(#REF!,MATCH(INDEX(#REF!,MATCH($A3522,#REF!,0)),#REF!,0),'Recurrent profile helpers'!N$2)*IF($A3522="", "0", INDEX(#REF!,MATCH($A3522,#REF!,0))),"")</f>
        <v/>
      </c>
    </row>
    <row r="3523" spans="1:14">
      <c r="A3523" t="str">
        <f t="array" ref="A3523">IFERROR(INDEX(#REF!, SMALL(IF((MID(#REF!,2,1)="."),ROW($A$6:$A$4897)-ROW($A$6)+1,IF((MID(#REF!,3,1)="."),ROW($A$6:$A$4892)-ROW($A$6)+1)), ROW(3521:3521))),"" )</f>
        <v/>
      </c>
      <c r="B3523" s="72" t="str">
        <f>IF($A3523="", "", INDEX(#REF!,MATCH($A3523,#REF!,0)))</f>
        <v/>
      </c>
      <c r="C3523" s="72" t="str">
        <f>IFERROR(INDEX(#REF!,MATCH(INDEX(#REF!,MATCH($A3523,#REF!,0)),#REF!,0),'Recurrent profile helpers'!C$2)*IF($A3523="", "0", INDEX(#REF!,MATCH($A3523,#REF!,0))),"")</f>
        <v/>
      </c>
      <c r="D3523" s="72" t="str">
        <f>IFERROR(INDEX(#REF!,MATCH(INDEX(#REF!,MATCH($A3523,#REF!,0)),#REF!,0),'Recurrent profile helpers'!D$2)*IF($A3523="", "0", INDEX(#REF!,MATCH($A3523,#REF!,0))),"")</f>
        <v/>
      </c>
      <c r="E3523" s="72" t="str">
        <f>IFERROR(INDEX(#REF!,MATCH(INDEX(#REF!,MATCH($A3523,#REF!,0)),#REF!,0),'Recurrent profile helpers'!E$2)*IF($A3523="", "0", INDEX(#REF!,MATCH($A3523,#REF!,0))),"")</f>
        <v/>
      </c>
      <c r="F3523" s="72" t="str">
        <f>IFERROR(INDEX(#REF!,MATCH(INDEX(#REF!,MATCH($A3523,#REF!,0)),#REF!,0),'Recurrent profile helpers'!F$2)*IF($A3523="", "0", INDEX(#REF!,MATCH($A3523,#REF!,0))),"")</f>
        <v/>
      </c>
      <c r="G3523" s="72" t="str">
        <f>IFERROR(INDEX(#REF!,MATCH(INDEX(#REF!,MATCH($A3523,#REF!,0)),#REF!,0),'Recurrent profile helpers'!G$2)*IF($A3523="", "0", INDEX(#REF!,MATCH($A3523,#REF!,0))),"")</f>
        <v/>
      </c>
      <c r="H3523" s="72" t="str">
        <f>IFERROR(INDEX(#REF!,MATCH(INDEX(#REF!,MATCH($A3523,#REF!,0)),#REF!,0),'Recurrent profile helpers'!H$2)*IF($A3523="", "0", INDEX(#REF!,MATCH($A3523,#REF!,0))),"")</f>
        <v/>
      </c>
      <c r="I3523" s="72" t="str">
        <f>IFERROR(INDEX(#REF!,MATCH(INDEX(#REF!,MATCH($A3523,#REF!,0)),#REF!,0),'Recurrent profile helpers'!I$2)*IF($A3523="", "0", INDEX(#REF!,MATCH($A3523,#REF!,0))),"")</f>
        <v/>
      </c>
      <c r="J3523" s="72" t="str">
        <f>IFERROR(INDEX(#REF!,MATCH(INDEX(#REF!,MATCH($A3523,#REF!,0)),#REF!,0),'Recurrent profile helpers'!J$2)*IF($A3523="", "0", INDEX(#REF!,MATCH($A3523,#REF!,0))),"")</f>
        <v/>
      </c>
      <c r="K3523" s="72" t="str">
        <f>IFERROR(INDEX(#REF!,MATCH(INDEX(#REF!,MATCH($A3523,#REF!,0)),#REF!,0),'Recurrent profile helpers'!K$2)*IF($A3523="", "0", INDEX(#REF!,MATCH($A3523,#REF!,0))),"")</f>
        <v/>
      </c>
      <c r="L3523" s="72" t="str">
        <f>IFERROR(INDEX(#REF!,MATCH(INDEX(#REF!,MATCH($A3523,#REF!,0)),#REF!,0),'Recurrent profile helpers'!L$2)*IF($A3523="", "0", INDEX(#REF!,MATCH($A3523,#REF!,0))),"")</f>
        <v/>
      </c>
      <c r="M3523" s="72" t="str">
        <f>IFERROR(INDEX(#REF!,MATCH(INDEX(#REF!,MATCH($A3523,#REF!,0)),#REF!,0),'Recurrent profile helpers'!M$2)*IF($A3523="", "0", INDEX(#REF!,MATCH($A3523,#REF!,0))),"")</f>
        <v/>
      </c>
      <c r="N3523" s="72" t="str">
        <f>IFERROR(INDEX(#REF!,MATCH(INDEX(#REF!,MATCH($A3523,#REF!,0)),#REF!,0),'Recurrent profile helpers'!N$2)*IF($A3523="", "0", INDEX(#REF!,MATCH($A3523,#REF!,0))),"")</f>
        <v/>
      </c>
    </row>
    <row r="3524" spans="1:14">
      <c r="A3524" t="str">
        <f t="array" ref="A3524">IFERROR(INDEX(#REF!, SMALL(IF((MID(#REF!,2,1)="."),ROW($A$6:$A$4897)-ROW($A$6)+1,IF((MID(#REF!,3,1)="."),ROW($A$6:$A$4892)-ROW($A$6)+1)), ROW(3522:3522))),"" )</f>
        <v/>
      </c>
      <c r="B3524" s="72" t="str">
        <f>IF($A3524="", "", INDEX(#REF!,MATCH($A3524,#REF!,0)))</f>
        <v/>
      </c>
      <c r="C3524" s="72" t="str">
        <f>IFERROR(INDEX(#REF!,MATCH(INDEX(#REF!,MATCH($A3524,#REF!,0)),#REF!,0),'Recurrent profile helpers'!C$2)*IF($A3524="", "0", INDEX(#REF!,MATCH($A3524,#REF!,0))),"")</f>
        <v/>
      </c>
      <c r="D3524" s="72" t="str">
        <f>IFERROR(INDEX(#REF!,MATCH(INDEX(#REF!,MATCH($A3524,#REF!,0)),#REF!,0),'Recurrent profile helpers'!D$2)*IF($A3524="", "0", INDEX(#REF!,MATCH($A3524,#REF!,0))),"")</f>
        <v/>
      </c>
      <c r="E3524" s="72" t="str">
        <f>IFERROR(INDEX(#REF!,MATCH(INDEX(#REF!,MATCH($A3524,#REF!,0)),#REF!,0),'Recurrent profile helpers'!E$2)*IF($A3524="", "0", INDEX(#REF!,MATCH($A3524,#REF!,0))),"")</f>
        <v/>
      </c>
      <c r="F3524" s="72" t="str">
        <f>IFERROR(INDEX(#REF!,MATCH(INDEX(#REF!,MATCH($A3524,#REF!,0)),#REF!,0),'Recurrent profile helpers'!F$2)*IF($A3524="", "0", INDEX(#REF!,MATCH($A3524,#REF!,0))),"")</f>
        <v/>
      </c>
      <c r="G3524" s="72" t="str">
        <f>IFERROR(INDEX(#REF!,MATCH(INDEX(#REF!,MATCH($A3524,#REF!,0)),#REF!,0),'Recurrent profile helpers'!G$2)*IF($A3524="", "0", INDEX(#REF!,MATCH($A3524,#REF!,0))),"")</f>
        <v/>
      </c>
      <c r="H3524" s="72" t="str">
        <f>IFERROR(INDEX(#REF!,MATCH(INDEX(#REF!,MATCH($A3524,#REF!,0)),#REF!,0),'Recurrent profile helpers'!H$2)*IF($A3524="", "0", INDEX(#REF!,MATCH($A3524,#REF!,0))),"")</f>
        <v/>
      </c>
      <c r="I3524" s="72" t="str">
        <f>IFERROR(INDEX(#REF!,MATCH(INDEX(#REF!,MATCH($A3524,#REF!,0)),#REF!,0),'Recurrent profile helpers'!I$2)*IF($A3524="", "0", INDEX(#REF!,MATCH($A3524,#REF!,0))),"")</f>
        <v/>
      </c>
      <c r="J3524" s="72" t="str">
        <f>IFERROR(INDEX(#REF!,MATCH(INDEX(#REF!,MATCH($A3524,#REF!,0)),#REF!,0),'Recurrent profile helpers'!J$2)*IF($A3524="", "0", INDEX(#REF!,MATCH($A3524,#REF!,0))),"")</f>
        <v/>
      </c>
      <c r="K3524" s="72" t="str">
        <f>IFERROR(INDEX(#REF!,MATCH(INDEX(#REF!,MATCH($A3524,#REF!,0)),#REF!,0),'Recurrent profile helpers'!K$2)*IF($A3524="", "0", INDEX(#REF!,MATCH($A3524,#REF!,0))),"")</f>
        <v/>
      </c>
      <c r="L3524" s="72" t="str">
        <f>IFERROR(INDEX(#REF!,MATCH(INDEX(#REF!,MATCH($A3524,#REF!,0)),#REF!,0),'Recurrent profile helpers'!L$2)*IF($A3524="", "0", INDEX(#REF!,MATCH($A3524,#REF!,0))),"")</f>
        <v/>
      </c>
      <c r="M3524" s="72" t="str">
        <f>IFERROR(INDEX(#REF!,MATCH(INDEX(#REF!,MATCH($A3524,#REF!,0)),#REF!,0),'Recurrent profile helpers'!M$2)*IF($A3524="", "0", INDEX(#REF!,MATCH($A3524,#REF!,0))),"")</f>
        <v/>
      </c>
      <c r="N3524" s="72" t="str">
        <f>IFERROR(INDEX(#REF!,MATCH(INDEX(#REF!,MATCH($A3524,#REF!,0)),#REF!,0),'Recurrent profile helpers'!N$2)*IF($A3524="", "0", INDEX(#REF!,MATCH($A3524,#REF!,0))),"")</f>
        <v/>
      </c>
    </row>
    <row r="3525" spans="1:14">
      <c r="A3525" t="str">
        <f t="array" ref="A3525">IFERROR(INDEX(#REF!, SMALL(IF((MID(#REF!,2,1)="."),ROW($A$6:$A$4897)-ROW($A$6)+1,IF((MID(#REF!,3,1)="."),ROW($A$6:$A$4892)-ROW($A$6)+1)), ROW(3523:3523))),"" )</f>
        <v/>
      </c>
      <c r="B3525" s="72" t="str">
        <f>IF($A3525="", "", INDEX(#REF!,MATCH($A3525,#REF!,0)))</f>
        <v/>
      </c>
      <c r="C3525" s="72" t="str">
        <f>IFERROR(INDEX(#REF!,MATCH(INDEX(#REF!,MATCH($A3525,#REF!,0)),#REF!,0),'Recurrent profile helpers'!C$2)*IF($A3525="", "0", INDEX(#REF!,MATCH($A3525,#REF!,0))),"")</f>
        <v/>
      </c>
      <c r="D3525" s="72" t="str">
        <f>IFERROR(INDEX(#REF!,MATCH(INDEX(#REF!,MATCH($A3525,#REF!,0)),#REF!,0),'Recurrent profile helpers'!D$2)*IF($A3525="", "0", INDEX(#REF!,MATCH($A3525,#REF!,0))),"")</f>
        <v/>
      </c>
      <c r="E3525" s="72" t="str">
        <f>IFERROR(INDEX(#REF!,MATCH(INDEX(#REF!,MATCH($A3525,#REF!,0)),#REF!,0),'Recurrent profile helpers'!E$2)*IF($A3525="", "0", INDEX(#REF!,MATCH($A3525,#REF!,0))),"")</f>
        <v/>
      </c>
      <c r="F3525" s="72" t="str">
        <f>IFERROR(INDEX(#REF!,MATCH(INDEX(#REF!,MATCH($A3525,#REF!,0)),#REF!,0),'Recurrent profile helpers'!F$2)*IF($A3525="", "0", INDEX(#REF!,MATCH($A3525,#REF!,0))),"")</f>
        <v/>
      </c>
      <c r="G3525" s="72" t="str">
        <f>IFERROR(INDEX(#REF!,MATCH(INDEX(#REF!,MATCH($A3525,#REF!,0)),#REF!,0),'Recurrent profile helpers'!G$2)*IF($A3525="", "0", INDEX(#REF!,MATCH($A3525,#REF!,0))),"")</f>
        <v/>
      </c>
      <c r="H3525" s="72" t="str">
        <f>IFERROR(INDEX(#REF!,MATCH(INDEX(#REF!,MATCH($A3525,#REF!,0)),#REF!,0),'Recurrent profile helpers'!H$2)*IF($A3525="", "0", INDEX(#REF!,MATCH($A3525,#REF!,0))),"")</f>
        <v/>
      </c>
      <c r="I3525" s="72" t="str">
        <f>IFERROR(INDEX(#REF!,MATCH(INDEX(#REF!,MATCH($A3525,#REF!,0)),#REF!,0),'Recurrent profile helpers'!I$2)*IF($A3525="", "0", INDEX(#REF!,MATCH($A3525,#REF!,0))),"")</f>
        <v/>
      </c>
      <c r="J3525" s="72" t="str">
        <f>IFERROR(INDEX(#REF!,MATCH(INDEX(#REF!,MATCH($A3525,#REF!,0)),#REF!,0),'Recurrent profile helpers'!J$2)*IF($A3525="", "0", INDEX(#REF!,MATCH($A3525,#REF!,0))),"")</f>
        <v/>
      </c>
      <c r="K3525" s="72" t="str">
        <f>IFERROR(INDEX(#REF!,MATCH(INDEX(#REF!,MATCH($A3525,#REF!,0)),#REF!,0),'Recurrent profile helpers'!K$2)*IF($A3525="", "0", INDEX(#REF!,MATCH($A3525,#REF!,0))),"")</f>
        <v/>
      </c>
      <c r="L3525" s="72" t="str">
        <f>IFERROR(INDEX(#REF!,MATCH(INDEX(#REF!,MATCH($A3525,#REF!,0)),#REF!,0),'Recurrent profile helpers'!L$2)*IF($A3525="", "0", INDEX(#REF!,MATCH($A3525,#REF!,0))),"")</f>
        <v/>
      </c>
      <c r="M3525" s="72" t="str">
        <f>IFERROR(INDEX(#REF!,MATCH(INDEX(#REF!,MATCH($A3525,#REF!,0)),#REF!,0),'Recurrent profile helpers'!M$2)*IF($A3525="", "0", INDEX(#REF!,MATCH($A3525,#REF!,0))),"")</f>
        <v/>
      </c>
      <c r="N3525" s="72" t="str">
        <f>IFERROR(INDEX(#REF!,MATCH(INDEX(#REF!,MATCH($A3525,#REF!,0)),#REF!,0),'Recurrent profile helpers'!N$2)*IF($A3525="", "0", INDEX(#REF!,MATCH($A3525,#REF!,0))),"")</f>
        <v/>
      </c>
    </row>
    <row r="3526" spans="1:14">
      <c r="A3526" t="str">
        <f t="array" ref="A3526">IFERROR(INDEX(#REF!, SMALL(IF((MID(#REF!,2,1)="."),ROW($A$6:$A$4897)-ROW($A$6)+1,IF((MID(#REF!,3,1)="."),ROW($A$6:$A$4892)-ROW($A$6)+1)), ROW(3524:3524))),"" )</f>
        <v/>
      </c>
      <c r="B3526" s="72" t="str">
        <f>IF($A3526="", "", INDEX(#REF!,MATCH($A3526,#REF!,0)))</f>
        <v/>
      </c>
      <c r="C3526" s="72" t="str">
        <f>IFERROR(INDEX(#REF!,MATCH(INDEX(#REF!,MATCH($A3526,#REF!,0)),#REF!,0),'Recurrent profile helpers'!C$2)*IF($A3526="", "0", INDEX(#REF!,MATCH($A3526,#REF!,0))),"")</f>
        <v/>
      </c>
      <c r="D3526" s="72" t="str">
        <f>IFERROR(INDEX(#REF!,MATCH(INDEX(#REF!,MATCH($A3526,#REF!,0)),#REF!,0),'Recurrent profile helpers'!D$2)*IF($A3526="", "0", INDEX(#REF!,MATCH($A3526,#REF!,0))),"")</f>
        <v/>
      </c>
      <c r="E3526" s="72" t="str">
        <f>IFERROR(INDEX(#REF!,MATCH(INDEX(#REF!,MATCH($A3526,#REF!,0)),#REF!,0),'Recurrent profile helpers'!E$2)*IF($A3526="", "0", INDEX(#REF!,MATCH($A3526,#REF!,0))),"")</f>
        <v/>
      </c>
      <c r="F3526" s="72" t="str">
        <f>IFERROR(INDEX(#REF!,MATCH(INDEX(#REF!,MATCH($A3526,#REF!,0)),#REF!,0),'Recurrent profile helpers'!F$2)*IF($A3526="", "0", INDEX(#REF!,MATCH($A3526,#REF!,0))),"")</f>
        <v/>
      </c>
      <c r="G3526" s="72" t="str">
        <f>IFERROR(INDEX(#REF!,MATCH(INDEX(#REF!,MATCH($A3526,#REF!,0)),#REF!,0),'Recurrent profile helpers'!G$2)*IF($A3526="", "0", INDEX(#REF!,MATCH($A3526,#REF!,0))),"")</f>
        <v/>
      </c>
      <c r="H3526" s="72" t="str">
        <f>IFERROR(INDEX(#REF!,MATCH(INDEX(#REF!,MATCH($A3526,#REF!,0)),#REF!,0),'Recurrent profile helpers'!H$2)*IF($A3526="", "0", INDEX(#REF!,MATCH($A3526,#REF!,0))),"")</f>
        <v/>
      </c>
      <c r="I3526" s="72" t="str">
        <f>IFERROR(INDEX(#REF!,MATCH(INDEX(#REF!,MATCH($A3526,#REF!,0)),#REF!,0),'Recurrent profile helpers'!I$2)*IF($A3526="", "0", INDEX(#REF!,MATCH($A3526,#REF!,0))),"")</f>
        <v/>
      </c>
      <c r="J3526" s="72" t="str">
        <f>IFERROR(INDEX(#REF!,MATCH(INDEX(#REF!,MATCH($A3526,#REF!,0)),#REF!,0),'Recurrent profile helpers'!J$2)*IF($A3526="", "0", INDEX(#REF!,MATCH($A3526,#REF!,0))),"")</f>
        <v/>
      </c>
      <c r="K3526" s="72" t="str">
        <f>IFERROR(INDEX(#REF!,MATCH(INDEX(#REF!,MATCH($A3526,#REF!,0)),#REF!,0),'Recurrent profile helpers'!K$2)*IF($A3526="", "0", INDEX(#REF!,MATCH($A3526,#REF!,0))),"")</f>
        <v/>
      </c>
      <c r="L3526" s="72" t="str">
        <f>IFERROR(INDEX(#REF!,MATCH(INDEX(#REF!,MATCH($A3526,#REF!,0)),#REF!,0),'Recurrent profile helpers'!L$2)*IF($A3526="", "0", INDEX(#REF!,MATCH($A3526,#REF!,0))),"")</f>
        <v/>
      </c>
      <c r="M3526" s="72" t="str">
        <f>IFERROR(INDEX(#REF!,MATCH(INDEX(#REF!,MATCH($A3526,#REF!,0)),#REF!,0),'Recurrent profile helpers'!M$2)*IF($A3526="", "0", INDEX(#REF!,MATCH($A3526,#REF!,0))),"")</f>
        <v/>
      </c>
      <c r="N3526" s="72" t="str">
        <f>IFERROR(INDEX(#REF!,MATCH(INDEX(#REF!,MATCH($A3526,#REF!,0)),#REF!,0),'Recurrent profile helpers'!N$2)*IF($A3526="", "0", INDEX(#REF!,MATCH($A3526,#REF!,0))),"")</f>
        <v/>
      </c>
    </row>
    <row r="3527" spans="1:14">
      <c r="A3527" t="str">
        <f t="array" ref="A3527">IFERROR(INDEX(#REF!, SMALL(IF((MID(#REF!,2,1)="."),ROW($A$6:$A$4897)-ROW($A$6)+1,IF((MID(#REF!,3,1)="."),ROW($A$6:$A$4892)-ROW($A$6)+1)), ROW(3525:3525))),"" )</f>
        <v/>
      </c>
      <c r="B3527" s="72" t="str">
        <f>IF($A3527="", "", INDEX(#REF!,MATCH($A3527,#REF!,0)))</f>
        <v/>
      </c>
      <c r="C3527" s="72" t="str">
        <f>IFERROR(INDEX(#REF!,MATCH(INDEX(#REF!,MATCH($A3527,#REF!,0)),#REF!,0),'Recurrent profile helpers'!C$2)*IF($A3527="", "0", INDEX(#REF!,MATCH($A3527,#REF!,0))),"")</f>
        <v/>
      </c>
      <c r="D3527" s="72" t="str">
        <f>IFERROR(INDEX(#REF!,MATCH(INDEX(#REF!,MATCH($A3527,#REF!,0)),#REF!,0),'Recurrent profile helpers'!D$2)*IF($A3527="", "0", INDEX(#REF!,MATCH($A3527,#REF!,0))),"")</f>
        <v/>
      </c>
      <c r="E3527" s="72" t="str">
        <f>IFERROR(INDEX(#REF!,MATCH(INDEX(#REF!,MATCH($A3527,#REF!,0)),#REF!,0),'Recurrent profile helpers'!E$2)*IF($A3527="", "0", INDEX(#REF!,MATCH($A3527,#REF!,0))),"")</f>
        <v/>
      </c>
      <c r="F3527" s="72" t="str">
        <f>IFERROR(INDEX(#REF!,MATCH(INDEX(#REF!,MATCH($A3527,#REF!,0)),#REF!,0),'Recurrent profile helpers'!F$2)*IF($A3527="", "0", INDEX(#REF!,MATCH($A3527,#REF!,0))),"")</f>
        <v/>
      </c>
      <c r="G3527" s="72" t="str">
        <f>IFERROR(INDEX(#REF!,MATCH(INDEX(#REF!,MATCH($A3527,#REF!,0)),#REF!,0),'Recurrent profile helpers'!G$2)*IF($A3527="", "0", INDEX(#REF!,MATCH($A3527,#REF!,0))),"")</f>
        <v/>
      </c>
      <c r="H3527" s="72" t="str">
        <f>IFERROR(INDEX(#REF!,MATCH(INDEX(#REF!,MATCH($A3527,#REF!,0)),#REF!,0),'Recurrent profile helpers'!H$2)*IF($A3527="", "0", INDEX(#REF!,MATCH($A3527,#REF!,0))),"")</f>
        <v/>
      </c>
      <c r="I3527" s="72" t="str">
        <f>IFERROR(INDEX(#REF!,MATCH(INDEX(#REF!,MATCH($A3527,#REF!,0)),#REF!,0),'Recurrent profile helpers'!I$2)*IF($A3527="", "0", INDEX(#REF!,MATCH($A3527,#REF!,0))),"")</f>
        <v/>
      </c>
      <c r="J3527" s="72" t="str">
        <f>IFERROR(INDEX(#REF!,MATCH(INDEX(#REF!,MATCH($A3527,#REF!,0)),#REF!,0),'Recurrent profile helpers'!J$2)*IF($A3527="", "0", INDEX(#REF!,MATCH($A3527,#REF!,0))),"")</f>
        <v/>
      </c>
      <c r="K3527" s="72" t="str">
        <f>IFERROR(INDEX(#REF!,MATCH(INDEX(#REF!,MATCH($A3527,#REF!,0)),#REF!,0),'Recurrent profile helpers'!K$2)*IF($A3527="", "0", INDEX(#REF!,MATCH($A3527,#REF!,0))),"")</f>
        <v/>
      </c>
      <c r="L3527" s="72" t="str">
        <f>IFERROR(INDEX(#REF!,MATCH(INDEX(#REF!,MATCH($A3527,#REF!,0)),#REF!,0),'Recurrent profile helpers'!L$2)*IF($A3527="", "0", INDEX(#REF!,MATCH($A3527,#REF!,0))),"")</f>
        <v/>
      </c>
      <c r="M3527" s="72" t="str">
        <f>IFERROR(INDEX(#REF!,MATCH(INDEX(#REF!,MATCH($A3527,#REF!,0)),#REF!,0),'Recurrent profile helpers'!M$2)*IF($A3527="", "0", INDEX(#REF!,MATCH($A3527,#REF!,0))),"")</f>
        <v/>
      </c>
      <c r="N3527" s="72" t="str">
        <f>IFERROR(INDEX(#REF!,MATCH(INDEX(#REF!,MATCH($A3527,#REF!,0)),#REF!,0),'Recurrent profile helpers'!N$2)*IF($A3527="", "0", INDEX(#REF!,MATCH($A3527,#REF!,0))),"")</f>
        <v/>
      </c>
    </row>
    <row r="3528" spans="1:14">
      <c r="A3528" t="str">
        <f t="array" ref="A3528">IFERROR(INDEX(#REF!, SMALL(IF((MID(#REF!,2,1)="."),ROW($A$6:$A$4897)-ROW($A$6)+1,IF((MID(#REF!,3,1)="."),ROW($A$6:$A$4892)-ROW($A$6)+1)), ROW(3526:3526))),"" )</f>
        <v/>
      </c>
      <c r="B3528" s="72" t="str">
        <f>IF($A3528="", "", INDEX(#REF!,MATCH($A3528,#REF!,0)))</f>
        <v/>
      </c>
      <c r="C3528" s="72" t="str">
        <f>IFERROR(INDEX(#REF!,MATCH(INDEX(#REF!,MATCH($A3528,#REF!,0)),#REF!,0),'Recurrent profile helpers'!C$2)*IF($A3528="", "0", INDEX(#REF!,MATCH($A3528,#REF!,0))),"")</f>
        <v/>
      </c>
      <c r="D3528" s="72" t="str">
        <f>IFERROR(INDEX(#REF!,MATCH(INDEX(#REF!,MATCH($A3528,#REF!,0)),#REF!,0),'Recurrent profile helpers'!D$2)*IF($A3528="", "0", INDEX(#REF!,MATCH($A3528,#REF!,0))),"")</f>
        <v/>
      </c>
      <c r="E3528" s="72" t="str">
        <f>IFERROR(INDEX(#REF!,MATCH(INDEX(#REF!,MATCH($A3528,#REF!,0)),#REF!,0),'Recurrent profile helpers'!E$2)*IF($A3528="", "0", INDEX(#REF!,MATCH($A3528,#REF!,0))),"")</f>
        <v/>
      </c>
      <c r="F3528" s="72" t="str">
        <f>IFERROR(INDEX(#REF!,MATCH(INDEX(#REF!,MATCH($A3528,#REF!,0)),#REF!,0),'Recurrent profile helpers'!F$2)*IF($A3528="", "0", INDEX(#REF!,MATCH($A3528,#REF!,0))),"")</f>
        <v/>
      </c>
      <c r="G3528" s="72" t="str">
        <f>IFERROR(INDEX(#REF!,MATCH(INDEX(#REF!,MATCH($A3528,#REF!,0)),#REF!,0),'Recurrent profile helpers'!G$2)*IF($A3528="", "0", INDEX(#REF!,MATCH($A3528,#REF!,0))),"")</f>
        <v/>
      </c>
      <c r="H3528" s="72" t="str">
        <f>IFERROR(INDEX(#REF!,MATCH(INDEX(#REF!,MATCH($A3528,#REF!,0)),#REF!,0),'Recurrent profile helpers'!H$2)*IF($A3528="", "0", INDEX(#REF!,MATCH($A3528,#REF!,0))),"")</f>
        <v/>
      </c>
      <c r="I3528" s="72" t="str">
        <f>IFERROR(INDEX(#REF!,MATCH(INDEX(#REF!,MATCH($A3528,#REF!,0)),#REF!,0),'Recurrent profile helpers'!I$2)*IF($A3528="", "0", INDEX(#REF!,MATCH($A3528,#REF!,0))),"")</f>
        <v/>
      </c>
      <c r="J3528" s="72" t="str">
        <f>IFERROR(INDEX(#REF!,MATCH(INDEX(#REF!,MATCH($A3528,#REF!,0)),#REF!,0),'Recurrent profile helpers'!J$2)*IF($A3528="", "0", INDEX(#REF!,MATCH($A3528,#REF!,0))),"")</f>
        <v/>
      </c>
      <c r="K3528" s="72" t="str">
        <f>IFERROR(INDEX(#REF!,MATCH(INDEX(#REF!,MATCH($A3528,#REF!,0)),#REF!,0),'Recurrent profile helpers'!K$2)*IF($A3528="", "0", INDEX(#REF!,MATCH($A3528,#REF!,0))),"")</f>
        <v/>
      </c>
      <c r="L3528" s="72" t="str">
        <f>IFERROR(INDEX(#REF!,MATCH(INDEX(#REF!,MATCH($A3528,#REF!,0)),#REF!,0),'Recurrent profile helpers'!L$2)*IF($A3528="", "0", INDEX(#REF!,MATCH($A3528,#REF!,0))),"")</f>
        <v/>
      </c>
      <c r="M3528" s="72" t="str">
        <f>IFERROR(INDEX(#REF!,MATCH(INDEX(#REF!,MATCH($A3528,#REF!,0)),#REF!,0),'Recurrent profile helpers'!M$2)*IF($A3528="", "0", INDEX(#REF!,MATCH($A3528,#REF!,0))),"")</f>
        <v/>
      </c>
      <c r="N3528" s="72" t="str">
        <f>IFERROR(INDEX(#REF!,MATCH(INDEX(#REF!,MATCH($A3528,#REF!,0)),#REF!,0),'Recurrent profile helpers'!N$2)*IF($A3528="", "0", INDEX(#REF!,MATCH($A3528,#REF!,0))),"")</f>
        <v/>
      </c>
    </row>
    <row r="3529" spans="1:14">
      <c r="A3529" t="str">
        <f t="array" ref="A3529">IFERROR(INDEX(#REF!, SMALL(IF((MID(#REF!,2,1)="."),ROW($A$6:$A$4897)-ROW($A$6)+1,IF((MID(#REF!,3,1)="."),ROW($A$6:$A$4892)-ROW($A$6)+1)), ROW(3527:3527))),"" )</f>
        <v/>
      </c>
      <c r="B3529" s="72" t="str">
        <f>IF($A3529="", "", INDEX(#REF!,MATCH($A3529,#REF!,0)))</f>
        <v/>
      </c>
      <c r="C3529" s="72" t="str">
        <f>IFERROR(INDEX(#REF!,MATCH(INDEX(#REF!,MATCH($A3529,#REF!,0)),#REF!,0),'Recurrent profile helpers'!C$2)*IF($A3529="", "0", INDEX(#REF!,MATCH($A3529,#REF!,0))),"")</f>
        <v/>
      </c>
      <c r="D3529" s="72" t="str">
        <f>IFERROR(INDEX(#REF!,MATCH(INDEX(#REF!,MATCH($A3529,#REF!,0)),#REF!,0),'Recurrent profile helpers'!D$2)*IF($A3529="", "0", INDEX(#REF!,MATCH($A3529,#REF!,0))),"")</f>
        <v/>
      </c>
      <c r="E3529" s="72" t="str">
        <f>IFERROR(INDEX(#REF!,MATCH(INDEX(#REF!,MATCH($A3529,#REF!,0)),#REF!,0),'Recurrent profile helpers'!E$2)*IF($A3529="", "0", INDEX(#REF!,MATCH($A3529,#REF!,0))),"")</f>
        <v/>
      </c>
      <c r="F3529" s="72" t="str">
        <f>IFERROR(INDEX(#REF!,MATCH(INDEX(#REF!,MATCH($A3529,#REF!,0)),#REF!,0),'Recurrent profile helpers'!F$2)*IF($A3529="", "0", INDEX(#REF!,MATCH($A3529,#REF!,0))),"")</f>
        <v/>
      </c>
      <c r="G3529" s="72" t="str">
        <f>IFERROR(INDEX(#REF!,MATCH(INDEX(#REF!,MATCH($A3529,#REF!,0)),#REF!,0),'Recurrent profile helpers'!G$2)*IF($A3529="", "0", INDEX(#REF!,MATCH($A3529,#REF!,0))),"")</f>
        <v/>
      </c>
      <c r="H3529" s="72" t="str">
        <f>IFERROR(INDEX(#REF!,MATCH(INDEX(#REF!,MATCH($A3529,#REF!,0)),#REF!,0),'Recurrent profile helpers'!H$2)*IF($A3529="", "0", INDEX(#REF!,MATCH($A3529,#REF!,0))),"")</f>
        <v/>
      </c>
      <c r="I3529" s="72" t="str">
        <f>IFERROR(INDEX(#REF!,MATCH(INDEX(#REF!,MATCH($A3529,#REF!,0)),#REF!,0),'Recurrent profile helpers'!I$2)*IF($A3529="", "0", INDEX(#REF!,MATCH($A3529,#REF!,0))),"")</f>
        <v/>
      </c>
      <c r="J3529" s="72" t="str">
        <f>IFERROR(INDEX(#REF!,MATCH(INDEX(#REF!,MATCH($A3529,#REF!,0)),#REF!,0),'Recurrent profile helpers'!J$2)*IF($A3529="", "0", INDEX(#REF!,MATCH($A3529,#REF!,0))),"")</f>
        <v/>
      </c>
      <c r="K3529" s="72" t="str">
        <f>IFERROR(INDEX(#REF!,MATCH(INDEX(#REF!,MATCH($A3529,#REF!,0)),#REF!,0),'Recurrent profile helpers'!K$2)*IF($A3529="", "0", INDEX(#REF!,MATCH($A3529,#REF!,0))),"")</f>
        <v/>
      </c>
      <c r="L3529" s="72" t="str">
        <f>IFERROR(INDEX(#REF!,MATCH(INDEX(#REF!,MATCH($A3529,#REF!,0)),#REF!,0),'Recurrent profile helpers'!L$2)*IF($A3529="", "0", INDEX(#REF!,MATCH($A3529,#REF!,0))),"")</f>
        <v/>
      </c>
      <c r="M3529" s="72" t="str">
        <f>IFERROR(INDEX(#REF!,MATCH(INDEX(#REF!,MATCH($A3529,#REF!,0)),#REF!,0),'Recurrent profile helpers'!M$2)*IF($A3529="", "0", INDEX(#REF!,MATCH($A3529,#REF!,0))),"")</f>
        <v/>
      </c>
      <c r="N3529" s="72" t="str">
        <f>IFERROR(INDEX(#REF!,MATCH(INDEX(#REF!,MATCH($A3529,#REF!,0)),#REF!,0),'Recurrent profile helpers'!N$2)*IF($A3529="", "0", INDEX(#REF!,MATCH($A3529,#REF!,0))),"")</f>
        <v/>
      </c>
    </row>
    <row r="3530" spans="1:14">
      <c r="A3530" t="str">
        <f t="array" ref="A3530">IFERROR(INDEX(#REF!, SMALL(IF((MID(#REF!,2,1)="."),ROW($A$6:$A$4897)-ROW($A$6)+1,IF((MID(#REF!,3,1)="."),ROW($A$6:$A$4892)-ROW($A$6)+1)), ROW(3528:3528))),"" )</f>
        <v/>
      </c>
      <c r="B3530" s="72" t="str">
        <f>IF($A3530="", "", INDEX(#REF!,MATCH($A3530,#REF!,0)))</f>
        <v/>
      </c>
      <c r="C3530" s="72" t="str">
        <f>IFERROR(INDEX(#REF!,MATCH(INDEX(#REF!,MATCH($A3530,#REF!,0)),#REF!,0),'Recurrent profile helpers'!C$2)*IF($A3530="", "0", INDEX(#REF!,MATCH($A3530,#REF!,0))),"")</f>
        <v/>
      </c>
      <c r="D3530" s="72" t="str">
        <f>IFERROR(INDEX(#REF!,MATCH(INDEX(#REF!,MATCH($A3530,#REF!,0)),#REF!,0),'Recurrent profile helpers'!D$2)*IF($A3530="", "0", INDEX(#REF!,MATCH($A3530,#REF!,0))),"")</f>
        <v/>
      </c>
      <c r="E3530" s="72" t="str">
        <f>IFERROR(INDEX(#REF!,MATCH(INDEX(#REF!,MATCH($A3530,#REF!,0)),#REF!,0),'Recurrent profile helpers'!E$2)*IF($A3530="", "0", INDEX(#REF!,MATCH($A3530,#REF!,0))),"")</f>
        <v/>
      </c>
      <c r="F3530" s="72" t="str">
        <f>IFERROR(INDEX(#REF!,MATCH(INDEX(#REF!,MATCH($A3530,#REF!,0)),#REF!,0),'Recurrent profile helpers'!F$2)*IF($A3530="", "0", INDEX(#REF!,MATCH($A3530,#REF!,0))),"")</f>
        <v/>
      </c>
      <c r="G3530" s="72" t="str">
        <f>IFERROR(INDEX(#REF!,MATCH(INDEX(#REF!,MATCH($A3530,#REF!,0)),#REF!,0),'Recurrent profile helpers'!G$2)*IF($A3530="", "0", INDEX(#REF!,MATCH($A3530,#REF!,0))),"")</f>
        <v/>
      </c>
      <c r="H3530" s="72" t="str">
        <f>IFERROR(INDEX(#REF!,MATCH(INDEX(#REF!,MATCH($A3530,#REF!,0)),#REF!,0),'Recurrent profile helpers'!H$2)*IF($A3530="", "0", INDEX(#REF!,MATCH($A3530,#REF!,0))),"")</f>
        <v/>
      </c>
      <c r="I3530" s="72" t="str">
        <f>IFERROR(INDEX(#REF!,MATCH(INDEX(#REF!,MATCH($A3530,#REF!,0)),#REF!,0),'Recurrent profile helpers'!I$2)*IF($A3530="", "0", INDEX(#REF!,MATCH($A3530,#REF!,0))),"")</f>
        <v/>
      </c>
      <c r="J3530" s="72" t="str">
        <f>IFERROR(INDEX(#REF!,MATCH(INDEX(#REF!,MATCH($A3530,#REF!,0)),#REF!,0),'Recurrent profile helpers'!J$2)*IF($A3530="", "0", INDEX(#REF!,MATCH($A3530,#REF!,0))),"")</f>
        <v/>
      </c>
      <c r="K3530" s="72" t="str">
        <f>IFERROR(INDEX(#REF!,MATCH(INDEX(#REF!,MATCH($A3530,#REF!,0)),#REF!,0),'Recurrent profile helpers'!K$2)*IF($A3530="", "0", INDEX(#REF!,MATCH($A3530,#REF!,0))),"")</f>
        <v/>
      </c>
      <c r="L3530" s="72" t="str">
        <f>IFERROR(INDEX(#REF!,MATCH(INDEX(#REF!,MATCH($A3530,#REF!,0)),#REF!,0),'Recurrent profile helpers'!L$2)*IF($A3530="", "0", INDEX(#REF!,MATCH($A3530,#REF!,0))),"")</f>
        <v/>
      </c>
      <c r="M3530" s="72" t="str">
        <f>IFERROR(INDEX(#REF!,MATCH(INDEX(#REF!,MATCH($A3530,#REF!,0)),#REF!,0),'Recurrent profile helpers'!M$2)*IF($A3530="", "0", INDEX(#REF!,MATCH($A3530,#REF!,0))),"")</f>
        <v/>
      </c>
      <c r="N3530" s="72" t="str">
        <f>IFERROR(INDEX(#REF!,MATCH(INDEX(#REF!,MATCH($A3530,#REF!,0)),#REF!,0),'Recurrent profile helpers'!N$2)*IF($A3530="", "0", INDEX(#REF!,MATCH($A3530,#REF!,0))),"")</f>
        <v/>
      </c>
    </row>
    <row r="3531" spans="1:14">
      <c r="A3531" t="str">
        <f t="array" ref="A3531">IFERROR(INDEX(#REF!, SMALL(IF((MID(#REF!,2,1)="."),ROW($A$6:$A$4897)-ROW($A$6)+1,IF((MID(#REF!,3,1)="."),ROW($A$6:$A$4892)-ROW($A$6)+1)), ROW(3529:3529))),"" )</f>
        <v/>
      </c>
      <c r="B3531" s="72" t="str">
        <f>IF($A3531="", "", INDEX(#REF!,MATCH($A3531,#REF!,0)))</f>
        <v/>
      </c>
      <c r="C3531" s="72" t="str">
        <f>IFERROR(INDEX(#REF!,MATCH(INDEX(#REF!,MATCH($A3531,#REF!,0)),#REF!,0),'Recurrent profile helpers'!C$2)*IF($A3531="", "0", INDEX(#REF!,MATCH($A3531,#REF!,0))),"")</f>
        <v/>
      </c>
      <c r="D3531" s="72" t="str">
        <f>IFERROR(INDEX(#REF!,MATCH(INDEX(#REF!,MATCH($A3531,#REF!,0)),#REF!,0),'Recurrent profile helpers'!D$2)*IF($A3531="", "0", INDEX(#REF!,MATCH($A3531,#REF!,0))),"")</f>
        <v/>
      </c>
      <c r="E3531" s="72" t="str">
        <f>IFERROR(INDEX(#REF!,MATCH(INDEX(#REF!,MATCH($A3531,#REF!,0)),#REF!,0),'Recurrent profile helpers'!E$2)*IF($A3531="", "0", INDEX(#REF!,MATCH($A3531,#REF!,0))),"")</f>
        <v/>
      </c>
      <c r="F3531" s="72" t="str">
        <f>IFERROR(INDEX(#REF!,MATCH(INDEX(#REF!,MATCH($A3531,#REF!,0)),#REF!,0),'Recurrent profile helpers'!F$2)*IF($A3531="", "0", INDEX(#REF!,MATCH($A3531,#REF!,0))),"")</f>
        <v/>
      </c>
      <c r="G3531" s="72" t="str">
        <f>IFERROR(INDEX(#REF!,MATCH(INDEX(#REF!,MATCH($A3531,#REF!,0)),#REF!,0),'Recurrent profile helpers'!G$2)*IF($A3531="", "0", INDEX(#REF!,MATCH($A3531,#REF!,0))),"")</f>
        <v/>
      </c>
      <c r="H3531" s="72" t="str">
        <f>IFERROR(INDEX(#REF!,MATCH(INDEX(#REF!,MATCH($A3531,#REF!,0)),#REF!,0),'Recurrent profile helpers'!H$2)*IF($A3531="", "0", INDEX(#REF!,MATCH($A3531,#REF!,0))),"")</f>
        <v/>
      </c>
      <c r="I3531" s="72" t="str">
        <f>IFERROR(INDEX(#REF!,MATCH(INDEX(#REF!,MATCH($A3531,#REF!,0)),#REF!,0),'Recurrent profile helpers'!I$2)*IF($A3531="", "0", INDEX(#REF!,MATCH($A3531,#REF!,0))),"")</f>
        <v/>
      </c>
      <c r="J3531" s="72" t="str">
        <f>IFERROR(INDEX(#REF!,MATCH(INDEX(#REF!,MATCH($A3531,#REF!,0)),#REF!,0),'Recurrent profile helpers'!J$2)*IF($A3531="", "0", INDEX(#REF!,MATCH($A3531,#REF!,0))),"")</f>
        <v/>
      </c>
      <c r="K3531" s="72" t="str">
        <f>IFERROR(INDEX(#REF!,MATCH(INDEX(#REF!,MATCH($A3531,#REF!,0)),#REF!,0),'Recurrent profile helpers'!K$2)*IF($A3531="", "0", INDEX(#REF!,MATCH($A3531,#REF!,0))),"")</f>
        <v/>
      </c>
      <c r="L3531" s="72" t="str">
        <f>IFERROR(INDEX(#REF!,MATCH(INDEX(#REF!,MATCH($A3531,#REF!,0)),#REF!,0),'Recurrent profile helpers'!L$2)*IF($A3531="", "0", INDEX(#REF!,MATCH($A3531,#REF!,0))),"")</f>
        <v/>
      </c>
      <c r="M3531" s="72" t="str">
        <f>IFERROR(INDEX(#REF!,MATCH(INDEX(#REF!,MATCH($A3531,#REF!,0)),#REF!,0),'Recurrent profile helpers'!M$2)*IF($A3531="", "0", INDEX(#REF!,MATCH($A3531,#REF!,0))),"")</f>
        <v/>
      </c>
      <c r="N3531" s="72" t="str">
        <f>IFERROR(INDEX(#REF!,MATCH(INDEX(#REF!,MATCH($A3531,#REF!,0)),#REF!,0),'Recurrent profile helpers'!N$2)*IF($A3531="", "0", INDEX(#REF!,MATCH($A3531,#REF!,0))),"")</f>
        <v/>
      </c>
    </row>
    <row r="3532" spans="1:14">
      <c r="A3532" t="str">
        <f t="array" ref="A3532">IFERROR(INDEX(#REF!, SMALL(IF((MID(#REF!,2,1)="."),ROW($A$6:$A$4897)-ROW($A$6)+1,IF((MID(#REF!,3,1)="."),ROW($A$6:$A$4892)-ROW($A$6)+1)), ROW(3530:3530))),"" )</f>
        <v/>
      </c>
      <c r="B3532" s="72" t="str">
        <f>IF($A3532="", "", INDEX(#REF!,MATCH($A3532,#REF!,0)))</f>
        <v/>
      </c>
      <c r="C3532" s="72" t="str">
        <f>IFERROR(INDEX(#REF!,MATCH(INDEX(#REF!,MATCH($A3532,#REF!,0)),#REF!,0),'Recurrent profile helpers'!C$2)*IF($A3532="", "0", INDEX(#REF!,MATCH($A3532,#REF!,0))),"")</f>
        <v/>
      </c>
      <c r="D3532" s="72" t="str">
        <f>IFERROR(INDEX(#REF!,MATCH(INDEX(#REF!,MATCH($A3532,#REF!,0)),#REF!,0),'Recurrent profile helpers'!D$2)*IF($A3532="", "0", INDEX(#REF!,MATCH($A3532,#REF!,0))),"")</f>
        <v/>
      </c>
      <c r="E3532" s="72" t="str">
        <f>IFERROR(INDEX(#REF!,MATCH(INDEX(#REF!,MATCH($A3532,#REF!,0)),#REF!,0),'Recurrent profile helpers'!E$2)*IF($A3532="", "0", INDEX(#REF!,MATCH($A3532,#REF!,0))),"")</f>
        <v/>
      </c>
      <c r="F3532" s="72" t="str">
        <f>IFERROR(INDEX(#REF!,MATCH(INDEX(#REF!,MATCH($A3532,#REF!,0)),#REF!,0),'Recurrent profile helpers'!F$2)*IF($A3532="", "0", INDEX(#REF!,MATCH($A3532,#REF!,0))),"")</f>
        <v/>
      </c>
      <c r="G3532" s="72" t="str">
        <f>IFERROR(INDEX(#REF!,MATCH(INDEX(#REF!,MATCH($A3532,#REF!,0)),#REF!,0),'Recurrent profile helpers'!G$2)*IF($A3532="", "0", INDEX(#REF!,MATCH($A3532,#REF!,0))),"")</f>
        <v/>
      </c>
      <c r="H3532" s="72" t="str">
        <f>IFERROR(INDEX(#REF!,MATCH(INDEX(#REF!,MATCH($A3532,#REF!,0)),#REF!,0),'Recurrent profile helpers'!H$2)*IF($A3532="", "0", INDEX(#REF!,MATCH($A3532,#REF!,0))),"")</f>
        <v/>
      </c>
      <c r="I3532" s="72" t="str">
        <f>IFERROR(INDEX(#REF!,MATCH(INDEX(#REF!,MATCH($A3532,#REF!,0)),#REF!,0),'Recurrent profile helpers'!I$2)*IF($A3532="", "0", INDEX(#REF!,MATCH($A3532,#REF!,0))),"")</f>
        <v/>
      </c>
      <c r="J3532" s="72" t="str">
        <f>IFERROR(INDEX(#REF!,MATCH(INDEX(#REF!,MATCH($A3532,#REF!,0)),#REF!,0),'Recurrent profile helpers'!J$2)*IF($A3532="", "0", INDEX(#REF!,MATCH($A3532,#REF!,0))),"")</f>
        <v/>
      </c>
      <c r="K3532" s="72" t="str">
        <f>IFERROR(INDEX(#REF!,MATCH(INDEX(#REF!,MATCH($A3532,#REF!,0)),#REF!,0),'Recurrent profile helpers'!K$2)*IF($A3532="", "0", INDEX(#REF!,MATCH($A3532,#REF!,0))),"")</f>
        <v/>
      </c>
      <c r="L3532" s="72" t="str">
        <f>IFERROR(INDEX(#REF!,MATCH(INDEX(#REF!,MATCH($A3532,#REF!,0)),#REF!,0),'Recurrent profile helpers'!L$2)*IF($A3532="", "0", INDEX(#REF!,MATCH($A3532,#REF!,0))),"")</f>
        <v/>
      </c>
      <c r="M3532" s="72" t="str">
        <f>IFERROR(INDEX(#REF!,MATCH(INDEX(#REF!,MATCH($A3532,#REF!,0)),#REF!,0),'Recurrent profile helpers'!M$2)*IF($A3532="", "0", INDEX(#REF!,MATCH($A3532,#REF!,0))),"")</f>
        <v/>
      </c>
      <c r="N3532" s="72" t="str">
        <f>IFERROR(INDEX(#REF!,MATCH(INDEX(#REF!,MATCH($A3532,#REF!,0)),#REF!,0),'Recurrent profile helpers'!N$2)*IF($A3532="", "0", INDEX(#REF!,MATCH($A3532,#REF!,0))),"")</f>
        <v/>
      </c>
    </row>
    <row r="3533" spans="1:14">
      <c r="A3533" t="str">
        <f t="array" ref="A3533">IFERROR(INDEX(#REF!, SMALL(IF((MID(#REF!,2,1)="."),ROW($A$6:$A$4897)-ROW($A$6)+1,IF((MID(#REF!,3,1)="."),ROW($A$6:$A$4892)-ROW($A$6)+1)), ROW(3531:3531))),"" )</f>
        <v/>
      </c>
      <c r="B3533" s="72" t="str">
        <f>IF($A3533="", "", INDEX(#REF!,MATCH($A3533,#REF!,0)))</f>
        <v/>
      </c>
      <c r="C3533" s="72" t="str">
        <f>IFERROR(INDEX(#REF!,MATCH(INDEX(#REF!,MATCH($A3533,#REF!,0)),#REF!,0),'Recurrent profile helpers'!C$2)*IF($A3533="", "0", INDEX(#REF!,MATCH($A3533,#REF!,0))),"")</f>
        <v/>
      </c>
      <c r="D3533" s="72" t="str">
        <f>IFERROR(INDEX(#REF!,MATCH(INDEX(#REF!,MATCH($A3533,#REF!,0)),#REF!,0),'Recurrent profile helpers'!D$2)*IF($A3533="", "0", INDEX(#REF!,MATCH($A3533,#REF!,0))),"")</f>
        <v/>
      </c>
      <c r="E3533" s="72" t="str">
        <f>IFERROR(INDEX(#REF!,MATCH(INDEX(#REF!,MATCH($A3533,#REF!,0)),#REF!,0),'Recurrent profile helpers'!E$2)*IF($A3533="", "0", INDEX(#REF!,MATCH($A3533,#REF!,0))),"")</f>
        <v/>
      </c>
      <c r="F3533" s="72" t="str">
        <f>IFERROR(INDEX(#REF!,MATCH(INDEX(#REF!,MATCH($A3533,#REF!,0)),#REF!,0),'Recurrent profile helpers'!F$2)*IF($A3533="", "0", INDEX(#REF!,MATCH($A3533,#REF!,0))),"")</f>
        <v/>
      </c>
      <c r="G3533" s="72" t="str">
        <f>IFERROR(INDEX(#REF!,MATCH(INDEX(#REF!,MATCH($A3533,#REF!,0)),#REF!,0),'Recurrent profile helpers'!G$2)*IF($A3533="", "0", INDEX(#REF!,MATCH($A3533,#REF!,0))),"")</f>
        <v/>
      </c>
      <c r="H3533" s="72" t="str">
        <f>IFERROR(INDEX(#REF!,MATCH(INDEX(#REF!,MATCH($A3533,#REF!,0)),#REF!,0),'Recurrent profile helpers'!H$2)*IF($A3533="", "0", INDEX(#REF!,MATCH($A3533,#REF!,0))),"")</f>
        <v/>
      </c>
      <c r="I3533" s="72" t="str">
        <f>IFERROR(INDEX(#REF!,MATCH(INDEX(#REF!,MATCH($A3533,#REF!,0)),#REF!,0),'Recurrent profile helpers'!I$2)*IF($A3533="", "0", INDEX(#REF!,MATCH($A3533,#REF!,0))),"")</f>
        <v/>
      </c>
      <c r="J3533" s="72" t="str">
        <f>IFERROR(INDEX(#REF!,MATCH(INDEX(#REF!,MATCH($A3533,#REF!,0)),#REF!,0),'Recurrent profile helpers'!J$2)*IF($A3533="", "0", INDEX(#REF!,MATCH($A3533,#REF!,0))),"")</f>
        <v/>
      </c>
      <c r="K3533" s="72" t="str">
        <f>IFERROR(INDEX(#REF!,MATCH(INDEX(#REF!,MATCH($A3533,#REF!,0)),#REF!,0),'Recurrent profile helpers'!K$2)*IF($A3533="", "0", INDEX(#REF!,MATCH($A3533,#REF!,0))),"")</f>
        <v/>
      </c>
      <c r="L3533" s="72" t="str">
        <f>IFERROR(INDEX(#REF!,MATCH(INDEX(#REF!,MATCH($A3533,#REF!,0)),#REF!,0),'Recurrent profile helpers'!L$2)*IF($A3533="", "0", INDEX(#REF!,MATCH($A3533,#REF!,0))),"")</f>
        <v/>
      </c>
      <c r="M3533" s="72" t="str">
        <f>IFERROR(INDEX(#REF!,MATCH(INDEX(#REF!,MATCH($A3533,#REF!,0)),#REF!,0),'Recurrent profile helpers'!M$2)*IF($A3533="", "0", INDEX(#REF!,MATCH($A3533,#REF!,0))),"")</f>
        <v/>
      </c>
      <c r="N3533" s="72" t="str">
        <f>IFERROR(INDEX(#REF!,MATCH(INDEX(#REF!,MATCH($A3533,#REF!,0)),#REF!,0),'Recurrent profile helpers'!N$2)*IF($A3533="", "0", INDEX(#REF!,MATCH($A3533,#REF!,0))),"")</f>
        <v/>
      </c>
    </row>
    <row r="3534" spans="1:14">
      <c r="A3534" t="str">
        <f t="array" ref="A3534">IFERROR(INDEX(#REF!, SMALL(IF((MID(#REF!,2,1)="."),ROW($A$6:$A$4897)-ROW($A$6)+1,IF((MID(#REF!,3,1)="."),ROW($A$6:$A$4892)-ROW($A$6)+1)), ROW(3532:3532))),"" )</f>
        <v/>
      </c>
      <c r="B3534" s="72" t="str">
        <f>IF($A3534="", "", INDEX(#REF!,MATCH($A3534,#REF!,0)))</f>
        <v/>
      </c>
      <c r="C3534" s="72" t="str">
        <f>IFERROR(INDEX(#REF!,MATCH(INDEX(#REF!,MATCH($A3534,#REF!,0)),#REF!,0),'Recurrent profile helpers'!C$2)*IF($A3534="", "0", INDEX(#REF!,MATCH($A3534,#REF!,0))),"")</f>
        <v/>
      </c>
      <c r="D3534" s="72" t="str">
        <f>IFERROR(INDEX(#REF!,MATCH(INDEX(#REF!,MATCH($A3534,#REF!,0)),#REF!,0),'Recurrent profile helpers'!D$2)*IF($A3534="", "0", INDEX(#REF!,MATCH($A3534,#REF!,0))),"")</f>
        <v/>
      </c>
      <c r="E3534" s="72" t="str">
        <f>IFERROR(INDEX(#REF!,MATCH(INDEX(#REF!,MATCH($A3534,#REF!,0)),#REF!,0),'Recurrent profile helpers'!E$2)*IF($A3534="", "0", INDEX(#REF!,MATCH($A3534,#REF!,0))),"")</f>
        <v/>
      </c>
      <c r="F3534" s="72" t="str">
        <f>IFERROR(INDEX(#REF!,MATCH(INDEX(#REF!,MATCH($A3534,#REF!,0)),#REF!,0),'Recurrent profile helpers'!F$2)*IF($A3534="", "0", INDEX(#REF!,MATCH($A3534,#REF!,0))),"")</f>
        <v/>
      </c>
      <c r="G3534" s="72" t="str">
        <f>IFERROR(INDEX(#REF!,MATCH(INDEX(#REF!,MATCH($A3534,#REF!,0)),#REF!,0),'Recurrent profile helpers'!G$2)*IF($A3534="", "0", INDEX(#REF!,MATCH($A3534,#REF!,0))),"")</f>
        <v/>
      </c>
      <c r="H3534" s="72" t="str">
        <f>IFERROR(INDEX(#REF!,MATCH(INDEX(#REF!,MATCH($A3534,#REF!,0)),#REF!,0),'Recurrent profile helpers'!H$2)*IF($A3534="", "0", INDEX(#REF!,MATCH($A3534,#REF!,0))),"")</f>
        <v/>
      </c>
      <c r="I3534" s="72" t="str">
        <f>IFERROR(INDEX(#REF!,MATCH(INDEX(#REF!,MATCH($A3534,#REF!,0)),#REF!,0),'Recurrent profile helpers'!I$2)*IF($A3534="", "0", INDEX(#REF!,MATCH($A3534,#REF!,0))),"")</f>
        <v/>
      </c>
      <c r="J3534" s="72" t="str">
        <f>IFERROR(INDEX(#REF!,MATCH(INDEX(#REF!,MATCH($A3534,#REF!,0)),#REF!,0),'Recurrent profile helpers'!J$2)*IF($A3534="", "0", INDEX(#REF!,MATCH($A3534,#REF!,0))),"")</f>
        <v/>
      </c>
      <c r="K3534" s="72" t="str">
        <f>IFERROR(INDEX(#REF!,MATCH(INDEX(#REF!,MATCH($A3534,#REF!,0)),#REF!,0),'Recurrent profile helpers'!K$2)*IF($A3534="", "0", INDEX(#REF!,MATCH($A3534,#REF!,0))),"")</f>
        <v/>
      </c>
      <c r="L3534" s="72" t="str">
        <f>IFERROR(INDEX(#REF!,MATCH(INDEX(#REF!,MATCH($A3534,#REF!,0)),#REF!,0),'Recurrent profile helpers'!L$2)*IF($A3534="", "0", INDEX(#REF!,MATCH($A3534,#REF!,0))),"")</f>
        <v/>
      </c>
      <c r="M3534" s="72" t="str">
        <f>IFERROR(INDEX(#REF!,MATCH(INDEX(#REF!,MATCH($A3534,#REF!,0)),#REF!,0),'Recurrent profile helpers'!M$2)*IF($A3534="", "0", INDEX(#REF!,MATCH($A3534,#REF!,0))),"")</f>
        <v/>
      </c>
      <c r="N3534" s="72" t="str">
        <f>IFERROR(INDEX(#REF!,MATCH(INDEX(#REF!,MATCH($A3534,#REF!,0)),#REF!,0),'Recurrent profile helpers'!N$2)*IF($A3534="", "0", INDEX(#REF!,MATCH($A3534,#REF!,0))),"")</f>
        <v/>
      </c>
    </row>
    <row r="3535" spans="1:14">
      <c r="A3535" t="str">
        <f t="array" ref="A3535">IFERROR(INDEX(#REF!, SMALL(IF((MID(#REF!,2,1)="."),ROW($A$6:$A$4897)-ROW($A$6)+1,IF((MID(#REF!,3,1)="."),ROW($A$6:$A$4892)-ROW($A$6)+1)), ROW(3533:3533))),"" )</f>
        <v/>
      </c>
      <c r="B3535" s="72" t="str">
        <f>IF($A3535="", "", INDEX(#REF!,MATCH($A3535,#REF!,0)))</f>
        <v/>
      </c>
      <c r="C3535" s="72" t="str">
        <f>IFERROR(INDEX(#REF!,MATCH(INDEX(#REF!,MATCH($A3535,#REF!,0)),#REF!,0),'Recurrent profile helpers'!C$2)*IF($A3535="", "0", INDEX(#REF!,MATCH($A3535,#REF!,0))),"")</f>
        <v/>
      </c>
      <c r="D3535" s="72" t="str">
        <f>IFERROR(INDEX(#REF!,MATCH(INDEX(#REF!,MATCH($A3535,#REF!,0)),#REF!,0),'Recurrent profile helpers'!D$2)*IF($A3535="", "0", INDEX(#REF!,MATCH($A3535,#REF!,0))),"")</f>
        <v/>
      </c>
      <c r="E3535" s="72" t="str">
        <f>IFERROR(INDEX(#REF!,MATCH(INDEX(#REF!,MATCH($A3535,#REF!,0)),#REF!,0),'Recurrent profile helpers'!E$2)*IF($A3535="", "0", INDEX(#REF!,MATCH($A3535,#REF!,0))),"")</f>
        <v/>
      </c>
      <c r="F3535" s="72" t="str">
        <f>IFERROR(INDEX(#REF!,MATCH(INDEX(#REF!,MATCH($A3535,#REF!,0)),#REF!,0),'Recurrent profile helpers'!F$2)*IF($A3535="", "0", INDEX(#REF!,MATCH($A3535,#REF!,0))),"")</f>
        <v/>
      </c>
      <c r="G3535" s="72" t="str">
        <f>IFERROR(INDEX(#REF!,MATCH(INDEX(#REF!,MATCH($A3535,#REF!,0)),#REF!,0),'Recurrent profile helpers'!G$2)*IF($A3535="", "0", INDEX(#REF!,MATCH($A3535,#REF!,0))),"")</f>
        <v/>
      </c>
      <c r="H3535" s="72" t="str">
        <f>IFERROR(INDEX(#REF!,MATCH(INDEX(#REF!,MATCH($A3535,#REF!,0)),#REF!,0),'Recurrent profile helpers'!H$2)*IF($A3535="", "0", INDEX(#REF!,MATCH($A3535,#REF!,0))),"")</f>
        <v/>
      </c>
      <c r="I3535" s="72" t="str">
        <f>IFERROR(INDEX(#REF!,MATCH(INDEX(#REF!,MATCH($A3535,#REF!,0)),#REF!,0),'Recurrent profile helpers'!I$2)*IF($A3535="", "0", INDEX(#REF!,MATCH($A3535,#REF!,0))),"")</f>
        <v/>
      </c>
      <c r="J3535" s="72" t="str">
        <f>IFERROR(INDEX(#REF!,MATCH(INDEX(#REF!,MATCH($A3535,#REF!,0)),#REF!,0),'Recurrent profile helpers'!J$2)*IF($A3535="", "0", INDEX(#REF!,MATCH($A3535,#REF!,0))),"")</f>
        <v/>
      </c>
      <c r="K3535" s="72" t="str">
        <f>IFERROR(INDEX(#REF!,MATCH(INDEX(#REF!,MATCH($A3535,#REF!,0)),#REF!,0),'Recurrent profile helpers'!K$2)*IF($A3535="", "0", INDEX(#REF!,MATCH($A3535,#REF!,0))),"")</f>
        <v/>
      </c>
      <c r="L3535" s="72" t="str">
        <f>IFERROR(INDEX(#REF!,MATCH(INDEX(#REF!,MATCH($A3535,#REF!,0)),#REF!,0),'Recurrent profile helpers'!L$2)*IF($A3535="", "0", INDEX(#REF!,MATCH($A3535,#REF!,0))),"")</f>
        <v/>
      </c>
      <c r="M3535" s="72" t="str">
        <f>IFERROR(INDEX(#REF!,MATCH(INDEX(#REF!,MATCH($A3535,#REF!,0)),#REF!,0),'Recurrent profile helpers'!M$2)*IF($A3535="", "0", INDEX(#REF!,MATCH($A3535,#REF!,0))),"")</f>
        <v/>
      </c>
      <c r="N3535" s="72" t="str">
        <f>IFERROR(INDEX(#REF!,MATCH(INDEX(#REF!,MATCH($A3535,#REF!,0)),#REF!,0),'Recurrent profile helpers'!N$2)*IF($A3535="", "0", INDEX(#REF!,MATCH($A3535,#REF!,0))),"")</f>
        <v/>
      </c>
    </row>
    <row r="3536" spans="1:14">
      <c r="A3536" t="str">
        <f t="array" ref="A3536">IFERROR(INDEX(#REF!, SMALL(IF((MID(#REF!,2,1)="."),ROW($A$6:$A$4897)-ROW($A$6)+1,IF((MID(#REF!,3,1)="."),ROW($A$6:$A$4892)-ROW($A$6)+1)), ROW(3534:3534))),"" )</f>
        <v/>
      </c>
      <c r="B3536" s="72" t="str">
        <f>IF($A3536="", "", INDEX(#REF!,MATCH($A3536,#REF!,0)))</f>
        <v/>
      </c>
      <c r="C3536" s="72" t="str">
        <f>IFERROR(INDEX(#REF!,MATCH(INDEX(#REF!,MATCH($A3536,#REF!,0)),#REF!,0),'Recurrent profile helpers'!C$2)*IF($A3536="", "0", INDEX(#REF!,MATCH($A3536,#REF!,0))),"")</f>
        <v/>
      </c>
      <c r="D3536" s="72" t="str">
        <f>IFERROR(INDEX(#REF!,MATCH(INDEX(#REF!,MATCH($A3536,#REF!,0)),#REF!,0),'Recurrent profile helpers'!D$2)*IF($A3536="", "0", INDEX(#REF!,MATCH($A3536,#REF!,0))),"")</f>
        <v/>
      </c>
      <c r="E3536" s="72" t="str">
        <f>IFERROR(INDEX(#REF!,MATCH(INDEX(#REF!,MATCH($A3536,#REF!,0)),#REF!,0),'Recurrent profile helpers'!E$2)*IF($A3536="", "0", INDEX(#REF!,MATCH($A3536,#REF!,0))),"")</f>
        <v/>
      </c>
      <c r="F3536" s="72" t="str">
        <f>IFERROR(INDEX(#REF!,MATCH(INDEX(#REF!,MATCH($A3536,#REF!,0)),#REF!,0),'Recurrent profile helpers'!F$2)*IF($A3536="", "0", INDEX(#REF!,MATCH($A3536,#REF!,0))),"")</f>
        <v/>
      </c>
      <c r="G3536" s="72" t="str">
        <f>IFERROR(INDEX(#REF!,MATCH(INDEX(#REF!,MATCH($A3536,#REF!,0)),#REF!,0),'Recurrent profile helpers'!G$2)*IF($A3536="", "0", INDEX(#REF!,MATCH($A3536,#REF!,0))),"")</f>
        <v/>
      </c>
      <c r="H3536" s="72" t="str">
        <f>IFERROR(INDEX(#REF!,MATCH(INDEX(#REF!,MATCH($A3536,#REF!,0)),#REF!,0),'Recurrent profile helpers'!H$2)*IF($A3536="", "0", INDEX(#REF!,MATCH($A3536,#REF!,0))),"")</f>
        <v/>
      </c>
      <c r="I3536" s="72" t="str">
        <f>IFERROR(INDEX(#REF!,MATCH(INDEX(#REF!,MATCH($A3536,#REF!,0)),#REF!,0),'Recurrent profile helpers'!I$2)*IF($A3536="", "0", INDEX(#REF!,MATCH($A3536,#REF!,0))),"")</f>
        <v/>
      </c>
      <c r="J3536" s="72" t="str">
        <f>IFERROR(INDEX(#REF!,MATCH(INDEX(#REF!,MATCH($A3536,#REF!,0)),#REF!,0),'Recurrent profile helpers'!J$2)*IF($A3536="", "0", INDEX(#REF!,MATCH($A3536,#REF!,0))),"")</f>
        <v/>
      </c>
      <c r="K3536" s="72" t="str">
        <f>IFERROR(INDEX(#REF!,MATCH(INDEX(#REF!,MATCH($A3536,#REF!,0)),#REF!,0),'Recurrent profile helpers'!K$2)*IF($A3536="", "0", INDEX(#REF!,MATCH($A3536,#REF!,0))),"")</f>
        <v/>
      </c>
      <c r="L3536" s="72" t="str">
        <f>IFERROR(INDEX(#REF!,MATCH(INDEX(#REF!,MATCH($A3536,#REF!,0)),#REF!,0),'Recurrent profile helpers'!L$2)*IF($A3536="", "0", INDEX(#REF!,MATCH($A3536,#REF!,0))),"")</f>
        <v/>
      </c>
      <c r="M3536" s="72" t="str">
        <f>IFERROR(INDEX(#REF!,MATCH(INDEX(#REF!,MATCH($A3536,#REF!,0)),#REF!,0),'Recurrent profile helpers'!M$2)*IF($A3536="", "0", INDEX(#REF!,MATCH($A3536,#REF!,0))),"")</f>
        <v/>
      </c>
      <c r="N3536" s="72" t="str">
        <f>IFERROR(INDEX(#REF!,MATCH(INDEX(#REF!,MATCH($A3536,#REF!,0)),#REF!,0),'Recurrent profile helpers'!N$2)*IF($A3536="", "0", INDEX(#REF!,MATCH($A3536,#REF!,0))),"")</f>
        <v/>
      </c>
    </row>
    <row r="3537" spans="1:14">
      <c r="A3537" t="str">
        <f t="array" ref="A3537">IFERROR(INDEX(#REF!, SMALL(IF((MID(#REF!,2,1)="."),ROW($A$6:$A$4897)-ROW($A$6)+1,IF((MID(#REF!,3,1)="."),ROW($A$6:$A$4892)-ROW($A$6)+1)), ROW(3535:3535))),"" )</f>
        <v/>
      </c>
      <c r="B3537" s="72" t="str">
        <f>IF($A3537="", "", INDEX(#REF!,MATCH($A3537,#REF!,0)))</f>
        <v/>
      </c>
      <c r="C3537" s="72" t="str">
        <f>IFERROR(INDEX(#REF!,MATCH(INDEX(#REF!,MATCH($A3537,#REF!,0)),#REF!,0),'Recurrent profile helpers'!C$2)*IF($A3537="", "0", INDEX(#REF!,MATCH($A3537,#REF!,0))),"")</f>
        <v/>
      </c>
      <c r="D3537" s="72" t="str">
        <f>IFERROR(INDEX(#REF!,MATCH(INDEX(#REF!,MATCH($A3537,#REF!,0)),#REF!,0),'Recurrent profile helpers'!D$2)*IF($A3537="", "0", INDEX(#REF!,MATCH($A3537,#REF!,0))),"")</f>
        <v/>
      </c>
      <c r="E3537" s="72" t="str">
        <f>IFERROR(INDEX(#REF!,MATCH(INDEX(#REF!,MATCH($A3537,#REF!,0)),#REF!,0),'Recurrent profile helpers'!E$2)*IF($A3537="", "0", INDEX(#REF!,MATCH($A3537,#REF!,0))),"")</f>
        <v/>
      </c>
      <c r="F3537" s="72" t="str">
        <f>IFERROR(INDEX(#REF!,MATCH(INDEX(#REF!,MATCH($A3537,#REF!,0)),#REF!,0),'Recurrent profile helpers'!F$2)*IF($A3537="", "0", INDEX(#REF!,MATCH($A3537,#REF!,0))),"")</f>
        <v/>
      </c>
      <c r="G3537" s="72" t="str">
        <f>IFERROR(INDEX(#REF!,MATCH(INDEX(#REF!,MATCH($A3537,#REF!,0)),#REF!,0),'Recurrent profile helpers'!G$2)*IF($A3537="", "0", INDEX(#REF!,MATCH($A3537,#REF!,0))),"")</f>
        <v/>
      </c>
      <c r="H3537" s="72" t="str">
        <f>IFERROR(INDEX(#REF!,MATCH(INDEX(#REF!,MATCH($A3537,#REF!,0)),#REF!,0),'Recurrent profile helpers'!H$2)*IF($A3537="", "0", INDEX(#REF!,MATCH($A3537,#REF!,0))),"")</f>
        <v/>
      </c>
      <c r="I3537" s="72" t="str">
        <f>IFERROR(INDEX(#REF!,MATCH(INDEX(#REF!,MATCH($A3537,#REF!,0)),#REF!,0),'Recurrent profile helpers'!I$2)*IF($A3537="", "0", INDEX(#REF!,MATCH($A3537,#REF!,0))),"")</f>
        <v/>
      </c>
      <c r="J3537" s="72" t="str">
        <f>IFERROR(INDEX(#REF!,MATCH(INDEX(#REF!,MATCH($A3537,#REF!,0)),#REF!,0),'Recurrent profile helpers'!J$2)*IF($A3537="", "0", INDEX(#REF!,MATCH($A3537,#REF!,0))),"")</f>
        <v/>
      </c>
      <c r="K3537" s="72" t="str">
        <f>IFERROR(INDEX(#REF!,MATCH(INDEX(#REF!,MATCH($A3537,#REF!,0)),#REF!,0),'Recurrent profile helpers'!K$2)*IF($A3537="", "0", INDEX(#REF!,MATCH($A3537,#REF!,0))),"")</f>
        <v/>
      </c>
      <c r="L3537" s="72" t="str">
        <f>IFERROR(INDEX(#REF!,MATCH(INDEX(#REF!,MATCH($A3537,#REF!,0)),#REF!,0),'Recurrent profile helpers'!L$2)*IF($A3537="", "0", INDEX(#REF!,MATCH($A3537,#REF!,0))),"")</f>
        <v/>
      </c>
      <c r="M3537" s="72" t="str">
        <f>IFERROR(INDEX(#REF!,MATCH(INDEX(#REF!,MATCH($A3537,#REF!,0)),#REF!,0),'Recurrent profile helpers'!M$2)*IF($A3537="", "0", INDEX(#REF!,MATCH($A3537,#REF!,0))),"")</f>
        <v/>
      </c>
      <c r="N3537" s="72" t="str">
        <f>IFERROR(INDEX(#REF!,MATCH(INDEX(#REF!,MATCH($A3537,#REF!,0)),#REF!,0),'Recurrent profile helpers'!N$2)*IF($A3537="", "0", INDEX(#REF!,MATCH($A3537,#REF!,0))),"")</f>
        <v/>
      </c>
    </row>
    <row r="3538" spans="1:14">
      <c r="A3538" t="str">
        <f t="array" ref="A3538">IFERROR(INDEX(#REF!, SMALL(IF((MID(#REF!,2,1)="."),ROW($A$6:$A$4897)-ROW($A$6)+1,IF((MID(#REF!,3,1)="."),ROW($A$6:$A$4892)-ROW($A$6)+1)), ROW(3536:3536))),"" )</f>
        <v/>
      </c>
      <c r="B3538" s="72" t="str">
        <f>IF($A3538="", "", INDEX(#REF!,MATCH($A3538,#REF!,0)))</f>
        <v/>
      </c>
      <c r="C3538" s="72" t="str">
        <f>IFERROR(INDEX(#REF!,MATCH(INDEX(#REF!,MATCH($A3538,#REF!,0)),#REF!,0),'Recurrent profile helpers'!C$2)*IF($A3538="", "0", INDEX(#REF!,MATCH($A3538,#REF!,0))),"")</f>
        <v/>
      </c>
      <c r="D3538" s="72" t="str">
        <f>IFERROR(INDEX(#REF!,MATCH(INDEX(#REF!,MATCH($A3538,#REF!,0)),#REF!,0),'Recurrent profile helpers'!D$2)*IF($A3538="", "0", INDEX(#REF!,MATCH($A3538,#REF!,0))),"")</f>
        <v/>
      </c>
      <c r="E3538" s="72" t="str">
        <f>IFERROR(INDEX(#REF!,MATCH(INDEX(#REF!,MATCH($A3538,#REF!,0)),#REF!,0),'Recurrent profile helpers'!E$2)*IF($A3538="", "0", INDEX(#REF!,MATCH($A3538,#REF!,0))),"")</f>
        <v/>
      </c>
      <c r="F3538" s="72" t="str">
        <f>IFERROR(INDEX(#REF!,MATCH(INDEX(#REF!,MATCH($A3538,#REF!,0)),#REF!,0),'Recurrent profile helpers'!F$2)*IF($A3538="", "0", INDEX(#REF!,MATCH($A3538,#REF!,0))),"")</f>
        <v/>
      </c>
      <c r="G3538" s="72" t="str">
        <f>IFERROR(INDEX(#REF!,MATCH(INDEX(#REF!,MATCH($A3538,#REF!,0)),#REF!,0),'Recurrent profile helpers'!G$2)*IF($A3538="", "0", INDEX(#REF!,MATCH($A3538,#REF!,0))),"")</f>
        <v/>
      </c>
      <c r="H3538" s="72" t="str">
        <f>IFERROR(INDEX(#REF!,MATCH(INDEX(#REF!,MATCH($A3538,#REF!,0)),#REF!,0),'Recurrent profile helpers'!H$2)*IF($A3538="", "0", INDEX(#REF!,MATCH($A3538,#REF!,0))),"")</f>
        <v/>
      </c>
      <c r="I3538" s="72" t="str">
        <f>IFERROR(INDEX(#REF!,MATCH(INDEX(#REF!,MATCH($A3538,#REF!,0)),#REF!,0),'Recurrent profile helpers'!I$2)*IF($A3538="", "0", INDEX(#REF!,MATCH($A3538,#REF!,0))),"")</f>
        <v/>
      </c>
      <c r="J3538" s="72" t="str">
        <f>IFERROR(INDEX(#REF!,MATCH(INDEX(#REF!,MATCH($A3538,#REF!,0)),#REF!,0),'Recurrent profile helpers'!J$2)*IF($A3538="", "0", INDEX(#REF!,MATCH($A3538,#REF!,0))),"")</f>
        <v/>
      </c>
      <c r="K3538" s="72" t="str">
        <f>IFERROR(INDEX(#REF!,MATCH(INDEX(#REF!,MATCH($A3538,#REF!,0)),#REF!,0),'Recurrent profile helpers'!K$2)*IF($A3538="", "0", INDEX(#REF!,MATCH($A3538,#REF!,0))),"")</f>
        <v/>
      </c>
      <c r="L3538" s="72" t="str">
        <f>IFERROR(INDEX(#REF!,MATCH(INDEX(#REF!,MATCH($A3538,#REF!,0)),#REF!,0),'Recurrent profile helpers'!L$2)*IF($A3538="", "0", INDEX(#REF!,MATCH($A3538,#REF!,0))),"")</f>
        <v/>
      </c>
      <c r="M3538" s="72" t="str">
        <f>IFERROR(INDEX(#REF!,MATCH(INDEX(#REF!,MATCH($A3538,#REF!,0)),#REF!,0),'Recurrent profile helpers'!M$2)*IF($A3538="", "0", INDEX(#REF!,MATCH($A3538,#REF!,0))),"")</f>
        <v/>
      </c>
      <c r="N3538" s="72" t="str">
        <f>IFERROR(INDEX(#REF!,MATCH(INDEX(#REF!,MATCH($A3538,#REF!,0)),#REF!,0),'Recurrent profile helpers'!N$2)*IF($A3538="", "0", INDEX(#REF!,MATCH($A3538,#REF!,0))),"")</f>
        <v/>
      </c>
    </row>
    <row r="3539" spans="1:14">
      <c r="A3539" t="str">
        <f t="array" ref="A3539">IFERROR(INDEX(#REF!, SMALL(IF((MID(#REF!,2,1)="."),ROW($A$6:$A$4897)-ROW($A$6)+1,IF((MID(#REF!,3,1)="."),ROW($A$6:$A$4892)-ROW($A$6)+1)), ROW(3537:3537))),"" )</f>
        <v/>
      </c>
      <c r="B3539" s="72" t="str">
        <f>IF($A3539="", "", INDEX(#REF!,MATCH($A3539,#REF!,0)))</f>
        <v/>
      </c>
      <c r="C3539" s="72" t="str">
        <f>IFERROR(INDEX(#REF!,MATCH(INDEX(#REF!,MATCH($A3539,#REF!,0)),#REF!,0),'Recurrent profile helpers'!C$2)*IF($A3539="", "0", INDEX(#REF!,MATCH($A3539,#REF!,0))),"")</f>
        <v/>
      </c>
      <c r="D3539" s="72" t="str">
        <f>IFERROR(INDEX(#REF!,MATCH(INDEX(#REF!,MATCH($A3539,#REF!,0)),#REF!,0),'Recurrent profile helpers'!D$2)*IF($A3539="", "0", INDEX(#REF!,MATCH($A3539,#REF!,0))),"")</f>
        <v/>
      </c>
      <c r="E3539" s="72" t="str">
        <f>IFERROR(INDEX(#REF!,MATCH(INDEX(#REF!,MATCH($A3539,#REF!,0)),#REF!,0),'Recurrent profile helpers'!E$2)*IF($A3539="", "0", INDEX(#REF!,MATCH($A3539,#REF!,0))),"")</f>
        <v/>
      </c>
      <c r="F3539" s="72" t="str">
        <f>IFERROR(INDEX(#REF!,MATCH(INDEX(#REF!,MATCH($A3539,#REF!,0)),#REF!,0),'Recurrent profile helpers'!F$2)*IF($A3539="", "0", INDEX(#REF!,MATCH($A3539,#REF!,0))),"")</f>
        <v/>
      </c>
      <c r="G3539" s="72" t="str">
        <f>IFERROR(INDEX(#REF!,MATCH(INDEX(#REF!,MATCH($A3539,#REF!,0)),#REF!,0),'Recurrent profile helpers'!G$2)*IF($A3539="", "0", INDEX(#REF!,MATCH($A3539,#REF!,0))),"")</f>
        <v/>
      </c>
      <c r="H3539" s="72" t="str">
        <f>IFERROR(INDEX(#REF!,MATCH(INDEX(#REF!,MATCH($A3539,#REF!,0)),#REF!,0),'Recurrent profile helpers'!H$2)*IF($A3539="", "0", INDEX(#REF!,MATCH($A3539,#REF!,0))),"")</f>
        <v/>
      </c>
      <c r="I3539" s="72" t="str">
        <f>IFERROR(INDEX(#REF!,MATCH(INDEX(#REF!,MATCH($A3539,#REF!,0)),#REF!,0),'Recurrent profile helpers'!I$2)*IF($A3539="", "0", INDEX(#REF!,MATCH($A3539,#REF!,0))),"")</f>
        <v/>
      </c>
      <c r="J3539" s="72" t="str">
        <f>IFERROR(INDEX(#REF!,MATCH(INDEX(#REF!,MATCH($A3539,#REF!,0)),#REF!,0),'Recurrent profile helpers'!J$2)*IF($A3539="", "0", INDEX(#REF!,MATCH($A3539,#REF!,0))),"")</f>
        <v/>
      </c>
      <c r="K3539" s="72" t="str">
        <f>IFERROR(INDEX(#REF!,MATCH(INDEX(#REF!,MATCH($A3539,#REF!,0)),#REF!,0),'Recurrent profile helpers'!K$2)*IF($A3539="", "0", INDEX(#REF!,MATCH($A3539,#REF!,0))),"")</f>
        <v/>
      </c>
      <c r="L3539" s="72" t="str">
        <f>IFERROR(INDEX(#REF!,MATCH(INDEX(#REF!,MATCH($A3539,#REF!,0)),#REF!,0),'Recurrent profile helpers'!L$2)*IF($A3539="", "0", INDEX(#REF!,MATCH($A3539,#REF!,0))),"")</f>
        <v/>
      </c>
      <c r="M3539" s="72" t="str">
        <f>IFERROR(INDEX(#REF!,MATCH(INDEX(#REF!,MATCH($A3539,#REF!,0)),#REF!,0),'Recurrent profile helpers'!M$2)*IF($A3539="", "0", INDEX(#REF!,MATCH($A3539,#REF!,0))),"")</f>
        <v/>
      </c>
      <c r="N3539" s="72" t="str">
        <f>IFERROR(INDEX(#REF!,MATCH(INDEX(#REF!,MATCH($A3539,#REF!,0)),#REF!,0),'Recurrent profile helpers'!N$2)*IF($A3539="", "0", INDEX(#REF!,MATCH($A3539,#REF!,0))),"")</f>
        <v/>
      </c>
    </row>
    <row r="3540" spans="1:14">
      <c r="A3540" t="str">
        <f t="array" ref="A3540">IFERROR(INDEX(#REF!, SMALL(IF((MID(#REF!,2,1)="."),ROW($A$6:$A$4897)-ROW($A$6)+1,IF((MID(#REF!,3,1)="."),ROW($A$6:$A$4892)-ROW($A$6)+1)), ROW(3538:3538))),"" )</f>
        <v/>
      </c>
      <c r="B3540" s="72" t="str">
        <f>IF($A3540="", "", INDEX(#REF!,MATCH($A3540,#REF!,0)))</f>
        <v/>
      </c>
      <c r="C3540" s="72" t="str">
        <f>IFERROR(INDEX(#REF!,MATCH(INDEX(#REF!,MATCH($A3540,#REF!,0)),#REF!,0),'Recurrent profile helpers'!C$2)*IF($A3540="", "0", INDEX(#REF!,MATCH($A3540,#REF!,0))),"")</f>
        <v/>
      </c>
      <c r="D3540" s="72" t="str">
        <f>IFERROR(INDEX(#REF!,MATCH(INDEX(#REF!,MATCH($A3540,#REF!,0)),#REF!,0),'Recurrent profile helpers'!D$2)*IF($A3540="", "0", INDEX(#REF!,MATCH($A3540,#REF!,0))),"")</f>
        <v/>
      </c>
      <c r="E3540" s="72" t="str">
        <f>IFERROR(INDEX(#REF!,MATCH(INDEX(#REF!,MATCH($A3540,#REF!,0)),#REF!,0),'Recurrent profile helpers'!E$2)*IF($A3540="", "0", INDEX(#REF!,MATCH($A3540,#REF!,0))),"")</f>
        <v/>
      </c>
      <c r="F3540" s="72" t="str">
        <f>IFERROR(INDEX(#REF!,MATCH(INDEX(#REF!,MATCH($A3540,#REF!,0)),#REF!,0),'Recurrent profile helpers'!F$2)*IF($A3540="", "0", INDEX(#REF!,MATCH($A3540,#REF!,0))),"")</f>
        <v/>
      </c>
      <c r="G3540" s="72" t="str">
        <f>IFERROR(INDEX(#REF!,MATCH(INDEX(#REF!,MATCH($A3540,#REF!,0)),#REF!,0),'Recurrent profile helpers'!G$2)*IF($A3540="", "0", INDEX(#REF!,MATCH($A3540,#REF!,0))),"")</f>
        <v/>
      </c>
      <c r="H3540" s="72" t="str">
        <f>IFERROR(INDEX(#REF!,MATCH(INDEX(#REF!,MATCH($A3540,#REF!,0)),#REF!,0),'Recurrent profile helpers'!H$2)*IF($A3540="", "0", INDEX(#REF!,MATCH($A3540,#REF!,0))),"")</f>
        <v/>
      </c>
      <c r="I3540" s="72" t="str">
        <f>IFERROR(INDEX(#REF!,MATCH(INDEX(#REF!,MATCH($A3540,#REF!,0)),#REF!,0),'Recurrent profile helpers'!I$2)*IF($A3540="", "0", INDEX(#REF!,MATCH($A3540,#REF!,0))),"")</f>
        <v/>
      </c>
      <c r="J3540" s="72" t="str">
        <f>IFERROR(INDEX(#REF!,MATCH(INDEX(#REF!,MATCH($A3540,#REF!,0)),#REF!,0),'Recurrent profile helpers'!J$2)*IF($A3540="", "0", INDEX(#REF!,MATCH($A3540,#REF!,0))),"")</f>
        <v/>
      </c>
      <c r="K3540" s="72" t="str">
        <f>IFERROR(INDEX(#REF!,MATCH(INDEX(#REF!,MATCH($A3540,#REF!,0)),#REF!,0),'Recurrent profile helpers'!K$2)*IF($A3540="", "0", INDEX(#REF!,MATCH($A3540,#REF!,0))),"")</f>
        <v/>
      </c>
      <c r="L3540" s="72" t="str">
        <f>IFERROR(INDEX(#REF!,MATCH(INDEX(#REF!,MATCH($A3540,#REF!,0)),#REF!,0),'Recurrent profile helpers'!L$2)*IF($A3540="", "0", INDEX(#REF!,MATCH($A3540,#REF!,0))),"")</f>
        <v/>
      </c>
      <c r="M3540" s="72" t="str">
        <f>IFERROR(INDEX(#REF!,MATCH(INDEX(#REF!,MATCH($A3540,#REF!,0)),#REF!,0),'Recurrent profile helpers'!M$2)*IF($A3540="", "0", INDEX(#REF!,MATCH($A3540,#REF!,0))),"")</f>
        <v/>
      </c>
      <c r="N3540" s="72" t="str">
        <f>IFERROR(INDEX(#REF!,MATCH(INDEX(#REF!,MATCH($A3540,#REF!,0)),#REF!,0),'Recurrent profile helpers'!N$2)*IF($A3540="", "0", INDEX(#REF!,MATCH($A3540,#REF!,0))),"")</f>
        <v/>
      </c>
    </row>
    <row r="3541" spans="1:14">
      <c r="A3541" t="str">
        <f t="array" ref="A3541">IFERROR(INDEX(#REF!, SMALL(IF((MID(#REF!,2,1)="."),ROW($A$6:$A$4897)-ROW($A$6)+1,IF((MID(#REF!,3,1)="."),ROW($A$6:$A$4892)-ROW($A$6)+1)), ROW(3539:3539))),"" )</f>
        <v/>
      </c>
      <c r="B3541" s="72" t="str">
        <f>IF($A3541="", "", INDEX(#REF!,MATCH($A3541,#REF!,0)))</f>
        <v/>
      </c>
      <c r="C3541" s="72" t="str">
        <f>IFERROR(INDEX(#REF!,MATCH(INDEX(#REF!,MATCH($A3541,#REF!,0)),#REF!,0),'Recurrent profile helpers'!C$2)*IF($A3541="", "0", INDEX(#REF!,MATCH($A3541,#REF!,0))),"")</f>
        <v/>
      </c>
      <c r="D3541" s="72" t="str">
        <f>IFERROR(INDEX(#REF!,MATCH(INDEX(#REF!,MATCH($A3541,#REF!,0)),#REF!,0),'Recurrent profile helpers'!D$2)*IF($A3541="", "0", INDEX(#REF!,MATCH($A3541,#REF!,0))),"")</f>
        <v/>
      </c>
      <c r="E3541" s="72" t="str">
        <f>IFERROR(INDEX(#REF!,MATCH(INDEX(#REF!,MATCH($A3541,#REF!,0)),#REF!,0),'Recurrent profile helpers'!E$2)*IF($A3541="", "0", INDEX(#REF!,MATCH($A3541,#REF!,0))),"")</f>
        <v/>
      </c>
      <c r="F3541" s="72" t="str">
        <f>IFERROR(INDEX(#REF!,MATCH(INDEX(#REF!,MATCH($A3541,#REF!,0)),#REF!,0),'Recurrent profile helpers'!F$2)*IF($A3541="", "0", INDEX(#REF!,MATCH($A3541,#REF!,0))),"")</f>
        <v/>
      </c>
      <c r="G3541" s="72" t="str">
        <f>IFERROR(INDEX(#REF!,MATCH(INDEX(#REF!,MATCH($A3541,#REF!,0)),#REF!,0),'Recurrent profile helpers'!G$2)*IF($A3541="", "0", INDEX(#REF!,MATCH($A3541,#REF!,0))),"")</f>
        <v/>
      </c>
      <c r="H3541" s="72" t="str">
        <f>IFERROR(INDEX(#REF!,MATCH(INDEX(#REF!,MATCH($A3541,#REF!,0)),#REF!,0),'Recurrent profile helpers'!H$2)*IF($A3541="", "0", INDEX(#REF!,MATCH($A3541,#REF!,0))),"")</f>
        <v/>
      </c>
      <c r="I3541" s="72" t="str">
        <f>IFERROR(INDEX(#REF!,MATCH(INDEX(#REF!,MATCH($A3541,#REF!,0)),#REF!,0),'Recurrent profile helpers'!I$2)*IF($A3541="", "0", INDEX(#REF!,MATCH($A3541,#REF!,0))),"")</f>
        <v/>
      </c>
      <c r="J3541" s="72" t="str">
        <f>IFERROR(INDEX(#REF!,MATCH(INDEX(#REF!,MATCH($A3541,#REF!,0)),#REF!,0),'Recurrent profile helpers'!J$2)*IF($A3541="", "0", INDEX(#REF!,MATCH($A3541,#REF!,0))),"")</f>
        <v/>
      </c>
      <c r="K3541" s="72" t="str">
        <f>IFERROR(INDEX(#REF!,MATCH(INDEX(#REF!,MATCH($A3541,#REF!,0)),#REF!,0),'Recurrent profile helpers'!K$2)*IF($A3541="", "0", INDEX(#REF!,MATCH($A3541,#REF!,0))),"")</f>
        <v/>
      </c>
      <c r="L3541" s="72" t="str">
        <f>IFERROR(INDEX(#REF!,MATCH(INDEX(#REF!,MATCH($A3541,#REF!,0)),#REF!,0),'Recurrent profile helpers'!L$2)*IF($A3541="", "0", INDEX(#REF!,MATCH($A3541,#REF!,0))),"")</f>
        <v/>
      </c>
      <c r="M3541" s="72" t="str">
        <f>IFERROR(INDEX(#REF!,MATCH(INDEX(#REF!,MATCH($A3541,#REF!,0)),#REF!,0),'Recurrent profile helpers'!M$2)*IF($A3541="", "0", INDEX(#REF!,MATCH($A3541,#REF!,0))),"")</f>
        <v/>
      </c>
      <c r="N3541" s="72" t="str">
        <f>IFERROR(INDEX(#REF!,MATCH(INDEX(#REF!,MATCH($A3541,#REF!,0)),#REF!,0),'Recurrent profile helpers'!N$2)*IF($A3541="", "0", INDEX(#REF!,MATCH($A3541,#REF!,0))),"")</f>
        <v/>
      </c>
    </row>
    <row r="3542" spans="1:14">
      <c r="A3542" t="str">
        <f t="array" ref="A3542">IFERROR(INDEX(#REF!, SMALL(IF((MID(#REF!,2,1)="."),ROW($A$6:$A$4897)-ROW($A$6)+1,IF((MID(#REF!,3,1)="."),ROW($A$6:$A$4892)-ROW($A$6)+1)), ROW(3540:3540))),"" )</f>
        <v/>
      </c>
      <c r="B3542" s="72" t="str">
        <f>IF($A3542="", "", INDEX(#REF!,MATCH($A3542,#REF!,0)))</f>
        <v/>
      </c>
      <c r="C3542" s="72" t="str">
        <f>IFERROR(INDEX(#REF!,MATCH(INDEX(#REF!,MATCH($A3542,#REF!,0)),#REF!,0),'Recurrent profile helpers'!C$2)*IF($A3542="", "0", INDEX(#REF!,MATCH($A3542,#REF!,0))),"")</f>
        <v/>
      </c>
      <c r="D3542" s="72" t="str">
        <f>IFERROR(INDEX(#REF!,MATCH(INDEX(#REF!,MATCH($A3542,#REF!,0)),#REF!,0),'Recurrent profile helpers'!D$2)*IF($A3542="", "0", INDEX(#REF!,MATCH($A3542,#REF!,0))),"")</f>
        <v/>
      </c>
      <c r="E3542" s="72" t="str">
        <f>IFERROR(INDEX(#REF!,MATCH(INDEX(#REF!,MATCH($A3542,#REF!,0)),#REF!,0),'Recurrent profile helpers'!E$2)*IF($A3542="", "0", INDEX(#REF!,MATCH($A3542,#REF!,0))),"")</f>
        <v/>
      </c>
      <c r="F3542" s="72" t="str">
        <f>IFERROR(INDEX(#REF!,MATCH(INDEX(#REF!,MATCH($A3542,#REF!,0)),#REF!,0),'Recurrent profile helpers'!F$2)*IF($A3542="", "0", INDEX(#REF!,MATCH($A3542,#REF!,0))),"")</f>
        <v/>
      </c>
      <c r="G3542" s="72" t="str">
        <f>IFERROR(INDEX(#REF!,MATCH(INDEX(#REF!,MATCH($A3542,#REF!,0)),#REF!,0),'Recurrent profile helpers'!G$2)*IF($A3542="", "0", INDEX(#REF!,MATCH($A3542,#REF!,0))),"")</f>
        <v/>
      </c>
      <c r="H3542" s="72" t="str">
        <f>IFERROR(INDEX(#REF!,MATCH(INDEX(#REF!,MATCH($A3542,#REF!,0)),#REF!,0),'Recurrent profile helpers'!H$2)*IF($A3542="", "0", INDEX(#REF!,MATCH($A3542,#REF!,0))),"")</f>
        <v/>
      </c>
      <c r="I3542" s="72" t="str">
        <f>IFERROR(INDEX(#REF!,MATCH(INDEX(#REF!,MATCH($A3542,#REF!,0)),#REF!,0),'Recurrent profile helpers'!I$2)*IF($A3542="", "0", INDEX(#REF!,MATCH($A3542,#REF!,0))),"")</f>
        <v/>
      </c>
      <c r="J3542" s="72" t="str">
        <f>IFERROR(INDEX(#REF!,MATCH(INDEX(#REF!,MATCH($A3542,#REF!,0)),#REF!,0),'Recurrent profile helpers'!J$2)*IF($A3542="", "0", INDEX(#REF!,MATCH($A3542,#REF!,0))),"")</f>
        <v/>
      </c>
      <c r="K3542" s="72" t="str">
        <f>IFERROR(INDEX(#REF!,MATCH(INDEX(#REF!,MATCH($A3542,#REF!,0)),#REF!,0),'Recurrent profile helpers'!K$2)*IF($A3542="", "0", INDEX(#REF!,MATCH($A3542,#REF!,0))),"")</f>
        <v/>
      </c>
      <c r="L3542" s="72" t="str">
        <f>IFERROR(INDEX(#REF!,MATCH(INDEX(#REF!,MATCH($A3542,#REF!,0)),#REF!,0),'Recurrent profile helpers'!L$2)*IF($A3542="", "0", INDEX(#REF!,MATCH($A3542,#REF!,0))),"")</f>
        <v/>
      </c>
      <c r="M3542" s="72" t="str">
        <f>IFERROR(INDEX(#REF!,MATCH(INDEX(#REF!,MATCH($A3542,#REF!,0)),#REF!,0),'Recurrent profile helpers'!M$2)*IF($A3542="", "0", INDEX(#REF!,MATCH($A3542,#REF!,0))),"")</f>
        <v/>
      </c>
      <c r="N3542" s="72" t="str">
        <f>IFERROR(INDEX(#REF!,MATCH(INDEX(#REF!,MATCH($A3542,#REF!,0)),#REF!,0),'Recurrent profile helpers'!N$2)*IF($A3542="", "0", INDEX(#REF!,MATCH($A3542,#REF!,0))),"")</f>
        <v/>
      </c>
    </row>
    <row r="3543" spans="1:14">
      <c r="A3543" t="str">
        <f t="array" ref="A3543">IFERROR(INDEX(#REF!, SMALL(IF((MID(#REF!,2,1)="."),ROW($A$6:$A$4897)-ROW($A$6)+1,IF((MID(#REF!,3,1)="."),ROW($A$6:$A$4892)-ROW($A$6)+1)), ROW(3541:3541))),"" )</f>
        <v/>
      </c>
      <c r="B3543" s="72" t="str">
        <f>IF($A3543="", "", INDEX(#REF!,MATCH($A3543,#REF!,0)))</f>
        <v/>
      </c>
      <c r="C3543" s="72" t="str">
        <f>IFERROR(INDEX(#REF!,MATCH(INDEX(#REF!,MATCH($A3543,#REF!,0)),#REF!,0),'Recurrent profile helpers'!C$2)*IF($A3543="", "0", INDEX(#REF!,MATCH($A3543,#REF!,0))),"")</f>
        <v/>
      </c>
      <c r="D3543" s="72" t="str">
        <f>IFERROR(INDEX(#REF!,MATCH(INDEX(#REF!,MATCH($A3543,#REF!,0)),#REF!,0),'Recurrent profile helpers'!D$2)*IF($A3543="", "0", INDEX(#REF!,MATCH($A3543,#REF!,0))),"")</f>
        <v/>
      </c>
      <c r="E3543" s="72" t="str">
        <f>IFERROR(INDEX(#REF!,MATCH(INDEX(#REF!,MATCH($A3543,#REF!,0)),#REF!,0),'Recurrent profile helpers'!E$2)*IF($A3543="", "0", INDEX(#REF!,MATCH($A3543,#REF!,0))),"")</f>
        <v/>
      </c>
      <c r="F3543" s="72" t="str">
        <f>IFERROR(INDEX(#REF!,MATCH(INDEX(#REF!,MATCH($A3543,#REF!,0)),#REF!,0),'Recurrent profile helpers'!F$2)*IF($A3543="", "0", INDEX(#REF!,MATCH($A3543,#REF!,0))),"")</f>
        <v/>
      </c>
      <c r="G3543" s="72" t="str">
        <f>IFERROR(INDEX(#REF!,MATCH(INDEX(#REF!,MATCH($A3543,#REF!,0)),#REF!,0),'Recurrent profile helpers'!G$2)*IF($A3543="", "0", INDEX(#REF!,MATCH($A3543,#REF!,0))),"")</f>
        <v/>
      </c>
      <c r="H3543" s="72" t="str">
        <f>IFERROR(INDEX(#REF!,MATCH(INDEX(#REF!,MATCH($A3543,#REF!,0)),#REF!,0),'Recurrent profile helpers'!H$2)*IF($A3543="", "0", INDEX(#REF!,MATCH($A3543,#REF!,0))),"")</f>
        <v/>
      </c>
      <c r="I3543" s="72" t="str">
        <f>IFERROR(INDEX(#REF!,MATCH(INDEX(#REF!,MATCH($A3543,#REF!,0)),#REF!,0),'Recurrent profile helpers'!I$2)*IF($A3543="", "0", INDEX(#REF!,MATCH($A3543,#REF!,0))),"")</f>
        <v/>
      </c>
      <c r="J3543" s="72" t="str">
        <f>IFERROR(INDEX(#REF!,MATCH(INDEX(#REF!,MATCH($A3543,#REF!,0)),#REF!,0),'Recurrent profile helpers'!J$2)*IF($A3543="", "0", INDEX(#REF!,MATCH($A3543,#REF!,0))),"")</f>
        <v/>
      </c>
      <c r="K3543" s="72" t="str">
        <f>IFERROR(INDEX(#REF!,MATCH(INDEX(#REF!,MATCH($A3543,#REF!,0)),#REF!,0),'Recurrent profile helpers'!K$2)*IF($A3543="", "0", INDEX(#REF!,MATCH($A3543,#REF!,0))),"")</f>
        <v/>
      </c>
      <c r="L3543" s="72" t="str">
        <f>IFERROR(INDEX(#REF!,MATCH(INDEX(#REF!,MATCH($A3543,#REF!,0)),#REF!,0),'Recurrent profile helpers'!L$2)*IF($A3543="", "0", INDEX(#REF!,MATCH($A3543,#REF!,0))),"")</f>
        <v/>
      </c>
      <c r="M3543" s="72" t="str">
        <f>IFERROR(INDEX(#REF!,MATCH(INDEX(#REF!,MATCH($A3543,#REF!,0)),#REF!,0),'Recurrent profile helpers'!M$2)*IF($A3543="", "0", INDEX(#REF!,MATCH($A3543,#REF!,0))),"")</f>
        <v/>
      </c>
      <c r="N3543" s="72" t="str">
        <f>IFERROR(INDEX(#REF!,MATCH(INDEX(#REF!,MATCH($A3543,#REF!,0)),#REF!,0),'Recurrent profile helpers'!N$2)*IF($A3543="", "0", INDEX(#REF!,MATCH($A3543,#REF!,0))),"")</f>
        <v/>
      </c>
    </row>
    <row r="3544" spans="1:14">
      <c r="A3544" t="str">
        <f t="array" ref="A3544">IFERROR(INDEX(#REF!, SMALL(IF((MID(#REF!,2,1)="."),ROW($A$6:$A$4897)-ROW($A$6)+1,IF((MID(#REF!,3,1)="."),ROW($A$6:$A$4892)-ROW($A$6)+1)), ROW(3542:3542))),"" )</f>
        <v/>
      </c>
      <c r="B3544" s="72" t="str">
        <f>IF($A3544="", "", INDEX(#REF!,MATCH($A3544,#REF!,0)))</f>
        <v/>
      </c>
      <c r="C3544" s="72" t="str">
        <f>IFERROR(INDEX(#REF!,MATCH(INDEX(#REF!,MATCH($A3544,#REF!,0)),#REF!,0),'Recurrent profile helpers'!C$2)*IF($A3544="", "0", INDEX(#REF!,MATCH($A3544,#REF!,0))),"")</f>
        <v/>
      </c>
      <c r="D3544" s="72" t="str">
        <f>IFERROR(INDEX(#REF!,MATCH(INDEX(#REF!,MATCH($A3544,#REF!,0)),#REF!,0),'Recurrent profile helpers'!D$2)*IF($A3544="", "0", INDEX(#REF!,MATCH($A3544,#REF!,0))),"")</f>
        <v/>
      </c>
      <c r="E3544" s="72" t="str">
        <f>IFERROR(INDEX(#REF!,MATCH(INDEX(#REF!,MATCH($A3544,#REF!,0)),#REF!,0),'Recurrent profile helpers'!E$2)*IF($A3544="", "0", INDEX(#REF!,MATCH($A3544,#REF!,0))),"")</f>
        <v/>
      </c>
      <c r="F3544" s="72" t="str">
        <f>IFERROR(INDEX(#REF!,MATCH(INDEX(#REF!,MATCH($A3544,#REF!,0)),#REF!,0),'Recurrent profile helpers'!F$2)*IF($A3544="", "0", INDEX(#REF!,MATCH($A3544,#REF!,0))),"")</f>
        <v/>
      </c>
      <c r="G3544" s="72" t="str">
        <f>IFERROR(INDEX(#REF!,MATCH(INDEX(#REF!,MATCH($A3544,#REF!,0)),#REF!,0),'Recurrent profile helpers'!G$2)*IF($A3544="", "0", INDEX(#REF!,MATCH($A3544,#REF!,0))),"")</f>
        <v/>
      </c>
      <c r="H3544" s="72" t="str">
        <f>IFERROR(INDEX(#REF!,MATCH(INDEX(#REF!,MATCH($A3544,#REF!,0)),#REF!,0),'Recurrent profile helpers'!H$2)*IF($A3544="", "0", INDEX(#REF!,MATCH($A3544,#REF!,0))),"")</f>
        <v/>
      </c>
      <c r="I3544" s="72" t="str">
        <f>IFERROR(INDEX(#REF!,MATCH(INDEX(#REF!,MATCH($A3544,#REF!,0)),#REF!,0),'Recurrent profile helpers'!I$2)*IF($A3544="", "0", INDEX(#REF!,MATCH($A3544,#REF!,0))),"")</f>
        <v/>
      </c>
      <c r="J3544" s="72" t="str">
        <f>IFERROR(INDEX(#REF!,MATCH(INDEX(#REF!,MATCH($A3544,#REF!,0)),#REF!,0),'Recurrent profile helpers'!J$2)*IF($A3544="", "0", INDEX(#REF!,MATCH($A3544,#REF!,0))),"")</f>
        <v/>
      </c>
      <c r="K3544" s="72" t="str">
        <f>IFERROR(INDEX(#REF!,MATCH(INDEX(#REF!,MATCH($A3544,#REF!,0)),#REF!,0),'Recurrent profile helpers'!K$2)*IF($A3544="", "0", INDEX(#REF!,MATCH($A3544,#REF!,0))),"")</f>
        <v/>
      </c>
      <c r="L3544" s="72" t="str">
        <f>IFERROR(INDEX(#REF!,MATCH(INDEX(#REF!,MATCH($A3544,#REF!,0)),#REF!,0),'Recurrent profile helpers'!L$2)*IF($A3544="", "0", INDEX(#REF!,MATCH($A3544,#REF!,0))),"")</f>
        <v/>
      </c>
      <c r="M3544" s="72" t="str">
        <f>IFERROR(INDEX(#REF!,MATCH(INDEX(#REF!,MATCH($A3544,#REF!,0)),#REF!,0),'Recurrent profile helpers'!M$2)*IF($A3544="", "0", INDEX(#REF!,MATCH($A3544,#REF!,0))),"")</f>
        <v/>
      </c>
      <c r="N3544" s="72" t="str">
        <f>IFERROR(INDEX(#REF!,MATCH(INDEX(#REF!,MATCH($A3544,#REF!,0)),#REF!,0),'Recurrent profile helpers'!N$2)*IF($A3544="", "0", INDEX(#REF!,MATCH($A3544,#REF!,0))),"")</f>
        <v/>
      </c>
    </row>
    <row r="3545" spans="1:14">
      <c r="A3545" t="str">
        <f t="array" ref="A3545">IFERROR(INDEX(#REF!, SMALL(IF((MID(#REF!,2,1)="."),ROW($A$6:$A$4897)-ROW($A$6)+1,IF((MID(#REF!,3,1)="."),ROW($A$6:$A$4892)-ROW($A$6)+1)), ROW(3543:3543))),"" )</f>
        <v/>
      </c>
      <c r="B3545" s="72" t="str">
        <f>IF($A3545="", "", INDEX(#REF!,MATCH($A3545,#REF!,0)))</f>
        <v/>
      </c>
      <c r="C3545" s="72" t="str">
        <f>IFERROR(INDEX(#REF!,MATCH(INDEX(#REF!,MATCH($A3545,#REF!,0)),#REF!,0),'Recurrent profile helpers'!C$2)*IF($A3545="", "0", INDEX(#REF!,MATCH($A3545,#REF!,0))),"")</f>
        <v/>
      </c>
      <c r="D3545" s="72" t="str">
        <f>IFERROR(INDEX(#REF!,MATCH(INDEX(#REF!,MATCH($A3545,#REF!,0)),#REF!,0),'Recurrent profile helpers'!D$2)*IF($A3545="", "0", INDEX(#REF!,MATCH($A3545,#REF!,0))),"")</f>
        <v/>
      </c>
      <c r="E3545" s="72" t="str">
        <f>IFERROR(INDEX(#REF!,MATCH(INDEX(#REF!,MATCH($A3545,#REF!,0)),#REF!,0),'Recurrent profile helpers'!E$2)*IF($A3545="", "0", INDEX(#REF!,MATCH($A3545,#REF!,0))),"")</f>
        <v/>
      </c>
      <c r="F3545" s="72" t="str">
        <f>IFERROR(INDEX(#REF!,MATCH(INDEX(#REF!,MATCH($A3545,#REF!,0)),#REF!,0),'Recurrent profile helpers'!F$2)*IF($A3545="", "0", INDEX(#REF!,MATCH($A3545,#REF!,0))),"")</f>
        <v/>
      </c>
      <c r="G3545" s="72" t="str">
        <f>IFERROR(INDEX(#REF!,MATCH(INDEX(#REF!,MATCH($A3545,#REF!,0)),#REF!,0),'Recurrent profile helpers'!G$2)*IF($A3545="", "0", INDEX(#REF!,MATCH($A3545,#REF!,0))),"")</f>
        <v/>
      </c>
      <c r="H3545" s="72" t="str">
        <f>IFERROR(INDEX(#REF!,MATCH(INDEX(#REF!,MATCH($A3545,#REF!,0)),#REF!,0),'Recurrent profile helpers'!H$2)*IF($A3545="", "0", INDEX(#REF!,MATCH($A3545,#REF!,0))),"")</f>
        <v/>
      </c>
      <c r="I3545" s="72" t="str">
        <f>IFERROR(INDEX(#REF!,MATCH(INDEX(#REF!,MATCH($A3545,#REF!,0)),#REF!,0),'Recurrent profile helpers'!I$2)*IF($A3545="", "0", INDEX(#REF!,MATCH($A3545,#REF!,0))),"")</f>
        <v/>
      </c>
      <c r="J3545" s="72" t="str">
        <f>IFERROR(INDEX(#REF!,MATCH(INDEX(#REF!,MATCH($A3545,#REF!,0)),#REF!,0),'Recurrent profile helpers'!J$2)*IF($A3545="", "0", INDEX(#REF!,MATCH($A3545,#REF!,0))),"")</f>
        <v/>
      </c>
      <c r="K3545" s="72" t="str">
        <f>IFERROR(INDEX(#REF!,MATCH(INDEX(#REF!,MATCH($A3545,#REF!,0)),#REF!,0),'Recurrent profile helpers'!K$2)*IF($A3545="", "0", INDEX(#REF!,MATCH($A3545,#REF!,0))),"")</f>
        <v/>
      </c>
      <c r="L3545" s="72" t="str">
        <f>IFERROR(INDEX(#REF!,MATCH(INDEX(#REF!,MATCH($A3545,#REF!,0)),#REF!,0),'Recurrent profile helpers'!L$2)*IF($A3545="", "0", INDEX(#REF!,MATCH($A3545,#REF!,0))),"")</f>
        <v/>
      </c>
      <c r="M3545" s="72" t="str">
        <f>IFERROR(INDEX(#REF!,MATCH(INDEX(#REF!,MATCH($A3545,#REF!,0)),#REF!,0),'Recurrent profile helpers'!M$2)*IF($A3545="", "0", INDEX(#REF!,MATCH($A3545,#REF!,0))),"")</f>
        <v/>
      </c>
      <c r="N3545" s="72" t="str">
        <f>IFERROR(INDEX(#REF!,MATCH(INDEX(#REF!,MATCH($A3545,#REF!,0)),#REF!,0),'Recurrent profile helpers'!N$2)*IF($A3545="", "0", INDEX(#REF!,MATCH($A3545,#REF!,0))),"")</f>
        <v/>
      </c>
    </row>
    <row r="3546" spans="1:14">
      <c r="A3546" t="str">
        <f t="array" ref="A3546">IFERROR(INDEX(#REF!, SMALL(IF((MID(#REF!,2,1)="."),ROW($A$6:$A$4897)-ROW($A$6)+1,IF((MID(#REF!,3,1)="."),ROW($A$6:$A$4892)-ROW($A$6)+1)), ROW(3544:3544))),"" )</f>
        <v/>
      </c>
      <c r="B3546" s="72" t="str">
        <f>IF($A3546="", "", INDEX(#REF!,MATCH($A3546,#REF!,0)))</f>
        <v/>
      </c>
      <c r="C3546" s="72" t="str">
        <f>IFERROR(INDEX(#REF!,MATCH(INDEX(#REF!,MATCH($A3546,#REF!,0)),#REF!,0),'Recurrent profile helpers'!C$2)*IF($A3546="", "0", INDEX(#REF!,MATCH($A3546,#REF!,0))),"")</f>
        <v/>
      </c>
      <c r="D3546" s="72" t="str">
        <f>IFERROR(INDEX(#REF!,MATCH(INDEX(#REF!,MATCH($A3546,#REF!,0)),#REF!,0),'Recurrent profile helpers'!D$2)*IF($A3546="", "0", INDEX(#REF!,MATCH($A3546,#REF!,0))),"")</f>
        <v/>
      </c>
      <c r="E3546" s="72" t="str">
        <f>IFERROR(INDEX(#REF!,MATCH(INDEX(#REF!,MATCH($A3546,#REF!,0)),#REF!,0),'Recurrent profile helpers'!E$2)*IF($A3546="", "0", INDEX(#REF!,MATCH($A3546,#REF!,0))),"")</f>
        <v/>
      </c>
      <c r="F3546" s="72" t="str">
        <f>IFERROR(INDEX(#REF!,MATCH(INDEX(#REF!,MATCH($A3546,#REF!,0)),#REF!,0),'Recurrent profile helpers'!F$2)*IF($A3546="", "0", INDEX(#REF!,MATCH($A3546,#REF!,0))),"")</f>
        <v/>
      </c>
      <c r="G3546" s="72" t="str">
        <f>IFERROR(INDEX(#REF!,MATCH(INDEX(#REF!,MATCH($A3546,#REF!,0)),#REF!,0),'Recurrent profile helpers'!G$2)*IF($A3546="", "0", INDEX(#REF!,MATCH($A3546,#REF!,0))),"")</f>
        <v/>
      </c>
      <c r="H3546" s="72" t="str">
        <f>IFERROR(INDEX(#REF!,MATCH(INDEX(#REF!,MATCH($A3546,#REF!,0)),#REF!,0),'Recurrent profile helpers'!H$2)*IF($A3546="", "0", INDEX(#REF!,MATCH($A3546,#REF!,0))),"")</f>
        <v/>
      </c>
      <c r="I3546" s="72" t="str">
        <f>IFERROR(INDEX(#REF!,MATCH(INDEX(#REF!,MATCH($A3546,#REF!,0)),#REF!,0),'Recurrent profile helpers'!I$2)*IF($A3546="", "0", INDEX(#REF!,MATCH($A3546,#REF!,0))),"")</f>
        <v/>
      </c>
      <c r="J3546" s="72" t="str">
        <f>IFERROR(INDEX(#REF!,MATCH(INDEX(#REF!,MATCH($A3546,#REF!,0)),#REF!,0),'Recurrent profile helpers'!J$2)*IF($A3546="", "0", INDEX(#REF!,MATCH($A3546,#REF!,0))),"")</f>
        <v/>
      </c>
      <c r="K3546" s="72" t="str">
        <f>IFERROR(INDEX(#REF!,MATCH(INDEX(#REF!,MATCH($A3546,#REF!,0)),#REF!,0),'Recurrent profile helpers'!K$2)*IF($A3546="", "0", INDEX(#REF!,MATCH($A3546,#REF!,0))),"")</f>
        <v/>
      </c>
      <c r="L3546" s="72" t="str">
        <f>IFERROR(INDEX(#REF!,MATCH(INDEX(#REF!,MATCH($A3546,#REF!,0)),#REF!,0),'Recurrent profile helpers'!L$2)*IF($A3546="", "0", INDEX(#REF!,MATCH($A3546,#REF!,0))),"")</f>
        <v/>
      </c>
      <c r="M3546" s="72" t="str">
        <f>IFERROR(INDEX(#REF!,MATCH(INDEX(#REF!,MATCH($A3546,#REF!,0)),#REF!,0),'Recurrent profile helpers'!M$2)*IF($A3546="", "0", INDEX(#REF!,MATCH($A3546,#REF!,0))),"")</f>
        <v/>
      </c>
      <c r="N3546" s="72" t="str">
        <f>IFERROR(INDEX(#REF!,MATCH(INDEX(#REF!,MATCH($A3546,#REF!,0)),#REF!,0),'Recurrent profile helpers'!N$2)*IF($A3546="", "0", INDEX(#REF!,MATCH($A3546,#REF!,0))),"")</f>
        <v/>
      </c>
    </row>
    <row r="3547" spans="1:14">
      <c r="A3547" t="str">
        <f t="array" ref="A3547">IFERROR(INDEX(#REF!, SMALL(IF((MID(#REF!,2,1)="."),ROW($A$6:$A$4897)-ROW($A$6)+1,IF((MID(#REF!,3,1)="."),ROW($A$6:$A$4892)-ROW($A$6)+1)), ROW(3545:3545))),"" )</f>
        <v/>
      </c>
      <c r="B3547" s="72" t="str">
        <f>IF($A3547="", "", INDEX(#REF!,MATCH($A3547,#REF!,0)))</f>
        <v/>
      </c>
      <c r="C3547" s="72" t="str">
        <f>IFERROR(INDEX(#REF!,MATCH(INDEX(#REF!,MATCH($A3547,#REF!,0)),#REF!,0),'Recurrent profile helpers'!C$2)*IF($A3547="", "0", INDEX(#REF!,MATCH($A3547,#REF!,0))),"")</f>
        <v/>
      </c>
      <c r="D3547" s="72" t="str">
        <f>IFERROR(INDEX(#REF!,MATCH(INDEX(#REF!,MATCH($A3547,#REF!,0)),#REF!,0),'Recurrent profile helpers'!D$2)*IF($A3547="", "0", INDEX(#REF!,MATCH($A3547,#REF!,0))),"")</f>
        <v/>
      </c>
      <c r="E3547" s="72" t="str">
        <f>IFERROR(INDEX(#REF!,MATCH(INDEX(#REF!,MATCH($A3547,#REF!,0)),#REF!,0),'Recurrent profile helpers'!E$2)*IF($A3547="", "0", INDEX(#REF!,MATCH($A3547,#REF!,0))),"")</f>
        <v/>
      </c>
      <c r="F3547" s="72" t="str">
        <f>IFERROR(INDEX(#REF!,MATCH(INDEX(#REF!,MATCH($A3547,#REF!,0)),#REF!,0),'Recurrent profile helpers'!F$2)*IF($A3547="", "0", INDEX(#REF!,MATCH($A3547,#REF!,0))),"")</f>
        <v/>
      </c>
      <c r="G3547" s="72" t="str">
        <f>IFERROR(INDEX(#REF!,MATCH(INDEX(#REF!,MATCH($A3547,#REF!,0)),#REF!,0),'Recurrent profile helpers'!G$2)*IF($A3547="", "0", INDEX(#REF!,MATCH($A3547,#REF!,0))),"")</f>
        <v/>
      </c>
      <c r="H3547" s="72" t="str">
        <f>IFERROR(INDEX(#REF!,MATCH(INDEX(#REF!,MATCH($A3547,#REF!,0)),#REF!,0),'Recurrent profile helpers'!H$2)*IF($A3547="", "0", INDEX(#REF!,MATCH($A3547,#REF!,0))),"")</f>
        <v/>
      </c>
      <c r="I3547" s="72" t="str">
        <f>IFERROR(INDEX(#REF!,MATCH(INDEX(#REF!,MATCH($A3547,#REF!,0)),#REF!,0),'Recurrent profile helpers'!I$2)*IF($A3547="", "0", INDEX(#REF!,MATCH($A3547,#REF!,0))),"")</f>
        <v/>
      </c>
      <c r="J3547" s="72" t="str">
        <f>IFERROR(INDEX(#REF!,MATCH(INDEX(#REF!,MATCH($A3547,#REF!,0)),#REF!,0),'Recurrent profile helpers'!J$2)*IF($A3547="", "0", INDEX(#REF!,MATCH($A3547,#REF!,0))),"")</f>
        <v/>
      </c>
      <c r="K3547" s="72" t="str">
        <f>IFERROR(INDEX(#REF!,MATCH(INDEX(#REF!,MATCH($A3547,#REF!,0)),#REF!,0),'Recurrent profile helpers'!K$2)*IF($A3547="", "0", INDEX(#REF!,MATCH($A3547,#REF!,0))),"")</f>
        <v/>
      </c>
      <c r="L3547" s="72" t="str">
        <f>IFERROR(INDEX(#REF!,MATCH(INDEX(#REF!,MATCH($A3547,#REF!,0)),#REF!,0),'Recurrent profile helpers'!L$2)*IF($A3547="", "0", INDEX(#REF!,MATCH($A3547,#REF!,0))),"")</f>
        <v/>
      </c>
      <c r="M3547" s="72" t="str">
        <f>IFERROR(INDEX(#REF!,MATCH(INDEX(#REF!,MATCH($A3547,#REF!,0)),#REF!,0),'Recurrent profile helpers'!M$2)*IF($A3547="", "0", INDEX(#REF!,MATCH($A3547,#REF!,0))),"")</f>
        <v/>
      </c>
      <c r="N3547" s="72" t="str">
        <f>IFERROR(INDEX(#REF!,MATCH(INDEX(#REF!,MATCH($A3547,#REF!,0)),#REF!,0),'Recurrent profile helpers'!N$2)*IF($A3547="", "0", INDEX(#REF!,MATCH($A3547,#REF!,0))),"")</f>
        <v/>
      </c>
    </row>
    <row r="3548" spans="1:14">
      <c r="A3548" t="str">
        <f t="array" ref="A3548">IFERROR(INDEX(#REF!, SMALL(IF((MID(#REF!,2,1)="."),ROW($A$6:$A$4897)-ROW($A$6)+1,IF((MID(#REF!,3,1)="."),ROW($A$6:$A$4892)-ROW($A$6)+1)), ROW(3546:3546))),"" )</f>
        <v/>
      </c>
      <c r="B3548" s="72" t="str">
        <f>IF($A3548="", "", INDEX(#REF!,MATCH($A3548,#REF!,0)))</f>
        <v/>
      </c>
      <c r="C3548" s="72" t="str">
        <f>IFERROR(INDEX(#REF!,MATCH(INDEX(#REF!,MATCH($A3548,#REF!,0)),#REF!,0),'Recurrent profile helpers'!C$2)*IF($A3548="", "0", INDEX(#REF!,MATCH($A3548,#REF!,0))),"")</f>
        <v/>
      </c>
      <c r="D3548" s="72" t="str">
        <f>IFERROR(INDEX(#REF!,MATCH(INDEX(#REF!,MATCH($A3548,#REF!,0)),#REF!,0),'Recurrent profile helpers'!D$2)*IF($A3548="", "0", INDEX(#REF!,MATCH($A3548,#REF!,0))),"")</f>
        <v/>
      </c>
      <c r="E3548" s="72" t="str">
        <f>IFERROR(INDEX(#REF!,MATCH(INDEX(#REF!,MATCH($A3548,#REF!,0)),#REF!,0),'Recurrent profile helpers'!E$2)*IF($A3548="", "0", INDEX(#REF!,MATCH($A3548,#REF!,0))),"")</f>
        <v/>
      </c>
      <c r="F3548" s="72" t="str">
        <f>IFERROR(INDEX(#REF!,MATCH(INDEX(#REF!,MATCH($A3548,#REF!,0)),#REF!,0),'Recurrent profile helpers'!F$2)*IF($A3548="", "0", INDEX(#REF!,MATCH($A3548,#REF!,0))),"")</f>
        <v/>
      </c>
      <c r="G3548" s="72" t="str">
        <f>IFERROR(INDEX(#REF!,MATCH(INDEX(#REF!,MATCH($A3548,#REF!,0)),#REF!,0),'Recurrent profile helpers'!G$2)*IF($A3548="", "0", INDEX(#REF!,MATCH($A3548,#REF!,0))),"")</f>
        <v/>
      </c>
      <c r="H3548" s="72" t="str">
        <f>IFERROR(INDEX(#REF!,MATCH(INDEX(#REF!,MATCH($A3548,#REF!,0)),#REF!,0),'Recurrent profile helpers'!H$2)*IF($A3548="", "0", INDEX(#REF!,MATCH($A3548,#REF!,0))),"")</f>
        <v/>
      </c>
      <c r="I3548" s="72" t="str">
        <f>IFERROR(INDEX(#REF!,MATCH(INDEX(#REF!,MATCH($A3548,#REF!,0)),#REF!,0),'Recurrent profile helpers'!I$2)*IF($A3548="", "0", INDEX(#REF!,MATCH($A3548,#REF!,0))),"")</f>
        <v/>
      </c>
      <c r="J3548" s="72" t="str">
        <f>IFERROR(INDEX(#REF!,MATCH(INDEX(#REF!,MATCH($A3548,#REF!,0)),#REF!,0),'Recurrent profile helpers'!J$2)*IF($A3548="", "0", INDEX(#REF!,MATCH($A3548,#REF!,0))),"")</f>
        <v/>
      </c>
      <c r="K3548" s="72" t="str">
        <f>IFERROR(INDEX(#REF!,MATCH(INDEX(#REF!,MATCH($A3548,#REF!,0)),#REF!,0),'Recurrent profile helpers'!K$2)*IF($A3548="", "0", INDEX(#REF!,MATCH($A3548,#REF!,0))),"")</f>
        <v/>
      </c>
      <c r="L3548" s="72" t="str">
        <f>IFERROR(INDEX(#REF!,MATCH(INDEX(#REF!,MATCH($A3548,#REF!,0)),#REF!,0),'Recurrent profile helpers'!L$2)*IF($A3548="", "0", INDEX(#REF!,MATCH($A3548,#REF!,0))),"")</f>
        <v/>
      </c>
      <c r="M3548" s="72" t="str">
        <f>IFERROR(INDEX(#REF!,MATCH(INDEX(#REF!,MATCH($A3548,#REF!,0)),#REF!,0),'Recurrent profile helpers'!M$2)*IF($A3548="", "0", INDEX(#REF!,MATCH($A3548,#REF!,0))),"")</f>
        <v/>
      </c>
      <c r="N3548" s="72" t="str">
        <f>IFERROR(INDEX(#REF!,MATCH(INDEX(#REF!,MATCH($A3548,#REF!,0)),#REF!,0),'Recurrent profile helpers'!N$2)*IF($A3548="", "0", INDEX(#REF!,MATCH($A3548,#REF!,0))),"")</f>
        <v/>
      </c>
    </row>
    <row r="3549" spans="1:14">
      <c r="A3549" t="str">
        <f t="array" ref="A3549">IFERROR(INDEX(#REF!, SMALL(IF((MID(#REF!,2,1)="."),ROW($A$6:$A$4897)-ROW($A$6)+1,IF((MID(#REF!,3,1)="."),ROW($A$6:$A$4892)-ROW($A$6)+1)), ROW(3547:3547))),"" )</f>
        <v/>
      </c>
      <c r="B3549" s="72" t="str">
        <f>IF($A3549="", "", INDEX(#REF!,MATCH($A3549,#REF!,0)))</f>
        <v/>
      </c>
      <c r="C3549" s="72" t="str">
        <f>IFERROR(INDEX(#REF!,MATCH(INDEX(#REF!,MATCH($A3549,#REF!,0)),#REF!,0),'Recurrent profile helpers'!C$2)*IF($A3549="", "0", INDEX(#REF!,MATCH($A3549,#REF!,0))),"")</f>
        <v/>
      </c>
      <c r="D3549" s="72" t="str">
        <f>IFERROR(INDEX(#REF!,MATCH(INDEX(#REF!,MATCH($A3549,#REF!,0)),#REF!,0),'Recurrent profile helpers'!D$2)*IF($A3549="", "0", INDEX(#REF!,MATCH($A3549,#REF!,0))),"")</f>
        <v/>
      </c>
      <c r="E3549" s="72" t="str">
        <f>IFERROR(INDEX(#REF!,MATCH(INDEX(#REF!,MATCH($A3549,#REF!,0)),#REF!,0),'Recurrent profile helpers'!E$2)*IF($A3549="", "0", INDEX(#REF!,MATCH($A3549,#REF!,0))),"")</f>
        <v/>
      </c>
      <c r="F3549" s="72" t="str">
        <f>IFERROR(INDEX(#REF!,MATCH(INDEX(#REF!,MATCH($A3549,#REF!,0)),#REF!,0),'Recurrent profile helpers'!F$2)*IF($A3549="", "0", INDEX(#REF!,MATCH($A3549,#REF!,0))),"")</f>
        <v/>
      </c>
      <c r="G3549" s="72" t="str">
        <f>IFERROR(INDEX(#REF!,MATCH(INDEX(#REF!,MATCH($A3549,#REF!,0)),#REF!,0),'Recurrent profile helpers'!G$2)*IF($A3549="", "0", INDEX(#REF!,MATCH($A3549,#REF!,0))),"")</f>
        <v/>
      </c>
      <c r="H3549" s="72" t="str">
        <f>IFERROR(INDEX(#REF!,MATCH(INDEX(#REF!,MATCH($A3549,#REF!,0)),#REF!,0),'Recurrent profile helpers'!H$2)*IF($A3549="", "0", INDEX(#REF!,MATCH($A3549,#REF!,0))),"")</f>
        <v/>
      </c>
      <c r="I3549" s="72" t="str">
        <f>IFERROR(INDEX(#REF!,MATCH(INDEX(#REF!,MATCH($A3549,#REF!,0)),#REF!,0),'Recurrent profile helpers'!I$2)*IF($A3549="", "0", INDEX(#REF!,MATCH($A3549,#REF!,0))),"")</f>
        <v/>
      </c>
      <c r="J3549" s="72" t="str">
        <f>IFERROR(INDEX(#REF!,MATCH(INDEX(#REF!,MATCH($A3549,#REF!,0)),#REF!,0),'Recurrent profile helpers'!J$2)*IF($A3549="", "0", INDEX(#REF!,MATCH($A3549,#REF!,0))),"")</f>
        <v/>
      </c>
      <c r="K3549" s="72" t="str">
        <f>IFERROR(INDEX(#REF!,MATCH(INDEX(#REF!,MATCH($A3549,#REF!,0)),#REF!,0),'Recurrent profile helpers'!K$2)*IF($A3549="", "0", INDEX(#REF!,MATCH($A3549,#REF!,0))),"")</f>
        <v/>
      </c>
      <c r="L3549" s="72" t="str">
        <f>IFERROR(INDEX(#REF!,MATCH(INDEX(#REF!,MATCH($A3549,#REF!,0)),#REF!,0),'Recurrent profile helpers'!L$2)*IF($A3549="", "0", INDEX(#REF!,MATCH($A3549,#REF!,0))),"")</f>
        <v/>
      </c>
      <c r="M3549" s="72" t="str">
        <f>IFERROR(INDEX(#REF!,MATCH(INDEX(#REF!,MATCH($A3549,#REF!,0)),#REF!,0),'Recurrent profile helpers'!M$2)*IF($A3549="", "0", INDEX(#REF!,MATCH($A3549,#REF!,0))),"")</f>
        <v/>
      </c>
      <c r="N3549" s="72" t="str">
        <f>IFERROR(INDEX(#REF!,MATCH(INDEX(#REF!,MATCH($A3549,#REF!,0)),#REF!,0),'Recurrent profile helpers'!N$2)*IF($A3549="", "0", INDEX(#REF!,MATCH($A3549,#REF!,0))),"")</f>
        <v/>
      </c>
    </row>
    <row r="3550" spans="1:14">
      <c r="A3550" t="str">
        <f t="array" ref="A3550">IFERROR(INDEX(#REF!, SMALL(IF((MID(#REF!,2,1)="."),ROW($A$6:$A$4897)-ROW($A$6)+1,IF((MID(#REF!,3,1)="."),ROW($A$6:$A$4892)-ROW($A$6)+1)), ROW(3548:3548))),"" )</f>
        <v/>
      </c>
      <c r="B3550" s="72" t="str">
        <f>IF($A3550="", "", INDEX(#REF!,MATCH($A3550,#REF!,0)))</f>
        <v/>
      </c>
      <c r="C3550" s="72" t="str">
        <f>IFERROR(INDEX(#REF!,MATCH(INDEX(#REF!,MATCH($A3550,#REF!,0)),#REF!,0),'Recurrent profile helpers'!C$2)*IF($A3550="", "0", INDEX(#REF!,MATCH($A3550,#REF!,0))),"")</f>
        <v/>
      </c>
      <c r="D3550" s="72" t="str">
        <f>IFERROR(INDEX(#REF!,MATCH(INDEX(#REF!,MATCH($A3550,#REF!,0)),#REF!,0),'Recurrent profile helpers'!D$2)*IF($A3550="", "0", INDEX(#REF!,MATCH($A3550,#REF!,0))),"")</f>
        <v/>
      </c>
      <c r="E3550" s="72" t="str">
        <f>IFERROR(INDEX(#REF!,MATCH(INDEX(#REF!,MATCH($A3550,#REF!,0)),#REF!,0),'Recurrent profile helpers'!E$2)*IF($A3550="", "0", INDEX(#REF!,MATCH($A3550,#REF!,0))),"")</f>
        <v/>
      </c>
      <c r="F3550" s="72" t="str">
        <f>IFERROR(INDEX(#REF!,MATCH(INDEX(#REF!,MATCH($A3550,#REF!,0)),#REF!,0),'Recurrent profile helpers'!F$2)*IF($A3550="", "0", INDEX(#REF!,MATCH($A3550,#REF!,0))),"")</f>
        <v/>
      </c>
      <c r="G3550" s="72" t="str">
        <f>IFERROR(INDEX(#REF!,MATCH(INDEX(#REF!,MATCH($A3550,#REF!,0)),#REF!,0),'Recurrent profile helpers'!G$2)*IF($A3550="", "0", INDEX(#REF!,MATCH($A3550,#REF!,0))),"")</f>
        <v/>
      </c>
      <c r="H3550" s="72" t="str">
        <f>IFERROR(INDEX(#REF!,MATCH(INDEX(#REF!,MATCH($A3550,#REF!,0)),#REF!,0),'Recurrent profile helpers'!H$2)*IF($A3550="", "0", INDEX(#REF!,MATCH($A3550,#REF!,0))),"")</f>
        <v/>
      </c>
      <c r="I3550" s="72" t="str">
        <f>IFERROR(INDEX(#REF!,MATCH(INDEX(#REF!,MATCH($A3550,#REF!,0)),#REF!,0),'Recurrent profile helpers'!I$2)*IF($A3550="", "0", INDEX(#REF!,MATCH($A3550,#REF!,0))),"")</f>
        <v/>
      </c>
      <c r="J3550" s="72" t="str">
        <f>IFERROR(INDEX(#REF!,MATCH(INDEX(#REF!,MATCH($A3550,#REF!,0)),#REF!,0),'Recurrent profile helpers'!J$2)*IF($A3550="", "0", INDEX(#REF!,MATCH($A3550,#REF!,0))),"")</f>
        <v/>
      </c>
      <c r="K3550" s="72" t="str">
        <f>IFERROR(INDEX(#REF!,MATCH(INDEX(#REF!,MATCH($A3550,#REF!,0)),#REF!,0),'Recurrent profile helpers'!K$2)*IF($A3550="", "0", INDEX(#REF!,MATCH($A3550,#REF!,0))),"")</f>
        <v/>
      </c>
      <c r="L3550" s="72" t="str">
        <f>IFERROR(INDEX(#REF!,MATCH(INDEX(#REF!,MATCH($A3550,#REF!,0)),#REF!,0),'Recurrent profile helpers'!L$2)*IF($A3550="", "0", INDEX(#REF!,MATCH($A3550,#REF!,0))),"")</f>
        <v/>
      </c>
      <c r="M3550" s="72" t="str">
        <f>IFERROR(INDEX(#REF!,MATCH(INDEX(#REF!,MATCH($A3550,#REF!,0)),#REF!,0),'Recurrent profile helpers'!M$2)*IF($A3550="", "0", INDEX(#REF!,MATCH($A3550,#REF!,0))),"")</f>
        <v/>
      </c>
      <c r="N3550" s="72" t="str">
        <f>IFERROR(INDEX(#REF!,MATCH(INDEX(#REF!,MATCH($A3550,#REF!,0)),#REF!,0),'Recurrent profile helpers'!N$2)*IF($A3550="", "0", INDEX(#REF!,MATCH($A3550,#REF!,0))),"")</f>
        <v/>
      </c>
    </row>
    <row r="3551" spans="1:14">
      <c r="A3551" t="str">
        <f t="array" ref="A3551">IFERROR(INDEX(#REF!, SMALL(IF((MID(#REF!,2,1)="."),ROW($A$6:$A$4897)-ROW($A$6)+1,IF((MID(#REF!,3,1)="."),ROW($A$6:$A$4892)-ROW($A$6)+1)), ROW(3549:3549))),"" )</f>
        <v/>
      </c>
      <c r="B3551" s="72" t="str">
        <f>IF($A3551="", "", INDEX(#REF!,MATCH($A3551,#REF!,0)))</f>
        <v/>
      </c>
      <c r="C3551" s="72" t="str">
        <f>IFERROR(INDEX(#REF!,MATCH(INDEX(#REF!,MATCH($A3551,#REF!,0)),#REF!,0),'Recurrent profile helpers'!C$2)*IF($A3551="", "0", INDEX(#REF!,MATCH($A3551,#REF!,0))),"")</f>
        <v/>
      </c>
      <c r="D3551" s="72" t="str">
        <f>IFERROR(INDEX(#REF!,MATCH(INDEX(#REF!,MATCH($A3551,#REF!,0)),#REF!,0),'Recurrent profile helpers'!D$2)*IF($A3551="", "0", INDEX(#REF!,MATCH($A3551,#REF!,0))),"")</f>
        <v/>
      </c>
      <c r="E3551" s="72" t="str">
        <f>IFERROR(INDEX(#REF!,MATCH(INDEX(#REF!,MATCH($A3551,#REF!,0)),#REF!,0),'Recurrent profile helpers'!E$2)*IF($A3551="", "0", INDEX(#REF!,MATCH($A3551,#REF!,0))),"")</f>
        <v/>
      </c>
      <c r="F3551" s="72" t="str">
        <f>IFERROR(INDEX(#REF!,MATCH(INDEX(#REF!,MATCH($A3551,#REF!,0)),#REF!,0),'Recurrent profile helpers'!F$2)*IF($A3551="", "0", INDEX(#REF!,MATCH($A3551,#REF!,0))),"")</f>
        <v/>
      </c>
      <c r="G3551" s="72" t="str">
        <f>IFERROR(INDEX(#REF!,MATCH(INDEX(#REF!,MATCH($A3551,#REF!,0)),#REF!,0),'Recurrent profile helpers'!G$2)*IF($A3551="", "0", INDEX(#REF!,MATCH($A3551,#REF!,0))),"")</f>
        <v/>
      </c>
      <c r="H3551" s="72" t="str">
        <f>IFERROR(INDEX(#REF!,MATCH(INDEX(#REF!,MATCH($A3551,#REF!,0)),#REF!,0),'Recurrent profile helpers'!H$2)*IF($A3551="", "0", INDEX(#REF!,MATCH($A3551,#REF!,0))),"")</f>
        <v/>
      </c>
      <c r="I3551" s="72" t="str">
        <f>IFERROR(INDEX(#REF!,MATCH(INDEX(#REF!,MATCH($A3551,#REF!,0)),#REF!,0),'Recurrent profile helpers'!I$2)*IF($A3551="", "0", INDEX(#REF!,MATCH($A3551,#REF!,0))),"")</f>
        <v/>
      </c>
      <c r="J3551" s="72" t="str">
        <f>IFERROR(INDEX(#REF!,MATCH(INDEX(#REF!,MATCH($A3551,#REF!,0)),#REF!,0),'Recurrent profile helpers'!J$2)*IF($A3551="", "0", INDEX(#REF!,MATCH($A3551,#REF!,0))),"")</f>
        <v/>
      </c>
      <c r="K3551" s="72" t="str">
        <f>IFERROR(INDEX(#REF!,MATCH(INDEX(#REF!,MATCH($A3551,#REF!,0)),#REF!,0),'Recurrent profile helpers'!K$2)*IF($A3551="", "0", INDEX(#REF!,MATCH($A3551,#REF!,0))),"")</f>
        <v/>
      </c>
      <c r="L3551" s="72" t="str">
        <f>IFERROR(INDEX(#REF!,MATCH(INDEX(#REF!,MATCH($A3551,#REF!,0)),#REF!,0),'Recurrent profile helpers'!L$2)*IF($A3551="", "0", INDEX(#REF!,MATCH($A3551,#REF!,0))),"")</f>
        <v/>
      </c>
      <c r="M3551" s="72" t="str">
        <f>IFERROR(INDEX(#REF!,MATCH(INDEX(#REF!,MATCH($A3551,#REF!,0)),#REF!,0),'Recurrent profile helpers'!M$2)*IF($A3551="", "0", INDEX(#REF!,MATCH($A3551,#REF!,0))),"")</f>
        <v/>
      </c>
      <c r="N3551" s="72" t="str">
        <f>IFERROR(INDEX(#REF!,MATCH(INDEX(#REF!,MATCH($A3551,#REF!,0)),#REF!,0),'Recurrent profile helpers'!N$2)*IF($A3551="", "0", INDEX(#REF!,MATCH($A3551,#REF!,0))),"")</f>
        <v/>
      </c>
    </row>
    <row r="3552" spans="1:14">
      <c r="A3552" t="str">
        <f t="array" ref="A3552">IFERROR(INDEX(#REF!, SMALL(IF((MID(#REF!,2,1)="."),ROW($A$6:$A$4897)-ROW($A$6)+1,IF((MID(#REF!,3,1)="."),ROW($A$6:$A$4892)-ROW($A$6)+1)), ROW(3550:3550))),"" )</f>
        <v/>
      </c>
      <c r="B3552" s="72" t="str">
        <f>IF($A3552="", "", INDEX(#REF!,MATCH($A3552,#REF!,0)))</f>
        <v/>
      </c>
      <c r="C3552" s="72" t="str">
        <f>IFERROR(INDEX(#REF!,MATCH(INDEX(#REF!,MATCH($A3552,#REF!,0)),#REF!,0),'Recurrent profile helpers'!C$2)*IF($A3552="", "0", INDEX(#REF!,MATCH($A3552,#REF!,0))),"")</f>
        <v/>
      </c>
      <c r="D3552" s="72" t="str">
        <f>IFERROR(INDEX(#REF!,MATCH(INDEX(#REF!,MATCH($A3552,#REF!,0)),#REF!,0),'Recurrent profile helpers'!D$2)*IF($A3552="", "0", INDEX(#REF!,MATCH($A3552,#REF!,0))),"")</f>
        <v/>
      </c>
      <c r="E3552" s="72" t="str">
        <f>IFERROR(INDEX(#REF!,MATCH(INDEX(#REF!,MATCH($A3552,#REF!,0)),#REF!,0),'Recurrent profile helpers'!E$2)*IF($A3552="", "0", INDEX(#REF!,MATCH($A3552,#REF!,0))),"")</f>
        <v/>
      </c>
      <c r="F3552" s="72" t="str">
        <f>IFERROR(INDEX(#REF!,MATCH(INDEX(#REF!,MATCH($A3552,#REF!,0)),#REF!,0),'Recurrent profile helpers'!F$2)*IF($A3552="", "0", INDEX(#REF!,MATCH($A3552,#REF!,0))),"")</f>
        <v/>
      </c>
      <c r="G3552" s="72" t="str">
        <f>IFERROR(INDEX(#REF!,MATCH(INDEX(#REF!,MATCH($A3552,#REF!,0)),#REF!,0),'Recurrent profile helpers'!G$2)*IF($A3552="", "0", INDEX(#REF!,MATCH($A3552,#REF!,0))),"")</f>
        <v/>
      </c>
      <c r="H3552" s="72" t="str">
        <f>IFERROR(INDEX(#REF!,MATCH(INDEX(#REF!,MATCH($A3552,#REF!,0)),#REF!,0),'Recurrent profile helpers'!H$2)*IF($A3552="", "0", INDEX(#REF!,MATCH($A3552,#REF!,0))),"")</f>
        <v/>
      </c>
      <c r="I3552" s="72" t="str">
        <f>IFERROR(INDEX(#REF!,MATCH(INDEX(#REF!,MATCH($A3552,#REF!,0)),#REF!,0),'Recurrent profile helpers'!I$2)*IF($A3552="", "0", INDEX(#REF!,MATCH($A3552,#REF!,0))),"")</f>
        <v/>
      </c>
      <c r="J3552" s="72" t="str">
        <f>IFERROR(INDEX(#REF!,MATCH(INDEX(#REF!,MATCH($A3552,#REF!,0)),#REF!,0),'Recurrent profile helpers'!J$2)*IF($A3552="", "0", INDEX(#REF!,MATCH($A3552,#REF!,0))),"")</f>
        <v/>
      </c>
      <c r="K3552" s="72" t="str">
        <f>IFERROR(INDEX(#REF!,MATCH(INDEX(#REF!,MATCH($A3552,#REF!,0)),#REF!,0),'Recurrent profile helpers'!K$2)*IF($A3552="", "0", INDEX(#REF!,MATCH($A3552,#REF!,0))),"")</f>
        <v/>
      </c>
      <c r="L3552" s="72" t="str">
        <f>IFERROR(INDEX(#REF!,MATCH(INDEX(#REF!,MATCH($A3552,#REF!,0)),#REF!,0),'Recurrent profile helpers'!L$2)*IF($A3552="", "0", INDEX(#REF!,MATCH($A3552,#REF!,0))),"")</f>
        <v/>
      </c>
      <c r="M3552" s="72" t="str">
        <f>IFERROR(INDEX(#REF!,MATCH(INDEX(#REF!,MATCH($A3552,#REF!,0)),#REF!,0),'Recurrent profile helpers'!M$2)*IF($A3552="", "0", INDEX(#REF!,MATCH($A3552,#REF!,0))),"")</f>
        <v/>
      </c>
      <c r="N3552" s="72" t="str">
        <f>IFERROR(INDEX(#REF!,MATCH(INDEX(#REF!,MATCH($A3552,#REF!,0)),#REF!,0),'Recurrent profile helpers'!N$2)*IF($A3552="", "0", INDEX(#REF!,MATCH($A3552,#REF!,0))),"")</f>
        <v/>
      </c>
    </row>
    <row r="3553" spans="1:14">
      <c r="A3553" t="str">
        <f t="array" ref="A3553">IFERROR(INDEX(#REF!, SMALL(IF((MID(#REF!,2,1)="."),ROW($A$6:$A$4897)-ROW($A$6)+1,IF((MID(#REF!,3,1)="."),ROW($A$6:$A$4892)-ROW($A$6)+1)), ROW(3551:3551))),"" )</f>
        <v/>
      </c>
      <c r="B3553" s="72" t="str">
        <f>IF($A3553="", "", INDEX(#REF!,MATCH($A3553,#REF!,0)))</f>
        <v/>
      </c>
      <c r="C3553" s="72" t="str">
        <f>IFERROR(INDEX(#REF!,MATCH(INDEX(#REF!,MATCH($A3553,#REF!,0)),#REF!,0),'Recurrent profile helpers'!C$2)*IF($A3553="", "0", INDEX(#REF!,MATCH($A3553,#REF!,0))),"")</f>
        <v/>
      </c>
      <c r="D3553" s="72" t="str">
        <f>IFERROR(INDEX(#REF!,MATCH(INDEX(#REF!,MATCH($A3553,#REF!,0)),#REF!,0),'Recurrent profile helpers'!D$2)*IF($A3553="", "0", INDEX(#REF!,MATCH($A3553,#REF!,0))),"")</f>
        <v/>
      </c>
      <c r="E3553" s="72" t="str">
        <f>IFERROR(INDEX(#REF!,MATCH(INDEX(#REF!,MATCH($A3553,#REF!,0)),#REF!,0),'Recurrent profile helpers'!E$2)*IF($A3553="", "0", INDEX(#REF!,MATCH($A3553,#REF!,0))),"")</f>
        <v/>
      </c>
      <c r="F3553" s="72" t="str">
        <f>IFERROR(INDEX(#REF!,MATCH(INDEX(#REF!,MATCH($A3553,#REF!,0)),#REF!,0),'Recurrent profile helpers'!F$2)*IF($A3553="", "0", INDEX(#REF!,MATCH($A3553,#REF!,0))),"")</f>
        <v/>
      </c>
      <c r="G3553" s="72" t="str">
        <f>IFERROR(INDEX(#REF!,MATCH(INDEX(#REF!,MATCH($A3553,#REF!,0)),#REF!,0),'Recurrent profile helpers'!G$2)*IF($A3553="", "0", INDEX(#REF!,MATCH($A3553,#REF!,0))),"")</f>
        <v/>
      </c>
      <c r="H3553" s="72" t="str">
        <f>IFERROR(INDEX(#REF!,MATCH(INDEX(#REF!,MATCH($A3553,#REF!,0)),#REF!,0),'Recurrent profile helpers'!H$2)*IF($A3553="", "0", INDEX(#REF!,MATCH($A3553,#REF!,0))),"")</f>
        <v/>
      </c>
      <c r="I3553" s="72" t="str">
        <f>IFERROR(INDEX(#REF!,MATCH(INDEX(#REF!,MATCH($A3553,#REF!,0)),#REF!,0),'Recurrent profile helpers'!I$2)*IF($A3553="", "0", INDEX(#REF!,MATCH($A3553,#REF!,0))),"")</f>
        <v/>
      </c>
      <c r="J3553" s="72" t="str">
        <f>IFERROR(INDEX(#REF!,MATCH(INDEX(#REF!,MATCH($A3553,#REF!,0)),#REF!,0),'Recurrent profile helpers'!J$2)*IF($A3553="", "0", INDEX(#REF!,MATCH($A3553,#REF!,0))),"")</f>
        <v/>
      </c>
      <c r="K3553" s="72" t="str">
        <f>IFERROR(INDEX(#REF!,MATCH(INDEX(#REF!,MATCH($A3553,#REF!,0)),#REF!,0),'Recurrent profile helpers'!K$2)*IF($A3553="", "0", INDEX(#REF!,MATCH($A3553,#REF!,0))),"")</f>
        <v/>
      </c>
      <c r="L3553" s="72" t="str">
        <f>IFERROR(INDEX(#REF!,MATCH(INDEX(#REF!,MATCH($A3553,#REF!,0)),#REF!,0),'Recurrent profile helpers'!L$2)*IF($A3553="", "0", INDEX(#REF!,MATCH($A3553,#REF!,0))),"")</f>
        <v/>
      </c>
      <c r="M3553" s="72" t="str">
        <f>IFERROR(INDEX(#REF!,MATCH(INDEX(#REF!,MATCH($A3553,#REF!,0)),#REF!,0),'Recurrent profile helpers'!M$2)*IF($A3553="", "0", INDEX(#REF!,MATCH($A3553,#REF!,0))),"")</f>
        <v/>
      </c>
      <c r="N3553" s="72" t="str">
        <f>IFERROR(INDEX(#REF!,MATCH(INDEX(#REF!,MATCH($A3553,#REF!,0)),#REF!,0),'Recurrent profile helpers'!N$2)*IF($A3553="", "0", INDEX(#REF!,MATCH($A3553,#REF!,0))),"")</f>
        <v/>
      </c>
    </row>
    <row r="3554" spans="1:14">
      <c r="A3554" t="str">
        <f t="array" ref="A3554">IFERROR(INDEX(#REF!, SMALL(IF((MID(#REF!,2,1)="."),ROW($A$6:$A$4897)-ROW($A$6)+1,IF((MID(#REF!,3,1)="."),ROW($A$6:$A$4892)-ROW($A$6)+1)), ROW(3552:3552))),"" )</f>
        <v/>
      </c>
      <c r="B3554" s="72" t="str">
        <f>IF($A3554="", "", INDEX(#REF!,MATCH($A3554,#REF!,0)))</f>
        <v/>
      </c>
      <c r="C3554" s="72" t="str">
        <f>IFERROR(INDEX(#REF!,MATCH(INDEX(#REF!,MATCH($A3554,#REF!,0)),#REF!,0),'Recurrent profile helpers'!C$2)*IF($A3554="", "0", INDEX(#REF!,MATCH($A3554,#REF!,0))),"")</f>
        <v/>
      </c>
      <c r="D3554" s="72" t="str">
        <f>IFERROR(INDEX(#REF!,MATCH(INDEX(#REF!,MATCH($A3554,#REF!,0)),#REF!,0),'Recurrent profile helpers'!D$2)*IF($A3554="", "0", INDEX(#REF!,MATCH($A3554,#REF!,0))),"")</f>
        <v/>
      </c>
      <c r="E3554" s="72" t="str">
        <f>IFERROR(INDEX(#REF!,MATCH(INDEX(#REF!,MATCH($A3554,#REF!,0)),#REF!,0),'Recurrent profile helpers'!E$2)*IF($A3554="", "0", INDEX(#REF!,MATCH($A3554,#REF!,0))),"")</f>
        <v/>
      </c>
      <c r="F3554" s="72" t="str">
        <f>IFERROR(INDEX(#REF!,MATCH(INDEX(#REF!,MATCH($A3554,#REF!,0)),#REF!,0),'Recurrent profile helpers'!F$2)*IF($A3554="", "0", INDEX(#REF!,MATCH($A3554,#REF!,0))),"")</f>
        <v/>
      </c>
      <c r="G3554" s="72" t="str">
        <f>IFERROR(INDEX(#REF!,MATCH(INDEX(#REF!,MATCH($A3554,#REF!,0)),#REF!,0),'Recurrent profile helpers'!G$2)*IF($A3554="", "0", INDEX(#REF!,MATCH($A3554,#REF!,0))),"")</f>
        <v/>
      </c>
      <c r="H3554" s="72" t="str">
        <f>IFERROR(INDEX(#REF!,MATCH(INDEX(#REF!,MATCH($A3554,#REF!,0)),#REF!,0),'Recurrent profile helpers'!H$2)*IF($A3554="", "0", INDEX(#REF!,MATCH($A3554,#REF!,0))),"")</f>
        <v/>
      </c>
      <c r="I3554" s="72" t="str">
        <f>IFERROR(INDEX(#REF!,MATCH(INDEX(#REF!,MATCH($A3554,#REF!,0)),#REF!,0),'Recurrent profile helpers'!I$2)*IF($A3554="", "0", INDEX(#REF!,MATCH($A3554,#REF!,0))),"")</f>
        <v/>
      </c>
      <c r="J3554" s="72" t="str">
        <f>IFERROR(INDEX(#REF!,MATCH(INDEX(#REF!,MATCH($A3554,#REF!,0)),#REF!,0),'Recurrent profile helpers'!J$2)*IF($A3554="", "0", INDEX(#REF!,MATCH($A3554,#REF!,0))),"")</f>
        <v/>
      </c>
      <c r="K3554" s="72" t="str">
        <f>IFERROR(INDEX(#REF!,MATCH(INDEX(#REF!,MATCH($A3554,#REF!,0)),#REF!,0),'Recurrent profile helpers'!K$2)*IF($A3554="", "0", INDEX(#REF!,MATCH($A3554,#REF!,0))),"")</f>
        <v/>
      </c>
      <c r="L3554" s="72" t="str">
        <f>IFERROR(INDEX(#REF!,MATCH(INDEX(#REF!,MATCH($A3554,#REF!,0)),#REF!,0),'Recurrent profile helpers'!L$2)*IF($A3554="", "0", INDEX(#REF!,MATCH($A3554,#REF!,0))),"")</f>
        <v/>
      </c>
      <c r="M3554" s="72" t="str">
        <f>IFERROR(INDEX(#REF!,MATCH(INDEX(#REF!,MATCH($A3554,#REF!,0)),#REF!,0),'Recurrent profile helpers'!M$2)*IF($A3554="", "0", INDEX(#REF!,MATCH($A3554,#REF!,0))),"")</f>
        <v/>
      </c>
      <c r="N3554" s="72" t="str">
        <f>IFERROR(INDEX(#REF!,MATCH(INDEX(#REF!,MATCH($A3554,#REF!,0)),#REF!,0),'Recurrent profile helpers'!N$2)*IF($A3554="", "0", INDEX(#REF!,MATCH($A3554,#REF!,0))),"")</f>
        <v/>
      </c>
    </row>
    <row r="3555" spans="1:14">
      <c r="A3555" t="str">
        <f t="array" ref="A3555">IFERROR(INDEX(#REF!, SMALL(IF((MID(#REF!,2,1)="."),ROW($A$6:$A$4897)-ROW($A$6)+1,IF((MID(#REF!,3,1)="."),ROW($A$6:$A$4892)-ROW($A$6)+1)), ROW(3553:3553))),"" )</f>
        <v/>
      </c>
      <c r="B3555" s="72" t="str">
        <f>IF($A3555="", "", INDEX(#REF!,MATCH($A3555,#REF!,0)))</f>
        <v/>
      </c>
      <c r="C3555" s="72" t="str">
        <f>IFERROR(INDEX(#REF!,MATCH(INDEX(#REF!,MATCH($A3555,#REF!,0)),#REF!,0),'Recurrent profile helpers'!C$2)*IF($A3555="", "0", INDEX(#REF!,MATCH($A3555,#REF!,0))),"")</f>
        <v/>
      </c>
      <c r="D3555" s="72" t="str">
        <f>IFERROR(INDEX(#REF!,MATCH(INDEX(#REF!,MATCH($A3555,#REF!,0)),#REF!,0),'Recurrent profile helpers'!D$2)*IF($A3555="", "0", INDEX(#REF!,MATCH($A3555,#REF!,0))),"")</f>
        <v/>
      </c>
      <c r="E3555" s="72" t="str">
        <f>IFERROR(INDEX(#REF!,MATCH(INDEX(#REF!,MATCH($A3555,#REF!,0)),#REF!,0),'Recurrent profile helpers'!E$2)*IF($A3555="", "0", INDEX(#REF!,MATCH($A3555,#REF!,0))),"")</f>
        <v/>
      </c>
      <c r="F3555" s="72" t="str">
        <f>IFERROR(INDEX(#REF!,MATCH(INDEX(#REF!,MATCH($A3555,#REF!,0)),#REF!,0),'Recurrent profile helpers'!F$2)*IF($A3555="", "0", INDEX(#REF!,MATCH($A3555,#REF!,0))),"")</f>
        <v/>
      </c>
      <c r="G3555" s="72" t="str">
        <f>IFERROR(INDEX(#REF!,MATCH(INDEX(#REF!,MATCH($A3555,#REF!,0)),#REF!,0),'Recurrent profile helpers'!G$2)*IF($A3555="", "0", INDEX(#REF!,MATCH($A3555,#REF!,0))),"")</f>
        <v/>
      </c>
      <c r="H3555" s="72" t="str">
        <f>IFERROR(INDEX(#REF!,MATCH(INDEX(#REF!,MATCH($A3555,#REF!,0)),#REF!,0),'Recurrent profile helpers'!H$2)*IF($A3555="", "0", INDEX(#REF!,MATCH($A3555,#REF!,0))),"")</f>
        <v/>
      </c>
      <c r="I3555" s="72" t="str">
        <f>IFERROR(INDEX(#REF!,MATCH(INDEX(#REF!,MATCH($A3555,#REF!,0)),#REF!,0),'Recurrent profile helpers'!I$2)*IF($A3555="", "0", INDEX(#REF!,MATCH($A3555,#REF!,0))),"")</f>
        <v/>
      </c>
      <c r="J3555" s="72" t="str">
        <f>IFERROR(INDEX(#REF!,MATCH(INDEX(#REF!,MATCH($A3555,#REF!,0)),#REF!,0),'Recurrent profile helpers'!J$2)*IF($A3555="", "0", INDEX(#REF!,MATCH($A3555,#REF!,0))),"")</f>
        <v/>
      </c>
      <c r="K3555" s="72" t="str">
        <f>IFERROR(INDEX(#REF!,MATCH(INDEX(#REF!,MATCH($A3555,#REF!,0)),#REF!,0),'Recurrent profile helpers'!K$2)*IF($A3555="", "0", INDEX(#REF!,MATCH($A3555,#REF!,0))),"")</f>
        <v/>
      </c>
      <c r="L3555" s="72" t="str">
        <f>IFERROR(INDEX(#REF!,MATCH(INDEX(#REF!,MATCH($A3555,#REF!,0)),#REF!,0),'Recurrent profile helpers'!L$2)*IF($A3555="", "0", INDEX(#REF!,MATCH($A3555,#REF!,0))),"")</f>
        <v/>
      </c>
      <c r="M3555" s="72" t="str">
        <f>IFERROR(INDEX(#REF!,MATCH(INDEX(#REF!,MATCH($A3555,#REF!,0)),#REF!,0),'Recurrent profile helpers'!M$2)*IF($A3555="", "0", INDEX(#REF!,MATCH($A3555,#REF!,0))),"")</f>
        <v/>
      </c>
      <c r="N3555" s="72" t="str">
        <f>IFERROR(INDEX(#REF!,MATCH(INDEX(#REF!,MATCH($A3555,#REF!,0)),#REF!,0),'Recurrent profile helpers'!N$2)*IF($A3555="", "0", INDEX(#REF!,MATCH($A3555,#REF!,0))),"")</f>
        <v/>
      </c>
    </row>
    <row r="3556" spans="1:14">
      <c r="A3556" t="str">
        <f t="array" ref="A3556">IFERROR(INDEX(#REF!, SMALL(IF((MID(#REF!,2,1)="."),ROW($A$6:$A$4897)-ROW($A$6)+1,IF((MID(#REF!,3,1)="."),ROW($A$6:$A$4892)-ROW($A$6)+1)), ROW(3554:3554))),"" )</f>
        <v/>
      </c>
      <c r="B3556" s="72" t="str">
        <f>IF($A3556="", "", INDEX(#REF!,MATCH($A3556,#REF!,0)))</f>
        <v/>
      </c>
      <c r="C3556" s="72" t="str">
        <f>IFERROR(INDEX(#REF!,MATCH(INDEX(#REF!,MATCH($A3556,#REF!,0)),#REF!,0),'Recurrent profile helpers'!C$2)*IF($A3556="", "0", INDEX(#REF!,MATCH($A3556,#REF!,0))),"")</f>
        <v/>
      </c>
      <c r="D3556" s="72" t="str">
        <f>IFERROR(INDEX(#REF!,MATCH(INDEX(#REF!,MATCH($A3556,#REF!,0)),#REF!,0),'Recurrent profile helpers'!D$2)*IF($A3556="", "0", INDEX(#REF!,MATCH($A3556,#REF!,0))),"")</f>
        <v/>
      </c>
      <c r="E3556" s="72" t="str">
        <f>IFERROR(INDEX(#REF!,MATCH(INDEX(#REF!,MATCH($A3556,#REF!,0)),#REF!,0),'Recurrent profile helpers'!E$2)*IF($A3556="", "0", INDEX(#REF!,MATCH($A3556,#REF!,0))),"")</f>
        <v/>
      </c>
      <c r="F3556" s="72" t="str">
        <f>IFERROR(INDEX(#REF!,MATCH(INDEX(#REF!,MATCH($A3556,#REF!,0)),#REF!,0),'Recurrent profile helpers'!F$2)*IF($A3556="", "0", INDEX(#REF!,MATCH($A3556,#REF!,0))),"")</f>
        <v/>
      </c>
      <c r="G3556" s="72" t="str">
        <f>IFERROR(INDEX(#REF!,MATCH(INDEX(#REF!,MATCH($A3556,#REF!,0)),#REF!,0),'Recurrent profile helpers'!G$2)*IF($A3556="", "0", INDEX(#REF!,MATCH($A3556,#REF!,0))),"")</f>
        <v/>
      </c>
      <c r="H3556" s="72" t="str">
        <f>IFERROR(INDEX(#REF!,MATCH(INDEX(#REF!,MATCH($A3556,#REF!,0)),#REF!,0),'Recurrent profile helpers'!H$2)*IF($A3556="", "0", INDEX(#REF!,MATCH($A3556,#REF!,0))),"")</f>
        <v/>
      </c>
      <c r="I3556" s="72" t="str">
        <f>IFERROR(INDEX(#REF!,MATCH(INDEX(#REF!,MATCH($A3556,#REF!,0)),#REF!,0),'Recurrent profile helpers'!I$2)*IF($A3556="", "0", INDEX(#REF!,MATCH($A3556,#REF!,0))),"")</f>
        <v/>
      </c>
      <c r="J3556" s="72" t="str">
        <f>IFERROR(INDEX(#REF!,MATCH(INDEX(#REF!,MATCH($A3556,#REF!,0)),#REF!,0),'Recurrent profile helpers'!J$2)*IF($A3556="", "0", INDEX(#REF!,MATCH($A3556,#REF!,0))),"")</f>
        <v/>
      </c>
      <c r="K3556" s="72" t="str">
        <f>IFERROR(INDEX(#REF!,MATCH(INDEX(#REF!,MATCH($A3556,#REF!,0)),#REF!,0),'Recurrent profile helpers'!K$2)*IF($A3556="", "0", INDEX(#REF!,MATCH($A3556,#REF!,0))),"")</f>
        <v/>
      </c>
      <c r="L3556" s="72" t="str">
        <f>IFERROR(INDEX(#REF!,MATCH(INDEX(#REF!,MATCH($A3556,#REF!,0)),#REF!,0),'Recurrent profile helpers'!L$2)*IF($A3556="", "0", INDEX(#REF!,MATCH($A3556,#REF!,0))),"")</f>
        <v/>
      </c>
      <c r="M3556" s="72" t="str">
        <f>IFERROR(INDEX(#REF!,MATCH(INDEX(#REF!,MATCH($A3556,#REF!,0)),#REF!,0),'Recurrent profile helpers'!M$2)*IF($A3556="", "0", INDEX(#REF!,MATCH($A3556,#REF!,0))),"")</f>
        <v/>
      </c>
      <c r="N3556" s="72" t="str">
        <f>IFERROR(INDEX(#REF!,MATCH(INDEX(#REF!,MATCH($A3556,#REF!,0)),#REF!,0),'Recurrent profile helpers'!N$2)*IF($A3556="", "0", INDEX(#REF!,MATCH($A3556,#REF!,0))),"")</f>
        <v/>
      </c>
    </row>
    <row r="3557" spans="1:14">
      <c r="A3557" t="str">
        <f t="array" ref="A3557">IFERROR(INDEX(#REF!, SMALL(IF((MID(#REF!,2,1)="."),ROW($A$6:$A$4897)-ROW($A$6)+1,IF((MID(#REF!,3,1)="."),ROW($A$6:$A$4892)-ROW($A$6)+1)), ROW(3555:3555))),"" )</f>
        <v/>
      </c>
      <c r="B3557" s="72" t="str">
        <f>IF($A3557="", "", INDEX(#REF!,MATCH($A3557,#REF!,0)))</f>
        <v/>
      </c>
      <c r="C3557" s="72" t="str">
        <f>IFERROR(INDEX(#REF!,MATCH(INDEX(#REF!,MATCH($A3557,#REF!,0)),#REF!,0),'Recurrent profile helpers'!C$2)*IF($A3557="", "0", INDEX(#REF!,MATCH($A3557,#REF!,0))),"")</f>
        <v/>
      </c>
      <c r="D3557" s="72" t="str">
        <f>IFERROR(INDEX(#REF!,MATCH(INDEX(#REF!,MATCH($A3557,#REF!,0)),#REF!,0),'Recurrent profile helpers'!D$2)*IF($A3557="", "0", INDEX(#REF!,MATCH($A3557,#REF!,0))),"")</f>
        <v/>
      </c>
      <c r="E3557" s="72" t="str">
        <f>IFERROR(INDEX(#REF!,MATCH(INDEX(#REF!,MATCH($A3557,#REF!,0)),#REF!,0),'Recurrent profile helpers'!E$2)*IF($A3557="", "0", INDEX(#REF!,MATCH($A3557,#REF!,0))),"")</f>
        <v/>
      </c>
      <c r="F3557" s="72" t="str">
        <f>IFERROR(INDEX(#REF!,MATCH(INDEX(#REF!,MATCH($A3557,#REF!,0)),#REF!,0),'Recurrent profile helpers'!F$2)*IF($A3557="", "0", INDEX(#REF!,MATCH($A3557,#REF!,0))),"")</f>
        <v/>
      </c>
      <c r="G3557" s="72" t="str">
        <f>IFERROR(INDEX(#REF!,MATCH(INDEX(#REF!,MATCH($A3557,#REF!,0)),#REF!,0),'Recurrent profile helpers'!G$2)*IF($A3557="", "0", INDEX(#REF!,MATCH($A3557,#REF!,0))),"")</f>
        <v/>
      </c>
      <c r="H3557" s="72" t="str">
        <f>IFERROR(INDEX(#REF!,MATCH(INDEX(#REF!,MATCH($A3557,#REF!,0)),#REF!,0),'Recurrent profile helpers'!H$2)*IF($A3557="", "0", INDEX(#REF!,MATCH($A3557,#REF!,0))),"")</f>
        <v/>
      </c>
      <c r="I3557" s="72" t="str">
        <f>IFERROR(INDEX(#REF!,MATCH(INDEX(#REF!,MATCH($A3557,#REF!,0)),#REF!,0),'Recurrent profile helpers'!I$2)*IF($A3557="", "0", INDEX(#REF!,MATCH($A3557,#REF!,0))),"")</f>
        <v/>
      </c>
      <c r="J3557" s="72" t="str">
        <f>IFERROR(INDEX(#REF!,MATCH(INDEX(#REF!,MATCH($A3557,#REF!,0)),#REF!,0),'Recurrent profile helpers'!J$2)*IF($A3557="", "0", INDEX(#REF!,MATCH($A3557,#REF!,0))),"")</f>
        <v/>
      </c>
      <c r="K3557" s="72" t="str">
        <f>IFERROR(INDEX(#REF!,MATCH(INDEX(#REF!,MATCH($A3557,#REF!,0)),#REF!,0),'Recurrent profile helpers'!K$2)*IF($A3557="", "0", INDEX(#REF!,MATCH($A3557,#REF!,0))),"")</f>
        <v/>
      </c>
      <c r="L3557" s="72" t="str">
        <f>IFERROR(INDEX(#REF!,MATCH(INDEX(#REF!,MATCH($A3557,#REF!,0)),#REF!,0),'Recurrent profile helpers'!L$2)*IF($A3557="", "0", INDEX(#REF!,MATCH($A3557,#REF!,0))),"")</f>
        <v/>
      </c>
      <c r="M3557" s="72" t="str">
        <f>IFERROR(INDEX(#REF!,MATCH(INDEX(#REF!,MATCH($A3557,#REF!,0)),#REF!,0),'Recurrent profile helpers'!M$2)*IF($A3557="", "0", INDEX(#REF!,MATCH($A3557,#REF!,0))),"")</f>
        <v/>
      </c>
      <c r="N3557" s="72" t="str">
        <f>IFERROR(INDEX(#REF!,MATCH(INDEX(#REF!,MATCH($A3557,#REF!,0)),#REF!,0),'Recurrent profile helpers'!N$2)*IF($A3557="", "0", INDEX(#REF!,MATCH($A3557,#REF!,0))),"")</f>
        <v/>
      </c>
    </row>
    <row r="3558" spans="1:14">
      <c r="A3558" t="str">
        <f t="array" ref="A3558">IFERROR(INDEX(#REF!, SMALL(IF((MID(#REF!,2,1)="."),ROW($A$6:$A$4897)-ROW($A$6)+1,IF((MID(#REF!,3,1)="."),ROW($A$6:$A$4892)-ROW($A$6)+1)), ROW(3556:3556))),"" )</f>
        <v/>
      </c>
      <c r="B3558" s="72" t="str">
        <f>IF($A3558="", "", INDEX(#REF!,MATCH($A3558,#REF!,0)))</f>
        <v/>
      </c>
      <c r="C3558" s="72" t="str">
        <f>IFERROR(INDEX(#REF!,MATCH(INDEX(#REF!,MATCH($A3558,#REF!,0)),#REF!,0),'Recurrent profile helpers'!C$2)*IF($A3558="", "0", INDEX(#REF!,MATCH($A3558,#REF!,0))),"")</f>
        <v/>
      </c>
      <c r="D3558" s="72" t="str">
        <f>IFERROR(INDEX(#REF!,MATCH(INDEX(#REF!,MATCH($A3558,#REF!,0)),#REF!,0),'Recurrent profile helpers'!D$2)*IF($A3558="", "0", INDEX(#REF!,MATCH($A3558,#REF!,0))),"")</f>
        <v/>
      </c>
      <c r="E3558" s="72" t="str">
        <f>IFERROR(INDEX(#REF!,MATCH(INDEX(#REF!,MATCH($A3558,#REF!,0)),#REF!,0),'Recurrent profile helpers'!E$2)*IF($A3558="", "0", INDEX(#REF!,MATCH($A3558,#REF!,0))),"")</f>
        <v/>
      </c>
      <c r="F3558" s="72" t="str">
        <f>IFERROR(INDEX(#REF!,MATCH(INDEX(#REF!,MATCH($A3558,#REF!,0)),#REF!,0),'Recurrent profile helpers'!F$2)*IF($A3558="", "0", INDEX(#REF!,MATCH($A3558,#REF!,0))),"")</f>
        <v/>
      </c>
      <c r="G3558" s="72" t="str">
        <f>IFERROR(INDEX(#REF!,MATCH(INDEX(#REF!,MATCH($A3558,#REF!,0)),#REF!,0),'Recurrent profile helpers'!G$2)*IF($A3558="", "0", INDEX(#REF!,MATCH($A3558,#REF!,0))),"")</f>
        <v/>
      </c>
      <c r="H3558" s="72" t="str">
        <f>IFERROR(INDEX(#REF!,MATCH(INDEX(#REF!,MATCH($A3558,#REF!,0)),#REF!,0),'Recurrent profile helpers'!H$2)*IF($A3558="", "0", INDEX(#REF!,MATCH($A3558,#REF!,0))),"")</f>
        <v/>
      </c>
      <c r="I3558" s="72" t="str">
        <f>IFERROR(INDEX(#REF!,MATCH(INDEX(#REF!,MATCH($A3558,#REF!,0)),#REF!,0),'Recurrent profile helpers'!I$2)*IF($A3558="", "0", INDEX(#REF!,MATCH($A3558,#REF!,0))),"")</f>
        <v/>
      </c>
      <c r="J3558" s="72" t="str">
        <f>IFERROR(INDEX(#REF!,MATCH(INDEX(#REF!,MATCH($A3558,#REF!,0)),#REF!,0),'Recurrent profile helpers'!J$2)*IF($A3558="", "0", INDEX(#REF!,MATCH($A3558,#REF!,0))),"")</f>
        <v/>
      </c>
      <c r="K3558" s="72" t="str">
        <f>IFERROR(INDEX(#REF!,MATCH(INDEX(#REF!,MATCH($A3558,#REF!,0)),#REF!,0),'Recurrent profile helpers'!K$2)*IF($A3558="", "0", INDEX(#REF!,MATCH($A3558,#REF!,0))),"")</f>
        <v/>
      </c>
      <c r="L3558" s="72" t="str">
        <f>IFERROR(INDEX(#REF!,MATCH(INDEX(#REF!,MATCH($A3558,#REF!,0)),#REF!,0),'Recurrent profile helpers'!L$2)*IF($A3558="", "0", INDEX(#REF!,MATCH($A3558,#REF!,0))),"")</f>
        <v/>
      </c>
      <c r="M3558" s="72" t="str">
        <f>IFERROR(INDEX(#REF!,MATCH(INDEX(#REF!,MATCH($A3558,#REF!,0)),#REF!,0),'Recurrent profile helpers'!M$2)*IF($A3558="", "0", INDEX(#REF!,MATCH($A3558,#REF!,0))),"")</f>
        <v/>
      </c>
      <c r="N3558" s="72" t="str">
        <f>IFERROR(INDEX(#REF!,MATCH(INDEX(#REF!,MATCH($A3558,#REF!,0)),#REF!,0),'Recurrent profile helpers'!N$2)*IF($A3558="", "0", INDEX(#REF!,MATCH($A3558,#REF!,0))),"")</f>
        <v/>
      </c>
    </row>
    <row r="3559" spans="1:14">
      <c r="A3559" t="str">
        <f t="array" ref="A3559">IFERROR(INDEX(#REF!, SMALL(IF((MID(#REF!,2,1)="."),ROW($A$6:$A$4897)-ROW($A$6)+1,IF((MID(#REF!,3,1)="."),ROW($A$6:$A$4892)-ROW($A$6)+1)), ROW(3557:3557))),"" )</f>
        <v/>
      </c>
      <c r="B3559" s="72" t="str">
        <f>IF($A3559="", "", INDEX(#REF!,MATCH($A3559,#REF!,0)))</f>
        <v/>
      </c>
      <c r="C3559" s="72" t="str">
        <f>IFERROR(INDEX(#REF!,MATCH(INDEX(#REF!,MATCH($A3559,#REF!,0)),#REF!,0),'Recurrent profile helpers'!C$2)*IF($A3559="", "0", INDEX(#REF!,MATCH($A3559,#REF!,0))),"")</f>
        <v/>
      </c>
      <c r="D3559" s="72" t="str">
        <f>IFERROR(INDEX(#REF!,MATCH(INDEX(#REF!,MATCH($A3559,#REF!,0)),#REF!,0),'Recurrent profile helpers'!D$2)*IF($A3559="", "0", INDEX(#REF!,MATCH($A3559,#REF!,0))),"")</f>
        <v/>
      </c>
      <c r="E3559" s="72" t="str">
        <f>IFERROR(INDEX(#REF!,MATCH(INDEX(#REF!,MATCH($A3559,#REF!,0)),#REF!,0),'Recurrent profile helpers'!E$2)*IF($A3559="", "0", INDEX(#REF!,MATCH($A3559,#REF!,0))),"")</f>
        <v/>
      </c>
      <c r="F3559" s="72" t="str">
        <f>IFERROR(INDEX(#REF!,MATCH(INDEX(#REF!,MATCH($A3559,#REF!,0)),#REF!,0),'Recurrent profile helpers'!F$2)*IF($A3559="", "0", INDEX(#REF!,MATCH($A3559,#REF!,0))),"")</f>
        <v/>
      </c>
      <c r="G3559" s="72" t="str">
        <f>IFERROR(INDEX(#REF!,MATCH(INDEX(#REF!,MATCH($A3559,#REF!,0)),#REF!,0),'Recurrent profile helpers'!G$2)*IF($A3559="", "0", INDEX(#REF!,MATCH($A3559,#REF!,0))),"")</f>
        <v/>
      </c>
      <c r="H3559" s="72" t="str">
        <f>IFERROR(INDEX(#REF!,MATCH(INDEX(#REF!,MATCH($A3559,#REF!,0)),#REF!,0),'Recurrent profile helpers'!H$2)*IF($A3559="", "0", INDEX(#REF!,MATCH($A3559,#REF!,0))),"")</f>
        <v/>
      </c>
      <c r="I3559" s="72" t="str">
        <f>IFERROR(INDEX(#REF!,MATCH(INDEX(#REF!,MATCH($A3559,#REF!,0)),#REF!,0),'Recurrent profile helpers'!I$2)*IF($A3559="", "0", INDEX(#REF!,MATCH($A3559,#REF!,0))),"")</f>
        <v/>
      </c>
      <c r="J3559" s="72" t="str">
        <f>IFERROR(INDEX(#REF!,MATCH(INDEX(#REF!,MATCH($A3559,#REF!,0)),#REF!,0),'Recurrent profile helpers'!J$2)*IF($A3559="", "0", INDEX(#REF!,MATCH($A3559,#REF!,0))),"")</f>
        <v/>
      </c>
      <c r="K3559" s="72" t="str">
        <f>IFERROR(INDEX(#REF!,MATCH(INDEX(#REF!,MATCH($A3559,#REF!,0)),#REF!,0),'Recurrent profile helpers'!K$2)*IF($A3559="", "0", INDEX(#REF!,MATCH($A3559,#REF!,0))),"")</f>
        <v/>
      </c>
      <c r="L3559" s="72" t="str">
        <f>IFERROR(INDEX(#REF!,MATCH(INDEX(#REF!,MATCH($A3559,#REF!,0)),#REF!,0),'Recurrent profile helpers'!L$2)*IF($A3559="", "0", INDEX(#REF!,MATCH($A3559,#REF!,0))),"")</f>
        <v/>
      </c>
      <c r="M3559" s="72" t="str">
        <f>IFERROR(INDEX(#REF!,MATCH(INDEX(#REF!,MATCH($A3559,#REF!,0)),#REF!,0),'Recurrent profile helpers'!M$2)*IF($A3559="", "0", INDEX(#REF!,MATCH($A3559,#REF!,0))),"")</f>
        <v/>
      </c>
      <c r="N3559" s="72" t="str">
        <f>IFERROR(INDEX(#REF!,MATCH(INDEX(#REF!,MATCH($A3559,#REF!,0)),#REF!,0),'Recurrent profile helpers'!N$2)*IF($A3559="", "0", INDEX(#REF!,MATCH($A3559,#REF!,0))),"")</f>
        <v/>
      </c>
    </row>
    <row r="3560" spans="1:14">
      <c r="A3560" t="str">
        <f t="array" ref="A3560">IFERROR(INDEX(#REF!, SMALL(IF((MID(#REF!,2,1)="."),ROW($A$6:$A$4897)-ROW($A$6)+1,IF((MID(#REF!,3,1)="."),ROW($A$6:$A$4892)-ROW($A$6)+1)), ROW(3558:3558))),"" )</f>
        <v/>
      </c>
      <c r="B3560" s="72" t="str">
        <f>IF($A3560="", "", INDEX(#REF!,MATCH($A3560,#REF!,0)))</f>
        <v/>
      </c>
      <c r="C3560" s="72" t="str">
        <f>IFERROR(INDEX(#REF!,MATCH(INDEX(#REF!,MATCH($A3560,#REF!,0)),#REF!,0),'Recurrent profile helpers'!C$2)*IF($A3560="", "0", INDEX(#REF!,MATCH($A3560,#REF!,0))),"")</f>
        <v/>
      </c>
      <c r="D3560" s="72" t="str">
        <f>IFERROR(INDEX(#REF!,MATCH(INDEX(#REF!,MATCH($A3560,#REF!,0)),#REF!,0),'Recurrent profile helpers'!D$2)*IF($A3560="", "0", INDEX(#REF!,MATCH($A3560,#REF!,0))),"")</f>
        <v/>
      </c>
      <c r="E3560" s="72" t="str">
        <f>IFERROR(INDEX(#REF!,MATCH(INDEX(#REF!,MATCH($A3560,#REF!,0)),#REF!,0),'Recurrent profile helpers'!E$2)*IF($A3560="", "0", INDEX(#REF!,MATCH($A3560,#REF!,0))),"")</f>
        <v/>
      </c>
      <c r="F3560" s="72" t="str">
        <f>IFERROR(INDEX(#REF!,MATCH(INDEX(#REF!,MATCH($A3560,#REF!,0)),#REF!,0),'Recurrent profile helpers'!F$2)*IF($A3560="", "0", INDEX(#REF!,MATCH($A3560,#REF!,0))),"")</f>
        <v/>
      </c>
      <c r="G3560" s="72" t="str">
        <f>IFERROR(INDEX(#REF!,MATCH(INDEX(#REF!,MATCH($A3560,#REF!,0)),#REF!,0),'Recurrent profile helpers'!G$2)*IF($A3560="", "0", INDEX(#REF!,MATCH($A3560,#REF!,0))),"")</f>
        <v/>
      </c>
      <c r="H3560" s="72" t="str">
        <f>IFERROR(INDEX(#REF!,MATCH(INDEX(#REF!,MATCH($A3560,#REF!,0)),#REF!,0),'Recurrent profile helpers'!H$2)*IF($A3560="", "0", INDEX(#REF!,MATCH($A3560,#REF!,0))),"")</f>
        <v/>
      </c>
      <c r="I3560" s="72" t="str">
        <f>IFERROR(INDEX(#REF!,MATCH(INDEX(#REF!,MATCH($A3560,#REF!,0)),#REF!,0),'Recurrent profile helpers'!I$2)*IF($A3560="", "0", INDEX(#REF!,MATCH($A3560,#REF!,0))),"")</f>
        <v/>
      </c>
      <c r="J3560" s="72" t="str">
        <f>IFERROR(INDEX(#REF!,MATCH(INDEX(#REF!,MATCH($A3560,#REF!,0)),#REF!,0),'Recurrent profile helpers'!J$2)*IF($A3560="", "0", INDEX(#REF!,MATCH($A3560,#REF!,0))),"")</f>
        <v/>
      </c>
      <c r="K3560" s="72" t="str">
        <f>IFERROR(INDEX(#REF!,MATCH(INDEX(#REF!,MATCH($A3560,#REF!,0)),#REF!,0),'Recurrent profile helpers'!K$2)*IF($A3560="", "0", INDEX(#REF!,MATCH($A3560,#REF!,0))),"")</f>
        <v/>
      </c>
      <c r="L3560" s="72" t="str">
        <f>IFERROR(INDEX(#REF!,MATCH(INDEX(#REF!,MATCH($A3560,#REF!,0)),#REF!,0),'Recurrent profile helpers'!L$2)*IF($A3560="", "0", INDEX(#REF!,MATCH($A3560,#REF!,0))),"")</f>
        <v/>
      </c>
      <c r="M3560" s="72" t="str">
        <f>IFERROR(INDEX(#REF!,MATCH(INDEX(#REF!,MATCH($A3560,#REF!,0)),#REF!,0),'Recurrent profile helpers'!M$2)*IF($A3560="", "0", INDEX(#REF!,MATCH($A3560,#REF!,0))),"")</f>
        <v/>
      </c>
      <c r="N3560" s="72" t="str">
        <f>IFERROR(INDEX(#REF!,MATCH(INDEX(#REF!,MATCH($A3560,#REF!,0)),#REF!,0),'Recurrent profile helpers'!N$2)*IF($A3560="", "0", INDEX(#REF!,MATCH($A3560,#REF!,0))),"")</f>
        <v/>
      </c>
    </row>
    <row r="3561" spans="1:14">
      <c r="A3561" t="str">
        <f t="array" ref="A3561">IFERROR(INDEX(#REF!, SMALL(IF((MID(#REF!,2,1)="."),ROW($A$6:$A$4897)-ROW($A$6)+1,IF((MID(#REF!,3,1)="."),ROW($A$6:$A$4892)-ROW($A$6)+1)), ROW(3559:3559))),"" )</f>
        <v/>
      </c>
      <c r="B3561" s="72" t="str">
        <f>IF($A3561="", "", INDEX(#REF!,MATCH($A3561,#REF!,0)))</f>
        <v/>
      </c>
      <c r="C3561" s="72" t="str">
        <f>IFERROR(INDEX(#REF!,MATCH(INDEX(#REF!,MATCH($A3561,#REF!,0)),#REF!,0),'Recurrent profile helpers'!C$2)*IF($A3561="", "0", INDEX(#REF!,MATCH($A3561,#REF!,0))),"")</f>
        <v/>
      </c>
      <c r="D3561" s="72" t="str">
        <f>IFERROR(INDEX(#REF!,MATCH(INDEX(#REF!,MATCH($A3561,#REF!,0)),#REF!,0),'Recurrent profile helpers'!D$2)*IF($A3561="", "0", INDEX(#REF!,MATCH($A3561,#REF!,0))),"")</f>
        <v/>
      </c>
      <c r="E3561" s="72" t="str">
        <f>IFERROR(INDEX(#REF!,MATCH(INDEX(#REF!,MATCH($A3561,#REF!,0)),#REF!,0),'Recurrent profile helpers'!E$2)*IF($A3561="", "0", INDEX(#REF!,MATCH($A3561,#REF!,0))),"")</f>
        <v/>
      </c>
      <c r="F3561" s="72" t="str">
        <f>IFERROR(INDEX(#REF!,MATCH(INDEX(#REF!,MATCH($A3561,#REF!,0)),#REF!,0),'Recurrent profile helpers'!F$2)*IF($A3561="", "0", INDEX(#REF!,MATCH($A3561,#REF!,0))),"")</f>
        <v/>
      </c>
      <c r="G3561" s="72" t="str">
        <f>IFERROR(INDEX(#REF!,MATCH(INDEX(#REF!,MATCH($A3561,#REF!,0)),#REF!,0),'Recurrent profile helpers'!G$2)*IF($A3561="", "0", INDEX(#REF!,MATCH($A3561,#REF!,0))),"")</f>
        <v/>
      </c>
      <c r="H3561" s="72" t="str">
        <f>IFERROR(INDEX(#REF!,MATCH(INDEX(#REF!,MATCH($A3561,#REF!,0)),#REF!,0),'Recurrent profile helpers'!H$2)*IF($A3561="", "0", INDEX(#REF!,MATCH($A3561,#REF!,0))),"")</f>
        <v/>
      </c>
      <c r="I3561" s="72" t="str">
        <f>IFERROR(INDEX(#REF!,MATCH(INDEX(#REF!,MATCH($A3561,#REF!,0)),#REF!,0),'Recurrent profile helpers'!I$2)*IF($A3561="", "0", INDEX(#REF!,MATCH($A3561,#REF!,0))),"")</f>
        <v/>
      </c>
      <c r="J3561" s="72" t="str">
        <f>IFERROR(INDEX(#REF!,MATCH(INDEX(#REF!,MATCH($A3561,#REF!,0)),#REF!,0),'Recurrent profile helpers'!J$2)*IF($A3561="", "0", INDEX(#REF!,MATCH($A3561,#REF!,0))),"")</f>
        <v/>
      </c>
      <c r="K3561" s="72" t="str">
        <f>IFERROR(INDEX(#REF!,MATCH(INDEX(#REF!,MATCH($A3561,#REF!,0)),#REF!,0),'Recurrent profile helpers'!K$2)*IF($A3561="", "0", INDEX(#REF!,MATCH($A3561,#REF!,0))),"")</f>
        <v/>
      </c>
      <c r="L3561" s="72" t="str">
        <f>IFERROR(INDEX(#REF!,MATCH(INDEX(#REF!,MATCH($A3561,#REF!,0)),#REF!,0),'Recurrent profile helpers'!L$2)*IF($A3561="", "0", INDEX(#REF!,MATCH($A3561,#REF!,0))),"")</f>
        <v/>
      </c>
      <c r="M3561" s="72" t="str">
        <f>IFERROR(INDEX(#REF!,MATCH(INDEX(#REF!,MATCH($A3561,#REF!,0)),#REF!,0),'Recurrent profile helpers'!M$2)*IF($A3561="", "0", INDEX(#REF!,MATCH($A3561,#REF!,0))),"")</f>
        <v/>
      </c>
      <c r="N3561" s="72" t="str">
        <f>IFERROR(INDEX(#REF!,MATCH(INDEX(#REF!,MATCH($A3561,#REF!,0)),#REF!,0),'Recurrent profile helpers'!N$2)*IF($A3561="", "0", INDEX(#REF!,MATCH($A3561,#REF!,0))),"")</f>
        <v/>
      </c>
    </row>
    <row r="3562" spans="1:14">
      <c r="A3562" t="str">
        <f t="array" ref="A3562">IFERROR(INDEX(#REF!, SMALL(IF((MID(#REF!,2,1)="."),ROW($A$6:$A$4897)-ROW($A$6)+1,IF((MID(#REF!,3,1)="."),ROW($A$6:$A$4892)-ROW($A$6)+1)), ROW(3560:3560))),"" )</f>
        <v/>
      </c>
      <c r="B3562" s="72" t="str">
        <f>IF($A3562="", "", INDEX(#REF!,MATCH($A3562,#REF!,0)))</f>
        <v/>
      </c>
      <c r="C3562" s="72" t="str">
        <f>IFERROR(INDEX(#REF!,MATCH(INDEX(#REF!,MATCH($A3562,#REF!,0)),#REF!,0),'Recurrent profile helpers'!C$2)*IF($A3562="", "0", INDEX(#REF!,MATCH($A3562,#REF!,0))),"")</f>
        <v/>
      </c>
      <c r="D3562" s="72" t="str">
        <f>IFERROR(INDEX(#REF!,MATCH(INDEX(#REF!,MATCH($A3562,#REF!,0)),#REF!,0),'Recurrent profile helpers'!D$2)*IF($A3562="", "0", INDEX(#REF!,MATCH($A3562,#REF!,0))),"")</f>
        <v/>
      </c>
      <c r="E3562" s="72" t="str">
        <f>IFERROR(INDEX(#REF!,MATCH(INDEX(#REF!,MATCH($A3562,#REF!,0)),#REF!,0),'Recurrent profile helpers'!E$2)*IF($A3562="", "0", INDEX(#REF!,MATCH($A3562,#REF!,0))),"")</f>
        <v/>
      </c>
      <c r="F3562" s="72" t="str">
        <f>IFERROR(INDEX(#REF!,MATCH(INDEX(#REF!,MATCH($A3562,#REF!,0)),#REF!,0),'Recurrent profile helpers'!F$2)*IF($A3562="", "0", INDEX(#REF!,MATCH($A3562,#REF!,0))),"")</f>
        <v/>
      </c>
      <c r="G3562" s="72" t="str">
        <f>IFERROR(INDEX(#REF!,MATCH(INDEX(#REF!,MATCH($A3562,#REF!,0)),#REF!,0),'Recurrent profile helpers'!G$2)*IF($A3562="", "0", INDEX(#REF!,MATCH($A3562,#REF!,0))),"")</f>
        <v/>
      </c>
      <c r="H3562" s="72" t="str">
        <f>IFERROR(INDEX(#REF!,MATCH(INDEX(#REF!,MATCH($A3562,#REF!,0)),#REF!,0),'Recurrent profile helpers'!H$2)*IF($A3562="", "0", INDEX(#REF!,MATCH($A3562,#REF!,0))),"")</f>
        <v/>
      </c>
      <c r="I3562" s="72" t="str">
        <f>IFERROR(INDEX(#REF!,MATCH(INDEX(#REF!,MATCH($A3562,#REF!,0)),#REF!,0),'Recurrent profile helpers'!I$2)*IF($A3562="", "0", INDEX(#REF!,MATCH($A3562,#REF!,0))),"")</f>
        <v/>
      </c>
      <c r="J3562" s="72" t="str">
        <f>IFERROR(INDEX(#REF!,MATCH(INDEX(#REF!,MATCH($A3562,#REF!,0)),#REF!,0),'Recurrent profile helpers'!J$2)*IF($A3562="", "0", INDEX(#REF!,MATCH($A3562,#REF!,0))),"")</f>
        <v/>
      </c>
      <c r="K3562" s="72" t="str">
        <f>IFERROR(INDEX(#REF!,MATCH(INDEX(#REF!,MATCH($A3562,#REF!,0)),#REF!,0),'Recurrent profile helpers'!K$2)*IF($A3562="", "0", INDEX(#REF!,MATCH($A3562,#REF!,0))),"")</f>
        <v/>
      </c>
      <c r="L3562" s="72" t="str">
        <f>IFERROR(INDEX(#REF!,MATCH(INDEX(#REF!,MATCH($A3562,#REF!,0)),#REF!,0),'Recurrent profile helpers'!L$2)*IF($A3562="", "0", INDEX(#REF!,MATCH($A3562,#REF!,0))),"")</f>
        <v/>
      </c>
      <c r="M3562" s="72" t="str">
        <f>IFERROR(INDEX(#REF!,MATCH(INDEX(#REF!,MATCH($A3562,#REF!,0)),#REF!,0),'Recurrent profile helpers'!M$2)*IF($A3562="", "0", INDEX(#REF!,MATCH($A3562,#REF!,0))),"")</f>
        <v/>
      </c>
      <c r="N3562" s="72" t="str">
        <f>IFERROR(INDEX(#REF!,MATCH(INDEX(#REF!,MATCH($A3562,#REF!,0)),#REF!,0),'Recurrent profile helpers'!N$2)*IF($A3562="", "0", INDEX(#REF!,MATCH($A3562,#REF!,0))),"")</f>
        <v/>
      </c>
    </row>
    <row r="3563" spans="1:14">
      <c r="A3563" t="str">
        <f t="array" ref="A3563">IFERROR(INDEX(#REF!, SMALL(IF((MID(#REF!,2,1)="."),ROW($A$6:$A$4897)-ROW($A$6)+1,IF((MID(#REF!,3,1)="."),ROW($A$6:$A$4892)-ROW($A$6)+1)), ROW(3561:3561))),"" )</f>
        <v/>
      </c>
      <c r="B3563" s="72" t="str">
        <f>IF($A3563="", "", INDEX(#REF!,MATCH($A3563,#REF!,0)))</f>
        <v/>
      </c>
      <c r="C3563" s="72" t="str">
        <f>IFERROR(INDEX(#REF!,MATCH(INDEX(#REF!,MATCH($A3563,#REF!,0)),#REF!,0),'Recurrent profile helpers'!C$2)*IF($A3563="", "0", INDEX(#REF!,MATCH($A3563,#REF!,0))),"")</f>
        <v/>
      </c>
      <c r="D3563" s="72" t="str">
        <f>IFERROR(INDEX(#REF!,MATCH(INDEX(#REF!,MATCH($A3563,#REF!,0)),#REF!,0),'Recurrent profile helpers'!D$2)*IF($A3563="", "0", INDEX(#REF!,MATCH($A3563,#REF!,0))),"")</f>
        <v/>
      </c>
      <c r="E3563" s="72" t="str">
        <f>IFERROR(INDEX(#REF!,MATCH(INDEX(#REF!,MATCH($A3563,#REF!,0)),#REF!,0),'Recurrent profile helpers'!E$2)*IF($A3563="", "0", INDEX(#REF!,MATCH($A3563,#REF!,0))),"")</f>
        <v/>
      </c>
      <c r="F3563" s="72" t="str">
        <f>IFERROR(INDEX(#REF!,MATCH(INDEX(#REF!,MATCH($A3563,#REF!,0)),#REF!,0),'Recurrent profile helpers'!F$2)*IF($A3563="", "0", INDEX(#REF!,MATCH($A3563,#REF!,0))),"")</f>
        <v/>
      </c>
      <c r="G3563" s="72" t="str">
        <f>IFERROR(INDEX(#REF!,MATCH(INDEX(#REF!,MATCH($A3563,#REF!,0)),#REF!,0),'Recurrent profile helpers'!G$2)*IF($A3563="", "0", INDEX(#REF!,MATCH($A3563,#REF!,0))),"")</f>
        <v/>
      </c>
      <c r="H3563" s="72" t="str">
        <f>IFERROR(INDEX(#REF!,MATCH(INDEX(#REF!,MATCH($A3563,#REF!,0)),#REF!,0),'Recurrent profile helpers'!H$2)*IF($A3563="", "0", INDEX(#REF!,MATCH($A3563,#REF!,0))),"")</f>
        <v/>
      </c>
      <c r="I3563" s="72" t="str">
        <f>IFERROR(INDEX(#REF!,MATCH(INDEX(#REF!,MATCH($A3563,#REF!,0)),#REF!,0),'Recurrent profile helpers'!I$2)*IF($A3563="", "0", INDEX(#REF!,MATCH($A3563,#REF!,0))),"")</f>
        <v/>
      </c>
      <c r="J3563" s="72" t="str">
        <f>IFERROR(INDEX(#REF!,MATCH(INDEX(#REF!,MATCH($A3563,#REF!,0)),#REF!,0),'Recurrent profile helpers'!J$2)*IF($A3563="", "0", INDEX(#REF!,MATCH($A3563,#REF!,0))),"")</f>
        <v/>
      </c>
      <c r="K3563" s="72" t="str">
        <f>IFERROR(INDEX(#REF!,MATCH(INDEX(#REF!,MATCH($A3563,#REF!,0)),#REF!,0),'Recurrent profile helpers'!K$2)*IF($A3563="", "0", INDEX(#REF!,MATCH($A3563,#REF!,0))),"")</f>
        <v/>
      </c>
      <c r="L3563" s="72" t="str">
        <f>IFERROR(INDEX(#REF!,MATCH(INDEX(#REF!,MATCH($A3563,#REF!,0)),#REF!,0),'Recurrent profile helpers'!L$2)*IF($A3563="", "0", INDEX(#REF!,MATCH($A3563,#REF!,0))),"")</f>
        <v/>
      </c>
      <c r="M3563" s="72" t="str">
        <f>IFERROR(INDEX(#REF!,MATCH(INDEX(#REF!,MATCH($A3563,#REF!,0)),#REF!,0),'Recurrent profile helpers'!M$2)*IF($A3563="", "0", INDEX(#REF!,MATCH($A3563,#REF!,0))),"")</f>
        <v/>
      </c>
      <c r="N3563" s="72" t="str">
        <f>IFERROR(INDEX(#REF!,MATCH(INDEX(#REF!,MATCH($A3563,#REF!,0)),#REF!,0),'Recurrent profile helpers'!N$2)*IF($A3563="", "0", INDEX(#REF!,MATCH($A3563,#REF!,0))),"")</f>
        <v/>
      </c>
    </row>
    <row r="3564" spans="1:14">
      <c r="A3564" t="str">
        <f t="array" ref="A3564">IFERROR(INDEX(#REF!, SMALL(IF((MID(#REF!,2,1)="."),ROW($A$6:$A$4897)-ROW($A$6)+1,IF((MID(#REF!,3,1)="."),ROW($A$6:$A$4892)-ROW($A$6)+1)), ROW(3562:3562))),"" )</f>
        <v/>
      </c>
      <c r="B3564" s="72" t="str">
        <f>IF($A3564="", "", INDEX(#REF!,MATCH($A3564,#REF!,0)))</f>
        <v/>
      </c>
      <c r="C3564" s="72" t="str">
        <f>IFERROR(INDEX(#REF!,MATCH(INDEX(#REF!,MATCH($A3564,#REF!,0)),#REF!,0),'Recurrent profile helpers'!C$2)*IF($A3564="", "0", INDEX(#REF!,MATCH($A3564,#REF!,0))),"")</f>
        <v/>
      </c>
      <c r="D3564" s="72" t="str">
        <f>IFERROR(INDEX(#REF!,MATCH(INDEX(#REF!,MATCH($A3564,#REF!,0)),#REF!,0),'Recurrent profile helpers'!D$2)*IF($A3564="", "0", INDEX(#REF!,MATCH($A3564,#REF!,0))),"")</f>
        <v/>
      </c>
      <c r="E3564" s="72" t="str">
        <f>IFERROR(INDEX(#REF!,MATCH(INDEX(#REF!,MATCH($A3564,#REF!,0)),#REF!,0),'Recurrent profile helpers'!E$2)*IF($A3564="", "0", INDEX(#REF!,MATCH($A3564,#REF!,0))),"")</f>
        <v/>
      </c>
      <c r="F3564" s="72" t="str">
        <f>IFERROR(INDEX(#REF!,MATCH(INDEX(#REF!,MATCH($A3564,#REF!,0)),#REF!,0),'Recurrent profile helpers'!F$2)*IF($A3564="", "0", INDEX(#REF!,MATCH($A3564,#REF!,0))),"")</f>
        <v/>
      </c>
      <c r="G3564" s="72" t="str">
        <f>IFERROR(INDEX(#REF!,MATCH(INDEX(#REF!,MATCH($A3564,#REF!,0)),#REF!,0),'Recurrent profile helpers'!G$2)*IF($A3564="", "0", INDEX(#REF!,MATCH($A3564,#REF!,0))),"")</f>
        <v/>
      </c>
      <c r="H3564" s="72" t="str">
        <f>IFERROR(INDEX(#REF!,MATCH(INDEX(#REF!,MATCH($A3564,#REF!,0)),#REF!,0),'Recurrent profile helpers'!H$2)*IF($A3564="", "0", INDEX(#REF!,MATCH($A3564,#REF!,0))),"")</f>
        <v/>
      </c>
      <c r="I3564" s="72" t="str">
        <f>IFERROR(INDEX(#REF!,MATCH(INDEX(#REF!,MATCH($A3564,#REF!,0)),#REF!,0),'Recurrent profile helpers'!I$2)*IF($A3564="", "0", INDEX(#REF!,MATCH($A3564,#REF!,0))),"")</f>
        <v/>
      </c>
      <c r="J3564" s="72" t="str">
        <f>IFERROR(INDEX(#REF!,MATCH(INDEX(#REF!,MATCH($A3564,#REF!,0)),#REF!,0),'Recurrent profile helpers'!J$2)*IF($A3564="", "0", INDEX(#REF!,MATCH($A3564,#REF!,0))),"")</f>
        <v/>
      </c>
      <c r="K3564" s="72" t="str">
        <f>IFERROR(INDEX(#REF!,MATCH(INDEX(#REF!,MATCH($A3564,#REF!,0)),#REF!,0),'Recurrent profile helpers'!K$2)*IF($A3564="", "0", INDEX(#REF!,MATCH($A3564,#REF!,0))),"")</f>
        <v/>
      </c>
      <c r="L3564" s="72" t="str">
        <f>IFERROR(INDEX(#REF!,MATCH(INDEX(#REF!,MATCH($A3564,#REF!,0)),#REF!,0),'Recurrent profile helpers'!L$2)*IF($A3564="", "0", INDEX(#REF!,MATCH($A3564,#REF!,0))),"")</f>
        <v/>
      </c>
      <c r="M3564" s="72" t="str">
        <f>IFERROR(INDEX(#REF!,MATCH(INDEX(#REF!,MATCH($A3564,#REF!,0)),#REF!,0),'Recurrent profile helpers'!M$2)*IF($A3564="", "0", INDEX(#REF!,MATCH($A3564,#REF!,0))),"")</f>
        <v/>
      </c>
      <c r="N3564" s="72" t="str">
        <f>IFERROR(INDEX(#REF!,MATCH(INDEX(#REF!,MATCH($A3564,#REF!,0)),#REF!,0),'Recurrent profile helpers'!N$2)*IF($A3564="", "0", INDEX(#REF!,MATCH($A3564,#REF!,0))),"")</f>
        <v/>
      </c>
    </row>
    <row r="3565" spans="1:14">
      <c r="A3565" t="str">
        <f t="array" ref="A3565">IFERROR(INDEX(#REF!, SMALL(IF((MID(#REF!,2,1)="."),ROW($A$6:$A$4897)-ROW($A$6)+1,IF((MID(#REF!,3,1)="."),ROW($A$6:$A$4892)-ROW($A$6)+1)), ROW(3563:3563))),"" )</f>
        <v/>
      </c>
      <c r="B3565" s="72" t="str">
        <f>IF($A3565="", "", INDEX(#REF!,MATCH($A3565,#REF!,0)))</f>
        <v/>
      </c>
      <c r="C3565" s="72" t="str">
        <f>IFERROR(INDEX(#REF!,MATCH(INDEX(#REF!,MATCH($A3565,#REF!,0)),#REF!,0),'Recurrent profile helpers'!C$2)*IF($A3565="", "0", INDEX(#REF!,MATCH($A3565,#REF!,0))),"")</f>
        <v/>
      </c>
      <c r="D3565" s="72" t="str">
        <f>IFERROR(INDEX(#REF!,MATCH(INDEX(#REF!,MATCH($A3565,#REF!,0)),#REF!,0),'Recurrent profile helpers'!D$2)*IF($A3565="", "0", INDEX(#REF!,MATCH($A3565,#REF!,0))),"")</f>
        <v/>
      </c>
      <c r="E3565" s="72" t="str">
        <f>IFERROR(INDEX(#REF!,MATCH(INDEX(#REF!,MATCH($A3565,#REF!,0)),#REF!,0),'Recurrent profile helpers'!E$2)*IF($A3565="", "0", INDEX(#REF!,MATCH($A3565,#REF!,0))),"")</f>
        <v/>
      </c>
      <c r="F3565" s="72" t="str">
        <f>IFERROR(INDEX(#REF!,MATCH(INDEX(#REF!,MATCH($A3565,#REF!,0)),#REF!,0),'Recurrent profile helpers'!F$2)*IF($A3565="", "0", INDEX(#REF!,MATCH($A3565,#REF!,0))),"")</f>
        <v/>
      </c>
      <c r="G3565" s="72" t="str">
        <f>IFERROR(INDEX(#REF!,MATCH(INDEX(#REF!,MATCH($A3565,#REF!,0)),#REF!,0),'Recurrent profile helpers'!G$2)*IF($A3565="", "0", INDEX(#REF!,MATCH($A3565,#REF!,0))),"")</f>
        <v/>
      </c>
      <c r="H3565" s="72" t="str">
        <f>IFERROR(INDEX(#REF!,MATCH(INDEX(#REF!,MATCH($A3565,#REF!,0)),#REF!,0),'Recurrent profile helpers'!H$2)*IF($A3565="", "0", INDEX(#REF!,MATCH($A3565,#REF!,0))),"")</f>
        <v/>
      </c>
      <c r="I3565" s="72" t="str">
        <f>IFERROR(INDEX(#REF!,MATCH(INDEX(#REF!,MATCH($A3565,#REF!,0)),#REF!,0),'Recurrent profile helpers'!I$2)*IF($A3565="", "0", INDEX(#REF!,MATCH($A3565,#REF!,0))),"")</f>
        <v/>
      </c>
      <c r="J3565" s="72" t="str">
        <f>IFERROR(INDEX(#REF!,MATCH(INDEX(#REF!,MATCH($A3565,#REF!,0)),#REF!,0),'Recurrent profile helpers'!J$2)*IF($A3565="", "0", INDEX(#REF!,MATCH($A3565,#REF!,0))),"")</f>
        <v/>
      </c>
      <c r="K3565" s="72" t="str">
        <f>IFERROR(INDEX(#REF!,MATCH(INDEX(#REF!,MATCH($A3565,#REF!,0)),#REF!,0),'Recurrent profile helpers'!K$2)*IF($A3565="", "0", INDEX(#REF!,MATCH($A3565,#REF!,0))),"")</f>
        <v/>
      </c>
      <c r="L3565" s="72" t="str">
        <f>IFERROR(INDEX(#REF!,MATCH(INDEX(#REF!,MATCH($A3565,#REF!,0)),#REF!,0),'Recurrent profile helpers'!L$2)*IF($A3565="", "0", INDEX(#REF!,MATCH($A3565,#REF!,0))),"")</f>
        <v/>
      </c>
      <c r="M3565" s="72" t="str">
        <f>IFERROR(INDEX(#REF!,MATCH(INDEX(#REF!,MATCH($A3565,#REF!,0)),#REF!,0),'Recurrent profile helpers'!M$2)*IF($A3565="", "0", INDEX(#REF!,MATCH($A3565,#REF!,0))),"")</f>
        <v/>
      </c>
      <c r="N3565" s="72" t="str">
        <f>IFERROR(INDEX(#REF!,MATCH(INDEX(#REF!,MATCH($A3565,#REF!,0)),#REF!,0),'Recurrent profile helpers'!N$2)*IF($A3565="", "0", INDEX(#REF!,MATCH($A3565,#REF!,0))),"")</f>
        <v/>
      </c>
    </row>
    <row r="3566" spans="1:14">
      <c r="A3566" t="str">
        <f t="array" ref="A3566">IFERROR(INDEX(#REF!, SMALL(IF((MID(#REF!,2,1)="."),ROW($A$6:$A$4897)-ROW($A$6)+1,IF((MID(#REF!,3,1)="."),ROW($A$6:$A$4892)-ROW($A$6)+1)), ROW(3564:3564))),"" )</f>
        <v/>
      </c>
      <c r="B3566" s="72" t="str">
        <f>IF($A3566="", "", INDEX(#REF!,MATCH($A3566,#REF!,0)))</f>
        <v/>
      </c>
      <c r="C3566" s="72" t="str">
        <f>IFERROR(INDEX(#REF!,MATCH(INDEX(#REF!,MATCH($A3566,#REF!,0)),#REF!,0),'Recurrent profile helpers'!C$2)*IF($A3566="", "0", INDEX(#REF!,MATCH($A3566,#REF!,0))),"")</f>
        <v/>
      </c>
      <c r="D3566" s="72" t="str">
        <f>IFERROR(INDEX(#REF!,MATCH(INDEX(#REF!,MATCH($A3566,#REF!,0)),#REF!,0),'Recurrent profile helpers'!D$2)*IF($A3566="", "0", INDEX(#REF!,MATCH($A3566,#REF!,0))),"")</f>
        <v/>
      </c>
      <c r="E3566" s="72" t="str">
        <f>IFERROR(INDEX(#REF!,MATCH(INDEX(#REF!,MATCH($A3566,#REF!,0)),#REF!,0),'Recurrent profile helpers'!E$2)*IF($A3566="", "0", INDEX(#REF!,MATCH($A3566,#REF!,0))),"")</f>
        <v/>
      </c>
      <c r="F3566" s="72" t="str">
        <f>IFERROR(INDEX(#REF!,MATCH(INDEX(#REF!,MATCH($A3566,#REF!,0)),#REF!,0),'Recurrent profile helpers'!F$2)*IF($A3566="", "0", INDEX(#REF!,MATCH($A3566,#REF!,0))),"")</f>
        <v/>
      </c>
      <c r="G3566" s="72" t="str">
        <f>IFERROR(INDEX(#REF!,MATCH(INDEX(#REF!,MATCH($A3566,#REF!,0)),#REF!,0),'Recurrent profile helpers'!G$2)*IF($A3566="", "0", INDEX(#REF!,MATCH($A3566,#REF!,0))),"")</f>
        <v/>
      </c>
      <c r="H3566" s="72" t="str">
        <f>IFERROR(INDEX(#REF!,MATCH(INDEX(#REF!,MATCH($A3566,#REF!,0)),#REF!,0),'Recurrent profile helpers'!H$2)*IF($A3566="", "0", INDEX(#REF!,MATCH($A3566,#REF!,0))),"")</f>
        <v/>
      </c>
      <c r="I3566" s="72" t="str">
        <f>IFERROR(INDEX(#REF!,MATCH(INDEX(#REF!,MATCH($A3566,#REF!,0)),#REF!,0),'Recurrent profile helpers'!I$2)*IF($A3566="", "0", INDEX(#REF!,MATCH($A3566,#REF!,0))),"")</f>
        <v/>
      </c>
      <c r="J3566" s="72" t="str">
        <f>IFERROR(INDEX(#REF!,MATCH(INDEX(#REF!,MATCH($A3566,#REF!,0)),#REF!,0),'Recurrent profile helpers'!J$2)*IF($A3566="", "0", INDEX(#REF!,MATCH($A3566,#REF!,0))),"")</f>
        <v/>
      </c>
      <c r="K3566" s="72" t="str">
        <f>IFERROR(INDEX(#REF!,MATCH(INDEX(#REF!,MATCH($A3566,#REF!,0)),#REF!,0),'Recurrent profile helpers'!K$2)*IF($A3566="", "0", INDEX(#REF!,MATCH($A3566,#REF!,0))),"")</f>
        <v/>
      </c>
      <c r="L3566" s="72" t="str">
        <f>IFERROR(INDEX(#REF!,MATCH(INDEX(#REF!,MATCH($A3566,#REF!,0)),#REF!,0),'Recurrent profile helpers'!L$2)*IF($A3566="", "0", INDEX(#REF!,MATCH($A3566,#REF!,0))),"")</f>
        <v/>
      </c>
      <c r="M3566" s="72" t="str">
        <f>IFERROR(INDEX(#REF!,MATCH(INDEX(#REF!,MATCH($A3566,#REF!,0)),#REF!,0),'Recurrent profile helpers'!M$2)*IF($A3566="", "0", INDEX(#REF!,MATCH($A3566,#REF!,0))),"")</f>
        <v/>
      </c>
      <c r="N3566" s="72" t="str">
        <f>IFERROR(INDEX(#REF!,MATCH(INDEX(#REF!,MATCH($A3566,#REF!,0)),#REF!,0),'Recurrent profile helpers'!N$2)*IF($A3566="", "0", INDEX(#REF!,MATCH($A3566,#REF!,0))),"")</f>
        <v/>
      </c>
    </row>
    <row r="3567" spans="1:14">
      <c r="A3567" t="str">
        <f t="array" ref="A3567">IFERROR(INDEX(#REF!, SMALL(IF((MID(#REF!,2,1)="."),ROW($A$6:$A$4897)-ROW($A$6)+1,IF((MID(#REF!,3,1)="."),ROW($A$6:$A$4892)-ROW($A$6)+1)), ROW(3565:3565))),"" )</f>
        <v/>
      </c>
      <c r="B3567" s="72" t="str">
        <f>IF($A3567="", "", INDEX(#REF!,MATCH($A3567,#REF!,0)))</f>
        <v/>
      </c>
      <c r="C3567" s="72" t="str">
        <f>IFERROR(INDEX(#REF!,MATCH(INDEX(#REF!,MATCH($A3567,#REF!,0)),#REF!,0),'Recurrent profile helpers'!C$2)*IF($A3567="", "0", INDEX(#REF!,MATCH($A3567,#REF!,0))),"")</f>
        <v/>
      </c>
      <c r="D3567" s="72" t="str">
        <f>IFERROR(INDEX(#REF!,MATCH(INDEX(#REF!,MATCH($A3567,#REF!,0)),#REF!,0),'Recurrent profile helpers'!D$2)*IF($A3567="", "0", INDEX(#REF!,MATCH($A3567,#REF!,0))),"")</f>
        <v/>
      </c>
      <c r="E3567" s="72" t="str">
        <f>IFERROR(INDEX(#REF!,MATCH(INDEX(#REF!,MATCH($A3567,#REF!,0)),#REF!,0),'Recurrent profile helpers'!E$2)*IF($A3567="", "0", INDEX(#REF!,MATCH($A3567,#REF!,0))),"")</f>
        <v/>
      </c>
      <c r="F3567" s="72" t="str">
        <f>IFERROR(INDEX(#REF!,MATCH(INDEX(#REF!,MATCH($A3567,#REF!,0)),#REF!,0),'Recurrent profile helpers'!F$2)*IF($A3567="", "0", INDEX(#REF!,MATCH($A3567,#REF!,0))),"")</f>
        <v/>
      </c>
      <c r="G3567" s="72" t="str">
        <f>IFERROR(INDEX(#REF!,MATCH(INDEX(#REF!,MATCH($A3567,#REF!,0)),#REF!,0),'Recurrent profile helpers'!G$2)*IF($A3567="", "0", INDEX(#REF!,MATCH($A3567,#REF!,0))),"")</f>
        <v/>
      </c>
      <c r="H3567" s="72" t="str">
        <f>IFERROR(INDEX(#REF!,MATCH(INDEX(#REF!,MATCH($A3567,#REF!,0)),#REF!,0),'Recurrent profile helpers'!H$2)*IF($A3567="", "0", INDEX(#REF!,MATCH($A3567,#REF!,0))),"")</f>
        <v/>
      </c>
      <c r="I3567" s="72" t="str">
        <f>IFERROR(INDEX(#REF!,MATCH(INDEX(#REF!,MATCH($A3567,#REF!,0)),#REF!,0),'Recurrent profile helpers'!I$2)*IF($A3567="", "0", INDEX(#REF!,MATCH($A3567,#REF!,0))),"")</f>
        <v/>
      </c>
      <c r="J3567" s="72" t="str">
        <f>IFERROR(INDEX(#REF!,MATCH(INDEX(#REF!,MATCH($A3567,#REF!,0)),#REF!,0),'Recurrent profile helpers'!J$2)*IF($A3567="", "0", INDEX(#REF!,MATCH($A3567,#REF!,0))),"")</f>
        <v/>
      </c>
      <c r="K3567" s="72" t="str">
        <f>IFERROR(INDEX(#REF!,MATCH(INDEX(#REF!,MATCH($A3567,#REF!,0)),#REF!,0),'Recurrent profile helpers'!K$2)*IF($A3567="", "0", INDEX(#REF!,MATCH($A3567,#REF!,0))),"")</f>
        <v/>
      </c>
      <c r="L3567" s="72" t="str">
        <f>IFERROR(INDEX(#REF!,MATCH(INDEX(#REF!,MATCH($A3567,#REF!,0)),#REF!,0),'Recurrent profile helpers'!L$2)*IF($A3567="", "0", INDEX(#REF!,MATCH($A3567,#REF!,0))),"")</f>
        <v/>
      </c>
      <c r="M3567" s="72" t="str">
        <f>IFERROR(INDEX(#REF!,MATCH(INDEX(#REF!,MATCH($A3567,#REF!,0)),#REF!,0),'Recurrent profile helpers'!M$2)*IF($A3567="", "0", INDEX(#REF!,MATCH($A3567,#REF!,0))),"")</f>
        <v/>
      </c>
      <c r="N3567" s="72" t="str">
        <f>IFERROR(INDEX(#REF!,MATCH(INDEX(#REF!,MATCH($A3567,#REF!,0)),#REF!,0),'Recurrent profile helpers'!N$2)*IF($A3567="", "0", INDEX(#REF!,MATCH($A3567,#REF!,0))),"")</f>
        <v/>
      </c>
    </row>
    <row r="3568" spans="1:14">
      <c r="A3568" t="str">
        <f t="array" ref="A3568">IFERROR(INDEX(#REF!, SMALL(IF((MID(#REF!,2,1)="."),ROW($A$6:$A$4897)-ROW($A$6)+1,IF((MID(#REF!,3,1)="."),ROW($A$6:$A$4892)-ROW($A$6)+1)), ROW(3566:3566))),"" )</f>
        <v/>
      </c>
      <c r="B3568" s="72" t="str">
        <f>IF($A3568="", "", INDEX(#REF!,MATCH($A3568,#REF!,0)))</f>
        <v/>
      </c>
      <c r="C3568" s="72" t="str">
        <f>IFERROR(INDEX(#REF!,MATCH(INDEX(#REF!,MATCH($A3568,#REF!,0)),#REF!,0),'Recurrent profile helpers'!C$2)*IF($A3568="", "0", INDEX(#REF!,MATCH($A3568,#REF!,0))),"")</f>
        <v/>
      </c>
      <c r="D3568" s="72" t="str">
        <f>IFERROR(INDEX(#REF!,MATCH(INDEX(#REF!,MATCH($A3568,#REF!,0)),#REF!,0),'Recurrent profile helpers'!D$2)*IF($A3568="", "0", INDEX(#REF!,MATCH($A3568,#REF!,0))),"")</f>
        <v/>
      </c>
      <c r="E3568" s="72" t="str">
        <f>IFERROR(INDEX(#REF!,MATCH(INDEX(#REF!,MATCH($A3568,#REF!,0)),#REF!,0),'Recurrent profile helpers'!E$2)*IF($A3568="", "0", INDEX(#REF!,MATCH($A3568,#REF!,0))),"")</f>
        <v/>
      </c>
      <c r="F3568" s="72" t="str">
        <f>IFERROR(INDEX(#REF!,MATCH(INDEX(#REF!,MATCH($A3568,#REF!,0)),#REF!,0),'Recurrent profile helpers'!F$2)*IF($A3568="", "0", INDEX(#REF!,MATCH($A3568,#REF!,0))),"")</f>
        <v/>
      </c>
      <c r="G3568" s="72" t="str">
        <f>IFERROR(INDEX(#REF!,MATCH(INDEX(#REF!,MATCH($A3568,#REF!,0)),#REF!,0),'Recurrent profile helpers'!G$2)*IF($A3568="", "0", INDEX(#REF!,MATCH($A3568,#REF!,0))),"")</f>
        <v/>
      </c>
      <c r="H3568" s="72" t="str">
        <f>IFERROR(INDEX(#REF!,MATCH(INDEX(#REF!,MATCH($A3568,#REF!,0)),#REF!,0),'Recurrent profile helpers'!H$2)*IF($A3568="", "0", INDEX(#REF!,MATCH($A3568,#REF!,0))),"")</f>
        <v/>
      </c>
      <c r="I3568" s="72" t="str">
        <f>IFERROR(INDEX(#REF!,MATCH(INDEX(#REF!,MATCH($A3568,#REF!,0)),#REF!,0),'Recurrent profile helpers'!I$2)*IF($A3568="", "0", INDEX(#REF!,MATCH($A3568,#REF!,0))),"")</f>
        <v/>
      </c>
      <c r="J3568" s="72" t="str">
        <f>IFERROR(INDEX(#REF!,MATCH(INDEX(#REF!,MATCH($A3568,#REF!,0)),#REF!,0),'Recurrent profile helpers'!J$2)*IF($A3568="", "0", INDEX(#REF!,MATCH($A3568,#REF!,0))),"")</f>
        <v/>
      </c>
      <c r="K3568" s="72" t="str">
        <f>IFERROR(INDEX(#REF!,MATCH(INDEX(#REF!,MATCH($A3568,#REF!,0)),#REF!,0),'Recurrent profile helpers'!K$2)*IF($A3568="", "0", INDEX(#REF!,MATCH($A3568,#REF!,0))),"")</f>
        <v/>
      </c>
      <c r="L3568" s="72" t="str">
        <f>IFERROR(INDEX(#REF!,MATCH(INDEX(#REF!,MATCH($A3568,#REF!,0)),#REF!,0),'Recurrent profile helpers'!L$2)*IF($A3568="", "0", INDEX(#REF!,MATCH($A3568,#REF!,0))),"")</f>
        <v/>
      </c>
      <c r="M3568" s="72" t="str">
        <f>IFERROR(INDEX(#REF!,MATCH(INDEX(#REF!,MATCH($A3568,#REF!,0)),#REF!,0),'Recurrent profile helpers'!M$2)*IF($A3568="", "0", INDEX(#REF!,MATCH($A3568,#REF!,0))),"")</f>
        <v/>
      </c>
      <c r="N3568" s="72" t="str">
        <f>IFERROR(INDEX(#REF!,MATCH(INDEX(#REF!,MATCH($A3568,#REF!,0)),#REF!,0),'Recurrent profile helpers'!N$2)*IF($A3568="", "0", INDEX(#REF!,MATCH($A3568,#REF!,0))),"")</f>
        <v/>
      </c>
    </row>
    <row r="3569" spans="1:14">
      <c r="A3569" t="str">
        <f t="array" ref="A3569">IFERROR(INDEX(#REF!, SMALL(IF((MID(#REF!,2,1)="."),ROW($A$6:$A$4897)-ROW($A$6)+1,IF((MID(#REF!,3,1)="."),ROW($A$6:$A$4892)-ROW($A$6)+1)), ROW(3567:3567))),"" )</f>
        <v/>
      </c>
      <c r="B3569" s="72" t="str">
        <f>IF($A3569="", "", INDEX(#REF!,MATCH($A3569,#REF!,0)))</f>
        <v/>
      </c>
      <c r="C3569" s="72" t="str">
        <f>IFERROR(INDEX(#REF!,MATCH(INDEX(#REF!,MATCH($A3569,#REF!,0)),#REF!,0),'Recurrent profile helpers'!C$2)*IF($A3569="", "0", INDEX(#REF!,MATCH($A3569,#REF!,0))),"")</f>
        <v/>
      </c>
      <c r="D3569" s="72" t="str">
        <f>IFERROR(INDEX(#REF!,MATCH(INDEX(#REF!,MATCH($A3569,#REF!,0)),#REF!,0),'Recurrent profile helpers'!D$2)*IF($A3569="", "0", INDEX(#REF!,MATCH($A3569,#REF!,0))),"")</f>
        <v/>
      </c>
      <c r="E3569" s="72" t="str">
        <f>IFERROR(INDEX(#REF!,MATCH(INDEX(#REF!,MATCH($A3569,#REF!,0)),#REF!,0),'Recurrent profile helpers'!E$2)*IF($A3569="", "0", INDEX(#REF!,MATCH($A3569,#REF!,0))),"")</f>
        <v/>
      </c>
      <c r="F3569" s="72" t="str">
        <f>IFERROR(INDEX(#REF!,MATCH(INDEX(#REF!,MATCH($A3569,#REF!,0)),#REF!,0),'Recurrent profile helpers'!F$2)*IF($A3569="", "0", INDEX(#REF!,MATCH($A3569,#REF!,0))),"")</f>
        <v/>
      </c>
      <c r="G3569" s="72" t="str">
        <f>IFERROR(INDEX(#REF!,MATCH(INDEX(#REF!,MATCH($A3569,#REF!,0)),#REF!,0),'Recurrent profile helpers'!G$2)*IF($A3569="", "0", INDEX(#REF!,MATCH($A3569,#REF!,0))),"")</f>
        <v/>
      </c>
      <c r="H3569" s="72" t="str">
        <f>IFERROR(INDEX(#REF!,MATCH(INDEX(#REF!,MATCH($A3569,#REF!,0)),#REF!,0),'Recurrent profile helpers'!H$2)*IF($A3569="", "0", INDEX(#REF!,MATCH($A3569,#REF!,0))),"")</f>
        <v/>
      </c>
      <c r="I3569" s="72" t="str">
        <f>IFERROR(INDEX(#REF!,MATCH(INDEX(#REF!,MATCH($A3569,#REF!,0)),#REF!,0),'Recurrent profile helpers'!I$2)*IF($A3569="", "0", INDEX(#REF!,MATCH($A3569,#REF!,0))),"")</f>
        <v/>
      </c>
      <c r="J3569" s="72" t="str">
        <f>IFERROR(INDEX(#REF!,MATCH(INDEX(#REF!,MATCH($A3569,#REF!,0)),#REF!,0),'Recurrent profile helpers'!J$2)*IF($A3569="", "0", INDEX(#REF!,MATCH($A3569,#REF!,0))),"")</f>
        <v/>
      </c>
      <c r="K3569" s="72" t="str">
        <f>IFERROR(INDEX(#REF!,MATCH(INDEX(#REF!,MATCH($A3569,#REF!,0)),#REF!,0),'Recurrent profile helpers'!K$2)*IF($A3569="", "0", INDEX(#REF!,MATCH($A3569,#REF!,0))),"")</f>
        <v/>
      </c>
      <c r="L3569" s="72" t="str">
        <f>IFERROR(INDEX(#REF!,MATCH(INDEX(#REF!,MATCH($A3569,#REF!,0)),#REF!,0),'Recurrent profile helpers'!L$2)*IF($A3569="", "0", INDEX(#REF!,MATCH($A3569,#REF!,0))),"")</f>
        <v/>
      </c>
      <c r="M3569" s="72" t="str">
        <f>IFERROR(INDEX(#REF!,MATCH(INDEX(#REF!,MATCH($A3569,#REF!,0)),#REF!,0),'Recurrent profile helpers'!M$2)*IF($A3569="", "0", INDEX(#REF!,MATCH($A3569,#REF!,0))),"")</f>
        <v/>
      </c>
      <c r="N3569" s="72" t="str">
        <f>IFERROR(INDEX(#REF!,MATCH(INDEX(#REF!,MATCH($A3569,#REF!,0)),#REF!,0),'Recurrent profile helpers'!N$2)*IF($A3569="", "0", INDEX(#REF!,MATCH($A3569,#REF!,0))),"")</f>
        <v/>
      </c>
    </row>
    <row r="3570" spans="1:14">
      <c r="A3570" t="str">
        <f t="array" ref="A3570">IFERROR(INDEX(#REF!, SMALL(IF((MID(#REF!,2,1)="."),ROW($A$6:$A$4897)-ROW($A$6)+1,IF((MID(#REF!,3,1)="."),ROW($A$6:$A$4892)-ROW($A$6)+1)), ROW(3568:3568))),"" )</f>
        <v/>
      </c>
      <c r="B3570" s="72" t="str">
        <f>IF($A3570="", "", INDEX(#REF!,MATCH($A3570,#REF!,0)))</f>
        <v/>
      </c>
      <c r="C3570" s="72" t="str">
        <f>IFERROR(INDEX(#REF!,MATCH(INDEX(#REF!,MATCH($A3570,#REF!,0)),#REF!,0),'Recurrent profile helpers'!C$2)*IF($A3570="", "0", INDEX(#REF!,MATCH($A3570,#REF!,0))),"")</f>
        <v/>
      </c>
      <c r="D3570" s="72" t="str">
        <f>IFERROR(INDEX(#REF!,MATCH(INDEX(#REF!,MATCH($A3570,#REF!,0)),#REF!,0),'Recurrent profile helpers'!D$2)*IF($A3570="", "0", INDEX(#REF!,MATCH($A3570,#REF!,0))),"")</f>
        <v/>
      </c>
      <c r="E3570" s="72" t="str">
        <f>IFERROR(INDEX(#REF!,MATCH(INDEX(#REF!,MATCH($A3570,#REF!,0)),#REF!,0),'Recurrent profile helpers'!E$2)*IF($A3570="", "0", INDEX(#REF!,MATCH($A3570,#REF!,0))),"")</f>
        <v/>
      </c>
      <c r="F3570" s="72" t="str">
        <f>IFERROR(INDEX(#REF!,MATCH(INDEX(#REF!,MATCH($A3570,#REF!,0)),#REF!,0),'Recurrent profile helpers'!F$2)*IF($A3570="", "0", INDEX(#REF!,MATCH($A3570,#REF!,0))),"")</f>
        <v/>
      </c>
      <c r="G3570" s="72" t="str">
        <f>IFERROR(INDEX(#REF!,MATCH(INDEX(#REF!,MATCH($A3570,#REF!,0)),#REF!,0),'Recurrent profile helpers'!G$2)*IF($A3570="", "0", INDEX(#REF!,MATCH($A3570,#REF!,0))),"")</f>
        <v/>
      </c>
      <c r="H3570" s="72" t="str">
        <f>IFERROR(INDEX(#REF!,MATCH(INDEX(#REF!,MATCH($A3570,#REF!,0)),#REF!,0),'Recurrent profile helpers'!H$2)*IF($A3570="", "0", INDEX(#REF!,MATCH($A3570,#REF!,0))),"")</f>
        <v/>
      </c>
      <c r="I3570" s="72" t="str">
        <f>IFERROR(INDEX(#REF!,MATCH(INDEX(#REF!,MATCH($A3570,#REF!,0)),#REF!,0),'Recurrent profile helpers'!I$2)*IF($A3570="", "0", INDEX(#REF!,MATCH($A3570,#REF!,0))),"")</f>
        <v/>
      </c>
      <c r="J3570" s="72" t="str">
        <f>IFERROR(INDEX(#REF!,MATCH(INDEX(#REF!,MATCH($A3570,#REF!,0)),#REF!,0),'Recurrent profile helpers'!J$2)*IF($A3570="", "0", INDEX(#REF!,MATCH($A3570,#REF!,0))),"")</f>
        <v/>
      </c>
      <c r="K3570" s="72" t="str">
        <f>IFERROR(INDEX(#REF!,MATCH(INDEX(#REF!,MATCH($A3570,#REF!,0)),#REF!,0),'Recurrent profile helpers'!K$2)*IF($A3570="", "0", INDEX(#REF!,MATCH($A3570,#REF!,0))),"")</f>
        <v/>
      </c>
      <c r="L3570" s="72" t="str">
        <f>IFERROR(INDEX(#REF!,MATCH(INDEX(#REF!,MATCH($A3570,#REF!,0)),#REF!,0),'Recurrent profile helpers'!L$2)*IF($A3570="", "0", INDEX(#REF!,MATCH($A3570,#REF!,0))),"")</f>
        <v/>
      </c>
      <c r="M3570" s="72" t="str">
        <f>IFERROR(INDEX(#REF!,MATCH(INDEX(#REF!,MATCH($A3570,#REF!,0)),#REF!,0),'Recurrent profile helpers'!M$2)*IF($A3570="", "0", INDEX(#REF!,MATCH($A3570,#REF!,0))),"")</f>
        <v/>
      </c>
      <c r="N3570" s="72" t="str">
        <f>IFERROR(INDEX(#REF!,MATCH(INDEX(#REF!,MATCH($A3570,#REF!,0)),#REF!,0),'Recurrent profile helpers'!N$2)*IF($A3570="", "0", INDEX(#REF!,MATCH($A3570,#REF!,0))),"")</f>
        <v/>
      </c>
    </row>
    <row r="3571" spans="1:14">
      <c r="A3571" t="str">
        <f t="array" ref="A3571">IFERROR(INDEX(#REF!, SMALL(IF((MID(#REF!,2,1)="."),ROW($A$6:$A$4897)-ROW($A$6)+1,IF((MID(#REF!,3,1)="."),ROW($A$6:$A$4892)-ROW($A$6)+1)), ROW(3569:3569))),"" )</f>
        <v/>
      </c>
      <c r="B3571" s="72" t="str">
        <f>IF($A3571="", "", INDEX(#REF!,MATCH($A3571,#REF!,0)))</f>
        <v/>
      </c>
      <c r="C3571" s="72" t="str">
        <f>IFERROR(INDEX(#REF!,MATCH(INDEX(#REF!,MATCH($A3571,#REF!,0)),#REF!,0),'Recurrent profile helpers'!C$2)*IF($A3571="", "0", INDEX(#REF!,MATCH($A3571,#REF!,0))),"")</f>
        <v/>
      </c>
      <c r="D3571" s="72" t="str">
        <f>IFERROR(INDEX(#REF!,MATCH(INDEX(#REF!,MATCH($A3571,#REF!,0)),#REF!,0),'Recurrent profile helpers'!D$2)*IF($A3571="", "0", INDEX(#REF!,MATCH($A3571,#REF!,0))),"")</f>
        <v/>
      </c>
      <c r="E3571" s="72" t="str">
        <f>IFERROR(INDEX(#REF!,MATCH(INDEX(#REF!,MATCH($A3571,#REF!,0)),#REF!,0),'Recurrent profile helpers'!E$2)*IF($A3571="", "0", INDEX(#REF!,MATCH($A3571,#REF!,0))),"")</f>
        <v/>
      </c>
      <c r="F3571" s="72" t="str">
        <f>IFERROR(INDEX(#REF!,MATCH(INDEX(#REF!,MATCH($A3571,#REF!,0)),#REF!,0),'Recurrent profile helpers'!F$2)*IF($A3571="", "0", INDEX(#REF!,MATCH($A3571,#REF!,0))),"")</f>
        <v/>
      </c>
      <c r="G3571" s="72" t="str">
        <f>IFERROR(INDEX(#REF!,MATCH(INDEX(#REF!,MATCH($A3571,#REF!,0)),#REF!,0),'Recurrent profile helpers'!G$2)*IF($A3571="", "0", INDEX(#REF!,MATCH($A3571,#REF!,0))),"")</f>
        <v/>
      </c>
      <c r="H3571" s="72" t="str">
        <f>IFERROR(INDEX(#REF!,MATCH(INDEX(#REF!,MATCH($A3571,#REF!,0)),#REF!,0),'Recurrent profile helpers'!H$2)*IF($A3571="", "0", INDEX(#REF!,MATCH($A3571,#REF!,0))),"")</f>
        <v/>
      </c>
      <c r="I3571" s="72" t="str">
        <f>IFERROR(INDEX(#REF!,MATCH(INDEX(#REF!,MATCH($A3571,#REF!,0)),#REF!,0),'Recurrent profile helpers'!I$2)*IF($A3571="", "0", INDEX(#REF!,MATCH($A3571,#REF!,0))),"")</f>
        <v/>
      </c>
      <c r="J3571" s="72" t="str">
        <f>IFERROR(INDEX(#REF!,MATCH(INDEX(#REF!,MATCH($A3571,#REF!,0)),#REF!,0),'Recurrent profile helpers'!J$2)*IF($A3571="", "0", INDEX(#REF!,MATCH($A3571,#REF!,0))),"")</f>
        <v/>
      </c>
      <c r="K3571" s="72" t="str">
        <f>IFERROR(INDEX(#REF!,MATCH(INDEX(#REF!,MATCH($A3571,#REF!,0)),#REF!,0),'Recurrent profile helpers'!K$2)*IF($A3571="", "0", INDEX(#REF!,MATCH($A3571,#REF!,0))),"")</f>
        <v/>
      </c>
      <c r="L3571" s="72" t="str">
        <f>IFERROR(INDEX(#REF!,MATCH(INDEX(#REF!,MATCH($A3571,#REF!,0)),#REF!,0),'Recurrent profile helpers'!L$2)*IF($A3571="", "0", INDEX(#REF!,MATCH($A3571,#REF!,0))),"")</f>
        <v/>
      </c>
      <c r="M3571" s="72" t="str">
        <f>IFERROR(INDEX(#REF!,MATCH(INDEX(#REF!,MATCH($A3571,#REF!,0)),#REF!,0),'Recurrent profile helpers'!M$2)*IF($A3571="", "0", INDEX(#REF!,MATCH($A3571,#REF!,0))),"")</f>
        <v/>
      </c>
      <c r="N3571" s="72" t="str">
        <f>IFERROR(INDEX(#REF!,MATCH(INDEX(#REF!,MATCH($A3571,#REF!,0)),#REF!,0),'Recurrent profile helpers'!N$2)*IF($A3571="", "0", INDEX(#REF!,MATCH($A3571,#REF!,0))),"")</f>
        <v/>
      </c>
    </row>
    <row r="3572" spans="1:14">
      <c r="A3572" t="str">
        <f t="array" ref="A3572">IFERROR(INDEX(#REF!, SMALL(IF((MID(#REF!,2,1)="."),ROW($A$6:$A$4897)-ROW($A$6)+1,IF((MID(#REF!,3,1)="."),ROW($A$6:$A$4892)-ROW($A$6)+1)), ROW(3570:3570))),"" )</f>
        <v/>
      </c>
      <c r="B3572" s="72" t="str">
        <f>IF($A3572="", "", INDEX(#REF!,MATCH($A3572,#REF!,0)))</f>
        <v/>
      </c>
      <c r="C3572" s="72" t="str">
        <f>IFERROR(INDEX(#REF!,MATCH(INDEX(#REF!,MATCH($A3572,#REF!,0)),#REF!,0),'Recurrent profile helpers'!C$2)*IF($A3572="", "0", INDEX(#REF!,MATCH($A3572,#REF!,0))),"")</f>
        <v/>
      </c>
      <c r="D3572" s="72" t="str">
        <f>IFERROR(INDEX(#REF!,MATCH(INDEX(#REF!,MATCH($A3572,#REF!,0)),#REF!,0),'Recurrent profile helpers'!D$2)*IF($A3572="", "0", INDEX(#REF!,MATCH($A3572,#REF!,0))),"")</f>
        <v/>
      </c>
      <c r="E3572" s="72" t="str">
        <f>IFERROR(INDEX(#REF!,MATCH(INDEX(#REF!,MATCH($A3572,#REF!,0)),#REF!,0),'Recurrent profile helpers'!E$2)*IF($A3572="", "0", INDEX(#REF!,MATCH($A3572,#REF!,0))),"")</f>
        <v/>
      </c>
      <c r="F3572" s="72" t="str">
        <f>IFERROR(INDEX(#REF!,MATCH(INDEX(#REF!,MATCH($A3572,#REF!,0)),#REF!,0),'Recurrent profile helpers'!F$2)*IF($A3572="", "0", INDEX(#REF!,MATCH($A3572,#REF!,0))),"")</f>
        <v/>
      </c>
      <c r="G3572" s="72" t="str">
        <f>IFERROR(INDEX(#REF!,MATCH(INDEX(#REF!,MATCH($A3572,#REF!,0)),#REF!,0),'Recurrent profile helpers'!G$2)*IF($A3572="", "0", INDEX(#REF!,MATCH($A3572,#REF!,0))),"")</f>
        <v/>
      </c>
      <c r="H3572" s="72" t="str">
        <f>IFERROR(INDEX(#REF!,MATCH(INDEX(#REF!,MATCH($A3572,#REF!,0)),#REF!,0),'Recurrent profile helpers'!H$2)*IF($A3572="", "0", INDEX(#REF!,MATCH($A3572,#REF!,0))),"")</f>
        <v/>
      </c>
      <c r="I3572" s="72" t="str">
        <f>IFERROR(INDEX(#REF!,MATCH(INDEX(#REF!,MATCH($A3572,#REF!,0)),#REF!,0),'Recurrent profile helpers'!I$2)*IF($A3572="", "0", INDEX(#REF!,MATCH($A3572,#REF!,0))),"")</f>
        <v/>
      </c>
      <c r="J3572" s="72" t="str">
        <f>IFERROR(INDEX(#REF!,MATCH(INDEX(#REF!,MATCH($A3572,#REF!,0)),#REF!,0),'Recurrent profile helpers'!J$2)*IF($A3572="", "0", INDEX(#REF!,MATCH($A3572,#REF!,0))),"")</f>
        <v/>
      </c>
      <c r="K3572" s="72" t="str">
        <f>IFERROR(INDEX(#REF!,MATCH(INDEX(#REF!,MATCH($A3572,#REF!,0)),#REF!,0),'Recurrent profile helpers'!K$2)*IF($A3572="", "0", INDEX(#REF!,MATCH($A3572,#REF!,0))),"")</f>
        <v/>
      </c>
      <c r="L3572" s="72" t="str">
        <f>IFERROR(INDEX(#REF!,MATCH(INDEX(#REF!,MATCH($A3572,#REF!,0)),#REF!,0),'Recurrent profile helpers'!L$2)*IF($A3572="", "0", INDEX(#REF!,MATCH($A3572,#REF!,0))),"")</f>
        <v/>
      </c>
      <c r="M3572" s="72" t="str">
        <f>IFERROR(INDEX(#REF!,MATCH(INDEX(#REF!,MATCH($A3572,#REF!,0)),#REF!,0),'Recurrent profile helpers'!M$2)*IF($A3572="", "0", INDEX(#REF!,MATCH($A3572,#REF!,0))),"")</f>
        <v/>
      </c>
      <c r="N3572" s="72" t="str">
        <f>IFERROR(INDEX(#REF!,MATCH(INDEX(#REF!,MATCH($A3572,#REF!,0)),#REF!,0),'Recurrent profile helpers'!N$2)*IF($A3572="", "0", INDEX(#REF!,MATCH($A3572,#REF!,0))),"")</f>
        <v/>
      </c>
    </row>
    <row r="3573" spans="1:14">
      <c r="A3573" t="str">
        <f t="array" ref="A3573">IFERROR(INDEX(#REF!, SMALL(IF((MID(#REF!,2,1)="."),ROW($A$6:$A$4897)-ROW($A$6)+1,IF((MID(#REF!,3,1)="."),ROW($A$6:$A$4892)-ROW($A$6)+1)), ROW(3571:3571))),"" )</f>
        <v/>
      </c>
      <c r="B3573" s="72" t="str">
        <f>IF($A3573="", "", INDEX(#REF!,MATCH($A3573,#REF!,0)))</f>
        <v/>
      </c>
      <c r="C3573" s="72" t="str">
        <f>IFERROR(INDEX(#REF!,MATCH(INDEX(#REF!,MATCH($A3573,#REF!,0)),#REF!,0),'Recurrent profile helpers'!C$2)*IF($A3573="", "0", INDEX(#REF!,MATCH($A3573,#REF!,0))),"")</f>
        <v/>
      </c>
      <c r="D3573" s="72" t="str">
        <f>IFERROR(INDEX(#REF!,MATCH(INDEX(#REF!,MATCH($A3573,#REF!,0)),#REF!,0),'Recurrent profile helpers'!D$2)*IF($A3573="", "0", INDEX(#REF!,MATCH($A3573,#REF!,0))),"")</f>
        <v/>
      </c>
      <c r="E3573" s="72" t="str">
        <f>IFERROR(INDEX(#REF!,MATCH(INDEX(#REF!,MATCH($A3573,#REF!,0)),#REF!,0),'Recurrent profile helpers'!E$2)*IF($A3573="", "0", INDEX(#REF!,MATCH($A3573,#REF!,0))),"")</f>
        <v/>
      </c>
      <c r="F3573" s="72" t="str">
        <f>IFERROR(INDEX(#REF!,MATCH(INDEX(#REF!,MATCH($A3573,#REF!,0)),#REF!,0),'Recurrent profile helpers'!F$2)*IF($A3573="", "0", INDEX(#REF!,MATCH($A3573,#REF!,0))),"")</f>
        <v/>
      </c>
      <c r="G3573" s="72" t="str">
        <f>IFERROR(INDEX(#REF!,MATCH(INDEX(#REF!,MATCH($A3573,#REF!,0)),#REF!,0),'Recurrent profile helpers'!G$2)*IF($A3573="", "0", INDEX(#REF!,MATCH($A3573,#REF!,0))),"")</f>
        <v/>
      </c>
      <c r="H3573" s="72" t="str">
        <f>IFERROR(INDEX(#REF!,MATCH(INDEX(#REF!,MATCH($A3573,#REF!,0)),#REF!,0),'Recurrent profile helpers'!H$2)*IF($A3573="", "0", INDEX(#REF!,MATCH($A3573,#REF!,0))),"")</f>
        <v/>
      </c>
      <c r="I3573" s="72" t="str">
        <f>IFERROR(INDEX(#REF!,MATCH(INDEX(#REF!,MATCH($A3573,#REF!,0)),#REF!,0),'Recurrent profile helpers'!I$2)*IF($A3573="", "0", INDEX(#REF!,MATCH($A3573,#REF!,0))),"")</f>
        <v/>
      </c>
      <c r="J3573" s="72" t="str">
        <f>IFERROR(INDEX(#REF!,MATCH(INDEX(#REF!,MATCH($A3573,#REF!,0)),#REF!,0),'Recurrent profile helpers'!J$2)*IF($A3573="", "0", INDEX(#REF!,MATCH($A3573,#REF!,0))),"")</f>
        <v/>
      </c>
      <c r="K3573" s="72" t="str">
        <f>IFERROR(INDEX(#REF!,MATCH(INDEX(#REF!,MATCH($A3573,#REF!,0)),#REF!,0),'Recurrent profile helpers'!K$2)*IF($A3573="", "0", INDEX(#REF!,MATCH($A3573,#REF!,0))),"")</f>
        <v/>
      </c>
      <c r="L3573" s="72" t="str">
        <f>IFERROR(INDEX(#REF!,MATCH(INDEX(#REF!,MATCH($A3573,#REF!,0)),#REF!,0),'Recurrent profile helpers'!L$2)*IF($A3573="", "0", INDEX(#REF!,MATCH($A3573,#REF!,0))),"")</f>
        <v/>
      </c>
      <c r="M3573" s="72" t="str">
        <f>IFERROR(INDEX(#REF!,MATCH(INDEX(#REF!,MATCH($A3573,#REF!,0)),#REF!,0),'Recurrent profile helpers'!M$2)*IF($A3573="", "0", INDEX(#REF!,MATCH($A3573,#REF!,0))),"")</f>
        <v/>
      </c>
      <c r="N3573" s="72" t="str">
        <f>IFERROR(INDEX(#REF!,MATCH(INDEX(#REF!,MATCH($A3573,#REF!,0)),#REF!,0),'Recurrent profile helpers'!N$2)*IF($A3573="", "0", INDEX(#REF!,MATCH($A3573,#REF!,0))),"")</f>
        <v/>
      </c>
    </row>
    <row r="3574" spans="1:14">
      <c r="A3574" t="str">
        <f t="array" ref="A3574">IFERROR(INDEX(#REF!, SMALL(IF((MID(#REF!,2,1)="."),ROW($A$6:$A$4897)-ROW($A$6)+1,IF((MID(#REF!,3,1)="."),ROW($A$6:$A$4892)-ROW($A$6)+1)), ROW(3572:3572))),"" )</f>
        <v/>
      </c>
      <c r="B3574" s="72" t="str">
        <f>IF($A3574="", "", INDEX(#REF!,MATCH($A3574,#REF!,0)))</f>
        <v/>
      </c>
      <c r="C3574" s="72" t="str">
        <f>IFERROR(INDEX(#REF!,MATCH(INDEX(#REF!,MATCH($A3574,#REF!,0)),#REF!,0),'Recurrent profile helpers'!C$2)*IF($A3574="", "0", INDEX(#REF!,MATCH($A3574,#REF!,0))),"")</f>
        <v/>
      </c>
      <c r="D3574" s="72" t="str">
        <f>IFERROR(INDEX(#REF!,MATCH(INDEX(#REF!,MATCH($A3574,#REF!,0)),#REF!,0),'Recurrent profile helpers'!D$2)*IF($A3574="", "0", INDEX(#REF!,MATCH($A3574,#REF!,0))),"")</f>
        <v/>
      </c>
      <c r="E3574" s="72" t="str">
        <f>IFERROR(INDEX(#REF!,MATCH(INDEX(#REF!,MATCH($A3574,#REF!,0)),#REF!,0),'Recurrent profile helpers'!E$2)*IF($A3574="", "0", INDEX(#REF!,MATCH($A3574,#REF!,0))),"")</f>
        <v/>
      </c>
      <c r="F3574" s="72" t="str">
        <f>IFERROR(INDEX(#REF!,MATCH(INDEX(#REF!,MATCH($A3574,#REF!,0)),#REF!,0),'Recurrent profile helpers'!F$2)*IF($A3574="", "0", INDEX(#REF!,MATCH($A3574,#REF!,0))),"")</f>
        <v/>
      </c>
      <c r="G3574" s="72" t="str">
        <f>IFERROR(INDEX(#REF!,MATCH(INDEX(#REF!,MATCH($A3574,#REF!,0)),#REF!,0),'Recurrent profile helpers'!G$2)*IF($A3574="", "0", INDEX(#REF!,MATCH($A3574,#REF!,0))),"")</f>
        <v/>
      </c>
      <c r="H3574" s="72" t="str">
        <f>IFERROR(INDEX(#REF!,MATCH(INDEX(#REF!,MATCH($A3574,#REF!,0)),#REF!,0),'Recurrent profile helpers'!H$2)*IF($A3574="", "0", INDEX(#REF!,MATCH($A3574,#REF!,0))),"")</f>
        <v/>
      </c>
      <c r="I3574" s="72" t="str">
        <f>IFERROR(INDEX(#REF!,MATCH(INDEX(#REF!,MATCH($A3574,#REF!,0)),#REF!,0),'Recurrent profile helpers'!I$2)*IF($A3574="", "0", INDEX(#REF!,MATCH($A3574,#REF!,0))),"")</f>
        <v/>
      </c>
      <c r="J3574" s="72" t="str">
        <f>IFERROR(INDEX(#REF!,MATCH(INDEX(#REF!,MATCH($A3574,#REF!,0)),#REF!,0),'Recurrent profile helpers'!J$2)*IF($A3574="", "0", INDEX(#REF!,MATCH($A3574,#REF!,0))),"")</f>
        <v/>
      </c>
      <c r="K3574" s="72" t="str">
        <f>IFERROR(INDEX(#REF!,MATCH(INDEX(#REF!,MATCH($A3574,#REF!,0)),#REF!,0),'Recurrent profile helpers'!K$2)*IF($A3574="", "0", INDEX(#REF!,MATCH($A3574,#REF!,0))),"")</f>
        <v/>
      </c>
      <c r="L3574" s="72" t="str">
        <f>IFERROR(INDEX(#REF!,MATCH(INDEX(#REF!,MATCH($A3574,#REF!,0)),#REF!,0),'Recurrent profile helpers'!L$2)*IF($A3574="", "0", INDEX(#REF!,MATCH($A3574,#REF!,0))),"")</f>
        <v/>
      </c>
      <c r="M3574" s="72" t="str">
        <f>IFERROR(INDEX(#REF!,MATCH(INDEX(#REF!,MATCH($A3574,#REF!,0)),#REF!,0),'Recurrent profile helpers'!M$2)*IF($A3574="", "0", INDEX(#REF!,MATCH($A3574,#REF!,0))),"")</f>
        <v/>
      </c>
      <c r="N3574" s="72" t="str">
        <f>IFERROR(INDEX(#REF!,MATCH(INDEX(#REF!,MATCH($A3574,#REF!,0)),#REF!,0),'Recurrent profile helpers'!N$2)*IF($A3574="", "0", INDEX(#REF!,MATCH($A3574,#REF!,0))),"")</f>
        <v/>
      </c>
    </row>
    <row r="3575" spans="1:14">
      <c r="A3575" t="str">
        <f t="array" ref="A3575">IFERROR(INDEX(#REF!, SMALL(IF((MID(#REF!,2,1)="."),ROW($A$6:$A$4897)-ROW($A$6)+1,IF((MID(#REF!,3,1)="."),ROW($A$6:$A$4892)-ROW($A$6)+1)), ROW(3573:3573))),"" )</f>
        <v/>
      </c>
      <c r="B3575" s="72" t="str">
        <f>IF($A3575="", "", INDEX(#REF!,MATCH($A3575,#REF!,0)))</f>
        <v/>
      </c>
      <c r="C3575" s="72" t="str">
        <f>IFERROR(INDEX(#REF!,MATCH(INDEX(#REF!,MATCH($A3575,#REF!,0)),#REF!,0),'Recurrent profile helpers'!C$2)*IF($A3575="", "0", INDEX(#REF!,MATCH($A3575,#REF!,0))),"")</f>
        <v/>
      </c>
      <c r="D3575" s="72" t="str">
        <f>IFERROR(INDEX(#REF!,MATCH(INDEX(#REF!,MATCH($A3575,#REF!,0)),#REF!,0),'Recurrent profile helpers'!D$2)*IF($A3575="", "0", INDEX(#REF!,MATCH($A3575,#REF!,0))),"")</f>
        <v/>
      </c>
      <c r="E3575" s="72" t="str">
        <f>IFERROR(INDEX(#REF!,MATCH(INDEX(#REF!,MATCH($A3575,#REF!,0)),#REF!,0),'Recurrent profile helpers'!E$2)*IF($A3575="", "0", INDEX(#REF!,MATCH($A3575,#REF!,0))),"")</f>
        <v/>
      </c>
      <c r="F3575" s="72" t="str">
        <f>IFERROR(INDEX(#REF!,MATCH(INDEX(#REF!,MATCH($A3575,#REF!,0)),#REF!,0),'Recurrent profile helpers'!F$2)*IF($A3575="", "0", INDEX(#REF!,MATCH($A3575,#REF!,0))),"")</f>
        <v/>
      </c>
      <c r="G3575" s="72" t="str">
        <f>IFERROR(INDEX(#REF!,MATCH(INDEX(#REF!,MATCH($A3575,#REF!,0)),#REF!,0),'Recurrent profile helpers'!G$2)*IF($A3575="", "0", INDEX(#REF!,MATCH($A3575,#REF!,0))),"")</f>
        <v/>
      </c>
      <c r="H3575" s="72" t="str">
        <f>IFERROR(INDEX(#REF!,MATCH(INDEX(#REF!,MATCH($A3575,#REF!,0)),#REF!,0),'Recurrent profile helpers'!H$2)*IF($A3575="", "0", INDEX(#REF!,MATCH($A3575,#REF!,0))),"")</f>
        <v/>
      </c>
      <c r="I3575" s="72" t="str">
        <f>IFERROR(INDEX(#REF!,MATCH(INDEX(#REF!,MATCH($A3575,#REF!,0)),#REF!,0),'Recurrent profile helpers'!I$2)*IF($A3575="", "0", INDEX(#REF!,MATCH($A3575,#REF!,0))),"")</f>
        <v/>
      </c>
      <c r="J3575" s="72" t="str">
        <f>IFERROR(INDEX(#REF!,MATCH(INDEX(#REF!,MATCH($A3575,#REF!,0)),#REF!,0),'Recurrent profile helpers'!J$2)*IF($A3575="", "0", INDEX(#REF!,MATCH($A3575,#REF!,0))),"")</f>
        <v/>
      </c>
      <c r="K3575" s="72" t="str">
        <f>IFERROR(INDEX(#REF!,MATCH(INDEX(#REF!,MATCH($A3575,#REF!,0)),#REF!,0),'Recurrent profile helpers'!K$2)*IF($A3575="", "0", INDEX(#REF!,MATCH($A3575,#REF!,0))),"")</f>
        <v/>
      </c>
      <c r="L3575" s="72" t="str">
        <f>IFERROR(INDEX(#REF!,MATCH(INDEX(#REF!,MATCH($A3575,#REF!,0)),#REF!,0),'Recurrent profile helpers'!L$2)*IF($A3575="", "0", INDEX(#REF!,MATCH($A3575,#REF!,0))),"")</f>
        <v/>
      </c>
      <c r="M3575" s="72" t="str">
        <f>IFERROR(INDEX(#REF!,MATCH(INDEX(#REF!,MATCH($A3575,#REF!,0)),#REF!,0),'Recurrent profile helpers'!M$2)*IF($A3575="", "0", INDEX(#REF!,MATCH($A3575,#REF!,0))),"")</f>
        <v/>
      </c>
      <c r="N3575" s="72" t="str">
        <f>IFERROR(INDEX(#REF!,MATCH(INDEX(#REF!,MATCH($A3575,#REF!,0)),#REF!,0),'Recurrent profile helpers'!N$2)*IF($A3575="", "0", INDEX(#REF!,MATCH($A3575,#REF!,0))),"")</f>
        <v/>
      </c>
    </row>
    <row r="3576" spans="1:14">
      <c r="A3576" t="str">
        <f t="array" ref="A3576">IFERROR(INDEX(#REF!, SMALL(IF((MID(#REF!,2,1)="."),ROW($A$6:$A$4897)-ROW($A$6)+1,IF((MID(#REF!,3,1)="."),ROW($A$6:$A$4892)-ROW($A$6)+1)), ROW(3574:3574))),"" )</f>
        <v/>
      </c>
      <c r="B3576" s="72" t="str">
        <f>IF($A3576="", "", INDEX(#REF!,MATCH($A3576,#REF!,0)))</f>
        <v/>
      </c>
      <c r="C3576" s="72" t="str">
        <f>IFERROR(INDEX(#REF!,MATCH(INDEX(#REF!,MATCH($A3576,#REF!,0)),#REF!,0),'Recurrent profile helpers'!C$2)*IF($A3576="", "0", INDEX(#REF!,MATCH($A3576,#REF!,0))),"")</f>
        <v/>
      </c>
      <c r="D3576" s="72" t="str">
        <f>IFERROR(INDEX(#REF!,MATCH(INDEX(#REF!,MATCH($A3576,#REF!,0)),#REF!,0),'Recurrent profile helpers'!D$2)*IF($A3576="", "0", INDEX(#REF!,MATCH($A3576,#REF!,0))),"")</f>
        <v/>
      </c>
      <c r="E3576" s="72" t="str">
        <f>IFERROR(INDEX(#REF!,MATCH(INDEX(#REF!,MATCH($A3576,#REF!,0)),#REF!,0),'Recurrent profile helpers'!E$2)*IF($A3576="", "0", INDEX(#REF!,MATCH($A3576,#REF!,0))),"")</f>
        <v/>
      </c>
      <c r="F3576" s="72" t="str">
        <f>IFERROR(INDEX(#REF!,MATCH(INDEX(#REF!,MATCH($A3576,#REF!,0)),#REF!,0),'Recurrent profile helpers'!F$2)*IF($A3576="", "0", INDEX(#REF!,MATCH($A3576,#REF!,0))),"")</f>
        <v/>
      </c>
      <c r="G3576" s="72" t="str">
        <f>IFERROR(INDEX(#REF!,MATCH(INDEX(#REF!,MATCH($A3576,#REF!,0)),#REF!,0),'Recurrent profile helpers'!G$2)*IF($A3576="", "0", INDEX(#REF!,MATCH($A3576,#REF!,0))),"")</f>
        <v/>
      </c>
      <c r="H3576" s="72" t="str">
        <f>IFERROR(INDEX(#REF!,MATCH(INDEX(#REF!,MATCH($A3576,#REF!,0)),#REF!,0),'Recurrent profile helpers'!H$2)*IF($A3576="", "0", INDEX(#REF!,MATCH($A3576,#REF!,0))),"")</f>
        <v/>
      </c>
      <c r="I3576" s="72" t="str">
        <f>IFERROR(INDEX(#REF!,MATCH(INDEX(#REF!,MATCH($A3576,#REF!,0)),#REF!,0),'Recurrent profile helpers'!I$2)*IF($A3576="", "0", INDEX(#REF!,MATCH($A3576,#REF!,0))),"")</f>
        <v/>
      </c>
      <c r="J3576" s="72" t="str">
        <f>IFERROR(INDEX(#REF!,MATCH(INDEX(#REF!,MATCH($A3576,#REF!,0)),#REF!,0),'Recurrent profile helpers'!J$2)*IF($A3576="", "0", INDEX(#REF!,MATCH($A3576,#REF!,0))),"")</f>
        <v/>
      </c>
      <c r="K3576" s="72" t="str">
        <f>IFERROR(INDEX(#REF!,MATCH(INDEX(#REF!,MATCH($A3576,#REF!,0)),#REF!,0),'Recurrent profile helpers'!K$2)*IF($A3576="", "0", INDEX(#REF!,MATCH($A3576,#REF!,0))),"")</f>
        <v/>
      </c>
      <c r="L3576" s="72" t="str">
        <f>IFERROR(INDEX(#REF!,MATCH(INDEX(#REF!,MATCH($A3576,#REF!,0)),#REF!,0),'Recurrent profile helpers'!L$2)*IF($A3576="", "0", INDEX(#REF!,MATCH($A3576,#REF!,0))),"")</f>
        <v/>
      </c>
      <c r="M3576" s="72" t="str">
        <f>IFERROR(INDEX(#REF!,MATCH(INDEX(#REF!,MATCH($A3576,#REF!,0)),#REF!,0),'Recurrent profile helpers'!M$2)*IF($A3576="", "0", INDEX(#REF!,MATCH($A3576,#REF!,0))),"")</f>
        <v/>
      </c>
      <c r="N3576" s="72" t="str">
        <f>IFERROR(INDEX(#REF!,MATCH(INDEX(#REF!,MATCH($A3576,#REF!,0)),#REF!,0),'Recurrent profile helpers'!N$2)*IF($A3576="", "0", INDEX(#REF!,MATCH($A3576,#REF!,0))),"")</f>
        <v/>
      </c>
    </row>
    <row r="3577" spans="1:14">
      <c r="A3577" t="str">
        <f t="array" ref="A3577">IFERROR(INDEX(#REF!, SMALL(IF((MID(#REF!,2,1)="."),ROW($A$6:$A$4897)-ROW($A$6)+1,IF((MID(#REF!,3,1)="."),ROW($A$6:$A$4892)-ROW($A$6)+1)), ROW(3575:3575))),"" )</f>
        <v/>
      </c>
      <c r="B3577" s="72" t="str">
        <f>IF($A3577="", "", INDEX(#REF!,MATCH($A3577,#REF!,0)))</f>
        <v/>
      </c>
      <c r="C3577" s="72" t="str">
        <f>IFERROR(INDEX(#REF!,MATCH(INDEX(#REF!,MATCH($A3577,#REF!,0)),#REF!,0),'Recurrent profile helpers'!C$2)*IF($A3577="", "0", INDEX(#REF!,MATCH($A3577,#REF!,0))),"")</f>
        <v/>
      </c>
      <c r="D3577" s="72" t="str">
        <f>IFERROR(INDEX(#REF!,MATCH(INDEX(#REF!,MATCH($A3577,#REF!,0)),#REF!,0),'Recurrent profile helpers'!D$2)*IF($A3577="", "0", INDEX(#REF!,MATCH($A3577,#REF!,0))),"")</f>
        <v/>
      </c>
      <c r="E3577" s="72" t="str">
        <f>IFERROR(INDEX(#REF!,MATCH(INDEX(#REF!,MATCH($A3577,#REF!,0)),#REF!,0),'Recurrent profile helpers'!E$2)*IF($A3577="", "0", INDEX(#REF!,MATCH($A3577,#REF!,0))),"")</f>
        <v/>
      </c>
      <c r="F3577" s="72" t="str">
        <f>IFERROR(INDEX(#REF!,MATCH(INDEX(#REF!,MATCH($A3577,#REF!,0)),#REF!,0),'Recurrent profile helpers'!F$2)*IF($A3577="", "0", INDEX(#REF!,MATCH($A3577,#REF!,0))),"")</f>
        <v/>
      </c>
      <c r="G3577" s="72" t="str">
        <f>IFERROR(INDEX(#REF!,MATCH(INDEX(#REF!,MATCH($A3577,#REF!,0)),#REF!,0),'Recurrent profile helpers'!G$2)*IF($A3577="", "0", INDEX(#REF!,MATCH($A3577,#REF!,0))),"")</f>
        <v/>
      </c>
      <c r="H3577" s="72" t="str">
        <f>IFERROR(INDEX(#REF!,MATCH(INDEX(#REF!,MATCH($A3577,#REF!,0)),#REF!,0),'Recurrent profile helpers'!H$2)*IF($A3577="", "0", INDEX(#REF!,MATCH($A3577,#REF!,0))),"")</f>
        <v/>
      </c>
      <c r="I3577" s="72" t="str">
        <f>IFERROR(INDEX(#REF!,MATCH(INDEX(#REF!,MATCH($A3577,#REF!,0)),#REF!,0),'Recurrent profile helpers'!I$2)*IF($A3577="", "0", INDEX(#REF!,MATCH($A3577,#REF!,0))),"")</f>
        <v/>
      </c>
      <c r="J3577" s="72" t="str">
        <f>IFERROR(INDEX(#REF!,MATCH(INDEX(#REF!,MATCH($A3577,#REF!,0)),#REF!,0),'Recurrent profile helpers'!J$2)*IF($A3577="", "0", INDEX(#REF!,MATCH($A3577,#REF!,0))),"")</f>
        <v/>
      </c>
      <c r="K3577" s="72" t="str">
        <f>IFERROR(INDEX(#REF!,MATCH(INDEX(#REF!,MATCH($A3577,#REF!,0)),#REF!,0),'Recurrent profile helpers'!K$2)*IF($A3577="", "0", INDEX(#REF!,MATCH($A3577,#REF!,0))),"")</f>
        <v/>
      </c>
      <c r="L3577" s="72" t="str">
        <f>IFERROR(INDEX(#REF!,MATCH(INDEX(#REF!,MATCH($A3577,#REF!,0)),#REF!,0),'Recurrent profile helpers'!L$2)*IF($A3577="", "0", INDEX(#REF!,MATCH($A3577,#REF!,0))),"")</f>
        <v/>
      </c>
      <c r="M3577" s="72" t="str">
        <f>IFERROR(INDEX(#REF!,MATCH(INDEX(#REF!,MATCH($A3577,#REF!,0)),#REF!,0),'Recurrent profile helpers'!M$2)*IF($A3577="", "0", INDEX(#REF!,MATCH($A3577,#REF!,0))),"")</f>
        <v/>
      </c>
      <c r="N3577" s="72" t="str">
        <f>IFERROR(INDEX(#REF!,MATCH(INDEX(#REF!,MATCH($A3577,#REF!,0)),#REF!,0),'Recurrent profile helpers'!N$2)*IF($A3577="", "0", INDEX(#REF!,MATCH($A3577,#REF!,0))),"")</f>
        <v/>
      </c>
    </row>
    <row r="3578" spans="1:14">
      <c r="A3578" t="str">
        <f t="array" ref="A3578">IFERROR(INDEX(#REF!, SMALL(IF((MID(#REF!,2,1)="."),ROW($A$6:$A$4897)-ROW($A$6)+1,IF((MID(#REF!,3,1)="."),ROW($A$6:$A$4892)-ROW($A$6)+1)), ROW(3576:3576))),"" )</f>
        <v/>
      </c>
      <c r="B3578" s="72" t="str">
        <f>IF($A3578="", "", INDEX(#REF!,MATCH($A3578,#REF!,0)))</f>
        <v/>
      </c>
      <c r="C3578" s="72" t="str">
        <f>IFERROR(INDEX(#REF!,MATCH(INDEX(#REF!,MATCH($A3578,#REF!,0)),#REF!,0),'Recurrent profile helpers'!C$2)*IF($A3578="", "0", INDEX(#REF!,MATCH($A3578,#REF!,0))),"")</f>
        <v/>
      </c>
      <c r="D3578" s="72" t="str">
        <f>IFERROR(INDEX(#REF!,MATCH(INDEX(#REF!,MATCH($A3578,#REF!,0)),#REF!,0),'Recurrent profile helpers'!D$2)*IF($A3578="", "0", INDEX(#REF!,MATCH($A3578,#REF!,0))),"")</f>
        <v/>
      </c>
      <c r="E3578" s="72" t="str">
        <f>IFERROR(INDEX(#REF!,MATCH(INDEX(#REF!,MATCH($A3578,#REF!,0)),#REF!,0),'Recurrent profile helpers'!E$2)*IF($A3578="", "0", INDEX(#REF!,MATCH($A3578,#REF!,0))),"")</f>
        <v/>
      </c>
      <c r="F3578" s="72" t="str">
        <f>IFERROR(INDEX(#REF!,MATCH(INDEX(#REF!,MATCH($A3578,#REF!,0)),#REF!,0),'Recurrent profile helpers'!F$2)*IF($A3578="", "0", INDEX(#REF!,MATCH($A3578,#REF!,0))),"")</f>
        <v/>
      </c>
      <c r="G3578" s="72" t="str">
        <f>IFERROR(INDEX(#REF!,MATCH(INDEX(#REF!,MATCH($A3578,#REF!,0)),#REF!,0),'Recurrent profile helpers'!G$2)*IF($A3578="", "0", INDEX(#REF!,MATCH($A3578,#REF!,0))),"")</f>
        <v/>
      </c>
      <c r="H3578" s="72" t="str">
        <f>IFERROR(INDEX(#REF!,MATCH(INDEX(#REF!,MATCH($A3578,#REF!,0)),#REF!,0),'Recurrent profile helpers'!H$2)*IF($A3578="", "0", INDEX(#REF!,MATCH($A3578,#REF!,0))),"")</f>
        <v/>
      </c>
      <c r="I3578" s="72" t="str">
        <f>IFERROR(INDEX(#REF!,MATCH(INDEX(#REF!,MATCH($A3578,#REF!,0)),#REF!,0),'Recurrent profile helpers'!I$2)*IF($A3578="", "0", INDEX(#REF!,MATCH($A3578,#REF!,0))),"")</f>
        <v/>
      </c>
      <c r="J3578" s="72" t="str">
        <f>IFERROR(INDEX(#REF!,MATCH(INDEX(#REF!,MATCH($A3578,#REF!,0)),#REF!,0),'Recurrent profile helpers'!J$2)*IF($A3578="", "0", INDEX(#REF!,MATCH($A3578,#REF!,0))),"")</f>
        <v/>
      </c>
      <c r="K3578" s="72" t="str">
        <f>IFERROR(INDEX(#REF!,MATCH(INDEX(#REF!,MATCH($A3578,#REF!,0)),#REF!,0),'Recurrent profile helpers'!K$2)*IF($A3578="", "0", INDEX(#REF!,MATCH($A3578,#REF!,0))),"")</f>
        <v/>
      </c>
      <c r="L3578" s="72" t="str">
        <f>IFERROR(INDEX(#REF!,MATCH(INDEX(#REF!,MATCH($A3578,#REF!,0)),#REF!,0),'Recurrent profile helpers'!L$2)*IF($A3578="", "0", INDEX(#REF!,MATCH($A3578,#REF!,0))),"")</f>
        <v/>
      </c>
      <c r="M3578" s="72" t="str">
        <f>IFERROR(INDEX(#REF!,MATCH(INDEX(#REF!,MATCH($A3578,#REF!,0)),#REF!,0),'Recurrent profile helpers'!M$2)*IF($A3578="", "0", INDEX(#REF!,MATCH($A3578,#REF!,0))),"")</f>
        <v/>
      </c>
      <c r="N3578" s="72" t="str">
        <f>IFERROR(INDEX(#REF!,MATCH(INDEX(#REF!,MATCH($A3578,#REF!,0)),#REF!,0),'Recurrent profile helpers'!N$2)*IF($A3578="", "0", INDEX(#REF!,MATCH($A3578,#REF!,0))),"")</f>
        <v/>
      </c>
    </row>
    <row r="3579" spans="1:14">
      <c r="A3579" t="str">
        <f t="array" ref="A3579">IFERROR(INDEX(#REF!, SMALL(IF((MID(#REF!,2,1)="."),ROW($A$6:$A$4897)-ROW($A$6)+1,IF((MID(#REF!,3,1)="."),ROW($A$6:$A$4892)-ROW($A$6)+1)), ROW(3577:3577))),"" )</f>
        <v/>
      </c>
      <c r="B3579" s="72" t="str">
        <f>IF($A3579="", "", INDEX(#REF!,MATCH($A3579,#REF!,0)))</f>
        <v/>
      </c>
      <c r="C3579" s="72" t="str">
        <f>IFERROR(INDEX(#REF!,MATCH(INDEX(#REF!,MATCH($A3579,#REF!,0)),#REF!,0),'Recurrent profile helpers'!C$2)*IF($A3579="", "0", INDEX(#REF!,MATCH($A3579,#REF!,0))),"")</f>
        <v/>
      </c>
      <c r="D3579" s="72" t="str">
        <f>IFERROR(INDEX(#REF!,MATCH(INDEX(#REF!,MATCH($A3579,#REF!,0)),#REF!,0),'Recurrent profile helpers'!D$2)*IF($A3579="", "0", INDEX(#REF!,MATCH($A3579,#REF!,0))),"")</f>
        <v/>
      </c>
      <c r="E3579" s="72" t="str">
        <f>IFERROR(INDEX(#REF!,MATCH(INDEX(#REF!,MATCH($A3579,#REF!,0)),#REF!,0),'Recurrent profile helpers'!E$2)*IF($A3579="", "0", INDEX(#REF!,MATCH($A3579,#REF!,0))),"")</f>
        <v/>
      </c>
      <c r="F3579" s="72" t="str">
        <f>IFERROR(INDEX(#REF!,MATCH(INDEX(#REF!,MATCH($A3579,#REF!,0)),#REF!,0),'Recurrent profile helpers'!F$2)*IF($A3579="", "0", INDEX(#REF!,MATCH($A3579,#REF!,0))),"")</f>
        <v/>
      </c>
      <c r="G3579" s="72" t="str">
        <f>IFERROR(INDEX(#REF!,MATCH(INDEX(#REF!,MATCH($A3579,#REF!,0)),#REF!,0),'Recurrent profile helpers'!G$2)*IF($A3579="", "0", INDEX(#REF!,MATCH($A3579,#REF!,0))),"")</f>
        <v/>
      </c>
      <c r="H3579" s="72" t="str">
        <f>IFERROR(INDEX(#REF!,MATCH(INDEX(#REF!,MATCH($A3579,#REF!,0)),#REF!,0),'Recurrent profile helpers'!H$2)*IF($A3579="", "0", INDEX(#REF!,MATCH($A3579,#REF!,0))),"")</f>
        <v/>
      </c>
      <c r="I3579" s="72" t="str">
        <f>IFERROR(INDEX(#REF!,MATCH(INDEX(#REF!,MATCH($A3579,#REF!,0)),#REF!,0),'Recurrent profile helpers'!I$2)*IF($A3579="", "0", INDEX(#REF!,MATCH($A3579,#REF!,0))),"")</f>
        <v/>
      </c>
      <c r="J3579" s="72" t="str">
        <f>IFERROR(INDEX(#REF!,MATCH(INDEX(#REF!,MATCH($A3579,#REF!,0)),#REF!,0),'Recurrent profile helpers'!J$2)*IF($A3579="", "0", INDEX(#REF!,MATCH($A3579,#REF!,0))),"")</f>
        <v/>
      </c>
      <c r="K3579" s="72" t="str">
        <f>IFERROR(INDEX(#REF!,MATCH(INDEX(#REF!,MATCH($A3579,#REF!,0)),#REF!,0),'Recurrent profile helpers'!K$2)*IF($A3579="", "0", INDEX(#REF!,MATCH($A3579,#REF!,0))),"")</f>
        <v/>
      </c>
      <c r="L3579" s="72" t="str">
        <f>IFERROR(INDEX(#REF!,MATCH(INDEX(#REF!,MATCH($A3579,#REF!,0)),#REF!,0),'Recurrent profile helpers'!L$2)*IF($A3579="", "0", INDEX(#REF!,MATCH($A3579,#REF!,0))),"")</f>
        <v/>
      </c>
      <c r="M3579" s="72" t="str">
        <f>IFERROR(INDEX(#REF!,MATCH(INDEX(#REF!,MATCH($A3579,#REF!,0)),#REF!,0),'Recurrent profile helpers'!M$2)*IF($A3579="", "0", INDEX(#REF!,MATCH($A3579,#REF!,0))),"")</f>
        <v/>
      </c>
      <c r="N3579" s="72" t="str">
        <f>IFERROR(INDEX(#REF!,MATCH(INDEX(#REF!,MATCH($A3579,#REF!,0)),#REF!,0),'Recurrent profile helpers'!N$2)*IF($A3579="", "0", INDEX(#REF!,MATCH($A3579,#REF!,0))),"")</f>
        <v/>
      </c>
    </row>
    <row r="3580" spans="1:14">
      <c r="A3580" t="str">
        <f t="array" ref="A3580">IFERROR(INDEX(#REF!, SMALL(IF((MID(#REF!,2,1)="."),ROW($A$6:$A$4897)-ROW($A$6)+1,IF((MID(#REF!,3,1)="."),ROW($A$6:$A$4892)-ROW($A$6)+1)), ROW(3578:3578))),"" )</f>
        <v/>
      </c>
      <c r="B3580" s="72" t="str">
        <f>IF($A3580="", "", INDEX(#REF!,MATCH($A3580,#REF!,0)))</f>
        <v/>
      </c>
      <c r="C3580" s="72" t="str">
        <f>IFERROR(INDEX(#REF!,MATCH(INDEX(#REF!,MATCH($A3580,#REF!,0)),#REF!,0),'Recurrent profile helpers'!C$2)*IF($A3580="", "0", INDEX(#REF!,MATCH($A3580,#REF!,0))),"")</f>
        <v/>
      </c>
      <c r="D3580" s="72" t="str">
        <f>IFERROR(INDEX(#REF!,MATCH(INDEX(#REF!,MATCH($A3580,#REF!,0)),#REF!,0),'Recurrent profile helpers'!D$2)*IF($A3580="", "0", INDEX(#REF!,MATCH($A3580,#REF!,0))),"")</f>
        <v/>
      </c>
      <c r="E3580" s="72" t="str">
        <f>IFERROR(INDEX(#REF!,MATCH(INDEX(#REF!,MATCH($A3580,#REF!,0)),#REF!,0),'Recurrent profile helpers'!E$2)*IF($A3580="", "0", INDEX(#REF!,MATCH($A3580,#REF!,0))),"")</f>
        <v/>
      </c>
      <c r="F3580" s="72" t="str">
        <f>IFERROR(INDEX(#REF!,MATCH(INDEX(#REF!,MATCH($A3580,#REF!,0)),#REF!,0),'Recurrent profile helpers'!F$2)*IF($A3580="", "0", INDEX(#REF!,MATCH($A3580,#REF!,0))),"")</f>
        <v/>
      </c>
      <c r="G3580" s="72" t="str">
        <f>IFERROR(INDEX(#REF!,MATCH(INDEX(#REF!,MATCH($A3580,#REF!,0)),#REF!,0),'Recurrent profile helpers'!G$2)*IF($A3580="", "0", INDEX(#REF!,MATCH($A3580,#REF!,0))),"")</f>
        <v/>
      </c>
      <c r="H3580" s="72" t="str">
        <f>IFERROR(INDEX(#REF!,MATCH(INDEX(#REF!,MATCH($A3580,#REF!,0)),#REF!,0),'Recurrent profile helpers'!H$2)*IF($A3580="", "0", INDEX(#REF!,MATCH($A3580,#REF!,0))),"")</f>
        <v/>
      </c>
      <c r="I3580" s="72" t="str">
        <f>IFERROR(INDEX(#REF!,MATCH(INDEX(#REF!,MATCH($A3580,#REF!,0)),#REF!,0),'Recurrent profile helpers'!I$2)*IF($A3580="", "0", INDEX(#REF!,MATCH($A3580,#REF!,0))),"")</f>
        <v/>
      </c>
      <c r="J3580" s="72" t="str">
        <f>IFERROR(INDEX(#REF!,MATCH(INDEX(#REF!,MATCH($A3580,#REF!,0)),#REF!,0),'Recurrent profile helpers'!J$2)*IF($A3580="", "0", INDEX(#REF!,MATCH($A3580,#REF!,0))),"")</f>
        <v/>
      </c>
      <c r="K3580" s="72" t="str">
        <f>IFERROR(INDEX(#REF!,MATCH(INDEX(#REF!,MATCH($A3580,#REF!,0)),#REF!,0),'Recurrent profile helpers'!K$2)*IF($A3580="", "0", INDEX(#REF!,MATCH($A3580,#REF!,0))),"")</f>
        <v/>
      </c>
      <c r="L3580" s="72" t="str">
        <f>IFERROR(INDEX(#REF!,MATCH(INDEX(#REF!,MATCH($A3580,#REF!,0)),#REF!,0),'Recurrent profile helpers'!L$2)*IF($A3580="", "0", INDEX(#REF!,MATCH($A3580,#REF!,0))),"")</f>
        <v/>
      </c>
      <c r="M3580" s="72" t="str">
        <f>IFERROR(INDEX(#REF!,MATCH(INDEX(#REF!,MATCH($A3580,#REF!,0)),#REF!,0),'Recurrent profile helpers'!M$2)*IF($A3580="", "0", INDEX(#REF!,MATCH($A3580,#REF!,0))),"")</f>
        <v/>
      </c>
      <c r="N3580" s="72" t="str">
        <f>IFERROR(INDEX(#REF!,MATCH(INDEX(#REF!,MATCH($A3580,#REF!,0)),#REF!,0),'Recurrent profile helpers'!N$2)*IF($A3580="", "0", INDEX(#REF!,MATCH($A3580,#REF!,0))),"")</f>
        <v/>
      </c>
    </row>
    <row r="3581" spans="1:14">
      <c r="A3581" t="str">
        <f t="array" ref="A3581">IFERROR(INDEX(#REF!, SMALL(IF((MID(#REF!,2,1)="."),ROW($A$6:$A$4897)-ROW($A$6)+1,IF((MID(#REF!,3,1)="."),ROW($A$6:$A$4892)-ROW($A$6)+1)), ROW(3579:3579))),"" )</f>
        <v/>
      </c>
      <c r="B3581" s="72" t="str">
        <f>IF($A3581="", "", INDEX(#REF!,MATCH($A3581,#REF!,0)))</f>
        <v/>
      </c>
      <c r="C3581" s="72" t="str">
        <f>IFERROR(INDEX(#REF!,MATCH(INDEX(#REF!,MATCH($A3581,#REF!,0)),#REF!,0),'Recurrent profile helpers'!C$2)*IF($A3581="", "0", INDEX(#REF!,MATCH($A3581,#REF!,0))),"")</f>
        <v/>
      </c>
      <c r="D3581" s="72" t="str">
        <f>IFERROR(INDEX(#REF!,MATCH(INDEX(#REF!,MATCH($A3581,#REF!,0)),#REF!,0),'Recurrent profile helpers'!D$2)*IF($A3581="", "0", INDEX(#REF!,MATCH($A3581,#REF!,0))),"")</f>
        <v/>
      </c>
      <c r="E3581" s="72" t="str">
        <f>IFERROR(INDEX(#REF!,MATCH(INDEX(#REF!,MATCH($A3581,#REF!,0)),#REF!,0),'Recurrent profile helpers'!E$2)*IF($A3581="", "0", INDEX(#REF!,MATCH($A3581,#REF!,0))),"")</f>
        <v/>
      </c>
      <c r="F3581" s="72" t="str">
        <f>IFERROR(INDEX(#REF!,MATCH(INDEX(#REF!,MATCH($A3581,#REF!,0)),#REF!,0),'Recurrent profile helpers'!F$2)*IF($A3581="", "0", INDEX(#REF!,MATCH($A3581,#REF!,0))),"")</f>
        <v/>
      </c>
      <c r="G3581" s="72" t="str">
        <f>IFERROR(INDEX(#REF!,MATCH(INDEX(#REF!,MATCH($A3581,#REF!,0)),#REF!,0),'Recurrent profile helpers'!G$2)*IF($A3581="", "0", INDEX(#REF!,MATCH($A3581,#REF!,0))),"")</f>
        <v/>
      </c>
      <c r="H3581" s="72" t="str">
        <f>IFERROR(INDEX(#REF!,MATCH(INDEX(#REF!,MATCH($A3581,#REF!,0)),#REF!,0),'Recurrent profile helpers'!H$2)*IF($A3581="", "0", INDEX(#REF!,MATCH($A3581,#REF!,0))),"")</f>
        <v/>
      </c>
      <c r="I3581" s="72" t="str">
        <f>IFERROR(INDEX(#REF!,MATCH(INDEX(#REF!,MATCH($A3581,#REF!,0)),#REF!,0),'Recurrent profile helpers'!I$2)*IF($A3581="", "0", INDEX(#REF!,MATCH($A3581,#REF!,0))),"")</f>
        <v/>
      </c>
      <c r="J3581" s="72" t="str">
        <f>IFERROR(INDEX(#REF!,MATCH(INDEX(#REF!,MATCH($A3581,#REF!,0)),#REF!,0),'Recurrent profile helpers'!J$2)*IF($A3581="", "0", INDEX(#REF!,MATCH($A3581,#REF!,0))),"")</f>
        <v/>
      </c>
      <c r="K3581" s="72" t="str">
        <f>IFERROR(INDEX(#REF!,MATCH(INDEX(#REF!,MATCH($A3581,#REF!,0)),#REF!,0),'Recurrent profile helpers'!K$2)*IF($A3581="", "0", INDEX(#REF!,MATCH($A3581,#REF!,0))),"")</f>
        <v/>
      </c>
      <c r="L3581" s="72" t="str">
        <f>IFERROR(INDEX(#REF!,MATCH(INDEX(#REF!,MATCH($A3581,#REF!,0)),#REF!,0),'Recurrent profile helpers'!L$2)*IF($A3581="", "0", INDEX(#REF!,MATCH($A3581,#REF!,0))),"")</f>
        <v/>
      </c>
      <c r="M3581" s="72" t="str">
        <f>IFERROR(INDEX(#REF!,MATCH(INDEX(#REF!,MATCH($A3581,#REF!,0)),#REF!,0),'Recurrent profile helpers'!M$2)*IF($A3581="", "0", INDEX(#REF!,MATCH($A3581,#REF!,0))),"")</f>
        <v/>
      </c>
      <c r="N3581" s="72" t="str">
        <f>IFERROR(INDEX(#REF!,MATCH(INDEX(#REF!,MATCH($A3581,#REF!,0)),#REF!,0),'Recurrent profile helpers'!N$2)*IF($A3581="", "0", INDEX(#REF!,MATCH($A3581,#REF!,0))),"")</f>
        <v/>
      </c>
    </row>
    <row r="3582" spans="1:14">
      <c r="A3582" t="str">
        <f t="array" ref="A3582">IFERROR(INDEX(#REF!, SMALL(IF((MID(#REF!,2,1)="."),ROW($A$6:$A$4897)-ROW($A$6)+1,IF((MID(#REF!,3,1)="."),ROW($A$6:$A$4892)-ROW($A$6)+1)), ROW(3580:3580))),"" )</f>
        <v/>
      </c>
      <c r="B3582" s="72" t="str">
        <f>IF($A3582="", "", INDEX(#REF!,MATCH($A3582,#REF!,0)))</f>
        <v/>
      </c>
      <c r="C3582" s="72" t="str">
        <f>IFERROR(INDEX(#REF!,MATCH(INDEX(#REF!,MATCH($A3582,#REF!,0)),#REF!,0),'Recurrent profile helpers'!C$2)*IF($A3582="", "0", INDEX(#REF!,MATCH($A3582,#REF!,0))),"")</f>
        <v/>
      </c>
      <c r="D3582" s="72" t="str">
        <f>IFERROR(INDEX(#REF!,MATCH(INDEX(#REF!,MATCH($A3582,#REF!,0)),#REF!,0),'Recurrent profile helpers'!D$2)*IF($A3582="", "0", INDEX(#REF!,MATCH($A3582,#REF!,0))),"")</f>
        <v/>
      </c>
      <c r="E3582" s="72" t="str">
        <f>IFERROR(INDEX(#REF!,MATCH(INDEX(#REF!,MATCH($A3582,#REF!,0)),#REF!,0),'Recurrent profile helpers'!E$2)*IF($A3582="", "0", INDEX(#REF!,MATCH($A3582,#REF!,0))),"")</f>
        <v/>
      </c>
      <c r="F3582" s="72" t="str">
        <f>IFERROR(INDEX(#REF!,MATCH(INDEX(#REF!,MATCH($A3582,#REF!,0)),#REF!,0),'Recurrent profile helpers'!F$2)*IF($A3582="", "0", INDEX(#REF!,MATCH($A3582,#REF!,0))),"")</f>
        <v/>
      </c>
      <c r="G3582" s="72" t="str">
        <f>IFERROR(INDEX(#REF!,MATCH(INDEX(#REF!,MATCH($A3582,#REF!,0)),#REF!,0),'Recurrent profile helpers'!G$2)*IF($A3582="", "0", INDEX(#REF!,MATCH($A3582,#REF!,0))),"")</f>
        <v/>
      </c>
      <c r="H3582" s="72" t="str">
        <f>IFERROR(INDEX(#REF!,MATCH(INDEX(#REF!,MATCH($A3582,#REF!,0)),#REF!,0),'Recurrent profile helpers'!H$2)*IF($A3582="", "0", INDEX(#REF!,MATCH($A3582,#REF!,0))),"")</f>
        <v/>
      </c>
      <c r="I3582" s="72" t="str">
        <f>IFERROR(INDEX(#REF!,MATCH(INDEX(#REF!,MATCH($A3582,#REF!,0)),#REF!,0),'Recurrent profile helpers'!I$2)*IF($A3582="", "0", INDEX(#REF!,MATCH($A3582,#REF!,0))),"")</f>
        <v/>
      </c>
      <c r="J3582" s="72" t="str">
        <f>IFERROR(INDEX(#REF!,MATCH(INDEX(#REF!,MATCH($A3582,#REF!,0)),#REF!,0),'Recurrent profile helpers'!J$2)*IF($A3582="", "0", INDEX(#REF!,MATCH($A3582,#REF!,0))),"")</f>
        <v/>
      </c>
      <c r="K3582" s="72" t="str">
        <f>IFERROR(INDEX(#REF!,MATCH(INDEX(#REF!,MATCH($A3582,#REF!,0)),#REF!,0),'Recurrent profile helpers'!K$2)*IF($A3582="", "0", INDEX(#REF!,MATCH($A3582,#REF!,0))),"")</f>
        <v/>
      </c>
      <c r="L3582" s="72" t="str">
        <f>IFERROR(INDEX(#REF!,MATCH(INDEX(#REF!,MATCH($A3582,#REF!,0)),#REF!,0),'Recurrent profile helpers'!L$2)*IF($A3582="", "0", INDEX(#REF!,MATCH($A3582,#REF!,0))),"")</f>
        <v/>
      </c>
      <c r="M3582" s="72" t="str">
        <f>IFERROR(INDEX(#REF!,MATCH(INDEX(#REF!,MATCH($A3582,#REF!,0)),#REF!,0),'Recurrent profile helpers'!M$2)*IF($A3582="", "0", INDEX(#REF!,MATCH($A3582,#REF!,0))),"")</f>
        <v/>
      </c>
      <c r="N3582" s="72" t="str">
        <f>IFERROR(INDEX(#REF!,MATCH(INDEX(#REF!,MATCH($A3582,#REF!,0)),#REF!,0),'Recurrent profile helpers'!N$2)*IF($A3582="", "0", INDEX(#REF!,MATCH($A3582,#REF!,0))),"")</f>
        <v/>
      </c>
    </row>
    <row r="3583" spans="1:14">
      <c r="A3583" t="str">
        <f t="array" ref="A3583">IFERROR(INDEX(#REF!, SMALL(IF((MID(#REF!,2,1)="."),ROW($A$6:$A$4897)-ROW($A$6)+1,IF((MID(#REF!,3,1)="."),ROW($A$6:$A$4892)-ROW($A$6)+1)), ROW(3581:3581))),"" )</f>
        <v/>
      </c>
      <c r="B3583" s="72" t="str">
        <f>IF($A3583="", "", INDEX(#REF!,MATCH($A3583,#REF!,0)))</f>
        <v/>
      </c>
      <c r="C3583" s="72" t="str">
        <f>IFERROR(INDEX(#REF!,MATCH(INDEX(#REF!,MATCH($A3583,#REF!,0)),#REF!,0),'Recurrent profile helpers'!C$2)*IF($A3583="", "0", INDEX(#REF!,MATCH($A3583,#REF!,0))),"")</f>
        <v/>
      </c>
      <c r="D3583" s="72" t="str">
        <f>IFERROR(INDEX(#REF!,MATCH(INDEX(#REF!,MATCH($A3583,#REF!,0)),#REF!,0),'Recurrent profile helpers'!D$2)*IF($A3583="", "0", INDEX(#REF!,MATCH($A3583,#REF!,0))),"")</f>
        <v/>
      </c>
      <c r="E3583" s="72" t="str">
        <f>IFERROR(INDEX(#REF!,MATCH(INDEX(#REF!,MATCH($A3583,#REF!,0)),#REF!,0),'Recurrent profile helpers'!E$2)*IF($A3583="", "0", INDEX(#REF!,MATCH($A3583,#REF!,0))),"")</f>
        <v/>
      </c>
      <c r="F3583" s="72" t="str">
        <f>IFERROR(INDEX(#REF!,MATCH(INDEX(#REF!,MATCH($A3583,#REF!,0)),#REF!,0),'Recurrent profile helpers'!F$2)*IF($A3583="", "0", INDEX(#REF!,MATCH($A3583,#REF!,0))),"")</f>
        <v/>
      </c>
      <c r="G3583" s="72" t="str">
        <f>IFERROR(INDEX(#REF!,MATCH(INDEX(#REF!,MATCH($A3583,#REF!,0)),#REF!,0),'Recurrent profile helpers'!G$2)*IF($A3583="", "0", INDEX(#REF!,MATCH($A3583,#REF!,0))),"")</f>
        <v/>
      </c>
      <c r="H3583" s="72" t="str">
        <f>IFERROR(INDEX(#REF!,MATCH(INDEX(#REF!,MATCH($A3583,#REF!,0)),#REF!,0),'Recurrent profile helpers'!H$2)*IF($A3583="", "0", INDEX(#REF!,MATCH($A3583,#REF!,0))),"")</f>
        <v/>
      </c>
      <c r="I3583" s="72" t="str">
        <f>IFERROR(INDEX(#REF!,MATCH(INDEX(#REF!,MATCH($A3583,#REF!,0)),#REF!,0),'Recurrent profile helpers'!I$2)*IF($A3583="", "0", INDEX(#REF!,MATCH($A3583,#REF!,0))),"")</f>
        <v/>
      </c>
      <c r="J3583" s="72" t="str">
        <f>IFERROR(INDEX(#REF!,MATCH(INDEX(#REF!,MATCH($A3583,#REF!,0)),#REF!,0),'Recurrent profile helpers'!J$2)*IF($A3583="", "0", INDEX(#REF!,MATCH($A3583,#REF!,0))),"")</f>
        <v/>
      </c>
      <c r="K3583" s="72" t="str">
        <f>IFERROR(INDEX(#REF!,MATCH(INDEX(#REF!,MATCH($A3583,#REF!,0)),#REF!,0),'Recurrent profile helpers'!K$2)*IF($A3583="", "0", INDEX(#REF!,MATCH($A3583,#REF!,0))),"")</f>
        <v/>
      </c>
      <c r="L3583" s="72" t="str">
        <f>IFERROR(INDEX(#REF!,MATCH(INDEX(#REF!,MATCH($A3583,#REF!,0)),#REF!,0),'Recurrent profile helpers'!L$2)*IF($A3583="", "0", INDEX(#REF!,MATCH($A3583,#REF!,0))),"")</f>
        <v/>
      </c>
      <c r="M3583" s="72" t="str">
        <f>IFERROR(INDEX(#REF!,MATCH(INDEX(#REF!,MATCH($A3583,#REF!,0)),#REF!,0),'Recurrent profile helpers'!M$2)*IF($A3583="", "0", INDEX(#REF!,MATCH($A3583,#REF!,0))),"")</f>
        <v/>
      </c>
      <c r="N3583" s="72" t="str">
        <f>IFERROR(INDEX(#REF!,MATCH(INDEX(#REF!,MATCH($A3583,#REF!,0)),#REF!,0),'Recurrent profile helpers'!N$2)*IF($A3583="", "0", INDEX(#REF!,MATCH($A3583,#REF!,0))),"")</f>
        <v/>
      </c>
    </row>
    <row r="3584" spans="1:14">
      <c r="A3584" t="str">
        <f t="array" ref="A3584">IFERROR(INDEX(#REF!, SMALL(IF((MID(#REF!,2,1)="."),ROW($A$6:$A$4897)-ROW($A$6)+1,IF((MID(#REF!,3,1)="."),ROW($A$6:$A$4892)-ROW($A$6)+1)), ROW(3582:3582))),"" )</f>
        <v/>
      </c>
      <c r="B3584" s="72" t="str">
        <f>IF($A3584="", "", INDEX(#REF!,MATCH($A3584,#REF!,0)))</f>
        <v/>
      </c>
      <c r="C3584" s="72" t="str">
        <f>IFERROR(INDEX(#REF!,MATCH(INDEX(#REF!,MATCH($A3584,#REF!,0)),#REF!,0),'Recurrent profile helpers'!C$2)*IF($A3584="", "0", INDEX(#REF!,MATCH($A3584,#REF!,0))),"")</f>
        <v/>
      </c>
      <c r="D3584" s="72" t="str">
        <f>IFERROR(INDEX(#REF!,MATCH(INDEX(#REF!,MATCH($A3584,#REF!,0)),#REF!,0),'Recurrent profile helpers'!D$2)*IF($A3584="", "0", INDEX(#REF!,MATCH($A3584,#REF!,0))),"")</f>
        <v/>
      </c>
      <c r="E3584" s="72" t="str">
        <f>IFERROR(INDEX(#REF!,MATCH(INDEX(#REF!,MATCH($A3584,#REF!,0)),#REF!,0),'Recurrent profile helpers'!E$2)*IF($A3584="", "0", INDEX(#REF!,MATCH($A3584,#REF!,0))),"")</f>
        <v/>
      </c>
      <c r="F3584" s="72" t="str">
        <f>IFERROR(INDEX(#REF!,MATCH(INDEX(#REF!,MATCH($A3584,#REF!,0)),#REF!,0),'Recurrent profile helpers'!F$2)*IF($A3584="", "0", INDEX(#REF!,MATCH($A3584,#REF!,0))),"")</f>
        <v/>
      </c>
      <c r="G3584" s="72" t="str">
        <f>IFERROR(INDEX(#REF!,MATCH(INDEX(#REF!,MATCH($A3584,#REF!,0)),#REF!,0),'Recurrent profile helpers'!G$2)*IF($A3584="", "0", INDEX(#REF!,MATCH($A3584,#REF!,0))),"")</f>
        <v/>
      </c>
      <c r="H3584" s="72" t="str">
        <f>IFERROR(INDEX(#REF!,MATCH(INDEX(#REF!,MATCH($A3584,#REF!,0)),#REF!,0),'Recurrent profile helpers'!H$2)*IF($A3584="", "0", INDEX(#REF!,MATCH($A3584,#REF!,0))),"")</f>
        <v/>
      </c>
      <c r="I3584" s="72" t="str">
        <f>IFERROR(INDEX(#REF!,MATCH(INDEX(#REF!,MATCH($A3584,#REF!,0)),#REF!,0),'Recurrent profile helpers'!I$2)*IF($A3584="", "0", INDEX(#REF!,MATCH($A3584,#REF!,0))),"")</f>
        <v/>
      </c>
      <c r="J3584" s="72" t="str">
        <f>IFERROR(INDEX(#REF!,MATCH(INDEX(#REF!,MATCH($A3584,#REF!,0)),#REF!,0),'Recurrent profile helpers'!J$2)*IF($A3584="", "0", INDEX(#REF!,MATCH($A3584,#REF!,0))),"")</f>
        <v/>
      </c>
      <c r="K3584" s="72" t="str">
        <f>IFERROR(INDEX(#REF!,MATCH(INDEX(#REF!,MATCH($A3584,#REF!,0)),#REF!,0),'Recurrent profile helpers'!K$2)*IF($A3584="", "0", INDEX(#REF!,MATCH($A3584,#REF!,0))),"")</f>
        <v/>
      </c>
      <c r="L3584" s="72" t="str">
        <f>IFERROR(INDEX(#REF!,MATCH(INDEX(#REF!,MATCH($A3584,#REF!,0)),#REF!,0),'Recurrent profile helpers'!L$2)*IF($A3584="", "0", INDEX(#REF!,MATCH($A3584,#REF!,0))),"")</f>
        <v/>
      </c>
      <c r="M3584" s="72" t="str">
        <f>IFERROR(INDEX(#REF!,MATCH(INDEX(#REF!,MATCH($A3584,#REF!,0)),#REF!,0),'Recurrent profile helpers'!M$2)*IF($A3584="", "0", INDEX(#REF!,MATCH($A3584,#REF!,0))),"")</f>
        <v/>
      </c>
      <c r="N3584" s="72" t="str">
        <f>IFERROR(INDEX(#REF!,MATCH(INDEX(#REF!,MATCH($A3584,#REF!,0)),#REF!,0),'Recurrent profile helpers'!N$2)*IF($A3584="", "0", INDEX(#REF!,MATCH($A3584,#REF!,0))),"")</f>
        <v/>
      </c>
    </row>
    <row r="3585" spans="1:14">
      <c r="A3585" t="str">
        <f t="array" ref="A3585">IFERROR(INDEX(#REF!, SMALL(IF((MID(#REF!,2,1)="."),ROW($A$6:$A$4897)-ROW($A$6)+1,IF((MID(#REF!,3,1)="."),ROW($A$6:$A$4892)-ROW($A$6)+1)), ROW(3583:3583))),"" )</f>
        <v/>
      </c>
      <c r="B3585" s="72" t="str">
        <f>IF($A3585="", "", INDEX(#REF!,MATCH($A3585,#REF!,0)))</f>
        <v/>
      </c>
      <c r="C3585" s="72" t="str">
        <f>IFERROR(INDEX(#REF!,MATCH(INDEX(#REF!,MATCH($A3585,#REF!,0)),#REF!,0),'Recurrent profile helpers'!C$2)*IF($A3585="", "0", INDEX(#REF!,MATCH($A3585,#REF!,0))),"")</f>
        <v/>
      </c>
      <c r="D3585" s="72" t="str">
        <f>IFERROR(INDEX(#REF!,MATCH(INDEX(#REF!,MATCH($A3585,#REF!,0)),#REF!,0),'Recurrent profile helpers'!D$2)*IF($A3585="", "0", INDEX(#REF!,MATCH($A3585,#REF!,0))),"")</f>
        <v/>
      </c>
      <c r="E3585" s="72" t="str">
        <f>IFERROR(INDEX(#REF!,MATCH(INDEX(#REF!,MATCH($A3585,#REF!,0)),#REF!,0),'Recurrent profile helpers'!E$2)*IF($A3585="", "0", INDEX(#REF!,MATCH($A3585,#REF!,0))),"")</f>
        <v/>
      </c>
      <c r="F3585" s="72" t="str">
        <f>IFERROR(INDEX(#REF!,MATCH(INDEX(#REF!,MATCH($A3585,#REF!,0)),#REF!,0),'Recurrent profile helpers'!F$2)*IF($A3585="", "0", INDEX(#REF!,MATCH($A3585,#REF!,0))),"")</f>
        <v/>
      </c>
      <c r="G3585" s="72" t="str">
        <f>IFERROR(INDEX(#REF!,MATCH(INDEX(#REF!,MATCH($A3585,#REF!,0)),#REF!,0),'Recurrent profile helpers'!G$2)*IF($A3585="", "0", INDEX(#REF!,MATCH($A3585,#REF!,0))),"")</f>
        <v/>
      </c>
      <c r="H3585" s="72" t="str">
        <f>IFERROR(INDEX(#REF!,MATCH(INDEX(#REF!,MATCH($A3585,#REF!,0)),#REF!,0),'Recurrent profile helpers'!H$2)*IF($A3585="", "0", INDEX(#REF!,MATCH($A3585,#REF!,0))),"")</f>
        <v/>
      </c>
      <c r="I3585" s="72" t="str">
        <f>IFERROR(INDEX(#REF!,MATCH(INDEX(#REF!,MATCH($A3585,#REF!,0)),#REF!,0),'Recurrent profile helpers'!I$2)*IF($A3585="", "0", INDEX(#REF!,MATCH($A3585,#REF!,0))),"")</f>
        <v/>
      </c>
      <c r="J3585" s="72" t="str">
        <f>IFERROR(INDEX(#REF!,MATCH(INDEX(#REF!,MATCH($A3585,#REF!,0)),#REF!,0),'Recurrent profile helpers'!J$2)*IF($A3585="", "0", INDEX(#REF!,MATCH($A3585,#REF!,0))),"")</f>
        <v/>
      </c>
      <c r="K3585" s="72" t="str">
        <f>IFERROR(INDEX(#REF!,MATCH(INDEX(#REF!,MATCH($A3585,#REF!,0)),#REF!,0),'Recurrent profile helpers'!K$2)*IF($A3585="", "0", INDEX(#REF!,MATCH($A3585,#REF!,0))),"")</f>
        <v/>
      </c>
      <c r="L3585" s="72" t="str">
        <f>IFERROR(INDEX(#REF!,MATCH(INDEX(#REF!,MATCH($A3585,#REF!,0)),#REF!,0),'Recurrent profile helpers'!L$2)*IF($A3585="", "0", INDEX(#REF!,MATCH($A3585,#REF!,0))),"")</f>
        <v/>
      </c>
      <c r="M3585" s="72" t="str">
        <f>IFERROR(INDEX(#REF!,MATCH(INDEX(#REF!,MATCH($A3585,#REF!,0)),#REF!,0),'Recurrent profile helpers'!M$2)*IF($A3585="", "0", INDEX(#REF!,MATCH($A3585,#REF!,0))),"")</f>
        <v/>
      </c>
      <c r="N3585" s="72" t="str">
        <f>IFERROR(INDEX(#REF!,MATCH(INDEX(#REF!,MATCH($A3585,#REF!,0)),#REF!,0),'Recurrent profile helpers'!N$2)*IF($A3585="", "0", INDEX(#REF!,MATCH($A3585,#REF!,0))),"")</f>
        <v/>
      </c>
    </row>
    <row r="3586" spans="1:14">
      <c r="A3586" t="str">
        <f t="array" ref="A3586">IFERROR(INDEX(#REF!, SMALL(IF((MID(#REF!,2,1)="."),ROW($A$6:$A$4897)-ROW($A$6)+1,IF((MID(#REF!,3,1)="."),ROW($A$6:$A$4892)-ROW($A$6)+1)), ROW(3584:3584))),"" )</f>
        <v/>
      </c>
      <c r="B3586" s="72" t="str">
        <f>IF($A3586="", "", INDEX(#REF!,MATCH($A3586,#REF!,0)))</f>
        <v/>
      </c>
      <c r="C3586" s="72" t="str">
        <f>IFERROR(INDEX(#REF!,MATCH(INDEX(#REF!,MATCH($A3586,#REF!,0)),#REF!,0),'Recurrent profile helpers'!C$2)*IF($A3586="", "0", INDEX(#REF!,MATCH($A3586,#REF!,0))),"")</f>
        <v/>
      </c>
      <c r="D3586" s="72" t="str">
        <f>IFERROR(INDEX(#REF!,MATCH(INDEX(#REF!,MATCH($A3586,#REF!,0)),#REF!,0),'Recurrent profile helpers'!D$2)*IF($A3586="", "0", INDEX(#REF!,MATCH($A3586,#REF!,0))),"")</f>
        <v/>
      </c>
      <c r="E3586" s="72" t="str">
        <f>IFERROR(INDEX(#REF!,MATCH(INDEX(#REF!,MATCH($A3586,#REF!,0)),#REF!,0),'Recurrent profile helpers'!E$2)*IF($A3586="", "0", INDEX(#REF!,MATCH($A3586,#REF!,0))),"")</f>
        <v/>
      </c>
      <c r="F3586" s="72" t="str">
        <f>IFERROR(INDEX(#REF!,MATCH(INDEX(#REF!,MATCH($A3586,#REF!,0)),#REF!,0),'Recurrent profile helpers'!F$2)*IF($A3586="", "0", INDEX(#REF!,MATCH($A3586,#REF!,0))),"")</f>
        <v/>
      </c>
      <c r="G3586" s="72" t="str">
        <f>IFERROR(INDEX(#REF!,MATCH(INDEX(#REF!,MATCH($A3586,#REF!,0)),#REF!,0),'Recurrent profile helpers'!G$2)*IF($A3586="", "0", INDEX(#REF!,MATCH($A3586,#REF!,0))),"")</f>
        <v/>
      </c>
      <c r="H3586" s="72" t="str">
        <f>IFERROR(INDEX(#REF!,MATCH(INDEX(#REF!,MATCH($A3586,#REF!,0)),#REF!,0),'Recurrent profile helpers'!H$2)*IF($A3586="", "0", INDEX(#REF!,MATCH($A3586,#REF!,0))),"")</f>
        <v/>
      </c>
      <c r="I3586" s="72" t="str">
        <f>IFERROR(INDEX(#REF!,MATCH(INDEX(#REF!,MATCH($A3586,#REF!,0)),#REF!,0),'Recurrent profile helpers'!I$2)*IF($A3586="", "0", INDEX(#REF!,MATCH($A3586,#REF!,0))),"")</f>
        <v/>
      </c>
      <c r="J3586" s="72" t="str">
        <f>IFERROR(INDEX(#REF!,MATCH(INDEX(#REF!,MATCH($A3586,#REF!,0)),#REF!,0),'Recurrent profile helpers'!J$2)*IF($A3586="", "0", INDEX(#REF!,MATCH($A3586,#REF!,0))),"")</f>
        <v/>
      </c>
      <c r="K3586" s="72" t="str">
        <f>IFERROR(INDEX(#REF!,MATCH(INDEX(#REF!,MATCH($A3586,#REF!,0)),#REF!,0),'Recurrent profile helpers'!K$2)*IF($A3586="", "0", INDEX(#REF!,MATCH($A3586,#REF!,0))),"")</f>
        <v/>
      </c>
      <c r="L3586" s="72" t="str">
        <f>IFERROR(INDEX(#REF!,MATCH(INDEX(#REF!,MATCH($A3586,#REF!,0)),#REF!,0),'Recurrent profile helpers'!L$2)*IF($A3586="", "0", INDEX(#REF!,MATCH($A3586,#REF!,0))),"")</f>
        <v/>
      </c>
      <c r="M3586" s="72" t="str">
        <f>IFERROR(INDEX(#REF!,MATCH(INDEX(#REF!,MATCH($A3586,#REF!,0)),#REF!,0),'Recurrent profile helpers'!M$2)*IF($A3586="", "0", INDEX(#REF!,MATCH($A3586,#REF!,0))),"")</f>
        <v/>
      </c>
      <c r="N3586" s="72" t="str">
        <f>IFERROR(INDEX(#REF!,MATCH(INDEX(#REF!,MATCH($A3586,#REF!,0)),#REF!,0),'Recurrent profile helpers'!N$2)*IF($A3586="", "0", INDEX(#REF!,MATCH($A3586,#REF!,0))),"")</f>
        <v/>
      </c>
    </row>
    <row r="3587" spans="1:14">
      <c r="A3587" t="str">
        <f t="array" ref="A3587">IFERROR(INDEX(#REF!, SMALL(IF((MID(#REF!,2,1)="."),ROW($A$6:$A$4897)-ROW($A$6)+1,IF((MID(#REF!,3,1)="."),ROW($A$6:$A$4892)-ROW($A$6)+1)), ROW(3585:3585))),"" )</f>
        <v/>
      </c>
      <c r="B3587" s="72" t="str">
        <f>IF($A3587="", "", INDEX(#REF!,MATCH($A3587,#REF!,0)))</f>
        <v/>
      </c>
      <c r="C3587" s="72" t="str">
        <f>IFERROR(INDEX(#REF!,MATCH(INDEX(#REF!,MATCH($A3587,#REF!,0)),#REF!,0),'Recurrent profile helpers'!C$2)*IF($A3587="", "0", INDEX(#REF!,MATCH($A3587,#REF!,0))),"")</f>
        <v/>
      </c>
      <c r="D3587" s="72" t="str">
        <f>IFERROR(INDEX(#REF!,MATCH(INDEX(#REF!,MATCH($A3587,#REF!,0)),#REF!,0),'Recurrent profile helpers'!D$2)*IF($A3587="", "0", INDEX(#REF!,MATCH($A3587,#REF!,0))),"")</f>
        <v/>
      </c>
      <c r="E3587" s="72" t="str">
        <f>IFERROR(INDEX(#REF!,MATCH(INDEX(#REF!,MATCH($A3587,#REF!,0)),#REF!,0),'Recurrent profile helpers'!E$2)*IF($A3587="", "0", INDEX(#REF!,MATCH($A3587,#REF!,0))),"")</f>
        <v/>
      </c>
      <c r="F3587" s="72" t="str">
        <f>IFERROR(INDEX(#REF!,MATCH(INDEX(#REF!,MATCH($A3587,#REF!,0)),#REF!,0),'Recurrent profile helpers'!F$2)*IF($A3587="", "0", INDEX(#REF!,MATCH($A3587,#REF!,0))),"")</f>
        <v/>
      </c>
      <c r="G3587" s="72" t="str">
        <f>IFERROR(INDEX(#REF!,MATCH(INDEX(#REF!,MATCH($A3587,#REF!,0)),#REF!,0),'Recurrent profile helpers'!G$2)*IF($A3587="", "0", INDEX(#REF!,MATCH($A3587,#REF!,0))),"")</f>
        <v/>
      </c>
      <c r="H3587" s="72" t="str">
        <f>IFERROR(INDEX(#REF!,MATCH(INDEX(#REF!,MATCH($A3587,#REF!,0)),#REF!,0),'Recurrent profile helpers'!H$2)*IF($A3587="", "0", INDEX(#REF!,MATCH($A3587,#REF!,0))),"")</f>
        <v/>
      </c>
      <c r="I3587" s="72" t="str">
        <f>IFERROR(INDEX(#REF!,MATCH(INDEX(#REF!,MATCH($A3587,#REF!,0)),#REF!,0),'Recurrent profile helpers'!I$2)*IF($A3587="", "0", INDEX(#REF!,MATCH($A3587,#REF!,0))),"")</f>
        <v/>
      </c>
      <c r="J3587" s="72" t="str">
        <f>IFERROR(INDEX(#REF!,MATCH(INDEX(#REF!,MATCH($A3587,#REF!,0)),#REF!,0),'Recurrent profile helpers'!J$2)*IF($A3587="", "0", INDEX(#REF!,MATCH($A3587,#REF!,0))),"")</f>
        <v/>
      </c>
      <c r="K3587" s="72" t="str">
        <f>IFERROR(INDEX(#REF!,MATCH(INDEX(#REF!,MATCH($A3587,#REF!,0)),#REF!,0),'Recurrent profile helpers'!K$2)*IF($A3587="", "0", INDEX(#REF!,MATCH($A3587,#REF!,0))),"")</f>
        <v/>
      </c>
      <c r="L3587" s="72" t="str">
        <f>IFERROR(INDEX(#REF!,MATCH(INDEX(#REF!,MATCH($A3587,#REF!,0)),#REF!,0),'Recurrent profile helpers'!L$2)*IF($A3587="", "0", INDEX(#REF!,MATCH($A3587,#REF!,0))),"")</f>
        <v/>
      </c>
      <c r="M3587" s="72" t="str">
        <f>IFERROR(INDEX(#REF!,MATCH(INDEX(#REF!,MATCH($A3587,#REF!,0)),#REF!,0),'Recurrent profile helpers'!M$2)*IF($A3587="", "0", INDEX(#REF!,MATCH($A3587,#REF!,0))),"")</f>
        <v/>
      </c>
      <c r="N3587" s="72" t="str">
        <f>IFERROR(INDEX(#REF!,MATCH(INDEX(#REF!,MATCH($A3587,#REF!,0)),#REF!,0),'Recurrent profile helpers'!N$2)*IF($A3587="", "0", INDEX(#REF!,MATCH($A3587,#REF!,0))),"")</f>
        <v/>
      </c>
    </row>
    <row r="3588" spans="1:14">
      <c r="A3588" t="str">
        <f t="array" ref="A3588">IFERROR(INDEX(#REF!, SMALL(IF((MID(#REF!,2,1)="."),ROW($A$6:$A$4897)-ROW($A$6)+1,IF((MID(#REF!,3,1)="."),ROW($A$6:$A$4892)-ROW($A$6)+1)), ROW(3586:3586))),"" )</f>
        <v/>
      </c>
      <c r="B3588" s="72" t="str">
        <f>IF($A3588="", "", INDEX(#REF!,MATCH($A3588,#REF!,0)))</f>
        <v/>
      </c>
      <c r="C3588" s="72" t="str">
        <f>IFERROR(INDEX(#REF!,MATCH(INDEX(#REF!,MATCH($A3588,#REF!,0)),#REF!,0),'Recurrent profile helpers'!C$2)*IF($A3588="", "0", INDEX(#REF!,MATCH($A3588,#REF!,0))),"")</f>
        <v/>
      </c>
      <c r="D3588" s="72" t="str">
        <f>IFERROR(INDEX(#REF!,MATCH(INDEX(#REF!,MATCH($A3588,#REF!,0)),#REF!,0),'Recurrent profile helpers'!D$2)*IF($A3588="", "0", INDEX(#REF!,MATCH($A3588,#REF!,0))),"")</f>
        <v/>
      </c>
      <c r="E3588" s="72" t="str">
        <f>IFERROR(INDEX(#REF!,MATCH(INDEX(#REF!,MATCH($A3588,#REF!,0)),#REF!,0),'Recurrent profile helpers'!E$2)*IF($A3588="", "0", INDEX(#REF!,MATCH($A3588,#REF!,0))),"")</f>
        <v/>
      </c>
      <c r="F3588" s="72" t="str">
        <f>IFERROR(INDEX(#REF!,MATCH(INDEX(#REF!,MATCH($A3588,#REF!,0)),#REF!,0),'Recurrent profile helpers'!F$2)*IF($A3588="", "0", INDEX(#REF!,MATCH($A3588,#REF!,0))),"")</f>
        <v/>
      </c>
      <c r="G3588" s="72" t="str">
        <f>IFERROR(INDEX(#REF!,MATCH(INDEX(#REF!,MATCH($A3588,#REF!,0)),#REF!,0),'Recurrent profile helpers'!G$2)*IF($A3588="", "0", INDEX(#REF!,MATCH($A3588,#REF!,0))),"")</f>
        <v/>
      </c>
      <c r="H3588" s="72" t="str">
        <f>IFERROR(INDEX(#REF!,MATCH(INDEX(#REF!,MATCH($A3588,#REF!,0)),#REF!,0),'Recurrent profile helpers'!H$2)*IF($A3588="", "0", INDEX(#REF!,MATCH($A3588,#REF!,0))),"")</f>
        <v/>
      </c>
      <c r="I3588" s="72" t="str">
        <f>IFERROR(INDEX(#REF!,MATCH(INDEX(#REF!,MATCH($A3588,#REF!,0)),#REF!,0),'Recurrent profile helpers'!I$2)*IF($A3588="", "0", INDEX(#REF!,MATCH($A3588,#REF!,0))),"")</f>
        <v/>
      </c>
      <c r="J3588" s="72" t="str">
        <f>IFERROR(INDEX(#REF!,MATCH(INDEX(#REF!,MATCH($A3588,#REF!,0)),#REF!,0),'Recurrent profile helpers'!J$2)*IF($A3588="", "0", INDEX(#REF!,MATCH($A3588,#REF!,0))),"")</f>
        <v/>
      </c>
      <c r="K3588" s="72" t="str">
        <f>IFERROR(INDEX(#REF!,MATCH(INDEX(#REF!,MATCH($A3588,#REF!,0)),#REF!,0),'Recurrent profile helpers'!K$2)*IF($A3588="", "0", INDEX(#REF!,MATCH($A3588,#REF!,0))),"")</f>
        <v/>
      </c>
      <c r="L3588" s="72" t="str">
        <f>IFERROR(INDEX(#REF!,MATCH(INDEX(#REF!,MATCH($A3588,#REF!,0)),#REF!,0),'Recurrent profile helpers'!L$2)*IF($A3588="", "0", INDEX(#REF!,MATCH($A3588,#REF!,0))),"")</f>
        <v/>
      </c>
      <c r="M3588" s="72" t="str">
        <f>IFERROR(INDEX(#REF!,MATCH(INDEX(#REF!,MATCH($A3588,#REF!,0)),#REF!,0),'Recurrent profile helpers'!M$2)*IF($A3588="", "0", INDEX(#REF!,MATCH($A3588,#REF!,0))),"")</f>
        <v/>
      </c>
      <c r="N3588" s="72" t="str">
        <f>IFERROR(INDEX(#REF!,MATCH(INDEX(#REF!,MATCH($A3588,#REF!,0)),#REF!,0),'Recurrent profile helpers'!N$2)*IF($A3588="", "0", INDEX(#REF!,MATCH($A3588,#REF!,0))),"")</f>
        <v/>
      </c>
    </row>
    <row r="3589" spans="1:14">
      <c r="A3589" t="str">
        <f t="array" ref="A3589">IFERROR(INDEX(#REF!, SMALL(IF((MID(#REF!,2,1)="."),ROW($A$6:$A$4897)-ROW($A$6)+1,IF((MID(#REF!,3,1)="."),ROW($A$6:$A$4892)-ROW($A$6)+1)), ROW(3587:3587))),"" )</f>
        <v/>
      </c>
      <c r="B3589" s="72" t="str">
        <f>IF($A3589="", "", INDEX(#REF!,MATCH($A3589,#REF!,0)))</f>
        <v/>
      </c>
      <c r="C3589" s="72" t="str">
        <f>IFERROR(INDEX(#REF!,MATCH(INDEX(#REF!,MATCH($A3589,#REF!,0)),#REF!,0),'Recurrent profile helpers'!C$2)*IF($A3589="", "0", INDEX(#REF!,MATCH($A3589,#REF!,0))),"")</f>
        <v/>
      </c>
      <c r="D3589" s="72" t="str">
        <f>IFERROR(INDEX(#REF!,MATCH(INDEX(#REF!,MATCH($A3589,#REF!,0)),#REF!,0),'Recurrent profile helpers'!D$2)*IF($A3589="", "0", INDEX(#REF!,MATCH($A3589,#REF!,0))),"")</f>
        <v/>
      </c>
      <c r="E3589" s="72" t="str">
        <f>IFERROR(INDEX(#REF!,MATCH(INDEX(#REF!,MATCH($A3589,#REF!,0)),#REF!,0),'Recurrent profile helpers'!E$2)*IF($A3589="", "0", INDEX(#REF!,MATCH($A3589,#REF!,0))),"")</f>
        <v/>
      </c>
      <c r="F3589" s="72" t="str">
        <f>IFERROR(INDEX(#REF!,MATCH(INDEX(#REF!,MATCH($A3589,#REF!,0)),#REF!,0),'Recurrent profile helpers'!F$2)*IF($A3589="", "0", INDEX(#REF!,MATCH($A3589,#REF!,0))),"")</f>
        <v/>
      </c>
      <c r="G3589" s="72" t="str">
        <f>IFERROR(INDEX(#REF!,MATCH(INDEX(#REF!,MATCH($A3589,#REF!,0)),#REF!,0),'Recurrent profile helpers'!G$2)*IF($A3589="", "0", INDEX(#REF!,MATCH($A3589,#REF!,0))),"")</f>
        <v/>
      </c>
      <c r="H3589" s="72" t="str">
        <f>IFERROR(INDEX(#REF!,MATCH(INDEX(#REF!,MATCH($A3589,#REF!,0)),#REF!,0),'Recurrent profile helpers'!H$2)*IF($A3589="", "0", INDEX(#REF!,MATCH($A3589,#REF!,0))),"")</f>
        <v/>
      </c>
      <c r="I3589" s="72" t="str">
        <f>IFERROR(INDEX(#REF!,MATCH(INDEX(#REF!,MATCH($A3589,#REF!,0)),#REF!,0),'Recurrent profile helpers'!I$2)*IF($A3589="", "0", INDEX(#REF!,MATCH($A3589,#REF!,0))),"")</f>
        <v/>
      </c>
      <c r="J3589" s="72" t="str">
        <f>IFERROR(INDEX(#REF!,MATCH(INDEX(#REF!,MATCH($A3589,#REF!,0)),#REF!,0),'Recurrent profile helpers'!J$2)*IF($A3589="", "0", INDEX(#REF!,MATCH($A3589,#REF!,0))),"")</f>
        <v/>
      </c>
      <c r="K3589" s="72" t="str">
        <f>IFERROR(INDEX(#REF!,MATCH(INDEX(#REF!,MATCH($A3589,#REF!,0)),#REF!,0),'Recurrent profile helpers'!K$2)*IF($A3589="", "0", INDEX(#REF!,MATCH($A3589,#REF!,0))),"")</f>
        <v/>
      </c>
      <c r="L3589" s="72" t="str">
        <f>IFERROR(INDEX(#REF!,MATCH(INDEX(#REF!,MATCH($A3589,#REF!,0)),#REF!,0),'Recurrent profile helpers'!L$2)*IF($A3589="", "0", INDEX(#REF!,MATCH($A3589,#REF!,0))),"")</f>
        <v/>
      </c>
      <c r="M3589" s="72" t="str">
        <f>IFERROR(INDEX(#REF!,MATCH(INDEX(#REF!,MATCH($A3589,#REF!,0)),#REF!,0),'Recurrent profile helpers'!M$2)*IF($A3589="", "0", INDEX(#REF!,MATCH($A3589,#REF!,0))),"")</f>
        <v/>
      </c>
      <c r="N3589" s="72" t="str">
        <f>IFERROR(INDEX(#REF!,MATCH(INDEX(#REF!,MATCH($A3589,#REF!,0)),#REF!,0),'Recurrent profile helpers'!N$2)*IF($A3589="", "0", INDEX(#REF!,MATCH($A3589,#REF!,0))),"")</f>
        <v/>
      </c>
    </row>
    <row r="3590" spans="1:14">
      <c r="A3590" t="str">
        <f t="array" ref="A3590">IFERROR(INDEX(#REF!, SMALL(IF((MID(#REF!,2,1)="."),ROW($A$6:$A$4897)-ROW($A$6)+1,IF((MID(#REF!,3,1)="."),ROW($A$6:$A$4892)-ROW($A$6)+1)), ROW(3588:3588))),"" )</f>
        <v/>
      </c>
      <c r="B3590" s="72" t="str">
        <f>IF($A3590="", "", INDEX(#REF!,MATCH($A3590,#REF!,0)))</f>
        <v/>
      </c>
      <c r="C3590" s="72" t="str">
        <f>IFERROR(INDEX(#REF!,MATCH(INDEX(#REF!,MATCH($A3590,#REF!,0)),#REF!,0),'Recurrent profile helpers'!C$2)*IF($A3590="", "0", INDEX(#REF!,MATCH($A3590,#REF!,0))),"")</f>
        <v/>
      </c>
      <c r="D3590" s="72" t="str">
        <f>IFERROR(INDEX(#REF!,MATCH(INDEX(#REF!,MATCH($A3590,#REF!,0)),#REF!,0),'Recurrent profile helpers'!D$2)*IF($A3590="", "0", INDEX(#REF!,MATCH($A3590,#REF!,0))),"")</f>
        <v/>
      </c>
      <c r="E3590" s="72" t="str">
        <f>IFERROR(INDEX(#REF!,MATCH(INDEX(#REF!,MATCH($A3590,#REF!,0)),#REF!,0),'Recurrent profile helpers'!E$2)*IF($A3590="", "0", INDEX(#REF!,MATCH($A3590,#REF!,0))),"")</f>
        <v/>
      </c>
      <c r="F3590" s="72" t="str">
        <f>IFERROR(INDEX(#REF!,MATCH(INDEX(#REF!,MATCH($A3590,#REF!,0)),#REF!,0),'Recurrent profile helpers'!F$2)*IF($A3590="", "0", INDEX(#REF!,MATCH($A3590,#REF!,0))),"")</f>
        <v/>
      </c>
      <c r="G3590" s="72" t="str">
        <f>IFERROR(INDEX(#REF!,MATCH(INDEX(#REF!,MATCH($A3590,#REF!,0)),#REF!,0),'Recurrent profile helpers'!G$2)*IF($A3590="", "0", INDEX(#REF!,MATCH($A3590,#REF!,0))),"")</f>
        <v/>
      </c>
      <c r="H3590" s="72" t="str">
        <f>IFERROR(INDEX(#REF!,MATCH(INDEX(#REF!,MATCH($A3590,#REF!,0)),#REF!,0),'Recurrent profile helpers'!H$2)*IF($A3590="", "0", INDEX(#REF!,MATCH($A3590,#REF!,0))),"")</f>
        <v/>
      </c>
      <c r="I3590" s="72" t="str">
        <f>IFERROR(INDEX(#REF!,MATCH(INDEX(#REF!,MATCH($A3590,#REF!,0)),#REF!,0),'Recurrent profile helpers'!I$2)*IF($A3590="", "0", INDEX(#REF!,MATCH($A3590,#REF!,0))),"")</f>
        <v/>
      </c>
      <c r="J3590" s="72" t="str">
        <f>IFERROR(INDEX(#REF!,MATCH(INDEX(#REF!,MATCH($A3590,#REF!,0)),#REF!,0),'Recurrent profile helpers'!J$2)*IF($A3590="", "0", INDEX(#REF!,MATCH($A3590,#REF!,0))),"")</f>
        <v/>
      </c>
      <c r="K3590" s="72" t="str">
        <f>IFERROR(INDEX(#REF!,MATCH(INDEX(#REF!,MATCH($A3590,#REF!,0)),#REF!,0),'Recurrent profile helpers'!K$2)*IF($A3590="", "0", INDEX(#REF!,MATCH($A3590,#REF!,0))),"")</f>
        <v/>
      </c>
      <c r="L3590" s="72" t="str">
        <f>IFERROR(INDEX(#REF!,MATCH(INDEX(#REF!,MATCH($A3590,#REF!,0)),#REF!,0),'Recurrent profile helpers'!L$2)*IF($A3590="", "0", INDEX(#REF!,MATCH($A3590,#REF!,0))),"")</f>
        <v/>
      </c>
      <c r="M3590" s="72" t="str">
        <f>IFERROR(INDEX(#REF!,MATCH(INDEX(#REF!,MATCH($A3590,#REF!,0)),#REF!,0),'Recurrent profile helpers'!M$2)*IF($A3590="", "0", INDEX(#REF!,MATCH($A3590,#REF!,0))),"")</f>
        <v/>
      </c>
      <c r="N3590" s="72" t="str">
        <f>IFERROR(INDEX(#REF!,MATCH(INDEX(#REF!,MATCH($A3590,#REF!,0)),#REF!,0),'Recurrent profile helpers'!N$2)*IF($A3590="", "0", INDEX(#REF!,MATCH($A3590,#REF!,0))),"")</f>
        <v/>
      </c>
    </row>
    <row r="3591" spans="1:14">
      <c r="A3591" t="str">
        <f t="array" ref="A3591">IFERROR(INDEX(#REF!, SMALL(IF((MID(#REF!,2,1)="."),ROW($A$6:$A$4897)-ROW($A$6)+1,IF((MID(#REF!,3,1)="."),ROW($A$6:$A$4892)-ROW($A$6)+1)), ROW(3589:3589))),"" )</f>
        <v/>
      </c>
      <c r="B3591" s="72" t="str">
        <f>IF($A3591="", "", INDEX(#REF!,MATCH($A3591,#REF!,0)))</f>
        <v/>
      </c>
      <c r="C3591" s="72" t="str">
        <f>IFERROR(INDEX(#REF!,MATCH(INDEX(#REF!,MATCH($A3591,#REF!,0)),#REF!,0),'Recurrent profile helpers'!C$2)*IF($A3591="", "0", INDEX(#REF!,MATCH($A3591,#REF!,0))),"")</f>
        <v/>
      </c>
      <c r="D3591" s="72" t="str">
        <f>IFERROR(INDEX(#REF!,MATCH(INDEX(#REF!,MATCH($A3591,#REF!,0)),#REF!,0),'Recurrent profile helpers'!D$2)*IF($A3591="", "0", INDEX(#REF!,MATCH($A3591,#REF!,0))),"")</f>
        <v/>
      </c>
      <c r="E3591" s="72" t="str">
        <f>IFERROR(INDEX(#REF!,MATCH(INDEX(#REF!,MATCH($A3591,#REF!,0)),#REF!,0),'Recurrent profile helpers'!E$2)*IF($A3591="", "0", INDEX(#REF!,MATCH($A3591,#REF!,0))),"")</f>
        <v/>
      </c>
      <c r="F3591" s="72" t="str">
        <f>IFERROR(INDEX(#REF!,MATCH(INDEX(#REF!,MATCH($A3591,#REF!,0)),#REF!,0),'Recurrent profile helpers'!F$2)*IF($A3591="", "0", INDEX(#REF!,MATCH($A3591,#REF!,0))),"")</f>
        <v/>
      </c>
      <c r="G3591" s="72" t="str">
        <f>IFERROR(INDEX(#REF!,MATCH(INDEX(#REF!,MATCH($A3591,#REF!,0)),#REF!,0),'Recurrent profile helpers'!G$2)*IF($A3591="", "0", INDEX(#REF!,MATCH($A3591,#REF!,0))),"")</f>
        <v/>
      </c>
      <c r="H3591" s="72" t="str">
        <f>IFERROR(INDEX(#REF!,MATCH(INDEX(#REF!,MATCH($A3591,#REF!,0)),#REF!,0),'Recurrent profile helpers'!H$2)*IF($A3591="", "0", INDEX(#REF!,MATCH($A3591,#REF!,0))),"")</f>
        <v/>
      </c>
      <c r="I3591" s="72" t="str">
        <f>IFERROR(INDEX(#REF!,MATCH(INDEX(#REF!,MATCH($A3591,#REF!,0)),#REF!,0),'Recurrent profile helpers'!I$2)*IF($A3591="", "0", INDEX(#REF!,MATCH($A3591,#REF!,0))),"")</f>
        <v/>
      </c>
      <c r="J3591" s="72" t="str">
        <f>IFERROR(INDEX(#REF!,MATCH(INDEX(#REF!,MATCH($A3591,#REF!,0)),#REF!,0),'Recurrent profile helpers'!J$2)*IF($A3591="", "0", INDEX(#REF!,MATCH($A3591,#REF!,0))),"")</f>
        <v/>
      </c>
      <c r="K3591" s="72" t="str">
        <f>IFERROR(INDEX(#REF!,MATCH(INDEX(#REF!,MATCH($A3591,#REF!,0)),#REF!,0),'Recurrent profile helpers'!K$2)*IF($A3591="", "0", INDEX(#REF!,MATCH($A3591,#REF!,0))),"")</f>
        <v/>
      </c>
      <c r="L3591" s="72" t="str">
        <f>IFERROR(INDEX(#REF!,MATCH(INDEX(#REF!,MATCH($A3591,#REF!,0)),#REF!,0),'Recurrent profile helpers'!L$2)*IF($A3591="", "0", INDEX(#REF!,MATCH($A3591,#REF!,0))),"")</f>
        <v/>
      </c>
      <c r="M3591" s="72" t="str">
        <f>IFERROR(INDEX(#REF!,MATCH(INDEX(#REF!,MATCH($A3591,#REF!,0)),#REF!,0),'Recurrent profile helpers'!M$2)*IF($A3591="", "0", INDEX(#REF!,MATCH($A3591,#REF!,0))),"")</f>
        <v/>
      </c>
      <c r="N3591" s="72" t="str">
        <f>IFERROR(INDEX(#REF!,MATCH(INDEX(#REF!,MATCH($A3591,#REF!,0)),#REF!,0),'Recurrent profile helpers'!N$2)*IF($A3591="", "0", INDEX(#REF!,MATCH($A3591,#REF!,0))),"")</f>
        <v/>
      </c>
    </row>
    <row r="3592" spans="1:14">
      <c r="A3592" t="str">
        <f t="array" ref="A3592">IFERROR(INDEX(#REF!, SMALL(IF((MID(#REF!,2,1)="."),ROW($A$6:$A$4897)-ROW($A$6)+1,IF((MID(#REF!,3,1)="."),ROW($A$6:$A$4892)-ROW($A$6)+1)), ROW(3590:3590))),"" )</f>
        <v/>
      </c>
      <c r="B3592" s="72" t="str">
        <f>IF($A3592="", "", INDEX(#REF!,MATCH($A3592,#REF!,0)))</f>
        <v/>
      </c>
      <c r="C3592" s="72" t="str">
        <f>IFERROR(INDEX(#REF!,MATCH(INDEX(#REF!,MATCH($A3592,#REF!,0)),#REF!,0),'Recurrent profile helpers'!C$2)*IF($A3592="", "0", INDEX(#REF!,MATCH($A3592,#REF!,0))),"")</f>
        <v/>
      </c>
      <c r="D3592" s="72" t="str">
        <f>IFERROR(INDEX(#REF!,MATCH(INDEX(#REF!,MATCH($A3592,#REF!,0)),#REF!,0),'Recurrent profile helpers'!D$2)*IF($A3592="", "0", INDEX(#REF!,MATCH($A3592,#REF!,0))),"")</f>
        <v/>
      </c>
      <c r="E3592" s="72" t="str">
        <f>IFERROR(INDEX(#REF!,MATCH(INDEX(#REF!,MATCH($A3592,#REF!,0)),#REF!,0),'Recurrent profile helpers'!E$2)*IF($A3592="", "0", INDEX(#REF!,MATCH($A3592,#REF!,0))),"")</f>
        <v/>
      </c>
      <c r="F3592" s="72" t="str">
        <f>IFERROR(INDEX(#REF!,MATCH(INDEX(#REF!,MATCH($A3592,#REF!,0)),#REF!,0),'Recurrent profile helpers'!F$2)*IF($A3592="", "0", INDEX(#REF!,MATCH($A3592,#REF!,0))),"")</f>
        <v/>
      </c>
      <c r="G3592" s="72" t="str">
        <f>IFERROR(INDEX(#REF!,MATCH(INDEX(#REF!,MATCH($A3592,#REF!,0)),#REF!,0),'Recurrent profile helpers'!G$2)*IF($A3592="", "0", INDEX(#REF!,MATCH($A3592,#REF!,0))),"")</f>
        <v/>
      </c>
      <c r="H3592" s="72" t="str">
        <f>IFERROR(INDEX(#REF!,MATCH(INDEX(#REF!,MATCH($A3592,#REF!,0)),#REF!,0),'Recurrent profile helpers'!H$2)*IF($A3592="", "0", INDEX(#REF!,MATCH($A3592,#REF!,0))),"")</f>
        <v/>
      </c>
      <c r="I3592" s="72" t="str">
        <f>IFERROR(INDEX(#REF!,MATCH(INDEX(#REF!,MATCH($A3592,#REF!,0)),#REF!,0),'Recurrent profile helpers'!I$2)*IF($A3592="", "0", INDEX(#REF!,MATCH($A3592,#REF!,0))),"")</f>
        <v/>
      </c>
      <c r="J3592" s="72" t="str">
        <f>IFERROR(INDEX(#REF!,MATCH(INDEX(#REF!,MATCH($A3592,#REF!,0)),#REF!,0),'Recurrent profile helpers'!J$2)*IF($A3592="", "0", INDEX(#REF!,MATCH($A3592,#REF!,0))),"")</f>
        <v/>
      </c>
      <c r="K3592" s="72" t="str">
        <f>IFERROR(INDEX(#REF!,MATCH(INDEX(#REF!,MATCH($A3592,#REF!,0)),#REF!,0),'Recurrent profile helpers'!K$2)*IF($A3592="", "0", INDEX(#REF!,MATCH($A3592,#REF!,0))),"")</f>
        <v/>
      </c>
      <c r="L3592" s="72" t="str">
        <f>IFERROR(INDEX(#REF!,MATCH(INDEX(#REF!,MATCH($A3592,#REF!,0)),#REF!,0),'Recurrent profile helpers'!L$2)*IF($A3592="", "0", INDEX(#REF!,MATCH($A3592,#REF!,0))),"")</f>
        <v/>
      </c>
      <c r="M3592" s="72" t="str">
        <f>IFERROR(INDEX(#REF!,MATCH(INDEX(#REF!,MATCH($A3592,#REF!,0)),#REF!,0),'Recurrent profile helpers'!M$2)*IF($A3592="", "0", INDEX(#REF!,MATCH($A3592,#REF!,0))),"")</f>
        <v/>
      </c>
      <c r="N3592" s="72" t="str">
        <f>IFERROR(INDEX(#REF!,MATCH(INDEX(#REF!,MATCH($A3592,#REF!,0)),#REF!,0),'Recurrent profile helpers'!N$2)*IF($A3592="", "0", INDEX(#REF!,MATCH($A3592,#REF!,0))),"")</f>
        <v/>
      </c>
    </row>
    <row r="3593" spans="1:14">
      <c r="A3593" t="str">
        <f t="array" ref="A3593">IFERROR(INDEX(#REF!, SMALL(IF((MID(#REF!,2,1)="."),ROW($A$6:$A$4897)-ROW($A$6)+1,IF((MID(#REF!,3,1)="."),ROW($A$6:$A$4892)-ROW($A$6)+1)), ROW(3591:3591))),"" )</f>
        <v/>
      </c>
      <c r="B3593" s="72" t="str">
        <f>IF($A3593="", "", INDEX(#REF!,MATCH($A3593,#REF!,0)))</f>
        <v/>
      </c>
      <c r="C3593" s="72" t="str">
        <f>IFERROR(INDEX(#REF!,MATCH(INDEX(#REF!,MATCH($A3593,#REF!,0)),#REF!,0),'Recurrent profile helpers'!C$2)*IF($A3593="", "0", INDEX(#REF!,MATCH($A3593,#REF!,0))),"")</f>
        <v/>
      </c>
      <c r="D3593" s="72" t="str">
        <f>IFERROR(INDEX(#REF!,MATCH(INDEX(#REF!,MATCH($A3593,#REF!,0)),#REF!,0),'Recurrent profile helpers'!D$2)*IF($A3593="", "0", INDEX(#REF!,MATCH($A3593,#REF!,0))),"")</f>
        <v/>
      </c>
      <c r="E3593" s="72" t="str">
        <f>IFERROR(INDEX(#REF!,MATCH(INDEX(#REF!,MATCH($A3593,#REF!,0)),#REF!,0),'Recurrent profile helpers'!E$2)*IF($A3593="", "0", INDEX(#REF!,MATCH($A3593,#REF!,0))),"")</f>
        <v/>
      </c>
      <c r="F3593" s="72" t="str">
        <f>IFERROR(INDEX(#REF!,MATCH(INDEX(#REF!,MATCH($A3593,#REF!,0)),#REF!,0),'Recurrent profile helpers'!F$2)*IF($A3593="", "0", INDEX(#REF!,MATCH($A3593,#REF!,0))),"")</f>
        <v/>
      </c>
      <c r="G3593" s="72" t="str">
        <f>IFERROR(INDEX(#REF!,MATCH(INDEX(#REF!,MATCH($A3593,#REF!,0)),#REF!,0),'Recurrent profile helpers'!G$2)*IF($A3593="", "0", INDEX(#REF!,MATCH($A3593,#REF!,0))),"")</f>
        <v/>
      </c>
      <c r="H3593" s="72" t="str">
        <f>IFERROR(INDEX(#REF!,MATCH(INDEX(#REF!,MATCH($A3593,#REF!,0)),#REF!,0),'Recurrent profile helpers'!H$2)*IF($A3593="", "0", INDEX(#REF!,MATCH($A3593,#REF!,0))),"")</f>
        <v/>
      </c>
      <c r="I3593" s="72" t="str">
        <f>IFERROR(INDEX(#REF!,MATCH(INDEX(#REF!,MATCH($A3593,#REF!,0)),#REF!,0),'Recurrent profile helpers'!I$2)*IF($A3593="", "0", INDEX(#REF!,MATCH($A3593,#REF!,0))),"")</f>
        <v/>
      </c>
      <c r="J3593" s="72" t="str">
        <f>IFERROR(INDEX(#REF!,MATCH(INDEX(#REF!,MATCH($A3593,#REF!,0)),#REF!,0),'Recurrent profile helpers'!J$2)*IF($A3593="", "0", INDEX(#REF!,MATCH($A3593,#REF!,0))),"")</f>
        <v/>
      </c>
      <c r="K3593" s="72" t="str">
        <f>IFERROR(INDEX(#REF!,MATCH(INDEX(#REF!,MATCH($A3593,#REF!,0)),#REF!,0),'Recurrent profile helpers'!K$2)*IF($A3593="", "0", INDEX(#REF!,MATCH($A3593,#REF!,0))),"")</f>
        <v/>
      </c>
      <c r="L3593" s="72" t="str">
        <f>IFERROR(INDEX(#REF!,MATCH(INDEX(#REF!,MATCH($A3593,#REF!,0)),#REF!,0),'Recurrent profile helpers'!L$2)*IF($A3593="", "0", INDEX(#REF!,MATCH($A3593,#REF!,0))),"")</f>
        <v/>
      </c>
      <c r="M3593" s="72" t="str">
        <f>IFERROR(INDEX(#REF!,MATCH(INDEX(#REF!,MATCH($A3593,#REF!,0)),#REF!,0),'Recurrent profile helpers'!M$2)*IF($A3593="", "0", INDEX(#REF!,MATCH($A3593,#REF!,0))),"")</f>
        <v/>
      </c>
      <c r="N3593" s="72" t="str">
        <f>IFERROR(INDEX(#REF!,MATCH(INDEX(#REF!,MATCH($A3593,#REF!,0)),#REF!,0),'Recurrent profile helpers'!N$2)*IF($A3593="", "0", INDEX(#REF!,MATCH($A3593,#REF!,0))),"")</f>
        <v/>
      </c>
    </row>
    <row r="3594" spans="1:14">
      <c r="A3594" t="str">
        <f t="array" ref="A3594">IFERROR(INDEX(#REF!, SMALL(IF((MID(#REF!,2,1)="."),ROW($A$6:$A$4897)-ROW($A$6)+1,IF((MID(#REF!,3,1)="."),ROW($A$6:$A$4892)-ROW($A$6)+1)), ROW(3592:3592))),"" )</f>
        <v/>
      </c>
      <c r="B3594" s="72" t="str">
        <f>IF($A3594="", "", INDEX(#REF!,MATCH($A3594,#REF!,0)))</f>
        <v/>
      </c>
      <c r="C3594" s="72" t="str">
        <f>IFERROR(INDEX(#REF!,MATCH(INDEX(#REF!,MATCH($A3594,#REF!,0)),#REF!,0),'Recurrent profile helpers'!C$2)*IF($A3594="", "0", INDEX(#REF!,MATCH($A3594,#REF!,0))),"")</f>
        <v/>
      </c>
      <c r="D3594" s="72" t="str">
        <f>IFERROR(INDEX(#REF!,MATCH(INDEX(#REF!,MATCH($A3594,#REF!,0)),#REF!,0),'Recurrent profile helpers'!D$2)*IF($A3594="", "0", INDEX(#REF!,MATCH($A3594,#REF!,0))),"")</f>
        <v/>
      </c>
      <c r="E3594" s="72" t="str">
        <f>IFERROR(INDEX(#REF!,MATCH(INDEX(#REF!,MATCH($A3594,#REF!,0)),#REF!,0),'Recurrent profile helpers'!E$2)*IF($A3594="", "0", INDEX(#REF!,MATCH($A3594,#REF!,0))),"")</f>
        <v/>
      </c>
      <c r="F3594" s="72" t="str">
        <f>IFERROR(INDEX(#REF!,MATCH(INDEX(#REF!,MATCH($A3594,#REF!,0)),#REF!,0),'Recurrent profile helpers'!F$2)*IF($A3594="", "0", INDEX(#REF!,MATCH($A3594,#REF!,0))),"")</f>
        <v/>
      </c>
      <c r="G3594" s="72" t="str">
        <f>IFERROR(INDEX(#REF!,MATCH(INDEX(#REF!,MATCH($A3594,#REF!,0)),#REF!,0),'Recurrent profile helpers'!G$2)*IF($A3594="", "0", INDEX(#REF!,MATCH($A3594,#REF!,0))),"")</f>
        <v/>
      </c>
      <c r="H3594" s="72" t="str">
        <f>IFERROR(INDEX(#REF!,MATCH(INDEX(#REF!,MATCH($A3594,#REF!,0)),#REF!,0),'Recurrent profile helpers'!H$2)*IF($A3594="", "0", INDEX(#REF!,MATCH($A3594,#REF!,0))),"")</f>
        <v/>
      </c>
      <c r="I3594" s="72" t="str">
        <f>IFERROR(INDEX(#REF!,MATCH(INDEX(#REF!,MATCH($A3594,#REF!,0)),#REF!,0),'Recurrent profile helpers'!I$2)*IF($A3594="", "0", INDEX(#REF!,MATCH($A3594,#REF!,0))),"")</f>
        <v/>
      </c>
      <c r="J3594" s="72" t="str">
        <f>IFERROR(INDEX(#REF!,MATCH(INDEX(#REF!,MATCH($A3594,#REF!,0)),#REF!,0),'Recurrent profile helpers'!J$2)*IF($A3594="", "0", INDEX(#REF!,MATCH($A3594,#REF!,0))),"")</f>
        <v/>
      </c>
      <c r="K3594" s="72" t="str">
        <f>IFERROR(INDEX(#REF!,MATCH(INDEX(#REF!,MATCH($A3594,#REF!,0)),#REF!,0),'Recurrent profile helpers'!K$2)*IF($A3594="", "0", INDEX(#REF!,MATCH($A3594,#REF!,0))),"")</f>
        <v/>
      </c>
      <c r="L3594" s="72" t="str">
        <f>IFERROR(INDEX(#REF!,MATCH(INDEX(#REF!,MATCH($A3594,#REF!,0)),#REF!,0),'Recurrent profile helpers'!L$2)*IF($A3594="", "0", INDEX(#REF!,MATCH($A3594,#REF!,0))),"")</f>
        <v/>
      </c>
      <c r="M3594" s="72" t="str">
        <f>IFERROR(INDEX(#REF!,MATCH(INDEX(#REF!,MATCH($A3594,#REF!,0)),#REF!,0),'Recurrent profile helpers'!M$2)*IF($A3594="", "0", INDEX(#REF!,MATCH($A3594,#REF!,0))),"")</f>
        <v/>
      </c>
      <c r="N3594" s="72" t="str">
        <f>IFERROR(INDEX(#REF!,MATCH(INDEX(#REF!,MATCH($A3594,#REF!,0)),#REF!,0),'Recurrent profile helpers'!N$2)*IF($A3594="", "0", INDEX(#REF!,MATCH($A3594,#REF!,0))),"")</f>
        <v/>
      </c>
    </row>
    <row r="3595" spans="1:14">
      <c r="A3595" t="str">
        <f t="array" ref="A3595">IFERROR(INDEX(#REF!, SMALL(IF((MID(#REF!,2,1)="."),ROW($A$6:$A$4897)-ROW($A$6)+1,IF((MID(#REF!,3,1)="."),ROW($A$6:$A$4892)-ROW($A$6)+1)), ROW(3593:3593))),"" )</f>
        <v/>
      </c>
      <c r="B3595" s="72" t="str">
        <f>IF($A3595="", "", INDEX(#REF!,MATCH($A3595,#REF!,0)))</f>
        <v/>
      </c>
      <c r="C3595" s="72" t="str">
        <f>IFERROR(INDEX(#REF!,MATCH(INDEX(#REF!,MATCH($A3595,#REF!,0)),#REF!,0),'Recurrent profile helpers'!C$2)*IF($A3595="", "0", INDEX(#REF!,MATCH($A3595,#REF!,0))),"")</f>
        <v/>
      </c>
      <c r="D3595" s="72" t="str">
        <f>IFERROR(INDEX(#REF!,MATCH(INDEX(#REF!,MATCH($A3595,#REF!,0)),#REF!,0),'Recurrent profile helpers'!D$2)*IF($A3595="", "0", INDEX(#REF!,MATCH($A3595,#REF!,0))),"")</f>
        <v/>
      </c>
      <c r="E3595" s="72" t="str">
        <f>IFERROR(INDEX(#REF!,MATCH(INDEX(#REF!,MATCH($A3595,#REF!,0)),#REF!,0),'Recurrent profile helpers'!E$2)*IF($A3595="", "0", INDEX(#REF!,MATCH($A3595,#REF!,0))),"")</f>
        <v/>
      </c>
      <c r="F3595" s="72" t="str">
        <f>IFERROR(INDEX(#REF!,MATCH(INDEX(#REF!,MATCH($A3595,#REF!,0)),#REF!,0),'Recurrent profile helpers'!F$2)*IF($A3595="", "0", INDEX(#REF!,MATCH($A3595,#REF!,0))),"")</f>
        <v/>
      </c>
      <c r="G3595" s="72" t="str">
        <f>IFERROR(INDEX(#REF!,MATCH(INDEX(#REF!,MATCH($A3595,#REF!,0)),#REF!,0),'Recurrent profile helpers'!G$2)*IF($A3595="", "0", INDEX(#REF!,MATCH($A3595,#REF!,0))),"")</f>
        <v/>
      </c>
      <c r="H3595" s="72" t="str">
        <f>IFERROR(INDEX(#REF!,MATCH(INDEX(#REF!,MATCH($A3595,#REF!,0)),#REF!,0),'Recurrent profile helpers'!H$2)*IF($A3595="", "0", INDEX(#REF!,MATCH($A3595,#REF!,0))),"")</f>
        <v/>
      </c>
      <c r="I3595" s="72" t="str">
        <f>IFERROR(INDEX(#REF!,MATCH(INDEX(#REF!,MATCH($A3595,#REF!,0)),#REF!,0),'Recurrent profile helpers'!I$2)*IF($A3595="", "0", INDEX(#REF!,MATCH($A3595,#REF!,0))),"")</f>
        <v/>
      </c>
      <c r="J3595" s="72" t="str">
        <f>IFERROR(INDEX(#REF!,MATCH(INDEX(#REF!,MATCH($A3595,#REF!,0)),#REF!,0),'Recurrent profile helpers'!J$2)*IF($A3595="", "0", INDEX(#REF!,MATCH($A3595,#REF!,0))),"")</f>
        <v/>
      </c>
      <c r="K3595" s="72" t="str">
        <f>IFERROR(INDEX(#REF!,MATCH(INDEX(#REF!,MATCH($A3595,#REF!,0)),#REF!,0),'Recurrent profile helpers'!K$2)*IF($A3595="", "0", INDEX(#REF!,MATCH($A3595,#REF!,0))),"")</f>
        <v/>
      </c>
      <c r="L3595" s="72" t="str">
        <f>IFERROR(INDEX(#REF!,MATCH(INDEX(#REF!,MATCH($A3595,#REF!,0)),#REF!,0),'Recurrent profile helpers'!L$2)*IF($A3595="", "0", INDEX(#REF!,MATCH($A3595,#REF!,0))),"")</f>
        <v/>
      </c>
      <c r="M3595" s="72" t="str">
        <f>IFERROR(INDEX(#REF!,MATCH(INDEX(#REF!,MATCH($A3595,#REF!,0)),#REF!,0),'Recurrent profile helpers'!M$2)*IF($A3595="", "0", INDEX(#REF!,MATCH($A3595,#REF!,0))),"")</f>
        <v/>
      </c>
      <c r="N3595" s="72" t="str">
        <f>IFERROR(INDEX(#REF!,MATCH(INDEX(#REF!,MATCH($A3595,#REF!,0)),#REF!,0),'Recurrent profile helpers'!N$2)*IF($A3595="", "0", INDEX(#REF!,MATCH($A3595,#REF!,0))),"")</f>
        <v/>
      </c>
    </row>
    <row r="3596" spans="1:14">
      <c r="A3596" t="str">
        <f t="array" ref="A3596">IFERROR(INDEX(#REF!, SMALL(IF((MID(#REF!,2,1)="."),ROW($A$6:$A$4897)-ROW($A$6)+1,IF((MID(#REF!,3,1)="."),ROW($A$6:$A$4892)-ROW($A$6)+1)), ROW(3594:3594))),"" )</f>
        <v/>
      </c>
      <c r="B3596" s="72" t="str">
        <f>IF($A3596="", "", INDEX(#REF!,MATCH($A3596,#REF!,0)))</f>
        <v/>
      </c>
      <c r="C3596" s="72" t="str">
        <f>IFERROR(INDEX(#REF!,MATCH(INDEX(#REF!,MATCH($A3596,#REF!,0)),#REF!,0),'Recurrent profile helpers'!C$2)*IF($A3596="", "0", INDEX(#REF!,MATCH($A3596,#REF!,0))),"")</f>
        <v/>
      </c>
      <c r="D3596" s="72" t="str">
        <f>IFERROR(INDEX(#REF!,MATCH(INDEX(#REF!,MATCH($A3596,#REF!,0)),#REF!,0),'Recurrent profile helpers'!D$2)*IF($A3596="", "0", INDEX(#REF!,MATCH($A3596,#REF!,0))),"")</f>
        <v/>
      </c>
      <c r="E3596" s="72" t="str">
        <f>IFERROR(INDEX(#REF!,MATCH(INDEX(#REF!,MATCH($A3596,#REF!,0)),#REF!,0),'Recurrent profile helpers'!E$2)*IF($A3596="", "0", INDEX(#REF!,MATCH($A3596,#REF!,0))),"")</f>
        <v/>
      </c>
      <c r="F3596" s="72" t="str">
        <f>IFERROR(INDEX(#REF!,MATCH(INDEX(#REF!,MATCH($A3596,#REF!,0)),#REF!,0),'Recurrent profile helpers'!F$2)*IF($A3596="", "0", INDEX(#REF!,MATCH($A3596,#REF!,0))),"")</f>
        <v/>
      </c>
      <c r="G3596" s="72" t="str">
        <f>IFERROR(INDEX(#REF!,MATCH(INDEX(#REF!,MATCH($A3596,#REF!,0)),#REF!,0),'Recurrent profile helpers'!G$2)*IF($A3596="", "0", INDEX(#REF!,MATCH($A3596,#REF!,0))),"")</f>
        <v/>
      </c>
      <c r="H3596" s="72" t="str">
        <f>IFERROR(INDEX(#REF!,MATCH(INDEX(#REF!,MATCH($A3596,#REF!,0)),#REF!,0),'Recurrent profile helpers'!H$2)*IF($A3596="", "0", INDEX(#REF!,MATCH($A3596,#REF!,0))),"")</f>
        <v/>
      </c>
      <c r="I3596" s="72" t="str">
        <f>IFERROR(INDEX(#REF!,MATCH(INDEX(#REF!,MATCH($A3596,#REF!,0)),#REF!,0),'Recurrent profile helpers'!I$2)*IF($A3596="", "0", INDEX(#REF!,MATCH($A3596,#REF!,0))),"")</f>
        <v/>
      </c>
      <c r="J3596" s="72" t="str">
        <f>IFERROR(INDEX(#REF!,MATCH(INDEX(#REF!,MATCH($A3596,#REF!,0)),#REF!,0),'Recurrent profile helpers'!J$2)*IF($A3596="", "0", INDEX(#REF!,MATCH($A3596,#REF!,0))),"")</f>
        <v/>
      </c>
      <c r="K3596" s="72" t="str">
        <f>IFERROR(INDEX(#REF!,MATCH(INDEX(#REF!,MATCH($A3596,#REF!,0)),#REF!,0),'Recurrent profile helpers'!K$2)*IF($A3596="", "0", INDEX(#REF!,MATCH($A3596,#REF!,0))),"")</f>
        <v/>
      </c>
      <c r="L3596" s="72" t="str">
        <f>IFERROR(INDEX(#REF!,MATCH(INDEX(#REF!,MATCH($A3596,#REF!,0)),#REF!,0),'Recurrent profile helpers'!L$2)*IF($A3596="", "0", INDEX(#REF!,MATCH($A3596,#REF!,0))),"")</f>
        <v/>
      </c>
      <c r="M3596" s="72" t="str">
        <f>IFERROR(INDEX(#REF!,MATCH(INDEX(#REF!,MATCH($A3596,#REF!,0)),#REF!,0),'Recurrent profile helpers'!M$2)*IF($A3596="", "0", INDEX(#REF!,MATCH($A3596,#REF!,0))),"")</f>
        <v/>
      </c>
      <c r="N3596" s="72" t="str">
        <f>IFERROR(INDEX(#REF!,MATCH(INDEX(#REF!,MATCH($A3596,#REF!,0)),#REF!,0),'Recurrent profile helpers'!N$2)*IF($A3596="", "0", INDEX(#REF!,MATCH($A3596,#REF!,0))),"")</f>
        <v/>
      </c>
    </row>
    <row r="3597" spans="1:14">
      <c r="A3597" t="str">
        <f t="array" ref="A3597">IFERROR(INDEX(#REF!, SMALL(IF((MID(#REF!,2,1)="."),ROW($A$6:$A$4897)-ROW($A$6)+1,IF((MID(#REF!,3,1)="."),ROW($A$6:$A$4892)-ROW($A$6)+1)), ROW(3595:3595))),"" )</f>
        <v/>
      </c>
      <c r="B3597" s="72" t="str">
        <f>IF($A3597="", "", INDEX(#REF!,MATCH($A3597,#REF!,0)))</f>
        <v/>
      </c>
      <c r="C3597" s="72" t="str">
        <f>IFERROR(INDEX(#REF!,MATCH(INDEX(#REF!,MATCH($A3597,#REF!,0)),#REF!,0),'Recurrent profile helpers'!C$2)*IF($A3597="", "0", INDEX(#REF!,MATCH($A3597,#REF!,0))),"")</f>
        <v/>
      </c>
      <c r="D3597" s="72" t="str">
        <f>IFERROR(INDEX(#REF!,MATCH(INDEX(#REF!,MATCH($A3597,#REF!,0)),#REF!,0),'Recurrent profile helpers'!D$2)*IF($A3597="", "0", INDEX(#REF!,MATCH($A3597,#REF!,0))),"")</f>
        <v/>
      </c>
      <c r="E3597" s="72" t="str">
        <f>IFERROR(INDEX(#REF!,MATCH(INDEX(#REF!,MATCH($A3597,#REF!,0)),#REF!,0),'Recurrent profile helpers'!E$2)*IF($A3597="", "0", INDEX(#REF!,MATCH($A3597,#REF!,0))),"")</f>
        <v/>
      </c>
      <c r="F3597" s="72" t="str">
        <f>IFERROR(INDEX(#REF!,MATCH(INDEX(#REF!,MATCH($A3597,#REF!,0)),#REF!,0),'Recurrent profile helpers'!F$2)*IF($A3597="", "0", INDEX(#REF!,MATCH($A3597,#REF!,0))),"")</f>
        <v/>
      </c>
      <c r="G3597" s="72" t="str">
        <f>IFERROR(INDEX(#REF!,MATCH(INDEX(#REF!,MATCH($A3597,#REF!,0)),#REF!,0),'Recurrent profile helpers'!G$2)*IF($A3597="", "0", INDEX(#REF!,MATCH($A3597,#REF!,0))),"")</f>
        <v/>
      </c>
      <c r="H3597" s="72" t="str">
        <f>IFERROR(INDEX(#REF!,MATCH(INDEX(#REF!,MATCH($A3597,#REF!,0)),#REF!,0),'Recurrent profile helpers'!H$2)*IF($A3597="", "0", INDEX(#REF!,MATCH($A3597,#REF!,0))),"")</f>
        <v/>
      </c>
      <c r="I3597" s="72" t="str">
        <f>IFERROR(INDEX(#REF!,MATCH(INDEX(#REF!,MATCH($A3597,#REF!,0)),#REF!,0),'Recurrent profile helpers'!I$2)*IF($A3597="", "0", INDEX(#REF!,MATCH($A3597,#REF!,0))),"")</f>
        <v/>
      </c>
      <c r="J3597" s="72" t="str">
        <f>IFERROR(INDEX(#REF!,MATCH(INDEX(#REF!,MATCH($A3597,#REF!,0)),#REF!,0),'Recurrent profile helpers'!J$2)*IF($A3597="", "0", INDEX(#REF!,MATCH($A3597,#REF!,0))),"")</f>
        <v/>
      </c>
      <c r="K3597" s="72" t="str">
        <f>IFERROR(INDEX(#REF!,MATCH(INDEX(#REF!,MATCH($A3597,#REF!,0)),#REF!,0),'Recurrent profile helpers'!K$2)*IF($A3597="", "0", INDEX(#REF!,MATCH($A3597,#REF!,0))),"")</f>
        <v/>
      </c>
      <c r="L3597" s="72" t="str">
        <f>IFERROR(INDEX(#REF!,MATCH(INDEX(#REF!,MATCH($A3597,#REF!,0)),#REF!,0),'Recurrent profile helpers'!L$2)*IF($A3597="", "0", INDEX(#REF!,MATCH($A3597,#REF!,0))),"")</f>
        <v/>
      </c>
      <c r="M3597" s="72" t="str">
        <f>IFERROR(INDEX(#REF!,MATCH(INDEX(#REF!,MATCH($A3597,#REF!,0)),#REF!,0),'Recurrent profile helpers'!M$2)*IF($A3597="", "0", INDEX(#REF!,MATCH($A3597,#REF!,0))),"")</f>
        <v/>
      </c>
      <c r="N3597" s="72" t="str">
        <f>IFERROR(INDEX(#REF!,MATCH(INDEX(#REF!,MATCH($A3597,#REF!,0)),#REF!,0),'Recurrent profile helpers'!N$2)*IF($A3597="", "0", INDEX(#REF!,MATCH($A3597,#REF!,0))),"")</f>
        <v/>
      </c>
    </row>
    <row r="3598" spans="1:14">
      <c r="A3598" t="str">
        <f t="array" ref="A3598">IFERROR(INDEX(#REF!, SMALL(IF((MID(#REF!,2,1)="."),ROW($A$6:$A$4897)-ROW($A$6)+1,IF((MID(#REF!,3,1)="."),ROW($A$6:$A$4892)-ROW($A$6)+1)), ROW(3596:3596))),"" )</f>
        <v/>
      </c>
      <c r="B3598" s="72" t="str">
        <f>IF($A3598="", "", INDEX(#REF!,MATCH($A3598,#REF!,0)))</f>
        <v/>
      </c>
      <c r="C3598" s="72" t="str">
        <f>IFERROR(INDEX(#REF!,MATCH(INDEX(#REF!,MATCH($A3598,#REF!,0)),#REF!,0),'Recurrent profile helpers'!C$2)*IF($A3598="", "0", INDEX(#REF!,MATCH($A3598,#REF!,0))),"")</f>
        <v/>
      </c>
      <c r="D3598" s="72" t="str">
        <f>IFERROR(INDEX(#REF!,MATCH(INDEX(#REF!,MATCH($A3598,#REF!,0)),#REF!,0),'Recurrent profile helpers'!D$2)*IF($A3598="", "0", INDEX(#REF!,MATCH($A3598,#REF!,0))),"")</f>
        <v/>
      </c>
      <c r="E3598" s="72" t="str">
        <f>IFERROR(INDEX(#REF!,MATCH(INDEX(#REF!,MATCH($A3598,#REF!,0)),#REF!,0),'Recurrent profile helpers'!E$2)*IF($A3598="", "0", INDEX(#REF!,MATCH($A3598,#REF!,0))),"")</f>
        <v/>
      </c>
      <c r="F3598" s="72" t="str">
        <f>IFERROR(INDEX(#REF!,MATCH(INDEX(#REF!,MATCH($A3598,#REF!,0)),#REF!,0),'Recurrent profile helpers'!F$2)*IF($A3598="", "0", INDEX(#REF!,MATCH($A3598,#REF!,0))),"")</f>
        <v/>
      </c>
      <c r="G3598" s="72" t="str">
        <f>IFERROR(INDEX(#REF!,MATCH(INDEX(#REF!,MATCH($A3598,#REF!,0)),#REF!,0),'Recurrent profile helpers'!G$2)*IF($A3598="", "0", INDEX(#REF!,MATCH($A3598,#REF!,0))),"")</f>
        <v/>
      </c>
      <c r="H3598" s="72" t="str">
        <f>IFERROR(INDEX(#REF!,MATCH(INDEX(#REF!,MATCH($A3598,#REF!,0)),#REF!,0),'Recurrent profile helpers'!H$2)*IF($A3598="", "0", INDEX(#REF!,MATCH($A3598,#REF!,0))),"")</f>
        <v/>
      </c>
      <c r="I3598" s="72" t="str">
        <f>IFERROR(INDEX(#REF!,MATCH(INDEX(#REF!,MATCH($A3598,#REF!,0)),#REF!,0),'Recurrent profile helpers'!I$2)*IF($A3598="", "0", INDEX(#REF!,MATCH($A3598,#REF!,0))),"")</f>
        <v/>
      </c>
      <c r="J3598" s="72" t="str">
        <f>IFERROR(INDEX(#REF!,MATCH(INDEX(#REF!,MATCH($A3598,#REF!,0)),#REF!,0),'Recurrent profile helpers'!J$2)*IF($A3598="", "0", INDEX(#REF!,MATCH($A3598,#REF!,0))),"")</f>
        <v/>
      </c>
      <c r="K3598" s="72" t="str">
        <f>IFERROR(INDEX(#REF!,MATCH(INDEX(#REF!,MATCH($A3598,#REF!,0)),#REF!,0),'Recurrent profile helpers'!K$2)*IF($A3598="", "0", INDEX(#REF!,MATCH($A3598,#REF!,0))),"")</f>
        <v/>
      </c>
      <c r="L3598" s="72" t="str">
        <f>IFERROR(INDEX(#REF!,MATCH(INDEX(#REF!,MATCH($A3598,#REF!,0)),#REF!,0),'Recurrent profile helpers'!L$2)*IF($A3598="", "0", INDEX(#REF!,MATCH($A3598,#REF!,0))),"")</f>
        <v/>
      </c>
      <c r="M3598" s="72" t="str">
        <f>IFERROR(INDEX(#REF!,MATCH(INDEX(#REF!,MATCH($A3598,#REF!,0)),#REF!,0),'Recurrent profile helpers'!M$2)*IF($A3598="", "0", INDEX(#REF!,MATCH($A3598,#REF!,0))),"")</f>
        <v/>
      </c>
      <c r="N3598" s="72" t="str">
        <f>IFERROR(INDEX(#REF!,MATCH(INDEX(#REF!,MATCH($A3598,#REF!,0)),#REF!,0),'Recurrent profile helpers'!N$2)*IF($A3598="", "0", INDEX(#REF!,MATCH($A3598,#REF!,0))),"")</f>
        <v/>
      </c>
    </row>
    <row r="3599" spans="1:14">
      <c r="A3599" t="str">
        <f t="array" ref="A3599">IFERROR(INDEX(#REF!, SMALL(IF((MID(#REF!,2,1)="."),ROW($A$6:$A$4897)-ROW($A$6)+1,IF((MID(#REF!,3,1)="."),ROW($A$6:$A$4892)-ROW($A$6)+1)), ROW(3597:3597))),"" )</f>
        <v/>
      </c>
      <c r="B3599" s="72" t="str">
        <f>IF($A3599="", "", INDEX(#REF!,MATCH($A3599,#REF!,0)))</f>
        <v/>
      </c>
      <c r="C3599" s="72" t="str">
        <f>IFERROR(INDEX(#REF!,MATCH(INDEX(#REF!,MATCH($A3599,#REF!,0)),#REF!,0),'Recurrent profile helpers'!C$2)*IF($A3599="", "0", INDEX(#REF!,MATCH($A3599,#REF!,0))),"")</f>
        <v/>
      </c>
      <c r="D3599" s="72" t="str">
        <f>IFERROR(INDEX(#REF!,MATCH(INDEX(#REF!,MATCH($A3599,#REF!,0)),#REF!,0),'Recurrent profile helpers'!D$2)*IF($A3599="", "0", INDEX(#REF!,MATCH($A3599,#REF!,0))),"")</f>
        <v/>
      </c>
      <c r="E3599" s="72" t="str">
        <f>IFERROR(INDEX(#REF!,MATCH(INDEX(#REF!,MATCH($A3599,#REF!,0)),#REF!,0),'Recurrent profile helpers'!E$2)*IF($A3599="", "0", INDEX(#REF!,MATCH($A3599,#REF!,0))),"")</f>
        <v/>
      </c>
      <c r="F3599" s="72" t="str">
        <f>IFERROR(INDEX(#REF!,MATCH(INDEX(#REF!,MATCH($A3599,#REF!,0)),#REF!,0),'Recurrent profile helpers'!F$2)*IF($A3599="", "0", INDEX(#REF!,MATCH($A3599,#REF!,0))),"")</f>
        <v/>
      </c>
      <c r="G3599" s="72" t="str">
        <f>IFERROR(INDEX(#REF!,MATCH(INDEX(#REF!,MATCH($A3599,#REF!,0)),#REF!,0),'Recurrent profile helpers'!G$2)*IF($A3599="", "0", INDEX(#REF!,MATCH($A3599,#REF!,0))),"")</f>
        <v/>
      </c>
      <c r="H3599" s="72" t="str">
        <f>IFERROR(INDEX(#REF!,MATCH(INDEX(#REF!,MATCH($A3599,#REF!,0)),#REF!,0),'Recurrent profile helpers'!H$2)*IF($A3599="", "0", INDEX(#REF!,MATCH($A3599,#REF!,0))),"")</f>
        <v/>
      </c>
      <c r="I3599" s="72" t="str">
        <f>IFERROR(INDEX(#REF!,MATCH(INDEX(#REF!,MATCH($A3599,#REF!,0)),#REF!,0),'Recurrent profile helpers'!I$2)*IF($A3599="", "0", INDEX(#REF!,MATCH($A3599,#REF!,0))),"")</f>
        <v/>
      </c>
      <c r="J3599" s="72" t="str">
        <f>IFERROR(INDEX(#REF!,MATCH(INDEX(#REF!,MATCH($A3599,#REF!,0)),#REF!,0),'Recurrent profile helpers'!J$2)*IF($A3599="", "0", INDEX(#REF!,MATCH($A3599,#REF!,0))),"")</f>
        <v/>
      </c>
      <c r="K3599" s="72" t="str">
        <f>IFERROR(INDEX(#REF!,MATCH(INDEX(#REF!,MATCH($A3599,#REF!,0)),#REF!,0),'Recurrent profile helpers'!K$2)*IF($A3599="", "0", INDEX(#REF!,MATCH($A3599,#REF!,0))),"")</f>
        <v/>
      </c>
      <c r="L3599" s="72" t="str">
        <f>IFERROR(INDEX(#REF!,MATCH(INDEX(#REF!,MATCH($A3599,#REF!,0)),#REF!,0),'Recurrent profile helpers'!L$2)*IF($A3599="", "0", INDEX(#REF!,MATCH($A3599,#REF!,0))),"")</f>
        <v/>
      </c>
      <c r="M3599" s="72" t="str">
        <f>IFERROR(INDEX(#REF!,MATCH(INDEX(#REF!,MATCH($A3599,#REF!,0)),#REF!,0),'Recurrent profile helpers'!M$2)*IF($A3599="", "0", INDEX(#REF!,MATCH($A3599,#REF!,0))),"")</f>
        <v/>
      </c>
      <c r="N3599" s="72" t="str">
        <f>IFERROR(INDEX(#REF!,MATCH(INDEX(#REF!,MATCH($A3599,#REF!,0)),#REF!,0),'Recurrent profile helpers'!N$2)*IF($A3599="", "0", INDEX(#REF!,MATCH($A3599,#REF!,0))),"")</f>
        <v/>
      </c>
    </row>
    <row r="3600" spans="1:14">
      <c r="A3600" t="str">
        <f t="array" ref="A3600">IFERROR(INDEX(#REF!, SMALL(IF((MID(#REF!,2,1)="."),ROW($A$6:$A$4897)-ROW($A$6)+1,IF((MID(#REF!,3,1)="."),ROW($A$6:$A$4892)-ROW($A$6)+1)), ROW(3598:3598))),"" )</f>
        <v/>
      </c>
      <c r="B3600" s="72" t="str">
        <f>IF($A3600="", "", INDEX(#REF!,MATCH($A3600,#REF!,0)))</f>
        <v/>
      </c>
      <c r="C3600" s="72" t="str">
        <f>IFERROR(INDEX(#REF!,MATCH(INDEX(#REF!,MATCH($A3600,#REF!,0)),#REF!,0),'Recurrent profile helpers'!C$2)*IF($A3600="", "0", INDEX(#REF!,MATCH($A3600,#REF!,0))),"")</f>
        <v/>
      </c>
      <c r="D3600" s="72" t="str">
        <f>IFERROR(INDEX(#REF!,MATCH(INDEX(#REF!,MATCH($A3600,#REF!,0)),#REF!,0),'Recurrent profile helpers'!D$2)*IF($A3600="", "0", INDEX(#REF!,MATCH($A3600,#REF!,0))),"")</f>
        <v/>
      </c>
      <c r="E3600" s="72" t="str">
        <f>IFERROR(INDEX(#REF!,MATCH(INDEX(#REF!,MATCH($A3600,#REF!,0)),#REF!,0),'Recurrent profile helpers'!E$2)*IF($A3600="", "0", INDEX(#REF!,MATCH($A3600,#REF!,0))),"")</f>
        <v/>
      </c>
      <c r="F3600" s="72" t="str">
        <f>IFERROR(INDEX(#REF!,MATCH(INDEX(#REF!,MATCH($A3600,#REF!,0)),#REF!,0),'Recurrent profile helpers'!F$2)*IF($A3600="", "0", INDEX(#REF!,MATCH($A3600,#REF!,0))),"")</f>
        <v/>
      </c>
      <c r="G3600" s="72" t="str">
        <f>IFERROR(INDEX(#REF!,MATCH(INDEX(#REF!,MATCH($A3600,#REF!,0)),#REF!,0),'Recurrent profile helpers'!G$2)*IF($A3600="", "0", INDEX(#REF!,MATCH($A3600,#REF!,0))),"")</f>
        <v/>
      </c>
      <c r="H3600" s="72" t="str">
        <f>IFERROR(INDEX(#REF!,MATCH(INDEX(#REF!,MATCH($A3600,#REF!,0)),#REF!,0),'Recurrent profile helpers'!H$2)*IF($A3600="", "0", INDEX(#REF!,MATCH($A3600,#REF!,0))),"")</f>
        <v/>
      </c>
      <c r="I3600" s="72" t="str">
        <f>IFERROR(INDEX(#REF!,MATCH(INDEX(#REF!,MATCH($A3600,#REF!,0)),#REF!,0),'Recurrent profile helpers'!I$2)*IF($A3600="", "0", INDEX(#REF!,MATCH($A3600,#REF!,0))),"")</f>
        <v/>
      </c>
      <c r="J3600" s="72" t="str">
        <f>IFERROR(INDEX(#REF!,MATCH(INDEX(#REF!,MATCH($A3600,#REF!,0)),#REF!,0),'Recurrent profile helpers'!J$2)*IF($A3600="", "0", INDEX(#REF!,MATCH($A3600,#REF!,0))),"")</f>
        <v/>
      </c>
      <c r="K3600" s="72" t="str">
        <f>IFERROR(INDEX(#REF!,MATCH(INDEX(#REF!,MATCH($A3600,#REF!,0)),#REF!,0),'Recurrent profile helpers'!K$2)*IF($A3600="", "0", INDEX(#REF!,MATCH($A3600,#REF!,0))),"")</f>
        <v/>
      </c>
      <c r="L3600" s="72" t="str">
        <f>IFERROR(INDEX(#REF!,MATCH(INDEX(#REF!,MATCH($A3600,#REF!,0)),#REF!,0),'Recurrent profile helpers'!L$2)*IF($A3600="", "0", INDEX(#REF!,MATCH($A3600,#REF!,0))),"")</f>
        <v/>
      </c>
      <c r="M3600" s="72" t="str">
        <f>IFERROR(INDEX(#REF!,MATCH(INDEX(#REF!,MATCH($A3600,#REF!,0)),#REF!,0),'Recurrent profile helpers'!M$2)*IF($A3600="", "0", INDEX(#REF!,MATCH($A3600,#REF!,0))),"")</f>
        <v/>
      </c>
      <c r="N3600" s="72" t="str">
        <f>IFERROR(INDEX(#REF!,MATCH(INDEX(#REF!,MATCH($A3600,#REF!,0)),#REF!,0),'Recurrent profile helpers'!N$2)*IF($A3600="", "0", INDEX(#REF!,MATCH($A3600,#REF!,0))),"")</f>
        <v/>
      </c>
    </row>
    <row r="3601" spans="1:14">
      <c r="A3601" t="str">
        <f t="array" ref="A3601">IFERROR(INDEX(#REF!, SMALL(IF((MID(#REF!,2,1)="."),ROW($A$6:$A$4897)-ROW($A$6)+1,IF((MID(#REF!,3,1)="."),ROW($A$6:$A$4892)-ROW($A$6)+1)), ROW(3599:3599))),"" )</f>
        <v/>
      </c>
      <c r="B3601" s="72" t="str">
        <f>IF($A3601="", "", INDEX(#REF!,MATCH($A3601,#REF!,0)))</f>
        <v/>
      </c>
      <c r="C3601" s="72" t="str">
        <f>IFERROR(INDEX(#REF!,MATCH(INDEX(#REF!,MATCH($A3601,#REF!,0)),#REF!,0),'Recurrent profile helpers'!C$2)*IF($A3601="", "0", INDEX(#REF!,MATCH($A3601,#REF!,0))),"")</f>
        <v/>
      </c>
      <c r="D3601" s="72" t="str">
        <f>IFERROR(INDEX(#REF!,MATCH(INDEX(#REF!,MATCH($A3601,#REF!,0)),#REF!,0),'Recurrent profile helpers'!D$2)*IF($A3601="", "0", INDEX(#REF!,MATCH($A3601,#REF!,0))),"")</f>
        <v/>
      </c>
      <c r="E3601" s="72" t="str">
        <f>IFERROR(INDEX(#REF!,MATCH(INDEX(#REF!,MATCH($A3601,#REF!,0)),#REF!,0),'Recurrent profile helpers'!E$2)*IF($A3601="", "0", INDEX(#REF!,MATCH($A3601,#REF!,0))),"")</f>
        <v/>
      </c>
      <c r="F3601" s="72" t="str">
        <f>IFERROR(INDEX(#REF!,MATCH(INDEX(#REF!,MATCH($A3601,#REF!,0)),#REF!,0),'Recurrent profile helpers'!F$2)*IF($A3601="", "0", INDEX(#REF!,MATCH($A3601,#REF!,0))),"")</f>
        <v/>
      </c>
      <c r="G3601" s="72" t="str">
        <f>IFERROR(INDEX(#REF!,MATCH(INDEX(#REF!,MATCH($A3601,#REF!,0)),#REF!,0),'Recurrent profile helpers'!G$2)*IF($A3601="", "0", INDEX(#REF!,MATCH($A3601,#REF!,0))),"")</f>
        <v/>
      </c>
      <c r="H3601" s="72" t="str">
        <f>IFERROR(INDEX(#REF!,MATCH(INDEX(#REF!,MATCH($A3601,#REF!,0)),#REF!,0),'Recurrent profile helpers'!H$2)*IF($A3601="", "0", INDEX(#REF!,MATCH($A3601,#REF!,0))),"")</f>
        <v/>
      </c>
      <c r="I3601" s="72" t="str">
        <f>IFERROR(INDEX(#REF!,MATCH(INDEX(#REF!,MATCH($A3601,#REF!,0)),#REF!,0),'Recurrent profile helpers'!I$2)*IF($A3601="", "0", INDEX(#REF!,MATCH($A3601,#REF!,0))),"")</f>
        <v/>
      </c>
      <c r="J3601" s="72" t="str">
        <f>IFERROR(INDEX(#REF!,MATCH(INDEX(#REF!,MATCH($A3601,#REF!,0)),#REF!,0),'Recurrent profile helpers'!J$2)*IF($A3601="", "0", INDEX(#REF!,MATCH($A3601,#REF!,0))),"")</f>
        <v/>
      </c>
      <c r="K3601" s="72" t="str">
        <f>IFERROR(INDEX(#REF!,MATCH(INDEX(#REF!,MATCH($A3601,#REF!,0)),#REF!,0),'Recurrent profile helpers'!K$2)*IF($A3601="", "0", INDEX(#REF!,MATCH($A3601,#REF!,0))),"")</f>
        <v/>
      </c>
      <c r="L3601" s="72" t="str">
        <f>IFERROR(INDEX(#REF!,MATCH(INDEX(#REF!,MATCH($A3601,#REF!,0)),#REF!,0),'Recurrent profile helpers'!L$2)*IF($A3601="", "0", INDEX(#REF!,MATCH($A3601,#REF!,0))),"")</f>
        <v/>
      </c>
      <c r="M3601" s="72" t="str">
        <f>IFERROR(INDEX(#REF!,MATCH(INDEX(#REF!,MATCH($A3601,#REF!,0)),#REF!,0),'Recurrent profile helpers'!M$2)*IF($A3601="", "0", INDEX(#REF!,MATCH($A3601,#REF!,0))),"")</f>
        <v/>
      </c>
      <c r="N3601" s="72" t="str">
        <f>IFERROR(INDEX(#REF!,MATCH(INDEX(#REF!,MATCH($A3601,#REF!,0)),#REF!,0),'Recurrent profile helpers'!N$2)*IF($A3601="", "0", INDEX(#REF!,MATCH($A3601,#REF!,0))),"")</f>
        <v/>
      </c>
    </row>
    <row r="3602" spans="1:14">
      <c r="A3602" t="str">
        <f t="array" ref="A3602">IFERROR(INDEX(#REF!, SMALL(IF((MID(#REF!,2,1)="."),ROW($A$6:$A$4897)-ROW($A$6)+1,IF((MID(#REF!,3,1)="."),ROW($A$6:$A$4892)-ROW($A$6)+1)), ROW(3600:3600))),"" )</f>
        <v/>
      </c>
      <c r="B3602" s="72" t="str">
        <f>IF($A3602="", "", INDEX(#REF!,MATCH($A3602,#REF!,0)))</f>
        <v/>
      </c>
      <c r="C3602" s="72" t="str">
        <f>IFERROR(INDEX(#REF!,MATCH(INDEX(#REF!,MATCH($A3602,#REF!,0)),#REF!,0),'Recurrent profile helpers'!C$2)*IF($A3602="", "0", INDEX(#REF!,MATCH($A3602,#REF!,0))),"")</f>
        <v/>
      </c>
      <c r="D3602" s="72" t="str">
        <f>IFERROR(INDEX(#REF!,MATCH(INDEX(#REF!,MATCH($A3602,#REF!,0)),#REF!,0),'Recurrent profile helpers'!D$2)*IF($A3602="", "0", INDEX(#REF!,MATCH($A3602,#REF!,0))),"")</f>
        <v/>
      </c>
      <c r="E3602" s="72" t="str">
        <f>IFERROR(INDEX(#REF!,MATCH(INDEX(#REF!,MATCH($A3602,#REF!,0)),#REF!,0),'Recurrent profile helpers'!E$2)*IF($A3602="", "0", INDEX(#REF!,MATCH($A3602,#REF!,0))),"")</f>
        <v/>
      </c>
      <c r="F3602" s="72" t="str">
        <f>IFERROR(INDEX(#REF!,MATCH(INDEX(#REF!,MATCH($A3602,#REF!,0)),#REF!,0),'Recurrent profile helpers'!F$2)*IF($A3602="", "0", INDEX(#REF!,MATCH($A3602,#REF!,0))),"")</f>
        <v/>
      </c>
      <c r="G3602" s="72" t="str">
        <f>IFERROR(INDEX(#REF!,MATCH(INDEX(#REF!,MATCH($A3602,#REF!,0)),#REF!,0),'Recurrent profile helpers'!G$2)*IF($A3602="", "0", INDEX(#REF!,MATCH($A3602,#REF!,0))),"")</f>
        <v/>
      </c>
      <c r="H3602" s="72" t="str">
        <f>IFERROR(INDEX(#REF!,MATCH(INDEX(#REF!,MATCH($A3602,#REF!,0)),#REF!,0),'Recurrent profile helpers'!H$2)*IF($A3602="", "0", INDEX(#REF!,MATCH($A3602,#REF!,0))),"")</f>
        <v/>
      </c>
      <c r="I3602" s="72" t="str">
        <f>IFERROR(INDEX(#REF!,MATCH(INDEX(#REF!,MATCH($A3602,#REF!,0)),#REF!,0),'Recurrent profile helpers'!I$2)*IF($A3602="", "0", INDEX(#REF!,MATCH($A3602,#REF!,0))),"")</f>
        <v/>
      </c>
      <c r="J3602" s="72" t="str">
        <f>IFERROR(INDEX(#REF!,MATCH(INDEX(#REF!,MATCH($A3602,#REF!,0)),#REF!,0),'Recurrent profile helpers'!J$2)*IF($A3602="", "0", INDEX(#REF!,MATCH($A3602,#REF!,0))),"")</f>
        <v/>
      </c>
      <c r="K3602" s="72" t="str">
        <f>IFERROR(INDEX(#REF!,MATCH(INDEX(#REF!,MATCH($A3602,#REF!,0)),#REF!,0),'Recurrent profile helpers'!K$2)*IF($A3602="", "0", INDEX(#REF!,MATCH($A3602,#REF!,0))),"")</f>
        <v/>
      </c>
      <c r="L3602" s="72" t="str">
        <f>IFERROR(INDEX(#REF!,MATCH(INDEX(#REF!,MATCH($A3602,#REF!,0)),#REF!,0),'Recurrent profile helpers'!L$2)*IF($A3602="", "0", INDEX(#REF!,MATCH($A3602,#REF!,0))),"")</f>
        <v/>
      </c>
      <c r="M3602" s="72" t="str">
        <f>IFERROR(INDEX(#REF!,MATCH(INDEX(#REF!,MATCH($A3602,#REF!,0)),#REF!,0),'Recurrent profile helpers'!M$2)*IF($A3602="", "0", INDEX(#REF!,MATCH($A3602,#REF!,0))),"")</f>
        <v/>
      </c>
      <c r="N3602" s="72" t="str">
        <f>IFERROR(INDEX(#REF!,MATCH(INDEX(#REF!,MATCH($A3602,#REF!,0)),#REF!,0),'Recurrent profile helpers'!N$2)*IF($A3602="", "0", INDEX(#REF!,MATCH($A3602,#REF!,0))),"")</f>
        <v/>
      </c>
    </row>
    <row r="3603" spans="1:14">
      <c r="A3603" t="str">
        <f t="array" ref="A3603">IFERROR(INDEX(#REF!, SMALL(IF((MID(#REF!,2,1)="."),ROW($A$6:$A$4897)-ROW($A$6)+1,IF((MID(#REF!,3,1)="."),ROW($A$6:$A$4892)-ROW($A$6)+1)), ROW(3601:3601))),"" )</f>
        <v/>
      </c>
      <c r="B3603" s="72" t="str">
        <f>IF($A3603="", "", INDEX(#REF!,MATCH($A3603,#REF!,0)))</f>
        <v/>
      </c>
      <c r="C3603" s="72" t="str">
        <f>IFERROR(INDEX(#REF!,MATCH(INDEX(#REF!,MATCH($A3603,#REF!,0)),#REF!,0),'Recurrent profile helpers'!C$2)*IF($A3603="", "0", INDEX(#REF!,MATCH($A3603,#REF!,0))),"")</f>
        <v/>
      </c>
      <c r="D3603" s="72" t="str">
        <f>IFERROR(INDEX(#REF!,MATCH(INDEX(#REF!,MATCH($A3603,#REF!,0)),#REF!,0),'Recurrent profile helpers'!D$2)*IF($A3603="", "0", INDEX(#REF!,MATCH($A3603,#REF!,0))),"")</f>
        <v/>
      </c>
      <c r="E3603" s="72" t="str">
        <f>IFERROR(INDEX(#REF!,MATCH(INDEX(#REF!,MATCH($A3603,#REF!,0)),#REF!,0),'Recurrent profile helpers'!E$2)*IF($A3603="", "0", INDEX(#REF!,MATCH($A3603,#REF!,0))),"")</f>
        <v/>
      </c>
      <c r="F3603" s="72" t="str">
        <f>IFERROR(INDEX(#REF!,MATCH(INDEX(#REF!,MATCH($A3603,#REF!,0)),#REF!,0),'Recurrent profile helpers'!F$2)*IF($A3603="", "0", INDEX(#REF!,MATCH($A3603,#REF!,0))),"")</f>
        <v/>
      </c>
      <c r="G3603" s="72" t="str">
        <f>IFERROR(INDEX(#REF!,MATCH(INDEX(#REF!,MATCH($A3603,#REF!,0)),#REF!,0),'Recurrent profile helpers'!G$2)*IF($A3603="", "0", INDEX(#REF!,MATCH($A3603,#REF!,0))),"")</f>
        <v/>
      </c>
      <c r="H3603" s="72" t="str">
        <f>IFERROR(INDEX(#REF!,MATCH(INDEX(#REF!,MATCH($A3603,#REF!,0)),#REF!,0),'Recurrent profile helpers'!H$2)*IF($A3603="", "0", INDEX(#REF!,MATCH($A3603,#REF!,0))),"")</f>
        <v/>
      </c>
      <c r="I3603" s="72" t="str">
        <f>IFERROR(INDEX(#REF!,MATCH(INDEX(#REF!,MATCH($A3603,#REF!,0)),#REF!,0),'Recurrent profile helpers'!I$2)*IF($A3603="", "0", INDEX(#REF!,MATCH($A3603,#REF!,0))),"")</f>
        <v/>
      </c>
      <c r="J3603" s="72" t="str">
        <f>IFERROR(INDEX(#REF!,MATCH(INDEX(#REF!,MATCH($A3603,#REF!,0)),#REF!,0),'Recurrent profile helpers'!J$2)*IF($A3603="", "0", INDEX(#REF!,MATCH($A3603,#REF!,0))),"")</f>
        <v/>
      </c>
      <c r="K3603" s="72" t="str">
        <f>IFERROR(INDEX(#REF!,MATCH(INDEX(#REF!,MATCH($A3603,#REF!,0)),#REF!,0),'Recurrent profile helpers'!K$2)*IF($A3603="", "0", INDEX(#REF!,MATCH($A3603,#REF!,0))),"")</f>
        <v/>
      </c>
      <c r="L3603" s="72" t="str">
        <f>IFERROR(INDEX(#REF!,MATCH(INDEX(#REF!,MATCH($A3603,#REF!,0)),#REF!,0),'Recurrent profile helpers'!L$2)*IF($A3603="", "0", INDEX(#REF!,MATCH($A3603,#REF!,0))),"")</f>
        <v/>
      </c>
      <c r="M3603" s="72" t="str">
        <f>IFERROR(INDEX(#REF!,MATCH(INDEX(#REF!,MATCH($A3603,#REF!,0)),#REF!,0),'Recurrent profile helpers'!M$2)*IF($A3603="", "0", INDEX(#REF!,MATCH($A3603,#REF!,0))),"")</f>
        <v/>
      </c>
      <c r="N3603" s="72" t="str">
        <f>IFERROR(INDEX(#REF!,MATCH(INDEX(#REF!,MATCH($A3603,#REF!,0)),#REF!,0),'Recurrent profile helpers'!N$2)*IF($A3603="", "0", INDEX(#REF!,MATCH($A3603,#REF!,0))),"")</f>
        <v/>
      </c>
    </row>
    <row r="3604" spans="1:14">
      <c r="A3604" t="str">
        <f t="array" ref="A3604">IFERROR(INDEX(#REF!, SMALL(IF((MID(#REF!,2,1)="."),ROW($A$6:$A$4897)-ROW($A$6)+1,IF((MID(#REF!,3,1)="."),ROW($A$6:$A$4892)-ROW($A$6)+1)), ROW(3602:3602))),"" )</f>
        <v/>
      </c>
      <c r="B3604" s="72" t="str">
        <f>IF($A3604="", "", INDEX(#REF!,MATCH($A3604,#REF!,0)))</f>
        <v/>
      </c>
      <c r="C3604" s="72" t="str">
        <f>IFERROR(INDEX(#REF!,MATCH(INDEX(#REF!,MATCH($A3604,#REF!,0)),#REF!,0),'Recurrent profile helpers'!C$2)*IF($A3604="", "0", INDEX(#REF!,MATCH($A3604,#REF!,0))),"")</f>
        <v/>
      </c>
      <c r="D3604" s="72" t="str">
        <f>IFERROR(INDEX(#REF!,MATCH(INDEX(#REF!,MATCH($A3604,#REF!,0)),#REF!,0),'Recurrent profile helpers'!D$2)*IF($A3604="", "0", INDEX(#REF!,MATCH($A3604,#REF!,0))),"")</f>
        <v/>
      </c>
      <c r="E3604" s="72" t="str">
        <f>IFERROR(INDEX(#REF!,MATCH(INDEX(#REF!,MATCH($A3604,#REF!,0)),#REF!,0),'Recurrent profile helpers'!E$2)*IF($A3604="", "0", INDEX(#REF!,MATCH($A3604,#REF!,0))),"")</f>
        <v/>
      </c>
      <c r="F3604" s="72" t="str">
        <f>IFERROR(INDEX(#REF!,MATCH(INDEX(#REF!,MATCH($A3604,#REF!,0)),#REF!,0),'Recurrent profile helpers'!F$2)*IF($A3604="", "0", INDEX(#REF!,MATCH($A3604,#REF!,0))),"")</f>
        <v/>
      </c>
      <c r="G3604" s="72" t="str">
        <f>IFERROR(INDEX(#REF!,MATCH(INDEX(#REF!,MATCH($A3604,#REF!,0)),#REF!,0),'Recurrent profile helpers'!G$2)*IF($A3604="", "0", INDEX(#REF!,MATCH($A3604,#REF!,0))),"")</f>
        <v/>
      </c>
      <c r="H3604" s="72" t="str">
        <f>IFERROR(INDEX(#REF!,MATCH(INDEX(#REF!,MATCH($A3604,#REF!,0)),#REF!,0),'Recurrent profile helpers'!H$2)*IF($A3604="", "0", INDEX(#REF!,MATCH($A3604,#REF!,0))),"")</f>
        <v/>
      </c>
      <c r="I3604" s="72" t="str">
        <f>IFERROR(INDEX(#REF!,MATCH(INDEX(#REF!,MATCH($A3604,#REF!,0)),#REF!,0),'Recurrent profile helpers'!I$2)*IF($A3604="", "0", INDEX(#REF!,MATCH($A3604,#REF!,0))),"")</f>
        <v/>
      </c>
      <c r="J3604" s="72" t="str">
        <f>IFERROR(INDEX(#REF!,MATCH(INDEX(#REF!,MATCH($A3604,#REF!,0)),#REF!,0),'Recurrent profile helpers'!J$2)*IF($A3604="", "0", INDEX(#REF!,MATCH($A3604,#REF!,0))),"")</f>
        <v/>
      </c>
      <c r="K3604" s="72" t="str">
        <f>IFERROR(INDEX(#REF!,MATCH(INDEX(#REF!,MATCH($A3604,#REF!,0)),#REF!,0),'Recurrent profile helpers'!K$2)*IF($A3604="", "0", INDEX(#REF!,MATCH($A3604,#REF!,0))),"")</f>
        <v/>
      </c>
      <c r="L3604" s="72" t="str">
        <f>IFERROR(INDEX(#REF!,MATCH(INDEX(#REF!,MATCH($A3604,#REF!,0)),#REF!,0),'Recurrent profile helpers'!L$2)*IF($A3604="", "0", INDEX(#REF!,MATCH($A3604,#REF!,0))),"")</f>
        <v/>
      </c>
      <c r="M3604" s="72" t="str">
        <f>IFERROR(INDEX(#REF!,MATCH(INDEX(#REF!,MATCH($A3604,#REF!,0)),#REF!,0),'Recurrent profile helpers'!M$2)*IF($A3604="", "0", INDEX(#REF!,MATCH($A3604,#REF!,0))),"")</f>
        <v/>
      </c>
      <c r="N3604" s="72" t="str">
        <f>IFERROR(INDEX(#REF!,MATCH(INDEX(#REF!,MATCH($A3604,#REF!,0)),#REF!,0),'Recurrent profile helpers'!N$2)*IF($A3604="", "0", INDEX(#REF!,MATCH($A3604,#REF!,0))),"")</f>
        <v/>
      </c>
    </row>
    <row r="3605" spans="1:14">
      <c r="A3605" t="str">
        <f t="array" ref="A3605">IFERROR(INDEX(#REF!, SMALL(IF((MID(#REF!,2,1)="."),ROW($A$6:$A$4897)-ROW($A$6)+1,IF((MID(#REF!,3,1)="."),ROW($A$6:$A$4892)-ROW($A$6)+1)), ROW(3603:3603))),"" )</f>
        <v/>
      </c>
      <c r="B3605" s="72" t="str">
        <f>IF($A3605="", "", INDEX(#REF!,MATCH($A3605,#REF!,0)))</f>
        <v/>
      </c>
      <c r="C3605" s="72" t="str">
        <f>IFERROR(INDEX(#REF!,MATCH(INDEX(#REF!,MATCH($A3605,#REF!,0)),#REF!,0),'Recurrent profile helpers'!C$2)*IF($A3605="", "0", INDEX(#REF!,MATCH($A3605,#REF!,0))),"")</f>
        <v/>
      </c>
      <c r="D3605" s="72" t="str">
        <f>IFERROR(INDEX(#REF!,MATCH(INDEX(#REF!,MATCH($A3605,#REF!,0)),#REF!,0),'Recurrent profile helpers'!D$2)*IF($A3605="", "0", INDEX(#REF!,MATCH($A3605,#REF!,0))),"")</f>
        <v/>
      </c>
      <c r="E3605" s="72" t="str">
        <f>IFERROR(INDEX(#REF!,MATCH(INDEX(#REF!,MATCH($A3605,#REF!,0)),#REF!,0),'Recurrent profile helpers'!E$2)*IF($A3605="", "0", INDEX(#REF!,MATCH($A3605,#REF!,0))),"")</f>
        <v/>
      </c>
      <c r="F3605" s="72" t="str">
        <f>IFERROR(INDEX(#REF!,MATCH(INDEX(#REF!,MATCH($A3605,#REF!,0)),#REF!,0),'Recurrent profile helpers'!F$2)*IF($A3605="", "0", INDEX(#REF!,MATCH($A3605,#REF!,0))),"")</f>
        <v/>
      </c>
      <c r="G3605" s="72" t="str">
        <f>IFERROR(INDEX(#REF!,MATCH(INDEX(#REF!,MATCH($A3605,#REF!,0)),#REF!,0),'Recurrent profile helpers'!G$2)*IF($A3605="", "0", INDEX(#REF!,MATCH($A3605,#REF!,0))),"")</f>
        <v/>
      </c>
      <c r="H3605" s="72" t="str">
        <f>IFERROR(INDEX(#REF!,MATCH(INDEX(#REF!,MATCH($A3605,#REF!,0)),#REF!,0),'Recurrent profile helpers'!H$2)*IF($A3605="", "0", INDEX(#REF!,MATCH($A3605,#REF!,0))),"")</f>
        <v/>
      </c>
      <c r="I3605" s="72" t="str">
        <f>IFERROR(INDEX(#REF!,MATCH(INDEX(#REF!,MATCH($A3605,#REF!,0)),#REF!,0),'Recurrent profile helpers'!I$2)*IF($A3605="", "0", INDEX(#REF!,MATCH($A3605,#REF!,0))),"")</f>
        <v/>
      </c>
      <c r="J3605" s="72" t="str">
        <f>IFERROR(INDEX(#REF!,MATCH(INDEX(#REF!,MATCH($A3605,#REF!,0)),#REF!,0),'Recurrent profile helpers'!J$2)*IF($A3605="", "0", INDEX(#REF!,MATCH($A3605,#REF!,0))),"")</f>
        <v/>
      </c>
      <c r="K3605" s="72" t="str">
        <f>IFERROR(INDEX(#REF!,MATCH(INDEX(#REF!,MATCH($A3605,#REF!,0)),#REF!,0),'Recurrent profile helpers'!K$2)*IF($A3605="", "0", INDEX(#REF!,MATCH($A3605,#REF!,0))),"")</f>
        <v/>
      </c>
      <c r="L3605" s="72" t="str">
        <f>IFERROR(INDEX(#REF!,MATCH(INDEX(#REF!,MATCH($A3605,#REF!,0)),#REF!,0),'Recurrent profile helpers'!L$2)*IF($A3605="", "0", INDEX(#REF!,MATCH($A3605,#REF!,0))),"")</f>
        <v/>
      </c>
      <c r="M3605" s="72" t="str">
        <f>IFERROR(INDEX(#REF!,MATCH(INDEX(#REF!,MATCH($A3605,#REF!,0)),#REF!,0),'Recurrent profile helpers'!M$2)*IF($A3605="", "0", INDEX(#REF!,MATCH($A3605,#REF!,0))),"")</f>
        <v/>
      </c>
      <c r="N3605" s="72" t="str">
        <f>IFERROR(INDEX(#REF!,MATCH(INDEX(#REF!,MATCH($A3605,#REF!,0)),#REF!,0),'Recurrent profile helpers'!N$2)*IF($A3605="", "0", INDEX(#REF!,MATCH($A3605,#REF!,0))),"")</f>
        <v/>
      </c>
    </row>
    <row r="3606" spans="1:14">
      <c r="A3606" t="str">
        <f t="array" ref="A3606">IFERROR(INDEX(#REF!, SMALL(IF((MID(#REF!,2,1)="."),ROW($A$6:$A$4897)-ROW($A$6)+1,IF((MID(#REF!,3,1)="."),ROW($A$6:$A$4892)-ROW($A$6)+1)), ROW(3604:3604))),"" )</f>
        <v/>
      </c>
      <c r="B3606" s="72" t="str">
        <f>IF($A3606="", "", INDEX(#REF!,MATCH($A3606,#REF!,0)))</f>
        <v/>
      </c>
      <c r="C3606" s="72" t="str">
        <f>IFERROR(INDEX(#REF!,MATCH(INDEX(#REF!,MATCH($A3606,#REF!,0)),#REF!,0),'Recurrent profile helpers'!C$2)*IF($A3606="", "0", INDEX(#REF!,MATCH($A3606,#REF!,0))),"")</f>
        <v/>
      </c>
      <c r="D3606" s="72" t="str">
        <f>IFERROR(INDEX(#REF!,MATCH(INDEX(#REF!,MATCH($A3606,#REF!,0)),#REF!,0),'Recurrent profile helpers'!D$2)*IF($A3606="", "0", INDEX(#REF!,MATCH($A3606,#REF!,0))),"")</f>
        <v/>
      </c>
      <c r="E3606" s="72" t="str">
        <f>IFERROR(INDEX(#REF!,MATCH(INDEX(#REF!,MATCH($A3606,#REF!,0)),#REF!,0),'Recurrent profile helpers'!E$2)*IF($A3606="", "0", INDEX(#REF!,MATCH($A3606,#REF!,0))),"")</f>
        <v/>
      </c>
      <c r="F3606" s="72" t="str">
        <f>IFERROR(INDEX(#REF!,MATCH(INDEX(#REF!,MATCH($A3606,#REF!,0)),#REF!,0),'Recurrent profile helpers'!F$2)*IF($A3606="", "0", INDEX(#REF!,MATCH($A3606,#REF!,0))),"")</f>
        <v/>
      </c>
      <c r="G3606" s="72" t="str">
        <f>IFERROR(INDEX(#REF!,MATCH(INDEX(#REF!,MATCH($A3606,#REF!,0)),#REF!,0),'Recurrent profile helpers'!G$2)*IF($A3606="", "0", INDEX(#REF!,MATCH($A3606,#REF!,0))),"")</f>
        <v/>
      </c>
      <c r="H3606" s="72" t="str">
        <f>IFERROR(INDEX(#REF!,MATCH(INDEX(#REF!,MATCH($A3606,#REF!,0)),#REF!,0),'Recurrent profile helpers'!H$2)*IF($A3606="", "0", INDEX(#REF!,MATCH($A3606,#REF!,0))),"")</f>
        <v/>
      </c>
      <c r="I3606" s="72" t="str">
        <f>IFERROR(INDEX(#REF!,MATCH(INDEX(#REF!,MATCH($A3606,#REF!,0)),#REF!,0),'Recurrent profile helpers'!I$2)*IF($A3606="", "0", INDEX(#REF!,MATCH($A3606,#REF!,0))),"")</f>
        <v/>
      </c>
      <c r="J3606" s="72" t="str">
        <f>IFERROR(INDEX(#REF!,MATCH(INDEX(#REF!,MATCH($A3606,#REF!,0)),#REF!,0),'Recurrent profile helpers'!J$2)*IF($A3606="", "0", INDEX(#REF!,MATCH($A3606,#REF!,0))),"")</f>
        <v/>
      </c>
      <c r="K3606" s="72" t="str">
        <f>IFERROR(INDEX(#REF!,MATCH(INDEX(#REF!,MATCH($A3606,#REF!,0)),#REF!,0),'Recurrent profile helpers'!K$2)*IF($A3606="", "0", INDEX(#REF!,MATCH($A3606,#REF!,0))),"")</f>
        <v/>
      </c>
      <c r="L3606" s="72" t="str">
        <f>IFERROR(INDEX(#REF!,MATCH(INDEX(#REF!,MATCH($A3606,#REF!,0)),#REF!,0),'Recurrent profile helpers'!L$2)*IF($A3606="", "0", INDEX(#REF!,MATCH($A3606,#REF!,0))),"")</f>
        <v/>
      </c>
      <c r="M3606" s="72" t="str">
        <f>IFERROR(INDEX(#REF!,MATCH(INDEX(#REF!,MATCH($A3606,#REF!,0)),#REF!,0),'Recurrent profile helpers'!M$2)*IF($A3606="", "0", INDEX(#REF!,MATCH($A3606,#REF!,0))),"")</f>
        <v/>
      </c>
      <c r="N3606" s="72" t="str">
        <f>IFERROR(INDEX(#REF!,MATCH(INDEX(#REF!,MATCH($A3606,#REF!,0)),#REF!,0),'Recurrent profile helpers'!N$2)*IF($A3606="", "0", INDEX(#REF!,MATCH($A3606,#REF!,0))),"")</f>
        <v/>
      </c>
    </row>
    <row r="3607" spans="1:14">
      <c r="A3607" t="str">
        <f t="array" ref="A3607">IFERROR(INDEX(#REF!, SMALL(IF((MID(#REF!,2,1)="."),ROW($A$6:$A$4897)-ROW($A$6)+1,IF((MID(#REF!,3,1)="."),ROW($A$6:$A$4892)-ROW($A$6)+1)), ROW(3605:3605))),"" )</f>
        <v/>
      </c>
      <c r="B3607" s="72" t="str">
        <f>IF($A3607="", "", INDEX(#REF!,MATCH($A3607,#REF!,0)))</f>
        <v/>
      </c>
      <c r="C3607" s="72" t="str">
        <f>IFERROR(INDEX(#REF!,MATCH(INDEX(#REF!,MATCH($A3607,#REF!,0)),#REF!,0),'Recurrent profile helpers'!C$2)*IF($A3607="", "0", INDEX(#REF!,MATCH($A3607,#REF!,0))),"")</f>
        <v/>
      </c>
      <c r="D3607" s="72" t="str">
        <f>IFERROR(INDEX(#REF!,MATCH(INDEX(#REF!,MATCH($A3607,#REF!,0)),#REF!,0),'Recurrent profile helpers'!D$2)*IF($A3607="", "0", INDEX(#REF!,MATCH($A3607,#REF!,0))),"")</f>
        <v/>
      </c>
      <c r="E3607" s="72" t="str">
        <f>IFERROR(INDEX(#REF!,MATCH(INDEX(#REF!,MATCH($A3607,#REF!,0)),#REF!,0),'Recurrent profile helpers'!E$2)*IF($A3607="", "0", INDEX(#REF!,MATCH($A3607,#REF!,0))),"")</f>
        <v/>
      </c>
      <c r="F3607" s="72" t="str">
        <f>IFERROR(INDEX(#REF!,MATCH(INDEX(#REF!,MATCH($A3607,#REF!,0)),#REF!,0),'Recurrent profile helpers'!F$2)*IF($A3607="", "0", INDEX(#REF!,MATCH($A3607,#REF!,0))),"")</f>
        <v/>
      </c>
      <c r="G3607" s="72" t="str">
        <f>IFERROR(INDEX(#REF!,MATCH(INDEX(#REF!,MATCH($A3607,#REF!,0)),#REF!,0),'Recurrent profile helpers'!G$2)*IF($A3607="", "0", INDEX(#REF!,MATCH($A3607,#REF!,0))),"")</f>
        <v/>
      </c>
      <c r="H3607" s="72" t="str">
        <f>IFERROR(INDEX(#REF!,MATCH(INDEX(#REF!,MATCH($A3607,#REF!,0)),#REF!,0),'Recurrent profile helpers'!H$2)*IF($A3607="", "0", INDEX(#REF!,MATCH($A3607,#REF!,0))),"")</f>
        <v/>
      </c>
      <c r="I3607" s="72" t="str">
        <f>IFERROR(INDEX(#REF!,MATCH(INDEX(#REF!,MATCH($A3607,#REF!,0)),#REF!,0),'Recurrent profile helpers'!I$2)*IF($A3607="", "0", INDEX(#REF!,MATCH($A3607,#REF!,0))),"")</f>
        <v/>
      </c>
      <c r="J3607" s="72" t="str">
        <f>IFERROR(INDEX(#REF!,MATCH(INDEX(#REF!,MATCH($A3607,#REF!,0)),#REF!,0),'Recurrent profile helpers'!J$2)*IF($A3607="", "0", INDEX(#REF!,MATCH($A3607,#REF!,0))),"")</f>
        <v/>
      </c>
      <c r="K3607" s="72" t="str">
        <f>IFERROR(INDEX(#REF!,MATCH(INDEX(#REF!,MATCH($A3607,#REF!,0)),#REF!,0),'Recurrent profile helpers'!K$2)*IF($A3607="", "0", INDEX(#REF!,MATCH($A3607,#REF!,0))),"")</f>
        <v/>
      </c>
      <c r="L3607" s="72" t="str">
        <f>IFERROR(INDEX(#REF!,MATCH(INDEX(#REF!,MATCH($A3607,#REF!,0)),#REF!,0),'Recurrent profile helpers'!L$2)*IF($A3607="", "0", INDEX(#REF!,MATCH($A3607,#REF!,0))),"")</f>
        <v/>
      </c>
      <c r="M3607" s="72" t="str">
        <f>IFERROR(INDEX(#REF!,MATCH(INDEX(#REF!,MATCH($A3607,#REF!,0)),#REF!,0),'Recurrent profile helpers'!M$2)*IF($A3607="", "0", INDEX(#REF!,MATCH($A3607,#REF!,0))),"")</f>
        <v/>
      </c>
      <c r="N3607" s="72" t="str">
        <f>IFERROR(INDEX(#REF!,MATCH(INDEX(#REF!,MATCH($A3607,#REF!,0)),#REF!,0),'Recurrent profile helpers'!N$2)*IF($A3607="", "0", INDEX(#REF!,MATCH($A3607,#REF!,0))),"")</f>
        <v/>
      </c>
    </row>
    <row r="3608" spans="1:14">
      <c r="A3608" t="str">
        <f t="array" ref="A3608">IFERROR(INDEX(#REF!, SMALL(IF((MID(#REF!,2,1)="."),ROW($A$6:$A$4897)-ROW($A$6)+1,IF((MID(#REF!,3,1)="."),ROW($A$6:$A$4892)-ROW($A$6)+1)), ROW(3606:3606))),"" )</f>
        <v/>
      </c>
      <c r="B3608" s="72" t="str">
        <f>IF($A3608="", "", INDEX(#REF!,MATCH($A3608,#REF!,0)))</f>
        <v/>
      </c>
      <c r="C3608" s="72" t="str">
        <f>IFERROR(INDEX(#REF!,MATCH(INDEX(#REF!,MATCH($A3608,#REF!,0)),#REF!,0),'Recurrent profile helpers'!C$2)*IF($A3608="", "0", INDEX(#REF!,MATCH($A3608,#REF!,0))),"")</f>
        <v/>
      </c>
      <c r="D3608" s="72" t="str">
        <f>IFERROR(INDEX(#REF!,MATCH(INDEX(#REF!,MATCH($A3608,#REF!,0)),#REF!,0),'Recurrent profile helpers'!D$2)*IF($A3608="", "0", INDEX(#REF!,MATCH($A3608,#REF!,0))),"")</f>
        <v/>
      </c>
      <c r="E3608" s="72" t="str">
        <f>IFERROR(INDEX(#REF!,MATCH(INDEX(#REF!,MATCH($A3608,#REF!,0)),#REF!,0),'Recurrent profile helpers'!E$2)*IF($A3608="", "0", INDEX(#REF!,MATCH($A3608,#REF!,0))),"")</f>
        <v/>
      </c>
      <c r="F3608" s="72" t="str">
        <f>IFERROR(INDEX(#REF!,MATCH(INDEX(#REF!,MATCH($A3608,#REF!,0)),#REF!,0),'Recurrent profile helpers'!F$2)*IF($A3608="", "0", INDEX(#REF!,MATCH($A3608,#REF!,0))),"")</f>
        <v/>
      </c>
      <c r="G3608" s="72" t="str">
        <f>IFERROR(INDEX(#REF!,MATCH(INDEX(#REF!,MATCH($A3608,#REF!,0)),#REF!,0),'Recurrent profile helpers'!G$2)*IF($A3608="", "0", INDEX(#REF!,MATCH($A3608,#REF!,0))),"")</f>
        <v/>
      </c>
      <c r="H3608" s="72" t="str">
        <f>IFERROR(INDEX(#REF!,MATCH(INDEX(#REF!,MATCH($A3608,#REF!,0)),#REF!,0),'Recurrent profile helpers'!H$2)*IF($A3608="", "0", INDEX(#REF!,MATCH($A3608,#REF!,0))),"")</f>
        <v/>
      </c>
      <c r="I3608" s="72" t="str">
        <f>IFERROR(INDEX(#REF!,MATCH(INDEX(#REF!,MATCH($A3608,#REF!,0)),#REF!,0),'Recurrent profile helpers'!I$2)*IF($A3608="", "0", INDEX(#REF!,MATCH($A3608,#REF!,0))),"")</f>
        <v/>
      </c>
      <c r="J3608" s="72" t="str">
        <f>IFERROR(INDEX(#REF!,MATCH(INDEX(#REF!,MATCH($A3608,#REF!,0)),#REF!,0),'Recurrent profile helpers'!J$2)*IF($A3608="", "0", INDEX(#REF!,MATCH($A3608,#REF!,0))),"")</f>
        <v/>
      </c>
      <c r="K3608" s="72" t="str">
        <f>IFERROR(INDEX(#REF!,MATCH(INDEX(#REF!,MATCH($A3608,#REF!,0)),#REF!,0),'Recurrent profile helpers'!K$2)*IF($A3608="", "0", INDEX(#REF!,MATCH($A3608,#REF!,0))),"")</f>
        <v/>
      </c>
      <c r="L3608" s="72" t="str">
        <f>IFERROR(INDEX(#REF!,MATCH(INDEX(#REF!,MATCH($A3608,#REF!,0)),#REF!,0),'Recurrent profile helpers'!L$2)*IF($A3608="", "0", INDEX(#REF!,MATCH($A3608,#REF!,0))),"")</f>
        <v/>
      </c>
      <c r="M3608" s="72" t="str">
        <f>IFERROR(INDEX(#REF!,MATCH(INDEX(#REF!,MATCH($A3608,#REF!,0)),#REF!,0),'Recurrent profile helpers'!M$2)*IF($A3608="", "0", INDEX(#REF!,MATCH($A3608,#REF!,0))),"")</f>
        <v/>
      </c>
      <c r="N3608" s="72" t="str">
        <f>IFERROR(INDEX(#REF!,MATCH(INDEX(#REF!,MATCH($A3608,#REF!,0)),#REF!,0),'Recurrent profile helpers'!N$2)*IF($A3608="", "0", INDEX(#REF!,MATCH($A3608,#REF!,0))),"")</f>
        <v/>
      </c>
    </row>
    <row r="3609" spans="1:14">
      <c r="A3609" t="str">
        <f t="array" ref="A3609">IFERROR(INDEX(#REF!, SMALL(IF((MID(#REF!,2,1)="."),ROW($A$6:$A$4897)-ROW($A$6)+1,IF((MID(#REF!,3,1)="."),ROW($A$6:$A$4892)-ROW($A$6)+1)), ROW(3607:3607))),"" )</f>
        <v/>
      </c>
      <c r="B3609" s="72" t="str">
        <f>IF($A3609="", "", INDEX(#REF!,MATCH($A3609,#REF!,0)))</f>
        <v/>
      </c>
      <c r="C3609" s="72" t="str">
        <f>IFERROR(INDEX(#REF!,MATCH(INDEX(#REF!,MATCH($A3609,#REF!,0)),#REF!,0),'Recurrent profile helpers'!C$2)*IF($A3609="", "0", INDEX(#REF!,MATCH($A3609,#REF!,0))),"")</f>
        <v/>
      </c>
      <c r="D3609" s="72" t="str">
        <f>IFERROR(INDEX(#REF!,MATCH(INDEX(#REF!,MATCH($A3609,#REF!,0)),#REF!,0),'Recurrent profile helpers'!D$2)*IF($A3609="", "0", INDEX(#REF!,MATCH($A3609,#REF!,0))),"")</f>
        <v/>
      </c>
      <c r="E3609" s="72" t="str">
        <f>IFERROR(INDEX(#REF!,MATCH(INDEX(#REF!,MATCH($A3609,#REF!,0)),#REF!,0),'Recurrent profile helpers'!E$2)*IF($A3609="", "0", INDEX(#REF!,MATCH($A3609,#REF!,0))),"")</f>
        <v/>
      </c>
      <c r="F3609" s="72" t="str">
        <f>IFERROR(INDEX(#REF!,MATCH(INDEX(#REF!,MATCH($A3609,#REF!,0)),#REF!,0),'Recurrent profile helpers'!F$2)*IF($A3609="", "0", INDEX(#REF!,MATCH($A3609,#REF!,0))),"")</f>
        <v/>
      </c>
      <c r="G3609" s="72" t="str">
        <f>IFERROR(INDEX(#REF!,MATCH(INDEX(#REF!,MATCH($A3609,#REF!,0)),#REF!,0),'Recurrent profile helpers'!G$2)*IF($A3609="", "0", INDEX(#REF!,MATCH($A3609,#REF!,0))),"")</f>
        <v/>
      </c>
      <c r="H3609" s="72" t="str">
        <f>IFERROR(INDEX(#REF!,MATCH(INDEX(#REF!,MATCH($A3609,#REF!,0)),#REF!,0),'Recurrent profile helpers'!H$2)*IF($A3609="", "0", INDEX(#REF!,MATCH($A3609,#REF!,0))),"")</f>
        <v/>
      </c>
      <c r="I3609" s="72" t="str">
        <f>IFERROR(INDEX(#REF!,MATCH(INDEX(#REF!,MATCH($A3609,#REF!,0)),#REF!,0),'Recurrent profile helpers'!I$2)*IF($A3609="", "0", INDEX(#REF!,MATCH($A3609,#REF!,0))),"")</f>
        <v/>
      </c>
      <c r="J3609" s="72" t="str">
        <f>IFERROR(INDEX(#REF!,MATCH(INDEX(#REF!,MATCH($A3609,#REF!,0)),#REF!,0),'Recurrent profile helpers'!J$2)*IF($A3609="", "0", INDEX(#REF!,MATCH($A3609,#REF!,0))),"")</f>
        <v/>
      </c>
      <c r="K3609" s="72" t="str">
        <f>IFERROR(INDEX(#REF!,MATCH(INDEX(#REF!,MATCH($A3609,#REF!,0)),#REF!,0),'Recurrent profile helpers'!K$2)*IF($A3609="", "0", INDEX(#REF!,MATCH($A3609,#REF!,0))),"")</f>
        <v/>
      </c>
      <c r="L3609" s="72" t="str">
        <f>IFERROR(INDEX(#REF!,MATCH(INDEX(#REF!,MATCH($A3609,#REF!,0)),#REF!,0),'Recurrent profile helpers'!L$2)*IF($A3609="", "0", INDEX(#REF!,MATCH($A3609,#REF!,0))),"")</f>
        <v/>
      </c>
      <c r="M3609" s="72" t="str">
        <f>IFERROR(INDEX(#REF!,MATCH(INDEX(#REF!,MATCH($A3609,#REF!,0)),#REF!,0),'Recurrent profile helpers'!M$2)*IF($A3609="", "0", INDEX(#REF!,MATCH($A3609,#REF!,0))),"")</f>
        <v/>
      </c>
      <c r="N3609" s="72" t="str">
        <f>IFERROR(INDEX(#REF!,MATCH(INDEX(#REF!,MATCH($A3609,#REF!,0)),#REF!,0),'Recurrent profile helpers'!N$2)*IF($A3609="", "0", INDEX(#REF!,MATCH($A3609,#REF!,0))),"")</f>
        <v/>
      </c>
    </row>
    <row r="3610" spans="1:14">
      <c r="A3610" t="str">
        <f t="array" ref="A3610">IFERROR(INDEX(#REF!, SMALL(IF((MID(#REF!,2,1)="."),ROW($A$6:$A$4897)-ROW($A$6)+1,IF((MID(#REF!,3,1)="."),ROW($A$6:$A$4892)-ROW($A$6)+1)), ROW(3608:3608))),"" )</f>
        <v/>
      </c>
      <c r="B3610" s="72" t="str">
        <f>IF($A3610="", "", INDEX(#REF!,MATCH($A3610,#REF!,0)))</f>
        <v/>
      </c>
      <c r="C3610" s="72" t="str">
        <f>IFERROR(INDEX(#REF!,MATCH(INDEX(#REF!,MATCH($A3610,#REF!,0)),#REF!,0),'Recurrent profile helpers'!C$2)*IF($A3610="", "0", INDEX(#REF!,MATCH($A3610,#REF!,0))),"")</f>
        <v/>
      </c>
      <c r="D3610" s="72" t="str">
        <f>IFERROR(INDEX(#REF!,MATCH(INDEX(#REF!,MATCH($A3610,#REF!,0)),#REF!,0),'Recurrent profile helpers'!D$2)*IF($A3610="", "0", INDEX(#REF!,MATCH($A3610,#REF!,0))),"")</f>
        <v/>
      </c>
      <c r="E3610" s="72" t="str">
        <f>IFERROR(INDEX(#REF!,MATCH(INDEX(#REF!,MATCH($A3610,#REF!,0)),#REF!,0),'Recurrent profile helpers'!E$2)*IF($A3610="", "0", INDEX(#REF!,MATCH($A3610,#REF!,0))),"")</f>
        <v/>
      </c>
      <c r="F3610" s="72" t="str">
        <f>IFERROR(INDEX(#REF!,MATCH(INDEX(#REF!,MATCH($A3610,#REF!,0)),#REF!,0),'Recurrent profile helpers'!F$2)*IF($A3610="", "0", INDEX(#REF!,MATCH($A3610,#REF!,0))),"")</f>
        <v/>
      </c>
      <c r="G3610" s="72" t="str">
        <f>IFERROR(INDEX(#REF!,MATCH(INDEX(#REF!,MATCH($A3610,#REF!,0)),#REF!,0),'Recurrent profile helpers'!G$2)*IF($A3610="", "0", INDEX(#REF!,MATCH($A3610,#REF!,0))),"")</f>
        <v/>
      </c>
      <c r="H3610" s="72" t="str">
        <f>IFERROR(INDEX(#REF!,MATCH(INDEX(#REF!,MATCH($A3610,#REF!,0)),#REF!,0),'Recurrent profile helpers'!H$2)*IF($A3610="", "0", INDEX(#REF!,MATCH($A3610,#REF!,0))),"")</f>
        <v/>
      </c>
      <c r="I3610" s="72" t="str">
        <f>IFERROR(INDEX(#REF!,MATCH(INDEX(#REF!,MATCH($A3610,#REF!,0)),#REF!,0),'Recurrent profile helpers'!I$2)*IF($A3610="", "0", INDEX(#REF!,MATCH($A3610,#REF!,0))),"")</f>
        <v/>
      </c>
      <c r="J3610" s="72" t="str">
        <f>IFERROR(INDEX(#REF!,MATCH(INDEX(#REF!,MATCH($A3610,#REF!,0)),#REF!,0),'Recurrent profile helpers'!J$2)*IF($A3610="", "0", INDEX(#REF!,MATCH($A3610,#REF!,0))),"")</f>
        <v/>
      </c>
      <c r="K3610" s="72" t="str">
        <f>IFERROR(INDEX(#REF!,MATCH(INDEX(#REF!,MATCH($A3610,#REF!,0)),#REF!,0),'Recurrent profile helpers'!K$2)*IF($A3610="", "0", INDEX(#REF!,MATCH($A3610,#REF!,0))),"")</f>
        <v/>
      </c>
      <c r="L3610" s="72" t="str">
        <f>IFERROR(INDEX(#REF!,MATCH(INDEX(#REF!,MATCH($A3610,#REF!,0)),#REF!,0),'Recurrent profile helpers'!L$2)*IF($A3610="", "0", INDEX(#REF!,MATCH($A3610,#REF!,0))),"")</f>
        <v/>
      </c>
      <c r="M3610" s="72" t="str">
        <f>IFERROR(INDEX(#REF!,MATCH(INDEX(#REF!,MATCH($A3610,#REF!,0)),#REF!,0),'Recurrent profile helpers'!M$2)*IF($A3610="", "0", INDEX(#REF!,MATCH($A3610,#REF!,0))),"")</f>
        <v/>
      </c>
      <c r="N3610" s="72" t="str">
        <f>IFERROR(INDEX(#REF!,MATCH(INDEX(#REF!,MATCH($A3610,#REF!,0)),#REF!,0),'Recurrent profile helpers'!N$2)*IF($A3610="", "0", INDEX(#REF!,MATCH($A3610,#REF!,0))),"")</f>
        <v/>
      </c>
    </row>
    <row r="3611" spans="1:14">
      <c r="A3611" t="str">
        <f t="array" ref="A3611">IFERROR(INDEX(#REF!, SMALL(IF((MID(#REF!,2,1)="."),ROW($A$6:$A$4897)-ROW($A$6)+1,IF((MID(#REF!,3,1)="."),ROW($A$6:$A$4892)-ROW($A$6)+1)), ROW(3609:3609))),"" )</f>
        <v/>
      </c>
      <c r="B3611" s="72" t="str">
        <f>IF($A3611="", "", INDEX(#REF!,MATCH($A3611,#REF!,0)))</f>
        <v/>
      </c>
      <c r="C3611" s="72" t="str">
        <f>IFERROR(INDEX(#REF!,MATCH(INDEX(#REF!,MATCH($A3611,#REF!,0)),#REF!,0),'Recurrent profile helpers'!C$2)*IF($A3611="", "0", INDEX(#REF!,MATCH($A3611,#REF!,0))),"")</f>
        <v/>
      </c>
      <c r="D3611" s="72" t="str">
        <f>IFERROR(INDEX(#REF!,MATCH(INDEX(#REF!,MATCH($A3611,#REF!,0)),#REF!,0),'Recurrent profile helpers'!D$2)*IF($A3611="", "0", INDEX(#REF!,MATCH($A3611,#REF!,0))),"")</f>
        <v/>
      </c>
      <c r="E3611" s="72" t="str">
        <f>IFERROR(INDEX(#REF!,MATCH(INDEX(#REF!,MATCH($A3611,#REF!,0)),#REF!,0),'Recurrent profile helpers'!E$2)*IF($A3611="", "0", INDEX(#REF!,MATCH($A3611,#REF!,0))),"")</f>
        <v/>
      </c>
      <c r="F3611" s="72" t="str">
        <f>IFERROR(INDEX(#REF!,MATCH(INDEX(#REF!,MATCH($A3611,#REF!,0)),#REF!,0),'Recurrent profile helpers'!F$2)*IF($A3611="", "0", INDEX(#REF!,MATCH($A3611,#REF!,0))),"")</f>
        <v/>
      </c>
      <c r="G3611" s="72" t="str">
        <f>IFERROR(INDEX(#REF!,MATCH(INDEX(#REF!,MATCH($A3611,#REF!,0)),#REF!,0),'Recurrent profile helpers'!G$2)*IF($A3611="", "0", INDEX(#REF!,MATCH($A3611,#REF!,0))),"")</f>
        <v/>
      </c>
      <c r="H3611" s="72" t="str">
        <f>IFERROR(INDEX(#REF!,MATCH(INDEX(#REF!,MATCH($A3611,#REF!,0)),#REF!,0),'Recurrent profile helpers'!H$2)*IF($A3611="", "0", INDEX(#REF!,MATCH($A3611,#REF!,0))),"")</f>
        <v/>
      </c>
      <c r="I3611" s="72" t="str">
        <f>IFERROR(INDEX(#REF!,MATCH(INDEX(#REF!,MATCH($A3611,#REF!,0)),#REF!,0),'Recurrent profile helpers'!I$2)*IF($A3611="", "0", INDEX(#REF!,MATCH($A3611,#REF!,0))),"")</f>
        <v/>
      </c>
      <c r="J3611" s="72" t="str">
        <f>IFERROR(INDEX(#REF!,MATCH(INDEX(#REF!,MATCH($A3611,#REF!,0)),#REF!,0),'Recurrent profile helpers'!J$2)*IF($A3611="", "0", INDEX(#REF!,MATCH($A3611,#REF!,0))),"")</f>
        <v/>
      </c>
      <c r="K3611" s="72" t="str">
        <f>IFERROR(INDEX(#REF!,MATCH(INDEX(#REF!,MATCH($A3611,#REF!,0)),#REF!,0),'Recurrent profile helpers'!K$2)*IF($A3611="", "0", INDEX(#REF!,MATCH($A3611,#REF!,0))),"")</f>
        <v/>
      </c>
      <c r="L3611" s="72" t="str">
        <f>IFERROR(INDEX(#REF!,MATCH(INDEX(#REF!,MATCH($A3611,#REF!,0)),#REF!,0),'Recurrent profile helpers'!L$2)*IF($A3611="", "0", INDEX(#REF!,MATCH($A3611,#REF!,0))),"")</f>
        <v/>
      </c>
      <c r="M3611" s="72" t="str">
        <f>IFERROR(INDEX(#REF!,MATCH(INDEX(#REF!,MATCH($A3611,#REF!,0)),#REF!,0),'Recurrent profile helpers'!M$2)*IF($A3611="", "0", INDEX(#REF!,MATCH($A3611,#REF!,0))),"")</f>
        <v/>
      </c>
      <c r="N3611" s="72" t="str">
        <f>IFERROR(INDEX(#REF!,MATCH(INDEX(#REF!,MATCH($A3611,#REF!,0)),#REF!,0),'Recurrent profile helpers'!N$2)*IF($A3611="", "0", INDEX(#REF!,MATCH($A3611,#REF!,0))),"")</f>
        <v/>
      </c>
    </row>
    <row r="3612" spans="1:14">
      <c r="A3612" t="str">
        <f t="array" ref="A3612">IFERROR(INDEX(#REF!, SMALL(IF((MID(#REF!,2,1)="."),ROW($A$6:$A$4897)-ROW($A$6)+1,IF((MID(#REF!,3,1)="."),ROW($A$6:$A$4892)-ROW($A$6)+1)), ROW(3610:3610))),"" )</f>
        <v/>
      </c>
      <c r="B3612" s="72" t="str">
        <f>IF($A3612="", "", INDEX(#REF!,MATCH($A3612,#REF!,0)))</f>
        <v/>
      </c>
      <c r="C3612" s="72" t="str">
        <f>IFERROR(INDEX(#REF!,MATCH(INDEX(#REF!,MATCH($A3612,#REF!,0)),#REF!,0),'Recurrent profile helpers'!C$2)*IF($A3612="", "0", INDEX(#REF!,MATCH($A3612,#REF!,0))),"")</f>
        <v/>
      </c>
      <c r="D3612" s="72" t="str">
        <f>IFERROR(INDEX(#REF!,MATCH(INDEX(#REF!,MATCH($A3612,#REF!,0)),#REF!,0),'Recurrent profile helpers'!D$2)*IF($A3612="", "0", INDEX(#REF!,MATCH($A3612,#REF!,0))),"")</f>
        <v/>
      </c>
      <c r="E3612" s="72" t="str">
        <f>IFERROR(INDEX(#REF!,MATCH(INDEX(#REF!,MATCH($A3612,#REF!,0)),#REF!,0),'Recurrent profile helpers'!E$2)*IF($A3612="", "0", INDEX(#REF!,MATCH($A3612,#REF!,0))),"")</f>
        <v/>
      </c>
      <c r="F3612" s="72" t="str">
        <f>IFERROR(INDEX(#REF!,MATCH(INDEX(#REF!,MATCH($A3612,#REF!,0)),#REF!,0),'Recurrent profile helpers'!F$2)*IF($A3612="", "0", INDEX(#REF!,MATCH($A3612,#REF!,0))),"")</f>
        <v/>
      </c>
      <c r="G3612" s="72" t="str">
        <f>IFERROR(INDEX(#REF!,MATCH(INDEX(#REF!,MATCH($A3612,#REF!,0)),#REF!,0),'Recurrent profile helpers'!G$2)*IF($A3612="", "0", INDEX(#REF!,MATCH($A3612,#REF!,0))),"")</f>
        <v/>
      </c>
      <c r="H3612" s="72" t="str">
        <f>IFERROR(INDEX(#REF!,MATCH(INDEX(#REF!,MATCH($A3612,#REF!,0)),#REF!,0),'Recurrent profile helpers'!H$2)*IF($A3612="", "0", INDEX(#REF!,MATCH($A3612,#REF!,0))),"")</f>
        <v/>
      </c>
      <c r="I3612" s="72" t="str">
        <f>IFERROR(INDEX(#REF!,MATCH(INDEX(#REF!,MATCH($A3612,#REF!,0)),#REF!,0),'Recurrent profile helpers'!I$2)*IF($A3612="", "0", INDEX(#REF!,MATCH($A3612,#REF!,0))),"")</f>
        <v/>
      </c>
      <c r="J3612" s="72" t="str">
        <f>IFERROR(INDEX(#REF!,MATCH(INDEX(#REF!,MATCH($A3612,#REF!,0)),#REF!,0),'Recurrent profile helpers'!J$2)*IF($A3612="", "0", INDEX(#REF!,MATCH($A3612,#REF!,0))),"")</f>
        <v/>
      </c>
      <c r="K3612" s="72" t="str">
        <f>IFERROR(INDEX(#REF!,MATCH(INDEX(#REF!,MATCH($A3612,#REF!,0)),#REF!,0),'Recurrent profile helpers'!K$2)*IF($A3612="", "0", INDEX(#REF!,MATCH($A3612,#REF!,0))),"")</f>
        <v/>
      </c>
      <c r="L3612" s="72" t="str">
        <f>IFERROR(INDEX(#REF!,MATCH(INDEX(#REF!,MATCH($A3612,#REF!,0)),#REF!,0),'Recurrent profile helpers'!L$2)*IF($A3612="", "0", INDEX(#REF!,MATCH($A3612,#REF!,0))),"")</f>
        <v/>
      </c>
      <c r="M3612" s="72" t="str">
        <f>IFERROR(INDEX(#REF!,MATCH(INDEX(#REF!,MATCH($A3612,#REF!,0)),#REF!,0),'Recurrent profile helpers'!M$2)*IF($A3612="", "0", INDEX(#REF!,MATCH($A3612,#REF!,0))),"")</f>
        <v/>
      </c>
      <c r="N3612" s="72" t="str">
        <f>IFERROR(INDEX(#REF!,MATCH(INDEX(#REF!,MATCH($A3612,#REF!,0)),#REF!,0),'Recurrent profile helpers'!N$2)*IF($A3612="", "0", INDEX(#REF!,MATCH($A3612,#REF!,0))),"")</f>
        <v/>
      </c>
    </row>
    <row r="3613" spans="1:14">
      <c r="A3613" t="str">
        <f t="array" ref="A3613">IFERROR(INDEX(#REF!, SMALL(IF((MID(#REF!,2,1)="."),ROW($A$6:$A$4897)-ROW($A$6)+1,IF((MID(#REF!,3,1)="."),ROW($A$6:$A$4892)-ROW($A$6)+1)), ROW(3611:3611))),"" )</f>
        <v/>
      </c>
      <c r="B3613" s="72" t="str">
        <f>IF($A3613="", "", INDEX(#REF!,MATCH($A3613,#REF!,0)))</f>
        <v/>
      </c>
      <c r="C3613" s="72" t="str">
        <f>IFERROR(INDEX(#REF!,MATCH(INDEX(#REF!,MATCH($A3613,#REF!,0)),#REF!,0),'Recurrent profile helpers'!C$2)*IF($A3613="", "0", INDEX(#REF!,MATCH($A3613,#REF!,0))),"")</f>
        <v/>
      </c>
      <c r="D3613" s="72" t="str">
        <f>IFERROR(INDEX(#REF!,MATCH(INDEX(#REF!,MATCH($A3613,#REF!,0)),#REF!,0),'Recurrent profile helpers'!D$2)*IF($A3613="", "0", INDEX(#REF!,MATCH($A3613,#REF!,0))),"")</f>
        <v/>
      </c>
      <c r="E3613" s="72" t="str">
        <f>IFERROR(INDEX(#REF!,MATCH(INDEX(#REF!,MATCH($A3613,#REF!,0)),#REF!,0),'Recurrent profile helpers'!E$2)*IF($A3613="", "0", INDEX(#REF!,MATCH($A3613,#REF!,0))),"")</f>
        <v/>
      </c>
      <c r="F3613" s="72" t="str">
        <f>IFERROR(INDEX(#REF!,MATCH(INDEX(#REF!,MATCH($A3613,#REF!,0)),#REF!,0),'Recurrent profile helpers'!F$2)*IF($A3613="", "0", INDEX(#REF!,MATCH($A3613,#REF!,0))),"")</f>
        <v/>
      </c>
      <c r="G3613" s="72" t="str">
        <f>IFERROR(INDEX(#REF!,MATCH(INDEX(#REF!,MATCH($A3613,#REF!,0)),#REF!,0),'Recurrent profile helpers'!G$2)*IF($A3613="", "0", INDEX(#REF!,MATCH($A3613,#REF!,0))),"")</f>
        <v/>
      </c>
      <c r="H3613" s="72" t="str">
        <f>IFERROR(INDEX(#REF!,MATCH(INDEX(#REF!,MATCH($A3613,#REF!,0)),#REF!,0),'Recurrent profile helpers'!H$2)*IF($A3613="", "0", INDEX(#REF!,MATCH($A3613,#REF!,0))),"")</f>
        <v/>
      </c>
      <c r="I3613" s="72" t="str">
        <f>IFERROR(INDEX(#REF!,MATCH(INDEX(#REF!,MATCH($A3613,#REF!,0)),#REF!,0),'Recurrent profile helpers'!I$2)*IF($A3613="", "0", INDEX(#REF!,MATCH($A3613,#REF!,0))),"")</f>
        <v/>
      </c>
      <c r="J3613" s="72" t="str">
        <f>IFERROR(INDEX(#REF!,MATCH(INDEX(#REF!,MATCH($A3613,#REF!,0)),#REF!,0),'Recurrent profile helpers'!J$2)*IF($A3613="", "0", INDEX(#REF!,MATCH($A3613,#REF!,0))),"")</f>
        <v/>
      </c>
      <c r="K3613" s="72" t="str">
        <f>IFERROR(INDEX(#REF!,MATCH(INDEX(#REF!,MATCH($A3613,#REF!,0)),#REF!,0),'Recurrent profile helpers'!K$2)*IF($A3613="", "0", INDEX(#REF!,MATCH($A3613,#REF!,0))),"")</f>
        <v/>
      </c>
      <c r="L3613" s="72" t="str">
        <f>IFERROR(INDEX(#REF!,MATCH(INDEX(#REF!,MATCH($A3613,#REF!,0)),#REF!,0),'Recurrent profile helpers'!L$2)*IF($A3613="", "0", INDEX(#REF!,MATCH($A3613,#REF!,0))),"")</f>
        <v/>
      </c>
      <c r="M3613" s="72" t="str">
        <f>IFERROR(INDEX(#REF!,MATCH(INDEX(#REF!,MATCH($A3613,#REF!,0)),#REF!,0),'Recurrent profile helpers'!M$2)*IF($A3613="", "0", INDEX(#REF!,MATCH($A3613,#REF!,0))),"")</f>
        <v/>
      </c>
      <c r="N3613" s="72" t="str">
        <f>IFERROR(INDEX(#REF!,MATCH(INDEX(#REF!,MATCH($A3613,#REF!,0)),#REF!,0),'Recurrent profile helpers'!N$2)*IF($A3613="", "0", INDEX(#REF!,MATCH($A3613,#REF!,0))),"")</f>
        <v/>
      </c>
    </row>
    <row r="3614" spans="1:14">
      <c r="A3614" t="str">
        <f t="array" ref="A3614">IFERROR(INDEX(#REF!, SMALL(IF((MID(#REF!,2,1)="."),ROW($A$6:$A$4897)-ROW($A$6)+1,IF((MID(#REF!,3,1)="."),ROW($A$6:$A$4892)-ROW($A$6)+1)), ROW(3612:3612))),"" )</f>
        <v/>
      </c>
      <c r="B3614" s="72" t="str">
        <f>IF($A3614="", "", INDEX(#REF!,MATCH($A3614,#REF!,0)))</f>
        <v/>
      </c>
      <c r="C3614" s="72" t="str">
        <f>IFERROR(INDEX(#REF!,MATCH(INDEX(#REF!,MATCH($A3614,#REF!,0)),#REF!,0),'Recurrent profile helpers'!C$2)*IF($A3614="", "0", INDEX(#REF!,MATCH($A3614,#REF!,0))),"")</f>
        <v/>
      </c>
      <c r="D3614" s="72" t="str">
        <f>IFERROR(INDEX(#REF!,MATCH(INDEX(#REF!,MATCH($A3614,#REF!,0)),#REF!,0),'Recurrent profile helpers'!D$2)*IF($A3614="", "0", INDEX(#REF!,MATCH($A3614,#REF!,0))),"")</f>
        <v/>
      </c>
      <c r="E3614" s="72" t="str">
        <f>IFERROR(INDEX(#REF!,MATCH(INDEX(#REF!,MATCH($A3614,#REF!,0)),#REF!,0),'Recurrent profile helpers'!E$2)*IF($A3614="", "0", INDEX(#REF!,MATCH($A3614,#REF!,0))),"")</f>
        <v/>
      </c>
      <c r="F3614" s="72" t="str">
        <f>IFERROR(INDEX(#REF!,MATCH(INDEX(#REF!,MATCH($A3614,#REF!,0)),#REF!,0),'Recurrent profile helpers'!F$2)*IF($A3614="", "0", INDEX(#REF!,MATCH($A3614,#REF!,0))),"")</f>
        <v/>
      </c>
      <c r="G3614" s="72" t="str">
        <f>IFERROR(INDEX(#REF!,MATCH(INDEX(#REF!,MATCH($A3614,#REF!,0)),#REF!,0),'Recurrent profile helpers'!G$2)*IF($A3614="", "0", INDEX(#REF!,MATCH($A3614,#REF!,0))),"")</f>
        <v/>
      </c>
      <c r="H3614" s="72" t="str">
        <f>IFERROR(INDEX(#REF!,MATCH(INDEX(#REF!,MATCH($A3614,#REF!,0)),#REF!,0),'Recurrent profile helpers'!H$2)*IF($A3614="", "0", INDEX(#REF!,MATCH($A3614,#REF!,0))),"")</f>
        <v/>
      </c>
      <c r="I3614" s="72" t="str">
        <f>IFERROR(INDEX(#REF!,MATCH(INDEX(#REF!,MATCH($A3614,#REF!,0)),#REF!,0),'Recurrent profile helpers'!I$2)*IF($A3614="", "0", INDEX(#REF!,MATCH($A3614,#REF!,0))),"")</f>
        <v/>
      </c>
      <c r="J3614" s="72" t="str">
        <f>IFERROR(INDEX(#REF!,MATCH(INDEX(#REF!,MATCH($A3614,#REF!,0)),#REF!,0),'Recurrent profile helpers'!J$2)*IF($A3614="", "0", INDEX(#REF!,MATCH($A3614,#REF!,0))),"")</f>
        <v/>
      </c>
      <c r="K3614" s="72" t="str">
        <f>IFERROR(INDEX(#REF!,MATCH(INDEX(#REF!,MATCH($A3614,#REF!,0)),#REF!,0),'Recurrent profile helpers'!K$2)*IF($A3614="", "0", INDEX(#REF!,MATCH($A3614,#REF!,0))),"")</f>
        <v/>
      </c>
      <c r="L3614" s="72" t="str">
        <f>IFERROR(INDEX(#REF!,MATCH(INDEX(#REF!,MATCH($A3614,#REF!,0)),#REF!,0),'Recurrent profile helpers'!L$2)*IF($A3614="", "0", INDEX(#REF!,MATCH($A3614,#REF!,0))),"")</f>
        <v/>
      </c>
      <c r="M3614" s="72" t="str">
        <f>IFERROR(INDEX(#REF!,MATCH(INDEX(#REF!,MATCH($A3614,#REF!,0)),#REF!,0),'Recurrent profile helpers'!M$2)*IF($A3614="", "0", INDEX(#REF!,MATCH($A3614,#REF!,0))),"")</f>
        <v/>
      </c>
      <c r="N3614" s="72" t="str">
        <f>IFERROR(INDEX(#REF!,MATCH(INDEX(#REF!,MATCH($A3614,#REF!,0)),#REF!,0),'Recurrent profile helpers'!N$2)*IF($A3614="", "0", INDEX(#REF!,MATCH($A3614,#REF!,0))),"")</f>
        <v/>
      </c>
    </row>
    <row r="3615" spans="1:14">
      <c r="A3615" t="str">
        <f t="array" ref="A3615">IFERROR(INDEX(#REF!, SMALL(IF((MID(#REF!,2,1)="."),ROW($A$6:$A$4897)-ROW($A$6)+1,IF((MID(#REF!,3,1)="."),ROW($A$6:$A$4892)-ROW($A$6)+1)), ROW(3613:3613))),"" )</f>
        <v/>
      </c>
      <c r="B3615" s="72" t="str">
        <f>IF($A3615="", "", INDEX(#REF!,MATCH($A3615,#REF!,0)))</f>
        <v/>
      </c>
      <c r="C3615" s="72" t="str">
        <f>IFERROR(INDEX(#REF!,MATCH(INDEX(#REF!,MATCH($A3615,#REF!,0)),#REF!,0),'Recurrent profile helpers'!C$2)*IF($A3615="", "0", INDEX(#REF!,MATCH($A3615,#REF!,0))),"")</f>
        <v/>
      </c>
      <c r="D3615" s="72" t="str">
        <f>IFERROR(INDEX(#REF!,MATCH(INDEX(#REF!,MATCH($A3615,#REF!,0)),#REF!,0),'Recurrent profile helpers'!D$2)*IF($A3615="", "0", INDEX(#REF!,MATCH($A3615,#REF!,0))),"")</f>
        <v/>
      </c>
      <c r="E3615" s="72" t="str">
        <f>IFERROR(INDEX(#REF!,MATCH(INDEX(#REF!,MATCH($A3615,#REF!,0)),#REF!,0),'Recurrent profile helpers'!E$2)*IF($A3615="", "0", INDEX(#REF!,MATCH($A3615,#REF!,0))),"")</f>
        <v/>
      </c>
      <c r="F3615" s="72" t="str">
        <f>IFERROR(INDEX(#REF!,MATCH(INDEX(#REF!,MATCH($A3615,#REF!,0)),#REF!,0),'Recurrent profile helpers'!F$2)*IF($A3615="", "0", INDEX(#REF!,MATCH($A3615,#REF!,0))),"")</f>
        <v/>
      </c>
      <c r="G3615" s="72" t="str">
        <f>IFERROR(INDEX(#REF!,MATCH(INDEX(#REF!,MATCH($A3615,#REF!,0)),#REF!,0),'Recurrent profile helpers'!G$2)*IF($A3615="", "0", INDEX(#REF!,MATCH($A3615,#REF!,0))),"")</f>
        <v/>
      </c>
      <c r="H3615" s="72" t="str">
        <f>IFERROR(INDEX(#REF!,MATCH(INDEX(#REF!,MATCH($A3615,#REF!,0)),#REF!,0),'Recurrent profile helpers'!H$2)*IF($A3615="", "0", INDEX(#REF!,MATCH($A3615,#REF!,0))),"")</f>
        <v/>
      </c>
      <c r="I3615" s="72" t="str">
        <f>IFERROR(INDEX(#REF!,MATCH(INDEX(#REF!,MATCH($A3615,#REF!,0)),#REF!,0),'Recurrent profile helpers'!I$2)*IF($A3615="", "0", INDEX(#REF!,MATCH($A3615,#REF!,0))),"")</f>
        <v/>
      </c>
      <c r="J3615" s="72" t="str">
        <f>IFERROR(INDEX(#REF!,MATCH(INDEX(#REF!,MATCH($A3615,#REF!,0)),#REF!,0),'Recurrent profile helpers'!J$2)*IF($A3615="", "0", INDEX(#REF!,MATCH($A3615,#REF!,0))),"")</f>
        <v/>
      </c>
      <c r="K3615" s="72" t="str">
        <f>IFERROR(INDEX(#REF!,MATCH(INDEX(#REF!,MATCH($A3615,#REF!,0)),#REF!,0),'Recurrent profile helpers'!K$2)*IF($A3615="", "0", INDEX(#REF!,MATCH($A3615,#REF!,0))),"")</f>
        <v/>
      </c>
      <c r="L3615" s="72" t="str">
        <f>IFERROR(INDEX(#REF!,MATCH(INDEX(#REF!,MATCH($A3615,#REF!,0)),#REF!,0),'Recurrent profile helpers'!L$2)*IF($A3615="", "0", INDEX(#REF!,MATCH($A3615,#REF!,0))),"")</f>
        <v/>
      </c>
      <c r="M3615" s="72" t="str">
        <f>IFERROR(INDEX(#REF!,MATCH(INDEX(#REF!,MATCH($A3615,#REF!,0)),#REF!,0),'Recurrent profile helpers'!M$2)*IF($A3615="", "0", INDEX(#REF!,MATCH($A3615,#REF!,0))),"")</f>
        <v/>
      </c>
      <c r="N3615" s="72" t="str">
        <f>IFERROR(INDEX(#REF!,MATCH(INDEX(#REF!,MATCH($A3615,#REF!,0)),#REF!,0),'Recurrent profile helpers'!N$2)*IF($A3615="", "0", INDEX(#REF!,MATCH($A3615,#REF!,0))),"")</f>
        <v/>
      </c>
    </row>
    <row r="3616" spans="1:14">
      <c r="A3616" t="str">
        <f t="array" ref="A3616">IFERROR(INDEX(#REF!, SMALL(IF((MID(#REF!,2,1)="."),ROW($A$6:$A$4897)-ROW($A$6)+1,IF((MID(#REF!,3,1)="."),ROW($A$6:$A$4892)-ROW($A$6)+1)), ROW(3614:3614))),"" )</f>
        <v/>
      </c>
      <c r="B3616" s="72" t="str">
        <f>IF($A3616="", "", INDEX(#REF!,MATCH($A3616,#REF!,0)))</f>
        <v/>
      </c>
      <c r="C3616" s="72" t="str">
        <f>IFERROR(INDEX(#REF!,MATCH(INDEX(#REF!,MATCH($A3616,#REF!,0)),#REF!,0),'Recurrent profile helpers'!C$2)*IF($A3616="", "0", INDEX(#REF!,MATCH($A3616,#REF!,0))),"")</f>
        <v/>
      </c>
      <c r="D3616" s="72" t="str">
        <f>IFERROR(INDEX(#REF!,MATCH(INDEX(#REF!,MATCH($A3616,#REF!,0)),#REF!,0),'Recurrent profile helpers'!D$2)*IF($A3616="", "0", INDEX(#REF!,MATCH($A3616,#REF!,0))),"")</f>
        <v/>
      </c>
      <c r="E3616" s="72" t="str">
        <f>IFERROR(INDEX(#REF!,MATCH(INDEX(#REF!,MATCH($A3616,#REF!,0)),#REF!,0),'Recurrent profile helpers'!E$2)*IF($A3616="", "0", INDEX(#REF!,MATCH($A3616,#REF!,0))),"")</f>
        <v/>
      </c>
      <c r="F3616" s="72" t="str">
        <f>IFERROR(INDEX(#REF!,MATCH(INDEX(#REF!,MATCH($A3616,#REF!,0)),#REF!,0),'Recurrent profile helpers'!F$2)*IF($A3616="", "0", INDEX(#REF!,MATCH($A3616,#REF!,0))),"")</f>
        <v/>
      </c>
      <c r="G3616" s="72" t="str">
        <f>IFERROR(INDEX(#REF!,MATCH(INDEX(#REF!,MATCH($A3616,#REF!,0)),#REF!,0),'Recurrent profile helpers'!G$2)*IF($A3616="", "0", INDEX(#REF!,MATCH($A3616,#REF!,0))),"")</f>
        <v/>
      </c>
      <c r="H3616" s="72" t="str">
        <f>IFERROR(INDEX(#REF!,MATCH(INDEX(#REF!,MATCH($A3616,#REF!,0)),#REF!,0),'Recurrent profile helpers'!H$2)*IF($A3616="", "0", INDEX(#REF!,MATCH($A3616,#REF!,0))),"")</f>
        <v/>
      </c>
      <c r="I3616" s="72" t="str">
        <f>IFERROR(INDEX(#REF!,MATCH(INDEX(#REF!,MATCH($A3616,#REF!,0)),#REF!,0),'Recurrent profile helpers'!I$2)*IF($A3616="", "0", INDEX(#REF!,MATCH($A3616,#REF!,0))),"")</f>
        <v/>
      </c>
      <c r="J3616" s="72" t="str">
        <f>IFERROR(INDEX(#REF!,MATCH(INDEX(#REF!,MATCH($A3616,#REF!,0)),#REF!,0),'Recurrent profile helpers'!J$2)*IF($A3616="", "0", INDEX(#REF!,MATCH($A3616,#REF!,0))),"")</f>
        <v/>
      </c>
      <c r="K3616" s="72" t="str">
        <f>IFERROR(INDEX(#REF!,MATCH(INDEX(#REF!,MATCH($A3616,#REF!,0)),#REF!,0),'Recurrent profile helpers'!K$2)*IF($A3616="", "0", INDEX(#REF!,MATCH($A3616,#REF!,0))),"")</f>
        <v/>
      </c>
      <c r="L3616" s="72" t="str">
        <f>IFERROR(INDEX(#REF!,MATCH(INDEX(#REF!,MATCH($A3616,#REF!,0)),#REF!,0),'Recurrent profile helpers'!L$2)*IF($A3616="", "0", INDEX(#REF!,MATCH($A3616,#REF!,0))),"")</f>
        <v/>
      </c>
      <c r="M3616" s="72" t="str">
        <f>IFERROR(INDEX(#REF!,MATCH(INDEX(#REF!,MATCH($A3616,#REF!,0)),#REF!,0),'Recurrent profile helpers'!M$2)*IF($A3616="", "0", INDEX(#REF!,MATCH($A3616,#REF!,0))),"")</f>
        <v/>
      </c>
      <c r="N3616" s="72" t="str">
        <f>IFERROR(INDEX(#REF!,MATCH(INDEX(#REF!,MATCH($A3616,#REF!,0)),#REF!,0),'Recurrent profile helpers'!N$2)*IF($A3616="", "0", INDEX(#REF!,MATCH($A3616,#REF!,0))),"")</f>
        <v/>
      </c>
    </row>
    <row r="3617" spans="1:14">
      <c r="A3617" t="str">
        <f t="array" ref="A3617">IFERROR(INDEX(#REF!, SMALL(IF((MID(#REF!,2,1)="."),ROW($A$6:$A$4897)-ROW($A$6)+1,IF((MID(#REF!,3,1)="."),ROW($A$6:$A$4892)-ROW($A$6)+1)), ROW(3615:3615))),"" )</f>
        <v/>
      </c>
      <c r="B3617" s="72" t="str">
        <f>IF($A3617="", "", INDEX(#REF!,MATCH($A3617,#REF!,0)))</f>
        <v/>
      </c>
      <c r="C3617" s="72" t="str">
        <f>IFERROR(INDEX(#REF!,MATCH(INDEX(#REF!,MATCH($A3617,#REF!,0)),#REF!,0),'Recurrent profile helpers'!C$2)*IF($A3617="", "0", INDEX(#REF!,MATCH($A3617,#REF!,0))),"")</f>
        <v/>
      </c>
      <c r="D3617" s="72" t="str">
        <f>IFERROR(INDEX(#REF!,MATCH(INDEX(#REF!,MATCH($A3617,#REF!,0)),#REF!,0),'Recurrent profile helpers'!D$2)*IF($A3617="", "0", INDEX(#REF!,MATCH($A3617,#REF!,0))),"")</f>
        <v/>
      </c>
      <c r="E3617" s="72" t="str">
        <f>IFERROR(INDEX(#REF!,MATCH(INDEX(#REF!,MATCH($A3617,#REF!,0)),#REF!,0),'Recurrent profile helpers'!E$2)*IF($A3617="", "0", INDEX(#REF!,MATCH($A3617,#REF!,0))),"")</f>
        <v/>
      </c>
      <c r="F3617" s="72" t="str">
        <f>IFERROR(INDEX(#REF!,MATCH(INDEX(#REF!,MATCH($A3617,#REF!,0)),#REF!,0),'Recurrent profile helpers'!F$2)*IF($A3617="", "0", INDEX(#REF!,MATCH($A3617,#REF!,0))),"")</f>
        <v/>
      </c>
      <c r="G3617" s="72" t="str">
        <f>IFERROR(INDEX(#REF!,MATCH(INDEX(#REF!,MATCH($A3617,#REF!,0)),#REF!,0),'Recurrent profile helpers'!G$2)*IF($A3617="", "0", INDEX(#REF!,MATCH($A3617,#REF!,0))),"")</f>
        <v/>
      </c>
      <c r="H3617" s="72" t="str">
        <f>IFERROR(INDEX(#REF!,MATCH(INDEX(#REF!,MATCH($A3617,#REF!,0)),#REF!,0),'Recurrent profile helpers'!H$2)*IF($A3617="", "0", INDEX(#REF!,MATCH($A3617,#REF!,0))),"")</f>
        <v/>
      </c>
      <c r="I3617" s="72" t="str">
        <f>IFERROR(INDEX(#REF!,MATCH(INDEX(#REF!,MATCH($A3617,#REF!,0)),#REF!,0),'Recurrent profile helpers'!I$2)*IF($A3617="", "0", INDEX(#REF!,MATCH($A3617,#REF!,0))),"")</f>
        <v/>
      </c>
      <c r="J3617" s="72" t="str">
        <f>IFERROR(INDEX(#REF!,MATCH(INDEX(#REF!,MATCH($A3617,#REF!,0)),#REF!,0),'Recurrent profile helpers'!J$2)*IF($A3617="", "0", INDEX(#REF!,MATCH($A3617,#REF!,0))),"")</f>
        <v/>
      </c>
      <c r="K3617" s="72" t="str">
        <f>IFERROR(INDEX(#REF!,MATCH(INDEX(#REF!,MATCH($A3617,#REF!,0)),#REF!,0),'Recurrent profile helpers'!K$2)*IF($A3617="", "0", INDEX(#REF!,MATCH($A3617,#REF!,0))),"")</f>
        <v/>
      </c>
      <c r="L3617" s="72" t="str">
        <f>IFERROR(INDEX(#REF!,MATCH(INDEX(#REF!,MATCH($A3617,#REF!,0)),#REF!,0),'Recurrent profile helpers'!L$2)*IF($A3617="", "0", INDEX(#REF!,MATCH($A3617,#REF!,0))),"")</f>
        <v/>
      </c>
      <c r="M3617" s="72" t="str">
        <f>IFERROR(INDEX(#REF!,MATCH(INDEX(#REF!,MATCH($A3617,#REF!,0)),#REF!,0),'Recurrent profile helpers'!M$2)*IF($A3617="", "0", INDEX(#REF!,MATCH($A3617,#REF!,0))),"")</f>
        <v/>
      </c>
      <c r="N3617" s="72" t="str">
        <f>IFERROR(INDEX(#REF!,MATCH(INDEX(#REF!,MATCH($A3617,#REF!,0)),#REF!,0),'Recurrent profile helpers'!N$2)*IF($A3617="", "0", INDEX(#REF!,MATCH($A3617,#REF!,0))),"")</f>
        <v/>
      </c>
    </row>
    <row r="3618" spans="1:14">
      <c r="A3618" t="str">
        <f t="array" ref="A3618">IFERROR(INDEX(#REF!, SMALL(IF((MID(#REF!,2,1)="."),ROW($A$6:$A$4897)-ROW($A$6)+1,IF((MID(#REF!,3,1)="."),ROW($A$6:$A$4892)-ROW($A$6)+1)), ROW(3616:3616))),"" )</f>
        <v/>
      </c>
      <c r="B3618" s="72" t="str">
        <f>IF($A3618="", "", INDEX(#REF!,MATCH($A3618,#REF!,0)))</f>
        <v/>
      </c>
      <c r="C3618" s="72" t="str">
        <f>IFERROR(INDEX(#REF!,MATCH(INDEX(#REF!,MATCH($A3618,#REF!,0)),#REF!,0),'Recurrent profile helpers'!C$2)*IF($A3618="", "0", INDEX(#REF!,MATCH($A3618,#REF!,0))),"")</f>
        <v/>
      </c>
      <c r="D3618" s="72" t="str">
        <f>IFERROR(INDEX(#REF!,MATCH(INDEX(#REF!,MATCH($A3618,#REF!,0)),#REF!,0),'Recurrent profile helpers'!D$2)*IF($A3618="", "0", INDEX(#REF!,MATCH($A3618,#REF!,0))),"")</f>
        <v/>
      </c>
      <c r="E3618" s="72" t="str">
        <f>IFERROR(INDEX(#REF!,MATCH(INDEX(#REF!,MATCH($A3618,#REF!,0)),#REF!,0),'Recurrent profile helpers'!E$2)*IF($A3618="", "0", INDEX(#REF!,MATCH($A3618,#REF!,0))),"")</f>
        <v/>
      </c>
      <c r="F3618" s="72" t="str">
        <f>IFERROR(INDEX(#REF!,MATCH(INDEX(#REF!,MATCH($A3618,#REF!,0)),#REF!,0),'Recurrent profile helpers'!F$2)*IF($A3618="", "0", INDEX(#REF!,MATCH($A3618,#REF!,0))),"")</f>
        <v/>
      </c>
      <c r="G3618" s="72" t="str">
        <f>IFERROR(INDEX(#REF!,MATCH(INDEX(#REF!,MATCH($A3618,#REF!,0)),#REF!,0),'Recurrent profile helpers'!G$2)*IF($A3618="", "0", INDEX(#REF!,MATCH($A3618,#REF!,0))),"")</f>
        <v/>
      </c>
      <c r="H3618" s="72" t="str">
        <f>IFERROR(INDEX(#REF!,MATCH(INDEX(#REF!,MATCH($A3618,#REF!,0)),#REF!,0),'Recurrent profile helpers'!H$2)*IF($A3618="", "0", INDEX(#REF!,MATCH($A3618,#REF!,0))),"")</f>
        <v/>
      </c>
      <c r="I3618" s="72" t="str">
        <f>IFERROR(INDEX(#REF!,MATCH(INDEX(#REF!,MATCH($A3618,#REF!,0)),#REF!,0),'Recurrent profile helpers'!I$2)*IF($A3618="", "0", INDEX(#REF!,MATCH($A3618,#REF!,0))),"")</f>
        <v/>
      </c>
      <c r="J3618" s="72" t="str">
        <f>IFERROR(INDEX(#REF!,MATCH(INDEX(#REF!,MATCH($A3618,#REF!,0)),#REF!,0),'Recurrent profile helpers'!J$2)*IF($A3618="", "0", INDEX(#REF!,MATCH($A3618,#REF!,0))),"")</f>
        <v/>
      </c>
      <c r="K3618" s="72" t="str">
        <f>IFERROR(INDEX(#REF!,MATCH(INDEX(#REF!,MATCH($A3618,#REF!,0)),#REF!,0),'Recurrent profile helpers'!K$2)*IF($A3618="", "0", INDEX(#REF!,MATCH($A3618,#REF!,0))),"")</f>
        <v/>
      </c>
      <c r="L3618" s="72" t="str">
        <f>IFERROR(INDEX(#REF!,MATCH(INDEX(#REF!,MATCH($A3618,#REF!,0)),#REF!,0),'Recurrent profile helpers'!L$2)*IF($A3618="", "0", INDEX(#REF!,MATCH($A3618,#REF!,0))),"")</f>
        <v/>
      </c>
      <c r="M3618" s="72" t="str">
        <f>IFERROR(INDEX(#REF!,MATCH(INDEX(#REF!,MATCH($A3618,#REF!,0)),#REF!,0),'Recurrent profile helpers'!M$2)*IF($A3618="", "0", INDEX(#REF!,MATCH($A3618,#REF!,0))),"")</f>
        <v/>
      </c>
      <c r="N3618" s="72" t="str">
        <f>IFERROR(INDEX(#REF!,MATCH(INDEX(#REF!,MATCH($A3618,#REF!,0)),#REF!,0),'Recurrent profile helpers'!N$2)*IF($A3618="", "0", INDEX(#REF!,MATCH($A3618,#REF!,0))),"")</f>
        <v/>
      </c>
    </row>
    <row r="3619" spans="1:14">
      <c r="A3619" t="str">
        <f t="array" ref="A3619">IFERROR(INDEX(#REF!, SMALL(IF((MID(#REF!,2,1)="."),ROW($A$6:$A$4897)-ROW($A$6)+1,IF((MID(#REF!,3,1)="."),ROW($A$6:$A$4892)-ROW($A$6)+1)), ROW(3617:3617))),"" )</f>
        <v/>
      </c>
      <c r="B3619" s="72" t="str">
        <f>IF($A3619="", "", INDEX(#REF!,MATCH($A3619,#REF!,0)))</f>
        <v/>
      </c>
      <c r="C3619" s="72" t="str">
        <f>IFERROR(INDEX(#REF!,MATCH(INDEX(#REF!,MATCH($A3619,#REF!,0)),#REF!,0),'Recurrent profile helpers'!C$2)*IF($A3619="", "0", INDEX(#REF!,MATCH($A3619,#REF!,0))),"")</f>
        <v/>
      </c>
      <c r="D3619" s="72" t="str">
        <f>IFERROR(INDEX(#REF!,MATCH(INDEX(#REF!,MATCH($A3619,#REF!,0)),#REF!,0),'Recurrent profile helpers'!D$2)*IF($A3619="", "0", INDEX(#REF!,MATCH($A3619,#REF!,0))),"")</f>
        <v/>
      </c>
      <c r="E3619" s="72" t="str">
        <f>IFERROR(INDEX(#REF!,MATCH(INDEX(#REF!,MATCH($A3619,#REF!,0)),#REF!,0),'Recurrent profile helpers'!E$2)*IF($A3619="", "0", INDEX(#REF!,MATCH($A3619,#REF!,0))),"")</f>
        <v/>
      </c>
      <c r="F3619" s="72" t="str">
        <f>IFERROR(INDEX(#REF!,MATCH(INDEX(#REF!,MATCH($A3619,#REF!,0)),#REF!,0),'Recurrent profile helpers'!F$2)*IF($A3619="", "0", INDEX(#REF!,MATCH($A3619,#REF!,0))),"")</f>
        <v/>
      </c>
      <c r="G3619" s="72" t="str">
        <f>IFERROR(INDEX(#REF!,MATCH(INDEX(#REF!,MATCH($A3619,#REF!,0)),#REF!,0),'Recurrent profile helpers'!G$2)*IF($A3619="", "0", INDEX(#REF!,MATCH($A3619,#REF!,0))),"")</f>
        <v/>
      </c>
      <c r="H3619" s="72" t="str">
        <f>IFERROR(INDEX(#REF!,MATCH(INDEX(#REF!,MATCH($A3619,#REF!,0)),#REF!,0),'Recurrent profile helpers'!H$2)*IF($A3619="", "0", INDEX(#REF!,MATCH($A3619,#REF!,0))),"")</f>
        <v/>
      </c>
      <c r="I3619" s="72" t="str">
        <f>IFERROR(INDEX(#REF!,MATCH(INDEX(#REF!,MATCH($A3619,#REF!,0)),#REF!,0),'Recurrent profile helpers'!I$2)*IF($A3619="", "0", INDEX(#REF!,MATCH($A3619,#REF!,0))),"")</f>
        <v/>
      </c>
      <c r="J3619" s="72" t="str">
        <f>IFERROR(INDEX(#REF!,MATCH(INDEX(#REF!,MATCH($A3619,#REF!,0)),#REF!,0),'Recurrent profile helpers'!J$2)*IF($A3619="", "0", INDEX(#REF!,MATCH($A3619,#REF!,0))),"")</f>
        <v/>
      </c>
      <c r="K3619" s="72" t="str">
        <f>IFERROR(INDEX(#REF!,MATCH(INDEX(#REF!,MATCH($A3619,#REF!,0)),#REF!,0),'Recurrent profile helpers'!K$2)*IF($A3619="", "0", INDEX(#REF!,MATCH($A3619,#REF!,0))),"")</f>
        <v/>
      </c>
      <c r="L3619" s="72" t="str">
        <f>IFERROR(INDEX(#REF!,MATCH(INDEX(#REF!,MATCH($A3619,#REF!,0)),#REF!,0),'Recurrent profile helpers'!L$2)*IF($A3619="", "0", INDEX(#REF!,MATCH($A3619,#REF!,0))),"")</f>
        <v/>
      </c>
      <c r="M3619" s="72" t="str">
        <f>IFERROR(INDEX(#REF!,MATCH(INDEX(#REF!,MATCH($A3619,#REF!,0)),#REF!,0),'Recurrent profile helpers'!M$2)*IF($A3619="", "0", INDEX(#REF!,MATCH($A3619,#REF!,0))),"")</f>
        <v/>
      </c>
      <c r="N3619" s="72" t="str">
        <f>IFERROR(INDEX(#REF!,MATCH(INDEX(#REF!,MATCH($A3619,#REF!,0)),#REF!,0),'Recurrent profile helpers'!N$2)*IF($A3619="", "0", INDEX(#REF!,MATCH($A3619,#REF!,0))),"")</f>
        <v/>
      </c>
    </row>
    <row r="3620" spans="1:14">
      <c r="A3620" t="str">
        <f t="array" ref="A3620">IFERROR(INDEX(#REF!, SMALL(IF((MID(#REF!,2,1)="."),ROW($A$6:$A$4897)-ROW($A$6)+1,IF((MID(#REF!,3,1)="."),ROW($A$6:$A$4892)-ROW($A$6)+1)), ROW(3618:3618))),"" )</f>
        <v/>
      </c>
      <c r="B3620" s="72" t="str">
        <f>IF($A3620="", "", INDEX(#REF!,MATCH($A3620,#REF!,0)))</f>
        <v/>
      </c>
      <c r="C3620" s="72" t="str">
        <f>IFERROR(INDEX(#REF!,MATCH(INDEX(#REF!,MATCH($A3620,#REF!,0)),#REF!,0),'Recurrent profile helpers'!C$2)*IF($A3620="", "0", INDEX(#REF!,MATCH($A3620,#REF!,0))),"")</f>
        <v/>
      </c>
      <c r="D3620" s="72" t="str">
        <f>IFERROR(INDEX(#REF!,MATCH(INDEX(#REF!,MATCH($A3620,#REF!,0)),#REF!,0),'Recurrent profile helpers'!D$2)*IF($A3620="", "0", INDEX(#REF!,MATCH($A3620,#REF!,0))),"")</f>
        <v/>
      </c>
      <c r="E3620" s="72" t="str">
        <f>IFERROR(INDEX(#REF!,MATCH(INDEX(#REF!,MATCH($A3620,#REF!,0)),#REF!,0),'Recurrent profile helpers'!E$2)*IF($A3620="", "0", INDEX(#REF!,MATCH($A3620,#REF!,0))),"")</f>
        <v/>
      </c>
      <c r="F3620" s="72" t="str">
        <f>IFERROR(INDEX(#REF!,MATCH(INDEX(#REF!,MATCH($A3620,#REF!,0)),#REF!,0),'Recurrent profile helpers'!F$2)*IF($A3620="", "0", INDEX(#REF!,MATCH($A3620,#REF!,0))),"")</f>
        <v/>
      </c>
      <c r="G3620" s="72" t="str">
        <f>IFERROR(INDEX(#REF!,MATCH(INDEX(#REF!,MATCH($A3620,#REF!,0)),#REF!,0),'Recurrent profile helpers'!G$2)*IF($A3620="", "0", INDEX(#REF!,MATCH($A3620,#REF!,0))),"")</f>
        <v/>
      </c>
      <c r="H3620" s="72" t="str">
        <f>IFERROR(INDEX(#REF!,MATCH(INDEX(#REF!,MATCH($A3620,#REF!,0)),#REF!,0),'Recurrent profile helpers'!H$2)*IF($A3620="", "0", INDEX(#REF!,MATCH($A3620,#REF!,0))),"")</f>
        <v/>
      </c>
      <c r="I3620" s="72" t="str">
        <f>IFERROR(INDEX(#REF!,MATCH(INDEX(#REF!,MATCH($A3620,#REF!,0)),#REF!,0),'Recurrent profile helpers'!I$2)*IF($A3620="", "0", INDEX(#REF!,MATCH($A3620,#REF!,0))),"")</f>
        <v/>
      </c>
      <c r="J3620" s="72" t="str">
        <f>IFERROR(INDEX(#REF!,MATCH(INDEX(#REF!,MATCH($A3620,#REF!,0)),#REF!,0),'Recurrent profile helpers'!J$2)*IF($A3620="", "0", INDEX(#REF!,MATCH($A3620,#REF!,0))),"")</f>
        <v/>
      </c>
      <c r="K3620" s="72" t="str">
        <f>IFERROR(INDEX(#REF!,MATCH(INDEX(#REF!,MATCH($A3620,#REF!,0)),#REF!,0),'Recurrent profile helpers'!K$2)*IF($A3620="", "0", INDEX(#REF!,MATCH($A3620,#REF!,0))),"")</f>
        <v/>
      </c>
      <c r="L3620" s="72" t="str">
        <f>IFERROR(INDEX(#REF!,MATCH(INDEX(#REF!,MATCH($A3620,#REF!,0)),#REF!,0),'Recurrent profile helpers'!L$2)*IF($A3620="", "0", INDEX(#REF!,MATCH($A3620,#REF!,0))),"")</f>
        <v/>
      </c>
      <c r="M3620" s="72" t="str">
        <f>IFERROR(INDEX(#REF!,MATCH(INDEX(#REF!,MATCH($A3620,#REF!,0)),#REF!,0),'Recurrent profile helpers'!M$2)*IF($A3620="", "0", INDEX(#REF!,MATCH($A3620,#REF!,0))),"")</f>
        <v/>
      </c>
      <c r="N3620" s="72" t="str">
        <f>IFERROR(INDEX(#REF!,MATCH(INDEX(#REF!,MATCH($A3620,#REF!,0)),#REF!,0),'Recurrent profile helpers'!N$2)*IF($A3620="", "0", INDEX(#REF!,MATCH($A3620,#REF!,0))),"")</f>
        <v/>
      </c>
    </row>
    <row r="3621" spans="1:14">
      <c r="A3621" t="str">
        <f t="array" ref="A3621">IFERROR(INDEX(#REF!, SMALL(IF((MID(#REF!,2,1)="."),ROW($A$6:$A$4897)-ROW($A$6)+1,IF((MID(#REF!,3,1)="."),ROW($A$6:$A$4892)-ROW($A$6)+1)), ROW(3619:3619))),"" )</f>
        <v/>
      </c>
      <c r="B3621" s="72" t="str">
        <f>IF($A3621="", "", INDEX(#REF!,MATCH($A3621,#REF!,0)))</f>
        <v/>
      </c>
      <c r="C3621" s="72" t="str">
        <f>IFERROR(INDEX(#REF!,MATCH(INDEX(#REF!,MATCH($A3621,#REF!,0)),#REF!,0),'Recurrent profile helpers'!C$2)*IF($A3621="", "0", INDEX(#REF!,MATCH($A3621,#REF!,0))),"")</f>
        <v/>
      </c>
      <c r="D3621" s="72" t="str">
        <f>IFERROR(INDEX(#REF!,MATCH(INDEX(#REF!,MATCH($A3621,#REF!,0)),#REF!,0),'Recurrent profile helpers'!D$2)*IF($A3621="", "0", INDEX(#REF!,MATCH($A3621,#REF!,0))),"")</f>
        <v/>
      </c>
      <c r="E3621" s="72" t="str">
        <f>IFERROR(INDEX(#REF!,MATCH(INDEX(#REF!,MATCH($A3621,#REF!,0)),#REF!,0),'Recurrent profile helpers'!E$2)*IF($A3621="", "0", INDEX(#REF!,MATCH($A3621,#REF!,0))),"")</f>
        <v/>
      </c>
      <c r="F3621" s="72" t="str">
        <f>IFERROR(INDEX(#REF!,MATCH(INDEX(#REF!,MATCH($A3621,#REF!,0)),#REF!,0),'Recurrent profile helpers'!F$2)*IF($A3621="", "0", INDEX(#REF!,MATCH($A3621,#REF!,0))),"")</f>
        <v/>
      </c>
      <c r="G3621" s="72" t="str">
        <f>IFERROR(INDEX(#REF!,MATCH(INDEX(#REF!,MATCH($A3621,#REF!,0)),#REF!,0),'Recurrent profile helpers'!G$2)*IF($A3621="", "0", INDEX(#REF!,MATCH($A3621,#REF!,0))),"")</f>
        <v/>
      </c>
      <c r="H3621" s="72" t="str">
        <f>IFERROR(INDEX(#REF!,MATCH(INDEX(#REF!,MATCH($A3621,#REF!,0)),#REF!,0),'Recurrent profile helpers'!H$2)*IF($A3621="", "0", INDEX(#REF!,MATCH($A3621,#REF!,0))),"")</f>
        <v/>
      </c>
      <c r="I3621" s="72" t="str">
        <f>IFERROR(INDEX(#REF!,MATCH(INDEX(#REF!,MATCH($A3621,#REF!,0)),#REF!,0),'Recurrent profile helpers'!I$2)*IF($A3621="", "0", INDEX(#REF!,MATCH($A3621,#REF!,0))),"")</f>
        <v/>
      </c>
      <c r="J3621" s="72" t="str">
        <f>IFERROR(INDEX(#REF!,MATCH(INDEX(#REF!,MATCH($A3621,#REF!,0)),#REF!,0),'Recurrent profile helpers'!J$2)*IF($A3621="", "0", INDEX(#REF!,MATCH($A3621,#REF!,0))),"")</f>
        <v/>
      </c>
      <c r="K3621" s="72" t="str">
        <f>IFERROR(INDEX(#REF!,MATCH(INDEX(#REF!,MATCH($A3621,#REF!,0)),#REF!,0),'Recurrent profile helpers'!K$2)*IF($A3621="", "0", INDEX(#REF!,MATCH($A3621,#REF!,0))),"")</f>
        <v/>
      </c>
      <c r="L3621" s="72" t="str">
        <f>IFERROR(INDEX(#REF!,MATCH(INDEX(#REF!,MATCH($A3621,#REF!,0)),#REF!,0),'Recurrent profile helpers'!L$2)*IF($A3621="", "0", INDEX(#REF!,MATCH($A3621,#REF!,0))),"")</f>
        <v/>
      </c>
      <c r="M3621" s="72" t="str">
        <f>IFERROR(INDEX(#REF!,MATCH(INDEX(#REF!,MATCH($A3621,#REF!,0)),#REF!,0),'Recurrent profile helpers'!M$2)*IF($A3621="", "0", INDEX(#REF!,MATCH($A3621,#REF!,0))),"")</f>
        <v/>
      </c>
      <c r="N3621" s="72" t="str">
        <f>IFERROR(INDEX(#REF!,MATCH(INDEX(#REF!,MATCH($A3621,#REF!,0)),#REF!,0),'Recurrent profile helpers'!N$2)*IF($A3621="", "0", INDEX(#REF!,MATCH($A3621,#REF!,0))),"")</f>
        <v/>
      </c>
    </row>
    <row r="3622" spans="1:14">
      <c r="A3622" t="str">
        <f t="array" ref="A3622">IFERROR(INDEX(#REF!, SMALL(IF((MID(#REF!,2,1)="."),ROW($A$6:$A$4897)-ROW($A$6)+1,IF((MID(#REF!,3,1)="."),ROW($A$6:$A$4892)-ROW($A$6)+1)), ROW(3620:3620))),"" )</f>
        <v/>
      </c>
      <c r="B3622" s="72" t="str">
        <f>IF($A3622="", "", INDEX(#REF!,MATCH($A3622,#REF!,0)))</f>
        <v/>
      </c>
      <c r="C3622" s="72" t="str">
        <f>IFERROR(INDEX(#REF!,MATCH(INDEX(#REF!,MATCH($A3622,#REF!,0)),#REF!,0),'Recurrent profile helpers'!C$2)*IF($A3622="", "0", INDEX(#REF!,MATCH($A3622,#REF!,0))),"")</f>
        <v/>
      </c>
      <c r="D3622" s="72" t="str">
        <f>IFERROR(INDEX(#REF!,MATCH(INDEX(#REF!,MATCH($A3622,#REF!,0)),#REF!,0),'Recurrent profile helpers'!D$2)*IF($A3622="", "0", INDEX(#REF!,MATCH($A3622,#REF!,0))),"")</f>
        <v/>
      </c>
      <c r="E3622" s="72" t="str">
        <f>IFERROR(INDEX(#REF!,MATCH(INDEX(#REF!,MATCH($A3622,#REF!,0)),#REF!,0),'Recurrent profile helpers'!E$2)*IF($A3622="", "0", INDEX(#REF!,MATCH($A3622,#REF!,0))),"")</f>
        <v/>
      </c>
      <c r="F3622" s="72" t="str">
        <f>IFERROR(INDEX(#REF!,MATCH(INDEX(#REF!,MATCH($A3622,#REF!,0)),#REF!,0),'Recurrent profile helpers'!F$2)*IF($A3622="", "0", INDEX(#REF!,MATCH($A3622,#REF!,0))),"")</f>
        <v/>
      </c>
      <c r="G3622" s="72" t="str">
        <f>IFERROR(INDEX(#REF!,MATCH(INDEX(#REF!,MATCH($A3622,#REF!,0)),#REF!,0),'Recurrent profile helpers'!G$2)*IF($A3622="", "0", INDEX(#REF!,MATCH($A3622,#REF!,0))),"")</f>
        <v/>
      </c>
      <c r="H3622" s="72" t="str">
        <f>IFERROR(INDEX(#REF!,MATCH(INDEX(#REF!,MATCH($A3622,#REF!,0)),#REF!,0),'Recurrent profile helpers'!H$2)*IF($A3622="", "0", INDEX(#REF!,MATCH($A3622,#REF!,0))),"")</f>
        <v/>
      </c>
      <c r="I3622" s="72" t="str">
        <f>IFERROR(INDEX(#REF!,MATCH(INDEX(#REF!,MATCH($A3622,#REF!,0)),#REF!,0),'Recurrent profile helpers'!I$2)*IF($A3622="", "0", INDEX(#REF!,MATCH($A3622,#REF!,0))),"")</f>
        <v/>
      </c>
      <c r="J3622" s="72" t="str">
        <f>IFERROR(INDEX(#REF!,MATCH(INDEX(#REF!,MATCH($A3622,#REF!,0)),#REF!,0),'Recurrent profile helpers'!J$2)*IF($A3622="", "0", INDEX(#REF!,MATCH($A3622,#REF!,0))),"")</f>
        <v/>
      </c>
      <c r="K3622" s="72" t="str">
        <f>IFERROR(INDEX(#REF!,MATCH(INDEX(#REF!,MATCH($A3622,#REF!,0)),#REF!,0),'Recurrent profile helpers'!K$2)*IF($A3622="", "0", INDEX(#REF!,MATCH($A3622,#REF!,0))),"")</f>
        <v/>
      </c>
      <c r="L3622" s="72" t="str">
        <f>IFERROR(INDEX(#REF!,MATCH(INDEX(#REF!,MATCH($A3622,#REF!,0)),#REF!,0),'Recurrent profile helpers'!L$2)*IF($A3622="", "0", INDEX(#REF!,MATCH($A3622,#REF!,0))),"")</f>
        <v/>
      </c>
      <c r="M3622" s="72" t="str">
        <f>IFERROR(INDEX(#REF!,MATCH(INDEX(#REF!,MATCH($A3622,#REF!,0)),#REF!,0),'Recurrent profile helpers'!M$2)*IF($A3622="", "0", INDEX(#REF!,MATCH($A3622,#REF!,0))),"")</f>
        <v/>
      </c>
      <c r="N3622" s="72" t="str">
        <f>IFERROR(INDEX(#REF!,MATCH(INDEX(#REF!,MATCH($A3622,#REF!,0)),#REF!,0),'Recurrent profile helpers'!N$2)*IF($A3622="", "0", INDEX(#REF!,MATCH($A3622,#REF!,0))),"")</f>
        <v/>
      </c>
    </row>
    <row r="3623" spans="1:14">
      <c r="A3623" t="str">
        <f t="array" ref="A3623">IFERROR(INDEX(#REF!, SMALL(IF((MID(#REF!,2,1)="."),ROW($A$6:$A$4897)-ROW($A$6)+1,IF((MID(#REF!,3,1)="."),ROW($A$6:$A$4892)-ROW($A$6)+1)), ROW(3621:3621))),"" )</f>
        <v/>
      </c>
      <c r="B3623" s="72" t="str">
        <f>IF($A3623="", "", INDEX(#REF!,MATCH($A3623,#REF!,0)))</f>
        <v/>
      </c>
      <c r="C3623" s="72" t="str">
        <f>IFERROR(INDEX(#REF!,MATCH(INDEX(#REF!,MATCH($A3623,#REF!,0)),#REF!,0),'Recurrent profile helpers'!C$2)*IF($A3623="", "0", INDEX(#REF!,MATCH($A3623,#REF!,0))),"")</f>
        <v/>
      </c>
      <c r="D3623" s="72" t="str">
        <f>IFERROR(INDEX(#REF!,MATCH(INDEX(#REF!,MATCH($A3623,#REF!,0)),#REF!,0),'Recurrent profile helpers'!D$2)*IF($A3623="", "0", INDEX(#REF!,MATCH($A3623,#REF!,0))),"")</f>
        <v/>
      </c>
      <c r="E3623" s="72" t="str">
        <f>IFERROR(INDEX(#REF!,MATCH(INDEX(#REF!,MATCH($A3623,#REF!,0)),#REF!,0),'Recurrent profile helpers'!E$2)*IF($A3623="", "0", INDEX(#REF!,MATCH($A3623,#REF!,0))),"")</f>
        <v/>
      </c>
      <c r="F3623" s="72" t="str">
        <f>IFERROR(INDEX(#REF!,MATCH(INDEX(#REF!,MATCH($A3623,#REF!,0)),#REF!,0),'Recurrent profile helpers'!F$2)*IF($A3623="", "0", INDEX(#REF!,MATCH($A3623,#REF!,0))),"")</f>
        <v/>
      </c>
      <c r="G3623" s="72" t="str">
        <f>IFERROR(INDEX(#REF!,MATCH(INDEX(#REF!,MATCH($A3623,#REF!,0)),#REF!,0),'Recurrent profile helpers'!G$2)*IF($A3623="", "0", INDEX(#REF!,MATCH($A3623,#REF!,0))),"")</f>
        <v/>
      </c>
      <c r="H3623" s="72" t="str">
        <f>IFERROR(INDEX(#REF!,MATCH(INDEX(#REF!,MATCH($A3623,#REF!,0)),#REF!,0),'Recurrent profile helpers'!H$2)*IF($A3623="", "0", INDEX(#REF!,MATCH($A3623,#REF!,0))),"")</f>
        <v/>
      </c>
      <c r="I3623" s="72" t="str">
        <f>IFERROR(INDEX(#REF!,MATCH(INDEX(#REF!,MATCH($A3623,#REF!,0)),#REF!,0),'Recurrent profile helpers'!I$2)*IF($A3623="", "0", INDEX(#REF!,MATCH($A3623,#REF!,0))),"")</f>
        <v/>
      </c>
      <c r="J3623" s="72" t="str">
        <f>IFERROR(INDEX(#REF!,MATCH(INDEX(#REF!,MATCH($A3623,#REF!,0)),#REF!,0),'Recurrent profile helpers'!J$2)*IF($A3623="", "0", INDEX(#REF!,MATCH($A3623,#REF!,0))),"")</f>
        <v/>
      </c>
      <c r="K3623" s="72" t="str">
        <f>IFERROR(INDEX(#REF!,MATCH(INDEX(#REF!,MATCH($A3623,#REF!,0)),#REF!,0),'Recurrent profile helpers'!K$2)*IF($A3623="", "0", INDEX(#REF!,MATCH($A3623,#REF!,0))),"")</f>
        <v/>
      </c>
      <c r="L3623" s="72" t="str">
        <f>IFERROR(INDEX(#REF!,MATCH(INDEX(#REF!,MATCH($A3623,#REF!,0)),#REF!,0),'Recurrent profile helpers'!L$2)*IF($A3623="", "0", INDEX(#REF!,MATCH($A3623,#REF!,0))),"")</f>
        <v/>
      </c>
      <c r="M3623" s="72" t="str">
        <f>IFERROR(INDEX(#REF!,MATCH(INDEX(#REF!,MATCH($A3623,#REF!,0)),#REF!,0),'Recurrent profile helpers'!M$2)*IF($A3623="", "0", INDEX(#REF!,MATCH($A3623,#REF!,0))),"")</f>
        <v/>
      </c>
      <c r="N3623" s="72" t="str">
        <f>IFERROR(INDEX(#REF!,MATCH(INDEX(#REF!,MATCH($A3623,#REF!,0)),#REF!,0),'Recurrent profile helpers'!N$2)*IF($A3623="", "0", INDEX(#REF!,MATCH($A3623,#REF!,0))),"")</f>
        <v/>
      </c>
    </row>
    <row r="3624" spans="1:14">
      <c r="A3624" t="str">
        <f t="array" ref="A3624">IFERROR(INDEX(#REF!, SMALL(IF((MID(#REF!,2,1)="."),ROW($A$6:$A$4897)-ROW($A$6)+1,IF((MID(#REF!,3,1)="."),ROW($A$6:$A$4892)-ROW($A$6)+1)), ROW(3622:3622))),"" )</f>
        <v/>
      </c>
      <c r="B3624" s="72" t="str">
        <f>IF($A3624="", "", INDEX(#REF!,MATCH($A3624,#REF!,0)))</f>
        <v/>
      </c>
      <c r="C3624" s="72" t="str">
        <f>IFERROR(INDEX(#REF!,MATCH(INDEX(#REF!,MATCH($A3624,#REF!,0)),#REF!,0),'Recurrent profile helpers'!C$2)*IF($A3624="", "0", INDEX(#REF!,MATCH($A3624,#REF!,0))),"")</f>
        <v/>
      </c>
      <c r="D3624" s="72" t="str">
        <f>IFERROR(INDEX(#REF!,MATCH(INDEX(#REF!,MATCH($A3624,#REF!,0)),#REF!,0),'Recurrent profile helpers'!D$2)*IF($A3624="", "0", INDEX(#REF!,MATCH($A3624,#REF!,0))),"")</f>
        <v/>
      </c>
      <c r="E3624" s="72" t="str">
        <f>IFERROR(INDEX(#REF!,MATCH(INDEX(#REF!,MATCH($A3624,#REF!,0)),#REF!,0),'Recurrent profile helpers'!E$2)*IF($A3624="", "0", INDEX(#REF!,MATCH($A3624,#REF!,0))),"")</f>
        <v/>
      </c>
      <c r="F3624" s="72" t="str">
        <f>IFERROR(INDEX(#REF!,MATCH(INDEX(#REF!,MATCH($A3624,#REF!,0)),#REF!,0),'Recurrent profile helpers'!F$2)*IF($A3624="", "0", INDEX(#REF!,MATCH($A3624,#REF!,0))),"")</f>
        <v/>
      </c>
      <c r="G3624" s="72" t="str">
        <f>IFERROR(INDEX(#REF!,MATCH(INDEX(#REF!,MATCH($A3624,#REF!,0)),#REF!,0),'Recurrent profile helpers'!G$2)*IF($A3624="", "0", INDEX(#REF!,MATCH($A3624,#REF!,0))),"")</f>
        <v/>
      </c>
      <c r="H3624" s="72" t="str">
        <f>IFERROR(INDEX(#REF!,MATCH(INDEX(#REF!,MATCH($A3624,#REF!,0)),#REF!,0),'Recurrent profile helpers'!H$2)*IF($A3624="", "0", INDEX(#REF!,MATCH($A3624,#REF!,0))),"")</f>
        <v/>
      </c>
      <c r="I3624" s="72" t="str">
        <f>IFERROR(INDEX(#REF!,MATCH(INDEX(#REF!,MATCH($A3624,#REF!,0)),#REF!,0),'Recurrent profile helpers'!I$2)*IF($A3624="", "0", INDEX(#REF!,MATCH($A3624,#REF!,0))),"")</f>
        <v/>
      </c>
      <c r="J3624" s="72" t="str">
        <f>IFERROR(INDEX(#REF!,MATCH(INDEX(#REF!,MATCH($A3624,#REF!,0)),#REF!,0),'Recurrent profile helpers'!J$2)*IF($A3624="", "0", INDEX(#REF!,MATCH($A3624,#REF!,0))),"")</f>
        <v/>
      </c>
      <c r="K3624" s="72" t="str">
        <f>IFERROR(INDEX(#REF!,MATCH(INDEX(#REF!,MATCH($A3624,#REF!,0)),#REF!,0),'Recurrent profile helpers'!K$2)*IF($A3624="", "0", INDEX(#REF!,MATCH($A3624,#REF!,0))),"")</f>
        <v/>
      </c>
      <c r="L3624" s="72" t="str">
        <f>IFERROR(INDEX(#REF!,MATCH(INDEX(#REF!,MATCH($A3624,#REF!,0)),#REF!,0),'Recurrent profile helpers'!L$2)*IF($A3624="", "0", INDEX(#REF!,MATCH($A3624,#REF!,0))),"")</f>
        <v/>
      </c>
      <c r="M3624" s="72" t="str">
        <f>IFERROR(INDEX(#REF!,MATCH(INDEX(#REF!,MATCH($A3624,#REF!,0)),#REF!,0),'Recurrent profile helpers'!M$2)*IF($A3624="", "0", INDEX(#REF!,MATCH($A3624,#REF!,0))),"")</f>
        <v/>
      </c>
      <c r="N3624" s="72" t="str">
        <f>IFERROR(INDEX(#REF!,MATCH(INDEX(#REF!,MATCH($A3624,#REF!,0)),#REF!,0),'Recurrent profile helpers'!N$2)*IF($A3624="", "0", INDEX(#REF!,MATCH($A3624,#REF!,0))),"")</f>
        <v/>
      </c>
    </row>
    <row r="3625" spans="1:14">
      <c r="A3625" t="str">
        <f t="array" ref="A3625">IFERROR(INDEX(#REF!, SMALL(IF((MID(#REF!,2,1)="."),ROW($A$6:$A$4897)-ROW($A$6)+1,IF((MID(#REF!,3,1)="."),ROW($A$6:$A$4892)-ROW($A$6)+1)), ROW(3623:3623))),"" )</f>
        <v/>
      </c>
      <c r="B3625" s="72" t="str">
        <f>IF($A3625="", "", INDEX(#REF!,MATCH($A3625,#REF!,0)))</f>
        <v/>
      </c>
      <c r="C3625" s="72" t="str">
        <f>IFERROR(INDEX(#REF!,MATCH(INDEX(#REF!,MATCH($A3625,#REF!,0)),#REF!,0),'Recurrent profile helpers'!C$2)*IF($A3625="", "0", INDEX(#REF!,MATCH($A3625,#REF!,0))),"")</f>
        <v/>
      </c>
      <c r="D3625" s="72" t="str">
        <f>IFERROR(INDEX(#REF!,MATCH(INDEX(#REF!,MATCH($A3625,#REF!,0)),#REF!,0),'Recurrent profile helpers'!D$2)*IF($A3625="", "0", INDEX(#REF!,MATCH($A3625,#REF!,0))),"")</f>
        <v/>
      </c>
      <c r="E3625" s="72" t="str">
        <f>IFERROR(INDEX(#REF!,MATCH(INDEX(#REF!,MATCH($A3625,#REF!,0)),#REF!,0),'Recurrent profile helpers'!E$2)*IF($A3625="", "0", INDEX(#REF!,MATCH($A3625,#REF!,0))),"")</f>
        <v/>
      </c>
      <c r="F3625" s="72" t="str">
        <f>IFERROR(INDEX(#REF!,MATCH(INDEX(#REF!,MATCH($A3625,#REF!,0)),#REF!,0),'Recurrent profile helpers'!F$2)*IF($A3625="", "0", INDEX(#REF!,MATCH($A3625,#REF!,0))),"")</f>
        <v/>
      </c>
      <c r="G3625" s="72" t="str">
        <f>IFERROR(INDEX(#REF!,MATCH(INDEX(#REF!,MATCH($A3625,#REF!,0)),#REF!,0),'Recurrent profile helpers'!G$2)*IF($A3625="", "0", INDEX(#REF!,MATCH($A3625,#REF!,0))),"")</f>
        <v/>
      </c>
      <c r="H3625" s="72" t="str">
        <f>IFERROR(INDEX(#REF!,MATCH(INDEX(#REF!,MATCH($A3625,#REF!,0)),#REF!,0),'Recurrent profile helpers'!H$2)*IF($A3625="", "0", INDEX(#REF!,MATCH($A3625,#REF!,0))),"")</f>
        <v/>
      </c>
      <c r="I3625" s="72" t="str">
        <f>IFERROR(INDEX(#REF!,MATCH(INDEX(#REF!,MATCH($A3625,#REF!,0)),#REF!,0),'Recurrent profile helpers'!I$2)*IF($A3625="", "0", INDEX(#REF!,MATCH($A3625,#REF!,0))),"")</f>
        <v/>
      </c>
      <c r="J3625" s="72" t="str">
        <f>IFERROR(INDEX(#REF!,MATCH(INDEX(#REF!,MATCH($A3625,#REF!,0)),#REF!,0),'Recurrent profile helpers'!J$2)*IF($A3625="", "0", INDEX(#REF!,MATCH($A3625,#REF!,0))),"")</f>
        <v/>
      </c>
      <c r="K3625" s="72" t="str">
        <f>IFERROR(INDEX(#REF!,MATCH(INDEX(#REF!,MATCH($A3625,#REF!,0)),#REF!,0),'Recurrent profile helpers'!K$2)*IF($A3625="", "0", INDEX(#REF!,MATCH($A3625,#REF!,0))),"")</f>
        <v/>
      </c>
      <c r="L3625" s="72" t="str">
        <f>IFERROR(INDEX(#REF!,MATCH(INDEX(#REF!,MATCH($A3625,#REF!,0)),#REF!,0),'Recurrent profile helpers'!L$2)*IF($A3625="", "0", INDEX(#REF!,MATCH($A3625,#REF!,0))),"")</f>
        <v/>
      </c>
      <c r="M3625" s="72" t="str">
        <f>IFERROR(INDEX(#REF!,MATCH(INDEX(#REF!,MATCH($A3625,#REF!,0)),#REF!,0),'Recurrent profile helpers'!M$2)*IF($A3625="", "0", INDEX(#REF!,MATCH($A3625,#REF!,0))),"")</f>
        <v/>
      </c>
      <c r="N3625" s="72" t="str">
        <f>IFERROR(INDEX(#REF!,MATCH(INDEX(#REF!,MATCH($A3625,#REF!,0)),#REF!,0),'Recurrent profile helpers'!N$2)*IF($A3625="", "0", INDEX(#REF!,MATCH($A3625,#REF!,0))),"")</f>
        <v/>
      </c>
    </row>
    <row r="3626" spans="1:14">
      <c r="A3626" t="str">
        <f t="array" ref="A3626">IFERROR(INDEX(#REF!, SMALL(IF((MID(#REF!,2,1)="."),ROW($A$6:$A$4897)-ROW($A$6)+1,IF((MID(#REF!,3,1)="."),ROW($A$6:$A$4892)-ROW($A$6)+1)), ROW(3624:3624))),"" )</f>
        <v/>
      </c>
      <c r="B3626" s="72" t="str">
        <f>IF($A3626="", "", INDEX(#REF!,MATCH($A3626,#REF!,0)))</f>
        <v/>
      </c>
      <c r="C3626" s="72" t="str">
        <f>IFERROR(INDEX(#REF!,MATCH(INDEX(#REF!,MATCH($A3626,#REF!,0)),#REF!,0),'Recurrent profile helpers'!C$2)*IF($A3626="", "0", INDEX(#REF!,MATCH($A3626,#REF!,0))),"")</f>
        <v/>
      </c>
      <c r="D3626" s="72" t="str">
        <f>IFERROR(INDEX(#REF!,MATCH(INDEX(#REF!,MATCH($A3626,#REF!,0)),#REF!,0),'Recurrent profile helpers'!D$2)*IF($A3626="", "0", INDEX(#REF!,MATCH($A3626,#REF!,0))),"")</f>
        <v/>
      </c>
      <c r="E3626" s="72" t="str">
        <f>IFERROR(INDEX(#REF!,MATCH(INDEX(#REF!,MATCH($A3626,#REF!,0)),#REF!,0),'Recurrent profile helpers'!E$2)*IF($A3626="", "0", INDEX(#REF!,MATCH($A3626,#REF!,0))),"")</f>
        <v/>
      </c>
      <c r="F3626" s="72" t="str">
        <f>IFERROR(INDEX(#REF!,MATCH(INDEX(#REF!,MATCH($A3626,#REF!,0)),#REF!,0),'Recurrent profile helpers'!F$2)*IF($A3626="", "0", INDEX(#REF!,MATCH($A3626,#REF!,0))),"")</f>
        <v/>
      </c>
      <c r="G3626" s="72" t="str">
        <f>IFERROR(INDEX(#REF!,MATCH(INDEX(#REF!,MATCH($A3626,#REF!,0)),#REF!,0),'Recurrent profile helpers'!G$2)*IF($A3626="", "0", INDEX(#REF!,MATCH($A3626,#REF!,0))),"")</f>
        <v/>
      </c>
      <c r="H3626" s="72" t="str">
        <f>IFERROR(INDEX(#REF!,MATCH(INDEX(#REF!,MATCH($A3626,#REF!,0)),#REF!,0),'Recurrent profile helpers'!H$2)*IF($A3626="", "0", INDEX(#REF!,MATCH($A3626,#REF!,0))),"")</f>
        <v/>
      </c>
      <c r="I3626" s="72" t="str">
        <f>IFERROR(INDEX(#REF!,MATCH(INDEX(#REF!,MATCH($A3626,#REF!,0)),#REF!,0),'Recurrent profile helpers'!I$2)*IF($A3626="", "0", INDEX(#REF!,MATCH($A3626,#REF!,0))),"")</f>
        <v/>
      </c>
      <c r="J3626" s="72" t="str">
        <f>IFERROR(INDEX(#REF!,MATCH(INDEX(#REF!,MATCH($A3626,#REF!,0)),#REF!,0),'Recurrent profile helpers'!J$2)*IF($A3626="", "0", INDEX(#REF!,MATCH($A3626,#REF!,0))),"")</f>
        <v/>
      </c>
      <c r="K3626" s="72" t="str">
        <f>IFERROR(INDEX(#REF!,MATCH(INDEX(#REF!,MATCH($A3626,#REF!,0)),#REF!,0),'Recurrent profile helpers'!K$2)*IF($A3626="", "0", INDEX(#REF!,MATCH($A3626,#REF!,0))),"")</f>
        <v/>
      </c>
      <c r="L3626" s="72" t="str">
        <f>IFERROR(INDEX(#REF!,MATCH(INDEX(#REF!,MATCH($A3626,#REF!,0)),#REF!,0),'Recurrent profile helpers'!L$2)*IF($A3626="", "0", INDEX(#REF!,MATCH($A3626,#REF!,0))),"")</f>
        <v/>
      </c>
      <c r="M3626" s="72" t="str">
        <f>IFERROR(INDEX(#REF!,MATCH(INDEX(#REF!,MATCH($A3626,#REF!,0)),#REF!,0),'Recurrent profile helpers'!M$2)*IF($A3626="", "0", INDEX(#REF!,MATCH($A3626,#REF!,0))),"")</f>
        <v/>
      </c>
      <c r="N3626" s="72" t="str">
        <f>IFERROR(INDEX(#REF!,MATCH(INDEX(#REF!,MATCH($A3626,#REF!,0)),#REF!,0),'Recurrent profile helpers'!N$2)*IF($A3626="", "0", INDEX(#REF!,MATCH($A3626,#REF!,0))),"")</f>
        <v/>
      </c>
    </row>
    <row r="3627" spans="1:14">
      <c r="A3627" t="str">
        <f t="array" ref="A3627">IFERROR(INDEX(#REF!, SMALL(IF((MID(#REF!,2,1)="."),ROW($A$6:$A$4897)-ROW($A$6)+1,IF((MID(#REF!,3,1)="."),ROW($A$6:$A$4892)-ROW($A$6)+1)), ROW(3625:3625))),"" )</f>
        <v/>
      </c>
      <c r="B3627" s="72" t="str">
        <f>IF($A3627="", "", INDEX(#REF!,MATCH($A3627,#REF!,0)))</f>
        <v/>
      </c>
      <c r="C3627" s="72" t="str">
        <f>IFERROR(INDEX(#REF!,MATCH(INDEX(#REF!,MATCH($A3627,#REF!,0)),#REF!,0),'Recurrent profile helpers'!C$2)*IF($A3627="", "0", INDEX(#REF!,MATCH($A3627,#REF!,0))),"")</f>
        <v/>
      </c>
      <c r="D3627" s="72" t="str">
        <f>IFERROR(INDEX(#REF!,MATCH(INDEX(#REF!,MATCH($A3627,#REF!,0)),#REF!,0),'Recurrent profile helpers'!D$2)*IF($A3627="", "0", INDEX(#REF!,MATCH($A3627,#REF!,0))),"")</f>
        <v/>
      </c>
      <c r="E3627" s="72" t="str">
        <f>IFERROR(INDEX(#REF!,MATCH(INDEX(#REF!,MATCH($A3627,#REF!,0)),#REF!,0),'Recurrent profile helpers'!E$2)*IF($A3627="", "0", INDEX(#REF!,MATCH($A3627,#REF!,0))),"")</f>
        <v/>
      </c>
      <c r="F3627" s="72" t="str">
        <f>IFERROR(INDEX(#REF!,MATCH(INDEX(#REF!,MATCH($A3627,#REF!,0)),#REF!,0),'Recurrent profile helpers'!F$2)*IF($A3627="", "0", INDEX(#REF!,MATCH($A3627,#REF!,0))),"")</f>
        <v/>
      </c>
      <c r="G3627" s="72" t="str">
        <f>IFERROR(INDEX(#REF!,MATCH(INDEX(#REF!,MATCH($A3627,#REF!,0)),#REF!,0),'Recurrent profile helpers'!G$2)*IF($A3627="", "0", INDEX(#REF!,MATCH($A3627,#REF!,0))),"")</f>
        <v/>
      </c>
      <c r="H3627" s="72" t="str">
        <f>IFERROR(INDEX(#REF!,MATCH(INDEX(#REF!,MATCH($A3627,#REF!,0)),#REF!,0),'Recurrent profile helpers'!H$2)*IF($A3627="", "0", INDEX(#REF!,MATCH($A3627,#REF!,0))),"")</f>
        <v/>
      </c>
      <c r="I3627" s="72" t="str">
        <f>IFERROR(INDEX(#REF!,MATCH(INDEX(#REF!,MATCH($A3627,#REF!,0)),#REF!,0),'Recurrent profile helpers'!I$2)*IF($A3627="", "0", INDEX(#REF!,MATCH($A3627,#REF!,0))),"")</f>
        <v/>
      </c>
      <c r="J3627" s="72" t="str">
        <f>IFERROR(INDEX(#REF!,MATCH(INDEX(#REF!,MATCH($A3627,#REF!,0)),#REF!,0),'Recurrent profile helpers'!J$2)*IF($A3627="", "0", INDEX(#REF!,MATCH($A3627,#REF!,0))),"")</f>
        <v/>
      </c>
      <c r="K3627" s="72" t="str">
        <f>IFERROR(INDEX(#REF!,MATCH(INDEX(#REF!,MATCH($A3627,#REF!,0)),#REF!,0),'Recurrent profile helpers'!K$2)*IF($A3627="", "0", INDEX(#REF!,MATCH($A3627,#REF!,0))),"")</f>
        <v/>
      </c>
      <c r="L3627" s="72" t="str">
        <f>IFERROR(INDEX(#REF!,MATCH(INDEX(#REF!,MATCH($A3627,#REF!,0)),#REF!,0),'Recurrent profile helpers'!L$2)*IF($A3627="", "0", INDEX(#REF!,MATCH($A3627,#REF!,0))),"")</f>
        <v/>
      </c>
      <c r="M3627" s="72" t="str">
        <f>IFERROR(INDEX(#REF!,MATCH(INDEX(#REF!,MATCH($A3627,#REF!,0)),#REF!,0),'Recurrent profile helpers'!M$2)*IF($A3627="", "0", INDEX(#REF!,MATCH($A3627,#REF!,0))),"")</f>
        <v/>
      </c>
      <c r="N3627" s="72" t="str">
        <f>IFERROR(INDEX(#REF!,MATCH(INDEX(#REF!,MATCH($A3627,#REF!,0)),#REF!,0),'Recurrent profile helpers'!N$2)*IF($A3627="", "0", INDEX(#REF!,MATCH($A3627,#REF!,0))),"")</f>
        <v/>
      </c>
    </row>
    <row r="3628" spans="1:14">
      <c r="A3628" t="str">
        <f t="array" ref="A3628">IFERROR(INDEX(#REF!, SMALL(IF((MID(#REF!,2,1)="."),ROW($A$6:$A$4897)-ROW($A$6)+1,IF((MID(#REF!,3,1)="."),ROW($A$6:$A$4892)-ROW($A$6)+1)), ROW(3626:3626))),"" )</f>
        <v/>
      </c>
      <c r="B3628" s="72" t="str">
        <f>IF($A3628="", "", INDEX(#REF!,MATCH($A3628,#REF!,0)))</f>
        <v/>
      </c>
      <c r="C3628" s="72" t="str">
        <f>IFERROR(INDEX(#REF!,MATCH(INDEX(#REF!,MATCH($A3628,#REF!,0)),#REF!,0),'Recurrent profile helpers'!C$2)*IF($A3628="", "0", INDEX(#REF!,MATCH($A3628,#REF!,0))),"")</f>
        <v/>
      </c>
      <c r="D3628" s="72" t="str">
        <f>IFERROR(INDEX(#REF!,MATCH(INDEX(#REF!,MATCH($A3628,#REF!,0)),#REF!,0),'Recurrent profile helpers'!D$2)*IF($A3628="", "0", INDEX(#REF!,MATCH($A3628,#REF!,0))),"")</f>
        <v/>
      </c>
      <c r="E3628" s="72" t="str">
        <f>IFERROR(INDEX(#REF!,MATCH(INDEX(#REF!,MATCH($A3628,#REF!,0)),#REF!,0),'Recurrent profile helpers'!E$2)*IF($A3628="", "0", INDEX(#REF!,MATCH($A3628,#REF!,0))),"")</f>
        <v/>
      </c>
      <c r="F3628" s="72" t="str">
        <f>IFERROR(INDEX(#REF!,MATCH(INDEX(#REF!,MATCH($A3628,#REF!,0)),#REF!,0),'Recurrent profile helpers'!F$2)*IF($A3628="", "0", INDEX(#REF!,MATCH($A3628,#REF!,0))),"")</f>
        <v/>
      </c>
      <c r="G3628" s="72" t="str">
        <f>IFERROR(INDEX(#REF!,MATCH(INDEX(#REF!,MATCH($A3628,#REF!,0)),#REF!,0),'Recurrent profile helpers'!G$2)*IF($A3628="", "0", INDEX(#REF!,MATCH($A3628,#REF!,0))),"")</f>
        <v/>
      </c>
      <c r="H3628" s="72" t="str">
        <f>IFERROR(INDEX(#REF!,MATCH(INDEX(#REF!,MATCH($A3628,#REF!,0)),#REF!,0),'Recurrent profile helpers'!H$2)*IF($A3628="", "0", INDEX(#REF!,MATCH($A3628,#REF!,0))),"")</f>
        <v/>
      </c>
      <c r="I3628" s="72" t="str">
        <f>IFERROR(INDEX(#REF!,MATCH(INDEX(#REF!,MATCH($A3628,#REF!,0)),#REF!,0),'Recurrent profile helpers'!I$2)*IF($A3628="", "0", INDEX(#REF!,MATCH($A3628,#REF!,0))),"")</f>
        <v/>
      </c>
      <c r="J3628" s="72" t="str">
        <f>IFERROR(INDEX(#REF!,MATCH(INDEX(#REF!,MATCH($A3628,#REF!,0)),#REF!,0),'Recurrent profile helpers'!J$2)*IF($A3628="", "0", INDEX(#REF!,MATCH($A3628,#REF!,0))),"")</f>
        <v/>
      </c>
      <c r="K3628" s="72" t="str">
        <f>IFERROR(INDEX(#REF!,MATCH(INDEX(#REF!,MATCH($A3628,#REF!,0)),#REF!,0),'Recurrent profile helpers'!K$2)*IF($A3628="", "0", INDEX(#REF!,MATCH($A3628,#REF!,0))),"")</f>
        <v/>
      </c>
      <c r="L3628" s="72" t="str">
        <f>IFERROR(INDEX(#REF!,MATCH(INDEX(#REF!,MATCH($A3628,#REF!,0)),#REF!,0),'Recurrent profile helpers'!L$2)*IF($A3628="", "0", INDEX(#REF!,MATCH($A3628,#REF!,0))),"")</f>
        <v/>
      </c>
      <c r="M3628" s="72" t="str">
        <f>IFERROR(INDEX(#REF!,MATCH(INDEX(#REF!,MATCH($A3628,#REF!,0)),#REF!,0),'Recurrent profile helpers'!M$2)*IF($A3628="", "0", INDEX(#REF!,MATCH($A3628,#REF!,0))),"")</f>
        <v/>
      </c>
      <c r="N3628" s="72" t="str">
        <f>IFERROR(INDEX(#REF!,MATCH(INDEX(#REF!,MATCH($A3628,#REF!,0)),#REF!,0),'Recurrent profile helpers'!N$2)*IF($A3628="", "0", INDEX(#REF!,MATCH($A3628,#REF!,0))),"")</f>
        <v/>
      </c>
    </row>
    <row r="3629" spans="1:14">
      <c r="A3629" t="str">
        <f t="array" ref="A3629">IFERROR(INDEX(#REF!, SMALL(IF((MID(#REF!,2,1)="."),ROW($A$6:$A$4897)-ROW($A$6)+1,IF((MID(#REF!,3,1)="."),ROW($A$6:$A$4892)-ROW($A$6)+1)), ROW(3627:3627))),"" )</f>
        <v/>
      </c>
      <c r="B3629" s="72" t="str">
        <f>IF($A3629="", "", INDEX(#REF!,MATCH($A3629,#REF!,0)))</f>
        <v/>
      </c>
      <c r="C3629" s="72" t="str">
        <f>IFERROR(INDEX(#REF!,MATCH(INDEX(#REF!,MATCH($A3629,#REF!,0)),#REF!,0),'Recurrent profile helpers'!C$2)*IF($A3629="", "0", INDEX(#REF!,MATCH($A3629,#REF!,0))),"")</f>
        <v/>
      </c>
      <c r="D3629" s="72" t="str">
        <f>IFERROR(INDEX(#REF!,MATCH(INDEX(#REF!,MATCH($A3629,#REF!,0)),#REF!,0),'Recurrent profile helpers'!D$2)*IF($A3629="", "0", INDEX(#REF!,MATCH($A3629,#REF!,0))),"")</f>
        <v/>
      </c>
      <c r="E3629" s="72" t="str">
        <f>IFERROR(INDEX(#REF!,MATCH(INDEX(#REF!,MATCH($A3629,#REF!,0)),#REF!,0),'Recurrent profile helpers'!E$2)*IF($A3629="", "0", INDEX(#REF!,MATCH($A3629,#REF!,0))),"")</f>
        <v/>
      </c>
      <c r="F3629" s="72" t="str">
        <f>IFERROR(INDEX(#REF!,MATCH(INDEX(#REF!,MATCH($A3629,#REF!,0)),#REF!,0),'Recurrent profile helpers'!F$2)*IF($A3629="", "0", INDEX(#REF!,MATCH($A3629,#REF!,0))),"")</f>
        <v/>
      </c>
      <c r="G3629" s="72" t="str">
        <f>IFERROR(INDEX(#REF!,MATCH(INDEX(#REF!,MATCH($A3629,#REF!,0)),#REF!,0),'Recurrent profile helpers'!G$2)*IF($A3629="", "0", INDEX(#REF!,MATCH($A3629,#REF!,0))),"")</f>
        <v/>
      </c>
      <c r="H3629" s="72" t="str">
        <f>IFERROR(INDEX(#REF!,MATCH(INDEX(#REF!,MATCH($A3629,#REF!,0)),#REF!,0),'Recurrent profile helpers'!H$2)*IF($A3629="", "0", INDEX(#REF!,MATCH($A3629,#REF!,0))),"")</f>
        <v/>
      </c>
      <c r="I3629" s="72" t="str">
        <f>IFERROR(INDEX(#REF!,MATCH(INDEX(#REF!,MATCH($A3629,#REF!,0)),#REF!,0),'Recurrent profile helpers'!I$2)*IF($A3629="", "0", INDEX(#REF!,MATCH($A3629,#REF!,0))),"")</f>
        <v/>
      </c>
      <c r="J3629" s="72" t="str">
        <f>IFERROR(INDEX(#REF!,MATCH(INDEX(#REF!,MATCH($A3629,#REF!,0)),#REF!,0),'Recurrent profile helpers'!J$2)*IF($A3629="", "0", INDEX(#REF!,MATCH($A3629,#REF!,0))),"")</f>
        <v/>
      </c>
      <c r="K3629" s="72" t="str">
        <f>IFERROR(INDEX(#REF!,MATCH(INDEX(#REF!,MATCH($A3629,#REF!,0)),#REF!,0),'Recurrent profile helpers'!K$2)*IF($A3629="", "0", INDEX(#REF!,MATCH($A3629,#REF!,0))),"")</f>
        <v/>
      </c>
      <c r="L3629" s="72" t="str">
        <f>IFERROR(INDEX(#REF!,MATCH(INDEX(#REF!,MATCH($A3629,#REF!,0)),#REF!,0),'Recurrent profile helpers'!L$2)*IF($A3629="", "0", INDEX(#REF!,MATCH($A3629,#REF!,0))),"")</f>
        <v/>
      </c>
      <c r="M3629" s="72" t="str">
        <f>IFERROR(INDEX(#REF!,MATCH(INDEX(#REF!,MATCH($A3629,#REF!,0)),#REF!,0),'Recurrent profile helpers'!M$2)*IF($A3629="", "0", INDEX(#REF!,MATCH($A3629,#REF!,0))),"")</f>
        <v/>
      </c>
      <c r="N3629" s="72" t="str">
        <f>IFERROR(INDEX(#REF!,MATCH(INDEX(#REF!,MATCH($A3629,#REF!,0)),#REF!,0),'Recurrent profile helpers'!N$2)*IF($A3629="", "0", INDEX(#REF!,MATCH($A3629,#REF!,0))),"")</f>
        <v/>
      </c>
    </row>
    <row r="3630" spans="1:14">
      <c r="A3630" t="str">
        <f t="array" ref="A3630">IFERROR(INDEX(#REF!, SMALL(IF((MID(#REF!,2,1)="."),ROW($A$6:$A$4897)-ROW($A$6)+1,IF((MID(#REF!,3,1)="."),ROW($A$6:$A$4892)-ROW($A$6)+1)), ROW(3628:3628))),"" )</f>
        <v/>
      </c>
      <c r="B3630" s="72" t="str">
        <f>IF($A3630="", "", INDEX(#REF!,MATCH($A3630,#REF!,0)))</f>
        <v/>
      </c>
      <c r="C3630" s="72" t="str">
        <f>IFERROR(INDEX(#REF!,MATCH(INDEX(#REF!,MATCH($A3630,#REF!,0)),#REF!,0),'Recurrent profile helpers'!C$2)*IF($A3630="", "0", INDEX(#REF!,MATCH($A3630,#REF!,0))),"")</f>
        <v/>
      </c>
      <c r="D3630" s="72" t="str">
        <f>IFERROR(INDEX(#REF!,MATCH(INDEX(#REF!,MATCH($A3630,#REF!,0)),#REF!,0),'Recurrent profile helpers'!D$2)*IF($A3630="", "0", INDEX(#REF!,MATCH($A3630,#REF!,0))),"")</f>
        <v/>
      </c>
      <c r="E3630" s="72" t="str">
        <f>IFERROR(INDEX(#REF!,MATCH(INDEX(#REF!,MATCH($A3630,#REF!,0)),#REF!,0),'Recurrent profile helpers'!E$2)*IF($A3630="", "0", INDEX(#REF!,MATCH($A3630,#REF!,0))),"")</f>
        <v/>
      </c>
      <c r="F3630" s="72" t="str">
        <f>IFERROR(INDEX(#REF!,MATCH(INDEX(#REF!,MATCH($A3630,#REF!,0)),#REF!,0),'Recurrent profile helpers'!F$2)*IF($A3630="", "0", INDEX(#REF!,MATCH($A3630,#REF!,0))),"")</f>
        <v/>
      </c>
      <c r="G3630" s="72" t="str">
        <f>IFERROR(INDEX(#REF!,MATCH(INDEX(#REF!,MATCH($A3630,#REF!,0)),#REF!,0),'Recurrent profile helpers'!G$2)*IF($A3630="", "0", INDEX(#REF!,MATCH($A3630,#REF!,0))),"")</f>
        <v/>
      </c>
      <c r="H3630" s="72" t="str">
        <f>IFERROR(INDEX(#REF!,MATCH(INDEX(#REF!,MATCH($A3630,#REF!,0)),#REF!,0),'Recurrent profile helpers'!H$2)*IF($A3630="", "0", INDEX(#REF!,MATCH($A3630,#REF!,0))),"")</f>
        <v/>
      </c>
      <c r="I3630" s="72" t="str">
        <f>IFERROR(INDEX(#REF!,MATCH(INDEX(#REF!,MATCH($A3630,#REF!,0)),#REF!,0),'Recurrent profile helpers'!I$2)*IF($A3630="", "0", INDEX(#REF!,MATCH($A3630,#REF!,0))),"")</f>
        <v/>
      </c>
      <c r="J3630" s="72" t="str">
        <f>IFERROR(INDEX(#REF!,MATCH(INDEX(#REF!,MATCH($A3630,#REF!,0)),#REF!,0),'Recurrent profile helpers'!J$2)*IF($A3630="", "0", INDEX(#REF!,MATCH($A3630,#REF!,0))),"")</f>
        <v/>
      </c>
      <c r="K3630" s="72" t="str">
        <f>IFERROR(INDEX(#REF!,MATCH(INDEX(#REF!,MATCH($A3630,#REF!,0)),#REF!,0),'Recurrent profile helpers'!K$2)*IF($A3630="", "0", INDEX(#REF!,MATCH($A3630,#REF!,0))),"")</f>
        <v/>
      </c>
      <c r="L3630" s="72" t="str">
        <f>IFERROR(INDEX(#REF!,MATCH(INDEX(#REF!,MATCH($A3630,#REF!,0)),#REF!,0),'Recurrent profile helpers'!L$2)*IF($A3630="", "0", INDEX(#REF!,MATCH($A3630,#REF!,0))),"")</f>
        <v/>
      </c>
      <c r="M3630" s="72" t="str">
        <f>IFERROR(INDEX(#REF!,MATCH(INDEX(#REF!,MATCH($A3630,#REF!,0)),#REF!,0),'Recurrent profile helpers'!M$2)*IF($A3630="", "0", INDEX(#REF!,MATCH($A3630,#REF!,0))),"")</f>
        <v/>
      </c>
      <c r="N3630" s="72" t="str">
        <f>IFERROR(INDEX(#REF!,MATCH(INDEX(#REF!,MATCH($A3630,#REF!,0)),#REF!,0),'Recurrent profile helpers'!N$2)*IF($A3630="", "0", INDEX(#REF!,MATCH($A3630,#REF!,0))),"")</f>
        <v/>
      </c>
    </row>
    <row r="3631" spans="1:14">
      <c r="A3631" t="str">
        <f t="array" ref="A3631">IFERROR(INDEX(#REF!, SMALL(IF((MID(#REF!,2,1)="."),ROW($A$6:$A$4897)-ROW($A$6)+1,IF((MID(#REF!,3,1)="."),ROW($A$6:$A$4892)-ROW($A$6)+1)), ROW(3629:3629))),"" )</f>
        <v/>
      </c>
      <c r="B3631" s="72" t="str">
        <f>IF($A3631="", "", INDEX(#REF!,MATCH($A3631,#REF!,0)))</f>
        <v/>
      </c>
      <c r="C3631" s="72" t="str">
        <f>IFERROR(INDEX(#REF!,MATCH(INDEX(#REF!,MATCH($A3631,#REF!,0)),#REF!,0),'Recurrent profile helpers'!C$2)*IF($A3631="", "0", INDEX(#REF!,MATCH($A3631,#REF!,0))),"")</f>
        <v/>
      </c>
      <c r="D3631" s="72" t="str">
        <f>IFERROR(INDEX(#REF!,MATCH(INDEX(#REF!,MATCH($A3631,#REF!,0)),#REF!,0),'Recurrent profile helpers'!D$2)*IF($A3631="", "0", INDEX(#REF!,MATCH($A3631,#REF!,0))),"")</f>
        <v/>
      </c>
      <c r="E3631" s="72" t="str">
        <f>IFERROR(INDEX(#REF!,MATCH(INDEX(#REF!,MATCH($A3631,#REF!,0)),#REF!,0),'Recurrent profile helpers'!E$2)*IF($A3631="", "0", INDEX(#REF!,MATCH($A3631,#REF!,0))),"")</f>
        <v/>
      </c>
      <c r="F3631" s="72" t="str">
        <f>IFERROR(INDEX(#REF!,MATCH(INDEX(#REF!,MATCH($A3631,#REF!,0)),#REF!,0),'Recurrent profile helpers'!F$2)*IF($A3631="", "0", INDEX(#REF!,MATCH($A3631,#REF!,0))),"")</f>
        <v/>
      </c>
      <c r="G3631" s="72" t="str">
        <f>IFERROR(INDEX(#REF!,MATCH(INDEX(#REF!,MATCH($A3631,#REF!,0)),#REF!,0),'Recurrent profile helpers'!G$2)*IF($A3631="", "0", INDEX(#REF!,MATCH($A3631,#REF!,0))),"")</f>
        <v/>
      </c>
      <c r="H3631" s="72" t="str">
        <f>IFERROR(INDEX(#REF!,MATCH(INDEX(#REF!,MATCH($A3631,#REF!,0)),#REF!,0),'Recurrent profile helpers'!H$2)*IF($A3631="", "0", INDEX(#REF!,MATCH($A3631,#REF!,0))),"")</f>
        <v/>
      </c>
      <c r="I3631" s="72" t="str">
        <f>IFERROR(INDEX(#REF!,MATCH(INDEX(#REF!,MATCH($A3631,#REF!,0)),#REF!,0),'Recurrent profile helpers'!I$2)*IF($A3631="", "0", INDEX(#REF!,MATCH($A3631,#REF!,0))),"")</f>
        <v/>
      </c>
      <c r="J3631" s="72" t="str">
        <f>IFERROR(INDEX(#REF!,MATCH(INDEX(#REF!,MATCH($A3631,#REF!,0)),#REF!,0),'Recurrent profile helpers'!J$2)*IF($A3631="", "0", INDEX(#REF!,MATCH($A3631,#REF!,0))),"")</f>
        <v/>
      </c>
      <c r="K3631" s="72" t="str">
        <f>IFERROR(INDEX(#REF!,MATCH(INDEX(#REF!,MATCH($A3631,#REF!,0)),#REF!,0),'Recurrent profile helpers'!K$2)*IF($A3631="", "0", INDEX(#REF!,MATCH($A3631,#REF!,0))),"")</f>
        <v/>
      </c>
      <c r="L3631" s="72" t="str">
        <f>IFERROR(INDEX(#REF!,MATCH(INDEX(#REF!,MATCH($A3631,#REF!,0)),#REF!,0),'Recurrent profile helpers'!L$2)*IF($A3631="", "0", INDEX(#REF!,MATCH($A3631,#REF!,0))),"")</f>
        <v/>
      </c>
      <c r="M3631" s="72" t="str">
        <f>IFERROR(INDEX(#REF!,MATCH(INDEX(#REF!,MATCH($A3631,#REF!,0)),#REF!,0),'Recurrent profile helpers'!M$2)*IF($A3631="", "0", INDEX(#REF!,MATCH($A3631,#REF!,0))),"")</f>
        <v/>
      </c>
      <c r="N3631" s="72" t="str">
        <f>IFERROR(INDEX(#REF!,MATCH(INDEX(#REF!,MATCH($A3631,#REF!,0)),#REF!,0),'Recurrent profile helpers'!N$2)*IF($A3631="", "0", INDEX(#REF!,MATCH($A3631,#REF!,0))),"")</f>
        <v/>
      </c>
    </row>
    <row r="3632" spans="1:14">
      <c r="A3632" t="str">
        <f t="array" ref="A3632">IFERROR(INDEX(#REF!, SMALL(IF((MID(#REF!,2,1)="."),ROW($A$6:$A$4897)-ROW($A$6)+1,IF((MID(#REF!,3,1)="."),ROW($A$6:$A$4892)-ROW($A$6)+1)), ROW(3630:3630))),"" )</f>
        <v/>
      </c>
      <c r="B3632" s="72" t="str">
        <f>IF($A3632="", "", INDEX(#REF!,MATCH($A3632,#REF!,0)))</f>
        <v/>
      </c>
      <c r="C3632" s="72" t="str">
        <f>IFERROR(INDEX(#REF!,MATCH(INDEX(#REF!,MATCH($A3632,#REF!,0)),#REF!,0),'Recurrent profile helpers'!C$2)*IF($A3632="", "0", INDEX(#REF!,MATCH($A3632,#REF!,0))),"")</f>
        <v/>
      </c>
      <c r="D3632" s="72" t="str">
        <f>IFERROR(INDEX(#REF!,MATCH(INDEX(#REF!,MATCH($A3632,#REF!,0)),#REF!,0),'Recurrent profile helpers'!D$2)*IF($A3632="", "0", INDEX(#REF!,MATCH($A3632,#REF!,0))),"")</f>
        <v/>
      </c>
      <c r="E3632" s="72" t="str">
        <f>IFERROR(INDEX(#REF!,MATCH(INDEX(#REF!,MATCH($A3632,#REF!,0)),#REF!,0),'Recurrent profile helpers'!E$2)*IF($A3632="", "0", INDEX(#REF!,MATCH($A3632,#REF!,0))),"")</f>
        <v/>
      </c>
      <c r="F3632" s="72" t="str">
        <f>IFERROR(INDEX(#REF!,MATCH(INDEX(#REF!,MATCH($A3632,#REF!,0)),#REF!,0),'Recurrent profile helpers'!F$2)*IF($A3632="", "0", INDEX(#REF!,MATCH($A3632,#REF!,0))),"")</f>
        <v/>
      </c>
      <c r="G3632" s="72" t="str">
        <f>IFERROR(INDEX(#REF!,MATCH(INDEX(#REF!,MATCH($A3632,#REF!,0)),#REF!,0),'Recurrent profile helpers'!G$2)*IF($A3632="", "0", INDEX(#REF!,MATCH($A3632,#REF!,0))),"")</f>
        <v/>
      </c>
      <c r="H3632" s="72" t="str">
        <f>IFERROR(INDEX(#REF!,MATCH(INDEX(#REF!,MATCH($A3632,#REF!,0)),#REF!,0),'Recurrent profile helpers'!H$2)*IF($A3632="", "0", INDEX(#REF!,MATCH($A3632,#REF!,0))),"")</f>
        <v/>
      </c>
      <c r="I3632" s="72" t="str">
        <f>IFERROR(INDEX(#REF!,MATCH(INDEX(#REF!,MATCH($A3632,#REF!,0)),#REF!,0),'Recurrent profile helpers'!I$2)*IF($A3632="", "0", INDEX(#REF!,MATCH($A3632,#REF!,0))),"")</f>
        <v/>
      </c>
      <c r="J3632" s="72" t="str">
        <f>IFERROR(INDEX(#REF!,MATCH(INDEX(#REF!,MATCH($A3632,#REF!,0)),#REF!,0),'Recurrent profile helpers'!J$2)*IF($A3632="", "0", INDEX(#REF!,MATCH($A3632,#REF!,0))),"")</f>
        <v/>
      </c>
      <c r="K3632" s="72" t="str">
        <f>IFERROR(INDEX(#REF!,MATCH(INDEX(#REF!,MATCH($A3632,#REF!,0)),#REF!,0),'Recurrent profile helpers'!K$2)*IF($A3632="", "0", INDEX(#REF!,MATCH($A3632,#REF!,0))),"")</f>
        <v/>
      </c>
      <c r="L3632" s="72" t="str">
        <f>IFERROR(INDEX(#REF!,MATCH(INDEX(#REF!,MATCH($A3632,#REF!,0)),#REF!,0),'Recurrent profile helpers'!L$2)*IF($A3632="", "0", INDEX(#REF!,MATCH($A3632,#REF!,0))),"")</f>
        <v/>
      </c>
      <c r="M3632" s="72" t="str">
        <f>IFERROR(INDEX(#REF!,MATCH(INDEX(#REF!,MATCH($A3632,#REF!,0)),#REF!,0),'Recurrent profile helpers'!M$2)*IF($A3632="", "0", INDEX(#REF!,MATCH($A3632,#REF!,0))),"")</f>
        <v/>
      </c>
      <c r="N3632" s="72" t="str">
        <f>IFERROR(INDEX(#REF!,MATCH(INDEX(#REF!,MATCH($A3632,#REF!,0)),#REF!,0),'Recurrent profile helpers'!N$2)*IF($A3632="", "0", INDEX(#REF!,MATCH($A3632,#REF!,0))),"")</f>
        <v/>
      </c>
    </row>
    <row r="3633" spans="1:14">
      <c r="A3633" t="str">
        <f t="array" ref="A3633">IFERROR(INDEX(#REF!, SMALL(IF((MID(#REF!,2,1)="."),ROW($A$6:$A$4897)-ROW($A$6)+1,IF((MID(#REF!,3,1)="."),ROW($A$6:$A$4892)-ROW($A$6)+1)), ROW(3631:3631))),"" )</f>
        <v/>
      </c>
      <c r="B3633" s="72" t="str">
        <f>IF($A3633="", "", INDEX(#REF!,MATCH($A3633,#REF!,0)))</f>
        <v/>
      </c>
      <c r="C3633" s="72" t="str">
        <f>IFERROR(INDEX(#REF!,MATCH(INDEX(#REF!,MATCH($A3633,#REF!,0)),#REF!,0),'Recurrent profile helpers'!C$2)*IF($A3633="", "0", INDEX(#REF!,MATCH($A3633,#REF!,0))),"")</f>
        <v/>
      </c>
      <c r="D3633" s="72" t="str">
        <f>IFERROR(INDEX(#REF!,MATCH(INDEX(#REF!,MATCH($A3633,#REF!,0)),#REF!,0),'Recurrent profile helpers'!D$2)*IF($A3633="", "0", INDEX(#REF!,MATCH($A3633,#REF!,0))),"")</f>
        <v/>
      </c>
      <c r="E3633" s="72" t="str">
        <f>IFERROR(INDEX(#REF!,MATCH(INDEX(#REF!,MATCH($A3633,#REF!,0)),#REF!,0),'Recurrent profile helpers'!E$2)*IF($A3633="", "0", INDEX(#REF!,MATCH($A3633,#REF!,0))),"")</f>
        <v/>
      </c>
      <c r="F3633" s="72" t="str">
        <f>IFERROR(INDEX(#REF!,MATCH(INDEX(#REF!,MATCH($A3633,#REF!,0)),#REF!,0),'Recurrent profile helpers'!F$2)*IF($A3633="", "0", INDEX(#REF!,MATCH($A3633,#REF!,0))),"")</f>
        <v/>
      </c>
      <c r="G3633" s="72" t="str">
        <f>IFERROR(INDEX(#REF!,MATCH(INDEX(#REF!,MATCH($A3633,#REF!,0)),#REF!,0),'Recurrent profile helpers'!G$2)*IF($A3633="", "0", INDEX(#REF!,MATCH($A3633,#REF!,0))),"")</f>
        <v/>
      </c>
      <c r="H3633" s="72" t="str">
        <f>IFERROR(INDEX(#REF!,MATCH(INDEX(#REF!,MATCH($A3633,#REF!,0)),#REF!,0),'Recurrent profile helpers'!H$2)*IF($A3633="", "0", INDEX(#REF!,MATCH($A3633,#REF!,0))),"")</f>
        <v/>
      </c>
      <c r="I3633" s="72" t="str">
        <f>IFERROR(INDEX(#REF!,MATCH(INDEX(#REF!,MATCH($A3633,#REF!,0)),#REF!,0),'Recurrent profile helpers'!I$2)*IF($A3633="", "0", INDEX(#REF!,MATCH($A3633,#REF!,0))),"")</f>
        <v/>
      </c>
      <c r="J3633" s="72" t="str">
        <f>IFERROR(INDEX(#REF!,MATCH(INDEX(#REF!,MATCH($A3633,#REF!,0)),#REF!,0),'Recurrent profile helpers'!J$2)*IF($A3633="", "0", INDEX(#REF!,MATCH($A3633,#REF!,0))),"")</f>
        <v/>
      </c>
      <c r="K3633" s="72" t="str">
        <f>IFERROR(INDEX(#REF!,MATCH(INDEX(#REF!,MATCH($A3633,#REF!,0)),#REF!,0),'Recurrent profile helpers'!K$2)*IF($A3633="", "0", INDEX(#REF!,MATCH($A3633,#REF!,0))),"")</f>
        <v/>
      </c>
      <c r="L3633" s="72" t="str">
        <f>IFERROR(INDEX(#REF!,MATCH(INDEX(#REF!,MATCH($A3633,#REF!,0)),#REF!,0),'Recurrent profile helpers'!L$2)*IF($A3633="", "0", INDEX(#REF!,MATCH($A3633,#REF!,0))),"")</f>
        <v/>
      </c>
      <c r="M3633" s="72" t="str">
        <f>IFERROR(INDEX(#REF!,MATCH(INDEX(#REF!,MATCH($A3633,#REF!,0)),#REF!,0),'Recurrent profile helpers'!M$2)*IF($A3633="", "0", INDEX(#REF!,MATCH($A3633,#REF!,0))),"")</f>
        <v/>
      </c>
      <c r="N3633" s="72" t="str">
        <f>IFERROR(INDEX(#REF!,MATCH(INDEX(#REF!,MATCH($A3633,#REF!,0)),#REF!,0),'Recurrent profile helpers'!N$2)*IF($A3633="", "0", INDEX(#REF!,MATCH($A3633,#REF!,0))),"")</f>
        <v/>
      </c>
    </row>
    <row r="3634" spans="1:14">
      <c r="A3634" t="str">
        <f t="array" ref="A3634">IFERROR(INDEX(#REF!, SMALL(IF((MID(#REF!,2,1)="."),ROW($A$6:$A$4897)-ROW($A$6)+1,IF((MID(#REF!,3,1)="."),ROW($A$6:$A$4892)-ROW($A$6)+1)), ROW(3632:3632))),"" )</f>
        <v/>
      </c>
      <c r="B3634" s="72" t="str">
        <f>IF($A3634="", "", INDEX(#REF!,MATCH($A3634,#REF!,0)))</f>
        <v/>
      </c>
      <c r="C3634" s="72" t="str">
        <f>IFERROR(INDEX(#REF!,MATCH(INDEX(#REF!,MATCH($A3634,#REF!,0)),#REF!,0),'Recurrent profile helpers'!C$2)*IF($A3634="", "0", INDEX(#REF!,MATCH($A3634,#REF!,0))),"")</f>
        <v/>
      </c>
      <c r="D3634" s="72" t="str">
        <f>IFERROR(INDEX(#REF!,MATCH(INDEX(#REF!,MATCH($A3634,#REF!,0)),#REF!,0),'Recurrent profile helpers'!D$2)*IF($A3634="", "0", INDEX(#REF!,MATCH($A3634,#REF!,0))),"")</f>
        <v/>
      </c>
      <c r="E3634" s="72" t="str">
        <f>IFERROR(INDEX(#REF!,MATCH(INDEX(#REF!,MATCH($A3634,#REF!,0)),#REF!,0),'Recurrent profile helpers'!E$2)*IF($A3634="", "0", INDEX(#REF!,MATCH($A3634,#REF!,0))),"")</f>
        <v/>
      </c>
      <c r="F3634" s="72" t="str">
        <f>IFERROR(INDEX(#REF!,MATCH(INDEX(#REF!,MATCH($A3634,#REF!,0)),#REF!,0),'Recurrent profile helpers'!F$2)*IF($A3634="", "0", INDEX(#REF!,MATCH($A3634,#REF!,0))),"")</f>
        <v/>
      </c>
      <c r="G3634" s="72" t="str">
        <f>IFERROR(INDEX(#REF!,MATCH(INDEX(#REF!,MATCH($A3634,#REF!,0)),#REF!,0),'Recurrent profile helpers'!G$2)*IF($A3634="", "0", INDEX(#REF!,MATCH($A3634,#REF!,0))),"")</f>
        <v/>
      </c>
      <c r="H3634" s="72" t="str">
        <f>IFERROR(INDEX(#REF!,MATCH(INDEX(#REF!,MATCH($A3634,#REF!,0)),#REF!,0),'Recurrent profile helpers'!H$2)*IF($A3634="", "0", INDEX(#REF!,MATCH($A3634,#REF!,0))),"")</f>
        <v/>
      </c>
      <c r="I3634" s="72" t="str">
        <f>IFERROR(INDEX(#REF!,MATCH(INDEX(#REF!,MATCH($A3634,#REF!,0)),#REF!,0),'Recurrent profile helpers'!I$2)*IF($A3634="", "0", INDEX(#REF!,MATCH($A3634,#REF!,0))),"")</f>
        <v/>
      </c>
      <c r="J3634" s="72" t="str">
        <f>IFERROR(INDEX(#REF!,MATCH(INDEX(#REF!,MATCH($A3634,#REF!,0)),#REF!,0),'Recurrent profile helpers'!J$2)*IF($A3634="", "0", INDEX(#REF!,MATCH($A3634,#REF!,0))),"")</f>
        <v/>
      </c>
      <c r="K3634" s="72" t="str">
        <f>IFERROR(INDEX(#REF!,MATCH(INDEX(#REF!,MATCH($A3634,#REF!,0)),#REF!,0),'Recurrent profile helpers'!K$2)*IF($A3634="", "0", INDEX(#REF!,MATCH($A3634,#REF!,0))),"")</f>
        <v/>
      </c>
      <c r="L3634" s="72" t="str">
        <f>IFERROR(INDEX(#REF!,MATCH(INDEX(#REF!,MATCH($A3634,#REF!,0)),#REF!,0),'Recurrent profile helpers'!L$2)*IF($A3634="", "0", INDEX(#REF!,MATCH($A3634,#REF!,0))),"")</f>
        <v/>
      </c>
      <c r="M3634" s="72" t="str">
        <f>IFERROR(INDEX(#REF!,MATCH(INDEX(#REF!,MATCH($A3634,#REF!,0)),#REF!,0),'Recurrent profile helpers'!M$2)*IF($A3634="", "0", INDEX(#REF!,MATCH($A3634,#REF!,0))),"")</f>
        <v/>
      </c>
      <c r="N3634" s="72" t="str">
        <f>IFERROR(INDEX(#REF!,MATCH(INDEX(#REF!,MATCH($A3634,#REF!,0)),#REF!,0),'Recurrent profile helpers'!N$2)*IF($A3634="", "0", INDEX(#REF!,MATCH($A3634,#REF!,0))),"")</f>
        <v/>
      </c>
    </row>
    <row r="3635" spans="1:14">
      <c r="A3635" t="str">
        <f t="array" ref="A3635">IFERROR(INDEX(#REF!, SMALL(IF((MID(#REF!,2,1)="."),ROW($A$6:$A$4897)-ROW($A$6)+1,IF((MID(#REF!,3,1)="."),ROW($A$6:$A$4892)-ROW($A$6)+1)), ROW(3633:3633))),"" )</f>
        <v/>
      </c>
      <c r="B3635" s="72" t="str">
        <f>IF($A3635="", "", INDEX(#REF!,MATCH($A3635,#REF!,0)))</f>
        <v/>
      </c>
      <c r="C3635" s="72" t="str">
        <f>IFERROR(INDEX(#REF!,MATCH(INDEX(#REF!,MATCH($A3635,#REF!,0)),#REF!,0),'Recurrent profile helpers'!C$2)*IF($A3635="", "0", INDEX(#REF!,MATCH($A3635,#REF!,0))),"")</f>
        <v/>
      </c>
      <c r="D3635" s="72" t="str">
        <f>IFERROR(INDEX(#REF!,MATCH(INDEX(#REF!,MATCH($A3635,#REF!,0)),#REF!,0),'Recurrent profile helpers'!D$2)*IF($A3635="", "0", INDEX(#REF!,MATCH($A3635,#REF!,0))),"")</f>
        <v/>
      </c>
      <c r="E3635" s="72" t="str">
        <f>IFERROR(INDEX(#REF!,MATCH(INDEX(#REF!,MATCH($A3635,#REF!,0)),#REF!,0),'Recurrent profile helpers'!E$2)*IF($A3635="", "0", INDEX(#REF!,MATCH($A3635,#REF!,0))),"")</f>
        <v/>
      </c>
      <c r="F3635" s="72" t="str">
        <f>IFERROR(INDEX(#REF!,MATCH(INDEX(#REF!,MATCH($A3635,#REF!,0)),#REF!,0),'Recurrent profile helpers'!F$2)*IF($A3635="", "0", INDEX(#REF!,MATCH($A3635,#REF!,0))),"")</f>
        <v/>
      </c>
      <c r="G3635" s="72" t="str">
        <f>IFERROR(INDEX(#REF!,MATCH(INDEX(#REF!,MATCH($A3635,#REF!,0)),#REF!,0),'Recurrent profile helpers'!G$2)*IF($A3635="", "0", INDEX(#REF!,MATCH($A3635,#REF!,0))),"")</f>
        <v/>
      </c>
      <c r="H3635" s="72" t="str">
        <f>IFERROR(INDEX(#REF!,MATCH(INDEX(#REF!,MATCH($A3635,#REF!,0)),#REF!,0),'Recurrent profile helpers'!H$2)*IF($A3635="", "0", INDEX(#REF!,MATCH($A3635,#REF!,0))),"")</f>
        <v/>
      </c>
      <c r="I3635" s="72" t="str">
        <f>IFERROR(INDEX(#REF!,MATCH(INDEX(#REF!,MATCH($A3635,#REF!,0)),#REF!,0),'Recurrent profile helpers'!I$2)*IF($A3635="", "0", INDEX(#REF!,MATCH($A3635,#REF!,0))),"")</f>
        <v/>
      </c>
      <c r="J3635" s="72" t="str">
        <f>IFERROR(INDEX(#REF!,MATCH(INDEX(#REF!,MATCH($A3635,#REF!,0)),#REF!,0),'Recurrent profile helpers'!J$2)*IF($A3635="", "0", INDEX(#REF!,MATCH($A3635,#REF!,0))),"")</f>
        <v/>
      </c>
      <c r="K3635" s="72" t="str">
        <f>IFERROR(INDEX(#REF!,MATCH(INDEX(#REF!,MATCH($A3635,#REF!,0)),#REF!,0),'Recurrent profile helpers'!K$2)*IF($A3635="", "0", INDEX(#REF!,MATCH($A3635,#REF!,0))),"")</f>
        <v/>
      </c>
      <c r="L3635" s="72" t="str">
        <f>IFERROR(INDEX(#REF!,MATCH(INDEX(#REF!,MATCH($A3635,#REF!,0)),#REF!,0),'Recurrent profile helpers'!L$2)*IF($A3635="", "0", INDEX(#REF!,MATCH($A3635,#REF!,0))),"")</f>
        <v/>
      </c>
      <c r="M3635" s="72" t="str">
        <f>IFERROR(INDEX(#REF!,MATCH(INDEX(#REF!,MATCH($A3635,#REF!,0)),#REF!,0),'Recurrent profile helpers'!M$2)*IF($A3635="", "0", INDEX(#REF!,MATCH($A3635,#REF!,0))),"")</f>
        <v/>
      </c>
      <c r="N3635" s="72" t="str">
        <f>IFERROR(INDEX(#REF!,MATCH(INDEX(#REF!,MATCH($A3635,#REF!,0)),#REF!,0),'Recurrent profile helpers'!N$2)*IF($A3635="", "0", INDEX(#REF!,MATCH($A3635,#REF!,0))),"")</f>
        <v/>
      </c>
    </row>
    <row r="3636" spans="1:14">
      <c r="A3636" t="str">
        <f t="array" ref="A3636">IFERROR(INDEX(#REF!, SMALL(IF((MID(#REF!,2,1)="."),ROW($A$6:$A$4897)-ROW($A$6)+1,IF((MID(#REF!,3,1)="."),ROW($A$6:$A$4892)-ROW($A$6)+1)), ROW(3634:3634))),"" )</f>
        <v/>
      </c>
      <c r="B3636" s="72" t="str">
        <f>IF($A3636="", "", INDEX(#REF!,MATCH($A3636,#REF!,0)))</f>
        <v/>
      </c>
      <c r="C3636" s="72" t="str">
        <f>IFERROR(INDEX(#REF!,MATCH(INDEX(#REF!,MATCH($A3636,#REF!,0)),#REF!,0),'Recurrent profile helpers'!C$2)*IF($A3636="", "0", INDEX(#REF!,MATCH($A3636,#REF!,0))),"")</f>
        <v/>
      </c>
      <c r="D3636" s="72" t="str">
        <f>IFERROR(INDEX(#REF!,MATCH(INDEX(#REF!,MATCH($A3636,#REF!,0)),#REF!,0),'Recurrent profile helpers'!D$2)*IF($A3636="", "0", INDEX(#REF!,MATCH($A3636,#REF!,0))),"")</f>
        <v/>
      </c>
      <c r="E3636" s="72" t="str">
        <f>IFERROR(INDEX(#REF!,MATCH(INDEX(#REF!,MATCH($A3636,#REF!,0)),#REF!,0),'Recurrent profile helpers'!E$2)*IF($A3636="", "0", INDEX(#REF!,MATCH($A3636,#REF!,0))),"")</f>
        <v/>
      </c>
      <c r="F3636" s="72" t="str">
        <f>IFERROR(INDEX(#REF!,MATCH(INDEX(#REF!,MATCH($A3636,#REF!,0)),#REF!,0),'Recurrent profile helpers'!F$2)*IF($A3636="", "0", INDEX(#REF!,MATCH($A3636,#REF!,0))),"")</f>
        <v/>
      </c>
      <c r="G3636" s="72" t="str">
        <f>IFERROR(INDEX(#REF!,MATCH(INDEX(#REF!,MATCH($A3636,#REF!,0)),#REF!,0),'Recurrent profile helpers'!G$2)*IF($A3636="", "0", INDEX(#REF!,MATCH($A3636,#REF!,0))),"")</f>
        <v/>
      </c>
      <c r="H3636" s="72" t="str">
        <f>IFERROR(INDEX(#REF!,MATCH(INDEX(#REF!,MATCH($A3636,#REF!,0)),#REF!,0),'Recurrent profile helpers'!H$2)*IF($A3636="", "0", INDEX(#REF!,MATCH($A3636,#REF!,0))),"")</f>
        <v/>
      </c>
      <c r="I3636" s="72" t="str">
        <f>IFERROR(INDEX(#REF!,MATCH(INDEX(#REF!,MATCH($A3636,#REF!,0)),#REF!,0),'Recurrent profile helpers'!I$2)*IF($A3636="", "0", INDEX(#REF!,MATCH($A3636,#REF!,0))),"")</f>
        <v/>
      </c>
      <c r="J3636" s="72" t="str">
        <f>IFERROR(INDEX(#REF!,MATCH(INDEX(#REF!,MATCH($A3636,#REF!,0)),#REF!,0),'Recurrent profile helpers'!J$2)*IF($A3636="", "0", INDEX(#REF!,MATCH($A3636,#REF!,0))),"")</f>
        <v/>
      </c>
      <c r="K3636" s="72" t="str">
        <f>IFERROR(INDEX(#REF!,MATCH(INDEX(#REF!,MATCH($A3636,#REF!,0)),#REF!,0),'Recurrent profile helpers'!K$2)*IF($A3636="", "0", INDEX(#REF!,MATCH($A3636,#REF!,0))),"")</f>
        <v/>
      </c>
      <c r="L3636" s="72" t="str">
        <f>IFERROR(INDEX(#REF!,MATCH(INDEX(#REF!,MATCH($A3636,#REF!,0)),#REF!,0),'Recurrent profile helpers'!L$2)*IF($A3636="", "0", INDEX(#REF!,MATCH($A3636,#REF!,0))),"")</f>
        <v/>
      </c>
      <c r="M3636" s="72" t="str">
        <f>IFERROR(INDEX(#REF!,MATCH(INDEX(#REF!,MATCH($A3636,#REF!,0)),#REF!,0),'Recurrent profile helpers'!M$2)*IF($A3636="", "0", INDEX(#REF!,MATCH($A3636,#REF!,0))),"")</f>
        <v/>
      </c>
      <c r="N3636" s="72" t="str">
        <f>IFERROR(INDEX(#REF!,MATCH(INDEX(#REF!,MATCH($A3636,#REF!,0)),#REF!,0),'Recurrent profile helpers'!N$2)*IF($A3636="", "0", INDEX(#REF!,MATCH($A3636,#REF!,0))),"")</f>
        <v/>
      </c>
    </row>
    <row r="3637" spans="1:14">
      <c r="A3637" t="str">
        <f t="array" ref="A3637">IFERROR(INDEX(#REF!, SMALL(IF((MID(#REF!,2,1)="."),ROW($A$6:$A$4897)-ROW($A$6)+1,IF((MID(#REF!,3,1)="."),ROW($A$6:$A$4892)-ROW($A$6)+1)), ROW(3635:3635))),"" )</f>
        <v/>
      </c>
      <c r="B3637" s="72" t="str">
        <f>IF($A3637="", "", INDEX(#REF!,MATCH($A3637,#REF!,0)))</f>
        <v/>
      </c>
      <c r="C3637" s="72" t="str">
        <f>IFERROR(INDEX(#REF!,MATCH(INDEX(#REF!,MATCH($A3637,#REF!,0)),#REF!,0),'Recurrent profile helpers'!C$2)*IF($A3637="", "0", INDEX(#REF!,MATCH($A3637,#REF!,0))),"")</f>
        <v/>
      </c>
      <c r="D3637" s="72" t="str">
        <f>IFERROR(INDEX(#REF!,MATCH(INDEX(#REF!,MATCH($A3637,#REF!,0)),#REF!,0),'Recurrent profile helpers'!D$2)*IF($A3637="", "0", INDEX(#REF!,MATCH($A3637,#REF!,0))),"")</f>
        <v/>
      </c>
      <c r="E3637" s="72" t="str">
        <f>IFERROR(INDEX(#REF!,MATCH(INDEX(#REF!,MATCH($A3637,#REF!,0)),#REF!,0),'Recurrent profile helpers'!E$2)*IF($A3637="", "0", INDEX(#REF!,MATCH($A3637,#REF!,0))),"")</f>
        <v/>
      </c>
      <c r="F3637" s="72" t="str">
        <f>IFERROR(INDEX(#REF!,MATCH(INDEX(#REF!,MATCH($A3637,#REF!,0)),#REF!,0),'Recurrent profile helpers'!F$2)*IF($A3637="", "0", INDEX(#REF!,MATCH($A3637,#REF!,0))),"")</f>
        <v/>
      </c>
      <c r="G3637" s="72" t="str">
        <f>IFERROR(INDEX(#REF!,MATCH(INDEX(#REF!,MATCH($A3637,#REF!,0)),#REF!,0),'Recurrent profile helpers'!G$2)*IF($A3637="", "0", INDEX(#REF!,MATCH($A3637,#REF!,0))),"")</f>
        <v/>
      </c>
      <c r="H3637" s="72" t="str">
        <f>IFERROR(INDEX(#REF!,MATCH(INDEX(#REF!,MATCH($A3637,#REF!,0)),#REF!,0),'Recurrent profile helpers'!H$2)*IF($A3637="", "0", INDEX(#REF!,MATCH($A3637,#REF!,0))),"")</f>
        <v/>
      </c>
      <c r="I3637" s="72" t="str">
        <f>IFERROR(INDEX(#REF!,MATCH(INDEX(#REF!,MATCH($A3637,#REF!,0)),#REF!,0),'Recurrent profile helpers'!I$2)*IF($A3637="", "0", INDEX(#REF!,MATCH($A3637,#REF!,0))),"")</f>
        <v/>
      </c>
      <c r="J3637" s="72" t="str">
        <f>IFERROR(INDEX(#REF!,MATCH(INDEX(#REF!,MATCH($A3637,#REF!,0)),#REF!,0),'Recurrent profile helpers'!J$2)*IF($A3637="", "0", INDEX(#REF!,MATCH($A3637,#REF!,0))),"")</f>
        <v/>
      </c>
      <c r="K3637" s="72" t="str">
        <f>IFERROR(INDEX(#REF!,MATCH(INDEX(#REF!,MATCH($A3637,#REF!,0)),#REF!,0),'Recurrent profile helpers'!K$2)*IF($A3637="", "0", INDEX(#REF!,MATCH($A3637,#REF!,0))),"")</f>
        <v/>
      </c>
      <c r="L3637" s="72" t="str">
        <f>IFERROR(INDEX(#REF!,MATCH(INDEX(#REF!,MATCH($A3637,#REF!,0)),#REF!,0),'Recurrent profile helpers'!L$2)*IF($A3637="", "0", INDEX(#REF!,MATCH($A3637,#REF!,0))),"")</f>
        <v/>
      </c>
      <c r="M3637" s="72" t="str">
        <f>IFERROR(INDEX(#REF!,MATCH(INDEX(#REF!,MATCH($A3637,#REF!,0)),#REF!,0),'Recurrent profile helpers'!M$2)*IF($A3637="", "0", INDEX(#REF!,MATCH($A3637,#REF!,0))),"")</f>
        <v/>
      </c>
      <c r="N3637" s="72" t="str">
        <f>IFERROR(INDEX(#REF!,MATCH(INDEX(#REF!,MATCH($A3637,#REF!,0)),#REF!,0),'Recurrent profile helpers'!N$2)*IF($A3637="", "0", INDEX(#REF!,MATCH($A3637,#REF!,0))),"")</f>
        <v/>
      </c>
    </row>
    <row r="3638" spans="1:14">
      <c r="A3638" t="str">
        <f t="array" ref="A3638">IFERROR(INDEX(#REF!, SMALL(IF((MID(#REF!,2,1)="."),ROW($A$6:$A$4897)-ROW($A$6)+1,IF((MID(#REF!,3,1)="."),ROW($A$6:$A$4892)-ROW($A$6)+1)), ROW(3636:3636))),"" )</f>
        <v/>
      </c>
      <c r="B3638" s="72" t="str">
        <f>IF($A3638="", "", INDEX(#REF!,MATCH($A3638,#REF!,0)))</f>
        <v/>
      </c>
      <c r="C3638" s="72" t="str">
        <f>IFERROR(INDEX(#REF!,MATCH(INDEX(#REF!,MATCH($A3638,#REF!,0)),#REF!,0),'Recurrent profile helpers'!C$2)*IF($A3638="", "0", INDEX(#REF!,MATCH($A3638,#REF!,0))),"")</f>
        <v/>
      </c>
      <c r="D3638" s="72" t="str">
        <f>IFERROR(INDEX(#REF!,MATCH(INDEX(#REF!,MATCH($A3638,#REF!,0)),#REF!,0),'Recurrent profile helpers'!D$2)*IF($A3638="", "0", INDEX(#REF!,MATCH($A3638,#REF!,0))),"")</f>
        <v/>
      </c>
      <c r="E3638" s="72" t="str">
        <f>IFERROR(INDEX(#REF!,MATCH(INDEX(#REF!,MATCH($A3638,#REF!,0)),#REF!,0),'Recurrent profile helpers'!E$2)*IF($A3638="", "0", INDEX(#REF!,MATCH($A3638,#REF!,0))),"")</f>
        <v/>
      </c>
      <c r="F3638" s="72" t="str">
        <f>IFERROR(INDEX(#REF!,MATCH(INDEX(#REF!,MATCH($A3638,#REF!,0)),#REF!,0),'Recurrent profile helpers'!F$2)*IF($A3638="", "0", INDEX(#REF!,MATCH($A3638,#REF!,0))),"")</f>
        <v/>
      </c>
      <c r="G3638" s="72" t="str">
        <f>IFERROR(INDEX(#REF!,MATCH(INDEX(#REF!,MATCH($A3638,#REF!,0)),#REF!,0),'Recurrent profile helpers'!G$2)*IF($A3638="", "0", INDEX(#REF!,MATCH($A3638,#REF!,0))),"")</f>
        <v/>
      </c>
      <c r="H3638" s="72" t="str">
        <f>IFERROR(INDEX(#REF!,MATCH(INDEX(#REF!,MATCH($A3638,#REF!,0)),#REF!,0),'Recurrent profile helpers'!H$2)*IF($A3638="", "0", INDEX(#REF!,MATCH($A3638,#REF!,0))),"")</f>
        <v/>
      </c>
      <c r="I3638" s="72" t="str">
        <f>IFERROR(INDEX(#REF!,MATCH(INDEX(#REF!,MATCH($A3638,#REF!,0)),#REF!,0),'Recurrent profile helpers'!I$2)*IF($A3638="", "0", INDEX(#REF!,MATCH($A3638,#REF!,0))),"")</f>
        <v/>
      </c>
      <c r="J3638" s="72" t="str">
        <f>IFERROR(INDEX(#REF!,MATCH(INDEX(#REF!,MATCH($A3638,#REF!,0)),#REF!,0),'Recurrent profile helpers'!J$2)*IF($A3638="", "0", INDEX(#REF!,MATCH($A3638,#REF!,0))),"")</f>
        <v/>
      </c>
      <c r="K3638" s="72" t="str">
        <f>IFERROR(INDEX(#REF!,MATCH(INDEX(#REF!,MATCH($A3638,#REF!,0)),#REF!,0),'Recurrent profile helpers'!K$2)*IF($A3638="", "0", INDEX(#REF!,MATCH($A3638,#REF!,0))),"")</f>
        <v/>
      </c>
      <c r="L3638" s="72" t="str">
        <f>IFERROR(INDEX(#REF!,MATCH(INDEX(#REF!,MATCH($A3638,#REF!,0)),#REF!,0),'Recurrent profile helpers'!L$2)*IF($A3638="", "0", INDEX(#REF!,MATCH($A3638,#REF!,0))),"")</f>
        <v/>
      </c>
      <c r="M3638" s="72" t="str">
        <f>IFERROR(INDEX(#REF!,MATCH(INDEX(#REF!,MATCH($A3638,#REF!,0)),#REF!,0),'Recurrent profile helpers'!M$2)*IF($A3638="", "0", INDEX(#REF!,MATCH($A3638,#REF!,0))),"")</f>
        <v/>
      </c>
      <c r="N3638" s="72" t="str">
        <f>IFERROR(INDEX(#REF!,MATCH(INDEX(#REF!,MATCH($A3638,#REF!,0)),#REF!,0),'Recurrent profile helpers'!N$2)*IF($A3638="", "0", INDEX(#REF!,MATCH($A3638,#REF!,0))),"")</f>
        <v/>
      </c>
    </row>
    <row r="3639" spans="1:14">
      <c r="A3639" t="str">
        <f t="array" ref="A3639">IFERROR(INDEX(#REF!, SMALL(IF((MID(#REF!,2,1)="."),ROW($A$6:$A$4897)-ROW($A$6)+1,IF((MID(#REF!,3,1)="."),ROW($A$6:$A$4892)-ROW($A$6)+1)), ROW(3637:3637))),"" )</f>
        <v/>
      </c>
      <c r="B3639" s="72" t="str">
        <f>IF($A3639="", "", INDEX(#REF!,MATCH($A3639,#REF!,0)))</f>
        <v/>
      </c>
      <c r="C3639" s="72" t="str">
        <f>IFERROR(INDEX(#REF!,MATCH(INDEX(#REF!,MATCH($A3639,#REF!,0)),#REF!,0),'Recurrent profile helpers'!C$2)*IF($A3639="", "0", INDEX(#REF!,MATCH($A3639,#REF!,0))),"")</f>
        <v/>
      </c>
      <c r="D3639" s="72" t="str">
        <f>IFERROR(INDEX(#REF!,MATCH(INDEX(#REF!,MATCH($A3639,#REF!,0)),#REF!,0),'Recurrent profile helpers'!D$2)*IF($A3639="", "0", INDEX(#REF!,MATCH($A3639,#REF!,0))),"")</f>
        <v/>
      </c>
      <c r="E3639" s="72" t="str">
        <f>IFERROR(INDEX(#REF!,MATCH(INDEX(#REF!,MATCH($A3639,#REF!,0)),#REF!,0),'Recurrent profile helpers'!E$2)*IF($A3639="", "0", INDEX(#REF!,MATCH($A3639,#REF!,0))),"")</f>
        <v/>
      </c>
      <c r="F3639" s="72" t="str">
        <f>IFERROR(INDEX(#REF!,MATCH(INDEX(#REF!,MATCH($A3639,#REF!,0)),#REF!,0),'Recurrent profile helpers'!F$2)*IF($A3639="", "0", INDEX(#REF!,MATCH($A3639,#REF!,0))),"")</f>
        <v/>
      </c>
      <c r="G3639" s="72" t="str">
        <f>IFERROR(INDEX(#REF!,MATCH(INDEX(#REF!,MATCH($A3639,#REF!,0)),#REF!,0),'Recurrent profile helpers'!G$2)*IF($A3639="", "0", INDEX(#REF!,MATCH($A3639,#REF!,0))),"")</f>
        <v/>
      </c>
      <c r="H3639" s="72" t="str">
        <f>IFERROR(INDEX(#REF!,MATCH(INDEX(#REF!,MATCH($A3639,#REF!,0)),#REF!,0),'Recurrent profile helpers'!H$2)*IF($A3639="", "0", INDEX(#REF!,MATCH($A3639,#REF!,0))),"")</f>
        <v/>
      </c>
      <c r="I3639" s="72" t="str">
        <f>IFERROR(INDEX(#REF!,MATCH(INDEX(#REF!,MATCH($A3639,#REF!,0)),#REF!,0),'Recurrent profile helpers'!I$2)*IF($A3639="", "0", INDEX(#REF!,MATCH($A3639,#REF!,0))),"")</f>
        <v/>
      </c>
      <c r="J3639" s="72" t="str">
        <f>IFERROR(INDEX(#REF!,MATCH(INDEX(#REF!,MATCH($A3639,#REF!,0)),#REF!,0),'Recurrent profile helpers'!J$2)*IF($A3639="", "0", INDEX(#REF!,MATCH($A3639,#REF!,0))),"")</f>
        <v/>
      </c>
      <c r="K3639" s="72" t="str">
        <f>IFERROR(INDEX(#REF!,MATCH(INDEX(#REF!,MATCH($A3639,#REF!,0)),#REF!,0),'Recurrent profile helpers'!K$2)*IF($A3639="", "0", INDEX(#REF!,MATCH($A3639,#REF!,0))),"")</f>
        <v/>
      </c>
      <c r="L3639" s="72" t="str">
        <f>IFERROR(INDEX(#REF!,MATCH(INDEX(#REF!,MATCH($A3639,#REF!,0)),#REF!,0),'Recurrent profile helpers'!L$2)*IF($A3639="", "0", INDEX(#REF!,MATCH($A3639,#REF!,0))),"")</f>
        <v/>
      </c>
      <c r="M3639" s="72" t="str">
        <f>IFERROR(INDEX(#REF!,MATCH(INDEX(#REF!,MATCH($A3639,#REF!,0)),#REF!,0),'Recurrent profile helpers'!M$2)*IF($A3639="", "0", INDEX(#REF!,MATCH($A3639,#REF!,0))),"")</f>
        <v/>
      </c>
      <c r="N3639" s="72" t="str">
        <f>IFERROR(INDEX(#REF!,MATCH(INDEX(#REF!,MATCH($A3639,#REF!,0)),#REF!,0),'Recurrent profile helpers'!N$2)*IF($A3639="", "0", INDEX(#REF!,MATCH($A3639,#REF!,0))),"")</f>
        <v/>
      </c>
    </row>
    <row r="3640" spans="1:14">
      <c r="A3640" t="str">
        <f t="array" ref="A3640">IFERROR(INDEX(#REF!, SMALL(IF((MID(#REF!,2,1)="."),ROW($A$6:$A$4897)-ROW($A$6)+1,IF((MID(#REF!,3,1)="."),ROW($A$6:$A$4892)-ROW($A$6)+1)), ROW(3638:3638))),"" )</f>
        <v/>
      </c>
      <c r="B3640" s="72" t="str">
        <f>IF($A3640="", "", INDEX(#REF!,MATCH($A3640,#REF!,0)))</f>
        <v/>
      </c>
      <c r="C3640" s="72" t="str">
        <f>IFERROR(INDEX(#REF!,MATCH(INDEX(#REF!,MATCH($A3640,#REF!,0)),#REF!,0),'Recurrent profile helpers'!C$2)*IF($A3640="", "0", INDEX(#REF!,MATCH($A3640,#REF!,0))),"")</f>
        <v/>
      </c>
      <c r="D3640" s="72" t="str">
        <f>IFERROR(INDEX(#REF!,MATCH(INDEX(#REF!,MATCH($A3640,#REF!,0)),#REF!,0),'Recurrent profile helpers'!D$2)*IF($A3640="", "0", INDEX(#REF!,MATCH($A3640,#REF!,0))),"")</f>
        <v/>
      </c>
      <c r="E3640" s="72" t="str">
        <f>IFERROR(INDEX(#REF!,MATCH(INDEX(#REF!,MATCH($A3640,#REF!,0)),#REF!,0),'Recurrent profile helpers'!E$2)*IF($A3640="", "0", INDEX(#REF!,MATCH($A3640,#REF!,0))),"")</f>
        <v/>
      </c>
      <c r="F3640" s="72" t="str">
        <f>IFERROR(INDEX(#REF!,MATCH(INDEX(#REF!,MATCH($A3640,#REF!,0)),#REF!,0),'Recurrent profile helpers'!F$2)*IF($A3640="", "0", INDEX(#REF!,MATCH($A3640,#REF!,0))),"")</f>
        <v/>
      </c>
      <c r="G3640" s="72" t="str">
        <f>IFERROR(INDEX(#REF!,MATCH(INDEX(#REF!,MATCH($A3640,#REF!,0)),#REF!,0),'Recurrent profile helpers'!G$2)*IF($A3640="", "0", INDEX(#REF!,MATCH($A3640,#REF!,0))),"")</f>
        <v/>
      </c>
      <c r="H3640" s="72" t="str">
        <f>IFERROR(INDEX(#REF!,MATCH(INDEX(#REF!,MATCH($A3640,#REF!,0)),#REF!,0),'Recurrent profile helpers'!H$2)*IF($A3640="", "0", INDEX(#REF!,MATCH($A3640,#REF!,0))),"")</f>
        <v/>
      </c>
      <c r="I3640" s="72" t="str">
        <f>IFERROR(INDEX(#REF!,MATCH(INDEX(#REF!,MATCH($A3640,#REF!,0)),#REF!,0),'Recurrent profile helpers'!I$2)*IF($A3640="", "0", INDEX(#REF!,MATCH($A3640,#REF!,0))),"")</f>
        <v/>
      </c>
      <c r="J3640" s="72" t="str">
        <f>IFERROR(INDEX(#REF!,MATCH(INDEX(#REF!,MATCH($A3640,#REF!,0)),#REF!,0),'Recurrent profile helpers'!J$2)*IF($A3640="", "0", INDEX(#REF!,MATCH($A3640,#REF!,0))),"")</f>
        <v/>
      </c>
      <c r="K3640" s="72" t="str">
        <f>IFERROR(INDEX(#REF!,MATCH(INDEX(#REF!,MATCH($A3640,#REF!,0)),#REF!,0),'Recurrent profile helpers'!K$2)*IF($A3640="", "0", INDEX(#REF!,MATCH($A3640,#REF!,0))),"")</f>
        <v/>
      </c>
      <c r="L3640" s="72" t="str">
        <f>IFERROR(INDEX(#REF!,MATCH(INDEX(#REF!,MATCH($A3640,#REF!,0)),#REF!,0),'Recurrent profile helpers'!L$2)*IF($A3640="", "0", INDEX(#REF!,MATCH($A3640,#REF!,0))),"")</f>
        <v/>
      </c>
      <c r="M3640" s="72" t="str">
        <f>IFERROR(INDEX(#REF!,MATCH(INDEX(#REF!,MATCH($A3640,#REF!,0)),#REF!,0),'Recurrent profile helpers'!M$2)*IF($A3640="", "0", INDEX(#REF!,MATCH($A3640,#REF!,0))),"")</f>
        <v/>
      </c>
      <c r="N3640" s="72" t="str">
        <f>IFERROR(INDEX(#REF!,MATCH(INDEX(#REF!,MATCH($A3640,#REF!,0)),#REF!,0),'Recurrent profile helpers'!N$2)*IF($A3640="", "0", INDEX(#REF!,MATCH($A3640,#REF!,0))),"")</f>
        <v/>
      </c>
    </row>
    <row r="3641" spans="1:14">
      <c r="A3641" t="str">
        <f t="array" ref="A3641">IFERROR(INDEX(#REF!, SMALL(IF((MID(#REF!,2,1)="."),ROW($A$6:$A$4897)-ROW($A$6)+1,IF((MID(#REF!,3,1)="."),ROW($A$6:$A$4892)-ROW($A$6)+1)), ROW(3639:3639))),"" )</f>
        <v/>
      </c>
      <c r="B3641" s="72" t="str">
        <f>IF($A3641="", "", INDEX(#REF!,MATCH($A3641,#REF!,0)))</f>
        <v/>
      </c>
      <c r="C3641" s="72" t="str">
        <f>IFERROR(INDEX(#REF!,MATCH(INDEX(#REF!,MATCH($A3641,#REF!,0)),#REF!,0),'Recurrent profile helpers'!C$2)*IF($A3641="", "0", INDEX(#REF!,MATCH($A3641,#REF!,0))),"")</f>
        <v/>
      </c>
      <c r="D3641" s="72" t="str">
        <f>IFERROR(INDEX(#REF!,MATCH(INDEX(#REF!,MATCH($A3641,#REF!,0)),#REF!,0),'Recurrent profile helpers'!D$2)*IF($A3641="", "0", INDEX(#REF!,MATCH($A3641,#REF!,0))),"")</f>
        <v/>
      </c>
      <c r="E3641" s="72" t="str">
        <f>IFERROR(INDEX(#REF!,MATCH(INDEX(#REF!,MATCH($A3641,#REF!,0)),#REF!,0),'Recurrent profile helpers'!E$2)*IF($A3641="", "0", INDEX(#REF!,MATCH($A3641,#REF!,0))),"")</f>
        <v/>
      </c>
      <c r="F3641" s="72" t="str">
        <f>IFERROR(INDEX(#REF!,MATCH(INDEX(#REF!,MATCH($A3641,#REF!,0)),#REF!,0),'Recurrent profile helpers'!F$2)*IF($A3641="", "0", INDEX(#REF!,MATCH($A3641,#REF!,0))),"")</f>
        <v/>
      </c>
      <c r="G3641" s="72" t="str">
        <f>IFERROR(INDEX(#REF!,MATCH(INDEX(#REF!,MATCH($A3641,#REF!,0)),#REF!,0),'Recurrent profile helpers'!G$2)*IF($A3641="", "0", INDEX(#REF!,MATCH($A3641,#REF!,0))),"")</f>
        <v/>
      </c>
      <c r="H3641" s="72" t="str">
        <f>IFERROR(INDEX(#REF!,MATCH(INDEX(#REF!,MATCH($A3641,#REF!,0)),#REF!,0),'Recurrent profile helpers'!H$2)*IF($A3641="", "0", INDEX(#REF!,MATCH($A3641,#REF!,0))),"")</f>
        <v/>
      </c>
      <c r="I3641" s="72" t="str">
        <f>IFERROR(INDEX(#REF!,MATCH(INDEX(#REF!,MATCH($A3641,#REF!,0)),#REF!,0),'Recurrent profile helpers'!I$2)*IF($A3641="", "0", INDEX(#REF!,MATCH($A3641,#REF!,0))),"")</f>
        <v/>
      </c>
      <c r="J3641" s="72" t="str">
        <f>IFERROR(INDEX(#REF!,MATCH(INDEX(#REF!,MATCH($A3641,#REF!,0)),#REF!,0),'Recurrent profile helpers'!J$2)*IF($A3641="", "0", INDEX(#REF!,MATCH($A3641,#REF!,0))),"")</f>
        <v/>
      </c>
      <c r="K3641" s="72" t="str">
        <f>IFERROR(INDEX(#REF!,MATCH(INDEX(#REF!,MATCH($A3641,#REF!,0)),#REF!,0),'Recurrent profile helpers'!K$2)*IF($A3641="", "0", INDEX(#REF!,MATCH($A3641,#REF!,0))),"")</f>
        <v/>
      </c>
      <c r="L3641" s="72" t="str">
        <f>IFERROR(INDEX(#REF!,MATCH(INDEX(#REF!,MATCH($A3641,#REF!,0)),#REF!,0),'Recurrent profile helpers'!L$2)*IF($A3641="", "0", INDEX(#REF!,MATCH($A3641,#REF!,0))),"")</f>
        <v/>
      </c>
      <c r="M3641" s="72" t="str">
        <f>IFERROR(INDEX(#REF!,MATCH(INDEX(#REF!,MATCH($A3641,#REF!,0)),#REF!,0),'Recurrent profile helpers'!M$2)*IF($A3641="", "0", INDEX(#REF!,MATCH($A3641,#REF!,0))),"")</f>
        <v/>
      </c>
      <c r="N3641" s="72" t="str">
        <f>IFERROR(INDEX(#REF!,MATCH(INDEX(#REF!,MATCH($A3641,#REF!,0)),#REF!,0),'Recurrent profile helpers'!N$2)*IF($A3641="", "0", INDEX(#REF!,MATCH($A3641,#REF!,0))),"")</f>
        <v/>
      </c>
    </row>
    <row r="3642" spans="1:14">
      <c r="A3642" t="str">
        <f t="array" ref="A3642">IFERROR(INDEX(#REF!, SMALL(IF((MID(#REF!,2,1)="."),ROW($A$6:$A$4897)-ROW($A$6)+1,IF((MID(#REF!,3,1)="."),ROW($A$6:$A$4892)-ROW($A$6)+1)), ROW(3640:3640))),"" )</f>
        <v/>
      </c>
      <c r="B3642" s="72" t="str">
        <f>IF($A3642="", "", INDEX(#REF!,MATCH($A3642,#REF!,0)))</f>
        <v/>
      </c>
      <c r="C3642" s="72" t="str">
        <f>IFERROR(INDEX(#REF!,MATCH(INDEX(#REF!,MATCH($A3642,#REF!,0)),#REF!,0),'Recurrent profile helpers'!C$2)*IF($A3642="", "0", INDEX(#REF!,MATCH($A3642,#REF!,0))),"")</f>
        <v/>
      </c>
      <c r="D3642" s="72" t="str">
        <f>IFERROR(INDEX(#REF!,MATCH(INDEX(#REF!,MATCH($A3642,#REF!,0)),#REF!,0),'Recurrent profile helpers'!D$2)*IF($A3642="", "0", INDEX(#REF!,MATCH($A3642,#REF!,0))),"")</f>
        <v/>
      </c>
      <c r="E3642" s="72" t="str">
        <f>IFERROR(INDEX(#REF!,MATCH(INDEX(#REF!,MATCH($A3642,#REF!,0)),#REF!,0),'Recurrent profile helpers'!E$2)*IF($A3642="", "0", INDEX(#REF!,MATCH($A3642,#REF!,0))),"")</f>
        <v/>
      </c>
      <c r="F3642" s="72" t="str">
        <f>IFERROR(INDEX(#REF!,MATCH(INDEX(#REF!,MATCH($A3642,#REF!,0)),#REF!,0),'Recurrent profile helpers'!F$2)*IF($A3642="", "0", INDEX(#REF!,MATCH($A3642,#REF!,0))),"")</f>
        <v/>
      </c>
      <c r="G3642" s="72" t="str">
        <f>IFERROR(INDEX(#REF!,MATCH(INDEX(#REF!,MATCH($A3642,#REF!,0)),#REF!,0),'Recurrent profile helpers'!G$2)*IF($A3642="", "0", INDEX(#REF!,MATCH($A3642,#REF!,0))),"")</f>
        <v/>
      </c>
      <c r="H3642" s="72" t="str">
        <f>IFERROR(INDEX(#REF!,MATCH(INDEX(#REF!,MATCH($A3642,#REF!,0)),#REF!,0),'Recurrent profile helpers'!H$2)*IF($A3642="", "0", INDEX(#REF!,MATCH($A3642,#REF!,0))),"")</f>
        <v/>
      </c>
      <c r="I3642" s="72" t="str">
        <f>IFERROR(INDEX(#REF!,MATCH(INDEX(#REF!,MATCH($A3642,#REF!,0)),#REF!,0),'Recurrent profile helpers'!I$2)*IF($A3642="", "0", INDEX(#REF!,MATCH($A3642,#REF!,0))),"")</f>
        <v/>
      </c>
      <c r="J3642" s="72" t="str">
        <f>IFERROR(INDEX(#REF!,MATCH(INDEX(#REF!,MATCH($A3642,#REF!,0)),#REF!,0),'Recurrent profile helpers'!J$2)*IF($A3642="", "0", INDEX(#REF!,MATCH($A3642,#REF!,0))),"")</f>
        <v/>
      </c>
      <c r="K3642" s="72" t="str">
        <f>IFERROR(INDEX(#REF!,MATCH(INDEX(#REF!,MATCH($A3642,#REF!,0)),#REF!,0),'Recurrent profile helpers'!K$2)*IF($A3642="", "0", INDEX(#REF!,MATCH($A3642,#REF!,0))),"")</f>
        <v/>
      </c>
      <c r="L3642" s="72" t="str">
        <f>IFERROR(INDEX(#REF!,MATCH(INDEX(#REF!,MATCH($A3642,#REF!,0)),#REF!,0),'Recurrent profile helpers'!L$2)*IF($A3642="", "0", INDEX(#REF!,MATCH($A3642,#REF!,0))),"")</f>
        <v/>
      </c>
      <c r="M3642" s="72" t="str">
        <f>IFERROR(INDEX(#REF!,MATCH(INDEX(#REF!,MATCH($A3642,#REF!,0)),#REF!,0),'Recurrent profile helpers'!M$2)*IF($A3642="", "0", INDEX(#REF!,MATCH($A3642,#REF!,0))),"")</f>
        <v/>
      </c>
      <c r="N3642" s="72" t="str">
        <f>IFERROR(INDEX(#REF!,MATCH(INDEX(#REF!,MATCH($A3642,#REF!,0)),#REF!,0),'Recurrent profile helpers'!N$2)*IF($A3642="", "0", INDEX(#REF!,MATCH($A3642,#REF!,0))),"")</f>
        <v/>
      </c>
    </row>
    <row r="3643" spans="1:14">
      <c r="A3643" t="str">
        <f t="array" ref="A3643">IFERROR(INDEX(#REF!, SMALL(IF((MID(#REF!,2,1)="."),ROW($A$6:$A$4897)-ROW($A$6)+1,IF((MID(#REF!,3,1)="."),ROW($A$6:$A$4892)-ROW($A$6)+1)), ROW(3641:3641))),"" )</f>
        <v/>
      </c>
      <c r="B3643" s="72" t="str">
        <f>IF($A3643="", "", INDEX(#REF!,MATCH($A3643,#REF!,0)))</f>
        <v/>
      </c>
      <c r="C3643" s="72" t="str">
        <f>IFERROR(INDEX(#REF!,MATCH(INDEX(#REF!,MATCH($A3643,#REF!,0)),#REF!,0),'Recurrent profile helpers'!C$2)*IF($A3643="", "0", INDEX(#REF!,MATCH($A3643,#REF!,0))),"")</f>
        <v/>
      </c>
      <c r="D3643" s="72" t="str">
        <f>IFERROR(INDEX(#REF!,MATCH(INDEX(#REF!,MATCH($A3643,#REF!,0)),#REF!,0),'Recurrent profile helpers'!D$2)*IF($A3643="", "0", INDEX(#REF!,MATCH($A3643,#REF!,0))),"")</f>
        <v/>
      </c>
      <c r="E3643" s="72" t="str">
        <f>IFERROR(INDEX(#REF!,MATCH(INDEX(#REF!,MATCH($A3643,#REF!,0)),#REF!,0),'Recurrent profile helpers'!E$2)*IF($A3643="", "0", INDEX(#REF!,MATCH($A3643,#REF!,0))),"")</f>
        <v/>
      </c>
      <c r="F3643" s="72" t="str">
        <f>IFERROR(INDEX(#REF!,MATCH(INDEX(#REF!,MATCH($A3643,#REF!,0)),#REF!,0),'Recurrent profile helpers'!F$2)*IF($A3643="", "0", INDEX(#REF!,MATCH($A3643,#REF!,0))),"")</f>
        <v/>
      </c>
      <c r="G3643" s="72" t="str">
        <f>IFERROR(INDEX(#REF!,MATCH(INDEX(#REF!,MATCH($A3643,#REF!,0)),#REF!,0),'Recurrent profile helpers'!G$2)*IF($A3643="", "0", INDEX(#REF!,MATCH($A3643,#REF!,0))),"")</f>
        <v/>
      </c>
      <c r="H3643" s="72" t="str">
        <f>IFERROR(INDEX(#REF!,MATCH(INDEX(#REF!,MATCH($A3643,#REF!,0)),#REF!,0),'Recurrent profile helpers'!H$2)*IF($A3643="", "0", INDEX(#REF!,MATCH($A3643,#REF!,0))),"")</f>
        <v/>
      </c>
      <c r="I3643" s="72" t="str">
        <f>IFERROR(INDEX(#REF!,MATCH(INDEX(#REF!,MATCH($A3643,#REF!,0)),#REF!,0),'Recurrent profile helpers'!I$2)*IF($A3643="", "0", INDEX(#REF!,MATCH($A3643,#REF!,0))),"")</f>
        <v/>
      </c>
      <c r="J3643" s="72" t="str">
        <f>IFERROR(INDEX(#REF!,MATCH(INDEX(#REF!,MATCH($A3643,#REF!,0)),#REF!,0),'Recurrent profile helpers'!J$2)*IF($A3643="", "0", INDEX(#REF!,MATCH($A3643,#REF!,0))),"")</f>
        <v/>
      </c>
      <c r="K3643" s="72" t="str">
        <f>IFERROR(INDEX(#REF!,MATCH(INDEX(#REF!,MATCH($A3643,#REF!,0)),#REF!,0),'Recurrent profile helpers'!K$2)*IF($A3643="", "0", INDEX(#REF!,MATCH($A3643,#REF!,0))),"")</f>
        <v/>
      </c>
      <c r="L3643" s="72" t="str">
        <f>IFERROR(INDEX(#REF!,MATCH(INDEX(#REF!,MATCH($A3643,#REF!,0)),#REF!,0),'Recurrent profile helpers'!L$2)*IF($A3643="", "0", INDEX(#REF!,MATCH($A3643,#REF!,0))),"")</f>
        <v/>
      </c>
      <c r="M3643" s="72" t="str">
        <f>IFERROR(INDEX(#REF!,MATCH(INDEX(#REF!,MATCH($A3643,#REF!,0)),#REF!,0),'Recurrent profile helpers'!M$2)*IF($A3643="", "0", INDEX(#REF!,MATCH($A3643,#REF!,0))),"")</f>
        <v/>
      </c>
      <c r="N3643" s="72" t="str">
        <f>IFERROR(INDEX(#REF!,MATCH(INDEX(#REF!,MATCH($A3643,#REF!,0)),#REF!,0),'Recurrent profile helpers'!N$2)*IF($A3643="", "0", INDEX(#REF!,MATCH($A3643,#REF!,0))),"")</f>
        <v/>
      </c>
    </row>
    <row r="3644" spans="1:14">
      <c r="A3644" t="str">
        <f t="array" ref="A3644">IFERROR(INDEX(#REF!, SMALL(IF((MID(#REF!,2,1)="."),ROW($A$6:$A$4897)-ROW($A$6)+1,IF((MID(#REF!,3,1)="."),ROW($A$6:$A$4892)-ROW($A$6)+1)), ROW(3642:3642))),"" )</f>
        <v/>
      </c>
      <c r="B3644" s="72" t="str">
        <f>IF($A3644="", "", INDEX(#REF!,MATCH($A3644,#REF!,0)))</f>
        <v/>
      </c>
      <c r="C3644" s="72" t="str">
        <f>IFERROR(INDEX(#REF!,MATCH(INDEX(#REF!,MATCH($A3644,#REF!,0)),#REF!,0),'Recurrent profile helpers'!C$2)*IF($A3644="", "0", INDEX(#REF!,MATCH($A3644,#REF!,0))),"")</f>
        <v/>
      </c>
      <c r="D3644" s="72" t="str">
        <f>IFERROR(INDEX(#REF!,MATCH(INDEX(#REF!,MATCH($A3644,#REF!,0)),#REF!,0),'Recurrent profile helpers'!D$2)*IF($A3644="", "0", INDEX(#REF!,MATCH($A3644,#REF!,0))),"")</f>
        <v/>
      </c>
      <c r="E3644" s="72" t="str">
        <f>IFERROR(INDEX(#REF!,MATCH(INDEX(#REF!,MATCH($A3644,#REF!,0)),#REF!,0),'Recurrent profile helpers'!E$2)*IF($A3644="", "0", INDEX(#REF!,MATCH($A3644,#REF!,0))),"")</f>
        <v/>
      </c>
      <c r="F3644" s="72" t="str">
        <f>IFERROR(INDEX(#REF!,MATCH(INDEX(#REF!,MATCH($A3644,#REF!,0)),#REF!,0),'Recurrent profile helpers'!F$2)*IF($A3644="", "0", INDEX(#REF!,MATCH($A3644,#REF!,0))),"")</f>
        <v/>
      </c>
      <c r="G3644" s="72" t="str">
        <f>IFERROR(INDEX(#REF!,MATCH(INDEX(#REF!,MATCH($A3644,#REF!,0)),#REF!,0),'Recurrent profile helpers'!G$2)*IF($A3644="", "0", INDEX(#REF!,MATCH($A3644,#REF!,0))),"")</f>
        <v/>
      </c>
      <c r="H3644" s="72" t="str">
        <f>IFERROR(INDEX(#REF!,MATCH(INDEX(#REF!,MATCH($A3644,#REF!,0)),#REF!,0),'Recurrent profile helpers'!H$2)*IF($A3644="", "0", INDEX(#REF!,MATCH($A3644,#REF!,0))),"")</f>
        <v/>
      </c>
      <c r="I3644" s="72" t="str">
        <f>IFERROR(INDEX(#REF!,MATCH(INDEX(#REF!,MATCH($A3644,#REF!,0)),#REF!,0),'Recurrent profile helpers'!I$2)*IF($A3644="", "0", INDEX(#REF!,MATCH($A3644,#REF!,0))),"")</f>
        <v/>
      </c>
      <c r="J3644" s="72" t="str">
        <f>IFERROR(INDEX(#REF!,MATCH(INDEX(#REF!,MATCH($A3644,#REF!,0)),#REF!,0),'Recurrent profile helpers'!J$2)*IF($A3644="", "0", INDEX(#REF!,MATCH($A3644,#REF!,0))),"")</f>
        <v/>
      </c>
      <c r="K3644" s="72" t="str">
        <f>IFERROR(INDEX(#REF!,MATCH(INDEX(#REF!,MATCH($A3644,#REF!,0)),#REF!,0),'Recurrent profile helpers'!K$2)*IF($A3644="", "0", INDEX(#REF!,MATCH($A3644,#REF!,0))),"")</f>
        <v/>
      </c>
      <c r="L3644" s="72" t="str">
        <f>IFERROR(INDEX(#REF!,MATCH(INDEX(#REF!,MATCH($A3644,#REF!,0)),#REF!,0),'Recurrent profile helpers'!L$2)*IF($A3644="", "0", INDEX(#REF!,MATCH($A3644,#REF!,0))),"")</f>
        <v/>
      </c>
      <c r="M3644" s="72" t="str">
        <f>IFERROR(INDEX(#REF!,MATCH(INDEX(#REF!,MATCH($A3644,#REF!,0)),#REF!,0),'Recurrent profile helpers'!M$2)*IF($A3644="", "0", INDEX(#REF!,MATCH($A3644,#REF!,0))),"")</f>
        <v/>
      </c>
      <c r="N3644" s="72" t="str">
        <f>IFERROR(INDEX(#REF!,MATCH(INDEX(#REF!,MATCH($A3644,#REF!,0)),#REF!,0),'Recurrent profile helpers'!N$2)*IF($A3644="", "0", INDEX(#REF!,MATCH($A3644,#REF!,0))),"")</f>
        <v/>
      </c>
    </row>
    <row r="3645" spans="1:14">
      <c r="A3645" t="str">
        <f t="array" ref="A3645">IFERROR(INDEX(#REF!, SMALL(IF((MID(#REF!,2,1)="."),ROW($A$6:$A$4897)-ROW($A$6)+1,IF((MID(#REF!,3,1)="."),ROW($A$6:$A$4892)-ROW($A$6)+1)), ROW(3643:3643))),"" )</f>
        <v/>
      </c>
      <c r="B3645" s="72" t="str">
        <f>IF($A3645="", "", INDEX(#REF!,MATCH($A3645,#REF!,0)))</f>
        <v/>
      </c>
      <c r="C3645" s="72" t="str">
        <f>IFERROR(INDEX(#REF!,MATCH(INDEX(#REF!,MATCH($A3645,#REF!,0)),#REF!,0),'Recurrent profile helpers'!C$2)*IF($A3645="", "0", INDEX(#REF!,MATCH($A3645,#REF!,0))),"")</f>
        <v/>
      </c>
      <c r="D3645" s="72" t="str">
        <f>IFERROR(INDEX(#REF!,MATCH(INDEX(#REF!,MATCH($A3645,#REF!,0)),#REF!,0),'Recurrent profile helpers'!D$2)*IF($A3645="", "0", INDEX(#REF!,MATCH($A3645,#REF!,0))),"")</f>
        <v/>
      </c>
      <c r="E3645" s="72" t="str">
        <f>IFERROR(INDEX(#REF!,MATCH(INDEX(#REF!,MATCH($A3645,#REF!,0)),#REF!,0),'Recurrent profile helpers'!E$2)*IF($A3645="", "0", INDEX(#REF!,MATCH($A3645,#REF!,0))),"")</f>
        <v/>
      </c>
      <c r="F3645" s="72" t="str">
        <f>IFERROR(INDEX(#REF!,MATCH(INDEX(#REF!,MATCH($A3645,#REF!,0)),#REF!,0),'Recurrent profile helpers'!F$2)*IF($A3645="", "0", INDEX(#REF!,MATCH($A3645,#REF!,0))),"")</f>
        <v/>
      </c>
      <c r="G3645" s="72" t="str">
        <f>IFERROR(INDEX(#REF!,MATCH(INDEX(#REF!,MATCH($A3645,#REF!,0)),#REF!,0),'Recurrent profile helpers'!G$2)*IF($A3645="", "0", INDEX(#REF!,MATCH($A3645,#REF!,0))),"")</f>
        <v/>
      </c>
      <c r="H3645" s="72" t="str">
        <f>IFERROR(INDEX(#REF!,MATCH(INDEX(#REF!,MATCH($A3645,#REF!,0)),#REF!,0),'Recurrent profile helpers'!H$2)*IF($A3645="", "0", INDEX(#REF!,MATCH($A3645,#REF!,0))),"")</f>
        <v/>
      </c>
      <c r="I3645" s="72" t="str">
        <f>IFERROR(INDEX(#REF!,MATCH(INDEX(#REF!,MATCH($A3645,#REF!,0)),#REF!,0),'Recurrent profile helpers'!I$2)*IF($A3645="", "0", INDEX(#REF!,MATCH($A3645,#REF!,0))),"")</f>
        <v/>
      </c>
      <c r="J3645" s="72" t="str">
        <f>IFERROR(INDEX(#REF!,MATCH(INDEX(#REF!,MATCH($A3645,#REF!,0)),#REF!,0),'Recurrent profile helpers'!J$2)*IF($A3645="", "0", INDEX(#REF!,MATCH($A3645,#REF!,0))),"")</f>
        <v/>
      </c>
      <c r="K3645" s="72" t="str">
        <f>IFERROR(INDEX(#REF!,MATCH(INDEX(#REF!,MATCH($A3645,#REF!,0)),#REF!,0),'Recurrent profile helpers'!K$2)*IF($A3645="", "0", INDEX(#REF!,MATCH($A3645,#REF!,0))),"")</f>
        <v/>
      </c>
      <c r="L3645" s="72" t="str">
        <f>IFERROR(INDEX(#REF!,MATCH(INDEX(#REF!,MATCH($A3645,#REF!,0)),#REF!,0),'Recurrent profile helpers'!L$2)*IF($A3645="", "0", INDEX(#REF!,MATCH($A3645,#REF!,0))),"")</f>
        <v/>
      </c>
      <c r="M3645" s="72" t="str">
        <f>IFERROR(INDEX(#REF!,MATCH(INDEX(#REF!,MATCH($A3645,#REF!,0)),#REF!,0),'Recurrent profile helpers'!M$2)*IF($A3645="", "0", INDEX(#REF!,MATCH($A3645,#REF!,0))),"")</f>
        <v/>
      </c>
      <c r="N3645" s="72" t="str">
        <f>IFERROR(INDEX(#REF!,MATCH(INDEX(#REF!,MATCH($A3645,#REF!,0)),#REF!,0),'Recurrent profile helpers'!N$2)*IF($A3645="", "0", INDEX(#REF!,MATCH($A3645,#REF!,0))),"")</f>
        <v/>
      </c>
    </row>
    <row r="3646" spans="1:14">
      <c r="A3646" t="str">
        <f t="array" ref="A3646">IFERROR(INDEX(#REF!, SMALL(IF((MID(#REF!,2,1)="."),ROW($A$6:$A$4897)-ROW($A$6)+1,IF((MID(#REF!,3,1)="."),ROW($A$6:$A$4892)-ROW($A$6)+1)), ROW(3644:3644))),"" )</f>
        <v/>
      </c>
      <c r="B3646" s="72" t="str">
        <f>IF($A3646="", "", INDEX(#REF!,MATCH($A3646,#REF!,0)))</f>
        <v/>
      </c>
      <c r="C3646" s="72" t="str">
        <f>IFERROR(INDEX(#REF!,MATCH(INDEX(#REF!,MATCH($A3646,#REF!,0)),#REF!,0),'Recurrent profile helpers'!C$2)*IF($A3646="", "0", INDEX(#REF!,MATCH($A3646,#REF!,0))),"")</f>
        <v/>
      </c>
      <c r="D3646" s="72" t="str">
        <f>IFERROR(INDEX(#REF!,MATCH(INDEX(#REF!,MATCH($A3646,#REF!,0)),#REF!,0),'Recurrent profile helpers'!D$2)*IF($A3646="", "0", INDEX(#REF!,MATCH($A3646,#REF!,0))),"")</f>
        <v/>
      </c>
      <c r="E3646" s="72" t="str">
        <f>IFERROR(INDEX(#REF!,MATCH(INDEX(#REF!,MATCH($A3646,#REF!,0)),#REF!,0),'Recurrent profile helpers'!E$2)*IF($A3646="", "0", INDEX(#REF!,MATCH($A3646,#REF!,0))),"")</f>
        <v/>
      </c>
      <c r="F3646" s="72" t="str">
        <f>IFERROR(INDEX(#REF!,MATCH(INDEX(#REF!,MATCH($A3646,#REF!,0)),#REF!,0),'Recurrent profile helpers'!F$2)*IF($A3646="", "0", INDEX(#REF!,MATCH($A3646,#REF!,0))),"")</f>
        <v/>
      </c>
      <c r="G3646" s="72" t="str">
        <f>IFERROR(INDEX(#REF!,MATCH(INDEX(#REF!,MATCH($A3646,#REF!,0)),#REF!,0),'Recurrent profile helpers'!G$2)*IF($A3646="", "0", INDEX(#REF!,MATCH($A3646,#REF!,0))),"")</f>
        <v/>
      </c>
      <c r="H3646" s="72" t="str">
        <f>IFERROR(INDEX(#REF!,MATCH(INDEX(#REF!,MATCH($A3646,#REF!,0)),#REF!,0),'Recurrent profile helpers'!H$2)*IF($A3646="", "0", INDEX(#REF!,MATCH($A3646,#REF!,0))),"")</f>
        <v/>
      </c>
      <c r="I3646" s="72" t="str">
        <f>IFERROR(INDEX(#REF!,MATCH(INDEX(#REF!,MATCH($A3646,#REF!,0)),#REF!,0),'Recurrent profile helpers'!I$2)*IF($A3646="", "0", INDEX(#REF!,MATCH($A3646,#REF!,0))),"")</f>
        <v/>
      </c>
      <c r="J3646" s="72" t="str">
        <f>IFERROR(INDEX(#REF!,MATCH(INDEX(#REF!,MATCH($A3646,#REF!,0)),#REF!,0),'Recurrent profile helpers'!J$2)*IF($A3646="", "0", INDEX(#REF!,MATCH($A3646,#REF!,0))),"")</f>
        <v/>
      </c>
      <c r="K3646" s="72" t="str">
        <f>IFERROR(INDEX(#REF!,MATCH(INDEX(#REF!,MATCH($A3646,#REF!,0)),#REF!,0),'Recurrent profile helpers'!K$2)*IF($A3646="", "0", INDEX(#REF!,MATCH($A3646,#REF!,0))),"")</f>
        <v/>
      </c>
      <c r="L3646" s="72" t="str">
        <f>IFERROR(INDEX(#REF!,MATCH(INDEX(#REF!,MATCH($A3646,#REF!,0)),#REF!,0),'Recurrent profile helpers'!L$2)*IF($A3646="", "0", INDEX(#REF!,MATCH($A3646,#REF!,0))),"")</f>
        <v/>
      </c>
      <c r="M3646" s="72" t="str">
        <f>IFERROR(INDEX(#REF!,MATCH(INDEX(#REF!,MATCH($A3646,#REF!,0)),#REF!,0),'Recurrent profile helpers'!M$2)*IF($A3646="", "0", INDEX(#REF!,MATCH($A3646,#REF!,0))),"")</f>
        <v/>
      </c>
      <c r="N3646" s="72" t="str">
        <f>IFERROR(INDEX(#REF!,MATCH(INDEX(#REF!,MATCH($A3646,#REF!,0)),#REF!,0),'Recurrent profile helpers'!N$2)*IF($A3646="", "0", INDEX(#REF!,MATCH($A3646,#REF!,0))),"")</f>
        <v/>
      </c>
    </row>
    <row r="3647" spans="1:14">
      <c r="A3647" t="str">
        <f t="array" ref="A3647">IFERROR(INDEX(#REF!, SMALL(IF((MID(#REF!,2,1)="."),ROW($A$6:$A$4897)-ROW($A$6)+1,IF((MID(#REF!,3,1)="."),ROW($A$6:$A$4892)-ROW($A$6)+1)), ROW(3645:3645))),"" )</f>
        <v/>
      </c>
      <c r="B3647" s="72" t="str">
        <f>IF($A3647="", "", INDEX(#REF!,MATCH($A3647,#REF!,0)))</f>
        <v/>
      </c>
      <c r="C3647" s="72" t="str">
        <f>IFERROR(INDEX(#REF!,MATCH(INDEX(#REF!,MATCH($A3647,#REF!,0)),#REF!,0),'Recurrent profile helpers'!C$2)*IF($A3647="", "0", INDEX(#REF!,MATCH($A3647,#REF!,0))),"")</f>
        <v/>
      </c>
      <c r="D3647" s="72" t="str">
        <f>IFERROR(INDEX(#REF!,MATCH(INDEX(#REF!,MATCH($A3647,#REF!,0)),#REF!,0),'Recurrent profile helpers'!D$2)*IF($A3647="", "0", INDEX(#REF!,MATCH($A3647,#REF!,0))),"")</f>
        <v/>
      </c>
      <c r="E3647" s="72" t="str">
        <f>IFERROR(INDEX(#REF!,MATCH(INDEX(#REF!,MATCH($A3647,#REF!,0)),#REF!,0),'Recurrent profile helpers'!E$2)*IF($A3647="", "0", INDEX(#REF!,MATCH($A3647,#REF!,0))),"")</f>
        <v/>
      </c>
      <c r="F3647" s="72" t="str">
        <f>IFERROR(INDEX(#REF!,MATCH(INDEX(#REF!,MATCH($A3647,#REF!,0)),#REF!,0),'Recurrent profile helpers'!F$2)*IF($A3647="", "0", INDEX(#REF!,MATCH($A3647,#REF!,0))),"")</f>
        <v/>
      </c>
      <c r="G3647" s="72" t="str">
        <f>IFERROR(INDEX(#REF!,MATCH(INDEX(#REF!,MATCH($A3647,#REF!,0)),#REF!,0),'Recurrent profile helpers'!G$2)*IF($A3647="", "0", INDEX(#REF!,MATCH($A3647,#REF!,0))),"")</f>
        <v/>
      </c>
      <c r="H3647" s="72" t="str">
        <f>IFERROR(INDEX(#REF!,MATCH(INDEX(#REF!,MATCH($A3647,#REF!,0)),#REF!,0),'Recurrent profile helpers'!H$2)*IF($A3647="", "0", INDEX(#REF!,MATCH($A3647,#REF!,0))),"")</f>
        <v/>
      </c>
      <c r="I3647" s="72" t="str">
        <f>IFERROR(INDEX(#REF!,MATCH(INDEX(#REF!,MATCH($A3647,#REF!,0)),#REF!,0),'Recurrent profile helpers'!I$2)*IF($A3647="", "0", INDEX(#REF!,MATCH($A3647,#REF!,0))),"")</f>
        <v/>
      </c>
      <c r="J3647" s="72" t="str">
        <f>IFERROR(INDEX(#REF!,MATCH(INDEX(#REF!,MATCH($A3647,#REF!,0)),#REF!,0),'Recurrent profile helpers'!J$2)*IF($A3647="", "0", INDEX(#REF!,MATCH($A3647,#REF!,0))),"")</f>
        <v/>
      </c>
      <c r="K3647" s="72" t="str">
        <f>IFERROR(INDEX(#REF!,MATCH(INDEX(#REF!,MATCH($A3647,#REF!,0)),#REF!,0),'Recurrent profile helpers'!K$2)*IF($A3647="", "0", INDEX(#REF!,MATCH($A3647,#REF!,0))),"")</f>
        <v/>
      </c>
      <c r="L3647" s="72" t="str">
        <f>IFERROR(INDEX(#REF!,MATCH(INDEX(#REF!,MATCH($A3647,#REF!,0)),#REF!,0),'Recurrent profile helpers'!L$2)*IF($A3647="", "0", INDEX(#REF!,MATCH($A3647,#REF!,0))),"")</f>
        <v/>
      </c>
      <c r="M3647" s="72" t="str">
        <f>IFERROR(INDEX(#REF!,MATCH(INDEX(#REF!,MATCH($A3647,#REF!,0)),#REF!,0),'Recurrent profile helpers'!M$2)*IF($A3647="", "0", INDEX(#REF!,MATCH($A3647,#REF!,0))),"")</f>
        <v/>
      </c>
      <c r="N3647" s="72" t="str">
        <f>IFERROR(INDEX(#REF!,MATCH(INDEX(#REF!,MATCH($A3647,#REF!,0)),#REF!,0),'Recurrent profile helpers'!N$2)*IF($A3647="", "0", INDEX(#REF!,MATCH($A3647,#REF!,0))),"")</f>
        <v/>
      </c>
    </row>
    <row r="3648" spans="1:14">
      <c r="A3648" t="str">
        <f t="array" ref="A3648">IFERROR(INDEX(#REF!, SMALL(IF((MID(#REF!,2,1)="."),ROW($A$6:$A$4897)-ROW($A$6)+1,IF((MID(#REF!,3,1)="."),ROW($A$6:$A$4892)-ROW($A$6)+1)), ROW(3646:3646))),"" )</f>
        <v/>
      </c>
      <c r="B3648" s="72" t="str">
        <f>IF($A3648="", "", INDEX(#REF!,MATCH($A3648,#REF!,0)))</f>
        <v/>
      </c>
      <c r="C3648" s="72" t="str">
        <f>IFERROR(INDEX(#REF!,MATCH(INDEX(#REF!,MATCH($A3648,#REF!,0)),#REF!,0),'Recurrent profile helpers'!C$2)*IF($A3648="", "0", INDEX(#REF!,MATCH($A3648,#REF!,0))),"")</f>
        <v/>
      </c>
      <c r="D3648" s="72" t="str">
        <f>IFERROR(INDEX(#REF!,MATCH(INDEX(#REF!,MATCH($A3648,#REF!,0)),#REF!,0),'Recurrent profile helpers'!D$2)*IF($A3648="", "0", INDEX(#REF!,MATCH($A3648,#REF!,0))),"")</f>
        <v/>
      </c>
      <c r="E3648" s="72" t="str">
        <f>IFERROR(INDEX(#REF!,MATCH(INDEX(#REF!,MATCH($A3648,#REF!,0)),#REF!,0),'Recurrent profile helpers'!E$2)*IF($A3648="", "0", INDEX(#REF!,MATCH($A3648,#REF!,0))),"")</f>
        <v/>
      </c>
      <c r="F3648" s="72" t="str">
        <f>IFERROR(INDEX(#REF!,MATCH(INDEX(#REF!,MATCH($A3648,#REF!,0)),#REF!,0),'Recurrent profile helpers'!F$2)*IF($A3648="", "0", INDEX(#REF!,MATCH($A3648,#REF!,0))),"")</f>
        <v/>
      </c>
      <c r="G3648" s="72" t="str">
        <f>IFERROR(INDEX(#REF!,MATCH(INDEX(#REF!,MATCH($A3648,#REF!,0)),#REF!,0),'Recurrent profile helpers'!G$2)*IF($A3648="", "0", INDEX(#REF!,MATCH($A3648,#REF!,0))),"")</f>
        <v/>
      </c>
      <c r="H3648" s="72" t="str">
        <f>IFERROR(INDEX(#REF!,MATCH(INDEX(#REF!,MATCH($A3648,#REF!,0)),#REF!,0),'Recurrent profile helpers'!H$2)*IF($A3648="", "0", INDEX(#REF!,MATCH($A3648,#REF!,0))),"")</f>
        <v/>
      </c>
      <c r="I3648" s="72" t="str">
        <f>IFERROR(INDEX(#REF!,MATCH(INDEX(#REF!,MATCH($A3648,#REF!,0)),#REF!,0),'Recurrent profile helpers'!I$2)*IF($A3648="", "0", INDEX(#REF!,MATCH($A3648,#REF!,0))),"")</f>
        <v/>
      </c>
      <c r="J3648" s="72" t="str">
        <f>IFERROR(INDEX(#REF!,MATCH(INDEX(#REF!,MATCH($A3648,#REF!,0)),#REF!,0),'Recurrent profile helpers'!J$2)*IF($A3648="", "0", INDEX(#REF!,MATCH($A3648,#REF!,0))),"")</f>
        <v/>
      </c>
      <c r="K3648" s="72" t="str">
        <f>IFERROR(INDEX(#REF!,MATCH(INDEX(#REF!,MATCH($A3648,#REF!,0)),#REF!,0),'Recurrent profile helpers'!K$2)*IF($A3648="", "0", INDEX(#REF!,MATCH($A3648,#REF!,0))),"")</f>
        <v/>
      </c>
      <c r="L3648" s="72" t="str">
        <f>IFERROR(INDEX(#REF!,MATCH(INDEX(#REF!,MATCH($A3648,#REF!,0)),#REF!,0),'Recurrent profile helpers'!L$2)*IF($A3648="", "0", INDEX(#REF!,MATCH($A3648,#REF!,0))),"")</f>
        <v/>
      </c>
      <c r="M3648" s="72" t="str">
        <f>IFERROR(INDEX(#REF!,MATCH(INDEX(#REF!,MATCH($A3648,#REF!,0)),#REF!,0),'Recurrent profile helpers'!M$2)*IF($A3648="", "0", INDEX(#REF!,MATCH($A3648,#REF!,0))),"")</f>
        <v/>
      </c>
      <c r="N3648" s="72" t="str">
        <f>IFERROR(INDEX(#REF!,MATCH(INDEX(#REF!,MATCH($A3648,#REF!,0)),#REF!,0),'Recurrent profile helpers'!N$2)*IF($A3648="", "0", INDEX(#REF!,MATCH($A3648,#REF!,0))),"")</f>
        <v/>
      </c>
    </row>
    <row r="3649" spans="1:14">
      <c r="A3649" t="str">
        <f t="array" ref="A3649">IFERROR(INDEX(#REF!, SMALL(IF((MID(#REF!,2,1)="."),ROW($A$6:$A$4897)-ROW($A$6)+1,IF((MID(#REF!,3,1)="."),ROW($A$6:$A$4892)-ROW($A$6)+1)), ROW(3647:3647))),"" )</f>
        <v/>
      </c>
      <c r="B3649" s="72" t="str">
        <f>IF($A3649="", "", INDEX(#REF!,MATCH($A3649,#REF!,0)))</f>
        <v/>
      </c>
      <c r="C3649" s="72" t="str">
        <f>IFERROR(INDEX(#REF!,MATCH(INDEX(#REF!,MATCH($A3649,#REF!,0)),#REF!,0),'Recurrent profile helpers'!C$2)*IF($A3649="", "0", INDEX(#REF!,MATCH($A3649,#REF!,0))),"")</f>
        <v/>
      </c>
      <c r="D3649" s="72" t="str">
        <f>IFERROR(INDEX(#REF!,MATCH(INDEX(#REF!,MATCH($A3649,#REF!,0)),#REF!,0),'Recurrent profile helpers'!D$2)*IF($A3649="", "0", INDEX(#REF!,MATCH($A3649,#REF!,0))),"")</f>
        <v/>
      </c>
      <c r="E3649" s="72" t="str">
        <f>IFERROR(INDEX(#REF!,MATCH(INDEX(#REF!,MATCH($A3649,#REF!,0)),#REF!,0),'Recurrent profile helpers'!E$2)*IF($A3649="", "0", INDEX(#REF!,MATCH($A3649,#REF!,0))),"")</f>
        <v/>
      </c>
      <c r="F3649" s="72" t="str">
        <f>IFERROR(INDEX(#REF!,MATCH(INDEX(#REF!,MATCH($A3649,#REF!,0)),#REF!,0),'Recurrent profile helpers'!F$2)*IF($A3649="", "0", INDEX(#REF!,MATCH($A3649,#REF!,0))),"")</f>
        <v/>
      </c>
      <c r="G3649" s="72" t="str">
        <f>IFERROR(INDEX(#REF!,MATCH(INDEX(#REF!,MATCH($A3649,#REF!,0)),#REF!,0),'Recurrent profile helpers'!G$2)*IF($A3649="", "0", INDEX(#REF!,MATCH($A3649,#REF!,0))),"")</f>
        <v/>
      </c>
      <c r="H3649" s="72" t="str">
        <f>IFERROR(INDEX(#REF!,MATCH(INDEX(#REF!,MATCH($A3649,#REF!,0)),#REF!,0),'Recurrent profile helpers'!H$2)*IF($A3649="", "0", INDEX(#REF!,MATCH($A3649,#REF!,0))),"")</f>
        <v/>
      </c>
      <c r="I3649" s="72" t="str">
        <f>IFERROR(INDEX(#REF!,MATCH(INDEX(#REF!,MATCH($A3649,#REF!,0)),#REF!,0),'Recurrent profile helpers'!I$2)*IF($A3649="", "0", INDEX(#REF!,MATCH($A3649,#REF!,0))),"")</f>
        <v/>
      </c>
      <c r="J3649" s="72" t="str">
        <f>IFERROR(INDEX(#REF!,MATCH(INDEX(#REF!,MATCH($A3649,#REF!,0)),#REF!,0),'Recurrent profile helpers'!J$2)*IF($A3649="", "0", INDEX(#REF!,MATCH($A3649,#REF!,0))),"")</f>
        <v/>
      </c>
      <c r="K3649" s="72" t="str">
        <f>IFERROR(INDEX(#REF!,MATCH(INDEX(#REF!,MATCH($A3649,#REF!,0)),#REF!,0),'Recurrent profile helpers'!K$2)*IF($A3649="", "0", INDEX(#REF!,MATCH($A3649,#REF!,0))),"")</f>
        <v/>
      </c>
      <c r="L3649" s="72" t="str">
        <f>IFERROR(INDEX(#REF!,MATCH(INDEX(#REF!,MATCH($A3649,#REF!,0)),#REF!,0),'Recurrent profile helpers'!L$2)*IF($A3649="", "0", INDEX(#REF!,MATCH($A3649,#REF!,0))),"")</f>
        <v/>
      </c>
      <c r="M3649" s="72" t="str">
        <f>IFERROR(INDEX(#REF!,MATCH(INDEX(#REF!,MATCH($A3649,#REF!,0)),#REF!,0),'Recurrent profile helpers'!M$2)*IF($A3649="", "0", INDEX(#REF!,MATCH($A3649,#REF!,0))),"")</f>
        <v/>
      </c>
      <c r="N3649" s="72" t="str">
        <f>IFERROR(INDEX(#REF!,MATCH(INDEX(#REF!,MATCH($A3649,#REF!,0)),#REF!,0),'Recurrent profile helpers'!N$2)*IF($A3649="", "0", INDEX(#REF!,MATCH($A3649,#REF!,0))),"")</f>
        <v/>
      </c>
    </row>
    <row r="3650" spans="1:14">
      <c r="A3650" t="str">
        <f t="array" ref="A3650">IFERROR(INDEX(#REF!, SMALL(IF((MID(#REF!,2,1)="."),ROW($A$6:$A$4897)-ROW($A$6)+1,IF((MID(#REF!,3,1)="."),ROW($A$6:$A$4892)-ROW($A$6)+1)), ROW(3648:3648))),"" )</f>
        <v/>
      </c>
      <c r="B3650" s="72" t="str">
        <f>IF($A3650="", "", INDEX(#REF!,MATCH($A3650,#REF!,0)))</f>
        <v/>
      </c>
      <c r="C3650" s="72" t="str">
        <f>IFERROR(INDEX(#REF!,MATCH(INDEX(#REF!,MATCH($A3650,#REF!,0)),#REF!,0),'Recurrent profile helpers'!C$2)*IF($A3650="", "0", INDEX(#REF!,MATCH($A3650,#REF!,0))),"")</f>
        <v/>
      </c>
      <c r="D3650" s="72" t="str">
        <f>IFERROR(INDEX(#REF!,MATCH(INDEX(#REF!,MATCH($A3650,#REF!,0)),#REF!,0),'Recurrent profile helpers'!D$2)*IF($A3650="", "0", INDEX(#REF!,MATCH($A3650,#REF!,0))),"")</f>
        <v/>
      </c>
      <c r="E3650" s="72" t="str">
        <f>IFERROR(INDEX(#REF!,MATCH(INDEX(#REF!,MATCH($A3650,#REF!,0)),#REF!,0),'Recurrent profile helpers'!E$2)*IF($A3650="", "0", INDEX(#REF!,MATCH($A3650,#REF!,0))),"")</f>
        <v/>
      </c>
      <c r="F3650" s="72" t="str">
        <f>IFERROR(INDEX(#REF!,MATCH(INDEX(#REF!,MATCH($A3650,#REF!,0)),#REF!,0),'Recurrent profile helpers'!F$2)*IF($A3650="", "0", INDEX(#REF!,MATCH($A3650,#REF!,0))),"")</f>
        <v/>
      </c>
      <c r="G3650" s="72" t="str">
        <f>IFERROR(INDEX(#REF!,MATCH(INDEX(#REF!,MATCH($A3650,#REF!,0)),#REF!,0),'Recurrent profile helpers'!G$2)*IF($A3650="", "0", INDEX(#REF!,MATCH($A3650,#REF!,0))),"")</f>
        <v/>
      </c>
      <c r="H3650" s="72" t="str">
        <f>IFERROR(INDEX(#REF!,MATCH(INDEX(#REF!,MATCH($A3650,#REF!,0)),#REF!,0),'Recurrent profile helpers'!H$2)*IF($A3650="", "0", INDEX(#REF!,MATCH($A3650,#REF!,0))),"")</f>
        <v/>
      </c>
      <c r="I3650" s="72" t="str">
        <f>IFERROR(INDEX(#REF!,MATCH(INDEX(#REF!,MATCH($A3650,#REF!,0)),#REF!,0),'Recurrent profile helpers'!I$2)*IF($A3650="", "0", INDEX(#REF!,MATCH($A3650,#REF!,0))),"")</f>
        <v/>
      </c>
      <c r="J3650" s="72" t="str">
        <f>IFERROR(INDEX(#REF!,MATCH(INDEX(#REF!,MATCH($A3650,#REF!,0)),#REF!,0),'Recurrent profile helpers'!J$2)*IF($A3650="", "0", INDEX(#REF!,MATCH($A3650,#REF!,0))),"")</f>
        <v/>
      </c>
      <c r="K3650" s="72" t="str">
        <f>IFERROR(INDEX(#REF!,MATCH(INDEX(#REF!,MATCH($A3650,#REF!,0)),#REF!,0),'Recurrent profile helpers'!K$2)*IF($A3650="", "0", INDEX(#REF!,MATCH($A3650,#REF!,0))),"")</f>
        <v/>
      </c>
      <c r="L3650" s="72" t="str">
        <f>IFERROR(INDEX(#REF!,MATCH(INDEX(#REF!,MATCH($A3650,#REF!,0)),#REF!,0),'Recurrent profile helpers'!L$2)*IF($A3650="", "0", INDEX(#REF!,MATCH($A3650,#REF!,0))),"")</f>
        <v/>
      </c>
      <c r="M3650" s="72" t="str">
        <f>IFERROR(INDEX(#REF!,MATCH(INDEX(#REF!,MATCH($A3650,#REF!,0)),#REF!,0),'Recurrent profile helpers'!M$2)*IF($A3650="", "0", INDEX(#REF!,MATCH($A3650,#REF!,0))),"")</f>
        <v/>
      </c>
      <c r="N3650" s="72" t="str">
        <f>IFERROR(INDEX(#REF!,MATCH(INDEX(#REF!,MATCH($A3650,#REF!,0)),#REF!,0),'Recurrent profile helpers'!N$2)*IF($A3650="", "0", INDEX(#REF!,MATCH($A3650,#REF!,0))),"")</f>
        <v/>
      </c>
    </row>
    <row r="3651" spans="1:14">
      <c r="A3651" t="str">
        <f t="array" ref="A3651">IFERROR(INDEX(#REF!, SMALL(IF((MID(#REF!,2,1)="."),ROW($A$6:$A$4897)-ROW($A$6)+1,IF((MID(#REF!,3,1)="."),ROW($A$6:$A$4892)-ROW($A$6)+1)), ROW(3649:3649))),"" )</f>
        <v/>
      </c>
      <c r="B3651" s="72" t="str">
        <f>IF($A3651="", "", INDEX(#REF!,MATCH($A3651,#REF!,0)))</f>
        <v/>
      </c>
      <c r="C3651" s="72" t="str">
        <f>IFERROR(INDEX(#REF!,MATCH(INDEX(#REF!,MATCH($A3651,#REF!,0)),#REF!,0),'Recurrent profile helpers'!C$2)*IF($A3651="", "0", INDEX(#REF!,MATCH($A3651,#REF!,0))),"")</f>
        <v/>
      </c>
      <c r="D3651" s="72" t="str">
        <f>IFERROR(INDEX(#REF!,MATCH(INDEX(#REF!,MATCH($A3651,#REF!,0)),#REF!,0),'Recurrent profile helpers'!D$2)*IF($A3651="", "0", INDEX(#REF!,MATCH($A3651,#REF!,0))),"")</f>
        <v/>
      </c>
      <c r="E3651" s="72" t="str">
        <f>IFERROR(INDEX(#REF!,MATCH(INDEX(#REF!,MATCH($A3651,#REF!,0)),#REF!,0),'Recurrent profile helpers'!E$2)*IF($A3651="", "0", INDEX(#REF!,MATCH($A3651,#REF!,0))),"")</f>
        <v/>
      </c>
      <c r="F3651" s="72" t="str">
        <f>IFERROR(INDEX(#REF!,MATCH(INDEX(#REF!,MATCH($A3651,#REF!,0)),#REF!,0),'Recurrent profile helpers'!F$2)*IF($A3651="", "0", INDEX(#REF!,MATCH($A3651,#REF!,0))),"")</f>
        <v/>
      </c>
      <c r="G3651" s="72" t="str">
        <f>IFERROR(INDEX(#REF!,MATCH(INDEX(#REF!,MATCH($A3651,#REF!,0)),#REF!,0),'Recurrent profile helpers'!G$2)*IF($A3651="", "0", INDEX(#REF!,MATCH($A3651,#REF!,0))),"")</f>
        <v/>
      </c>
      <c r="H3651" s="72" t="str">
        <f>IFERROR(INDEX(#REF!,MATCH(INDEX(#REF!,MATCH($A3651,#REF!,0)),#REF!,0),'Recurrent profile helpers'!H$2)*IF($A3651="", "0", INDEX(#REF!,MATCH($A3651,#REF!,0))),"")</f>
        <v/>
      </c>
      <c r="I3651" s="72" t="str">
        <f>IFERROR(INDEX(#REF!,MATCH(INDEX(#REF!,MATCH($A3651,#REF!,0)),#REF!,0),'Recurrent profile helpers'!I$2)*IF($A3651="", "0", INDEX(#REF!,MATCH($A3651,#REF!,0))),"")</f>
        <v/>
      </c>
      <c r="J3651" s="72" t="str">
        <f>IFERROR(INDEX(#REF!,MATCH(INDEX(#REF!,MATCH($A3651,#REF!,0)),#REF!,0),'Recurrent profile helpers'!J$2)*IF($A3651="", "0", INDEX(#REF!,MATCH($A3651,#REF!,0))),"")</f>
        <v/>
      </c>
      <c r="K3651" s="72" t="str">
        <f>IFERROR(INDEX(#REF!,MATCH(INDEX(#REF!,MATCH($A3651,#REF!,0)),#REF!,0),'Recurrent profile helpers'!K$2)*IF($A3651="", "0", INDEX(#REF!,MATCH($A3651,#REF!,0))),"")</f>
        <v/>
      </c>
      <c r="L3651" s="72" t="str">
        <f>IFERROR(INDEX(#REF!,MATCH(INDEX(#REF!,MATCH($A3651,#REF!,0)),#REF!,0),'Recurrent profile helpers'!L$2)*IF($A3651="", "0", INDEX(#REF!,MATCH($A3651,#REF!,0))),"")</f>
        <v/>
      </c>
      <c r="M3651" s="72" t="str">
        <f>IFERROR(INDEX(#REF!,MATCH(INDEX(#REF!,MATCH($A3651,#REF!,0)),#REF!,0),'Recurrent profile helpers'!M$2)*IF($A3651="", "0", INDEX(#REF!,MATCH($A3651,#REF!,0))),"")</f>
        <v/>
      </c>
      <c r="N3651" s="72" t="str">
        <f>IFERROR(INDEX(#REF!,MATCH(INDEX(#REF!,MATCH($A3651,#REF!,0)),#REF!,0),'Recurrent profile helpers'!N$2)*IF($A3651="", "0", INDEX(#REF!,MATCH($A3651,#REF!,0))),"")</f>
        <v/>
      </c>
    </row>
    <row r="3652" spans="1:14">
      <c r="A3652" t="str">
        <f t="array" ref="A3652">IFERROR(INDEX(#REF!, SMALL(IF((MID(#REF!,2,1)="."),ROW($A$6:$A$4897)-ROW($A$6)+1,IF((MID(#REF!,3,1)="."),ROW($A$6:$A$4892)-ROW($A$6)+1)), ROW(3650:3650))),"" )</f>
        <v/>
      </c>
      <c r="B3652" s="72" t="str">
        <f>IF($A3652="", "", INDEX(#REF!,MATCH($A3652,#REF!,0)))</f>
        <v/>
      </c>
      <c r="C3652" s="72" t="str">
        <f>IFERROR(INDEX(#REF!,MATCH(INDEX(#REF!,MATCH($A3652,#REF!,0)),#REF!,0),'Recurrent profile helpers'!C$2)*IF($A3652="", "0", INDEX(#REF!,MATCH($A3652,#REF!,0))),"")</f>
        <v/>
      </c>
      <c r="D3652" s="72" t="str">
        <f>IFERROR(INDEX(#REF!,MATCH(INDEX(#REF!,MATCH($A3652,#REF!,0)),#REF!,0),'Recurrent profile helpers'!D$2)*IF($A3652="", "0", INDEX(#REF!,MATCH($A3652,#REF!,0))),"")</f>
        <v/>
      </c>
      <c r="E3652" s="72" t="str">
        <f>IFERROR(INDEX(#REF!,MATCH(INDEX(#REF!,MATCH($A3652,#REF!,0)),#REF!,0),'Recurrent profile helpers'!E$2)*IF($A3652="", "0", INDEX(#REF!,MATCH($A3652,#REF!,0))),"")</f>
        <v/>
      </c>
      <c r="F3652" s="72" t="str">
        <f>IFERROR(INDEX(#REF!,MATCH(INDEX(#REF!,MATCH($A3652,#REF!,0)),#REF!,0),'Recurrent profile helpers'!F$2)*IF($A3652="", "0", INDEX(#REF!,MATCH($A3652,#REF!,0))),"")</f>
        <v/>
      </c>
      <c r="G3652" s="72" t="str">
        <f>IFERROR(INDEX(#REF!,MATCH(INDEX(#REF!,MATCH($A3652,#REF!,0)),#REF!,0),'Recurrent profile helpers'!G$2)*IF($A3652="", "0", INDEX(#REF!,MATCH($A3652,#REF!,0))),"")</f>
        <v/>
      </c>
      <c r="H3652" s="72" t="str">
        <f>IFERROR(INDEX(#REF!,MATCH(INDEX(#REF!,MATCH($A3652,#REF!,0)),#REF!,0),'Recurrent profile helpers'!H$2)*IF($A3652="", "0", INDEX(#REF!,MATCH($A3652,#REF!,0))),"")</f>
        <v/>
      </c>
      <c r="I3652" s="72" t="str">
        <f>IFERROR(INDEX(#REF!,MATCH(INDEX(#REF!,MATCH($A3652,#REF!,0)),#REF!,0),'Recurrent profile helpers'!I$2)*IF($A3652="", "0", INDEX(#REF!,MATCH($A3652,#REF!,0))),"")</f>
        <v/>
      </c>
      <c r="J3652" s="72" t="str">
        <f>IFERROR(INDEX(#REF!,MATCH(INDEX(#REF!,MATCH($A3652,#REF!,0)),#REF!,0),'Recurrent profile helpers'!J$2)*IF($A3652="", "0", INDEX(#REF!,MATCH($A3652,#REF!,0))),"")</f>
        <v/>
      </c>
      <c r="K3652" s="72" t="str">
        <f>IFERROR(INDEX(#REF!,MATCH(INDEX(#REF!,MATCH($A3652,#REF!,0)),#REF!,0),'Recurrent profile helpers'!K$2)*IF($A3652="", "0", INDEX(#REF!,MATCH($A3652,#REF!,0))),"")</f>
        <v/>
      </c>
      <c r="L3652" s="72" t="str">
        <f>IFERROR(INDEX(#REF!,MATCH(INDEX(#REF!,MATCH($A3652,#REF!,0)),#REF!,0),'Recurrent profile helpers'!L$2)*IF($A3652="", "0", INDEX(#REF!,MATCH($A3652,#REF!,0))),"")</f>
        <v/>
      </c>
      <c r="M3652" s="72" t="str">
        <f>IFERROR(INDEX(#REF!,MATCH(INDEX(#REF!,MATCH($A3652,#REF!,0)),#REF!,0),'Recurrent profile helpers'!M$2)*IF($A3652="", "0", INDEX(#REF!,MATCH($A3652,#REF!,0))),"")</f>
        <v/>
      </c>
      <c r="N3652" s="72" t="str">
        <f>IFERROR(INDEX(#REF!,MATCH(INDEX(#REF!,MATCH($A3652,#REF!,0)),#REF!,0),'Recurrent profile helpers'!N$2)*IF($A3652="", "0", INDEX(#REF!,MATCH($A3652,#REF!,0))),"")</f>
        <v/>
      </c>
    </row>
    <row r="3653" spans="1:14">
      <c r="A3653" t="str">
        <f t="array" ref="A3653">IFERROR(INDEX(#REF!, SMALL(IF((MID(#REF!,2,1)="."),ROW($A$6:$A$4897)-ROW($A$6)+1,IF((MID(#REF!,3,1)="."),ROW($A$6:$A$4892)-ROW($A$6)+1)), ROW(3651:3651))),"" )</f>
        <v/>
      </c>
      <c r="B3653" s="72" t="str">
        <f>IF($A3653="", "", INDEX(#REF!,MATCH($A3653,#REF!,0)))</f>
        <v/>
      </c>
      <c r="C3653" s="72" t="str">
        <f>IFERROR(INDEX(#REF!,MATCH(INDEX(#REF!,MATCH($A3653,#REF!,0)),#REF!,0),'Recurrent profile helpers'!C$2)*IF($A3653="", "0", INDEX(#REF!,MATCH($A3653,#REF!,0))),"")</f>
        <v/>
      </c>
      <c r="D3653" s="72" t="str">
        <f>IFERROR(INDEX(#REF!,MATCH(INDEX(#REF!,MATCH($A3653,#REF!,0)),#REF!,0),'Recurrent profile helpers'!D$2)*IF($A3653="", "0", INDEX(#REF!,MATCH($A3653,#REF!,0))),"")</f>
        <v/>
      </c>
      <c r="E3653" s="72" t="str">
        <f>IFERROR(INDEX(#REF!,MATCH(INDEX(#REF!,MATCH($A3653,#REF!,0)),#REF!,0),'Recurrent profile helpers'!E$2)*IF($A3653="", "0", INDEX(#REF!,MATCH($A3653,#REF!,0))),"")</f>
        <v/>
      </c>
      <c r="F3653" s="72" t="str">
        <f>IFERROR(INDEX(#REF!,MATCH(INDEX(#REF!,MATCH($A3653,#REF!,0)),#REF!,0),'Recurrent profile helpers'!F$2)*IF($A3653="", "0", INDEX(#REF!,MATCH($A3653,#REF!,0))),"")</f>
        <v/>
      </c>
      <c r="G3653" s="72" t="str">
        <f>IFERROR(INDEX(#REF!,MATCH(INDEX(#REF!,MATCH($A3653,#REF!,0)),#REF!,0),'Recurrent profile helpers'!G$2)*IF($A3653="", "0", INDEX(#REF!,MATCH($A3653,#REF!,0))),"")</f>
        <v/>
      </c>
      <c r="H3653" s="72" t="str">
        <f>IFERROR(INDEX(#REF!,MATCH(INDEX(#REF!,MATCH($A3653,#REF!,0)),#REF!,0),'Recurrent profile helpers'!H$2)*IF($A3653="", "0", INDEX(#REF!,MATCH($A3653,#REF!,0))),"")</f>
        <v/>
      </c>
      <c r="I3653" s="72" t="str">
        <f>IFERROR(INDEX(#REF!,MATCH(INDEX(#REF!,MATCH($A3653,#REF!,0)),#REF!,0),'Recurrent profile helpers'!I$2)*IF($A3653="", "0", INDEX(#REF!,MATCH($A3653,#REF!,0))),"")</f>
        <v/>
      </c>
      <c r="J3653" s="72" t="str">
        <f>IFERROR(INDEX(#REF!,MATCH(INDEX(#REF!,MATCH($A3653,#REF!,0)),#REF!,0),'Recurrent profile helpers'!J$2)*IF($A3653="", "0", INDEX(#REF!,MATCH($A3653,#REF!,0))),"")</f>
        <v/>
      </c>
      <c r="K3653" s="72" t="str">
        <f>IFERROR(INDEX(#REF!,MATCH(INDEX(#REF!,MATCH($A3653,#REF!,0)),#REF!,0),'Recurrent profile helpers'!K$2)*IF($A3653="", "0", INDEX(#REF!,MATCH($A3653,#REF!,0))),"")</f>
        <v/>
      </c>
      <c r="L3653" s="72" t="str">
        <f>IFERROR(INDEX(#REF!,MATCH(INDEX(#REF!,MATCH($A3653,#REF!,0)),#REF!,0),'Recurrent profile helpers'!L$2)*IF($A3653="", "0", INDEX(#REF!,MATCH($A3653,#REF!,0))),"")</f>
        <v/>
      </c>
      <c r="M3653" s="72" t="str">
        <f>IFERROR(INDEX(#REF!,MATCH(INDEX(#REF!,MATCH($A3653,#REF!,0)),#REF!,0),'Recurrent profile helpers'!M$2)*IF($A3653="", "0", INDEX(#REF!,MATCH($A3653,#REF!,0))),"")</f>
        <v/>
      </c>
      <c r="N3653" s="72" t="str">
        <f>IFERROR(INDEX(#REF!,MATCH(INDEX(#REF!,MATCH($A3653,#REF!,0)),#REF!,0),'Recurrent profile helpers'!N$2)*IF($A3653="", "0", INDEX(#REF!,MATCH($A3653,#REF!,0))),"")</f>
        <v/>
      </c>
    </row>
    <row r="3654" spans="1:14">
      <c r="A3654" t="str">
        <f t="array" ref="A3654">IFERROR(INDEX(#REF!, SMALL(IF((MID(#REF!,2,1)="."),ROW($A$6:$A$4897)-ROW($A$6)+1,IF((MID(#REF!,3,1)="."),ROW($A$6:$A$4892)-ROW($A$6)+1)), ROW(3652:3652))),"" )</f>
        <v/>
      </c>
      <c r="B3654" s="72" t="str">
        <f>IF($A3654="", "", INDEX(#REF!,MATCH($A3654,#REF!,0)))</f>
        <v/>
      </c>
      <c r="C3654" s="72" t="str">
        <f>IFERROR(INDEX(#REF!,MATCH(INDEX(#REF!,MATCH($A3654,#REF!,0)),#REF!,0),'Recurrent profile helpers'!C$2)*IF($A3654="", "0", INDEX(#REF!,MATCH($A3654,#REF!,0))),"")</f>
        <v/>
      </c>
      <c r="D3654" s="72" t="str">
        <f>IFERROR(INDEX(#REF!,MATCH(INDEX(#REF!,MATCH($A3654,#REF!,0)),#REF!,0),'Recurrent profile helpers'!D$2)*IF($A3654="", "0", INDEX(#REF!,MATCH($A3654,#REF!,0))),"")</f>
        <v/>
      </c>
      <c r="E3654" s="72" t="str">
        <f>IFERROR(INDEX(#REF!,MATCH(INDEX(#REF!,MATCH($A3654,#REF!,0)),#REF!,0),'Recurrent profile helpers'!E$2)*IF($A3654="", "0", INDEX(#REF!,MATCH($A3654,#REF!,0))),"")</f>
        <v/>
      </c>
      <c r="F3654" s="72" t="str">
        <f>IFERROR(INDEX(#REF!,MATCH(INDEX(#REF!,MATCH($A3654,#REF!,0)),#REF!,0),'Recurrent profile helpers'!F$2)*IF($A3654="", "0", INDEX(#REF!,MATCH($A3654,#REF!,0))),"")</f>
        <v/>
      </c>
      <c r="G3654" s="72" t="str">
        <f>IFERROR(INDEX(#REF!,MATCH(INDEX(#REF!,MATCH($A3654,#REF!,0)),#REF!,0),'Recurrent profile helpers'!G$2)*IF($A3654="", "0", INDEX(#REF!,MATCH($A3654,#REF!,0))),"")</f>
        <v/>
      </c>
      <c r="H3654" s="72" t="str">
        <f>IFERROR(INDEX(#REF!,MATCH(INDEX(#REF!,MATCH($A3654,#REF!,0)),#REF!,0),'Recurrent profile helpers'!H$2)*IF($A3654="", "0", INDEX(#REF!,MATCH($A3654,#REF!,0))),"")</f>
        <v/>
      </c>
      <c r="I3654" s="72" t="str">
        <f>IFERROR(INDEX(#REF!,MATCH(INDEX(#REF!,MATCH($A3654,#REF!,0)),#REF!,0),'Recurrent profile helpers'!I$2)*IF($A3654="", "0", INDEX(#REF!,MATCH($A3654,#REF!,0))),"")</f>
        <v/>
      </c>
      <c r="J3654" s="72" t="str">
        <f>IFERROR(INDEX(#REF!,MATCH(INDEX(#REF!,MATCH($A3654,#REF!,0)),#REF!,0),'Recurrent profile helpers'!J$2)*IF($A3654="", "0", INDEX(#REF!,MATCH($A3654,#REF!,0))),"")</f>
        <v/>
      </c>
      <c r="K3654" s="72" t="str">
        <f>IFERROR(INDEX(#REF!,MATCH(INDEX(#REF!,MATCH($A3654,#REF!,0)),#REF!,0),'Recurrent profile helpers'!K$2)*IF($A3654="", "0", INDEX(#REF!,MATCH($A3654,#REF!,0))),"")</f>
        <v/>
      </c>
      <c r="L3654" s="72" t="str">
        <f>IFERROR(INDEX(#REF!,MATCH(INDEX(#REF!,MATCH($A3654,#REF!,0)),#REF!,0),'Recurrent profile helpers'!L$2)*IF($A3654="", "0", INDEX(#REF!,MATCH($A3654,#REF!,0))),"")</f>
        <v/>
      </c>
      <c r="M3654" s="72" t="str">
        <f>IFERROR(INDEX(#REF!,MATCH(INDEX(#REF!,MATCH($A3654,#REF!,0)),#REF!,0),'Recurrent profile helpers'!M$2)*IF($A3654="", "0", INDEX(#REF!,MATCH($A3654,#REF!,0))),"")</f>
        <v/>
      </c>
      <c r="N3654" s="72" t="str">
        <f>IFERROR(INDEX(#REF!,MATCH(INDEX(#REF!,MATCH($A3654,#REF!,0)),#REF!,0),'Recurrent profile helpers'!N$2)*IF($A3654="", "0", INDEX(#REF!,MATCH($A3654,#REF!,0))),"")</f>
        <v/>
      </c>
    </row>
    <row r="3655" spans="1:14">
      <c r="A3655" t="str">
        <f t="array" ref="A3655">IFERROR(INDEX(#REF!, SMALL(IF((MID(#REF!,2,1)="."),ROW($A$6:$A$4897)-ROW($A$6)+1,IF((MID(#REF!,3,1)="."),ROW($A$6:$A$4892)-ROW($A$6)+1)), ROW(3653:3653))),"" )</f>
        <v/>
      </c>
      <c r="B3655" s="72" t="str">
        <f>IF($A3655="", "", INDEX(#REF!,MATCH($A3655,#REF!,0)))</f>
        <v/>
      </c>
      <c r="C3655" s="72" t="str">
        <f>IFERROR(INDEX(#REF!,MATCH(INDEX(#REF!,MATCH($A3655,#REF!,0)),#REF!,0),'Recurrent profile helpers'!C$2)*IF($A3655="", "0", INDEX(#REF!,MATCH($A3655,#REF!,0))),"")</f>
        <v/>
      </c>
      <c r="D3655" s="72" t="str">
        <f>IFERROR(INDEX(#REF!,MATCH(INDEX(#REF!,MATCH($A3655,#REF!,0)),#REF!,0),'Recurrent profile helpers'!D$2)*IF($A3655="", "0", INDEX(#REF!,MATCH($A3655,#REF!,0))),"")</f>
        <v/>
      </c>
      <c r="E3655" s="72" t="str">
        <f>IFERROR(INDEX(#REF!,MATCH(INDEX(#REF!,MATCH($A3655,#REF!,0)),#REF!,0),'Recurrent profile helpers'!E$2)*IF($A3655="", "0", INDEX(#REF!,MATCH($A3655,#REF!,0))),"")</f>
        <v/>
      </c>
      <c r="F3655" s="72" t="str">
        <f>IFERROR(INDEX(#REF!,MATCH(INDEX(#REF!,MATCH($A3655,#REF!,0)),#REF!,0),'Recurrent profile helpers'!F$2)*IF($A3655="", "0", INDEX(#REF!,MATCH($A3655,#REF!,0))),"")</f>
        <v/>
      </c>
      <c r="G3655" s="72" t="str">
        <f>IFERROR(INDEX(#REF!,MATCH(INDEX(#REF!,MATCH($A3655,#REF!,0)),#REF!,0),'Recurrent profile helpers'!G$2)*IF($A3655="", "0", INDEX(#REF!,MATCH($A3655,#REF!,0))),"")</f>
        <v/>
      </c>
      <c r="H3655" s="72" t="str">
        <f>IFERROR(INDEX(#REF!,MATCH(INDEX(#REF!,MATCH($A3655,#REF!,0)),#REF!,0),'Recurrent profile helpers'!H$2)*IF($A3655="", "0", INDEX(#REF!,MATCH($A3655,#REF!,0))),"")</f>
        <v/>
      </c>
      <c r="I3655" s="72" t="str">
        <f>IFERROR(INDEX(#REF!,MATCH(INDEX(#REF!,MATCH($A3655,#REF!,0)),#REF!,0),'Recurrent profile helpers'!I$2)*IF($A3655="", "0", INDEX(#REF!,MATCH($A3655,#REF!,0))),"")</f>
        <v/>
      </c>
      <c r="J3655" s="72" t="str">
        <f>IFERROR(INDEX(#REF!,MATCH(INDEX(#REF!,MATCH($A3655,#REF!,0)),#REF!,0),'Recurrent profile helpers'!J$2)*IF($A3655="", "0", INDEX(#REF!,MATCH($A3655,#REF!,0))),"")</f>
        <v/>
      </c>
      <c r="K3655" s="72" t="str">
        <f>IFERROR(INDEX(#REF!,MATCH(INDEX(#REF!,MATCH($A3655,#REF!,0)),#REF!,0),'Recurrent profile helpers'!K$2)*IF($A3655="", "0", INDEX(#REF!,MATCH($A3655,#REF!,0))),"")</f>
        <v/>
      </c>
      <c r="L3655" s="72" t="str">
        <f>IFERROR(INDEX(#REF!,MATCH(INDEX(#REF!,MATCH($A3655,#REF!,0)),#REF!,0),'Recurrent profile helpers'!L$2)*IF($A3655="", "0", INDEX(#REF!,MATCH($A3655,#REF!,0))),"")</f>
        <v/>
      </c>
      <c r="M3655" s="72" t="str">
        <f>IFERROR(INDEX(#REF!,MATCH(INDEX(#REF!,MATCH($A3655,#REF!,0)),#REF!,0),'Recurrent profile helpers'!M$2)*IF($A3655="", "0", INDEX(#REF!,MATCH($A3655,#REF!,0))),"")</f>
        <v/>
      </c>
      <c r="N3655" s="72" t="str">
        <f>IFERROR(INDEX(#REF!,MATCH(INDEX(#REF!,MATCH($A3655,#REF!,0)),#REF!,0),'Recurrent profile helpers'!N$2)*IF($A3655="", "0", INDEX(#REF!,MATCH($A3655,#REF!,0))),"")</f>
        <v/>
      </c>
    </row>
    <row r="3656" spans="1:14">
      <c r="A3656" t="str">
        <f t="array" ref="A3656">IFERROR(INDEX(#REF!, SMALL(IF((MID(#REF!,2,1)="."),ROW($A$6:$A$4897)-ROW($A$6)+1,IF((MID(#REF!,3,1)="."),ROW($A$6:$A$4892)-ROW($A$6)+1)), ROW(3654:3654))),"" )</f>
        <v/>
      </c>
      <c r="B3656" s="72" t="str">
        <f>IF($A3656="", "", INDEX(#REF!,MATCH($A3656,#REF!,0)))</f>
        <v/>
      </c>
      <c r="C3656" s="72" t="str">
        <f>IFERROR(INDEX(#REF!,MATCH(INDEX(#REF!,MATCH($A3656,#REF!,0)),#REF!,0),'Recurrent profile helpers'!C$2)*IF($A3656="", "0", INDEX(#REF!,MATCH($A3656,#REF!,0))),"")</f>
        <v/>
      </c>
      <c r="D3656" s="72" t="str">
        <f>IFERROR(INDEX(#REF!,MATCH(INDEX(#REF!,MATCH($A3656,#REF!,0)),#REF!,0),'Recurrent profile helpers'!D$2)*IF($A3656="", "0", INDEX(#REF!,MATCH($A3656,#REF!,0))),"")</f>
        <v/>
      </c>
      <c r="E3656" s="72" t="str">
        <f>IFERROR(INDEX(#REF!,MATCH(INDEX(#REF!,MATCH($A3656,#REF!,0)),#REF!,0),'Recurrent profile helpers'!E$2)*IF($A3656="", "0", INDEX(#REF!,MATCH($A3656,#REF!,0))),"")</f>
        <v/>
      </c>
      <c r="F3656" s="72" t="str">
        <f>IFERROR(INDEX(#REF!,MATCH(INDEX(#REF!,MATCH($A3656,#REF!,0)),#REF!,0),'Recurrent profile helpers'!F$2)*IF($A3656="", "0", INDEX(#REF!,MATCH($A3656,#REF!,0))),"")</f>
        <v/>
      </c>
      <c r="G3656" s="72" t="str">
        <f>IFERROR(INDEX(#REF!,MATCH(INDEX(#REF!,MATCH($A3656,#REF!,0)),#REF!,0),'Recurrent profile helpers'!G$2)*IF($A3656="", "0", INDEX(#REF!,MATCH($A3656,#REF!,0))),"")</f>
        <v/>
      </c>
      <c r="H3656" s="72" t="str">
        <f>IFERROR(INDEX(#REF!,MATCH(INDEX(#REF!,MATCH($A3656,#REF!,0)),#REF!,0),'Recurrent profile helpers'!H$2)*IF($A3656="", "0", INDEX(#REF!,MATCH($A3656,#REF!,0))),"")</f>
        <v/>
      </c>
      <c r="I3656" s="72" t="str">
        <f>IFERROR(INDEX(#REF!,MATCH(INDEX(#REF!,MATCH($A3656,#REF!,0)),#REF!,0),'Recurrent profile helpers'!I$2)*IF($A3656="", "0", INDEX(#REF!,MATCH($A3656,#REF!,0))),"")</f>
        <v/>
      </c>
      <c r="J3656" s="72" t="str">
        <f>IFERROR(INDEX(#REF!,MATCH(INDEX(#REF!,MATCH($A3656,#REF!,0)),#REF!,0),'Recurrent profile helpers'!J$2)*IF($A3656="", "0", INDEX(#REF!,MATCH($A3656,#REF!,0))),"")</f>
        <v/>
      </c>
      <c r="K3656" s="72" t="str">
        <f>IFERROR(INDEX(#REF!,MATCH(INDEX(#REF!,MATCH($A3656,#REF!,0)),#REF!,0),'Recurrent profile helpers'!K$2)*IF($A3656="", "0", INDEX(#REF!,MATCH($A3656,#REF!,0))),"")</f>
        <v/>
      </c>
      <c r="L3656" s="72" t="str">
        <f>IFERROR(INDEX(#REF!,MATCH(INDEX(#REF!,MATCH($A3656,#REF!,0)),#REF!,0),'Recurrent profile helpers'!L$2)*IF($A3656="", "0", INDEX(#REF!,MATCH($A3656,#REF!,0))),"")</f>
        <v/>
      </c>
      <c r="M3656" s="72" t="str">
        <f>IFERROR(INDEX(#REF!,MATCH(INDEX(#REF!,MATCH($A3656,#REF!,0)),#REF!,0),'Recurrent profile helpers'!M$2)*IF($A3656="", "0", INDEX(#REF!,MATCH($A3656,#REF!,0))),"")</f>
        <v/>
      </c>
      <c r="N3656" s="72" t="str">
        <f>IFERROR(INDEX(#REF!,MATCH(INDEX(#REF!,MATCH($A3656,#REF!,0)),#REF!,0),'Recurrent profile helpers'!N$2)*IF($A3656="", "0", INDEX(#REF!,MATCH($A3656,#REF!,0))),"")</f>
        <v/>
      </c>
    </row>
    <row r="3657" spans="1:14">
      <c r="A3657" t="str">
        <f t="array" ref="A3657">IFERROR(INDEX(#REF!, SMALL(IF((MID(#REF!,2,1)="."),ROW($A$6:$A$4897)-ROW($A$6)+1,IF((MID(#REF!,3,1)="."),ROW($A$6:$A$4892)-ROW($A$6)+1)), ROW(3655:3655))),"" )</f>
        <v/>
      </c>
      <c r="B3657" s="72" t="str">
        <f>IF($A3657="", "", INDEX(#REF!,MATCH($A3657,#REF!,0)))</f>
        <v/>
      </c>
      <c r="C3657" s="72" t="str">
        <f>IFERROR(INDEX(#REF!,MATCH(INDEX(#REF!,MATCH($A3657,#REF!,0)),#REF!,0),'Recurrent profile helpers'!C$2)*IF($A3657="", "0", INDEX(#REF!,MATCH($A3657,#REF!,0))),"")</f>
        <v/>
      </c>
      <c r="D3657" s="72" t="str">
        <f>IFERROR(INDEX(#REF!,MATCH(INDEX(#REF!,MATCH($A3657,#REF!,0)),#REF!,0),'Recurrent profile helpers'!D$2)*IF($A3657="", "0", INDEX(#REF!,MATCH($A3657,#REF!,0))),"")</f>
        <v/>
      </c>
      <c r="E3657" s="72" t="str">
        <f>IFERROR(INDEX(#REF!,MATCH(INDEX(#REF!,MATCH($A3657,#REF!,0)),#REF!,0),'Recurrent profile helpers'!E$2)*IF($A3657="", "0", INDEX(#REF!,MATCH($A3657,#REF!,0))),"")</f>
        <v/>
      </c>
      <c r="F3657" s="72" t="str">
        <f>IFERROR(INDEX(#REF!,MATCH(INDEX(#REF!,MATCH($A3657,#REF!,0)),#REF!,0),'Recurrent profile helpers'!F$2)*IF($A3657="", "0", INDEX(#REF!,MATCH($A3657,#REF!,0))),"")</f>
        <v/>
      </c>
      <c r="G3657" s="72" t="str">
        <f>IFERROR(INDEX(#REF!,MATCH(INDEX(#REF!,MATCH($A3657,#REF!,0)),#REF!,0),'Recurrent profile helpers'!G$2)*IF($A3657="", "0", INDEX(#REF!,MATCH($A3657,#REF!,0))),"")</f>
        <v/>
      </c>
      <c r="H3657" s="72" t="str">
        <f>IFERROR(INDEX(#REF!,MATCH(INDEX(#REF!,MATCH($A3657,#REF!,0)),#REF!,0),'Recurrent profile helpers'!H$2)*IF($A3657="", "0", INDEX(#REF!,MATCH($A3657,#REF!,0))),"")</f>
        <v/>
      </c>
      <c r="I3657" s="72" t="str">
        <f>IFERROR(INDEX(#REF!,MATCH(INDEX(#REF!,MATCH($A3657,#REF!,0)),#REF!,0),'Recurrent profile helpers'!I$2)*IF($A3657="", "0", INDEX(#REF!,MATCH($A3657,#REF!,0))),"")</f>
        <v/>
      </c>
      <c r="J3657" s="72" t="str">
        <f>IFERROR(INDEX(#REF!,MATCH(INDEX(#REF!,MATCH($A3657,#REF!,0)),#REF!,0),'Recurrent profile helpers'!J$2)*IF($A3657="", "0", INDEX(#REF!,MATCH($A3657,#REF!,0))),"")</f>
        <v/>
      </c>
      <c r="K3657" s="72" t="str">
        <f>IFERROR(INDEX(#REF!,MATCH(INDEX(#REF!,MATCH($A3657,#REF!,0)),#REF!,0),'Recurrent profile helpers'!K$2)*IF($A3657="", "0", INDEX(#REF!,MATCH($A3657,#REF!,0))),"")</f>
        <v/>
      </c>
      <c r="L3657" s="72" t="str">
        <f>IFERROR(INDEX(#REF!,MATCH(INDEX(#REF!,MATCH($A3657,#REF!,0)),#REF!,0),'Recurrent profile helpers'!L$2)*IF($A3657="", "0", INDEX(#REF!,MATCH($A3657,#REF!,0))),"")</f>
        <v/>
      </c>
      <c r="M3657" s="72" t="str">
        <f>IFERROR(INDEX(#REF!,MATCH(INDEX(#REF!,MATCH($A3657,#REF!,0)),#REF!,0),'Recurrent profile helpers'!M$2)*IF($A3657="", "0", INDEX(#REF!,MATCH($A3657,#REF!,0))),"")</f>
        <v/>
      </c>
      <c r="N3657" s="72" t="str">
        <f>IFERROR(INDEX(#REF!,MATCH(INDEX(#REF!,MATCH($A3657,#REF!,0)),#REF!,0),'Recurrent profile helpers'!N$2)*IF($A3657="", "0", INDEX(#REF!,MATCH($A3657,#REF!,0))),"")</f>
        <v/>
      </c>
    </row>
    <row r="3658" spans="1:14">
      <c r="A3658" t="str">
        <f t="array" ref="A3658">IFERROR(INDEX(#REF!, SMALL(IF((MID(#REF!,2,1)="."),ROW($A$6:$A$4897)-ROW($A$6)+1,IF((MID(#REF!,3,1)="."),ROW($A$6:$A$4892)-ROW($A$6)+1)), ROW(3656:3656))),"" )</f>
        <v/>
      </c>
      <c r="B3658" s="72" t="str">
        <f>IF($A3658="", "", INDEX(#REF!,MATCH($A3658,#REF!,0)))</f>
        <v/>
      </c>
      <c r="C3658" s="72" t="str">
        <f>IFERROR(INDEX(#REF!,MATCH(INDEX(#REF!,MATCH($A3658,#REF!,0)),#REF!,0),'Recurrent profile helpers'!C$2)*IF($A3658="", "0", INDEX(#REF!,MATCH($A3658,#REF!,0))),"")</f>
        <v/>
      </c>
      <c r="D3658" s="72" t="str">
        <f>IFERROR(INDEX(#REF!,MATCH(INDEX(#REF!,MATCH($A3658,#REF!,0)),#REF!,0),'Recurrent profile helpers'!D$2)*IF($A3658="", "0", INDEX(#REF!,MATCH($A3658,#REF!,0))),"")</f>
        <v/>
      </c>
      <c r="E3658" s="72" t="str">
        <f>IFERROR(INDEX(#REF!,MATCH(INDEX(#REF!,MATCH($A3658,#REF!,0)),#REF!,0),'Recurrent profile helpers'!E$2)*IF($A3658="", "0", INDEX(#REF!,MATCH($A3658,#REF!,0))),"")</f>
        <v/>
      </c>
      <c r="F3658" s="72" t="str">
        <f>IFERROR(INDEX(#REF!,MATCH(INDEX(#REF!,MATCH($A3658,#REF!,0)),#REF!,0),'Recurrent profile helpers'!F$2)*IF($A3658="", "0", INDEX(#REF!,MATCH($A3658,#REF!,0))),"")</f>
        <v/>
      </c>
      <c r="G3658" s="72" t="str">
        <f>IFERROR(INDEX(#REF!,MATCH(INDEX(#REF!,MATCH($A3658,#REF!,0)),#REF!,0),'Recurrent profile helpers'!G$2)*IF($A3658="", "0", INDEX(#REF!,MATCH($A3658,#REF!,0))),"")</f>
        <v/>
      </c>
      <c r="H3658" s="72" t="str">
        <f>IFERROR(INDEX(#REF!,MATCH(INDEX(#REF!,MATCH($A3658,#REF!,0)),#REF!,0),'Recurrent profile helpers'!H$2)*IF($A3658="", "0", INDEX(#REF!,MATCH($A3658,#REF!,0))),"")</f>
        <v/>
      </c>
      <c r="I3658" s="72" t="str">
        <f>IFERROR(INDEX(#REF!,MATCH(INDEX(#REF!,MATCH($A3658,#REF!,0)),#REF!,0),'Recurrent profile helpers'!I$2)*IF($A3658="", "0", INDEX(#REF!,MATCH($A3658,#REF!,0))),"")</f>
        <v/>
      </c>
      <c r="J3658" s="72" t="str">
        <f>IFERROR(INDEX(#REF!,MATCH(INDEX(#REF!,MATCH($A3658,#REF!,0)),#REF!,0),'Recurrent profile helpers'!J$2)*IF($A3658="", "0", INDEX(#REF!,MATCH($A3658,#REF!,0))),"")</f>
        <v/>
      </c>
      <c r="K3658" s="72" t="str">
        <f>IFERROR(INDEX(#REF!,MATCH(INDEX(#REF!,MATCH($A3658,#REF!,0)),#REF!,0),'Recurrent profile helpers'!K$2)*IF($A3658="", "0", INDEX(#REF!,MATCH($A3658,#REF!,0))),"")</f>
        <v/>
      </c>
      <c r="L3658" s="72" t="str">
        <f>IFERROR(INDEX(#REF!,MATCH(INDEX(#REF!,MATCH($A3658,#REF!,0)),#REF!,0),'Recurrent profile helpers'!L$2)*IF($A3658="", "0", INDEX(#REF!,MATCH($A3658,#REF!,0))),"")</f>
        <v/>
      </c>
      <c r="M3658" s="72" t="str">
        <f>IFERROR(INDEX(#REF!,MATCH(INDEX(#REF!,MATCH($A3658,#REF!,0)),#REF!,0),'Recurrent profile helpers'!M$2)*IF($A3658="", "0", INDEX(#REF!,MATCH($A3658,#REF!,0))),"")</f>
        <v/>
      </c>
      <c r="N3658" s="72" t="str">
        <f>IFERROR(INDEX(#REF!,MATCH(INDEX(#REF!,MATCH($A3658,#REF!,0)),#REF!,0),'Recurrent profile helpers'!N$2)*IF($A3658="", "0", INDEX(#REF!,MATCH($A3658,#REF!,0))),"")</f>
        <v/>
      </c>
    </row>
    <row r="3659" spans="1:14">
      <c r="A3659" t="str">
        <f t="array" ref="A3659">IFERROR(INDEX(#REF!, SMALL(IF((MID(#REF!,2,1)="."),ROW($A$6:$A$4897)-ROW($A$6)+1,IF((MID(#REF!,3,1)="."),ROW($A$6:$A$4892)-ROW($A$6)+1)), ROW(3657:3657))),"" )</f>
        <v/>
      </c>
      <c r="B3659" s="72" t="str">
        <f>IF($A3659="", "", INDEX(#REF!,MATCH($A3659,#REF!,0)))</f>
        <v/>
      </c>
      <c r="C3659" s="72" t="str">
        <f>IFERROR(INDEX(#REF!,MATCH(INDEX(#REF!,MATCH($A3659,#REF!,0)),#REF!,0),'Recurrent profile helpers'!C$2)*IF($A3659="", "0", INDEX(#REF!,MATCH($A3659,#REF!,0))),"")</f>
        <v/>
      </c>
      <c r="D3659" s="72" t="str">
        <f>IFERROR(INDEX(#REF!,MATCH(INDEX(#REF!,MATCH($A3659,#REF!,0)),#REF!,0),'Recurrent profile helpers'!D$2)*IF($A3659="", "0", INDEX(#REF!,MATCH($A3659,#REF!,0))),"")</f>
        <v/>
      </c>
      <c r="E3659" s="72" t="str">
        <f>IFERROR(INDEX(#REF!,MATCH(INDEX(#REF!,MATCH($A3659,#REF!,0)),#REF!,0),'Recurrent profile helpers'!E$2)*IF($A3659="", "0", INDEX(#REF!,MATCH($A3659,#REF!,0))),"")</f>
        <v/>
      </c>
      <c r="F3659" s="72" t="str">
        <f>IFERROR(INDEX(#REF!,MATCH(INDEX(#REF!,MATCH($A3659,#REF!,0)),#REF!,0),'Recurrent profile helpers'!F$2)*IF($A3659="", "0", INDEX(#REF!,MATCH($A3659,#REF!,0))),"")</f>
        <v/>
      </c>
      <c r="G3659" s="72" t="str">
        <f>IFERROR(INDEX(#REF!,MATCH(INDEX(#REF!,MATCH($A3659,#REF!,0)),#REF!,0),'Recurrent profile helpers'!G$2)*IF($A3659="", "0", INDEX(#REF!,MATCH($A3659,#REF!,0))),"")</f>
        <v/>
      </c>
      <c r="H3659" s="72" t="str">
        <f>IFERROR(INDEX(#REF!,MATCH(INDEX(#REF!,MATCH($A3659,#REF!,0)),#REF!,0),'Recurrent profile helpers'!H$2)*IF($A3659="", "0", INDEX(#REF!,MATCH($A3659,#REF!,0))),"")</f>
        <v/>
      </c>
      <c r="I3659" s="72" t="str">
        <f>IFERROR(INDEX(#REF!,MATCH(INDEX(#REF!,MATCH($A3659,#REF!,0)),#REF!,0),'Recurrent profile helpers'!I$2)*IF($A3659="", "0", INDEX(#REF!,MATCH($A3659,#REF!,0))),"")</f>
        <v/>
      </c>
      <c r="J3659" s="72" t="str">
        <f>IFERROR(INDEX(#REF!,MATCH(INDEX(#REF!,MATCH($A3659,#REF!,0)),#REF!,0),'Recurrent profile helpers'!J$2)*IF($A3659="", "0", INDEX(#REF!,MATCH($A3659,#REF!,0))),"")</f>
        <v/>
      </c>
      <c r="K3659" s="72" t="str">
        <f>IFERROR(INDEX(#REF!,MATCH(INDEX(#REF!,MATCH($A3659,#REF!,0)),#REF!,0),'Recurrent profile helpers'!K$2)*IF($A3659="", "0", INDEX(#REF!,MATCH($A3659,#REF!,0))),"")</f>
        <v/>
      </c>
      <c r="L3659" s="72" t="str">
        <f>IFERROR(INDEX(#REF!,MATCH(INDEX(#REF!,MATCH($A3659,#REF!,0)),#REF!,0),'Recurrent profile helpers'!L$2)*IF($A3659="", "0", INDEX(#REF!,MATCH($A3659,#REF!,0))),"")</f>
        <v/>
      </c>
      <c r="M3659" s="72" t="str">
        <f>IFERROR(INDEX(#REF!,MATCH(INDEX(#REF!,MATCH($A3659,#REF!,0)),#REF!,0),'Recurrent profile helpers'!M$2)*IF($A3659="", "0", INDEX(#REF!,MATCH($A3659,#REF!,0))),"")</f>
        <v/>
      </c>
      <c r="N3659" s="72" t="str">
        <f>IFERROR(INDEX(#REF!,MATCH(INDEX(#REF!,MATCH($A3659,#REF!,0)),#REF!,0),'Recurrent profile helpers'!N$2)*IF($A3659="", "0", INDEX(#REF!,MATCH($A3659,#REF!,0))),"")</f>
        <v/>
      </c>
    </row>
    <row r="3660" spans="1:14">
      <c r="A3660" t="str">
        <f t="array" ref="A3660">IFERROR(INDEX(#REF!, SMALL(IF((MID(#REF!,2,1)="."),ROW($A$6:$A$4897)-ROW($A$6)+1,IF((MID(#REF!,3,1)="."),ROW($A$6:$A$4892)-ROW($A$6)+1)), ROW(3658:3658))),"" )</f>
        <v/>
      </c>
      <c r="B3660" s="72" t="str">
        <f>IF($A3660="", "", INDEX(#REF!,MATCH($A3660,#REF!,0)))</f>
        <v/>
      </c>
      <c r="C3660" s="72" t="str">
        <f>IFERROR(INDEX(#REF!,MATCH(INDEX(#REF!,MATCH($A3660,#REF!,0)),#REF!,0),'Recurrent profile helpers'!C$2)*IF($A3660="", "0", INDEX(#REF!,MATCH($A3660,#REF!,0))),"")</f>
        <v/>
      </c>
      <c r="D3660" s="72" t="str">
        <f>IFERROR(INDEX(#REF!,MATCH(INDEX(#REF!,MATCH($A3660,#REF!,0)),#REF!,0),'Recurrent profile helpers'!D$2)*IF($A3660="", "0", INDEX(#REF!,MATCH($A3660,#REF!,0))),"")</f>
        <v/>
      </c>
      <c r="E3660" s="72" t="str">
        <f>IFERROR(INDEX(#REF!,MATCH(INDEX(#REF!,MATCH($A3660,#REF!,0)),#REF!,0),'Recurrent profile helpers'!E$2)*IF($A3660="", "0", INDEX(#REF!,MATCH($A3660,#REF!,0))),"")</f>
        <v/>
      </c>
      <c r="F3660" s="72" t="str">
        <f>IFERROR(INDEX(#REF!,MATCH(INDEX(#REF!,MATCH($A3660,#REF!,0)),#REF!,0),'Recurrent profile helpers'!F$2)*IF($A3660="", "0", INDEX(#REF!,MATCH($A3660,#REF!,0))),"")</f>
        <v/>
      </c>
      <c r="G3660" s="72" t="str">
        <f>IFERROR(INDEX(#REF!,MATCH(INDEX(#REF!,MATCH($A3660,#REF!,0)),#REF!,0),'Recurrent profile helpers'!G$2)*IF($A3660="", "0", INDEX(#REF!,MATCH($A3660,#REF!,0))),"")</f>
        <v/>
      </c>
      <c r="H3660" s="72" t="str">
        <f>IFERROR(INDEX(#REF!,MATCH(INDEX(#REF!,MATCH($A3660,#REF!,0)),#REF!,0),'Recurrent profile helpers'!H$2)*IF($A3660="", "0", INDEX(#REF!,MATCH($A3660,#REF!,0))),"")</f>
        <v/>
      </c>
      <c r="I3660" s="72" t="str">
        <f>IFERROR(INDEX(#REF!,MATCH(INDEX(#REF!,MATCH($A3660,#REF!,0)),#REF!,0),'Recurrent profile helpers'!I$2)*IF($A3660="", "0", INDEX(#REF!,MATCH($A3660,#REF!,0))),"")</f>
        <v/>
      </c>
      <c r="J3660" s="72" t="str">
        <f>IFERROR(INDEX(#REF!,MATCH(INDEX(#REF!,MATCH($A3660,#REF!,0)),#REF!,0),'Recurrent profile helpers'!J$2)*IF($A3660="", "0", INDEX(#REF!,MATCH($A3660,#REF!,0))),"")</f>
        <v/>
      </c>
      <c r="K3660" s="72" t="str">
        <f>IFERROR(INDEX(#REF!,MATCH(INDEX(#REF!,MATCH($A3660,#REF!,0)),#REF!,0),'Recurrent profile helpers'!K$2)*IF($A3660="", "0", INDEX(#REF!,MATCH($A3660,#REF!,0))),"")</f>
        <v/>
      </c>
      <c r="L3660" s="72" t="str">
        <f>IFERROR(INDEX(#REF!,MATCH(INDEX(#REF!,MATCH($A3660,#REF!,0)),#REF!,0),'Recurrent profile helpers'!L$2)*IF($A3660="", "0", INDEX(#REF!,MATCH($A3660,#REF!,0))),"")</f>
        <v/>
      </c>
      <c r="M3660" s="72" t="str">
        <f>IFERROR(INDEX(#REF!,MATCH(INDEX(#REF!,MATCH($A3660,#REF!,0)),#REF!,0),'Recurrent profile helpers'!M$2)*IF($A3660="", "0", INDEX(#REF!,MATCH($A3660,#REF!,0))),"")</f>
        <v/>
      </c>
      <c r="N3660" s="72" t="str">
        <f>IFERROR(INDEX(#REF!,MATCH(INDEX(#REF!,MATCH($A3660,#REF!,0)),#REF!,0),'Recurrent profile helpers'!N$2)*IF($A3660="", "0", INDEX(#REF!,MATCH($A3660,#REF!,0))),"")</f>
        <v/>
      </c>
    </row>
    <row r="3661" spans="1:14">
      <c r="A3661" t="str">
        <f t="array" ref="A3661">IFERROR(INDEX(#REF!, SMALL(IF((MID(#REF!,2,1)="."),ROW($A$6:$A$4897)-ROW($A$6)+1,IF((MID(#REF!,3,1)="."),ROW($A$6:$A$4892)-ROW($A$6)+1)), ROW(3659:3659))),"" )</f>
        <v/>
      </c>
      <c r="B3661" s="72" t="str">
        <f>IF($A3661="", "", INDEX(#REF!,MATCH($A3661,#REF!,0)))</f>
        <v/>
      </c>
      <c r="C3661" s="72" t="str">
        <f>IFERROR(INDEX(#REF!,MATCH(INDEX(#REF!,MATCH($A3661,#REF!,0)),#REF!,0),'Recurrent profile helpers'!C$2)*IF($A3661="", "0", INDEX(#REF!,MATCH($A3661,#REF!,0))),"")</f>
        <v/>
      </c>
      <c r="D3661" s="72" t="str">
        <f>IFERROR(INDEX(#REF!,MATCH(INDEX(#REF!,MATCH($A3661,#REF!,0)),#REF!,0),'Recurrent profile helpers'!D$2)*IF($A3661="", "0", INDEX(#REF!,MATCH($A3661,#REF!,0))),"")</f>
        <v/>
      </c>
      <c r="E3661" s="72" t="str">
        <f>IFERROR(INDEX(#REF!,MATCH(INDEX(#REF!,MATCH($A3661,#REF!,0)),#REF!,0),'Recurrent profile helpers'!E$2)*IF($A3661="", "0", INDEX(#REF!,MATCH($A3661,#REF!,0))),"")</f>
        <v/>
      </c>
      <c r="F3661" s="72" t="str">
        <f>IFERROR(INDEX(#REF!,MATCH(INDEX(#REF!,MATCH($A3661,#REF!,0)),#REF!,0),'Recurrent profile helpers'!F$2)*IF($A3661="", "0", INDEX(#REF!,MATCH($A3661,#REF!,0))),"")</f>
        <v/>
      </c>
      <c r="G3661" s="72" t="str">
        <f>IFERROR(INDEX(#REF!,MATCH(INDEX(#REF!,MATCH($A3661,#REF!,0)),#REF!,0),'Recurrent profile helpers'!G$2)*IF($A3661="", "0", INDEX(#REF!,MATCH($A3661,#REF!,0))),"")</f>
        <v/>
      </c>
      <c r="H3661" s="72" t="str">
        <f>IFERROR(INDEX(#REF!,MATCH(INDEX(#REF!,MATCH($A3661,#REF!,0)),#REF!,0),'Recurrent profile helpers'!H$2)*IF($A3661="", "0", INDEX(#REF!,MATCH($A3661,#REF!,0))),"")</f>
        <v/>
      </c>
      <c r="I3661" s="72" t="str">
        <f>IFERROR(INDEX(#REF!,MATCH(INDEX(#REF!,MATCH($A3661,#REF!,0)),#REF!,0),'Recurrent profile helpers'!I$2)*IF($A3661="", "0", INDEX(#REF!,MATCH($A3661,#REF!,0))),"")</f>
        <v/>
      </c>
      <c r="J3661" s="72" t="str">
        <f>IFERROR(INDEX(#REF!,MATCH(INDEX(#REF!,MATCH($A3661,#REF!,0)),#REF!,0),'Recurrent profile helpers'!J$2)*IF($A3661="", "0", INDEX(#REF!,MATCH($A3661,#REF!,0))),"")</f>
        <v/>
      </c>
      <c r="K3661" s="72" t="str">
        <f>IFERROR(INDEX(#REF!,MATCH(INDEX(#REF!,MATCH($A3661,#REF!,0)),#REF!,0),'Recurrent profile helpers'!K$2)*IF($A3661="", "0", INDEX(#REF!,MATCH($A3661,#REF!,0))),"")</f>
        <v/>
      </c>
      <c r="L3661" s="72" t="str">
        <f>IFERROR(INDEX(#REF!,MATCH(INDEX(#REF!,MATCH($A3661,#REF!,0)),#REF!,0),'Recurrent profile helpers'!L$2)*IF($A3661="", "0", INDEX(#REF!,MATCH($A3661,#REF!,0))),"")</f>
        <v/>
      </c>
      <c r="M3661" s="72" t="str">
        <f>IFERROR(INDEX(#REF!,MATCH(INDEX(#REF!,MATCH($A3661,#REF!,0)),#REF!,0),'Recurrent profile helpers'!M$2)*IF($A3661="", "0", INDEX(#REF!,MATCH($A3661,#REF!,0))),"")</f>
        <v/>
      </c>
      <c r="N3661" s="72" t="str">
        <f>IFERROR(INDEX(#REF!,MATCH(INDEX(#REF!,MATCH($A3661,#REF!,0)),#REF!,0),'Recurrent profile helpers'!N$2)*IF($A3661="", "0", INDEX(#REF!,MATCH($A3661,#REF!,0))),"")</f>
        <v/>
      </c>
    </row>
    <row r="3662" spans="1:14">
      <c r="A3662" t="str">
        <f t="array" ref="A3662">IFERROR(INDEX(#REF!, SMALL(IF((MID(#REF!,2,1)="."),ROW($A$6:$A$4897)-ROW($A$6)+1,IF((MID(#REF!,3,1)="."),ROW($A$6:$A$4892)-ROW($A$6)+1)), ROW(3660:3660))),"" )</f>
        <v/>
      </c>
      <c r="B3662" s="72" t="str">
        <f>IF($A3662="", "", INDEX(#REF!,MATCH($A3662,#REF!,0)))</f>
        <v/>
      </c>
      <c r="C3662" s="72" t="str">
        <f>IFERROR(INDEX(#REF!,MATCH(INDEX(#REF!,MATCH($A3662,#REF!,0)),#REF!,0),'Recurrent profile helpers'!C$2)*IF($A3662="", "0", INDEX(#REF!,MATCH($A3662,#REF!,0))),"")</f>
        <v/>
      </c>
      <c r="D3662" s="72" t="str">
        <f>IFERROR(INDEX(#REF!,MATCH(INDEX(#REF!,MATCH($A3662,#REF!,0)),#REF!,0),'Recurrent profile helpers'!D$2)*IF($A3662="", "0", INDEX(#REF!,MATCH($A3662,#REF!,0))),"")</f>
        <v/>
      </c>
      <c r="E3662" s="72" t="str">
        <f>IFERROR(INDEX(#REF!,MATCH(INDEX(#REF!,MATCH($A3662,#REF!,0)),#REF!,0),'Recurrent profile helpers'!E$2)*IF($A3662="", "0", INDEX(#REF!,MATCH($A3662,#REF!,0))),"")</f>
        <v/>
      </c>
      <c r="F3662" s="72" t="str">
        <f>IFERROR(INDEX(#REF!,MATCH(INDEX(#REF!,MATCH($A3662,#REF!,0)),#REF!,0),'Recurrent profile helpers'!F$2)*IF($A3662="", "0", INDEX(#REF!,MATCH($A3662,#REF!,0))),"")</f>
        <v/>
      </c>
      <c r="G3662" s="72" t="str">
        <f>IFERROR(INDEX(#REF!,MATCH(INDEX(#REF!,MATCH($A3662,#REF!,0)),#REF!,0),'Recurrent profile helpers'!G$2)*IF($A3662="", "0", INDEX(#REF!,MATCH($A3662,#REF!,0))),"")</f>
        <v/>
      </c>
      <c r="H3662" s="72" t="str">
        <f>IFERROR(INDEX(#REF!,MATCH(INDEX(#REF!,MATCH($A3662,#REF!,0)),#REF!,0),'Recurrent profile helpers'!H$2)*IF($A3662="", "0", INDEX(#REF!,MATCH($A3662,#REF!,0))),"")</f>
        <v/>
      </c>
      <c r="I3662" s="72" t="str">
        <f>IFERROR(INDEX(#REF!,MATCH(INDEX(#REF!,MATCH($A3662,#REF!,0)),#REF!,0),'Recurrent profile helpers'!I$2)*IF($A3662="", "0", INDEX(#REF!,MATCH($A3662,#REF!,0))),"")</f>
        <v/>
      </c>
      <c r="J3662" s="72" t="str">
        <f>IFERROR(INDEX(#REF!,MATCH(INDEX(#REF!,MATCH($A3662,#REF!,0)),#REF!,0),'Recurrent profile helpers'!J$2)*IF($A3662="", "0", INDEX(#REF!,MATCH($A3662,#REF!,0))),"")</f>
        <v/>
      </c>
      <c r="K3662" s="72" t="str">
        <f>IFERROR(INDEX(#REF!,MATCH(INDEX(#REF!,MATCH($A3662,#REF!,0)),#REF!,0),'Recurrent profile helpers'!K$2)*IF($A3662="", "0", INDEX(#REF!,MATCH($A3662,#REF!,0))),"")</f>
        <v/>
      </c>
      <c r="L3662" s="72" t="str">
        <f>IFERROR(INDEX(#REF!,MATCH(INDEX(#REF!,MATCH($A3662,#REF!,0)),#REF!,0),'Recurrent profile helpers'!L$2)*IF($A3662="", "0", INDEX(#REF!,MATCH($A3662,#REF!,0))),"")</f>
        <v/>
      </c>
      <c r="M3662" s="72" t="str">
        <f>IFERROR(INDEX(#REF!,MATCH(INDEX(#REF!,MATCH($A3662,#REF!,0)),#REF!,0),'Recurrent profile helpers'!M$2)*IF($A3662="", "0", INDEX(#REF!,MATCH($A3662,#REF!,0))),"")</f>
        <v/>
      </c>
      <c r="N3662" s="72" t="str">
        <f>IFERROR(INDEX(#REF!,MATCH(INDEX(#REF!,MATCH($A3662,#REF!,0)),#REF!,0),'Recurrent profile helpers'!N$2)*IF($A3662="", "0", INDEX(#REF!,MATCH($A3662,#REF!,0))),"")</f>
        <v/>
      </c>
    </row>
    <row r="3663" spans="1:14">
      <c r="A3663" t="str">
        <f t="array" ref="A3663">IFERROR(INDEX(#REF!, SMALL(IF((MID(#REF!,2,1)="."),ROW($A$6:$A$4897)-ROW($A$6)+1,IF((MID(#REF!,3,1)="."),ROW($A$6:$A$4892)-ROW($A$6)+1)), ROW(3661:3661))),"" )</f>
        <v/>
      </c>
      <c r="B3663" s="72" t="str">
        <f>IF($A3663="", "", INDEX(#REF!,MATCH($A3663,#REF!,0)))</f>
        <v/>
      </c>
      <c r="C3663" s="72" t="str">
        <f>IFERROR(INDEX(#REF!,MATCH(INDEX(#REF!,MATCH($A3663,#REF!,0)),#REF!,0),'Recurrent profile helpers'!C$2)*IF($A3663="", "0", INDEX(#REF!,MATCH($A3663,#REF!,0))),"")</f>
        <v/>
      </c>
      <c r="D3663" s="72" t="str">
        <f>IFERROR(INDEX(#REF!,MATCH(INDEX(#REF!,MATCH($A3663,#REF!,0)),#REF!,0),'Recurrent profile helpers'!D$2)*IF($A3663="", "0", INDEX(#REF!,MATCH($A3663,#REF!,0))),"")</f>
        <v/>
      </c>
      <c r="E3663" s="72" t="str">
        <f>IFERROR(INDEX(#REF!,MATCH(INDEX(#REF!,MATCH($A3663,#REF!,0)),#REF!,0),'Recurrent profile helpers'!E$2)*IF($A3663="", "0", INDEX(#REF!,MATCH($A3663,#REF!,0))),"")</f>
        <v/>
      </c>
      <c r="F3663" s="72" t="str">
        <f>IFERROR(INDEX(#REF!,MATCH(INDEX(#REF!,MATCH($A3663,#REF!,0)),#REF!,0),'Recurrent profile helpers'!F$2)*IF($A3663="", "0", INDEX(#REF!,MATCH($A3663,#REF!,0))),"")</f>
        <v/>
      </c>
      <c r="G3663" s="72" t="str">
        <f>IFERROR(INDEX(#REF!,MATCH(INDEX(#REF!,MATCH($A3663,#REF!,0)),#REF!,0),'Recurrent profile helpers'!G$2)*IF($A3663="", "0", INDEX(#REF!,MATCH($A3663,#REF!,0))),"")</f>
        <v/>
      </c>
      <c r="H3663" s="72" t="str">
        <f>IFERROR(INDEX(#REF!,MATCH(INDEX(#REF!,MATCH($A3663,#REF!,0)),#REF!,0),'Recurrent profile helpers'!H$2)*IF($A3663="", "0", INDEX(#REF!,MATCH($A3663,#REF!,0))),"")</f>
        <v/>
      </c>
      <c r="I3663" s="72" t="str">
        <f>IFERROR(INDEX(#REF!,MATCH(INDEX(#REF!,MATCH($A3663,#REF!,0)),#REF!,0),'Recurrent profile helpers'!I$2)*IF($A3663="", "0", INDEX(#REF!,MATCH($A3663,#REF!,0))),"")</f>
        <v/>
      </c>
      <c r="J3663" s="72" t="str">
        <f>IFERROR(INDEX(#REF!,MATCH(INDEX(#REF!,MATCH($A3663,#REF!,0)),#REF!,0),'Recurrent profile helpers'!J$2)*IF($A3663="", "0", INDEX(#REF!,MATCH($A3663,#REF!,0))),"")</f>
        <v/>
      </c>
      <c r="K3663" s="72" t="str">
        <f>IFERROR(INDEX(#REF!,MATCH(INDEX(#REF!,MATCH($A3663,#REF!,0)),#REF!,0),'Recurrent profile helpers'!K$2)*IF($A3663="", "0", INDEX(#REF!,MATCH($A3663,#REF!,0))),"")</f>
        <v/>
      </c>
      <c r="L3663" s="72" t="str">
        <f>IFERROR(INDEX(#REF!,MATCH(INDEX(#REF!,MATCH($A3663,#REF!,0)),#REF!,0),'Recurrent profile helpers'!L$2)*IF($A3663="", "0", INDEX(#REF!,MATCH($A3663,#REF!,0))),"")</f>
        <v/>
      </c>
      <c r="M3663" s="72" t="str">
        <f>IFERROR(INDEX(#REF!,MATCH(INDEX(#REF!,MATCH($A3663,#REF!,0)),#REF!,0),'Recurrent profile helpers'!M$2)*IF($A3663="", "0", INDEX(#REF!,MATCH($A3663,#REF!,0))),"")</f>
        <v/>
      </c>
      <c r="N3663" s="72" t="str">
        <f>IFERROR(INDEX(#REF!,MATCH(INDEX(#REF!,MATCH($A3663,#REF!,0)),#REF!,0),'Recurrent profile helpers'!N$2)*IF($A3663="", "0", INDEX(#REF!,MATCH($A3663,#REF!,0))),"")</f>
        <v/>
      </c>
    </row>
    <row r="3664" spans="1:14">
      <c r="A3664" t="str">
        <f t="array" ref="A3664">IFERROR(INDEX(#REF!, SMALL(IF((MID(#REF!,2,1)="."),ROW($A$6:$A$4897)-ROW($A$6)+1,IF((MID(#REF!,3,1)="."),ROW($A$6:$A$4892)-ROW($A$6)+1)), ROW(3662:3662))),"" )</f>
        <v/>
      </c>
      <c r="B3664" s="72" t="str">
        <f>IF($A3664="", "", INDEX(#REF!,MATCH($A3664,#REF!,0)))</f>
        <v/>
      </c>
      <c r="C3664" s="72" t="str">
        <f>IFERROR(INDEX(#REF!,MATCH(INDEX(#REF!,MATCH($A3664,#REF!,0)),#REF!,0),'Recurrent profile helpers'!C$2)*IF($A3664="", "0", INDEX(#REF!,MATCH($A3664,#REF!,0))),"")</f>
        <v/>
      </c>
      <c r="D3664" s="72" t="str">
        <f>IFERROR(INDEX(#REF!,MATCH(INDEX(#REF!,MATCH($A3664,#REF!,0)),#REF!,0),'Recurrent profile helpers'!D$2)*IF($A3664="", "0", INDEX(#REF!,MATCH($A3664,#REF!,0))),"")</f>
        <v/>
      </c>
      <c r="E3664" s="72" t="str">
        <f>IFERROR(INDEX(#REF!,MATCH(INDEX(#REF!,MATCH($A3664,#REF!,0)),#REF!,0),'Recurrent profile helpers'!E$2)*IF($A3664="", "0", INDEX(#REF!,MATCH($A3664,#REF!,0))),"")</f>
        <v/>
      </c>
      <c r="F3664" s="72" t="str">
        <f>IFERROR(INDEX(#REF!,MATCH(INDEX(#REF!,MATCH($A3664,#REF!,0)),#REF!,0),'Recurrent profile helpers'!F$2)*IF($A3664="", "0", INDEX(#REF!,MATCH($A3664,#REF!,0))),"")</f>
        <v/>
      </c>
      <c r="G3664" s="72" t="str">
        <f>IFERROR(INDEX(#REF!,MATCH(INDEX(#REF!,MATCH($A3664,#REF!,0)),#REF!,0),'Recurrent profile helpers'!G$2)*IF($A3664="", "0", INDEX(#REF!,MATCH($A3664,#REF!,0))),"")</f>
        <v/>
      </c>
      <c r="H3664" s="72" t="str">
        <f>IFERROR(INDEX(#REF!,MATCH(INDEX(#REF!,MATCH($A3664,#REF!,0)),#REF!,0),'Recurrent profile helpers'!H$2)*IF($A3664="", "0", INDEX(#REF!,MATCH($A3664,#REF!,0))),"")</f>
        <v/>
      </c>
      <c r="I3664" s="72" t="str">
        <f>IFERROR(INDEX(#REF!,MATCH(INDEX(#REF!,MATCH($A3664,#REF!,0)),#REF!,0),'Recurrent profile helpers'!I$2)*IF($A3664="", "0", INDEX(#REF!,MATCH($A3664,#REF!,0))),"")</f>
        <v/>
      </c>
      <c r="J3664" s="72" t="str">
        <f>IFERROR(INDEX(#REF!,MATCH(INDEX(#REF!,MATCH($A3664,#REF!,0)),#REF!,0),'Recurrent profile helpers'!J$2)*IF($A3664="", "0", INDEX(#REF!,MATCH($A3664,#REF!,0))),"")</f>
        <v/>
      </c>
      <c r="K3664" s="72" t="str">
        <f>IFERROR(INDEX(#REF!,MATCH(INDEX(#REF!,MATCH($A3664,#REF!,0)),#REF!,0),'Recurrent profile helpers'!K$2)*IF($A3664="", "0", INDEX(#REF!,MATCH($A3664,#REF!,0))),"")</f>
        <v/>
      </c>
      <c r="L3664" s="72" t="str">
        <f>IFERROR(INDEX(#REF!,MATCH(INDEX(#REF!,MATCH($A3664,#REF!,0)),#REF!,0),'Recurrent profile helpers'!L$2)*IF($A3664="", "0", INDEX(#REF!,MATCH($A3664,#REF!,0))),"")</f>
        <v/>
      </c>
      <c r="M3664" s="72" t="str">
        <f>IFERROR(INDEX(#REF!,MATCH(INDEX(#REF!,MATCH($A3664,#REF!,0)),#REF!,0),'Recurrent profile helpers'!M$2)*IF($A3664="", "0", INDEX(#REF!,MATCH($A3664,#REF!,0))),"")</f>
        <v/>
      </c>
      <c r="N3664" s="72" t="str">
        <f>IFERROR(INDEX(#REF!,MATCH(INDEX(#REF!,MATCH($A3664,#REF!,0)),#REF!,0),'Recurrent profile helpers'!N$2)*IF($A3664="", "0", INDEX(#REF!,MATCH($A3664,#REF!,0))),"")</f>
        <v/>
      </c>
    </row>
    <row r="3665" spans="1:14">
      <c r="A3665" t="str">
        <f t="array" ref="A3665">IFERROR(INDEX(#REF!, SMALL(IF((MID(#REF!,2,1)="."),ROW($A$6:$A$4897)-ROW($A$6)+1,IF((MID(#REF!,3,1)="."),ROW($A$6:$A$4892)-ROW($A$6)+1)), ROW(3663:3663))),"" )</f>
        <v/>
      </c>
      <c r="B3665" s="72" t="str">
        <f>IF($A3665="", "", INDEX(#REF!,MATCH($A3665,#REF!,0)))</f>
        <v/>
      </c>
      <c r="C3665" s="72" t="str">
        <f>IFERROR(INDEX(#REF!,MATCH(INDEX(#REF!,MATCH($A3665,#REF!,0)),#REF!,0),'Recurrent profile helpers'!C$2)*IF($A3665="", "0", INDEX(#REF!,MATCH($A3665,#REF!,0))),"")</f>
        <v/>
      </c>
      <c r="D3665" s="72" t="str">
        <f>IFERROR(INDEX(#REF!,MATCH(INDEX(#REF!,MATCH($A3665,#REF!,0)),#REF!,0),'Recurrent profile helpers'!D$2)*IF($A3665="", "0", INDEX(#REF!,MATCH($A3665,#REF!,0))),"")</f>
        <v/>
      </c>
      <c r="E3665" s="72" t="str">
        <f>IFERROR(INDEX(#REF!,MATCH(INDEX(#REF!,MATCH($A3665,#REF!,0)),#REF!,0),'Recurrent profile helpers'!E$2)*IF($A3665="", "0", INDEX(#REF!,MATCH($A3665,#REF!,0))),"")</f>
        <v/>
      </c>
      <c r="F3665" s="72" t="str">
        <f>IFERROR(INDEX(#REF!,MATCH(INDEX(#REF!,MATCH($A3665,#REF!,0)),#REF!,0),'Recurrent profile helpers'!F$2)*IF($A3665="", "0", INDEX(#REF!,MATCH($A3665,#REF!,0))),"")</f>
        <v/>
      </c>
      <c r="G3665" s="72" t="str">
        <f>IFERROR(INDEX(#REF!,MATCH(INDEX(#REF!,MATCH($A3665,#REF!,0)),#REF!,0),'Recurrent profile helpers'!G$2)*IF($A3665="", "0", INDEX(#REF!,MATCH($A3665,#REF!,0))),"")</f>
        <v/>
      </c>
      <c r="H3665" s="72" t="str">
        <f>IFERROR(INDEX(#REF!,MATCH(INDEX(#REF!,MATCH($A3665,#REF!,0)),#REF!,0),'Recurrent profile helpers'!H$2)*IF($A3665="", "0", INDEX(#REF!,MATCH($A3665,#REF!,0))),"")</f>
        <v/>
      </c>
      <c r="I3665" s="72" t="str">
        <f>IFERROR(INDEX(#REF!,MATCH(INDEX(#REF!,MATCH($A3665,#REF!,0)),#REF!,0),'Recurrent profile helpers'!I$2)*IF($A3665="", "0", INDEX(#REF!,MATCH($A3665,#REF!,0))),"")</f>
        <v/>
      </c>
      <c r="J3665" s="72" t="str">
        <f>IFERROR(INDEX(#REF!,MATCH(INDEX(#REF!,MATCH($A3665,#REF!,0)),#REF!,0),'Recurrent profile helpers'!J$2)*IF($A3665="", "0", INDEX(#REF!,MATCH($A3665,#REF!,0))),"")</f>
        <v/>
      </c>
      <c r="K3665" s="72" t="str">
        <f>IFERROR(INDEX(#REF!,MATCH(INDEX(#REF!,MATCH($A3665,#REF!,0)),#REF!,0),'Recurrent profile helpers'!K$2)*IF($A3665="", "0", INDEX(#REF!,MATCH($A3665,#REF!,0))),"")</f>
        <v/>
      </c>
      <c r="L3665" s="72" t="str">
        <f>IFERROR(INDEX(#REF!,MATCH(INDEX(#REF!,MATCH($A3665,#REF!,0)),#REF!,0),'Recurrent profile helpers'!L$2)*IF($A3665="", "0", INDEX(#REF!,MATCH($A3665,#REF!,0))),"")</f>
        <v/>
      </c>
      <c r="M3665" s="72" t="str">
        <f>IFERROR(INDEX(#REF!,MATCH(INDEX(#REF!,MATCH($A3665,#REF!,0)),#REF!,0),'Recurrent profile helpers'!M$2)*IF($A3665="", "0", INDEX(#REF!,MATCH($A3665,#REF!,0))),"")</f>
        <v/>
      </c>
      <c r="N3665" s="72" t="str">
        <f>IFERROR(INDEX(#REF!,MATCH(INDEX(#REF!,MATCH($A3665,#REF!,0)),#REF!,0),'Recurrent profile helpers'!N$2)*IF($A3665="", "0", INDEX(#REF!,MATCH($A3665,#REF!,0))),"")</f>
        <v/>
      </c>
    </row>
    <row r="3666" spans="1:14">
      <c r="A3666" t="str">
        <f t="array" ref="A3666">IFERROR(INDEX(#REF!, SMALL(IF((MID(#REF!,2,1)="."),ROW($A$6:$A$4897)-ROW($A$6)+1,IF((MID(#REF!,3,1)="."),ROW($A$6:$A$4892)-ROW($A$6)+1)), ROW(3664:3664))),"" )</f>
        <v/>
      </c>
      <c r="B3666" s="72" t="str">
        <f>IF($A3666="", "", INDEX(#REF!,MATCH($A3666,#REF!,0)))</f>
        <v/>
      </c>
      <c r="C3666" s="72" t="str">
        <f>IFERROR(INDEX(#REF!,MATCH(INDEX(#REF!,MATCH($A3666,#REF!,0)),#REF!,0),'Recurrent profile helpers'!C$2)*IF($A3666="", "0", INDEX(#REF!,MATCH($A3666,#REF!,0))),"")</f>
        <v/>
      </c>
      <c r="D3666" s="72" t="str">
        <f>IFERROR(INDEX(#REF!,MATCH(INDEX(#REF!,MATCH($A3666,#REF!,0)),#REF!,0),'Recurrent profile helpers'!D$2)*IF($A3666="", "0", INDEX(#REF!,MATCH($A3666,#REF!,0))),"")</f>
        <v/>
      </c>
      <c r="E3666" s="72" t="str">
        <f>IFERROR(INDEX(#REF!,MATCH(INDEX(#REF!,MATCH($A3666,#REF!,0)),#REF!,0),'Recurrent profile helpers'!E$2)*IF($A3666="", "0", INDEX(#REF!,MATCH($A3666,#REF!,0))),"")</f>
        <v/>
      </c>
      <c r="F3666" s="72" t="str">
        <f>IFERROR(INDEX(#REF!,MATCH(INDEX(#REF!,MATCH($A3666,#REF!,0)),#REF!,0),'Recurrent profile helpers'!F$2)*IF($A3666="", "0", INDEX(#REF!,MATCH($A3666,#REF!,0))),"")</f>
        <v/>
      </c>
      <c r="G3666" s="72" t="str">
        <f>IFERROR(INDEX(#REF!,MATCH(INDEX(#REF!,MATCH($A3666,#REF!,0)),#REF!,0),'Recurrent profile helpers'!G$2)*IF($A3666="", "0", INDEX(#REF!,MATCH($A3666,#REF!,0))),"")</f>
        <v/>
      </c>
      <c r="H3666" s="72" t="str">
        <f>IFERROR(INDEX(#REF!,MATCH(INDEX(#REF!,MATCH($A3666,#REF!,0)),#REF!,0),'Recurrent profile helpers'!H$2)*IF($A3666="", "0", INDEX(#REF!,MATCH($A3666,#REF!,0))),"")</f>
        <v/>
      </c>
      <c r="I3666" s="72" t="str">
        <f>IFERROR(INDEX(#REF!,MATCH(INDEX(#REF!,MATCH($A3666,#REF!,0)),#REF!,0),'Recurrent profile helpers'!I$2)*IF($A3666="", "0", INDEX(#REF!,MATCH($A3666,#REF!,0))),"")</f>
        <v/>
      </c>
      <c r="J3666" s="72" t="str">
        <f>IFERROR(INDEX(#REF!,MATCH(INDEX(#REF!,MATCH($A3666,#REF!,0)),#REF!,0),'Recurrent profile helpers'!J$2)*IF($A3666="", "0", INDEX(#REF!,MATCH($A3666,#REF!,0))),"")</f>
        <v/>
      </c>
      <c r="K3666" s="72" t="str">
        <f>IFERROR(INDEX(#REF!,MATCH(INDEX(#REF!,MATCH($A3666,#REF!,0)),#REF!,0),'Recurrent profile helpers'!K$2)*IF($A3666="", "0", INDEX(#REF!,MATCH($A3666,#REF!,0))),"")</f>
        <v/>
      </c>
      <c r="L3666" s="72" t="str">
        <f>IFERROR(INDEX(#REF!,MATCH(INDEX(#REF!,MATCH($A3666,#REF!,0)),#REF!,0),'Recurrent profile helpers'!L$2)*IF($A3666="", "0", INDEX(#REF!,MATCH($A3666,#REF!,0))),"")</f>
        <v/>
      </c>
      <c r="M3666" s="72" t="str">
        <f>IFERROR(INDEX(#REF!,MATCH(INDEX(#REF!,MATCH($A3666,#REF!,0)),#REF!,0),'Recurrent profile helpers'!M$2)*IF($A3666="", "0", INDEX(#REF!,MATCH($A3666,#REF!,0))),"")</f>
        <v/>
      </c>
      <c r="N3666" s="72" t="str">
        <f>IFERROR(INDEX(#REF!,MATCH(INDEX(#REF!,MATCH($A3666,#REF!,0)),#REF!,0),'Recurrent profile helpers'!N$2)*IF($A3666="", "0", INDEX(#REF!,MATCH($A3666,#REF!,0))),"")</f>
        <v/>
      </c>
    </row>
    <row r="3667" spans="1:14">
      <c r="A3667" t="str">
        <f t="array" ref="A3667">IFERROR(INDEX(#REF!, SMALL(IF((MID(#REF!,2,1)="."),ROW($A$6:$A$4897)-ROW($A$6)+1,IF((MID(#REF!,3,1)="."),ROW($A$6:$A$4892)-ROW($A$6)+1)), ROW(3665:3665))),"" )</f>
        <v/>
      </c>
      <c r="B3667" s="72" t="str">
        <f>IF($A3667="", "", INDEX(#REF!,MATCH($A3667,#REF!,0)))</f>
        <v/>
      </c>
      <c r="C3667" s="72" t="str">
        <f>IFERROR(INDEX(#REF!,MATCH(INDEX(#REF!,MATCH($A3667,#REF!,0)),#REF!,0),'Recurrent profile helpers'!C$2)*IF($A3667="", "0", INDEX(#REF!,MATCH($A3667,#REF!,0))),"")</f>
        <v/>
      </c>
      <c r="D3667" s="72" t="str">
        <f>IFERROR(INDEX(#REF!,MATCH(INDEX(#REF!,MATCH($A3667,#REF!,0)),#REF!,0),'Recurrent profile helpers'!D$2)*IF($A3667="", "0", INDEX(#REF!,MATCH($A3667,#REF!,0))),"")</f>
        <v/>
      </c>
      <c r="E3667" s="72" t="str">
        <f>IFERROR(INDEX(#REF!,MATCH(INDEX(#REF!,MATCH($A3667,#REF!,0)),#REF!,0),'Recurrent profile helpers'!E$2)*IF($A3667="", "0", INDEX(#REF!,MATCH($A3667,#REF!,0))),"")</f>
        <v/>
      </c>
      <c r="F3667" s="72" t="str">
        <f>IFERROR(INDEX(#REF!,MATCH(INDEX(#REF!,MATCH($A3667,#REF!,0)),#REF!,0),'Recurrent profile helpers'!F$2)*IF($A3667="", "0", INDEX(#REF!,MATCH($A3667,#REF!,0))),"")</f>
        <v/>
      </c>
      <c r="G3667" s="72" t="str">
        <f>IFERROR(INDEX(#REF!,MATCH(INDEX(#REF!,MATCH($A3667,#REF!,0)),#REF!,0),'Recurrent profile helpers'!G$2)*IF($A3667="", "0", INDEX(#REF!,MATCH($A3667,#REF!,0))),"")</f>
        <v/>
      </c>
      <c r="H3667" s="72" t="str">
        <f>IFERROR(INDEX(#REF!,MATCH(INDEX(#REF!,MATCH($A3667,#REF!,0)),#REF!,0),'Recurrent profile helpers'!H$2)*IF($A3667="", "0", INDEX(#REF!,MATCH($A3667,#REF!,0))),"")</f>
        <v/>
      </c>
      <c r="I3667" s="72" t="str">
        <f>IFERROR(INDEX(#REF!,MATCH(INDEX(#REF!,MATCH($A3667,#REF!,0)),#REF!,0),'Recurrent profile helpers'!I$2)*IF($A3667="", "0", INDEX(#REF!,MATCH($A3667,#REF!,0))),"")</f>
        <v/>
      </c>
      <c r="J3667" s="72" t="str">
        <f>IFERROR(INDEX(#REF!,MATCH(INDEX(#REF!,MATCH($A3667,#REF!,0)),#REF!,0),'Recurrent profile helpers'!J$2)*IF($A3667="", "0", INDEX(#REF!,MATCH($A3667,#REF!,0))),"")</f>
        <v/>
      </c>
      <c r="K3667" s="72" t="str">
        <f>IFERROR(INDEX(#REF!,MATCH(INDEX(#REF!,MATCH($A3667,#REF!,0)),#REF!,0),'Recurrent profile helpers'!K$2)*IF($A3667="", "0", INDEX(#REF!,MATCH($A3667,#REF!,0))),"")</f>
        <v/>
      </c>
      <c r="L3667" s="72" t="str">
        <f>IFERROR(INDEX(#REF!,MATCH(INDEX(#REF!,MATCH($A3667,#REF!,0)),#REF!,0),'Recurrent profile helpers'!L$2)*IF($A3667="", "0", INDEX(#REF!,MATCH($A3667,#REF!,0))),"")</f>
        <v/>
      </c>
      <c r="M3667" s="72" t="str">
        <f>IFERROR(INDEX(#REF!,MATCH(INDEX(#REF!,MATCH($A3667,#REF!,0)),#REF!,0),'Recurrent profile helpers'!M$2)*IF($A3667="", "0", INDEX(#REF!,MATCH($A3667,#REF!,0))),"")</f>
        <v/>
      </c>
      <c r="N3667" s="72" t="str">
        <f>IFERROR(INDEX(#REF!,MATCH(INDEX(#REF!,MATCH($A3667,#REF!,0)),#REF!,0),'Recurrent profile helpers'!N$2)*IF($A3667="", "0", INDEX(#REF!,MATCH($A3667,#REF!,0))),"")</f>
        <v/>
      </c>
    </row>
    <row r="3668" spans="1:14">
      <c r="A3668" t="str">
        <f t="array" ref="A3668">IFERROR(INDEX(#REF!, SMALL(IF((MID(#REF!,2,1)="."),ROW($A$6:$A$4897)-ROW($A$6)+1,IF((MID(#REF!,3,1)="."),ROW($A$6:$A$4892)-ROW($A$6)+1)), ROW(3666:3666))),"" )</f>
        <v/>
      </c>
      <c r="B3668" s="72" t="str">
        <f>IF($A3668="", "", INDEX(#REF!,MATCH($A3668,#REF!,0)))</f>
        <v/>
      </c>
      <c r="C3668" s="72" t="str">
        <f>IFERROR(INDEX(#REF!,MATCH(INDEX(#REF!,MATCH($A3668,#REF!,0)),#REF!,0),'Recurrent profile helpers'!C$2)*IF($A3668="", "0", INDEX(#REF!,MATCH($A3668,#REF!,0))),"")</f>
        <v/>
      </c>
      <c r="D3668" s="72" t="str">
        <f>IFERROR(INDEX(#REF!,MATCH(INDEX(#REF!,MATCH($A3668,#REF!,0)),#REF!,0),'Recurrent profile helpers'!D$2)*IF($A3668="", "0", INDEX(#REF!,MATCH($A3668,#REF!,0))),"")</f>
        <v/>
      </c>
      <c r="E3668" s="72" t="str">
        <f>IFERROR(INDEX(#REF!,MATCH(INDEX(#REF!,MATCH($A3668,#REF!,0)),#REF!,0),'Recurrent profile helpers'!E$2)*IF($A3668="", "0", INDEX(#REF!,MATCH($A3668,#REF!,0))),"")</f>
        <v/>
      </c>
      <c r="F3668" s="72" t="str">
        <f>IFERROR(INDEX(#REF!,MATCH(INDEX(#REF!,MATCH($A3668,#REF!,0)),#REF!,0),'Recurrent profile helpers'!F$2)*IF($A3668="", "0", INDEX(#REF!,MATCH($A3668,#REF!,0))),"")</f>
        <v/>
      </c>
      <c r="G3668" s="72" t="str">
        <f>IFERROR(INDEX(#REF!,MATCH(INDEX(#REF!,MATCH($A3668,#REF!,0)),#REF!,0),'Recurrent profile helpers'!G$2)*IF($A3668="", "0", INDEX(#REF!,MATCH($A3668,#REF!,0))),"")</f>
        <v/>
      </c>
      <c r="H3668" s="72" t="str">
        <f>IFERROR(INDEX(#REF!,MATCH(INDEX(#REF!,MATCH($A3668,#REF!,0)),#REF!,0),'Recurrent profile helpers'!H$2)*IF($A3668="", "0", INDEX(#REF!,MATCH($A3668,#REF!,0))),"")</f>
        <v/>
      </c>
      <c r="I3668" s="72" t="str">
        <f>IFERROR(INDEX(#REF!,MATCH(INDEX(#REF!,MATCH($A3668,#REF!,0)),#REF!,0),'Recurrent profile helpers'!I$2)*IF($A3668="", "0", INDEX(#REF!,MATCH($A3668,#REF!,0))),"")</f>
        <v/>
      </c>
      <c r="J3668" s="72" t="str">
        <f>IFERROR(INDEX(#REF!,MATCH(INDEX(#REF!,MATCH($A3668,#REF!,0)),#REF!,0),'Recurrent profile helpers'!J$2)*IF($A3668="", "0", INDEX(#REF!,MATCH($A3668,#REF!,0))),"")</f>
        <v/>
      </c>
      <c r="K3668" s="72" t="str">
        <f>IFERROR(INDEX(#REF!,MATCH(INDEX(#REF!,MATCH($A3668,#REF!,0)),#REF!,0),'Recurrent profile helpers'!K$2)*IF($A3668="", "0", INDEX(#REF!,MATCH($A3668,#REF!,0))),"")</f>
        <v/>
      </c>
      <c r="L3668" s="72" t="str">
        <f>IFERROR(INDEX(#REF!,MATCH(INDEX(#REF!,MATCH($A3668,#REF!,0)),#REF!,0),'Recurrent profile helpers'!L$2)*IF($A3668="", "0", INDEX(#REF!,MATCH($A3668,#REF!,0))),"")</f>
        <v/>
      </c>
      <c r="M3668" s="72" t="str">
        <f>IFERROR(INDEX(#REF!,MATCH(INDEX(#REF!,MATCH($A3668,#REF!,0)),#REF!,0),'Recurrent profile helpers'!M$2)*IF($A3668="", "0", INDEX(#REF!,MATCH($A3668,#REF!,0))),"")</f>
        <v/>
      </c>
      <c r="N3668" s="72" t="str">
        <f>IFERROR(INDEX(#REF!,MATCH(INDEX(#REF!,MATCH($A3668,#REF!,0)),#REF!,0),'Recurrent profile helpers'!N$2)*IF($A3668="", "0", INDEX(#REF!,MATCH($A3668,#REF!,0))),"")</f>
        <v/>
      </c>
    </row>
    <row r="3669" spans="1:14">
      <c r="A3669" t="str">
        <f t="array" ref="A3669">IFERROR(INDEX(#REF!, SMALL(IF((MID(#REF!,2,1)="."),ROW($A$6:$A$4897)-ROW($A$6)+1,IF((MID(#REF!,3,1)="."),ROW($A$6:$A$4892)-ROW($A$6)+1)), ROW(3667:3667))),"" )</f>
        <v/>
      </c>
      <c r="B3669" s="72" t="str">
        <f>IF($A3669="", "", INDEX(#REF!,MATCH($A3669,#REF!,0)))</f>
        <v/>
      </c>
      <c r="C3669" s="72" t="str">
        <f>IFERROR(INDEX(#REF!,MATCH(INDEX(#REF!,MATCH($A3669,#REF!,0)),#REF!,0),'Recurrent profile helpers'!C$2)*IF($A3669="", "0", INDEX(#REF!,MATCH($A3669,#REF!,0))),"")</f>
        <v/>
      </c>
      <c r="D3669" s="72" t="str">
        <f>IFERROR(INDEX(#REF!,MATCH(INDEX(#REF!,MATCH($A3669,#REF!,0)),#REF!,0),'Recurrent profile helpers'!D$2)*IF($A3669="", "0", INDEX(#REF!,MATCH($A3669,#REF!,0))),"")</f>
        <v/>
      </c>
      <c r="E3669" s="72" t="str">
        <f>IFERROR(INDEX(#REF!,MATCH(INDEX(#REF!,MATCH($A3669,#REF!,0)),#REF!,0),'Recurrent profile helpers'!E$2)*IF($A3669="", "0", INDEX(#REF!,MATCH($A3669,#REF!,0))),"")</f>
        <v/>
      </c>
      <c r="F3669" s="72" t="str">
        <f>IFERROR(INDEX(#REF!,MATCH(INDEX(#REF!,MATCH($A3669,#REF!,0)),#REF!,0),'Recurrent profile helpers'!F$2)*IF($A3669="", "0", INDEX(#REF!,MATCH($A3669,#REF!,0))),"")</f>
        <v/>
      </c>
      <c r="G3669" s="72" t="str">
        <f>IFERROR(INDEX(#REF!,MATCH(INDEX(#REF!,MATCH($A3669,#REF!,0)),#REF!,0),'Recurrent profile helpers'!G$2)*IF($A3669="", "0", INDEX(#REF!,MATCH($A3669,#REF!,0))),"")</f>
        <v/>
      </c>
      <c r="H3669" s="72" t="str">
        <f>IFERROR(INDEX(#REF!,MATCH(INDEX(#REF!,MATCH($A3669,#REF!,0)),#REF!,0),'Recurrent profile helpers'!H$2)*IF($A3669="", "0", INDEX(#REF!,MATCH($A3669,#REF!,0))),"")</f>
        <v/>
      </c>
      <c r="I3669" s="72" t="str">
        <f>IFERROR(INDEX(#REF!,MATCH(INDEX(#REF!,MATCH($A3669,#REF!,0)),#REF!,0),'Recurrent profile helpers'!I$2)*IF($A3669="", "0", INDEX(#REF!,MATCH($A3669,#REF!,0))),"")</f>
        <v/>
      </c>
      <c r="J3669" s="72" t="str">
        <f>IFERROR(INDEX(#REF!,MATCH(INDEX(#REF!,MATCH($A3669,#REF!,0)),#REF!,0),'Recurrent profile helpers'!J$2)*IF($A3669="", "0", INDEX(#REF!,MATCH($A3669,#REF!,0))),"")</f>
        <v/>
      </c>
      <c r="K3669" s="72" t="str">
        <f>IFERROR(INDEX(#REF!,MATCH(INDEX(#REF!,MATCH($A3669,#REF!,0)),#REF!,0),'Recurrent profile helpers'!K$2)*IF($A3669="", "0", INDEX(#REF!,MATCH($A3669,#REF!,0))),"")</f>
        <v/>
      </c>
      <c r="L3669" s="72" t="str">
        <f>IFERROR(INDEX(#REF!,MATCH(INDEX(#REF!,MATCH($A3669,#REF!,0)),#REF!,0),'Recurrent profile helpers'!L$2)*IF($A3669="", "0", INDEX(#REF!,MATCH($A3669,#REF!,0))),"")</f>
        <v/>
      </c>
      <c r="M3669" s="72" t="str">
        <f>IFERROR(INDEX(#REF!,MATCH(INDEX(#REF!,MATCH($A3669,#REF!,0)),#REF!,0),'Recurrent profile helpers'!M$2)*IF($A3669="", "0", INDEX(#REF!,MATCH($A3669,#REF!,0))),"")</f>
        <v/>
      </c>
      <c r="N3669" s="72" t="str">
        <f>IFERROR(INDEX(#REF!,MATCH(INDEX(#REF!,MATCH($A3669,#REF!,0)),#REF!,0),'Recurrent profile helpers'!N$2)*IF($A3669="", "0", INDEX(#REF!,MATCH($A3669,#REF!,0))),"")</f>
        <v/>
      </c>
    </row>
    <row r="3670" spans="1:14">
      <c r="A3670" t="str">
        <f t="array" ref="A3670">IFERROR(INDEX(#REF!, SMALL(IF((MID(#REF!,2,1)="."),ROW($A$6:$A$4897)-ROW($A$6)+1,IF((MID(#REF!,3,1)="."),ROW($A$6:$A$4892)-ROW($A$6)+1)), ROW(3668:3668))),"" )</f>
        <v/>
      </c>
      <c r="B3670" s="72" t="str">
        <f>IF($A3670="", "", INDEX(#REF!,MATCH($A3670,#REF!,0)))</f>
        <v/>
      </c>
      <c r="C3670" s="72" t="str">
        <f>IFERROR(INDEX(#REF!,MATCH(INDEX(#REF!,MATCH($A3670,#REF!,0)),#REF!,0),'Recurrent profile helpers'!C$2)*IF($A3670="", "0", INDEX(#REF!,MATCH($A3670,#REF!,0))),"")</f>
        <v/>
      </c>
      <c r="D3670" s="72" t="str">
        <f>IFERROR(INDEX(#REF!,MATCH(INDEX(#REF!,MATCH($A3670,#REF!,0)),#REF!,0),'Recurrent profile helpers'!D$2)*IF($A3670="", "0", INDEX(#REF!,MATCH($A3670,#REF!,0))),"")</f>
        <v/>
      </c>
      <c r="E3670" s="72" t="str">
        <f>IFERROR(INDEX(#REF!,MATCH(INDEX(#REF!,MATCH($A3670,#REF!,0)),#REF!,0),'Recurrent profile helpers'!E$2)*IF($A3670="", "0", INDEX(#REF!,MATCH($A3670,#REF!,0))),"")</f>
        <v/>
      </c>
      <c r="F3670" s="72" t="str">
        <f>IFERROR(INDEX(#REF!,MATCH(INDEX(#REF!,MATCH($A3670,#REF!,0)),#REF!,0),'Recurrent profile helpers'!F$2)*IF($A3670="", "0", INDEX(#REF!,MATCH($A3670,#REF!,0))),"")</f>
        <v/>
      </c>
      <c r="G3670" s="72" t="str">
        <f>IFERROR(INDEX(#REF!,MATCH(INDEX(#REF!,MATCH($A3670,#REF!,0)),#REF!,0),'Recurrent profile helpers'!G$2)*IF($A3670="", "0", INDEX(#REF!,MATCH($A3670,#REF!,0))),"")</f>
        <v/>
      </c>
      <c r="H3670" s="72" t="str">
        <f>IFERROR(INDEX(#REF!,MATCH(INDEX(#REF!,MATCH($A3670,#REF!,0)),#REF!,0),'Recurrent profile helpers'!H$2)*IF($A3670="", "0", INDEX(#REF!,MATCH($A3670,#REF!,0))),"")</f>
        <v/>
      </c>
      <c r="I3670" s="72" t="str">
        <f>IFERROR(INDEX(#REF!,MATCH(INDEX(#REF!,MATCH($A3670,#REF!,0)),#REF!,0),'Recurrent profile helpers'!I$2)*IF($A3670="", "0", INDEX(#REF!,MATCH($A3670,#REF!,0))),"")</f>
        <v/>
      </c>
      <c r="J3670" s="72" t="str">
        <f>IFERROR(INDEX(#REF!,MATCH(INDEX(#REF!,MATCH($A3670,#REF!,0)),#REF!,0),'Recurrent profile helpers'!J$2)*IF($A3670="", "0", INDEX(#REF!,MATCH($A3670,#REF!,0))),"")</f>
        <v/>
      </c>
      <c r="K3670" s="72" t="str">
        <f>IFERROR(INDEX(#REF!,MATCH(INDEX(#REF!,MATCH($A3670,#REF!,0)),#REF!,0),'Recurrent profile helpers'!K$2)*IF($A3670="", "0", INDEX(#REF!,MATCH($A3670,#REF!,0))),"")</f>
        <v/>
      </c>
      <c r="L3670" s="72" t="str">
        <f>IFERROR(INDEX(#REF!,MATCH(INDEX(#REF!,MATCH($A3670,#REF!,0)),#REF!,0),'Recurrent profile helpers'!L$2)*IF($A3670="", "0", INDEX(#REF!,MATCH($A3670,#REF!,0))),"")</f>
        <v/>
      </c>
      <c r="M3670" s="72" t="str">
        <f>IFERROR(INDEX(#REF!,MATCH(INDEX(#REF!,MATCH($A3670,#REF!,0)),#REF!,0),'Recurrent profile helpers'!M$2)*IF($A3670="", "0", INDEX(#REF!,MATCH($A3670,#REF!,0))),"")</f>
        <v/>
      </c>
      <c r="N3670" s="72" t="str">
        <f>IFERROR(INDEX(#REF!,MATCH(INDEX(#REF!,MATCH($A3670,#REF!,0)),#REF!,0),'Recurrent profile helpers'!N$2)*IF($A3670="", "0", INDEX(#REF!,MATCH($A3670,#REF!,0))),"")</f>
        <v/>
      </c>
    </row>
    <row r="3671" spans="1:14">
      <c r="A3671" t="str">
        <f t="array" ref="A3671">IFERROR(INDEX(#REF!, SMALL(IF((MID(#REF!,2,1)="."),ROW($A$6:$A$4897)-ROW($A$6)+1,IF((MID(#REF!,3,1)="."),ROW($A$6:$A$4892)-ROW($A$6)+1)), ROW(3669:3669))),"" )</f>
        <v/>
      </c>
      <c r="B3671" s="72" t="str">
        <f>IF($A3671="", "", INDEX(#REF!,MATCH($A3671,#REF!,0)))</f>
        <v/>
      </c>
      <c r="C3671" s="72" t="str">
        <f>IFERROR(INDEX(#REF!,MATCH(INDEX(#REF!,MATCH($A3671,#REF!,0)),#REF!,0),'Recurrent profile helpers'!C$2)*IF($A3671="", "0", INDEX(#REF!,MATCH($A3671,#REF!,0))),"")</f>
        <v/>
      </c>
      <c r="D3671" s="72" t="str">
        <f>IFERROR(INDEX(#REF!,MATCH(INDEX(#REF!,MATCH($A3671,#REF!,0)),#REF!,0),'Recurrent profile helpers'!D$2)*IF($A3671="", "0", INDEX(#REF!,MATCH($A3671,#REF!,0))),"")</f>
        <v/>
      </c>
      <c r="E3671" s="72" t="str">
        <f>IFERROR(INDEX(#REF!,MATCH(INDEX(#REF!,MATCH($A3671,#REF!,0)),#REF!,0),'Recurrent profile helpers'!E$2)*IF($A3671="", "0", INDEX(#REF!,MATCH($A3671,#REF!,0))),"")</f>
        <v/>
      </c>
      <c r="F3671" s="72" t="str">
        <f>IFERROR(INDEX(#REF!,MATCH(INDEX(#REF!,MATCH($A3671,#REF!,0)),#REF!,0),'Recurrent profile helpers'!F$2)*IF($A3671="", "0", INDEX(#REF!,MATCH($A3671,#REF!,0))),"")</f>
        <v/>
      </c>
      <c r="G3671" s="72" t="str">
        <f>IFERROR(INDEX(#REF!,MATCH(INDEX(#REF!,MATCH($A3671,#REF!,0)),#REF!,0),'Recurrent profile helpers'!G$2)*IF($A3671="", "0", INDEX(#REF!,MATCH($A3671,#REF!,0))),"")</f>
        <v/>
      </c>
      <c r="H3671" s="72" t="str">
        <f>IFERROR(INDEX(#REF!,MATCH(INDEX(#REF!,MATCH($A3671,#REF!,0)),#REF!,0),'Recurrent profile helpers'!H$2)*IF($A3671="", "0", INDEX(#REF!,MATCH($A3671,#REF!,0))),"")</f>
        <v/>
      </c>
      <c r="I3671" s="72" t="str">
        <f>IFERROR(INDEX(#REF!,MATCH(INDEX(#REF!,MATCH($A3671,#REF!,0)),#REF!,0),'Recurrent profile helpers'!I$2)*IF($A3671="", "0", INDEX(#REF!,MATCH($A3671,#REF!,0))),"")</f>
        <v/>
      </c>
      <c r="J3671" s="72" t="str">
        <f>IFERROR(INDEX(#REF!,MATCH(INDEX(#REF!,MATCH($A3671,#REF!,0)),#REF!,0),'Recurrent profile helpers'!J$2)*IF($A3671="", "0", INDEX(#REF!,MATCH($A3671,#REF!,0))),"")</f>
        <v/>
      </c>
      <c r="K3671" s="72" t="str">
        <f>IFERROR(INDEX(#REF!,MATCH(INDEX(#REF!,MATCH($A3671,#REF!,0)),#REF!,0),'Recurrent profile helpers'!K$2)*IF($A3671="", "0", INDEX(#REF!,MATCH($A3671,#REF!,0))),"")</f>
        <v/>
      </c>
      <c r="L3671" s="72" t="str">
        <f>IFERROR(INDEX(#REF!,MATCH(INDEX(#REF!,MATCH($A3671,#REF!,0)),#REF!,0),'Recurrent profile helpers'!L$2)*IF($A3671="", "0", INDEX(#REF!,MATCH($A3671,#REF!,0))),"")</f>
        <v/>
      </c>
      <c r="M3671" s="72" t="str">
        <f>IFERROR(INDEX(#REF!,MATCH(INDEX(#REF!,MATCH($A3671,#REF!,0)),#REF!,0),'Recurrent profile helpers'!M$2)*IF($A3671="", "0", INDEX(#REF!,MATCH($A3671,#REF!,0))),"")</f>
        <v/>
      </c>
      <c r="N3671" s="72" t="str">
        <f>IFERROR(INDEX(#REF!,MATCH(INDEX(#REF!,MATCH($A3671,#REF!,0)),#REF!,0),'Recurrent profile helpers'!N$2)*IF($A3671="", "0", INDEX(#REF!,MATCH($A3671,#REF!,0))),"")</f>
        <v/>
      </c>
    </row>
    <row r="3672" spans="1:14">
      <c r="A3672" t="str">
        <f t="array" ref="A3672">IFERROR(INDEX(#REF!, SMALL(IF((MID(#REF!,2,1)="."),ROW($A$6:$A$4897)-ROW($A$6)+1,IF((MID(#REF!,3,1)="."),ROW($A$6:$A$4892)-ROW($A$6)+1)), ROW(3670:3670))),"" )</f>
        <v/>
      </c>
      <c r="B3672" s="72" t="str">
        <f>IF($A3672="", "", INDEX(#REF!,MATCH($A3672,#REF!,0)))</f>
        <v/>
      </c>
      <c r="C3672" s="72" t="str">
        <f>IFERROR(INDEX(#REF!,MATCH(INDEX(#REF!,MATCH($A3672,#REF!,0)),#REF!,0),'Recurrent profile helpers'!C$2)*IF($A3672="", "0", INDEX(#REF!,MATCH($A3672,#REF!,0))),"")</f>
        <v/>
      </c>
      <c r="D3672" s="72" t="str">
        <f>IFERROR(INDEX(#REF!,MATCH(INDEX(#REF!,MATCH($A3672,#REF!,0)),#REF!,0),'Recurrent profile helpers'!D$2)*IF($A3672="", "0", INDEX(#REF!,MATCH($A3672,#REF!,0))),"")</f>
        <v/>
      </c>
      <c r="E3672" s="72" t="str">
        <f>IFERROR(INDEX(#REF!,MATCH(INDEX(#REF!,MATCH($A3672,#REF!,0)),#REF!,0),'Recurrent profile helpers'!E$2)*IF($A3672="", "0", INDEX(#REF!,MATCH($A3672,#REF!,0))),"")</f>
        <v/>
      </c>
      <c r="F3672" s="72" t="str">
        <f>IFERROR(INDEX(#REF!,MATCH(INDEX(#REF!,MATCH($A3672,#REF!,0)),#REF!,0),'Recurrent profile helpers'!F$2)*IF($A3672="", "0", INDEX(#REF!,MATCH($A3672,#REF!,0))),"")</f>
        <v/>
      </c>
      <c r="G3672" s="72" t="str">
        <f>IFERROR(INDEX(#REF!,MATCH(INDEX(#REF!,MATCH($A3672,#REF!,0)),#REF!,0),'Recurrent profile helpers'!G$2)*IF($A3672="", "0", INDEX(#REF!,MATCH($A3672,#REF!,0))),"")</f>
        <v/>
      </c>
      <c r="H3672" s="72" t="str">
        <f>IFERROR(INDEX(#REF!,MATCH(INDEX(#REF!,MATCH($A3672,#REF!,0)),#REF!,0),'Recurrent profile helpers'!H$2)*IF($A3672="", "0", INDEX(#REF!,MATCH($A3672,#REF!,0))),"")</f>
        <v/>
      </c>
      <c r="I3672" s="72" t="str">
        <f>IFERROR(INDEX(#REF!,MATCH(INDEX(#REF!,MATCH($A3672,#REF!,0)),#REF!,0),'Recurrent profile helpers'!I$2)*IF($A3672="", "0", INDEX(#REF!,MATCH($A3672,#REF!,0))),"")</f>
        <v/>
      </c>
      <c r="J3672" s="72" t="str">
        <f>IFERROR(INDEX(#REF!,MATCH(INDEX(#REF!,MATCH($A3672,#REF!,0)),#REF!,0),'Recurrent profile helpers'!J$2)*IF($A3672="", "0", INDEX(#REF!,MATCH($A3672,#REF!,0))),"")</f>
        <v/>
      </c>
      <c r="K3672" s="72" t="str">
        <f>IFERROR(INDEX(#REF!,MATCH(INDEX(#REF!,MATCH($A3672,#REF!,0)),#REF!,0),'Recurrent profile helpers'!K$2)*IF($A3672="", "0", INDEX(#REF!,MATCH($A3672,#REF!,0))),"")</f>
        <v/>
      </c>
      <c r="L3672" s="72" t="str">
        <f>IFERROR(INDEX(#REF!,MATCH(INDEX(#REF!,MATCH($A3672,#REF!,0)),#REF!,0),'Recurrent profile helpers'!L$2)*IF($A3672="", "0", INDEX(#REF!,MATCH($A3672,#REF!,0))),"")</f>
        <v/>
      </c>
      <c r="M3672" s="72" t="str">
        <f>IFERROR(INDEX(#REF!,MATCH(INDEX(#REF!,MATCH($A3672,#REF!,0)),#REF!,0),'Recurrent profile helpers'!M$2)*IF($A3672="", "0", INDEX(#REF!,MATCH($A3672,#REF!,0))),"")</f>
        <v/>
      </c>
      <c r="N3672" s="72" t="str">
        <f>IFERROR(INDEX(#REF!,MATCH(INDEX(#REF!,MATCH($A3672,#REF!,0)),#REF!,0),'Recurrent profile helpers'!N$2)*IF($A3672="", "0", INDEX(#REF!,MATCH($A3672,#REF!,0))),"")</f>
        <v/>
      </c>
    </row>
    <row r="3673" spans="1:14">
      <c r="A3673" t="str">
        <f t="array" ref="A3673">IFERROR(INDEX(#REF!, SMALL(IF((MID(#REF!,2,1)="."),ROW($A$6:$A$4897)-ROW($A$6)+1,IF((MID(#REF!,3,1)="."),ROW($A$6:$A$4892)-ROW($A$6)+1)), ROW(3671:3671))),"" )</f>
        <v/>
      </c>
      <c r="B3673" s="72" t="str">
        <f>IF($A3673="", "", INDEX(#REF!,MATCH($A3673,#REF!,0)))</f>
        <v/>
      </c>
      <c r="C3673" s="72" t="str">
        <f>IFERROR(INDEX(#REF!,MATCH(INDEX(#REF!,MATCH($A3673,#REF!,0)),#REF!,0),'Recurrent profile helpers'!C$2)*IF($A3673="", "0", INDEX(#REF!,MATCH($A3673,#REF!,0))),"")</f>
        <v/>
      </c>
      <c r="D3673" s="72" t="str">
        <f>IFERROR(INDEX(#REF!,MATCH(INDEX(#REF!,MATCH($A3673,#REF!,0)),#REF!,0),'Recurrent profile helpers'!D$2)*IF($A3673="", "0", INDEX(#REF!,MATCH($A3673,#REF!,0))),"")</f>
        <v/>
      </c>
      <c r="E3673" s="72" t="str">
        <f>IFERROR(INDEX(#REF!,MATCH(INDEX(#REF!,MATCH($A3673,#REF!,0)),#REF!,0),'Recurrent profile helpers'!E$2)*IF($A3673="", "0", INDEX(#REF!,MATCH($A3673,#REF!,0))),"")</f>
        <v/>
      </c>
      <c r="F3673" s="72" t="str">
        <f>IFERROR(INDEX(#REF!,MATCH(INDEX(#REF!,MATCH($A3673,#REF!,0)),#REF!,0),'Recurrent profile helpers'!F$2)*IF($A3673="", "0", INDEX(#REF!,MATCH($A3673,#REF!,0))),"")</f>
        <v/>
      </c>
      <c r="G3673" s="72" t="str">
        <f>IFERROR(INDEX(#REF!,MATCH(INDEX(#REF!,MATCH($A3673,#REF!,0)),#REF!,0),'Recurrent profile helpers'!G$2)*IF($A3673="", "0", INDEX(#REF!,MATCH($A3673,#REF!,0))),"")</f>
        <v/>
      </c>
      <c r="H3673" s="72" t="str">
        <f>IFERROR(INDEX(#REF!,MATCH(INDEX(#REF!,MATCH($A3673,#REF!,0)),#REF!,0),'Recurrent profile helpers'!H$2)*IF($A3673="", "0", INDEX(#REF!,MATCH($A3673,#REF!,0))),"")</f>
        <v/>
      </c>
      <c r="I3673" s="72" t="str">
        <f>IFERROR(INDEX(#REF!,MATCH(INDEX(#REF!,MATCH($A3673,#REF!,0)),#REF!,0),'Recurrent profile helpers'!I$2)*IF($A3673="", "0", INDEX(#REF!,MATCH($A3673,#REF!,0))),"")</f>
        <v/>
      </c>
      <c r="J3673" s="72" t="str">
        <f>IFERROR(INDEX(#REF!,MATCH(INDEX(#REF!,MATCH($A3673,#REF!,0)),#REF!,0),'Recurrent profile helpers'!J$2)*IF($A3673="", "0", INDEX(#REF!,MATCH($A3673,#REF!,0))),"")</f>
        <v/>
      </c>
      <c r="K3673" s="72" t="str">
        <f>IFERROR(INDEX(#REF!,MATCH(INDEX(#REF!,MATCH($A3673,#REF!,0)),#REF!,0),'Recurrent profile helpers'!K$2)*IF($A3673="", "0", INDEX(#REF!,MATCH($A3673,#REF!,0))),"")</f>
        <v/>
      </c>
      <c r="L3673" s="72" t="str">
        <f>IFERROR(INDEX(#REF!,MATCH(INDEX(#REF!,MATCH($A3673,#REF!,0)),#REF!,0),'Recurrent profile helpers'!L$2)*IF($A3673="", "0", INDEX(#REF!,MATCH($A3673,#REF!,0))),"")</f>
        <v/>
      </c>
      <c r="M3673" s="72" t="str">
        <f>IFERROR(INDEX(#REF!,MATCH(INDEX(#REF!,MATCH($A3673,#REF!,0)),#REF!,0),'Recurrent profile helpers'!M$2)*IF($A3673="", "0", INDEX(#REF!,MATCH($A3673,#REF!,0))),"")</f>
        <v/>
      </c>
      <c r="N3673" s="72" t="str">
        <f>IFERROR(INDEX(#REF!,MATCH(INDEX(#REF!,MATCH($A3673,#REF!,0)),#REF!,0),'Recurrent profile helpers'!N$2)*IF($A3673="", "0", INDEX(#REF!,MATCH($A3673,#REF!,0))),"")</f>
        <v/>
      </c>
    </row>
    <row r="3674" spans="1:14">
      <c r="A3674" t="str">
        <f t="array" ref="A3674">IFERROR(INDEX(#REF!, SMALL(IF((MID(#REF!,2,1)="."),ROW($A$6:$A$4897)-ROW($A$6)+1,IF((MID(#REF!,3,1)="."),ROW($A$6:$A$4892)-ROW($A$6)+1)), ROW(3672:3672))),"" )</f>
        <v/>
      </c>
      <c r="B3674" s="72" t="str">
        <f>IF($A3674="", "", INDEX(#REF!,MATCH($A3674,#REF!,0)))</f>
        <v/>
      </c>
      <c r="C3674" s="72" t="str">
        <f>IFERROR(INDEX(#REF!,MATCH(INDEX(#REF!,MATCH($A3674,#REF!,0)),#REF!,0),'Recurrent profile helpers'!C$2)*IF($A3674="", "0", INDEX(#REF!,MATCH($A3674,#REF!,0))),"")</f>
        <v/>
      </c>
      <c r="D3674" s="72" t="str">
        <f>IFERROR(INDEX(#REF!,MATCH(INDEX(#REF!,MATCH($A3674,#REF!,0)),#REF!,0),'Recurrent profile helpers'!D$2)*IF($A3674="", "0", INDEX(#REF!,MATCH($A3674,#REF!,0))),"")</f>
        <v/>
      </c>
      <c r="E3674" s="72" t="str">
        <f>IFERROR(INDEX(#REF!,MATCH(INDEX(#REF!,MATCH($A3674,#REF!,0)),#REF!,0),'Recurrent profile helpers'!E$2)*IF($A3674="", "0", INDEX(#REF!,MATCH($A3674,#REF!,0))),"")</f>
        <v/>
      </c>
      <c r="F3674" s="72" t="str">
        <f>IFERROR(INDEX(#REF!,MATCH(INDEX(#REF!,MATCH($A3674,#REF!,0)),#REF!,0),'Recurrent profile helpers'!F$2)*IF($A3674="", "0", INDEX(#REF!,MATCH($A3674,#REF!,0))),"")</f>
        <v/>
      </c>
      <c r="G3674" s="72" t="str">
        <f>IFERROR(INDEX(#REF!,MATCH(INDEX(#REF!,MATCH($A3674,#REF!,0)),#REF!,0),'Recurrent profile helpers'!G$2)*IF($A3674="", "0", INDEX(#REF!,MATCH($A3674,#REF!,0))),"")</f>
        <v/>
      </c>
      <c r="H3674" s="72" t="str">
        <f>IFERROR(INDEX(#REF!,MATCH(INDEX(#REF!,MATCH($A3674,#REF!,0)),#REF!,0),'Recurrent profile helpers'!H$2)*IF($A3674="", "0", INDEX(#REF!,MATCH($A3674,#REF!,0))),"")</f>
        <v/>
      </c>
      <c r="I3674" s="72" t="str">
        <f>IFERROR(INDEX(#REF!,MATCH(INDEX(#REF!,MATCH($A3674,#REF!,0)),#REF!,0),'Recurrent profile helpers'!I$2)*IF($A3674="", "0", INDEX(#REF!,MATCH($A3674,#REF!,0))),"")</f>
        <v/>
      </c>
      <c r="J3674" s="72" t="str">
        <f>IFERROR(INDEX(#REF!,MATCH(INDEX(#REF!,MATCH($A3674,#REF!,0)),#REF!,0),'Recurrent profile helpers'!J$2)*IF($A3674="", "0", INDEX(#REF!,MATCH($A3674,#REF!,0))),"")</f>
        <v/>
      </c>
      <c r="K3674" s="72" t="str">
        <f>IFERROR(INDEX(#REF!,MATCH(INDEX(#REF!,MATCH($A3674,#REF!,0)),#REF!,0),'Recurrent profile helpers'!K$2)*IF($A3674="", "0", INDEX(#REF!,MATCH($A3674,#REF!,0))),"")</f>
        <v/>
      </c>
      <c r="L3674" s="72" t="str">
        <f>IFERROR(INDEX(#REF!,MATCH(INDEX(#REF!,MATCH($A3674,#REF!,0)),#REF!,0),'Recurrent profile helpers'!L$2)*IF($A3674="", "0", INDEX(#REF!,MATCH($A3674,#REF!,0))),"")</f>
        <v/>
      </c>
      <c r="M3674" s="72" t="str">
        <f>IFERROR(INDEX(#REF!,MATCH(INDEX(#REF!,MATCH($A3674,#REF!,0)),#REF!,0),'Recurrent profile helpers'!M$2)*IF($A3674="", "0", INDEX(#REF!,MATCH($A3674,#REF!,0))),"")</f>
        <v/>
      </c>
      <c r="N3674" s="72" t="str">
        <f>IFERROR(INDEX(#REF!,MATCH(INDEX(#REF!,MATCH($A3674,#REF!,0)),#REF!,0),'Recurrent profile helpers'!N$2)*IF($A3674="", "0", INDEX(#REF!,MATCH($A3674,#REF!,0))),"")</f>
        <v/>
      </c>
    </row>
    <row r="3675" spans="1:14">
      <c r="A3675" t="str">
        <f t="array" ref="A3675">IFERROR(INDEX(#REF!, SMALL(IF((MID(#REF!,2,1)="."),ROW($A$6:$A$4897)-ROW($A$6)+1,IF((MID(#REF!,3,1)="."),ROW($A$6:$A$4892)-ROW($A$6)+1)), ROW(3673:3673))),"" )</f>
        <v/>
      </c>
      <c r="B3675" s="72" t="str">
        <f>IF($A3675="", "", INDEX(#REF!,MATCH($A3675,#REF!,0)))</f>
        <v/>
      </c>
      <c r="C3675" s="72" t="str">
        <f>IFERROR(INDEX(#REF!,MATCH(INDEX(#REF!,MATCH($A3675,#REF!,0)),#REF!,0),'Recurrent profile helpers'!C$2)*IF($A3675="", "0", INDEX(#REF!,MATCH($A3675,#REF!,0))),"")</f>
        <v/>
      </c>
      <c r="D3675" s="72" t="str">
        <f>IFERROR(INDEX(#REF!,MATCH(INDEX(#REF!,MATCH($A3675,#REF!,0)),#REF!,0),'Recurrent profile helpers'!D$2)*IF($A3675="", "0", INDEX(#REF!,MATCH($A3675,#REF!,0))),"")</f>
        <v/>
      </c>
      <c r="E3675" s="72" t="str">
        <f>IFERROR(INDEX(#REF!,MATCH(INDEX(#REF!,MATCH($A3675,#REF!,0)),#REF!,0),'Recurrent profile helpers'!E$2)*IF($A3675="", "0", INDEX(#REF!,MATCH($A3675,#REF!,0))),"")</f>
        <v/>
      </c>
      <c r="F3675" s="72" t="str">
        <f>IFERROR(INDEX(#REF!,MATCH(INDEX(#REF!,MATCH($A3675,#REF!,0)),#REF!,0),'Recurrent profile helpers'!F$2)*IF($A3675="", "0", INDEX(#REF!,MATCH($A3675,#REF!,0))),"")</f>
        <v/>
      </c>
      <c r="G3675" s="72" t="str">
        <f>IFERROR(INDEX(#REF!,MATCH(INDEX(#REF!,MATCH($A3675,#REF!,0)),#REF!,0),'Recurrent profile helpers'!G$2)*IF($A3675="", "0", INDEX(#REF!,MATCH($A3675,#REF!,0))),"")</f>
        <v/>
      </c>
      <c r="H3675" s="72" t="str">
        <f>IFERROR(INDEX(#REF!,MATCH(INDEX(#REF!,MATCH($A3675,#REF!,0)),#REF!,0),'Recurrent profile helpers'!H$2)*IF($A3675="", "0", INDEX(#REF!,MATCH($A3675,#REF!,0))),"")</f>
        <v/>
      </c>
      <c r="I3675" s="72" t="str">
        <f>IFERROR(INDEX(#REF!,MATCH(INDEX(#REF!,MATCH($A3675,#REF!,0)),#REF!,0),'Recurrent profile helpers'!I$2)*IF($A3675="", "0", INDEX(#REF!,MATCH($A3675,#REF!,0))),"")</f>
        <v/>
      </c>
      <c r="J3675" s="72" t="str">
        <f>IFERROR(INDEX(#REF!,MATCH(INDEX(#REF!,MATCH($A3675,#REF!,0)),#REF!,0),'Recurrent profile helpers'!J$2)*IF($A3675="", "0", INDEX(#REF!,MATCH($A3675,#REF!,0))),"")</f>
        <v/>
      </c>
      <c r="K3675" s="72" t="str">
        <f>IFERROR(INDEX(#REF!,MATCH(INDEX(#REF!,MATCH($A3675,#REF!,0)),#REF!,0),'Recurrent profile helpers'!K$2)*IF($A3675="", "0", INDEX(#REF!,MATCH($A3675,#REF!,0))),"")</f>
        <v/>
      </c>
      <c r="L3675" s="72" t="str">
        <f>IFERROR(INDEX(#REF!,MATCH(INDEX(#REF!,MATCH($A3675,#REF!,0)),#REF!,0),'Recurrent profile helpers'!L$2)*IF($A3675="", "0", INDEX(#REF!,MATCH($A3675,#REF!,0))),"")</f>
        <v/>
      </c>
      <c r="M3675" s="72" t="str">
        <f>IFERROR(INDEX(#REF!,MATCH(INDEX(#REF!,MATCH($A3675,#REF!,0)),#REF!,0),'Recurrent profile helpers'!M$2)*IF($A3675="", "0", INDEX(#REF!,MATCH($A3675,#REF!,0))),"")</f>
        <v/>
      </c>
      <c r="N3675" s="72" t="str">
        <f>IFERROR(INDEX(#REF!,MATCH(INDEX(#REF!,MATCH($A3675,#REF!,0)),#REF!,0),'Recurrent profile helpers'!N$2)*IF($A3675="", "0", INDEX(#REF!,MATCH($A3675,#REF!,0))),"")</f>
        <v/>
      </c>
    </row>
    <row r="3676" spans="1:14">
      <c r="A3676" t="str">
        <f t="array" ref="A3676">IFERROR(INDEX(#REF!, SMALL(IF((MID(#REF!,2,1)="."),ROW($A$6:$A$4897)-ROW($A$6)+1,IF((MID(#REF!,3,1)="."),ROW($A$6:$A$4892)-ROW($A$6)+1)), ROW(3674:3674))),"" )</f>
        <v/>
      </c>
      <c r="B3676" s="72" t="str">
        <f>IF($A3676="", "", INDEX(#REF!,MATCH($A3676,#REF!,0)))</f>
        <v/>
      </c>
      <c r="C3676" s="72" t="str">
        <f>IFERROR(INDEX(#REF!,MATCH(INDEX(#REF!,MATCH($A3676,#REF!,0)),#REF!,0),'Recurrent profile helpers'!C$2)*IF($A3676="", "0", INDEX(#REF!,MATCH($A3676,#REF!,0))),"")</f>
        <v/>
      </c>
      <c r="D3676" s="72" t="str">
        <f>IFERROR(INDEX(#REF!,MATCH(INDEX(#REF!,MATCH($A3676,#REF!,0)),#REF!,0),'Recurrent profile helpers'!D$2)*IF($A3676="", "0", INDEX(#REF!,MATCH($A3676,#REF!,0))),"")</f>
        <v/>
      </c>
      <c r="E3676" s="72" t="str">
        <f>IFERROR(INDEX(#REF!,MATCH(INDEX(#REF!,MATCH($A3676,#REF!,0)),#REF!,0),'Recurrent profile helpers'!E$2)*IF($A3676="", "0", INDEX(#REF!,MATCH($A3676,#REF!,0))),"")</f>
        <v/>
      </c>
      <c r="F3676" s="72" t="str">
        <f>IFERROR(INDEX(#REF!,MATCH(INDEX(#REF!,MATCH($A3676,#REF!,0)),#REF!,0),'Recurrent profile helpers'!F$2)*IF($A3676="", "0", INDEX(#REF!,MATCH($A3676,#REF!,0))),"")</f>
        <v/>
      </c>
      <c r="G3676" s="72" t="str">
        <f>IFERROR(INDEX(#REF!,MATCH(INDEX(#REF!,MATCH($A3676,#REF!,0)),#REF!,0),'Recurrent profile helpers'!G$2)*IF($A3676="", "0", INDEX(#REF!,MATCH($A3676,#REF!,0))),"")</f>
        <v/>
      </c>
      <c r="H3676" s="72" t="str">
        <f>IFERROR(INDEX(#REF!,MATCH(INDEX(#REF!,MATCH($A3676,#REF!,0)),#REF!,0),'Recurrent profile helpers'!H$2)*IF($A3676="", "0", INDEX(#REF!,MATCH($A3676,#REF!,0))),"")</f>
        <v/>
      </c>
      <c r="I3676" s="72" t="str">
        <f>IFERROR(INDEX(#REF!,MATCH(INDEX(#REF!,MATCH($A3676,#REF!,0)),#REF!,0),'Recurrent profile helpers'!I$2)*IF($A3676="", "0", INDEX(#REF!,MATCH($A3676,#REF!,0))),"")</f>
        <v/>
      </c>
      <c r="J3676" s="72" t="str">
        <f>IFERROR(INDEX(#REF!,MATCH(INDEX(#REF!,MATCH($A3676,#REF!,0)),#REF!,0),'Recurrent profile helpers'!J$2)*IF($A3676="", "0", INDEX(#REF!,MATCH($A3676,#REF!,0))),"")</f>
        <v/>
      </c>
      <c r="K3676" s="72" t="str">
        <f>IFERROR(INDEX(#REF!,MATCH(INDEX(#REF!,MATCH($A3676,#REF!,0)),#REF!,0),'Recurrent profile helpers'!K$2)*IF($A3676="", "0", INDEX(#REF!,MATCH($A3676,#REF!,0))),"")</f>
        <v/>
      </c>
      <c r="L3676" s="72" t="str">
        <f>IFERROR(INDEX(#REF!,MATCH(INDEX(#REF!,MATCH($A3676,#REF!,0)),#REF!,0),'Recurrent profile helpers'!L$2)*IF($A3676="", "0", INDEX(#REF!,MATCH($A3676,#REF!,0))),"")</f>
        <v/>
      </c>
      <c r="M3676" s="72" t="str">
        <f>IFERROR(INDEX(#REF!,MATCH(INDEX(#REF!,MATCH($A3676,#REF!,0)),#REF!,0),'Recurrent profile helpers'!M$2)*IF($A3676="", "0", INDEX(#REF!,MATCH($A3676,#REF!,0))),"")</f>
        <v/>
      </c>
      <c r="N3676" s="72" t="str">
        <f>IFERROR(INDEX(#REF!,MATCH(INDEX(#REF!,MATCH($A3676,#REF!,0)),#REF!,0),'Recurrent profile helpers'!N$2)*IF($A3676="", "0", INDEX(#REF!,MATCH($A3676,#REF!,0))),"")</f>
        <v/>
      </c>
    </row>
    <row r="3677" spans="1:14">
      <c r="A3677" t="str">
        <f t="array" ref="A3677">IFERROR(INDEX(#REF!, SMALL(IF((MID(#REF!,2,1)="."),ROW($A$6:$A$4897)-ROW($A$6)+1,IF((MID(#REF!,3,1)="."),ROW($A$6:$A$4892)-ROW($A$6)+1)), ROW(3675:3675))),"" )</f>
        <v/>
      </c>
      <c r="B3677" s="72" t="str">
        <f>IF($A3677="", "", INDEX(#REF!,MATCH($A3677,#REF!,0)))</f>
        <v/>
      </c>
      <c r="C3677" s="72" t="str">
        <f>IFERROR(INDEX(#REF!,MATCH(INDEX(#REF!,MATCH($A3677,#REF!,0)),#REF!,0),'Recurrent profile helpers'!C$2)*IF($A3677="", "0", INDEX(#REF!,MATCH($A3677,#REF!,0))),"")</f>
        <v/>
      </c>
      <c r="D3677" s="72" t="str">
        <f>IFERROR(INDEX(#REF!,MATCH(INDEX(#REF!,MATCH($A3677,#REF!,0)),#REF!,0),'Recurrent profile helpers'!D$2)*IF($A3677="", "0", INDEX(#REF!,MATCH($A3677,#REF!,0))),"")</f>
        <v/>
      </c>
      <c r="E3677" s="72" t="str">
        <f>IFERROR(INDEX(#REF!,MATCH(INDEX(#REF!,MATCH($A3677,#REF!,0)),#REF!,0),'Recurrent profile helpers'!E$2)*IF($A3677="", "0", INDEX(#REF!,MATCH($A3677,#REF!,0))),"")</f>
        <v/>
      </c>
      <c r="F3677" s="72" t="str">
        <f>IFERROR(INDEX(#REF!,MATCH(INDEX(#REF!,MATCH($A3677,#REF!,0)),#REF!,0),'Recurrent profile helpers'!F$2)*IF($A3677="", "0", INDEX(#REF!,MATCH($A3677,#REF!,0))),"")</f>
        <v/>
      </c>
      <c r="G3677" s="72" t="str">
        <f>IFERROR(INDEX(#REF!,MATCH(INDEX(#REF!,MATCH($A3677,#REF!,0)),#REF!,0),'Recurrent profile helpers'!G$2)*IF($A3677="", "0", INDEX(#REF!,MATCH($A3677,#REF!,0))),"")</f>
        <v/>
      </c>
      <c r="H3677" s="72" t="str">
        <f>IFERROR(INDEX(#REF!,MATCH(INDEX(#REF!,MATCH($A3677,#REF!,0)),#REF!,0),'Recurrent profile helpers'!H$2)*IF($A3677="", "0", INDEX(#REF!,MATCH($A3677,#REF!,0))),"")</f>
        <v/>
      </c>
      <c r="I3677" s="72" t="str">
        <f>IFERROR(INDEX(#REF!,MATCH(INDEX(#REF!,MATCH($A3677,#REF!,0)),#REF!,0),'Recurrent profile helpers'!I$2)*IF($A3677="", "0", INDEX(#REF!,MATCH($A3677,#REF!,0))),"")</f>
        <v/>
      </c>
      <c r="J3677" s="72" t="str">
        <f>IFERROR(INDEX(#REF!,MATCH(INDEX(#REF!,MATCH($A3677,#REF!,0)),#REF!,0),'Recurrent profile helpers'!J$2)*IF($A3677="", "0", INDEX(#REF!,MATCH($A3677,#REF!,0))),"")</f>
        <v/>
      </c>
      <c r="K3677" s="72" t="str">
        <f>IFERROR(INDEX(#REF!,MATCH(INDEX(#REF!,MATCH($A3677,#REF!,0)),#REF!,0),'Recurrent profile helpers'!K$2)*IF($A3677="", "0", INDEX(#REF!,MATCH($A3677,#REF!,0))),"")</f>
        <v/>
      </c>
      <c r="L3677" s="72" t="str">
        <f>IFERROR(INDEX(#REF!,MATCH(INDEX(#REF!,MATCH($A3677,#REF!,0)),#REF!,0),'Recurrent profile helpers'!L$2)*IF($A3677="", "0", INDEX(#REF!,MATCH($A3677,#REF!,0))),"")</f>
        <v/>
      </c>
      <c r="M3677" s="72" t="str">
        <f>IFERROR(INDEX(#REF!,MATCH(INDEX(#REF!,MATCH($A3677,#REF!,0)),#REF!,0),'Recurrent profile helpers'!M$2)*IF($A3677="", "0", INDEX(#REF!,MATCH($A3677,#REF!,0))),"")</f>
        <v/>
      </c>
      <c r="N3677" s="72" t="str">
        <f>IFERROR(INDEX(#REF!,MATCH(INDEX(#REF!,MATCH($A3677,#REF!,0)),#REF!,0),'Recurrent profile helpers'!N$2)*IF($A3677="", "0", INDEX(#REF!,MATCH($A3677,#REF!,0))),"")</f>
        <v/>
      </c>
    </row>
    <row r="3678" spans="1:14">
      <c r="A3678" t="str">
        <f t="array" ref="A3678">IFERROR(INDEX(#REF!, SMALL(IF((MID(#REF!,2,1)="."),ROW($A$6:$A$4897)-ROW($A$6)+1,IF((MID(#REF!,3,1)="."),ROW($A$6:$A$4892)-ROW($A$6)+1)), ROW(3676:3676))),"" )</f>
        <v/>
      </c>
      <c r="B3678" s="72" t="str">
        <f>IF($A3678="", "", INDEX(#REF!,MATCH($A3678,#REF!,0)))</f>
        <v/>
      </c>
      <c r="C3678" s="72" t="str">
        <f>IFERROR(INDEX(#REF!,MATCH(INDEX(#REF!,MATCH($A3678,#REF!,0)),#REF!,0),'Recurrent profile helpers'!C$2)*IF($A3678="", "0", INDEX(#REF!,MATCH($A3678,#REF!,0))),"")</f>
        <v/>
      </c>
      <c r="D3678" s="72" t="str">
        <f>IFERROR(INDEX(#REF!,MATCH(INDEX(#REF!,MATCH($A3678,#REF!,0)),#REF!,0),'Recurrent profile helpers'!D$2)*IF($A3678="", "0", INDEX(#REF!,MATCH($A3678,#REF!,0))),"")</f>
        <v/>
      </c>
      <c r="E3678" s="72" t="str">
        <f>IFERROR(INDEX(#REF!,MATCH(INDEX(#REF!,MATCH($A3678,#REF!,0)),#REF!,0),'Recurrent profile helpers'!E$2)*IF($A3678="", "0", INDEX(#REF!,MATCH($A3678,#REF!,0))),"")</f>
        <v/>
      </c>
      <c r="F3678" s="72" t="str">
        <f>IFERROR(INDEX(#REF!,MATCH(INDEX(#REF!,MATCH($A3678,#REF!,0)),#REF!,0),'Recurrent profile helpers'!F$2)*IF($A3678="", "0", INDEX(#REF!,MATCH($A3678,#REF!,0))),"")</f>
        <v/>
      </c>
      <c r="G3678" s="72" t="str">
        <f>IFERROR(INDEX(#REF!,MATCH(INDEX(#REF!,MATCH($A3678,#REF!,0)),#REF!,0),'Recurrent profile helpers'!G$2)*IF($A3678="", "0", INDEX(#REF!,MATCH($A3678,#REF!,0))),"")</f>
        <v/>
      </c>
      <c r="H3678" s="72" t="str">
        <f>IFERROR(INDEX(#REF!,MATCH(INDEX(#REF!,MATCH($A3678,#REF!,0)),#REF!,0),'Recurrent profile helpers'!H$2)*IF($A3678="", "0", INDEX(#REF!,MATCH($A3678,#REF!,0))),"")</f>
        <v/>
      </c>
      <c r="I3678" s="72" t="str">
        <f>IFERROR(INDEX(#REF!,MATCH(INDEX(#REF!,MATCH($A3678,#REF!,0)),#REF!,0),'Recurrent profile helpers'!I$2)*IF($A3678="", "0", INDEX(#REF!,MATCH($A3678,#REF!,0))),"")</f>
        <v/>
      </c>
      <c r="J3678" s="72" t="str">
        <f>IFERROR(INDEX(#REF!,MATCH(INDEX(#REF!,MATCH($A3678,#REF!,0)),#REF!,0),'Recurrent profile helpers'!J$2)*IF($A3678="", "0", INDEX(#REF!,MATCH($A3678,#REF!,0))),"")</f>
        <v/>
      </c>
      <c r="K3678" s="72" t="str">
        <f>IFERROR(INDEX(#REF!,MATCH(INDEX(#REF!,MATCH($A3678,#REF!,0)),#REF!,0),'Recurrent profile helpers'!K$2)*IF($A3678="", "0", INDEX(#REF!,MATCH($A3678,#REF!,0))),"")</f>
        <v/>
      </c>
      <c r="L3678" s="72" t="str">
        <f>IFERROR(INDEX(#REF!,MATCH(INDEX(#REF!,MATCH($A3678,#REF!,0)),#REF!,0),'Recurrent profile helpers'!L$2)*IF($A3678="", "0", INDEX(#REF!,MATCH($A3678,#REF!,0))),"")</f>
        <v/>
      </c>
      <c r="M3678" s="72" t="str">
        <f>IFERROR(INDEX(#REF!,MATCH(INDEX(#REF!,MATCH($A3678,#REF!,0)),#REF!,0),'Recurrent profile helpers'!M$2)*IF($A3678="", "0", INDEX(#REF!,MATCH($A3678,#REF!,0))),"")</f>
        <v/>
      </c>
      <c r="N3678" s="72" t="str">
        <f>IFERROR(INDEX(#REF!,MATCH(INDEX(#REF!,MATCH($A3678,#REF!,0)),#REF!,0),'Recurrent profile helpers'!N$2)*IF($A3678="", "0", INDEX(#REF!,MATCH($A3678,#REF!,0))),"")</f>
        <v/>
      </c>
    </row>
    <row r="3679" spans="1:14">
      <c r="A3679" t="str">
        <f t="array" ref="A3679">IFERROR(INDEX(#REF!, SMALL(IF((MID(#REF!,2,1)="."),ROW($A$6:$A$4897)-ROW($A$6)+1,IF((MID(#REF!,3,1)="."),ROW($A$6:$A$4892)-ROW($A$6)+1)), ROW(3677:3677))),"" )</f>
        <v/>
      </c>
      <c r="B3679" s="72" t="str">
        <f>IF($A3679="", "", INDEX(#REF!,MATCH($A3679,#REF!,0)))</f>
        <v/>
      </c>
      <c r="C3679" s="72" t="str">
        <f>IFERROR(INDEX(#REF!,MATCH(INDEX(#REF!,MATCH($A3679,#REF!,0)),#REF!,0),'Recurrent profile helpers'!C$2)*IF($A3679="", "0", INDEX(#REF!,MATCH($A3679,#REF!,0))),"")</f>
        <v/>
      </c>
      <c r="D3679" s="72" t="str">
        <f>IFERROR(INDEX(#REF!,MATCH(INDEX(#REF!,MATCH($A3679,#REF!,0)),#REF!,0),'Recurrent profile helpers'!D$2)*IF($A3679="", "0", INDEX(#REF!,MATCH($A3679,#REF!,0))),"")</f>
        <v/>
      </c>
      <c r="E3679" s="72" t="str">
        <f>IFERROR(INDEX(#REF!,MATCH(INDEX(#REF!,MATCH($A3679,#REF!,0)),#REF!,0),'Recurrent profile helpers'!E$2)*IF($A3679="", "0", INDEX(#REF!,MATCH($A3679,#REF!,0))),"")</f>
        <v/>
      </c>
      <c r="F3679" s="72" t="str">
        <f>IFERROR(INDEX(#REF!,MATCH(INDEX(#REF!,MATCH($A3679,#REF!,0)),#REF!,0),'Recurrent profile helpers'!F$2)*IF($A3679="", "0", INDEX(#REF!,MATCH($A3679,#REF!,0))),"")</f>
        <v/>
      </c>
      <c r="G3679" s="72" t="str">
        <f>IFERROR(INDEX(#REF!,MATCH(INDEX(#REF!,MATCH($A3679,#REF!,0)),#REF!,0),'Recurrent profile helpers'!G$2)*IF($A3679="", "0", INDEX(#REF!,MATCH($A3679,#REF!,0))),"")</f>
        <v/>
      </c>
      <c r="H3679" s="72" t="str">
        <f>IFERROR(INDEX(#REF!,MATCH(INDEX(#REF!,MATCH($A3679,#REF!,0)),#REF!,0),'Recurrent profile helpers'!H$2)*IF($A3679="", "0", INDEX(#REF!,MATCH($A3679,#REF!,0))),"")</f>
        <v/>
      </c>
      <c r="I3679" s="72" t="str">
        <f>IFERROR(INDEX(#REF!,MATCH(INDEX(#REF!,MATCH($A3679,#REF!,0)),#REF!,0),'Recurrent profile helpers'!I$2)*IF($A3679="", "0", INDEX(#REF!,MATCH($A3679,#REF!,0))),"")</f>
        <v/>
      </c>
      <c r="J3679" s="72" t="str">
        <f>IFERROR(INDEX(#REF!,MATCH(INDEX(#REF!,MATCH($A3679,#REF!,0)),#REF!,0),'Recurrent profile helpers'!J$2)*IF($A3679="", "0", INDEX(#REF!,MATCH($A3679,#REF!,0))),"")</f>
        <v/>
      </c>
      <c r="K3679" s="72" t="str">
        <f>IFERROR(INDEX(#REF!,MATCH(INDEX(#REF!,MATCH($A3679,#REF!,0)),#REF!,0),'Recurrent profile helpers'!K$2)*IF($A3679="", "0", INDEX(#REF!,MATCH($A3679,#REF!,0))),"")</f>
        <v/>
      </c>
      <c r="L3679" s="72" t="str">
        <f>IFERROR(INDEX(#REF!,MATCH(INDEX(#REF!,MATCH($A3679,#REF!,0)),#REF!,0),'Recurrent profile helpers'!L$2)*IF($A3679="", "0", INDEX(#REF!,MATCH($A3679,#REF!,0))),"")</f>
        <v/>
      </c>
      <c r="M3679" s="72" t="str">
        <f>IFERROR(INDEX(#REF!,MATCH(INDEX(#REF!,MATCH($A3679,#REF!,0)),#REF!,0),'Recurrent profile helpers'!M$2)*IF($A3679="", "0", INDEX(#REF!,MATCH($A3679,#REF!,0))),"")</f>
        <v/>
      </c>
      <c r="N3679" s="72" t="str">
        <f>IFERROR(INDEX(#REF!,MATCH(INDEX(#REF!,MATCH($A3679,#REF!,0)),#REF!,0),'Recurrent profile helpers'!N$2)*IF($A3679="", "0", INDEX(#REF!,MATCH($A3679,#REF!,0))),"")</f>
        <v/>
      </c>
    </row>
    <row r="3680" spans="1:14">
      <c r="A3680" t="str">
        <f t="array" ref="A3680">IFERROR(INDEX(#REF!, SMALL(IF((MID(#REF!,2,1)="."),ROW($A$6:$A$4897)-ROW($A$6)+1,IF((MID(#REF!,3,1)="."),ROW($A$6:$A$4892)-ROW($A$6)+1)), ROW(3678:3678))),"" )</f>
        <v/>
      </c>
      <c r="B3680" s="72" t="str">
        <f>IF($A3680="", "", INDEX(#REF!,MATCH($A3680,#REF!,0)))</f>
        <v/>
      </c>
      <c r="C3680" s="72" t="str">
        <f>IFERROR(INDEX(#REF!,MATCH(INDEX(#REF!,MATCH($A3680,#REF!,0)),#REF!,0),'Recurrent profile helpers'!C$2)*IF($A3680="", "0", INDEX(#REF!,MATCH($A3680,#REF!,0))),"")</f>
        <v/>
      </c>
      <c r="D3680" s="72" t="str">
        <f>IFERROR(INDEX(#REF!,MATCH(INDEX(#REF!,MATCH($A3680,#REF!,0)),#REF!,0),'Recurrent profile helpers'!D$2)*IF($A3680="", "0", INDEX(#REF!,MATCH($A3680,#REF!,0))),"")</f>
        <v/>
      </c>
      <c r="E3680" s="72" t="str">
        <f>IFERROR(INDEX(#REF!,MATCH(INDEX(#REF!,MATCH($A3680,#REF!,0)),#REF!,0),'Recurrent profile helpers'!E$2)*IF($A3680="", "0", INDEX(#REF!,MATCH($A3680,#REF!,0))),"")</f>
        <v/>
      </c>
      <c r="F3680" s="72" t="str">
        <f>IFERROR(INDEX(#REF!,MATCH(INDEX(#REF!,MATCH($A3680,#REF!,0)),#REF!,0),'Recurrent profile helpers'!F$2)*IF($A3680="", "0", INDEX(#REF!,MATCH($A3680,#REF!,0))),"")</f>
        <v/>
      </c>
      <c r="G3680" s="72" t="str">
        <f>IFERROR(INDEX(#REF!,MATCH(INDEX(#REF!,MATCH($A3680,#REF!,0)),#REF!,0),'Recurrent profile helpers'!G$2)*IF($A3680="", "0", INDEX(#REF!,MATCH($A3680,#REF!,0))),"")</f>
        <v/>
      </c>
      <c r="H3680" s="72" t="str">
        <f>IFERROR(INDEX(#REF!,MATCH(INDEX(#REF!,MATCH($A3680,#REF!,0)),#REF!,0),'Recurrent profile helpers'!H$2)*IF($A3680="", "0", INDEX(#REF!,MATCH($A3680,#REF!,0))),"")</f>
        <v/>
      </c>
      <c r="I3680" s="72" t="str">
        <f>IFERROR(INDEX(#REF!,MATCH(INDEX(#REF!,MATCH($A3680,#REF!,0)),#REF!,0),'Recurrent profile helpers'!I$2)*IF($A3680="", "0", INDEX(#REF!,MATCH($A3680,#REF!,0))),"")</f>
        <v/>
      </c>
      <c r="J3680" s="72" t="str">
        <f>IFERROR(INDEX(#REF!,MATCH(INDEX(#REF!,MATCH($A3680,#REF!,0)),#REF!,0),'Recurrent profile helpers'!J$2)*IF($A3680="", "0", INDEX(#REF!,MATCH($A3680,#REF!,0))),"")</f>
        <v/>
      </c>
      <c r="K3680" s="72" t="str">
        <f>IFERROR(INDEX(#REF!,MATCH(INDEX(#REF!,MATCH($A3680,#REF!,0)),#REF!,0),'Recurrent profile helpers'!K$2)*IF($A3680="", "0", INDEX(#REF!,MATCH($A3680,#REF!,0))),"")</f>
        <v/>
      </c>
      <c r="L3680" s="72" t="str">
        <f>IFERROR(INDEX(#REF!,MATCH(INDEX(#REF!,MATCH($A3680,#REF!,0)),#REF!,0),'Recurrent profile helpers'!L$2)*IF($A3680="", "0", INDEX(#REF!,MATCH($A3680,#REF!,0))),"")</f>
        <v/>
      </c>
      <c r="M3680" s="72" t="str">
        <f>IFERROR(INDEX(#REF!,MATCH(INDEX(#REF!,MATCH($A3680,#REF!,0)),#REF!,0),'Recurrent profile helpers'!M$2)*IF($A3680="", "0", INDEX(#REF!,MATCH($A3680,#REF!,0))),"")</f>
        <v/>
      </c>
      <c r="N3680" s="72" t="str">
        <f>IFERROR(INDEX(#REF!,MATCH(INDEX(#REF!,MATCH($A3680,#REF!,0)),#REF!,0),'Recurrent profile helpers'!N$2)*IF($A3680="", "0", INDEX(#REF!,MATCH($A3680,#REF!,0))),"")</f>
        <v/>
      </c>
    </row>
    <row r="3681" spans="1:14">
      <c r="A3681" t="str">
        <f t="array" ref="A3681">IFERROR(INDEX(#REF!, SMALL(IF((MID(#REF!,2,1)="."),ROW($A$6:$A$4897)-ROW($A$6)+1,IF((MID(#REF!,3,1)="."),ROW($A$6:$A$4892)-ROW($A$6)+1)), ROW(3679:3679))),"" )</f>
        <v/>
      </c>
      <c r="B3681" s="72" t="str">
        <f>IF($A3681="", "", INDEX(#REF!,MATCH($A3681,#REF!,0)))</f>
        <v/>
      </c>
      <c r="C3681" s="72" t="str">
        <f>IFERROR(INDEX(#REF!,MATCH(INDEX(#REF!,MATCH($A3681,#REF!,0)),#REF!,0),'Recurrent profile helpers'!C$2)*IF($A3681="", "0", INDEX(#REF!,MATCH($A3681,#REF!,0))),"")</f>
        <v/>
      </c>
      <c r="D3681" s="72" t="str">
        <f>IFERROR(INDEX(#REF!,MATCH(INDEX(#REF!,MATCH($A3681,#REF!,0)),#REF!,0),'Recurrent profile helpers'!D$2)*IF($A3681="", "0", INDEX(#REF!,MATCH($A3681,#REF!,0))),"")</f>
        <v/>
      </c>
      <c r="E3681" s="72" t="str">
        <f>IFERROR(INDEX(#REF!,MATCH(INDEX(#REF!,MATCH($A3681,#REF!,0)),#REF!,0),'Recurrent profile helpers'!E$2)*IF($A3681="", "0", INDEX(#REF!,MATCH($A3681,#REF!,0))),"")</f>
        <v/>
      </c>
      <c r="F3681" s="72" t="str">
        <f>IFERROR(INDEX(#REF!,MATCH(INDEX(#REF!,MATCH($A3681,#REF!,0)),#REF!,0),'Recurrent profile helpers'!F$2)*IF($A3681="", "0", INDEX(#REF!,MATCH($A3681,#REF!,0))),"")</f>
        <v/>
      </c>
      <c r="G3681" s="72" t="str">
        <f>IFERROR(INDEX(#REF!,MATCH(INDEX(#REF!,MATCH($A3681,#REF!,0)),#REF!,0),'Recurrent profile helpers'!G$2)*IF($A3681="", "0", INDEX(#REF!,MATCH($A3681,#REF!,0))),"")</f>
        <v/>
      </c>
      <c r="H3681" s="72" t="str">
        <f>IFERROR(INDEX(#REF!,MATCH(INDEX(#REF!,MATCH($A3681,#REF!,0)),#REF!,0),'Recurrent profile helpers'!H$2)*IF($A3681="", "0", INDEX(#REF!,MATCH($A3681,#REF!,0))),"")</f>
        <v/>
      </c>
      <c r="I3681" s="72" t="str">
        <f>IFERROR(INDEX(#REF!,MATCH(INDEX(#REF!,MATCH($A3681,#REF!,0)),#REF!,0),'Recurrent profile helpers'!I$2)*IF($A3681="", "0", INDEX(#REF!,MATCH($A3681,#REF!,0))),"")</f>
        <v/>
      </c>
      <c r="J3681" s="72" t="str">
        <f>IFERROR(INDEX(#REF!,MATCH(INDEX(#REF!,MATCH($A3681,#REF!,0)),#REF!,0),'Recurrent profile helpers'!J$2)*IF($A3681="", "0", INDEX(#REF!,MATCH($A3681,#REF!,0))),"")</f>
        <v/>
      </c>
      <c r="K3681" s="72" t="str">
        <f>IFERROR(INDEX(#REF!,MATCH(INDEX(#REF!,MATCH($A3681,#REF!,0)),#REF!,0),'Recurrent profile helpers'!K$2)*IF($A3681="", "0", INDEX(#REF!,MATCH($A3681,#REF!,0))),"")</f>
        <v/>
      </c>
      <c r="L3681" s="72" t="str">
        <f>IFERROR(INDEX(#REF!,MATCH(INDEX(#REF!,MATCH($A3681,#REF!,0)),#REF!,0),'Recurrent profile helpers'!L$2)*IF($A3681="", "0", INDEX(#REF!,MATCH($A3681,#REF!,0))),"")</f>
        <v/>
      </c>
      <c r="M3681" s="72" t="str">
        <f>IFERROR(INDEX(#REF!,MATCH(INDEX(#REF!,MATCH($A3681,#REF!,0)),#REF!,0),'Recurrent profile helpers'!M$2)*IF($A3681="", "0", INDEX(#REF!,MATCH($A3681,#REF!,0))),"")</f>
        <v/>
      </c>
      <c r="N3681" s="72" t="str">
        <f>IFERROR(INDEX(#REF!,MATCH(INDEX(#REF!,MATCH($A3681,#REF!,0)),#REF!,0),'Recurrent profile helpers'!N$2)*IF($A3681="", "0", INDEX(#REF!,MATCH($A3681,#REF!,0))),"")</f>
        <v/>
      </c>
    </row>
    <row r="3682" spans="1:14">
      <c r="A3682" t="str">
        <f t="array" ref="A3682">IFERROR(INDEX(#REF!, SMALL(IF((MID(#REF!,2,1)="."),ROW($A$6:$A$4897)-ROW($A$6)+1,IF((MID(#REF!,3,1)="."),ROW($A$6:$A$4892)-ROW($A$6)+1)), ROW(3680:3680))),"" )</f>
        <v/>
      </c>
      <c r="B3682" s="72" t="str">
        <f>IF($A3682="", "", INDEX(#REF!,MATCH($A3682,#REF!,0)))</f>
        <v/>
      </c>
      <c r="C3682" s="72" t="str">
        <f>IFERROR(INDEX(#REF!,MATCH(INDEX(#REF!,MATCH($A3682,#REF!,0)),#REF!,0),'Recurrent profile helpers'!C$2)*IF($A3682="", "0", INDEX(#REF!,MATCH($A3682,#REF!,0))),"")</f>
        <v/>
      </c>
      <c r="D3682" s="72" t="str">
        <f>IFERROR(INDEX(#REF!,MATCH(INDEX(#REF!,MATCH($A3682,#REF!,0)),#REF!,0),'Recurrent profile helpers'!D$2)*IF($A3682="", "0", INDEX(#REF!,MATCH($A3682,#REF!,0))),"")</f>
        <v/>
      </c>
      <c r="E3682" s="72" t="str">
        <f>IFERROR(INDEX(#REF!,MATCH(INDEX(#REF!,MATCH($A3682,#REF!,0)),#REF!,0),'Recurrent profile helpers'!E$2)*IF($A3682="", "0", INDEX(#REF!,MATCH($A3682,#REF!,0))),"")</f>
        <v/>
      </c>
      <c r="F3682" s="72" t="str">
        <f>IFERROR(INDEX(#REF!,MATCH(INDEX(#REF!,MATCH($A3682,#REF!,0)),#REF!,0),'Recurrent profile helpers'!F$2)*IF($A3682="", "0", INDEX(#REF!,MATCH($A3682,#REF!,0))),"")</f>
        <v/>
      </c>
      <c r="G3682" s="72" t="str">
        <f>IFERROR(INDEX(#REF!,MATCH(INDEX(#REF!,MATCH($A3682,#REF!,0)),#REF!,0),'Recurrent profile helpers'!G$2)*IF($A3682="", "0", INDEX(#REF!,MATCH($A3682,#REF!,0))),"")</f>
        <v/>
      </c>
      <c r="H3682" s="72" t="str">
        <f>IFERROR(INDEX(#REF!,MATCH(INDEX(#REF!,MATCH($A3682,#REF!,0)),#REF!,0),'Recurrent profile helpers'!H$2)*IF($A3682="", "0", INDEX(#REF!,MATCH($A3682,#REF!,0))),"")</f>
        <v/>
      </c>
      <c r="I3682" s="72" t="str">
        <f>IFERROR(INDEX(#REF!,MATCH(INDEX(#REF!,MATCH($A3682,#REF!,0)),#REF!,0),'Recurrent profile helpers'!I$2)*IF($A3682="", "0", INDEX(#REF!,MATCH($A3682,#REF!,0))),"")</f>
        <v/>
      </c>
      <c r="J3682" s="72" t="str">
        <f>IFERROR(INDEX(#REF!,MATCH(INDEX(#REF!,MATCH($A3682,#REF!,0)),#REF!,0),'Recurrent profile helpers'!J$2)*IF($A3682="", "0", INDEX(#REF!,MATCH($A3682,#REF!,0))),"")</f>
        <v/>
      </c>
      <c r="K3682" s="72" t="str">
        <f>IFERROR(INDEX(#REF!,MATCH(INDEX(#REF!,MATCH($A3682,#REF!,0)),#REF!,0),'Recurrent profile helpers'!K$2)*IF($A3682="", "0", INDEX(#REF!,MATCH($A3682,#REF!,0))),"")</f>
        <v/>
      </c>
      <c r="L3682" s="72" t="str">
        <f>IFERROR(INDEX(#REF!,MATCH(INDEX(#REF!,MATCH($A3682,#REF!,0)),#REF!,0),'Recurrent profile helpers'!L$2)*IF($A3682="", "0", INDEX(#REF!,MATCH($A3682,#REF!,0))),"")</f>
        <v/>
      </c>
      <c r="M3682" s="72" t="str">
        <f>IFERROR(INDEX(#REF!,MATCH(INDEX(#REF!,MATCH($A3682,#REF!,0)),#REF!,0),'Recurrent profile helpers'!M$2)*IF($A3682="", "0", INDEX(#REF!,MATCH($A3682,#REF!,0))),"")</f>
        <v/>
      </c>
      <c r="N3682" s="72" t="str">
        <f>IFERROR(INDEX(#REF!,MATCH(INDEX(#REF!,MATCH($A3682,#REF!,0)),#REF!,0),'Recurrent profile helpers'!N$2)*IF($A3682="", "0", INDEX(#REF!,MATCH($A3682,#REF!,0))),"")</f>
        <v/>
      </c>
    </row>
    <row r="3683" spans="1:14">
      <c r="A3683" t="str">
        <f t="array" ref="A3683">IFERROR(INDEX(#REF!, SMALL(IF((MID(#REF!,2,1)="."),ROW($A$6:$A$4897)-ROW($A$6)+1,IF((MID(#REF!,3,1)="."),ROW($A$6:$A$4892)-ROW($A$6)+1)), ROW(3681:3681))),"" )</f>
        <v/>
      </c>
      <c r="B3683" s="72" t="str">
        <f>IF($A3683="", "", INDEX(#REF!,MATCH($A3683,#REF!,0)))</f>
        <v/>
      </c>
      <c r="C3683" s="72" t="str">
        <f>IFERROR(INDEX(#REF!,MATCH(INDEX(#REF!,MATCH($A3683,#REF!,0)),#REF!,0),'Recurrent profile helpers'!C$2)*IF($A3683="", "0", INDEX(#REF!,MATCH($A3683,#REF!,0))),"")</f>
        <v/>
      </c>
      <c r="D3683" s="72" t="str">
        <f>IFERROR(INDEX(#REF!,MATCH(INDEX(#REF!,MATCH($A3683,#REF!,0)),#REF!,0),'Recurrent profile helpers'!D$2)*IF($A3683="", "0", INDEX(#REF!,MATCH($A3683,#REF!,0))),"")</f>
        <v/>
      </c>
      <c r="E3683" s="72" t="str">
        <f>IFERROR(INDEX(#REF!,MATCH(INDEX(#REF!,MATCH($A3683,#REF!,0)),#REF!,0),'Recurrent profile helpers'!E$2)*IF($A3683="", "0", INDEX(#REF!,MATCH($A3683,#REF!,0))),"")</f>
        <v/>
      </c>
      <c r="F3683" s="72" t="str">
        <f>IFERROR(INDEX(#REF!,MATCH(INDEX(#REF!,MATCH($A3683,#REF!,0)),#REF!,0),'Recurrent profile helpers'!F$2)*IF($A3683="", "0", INDEX(#REF!,MATCH($A3683,#REF!,0))),"")</f>
        <v/>
      </c>
      <c r="G3683" s="72" t="str">
        <f>IFERROR(INDEX(#REF!,MATCH(INDEX(#REF!,MATCH($A3683,#REF!,0)),#REF!,0),'Recurrent profile helpers'!G$2)*IF($A3683="", "0", INDEX(#REF!,MATCH($A3683,#REF!,0))),"")</f>
        <v/>
      </c>
      <c r="H3683" s="72" t="str">
        <f>IFERROR(INDEX(#REF!,MATCH(INDEX(#REF!,MATCH($A3683,#REF!,0)),#REF!,0),'Recurrent profile helpers'!H$2)*IF($A3683="", "0", INDEX(#REF!,MATCH($A3683,#REF!,0))),"")</f>
        <v/>
      </c>
      <c r="I3683" s="72" t="str">
        <f>IFERROR(INDEX(#REF!,MATCH(INDEX(#REF!,MATCH($A3683,#REF!,0)),#REF!,0),'Recurrent profile helpers'!I$2)*IF($A3683="", "0", INDEX(#REF!,MATCH($A3683,#REF!,0))),"")</f>
        <v/>
      </c>
      <c r="J3683" s="72" t="str">
        <f>IFERROR(INDEX(#REF!,MATCH(INDEX(#REF!,MATCH($A3683,#REF!,0)),#REF!,0),'Recurrent profile helpers'!J$2)*IF($A3683="", "0", INDEX(#REF!,MATCH($A3683,#REF!,0))),"")</f>
        <v/>
      </c>
      <c r="K3683" s="72" t="str">
        <f>IFERROR(INDEX(#REF!,MATCH(INDEX(#REF!,MATCH($A3683,#REF!,0)),#REF!,0),'Recurrent profile helpers'!K$2)*IF($A3683="", "0", INDEX(#REF!,MATCH($A3683,#REF!,0))),"")</f>
        <v/>
      </c>
      <c r="L3683" s="72" t="str">
        <f>IFERROR(INDEX(#REF!,MATCH(INDEX(#REF!,MATCH($A3683,#REF!,0)),#REF!,0),'Recurrent profile helpers'!L$2)*IF($A3683="", "0", INDEX(#REF!,MATCH($A3683,#REF!,0))),"")</f>
        <v/>
      </c>
      <c r="M3683" s="72" t="str">
        <f>IFERROR(INDEX(#REF!,MATCH(INDEX(#REF!,MATCH($A3683,#REF!,0)),#REF!,0),'Recurrent profile helpers'!M$2)*IF($A3683="", "0", INDEX(#REF!,MATCH($A3683,#REF!,0))),"")</f>
        <v/>
      </c>
      <c r="N3683" s="72" t="str">
        <f>IFERROR(INDEX(#REF!,MATCH(INDEX(#REF!,MATCH($A3683,#REF!,0)),#REF!,0),'Recurrent profile helpers'!N$2)*IF($A3683="", "0", INDEX(#REF!,MATCH($A3683,#REF!,0))),"")</f>
        <v/>
      </c>
    </row>
    <row r="3684" spans="1:14">
      <c r="A3684" t="str">
        <f t="array" ref="A3684">IFERROR(INDEX(#REF!, SMALL(IF((MID(#REF!,2,1)="."),ROW($A$6:$A$4897)-ROW($A$6)+1,IF((MID(#REF!,3,1)="."),ROW($A$6:$A$4892)-ROW($A$6)+1)), ROW(3682:3682))),"" )</f>
        <v/>
      </c>
      <c r="B3684" s="72" t="str">
        <f>IF($A3684="", "", INDEX(#REF!,MATCH($A3684,#REF!,0)))</f>
        <v/>
      </c>
      <c r="C3684" s="72" t="str">
        <f>IFERROR(INDEX(#REF!,MATCH(INDEX(#REF!,MATCH($A3684,#REF!,0)),#REF!,0),'Recurrent profile helpers'!C$2)*IF($A3684="", "0", INDEX(#REF!,MATCH($A3684,#REF!,0))),"")</f>
        <v/>
      </c>
      <c r="D3684" s="72" t="str">
        <f>IFERROR(INDEX(#REF!,MATCH(INDEX(#REF!,MATCH($A3684,#REF!,0)),#REF!,0),'Recurrent profile helpers'!D$2)*IF($A3684="", "0", INDEX(#REF!,MATCH($A3684,#REF!,0))),"")</f>
        <v/>
      </c>
      <c r="E3684" s="72" t="str">
        <f>IFERROR(INDEX(#REF!,MATCH(INDEX(#REF!,MATCH($A3684,#REF!,0)),#REF!,0),'Recurrent profile helpers'!E$2)*IF($A3684="", "0", INDEX(#REF!,MATCH($A3684,#REF!,0))),"")</f>
        <v/>
      </c>
      <c r="F3684" s="72" t="str">
        <f>IFERROR(INDEX(#REF!,MATCH(INDEX(#REF!,MATCH($A3684,#REF!,0)),#REF!,0),'Recurrent profile helpers'!F$2)*IF($A3684="", "0", INDEX(#REF!,MATCH($A3684,#REF!,0))),"")</f>
        <v/>
      </c>
      <c r="G3684" s="72" t="str">
        <f>IFERROR(INDEX(#REF!,MATCH(INDEX(#REF!,MATCH($A3684,#REF!,0)),#REF!,0),'Recurrent profile helpers'!G$2)*IF($A3684="", "0", INDEX(#REF!,MATCH($A3684,#REF!,0))),"")</f>
        <v/>
      </c>
      <c r="H3684" s="72" t="str">
        <f>IFERROR(INDEX(#REF!,MATCH(INDEX(#REF!,MATCH($A3684,#REF!,0)),#REF!,0),'Recurrent profile helpers'!H$2)*IF($A3684="", "0", INDEX(#REF!,MATCH($A3684,#REF!,0))),"")</f>
        <v/>
      </c>
      <c r="I3684" s="72" t="str">
        <f>IFERROR(INDEX(#REF!,MATCH(INDEX(#REF!,MATCH($A3684,#REF!,0)),#REF!,0),'Recurrent profile helpers'!I$2)*IF($A3684="", "0", INDEX(#REF!,MATCH($A3684,#REF!,0))),"")</f>
        <v/>
      </c>
      <c r="J3684" s="72" t="str">
        <f>IFERROR(INDEX(#REF!,MATCH(INDEX(#REF!,MATCH($A3684,#REF!,0)),#REF!,0),'Recurrent profile helpers'!J$2)*IF($A3684="", "0", INDEX(#REF!,MATCH($A3684,#REF!,0))),"")</f>
        <v/>
      </c>
      <c r="K3684" s="72" t="str">
        <f>IFERROR(INDEX(#REF!,MATCH(INDEX(#REF!,MATCH($A3684,#REF!,0)),#REF!,0),'Recurrent profile helpers'!K$2)*IF($A3684="", "0", INDEX(#REF!,MATCH($A3684,#REF!,0))),"")</f>
        <v/>
      </c>
      <c r="L3684" s="72" t="str">
        <f>IFERROR(INDEX(#REF!,MATCH(INDEX(#REF!,MATCH($A3684,#REF!,0)),#REF!,0),'Recurrent profile helpers'!L$2)*IF($A3684="", "0", INDEX(#REF!,MATCH($A3684,#REF!,0))),"")</f>
        <v/>
      </c>
      <c r="M3684" s="72" t="str">
        <f>IFERROR(INDEX(#REF!,MATCH(INDEX(#REF!,MATCH($A3684,#REF!,0)),#REF!,0),'Recurrent profile helpers'!M$2)*IF($A3684="", "0", INDEX(#REF!,MATCH($A3684,#REF!,0))),"")</f>
        <v/>
      </c>
      <c r="N3684" s="72" t="str">
        <f>IFERROR(INDEX(#REF!,MATCH(INDEX(#REF!,MATCH($A3684,#REF!,0)),#REF!,0),'Recurrent profile helpers'!N$2)*IF($A3684="", "0", INDEX(#REF!,MATCH($A3684,#REF!,0))),"")</f>
        <v/>
      </c>
    </row>
    <row r="3685" spans="1:14">
      <c r="A3685" t="str">
        <f t="array" ref="A3685">IFERROR(INDEX(#REF!, SMALL(IF((MID(#REF!,2,1)="."),ROW($A$6:$A$4897)-ROW($A$6)+1,IF((MID(#REF!,3,1)="."),ROW($A$6:$A$4892)-ROW($A$6)+1)), ROW(3683:3683))),"" )</f>
        <v/>
      </c>
      <c r="B3685" s="72" t="str">
        <f>IF($A3685="", "", INDEX(#REF!,MATCH($A3685,#REF!,0)))</f>
        <v/>
      </c>
      <c r="C3685" s="72" t="str">
        <f>IFERROR(INDEX(#REF!,MATCH(INDEX(#REF!,MATCH($A3685,#REF!,0)),#REF!,0),'Recurrent profile helpers'!C$2)*IF($A3685="", "0", INDEX(#REF!,MATCH($A3685,#REF!,0))),"")</f>
        <v/>
      </c>
      <c r="D3685" s="72" t="str">
        <f>IFERROR(INDEX(#REF!,MATCH(INDEX(#REF!,MATCH($A3685,#REF!,0)),#REF!,0),'Recurrent profile helpers'!D$2)*IF($A3685="", "0", INDEX(#REF!,MATCH($A3685,#REF!,0))),"")</f>
        <v/>
      </c>
      <c r="E3685" s="72" t="str">
        <f>IFERROR(INDEX(#REF!,MATCH(INDEX(#REF!,MATCH($A3685,#REF!,0)),#REF!,0),'Recurrent profile helpers'!E$2)*IF($A3685="", "0", INDEX(#REF!,MATCH($A3685,#REF!,0))),"")</f>
        <v/>
      </c>
      <c r="F3685" s="72" t="str">
        <f>IFERROR(INDEX(#REF!,MATCH(INDEX(#REF!,MATCH($A3685,#REF!,0)),#REF!,0),'Recurrent profile helpers'!F$2)*IF($A3685="", "0", INDEX(#REF!,MATCH($A3685,#REF!,0))),"")</f>
        <v/>
      </c>
      <c r="G3685" s="72" t="str">
        <f>IFERROR(INDEX(#REF!,MATCH(INDEX(#REF!,MATCH($A3685,#REF!,0)),#REF!,0),'Recurrent profile helpers'!G$2)*IF($A3685="", "0", INDEX(#REF!,MATCH($A3685,#REF!,0))),"")</f>
        <v/>
      </c>
      <c r="H3685" s="72" t="str">
        <f>IFERROR(INDEX(#REF!,MATCH(INDEX(#REF!,MATCH($A3685,#REF!,0)),#REF!,0),'Recurrent profile helpers'!H$2)*IF($A3685="", "0", INDEX(#REF!,MATCH($A3685,#REF!,0))),"")</f>
        <v/>
      </c>
      <c r="I3685" s="72" t="str">
        <f>IFERROR(INDEX(#REF!,MATCH(INDEX(#REF!,MATCH($A3685,#REF!,0)),#REF!,0),'Recurrent profile helpers'!I$2)*IF($A3685="", "0", INDEX(#REF!,MATCH($A3685,#REF!,0))),"")</f>
        <v/>
      </c>
      <c r="J3685" s="72" t="str">
        <f>IFERROR(INDEX(#REF!,MATCH(INDEX(#REF!,MATCH($A3685,#REF!,0)),#REF!,0),'Recurrent profile helpers'!J$2)*IF($A3685="", "0", INDEX(#REF!,MATCH($A3685,#REF!,0))),"")</f>
        <v/>
      </c>
      <c r="K3685" s="72" t="str">
        <f>IFERROR(INDEX(#REF!,MATCH(INDEX(#REF!,MATCH($A3685,#REF!,0)),#REF!,0),'Recurrent profile helpers'!K$2)*IF($A3685="", "0", INDEX(#REF!,MATCH($A3685,#REF!,0))),"")</f>
        <v/>
      </c>
      <c r="L3685" s="72" t="str">
        <f>IFERROR(INDEX(#REF!,MATCH(INDEX(#REF!,MATCH($A3685,#REF!,0)),#REF!,0),'Recurrent profile helpers'!L$2)*IF($A3685="", "0", INDEX(#REF!,MATCH($A3685,#REF!,0))),"")</f>
        <v/>
      </c>
      <c r="M3685" s="72" t="str">
        <f>IFERROR(INDEX(#REF!,MATCH(INDEX(#REF!,MATCH($A3685,#REF!,0)),#REF!,0),'Recurrent profile helpers'!M$2)*IF($A3685="", "0", INDEX(#REF!,MATCH($A3685,#REF!,0))),"")</f>
        <v/>
      </c>
      <c r="N3685" s="72" t="str">
        <f>IFERROR(INDEX(#REF!,MATCH(INDEX(#REF!,MATCH($A3685,#REF!,0)),#REF!,0),'Recurrent profile helpers'!N$2)*IF($A3685="", "0", INDEX(#REF!,MATCH($A3685,#REF!,0))),"")</f>
        <v/>
      </c>
    </row>
    <row r="3686" spans="1:14">
      <c r="A3686" t="str">
        <f t="array" ref="A3686">IFERROR(INDEX(#REF!, SMALL(IF((MID(#REF!,2,1)="."),ROW($A$6:$A$4897)-ROW($A$6)+1,IF((MID(#REF!,3,1)="."),ROW($A$6:$A$4892)-ROW($A$6)+1)), ROW(3684:3684))),"" )</f>
        <v/>
      </c>
      <c r="B3686" s="72" t="str">
        <f>IF($A3686="", "", INDEX(#REF!,MATCH($A3686,#REF!,0)))</f>
        <v/>
      </c>
      <c r="C3686" s="72" t="str">
        <f>IFERROR(INDEX(#REF!,MATCH(INDEX(#REF!,MATCH($A3686,#REF!,0)),#REF!,0),'Recurrent profile helpers'!C$2)*IF($A3686="", "0", INDEX(#REF!,MATCH($A3686,#REF!,0))),"")</f>
        <v/>
      </c>
      <c r="D3686" s="72" t="str">
        <f>IFERROR(INDEX(#REF!,MATCH(INDEX(#REF!,MATCH($A3686,#REF!,0)),#REF!,0),'Recurrent profile helpers'!D$2)*IF($A3686="", "0", INDEX(#REF!,MATCH($A3686,#REF!,0))),"")</f>
        <v/>
      </c>
      <c r="E3686" s="72" t="str">
        <f>IFERROR(INDEX(#REF!,MATCH(INDEX(#REF!,MATCH($A3686,#REF!,0)),#REF!,0),'Recurrent profile helpers'!E$2)*IF($A3686="", "0", INDEX(#REF!,MATCH($A3686,#REF!,0))),"")</f>
        <v/>
      </c>
      <c r="F3686" s="72" t="str">
        <f>IFERROR(INDEX(#REF!,MATCH(INDEX(#REF!,MATCH($A3686,#REF!,0)),#REF!,0),'Recurrent profile helpers'!F$2)*IF($A3686="", "0", INDEX(#REF!,MATCH($A3686,#REF!,0))),"")</f>
        <v/>
      </c>
      <c r="G3686" s="72" t="str">
        <f>IFERROR(INDEX(#REF!,MATCH(INDEX(#REF!,MATCH($A3686,#REF!,0)),#REF!,0),'Recurrent profile helpers'!G$2)*IF($A3686="", "0", INDEX(#REF!,MATCH($A3686,#REF!,0))),"")</f>
        <v/>
      </c>
      <c r="H3686" s="72" t="str">
        <f>IFERROR(INDEX(#REF!,MATCH(INDEX(#REF!,MATCH($A3686,#REF!,0)),#REF!,0),'Recurrent profile helpers'!H$2)*IF($A3686="", "0", INDEX(#REF!,MATCH($A3686,#REF!,0))),"")</f>
        <v/>
      </c>
      <c r="I3686" s="72" t="str">
        <f>IFERROR(INDEX(#REF!,MATCH(INDEX(#REF!,MATCH($A3686,#REF!,0)),#REF!,0),'Recurrent profile helpers'!I$2)*IF($A3686="", "0", INDEX(#REF!,MATCH($A3686,#REF!,0))),"")</f>
        <v/>
      </c>
      <c r="J3686" s="72" t="str">
        <f>IFERROR(INDEX(#REF!,MATCH(INDEX(#REF!,MATCH($A3686,#REF!,0)),#REF!,0),'Recurrent profile helpers'!J$2)*IF($A3686="", "0", INDEX(#REF!,MATCH($A3686,#REF!,0))),"")</f>
        <v/>
      </c>
      <c r="K3686" s="72" t="str">
        <f>IFERROR(INDEX(#REF!,MATCH(INDEX(#REF!,MATCH($A3686,#REF!,0)),#REF!,0),'Recurrent profile helpers'!K$2)*IF($A3686="", "0", INDEX(#REF!,MATCH($A3686,#REF!,0))),"")</f>
        <v/>
      </c>
      <c r="L3686" s="72" t="str">
        <f>IFERROR(INDEX(#REF!,MATCH(INDEX(#REF!,MATCH($A3686,#REF!,0)),#REF!,0),'Recurrent profile helpers'!L$2)*IF($A3686="", "0", INDEX(#REF!,MATCH($A3686,#REF!,0))),"")</f>
        <v/>
      </c>
      <c r="M3686" s="72" t="str">
        <f>IFERROR(INDEX(#REF!,MATCH(INDEX(#REF!,MATCH($A3686,#REF!,0)),#REF!,0),'Recurrent profile helpers'!M$2)*IF($A3686="", "0", INDEX(#REF!,MATCH($A3686,#REF!,0))),"")</f>
        <v/>
      </c>
      <c r="N3686" s="72" t="str">
        <f>IFERROR(INDEX(#REF!,MATCH(INDEX(#REF!,MATCH($A3686,#REF!,0)),#REF!,0),'Recurrent profile helpers'!N$2)*IF($A3686="", "0", INDEX(#REF!,MATCH($A3686,#REF!,0))),"")</f>
        <v/>
      </c>
    </row>
    <row r="3687" spans="1:14">
      <c r="A3687" t="str">
        <f t="array" ref="A3687">IFERROR(INDEX(#REF!, SMALL(IF((MID(#REF!,2,1)="."),ROW($A$6:$A$4897)-ROW($A$6)+1,IF((MID(#REF!,3,1)="."),ROW($A$6:$A$4892)-ROW($A$6)+1)), ROW(3685:3685))),"" )</f>
        <v/>
      </c>
      <c r="B3687" s="72" t="str">
        <f>IF($A3687="", "", INDEX(#REF!,MATCH($A3687,#REF!,0)))</f>
        <v/>
      </c>
      <c r="C3687" s="72" t="str">
        <f>IFERROR(INDEX(#REF!,MATCH(INDEX(#REF!,MATCH($A3687,#REF!,0)),#REF!,0),'Recurrent profile helpers'!C$2)*IF($A3687="", "0", INDEX(#REF!,MATCH($A3687,#REF!,0))),"")</f>
        <v/>
      </c>
      <c r="D3687" s="72" t="str">
        <f>IFERROR(INDEX(#REF!,MATCH(INDEX(#REF!,MATCH($A3687,#REF!,0)),#REF!,0),'Recurrent profile helpers'!D$2)*IF($A3687="", "0", INDEX(#REF!,MATCH($A3687,#REF!,0))),"")</f>
        <v/>
      </c>
      <c r="E3687" s="72" t="str">
        <f>IFERROR(INDEX(#REF!,MATCH(INDEX(#REF!,MATCH($A3687,#REF!,0)),#REF!,0),'Recurrent profile helpers'!E$2)*IF($A3687="", "0", INDEX(#REF!,MATCH($A3687,#REF!,0))),"")</f>
        <v/>
      </c>
      <c r="F3687" s="72" t="str">
        <f>IFERROR(INDEX(#REF!,MATCH(INDEX(#REF!,MATCH($A3687,#REF!,0)),#REF!,0),'Recurrent profile helpers'!F$2)*IF($A3687="", "0", INDEX(#REF!,MATCH($A3687,#REF!,0))),"")</f>
        <v/>
      </c>
      <c r="G3687" s="72" t="str">
        <f>IFERROR(INDEX(#REF!,MATCH(INDEX(#REF!,MATCH($A3687,#REF!,0)),#REF!,0),'Recurrent profile helpers'!G$2)*IF($A3687="", "0", INDEX(#REF!,MATCH($A3687,#REF!,0))),"")</f>
        <v/>
      </c>
      <c r="H3687" s="72" t="str">
        <f>IFERROR(INDEX(#REF!,MATCH(INDEX(#REF!,MATCH($A3687,#REF!,0)),#REF!,0),'Recurrent profile helpers'!H$2)*IF($A3687="", "0", INDEX(#REF!,MATCH($A3687,#REF!,0))),"")</f>
        <v/>
      </c>
      <c r="I3687" s="72" t="str">
        <f>IFERROR(INDEX(#REF!,MATCH(INDEX(#REF!,MATCH($A3687,#REF!,0)),#REF!,0),'Recurrent profile helpers'!I$2)*IF($A3687="", "0", INDEX(#REF!,MATCH($A3687,#REF!,0))),"")</f>
        <v/>
      </c>
      <c r="J3687" s="72" t="str">
        <f>IFERROR(INDEX(#REF!,MATCH(INDEX(#REF!,MATCH($A3687,#REF!,0)),#REF!,0),'Recurrent profile helpers'!J$2)*IF($A3687="", "0", INDEX(#REF!,MATCH($A3687,#REF!,0))),"")</f>
        <v/>
      </c>
      <c r="K3687" s="72" t="str">
        <f>IFERROR(INDEX(#REF!,MATCH(INDEX(#REF!,MATCH($A3687,#REF!,0)),#REF!,0),'Recurrent profile helpers'!K$2)*IF($A3687="", "0", INDEX(#REF!,MATCH($A3687,#REF!,0))),"")</f>
        <v/>
      </c>
      <c r="L3687" s="72" t="str">
        <f>IFERROR(INDEX(#REF!,MATCH(INDEX(#REF!,MATCH($A3687,#REF!,0)),#REF!,0),'Recurrent profile helpers'!L$2)*IF($A3687="", "0", INDEX(#REF!,MATCH($A3687,#REF!,0))),"")</f>
        <v/>
      </c>
      <c r="M3687" s="72" t="str">
        <f>IFERROR(INDEX(#REF!,MATCH(INDEX(#REF!,MATCH($A3687,#REF!,0)),#REF!,0),'Recurrent profile helpers'!M$2)*IF($A3687="", "0", INDEX(#REF!,MATCH($A3687,#REF!,0))),"")</f>
        <v/>
      </c>
      <c r="N3687" s="72" t="str">
        <f>IFERROR(INDEX(#REF!,MATCH(INDEX(#REF!,MATCH($A3687,#REF!,0)),#REF!,0),'Recurrent profile helpers'!N$2)*IF($A3687="", "0", INDEX(#REF!,MATCH($A3687,#REF!,0))),"")</f>
        <v/>
      </c>
    </row>
    <row r="3688" spans="1:14">
      <c r="A3688" t="str">
        <f t="array" ref="A3688">IFERROR(INDEX(#REF!, SMALL(IF((MID(#REF!,2,1)="."),ROW($A$6:$A$4897)-ROW($A$6)+1,IF((MID(#REF!,3,1)="."),ROW($A$6:$A$4892)-ROW($A$6)+1)), ROW(3686:3686))),"" )</f>
        <v/>
      </c>
      <c r="B3688" s="72" t="str">
        <f>IF($A3688="", "", INDEX(#REF!,MATCH($A3688,#REF!,0)))</f>
        <v/>
      </c>
      <c r="C3688" s="72" t="str">
        <f>IFERROR(INDEX(#REF!,MATCH(INDEX(#REF!,MATCH($A3688,#REF!,0)),#REF!,0),'Recurrent profile helpers'!C$2)*IF($A3688="", "0", INDEX(#REF!,MATCH($A3688,#REF!,0))),"")</f>
        <v/>
      </c>
      <c r="D3688" s="72" t="str">
        <f>IFERROR(INDEX(#REF!,MATCH(INDEX(#REF!,MATCH($A3688,#REF!,0)),#REF!,0),'Recurrent profile helpers'!D$2)*IF($A3688="", "0", INDEX(#REF!,MATCH($A3688,#REF!,0))),"")</f>
        <v/>
      </c>
      <c r="E3688" s="72" t="str">
        <f>IFERROR(INDEX(#REF!,MATCH(INDEX(#REF!,MATCH($A3688,#REF!,0)),#REF!,0),'Recurrent profile helpers'!E$2)*IF($A3688="", "0", INDEX(#REF!,MATCH($A3688,#REF!,0))),"")</f>
        <v/>
      </c>
      <c r="F3688" s="72" t="str">
        <f>IFERROR(INDEX(#REF!,MATCH(INDEX(#REF!,MATCH($A3688,#REF!,0)),#REF!,0),'Recurrent profile helpers'!F$2)*IF($A3688="", "0", INDEX(#REF!,MATCH($A3688,#REF!,0))),"")</f>
        <v/>
      </c>
      <c r="G3688" s="72" t="str">
        <f>IFERROR(INDEX(#REF!,MATCH(INDEX(#REF!,MATCH($A3688,#REF!,0)),#REF!,0),'Recurrent profile helpers'!G$2)*IF($A3688="", "0", INDEX(#REF!,MATCH($A3688,#REF!,0))),"")</f>
        <v/>
      </c>
      <c r="H3688" s="72" t="str">
        <f>IFERROR(INDEX(#REF!,MATCH(INDEX(#REF!,MATCH($A3688,#REF!,0)),#REF!,0),'Recurrent profile helpers'!H$2)*IF($A3688="", "0", INDEX(#REF!,MATCH($A3688,#REF!,0))),"")</f>
        <v/>
      </c>
      <c r="I3688" s="72" t="str">
        <f>IFERROR(INDEX(#REF!,MATCH(INDEX(#REF!,MATCH($A3688,#REF!,0)),#REF!,0),'Recurrent profile helpers'!I$2)*IF($A3688="", "0", INDEX(#REF!,MATCH($A3688,#REF!,0))),"")</f>
        <v/>
      </c>
      <c r="J3688" s="72" t="str">
        <f>IFERROR(INDEX(#REF!,MATCH(INDEX(#REF!,MATCH($A3688,#REF!,0)),#REF!,0),'Recurrent profile helpers'!J$2)*IF($A3688="", "0", INDEX(#REF!,MATCH($A3688,#REF!,0))),"")</f>
        <v/>
      </c>
      <c r="K3688" s="72" t="str">
        <f>IFERROR(INDEX(#REF!,MATCH(INDEX(#REF!,MATCH($A3688,#REF!,0)),#REF!,0),'Recurrent profile helpers'!K$2)*IF($A3688="", "0", INDEX(#REF!,MATCH($A3688,#REF!,0))),"")</f>
        <v/>
      </c>
      <c r="L3688" s="72" t="str">
        <f>IFERROR(INDEX(#REF!,MATCH(INDEX(#REF!,MATCH($A3688,#REF!,0)),#REF!,0),'Recurrent profile helpers'!L$2)*IF($A3688="", "0", INDEX(#REF!,MATCH($A3688,#REF!,0))),"")</f>
        <v/>
      </c>
      <c r="M3688" s="72" t="str">
        <f>IFERROR(INDEX(#REF!,MATCH(INDEX(#REF!,MATCH($A3688,#REF!,0)),#REF!,0),'Recurrent profile helpers'!M$2)*IF($A3688="", "0", INDEX(#REF!,MATCH($A3688,#REF!,0))),"")</f>
        <v/>
      </c>
      <c r="N3688" s="72" t="str">
        <f>IFERROR(INDEX(#REF!,MATCH(INDEX(#REF!,MATCH($A3688,#REF!,0)),#REF!,0),'Recurrent profile helpers'!N$2)*IF($A3688="", "0", INDEX(#REF!,MATCH($A3688,#REF!,0))),"")</f>
        <v/>
      </c>
    </row>
    <row r="3689" spans="1:14">
      <c r="A3689" t="str">
        <f t="array" ref="A3689">IFERROR(INDEX(#REF!, SMALL(IF((MID(#REF!,2,1)="."),ROW($A$6:$A$4897)-ROW($A$6)+1,IF((MID(#REF!,3,1)="."),ROW($A$6:$A$4892)-ROW($A$6)+1)), ROW(3687:3687))),"" )</f>
        <v/>
      </c>
      <c r="B3689" s="72" t="str">
        <f>IF($A3689="", "", INDEX(#REF!,MATCH($A3689,#REF!,0)))</f>
        <v/>
      </c>
      <c r="C3689" s="72" t="str">
        <f>IFERROR(INDEX(#REF!,MATCH(INDEX(#REF!,MATCH($A3689,#REF!,0)),#REF!,0),'Recurrent profile helpers'!C$2)*IF($A3689="", "0", INDEX(#REF!,MATCH($A3689,#REF!,0))),"")</f>
        <v/>
      </c>
      <c r="D3689" s="72" t="str">
        <f>IFERROR(INDEX(#REF!,MATCH(INDEX(#REF!,MATCH($A3689,#REF!,0)),#REF!,0),'Recurrent profile helpers'!D$2)*IF($A3689="", "0", INDEX(#REF!,MATCH($A3689,#REF!,0))),"")</f>
        <v/>
      </c>
      <c r="E3689" s="72" t="str">
        <f>IFERROR(INDEX(#REF!,MATCH(INDEX(#REF!,MATCH($A3689,#REF!,0)),#REF!,0),'Recurrent profile helpers'!E$2)*IF($A3689="", "0", INDEX(#REF!,MATCH($A3689,#REF!,0))),"")</f>
        <v/>
      </c>
      <c r="F3689" s="72" t="str">
        <f>IFERROR(INDEX(#REF!,MATCH(INDEX(#REF!,MATCH($A3689,#REF!,0)),#REF!,0),'Recurrent profile helpers'!F$2)*IF($A3689="", "0", INDEX(#REF!,MATCH($A3689,#REF!,0))),"")</f>
        <v/>
      </c>
      <c r="G3689" s="72" t="str">
        <f>IFERROR(INDEX(#REF!,MATCH(INDEX(#REF!,MATCH($A3689,#REF!,0)),#REF!,0),'Recurrent profile helpers'!G$2)*IF($A3689="", "0", INDEX(#REF!,MATCH($A3689,#REF!,0))),"")</f>
        <v/>
      </c>
      <c r="H3689" s="72" t="str">
        <f>IFERROR(INDEX(#REF!,MATCH(INDEX(#REF!,MATCH($A3689,#REF!,0)),#REF!,0),'Recurrent profile helpers'!H$2)*IF($A3689="", "0", INDEX(#REF!,MATCH($A3689,#REF!,0))),"")</f>
        <v/>
      </c>
      <c r="I3689" s="72" t="str">
        <f>IFERROR(INDEX(#REF!,MATCH(INDEX(#REF!,MATCH($A3689,#REF!,0)),#REF!,0),'Recurrent profile helpers'!I$2)*IF($A3689="", "0", INDEX(#REF!,MATCH($A3689,#REF!,0))),"")</f>
        <v/>
      </c>
      <c r="J3689" s="72" t="str">
        <f>IFERROR(INDEX(#REF!,MATCH(INDEX(#REF!,MATCH($A3689,#REF!,0)),#REF!,0),'Recurrent profile helpers'!J$2)*IF($A3689="", "0", INDEX(#REF!,MATCH($A3689,#REF!,0))),"")</f>
        <v/>
      </c>
      <c r="K3689" s="72" t="str">
        <f>IFERROR(INDEX(#REF!,MATCH(INDEX(#REF!,MATCH($A3689,#REF!,0)),#REF!,0),'Recurrent profile helpers'!K$2)*IF($A3689="", "0", INDEX(#REF!,MATCH($A3689,#REF!,0))),"")</f>
        <v/>
      </c>
      <c r="L3689" s="72" t="str">
        <f>IFERROR(INDEX(#REF!,MATCH(INDEX(#REF!,MATCH($A3689,#REF!,0)),#REF!,0),'Recurrent profile helpers'!L$2)*IF($A3689="", "0", INDEX(#REF!,MATCH($A3689,#REF!,0))),"")</f>
        <v/>
      </c>
      <c r="M3689" s="72" t="str">
        <f>IFERROR(INDEX(#REF!,MATCH(INDEX(#REF!,MATCH($A3689,#REF!,0)),#REF!,0),'Recurrent profile helpers'!M$2)*IF($A3689="", "0", INDEX(#REF!,MATCH($A3689,#REF!,0))),"")</f>
        <v/>
      </c>
      <c r="N3689" s="72" t="str">
        <f>IFERROR(INDEX(#REF!,MATCH(INDEX(#REF!,MATCH($A3689,#REF!,0)),#REF!,0),'Recurrent profile helpers'!N$2)*IF($A3689="", "0", INDEX(#REF!,MATCH($A3689,#REF!,0))),"")</f>
        <v/>
      </c>
    </row>
    <row r="3690" spans="1:14">
      <c r="A3690" t="str">
        <f t="array" ref="A3690">IFERROR(INDEX(#REF!, SMALL(IF((MID(#REF!,2,1)="."),ROW($A$6:$A$4897)-ROW($A$6)+1,IF((MID(#REF!,3,1)="."),ROW($A$6:$A$4892)-ROW($A$6)+1)), ROW(3688:3688))),"" )</f>
        <v/>
      </c>
      <c r="B3690" s="72" t="str">
        <f>IF($A3690="", "", INDEX(#REF!,MATCH($A3690,#REF!,0)))</f>
        <v/>
      </c>
      <c r="C3690" s="72" t="str">
        <f>IFERROR(INDEX(#REF!,MATCH(INDEX(#REF!,MATCH($A3690,#REF!,0)),#REF!,0),'Recurrent profile helpers'!C$2)*IF($A3690="", "0", INDEX(#REF!,MATCH($A3690,#REF!,0))),"")</f>
        <v/>
      </c>
      <c r="D3690" s="72" t="str">
        <f>IFERROR(INDEX(#REF!,MATCH(INDEX(#REF!,MATCH($A3690,#REF!,0)),#REF!,0),'Recurrent profile helpers'!D$2)*IF($A3690="", "0", INDEX(#REF!,MATCH($A3690,#REF!,0))),"")</f>
        <v/>
      </c>
      <c r="E3690" s="72" t="str">
        <f>IFERROR(INDEX(#REF!,MATCH(INDEX(#REF!,MATCH($A3690,#REF!,0)),#REF!,0),'Recurrent profile helpers'!E$2)*IF($A3690="", "0", INDEX(#REF!,MATCH($A3690,#REF!,0))),"")</f>
        <v/>
      </c>
      <c r="F3690" s="72" t="str">
        <f>IFERROR(INDEX(#REF!,MATCH(INDEX(#REF!,MATCH($A3690,#REF!,0)),#REF!,0),'Recurrent profile helpers'!F$2)*IF($A3690="", "0", INDEX(#REF!,MATCH($A3690,#REF!,0))),"")</f>
        <v/>
      </c>
      <c r="G3690" s="72" t="str">
        <f>IFERROR(INDEX(#REF!,MATCH(INDEX(#REF!,MATCH($A3690,#REF!,0)),#REF!,0),'Recurrent profile helpers'!G$2)*IF($A3690="", "0", INDEX(#REF!,MATCH($A3690,#REF!,0))),"")</f>
        <v/>
      </c>
      <c r="H3690" s="72" t="str">
        <f>IFERROR(INDEX(#REF!,MATCH(INDEX(#REF!,MATCH($A3690,#REF!,0)),#REF!,0),'Recurrent profile helpers'!H$2)*IF($A3690="", "0", INDEX(#REF!,MATCH($A3690,#REF!,0))),"")</f>
        <v/>
      </c>
      <c r="I3690" s="72" t="str">
        <f>IFERROR(INDEX(#REF!,MATCH(INDEX(#REF!,MATCH($A3690,#REF!,0)),#REF!,0),'Recurrent profile helpers'!I$2)*IF($A3690="", "0", INDEX(#REF!,MATCH($A3690,#REF!,0))),"")</f>
        <v/>
      </c>
      <c r="J3690" s="72" t="str">
        <f>IFERROR(INDEX(#REF!,MATCH(INDEX(#REF!,MATCH($A3690,#REF!,0)),#REF!,0),'Recurrent profile helpers'!J$2)*IF($A3690="", "0", INDEX(#REF!,MATCH($A3690,#REF!,0))),"")</f>
        <v/>
      </c>
      <c r="K3690" s="72" t="str">
        <f>IFERROR(INDEX(#REF!,MATCH(INDEX(#REF!,MATCH($A3690,#REF!,0)),#REF!,0),'Recurrent profile helpers'!K$2)*IF($A3690="", "0", INDEX(#REF!,MATCH($A3690,#REF!,0))),"")</f>
        <v/>
      </c>
      <c r="L3690" s="72" t="str">
        <f>IFERROR(INDEX(#REF!,MATCH(INDEX(#REF!,MATCH($A3690,#REF!,0)),#REF!,0),'Recurrent profile helpers'!L$2)*IF($A3690="", "0", INDEX(#REF!,MATCH($A3690,#REF!,0))),"")</f>
        <v/>
      </c>
      <c r="M3690" s="72" t="str">
        <f>IFERROR(INDEX(#REF!,MATCH(INDEX(#REF!,MATCH($A3690,#REF!,0)),#REF!,0),'Recurrent profile helpers'!M$2)*IF($A3690="", "0", INDEX(#REF!,MATCH($A3690,#REF!,0))),"")</f>
        <v/>
      </c>
      <c r="N3690" s="72" t="str">
        <f>IFERROR(INDEX(#REF!,MATCH(INDEX(#REF!,MATCH($A3690,#REF!,0)),#REF!,0),'Recurrent profile helpers'!N$2)*IF($A3690="", "0", INDEX(#REF!,MATCH($A3690,#REF!,0))),"")</f>
        <v/>
      </c>
    </row>
    <row r="3691" spans="1:14">
      <c r="A3691" t="str">
        <f t="array" ref="A3691">IFERROR(INDEX(#REF!, SMALL(IF((MID(#REF!,2,1)="."),ROW($A$6:$A$4897)-ROW($A$6)+1,IF((MID(#REF!,3,1)="."),ROW($A$6:$A$4892)-ROW($A$6)+1)), ROW(3689:3689))),"" )</f>
        <v/>
      </c>
      <c r="B3691" s="72" t="str">
        <f>IF($A3691="", "", INDEX(#REF!,MATCH($A3691,#REF!,0)))</f>
        <v/>
      </c>
      <c r="C3691" s="72" t="str">
        <f>IFERROR(INDEX(#REF!,MATCH(INDEX(#REF!,MATCH($A3691,#REF!,0)),#REF!,0),'Recurrent profile helpers'!C$2)*IF($A3691="", "0", INDEX(#REF!,MATCH($A3691,#REF!,0))),"")</f>
        <v/>
      </c>
      <c r="D3691" s="72" t="str">
        <f>IFERROR(INDEX(#REF!,MATCH(INDEX(#REF!,MATCH($A3691,#REF!,0)),#REF!,0),'Recurrent profile helpers'!D$2)*IF($A3691="", "0", INDEX(#REF!,MATCH($A3691,#REF!,0))),"")</f>
        <v/>
      </c>
      <c r="E3691" s="72" t="str">
        <f>IFERROR(INDEX(#REF!,MATCH(INDEX(#REF!,MATCH($A3691,#REF!,0)),#REF!,0),'Recurrent profile helpers'!E$2)*IF($A3691="", "0", INDEX(#REF!,MATCH($A3691,#REF!,0))),"")</f>
        <v/>
      </c>
      <c r="F3691" s="72" t="str">
        <f>IFERROR(INDEX(#REF!,MATCH(INDEX(#REF!,MATCH($A3691,#REF!,0)),#REF!,0),'Recurrent profile helpers'!F$2)*IF($A3691="", "0", INDEX(#REF!,MATCH($A3691,#REF!,0))),"")</f>
        <v/>
      </c>
      <c r="G3691" s="72" t="str">
        <f>IFERROR(INDEX(#REF!,MATCH(INDEX(#REF!,MATCH($A3691,#REF!,0)),#REF!,0),'Recurrent profile helpers'!G$2)*IF($A3691="", "0", INDEX(#REF!,MATCH($A3691,#REF!,0))),"")</f>
        <v/>
      </c>
      <c r="H3691" s="72" t="str">
        <f>IFERROR(INDEX(#REF!,MATCH(INDEX(#REF!,MATCH($A3691,#REF!,0)),#REF!,0),'Recurrent profile helpers'!H$2)*IF($A3691="", "0", INDEX(#REF!,MATCH($A3691,#REF!,0))),"")</f>
        <v/>
      </c>
      <c r="I3691" s="72" t="str">
        <f>IFERROR(INDEX(#REF!,MATCH(INDEX(#REF!,MATCH($A3691,#REF!,0)),#REF!,0),'Recurrent profile helpers'!I$2)*IF($A3691="", "0", INDEX(#REF!,MATCH($A3691,#REF!,0))),"")</f>
        <v/>
      </c>
      <c r="J3691" s="72" t="str">
        <f>IFERROR(INDEX(#REF!,MATCH(INDEX(#REF!,MATCH($A3691,#REF!,0)),#REF!,0),'Recurrent profile helpers'!J$2)*IF($A3691="", "0", INDEX(#REF!,MATCH($A3691,#REF!,0))),"")</f>
        <v/>
      </c>
      <c r="K3691" s="72" t="str">
        <f>IFERROR(INDEX(#REF!,MATCH(INDEX(#REF!,MATCH($A3691,#REF!,0)),#REF!,0),'Recurrent profile helpers'!K$2)*IF($A3691="", "0", INDEX(#REF!,MATCH($A3691,#REF!,0))),"")</f>
        <v/>
      </c>
      <c r="L3691" s="72" t="str">
        <f>IFERROR(INDEX(#REF!,MATCH(INDEX(#REF!,MATCH($A3691,#REF!,0)),#REF!,0),'Recurrent profile helpers'!L$2)*IF($A3691="", "0", INDEX(#REF!,MATCH($A3691,#REF!,0))),"")</f>
        <v/>
      </c>
      <c r="M3691" s="72" t="str">
        <f>IFERROR(INDEX(#REF!,MATCH(INDEX(#REF!,MATCH($A3691,#REF!,0)),#REF!,0),'Recurrent profile helpers'!M$2)*IF($A3691="", "0", INDEX(#REF!,MATCH($A3691,#REF!,0))),"")</f>
        <v/>
      </c>
      <c r="N3691" s="72" t="str">
        <f>IFERROR(INDEX(#REF!,MATCH(INDEX(#REF!,MATCH($A3691,#REF!,0)),#REF!,0),'Recurrent profile helpers'!N$2)*IF($A3691="", "0", INDEX(#REF!,MATCH($A3691,#REF!,0))),"")</f>
        <v/>
      </c>
    </row>
    <row r="3692" spans="1:14">
      <c r="A3692" t="str">
        <f t="array" ref="A3692">IFERROR(INDEX(#REF!, SMALL(IF((MID(#REF!,2,1)="."),ROW($A$6:$A$4897)-ROW($A$6)+1,IF((MID(#REF!,3,1)="."),ROW($A$6:$A$4892)-ROW($A$6)+1)), ROW(3690:3690))),"" )</f>
        <v/>
      </c>
      <c r="B3692" s="72" t="str">
        <f>IF($A3692="", "", INDEX(#REF!,MATCH($A3692,#REF!,0)))</f>
        <v/>
      </c>
      <c r="C3692" s="72" t="str">
        <f>IFERROR(INDEX(#REF!,MATCH(INDEX(#REF!,MATCH($A3692,#REF!,0)),#REF!,0),'Recurrent profile helpers'!C$2)*IF($A3692="", "0", INDEX(#REF!,MATCH($A3692,#REF!,0))),"")</f>
        <v/>
      </c>
      <c r="D3692" s="72" t="str">
        <f>IFERROR(INDEX(#REF!,MATCH(INDEX(#REF!,MATCH($A3692,#REF!,0)),#REF!,0),'Recurrent profile helpers'!D$2)*IF($A3692="", "0", INDEX(#REF!,MATCH($A3692,#REF!,0))),"")</f>
        <v/>
      </c>
      <c r="E3692" s="72" t="str">
        <f>IFERROR(INDEX(#REF!,MATCH(INDEX(#REF!,MATCH($A3692,#REF!,0)),#REF!,0),'Recurrent profile helpers'!E$2)*IF($A3692="", "0", INDEX(#REF!,MATCH($A3692,#REF!,0))),"")</f>
        <v/>
      </c>
      <c r="F3692" s="72" t="str">
        <f>IFERROR(INDEX(#REF!,MATCH(INDEX(#REF!,MATCH($A3692,#REF!,0)),#REF!,0),'Recurrent profile helpers'!F$2)*IF($A3692="", "0", INDEX(#REF!,MATCH($A3692,#REF!,0))),"")</f>
        <v/>
      </c>
      <c r="G3692" s="72" t="str">
        <f>IFERROR(INDEX(#REF!,MATCH(INDEX(#REF!,MATCH($A3692,#REF!,0)),#REF!,0),'Recurrent profile helpers'!G$2)*IF($A3692="", "0", INDEX(#REF!,MATCH($A3692,#REF!,0))),"")</f>
        <v/>
      </c>
      <c r="H3692" s="72" t="str">
        <f>IFERROR(INDEX(#REF!,MATCH(INDEX(#REF!,MATCH($A3692,#REF!,0)),#REF!,0),'Recurrent profile helpers'!H$2)*IF($A3692="", "0", INDEX(#REF!,MATCH($A3692,#REF!,0))),"")</f>
        <v/>
      </c>
      <c r="I3692" s="72" t="str">
        <f>IFERROR(INDEX(#REF!,MATCH(INDEX(#REF!,MATCH($A3692,#REF!,0)),#REF!,0),'Recurrent profile helpers'!I$2)*IF($A3692="", "0", INDEX(#REF!,MATCH($A3692,#REF!,0))),"")</f>
        <v/>
      </c>
      <c r="J3692" s="72" t="str">
        <f>IFERROR(INDEX(#REF!,MATCH(INDEX(#REF!,MATCH($A3692,#REF!,0)),#REF!,0),'Recurrent profile helpers'!J$2)*IF($A3692="", "0", INDEX(#REF!,MATCH($A3692,#REF!,0))),"")</f>
        <v/>
      </c>
      <c r="K3692" s="72" t="str">
        <f>IFERROR(INDEX(#REF!,MATCH(INDEX(#REF!,MATCH($A3692,#REF!,0)),#REF!,0),'Recurrent profile helpers'!K$2)*IF($A3692="", "0", INDEX(#REF!,MATCH($A3692,#REF!,0))),"")</f>
        <v/>
      </c>
      <c r="L3692" s="72" t="str">
        <f>IFERROR(INDEX(#REF!,MATCH(INDEX(#REF!,MATCH($A3692,#REF!,0)),#REF!,0),'Recurrent profile helpers'!L$2)*IF($A3692="", "0", INDEX(#REF!,MATCH($A3692,#REF!,0))),"")</f>
        <v/>
      </c>
      <c r="M3692" s="72" t="str">
        <f>IFERROR(INDEX(#REF!,MATCH(INDEX(#REF!,MATCH($A3692,#REF!,0)),#REF!,0),'Recurrent profile helpers'!M$2)*IF($A3692="", "0", INDEX(#REF!,MATCH($A3692,#REF!,0))),"")</f>
        <v/>
      </c>
      <c r="N3692" s="72" t="str">
        <f>IFERROR(INDEX(#REF!,MATCH(INDEX(#REF!,MATCH($A3692,#REF!,0)),#REF!,0),'Recurrent profile helpers'!N$2)*IF($A3692="", "0", INDEX(#REF!,MATCH($A3692,#REF!,0))),"")</f>
        <v/>
      </c>
    </row>
    <row r="3693" spans="1:14">
      <c r="A3693" t="str">
        <f t="array" ref="A3693">IFERROR(INDEX(#REF!, SMALL(IF((MID(#REF!,2,1)="."),ROW($A$6:$A$4897)-ROW($A$6)+1,IF((MID(#REF!,3,1)="."),ROW($A$6:$A$4892)-ROW($A$6)+1)), ROW(3691:3691))),"" )</f>
        <v/>
      </c>
      <c r="B3693" s="72" t="str">
        <f>IF($A3693="", "", INDEX(#REF!,MATCH($A3693,#REF!,0)))</f>
        <v/>
      </c>
      <c r="C3693" s="72" t="str">
        <f>IFERROR(INDEX(#REF!,MATCH(INDEX(#REF!,MATCH($A3693,#REF!,0)),#REF!,0),'Recurrent profile helpers'!C$2)*IF($A3693="", "0", INDEX(#REF!,MATCH($A3693,#REF!,0))),"")</f>
        <v/>
      </c>
      <c r="D3693" s="72" t="str">
        <f>IFERROR(INDEX(#REF!,MATCH(INDEX(#REF!,MATCH($A3693,#REF!,0)),#REF!,0),'Recurrent profile helpers'!D$2)*IF($A3693="", "0", INDEX(#REF!,MATCH($A3693,#REF!,0))),"")</f>
        <v/>
      </c>
      <c r="E3693" s="72" t="str">
        <f>IFERROR(INDEX(#REF!,MATCH(INDEX(#REF!,MATCH($A3693,#REF!,0)),#REF!,0),'Recurrent profile helpers'!E$2)*IF($A3693="", "0", INDEX(#REF!,MATCH($A3693,#REF!,0))),"")</f>
        <v/>
      </c>
      <c r="F3693" s="72" t="str">
        <f>IFERROR(INDEX(#REF!,MATCH(INDEX(#REF!,MATCH($A3693,#REF!,0)),#REF!,0),'Recurrent profile helpers'!F$2)*IF($A3693="", "0", INDEX(#REF!,MATCH($A3693,#REF!,0))),"")</f>
        <v/>
      </c>
      <c r="G3693" s="72" t="str">
        <f>IFERROR(INDEX(#REF!,MATCH(INDEX(#REF!,MATCH($A3693,#REF!,0)),#REF!,0),'Recurrent profile helpers'!G$2)*IF($A3693="", "0", INDEX(#REF!,MATCH($A3693,#REF!,0))),"")</f>
        <v/>
      </c>
      <c r="H3693" s="72" t="str">
        <f>IFERROR(INDEX(#REF!,MATCH(INDEX(#REF!,MATCH($A3693,#REF!,0)),#REF!,0),'Recurrent profile helpers'!H$2)*IF($A3693="", "0", INDEX(#REF!,MATCH($A3693,#REF!,0))),"")</f>
        <v/>
      </c>
      <c r="I3693" s="72" t="str">
        <f>IFERROR(INDEX(#REF!,MATCH(INDEX(#REF!,MATCH($A3693,#REF!,0)),#REF!,0),'Recurrent profile helpers'!I$2)*IF($A3693="", "0", INDEX(#REF!,MATCH($A3693,#REF!,0))),"")</f>
        <v/>
      </c>
      <c r="J3693" s="72" t="str">
        <f>IFERROR(INDEX(#REF!,MATCH(INDEX(#REF!,MATCH($A3693,#REF!,0)),#REF!,0),'Recurrent profile helpers'!J$2)*IF($A3693="", "0", INDEX(#REF!,MATCH($A3693,#REF!,0))),"")</f>
        <v/>
      </c>
      <c r="K3693" s="72" t="str">
        <f>IFERROR(INDEX(#REF!,MATCH(INDEX(#REF!,MATCH($A3693,#REF!,0)),#REF!,0),'Recurrent profile helpers'!K$2)*IF($A3693="", "0", INDEX(#REF!,MATCH($A3693,#REF!,0))),"")</f>
        <v/>
      </c>
      <c r="L3693" s="72" t="str">
        <f>IFERROR(INDEX(#REF!,MATCH(INDEX(#REF!,MATCH($A3693,#REF!,0)),#REF!,0),'Recurrent profile helpers'!L$2)*IF($A3693="", "0", INDEX(#REF!,MATCH($A3693,#REF!,0))),"")</f>
        <v/>
      </c>
      <c r="M3693" s="72" t="str">
        <f>IFERROR(INDEX(#REF!,MATCH(INDEX(#REF!,MATCH($A3693,#REF!,0)),#REF!,0),'Recurrent profile helpers'!M$2)*IF($A3693="", "0", INDEX(#REF!,MATCH($A3693,#REF!,0))),"")</f>
        <v/>
      </c>
      <c r="N3693" s="72" t="str">
        <f>IFERROR(INDEX(#REF!,MATCH(INDEX(#REF!,MATCH($A3693,#REF!,0)),#REF!,0),'Recurrent profile helpers'!N$2)*IF($A3693="", "0", INDEX(#REF!,MATCH($A3693,#REF!,0))),"")</f>
        <v/>
      </c>
    </row>
    <row r="3694" spans="1:14">
      <c r="A3694" t="str">
        <f t="array" ref="A3694">IFERROR(INDEX(#REF!, SMALL(IF((MID(#REF!,2,1)="."),ROW($A$6:$A$4897)-ROW($A$6)+1,IF((MID(#REF!,3,1)="."),ROW($A$6:$A$4892)-ROW($A$6)+1)), ROW(3692:3692))),"" )</f>
        <v/>
      </c>
      <c r="B3694" s="72" t="str">
        <f>IF($A3694="", "", INDEX(#REF!,MATCH($A3694,#REF!,0)))</f>
        <v/>
      </c>
      <c r="C3694" s="72" t="str">
        <f>IFERROR(INDEX(#REF!,MATCH(INDEX(#REF!,MATCH($A3694,#REF!,0)),#REF!,0),'Recurrent profile helpers'!C$2)*IF($A3694="", "0", INDEX(#REF!,MATCH($A3694,#REF!,0))),"")</f>
        <v/>
      </c>
      <c r="D3694" s="72" t="str">
        <f>IFERROR(INDEX(#REF!,MATCH(INDEX(#REF!,MATCH($A3694,#REF!,0)),#REF!,0),'Recurrent profile helpers'!D$2)*IF($A3694="", "0", INDEX(#REF!,MATCH($A3694,#REF!,0))),"")</f>
        <v/>
      </c>
      <c r="E3694" s="72" t="str">
        <f>IFERROR(INDEX(#REF!,MATCH(INDEX(#REF!,MATCH($A3694,#REF!,0)),#REF!,0),'Recurrent profile helpers'!E$2)*IF($A3694="", "0", INDEX(#REF!,MATCH($A3694,#REF!,0))),"")</f>
        <v/>
      </c>
      <c r="F3694" s="72" t="str">
        <f>IFERROR(INDEX(#REF!,MATCH(INDEX(#REF!,MATCH($A3694,#REF!,0)),#REF!,0),'Recurrent profile helpers'!F$2)*IF($A3694="", "0", INDEX(#REF!,MATCH($A3694,#REF!,0))),"")</f>
        <v/>
      </c>
      <c r="G3694" s="72" t="str">
        <f>IFERROR(INDEX(#REF!,MATCH(INDEX(#REF!,MATCH($A3694,#REF!,0)),#REF!,0),'Recurrent profile helpers'!G$2)*IF($A3694="", "0", INDEX(#REF!,MATCH($A3694,#REF!,0))),"")</f>
        <v/>
      </c>
      <c r="H3694" s="72" t="str">
        <f>IFERROR(INDEX(#REF!,MATCH(INDEX(#REF!,MATCH($A3694,#REF!,0)),#REF!,0),'Recurrent profile helpers'!H$2)*IF($A3694="", "0", INDEX(#REF!,MATCH($A3694,#REF!,0))),"")</f>
        <v/>
      </c>
      <c r="I3694" s="72" t="str">
        <f>IFERROR(INDEX(#REF!,MATCH(INDEX(#REF!,MATCH($A3694,#REF!,0)),#REF!,0),'Recurrent profile helpers'!I$2)*IF($A3694="", "0", INDEX(#REF!,MATCH($A3694,#REF!,0))),"")</f>
        <v/>
      </c>
      <c r="J3694" s="72" t="str">
        <f>IFERROR(INDEX(#REF!,MATCH(INDEX(#REF!,MATCH($A3694,#REF!,0)),#REF!,0),'Recurrent profile helpers'!J$2)*IF($A3694="", "0", INDEX(#REF!,MATCH($A3694,#REF!,0))),"")</f>
        <v/>
      </c>
      <c r="K3694" s="72" t="str">
        <f>IFERROR(INDEX(#REF!,MATCH(INDEX(#REF!,MATCH($A3694,#REF!,0)),#REF!,0),'Recurrent profile helpers'!K$2)*IF($A3694="", "0", INDEX(#REF!,MATCH($A3694,#REF!,0))),"")</f>
        <v/>
      </c>
      <c r="L3694" s="72" t="str">
        <f>IFERROR(INDEX(#REF!,MATCH(INDEX(#REF!,MATCH($A3694,#REF!,0)),#REF!,0),'Recurrent profile helpers'!L$2)*IF($A3694="", "0", INDEX(#REF!,MATCH($A3694,#REF!,0))),"")</f>
        <v/>
      </c>
      <c r="M3694" s="72" t="str">
        <f>IFERROR(INDEX(#REF!,MATCH(INDEX(#REF!,MATCH($A3694,#REF!,0)),#REF!,0),'Recurrent profile helpers'!M$2)*IF($A3694="", "0", INDEX(#REF!,MATCH($A3694,#REF!,0))),"")</f>
        <v/>
      </c>
      <c r="N3694" s="72" t="str">
        <f>IFERROR(INDEX(#REF!,MATCH(INDEX(#REF!,MATCH($A3694,#REF!,0)),#REF!,0),'Recurrent profile helpers'!N$2)*IF($A3694="", "0", INDEX(#REF!,MATCH($A3694,#REF!,0))),"")</f>
        <v/>
      </c>
    </row>
    <row r="3695" spans="1:14">
      <c r="A3695" t="str">
        <f t="array" ref="A3695">IFERROR(INDEX(#REF!, SMALL(IF((MID(#REF!,2,1)="."),ROW($A$6:$A$4897)-ROW($A$6)+1,IF((MID(#REF!,3,1)="."),ROW($A$6:$A$4892)-ROW($A$6)+1)), ROW(3693:3693))),"" )</f>
        <v/>
      </c>
      <c r="B3695" s="72" t="str">
        <f>IF($A3695="", "", INDEX(#REF!,MATCH($A3695,#REF!,0)))</f>
        <v/>
      </c>
      <c r="C3695" s="72" t="str">
        <f>IFERROR(INDEX(#REF!,MATCH(INDEX(#REF!,MATCH($A3695,#REF!,0)),#REF!,0),'Recurrent profile helpers'!C$2)*IF($A3695="", "0", INDEX(#REF!,MATCH($A3695,#REF!,0))),"")</f>
        <v/>
      </c>
      <c r="D3695" s="72" t="str">
        <f>IFERROR(INDEX(#REF!,MATCH(INDEX(#REF!,MATCH($A3695,#REF!,0)),#REF!,0),'Recurrent profile helpers'!D$2)*IF($A3695="", "0", INDEX(#REF!,MATCH($A3695,#REF!,0))),"")</f>
        <v/>
      </c>
      <c r="E3695" s="72" t="str">
        <f>IFERROR(INDEX(#REF!,MATCH(INDEX(#REF!,MATCH($A3695,#REF!,0)),#REF!,0),'Recurrent profile helpers'!E$2)*IF($A3695="", "0", INDEX(#REF!,MATCH($A3695,#REF!,0))),"")</f>
        <v/>
      </c>
      <c r="F3695" s="72" t="str">
        <f>IFERROR(INDEX(#REF!,MATCH(INDEX(#REF!,MATCH($A3695,#REF!,0)),#REF!,0),'Recurrent profile helpers'!F$2)*IF($A3695="", "0", INDEX(#REF!,MATCH($A3695,#REF!,0))),"")</f>
        <v/>
      </c>
      <c r="G3695" s="72" t="str">
        <f>IFERROR(INDEX(#REF!,MATCH(INDEX(#REF!,MATCH($A3695,#REF!,0)),#REF!,0),'Recurrent profile helpers'!G$2)*IF($A3695="", "0", INDEX(#REF!,MATCH($A3695,#REF!,0))),"")</f>
        <v/>
      </c>
      <c r="H3695" s="72" t="str">
        <f>IFERROR(INDEX(#REF!,MATCH(INDEX(#REF!,MATCH($A3695,#REF!,0)),#REF!,0),'Recurrent profile helpers'!H$2)*IF($A3695="", "0", INDEX(#REF!,MATCH($A3695,#REF!,0))),"")</f>
        <v/>
      </c>
      <c r="I3695" s="72" t="str">
        <f>IFERROR(INDEX(#REF!,MATCH(INDEX(#REF!,MATCH($A3695,#REF!,0)),#REF!,0),'Recurrent profile helpers'!I$2)*IF($A3695="", "0", INDEX(#REF!,MATCH($A3695,#REF!,0))),"")</f>
        <v/>
      </c>
      <c r="J3695" s="72" t="str">
        <f>IFERROR(INDEX(#REF!,MATCH(INDEX(#REF!,MATCH($A3695,#REF!,0)),#REF!,0),'Recurrent profile helpers'!J$2)*IF($A3695="", "0", INDEX(#REF!,MATCH($A3695,#REF!,0))),"")</f>
        <v/>
      </c>
      <c r="K3695" s="72" t="str">
        <f>IFERROR(INDEX(#REF!,MATCH(INDEX(#REF!,MATCH($A3695,#REF!,0)),#REF!,0),'Recurrent profile helpers'!K$2)*IF($A3695="", "0", INDEX(#REF!,MATCH($A3695,#REF!,0))),"")</f>
        <v/>
      </c>
      <c r="L3695" s="72" t="str">
        <f>IFERROR(INDEX(#REF!,MATCH(INDEX(#REF!,MATCH($A3695,#REF!,0)),#REF!,0),'Recurrent profile helpers'!L$2)*IF($A3695="", "0", INDEX(#REF!,MATCH($A3695,#REF!,0))),"")</f>
        <v/>
      </c>
      <c r="M3695" s="72" t="str">
        <f>IFERROR(INDEX(#REF!,MATCH(INDEX(#REF!,MATCH($A3695,#REF!,0)),#REF!,0),'Recurrent profile helpers'!M$2)*IF($A3695="", "0", INDEX(#REF!,MATCH($A3695,#REF!,0))),"")</f>
        <v/>
      </c>
      <c r="N3695" s="72" t="str">
        <f>IFERROR(INDEX(#REF!,MATCH(INDEX(#REF!,MATCH($A3695,#REF!,0)),#REF!,0),'Recurrent profile helpers'!N$2)*IF($A3695="", "0", INDEX(#REF!,MATCH($A3695,#REF!,0))),"")</f>
        <v/>
      </c>
    </row>
    <row r="3696" spans="1:14">
      <c r="A3696" t="str">
        <f t="array" ref="A3696">IFERROR(INDEX(#REF!, SMALL(IF((MID(#REF!,2,1)="."),ROW($A$6:$A$4897)-ROW($A$6)+1,IF((MID(#REF!,3,1)="."),ROW($A$6:$A$4892)-ROW($A$6)+1)), ROW(3694:3694))),"" )</f>
        <v/>
      </c>
      <c r="B3696" s="72" t="str">
        <f>IF($A3696="", "", INDEX(#REF!,MATCH($A3696,#REF!,0)))</f>
        <v/>
      </c>
      <c r="C3696" s="72" t="str">
        <f>IFERROR(INDEX(#REF!,MATCH(INDEX(#REF!,MATCH($A3696,#REF!,0)),#REF!,0),'Recurrent profile helpers'!C$2)*IF($A3696="", "0", INDEX(#REF!,MATCH($A3696,#REF!,0))),"")</f>
        <v/>
      </c>
      <c r="D3696" s="72" t="str">
        <f>IFERROR(INDEX(#REF!,MATCH(INDEX(#REF!,MATCH($A3696,#REF!,0)),#REF!,0),'Recurrent profile helpers'!D$2)*IF($A3696="", "0", INDEX(#REF!,MATCH($A3696,#REF!,0))),"")</f>
        <v/>
      </c>
      <c r="E3696" s="72" t="str">
        <f>IFERROR(INDEX(#REF!,MATCH(INDEX(#REF!,MATCH($A3696,#REF!,0)),#REF!,0),'Recurrent profile helpers'!E$2)*IF($A3696="", "0", INDEX(#REF!,MATCH($A3696,#REF!,0))),"")</f>
        <v/>
      </c>
      <c r="F3696" s="72" t="str">
        <f>IFERROR(INDEX(#REF!,MATCH(INDEX(#REF!,MATCH($A3696,#REF!,0)),#REF!,0),'Recurrent profile helpers'!F$2)*IF($A3696="", "0", INDEX(#REF!,MATCH($A3696,#REF!,0))),"")</f>
        <v/>
      </c>
      <c r="G3696" s="72" t="str">
        <f>IFERROR(INDEX(#REF!,MATCH(INDEX(#REF!,MATCH($A3696,#REF!,0)),#REF!,0),'Recurrent profile helpers'!G$2)*IF($A3696="", "0", INDEX(#REF!,MATCH($A3696,#REF!,0))),"")</f>
        <v/>
      </c>
      <c r="H3696" s="72" t="str">
        <f>IFERROR(INDEX(#REF!,MATCH(INDEX(#REF!,MATCH($A3696,#REF!,0)),#REF!,0),'Recurrent profile helpers'!H$2)*IF($A3696="", "0", INDEX(#REF!,MATCH($A3696,#REF!,0))),"")</f>
        <v/>
      </c>
      <c r="I3696" s="72" t="str">
        <f>IFERROR(INDEX(#REF!,MATCH(INDEX(#REF!,MATCH($A3696,#REF!,0)),#REF!,0),'Recurrent profile helpers'!I$2)*IF($A3696="", "0", INDEX(#REF!,MATCH($A3696,#REF!,0))),"")</f>
        <v/>
      </c>
      <c r="J3696" s="72" t="str">
        <f>IFERROR(INDEX(#REF!,MATCH(INDEX(#REF!,MATCH($A3696,#REF!,0)),#REF!,0),'Recurrent profile helpers'!J$2)*IF($A3696="", "0", INDEX(#REF!,MATCH($A3696,#REF!,0))),"")</f>
        <v/>
      </c>
      <c r="K3696" s="72" t="str">
        <f>IFERROR(INDEX(#REF!,MATCH(INDEX(#REF!,MATCH($A3696,#REF!,0)),#REF!,0),'Recurrent profile helpers'!K$2)*IF($A3696="", "0", INDEX(#REF!,MATCH($A3696,#REF!,0))),"")</f>
        <v/>
      </c>
      <c r="L3696" s="72" t="str">
        <f>IFERROR(INDEX(#REF!,MATCH(INDEX(#REF!,MATCH($A3696,#REF!,0)),#REF!,0),'Recurrent profile helpers'!L$2)*IF($A3696="", "0", INDEX(#REF!,MATCH($A3696,#REF!,0))),"")</f>
        <v/>
      </c>
      <c r="M3696" s="72" t="str">
        <f>IFERROR(INDEX(#REF!,MATCH(INDEX(#REF!,MATCH($A3696,#REF!,0)),#REF!,0),'Recurrent profile helpers'!M$2)*IF($A3696="", "0", INDEX(#REF!,MATCH($A3696,#REF!,0))),"")</f>
        <v/>
      </c>
      <c r="N3696" s="72" t="str">
        <f>IFERROR(INDEX(#REF!,MATCH(INDEX(#REF!,MATCH($A3696,#REF!,0)),#REF!,0),'Recurrent profile helpers'!N$2)*IF($A3696="", "0", INDEX(#REF!,MATCH($A3696,#REF!,0))),"")</f>
        <v/>
      </c>
    </row>
    <row r="3697" spans="1:14">
      <c r="A3697" t="str">
        <f t="array" ref="A3697">IFERROR(INDEX(#REF!, SMALL(IF((MID(#REF!,2,1)="."),ROW($A$6:$A$4897)-ROW($A$6)+1,IF((MID(#REF!,3,1)="."),ROW($A$6:$A$4892)-ROW($A$6)+1)), ROW(3695:3695))),"" )</f>
        <v/>
      </c>
      <c r="B3697" s="72" t="str">
        <f>IF($A3697="", "", INDEX(#REF!,MATCH($A3697,#REF!,0)))</f>
        <v/>
      </c>
      <c r="C3697" s="72" t="str">
        <f>IFERROR(INDEX(#REF!,MATCH(INDEX(#REF!,MATCH($A3697,#REF!,0)),#REF!,0),'Recurrent profile helpers'!C$2)*IF($A3697="", "0", INDEX(#REF!,MATCH($A3697,#REF!,0))),"")</f>
        <v/>
      </c>
      <c r="D3697" s="72" t="str">
        <f>IFERROR(INDEX(#REF!,MATCH(INDEX(#REF!,MATCH($A3697,#REF!,0)),#REF!,0),'Recurrent profile helpers'!D$2)*IF($A3697="", "0", INDEX(#REF!,MATCH($A3697,#REF!,0))),"")</f>
        <v/>
      </c>
      <c r="E3697" s="72" t="str">
        <f>IFERROR(INDEX(#REF!,MATCH(INDEX(#REF!,MATCH($A3697,#REF!,0)),#REF!,0),'Recurrent profile helpers'!E$2)*IF($A3697="", "0", INDEX(#REF!,MATCH($A3697,#REF!,0))),"")</f>
        <v/>
      </c>
      <c r="F3697" s="72" t="str">
        <f>IFERROR(INDEX(#REF!,MATCH(INDEX(#REF!,MATCH($A3697,#REF!,0)),#REF!,0),'Recurrent profile helpers'!F$2)*IF($A3697="", "0", INDEX(#REF!,MATCH($A3697,#REF!,0))),"")</f>
        <v/>
      </c>
      <c r="G3697" s="72" t="str">
        <f>IFERROR(INDEX(#REF!,MATCH(INDEX(#REF!,MATCH($A3697,#REF!,0)),#REF!,0),'Recurrent profile helpers'!G$2)*IF($A3697="", "0", INDEX(#REF!,MATCH($A3697,#REF!,0))),"")</f>
        <v/>
      </c>
      <c r="H3697" s="72" t="str">
        <f>IFERROR(INDEX(#REF!,MATCH(INDEX(#REF!,MATCH($A3697,#REF!,0)),#REF!,0),'Recurrent profile helpers'!H$2)*IF($A3697="", "0", INDEX(#REF!,MATCH($A3697,#REF!,0))),"")</f>
        <v/>
      </c>
      <c r="I3697" s="72" t="str">
        <f>IFERROR(INDEX(#REF!,MATCH(INDEX(#REF!,MATCH($A3697,#REF!,0)),#REF!,0),'Recurrent profile helpers'!I$2)*IF($A3697="", "0", INDEX(#REF!,MATCH($A3697,#REF!,0))),"")</f>
        <v/>
      </c>
      <c r="J3697" s="72" t="str">
        <f>IFERROR(INDEX(#REF!,MATCH(INDEX(#REF!,MATCH($A3697,#REF!,0)),#REF!,0),'Recurrent profile helpers'!J$2)*IF($A3697="", "0", INDEX(#REF!,MATCH($A3697,#REF!,0))),"")</f>
        <v/>
      </c>
      <c r="K3697" s="72" t="str">
        <f>IFERROR(INDEX(#REF!,MATCH(INDEX(#REF!,MATCH($A3697,#REF!,0)),#REF!,0),'Recurrent profile helpers'!K$2)*IF($A3697="", "0", INDEX(#REF!,MATCH($A3697,#REF!,0))),"")</f>
        <v/>
      </c>
      <c r="L3697" s="72" t="str">
        <f>IFERROR(INDEX(#REF!,MATCH(INDEX(#REF!,MATCH($A3697,#REF!,0)),#REF!,0),'Recurrent profile helpers'!L$2)*IF($A3697="", "0", INDEX(#REF!,MATCH($A3697,#REF!,0))),"")</f>
        <v/>
      </c>
      <c r="M3697" s="72" t="str">
        <f>IFERROR(INDEX(#REF!,MATCH(INDEX(#REF!,MATCH($A3697,#REF!,0)),#REF!,0),'Recurrent profile helpers'!M$2)*IF($A3697="", "0", INDEX(#REF!,MATCH($A3697,#REF!,0))),"")</f>
        <v/>
      </c>
      <c r="N3697" s="72" t="str">
        <f>IFERROR(INDEX(#REF!,MATCH(INDEX(#REF!,MATCH($A3697,#REF!,0)),#REF!,0),'Recurrent profile helpers'!N$2)*IF($A3697="", "0", INDEX(#REF!,MATCH($A3697,#REF!,0))),"")</f>
        <v/>
      </c>
    </row>
    <row r="3698" spans="1:14">
      <c r="A3698" t="str">
        <f t="array" ref="A3698">IFERROR(INDEX(#REF!, SMALL(IF((MID(#REF!,2,1)="."),ROW($A$6:$A$4897)-ROW($A$6)+1,IF((MID(#REF!,3,1)="."),ROW($A$6:$A$4892)-ROW($A$6)+1)), ROW(3696:3696))),"" )</f>
        <v/>
      </c>
      <c r="B3698" s="72" t="str">
        <f>IF($A3698="", "", INDEX(#REF!,MATCH($A3698,#REF!,0)))</f>
        <v/>
      </c>
      <c r="C3698" s="72" t="str">
        <f>IFERROR(INDEX(#REF!,MATCH(INDEX(#REF!,MATCH($A3698,#REF!,0)),#REF!,0),'Recurrent profile helpers'!C$2)*IF($A3698="", "0", INDEX(#REF!,MATCH($A3698,#REF!,0))),"")</f>
        <v/>
      </c>
      <c r="D3698" s="72" t="str">
        <f>IFERROR(INDEX(#REF!,MATCH(INDEX(#REF!,MATCH($A3698,#REF!,0)),#REF!,0),'Recurrent profile helpers'!D$2)*IF($A3698="", "0", INDEX(#REF!,MATCH($A3698,#REF!,0))),"")</f>
        <v/>
      </c>
      <c r="E3698" s="72" t="str">
        <f>IFERROR(INDEX(#REF!,MATCH(INDEX(#REF!,MATCH($A3698,#REF!,0)),#REF!,0),'Recurrent profile helpers'!E$2)*IF($A3698="", "0", INDEX(#REF!,MATCH($A3698,#REF!,0))),"")</f>
        <v/>
      </c>
      <c r="F3698" s="72" t="str">
        <f>IFERROR(INDEX(#REF!,MATCH(INDEX(#REF!,MATCH($A3698,#REF!,0)),#REF!,0),'Recurrent profile helpers'!F$2)*IF($A3698="", "0", INDEX(#REF!,MATCH($A3698,#REF!,0))),"")</f>
        <v/>
      </c>
      <c r="G3698" s="72" t="str">
        <f>IFERROR(INDEX(#REF!,MATCH(INDEX(#REF!,MATCH($A3698,#REF!,0)),#REF!,0),'Recurrent profile helpers'!G$2)*IF($A3698="", "0", INDEX(#REF!,MATCH($A3698,#REF!,0))),"")</f>
        <v/>
      </c>
      <c r="H3698" s="72" t="str">
        <f>IFERROR(INDEX(#REF!,MATCH(INDEX(#REF!,MATCH($A3698,#REF!,0)),#REF!,0),'Recurrent profile helpers'!H$2)*IF($A3698="", "0", INDEX(#REF!,MATCH($A3698,#REF!,0))),"")</f>
        <v/>
      </c>
      <c r="I3698" s="72" t="str">
        <f>IFERROR(INDEX(#REF!,MATCH(INDEX(#REF!,MATCH($A3698,#REF!,0)),#REF!,0),'Recurrent profile helpers'!I$2)*IF($A3698="", "0", INDEX(#REF!,MATCH($A3698,#REF!,0))),"")</f>
        <v/>
      </c>
      <c r="J3698" s="72" t="str">
        <f>IFERROR(INDEX(#REF!,MATCH(INDEX(#REF!,MATCH($A3698,#REF!,0)),#REF!,0),'Recurrent profile helpers'!J$2)*IF($A3698="", "0", INDEX(#REF!,MATCH($A3698,#REF!,0))),"")</f>
        <v/>
      </c>
      <c r="K3698" s="72" t="str">
        <f>IFERROR(INDEX(#REF!,MATCH(INDEX(#REF!,MATCH($A3698,#REF!,0)),#REF!,0),'Recurrent profile helpers'!K$2)*IF($A3698="", "0", INDEX(#REF!,MATCH($A3698,#REF!,0))),"")</f>
        <v/>
      </c>
      <c r="L3698" s="72" t="str">
        <f>IFERROR(INDEX(#REF!,MATCH(INDEX(#REF!,MATCH($A3698,#REF!,0)),#REF!,0),'Recurrent profile helpers'!L$2)*IF($A3698="", "0", INDEX(#REF!,MATCH($A3698,#REF!,0))),"")</f>
        <v/>
      </c>
      <c r="M3698" s="72" t="str">
        <f>IFERROR(INDEX(#REF!,MATCH(INDEX(#REF!,MATCH($A3698,#REF!,0)),#REF!,0),'Recurrent profile helpers'!M$2)*IF($A3698="", "0", INDEX(#REF!,MATCH($A3698,#REF!,0))),"")</f>
        <v/>
      </c>
      <c r="N3698" s="72" t="str">
        <f>IFERROR(INDEX(#REF!,MATCH(INDEX(#REF!,MATCH($A3698,#REF!,0)),#REF!,0),'Recurrent profile helpers'!N$2)*IF($A3698="", "0", INDEX(#REF!,MATCH($A3698,#REF!,0))),"")</f>
        <v/>
      </c>
    </row>
    <row r="3699" spans="1:14">
      <c r="A3699" t="str">
        <f t="array" ref="A3699">IFERROR(INDEX(#REF!, SMALL(IF((MID(#REF!,2,1)="."),ROW($A$6:$A$4897)-ROW($A$6)+1,IF((MID(#REF!,3,1)="."),ROW($A$6:$A$4892)-ROW($A$6)+1)), ROW(3697:3697))),"" )</f>
        <v/>
      </c>
      <c r="B3699" s="72" t="str">
        <f>IF($A3699="", "", INDEX(#REF!,MATCH($A3699,#REF!,0)))</f>
        <v/>
      </c>
      <c r="C3699" s="72" t="str">
        <f>IFERROR(INDEX(#REF!,MATCH(INDEX(#REF!,MATCH($A3699,#REF!,0)),#REF!,0),'Recurrent profile helpers'!C$2)*IF($A3699="", "0", INDEX(#REF!,MATCH($A3699,#REF!,0))),"")</f>
        <v/>
      </c>
      <c r="D3699" s="72" t="str">
        <f>IFERROR(INDEX(#REF!,MATCH(INDEX(#REF!,MATCH($A3699,#REF!,0)),#REF!,0),'Recurrent profile helpers'!D$2)*IF($A3699="", "0", INDEX(#REF!,MATCH($A3699,#REF!,0))),"")</f>
        <v/>
      </c>
      <c r="E3699" s="72" t="str">
        <f>IFERROR(INDEX(#REF!,MATCH(INDEX(#REF!,MATCH($A3699,#REF!,0)),#REF!,0),'Recurrent profile helpers'!E$2)*IF($A3699="", "0", INDEX(#REF!,MATCH($A3699,#REF!,0))),"")</f>
        <v/>
      </c>
      <c r="F3699" s="72" t="str">
        <f>IFERROR(INDEX(#REF!,MATCH(INDEX(#REF!,MATCH($A3699,#REF!,0)),#REF!,0),'Recurrent profile helpers'!F$2)*IF($A3699="", "0", INDEX(#REF!,MATCH($A3699,#REF!,0))),"")</f>
        <v/>
      </c>
      <c r="G3699" s="72" t="str">
        <f>IFERROR(INDEX(#REF!,MATCH(INDEX(#REF!,MATCH($A3699,#REF!,0)),#REF!,0),'Recurrent profile helpers'!G$2)*IF($A3699="", "0", INDEX(#REF!,MATCH($A3699,#REF!,0))),"")</f>
        <v/>
      </c>
      <c r="H3699" s="72" t="str">
        <f>IFERROR(INDEX(#REF!,MATCH(INDEX(#REF!,MATCH($A3699,#REF!,0)),#REF!,0),'Recurrent profile helpers'!H$2)*IF($A3699="", "0", INDEX(#REF!,MATCH($A3699,#REF!,0))),"")</f>
        <v/>
      </c>
      <c r="I3699" s="72" t="str">
        <f>IFERROR(INDEX(#REF!,MATCH(INDEX(#REF!,MATCH($A3699,#REF!,0)),#REF!,0),'Recurrent profile helpers'!I$2)*IF($A3699="", "0", INDEX(#REF!,MATCH($A3699,#REF!,0))),"")</f>
        <v/>
      </c>
      <c r="J3699" s="72" t="str">
        <f>IFERROR(INDEX(#REF!,MATCH(INDEX(#REF!,MATCH($A3699,#REF!,0)),#REF!,0),'Recurrent profile helpers'!J$2)*IF($A3699="", "0", INDEX(#REF!,MATCH($A3699,#REF!,0))),"")</f>
        <v/>
      </c>
      <c r="K3699" s="72" t="str">
        <f>IFERROR(INDEX(#REF!,MATCH(INDEX(#REF!,MATCH($A3699,#REF!,0)),#REF!,0),'Recurrent profile helpers'!K$2)*IF($A3699="", "0", INDEX(#REF!,MATCH($A3699,#REF!,0))),"")</f>
        <v/>
      </c>
      <c r="L3699" s="72" t="str">
        <f>IFERROR(INDEX(#REF!,MATCH(INDEX(#REF!,MATCH($A3699,#REF!,0)),#REF!,0),'Recurrent profile helpers'!L$2)*IF($A3699="", "0", INDEX(#REF!,MATCH($A3699,#REF!,0))),"")</f>
        <v/>
      </c>
      <c r="M3699" s="72" t="str">
        <f>IFERROR(INDEX(#REF!,MATCH(INDEX(#REF!,MATCH($A3699,#REF!,0)),#REF!,0),'Recurrent profile helpers'!M$2)*IF($A3699="", "0", INDEX(#REF!,MATCH($A3699,#REF!,0))),"")</f>
        <v/>
      </c>
      <c r="N3699" s="72" t="str">
        <f>IFERROR(INDEX(#REF!,MATCH(INDEX(#REF!,MATCH($A3699,#REF!,0)),#REF!,0),'Recurrent profile helpers'!N$2)*IF($A3699="", "0", INDEX(#REF!,MATCH($A3699,#REF!,0))),"")</f>
        <v/>
      </c>
    </row>
    <row r="3700" spans="1:14">
      <c r="A3700" t="str">
        <f t="array" ref="A3700">IFERROR(INDEX(#REF!, SMALL(IF((MID(#REF!,2,1)="."),ROW($A$6:$A$4897)-ROW($A$6)+1,IF((MID(#REF!,3,1)="."),ROW($A$6:$A$4892)-ROW($A$6)+1)), ROW(3698:3698))),"" )</f>
        <v/>
      </c>
      <c r="B3700" s="72" t="str">
        <f>IF($A3700="", "", INDEX(#REF!,MATCH($A3700,#REF!,0)))</f>
        <v/>
      </c>
      <c r="C3700" s="72" t="str">
        <f>IFERROR(INDEX(#REF!,MATCH(INDEX(#REF!,MATCH($A3700,#REF!,0)),#REF!,0),'Recurrent profile helpers'!C$2)*IF($A3700="", "0", INDEX(#REF!,MATCH($A3700,#REF!,0))),"")</f>
        <v/>
      </c>
      <c r="D3700" s="72" t="str">
        <f>IFERROR(INDEX(#REF!,MATCH(INDEX(#REF!,MATCH($A3700,#REF!,0)),#REF!,0),'Recurrent profile helpers'!D$2)*IF($A3700="", "0", INDEX(#REF!,MATCH($A3700,#REF!,0))),"")</f>
        <v/>
      </c>
      <c r="E3700" s="72" t="str">
        <f>IFERROR(INDEX(#REF!,MATCH(INDEX(#REF!,MATCH($A3700,#REF!,0)),#REF!,0),'Recurrent profile helpers'!E$2)*IF($A3700="", "0", INDEX(#REF!,MATCH($A3700,#REF!,0))),"")</f>
        <v/>
      </c>
      <c r="F3700" s="72" t="str">
        <f>IFERROR(INDEX(#REF!,MATCH(INDEX(#REF!,MATCH($A3700,#REF!,0)),#REF!,0),'Recurrent profile helpers'!F$2)*IF($A3700="", "0", INDEX(#REF!,MATCH($A3700,#REF!,0))),"")</f>
        <v/>
      </c>
      <c r="G3700" s="72" t="str">
        <f>IFERROR(INDEX(#REF!,MATCH(INDEX(#REF!,MATCH($A3700,#REF!,0)),#REF!,0),'Recurrent profile helpers'!G$2)*IF($A3700="", "0", INDEX(#REF!,MATCH($A3700,#REF!,0))),"")</f>
        <v/>
      </c>
      <c r="H3700" s="72" t="str">
        <f>IFERROR(INDEX(#REF!,MATCH(INDEX(#REF!,MATCH($A3700,#REF!,0)),#REF!,0),'Recurrent profile helpers'!H$2)*IF($A3700="", "0", INDEX(#REF!,MATCH($A3700,#REF!,0))),"")</f>
        <v/>
      </c>
      <c r="I3700" s="72" t="str">
        <f>IFERROR(INDEX(#REF!,MATCH(INDEX(#REF!,MATCH($A3700,#REF!,0)),#REF!,0),'Recurrent profile helpers'!I$2)*IF($A3700="", "0", INDEX(#REF!,MATCH($A3700,#REF!,0))),"")</f>
        <v/>
      </c>
      <c r="J3700" s="72" t="str">
        <f>IFERROR(INDEX(#REF!,MATCH(INDEX(#REF!,MATCH($A3700,#REF!,0)),#REF!,0),'Recurrent profile helpers'!J$2)*IF($A3700="", "0", INDEX(#REF!,MATCH($A3700,#REF!,0))),"")</f>
        <v/>
      </c>
      <c r="K3700" s="72" t="str">
        <f>IFERROR(INDEX(#REF!,MATCH(INDEX(#REF!,MATCH($A3700,#REF!,0)),#REF!,0),'Recurrent profile helpers'!K$2)*IF($A3700="", "0", INDEX(#REF!,MATCH($A3700,#REF!,0))),"")</f>
        <v/>
      </c>
      <c r="L3700" s="72" t="str">
        <f>IFERROR(INDEX(#REF!,MATCH(INDEX(#REF!,MATCH($A3700,#REF!,0)),#REF!,0),'Recurrent profile helpers'!L$2)*IF($A3700="", "0", INDEX(#REF!,MATCH($A3700,#REF!,0))),"")</f>
        <v/>
      </c>
      <c r="M3700" s="72" t="str">
        <f>IFERROR(INDEX(#REF!,MATCH(INDEX(#REF!,MATCH($A3700,#REF!,0)),#REF!,0),'Recurrent profile helpers'!M$2)*IF($A3700="", "0", INDEX(#REF!,MATCH($A3700,#REF!,0))),"")</f>
        <v/>
      </c>
      <c r="N3700" s="72" t="str">
        <f>IFERROR(INDEX(#REF!,MATCH(INDEX(#REF!,MATCH($A3700,#REF!,0)),#REF!,0),'Recurrent profile helpers'!N$2)*IF($A3700="", "0", INDEX(#REF!,MATCH($A3700,#REF!,0))),"")</f>
        <v/>
      </c>
    </row>
    <row r="3701" spans="1:14">
      <c r="A3701" t="str">
        <f t="array" ref="A3701">IFERROR(INDEX(#REF!, SMALL(IF((MID(#REF!,2,1)="."),ROW($A$6:$A$4897)-ROW($A$6)+1,IF((MID(#REF!,3,1)="."),ROW($A$6:$A$4892)-ROW($A$6)+1)), ROW(3699:3699))),"" )</f>
        <v/>
      </c>
      <c r="B3701" s="72" t="str">
        <f>IF($A3701="", "", INDEX(#REF!,MATCH($A3701,#REF!,0)))</f>
        <v/>
      </c>
      <c r="C3701" s="72" t="str">
        <f>IFERROR(INDEX(#REF!,MATCH(INDEX(#REF!,MATCH($A3701,#REF!,0)),#REF!,0),'Recurrent profile helpers'!C$2)*IF($A3701="", "0", INDEX(#REF!,MATCH($A3701,#REF!,0))),"")</f>
        <v/>
      </c>
      <c r="D3701" s="72" t="str">
        <f>IFERROR(INDEX(#REF!,MATCH(INDEX(#REF!,MATCH($A3701,#REF!,0)),#REF!,0),'Recurrent profile helpers'!D$2)*IF($A3701="", "0", INDEX(#REF!,MATCH($A3701,#REF!,0))),"")</f>
        <v/>
      </c>
      <c r="E3701" s="72" t="str">
        <f>IFERROR(INDEX(#REF!,MATCH(INDEX(#REF!,MATCH($A3701,#REF!,0)),#REF!,0),'Recurrent profile helpers'!E$2)*IF($A3701="", "0", INDEX(#REF!,MATCH($A3701,#REF!,0))),"")</f>
        <v/>
      </c>
      <c r="F3701" s="72" t="str">
        <f>IFERROR(INDEX(#REF!,MATCH(INDEX(#REF!,MATCH($A3701,#REF!,0)),#REF!,0),'Recurrent profile helpers'!F$2)*IF($A3701="", "0", INDEX(#REF!,MATCH($A3701,#REF!,0))),"")</f>
        <v/>
      </c>
      <c r="G3701" s="72" t="str">
        <f>IFERROR(INDEX(#REF!,MATCH(INDEX(#REF!,MATCH($A3701,#REF!,0)),#REF!,0),'Recurrent profile helpers'!G$2)*IF($A3701="", "0", INDEX(#REF!,MATCH($A3701,#REF!,0))),"")</f>
        <v/>
      </c>
      <c r="H3701" s="72" t="str">
        <f>IFERROR(INDEX(#REF!,MATCH(INDEX(#REF!,MATCH($A3701,#REF!,0)),#REF!,0),'Recurrent profile helpers'!H$2)*IF($A3701="", "0", INDEX(#REF!,MATCH($A3701,#REF!,0))),"")</f>
        <v/>
      </c>
      <c r="I3701" s="72" t="str">
        <f>IFERROR(INDEX(#REF!,MATCH(INDEX(#REF!,MATCH($A3701,#REF!,0)),#REF!,0),'Recurrent profile helpers'!I$2)*IF($A3701="", "0", INDEX(#REF!,MATCH($A3701,#REF!,0))),"")</f>
        <v/>
      </c>
      <c r="J3701" s="72" t="str">
        <f>IFERROR(INDEX(#REF!,MATCH(INDEX(#REF!,MATCH($A3701,#REF!,0)),#REF!,0),'Recurrent profile helpers'!J$2)*IF($A3701="", "0", INDEX(#REF!,MATCH($A3701,#REF!,0))),"")</f>
        <v/>
      </c>
      <c r="K3701" s="72" t="str">
        <f>IFERROR(INDEX(#REF!,MATCH(INDEX(#REF!,MATCH($A3701,#REF!,0)),#REF!,0),'Recurrent profile helpers'!K$2)*IF($A3701="", "0", INDEX(#REF!,MATCH($A3701,#REF!,0))),"")</f>
        <v/>
      </c>
      <c r="L3701" s="72" t="str">
        <f>IFERROR(INDEX(#REF!,MATCH(INDEX(#REF!,MATCH($A3701,#REF!,0)),#REF!,0),'Recurrent profile helpers'!L$2)*IF($A3701="", "0", INDEX(#REF!,MATCH($A3701,#REF!,0))),"")</f>
        <v/>
      </c>
      <c r="M3701" s="72" t="str">
        <f>IFERROR(INDEX(#REF!,MATCH(INDEX(#REF!,MATCH($A3701,#REF!,0)),#REF!,0),'Recurrent profile helpers'!M$2)*IF($A3701="", "0", INDEX(#REF!,MATCH($A3701,#REF!,0))),"")</f>
        <v/>
      </c>
      <c r="N3701" s="72" t="str">
        <f>IFERROR(INDEX(#REF!,MATCH(INDEX(#REF!,MATCH($A3701,#REF!,0)),#REF!,0),'Recurrent profile helpers'!N$2)*IF($A3701="", "0", INDEX(#REF!,MATCH($A3701,#REF!,0))),"")</f>
        <v/>
      </c>
    </row>
    <row r="3702" spans="1:14">
      <c r="A3702" t="str">
        <f t="array" ref="A3702">IFERROR(INDEX(#REF!, SMALL(IF((MID(#REF!,2,1)="."),ROW($A$6:$A$4897)-ROW($A$6)+1,IF((MID(#REF!,3,1)="."),ROW($A$6:$A$4892)-ROW($A$6)+1)), ROW(3700:3700))),"" )</f>
        <v/>
      </c>
      <c r="B3702" s="72" t="str">
        <f>IF($A3702="", "", INDEX(#REF!,MATCH($A3702,#REF!,0)))</f>
        <v/>
      </c>
      <c r="C3702" s="72" t="str">
        <f>IFERROR(INDEX(#REF!,MATCH(INDEX(#REF!,MATCH($A3702,#REF!,0)),#REF!,0),'Recurrent profile helpers'!C$2)*IF($A3702="", "0", INDEX(#REF!,MATCH($A3702,#REF!,0))),"")</f>
        <v/>
      </c>
      <c r="D3702" s="72" t="str">
        <f>IFERROR(INDEX(#REF!,MATCH(INDEX(#REF!,MATCH($A3702,#REF!,0)),#REF!,0),'Recurrent profile helpers'!D$2)*IF($A3702="", "0", INDEX(#REF!,MATCH($A3702,#REF!,0))),"")</f>
        <v/>
      </c>
      <c r="E3702" s="72" t="str">
        <f>IFERROR(INDEX(#REF!,MATCH(INDEX(#REF!,MATCH($A3702,#REF!,0)),#REF!,0),'Recurrent profile helpers'!E$2)*IF($A3702="", "0", INDEX(#REF!,MATCH($A3702,#REF!,0))),"")</f>
        <v/>
      </c>
      <c r="F3702" s="72" t="str">
        <f>IFERROR(INDEX(#REF!,MATCH(INDEX(#REF!,MATCH($A3702,#REF!,0)),#REF!,0),'Recurrent profile helpers'!F$2)*IF($A3702="", "0", INDEX(#REF!,MATCH($A3702,#REF!,0))),"")</f>
        <v/>
      </c>
      <c r="G3702" s="72" t="str">
        <f>IFERROR(INDEX(#REF!,MATCH(INDEX(#REF!,MATCH($A3702,#REF!,0)),#REF!,0),'Recurrent profile helpers'!G$2)*IF($A3702="", "0", INDEX(#REF!,MATCH($A3702,#REF!,0))),"")</f>
        <v/>
      </c>
      <c r="H3702" s="72" t="str">
        <f>IFERROR(INDEX(#REF!,MATCH(INDEX(#REF!,MATCH($A3702,#REF!,0)),#REF!,0),'Recurrent profile helpers'!H$2)*IF($A3702="", "0", INDEX(#REF!,MATCH($A3702,#REF!,0))),"")</f>
        <v/>
      </c>
      <c r="I3702" s="72" t="str">
        <f>IFERROR(INDEX(#REF!,MATCH(INDEX(#REF!,MATCH($A3702,#REF!,0)),#REF!,0),'Recurrent profile helpers'!I$2)*IF($A3702="", "0", INDEX(#REF!,MATCH($A3702,#REF!,0))),"")</f>
        <v/>
      </c>
      <c r="J3702" s="72" t="str">
        <f>IFERROR(INDEX(#REF!,MATCH(INDEX(#REF!,MATCH($A3702,#REF!,0)),#REF!,0),'Recurrent profile helpers'!J$2)*IF($A3702="", "0", INDEX(#REF!,MATCH($A3702,#REF!,0))),"")</f>
        <v/>
      </c>
      <c r="K3702" s="72" t="str">
        <f>IFERROR(INDEX(#REF!,MATCH(INDEX(#REF!,MATCH($A3702,#REF!,0)),#REF!,0),'Recurrent profile helpers'!K$2)*IF($A3702="", "0", INDEX(#REF!,MATCH($A3702,#REF!,0))),"")</f>
        <v/>
      </c>
      <c r="L3702" s="72" t="str">
        <f>IFERROR(INDEX(#REF!,MATCH(INDEX(#REF!,MATCH($A3702,#REF!,0)),#REF!,0),'Recurrent profile helpers'!L$2)*IF($A3702="", "0", INDEX(#REF!,MATCH($A3702,#REF!,0))),"")</f>
        <v/>
      </c>
      <c r="M3702" s="72" t="str">
        <f>IFERROR(INDEX(#REF!,MATCH(INDEX(#REF!,MATCH($A3702,#REF!,0)),#REF!,0),'Recurrent profile helpers'!M$2)*IF($A3702="", "0", INDEX(#REF!,MATCH($A3702,#REF!,0))),"")</f>
        <v/>
      </c>
      <c r="N3702" s="72" t="str">
        <f>IFERROR(INDEX(#REF!,MATCH(INDEX(#REF!,MATCH($A3702,#REF!,0)),#REF!,0),'Recurrent profile helpers'!N$2)*IF($A3702="", "0", INDEX(#REF!,MATCH($A3702,#REF!,0))),"")</f>
        <v/>
      </c>
    </row>
    <row r="3703" spans="1:14">
      <c r="A3703" t="str">
        <f t="array" ref="A3703">IFERROR(INDEX(#REF!, SMALL(IF((MID(#REF!,2,1)="."),ROW($A$6:$A$4897)-ROW($A$6)+1,IF((MID(#REF!,3,1)="."),ROW($A$6:$A$4892)-ROW($A$6)+1)), ROW(3701:3701))),"" )</f>
        <v/>
      </c>
      <c r="B3703" s="72" t="str">
        <f>IF($A3703="", "", INDEX(#REF!,MATCH($A3703,#REF!,0)))</f>
        <v/>
      </c>
      <c r="C3703" s="72" t="str">
        <f>IFERROR(INDEX(#REF!,MATCH(INDEX(#REF!,MATCH($A3703,#REF!,0)),#REF!,0),'Recurrent profile helpers'!C$2)*IF($A3703="", "0", INDEX(#REF!,MATCH($A3703,#REF!,0))),"")</f>
        <v/>
      </c>
      <c r="D3703" s="72" t="str">
        <f>IFERROR(INDEX(#REF!,MATCH(INDEX(#REF!,MATCH($A3703,#REF!,0)),#REF!,0),'Recurrent profile helpers'!D$2)*IF($A3703="", "0", INDEX(#REF!,MATCH($A3703,#REF!,0))),"")</f>
        <v/>
      </c>
      <c r="E3703" s="72" t="str">
        <f>IFERROR(INDEX(#REF!,MATCH(INDEX(#REF!,MATCH($A3703,#REF!,0)),#REF!,0),'Recurrent profile helpers'!E$2)*IF($A3703="", "0", INDEX(#REF!,MATCH($A3703,#REF!,0))),"")</f>
        <v/>
      </c>
      <c r="F3703" s="72" t="str">
        <f>IFERROR(INDEX(#REF!,MATCH(INDEX(#REF!,MATCH($A3703,#REF!,0)),#REF!,0),'Recurrent profile helpers'!F$2)*IF($A3703="", "0", INDEX(#REF!,MATCH($A3703,#REF!,0))),"")</f>
        <v/>
      </c>
      <c r="G3703" s="72" t="str">
        <f>IFERROR(INDEX(#REF!,MATCH(INDEX(#REF!,MATCH($A3703,#REF!,0)),#REF!,0),'Recurrent profile helpers'!G$2)*IF($A3703="", "0", INDEX(#REF!,MATCH($A3703,#REF!,0))),"")</f>
        <v/>
      </c>
      <c r="H3703" s="72" t="str">
        <f>IFERROR(INDEX(#REF!,MATCH(INDEX(#REF!,MATCH($A3703,#REF!,0)),#REF!,0),'Recurrent profile helpers'!H$2)*IF($A3703="", "0", INDEX(#REF!,MATCH($A3703,#REF!,0))),"")</f>
        <v/>
      </c>
      <c r="I3703" s="72" t="str">
        <f>IFERROR(INDEX(#REF!,MATCH(INDEX(#REF!,MATCH($A3703,#REF!,0)),#REF!,0),'Recurrent profile helpers'!I$2)*IF($A3703="", "0", INDEX(#REF!,MATCH($A3703,#REF!,0))),"")</f>
        <v/>
      </c>
      <c r="J3703" s="72" t="str">
        <f>IFERROR(INDEX(#REF!,MATCH(INDEX(#REF!,MATCH($A3703,#REF!,0)),#REF!,0),'Recurrent profile helpers'!J$2)*IF($A3703="", "0", INDEX(#REF!,MATCH($A3703,#REF!,0))),"")</f>
        <v/>
      </c>
      <c r="K3703" s="72" t="str">
        <f>IFERROR(INDEX(#REF!,MATCH(INDEX(#REF!,MATCH($A3703,#REF!,0)),#REF!,0),'Recurrent profile helpers'!K$2)*IF($A3703="", "0", INDEX(#REF!,MATCH($A3703,#REF!,0))),"")</f>
        <v/>
      </c>
      <c r="L3703" s="72" t="str">
        <f>IFERROR(INDEX(#REF!,MATCH(INDEX(#REF!,MATCH($A3703,#REF!,0)),#REF!,0),'Recurrent profile helpers'!L$2)*IF($A3703="", "0", INDEX(#REF!,MATCH($A3703,#REF!,0))),"")</f>
        <v/>
      </c>
      <c r="M3703" s="72" t="str">
        <f>IFERROR(INDEX(#REF!,MATCH(INDEX(#REF!,MATCH($A3703,#REF!,0)),#REF!,0),'Recurrent profile helpers'!M$2)*IF($A3703="", "0", INDEX(#REF!,MATCH($A3703,#REF!,0))),"")</f>
        <v/>
      </c>
      <c r="N3703" s="72" t="str">
        <f>IFERROR(INDEX(#REF!,MATCH(INDEX(#REF!,MATCH($A3703,#REF!,0)),#REF!,0),'Recurrent profile helpers'!N$2)*IF($A3703="", "0", INDEX(#REF!,MATCH($A3703,#REF!,0))),"")</f>
        <v/>
      </c>
    </row>
    <row r="3704" spans="1:14">
      <c r="A3704" t="str">
        <f t="array" ref="A3704">IFERROR(INDEX(#REF!, SMALL(IF((MID(#REF!,2,1)="."),ROW($A$6:$A$4897)-ROW($A$6)+1,IF((MID(#REF!,3,1)="."),ROW($A$6:$A$4892)-ROW($A$6)+1)), ROW(3702:3702))),"" )</f>
        <v/>
      </c>
      <c r="B3704" s="72" t="str">
        <f>IF($A3704="", "", INDEX(#REF!,MATCH($A3704,#REF!,0)))</f>
        <v/>
      </c>
      <c r="C3704" s="72" t="str">
        <f>IFERROR(INDEX(#REF!,MATCH(INDEX(#REF!,MATCH($A3704,#REF!,0)),#REF!,0),'Recurrent profile helpers'!C$2)*IF($A3704="", "0", INDEX(#REF!,MATCH($A3704,#REF!,0))),"")</f>
        <v/>
      </c>
      <c r="D3704" s="72" t="str">
        <f>IFERROR(INDEX(#REF!,MATCH(INDEX(#REF!,MATCH($A3704,#REF!,0)),#REF!,0),'Recurrent profile helpers'!D$2)*IF($A3704="", "0", INDEX(#REF!,MATCH($A3704,#REF!,0))),"")</f>
        <v/>
      </c>
      <c r="E3704" s="72" t="str">
        <f>IFERROR(INDEX(#REF!,MATCH(INDEX(#REF!,MATCH($A3704,#REF!,0)),#REF!,0),'Recurrent profile helpers'!E$2)*IF($A3704="", "0", INDEX(#REF!,MATCH($A3704,#REF!,0))),"")</f>
        <v/>
      </c>
      <c r="F3704" s="72" t="str">
        <f>IFERROR(INDEX(#REF!,MATCH(INDEX(#REF!,MATCH($A3704,#REF!,0)),#REF!,0),'Recurrent profile helpers'!F$2)*IF($A3704="", "0", INDEX(#REF!,MATCH($A3704,#REF!,0))),"")</f>
        <v/>
      </c>
      <c r="G3704" s="72" t="str">
        <f>IFERROR(INDEX(#REF!,MATCH(INDEX(#REF!,MATCH($A3704,#REF!,0)),#REF!,0),'Recurrent profile helpers'!G$2)*IF($A3704="", "0", INDEX(#REF!,MATCH($A3704,#REF!,0))),"")</f>
        <v/>
      </c>
      <c r="H3704" s="72" t="str">
        <f>IFERROR(INDEX(#REF!,MATCH(INDEX(#REF!,MATCH($A3704,#REF!,0)),#REF!,0),'Recurrent profile helpers'!H$2)*IF($A3704="", "0", INDEX(#REF!,MATCH($A3704,#REF!,0))),"")</f>
        <v/>
      </c>
      <c r="I3704" s="72" t="str">
        <f>IFERROR(INDEX(#REF!,MATCH(INDEX(#REF!,MATCH($A3704,#REF!,0)),#REF!,0),'Recurrent profile helpers'!I$2)*IF($A3704="", "0", INDEX(#REF!,MATCH($A3704,#REF!,0))),"")</f>
        <v/>
      </c>
      <c r="J3704" s="72" t="str">
        <f>IFERROR(INDEX(#REF!,MATCH(INDEX(#REF!,MATCH($A3704,#REF!,0)),#REF!,0),'Recurrent profile helpers'!J$2)*IF($A3704="", "0", INDEX(#REF!,MATCH($A3704,#REF!,0))),"")</f>
        <v/>
      </c>
      <c r="K3704" s="72" t="str">
        <f>IFERROR(INDEX(#REF!,MATCH(INDEX(#REF!,MATCH($A3704,#REF!,0)),#REF!,0),'Recurrent profile helpers'!K$2)*IF($A3704="", "0", INDEX(#REF!,MATCH($A3704,#REF!,0))),"")</f>
        <v/>
      </c>
      <c r="L3704" s="72" t="str">
        <f>IFERROR(INDEX(#REF!,MATCH(INDEX(#REF!,MATCH($A3704,#REF!,0)),#REF!,0),'Recurrent profile helpers'!L$2)*IF($A3704="", "0", INDEX(#REF!,MATCH($A3704,#REF!,0))),"")</f>
        <v/>
      </c>
      <c r="M3704" s="72" t="str">
        <f>IFERROR(INDEX(#REF!,MATCH(INDEX(#REF!,MATCH($A3704,#REF!,0)),#REF!,0),'Recurrent profile helpers'!M$2)*IF($A3704="", "0", INDEX(#REF!,MATCH($A3704,#REF!,0))),"")</f>
        <v/>
      </c>
      <c r="N3704" s="72" t="str">
        <f>IFERROR(INDEX(#REF!,MATCH(INDEX(#REF!,MATCH($A3704,#REF!,0)),#REF!,0),'Recurrent profile helpers'!N$2)*IF($A3704="", "0", INDEX(#REF!,MATCH($A3704,#REF!,0))),"")</f>
        <v/>
      </c>
    </row>
    <row r="3705" spans="1:14">
      <c r="A3705" t="str">
        <f t="array" ref="A3705">IFERROR(INDEX(#REF!, SMALL(IF((MID(#REF!,2,1)="."),ROW($A$6:$A$4897)-ROW($A$6)+1,IF((MID(#REF!,3,1)="."),ROW($A$6:$A$4892)-ROW($A$6)+1)), ROW(3703:3703))),"" )</f>
        <v/>
      </c>
      <c r="B3705" s="72" t="str">
        <f>IF($A3705="", "", INDEX(#REF!,MATCH($A3705,#REF!,0)))</f>
        <v/>
      </c>
      <c r="C3705" s="72" t="str">
        <f>IFERROR(INDEX(#REF!,MATCH(INDEX(#REF!,MATCH($A3705,#REF!,0)),#REF!,0),'Recurrent profile helpers'!C$2)*IF($A3705="", "0", INDEX(#REF!,MATCH($A3705,#REF!,0))),"")</f>
        <v/>
      </c>
      <c r="D3705" s="72" t="str">
        <f>IFERROR(INDEX(#REF!,MATCH(INDEX(#REF!,MATCH($A3705,#REF!,0)),#REF!,0),'Recurrent profile helpers'!D$2)*IF($A3705="", "0", INDEX(#REF!,MATCH($A3705,#REF!,0))),"")</f>
        <v/>
      </c>
      <c r="E3705" s="72" t="str">
        <f>IFERROR(INDEX(#REF!,MATCH(INDEX(#REF!,MATCH($A3705,#REF!,0)),#REF!,0),'Recurrent profile helpers'!E$2)*IF($A3705="", "0", INDEX(#REF!,MATCH($A3705,#REF!,0))),"")</f>
        <v/>
      </c>
      <c r="F3705" s="72" t="str">
        <f>IFERROR(INDEX(#REF!,MATCH(INDEX(#REF!,MATCH($A3705,#REF!,0)),#REF!,0),'Recurrent profile helpers'!F$2)*IF($A3705="", "0", INDEX(#REF!,MATCH($A3705,#REF!,0))),"")</f>
        <v/>
      </c>
      <c r="G3705" s="72" t="str">
        <f>IFERROR(INDEX(#REF!,MATCH(INDEX(#REF!,MATCH($A3705,#REF!,0)),#REF!,0),'Recurrent profile helpers'!G$2)*IF($A3705="", "0", INDEX(#REF!,MATCH($A3705,#REF!,0))),"")</f>
        <v/>
      </c>
      <c r="H3705" s="72" t="str">
        <f>IFERROR(INDEX(#REF!,MATCH(INDEX(#REF!,MATCH($A3705,#REF!,0)),#REF!,0),'Recurrent profile helpers'!H$2)*IF($A3705="", "0", INDEX(#REF!,MATCH($A3705,#REF!,0))),"")</f>
        <v/>
      </c>
      <c r="I3705" s="72" t="str">
        <f>IFERROR(INDEX(#REF!,MATCH(INDEX(#REF!,MATCH($A3705,#REF!,0)),#REF!,0),'Recurrent profile helpers'!I$2)*IF($A3705="", "0", INDEX(#REF!,MATCH($A3705,#REF!,0))),"")</f>
        <v/>
      </c>
      <c r="J3705" s="72" t="str">
        <f>IFERROR(INDEX(#REF!,MATCH(INDEX(#REF!,MATCH($A3705,#REF!,0)),#REF!,0),'Recurrent profile helpers'!J$2)*IF($A3705="", "0", INDEX(#REF!,MATCH($A3705,#REF!,0))),"")</f>
        <v/>
      </c>
      <c r="K3705" s="72" t="str">
        <f>IFERROR(INDEX(#REF!,MATCH(INDEX(#REF!,MATCH($A3705,#REF!,0)),#REF!,0),'Recurrent profile helpers'!K$2)*IF($A3705="", "0", INDEX(#REF!,MATCH($A3705,#REF!,0))),"")</f>
        <v/>
      </c>
      <c r="L3705" s="72" t="str">
        <f>IFERROR(INDEX(#REF!,MATCH(INDEX(#REF!,MATCH($A3705,#REF!,0)),#REF!,0),'Recurrent profile helpers'!L$2)*IF($A3705="", "0", INDEX(#REF!,MATCH($A3705,#REF!,0))),"")</f>
        <v/>
      </c>
      <c r="M3705" s="72" t="str">
        <f>IFERROR(INDEX(#REF!,MATCH(INDEX(#REF!,MATCH($A3705,#REF!,0)),#REF!,0),'Recurrent profile helpers'!M$2)*IF($A3705="", "0", INDEX(#REF!,MATCH($A3705,#REF!,0))),"")</f>
        <v/>
      </c>
      <c r="N3705" s="72" t="str">
        <f>IFERROR(INDEX(#REF!,MATCH(INDEX(#REF!,MATCH($A3705,#REF!,0)),#REF!,0),'Recurrent profile helpers'!N$2)*IF($A3705="", "0", INDEX(#REF!,MATCH($A3705,#REF!,0))),"")</f>
        <v/>
      </c>
    </row>
    <row r="3706" spans="1:14">
      <c r="A3706" t="str">
        <f t="array" ref="A3706">IFERROR(INDEX(#REF!, SMALL(IF((MID(#REF!,2,1)="."),ROW($A$6:$A$4897)-ROW($A$6)+1,IF((MID(#REF!,3,1)="."),ROW($A$6:$A$4892)-ROW($A$6)+1)), ROW(3704:3704))),"" )</f>
        <v/>
      </c>
      <c r="B3706" s="72" t="str">
        <f>IF($A3706="", "", INDEX(#REF!,MATCH($A3706,#REF!,0)))</f>
        <v/>
      </c>
      <c r="C3706" s="72" t="str">
        <f>IFERROR(INDEX(#REF!,MATCH(INDEX(#REF!,MATCH($A3706,#REF!,0)),#REF!,0),'Recurrent profile helpers'!C$2)*IF($A3706="", "0", INDEX(#REF!,MATCH($A3706,#REF!,0))),"")</f>
        <v/>
      </c>
      <c r="D3706" s="72" t="str">
        <f>IFERROR(INDEX(#REF!,MATCH(INDEX(#REF!,MATCH($A3706,#REF!,0)),#REF!,0),'Recurrent profile helpers'!D$2)*IF($A3706="", "0", INDEX(#REF!,MATCH($A3706,#REF!,0))),"")</f>
        <v/>
      </c>
      <c r="E3706" s="72" t="str">
        <f>IFERROR(INDEX(#REF!,MATCH(INDEX(#REF!,MATCH($A3706,#REF!,0)),#REF!,0),'Recurrent profile helpers'!E$2)*IF($A3706="", "0", INDEX(#REF!,MATCH($A3706,#REF!,0))),"")</f>
        <v/>
      </c>
      <c r="F3706" s="72" t="str">
        <f>IFERROR(INDEX(#REF!,MATCH(INDEX(#REF!,MATCH($A3706,#REF!,0)),#REF!,0),'Recurrent profile helpers'!F$2)*IF($A3706="", "0", INDEX(#REF!,MATCH($A3706,#REF!,0))),"")</f>
        <v/>
      </c>
      <c r="G3706" s="72" t="str">
        <f>IFERROR(INDEX(#REF!,MATCH(INDEX(#REF!,MATCH($A3706,#REF!,0)),#REF!,0),'Recurrent profile helpers'!G$2)*IF($A3706="", "0", INDEX(#REF!,MATCH($A3706,#REF!,0))),"")</f>
        <v/>
      </c>
      <c r="H3706" s="72" t="str">
        <f>IFERROR(INDEX(#REF!,MATCH(INDEX(#REF!,MATCH($A3706,#REF!,0)),#REF!,0),'Recurrent profile helpers'!H$2)*IF($A3706="", "0", INDEX(#REF!,MATCH($A3706,#REF!,0))),"")</f>
        <v/>
      </c>
      <c r="I3706" s="72" t="str">
        <f>IFERROR(INDEX(#REF!,MATCH(INDEX(#REF!,MATCH($A3706,#REF!,0)),#REF!,0),'Recurrent profile helpers'!I$2)*IF($A3706="", "0", INDEX(#REF!,MATCH($A3706,#REF!,0))),"")</f>
        <v/>
      </c>
      <c r="J3706" s="72" t="str">
        <f>IFERROR(INDEX(#REF!,MATCH(INDEX(#REF!,MATCH($A3706,#REF!,0)),#REF!,0),'Recurrent profile helpers'!J$2)*IF($A3706="", "0", INDEX(#REF!,MATCH($A3706,#REF!,0))),"")</f>
        <v/>
      </c>
      <c r="K3706" s="72" t="str">
        <f>IFERROR(INDEX(#REF!,MATCH(INDEX(#REF!,MATCH($A3706,#REF!,0)),#REF!,0),'Recurrent profile helpers'!K$2)*IF($A3706="", "0", INDEX(#REF!,MATCH($A3706,#REF!,0))),"")</f>
        <v/>
      </c>
      <c r="L3706" s="72" t="str">
        <f>IFERROR(INDEX(#REF!,MATCH(INDEX(#REF!,MATCH($A3706,#REF!,0)),#REF!,0),'Recurrent profile helpers'!L$2)*IF($A3706="", "0", INDEX(#REF!,MATCH($A3706,#REF!,0))),"")</f>
        <v/>
      </c>
      <c r="M3706" s="72" t="str">
        <f>IFERROR(INDEX(#REF!,MATCH(INDEX(#REF!,MATCH($A3706,#REF!,0)),#REF!,0),'Recurrent profile helpers'!M$2)*IF($A3706="", "0", INDEX(#REF!,MATCH($A3706,#REF!,0))),"")</f>
        <v/>
      </c>
      <c r="N3706" s="72" t="str">
        <f>IFERROR(INDEX(#REF!,MATCH(INDEX(#REF!,MATCH($A3706,#REF!,0)),#REF!,0),'Recurrent profile helpers'!N$2)*IF($A3706="", "0", INDEX(#REF!,MATCH($A3706,#REF!,0))),"")</f>
        <v/>
      </c>
    </row>
    <row r="3707" spans="1:14">
      <c r="A3707" t="str">
        <f t="array" ref="A3707">IFERROR(INDEX(#REF!, SMALL(IF((MID(#REF!,2,1)="."),ROW($A$6:$A$4897)-ROW($A$6)+1,IF((MID(#REF!,3,1)="."),ROW($A$6:$A$4892)-ROW($A$6)+1)), ROW(3705:3705))),"" )</f>
        <v/>
      </c>
      <c r="B3707" s="72" t="str">
        <f>IF($A3707="", "", INDEX(#REF!,MATCH($A3707,#REF!,0)))</f>
        <v/>
      </c>
      <c r="C3707" s="72" t="str">
        <f>IFERROR(INDEX(#REF!,MATCH(INDEX(#REF!,MATCH($A3707,#REF!,0)),#REF!,0),'Recurrent profile helpers'!C$2)*IF($A3707="", "0", INDEX(#REF!,MATCH($A3707,#REF!,0))),"")</f>
        <v/>
      </c>
      <c r="D3707" s="72" t="str">
        <f>IFERROR(INDEX(#REF!,MATCH(INDEX(#REF!,MATCH($A3707,#REF!,0)),#REF!,0),'Recurrent profile helpers'!D$2)*IF($A3707="", "0", INDEX(#REF!,MATCH($A3707,#REF!,0))),"")</f>
        <v/>
      </c>
      <c r="E3707" s="72" t="str">
        <f>IFERROR(INDEX(#REF!,MATCH(INDEX(#REF!,MATCH($A3707,#REF!,0)),#REF!,0),'Recurrent profile helpers'!E$2)*IF($A3707="", "0", INDEX(#REF!,MATCH($A3707,#REF!,0))),"")</f>
        <v/>
      </c>
      <c r="F3707" s="72" t="str">
        <f>IFERROR(INDEX(#REF!,MATCH(INDEX(#REF!,MATCH($A3707,#REF!,0)),#REF!,0),'Recurrent profile helpers'!F$2)*IF($A3707="", "0", INDEX(#REF!,MATCH($A3707,#REF!,0))),"")</f>
        <v/>
      </c>
      <c r="G3707" s="72" t="str">
        <f>IFERROR(INDEX(#REF!,MATCH(INDEX(#REF!,MATCH($A3707,#REF!,0)),#REF!,0),'Recurrent profile helpers'!G$2)*IF($A3707="", "0", INDEX(#REF!,MATCH($A3707,#REF!,0))),"")</f>
        <v/>
      </c>
      <c r="H3707" s="72" t="str">
        <f>IFERROR(INDEX(#REF!,MATCH(INDEX(#REF!,MATCH($A3707,#REF!,0)),#REF!,0),'Recurrent profile helpers'!H$2)*IF($A3707="", "0", INDEX(#REF!,MATCH($A3707,#REF!,0))),"")</f>
        <v/>
      </c>
      <c r="I3707" s="72" t="str">
        <f>IFERROR(INDEX(#REF!,MATCH(INDEX(#REF!,MATCH($A3707,#REF!,0)),#REF!,0),'Recurrent profile helpers'!I$2)*IF($A3707="", "0", INDEX(#REF!,MATCH($A3707,#REF!,0))),"")</f>
        <v/>
      </c>
      <c r="J3707" s="72" t="str">
        <f>IFERROR(INDEX(#REF!,MATCH(INDEX(#REF!,MATCH($A3707,#REF!,0)),#REF!,0),'Recurrent profile helpers'!J$2)*IF($A3707="", "0", INDEX(#REF!,MATCH($A3707,#REF!,0))),"")</f>
        <v/>
      </c>
      <c r="K3707" s="72" t="str">
        <f>IFERROR(INDEX(#REF!,MATCH(INDEX(#REF!,MATCH($A3707,#REF!,0)),#REF!,0),'Recurrent profile helpers'!K$2)*IF($A3707="", "0", INDEX(#REF!,MATCH($A3707,#REF!,0))),"")</f>
        <v/>
      </c>
      <c r="L3707" s="72" t="str">
        <f>IFERROR(INDEX(#REF!,MATCH(INDEX(#REF!,MATCH($A3707,#REF!,0)),#REF!,0),'Recurrent profile helpers'!L$2)*IF($A3707="", "0", INDEX(#REF!,MATCH($A3707,#REF!,0))),"")</f>
        <v/>
      </c>
      <c r="M3707" s="72" t="str">
        <f>IFERROR(INDEX(#REF!,MATCH(INDEX(#REF!,MATCH($A3707,#REF!,0)),#REF!,0),'Recurrent profile helpers'!M$2)*IF($A3707="", "0", INDEX(#REF!,MATCH($A3707,#REF!,0))),"")</f>
        <v/>
      </c>
      <c r="N3707" s="72" t="str">
        <f>IFERROR(INDEX(#REF!,MATCH(INDEX(#REF!,MATCH($A3707,#REF!,0)),#REF!,0),'Recurrent profile helpers'!N$2)*IF($A3707="", "0", INDEX(#REF!,MATCH($A3707,#REF!,0))),"")</f>
        <v/>
      </c>
    </row>
    <row r="3708" spans="1:14">
      <c r="A3708" t="str">
        <f t="array" ref="A3708">IFERROR(INDEX(#REF!, SMALL(IF((MID(#REF!,2,1)="."),ROW($A$6:$A$4897)-ROW($A$6)+1,IF((MID(#REF!,3,1)="."),ROW($A$6:$A$4892)-ROW($A$6)+1)), ROW(3706:3706))),"" )</f>
        <v/>
      </c>
      <c r="B3708" s="72" t="str">
        <f>IF($A3708="", "", INDEX(#REF!,MATCH($A3708,#REF!,0)))</f>
        <v/>
      </c>
      <c r="C3708" s="72" t="str">
        <f>IFERROR(INDEX(#REF!,MATCH(INDEX(#REF!,MATCH($A3708,#REF!,0)),#REF!,0),'Recurrent profile helpers'!C$2)*IF($A3708="", "0", INDEX(#REF!,MATCH($A3708,#REF!,0))),"")</f>
        <v/>
      </c>
      <c r="D3708" s="72" t="str">
        <f>IFERROR(INDEX(#REF!,MATCH(INDEX(#REF!,MATCH($A3708,#REF!,0)),#REF!,0),'Recurrent profile helpers'!D$2)*IF($A3708="", "0", INDEX(#REF!,MATCH($A3708,#REF!,0))),"")</f>
        <v/>
      </c>
      <c r="E3708" s="72" t="str">
        <f>IFERROR(INDEX(#REF!,MATCH(INDEX(#REF!,MATCH($A3708,#REF!,0)),#REF!,0),'Recurrent profile helpers'!E$2)*IF($A3708="", "0", INDEX(#REF!,MATCH($A3708,#REF!,0))),"")</f>
        <v/>
      </c>
      <c r="F3708" s="72" t="str">
        <f>IFERROR(INDEX(#REF!,MATCH(INDEX(#REF!,MATCH($A3708,#REF!,0)),#REF!,0),'Recurrent profile helpers'!F$2)*IF($A3708="", "0", INDEX(#REF!,MATCH($A3708,#REF!,0))),"")</f>
        <v/>
      </c>
      <c r="G3708" s="72" t="str">
        <f>IFERROR(INDEX(#REF!,MATCH(INDEX(#REF!,MATCH($A3708,#REF!,0)),#REF!,0),'Recurrent profile helpers'!G$2)*IF($A3708="", "0", INDEX(#REF!,MATCH($A3708,#REF!,0))),"")</f>
        <v/>
      </c>
      <c r="H3708" s="72" t="str">
        <f>IFERROR(INDEX(#REF!,MATCH(INDEX(#REF!,MATCH($A3708,#REF!,0)),#REF!,0),'Recurrent profile helpers'!H$2)*IF($A3708="", "0", INDEX(#REF!,MATCH($A3708,#REF!,0))),"")</f>
        <v/>
      </c>
      <c r="I3708" s="72" t="str">
        <f>IFERROR(INDEX(#REF!,MATCH(INDEX(#REF!,MATCH($A3708,#REF!,0)),#REF!,0),'Recurrent profile helpers'!I$2)*IF($A3708="", "0", INDEX(#REF!,MATCH($A3708,#REF!,0))),"")</f>
        <v/>
      </c>
      <c r="J3708" s="72" t="str">
        <f>IFERROR(INDEX(#REF!,MATCH(INDEX(#REF!,MATCH($A3708,#REF!,0)),#REF!,0),'Recurrent profile helpers'!J$2)*IF($A3708="", "0", INDEX(#REF!,MATCH($A3708,#REF!,0))),"")</f>
        <v/>
      </c>
      <c r="K3708" s="72" t="str">
        <f>IFERROR(INDEX(#REF!,MATCH(INDEX(#REF!,MATCH($A3708,#REF!,0)),#REF!,0),'Recurrent profile helpers'!K$2)*IF($A3708="", "0", INDEX(#REF!,MATCH($A3708,#REF!,0))),"")</f>
        <v/>
      </c>
      <c r="L3708" s="72" t="str">
        <f>IFERROR(INDEX(#REF!,MATCH(INDEX(#REF!,MATCH($A3708,#REF!,0)),#REF!,0),'Recurrent profile helpers'!L$2)*IF($A3708="", "0", INDEX(#REF!,MATCH($A3708,#REF!,0))),"")</f>
        <v/>
      </c>
      <c r="M3708" s="72" t="str">
        <f>IFERROR(INDEX(#REF!,MATCH(INDEX(#REF!,MATCH($A3708,#REF!,0)),#REF!,0),'Recurrent profile helpers'!M$2)*IF($A3708="", "0", INDEX(#REF!,MATCH($A3708,#REF!,0))),"")</f>
        <v/>
      </c>
      <c r="N3708" s="72" t="str">
        <f>IFERROR(INDEX(#REF!,MATCH(INDEX(#REF!,MATCH($A3708,#REF!,0)),#REF!,0),'Recurrent profile helpers'!N$2)*IF($A3708="", "0", INDEX(#REF!,MATCH($A3708,#REF!,0))),"")</f>
        <v/>
      </c>
    </row>
    <row r="3709" spans="1:14">
      <c r="A3709" t="str">
        <f t="array" ref="A3709">IFERROR(INDEX(#REF!, SMALL(IF((MID(#REF!,2,1)="."),ROW($A$6:$A$4897)-ROW($A$6)+1,IF((MID(#REF!,3,1)="."),ROW($A$6:$A$4892)-ROW($A$6)+1)), ROW(3707:3707))),"" )</f>
        <v/>
      </c>
      <c r="B3709" s="72" t="str">
        <f>IF($A3709="", "", INDEX(#REF!,MATCH($A3709,#REF!,0)))</f>
        <v/>
      </c>
      <c r="C3709" s="72" t="str">
        <f>IFERROR(INDEX(#REF!,MATCH(INDEX(#REF!,MATCH($A3709,#REF!,0)),#REF!,0),'Recurrent profile helpers'!C$2)*IF($A3709="", "0", INDEX(#REF!,MATCH($A3709,#REF!,0))),"")</f>
        <v/>
      </c>
      <c r="D3709" s="72" t="str">
        <f>IFERROR(INDEX(#REF!,MATCH(INDEX(#REF!,MATCH($A3709,#REF!,0)),#REF!,0),'Recurrent profile helpers'!D$2)*IF($A3709="", "0", INDEX(#REF!,MATCH($A3709,#REF!,0))),"")</f>
        <v/>
      </c>
      <c r="E3709" s="72" t="str">
        <f>IFERROR(INDEX(#REF!,MATCH(INDEX(#REF!,MATCH($A3709,#REF!,0)),#REF!,0),'Recurrent profile helpers'!E$2)*IF($A3709="", "0", INDEX(#REF!,MATCH($A3709,#REF!,0))),"")</f>
        <v/>
      </c>
      <c r="F3709" s="72" t="str">
        <f>IFERROR(INDEX(#REF!,MATCH(INDEX(#REF!,MATCH($A3709,#REF!,0)),#REF!,0),'Recurrent profile helpers'!F$2)*IF($A3709="", "0", INDEX(#REF!,MATCH($A3709,#REF!,0))),"")</f>
        <v/>
      </c>
      <c r="G3709" s="72" t="str">
        <f>IFERROR(INDEX(#REF!,MATCH(INDEX(#REF!,MATCH($A3709,#REF!,0)),#REF!,0),'Recurrent profile helpers'!G$2)*IF($A3709="", "0", INDEX(#REF!,MATCH($A3709,#REF!,0))),"")</f>
        <v/>
      </c>
      <c r="H3709" s="72" t="str">
        <f>IFERROR(INDEX(#REF!,MATCH(INDEX(#REF!,MATCH($A3709,#REF!,0)),#REF!,0),'Recurrent profile helpers'!H$2)*IF($A3709="", "0", INDEX(#REF!,MATCH($A3709,#REF!,0))),"")</f>
        <v/>
      </c>
      <c r="I3709" s="72" t="str">
        <f>IFERROR(INDEX(#REF!,MATCH(INDEX(#REF!,MATCH($A3709,#REF!,0)),#REF!,0),'Recurrent profile helpers'!I$2)*IF($A3709="", "0", INDEX(#REF!,MATCH($A3709,#REF!,0))),"")</f>
        <v/>
      </c>
      <c r="J3709" s="72" t="str">
        <f>IFERROR(INDEX(#REF!,MATCH(INDEX(#REF!,MATCH($A3709,#REF!,0)),#REF!,0),'Recurrent profile helpers'!J$2)*IF($A3709="", "0", INDEX(#REF!,MATCH($A3709,#REF!,0))),"")</f>
        <v/>
      </c>
      <c r="K3709" s="72" t="str">
        <f>IFERROR(INDEX(#REF!,MATCH(INDEX(#REF!,MATCH($A3709,#REF!,0)),#REF!,0),'Recurrent profile helpers'!K$2)*IF($A3709="", "0", INDEX(#REF!,MATCH($A3709,#REF!,0))),"")</f>
        <v/>
      </c>
      <c r="L3709" s="72" t="str">
        <f>IFERROR(INDEX(#REF!,MATCH(INDEX(#REF!,MATCH($A3709,#REF!,0)),#REF!,0),'Recurrent profile helpers'!L$2)*IF($A3709="", "0", INDEX(#REF!,MATCH($A3709,#REF!,0))),"")</f>
        <v/>
      </c>
      <c r="M3709" s="72" t="str">
        <f>IFERROR(INDEX(#REF!,MATCH(INDEX(#REF!,MATCH($A3709,#REF!,0)),#REF!,0),'Recurrent profile helpers'!M$2)*IF($A3709="", "0", INDEX(#REF!,MATCH($A3709,#REF!,0))),"")</f>
        <v/>
      </c>
      <c r="N3709" s="72" t="str">
        <f>IFERROR(INDEX(#REF!,MATCH(INDEX(#REF!,MATCH($A3709,#REF!,0)),#REF!,0),'Recurrent profile helpers'!N$2)*IF($A3709="", "0", INDEX(#REF!,MATCH($A3709,#REF!,0))),"")</f>
        <v/>
      </c>
    </row>
    <row r="3710" spans="1:14">
      <c r="A3710" t="str">
        <f t="array" ref="A3710">IFERROR(INDEX(#REF!, SMALL(IF((MID(#REF!,2,1)="."),ROW($A$6:$A$4897)-ROW($A$6)+1,IF((MID(#REF!,3,1)="."),ROW($A$6:$A$4892)-ROW($A$6)+1)), ROW(3708:3708))),"" )</f>
        <v/>
      </c>
      <c r="B3710" s="72" t="str">
        <f>IF($A3710="", "", INDEX(#REF!,MATCH($A3710,#REF!,0)))</f>
        <v/>
      </c>
      <c r="C3710" s="72" t="str">
        <f>IFERROR(INDEX(#REF!,MATCH(INDEX(#REF!,MATCH($A3710,#REF!,0)),#REF!,0),'Recurrent profile helpers'!C$2)*IF($A3710="", "0", INDEX(#REF!,MATCH($A3710,#REF!,0))),"")</f>
        <v/>
      </c>
      <c r="D3710" s="72" t="str">
        <f>IFERROR(INDEX(#REF!,MATCH(INDEX(#REF!,MATCH($A3710,#REF!,0)),#REF!,0),'Recurrent profile helpers'!D$2)*IF($A3710="", "0", INDEX(#REF!,MATCH($A3710,#REF!,0))),"")</f>
        <v/>
      </c>
      <c r="E3710" s="72" t="str">
        <f>IFERROR(INDEX(#REF!,MATCH(INDEX(#REF!,MATCH($A3710,#REF!,0)),#REF!,0),'Recurrent profile helpers'!E$2)*IF($A3710="", "0", INDEX(#REF!,MATCH($A3710,#REF!,0))),"")</f>
        <v/>
      </c>
      <c r="F3710" s="72" t="str">
        <f>IFERROR(INDEX(#REF!,MATCH(INDEX(#REF!,MATCH($A3710,#REF!,0)),#REF!,0),'Recurrent profile helpers'!F$2)*IF($A3710="", "0", INDEX(#REF!,MATCH($A3710,#REF!,0))),"")</f>
        <v/>
      </c>
      <c r="G3710" s="72" t="str">
        <f>IFERROR(INDEX(#REF!,MATCH(INDEX(#REF!,MATCH($A3710,#REF!,0)),#REF!,0),'Recurrent profile helpers'!G$2)*IF($A3710="", "0", INDEX(#REF!,MATCH($A3710,#REF!,0))),"")</f>
        <v/>
      </c>
      <c r="H3710" s="72" t="str">
        <f>IFERROR(INDEX(#REF!,MATCH(INDEX(#REF!,MATCH($A3710,#REF!,0)),#REF!,0),'Recurrent profile helpers'!H$2)*IF($A3710="", "0", INDEX(#REF!,MATCH($A3710,#REF!,0))),"")</f>
        <v/>
      </c>
      <c r="I3710" s="72" t="str">
        <f>IFERROR(INDEX(#REF!,MATCH(INDEX(#REF!,MATCH($A3710,#REF!,0)),#REF!,0),'Recurrent profile helpers'!I$2)*IF($A3710="", "0", INDEX(#REF!,MATCH($A3710,#REF!,0))),"")</f>
        <v/>
      </c>
      <c r="J3710" s="72" t="str">
        <f>IFERROR(INDEX(#REF!,MATCH(INDEX(#REF!,MATCH($A3710,#REF!,0)),#REF!,0),'Recurrent profile helpers'!J$2)*IF($A3710="", "0", INDEX(#REF!,MATCH($A3710,#REF!,0))),"")</f>
        <v/>
      </c>
      <c r="K3710" s="72" t="str">
        <f>IFERROR(INDEX(#REF!,MATCH(INDEX(#REF!,MATCH($A3710,#REF!,0)),#REF!,0),'Recurrent profile helpers'!K$2)*IF($A3710="", "0", INDEX(#REF!,MATCH($A3710,#REF!,0))),"")</f>
        <v/>
      </c>
      <c r="L3710" s="72" t="str">
        <f>IFERROR(INDEX(#REF!,MATCH(INDEX(#REF!,MATCH($A3710,#REF!,0)),#REF!,0),'Recurrent profile helpers'!L$2)*IF($A3710="", "0", INDEX(#REF!,MATCH($A3710,#REF!,0))),"")</f>
        <v/>
      </c>
      <c r="M3710" s="72" t="str">
        <f>IFERROR(INDEX(#REF!,MATCH(INDEX(#REF!,MATCH($A3710,#REF!,0)),#REF!,0),'Recurrent profile helpers'!M$2)*IF($A3710="", "0", INDEX(#REF!,MATCH($A3710,#REF!,0))),"")</f>
        <v/>
      </c>
      <c r="N3710" s="72" t="str">
        <f>IFERROR(INDEX(#REF!,MATCH(INDEX(#REF!,MATCH($A3710,#REF!,0)),#REF!,0),'Recurrent profile helpers'!N$2)*IF($A3710="", "0", INDEX(#REF!,MATCH($A3710,#REF!,0))),"")</f>
        <v/>
      </c>
    </row>
    <row r="3711" spans="1:14">
      <c r="A3711" t="str">
        <f t="array" ref="A3711">IFERROR(INDEX(#REF!, SMALL(IF((MID(#REF!,2,1)="."),ROW($A$6:$A$4897)-ROW($A$6)+1,IF((MID(#REF!,3,1)="."),ROW($A$6:$A$4892)-ROW($A$6)+1)), ROW(3709:3709))),"" )</f>
        <v/>
      </c>
      <c r="B3711" s="72" t="str">
        <f>IF($A3711="", "", INDEX(#REF!,MATCH($A3711,#REF!,0)))</f>
        <v/>
      </c>
      <c r="C3711" s="72" t="str">
        <f>IFERROR(INDEX(#REF!,MATCH(INDEX(#REF!,MATCH($A3711,#REF!,0)),#REF!,0),'Recurrent profile helpers'!C$2)*IF($A3711="", "0", INDEX(#REF!,MATCH($A3711,#REF!,0))),"")</f>
        <v/>
      </c>
      <c r="D3711" s="72" t="str">
        <f>IFERROR(INDEX(#REF!,MATCH(INDEX(#REF!,MATCH($A3711,#REF!,0)),#REF!,0),'Recurrent profile helpers'!D$2)*IF($A3711="", "0", INDEX(#REF!,MATCH($A3711,#REF!,0))),"")</f>
        <v/>
      </c>
      <c r="E3711" s="72" t="str">
        <f>IFERROR(INDEX(#REF!,MATCH(INDEX(#REF!,MATCH($A3711,#REF!,0)),#REF!,0),'Recurrent profile helpers'!E$2)*IF($A3711="", "0", INDEX(#REF!,MATCH($A3711,#REF!,0))),"")</f>
        <v/>
      </c>
      <c r="F3711" s="72" t="str">
        <f>IFERROR(INDEX(#REF!,MATCH(INDEX(#REF!,MATCH($A3711,#REF!,0)),#REF!,0),'Recurrent profile helpers'!F$2)*IF($A3711="", "0", INDEX(#REF!,MATCH($A3711,#REF!,0))),"")</f>
        <v/>
      </c>
      <c r="G3711" s="72" t="str">
        <f>IFERROR(INDEX(#REF!,MATCH(INDEX(#REF!,MATCH($A3711,#REF!,0)),#REF!,0),'Recurrent profile helpers'!G$2)*IF($A3711="", "0", INDEX(#REF!,MATCH($A3711,#REF!,0))),"")</f>
        <v/>
      </c>
      <c r="H3711" s="72" t="str">
        <f>IFERROR(INDEX(#REF!,MATCH(INDEX(#REF!,MATCH($A3711,#REF!,0)),#REF!,0),'Recurrent profile helpers'!H$2)*IF($A3711="", "0", INDEX(#REF!,MATCH($A3711,#REF!,0))),"")</f>
        <v/>
      </c>
      <c r="I3711" s="72" t="str">
        <f>IFERROR(INDEX(#REF!,MATCH(INDEX(#REF!,MATCH($A3711,#REF!,0)),#REF!,0),'Recurrent profile helpers'!I$2)*IF($A3711="", "0", INDEX(#REF!,MATCH($A3711,#REF!,0))),"")</f>
        <v/>
      </c>
      <c r="J3711" s="72" t="str">
        <f>IFERROR(INDEX(#REF!,MATCH(INDEX(#REF!,MATCH($A3711,#REF!,0)),#REF!,0),'Recurrent profile helpers'!J$2)*IF($A3711="", "0", INDEX(#REF!,MATCH($A3711,#REF!,0))),"")</f>
        <v/>
      </c>
      <c r="K3711" s="72" t="str">
        <f>IFERROR(INDEX(#REF!,MATCH(INDEX(#REF!,MATCH($A3711,#REF!,0)),#REF!,0),'Recurrent profile helpers'!K$2)*IF($A3711="", "0", INDEX(#REF!,MATCH($A3711,#REF!,0))),"")</f>
        <v/>
      </c>
      <c r="L3711" s="72" t="str">
        <f>IFERROR(INDEX(#REF!,MATCH(INDEX(#REF!,MATCH($A3711,#REF!,0)),#REF!,0),'Recurrent profile helpers'!L$2)*IF($A3711="", "0", INDEX(#REF!,MATCH($A3711,#REF!,0))),"")</f>
        <v/>
      </c>
      <c r="M3711" s="72" t="str">
        <f>IFERROR(INDEX(#REF!,MATCH(INDEX(#REF!,MATCH($A3711,#REF!,0)),#REF!,0),'Recurrent profile helpers'!M$2)*IF($A3711="", "0", INDEX(#REF!,MATCH($A3711,#REF!,0))),"")</f>
        <v/>
      </c>
      <c r="N3711" s="72" t="str">
        <f>IFERROR(INDEX(#REF!,MATCH(INDEX(#REF!,MATCH($A3711,#REF!,0)),#REF!,0),'Recurrent profile helpers'!N$2)*IF($A3711="", "0", INDEX(#REF!,MATCH($A3711,#REF!,0))),"")</f>
        <v/>
      </c>
    </row>
    <row r="3712" spans="1:14">
      <c r="A3712" t="str">
        <f t="array" ref="A3712">IFERROR(INDEX(#REF!, SMALL(IF((MID(#REF!,2,1)="."),ROW($A$6:$A$4897)-ROW($A$6)+1,IF((MID(#REF!,3,1)="."),ROW($A$6:$A$4892)-ROW($A$6)+1)), ROW(3710:3710))),"" )</f>
        <v/>
      </c>
      <c r="B3712" s="72" t="str">
        <f>IF($A3712="", "", INDEX(#REF!,MATCH($A3712,#REF!,0)))</f>
        <v/>
      </c>
      <c r="C3712" s="72" t="str">
        <f>IFERROR(INDEX(#REF!,MATCH(INDEX(#REF!,MATCH($A3712,#REF!,0)),#REF!,0),'Recurrent profile helpers'!C$2)*IF($A3712="", "0", INDEX(#REF!,MATCH($A3712,#REF!,0))),"")</f>
        <v/>
      </c>
      <c r="D3712" s="72" t="str">
        <f>IFERROR(INDEX(#REF!,MATCH(INDEX(#REF!,MATCH($A3712,#REF!,0)),#REF!,0),'Recurrent profile helpers'!D$2)*IF($A3712="", "0", INDEX(#REF!,MATCH($A3712,#REF!,0))),"")</f>
        <v/>
      </c>
      <c r="E3712" s="72" t="str">
        <f>IFERROR(INDEX(#REF!,MATCH(INDEX(#REF!,MATCH($A3712,#REF!,0)),#REF!,0),'Recurrent profile helpers'!E$2)*IF($A3712="", "0", INDEX(#REF!,MATCH($A3712,#REF!,0))),"")</f>
        <v/>
      </c>
      <c r="F3712" s="72" t="str">
        <f>IFERROR(INDEX(#REF!,MATCH(INDEX(#REF!,MATCH($A3712,#REF!,0)),#REF!,0),'Recurrent profile helpers'!F$2)*IF($A3712="", "0", INDEX(#REF!,MATCH($A3712,#REF!,0))),"")</f>
        <v/>
      </c>
      <c r="G3712" s="72" t="str">
        <f>IFERROR(INDEX(#REF!,MATCH(INDEX(#REF!,MATCH($A3712,#REF!,0)),#REF!,0),'Recurrent profile helpers'!G$2)*IF($A3712="", "0", INDEX(#REF!,MATCH($A3712,#REF!,0))),"")</f>
        <v/>
      </c>
      <c r="H3712" s="72" t="str">
        <f>IFERROR(INDEX(#REF!,MATCH(INDEX(#REF!,MATCH($A3712,#REF!,0)),#REF!,0),'Recurrent profile helpers'!H$2)*IF($A3712="", "0", INDEX(#REF!,MATCH($A3712,#REF!,0))),"")</f>
        <v/>
      </c>
      <c r="I3712" s="72" t="str">
        <f>IFERROR(INDEX(#REF!,MATCH(INDEX(#REF!,MATCH($A3712,#REF!,0)),#REF!,0),'Recurrent profile helpers'!I$2)*IF($A3712="", "0", INDEX(#REF!,MATCH($A3712,#REF!,0))),"")</f>
        <v/>
      </c>
      <c r="J3712" s="72" t="str">
        <f>IFERROR(INDEX(#REF!,MATCH(INDEX(#REF!,MATCH($A3712,#REF!,0)),#REF!,0),'Recurrent profile helpers'!J$2)*IF($A3712="", "0", INDEX(#REF!,MATCH($A3712,#REF!,0))),"")</f>
        <v/>
      </c>
      <c r="K3712" s="72" t="str">
        <f>IFERROR(INDEX(#REF!,MATCH(INDEX(#REF!,MATCH($A3712,#REF!,0)),#REF!,0),'Recurrent profile helpers'!K$2)*IF($A3712="", "0", INDEX(#REF!,MATCH($A3712,#REF!,0))),"")</f>
        <v/>
      </c>
      <c r="L3712" s="72" t="str">
        <f>IFERROR(INDEX(#REF!,MATCH(INDEX(#REF!,MATCH($A3712,#REF!,0)),#REF!,0),'Recurrent profile helpers'!L$2)*IF($A3712="", "0", INDEX(#REF!,MATCH($A3712,#REF!,0))),"")</f>
        <v/>
      </c>
      <c r="M3712" s="72" t="str">
        <f>IFERROR(INDEX(#REF!,MATCH(INDEX(#REF!,MATCH($A3712,#REF!,0)),#REF!,0),'Recurrent profile helpers'!M$2)*IF($A3712="", "0", INDEX(#REF!,MATCH($A3712,#REF!,0))),"")</f>
        <v/>
      </c>
      <c r="N3712" s="72" t="str">
        <f>IFERROR(INDEX(#REF!,MATCH(INDEX(#REF!,MATCH($A3712,#REF!,0)),#REF!,0),'Recurrent profile helpers'!N$2)*IF($A3712="", "0", INDEX(#REF!,MATCH($A3712,#REF!,0))),"")</f>
        <v/>
      </c>
    </row>
    <row r="3713" spans="1:14">
      <c r="A3713" t="str">
        <f t="array" ref="A3713">IFERROR(INDEX(#REF!, SMALL(IF((MID(#REF!,2,1)="."),ROW($A$6:$A$4897)-ROW($A$6)+1,IF((MID(#REF!,3,1)="."),ROW($A$6:$A$4892)-ROW($A$6)+1)), ROW(3711:3711))),"" )</f>
        <v/>
      </c>
      <c r="B3713" s="72" t="str">
        <f>IF($A3713="", "", INDEX(#REF!,MATCH($A3713,#REF!,0)))</f>
        <v/>
      </c>
      <c r="C3713" s="72" t="str">
        <f>IFERROR(INDEX(#REF!,MATCH(INDEX(#REF!,MATCH($A3713,#REF!,0)),#REF!,0),'Recurrent profile helpers'!C$2)*IF($A3713="", "0", INDEX(#REF!,MATCH($A3713,#REF!,0))),"")</f>
        <v/>
      </c>
      <c r="D3713" s="72" t="str">
        <f>IFERROR(INDEX(#REF!,MATCH(INDEX(#REF!,MATCH($A3713,#REF!,0)),#REF!,0),'Recurrent profile helpers'!D$2)*IF($A3713="", "0", INDEX(#REF!,MATCH($A3713,#REF!,0))),"")</f>
        <v/>
      </c>
      <c r="E3713" s="72" t="str">
        <f>IFERROR(INDEX(#REF!,MATCH(INDEX(#REF!,MATCH($A3713,#REF!,0)),#REF!,0),'Recurrent profile helpers'!E$2)*IF($A3713="", "0", INDEX(#REF!,MATCH($A3713,#REF!,0))),"")</f>
        <v/>
      </c>
      <c r="F3713" s="72" t="str">
        <f>IFERROR(INDEX(#REF!,MATCH(INDEX(#REF!,MATCH($A3713,#REF!,0)),#REF!,0),'Recurrent profile helpers'!F$2)*IF($A3713="", "0", INDEX(#REF!,MATCH($A3713,#REF!,0))),"")</f>
        <v/>
      </c>
      <c r="G3713" s="72" t="str">
        <f>IFERROR(INDEX(#REF!,MATCH(INDEX(#REF!,MATCH($A3713,#REF!,0)),#REF!,0),'Recurrent profile helpers'!G$2)*IF($A3713="", "0", INDEX(#REF!,MATCH($A3713,#REF!,0))),"")</f>
        <v/>
      </c>
      <c r="H3713" s="72" t="str">
        <f>IFERROR(INDEX(#REF!,MATCH(INDEX(#REF!,MATCH($A3713,#REF!,0)),#REF!,0),'Recurrent profile helpers'!H$2)*IF($A3713="", "0", INDEX(#REF!,MATCH($A3713,#REF!,0))),"")</f>
        <v/>
      </c>
      <c r="I3713" s="72" t="str">
        <f>IFERROR(INDEX(#REF!,MATCH(INDEX(#REF!,MATCH($A3713,#REF!,0)),#REF!,0),'Recurrent profile helpers'!I$2)*IF($A3713="", "0", INDEX(#REF!,MATCH($A3713,#REF!,0))),"")</f>
        <v/>
      </c>
      <c r="J3713" s="72" t="str">
        <f>IFERROR(INDEX(#REF!,MATCH(INDEX(#REF!,MATCH($A3713,#REF!,0)),#REF!,0),'Recurrent profile helpers'!J$2)*IF($A3713="", "0", INDEX(#REF!,MATCH($A3713,#REF!,0))),"")</f>
        <v/>
      </c>
      <c r="K3713" s="72" t="str">
        <f>IFERROR(INDEX(#REF!,MATCH(INDEX(#REF!,MATCH($A3713,#REF!,0)),#REF!,0),'Recurrent profile helpers'!K$2)*IF($A3713="", "0", INDEX(#REF!,MATCH($A3713,#REF!,0))),"")</f>
        <v/>
      </c>
      <c r="L3713" s="72" t="str">
        <f>IFERROR(INDEX(#REF!,MATCH(INDEX(#REF!,MATCH($A3713,#REF!,0)),#REF!,0),'Recurrent profile helpers'!L$2)*IF($A3713="", "0", INDEX(#REF!,MATCH($A3713,#REF!,0))),"")</f>
        <v/>
      </c>
      <c r="M3713" s="72" t="str">
        <f>IFERROR(INDEX(#REF!,MATCH(INDEX(#REF!,MATCH($A3713,#REF!,0)),#REF!,0),'Recurrent profile helpers'!M$2)*IF($A3713="", "0", INDEX(#REF!,MATCH($A3713,#REF!,0))),"")</f>
        <v/>
      </c>
      <c r="N3713" s="72" t="str">
        <f>IFERROR(INDEX(#REF!,MATCH(INDEX(#REF!,MATCH($A3713,#REF!,0)),#REF!,0),'Recurrent profile helpers'!N$2)*IF($A3713="", "0", INDEX(#REF!,MATCH($A3713,#REF!,0))),"")</f>
        <v/>
      </c>
    </row>
    <row r="3714" spans="1:14">
      <c r="A3714" t="str">
        <f t="array" ref="A3714">IFERROR(INDEX(#REF!, SMALL(IF((MID(#REF!,2,1)="."),ROW($A$6:$A$4897)-ROW($A$6)+1,IF((MID(#REF!,3,1)="."),ROW($A$6:$A$4892)-ROW($A$6)+1)), ROW(3712:3712))),"" )</f>
        <v/>
      </c>
      <c r="B3714" s="72" t="str">
        <f>IF($A3714="", "", INDEX(#REF!,MATCH($A3714,#REF!,0)))</f>
        <v/>
      </c>
      <c r="C3714" s="72" t="str">
        <f>IFERROR(INDEX(#REF!,MATCH(INDEX(#REF!,MATCH($A3714,#REF!,0)),#REF!,0),'Recurrent profile helpers'!C$2)*IF($A3714="", "0", INDEX(#REF!,MATCH($A3714,#REF!,0))),"")</f>
        <v/>
      </c>
      <c r="D3714" s="72" t="str">
        <f>IFERROR(INDEX(#REF!,MATCH(INDEX(#REF!,MATCH($A3714,#REF!,0)),#REF!,0),'Recurrent profile helpers'!D$2)*IF($A3714="", "0", INDEX(#REF!,MATCH($A3714,#REF!,0))),"")</f>
        <v/>
      </c>
      <c r="E3714" s="72" t="str">
        <f>IFERROR(INDEX(#REF!,MATCH(INDEX(#REF!,MATCH($A3714,#REF!,0)),#REF!,0),'Recurrent profile helpers'!E$2)*IF($A3714="", "0", INDEX(#REF!,MATCH($A3714,#REF!,0))),"")</f>
        <v/>
      </c>
      <c r="F3714" s="72" t="str">
        <f>IFERROR(INDEX(#REF!,MATCH(INDEX(#REF!,MATCH($A3714,#REF!,0)),#REF!,0),'Recurrent profile helpers'!F$2)*IF($A3714="", "0", INDEX(#REF!,MATCH($A3714,#REF!,0))),"")</f>
        <v/>
      </c>
      <c r="G3714" s="72" t="str">
        <f>IFERROR(INDEX(#REF!,MATCH(INDEX(#REF!,MATCH($A3714,#REF!,0)),#REF!,0),'Recurrent profile helpers'!G$2)*IF($A3714="", "0", INDEX(#REF!,MATCH($A3714,#REF!,0))),"")</f>
        <v/>
      </c>
      <c r="H3714" s="72" t="str">
        <f>IFERROR(INDEX(#REF!,MATCH(INDEX(#REF!,MATCH($A3714,#REF!,0)),#REF!,0),'Recurrent profile helpers'!H$2)*IF($A3714="", "0", INDEX(#REF!,MATCH($A3714,#REF!,0))),"")</f>
        <v/>
      </c>
      <c r="I3714" s="72" t="str">
        <f>IFERROR(INDEX(#REF!,MATCH(INDEX(#REF!,MATCH($A3714,#REF!,0)),#REF!,0),'Recurrent profile helpers'!I$2)*IF($A3714="", "0", INDEX(#REF!,MATCH($A3714,#REF!,0))),"")</f>
        <v/>
      </c>
      <c r="J3714" s="72" t="str">
        <f>IFERROR(INDEX(#REF!,MATCH(INDEX(#REF!,MATCH($A3714,#REF!,0)),#REF!,0),'Recurrent profile helpers'!J$2)*IF($A3714="", "0", INDEX(#REF!,MATCH($A3714,#REF!,0))),"")</f>
        <v/>
      </c>
      <c r="K3714" s="72" t="str">
        <f>IFERROR(INDEX(#REF!,MATCH(INDEX(#REF!,MATCH($A3714,#REF!,0)),#REF!,0),'Recurrent profile helpers'!K$2)*IF($A3714="", "0", INDEX(#REF!,MATCH($A3714,#REF!,0))),"")</f>
        <v/>
      </c>
      <c r="L3714" s="72" t="str">
        <f>IFERROR(INDEX(#REF!,MATCH(INDEX(#REF!,MATCH($A3714,#REF!,0)),#REF!,0),'Recurrent profile helpers'!L$2)*IF($A3714="", "0", INDEX(#REF!,MATCH($A3714,#REF!,0))),"")</f>
        <v/>
      </c>
      <c r="M3714" s="72" t="str">
        <f>IFERROR(INDEX(#REF!,MATCH(INDEX(#REF!,MATCH($A3714,#REF!,0)),#REF!,0),'Recurrent profile helpers'!M$2)*IF($A3714="", "0", INDEX(#REF!,MATCH($A3714,#REF!,0))),"")</f>
        <v/>
      </c>
      <c r="N3714" s="72" t="str">
        <f>IFERROR(INDEX(#REF!,MATCH(INDEX(#REF!,MATCH($A3714,#REF!,0)),#REF!,0),'Recurrent profile helpers'!N$2)*IF($A3714="", "0", INDEX(#REF!,MATCH($A3714,#REF!,0))),"")</f>
        <v/>
      </c>
    </row>
    <row r="3715" spans="1:14">
      <c r="A3715" t="str">
        <f t="array" ref="A3715">IFERROR(INDEX(#REF!, SMALL(IF((MID(#REF!,2,1)="."),ROW($A$6:$A$4897)-ROW($A$6)+1,IF((MID(#REF!,3,1)="."),ROW($A$6:$A$4892)-ROW($A$6)+1)), ROW(3713:3713))),"" )</f>
        <v/>
      </c>
      <c r="B3715" s="72" t="str">
        <f>IF($A3715="", "", INDEX(#REF!,MATCH($A3715,#REF!,0)))</f>
        <v/>
      </c>
      <c r="C3715" s="72" t="str">
        <f>IFERROR(INDEX(#REF!,MATCH(INDEX(#REF!,MATCH($A3715,#REF!,0)),#REF!,0),'Recurrent profile helpers'!C$2)*IF($A3715="", "0", INDEX(#REF!,MATCH($A3715,#REF!,0))),"")</f>
        <v/>
      </c>
      <c r="D3715" s="72" t="str">
        <f>IFERROR(INDEX(#REF!,MATCH(INDEX(#REF!,MATCH($A3715,#REF!,0)),#REF!,0),'Recurrent profile helpers'!D$2)*IF($A3715="", "0", INDEX(#REF!,MATCH($A3715,#REF!,0))),"")</f>
        <v/>
      </c>
      <c r="E3715" s="72" t="str">
        <f>IFERROR(INDEX(#REF!,MATCH(INDEX(#REF!,MATCH($A3715,#REF!,0)),#REF!,0),'Recurrent profile helpers'!E$2)*IF($A3715="", "0", INDEX(#REF!,MATCH($A3715,#REF!,0))),"")</f>
        <v/>
      </c>
      <c r="F3715" s="72" t="str">
        <f>IFERROR(INDEX(#REF!,MATCH(INDEX(#REF!,MATCH($A3715,#REF!,0)),#REF!,0),'Recurrent profile helpers'!F$2)*IF($A3715="", "0", INDEX(#REF!,MATCH($A3715,#REF!,0))),"")</f>
        <v/>
      </c>
      <c r="G3715" s="72" t="str">
        <f>IFERROR(INDEX(#REF!,MATCH(INDEX(#REF!,MATCH($A3715,#REF!,0)),#REF!,0),'Recurrent profile helpers'!G$2)*IF($A3715="", "0", INDEX(#REF!,MATCH($A3715,#REF!,0))),"")</f>
        <v/>
      </c>
      <c r="H3715" s="72" t="str">
        <f>IFERROR(INDEX(#REF!,MATCH(INDEX(#REF!,MATCH($A3715,#REF!,0)),#REF!,0),'Recurrent profile helpers'!H$2)*IF($A3715="", "0", INDEX(#REF!,MATCH($A3715,#REF!,0))),"")</f>
        <v/>
      </c>
      <c r="I3715" s="72" t="str">
        <f>IFERROR(INDEX(#REF!,MATCH(INDEX(#REF!,MATCH($A3715,#REF!,0)),#REF!,0),'Recurrent profile helpers'!I$2)*IF($A3715="", "0", INDEX(#REF!,MATCH($A3715,#REF!,0))),"")</f>
        <v/>
      </c>
      <c r="J3715" s="72" t="str">
        <f>IFERROR(INDEX(#REF!,MATCH(INDEX(#REF!,MATCH($A3715,#REF!,0)),#REF!,0),'Recurrent profile helpers'!J$2)*IF($A3715="", "0", INDEX(#REF!,MATCH($A3715,#REF!,0))),"")</f>
        <v/>
      </c>
      <c r="K3715" s="72" t="str">
        <f>IFERROR(INDEX(#REF!,MATCH(INDEX(#REF!,MATCH($A3715,#REF!,0)),#REF!,0),'Recurrent profile helpers'!K$2)*IF($A3715="", "0", INDEX(#REF!,MATCH($A3715,#REF!,0))),"")</f>
        <v/>
      </c>
      <c r="L3715" s="72" t="str">
        <f>IFERROR(INDEX(#REF!,MATCH(INDEX(#REF!,MATCH($A3715,#REF!,0)),#REF!,0),'Recurrent profile helpers'!L$2)*IF($A3715="", "0", INDEX(#REF!,MATCH($A3715,#REF!,0))),"")</f>
        <v/>
      </c>
      <c r="M3715" s="72" t="str">
        <f>IFERROR(INDEX(#REF!,MATCH(INDEX(#REF!,MATCH($A3715,#REF!,0)),#REF!,0),'Recurrent profile helpers'!M$2)*IF($A3715="", "0", INDEX(#REF!,MATCH($A3715,#REF!,0))),"")</f>
        <v/>
      </c>
      <c r="N3715" s="72" t="str">
        <f>IFERROR(INDEX(#REF!,MATCH(INDEX(#REF!,MATCH($A3715,#REF!,0)),#REF!,0),'Recurrent profile helpers'!N$2)*IF($A3715="", "0", INDEX(#REF!,MATCH($A3715,#REF!,0))),"")</f>
        <v/>
      </c>
    </row>
    <row r="3716" spans="1:14">
      <c r="A3716" t="str">
        <f t="array" ref="A3716">IFERROR(INDEX(#REF!, SMALL(IF((MID(#REF!,2,1)="."),ROW($A$6:$A$4897)-ROW($A$6)+1,IF((MID(#REF!,3,1)="."),ROW($A$6:$A$4892)-ROW($A$6)+1)), ROW(3714:3714))),"" )</f>
        <v/>
      </c>
      <c r="B3716" s="72" t="str">
        <f>IF($A3716="", "", INDEX(#REF!,MATCH($A3716,#REF!,0)))</f>
        <v/>
      </c>
      <c r="C3716" s="72" t="str">
        <f>IFERROR(INDEX(#REF!,MATCH(INDEX(#REF!,MATCH($A3716,#REF!,0)),#REF!,0),'Recurrent profile helpers'!C$2)*IF($A3716="", "0", INDEX(#REF!,MATCH($A3716,#REF!,0))),"")</f>
        <v/>
      </c>
      <c r="D3716" s="72" t="str">
        <f>IFERROR(INDEX(#REF!,MATCH(INDEX(#REF!,MATCH($A3716,#REF!,0)),#REF!,0),'Recurrent profile helpers'!D$2)*IF($A3716="", "0", INDEX(#REF!,MATCH($A3716,#REF!,0))),"")</f>
        <v/>
      </c>
      <c r="E3716" s="72" t="str">
        <f>IFERROR(INDEX(#REF!,MATCH(INDEX(#REF!,MATCH($A3716,#REF!,0)),#REF!,0),'Recurrent profile helpers'!E$2)*IF($A3716="", "0", INDEX(#REF!,MATCH($A3716,#REF!,0))),"")</f>
        <v/>
      </c>
      <c r="F3716" s="72" t="str">
        <f>IFERROR(INDEX(#REF!,MATCH(INDEX(#REF!,MATCH($A3716,#REF!,0)),#REF!,0),'Recurrent profile helpers'!F$2)*IF($A3716="", "0", INDEX(#REF!,MATCH($A3716,#REF!,0))),"")</f>
        <v/>
      </c>
      <c r="G3716" s="72" t="str">
        <f>IFERROR(INDEX(#REF!,MATCH(INDEX(#REF!,MATCH($A3716,#REF!,0)),#REF!,0),'Recurrent profile helpers'!G$2)*IF($A3716="", "0", INDEX(#REF!,MATCH($A3716,#REF!,0))),"")</f>
        <v/>
      </c>
      <c r="H3716" s="72" t="str">
        <f>IFERROR(INDEX(#REF!,MATCH(INDEX(#REF!,MATCH($A3716,#REF!,0)),#REF!,0),'Recurrent profile helpers'!H$2)*IF($A3716="", "0", INDEX(#REF!,MATCH($A3716,#REF!,0))),"")</f>
        <v/>
      </c>
      <c r="I3716" s="72" t="str">
        <f>IFERROR(INDEX(#REF!,MATCH(INDEX(#REF!,MATCH($A3716,#REF!,0)),#REF!,0),'Recurrent profile helpers'!I$2)*IF($A3716="", "0", INDEX(#REF!,MATCH($A3716,#REF!,0))),"")</f>
        <v/>
      </c>
      <c r="J3716" s="72" t="str">
        <f>IFERROR(INDEX(#REF!,MATCH(INDEX(#REF!,MATCH($A3716,#REF!,0)),#REF!,0),'Recurrent profile helpers'!J$2)*IF($A3716="", "0", INDEX(#REF!,MATCH($A3716,#REF!,0))),"")</f>
        <v/>
      </c>
      <c r="K3716" s="72" t="str">
        <f>IFERROR(INDEX(#REF!,MATCH(INDEX(#REF!,MATCH($A3716,#REF!,0)),#REF!,0),'Recurrent profile helpers'!K$2)*IF($A3716="", "0", INDEX(#REF!,MATCH($A3716,#REF!,0))),"")</f>
        <v/>
      </c>
      <c r="L3716" s="72" t="str">
        <f>IFERROR(INDEX(#REF!,MATCH(INDEX(#REF!,MATCH($A3716,#REF!,0)),#REF!,0),'Recurrent profile helpers'!L$2)*IF($A3716="", "0", INDEX(#REF!,MATCH($A3716,#REF!,0))),"")</f>
        <v/>
      </c>
      <c r="M3716" s="72" t="str">
        <f>IFERROR(INDEX(#REF!,MATCH(INDEX(#REF!,MATCH($A3716,#REF!,0)),#REF!,0),'Recurrent profile helpers'!M$2)*IF($A3716="", "0", INDEX(#REF!,MATCH($A3716,#REF!,0))),"")</f>
        <v/>
      </c>
      <c r="N3716" s="72" t="str">
        <f>IFERROR(INDEX(#REF!,MATCH(INDEX(#REF!,MATCH($A3716,#REF!,0)),#REF!,0),'Recurrent profile helpers'!N$2)*IF($A3716="", "0", INDEX(#REF!,MATCH($A3716,#REF!,0))),"")</f>
        <v/>
      </c>
    </row>
    <row r="3717" spans="1:14">
      <c r="A3717" t="str">
        <f t="array" ref="A3717">IFERROR(INDEX(#REF!, SMALL(IF((MID(#REF!,2,1)="."),ROW($A$6:$A$4897)-ROW($A$6)+1,IF((MID(#REF!,3,1)="."),ROW($A$6:$A$4892)-ROW($A$6)+1)), ROW(3715:3715))),"" )</f>
        <v/>
      </c>
      <c r="B3717" s="72" t="str">
        <f>IF($A3717="", "", INDEX(#REF!,MATCH($A3717,#REF!,0)))</f>
        <v/>
      </c>
      <c r="C3717" s="72" t="str">
        <f>IFERROR(INDEX(#REF!,MATCH(INDEX(#REF!,MATCH($A3717,#REF!,0)),#REF!,0),'Recurrent profile helpers'!C$2)*IF($A3717="", "0", INDEX(#REF!,MATCH($A3717,#REF!,0))),"")</f>
        <v/>
      </c>
      <c r="D3717" s="72" t="str">
        <f>IFERROR(INDEX(#REF!,MATCH(INDEX(#REF!,MATCH($A3717,#REF!,0)),#REF!,0),'Recurrent profile helpers'!D$2)*IF($A3717="", "0", INDEX(#REF!,MATCH($A3717,#REF!,0))),"")</f>
        <v/>
      </c>
      <c r="E3717" s="72" t="str">
        <f>IFERROR(INDEX(#REF!,MATCH(INDEX(#REF!,MATCH($A3717,#REF!,0)),#REF!,0),'Recurrent profile helpers'!E$2)*IF($A3717="", "0", INDEX(#REF!,MATCH($A3717,#REF!,0))),"")</f>
        <v/>
      </c>
      <c r="F3717" s="72" t="str">
        <f>IFERROR(INDEX(#REF!,MATCH(INDEX(#REF!,MATCH($A3717,#REF!,0)),#REF!,0),'Recurrent profile helpers'!F$2)*IF($A3717="", "0", INDEX(#REF!,MATCH($A3717,#REF!,0))),"")</f>
        <v/>
      </c>
      <c r="G3717" s="72" t="str">
        <f>IFERROR(INDEX(#REF!,MATCH(INDEX(#REF!,MATCH($A3717,#REF!,0)),#REF!,0),'Recurrent profile helpers'!G$2)*IF($A3717="", "0", INDEX(#REF!,MATCH($A3717,#REF!,0))),"")</f>
        <v/>
      </c>
      <c r="H3717" s="72" t="str">
        <f>IFERROR(INDEX(#REF!,MATCH(INDEX(#REF!,MATCH($A3717,#REF!,0)),#REF!,0),'Recurrent profile helpers'!H$2)*IF($A3717="", "0", INDEX(#REF!,MATCH($A3717,#REF!,0))),"")</f>
        <v/>
      </c>
      <c r="I3717" s="72" t="str">
        <f>IFERROR(INDEX(#REF!,MATCH(INDEX(#REF!,MATCH($A3717,#REF!,0)),#REF!,0),'Recurrent profile helpers'!I$2)*IF($A3717="", "0", INDEX(#REF!,MATCH($A3717,#REF!,0))),"")</f>
        <v/>
      </c>
      <c r="J3717" s="72" t="str">
        <f>IFERROR(INDEX(#REF!,MATCH(INDEX(#REF!,MATCH($A3717,#REF!,0)),#REF!,0),'Recurrent profile helpers'!J$2)*IF($A3717="", "0", INDEX(#REF!,MATCH($A3717,#REF!,0))),"")</f>
        <v/>
      </c>
      <c r="K3717" s="72" t="str">
        <f>IFERROR(INDEX(#REF!,MATCH(INDEX(#REF!,MATCH($A3717,#REF!,0)),#REF!,0),'Recurrent profile helpers'!K$2)*IF($A3717="", "0", INDEX(#REF!,MATCH($A3717,#REF!,0))),"")</f>
        <v/>
      </c>
      <c r="L3717" s="72" t="str">
        <f>IFERROR(INDEX(#REF!,MATCH(INDEX(#REF!,MATCH($A3717,#REF!,0)),#REF!,0),'Recurrent profile helpers'!L$2)*IF($A3717="", "0", INDEX(#REF!,MATCH($A3717,#REF!,0))),"")</f>
        <v/>
      </c>
      <c r="M3717" s="72" t="str">
        <f>IFERROR(INDEX(#REF!,MATCH(INDEX(#REF!,MATCH($A3717,#REF!,0)),#REF!,0),'Recurrent profile helpers'!M$2)*IF($A3717="", "0", INDEX(#REF!,MATCH($A3717,#REF!,0))),"")</f>
        <v/>
      </c>
      <c r="N3717" s="72" t="str">
        <f>IFERROR(INDEX(#REF!,MATCH(INDEX(#REF!,MATCH($A3717,#REF!,0)),#REF!,0),'Recurrent profile helpers'!N$2)*IF($A3717="", "0", INDEX(#REF!,MATCH($A3717,#REF!,0))),"")</f>
        <v/>
      </c>
    </row>
    <row r="3718" spans="1:14">
      <c r="A3718" t="str">
        <f t="array" ref="A3718">IFERROR(INDEX(#REF!, SMALL(IF((MID(#REF!,2,1)="."),ROW($A$6:$A$4897)-ROW($A$6)+1,IF((MID(#REF!,3,1)="."),ROW($A$6:$A$4892)-ROW($A$6)+1)), ROW(3716:3716))),"" )</f>
        <v/>
      </c>
      <c r="B3718" s="72" t="str">
        <f>IF($A3718="", "", INDEX(#REF!,MATCH($A3718,#REF!,0)))</f>
        <v/>
      </c>
      <c r="C3718" s="72" t="str">
        <f>IFERROR(INDEX(#REF!,MATCH(INDEX(#REF!,MATCH($A3718,#REF!,0)),#REF!,0),'Recurrent profile helpers'!C$2)*IF($A3718="", "0", INDEX(#REF!,MATCH($A3718,#REF!,0))),"")</f>
        <v/>
      </c>
      <c r="D3718" s="72" t="str">
        <f>IFERROR(INDEX(#REF!,MATCH(INDEX(#REF!,MATCH($A3718,#REF!,0)),#REF!,0),'Recurrent profile helpers'!D$2)*IF($A3718="", "0", INDEX(#REF!,MATCH($A3718,#REF!,0))),"")</f>
        <v/>
      </c>
      <c r="E3718" s="72" t="str">
        <f>IFERROR(INDEX(#REF!,MATCH(INDEX(#REF!,MATCH($A3718,#REF!,0)),#REF!,0),'Recurrent profile helpers'!E$2)*IF($A3718="", "0", INDEX(#REF!,MATCH($A3718,#REF!,0))),"")</f>
        <v/>
      </c>
      <c r="F3718" s="72" t="str">
        <f>IFERROR(INDEX(#REF!,MATCH(INDEX(#REF!,MATCH($A3718,#REF!,0)),#REF!,0),'Recurrent profile helpers'!F$2)*IF($A3718="", "0", INDEX(#REF!,MATCH($A3718,#REF!,0))),"")</f>
        <v/>
      </c>
      <c r="G3718" s="72" t="str">
        <f>IFERROR(INDEX(#REF!,MATCH(INDEX(#REF!,MATCH($A3718,#REF!,0)),#REF!,0),'Recurrent profile helpers'!G$2)*IF($A3718="", "0", INDEX(#REF!,MATCH($A3718,#REF!,0))),"")</f>
        <v/>
      </c>
      <c r="H3718" s="72" t="str">
        <f>IFERROR(INDEX(#REF!,MATCH(INDEX(#REF!,MATCH($A3718,#REF!,0)),#REF!,0),'Recurrent profile helpers'!H$2)*IF($A3718="", "0", INDEX(#REF!,MATCH($A3718,#REF!,0))),"")</f>
        <v/>
      </c>
      <c r="I3718" s="72" t="str">
        <f>IFERROR(INDEX(#REF!,MATCH(INDEX(#REF!,MATCH($A3718,#REF!,0)),#REF!,0),'Recurrent profile helpers'!I$2)*IF($A3718="", "0", INDEX(#REF!,MATCH($A3718,#REF!,0))),"")</f>
        <v/>
      </c>
      <c r="J3718" s="72" t="str">
        <f>IFERROR(INDEX(#REF!,MATCH(INDEX(#REF!,MATCH($A3718,#REF!,0)),#REF!,0),'Recurrent profile helpers'!J$2)*IF($A3718="", "0", INDEX(#REF!,MATCH($A3718,#REF!,0))),"")</f>
        <v/>
      </c>
      <c r="K3718" s="72" t="str">
        <f>IFERROR(INDEX(#REF!,MATCH(INDEX(#REF!,MATCH($A3718,#REF!,0)),#REF!,0),'Recurrent profile helpers'!K$2)*IF($A3718="", "0", INDEX(#REF!,MATCH($A3718,#REF!,0))),"")</f>
        <v/>
      </c>
      <c r="L3718" s="72" t="str">
        <f>IFERROR(INDEX(#REF!,MATCH(INDEX(#REF!,MATCH($A3718,#REF!,0)),#REF!,0),'Recurrent profile helpers'!L$2)*IF($A3718="", "0", INDEX(#REF!,MATCH($A3718,#REF!,0))),"")</f>
        <v/>
      </c>
      <c r="M3718" s="72" t="str">
        <f>IFERROR(INDEX(#REF!,MATCH(INDEX(#REF!,MATCH($A3718,#REF!,0)),#REF!,0),'Recurrent profile helpers'!M$2)*IF($A3718="", "0", INDEX(#REF!,MATCH($A3718,#REF!,0))),"")</f>
        <v/>
      </c>
      <c r="N3718" s="72" t="str">
        <f>IFERROR(INDEX(#REF!,MATCH(INDEX(#REF!,MATCH($A3718,#REF!,0)),#REF!,0),'Recurrent profile helpers'!N$2)*IF($A3718="", "0", INDEX(#REF!,MATCH($A3718,#REF!,0))),"")</f>
        <v/>
      </c>
    </row>
    <row r="3719" spans="1:14">
      <c r="A3719" t="str">
        <f t="array" ref="A3719">IFERROR(INDEX(#REF!, SMALL(IF((MID(#REF!,2,1)="."),ROW($A$6:$A$4897)-ROW($A$6)+1,IF((MID(#REF!,3,1)="."),ROW($A$6:$A$4892)-ROW($A$6)+1)), ROW(3717:3717))),"" )</f>
        <v/>
      </c>
      <c r="B3719" s="72" t="str">
        <f>IF($A3719="", "", INDEX(#REF!,MATCH($A3719,#REF!,0)))</f>
        <v/>
      </c>
      <c r="C3719" s="72" t="str">
        <f>IFERROR(INDEX(#REF!,MATCH(INDEX(#REF!,MATCH($A3719,#REF!,0)),#REF!,0),'Recurrent profile helpers'!C$2)*IF($A3719="", "0", INDEX(#REF!,MATCH($A3719,#REF!,0))),"")</f>
        <v/>
      </c>
      <c r="D3719" s="72" t="str">
        <f>IFERROR(INDEX(#REF!,MATCH(INDEX(#REF!,MATCH($A3719,#REF!,0)),#REF!,0),'Recurrent profile helpers'!D$2)*IF($A3719="", "0", INDEX(#REF!,MATCH($A3719,#REF!,0))),"")</f>
        <v/>
      </c>
      <c r="E3719" s="72" t="str">
        <f>IFERROR(INDEX(#REF!,MATCH(INDEX(#REF!,MATCH($A3719,#REF!,0)),#REF!,0),'Recurrent profile helpers'!E$2)*IF($A3719="", "0", INDEX(#REF!,MATCH($A3719,#REF!,0))),"")</f>
        <v/>
      </c>
      <c r="F3719" s="72" t="str">
        <f>IFERROR(INDEX(#REF!,MATCH(INDEX(#REF!,MATCH($A3719,#REF!,0)),#REF!,0),'Recurrent profile helpers'!F$2)*IF($A3719="", "0", INDEX(#REF!,MATCH($A3719,#REF!,0))),"")</f>
        <v/>
      </c>
      <c r="G3719" s="72" t="str">
        <f>IFERROR(INDEX(#REF!,MATCH(INDEX(#REF!,MATCH($A3719,#REF!,0)),#REF!,0),'Recurrent profile helpers'!G$2)*IF($A3719="", "0", INDEX(#REF!,MATCH($A3719,#REF!,0))),"")</f>
        <v/>
      </c>
      <c r="H3719" s="72" t="str">
        <f>IFERROR(INDEX(#REF!,MATCH(INDEX(#REF!,MATCH($A3719,#REF!,0)),#REF!,0),'Recurrent profile helpers'!H$2)*IF($A3719="", "0", INDEX(#REF!,MATCH($A3719,#REF!,0))),"")</f>
        <v/>
      </c>
      <c r="I3719" s="72" t="str">
        <f>IFERROR(INDEX(#REF!,MATCH(INDEX(#REF!,MATCH($A3719,#REF!,0)),#REF!,0),'Recurrent profile helpers'!I$2)*IF($A3719="", "0", INDEX(#REF!,MATCH($A3719,#REF!,0))),"")</f>
        <v/>
      </c>
      <c r="J3719" s="72" t="str">
        <f>IFERROR(INDEX(#REF!,MATCH(INDEX(#REF!,MATCH($A3719,#REF!,0)),#REF!,0),'Recurrent profile helpers'!J$2)*IF($A3719="", "0", INDEX(#REF!,MATCH($A3719,#REF!,0))),"")</f>
        <v/>
      </c>
      <c r="K3719" s="72" t="str">
        <f>IFERROR(INDEX(#REF!,MATCH(INDEX(#REF!,MATCH($A3719,#REF!,0)),#REF!,0),'Recurrent profile helpers'!K$2)*IF($A3719="", "0", INDEX(#REF!,MATCH($A3719,#REF!,0))),"")</f>
        <v/>
      </c>
      <c r="L3719" s="72" t="str">
        <f>IFERROR(INDEX(#REF!,MATCH(INDEX(#REF!,MATCH($A3719,#REF!,0)),#REF!,0),'Recurrent profile helpers'!L$2)*IF($A3719="", "0", INDEX(#REF!,MATCH($A3719,#REF!,0))),"")</f>
        <v/>
      </c>
      <c r="M3719" s="72" t="str">
        <f>IFERROR(INDEX(#REF!,MATCH(INDEX(#REF!,MATCH($A3719,#REF!,0)),#REF!,0),'Recurrent profile helpers'!M$2)*IF($A3719="", "0", INDEX(#REF!,MATCH($A3719,#REF!,0))),"")</f>
        <v/>
      </c>
      <c r="N3719" s="72" t="str">
        <f>IFERROR(INDEX(#REF!,MATCH(INDEX(#REF!,MATCH($A3719,#REF!,0)),#REF!,0),'Recurrent profile helpers'!N$2)*IF($A3719="", "0", INDEX(#REF!,MATCH($A3719,#REF!,0))),"")</f>
        <v/>
      </c>
    </row>
    <row r="3720" spans="1:14">
      <c r="A3720" t="str">
        <f t="array" ref="A3720">IFERROR(INDEX(#REF!, SMALL(IF((MID(#REF!,2,1)="."),ROW($A$6:$A$4897)-ROW($A$6)+1,IF((MID(#REF!,3,1)="."),ROW($A$6:$A$4892)-ROW($A$6)+1)), ROW(3718:3718))),"" )</f>
        <v/>
      </c>
      <c r="B3720" s="72" t="str">
        <f>IF($A3720="", "", INDEX(#REF!,MATCH($A3720,#REF!,0)))</f>
        <v/>
      </c>
      <c r="C3720" s="72" t="str">
        <f>IFERROR(INDEX(#REF!,MATCH(INDEX(#REF!,MATCH($A3720,#REF!,0)),#REF!,0),'Recurrent profile helpers'!C$2)*IF($A3720="", "0", INDEX(#REF!,MATCH($A3720,#REF!,0))),"")</f>
        <v/>
      </c>
      <c r="D3720" s="72" t="str">
        <f>IFERROR(INDEX(#REF!,MATCH(INDEX(#REF!,MATCH($A3720,#REF!,0)),#REF!,0),'Recurrent profile helpers'!D$2)*IF($A3720="", "0", INDEX(#REF!,MATCH($A3720,#REF!,0))),"")</f>
        <v/>
      </c>
      <c r="E3720" s="72" t="str">
        <f>IFERROR(INDEX(#REF!,MATCH(INDEX(#REF!,MATCH($A3720,#REF!,0)),#REF!,0),'Recurrent profile helpers'!E$2)*IF($A3720="", "0", INDEX(#REF!,MATCH($A3720,#REF!,0))),"")</f>
        <v/>
      </c>
      <c r="F3720" s="72" t="str">
        <f>IFERROR(INDEX(#REF!,MATCH(INDEX(#REF!,MATCH($A3720,#REF!,0)),#REF!,0),'Recurrent profile helpers'!F$2)*IF($A3720="", "0", INDEX(#REF!,MATCH($A3720,#REF!,0))),"")</f>
        <v/>
      </c>
      <c r="G3720" s="72" t="str">
        <f>IFERROR(INDEX(#REF!,MATCH(INDEX(#REF!,MATCH($A3720,#REF!,0)),#REF!,0),'Recurrent profile helpers'!G$2)*IF($A3720="", "0", INDEX(#REF!,MATCH($A3720,#REF!,0))),"")</f>
        <v/>
      </c>
      <c r="H3720" s="72" t="str">
        <f>IFERROR(INDEX(#REF!,MATCH(INDEX(#REF!,MATCH($A3720,#REF!,0)),#REF!,0),'Recurrent profile helpers'!H$2)*IF($A3720="", "0", INDEX(#REF!,MATCH($A3720,#REF!,0))),"")</f>
        <v/>
      </c>
      <c r="I3720" s="72" t="str">
        <f>IFERROR(INDEX(#REF!,MATCH(INDEX(#REF!,MATCH($A3720,#REF!,0)),#REF!,0),'Recurrent profile helpers'!I$2)*IF($A3720="", "0", INDEX(#REF!,MATCH($A3720,#REF!,0))),"")</f>
        <v/>
      </c>
      <c r="J3720" s="72" t="str">
        <f>IFERROR(INDEX(#REF!,MATCH(INDEX(#REF!,MATCH($A3720,#REF!,0)),#REF!,0),'Recurrent profile helpers'!J$2)*IF($A3720="", "0", INDEX(#REF!,MATCH($A3720,#REF!,0))),"")</f>
        <v/>
      </c>
      <c r="K3720" s="72" t="str">
        <f>IFERROR(INDEX(#REF!,MATCH(INDEX(#REF!,MATCH($A3720,#REF!,0)),#REF!,0),'Recurrent profile helpers'!K$2)*IF($A3720="", "0", INDEX(#REF!,MATCH($A3720,#REF!,0))),"")</f>
        <v/>
      </c>
      <c r="L3720" s="72" t="str">
        <f>IFERROR(INDEX(#REF!,MATCH(INDEX(#REF!,MATCH($A3720,#REF!,0)),#REF!,0),'Recurrent profile helpers'!L$2)*IF($A3720="", "0", INDEX(#REF!,MATCH($A3720,#REF!,0))),"")</f>
        <v/>
      </c>
      <c r="M3720" s="72" t="str">
        <f>IFERROR(INDEX(#REF!,MATCH(INDEX(#REF!,MATCH($A3720,#REF!,0)),#REF!,0),'Recurrent profile helpers'!M$2)*IF($A3720="", "0", INDEX(#REF!,MATCH($A3720,#REF!,0))),"")</f>
        <v/>
      </c>
      <c r="N3720" s="72" t="str">
        <f>IFERROR(INDEX(#REF!,MATCH(INDEX(#REF!,MATCH($A3720,#REF!,0)),#REF!,0),'Recurrent profile helpers'!N$2)*IF($A3720="", "0", INDEX(#REF!,MATCH($A3720,#REF!,0))),"")</f>
        <v/>
      </c>
    </row>
    <row r="3721" spans="1:14">
      <c r="A3721" t="str">
        <f t="array" ref="A3721">IFERROR(INDEX(#REF!, SMALL(IF((MID(#REF!,2,1)="."),ROW($A$6:$A$4897)-ROW($A$6)+1,IF((MID(#REF!,3,1)="."),ROW($A$6:$A$4892)-ROW($A$6)+1)), ROW(3719:3719))),"" )</f>
        <v/>
      </c>
      <c r="B3721" s="72" t="str">
        <f>IF($A3721="", "", INDEX(#REF!,MATCH($A3721,#REF!,0)))</f>
        <v/>
      </c>
      <c r="C3721" s="72" t="str">
        <f>IFERROR(INDEX(#REF!,MATCH(INDEX(#REF!,MATCH($A3721,#REF!,0)),#REF!,0),'Recurrent profile helpers'!C$2)*IF($A3721="", "0", INDEX(#REF!,MATCH($A3721,#REF!,0))),"")</f>
        <v/>
      </c>
      <c r="D3721" s="72" t="str">
        <f>IFERROR(INDEX(#REF!,MATCH(INDEX(#REF!,MATCH($A3721,#REF!,0)),#REF!,0),'Recurrent profile helpers'!D$2)*IF($A3721="", "0", INDEX(#REF!,MATCH($A3721,#REF!,0))),"")</f>
        <v/>
      </c>
      <c r="E3721" s="72" t="str">
        <f>IFERROR(INDEX(#REF!,MATCH(INDEX(#REF!,MATCH($A3721,#REF!,0)),#REF!,0),'Recurrent profile helpers'!E$2)*IF($A3721="", "0", INDEX(#REF!,MATCH($A3721,#REF!,0))),"")</f>
        <v/>
      </c>
      <c r="F3721" s="72" t="str">
        <f>IFERROR(INDEX(#REF!,MATCH(INDEX(#REF!,MATCH($A3721,#REF!,0)),#REF!,0),'Recurrent profile helpers'!F$2)*IF($A3721="", "0", INDEX(#REF!,MATCH($A3721,#REF!,0))),"")</f>
        <v/>
      </c>
      <c r="G3721" s="72" t="str">
        <f>IFERROR(INDEX(#REF!,MATCH(INDEX(#REF!,MATCH($A3721,#REF!,0)),#REF!,0),'Recurrent profile helpers'!G$2)*IF($A3721="", "0", INDEX(#REF!,MATCH($A3721,#REF!,0))),"")</f>
        <v/>
      </c>
      <c r="H3721" s="72" t="str">
        <f>IFERROR(INDEX(#REF!,MATCH(INDEX(#REF!,MATCH($A3721,#REF!,0)),#REF!,0),'Recurrent profile helpers'!H$2)*IF($A3721="", "0", INDEX(#REF!,MATCH($A3721,#REF!,0))),"")</f>
        <v/>
      </c>
      <c r="I3721" s="72" t="str">
        <f>IFERROR(INDEX(#REF!,MATCH(INDEX(#REF!,MATCH($A3721,#REF!,0)),#REF!,0),'Recurrent profile helpers'!I$2)*IF($A3721="", "0", INDEX(#REF!,MATCH($A3721,#REF!,0))),"")</f>
        <v/>
      </c>
      <c r="J3721" s="72" t="str">
        <f>IFERROR(INDEX(#REF!,MATCH(INDEX(#REF!,MATCH($A3721,#REF!,0)),#REF!,0),'Recurrent profile helpers'!J$2)*IF($A3721="", "0", INDEX(#REF!,MATCH($A3721,#REF!,0))),"")</f>
        <v/>
      </c>
      <c r="K3721" s="72" t="str">
        <f>IFERROR(INDEX(#REF!,MATCH(INDEX(#REF!,MATCH($A3721,#REF!,0)),#REF!,0),'Recurrent profile helpers'!K$2)*IF($A3721="", "0", INDEX(#REF!,MATCH($A3721,#REF!,0))),"")</f>
        <v/>
      </c>
      <c r="L3721" s="72" t="str">
        <f>IFERROR(INDEX(#REF!,MATCH(INDEX(#REF!,MATCH($A3721,#REF!,0)),#REF!,0),'Recurrent profile helpers'!L$2)*IF($A3721="", "0", INDEX(#REF!,MATCH($A3721,#REF!,0))),"")</f>
        <v/>
      </c>
      <c r="M3721" s="72" t="str">
        <f>IFERROR(INDEX(#REF!,MATCH(INDEX(#REF!,MATCH($A3721,#REF!,0)),#REF!,0),'Recurrent profile helpers'!M$2)*IF($A3721="", "0", INDEX(#REF!,MATCH($A3721,#REF!,0))),"")</f>
        <v/>
      </c>
      <c r="N3721" s="72" t="str">
        <f>IFERROR(INDEX(#REF!,MATCH(INDEX(#REF!,MATCH($A3721,#REF!,0)),#REF!,0),'Recurrent profile helpers'!N$2)*IF($A3721="", "0", INDEX(#REF!,MATCH($A3721,#REF!,0))),"")</f>
        <v/>
      </c>
    </row>
    <row r="3722" spans="1:14">
      <c r="A3722" t="str">
        <f t="array" ref="A3722">IFERROR(INDEX(#REF!, SMALL(IF((MID(#REF!,2,1)="."),ROW($A$6:$A$4897)-ROW($A$6)+1,IF((MID(#REF!,3,1)="."),ROW($A$6:$A$4892)-ROW($A$6)+1)), ROW(3720:3720))),"" )</f>
        <v/>
      </c>
      <c r="B3722" s="72" t="str">
        <f>IF($A3722="", "", INDEX(#REF!,MATCH($A3722,#REF!,0)))</f>
        <v/>
      </c>
      <c r="C3722" s="72" t="str">
        <f>IFERROR(INDEX(#REF!,MATCH(INDEX(#REF!,MATCH($A3722,#REF!,0)),#REF!,0),'Recurrent profile helpers'!C$2)*IF($A3722="", "0", INDEX(#REF!,MATCH($A3722,#REF!,0))),"")</f>
        <v/>
      </c>
      <c r="D3722" s="72" t="str">
        <f>IFERROR(INDEX(#REF!,MATCH(INDEX(#REF!,MATCH($A3722,#REF!,0)),#REF!,0),'Recurrent profile helpers'!D$2)*IF($A3722="", "0", INDEX(#REF!,MATCH($A3722,#REF!,0))),"")</f>
        <v/>
      </c>
      <c r="E3722" s="72" t="str">
        <f>IFERROR(INDEX(#REF!,MATCH(INDEX(#REF!,MATCH($A3722,#REF!,0)),#REF!,0),'Recurrent profile helpers'!E$2)*IF($A3722="", "0", INDEX(#REF!,MATCH($A3722,#REF!,0))),"")</f>
        <v/>
      </c>
      <c r="F3722" s="72" t="str">
        <f>IFERROR(INDEX(#REF!,MATCH(INDEX(#REF!,MATCH($A3722,#REF!,0)),#REF!,0),'Recurrent profile helpers'!F$2)*IF($A3722="", "0", INDEX(#REF!,MATCH($A3722,#REF!,0))),"")</f>
        <v/>
      </c>
      <c r="G3722" s="72" t="str">
        <f>IFERROR(INDEX(#REF!,MATCH(INDEX(#REF!,MATCH($A3722,#REF!,0)),#REF!,0),'Recurrent profile helpers'!G$2)*IF($A3722="", "0", INDEX(#REF!,MATCH($A3722,#REF!,0))),"")</f>
        <v/>
      </c>
      <c r="H3722" s="72" t="str">
        <f>IFERROR(INDEX(#REF!,MATCH(INDEX(#REF!,MATCH($A3722,#REF!,0)),#REF!,0),'Recurrent profile helpers'!H$2)*IF($A3722="", "0", INDEX(#REF!,MATCH($A3722,#REF!,0))),"")</f>
        <v/>
      </c>
      <c r="I3722" s="72" t="str">
        <f>IFERROR(INDEX(#REF!,MATCH(INDEX(#REF!,MATCH($A3722,#REF!,0)),#REF!,0),'Recurrent profile helpers'!I$2)*IF($A3722="", "0", INDEX(#REF!,MATCH($A3722,#REF!,0))),"")</f>
        <v/>
      </c>
      <c r="J3722" s="72" t="str">
        <f>IFERROR(INDEX(#REF!,MATCH(INDEX(#REF!,MATCH($A3722,#REF!,0)),#REF!,0),'Recurrent profile helpers'!J$2)*IF($A3722="", "0", INDEX(#REF!,MATCH($A3722,#REF!,0))),"")</f>
        <v/>
      </c>
      <c r="K3722" s="72" t="str">
        <f>IFERROR(INDEX(#REF!,MATCH(INDEX(#REF!,MATCH($A3722,#REF!,0)),#REF!,0),'Recurrent profile helpers'!K$2)*IF($A3722="", "0", INDEX(#REF!,MATCH($A3722,#REF!,0))),"")</f>
        <v/>
      </c>
      <c r="L3722" s="72" t="str">
        <f>IFERROR(INDEX(#REF!,MATCH(INDEX(#REF!,MATCH($A3722,#REF!,0)),#REF!,0),'Recurrent profile helpers'!L$2)*IF($A3722="", "0", INDEX(#REF!,MATCH($A3722,#REF!,0))),"")</f>
        <v/>
      </c>
      <c r="M3722" s="72" t="str">
        <f>IFERROR(INDEX(#REF!,MATCH(INDEX(#REF!,MATCH($A3722,#REF!,0)),#REF!,0),'Recurrent profile helpers'!M$2)*IF($A3722="", "0", INDEX(#REF!,MATCH($A3722,#REF!,0))),"")</f>
        <v/>
      </c>
      <c r="N3722" s="72" t="str">
        <f>IFERROR(INDEX(#REF!,MATCH(INDEX(#REF!,MATCH($A3722,#REF!,0)),#REF!,0),'Recurrent profile helpers'!N$2)*IF($A3722="", "0", INDEX(#REF!,MATCH($A3722,#REF!,0))),"")</f>
        <v/>
      </c>
    </row>
    <row r="3723" spans="1:14">
      <c r="A3723" t="str">
        <f t="array" ref="A3723">IFERROR(INDEX(#REF!, SMALL(IF((MID(#REF!,2,1)="."),ROW($A$6:$A$4897)-ROW($A$6)+1,IF((MID(#REF!,3,1)="."),ROW($A$6:$A$4892)-ROW($A$6)+1)), ROW(3721:3721))),"" )</f>
        <v/>
      </c>
      <c r="B3723" s="72" t="str">
        <f>IF($A3723="", "", INDEX(#REF!,MATCH($A3723,#REF!,0)))</f>
        <v/>
      </c>
      <c r="C3723" s="72" t="str">
        <f>IFERROR(INDEX(#REF!,MATCH(INDEX(#REF!,MATCH($A3723,#REF!,0)),#REF!,0),'Recurrent profile helpers'!C$2)*IF($A3723="", "0", INDEX(#REF!,MATCH($A3723,#REF!,0))),"")</f>
        <v/>
      </c>
      <c r="D3723" s="72" t="str">
        <f>IFERROR(INDEX(#REF!,MATCH(INDEX(#REF!,MATCH($A3723,#REF!,0)),#REF!,0),'Recurrent profile helpers'!D$2)*IF($A3723="", "0", INDEX(#REF!,MATCH($A3723,#REF!,0))),"")</f>
        <v/>
      </c>
      <c r="E3723" s="72" t="str">
        <f>IFERROR(INDEX(#REF!,MATCH(INDEX(#REF!,MATCH($A3723,#REF!,0)),#REF!,0),'Recurrent profile helpers'!E$2)*IF($A3723="", "0", INDEX(#REF!,MATCH($A3723,#REF!,0))),"")</f>
        <v/>
      </c>
      <c r="F3723" s="72" t="str">
        <f>IFERROR(INDEX(#REF!,MATCH(INDEX(#REF!,MATCH($A3723,#REF!,0)),#REF!,0),'Recurrent profile helpers'!F$2)*IF($A3723="", "0", INDEX(#REF!,MATCH($A3723,#REF!,0))),"")</f>
        <v/>
      </c>
      <c r="G3723" s="72" t="str">
        <f>IFERROR(INDEX(#REF!,MATCH(INDEX(#REF!,MATCH($A3723,#REF!,0)),#REF!,0),'Recurrent profile helpers'!G$2)*IF($A3723="", "0", INDEX(#REF!,MATCH($A3723,#REF!,0))),"")</f>
        <v/>
      </c>
      <c r="H3723" s="72" t="str">
        <f>IFERROR(INDEX(#REF!,MATCH(INDEX(#REF!,MATCH($A3723,#REF!,0)),#REF!,0),'Recurrent profile helpers'!H$2)*IF($A3723="", "0", INDEX(#REF!,MATCH($A3723,#REF!,0))),"")</f>
        <v/>
      </c>
      <c r="I3723" s="72" t="str">
        <f>IFERROR(INDEX(#REF!,MATCH(INDEX(#REF!,MATCH($A3723,#REF!,0)),#REF!,0),'Recurrent profile helpers'!I$2)*IF($A3723="", "0", INDEX(#REF!,MATCH($A3723,#REF!,0))),"")</f>
        <v/>
      </c>
      <c r="J3723" s="72" t="str">
        <f>IFERROR(INDEX(#REF!,MATCH(INDEX(#REF!,MATCH($A3723,#REF!,0)),#REF!,0),'Recurrent profile helpers'!J$2)*IF($A3723="", "0", INDEX(#REF!,MATCH($A3723,#REF!,0))),"")</f>
        <v/>
      </c>
      <c r="K3723" s="72" t="str">
        <f>IFERROR(INDEX(#REF!,MATCH(INDEX(#REF!,MATCH($A3723,#REF!,0)),#REF!,0),'Recurrent profile helpers'!K$2)*IF($A3723="", "0", INDEX(#REF!,MATCH($A3723,#REF!,0))),"")</f>
        <v/>
      </c>
      <c r="L3723" s="72" t="str">
        <f>IFERROR(INDEX(#REF!,MATCH(INDEX(#REF!,MATCH($A3723,#REF!,0)),#REF!,0),'Recurrent profile helpers'!L$2)*IF($A3723="", "0", INDEX(#REF!,MATCH($A3723,#REF!,0))),"")</f>
        <v/>
      </c>
      <c r="M3723" s="72" t="str">
        <f>IFERROR(INDEX(#REF!,MATCH(INDEX(#REF!,MATCH($A3723,#REF!,0)),#REF!,0),'Recurrent profile helpers'!M$2)*IF($A3723="", "0", INDEX(#REF!,MATCH($A3723,#REF!,0))),"")</f>
        <v/>
      </c>
      <c r="N3723" s="72" t="str">
        <f>IFERROR(INDEX(#REF!,MATCH(INDEX(#REF!,MATCH($A3723,#REF!,0)),#REF!,0),'Recurrent profile helpers'!N$2)*IF($A3723="", "0", INDEX(#REF!,MATCH($A3723,#REF!,0))),"")</f>
        <v/>
      </c>
    </row>
    <row r="3724" spans="1:14">
      <c r="A3724" t="str">
        <f t="array" ref="A3724">IFERROR(INDEX(#REF!, SMALL(IF((MID(#REF!,2,1)="."),ROW($A$6:$A$4897)-ROW($A$6)+1,IF((MID(#REF!,3,1)="."),ROW($A$6:$A$4892)-ROW($A$6)+1)), ROW(3722:3722))),"" )</f>
        <v/>
      </c>
      <c r="B3724" s="72" t="str">
        <f>IF($A3724="", "", INDEX(#REF!,MATCH($A3724,#REF!,0)))</f>
        <v/>
      </c>
      <c r="C3724" s="72" t="str">
        <f>IFERROR(INDEX(#REF!,MATCH(INDEX(#REF!,MATCH($A3724,#REF!,0)),#REF!,0),'Recurrent profile helpers'!C$2)*IF($A3724="", "0", INDEX(#REF!,MATCH($A3724,#REF!,0))),"")</f>
        <v/>
      </c>
      <c r="D3724" s="72" t="str">
        <f>IFERROR(INDEX(#REF!,MATCH(INDEX(#REF!,MATCH($A3724,#REF!,0)),#REF!,0),'Recurrent profile helpers'!D$2)*IF($A3724="", "0", INDEX(#REF!,MATCH($A3724,#REF!,0))),"")</f>
        <v/>
      </c>
      <c r="E3724" s="72" t="str">
        <f>IFERROR(INDEX(#REF!,MATCH(INDEX(#REF!,MATCH($A3724,#REF!,0)),#REF!,0),'Recurrent profile helpers'!E$2)*IF($A3724="", "0", INDEX(#REF!,MATCH($A3724,#REF!,0))),"")</f>
        <v/>
      </c>
      <c r="F3724" s="72" t="str">
        <f>IFERROR(INDEX(#REF!,MATCH(INDEX(#REF!,MATCH($A3724,#REF!,0)),#REF!,0),'Recurrent profile helpers'!F$2)*IF($A3724="", "0", INDEX(#REF!,MATCH($A3724,#REF!,0))),"")</f>
        <v/>
      </c>
      <c r="G3724" s="72" t="str">
        <f>IFERROR(INDEX(#REF!,MATCH(INDEX(#REF!,MATCH($A3724,#REF!,0)),#REF!,0),'Recurrent profile helpers'!G$2)*IF($A3724="", "0", INDEX(#REF!,MATCH($A3724,#REF!,0))),"")</f>
        <v/>
      </c>
      <c r="H3724" s="72" t="str">
        <f>IFERROR(INDEX(#REF!,MATCH(INDEX(#REF!,MATCH($A3724,#REF!,0)),#REF!,0),'Recurrent profile helpers'!H$2)*IF($A3724="", "0", INDEX(#REF!,MATCH($A3724,#REF!,0))),"")</f>
        <v/>
      </c>
      <c r="I3724" s="72" t="str">
        <f>IFERROR(INDEX(#REF!,MATCH(INDEX(#REF!,MATCH($A3724,#REF!,0)),#REF!,0),'Recurrent profile helpers'!I$2)*IF($A3724="", "0", INDEX(#REF!,MATCH($A3724,#REF!,0))),"")</f>
        <v/>
      </c>
      <c r="J3724" s="72" t="str">
        <f>IFERROR(INDEX(#REF!,MATCH(INDEX(#REF!,MATCH($A3724,#REF!,0)),#REF!,0),'Recurrent profile helpers'!J$2)*IF($A3724="", "0", INDEX(#REF!,MATCH($A3724,#REF!,0))),"")</f>
        <v/>
      </c>
      <c r="K3724" s="72" t="str">
        <f>IFERROR(INDEX(#REF!,MATCH(INDEX(#REF!,MATCH($A3724,#REF!,0)),#REF!,0),'Recurrent profile helpers'!K$2)*IF($A3724="", "0", INDEX(#REF!,MATCH($A3724,#REF!,0))),"")</f>
        <v/>
      </c>
      <c r="L3724" s="72" t="str">
        <f>IFERROR(INDEX(#REF!,MATCH(INDEX(#REF!,MATCH($A3724,#REF!,0)),#REF!,0),'Recurrent profile helpers'!L$2)*IF($A3724="", "0", INDEX(#REF!,MATCH($A3724,#REF!,0))),"")</f>
        <v/>
      </c>
      <c r="M3724" s="72" t="str">
        <f>IFERROR(INDEX(#REF!,MATCH(INDEX(#REF!,MATCH($A3724,#REF!,0)),#REF!,0),'Recurrent profile helpers'!M$2)*IF($A3724="", "0", INDEX(#REF!,MATCH($A3724,#REF!,0))),"")</f>
        <v/>
      </c>
      <c r="N3724" s="72" t="str">
        <f>IFERROR(INDEX(#REF!,MATCH(INDEX(#REF!,MATCH($A3724,#REF!,0)),#REF!,0),'Recurrent profile helpers'!N$2)*IF($A3724="", "0", INDEX(#REF!,MATCH($A3724,#REF!,0))),"")</f>
        <v/>
      </c>
    </row>
    <row r="3725" spans="1:14">
      <c r="A3725" t="str">
        <f t="array" ref="A3725">IFERROR(INDEX(#REF!, SMALL(IF((MID(#REF!,2,1)="."),ROW($A$6:$A$4897)-ROW($A$6)+1,IF((MID(#REF!,3,1)="."),ROW($A$6:$A$4892)-ROW($A$6)+1)), ROW(3723:3723))),"" )</f>
        <v/>
      </c>
      <c r="B3725" s="72" t="str">
        <f>IF($A3725="", "", INDEX(#REF!,MATCH($A3725,#REF!,0)))</f>
        <v/>
      </c>
      <c r="C3725" s="72" t="str">
        <f>IFERROR(INDEX(#REF!,MATCH(INDEX(#REF!,MATCH($A3725,#REF!,0)),#REF!,0),'Recurrent profile helpers'!C$2)*IF($A3725="", "0", INDEX(#REF!,MATCH($A3725,#REF!,0))),"")</f>
        <v/>
      </c>
      <c r="D3725" s="72" t="str">
        <f>IFERROR(INDEX(#REF!,MATCH(INDEX(#REF!,MATCH($A3725,#REF!,0)),#REF!,0),'Recurrent profile helpers'!D$2)*IF($A3725="", "0", INDEX(#REF!,MATCH($A3725,#REF!,0))),"")</f>
        <v/>
      </c>
      <c r="E3725" s="72" t="str">
        <f>IFERROR(INDEX(#REF!,MATCH(INDEX(#REF!,MATCH($A3725,#REF!,0)),#REF!,0),'Recurrent profile helpers'!E$2)*IF($A3725="", "0", INDEX(#REF!,MATCH($A3725,#REF!,0))),"")</f>
        <v/>
      </c>
      <c r="F3725" s="72" t="str">
        <f>IFERROR(INDEX(#REF!,MATCH(INDEX(#REF!,MATCH($A3725,#REF!,0)),#REF!,0),'Recurrent profile helpers'!F$2)*IF($A3725="", "0", INDEX(#REF!,MATCH($A3725,#REF!,0))),"")</f>
        <v/>
      </c>
      <c r="G3725" s="72" t="str">
        <f>IFERROR(INDEX(#REF!,MATCH(INDEX(#REF!,MATCH($A3725,#REF!,0)),#REF!,0),'Recurrent profile helpers'!G$2)*IF($A3725="", "0", INDEX(#REF!,MATCH($A3725,#REF!,0))),"")</f>
        <v/>
      </c>
      <c r="H3725" s="72" t="str">
        <f>IFERROR(INDEX(#REF!,MATCH(INDEX(#REF!,MATCH($A3725,#REF!,0)),#REF!,0),'Recurrent profile helpers'!H$2)*IF($A3725="", "0", INDEX(#REF!,MATCH($A3725,#REF!,0))),"")</f>
        <v/>
      </c>
      <c r="I3725" s="72" t="str">
        <f>IFERROR(INDEX(#REF!,MATCH(INDEX(#REF!,MATCH($A3725,#REF!,0)),#REF!,0),'Recurrent profile helpers'!I$2)*IF($A3725="", "0", INDEX(#REF!,MATCH($A3725,#REF!,0))),"")</f>
        <v/>
      </c>
      <c r="J3725" s="72" t="str">
        <f>IFERROR(INDEX(#REF!,MATCH(INDEX(#REF!,MATCH($A3725,#REF!,0)),#REF!,0),'Recurrent profile helpers'!J$2)*IF($A3725="", "0", INDEX(#REF!,MATCH($A3725,#REF!,0))),"")</f>
        <v/>
      </c>
      <c r="K3725" s="72" t="str">
        <f>IFERROR(INDEX(#REF!,MATCH(INDEX(#REF!,MATCH($A3725,#REF!,0)),#REF!,0),'Recurrent profile helpers'!K$2)*IF($A3725="", "0", INDEX(#REF!,MATCH($A3725,#REF!,0))),"")</f>
        <v/>
      </c>
      <c r="L3725" s="72" t="str">
        <f>IFERROR(INDEX(#REF!,MATCH(INDEX(#REF!,MATCH($A3725,#REF!,0)),#REF!,0),'Recurrent profile helpers'!L$2)*IF($A3725="", "0", INDEX(#REF!,MATCH($A3725,#REF!,0))),"")</f>
        <v/>
      </c>
      <c r="M3725" s="72" t="str">
        <f>IFERROR(INDEX(#REF!,MATCH(INDEX(#REF!,MATCH($A3725,#REF!,0)),#REF!,0),'Recurrent profile helpers'!M$2)*IF($A3725="", "0", INDEX(#REF!,MATCH($A3725,#REF!,0))),"")</f>
        <v/>
      </c>
      <c r="N3725" s="72" t="str">
        <f>IFERROR(INDEX(#REF!,MATCH(INDEX(#REF!,MATCH($A3725,#REF!,0)),#REF!,0),'Recurrent profile helpers'!N$2)*IF($A3725="", "0", INDEX(#REF!,MATCH($A3725,#REF!,0))),"")</f>
        <v/>
      </c>
    </row>
    <row r="3726" spans="1:14">
      <c r="A3726" t="str">
        <f t="array" ref="A3726">IFERROR(INDEX(#REF!, SMALL(IF((MID(#REF!,2,1)="."),ROW($A$6:$A$4897)-ROW($A$6)+1,IF((MID(#REF!,3,1)="."),ROW($A$6:$A$4892)-ROW($A$6)+1)), ROW(3724:3724))),"" )</f>
        <v/>
      </c>
      <c r="B3726" s="72" t="str">
        <f>IF($A3726="", "", INDEX(#REF!,MATCH($A3726,#REF!,0)))</f>
        <v/>
      </c>
      <c r="C3726" s="72" t="str">
        <f>IFERROR(INDEX(#REF!,MATCH(INDEX(#REF!,MATCH($A3726,#REF!,0)),#REF!,0),'Recurrent profile helpers'!C$2)*IF($A3726="", "0", INDEX(#REF!,MATCH($A3726,#REF!,0))),"")</f>
        <v/>
      </c>
      <c r="D3726" s="72" t="str">
        <f>IFERROR(INDEX(#REF!,MATCH(INDEX(#REF!,MATCH($A3726,#REF!,0)),#REF!,0),'Recurrent profile helpers'!D$2)*IF($A3726="", "0", INDEX(#REF!,MATCH($A3726,#REF!,0))),"")</f>
        <v/>
      </c>
      <c r="E3726" s="72" t="str">
        <f>IFERROR(INDEX(#REF!,MATCH(INDEX(#REF!,MATCH($A3726,#REF!,0)),#REF!,0),'Recurrent profile helpers'!E$2)*IF($A3726="", "0", INDEX(#REF!,MATCH($A3726,#REF!,0))),"")</f>
        <v/>
      </c>
      <c r="F3726" s="72" t="str">
        <f>IFERROR(INDEX(#REF!,MATCH(INDEX(#REF!,MATCH($A3726,#REF!,0)),#REF!,0),'Recurrent profile helpers'!F$2)*IF($A3726="", "0", INDEX(#REF!,MATCH($A3726,#REF!,0))),"")</f>
        <v/>
      </c>
      <c r="G3726" s="72" t="str">
        <f>IFERROR(INDEX(#REF!,MATCH(INDEX(#REF!,MATCH($A3726,#REF!,0)),#REF!,0),'Recurrent profile helpers'!G$2)*IF($A3726="", "0", INDEX(#REF!,MATCH($A3726,#REF!,0))),"")</f>
        <v/>
      </c>
      <c r="H3726" s="72" t="str">
        <f>IFERROR(INDEX(#REF!,MATCH(INDEX(#REF!,MATCH($A3726,#REF!,0)),#REF!,0),'Recurrent profile helpers'!H$2)*IF($A3726="", "0", INDEX(#REF!,MATCH($A3726,#REF!,0))),"")</f>
        <v/>
      </c>
      <c r="I3726" s="72" t="str">
        <f>IFERROR(INDEX(#REF!,MATCH(INDEX(#REF!,MATCH($A3726,#REF!,0)),#REF!,0),'Recurrent profile helpers'!I$2)*IF($A3726="", "0", INDEX(#REF!,MATCH($A3726,#REF!,0))),"")</f>
        <v/>
      </c>
      <c r="J3726" s="72" t="str">
        <f>IFERROR(INDEX(#REF!,MATCH(INDEX(#REF!,MATCH($A3726,#REF!,0)),#REF!,0),'Recurrent profile helpers'!J$2)*IF($A3726="", "0", INDEX(#REF!,MATCH($A3726,#REF!,0))),"")</f>
        <v/>
      </c>
      <c r="K3726" s="72" t="str">
        <f>IFERROR(INDEX(#REF!,MATCH(INDEX(#REF!,MATCH($A3726,#REF!,0)),#REF!,0),'Recurrent profile helpers'!K$2)*IF($A3726="", "0", INDEX(#REF!,MATCH($A3726,#REF!,0))),"")</f>
        <v/>
      </c>
      <c r="L3726" s="72" t="str">
        <f>IFERROR(INDEX(#REF!,MATCH(INDEX(#REF!,MATCH($A3726,#REF!,0)),#REF!,0),'Recurrent profile helpers'!L$2)*IF($A3726="", "0", INDEX(#REF!,MATCH($A3726,#REF!,0))),"")</f>
        <v/>
      </c>
      <c r="M3726" s="72" t="str">
        <f>IFERROR(INDEX(#REF!,MATCH(INDEX(#REF!,MATCH($A3726,#REF!,0)),#REF!,0),'Recurrent profile helpers'!M$2)*IF($A3726="", "0", INDEX(#REF!,MATCH($A3726,#REF!,0))),"")</f>
        <v/>
      </c>
      <c r="N3726" s="72" t="str">
        <f>IFERROR(INDEX(#REF!,MATCH(INDEX(#REF!,MATCH($A3726,#REF!,0)),#REF!,0),'Recurrent profile helpers'!N$2)*IF($A3726="", "0", INDEX(#REF!,MATCH($A3726,#REF!,0))),"")</f>
        <v/>
      </c>
    </row>
    <row r="3727" spans="1:14">
      <c r="A3727" t="str">
        <f t="array" ref="A3727">IFERROR(INDEX(#REF!, SMALL(IF((MID(#REF!,2,1)="."),ROW($A$6:$A$4897)-ROW($A$6)+1,IF((MID(#REF!,3,1)="."),ROW($A$6:$A$4892)-ROW($A$6)+1)), ROW(3725:3725))),"" )</f>
        <v/>
      </c>
      <c r="B3727" s="72" t="str">
        <f>IF($A3727="", "", INDEX(#REF!,MATCH($A3727,#REF!,0)))</f>
        <v/>
      </c>
      <c r="C3727" s="72" t="str">
        <f>IFERROR(INDEX(#REF!,MATCH(INDEX(#REF!,MATCH($A3727,#REF!,0)),#REF!,0),'Recurrent profile helpers'!C$2)*IF($A3727="", "0", INDEX(#REF!,MATCH($A3727,#REF!,0))),"")</f>
        <v/>
      </c>
      <c r="D3727" s="72" t="str">
        <f>IFERROR(INDEX(#REF!,MATCH(INDEX(#REF!,MATCH($A3727,#REF!,0)),#REF!,0),'Recurrent profile helpers'!D$2)*IF($A3727="", "0", INDEX(#REF!,MATCH($A3727,#REF!,0))),"")</f>
        <v/>
      </c>
      <c r="E3727" s="72" t="str">
        <f>IFERROR(INDEX(#REF!,MATCH(INDEX(#REF!,MATCH($A3727,#REF!,0)),#REF!,0),'Recurrent profile helpers'!E$2)*IF($A3727="", "0", INDEX(#REF!,MATCH($A3727,#REF!,0))),"")</f>
        <v/>
      </c>
      <c r="F3727" s="72" t="str">
        <f>IFERROR(INDEX(#REF!,MATCH(INDEX(#REF!,MATCH($A3727,#REF!,0)),#REF!,0),'Recurrent profile helpers'!F$2)*IF($A3727="", "0", INDEX(#REF!,MATCH($A3727,#REF!,0))),"")</f>
        <v/>
      </c>
      <c r="G3727" s="72" t="str">
        <f>IFERROR(INDEX(#REF!,MATCH(INDEX(#REF!,MATCH($A3727,#REF!,0)),#REF!,0),'Recurrent profile helpers'!G$2)*IF($A3727="", "0", INDEX(#REF!,MATCH($A3727,#REF!,0))),"")</f>
        <v/>
      </c>
      <c r="H3727" s="72" t="str">
        <f>IFERROR(INDEX(#REF!,MATCH(INDEX(#REF!,MATCH($A3727,#REF!,0)),#REF!,0),'Recurrent profile helpers'!H$2)*IF($A3727="", "0", INDEX(#REF!,MATCH($A3727,#REF!,0))),"")</f>
        <v/>
      </c>
      <c r="I3727" s="72" t="str">
        <f>IFERROR(INDEX(#REF!,MATCH(INDEX(#REF!,MATCH($A3727,#REF!,0)),#REF!,0),'Recurrent profile helpers'!I$2)*IF($A3727="", "0", INDEX(#REF!,MATCH($A3727,#REF!,0))),"")</f>
        <v/>
      </c>
      <c r="J3727" s="72" t="str">
        <f>IFERROR(INDEX(#REF!,MATCH(INDEX(#REF!,MATCH($A3727,#REF!,0)),#REF!,0),'Recurrent profile helpers'!J$2)*IF($A3727="", "0", INDEX(#REF!,MATCH($A3727,#REF!,0))),"")</f>
        <v/>
      </c>
      <c r="K3727" s="72" t="str">
        <f>IFERROR(INDEX(#REF!,MATCH(INDEX(#REF!,MATCH($A3727,#REF!,0)),#REF!,0),'Recurrent profile helpers'!K$2)*IF($A3727="", "0", INDEX(#REF!,MATCH($A3727,#REF!,0))),"")</f>
        <v/>
      </c>
      <c r="L3727" s="72" t="str">
        <f>IFERROR(INDEX(#REF!,MATCH(INDEX(#REF!,MATCH($A3727,#REF!,0)),#REF!,0),'Recurrent profile helpers'!L$2)*IF($A3727="", "0", INDEX(#REF!,MATCH($A3727,#REF!,0))),"")</f>
        <v/>
      </c>
      <c r="M3727" s="72" t="str">
        <f>IFERROR(INDEX(#REF!,MATCH(INDEX(#REF!,MATCH($A3727,#REF!,0)),#REF!,0),'Recurrent profile helpers'!M$2)*IF($A3727="", "0", INDEX(#REF!,MATCH($A3727,#REF!,0))),"")</f>
        <v/>
      </c>
      <c r="N3727" s="72" t="str">
        <f>IFERROR(INDEX(#REF!,MATCH(INDEX(#REF!,MATCH($A3727,#REF!,0)),#REF!,0),'Recurrent profile helpers'!N$2)*IF($A3727="", "0", INDEX(#REF!,MATCH($A3727,#REF!,0))),"")</f>
        <v/>
      </c>
    </row>
    <row r="3728" spans="1:14">
      <c r="A3728" t="str">
        <f t="array" ref="A3728">IFERROR(INDEX(#REF!, SMALL(IF((MID(#REF!,2,1)="."),ROW($A$6:$A$4897)-ROW($A$6)+1,IF((MID(#REF!,3,1)="."),ROW($A$6:$A$4892)-ROW($A$6)+1)), ROW(3726:3726))),"" )</f>
        <v/>
      </c>
      <c r="B3728" s="72" t="str">
        <f>IF($A3728="", "", INDEX(#REF!,MATCH($A3728,#REF!,0)))</f>
        <v/>
      </c>
      <c r="C3728" s="72" t="str">
        <f>IFERROR(INDEX(#REF!,MATCH(INDEX(#REF!,MATCH($A3728,#REF!,0)),#REF!,0),'Recurrent profile helpers'!C$2)*IF($A3728="", "0", INDEX(#REF!,MATCH($A3728,#REF!,0))),"")</f>
        <v/>
      </c>
      <c r="D3728" s="72" t="str">
        <f>IFERROR(INDEX(#REF!,MATCH(INDEX(#REF!,MATCH($A3728,#REF!,0)),#REF!,0),'Recurrent profile helpers'!D$2)*IF($A3728="", "0", INDEX(#REF!,MATCH($A3728,#REF!,0))),"")</f>
        <v/>
      </c>
      <c r="E3728" s="72" t="str">
        <f>IFERROR(INDEX(#REF!,MATCH(INDEX(#REF!,MATCH($A3728,#REF!,0)),#REF!,0),'Recurrent profile helpers'!E$2)*IF($A3728="", "0", INDEX(#REF!,MATCH($A3728,#REF!,0))),"")</f>
        <v/>
      </c>
      <c r="F3728" s="72" t="str">
        <f>IFERROR(INDEX(#REF!,MATCH(INDEX(#REF!,MATCH($A3728,#REF!,0)),#REF!,0),'Recurrent profile helpers'!F$2)*IF($A3728="", "0", INDEX(#REF!,MATCH($A3728,#REF!,0))),"")</f>
        <v/>
      </c>
      <c r="G3728" s="72" t="str">
        <f>IFERROR(INDEX(#REF!,MATCH(INDEX(#REF!,MATCH($A3728,#REF!,0)),#REF!,0),'Recurrent profile helpers'!G$2)*IF($A3728="", "0", INDEX(#REF!,MATCH($A3728,#REF!,0))),"")</f>
        <v/>
      </c>
      <c r="H3728" s="72" t="str">
        <f>IFERROR(INDEX(#REF!,MATCH(INDEX(#REF!,MATCH($A3728,#REF!,0)),#REF!,0),'Recurrent profile helpers'!H$2)*IF($A3728="", "0", INDEX(#REF!,MATCH($A3728,#REF!,0))),"")</f>
        <v/>
      </c>
      <c r="I3728" s="72" t="str">
        <f>IFERROR(INDEX(#REF!,MATCH(INDEX(#REF!,MATCH($A3728,#REF!,0)),#REF!,0),'Recurrent profile helpers'!I$2)*IF($A3728="", "0", INDEX(#REF!,MATCH($A3728,#REF!,0))),"")</f>
        <v/>
      </c>
      <c r="J3728" s="72" t="str">
        <f>IFERROR(INDEX(#REF!,MATCH(INDEX(#REF!,MATCH($A3728,#REF!,0)),#REF!,0),'Recurrent profile helpers'!J$2)*IF($A3728="", "0", INDEX(#REF!,MATCH($A3728,#REF!,0))),"")</f>
        <v/>
      </c>
      <c r="K3728" s="72" t="str">
        <f>IFERROR(INDEX(#REF!,MATCH(INDEX(#REF!,MATCH($A3728,#REF!,0)),#REF!,0),'Recurrent profile helpers'!K$2)*IF($A3728="", "0", INDEX(#REF!,MATCH($A3728,#REF!,0))),"")</f>
        <v/>
      </c>
      <c r="L3728" s="72" t="str">
        <f>IFERROR(INDEX(#REF!,MATCH(INDEX(#REF!,MATCH($A3728,#REF!,0)),#REF!,0),'Recurrent profile helpers'!L$2)*IF($A3728="", "0", INDEX(#REF!,MATCH($A3728,#REF!,0))),"")</f>
        <v/>
      </c>
      <c r="M3728" s="72" t="str">
        <f>IFERROR(INDEX(#REF!,MATCH(INDEX(#REF!,MATCH($A3728,#REF!,0)),#REF!,0),'Recurrent profile helpers'!M$2)*IF($A3728="", "0", INDEX(#REF!,MATCH($A3728,#REF!,0))),"")</f>
        <v/>
      </c>
      <c r="N3728" s="72" t="str">
        <f>IFERROR(INDEX(#REF!,MATCH(INDEX(#REF!,MATCH($A3728,#REF!,0)),#REF!,0),'Recurrent profile helpers'!N$2)*IF($A3728="", "0", INDEX(#REF!,MATCH($A3728,#REF!,0))),"")</f>
        <v/>
      </c>
    </row>
    <row r="3729" spans="1:14">
      <c r="A3729" t="str">
        <f t="array" ref="A3729">IFERROR(INDEX(#REF!, SMALL(IF((MID(#REF!,2,1)="."),ROW($A$6:$A$4897)-ROW($A$6)+1,IF((MID(#REF!,3,1)="."),ROW($A$6:$A$4892)-ROW($A$6)+1)), ROW(3727:3727))),"" )</f>
        <v/>
      </c>
      <c r="B3729" s="72" t="str">
        <f>IF($A3729="", "", INDEX(#REF!,MATCH($A3729,#REF!,0)))</f>
        <v/>
      </c>
      <c r="C3729" s="72" t="str">
        <f>IFERROR(INDEX(#REF!,MATCH(INDEX(#REF!,MATCH($A3729,#REF!,0)),#REF!,0),'Recurrent profile helpers'!C$2)*IF($A3729="", "0", INDEX(#REF!,MATCH($A3729,#REF!,0))),"")</f>
        <v/>
      </c>
      <c r="D3729" s="72" t="str">
        <f>IFERROR(INDEX(#REF!,MATCH(INDEX(#REF!,MATCH($A3729,#REF!,0)),#REF!,0),'Recurrent profile helpers'!D$2)*IF($A3729="", "0", INDEX(#REF!,MATCH($A3729,#REF!,0))),"")</f>
        <v/>
      </c>
      <c r="E3729" s="72" t="str">
        <f>IFERROR(INDEX(#REF!,MATCH(INDEX(#REF!,MATCH($A3729,#REF!,0)),#REF!,0),'Recurrent profile helpers'!E$2)*IF($A3729="", "0", INDEX(#REF!,MATCH($A3729,#REF!,0))),"")</f>
        <v/>
      </c>
      <c r="F3729" s="72" t="str">
        <f>IFERROR(INDEX(#REF!,MATCH(INDEX(#REF!,MATCH($A3729,#REF!,0)),#REF!,0),'Recurrent profile helpers'!F$2)*IF($A3729="", "0", INDEX(#REF!,MATCH($A3729,#REF!,0))),"")</f>
        <v/>
      </c>
      <c r="G3729" s="72" t="str">
        <f>IFERROR(INDEX(#REF!,MATCH(INDEX(#REF!,MATCH($A3729,#REF!,0)),#REF!,0),'Recurrent profile helpers'!G$2)*IF($A3729="", "0", INDEX(#REF!,MATCH($A3729,#REF!,0))),"")</f>
        <v/>
      </c>
      <c r="H3729" s="72" t="str">
        <f>IFERROR(INDEX(#REF!,MATCH(INDEX(#REF!,MATCH($A3729,#REF!,0)),#REF!,0),'Recurrent profile helpers'!H$2)*IF($A3729="", "0", INDEX(#REF!,MATCH($A3729,#REF!,0))),"")</f>
        <v/>
      </c>
      <c r="I3729" s="72" t="str">
        <f>IFERROR(INDEX(#REF!,MATCH(INDEX(#REF!,MATCH($A3729,#REF!,0)),#REF!,0),'Recurrent profile helpers'!I$2)*IF($A3729="", "0", INDEX(#REF!,MATCH($A3729,#REF!,0))),"")</f>
        <v/>
      </c>
      <c r="J3729" s="72" t="str">
        <f>IFERROR(INDEX(#REF!,MATCH(INDEX(#REF!,MATCH($A3729,#REF!,0)),#REF!,0),'Recurrent profile helpers'!J$2)*IF($A3729="", "0", INDEX(#REF!,MATCH($A3729,#REF!,0))),"")</f>
        <v/>
      </c>
      <c r="K3729" s="72" t="str">
        <f>IFERROR(INDEX(#REF!,MATCH(INDEX(#REF!,MATCH($A3729,#REF!,0)),#REF!,0),'Recurrent profile helpers'!K$2)*IF($A3729="", "0", INDEX(#REF!,MATCH($A3729,#REF!,0))),"")</f>
        <v/>
      </c>
      <c r="L3729" s="72" t="str">
        <f>IFERROR(INDEX(#REF!,MATCH(INDEX(#REF!,MATCH($A3729,#REF!,0)),#REF!,0),'Recurrent profile helpers'!L$2)*IF($A3729="", "0", INDEX(#REF!,MATCH($A3729,#REF!,0))),"")</f>
        <v/>
      </c>
      <c r="M3729" s="72" t="str">
        <f>IFERROR(INDEX(#REF!,MATCH(INDEX(#REF!,MATCH($A3729,#REF!,0)),#REF!,0),'Recurrent profile helpers'!M$2)*IF($A3729="", "0", INDEX(#REF!,MATCH($A3729,#REF!,0))),"")</f>
        <v/>
      </c>
      <c r="N3729" s="72" t="str">
        <f>IFERROR(INDEX(#REF!,MATCH(INDEX(#REF!,MATCH($A3729,#REF!,0)),#REF!,0),'Recurrent profile helpers'!N$2)*IF($A3729="", "0", INDEX(#REF!,MATCH($A3729,#REF!,0))),"")</f>
        <v/>
      </c>
    </row>
    <row r="3730" spans="1:14">
      <c r="A3730" t="str">
        <f t="array" ref="A3730">IFERROR(INDEX(#REF!, SMALL(IF((MID(#REF!,2,1)="."),ROW($A$6:$A$4897)-ROW($A$6)+1,IF((MID(#REF!,3,1)="."),ROW($A$6:$A$4892)-ROW($A$6)+1)), ROW(3728:3728))),"" )</f>
        <v/>
      </c>
      <c r="B3730" s="72" t="str">
        <f>IF($A3730="", "", INDEX(#REF!,MATCH($A3730,#REF!,0)))</f>
        <v/>
      </c>
      <c r="C3730" s="72" t="str">
        <f>IFERROR(INDEX(#REF!,MATCH(INDEX(#REF!,MATCH($A3730,#REF!,0)),#REF!,0),'Recurrent profile helpers'!C$2)*IF($A3730="", "0", INDEX(#REF!,MATCH($A3730,#REF!,0))),"")</f>
        <v/>
      </c>
      <c r="D3730" s="72" t="str">
        <f>IFERROR(INDEX(#REF!,MATCH(INDEX(#REF!,MATCH($A3730,#REF!,0)),#REF!,0),'Recurrent profile helpers'!D$2)*IF($A3730="", "0", INDEX(#REF!,MATCH($A3730,#REF!,0))),"")</f>
        <v/>
      </c>
      <c r="E3730" s="72" t="str">
        <f>IFERROR(INDEX(#REF!,MATCH(INDEX(#REF!,MATCH($A3730,#REF!,0)),#REF!,0),'Recurrent profile helpers'!E$2)*IF($A3730="", "0", INDEX(#REF!,MATCH($A3730,#REF!,0))),"")</f>
        <v/>
      </c>
      <c r="F3730" s="72" t="str">
        <f>IFERROR(INDEX(#REF!,MATCH(INDEX(#REF!,MATCH($A3730,#REF!,0)),#REF!,0),'Recurrent profile helpers'!F$2)*IF($A3730="", "0", INDEX(#REF!,MATCH($A3730,#REF!,0))),"")</f>
        <v/>
      </c>
      <c r="G3730" s="72" t="str">
        <f>IFERROR(INDEX(#REF!,MATCH(INDEX(#REF!,MATCH($A3730,#REF!,0)),#REF!,0),'Recurrent profile helpers'!G$2)*IF($A3730="", "0", INDEX(#REF!,MATCH($A3730,#REF!,0))),"")</f>
        <v/>
      </c>
      <c r="H3730" s="72" t="str">
        <f>IFERROR(INDEX(#REF!,MATCH(INDEX(#REF!,MATCH($A3730,#REF!,0)),#REF!,0),'Recurrent profile helpers'!H$2)*IF($A3730="", "0", INDEX(#REF!,MATCH($A3730,#REF!,0))),"")</f>
        <v/>
      </c>
      <c r="I3730" s="72" t="str">
        <f>IFERROR(INDEX(#REF!,MATCH(INDEX(#REF!,MATCH($A3730,#REF!,0)),#REF!,0),'Recurrent profile helpers'!I$2)*IF($A3730="", "0", INDEX(#REF!,MATCH($A3730,#REF!,0))),"")</f>
        <v/>
      </c>
      <c r="J3730" s="72" t="str">
        <f>IFERROR(INDEX(#REF!,MATCH(INDEX(#REF!,MATCH($A3730,#REF!,0)),#REF!,0),'Recurrent profile helpers'!J$2)*IF($A3730="", "0", INDEX(#REF!,MATCH($A3730,#REF!,0))),"")</f>
        <v/>
      </c>
      <c r="K3730" s="72" t="str">
        <f>IFERROR(INDEX(#REF!,MATCH(INDEX(#REF!,MATCH($A3730,#REF!,0)),#REF!,0),'Recurrent profile helpers'!K$2)*IF($A3730="", "0", INDEX(#REF!,MATCH($A3730,#REF!,0))),"")</f>
        <v/>
      </c>
      <c r="L3730" s="72" t="str">
        <f>IFERROR(INDEX(#REF!,MATCH(INDEX(#REF!,MATCH($A3730,#REF!,0)),#REF!,0),'Recurrent profile helpers'!L$2)*IF($A3730="", "0", INDEX(#REF!,MATCH($A3730,#REF!,0))),"")</f>
        <v/>
      </c>
      <c r="M3730" s="72" t="str">
        <f>IFERROR(INDEX(#REF!,MATCH(INDEX(#REF!,MATCH($A3730,#REF!,0)),#REF!,0),'Recurrent profile helpers'!M$2)*IF($A3730="", "0", INDEX(#REF!,MATCH($A3730,#REF!,0))),"")</f>
        <v/>
      </c>
      <c r="N3730" s="72" t="str">
        <f>IFERROR(INDEX(#REF!,MATCH(INDEX(#REF!,MATCH($A3730,#REF!,0)),#REF!,0),'Recurrent profile helpers'!N$2)*IF($A3730="", "0", INDEX(#REF!,MATCH($A3730,#REF!,0))),"")</f>
        <v/>
      </c>
    </row>
    <row r="3731" spans="1:14">
      <c r="A3731" t="str">
        <f t="array" ref="A3731">IFERROR(INDEX(#REF!, SMALL(IF((MID(#REF!,2,1)="."),ROW($A$6:$A$4897)-ROW($A$6)+1,IF((MID(#REF!,3,1)="."),ROW($A$6:$A$4892)-ROW($A$6)+1)), ROW(3729:3729))),"" )</f>
        <v/>
      </c>
      <c r="B3731" s="72" t="str">
        <f>IF($A3731="", "", INDEX(#REF!,MATCH($A3731,#REF!,0)))</f>
        <v/>
      </c>
      <c r="C3731" s="72" t="str">
        <f>IFERROR(INDEX(#REF!,MATCH(INDEX(#REF!,MATCH($A3731,#REF!,0)),#REF!,0),'Recurrent profile helpers'!C$2)*IF($A3731="", "0", INDEX(#REF!,MATCH($A3731,#REF!,0))),"")</f>
        <v/>
      </c>
      <c r="D3731" s="72" t="str">
        <f>IFERROR(INDEX(#REF!,MATCH(INDEX(#REF!,MATCH($A3731,#REF!,0)),#REF!,0),'Recurrent profile helpers'!D$2)*IF($A3731="", "0", INDEX(#REF!,MATCH($A3731,#REF!,0))),"")</f>
        <v/>
      </c>
      <c r="E3731" s="72" t="str">
        <f>IFERROR(INDEX(#REF!,MATCH(INDEX(#REF!,MATCH($A3731,#REF!,0)),#REF!,0),'Recurrent profile helpers'!E$2)*IF($A3731="", "0", INDEX(#REF!,MATCH($A3731,#REF!,0))),"")</f>
        <v/>
      </c>
      <c r="F3731" s="72" t="str">
        <f>IFERROR(INDEX(#REF!,MATCH(INDEX(#REF!,MATCH($A3731,#REF!,0)),#REF!,0),'Recurrent profile helpers'!F$2)*IF($A3731="", "0", INDEX(#REF!,MATCH($A3731,#REF!,0))),"")</f>
        <v/>
      </c>
      <c r="G3731" s="72" t="str">
        <f>IFERROR(INDEX(#REF!,MATCH(INDEX(#REF!,MATCH($A3731,#REF!,0)),#REF!,0),'Recurrent profile helpers'!G$2)*IF($A3731="", "0", INDEX(#REF!,MATCH($A3731,#REF!,0))),"")</f>
        <v/>
      </c>
      <c r="H3731" s="72" t="str">
        <f>IFERROR(INDEX(#REF!,MATCH(INDEX(#REF!,MATCH($A3731,#REF!,0)),#REF!,0),'Recurrent profile helpers'!H$2)*IF($A3731="", "0", INDEX(#REF!,MATCH($A3731,#REF!,0))),"")</f>
        <v/>
      </c>
      <c r="I3731" s="72" t="str">
        <f>IFERROR(INDEX(#REF!,MATCH(INDEX(#REF!,MATCH($A3731,#REF!,0)),#REF!,0),'Recurrent profile helpers'!I$2)*IF($A3731="", "0", INDEX(#REF!,MATCH($A3731,#REF!,0))),"")</f>
        <v/>
      </c>
      <c r="J3731" s="72" t="str">
        <f>IFERROR(INDEX(#REF!,MATCH(INDEX(#REF!,MATCH($A3731,#REF!,0)),#REF!,0),'Recurrent profile helpers'!J$2)*IF($A3731="", "0", INDEX(#REF!,MATCH($A3731,#REF!,0))),"")</f>
        <v/>
      </c>
      <c r="K3731" s="72" t="str">
        <f>IFERROR(INDEX(#REF!,MATCH(INDEX(#REF!,MATCH($A3731,#REF!,0)),#REF!,0),'Recurrent profile helpers'!K$2)*IF($A3731="", "0", INDEX(#REF!,MATCH($A3731,#REF!,0))),"")</f>
        <v/>
      </c>
      <c r="L3731" s="72" t="str">
        <f>IFERROR(INDEX(#REF!,MATCH(INDEX(#REF!,MATCH($A3731,#REF!,0)),#REF!,0),'Recurrent profile helpers'!L$2)*IF($A3731="", "0", INDEX(#REF!,MATCH($A3731,#REF!,0))),"")</f>
        <v/>
      </c>
      <c r="M3731" s="72" t="str">
        <f>IFERROR(INDEX(#REF!,MATCH(INDEX(#REF!,MATCH($A3731,#REF!,0)),#REF!,0),'Recurrent profile helpers'!M$2)*IF($A3731="", "0", INDEX(#REF!,MATCH($A3731,#REF!,0))),"")</f>
        <v/>
      </c>
      <c r="N3731" s="72" t="str">
        <f>IFERROR(INDEX(#REF!,MATCH(INDEX(#REF!,MATCH($A3731,#REF!,0)),#REF!,0),'Recurrent profile helpers'!N$2)*IF($A3731="", "0", INDEX(#REF!,MATCH($A3731,#REF!,0))),"")</f>
        <v/>
      </c>
    </row>
    <row r="3732" spans="1:14">
      <c r="A3732" t="str">
        <f t="array" ref="A3732">IFERROR(INDEX(#REF!, SMALL(IF((MID(#REF!,2,1)="."),ROW($A$6:$A$4897)-ROW($A$6)+1,IF((MID(#REF!,3,1)="."),ROW($A$6:$A$4892)-ROW($A$6)+1)), ROW(3730:3730))),"" )</f>
        <v/>
      </c>
      <c r="B3732" s="72" t="str">
        <f>IF($A3732="", "", INDEX(#REF!,MATCH($A3732,#REF!,0)))</f>
        <v/>
      </c>
      <c r="C3732" s="72" t="str">
        <f>IFERROR(INDEX(#REF!,MATCH(INDEX(#REF!,MATCH($A3732,#REF!,0)),#REF!,0),'Recurrent profile helpers'!C$2)*IF($A3732="", "0", INDEX(#REF!,MATCH($A3732,#REF!,0))),"")</f>
        <v/>
      </c>
      <c r="D3732" s="72" t="str">
        <f>IFERROR(INDEX(#REF!,MATCH(INDEX(#REF!,MATCH($A3732,#REF!,0)),#REF!,0),'Recurrent profile helpers'!D$2)*IF($A3732="", "0", INDEX(#REF!,MATCH($A3732,#REF!,0))),"")</f>
        <v/>
      </c>
      <c r="E3732" s="72" t="str">
        <f>IFERROR(INDEX(#REF!,MATCH(INDEX(#REF!,MATCH($A3732,#REF!,0)),#REF!,0),'Recurrent profile helpers'!E$2)*IF($A3732="", "0", INDEX(#REF!,MATCH($A3732,#REF!,0))),"")</f>
        <v/>
      </c>
      <c r="F3732" s="72" t="str">
        <f>IFERROR(INDEX(#REF!,MATCH(INDEX(#REF!,MATCH($A3732,#REF!,0)),#REF!,0),'Recurrent profile helpers'!F$2)*IF($A3732="", "0", INDEX(#REF!,MATCH($A3732,#REF!,0))),"")</f>
        <v/>
      </c>
      <c r="G3732" s="72" t="str">
        <f>IFERROR(INDEX(#REF!,MATCH(INDEX(#REF!,MATCH($A3732,#REF!,0)),#REF!,0),'Recurrent profile helpers'!G$2)*IF($A3732="", "0", INDEX(#REF!,MATCH($A3732,#REF!,0))),"")</f>
        <v/>
      </c>
      <c r="H3732" s="72" t="str">
        <f>IFERROR(INDEX(#REF!,MATCH(INDEX(#REF!,MATCH($A3732,#REF!,0)),#REF!,0),'Recurrent profile helpers'!H$2)*IF($A3732="", "0", INDEX(#REF!,MATCH($A3732,#REF!,0))),"")</f>
        <v/>
      </c>
      <c r="I3732" s="72" t="str">
        <f>IFERROR(INDEX(#REF!,MATCH(INDEX(#REF!,MATCH($A3732,#REF!,0)),#REF!,0),'Recurrent profile helpers'!I$2)*IF($A3732="", "0", INDEX(#REF!,MATCH($A3732,#REF!,0))),"")</f>
        <v/>
      </c>
      <c r="J3732" s="72" t="str">
        <f>IFERROR(INDEX(#REF!,MATCH(INDEX(#REF!,MATCH($A3732,#REF!,0)),#REF!,0),'Recurrent profile helpers'!J$2)*IF($A3732="", "0", INDEX(#REF!,MATCH($A3732,#REF!,0))),"")</f>
        <v/>
      </c>
      <c r="K3732" s="72" t="str">
        <f>IFERROR(INDEX(#REF!,MATCH(INDEX(#REF!,MATCH($A3732,#REF!,0)),#REF!,0),'Recurrent profile helpers'!K$2)*IF($A3732="", "0", INDEX(#REF!,MATCH($A3732,#REF!,0))),"")</f>
        <v/>
      </c>
      <c r="L3732" s="72" t="str">
        <f>IFERROR(INDEX(#REF!,MATCH(INDEX(#REF!,MATCH($A3732,#REF!,0)),#REF!,0),'Recurrent profile helpers'!L$2)*IF($A3732="", "0", INDEX(#REF!,MATCH($A3732,#REF!,0))),"")</f>
        <v/>
      </c>
      <c r="M3732" s="72" t="str">
        <f>IFERROR(INDEX(#REF!,MATCH(INDEX(#REF!,MATCH($A3732,#REF!,0)),#REF!,0),'Recurrent profile helpers'!M$2)*IF($A3732="", "0", INDEX(#REF!,MATCH($A3732,#REF!,0))),"")</f>
        <v/>
      </c>
      <c r="N3732" s="72" t="str">
        <f>IFERROR(INDEX(#REF!,MATCH(INDEX(#REF!,MATCH($A3732,#REF!,0)),#REF!,0),'Recurrent profile helpers'!N$2)*IF($A3732="", "0", INDEX(#REF!,MATCH($A3732,#REF!,0))),"")</f>
        <v/>
      </c>
    </row>
    <row r="3733" spans="1:14">
      <c r="A3733" t="str">
        <f t="array" ref="A3733">IFERROR(INDEX(#REF!, SMALL(IF((MID(#REF!,2,1)="."),ROW($A$6:$A$4897)-ROW($A$6)+1,IF((MID(#REF!,3,1)="."),ROW($A$6:$A$4892)-ROW($A$6)+1)), ROW(3731:3731))),"" )</f>
        <v/>
      </c>
      <c r="B3733" s="72" t="str">
        <f>IF($A3733="", "", INDEX(#REF!,MATCH($A3733,#REF!,0)))</f>
        <v/>
      </c>
      <c r="C3733" s="72" t="str">
        <f>IFERROR(INDEX(#REF!,MATCH(INDEX(#REF!,MATCH($A3733,#REF!,0)),#REF!,0),'Recurrent profile helpers'!C$2)*IF($A3733="", "0", INDEX(#REF!,MATCH($A3733,#REF!,0))),"")</f>
        <v/>
      </c>
      <c r="D3733" s="72" t="str">
        <f>IFERROR(INDEX(#REF!,MATCH(INDEX(#REF!,MATCH($A3733,#REF!,0)),#REF!,0),'Recurrent profile helpers'!D$2)*IF($A3733="", "0", INDEX(#REF!,MATCH($A3733,#REF!,0))),"")</f>
        <v/>
      </c>
      <c r="E3733" s="72" t="str">
        <f>IFERROR(INDEX(#REF!,MATCH(INDEX(#REF!,MATCH($A3733,#REF!,0)),#REF!,0),'Recurrent profile helpers'!E$2)*IF($A3733="", "0", INDEX(#REF!,MATCH($A3733,#REF!,0))),"")</f>
        <v/>
      </c>
      <c r="F3733" s="72" t="str">
        <f>IFERROR(INDEX(#REF!,MATCH(INDEX(#REF!,MATCH($A3733,#REF!,0)),#REF!,0),'Recurrent profile helpers'!F$2)*IF($A3733="", "0", INDEX(#REF!,MATCH($A3733,#REF!,0))),"")</f>
        <v/>
      </c>
      <c r="G3733" s="72" t="str">
        <f>IFERROR(INDEX(#REF!,MATCH(INDEX(#REF!,MATCH($A3733,#REF!,0)),#REF!,0),'Recurrent profile helpers'!G$2)*IF($A3733="", "0", INDEX(#REF!,MATCH($A3733,#REF!,0))),"")</f>
        <v/>
      </c>
      <c r="H3733" s="72" t="str">
        <f>IFERROR(INDEX(#REF!,MATCH(INDEX(#REF!,MATCH($A3733,#REF!,0)),#REF!,0),'Recurrent profile helpers'!H$2)*IF($A3733="", "0", INDEX(#REF!,MATCH($A3733,#REF!,0))),"")</f>
        <v/>
      </c>
      <c r="I3733" s="72" t="str">
        <f>IFERROR(INDEX(#REF!,MATCH(INDEX(#REF!,MATCH($A3733,#REF!,0)),#REF!,0),'Recurrent profile helpers'!I$2)*IF($A3733="", "0", INDEX(#REF!,MATCH($A3733,#REF!,0))),"")</f>
        <v/>
      </c>
      <c r="J3733" s="72" t="str">
        <f>IFERROR(INDEX(#REF!,MATCH(INDEX(#REF!,MATCH($A3733,#REF!,0)),#REF!,0),'Recurrent profile helpers'!J$2)*IF($A3733="", "0", INDEX(#REF!,MATCH($A3733,#REF!,0))),"")</f>
        <v/>
      </c>
      <c r="K3733" s="72" t="str">
        <f>IFERROR(INDEX(#REF!,MATCH(INDEX(#REF!,MATCH($A3733,#REF!,0)),#REF!,0),'Recurrent profile helpers'!K$2)*IF($A3733="", "0", INDEX(#REF!,MATCH($A3733,#REF!,0))),"")</f>
        <v/>
      </c>
      <c r="L3733" s="72" t="str">
        <f>IFERROR(INDEX(#REF!,MATCH(INDEX(#REF!,MATCH($A3733,#REF!,0)),#REF!,0),'Recurrent profile helpers'!L$2)*IF($A3733="", "0", INDEX(#REF!,MATCH($A3733,#REF!,0))),"")</f>
        <v/>
      </c>
      <c r="M3733" s="72" t="str">
        <f>IFERROR(INDEX(#REF!,MATCH(INDEX(#REF!,MATCH($A3733,#REF!,0)),#REF!,0),'Recurrent profile helpers'!M$2)*IF($A3733="", "0", INDEX(#REF!,MATCH($A3733,#REF!,0))),"")</f>
        <v/>
      </c>
      <c r="N3733" s="72" t="str">
        <f>IFERROR(INDEX(#REF!,MATCH(INDEX(#REF!,MATCH($A3733,#REF!,0)),#REF!,0),'Recurrent profile helpers'!N$2)*IF($A3733="", "0", INDEX(#REF!,MATCH($A3733,#REF!,0))),"")</f>
        <v/>
      </c>
    </row>
    <row r="3734" spans="1:14">
      <c r="A3734" t="str">
        <f t="array" ref="A3734">IFERROR(INDEX(#REF!, SMALL(IF((MID(#REF!,2,1)="."),ROW($A$6:$A$4897)-ROW($A$6)+1,IF((MID(#REF!,3,1)="."),ROW($A$6:$A$4892)-ROW($A$6)+1)), ROW(3732:3732))),"" )</f>
        <v/>
      </c>
      <c r="B3734" s="72" t="str">
        <f>IF($A3734="", "", INDEX(#REF!,MATCH($A3734,#REF!,0)))</f>
        <v/>
      </c>
      <c r="C3734" s="72" t="str">
        <f>IFERROR(INDEX(#REF!,MATCH(INDEX(#REF!,MATCH($A3734,#REF!,0)),#REF!,0),'Recurrent profile helpers'!C$2)*IF($A3734="", "0", INDEX(#REF!,MATCH($A3734,#REF!,0))),"")</f>
        <v/>
      </c>
      <c r="D3734" s="72" t="str">
        <f>IFERROR(INDEX(#REF!,MATCH(INDEX(#REF!,MATCH($A3734,#REF!,0)),#REF!,0),'Recurrent profile helpers'!D$2)*IF($A3734="", "0", INDEX(#REF!,MATCH($A3734,#REF!,0))),"")</f>
        <v/>
      </c>
      <c r="E3734" s="72" t="str">
        <f>IFERROR(INDEX(#REF!,MATCH(INDEX(#REF!,MATCH($A3734,#REF!,0)),#REF!,0),'Recurrent profile helpers'!E$2)*IF($A3734="", "0", INDEX(#REF!,MATCH($A3734,#REF!,0))),"")</f>
        <v/>
      </c>
      <c r="F3734" s="72" t="str">
        <f>IFERROR(INDEX(#REF!,MATCH(INDEX(#REF!,MATCH($A3734,#REF!,0)),#REF!,0),'Recurrent profile helpers'!F$2)*IF($A3734="", "0", INDEX(#REF!,MATCH($A3734,#REF!,0))),"")</f>
        <v/>
      </c>
      <c r="G3734" s="72" t="str">
        <f>IFERROR(INDEX(#REF!,MATCH(INDEX(#REF!,MATCH($A3734,#REF!,0)),#REF!,0),'Recurrent profile helpers'!G$2)*IF($A3734="", "0", INDEX(#REF!,MATCH($A3734,#REF!,0))),"")</f>
        <v/>
      </c>
      <c r="H3734" s="72" t="str">
        <f>IFERROR(INDEX(#REF!,MATCH(INDEX(#REF!,MATCH($A3734,#REF!,0)),#REF!,0),'Recurrent profile helpers'!H$2)*IF($A3734="", "0", INDEX(#REF!,MATCH($A3734,#REF!,0))),"")</f>
        <v/>
      </c>
      <c r="I3734" s="72" t="str">
        <f>IFERROR(INDEX(#REF!,MATCH(INDEX(#REF!,MATCH($A3734,#REF!,0)),#REF!,0),'Recurrent profile helpers'!I$2)*IF($A3734="", "0", INDEX(#REF!,MATCH($A3734,#REF!,0))),"")</f>
        <v/>
      </c>
      <c r="J3734" s="72" t="str">
        <f>IFERROR(INDEX(#REF!,MATCH(INDEX(#REF!,MATCH($A3734,#REF!,0)),#REF!,0),'Recurrent profile helpers'!J$2)*IF($A3734="", "0", INDEX(#REF!,MATCH($A3734,#REF!,0))),"")</f>
        <v/>
      </c>
      <c r="K3734" s="72" t="str">
        <f>IFERROR(INDEX(#REF!,MATCH(INDEX(#REF!,MATCH($A3734,#REF!,0)),#REF!,0),'Recurrent profile helpers'!K$2)*IF($A3734="", "0", INDEX(#REF!,MATCH($A3734,#REF!,0))),"")</f>
        <v/>
      </c>
      <c r="L3734" s="72" t="str">
        <f>IFERROR(INDEX(#REF!,MATCH(INDEX(#REF!,MATCH($A3734,#REF!,0)),#REF!,0),'Recurrent profile helpers'!L$2)*IF($A3734="", "0", INDEX(#REF!,MATCH($A3734,#REF!,0))),"")</f>
        <v/>
      </c>
      <c r="M3734" s="72" t="str">
        <f>IFERROR(INDEX(#REF!,MATCH(INDEX(#REF!,MATCH($A3734,#REF!,0)),#REF!,0),'Recurrent profile helpers'!M$2)*IF($A3734="", "0", INDEX(#REF!,MATCH($A3734,#REF!,0))),"")</f>
        <v/>
      </c>
      <c r="N3734" s="72" t="str">
        <f>IFERROR(INDEX(#REF!,MATCH(INDEX(#REF!,MATCH($A3734,#REF!,0)),#REF!,0),'Recurrent profile helpers'!N$2)*IF($A3734="", "0", INDEX(#REF!,MATCH($A3734,#REF!,0))),"")</f>
        <v/>
      </c>
    </row>
    <row r="3735" spans="1:14">
      <c r="A3735" t="str">
        <f t="array" ref="A3735">IFERROR(INDEX(#REF!, SMALL(IF((MID(#REF!,2,1)="."),ROW($A$6:$A$4897)-ROW($A$6)+1,IF((MID(#REF!,3,1)="."),ROW($A$6:$A$4892)-ROW($A$6)+1)), ROW(3733:3733))),"" )</f>
        <v/>
      </c>
      <c r="B3735" s="72" t="str">
        <f>IF($A3735="", "", INDEX(#REF!,MATCH($A3735,#REF!,0)))</f>
        <v/>
      </c>
      <c r="C3735" s="72" t="str">
        <f>IFERROR(INDEX(#REF!,MATCH(INDEX(#REF!,MATCH($A3735,#REF!,0)),#REF!,0),'Recurrent profile helpers'!C$2)*IF($A3735="", "0", INDEX(#REF!,MATCH($A3735,#REF!,0))),"")</f>
        <v/>
      </c>
      <c r="D3735" s="72" t="str">
        <f>IFERROR(INDEX(#REF!,MATCH(INDEX(#REF!,MATCH($A3735,#REF!,0)),#REF!,0),'Recurrent profile helpers'!D$2)*IF($A3735="", "0", INDEX(#REF!,MATCH($A3735,#REF!,0))),"")</f>
        <v/>
      </c>
      <c r="E3735" s="72" t="str">
        <f>IFERROR(INDEX(#REF!,MATCH(INDEX(#REF!,MATCH($A3735,#REF!,0)),#REF!,0),'Recurrent profile helpers'!E$2)*IF($A3735="", "0", INDEX(#REF!,MATCH($A3735,#REF!,0))),"")</f>
        <v/>
      </c>
      <c r="F3735" s="72" t="str">
        <f>IFERROR(INDEX(#REF!,MATCH(INDEX(#REF!,MATCH($A3735,#REF!,0)),#REF!,0),'Recurrent profile helpers'!F$2)*IF($A3735="", "0", INDEX(#REF!,MATCH($A3735,#REF!,0))),"")</f>
        <v/>
      </c>
      <c r="G3735" s="72" t="str">
        <f>IFERROR(INDEX(#REF!,MATCH(INDEX(#REF!,MATCH($A3735,#REF!,0)),#REF!,0),'Recurrent profile helpers'!G$2)*IF($A3735="", "0", INDEX(#REF!,MATCH($A3735,#REF!,0))),"")</f>
        <v/>
      </c>
      <c r="H3735" s="72" t="str">
        <f>IFERROR(INDEX(#REF!,MATCH(INDEX(#REF!,MATCH($A3735,#REF!,0)),#REF!,0),'Recurrent profile helpers'!H$2)*IF($A3735="", "0", INDEX(#REF!,MATCH($A3735,#REF!,0))),"")</f>
        <v/>
      </c>
      <c r="I3735" s="72" t="str">
        <f>IFERROR(INDEX(#REF!,MATCH(INDEX(#REF!,MATCH($A3735,#REF!,0)),#REF!,0),'Recurrent profile helpers'!I$2)*IF($A3735="", "0", INDEX(#REF!,MATCH($A3735,#REF!,0))),"")</f>
        <v/>
      </c>
      <c r="J3735" s="72" t="str">
        <f>IFERROR(INDEX(#REF!,MATCH(INDEX(#REF!,MATCH($A3735,#REF!,0)),#REF!,0),'Recurrent profile helpers'!J$2)*IF($A3735="", "0", INDEX(#REF!,MATCH($A3735,#REF!,0))),"")</f>
        <v/>
      </c>
      <c r="K3735" s="72" t="str">
        <f>IFERROR(INDEX(#REF!,MATCH(INDEX(#REF!,MATCH($A3735,#REF!,0)),#REF!,0),'Recurrent profile helpers'!K$2)*IF($A3735="", "0", INDEX(#REF!,MATCH($A3735,#REF!,0))),"")</f>
        <v/>
      </c>
      <c r="L3735" s="72" t="str">
        <f>IFERROR(INDEX(#REF!,MATCH(INDEX(#REF!,MATCH($A3735,#REF!,0)),#REF!,0),'Recurrent profile helpers'!L$2)*IF($A3735="", "0", INDEX(#REF!,MATCH($A3735,#REF!,0))),"")</f>
        <v/>
      </c>
      <c r="M3735" s="72" t="str">
        <f>IFERROR(INDEX(#REF!,MATCH(INDEX(#REF!,MATCH($A3735,#REF!,0)),#REF!,0),'Recurrent profile helpers'!M$2)*IF($A3735="", "0", INDEX(#REF!,MATCH($A3735,#REF!,0))),"")</f>
        <v/>
      </c>
      <c r="N3735" s="72" t="str">
        <f>IFERROR(INDEX(#REF!,MATCH(INDEX(#REF!,MATCH($A3735,#REF!,0)),#REF!,0),'Recurrent profile helpers'!N$2)*IF($A3735="", "0", INDEX(#REF!,MATCH($A3735,#REF!,0))),"")</f>
        <v/>
      </c>
    </row>
    <row r="3736" spans="1:14">
      <c r="A3736" t="str">
        <f t="array" ref="A3736">IFERROR(INDEX(#REF!, SMALL(IF((MID(#REF!,2,1)="."),ROW($A$6:$A$4897)-ROW($A$6)+1,IF((MID(#REF!,3,1)="."),ROW($A$6:$A$4892)-ROW($A$6)+1)), ROW(3734:3734))),"" )</f>
        <v/>
      </c>
      <c r="B3736" s="72" t="str">
        <f>IF($A3736="", "", INDEX(#REF!,MATCH($A3736,#REF!,0)))</f>
        <v/>
      </c>
      <c r="C3736" s="72" t="str">
        <f>IFERROR(INDEX(#REF!,MATCH(INDEX(#REF!,MATCH($A3736,#REF!,0)),#REF!,0),'Recurrent profile helpers'!C$2)*IF($A3736="", "0", INDEX(#REF!,MATCH($A3736,#REF!,0))),"")</f>
        <v/>
      </c>
      <c r="D3736" s="72" t="str">
        <f>IFERROR(INDEX(#REF!,MATCH(INDEX(#REF!,MATCH($A3736,#REF!,0)),#REF!,0),'Recurrent profile helpers'!D$2)*IF($A3736="", "0", INDEX(#REF!,MATCH($A3736,#REF!,0))),"")</f>
        <v/>
      </c>
      <c r="E3736" s="72" t="str">
        <f>IFERROR(INDEX(#REF!,MATCH(INDEX(#REF!,MATCH($A3736,#REF!,0)),#REF!,0),'Recurrent profile helpers'!E$2)*IF($A3736="", "0", INDEX(#REF!,MATCH($A3736,#REF!,0))),"")</f>
        <v/>
      </c>
      <c r="F3736" s="72" t="str">
        <f>IFERROR(INDEX(#REF!,MATCH(INDEX(#REF!,MATCH($A3736,#REF!,0)),#REF!,0),'Recurrent profile helpers'!F$2)*IF($A3736="", "0", INDEX(#REF!,MATCH($A3736,#REF!,0))),"")</f>
        <v/>
      </c>
      <c r="G3736" s="72" t="str">
        <f>IFERROR(INDEX(#REF!,MATCH(INDEX(#REF!,MATCH($A3736,#REF!,0)),#REF!,0),'Recurrent profile helpers'!G$2)*IF($A3736="", "0", INDEX(#REF!,MATCH($A3736,#REF!,0))),"")</f>
        <v/>
      </c>
      <c r="H3736" s="72" t="str">
        <f>IFERROR(INDEX(#REF!,MATCH(INDEX(#REF!,MATCH($A3736,#REF!,0)),#REF!,0),'Recurrent profile helpers'!H$2)*IF($A3736="", "0", INDEX(#REF!,MATCH($A3736,#REF!,0))),"")</f>
        <v/>
      </c>
      <c r="I3736" s="72" t="str">
        <f>IFERROR(INDEX(#REF!,MATCH(INDEX(#REF!,MATCH($A3736,#REF!,0)),#REF!,0),'Recurrent profile helpers'!I$2)*IF($A3736="", "0", INDEX(#REF!,MATCH($A3736,#REF!,0))),"")</f>
        <v/>
      </c>
      <c r="J3736" s="72" t="str">
        <f>IFERROR(INDEX(#REF!,MATCH(INDEX(#REF!,MATCH($A3736,#REF!,0)),#REF!,0),'Recurrent profile helpers'!J$2)*IF($A3736="", "0", INDEX(#REF!,MATCH($A3736,#REF!,0))),"")</f>
        <v/>
      </c>
      <c r="K3736" s="72" t="str">
        <f>IFERROR(INDEX(#REF!,MATCH(INDEX(#REF!,MATCH($A3736,#REF!,0)),#REF!,0),'Recurrent profile helpers'!K$2)*IF($A3736="", "0", INDEX(#REF!,MATCH($A3736,#REF!,0))),"")</f>
        <v/>
      </c>
      <c r="L3736" s="72" t="str">
        <f>IFERROR(INDEX(#REF!,MATCH(INDEX(#REF!,MATCH($A3736,#REF!,0)),#REF!,0),'Recurrent profile helpers'!L$2)*IF($A3736="", "0", INDEX(#REF!,MATCH($A3736,#REF!,0))),"")</f>
        <v/>
      </c>
      <c r="M3736" s="72" t="str">
        <f>IFERROR(INDEX(#REF!,MATCH(INDEX(#REF!,MATCH($A3736,#REF!,0)),#REF!,0),'Recurrent profile helpers'!M$2)*IF($A3736="", "0", INDEX(#REF!,MATCH($A3736,#REF!,0))),"")</f>
        <v/>
      </c>
      <c r="N3736" s="72" t="str">
        <f>IFERROR(INDEX(#REF!,MATCH(INDEX(#REF!,MATCH($A3736,#REF!,0)),#REF!,0),'Recurrent profile helpers'!N$2)*IF($A3736="", "0", INDEX(#REF!,MATCH($A3736,#REF!,0))),"")</f>
        <v/>
      </c>
    </row>
    <row r="3737" spans="1:14">
      <c r="A3737" t="str">
        <f t="array" ref="A3737">IFERROR(INDEX(#REF!, SMALL(IF((MID(#REF!,2,1)="."),ROW($A$6:$A$4897)-ROW($A$6)+1,IF((MID(#REF!,3,1)="."),ROW($A$6:$A$4892)-ROW($A$6)+1)), ROW(3735:3735))),"" )</f>
        <v/>
      </c>
      <c r="B3737" s="72" t="str">
        <f>IF($A3737="", "", INDEX(#REF!,MATCH($A3737,#REF!,0)))</f>
        <v/>
      </c>
      <c r="C3737" s="72" t="str">
        <f>IFERROR(INDEX(#REF!,MATCH(INDEX(#REF!,MATCH($A3737,#REF!,0)),#REF!,0),'Recurrent profile helpers'!C$2)*IF($A3737="", "0", INDEX(#REF!,MATCH($A3737,#REF!,0))),"")</f>
        <v/>
      </c>
      <c r="D3737" s="72" t="str">
        <f>IFERROR(INDEX(#REF!,MATCH(INDEX(#REF!,MATCH($A3737,#REF!,0)),#REF!,0),'Recurrent profile helpers'!D$2)*IF($A3737="", "0", INDEX(#REF!,MATCH($A3737,#REF!,0))),"")</f>
        <v/>
      </c>
      <c r="E3737" s="72" t="str">
        <f>IFERROR(INDEX(#REF!,MATCH(INDEX(#REF!,MATCH($A3737,#REF!,0)),#REF!,0),'Recurrent profile helpers'!E$2)*IF($A3737="", "0", INDEX(#REF!,MATCH($A3737,#REF!,0))),"")</f>
        <v/>
      </c>
      <c r="F3737" s="72" t="str">
        <f>IFERROR(INDEX(#REF!,MATCH(INDEX(#REF!,MATCH($A3737,#REF!,0)),#REF!,0),'Recurrent profile helpers'!F$2)*IF($A3737="", "0", INDEX(#REF!,MATCH($A3737,#REF!,0))),"")</f>
        <v/>
      </c>
      <c r="G3737" s="72" t="str">
        <f>IFERROR(INDEX(#REF!,MATCH(INDEX(#REF!,MATCH($A3737,#REF!,0)),#REF!,0),'Recurrent profile helpers'!G$2)*IF($A3737="", "0", INDEX(#REF!,MATCH($A3737,#REF!,0))),"")</f>
        <v/>
      </c>
      <c r="H3737" s="72" t="str">
        <f>IFERROR(INDEX(#REF!,MATCH(INDEX(#REF!,MATCH($A3737,#REF!,0)),#REF!,0),'Recurrent profile helpers'!H$2)*IF($A3737="", "0", INDEX(#REF!,MATCH($A3737,#REF!,0))),"")</f>
        <v/>
      </c>
      <c r="I3737" s="72" t="str">
        <f>IFERROR(INDEX(#REF!,MATCH(INDEX(#REF!,MATCH($A3737,#REF!,0)),#REF!,0),'Recurrent profile helpers'!I$2)*IF($A3737="", "0", INDEX(#REF!,MATCH($A3737,#REF!,0))),"")</f>
        <v/>
      </c>
      <c r="J3737" s="72" t="str">
        <f>IFERROR(INDEX(#REF!,MATCH(INDEX(#REF!,MATCH($A3737,#REF!,0)),#REF!,0),'Recurrent profile helpers'!J$2)*IF($A3737="", "0", INDEX(#REF!,MATCH($A3737,#REF!,0))),"")</f>
        <v/>
      </c>
      <c r="K3737" s="72" t="str">
        <f>IFERROR(INDEX(#REF!,MATCH(INDEX(#REF!,MATCH($A3737,#REF!,0)),#REF!,0),'Recurrent profile helpers'!K$2)*IF($A3737="", "0", INDEX(#REF!,MATCH($A3737,#REF!,0))),"")</f>
        <v/>
      </c>
      <c r="L3737" s="72" t="str">
        <f>IFERROR(INDEX(#REF!,MATCH(INDEX(#REF!,MATCH($A3737,#REF!,0)),#REF!,0),'Recurrent profile helpers'!L$2)*IF($A3737="", "0", INDEX(#REF!,MATCH($A3737,#REF!,0))),"")</f>
        <v/>
      </c>
      <c r="M3737" s="72" t="str">
        <f>IFERROR(INDEX(#REF!,MATCH(INDEX(#REF!,MATCH($A3737,#REF!,0)),#REF!,0),'Recurrent profile helpers'!M$2)*IF($A3737="", "0", INDEX(#REF!,MATCH($A3737,#REF!,0))),"")</f>
        <v/>
      </c>
      <c r="N3737" s="72" t="str">
        <f>IFERROR(INDEX(#REF!,MATCH(INDEX(#REF!,MATCH($A3737,#REF!,0)),#REF!,0),'Recurrent profile helpers'!N$2)*IF($A3737="", "0", INDEX(#REF!,MATCH($A3737,#REF!,0))),"")</f>
        <v/>
      </c>
    </row>
    <row r="3738" spans="1:14">
      <c r="A3738" t="str">
        <f t="array" ref="A3738">IFERROR(INDEX(#REF!, SMALL(IF((MID(#REF!,2,1)="."),ROW($A$6:$A$4897)-ROW($A$6)+1,IF((MID(#REF!,3,1)="."),ROW($A$6:$A$4892)-ROW($A$6)+1)), ROW(3736:3736))),"" )</f>
        <v/>
      </c>
      <c r="B3738" s="72" t="str">
        <f>IF($A3738="", "", INDEX(#REF!,MATCH($A3738,#REF!,0)))</f>
        <v/>
      </c>
      <c r="C3738" s="72" t="str">
        <f>IFERROR(INDEX(#REF!,MATCH(INDEX(#REF!,MATCH($A3738,#REF!,0)),#REF!,0),'Recurrent profile helpers'!C$2)*IF($A3738="", "0", INDEX(#REF!,MATCH($A3738,#REF!,0))),"")</f>
        <v/>
      </c>
      <c r="D3738" s="72" t="str">
        <f>IFERROR(INDEX(#REF!,MATCH(INDEX(#REF!,MATCH($A3738,#REF!,0)),#REF!,0),'Recurrent profile helpers'!D$2)*IF($A3738="", "0", INDEX(#REF!,MATCH($A3738,#REF!,0))),"")</f>
        <v/>
      </c>
      <c r="E3738" s="72" t="str">
        <f>IFERROR(INDEX(#REF!,MATCH(INDEX(#REF!,MATCH($A3738,#REF!,0)),#REF!,0),'Recurrent profile helpers'!E$2)*IF($A3738="", "0", INDEX(#REF!,MATCH($A3738,#REF!,0))),"")</f>
        <v/>
      </c>
      <c r="F3738" s="72" t="str">
        <f>IFERROR(INDEX(#REF!,MATCH(INDEX(#REF!,MATCH($A3738,#REF!,0)),#REF!,0),'Recurrent profile helpers'!F$2)*IF($A3738="", "0", INDEX(#REF!,MATCH($A3738,#REF!,0))),"")</f>
        <v/>
      </c>
      <c r="G3738" s="72" t="str">
        <f>IFERROR(INDEX(#REF!,MATCH(INDEX(#REF!,MATCH($A3738,#REF!,0)),#REF!,0),'Recurrent profile helpers'!G$2)*IF($A3738="", "0", INDEX(#REF!,MATCH($A3738,#REF!,0))),"")</f>
        <v/>
      </c>
      <c r="H3738" s="72" t="str">
        <f>IFERROR(INDEX(#REF!,MATCH(INDEX(#REF!,MATCH($A3738,#REF!,0)),#REF!,0),'Recurrent profile helpers'!H$2)*IF($A3738="", "0", INDEX(#REF!,MATCH($A3738,#REF!,0))),"")</f>
        <v/>
      </c>
      <c r="I3738" s="72" t="str">
        <f>IFERROR(INDEX(#REF!,MATCH(INDEX(#REF!,MATCH($A3738,#REF!,0)),#REF!,0),'Recurrent profile helpers'!I$2)*IF($A3738="", "0", INDEX(#REF!,MATCH($A3738,#REF!,0))),"")</f>
        <v/>
      </c>
      <c r="J3738" s="72" t="str">
        <f>IFERROR(INDEX(#REF!,MATCH(INDEX(#REF!,MATCH($A3738,#REF!,0)),#REF!,0),'Recurrent profile helpers'!J$2)*IF($A3738="", "0", INDEX(#REF!,MATCH($A3738,#REF!,0))),"")</f>
        <v/>
      </c>
      <c r="K3738" s="72" t="str">
        <f>IFERROR(INDEX(#REF!,MATCH(INDEX(#REF!,MATCH($A3738,#REF!,0)),#REF!,0),'Recurrent profile helpers'!K$2)*IF($A3738="", "0", INDEX(#REF!,MATCH($A3738,#REF!,0))),"")</f>
        <v/>
      </c>
      <c r="L3738" s="72" t="str">
        <f>IFERROR(INDEX(#REF!,MATCH(INDEX(#REF!,MATCH($A3738,#REF!,0)),#REF!,0),'Recurrent profile helpers'!L$2)*IF($A3738="", "0", INDEX(#REF!,MATCH($A3738,#REF!,0))),"")</f>
        <v/>
      </c>
      <c r="M3738" s="72" t="str">
        <f>IFERROR(INDEX(#REF!,MATCH(INDEX(#REF!,MATCH($A3738,#REF!,0)),#REF!,0),'Recurrent profile helpers'!M$2)*IF($A3738="", "0", INDEX(#REF!,MATCH($A3738,#REF!,0))),"")</f>
        <v/>
      </c>
      <c r="N3738" s="72" t="str">
        <f>IFERROR(INDEX(#REF!,MATCH(INDEX(#REF!,MATCH($A3738,#REF!,0)),#REF!,0),'Recurrent profile helpers'!N$2)*IF($A3738="", "0", INDEX(#REF!,MATCH($A3738,#REF!,0))),"")</f>
        <v/>
      </c>
    </row>
    <row r="3739" spans="1:14">
      <c r="A3739" t="str">
        <f t="array" ref="A3739">IFERROR(INDEX(#REF!, SMALL(IF((MID(#REF!,2,1)="."),ROW($A$6:$A$4897)-ROW($A$6)+1,IF((MID(#REF!,3,1)="."),ROW($A$6:$A$4892)-ROW($A$6)+1)), ROW(3737:3737))),"" )</f>
        <v/>
      </c>
      <c r="B3739" s="72" t="str">
        <f>IF($A3739="", "", INDEX(#REF!,MATCH($A3739,#REF!,0)))</f>
        <v/>
      </c>
      <c r="C3739" s="72" t="str">
        <f>IFERROR(INDEX(#REF!,MATCH(INDEX(#REF!,MATCH($A3739,#REF!,0)),#REF!,0),'Recurrent profile helpers'!C$2)*IF($A3739="", "0", INDEX(#REF!,MATCH($A3739,#REF!,0))),"")</f>
        <v/>
      </c>
      <c r="D3739" s="72" t="str">
        <f>IFERROR(INDEX(#REF!,MATCH(INDEX(#REF!,MATCH($A3739,#REF!,0)),#REF!,0),'Recurrent profile helpers'!D$2)*IF($A3739="", "0", INDEX(#REF!,MATCH($A3739,#REF!,0))),"")</f>
        <v/>
      </c>
      <c r="E3739" s="72" t="str">
        <f>IFERROR(INDEX(#REF!,MATCH(INDEX(#REF!,MATCH($A3739,#REF!,0)),#REF!,0),'Recurrent profile helpers'!E$2)*IF($A3739="", "0", INDEX(#REF!,MATCH($A3739,#REF!,0))),"")</f>
        <v/>
      </c>
      <c r="F3739" s="72" t="str">
        <f>IFERROR(INDEX(#REF!,MATCH(INDEX(#REF!,MATCH($A3739,#REF!,0)),#REF!,0),'Recurrent profile helpers'!F$2)*IF($A3739="", "0", INDEX(#REF!,MATCH($A3739,#REF!,0))),"")</f>
        <v/>
      </c>
      <c r="G3739" s="72" t="str">
        <f>IFERROR(INDEX(#REF!,MATCH(INDEX(#REF!,MATCH($A3739,#REF!,0)),#REF!,0),'Recurrent profile helpers'!G$2)*IF($A3739="", "0", INDEX(#REF!,MATCH($A3739,#REF!,0))),"")</f>
        <v/>
      </c>
      <c r="H3739" s="72" t="str">
        <f>IFERROR(INDEX(#REF!,MATCH(INDEX(#REF!,MATCH($A3739,#REF!,0)),#REF!,0),'Recurrent profile helpers'!H$2)*IF($A3739="", "0", INDEX(#REF!,MATCH($A3739,#REF!,0))),"")</f>
        <v/>
      </c>
      <c r="I3739" s="72" t="str">
        <f>IFERROR(INDEX(#REF!,MATCH(INDEX(#REF!,MATCH($A3739,#REF!,0)),#REF!,0),'Recurrent profile helpers'!I$2)*IF($A3739="", "0", INDEX(#REF!,MATCH($A3739,#REF!,0))),"")</f>
        <v/>
      </c>
      <c r="J3739" s="72" t="str">
        <f>IFERROR(INDEX(#REF!,MATCH(INDEX(#REF!,MATCH($A3739,#REF!,0)),#REF!,0),'Recurrent profile helpers'!J$2)*IF($A3739="", "0", INDEX(#REF!,MATCH($A3739,#REF!,0))),"")</f>
        <v/>
      </c>
      <c r="K3739" s="72" t="str">
        <f>IFERROR(INDEX(#REF!,MATCH(INDEX(#REF!,MATCH($A3739,#REF!,0)),#REF!,0),'Recurrent profile helpers'!K$2)*IF($A3739="", "0", INDEX(#REF!,MATCH($A3739,#REF!,0))),"")</f>
        <v/>
      </c>
      <c r="L3739" s="72" t="str">
        <f>IFERROR(INDEX(#REF!,MATCH(INDEX(#REF!,MATCH($A3739,#REF!,0)),#REF!,0),'Recurrent profile helpers'!L$2)*IF($A3739="", "0", INDEX(#REF!,MATCH($A3739,#REF!,0))),"")</f>
        <v/>
      </c>
      <c r="M3739" s="72" t="str">
        <f>IFERROR(INDEX(#REF!,MATCH(INDEX(#REF!,MATCH($A3739,#REF!,0)),#REF!,0),'Recurrent profile helpers'!M$2)*IF($A3739="", "0", INDEX(#REF!,MATCH($A3739,#REF!,0))),"")</f>
        <v/>
      </c>
      <c r="N3739" s="72" t="str">
        <f>IFERROR(INDEX(#REF!,MATCH(INDEX(#REF!,MATCH($A3739,#REF!,0)),#REF!,0),'Recurrent profile helpers'!N$2)*IF($A3739="", "0", INDEX(#REF!,MATCH($A3739,#REF!,0))),"")</f>
        <v/>
      </c>
    </row>
    <row r="3740" spans="1:14">
      <c r="A3740" t="str">
        <f t="array" ref="A3740">IFERROR(INDEX(#REF!, SMALL(IF((MID(#REF!,2,1)="."),ROW($A$6:$A$4897)-ROW($A$6)+1,IF((MID(#REF!,3,1)="."),ROW($A$6:$A$4892)-ROW($A$6)+1)), ROW(3738:3738))),"" )</f>
        <v/>
      </c>
      <c r="B3740" s="72" t="str">
        <f>IF($A3740="", "", INDEX(#REF!,MATCH($A3740,#REF!,0)))</f>
        <v/>
      </c>
      <c r="C3740" s="72" t="str">
        <f>IFERROR(INDEX(#REF!,MATCH(INDEX(#REF!,MATCH($A3740,#REF!,0)),#REF!,0),'Recurrent profile helpers'!C$2)*IF($A3740="", "0", INDEX(#REF!,MATCH($A3740,#REF!,0))),"")</f>
        <v/>
      </c>
      <c r="D3740" s="72" t="str">
        <f>IFERROR(INDEX(#REF!,MATCH(INDEX(#REF!,MATCH($A3740,#REF!,0)),#REF!,0),'Recurrent profile helpers'!D$2)*IF($A3740="", "0", INDEX(#REF!,MATCH($A3740,#REF!,0))),"")</f>
        <v/>
      </c>
      <c r="E3740" s="72" t="str">
        <f>IFERROR(INDEX(#REF!,MATCH(INDEX(#REF!,MATCH($A3740,#REF!,0)),#REF!,0),'Recurrent profile helpers'!E$2)*IF($A3740="", "0", INDEX(#REF!,MATCH($A3740,#REF!,0))),"")</f>
        <v/>
      </c>
      <c r="F3740" s="72" t="str">
        <f>IFERROR(INDEX(#REF!,MATCH(INDEX(#REF!,MATCH($A3740,#REF!,0)),#REF!,0),'Recurrent profile helpers'!F$2)*IF($A3740="", "0", INDEX(#REF!,MATCH($A3740,#REF!,0))),"")</f>
        <v/>
      </c>
      <c r="G3740" s="72" t="str">
        <f>IFERROR(INDEX(#REF!,MATCH(INDEX(#REF!,MATCH($A3740,#REF!,0)),#REF!,0),'Recurrent profile helpers'!G$2)*IF($A3740="", "0", INDEX(#REF!,MATCH($A3740,#REF!,0))),"")</f>
        <v/>
      </c>
      <c r="H3740" s="72" t="str">
        <f>IFERROR(INDEX(#REF!,MATCH(INDEX(#REF!,MATCH($A3740,#REF!,0)),#REF!,0),'Recurrent profile helpers'!H$2)*IF($A3740="", "0", INDEX(#REF!,MATCH($A3740,#REF!,0))),"")</f>
        <v/>
      </c>
      <c r="I3740" s="72" t="str">
        <f>IFERROR(INDEX(#REF!,MATCH(INDEX(#REF!,MATCH($A3740,#REF!,0)),#REF!,0),'Recurrent profile helpers'!I$2)*IF($A3740="", "0", INDEX(#REF!,MATCH($A3740,#REF!,0))),"")</f>
        <v/>
      </c>
      <c r="J3740" s="72" t="str">
        <f>IFERROR(INDEX(#REF!,MATCH(INDEX(#REF!,MATCH($A3740,#REF!,0)),#REF!,0),'Recurrent profile helpers'!J$2)*IF($A3740="", "0", INDEX(#REF!,MATCH($A3740,#REF!,0))),"")</f>
        <v/>
      </c>
      <c r="K3740" s="72" t="str">
        <f>IFERROR(INDEX(#REF!,MATCH(INDEX(#REF!,MATCH($A3740,#REF!,0)),#REF!,0),'Recurrent profile helpers'!K$2)*IF($A3740="", "0", INDEX(#REF!,MATCH($A3740,#REF!,0))),"")</f>
        <v/>
      </c>
      <c r="L3740" s="72" t="str">
        <f>IFERROR(INDEX(#REF!,MATCH(INDEX(#REF!,MATCH($A3740,#REF!,0)),#REF!,0),'Recurrent profile helpers'!L$2)*IF($A3740="", "0", INDEX(#REF!,MATCH($A3740,#REF!,0))),"")</f>
        <v/>
      </c>
      <c r="M3740" s="72" t="str">
        <f>IFERROR(INDEX(#REF!,MATCH(INDEX(#REF!,MATCH($A3740,#REF!,0)),#REF!,0),'Recurrent profile helpers'!M$2)*IF($A3740="", "0", INDEX(#REF!,MATCH($A3740,#REF!,0))),"")</f>
        <v/>
      </c>
      <c r="N3740" s="72" t="str">
        <f>IFERROR(INDEX(#REF!,MATCH(INDEX(#REF!,MATCH($A3740,#REF!,0)),#REF!,0),'Recurrent profile helpers'!N$2)*IF($A3740="", "0", INDEX(#REF!,MATCH($A3740,#REF!,0))),"")</f>
        <v/>
      </c>
    </row>
    <row r="3741" spans="1:14">
      <c r="A3741" t="str">
        <f t="array" ref="A3741">IFERROR(INDEX(#REF!, SMALL(IF((MID(#REF!,2,1)="."),ROW($A$6:$A$4897)-ROW($A$6)+1,IF((MID(#REF!,3,1)="."),ROW($A$6:$A$4892)-ROW($A$6)+1)), ROW(3739:3739))),"" )</f>
        <v/>
      </c>
      <c r="B3741" s="72" t="str">
        <f>IF($A3741="", "", INDEX(#REF!,MATCH($A3741,#REF!,0)))</f>
        <v/>
      </c>
      <c r="C3741" s="72" t="str">
        <f>IFERROR(INDEX(#REF!,MATCH(INDEX(#REF!,MATCH($A3741,#REF!,0)),#REF!,0),'Recurrent profile helpers'!C$2)*IF($A3741="", "0", INDEX(#REF!,MATCH($A3741,#REF!,0))),"")</f>
        <v/>
      </c>
      <c r="D3741" s="72" t="str">
        <f>IFERROR(INDEX(#REF!,MATCH(INDEX(#REF!,MATCH($A3741,#REF!,0)),#REF!,0),'Recurrent profile helpers'!D$2)*IF($A3741="", "0", INDEX(#REF!,MATCH($A3741,#REF!,0))),"")</f>
        <v/>
      </c>
      <c r="E3741" s="72" t="str">
        <f>IFERROR(INDEX(#REF!,MATCH(INDEX(#REF!,MATCH($A3741,#REF!,0)),#REF!,0),'Recurrent profile helpers'!E$2)*IF($A3741="", "0", INDEX(#REF!,MATCH($A3741,#REF!,0))),"")</f>
        <v/>
      </c>
      <c r="F3741" s="72" t="str">
        <f>IFERROR(INDEX(#REF!,MATCH(INDEX(#REF!,MATCH($A3741,#REF!,0)),#REF!,0),'Recurrent profile helpers'!F$2)*IF($A3741="", "0", INDEX(#REF!,MATCH($A3741,#REF!,0))),"")</f>
        <v/>
      </c>
      <c r="G3741" s="72" t="str">
        <f>IFERROR(INDEX(#REF!,MATCH(INDEX(#REF!,MATCH($A3741,#REF!,0)),#REF!,0),'Recurrent profile helpers'!G$2)*IF($A3741="", "0", INDEX(#REF!,MATCH($A3741,#REF!,0))),"")</f>
        <v/>
      </c>
      <c r="H3741" s="72" t="str">
        <f>IFERROR(INDEX(#REF!,MATCH(INDEX(#REF!,MATCH($A3741,#REF!,0)),#REF!,0),'Recurrent profile helpers'!H$2)*IF($A3741="", "0", INDEX(#REF!,MATCH($A3741,#REF!,0))),"")</f>
        <v/>
      </c>
      <c r="I3741" s="72" t="str">
        <f>IFERROR(INDEX(#REF!,MATCH(INDEX(#REF!,MATCH($A3741,#REF!,0)),#REF!,0),'Recurrent profile helpers'!I$2)*IF($A3741="", "0", INDEX(#REF!,MATCH($A3741,#REF!,0))),"")</f>
        <v/>
      </c>
      <c r="J3741" s="72" t="str">
        <f>IFERROR(INDEX(#REF!,MATCH(INDEX(#REF!,MATCH($A3741,#REF!,0)),#REF!,0),'Recurrent profile helpers'!J$2)*IF($A3741="", "0", INDEX(#REF!,MATCH($A3741,#REF!,0))),"")</f>
        <v/>
      </c>
      <c r="K3741" s="72" t="str">
        <f>IFERROR(INDEX(#REF!,MATCH(INDEX(#REF!,MATCH($A3741,#REF!,0)),#REF!,0),'Recurrent profile helpers'!K$2)*IF($A3741="", "0", INDEX(#REF!,MATCH($A3741,#REF!,0))),"")</f>
        <v/>
      </c>
      <c r="L3741" s="72" t="str">
        <f>IFERROR(INDEX(#REF!,MATCH(INDEX(#REF!,MATCH($A3741,#REF!,0)),#REF!,0),'Recurrent profile helpers'!L$2)*IF($A3741="", "0", INDEX(#REF!,MATCH($A3741,#REF!,0))),"")</f>
        <v/>
      </c>
      <c r="M3741" s="72" t="str">
        <f>IFERROR(INDEX(#REF!,MATCH(INDEX(#REF!,MATCH($A3741,#REF!,0)),#REF!,0),'Recurrent profile helpers'!M$2)*IF($A3741="", "0", INDEX(#REF!,MATCH($A3741,#REF!,0))),"")</f>
        <v/>
      </c>
      <c r="N3741" s="72" t="str">
        <f>IFERROR(INDEX(#REF!,MATCH(INDEX(#REF!,MATCH($A3741,#REF!,0)),#REF!,0),'Recurrent profile helpers'!N$2)*IF($A3741="", "0", INDEX(#REF!,MATCH($A3741,#REF!,0))),"")</f>
        <v/>
      </c>
    </row>
    <row r="3742" spans="1:14">
      <c r="A3742" t="str">
        <f t="array" ref="A3742">IFERROR(INDEX(#REF!, SMALL(IF((MID(#REF!,2,1)="."),ROW($A$6:$A$4897)-ROW($A$6)+1,IF((MID(#REF!,3,1)="."),ROW($A$6:$A$4892)-ROW($A$6)+1)), ROW(3740:3740))),"" )</f>
        <v/>
      </c>
      <c r="B3742" s="72" t="str">
        <f>IF($A3742="", "", INDEX(#REF!,MATCH($A3742,#REF!,0)))</f>
        <v/>
      </c>
      <c r="C3742" s="72" t="str">
        <f>IFERROR(INDEX(#REF!,MATCH(INDEX(#REF!,MATCH($A3742,#REF!,0)),#REF!,0),'Recurrent profile helpers'!C$2)*IF($A3742="", "0", INDEX(#REF!,MATCH($A3742,#REF!,0))),"")</f>
        <v/>
      </c>
      <c r="D3742" s="72" t="str">
        <f>IFERROR(INDEX(#REF!,MATCH(INDEX(#REF!,MATCH($A3742,#REF!,0)),#REF!,0),'Recurrent profile helpers'!D$2)*IF($A3742="", "0", INDEX(#REF!,MATCH($A3742,#REF!,0))),"")</f>
        <v/>
      </c>
      <c r="E3742" s="72" t="str">
        <f>IFERROR(INDEX(#REF!,MATCH(INDEX(#REF!,MATCH($A3742,#REF!,0)),#REF!,0),'Recurrent profile helpers'!E$2)*IF($A3742="", "0", INDEX(#REF!,MATCH($A3742,#REF!,0))),"")</f>
        <v/>
      </c>
      <c r="F3742" s="72" t="str">
        <f>IFERROR(INDEX(#REF!,MATCH(INDEX(#REF!,MATCH($A3742,#REF!,0)),#REF!,0),'Recurrent profile helpers'!F$2)*IF($A3742="", "0", INDEX(#REF!,MATCH($A3742,#REF!,0))),"")</f>
        <v/>
      </c>
      <c r="G3742" s="72" t="str">
        <f>IFERROR(INDEX(#REF!,MATCH(INDEX(#REF!,MATCH($A3742,#REF!,0)),#REF!,0),'Recurrent profile helpers'!G$2)*IF($A3742="", "0", INDEX(#REF!,MATCH($A3742,#REF!,0))),"")</f>
        <v/>
      </c>
      <c r="H3742" s="72" t="str">
        <f>IFERROR(INDEX(#REF!,MATCH(INDEX(#REF!,MATCH($A3742,#REF!,0)),#REF!,0),'Recurrent profile helpers'!H$2)*IF($A3742="", "0", INDEX(#REF!,MATCH($A3742,#REF!,0))),"")</f>
        <v/>
      </c>
      <c r="I3742" s="72" t="str">
        <f>IFERROR(INDEX(#REF!,MATCH(INDEX(#REF!,MATCH($A3742,#REF!,0)),#REF!,0),'Recurrent profile helpers'!I$2)*IF($A3742="", "0", INDEX(#REF!,MATCH($A3742,#REF!,0))),"")</f>
        <v/>
      </c>
      <c r="J3742" s="72" t="str">
        <f>IFERROR(INDEX(#REF!,MATCH(INDEX(#REF!,MATCH($A3742,#REF!,0)),#REF!,0),'Recurrent profile helpers'!J$2)*IF($A3742="", "0", INDEX(#REF!,MATCH($A3742,#REF!,0))),"")</f>
        <v/>
      </c>
      <c r="K3742" s="72" t="str">
        <f>IFERROR(INDEX(#REF!,MATCH(INDEX(#REF!,MATCH($A3742,#REF!,0)),#REF!,0),'Recurrent profile helpers'!K$2)*IF($A3742="", "0", INDEX(#REF!,MATCH($A3742,#REF!,0))),"")</f>
        <v/>
      </c>
      <c r="L3742" s="72" t="str">
        <f>IFERROR(INDEX(#REF!,MATCH(INDEX(#REF!,MATCH($A3742,#REF!,0)),#REF!,0),'Recurrent profile helpers'!L$2)*IF($A3742="", "0", INDEX(#REF!,MATCH($A3742,#REF!,0))),"")</f>
        <v/>
      </c>
      <c r="M3742" s="72" t="str">
        <f>IFERROR(INDEX(#REF!,MATCH(INDEX(#REF!,MATCH($A3742,#REF!,0)),#REF!,0),'Recurrent profile helpers'!M$2)*IF($A3742="", "0", INDEX(#REF!,MATCH($A3742,#REF!,0))),"")</f>
        <v/>
      </c>
      <c r="N3742" s="72" t="str">
        <f>IFERROR(INDEX(#REF!,MATCH(INDEX(#REF!,MATCH($A3742,#REF!,0)),#REF!,0),'Recurrent profile helpers'!N$2)*IF($A3742="", "0", INDEX(#REF!,MATCH($A3742,#REF!,0))),"")</f>
        <v/>
      </c>
    </row>
    <row r="3743" spans="1:14">
      <c r="A3743" t="str">
        <f t="array" ref="A3743">IFERROR(INDEX(#REF!, SMALL(IF((MID(#REF!,2,1)="."),ROW($A$6:$A$4897)-ROW($A$6)+1,IF((MID(#REF!,3,1)="."),ROW($A$6:$A$4892)-ROW($A$6)+1)), ROW(3741:3741))),"" )</f>
        <v/>
      </c>
      <c r="B3743" s="72" t="str">
        <f>IF($A3743="", "", INDEX(#REF!,MATCH($A3743,#REF!,0)))</f>
        <v/>
      </c>
      <c r="C3743" s="72" t="str">
        <f>IFERROR(INDEX(#REF!,MATCH(INDEX(#REF!,MATCH($A3743,#REF!,0)),#REF!,0),'Recurrent profile helpers'!C$2)*IF($A3743="", "0", INDEX(#REF!,MATCH($A3743,#REF!,0))),"")</f>
        <v/>
      </c>
      <c r="D3743" s="72" t="str">
        <f>IFERROR(INDEX(#REF!,MATCH(INDEX(#REF!,MATCH($A3743,#REF!,0)),#REF!,0),'Recurrent profile helpers'!D$2)*IF($A3743="", "0", INDEX(#REF!,MATCH($A3743,#REF!,0))),"")</f>
        <v/>
      </c>
      <c r="E3743" s="72" t="str">
        <f>IFERROR(INDEX(#REF!,MATCH(INDEX(#REF!,MATCH($A3743,#REF!,0)),#REF!,0),'Recurrent profile helpers'!E$2)*IF($A3743="", "0", INDEX(#REF!,MATCH($A3743,#REF!,0))),"")</f>
        <v/>
      </c>
      <c r="F3743" s="72" t="str">
        <f>IFERROR(INDEX(#REF!,MATCH(INDEX(#REF!,MATCH($A3743,#REF!,0)),#REF!,0),'Recurrent profile helpers'!F$2)*IF($A3743="", "0", INDEX(#REF!,MATCH($A3743,#REF!,0))),"")</f>
        <v/>
      </c>
      <c r="G3743" s="72" t="str">
        <f>IFERROR(INDEX(#REF!,MATCH(INDEX(#REF!,MATCH($A3743,#REF!,0)),#REF!,0),'Recurrent profile helpers'!G$2)*IF($A3743="", "0", INDEX(#REF!,MATCH($A3743,#REF!,0))),"")</f>
        <v/>
      </c>
      <c r="H3743" s="72" t="str">
        <f>IFERROR(INDEX(#REF!,MATCH(INDEX(#REF!,MATCH($A3743,#REF!,0)),#REF!,0),'Recurrent profile helpers'!H$2)*IF($A3743="", "0", INDEX(#REF!,MATCH($A3743,#REF!,0))),"")</f>
        <v/>
      </c>
      <c r="I3743" s="72" t="str">
        <f>IFERROR(INDEX(#REF!,MATCH(INDEX(#REF!,MATCH($A3743,#REF!,0)),#REF!,0),'Recurrent profile helpers'!I$2)*IF($A3743="", "0", INDEX(#REF!,MATCH($A3743,#REF!,0))),"")</f>
        <v/>
      </c>
      <c r="J3743" s="72" t="str">
        <f>IFERROR(INDEX(#REF!,MATCH(INDEX(#REF!,MATCH($A3743,#REF!,0)),#REF!,0),'Recurrent profile helpers'!J$2)*IF($A3743="", "0", INDEX(#REF!,MATCH($A3743,#REF!,0))),"")</f>
        <v/>
      </c>
      <c r="K3743" s="72" t="str">
        <f>IFERROR(INDEX(#REF!,MATCH(INDEX(#REF!,MATCH($A3743,#REF!,0)),#REF!,0),'Recurrent profile helpers'!K$2)*IF($A3743="", "0", INDEX(#REF!,MATCH($A3743,#REF!,0))),"")</f>
        <v/>
      </c>
      <c r="L3743" s="72" t="str">
        <f>IFERROR(INDEX(#REF!,MATCH(INDEX(#REF!,MATCH($A3743,#REF!,0)),#REF!,0),'Recurrent profile helpers'!L$2)*IF($A3743="", "0", INDEX(#REF!,MATCH($A3743,#REF!,0))),"")</f>
        <v/>
      </c>
      <c r="M3743" s="72" t="str">
        <f>IFERROR(INDEX(#REF!,MATCH(INDEX(#REF!,MATCH($A3743,#REF!,0)),#REF!,0),'Recurrent profile helpers'!M$2)*IF($A3743="", "0", INDEX(#REF!,MATCH($A3743,#REF!,0))),"")</f>
        <v/>
      </c>
      <c r="N3743" s="72" t="str">
        <f>IFERROR(INDEX(#REF!,MATCH(INDEX(#REF!,MATCH($A3743,#REF!,0)),#REF!,0),'Recurrent profile helpers'!N$2)*IF($A3743="", "0", INDEX(#REF!,MATCH($A3743,#REF!,0))),"")</f>
        <v/>
      </c>
    </row>
    <row r="3744" spans="1:14">
      <c r="A3744" t="str">
        <f t="array" ref="A3744">IFERROR(INDEX(#REF!, SMALL(IF((MID(#REF!,2,1)="."),ROW($A$6:$A$4897)-ROW($A$6)+1,IF((MID(#REF!,3,1)="."),ROW($A$6:$A$4892)-ROW($A$6)+1)), ROW(3742:3742))),"" )</f>
        <v/>
      </c>
      <c r="B3744" s="72" t="str">
        <f>IF($A3744="", "", INDEX(#REF!,MATCH($A3744,#REF!,0)))</f>
        <v/>
      </c>
      <c r="C3744" s="72" t="str">
        <f>IFERROR(INDEX(#REF!,MATCH(INDEX(#REF!,MATCH($A3744,#REF!,0)),#REF!,0),'Recurrent profile helpers'!C$2)*IF($A3744="", "0", INDEX(#REF!,MATCH($A3744,#REF!,0))),"")</f>
        <v/>
      </c>
      <c r="D3744" s="72" t="str">
        <f>IFERROR(INDEX(#REF!,MATCH(INDEX(#REF!,MATCH($A3744,#REF!,0)),#REF!,0),'Recurrent profile helpers'!D$2)*IF($A3744="", "0", INDEX(#REF!,MATCH($A3744,#REF!,0))),"")</f>
        <v/>
      </c>
      <c r="E3744" s="72" t="str">
        <f>IFERROR(INDEX(#REF!,MATCH(INDEX(#REF!,MATCH($A3744,#REF!,0)),#REF!,0),'Recurrent profile helpers'!E$2)*IF($A3744="", "0", INDEX(#REF!,MATCH($A3744,#REF!,0))),"")</f>
        <v/>
      </c>
      <c r="F3744" s="72" t="str">
        <f>IFERROR(INDEX(#REF!,MATCH(INDEX(#REF!,MATCH($A3744,#REF!,0)),#REF!,0),'Recurrent profile helpers'!F$2)*IF($A3744="", "0", INDEX(#REF!,MATCH($A3744,#REF!,0))),"")</f>
        <v/>
      </c>
      <c r="G3744" s="72" t="str">
        <f>IFERROR(INDEX(#REF!,MATCH(INDEX(#REF!,MATCH($A3744,#REF!,0)),#REF!,0),'Recurrent profile helpers'!G$2)*IF($A3744="", "0", INDEX(#REF!,MATCH($A3744,#REF!,0))),"")</f>
        <v/>
      </c>
      <c r="H3744" s="72" t="str">
        <f>IFERROR(INDEX(#REF!,MATCH(INDEX(#REF!,MATCH($A3744,#REF!,0)),#REF!,0),'Recurrent profile helpers'!H$2)*IF($A3744="", "0", INDEX(#REF!,MATCH($A3744,#REF!,0))),"")</f>
        <v/>
      </c>
      <c r="I3744" s="72" t="str">
        <f>IFERROR(INDEX(#REF!,MATCH(INDEX(#REF!,MATCH($A3744,#REF!,0)),#REF!,0),'Recurrent profile helpers'!I$2)*IF($A3744="", "0", INDEX(#REF!,MATCH($A3744,#REF!,0))),"")</f>
        <v/>
      </c>
      <c r="J3744" s="72" t="str">
        <f>IFERROR(INDEX(#REF!,MATCH(INDEX(#REF!,MATCH($A3744,#REF!,0)),#REF!,0),'Recurrent profile helpers'!J$2)*IF($A3744="", "0", INDEX(#REF!,MATCH($A3744,#REF!,0))),"")</f>
        <v/>
      </c>
      <c r="K3744" s="72" t="str">
        <f>IFERROR(INDEX(#REF!,MATCH(INDEX(#REF!,MATCH($A3744,#REF!,0)),#REF!,0),'Recurrent profile helpers'!K$2)*IF($A3744="", "0", INDEX(#REF!,MATCH($A3744,#REF!,0))),"")</f>
        <v/>
      </c>
      <c r="L3744" s="72" t="str">
        <f>IFERROR(INDEX(#REF!,MATCH(INDEX(#REF!,MATCH($A3744,#REF!,0)),#REF!,0),'Recurrent profile helpers'!L$2)*IF($A3744="", "0", INDEX(#REF!,MATCH($A3744,#REF!,0))),"")</f>
        <v/>
      </c>
      <c r="M3744" s="72" t="str">
        <f>IFERROR(INDEX(#REF!,MATCH(INDEX(#REF!,MATCH($A3744,#REF!,0)),#REF!,0),'Recurrent profile helpers'!M$2)*IF($A3744="", "0", INDEX(#REF!,MATCH($A3744,#REF!,0))),"")</f>
        <v/>
      </c>
      <c r="N3744" s="72" t="str">
        <f>IFERROR(INDEX(#REF!,MATCH(INDEX(#REF!,MATCH($A3744,#REF!,0)),#REF!,0),'Recurrent profile helpers'!N$2)*IF($A3744="", "0", INDEX(#REF!,MATCH($A3744,#REF!,0))),"")</f>
        <v/>
      </c>
    </row>
    <row r="3745" spans="1:14">
      <c r="A3745" t="str">
        <f t="array" ref="A3745">IFERROR(INDEX(#REF!, SMALL(IF((MID(#REF!,2,1)="."),ROW($A$6:$A$4897)-ROW($A$6)+1,IF((MID(#REF!,3,1)="."),ROW($A$6:$A$4892)-ROW($A$6)+1)), ROW(3743:3743))),"" )</f>
        <v/>
      </c>
      <c r="B3745" s="72" t="str">
        <f>IF($A3745="", "", INDEX(#REF!,MATCH($A3745,#REF!,0)))</f>
        <v/>
      </c>
      <c r="C3745" s="72" t="str">
        <f>IFERROR(INDEX(#REF!,MATCH(INDEX(#REF!,MATCH($A3745,#REF!,0)),#REF!,0),'Recurrent profile helpers'!C$2)*IF($A3745="", "0", INDEX(#REF!,MATCH($A3745,#REF!,0))),"")</f>
        <v/>
      </c>
      <c r="D3745" s="72" t="str">
        <f>IFERROR(INDEX(#REF!,MATCH(INDEX(#REF!,MATCH($A3745,#REF!,0)),#REF!,0),'Recurrent profile helpers'!D$2)*IF($A3745="", "0", INDEX(#REF!,MATCH($A3745,#REF!,0))),"")</f>
        <v/>
      </c>
      <c r="E3745" s="72" t="str">
        <f>IFERROR(INDEX(#REF!,MATCH(INDEX(#REF!,MATCH($A3745,#REF!,0)),#REF!,0),'Recurrent profile helpers'!E$2)*IF($A3745="", "0", INDEX(#REF!,MATCH($A3745,#REF!,0))),"")</f>
        <v/>
      </c>
      <c r="F3745" s="72" t="str">
        <f>IFERROR(INDEX(#REF!,MATCH(INDEX(#REF!,MATCH($A3745,#REF!,0)),#REF!,0),'Recurrent profile helpers'!F$2)*IF($A3745="", "0", INDEX(#REF!,MATCH($A3745,#REF!,0))),"")</f>
        <v/>
      </c>
      <c r="G3745" s="72" t="str">
        <f>IFERROR(INDEX(#REF!,MATCH(INDEX(#REF!,MATCH($A3745,#REF!,0)),#REF!,0),'Recurrent profile helpers'!G$2)*IF($A3745="", "0", INDEX(#REF!,MATCH($A3745,#REF!,0))),"")</f>
        <v/>
      </c>
      <c r="H3745" s="72" t="str">
        <f>IFERROR(INDEX(#REF!,MATCH(INDEX(#REF!,MATCH($A3745,#REF!,0)),#REF!,0),'Recurrent profile helpers'!H$2)*IF($A3745="", "0", INDEX(#REF!,MATCH($A3745,#REF!,0))),"")</f>
        <v/>
      </c>
      <c r="I3745" s="72" t="str">
        <f>IFERROR(INDEX(#REF!,MATCH(INDEX(#REF!,MATCH($A3745,#REF!,0)),#REF!,0),'Recurrent profile helpers'!I$2)*IF($A3745="", "0", INDEX(#REF!,MATCH($A3745,#REF!,0))),"")</f>
        <v/>
      </c>
      <c r="J3745" s="72" t="str">
        <f>IFERROR(INDEX(#REF!,MATCH(INDEX(#REF!,MATCH($A3745,#REF!,0)),#REF!,0),'Recurrent profile helpers'!J$2)*IF($A3745="", "0", INDEX(#REF!,MATCH($A3745,#REF!,0))),"")</f>
        <v/>
      </c>
      <c r="K3745" s="72" t="str">
        <f>IFERROR(INDEX(#REF!,MATCH(INDEX(#REF!,MATCH($A3745,#REF!,0)),#REF!,0),'Recurrent profile helpers'!K$2)*IF($A3745="", "0", INDEX(#REF!,MATCH($A3745,#REF!,0))),"")</f>
        <v/>
      </c>
      <c r="L3745" s="72" t="str">
        <f>IFERROR(INDEX(#REF!,MATCH(INDEX(#REF!,MATCH($A3745,#REF!,0)),#REF!,0),'Recurrent profile helpers'!L$2)*IF($A3745="", "0", INDEX(#REF!,MATCH($A3745,#REF!,0))),"")</f>
        <v/>
      </c>
      <c r="M3745" s="72" t="str">
        <f>IFERROR(INDEX(#REF!,MATCH(INDEX(#REF!,MATCH($A3745,#REF!,0)),#REF!,0),'Recurrent profile helpers'!M$2)*IF($A3745="", "0", INDEX(#REF!,MATCH($A3745,#REF!,0))),"")</f>
        <v/>
      </c>
      <c r="N3745" s="72" t="str">
        <f>IFERROR(INDEX(#REF!,MATCH(INDEX(#REF!,MATCH($A3745,#REF!,0)),#REF!,0),'Recurrent profile helpers'!N$2)*IF($A3745="", "0", INDEX(#REF!,MATCH($A3745,#REF!,0))),"")</f>
        <v/>
      </c>
    </row>
    <row r="3746" spans="1:14">
      <c r="A3746" t="str">
        <f t="array" ref="A3746">IFERROR(INDEX(#REF!, SMALL(IF((MID(#REF!,2,1)="."),ROW($A$6:$A$4897)-ROW($A$6)+1,IF((MID(#REF!,3,1)="."),ROW($A$6:$A$4892)-ROW($A$6)+1)), ROW(3744:3744))),"" )</f>
        <v/>
      </c>
      <c r="B3746" s="72" t="str">
        <f>IF($A3746="", "", INDEX(#REF!,MATCH($A3746,#REF!,0)))</f>
        <v/>
      </c>
      <c r="C3746" s="72" t="str">
        <f>IFERROR(INDEX(#REF!,MATCH(INDEX(#REF!,MATCH($A3746,#REF!,0)),#REF!,0),'Recurrent profile helpers'!C$2)*IF($A3746="", "0", INDEX(#REF!,MATCH($A3746,#REF!,0))),"")</f>
        <v/>
      </c>
      <c r="D3746" s="72" t="str">
        <f>IFERROR(INDEX(#REF!,MATCH(INDEX(#REF!,MATCH($A3746,#REF!,0)),#REF!,0),'Recurrent profile helpers'!D$2)*IF($A3746="", "0", INDEX(#REF!,MATCH($A3746,#REF!,0))),"")</f>
        <v/>
      </c>
      <c r="E3746" s="72" t="str">
        <f>IFERROR(INDEX(#REF!,MATCH(INDEX(#REF!,MATCH($A3746,#REF!,0)),#REF!,0),'Recurrent profile helpers'!E$2)*IF($A3746="", "0", INDEX(#REF!,MATCH($A3746,#REF!,0))),"")</f>
        <v/>
      </c>
      <c r="F3746" s="72" t="str">
        <f>IFERROR(INDEX(#REF!,MATCH(INDEX(#REF!,MATCH($A3746,#REF!,0)),#REF!,0),'Recurrent profile helpers'!F$2)*IF($A3746="", "0", INDEX(#REF!,MATCH($A3746,#REF!,0))),"")</f>
        <v/>
      </c>
      <c r="G3746" s="72" t="str">
        <f>IFERROR(INDEX(#REF!,MATCH(INDEX(#REF!,MATCH($A3746,#REF!,0)),#REF!,0),'Recurrent profile helpers'!G$2)*IF($A3746="", "0", INDEX(#REF!,MATCH($A3746,#REF!,0))),"")</f>
        <v/>
      </c>
      <c r="H3746" s="72" t="str">
        <f>IFERROR(INDEX(#REF!,MATCH(INDEX(#REF!,MATCH($A3746,#REF!,0)),#REF!,0),'Recurrent profile helpers'!H$2)*IF($A3746="", "0", INDEX(#REF!,MATCH($A3746,#REF!,0))),"")</f>
        <v/>
      </c>
      <c r="I3746" s="72" t="str">
        <f>IFERROR(INDEX(#REF!,MATCH(INDEX(#REF!,MATCH($A3746,#REF!,0)),#REF!,0),'Recurrent profile helpers'!I$2)*IF($A3746="", "0", INDEX(#REF!,MATCH($A3746,#REF!,0))),"")</f>
        <v/>
      </c>
      <c r="J3746" s="72" t="str">
        <f>IFERROR(INDEX(#REF!,MATCH(INDEX(#REF!,MATCH($A3746,#REF!,0)),#REF!,0),'Recurrent profile helpers'!J$2)*IF($A3746="", "0", INDEX(#REF!,MATCH($A3746,#REF!,0))),"")</f>
        <v/>
      </c>
      <c r="K3746" s="72" t="str">
        <f>IFERROR(INDEX(#REF!,MATCH(INDEX(#REF!,MATCH($A3746,#REF!,0)),#REF!,0),'Recurrent profile helpers'!K$2)*IF($A3746="", "0", INDEX(#REF!,MATCH($A3746,#REF!,0))),"")</f>
        <v/>
      </c>
      <c r="L3746" s="72" t="str">
        <f>IFERROR(INDEX(#REF!,MATCH(INDEX(#REF!,MATCH($A3746,#REF!,0)),#REF!,0),'Recurrent profile helpers'!L$2)*IF($A3746="", "0", INDEX(#REF!,MATCH($A3746,#REF!,0))),"")</f>
        <v/>
      </c>
      <c r="M3746" s="72" t="str">
        <f>IFERROR(INDEX(#REF!,MATCH(INDEX(#REF!,MATCH($A3746,#REF!,0)),#REF!,0),'Recurrent profile helpers'!M$2)*IF($A3746="", "0", INDEX(#REF!,MATCH($A3746,#REF!,0))),"")</f>
        <v/>
      </c>
      <c r="N3746" s="72" t="str">
        <f>IFERROR(INDEX(#REF!,MATCH(INDEX(#REF!,MATCH($A3746,#REF!,0)),#REF!,0),'Recurrent profile helpers'!N$2)*IF($A3746="", "0", INDEX(#REF!,MATCH($A3746,#REF!,0))),"")</f>
        <v/>
      </c>
    </row>
    <row r="3747" spans="1:14">
      <c r="A3747" t="str">
        <f t="array" ref="A3747">IFERROR(INDEX(#REF!, SMALL(IF((MID(#REF!,2,1)="."),ROW($A$6:$A$4897)-ROW($A$6)+1,IF((MID(#REF!,3,1)="."),ROW($A$6:$A$4892)-ROW($A$6)+1)), ROW(3745:3745))),"" )</f>
        <v/>
      </c>
      <c r="B3747" s="72" t="str">
        <f>IF($A3747="", "", INDEX(#REF!,MATCH($A3747,#REF!,0)))</f>
        <v/>
      </c>
      <c r="C3747" s="72" t="str">
        <f>IFERROR(INDEX(#REF!,MATCH(INDEX(#REF!,MATCH($A3747,#REF!,0)),#REF!,0),'Recurrent profile helpers'!C$2)*IF($A3747="", "0", INDEX(#REF!,MATCH($A3747,#REF!,0))),"")</f>
        <v/>
      </c>
      <c r="D3747" s="72" t="str">
        <f>IFERROR(INDEX(#REF!,MATCH(INDEX(#REF!,MATCH($A3747,#REF!,0)),#REF!,0),'Recurrent profile helpers'!D$2)*IF($A3747="", "0", INDEX(#REF!,MATCH($A3747,#REF!,0))),"")</f>
        <v/>
      </c>
      <c r="E3747" s="72" t="str">
        <f>IFERROR(INDEX(#REF!,MATCH(INDEX(#REF!,MATCH($A3747,#REF!,0)),#REF!,0),'Recurrent profile helpers'!E$2)*IF($A3747="", "0", INDEX(#REF!,MATCH($A3747,#REF!,0))),"")</f>
        <v/>
      </c>
      <c r="F3747" s="72" t="str">
        <f>IFERROR(INDEX(#REF!,MATCH(INDEX(#REF!,MATCH($A3747,#REF!,0)),#REF!,0),'Recurrent profile helpers'!F$2)*IF($A3747="", "0", INDEX(#REF!,MATCH($A3747,#REF!,0))),"")</f>
        <v/>
      </c>
      <c r="G3747" s="72" t="str">
        <f>IFERROR(INDEX(#REF!,MATCH(INDEX(#REF!,MATCH($A3747,#REF!,0)),#REF!,0),'Recurrent profile helpers'!G$2)*IF($A3747="", "0", INDEX(#REF!,MATCH($A3747,#REF!,0))),"")</f>
        <v/>
      </c>
      <c r="H3747" s="72" t="str">
        <f>IFERROR(INDEX(#REF!,MATCH(INDEX(#REF!,MATCH($A3747,#REF!,0)),#REF!,0),'Recurrent profile helpers'!H$2)*IF($A3747="", "0", INDEX(#REF!,MATCH($A3747,#REF!,0))),"")</f>
        <v/>
      </c>
      <c r="I3747" s="72" t="str">
        <f>IFERROR(INDEX(#REF!,MATCH(INDEX(#REF!,MATCH($A3747,#REF!,0)),#REF!,0),'Recurrent profile helpers'!I$2)*IF($A3747="", "0", INDEX(#REF!,MATCH($A3747,#REF!,0))),"")</f>
        <v/>
      </c>
      <c r="J3747" s="72" t="str">
        <f>IFERROR(INDEX(#REF!,MATCH(INDEX(#REF!,MATCH($A3747,#REF!,0)),#REF!,0),'Recurrent profile helpers'!J$2)*IF($A3747="", "0", INDEX(#REF!,MATCH($A3747,#REF!,0))),"")</f>
        <v/>
      </c>
      <c r="K3747" s="72" t="str">
        <f>IFERROR(INDEX(#REF!,MATCH(INDEX(#REF!,MATCH($A3747,#REF!,0)),#REF!,0),'Recurrent profile helpers'!K$2)*IF($A3747="", "0", INDEX(#REF!,MATCH($A3747,#REF!,0))),"")</f>
        <v/>
      </c>
      <c r="L3747" s="72" t="str">
        <f>IFERROR(INDEX(#REF!,MATCH(INDEX(#REF!,MATCH($A3747,#REF!,0)),#REF!,0),'Recurrent profile helpers'!L$2)*IF($A3747="", "0", INDEX(#REF!,MATCH($A3747,#REF!,0))),"")</f>
        <v/>
      </c>
      <c r="M3747" s="72" t="str">
        <f>IFERROR(INDEX(#REF!,MATCH(INDEX(#REF!,MATCH($A3747,#REF!,0)),#REF!,0),'Recurrent profile helpers'!M$2)*IF($A3747="", "0", INDEX(#REF!,MATCH($A3747,#REF!,0))),"")</f>
        <v/>
      </c>
      <c r="N3747" s="72" t="str">
        <f>IFERROR(INDEX(#REF!,MATCH(INDEX(#REF!,MATCH($A3747,#REF!,0)),#REF!,0),'Recurrent profile helpers'!N$2)*IF($A3747="", "0", INDEX(#REF!,MATCH($A3747,#REF!,0))),"")</f>
        <v/>
      </c>
    </row>
    <row r="3748" spans="1:14">
      <c r="A3748" t="str">
        <f t="array" ref="A3748">IFERROR(INDEX(#REF!, SMALL(IF((MID(#REF!,2,1)="."),ROW($A$6:$A$4897)-ROW($A$6)+1,IF((MID(#REF!,3,1)="."),ROW($A$6:$A$4892)-ROW($A$6)+1)), ROW(3746:3746))),"" )</f>
        <v/>
      </c>
      <c r="B3748" s="72" t="str">
        <f>IF($A3748="", "", INDEX(#REF!,MATCH($A3748,#REF!,0)))</f>
        <v/>
      </c>
      <c r="C3748" s="72" t="str">
        <f>IFERROR(INDEX(#REF!,MATCH(INDEX(#REF!,MATCH($A3748,#REF!,0)),#REF!,0),'Recurrent profile helpers'!C$2)*IF($A3748="", "0", INDEX(#REF!,MATCH($A3748,#REF!,0))),"")</f>
        <v/>
      </c>
      <c r="D3748" s="72" t="str">
        <f>IFERROR(INDEX(#REF!,MATCH(INDEX(#REF!,MATCH($A3748,#REF!,0)),#REF!,0),'Recurrent profile helpers'!D$2)*IF($A3748="", "0", INDEX(#REF!,MATCH($A3748,#REF!,0))),"")</f>
        <v/>
      </c>
      <c r="E3748" s="72" t="str">
        <f>IFERROR(INDEX(#REF!,MATCH(INDEX(#REF!,MATCH($A3748,#REF!,0)),#REF!,0),'Recurrent profile helpers'!E$2)*IF($A3748="", "0", INDEX(#REF!,MATCH($A3748,#REF!,0))),"")</f>
        <v/>
      </c>
      <c r="F3748" s="72" t="str">
        <f>IFERROR(INDEX(#REF!,MATCH(INDEX(#REF!,MATCH($A3748,#REF!,0)),#REF!,0),'Recurrent profile helpers'!F$2)*IF($A3748="", "0", INDEX(#REF!,MATCH($A3748,#REF!,0))),"")</f>
        <v/>
      </c>
      <c r="G3748" s="72" t="str">
        <f>IFERROR(INDEX(#REF!,MATCH(INDEX(#REF!,MATCH($A3748,#REF!,0)),#REF!,0),'Recurrent profile helpers'!G$2)*IF($A3748="", "0", INDEX(#REF!,MATCH($A3748,#REF!,0))),"")</f>
        <v/>
      </c>
      <c r="H3748" s="72" t="str">
        <f>IFERROR(INDEX(#REF!,MATCH(INDEX(#REF!,MATCH($A3748,#REF!,0)),#REF!,0),'Recurrent profile helpers'!H$2)*IF($A3748="", "0", INDEX(#REF!,MATCH($A3748,#REF!,0))),"")</f>
        <v/>
      </c>
      <c r="I3748" s="72" t="str">
        <f>IFERROR(INDEX(#REF!,MATCH(INDEX(#REF!,MATCH($A3748,#REF!,0)),#REF!,0),'Recurrent profile helpers'!I$2)*IF($A3748="", "0", INDEX(#REF!,MATCH($A3748,#REF!,0))),"")</f>
        <v/>
      </c>
      <c r="J3748" s="72" t="str">
        <f>IFERROR(INDEX(#REF!,MATCH(INDEX(#REF!,MATCH($A3748,#REF!,0)),#REF!,0),'Recurrent profile helpers'!J$2)*IF($A3748="", "0", INDEX(#REF!,MATCH($A3748,#REF!,0))),"")</f>
        <v/>
      </c>
      <c r="K3748" s="72" t="str">
        <f>IFERROR(INDEX(#REF!,MATCH(INDEX(#REF!,MATCH($A3748,#REF!,0)),#REF!,0),'Recurrent profile helpers'!K$2)*IF($A3748="", "0", INDEX(#REF!,MATCH($A3748,#REF!,0))),"")</f>
        <v/>
      </c>
      <c r="L3748" s="72" t="str">
        <f>IFERROR(INDEX(#REF!,MATCH(INDEX(#REF!,MATCH($A3748,#REF!,0)),#REF!,0),'Recurrent profile helpers'!L$2)*IF($A3748="", "0", INDEX(#REF!,MATCH($A3748,#REF!,0))),"")</f>
        <v/>
      </c>
      <c r="M3748" s="72" t="str">
        <f>IFERROR(INDEX(#REF!,MATCH(INDEX(#REF!,MATCH($A3748,#REF!,0)),#REF!,0),'Recurrent profile helpers'!M$2)*IF($A3748="", "0", INDEX(#REF!,MATCH($A3748,#REF!,0))),"")</f>
        <v/>
      </c>
      <c r="N3748" s="72" t="str">
        <f>IFERROR(INDEX(#REF!,MATCH(INDEX(#REF!,MATCH($A3748,#REF!,0)),#REF!,0),'Recurrent profile helpers'!N$2)*IF($A3748="", "0", INDEX(#REF!,MATCH($A3748,#REF!,0))),"")</f>
        <v/>
      </c>
    </row>
    <row r="3749" spans="1:14">
      <c r="A3749" t="str">
        <f t="array" ref="A3749">IFERROR(INDEX(#REF!, SMALL(IF((MID(#REF!,2,1)="."),ROW($A$6:$A$4897)-ROW($A$6)+1,IF((MID(#REF!,3,1)="."),ROW($A$6:$A$4892)-ROW($A$6)+1)), ROW(3747:3747))),"" )</f>
        <v/>
      </c>
      <c r="B3749" s="72" t="str">
        <f>IF($A3749="", "", INDEX(#REF!,MATCH($A3749,#REF!,0)))</f>
        <v/>
      </c>
      <c r="C3749" s="72" t="str">
        <f>IFERROR(INDEX(#REF!,MATCH(INDEX(#REF!,MATCH($A3749,#REF!,0)),#REF!,0),'Recurrent profile helpers'!C$2)*IF($A3749="", "0", INDEX(#REF!,MATCH($A3749,#REF!,0))),"")</f>
        <v/>
      </c>
      <c r="D3749" s="72" t="str">
        <f>IFERROR(INDEX(#REF!,MATCH(INDEX(#REF!,MATCH($A3749,#REF!,0)),#REF!,0),'Recurrent profile helpers'!D$2)*IF($A3749="", "0", INDEX(#REF!,MATCH($A3749,#REF!,0))),"")</f>
        <v/>
      </c>
      <c r="E3749" s="72" t="str">
        <f>IFERROR(INDEX(#REF!,MATCH(INDEX(#REF!,MATCH($A3749,#REF!,0)),#REF!,0),'Recurrent profile helpers'!E$2)*IF($A3749="", "0", INDEX(#REF!,MATCH($A3749,#REF!,0))),"")</f>
        <v/>
      </c>
      <c r="F3749" s="72" t="str">
        <f>IFERROR(INDEX(#REF!,MATCH(INDEX(#REF!,MATCH($A3749,#REF!,0)),#REF!,0),'Recurrent profile helpers'!F$2)*IF($A3749="", "0", INDEX(#REF!,MATCH($A3749,#REF!,0))),"")</f>
        <v/>
      </c>
      <c r="G3749" s="72" t="str">
        <f>IFERROR(INDEX(#REF!,MATCH(INDEX(#REF!,MATCH($A3749,#REF!,0)),#REF!,0),'Recurrent profile helpers'!G$2)*IF($A3749="", "0", INDEX(#REF!,MATCH($A3749,#REF!,0))),"")</f>
        <v/>
      </c>
      <c r="H3749" s="72" t="str">
        <f>IFERROR(INDEX(#REF!,MATCH(INDEX(#REF!,MATCH($A3749,#REF!,0)),#REF!,0),'Recurrent profile helpers'!H$2)*IF($A3749="", "0", INDEX(#REF!,MATCH($A3749,#REF!,0))),"")</f>
        <v/>
      </c>
      <c r="I3749" s="72" t="str">
        <f>IFERROR(INDEX(#REF!,MATCH(INDEX(#REF!,MATCH($A3749,#REF!,0)),#REF!,0),'Recurrent profile helpers'!I$2)*IF($A3749="", "0", INDEX(#REF!,MATCH($A3749,#REF!,0))),"")</f>
        <v/>
      </c>
      <c r="J3749" s="72" t="str">
        <f>IFERROR(INDEX(#REF!,MATCH(INDEX(#REF!,MATCH($A3749,#REF!,0)),#REF!,0),'Recurrent profile helpers'!J$2)*IF($A3749="", "0", INDEX(#REF!,MATCH($A3749,#REF!,0))),"")</f>
        <v/>
      </c>
      <c r="K3749" s="72" t="str">
        <f>IFERROR(INDEX(#REF!,MATCH(INDEX(#REF!,MATCH($A3749,#REF!,0)),#REF!,0),'Recurrent profile helpers'!K$2)*IF($A3749="", "0", INDEX(#REF!,MATCH($A3749,#REF!,0))),"")</f>
        <v/>
      </c>
      <c r="L3749" s="72" t="str">
        <f>IFERROR(INDEX(#REF!,MATCH(INDEX(#REF!,MATCH($A3749,#REF!,0)),#REF!,0),'Recurrent profile helpers'!L$2)*IF($A3749="", "0", INDEX(#REF!,MATCH($A3749,#REF!,0))),"")</f>
        <v/>
      </c>
      <c r="M3749" s="72" t="str">
        <f>IFERROR(INDEX(#REF!,MATCH(INDEX(#REF!,MATCH($A3749,#REF!,0)),#REF!,0),'Recurrent profile helpers'!M$2)*IF($A3749="", "0", INDEX(#REF!,MATCH($A3749,#REF!,0))),"")</f>
        <v/>
      </c>
      <c r="N3749" s="72" t="str">
        <f>IFERROR(INDEX(#REF!,MATCH(INDEX(#REF!,MATCH($A3749,#REF!,0)),#REF!,0),'Recurrent profile helpers'!N$2)*IF($A3749="", "0", INDEX(#REF!,MATCH($A3749,#REF!,0))),"")</f>
        <v/>
      </c>
    </row>
    <row r="3750" spans="1:14">
      <c r="A3750" t="str">
        <f t="array" ref="A3750">IFERROR(INDEX(#REF!, SMALL(IF((MID(#REF!,2,1)="."),ROW($A$6:$A$4897)-ROW($A$6)+1,IF((MID(#REF!,3,1)="."),ROW($A$6:$A$4892)-ROW($A$6)+1)), ROW(3748:3748))),"" )</f>
        <v/>
      </c>
      <c r="B3750" s="72" t="str">
        <f>IF($A3750="", "", INDEX(#REF!,MATCH($A3750,#REF!,0)))</f>
        <v/>
      </c>
      <c r="C3750" s="72" t="str">
        <f>IFERROR(INDEX(#REF!,MATCH(INDEX(#REF!,MATCH($A3750,#REF!,0)),#REF!,0),'Recurrent profile helpers'!C$2)*IF($A3750="", "0", INDEX(#REF!,MATCH($A3750,#REF!,0))),"")</f>
        <v/>
      </c>
      <c r="D3750" s="72" t="str">
        <f>IFERROR(INDEX(#REF!,MATCH(INDEX(#REF!,MATCH($A3750,#REF!,0)),#REF!,0),'Recurrent profile helpers'!D$2)*IF($A3750="", "0", INDEX(#REF!,MATCH($A3750,#REF!,0))),"")</f>
        <v/>
      </c>
      <c r="E3750" s="72" t="str">
        <f>IFERROR(INDEX(#REF!,MATCH(INDEX(#REF!,MATCH($A3750,#REF!,0)),#REF!,0),'Recurrent profile helpers'!E$2)*IF($A3750="", "0", INDEX(#REF!,MATCH($A3750,#REF!,0))),"")</f>
        <v/>
      </c>
      <c r="F3750" s="72" t="str">
        <f>IFERROR(INDEX(#REF!,MATCH(INDEX(#REF!,MATCH($A3750,#REF!,0)),#REF!,0),'Recurrent profile helpers'!F$2)*IF($A3750="", "0", INDEX(#REF!,MATCH($A3750,#REF!,0))),"")</f>
        <v/>
      </c>
      <c r="G3750" s="72" t="str">
        <f>IFERROR(INDEX(#REF!,MATCH(INDEX(#REF!,MATCH($A3750,#REF!,0)),#REF!,0),'Recurrent profile helpers'!G$2)*IF($A3750="", "0", INDEX(#REF!,MATCH($A3750,#REF!,0))),"")</f>
        <v/>
      </c>
      <c r="H3750" s="72" t="str">
        <f>IFERROR(INDEX(#REF!,MATCH(INDEX(#REF!,MATCH($A3750,#REF!,0)),#REF!,0),'Recurrent profile helpers'!H$2)*IF($A3750="", "0", INDEX(#REF!,MATCH($A3750,#REF!,0))),"")</f>
        <v/>
      </c>
      <c r="I3750" s="72" t="str">
        <f>IFERROR(INDEX(#REF!,MATCH(INDEX(#REF!,MATCH($A3750,#REF!,0)),#REF!,0),'Recurrent profile helpers'!I$2)*IF($A3750="", "0", INDEX(#REF!,MATCH($A3750,#REF!,0))),"")</f>
        <v/>
      </c>
      <c r="J3750" s="72" t="str">
        <f>IFERROR(INDEX(#REF!,MATCH(INDEX(#REF!,MATCH($A3750,#REF!,0)),#REF!,0),'Recurrent profile helpers'!J$2)*IF($A3750="", "0", INDEX(#REF!,MATCH($A3750,#REF!,0))),"")</f>
        <v/>
      </c>
      <c r="K3750" s="72" t="str">
        <f>IFERROR(INDEX(#REF!,MATCH(INDEX(#REF!,MATCH($A3750,#REF!,0)),#REF!,0),'Recurrent profile helpers'!K$2)*IF($A3750="", "0", INDEX(#REF!,MATCH($A3750,#REF!,0))),"")</f>
        <v/>
      </c>
      <c r="L3750" s="72" t="str">
        <f>IFERROR(INDEX(#REF!,MATCH(INDEX(#REF!,MATCH($A3750,#REF!,0)),#REF!,0),'Recurrent profile helpers'!L$2)*IF($A3750="", "0", INDEX(#REF!,MATCH($A3750,#REF!,0))),"")</f>
        <v/>
      </c>
      <c r="M3750" s="72" t="str">
        <f>IFERROR(INDEX(#REF!,MATCH(INDEX(#REF!,MATCH($A3750,#REF!,0)),#REF!,0),'Recurrent profile helpers'!M$2)*IF($A3750="", "0", INDEX(#REF!,MATCH($A3750,#REF!,0))),"")</f>
        <v/>
      </c>
      <c r="N3750" s="72" t="str">
        <f>IFERROR(INDEX(#REF!,MATCH(INDEX(#REF!,MATCH($A3750,#REF!,0)),#REF!,0),'Recurrent profile helpers'!N$2)*IF($A3750="", "0", INDEX(#REF!,MATCH($A3750,#REF!,0))),"")</f>
        <v/>
      </c>
    </row>
    <row r="3751" spans="1:14">
      <c r="A3751" t="str">
        <f t="array" ref="A3751">IFERROR(INDEX(#REF!, SMALL(IF((MID(#REF!,2,1)="."),ROW($A$6:$A$4897)-ROW($A$6)+1,IF((MID(#REF!,3,1)="."),ROW($A$6:$A$4892)-ROW($A$6)+1)), ROW(3749:3749))),"" )</f>
        <v/>
      </c>
      <c r="B3751" s="72" t="str">
        <f>IF($A3751="", "", INDEX(#REF!,MATCH($A3751,#REF!,0)))</f>
        <v/>
      </c>
      <c r="C3751" s="72" t="str">
        <f>IFERROR(INDEX(#REF!,MATCH(INDEX(#REF!,MATCH($A3751,#REF!,0)),#REF!,0),'Recurrent profile helpers'!C$2)*IF($A3751="", "0", INDEX(#REF!,MATCH($A3751,#REF!,0))),"")</f>
        <v/>
      </c>
      <c r="D3751" s="72" t="str">
        <f>IFERROR(INDEX(#REF!,MATCH(INDEX(#REF!,MATCH($A3751,#REF!,0)),#REF!,0),'Recurrent profile helpers'!D$2)*IF($A3751="", "0", INDEX(#REF!,MATCH($A3751,#REF!,0))),"")</f>
        <v/>
      </c>
      <c r="E3751" s="72" t="str">
        <f>IFERROR(INDEX(#REF!,MATCH(INDEX(#REF!,MATCH($A3751,#REF!,0)),#REF!,0),'Recurrent profile helpers'!E$2)*IF($A3751="", "0", INDEX(#REF!,MATCH($A3751,#REF!,0))),"")</f>
        <v/>
      </c>
      <c r="F3751" s="72" t="str">
        <f>IFERROR(INDEX(#REF!,MATCH(INDEX(#REF!,MATCH($A3751,#REF!,0)),#REF!,0),'Recurrent profile helpers'!F$2)*IF($A3751="", "0", INDEX(#REF!,MATCH($A3751,#REF!,0))),"")</f>
        <v/>
      </c>
      <c r="G3751" s="72" t="str">
        <f>IFERROR(INDEX(#REF!,MATCH(INDEX(#REF!,MATCH($A3751,#REF!,0)),#REF!,0),'Recurrent profile helpers'!G$2)*IF($A3751="", "0", INDEX(#REF!,MATCH($A3751,#REF!,0))),"")</f>
        <v/>
      </c>
      <c r="H3751" s="72" t="str">
        <f>IFERROR(INDEX(#REF!,MATCH(INDEX(#REF!,MATCH($A3751,#REF!,0)),#REF!,0),'Recurrent profile helpers'!H$2)*IF($A3751="", "0", INDEX(#REF!,MATCH($A3751,#REF!,0))),"")</f>
        <v/>
      </c>
      <c r="I3751" s="72" t="str">
        <f>IFERROR(INDEX(#REF!,MATCH(INDEX(#REF!,MATCH($A3751,#REF!,0)),#REF!,0),'Recurrent profile helpers'!I$2)*IF($A3751="", "0", INDEX(#REF!,MATCH($A3751,#REF!,0))),"")</f>
        <v/>
      </c>
      <c r="J3751" s="72" t="str">
        <f>IFERROR(INDEX(#REF!,MATCH(INDEX(#REF!,MATCH($A3751,#REF!,0)),#REF!,0),'Recurrent profile helpers'!J$2)*IF($A3751="", "0", INDEX(#REF!,MATCH($A3751,#REF!,0))),"")</f>
        <v/>
      </c>
      <c r="K3751" s="72" t="str">
        <f>IFERROR(INDEX(#REF!,MATCH(INDEX(#REF!,MATCH($A3751,#REF!,0)),#REF!,0),'Recurrent profile helpers'!K$2)*IF($A3751="", "0", INDEX(#REF!,MATCH($A3751,#REF!,0))),"")</f>
        <v/>
      </c>
      <c r="L3751" s="72" t="str">
        <f>IFERROR(INDEX(#REF!,MATCH(INDEX(#REF!,MATCH($A3751,#REF!,0)),#REF!,0),'Recurrent profile helpers'!L$2)*IF($A3751="", "0", INDEX(#REF!,MATCH($A3751,#REF!,0))),"")</f>
        <v/>
      </c>
      <c r="M3751" s="72" t="str">
        <f>IFERROR(INDEX(#REF!,MATCH(INDEX(#REF!,MATCH($A3751,#REF!,0)),#REF!,0),'Recurrent profile helpers'!M$2)*IF($A3751="", "0", INDEX(#REF!,MATCH($A3751,#REF!,0))),"")</f>
        <v/>
      </c>
      <c r="N3751" s="72" t="str">
        <f>IFERROR(INDEX(#REF!,MATCH(INDEX(#REF!,MATCH($A3751,#REF!,0)),#REF!,0),'Recurrent profile helpers'!N$2)*IF($A3751="", "0", INDEX(#REF!,MATCH($A3751,#REF!,0))),"")</f>
        <v/>
      </c>
    </row>
    <row r="3752" spans="1:14">
      <c r="A3752" t="str">
        <f t="array" ref="A3752">IFERROR(INDEX(#REF!, SMALL(IF((MID(#REF!,2,1)="."),ROW($A$6:$A$4897)-ROW($A$6)+1,IF((MID(#REF!,3,1)="."),ROW($A$6:$A$4892)-ROW($A$6)+1)), ROW(3750:3750))),"" )</f>
        <v/>
      </c>
      <c r="B3752" s="72" t="str">
        <f>IF($A3752="", "", INDEX(#REF!,MATCH($A3752,#REF!,0)))</f>
        <v/>
      </c>
      <c r="C3752" s="72" t="str">
        <f>IFERROR(INDEX(#REF!,MATCH(INDEX(#REF!,MATCH($A3752,#REF!,0)),#REF!,0),'Recurrent profile helpers'!C$2)*IF($A3752="", "0", INDEX(#REF!,MATCH($A3752,#REF!,0))),"")</f>
        <v/>
      </c>
      <c r="D3752" s="72" t="str">
        <f>IFERROR(INDEX(#REF!,MATCH(INDEX(#REF!,MATCH($A3752,#REF!,0)),#REF!,0),'Recurrent profile helpers'!D$2)*IF($A3752="", "0", INDEX(#REF!,MATCH($A3752,#REF!,0))),"")</f>
        <v/>
      </c>
      <c r="E3752" s="72" t="str">
        <f>IFERROR(INDEX(#REF!,MATCH(INDEX(#REF!,MATCH($A3752,#REF!,0)),#REF!,0),'Recurrent profile helpers'!E$2)*IF($A3752="", "0", INDEX(#REF!,MATCH($A3752,#REF!,0))),"")</f>
        <v/>
      </c>
      <c r="F3752" s="72" t="str">
        <f>IFERROR(INDEX(#REF!,MATCH(INDEX(#REF!,MATCH($A3752,#REF!,0)),#REF!,0),'Recurrent profile helpers'!F$2)*IF($A3752="", "0", INDEX(#REF!,MATCH($A3752,#REF!,0))),"")</f>
        <v/>
      </c>
      <c r="G3752" s="72" t="str">
        <f>IFERROR(INDEX(#REF!,MATCH(INDEX(#REF!,MATCH($A3752,#REF!,0)),#REF!,0),'Recurrent profile helpers'!G$2)*IF($A3752="", "0", INDEX(#REF!,MATCH($A3752,#REF!,0))),"")</f>
        <v/>
      </c>
      <c r="H3752" s="72" t="str">
        <f>IFERROR(INDEX(#REF!,MATCH(INDEX(#REF!,MATCH($A3752,#REF!,0)),#REF!,0),'Recurrent profile helpers'!H$2)*IF($A3752="", "0", INDEX(#REF!,MATCH($A3752,#REF!,0))),"")</f>
        <v/>
      </c>
      <c r="I3752" s="72" t="str">
        <f>IFERROR(INDEX(#REF!,MATCH(INDEX(#REF!,MATCH($A3752,#REF!,0)),#REF!,0),'Recurrent profile helpers'!I$2)*IF($A3752="", "0", INDEX(#REF!,MATCH($A3752,#REF!,0))),"")</f>
        <v/>
      </c>
      <c r="J3752" s="72" t="str">
        <f>IFERROR(INDEX(#REF!,MATCH(INDEX(#REF!,MATCH($A3752,#REF!,0)),#REF!,0),'Recurrent profile helpers'!J$2)*IF($A3752="", "0", INDEX(#REF!,MATCH($A3752,#REF!,0))),"")</f>
        <v/>
      </c>
      <c r="K3752" s="72" t="str">
        <f>IFERROR(INDEX(#REF!,MATCH(INDEX(#REF!,MATCH($A3752,#REF!,0)),#REF!,0),'Recurrent profile helpers'!K$2)*IF($A3752="", "0", INDEX(#REF!,MATCH($A3752,#REF!,0))),"")</f>
        <v/>
      </c>
      <c r="L3752" s="72" t="str">
        <f>IFERROR(INDEX(#REF!,MATCH(INDEX(#REF!,MATCH($A3752,#REF!,0)),#REF!,0),'Recurrent profile helpers'!L$2)*IF($A3752="", "0", INDEX(#REF!,MATCH($A3752,#REF!,0))),"")</f>
        <v/>
      </c>
      <c r="M3752" s="72" t="str">
        <f>IFERROR(INDEX(#REF!,MATCH(INDEX(#REF!,MATCH($A3752,#REF!,0)),#REF!,0),'Recurrent profile helpers'!M$2)*IF($A3752="", "0", INDEX(#REF!,MATCH($A3752,#REF!,0))),"")</f>
        <v/>
      </c>
      <c r="N3752" s="72" t="str">
        <f>IFERROR(INDEX(#REF!,MATCH(INDEX(#REF!,MATCH($A3752,#REF!,0)),#REF!,0),'Recurrent profile helpers'!N$2)*IF($A3752="", "0", INDEX(#REF!,MATCH($A3752,#REF!,0))),"")</f>
        <v/>
      </c>
    </row>
    <row r="3753" spans="1:14">
      <c r="A3753" t="str">
        <f t="array" ref="A3753">IFERROR(INDEX(#REF!, SMALL(IF((MID(#REF!,2,1)="."),ROW($A$6:$A$4897)-ROW($A$6)+1,IF((MID(#REF!,3,1)="."),ROW($A$6:$A$4892)-ROW($A$6)+1)), ROW(3751:3751))),"" )</f>
        <v/>
      </c>
      <c r="B3753" s="72" t="str">
        <f>IF($A3753="", "", INDEX(#REF!,MATCH($A3753,#REF!,0)))</f>
        <v/>
      </c>
      <c r="C3753" s="72" t="str">
        <f>IFERROR(INDEX(#REF!,MATCH(INDEX(#REF!,MATCH($A3753,#REF!,0)),#REF!,0),'Recurrent profile helpers'!C$2)*IF($A3753="", "0", INDEX(#REF!,MATCH($A3753,#REF!,0))),"")</f>
        <v/>
      </c>
      <c r="D3753" s="72" t="str">
        <f>IFERROR(INDEX(#REF!,MATCH(INDEX(#REF!,MATCH($A3753,#REF!,0)),#REF!,0),'Recurrent profile helpers'!D$2)*IF($A3753="", "0", INDEX(#REF!,MATCH($A3753,#REF!,0))),"")</f>
        <v/>
      </c>
      <c r="E3753" s="72" t="str">
        <f>IFERROR(INDEX(#REF!,MATCH(INDEX(#REF!,MATCH($A3753,#REF!,0)),#REF!,0),'Recurrent profile helpers'!E$2)*IF($A3753="", "0", INDEX(#REF!,MATCH($A3753,#REF!,0))),"")</f>
        <v/>
      </c>
      <c r="F3753" s="72" t="str">
        <f>IFERROR(INDEX(#REF!,MATCH(INDEX(#REF!,MATCH($A3753,#REF!,0)),#REF!,0),'Recurrent profile helpers'!F$2)*IF($A3753="", "0", INDEX(#REF!,MATCH($A3753,#REF!,0))),"")</f>
        <v/>
      </c>
      <c r="G3753" s="72" t="str">
        <f>IFERROR(INDEX(#REF!,MATCH(INDEX(#REF!,MATCH($A3753,#REF!,0)),#REF!,0),'Recurrent profile helpers'!G$2)*IF($A3753="", "0", INDEX(#REF!,MATCH($A3753,#REF!,0))),"")</f>
        <v/>
      </c>
      <c r="H3753" s="72" t="str">
        <f>IFERROR(INDEX(#REF!,MATCH(INDEX(#REF!,MATCH($A3753,#REF!,0)),#REF!,0),'Recurrent profile helpers'!H$2)*IF($A3753="", "0", INDEX(#REF!,MATCH($A3753,#REF!,0))),"")</f>
        <v/>
      </c>
      <c r="I3753" s="72" t="str">
        <f>IFERROR(INDEX(#REF!,MATCH(INDEX(#REF!,MATCH($A3753,#REF!,0)),#REF!,0),'Recurrent profile helpers'!I$2)*IF($A3753="", "0", INDEX(#REF!,MATCH($A3753,#REF!,0))),"")</f>
        <v/>
      </c>
      <c r="J3753" s="72" t="str">
        <f>IFERROR(INDEX(#REF!,MATCH(INDEX(#REF!,MATCH($A3753,#REF!,0)),#REF!,0),'Recurrent profile helpers'!J$2)*IF($A3753="", "0", INDEX(#REF!,MATCH($A3753,#REF!,0))),"")</f>
        <v/>
      </c>
      <c r="K3753" s="72" t="str">
        <f>IFERROR(INDEX(#REF!,MATCH(INDEX(#REF!,MATCH($A3753,#REF!,0)),#REF!,0),'Recurrent profile helpers'!K$2)*IF($A3753="", "0", INDEX(#REF!,MATCH($A3753,#REF!,0))),"")</f>
        <v/>
      </c>
      <c r="L3753" s="72" t="str">
        <f>IFERROR(INDEX(#REF!,MATCH(INDEX(#REF!,MATCH($A3753,#REF!,0)),#REF!,0),'Recurrent profile helpers'!L$2)*IF($A3753="", "0", INDEX(#REF!,MATCH($A3753,#REF!,0))),"")</f>
        <v/>
      </c>
      <c r="M3753" s="72" t="str">
        <f>IFERROR(INDEX(#REF!,MATCH(INDEX(#REF!,MATCH($A3753,#REF!,0)),#REF!,0),'Recurrent profile helpers'!M$2)*IF($A3753="", "0", INDEX(#REF!,MATCH($A3753,#REF!,0))),"")</f>
        <v/>
      </c>
      <c r="N3753" s="72" t="str">
        <f>IFERROR(INDEX(#REF!,MATCH(INDEX(#REF!,MATCH($A3753,#REF!,0)),#REF!,0),'Recurrent profile helpers'!N$2)*IF($A3753="", "0", INDEX(#REF!,MATCH($A3753,#REF!,0))),"")</f>
        <v/>
      </c>
    </row>
    <row r="3754" spans="1:14">
      <c r="A3754" t="str">
        <f t="array" ref="A3754">IFERROR(INDEX(#REF!, SMALL(IF((MID(#REF!,2,1)="."),ROW($A$6:$A$4897)-ROW($A$6)+1,IF((MID(#REF!,3,1)="."),ROW($A$6:$A$4892)-ROW($A$6)+1)), ROW(3752:3752))),"" )</f>
        <v/>
      </c>
      <c r="B3754" s="72" t="str">
        <f>IF($A3754="", "", INDEX(#REF!,MATCH($A3754,#REF!,0)))</f>
        <v/>
      </c>
      <c r="C3754" s="72" t="str">
        <f>IFERROR(INDEX(#REF!,MATCH(INDEX(#REF!,MATCH($A3754,#REF!,0)),#REF!,0),'Recurrent profile helpers'!C$2)*IF($A3754="", "0", INDEX(#REF!,MATCH($A3754,#REF!,0))),"")</f>
        <v/>
      </c>
      <c r="D3754" s="72" t="str">
        <f>IFERROR(INDEX(#REF!,MATCH(INDEX(#REF!,MATCH($A3754,#REF!,0)),#REF!,0),'Recurrent profile helpers'!D$2)*IF($A3754="", "0", INDEX(#REF!,MATCH($A3754,#REF!,0))),"")</f>
        <v/>
      </c>
      <c r="E3754" s="72" t="str">
        <f>IFERROR(INDEX(#REF!,MATCH(INDEX(#REF!,MATCH($A3754,#REF!,0)),#REF!,0),'Recurrent profile helpers'!E$2)*IF($A3754="", "0", INDEX(#REF!,MATCH($A3754,#REF!,0))),"")</f>
        <v/>
      </c>
      <c r="F3754" s="72" t="str">
        <f>IFERROR(INDEX(#REF!,MATCH(INDEX(#REF!,MATCH($A3754,#REF!,0)),#REF!,0),'Recurrent profile helpers'!F$2)*IF($A3754="", "0", INDEX(#REF!,MATCH($A3754,#REF!,0))),"")</f>
        <v/>
      </c>
      <c r="G3754" s="72" t="str">
        <f>IFERROR(INDEX(#REF!,MATCH(INDEX(#REF!,MATCH($A3754,#REF!,0)),#REF!,0),'Recurrent profile helpers'!G$2)*IF($A3754="", "0", INDEX(#REF!,MATCH($A3754,#REF!,0))),"")</f>
        <v/>
      </c>
      <c r="H3754" s="72" t="str">
        <f>IFERROR(INDEX(#REF!,MATCH(INDEX(#REF!,MATCH($A3754,#REF!,0)),#REF!,0),'Recurrent profile helpers'!H$2)*IF($A3754="", "0", INDEX(#REF!,MATCH($A3754,#REF!,0))),"")</f>
        <v/>
      </c>
      <c r="I3754" s="72" t="str">
        <f>IFERROR(INDEX(#REF!,MATCH(INDEX(#REF!,MATCH($A3754,#REF!,0)),#REF!,0),'Recurrent profile helpers'!I$2)*IF($A3754="", "0", INDEX(#REF!,MATCH($A3754,#REF!,0))),"")</f>
        <v/>
      </c>
      <c r="J3754" s="72" t="str">
        <f>IFERROR(INDEX(#REF!,MATCH(INDEX(#REF!,MATCH($A3754,#REF!,0)),#REF!,0),'Recurrent profile helpers'!J$2)*IF($A3754="", "0", INDEX(#REF!,MATCH($A3754,#REF!,0))),"")</f>
        <v/>
      </c>
      <c r="K3754" s="72" t="str">
        <f>IFERROR(INDEX(#REF!,MATCH(INDEX(#REF!,MATCH($A3754,#REF!,0)),#REF!,0),'Recurrent profile helpers'!K$2)*IF($A3754="", "0", INDEX(#REF!,MATCH($A3754,#REF!,0))),"")</f>
        <v/>
      </c>
      <c r="L3754" s="72" t="str">
        <f>IFERROR(INDEX(#REF!,MATCH(INDEX(#REF!,MATCH($A3754,#REF!,0)),#REF!,0),'Recurrent profile helpers'!L$2)*IF($A3754="", "0", INDEX(#REF!,MATCH($A3754,#REF!,0))),"")</f>
        <v/>
      </c>
      <c r="M3754" s="72" t="str">
        <f>IFERROR(INDEX(#REF!,MATCH(INDEX(#REF!,MATCH($A3754,#REF!,0)),#REF!,0),'Recurrent profile helpers'!M$2)*IF($A3754="", "0", INDEX(#REF!,MATCH($A3754,#REF!,0))),"")</f>
        <v/>
      </c>
      <c r="N3754" s="72" t="str">
        <f>IFERROR(INDEX(#REF!,MATCH(INDEX(#REF!,MATCH($A3754,#REF!,0)),#REF!,0),'Recurrent profile helpers'!N$2)*IF($A3754="", "0", INDEX(#REF!,MATCH($A3754,#REF!,0))),"")</f>
        <v/>
      </c>
    </row>
    <row r="3755" spans="1:14">
      <c r="A3755" t="str">
        <f t="array" ref="A3755">IFERROR(INDEX(#REF!, SMALL(IF((MID(#REF!,2,1)="."),ROW($A$6:$A$4897)-ROW($A$6)+1,IF((MID(#REF!,3,1)="."),ROW($A$6:$A$4892)-ROW($A$6)+1)), ROW(3753:3753))),"" )</f>
        <v/>
      </c>
      <c r="B3755" s="72" t="str">
        <f>IF($A3755="", "", INDEX(#REF!,MATCH($A3755,#REF!,0)))</f>
        <v/>
      </c>
      <c r="C3755" s="72" t="str">
        <f>IFERROR(INDEX(#REF!,MATCH(INDEX(#REF!,MATCH($A3755,#REF!,0)),#REF!,0),'Recurrent profile helpers'!C$2)*IF($A3755="", "0", INDEX(#REF!,MATCH($A3755,#REF!,0))),"")</f>
        <v/>
      </c>
      <c r="D3755" s="72" t="str">
        <f>IFERROR(INDEX(#REF!,MATCH(INDEX(#REF!,MATCH($A3755,#REF!,0)),#REF!,0),'Recurrent profile helpers'!D$2)*IF($A3755="", "0", INDEX(#REF!,MATCH($A3755,#REF!,0))),"")</f>
        <v/>
      </c>
      <c r="E3755" s="72" t="str">
        <f>IFERROR(INDEX(#REF!,MATCH(INDEX(#REF!,MATCH($A3755,#REF!,0)),#REF!,0),'Recurrent profile helpers'!E$2)*IF($A3755="", "0", INDEX(#REF!,MATCH($A3755,#REF!,0))),"")</f>
        <v/>
      </c>
      <c r="F3755" s="72" t="str">
        <f>IFERROR(INDEX(#REF!,MATCH(INDEX(#REF!,MATCH($A3755,#REF!,0)),#REF!,0),'Recurrent profile helpers'!F$2)*IF($A3755="", "0", INDEX(#REF!,MATCH($A3755,#REF!,0))),"")</f>
        <v/>
      </c>
      <c r="G3755" s="72" t="str">
        <f>IFERROR(INDEX(#REF!,MATCH(INDEX(#REF!,MATCH($A3755,#REF!,0)),#REF!,0),'Recurrent profile helpers'!G$2)*IF($A3755="", "0", INDEX(#REF!,MATCH($A3755,#REF!,0))),"")</f>
        <v/>
      </c>
      <c r="H3755" s="72" t="str">
        <f>IFERROR(INDEX(#REF!,MATCH(INDEX(#REF!,MATCH($A3755,#REF!,0)),#REF!,0),'Recurrent profile helpers'!H$2)*IF($A3755="", "0", INDEX(#REF!,MATCH($A3755,#REF!,0))),"")</f>
        <v/>
      </c>
      <c r="I3755" s="72" t="str">
        <f>IFERROR(INDEX(#REF!,MATCH(INDEX(#REF!,MATCH($A3755,#REF!,0)),#REF!,0),'Recurrent profile helpers'!I$2)*IF($A3755="", "0", INDEX(#REF!,MATCH($A3755,#REF!,0))),"")</f>
        <v/>
      </c>
      <c r="J3755" s="72" t="str">
        <f>IFERROR(INDEX(#REF!,MATCH(INDEX(#REF!,MATCH($A3755,#REF!,0)),#REF!,0),'Recurrent profile helpers'!J$2)*IF($A3755="", "0", INDEX(#REF!,MATCH($A3755,#REF!,0))),"")</f>
        <v/>
      </c>
      <c r="K3755" s="72" t="str">
        <f>IFERROR(INDEX(#REF!,MATCH(INDEX(#REF!,MATCH($A3755,#REF!,0)),#REF!,0),'Recurrent profile helpers'!K$2)*IF($A3755="", "0", INDEX(#REF!,MATCH($A3755,#REF!,0))),"")</f>
        <v/>
      </c>
      <c r="L3755" s="72" t="str">
        <f>IFERROR(INDEX(#REF!,MATCH(INDEX(#REF!,MATCH($A3755,#REF!,0)),#REF!,0),'Recurrent profile helpers'!L$2)*IF($A3755="", "0", INDEX(#REF!,MATCH($A3755,#REF!,0))),"")</f>
        <v/>
      </c>
      <c r="M3755" s="72" t="str">
        <f>IFERROR(INDEX(#REF!,MATCH(INDEX(#REF!,MATCH($A3755,#REF!,0)),#REF!,0),'Recurrent profile helpers'!M$2)*IF($A3755="", "0", INDEX(#REF!,MATCH($A3755,#REF!,0))),"")</f>
        <v/>
      </c>
      <c r="N3755" s="72" t="str">
        <f>IFERROR(INDEX(#REF!,MATCH(INDEX(#REF!,MATCH($A3755,#REF!,0)),#REF!,0),'Recurrent profile helpers'!N$2)*IF($A3755="", "0", INDEX(#REF!,MATCH($A3755,#REF!,0))),"")</f>
        <v/>
      </c>
    </row>
    <row r="3756" spans="1:14">
      <c r="A3756" t="str">
        <f t="array" ref="A3756">IFERROR(INDEX(#REF!, SMALL(IF((MID(#REF!,2,1)="."),ROW($A$6:$A$4897)-ROW($A$6)+1,IF((MID(#REF!,3,1)="."),ROW($A$6:$A$4892)-ROW($A$6)+1)), ROW(3754:3754))),"" )</f>
        <v/>
      </c>
      <c r="B3756" s="72" t="str">
        <f>IF($A3756="", "", INDEX(#REF!,MATCH($A3756,#REF!,0)))</f>
        <v/>
      </c>
      <c r="C3756" s="72" t="str">
        <f>IFERROR(INDEX(#REF!,MATCH(INDEX(#REF!,MATCH($A3756,#REF!,0)),#REF!,0),'Recurrent profile helpers'!C$2)*IF($A3756="", "0", INDEX(#REF!,MATCH($A3756,#REF!,0))),"")</f>
        <v/>
      </c>
      <c r="D3756" s="72" t="str">
        <f>IFERROR(INDEX(#REF!,MATCH(INDEX(#REF!,MATCH($A3756,#REF!,0)),#REF!,0),'Recurrent profile helpers'!D$2)*IF($A3756="", "0", INDEX(#REF!,MATCH($A3756,#REF!,0))),"")</f>
        <v/>
      </c>
      <c r="E3756" s="72" t="str">
        <f>IFERROR(INDEX(#REF!,MATCH(INDEX(#REF!,MATCH($A3756,#REF!,0)),#REF!,0),'Recurrent profile helpers'!E$2)*IF($A3756="", "0", INDEX(#REF!,MATCH($A3756,#REF!,0))),"")</f>
        <v/>
      </c>
      <c r="F3756" s="72" t="str">
        <f>IFERROR(INDEX(#REF!,MATCH(INDEX(#REF!,MATCH($A3756,#REF!,0)),#REF!,0),'Recurrent profile helpers'!F$2)*IF($A3756="", "0", INDEX(#REF!,MATCH($A3756,#REF!,0))),"")</f>
        <v/>
      </c>
      <c r="G3756" s="72" t="str">
        <f>IFERROR(INDEX(#REF!,MATCH(INDEX(#REF!,MATCH($A3756,#REF!,0)),#REF!,0),'Recurrent profile helpers'!G$2)*IF($A3756="", "0", INDEX(#REF!,MATCH($A3756,#REF!,0))),"")</f>
        <v/>
      </c>
      <c r="H3756" s="72" t="str">
        <f>IFERROR(INDEX(#REF!,MATCH(INDEX(#REF!,MATCH($A3756,#REF!,0)),#REF!,0),'Recurrent profile helpers'!H$2)*IF($A3756="", "0", INDEX(#REF!,MATCH($A3756,#REF!,0))),"")</f>
        <v/>
      </c>
      <c r="I3756" s="72" t="str">
        <f>IFERROR(INDEX(#REF!,MATCH(INDEX(#REF!,MATCH($A3756,#REF!,0)),#REF!,0),'Recurrent profile helpers'!I$2)*IF($A3756="", "0", INDEX(#REF!,MATCH($A3756,#REF!,0))),"")</f>
        <v/>
      </c>
      <c r="J3756" s="72" t="str">
        <f>IFERROR(INDEX(#REF!,MATCH(INDEX(#REF!,MATCH($A3756,#REF!,0)),#REF!,0),'Recurrent profile helpers'!J$2)*IF($A3756="", "0", INDEX(#REF!,MATCH($A3756,#REF!,0))),"")</f>
        <v/>
      </c>
      <c r="K3756" s="72" t="str">
        <f>IFERROR(INDEX(#REF!,MATCH(INDEX(#REF!,MATCH($A3756,#REF!,0)),#REF!,0),'Recurrent profile helpers'!K$2)*IF($A3756="", "0", INDEX(#REF!,MATCH($A3756,#REF!,0))),"")</f>
        <v/>
      </c>
      <c r="L3756" s="72" t="str">
        <f>IFERROR(INDEX(#REF!,MATCH(INDEX(#REF!,MATCH($A3756,#REF!,0)),#REF!,0),'Recurrent profile helpers'!L$2)*IF($A3756="", "0", INDEX(#REF!,MATCH($A3756,#REF!,0))),"")</f>
        <v/>
      </c>
      <c r="M3756" s="72" t="str">
        <f>IFERROR(INDEX(#REF!,MATCH(INDEX(#REF!,MATCH($A3756,#REF!,0)),#REF!,0),'Recurrent profile helpers'!M$2)*IF($A3756="", "0", INDEX(#REF!,MATCH($A3756,#REF!,0))),"")</f>
        <v/>
      </c>
      <c r="N3756" s="72" t="str">
        <f>IFERROR(INDEX(#REF!,MATCH(INDEX(#REF!,MATCH($A3756,#REF!,0)),#REF!,0),'Recurrent profile helpers'!N$2)*IF($A3756="", "0", INDEX(#REF!,MATCH($A3756,#REF!,0))),"")</f>
        <v/>
      </c>
    </row>
    <row r="3757" spans="1:14">
      <c r="A3757" t="str">
        <f t="array" ref="A3757">IFERROR(INDEX(#REF!, SMALL(IF((MID(#REF!,2,1)="."),ROW($A$6:$A$4897)-ROW($A$6)+1,IF((MID(#REF!,3,1)="."),ROW($A$6:$A$4892)-ROW($A$6)+1)), ROW(3755:3755))),"" )</f>
        <v/>
      </c>
      <c r="B3757" s="72" t="str">
        <f>IF($A3757="", "", INDEX(#REF!,MATCH($A3757,#REF!,0)))</f>
        <v/>
      </c>
      <c r="C3757" s="72" t="str">
        <f>IFERROR(INDEX(#REF!,MATCH(INDEX(#REF!,MATCH($A3757,#REF!,0)),#REF!,0),'Recurrent profile helpers'!C$2)*IF($A3757="", "0", INDEX(#REF!,MATCH($A3757,#REF!,0))),"")</f>
        <v/>
      </c>
      <c r="D3757" s="72" t="str">
        <f>IFERROR(INDEX(#REF!,MATCH(INDEX(#REF!,MATCH($A3757,#REF!,0)),#REF!,0),'Recurrent profile helpers'!D$2)*IF($A3757="", "0", INDEX(#REF!,MATCH($A3757,#REF!,0))),"")</f>
        <v/>
      </c>
      <c r="E3757" s="72" t="str">
        <f>IFERROR(INDEX(#REF!,MATCH(INDEX(#REF!,MATCH($A3757,#REF!,0)),#REF!,0),'Recurrent profile helpers'!E$2)*IF($A3757="", "0", INDEX(#REF!,MATCH($A3757,#REF!,0))),"")</f>
        <v/>
      </c>
      <c r="F3757" s="72" t="str">
        <f>IFERROR(INDEX(#REF!,MATCH(INDEX(#REF!,MATCH($A3757,#REF!,0)),#REF!,0),'Recurrent profile helpers'!F$2)*IF($A3757="", "0", INDEX(#REF!,MATCH($A3757,#REF!,0))),"")</f>
        <v/>
      </c>
      <c r="G3757" s="72" t="str">
        <f>IFERROR(INDEX(#REF!,MATCH(INDEX(#REF!,MATCH($A3757,#REF!,0)),#REF!,0),'Recurrent profile helpers'!G$2)*IF($A3757="", "0", INDEX(#REF!,MATCH($A3757,#REF!,0))),"")</f>
        <v/>
      </c>
      <c r="H3757" s="72" t="str">
        <f>IFERROR(INDEX(#REF!,MATCH(INDEX(#REF!,MATCH($A3757,#REF!,0)),#REF!,0),'Recurrent profile helpers'!H$2)*IF($A3757="", "0", INDEX(#REF!,MATCH($A3757,#REF!,0))),"")</f>
        <v/>
      </c>
      <c r="I3757" s="72" t="str">
        <f>IFERROR(INDEX(#REF!,MATCH(INDEX(#REF!,MATCH($A3757,#REF!,0)),#REF!,0),'Recurrent profile helpers'!I$2)*IF($A3757="", "0", INDEX(#REF!,MATCH($A3757,#REF!,0))),"")</f>
        <v/>
      </c>
      <c r="J3757" s="72" t="str">
        <f>IFERROR(INDEX(#REF!,MATCH(INDEX(#REF!,MATCH($A3757,#REF!,0)),#REF!,0),'Recurrent profile helpers'!J$2)*IF($A3757="", "0", INDEX(#REF!,MATCH($A3757,#REF!,0))),"")</f>
        <v/>
      </c>
      <c r="K3757" s="72" t="str">
        <f>IFERROR(INDEX(#REF!,MATCH(INDEX(#REF!,MATCH($A3757,#REF!,0)),#REF!,0),'Recurrent profile helpers'!K$2)*IF($A3757="", "0", INDEX(#REF!,MATCH($A3757,#REF!,0))),"")</f>
        <v/>
      </c>
      <c r="L3757" s="72" t="str">
        <f>IFERROR(INDEX(#REF!,MATCH(INDEX(#REF!,MATCH($A3757,#REF!,0)),#REF!,0),'Recurrent profile helpers'!L$2)*IF($A3757="", "0", INDEX(#REF!,MATCH($A3757,#REF!,0))),"")</f>
        <v/>
      </c>
      <c r="M3757" s="72" t="str">
        <f>IFERROR(INDEX(#REF!,MATCH(INDEX(#REF!,MATCH($A3757,#REF!,0)),#REF!,0),'Recurrent profile helpers'!M$2)*IF($A3757="", "0", INDEX(#REF!,MATCH($A3757,#REF!,0))),"")</f>
        <v/>
      </c>
      <c r="N3757" s="72" t="str">
        <f>IFERROR(INDEX(#REF!,MATCH(INDEX(#REF!,MATCH($A3757,#REF!,0)),#REF!,0),'Recurrent profile helpers'!N$2)*IF($A3757="", "0", INDEX(#REF!,MATCH($A3757,#REF!,0))),"")</f>
        <v/>
      </c>
    </row>
    <row r="3758" spans="1:14">
      <c r="A3758" t="str">
        <f t="array" ref="A3758">IFERROR(INDEX(#REF!, SMALL(IF((MID(#REF!,2,1)="."),ROW($A$6:$A$4897)-ROW($A$6)+1,IF((MID(#REF!,3,1)="."),ROW($A$6:$A$4892)-ROW($A$6)+1)), ROW(3756:3756))),"" )</f>
        <v/>
      </c>
      <c r="B3758" s="72" t="str">
        <f>IF($A3758="", "", INDEX(#REF!,MATCH($A3758,#REF!,0)))</f>
        <v/>
      </c>
      <c r="C3758" s="72" t="str">
        <f>IFERROR(INDEX(#REF!,MATCH(INDEX(#REF!,MATCH($A3758,#REF!,0)),#REF!,0),'Recurrent profile helpers'!C$2)*IF($A3758="", "0", INDEX(#REF!,MATCH($A3758,#REF!,0))),"")</f>
        <v/>
      </c>
      <c r="D3758" s="72" t="str">
        <f>IFERROR(INDEX(#REF!,MATCH(INDEX(#REF!,MATCH($A3758,#REF!,0)),#REF!,0),'Recurrent profile helpers'!D$2)*IF($A3758="", "0", INDEX(#REF!,MATCH($A3758,#REF!,0))),"")</f>
        <v/>
      </c>
      <c r="E3758" s="72" t="str">
        <f>IFERROR(INDEX(#REF!,MATCH(INDEX(#REF!,MATCH($A3758,#REF!,0)),#REF!,0),'Recurrent profile helpers'!E$2)*IF($A3758="", "0", INDEX(#REF!,MATCH($A3758,#REF!,0))),"")</f>
        <v/>
      </c>
      <c r="F3758" s="72" t="str">
        <f>IFERROR(INDEX(#REF!,MATCH(INDEX(#REF!,MATCH($A3758,#REF!,0)),#REF!,0),'Recurrent profile helpers'!F$2)*IF($A3758="", "0", INDEX(#REF!,MATCH($A3758,#REF!,0))),"")</f>
        <v/>
      </c>
      <c r="G3758" s="72" t="str">
        <f>IFERROR(INDEX(#REF!,MATCH(INDEX(#REF!,MATCH($A3758,#REF!,0)),#REF!,0),'Recurrent profile helpers'!G$2)*IF($A3758="", "0", INDEX(#REF!,MATCH($A3758,#REF!,0))),"")</f>
        <v/>
      </c>
      <c r="H3758" s="72" t="str">
        <f>IFERROR(INDEX(#REF!,MATCH(INDEX(#REF!,MATCH($A3758,#REF!,0)),#REF!,0),'Recurrent profile helpers'!H$2)*IF($A3758="", "0", INDEX(#REF!,MATCH($A3758,#REF!,0))),"")</f>
        <v/>
      </c>
      <c r="I3758" s="72" t="str">
        <f>IFERROR(INDEX(#REF!,MATCH(INDEX(#REF!,MATCH($A3758,#REF!,0)),#REF!,0),'Recurrent profile helpers'!I$2)*IF($A3758="", "0", INDEX(#REF!,MATCH($A3758,#REF!,0))),"")</f>
        <v/>
      </c>
      <c r="J3758" s="72" t="str">
        <f>IFERROR(INDEX(#REF!,MATCH(INDEX(#REF!,MATCH($A3758,#REF!,0)),#REF!,0),'Recurrent profile helpers'!J$2)*IF($A3758="", "0", INDEX(#REF!,MATCH($A3758,#REF!,0))),"")</f>
        <v/>
      </c>
      <c r="K3758" s="72" t="str">
        <f>IFERROR(INDEX(#REF!,MATCH(INDEX(#REF!,MATCH($A3758,#REF!,0)),#REF!,0),'Recurrent profile helpers'!K$2)*IF($A3758="", "0", INDEX(#REF!,MATCH($A3758,#REF!,0))),"")</f>
        <v/>
      </c>
      <c r="L3758" s="72" t="str">
        <f>IFERROR(INDEX(#REF!,MATCH(INDEX(#REF!,MATCH($A3758,#REF!,0)),#REF!,0),'Recurrent profile helpers'!L$2)*IF($A3758="", "0", INDEX(#REF!,MATCH($A3758,#REF!,0))),"")</f>
        <v/>
      </c>
      <c r="M3758" s="72" t="str">
        <f>IFERROR(INDEX(#REF!,MATCH(INDEX(#REF!,MATCH($A3758,#REF!,0)),#REF!,0),'Recurrent profile helpers'!M$2)*IF($A3758="", "0", INDEX(#REF!,MATCH($A3758,#REF!,0))),"")</f>
        <v/>
      </c>
      <c r="N3758" s="72" t="str">
        <f>IFERROR(INDEX(#REF!,MATCH(INDEX(#REF!,MATCH($A3758,#REF!,0)),#REF!,0),'Recurrent profile helpers'!N$2)*IF($A3758="", "0", INDEX(#REF!,MATCH($A3758,#REF!,0))),"")</f>
        <v/>
      </c>
    </row>
    <row r="3759" spans="1:14">
      <c r="A3759" t="str">
        <f t="array" ref="A3759">IFERROR(INDEX(#REF!, SMALL(IF((MID(#REF!,2,1)="."),ROW($A$6:$A$4897)-ROW($A$6)+1,IF((MID(#REF!,3,1)="."),ROW($A$6:$A$4892)-ROW($A$6)+1)), ROW(3757:3757))),"" )</f>
        <v/>
      </c>
      <c r="B3759" s="72" t="str">
        <f>IF($A3759="", "", INDEX(#REF!,MATCH($A3759,#REF!,0)))</f>
        <v/>
      </c>
      <c r="C3759" s="72" t="str">
        <f>IFERROR(INDEX(#REF!,MATCH(INDEX(#REF!,MATCH($A3759,#REF!,0)),#REF!,0),'Recurrent profile helpers'!C$2)*IF($A3759="", "0", INDEX(#REF!,MATCH($A3759,#REF!,0))),"")</f>
        <v/>
      </c>
      <c r="D3759" s="72" t="str">
        <f>IFERROR(INDEX(#REF!,MATCH(INDEX(#REF!,MATCH($A3759,#REF!,0)),#REF!,0),'Recurrent profile helpers'!D$2)*IF($A3759="", "0", INDEX(#REF!,MATCH($A3759,#REF!,0))),"")</f>
        <v/>
      </c>
      <c r="E3759" s="72" t="str">
        <f>IFERROR(INDEX(#REF!,MATCH(INDEX(#REF!,MATCH($A3759,#REF!,0)),#REF!,0),'Recurrent profile helpers'!E$2)*IF($A3759="", "0", INDEX(#REF!,MATCH($A3759,#REF!,0))),"")</f>
        <v/>
      </c>
      <c r="F3759" s="72" t="str">
        <f>IFERROR(INDEX(#REF!,MATCH(INDEX(#REF!,MATCH($A3759,#REF!,0)),#REF!,0),'Recurrent profile helpers'!F$2)*IF($A3759="", "0", INDEX(#REF!,MATCH($A3759,#REF!,0))),"")</f>
        <v/>
      </c>
      <c r="G3759" s="72" t="str">
        <f>IFERROR(INDEX(#REF!,MATCH(INDEX(#REF!,MATCH($A3759,#REF!,0)),#REF!,0),'Recurrent profile helpers'!G$2)*IF($A3759="", "0", INDEX(#REF!,MATCH($A3759,#REF!,0))),"")</f>
        <v/>
      </c>
      <c r="H3759" s="72" t="str">
        <f>IFERROR(INDEX(#REF!,MATCH(INDEX(#REF!,MATCH($A3759,#REF!,0)),#REF!,0),'Recurrent profile helpers'!H$2)*IF($A3759="", "0", INDEX(#REF!,MATCH($A3759,#REF!,0))),"")</f>
        <v/>
      </c>
      <c r="I3759" s="72" t="str">
        <f>IFERROR(INDEX(#REF!,MATCH(INDEX(#REF!,MATCH($A3759,#REF!,0)),#REF!,0),'Recurrent profile helpers'!I$2)*IF($A3759="", "0", INDEX(#REF!,MATCH($A3759,#REF!,0))),"")</f>
        <v/>
      </c>
      <c r="J3759" s="72" t="str">
        <f>IFERROR(INDEX(#REF!,MATCH(INDEX(#REF!,MATCH($A3759,#REF!,0)),#REF!,0),'Recurrent profile helpers'!J$2)*IF($A3759="", "0", INDEX(#REF!,MATCH($A3759,#REF!,0))),"")</f>
        <v/>
      </c>
      <c r="K3759" s="72" t="str">
        <f>IFERROR(INDEX(#REF!,MATCH(INDEX(#REF!,MATCH($A3759,#REF!,0)),#REF!,0),'Recurrent profile helpers'!K$2)*IF($A3759="", "0", INDEX(#REF!,MATCH($A3759,#REF!,0))),"")</f>
        <v/>
      </c>
      <c r="L3759" s="72" t="str">
        <f>IFERROR(INDEX(#REF!,MATCH(INDEX(#REF!,MATCH($A3759,#REF!,0)),#REF!,0),'Recurrent profile helpers'!L$2)*IF($A3759="", "0", INDEX(#REF!,MATCH($A3759,#REF!,0))),"")</f>
        <v/>
      </c>
      <c r="M3759" s="72" t="str">
        <f>IFERROR(INDEX(#REF!,MATCH(INDEX(#REF!,MATCH($A3759,#REF!,0)),#REF!,0),'Recurrent profile helpers'!M$2)*IF($A3759="", "0", INDEX(#REF!,MATCH($A3759,#REF!,0))),"")</f>
        <v/>
      </c>
      <c r="N3759" s="72" t="str">
        <f>IFERROR(INDEX(#REF!,MATCH(INDEX(#REF!,MATCH($A3759,#REF!,0)),#REF!,0),'Recurrent profile helpers'!N$2)*IF($A3759="", "0", INDEX(#REF!,MATCH($A3759,#REF!,0))),"")</f>
        <v/>
      </c>
    </row>
    <row r="3760" spans="1:14">
      <c r="A3760" t="str">
        <f t="array" ref="A3760">IFERROR(INDEX(#REF!, SMALL(IF((MID(#REF!,2,1)="."),ROW($A$6:$A$4897)-ROW($A$6)+1,IF((MID(#REF!,3,1)="."),ROW($A$6:$A$4892)-ROW($A$6)+1)), ROW(3758:3758))),"" )</f>
        <v/>
      </c>
      <c r="B3760" s="72" t="str">
        <f>IF($A3760="", "", INDEX(#REF!,MATCH($A3760,#REF!,0)))</f>
        <v/>
      </c>
      <c r="C3760" s="72" t="str">
        <f>IFERROR(INDEX(#REF!,MATCH(INDEX(#REF!,MATCH($A3760,#REF!,0)),#REF!,0),'Recurrent profile helpers'!C$2)*IF($A3760="", "0", INDEX(#REF!,MATCH($A3760,#REF!,0))),"")</f>
        <v/>
      </c>
      <c r="D3760" s="72" t="str">
        <f>IFERROR(INDEX(#REF!,MATCH(INDEX(#REF!,MATCH($A3760,#REF!,0)),#REF!,0),'Recurrent profile helpers'!D$2)*IF($A3760="", "0", INDEX(#REF!,MATCH($A3760,#REF!,0))),"")</f>
        <v/>
      </c>
      <c r="E3760" s="72" t="str">
        <f>IFERROR(INDEX(#REF!,MATCH(INDEX(#REF!,MATCH($A3760,#REF!,0)),#REF!,0),'Recurrent profile helpers'!E$2)*IF($A3760="", "0", INDEX(#REF!,MATCH($A3760,#REF!,0))),"")</f>
        <v/>
      </c>
      <c r="F3760" s="72" t="str">
        <f>IFERROR(INDEX(#REF!,MATCH(INDEX(#REF!,MATCH($A3760,#REF!,0)),#REF!,0),'Recurrent profile helpers'!F$2)*IF($A3760="", "0", INDEX(#REF!,MATCH($A3760,#REF!,0))),"")</f>
        <v/>
      </c>
      <c r="G3760" s="72" t="str">
        <f>IFERROR(INDEX(#REF!,MATCH(INDEX(#REF!,MATCH($A3760,#REF!,0)),#REF!,0),'Recurrent profile helpers'!G$2)*IF($A3760="", "0", INDEX(#REF!,MATCH($A3760,#REF!,0))),"")</f>
        <v/>
      </c>
      <c r="H3760" s="72" t="str">
        <f>IFERROR(INDEX(#REF!,MATCH(INDEX(#REF!,MATCH($A3760,#REF!,0)),#REF!,0),'Recurrent profile helpers'!H$2)*IF($A3760="", "0", INDEX(#REF!,MATCH($A3760,#REF!,0))),"")</f>
        <v/>
      </c>
      <c r="I3760" s="72" t="str">
        <f>IFERROR(INDEX(#REF!,MATCH(INDEX(#REF!,MATCH($A3760,#REF!,0)),#REF!,0),'Recurrent profile helpers'!I$2)*IF($A3760="", "0", INDEX(#REF!,MATCH($A3760,#REF!,0))),"")</f>
        <v/>
      </c>
      <c r="J3760" s="72" t="str">
        <f>IFERROR(INDEX(#REF!,MATCH(INDEX(#REF!,MATCH($A3760,#REF!,0)),#REF!,0),'Recurrent profile helpers'!J$2)*IF($A3760="", "0", INDEX(#REF!,MATCH($A3760,#REF!,0))),"")</f>
        <v/>
      </c>
      <c r="K3760" s="72" t="str">
        <f>IFERROR(INDEX(#REF!,MATCH(INDEX(#REF!,MATCH($A3760,#REF!,0)),#REF!,0),'Recurrent profile helpers'!K$2)*IF($A3760="", "0", INDEX(#REF!,MATCH($A3760,#REF!,0))),"")</f>
        <v/>
      </c>
      <c r="L3760" s="72" t="str">
        <f>IFERROR(INDEX(#REF!,MATCH(INDEX(#REF!,MATCH($A3760,#REF!,0)),#REF!,0),'Recurrent profile helpers'!L$2)*IF($A3760="", "0", INDEX(#REF!,MATCH($A3760,#REF!,0))),"")</f>
        <v/>
      </c>
      <c r="M3760" s="72" t="str">
        <f>IFERROR(INDEX(#REF!,MATCH(INDEX(#REF!,MATCH($A3760,#REF!,0)),#REF!,0),'Recurrent profile helpers'!M$2)*IF($A3760="", "0", INDEX(#REF!,MATCH($A3760,#REF!,0))),"")</f>
        <v/>
      </c>
      <c r="N3760" s="72" t="str">
        <f>IFERROR(INDEX(#REF!,MATCH(INDEX(#REF!,MATCH($A3760,#REF!,0)),#REF!,0),'Recurrent profile helpers'!N$2)*IF($A3760="", "0", INDEX(#REF!,MATCH($A3760,#REF!,0))),"")</f>
        <v/>
      </c>
    </row>
    <row r="3761" spans="1:14">
      <c r="A3761" t="str">
        <f t="array" ref="A3761">IFERROR(INDEX(#REF!, SMALL(IF((MID(#REF!,2,1)="."),ROW($A$6:$A$4897)-ROW($A$6)+1,IF((MID(#REF!,3,1)="."),ROW($A$6:$A$4892)-ROW($A$6)+1)), ROW(3759:3759))),"" )</f>
        <v/>
      </c>
      <c r="B3761" s="72" t="str">
        <f>IF($A3761="", "", INDEX(#REF!,MATCH($A3761,#REF!,0)))</f>
        <v/>
      </c>
      <c r="C3761" s="72" t="str">
        <f>IFERROR(INDEX(#REF!,MATCH(INDEX(#REF!,MATCH($A3761,#REF!,0)),#REF!,0),'Recurrent profile helpers'!C$2)*IF($A3761="", "0", INDEX(#REF!,MATCH($A3761,#REF!,0))),"")</f>
        <v/>
      </c>
      <c r="D3761" s="72" t="str">
        <f>IFERROR(INDEX(#REF!,MATCH(INDEX(#REF!,MATCH($A3761,#REF!,0)),#REF!,0),'Recurrent profile helpers'!D$2)*IF($A3761="", "0", INDEX(#REF!,MATCH($A3761,#REF!,0))),"")</f>
        <v/>
      </c>
      <c r="E3761" s="72" t="str">
        <f>IFERROR(INDEX(#REF!,MATCH(INDEX(#REF!,MATCH($A3761,#REF!,0)),#REF!,0),'Recurrent profile helpers'!E$2)*IF($A3761="", "0", INDEX(#REF!,MATCH($A3761,#REF!,0))),"")</f>
        <v/>
      </c>
      <c r="F3761" s="72" t="str">
        <f>IFERROR(INDEX(#REF!,MATCH(INDEX(#REF!,MATCH($A3761,#REF!,0)),#REF!,0),'Recurrent profile helpers'!F$2)*IF($A3761="", "0", INDEX(#REF!,MATCH($A3761,#REF!,0))),"")</f>
        <v/>
      </c>
      <c r="G3761" s="72" t="str">
        <f>IFERROR(INDEX(#REF!,MATCH(INDEX(#REF!,MATCH($A3761,#REF!,0)),#REF!,0),'Recurrent profile helpers'!G$2)*IF($A3761="", "0", INDEX(#REF!,MATCH($A3761,#REF!,0))),"")</f>
        <v/>
      </c>
      <c r="H3761" s="72" t="str">
        <f>IFERROR(INDEX(#REF!,MATCH(INDEX(#REF!,MATCH($A3761,#REF!,0)),#REF!,0),'Recurrent profile helpers'!H$2)*IF($A3761="", "0", INDEX(#REF!,MATCH($A3761,#REF!,0))),"")</f>
        <v/>
      </c>
      <c r="I3761" s="72" t="str">
        <f>IFERROR(INDEX(#REF!,MATCH(INDEX(#REF!,MATCH($A3761,#REF!,0)),#REF!,0),'Recurrent profile helpers'!I$2)*IF($A3761="", "0", INDEX(#REF!,MATCH($A3761,#REF!,0))),"")</f>
        <v/>
      </c>
      <c r="J3761" s="72" t="str">
        <f>IFERROR(INDEX(#REF!,MATCH(INDEX(#REF!,MATCH($A3761,#REF!,0)),#REF!,0),'Recurrent profile helpers'!J$2)*IF($A3761="", "0", INDEX(#REF!,MATCH($A3761,#REF!,0))),"")</f>
        <v/>
      </c>
      <c r="K3761" s="72" t="str">
        <f>IFERROR(INDEX(#REF!,MATCH(INDEX(#REF!,MATCH($A3761,#REF!,0)),#REF!,0),'Recurrent profile helpers'!K$2)*IF($A3761="", "0", INDEX(#REF!,MATCH($A3761,#REF!,0))),"")</f>
        <v/>
      </c>
      <c r="L3761" s="72" t="str">
        <f>IFERROR(INDEX(#REF!,MATCH(INDEX(#REF!,MATCH($A3761,#REF!,0)),#REF!,0),'Recurrent profile helpers'!L$2)*IF($A3761="", "0", INDEX(#REF!,MATCH($A3761,#REF!,0))),"")</f>
        <v/>
      </c>
      <c r="M3761" s="72" t="str">
        <f>IFERROR(INDEX(#REF!,MATCH(INDEX(#REF!,MATCH($A3761,#REF!,0)),#REF!,0),'Recurrent profile helpers'!M$2)*IF($A3761="", "0", INDEX(#REF!,MATCH($A3761,#REF!,0))),"")</f>
        <v/>
      </c>
      <c r="N3761" s="72" t="str">
        <f>IFERROR(INDEX(#REF!,MATCH(INDEX(#REF!,MATCH($A3761,#REF!,0)),#REF!,0),'Recurrent profile helpers'!N$2)*IF($A3761="", "0", INDEX(#REF!,MATCH($A3761,#REF!,0))),"")</f>
        <v/>
      </c>
    </row>
    <row r="3762" spans="1:14">
      <c r="A3762" t="str">
        <f t="array" ref="A3762">IFERROR(INDEX(#REF!, SMALL(IF((MID(#REF!,2,1)="."),ROW($A$6:$A$4897)-ROW($A$6)+1,IF((MID(#REF!,3,1)="."),ROW($A$6:$A$4892)-ROW($A$6)+1)), ROW(3760:3760))),"" )</f>
        <v/>
      </c>
      <c r="B3762" s="72" t="str">
        <f>IF($A3762="", "", INDEX(#REF!,MATCH($A3762,#REF!,0)))</f>
        <v/>
      </c>
      <c r="C3762" s="72" t="str">
        <f>IFERROR(INDEX(#REF!,MATCH(INDEX(#REF!,MATCH($A3762,#REF!,0)),#REF!,0),'Recurrent profile helpers'!C$2)*IF($A3762="", "0", INDEX(#REF!,MATCH($A3762,#REF!,0))),"")</f>
        <v/>
      </c>
      <c r="D3762" s="72" t="str">
        <f>IFERROR(INDEX(#REF!,MATCH(INDEX(#REF!,MATCH($A3762,#REF!,0)),#REF!,0),'Recurrent profile helpers'!D$2)*IF($A3762="", "0", INDEX(#REF!,MATCH($A3762,#REF!,0))),"")</f>
        <v/>
      </c>
      <c r="E3762" s="72" t="str">
        <f>IFERROR(INDEX(#REF!,MATCH(INDEX(#REF!,MATCH($A3762,#REF!,0)),#REF!,0),'Recurrent profile helpers'!E$2)*IF($A3762="", "0", INDEX(#REF!,MATCH($A3762,#REF!,0))),"")</f>
        <v/>
      </c>
      <c r="F3762" s="72" t="str">
        <f>IFERROR(INDEX(#REF!,MATCH(INDEX(#REF!,MATCH($A3762,#REF!,0)),#REF!,0),'Recurrent profile helpers'!F$2)*IF($A3762="", "0", INDEX(#REF!,MATCH($A3762,#REF!,0))),"")</f>
        <v/>
      </c>
      <c r="G3762" s="72" t="str">
        <f>IFERROR(INDEX(#REF!,MATCH(INDEX(#REF!,MATCH($A3762,#REF!,0)),#REF!,0),'Recurrent profile helpers'!G$2)*IF($A3762="", "0", INDEX(#REF!,MATCH($A3762,#REF!,0))),"")</f>
        <v/>
      </c>
      <c r="H3762" s="72" t="str">
        <f>IFERROR(INDEX(#REF!,MATCH(INDEX(#REF!,MATCH($A3762,#REF!,0)),#REF!,0),'Recurrent profile helpers'!H$2)*IF($A3762="", "0", INDEX(#REF!,MATCH($A3762,#REF!,0))),"")</f>
        <v/>
      </c>
      <c r="I3762" s="72" t="str">
        <f>IFERROR(INDEX(#REF!,MATCH(INDEX(#REF!,MATCH($A3762,#REF!,0)),#REF!,0),'Recurrent profile helpers'!I$2)*IF($A3762="", "0", INDEX(#REF!,MATCH($A3762,#REF!,0))),"")</f>
        <v/>
      </c>
      <c r="J3762" s="72" t="str">
        <f>IFERROR(INDEX(#REF!,MATCH(INDEX(#REF!,MATCH($A3762,#REF!,0)),#REF!,0),'Recurrent profile helpers'!J$2)*IF($A3762="", "0", INDEX(#REF!,MATCH($A3762,#REF!,0))),"")</f>
        <v/>
      </c>
      <c r="K3762" s="72" t="str">
        <f>IFERROR(INDEX(#REF!,MATCH(INDEX(#REF!,MATCH($A3762,#REF!,0)),#REF!,0),'Recurrent profile helpers'!K$2)*IF($A3762="", "0", INDEX(#REF!,MATCH($A3762,#REF!,0))),"")</f>
        <v/>
      </c>
      <c r="L3762" s="72" t="str">
        <f>IFERROR(INDEX(#REF!,MATCH(INDEX(#REF!,MATCH($A3762,#REF!,0)),#REF!,0),'Recurrent profile helpers'!L$2)*IF($A3762="", "0", INDEX(#REF!,MATCH($A3762,#REF!,0))),"")</f>
        <v/>
      </c>
      <c r="M3762" s="72" t="str">
        <f>IFERROR(INDEX(#REF!,MATCH(INDEX(#REF!,MATCH($A3762,#REF!,0)),#REF!,0),'Recurrent profile helpers'!M$2)*IF($A3762="", "0", INDEX(#REF!,MATCH($A3762,#REF!,0))),"")</f>
        <v/>
      </c>
      <c r="N3762" s="72" t="str">
        <f>IFERROR(INDEX(#REF!,MATCH(INDEX(#REF!,MATCH($A3762,#REF!,0)),#REF!,0),'Recurrent profile helpers'!N$2)*IF($A3762="", "0", INDEX(#REF!,MATCH($A3762,#REF!,0))),"")</f>
        <v/>
      </c>
    </row>
    <row r="3763" spans="1:14">
      <c r="A3763" t="str">
        <f t="array" ref="A3763">IFERROR(INDEX(#REF!, SMALL(IF((MID(#REF!,2,1)="."),ROW($A$6:$A$4897)-ROW($A$6)+1,IF((MID(#REF!,3,1)="."),ROW($A$6:$A$4892)-ROW($A$6)+1)), ROW(3761:3761))),"" )</f>
        <v/>
      </c>
      <c r="B3763" s="72" t="str">
        <f>IF($A3763="", "", INDEX(#REF!,MATCH($A3763,#REF!,0)))</f>
        <v/>
      </c>
      <c r="C3763" s="72" t="str">
        <f>IFERROR(INDEX(#REF!,MATCH(INDEX(#REF!,MATCH($A3763,#REF!,0)),#REF!,0),'Recurrent profile helpers'!C$2)*IF($A3763="", "0", INDEX(#REF!,MATCH($A3763,#REF!,0))),"")</f>
        <v/>
      </c>
      <c r="D3763" s="72" t="str">
        <f>IFERROR(INDEX(#REF!,MATCH(INDEX(#REF!,MATCH($A3763,#REF!,0)),#REF!,0),'Recurrent profile helpers'!D$2)*IF($A3763="", "0", INDEX(#REF!,MATCH($A3763,#REF!,0))),"")</f>
        <v/>
      </c>
      <c r="E3763" s="72" t="str">
        <f>IFERROR(INDEX(#REF!,MATCH(INDEX(#REF!,MATCH($A3763,#REF!,0)),#REF!,0),'Recurrent profile helpers'!E$2)*IF($A3763="", "0", INDEX(#REF!,MATCH($A3763,#REF!,0))),"")</f>
        <v/>
      </c>
      <c r="F3763" s="72" t="str">
        <f>IFERROR(INDEX(#REF!,MATCH(INDEX(#REF!,MATCH($A3763,#REF!,0)),#REF!,0),'Recurrent profile helpers'!F$2)*IF($A3763="", "0", INDEX(#REF!,MATCH($A3763,#REF!,0))),"")</f>
        <v/>
      </c>
      <c r="G3763" s="72" t="str">
        <f>IFERROR(INDEX(#REF!,MATCH(INDEX(#REF!,MATCH($A3763,#REF!,0)),#REF!,0),'Recurrent profile helpers'!G$2)*IF($A3763="", "0", INDEX(#REF!,MATCH($A3763,#REF!,0))),"")</f>
        <v/>
      </c>
      <c r="H3763" s="72" t="str">
        <f>IFERROR(INDEX(#REF!,MATCH(INDEX(#REF!,MATCH($A3763,#REF!,0)),#REF!,0),'Recurrent profile helpers'!H$2)*IF($A3763="", "0", INDEX(#REF!,MATCH($A3763,#REF!,0))),"")</f>
        <v/>
      </c>
      <c r="I3763" s="72" t="str">
        <f>IFERROR(INDEX(#REF!,MATCH(INDEX(#REF!,MATCH($A3763,#REF!,0)),#REF!,0),'Recurrent profile helpers'!I$2)*IF($A3763="", "0", INDEX(#REF!,MATCH($A3763,#REF!,0))),"")</f>
        <v/>
      </c>
      <c r="J3763" s="72" t="str">
        <f>IFERROR(INDEX(#REF!,MATCH(INDEX(#REF!,MATCH($A3763,#REF!,0)),#REF!,0),'Recurrent profile helpers'!J$2)*IF($A3763="", "0", INDEX(#REF!,MATCH($A3763,#REF!,0))),"")</f>
        <v/>
      </c>
      <c r="K3763" s="72" t="str">
        <f>IFERROR(INDEX(#REF!,MATCH(INDEX(#REF!,MATCH($A3763,#REF!,0)),#REF!,0),'Recurrent profile helpers'!K$2)*IF($A3763="", "0", INDEX(#REF!,MATCH($A3763,#REF!,0))),"")</f>
        <v/>
      </c>
      <c r="L3763" s="72" t="str">
        <f>IFERROR(INDEX(#REF!,MATCH(INDEX(#REF!,MATCH($A3763,#REF!,0)),#REF!,0),'Recurrent profile helpers'!L$2)*IF($A3763="", "0", INDEX(#REF!,MATCH($A3763,#REF!,0))),"")</f>
        <v/>
      </c>
      <c r="M3763" s="72" t="str">
        <f>IFERROR(INDEX(#REF!,MATCH(INDEX(#REF!,MATCH($A3763,#REF!,0)),#REF!,0),'Recurrent profile helpers'!M$2)*IF($A3763="", "0", INDEX(#REF!,MATCH($A3763,#REF!,0))),"")</f>
        <v/>
      </c>
      <c r="N3763" s="72" t="str">
        <f>IFERROR(INDEX(#REF!,MATCH(INDEX(#REF!,MATCH($A3763,#REF!,0)),#REF!,0),'Recurrent profile helpers'!N$2)*IF($A3763="", "0", INDEX(#REF!,MATCH($A3763,#REF!,0))),"")</f>
        <v/>
      </c>
    </row>
    <row r="3764" spans="1:14">
      <c r="A3764" t="str">
        <f t="array" ref="A3764">IFERROR(INDEX(#REF!, SMALL(IF((MID(#REF!,2,1)="."),ROW($A$6:$A$4897)-ROW($A$6)+1,IF((MID(#REF!,3,1)="."),ROW($A$6:$A$4892)-ROW($A$6)+1)), ROW(3762:3762))),"" )</f>
        <v/>
      </c>
      <c r="B3764" s="72" t="str">
        <f>IF($A3764="", "", INDEX(#REF!,MATCH($A3764,#REF!,0)))</f>
        <v/>
      </c>
      <c r="C3764" s="72" t="str">
        <f>IFERROR(INDEX(#REF!,MATCH(INDEX(#REF!,MATCH($A3764,#REF!,0)),#REF!,0),'Recurrent profile helpers'!C$2)*IF($A3764="", "0", INDEX(#REF!,MATCH($A3764,#REF!,0))),"")</f>
        <v/>
      </c>
      <c r="D3764" s="72" t="str">
        <f>IFERROR(INDEX(#REF!,MATCH(INDEX(#REF!,MATCH($A3764,#REF!,0)),#REF!,0),'Recurrent profile helpers'!D$2)*IF($A3764="", "0", INDEX(#REF!,MATCH($A3764,#REF!,0))),"")</f>
        <v/>
      </c>
      <c r="E3764" s="72" t="str">
        <f>IFERROR(INDEX(#REF!,MATCH(INDEX(#REF!,MATCH($A3764,#REF!,0)),#REF!,0),'Recurrent profile helpers'!E$2)*IF($A3764="", "0", INDEX(#REF!,MATCH($A3764,#REF!,0))),"")</f>
        <v/>
      </c>
      <c r="F3764" s="72" t="str">
        <f>IFERROR(INDEX(#REF!,MATCH(INDEX(#REF!,MATCH($A3764,#REF!,0)),#REF!,0),'Recurrent profile helpers'!F$2)*IF($A3764="", "0", INDEX(#REF!,MATCH($A3764,#REF!,0))),"")</f>
        <v/>
      </c>
      <c r="G3764" s="72" t="str">
        <f>IFERROR(INDEX(#REF!,MATCH(INDEX(#REF!,MATCH($A3764,#REF!,0)),#REF!,0),'Recurrent profile helpers'!G$2)*IF($A3764="", "0", INDEX(#REF!,MATCH($A3764,#REF!,0))),"")</f>
        <v/>
      </c>
      <c r="H3764" s="72" t="str">
        <f>IFERROR(INDEX(#REF!,MATCH(INDEX(#REF!,MATCH($A3764,#REF!,0)),#REF!,0),'Recurrent profile helpers'!H$2)*IF($A3764="", "0", INDEX(#REF!,MATCH($A3764,#REF!,0))),"")</f>
        <v/>
      </c>
      <c r="I3764" s="72" t="str">
        <f>IFERROR(INDEX(#REF!,MATCH(INDEX(#REF!,MATCH($A3764,#REF!,0)),#REF!,0),'Recurrent profile helpers'!I$2)*IF($A3764="", "0", INDEX(#REF!,MATCH($A3764,#REF!,0))),"")</f>
        <v/>
      </c>
      <c r="J3764" s="72" t="str">
        <f>IFERROR(INDEX(#REF!,MATCH(INDEX(#REF!,MATCH($A3764,#REF!,0)),#REF!,0),'Recurrent profile helpers'!J$2)*IF($A3764="", "0", INDEX(#REF!,MATCH($A3764,#REF!,0))),"")</f>
        <v/>
      </c>
      <c r="K3764" s="72" t="str">
        <f>IFERROR(INDEX(#REF!,MATCH(INDEX(#REF!,MATCH($A3764,#REF!,0)),#REF!,0),'Recurrent profile helpers'!K$2)*IF($A3764="", "0", INDEX(#REF!,MATCH($A3764,#REF!,0))),"")</f>
        <v/>
      </c>
      <c r="L3764" s="72" t="str">
        <f>IFERROR(INDEX(#REF!,MATCH(INDEX(#REF!,MATCH($A3764,#REF!,0)),#REF!,0),'Recurrent profile helpers'!L$2)*IF($A3764="", "0", INDEX(#REF!,MATCH($A3764,#REF!,0))),"")</f>
        <v/>
      </c>
      <c r="M3764" s="72" t="str">
        <f>IFERROR(INDEX(#REF!,MATCH(INDEX(#REF!,MATCH($A3764,#REF!,0)),#REF!,0),'Recurrent profile helpers'!M$2)*IF($A3764="", "0", INDEX(#REF!,MATCH($A3764,#REF!,0))),"")</f>
        <v/>
      </c>
      <c r="N3764" s="72" t="str">
        <f>IFERROR(INDEX(#REF!,MATCH(INDEX(#REF!,MATCH($A3764,#REF!,0)),#REF!,0),'Recurrent profile helpers'!N$2)*IF($A3764="", "0", INDEX(#REF!,MATCH($A3764,#REF!,0))),"")</f>
        <v/>
      </c>
    </row>
    <row r="3765" spans="1:14">
      <c r="A3765" t="str">
        <f t="array" ref="A3765">IFERROR(INDEX(#REF!, SMALL(IF((MID(#REF!,2,1)="."),ROW($A$6:$A$4897)-ROW($A$6)+1,IF((MID(#REF!,3,1)="."),ROW($A$6:$A$4892)-ROW($A$6)+1)), ROW(3763:3763))),"" )</f>
        <v/>
      </c>
      <c r="B3765" s="72" t="str">
        <f>IF($A3765="", "", INDEX(#REF!,MATCH($A3765,#REF!,0)))</f>
        <v/>
      </c>
      <c r="C3765" s="72" t="str">
        <f>IFERROR(INDEX(#REF!,MATCH(INDEX(#REF!,MATCH($A3765,#REF!,0)),#REF!,0),'Recurrent profile helpers'!C$2)*IF($A3765="", "0", INDEX(#REF!,MATCH($A3765,#REF!,0))),"")</f>
        <v/>
      </c>
      <c r="D3765" s="72" t="str">
        <f>IFERROR(INDEX(#REF!,MATCH(INDEX(#REF!,MATCH($A3765,#REF!,0)),#REF!,0),'Recurrent profile helpers'!D$2)*IF($A3765="", "0", INDEX(#REF!,MATCH($A3765,#REF!,0))),"")</f>
        <v/>
      </c>
      <c r="E3765" s="72" t="str">
        <f>IFERROR(INDEX(#REF!,MATCH(INDEX(#REF!,MATCH($A3765,#REF!,0)),#REF!,0),'Recurrent profile helpers'!E$2)*IF($A3765="", "0", INDEX(#REF!,MATCH($A3765,#REF!,0))),"")</f>
        <v/>
      </c>
      <c r="F3765" s="72" t="str">
        <f>IFERROR(INDEX(#REF!,MATCH(INDEX(#REF!,MATCH($A3765,#REF!,0)),#REF!,0),'Recurrent profile helpers'!F$2)*IF($A3765="", "0", INDEX(#REF!,MATCH($A3765,#REF!,0))),"")</f>
        <v/>
      </c>
      <c r="G3765" s="72" t="str">
        <f>IFERROR(INDEX(#REF!,MATCH(INDEX(#REF!,MATCH($A3765,#REF!,0)),#REF!,0),'Recurrent profile helpers'!G$2)*IF($A3765="", "0", INDEX(#REF!,MATCH($A3765,#REF!,0))),"")</f>
        <v/>
      </c>
      <c r="H3765" s="72" t="str">
        <f>IFERROR(INDEX(#REF!,MATCH(INDEX(#REF!,MATCH($A3765,#REF!,0)),#REF!,0),'Recurrent profile helpers'!H$2)*IF($A3765="", "0", INDEX(#REF!,MATCH($A3765,#REF!,0))),"")</f>
        <v/>
      </c>
      <c r="I3765" s="72" t="str">
        <f>IFERROR(INDEX(#REF!,MATCH(INDEX(#REF!,MATCH($A3765,#REF!,0)),#REF!,0),'Recurrent profile helpers'!I$2)*IF($A3765="", "0", INDEX(#REF!,MATCH($A3765,#REF!,0))),"")</f>
        <v/>
      </c>
      <c r="J3765" s="72" t="str">
        <f>IFERROR(INDEX(#REF!,MATCH(INDEX(#REF!,MATCH($A3765,#REF!,0)),#REF!,0),'Recurrent profile helpers'!J$2)*IF($A3765="", "0", INDEX(#REF!,MATCH($A3765,#REF!,0))),"")</f>
        <v/>
      </c>
      <c r="K3765" s="72" t="str">
        <f>IFERROR(INDEX(#REF!,MATCH(INDEX(#REF!,MATCH($A3765,#REF!,0)),#REF!,0),'Recurrent profile helpers'!K$2)*IF($A3765="", "0", INDEX(#REF!,MATCH($A3765,#REF!,0))),"")</f>
        <v/>
      </c>
      <c r="L3765" s="72" t="str">
        <f>IFERROR(INDEX(#REF!,MATCH(INDEX(#REF!,MATCH($A3765,#REF!,0)),#REF!,0),'Recurrent profile helpers'!L$2)*IF($A3765="", "0", INDEX(#REF!,MATCH($A3765,#REF!,0))),"")</f>
        <v/>
      </c>
      <c r="M3765" s="72" t="str">
        <f>IFERROR(INDEX(#REF!,MATCH(INDEX(#REF!,MATCH($A3765,#REF!,0)),#REF!,0),'Recurrent profile helpers'!M$2)*IF($A3765="", "0", INDEX(#REF!,MATCH($A3765,#REF!,0))),"")</f>
        <v/>
      </c>
      <c r="N3765" s="72" t="str">
        <f>IFERROR(INDEX(#REF!,MATCH(INDEX(#REF!,MATCH($A3765,#REF!,0)),#REF!,0),'Recurrent profile helpers'!N$2)*IF($A3765="", "0", INDEX(#REF!,MATCH($A3765,#REF!,0))),"")</f>
        <v/>
      </c>
    </row>
    <row r="3766" spans="1:14">
      <c r="A3766" t="str">
        <f t="array" ref="A3766">IFERROR(INDEX(#REF!, SMALL(IF((MID(#REF!,2,1)="."),ROW($A$6:$A$4897)-ROW($A$6)+1,IF((MID(#REF!,3,1)="."),ROW($A$6:$A$4892)-ROW($A$6)+1)), ROW(3764:3764))),"" )</f>
        <v/>
      </c>
      <c r="B3766" s="72" t="str">
        <f>IF($A3766="", "", INDEX(#REF!,MATCH($A3766,#REF!,0)))</f>
        <v/>
      </c>
      <c r="C3766" s="72" t="str">
        <f>IFERROR(INDEX(#REF!,MATCH(INDEX(#REF!,MATCH($A3766,#REF!,0)),#REF!,0),'Recurrent profile helpers'!C$2)*IF($A3766="", "0", INDEX(#REF!,MATCH($A3766,#REF!,0))),"")</f>
        <v/>
      </c>
      <c r="D3766" s="72" t="str">
        <f>IFERROR(INDEX(#REF!,MATCH(INDEX(#REF!,MATCH($A3766,#REF!,0)),#REF!,0),'Recurrent profile helpers'!D$2)*IF($A3766="", "0", INDEX(#REF!,MATCH($A3766,#REF!,0))),"")</f>
        <v/>
      </c>
      <c r="E3766" s="72" t="str">
        <f>IFERROR(INDEX(#REF!,MATCH(INDEX(#REF!,MATCH($A3766,#REF!,0)),#REF!,0),'Recurrent profile helpers'!E$2)*IF($A3766="", "0", INDEX(#REF!,MATCH($A3766,#REF!,0))),"")</f>
        <v/>
      </c>
      <c r="F3766" s="72" t="str">
        <f>IFERROR(INDEX(#REF!,MATCH(INDEX(#REF!,MATCH($A3766,#REF!,0)),#REF!,0),'Recurrent profile helpers'!F$2)*IF($A3766="", "0", INDEX(#REF!,MATCH($A3766,#REF!,0))),"")</f>
        <v/>
      </c>
      <c r="G3766" s="72" t="str">
        <f>IFERROR(INDEX(#REF!,MATCH(INDEX(#REF!,MATCH($A3766,#REF!,0)),#REF!,0),'Recurrent profile helpers'!G$2)*IF($A3766="", "0", INDEX(#REF!,MATCH($A3766,#REF!,0))),"")</f>
        <v/>
      </c>
      <c r="H3766" s="72" t="str">
        <f>IFERROR(INDEX(#REF!,MATCH(INDEX(#REF!,MATCH($A3766,#REF!,0)),#REF!,0),'Recurrent profile helpers'!H$2)*IF($A3766="", "0", INDEX(#REF!,MATCH($A3766,#REF!,0))),"")</f>
        <v/>
      </c>
      <c r="I3766" s="72" t="str">
        <f>IFERROR(INDEX(#REF!,MATCH(INDEX(#REF!,MATCH($A3766,#REF!,0)),#REF!,0),'Recurrent profile helpers'!I$2)*IF($A3766="", "0", INDEX(#REF!,MATCH($A3766,#REF!,0))),"")</f>
        <v/>
      </c>
      <c r="J3766" s="72" t="str">
        <f>IFERROR(INDEX(#REF!,MATCH(INDEX(#REF!,MATCH($A3766,#REF!,0)),#REF!,0),'Recurrent profile helpers'!J$2)*IF($A3766="", "0", INDEX(#REF!,MATCH($A3766,#REF!,0))),"")</f>
        <v/>
      </c>
      <c r="K3766" s="72" t="str">
        <f>IFERROR(INDEX(#REF!,MATCH(INDEX(#REF!,MATCH($A3766,#REF!,0)),#REF!,0),'Recurrent profile helpers'!K$2)*IF($A3766="", "0", INDEX(#REF!,MATCH($A3766,#REF!,0))),"")</f>
        <v/>
      </c>
      <c r="L3766" s="72" t="str">
        <f>IFERROR(INDEX(#REF!,MATCH(INDEX(#REF!,MATCH($A3766,#REF!,0)),#REF!,0),'Recurrent profile helpers'!L$2)*IF($A3766="", "0", INDEX(#REF!,MATCH($A3766,#REF!,0))),"")</f>
        <v/>
      </c>
      <c r="M3766" s="72" t="str">
        <f>IFERROR(INDEX(#REF!,MATCH(INDEX(#REF!,MATCH($A3766,#REF!,0)),#REF!,0),'Recurrent profile helpers'!M$2)*IF($A3766="", "0", INDEX(#REF!,MATCH($A3766,#REF!,0))),"")</f>
        <v/>
      </c>
      <c r="N3766" s="72" t="str">
        <f>IFERROR(INDEX(#REF!,MATCH(INDEX(#REF!,MATCH($A3766,#REF!,0)),#REF!,0),'Recurrent profile helpers'!N$2)*IF($A3766="", "0", INDEX(#REF!,MATCH($A3766,#REF!,0))),"")</f>
        <v/>
      </c>
    </row>
    <row r="3767" spans="1:14">
      <c r="A3767" t="str">
        <f t="array" ref="A3767">IFERROR(INDEX(#REF!, SMALL(IF((MID(#REF!,2,1)="."),ROW($A$6:$A$4897)-ROW($A$6)+1,IF((MID(#REF!,3,1)="."),ROW($A$6:$A$4892)-ROW($A$6)+1)), ROW(3765:3765))),"" )</f>
        <v/>
      </c>
      <c r="B3767" s="72" t="str">
        <f>IF($A3767="", "", INDEX(#REF!,MATCH($A3767,#REF!,0)))</f>
        <v/>
      </c>
      <c r="C3767" s="72" t="str">
        <f>IFERROR(INDEX(#REF!,MATCH(INDEX(#REF!,MATCH($A3767,#REF!,0)),#REF!,0),'Recurrent profile helpers'!C$2)*IF($A3767="", "0", INDEX(#REF!,MATCH($A3767,#REF!,0))),"")</f>
        <v/>
      </c>
      <c r="D3767" s="72" t="str">
        <f>IFERROR(INDEX(#REF!,MATCH(INDEX(#REF!,MATCH($A3767,#REF!,0)),#REF!,0),'Recurrent profile helpers'!D$2)*IF($A3767="", "0", INDEX(#REF!,MATCH($A3767,#REF!,0))),"")</f>
        <v/>
      </c>
      <c r="E3767" s="72" t="str">
        <f>IFERROR(INDEX(#REF!,MATCH(INDEX(#REF!,MATCH($A3767,#REF!,0)),#REF!,0),'Recurrent profile helpers'!E$2)*IF($A3767="", "0", INDEX(#REF!,MATCH($A3767,#REF!,0))),"")</f>
        <v/>
      </c>
      <c r="F3767" s="72" t="str">
        <f>IFERROR(INDEX(#REF!,MATCH(INDEX(#REF!,MATCH($A3767,#REF!,0)),#REF!,0),'Recurrent profile helpers'!F$2)*IF($A3767="", "0", INDEX(#REF!,MATCH($A3767,#REF!,0))),"")</f>
        <v/>
      </c>
      <c r="G3767" s="72" t="str">
        <f>IFERROR(INDEX(#REF!,MATCH(INDEX(#REF!,MATCH($A3767,#REF!,0)),#REF!,0),'Recurrent profile helpers'!G$2)*IF($A3767="", "0", INDEX(#REF!,MATCH($A3767,#REF!,0))),"")</f>
        <v/>
      </c>
      <c r="H3767" s="72" t="str">
        <f>IFERROR(INDEX(#REF!,MATCH(INDEX(#REF!,MATCH($A3767,#REF!,0)),#REF!,0),'Recurrent profile helpers'!H$2)*IF($A3767="", "0", INDEX(#REF!,MATCH($A3767,#REF!,0))),"")</f>
        <v/>
      </c>
      <c r="I3767" s="72" t="str">
        <f>IFERROR(INDEX(#REF!,MATCH(INDEX(#REF!,MATCH($A3767,#REF!,0)),#REF!,0),'Recurrent profile helpers'!I$2)*IF($A3767="", "0", INDEX(#REF!,MATCH($A3767,#REF!,0))),"")</f>
        <v/>
      </c>
      <c r="J3767" s="72" t="str">
        <f>IFERROR(INDEX(#REF!,MATCH(INDEX(#REF!,MATCH($A3767,#REF!,0)),#REF!,0),'Recurrent profile helpers'!J$2)*IF($A3767="", "0", INDEX(#REF!,MATCH($A3767,#REF!,0))),"")</f>
        <v/>
      </c>
      <c r="K3767" s="72" t="str">
        <f>IFERROR(INDEX(#REF!,MATCH(INDEX(#REF!,MATCH($A3767,#REF!,0)),#REF!,0),'Recurrent profile helpers'!K$2)*IF($A3767="", "0", INDEX(#REF!,MATCH($A3767,#REF!,0))),"")</f>
        <v/>
      </c>
      <c r="L3767" s="72" t="str">
        <f>IFERROR(INDEX(#REF!,MATCH(INDEX(#REF!,MATCH($A3767,#REF!,0)),#REF!,0),'Recurrent profile helpers'!L$2)*IF($A3767="", "0", INDEX(#REF!,MATCH($A3767,#REF!,0))),"")</f>
        <v/>
      </c>
      <c r="M3767" s="72" t="str">
        <f>IFERROR(INDEX(#REF!,MATCH(INDEX(#REF!,MATCH($A3767,#REF!,0)),#REF!,0),'Recurrent profile helpers'!M$2)*IF($A3767="", "0", INDEX(#REF!,MATCH($A3767,#REF!,0))),"")</f>
        <v/>
      </c>
      <c r="N3767" s="72" t="str">
        <f>IFERROR(INDEX(#REF!,MATCH(INDEX(#REF!,MATCH($A3767,#REF!,0)),#REF!,0),'Recurrent profile helpers'!N$2)*IF($A3767="", "0", INDEX(#REF!,MATCH($A3767,#REF!,0))),"")</f>
        <v/>
      </c>
    </row>
    <row r="3768" spans="1:14">
      <c r="A3768" t="str">
        <f t="array" ref="A3768">IFERROR(INDEX(#REF!, SMALL(IF((MID(#REF!,2,1)="."),ROW($A$6:$A$4897)-ROW($A$6)+1,IF((MID(#REF!,3,1)="."),ROW($A$6:$A$4892)-ROW($A$6)+1)), ROW(3766:3766))),"" )</f>
        <v/>
      </c>
      <c r="B3768" s="72" t="str">
        <f>IF($A3768="", "", INDEX(#REF!,MATCH($A3768,#REF!,0)))</f>
        <v/>
      </c>
      <c r="C3768" s="72" t="str">
        <f>IFERROR(INDEX(#REF!,MATCH(INDEX(#REF!,MATCH($A3768,#REF!,0)),#REF!,0),'Recurrent profile helpers'!C$2)*IF($A3768="", "0", INDEX(#REF!,MATCH($A3768,#REF!,0))),"")</f>
        <v/>
      </c>
      <c r="D3768" s="72" t="str">
        <f>IFERROR(INDEX(#REF!,MATCH(INDEX(#REF!,MATCH($A3768,#REF!,0)),#REF!,0),'Recurrent profile helpers'!D$2)*IF($A3768="", "0", INDEX(#REF!,MATCH($A3768,#REF!,0))),"")</f>
        <v/>
      </c>
      <c r="E3768" s="72" t="str">
        <f>IFERROR(INDEX(#REF!,MATCH(INDEX(#REF!,MATCH($A3768,#REF!,0)),#REF!,0),'Recurrent profile helpers'!E$2)*IF($A3768="", "0", INDEX(#REF!,MATCH($A3768,#REF!,0))),"")</f>
        <v/>
      </c>
      <c r="F3768" s="72" t="str">
        <f>IFERROR(INDEX(#REF!,MATCH(INDEX(#REF!,MATCH($A3768,#REF!,0)),#REF!,0),'Recurrent profile helpers'!F$2)*IF($A3768="", "0", INDEX(#REF!,MATCH($A3768,#REF!,0))),"")</f>
        <v/>
      </c>
      <c r="G3768" s="72" t="str">
        <f>IFERROR(INDEX(#REF!,MATCH(INDEX(#REF!,MATCH($A3768,#REF!,0)),#REF!,0),'Recurrent profile helpers'!G$2)*IF($A3768="", "0", INDEX(#REF!,MATCH($A3768,#REF!,0))),"")</f>
        <v/>
      </c>
      <c r="H3768" s="72" t="str">
        <f>IFERROR(INDEX(#REF!,MATCH(INDEX(#REF!,MATCH($A3768,#REF!,0)),#REF!,0),'Recurrent profile helpers'!H$2)*IF($A3768="", "0", INDEX(#REF!,MATCH($A3768,#REF!,0))),"")</f>
        <v/>
      </c>
      <c r="I3768" s="72" t="str">
        <f>IFERROR(INDEX(#REF!,MATCH(INDEX(#REF!,MATCH($A3768,#REF!,0)),#REF!,0),'Recurrent profile helpers'!I$2)*IF($A3768="", "0", INDEX(#REF!,MATCH($A3768,#REF!,0))),"")</f>
        <v/>
      </c>
      <c r="J3768" s="72" t="str">
        <f>IFERROR(INDEX(#REF!,MATCH(INDEX(#REF!,MATCH($A3768,#REF!,0)),#REF!,0),'Recurrent profile helpers'!J$2)*IF($A3768="", "0", INDEX(#REF!,MATCH($A3768,#REF!,0))),"")</f>
        <v/>
      </c>
      <c r="K3768" s="72" t="str">
        <f>IFERROR(INDEX(#REF!,MATCH(INDEX(#REF!,MATCH($A3768,#REF!,0)),#REF!,0),'Recurrent profile helpers'!K$2)*IF($A3768="", "0", INDEX(#REF!,MATCH($A3768,#REF!,0))),"")</f>
        <v/>
      </c>
      <c r="L3768" s="72" t="str">
        <f>IFERROR(INDEX(#REF!,MATCH(INDEX(#REF!,MATCH($A3768,#REF!,0)),#REF!,0),'Recurrent profile helpers'!L$2)*IF($A3768="", "0", INDEX(#REF!,MATCH($A3768,#REF!,0))),"")</f>
        <v/>
      </c>
      <c r="M3768" s="72" t="str">
        <f>IFERROR(INDEX(#REF!,MATCH(INDEX(#REF!,MATCH($A3768,#REF!,0)),#REF!,0),'Recurrent profile helpers'!M$2)*IF($A3768="", "0", INDEX(#REF!,MATCH($A3768,#REF!,0))),"")</f>
        <v/>
      </c>
      <c r="N3768" s="72" t="str">
        <f>IFERROR(INDEX(#REF!,MATCH(INDEX(#REF!,MATCH($A3768,#REF!,0)),#REF!,0),'Recurrent profile helpers'!N$2)*IF($A3768="", "0", INDEX(#REF!,MATCH($A3768,#REF!,0))),"")</f>
        <v/>
      </c>
    </row>
    <row r="3769" spans="1:14">
      <c r="A3769" t="str">
        <f t="array" ref="A3769">IFERROR(INDEX(#REF!, SMALL(IF((MID(#REF!,2,1)="."),ROW($A$6:$A$4897)-ROW($A$6)+1,IF((MID(#REF!,3,1)="."),ROW($A$6:$A$4892)-ROW($A$6)+1)), ROW(3767:3767))),"" )</f>
        <v/>
      </c>
      <c r="B3769" s="72" t="str">
        <f>IF($A3769="", "", INDEX(#REF!,MATCH($A3769,#REF!,0)))</f>
        <v/>
      </c>
      <c r="C3769" s="72" t="str">
        <f>IFERROR(INDEX(#REF!,MATCH(INDEX(#REF!,MATCH($A3769,#REF!,0)),#REF!,0),'Recurrent profile helpers'!C$2)*IF($A3769="", "0", INDEX(#REF!,MATCH($A3769,#REF!,0))),"")</f>
        <v/>
      </c>
      <c r="D3769" s="72" t="str">
        <f>IFERROR(INDEX(#REF!,MATCH(INDEX(#REF!,MATCH($A3769,#REF!,0)),#REF!,0),'Recurrent profile helpers'!D$2)*IF($A3769="", "0", INDEX(#REF!,MATCH($A3769,#REF!,0))),"")</f>
        <v/>
      </c>
      <c r="E3769" s="72" t="str">
        <f>IFERROR(INDEX(#REF!,MATCH(INDEX(#REF!,MATCH($A3769,#REF!,0)),#REF!,0),'Recurrent profile helpers'!E$2)*IF($A3769="", "0", INDEX(#REF!,MATCH($A3769,#REF!,0))),"")</f>
        <v/>
      </c>
      <c r="F3769" s="72" t="str">
        <f>IFERROR(INDEX(#REF!,MATCH(INDEX(#REF!,MATCH($A3769,#REF!,0)),#REF!,0),'Recurrent profile helpers'!F$2)*IF($A3769="", "0", INDEX(#REF!,MATCH($A3769,#REF!,0))),"")</f>
        <v/>
      </c>
      <c r="G3769" s="72" t="str">
        <f>IFERROR(INDEX(#REF!,MATCH(INDEX(#REF!,MATCH($A3769,#REF!,0)),#REF!,0),'Recurrent profile helpers'!G$2)*IF($A3769="", "0", INDEX(#REF!,MATCH($A3769,#REF!,0))),"")</f>
        <v/>
      </c>
      <c r="H3769" s="72" t="str">
        <f>IFERROR(INDEX(#REF!,MATCH(INDEX(#REF!,MATCH($A3769,#REF!,0)),#REF!,0),'Recurrent profile helpers'!H$2)*IF($A3769="", "0", INDEX(#REF!,MATCH($A3769,#REF!,0))),"")</f>
        <v/>
      </c>
      <c r="I3769" s="72" t="str">
        <f>IFERROR(INDEX(#REF!,MATCH(INDEX(#REF!,MATCH($A3769,#REF!,0)),#REF!,0),'Recurrent profile helpers'!I$2)*IF($A3769="", "0", INDEX(#REF!,MATCH($A3769,#REF!,0))),"")</f>
        <v/>
      </c>
      <c r="J3769" s="72" t="str">
        <f>IFERROR(INDEX(#REF!,MATCH(INDEX(#REF!,MATCH($A3769,#REF!,0)),#REF!,0),'Recurrent profile helpers'!J$2)*IF($A3769="", "0", INDEX(#REF!,MATCH($A3769,#REF!,0))),"")</f>
        <v/>
      </c>
      <c r="K3769" s="72" t="str">
        <f>IFERROR(INDEX(#REF!,MATCH(INDEX(#REF!,MATCH($A3769,#REF!,0)),#REF!,0),'Recurrent profile helpers'!K$2)*IF($A3769="", "0", INDEX(#REF!,MATCH($A3769,#REF!,0))),"")</f>
        <v/>
      </c>
      <c r="L3769" s="72" t="str">
        <f>IFERROR(INDEX(#REF!,MATCH(INDEX(#REF!,MATCH($A3769,#REF!,0)),#REF!,0),'Recurrent profile helpers'!L$2)*IF($A3769="", "0", INDEX(#REF!,MATCH($A3769,#REF!,0))),"")</f>
        <v/>
      </c>
      <c r="M3769" s="72" t="str">
        <f>IFERROR(INDEX(#REF!,MATCH(INDEX(#REF!,MATCH($A3769,#REF!,0)),#REF!,0),'Recurrent profile helpers'!M$2)*IF($A3769="", "0", INDEX(#REF!,MATCH($A3769,#REF!,0))),"")</f>
        <v/>
      </c>
      <c r="N3769" s="72" t="str">
        <f>IFERROR(INDEX(#REF!,MATCH(INDEX(#REF!,MATCH($A3769,#REF!,0)),#REF!,0),'Recurrent profile helpers'!N$2)*IF($A3769="", "0", INDEX(#REF!,MATCH($A3769,#REF!,0))),"")</f>
        <v/>
      </c>
    </row>
    <row r="3770" spans="1:14">
      <c r="A3770" t="str">
        <f t="array" ref="A3770">IFERROR(INDEX(#REF!, SMALL(IF((MID(#REF!,2,1)="."),ROW($A$6:$A$4897)-ROW($A$6)+1,IF((MID(#REF!,3,1)="."),ROW($A$6:$A$4892)-ROW($A$6)+1)), ROW(3768:3768))),"" )</f>
        <v/>
      </c>
      <c r="B3770" s="72" t="str">
        <f>IF($A3770="", "", INDEX(#REF!,MATCH($A3770,#REF!,0)))</f>
        <v/>
      </c>
      <c r="C3770" s="72" t="str">
        <f>IFERROR(INDEX(#REF!,MATCH(INDEX(#REF!,MATCH($A3770,#REF!,0)),#REF!,0),'Recurrent profile helpers'!C$2)*IF($A3770="", "0", INDEX(#REF!,MATCH($A3770,#REF!,0))),"")</f>
        <v/>
      </c>
      <c r="D3770" s="72" t="str">
        <f>IFERROR(INDEX(#REF!,MATCH(INDEX(#REF!,MATCH($A3770,#REF!,0)),#REF!,0),'Recurrent profile helpers'!D$2)*IF($A3770="", "0", INDEX(#REF!,MATCH($A3770,#REF!,0))),"")</f>
        <v/>
      </c>
      <c r="E3770" s="72" t="str">
        <f>IFERROR(INDEX(#REF!,MATCH(INDEX(#REF!,MATCH($A3770,#REF!,0)),#REF!,0),'Recurrent profile helpers'!E$2)*IF($A3770="", "0", INDEX(#REF!,MATCH($A3770,#REF!,0))),"")</f>
        <v/>
      </c>
      <c r="F3770" s="72" t="str">
        <f>IFERROR(INDEX(#REF!,MATCH(INDEX(#REF!,MATCH($A3770,#REF!,0)),#REF!,0),'Recurrent profile helpers'!F$2)*IF($A3770="", "0", INDEX(#REF!,MATCH($A3770,#REF!,0))),"")</f>
        <v/>
      </c>
      <c r="G3770" s="72" t="str">
        <f>IFERROR(INDEX(#REF!,MATCH(INDEX(#REF!,MATCH($A3770,#REF!,0)),#REF!,0),'Recurrent profile helpers'!G$2)*IF($A3770="", "0", INDEX(#REF!,MATCH($A3770,#REF!,0))),"")</f>
        <v/>
      </c>
      <c r="H3770" s="72" t="str">
        <f>IFERROR(INDEX(#REF!,MATCH(INDEX(#REF!,MATCH($A3770,#REF!,0)),#REF!,0),'Recurrent profile helpers'!H$2)*IF($A3770="", "0", INDEX(#REF!,MATCH($A3770,#REF!,0))),"")</f>
        <v/>
      </c>
      <c r="I3770" s="72" t="str">
        <f>IFERROR(INDEX(#REF!,MATCH(INDEX(#REF!,MATCH($A3770,#REF!,0)),#REF!,0),'Recurrent profile helpers'!I$2)*IF($A3770="", "0", INDEX(#REF!,MATCH($A3770,#REF!,0))),"")</f>
        <v/>
      </c>
      <c r="J3770" s="72" t="str">
        <f>IFERROR(INDEX(#REF!,MATCH(INDEX(#REF!,MATCH($A3770,#REF!,0)),#REF!,0),'Recurrent profile helpers'!J$2)*IF($A3770="", "0", INDEX(#REF!,MATCH($A3770,#REF!,0))),"")</f>
        <v/>
      </c>
      <c r="K3770" s="72" t="str">
        <f>IFERROR(INDEX(#REF!,MATCH(INDEX(#REF!,MATCH($A3770,#REF!,0)),#REF!,0),'Recurrent profile helpers'!K$2)*IF($A3770="", "0", INDEX(#REF!,MATCH($A3770,#REF!,0))),"")</f>
        <v/>
      </c>
      <c r="L3770" s="72" t="str">
        <f>IFERROR(INDEX(#REF!,MATCH(INDEX(#REF!,MATCH($A3770,#REF!,0)),#REF!,0),'Recurrent profile helpers'!L$2)*IF($A3770="", "0", INDEX(#REF!,MATCH($A3770,#REF!,0))),"")</f>
        <v/>
      </c>
      <c r="M3770" s="72" t="str">
        <f>IFERROR(INDEX(#REF!,MATCH(INDEX(#REF!,MATCH($A3770,#REF!,0)),#REF!,0),'Recurrent profile helpers'!M$2)*IF($A3770="", "0", INDEX(#REF!,MATCH($A3770,#REF!,0))),"")</f>
        <v/>
      </c>
      <c r="N3770" s="72" t="str">
        <f>IFERROR(INDEX(#REF!,MATCH(INDEX(#REF!,MATCH($A3770,#REF!,0)),#REF!,0),'Recurrent profile helpers'!N$2)*IF($A3770="", "0", INDEX(#REF!,MATCH($A3770,#REF!,0))),"")</f>
        <v/>
      </c>
    </row>
    <row r="3771" spans="1:14">
      <c r="A3771" t="str">
        <f t="array" ref="A3771">IFERROR(INDEX(#REF!, SMALL(IF((MID(#REF!,2,1)="."),ROW($A$6:$A$4897)-ROW($A$6)+1,IF((MID(#REF!,3,1)="."),ROW($A$6:$A$4892)-ROW($A$6)+1)), ROW(3769:3769))),"" )</f>
        <v/>
      </c>
      <c r="B3771" s="72" t="str">
        <f>IF($A3771="", "", INDEX(#REF!,MATCH($A3771,#REF!,0)))</f>
        <v/>
      </c>
      <c r="C3771" s="72" t="str">
        <f>IFERROR(INDEX(#REF!,MATCH(INDEX(#REF!,MATCH($A3771,#REF!,0)),#REF!,0),'Recurrent profile helpers'!C$2)*IF($A3771="", "0", INDEX(#REF!,MATCH($A3771,#REF!,0))),"")</f>
        <v/>
      </c>
      <c r="D3771" s="72" t="str">
        <f>IFERROR(INDEX(#REF!,MATCH(INDEX(#REF!,MATCH($A3771,#REF!,0)),#REF!,0),'Recurrent profile helpers'!D$2)*IF($A3771="", "0", INDEX(#REF!,MATCH($A3771,#REF!,0))),"")</f>
        <v/>
      </c>
      <c r="E3771" s="72" t="str">
        <f>IFERROR(INDEX(#REF!,MATCH(INDEX(#REF!,MATCH($A3771,#REF!,0)),#REF!,0),'Recurrent profile helpers'!E$2)*IF($A3771="", "0", INDEX(#REF!,MATCH($A3771,#REF!,0))),"")</f>
        <v/>
      </c>
      <c r="F3771" s="72" t="str">
        <f>IFERROR(INDEX(#REF!,MATCH(INDEX(#REF!,MATCH($A3771,#REF!,0)),#REF!,0),'Recurrent profile helpers'!F$2)*IF($A3771="", "0", INDEX(#REF!,MATCH($A3771,#REF!,0))),"")</f>
        <v/>
      </c>
      <c r="G3771" s="72" t="str">
        <f>IFERROR(INDEX(#REF!,MATCH(INDEX(#REF!,MATCH($A3771,#REF!,0)),#REF!,0),'Recurrent profile helpers'!G$2)*IF($A3771="", "0", INDEX(#REF!,MATCH($A3771,#REF!,0))),"")</f>
        <v/>
      </c>
      <c r="H3771" s="72" t="str">
        <f>IFERROR(INDEX(#REF!,MATCH(INDEX(#REF!,MATCH($A3771,#REF!,0)),#REF!,0),'Recurrent profile helpers'!H$2)*IF($A3771="", "0", INDEX(#REF!,MATCH($A3771,#REF!,0))),"")</f>
        <v/>
      </c>
      <c r="I3771" s="72" t="str">
        <f>IFERROR(INDEX(#REF!,MATCH(INDEX(#REF!,MATCH($A3771,#REF!,0)),#REF!,0),'Recurrent profile helpers'!I$2)*IF($A3771="", "0", INDEX(#REF!,MATCH($A3771,#REF!,0))),"")</f>
        <v/>
      </c>
      <c r="J3771" s="72" t="str">
        <f>IFERROR(INDEX(#REF!,MATCH(INDEX(#REF!,MATCH($A3771,#REF!,0)),#REF!,0),'Recurrent profile helpers'!J$2)*IF($A3771="", "0", INDEX(#REF!,MATCH($A3771,#REF!,0))),"")</f>
        <v/>
      </c>
      <c r="K3771" s="72" t="str">
        <f>IFERROR(INDEX(#REF!,MATCH(INDEX(#REF!,MATCH($A3771,#REF!,0)),#REF!,0),'Recurrent profile helpers'!K$2)*IF($A3771="", "0", INDEX(#REF!,MATCH($A3771,#REF!,0))),"")</f>
        <v/>
      </c>
      <c r="L3771" s="72" t="str">
        <f>IFERROR(INDEX(#REF!,MATCH(INDEX(#REF!,MATCH($A3771,#REF!,0)),#REF!,0),'Recurrent profile helpers'!L$2)*IF($A3771="", "0", INDEX(#REF!,MATCH($A3771,#REF!,0))),"")</f>
        <v/>
      </c>
      <c r="M3771" s="72" t="str">
        <f>IFERROR(INDEX(#REF!,MATCH(INDEX(#REF!,MATCH($A3771,#REF!,0)),#REF!,0),'Recurrent profile helpers'!M$2)*IF($A3771="", "0", INDEX(#REF!,MATCH($A3771,#REF!,0))),"")</f>
        <v/>
      </c>
      <c r="N3771" s="72" t="str">
        <f>IFERROR(INDEX(#REF!,MATCH(INDEX(#REF!,MATCH($A3771,#REF!,0)),#REF!,0),'Recurrent profile helpers'!N$2)*IF($A3771="", "0", INDEX(#REF!,MATCH($A3771,#REF!,0))),"")</f>
        <v/>
      </c>
    </row>
    <row r="3772" spans="1:14">
      <c r="A3772" t="str">
        <f t="array" ref="A3772">IFERROR(INDEX(#REF!, SMALL(IF((MID(#REF!,2,1)="."),ROW($A$6:$A$4897)-ROW($A$6)+1,IF((MID(#REF!,3,1)="."),ROW($A$6:$A$4892)-ROW($A$6)+1)), ROW(3770:3770))),"" )</f>
        <v/>
      </c>
      <c r="B3772" s="72" t="str">
        <f>IF($A3772="", "", INDEX(#REF!,MATCH($A3772,#REF!,0)))</f>
        <v/>
      </c>
      <c r="C3772" s="72" t="str">
        <f>IFERROR(INDEX(#REF!,MATCH(INDEX(#REF!,MATCH($A3772,#REF!,0)),#REF!,0),'Recurrent profile helpers'!C$2)*IF($A3772="", "0", INDEX(#REF!,MATCH($A3772,#REF!,0))),"")</f>
        <v/>
      </c>
      <c r="D3772" s="72" t="str">
        <f>IFERROR(INDEX(#REF!,MATCH(INDEX(#REF!,MATCH($A3772,#REF!,0)),#REF!,0),'Recurrent profile helpers'!D$2)*IF($A3772="", "0", INDEX(#REF!,MATCH($A3772,#REF!,0))),"")</f>
        <v/>
      </c>
      <c r="E3772" s="72" t="str">
        <f>IFERROR(INDEX(#REF!,MATCH(INDEX(#REF!,MATCH($A3772,#REF!,0)),#REF!,0),'Recurrent profile helpers'!E$2)*IF($A3772="", "0", INDEX(#REF!,MATCH($A3772,#REF!,0))),"")</f>
        <v/>
      </c>
      <c r="F3772" s="72" t="str">
        <f>IFERROR(INDEX(#REF!,MATCH(INDEX(#REF!,MATCH($A3772,#REF!,0)),#REF!,0),'Recurrent profile helpers'!F$2)*IF($A3772="", "0", INDEX(#REF!,MATCH($A3772,#REF!,0))),"")</f>
        <v/>
      </c>
      <c r="G3772" s="72" t="str">
        <f>IFERROR(INDEX(#REF!,MATCH(INDEX(#REF!,MATCH($A3772,#REF!,0)),#REF!,0),'Recurrent profile helpers'!G$2)*IF($A3772="", "0", INDEX(#REF!,MATCH($A3772,#REF!,0))),"")</f>
        <v/>
      </c>
      <c r="H3772" s="72" t="str">
        <f>IFERROR(INDEX(#REF!,MATCH(INDEX(#REF!,MATCH($A3772,#REF!,0)),#REF!,0),'Recurrent profile helpers'!H$2)*IF($A3772="", "0", INDEX(#REF!,MATCH($A3772,#REF!,0))),"")</f>
        <v/>
      </c>
      <c r="I3772" s="72" t="str">
        <f>IFERROR(INDEX(#REF!,MATCH(INDEX(#REF!,MATCH($A3772,#REF!,0)),#REF!,0),'Recurrent profile helpers'!I$2)*IF($A3772="", "0", INDEX(#REF!,MATCH($A3772,#REF!,0))),"")</f>
        <v/>
      </c>
      <c r="J3772" s="72" t="str">
        <f>IFERROR(INDEX(#REF!,MATCH(INDEX(#REF!,MATCH($A3772,#REF!,0)),#REF!,0),'Recurrent profile helpers'!J$2)*IF($A3772="", "0", INDEX(#REF!,MATCH($A3772,#REF!,0))),"")</f>
        <v/>
      </c>
      <c r="K3772" s="72" t="str">
        <f>IFERROR(INDEX(#REF!,MATCH(INDEX(#REF!,MATCH($A3772,#REF!,0)),#REF!,0),'Recurrent profile helpers'!K$2)*IF($A3772="", "0", INDEX(#REF!,MATCH($A3772,#REF!,0))),"")</f>
        <v/>
      </c>
      <c r="L3772" s="72" t="str">
        <f>IFERROR(INDEX(#REF!,MATCH(INDEX(#REF!,MATCH($A3772,#REF!,0)),#REF!,0),'Recurrent profile helpers'!L$2)*IF($A3772="", "0", INDEX(#REF!,MATCH($A3772,#REF!,0))),"")</f>
        <v/>
      </c>
      <c r="M3772" s="72" t="str">
        <f>IFERROR(INDEX(#REF!,MATCH(INDEX(#REF!,MATCH($A3772,#REF!,0)),#REF!,0),'Recurrent profile helpers'!M$2)*IF($A3772="", "0", INDEX(#REF!,MATCH($A3772,#REF!,0))),"")</f>
        <v/>
      </c>
      <c r="N3772" s="72" t="str">
        <f>IFERROR(INDEX(#REF!,MATCH(INDEX(#REF!,MATCH($A3772,#REF!,0)),#REF!,0),'Recurrent profile helpers'!N$2)*IF($A3772="", "0", INDEX(#REF!,MATCH($A3772,#REF!,0))),"")</f>
        <v/>
      </c>
    </row>
    <row r="3773" spans="1:14">
      <c r="A3773" t="str">
        <f t="array" ref="A3773">IFERROR(INDEX(#REF!, SMALL(IF((MID(#REF!,2,1)="."),ROW($A$6:$A$4897)-ROW($A$6)+1,IF((MID(#REF!,3,1)="."),ROW($A$6:$A$4892)-ROW($A$6)+1)), ROW(3771:3771))),"" )</f>
        <v/>
      </c>
      <c r="B3773" s="72" t="str">
        <f>IF($A3773="", "", INDEX(#REF!,MATCH($A3773,#REF!,0)))</f>
        <v/>
      </c>
      <c r="C3773" s="72" t="str">
        <f>IFERROR(INDEX(#REF!,MATCH(INDEX(#REF!,MATCH($A3773,#REF!,0)),#REF!,0),'Recurrent profile helpers'!C$2)*IF($A3773="", "0", INDEX(#REF!,MATCH($A3773,#REF!,0))),"")</f>
        <v/>
      </c>
      <c r="D3773" s="72" t="str">
        <f>IFERROR(INDEX(#REF!,MATCH(INDEX(#REF!,MATCH($A3773,#REF!,0)),#REF!,0),'Recurrent profile helpers'!D$2)*IF($A3773="", "0", INDEX(#REF!,MATCH($A3773,#REF!,0))),"")</f>
        <v/>
      </c>
      <c r="E3773" s="72" t="str">
        <f>IFERROR(INDEX(#REF!,MATCH(INDEX(#REF!,MATCH($A3773,#REF!,0)),#REF!,0),'Recurrent profile helpers'!E$2)*IF($A3773="", "0", INDEX(#REF!,MATCH($A3773,#REF!,0))),"")</f>
        <v/>
      </c>
      <c r="F3773" s="72" t="str">
        <f>IFERROR(INDEX(#REF!,MATCH(INDEX(#REF!,MATCH($A3773,#REF!,0)),#REF!,0),'Recurrent profile helpers'!F$2)*IF($A3773="", "0", INDEX(#REF!,MATCH($A3773,#REF!,0))),"")</f>
        <v/>
      </c>
      <c r="G3773" s="72" t="str">
        <f>IFERROR(INDEX(#REF!,MATCH(INDEX(#REF!,MATCH($A3773,#REF!,0)),#REF!,0),'Recurrent profile helpers'!G$2)*IF($A3773="", "0", INDEX(#REF!,MATCH($A3773,#REF!,0))),"")</f>
        <v/>
      </c>
      <c r="H3773" s="72" t="str">
        <f>IFERROR(INDEX(#REF!,MATCH(INDEX(#REF!,MATCH($A3773,#REF!,0)),#REF!,0),'Recurrent profile helpers'!H$2)*IF($A3773="", "0", INDEX(#REF!,MATCH($A3773,#REF!,0))),"")</f>
        <v/>
      </c>
      <c r="I3773" s="72" t="str">
        <f>IFERROR(INDEX(#REF!,MATCH(INDEX(#REF!,MATCH($A3773,#REF!,0)),#REF!,0),'Recurrent profile helpers'!I$2)*IF($A3773="", "0", INDEX(#REF!,MATCH($A3773,#REF!,0))),"")</f>
        <v/>
      </c>
      <c r="J3773" s="72" t="str">
        <f>IFERROR(INDEX(#REF!,MATCH(INDEX(#REF!,MATCH($A3773,#REF!,0)),#REF!,0),'Recurrent profile helpers'!J$2)*IF($A3773="", "0", INDEX(#REF!,MATCH($A3773,#REF!,0))),"")</f>
        <v/>
      </c>
      <c r="K3773" s="72" t="str">
        <f>IFERROR(INDEX(#REF!,MATCH(INDEX(#REF!,MATCH($A3773,#REF!,0)),#REF!,0),'Recurrent profile helpers'!K$2)*IF($A3773="", "0", INDEX(#REF!,MATCH($A3773,#REF!,0))),"")</f>
        <v/>
      </c>
      <c r="L3773" s="72" t="str">
        <f>IFERROR(INDEX(#REF!,MATCH(INDEX(#REF!,MATCH($A3773,#REF!,0)),#REF!,0),'Recurrent profile helpers'!L$2)*IF($A3773="", "0", INDEX(#REF!,MATCH($A3773,#REF!,0))),"")</f>
        <v/>
      </c>
      <c r="M3773" s="72" t="str">
        <f>IFERROR(INDEX(#REF!,MATCH(INDEX(#REF!,MATCH($A3773,#REF!,0)),#REF!,0),'Recurrent profile helpers'!M$2)*IF($A3773="", "0", INDEX(#REF!,MATCH($A3773,#REF!,0))),"")</f>
        <v/>
      </c>
      <c r="N3773" s="72" t="str">
        <f>IFERROR(INDEX(#REF!,MATCH(INDEX(#REF!,MATCH($A3773,#REF!,0)),#REF!,0),'Recurrent profile helpers'!N$2)*IF($A3773="", "0", INDEX(#REF!,MATCH($A3773,#REF!,0))),"")</f>
        <v/>
      </c>
    </row>
    <row r="3774" spans="1:14">
      <c r="A3774" t="str">
        <f t="array" ref="A3774">IFERROR(INDEX(#REF!, SMALL(IF((MID(#REF!,2,1)="."),ROW($A$6:$A$4897)-ROW($A$6)+1,IF((MID(#REF!,3,1)="."),ROW($A$6:$A$4892)-ROW($A$6)+1)), ROW(3772:3772))),"" )</f>
        <v/>
      </c>
      <c r="B3774" s="72" t="str">
        <f>IF($A3774="", "", INDEX(#REF!,MATCH($A3774,#REF!,0)))</f>
        <v/>
      </c>
      <c r="C3774" s="72" t="str">
        <f>IFERROR(INDEX(#REF!,MATCH(INDEX(#REF!,MATCH($A3774,#REF!,0)),#REF!,0),'Recurrent profile helpers'!C$2)*IF($A3774="", "0", INDEX(#REF!,MATCH($A3774,#REF!,0))),"")</f>
        <v/>
      </c>
      <c r="D3774" s="72" t="str">
        <f>IFERROR(INDEX(#REF!,MATCH(INDEX(#REF!,MATCH($A3774,#REF!,0)),#REF!,0),'Recurrent profile helpers'!D$2)*IF($A3774="", "0", INDEX(#REF!,MATCH($A3774,#REF!,0))),"")</f>
        <v/>
      </c>
      <c r="E3774" s="72" t="str">
        <f>IFERROR(INDEX(#REF!,MATCH(INDEX(#REF!,MATCH($A3774,#REF!,0)),#REF!,0),'Recurrent profile helpers'!E$2)*IF($A3774="", "0", INDEX(#REF!,MATCH($A3774,#REF!,0))),"")</f>
        <v/>
      </c>
      <c r="F3774" s="72" t="str">
        <f>IFERROR(INDEX(#REF!,MATCH(INDEX(#REF!,MATCH($A3774,#REF!,0)),#REF!,0),'Recurrent profile helpers'!F$2)*IF($A3774="", "0", INDEX(#REF!,MATCH($A3774,#REF!,0))),"")</f>
        <v/>
      </c>
      <c r="G3774" s="72" t="str">
        <f>IFERROR(INDEX(#REF!,MATCH(INDEX(#REF!,MATCH($A3774,#REF!,0)),#REF!,0),'Recurrent profile helpers'!G$2)*IF($A3774="", "0", INDEX(#REF!,MATCH($A3774,#REF!,0))),"")</f>
        <v/>
      </c>
      <c r="H3774" s="72" t="str">
        <f>IFERROR(INDEX(#REF!,MATCH(INDEX(#REF!,MATCH($A3774,#REF!,0)),#REF!,0),'Recurrent profile helpers'!H$2)*IF($A3774="", "0", INDEX(#REF!,MATCH($A3774,#REF!,0))),"")</f>
        <v/>
      </c>
      <c r="I3774" s="72" t="str">
        <f>IFERROR(INDEX(#REF!,MATCH(INDEX(#REF!,MATCH($A3774,#REF!,0)),#REF!,0),'Recurrent profile helpers'!I$2)*IF($A3774="", "0", INDEX(#REF!,MATCH($A3774,#REF!,0))),"")</f>
        <v/>
      </c>
      <c r="J3774" s="72" t="str">
        <f>IFERROR(INDEX(#REF!,MATCH(INDEX(#REF!,MATCH($A3774,#REF!,0)),#REF!,0),'Recurrent profile helpers'!J$2)*IF($A3774="", "0", INDEX(#REF!,MATCH($A3774,#REF!,0))),"")</f>
        <v/>
      </c>
      <c r="K3774" s="72" t="str">
        <f>IFERROR(INDEX(#REF!,MATCH(INDEX(#REF!,MATCH($A3774,#REF!,0)),#REF!,0),'Recurrent profile helpers'!K$2)*IF($A3774="", "0", INDEX(#REF!,MATCH($A3774,#REF!,0))),"")</f>
        <v/>
      </c>
      <c r="L3774" s="72" t="str">
        <f>IFERROR(INDEX(#REF!,MATCH(INDEX(#REF!,MATCH($A3774,#REF!,0)),#REF!,0),'Recurrent profile helpers'!L$2)*IF($A3774="", "0", INDEX(#REF!,MATCH($A3774,#REF!,0))),"")</f>
        <v/>
      </c>
      <c r="M3774" s="72" t="str">
        <f>IFERROR(INDEX(#REF!,MATCH(INDEX(#REF!,MATCH($A3774,#REF!,0)),#REF!,0),'Recurrent profile helpers'!M$2)*IF($A3774="", "0", INDEX(#REF!,MATCH($A3774,#REF!,0))),"")</f>
        <v/>
      </c>
      <c r="N3774" s="72" t="str">
        <f>IFERROR(INDEX(#REF!,MATCH(INDEX(#REF!,MATCH($A3774,#REF!,0)),#REF!,0),'Recurrent profile helpers'!N$2)*IF($A3774="", "0", INDEX(#REF!,MATCH($A3774,#REF!,0))),"")</f>
        <v/>
      </c>
    </row>
    <row r="3775" spans="1:14">
      <c r="A3775" t="str">
        <f t="array" ref="A3775">IFERROR(INDEX(#REF!, SMALL(IF((MID(#REF!,2,1)="."),ROW($A$6:$A$4897)-ROW($A$6)+1,IF((MID(#REF!,3,1)="."),ROW($A$6:$A$4892)-ROW($A$6)+1)), ROW(3773:3773))),"" )</f>
        <v/>
      </c>
      <c r="B3775" s="72" t="str">
        <f>IF($A3775="", "", INDEX(#REF!,MATCH($A3775,#REF!,0)))</f>
        <v/>
      </c>
      <c r="C3775" s="72" t="str">
        <f>IFERROR(INDEX(#REF!,MATCH(INDEX(#REF!,MATCH($A3775,#REF!,0)),#REF!,0),'Recurrent profile helpers'!C$2)*IF($A3775="", "0", INDEX(#REF!,MATCH($A3775,#REF!,0))),"")</f>
        <v/>
      </c>
      <c r="D3775" s="72" t="str">
        <f>IFERROR(INDEX(#REF!,MATCH(INDEX(#REF!,MATCH($A3775,#REF!,0)),#REF!,0),'Recurrent profile helpers'!D$2)*IF($A3775="", "0", INDEX(#REF!,MATCH($A3775,#REF!,0))),"")</f>
        <v/>
      </c>
      <c r="E3775" s="72" t="str">
        <f>IFERROR(INDEX(#REF!,MATCH(INDEX(#REF!,MATCH($A3775,#REF!,0)),#REF!,0),'Recurrent profile helpers'!E$2)*IF($A3775="", "0", INDEX(#REF!,MATCH($A3775,#REF!,0))),"")</f>
        <v/>
      </c>
      <c r="F3775" s="72" t="str">
        <f>IFERROR(INDEX(#REF!,MATCH(INDEX(#REF!,MATCH($A3775,#REF!,0)),#REF!,0),'Recurrent profile helpers'!F$2)*IF($A3775="", "0", INDEX(#REF!,MATCH($A3775,#REF!,0))),"")</f>
        <v/>
      </c>
      <c r="G3775" s="72" t="str">
        <f>IFERROR(INDEX(#REF!,MATCH(INDEX(#REF!,MATCH($A3775,#REF!,0)),#REF!,0),'Recurrent profile helpers'!G$2)*IF($A3775="", "0", INDEX(#REF!,MATCH($A3775,#REF!,0))),"")</f>
        <v/>
      </c>
      <c r="H3775" s="72" t="str">
        <f>IFERROR(INDEX(#REF!,MATCH(INDEX(#REF!,MATCH($A3775,#REF!,0)),#REF!,0),'Recurrent profile helpers'!H$2)*IF($A3775="", "0", INDEX(#REF!,MATCH($A3775,#REF!,0))),"")</f>
        <v/>
      </c>
      <c r="I3775" s="72" t="str">
        <f>IFERROR(INDEX(#REF!,MATCH(INDEX(#REF!,MATCH($A3775,#REF!,0)),#REF!,0),'Recurrent profile helpers'!I$2)*IF($A3775="", "0", INDEX(#REF!,MATCH($A3775,#REF!,0))),"")</f>
        <v/>
      </c>
      <c r="J3775" s="72" t="str">
        <f>IFERROR(INDEX(#REF!,MATCH(INDEX(#REF!,MATCH($A3775,#REF!,0)),#REF!,0),'Recurrent profile helpers'!J$2)*IF($A3775="", "0", INDEX(#REF!,MATCH($A3775,#REF!,0))),"")</f>
        <v/>
      </c>
      <c r="K3775" s="72" t="str">
        <f>IFERROR(INDEX(#REF!,MATCH(INDEX(#REF!,MATCH($A3775,#REF!,0)),#REF!,0),'Recurrent profile helpers'!K$2)*IF($A3775="", "0", INDEX(#REF!,MATCH($A3775,#REF!,0))),"")</f>
        <v/>
      </c>
      <c r="L3775" s="72" t="str">
        <f>IFERROR(INDEX(#REF!,MATCH(INDEX(#REF!,MATCH($A3775,#REF!,0)),#REF!,0),'Recurrent profile helpers'!L$2)*IF($A3775="", "0", INDEX(#REF!,MATCH($A3775,#REF!,0))),"")</f>
        <v/>
      </c>
      <c r="M3775" s="72" t="str">
        <f>IFERROR(INDEX(#REF!,MATCH(INDEX(#REF!,MATCH($A3775,#REF!,0)),#REF!,0),'Recurrent profile helpers'!M$2)*IF($A3775="", "0", INDEX(#REF!,MATCH($A3775,#REF!,0))),"")</f>
        <v/>
      </c>
      <c r="N3775" s="72" t="str">
        <f>IFERROR(INDEX(#REF!,MATCH(INDEX(#REF!,MATCH($A3775,#REF!,0)),#REF!,0),'Recurrent profile helpers'!N$2)*IF($A3775="", "0", INDEX(#REF!,MATCH($A3775,#REF!,0))),"")</f>
        <v/>
      </c>
    </row>
    <row r="3776" spans="1:14">
      <c r="A3776" t="str">
        <f t="array" ref="A3776">IFERROR(INDEX(#REF!, SMALL(IF((MID(#REF!,2,1)="."),ROW($A$6:$A$4897)-ROW($A$6)+1,IF((MID(#REF!,3,1)="."),ROW($A$6:$A$4892)-ROW($A$6)+1)), ROW(3774:3774))),"" )</f>
        <v/>
      </c>
      <c r="B3776" s="72" t="str">
        <f>IF($A3776="", "", INDEX(#REF!,MATCH($A3776,#REF!,0)))</f>
        <v/>
      </c>
      <c r="C3776" s="72" t="str">
        <f>IFERROR(INDEX(#REF!,MATCH(INDEX(#REF!,MATCH($A3776,#REF!,0)),#REF!,0),'Recurrent profile helpers'!C$2)*IF($A3776="", "0", INDEX(#REF!,MATCH($A3776,#REF!,0))),"")</f>
        <v/>
      </c>
      <c r="D3776" s="72" t="str">
        <f>IFERROR(INDEX(#REF!,MATCH(INDEX(#REF!,MATCH($A3776,#REF!,0)),#REF!,0),'Recurrent profile helpers'!D$2)*IF($A3776="", "0", INDEX(#REF!,MATCH($A3776,#REF!,0))),"")</f>
        <v/>
      </c>
      <c r="E3776" s="72" t="str">
        <f>IFERROR(INDEX(#REF!,MATCH(INDEX(#REF!,MATCH($A3776,#REF!,0)),#REF!,0),'Recurrent profile helpers'!E$2)*IF($A3776="", "0", INDEX(#REF!,MATCH($A3776,#REF!,0))),"")</f>
        <v/>
      </c>
      <c r="F3776" s="72" t="str">
        <f>IFERROR(INDEX(#REF!,MATCH(INDEX(#REF!,MATCH($A3776,#REF!,0)),#REF!,0),'Recurrent profile helpers'!F$2)*IF($A3776="", "0", INDEX(#REF!,MATCH($A3776,#REF!,0))),"")</f>
        <v/>
      </c>
      <c r="G3776" s="72" t="str">
        <f>IFERROR(INDEX(#REF!,MATCH(INDEX(#REF!,MATCH($A3776,#REF!,0)),#REF!,0),'Recurrent profile helpers'!G$2)*IF($A3776="", "0", INDEX(#REF!,MATCH($A3776,#REF!,0))),"")</f>
        <v/>
      </c>
      <c r="H3776" s="72" t="str">
        <f>IFERROR(INDEX(#REF!,MATCH(INDEX(#REF!,MATCH($A3776,#REF!,0)),#REF!,0),'Recurrent profile helpers'!H$2)*IF($A3776="", "0", INDEX(#REF!,MATCH($A3776,#REF!,0))),"")</f>
        <v/>
      </c>
      <c r="I3776" s="72" t="str">
        <f>IFERROR(INDEX(#REF!,MATCH(INDEX(#REF!,MATCH($A3776,#REF!,0)),#REF!,0),'Recurrent profile helpers'!I$2)*IF($A3776="", "0", INDEX(#REF!,MATCH($A3776,#REF!,0))),"")</f>
        <v/>
      </c>
      <c r="J3776" s="72" t="str">
        <f>IFERROR(INDEX(#REF!,MATCH(INDEX(#REF!,MATCH($A3776,#REF!,0)),#REF!,0),'Recurrent profile helpers'!J$2)*IF($A3776="", "0", INDEX(#REF!,MATCH($A3776,#REF!,0))),"")</f>
        <v/>
      </c>
      <c r="K3776" s="72" t="str">
        <f>IFERROR(INDEX(#REF!,MATCH(INDEX(#REF!,MATCH($A3776,#REF!,0)),#REF!,0),'Recurrent profile helpers'!K$2)*IF($A3776="", "0", INDEX(#REF!,MATCH($A3776,#REF!,0))),"")</f>
        <v/>
      </c>
      <c r="L3776" s="72" t="str">
        <f>IFERROR(INDEX(#REF!,MATCH(INDEX(#REF!,MATCH($A3776,#REF!,0)),#REF!,0),'Recurrent profile helpers'!L$2)*IF($A3776="", "0", INDEX(#REF!,MATCH($A3776,#REF!,0))),"")</f>
        <v/>
      </c>
      <c r="M3776" s="72" t="str">
        <f>IFERROR(INDEX(#REF!,MATCH(INDEX(#REF!,MATCH($A3776,#REF!,0)),#REF!,0),'Recurrent profile helpers'!M$2)*IF($A3776="", "0", INDEX(#REF!,MATCH($A3776,#REF!,0))),"")</f>
        <v/>
      </c>
      <c r="N3776" s="72" t="str">
        <f>IFERROR(INDEX(#REF!,MATCH(INDEX(#REF!,MATCH($A3776,#REF!,0)),#REF!,0),'Recurrent profile helpers'!N$2)*IF($A3776="", "0", INDEX(#REF!,MATCH($A3776,#REF!,0))),"")</f>
        <v/>
      </c>
    </row>
    <row r="3777" spans="1:14">
      <c r="A3777" t="str">
        <f t="array" ref="A3777">IFERROR(INDEX(#REF!, SMALL(IF((MID(#REF!,2,1)="."),ROW($A$6:$A$4897)-ROW($A$6)+1,IF((MID(#REF!,3,1)="."),ROW($A$6:$A$4892)-ROW($A$6)+1)), ROW(3775:3775))),"" )</f>
        <v/>
      </c>
      <c r="B3777" s="72" t="str">
        <f>IF($A3777="", "", INDEX(#REF!,MATCH($A3777,#REF!,0)))</f>
        <v/>
      </c>
      <c r="C3777" s="72" t="str">
        <f>IFERROR(INDEX(#REF!,MATCH(INDEX(#REF!,MATCH($A3777,#REF!,0)),#REF!,0),'Recurrent profile helpers'!C$2)*IF($A3777="", "0", INDEX(#REF!,MATCH($A3777,#REF!,0))),"")</f>
        <v/>
      </c>
      <c r="D3777" s="72" t="str">
        <f>IFERROR(INDEX(#REF!,MATCH(INDEX(#REF!,MATCH($A3777,#REF!,0)),#REF!,0),'Recurrent profile helpers'!D$2)*IF($A3777="", "0", INDEX(#REF!,MATCH($A3777,#REF!,0))),"")</f>
        <v/>
      </c>
      <c r="E3777" s="72" t="str">
        <f>IFERROR(INDEX(#REF!,MATCH(INDEX(#REF!,MATCH($A3777,#REF!,0)),#REF!,0),'Recurrent profile helpers'!E$2)*IF($A3777="", "0", INDEX(#REF!,MATCH($A3777,#REF!,0))),"")</f>
        <v/>
      </c>
      <c r="F3777" s="72" t="str">
        <f>IFERROR(INDEX(#REF!,MATCH(INDEX(#REF!,MATCH($A3777,#REF!,0)),#REF!,0),'Recurrent profile helpers'!F$2)*IF($A3777="", "0", INDEX(#REF!,MATCH($A3777,#REF!,0))),"")</f>
        <v/>
      </c>
      <c r="G3777" s="72" t="str">
        <f>IFERROR(INDEX(#REF!,MATCH(INDEX(#REF!,MATCH($A3777,#REF!,0)),#REF!,0),'Recurrent profile helpers'!G$2)*IF($A3777="", "0", INDEX(#REF!,MATCH($A3777,#REF!,0))),"")</f>
        <v/>
      </c>
      <c r="H3777" s="72" t="str">
        <f>IFERROR(INDEX(#REF!,MATCH(INDEX(#REF!,MATCH($A3777,#REF!,0)),#REF!,0),'Recurrent profile helpers'!H$2)*IF($A3777="", "0", INDEX(#REF!,MATCH($A3777,#REF!,0))),"")</f>
        <v/>
      </c>
      <c r="I3777" s="72" t="str">
        <f>IFERROR(INDEX(#REF!,MATCH(INDEX(#REF!,MATCH($A3777,#REF!,0)),#REF!,0),'Recurrent profile helpers'!I$2)*IF($A3777="", "0", INDEX(#REF!,MATCH($A3777,#REF!,0))),"")</f>
        <v/>
      </c>
      <c r="J3777" s="72" t="str">
        <f>IFERROR(INDEX(#REF!,MATCH(INDEX(#REF!,MATCH($A3777,#REF!,0)),#REF!,0),'Recurrent profile helpers'!J$2)*IF($A3777="", "0", INDEX(#REF!,MATCH($A3777,#REF!,0))),"")</f>
        <v/>
      </c>
      <c r="K3777" s="72" t="str">
        <f>IFERROR(INDEX(#REF!,MATCH(INDEX(#REF!,MATCH($A3777,#REF!,0)),#REF!,0),'Recurrent profile helpers'!K$2)*IF($A3777="", "0", INDEX(#REF!,MATCH($A3777,#REF!,0))),"")</f>
        <v/>
      </c>
      <c r="L3777" s="72" t="str">
        <f>IFERROR(INDEX(#REF!,MATCH(INDEX(#REF!,MATCH($A3777,#REF!,0)),#REF!,0),'Recurrent profile helpers'!L$2)*IF($A3777="", "0", INDEX(#REF!,MATCH($A3777,#REF!,0))),"")</f>
        <v/>
      </c>
      <c r="M3777" s="72" t="str">
        <f>IFERROR(INDEX(#REF!,MATCH(INDEX(#REF!,MATCH($A3777,#REF!,0)),#REF!,0),'Recurrent profile helpers'!M$2)*IF($A3777="", "0", INDEX(#REF!,MATCH($A3777,#REF!,0))),"")</f>
        <v/>
      </c>
      <c r="N3777" s="72" t="str">
        <f>IFERROR(INDEX(#REF!,MATCH(INDEX(#REF!,MATCH($A3777,#REF!,0)),#REF!,0),'Recurrent profile helpers'!N$2)*IF($A3777="", "0", INDEX(#REF!,MATCH($A3777,#REF!,0))),"")</f>
        <v/>
      </c>
    </row>
    <row r="3778" spans="1:14">
      <c r="A3778" t="str">
        <f t="array" ref="A3778">IFERROR(INDEX(#REF!, SMALL(IF((MID(#REF!,2,1)="."),ROW($A$6:$A$4897)-ROW($A$6)+1,IF((MID(#REF!,3,1)="."),ROW($A$6:$A$4892)-ROW($A$6)+1)), ROW(3776:3776))),"" )</f>
        <v/>
      </c>
      <c r="B3778" s="72" t="str">
        <f>IF($A3778="", "", INDEX(#REF!,MATCH($A3778,#REF!,0)))</f>
        <v/>
      </c>
      <c r="C3778" s="72" t="str">
        <f>IFERROR(INDEX(#REF!,MATCH(INDEX(#REF!,MATCH($A3778,#REF!,0)),#REF!,0),'Recurrent profile helpers'!C$2)*IF($A3778="", "0", INDEX(#REF!,MATCH($A3778,#REF!,0))),"")</f>
        <v/>
      </c>
      <c r="D3778" s="72" t="str">
        <f>IFERROR(INDEX(#REF!,MATCH(INDEX(#REF!,MATCH($A3778,#REF!,0)),#REF!,0),'Recurrent profile helpers'!D$2)*IF($A3778="", "0", INDEX(#REF!,MATCH($A3778,#REF!,0))),"")</f>
        <v/>
      </c>
      <c r="E3778" s="72" t="str">
        <f>IFERROR(INDEX(#REF!,MATCH(INDEX(#REF!,MATCH($A3778,#REF!,0)),#REF!,0),'Recurrent profile helpers'!E$2)*IF($A3778="", "0", INDEX(#REF!,MATCH($A3778,#REF!,0))),"")</f>
        <v/>
      </c>
      <c r="F3778" s="72" t="str">
        <f>IFERROR(INDEX(#REF!,MATCH(INDEX(#REF!,MATCH($A3778,#REF!,0)),#REF!,0),'Recurrent profile helpers'!F$2)*IF($A3778="", "0", INDEX(#REF!,MATCH($A3778,#REF!,0))),"")</f>
        <v/>
      </c>
      <c r="G3778" s="72" t="str">
        <f>IFERROR(INDEX(#REF!,MATCH(INDEX(#REF!,MATCH($A3778,#REF!,0)),#REF!,0),'Recurrent profile helpers'!G$2)*IF($A3778="", "0", INDEX(#REF!,MATCH($A3778,#REF!,0))),"")</f>
        <v/>
      </c>
      <c r="H3778" s="72" t="str">
        <f>IFERROR(INDEX(#REF!,MATCH(INDEX(#REF!,MATCH($A3778,#REF!,0)),#REF!,0),'Recurrent profile helpers'!H$2)*IF($A3778="", "0", INDEX(#REF!,MATCH($A3778,#REF!,0))),"")</f>
        <v/>
      </c>
      <c r="I3778" s="72" t="str">
        <f>IFERROR(INDEX(#REF!,MATCH(INDEX(#REF!,MATCH($A3778,#REF!,0)),#REF!,0),'Recurrent profile helpers'!I$2)*IF($A3778="", "0", INDEX(#REF!,MATCH($A3778,#REF!,0))),"")</f>
        <v/>
      </c>
      <c r="J3778" s="72" t="str">
        <f>IFERROR(INDEX(#REF!,MATCH(INDEX(#REF!,MATCH($A3778,#REF!,0)),#REF!,0),'Recurrent profile helpers'!J$2)*IF($A3778="", "0", INDEX(#REF!,MATCH($A3778,#REF!,0))),"")</f>
        <v/>
      </c>
      <c r="K3778" s="72" t="str">
        <f>IFERROR(INDEX(#REF!,MATCH(INDEX(#REF!,MATCH($A3778,#REF!,0)),#REF!,0),'Recurrent profile helpers'!K$2)*IF($A3778="", "0", INDEX(#REF!,MATCH($A3778,#REF!,0))),"")</f>
        <v/>
      </c>
      <c r="L3778" s="72" t="str">
        <f>IFERROR(INDEX(#REF!,MATCH(INDEX(#REF!,MATCH($A3778,#REF!,0)),#REF!,0),'Recurrent profile helpers'!L$2)*IF($A3778="", "0", INDEX(#REF!,MATCH($A3778,#REF!,0))),"")</f>
        <v/>
      </c>
      <c r="M3778" s="72" t="str">
        <f>IFERROR(INDEX(#REF!,MATCH(INDEX(#REF!,MATCH($A3778,#REF!,0)),#REF!,0),'Recurrent profile helpers'!M$2)*IF($A3778="", "0", INDEX(#REF!,MATCH($A3778,#REF!,0))),"")</f>
        <v/>
      </c>
      <c r="N3778" s="72" t="str">
        <f>IFERROR(INDEX(#REF!,MATCH(INDEX(#REF!,MATCH($A3778,#REF!,0)),#REF!,0),'Recurrent profile helpers'!N$2)*IF($A3778="", "0", INDEX(#REF!,MATCH($A3778,#REF!,0))),"")</f>
        <v/>
      </c>
    </row>
    <row r="3779" spans="1:14">
      <c r="A3779" t="str">
        <f t="array" ref="A3779">IFERROR(INDEX(#REF!, SMALL(IF((MID(#REF!,2,1)="."),ROW($A$6:$A$4897)-ROW($A$6)+1,IF((MID(#REF!,3,1)="."),ROW($A$6:$A$4892)-ROW($A$6)+1)), ROW(3777:3777))),"" )</f>
        <v/>
      </c>
      <c r="B3779" s="72" t="str">
        <f>IF($A3779="", "", INDEX(#REF!,MATCH($A3779,#REF!,0)))</f>
        <v/>
      </c>
      <c r="C3779" s="72" t="str">
        <f>IFERROR(INDEX(#REF!,MATCH(INDEX(#REF!,MATCH($A3779,#REF!,0)),#REF!,0),'Recurrent profile helpers'!C$2)*IF($A3779="", "0", INDEX(#REF!,MATCH($A3779,#REF!,0))),"")</f>
        <v/>
      </c>
      <c r="D3779" s="72" t="str">
        <f>IFERROR(INDEX(#REF!,MATCH(INDEX(#REF!,MATCH($A3779,#REF!,0)),#REF!,0),'Recurrent profile helpers'!D$2)*IF($A3779="", "0", INDEX(#REF!,MATCH($A3779,#REF!,0))),"")</f>
        <v/>
      </c>
      <c r="E3779" s="72" t="str">
        <f>IFERROR(INDEX(#REF!,MATCH(INDEX(#REF!,MATCH($A3779,#REF!,0)),#REF!,0),'Recurrent profile helpers'!E$2)*IF($A3779="", "0", INDEX(#REF!,MATCH($A3779,#REF!,0))),"")</f>
        <v/>
      </c>
      <c r="F3779" s="72" t="str">
        <f>IFERROR(INDEX(#REF!,MATCH(INDEX(#REF!,MATCH($A3779,#REF!,0)),#REF!,0),'Recurrent profile helpers'!F$2)*IF($A3779="", "0", INDEX(#REF!,MATCH($A3779,#REF!,0))),"")</f>
        <v/>
      </c>
      <c r="G3779" s="72" t="str">
        <f>IFERROR(INDEX(#REF!,MATCH(INDEX(#REF!,MATCH($A3779,#REF!,0)),#REF!,0),'Recurrent profile helpers'!G$2)*IF($A3779="", "0", INDEX(#REF!,MATCH($A3779,#REF!,0))),"")</f>
        <v/>
      </c>
      <c r="H3779" s="72" t="str">
        <f>IFERROR(INDEX(#REF!,MATCH(INDEX(#REF!,MATCH($A3779,#REF!,0)),#REF!,0),'Recurrent profile helpers'!H$2)*IF($A3779="", "0", INDEX(#REF!,MATCH($A3779,#REF!,0))),"")</f>
        <v/>
      </c>
      <c r="I3779" s="72" t="str">
        <f>IFERROR(INDEX(#REF!,MATCH(INDEX(#REF!,MATCH($A3779,#REF!,0)),#REF!,0),'Recurrent profile helpers'!I$2)*IF($A3779="", "0", INDEX(#REF!,MATCH($A3779,#REF!,0))),"")</f>
        <v/>
      </c>
      <c r="J3779" s="72" t="str">
        <f>IFERROR(INDEX(#REF!,MATCH(INDEX(#REF!,MATCH($A3779,#REF!,0)),#REF!,0),'Recurrent profile helpers'!J$2)*IF($A3779="", "0", INDEX(#REF!,MATCH($A3779,#REF!,0))),"")</f>
        <v/>
      </c>
      <c r="K3779" s="72" t="str">
        <f>IFERROR(INDEX(#REF!,MATCH(INDEX(#REF!,MATCH($A3779,#REF!,0)),#REF!,0),'Recurrent profile helpers'!K$2)*IF($A3779="", "0", INDEX(#REF!,MATCH($A3779,#REF!,0))),"")</f>
        <v/>
      </c>
      <c r="L3779" s="72" t="str">
        <f>IFERROR(INDEX(#REF!,MATCH(INDEX(#REF!,MATCH($A3779,#REF!,0)),#REF!,0),'Recurrent profile helpers'!L$2)*IF($A3779="", "0", INDEX(#REF!,MATCH($A3779,#REF!,0))),"")</f>
        <v/>
      </c>
      <c r="M3779" s="72" t="str">
        <f>IFERROR(INDEX(#REF!,MATCH(INDEX(#REF!,MATCH($A3779,#REF!,0)),#REF!,0),'Recurrent profile helpers'!M$2)*IF($A3779="", "0", INDEX(#REF!,MATCH($A3779,#REF!,0))),"")</f>
        <v/>
      </c>
      <c r="N3779" s="72" t="str">
        <f>IFERROR(INDEX(#REF!,MATCH(INDEX(#REF!,MATCH($A3779,#REF!,0)),#REF!,0),'Recurrent profile helpers'!N$2)*IF($A3779="", "0", INDEX(#REF!,MATCH($A3779,#REF!,0))),"")</f>
        <v/>
      </c>
    </row>
    <row r="3780" spans="1:14">
      <c r="A3780" t="str">
        <f t="array" ref="A3780">IFERROR(INDEX(#REF!, SMALL(IF((MID(#REF!,2,1)="."),ROW($A$6:$A$4897)-ROW($A$6)+1,IF((MID(#REF!,3,1)="."),ROW($A$6:$A$4892)-ROW($A$6)+1)), ROW(3778:3778))),"" )</f>
        <v/>
      </c>
      <c r="B3780" s="72" t="str">
        <f>IF($A3780="", "", INDEX(#REF!,MATCH($A3780,#REF!,0)))</f>
        <v/>
      </c>
      <c r="C3780" s="72" t="str">
        <f>IFERROR(INDEX(#REF!,MATCH(INDEX(#REF!,MATCH($A3780,#REF!,0)),#REF!,0),'Recurrent profile helpers'!C$2)*IF($A3780="", "0", INDEX(#REF!,MATCH($A3780,#REF!,0))),"")</f>
        <v/>
      </c>
      <c r="D3780" s="72" t="str">
        <f>IFERROR(INDEX(#REF!,MATCH(INDEX(#REF!,MATCH($A3780,#REF!,0)),#REF!,0),'Recurrent profile helpers'!D$2)*IF($A3780="", "0", INDEX(#REF!,MATCH($A3780,#REF!,0))),"")</f>
        <v/>
      </c>
      <c r="E3780" s="72" t="str">
        <f>IFERROR(INDEX(#REF!,MATCH(INDEX(#REF!,MATCH($A3780,#REF!,0)),#REF!,0),'Recurrent profile helpers'!E$2)*IF($A3780="", "0", INDEX(#REF!,MATCH($A3780,#REF!,0))),"")</f>
        <v/>
      </c>
      <c r="F3780" s="72" t="str">
        <f>IFERROR(INDEX(#REF!,MATCH(INDEX(#REF!,MATCH($A3780,#REF!,0)),#REF!,0),'Recurrent profile helpers'!F$2)*IF($A3780="", "0", INDEX(#REF!,MATCH($A3780,#REF!,0))),"")</f>
        <v/>
      </c>
      <c r="G3780" s="72" t="str">
        <f>IFERROR(INDEX(#REF!,MATCH(INDEX(#REF!,MATCH($A3780,#REF!,0)),#REF!,0),'Recurrent profile helpers'!G$2)*IF($A3780="", "0", INDEX(#REF!,MATCH($A3780,#REF!,0))),"")</f>
        <v/>
      </c>
      <c r="H3780" s="72" t="str">
        <f>IFERROR(INDEX(#REF!,MATCH(INDEX(#REF!,MATCH($A3780,#REF!,0)),#REF!,0),'Recurrent profile helpers'!H$2)*IF($A3780="", "0", INDEX(#REF!,MATCH($A3780,#REF!,0))),"")</f>
        <v/>
      </c>
      <c r="I3780" s="72" t="str">
        <f>IFERROR(INDEX(#REF!,MATCH(INDEX(#REF!,MATCH($A3780,#REF!,0)),#REF!,0),'Recurrent profile helpers'!I$2)*IF($A3780="", "0", INDEX(#REF!,MATCH($A3780,#REF!,0))),"")</f>
        <v/>
      </c>
      <c r="J3780" s="72" t="str">
        <f>IFERROR(INDEX(#REF!,MATCH(INDEX(#REF!,MATCH($A3780,#REF!,0)),#REF!,0),'Recurrent profile helpers'!J$2)*IF($A3780="", "0", INDEX(#REF!,MATCH($A3780,#REF!,0))),"")</f>
        <v/>
      </c>
      <c r="K3780" s="72" t="str">
        <f>IFERROR(INDEX(#REF!,MATCH(INDEX(#REF!,MATCH($A3780,#REF!,0)),#REF!,0),'Recurrent profile helpers'!K$2)*IF($A3780="", "0", INDEX(#REF!,MATCH($A3780,#REF!,0))),"")</f>
        <v/>
      </c>
      <c r="L3780" s="72" t="str">
        <f>IFERROR(INDEX(#REF!,MATCH(INDEX(#REF!,MATCH($A3780,#REF!,0)),#REF!,0),'Recurrent profile helpers'!L$2)*IF($A3780="", "0", INDEX(#REF!,MATCH($A3780,#REF!,0))),"")</f>
        <v/>
      </c>
      <c r="M3780" s="72" t="str">
        <f>IFERROR(INDEX(#REF!,MATCH(INDEX(#REF!,MATCH($A3780,#REF!,0)),#REF!,0),'Recurrent profile helpers'!M$2)*IF($A3780="", "0", INDEX(#REF!,MATCH($A3780,#REF!,0))),"")</f>
        <v/>
      </c>
      <c r="N3780" s="72" t="str">
        <f>IFERROR(INDEX(#REF!,MATCH(INDEX(#REF!,MATCH($A3780,#REF!,0)),#REF!,0),'Recurrent profile helpers'!N$2)*IF($A3780="", "0", INDEX(#REF!,MATCH($A3780,#REF!,0))),"")</f>
        <v/>
      </c>
    </row>
    <row r="3781" spans="1:14">
      <c r="A3781" t="str">
        <f t="array" ref="A3781">IFERROR(INDEX(#REF!, SMALL(IF((MID(#REF!,2,1)="."),ROW($A$6:$A$4897)-ROW($A$6)+1,IF((MID(#REF!,3,1)="."),ROW($A$6:$A$4892)-ROW($A$6)+1)), ROW(3779:3779))),"" )</f>
        <v/>
      </c>
      <c r="B3781" s="72" t="str">
        <f>IF($A3781="", "", INDEX(#REF!,MATCH($A3781,#REF!,0)))</f>
        <v/>
      </c>
      <c r="C3781" s="72" t="str">
        <f>IFERROR(INDEX(#REF!,MATCH(INDEX(#REF!,MATCH($A3781,#REF!,0)),#REF!,0),'Recurrent profile helpers'!C$2)*IF($A3781="", "0", INDEX(#REF!,MATCH($A3781,#REF!,0))),"")</f>
        <v/>
      </c>
      <c r="D3781" s="72" t="str">
        <f>IFERROR(INDEX(#REF!,MATCH(INDEX(#REF!,MATCH($A3781,#REF!,0)),#REF!,0),'Recurrent profile helpers'!D$2)*IF($A3781="", "0", INDEX(#REF!,MATCH($A3781,#REF!,0))),"")</f>
        <v/>
      </c>
      <c r="E3781" s="72" t="str">
        <f>IFERROR(INDEX(#REF!,MATCH(INDEX(#REF!,MATCH($A3781,#REF!,0)),#REF!,0),'Recurrent profile helpers'!E$2)*IF($A3781="", "0", INDEX(#REF!,MATCH($A3781,#REF!,0))),"")</f>
        <v/>
      </c>
      <c r="F3781" s="72" t="str">
        <f>IFERROR(INDEX(#REF!,MATCH(INDEX(#REF!,MATCH($A3781,#REF!,0)),#REF!,0),'Recurrent profile helpers'!F$2)*IF($A3781="", "0", INDEX(#REF!,MATCH($A3781,#REF!,0))),"")</f>
        <v/>
      </c>
      <c r="G3781" s="72" t="str">
        <f>IFERROR(INDEX(#REF!,MATCH(INDEX(#REF!,MATCH($A3781,#REF!,0)),#REF!,0),'Recurrent profile helpers'!G$2)*IF($A3781="", "0", INDEX(#REF!,MATCH($A3781,#REF!,0))),"")</f>
        <v/>
      </c>
      <c r="H3781" s="72" t="str">
        <f>IFERROR(INDEX(#REF!,MATCH(INDEX(#REF!,MATCH($A3781,#REF!,0)),#REF!,0),'Recurrent profile helpers'!H$2)*IF($A3781="", "0", INDEX(#REF!,MATCH($A3781,#REF!,0))),"")</f>
        <v/>
      </c>
      <c r="I3781" s="72" t="str">
        <f>IFERROR(INDEX(#REF!,MATCH(INDEX(#REF!,MATCH($A3781,#REF!,0)),#REF!,0),'Recurrent profile helpers'!I$2)*IF($A3781="", "0", INDEX(#REF!,MATCH($A3781,#REF!,0))),"")</f>
        <v/>
      </c>
      <c r="J3781" s="72" t="str">
        <f>IFERROR(INDEX(#REF!,MATCH(INDEX(#REF!,MATCH($A3781,#REF!,0)),#REF!,0),'Recurrent profile helpers'!J$2)*IF($A3781="", "0", INDEX(#REF!,MATCH($A3781,#REF!,0))),"")</f>
        <v/>
      </c>
      <c r="K3781" s="72" t="str">
        <f>IFERROR(INDEX(#REF!,MATCH(INDEX(#REF!,MATCH($A3781,#REF!,0)),#REF!,0),'Recurrent profile helpers'!K$2)*IF($A3781="", "0", INDEX(#REF!,MATCH($A3781,#REF!,0))),"")</f>
        <v/>
      </c>
      <c r="L3781" s="72" t="str">
        <f>IFERROR(INDEX(#REF!,MATCH(INDEX(#REF!,MATCH($A3781,#REF!,0)),#REF!,0),'Recurrent profile helpers'!L$2)*IF($A3781="", "0", INDEX(#REF!,MATCH($A3781,#REF!,0))),"")</f>
        <v/>
      </c>
      <c r="M3781" s="72" t="str">
        <f>IFERROR(INDEX(#REF!,MATCH(INDEX(#REF!,MATCH($A3781,#REF!,0)),#REF!,0),'Recurrent profile helpers'!M$2)*IF($A3781="", "0", INDEX(#REF!,MATCH($A3781,#REF!,0))),"")</f>
        <v/>
      </c>
      <c r="N3781" s="72" t="str">
        <f>IFERROR(INDEX(#REF!,MATCH(INDEX(#REF!,MATCH($A3781,#REF!,0)),#REF!,0),'Recurrent profile helpers'!N$2)*IF($A3781="", "0", INDEX(#REF!,MATCH($A3781,#REF!,0))),"")</f>
        <v/>
      </c>
    </row>
    <row r="3782" spans="1:14">
      <c r="A3782" t="str">
        <f t="array" ref="A3782">IFERROR(INDEX(#REF!, SMALL(IF((MID(#REF!,2,1)="."),ROW($A$6:$A$4897)-ROW($A$6)+1,IF((MID(#REF!,3,1)="."),ROW($A$6:$A$4892)-ROW($A$6)+1)), ROW(3780:3780))),"" )</f>
        <v/>
      </c>
      <c r="B3782" s="72" t="str">
        <f>IF($A3782="", "", INDEX(#REF!,MATCH($A3782,#REF!,0)))</f>
        <v/>
      </c>
      <c r="C3782" s="72" t="str">
        <f>IFERROR(INDEX(#REF!,MATCH(INDEX(#REF!,MATCH($A3782,#REF!,0)),#REF!,0),'Recurrent profile helpers'!C$2)*IF($A3782="", "0", INDEX(#REF!,MATCH($A3782,#REF!,0))),"")</f>
        <v/>
      </c>
      <c r="D3782" s="72" t="str">
        <f>IFERROR(INDEX(#REF!,MATCH(INDEX(#REF!,MATCH($A3782,#REF!,0)),#REF!,0),'Recurrent profile helpers'!D$2)*IF($A3782="", "0", INDEX(#REF!,MATCH($A3782,#REF!,0))),"")</f>
        <v/>
      </c>
      <c r="E3782" s="72" t="str">
        <f>IFERROR(INDEX(#REF!,MATCH(INDEX(#REF!,MATCH($A3782,#REF!,0)),#REF!,0),'Recurrent profile helpers'!E$2)*IF($A3782="", "0", INDEX(#REF!,MATCH($A3782,#REF!,0))),"")</f>
        <v/>
      </c>
      <c r="F3782" s="72" t="str">
        <f>IFERROR(INDEX(#REF!,MATCH(INDEX(#REF!,MATCH($A3782,#REF!,0)),#REF!,0),'Recurrent profile helpers'!F$2)*IF($A3782="", "0", INDEX(#REF!,MATCH($A3782,#REF!,0))),"")</f>
        <v/>
      </c>
      <c r="G3782" s="72" t="str">
        <f>IFERROR(INDEX(#REF!,MATCH(INDEX(#REF!,MATCH($A3782,#REF!,0)),#REF!,0),'Recurrent profile helpers'!G$2)*IF($A3782="", "0", INDEX(#REF!,MATCH($A3782,#REF!,0))),"")</f>
        <v/>
      </c>
      <c r="H3782" s="72" t="str">
        <f>IFERROR(INDEX(#REF!,MATCH(INDEX(#REF!,MATCH($A3782,#REF!,0)),#REF!,0),'Recurrent profile helpers'!H$2)*IF($A3782="", "0", INDEX(#REF!,MATCH($A3782,#REF!,0))),"")</f>
        <v/>
      </c>
      <c r="I3782" s="72" t="str">
        <f>IFERROR(INDEX(#REF!,MATCH(INDEX(#REF!,MATCH($A3782,#REF!,0)),#REF!,0),'Recurrent profile helpers'!I$2)*IF($A3782="", "0", INDEX(#REF!,MATCH($A3782,#REF!,0))),"")</f>
        <v/>
      </c>
      <c r="J3782" s="72" t="str">
        <f>IFERROR(INDEX(#REF!,MATCH(INDEX(#REF!,MATCH($A3782,#REF!,0)),#REF!,0),'Recurrent profile helpers'!J$2)*IF($A3782="", "0", INDEX(#REF!,MATCH($A3782,#REF!,0))),"")</f>
        <v/>
      </c>
      <c r="K3782" s="72" t="str">
        <f>IFERROR(INDEX(#REF!,MATCH(INDEX(#REF!,MATCH($A3782,#REF!,0)),#REF!,0),'Recurrent profile helpers'!K$2)*IF($A3782="", "0", INDEX(#REF!,MATCH($A3782,#REF!,0))),"")</f>
        <v/>
      </c>
      <c r="L3782" s="72" t="str">
        <f>IFERROR(INDEX(#REF!,MATCH(INDEX(#REF!,MATCH($A3782,#REF!,0)),#REF!,0),'Recurrent profile helpers'!L$2)*IF($A3782="", "0", INDEX(#REF!,MATCH($A3782,#REF!,0))),"")</f>
        <v/>
      </c>
      <c r="M3782" s="72" t="str">
        <f>IFERROR(INDEX(#REF!,MATCH(INDEX(#REF!,MATCH($A3782,#REF!,0)),#REF!,0),'Recurrent profile helpers'!M$2)*IF($A3782="", "0", INDEX(#REF!,MATCH($A3782,#REF!,0))),"")</f>
        <v/>
      </c>
      <c r="N3782" s="72" t="str">
        <f>IFERROR(INDEX(#REF!,MATCH(INDEX(#REF!,MATCH($A3782,#REF!,0)),#REF!,0),'Recurrent profile helpers'!N$2)*IF($A3782="", "0", INDEX(#REF!,MATCH($A3782,#REF!,0))),"")</f>
        <v/>
      </c>
    </row>
    <row r="3783" spans="1:14">
      <c r="A3783" t="str">
        <f t="array" ref="A3783">IFERROR(INDEX(#REF!, SMALL(IF((MID(#REF!,2,1)="."),ROW($A$6:$A$4897)-ROW($A$6)+1,IF((MID(#REF!,3,1)="."),ROW($A$6:$A$4892)-ROW($A$6)+1)), ROW(3781:3781))),"" )</f>
        <v/>
      </c>
      <c r="B3783" s="72" t="str">
        <f>IF($A3783="", "", INDEX(#REF!,MATCH($A3783,#REF!,0)))</f>
        <v/>
      </c>
      <c r="C3783" s="72" t="str">
        <f>IFERROR(INDEX(#REF!,MATCH(INDEX(#REF!,MATCH($A3783,#REF!,0)),#REF!,0),'Recurrent profile helpers'!C$2)*IF($A3783="", "0", INDEX(#REF!,MATCH($A3783,#REF!,0))),"")</f>
        <v/>
      </c>
      <c r="D3783" s="72" t="str">
        <f>IFERROR(INDEX(#REF!,MATCH(INDEX(#REF!,MATCH($A3783,#REF!,0)),#REF!,0),'Recurrent profile helpers'!D$2)*IF($A3783="", "0", INDEX(#REF!,MATCH($A3783,#REF!,0))),"")</f>
        <v/>
      </c>
      <c r="E3783" s="72" t="str">
        <f>IFERROR(INDEX(#REF!,MATCH(INDEX(#REF!,MATCH($A3783,#REF!,0)),#REF!,0),'Recurrent profile helpers'!E$2)*IF($A3783="", "0", INDEX(#REF!,MATCH($A3783,#REF!,0))),"")</f>
        <v/>
      </c>
      <c r="F3783" s="72" t="str">
        <f>IFERROR(INDEX(#REF!,MATCH(INDEX(#REF!,MATCH($A3783,#REF!,0)),#REF!,0),'Recurrent profile helpers'!F$2)*IF($A3783="", "0", INDEX(#REF!,MATCH($A3783,#REF!,0))),"")</f>
        <v/>
      </c>
      <c r="G3783" s="72" t="str">
        <f>IFERROR(INDEX(#REF!,MATCH(INDEX(#REF!,MATCH($A3783,#REF!,0)),#REF!,0),'Recurrent profile helpers'!G$2)*IF($A3783="", "0", INDEX(#REF!,MATCH($A3783,#REF!,0))),"")</f>
        <v/>
      </c>
      <c r="H3783" s="72" t="str">
        <f>IFERROR(INDEX(#REF!,MATCH(INDEX(#REF!,MATCH($A3783,#REF!,0)),#REF!,0),'Recurrent profile helpers'!H$2)*IF($A3783="", "0", INDEX(#REF!,MATCH($A3783,#REF!,0))),"")</f>
        <v/>
      </c>
      <c r="I3783" s="72" t="str">
        <f>IFERROR(INDEX(#REF!,MATCH(INDEX(#REF!,MATCH($A3783,#REF!,0)),#REF!,0),'Recurrent profile helpers'!I$2)*IF($A3783="", "0", INDEX(#REF!,MATCH($A3783,#REF!,0))),"")</f>
        <v/>
      </c>
      <c r="J3783" s="72" t="str">
        <f>IFERROR(INDEX(#REF!,MATCH(INDEX(#REF!,MATCH($A3783,#REF!,0)),#REF!,0),'Recurrent profile helpers'!J$2)*IF($A3783="", "0", INDEX(#REF!,MATCH($A3783,#REF!,0))),"")</f>
        <v/>
      </c>
      <c r="K3783" s="72" t="str">
        <f>IFERROR(INDEX(#REF!,MATCH(INDEX(#REF!,MATCH($A3783,#REF!,0)),#REF!,0),'Recurrent profile helpers'!K$2)*IF($A3783="", "0", INDEX(#REF!,MATCH($A3783,#REF!,0))),"")</f>
        <v/>
      </c>
      <c r="L3783" s="72" t="str">
        <f>IFERROR(INDEX(#REF!,MATCH(INDEX(#REF!,MATCH($A3783,#REF!,0)),#REF!,0),'Recurrent profile helpers'!L$2)*IF($A3783="", "0", INDEX(#REF!,MATCH($A3783,#REF!,0))),"")</f>
        <v/>
      </c>
      <c r="M3783" s="72" t="str">
        <f>IFERROR(INDEX(#REF!,MATCH(INDEX(#REF!,MATCH($A3783,#REF!,0)),#REF!,0),'Recurrent profile helpers'!M$2)*IF($A3783="", "0", INDEX(#REF!,MATCH($A3783,#REF!,0))),"")</f>
        <v/>
      </c>
      <c r="N3783" s="72" t="str">
        <f>IFERROR(INDEX(#REF!,MATCH(INDEX(#REF!,MATCH($A3783,#REF!,0)),#REF!,0),'Recurrent profile helpers'!N$2)*IF($A3783="", "0", INDEX(#REF!,MATCH($A3783,#REF!,0))),"")</f>
        <v/>
      </c>
    </row>
    <row r="3784" spans="1:14">
      <c r="A3784" t="str">
        <f t="array" ref="A3784">IFERROR(INDEX(#REF!, SMALL(IF((MID(#REF!,2,1)="."),ROW($A$6:$A$4897)-ROW($A$6)+1,IF((MID(#REF!,3,1)="."),ROW($A$6:$A$4892)-ROW($A$6)+1)), ROW(3782:3782))),"" )</f>
        <v/>
      </c>
      <c r="B3784" s="72" t="str">
        <f>IF($A3784="", "", INDEX(#REF!,MATCH($A3784,#REF!,0)))</f>
        <v/>
      </c>
      <c r="C3784" s="72" t="str">
        <f>IFERROR(INDEX(#REF!,MATCH(INDEX(#REF!,MATCH($A3784,#REF!,0)),#REF!,0),'Recurrent profile helpers'!C$2)*IF($A3784="", "0", INDEX(#REF!,MATCH($A3784,#REF!,0))),"")</f>
        <v/>
      </c>
      <c r="D3784" s="72" t="str">
        <f>IFERROR(INDEX(#REF!,MATCH(INDEX(#REF!,MATCH($A3784,#REF!,0)),#REF!,0),'Recurrent profile helpers'!D$2)*IF($A3784="", "0", INDEX(#REF!,MATCH($A3784,#REF!,0))),"")</f>
        <v/>
      </c>
      <c r="E3784" s="72" t="str">
        <f>IFERROR(INDEX(#REF!,MATCH(INDEX(#REF!,MATCH($A3784,#REF!,0)),#REF!,0),'Recurrent profile helpers'!E$2)*IF($A3784="", "0", INDEX(#REF!,MATCH($A3784,#REF!,0))),"")</f>
        <v/>
      </c>
      <c r="F3784" s="72" t="str">
        <f>IFERROR(INDEX(#REF!,MATCH(INDEX(#REF!,MATCH($A3784,#REF!,0)),#REF!,0),'Recurrent profile helpers'!F$2)*IF($A3784="", "0", INDEX(#REF!,MATCH($A3784,#REF!,0))),"")</f>
        <v/>
      </c>
      <c r="G3784" s="72" t="str">
        <f>IFERROR(INDEX(#REF!,MATCH(INDEX(#REF!,MATCH($A3784,#REF!,0)),#REF!,0),'Recurrent profile helpers'!G$2)*IF($A3784="", "0", INDEX(#REF!,MATCH($A3784,#REF!,0))),"")</f>
        <v/>
      </c>
      <c r="H3784" s="72" t="str">
        <f>IFERROR(INDEX(#REF!,MATCH(INDEX(#REF!,MATCH($A3784,#REF!,0)),#REF!,0),'Recurrent profile helpers'!H$2)*IF($A3784="", "0", INDEX(#REF!,MATCH($A3784,#REF!,0))),"")</f>
        <v/>
      </c>
      <c r="I3784" s="72" t="str">
        <f>IFERROR(INDEX(#REF!,MATCH(INDEX(#REF!,MATCH($A3784,#REF!,0)),#REF!,0),'Recurrent profile helpers'!I$2)*IF($A3784="", "0", INDEX(#REF!,MATCH($A3784,#REF!,0))),"")</f>
        <v/>
      </c>
      <c r="J3784" s="72" t="str">
        <f>IFERROR(INDEX(#REF!,MATCH(INDEX(#REF!,MATCH($A3784,#REF!,0)),#REF!,0),'Recurrent profile helpers'!J$2)*IF($A3784="", "0", INDEX(#REF!,MATCH($A3784,#REF!,0))),"")</f>
        <v/>
      </c>
      <c r="K3784" s="72" t="str">
        <f>IFERROR(INDEX(#REF!,MATCH(INDEX(#REF!,MATCH($A3784,#REF!,0)),#REF!,0),'Recurrent profile helpers'!K$2)*IF($A3784="", "0", INDEX(#REF!,MATCH($A3784,#REF!,0))),"")</f>
        <v/>
      </c>
      <c r="L3784" s="72" t="str">
        <f>IFERROR(INDEX(#REF!,MATCH(INDEX(#REF!,MATCH($A3784,#REF!,0)),#REF!,0),'Recurrent profile helpers'!L$2)*IF($A3784="", "0", INDEX(#REF!,MATCH($A3784,#REF!,0))),"")</f>
        <v/>
      </c>
      <c r="M3784" s="72" t="str">
        <f>IFERROR(INDEX(#REF!,MATCH(INDEX(#REF!,MATCH($A3784,#REF!,0)),#REF!,0),'Recurrent profile helpers'!M$2)*IF($A3784="", "0", INDEX(#REF!,MATCH($A3784,#REF!,0))),"")</f>
        <v/>
      </c>
      <c r="N3784" s="72" t="str">
        <f>IFERROR(INDEX(#REF!,MATCH(INDEX(#REF!,MATCH($A3784,#REF!,0)),#REF!,0),'Recurrent profile helpers'!N$2)*IF($A3784="", "0", INDEX(#REF!,MATCH($A3784,#REF!,0))),"")</f>
        <v/>
      </c>
    </row>
    <row r="3785" spans="1:14">
      <c r="A3785" t="str">
        <f t="array" ref="A3785">IFERROR(INDEX(#REF!, SMALL(IF((MID(#REF!,2,1)="."),ROW($A$6:$A$4897)-ROW($A$6)+1,IF((MID(#REF!,3,1)="."),ROW($A$6:$A$4892)-ROW($A$6)+1)), ROW(3783:3783))),"" )</f>
        <v/>
      </c>
      <c r="B3785" s="72" t="str">
        <f>IF($A3785="", "", INDEX(#REF!,MATCH($A3785,#REF!,0)))</f>
        <v/>
      </c>
      <c r="C3785" s="72" t="str">
        <f>IFERROR(INDEX(#REF!,MATCH(INDEX(#REF!,MATCH($A3785,#REF!,0)),#REF!,0),'Recurrent profile helpers'!C$2)*IF($A3785="", "0", INDEX(#REF!,MATCH($A3785,#REF!,0))),"")</f>
        <v/>
      </c>
      <c r="D3785" s="72" t="str">
        <f>IFERROR(INDEX(#REF!,MATCH(INDEX(#REF!,MATCH($A3785,#REF!,0)),#REF!,0),'Recurrent profile helpers'!D$2)*IF($A3785="", "0", INDEX(#REF!,MATCH($A3785,#REF!,0))),"")</f>
        <v/>
      </c>
      <c r="E3785" s="72" t="str">
        <f>IFERROR(INDEX(#REF!,MATCH(INDEX(#REF!,MATCH($A3785,#REF!,0)),#REF!,0),'Recurrent profile helpers'!E$2)*IF($A3785="", "0", INDEX(#REF!,MATCH($A3785,#REF!,0))),"")</f>
        <v/>
      </c>
      <c r="F3785" s="72" t="str">
        <f>IFERROR(INDEX(#REF!,MATCH(INDEX(#REF!,MATCH($A3785,#REF!,0)),#REF!,0),'Recurrent profile helpers'!F$2)*IF($A3785="", "0", INDEX(#REF!,MATCH($A3785,#REF!,0))),"")</f>
        <v/>
      </c>
      <c r="G3785" s="72" t="str">
        <f>IFERROR(INDEX(#REF!,MATCH(INDEX(#REF!,MATCH($A3785,#REF!,0)),#REF!,0),'Recurrent profile helpers'!G$2)*IF($A3785="", "0", INDEX(#REF!,MATCH($A3785,#REF!,0))),"")</f>
        <v/>
      </c>
      <c r="H3785" s="72" t="str">
        <f>IFERROR(INDEX(#REF!,MATCH(INDEX(#REF!,MATCH($A3785,#REF!,0)),#REF!,0),'Recurrent profile helpers'!H$2)*IF($A3785="", "0", INDEX(#REF!,MATCH($A3785,#REF!,0))),"")</f>
        <v/>
      </c>
      <c r="I3785" s="72" t="str">
        <f>IFERROR(INDEX(#REF!,MATCH(INDEX(#REF!,MATCH($A3785,#REF!,0)),#REF!,0),'Recurrent profile helpers'!I$2)*IF($A3785="", "0", INDEX(#REF!,MATCH($A3785,#REF!,0))),"")</f>
        <v/>
      </c>
      <c r="J3785" s="72" t="str">
        <f>IFERROR(INDEX(#REF!,MATCH(INDEX(#REF!,MATCH($A3785,#REF!,0)),#REF!,0),'Recurrent profile helpers'!J$2)*IF($A3785="", "0", INDEX(#REF!,MATCH($A3785,#REF!,0))),"")</f>
        <v/>
      </c>
      <c r="K3785" s="72" t="str">
        <f>IFERROR(INDEX(#REF!,MATCH(INDEX(#REF!,MATCH($A3785,#REF!,0)),#REF!,0),'Recurrent profile helpers'!K$2)*IF($A3785="", "0", INDEX(#REF!,MATCH($A3785,#REF!,0))),"")</f>
        <v/>
      </c>
      <c r="L3785" s="72" t="str">
        <f>IFERROR(INDEX(#REF!,MATCH(INDEX(#REF!,MATCH($A3785,#REF!,0)),#REF!,0),'Recurrent profile helpers'!L$2)*IF($A3785="", "0", INDEX(#REF!,MATCH($A3785,#REF!,0))),"")</f>
        <v/>
      </c>
      <c r="M3785" s="72" t="str">
        <f>IFERROR(INDEX(#REF!,MATCH(INDEX(#REF!,MATCH($A3785,#REF!,0)),#REF!,0),'Recurrent profile helpers'!M$2)*IF($A3785="", "0", INDEX(#REF!,MATCH($A3785,#REF!,0))),"")</f>
        <v/>
      </c>
      <c r="N3785" s="72" t="str">
        <f>IFERROR(INDEX(#REF!,MATCH(INDEX(#REF!,MATCH($A3785,#REF!,0)),#REF!,0),'Recurrent profile helpers'!N$2)*IF($A3785="", "0", INDEX(#REF!,MATCH($A3785,#REF!,0))),"")</f>
        <v/>
      </c>
    </row>
    <row r="3786" spans="1:14">
      <c r="A3786" t="str">
        <f t="array" ref="A3786">IFERROR(INDEX(#REF!, SMALL(IF((MID(#REF!,2,1)="."),ROW($A$6:$A$4897)-ROW($A$6)+1,IF((MID(#REF!,3,1)="."),ROW($A$6:$A$4892)-ROW($A$6)+1)), ROW(3784:3784))),"" )</f>
        <v/>
      </c>
      <c r="B3786" s="72" t="str">
        <f>IF($A3786="", "", INDEX(#REF!,MATCH($A3786,#REF!,0)))</f>
        <v/>
      </c>
      <c r="C3786" s="72" t="str">
        <f>IFERROR(INDEX(#REF!,MATCH(INDEX(#REF!,MATCH($A3786,#REF!,0)),#REF!,0),'Recurrent profile helpers'!C$2)*IF($A3786="", "0", INDEX(#REF!,MATCH($A3786,#REF!,0))),"")</f>
        <v/>
      </c>
      <c r="D3786" s="72" t="str">
        <f>IFERROR(INDEX(#REF!,MATCH(INDEX(#REF!,MATCH($A3786,#REF!,0)),#REF!,0),'Recurrent profile helpers'!D$2)*IF($A3786="", "0", INDEX(#REF!,MATCH($A3786,#REF!,0))),"")</f>
        <v/>
      </c>
      <c r="E3786" s="72" t="str">
        <f>IFERROR(INDEX(#REF!,MATCH(INDEX(#REF!,MATCH($A3786,#REF!,0)),#REF!,0),'Recurrent profile helpers'!E$2)*IF($A3786="", "0", INDEX(#REF!,MATCH($A3786,#REF!,0))),"")</f>
        <v/>
      </c>
      <c r="F3786" s="72" t="str">
        <f>IFERROR(INDEX(#REF!,MATCH(INDEX(#REF!,MATCH($A3786,#REF!,0)),#REF!,0),'Recurrent profile helpers'!F$2)*IF($A3786="", "0", INDEX(#REF!,MATCH($A3786,#REF!,0))),"")</f>
        <v/>
      </c>
      <c r="G3786" s="72" t="str">
        <f>IFERROR(INDEX(#REF!,MATCH(INDEX(#REF!,MATCH($A3786,#REF!,0)),#REF!,0),'Recurrent profile helpers'!G$2)*IF($A3786="", "0", INDEX(#REF!,MATCH($A3786,#REF!,0))),"")</f>
        <v/>
      </c>
      <c r="H3786" s="72" t="str">
        <f>IFERROR(INDEX(#REF!,MATCH(INDEX(#REF!,MATCH($A3786,#REF!,0)),#REF!,0),'Recurrent profile helpers'!H$2)*IF($A3786="", "0", INDEX(#REF!,MATCH($A3786,#REF!,0))),"")</f>
        <v/>
      </c>
      <c r="I3786" s="72" t="str">
        <f>IFERROR(INDEX(#REF!,MATCH(INDEX(#REF!,MATCH($A3786,#REF!,0)),#REF!,0),'Recurrent profile helpers'!I$2)*IF($A3786="", "0", INDEX(#REF!,MATCH($A3786,#REF!,0))),"")</f>
        <v/>
      </c>
      <c r="J3786" s="72" t="str">
        <f>IFERROR(INDEX(#REF!,MATCH(INDEX(#REF!,MATCH($A3786,#REF!,0)),#REF!,0),'Recurrent profile helpers'!J$2)*IF($A3786="", "0", INDEX(#REF!,MATCH($A3786,#REF!,0))),"")</f>
        <v/>
      </c>
      <c r="K3786" s="72" t="str">
        <f>IFERROR(INDEX(#REF!,MATCH(INDEX(#REF!,MATCH($A3786,#REF!,0)),#REF!,0),'Recurrent profile helpers'!K$2)*IF($A3786="", "0", INDEX(#REF!,MATCH($A3786,#REF!,0))),"")</f>
        <v/>
      </c>
      <c r="L3786" s="72" t="str">
        <f>IFERROR(INDEX(#REF!,MATCH(INDEX(#REF!,MATCH($A3786,#REF!,0)),#REF!,0),'Recurrent profile helpers'!L$2)*IF($A3786="", "0", INDEX(#REF!,MATCH($A3786,#REF!,0))),"")</f>
        <v/>
      </c>
      <c r="M3786" s="72" t="str">
        <f>IFERROR(INDEX(#REF!,MATCH(INDEX(#REF!,MATCH($A3786,#REF!,0)),#REF!,0),'Recurrent profile helpers'!M$2)*IF($A3786="", "0", INDEX(#REF!,MATCH($A3786,#REF!,0))),"")</f>
        <v/>
      </c>
      <c r="N3786" s="72" t="str">
        <f>IFERROR(INDEX(#REF!,MATCH(INDEX(#REF!,MATCH($A3786,#REF!,0)),#REF!,0),'Recurrent profile helpers'!N$2)*IF($A3786="", "0", INDEX(#REF!,MATCH($A3786,#REF!,0))),"")</f>
        <v/>
      </c>
    </row>
    <row r="3787" spans="1:14">
      <c r="A3787" t="str">
        <f t="array" ref="A3787">IFERROR(INDEX(#REF!, SMALL(IF((MID(#REF!,2,1)="."),ROW($A$6:$A$4897)-ROW($A$6)+1,IF((MID(#REF!,3,1)="."),ROW($A$6:$A$4892)-ROW($A$6)+1)), ROW(3785:3785))),"" )</f>
        <v/>
      </c>
      <c r="B3787" s="72" t="str">
        <f>IF($A3787="", "", INDEX(#REF!,MATCH($A3787,#REF!,0)))</f>
        <v/>
      </c>
      <c r="C3787" s="72" t="str">
        <f>IFERROR(INDEX(#REF!,MATCH(INDEX(#REF!,MATCH($A3787,#REF!,0)),#REF!,0),'Recurrent profile helpers'!C$2)*IF($A3787="", "0", INDEX(#REF!,MATCH($A3787,#REF!,0))),"")</f>
        <v/>
      </c>
      <c r="D3787" s="72" t="str">
        <f>IFERROR(INDEX(#REF!,MATCH(INDEX(#REF!,MATCH($A3787,#REF!,0)),#REF!,0),'Recurrent profile helpers'!D$2)*IF($A3787="", "0", INDEX(#REF!,MATCH($A3787,#REF!,0))),"")</f>
        <v/>
      </c>
      <c r="E3787" s="72" t="str">
        <f>IFERROR(INDEX(#REF!,MATCH(INDEX(#REF!,MATCH($A3787,#REF!,0)),#REF!,0),'Recurrent profile helpers'!E$2)*IF($A3787="", "0", INDEX(#REF!,MATCH($A3787,#REF!,0))),"")</f>
        <v/>
      </c>
      <c r="F3787" s="72" t="str">
        <f>IFERROR(INDEX(#REF!,MATCH(INDEX(#REF!,MATCH($A3787,#REF!,0)),#REF!,0),'Recurrent profile helpers'!F$2)*IF($A3787="", "0", INDEX(#REF!,MATCH($A3787,#REF!,0))),"")</f>
        <v/>
      </c>
      <c r="G3787" s="72" t="str">
        <f>IFERROR(INDEX(#REF!,MATCH(INDEX(#REF!,MATCH($A3787,#REF!,0)),#REF!,0),'Recurrent profile helpers'!G$2)*IF($A3787="", "0", INDEX(#REF!,MATCH($A3787,#REF!,0))),"")</f>
        <v/>
      </c>
      <c r="H3787" s="72" t="str">
        <f>IFERROR(INDEX(#REF!,MATCH(INDEX(#REF!,MATCH($A3787,#REF!,0)),#REF!,0),'Recurrent profile helpers'!H$2)*IF($A3787="", "0", INDEX(#REF!,MATCH($A3787,#REF!,0))),"")</f>
        <v/>
      </c>
      <c r="I3787" s="72" t="str">
        <f>IFERROR(INDEX(#REF!,MATCH(INDEX(#REF!,MATCH($A3787,#REF!,0)),#REF!,0),'Recurrent profile helpers'!I$2)*IF($A3787="", "0", INDEX(#REF!,MATCH($A3787,#REF!,0))),"")</f>
        <v/>
      </c>
      <c r="J3787" s="72" t="str">
        <f>IFERROR(INDEX(#REF!,MATCH(INDEX(#REF!,MATCH($A3787,#REF!,0)),#REF!,0),'Recurrent profile helpers'!J$2)*IF($A3787="", "0", INDEX(#REF!,MATCH($A3787,#REF!,0))),"")</f>
        <v/>
      </c>
      <c r="K3787" s="72" t="str">
        <f>IFERROR(INDEX(#REF!,MATCH(INDEX(#REF!,MATCH($A3787,#REF!,0)),#REF!,0),'Recurrent profile helpers'!K$2)*IF($A3787="", "0", INDEX(#REF!,MATCH($A3787,#REF!,0))),"")</f>
        <v/>
      </c>
      <c r="L3787" s="72" t="str">
        <f>IFERROR(INDEX(#REF!,MATCH(INDEX(#REF!,MATCH($A3787,#REF!,0)),#REF!,0),'Recurrent profile helpers'!L$2)*IF($A3787="", "0", INDEX(#REF!,MATCH($A3787,#REF!,0))),"")</f>
        <v/>
      </c>
      <c r="M3787" s="72" t="str">
        <f>IFERROR(INDEX(#REF!,MATCH(INDEX(#REF!,MATCH($A3787,#REF!,0)),#REF!,0),'Recurrent profile helpers'!M$2)*IF($A3787="", "0", INDEX(#REF!,MATCH($A3787,#REF!,0))),"")</f>
        <v/>
      </c>
      <c r="N3787" s="72" t="str">
        <f>IFERROR(INDEX(#REF!,MATCH(INDEX(#REF!,MATCH($A3787,#REF!,0)),#REF!,0),'Recurrent profile helpers'!N$2)*IF($A3787="", "0", INDEX(#REF!,MATCH($A3787,#REF!,0))),"")</f>
        <v/>
      </c>
    </row>
    <row r="3788" spans="1:14">
      <c r="A3788" t="str">
        <f t="array" ref="A3788">IFERROR(INDEX(#REF!, SMALL(IF((MID(#REF!,2,1)="."),ROW($A$6:$A$4897)-ROW($A$6)+1,IF((MID(#REF!,3,1)="."),ROW($A$6:$A$4892)-ROW($A$6)+1)), ROW(3786:3786))),"" )</f>
        <v/>
      </c>
      <c r="B3788" s="72" t="str">
        <f>IF($A3788="", "", INDEX(#REF!,MATCH($A3788,#REF!,0)))</f>
        <v/>
      </c>
      <c r="C3788" s="72" t="str">
        <f>IFERROR(INDEX(#REF!,MATCH(INDEX(#REF!,MATCH($A3788,#REF!,0)),#REF!,0),'Recurrent profile helpers'!C$2)*IF($A3788="", "0", INDEX(#REF!,MATCH($A3788,#REF!,0))),"")</f>
        <v/>
      </c>
      <c r="D3788" s="72" t="str">
        <f>IFERROR(INDEX(#REF!,MATCH(INDEX(#REF!,MATCH($A3788,#REF!,0)),#REF!,0),'Recurrent profile helpers'!D$2)*IF($A3788="", "0", INDEX(#REF!,MATCH($A3788,#REF!,0))),"")</f>
        <v/>
      </c>
      <c r="E3788" s="72" t="str">
        <f>IFERROR(INDEX(#REF!,MATCH(INDEX(#REF!,MATCH($A3788,#REF!,0)),#REF!,0),'Recurrent profile helpers'!E$2)*IF($A3788="", "0", INDEX(#REF!,MATCH($A3788,#REF!,0))),"")</f>
        <v/>
      </c>
      <c r="F3788" s="72" t="str">
        <f>IFERROR(INDEX(#REF!,MATCH(INDEX(#REF!,MATCH($A3788,#REF!,0)),#REF!,0),'Recurrent profile helpers'!F$2)*IF($A3788="", "0", INDEX(#REF!,MATCH($A3788,#REF!,0))),"")</f>
        <v/>
      </c>
      <c r="G3788" s="72" t="str">
        <f>IFERROR(INDEX(#REF!,MATCH(INDEX(#REF!,MATCH($A3788,#REF!,0)),#REF!,0),'Recurrent profile helpers'!G$2)*IF($A3788="", "0", INDEX(#REF!,MATCH($A3788,#REF!,0))),"")</f>
        <v/>
      </c>
      <c r="H3788" s="72" t="str">
        <f>IFERROR(INDEX(#REF!,MATCH(INDEX(#REF!,MATCH($A3788,#REF!,0)),#REF!,0),'Recurrent profile helpers'!H$2)*IF($A3788="", "0", INDEX(#REF!,MATCH($A3788,#REF!,0))),"")</f>
        <v/>
      </c>
      <c r="I3788" s="72" t="str">
        <f>IFERROR(INDEX(#REF!,MATCH(INDEX(#REF!,MATCH($A3788,#REF!,0)),#REF!,0),'Recurrent profile helpers'!I$2)*IF($A3788="", "0", INDEX(#REF!,MATCH($A3788,#REF!,0))),"")</f>
        <v/>
      </c>
      <c r="J3788" s="72" t="str">
        <f>IFERROR(INDEX(#REF!,MATCH(INDEX(#REF!,MATCH($A3788,#REF!,0)),#REF!,0),'Recurrent profile helpers'!J$2)*IF($A3788="", "0", INDEX(#REF!,MATCH($A3788,#REF!,0))),"")</f>
        <v/>
      </c>
      <c r="K3788" s="72" t="str">
        <f>IFERROR(INDEX(#REF!,MATCH(INDEX(#REF!,MATCH($A3788,#REF!,0)),#REF!,0),'Recurrent profile helpers'!K$2)*IF($A3788="", "0", INDEX(#REF!,MATCH($A3788,#REF!,0))),"")</f>
        <v/>
      </c>
      <c r="L3788" s="72" t="str">
        <f>IFERROR(INDEX(#REF!,MATCH(INDEX(#REF!,MATCH($A3788,#REF!,0)),#REF!,0),'Recurrent profile helpers'!L$2)*IF($A3788="", "0", INDEX(#REF!,MATCH($A3788,#REF!,0))),"")</f>
        <v/>
      </c>
      <c r="M3788" s="72" t="str">
        <f>IFERROR(INDEX(#REF!,MATCH(INDEX(#REF!,MATCH($A3788,#REF!,0)),#REF!,0),'Recurrent profile helpers'!M$2)*IF($A3788="", "0", INDEX(#REF!,MATCH($A3788,#REF!,0))),"")</f>
        <v/>
      </c>
      <c r="N3788" s="72" t="str">
        <f>IFERROR(INDEX(#REF!,MATCH(INDEX(#REF!,MATCH($A3788,#REF!,0)),#REF!,0),'Recurrent profile helpers'!N$2)*IF($A3788="", "0", INDEX(#REF!,MATCH($A3788,#REF!,0))),"")</f>
        <v/>
      </c>
    </row>
    <row r="3789" spans="1:14">
      <c r="A3789" t="str">
        <f t="array" ref="A3789">IFERROR(INDEX(#REF!, SMALL(IF((MID(#REF!,2,1)="."),ROW($A$6:$A$4897)-ROW($A$6)+1,IF((MID(#REF!,3,1)="."),ROW($A$6:$A$4892)-ROW($A$6)+1)), ROW(3787:3787))),"" )</f>
        <v/>
      </c>
      <c r="B3789" s="72" t="str">
        <f>IF($A3789="", "", INDEX(#REF!,MATCH($A3789,#REF!,0)))</f>
        <v/>
      </c>
      <c r="C3789" s="72" t="str">
        <f>IFERROR(INDEX(#REF!,MATCH(INDEX(#REF!,MATCH($A3789,#REF!,0)),#REF!,0),'Recurrent profile helpers'!C$2)*IF($A3789="", "0", INDEX(#REF!,MATCH($A3789,#REF!,0))),"")</f>
        <v/>
      </c>
      <c r="D3789" s="72" t="str">
        <f>IFERROR(INDEX(#REF!,MATCH(INDEX(#REF!,MATCH($A3789,#REF!,0)),#REF!,0),'Recurrent profile helpers'!D$2)*IF($A3789="", "0", INDEX(#REF!,MATCH($A3789,#REF!,0))),"")</f>
        <v/>
      </c>
      <c r="E3789" s="72" t="str">
        <f>IFERROR(INDEX(#REF!,MATCH(INDEX(#REF!,MATCH($A3789,#REF!,0)),#REF!,0),'Recurrent profile helpers'!E$2)*IF($A3789="", "0", INDEX(#REF!,MATCH($A3789,#REF!,0))),"")</f>
        <v/>
      </c>
      <c r="F3789" s="72" t="str">
        <f>IFERROR(INDEX(#REF!,MATCH(INDEX(#REF!,MATCH($A3789,#REF!,0)),#REF!,0),'Recurrent profile helpers'!F$2)*IF($A3789="", "0", INDEX(#REF!,MATCH($A3789,#REF!,0))),"")</f>
        <v/>
      </c>
      <c r="G3789" s="72" t="str">
        <f>IFERROR(INDEX(#REF!,MATCH(INDEX(#REF!,MATCH($A3789,#REF!,0)),#REF!,0),'Recurrent profile helpers'!G$2)*IF($A3789="", "0", INDEX(#REF!,MATCH($A3789,#REF!,0))),"")</f>
        <v/>
      </c>
      <c r="H3789" s="72" t="str">
        <f>IFERROR(INDEX(#REF!,MATCH(INDEX(#REF!,MATCH($A3789,#REF!,0)),#REF!,0),'Recurrent profile helpers'!H$2)*IF($A3789="", "0", INDEX(#REF!,MATCH($A3789,#REF!,0))),"")</f>
        <v/>
      </c>
      <c r="I3789" s="72" t="str">
        <f>IFERROR(INDEX(#REF!,MATCH(INDEX(#REF!,MATCH($A3789,#REF!,0)),#REF!,0),'Recurrent profile helpers'!I$2)*IF($A3789="", "0", INDEX(#REF!,MATCH($A3789,#REF!,0))),"")</f>
        <v/>
      </c>
      <c r="J3789" s="72" t="str">
        <f>IFERROR(INDEX(#REF!,MATCH(INDEX(#REF!,MATCH($A3789,#REF!,0)),#REF!,0),'Recurrent profile helpers'!J$2)*IF($A3789="", "0", INDEX(#REF!,MATCH($A3789,#REF!,0))),"")</f>
        <v/>
      </c>
      <c r="K3789" s="72" t="str">
        <f>IFERROR(INDEX(#REF!,MATCH(INDEX(#REF!,MATCH($A3789,#REF!,0)),#REF!,0),'Recurrent profile helpers'!K$2)*IF($A3789="", "0", INDEX(#REF!,MATCH($A3789,#REF!,0))),"")</f>
        <v/>
      </c>
      <c r="L3789" s="72" t="str">
        <f>IFERROR(INDEX(#REF!,MATCH(INDEX(#REF!,MATCH($A3789,#REF!,0)),#REF!,0),'Recurrent profile helpers'!L$2)*IF($A3789="", "0", INDEX(#REF!,MATCH($A3789,#REF!,0))),"")</f>
        <v/>
      </c>
      <c r="M3789" s="72" t="str">
        <f>IFERROR(INDEX(#REF!,MATCH(INDEX(#REF!,MATCH($A3789,#REF!,0)),#REF!,0),'Recurrent profile helpers'!M$2)*IF($A3789="", "0", INDEX(#REF!,MATCH($A3789,#REF!,0))),"")</f>
        <v/>
      </c>
      <c r="N3789" s="72" t="str">
        <f>IFERROR(INDEX(#REF!,MATCH(INDEX(#REF!,MATCH($A3789,#REF!,0)),#REF!,0),'Recurrent profile helpers'!N$2)*IF($A3789="", "0", INDEX(#REF!,MATCH($A3789,#REF!,0))),"")</f>
        <v/>
      </c>
    </row>
    <row r="3790" spans="1:14">
      <c r="A3790" t="str">
        <f t="array" ref="A3790">IFERROR(INDEX(#REF!, SMALL(IF((MID(#REF!,2,1)="."),ROW($A$6:$A$4897)-ROW($A$6)+1,IF((MID(#REF!,3,1)="."),ROW($A$6:$A$4892)-ROW($A$6)+1)), ROW(3788:3788))),"" )</f>
        <v/>
      </c>
      <c r="B3790" s="72" t="str">
        <f>IF($A3790="", "", INDEX(#REF!,MATCH($A3790,#REF!,0)))</f>
        <v/>
      </c>
      <c r="C3790" s="72" t="str">
        <f>IFERROR(INDEX(#REF!,MATCH(INDEX(#REF!,MATCH($A3790,#REF!,0)),#REF!,0),'Recurrent profile helpers'!C$2)*IF($A3790="", "0", INDEX(#REF!,MATCH($A3790,#REF!,0))),"")</f>
        <v/>
      </c>
      <c r="D3790" s="72" t="str">
        <f>IFERROR(INDEX(#REF!,MATCH(INDEX(#REF!,MATCH($A3790,#REF!,0)),#REF!,0),'Recurrent profile helpers'!D$2)*IF($A3790="", "0", INDEX(#REF!,MATCH($A3790,#REF!,0))),"")</f>
        <v/>
      </c>
      <c r="E3790" s="72" t="str">
        <f>IFERROR(INDEX(#REF!,MATCH(INDEX(#REF!,MATCH($A3790,#REF!,0)),#REF!,0),'Recurrent profile helpers'!E$2)*IF($A3790="", "0", INDEX(#REF!,MATCH($A3790,#REF!,0))),"")</f>
        <v/>
      </c>
      <c r="F3790" s="72" t="str">
        <f>IFERROR(INDEX(#REF!,MATCH(INDEX(#REF!,MATCH($A3790,#REF!,0)),#REF!,0),'Recurrent profile helpers'!F$2)*IF($A3790="", "0", INDEX(#REF!,MATCH($A3790,#REF!,0))),"")</f>
        <v/>
      </c>
      <c r="G3790" s="72" t="str">
        <f>IFERROR(INDEX(#REF!,MATCH(INDEX(#REF!,MATCH($A3790,#REF!,0)),#REF!,0),'Recurrent profile helpers'!G$2)*IF($A3790="", "0", INDEX(#REF!,MATCH($A3790,#REF!,0))),"")</f>
        <v/>
      </c>
      <c r="H3790" s="72" t="str">
        <f>IFERROR(INDEX(#REF!,MATCH(INDEX(#REF!,MATCH($A3790,#REF!,0)),#REF!,0),'Recurrent profile helpers'!H$2)*IF($A3790="", "0", INDEX(#REF!,MATCH($A3790,#REF!,0))),"")</f>
        <v/>
      </c>
      <c r="I3790" s="72" t="str">
        <f>IFERROR(INDEX(#REF!,MATCH(INDEX(#REF!,MATCH($A3790,#REF!,0)),#REF!,0),'Recurrent profile helpers'!I$2)*IF($A3790="", "0", INDEX(#REF!,MATCH($A3790,#REF!,0))),"")</f>
        <v/>
      </c>
      <c r="J3790" s="72" t="str">
        <f>IFERROR(INDEX(#REF!,MATCH(INDEX(#REF!,MATCH($A3790,#REF!,0)),#REF!,0),'Recurrent profile helpers'!J$2)*IF($A3790="", "0", INDEX(#REF!,MATCH($A3790,#REF!,0))),"")</f>
        <v/>
      </c>
      <c r="K3790" s="72" t="str">
        <f>IFERROR(INDEX(#REF!,MATCH(INDEX(#REF!,MATCH($A3790,#REF!,0)),#REF!,0),'Recurrent profile helpers'!K$2)*IF($A3790="", "0", INDEX(#REF!,MATCH($A3790,#REF!,0))),"")</f>
        <v/>
      </c>
      <c r="L3790" s="72" t="str">
        <f>IFERROR(INDEX(#REF!,MATCH(INDEX(#REF!,MATCH($A3790,#REF!,0)),#REF!,0),'Recurrent profile helpers'!L$2)*IF($A3790="", "0", INDEX(#REF!,MATCH($A3790,#REF!,0))),"")</f>
        <v/>
      </c>
      <c r="M3790" s="72" t="str">
        <f>IFERROR(INDEX(#REF!,MATCH(INDEX(#REF!,MATCH($A3790,#REF!,0)),#REF!,0),'Recurrent profile helpers'!M$2)*IF($A3790="", "0", INDEX(#REF!,MATCH($A3790,#REF!,0))),"")</f>
        <v/>
      </c>
      <c r="N3790" s="72" t="str">
        <f>IFERROR(INDEX(#REF!,MATCH(INDEX(#REF!,MATCH($A3790,#REF!,0)),#REF!,0),'Recurrent profile helpers'!N$2)*IF($A3790="", "0", INDEX(#REF!,MATCH($A3790,#REF!,0))),"")</f>
        <v/>
      </c>
    </row>
    <row r="3791" spans="1:14">
      <c r="A3791" t="str">
        <f t="array" ref="A3791">IFERROR(INDEX(#REF!, SMALL(IF((MID(#REF!,2,1)="."),ROW($A$6:$A$4897)-ROW($A$6)+1,IF((MID(#REF!,3,1)="."),ROW($A$6:$A$4892)-ROW($A$6)+1)), ROW(3789:3789))),"" )</f>
        <v/>
      </c>
      <c r="B3791" s="72" t="str">
        <f>IF($A3791="", "", INDEX(#REF!,MATCH($A3791,#REF!,0)))</f>
        <v/>
      </c>
      <c r="C3791" s="72" t="str">
        <f>IFERROR(INDEX(#REF!,MATCH(INDEX(#REF!,MATCH($A3791,#REF!,0)),#REF!,0),'Recurrent profile helpers'!C$2)*IF($A3791="", "0", INDEX(#REF!,MATCH($A3791,#REF!,0))),"")</f>
        <v/>
      </c>
      <c r="D3791" s="72" t="str">
        <f>IFERROR(INDEX(#REF!,MATCH(INDEX(#REF!,MATCH($A3791,#REF!,0)),#REF!,0),'Recurrent profile helpers'!D$2)*IF($A3791="", "0", INDEX(#REF!,MATCH($A3791,#REF!,0))),"")</f>
        <v/>
      </c>
      <c r="E3791" s="72" t="str">
        <f>IFERROR(INDEX(#REF!,MATCH(INDEX(#REF!,MATCH($A3791,#REF!,0)),#REF!,0),'Recurrent profile helpers'!E$2)*IF($A3791="", "0", INDEX(#REF!,MATCH($A3791,#REF!,0))),"")</f>
        <v/>
      </c>
      <c r="F3791" s="72" t="str">
        <f>IFERROR(INDEX(#REF!,MATCH(INDEX(#REF!,MATCH($A3791,#REF!,0)),#REF!,0),'Recurrent profile helpers'!F$2)*IF($A3791="", "0", INDEX(#REF!,MATCH($A3791,#REF!,0))),"")</f>
        <v/>
      </c>
      <c r="G3791" s="72" t="str">
        <f>IFERROR(INDEX(#REF!,MATCH(INDEX(#REF!,MATCH($A3791,#REF!,0)),#REF!,0),'Recurrent profile helpers'!G$2)*IF($A3791="", "0", INDEX(#REF!,MATCH($A3791,#REF!,0))),"")</f>
        <v/>
      </c>
      <c r="H3791" s="72" t="str">
        <f>IFERROR(INDEX(#REF!,MATCH(INDEX(#REF!,MATCH($A3791,#REF!,0)),#REF!,0),'Recurrent profile helpers'!H$2)*IF($A3791="", "0", INDEX(#REF!,MATCH($A3791,#REF!,0))),"")</f>
        <v/>
      </c>
      <c r="I3791" s="72" t="str">
        <f>IFERROR(INDEX(#REF!,MATCH(INDEX(#REF!,MATCH($A3791,#REF!,0)),#REF!,0),'Recurrent profile helpers'!I$2)*IF($A3791="", "0", INDEX(#REF!,MATCH($A3791,#REF!,0))),"")</f>
        <v/>
      </c>
      <c r="J3791" s="72" t="str">
        <f>IFERROR(INDEX(#REF!,MATCH(INDEX(#REF!,MATCH($A3791,#REF!,0)),#REF!,0),'Recurrent profile helpers'!J$2)*IF($A3791="", "0", INDEX(#REF!,MATCH($A3791,#REF!,0))),"")</f>
        <v/>
      </c>
      <c r="K3791" s="72" t="str">
        <f>IFERROR(INDEX(#REF!,MATCH(INDEX(#REF!,MATCH($A3791,#REF!,0)),#REF!,0),'Recurrent profile helpers'!K$2)*IF($A3791="", "0", INDEX(#REF!,MATCH($A3791,#REF!,0))),"")</f>
        <v/>
      </c>
      <c r="L3791" s="72" t="str">
        <f>IFERROR(INDEX(#REF!,MATCH(INDEX(#REF!,MATCH($A3791,#REF!,0)),#REF!,0),'Recurrent profile helpers'!L$2)*IF($A3791="", "0", INDEX(#REF!,MATCH($A3791,#REF!,0))),"")</f>
        <v/>
      </c>
      <c r="M3791" s="72" t="str">
        <f>IFERROR(INDEX(#REF!,MATCH(INDEX(#REF!,MATCH($A3791,#REF!,0)),#REF!,0),'Recurrent profile helpers'!M$2)*IF($A3791="", "0", INDEX(#REF!,MATCH($A3791,#REF!,0))),"")</f>
        <v/>
      </c>
      <c r="N3791" s="72" t="str">
        <f>IFERROR(INDEX(#REF!,MATCH(INDEX(#REF!,MATCH($A3791,#REF!,0)),#REF!,0),'Recurrent profile helpers'!N$2)*IF($A3791="", "0", INDEX(#REF!,MATCH($A3791,#REF!,0))),"")</f>
        <v/>
      </c>
    </row>
    <row r="3792" spans="1:14">
      <c r="A3792" t="str">
        <f t="array" ref="A3792">IFERROR(INDEX(#REF!, SMALL(IF((MID(#REF!,2,1)="."),ROW($A$6:$A$4897)-ROW($A$6)+1,IF((MID(#REF!,3,1)="."),ROW($A$6:$A$4892)-ROW($A$6)+1)), ROW(3790:3790))),"" )</f>
        <v/>
      </c>
      <c r="B3792" s="72" t="str">
        <f>IF($A3792="", "", INDEX(#REF!,MATCH($A3792,#REF!,0)))</f>
        <v/>
      </c>
      <c r="C3792" s="72" t="str">
        <f>IFERROR(INDEX(#REF!,MATCH(INDEX(#REF!,MATCH($A3792,#REF!,0)),#REF!,0),'Recurrent profile helpers'!C$2)*IF($A3792="", "0", INDEX(#REF!,MATCH($A3792,#REF!,0))),"")</f>
        <v/>
      </c>
      <c r="D3792" s="72" t="str">
        <f>IFERROR(INDEX(#REF!,MATCH(INDEX(#REF!,MATCH($A3792,#REF!,0)),#REF!,0),'Recurrent profile helpers'!D$2)*IF($A3792="", "0", INDEX(#REF!,MATCH($A3792,#REF!,0))),"")</f>
        <v/>
      </c>
      <c r="E3792" s="72" t="str">
        <f>IFERROR(INDEX(#REF!,MATCH(INDEX(#REF!,MATCH($A3792,#REF!,0)),#REF!,0),'Recurrent profile helpers'!E$2)*IF($A3792="", "0", INDEX(#REF!,MATCH($A3792,#REF!,0))),"")</f>
        <v/>
      </c>
      <c r="F3792" s="72" t="str">
        <f>IFERROR(INDEX(#REF!,MATCH(INDEX(#REF!,MATCH($A3792,#REF!,0)),#REF!,0),'Recurrent profile helpers'!F$2)*IF($A3792="", "0", INDEX(#REF!,MATCH($A3792,#REF!,0))),"")</f>
        <v/>
      </c>
      <c r="G3792" s="72" t="str">
        <f>IFERROR(INDEX(#REF!,MATCH(INDEX(#REF!,MATCH($A3792,#REF!,0)),#REF!,0),'Recurrent profile helpers'!G$2)*IF($A3792="", "0", INDEX(#REF!,MATCH($A3792,#REF!,0))),"")</f>
        <v/>
      </c>
      <c r="H3792" s="72" t="str">
        <f>IFERROR(INDEX(#REF!,MATCH(INDEX(#REF!,MATCH($A3792,#REF!,0)),#REF!,0),'Recurrent profile helpers'!H$2)*IF($A3792="", "0", INDEX(#REF!,MATCH($A3792,#REF!,0))),"")</f>
        <v/>
      </c>
      <c r="I3792" s="72" t="str">
        <f>IFERROR(INDEX(#REF!,MATCH(INDEX(#REF!,MATCH($A3792,#REF!,0)),#REF!,0),'Recurrent profile helpers'!I$2)*IF($A3792="", "0", INDEX(#REF!,MATCH($A3792,#REF!,0))),"")</f>
        <v/>
      </c>
      <c r="J3792" s="72" t="str">
        <f>IFERROR(INDEX(#REF!,MATCH(INDEX(#REF!,MATCH($A3792,#REF!,0)),#REF!,0),'Recurrent profile helpers'!J$2)*IF($A3792="", "0", INDEX(#REF!,MATCH($A3792,#REF!,0))),"")</f>
        <v/>
      </c>
      <c r="K3792" s="72" t="str">
        <f>IFERROR(INDEX(#REF!,MATCH(INDEX(#REF!,MATCH($A3792,#REF!,0)),#REF!,0),'Recurrent profile helpers'!K$2)*IF($A3792="", "0", INDEX(#REF!,MATCH($A3792,#REF!,0))),"")</f>
        <v/>
      </c>
      <c r="L3792" s="72" t="str">
        <f>IFERROR(INDEX(#REF!,MATCH(INDEX(#REF!,MATCH($A3792,#REF!,0)),#REF!,0),'Recurrent profile helpers'!L$2)*IF($A3792="", "0", INDEX(#REF!,MATCH($A3792,#REF!,0))),"")</f>
        <v/>
      </c>
      <c r="M3792" s="72" t="str">
        <f>IFERROR(INDEX(#REF!,MATCH(INDEX(#REF!,MATCH($A3792,#REF!,0)),#REF!,0),'Recurrent profile helpers'!M$2)*IF($A3792="", "0", INDEX(#REF!,MATCH($A3792,#REF!,0))),"")</f>
        <v/>
      </c>
      <c r="N3792" s="72" t="str">
        <f>IFERROR(INDEX(#REF!,MATCH(INDEX(#REF!,MATCH($A3792,#REF!,0)),#REF!,0),'Recurrent profile helpers'!N$2)*IF($A3792="", "0", INDEX(#REF!,MATCH($A3792,#REF!,0))),"")</f>
        <v/>
      </c>
    </row>
    <row r="3793" spans="1:14">
      <c r="A3793" t="str">
        <f t="array" ref="A3793">IFERROR(INDEX(#REF!, SMALL(IF((MID(#REF!,2,1)="."),ROW($A$6:$A$4897)-ROW($A$6)+1,IF((MID(#REF!,3,1)="."),ROW($A$6:$A$4892)-ROW($A$6)+1)), ROW(3791:3791))),"" )</f>
        <v/>
      </c>
      <c r="B3793" s="72" t="str">
        <f>IF($A3793="", "", INDEX(#REF!,MATCH($A3793,#REF!,0)))</f>
        <v/>
      </c>
      <c r="C3793" s="72" t="str">
        <f>IFERROR(INDEX(#REF!,MATCH(INDEX(#REF!,MATCH($A3793,#REF!,0)),#REF!,0),'Recurrent profile helpers'!C$2)*IF($A3793="", "0", INDEX(#REF!,MATCH($A3793,#REF!,0))),"")</f>
        <v/>
      </c>
      <c r="D3793" s="72" t="str">
        <f>IFERROR(INDEX(#REF!,MATCH(INDEX(#REF!,MATCH($A3793,#REF!,0)),#REF!,0),'Recurrent profile helpers'!D$2)*IF($A3793="", "0", INDEX(#REF!,MATCH($A3793,#REF!,0))),"")</f>
        <v/>
      </c>
      <c r="E3793" s="72" t="str">
        <f>IFERROR(INDEX(#REF!,MATCH(INDEX(#REF!,MATCH($A3793,#REF!,0)),#REF!,0),'Recurrent profile helpers'!E$2)*IF($A3793="", "0", INDEX(#REF!,MATCH($A3793,#REF!,0))),"")</f>
        <v/>
      </c>
      <c r="F3793" s="72" t="str">
        <f>IFERROR(INDEX(#REF!,MATCH(INDEX(#REF!,MATCH($A3793,#REF!,0)),#REF!,0),'Recurrent profile helpers'!F$2)*IF($A3793="", "0", INDEX(#REF!,MATCH($A3793,#REF!,0))),"")</f>
        <v/>
      </c>
      <c r="G3793" s="72" t="str">
        <f>IFERROR(INDEX(#REF!,MATCH(INDEX(#REF!,MATCH($A3793,#REF!,0)),#REF!,0),'Recurrent profile helpers'!G$2)*IF($A3793="", "0", INDEX(#REF!,MATCH($A3793,#REF!,0))),"")</f>
        <v/>
      </c>
      <c r="H3793" s="72" t="str">
        <f>IFERROR(INDEX(#REF!,MATCH(INDEX(#REF!,MATCH($A3793,#REF!,0)),#REF!,0),'Recurrent profile helpers'!H$2)*IF($A3793="", "0", INDEX(#REF!,MATCH($A3793,#REF!,0))),"")</f>
        <v/>
      </c>
      <c r="I3793" s="72" t="str">
        <f>IFERROR(INDEX(#REF!,MATCH(INDEX(#REF!,MATCH($A3793,#REF!,0)),#REF!,0),'Recurrent profile helpers'!I$2)*IF($A3793="", "0", INDEX(#REF!,MATCH($A3793,#REF!,0))),"")</f>
        <v/>
      </c>
      <c r="J3793" s="72" t="str">
        <f>IFERROR(INDEX(#REF!,MATCH(INDEX(#REF!,MATCH($A3793,#REF!,0)),#REF!,0),'Recurrent profile helpers'!J$2)*IF($A3793="", "0", INDEX(#REF!,MATCH($A3793,#REF!,0))),"")</f>
        <v/>
      </c>
      <c r="K3793" s="72" t="str">
        <f>IFERROR(INDEX(#REF!,MATCH(INDEX(#REF!,MATCH($A3793,#REF!,0)),#REF!,0),'Recurrent profile helpers'!K$2)*IF($A3793="", "0", INDEX(#REF!,MATCH($A3793,#REF!,0))),"")</f>
        <v/>
      </c>
      <c r="L3793" s="72" t="str">
        <f>IFERROR(INDEX(#REF!,MATCH(INDEX(#REF!,MATCH($A3793,#REF!,0)),#REF!,0),'Recurrent profile helpers'!L$2)*IF($A3793="", "0", INDEX(#REF!,MATCH($A3793,#REF!,0))),"")</f>
        <v/>
      </c>
      <c r="M3793" s="72" t="str">
        <f>IFERROR(INDEX(#REF!,MATCH(INDEX(#REF!,MATCH($A3793,#REF!,0)),#REF!,0),'Recurrent profile helpers'!M$2)*IF($A3793="", "0", INDEX(#REF!,MATCH($A3793,#REF!,0))),"")</f>
        <v/>
      </c>
      <c r="N3793" s="72" t="str">
        <f>IFERROR(INDEX(#REF!,MATCH(INDEX(#REF!,MATCH($A3793,#REF!,0)),#REF!,0),'Recurrent profile helpers'!N$2)*IF($A3793="", "0", INDEX(#REF!,MATCH($A3793,#REF!,0))),"")</f>
        <v/>
      </c>
    </row>
    <row r="3794" spans="1:14">
      <c r="A3794" t="str">
        <f t="array" ref="A3794">IFERROR(INDEX(#REF!, SMALL(IF((MID(#REF!,2,1)="."),ROW($A$6:$A$4897)-ROW($A$6)+1,IF((MID(#REF!,3,1)="."),ROW($A$6:$A$4892)-ROW($A$6)+1)), ROW(3792:3792))),"" )</f>
        <v/>
      </c>
      <c r="B3794" s="72" t="str">
        <f>IF($A3794="", "", INDEX(#REF!,MATCH($A3794,#REF!,0)))</f>
        <v/>
      </c>
      <c r="C3794" s="72" t="str">
        <f>IFERROR(INDEX(#REF!,MATCH(INDEX(#REF!,MATCH($A3794,#REF!,0)),#REF!,0),'Recurrent profile helpers'!C$2)*IF($A3794="", "0", INDEX(#REF!,MATCH($A3794,#REF!,0))),"")</f>
        <v/>
      </c>
      <c r="D3794" s="72" t="str">
        <f>IFERROR(INDEX(#REF!,MATCH(INDEX(#REF!,MATCH($A3794,#REF!,0)),#REF!,0),'Recurrent profile helpers'!D$2)*IF($A3794="", "0", INDEX(#REF!,MATCH($A3794,#REF!,0))),"")</f>
        <v/>
      </c>
      <c r="E3794" s="72" t="str">
        <f>IFERROR(INDEX(#REF!,MATCH(INDEX(#REF!,MATCH($A3794,#REF!,0)),#REF!,0),'Recurrent profile helpers'!E$2)*IF($A3794="", "0", INDEX(#REF!,MATCH($A3794,#REF!,0))),"")</f>
        <v/>
      </c>
      <c r="F3794" s="72" t="str">
        <f>IFERROR(INDEX(#REF!,MATCH(INDEX(#REF!,MATCH($A3794,#REF!,0)),#REF!,0),'Recurrent profile helpers'!F$2)*IF($A3794="", "0", INDEX(#REF!,MATCH($A3794,#REF!,0))),"")</f>
        <v/>
      </c>
      <c r="G3794" s="72" t="str">
        <f>IFERROR(INDEX(#REF!,MATCH(INDEX(#REF!,MATCH($A3794,#REF!,0)),#REF!,0),'Recurrent profile helpers'!G$2)*IF($A3794="", "0", INDEX(#REF!,MATCH($A3794,#REF!,0))),"")</f>
        <v/>
      </c>
      <c r="H3794" s="72" t="str">
        <f>IFERROR(INDEX(#REF!,MATCH(INDEX(#REF!,MATCH($A3794,#REF!,0)),#REF!,0),'Recurrent profile helpers'!H$2)*IF($A3794="", "0", INDEX(#REF!,MATCH($A3794,#REF!,0))),"")</f>
        <v/>
      </c>
      <c r="I3794" s="72" t="str">
        <f>IFERROR(INDEX(#REF!,MATCH(INDEX(#REF!,MATCH($A3794,#REF!,0)),#REF!,0),'Recurrent profile helpers'!I$2)*IF($A3794="", "0", INDEX(#REF!,MATCH($A3794,#REF!,0))),"")</f>
        <v/>
      </c>
      <c r="J3794" s="72" t="str">
        <f>IFERROR(INDEX(#REF!,MATCH(INDEX(#REF!,MATCH($A3794,#REF!,0)),#REF!,0),'Recurrent profile helpers'!J$2)*IF($A3794="", "0", INDEX(#REF!,MATCH($A3794,#REF!,0))),"")</f>
        <v/>
      </c>
      <c r="K3794" s="72" t="str">
        <f>IFERROR(INDEX(#REF!,MATCH(INDEX(#REF!,MATCH($A3794,#REF!,0)),#REF!,0),'Recurrent profile helpers'!K$2)*IF($A3794="", "0", INDEX(#REF!,MATCH($A3794,#REF!,0))),"")</f>
        <v/>
      </c>
      <c r="L3794" s="72" t="str">
        <f>IFERROR(INDEX(#REF!,MATCH(INDEX(#REF!,MATCH($A3794,#REF!,0)),#REF!,0),'Recurrent profile helpers'!L$2)*IF($A3794="", "0", INDEX(#REF!,MATCH($A3794,#REF!,0))),"")</f>
        <v/>
      </c>
      <c r="M3794" s="72" t="str">
        <f>IFERROR(INDEX(#REF!,MATCH(INDEX(#REF!,MATCH($A3794,#REF!,0)),#REF!,0),'Recurrent profile helpers'!M$2)*IF($A3794="", "0", INDEX(#REF!,MATCH($A3794,#REF!,0))),"")</f>
        <v/>
      </c>
      <c r="N3794" s="72" t="str">
        <f>IFERROR(INDEX(#REF!,MATCH(INDEX(#REF!,MATCH($A3794,#REF!,0)),#REF!,0),'Recurrent profile helpers'!N$2)*IF($A3794="", "0", INDEX(#REF!,MATCH($A3794,#REF!,0))),"")</f>
        <v/>
      </c>
    </row>
    <row r="3795" spans="1:14">
      <c r="A3795" t="str">
        <f t="array" ref="A3795">IFERROR(INDEX(#REF!, SMALL(IF((MID(#REF!,2,1)="."),ROW($A$6:$A$4897)-ROW($A$6)+1,IF((MID(#REF!,3,1)="."),ROW($A$6:$A$4892)-ROW($A$6)+1)), ROW(3793:3793))),"" )</f>
        <v/>
      </c>
      <c r="B3795" s="72" t="str">
        <f>IF($A3795="", "", INDEX(#REF!,MATCH($A3795,#REF!,0)))</f>
        <v/>
      </c>
      <c r="C3795" s="72" t="str">
        <f>IFERROR(INDEX(#REF!,MATCH(INDEX(#REF!,MATCH($A3795,#REF!,0)),#REF!,0),'Recurrent profile helpers'!C$2)*IF($A3795="", "0", INDEX(#REF!,MATCH($A3795,#REF!,0))),"")</f>
        <v/>
      </c>
      <c r="D3795" s="72" t="str">
        <f>IFERROR(INDEX(#REF!,MATCH(INDEX(#REF!,MATCH($A3795,#REF!,0)),#REF!,0),'Recurrent profile helpers'!D$2)*IF($A3795="", "0", INDEX(#REF!,MATCH($A3795,#REF!,0))),"")</f>
        <v/>
      </c>
      <c r="E3795" s="72" t="str">
        <f>IFERROR(INDEX(#REF!,MATCH(INDEX(#REF!,MATCH($A3795,#REF!,0)),#REF!,0),'Recurrent profile helpers'!E$2)*IF($A3795="", "0", INDEX(#REF!,MATCH($A3795,#REF!,0))),"")</f>
        <v/>
      </c>
      <c r="F3795" s="72" t="str">
        <f>IFERROR(INDEX(#REF!,MATCH(INDEX(#REF!,MATCH($A3795,#REF!,0)),#REF!,0),'Recurrent profile helpers'!F$2)*IF($A3795="", "0", INDEX(#REF!,MATCH($A3795,#REF!,0))),"")</f>
        <v/>
      </c>
      <c r="G3795" s="72" t="str">
        <f>IFERROR(INDEX(#REF!,MATCH(INDEX(#REF!,MATCH($A3795,#REF!,0)),#REF!,0),'Recurrent profile helpers'!G$2)*IF($A3795="", "0", INDEX(#REF!,MATCH($A3795,#REF!,0))),"")</f>
        <v/>
      </c>
      <c r="H3795" s="72" t="str">
        <f>IFERROR(INDEX(#REF!,MATCH(INDEX(#REF!,MATCH($A3795,#REF!,0)),#REF!,0),'Recurrent profile helpers'!H$2)*IF($A3795="", "0", INDEX(#REF!,MATCH($A3795,#REF!,0))),"")</f>
        <v/>
      </c>
      <c r="I3795" s="72" t="str">
        <f>IFERROR(INDEX(#REF!,MATCH(INDEX(#REF!,MATCH($A3795,#REF!,0)),#REF!,0),'Recurrent profile helpers'!I$2)*IF($A3795="", "0", INDEX(#REF!,MATCH($A3795,#REF!,0))),"")</f>
        <v/>
      </c>
      <c r="J3795" s="72" t="str">
        <f>IFERROR(INDEX(#REF!,MATCH(INDEX(#REF!,MATCH($A3795,#REF!,0)),#REF!,0),'Recurrent profile helpers'!J$2)*IF($A3795="", "0", INDEX(#REF!,MATCH($A3795,#REF!,0))),"")</f>
        <v/>
      </c>
      <c r="K3795" s="72" t="str">
        <f>IFERROR(INDEX(#REF!,MATCH(INDEX(#REF!,MATCH($A3795,#REF!,0)),#REF!,0),'Recurrent profile helpers'!K$2)*IF($A3795="", "0", INDEX(#REF!,MATCH($A3795,#REF!,0))),"")</f>
        <v/>
      </c>
      <c r="L3795" s="72" t="str">
        <f>IFERROR(INDEX(#REF!,MATCH(INDEX(#REF!,MATCH($A3795,#REF!,0)),#REF!,0),'Recurrent profile helpers'!L$2)*IF($A3795="", "0", INDEX(#REF!,MATCH($A3795,#REF!,0))),"")</f>
        <v/>
      </c>
      <c r="M3795" s="72" t="str">
        <f>IFERROR(INDEX(#REF!,MATCH(INDEX(#REF!,MATCH($A3795,#REF!,0)),#REF!,0),'Recurrent profile helpers'!M$2)*IF($A3795="", "0", INDEX(#REF!,MATCH($A3795,#REF!,0))),"")</f>
        <v/>
      </c>
      <c r="N3795" s="72" t="str">
        <f>IFERROR(INDEX(#REF!,MATCH(INDEX(#REF!,MATCH($A3795,#REF!,0)),#REF!,0),'Recurrent profile helpers'!N$2)*IF($A3795="", "0", INDEX(#REF!,MATCH($A3795,#REF!,0))),"")</f>
        <v/>
      </c>
    </row>
    <row r="3796" spans="1:14">
      <c r="A3796" t="str">
        <f t="array" ref="A3796">IFERROR(INDEX(#REF!, SMALL(IF((MID(#REF!,2,1)="."),ROW($A$6:$A$4897)-ROW($A$6)+1,IF((MID(#REF!,3,1)="."),ROW($A$6:$A$4892)-ROW($A$6)+1)), ROW(3794:3794))),"" )</f>
        <v/>
      </c>
      <c r="B3796" s="72" t="str">
        <f>IF($A3796="", "", INDEX(#REF!,MATCH($A3796,#REF!,0)))</f>
        <v/>
      </c>
      <c r="C3796" s="72" t="str">
        <f>IFERROR(INDEX(#REF!,MATCH(INDEX(#REF!,MATCH($A3796,#REF!,0)),#REF!,0),'Recurrent profile helpers'!C$2)*IF($A3796="", "0", INDEX(#REF!,MATCH($A3796,#REF!,0))),"")</f>
        <v/>
      </c>
      <c r="D3796" s="72" t="str">
        <f>IFERROR(INDEX(#REF!,MATCH(INDEX(#REF!,MATCH($A3796,#REF!,0)),#REF!,0),'Recurrent profile helpers'!D$2)*IF($A3796="", "0", INDEX(#REF!,MATCH($A3796,#REF!,0))),"")</f>
        <v/>
      </c>
      <c r="E3796" s="72" t="str">
        <f>IFERROR(INDEX(#REF!,MATCH(INDEX(#REF!,MATCH($A3796,#REF!,0)),#REF!,0),'Recurrent profile helpers'!E$2)*IF($A3796="", "0", INDEX(#REF!,MATCH($A3796,#REF!,0))),"")</f>
        <v/>
      </c>
      <c r="F3796" s="72" t="str">
        <f>IFERROR(INDEX(#REF!,MATCH(INDEX(#REF!,MATCH($A3796,#REF!,0)),#REF!,0),'Recurrent profile helpers'!F$2)*IF($A3796="", "0", INDEX(#REF!,MATCH($A3796,#REF!,0))),"")</f>
        <v/>
      </c>
      <c r="G3796" s="72" t="str">
        <f>IFERROR(INDEX(#REF!,MATCH(INDEX(#REF!,MATCH($A3796,#REF!,0)),#REF!,0),'Recurrent profile helpers'!G$2)*IF($A3796="", "0", INDEX(#REF!,MATCH($A3796,#REF!,0))),"")</f>
        <v/>
      </c>
      <c r="H3796" s="72" t="str">
        <f>IFERROR(INDEX(#REF!,MATCH(INDEX(#REF!,MATCH($A3796,#REF!,0)),#REF!,0),'Recurrent profile helpers'!H$2)*IF($A3796="", "0", INDEX(#REF!,MATCH($A3796,#REF!,0))),"")</f>
        <v/>
      </c>
      <c r="I3796" s="72" t="str">
        <f>IFERROR(INDEX(#REF!,MATCH(INDEX(#REF!,MATCH($A3796,#REF!,0)),#REF!,0),'Recurrent profile helpers'!I$2)*IF($A3796="", "0", INDEX(#REF!,MATCH($A3796,#REF!,0))),"")</f>
        <v/>
      </c>
      <c r="J3796" s="72" t="str">
        <f>IFERROR(INDEX(#REF!,MATCH(INDEX(#REF!,MATCH($A3796,#REF!,0)),#REF!,0),'Recurrent profile helpers'!J$2)*IF($A3796="", "0", INDEX(#REF!,MATCH($A3796,#REF!,0))),"")</f>
        <v/>
      </c>
      <c r="K3796" s="72" t="str">
        <f>IFERROR(INDEX(#REF!,MATCH(INDEX(#REF!,MATCH($A3796,#REF!,0)),#REF!,0),'Recurrent profile helpers'!K$2)*IF($A3796="", "0", INDEX(#REF!,MATCH($A3796,#REF!,0))),"")</f>
        <v/>
      </c>
      <c r="L3796" s="72" t="str">
        <f>IFERROR(INDEX(#REF!,MATCH(INDEX(#REF!,MATCH($A3796,#REF!,0)),#REF!,0),'Recurrent profile helpers'!L$2)*IF($A3796="", "0", INDEX(#REF!,MATCH($A3796,#REF!,0))),"")</f>
        <v/>
      </c>
      <c r="M3796" s="72" t="str">
        <f>IFERROR(INDEX(#REF!,MATCH(INDEX(#REF!,MATCH($A3796,#REF!,0)),#REF!,0),'Recurrent profile helpers'!M$2)*IF($A3796="", "0", INDEX(#REF!,MATCH($A3796,#REF!,0))),"")</f>
        <v/>
      </c>
      <c r="N3796" s="72" t="str">
        <f>IFERROR(INDEX(#REF!,MATCH(INDEX(#REF!,MATCH($A3796,#REF!,0)),#REF!,0),'Recurrent profile helpers'!N$2)*IF($A3796="", "0", INDEX(#REF!,MATCH($A3796,#REF!,0))),"")</f>
        <v/>
      </c>
    </row>
    <row r="3797" spans="1:14">
      <c r="A3797" t="str">
        <f t="array" ref="A3797">IFERROR(INDEX(#REF!, SMALL(IF((MID(#REF!,2,1)="."),ROW($A$6:$A$4897)-ROW($A$6)+1,IF((MID(#REF!,3,1)="."),ROW($A$6:$A$4892)-ROW($A$6)+1)), ROW(3795:3795))),"" )</f>
        <v/>
      </c>
      <c r="B3797" s="72" t="str">
        <f>IF($A3797="", "", INDEX(#REF!,MATCH($A3797,#REF!,0)))</f>
        <v/>
      </c>
      <c r="C3797" s="72" t="str">
        <f>IFERROR(INDEX(#REF!,MATCH(INDEX(#REF!,MATCH($A3797,#REF!,0)),#REF!,0),'Recurrent profile helpers'!C$2)*IF($A3797="", "0", INDEX(#REF!,MATCH($A3797,#REF!,0))),"")</f>
        <v/>
      </c>
      <c r="D3797" s="72" t="str">
        <f>IFERROR(INDEX(#REF!,MATCH(INDEX(#REF!,MATCH($A3797,#REF!,0)),#REF!,0),'Recurrent profile helpers'!D$2)*IF($A3797="", "0", INDEX(#REF!,MATCH($A3797,#REF!,0))),"")</f>
        <v/>
      </c>
      <c r="E3797" s="72" t="str">
        <f>IFERROR(INDEX(#REF!,MATCH(INDEX(#REF!,MATCH($A3797,#REF!,0)),#REF!,0),'Recurrent profile helpers'!E$2)*IF($A3797="", "0", INDEX(#REF!,MATCH($A3797,#REF!,0))),"")</f>
        <v/>
      </c>
      <c r="F3797" s="72" t="str">
        <f>IFERROR(INDEX(#REF!,MATCH(INDEX(#REF!,MATCH($A3797,#REF!,0)),#REF!,0),'Recurrent profile helpers'!F$2)*IF($A3797="", "0", INDEX(#REF!,MATCH($A3797,#REF!,0))),"")</f>
        <v/>
      </c>
      <c r="G3797" s="72" t="str">
        <f>IFERROR(INDEX(#REF!,MATCH(INDEX(#REF!,MATCH($A3797,#REF!,0)),#REF!,0),'Recurrent profile helpers'!G$2)*IF($A3797="", "0", INDEX(#REF!,MATCH($A3797,#REF!,0))),"")</f>
        <v/>
      </c>
      <c r="H3797" s="72" t="str">
        <f>IFERROR(INDEX(#REF!,MATCH(INDEX(#REF!,MATCH($A3797,#REF!,0)),#REF!,0),'Recurrent profile helpers'!H$2)*IF($A3797="", "0", INDEX(#REF!,MATCH($A3797,#REF!,0))),"")</f>
        <v/>
      </c>
      <c r="I3797" s="72" t="str">
        <f>IFERROR(INDEX(#REF!,MATCH(INDEX(#REF!,MATCH($A3797,#REF!,0)),#REF!,0),'Recurrent profile helpers'!I$2)*IF($A3797="", "0", INDEX(#REF!,MATCH($A3797,#REF!,0))),"")</f>
        <v/>
      </c>
      <c r="J3797" s="72" t="str">
        <f>IFERROR(INDEX(#REF!,MATCH(INDEX(#REF!,MATCH($A3797,#REF!,0)),#REF!,0),'Recurrent profile helpers'!J$2)*IF($A3797="", "0", INDEX(#REF!,MATCH($A3797,#REF!,0))),"")</f>
        <v/>
      </c>
      <c r="K3797" s="72" t="str">
        <f>IFERROR(INDEX(#REF!,MATCH(INDEX(#REF!,MATCH($A3797,#REF!,0)),#REF!,0),'Recurrent profile helpers'!K$2)*IF($A3797="", "0", INDEX(#REF!,MATCH($A3797,#REF!,0))),"")</f>
        <v/>
      </c>
      <c r="L3797" s="72" t="str">
        <f>IFERROR(INDEX(#REF!,MATCH(INDEX(#REF!,MATCH($A3797,#REF!,0)),#REF!,0),'Recurrent profile helpers'!L$2)*IF($A3797="", "0", INDEX(#REF!,MATCH($A3797,#REF!,0))),"")</f>
        <v/>
      </c>
      <c r="M3797" s="72" t="str">
        <f>IFERROR(INDEX(#REF!,MATCH(INDEX(#REF!,MATCH($A3797,#REF!,0)),#REF!,0),'Recurrent profile helpers'!M$2)*IF($A3797="", "0", INDEX(#REF!,MATCH($A3797,#REF!,0))),"")</f>
        <v/>
      </c>
      <c r="N3797" s="72" t="str">
        <f>IFERROR(INDEX(#REF!,MATCH(INDEX(#REF!,MATCH($A3797,#REF!,0)),#REF!,0),'Recurrent profile helpers'!N$2)*IF($A3797="", "0", INDEX(#REF!,MATCH($A3797,#REF!,0))),"")</f>
        <v/>
      </c>
    </row>
    <row r="3798" spans="1:14">
      <c r="A3798" t="str">
        <f t="array" ref="A3798">IFERROR(INDEX(#REF!, SMALL(IF((MID(#REF!,2,1)="."),ROW($A$6:$A$4897)-ROW($A$6)+1,IF((MID(#REF!,3,1)="."),ROW($A$6:$A$4892)-ROW($A$6)+1)), ROW(3796:3796))),"" )</f>
        <v/>
      </c>
      <c r="B3798" s="72" t="str">
        <f>IF($A3798="", "", INDEX(#REF!,MATCH($A3798,#REF!,0)))</f>
        <v/>
      </c>
      <c r="C3798" s="72" t="str">
        <f>IFERROR(INDEX(#REF!,MATCH(INDEX(#REF!,MATCH($A3798,#REF!,0)),#REF!,0),'Recurrent profile helpers'!C$2)*IF($A3798="", "0", INDEX(#REF!,MATCH($A3798,#REF!,0))),"")</f>
        <v/>
      </c>
      <c r="D3798" s="72" t="str">
        <f>IFERROR(INDEX(#REF!,MATCH(INDEX(#REF!,MATCH($A3798,#REF!,0)),#REF!,0),'Recurrent profile helpers'!D$2)*IF($A3798="", "0", INDEX(#REF!,MATCH($A3798,#REF!,0))),"")</f>
        <v/>
      </c>
      <c r="E3798" s="72" t="str">
        <f>IFERROR(INDEX(#REF!,MATCH(INDEX(#REF!,MATCH($A3798,#REF!,0)),#REF!,0),'Recurrent profile helpers'!E$2)*IF($A3798="", "0", INDEX(#REF!,MATCH($A3798,#REF!,0))),"")</f>
        <v/>
      </c>
      <c r="F3798" s="72" t="str">
        <f>IFERROR(INDEX(#REF!,MATCH(INDEX(#REF!,MATCH($A3798,#REF!,0)),#REF!,0),'Recurrent profile helpers'!F$2)*IF($A3798="", "0", INDEX(#REF!,MATCH($A3798,#REF!,0))),"")</f>
        <v/>
      </c>
      <c r="G3798" s="72" t="str">
        <f>IFERROR(INDEX(#REF!,MATCH(INDEX(#REF!,MATCH($A3798,#REF!,0)),#REF!,0),'Recurrent profile helpers'!G$2)*IF($A3798="", "0", INDEX(#REF!,MATCH($A3798,#REF!,0))),"")</f>
        <v/>
      </c>
      <c r="H3798" s="72" t="str">
        <f>IFERROR(INDEX(#REF!,MATCH(INDEX(#REF!,MATCH($A3798,#REF!,0)),#REF!,0),'Recurrent profile helpers'!H$2)*IF($A3798="", "0", INDEX(#REF!,MATCH($A3798,#REF!,0))),"")</f>
        <v/>
      </c>
      <c r="I3798" s="72" t="str">
        <f>IFERROR(INDEX(#REF!,MATCH(INDEX(#REF!,MATCH($A3798,#REF!,0)),#REF!,0),'Recurrent profile helpers'!I$2)*IF($A3798="", "0", INDEX(#REF!,MATCH($A3798,#REF!,0))),"")</f>
        <v/>
      </c>
      <c r="J3798" s="72" t="str">
        <f>IFERROR(INDEX(#REF!,MATCH(INDEX(#REF!,MATCH($A3798,#REF!,0)),#REF!,0),'Recurrent profile helpers'!J$2)*IF($A3798="", "0", INDEX(#REF!,MATCH($A3798,#REF!,0))),"")</f>
        <v/>
      </c>
      <c r="K3798" s="72" t="str">
        <f>IFERROR(INDEX(#REF!,MATCH(INDEX(#REF!,MATCH($A3798,#REF!,0)),#REF!,0),'Recurrent profile helpers'!K$2)*IF($A3798="", "0", INDEX(#REF!,MATCH($A3798,#REF!,0))),"")</f>
        <v/>
      </c>
      <c r="L3798" s="72" t="str">
        <f>IFERROR(INDEX(#REF!,MATCH(INDEX(#REF!,MATCH($A3798,#REF!,0)),#REF!,0),'Recurrent profile helpers'!L$2)*IF($A3798="", "0", INDEX(#REF!,MATCH($A3798,#REF!,0))),"")</f>
        <v/>
      </c>
      <c r="M3798" s="72" t="str">
        <f>IFERROR(INDEX(#REF!,MATCH(INDEX(#REF!,MATCH($A3798,#REF!,0)),#REF!,0),'Recurrent profile helpers'!M$2)*IF($A3798="", "0", INDEX(#REF!,MATCH($A3798,#REF!,0))),"")</f>
        <v/>
      </c>
      <c r="N3798" s="72" t="str">
        <f>IFERROR(INDEX(#REF!,MATCH(INDEX(#REF!,MATCH($A3798,#REF!,0)),#REF!,0),'Recurrent profile helpers'!N$2)*IF($A3798="", "0", INDEX(#REF!,MATCH($A3798,#REF!,0))),"")</f>
        <v/>
      </c>
    </row>
    <row r="3799" spans="1:14">
      <c r="A3799" t="str">
        <f t="array" ref="A3799">IFERROR(INDEX(#REF!, SMALL(IF((MID(#REF!,2,1)="."),ROW($A$6:$A$4897)-ROW($A$6)+1,IF((MID(#REF!,3,1)="."),ROW($A$6:$A$4892)-ROW($A$6)+1)), ROW(3797:3797))),"" )</f>
        <v/>
      </c>
      <c r="B3799" s="72" t="str">
        <f>IF($A3799="", "", INDEX(#REF!,MATCH($A3799,#REF!,0)))</f>
        <v/>
      </c>
      <c r="C3799" s="72" t="str">
        <f>IFERROR(INDEX(#REF!,MATCH(INDEX(#REF!,MATCH($A3799,#REF!,0)),#REF!,0),'Recurrent profile helpers'!C$2)*IF($A3799="", "0", INDEX(#REF!,MATCH($A3799,#REF!,0))),"")</f>
        <v/>
      </c>
      <c r="D3799" s="72" t="str">
        <f>IFERROR(INDEX(#REF!,MATCH(INDEX(#REF!,MATCH($A3799,#REF!,0)),#REF!,0),'Recurrent profile helpers'!D$2)*IF($A3799="", "0", INDEX(#REF!,MATCH($A3799,#REF!,0))),"")</f>
        <v/>
      </c>
      <c r="E3799" s="72" t="str">
        <f>IFERROR(INDEX(#REF!,MATCH(INDEX(#REF!,MATCH($A3799,#REF!,0)),#REF!,0),'Recurrent profile helpers'!E$2)*IF($A3799="", "0", INDEX(#REF!,MATCH($A3799,#REF!,0))),"")</f>
        <v/>
      </c>
      <c r="F3799" s="72" t="str">
        <f>IFERROR(INDEX(#REF!,MATCH(INDEX(#REF!,MATCH($A3799,#REF!,0)),#REF!,0),'Recurrent profile helpers'!F$2)*IF($A3799="", "0", INDEX(#REF!,MATCH($A3799,#REF!,0))),"")</f>
        <v/>
      </c>
      <c r="G3799" s="72" t="str">
        <f>IFERROR(INDEX(#REF!,MATCH(INDEX(#REF!,MATCH($A3799,#REF!,0)),#REF!,0),'Recurrent profile helpers'!G$2)*IF($A3799="", "0", INDEX(#REF!,MATCH($A3799,#REF!,0))),"")</f>
        <v/>
      </c>
      <c r="H3799" s="72" t="str">
        <f>IFERROR(INDEX(#REF!,MATCH(INDEX(#REF!,MATCH($A3799,#REF!,0)),#REF!,0),'Recurrent profile helpers'!H$2)*IF($A3799="", "0", INDEX(#REF!,MATCH($A3799,#REF!,0))),"")</f>
        <v/>
      </c>
      <c r="I3799" s="72" t="str">
        <f>IFERROR(INDEX(#REF!,MATCH(INDEX(#REF!,MATCH($A3799,#REF!,0)),#REF!,0),'Recurrent profile helpers'!I$2)*IF($A3799="", "0", INDEX(#REF!,MATCH($A3799,#REF!,0))),"")</f>
        <v/>
      </c>
      <c r="J3799" s="72" t="str">
        <f>IFERROR(INDEX(#REF!,MATCH(INDEX(#REF!,MATCH($A3799,#REF!,0)),#REF!,0),'Recurrent profile helpers'!J$2)*IF($A3799="", "0", INDEX(#REF!,MATCH($A3799,#REF!,0))),"")</f>
        <v/>
      </c>
      <c r="K3799" s="72" t="str">
        <f>IFERROR(INDEX(#REF!,MATCH(INDEX(#REF!,MATCH($A3799,#REF!,0)),#REF!,0),'Recurrent profile helpers'!K$2)*IF($A3799="", "0", INDEX(#REF!,MATCH($A3799,#REF!,0))),"")</f>
        <v/>
      </c>
      <c r="L3799" s="72" t="str">
        <f>IFERROR(INDEX(#REF!,MATCH(INDEX(#REF!,MATCH($A3799,#REF!,0)),#REF!,0),'Recurrent profile helpers'!L$2)*IF($A3799="", "0", INDEX(#REF!,MATCH($A3799,#REF!,0))),"")</f>
        <v/>
      </c>
      <c r="M3799" s="72" t="str">
        <f>IFERROR(INDEX(#REF!,MATCH(INDEX(#REF!,MATCH($A3799,#REF!,0)),#REF!,0),'Recurrent profile helpers'!M$2)*IF($A3799="", "0", INDEX(#REF!,MATCH($A3799,#REF!,0))),"")</f>
        <v/>
      </c>
      <c r="N3799" s="72" t="str">
        <f>IFERROR(INDEX(#REF!,MATCH(INDEX(#REF!,MATCH($A3799,#REF!,0)),#REF!,0),'Recurrent profile helpers'!N$2)*IF($A3799="", "0", INDEX(#REF!,MATCH($A3799,#REF!,0))),"")</f>
        <v/>
      </c>
    </row>
    <row r="3800" spans="1:14">
      <c r="A3800" t="str">
        <f t="array" ref="A3800">IFERROR(INDEX(#REF!, SMALL(IF((MID(#REF!,2,1)="."),ROW($A$6:$A$4897)-ROW($A$6)+1,IF((MID(#REF!,3,1)="."),ROW($A$6:$A$4892)-ROW($A$6)+1)), ROW(3798:3798))),"" )</f>
        <v/>
      </c>
      <c r="B3800" s="72" t="str">
        <f>IF($A3800="", "", INDEX(#REF!,MATCH($A3800,#REF!,0)))</f>
        <v/>
      </c>
      <c r="C3800" s="72" t="str">
        <f>IFERROR(INDEX(#REF!,MATCH(INDEX(#REF!,MATCH($A3800,#REF!,0)),#REF!,0),'Recurrent profile helpers'!C$2)*IF($A3800="", "0", INDEX(#REF!,MATCH($A3800,#REF!,0))),"")</f>
        <v/>
      </c>
      <c r="D3800" s="72" t="str">
        <f>IFERROR(INDEX(#REF!,MATCH(INDEX(#REF!,MATCH($A3800,#REF!,0)),#REF!,0),'Recurrent profile helpers'!D$2)*IF($A3800="", "0", INDEX(#REF!,MATCH($A3800,#REF!,0))),"")</f>
        <v/>
      </c>
      <c r="E3800" s="72" t="str">
        <f>IFERROR(INDEX(#REF!,MATCH(INDEX(#REF!,MATCH($A3800,#REF!,0)),#REF!,0),'Recurrent profile helpers'!E$2)*IF($A3800="", "0", INDEX(#REF!,MATCH($A3800,#REF!,0))),"")</f>
        <v/>
      </c>
      <c r="F3800" s="72" t="str">
        <f>IFERROR(INDEX(#REF!,MATCH(INDEX(#REF!,MATCH($A3800,#REF!,0)),#REF!,0),'Recurrent profile helpers'!F$2)*IF($A3800="", "0", INDEX(#REF!,MATCH($A3800,#REF!,0))),"")</f>
        <v/>
      </c>
      <c r="G3800" s="72" t="str">
        <f>IFERROR(INDEX(#REF!,MATCH(INDEX(#REF!,MATCH($A3800,#REF!,0)),#REF!,0),'Recurrent profile helpers'!G$2)*IF($A3800="", "0", INDEX(#REF!,MATCH($A3800,#REF!,0))),"")</f>
        <v/>
      </c>
      <c r="H3800" s="72" t="str">
        <f>IFERROR(INDEX(#REF!,MATCH(INDEX(#REF!,MATCH($A3800,#REF!,0)),#REF!,0),'Recurrent profile helpers'!H$2)*IF($A3800="", "0", INDEX(#REF!,MATCH($A3800,#REF!,0))),"")</f>
        <v/>
      </c>
      <c r="I3800" s="72" t="str">
        <f>IFERROR(INDEX(#REF!,MATCH(INDEX(#REF!,MATCH($A3800,#REF!,0)),#REF!,0),'Recurrent profile helpers'!I$2)*IF($A3800="", "0", INDEX(#REF!,MATCH($A3800,#REF!,0))),"")</f>
        <v/>
      </c>
      <c r="J3800" s="72" t="str">
        <f>IFERROR(INDEX(#REF!,MATCH(INDEX(#REF!,MATCH($A3800,#REF!,0)),#REF!,0),'Recurrent profile helpers'!J$2)*IF($A3800="", "0", INDEX(#REF!,MATCH($A3800,#REF!,0))),"")</f>
        <v/>
      </c>
      <c r="K3800" s="72" t="str">
        <f>IFERROR(INDEX(#REF!,MATCH(INDEX(#REF!,MATCH($A3800,#REF!,0)),#REF!,0),'Recurrent profile helpers'!K$2)*IF($A3800="", "0", INDEX(#REF!,MATCH($A3800,#REF!,0))),"")</f>
        <v/>
      </c>
      <c r="L3800" s="72" t="str">
        <f>IFERROR(INDEX(#REF!,MATCH(INDEX(#REF!,MATCH($A3800,#REF!,0)),#REF!,0),'Recurrent profile helpers'!L$2)*IF($A3800="", "0", INDEX(#REF!,MATCH($A3800,#REF!,0))),"")</f>
        <v/>
      </c>
      <c r="M3800" s="72" t="str">
        <f>IFERROR(INDEX(#REF!,MATCH(INDEX(#REF!,MATCH($A3800,#REF!,0)),#REF!,0),'Recurrent profile helpers'!M$2)*IF($A3800="", "0", INDEX(#REF!,MATCH($A3800,#REF!,0))),"")</f>
        <v/>
      </c>
      <c r="N3800" s="72" t="str">
        <f>IFERROR(INDEX(#REF!,MATCH(INDEX(#REF!,MATCH($A3800,#REF!,0)),#REF!,0),'Recurrent profile helpers'!N$2)*IF($A3800="", "0", INDEX(#REF!,MATCH($A3800,#REF!,0))),"")</f>
        <v/>
      </c>
    </row>
    <row r="3801" spans="1:14">
      <c r="A3801" t="str">
        <f t="array" ref="A3801">IFERROR(INDEX(#REF!, SMALL(IF((MID(#REF!,2,1)="."),ROW($A$6:$A$4897)-ROW($A$6)+1,IF((MID(#REF!,3,1)="."),ROW($A$6:$A$4892)-ROW($A$6)+1)), ROW(3799:3799))),"" )</f>
        <v/>
      </c>
      <c r="B3801" s="72" t="str">
        <f>IF($A3801="", "", INDEX(#REF!,MATCH($A3801,#REF!,0)))</f>
        <v/>
      </c>
      <c r="C3801" s="72" t="str">
        <f>IFERROR(INDEX(#REF!,MATCH(INDEX(#REF!,MATCH($A3801,#REF!,0)),#REF!,0),'Recurrent profile helpers'!C$2)*IF($A3801="", "0", INDEX(#REF!,MATCH($A3801,#REF!,0))),"")</f>
        <v/>
      </c>
      <c r="D3801" s="72" t="str">
        <f>IFERROR(INDEX(#REF!,MATCH(INDEX(#REF!,MATCH($A3801,#REF!,0)),#REF!,0),'Recurrent profile helpers'!D$2)*IF($A3801="", "0", INDEX(#REF!,MATCH($A3801,#REF!,0))),"")</f>
        <v/>
      </c>
      <c r="E3801" s="72" t="str">
        <f>IFERROR(INDEX(#REF!,MATCH(INDEX(#REF!,MATCH($A3801,#REF!,0)),#REF!,0),'Recurrent profile helpers'!E$2)*IF($A3801="", "0", INDEX(#REF!,MATCH($A3801,#REF!,0))),"")</f>
        <v/>
      </c>
      <c r="F3801" s="72" t="str">
        <f>IFERROR(INDEX(#REF!,MATCH(INDEX(#REF!,MATCH($A3801,#REF!,0)),#REF!,0),'Recurrent profile helpers'!F$2)*IF($A3801="", "0", INDEX(#REF!,MATCH($A3801,#REF!,0))),"")</f>
        <v/>
      </c>
      <c r="G3801" s="72" t="str">
        <f>IFERROR(INDEX(#REF!,MATCH(INDEX(#REF!,MATCH($A3801,#REF!,0)),#REF!,0),'Recurrent profile helpers'!G$2)*IF($A3801="", "0", INDEX(#REF!,MATCH($A3801,#REF!,0))),"")</f>
        <v/>
      </c>
      <c r="H3801" s="72" t="str">
        <f>IFERROR(INDEX(#REF!,MATCH(INDEX(#REF!,MATCH($A3801,#REF!,0)),#REF!,0),'Recurrent profile helpers'!H$2)*IF($A3801="", "0", INDEX(#REF!,MATCH($A3801,#REF!,0))),"")</f>
        <v/>
      </c>
      <c r="I3801" s="72" t="str">
        <f>IFERROR(INDEX(#REF!,MATCH(INDEX(#REF!,MATCH($A3801,#REF!,0)),#REF!,0),'Recurrent profile helpers'!I$2)*IF($A3801="", "0", INDEX(#REF!,MATCH($A3801,#REF!,0))),"")</f>
        <v/>
      </c>
      <c r="J3801" s="72" t="str">
        <f>IFERROR(INDEX(#REF!,MATCH(INDEX(#REF!,MATCH($A3801,#REF!,0)),#REF!,0),'Recurrent profile helpers'!J$2)*IF($A3801="", "0", INDEX(#REF!,MATCH($A3801,#REF!,0))),"")</f>
        <v/>
      </c>
      <c r="K3801" s="72" t="str">
        <f>IFERROR(INDEX(#REF!,MATCH(INDEX(#REF!,MATCH($A3801,#REF!,0)),#REF!,0),'Recurrent profile helpers'!K$2)*IF($A3801="", "0", INDEX(#REF!,MATCH($A3801,#REF!,0))),"")</f>
        <v/>
      </c>
      <c r="L3801" s="72" t="str">
        <f>IFERROR(INDEX(#REF!,MATCH(INDEX(#REF!,MATCH($A3801,#REF!,0)),#REF!,0),'Recurrent profile helpers'!L$2)*IF($A3801="", "0", INDEX(#REF!,MATCH($A3801,#REF!,0))),"")</f>
        <v/>
      </c>
      <c r="M3801" s="72" t="str">
        <f>IFERROR(INDEX(#REF!,MATCH(INDEX(#REF!,MATCH($A3801,#REF!,0)),#REF!,0),'Recurrent profile helpers'!M$2)*IF($A3801="", "0", INDEX(#REF!,MATCH($A3801,#REF!,0))),"")</f>
        <v/>
      </c>
      <c r="N3801" s="72" t="str">
        <f>IFERROR(INDEX(#REF!,MATCH(INDEX(#REF!,MATCH($A3801,#REF!,0)),#REF!,0),'Recurrent profile helpers'!N$2)*IF($A3801="", "0", INDEX(#REF!,MATCH($A3801,#REF!,0))),"")</f>
        <v/>
      </c>
    </row>
    <row r="3802" spans="1:14">
      <c r="A3802" t="str">
        <f t="array" ref="A3802">IFERROR(INDEX(#REF!, SMALL(IF((MID(#REF!,2,1)="."),ROW($A$6:$A$4897)-ROW($A$6)+1,IF((MID(#REF!,3,1)="."),ROW($A$6:$A$4892)-ROW($A$6)+1)), ROW(3800:3800))),"" )</f>
        <v/>
      </c>
      <c r="B3802" s="72" t="str">
        <f>IF($A3802="", "", INDEX(#REF!,MATCH($A3802,#REF!,0)))</f>
        <v/>
      </c>
      <c r="C3802" s="72" t="str">
        <f>IFERROR(INDEX(#REF!,MATCH(INDEX(#REF!,MATCH($A3802,#REF!,0)),#REF!,0),'Recurrent profile helpers'!C$2)*IF($A3802="", "0", INDEX(#REF!,MATCH($A3802,#REF!,0))),"")</f>
        <v/>
      </c>
      <c r="D3802" s="72" t="str">
        <f>IFERROR(INDEX(#REF!,MATCH(INDEX(#REF!,MATCH($A3802,#REF!,0)),#REF!,0),'Recurrent profile helpers'!D$2)*IF($A3802="", "0", INDEX(#REF!,MATCH($A3802,#REF!,0))),"")</f>
        <v/>
      </c>
      <c r="E3802" s="72" t="str">
        <f>IFERROR(INDEX(#REF!,MATCH(INDEX(#REF!,MATCH($A3802,#REF!,0)),#REF!,0),'Recurrent profile helpers'!E$2)*IF($A3802="", "0", INDEX(#REF!,MATCH($A3802,#REF!,0))),"")</f>
        <v/>
      </c>
      <c r="F3802" s="72" t="str">
        <f>IFERROR(INDEX(#REF!,MATCH(INDEX(#REF!,MATCH($A3802,#REF!,0)),#REF!,0),'Recurrent profile helpers'!F$2)*IF($A3802="", "0", INDEX(#REF!,MATCH($A3802,#REF!,0))),"")</f>
        <v/>
      </c>
      <c r="G3802" s="72" t="str">
        <f>IFERROR(INDEX(#REF!,MATCH(INDEX(#REF!,MATCH($A3802,#REF!,0)),#REF!,0),'Recurrent profile helpers'!G$2)*IF($A3802="", "0", INDEX(#REF!,MATCH($A3802,#REF!,0))),"")</f>
        <v/>
      </c>
      <c r="H3802" s="72" t="str">
        <f>IFERROR(INDEX(#REF!,MATCH(INDEX(#REF!,MATCH($A3802,#REF!,0)),#REF!,0),'Recurrent profile helpers'!H$2)*IF($A3802="", "0", INDEX(#REF!,MATCH($A3802,#REF!,0))),"")</f>
        <v/>
      </c>
      <c r="I3802" s="72" t="str">
        <f>IFERROR(INDEX(#REF!,MATCH(INDEX(#REF!,MATCH($A3802,#REF!,0)),#REF!,0),'Recurrent profile helpers'!I$2)*IF($A3802="", "0", INDEX(#REF!,MATCH($A3802,#REF!,0))),"")</f>
        <v/>
      </c>
      <c r="J3802" s="72" t="str">
        <f>IFERROR(INDEX(#REF!,MATCH(INDEX(#REF!,MATCH($A3802,#REF!,0)),#REF!,0),'Recurrent profile helpers'!J$2)*IF($A3802="", "0", INDEX(#REF!,MATCH($A3802,#REF!,0))),"")</f>
        <v/>
      </c>
      <c r="K3802" s="72" t="str">
        <f>IFERROR(INDEX(#REF!,MATCH(INDEX(#REF!,MATCH($A3802,#REF!,0)),#REF!,0),'Recurrent profile helpers'!K$2)*IF($A3802="", "0", INDEX(#REF!,MATCH($A3802,#REF!,0))),"")</f>
        <v/>
      </c>
      <c r="L3802" s="72" t="str">
        <f>IFERROR(INDEX(#REF!,MATCH(INDEX(#REF!,MATCH($A3802,#REF!,0)),#REF!,0),'Recurrent profile helpers'!L$2)*IF($A3802="", "0", INDEX(#REF!,MATCH($A3802,#REF!,0))),"")</f>
        <v/>
      </c>
      <c r="M3802" s="72" t="str">
        <f>IFERROR(INDEX(#REF!,MATCH(INDEX(#REF!,MATCH($A3802,#REF!,0)),#REF!,0),'Recurrent profile helpers'!M$2)*IF($A3802="", "0", INDEX(#REF!,MATCH($A3802,#REF!,0))),"")</f>
        <v/>
      </c>
      <c r="N3802" s="72" t="str">
        <f>IFERROR(INDEX(#REF!,MATCH(INDEX(#REF!,MATCH($A3802,#REF!,0)),#REF!,0),'Recurrent profile helpers'!N$2)*IF($A3802="", "0", INDEX(#REF!,MATCH($A3802,#REF!,0))),"")</f>
        <v/>
      </c>
    </row>
    <row r="3803" spans="1:14">
      <c r="A3803" t="str">
        <f t="array" ref="A3803">IFERROR(INDEX(#REF!, SMALL(IF((MID(#REF!,2,1)="."),ROW($A$6:$A$4897)-ROW($A$6)+1,IF((MID(#REF!,3,1)="."),ROW($A$6:$A$4892)-ROW($A$6)+1)), ROW(3801:3801))),"" )</f>
        <v/>
      </c>
      <c r="B3803" s="72" t="str">
        <f>IF($A3803="", "", INDEX(#REF!,MATCH($A3803,#REF!,0)))</f>
        <v/>
      </c>
      <c r="C3803" s="72" t="str">
        <f>IFERROR(INDEX(#REF!,MATCH(INDEX(#REF!,MATCH($A3803,#REF!,0)),#REF!,0),'Recurrent profile helpers'!C$2)*IF($A3803="", "0", INDEX(#REF!,MATCH($A3803,#REF!,0))),"")</f>
        <v/>
      </c>
      <c r="D3803" s="72" t="str">
        <f>IFERROR(INDEX(#REF!,MATCH(INDEX(#REF!,MATCH($A3803,#REF!,0)),#REF!,0),'Recurrent profile helpers'!D$2)*IF($A3803="", "0", INDEX(#REF!,MATCH($A3803,#REF!,0))),"")</f>
        <v/>
      </c>
      <c r="E3803" s="72" t="str">
        <f>IFERROR(INDEX(#REF!,MATCH(INDEX(#REF!,MATCH($A3803,#REF!,0)),#REF!,0),'Recurrent profile helpers'!E$2)*IF($A3803="", "0", INDEX(#REF!,MATCH($A3803,#REF!,0))),"")</f>
        <v/>
      </c>
      <c r="F3803" s="72" t="str">
        <f>IFERROR(INDEX(#REF!,MATCH(INDEX(#REF!,MATCH($A3803,#REF!,0)),#REF!,0),'Recurrent profile helpers'!F$2)*IF($A3803="", "0", INDEX(#REF!,MATCH($A3803,#REF!,0))),"")</f>
        <v/>
      </c>
      <c r="G3803" s="72" t="str">
        <f>IFERROR(INDEX(#REF!,MATCH(INDEX(#REF!,MATCH($A3803,#REF!,0)),#REF!,0),'Recurrent profile helpers'!G$2)*IF($A3803="", "0", INDEX(#REF!,MATCH($A3803,#REF!,0))),"")</f>
        <v/>
      </c>
      <c r="H3803" s="72" t="str">
        <f>IFERROR(INDEX(#REF!,MATCH(INDEX(#REF!,MATCH($A3803,#REF!,0)),#REF!,0),'Recurrent profile helpers'!H$2)*IF($A3803="", "0", INDEX(#REF!,MATCH($A3803,#REF!,0))),"")</f>
        <v/>
      </c>
      <c r="I3803" s="72" t="str">
        <f>IFERROR(INDEX(#REF!,MATCH(INDEX(#REF!,MATCH($A3803,#REF!,0)),#REF!,0),'Recurrent profile helpers'!I$2)*IF($A3803="", "0", INDEX(#REF!,MATCH($A3803,#REF!,0))),"")</f>
        <v/>
      </c>
      <c r="J3803" s="72" t="str">
        <f>IFERROR(INDEX(#REF!,MATCH(INDEX(#REF!,MATCH($A3803,#REF!,0)),#REF!,0),'Recurrent profile helpers'!J$2)*IF($A3803="", "0", INDEX(#REF!,MATCH($A3803,#REF!,0))),"")</f>
        <v/>
      </c>
      <c r="K3803" s="72" t="str">
        <f>IFERROR(INDEX(#REF!,MATCH(INDEX(#REF!,MATCH($A3803,#REF!,0)),#REF!,0),'Recurrent profile helpers'!K$2)*IF($A3803="", "0", INDEX(#REF!,MATCH($A3803,#REF!,0))),"")</f>
        <v/>
      </c>
      <c r="L3803" s="72" t="str">
        <f>IFERROR(INDEX(#REF!,MATCH(INDEX(#REF!,MATCH($A3803,#REF!,0)),#REF!,0),'Recurrent profile helpers'!L$2)*IF($A3803="", "0", INDEX(#REF!,MATCH($A3803,#REF!,0))),"")</f>
        <v/>
      </c>
      <c r="M3803" s="72" t="str">
        <f>IFERROR(INDEX(#REF!,MATCH(INDEX(#REF!,MATCH($A3803,#REF!,0)),#REF!,0),'Recurrent profile helpers'!M$2)*IF($A3803="", "0", INDEX(#REF!,MATCH($A3803,#REF!,0))),"")</f>
        <v/>
      </c>
      <c r="N3803" s="72" t="str">
        <f>IFERROR(INDEX(#REF!,MATCH(INDEX(#REF!,MATCH($A3803,#REF!,0)),#REF!,0),'Recurrent profile helpers'!N$2)*IF($A3803="", "0", INDEX(#REF!,MATCH($A3803,#REF!,0))),"")</f>
        <v/>
      </c>
    </row>
    <row r="3804" spans="1:14">
      <c r="A3804" t="str">
        <f t="array" ref="A3804">IFERROR(INDEX(#REF!, SMALL(IF((MID(#REF!,2,1)="."),ROW($A$6:$A$4897)-ROW($A$6)+1,IF((MID(#REF!,3,1)="."),ROW($A$6:$A$4892)-ROW($A$6)+1)), ROW(3802:3802))),"" )</f>
        <v/>
      </c>
      <c r="B3804" s="72" t="str">
        <f>IF($A3804="", "", INDEX(#REF!,MATCH($A3804,#REF!,0)))</f>
        <v/>
      </c>
      <c r="C3804" s="72" t="str">
        <f>IFERROR(INDEX(#REF!,MATCH(INDEX(#REF!,MATCH($A3804,#REF!,0)),#REF!,0),'Recurrent profile helpers'!C$2)*IF($A3804="", "0", INDEX(#REF!,MATCH($A3804,#REF!,0))),"")</f>
        <v/>
      </c>
      <c r="D3804" s="72" t="str">
        <f>IFERROR(INDEX(#REF!,MATCH(INDEX(#REF!,MATCH($A3804,#REF!,0)),#REF!,0),'Recurrent profile helpers'!D$2)*IF($A3804="", "0", INDEX(#REF!,MATCH($A3804,#REF!,0))),"")</f>
        <v/>
      </c>
      <c r="E3804" s="72" t="str">
        <f>IFERROR(INDEX(#REF!,MATCH(INDEX(#REF!,MATCH($A3804,#REF!,0)),#REF!,0),'Recurrent profile helpers'!E$2)*IF($A3804="", "0", INDEX(#REF!,MATCH($A3804,#REF!,0))),"")</f>
        <v/>
      </c>
      <c r="F3804" s="72" t="str">
        <f>IFERROR(INDEX(#REF!,MATCH(INDEX(#REF!,MATCH($A3804,#REF!,0)),#REF!,0),'Recurrent profile helpers'!F$2)*IF($A3804="", "0", INDEX(#REF!,MATCH($A3804,#REF!,0))),"")</f>
        <v/>
      </c>
      <c r="G3804" s="72" t="str">
        <f>IFERROR(INDEX(#REF!,MATCH(INDEX(#REF!,MATCH($A3804,#REF!,0)),#REF!,0),'Recurrent profile helpers'!G$2)*IF($A3804="", "0", INDEX(#REF!,MATCH($A3804,#REF!,0))),"")</f>
        <v/>
      </c>
      <c r="H3804" s="72" t="str">
        <f>IFERROR(INDEX(#REF!,MATCH(INDEX(#REF!,MATCH($A3804,#REF!,0)),#REF!,0),'Recurrent profile helpers'!H$2)*IF($A3804="", "0", INDEX(#REF!,MATCH($A3804,#REF!,0))),"")</f>
        <v/>
      </c>
      <c r="I3804" s="72" t="str">
        <f>IFERROR(INDEX(#REF!,MATCH(INDEX(#REF!,MATCH($A3804,#REF!,0)),#REF!,0),'Recurrent profile helpers'!I$2)*IF($A3804="", "0", INDEX(#REF!,MATCH($A3804,#REF!,0))),"")</f>
        <v/>
      </c>
      <c r="J3804" s="72" t="str">
        <f>IFERROR(INDEX(#REF!,MATCH(INDEX(#REF!,MATCH($A3804,#REF!,0)),#REF!,0),'Recurrent profile helpers'!J$2)*IF($A3804="", "0", INDEX(#REF!,MATCH($A3804,#REF!,0))),"")</f>
        <v/>
      </c>
      <c r="K3804" s="72" t="str">
        <f>IFERROR(INDEX(#REF!,MATCH(INDEX(#REF!,MATCH($A3804,#REF!,0)),#REF!,0),'Recurrent profile helpers'!K$2)*IF($A3804="", "0", INDEX(#REF!,MATCH($A3804,#REF!,0))),"")</f>
        <v/>
      </c>
      <c r="L3804" s="72" t="str">
        <f>IFERROR(INDEX(#REF!,MATCH(INDEX(#REF!,MATCH($A3804,#REF!,0)),#REF!,0),'Recurrent profile helpers'!L$2)*IF($A3804="", "0", INDEX(#REF!,MATCH($A3804,#REF!,0))),"")</f>
        <v/>
      </c>
      <c r="M3804" s="72" t="str">
        <f>IFERROR(INDEX(#REF!,MATCH(INDEX(#REF!,MATCH($A3804,#REF!,0)),#REF!,0),'Recurrent profile helpers'!M$2)*IF($A3804="", "0", INDEX(#REF!,MATCH($A3804,#REF!,0))),"")</f>
        <v/>
      </c>
      <c r="N3804" s="72" t="str">
        <f>IFERROR(INDEX(#REF!,MATCH(INDEX(#REF!,MATCH($A3804,#REF!,0)),#REF!,0),'Recurrent profile helpers'!N$2)*IF($A3804="", "0", INDEX(#REF!,MATCH($A3804,#REF!,0))),"")</f>
        <v/>
      </c>
    </row>
    <row r="3805" spans="1:14">
      <c r="A3805" t="str">
        <f t="array" ref="A3805">IFERROR(INDEX(#REF!, SMALL(IF((MID(#REF!,2,1)="."),ROW($A$6:$A$4897)-ROW($A$6)+1,IF((MID(#REF!,3,1)="."),ROW($A$6:$A$4892)-ROW($A$6)+1)), ROW(3803:3803))),"" )</f>
        <v/>
      </c>
      <c r="B3805" s="72" t="str">
        <f>IF($A3805="", "", INDEX(#REF!,MATCH($A3805,#REF!,0)))</f>
        <v/>
      </c>
      <c r="C3805" s="72" t="str">
        <f>IFERROR(INDEX(#REF!,MATCH(INDEX(#REF!,MATCH($A3805,#REF!,0)),#REF!,0),'Recurrent profile helpers'!C$2)*IF($A3805="", "0", INDEX(#REF!,MATCH($A3805,#REF!,0))),"")</f>
        <v/>
      </c>
      <c r="D3805" s="72" t="str">
        <f>IFERROR(INDEX(#REF!,MATCH(INDEX(#REF!,MATCH($A3805,#REF!,0)),#REF!,0),'Recurrent profile helpers'!D$2)*IF($A3805="", "0", INDEX(#REF!,MATCH($A3805,#REF!,0))),"")</f>
        <v/>
      </c>
      <c r="E3805" s="72" t="str">
        <f>IFERROR(INDEX(#REF!,MATCH(INDEX(#REF!,MATCH($A3805,#REF!,0)),#REF!,0),'Recurrent profile helpers'!E$2)*IF($A3805="", "0", INDEX(#REF!,MATCH($A3805,#REF!,0))),"")</f>
        <v/>
      </c>
      <c r="F3805" s="72" t="str">
        <f>IFERROR(INDEX(#REF!,MATCH(INDEX(#REF!,MATCH($A3805,#REF!,0)),#REF!,0),'Recurrent profile helpers'!F$2)*IF($A3805="", "0", INDEX(#REF!,MATCH($A3805,#REF!,0))),"")</f>
        <v/>
      </c>
      <c r="G3805" s="72" t="str">
        <f>IFERROR(INDEX(#REF!,MATCH(INDEX(#REF!,MATCH($A3805,#REF!,0)),#REF!,0),'Recurrent profile helpers'!G$2)*IF($A3805="", "0", INDEX(#REF!,MATCH($A3805,#REF!,0))),"")</f>
        <v/>
      </c>
      <c r="H3805" s="72" t="str">
        <f>IFERROR(INDEX(#REF!,MATCH(INDEX(#REF!,MATCH($A3805,#REF!,0)),#REF!,0),'Recurrent profile helpers'!H$2)*IF($A3805="", "0", INDEX(#REF!,MATCH($A3805,#REF!,0))),"")</f>
        <v/>
      </c>
      <c r="I3805" s="72" t="str">
        <f>IFERROR(INDEX(#REF!,MATCH(INDEX(#REF!,MATCH($A3805,#REF!,0)),#REF!,0),'Recurrent profile helpers'!I$2)*IF($A3805="", "0", INDEX(#REF!,MATCH($A3805,#REF!,0))),"")</f>
        <v/>
      </c>
      <c r="J3805" s="72" t="str">
        <f>IFERROR(INDEX(#REF!,MATCH(INDEX(#REF!,MATCH($A3805,#REF!,0)),#REF!,0),'Recurrent profile helpers'!J$2)*IF($A3805="", "0", INDEX(#REF!,MATCH($A3805,#REF!,0))),"")</f>
        <v/>
      </c>
      <c r="K3805" s="72" t="str">
        <f>IFERROR(INDEX(#REF!,MATCH(INDEX(#REF!,MATCH($A3805,#REF!,0)),#REF!,0),'Recurrent profile helpers'!K$2)*IF($A3805="", "0", INDEX(#REF!,MATCH($A3805,#REF!,0))),"")</f>
        <v/>
      </c>
      <c r="L3805" s="72" t="str">
        <f>IFERROR(INDEX(#REF!,MATCH(INDEX(#REF!,MATCH($A3805,#REF!,0)),#REF!,0),'Recurrent profile helpers'!L$2)*IF($A3805="", "0", INDEX(#REF!,MATCH($A3805,#REF!,0))),"")</f>
        <v/>
      </c>
      <c r="M3805" s="72" t="str">
        <f>IFERROR(INDEX(#REF!,MATCH(INDEX(#REF!,MATCH($A3805,#REF!,0)),#REF!,0),'Recurrent profile helpers'!M$2)*IF($A3805="", "0", INDEX(#REF!,MATCH($A3805,#REF!,0))),"")</f>
        <v/>
      </c>
      <c r="N3805" s="72" t="str">
        <f>IFERROR(INDEX(#REF!,MATCH(INDEX(#REF!,MATCH($A3805,#REF!,0)),#REF!,0),'Recurrent profile helpers'!N$2)*IF($A3805="", "0", INDEX(#REF!,MATCH($A3805,#REF!,0))),"")</f>
        <v/>
      </c>
    </row>
    <row r="3806" spans="1:14">
      <c r="A3806" t="str">
        <f t="array" ref="A3806">IFERROR(INDEX(#REF!, SMALL(IF((MID(#REF!,2,1)="."),ROW($A$6:$A$4897)-ROW($A$6)+1,IF((MID(#REF!,3,1)="."),ROW($A$6:$A$4892)-ROW($A$6)+1)), ROW(3804:3804))),"" )</f>
        <v/>
      </c>
      <c r="B3806" s="72" t="str">
        <f>IF($A3806="", "", INDEX(#REF!,MATCH($A3806,#REF!,0)))</f>
        <v/>
      </c>
      <c r="C3806" s="72" t="str">
        <f>IFERROR(INDEX(#REF!,MATCH(INDEX(#REF!,MATCH($A3806,#REF!,0)),#REF!,0),'Recurrent profile helpers'!C$2)*IF($A3806="", "0", INDEX(#REF!,MATCH($A3806,#REF!,0))),"")</f>
        <v/>
      </c>
      <c r="D3806" s="72" t="str">
        <f>IFERROR(INDEX(#REF!,MATCH(INDEX(#REF!,MATCH($A3806,#REF!,0)),#REF!,0),'Recurrent profile helpers'!D$2)*IF($A3806="", "0", INDEX(#REF!,MATCH($A3806,#REF!,0))),"")</f>
        <v/>
      </c>
      <c r="E3806" s="72" t="str">
        <f>IFERROR(INDEX(#REF!,MATCH(INDEX(#REF!,MATCH($A3806,#REF!,0)),#REF!,0),'Recurrent profile helpers'!E$2)*IF($A3806="", "0", INDEX(#REF!,MATCH($A3806,#REF!,0))),"")</f>
        <v/>
      </c>
      <c r="F3806" s="72" t="str">
        <f>IFERROR(INDEX(#REF!,MATCH(INDEX(#REF!,MATCH($A3806,#REF!,0)),#REF!,0),'Recurrent profile helpers'!F$2)*IF($A3806="", "0", INDEX(#REF!,MATCH($A3806,#REF!,0))),"")</f>
        <v/>
      </c>
      <c r="G3806" s="72" t="str">
        <f>IFERROR(INDEX(#REF!,MATCH(INDEX(#REF!,MATCH($A3806,#REF!,0)),#REF!,0),'Recurrent profile helpers'!G$2)*IF($A3806="", "0", INDEX(#REF!,MATCH($A3806,#REF!,0))),"")</f>
        <v/>
      </c>
      <c r="H3806" s="72" t="str">
        <f>IFERROR(INDEX(#REF!,MATCH(INDEX(#REF!,MATCH($A3806,#REF!,0)),#REF!,0),'Recurrent profile helpers'!H$2)*IF($A3806="", "0", INDEX(#REF!,MATCH($A3806,#REF!,0))),"")</f>
        <v/>
      </c>
      <c r="I3806" s="72" t="str">
        <f>IFERROR(INDEX(#REF!,MATCH(INDEX(#REF!,MATCH($A3806,#REF!,0)),#REF!,0),'Recurrent profile helpers'!I$2)*IF($A3806="", "0", INDEX(#REF!,MATCH($A3806,#REF!,0))),"")</f>
        <v/>
      </c>
      <c r="J3806" s="72" t="str">
        <f>IFERROR(INDEX(#REF!,MATCH(INDEX(#REF!,MATCH($A3806,#REF!,0)),#REF!,0),'Recurrent profile helpers'!J$2)*IF($A3806="", "0", INDEX(#REF!,MATCH($A3806,#REF!,0))),"")</f>
        <v/>
      </c>
      <c r="K3806" s="72" t="str">
        <f>IFERROR(INDEX(#REF!,MATCH(INDEX(#REF!,MATCH($A3806,#REF!,0)),#REF!,0),'Recurrent profile helpers'!K$2)*IF($A3806="", "0", INDEX(#REF!,MATCH($A3806,#REF!,0))),"")</f>
        <v/>
      </c>
      <c r="L3806" s="72" t="str">
        <f>IFERROR(INDEX(#REF!,MATCH(INDEX(#REF!,MATCH($A3806,#REF!,0)),#REF!,0),'Recurrent profile helpers'!L$2)*IF($A3806="", "0", INDEX(#REF!,MATCH($A3806,#REF!,0))),"")</f>
        <v/>
      </c>
      <c r="M3806" s="72" t="str">
        <f>IFERROR(INDEX(#REF!,MATCH(INDEX(#REF!,MATCH($A3806,#REF!,0)),#REF!,0),'Recurrent profile helpers'!M$2)*IF($A3806="", "0", INDEX(#REF!,MATCH($A3806,#REF!,0))),"")</f>
        <v/>
      </c>
      <c r="N3806" s="72" t="str">
        <f>IFERROR(INDEX(#REF!,MATCH(INDEX(#REF!,MATCH($A3806,#REF!,0)),#REF!,0),'Recurrent profile helpers'!N$2)*IF($A3806="", "0", INDEX(#REF!,MATCH($A3806,#REF!,0))),"")</f>
        <v/>
      </c>
    </row>
    <row r="3807" spans="1:14">
      <c r="A3807" t="str">
        <f t="array" ref="A3807">IFERROR(INDEX(#REF!, SMALL(IF((MID(#REF!,2,1)="."),ROW($A$6:$A$4897)-ROW($A$6)+1,IF((MID(#REF!,3,1)="."),ROW($A$6:$A$4892)-ROW($A$6)+1)), ROW(3805:3805))),"" )</f>
        <v/>
      </c>
      <c r="B3807" s="72" t="str">
        <f>IF($A3807="", "", INDEX(#REF!,MATCH($A3807,#REF!,0)))</f>
        <v/>
      </c>
      <c r="C3807" s="72" t="str">
        <f>IFERROR(INDEX(#REF!,MATCH(INDEX(#REF!,MATCH($A3807,#REF!,0)),#REF!,0),'Recurrent profile helpers'!C$2)*IF($A3807="", "0", INDEX(#REF!,MATCH($A3807,#REF!,0))),"")</f>
        <v/>
      </c>
      <c r="D3807" s="72" t="str">
        <f>IFERROR(INDEX(#REF!,MATCH(INDEX(#REF!,MATCH($A3807,#REF!,0)),#REF!,0),'Recurrent profile helpers'!D$2)*IF($A3807="", "0", INDEX(#REF!,MATCH($A3807,#REF!,0))),"")</f>
        <v/>
      </c>
      <c r="E3807" s="72" t="str">
        <f>IFERROR(INDEX(#REF!,MATCH(INDEX(#REF!,MATCH($A3807,#REF!,0)),#REF!,0),'Recurrent profile helpers'!E$2)*IF($A3807="", "0", INDEX(#REF!,MATCH($A3807,#REF!,0))),"")</f>
        <v/>
      </c>
      <c r="F3807" s="72" t="str">
        <f>IFERROR(INDEX(#REF!,MATCH(INDEX(#REF!,MATCH($A3807,#REF!,0)),#REF!,0),'Recurrent profile helpers'!F$2)*IF($A3807="", "0", INDEX(#REF!,MATCH($A3807,#REF!,0))),"")</f>
        <v/>
      </c>
      <c r="G3807" s="72" t="str">
        <f>IFERROR(INDEX(#REF!,MATCH(INDEX(#REF!,MATCH($A3807,#REF!,0)),#REF!,0),'Recurrent profile helpers'!G$2)*IF($A3807="", "0", INDEX(#REF!,MATCH($A3807,#REF!,0))),"")</f>
        <v/>
      </c>
      <c r="H3807" s="72" t="str">
        <f>IFERROR(INDEX(#REF!,MATCH(INDEX(#REF!,MATCH($A3807,#REF!,0)),#REF!,0),'Recurrent profile helpers'!H$2)*IF($A3807="", "0", INDEX(#REF!,MATCH($A3807,#REF!,0))),"")</f>
        <v/>
      </c>
      <c r="I3807" s="72" t="str">
        <f>IFERROR(INDEX(#REF!,MATCH(INDEX(#REF!,MATCH($A3807,#REF!,0)),#REF!,0),'Recurrent profile helpers'!I$2)*IF($A3807="", "0", INDEX(#REF!,MATCH($A3807,#REF!,0))),"")</f>
        <v/>
      </c>
      <c r="J3807" s="72" t="str">
        <f>IFERROR(INDEX(#REF!,MATCH(INDEX(#REF!,MATCH($A3807,#REF!,0)),#REF!,0),'Recurrent profile helpers'!J$2)*IF($A3807="", "0", INDEX(#REF!,MATCH($A3807,#REF!,0))),"")</f>
        <v/>
      </c>
      <c r="K3807" s="72" t="str">
        <f>IFERROR(INDEX(#REF!,MATCH(INDEX(#REF!,MATCH($A3807,#REF!,0)),#REF!,0),'Recurrent profile helpers'!K$2)*IF($A3807="", "0", INDEX(#REF!,MATCH($A3807,#REF!,0))),"")</f>
        <v/>
      </c>
      <c r="L3807" s="72" t="str">
        <f>IFERROR(INDEX(#REF!,MATCH(INDEX(#REF!,MATCH($A3807,#REF!,0)),#REF!,0),'Recurrent profile helpers'!L$2)*IF($A3807="", "0", INDEX(#REF!,MATCH($A3807,#REF!,0))),"")</f>
        <v/>
      </c>
      <c r="M3807" s="72" t="str">
        <f>IFERROR(INDEX(#REF!,MATCH(INDEX(#REF!,MATCH($A3807,#REF!,0)),#REF!,0),'Recurrent profile helpers'!M$2)*IF($A3807="", "0", INDEX(#REF!,MATCH($A3807,#REF!,0))),"")</f>
        <v/>
      </c>
      <c r="N3807" s="72" t="str">
        <f>IFERROR(INDEX(#REF!,MATCH(INDEX(#REF!,MATCH($A3807,#REF!,0)),#REF!,0),'Recurrent profile helpers'!N$2)*IF($A3807="", "0", INDEX(#REF!,MATCH($A3807,#REF!,0))),"")</f>
        <v/>
      </c>
    </row>
    <row r="3808" spans="1:14">
      <c r="A3808" t="str">
        <f t="array" ref="A3808">IFERROR(INDEX(#REF!, SMALL(IF((MID(#REF!,2,1)="."),ROW($A$6:$A$4897)-ROW($A$6)+1,IF((MID(#REF!,3,1)="."),ROW($A$6:$A$4892)-ROW($A$6)+1)), ROW(3806:3806))),"" )</f>
        <v/>
      </c>
      <c r="B3808" s="72" t="str">
        <f>IF($A3808="", "", INDEX(#REF!,MATCH($A3808,#REF!,0)))</f>
        <v/>
      </c>
      <c r="C3808" s="72" t="str">
        <f>IFERROR(INDEX(#REF!,MATCH(INDEX(#REF!,MATCH($A3808,#REF!,0)),#REF!,0),'Recurrent profile helpers'!C$2)*IF($A3808="", "0", INDEX(#REF!,MATCH($A3808,#REF!,0))),"")</f>
        <v/>
      </c>
      <c r="D3808" s="72" t="str">
        <f>IFERROR(INDEX(#REF!,MATCH(INDEX(#REF!,MATCH($A3808,#REF!,0)),#REF!,0),'Recurrent profile helpers'!D$2)*IF($A3808="", "0", INDEX(#REF!,MATCH($A3808,#REF!,0))),"")</f>
        <v/>
      </c>
      <c r="E3808" s="72" t="str">
        <f>IFERROR(INDEX(#REF!,MATCH(INDEX(#REF!,MATCH($A3808,#REF!,0)),#REF!,0),'Recurrent profile helpers'!E$2)*IF($A3808="", "0", INDEX(#REF!,MATCH($A3808,#REF!,0))),"")</f>
        <v/>
      </c>
      <c r="F3808" s="72" t="str">
        <f>IFERROR(INDEX(#REF!,MATCH(INDEX(#REF!,MATCH($A3808,#REF!,0)),#REF!,0),'Recurrent profile helpers'!F$2)*IF($A3808="", "0", INDEX(#REF!,MATCH($A3808,#REF!,0))),"")</f>
        <v/>
      </c>
      <c r="G3808" s="72" t="str">
        <f>IFERROR(INDEX(#REF!,MATCH(INDEX(#REF!,MATCH($A3808,#REF!,0)),#REF!,0),'Recurrent profile helpers'!G$2)*IF($A3808="", "0", INDEX(#REF!,MATCH($A3808,#REF!,0))),"")</f>
        <v/>
      </c>
      <c r="H3808" s="72" t="str">
        <f>IFERROR(INDEX(#REF!,MATCH(INDEX(#REF!,MATCH($A3808,#REF!,0)),#REF!,0),'Recurrent profile helpers'!H$2)*IF($A3808="", "0", INDEX(#REF!,MATCH($A3808,#REF!,0))),"")</f>
        <v/>
      </c>
      <c r="I3808" s="72" t="str">
        <f>IFERROR(INDEX(#REF!,MATCH(INDEX(#REF!,MATCH($A3808,#REF!,0)),#REF!,0),'Recurrent profile helpers'!I$2)*IF($A3808="", "0", INDEX(#REF!,MATCH($A3808,#REF!,0))),"")</f>
        <v/>
      </c>
      <c r="J3808" s="72" t="str">
        <f>IFERROR(INDEX(#REF!,MATCH(INDEX(#REF!,MATCH($A3808,#REF!,0)),#REF!,0),'Recurrent profile helpers'!J$2)*IF($A3808="", "0", INDEX(#REF!,MATCH($A3808,#REF!,0))),"")</f>
        <v/>
      </c>
      <c r="K3808" s="72" t="str">
        <f>IFERROR(INDEX(#REF!,MATCH(INDEX(#REF!,MATCH($A3808,#REF!,0)),#REF!,0),'Recurrent profile helpers'!K$2)*IF($A3808="", "0", INDEX(#REF!,MATCH($A3808,#REF!,0))),"")</f>
        <v/>
      </c>
      <c r="L3808" s="72" t="str">
        <f>IFERROR(INDEX(#REF!,MATCH(INDEX(#REF!,MATCH($A3808,#REF!,0)),#REF!,0),'Recurrent profile helpers'!L$2)*IF($A3808="", "0", INDEX(#REF!,MATCH($A3808,#REF!,0))),"")</f>
        <v/>
      </c>
      <c r="M3808" s="72" t="str">
        <f>IFERROR(INDEX(#REF!,MATCH(INDEX(#REF!,MATCH($A3808,#REF!,0)),#REF!,0),'Recurrent profile helpers'!M$2)*IF($A3808="", "0", INDEX(#REF!,MATCH($A3808,#REF!,0))),"")</f>
        <v/>
      </c>
      <c r="N3808" s="72" t="str">
        <f>IFERROR(INDEX(#REF!,MATCH(INDEX(#REF!,MATCH($A3808,#REF!,0)),#REF!,0),'Recurrent profile helpers'!N$2)*IF($A3808="", "0", INDEX(#REF!,MATCH($A3808,#REF!,0))),"")</f>
        <v/>
      </c>
    </row>
    <row r="3809" spans="1:14">
      <c r="A3809" t="str">
        <f t="array" ref="A3809">IFERROR(INDEX(#REF!, SMALL(IF((MID(#REF!,2,1)="."),ROW($A$6:$A$4897)-ROW($A$6)+1,IF((MID(#REF!,3,1)="."),ROW($A$6:$A$4892)-ROW($A$6)+1)), ROW(3807:3807))),"" )</f>
        <v/>
      </c>
      <c r="B3809" s="72" t="str">
        <f>IF($A3809="", "", INDEX(#REF!,MATCH($A3809,#REF!,0)))</f>
        <v/>
      </c>
      <c r="C3809" s="72" t="str">
        <f>IFERROR(INDEX(#REF!,MATCH(INDEX(#REF!,MATCH($A3809,#REF!,0)),#REF!,0),'Recurrent profile helpers'!C$2)*IF($A3809="", "0", INDEX(#REF!,MATCH($A3809,#REF!,0))),"")</f>
        <v/>
      </c>
      <c r="D3809" s="72" t="str">
        <f>IFERROR(INDEX(#REF!,MATCH(INDEX(#REF!,MATCH($A3809,#REF!,0)),#REF!,0),'Recurrent profile helpers'!D$2)*IF($A3809="", "0", INDEX(#REF!,MATCH($A3809,#REF!,0))),"")</f>
        <v/>
      </c>
      <c r="E3809" s="72" t="str">
        <f>IFERROR(INDEX(#REF!,MATCH(INDEX(#REF!,MATCH($A3809,#REF!,0)),#REF!,0),'Recurrent profile helpers'!E$2)*IF($A3809="", "0", INDEX(#REF!,MATCH($A3809,#REF!,0))),"")</f>
        <v/>
      </c>
      <c r="F3809" s="72" t="str">
        <f>IFERROR(INDEX(#REF!,MATCH(INDEX(#REF!,MATCH($A3809,#REF!,0)),#REF!,0),'Recurrent profile helpers'!F$2)*IF($A3809="", "0", INDEX(#REF!,MATCH($A3809,#REF!,0))),"")</f>
        <v/>
      </c>
      <c r="G3809" s="72" t="str">
        <f>IFERROR(INDEX(#REF!,MATCH(INDEX(#REF!,MATCH($A3809,#REF!,0)),#REF!,0),'Recurrent profile helpers'!G$2)*IF($A3809="", "0", INDEX(#REF!,MATCH($A3809,#REF!,0))),"")</f>
        <v/>
      </c>
      <c r="H3809" s="72" t="str">
        <f>IFERROR(INDEX(#REF!,MATCH(INDEX(#REF!,MATCH($A3809,#REF!,0)),#REF!,0),'Recurrent profile helpers'!H$2)*IF($A3809="", "0", INDEX(#REF!,MATCH($A3809,#REF!,0))),"")</f>
        <v/>
      </c>
      <c r="I3809" s="72" t="str">
        <f>IFERROR(INDEX(#REF!,MATCH(INDEX(#REF!,MATCH($A3809,#REF!,0)),#REF!,0),'Recurrent profile helpers'!I$2)*IF($A3809="", "0", INDEX(#REF!,MATCH($A3809,#REF!,0))),"")</f>
        <v/>
      </c>
      <c r="J3809" s="72" t="str">
        <f>IFERROR(INDEX(#REF!,MATCH(INDEX(#REF!,MATCH($A3809,#REF!,0)),#REF!,0),'Recurrent profile helpers'!J$2)*IF($A3809="", "0", INDEX(#REF!,MATCH($A3809,#REF!,0))),"")</f>
        <v/>
      </c>
      <c r="K3809" s="72" t="str">
        <f>IFERROR(INDEX(#REF!,MATCH(INDEX(#REF!,MATCH($A3809,#REF!,0)),#REF!,0),'Recurrent profile helpers'!K$2)*IF($A3809="", "0", INDEX(#REF!,MATCH($A3809,#REF!,0))),"")</f>
        <v/>
      </c>
      <c r="L3809" s="72" t="str">
        <f>IFERROR(INDEX(#REF!,MATCH(INDEX(#REF!,MATCH($A3809,#REF!,0)),#REF!,0),'Recurrent profile helpers'!L$2)*IF($A3809="", "0", INDEX(#REF!,MATCH($A3809,#REF!,0))),"")</f>
        <v/>
      </c>
      <c r="M3809" s="72" t="str">
        <f>IFERROR(INDEX(#REF!,MATCH(INDEX(#REF!,MATCH($A3809,#REF!,0)),#REF!,0),'Recurrent profile helpers'!M$2)*IF($A3809="", "0", INDEX(#REF!,MATCH($A3809,#REF!,0))),"")</f>
        <v/>
      </c>
      <c r="N3809" s="72" t="str">
        <f>IFERROR(INDEX(#REF!,MATCH(INDEX(#REF!,MATCH($A3809,#REF!,0)),#REF!,0),'Recurrent profile helpers'!N$2)*IF($A3809="", "0", INDEX(#REF!,MATCH($A3809,#REF!,0))),"")</f>
        <v/>
      </c>
    </row>
    <row r="3810" spans="1:14">
      <c r="A3810" t="str">
        <f t="array" ref="A3810">IFERROR(INDEX(#REF!, SMALL(IF((MID(#REF!,2,1)="."),ROW($A$6:$A$4897)-ROW($A$6)+1,IF((MID(#REF!,3,1)="."),ROW($A$6:$A$4892)-ROW($A$6)+1)), ROW(3808:3808))),"" )</f>
        <v/>
      </c>
      <c r="B3810" s="72" t="str">
        <f>IF($A3810="", "", INDEX(#REF!,MATCH($A3810,#REF!,0)))</f>
        <v/>
      </c>
      <c r="C3810" s="72" t="str">
        <f>IFERROR(INDEX(#REF!,MATCH(INDEX(#REF!,MATCH($A3810,#REF!,0)),#REF!,0),'Recurrent profile helpers'!C$2)*IF($A3810="", "0", INDEX(#REF!,MATCH($A3810,#REF!,0))),"")</f>
        <v/>
      </c>
      <c r="D3810" s="72" t="str">
        <f>IFERROR(INDEX(#REF!,MATCH(INDEX(#REF!,MATCH($A3810,#REF!,0)),#REF!,0),'Recurrent profile helpers'!D$2)*IF($A3810="", "0", INDEX(#REF!,MATCH($A3810,#REF!,0))),"")</f>
        <v/>
      </c>
      <c r="E3810" s="72" t="str">
        <f>IFERROR(INDEX(#REF!,MATCH(INDEX(#REF!,MATCH($A3810,#REF!,0)),#REF!,0),'Recurrent profile helpers'!E$2)*IF($A3810="", "0", INDEX(#REF!,MATCH($A3810,#REF!,0))),"")</f>
        <v/>
      </c>
      <c r="F3810" s="72" t="str">
        <f>IFERROR(INDEX(#REF!,MATCH(INDEX(#REF!,MATCH($A3810,#REF!,0)),#REF!,0),'Recurrent profile helpers'!F$2)*IF($A3810="", "0", INDEX(#REF!,MATCH($A3810,#REF!,0))),"")</f>
        <v/>
      </c>
      <c r="G3810" s="72" t="str">
        <f>IFERROR(INDEX(#REF!,MATCH(INDEX(#REF!,MATCH($A3810,#REF!,0)),#REF!,0),'Recurrent profile helpers'!G$2)*IF($A3810="", "0", INDEX(#REF!,MATCH($A3810,#REF!,0))),"")</f>
        <v/>
      </c>
      <c r="H3810" s="72" t="str">
        <f>IFERROR(INDEX(#REF!,MATCH(INDEX(#REF!,MATCH($A3810,#REF!,0)),#REF!,0),'Recurrent profile helpers'!H$2)*IF($A3810="", "0", INDEX(#REF!,MATCH($A3810,#REF!,0))),"")</f>
        <v/>
      </c>
      <c r="I3810" s="72" t="str">
        <f>IFERROR(INDEX(#REF!,MATCH(INDEX(#REF!,MATCH($A3810,#REF!,0)),#REF!,0),'Recurrent profile helpers'!I$2)*IF($A3810="", "0", INDEX(#REF!,MATCH($A3810,#REF!,0))),"")</f>
        <v/>
      </c>
      <c r="J3810" s="72" t="str">
        <f>IFERROR(INDEX(#REF!,MATCH(INDEX(#REF!,MATCH($A3810,#REF!,0)),#REF!,0),'Recurrent profile helpers'!J$2)*IF($A3810="", "0", INDEX(#REF!,MATCH($A3810,#REF!,0))),"")</f>
        <v/>
      </c>
      <c r="K3810" s="72" t="str">
        <f>IFERROR(INDEX(#REF!,MATCH(INDEX(#REF!,MATCH($A3810,#REF!,0)),#REF!,0),'Recurrent profile helpers'!K$2)*IF($A3810="", "0", INDEX(#REF!,MATCH($A3810,#REF!,0))),"")</f>
        <v/>
      </c>
      <c r="L3810" s="72" t="str">
        <f>IFERROR(INDEX(#REF!,MATCH(INDEX(#REF!,MATCH($A3810,#REF!,0)),#REF!,0),'Recurrent profile helpers'!L$2)*IF($A3810="", "0", INDEX(#REF!,MATCH($A3810,#REF!,0))),"")</f>
        <v/>
      </c>
      <c r="M3810" s="72" t="str">
        <f>IFERROR(INDEX(#REF!,MATCH(INDEX(#REF!,MATCH($A3810,#REF!,0)),#REF!,0),'Recurrent profile helpers'!M$2)*IF($A3810="", "0", INDEX(#REF!,MATCH($A3810,#REF!,0))),"")</f>
        <v/>
      </c>
      <c r="N3810" s="72" t="str">
        <f>IFERROR(INDEX(#REF!,MATCH(INDEX(#REF!,MATCH($A3810,#REF!,0)),#REF!,0),'Recurrent profile helpers'!N$2)*IF($A3810="", "0", INDEX(#REF!,MATCH($A3810,#REF!,0))),"")</f>
        <v/>
      </c>
    </row>
    <row r="3811" spans="1:14">
      <c r="A3811" t="str">
        <f t="array" ref="A3811">IFERROR(INDEX(#REF!, SMALL(IF((MID(#REF!,2,1)="."),ROW($A$6:$A$4897)-ROW($A$6)+1,IF((MID(#REF!,3,1)="."),ROW($A$6:$A$4892)-ROW($A$6)+1)), ROW(3809:3809))),"" )</f>
        <v/>
      </c>
      <c r="B3811" s="72" t="str">
        <f>IF($A3811="", "", INDEX(#REF!,MATCH($A3811,#REF!,0)))</f>
        <v/>
      </c>
      <c r="C3811" s="72" t="str">
        <f>IFERROR(INDEX(#REF!,MATCH(INDEX(#REF!,MATCH($A3811,#REF!,0)),#REF!,0),'Recurrent profile helpers'!C$2)*IF($A3811="", "0", INDEX(#REF!,MATCH($A3811,#REF!,0))),"")</f>
        <v/>
      </c>
      <c r="D3811" s="72" t="str">
        <f>IFERROR(INDEX(#REF!,MATCH(INDEX(#REF!,MATCH($A3811,#REF!,0)),#REF!,0),'Recurrent profile helpers'!D$2)*IF($A3811="", "0", INDEX(#REF!,MATCH($A3811,#REF!,0))),"")</f>
        <v/>
      </c>
      <c r="E3811" s="72" t="str">
        <f>IFERROR(INDEX(#REF!,MATCH(INDEX(#REF!,MATCH($A3811,#REF!,0)),#REF!,0),'Recurrent profile helpers'!E$2)*IF($A3811="", "0", INDEX(#REF!,MATCH($A3811,#REF!,0))),"")</f>
        <v/>
      </c>
      <c r="F3811" s="72" t="str">
        <f>IFERROR(INDEX(#REF!,MATCH(INDEX(#REF!,MATCH($A3811,#REF!,0)),#REF!,0),'Recurrent profile helpers'!F$2)*IF($A3811="", "0", INDEX(#REF!,MATCH($A3811,#REF!,0))),"")</f>
        <v/>
      </c>
      <c r="G3811" s="72" t="str">
        <f>IFERROR(INDEX(#REF!,MATCH(INDEX(#REF!,MATCH($A3811,#REF!,0)),#REF!,0),'Recurrent profile helpers'!G$2)*IF($A3811="", "0", INDEX(#REF!,MATCH($A3811,#REF!,0))),"")</f>
        <v/>
      </c>
      <c r="H3811" s="72" t="str">
        <f>IFERROR(INDEX(#REF!,MATCH(INDEX(#REF!,MATCH($A3811,#REF!,0)),#REF!,0),'Recurrent profile helpers'!H$2)*IF($A3811="", "0", INDEX(#REF!,MATCH($A3811,#REF!,0))),"")</f>
        <v/>
      </c>
      <c r="I3811" s="72" t="str">
        <f>IFERROR(INDEX(#REF!,MATCH(INDEX(#REF!,MATCH($A3811,#REF!,0)),#REF!,0),'Recurrent profile helpers'!I$2)*IF($A3811="", "0", INDEX(#REF!,MATCH($A3811,#REF!,0))),"")</f>
        <v/>
      </c>
      <c r="J3811" s="72" t="str">
        <f>IFERROR(INDEX(#REF!,MATCH(INDEX(#REF!,MATCH($A3811,#REF!,0)),#REF!,0),'Recurrent profile helpers'!J$2)*IF($A3811="", "0", INDEX(#REF!,MATCH($A3811,#REF!,0))),"")</f>
        <v/>
      </c>
      <c r="K3811" s="72" t="str">
        <f>IFERROR(INDEX(#REF!,MATCH(INDEX(#REF!,MATCH($A3811,#REF!,0)),#REF!,0),'Recurrent profile helpers'!K$2)*IF($A3811="", "0", INDEX(#REF!,MATCH($A3811,#REF!,0))),"")</f>
        <v/>
      </c>
      <c r="L3811" s="72" t="str">
        <f>IFERROR(INDEX(#REF!,MATCH(INDEX(#REF!,MATCH($A3811,#REF!,0)),#REF!,0),'Recurrent profile helpers'!L$2)*IF($A3811="", "0", INDEX(#REF!,MATCH($A3811,#REF!,0))),"")</f>
        <v/>
      </c>
      <c r="M3811" s="72" t="str">
        <f>IFERROR(INDEX(#REF!,MATCH(INDEX(#REF!,MATCH($A3811,#REF!,0)),#REF!,0),'Recurrent profile helpers'!M$2)*IF($A3811="", "0", INDEX(#REF!,MATCH($A3811,#REF!,0))),"")</f>
        <v/>
      </c>
      <c r="N3811" s="72" t="str">
        <f>IFERROR(INDEX(#REF!,MATCH(INDEX(#REF!,MATCH($A3811,#REF!,0)),#REF!,0),'Recurrent profile helpers'!N$2)*IF($A3811="", "0", INDEX(#REF!,MATCH($A3811,#REF!,0))),"")</f>
        <v/>
      </c>
    </row>
    <row r="3812" spans="1:14">
      <c r="A3812" t="str">
        <f t="array" ref="A3812">IFERROR(INDEX(#REF!, SMALL(IF((MID(#REF!,2,1)="."),ROW($A$6:$A$4897)-ROW($A$6)+1,IF((MID(#REF!,3,1)="."),ROW($A$6:$A$4892)-ROW($A$6)+1)), ROW(3810:3810))),"" )</f>
        <v/>
      </c>
      <c r="B3812" s="72" t="str">
        <f>IF($A3812="", "", INDEX(#REF!,MATCH($A3812,#REF!,0)))</f>
        <v/>
      </c>
      <c r="C3812" s="72" t="str">
        <f>IFERROR(INDEX(#REF!,MATCH(INDEX(#REF!,MATCH($A3812,#REF!,0)),#REF!,0),'Recurrent profile helpers'!C$2)*IF($A3812="", "0", INDEX(#REF!,MATCH($A3812,#REF!,0))),"")</f>
        <v/>
      </c>
      <c r="D3812" s="72" t="str">
        <f>IFERROR(INDEX(#REF!,MATCH(INDEX(#REF!,MATCH($A3812,#REF!,0)),#REF!,0),'Recurrent profile helpers'!D$2)*IF($A3812="", "0", INDEX(#REF!,MATCH($A3812,#REF!,0))),"")</f>
        <v/>
      </c>
      <c r="E3812" s="72" t="str">
        <f>IFERROR(INDEX(#REF!,MATCH(INDEX(#REF!,MATCH($A3812,#REF!,0)),#REF!,0),'Recurrent profile helpers'!E$2)*IF($A3812="", "0", INDEX(#REF!,MATCH($A3812,#REF!,0))),"")</f>
        <v/>
      </c>
      <c r="F3812" s="72" t="str">
        <f>IFERROR(INDEX(#REF!,MATCH(INDEX(#REF!,MATCH($A3812,#REF!,0)),#REF!,0),'Recurrent profile helpers'!F$2)*IF($A3812="", "0", INDEX(#REF!,MATCH($A3812,#REF!,0))),"")</f>
        <v/>
      </c>
      <c r="G3812" s="72" t="str">
        <f>IFERROR(INDEX(#REF!,MATCH(INDEX(#REF!,MATCH($A3812,#REF!,0)),#REF!,0),'Recurrent profile helpers'!G$2)*IF($A3812="", "0", INDEX(#REF!,MATCH($A3812,#REF!,0))),"")</f>
        <v/>
      </c>
      <c r="H3812" s="72" t="str">
        <f>IFERROR(INDEX(#REF!,MATCH(INDEX(#REF!,MATCH($A3812,#REF!,0)),#REF!,0),'Recurrent profile helpers'!H$2)*IF($A3812="", "0", INDEX(#REF!,MATCH($A3812,#REF!,0))),"")</f>
        <v/>
      </c>
      <c r="I3812" s="72" t="str">
        <f>IFERROR(INDEX(#REF!,MATCH(INDEX(#REF!,MATCH($A3812,#REF!,0)),#REF!,0),'Recurrent profile helpers'!I$2)*IF($A3812="", "0", INDEX(#REF!,MATCH($A3812,#REF!,0))),"")</f>
        <v/>
      </c>
      <c r="J3812" s="72" t="str">
        <f>IFERROR(INDEX(#REF!,MATCH(INDEX(#REF!,MATCH($A3812,#REF!,0)),#REF!,0),'Recurrent profile helpers'!J$2)*IF($A3812="", "0", INDEX(#REF!,MATCH($A3812,#REF!,0))),"")</f>
        <v/>
      </c>
      <c r="K3812" s="72" t="str">
        <f>IFERROR(INDEX(#REF!,MATCH(INDEX(#REF!,MATCH($A3812,#REF!,0)),#REF!,0),'Recurrent profile helpers'!K$2)*IF($A3812="", "0", INDEX(#REF!,MATCH($A3812,#REF!,0))),"")</f>
        <v/>
      </c>
      <c r="L3812" s="72" t="str">
        <f>IFERROR(INDEX(#REF!,MATCH(INDEX(#REF!,MATCH($A3812,#REF!,0)),#REF!,0),'Recurrent profile helpers'!L$2)*IF($A3812="", "0", INDEX(#REF!,MATCH($A3812,#REF!,0))),"")</f>
        <v/>
      </c>
      <c r="M3812" s="72" t="str">
        <f>IFERROR(INDEX(#REF!,MATCH(INDEX(#REF!,MATCH($A3812,#REF!,0)),#REF!,0),'Recurrent profile helpers'!M$2)*IF($A3812="", "0", INDEX(#REF!,MATCH($A3812,#REF!,0))),"")</f>
        <v/>
      </c>
      <c r="N3812" s="72" t="str">
        <f>IFERROR(INDEX(#REF!,MATCH(INDEX(#REF!,MATCH($A3812,#REF!,0)),#REF!,0),'Recurrent profile helpers'!N$2)*IF($A3812="", "0", INDEX(#REF!,MATCH($A3812,#REF!,0))),"")</f>
        <v/>
      </c>
    </row>
    <row r="3813" spans="1:14">
      <c r="A3813" t="str">
        <f t="array" ref="A3813">IFERROR(INDEX(#REF!, SMALL(IF((MID(#REF!,2,1)="."),ROW($A$6:$A$4897)-ROW($A$6)+1,IF((MID(#REF!,3,1)="."),ROW($A$6:$A$4892)-ROW($A$6)+1)), ROW(3811:3811))),"" )</f>
        <v/>
      </c>
      <c r="B3813" s="72" t="str">
        <f>IF($A3813="", "", INDEX(#REF!,MATCH($A3813,#REF!,0)))</f>
        <v/>
      </c>
      <c r="C3813" s="72" t="str">
        <f>IFERROR(INDEX(#REF!,MATCH(INDEX(#REF!,MATCH($A3813,#REF!,0)),#REF!,0),'Recurrent profile helpers'!C$2)*IF($A3813="", "0", INDEX(#REF!,MATCH($A3813,#REF!,0))),"")</f>
        <v/>
      </c>
      <c r="D3813" s="72" t="str">
        <f>IFERROR(INDEX(#REF!,MATCH(INDEX(#REF!,MATCH($A3813,#REF!,0)),#REF!,0),'Recurrent profile helpers'!D$2)*IF($A3813="", "0", INDEX(#REF!,MATCH($A3813,#REF!,0))),"")</f>
        <v/>
      </c>
      <c r="E3813" s="72" t="str">
        <f>IFERROR(INDEX(#REF!,MATCH(INDEX(#REF!,MATCH($A3813,#REF!,0)),#REF!,0),'Recurrent profile helpers'!E$2)*IF($A3813="", "0", INDEX(#REF!,MATCH($A3813,#REF!,0))),"")</f>
        <v/>
      </c>
      <c r="F3813" s="72" t="str">
        <f>IFERROR(INDEX(#REF!,MATCH(INDEX(#REF!,MATCH($A3813,#REF!,0)),#REF!,0),'Recurrent profile helpers'!F$2)*IF($A3813="", "0", INDEX(#REF!,MATCH($A3813,#REF!,0))),"")</f>
        <v/>
      </c>
      <c r="G3813" s="72" t="str">
        <f>IFERROR(INDEX(#REF!,MATCH(INDEX(#REF!,MATCH($A3813,#REF!,0)),#REF!,0),'Recurrent profile helpers'!G$2)*IF($A3813="", "0", INDEX(#REF!,MATCH($A3813,#REF!,0))),"")</f>
        <v/>
      </c>
      <c r="H3813" s="72" t="str">
        <f>IFERROR(INDEX(#REF!,MATCH(INDEX(#REF!,MATCH($A3813,#REF!,0)),#REF!,0),'Recurrent profile helpers'!H$2)*IF($A3813="", "0", INDEX(#REF!,MATCH($A3813,#REF!,0))),"")</f>
        <v/>
      </c>
      <c r="I3813" s="72" t="str">
        <f>IFERROR(INDEX(#REF!,MATCH(INDEX(#REF!,MATCH($A3813,#REF!,0)),#REF!,0),'Recurrent profile helpers'!I$2)*IF($A3813="", "0", INDEX(#REF!,MATCH($A3813,#REF!,0))),"")</f>
        <v/>
      </c>
      <c r="J3813" s="72" t="str">
        <f>IFERROR(INDEX(#REF!,MATCH(INDEX(#REF!,MATCH($A3813,#REF!,0)),#REF!,0),'Recurrent profile helpers'!J$2)*IF($A3813="", "0", INDEX(#REF!,MATCH($A3813,#REF!,0))),"")</f>
        <v/>
      </c>
      <c r="K3813" s="72" t="str">
        <f>IFERROR(INDEX(#REF!,MATCH(INDEX(#REF!,MATCH($A3813,#REF!,0)),#REF!,0),'Recurrent profile helpers'!K$2)*IF($A3813="", "0", INDEX(#REF!,MATCH($A3813,#REF!,0))),"")</f>
        <v/>
      </c>
      <c r="L3813" s="72" t="str">
        <f>IFERROR(INDEX(#REF!,MATCH(INDEX(#REF!,MATCH($A3813,#REF!,0)),#REF!,0),'Recurrent profile helpers'!L$2)*IF($A3813="", "0", INDEX(#REF!,MATCH($A3813,#REF!,0))),"")</f>
        <v/>
      </c>
      <c r="M3813" s="72" t="str">
        <f>IFERROR(INDEX(#REF!,MATCH(INDEX(#REF!,MATCH($A3813,#REF!,0)),#REF!,0),'Recurrent profile helpers'!M$2)*IF($A3813="", "0", INDEX(#REF!,MATCH($A3813,#REF!,0))),"")</f>
        <v/>
      </c>
      <c r="N3813" s="72" t="str">
        <f>IFERROR(INDEX(#REF!,MATCH(INDEX(#REF!,MATCH($A3813,#REF!,0)),#REF!,0),'Recurrent profile helpers'!N$2)*IF($A3813="", "0", INDEX(#REF!,MATCH($A3813,#REF!,0))),"")</f>
        <v/>
      </c>
    </row>
    <row r="3814" spans="1:14">
      <c r="A3814" t="str">
        <f t="array" ref="A3814">IFERROR(INDEX(#REF!, SMALL(IF((MID(#REF!,2,1)="."),ROW($A$6:$A$4897)-ROW($A$6)+1,IF((MID(#REF!,3,1)="."),ROW($A$6:$A$4892)-ROW($A$6)+1)), ROW(3812:3812))),"" )</f>
        <v/>
      </c>
      <c r="B3814" s="72" t="str">
        <f>IF($A3814="", "", INDEX(#REF!,MATCH($A3814,#REF!,0)))</f>
        <v/>
      </c>
      <c r="C3814" s="72" t="str">
        <f>IFERROR(INDEX(#REF!,MATCH(INDEX(#REF!,MATCH($A3814,#REF!,0)),#REF!,0),'Recurrent profile helpers'!C$2)*IF($A3814="", "0", INDEX(#REF!,MATCH($A3814,#REF!,0))),"")</f>
        <v/>
      </c>
      <c r="D3814" s="72" t="str">
        <f>IFERROR(INDEX(#REF!,MATCH(INDEX(#REF!,MATCH($A3814,#REF!,0)),#REF!,0),'Recurrent profile helpers'!D$2)*IF($A3814="", "0", INDEX(#REF!,MATCH($A3814,#REF!,0))),"")</f>
        <v/>
      </c>
      <c r="E3814" s="72" t="str">
        <f>IFERROR(INDEX(#REF!,MATCH(INDEX(#REF!,MATCH($A3814,#REF!,0)),#REF!,0),'Recurrent profile helpers'!E$2)*IF($A3814="", "0", INDEX(#REF!,MATCH($A3814,#REF!,0))),"")</f>
        <v/>
      </c>
      <c r="F3814" s="72" t="str">
        <f>IFERROR(INDEX(#REF!,MATCH(INDEX(#REF!,MATCH($A3814,#REF!,0)),#REF!,0),'Recurrent profile helpers'!F$2)*IF($A3814="", "0", INDEX(#REF!,MATCH($A3814,#REF!,0))),"")</f>
        <v/>
      </c>
      <c r="G3814" s="72" t="str">
        <f>IFERROR(INDEX(#REF!,MATCH(INDEX(#REF!,MATCH($A3814,#REF!,0)),#REF!,0),'Recurrent profile helpers'!G$2)*IF($A3814="", "0", INDEX(#REF!,MATCH($A3814,#REF!,0))),"")</f>
        <v/>
      </c>
      <c r="H3814" s="72" t="str">
        <f>IFERROR(INDEX(#REF!,MATCH(INDEX(#REF!,MATCH($A3814,#REF!,0)),#REF!,0),'Recurrent profile helpers'!H$2)*IF($A3814="", "0", INDEX(#REF!,MATCH($A3814,#REF!,0))),"")</f>
        <v/>
      </c>
      <c r="I3814" s="72" t="str">
        <f>IFERROR(INDEX(#REF!,MATCH(INDEX(#REF!,MATCH($A3814,#REF!,0)),#REF!,0),'Recurrent profile helpers'!I$2)*IF($A3814="", "0", INDEX(#REF!,MATCH($A3814,#REF!,0))),"")</f>
        <v/>
      </c>
      <c r="J3814" s="72" t="str">
        <f>IFERROR(INDEX(#REF!,MATCH(INDEX(#REF!,MATCH($A3814,#REF!,0)),#REF!,0),'Recurrent profile helpers'!J$2)*IF($A3814="", "0", INDEX(#REF!,MATCH($A3814,#REF!,0))),"")</f>
        <v/>
      </c>
      <c r="K3814" s="72" t="str">
        <f>IFERROR(INDEX(#REF!,MATCH(INDEX(#REF!,MATCH($A3814,#REF!,0)),#REF!,0),'Recurrent profile helpers'!K$2)*IF($A3814="", "0", INDEX(#REF!,MATCH($A3814,#REF!,0))),"")</f>
        <v/>
      </c>
      <c r="L3814" s="72" t="str">
        <f>IFERROR(INDEX(#REF!,MATCH(INDEX(#REF!,MATCH($A3814,#REF!,0)),#REF!,0),'Recurrent profile helpers'!L$2)*IF($A3814="", "0", INDEX(#REF!,MATCH($A3814,#REF!,0))),"")</f>
        <v/>
      </c>
      <c r="M3814" s="72" t="str">
        <f>IFERROR(INDEX(#REF!,MATCH(INDEX(#REF!,MATCH($A3814,#REF!,0)),#REF!,0),'Recurrent profile helpers'!M$2)*IF($A3814="", "0", INDEX(#REF!,MATCH($A3814,#REF!,0))),"")</f>
        <v/>
      </c>
      <c r="N3814" s="72" t="str">
        <f>IFERROR(INDEX(#REF!,MATCH(INDEX(#REF!,MATCH($A3814,#REF!,0)),#REF!,0),'Recurrent profile helpers'!N$2)*IF($A3814="", "0", INDEX(#REF!,MATCH($A3814,#REF!,0))),"")</f>
        <v/>
      </c>
    </row>
    <row r="3815" spans="1:14">
      <c r="A3815" t="str">
        <f t="array" ref="A3815">IFERROR(INDEX(#REF!, SMALL(IF((MID(#REF!,2,1)="."),ROW($A$6:$A$4897)-ROW($A$6)+1,IF((MID(#REF!,3,1)="."),ROW($A$6:$A$4892)-ROW($A$6)+1)), ROW(3813:3813))),"" )</f>
        <v/>
      </c>
      <c r="B3815" s="72" t="str">
        <f>IF($A3815="", "", INDEX(#REF!,MATCH($A3815,#REF!,0)))</f>
        <v/>
      </c>
      <c r="C3815" s="72" t="str">
        <f>IFERROR(INDEX(#REF!,MATCH(INDEX(#REF!,MATCH($A3815,#REF!,0)),#REF!,0),'Recurrent profile helpers'!C$2)*IF($A3815="", "0", INDEX(#REF!,MATCH($A3815,#REF!,0))),"")</f>
        <v/>
      </c>
      <c r="D3815" s="72" t="str">
        <f>IFERROR(INDEX(#REF!,MATCH(INDEX(#REF!,MATCH($A3815,#REF!,0)),#REF!,0),'Recurrent profile helpers'!D$2)*IF($A3815="", "0", INDEX(#REF!,MATCH($A3815,#REF!,0))),"")</f>
        <v/>
      </c>
      <c r="E3815" s="72" t="str">
        <f>IFERROR(INDEX(#REF!,MATCH(INDEX(#REF!,MATCH($A3815,#REF!,0)),#REF!,0),'Recurrent profile helpers'!E$2)*IF($A3815="", "0", INDEX(#REF!,MATCH($A3815,#REF!,0))),"")</f>
        <v/>
      </c>
      <c r="F3815" s="72" t="str">
        <f>IFERROR(INDEX(#REF!,MATCH(INDEX(#REF!,MATCH($A3815,#REF!,0)),#REF!,0),'Recurrent profile helpers'!F$2)*IF($A3815="", "0", INDEX(#REF!,MATCH($A3815,#REF!,0))),"")</f>
        <v/>
      </c>
      <c r="G3815" s="72" t="str">
        <f>IFERROR(INDEX(#REF!,MATCH(INDEX(#REF!,MATCH($A3815,#REF!,0)),#REF!,0),'Recurrent profile helpers'!G$2)*IF($A3815="", "0", INDEX(#REF!,MATCH($A3815,#REF!,0))),"")</f>
        <v/>
      </c>
      <c r="H3815" s="72" t="str">
        <f>IFERROR(INDEX(#REF!,MATCH(INDEX(#REF!,MATCH($A3815,#REF!,0)),#REF!,0),'Recurrent profile helpers'!H$2)*IF($A3815="", "0", INDEX(#REF!,MATCH($A3815,#REF!,0))),"")</f>
        <v/>
      </c>
      <c r="I3815" s="72" t="str">
        <f>IFERROR(INDEX(#REF!,MATCH(INDEX(#REF!,MATCH($A3815,#REF!,0)),#REF!,0),'Recurrent profile helpers'!I$2)*IF($A3815="", "0", INDEX(#REF!,MATCH($A3815,#REF!,0))),"")</f>
        <v/>
      </c>
      <c r="J3815" s="72" t="str">
        <f>IFERROR(INDEX(#REF!,MATCH(INDEX(#REF!,MATCH($A3815,#REF!,0)),#REF!,0),'Recurrent profile helpers'!J$2)*IF($A3815="", "0", INDEX(#REF!,MATCH($A3815,#REF!,0))),"")</f>
        <v/>
      </c>
      <c r="K3815" s="72" t="str">
        <f>IFERROR(INDEX(#REF!,MATCH(INDEX(#REF!,MATCH($A3815,#REF!,0)),#REF!,0),'Recurrent profile helpers'!K$2)*IF($A3815="", "0", INDEX(#REF!,MATCH($A3815,#REF!,0))),"")</f>
        <v/>
      </c>
      <c r="L3815" s="72" t="str">
        <f>IFERROR(INDEX(#REF!,MATCH(INDEX(#REF!,MATCH($A3815,#REF!,0)),#REF!,0),'Recurrent profile helpers'!L$2)*IF($A3815="", "0", INDEX(#REF!,MATCH($A3815,#REF!,0))),"")</f>
        <v/>
      </c>
      <c r="M3815" s="72" t="str">
        <f>IFERROR(INDEX(#REF!,MATCH(INDEX(#REF!,MATCH($A3815,#REF!,0)),#REF!,0),'Recurrent profile helpers'!M$2)*IF($A3815="", "0", INDEX(#REF!,MATCH($A3815,#REF!,0))),"")</f>
        <v/>
      </c>
      <c r="N3815" s="72" t="str">
        <f>IFERROR(INDEX(#REF!,MATCH(INDEX(#REF!,MATCH($A3815,#REF!,0)),#REF!,0),'Recurrent profile helpers'!N$2)*IF($A3815="", "0", INDEX(#REF!,MATCH($A3815,#REF!,0))),"")</f>
        <v/>
      </c>
    </row>
    <row r="3816" spans="1:14">
      <c r="A3816" t="str">
        <f t="array" ref="A3816">IFERROR(INDEX(#REF!, SMALL(IF((MID(#REF!,2,1)="."),ROW($A$6:$A$4897)-ROW($A$6)+1,IF((MID(#REF!,3,1)="."),ROW($A$6:$A$4892)-ROW($A$6)+1)), ROW(3814:3814))),"" )</f>
        <v/>
      </c>
      <c r="B3816" s="72" t="str">
        <f>IF($A3816="", "", INDEX(#REF!,MATCH($A3816,#REF!,0)))</f>
        <v/>
      </c>
      <c r="C3816" s="72" t="str">
        <f>IFERROR(INDEX(#REF!,MATCH(INDEX(#REF!,MATCH($A3816,#REF!,0)),#REF!,0),'Recurrent profile helpers'!C$2)*IF($A3816="", "0", INDEX(#REF!,MATCH($A3816,#REF!,0))),"")</f>
        <v/>
      </c>
      <c r="D3816" s="72" t="str">
        <f>IFERROR(INDEX(#REF!,MATCH(INDEX(#REF!,MATCH($A3816,#REF!,0)),#REF!,0),'Recurrent profile helpers'!D$2)*IF($A3816="", "0", INDEX(#REF!,MATCH($A3816,#REF!,0))),"")</f>
        <v/>
      </c>
      <c r="E3816" s="72" t="str">
        <f>IFERROR(INDEX(#REF!,MATCH(INDEX(#REF!,MATCH($A3816,#REF!,0)),#REF!,0),'Recurrent profile helpers'!E$2)*IF($A3816="", "0", INDEX(#REF!,MATCH($A3816,#REF!,0))),"")</f>
        <v/>
      </c>
      <c r="F3816" s="72" t="str">
        <f>IFERROR(INDEX(#REF!,MATCH(INDEX(#REF!,MATCH($A3816,#REF!,0)),#REF!,0),'Recurrent profile helpers'!F$2)*IF($A3816="", "0", INDEX(#REF!,MATCH($A3816,#REF!,0))),"")</f>
        <v/>
      </c>
      <c r="G3816" s="72" t="str">
        <f>IFERROR(INDEX(#REF!,MATCH(INDEX(#REF!,MATCH($A3816,#REF!,0)),#REF!,0),'Recurrent profile helpers'!G$2)*IF($A3816="", "0", INDEX(#REF!,MATCH($A3816,#REF!,0))),"")</f>
        <v/>
      </c>
      <c r="H3816" s="72" t="str">
        <f>IFERROR(INDEX(#REF!,MATCH(INDEX(#REF!,MATCH($A3816,#REF!,0)),#REF!,0),'Recurrent profile helpers'!H$2)*IF($A3816="", "0", INDEX(#REF!,MATCH($A3816,#REF!,0))),"")</f>
        <v/>
      </c>
      <c r="I3816" s="72" t="str">
        <f>IFERROR(INDEX(#REF!,MATCH(INDEX(#REF!,MATCH($A3816,#REF!,0)),#REF!,0),'Recurrent profile helpers'!I$2)*IF($A3816="", "0", INDEX(#REF!,MATCH($A3816,#REF!,0))),"")</f>
        <v/>
      </c>
      <c r="J3816" s="72" t="str">
        <f>IFERROR(INDEX(#REF!,MATCH(INDEX(#REF!,MATCH($A3816,#REF!,0)),#REF!,0),'Recurrent profile helpers'!J$2)*IF($A3816="", "0", INDEX(#REF!,MATCH($A3816,#REF!,0))),"")</f>
        <v/>
      </c>
      <c r="K3816" s="72" t="str">
        <f>IFERROR(INDEX(#REF!,MATCH(INDEX(#REF!,MATCH($A3816,#REF!,0)),#REF!,0),'Recurrent profile helpers'!K$2)*IF($A3816="", "0", INDEX(#REF!,MATCH($A3816,#REF!,0))),"")</f>
        <v/>
      </c>
      <c r="L3816" s="72" t="str">
        <f>IFERROR(INDEX(#REF!,MATCH(INDEX(#REF!,MATCH($A3816,#REF!,0)),#REF!,0),'Recurrent profile helpers'!L$2)*IF($A3816="", "0", INDEX(#REF!,MATCH($A3816,#REF!,0))),"")</f>
        <v/>
      </c>
      <c r="M3816" s="72" t="str">
        <f>IFERROR(INDEX(#REF!,MATCH(INDEX(#REF!,MATCH($A3816,#REF!,0)),#REF!,0),'Recurrent profile helpers'!M$2)*IF($A3816="", "0", INDEX(#REF!,MATCH($A3816,#REF!,0))),"")</f>
        <v/>
      </c>
      <c r="N3816" s="72" t="str">
        <f>IFERROR(INDEX(#REF!,MATCH(INDEX(#REF!,MATCH($A3816,#REF!,0)),#REF!,0),'Recurrent profile helpers'!N$2)*IF($A3816="", "0", INDEX(#REF!,MATCH($A3816,#REF!,0))),"")</f>
        <v/>
      </c>
    </row>
    <row r="3817" spans="1:14">
      <c r="A3817" t="str">
        <f t="array" ref="A3817">IFERROR(INDEX(#REF!, SMALL(IF((MID(#REF!,2,1)="."),ROW($A$6:$A$4897)-ROW($A$6)+1,IF((MID(#REF!,3,1)="."),ROW($A$6:$A$4892)-ROW($A$6)+1)), ROW(3815:3815))),"" )</f>
        <v/>
      </c>
      <c r="B3817" s="72" t="str">
        <f>IF($A3817="", "", INDEX(#REF!,MATCH($A3817,#REF!,0)))</f>
        <v/>
      </c>
      <c r="C3817" s="72" t="str">
        <f>IFERROR(INDEX(#REF!,MATCH(INDEX(#REF!,MATCH($A3817,#REF!,0)),#REF!,0),'Recurrent profile helpers'!C$2)*IF($A3817="", "0", INDEX(#REF!,MATCH($A3817,#REF!,0))),"")</f>
        <v/>
      </c>
      <c r="D3817" s="72" t="str">
        <f>IFERROR(INDEX(#REF!,MATCH(INDEX(#REF!,MATCH($A3817,#REF!,0)),#REF!,0),'Recurrent profile helpers'!D$2)*IF($A3817="", "0", INDEX(#REF!,MATCH($A3817,#REF!,0))),"")</f>
        <v/>
      </c>
      <c r="E3817" s="72" t="str">
        <f>IFERROR(INDEX(#REF!,MATCH(INDEX(#REF!,MATCH($A3817,#REF!,0)),#REF!,0),'Recurrent profile helpers'!E$2)*IF($A3817="", "0", INDEX(#REF!,MATCH($A3817,#REF!,0))),"")</f>
        <v/>
      </c>
      <c r="F3817" s="72" t="str">
        <f>IFERROR(INDEX(#REF!,MATCH(INDEX(#REF!,MATCH($A3817,#REF!,0)),#REF!,0),'Recurrent profile helpers'!F$2)*IF($A3817="", "0", INDEX(#REF!,MATCH($A3817,#REF!,0))),"")</f>
        <v/>
      </c>
      <c r="G3817" s="72" t="str">
        <f>IFERROR(INDEX(#REF!,MATCH(INDEX(#REF!,MATCH($A3817,#REF!,0)),#REF!,0),'Recurrent profile helpers'!G$2)*IF($A3817="", "0", INDEX(#REF!,MATCH($A3817,#REF!,0))),"")</f>
        <v/>
      </c>
      <c r="H3817" s="72" t="str">
        <f>IFERROR(INDEX(#REF!,MATCH(INDEX(#REF!,MATCH($A3817,#REF!,0)),#REF!,0),'Recurrent profile helpers'!H$2)*IF($A3817="", "0", INDEX(#REF!,MATCH($A3817,#REF!,0))),"")</f>
        <v/>
      </c>
      <c r="I3817" s="72" t="str">
        <f>IFERROR(INDEX(#REF!,MATCH(INDEX(#REF!,MATCH($A3817,#REF!,0)),#REF!,0),'Recurrent profile helpers'!I$2)*IF($A3817="", "0", INDEX(#REF!,MATCH($A3817,#REF!,0))),"")</f>
        <v/>
      </c>
      <c r="J3817" s="72" t="str">
        <f>IFERROR(INDEX(#REF!,MATCH(INDEX(#REF!,MATCH($A3817,#REF!,0)),#REF!,0),'Recurrent profile helpers'!J$2)*IF($A3817="", "0", INDEX(#REF!,MATCH($A3817,#REF!,0))),"")</f>
        <v/>
      </c>
      <c r="K3817" s="72" t="str">
        <f>IFERROR(INDEX(#REF!,MATCH(INDEX(#REF!,MATCH($A3817,#REF!,0)),#REF!,0),'Recurrent profile helpers'!K$2)*IF($A3817="", "0", INDEX(#REF!,MATCH($A3817,#REF!,0))),"")</f>
        <v/>
      </c>
      <c r="L3817" s="72" t="str">
        <f>IFERROR(INDEX(#REF!,MATCH(INDEX(#REF!,MATCH($A3817,#REF!,0)),#REF!,0),'Recurrent profile helpers'!L$2)*IF($A3817="", "0", INDEX(#REF!,MATCH($A3817,#REF!,0))),"")</f>
        <v/>
      </c>
      <c r="M3817" s="72" t="str">
        <f>IFERROR(INDEX(#REF!,MATCH(INDEX(#REF!,MATCH($A3817,#REF!,0)),#REF!,0),'Recurrent profile helpers'!M$2)*IF($A3817="", "0", INDEX(#REF!,MATCH($A3817,#REF!,0))),"")</f>
        <v/>
      </c>
      <c r="N3817" s="72" t="str">
        <f>IFERROR(INDEX(#REF!,MATCH(INDEX(#REF!,MATCH($A3817,#REF!,0)),#REF!,0),'Recurrent profile helpers'!N$2)*IF($A3817="", "0", INDEX(#REF!,MATCH($A3817,#REF!,0))),"")</f>
        <v/>
      </c>
    </row>
    <row r="3818" spans="1:14">
      <c r="A3818" t="str">
        <f t="array" ref="A3818">IFERROR(INDEX(#REF!, SMALL(IF((MID(#REF!,2,1)="."),ROW($A$6:$A$4897)-ROW($A$6)+1,IF((MID(#REF!,3,1)="."),ROW($A$6:$A$4892)-ROW($A$6)+1)), ROW(3816:3816))),"" )</f>
        <v/>
      </c>
      <c r="B3818" s="72" t="str">
        <f>IF($A3818="", "", INDEX(#REF!,MATCH($A3818,#REF!,0)))</f>
        <v/>
      </c>
      <c r="C3818" s="72" t="str">
        <f>IFERROR(INDEX(#REF!,MATCH(INDEX(#REF!,MATCH($A3818,#REF!,0)),#REF!,0),'Recurrent profile helpers'!C$2)*IF($A3818="", "0", INDEX(#REF!,MATCH($A3818,#REF!,0))),"")</f>
        <v/>
      </c>
      <c r="D3818" s="72" t="str">
        <f>IFERROR(INDEX(#REF!,MATCH(INDEX(#REF!,MATCH($A3818,#REF!,0)),#REF!,0),'Recurrent profile helpers'!D$2)*IF($A3818="", "0", INDEX(#REF!,MATCH($A3818,#REF!,0))),"")</f>
        <v/>
      </c>
      <c r="E3818" s="72" t="str">
        <f>IFERROR(INDEX(#REF!,MATCH(INDEX(#REF!,MATCH($A3818,#REF!,0)),#REF!,0),'Recurrent profile helpers'!E$2)*IF($A3818="", "0", INDEX(#REF!,MATCH($A3818,#REF!,0))),"")</f>
        <v/>
      </c>
      <c r="F3818" s="72" t="str">
        <f>IFERROR(INDEX(#REF!,MATCH(INDEX(#REF!,MATCH($A3818,#REF!,0)),#REF!,0),'Recurrent profile helpers'!F$2)*IF($A3818="", "0", INDEX(#REF!,MATCH($A3818,#REF!,0))),"")</f>
        <v/>
      </c>
      <c r="G3818" s="72" t="str">
        <f>IFERROR(INDEX(#REF!,MATCH(INDEX(#REF!,MATCH($A3818,#REF!,0)),#REF!,0),'Recurrent profile helpers'!G$2)*IF($A3818="", "0", INDEX(#REF!,MATCH($A3818,#REF!,0))),"")</f>
        <v/>
      </c>
      <c r="H3818" s="72" t="str">
        <f>IFERROR(INDEX(#REF!,MATCH(INDEX(#REF!,MATCH($A3818,#REF!,0)),#REF!,0),'Recurrent profile helpers'!H$2)*IF($A3818="", "0", INDEX(#REF!,MATCH($A3818,#REF!,0))),"")</f>
        <v/>
      </c>
      <c r="I3818" s="72" t="str">
        <f>IFERROR(INDEX(#REF!,MATCH(INDEX(#REF!,MATCH($A3818,#REF!,0)),#REF!,0),'Recurrent profile helpers'!I$2)*IF($A3818="", "0", INDEX(#REF!,MATCH($A3818,#REF!,0))),"")</f>
        <v/>
      </c>
      <c r="J3818" s="72" t="str">
        <f>IFERROR(INDEX(#REF!,MATCH(INDEX(#REF!,MATCH($A3818,#REF!,0)),#REF!,0),'Recurrent profile helpers'!J$2)*IF($A3818="", "0", INDEX(#REF!,MATCH($A3818,#REF!,0))),"")</f>
        <v/>
      </c>
      <c r="K3818" s="72" t="str">
        <f>IFERROR(INDEX(#REF!,MATCH(INDEX(#REF!,MATCH($A3818,#REF!,0)),#REF!,0),'Recurrent profile helpers'!K$2)*IF($A3818="", "0", INDEX(#REF!,MATCH($A3818,#REF!,0))),"")</f>
        <v/>
      </c>
      <c r="L3818" s="72" t="str">
        <f>IFERROR(INDEX(#REF!,MATCH(INDEX(#REF!,MATCH($A3818,#REF!,0)),#REF!,0),'Recurrent profile helpers'!L$2)*IF($A3818="", "0", INDEX(#REF!,MATCH($A3818,#REF!,0))),"")</f>
        <v/>
      </c>
      <c r="M3818" s="72" t="str">
        <f>IFERROR(INDEX(#REF!,MATCH(INDEX(#REF!,MATCH($A3818,#REF!,0)),#REF!,0),'Recurrent profile helpers'!M$2)*IF($A3818="", "0", INDEX(#REF!,MATCH($A3818,#REF!,0))),"")</f>
        <v/>
      </c>
      <c r="N3818" s="72" t="str">
        <f>IFERROR(INDEX(#REF!,MATCH(INDEX(#REF!,MATCH($A3818,#REF!,0)),#REF!,0),'Recurrent profile helpers'!N$2)*IF($A3818="", "0", INDEX(#REF!,MATCH($A3818,#REF!,0))),"")</f>
        <v/>
      </c>
    </row>
    <row r="3819" spans="1:14">
      <c r="A3819" t="str">
        <f t="array" ref="A3819">IFERROR(INDEX(#REF!, SMALL(IF((MID(#REF!,2,1)="."),ROW($A$6:$A$4897)-ROW($A$6)+1,IF((MID(#REF!,3,1)="."),ROW($A$6:$A$4892)-ROW($A$6)+1)), ROW(3817:3817))),"" )</f>
        <v/>
      </c>
      <c r="B3819" s="72" t="str">
        <f>IF($A3819="", "", INDEX(#REF!,MATCH($A3819,#REF!,0)))</f>
        <v/>
      </c>
      <c r="C3819" s="72" t="str">
        <f>IFERROR(INDEX(#REF!,MATCH(INDEX(#REF!,MATCH($A3819,#REF!,0)),#REF!,0),'Recurrent profile helpers'!C$2)*IF($A3819="", "0", INDEX(#REF!,MATCH($A3819,#REF!,0))),"")</f>
        <v/>
      </c>
      <c r="D3819" s="72" t="str">
        <f>IFERROR(INDEX(#REF!,MATCH(INDEX(#REF!,MATCH($A3819,#REF!,0)),#REF!,0),'Recurrent profile helpers'!D$2)*IF($A3819="", "0", INDEX(#REF!,MATCH($A3819,#REF!,0))),"")</f>
        <v/>
      </c>
      <c r="E3819" s="72" t="str">
        <f>IFERROR(INDEX(#REF!,MATCH(INDEX(#REF!,MATCH($A3819,#REF!,0)),#REF!,0),'Recurrent profile helpers'!E$2)*IF($A3819="", "0", INDEX(#REF!,MATCH($A3819,#REF!,0))),"")</f>
        <v/>
      </c>
      <c r="F3819" s="72" t="str">
        <f>IFERROR(INDEX(#REF!,MATCH(INDEX(#REF!,MATCH($A3819,#REF!,0)),#REF!,0),'Recurrent profile helpers'!F$2)*IF($A3819="", "0", INDEX(#REF!,MATCH($A3819,#REF!,0))),"")</f>
        <v/>
      </c>
      <c r="G3819" s="72" t="str">
        <f>IFERROR(INDEX(#REF!,MATCH(INDEX(#REF!,MATCH($A3819,#REF!,0)),#REF!,0),'Recurrent profile helpers'!G$2)*IF($A3819="", "0", INDEX(#REF!,MATCH($A3819,#REF!,0))),"")</f>
        <v/>
      </c>
      <c r="H3819" s="72" t="str">
        <f>IFERROR(INDEX(#REF!,MATCH(INDEX(#REF!,MATCH($A3819,#REF!,0)),#REF!,0),'Recurrent profile helpers'!H$2)*IF($A3819="", "0", INDEX(#REF!,MATCH($A3819,#REF!,0))),"")</f>
        <v/>
      </c>
      <c r="I3819" s="72" t="str">
        <f>IFERROR(INDEX(#REF!,MATCH(INDEX(#REF!,MATCH($A3819,#REF!,0)),#REF!,0),'Recurrent profile helpers'!I$2)*IF($A3819="", "0", INDEX(#REF!,MATCH($A3819,#REF!,0))),"")</f>
        <v/>
      </c>
      <c r="J3819" s="72" t="str">
        <f>IFERROR(INDEX(#REF!,MATCH(INDEX(#REF!,MATCH($A3819,#REF!,0)),#REF!,0),'Recurrent profile helpers'!J$2)*IF($A3819="", "0", INDEX(#REF!,MATCH($A3819,#REF!,0))),"")</f>
        <v/>
      </c>
      <c r="K3819" s="72" t="str">
        <f>IFERROR(INDEX(#REF!,MATCH(INDEX(#REF!,MATCH($A3819,#REF!,0)),#REF!,0),'Recurrent profile helpers'!K$2)*IF($A3819="", "0", INDEX(#REF!,MATCH($A3819,#REF!,0))),"")</f>
        <v/>
      </c>
      <c r="L3819" s="72" t="str">
        <f>IFERROR(INDEX(#REF!,MATCH(INDEX(#REF!,MATCH($A3819,#REF!,0)),#REF!,0),'Recurrent profile helpers'!L$2)*IF($A3819="", "0", INDEX(#REF!,MATCH($A3819,#REF!,0))),"")</f>
        <v/>
      </c>
      <c r="M3819" s="72" t="str">
        <f>IFERROR(INDEX(#REF!,MATCH(INDEX(#REF!,MATCH($A3819,#REF!,0)),#REF!,0),'Recurrent profile helpers'!M$2)*IF($A3819="", "0", INDEX(#REF!,MATCH($A3819,#REF!,0))),"")</f>
        <v/>
      </c>
      <c r="N3819" s="72" t="str">
        <f>IFERROR(INDEX(#REF!,MATCH(INDEX(#REF!,MATCH($A3819,#REF!,0)),#REF!,0),'Recurrent profile helpers'!N$2)*IF($A3819="", "0", INDEX(#REF!,MATCH($A3819,#REF!,0))),"")</f>
        <v/>
      </c>
    </row>
    <row r="3820" spans="1:14">
      <c r="A3820" t="str">
        <f t="array" ref="A3820">IFERROR(INDEX(#REF!, SMALL(IF((MID(#REF!,2,1)="."),ROW($A$6:$A$4897)-ROW($A$6)+1,IF((MID(#REF!,3,1)="."),ROW($A$6:$A$4892)-ROW($A$6)+1)), ROW(3818:3818))),"" )</f>
        <v/>
      </c>
      <c r="B3820" s="72" t="str">
        <f>IF($A3820="", "", INDEX(#REF!,MATCH($A3820,#REF!,0)))</f>
        <v/>
      </c>
      <c r="C3820" s="72" t="str">
        <f>IFERROR(INDEX(#REF!,MATCH(INDEX(#REF!,MATCH($A3820,#REF!,0)),#REF!,0),'Recurrent profile helpers'!C$2)*IF($A3820="", "0", INDEX(#REF!,MATCH($A3820,#REF!,0))),"")</f>
        <v/>
      </c>
      <c r="D3820" s="72" t="str">
        <f>IFERROR(INDEX(#REF!,MATCH(INDEX(#REF!,MATCH($A3820,#REF!,0)),#REF!,0),'Recurrent profile helpers'!D$2)*IF($A3820="", "0", INDEX(#REF!,MATCH($A3820,#REF!,0))),"")</f>
        <v/>
      </c>
      <c r="E3820" s="72" t="str">
        <f>IFERROR(INDEX(#REF!,MATCH(INDEX(#REF!,MATCH($A3820,#REF!,0)),#REF!,0),'Recurrent profile helpers'!E$2)*IF($A3820="", "0", INDEX(#REF!,MATCH($A3820,#REF!,0))),"")</f>
        <v/>
      </c>
      <c r="F3820" s="72" t="str">
        <f>IFERROR(INDEX(#REF!,MATCH(INDEX(#REF!,MATCH($A3820,#REF!,0)),#REF!,0),'Recurrent profile helpers'!F$2)*IF($A3820="", "0", INDEX(#REF!,MATCH($A3820,#REF!,0))),"")</f>
        <v/>
      </c>
      <c r="G3820" s="72" t="str">
        <f>IFERROR(INDEX(#REF!,MATCH(INDEX(#REF!,MATCH($A3820,#REF!,0)),#REF!,0),'Recurrent profile helpers'!G$2)*IF($A3820="", "0", INDEX(#REF!,MATCH($A3820,#REF!,0))),"")</f>
        <v/>
      </c>
      <c r="H3820" s="72" t="str">
        <f>IFERROR(INDEX(#REF!,MATCH(INDEX(#REF!,MATCH($A3820,#REF!,0)),#REF!,0),'Recurrent profile helpers'!H$2)*IF($A3820="", "0", INDEX(#REF!,MATCH($A3820,#REF!,0))),"")</f>
        <v/>
      </c>
      <c r="I3820" s="72" t="str">
        <f>IFERROR(INDEX(#REF!,MATCH(INDEX(#REF!,MATCH($A3820,#REF!,0)),#REF!,0),'Recurrent profile helpers'!I$2)*IF($A3820="", "0", INDEX(#REF!,MATCH($A3820,#REF!,0))),"")</f>
        <v/>
      </c>
      <c r="J3820" s="72" t="str">
        <f>IFERROR(INDEX(#REF!,MATCH(INDEX(#REF!,MATCH($A3820,#REF!,0)),#REF!,0),'Recurrent profile helpers'!J$2)*IF($A3820="", "0", INDEX(#REF!,MATCH($A3820,#REF!,0))),"")</f>
        <v/>
      </c>
      <c r="K3820" s="72" t="str">
        <f>IFERROR(INDEX(#REF!,MATCH(INDEX(#REF!,MATCH($A3820,#REF!,0)),#REF!,0),'Recurrent profile helpers'!K$2)*IF($A3820="", "0", INDEX(#REF!,MATCH($A3820,#REF!,0))),"")</f>
        <v/>
      </c>
      <c r="L3820" s="72" t="str">
        <f>IFERROR(INDEX(#REF!,MATCH(INDEX(#REF!,MATCH($A3820,#REF!,0)),#REF!,0),'Recurrent profile helpers'!L$2)*IF($A3820="", "0", INDEX(#REF!,MATCH($A3820,#REF!,0))),"")</f>
        <v/>
      </c>
      <c r="M3820" s="72" t="str">
        <f>IFERROR(INDEX(#REF!,MATCH(INDEX(#REF!,MATCH($A3820,#REF!,0)),#REF!,0),'Recurrent profile helpers'!M$2)*IF($A3820="", "0", INDEX(#REF!,MATCH($A3820,#REF!,0))),"")</f>
        <v/>
      </c>
      <c r="N3820" s="72" t="str">
        <f>IFERROR(INDEX(#REF!,MATCH(INDEX(#REF!,MATCH($A3820,#REF!,0)),#REF!,0),'Recurrent profile helpers'!N$2)*IF($A3820="", "0", INDEX(#REF!,MATCH($A3820,#REF!,0))),"")</f>
        <v/>
      </c>
    </row>
    <row r="3821" spans="1:14">
      <c r="A3821" t="str">
        <f t="array" ref="A3821">IFERROR(INDEX(#REF!, SMALL(IF((MID(#REF!,2,1)="."),ROW($A$6:$A$4897)-ROW($A$6)+1,IF((MID(#REF!,3,1)="."),ROW($A$6:$A$4892)-ROW($A$6)+1)), ROW(3819:3819))),"" )</f>
        <v/>
      </c>
      <c r="B3821" s="72" t="str">
        <f>IF($A3821="", "", INDEX(#REF!,MATCH($A3821,#REF!,0)))</f>
        <v/>
      </c>
      <c r="C3821" s="72" t="str">
        <f>IFERROR(INDEX(#REF!,MATCH(INDEX(#REF!,MATCH($A3821,#REF!,0)),#REF!,0),'Recurrent profile helpers'!C$2)*IF($A3821="", "0", INDEX(#REF!,MATCH($A3821,#REF!,0))),"")</f>
        <v/>
      </c>
      <c r="D3821" s="72" t="str">
        <f>IFERROR(INDEX(#REF!,MATCH(INDEX(#REF!,MATCH($A3821,#REF!,0)),#REF!,0),'Recurrent profile helpers'!D$2)*IF($A3821="", "0", INDEX(#REF!,MATCH($A3821,#REF!,0))),"")</f>
        <v/>
      </c>
      <c r="E3821" s="72" t="str">
        <f>IFERROR(INDEX(#REF!,MATCH(INDEX(#REF!,MATCH($A3821,#REF!,0)),#REF!,0),'Recurrent profile helpers'!E$2)*IF($A3821="", "0", INDEX(#REF!,MATCH($A3821,#REF!,0))),"")</f>
        <v/>
      </c>
      <c r="F3821" s="72" t="str">
        <f>IFERROR(INDEX(#REF!,MATCH(INDEX(#REF!,MATCH($A3821,#REF!,0)),#REF!,0),'Recurrent profile helpers'!F$2)*IF($A3821="", "0", INDEX(#REF!,MATCH($A3821,#REF!,0))),"")</f>
        <v/>
      </c>
      <c r="G3821" s="72" t="str">
        <f>IFERROR(INDEX(#REF!,MATCH(INDEX(#REF!,MATCH($A3821,#REF!,0)),#REF!,0),'Recurrent profile helpers'!G$2)*IF($A3821="", "0", INDEX(#REF!,MATCH($A3821,#REF!,0))),"")</f>
        <v/>
      </c>
      <c r="H3821" s="72" t="str">
        <f>IFERROR(INDEX(#REF!,MATCH(INDEX(#REF!,MATCH($A3821,#REF!,0)),#REF!,0),'Recurrent profile helpers'!H$2)*IF($A3821="", "0", INDEX(#REF!,MATCH($A3821,#REF!,0))),"")</f>
        <v/>
      </c>
      <c r="I3821" s="72" t="str">
        <f>IFERROR(INDEX(#REF!,MATCH(INDEX(#REF!,MATCH($A3821,#REF!,0)),#REF!,0),'Recurrent profile helpers'!I$2)*IF($A3821="", "0", INDEX(#REF!,MATCH($A3821,#REF!,0))),"")</f>
        <v/>
      </c>
      <c r="J3821" s="72" t="str">
        <f>IFERROR(INDEX(#REF!,MATCH(INDEX(#REF!,MATCH($A3821,#REF!,0)),#REF!,0),'Recurrent profile helpers'!J$2)*IF($A3821="", "0", INDEX(#REF!,MATCH($A3821,#REF!,0))),"")</f>
        <v/>
      </c>
      <c r="K3821" s="72" t="str">
        <f>IFERROR(INDEX(#REF!,MATCH(INDEX(#REF!,MATCH($A3821,#REF!,0)),#REF!,0),'Recurrent profile helpers'!K$2)*IF($A3821="", "0", INDEX(#REF!,MATCH($A3821,#REF!,0))),"")</f>
        <v/>
      </c>
      <c r="L3821" s="72" t="str">
        <f>IFERROR(INDEX(#REF!,MATCH(INDEX(#REF!,MATCH($A3821,#REF!,0)),#REF!,0),'Recurrent profile helpers'!L$2)*IF($A3821="", "0", INDEX(#REF!,MATCH($A3821,#REF!,0))),"")</f>
        <v/>
      </c>
      <c r="M3821" s="72" t="str">
        <f>IFERROR(INDEX(#REF!,MATCH(INDEX(#REF!,MATCH($A3821,#REF!,0)),#REF!,0),'Recurrent profile helpers'!M$2)*IF($A3821="", "0", INDEX(#REF!,MATCH($A3821,#REF!,0))),"")</f>
        <v/>
      </c>
      <c r="N3821" s="72" t="str">
        <f>IFERROR(INDEX(#REF!,MATCH(INDEX(#REF!,MATCH($A3821,#REF!,0)),#REF!,0),'Recurrent profile helpers'!N$2)*IF($A3821="", "0", INDEX(#REF!,MATCH($A3821,#REF!,0))),"")</f>
        <v/>
      </c>
    </row>
    <row r="3822" spans="1:14">
      <c r="A3822" t="str">
        <f t="array" ref="A3822">IFERROR(INDEX(#REF!, SMALL(IF((MID(#REF!,2,1)="."),ROW($A$6:$A$4897)-ROW($A$6)+1,IF((MID(#REF!,3,1)="."),ROW($A$6:$A$4892)-ROW($A$6)+1)), ROW(3820:3820))),"" )</f>
        <v/>
      </c>
      <c r="B3822" s="72" t="str">
        <f>IF($A3822="", "", INDEX(#REF!,MATCH($A3822,#REF!,0)))</f>
        <v/>
      </c>
      <c r="C3822" s="72" t="str">
        <f>IFERROR(INDEX(#REF!,MATCH(INDEX(#REF!,MATCH($A3822,#REF!,0)),#REF!,0),'Recurrent profile helpers'!C$2)*IF($A3822="", "0", INDEX(#REF!,MATCH($A3822,#REF!,0))),"")</f>
        <v/>
      </c>
      <c r="D3822" s="72" t="str">
        <f>IFERROR(INDEX(#REF!,MATCH(INDEX(#REF!,MATCH($A3822,#REF!,0)),#REF!,0),'Recurrent profile helpers'!D$2)*IF($A3822="", "0", INDEX(#REF!,MATCH($A3822,#REF!,0))),"")</f>
        <v/>
      </c>
      <c r="E3822" s="72" t="str">
        <f>IFERROR(INDEX(#REF!,MATCH(INDEX(#REF!,MATCH($A3822,#REF!,0)),#REF!,0),'Recurrent profile helpers'!E$2)*IF($A3822="", "0", INDEX(#REF!,MATCH($A3822,#REF!,0))),"")</f>
        <v/>
      </c>
      <c r="F3822" s="72" t="str">
        <f>IFERROR(INDEX(#REF!,MATCH(INDEX(#REF!,MATCH($A3822,#REF!,0)),#REF!,0),'Recurrent profile helpers'!F$2)*IF($A3822="", "0", INDEX(#REF!,MATCH($A3822,#REF!,0))),"")</f>
        <v/>
      </c>
      <c r="G3822" s="72" t="str">
        <f>IFERROR(INDEX(#REF!,MATCH(INDEX(#REF!,MATCH($A3822,#REF!,0)),#REF!,0),'Recurrent profile helpers'!G$2)*IF($A3822="", "0", INDEX(#REF!,MATCH($A3822,#REF!,0))),"")</f>
        <v/>
      </c>
      <c r="H3822" s="72" t="str">
        <f>IFERROR(INDEX(#REF!,MATCH(INDEX(#REF!,MATCH($A3822,#REF!,0)),#REF!,0),'Recurrent profile helpers'!H$2)*IF($A3822="", "0", INDEX(#REF!,MATCH($A3822,#REF!,0))),"")</f>
        <v/>
      </c>
      <c r="I3822" s="72" t="str">
        <f>IFERROR(INDEX(#REF!,MATCH(INDEX(#REF!,MATCH($A3822,#REF!,0)),#REF!,0),'Recurrent profile helpers'!I$2)*IF($A3822="", "0", INDEX(#REF!,MATCH($A3822,#REF!,0))),"")</f>
        <v/>
      </c>
      <c r="J3822" s="72" t="str">
        <f>IFERROR(INDEX(#REF!,MATCH(INDEX(#REF!,MATCH($A3822,#REF!,0)),#REF!,0),'Recurrent profile helpers'!J$2)*IF($A3822="", "0", INDEX(#REF!,MATCH($A3822,#REF!,0))),"")</f>
        <v/>
      </c>
      <c r="K3822" s="72" t="str">
        <f>IFERROR(INDEX(#REF!,MATCH(INDEX(#REF!,MATCH($A3822,#REF!,0)),#REF!,0),'Recurrent profile helpers'!K$2)*IF($A3822="", "0", INDEX(#REF!,MATCH($A3822,#REF!,0))),"")</f>
        <v/>
      </c>
      <c r="L3822" s="72" t="str">
        <f>IFERROR(INDEX(#REF!,MATCH(INDEX(#REF!,MATCH($A3822,#REF!,0)),#REF!,0),'Recurrent profile helpers'!L$2)*IF($A3822="", "0", INDEX(#REF!,MATCH($A3822,#REF!,0))),"")</f>
        <v/>
      </c>
      <c r="M3822" s="72" t="str">
        <f>IFERROR(INDEX(#REF!,MATCH(INDEX(#REF!,MATCH($A3822,#REF!,0)),#REF!,0),'Recurrent profile helpers'!M$2)*IF($A3822="", "0", INDEX(#REF!,MATCH($A3822,#REF!,0))),"")</f>
        <v/>
      </c>
      <c r="N3822" s="72" t="str">
        <f>IFERROR(INDEX(#REF!,MATCH(INDEX(#REF!,MATCH($A3822,#REF!,0)),#REF!,0),'Recurrent profile helpers'!N$2)*IF($A3822="", "0", INDEX(#REF!,MATCH($A3822,#REF!,0))),"")</f>
        <v/>
      </c>
    </row>
    <row r="3823" spans="1:14">
      <c r="A3823" t="str">
        <f t="array" ref="A3823">IFERROR(INDEX(#REF!, SMALL(IF((MID(#REF!,2,1)="."),ROW($A$6:$A$4897)-ROW($A$6)+1,IF((MID(#REF!,3,1)="."),ROW($A$6:$A$4892)-ROW($A$6)+1)), ROW(3821:3821))),"" )</f>
        <v/>
      </c>
      <c r="B3823" s="72" t="str">
        <f>IF($A3823="", "", INDEX(#REF!,MATCH($A3823,#REF!,0)))</f>
        <v/>
      </c>
      <c r="C3823" s="72" t="str">
        <f>IFERROR(INDEX(#REF!,MATCH(INDEX(#REF!,MATCH($A3823,#REF!,0)),#REF!,0),'Recurrent profile helpers'!C$2)*IF($A3823="", "0", INDEX(#REF!,MATCH($A3823,#REF!,0))),"")</f>
        <v/>
      </c>
      <c r="D3823" s="72" t="str">
        <f>IFERROR(INDEX(#REF!,MATCH(INDEX(#REF!,MATCH($A3823,#REF!,0)),#REF!,0),'Recurrent profile helpers'!D$2)*IF($A3823="", "0", INDEX(#REF!,MATCH($A3823,#REF!,0))),"")</f>
        <v/>
      </c>
      <c r="E3823" s="72" t="str">
        <f>IFERROR(INDEX(#REF!,MATCH(INDEX(#REF!,MATCH($A3823,#REF!,0)),#REF!,0),'Recurrent profile helpers'!E$2)*IF($A3823="", "0", INDEX(#REF!,MATCH($A3823,#REF!,0))),"")</f>
        <v/>
      </c>
      <c r="F3823" s="72" t="str">
        <f>IFERROR(INDEX(#REF!,MATCH(INDEX(#REF!,MATCH($A3823,#REF!,0)),#REF!,0),'Recurrent profile helpers'!F$2)*IF($A3823="", "0", INDEX(#REF!,MATCH($A3823,#REF!,0))),"")</f>
        <v/>
      </c>
      <c r="G3823" s="72" t="str">
        <f>IFERROR(INDEX(#REF!,MATCH(INDEX(#REF!,MATCH($A3823,#REF!,0)),#REF!,0),'Recurrent profile helpers'!G$2)*IF($A3823="", "0", INDEX(#REF!,MATCH($A3823,#REF!,0))),"")</f>
        <v/>
      </c>
      <c r="H3823" s="72" t="str">
        <f>IFERROR(INDEX(#REF!,MATCH(INDEX(#REF!,MATCH($A3823,#REF!,0)),#REF!,0),'Recurrent profile helpers'!H$2)*IF($A3823="", "0", INDEX(#REF!,MATCH($A3823,#REF!,0))),"")</f>
        <v/>
      </c>
      <c r="I3823" s="72" t="str">
        <f>IFERROR(INDEX(#REF!,MATCH(INDEX(#REF!,MATCH($A3823,#REF!,0)),#REF!,0),'Recurrent profile helpers'!I$2)*IF($A3823="", "0", INDEX(#REF!,MATCH($A3823,#REF!,0))),"")</f>
        <v/>
      </c>
      <c r="J3823" s="72" t="str">
        <f>IFERROR(INDEX(#REF!,MATCH(INDEX(#REF!,MATCH($A3823,#REF!,0)),#REF!,0),'Recurrent profile helpers'!J$2)*IF($A3823="", "0", INDEX(#REF!,MATCH($A3823,#REF!,0))),"")</f>
        <v/>
      </c>
      <c r="K3823" s="72" t="str">
        <f>IFERROR(INDEX(#REF!,MATCH(INDEX(#REF!,MATCH($A3823,#REF!,0)),#REF!,0),'Recurrent profile helpers'!K$2)*IF($A3823="", "0", INDEX(#REF!,MATCH($A3823,#REF!,0))),"")</f>
        <v/>
      </c>
      <c r="L3823" s="72" t="str">
        <f>IFERROR(INDEX(#REF!,MATCH(INDEX(#REF!,MATCH($A3823,#REF!,0)),#REF!,0),'Recurrent profile helpers'!L$2)*IF($A3823="", "0", INDEX(#REF!,MATCH($A3823,#REF!,0))),"")</f>
        <v/>
      </c>
      <c r="M3823" s="72" t="str">
        <f>IFERROR(INDEX(#REF!,MATCH(INDEX(#REF!,MATCH($A3823,#REF!,0)),#REF!,0),'Recurrent profile helpers'!M$2)*IF($A3823="", "0", INDEX(#REF!,MATCH($A3823,#REF!,0))),"")</f>
        <v/>
      </c>
      <c r="N3823" s="72" t="str">
        <f>IFERROR(INDEX(#REF!,MATCH(INDEX(#REF!,MATCH($A3823,#REF!,0)),#REF!,0),'Recurrent profile helpers'!N$2)*IF($A3823="", "0", INDEX(#REF!,MATCH($A3823,#REF!,0))),"")</f>
        <v/>
      </c>
    </row>
    <row r="3824" spans="1:14">
      <c r="A3824" t="str">
        <f t="array" ref="A3824">IFERROR(INDEX(#REF!, SMALL(IF((MID(#REF!,2,1)="."),ROW($A$6:$A$4897)-ROW($A$6)+1,IF((MID(#REF!,3,1)="."),ROW($A$6:$A$4892)-ROW($A$6)+1)), ROW(3822:3822))),"" )</f>
        <v/>
      </c>
      <c r="B3824" s="72" t="str">
        <f>IF($A3824="", "", INDEX(#REF!,MATCH($A3824,#REF!,0)))</f>
        <v/>
      </c>
      <c r="C3824" s="72" t="str">
        <f>IFERROR(INDEX(#REF!,MATCH(INDEX(#REF!,MATCH($A3824,#REF!,0)),#REF!,0),'Recurrent profile helpers'!C$2)*IF($A3824="", "0", INDEX(#REF!,MATCH($A3824,#REF!,0))),"")</f>
        <v/>
      </c>
      <c r="D3824" s="72" t="str">
        <f>IFERROR(INDEX(#REF!,MATCH(INDEX(#REF!,MATCH($A3824,#REF!,0)),#REF!,0),'Recurrent profile helpers'!D$2)*IF($A3824="", "0", INDEX(#REF!,MATCH($A3824,#REF!,0))),"")</f>
        <v/>
      </c>
      <c r="E3824" s="72" t="str">
        <f>IFERROR(INDEX(#REF!,MATCH(INDEX(#REF!,MATCH($A3824,#REF!,0)),#REF!,0),'Recurrent profile helpers'!E$2)*IF($A3824="", "0", INDEX(#REF!,MATCH($A3824,#REF!,0))),"")</f>
        <v/>
      </c>
      <c r="F3824" s="72" t="str">
        <f>IFERROR(INDEX(#REF!,MATCH(INDEX(#REF!,MATCH($A3824,#REF!,0)),#REF!,0),'Recurrent profile helpers'!F$2)*IF($A3824="", "0", INDEX(#REF!,MATCH($A3824,#REF!,0))),"")</f>
        <v/>
      </c>
      <c r="G3824" s="72" t="str">
        <f>IFERROR(INDEX(#REF!,MATCH(INDEX(#REF!,MATCH($A3824,#REF!,0)),#REF!,0),'Recurrent profile helpers'!G$2)*IF($A3824="", "0", INDEX(#REF!,MATCH($A3824,#REF!,0))),"")</f>
        <v/>
      </c>
      <c r="H3824" s="72" t="str">
        <f>IFERROR(INDEX(#REF!,MATCH(INDEX(#REF!,MATCH($A3824,#REF!,0)),#REF!,0),'Recurrent profile helpers'!H$2)*IF($A3824="", "0", INDEX(#REF!,MATCH($A3824,#REF!,0))),"")</f>
        <v/>
      </c>
      <c r="I3824" s="72" t="str">
        <f>IFERROR(INDEX(#REF!,MATCH(INDEX(#REF!,MATCH($A3824,#REF!,0)),#REF!,0),'Recurrent profile helpers'!I$2)*IF($A3824="", "0", INDEX(#REF!,MATCH($A3824,#REF!,0))),"")</f>
        <v/>
      </c>
      <c r="J3824" s="72" t="str">
        <f>IFERROR(INDEX(#REF!,MATCH(INDEX(#REF!,MATCH($A3824,#REF!,0)),#REF!,0),'Recurrent profile helpers'!J$2)*IF($A3824="", "0", INDEX(#REF!,MATCH($A3824,#REF!,0))),"")</f>
        <v/>
      </c>
      <c r="K3824" s="72" t="str">
        <f>IFERROR(INDEX(#REF!,MATCH(INDEX(#REF!,MATCH($A3824,#REF!,0)),#REF!,0),'Recurrent profile helpers'!K$2)*IF($A3824="", "0", INDEX(#REF!,MATCH($A3824,#REF!,0))),"")</f>
        <v/>
      </c>
      <c r="L3824" s="72" t="str">
        <f>IFERROR(INDEX(#REF!,MATCH(INDEX(#REF!,MATCH($A3824,#REF!,0)),#REF!,0),'Recurrent profile helpers'!L$2)*IF($A3824="", "0", INDEX(#REF!,MATCH($A3824,#REF!,0))),"")</f>
        <v/>
      </c>
      <c r="M3824" s="72" t="str">
        <f>IFERROR(INDEX(#REF!,MATCH(INDEX(#REF!,MATCH($A3824,#REF!,0)),#REF!,0),'Recurrent profile helpers'!M$2)*IF($A3824="", "0", INDEX(#REF!,MATCH($A3824,#REF!,0))),"")</f>
        <v/>
      </c>
      <c r="N3824" s="72" t="str">
        <f>IFERROR(INDEX(#REF!,MATCH(INDEX(#REF!,MATCH($A3824,#REF!,0)),#REF!,0),'Recurrent profile helpers'!N$2)*IF($A3824="", "0", INDEX(#REF!,MATCH($A3824,#REF!,0))),"")</f>
        <v/>
      </c>
    </row>
    <row r="3825" spans="1:14">
      <c r="A3825" t="str">
        <f t="array" ref="A3825">IFERROR(INDEX(#REF!, SMALL(IF((MID(#REF!,2,1)="."),ROW($A$6:$A$4897)-ROW($A$6)+1,IF((MID(#REF!,3,1)="."),ROW($A$6:$A$4892)-ROW($A$6)+1)), ROW(3823:3823))),"" )</f>
        <v/>
      </c>
      <c r="B3825" s="72" t="str">
        <f>IF($A3825="", "", INDEX(#REF!,MATCH($A3825,#REF!,0)))</f>
        <v/>
      </c>
      <c r="C3825" s="72" t="str">
        <f>IFERROR(INDEX(#REF!,MATCH(INDEX(#REF!,MATCH($A3825,#REF!,0)),#REF!,0),'Recurrent profile helpers'!C$2)*IF($A3825="", "0", INDEX(#REF!,MATCH($A3825,#REF!,0))),"")</f>
        <v/>
      </c>
      <c r="D3825" s="72" t="str">
        <f>IFERROR(INDEX(#REF!,MATCH(INDEX(#REF!,MATCH($A3825,#REF!,0)),#REF!,0),'Recurrent profile helpers'!D$2)*IF($A3825="", "0", INDEX(#REF!,MATCH($A3825,#REF!,0))),"")</f>
        <v/>
      </c>
      <c r="E3825" s="72" t="str">
        <f>IFERROR(INDEX(#REF!,MATCH(INDEX(#REF!,MATCH($A3825,#REF!,0)),#REF!,0),'Recurrent profile helpers'!E$2)*IF($A3825="", "0", INDEX(#REF!,MATCH($A3825,#REF!,0))),"")</f>
        <v/>
      </c>
      <c r="F3825" s="72" t="str">
        <f>IFERROR(INDEX(#REF!,MATCH(INDEX(#REF!,MATCH($A3825,#REF!,0)),#REF!,0),'Recurrent profile helpers'!F$2)*IF($A3825="", "0", INDEX(#REF!,MATCH($A3825,#REF!,0))),"")</f>
        <v/>
      </c>
      <c r="G3825" s="72" t="str">
        <f>IFERROR(INDEX(#REF!,MATCH(INDEX(#REF!,MATCH($A3825,#REF!,0)),#REF!,0),'Recurrent profile helpers'!G$2)*IF($A3825="", "0", INDEX(#REF!,MATCH($A3825,#REF!,0))),"")</f>
        <v/>
      </c>
      <c r="H3825" s="72" t="str">
        <f>IFERROR(INDEX(#REF!,MATCH(INDEX(#REF!,MATCH($A3825,#REF!,0)),#REF!,0),'Recurrent profile helpers'!H$2)*IF($A3825="", "0", INDEX(#REF!,MATCH($A3825,#REF!,0))),"")</f>
        <v/>
      </c>
      <c r="I3825" s="72" t="str">
        <f>IFERROR(INDEX(#REF!,MATCH(INDEX(#REF!,MATCH($A3825,#REF!,0)),#REF!,0),'Recurrent profile helpers'!I$2)*IF($A3825="", "0", INDEX(#REF!,MATCH($A3825,#REF!,0))),"")</f>
        <v/>
      </c>
      <c r="J3825" s="72" t="str">
        <f>IFERROR(INDEX(#REF!,MATCH(INDEX(#REF!,MATCH($A3825,#REF!,0)),#REF!,0),'Recurrent profile helpers'!J$2)*IF($A3825="", "0", INDEX(#REF!,MATCH($A3825,#REF!,0))),"")</f>
        <v/>
      </c>
      <c r="K3825" s="72" t="str">
        <f>IFERROR(INDEX(#REF!,MATCH(INDEX(#REF!,MATCH($A3825,#REF!,0)),#REF!,0),'Recurrent profile helpers'!K$2)*IF($A3825="", "0", INDEX(#REF!,MATCH($A3825,#REF!,0))),"")</f>
        <v/>
      </c>
      <c r="L3825" s="72" t="str">
        <f>IFERROR(INDEX(#REF!,MATCH(INDEX(#REF!,MATCH($A3825,#REF!,0)),#REF!,0),'Recurrent profile helpers'!L$2)*IF($A3825="", "0", INDEX(#REF!,MATCH($A3825,#REF!,0))),"")</f>
        <v/>
      </c>
      <c r="M3825" s="72" t="str">
        <f>IFERROR(INDEX(#REF!,MATCH(INDEX(#REF!,MATCH($A3825,#REF!,0)),#REF!,0),'Recurrent profile helpers'!M$2)*IF($A3825="", "0", INDEX(#REF!,MATCH($A3825,#REF!,0))),"")</f>
        <v/>
      </c>
      <c r="N3825" s="72" t="str">
        <f>IFERROR(INDEX(#REF!,MATCH(INDEX(#REF!,MATCH($A3825,#REF!,0)),#REF!,0),'Recurrent profile helpers'!N$2)*IF($A3825="", "0", INDEX(#REF!,MATCH($A3825,#REF!,0))),"")</f>
        <v/>
      </c>
    </row>
    <row r="3826" spans="1:14">
      <c r="A3826" t="str">
        <f t="array" ref="A3826">IFERROR(INDEX(#REF!, SMALL(IF((MID(#REF!,2,1)="."),ROW($A$6:$A$4897)-ROW($A$6)+1,IF((MID(#REF!,3,1)="."),ROW($A$6:$A$4892)-ROW($A$6)+1)), ROW(3824:3824))),"" )</f>
        <v/>
      </c>
      <c r="B3826" s="72" t="str">
        <f>IF($A3826="", "", INDEX(#REF!,MATCH($A3826,#REF!,0)))</f>
        <v/>
      </c>
      <c r="C3826" s="72" t="str">
        <f>IFERROR(INDEX(#REF!,MATCH(INDEX(#REF!,MATCH($A3826,#REF!,0)),#REF!,0),'Recurrent profile helpers'!C$2)*IF($A3826="", "0", INDEX(#REF!,MATCH($A3826,#REF!,0))),"")</f>
        <v/>
      </c>
      <c r="D3826" s="72" t="str">
        <f>IFERROR(INDEX(#REF!,MATCH(INDEX(#REF!,MATCH($A3826,#REF!,0)),#REF!,0),'Recurrent profile helpers'!D$2)*IF($A3826="", "0", INDEX(#REF!,MATCH($A3826,#REF!,0))),"")</f>
        <v/>
      </c>
      <c r="E3826" s="72" t="str">
        <f>IFERROR(INDEX(#REF!,MATCH(INDEX(#REF!,MATCH($A3826,#REF!,0)),#REF!,0),'Recurrent profile helpers'!E$2)*IF($A3826="", "0", INDEX(#REF!,MATCH($A3826,#REF!,0))),"")</f>
        <v/>
      </c>
      <c r="F3826" s="72" t="str">
        <f>IFERROR(INDEX(#REF!,MATCH(INDEX(#REF!,MATCH($A3826,#REF!,0)),#REF!,0),'Recurrent profile helpers'!F$2)*IF($A3826="", "0", INDEX(#REF!,MATCH($A3826,#REF!,0))),"")</f>
        <v/>
      </c>
      <c r="G3826" s="72" t="str">
        <f>IFERROR(INDEX(#REF!,MATCH(INDEX(#REF!,MATCH($A3826,#REF!,0)),#REF!,0),'Recurrent profile helpers'!G$2)*IF($A3826="", "0", INDEX(#REF!,MATCH($A3826,#REF!,0))),"")</f>
        <v/>
      </c>
      <c r="H3826" s="72" t="str">
        <f>IFERROR(INDEX(#REF!,MATCH(INDEX(#REF!,MATCH($A3826,#REF!,0)),#REF!,0),'Recurrent profile helpers'!H$2)*IF($A3826="", "0", INDEX(#REF!,MATCH($A3826,#REF!,0))),"")</f>
        <v/>
      </c>
      <c r="I3826" s="72" t="str">
        <f>IFERROR(INDEX(#REF!,MATCH(INDEX(#REF!,MATCH($A3826,#REF!,0)),#REF!,0),'Recurrent profile helpers'!I$2)*IF($A3826="", "0", INDEX(#REF!,MATCH($A3826,#REF!,0))),"")</f>
        <v/>
      </c>
      <c r="J3826" s="72" t="str">
        <f>IFERROR(INDEX(#REF!,MATCH(INDEX(#REF!,MATCH($A3826,#REF!,0)),#REF!,0),'Recurrent profile helpers'!J$2)*IF($A3826="", "0", INDEX(#REF!,MATCH($A3826,#REF!,0))),"")</f>
        <v/>
      </c>
      <c r="K3826" s="72" t="str">
        <f>IFERROR(INDEX(#REF!,MATCH(INDEX(#REF!,MATCH($A3826,#REF!,0)),#REF!,0),'Recurrent profile helpers'!K$2)*IF($A3826="", "0", INDEX(#REF!,MATCH($A3826,#REF!,0))),"")</f>
        <v/>
      </c>
      <c r="L3826" s="72" t="str">
        <f>IFERROR(INDEX(#REF!,MATCH(INDEX(#REF!,MATCH($A3826,#REF!,0)),#REF!,0),'Recurrent profile helpers'!L$2)*IF($A3826="", "0", INDEX(#REF!,MATCH($A3826,#REF!,0))),"")</f>
        <v/>
      </c>
      <c r="M3826" s="72" t="str">
        <f>IFERROR(INDEX(#REF!,MATCH(INDEX(#REF!,MATCH($A3826,#REF!,0)),#REF!,0),'Recurrent profile helpers'!M$2)*IF($A3826="", "0", INDEX(#REF!,MATCH($A3826,#REF!,0))),"")</f>
        <v/>
      </c>
      <c r="N3826" s="72" t="str">
        <f>IFERROR(INDEX(#REF!,MATCH(INDEX(#REF!,MATCH($A3826,#REF!,0)),#REF!,0),'Recurrent profile helpers'!N$2)*IF($A3826="", "0", INDEX(#REF!,MATCH($A3826,#REF!,0))),"")</f>
        <v/>
      </c>
    </row>
    <row r="3827" spans="1:14">
      <c r="A3827" t="str">
        <f t="array" ref="A3827">IFERROR(INDEX(#REF!, SMALL(IF((MID(#REF!,2,1)="."),ROW($A$6:$A$4897)-ROW($A$6)+1,IF((MID(#REF!,3,1)="."),ROW($A$6:$A$4892)-ROW($A$6)+1)), ROW(3825:3825))),"" )</f>
        <v/>
      </c>
      <c r="B3827" s="72" t="str">
        <f>IF($A3827="", "", INDEX(#REF!,MATCH($A3827,#REF!,0)))</f>
        <v/>
      </c>
      <c r="C3827" s="72" t="str">
        <f>IFERROR(INDEX(#REF!,MATCH(INDEX(#REF!,MATCH($A3827,#REF!,0)),#REF!,0),'Recurrent profile helpers'!C$2)*IF($A3827="", "0", INDEX(#REF!,MATCH($A3827,#REF!,0))),"")</f>
        <v/>
      </c>
      <c r="D3827" s="72" t="str">
        <f>IFERROR(INDEX(#REF!,MATCH(INDEX(#REF!,MATCH($A3827,#REF!,0)),#REF!,0),'Recurrent profile helpers'!D$2)*IF($A3827="", "0", INDEX(#REF!,MATCH($A3827,#REF!,0))),"")</f>
        <v/>
      </c>
      <c r="E3827" s="72" t="str">
        <f>IFERROR(INDEX(#REF!,MATCH(INDEX(#REF!,MATCH($A3827,#REF!,0)),#REF!,0),'Recurrent profile helpers'!E$2)*IF($A3827="", "0", INDEX(#REF!,MATCH($A3827,#REF!,0))),"")</f>
        <v/>
      </c>
      <c r="F3827" s="72" t="str">
        <f>IFERROR(INDEX(#REF!,MATCH(INDEX(#REF!,MATCH($A3827,#REF!,0)),#REF!,0),'Recurrent profile helpers'!F$2)*IF($A3827="", "0", INDEX(#REF!,MATCH($A3827,#REF!,0))),"")</f>
        <v/>
      </c>
      <c r="G3827" s="72" t="str">
        <f>IFERROR(INDEX(#REF!,MATCH(INDEX(#REF!,MATCH($A3827,#REF!,0)),#REF!,0),'Recurrent profile helpers'!G$2)*IF($A3827="", "0", INDEX(#REF!,MATCH($A3827,#REF!,0))),"")</f>
        <v/>
      </c>
      <c r="H3827" s="72" t="str">
        <f>IFERROR(INDEX(#REF!,MATCH(INDEX(#REF!,MATCH($A3827,#REF!,0)),#REF!,0),'Recurrent profile helpers'!H$2)*IF($A3827="", "0", INDEX(#REF!,MATCH($A3827,#REF!,0))),"")</f>
        <v/>
      </c>
      <c r="I3827" s="72" t="str">
        <f>IFERROR(INDEX(#REF!,MATCH(INDEX(#REF!,MATCH($A3827,#REF!,0)),#REF!,0),'Recurrent profile helpers'!I$2)*IF($A3827="", "0", INDEX(#REF!,MATCH($A3827,#REF!,0))),"")</f>
        <v/>
      </c>
      <c r="J3827" s="72" t="str">
        <f>IFERROR(INDEX(#REF!,MATCH(INDEX(#REF!,MATCH($A3827,#REF!,0)),#REF!,0),'Recurrent profile helpers'!J$2)*IF($A3827="", "0", INDEX(#REF!,MATCH($A3827,#REF!,0))),"")</f>
        <v/>
      </c>
      <c r="K3827" s="72" t="str">
        <f>IFERROR(INDEX(#REF!,MATCH(INDEX(#REF!,MATCH($A3827,#REF!,0)),#REF!,0),'Recurrent profile helpers'!K$2)*IF($A3827="", "0", INDEX(#REF!,MATCH($A3827,#REF!,0))),"")</f>
        <v/>
      </c>
      <c r="L3827" s="72" t="str">
        <f>IFERROR(INDEX(#REF!,MATCH(INDEX(#REF!,MATCH($A3827,#REF!,0)),#REF!,0),'Recurrent profile helpers'!L$2)*IF($A3827="", "0", INDEX(#REF!,MATCH($A3827,#REF!,0))),"")</f>
        <v/>
      </c>
      <c r="M3827" s="72" t="str">
        <f>IFERROR(INDEX(#REF!,MATCH(INDEX(#REF!,MATCH($A3827,#REF!,0)),#REF!,0),'Recurrent profile helpers'!M$2)*IF($A3827="", "0", INDEX(#REF!,MATCH($A3827,#REF!,0))),"")</f>
        <v/>
      </c>
      <c r="N3827" s="72" t="str">
        <f>IFERROR(INDEX(#REF!,MATCH(INDEX(#REF!,MATCH($A3827,#REF!,0)),#REF!,0),'Recurrent profile helpers'!N$2)*IF($A3827="", "0", INDEX(#REF!,MATCH($A3827,#REF!,0))),"")</f>
        <v/>
      </c>
    </row>
    <row r="3828" spans="1:14">
      <c r="A3828" t="str">
        <f t="array" ref="A3828">IFERROR(INDEX(#REF!, SMALL(IF((MID(#REF!,2,1)="."),ROW($A$6:$A$4897)-ROW($A$6)+1,IF((MID(#REF!,3,1)="."),ROW($A$6:$A$4892)-ROW($A$6)+1)), ROW(3826:3826))),"" )</f>
        <v/>
      </c>
      <c r="B3828" s="72" t="str">
        <f>IF($A3828="", "", INDEX(#REF!,MATCH($A3828,#REF!,0)))</f>
        <v/>
      </c>
      <c r="C3828" s="72" t="str">
        <f>IFERROR(INDEX(#REF!,MATCH(INDEX(#REF!,MATCH($A3828,#REF!,0)),#REF!,0),'Recurrent profile helpers'!C$2)*IF($A3828="", "0", INDEX(#REF!,MATCH($A3828,#REF!,0))),"")</f>
        <v/>
      </c>
      <c r="D3828" s="72" t="str">
        <f>IFERROR(INDEX(#REF!,MATCH(INDEX(#REF!,MATCH($A3828,#REF!,0)),#REF!,0),'Recurrent profile helpers'!D$2)*IF($A3828="", "0", INDEX(#REF!,MATCH($A3828,#REF!,0))),"")</f>
        <v/>
      </c>
      <c r="E3828" s="72" t="str">
        <f>IFERROR(INDEX(#REF!,MATCH(INDEX(#REF!,MATCH($A3828,#REF!,0)),#REF!,0),'Recurrent profile helpers'!E$2)*IF($A3828="", "0", INDEX(#REF!,MATCH($A3828,#REF!,0))),"")</f>
        <v/>
      </c>
      <c r="F3828" s="72" t="str">
        <f>IFERROR(INDEX(#REF!,MATCH(INDEX(#REF!,MATCH($A3828,#REF!,0)),#REF!,0),'Recurrent profile helpers'!F$2)*IF($A3828="", "0", INDEX(#REF!,MATCH($A3828,#REF!,0))),"")</f>
        <v/>
      </c>
      <c r="G3828" s="72" t="str">
        <f>IFERROR(INDEX(#REF!,MATCH(INDEX(#REF!,MATCH($A3828,#REF!,0)),#REF!,0),'Recurrent profile helpers'!G$2)*IF($A3828="", "0", INDEX(#REF!,MATCH($A3828,#REF!,0))),"")</f>
        <v/>
      </c>
      <c r="H3828" s="72" t="str">
        <f>IFERROR(INDEX(#REF!,MATCH(INDEX(#REF!,MATCH($A3828,#REF!,0)),#REF!,0),'Recurrent profile helpers'!H$2)*IF($A3828="", "0", INDEX(#REF!,MATCH($A3828,#REF!,0))),"")</f>
        <v/>
      </c>
      <c r="I3828" s="72" t="str">
        <f>IFERROR(INDEX(#REF!,MATCH(INDEX(#REF!,MATCH($A3828,#REF!,0)),#REF!,0),'Recurrent profile helpers'!I$2)*IF($A3828="", "0", INDEX(#REF!,MATCH($A3828,#REF!,0))),"")</f>
        <v/>
      </c>
      <c r="J3828" s="72" t="str">
        <f>IFERROR(INDEX(#REF!,MATCH(INDEX(#REF!,MATCH($A3828,#REF!,0)),#REF!,0),'Recurrent profile helpers'!J$2)*IF($A3828="", "0", INDEX(#REF!,MATCH($A3828,#REF!,0))),"")</f>
        <v/>
      </c>
      <c r="K3828" s="72" t="str">
        <f>IFERROR(INDEX(#REF!,MATCH(INDEX(#REF!,MATCH($A3828,#REF!,0)),#REF!,0),'Recurrent profile helpers'!K$2)*IF($A3828="", "0", INDEX(#REF!,MATCH($A3828,#REF!,0))),"")</f>
        <v/>
      </c>
      <c r="L3828" s="72" t="str">
        <f>IFERROR(INDEX(#REF!,MATCH(INDEX(#REF!,MATCH($A3828,#REF!,0)),#REF!,0),'Recurrent profile helpers'!L$2)*IF($A3828="", "0", INDEX(#REF!,MATCH($A3828,#REF!,0))),"")</f>
        <v/>
      </c>
      <c r="M3828" s="72" t="str">
        <f>IFERROR(INDEX(#REF!,MATCH(INDEX(#REF!,MATCH($A3828,#REF!,0)),#REF!,0),'Recurrent profile helpers'!M$2)*IF($A3828="", "0", INDEX(#REF!,MATCH($A3828,#REF!,0))),"")</f>
        <v/>
      </c>
      <c r="N3828" s="72" t="str">
        <f>IFERROR(INDEX(#REF!,MATCH(INDEX(#REF!,MATCH($A3828,#REF!,0)),#REF!,0),'Recurrent profile helpers'!N$2)*IF($A3828="", "0", INDEX(#REF!,MATCH($A3828,#REF!,0))),"")</f>
        <v/>
      </c>
    </row>
    <row r="3829" spans="1:14">
      <c r="A3829" t="str">
        <f t="array" ref="A3829">IFERROR(INDEX(#REF!, SMALL(IF((MID(#REF!,2,1)="."),ROW($A$6:$A$4897)-ROW($A$6)+1,IF((MID(#REF!,3,1)="."),ROW($A$6:$A$4892)-ROW($A$6)+1)), ROW(3827:3827))),"" )</f>
        <v/>
      </c>
      <c r="B3829" s="72" t="str">
        <f>IF($A3829="", "", INDEX(#REF!,MATCH($A3829,#REF!,0)))</f>
        <v/>
      </c>
      <c r="C3829" s="72" t="str">
        <f>IFERROR(INDEX(#REF!,MATCH(INDEX(#REF!,MATCH($A3829,#REF!,0)),#REF!,0),'Recurrent profile helpers'!C$2)*IF($A3829="", "0", INDEX(#REF!,MATCH($A3829,#REF!,0))),"")</f>
        <v/>
      </c>
      <c r="D3829" s="72" t="str">
        <f>IFERROR(INDEX(#REF!,MATCH(INDEX(#REF!,MATCH($A3829,#REF!,0)),#REF!,0),'Recurrent profile helpers'!D$2)*IF($A3829="", "0", INDEX(#REF!,MATCH($A3829,#REF!,0))),"")</f>
        <v/>
      </c>
      <c r="E3829" s="72" t="str">
        <f>IFERROR(INDEX(#REF!,MATCH(INDEX(#REF!,MATCH($A3829,#REF!,0)),#REF!,0),'Recurrent profile helpers'!E$2)*IF($A3829="", "0", INDEX(#REF!,MATCH($A3829,#REF!,0))),"")</f>
        <v/>
      </c>
      <c r="F3829" s="72" t="str">
        <f>IFERROR(INDEX(#REF!,MATCH(INDEX(#REF!,MATCH($A3829,#REF!,0)),#REF!,0),'Recurrent profile helpers'!F$2)*IF($A3829="", "0", INDEX(#REF!,MATCH($A3829,#REF!,0))),"")</f>
        <v/>
      </c>
      <c r="G3829" s="72" t="str">
        <f>IFERROR(INDEX(#REF!,MATCH(INDEX(#REF!,MATCH($A3829,#REF!,0)),#REF!,0),'Recurrent profile helpers'!G$2)*IF($A3829="", "0", INDEX(#REF!,MATCH($A3829,#REF!,0))),"")</f>
        <v/>
      </c>
      <c r="H3829" s="72" t="str">
        <f>IFERROR(INDEX(#REF!,MATCH(INDEX(#REF!,MATCH($A3829,#REF!,0)),#REF!,0),'Recurrent profile helpers'!H$2)*IF($A3829="", "0", INDEX(#REF!,MATCH($A3829,#REF!,0))),"")</f>
        <v/>
      </c>
      <c r="I3829" s="72" t="str">
        <f>IFERROR(INDEX(#REF!,MATCH(INDEX(#REF!,MATCH($A3829,#REF!,0)),#REF!,0),'Recurrent profile helpers'!I$2)*IF($A3829="", "0", INDEX(#REF!,MATCH($A3829,#REF!,0))),"")</f>
        <v/>
      </c>
      <c r="J3829" s="72" t="str">
        <f>IFERROR(INDEX(#REF!,MATCH(INDEX(#REF!,MATCH($A3829,#REF!,0)),#REF!,0),'Recurrent profile helpers'!J$2)*IF($A3829="", "0", INDEX(#REF!,MATCH($A3829,#REF!,0))),"")</f>
        <v/>
      </c>
      <c r="K3829" s="72" t="str">
        <f>IFERROR(INDEX(#REF!,MATCH(INDEX(#REF!,MATCH($A3829,#REF!,0)),#REF!,0),'Recurrent profile helpers'!K$2)*IF($A3829="", "0", INDEX(#REF!,MATCH($A3829,#REF!,0))),"")</f>
        <v/>
      </c>
      <c r="L3829" s="72" t="str">
        <f>IFERROR(INDEX(#REF!,MATCH(INDEX(#REF!,MATCH($A3829,#REF!,0)),#REF!,0),'Recurrent profile helpers'!L$2)*IF($A3829="", "0", INDEX(#REF!,MATCH($A3829,#REF!,0))),"")</f>
        <v/>
      </c>
      <c r="M3829" s="72" t="str">
        <f>IFERROR(INDEX(#REF!,MATCH(INDEX(#REF!,MATCH($A3829,#REF!,0)),#REF!,0),'Recurrent profile helpers'!M$2)*IF($A3829="", "0", INDEX(#REF!,MATCH($A3829,#REF!,0))),"")</f>
        <v/>
      </c>
      <c r="N3829" s="72" t="str">
        <f>IFERROR(INDEX(#REF!,MATCH(INDEX(#REF!,MATCH($A3829,#REF!,0)),#REF!,0),'Recurrent profile helpers'!N$2)*IF($A3829="", "0", INDEX(#REF!,MATCH($A3829,#REF!,0))),"")</f>
        <v/>
      </c>
    </row>
    <row r="3830" spans="1:14">
      <c r="A3830" t="str">
        <f t="array" ref="A3830">IFERROR(INDEX(#REF!, SMALL(IF((MID(#REF!,2,1)="."),ROW($A$6:$A$4897)-ROW($A$6)+1,IF((MID(#REF!,3,1)="."),ROW($A$6:$A$4892)-ROW($A$6)+1)), ROW(3828:3828))),"" )</f>
        <v/>
      </c>
      <c r="B3830" s="72" t="str">
        <f>IF($A3830="", "", INDEX(#REF!,MATCH($A3830,#REF!,0)))</f>
        <v/>
      </c>
      <c r="C3830" s="72" t="str">
        <f>IFERROR(INDEX(#REF!,MATCH(INDEX(#REF!,MATCH($A3830,#REF!,0)),#REF!,0),'Recurrent profile helpers'!C$2)*IF($A3830="", "0", INDEX(#REF!,MATCH($A3830,#REF!,0))),"")</f>
        <v/>
      </c>
      <c r="D3830" s="72" t="str">
        <f>IFERROR(INDEX(#REF!,MATCH(INDEX(#REF!,MATCH($A3830,#REF!,0)),#REF!,0),'Recurrent profile helpers'!D$2)*IF($A3830="", "0", INDEX(#REF!,MATCH($A3830,#REF!,0))),"")</f>
        <v/>
      </c>
      <c r="E3830" s="72" t="str">
        <f>IFERROR(INDEX(#REF!,MATCH(INDEX(#REF!,MATCH($A3830,#REF!,0)),#REF!,0),'Recurrent profile helpers'!E$2)*IF($A3830="", "0", INDEX(#REF!,MATCH($A3830,#REF!,0))),"")</f>
        <v/>
      </c>
      <c r="F3830" s="72" t="str">
        <f>IFERROR(INDEX(#REF!,MATCH(INDEX(#REF!,MATCH($A3830,#REF!,0)),#REF!,0),'Recurrent profile helpers'!F$2)*IF($A3830="", "0", INDEX(#REF!,MATCH($A3830,#REF!,0))),"")</f>
        <v/>
      </c>
      <c r="G3830" s="72" t="str">
        <f>IFERROR(INDEX(#REF!,MATCH(INDEX(#REF!,MATCH($A3830,#REF!,0)),#REF!,0),'Recurrent profile helpers'!G$2)*IF($A3830="", "0", INDEX(#REF!,MATCH($A3830,#REF!,0))),"")</f>
        <v/>
      </c>
      <c r="H3830" s="72" t="str">
        <f>IFERROR(INDEX(#REF!,MATCH(INDEX(#REF!,MATCH($A3830,#REF!,0)),#REF!,0),'Recurrent profile helpers'!H$2)*IF($A3830="", "0", INDEX(#REF!,MATCH($A3830,#REF!,0))),"")</f>
        <v/>
      </c>
      <c r="I3830" s="72" t="str">
        <f>IFERROR(INDEX(#REF!,MATCH(INDEX(#REF!,MATCH($A3830,#REF!,0)),#REF!,0),'Recurrent profile helpers'!I$2)*IF($A3830="", "0", INDEX(#REF!,MATCH($A3830,#REF!,0))),"")</f>
        <v/>
      </c>
      <c r="J3830" s="72" t="str">
        <f>IFERROR(INDEX(#REF!,MATCH(INDEX(#REF!,MATCH($A3830,#REF!,0)),#REF!,0),'Recurrent profile helpers'!J$2)*IF($A3830="", "0", INDEX(#REF!,MATCH($A3830,#REF!,0))),"")</f>
        <v/>
      </c>
      <c r="K3830" s="72" t="str">
        <f>IFERROR(INDEX(#REF!,MATCH(INDEX(#REF!,MATCH($A3830,#REF!,0)),#REF!,0),'Recurrent profile helpers'!K$2)*IF($A3830="", "0", INDEX(#REF!,MATCH($A3830,#REF!,0))),"")</f>
        <v/>
      </c>
      <c r="L3830" s="72" t="str">
        <f>IFERROR(INDEX(#REF!,MATCH(INDEX(#REF!,MATCH($A3830,#REF!,0)),#REF!,0),'Recurrent profile helpers'!L$2)*IF($A3830="", "0", INDEX(#REF!,MATCH($A3830,#REF!,0))),"")</f>
        <v/>
      </c>
      <c r="M3830" s="72" t="str">
        <f>IFERROR(INDEX(#REF!,MATCH(INDEX(#REF!,MATCH($A3830,#REF!,0)),#REF!,0),'Recurrent profile helpers'!M$2)*IF($A3830="", "0", INDEX(#REF!,MATCH($A3830,#REF!,0))),"")</f>
        <v/>
      </c>
      <c r="N3830" s="72" t="str">
        <f>IFERROR(INDEX(#REF!,MATCH(INDEX(#REF!,MATCH($A3830,#REF!,0)),#REF!,0),'Recurrent profile helpers'!N$2)*IF($A3830="", "0", INDEX(#REF!,MATCH($A3830,#REF!,0))),"")</f>
        <v/>
      </c>
    </row>
    <row r="3831" spans="1:14">
      <c r="A3831" t="str">
        <f t="array" ref="A3831">IFERROR(INDEX(#REF!, SMALL(IF((MID(#REF!,2,1)="."),ROW($A$6:$A$4897)-ROW($A$6)+1,IF((MID(#REF!,3,1)="."),ROW($A$6:$A$4892)-ROW($A$6)+1)), ROW(3829:3829))),"" )</f>
        <v/>
      </c>
      <c r="B3831" s="72" t="str">
        <f>IF($A3831="", "", INDEX(#REF!,MATCH($A3831,#REF!,0)))</f>
        <v/>
      </c>
      <c r="C3831" s="72" t="str">
        <f>IFERROR(INDEX(#REF!,MATCH(INDEX(#REF!,MATCH($A3831,#REF!,0)),#REF!,0),'Recurrent profile helpers'!C$2)*IF($A3831="", "0", INDEX(#REF!,MATCH($A3831,#REF!,0))),"")</f>
        <v/>
      </c>
      <c r="D3831" s="72" t="str">
        <f>IFERROR(INDEX(#REF!,MATCH(INDEX(#REF!,MATCH($A3831,#REF!,0)),#REF!,0),'Recurrent profile helpers'!D$2)*IF($A3831="", "0", INDEX(#REF!,MATCH($A3831,#REF!,0))),"")</f>
        <v/>
      </c>
      <c r="E3831" s="72" t="str">
        <f>IFERROR(INDEX(#REF!,MATCH(INDEX(#REF!,MATCH($A3831,#REF!,0)),#REF!,0),'Recurrent profile helpers'!E$2)*IF($A3831="", "0", INDEX(#REF!,MATCH($A3831,#REF!,0))),"")</f>
        <v/>
      </c>
      <c r="F3831" s="72" t="str">
        <f>IFERROR(INDEX(#REF!,MATCH(INDEX(#REF!,MATCH($A3831,#REF!,0)),#REF!,0),'Recurrent profile helpers'!F$2)*IF($A3831="", "0", INDEX(#REF!,MATCH($A3831,#REF!,0))),"")</f>
        <v/>
      </c>
      <c r="G3831" s="72" t="str">
        <f>IFERROR(INDEX(#REF!,MATCH(INDEX(#REF!,MATCH($A3831,#REF!,0)),#REF!,0),'Recurrent profile helpers'!G$2)*IF($A3831="", "0", INDEX(#REF!,MATCH($A3831,#REF!,0))),"")</f>
        <v/>
      </c>
      <c r="H3831" s="72" t="str">
        <f>IFERROR(INDEX(#REF!,MATCH(INDEX(#REF!,MATCH($A3831,#REF!,0)),#REF!,0),'Recurrent profile helpers'!H$2)*IF($A3831="", "0", INDEX(#REF!,MATCH($A3831,#REF!,0))),"")</f>
        <v/>
      </c>
      <c r="I3831" s="72" t="str">
        <f>IFERROR(INDEX(#REF!,MATCH(INDEX(#REF!,MATCH($A3831,#REF!,0)),#REF!,0),'Recurrent profile helpers'!I$2)*IF($A3831="", "0", INDEX(#REF!,MATCH($A3831,#REF!,0))),"")</f>
        <v/>
      </c>
      <c r="J3831" s="72" t="str">
        <f>IFERROR(INDEX(#REF!,MATCH(INDEX(#REF!,MATCH($A3831,#REF!,0)),#REF!,0),'Recurrent profile helpers'!J$2)*IF($A3831="", "0", INDEX(#REF!,MATCH($A3831,#REF!,0))),"")</f>
        <v/>
      </c>
      <c r="K3831" s="72" t="str">
        <f>IFERROR(INDEX(#REF!,MATCH(INDEX(#REF!,MATCH($A3831,#REF!,0)),#REF!,0),'Recurrent profile helpers'!K$2)*IF($A3831="", "0", INDEX(#REF!,MATCH($A3831,#REF!,0))),"")</f>
        <v/>
      </c>
      <c r="L3831" s="72" t="str">
        <f>IFERROR(INDEX(#REF!,MATCH(INDEX(#REF!,MATCH($A3831,#REF!,0)),#REF!,0),'Recurrent profile helpers'!L$2)*IF($A3831="", "0", INDEX(#REF!,MATCH($A3831,#REF!,0))),"")</f>
        <v/>
      </c>
      <c r="M3831" s="72" t="str">
        <f>IFERROR(INDEX(#REF!,MATCH(INDEX(#REF!,MATCH($A3831,#REF!,0)),#REF!,0),'Recurrent profile helpers'!M$2)*IF($A3831="", "0", INDEX(#REF!,MATCH($A3831,#REF!,0))),"")</f>
        <v/>
      </c>
      <c r="N3831" s="72" t="str">
        <f>IFERROR(INDEX(#REF!,MATCH(INDEX(#REF!,MATCH($A3831,#REF!,0)),#REF!,0),'Recurrent profile helpers'!N$2)*IF($A3831="", "0", INDEX(#REF!,MATCH($A3831,#REF!,0))),"")</f>
        <v/>
      </c>
    </row>
    <row r="3832" spans="1:14">
      <c r="A3832" t="str">
        <f t="array" ref="A3832">IFERROR(INDEX(#REF!, SMALL(IF((MID(#REF!,2,1)="."),ROW($A$6:$A$4897)-ROW($A$6)+1,IF((MID(#REF!,3,1)="."),ROW($A$6:$A$4892)-ROW($A$6)+1)), ROW(3830:3830))),"" )</f>
        <v/>
      </c>
      <c r="B3832" s="72" t="str">
        <f>IF($A3832="", "", INDEX(#REF!,MATCH($A3832,#REF!,0)))</f>
        <v/>
      </c>
      <c r="C3832" s="72" t="str">
        <f>IFERROR(INDEX(#REF!,MATCH(INDEX(#REF!,MATCH($A3832,#REF!,0)),#REF!,0),'Recurrent profile helpers'!C$2)*IF($A3832="", "0", INDEX(#REF!,MATCH($A3832,#REF!,0))),"")</f>
        <v/>
      </c>
      <c r="D3832" s="72" t="str">
        <f>IFERROR(INDEX(#REF!,MATCH(INDEX(#REF!,MATCH($A3832,#REF!,0)),#REF!,0),'Recurrent profile helpers'!D$2)*IF($A3832="", "0", INDEX(#REF!,MATCH($A3832,#REF!,0))),"")</f>
        <v/>
      </c>
      <c r="E3832" s="72" t="str">
        <f>IFERROR(INDEX(#REF!,MATCH(INDEX(#REF!,MATCH($A3832,#REF!,0)),#REF!,0),'Recurrent profile helpers'!E$2)*IF($A3832="", "0", INDEX(#REF!,MATCH($A3832,#REF!,0))),"")</f>
        <v/>
      </c>
      <c r="F3832" s="72" t="str">
        <f>IFERROR(INDEX(#REF!,MATCH(INDEX(#REF!,MATCH($A3832,#REF!,0)),#REF!,0),'Recurrent profile helpers'!F$2)*IF($A3832="", "0", INDEX(#REF!,MATCH($A3832,#REF!,0))),"")</f>
        <v/>
      </c>
      <c r="G3832" s="72" t="str">
        <f>IFERROR(INDEX(#REF!,MATCH(INDEX(#REF!,MATCH($A3832,#REF!,0)),#REF!,0),'Recurrent profile helpers'!G$2)*IF($A3832="", "0", INDEX(#REF!,MATCH($A3832,#REF!,0))),"")</f>
        <v/>
      </c>
      <c r="H3832" s="72" t="str">
        <f>IFERROR(INDEX(#REF!,MATCH(INDEX(#REF!,MATCH($A3832,#REF!,0)),#REF!,0),'Recurrent profile helpers'!H$2)*IF($A3832="", "0", INDEX(#REF!,MATCH($A3832,#REF!,0))),"")</f>
        <v/>
      </c>
      <c r="I3832" s="72" t="str">
        <f>IFERROR(INDEX(#REF!,MATCH(INDEX(#REF!,MATCH($A3832,#REF!,0)),#REF!,0),'Recurrent profile helpers'!I$2)*IF($A3832="", "0", INDEX(#REF!,MATCH($A3832,#REF!,0))),"")</f>
        <v/>
      </c>
      <c r="J3832" s="72" t="str">
        <f>IFERROR(INDEX(#REF!,MATCH(INDEX(#REF!,MATCH($A3832,#REF!,0)),#REF!,0),'Recurrent profile helpers'!J$2)*IF($A3832="", "0", INDEX(#REF!,MATCH($A3832,#REF!,0))),"")</f>
        <v/>
      </c>
      <c r="K3832" s="72" t="str">
        <f>IFERROR(INDEX(#REF!,MATCH(INDEX(#REF!,MATCH($A3832,#REF!,0)),#REF!,0),'Recurrent profile helpers'!K$2)*IF($A3832="", "0", INDEX(#REF!,MATCH($A3832,#REF!,0))),"")</f>
        <v/>
      </c>
      <c r="L3832" s="72" t="str">
        <f>IFERROR(INDEX(#REF!,MATCH(INDEX(#REF!,MATCH($A3832,#REF!,0)),#REF!,0),'Recurrent profile helpers'!L$2)*IF($A3832="", "0", INDEX(#REF!,MATCH($A3832,#REF!,0))),"")</f>
        <v/>
      </c>
      <c r="M3832" s="72" t="str">
        <f>IFERROR(INDEX(#REF!,MATCH(INDEX(#REF!,MATCH($A3832,#REF!,0)),#REF!,0),'Recurrent profile helpers'!M$2)*IF($A3832="", "0", INDEX(#REF!,MATCH($A3832,#REF!,0))),"")</f>
        <v/>
      </c>
      <c r="N3832" s="72" t="str">
        <f>IFERROR(INDEX(#REF!,MATCH(INDEX(#REF!,MATCH($A3832,#REF!,0)),#REF!,0),'Recurrent profile helpers'!N$2)*IF($A3832="", "0", INDEX(#REF!,MATCH($A3832,#REF!,0))),"")</f>
        <v/>
      </c>
    </row>
    <row r="3833" spans="1:14">
      <c r="A3833" t="str">
        <f t="array" ref="A3833">IFERROR(INDEX(#REF!, SMALL(IF((MID(#REF!,2,1)="."),ROW($A$6:$A$4897)-ROW($A$6)+1,IF((MID(#REF!,3,1)="."),ROW($A$6:$A$4892)-ROW($A$6)+1)), ROW(3831:3831))),"" )</f>
        <v/>
      </c>
      <c r="B3833" s="72" t="str">
        <f>IF($A3833="", "", INDEX(#REF!,MATCH($A3833,#REF!,0)))</f>
        <v/>
      </c>
      <c r="C3833" s="72" t="str">
        <f>IFERROR(INDEX(#REF!,MATCH(INDEX(#REF!,MATCH($A3833,#REF!,0)),#REF!,0),'Recurrent profile helpers'!C$2)*IF($A3833="", "0", INDEX(#REF!,MATCH($A3833,#REF!,0))),"")</f>
        <v/>
      </c>
      <c r="D3833" s="72" t="str">
        <f>IFERROR(INDEX(#REF!,MATCH(INDEX(#REF!,MATCH($A3833,#REF!,0)),#REF!,0),'Recurrent profile helpers'!D$2)*IF($A3833="", "0", INDEX(#REF!,MATCH($A3833,#REF!,0))),"")</f>
        <v/>
      </c>
      <c r="E3833" s="72" t="str">
        <f>IFERROR(INDEX(#REF!,MATCH(INDEX(#REF!,MATCH($A3833,#REF!,0)),#REF!,0),'Recurrent profile helpers'!E$2)*IF($A3833="", "0", INDEX(#REF!,MATCH($A3833,#REF!,0))),"")</f>
        <v/>
      </c>
      <c r="F3833" s="72" t="str">
        <f>IFERROR(INDEX(#REF!,MATCH(INDEX(#REF!,MATCH($A3833,#REF!,0)),#REF!,0),'Recurrent profile helpers'!F$2)*IF($A3833="", "0", INDEX(#REF!,MATCH($A3833,#REF!,0))),"")</f>
        <v/>
      </c>
      <c r="G3833" s="72" t="str">
        <f>IFERROR(INDEX(#REF!,MATCH(INDEX(#REF!,MATCH($A3833,#REF!,0)),#REF!,0),'Recurrent profile helpers'!G$2)*IF($A3833="", "0", INDEX(#REF!,MATCH($A3833,#REF!,0))),"")</f>
        <v/>
      </c>
      <c r="H3833" s="72" t="str">
        <f>IFERROR(INDEX(#REF!,MATCH(INDEX(#REF!,MATCH($A3833,#REF!,0)),#REF!,0),'Recurrent profile helpers'!H$2)*IF($A3833="", "0", INDEX(#REF!,MATCH($A3833,#REF!,0))),"")</f>
        <v/>
      </c>
      <c r="I3833" s="72" t="str">
        <f>IFERROR(INDEX(#REF!,MATCH(INDEX(#REF!,MATCH($A3833,#REF!,0)),#REF!,0),'Recurrent profile helpers'!I$2)*IF($A3833="", "0", INDEX(#REF!,MATCH($A3833,#REF!,0))),"")</f>
        <v/>
      </c>
      <c r="J3833" s="72" t="str">
        <f>IFERROR(INDEX(#REF!,MATCH(INDEX(#REF!,MATCH($A3833,#REF!,0)),#REF!,0),'Recurrent profile helpers'!J$2)*IF($A3833="", "0", INDEX(#REF!,MATCH($A3833,#REF!,0))),"")</f>
        <v/>
      </c>
      <c r="K3833" s="72" t="str">
        <f>IFERROR(INDEX(#REF!,MATCH(INDEX(#REF!,MATCH($A3833,#REF!,0)),#REF!,0),'Recurrent profile helpers'!K$2)*IF($A3833="", "0", INDEX(#REF!,MATCH($A3833,#REF!,0))),"")</f>
        <v/>
      </c>
      <c r="L3833" s="72" t="str">
        <f>IFERROR(INDEX(#REF!,MATCH(INDEX(#REF!,MATCH($A3833,#REF!,0)),#REF!,0),'Recurrent profile helpers'!L$2)*IF($A3833="", "0", INDEX(#REF!,MATCH($A3833,#REF!,0))),"")</f>
        <v/>
      </c>
      <c r="M3833" s="72" t="str">
        <f>IFERROR(INDEX(#REF!,MATCH(INDEX(#REF!,MATCH($A3833,#REF!,0)),#REF!,0),'Recurrent profile helpers'!M$2)*IF($A3833="", "0", INDEX(#REF!,MATCH($A3833,#REF!,0))),"")</f>
        <v/>
      </c>
      <c r="N3833" s="72" t="str">
        <f>IFERROR(INDEX(#REF!,MATCH(INDEX(#REF!,MATCH($A3833,#REF!,0)),#REF!,0),'Recurrent profile helpers'!N$2)*IF($A3833="", "0", INDEX(#REF!,MATCH($A3833,#REF!,0))),"")</f>
        <v/>
      </c>
    </row>
    <row r="3834" spans="1:14">
      <c r="A3834" t="str">
        <f t="array" ref="A3834">IFERROR(INDEX(#REF!, SMALL(IF((MID(#REF!,2,1)="."),ROW($A$6:$A$4897)-ROW($A$6)+1,IF((MID(#REF!,3,1)="."),ROW($A$6:$A$4892)-ROW($A$6)+1)), ROW(3832:3832))),"" )</f>
        <v/>
      </c>
      <c r="B3834" s="72" t="str">
        <f>IF($A3834="", "", INDEX(#REF!,MATCH($A3834,#REF!,0)))</f>
        <v/>
      </c>
      <c r="C3834" s="72" t="str">
        <f>IFERROR(INDEX(#REF!,MATCH(INDEX(#REF!,MATCH($A3834,#REF!,0)),#REF!,0),'Recurrent profile helpers'!C$2)*IF($A3834="", "0", INDEX(#REF!,MATCH($A3834,#REF!,0))),"")</f>
        <v/>
      </c>
      <c r="D3834" s="72" t="str">
        <f>IFERROR(INDEX(#REF!,MATCH(INDEX(#REF!,MATCH($A3834,#REF!,0)),#REF!,0),'Recurrent profile helpers'!D$2)*IF($A3834="", "0", INDEX(#REF!,MATCH($A3834,#REF!,0))),"")</f>
        <v/>
      </c>
      <c r="E3834" s="72" t="str">
        <f>IFERROR(INDEX(#REF!,MATCH(INDEX(#REF!,MATCH($A3834,#REF!,0)),#REF!,0),'Recurrent profile helpers'!E$2)*IF($A3834="", "0", INDEX(#REF!,MATCH($A3834,#REF!,0))),"")</f>
        <v/>
      </c>
      <c r="F3834" s="72" t="str">
        <f>IFERROR(INDEX(#REF!,MATCH(INDEX(#REF!,MATCH($A3834,#REF!,0)),#REF!,0),'Recurrent profile helpers'!F$2)*IF($A3834="", "0", INDEX(#REF!,MATCH($A3834,#REF!,0))),"")</f>
        <v/>
      </c>
      <c r="G3834" s="72" t="str">
        <f>IFERROR(INDEX(#REF!,MATCH(INDEX(#REF!,MATCH($A3834,#REF!,0)),#REF!,0),'Recurrent profile helpers'!G$2)*IF($A3834="", "0", INDEX(#REF!,MATCH($A3834,#REF!,0))),"")</f>
        <v/>
      </c>
      <c r="H3834" s="72" t="str">
        <f>IFERROR(INDEX(#REF!,MATCH(INDEX(#REF!,MATCH($A3834,#REF!,0)),#REF!,0),'Recurrent profile helpers'!H$2)*IF($A3834="", "0", INDEX(#REF!,MATCH($A3834,#REF!,0))),"")</f>
        <v/>
      </c>
      <c r="I3834" s="72" t="str">
        <f>IFERROR(INDEX(#REF!,MATCH(INDEX(#REF!,MATCH($A3834,#REF!,0)),#REF!,0),'Recurrent profile helpers'!I$2)*IF($A3834="", "0", INDEX(#REF!,MATCH($A3834,#REF!,0))),"")</f>
        <v/>
      </c>
      <c r="J3834" s="72" t="str">
        <f>IFERROR(INDEX(#REF!,MATCH(INDEX(#REF!,MATCH($A3834,#REF!,0)),#REF!,0),'Recurrent profile helpers'!J$2)*IF($A3834="", "0", INDEX(#REF!,MATCH($A3834,#REF!,0))),"")</f>
        <v/>
      </c>
      <c r="K3834" s="72" t="str">
        <f>IFERROR(INDEX(#REF!,MATCH(INDEX(#REF!,MATCH($A3834,#REF!,0)),#REF!,0),'Recurrent profile helpers'!K$2)*IF($A3834="", "0", INDEX(#REF!,MATCH($A3834,#REF!,0))),"")</f>
        <v/>
      </c>
      <c r="L3834" s="72" t="str">
        <f>IFERROR(INDEX(#REF!,MATCH(INDEX(#REF!,MATCH($A3834,#REF!,0)),#REF!,0),'Recurrent profile helpers'!L$2)*IF($A3834="", "0", INDEX(#REF!,MATCH($A3834,#REF!,0))),"")</f>
        <v/>
      </c>
      <c r="M3834" s="72" t="str">
        <f>IFERROR(INDEX(#REF!,MATCH(INDEX(#REF!,MATCH($A3834,#REF!,0)),#REF!,0),'Recurrent profile helpers'!M$2)*IF($A3834="", "0", INDEX(#REF!,MATCH($A3834,#REF!,0))),"")</f>
        <v/>
      </c>
      <c r="N3834" s="72" t="str">
        <f>IFERROR(INDEX(#REF!,MATCH(INDEX(#REF!,MATCH($A3834,#REF!,0)),#REF!,0),'Recurrent profile helpers'!N$2)*IF($A3834="", "0", INDEX(#REF!,MATCH($A3834,#REF!,0))),"")</f>
        <v/>
      </c>
    </row>
    <row r="3835" spans="1:14">
      <c r="A3835" t="str">
        <f t="array" ref="A3835">IFERROR(INDEX(#REF!, SMALL(IF((MID(#REF!,2,1)="."),ROW($A$6:$A$4897)-ROW($A$6)+1,IF((MID(#REF!,3,1)="."),ROW($A$6:$A$4892)-ROW($A$6)+1)), ROW(3833:3833))),"" )</f>
        <v/>
      </c>
      <c r="B3835" s="72" t="str">
        <f>IF($A3835="", "", INDEX(#REF!,MATCH($A3835,#REF!,0)))</f>
        <v/>
      </c>
      <c r="C3835" s="72" t="str">
        <f>IFERROR(INDEX(#REF!,MATCH(INDEX(#REF!,MATCH($A3835,#REF!,0)),#REF!,0),'Recurrent profile helpers'!C$2)*IF($A3835="", "0", INDEX(#REF!,MATCH($A3835,#REF!,0))),"")</f>
        <v/>
      </c>
      <c r="D3835" s="72" t="str">
        <f>IFERROR(INDEX(#REF!,MATCH(INDEX(#REF!,MATCH($A3835,#REF!,0)),#REF!,0),'Recurrent profile helpers'!D$2)*IF($A3835="", "0", INDEX(#REF!,MATCH($A3835,#REF!,0))),"")</f>
        <v/>
      </c>
      <c r="E3835" s="72" t="str">
        <f>IFERROR(INDEX(#REF!,MATCH(INDEX(#REF!,MATCH($A3835,#REF!,0)),#REF!,0),'Recurrent profile helpers'!E$2)*IF($A3835="", "0", INDEX(#REF!,MATCH($A3835,#REF!,0))),"")</f>
        <v/>
      </c>
      <c r="F3835" s="72" t="str">
        <f>IFERROR(INDEX(#REF!,MATCH(INDEX(#REF!,MATCH($A3835,#REF!,0)),#REF!,0),'Recurrent profile helpers'!F$2)*IF($A3835="", "0", INDEX(#REF!,MATCH($A3835,#REF!,0))),"")</f>
        <v/>
      </c>
      <c r="G3835" s="72" t="str">
        <f>IFERROR(INDEX(#REF!,MATCH(INDEX(#REF!,MATCH($A3835,#REF!,0)),#REF!,0),'Recurrent profile helpers'!G$2)*IF($A3835="", "0", INDEX(#REF!,MATCH($A3835,#REF!,0))),"")</f>
        <v/>
      </c>
      <c r="H3835" s="72" t="str">
        <f>IFERROR(INDEX(#REF!,MATCH(INDEX(#REF!,MATCH($A3835,#REF!,0)),#REF!,0),'Recurrent profile helpers'!H$2)*IF($A3835="", "0", INDEX(#REF!,MATCH($A3835,#REF!,0))),"")</f>
        <v/>
      </c>
      <c r="I3835" s="72" t="str">
        <f>IFERROR(INDEX(#REF!,MATCH(INDEX(#REF!,MATCH($A3835,#REF!,0)),#REF!,0),'Recurrent profile helpers'!I$2)*IF($A3835="", "0", INDEX(#REF!,MATCH($A3835,#REF!,0))),"")</f>
        <v/>
      </c>
      <c r="J3835" s="72" t="str">
        <f>IFERROR(INDEX(#REF!,MATCH(INDEX(#REF!,MATCH($A3835,#REF!,0)),#REF!,0),'Recurrent profile helpers'!J$2)*IF($A3835="", "0", INDEX(#REF!,MATCH($A3835,#REF!,0))),"")</f>
        <v/>
      </c>
      <c r="K3835" s="72" t="str">
        <f>IFERROR(INDEX(#REF!,MATCH(INDEX(#REF!,MATCH($A3835,#REF!,0)),#REF!,0),'Recurrent profile helpers'!K$2)*IF($A3835="", "0", INDEX(#REF!,MATCH($A3835,#REF!,0))),"")</f>
        <v/>
      </c>
      <c r="L3835" s="72" t="str">
        <f>IFERROR(INDEX(#REF!,MATCH(INDEX(#REF!,MATCH($A3835,#REF!,0)),#REF!,0),'Recurrent profile helpers'!L$2)*IF($A3835="", "0", INDEX(#REF!,MATCH($A3835,#REF!,0))),"")</f>
        <v/>
      </c>
      <c r="M3835" s="72" t="str">
        <f>IFERROR(INDEX(#REF!,MATCH(INDEX(#REF!,MATCH($A3835,#REF!,0)),#REF!,0),'Recurrent profile helpers'!M$2)*IF($A3835="", "0", INDEX(#REF!,MATCH($A3835,#REF!,0))),"")</f>
        <v/>
      </c>
      <c r="N3835" s="72" t="str">
        <f>IFERROR(INDEX(#REF!,MATCH(INDEX(#REF!,MATCH($A3835,#REF!,0)),#REF!,0),'Recurrent profile helpers'!N$2)*IF($A3835="", "0", INDEX(#REF!,MATCH($A3835,#REF!,0))),"")</f>
        <v/>
      </c>
    </row>
    <row r="3836" spans="1:14">
      <c r="A3836" t="str">
        <f t="array" ref="A3836">IFERROR(INDEX(#REF!, SMALL(IF((MID(#REF!,2,1)="."),ROW($A$6:$A$4897)-ROW($A$6)+1,IF((MID(#REF!,3,1)="."),ROW($A$6:$A$4892)-ROW($A$6)+1)), ROW(3834:3834))),"" )</f>
        <v/>
      </c>
      <c r="B3836" s="72" t="str">
        <f>IF($A3836="", "", INDEX(#REF!,MATCH($A3836,#REF!,0)))</f>
        <v/>
      </c>
      <c r="C3836" s="72" t="str">
        <f>IFERROR(INDEX(#REF!,MATCH(INDEX(#REF!,MATCH($A3836,#REF!,0)),#REF!,0),'Recurrent profile helpers'!C$2)*IF($A3836="", "0", INDEX(#REF!,MATCH($A3836,#REF!,0))),"")</f>
        <v/>
      </c>
      <c r="D3836" s="72" t="str">
        <f>IFERROR(INDEX(#REF!,MATCH(INDEX(#REF!,MATCH($A3836,#REF!,0)),#REF!,0),'Recurrent profile helpers'!D$2)*IF($A3836="", "0", INDEX(#REF!,MATCH($A3836,#REF!,0))),"")</f>
        <v/>
      </c>
      <c r="E3836" s="72" t="str">
        <f>IFERROR(INDEX(#REF!,MATCH(INDEX(#REF!,MATCH($A3836,#REF!,0)),#REF!,0),'Recurrent profile helpers'!E$2)*IF($A3836="", "0", INDEX(#REF!,MATCH($A3836,#REF!,0))),"")</f>
        <v/>
      </c>
      <c r="F3836" s="72" t="str">
        <f>IFERROR(INDEX(#REF!,MATCH(INDEX(#REF!,MATCH($A3836,#REF!,0)),#REF!,0),'Recurrent profile helpers'!F$2)*IF($A3836="", "0", INDEX(#REF!,MATCH($A3836,#REF!,0))),"")</f>
        <v/>
      </c>
      <c r="G3836" s="72" t="str">
        <f>IFERROR(INDEX(#REF!,MATCH(INDEX(#REF!,MATCH($A3836,#REF!,0)),#REF!,0),'Recurrent profile helpers'!G$2)*IF($A3836="", "0", INDEX(#REF!,MATCH($A3836,#REF!,0))),"")</f>
        <v/>
      </c>
      <c r="H3836" s="72" t="str">
        <f>IFERROR(INDEX(#REF!,MATCH(INDEX(#REF!,MATCH($A3836,#REF!,0)),#REF!,0),'Recurrent profile helpers'!H$2)*IF($A3836="", "0", INDEX(#REF!,MATCH($A3836,#REF!,0))),"")</f>
        <v/>
      </c>
      <c r="I3836" s="72" t="str">
        <f>IFERROR(INDEX(#REF!,MATCH(INDEX(#REF!,MATCH($A3836,#REF!,0)),#REF!,0),'Recurrent profile helpers'!I$2)*IF($A3836="", "0", INDEX(#REF!,MATCH($A3836,#REF!,0))),"")</f>
        <v/>
      </c>
      <c r="J3836" s="72" t="str">
        <f>IFERROR(INDEX(#REF!,MATCH(INDEX(#REF!,MATCH($A3836,#REF!,0)),#REF!,0),'Recurrent profile helpers'!J$2)*IF($A3836="", "0", INDEX(#REF!,MATCH($A3836,#REF!,0))),"")</f>
        <v/>
      </c>
      <c r="K3836" s="72" t="str">
        <f>IFERROR(INDEX(#REF!,MATCH(INDEX(#REF!,MATCH($A3836,#REF!,0)),#REF!,0),'Recurrent profile helpers'!K$2)*IF($A3836="", "0", INDEX(#REF!,MATCH($A3836,#REF!,0))),"")</f>
        <v/>
      </c>
      <c r="L3836" s="72" t="str">
        <f>IFERROR(INDEX(#REF!,MATCH(INDEX(#REF!,MATCH($A3836,#REF!,0)),#REF!,0),'Recurrent profile helpers'!L$2)*IF($A3836="", "0", INDEX(#REF!,MATCH($A3836,#REF!,0))),"")</f>
        <v/>
      </c>
      <c r="M3836" s="72" t="str">
        <f>IFERROR(INDEX(#REF!,MATCH(INDEX(#REF!,MATCH($A3836,#REF!,0)),#REF!,0),'Recurrent profile helpers'!M$2)*IF($A3836="", "0", INDEX(#REF!,MATCH($A3836,#REF!,0))),"")</f>
        <v/>
      </c>
      <c r="N3836" s="72" t="str">
        <f>IFERROR(INDEX(#REF!,MATCH(INDEX(#REF!,MATCH($A3836,#REF!,0)),#REF!,0),'Recurrent profile helpers'!N$2)*IF($A3836="", "0", INDEX(#REF!,MATCH($A3836,#REF!,0))),"")</f>
        <v/>
      </c>
    </row>
    <row r="3837" spans="1:14">
      <c r="A3837" t="str">
        <f t="array" ref="A3837">IFERROR(INDEX(#REF!, SMALL(IF((MID(#REF!,2,1)="."),ROW($A$6:$A$4897)-ROW($A$6)+1,IF((MID(#REF!,3,1)="."),ROW($A$6:$A$4892)-ROW($A$6)+1)), ROW(3835:3835))),"" )</f>
        <v/>
      </c>
      <c r="B3837" s="72" t="str">
        <f>IF($A3837="", "", INDEX(#REF!,MATCH($A3837,#REF!,0)))</f>
        <v/>
      </c>
      <c r="C3837" s="72" t="str">
        <f>IFERROR(INDEX(#REF!,MATCH(INDEX(#REF!,MATCH($A3837,#REF!,0)),#REF!,0),'Recurrent profile helpers'!C$2)*IF($A3837="", "0", INDEX(#REF!,MATCH($A3837,#REF!,0))),"")</f>
        <v/>
      </c>
      <c r="D3837" s="72" t="str">
        <f>IFERROR(INDEX(#REF!,MATCH(INDEX(#REF!,MATCH($A3837,#REF!,0)),#REF!,0),'Recurrent profile helpers'!D$2)*IF($A3837="", "0", INDEX(#REF!,MATCH($A3837,#REF!,0))),"")</f>
        <v/>
      </c>
      <c r="E3837" s="72" t="str">
        <f>IFERROR(INDEX(#REF!,MATCH(INDEX(#REF!,MATCH($A3837,#REF!,0)),#REF!,0),'Recurrent profile helpers'!E$2)*IF($A3837="", "0", INDEX(#REF!,MATCH($A3837,#REF!,0))),"")</f>
        <v/>
      </c>
      <c r="F3837" s="72" t="str">
        <f>IFERROR(INDEX(#REF!,MATCH(INDEX(#REF!,MATCH($A3837,#REF!,0)),#REF!,0),'Recurrent profile helpers'!F$2)*IF($A3837="", "0", INDEX(#REF!,MATCH($A3837,#REF!,0))),"")</f>
        <v/>
      </c>
      <c r="G3837" s="72" t="str">
        <f>IFERROR(INDEX(#REF!,MATCH(INDEX(#REF!,MATCH($A3837,#REF!,0)),#REF!,0),'Recurrent profile helpers'!G$2)*IF($A3837="", "0", INDEX(#REF!,MATCH($A3837,#REF!,0))),"")</f>
        <v/>
      </c>
      <c r="H3837" s="72" t="str">
        <f>IFERROR(INDEX(#REF!,MATCH(INDEX(#REF!,MATCH($A3837,#REF!,0)),#REF!,0),'Recurrent profile helpers'!H$2)*IF($A3837="", "0", INDEX(#REF!,MATCH($A3837,#REF!,0))),"")</f>
        <v/>
      </c>
      <c r="I3837" s="72" t="str">
        <f>IFERROR(INDEX(#REF!,MATCH(INDEX(#REF!,MATCH($A3837,#REF!,0)),#REF!,0),'Recurrent profile helpers'!I$2)*IF($A3837="", "0", INDEX(#REF!,MATCH($A3837,#REF!,0))),"")</f>
        <v/>
      </c>
      <c r="J3837" s="72" t="str">
        <f>IFERROR(INDEX(#REF!,MATCH(INDEX(#REF!,MATCH($A3837,#REF!,0)),#REF!,0),'Recurrent profile helpers'!J$2)*IF($A3837="", "0", INDEX(#REF!,MATCH($A3837,#REF!,0))),"")</f>
        <v/>
      </c>
      <c r="K3837" s="72" t="str">
        <f>IFERROR(INDEX(#REF!,MATCH(INDEX(#REF!,MATCH($A3837,#REF!,0)),#REF!,0),'Recurrent profile helpers'!K$2)*IF($A3837="", "0", INDEX(#REF!,MATCH($A3837,#REF!,0))),"")</f>
        <v/>
      </c>
      <c r="L3837" s="72" t="str">
        <f>IFERROR(INDEX(#REF!,MATCH(INDEX(#REF!,MATCH($A3837,#REF!,0)),#REF!,0),'Recurrent profile helpers'!L$2)*IF($A3837="", "0", INDEX(#REF!,MATCH($A3837,#REF!,0))),"")</f>
        <v/>
      </c>
      <c r="M3837" s="72" t="str">
        <f>IFERROR(INDEX(#REF!,MATCH(INDEX(#REF!,MATCH($A3837,#REF!,0)),#REF!,0),'Recurrent profile helpers'!M$2)*IF($A3837="", "0", INDEX(#REF!,MATCH($A3837,#REF!,0))),"")</f>
        <v/>
      </c>
      <c r="N3837" s="72" t="str">
        <f>IFERROR(INDEX(#REF!,MATCH(INDEX(#REF!,MATCH($A3837,#REF!,0)),#REF!,0),'Recurrent profile helpers'!N$2)*IF($A3837="", "0", INDEX(#REF!,MATCH($A3837,#REF!,0))),"")</f>
        <v/>
      </c>
    </row>
    <row r="3838" spans="1:14">
      <c r="A3838" t="str">
        <f t="array" ref="A3838">IFERROR(INDEX(#REF!, SMALL(IF((MID(#REF!,2,1)="."),ROW($A$6:$A$4897)-ROW($A$6)+1,IF((MID(#REF!,3,1)="."),ROW($A$6:$A$4892)-ROW($A$6)+1)), ROW(3836:3836))),"" )</f>
        <v/>
      </c>
      <c r="B3838" s="72" t="str">
        <f>IF($A3838="", "", INDEX(#REF!,MATCH($A3838,#REF!,0)))</f>
        <v/>
      </c>
      <c r="C3838" s="72" t="str">
        <f>IFERROR(INDEX(#REF!,MATCH(INDEX(#REF!,MATCH($A3838,#REF!,0)),#REF!,0),'Recurrent profile helpers'!C$2)*IF($A3838="", "0", INDEX(#REF!,MATCH($A3838,#REF!,0))),"")</f>
        <v/>
      </c>
      <c r="D3838" s="72" t="str">
        <f>IFERROR(INDEX(#REF!,MATCH(INDEX(#REF!,MATCH($A3838,#REF!,0)),#REF!,0),'Recurrent profile helpers'!D$2)*IF($A3838="", "0", INDEX(#REF!,MATCH($A3838,#REF!,0))),"")</f>
        <v/>
      </c>
      <c r="E3838" s="72" t="str">
        <f>IFERROR(INDEX(#REF!,MATCH(INDEX(#REF!,MATCH($A3838,#REF!,0)),#REF!,0),'Recurrent profile helpers'!E$2)*IF($A3838="", "0", INDEX(#REF!,MATCH($A3838,#REF!,0))),"")</f>
        <v/>
      </c>
      <c r="F3838" s="72" t="str">
        <f>IFERROR(INDEX(#REF!,MATCH(INDEX(#REF!,MATCH($A3838,#REF!,0)),#REF!,0),'Recurrent profile helpers'!F$2)*IF($A3838="", "0", INDEX(#REF!,MATCH($A3838,#REF!,0))),"")</f>
        <v/>
      </c>
      <c r="G3838" s="72" t="str">
        <f>IFERROR(INDEX(#REF!,MATCH(INDEX(#REF!,MATCH($A3838,#REF!,0)),#REF!,0),'Recurrent profile helpers'!G$2)*IF($A3838="", "0", INDEX(#REF!,MATCH($A3838,#REF!,0))),"")</f>
        <v/>
      </c>
      <c r="H3838" s="72" t="str">
        <f>IFERROR(INDEX(#REF!,MATCH(INDEX(#REF!,MATCH($A3838,#REF!,0)),#REF!,0),'Recurrent profile helpers'!H$2)*IF($A3838="", "0", INDEX(#REF!,MATCH($A3838,#REF!,0))),"")</f>
        <v/>
      </c>
      <c r="I3838" s="72" t="str">
        <f>IFERROR(INDEX(#REF!,MATCH(INDEX(#REF!,MATCH($A3838,#REF!,0)),#REF!,0),'Recurrent profile helpers'!I$2)*IF($A3838="", "0", INDEX(#REF!,MATCH($A3838,#REF!,0))),"")</f>
        <v/>
      </c>
      <c r="J3838" s="72" t="str">
        <f>IFERROR(INDEX(#REF!,MATCH(INDEX(#REF!,MATCH($A3838,#REF!,0)),#REF!,0),'Recurrent profile helpers'!J$2)*IF($A3838="", "0", INDEX(#REF!,MATCH($A3838,#REF!,0))),"")</f>
        <v/>
      </c>
      <c r="K3838" s="72" t="str">
        <f>IFERROR(INDEX(#REF!,MATCH(INDEX(#REF!,MATCH($A3838,#REF!,0)),#REF!,0),'Recurrent profile helpers'!K$2)*IF($A3838="", "0", INDEX(#REF!,MATCH($A3838,#REF!,0))),"")</f>
        <v/>
      </c>
      <c r="L3838" s="72" t="str">
        <f>IFERROR(INDEX(#REF!,MATCH(INDEX(#REF!,MATCH($A3838,#REF!,0)),#REF!,0),'Recurrent profile helpers'!L$2)*IF($A3838="", "0", INDEX(#REF!,MATCH($A3838,#REF!,0))),"")</f>
        <v/>
      </c>
      <c r="M3838" s="72" t="str">
        <f>IFERROR(INDEX(#REF!,MATCH(INDEX(#REF!,MATCH($A3838,#REF!,0)),#REF!,0),'Recurrent profile helpers'!M$2)*IF($A3838="", "0", INDEX(#REF!,MATCH($A3838,#REF!,0))),"")</f>
        <v/>
      </c>
      <c r="N3838" s="72" t="str">
        <f>IFERROR(INDEX(#REF!,MATCH(INDEX(#REF!,MATCH($A3838,#REF!,0)),#REF!,0),'Recurrent profile helpers'!N$2)*IF($A3838="", "0", INDEX(#REF!,MATCH($A3838,#REF!,0))),"")</f>
        <v/>
      </c>
    </row>
    <row r="3839" spans="1:14">
      <c r="A3839" t="str">
        <f t="array" ref="A3839">IFERROR(INDEX(#REF!, SMALL(IF((MID(#REF!,2,1)="."),ROW($A$6:$A$4897)-ROW($A$6)+1,IF((MID(#REF!,3,1)="."),ROW($A$6:$A$4892)-ROW($A$6)+1)), ROW(3837:3837))),"" )</f>
        <v/>
      </c>
      <c r="B3839" s="72" t="str">
        <f>IF($A3839="", "", INDEX(#REF!,MATCH($A3839,#REF!,0)))</f>
        <v/>
      </c>
      <c r="C3839" s="72" t="str">
        <f>IFERROR(INDEX(#REF!,MATCH(INDEX(#REF!,MATCH($A3839,#REF!,0)),#REF!,0),'Recurrent profile helpers'!C$2)*IF($A3839="", "0", INDEX(#REF!,MATCH($A3839,#REF!,0))),"")</f>
        <v/>
      </c>
      <c r="D3839" s="72" t="str">
        <f>IFERROR(INDEX(#REF!,MATCH(INDEX(#REF!,MATCH($A3839,#REF!,0)),#REF!,0),'Recurrent profile helpers'!D$2)*IF($A3839="", "0", INDEX(#REF!,MATCH($A3839,#REF!,0))),"")</f>
        <v/>
      </c>
      <c r="E3839" s="72" t="str">
        <f>IFERROR(INDEX(#REF!,MATCH(INDEX(#REF!,MATCH($A3839,#REF!,0)),#REF!,0),'Recurrent profile helpers'!E$2)*IF($A3839="", "0", INDEX(#REF!,MATCH($A3839,#REF!,0))),"")</f>
        <v/>
      </c>
      <c r="F3839" s="72" t="str">
        <f>IFERROR(INDEX(#REF!,MATCH(INDEX(#REF!,MATCH($A3839,#REF!,0)),#REF!,0),'Recurrent profile helpers'!F$2)*IF($A3839="", "0", INDEX(#REF!,MATCH($A3839,#REF!,0))),"")</f>
        <v/>
      </c>
      <c r="G3839" s="72" t="str">
        <f>IFERROR(INDEX(#REF!,MATCH(INDEX(#REF!,MATCH($A3839,#REF!,0)),#REF!,0),'Recurrent profile helpers'!G$2)*IF($A3839="", "0", INDEX(#REF!,MATCH($A3839,#REF!,0))),"")</f>
        <v/>
      </c>
      <c r="H3839" s="72" t="str">
        <f>IFERROR(INDEX(#REF!,MATCH(INDEX(#REF!,MATCH($A3839,#REF!,0)),#REF!,0),'Recurrent profile helpers'!H$2)*IF($A3839="", "0", INDEX(#REF!,MATCH($A3839,#REF!,0))),"")</f>
        <v/>
      </c>
      <c r="I3839" s="72" t="str">
        <f>IFERROR(INDEX(#REF!,MATCH(INDEX(#REF!,MATCH($A3839,#REF!,0)),#REF!,0),'Recurrent profile helpers'!I$2)*IF($A3839="", "0", INDEX(#REF!,MATCH($A3839,#REF!,0))),"")</f>
        <v/>
      </c>
      <c r="J3839" s="72" t="str">
        <f>IFERROR(INDEX(#REF!,MATCH(INDEX(#REF!,MATCH($A3839,#REF!,0)),#REF!,0),'Recurrent profile helpers'!J$2)*IF($A3839="", "0", INDEX(#REF!,MATCH($A3839,#REF!,0))),"")</f>
        <v/>
      </c>
      <c r="K3839" s="72" t="str">
        <f>IFERROR(INDEX(#REF!,MATCH(INDEX(#REF!,MATCH($A3839,#REF!,0)),#REF!,0),'Recurrent profile helpers'!K$2)*IF($A3839="", "0", INDEX(#REF!,MATCH($A3839,#REF!,0))),"")</f>
        <v/>
      </c>
      <c r="L3839" s="72" t="str">
        <f>IFERROR(INDEX(#REF!,MATCH(INDEX(#REF!,MATCH($A3839,#REF!,0)),#REF!,0),'Recurrent profile helpers'!L$2)*IF($A3839="", "0", INDEX(#REF!,MATCH($A3839,#REF!,0))),"")</f>
        <v/>
      </c>
      <c r="M3839" s="72" t="str">
        <f>IFERROR(INDEX(#REF!,MATCH(INDEX(#REF!,MATCH($A3839,#REF!,0)),#REF!,0),'Recurrent profile helpers'!M$2)*IF($A3839="", "0", INDEX(#REF!,MATCH($A3839,#REF!,0))),"")</f>
        <v/>
      </c>
      <c r="N3839" s="72" t="str">
        <f>IFERROR(INDEX(#REF!,MATCH(INDEX(#REF!,MATCH($A3839,#REF!,0)),#REF!,0),'Recurrent profile helpers'!N$2)*IF($A3839="", "0", INDEX(#REF!,MATCH($A3839,#REF!,0))),"")</f>
        <v/>
      </c>
    </row>
    <row r="3840" spans="1:14">
      <c r="A3840" t="str">
        <f t="array" ref="A3840">IFERROR(INDEX(#REF!, SMALL(IF((MID(#REF!,2,1)="."),ROW($A$6:$A$4897)-ROW($A$6)+1,IF((MID(#REF!,3,1)="."),ROW($A$6:$A$4892)-ROW($A$6)+1)), ROW(3838:3838))),"" )</f>
        <v/>
      </c>
      <c r="B3840" s="72" t="str">
        <f>IF($A3840="", "", INDEX(#REF!,MATCH($A3840,#REF!,0)))</f>
        <v/>
      </c>
      <c r="C3840" s="72" t="str">
        <f>IFERROR(INDEX(#REF!,MATCH(INDEX(#REF!,MATCH($A3840,#REF!,0)),#REF!,0),'Recurrent profile helpers'!C$2)*IF($A3840="", "0", INDEX(#REF!,MATCH($A3840,#REF!,0))),"")</f>
        <v/>
      </c>
      <c r="D3840" s="72" t="str">
        <f>IFERROR(INDEX(#REF!,MATCH(INDEX(#REF!,MATCH($A3840,#REF!,0)),#REF!,0),'Recurrent profile helpers'!D$2)*IF($A3840="", "0", INDEX(#REF!,MATCH($A3840,#REF!,0))),"")</f>
        <v/>
      </c>
      <c r="E3840" s="72" t="str">
        <f>IFERROR(INDEX(#REF!,MATCH(INDEX(#REF!,MATCH($A3840,#REF!,0)),#REF!,0),'Recurrent profile helpers'!E$2)*IF($A3840="", "0", INDEX(#REF!,MATCH($A3840,#REF!,0))),"")</f>
        <v/>
      </c>
      <c r="F3840" s="72" t="str">
        <f>IFERROR(INDEX(#REF!,MATCH(INDEX(#REF!,MATCH($A3840,#REF!,0)),#REF!,0),'Recurrent profile helpers'!F$2)*IF($A3840="", "0", INDEX(#REF!,MATCH($A3840,#REF!,0))),"")</f>
        <v/>
      </c>
      <c r="G3840" s="72" t="str">
        <f>IFERROR(INDEX(#REF!,MATCH(INDEX(#REF!,MATCH($A3840,#REF!,0)),#REF!,0),'Recurrent profile helpers'!G$2)*IF($A3840="", "0", INDEX(#REF!,MATCH($A3840,#REF!,0))),"")</f>
        <v/>
      </c>
      <c r="H3840" s="72" t="str">
        <f>IFERROR(INDEX(#REF!,MATCH(INDEX(#REF!,MATCH($A3840,#REF!,0)),#REF!,0),'Recurrent profile helpers'!H$2)*IF($A3840="", "0", INDEX(#REF!,MATCH($A3840,#REF!,0))),"")</f>
        <v/>
      </c>
      <c r="I3840" s="72" t="str">
        <f>IFERROR(INDEX(#REF!,MATCH(INDEX(#REF!,MATCH($A3840,#REF!,0)),#REF!,0),'Recurrent profile helpers'!I$2)*IF($A3840="", "0", INDEX(#REF!,MATCH($A3840,#REF!,0))),"")</f>
        <v/>
      </c>
      <c r="J3840" s="72" t="str">
        <f>IFERROR(INDEX(#REF!,MATCH(INDEX(#REF!,MATCH($A3840,#REF!,0)),#REF!,0),'Recurrent profile helpers'!J$2)*IF($A3840="", "0", INDEX(#REF!,MATCH($A3840,#REF!,0))),"")</f>
        <v/>
      </c>
      <c r="K3840" s="72" t="str">
        <f>IFERROR(INDEX(#REF!,MATCH(INDEX(#REF!,MATCH($A3840,#REF!,0)),#REF!,0),'Recurrent profile helpers'!K$2)*IF($A3840="", "0", INDEX(#REF!,MATCH($A3840,#REF!,0))),"")</f>
        <v/>
      </c>
      <c r="L3840" s="72" t="str">
        <f>IFERROR(INDEX(#REF!,MATCH(INDEX(#REF!,MATCH($A3840,#REF!,0)),#REF!,0),'Recurrent profile helpers'!L$2)*IF($A3840="", "0", INDEX(#REF!,MATCH($A3840,#REF!,0))),"")</f>
        <v/>
      </c>
      <c r="M3840" s="72" t="str">
        <f>IFERROR(INDEX(#REF!,MATCH(INDEX(#REF!,MATCH($A3840,#REF!,0)),#REF!,0),'Recurrent profile helpers'!M$2)*IF($A3840="", "0", INDEX(#REF!,MATCH($A3840,#REF!,0))),"")</f>
        <v/>
      </c>
      <c r="N3840" s="72" t="str">
        <f>IFERROR(INDEX(#REF!,MATCH(INDEX(#REF!,MATCH($A3840,#REF!,0)),#REF!,0),'Recurrent profile helpers'!N$2)*IF($A3840="", "0", INDEX(#REF!,MATCH($A3840,#REF!,0))),"")</f>
        <v/>
      </c>
    </row>
    <row r="3841" spans="1:14">
      <c r="A3841" t="str">
        <f t="array" ref="A3841">IFERROR(INDEX(#REF!, SMALL(IF((MID(#REF!,2,1)="."),ROW($A$6:$A$4897)-ROW($A$6)+1,IF((MID(#REF!,3,1)="."),ROW($A$6:$A$4892)-ROW($A$6)+1)), ROW(3839:3839))),"" )</f>
        <v/>
      </c>
      <c r="B3841" s="72" t="str">
        <f>IF($A3841="", "", INDEX(#REF!,MATCH($A3841,#REF!,0)))</f>
        <v/>
      </c>
      <c r="C3841" s="72" t="str">
        <f>IFERROR(INDEX(#REF!,MATCH(INDEX(#REF!,MATCH($A3841,#REF!,0)),#REF!,0),'Recurrent profile helpers'!C$2)*IF($A3841="", "0", INDEX(#REF!,MATCH($A3841,#REF!,0))),"")</f>
        <v/>
      </c>
      <c r="D3841" s="72" t="str">
        <f>IFERROR(INDEX(#REF!,MATCH(INDEX(#REF!,MATCH($A3841,#REF!,0)),#REF!,0),'Recurrent profile helpers'!D$2)*IF($A3841="", "0", INDEX(#REF!,MATCH($A3841,#REF!,0))),"")</f>
        <v/>
      </c>
      <c r="E3841" s="72" t="str">
        <f>IFERROR(INDEX(#REF!,MATCH(INDEX(#REF!,MATCH($A3841,#REF!,0)),#REF!,0),'Recurrent profile helpers'!E$2)*IF($A3841="", "0", INDEX(#REF!,MATCH($A3841,#REF!,0))),"")</f>
        <v/>
      </c>
      <c r="F3841" s="72" t="str">
        <f>IFERROR(INDEX(#REF!,MATCH(INDEX(#REF!,MATCH($A3841,#REF!,0)),#REF!,0),'Recurrent profile helpers'!F$2)*IF($A3841="", "0", INDEX(#REF!,MATCH($A3841,#REF!,0))),"")</f>
        <v/>
      </c>
      <c r="G3841" s="72" t="str">
        <f>IFERROR(INDEX(#REF!,MATCH(INDEX(#REF!,MATCH($A3841,#REF!,0)),#REF!,0),'Recurrent profile helpers'!G$2)*IF($A3841="", "0", INDEX(#REF!,MATCH($A3841,#REF!,0))),"")</f>
        <v/>
      </c>
      <c r="H3841" s="72" t="str">
        <f>IFERROR(INDEX(#REF!,MATCH(INDEX(#REF!,MATCH($A3841,#REF!,0)),#REF!,0),'Recurrent profile helpers'!H$2)*IF($A3841="", "0", INDEX(#REF!,MATCH($A3841,#REF!,0))),"")</f>
        <v/>
      </c>
      <c r="I3841" s="72" t="str">
        <f>IFERROR(INDEX(#REF!,MATCH(INDEX(#REF!,MATCH($A3841,#REF!,0)),#REF!,0),'Recurrent profile helpers'!I$2)*IF($A3841="", "0", INDEX(#REF!,MATCH($A3841,#REF!,0))),"")</f>
        <v/>
      </c>
      <c r="J3841" s="72" t="str">
        <f>IFERROR(INDEX(#REF!,MATCH(INDEX(#REF!,MATCH($A3841,#REF!,0)),#REF!,0),'Recurrent profile helpers'!J$2)*IF($A3841="", "0", INDEX(#REF!,MATCH($A3841,#REF!,0))),"")</f>
        <v/>
      </c>
      <c r="K3841" s="72" t="str">
        <f>IFERROR(INDEX(#REF!,MATCH(INDEX(#REF!,MATCH($A3841,#REF!,0)),#REF!,0),'Recurrent profile helpers'!K$2)*IF($A3841="", "0", INDEX(#REF!,MATCH($A3841,#REF!,0))),"")</f>
        <v/>
      </c>
      <c r="L3841" s="72" t="str">
        <f>IFERROR(INDEX(#REF!,MATCH(INDEX(#REF!,MATCH($A3841,#REF!,0)),#REF!,0),'Recurrent profile helpers'!L$2)*IF($A3841="", "0", INDEX(#REF!,MATCH($A3841,#REF!,0))),"")</f>
        <v/>
      </c>
      <c r="M3841" s="72" t="str">
        <f>IFERROR(INDEX(#REF!,MATCH(INDEX(#REF!,MATCH($A3841,#REF!,0)),#REF!,0),'Recurrent profile helpers'!M$2)*IF($A3841="", "0", INDEX(#REF!,MATCH($A3841,#REF!,0))),"")</f>
        <v/>
      </c>
      <c r="N3841" s="72" t="str">
        <f>IFERROR(INDEX(#REF!,MATCH(INDEX(#REF!,MATCH($A3841,#REF!,0)),#REF!,0),'Recurrent profile helpers'!N$2)*IF($A3841="", "0", INDEX(#REF!,MATCH($A3841,#REF!,0))),"")</f>
        <v/>
      </c>
    </row>
    <row r="3842" spans="1:14">
      <c r="A3842" t="str">
        <f t="array" ref="A3842">IFERROR(INDEX(#REF!, SMALL(IF((MID(#REF!,2,1)="."),ROW($A$6:$A$4897)-ROW($A$6)+1,IF((MID(#REF!,3,1)="."),ROW($A$6:$A$4892)-ROW($A$6)+1)), ROW(3840:3840))),"" )</f>
        <v/>
      </c>
      <c r="B3842" s="72" t="str">
        <f>IF($A3842="", "", INDEX(#REF!,MATCH($A3842,#REF!,0)))</f>
        <v/>
      </c>
      <c r="C3842" s="72" t="str">
        <f>IFERROR(INDEX(#REF!,MATCH(INDEX(#REF!,MATCH($A3842,#REF!,0)),#REF!,0),'Recurrent profile helpers'!C$2)*IF($A3842="", "0", INDEX(#REF!,MATCH($A3842,#REF!,0))),"")</f>
        <v/>
      </c>
      <c r="D3842" s="72" t="str">
        <f>IFERROR(INDEX(#REF!,MATCH(INDEX(#REF!,MATCH($A3842,#REF!,0)),#REF!,0),'Recurrent profile helpers'!D$2)*IF($A3842="", "0", INDEX(#REF!,MATCH($A3842,#REF!,0))),"")</f>
        <v/>
      </c>
      <c r="E3842" s="72" t="str">
        <f>IFERROR(INDEX(#REF!,MATCH(INDEX(#REF!,MATCH($A3842,#REF!,0)),#REF!,0),'Recurrent profile helpers'!E$2)*IF($A3842="", "0", INDEX(#REF!,MATCH($A3842,#REF!,0))),"")</f>
        <v/>
      </c>
      <c r="F3842" s="72" t="str">
        <f>IFERROR(INDEX(#REF!,MATCH(INDEX(#REF!,MATCH($A3842,#REF!,0)),#REF!,0),'Recurrent profile helpers'!F$2)*IF($A3842="", "0", INDEX(#REF!,MATCH($A3842,#REF!,0))),"")</f>
        <v/>
      </c>
      <c r="G3842" s="72" t="str">
        <f>IFERROR(INDEX(#REF!,MATCH(INDEX(#REF!,MATCH($A3842,#REF!,0)),#REF!,0),'Recurrent profile helpers'!G$2)*IF($A3842="", "0", INDEX(#REF!,MATCH($A3842,#REF!,0))),"")</f>
        <v/>
      </c>
      <c r="H3842" s="72" t="str">
        <f>IFERROR(INDEX(#REF!,MATCH(INDEX(#REF!,MATCH($A3842,#REF!,0)),#REF!,0),'Recurrent profile helpers'!H$2)*IF($A3842="", "0", INDEX(#REF!,MATCH($A3842,#REF!,0))),"")</f>
        <v/>
      </c>
      <c r="I3842" s="72" t="str">
        <f>IFERROR(INDEX(#REF!,MATCH(INDEX(#REF!,MATCH($A3842,#REF!,0)),#REF!,0),'Recurrent profile helpers'!I$2)*IF($A3842="", "0", INDEX(#REF!,MATCH($A3842,#REF!,0))),"")</f>
        <v/>
      </c>
      <c r="J3842" s="72" t="str">
        <f>IFERROR(INDEX(#REF!,MATCH(INDEX(#REF!,MATCH($A3842,#REF!,0)),#REF!,0),'Recurrent profile helpers'!J$2)*IF($A3842="", "0", INDEX(#REF!,MATCH($A3842,#REF!,0))),"")</f>
        <v/>
      </c>
      <c r="K3842" s="72" t="str">
        <f>IFERROR(INDEX(#REF!,MATCH(INDEX(#REF!,MATCH($A3842,#REF!,0)),#REF!,0),'Recurrent profile helpers'!K$2)*IF($A3842="", "0", INDEX(#REF!,MATCH($A3842,#REF!,0))),"")</f>
        <v/>
      </c>
      <c r="L3842" s="72" t="str">
        <f>IFERROR(INDEX(#REF!,MATCH(INDEX(#REF!,MATCH($A3842,#REF!,0)),#REF!,0),'Recurrent profile helpers'!L$2)*IF($A3842="", "0", INDEX(#REF!,MATCH($A3842,#REF!,0))),"")</f>
        <v/>
      </c>
      <c r="M3842" s="72" t="str">
        <f>IFERROR(INDEX(#REF!,MATCH(INDEX(#REF!,MATCH($A3842,#REF!,0)),#REF!,0),'Recurrent profile helpers'!M$2)*IF($A3842="", "0", INDEX(#REF!,MATCH($A3842,#REF!,0))),"")</f>
        <v/>
      </c>
      <c r="N3842" s="72" t="str">
        <f>IFERROR(INDEX(#REF!,MATCH(INDEX(#REF!,MATCH($A3842,#REF!,0)),#REF!,0),'Recurrent profile helpers'!N$2)*IF($A3842="", "0", INDEX(#REF!,MATCH($A3842,#REF!,0))),"")</f>
        <v/>
      </c>
    </row>
    <row r="3843" spans="1:14">
      <c r="A3843" t="str">
        <f t="array" ref="A3843">IFERROR(INDEX(#REF!, SMALL(IF((MID(#REF!,2,1)="."),ROW($A$6:$A$4897)-ROW($A$6)+1,IF((MID(#REF!,3,1)="."),ROW($A$6:$A$4892)-ROW($A$6)+1)), ROW(3841:3841))),"" )</f>
        <v/>
      </c>
      <c r="B3843" s="72" t="str">
        <f>IF($A3843="", "", INDEX(#REF!,MATCH($A3843,#REF!,0)))</f>
        <v/>
      </c>
      <c r="C3843" s="72" t="str">
        <f>IFERROR(INDEX(#REF!,MATCH(INDEX(#REF!,MATCH($A3843,#REF!,0)),#REF!,0),'Recurrent profile helpers'!C$2)*IF($A3843="", "0", INDEX(#REF!,MATCH($A3843,#REF!,0))),"")</f>
        <v/>
      </c>
      <c r="D3843" s="72" t="str">
        <f>IFERROR(INDEX(#REF!,MATCH(INDEX(#REF!,MATCH($A3843,#REF!,0)),#REF!,0),'Recurrent profile helpers'!D$2)*IF($A3843="", "0", INDEX(#REF!,MATCH($A3843,#REF!,0))),"")</f>
        <v/>
      </c>
      <c r="E3843" s="72" t="str">
        <f>IFERROR(INDEX(#REF!,MATCH(INDEX(#REF!,MATCH($A3843,#REF!,0)),#REF!,0),'Recurrent profile helpers'!E$2)*IF($A3843="", "0", INDEX(#REF!,MATCH($A3843,#REF!,0))),"")</f>
        <v/>
      </c>
      <c r="F3843" s="72" t="str">
        <f>IFERROR(INDEX(#REF!,MATCH(INDEX(#REF!,MATCH($A3843,#REF!,0)),#REF!,0),'Recurrent profile helpers'!F$2)*IF($A3843="", "0", INDEX(#REF!,MATCH($A3843,#REF!,0))),"")</f>
        <v/>
      </c>
      <c r="G3843" s="72" t="str">
        <f>IFERROR(INDEX(#REF!,MATCH(INDEX(#REF!,MATCH($A3843,#REF!,0)),#REF!,0),'Recurrent profile helpers'!G$2)*IF($A3843="", "0", INDEX(#REF!,MATCH($A3843,#REF!,0))),"")</f>
        <v/>
      </c>
      <c r="H3843" s="72" t="str">
        <f>IFERROR(INDEX(#REF!,MATCH(INDEX(#REF!,MATCH($A3843,#REF!,0)),#REF!,0),'Recurrent profile helpers'!H$2)*IF($A3843="", "0", INDEX(#REF!,MATCH($A3843,#REF!,0))),"")</f>
        <v/>
      </c>
      <c r="I3843" s="72" t="str">
        <f>IFERROR(INDEX(#REF!,MATCH(INDEX(#REF!,MATCH($A3843,#REF!,0)),#REF!,0),'Recurrent profile helpers'!I$2)*IF($A3843="", "0", INDEX(#REF!,MATCH($A3843,#REF!,0))),"")</f>
        <v/>
      </c>
      <c r="J3843" s="72" t="str">
        <f>IFERROR(INDEX(#REF!,MATCH(INDEX(#REF!,MATCH($A3843,#REF!,0)),#REF!,0),'Recurrent profile helpers'!J$2)*IF($A3843="", "0", INDEX(#REF!,MATCH($A3843,#REF!,0))),"")</f>
        <v/>
      </c>
      <c r="K3843" s="72" t="str">
        <f>IFERROR(INDEX(#REF!,MATCH(INDEX(#REF!,MATCH($A3843,#REF!,0)),#REF!,0),'Recurrent profile helpers'!K$2)*IF($A3843="", "0", INDEX(#REF!,MATCH($A3843,#REF!,0))),"")</f>
        <v/>
      </c>
      <c r="L3843" s="72" t="str">
        <f>IFERROR(INDEX(#REF!,MATCH(INDEX(#REF!,MATCH($A3843,#REF!,0)),#REF!,0),'Recurrent profile helpers'!L$2)*IF($A3843="", "0", INDEX(#REF!,MATCH($A3843,#REF!,0))),"")</f>
        <v/>
      </c>
      <c r="M3843" s="72" t="str">
        <f>IFERROR(INDEX(#REF!,MATCH(INDEX(#REF!,MATCH($A3843,#REF!,0)),#REF!,0),'Recurrent profile helpers'!M$2)*IF($A3843="", "0", INDEX(#REF!,MATCH($A3843,#REF!,0))),"")</f>
        <v/>
      </c>
      <c r="N3843" s="72" t="str">
        <f>IFERROR(INDEX(#REF!,MATCH(INDEX(#REF!,MATCH($A3843,#REF!,0)),#REF!,0),'Recurrent profile helpers'!N$2)*IF($A3843="", "0", INDEX(#REF!,MATCH($A3843,#REF!,0))),"")</f>
        <v/>
      </c>
    </row>
    <row r="3844" spans="1:14">
      <c r="A3844" t="str">
        <f t="array" ref="A3844">IFERROR(INDEX(#REF!, SMALL(IF((MID(#REF!,2,1)="."),ROW($A$6:$A$4897)-ROW($A$6)+1,IF((MID(#REF!,3,1)="."),ROW($A$6:$A$4892)-ROW($A$6)+1)), ROW(3842:3842))),"" )</f>
        <v/>
      </c>
      <c r="B3844" s="72" t="str">
        <f>IF($A3844="", "", INDEX(#REF!,MATCH($A3844,#REF!,0)))</f>
        <v/>
      </c>
      <c r="C3844" s="72" t="str">
        <f>IFERROR(INDEX(#REF!,MATCH(INDEX(#REF!,MATCH($A3844,#REF!,0)),#REF!,0),'Recurrent profile helpers'!C$2)*IF($A3844="", "0", INDEX(#REF!,MATCH($A3844,#REF!,0))),"")</f>
        <v/>
      </c>
      <c r="D3844" s="72" t="str">
        <f>IFERROR(INDEX(#REF!,MATCH(INDEX(#REF!,MATCH($A3844,#REF!,0)),#REF!,0),'Recurrent profile helpers'!D$2)*IF($A3844="", "0", INDEX(#REF!,MATCH($A3844,#REF!,0))),"")</f>
        <v/>
      </c>
      <c r="E3844" s="72" t="str">
        <f>IFERROR(INDEX(#REF!,MATCH(INDEX(#REF!,MATCH($A3844,#REF!,0)),#REF!,0),'Recurrent profile helpers'!E$2)*IF($A3844="", "0", INDEX(#REF!,MATCH($A3844,#REF!,0))),"")</f>
        <v/>
      </c>
      <c r="F3844" s="72" t="str">
        <f>IFERROR(INDEX(#REF!,MATCH(INDEX(#REF!,MATCH($A3844,#REF!,0)),#REF!,0),'Recurrent profile helpers'!F$2)*IF($A3844="", "0", INDEX(#REF!,MATCH($A3844,#REF!,0))),"")</f>
        <v/>
      </c>
      <c r="G3844" s="72" t="str">
        <f>IFERROR(INDEX(#REF!,MATCH(INDEX(#REF!,MATCH($A3844,#REF!,0)),#REF!,0),'Recurrent profile helpers'!G$2)*IF($A3844="", "0", INDEX(#REF!,MATCH($A3844,#REF!,0))),"")</f>
        <v/>
      </c>
      <c r="H3844" s="72" t="str">
        <f>IFERROR(INDEX(#REF!,MATCH(INDEX(#REF!,MATCH($A3844,#REF!,0)),#REF!,0),'Recurrent profile helpers'!H$2)*IF($A3844="", "0", INDEX(#REF!,MATCH($A3844,#REF!,0))),"")</f>
        <v/>
      </c>
      <c r="I3844" s="72" t="str">
        <f>IFERROR(INDEX(#REF!,MATCH(INDEX(#REF!,MATCH($A3844,#REF!,0)),#REF!,0),'Recurrent profile helpers'!I$2)*IF($A3844="", "0", INDEX(#REF!,MATCH($A3844,#REF!,0))),"")</f>
        <v/>
      </c>
      <c r="J3844" s="72" t="str">
        <f>IFERROR(INDEX(#REF!,MATCH(INDEX(#REF!,MATCH($A3844,#REF!,0)),#REF!,0),'Recurrent profile helpers'!J$2)*IF($A3844="", "0", INDEX(#REF!,MATCH($A3844,#REF!,0))),"")</f>
        <v/>
      </c>
      <c r="K3844" s="72" t="str">
        <f>IFERROR(INDEX(#REF!,MATCH(INDEX(#REF!,MATCH($A3844,#REF!,0)),#REF!,0),'Recurrent profile helpers'!K$2)*IF($A3844="", "0", INDEX(#REF!,MATCH($A3844,#REF!,0))),"")</f>
        <v/>
      </c>
      <c r="L3844" s="72" t="str">
        <f>IFERROR(INDEX(#REF!,MATCH(INDEX(#REF!,MATCH($A3844,#REF!,0)),#REF!,0),'Recurrent profile helpers'!L$2)*IF($A3844="", "0", INDEX(#REF!,MATCH($A3844,#REF!,0))),"")</f>
        <v/>
      </c>
      <c r="M3844" s="72" t="str">
        <f>IFERROR(INDEX(#REF!,MATCH(INDEX(#REF!,MATCH($A3844,#REF!,0)),#REF!,0),'Recurrent profile helpers'!M$2)*IF($A3844="", "0", INDEX(#REF!,MATCH($A3844,#REF!,0))),"")</f>
        <v/>
      </c>
      <c r="N3844" s="72" t="str">
        <f>IFERROR(INDEX(#REF!,MATCH(INDEX(#REF!,MATCH($A3844,#REF!,0)),#REF!,0),'Recurrent profile helpers'!N$2)*IF($A3844="", "0", INDEX(#REF!,MATCH($A3844,#REF!,0))),"")</f>
        <v/>
      </c>
    </row>
    <row r="3845" spans="1:14">
      <c r="A3845" t="str">
        <f t="array" ref="A3845">IFERROR(INDEX(#REF!, SMALL(IF((MID(#REF!,2,1)="."),ROW($A$6:$A$4897)-ROW($A$6)+1,IF((MID(#REF!,3,1)="."),ROW($A$6:$A$4892)-ROW($A$6)+1)), ROW(3843:3843))),"" )</f>
        <v/>
      </c>
      <c r="B3845" s="72" t="str">
        <f>IF($A3845="", "", INDEX(#REF!,MATCH($A3845,#REF!,0)))</f>
        <v/>
      </c>
      <c r="C3845" s="72" t="str">
        <f>IFERROR(INDEX(#REF!,MATCH(INDEX(#REF!,MATCH($A3845,#REF!,0)),#REF!,0),'Recurrent profile helpers'!C$2)*IF($A3845="", "0", INDEX(#REF!,MATCH($A3845,#REF!,0))),"")</f>
        <v/>
      </c>
      <c r="D3845" s="72" t="str">
        <f>IFERROR(INDEX(#REF!,MATCH(INDEX(#REF!,MATCH($A3845,#REF!,0)),#REF!,0),'Recurrent profile helpers'!D$2)*IF($A3845="", "0", INDEX(#REF!,MATCH($A3845,#REF!,0))),"")</f>
        <v/>
      </c>
      <c r="E3845" s="72" t="str">
        <f>IFERROR(INDEX(#REF!,MATCH(INDEX(#REF!,MATCH($A3845,#REF!,0)),#REF!,0),'Recurrent profile helpers'!E$2)*IF($A3845="", "0", INDEX(#REF!,MATCH($A3845,#REF!,0))),"")</f>
        <v/>
      </c>
      <c r="F3845" s="72" t="str">
        <f>IFERROR(INDEX(#REF!,MATCH(INDEX(#REF!,MATCH($A3845,#REF!,0)),#REF!,0),'Recurrent profile helpers'!F$2)*IF($A3845="", "0", INDEX(#REF!,MATCH($A3845,#REF!,0))),"")</f>
        <v/>
      </c>
      <c r="G3845" s="72" t="str">
        <f>IFERROR(INDEX(#REF!,MATCH(INDEX(#REF!,MATCH($A3845,#REF!,0)),#REF!,0),'Recurrent profile helpers'!G$2)*IF($A3845="", "0", INDEX(#REF!,MATCH($A3845,#REF!,0))),"")</f>
        <v/>
      </c>
      <c r="H3845" s="72" t="str">
        <f>IFERROR(INDEX(#REF!,MATCH(INDEX(#REF!,MATCH($A3845,#REF!,0)),#REF!,0),'Recurrent profile helpers'!H$2)*IF($A3845="", "0", INDEX(#REF!,MATCH($A3845,#REF!,0))),"")</f>
        <v/>
      </c>
      <c r="I3845" s="72" t="str">
        <f>IFERROR(INDEX(#REF!,MATCH(INDEX(#REF!,MATCH($A3845,#REF!,0)),#REF!,0),'Recurrent profile helpers'!I$2)*IF($A3845="", "0", INDEX(#REF!,MATCH($A3845,#REF!,0))),"")</f>
        <v/>
      </c>
      <c r="J3845" s="72" t="str">
        <f>IFERROR(INDEX(#REF!,MATCH(INDEX(#REF!,MATCH($A3845,#REF!,0)),#REF!,0),'Recurrent profile helpers'!J$2)*IF($A3845="", "0", INDEX(#REF!,MATCH($A3845,#REF!,0))),"")</f>
        <v/>
      </c>
      <c r="K3845" s="72" t="str">
        <f>IFERROR(INDEX(#REF!,MATCH(INDEX(#REF!,MATCH($A3845,#REF!,0)),#REF!,0),'Recurrent profile helpers'!K$2)*IF($A3845="", "0", INDEX(#REF!,MATCH($A3845,#REF!,0))),"")</f>
        <v/>
      </c>
      <c r="L3845" s="72" t="str">
        <f>IFERROR(INDEX(#REF!,MATCH(INDEX(#REF!,MATCH($A3845,#REF!,0)),#REF!,0),'Recurrent profile helpers'!L$2)*IF($A3845="", "0", INDEX(#REF!,MATCH($A3845,#REF!,0))),"")</f>
        <v/>
      </c>
      <c r="M3845" s="72" t="str">
        <f>IFERROR(INDEX(#REF!,MATCH(INDEX(#REF!,MATCH($A3845,#REF!,0)),#REF!,0),'Recurrent profile helpers'!M$2)*IF($A3845="", "0", INDEX(#REF!,MATCH($A3845,#REF!,0))),"")</f>
        <v/>
      </c>
      <c r="N3845" s="72" t="str">
        <f>IFERROR(INDEX(#REF!,MATCH(INDEX(#REF!,MATCH($A3845,#REF!,0)),#REF!,0),'Recurrent profile helpers'!N$2)*IF($A3845="", "0", INDEX(#REF!,MATCH($A3845,#REF!,0))),"")</f>
        <v/>
      </c>
    </row>
    <row r="3846" spans="1:14">
      <c r="A3846" t="str">
        <f t="array" ref="A3846">IFERROR(INDEX(#REF!, SMALL(IF((MID(#REF!,2,1)="."),ROW($A$6:$A$4897)-ROW($A$6)+1,IF((MID(#REF!,3,1)="."),ROW($A$6:$A$4892)-ROW($A$6)+1)), ROW(3844:3844))),"" )</f>
        <v/>
      </c>
      <c r="B3846" s="72" t="str">
        <f>IF($A3846="", "", INDEX(#REF!,MATCH($A3846,#REF!,0)))</f>
        <v/>
      </c>
      <c r="C3846" s="72" t="str">
        <f>IFERROR(INDEX(#REF!,MATCH(INDEX(#REF!,MATCH($A3846,#REF!,0)),#REF!,0),'Recurrent profile helpers'!C$2)*IF($A3846="", "0", INDEX(#REF!,MATCH($A3846,#REF!,0))),"")</f>
        <v/>
      </c>
      <c r="D3846" s="72" t="str">
        <f>IFERROR(INDEX(#REF!,MATCH(INDEX(#REF!,MATCH($A3846,#REF!,0)),#REF!,0),'Recurrent profile helpers'!D$2)*IF($A3846="", "0", INDEX(#REF!,MATCH($A3846,#REF!,0))),"")</f>
        <v/>
      </c>
      <c r="E3846" s="72" t="str">
        <f>IFERROR(INDEX(#REF!,MATCH(INDEX(#REF!,MATCH($A3846,#REF!,0)),#REF!,0),'Recurrent profile helpers'!E$2)*IF($A3846="", "0", INDEX(#REF!,MATCH($A3846,#REF!,0))),"")</f>
        <v/>
      </c>
      <c r="F3846" s="72" t="str">
        <f>IFERROR(INDEX(#REF!,MATCH(INDEX(#REF!,MATCH($A3846,#REF!,0)),#REF!,0),'Recurrent profile helpers'!F$2)*IF($A3846="", "0", INDEX(#REF!,MATCH($A3846,#REF!,0))),"")</f>
        <v/>
      </c>
      <c r="G3846" s="72" t="str">
        <f>IFERROR(INDEX(#REF!,MATCH(INDEX(#REF!,MATCH($A3846,#REF!,0)),#REF!,0),'Recurrent profile helpers'!G$2)*IF($A3846="", "0", INDEX(#REF!,MATCH($A3846,#REF!,0))),"")</f>
        <v/>
      </c>
      <c r="H3846" s="72" t="str">
        <f>IFERROR(INDEX(#REF!,MATCH(INDEX(#REF!,MATCH($A3846,#REF!,0)),#REF!,0),'Recurrent profile helpers'!H$2)*IF($A3846="", "0", INDEX(#REF!,MATCH($A3846,#REF!,0))),"")</f>
        <v/>
      </c>
      <c r="I3846" s="72" t="str">
        <f>IFERROR(INDEX(#REF!,MATCH(INDEX(#REF!,MATCH($A3846,#REF!,0)),#REF!,0),'Recurrent profile helpers'!I$2)*IF($A3846="", "0", INDEX(#REF!,MATCH($A3846,#REF!,0))),"")</f>
        <v/>
      </c>
      <c r="J3846" s="72" t="str">
        <f>IFERROR(INDEX(#REF!,MATCH(INDEX(#REF!,MATCH($A3846,#REF!,0)),#REF!,0),'Recurrent profile helpers'!J$2)*IF($A3846="", "0", INDEX(#REF!,MATCH($A3846,#REF!,0))),"")</f>
        <v/>
      </c>
      <c r="K3846" s="72" t="str">
        <f>IFERROR(INDEX(#REF!,MATCH(INDEX(#REF!,MATCH($A3846,#REF!,0)),#REF!,0),'Recurrent profile helpers'!K$2)*IF($A3846="", "0", INDEX(#REF!,MATCH($A3846,#REF!,0))),"")</f>
        <v/>
      </c>
      <c r="L3846" s="72" t="str">
        <f>IFERROR(INDEX(#REF!,MATCH(INDEX(#REF!,MATCH($A3846,#REF!,0)),#REF!,0),'Recurrent profile helpers'!L$2)*IF($A3846="", "0", INDEX(#REF!,MATCH($A3846,#REF!,0))),"")</f>
        <v/>
      </c>
      <c r="M3846" s="72" t="str">
        <f>IFERROR(INDEX(#REF!,MATCH(INDEX(#REF!,MATCH($A3846,#REF!,0)),#REF!,0),'Recurrent profile helpers'!M$2)*IF($A3846="", "0", INDEX(#REF!,MATCH($A3846,#REF!,0))),"")</f>
        <v/>
      </c>
      <c r="N3846" s="72" t="str">
        <f>IFERROR(INDEX(#REF!,MATCH(INDEX(#REF!,MATCH($A3846,#REF!,0)),#REF!,0),'Recurrent profile helpers'!N$2)*IF($A3846="", "0", INDEX(#REF!,MATCH($A3846,#REF!,0))),"")</f>
        <v/>
      </c>
    </row>
    <row r="3847" spans="1:14">
      <c r="A3847" t="str">
        <f t="array" ref="A3847">IFERROR(INDEX(#REF!, SMALL(IF((MID(#REF!,2,1)="."),ROW($A$6:$A$4897)-ROW($A$6)+1,IF((MID(#REF!,3,1)="."),ROW($A$6:$A$4892)-ROW($A$6)+1)), ROW(3845:3845))),"" )</f>
        <v/>
      </c>
      <c r="B3847" s="72" t="str">
        <f>IF($A3847="", "", INDEX(#REF!,MATCH($A3847,#REF!,0)))</f>
        <v/>
      </c>
      <c r="C3847" s="72" t="str">
        <f>IFERROR(INDEX(#REF!,MATCH(INDEX(#REF!,MATCH($A3847,#REF!,0)),#REF!,0),'Recurrent profile helpers'!C$2)*IF($A3847="", "0", INDEX(#REF!,MATCH($A3847,#REF!,0))),"")</f>
        <v/>
      </c>
      <c r="D3847" s="72" t="str">
        <f>IFERROR(INDEX(#REF!,MATCH(INDEX(#REF!,MATCH($A3847,#REF!,0)),#REF!,0),'Recurrent profile helpers'!D$2)*IF($A3847="", "0", INDEX(#REF!,MATCH($A3847,#REF!,0))),"")</f>
        <v/>
      </c>
      <c r="E3847" s="72" t="str">
        <f>IFERROR(INDEX(#REF!,MATCH(INDEX(#REF!,MATCH($A3847,#REF!,0)),#REF!,0),'Recurrent profile helpers'!E$2)*IF($A3847="", "0", INDEX(#REF!,MATCH($A3847,#REF!,0))),"")</f>
        <v/>
      </c>
      <c r="F3847" s="72" t="str">
        <f>IFERROR(INDEX(#REF!,MATCH(INDEX(#REF!,MATCH($A3847,#REF!,0)),#REF!,0),'Recurrent profile helpers'!F$2)*IF($A3847="", "0", INDEX(#REF!,MATCH($A3847,#REF!,0))),"")</f>
        <v/>
      </c>
      <c r="G3847" s="72" t="str">
        <f>IFERROR(INDEX(#REF!,MATCH(INDEX(#REF!,MATCH($A3847,#REF!,0)),#REF!,0),'Recurrent profile helpers'!G$2)*IF($A3847="", "0", INDEX(#REF!,MATCH($A3847,#REF!,0))),"")</f>
        <v/>
      </c>
      <c r="H3847" s="72" t="str">
        <f>IFERROR(INDEX(#REF!,MATCH(INDEX(#REF!,MATCH($A3847,#REF!,0)),#REF!,0),'Recurrent profile helpers'!H$2)*IF($A3847="", "0", INDEX(#REF!,MATCH($A3847,#REF!,0))),"")</f>
        <v/>
      </c>
      <c r="I3847" s="72" t="str">
        <f>IFERROR(INDEX(#REF!,MATCH(INDEX(#REF!,MATCH($A3847,#REF!,0)),#REF!,0),'Recurrent profile helpers'!I$2)*IF($A3847="", "0", INDEX(#REF!,MATCH($A3847,#REF!,0))),"")</f>
        <v/>
      </c>
      <c r="J3847" s="72" t="str">
        <f>IFERROR(INDEX(#REF!,MATCH(INDEX(#REF!,MATCH($A3847,#REF!,0)),#REF!,0),'Recurrent profile helpers'!J$2)*IF($A3847="", "0", INDEX(#REF!,MATCH($A3847,#REF!,0))),"")</f>
        <v/>
      </c>
      <c r="K3847" s="72" t="str">
        <f>IFERROR(INDEX(#REF!,MATCH(INDEX(#REF!,MATCH($A3847,#REF!,0)),#REF!,0),'Recurrent profile helpers'!K$2)*IF($A3847="", "0", INDEX(#REF!,MATCH($A3847,#REF!,0))),"")</f>
        <v/>
      </c>
      <c r="L3847" s="72" t="str">
        <f>IFERROR(INDEX(#REF!,MATCH(INDEX(#REF!,MATCH($A3847,#REF!,0)),#REF!,0),'Recurrent profile helpers'!L$2)*IF($A3847="", "0", INDEX(#REF!,MATCH($A3847,#REF!,0))),"")</f>
        <v/>
      </c>
      <c r="M3847" s="72" t="str">
        <f>IFERROR(INDEX(#REF!,MATCH(INDEX(#REF!,MATCH($A3847,#REF!,0)),#REF!,0),'Recurrent profile helpers'!M$2)*IF($A3847="", "0", INDEX(#REF!,MATCH($A3847,#REF!,0))),"")</f>
        <v/>
      </c>
      <c r="N3847" s="72" t="str">
        <f>IFERROR(INDEX(#REF!,MATCH(INDEX(#REF!,MATCH($A3847,#REF!,0)),#REF!,0),'Recurrent profile helpers'!N$2)*IF($A3847="", "0", INDEX(#REF!,MATCH($A3847,#REF!,0))),"")</f>
        <v/>
      </c>
    </row>
    <row r="3848" spans="1:14">
      <c r="A3848" t="str">
        <f t="array" ref="A3848">IFERROR(INDEX(#REF!, SMALL(IF((MID(#REF!,2,1)="."),ROW($A$6:$A$4897)-ROW($A$6)+1,IF((MID(#REF!,3,1)="."),ROW($A$6:$A$4892)-ROW($A$6)+1)), ROW(3846:3846))),"" )</f>
        <v/>
      </c>
      <c r="B3848" s="72" t="str">
        <f>IF($A3848="", "", INDEX(#REF!,MATCH($A3848,#REF!,0)))</f>
        <v/>
      </c>
      <c r="C3848" s="72" t="str">
        <f>IFERROR(INDEX(#REF!,MATCH(INDEX(#REF!,MATCH($A3848,#REF!,0)),#REF!,0),'Recurrent profile helpers'!C$2)*IF($A3848="", "0", INDEX(#REF!,MATCH($A3848,#REF!,0))),"")</f>
        <v/>
      </c>
      <c r="D3848" s="72" t="str">
        <f>IFERROR(INDEX(#REF!,MATCH(INDEX(#REF!,MATCH($A3848,#REF!,0)),#REF!,0),'Recurrent profile helpers'!D$2)*IF($A3848="", "0", INDEX(#REF!,MATCH($A3848,#REF!,0))),"")</f>
        <v/>
      </c>
      <c r="E3848" s="72" t="str">
        <f>IFERROR(INDEX(#REF!,MATCH(INDEX(#REF!,MATCH($A3848,#REF!,0)),#REF!,0),'Recurrent profile helpers'!E$2)*IF($A3848="", "0", INDEX(#REF!,MATCH($A3848,#REF!,0))),"")</f>
        <v/>
      </c>
      <c r="F3848" s="72" t="str">
        <f>IFERROR(INDEX(#REF!,MATCH(INDEX(#REF!,MATCH($A3848,#REF!,0)),#REF!,0),'Recurrent profile helpers'!F$2)*IF($A3848="", "0", INDEX(#REF!,MATCH($A3848,#REF!,0))),"")</f>
        <v/>
      </c>
      <c r="G3848" s="72" t="str">
        <f>IFERROR(INDEX(#REF!,MATCH(INDEX(#REF!,MATCH($A3848,#REF!,0)),#REF!,0),'Recurrent profile helpers'!G$2)*IF($A3848="", "0", INDEX(#REF!,MATCH($A3848,#REF!,0))),"")</f>
        <v/>
      </c>
      <c r="H3848" s="72" t="str">
        <f>IFERROR(INDEX(#REF!,MATCH(INDEX(#REF!,MATCH($A3848,#REF!,0)),#REF!,0),'Recurrent profile helpers'!H$2)*IF($A3848="", "0", INDEX(#REF!,MATCH($A3848,#REF!,0))),"")</f>
        <v/>
      </c>
      <c r="I3848" s="72" t="str">
        <f>IFERROR(INDEX(#REF!,MATCH(INDEX(#REF!,MATCH($A3848,#REF!,0)),#REF!,0),'Recurrent profile helpers'!I$2)*IF($A3848="", "0", INDEX(#REF!,MATCH($A3848,#REF!,0))),"")</f>
        <v/>
      </c>
      <c r="J3848" s="72" t="str">
        <f>IFERROR(INDEX(#REF!,MATCH(INDEX(#REF!,MATCH($A3848,#REF!,0)),#REF!,0),'Recurrent profile helpers'!J$2)*IF($A3848="", "0", INDEX(#REF!,MATCH($A3848,#REF!,0))),"")</f>
        <v/>
      </c>
      <c r="K3848" s="72" t="str">
        <f>IFERROR(INDEX(#REF!,MATCH(INDEX(#REF!,MATCH($A3848,#REF!,0)),#REF!,0),'Recurrent profile helpers'!K$2)*IF($A3848="", "0", INDEX(#REF!,MATCH($A3848,#REF!,0))),"")</f>
        <v/>
      </c>
      <c r="L3848" s="72" t="str">
        <f>IFERROR(INDEX(#REF!,MATCH(INDEX(#REF!,MATCH($A3848,#REF!,0)),#REF!,0),'Recurrent profile helpers'!L$2)*IF($A3848="", "0", INDEX(#REF!,MATCH($A3848,#REF!,0))),"")</f>
        <v/>
      </c>
      <c r="M3848" s="72" t="str">
        <f>IFERROR(INDEX(#REF!,MATCH(INDEX(#REF!,MATCH($A3848,#REF!,0)),#REF!,0),'Recurrent profile helpers'!M$2)*IF($A3848="", "0", INDEX(#REF!,MATCH($A3848,#REF!,0))),"")</f>
        <v/>
      </c>
      <c r="N3848" s="72" t="str">
        <f>IFERROR(INDEX(#REF!,MATCH(INDEX(#REF!,MATCH($A3848,#REF!,0)),#REF!,0),'Recurrent profile helpers'!N$2)*IF($A3848="", "0", INDEX(#REF!,MATCH($A3848,#REF!,0))),"")</f>
        <v/>
      </c>
    </row>
    <row r="3849" spans="1:14">
      <c r="A3849" t="str">
        <f t="array" ref="A3849">IFERROR(INDEX(#REF!, SMALL(IF((MID(#REF!,2,1)="."),ROW($A$6:$A$4897)-ROW($A$6)+1,IF((MID(#REF!,3,1)="."),ROW($A$6:$A$4892)-ROW($A$6)+1)), ROW(3847:3847))),"" )</f>
        <v/>
      </c>
      <c r="B3849" s="72" t="str">
        <f>IF($A3849="", "", INDEX(#REF!,MATCH($A3849,#REF!,0)))</f>
        <v/>
      </c>
      <c r="C3849" s="72" t="str">
        <f>IFERROR(INDEX(#REF!,MATCH(INDEX(#REF!,MATCH($A3849,#REF!,0)),#REF!,0),'Recurrent profile helpers'!C$2)*IF($A3849="", "0", INDEX(#REF!,MATCH($A3849,#REF!,0))),"")</f>
        <v/>
      </c>
      <c r="D3849" s="72" t="str">
        <f>IFERROR(INDEX(#REF!,MATCH(INDEX(#REF!,MATCH($A3849,#REF!,0)),#REF!,0),'Recurrent profile helpers'!D$2)*IF($A3849="", "0", INDEX(#REF!,MATCH($A3849,#REF!,0))),"")</f>
        <v/>
      </c>
      <c r="E3849" s="72" t="str">
        <f>IFERROR(INDEX(#REF!,MATCH(INDEX(#REF!,MATCH($A3849,#REF!,0)),#REF!,0),'Recurrent profile helpers'!E$2)*IF($A3849="", "0", INDEX(#REF!,MATCH($A3849,#REF!,0))),"")</f>
        <v/>
      </c>
      <c r="F3849" s="72" t="str">
        <f>IFERROR(INDEX(#REF!,MATCH(INDEX(#REF!,MATCH($A3849,#REF!,0)),#REF!,0),'Recurrent profile helpers'!F$2)*IF($A3849="", "0", INDEX(#REF!,MATCH($A3849,#REF!,0))),"")</f>
        <v/>
      </c>
      <c r="G3849" s="72" t="str">
        <f>IFERROR(INDEX(#REF!,MATCH(INDEX(#REF!,MATCH($A3849,#REF!,0)),#REF!,0),'Recurrent profile helpers'!G$2)*IF($A3849="", "0", INDEX(#REF!,MATCH($A3849,#REF!,0))),"")</f>
        <v/>
      </c>
      <c r="H3849" s="72" t="str">
        <f>IFERROR(INDEX(#REF!,MATCH(INDEX(#REF!,MATCH($A3849,#REF!,0)),#REF!,0),'Recurrent profile helpers'!H$2)*IF($A3849="", "0", INDEX(#REF!,MATCH($A3849,#REF!,0))),"")</f>
        <v/>
      </c>
      <c r="I3849" s="72" t="str">
        <f>IFERROR(INDEX(#REF!,MATCH(INDEX(#REF!,MATCH($A3849,#REF!,0)),#REF!,0),'Recurrent profile helpers'!I$2)*IF($A3849="", "0", INDEX(#REF!,MATCH($A3849,#REF!,0))),"")</f>
        <v/>
      </c>
      <c r="J3849" s="72" t="str">
        <f>IFERROR(INDEX(#REF!,MATCH(INDEX(#REF!,MATCH($A3849,#REF!,0)),#REF!,0),'Recurrent profile helpers'!J$2)*IF($A3849="", "0", INDEX(#REF!,MATCH($A3849,#REF!,0))),"")</f>
        <v/>
      </c>
      <c r="K3849" s="72" t="str">
        <f>IFERROR(INDEX(#REF!,MATCH(INDEX(#REF!,MATCH($A3849,#REF!,0)),#REF!,0),'Recurrent profile helpers'!K$2)*IF($A3849="", "0", INDEX(#REF!,MATCH($A3849,#REF!,0))),"")</f>
        <v/>
      </c>
      <c r="L3849" s="72" t="str">
        <f>IFERROR(INDEX(#REF!,MATCH(INDEX(#REF!,MATCH($A3849,#REF!,0)),#REF!,0),'Recurrent profile helpers'!L$2)*IF($A3849="", "0", INDEX(#REF!,MATCH($A3849,#REF!,0))),"")</f>
        <v/>
      </c>
      <c r="M3849" s="72" t="str">
        <f>IFERROR(INDEX(#REF!,MATCH(INDEX(#REF!,MATCH($A3849,#REF!,0)),#REF!,0),'Recurrent profile helpers'!M$2)*IF($A3849="", "0", INDEX(#REF!,MATCH($A3849,#REF!,0))),"")</f>
        <v/>
      </c>
      <c r="N3849" s="72" t="str">
        <f>IFERROR(INDEX(#REF!,MATCH(INDEX(#REF!,MATCH($A3849,#REF!,0)),#REF!,0),'Recurrent profile helpers'!N$2)*IF($A3849="", "0", INDEX(#REF!,MATCH($A3849,#REF!,0))),"")</f>
        <v/>
      </c>
    </row>
    <row r="3850" spans="1:14">
      <c r="A3850" t="str">
        <f t="array" ref="A3850">IFERROR(INDEX(#REF!, SMALL(IF((MID(#REF!,2,1)="."),ROW($A$6:$A$4897)-ROW($A$6)+1,IF((MID(#REF!,3,1)="."),ROW($A$6:$A$4892)-ROW($A$6)+1)), ROW(3848:3848))),"" )</f>
        <v/>
      </c>
      <c r="B3850" s="72" t="str">
        <f>IF($A3850="", "", INDEX(#REF!,MATCH($A3850,#REF!,0)))</f>
        <v/>
      </c>
      <c r="C3850" s="72" t="str">
        <f>IFERROR(INDEX(#REF!,MATCH(INDEX(#REF!,MATCH($A3850,#REF!,0)),#REF!,0),'Recurrent profile helpers'!C$2)*IF($A3850="", "0", INDEX(#REF!,MATCH($A3850,#REF!,0))),"")</f>
        <v/>
      </c>
      <c r="D3850" s="72" t="str">
        <f>IFERROR(INDEX(#REF!,MATCH(INDEX(#REF!,MATCH($A3850,#REF!,0)),#REF!,0),'Recurrent profile helpers'!D$2)*IF($A3850="", "0", INDEX(#REF!,MATCH($A3850,#REF!,0))),"")</f>
        <v/>
      </c>
      <c r="E3850" s="72" t="str">
        <f>IFERROR(INDEX(#REF!,MATCH(INDEX(#REF!,MATCH($A3850,#REF!,0)),#REF!,0),'Recurrent profile helpers'!E$2)*IF($A3850="", "0", INDEX(#REF!,MATCH($A3850,#REF!,0))),"")</f>
        <v/>
      </c>
      <c r="F3850" s="72" t="str">
        <f>IFERROR(INDEX(#REF!,MATCH(INDEX(#REF!,MATCH($A3850,#REF!,0)),#REF!,0),'Recurrent profile helpers'!F$2)*IF($A3850="", "0", INDEX(#REF!,MATCH($A3850,#REF!,0))),"")</f>
        <v/>
      </c>
      <c r="G3850" s="72" t="str">
        <f>IFERROR(INDEX(#REF!,MATCH(INDEX(#REF!,MATCH($A3850,#REF!,0)),#REF!,0),'Recurrent profile helpers'!G$2)*IF($A3850="", "0", INDEX(#REF!,MATCH($A3850,#REF!,0))),"")</f>
        <v/>
      </c>
      <c r="H3850" s="72" t="str">
        <f>IFERROR(INDEX(#REF!,MATCH(INDEX(#REF!,MATCH($A3850,#REF!,0)),#REF!,0),'Recurrent profile helpers'!H$2)*IF($A3850="", "0", INDEX(#REF!,MATCH($A3850,#REF!,0))),"")</f>
        <v/>
      </c>
      <c r="I3850" s="72" t="str">
        <f>IFERROR(INDEX(#REF!,MATCH(INDEX(#REF!,MATCH($A3850,#REF!,0)),#REF!,0),'Recurrent profile helpers'!I$2)*IF($A3850="", "0", INDEX(#REF!,MATCH($A3850,#REF!,0))),"")</f>
        <v/>
      </c>
      <c r="J3850" s="72" t="str">
        <f>IFERROR(INDEX(#REF!,MATCH(INDEX(#REF!,MATCH($A3850,#REF!,0)),#REF!,0),'Recurrent profile helpers'!J$2)*IF($A3850="", "0", INDEX(#REF!,MATCH($A3850,#REF!,0))),"")</f>
        <v/>
      </c>
      <c r="K3850" s="72" t="str">
        <f>IFERROR(INDEX(#REF!,MATCH(INDEX(#REF!,MATCH($A3850,#REF!,0)),#REF!,0),'Recurrent profile helpers'!K$2)*IF($A3850="", "0", INDEX(#REF!,MATCH($A3850,#REF!,0))),"")</f>
        <v/>
      </c>
      <c r="L3850" s="72" t="str">
        <f>IFERROR(INDEX(#REF!,MATCH(INDEX(#REF!,MATCH($A3850,#REF!,0)),#REF!,0),'Recurrent profile helpers'!L$2)*IF($A3850="", "0", INDEX(#REF!,MATCH($A3850,#REF!,0))),"")</f>
        <v/>
      </c>
      <c r="M3850" s="72" t="str">
        <f>IFERROR(INDEX(#REF!,MATCH(INDEX(#REF!,MATCH($A3850,#REF!,0)),#REF!,0),'Recurrent profile helpers'!M$2)*IF($A3850="", "0", INDEX(#REF!,MATCH($A3850,#REF!,0))),"")</f>
        <v/>
      </c>
      <c r="N3850" s="72" t="str">
        <f>IFERROR(INDEX(#REF!,MATCH(INDEX(#REF!,MATCH($A3850,#REF!,0)),#REF!,0),'Recurrent profile helpers'!N$2)*IF($A3850="", "0", INDEX(#REF!,MATCH($A3850,#REF!,0))),"")</f>
        <v/>
      </c>
    </row>
    <row r="3851" spans="1:14">
      <c r="A3851" t="str">
        <f t="array" ref="A3851">IFERROR(INDEX(#REF!, SMALL(IF((MID(#REF!,2,1)="."),ROW($A$6:$A$4897)-ROW($A$6)+1,IF((MID(#REF!,3,1)="."),ROW($A$6:$A$4892)-ROW($A$6)+1)), ROW(3849:3849))),"" )</f>
        <v/>
      </c>
      <c r="B3851" s="72" t="str">
        <f>IF($A3851="", "", INDEX(#REF!,MATCH($A3851,#REF!,0)))</f>
        <v/>
      </c>
      <c r="C3851" s="72" t="str">
        <f>IFERROR(INDEX(#REF!,MATCH(INDEX(#REF!,MATCH($A3851,#REF!,0)),#REF!,0),'Recurrent profile helpers'!C$2)*IF($A3851="", "0", INDEX(#REF!,MATCH($A3851,#REF!,0))),"")</f>
        <v/>
      </c>
      <c r="D3851" s="72" t="str">
        <f>IFERROR(INDEX(#REF!,MATCH(INDEX(#REF!,MATCH($A3851,#REF!,0)),#REF!,0),'Recurrent profile helpers'!D$2)*IF($A3851="", "0", INDEX(#REF!,MATCH($A3851,#REF!,0))),"")</f>
        <v/>
      </c>
      <c r="E3851" s="72" t="str">
        <f>IFERROR(INDEX(#REF!,MATCH(INDEX(#REF!,MATCH($A3851,#REF!,0)),#REF!,0),'Recurrent profile helpers'!E$2)*IF($A3851="", "0", INDEX(#REF!,MATCH($A3851,#REF!,0))),"")</f>
        <v/>
      </c>
      <c r="F3851" s="72" t="str">
        <f>IFERROR(INDEX(#REF!,MATCH(INDEX(#REF!,MATCH($A3851,#REF!,0)),#REF!,0),'Recurrent profile helpers'!F$2)*IF($A3851="", "0", INDEX(#REF!,MATCH($A3851,#REF!,0))),"")</f>
        <v/>
      </c>
      <c r="G3851" s="72" t="str">
        <f>IFERROR(INDEX(#REF!,MATCH(INDEX(#REF!,MATCH($A3851,#REF!,0)),#REF!,0),'Recurrent profile helpers'!G$2)*IF($A3851="", "0", INDEX(#REF!,MATCH($A3851,#REF!,0))),"")</f>
        <v/>
      </c>
      <c r="H3851" s="72" t="str">
        <f>IFERROR(INDEX(#REF!,MATCH(INDEX(#REF!,MATCH($A3851,#REF!,0)),#REF!,0),'Recurrent profile helpers'!H$2)*IF($A3851="", "0", INDEX(#REF!,MATCH($A3851,#REF!,0))),"")</f>
        <v/>
      </c>
      <c r="I3851" s="72" t="str">
        <f>IFERROR(INDEX(#REF!,MATCH(INDEX(#REF!,MATCH($A3851,#REF!,0)),#REF!,0),'Recurrent profile helpers'!I$2)*IF($A3851="", "0", INDEX(#REF!,MATCH($A3851,#REF!,0))),"")</f>
        <v/>
      </c>
      <c r="J3851" s="72" t="str">
        <f>IFERROR(INDEX(#REF!,MATCH(INDEX(#REF!,MATCH($A3851,#REF!,0)),#REF!,0),'Recurrent profile helpers'!J$2)*IF($A3851="", "0", INDEX(#REF!,MATCH($A3851,#REF!,0))),"")</f>
        <v/>
      </c>
      <c r="K3851" s="72" t="str">
        <f>IFERROR(INDEX(#REF!,MATCH(INDEX(#REF!,MATCH($A3851,#REF!,0)),#REF!,0),'Recurrent profile helpers'!K$2)*IF($A3851="", "0", INDEX(#REF!,MATCH($A3851,#REF!,0))),"")</f>
        <v/>
      </c>
      <c r="L3851" s="72" t="str">
        <f>IFERROR(INDEX(#REF!,MATCH(INDEX(#REF!,MATCH($A3851,#REF!,0)),#REF!,0),'Recurrent profile helpers'!L$2)*IF($A3851="", "0", INDEX(#REF!,MATCH($A3851,#REF!,0))),"")</f>
        <v/>
      </c>
      <c r="M3851" s="72" t="str">
        <f>IFERROR(INDEX(#REF!,MATCH(INDEX(#REF!,MATCH($A3851,#REF!,0)),#REF!,0),'Recurrent profile helpers'!M$2)*IF($A3851="", "0", INDEX(#REF!,MATCH($A3851,#REF!,0))),"")</f>
        <v/>
      </c>
      <c r="N3851" s="72" t="str">
        <f>IFERROR(INDEX(#REF!,MATCH(INDEX(#REF!,MATCH($A3851,#REF!,0)),#REF!,0),'Recurrent profile helpers'!N$2)*IF($A3851="", "0", INDEX(#REF!,MATCH($A3851,#REF!,0))),"")</f>
        <v/>
      </c>
    </row>
    <row r="3852" spans="1:14">
      <c r="A3852" t="str">
        <f t="array" ref="A3852">IFERROR(INDEX(#REF!, SMALL(IF((MID(#REF!,2,1)="."),ROW($A$6:$A$4897)-ROW($A$6)+1,IF((MID(#REF!,3,1)="."),ROW($A$6:$A$4892)-ROW($A$6)+1)), ROW(3850:3850))),"" )</f>
        <v/>
      </c>
      <c r="B3852" s="72" t="str">
        <f>IF($A3852="", "", INDEX(#REF!,MATCH($A3852,#REF!,0)))</f>
        <v/>
      </c>
      <c r="C3852" s="72" t="str">
        <f>IFERROR(INDEX(#REF!,MATCH(INDEX(#REF!,MATCH($A3852,#REF!,0)),#REF!,0),'Recurrent profile helpers'!C$2)*IF($A3852="", "0", INDEX(#REF!,MATCH($A3852,#REF!,0))),"")</f>
        <v/>
      </c>
      <c r="D3852" s="72" t="str">
        <f>IFERROR(INDEX(#REF!,MATCH(INDEX(#REF!,MATCH($A3852,#REF!,0)),#REF!,0),'Recurrent profile helpers'!D$2)*IF($A3852="", "0", INDEX(#REF!,MATCH($A3852,#REF!,0))),"")</f>
        <v/>
      </c>
      <c r="E3852" s="72" t="str">
        <f>IFERROR(INDEX(#REF!,MATCH(INDEX(#REF!,MATCH($A3852,#REF!,0)),#REF!,0),'Recurrent profile helpers'!E$2)*IF($A3852="", "0", INDEX(#REF!,MATCH($A3852,#REF!,0))),"")</f>
        <v/>
      </c>
      <c r="F3852" s="72" t="str">
        <f>IFERROR(INDEX(#REF!,MATCH(INDEX(#REF!,MATCH($A3852,#REF!,0)),#REF!,0),'Recurrent profile helpers'!F$2)*IF($A3852="", "0", INDEX(#REF!,MATCH($A3852,#REF!,0))),"")</f>
        <v/>
      </c>
      <c r="G3852" s="72" t="str">
        <f>IFERROR(INDEX(#REF!,MATCH(INDEX(#REF!,MATCH($A3852,#REF!,0)),#REF!,0),'Recurrent profile helpers'!G$2)*IF($A3852="", "0", INDEX(#REF!,MATCH($A3852,#REF!,0))),"")</f>
        <v/>
      </c>
      <c r="H3852" s="72" t="str">
        <f>IFERROR(INDEX(#REF!,MATCH(INDEX(#REF!,MATCH($A3852,#REF!,0)),#REF!,0),'Recurrent profile helpers'!H$2)*IF($A3852="", "0", INDEX(#REF!,MATCH($A3852,#REF!,0))),"")</f>
        <v/>
      </c>
      <c r="I3852" s="72" t="str">
        <f>IFERROR(INDEX(#REF!,MATCH(INDEX(#REF!,MATCH($A3852,#REF!,0)),#REF!,0),'Recurrent profile helpers'!I$2)*IF($A3852="", "0", INDEX(#REF!,MATCH($A3852,#REF!,0))),"")</f>
        <v/>
      </c>
      <c r="J3852" s="72" t="str">
        <f>IFERROR(INDEX(#REF!,MATCH(INDEX(#REF!,MATCH($A3852,#REF!,0)),#REF!,0),'Recurrent profile helpers'!J$2)*IF($A3852="", "0", INDEX(#REF!,MATCH($A3852,#REF!,0))),"")</f>
        <v/>
      </c>
      <c r="K3852" s="72" t="str">
        <f>IFERROR(INDEX(#REF!,MATCH(INDEX(#REF!,MATCH($A3852,#REF!,0)),#REF!,0),'Recurrent profile helpers'!K$2)*IF($A3852="", "0", INDEX(#REF!,MATCH($A3852,#REF!,0))),"")</f>
        <v/>
      </c>
      <c r="L3852" s="72" t="str">
        <f>IFERROR(INDEX(#REF!,MATCH(INDEX(#REF!,MATCH($A3852,#REF!,0)),#REF!,0),'Recurrent profile helpers'!L$2)*IF($A3852="", "0", INDEX(#REF!,MATCH($A3852,#REF!,0))),"")</f>
        <v/>
      </c>
      <c r="M3852" s="72" t="str">
        <f>IFERROR(INDEX(#REF!,MATCH(INDEX(#REF!,MATCH($A3852,#REF!,0)),#REF!,0),'Recurrent profile helpers'!M$2)*IF($A3852="", "0", INDEX(#REF!,MATCH($A3852,#REF!,0))),"")</f>
        <v/>
      </c>
      <c r="N3852" s="72" t="str">
        <f>IFERROR(INDEX(#REF!,MATCH(INDEX(#REF!,MATCH($A3852,#REF!,0)),#REF!,0),'Recurrent profile helpers'!N$2)*IF($A3852="", "0", INDEX(#REF!,MATCH($A3852,#REF!,0))),"")</f>
        <v/>
      </c>
    </row>
    <row r="3853" spans="1:14">
      <c r="A3853" t="str">
        <f t="array" ref="A3853">IFERROR(INDEX(#REF!, SMALL(IF((MID(#REF!,2,1)="."),ROW($A$6:$A$4897)-ROW($A$6)+1,IF((MID(#REF!,3,1)="."),ROW($A$6:$A$4892)-ROW($A$6)+1)), ROW(3851:3851))),"" )</f>
        <v/>
      </c>
      <c r="B3853" s="72" t="str">
        <f>IF($A3853="", "", INDEX(#REF!,MATCH($A3853,#REF!,0)))</f>
        <v/>
      </c>
      <c r="C3853" s="72" t="str">
        <f>IFERROR(INDEX(#REF!,MATCH(INDEX(#REF!,MATCH($A3853,#REF!,0)),#REF!,0),'Recurrent profile helpers'!C$2)*IF($A3853="", "0", INDEX(#REF!,MATCH($A3853,#REF!,0))),"")</f>
        <v/>
      </c>
      <c r="D3853" s="72" t="str">
        <f>IFERROR(INDEX(#REF!,MATCH(INDEX(#REF!,MATCH($A3853,#REF!,0)),#REF!,0),'Recurrent profile helpers'!D$2)*IF($A3853="", "0", INDEX(#REF!,MATCH($A3853,#REF!,0))),"")</f>
        <v/>
      </c>
      <c r="E3853" s="72" t="str">
        <f>IFERROR(INDEX(#REF!,MATCH(INDEX(#REF!,MATCH($A3853,#REF!,0)),#REF!,0),'Recurrent profile helpers'!E$2)*IF($A3853="", "0", INDEX(#REF!,MATCH($A3853,#REF!,0))),"")</f>
        <v/>
      </c>
      <c r="F3853" s="72" t="str">
        <f>IFERROR(INDEX(#REF!,MATCH(INDEX(#REF!,MATCH($A3853,#REF!,0)),#REF!,0),'Recurrent profile helpers'!F$2)*IF($A3853="", "0", INDEX(#REF!,MATCH($A3853,#REF!,0))),"")</f>
        <v/>
      </c>
      <c r="G3853" s="72" t="str">
        <f>IFERROR(INDEX(#REF!,MATCH(INDEX(#REF!,MATCH($A3853,#REF!,0)),#REF!,0),'Recurrent profile helpers'!G$2)*IF($A3853="", "0", INDEX(#REF!,MATCH($A3853,#REF!,0))),"")</f>
        <v/>
      </c>
      <c r="H3853" s="72" t="str">
        <f>IFERROR(INDEX(#REF!,MATCH(INDEX(#REF!,MATCH($A3853,#REF!,0)),#REF!,0),'Recurrent profile helpers'!H$2)*IF($A3853="", "0", INDEX(#REF!,MATCH($A3853,#REF!,0))),"")</f>
        <v/>
      </c>
      <c r="I3853" s="72" t="str">
        <f>IFERROR(INDEX(#REF!,MATCH(INDEX(#REF!,MATCH($A3853,#REF!,0)),#REF!,0),'Recurrent profile helpers'!I$2)*IF($A3853="", "0", INDEX(#REF!,MATCH($A3853,#REF!,0))),"")</f>
        <v/>
      </c>
      <c r="J3853" s="72" t="str">
        <f>IFERROR(INDEX(#REF!,MATCH(INDEX(#REF!,MATCH($A3853,#REF!,0)),#REF!,0),'Recurrent profile helpers'!J$2)*IF($A3853="", "0", INDEX(#REF!,MATCH($A3853,#REF!,0))),"")</f>
        <v/>
      </c>
      <c r="K3853" s="72" t="str">
        <f>IFERROR(INDEX(#REF!,MATCH(INDEX(#REF!,MATCH($A3853,#REF!,0)),#REF!,0),'Recurrent profile helpers'!K$2)*IF($A3853="", "0", INDEX(#REF!,MATCH($A3853,#REF!,0))),"")</f>
        <v/>
      </c>
      <c r="L3853" s="72" t="str">
        <f>IFERROR(INDEX(#REF!,MATCH(INDEX(#REF!,MATCH($A3853,#REF!,0)),#REF!,0),'Recurrent profile helpers'!L$2)*IF($A3853="", "0", INDEX(#REF!,MATCH($A3853,#REF!,0))),"")</f>
        <v/>
      </c>
      <c r="M3853" s="72" t="str">
        <f>IFERROR(INDEX(#REF!,MATCH(INDEX(#REF!,MATCH($A3853,#REF!,0)),#REF!,0),'Recurrent profile helpers'!M$2)*IF($A3853="", "0", INDEX(#REF!,MATCH($A3853,#REF!,0))),"")</f>
        <v/>
      </c>
      <c r="N3853" s="72" t="str">
        <f>IFERROR(INDEX(#REF!,MATCH(INDEX(#REF!,MATCH($A3853,#REF!,0)),#REF!,0),'Recurrent profile helpers'!N$2)*IF($A3853="", "0", INDEX(#REF!,MATCH($A3853,#REF!,0))),"")</f>
        <v/>
      </c>
    </row>
    <row r="3854" spans="1:14">
      <c r="A3854" t="str">
        <f t="array" ref="A3854">IFERROR(INDEX(#REF!, SMALL(IF((MID(#REF!,2,1)="."),ROW($A$6:$A$4897)-ROW($A$6)+1,IF((MID(#REF!,3,1)="."),ROW($A$6:$A$4892)-ROW($A$6)+1)), ROW(3852:3852))),"" )</f>
        <v/>
      </c>
      <c r="B3854" s="72" t="str">
        <f>IF($A3854="", "", INDEX(#REF!,MATCH($A3854,#REF!,0)))</f>
        <v/>
      </c>
      <c r="C3854" s="72" t="str">
        <f>IFERROR(INDEX(#REF!,MATCH(INDEX(#REF!,MATCH($A3854,#REF!,0)),#REF!,0),'Recurrent profile helpers'!C$2)*IF($A3854="", "0", INDEX(#REF!,MATCH($A3854,#REF!,0))),"")</f>
        <v/>
      </c>
      <c r="D3854" s="72" t="str">
        <f>IFERROR(INDEX(#REF!,MATCH(INDEX(#REF!,MATCH($A3854,#REF!,0)),#REF!,0),'Recurrent profile helpers'!D$2)*IF($A3854="", "0", INDEX(#REF!,MATCH($A3854,#REF!,0))),"")</f>
        <v/>
      </c>
      <c r="E3854" s="72" t="str">
        <f>IFERROR(INDEX(#REF!,MATCH(INDEX(#REF!,MATCH($A3854,#REF!,0)),#REF!,0),'Recurrent profile helpers'!E$2)*IF($A3854="", "0", INDEX(#REF!,MATCH($A3854,#REF!,0))),"")</f>
        <v/>
      </c>
      <c r="F3854" s="72" t="str">
        <f>IFERROR(INDEX(#REF!,MATCH(INDEX(#REF!,MATCH($A3854,#REF!,0)),#REF!,0),'Recurrent profile helpers'!F$2)*IF($A3854="", "0", INDEX(#REF!,MATCH($A3854,#REF!,0))),"")</f>
        <v/>
      </c>
      <c r="G3854" s="72" t="str">
        <f>IFERROR(INDEX(#REF!,MATCH(INDEX(#REF!,MATCH($A3854,#REF!,0)),#REF!,0),'Recurrent profile helpers'!G$2)*IF($A3854="", "0", INDEX(#REF!,MATCH($A3854,#REF!,0))),"")</f>
        <v/>
      </c>
      <c r="H3854" s="72" t="str">
        <f>IFERROR(INDEX(#REF!,MATCH(INDEX(#REF!,MATCH($A3854,#REF!,0)),#REF!,0),'Recurrent profile helpers'!H$2)*IF($A3854="", "0", INDEX(#REF!,MATCH($A3854,#REF!,0))),"")</f>
        <v/>
      </c>
      <c r="I3854" s="72" t="str">
        <f>IFERROR(INDEX(#REF!,MATCH(INDEX(#REF!,MATCH($A3854,#REF!,0)),#REF!,0),'Recurrent profile helpers'!I$2)*IF($A3854="", "0", INDEX(#REF!,MATCH($A3854,#REF!,0))),"")</f>
        <v/>
      </c>
      <c r="J3854" s="72" t="str">
        <f>IFERROR(INDEX(#REF!,MATCH(INDEX(#REF!,MATCH($A3854,#REF!,0)),#REF!,0),'Recurrent profile helpers'!J$2)*IF($A3854="", "0", INDEX(#REF!,MATCH($A3854,#REF!,0))),"")</f>
        <v/>
      </c>
      <c r="K3854" s="72" t="str">
        <f>IFERROR(INDEX(#REF!,MATCH(INDEX(#REF!,MATCH($A3854,#REF!,0)),#REF!,0),'Recurrent profile helpers'!K$2)*IF($A3854="", "0", INDEX(#REF!,MATCH($A3854,#REF!,0))),"")</f>
        <v/>
      </c>
      <c r="L3854" s="72" t="str">
        <f>IFERROR(INDEX(#REF!,MATCH(INDEX(#REF!,MATCH($A3854,#REF!,0)),#REF!,0),'Recurrent profile helpers'!L$2)*IF($A3854="", "0", INDEX(#REF!,MATCH($A3854,#REF!,0))),"")</f>
        <v/>
      </c>
      <c r="M3854" s="72" t="str">
        <f>IFERROR(INDEX(#REF!,MATCH(INDEX(#REF!,MATCH($A3854,#REF!,0)),#REF!,0),'Recurrent profile helpers'!M$2)*IF($A3854="", "0", INDEX(#REF!,MATCH($A3854,#REF!,0))),"")</f>
        <v/>
      </c>
      <c r="N3854" s="72" t="str">
        <f>IFERROR(INDEX(#REF!,MATCH(INDEX(#REF!,MATCH($A3854,#REF!,0)),#REF!,0),'Recurrent profile helpers'!N$2)*IF($A3854="", "0", INDEX(#REF!,MATCH($A3854,#REF!,0))),"")</f>
        <v/>
      </c>
    </row>
    <row r="3855" spans="1:14">
      <c r="A3855" t="str">
        <f t="array" ref="A3855">IFERROR(INDEX(#REF!, SMALL(IF((MID(#REF!,2,1)="."),ROW($A$6:$A$4897)-ROW($A$6)+1,IF((MID(#REF!,3,1)="."),ROW($A$6:$A$4892)-ROW($A$6)+1)), ROW(3853:3853))),"" )</f>
        <v/>
      </c>
      <c r="B3855" s="72" t="str">
        <f>IF($A3855="", "", INDEX(#REF!,MATCH($A3855,#REF!,0)))</f>
        <v/>
      </c>
      <c r="C3855" s="72" t="str">
        <f>IFERROR(INDEX(#REF!,MATCH(INDEX(#REF!,MATCH($A3855,#REF!,0)),#REF!,0),'Recurrent profile helpers'!C$2)*IF($A3855="", "0", INDEX(#REF!,MATCH($A3855,#REF!,0))),"")</f>
        <v/>
      </c>
      <c r="D3855" s="72" t="str">
        <f>IFERROR(INDEX(#REF!,MATCH(INDEX(#REF!,MATCH($A3855,#REF!,0)),#REF!,0),'Recurrent profile helpers'!D$2)*IF($A3855="", "0", INDEX(#REF!,MATCH($A3855,#REF!,0))),"")</f>
        <v/>
      </c>
      <c r="E3855" s="72" t="str">
        <f>IFERROR(INDEX(#REF!,MATCH(INDEX(#REF!,MATCH($A3855,#REF!,0)),#REF!,0),'Recurrent profile helpers'!E$2)*IF($A3855="", "0", INDEX(#REF!,MATCH($A3855,#REF!,0))),"")</f>
        <v/>
      </c>
      <c r="F3855" s="72" t="str">
        <f>IFERROR(INDEX(#REF!,MATCH(INDEX(#REF!,MATCH($A3855,#REF!,0)),#REF!,0),'Recurrent profile helpers'!F$2)*IF($A3855="", "0", INDEX(#REF!,MATCH($A3855,#REF!,0))),"")</f>
        <v/>
      </c>
      <c r="G3855" s="72" t="str">
        <f>IFERROR(INDEX(#REF!,MATCH(INDEX(#REF!,MATCH($A3855,#REF!,0)),#REF!,0),'Recurrent profile helpers'!G$2)*IF($A3855="", "0", INDEX(#REF!,MATCH($A3855,#REF!,0))),"")</f>
        <v/>
      </c>
      <c r="H3855" s="72" t="str">
        <f>IFERROR(INDEX(#REF!,MATCH(INDEX(#REF!,MATCH($A3855,#REF!,0)),#REF!,0),'Recurrent profile helpers'!H$2)*IF($A3855="", "0", INDEX(#REF!,MATCH($A3855,#REF!,0))),"")</f>
        <v/>
      </c>
      <c r="I3855" s="72" t="str">
        <f>IFERROR(INDEX(#REF!,MATCH(INDEX(#REF!,MATCH($A3855,#REF!,0)),#REF!,0),'Recurrent profile helpers'!I$2)*IF($A3855="", "0", INDEX(#REF!,MATCH($A3855,#REF!,0))),"")</f>
        <v/>
      </c>
      <c r="J3855" s="72" t="str">
        <f>IFERROR(INDEX(#REF!,MATCH(INDEX(#REF!,MATCH($A3855,#REF!,0)),#REF!,0),'Recurrent profile helpers'!J$2)*IF($A3855="", "0", INDEX(#REF!,MATCH($A3855,#REF!,0))),"")</f>
        <v/>
      </c>
      <c r="K3855" s="72" t="str">
        <f>IFERROR(INDEX(#REF!,MATCH(INDEX(#REF!,MATCH($A3855,#REF!,0)),#REF!,0),'Recurrent profile helpers'!K$2)*IF($A3855="", "0", INDEX(#REF!,MATCH($A3855,#REF!,0))),"")</f>
        <v/>
      </c>
      <c r="L3855" s="72" t="str">
        <f>IFERROR(INDEX(#REF!,MATCH(INDEX(#REF!,MATCH($A3855,#REF!,0)),#REF!,0),'Recurrent profile helpers'!L$2)*IF($A3855="", "0", INDEX(#REF!,MATCH($A3855,#REF!,0))),"")</f>
        <v/>
      </c>
      <c r="M3855" s="72" t="str">
        <f>IFERROR(INDEX(#REF!,MATCH(INDEX(#REF!,MATCH($A3855,#REF!,0)),#REF!,0),'Recurrent profile helpers'!M$2)*IF($A3855="", "0", INDEX(#REF!,MATCH($A3855,#REF!,0))),"")</f>
        <v/>
      </c>
      <c r="N3855" s="72" t="str">
        <f>IFERROR(INDEX(#REF!,MATCH(INDEX(#REF!,MATCH($A3855,#REF!,0)),#REF!,0),'Recurrent profile helpers'!N$2)*IF($A3855="", "0", INDEX(#REF!,MATCH($A3855,#REF!,0))),"")</f>
        <v/>
      </c>
    </row>
    <row r="3856" spans="1:14">
      <c r="A3856" t="str">
        <f t="array" ref="A3856">IFERROR(INDEX(#REF!, SMALL(IF((MID(#REF!,2,1)="."),ROW($A$6:$A$4897)-ROW($A$6)+1,IF((MID(#REF!,3,1)="."),ROW($A$6:$A$4892)-ROW($A$6)+1)), ROW(3854:3854))),"" )</f>
        <v/>
      </c>
      <c r="B3856" s="72" t="str">
        <f>IF($A3856="", "", INDEX(#REF!,MATCH($A3856,#REF!,0)))</f>
        <v/>
      </c>
      <c r="C3856" s="72" t="str">
        <f>IFERROR(INDEX(#REF!,MATCH(INDEX(#REF!,MATCH($A3856,#REF!,0)),#REF!,0),'Recurrent profile helpers'!C$2)*IF($A3856="", "0", INDEX(#REF!,MATCH($A3856,#REF!,0))),"")</f>
        <v/>
      </c>
      <c r="D3856" s="72" t="str">
        <f>IFERROR(INDEX(#REF!,MATCH(INDEX(#REF!,MATCH($A3856,#REF!,0)),#REF!,0),'Recurrent profile helpers'!D$2)*IF($A3856="", "0", INDEX(#REF!,MATCH($A3856,#REF!,0))),"")</f>
        <v/>
      </c>
      <c r="E3856" s="72" t="str">
        <f>IFERROR(INDEX(#REF!,MATCH(INDEX(#REF!,MATCH($A3856,#REF!,0)),#REF!,0),'Recurrent profile helpers'!E$2)*IF($A3856="", "0", INDEX(#REF!,MATCH($A3856,#REF!,0))),"")</f>
        <v/>
      </c>
      <c r="F3856" s="72" t="str">
        <f>IFERROR(INDEX(#REF!,MATCH(INDEX(#REF!,MATCH($A3856,#REF!,0)),#REF!,0),'Recurrent profile helpers'!F$2)*IF($A3856="", "0", INDEX(#REF!,MATCH($A3856,#REF!,0))),"")</f>
        <v/>
      </c>
      <c r="G3856" s="72" t="str">
        <f>IFERROR(INDEX(#REF!,MATCH(INDEX(#REF!,MATCH($A3856,#REF!,0)),#REF!,0),'Recurrent profile helpers'!G$2)*IF($A3856="", "0", INDEX(#REF!,MATCH($A3856,#REF!,0))),"")</f>
        <v/>
      </c>
      <c r="H3856" s="72" t="str">
        <f>IFERROR(INDEX(#REF!,MATCH(INDEX(#REF!,MATCH($A3856,#REF!,0)),#REF!,0),'Recurrent profile helpers'!H$2)*IF($A3856="", "0", INDEX(#REF!,MATCH($A3856,#REF!,0))),"")</f>
        <v/>
      </c>
      <c r="I3856" s="72" t="str">
        <f>IFERROR(INDEX(#REF!,MATCH(INDEX(#REF!,MATCH($A3856,#REF!,0)),#REF!,0),'Recurrent profile helpers'!I$2)*IF($A3856="", "0", INDEX(#REF!,MATCH($A3856,#REF!,0))),"")</f>
        <v/>
      </c>
      <c r="J3856" s="72" t="str">
        <f>IFERROR(INDEX(#REF!,MATCH(INDEX(#REF!,MATCH($A3856,#REF!,0)),#REF!,0),'Recurrent profile helpers'!J$2)*IF($A3856="", "0", INDEX(#REF!,MATCH($A3856,#REF!,0))),"")</f>
        <v/>
      </c>
      <c r="K3856" s="72" t="str">
        <f>IFERROR(INDEX(#REF!,MATCH(INDEX(#REF!,MATCH($A3856,#REF!,0)),#REF!,0),'Recurrent profile helpers'!K$2)*IF($A3856="", "0", INDEX(#REF!,MATCH($A3856,#REF!,0))),"")</f>
        <v/>
      </c>
      <c r="L3856" s="72" t="str">
        <f>IFERROR(INDEX(#REF!,MATCH(INDEX(#REF!,MATCH($A3856,#REF!,0)),#REF!,0),'Recurrent profile helpers'!L$2)*IF($A3856="", "0", INDEX(#REF!,MATCH($A3856,#REF!,0))),"")</f>
        <v/>
      </c>
      <c r="M3856" s="72" t="str">
        <f>IFERROR(INDEX(#REF!,MATCH(INDEX(#REF!,MATCH($A3856,#REF!,0)),#REF!,0),'Recurrent profile helpers'!M$2)*IF($A3856="", "0", INDEX(#REF!,MATCH($A3856,#REF!,0))),"")</f>
        <v/>
      </c>
      <c r="N3856" s="72" t="str">
        <f>IFERROR(INDEX(#REF!,MATCH(INDEX(#REF!,MATCH($A3856,#REF!,0)),#REF!,0),'Recurrent profile helpers'!N$2)*IF($A3856="", "0", INDEX(#REF!,MATCH($A3856,#REF!,0))),"")</f>
        <v/>
      </c>
    </row>
    <row r="3857" spans="1:14">
      <c r="A3857" t="str">
        <f t="array" ref="A3857">IFERROR(INDEX(#REF!, SMALL(IF((MID(#REF!,2,1)="."),ROW($A$6:$A$4897)-ROW($A$6)+1,IF((MID(#REF!,3,1)="."),ROW($A$6:$A$4892)-ROW($A$6)+1)), ROW(3855:3855))),"" )</f>
        <v/>
      </c>
      <c r="B3857" s="72" t="str">
        <f>IF($A3857="", "", INDEX(#REF!,MATCH($A3857,#REF!,0)))</f>
        <v/>
      </c>
      <c r="C3857" s="72" t="str">
        <f>IFERROR(INDEX(#REF!,MATCH(INDEX(#REF!,MATCH($A3857,#REF!,0)),#REF!,0),'Recurrent profile helpers'!C$2)*IF($A3857="", "0", INDEX(#REF!,MATCH($A3857,#REF!,0))),"")</f>
        <v/>
      </c>
      <c r="D3857" s="72" t="str">
        <f>IFERROR(INDEX(#REF!,MATCH(INDEX(#REF!,MATCH($A3857,#REF!,0)),#REF!,0),'Recurrent profile helpers'!D$2)*IF($A3857="", "0", INDEX(#REF!,MATCH($A3857,#REF!,0))),"")</f>
        <v/>
      </c>
      <c r="E3857" s="72" t="str">
        <f>IFERROR(INDEX(#REF!,MATCH(INDEX(#REF!,MATCH($A3857,#REF!,0)),#REF!,0),'Recurrent profile helpers'!E$2)*IF($A3857="", "0", INDEX(#REF!,MATCH($A3857,#REF!,0))),"")</f>
        <v/>
      </c>
      <c r="F3857" s="72" t="str">
        <f>IFERROR(INDEX(#REF!,MATCH(INDEX(#REF!,MATCH($A3857,#REF!,0)),#REF!,0),'Recurrent profile helpers'!F$2)*IF($A3857="", "0", INDEX(#REF!,MATCH($A3857,#REF!,0))),"")</f>
        <v/>
      </c>
      <c r="G3857" s="72" t="str">
        <f>IFERROR(INDEX(#REF!,MATCH(INDEX(#REF!,MATCH($A3857,#REF!,0)),#REF!,0),'Recurrent profile helpers'!G$2)*IF($A3857="", "0", INDEX(#REF!,MATCH($A3857,#REF!,0))),"")</f>
        <v/>
      </c>
      <c r="H3857" s="72" t="str">
        <f>IFERROR(INDEX(#REF!,MATCH(INDEX(#REF!,MATCH($A3857,#REF!,0)),#REF!,0),'Recurrent profile helpers'!H$2)*IF($A3857="", "0", INDEX(#REF!,MATCH($A3857,#REF!,0))),"")</f>
        <v/>
      </c>
      <c r="I3857" s="72" t="str">
        <f>IFERROR(INDEX(#REF!,MATCH(INDEX(#REF!,MATCH($A3857,#REF!,0)),#REF!,0),'Recurrent profile helpers'!I$2)*IF($A3857="", "0", INDEX(#REF!,MATCH($A3857,#REF!,0))),"")</f>
        <v/>
      </c>
      <c r="J3857" s="72" t="str">
        <f>IFERROR(INDEX(#REF!,MATCH(INDEX(#REF!,MATCH($A3857,#REF!,0)),#REF!,0),'Recurrent profile helpers'!J$2)*IF($A3857="", "0", INDEX(#REF!,MATCH($A3857,#REF!,0))),"")</f>
        <v/>
      </c>
      <c r="K3857" s="72" t="str">
        <f>IFERROR(INDEX(#REF!,MATCH(INDEX(#REF!,MATCH($A3857,#REF!,0)),#REF!,0),'Recurrent profile helpers'!K$2)*IF($A3857="", "0", INDEX(#REF!,MATCH($A3857,#REF!,0))),"")</f>
        <v/>
      </c>
      <c r="L3857" s="72" t="str">
        <f>IFERROR(INDEX(#REF!,MATCH(INDEX(#REF!,MATCH($A3857,#REF!,0)),#REF!,0),'Recurrent profile helpers'!L$2)*IF($A3857="", "0", INDEX(#REF!,MATCH($A3857,#REF!,0))),"")</f>
        <v/>
      </c>
      <c r="M3857" s="72" t="str">
        <f>IFERROR(INDEX(#REF!,MATCH(INDEX(#REF!,MATCH($A3857,#REF!,0)),#REF!,0),'Recurrent profile helpers'!M$2)*IF($A3857="", "0", INDEX(#REF!,MATCH($A3857,#REF!,0))),"")</f>
        <v/>
      </c>
      <c r="N3857" s="72" t="str">
        <f>IFERROR(INDEX(#REF!,MATCH(INDEX(#REF!,MATCH($A3857,#REF!,0)),#REF!,0),'Recurrent profile helpers'!N$2)*IF($A3857="", "0", INDEX(#REF!,MATCH($A3857,#REF!,0))),"")</f>
        <v/>
      </c>
    </row>
    <row r="3858" spans="1:14">
      <c r="A3858" t="str">
        <f t="array" ref="A3858">IFERROR(INDEX(#REF!, SMALL(IF((MID(#REF!,2,1)="."),ROW($A$6:$A$4897)-ROW($A$6)+1,IF((MID(#REF!,3,1)="."),ROW($A$6:$A$4892)-ROW($A$6)+1)), ROW(3856:3856))),"" )</f>
        <v/>
      </c>
      <c r="B3858" s="72" t="str">
        <f>IF($A3858="", "", INDEX(#REF!,MATCH($A3858,#REF!,0)))</f>
        <v/>
      </c>
      <c r="C3858" s="72" t="str">
        <f>IFERROR(INDEX(#REF!,MATCH(INDEX(#REF!,MATCH($A3858,#REF!,0)),#REF!,0),'Recurrent profile helpers'!C$2)*IF($A3858="", "0", INDEX(#REF!,MATCH($A3858,#REF!,0))),"")</f>
        <v/>
      </c>
      <c r="D3858" s="72" t="str">
        <f>IFERROR(INDEX(#REF!,MATCH(INDEX(#REF!,MATCH($A3858,#REF!,0)),#REF!,0),'Recurrent profile helpers'!D$2)*IF($A3858="", "0", INDEX(#REF!,MATCH($A3858,#REF!,0))),"")</f>
        <v/>
      </c>
      <c r="E3858" s="72" t="str">
        <f>IFERROR(INDEX(#REF!,MATCH(INDEX(#REF!,MATCH($A3858,#REF!,0)),#REF!,0),'Recurrent profile helpers'!E$2)*IF($A3858="", "0", INDEX(#REF!,MATCH($A3858,#REF!,0))),"")</f>
        <v/>
      </c>
      <c r="F3858" s="72" t="str">
        <f>IFERROR(INDEX(#REF!,MATCH(INDEX(#REF!,MATCH($A3858,#REF!,0)),#REF!,0),'Recurrent profile helpers'!F$2)*IF($A3858="", "0", INDEX(#REF!,MATCH($A3858,#REF!,0))),"")</f>
        <v/>
      </c>
      <c r="G3858" s="72" t="str">
        <f>IFERROR(INDEX(#REF!,MATCH(INDEX(#REF!,MATCH($A3858,#REF!,0)),#REF!,0),'Recurrent profile helpers'!G$2)*IF($A3858="", "0", INDEX(#REF!,MATCH($A3858,#REF!,0))),"")</f>
        <v/>
      </c>
      <c r="H3858" s="72" t="str">
        <f>IFERROR(INDEX(#REF!,MATCH(INDEX(#REF!,MATCH($A3858,#REF!,0)),#REF!,0),'Recurrent profile helpers'!H$2)*IF($A3858="", "0", INDEX(#REF!,MATCH($A3858,#REF!,0))),"")</f>
        <v/>
      </c>
      <c r="I3858" s="72" t="str">
        <f>IFERROR(INDEX(#REF!,MATCH(INDEX(#REF!,MATCH($A3858,#REF!,0)),#REF!,0),'Recurrent profile helpers'!I$2)*IF($A3858="", "0", INDEX(#REF!,MATCH($A3858,#REF!,0))),"")</f>
        <v/>
      </c>
      <c r="J3858" s="72" t="str">
        <f>IFERROR(INDEX(#REF!,MATCH(INDEX(#REF!,MATCH($A3858,#REF!,0)),#REF!,0),'Recurrent profile helpers'!J$2)*IF($A3858="", "0", INDEX(#REF!,MATCH($A3858,#REF!,0))),"")</f>
        <v/>
      </c>
      <c r="K3858" s="72" t="str">
        <f>IFERROR(INDEX(#REF!,MATCH(INDEX(#REF!,MATCH($A3858,#REF!,0)),#REF!,0),'Recurrent profile helpers'!K$2)*IF($A3858="", "0", INDEX(#REF!,MATCH($A3858,#REF!,0))),"")</f>
        <v/>
      </c>
      <c r="L3858" s="72" t="str">
        <f>IFERROR(INDEX(#REF!,MATCH(INDEX(#REF!,MATCH($A3858,#REF!,0)),#REF!,0),'Recurrent profile helpers'!L$2)*IF($A3858="", "0", INDEX(#REF!,MATCH($A3858,#REF!,0))),"")</f>
        <v/>
      </c>
      <c r="M3858" s="72" t="str">
        <f>IFERROR(INDEX(#REF!,MATCH(INDEX(#REF!,MATCH($A3858,#REF!,0)),#REF!,0),'Recurrent profile helpers'!M$2)*IF($A3858="", "0", INDEX(#REF!,MATCH($A3858,#REF!,0))),"")</f>
        <v/>
      </c>
      <c r="N3858" s="72" t="str">
        <f>IFERROR(INDEX(#REF!,MATCH(INDEX(#REF!,MATCH($A3858,#REF!,0)),#REF!,0),'Recurrent profile helpers'!N$2)*IF($A3858="", "0", INDEX(#REF!,MATCH($A3858,#REF!,0))),"")</f>
        <v/>
      </c>
    </row>
    <row r="3859" spans="1:14">
      <c r="A3859" t="str">
        <f t="array" ref="A3859">IFERROR(INDEX(#REF!, SMALL(IF((MID(#REF!,2,1)="."),ROW($A$6:$A$4897)-ROW($A$6)+1,IF((MID(#REF!,3,1)="."),ROW($A$6:$A$4892)-ROW($A$6)+1)), ROW(3857:3857))),"" )</f>
        <v/>
      </c>
      <c r="B3859" s="72" t="str">
        <f>IF($A3859="", "", INDEX(#REF!,MATCH($A3859,#REF!,0)))</f>
        <v/>
      </c>
      <c r="C3859" s="72" t="str">
        <f>IFERROR(INDEX(#REF!,MATCH(INDEX(#REF!,MATCH($A3859,#REF!,0)),#REF!,0),'Recurrent profile helpers'!C$2)*IF($A3859="", "0", INDEX(#REF!,MATCH($A3859,#REF!,0))),"")</f>
        <v/>
      </c>
      <c r="D3859" s="72" t="str">
        <f>IFERROR(INDEX(#REF!,MATCH(INDEX(#REF!,MATCH($A3859,#REF!,0)),#REF!,0),'Recurrent profile helpers'!D$2)*IF($A3859="", "0", INDEX(#REF!,MATCH($A3859,#REF!,0))),"")</f>
        <v/>
      </c>
      <c r="E3859" s="72" t="str">
        <f>IFERROR(INDEX(#REF!,MATCH(INDEX(#REF!,MATCH($A3859,#REF!,0)),#REF!,0),'Recurrent profile helpers'!E$2)*IF($A3859="", "0", INDEX(#REF!,MATCH($A3859,#REF!,0))),"")</f>
        <v/>
      </c>
      <c r="F3859" s="72" t="str">
        <f>IFERROR(INDEX(#REF!,MATCH(INDEX(#REF!,MATCH($A3859,#REF!,0)),#REF!,0),'Recurrent profile helpers'!F$2)*IF($A3859="", "0", INDEX(#REF!,MATCH($A3859,#REF!,0))),"")</f>
        <v/>
      </c>
      <c r="G3859" s="72" t="str">
        <f>IFERROR(INDEX(#REF!,MATCH(INDEX(#REF!,MATCH($A3859,#REF!,0)),#REF!,0),'Recurrent profile helpers'!G$2)*IF($A3859="", "0", INDEX(#REF!,MATCH($A3859,#REF!,0))),"")</f>
        <v/>
      </c>
      <c r="H3859" s="72" t="str">
        <f>IFERROR(INDEX(#REF!,MATCH(INDEX(#REF!,MATCH($A3859,#REF!,0)),#REF!,0),'Recurrent profile helpers'!H$2)*IF($A3859="", "0", INDEX(#REF!,MATCH($A3859,#REF!,0))),"")</f>
        <v/>
      </c>
      <c r="I3859" s="72" t="str">
        <f>IFERROR(INDEX(#REF!,MATCH(INDEX(#REF!,MATCH($A3859,#REF!,0)),#REF!,0),'Recurrent profile helpers'!I$2)*IF($A3859="", "0", INDEX(#REF!,MATCH($A3859,#REF!,0))),"")</f>
        <v/>
      </c>
      <c r="J3859" s="72" t="str">
        <f>IFERROR(INDEX(#REF!,MATCH(INDEX(#REF!,MATCH($A3859,#REF!,0)),#REF!,0),'Recurrent profile helpers'!J$2)*IF($A3859="", "0", INDEX(#REF!,MATCH($A3859,#REF!,0))),"")</f>
        <v/>
      </c>
      <c r="K3859" s="72" t="str">
        <f>IFERROR(INDEX(#REF!,MATCH(INDEX(#REF!,MATCH($A3859,#REF!,0)),#REF!,0),'Recurrent profile helpers'!K$2)*IF($A3859="", "0", INDEX(#REF!,MATCH($A3859,#REF!,0))),"")</f>
        <v/>
      </c>
      <c r="L3859" s="72" t="str">
        <f>IFERROR(INDEX(#REF!,MATCH(INDEX(#REF!,MATCH($A3859,#REF!,0)),#REF!,0),'Recurrent profile helpers'!L$2)*IF($A3859="", "0", INDEX(#REF!,MATCH($A3859,#REF!,0))),"")</f>
        <v/>
      </c>
      <c r="M3859" s="72" t="str">
        <f>IFERROR(INDEX(#REF!,MATCH(INDEX(#REF!,MATCH($A3859,#REF!,0)),#REF!,0),'Recurrent profile helpers'!M$2)*IF($A3859="", "0", INDEX(#REF!,MATCH($A3859,#REF!,0))),"")</f>
        <v/>
      </c>
      <c r="N3859" s="72" t="str">
        <f>IFERROR(INDEX(#REF!,MATCH(INDEX(#REF!,MATCH($A3859,#REF!,0)),#REF!,0),'Recurrent profile helpers'!N$2)*IF($A3859="", "0", INDEX(#REF!,MATCH($A3859,#REF!,0))),"")</f>
        <v/>
      </c>
    </row>
    <row r="3860" spans="1:14">
      <c r="A3860" t="str">
        <f t="array" ref="A3860">IFERROR(INDEX(#REF!, SMALL(IF((MID(#REF!,2,1)="."),ROW($A$6:$A$4897)-ROW($A$6)+1,IF((MID(#REF!,3,1)="."),ROW($A$6:$A$4892)-ROW($A$6)+1)), ROW(3858:3858))),"" )</f>
        <v/>
      </c>
      <c r="B3860" s="72" t="str">
        <f>IF($A3860="", "", INDEX(#REF!,MATCH($A3860,#REF!,0)))</f>
        <v/>
      </c>
      <c r="C3860" s="72" t="str">
        <f>IFERROR(INDEX(#REF!,MATCH(INDEX(#REF!,MATCH($A3860,#REF!,0)),#REF!,0),'Recurrent profile helpers'!C$2)*IF($A3860="", "0", INDEX(#REF!,MATCH($A3860,#REF!,0))),"")</f>
        <v/>
      </c>
      <c r="D3860" s="72" t="str">
        <f>IFERROR(INDEX(#REF!,MATCH(INDEX(#REF!,MATCH($A3860,#REF!,0)),#REF!,0),'Recurrent profile helpers'!D$2)*IF($A3860="", "0", INDEX(#REF!,MATCH($A3860,#REF!,0))),"")</f>
        <v/>
      </c>
      <c r="E3860" s="72" t="str">
        <f>IFERROR(INDEX(#REF!,MATCH(INDEX(#REF!,MATCH($A3860,#REF!,0)),#REF!,0),'Recurrent profile helpers'!E$2)*IF($A3860="", "0", INDEX(#REF!,MATCH($A3860,#REF!,0))),"")</f>
        <v/>
      </c>
      <c r="F3860" s="72" t="str">
        <f>IFERROR(INDEX(#REF!,MATCH(INDEX(#REF!,MATCH($A3860,#REF!,0)),#REF!,0),'Recurrent profile helpers'!F$2)*IF($A3860="", "0", INDEX(#REF!,MATCH($A3860,#REF!,0))),"")</f>
        <v/>
      </c>
      <c r="G3860" s="72" t="str">
        <f>IFERROR(INDEX(#REF!,MATCH(INDEX(#REF!,MATCH($A3860,#REF!,0)),#REF!,0),'Recurrent profile helpers'!G$2)*IF($A3860="", "0", INDEX(#REF!,MATCH($A3860,#REF!,0))),"")</f>
        <v/>
      </c>
      <c r="H3860" s="72" t="str">
        <f>IFERROR(INDEX(#REF!,MATCH(INDEX(#REF!,MATCH($A3860,#REF!,0)),#REF!,0),'Recurrent profile helpers'!H$2)*IF($A3860="", "0", INDEX(#REF!,MATCH($A3860,#REF!,0))),"")</f>
        <v/>
      </c>
      <c r="I3860" s="72" t="str">
        <f>IFERROR(INDEX(#REF!,MATCH(INDEX(#REF!,MATCH($A3860,#REF!,0)),#REF!,0),'Recurrent profile helpers'!I$2)*IF($A3860="", "0", INDEX(#REF!,MATCH($A3860,#REF!,0))),"")</f>
        <v/>
      </c>
      <c r="J3860" s="72" t="str">
        <f>IFERROR(INDEX(#REF!,MATCH(INDEX(#REF!,MATCH($A3860,#REF!,0)),#REF!,0),'Recurrent profile helpers'!J$2)*IF($A3860="", "0", INDEX(#REF!,MATCH($A3860,#REF!,0))),"")</f>
        <v/>
      </c>
      <c r="K3860" s="72" t="str">
        <f>IFERROR(INDEX(#REF!,MATCH(INDEX(#REF!,MATCH($A3860,#REF!,0)),#REF!,0),'Recurrent profile helpers'!K$2)*IF($A3860="", "0", INDEX(#REF!,MATCH($A3860,#REF!,0))),"")</f>
        <v/>
      </c>
      <c r="L3860" s="72" t="str">
        <f>IFERROR(INDEX(#REF!,MATCH(INDEX(#REF!,MATCH($A3860,#REF!,0)),#REF!,0),'Recurrent profile helpers'!L$2)*IF($A3860="", "0", INDEX(#REF!,MATCH($A3860,#REF!,0))),"")</f>
        <v/>
      </c>
      <c r="M3860" s="72" t="str">
        <f>IFERROR(INDEX(#REF!,MATCH(INDEX(#REF!,MATCH($A3860,#REF!,0)),#REF!,0),'Recurrent profile helpers'!M$2)*IF($A3860="", "0", INDEX(#REF!,MATCH($A3860,#REF!,0))),"")</f>
        <v/>
      </c>
      <c r="N3860" s="72" t="str">
        <f>IFERROR(INDEX(#REF!,MATCH(INDEX(#REF!,MATCH($A3860,#REF!,0)),#REF!,0),'Recurrent profile helpers'!N$2)*IF($A3860="", "0", INDEX(#REF!,MATCH($A3860,#REF!,0))),"")</f>
        <v/>
      </c>
    </row>
    <row r="3861" spans="1:14">
      <c r="A3861" t="str">
        <f t="array" ref="A3861">IFERROR(INDEX(#REF!, SMALL(IF((MID(#REF!,2,1)="."),ROW($A$6:$A$4897)-ROW($A$6)+1,IF((MID(#REF!,3,1)="."),ROW($A$6:$A$4892)-ROW($A$6)+1)), ROW(3859:3859))),"" )</f>
        <v/>
      </c>
      <c r="B3861" s="72" t="str">
        <f>IF($A3861="", "", INDEX(#REF!,MATCH($A3861,#REF!,0)))</f>
        <v/>
      </c>
      <c r="C3861" s="72" t="str">
        <f>IFERROR(INDEX(#REF!,MATCH(INDEX(#REF!,MATCH($A3861,#REF!,0)),#REF!,0),'Recurrent profile helpers'!C$2)*IF($A3861="", "0", INDEX(#REF!,MATCH($A3861,#REF!,0))),"")</f>
        <v/>
      </c>
      <c r="D3861" s="72" t="str">
        <f>IFERROR(INDEX(#REF!,MATCH(INDEX(#REF!,MATCH($A3861,#REF!,0)),#REF!,0),'Recurrent profile helpers'!D$2)*IF($A3861="", "0", INDEX(#REF!,MATCH($A3861,#REF!,0))),"")</f>
        <v/>
      </c>
      <c r="E3861" s="72" t="str">
        <f>IFERROR(INDEX(#REF!,MATCH(INDEX(#REF!,MATCH($A3861,#REF!,0)),#REF!,0),'Recurrent profile helpers'!E$2)*IF($A3861="", "0", INDEX(#REF!,MATCH($A3861,#REF!,0))),"")</f>
        <v/>
      </c>
      <c r="F3861" s="72" t="str">
        <f>IFERROR(INDEX(#REF!,MATCH(INDEX(#REF!,MATCH($A3861,#REF!,0)),#REF!,0),'Recurrent profile helpers'!F$2)*IF($A3861="", "0", INDEX(#REF!,MATCH($A3861,#REF!,0))),"")</f>
        <v/>
      </c>
      <c r="G3861" s="72" t="str">
        <f>IFERROR(INDEX(#REF!,MATCH(INDEX(#REF!,MATCH($A3861,#REF!,0)),#REF!,0),'Recurrent profile helpers'!G$2)*IF($A3861="", "0", INDEX(#REF!,MATCH($A3861,#REF!,0))),"")</f>
        <v/>
      </c>
      <c r="H3861" s="72" t="str">
        <f>IFERROR(INDEX(#REF!,MATCH(INDEX(#REF!,MATCH($A3861,#REF!,0)),#REF!,0),'Recurrent profile helpers'!H$2)*IF($A3861="", "0", INDEX(#REF!,MATCH($A3861,#REF!,0))),"")</f>
        <v/>
      </c>
      <c r="I3861" s="72" t="str">
        <f>IFERROR(INDEX(#REF!,MATCH(INDEX(#REF!,MATCH($A3861,#REF!,0)),#REF!,0),'Recurrent profile helpers'!I$2)*IF($A3861="", "0", INDEX(#REF!,MATCH($A3861,#REF!,0))),"")</f>
        <v/>
      </c>
      <c r="J3861" s="72" t="str">
        <f>IFERROR(INDEX(#REF!,MATCH(INDEX(#REF!,MATCH($A3861,#REF!,0)),#REF!,0),'Recurrent profile helpers'!J$2)*IF($A3861="", "0", INDEX(#REF!,MATCH($A3861,#REF!,0))),"")</f>
        <v/>
      </c>
      <c r="K3861" s="72" t="str">
        <f>IFERROR(INDEX(#REF!,MATCH(INDEX(#REF!,MATCH($A3861,#REF!,0)),#REF!,0),'Recurrent profile helpers'!K$2)*IF($A3861="", "0", INDEX(#REF!,MATCH($A3861,#REF!,0))),"")</f>
        <v/>
      </c>
      <c r="L3861" s="72" t="str">
        <f>IFERROR(INDEX(#REF!,MATCH(INDEX(#REF!,MATCH($A3861,#REF!,0)),#REF!,0),'Recurrent profile helpers'!L$2)*IF($A3861="", "0", INDEX(#REF!,MATCH($A3861,#REF!,0))),"")</f>
        <v/>
      </c>
      <c r="M3861" s="72" t="str">
        <f>IFERROR(INDEX(#REF!,MATCH(INDEX(#REF!,MATCH($A3861,#REF!,0)),#REF!,0),'Recurrent profile helpers'!M$2)*IF($A3861="", "0", INDEX(#REF!,MATCH($A3861,#REF!,0))),"")</f>
        <v/>
      </c>
      <c r="N3861" s="72" t="str">
        <f>IFERROR(INDEX(#REF!,MATCH(INDEX(#REF!,MATCH($A3861,#REF!,0)),#REF!,0),'Recurrent profile helpers'!N$2)*IF($A3861="", "0", INDEX(#REF!,MATCH($A3861,#REF!,0))),"")</f>
        <v/>
      </c>
    </row>
    <row r="3862" spans="1:14">
      <c r="A3862" t="str">
        <f t="array" ref="A3862">IFERROR(INDEX(#REF!, SMALL(IF((MID(#REF!,2,1)="."),ROW($A$6:$A$4897)-ROW($A$6)+1,IF((MID(#REF!,3,1)="."),ROW($A$6:$A$4892)-ROW($A$6)+1)), ROW(3860:3860))),"" )</f>
        <v/>
      </c>
      <c r="B3862" s="72" t="str">
        <f>IF($A3862="", "", INDEX(#REF!,MATCH($A3862,#REF!,0)))</f>
        <v/>
      </c>
      <c r="C3862" s="72" t="str">
        <f>IFERROR(INDEX(#REF!,MATCH(INDEX(#REF!,MATCH($A3862,#REF!,0)),#REF!,0),'Recurrent profile helpers'!C$2)*IF($A3862="", "0", INDEX(#REF!,MATCH($A3862,#REF!,0))),"")</f>
        <v/>
      </c>
      <c r="D3862" s="72" t="str">
        <f>IFERROR(INDEX(#REF!,MATCH(INDEX(#REF!,MATCH($A3862,#REF!,0)),#REF!,0),'Recurrent profile helpers'!D$2)*IF($A3862="", "0", INDEX(#REF!,MATCH($A3862,#REF!,0))),"")</f>
        <v/>
      </c>
      <c r="E3862" s="72" t="str">
        <f>IFERROR(INDEX(#REF!,MATCH(INDEX(#REF!,MATCH($A3862,#REF!,0)),#REF!,0),'Recurrent profile helpers'!E$2)*IF($A3862="", "0", INDEX(#REF!,MATCH($A3862,#REF!,0))),"")</f>
        <v/>
      </c>
      <c r="F3862" s="72" t="str">
        <f>IFERROR(INDEX(#REF!,MATCH(INDEX(#REF!,MATCH($A3862,#REF!,0)),#REF!,0),'Recurrent profile helpers'!F$2)*IF($A3862="", "0", INDEX(#REF!,MATCH($A3862,#REF!,0))),"")</f>
        <v/>
      </c>
      <c r="G3862" s="72" t="str">
        <f>IFERROR(INDEX(#REF!,MATCH(INDEX(#REF!,MATCH($A3862,#REF!,0)),#REF!,0),'Recurrent profile helpers'!G$2)*IF($A3862="", "0", INDEX(#REF!,MATCH($A3862,#REF!,0))),"")</f>
        <v/>
      </c>
      <c r="H3862" s="72" t="str">
        <f>IFERROR(INDEX(#REF!,MATCH(INDEX(#REF!,MATCH($A3862,#REF!,0)),#REF!,0),'Recurrent profile helpers'!H$2)*IF($A3862="", "0", INDEX(#REF!,MATCH($A3862,#REF!,0))),"")</f>
        <v/>
      </c>
      <c r="I3862" s="72" t="str">
        <f>IFERROR(INDEX(#REF!,MATCH(INDEX(#REF!,MATCH($A3862,#REF!,0)),#REF!,0),'Recurrent profile helpers'!I$2)*IF($A3862="", "0", INDEX(#REF!,MATCH($A3862,#REF!,0))),"")</f>
        <v/>
      </c>
      <c r="J3862" s="72" t="str">
        <f>IFERROR(INDEX(#REF!,MATCH(INDEX(#REF!,MATCH($A3862,#REF!,0)),#REF!,0),'Recurrent profile helpers'!J$2)*IF($A3862="", "0", INDEX(#REF!,MATCH($A3862,#REF!,0))),"")</f>
        <v/>
      </c>
      <c r="K3862" s="72" t="str">
        <f>IFERROR(INDEX(#REF!,MATCH(INDEX(#REF!,MATCH($A3862,#REF!,0)),#REF!,0),'Recurrent profile helpers'!K$2)*IF($A3862="", "0", INDEX(#REF!,MATCH($A3862,#REF!,0))),"")</f>
        <v/>
      </c>
      <c r="L3862" s="72" t="str">
        <f>IFERROR(INDEX(#REF!,MATCH(INDEX(#REF!,MATCH($A3862,#REF!,0)),#REF!,0),'Recurrent profile helpers'!L$2)*IF($A3862="", "0", INDEX(#REF!,MATCH($A3862,#REF!,0))),"")</f>
        <v/>
      </c>
      <c r="M3862" s="72" t="str">
        <f>IFERROR(INDEX(#REF!,MATCH(INDEX(#REF!,MATCH($A3862,#REF!,0)),#REF!,0),'Recurrent profile helpers'!M$2)*IF($A3862="", "0", INDEX(#REF!,MATCH($A3862,#REF!,0))),"")</f>
        <v/>
      </c>
      <c r="N3862" s="72" t="str">
        <f>IFERROR(INDEX(#REF!,MATCH(INDEX(#REF!,MATCH($A3862,#REF!,0)),#REF!,0),'Recurrent profile helpers'!N$2)*IF($A3862="", "0", INDEX(#REF!,MATCH($A3862,#REF!,0))),"")</f>
        <v/>
      </c>
    </row>
    <row r="3863" spans="1:14">
      <c r="A3863" t="str">
        <f t="array" ref="A3863">IFERROR(INDEX(#REF!, SMALL(IF((MID(#REF!,2,1)="."),ROW($A$6:$A$4897)-ROW($A$6)+1,IF((MID(#REF!,3,1)="."),ROW($A$6:$A$4892)-ROW($A$6)+1)), ROW(3861:3861))),"" )</f>
        <v/>
      </c>
      <c r="B3863" s="72" t="str">
        <f>IF($A3863="", "", INDEX(#REF!,MATCH($A3863,#REF!,0)))</f>
        <v/>
      </c>
      <c r="C3863" s="72" t="str">
        <f>IFERROR(INDEX(#REF!,MATCH(INDEX(#REF!,MATCH($A3863,#REF!,0)),#REF!,0),'Recurrent profile helpers'!C$2)*IF($A3863="", "0", INDEX(#REF!,MATCH($A3863,#REF!,0))),"")</f>
        <v/>
      </c>
      <c r="D3863" s="72" t="str">
        <f>IFERROR(INDEX(#REF!,MATCH(INDEX(#REF!,MATCH($A3863,#REF!,0)),#REF!,0),'Recurrent profile helpers'!D$2)*IF($A3863="", "0", INDEX(#REF!,MATCH($A3863,#REF!,0))),"")</f>
        <v/>
      </c>
      <c r="E3863" s="72" t="str">
        <f>IFERROR(INDEX(#REF!,MATCH(INDEX(#REF!,MATCH($A3863,#REF!,0)),#REF!,0),'Recurrent profile helpers'!E$2)*IF($A3863="", "0", INDEX(#REF!,MATCH($A3863,#REF!,0))),"")</f>
        <v/>
      </c>
      <c r="F3863" s="72" t="str">
        <f>IFERROR(INDEX(#REF!,MATCH(INDEX(#REF!,MATCH($A3863,#REF!,0)),#REF!,0),'Recurrent profile helpers'!F$2)*IF($A3863="", "0", INDEX(#REF!,MATCH($A3863,#REF!,0))),"")</f>
        <v/>
      </c>
      <c r="G3863" s="72" t="str">
        <f>IFERROR(INDEX(#REF!,MATCH(INDEX(#REF!,MATCH($A3863,#REF!,0)),#REF!,0),'Recurrent profile helpers'!G$2)*IF($A3863="", "0", INDEX(#REF!,MATCH($A3863,#REF!,0))),"")</f>
        <v/>
      </c>
      <c r="H3863" s="72" t="str">
        <f>IFERROR(INDEX(#REF!,MATCH(INDEX(#REF!,MATCH($A3863,#REF!,0)),#REF!,0),'Recurrent profile helpers'!H$2)*IF($A3863="", "0", INDEX(#REF!,MATCH($A3863,#REF!,0))),"")</f>
        <v/>
      </c>
      <c r="I3863" s="72" t="str">
        <f>IFERROR(INDEX(#REF!,MATCH(INDEX(#REF!,MATCH($A3863,#REF!,0)),#REF!,0),'Recurrent profile helpers'!I$2)*IF($A3863="", "0", INDEX(#REF!,MATCH($A3863,#REF!,0))),"")</f>
        <v/>
      </c>
      <c r="J3863" s="72" t="str">
        <f>IFERROR(INDEX(#REF!,MATCH(INDEX(#REF!,MATCH($A3863,#REF!,0)),#REF!,0),'Recurrent profile helpers'!J$2)*IF($A3863="", "0", INDEX(#REF!,MATCH($A3863,#REF!,0))),"")</f>
        <v/>
      </c>
      <c r="K3863" s="72" t="str">
        <f>IFERROR(INDEX(#REF!,MATCH(INDEX(#REF!,MATCH($A3863,#REF!,0)),#REF!,0),'Recurrent profile helpers'!K$2)*IF($A3863="", "0", INDEX(#REF!,MATCH($A3863,#REF!,0))),"")</f>
        <v/>
      </c>
      <c r="L3863" s="72" t="str">
        <f>IFERROR(INDEX(#REF!,MATCH(INDEX(#REF!,MATCH($A3863,#REF!,0)),#REF!,0),'Recurrent profile helpers'!L$2)*IF($A3863="", "0", INDEX(#REF!,MATCH($A3863,#REF!,0))),"")</f>
        <v/>
      </c>
      <c r="M3863" s="72" t="str">
        <f>IFERROR(INDEX(#REF!,MATCH(INDEX(#REF!,MATCH($A3863,#REF!,0)),#REF!,0),'Recurrent profile helpers'!M$2)*IF($A3863="", "0", INDEX(#REF!,MATCH($A3863,#REF!,0))),"")</f>
        <v/>
      </c>
      <c r="N3863" s="72" t="str">
        <f>IFERROR(INDEX(#REF!,MATCH(INDEX(#REF!,MATCH($A3863,#REF!,0)),#REF!,0),'Recurrent profile helpers'!N$2)*IF($A3863="", "0", INDEX(#REF!,MATCH($A3863,#REF!,0))),"")</f>
        <v/>
      </c>
    </row>
    <row r="3864" spans="1:14">
      <c r="A3864" t="str">
        <f t="array" ref="A3864">IFERROR(INDEX(#REF!, SMALL(IF((MID(#REF!,2,1)="."),ROW($A$6:$A$4897)-ROW($A$6)+1,IF((MID(#REF!,3,1)="."),ROW($A$6:$A$4892)-ROW($A$6)+1)), ROW(3862:3862))),"" )</f>
        <v/>
      </c>
      <c r="B3864" s="72" t="str">
        <f>IF($A3864="", "", INDEX(#REF!,MATCH($A3864,#REF!,0)))</f>
        <v/>
      </c>
      <c r="C3864" s="72" t="str">
        <f>IFERROR(INDEX(#REF!,MATCH(INDEX(#REF!,MATCH($A3864,#REF!,0)),#REF!,0),'Recurrent profile helpers'!C$2)*IF($A3864="", "0", INDEX(#REF!,MATCH($A3864,#REF!,0))),"")</f>
        <v/>
      </c>
      <c r="D3864" s="72" t="str">
        <f>IFERROR(INDEX(#REF!,MATCH(INDEX(#REF!,MATCH($A3864,#REF!,0)),#REF!,0),'Recurrent profile helpers'!D$2)*IF($A3864="", "0", INDEX(#REF!,MATCH($A3864,#REF!,0))),"")</f>
        <v/>
      </c>
      <c r="E3864" s="72" t="str">
        <f>IFERROR(INDEX(#REF!,MATCH(INDEX(#REF!,MATCH($A3864,#REF!,0)),#REF!,0),'Recurrent profile helpers'!E$2)*IF($A3864="", "0", INDEX(#REF!,MATCH($A3864,#REF!,0))),"")</f>
        <v/>
      </c>
      <c r="F3864" s="72" t="str">
        <f>IFERROR(INDEX(#REF!,MATCH(INDEX(#REF!,MATCH($A3864,#REF!,0)),#REF!,0),'Recurrent profile helpers'!F$2)*IF($A3864="", "0", INDEX(#REF!,MATCH($A3864,#REF!,0))),"")</f>
        <v/>
      </c>
      <c r="G3864" s="72" t="str">
        <f>IFERROR(INDEX(#REF!,MATCH(INDEX(#REF!,MATCH($A3864,#REF!,0)),#REF!,0),'Recurrent profile helpers'!G$2)*IF($A3864="", "0", INDEX(#REF!,MATCH($A3864,#REF!,0))),"")</f>
        <v/>
      </c>
      <c r="H3864" s="72" t="str">
        <f>IFERROR(INDEX(#REF!,MATCH(INDEX(#REF!,MATCH($A3864,#REF!,0)),#REF!,0),'Recurrent profile helpers'!H$2)*IF($A3864="", "0", INDEX(#REF!,MATCH($A3864,#REF!,0))),"")</f>
        <v/>
      </c>
      <c r="I3864" s="72" t="str">
        <f>IFERROR(INDEX(#REF!,MATCH(INDEX(#REF!,MATCH($A3864,#REF!,0)),#REF!,0),'Recurrent profile helpers'!I$2)*IF($A3864="", "0", INDEX(#REF!,MATCH($A3864,#REF!,0))),"")</f>
        <v/>
      </c>
      <c r="J3864" s="72" t="str">
        <f>IFERROR(INDEX(#REF!,MATCH(INDEX(#REF!,MATCH($A3864,#REF!,0)),#REF!,0),'Recurrent profile helpers'!J$2)*IF($A3864="", "0", INDEX(#REF!,MATCH($A3864,#REF!,0))),"")</f>
        <v/>
      </c>
      <c r="K3864" s="72" t="str">
        <f>IFERROR(INDEX(#REF!,MATCH(INDEX(#REF!,MATCH($A3864,#REF!,0)),#REF!,0),'Recurrent profile helpers'!K$2)*IF($A3864="", "0", INDEX(#REF!,MATCH($A3864,#REF!,0))),"")</f>
        <v/>
      </c>
      <c r="L3864" s="72" t="str">
        <f>IFERROR(INDEX(#REF!,MATCH(INDEX(#REF!,MATCH($A3864,#REF!,0)),#REF!,0),'Recurrent profile helpers'!L$2)*IF($A3864="", "0", INDEX(#REF!,MATCH($A3864,#REF!,0))),"")</f>
        <v/>
      </c>
      <c r="M3864" s="72" t="str">
        <f>IFERROR(INDEX(#REF!,MATCH(INDEX(#REF!,MATCH($A3864,#REF!,0)),#REF!,0),'Recurrent profile helpers'!M$2)*IF($A3864="", "0", INDEX(#REF!,MATCH($A3864,#REF!,0))),"")</f>
        <v/>
      </c>
      <c r="N3864" s="72" t="str">
        <f>IFERROR(INDEX(#REF!,MATCH(INDEX(#REF!,MATCH($A3864,#REF!,0)),#REF!,0),'Recurrent profile helpers'!N$2)*IF($A3864="", "0", INDEX(#REF!,MATCH($A3864,#REF!,0))),"")</f>
        <v/>
      </c>
    </row>
    <row r="3865" spans="1:14">
      <c r="A3865" t="str">
        <f t="array" ref="A3865">IFERROR(INDEX(#REF!, SMALL(IF((MID(#REF!,2,1)="."),ROW($A$6:$A$4897)-ROW($A$6)+1,IF((MID(#REF!,3,1)="."),ROW($A$6:$A$4892)-ROW($A$6)+1)), ROW(3863:3863))),"" )</f>
        <v/>
      </c>
      <c r="B3865" s="72" t="str">
        <f>IF($A3865="", "", INDEX(#REF!,MATCH($A3865,#REF!,0)))</f>
        <v/>
      </c>
      <c r="C3865" s="72" t="str">
        <f>IFERROR(INDEX(#REF!,MATCH(INDEX(#REF!,MATCH($A3865,#REF!,0)),#REF!,0),'Recurrent profile helpers'!C$2)*IF($A3865="", "0", INDEX(#REF!,MATCH($A3865,#REF!,0))),"")</f>
        <v/>
      </c>
      <c r="D3865" s="72" t="str">
        <f>IFERROR(INDEX(#REF!,MATCH(INDEX(#REF!,MATCH($A3865,#REF!,0)),#REF!,0),'Recurrent profile helpers'!D$2)*IF($A3865="", "0", INDEX(#REF!,MATCH($A3865,#REF!,0))),"")</f>
        <v/>
      </c>
      <c r="E3865" s="72" t="str">
        <f>IFERROR(INDEX(#REF!,MATCH(INDEX(#REF!,MATCH($A3865,#REF!,0)),#REF!,0),'Recurrent profile helpers'!E$2)*IF($A3865="", "0", INDEX(#REF!,MATCH($A3865,#REF!,0))),"")</f>
        <v/>
      </c>
      <c r="F3865" s="72" t="str">
        <f>IFERROR(INDEX(#REF!,MATCH(INDEX(#REF!,MATCH($A3865,#REF!,0)),#REF!,0),'Recurrent profile helpers'!F$2)*IF($A3865="", "0", INDEX(#REF!,MATCH($A3865,#REF!,0))),"")</f>
        <v/>
      </c>
      <c r="G3865" s="72" t="str">
        <f>IFERROR(INDEX(#REF!,MATCH(INDEX(#REF!,MATCH($A3865,#REF!,0)),#REF!,0),'Recurrent profile helpers'!G$2)*IF($A3865="", "0", INDEX(#REF!,MATCH($A3865,#REF!,0))),"")</f>
        <v/>
      </c>
      <c r="H3865" s="72" t="str">
        <f>IFERROR(INDEX(#REF!,MATCH(INDEX(#REF!,MATCH($A3865,#REF!,0)),#REF!,0),'Recurrent profile helpers'!H$2)*IF($A3865="", "0", INDEX(#REF!,MATCH($A3865,#REF!,0))),"")</f>
        <v/>
      </c>
      <c r="I3865" s="72" t="str">
        <f>IFERROR(INDEX(#REF!,MATCH(INDEX(#REF!,MATCH($A3865,#REF!,0)),#REF!,0),'Recurrent profile helpers'!I$2)*IF($A3865="", "0", INDEX(#REF!,MATCH($A3865,#REF!,0))),"")</f>
        <v/>
      </c>
      <c r="J3865" s="72" t="str">
        <f>IFERROR(INDEX(#REF!,MATCH(INDEX(#REF!,MATCH($A3865,#REF!,0)),#REF!,0),'Recurrent profile helpers'!J$2)*IF($A3865="", "0", INDEX(#REF!,MATCH($A3865,#REF!,0))),"")</f>
        <v/>
      </c>
      <c r="K3865" s="72" t="str">
        <f>IFERROR(INDEX(#REF!,MATCH(INDEX(#REF!,MATCH($A3865,#REF!,0)),#REF!,0),'Recurrent profile helpers'!K$2)*IF($A3865="", "0", INDEX(#REF!,MATCH($A3865,#REF!,0))),"")</f>
        <v/>
      </c>
      <c r="L3865" s="72" t="str">
        <f>IFERROR(INDEX(#REF!,MATCH(INDEX(#REF!,MATCH($A3865,#REF!,0)),#REF!,0),'Recurrent profile helpers'!L$2)*IF($A3865="", "0", INDEX(#REF!,MATCH($A3865,#REF!,0))),"")</f>
        <v/>
      </c>
      <c r="M3865" s="72" t="str">
        <f>IFERROR(INDEX(#REF!,MATCH(INDEX(#REF!,MATCH($A3865,#REF!,0)),#REF!,0),'Recurrent profile helpers'!M$2)*IF($A3865="", "0", INDEX(#REF!,MATCH($A3865,#REF!,0))),"")</f>
        <v/>
      </c>
      <c r="N3865" s="72" t="str">
        <f>IFERROR(INDEX(#REF!,MATCH(INDEX(#REF!,MATCH($A3865,#REF!,0)),#REF!,0),'Recurrent profile helpers'!N$2)*IF($A3865="", "0", INDEX(#REF!,MATCH($A3865,#REF!,0))),"")</f>
        <v/>
      </c>
    </row>
    <row r="3866" spans="1:14">
      <c r="A3866" t="str">
        <f t="array" ref="A3866">IFERROR(INDEX(#REF!, SMALL(IF((MID(#REF!,2,1)="."),ROW($A$6:$A$4897)-ROW($A$6)+1,IF((MID(#REF!,3,1)="."),ROW($A$6:$A$4892)-ROW($A$6)+1)), ROW(3864:3864))),"" )</f>
        <v/>
      </c>
      <c r="B3866" s="72" t="str">
        <f>IF($A3866="", "", INDEX(#REF!,MATCH($A3866,#REF!,0)))</f>
        <v/>
      </c>
      <c r="C3866" s="72" t="str">
        <f>IFERROR(INDEX(#REF!,MATCH(INDEX(#REF!,MATCH($A3866,#REF!,0)),#REF!,0),'Recurrent profile helpers'!C$2)*IF($A3866="", "0", INDEX(#REF!,MATCH($A3866,#REF!,0))),"")</f>
        <v/>
      </c>
      <c r="D3866" s="72" t="str">
        <f>IFERROR(INDEX(#REF!,MATCH(INDEX(#REF!,MATCH($A3866,#REF!,0)),#REF!,0),'Recurrent profile helpers'!D$2)*IF($A3866="", "0", INDEX(#REF!,MATCH($A3866,#REF!,0))),"")</f>
        <v/>
      </c>
      <c r="E3866" s="72" t="str">
        <f>IFERROR(INDEX(#REF!,MATCH(INDEX(#REF!,MATCH($A3866,#REF!,0)),#REF!,0),'Recurrent profile helpers'!E$2)*IF($A3866="", "0", INDEX(#REF!,MATCH($A3866,#REF!,0))),"")</f>
        <v/>
      </c>
      <c r="F3866" s="72" t="str">
        <f>IFERROR(INDEX(#REF!,MATCH(INDEX(#REF!,MATCH($A3866,#REF!,0)),#REF!,0),'Recurrent profile helpers'!F$2)*IF($A3866="", "0", INDEX(#REF!,MATCH($A3866,#REF!,0))),"")</f>
        <v/>
      </c>
      <c r="G3866" s="72" t="str">
        <f>IFERROR(INDEX(#REF!,MATCH(INDEX(#REF!,MATCH($A3866,#REF!,0)),#REF!,0),'Recurrent profile helpers'!G$2)*IF($A3866="", "0", INDEX(#REF!,MATCH($A3866,#REF!,0))),"")</f>
        <v/>
      </c>
      <c r="H3866" s="72" t="str">
        <f>IFERROR(INDEX(#REF!,MATCH(INDEX(#REF!,MATCH($A3866,#REF!,0)),#REF!,0),'Recurrent profile helpers'!H$2)*IF($A3866="", "0", INDEX(#REF!,MATCH($A3866,#REF!,0))),"")</f>
        <v/>
      </c>
      <c r="I3866" s="72" t="str">
        <f>IFERROR(INDEX(#REF!,MATCH(INDEX(#REF!,MATCH($A3866,#REF!,0)),#REF!,0),'Recurrent profile helpers'!I$2)*IF($A3866="", "0", INDEX(#REF!,MATCH($A3866,#REF!,0))),"")</f>
        <v/>
      </c>
      <c r="J3866" s="72" t="str">
        <f>IFERROR(INDEX(#REF!,MATCH(INDEX(#REF!,MATCH($A3866,#REF!,0)),#REF!,0),'Recurrent profile helpers'!J$2)*IF($A3866="", "0", INDEX(#REF!,MATCH($A3866,#REF!,0))),"")</f>
        <v/>
      </c>
      <c r="K3866" s="72" t="str">
        <f>IFERROR(INDEX(#REF!,MATCH(INDEX(#REF!,MATCH($A3866,#REF!,0)),#REF!,0),'Recurrent profile helpers'!K$2)*IF($A3866="", "0", INDEX(#REF!,MATCH($A3866,#REF!,0))),"")</f>
        <v/>
      </c>
      <c r="L3866" s="72" t="str">
        <f>IFERROR(INDEX(#REF!,MATCH(INDEX(#REF!,MATCH($A3866,#REF!,0)),#REF!,0),'Recurrent profile helpers'!L$2)*IF($A3866="", "0", INDEX(#REF!,MATCH($A3866,#REF!,0))),"")</f>
        <v/>
      </c>
      <c r="M3866" s="72" t="str">
        <f>IFERROR(INDEX(#REF!,MATCH(INDEX(#REF!,MATCH($A3866,#REF!,0)),#REF!,0),'Recurrent profile helpers'!M$2)*IF($A3866="", "0", INDEX(#REF!,MATCH($A3866,#REF!,0))),"")</f>
        <v/>
      </c>
      <c r="N3866" s="72" t="str">
        <f>IFERROR(INDEX(#REF!,MATCH(INDEX(#REF!,MATCH($A3866,#REF!,0)),#REF!,0),'Recurrent profile helpers'!N$2)*IF($A3866="", "0", INDEX(#REF!,MATCH($A3866,#REF!,0))),"")</f>
        <v/>
      </c>
    </row>
    <row r="3867" spans="1:14">
      <c r="A3867" t="str">
        <f t="array" ref="A3867">IFERROR(INDEX(#REF!, SMALL(IF((MID(#REF!,2,1)="."),ROW($A$6:$A$4897)-ROW($A$6)+1,IF((MID(#REF!,3,1)="."),ROW($A$6:$A$4892)-ROW($A$6)+1)), ROW(3865:3865))),"" )</f>
        <v/>
      </c>
      <c r="B3867" s="72" t="str">
        <f>IF($A3867="", "", INDEX(#REF!,MATCH($A3867,#REF!,0)))</f>
        <v/>
      </c>
      <c r="C3867" s="72" t="str">
        <f>IFERROR(INDEX(#REF!,MATCH(INDEX(#REF!,MATCH($A3867,#REF!,0)),#REF!,0),'Recurrent profile helpers'!C$2)*IF($A3867="", "0", INDEX(#REF!,MATCH($A3867,#REF!,0))),"")</f>
        <v/>
      </c>
      <c r="D3867" s="72" t="str">
        <f>IFERROR(INDEX(#REF!,MATCH(INDEX(#REF!,MATCH($A3867,#REF!,0)),#REF!,0),'Recurrent profile helpers'!D$2)*IF($A3867="", "0", INDEX(#REF!,MATCH($A3867,#REF!,0))),"")</f>
        <v/>
      </c>
      <c r="E3867" s="72" t="str">
        <f>IFERROR(INDEX(#REF!,MATCH(INDEX(#REF!,MATCH($A3867,#REF!,0)),#REF!,0),'Recurrent profile helpers'!E$2)*IF($A3867="", "0", INDEX(#REF!,MATCH($A3867,#REF!,0))),"")</f>
        <v/>
      </c>
      <c r="F3867" s="72" t="str">
        <f>IFERROR(INDEX(#REF!,MATCH(INDEX(#REF!,MATCH($A3867,#REF!,0)),#REF!,0),'Recurrent profile helpers'!F$2)*IF($A3867="", "0", INDEX(#REF!,MATCH($A3867,#REF!,0))),"")</f>
        <v/>
      </c>
      <c r="G3867" s="72" t="str">
        <f>IFERROR(INDEX(#REF!,MATCH(INDEX(#REF!,MATCH($A3867,#REF!,0)),#REF!,0),'Recurrent profile helpers'!G$2)*IF($A3867="", "0", INDEX(#REF!,MATCH($A3867,#REF!,0))),"")</f>
        <v/>
      </c>
      <c r="H3867" s="72" t="str">
        <f>IFERROR(INDEX(#REF!,MATCH(INDEX(#REF!,MATCH($A3867,#REF!,0)),#REF!,0),'Recurrent profile helpers'!H$2)*IF($A3867="", "0", INDEX(#REF!,MATCH($A3867,#REF!,0))),"")</f>
        <v/>
      </c>
      <c r="I3867" s="72" t="str">
        <f>IFERROR(INDEX(#REF!,MATCH(INDEX(#REF!,MATCH($A3867,#REF!,0)),#REF!,0),'Recurrent profile helpers'!I$2)*IF($A3867="", "0", INDEX(#REF!,MATCH($A3867,#REF!,0))),"")</f>
        <v/>
      </c>
      <c r="J3867" s="72" t="str">
        <f>IFERROR(INDEX(#REF!,MATCH(INDEX(#REF!,MATCH($A3867,#REF!,0)),#REF!,0),'Recurrent profile helpers'!J$2)*IF($A3867="", "0", INDEX(#REF!,MATCH($A3867,#REF!,0))),"")</f>
        <v/>
      </c>
      <c r="K3867" s="72" t="str">
        <f>IFERROR(INDEX(#REF!,MATCH(INDEX(#REF!,MATCH($A3867,#REF!,0)),#REF!,0),'Recurrent profile helpers'!K$2)*IF($A3867="", "0", INDEX(#REF!,MATCH($A3867,#REF!,0))),"")</f>
        <v/>
      </c>
      <c r="L3867" s="72" t="str">
        <f>IFERROR(INDEX(#REF!,MATCH(INDEX(#REF!,MATCH($A3867,#REF!,0)),#REF!,0),'Recurrent profile helpers'!L$2)*IF($A3867="", "0", INDEX(#REF!,MATCH($A3867,#REF!,0))),"")</f>
        <v/>
      </c>
      <c r="M3867" s="72" t="str">
        <f>IFERROR(INDEX(#REF!,MATCH(INDEX(#REF!,MATCH($A3867,#REF!,0)),#REF!,0),'Recurrent profile helpers'!M$2)*IF($A3867="", "0", INDEX(#REF!,MATCH($A3867,#REF!,0))),"")</f>
        <v/>
      </c>
      <c r="N3867" s="72" t="str">
        <f>IFERROR(INDEX(#REF!,MATCH(INDEX(#REF!,MATCH($A3867,#REF!,0)),#REF!,0),'Recurrent profile helpers'!N$2)*IF($A3867="", "0", INDEX(#REF!,MATCH($A3867,#REF!,0))),"")</f>
        <v/>
      </c>
    </row>
    <row r="3868" spans="1:14">
      <c r="A3868" t="str">
        <f t="array" ref="A3868">IFERROR(INDEX(#REF!, SMALL(IF((MID(#REF!,2,1)="."),ROW($A$6:$A$4897)-ROW($A$6)+1,IF((MID(#REF!,3,1)="."),ROW($A$6:$A$4892)-ROW($A$6)+1)), ROW(3866:3866))),"" )</f>
        <v/>
      </c>
      <c r="B3868" s="72" t="str">
        <f>IF($A3868="", "", INDEX(#REF!,MATCH($A3868,#REF!,0)))</f>
        <v/>
      </c>
      <c r="C3868" s="72" t="str">
        <f>IFERROR(INDEX(#REF!,MATCH(INDEX(#REF!,MATCH($A3868,#REF!,0)),#REF!,0),'Recurrent profile helpers'!C$2)*IF($A3868="", "0", INDEX(#REF!,MATCH($A3868,#REF!,0))),"")</f>
        <v/>
      </c>
      <c r="D3868" s="72" t="str">
        <f>IFERROR(INDEX(#REF!,MATCH(INDEX(#REF!,MATCH($A3868,#REF!,0)),#REF!,0),'Recurrent profile helpers'!D$2)*IF($A3868="", "0", INDEX(#REF!,MATCH($A3868,#REF!,0))),"")</f>
        <v/>
      </c>
      <c r="E3868" s="72" t="str">
        <f>IFERROR(INDEX(#REF!,MATCH(INDEX(#REF!,MATCH($A3868,#REF!,0)),#REF!,0),'Recurrent profile helpers'!E$2)*IF($A3868="", "0", INDEX(#REF!,MATCH($A3868,#REF!,0))),"")</f>
        <v/>
      </c>
      <c r="F3868" s="72" t="str">
        <f>IFERROR(INDEX(#REF!,MATCH(INDEX(#REF!,MATCH($A3868,#REF!,0)),#REF!,0),'Recurrent profile helpers'!F$2)*IF($A3868="", "0", INDEX(#REF!,MATCH($A3868,#REF!,0))),"")</f>
        <v/>
      </c>
      <c r="G3868" s="72" t="str">
        <f>IFERROR(INDEX(#REF!,MATCH(INDEX(#REF!,MATCH($A3868,#REF!,0)),#REF!,0),'Recurrent profile helpers'!G$2)*IF($A3868="", "0", INDEX(#REF!,MATCH($A3868,#REF!,0))),"")</f>
        <v/>
      </c>
      <c r="H3868" s="72" t="str">
        <f>IFERROR(INDEX(#REF!,MATCH(INDEX(#REF!,MATCH($A3868,#REF!,0)),#REF!,0),'Recurrent profile helpers'!H$2)*IF($A3868="", "0", INDEX(#REF!,MATCH($A3868,#REF!,0))),"")</f>
        <v/>
      </c>
      <c r="I3868" s="72" t="str">
        <f>IFERROR(INDEX(#REF!,MATCH(INDEX(#REF!,MATCH($A3868,#REF!,0)),#REF!,0),'Recurrent profile helpers'!I$2)*IF($A3868="", "0", INDEX(#REF!,MATCH($A3868,#REF!,0))),"")</f>
        <v/>
      </c>
      <c r="J3868" s="72" t="str">
        <f>IFERROR(INDEX(#REF!,MATCH(INDEX(#REF!,MATCH($A3868,#REF!,0)),#REF!,0),'Recurrent profile helpers'!J$2)*IF($A3868="", "0", INDEX(#REF!,MATCH($A3868,#REF!,0))),"")</f>
        <v/>
      </c>
      <c r="K3868" s="72" t="str">
        <f>IFERROR(INDEX(#REF!,MATCH(INDEX(#REF!,MATCH($A3868,#REF!,0)),#REF!,0),'Recurrent profile helpers'!K$2)*IF($A3868="", "0", INDEX(#REF!,MATCH($A3868,#REF!,0))),"")</f>
        <v/>
      </c>
      <c r="L3868" s="72" t="str">
        <f>IFERROR(INDEX(#REF!,MATCH(INDEX(#REF!,MATCH($A3868,#REF!,0)),#REF!,0),'Recurrent profile helpers'!L$2)*IF($A3868="", "0", INDEX(#REF!,MATCH($A3868,#REF!,0))),"")</f>
        <v/>
      </c>
      <c r="M3868" s="72" t="str">
        <f>IFERROR(INDEX(#REF!,MATCH(INDEX(#REF!,MATCH($A3868,#REF!,0)),#REF!,0),'Recurrent profile helpers'!M$2)*IF($A3868="", "0", INDEX(#REF!,MATCH($A3868,#REF!,0))),"")</f>
        <v/>
      </c>
      <c r="N3868" s="72" t="str">
        <f>IFERROR(INDEX(#REF!,MATCH(INDEX(#REF!,MATCH($A3868,#REF!,0)),#REF!,0),'Recurrent profile helpers'!N$2)*IF($A3868="", "0", INDEX(#REF!,MATCH($A3868,#REF!,0))),"")</f>
        <v/>
      </c>
    </row>
    <row r="3869" spans="1:14">
      <c r="A3869" t="str">
        <f t="array" ref="A3869">IFERROR(INDEX(#REF!, SMALL(IF((MID(#REF!,2,1)="."),ROW($A$6:$A$4897)-ROW($A$6)+1,IF((MID(#REF!,3,1)="."),ROW($A$6:$A$4892)-ROW($A$6)+1)), ROW(3867:3867))),"" )</f>
        <v/>
      </c>
      <c r="B3869" s="72" t="str">
        <f>IF($A3869="", "", INDEX(#REF!,MATCH($A3869,#REF!,0)))</f>
        <v/>
      </c>
      <c r="C3869" s="72" t="str">
        <f>IFERROR(INDEX(#REF!,MATCH(INDEX(#REF!,MATCH($A3869,#REF!,0)),#REF!,0),'Recurrent profile helpers'!C$2)*IF($A3869="", "0", INDEX(#REF!,MATCH($A3869,#REF!,0))),"")</f>
        <v/>
      </c>
      <c r="D3869" s="72" t="str">
        <f>IFERROR(INDEX(#REF!,MATCH(INDEX(#REF!,MATCH($A3869,#REF!,0)),#REF!,0),'Recurrent profile helpers'!D$2)*IF($A3869="", "0", INDEX(#REF!,MATCH($A3869,#REF!,0))),"")</f>
        <v/>
      </c>
      <c r="E3869" s="72" t="str">
        <f>IFERROR(INDEX(#REF!,MATCH(INDEX(#REF!,MATCH($A3869,#REF!,0)),#REF!,0),'Recurrent profile helpers'!E$2)*IF($A3869="", "0", INDEX(#REF!,MATCH($A3869,#REF!,0))),"")</f>
        <v/>
      </c>
      <c r="F3869" s="72" t="str">
        <f>IFERROR(INDEX(#REF!,MATCH(INDEX(#REF!,MATCH($A3869,#REF!,0)),#REF!,0),'Recurrent profile helpers'!F$2)*IF($A3869="", "0", INDEX(#REF!,MATCH($A3869,#REF!,0))),"")</f>
        <v/>
      </c>
      <c r="G3869" s="72" t="str">
        <f>IFERROR(INDEX(#REF!,MATCH(INDEX(#REF!,MATCH($A3869,#REF!,0)),#REF!,0),'Recurrent profile helpers'!G$2)*IF($A3869="", "0", INDEX(#REF!,MATCH($A3869,#REF!,0))),"")</f>
        <v/>
      </c>
      <c r="H3869" s="72" t="str">
        <f>IFERROR(INDEX(#REF!,MATCH(INDEX(#REF!,MATCH($A3869,#REF!,0)),#REF!,0),'Recurrent profile helpers'!H$2)*IF($A3869="", "0", INDEX(#REF!,MATCH($A3869,#REF!,0))),"")</f>
        <v/>
      </c>
      <c r="I3869" s="72" t="str">
        <f>IFERROR(INDEX(#REF!,MATCH(INDEX(#REF!,MATCH($A3869,#REF!,0)),#REF!,0),'Recurrent profile helpers'!I$2)*IF($A3869="", "0", INDEX(#REF!,MATCH($A3869,#REF!,0))),"")</f>
        <v/>
      </c>
      <c r="J3869" s="72" t="str">
        <f>IFERROR(INDEX(#REF!,MATCH(INDEX(#REF!,MATCH($A3869,#REF!,0)),#REF!,0),'Recurrent profile helpers'!J$2)*IF($A3869="", "0", INDEX(#REF!,MATCH($A3869,#REF!,0))),"")</f>
        <v/>
      </c>
      <c r="K3869" s="72" t="str">
        <f>IFERROR(INDEX(#REF!,MATCH(INDEX(#REF!,MATCH($A3869,#REF!,0)),#REF!,0),'Recurrent profile helpers'!K$2)*IF($A3869="", "0", INDEX(#REF!,MATCH($A3869,#REF!,0))),"")</f>
        <v/>
      </c>
      <c r="L3869" s="72" t="str">
        <f>IFERROR(INDEX(#REF!,MATCH(INDEX(#REF!,MATCH($A3869,#REF!,0)),#REF!,0),'Recurrent profile helpers'!L$2)*IF($A3869="", "0", INDEX(#REF!,MATCH($A3869,#REF!,0))),"")</f>
        <v/>
      </c>
      <c r="M3869" s="72" t="str">
        <f>IFERROR(INDEX(#REF!,MATCH(INDEX(#REF!,MATCH($A3869,#REF!,0)),#REF!,0),'Recurrent profile helpers'!M$2)*IF($A3869="", "0", INDEX(#REF!,MATCH($A3869,#REF!,0))),"")</f>
        <v/>
      </c>
      <c r="N3869" s="72" t="str">
        <f>IFERROR(INDEX(#REF!,MATCH(INDEX(#REF!,MATCH($A3869,#REF!,0)),#REF!,0),'Recurrent profile helpers'!N$2)*IF($A3869="", "0", INDEX(#REF!,MATCH($A3869,#REF!,0))),"")</f>
        <v/>
      </c>
    </row>
    <row r="3870" spans="1:14">
      <c r="A3870" t="str">
        <f t="array" ref="A3870">IFERROR(INDEX(#REF!, SMALL(IF((MID(#REF!,2,1)="."),ROW($A$6:$A$4897)-ROW($A$6)+1,IF((MID(#REF!,3,1)="."),ROW($A$6:$A$4892)-ROW($A$6)+1)), ROW(3868:3868))),"" )</f>
        <v/>
      </c>
      <c r="B3870" s="72" t="str">
        <f>IF($A3870="", "", INDEX(#REF!,MATCH($A3870,#REF!,0)))</f>
        <v/>
      </c>
      <c r="C3870" s="72" t="str">
        <f>IFERROR(INDEX(#REF!,MATCH(INDEX(#REF!,MATCH($A3870,#REF!,0)),#REF!,0),'Recurrent profile helpers'!C$2)*IF($A3870="", "0", INDEX(#REF!,MATCH($A3870,#REF!,0))),"")</f>
        <v/>
      </c>
      <c r="D3870" s="72" t="str">
        <f>IFERROR(INDEX(#REF!,MATCH(INDEX(#REF!,MATCH($A3870,#REF!,0)),#REF!,0),'Recurrent profile helpers'!D$2)*IF($A3870="", "0", INDEX(#REF!,MATCH($A3870,#REF!,0))),"")</f>
        <v/>
      </c>
      <c r="E3870" s="72" t="str">
        <f>IFERROR(INDEX(#REF!,MATCH(INDEX(#REF!,MATCH($A3870,#REF!,0)),#REF!,0),'Recurrent profile helpers'!E$2)*IF($A3870="", "0", INDEX(#REF!,MATCH($A3870,#REF!,0))),"")</f>
        <v/>
      </c>
      <c r="F3870" s="72" t="str">
        <f>IFERROR(INDEX(#REF!,MATCH(INDEX(#REF!,MATCH($A3870,#REF!,0)),#REF!,0),'Recurrent profile helpers'!F$2)*IF($A3870="", "0", INDEX(#REF!,MATCH($A3870,#REF!,0))),"")</f>
        <v/>
      </c>
      <c r="G3870" s="72" t="str">
        <f>IFERROR(INDEX(#REF!,MATCH(INDEX(#REF!,MATCH($A3870,#REF!,0)),#REF!,0),'Recurrent profile helpers'!G$2)*IF($A3870="", "0", INDEX(#REF!,MATCH($A3870,#REF!,0))),"")</f>
        <v/>
      </c>
      <c r="H3870" s="72" t="str">
        <f>IFERROR(INDEX(#REF!,MATCH(INDEX(#REF!,MATCH($A3870,#REF!,0)),#REF!,0),'Recurrent profile helpers'!H$2)*IF($A3870="", "0", INDEX(#REF!,MATCH($A3870,#REF!,0))),"")</f>
        <v/>
      </c>
      <c r="I3870" s="72" t="str">
        <f>IFERROR(INDEX(#REF!,MATCH(INDEX(#REF!,MATCH($A3870,#REF!,0)),#REF!,0),'Recurrent profile helpers'!I$2)*IF($A3870="", "0", INDEX(#REF!,MATCH($A3870,#REF!,0))),"")</f>
        <v/>
      </c>
      <c r="J3870" s="72" t="str">
        <f>IFERROR(INDEX(#REF!,MATCH(INDEX(#REF!,MATCH($A3870,#REF!,0)),#REF!,0),'Recurrent profile helpers'!J$2)*IF($A3870="", "0", INDEX(#REF!,MATCH($A3870,#REF!,0))),"")</f>
        <v/>
      </c>
      <c r="K3870" s="72" t="str">
        <f>IFERROR(INDEX(#REF!,MATCH(INDEX(#REF!,MATCH($A3870,#REF!,0)),#REF!,0),'Recurrent profile helpers'!K$2)*IF($A3870="", "0", INDEX(#REF!,MATCH($A3870,#REF!,0))),"")</f>
        <v/>
      </c>
      <c r="L3870" s="72" t="str">
        <f>IFERROR(INDEX(#REF!,MATCH(INDEX(#REF!,MATCH($A3870,#REF!,0)),#REF!,0),'Recurrent profile helpers'!L$2)*IF($A3870="", "0", INDEX(#REF!,MATCH($A3870,#REF!,0))),"")</f>
        <v/>
      </c>
      <c r="M3870" s="72" t="str">
        <f>IFERROR(INDEX(#REF!,MATCH(INDEX(#REF!,MATCH($A3870,#REF!,0)),#REF!,0),'Recurrent profile helpers'!M$2)*IF($A3870="", "0", INDEX(#REF!,MATCH($A3870,#REF!,0))),"")</f>
        <v/>
      </c>
      <c r="N3870" s="72" t="str">
        <f>IFERROR(INDEX(#REF!,MATCH(INDEX(#REF!,MATCH($A3870,#REF!,0)),#REF!,0),'Recurrent profile helpers'!N$2)*IF($A3870="", "0", INDEX(#REF!,MATCH($A3870,#REF!,0))),"")</f>
        <v/>
      </c>
    </row>
    <row r="3871" spans="1:14">
      <c r="A3871" t="str">
        <f t="array" ref="A3871">IFERROR(INDEX(#REF!, SMALL(IF((MID(#REF!,2,1)="."),ROW($A$6:$A$4897)-ROW($A$6)+1,IF((MID(#REF!,3,1)="."),ROW($A$6:$A$4892)-ROW($A$6)+1)), ROW(3869:3869))),"" )</f>
        <v/>
      </c>
      <c r="B3871" s="72" t="str">
        <f>IF($A3871="", "", INDEX(#REF!,MATCH($A3871,#REF!,0)))</f>
        <v/>
      </c>
      <c r="C3871" s="72" t="str">
        <f>IFERROR(INDEX(#REF!,MATCH(INDEX(#REF!,MATCH($A3871,#REF!,0)),#REF!,0),'Recurrent profile helpers'!C$2)*IF($A3871="", "0", INDEX(#REF!,MATCH($A3871,#REF!,0))),"")</f>
        <v/>
      </c>
      <c r="D3871" s="72" t="str">
        <f>IFERROR(INDEX(#REF!,MATCH(INDEX(#REF!,MATCH($A3871,#REF!,0)),#REF!,0),'Recurrent profile helpers'!D$2)*IF($A3871="", "0", INDEX(#REF!,MATCH($A3871,#REF!,0))),"")</f>
        <v/>
      </c>
      <c r="E3871" s="72" t="str">
        <f>IFERROR(INDEX(#REF!,MATCH(INDEX(#REF!,MATCH($A3871,#REF!,0)),#REF!,0),'Recurrent profile helpers'!E$2)*IF($A3871="", "0", INDEX(#REF!,MATCH($A3871,#REF!,0))),"")</f>
        <v/>
      </c>
      <c r="F3871" s="72" t="str">
        <f>IFERROR(INDEX(#REF!,MATCH(INDEX(#REF!,MATCH($A3871,#REF!,0)),#REF!,0),'Recurrent profile helpers'!F$2)*IF($A3871="", "0", INDEX(#REF!,MATCH($A3871,#REF!,0))),"")</f>
        <v/>
      </c>
      <c r="G3871" s="72" t="str">
        <f>IFERROR(INDEX(#REF!,MATCH(INDEX(#REF!,MATCH($A3871,#REF!,0)),#REF!,0),'Recurrent profile helpers'!G$2)*IF($A3871="", "0", INDEX(#REF!,MATCH($A3871,#REF!,0))),"")</f>
        <v/>
      </c>
      <c r="H3871" s="72" t="str">
        <f>IFERROR(INDEX(#REF!,MATCH(INDEX(#REF!,MATCH($A3871,#REF!,0)),#REF!,0),'Recurrent profile helpers'!H$2)*IF($A3871="", "0", INDEX(#REF!,MATCH($A3871,#REF!,0))),"")</f>
        <v/>
      </c>
      <c r="I3871" s="72" t="str">
        <f>IFERROR(INDEX(#REF!,MATCH(INDEX(#REF!,MATCH($A3871,#REF!,0)),#REF!,0),'Recurrent profile helpers'!I$2)*IF($A3871="", "0", INDEX(#REF!,MATCH($A3871,#REF!,0))),"")</f>
        <v/>
      </c>
      <c r="J3871" s="72" t="str">
        <f>IFERROR(INDEX(#REF!,MATCH(INDEX(#REF!,MATCH($A3871,#REF!,0)),#REF!,0),'Recurrent profile helpers'!J$2)*IF($A3871="", "0", INDEX(#REF!,MATCH($A3871,#REF!,0))),"")</f>
        <v/>
      </c>
      <c r="K3871" s="72" t="str">
        <f>IFERROR(INDEX(#REF!,MATCH(INDEX(#REF!,MATCH($A3871,#REF!,0)),#REF!,0),'Recurrent profile helpers'!K$2)*IF($A3871="", "0", INDEX(#REF!,MATCH($A3871,#REF!,0))),"")</f>
        <v/>
      </c>
      <c r="L3871" s="72" t="str">
        <f>IFERROR(INDEX(#REF!,MATCH(INDEX(#REF!,MATCH($A3871,#REF!,0)),#REF!,0),'Recurrent profile helpers'!L$2)*IF($A3871="", "0", INDEX(#REF!,MATCH($A3871,#REF!,0))),"")</f>
        <v/>
      </c>
      <c r="M3871" s="72" t="str">
        <f>IFERROR(INDEX(#REF!,MATCH(INDEX(#REF!,MATCH($A3871,#REF!,0)),#REF!,0),'Recurrent profile helpers'!M$2)*IF($A3871="", "0", INDEX(#REF!,MATCH($A3871,#REF!,0))),"")</f>
        <v/>
      </c>
      <c r="N3871" s="72" t="str">
        <f>IFERROR(INDEX(#REF!,MATCH(INDEX(#REF!,MATCH($A3871,#REF!,0)),#REF!,0),'Recurrent profile helpers'!N$2)*IF($A3871="", "0", INDEX(#REF!,MATCH($A3871,#REF!,0))),"")</f>
        <v/>
      </c>
    </row>
    <row r="3872" spans="1:14">
      <c r="A3872" t="str">
        <f t="array" ref="A3872">IFERROR(INDEX(#REF!, SMALL(IF((MID(#REF!,2,1)="."),ROW($A$6:$A$4897)-ROW($A$6)+1,IF((MID(#REF!,3,1)="."),ROW($A$6:$A$4892)-ROW($A$6)+1)), ROW(3870:3870))),"" )</f>
        <v/>
      </c>
      <c r="B3872" s="72" t="str">
        <f>IF($A3872="", "", INDEX(#REF!,MATCH($A3872,#REF!,0)))</f>
        <v/>
      </c>
      <c r="C3872" s="72" t="str">
        <f>IFERROR(INDEX(#REF!,MATCH(INDEX(#REF!,MATCH($A3872,#REF!,0)),#REF!,0),'Recurrent profile helpers'!C$2)*IF($A3872="", "0", INDEX(#REF!,MATCH($A3872,#REF!,0))),"")</f>
        <v/>
      </c>
      <c r="D3872" s="72" t="str">
        <f>IFERROR(INDEX(#REF!,MATCH(INDEX(#REF!,MATCH($A3872,#REF!,0)),#REF!,0),'Recurrent profile helpers'!D$2)*IF($A3872="", "0", INDEX(#REF!,MATCH($A3872,#REF!,0))),"")</f>
        <v/>
      </c>
      <c r="E3872" s="72" t="str">
        <f>IFERROR(INDEX(#REF!,MATCH(INDEX(#REF!,MATCH($A3872,#REF!,0)),#REF!,0),'Recurrent profile helpers'!E$2)*IF($A3872="", "0", INDEX(#REF!,MATCH($A3872,#REF!,0))),"")</f>
        <v/>
      </c>
      <c r="F3872" s="72" t="str">
        <f>IFERROR(INDEX(#REF!,MATCH(INDEX(#REF!,MATCH($A3872,#REF!,0)),#REF!,0),'Recurrent profile helpers'!F$2)*IF($A3872="", "0", INDEX(#REF!,MATCH($A3872,#REF!,0))),"")</f>
        <v/>
      </c>
      <c r="G3872" s="72" t="str">
        <f>IFERROR(INDEX(#REF!,MATCH(INDEX(#REF!,MATCH($A3872,#REF!,0)),#REF!,0),'Recurrent profile helpers'!G$2)*IF($A3872="", "0", INDEX(#REF!,MATCH($A3872,#REF!,0))),"")</f>
        <v/>
      </c>
      <c r="H3872" s="72" t="str">
        <f>IFERROR(INDEX(#REF!,MATCH(INDEX(#REF!,MATCH($A3872,#REF!,0)),#REF!,0),'Recurrent profile helpers'!H$2)*IF($A3872="", "0", INDEX(#REF!,MATCH($A3872,#REF!,0))),"")</f>
        <v/>
      </c>
      <c r="I3872" s="72" t="str">
        <f>IFERROR(INDEX(#REF!,MATCH(INDEX(#REF!,MATCH($A3872,#REF!,0)),#REF!,0),'Recurrent profile helpers'!I$2)*IF($A3872="", "0", INDEX(#REF!,MATCH($A3872,#REF!,0))),"")</f>
        <v/>
      </c>
      <c r="J3872" s="72" t="str">
        <f>IFERROR(INDEX(#REF!,MATCH(INDEX(#REF!,MATCH($A3872,#REF!,0)),#REF!,0),'Recurrent profile helpers'!J$2)*IF($A3872="", "0", INDEX(#REF!,MATCH($A3872,#REF!,0))),"")</f>
        <v/>
      </c>
      <c r="K3872" s="72" t="str">
        <f>IFERROR(INDEX(#REF!,MATCH(INDEX(#REF!,MATCH($A3872,#REF!,0)),#REF!,0),'Recurrent profile helpers'!K$2)*IF($A3872="", "0", INDEX(#REF!,MATCH($A3872,#REF!,0))),"")</f>
        <v/>
      </c>
      <c r="L3872" s="72" t="str">
        <f>IFERROR(INDEX(#REF!,MATCH(INDEX(#REF!,MATCH($A3872,#REF!,0)),#REF!,0),'Recurrent profile helpers'!L$2)*IF($A3872="", "0", INDEX(#REF!,MATCH($A3872,#REF!,0))),"")</f>
        <v/>
      </c>
      <c r="M3872" s="72" t="str">
        <f>IFERROR(INDEX(#REF!,MATCH(INDEX(#REF!,MATCH($A3872,#REF!,0)),#REF!,0),'Recurrent profile helpers'!M$2)*IF($A3872="", "0", INDEX(#REF!,MATCH($A3872,#REF!,0))),"")</f>
        <v/>
      </c>
      <c r="N3872" s="72" t="str">
        <f>IFERROR(INDEX(#REF!,MATCH(INDEX(#REF!,MATCH($A3872,#REF!,0)),#REF!,0),'Recurrent profile helpers'!N$2)*IF($A3872="", "0", INDEX(#REF!,MATCH($A3872,#REF!,0))),"")</f>
        <v/>
      </c>
    </row>
    <row r="3873" spans="1:14">
      <c r="A3873" t="str">
        <f t="array" ref="A3873">IFERROR(INDEX(#REF!, SMALL(IF((MID(#REF!,2,1)="."),ROW($A$6:$A$4897)-ROW($A$6)+1,IF((MID(#REF!,3,1)="."),ROW($A$6:$A$4892)-ROW($A$6)+1)), ROW(3871:3871))),"" )</f>
        <v/>
      </c>
      <c r="B3873" s="72" t="str">
        <f>IF($A3873="", "", INDEX(#REF!,MATCH($A3873,#REF!,0)))</f>
        <v/>
      </c>
      <c r="C3873" s="72" t="str">
        <f>IFERROR(INDEX(#REF!,MATCH(INDEX(#REF!,MATCH($A3873,#REF!,0)),#REF!,0),'Recurrent profile helpers'!C$2)*IF($A3873="", "0", INDEX(#REF!,MATCH($A3873,#REF!,0))),"")</f>
        <v/>
      </c>
      <c r="D3873" s="72" t="str">
        <f>IFERROR(INDEX(#REF!,MATCH(INDEX(#REF!,MATCH($A3873,#REF!,0)),#REF!,0),'Recurrent profile helpers'!D$2)*IF($A3873="", "0", INDEX(#REF!,MATCH($A3873,#REF!,0))),"")</f>
        <v/>
      </c>
      <c r="E3873" s="72" t="str">
        <f>IFERROR(INDEX(#REF!,MATCH(INDEX(#REF!,MATCH($A3873,#REF!,0)),#REF!,0),'Recurrent profile helpers'!E$2)*IF($A3873="", "0", INDEX(#REF!,MATCH($A3873,#REF!,0))),"")</f>
        <v/>
      </c>
      <c r="F3873" s="72" t="str">
        <f>IFERROR(INDEX(#REF!,MATCH(INDEX(#REF!,MATCH($A3873,#REF!,0)),#REF!,0),'Recurrent profile helpers'!F$2)*IF($A3873="", "0", INDEX(#REF!,MATCH($A3873,#REF!,0))),"")</f>
        <v/>
      </c>
      <c r="G3873" s="72" t="str">
        <f>IFERROR(INDEX(#REF!,MATCH(INDEX(#REF!,MATCH($A3873,#REF!,0)),#REF!,0),'Recurrent profile helpers'!G$2)*IF($A3873="", "0", INDEX(#REF!,MATCH($A3873,#REF!,0))),"")</f>
        <v/>
      </c>
      <c r="H3873" s="72" t="str">
        <f>IFERROR(INDEX(#REF!,MATCH(INDEX(#REF!,MATCH($A3873,#REF!,0)),#REF!,0),'Recurrent profile helpers'!H$2)*IF($A3873="", "0", INDEX(#REF!,MATCH($A3873,#REF!,0))),"")</f>
        <v/>
      </c>
      <c r="I3873" s="72" t="str">
        <f>IFERROR(INDEX(#REF!,MATCH(INDEX(#REF!,MATCH($A3873,#REF!,0)),#REF!,0),'Recurrent profile helpers'!I$2)*IF($A3873="", "0", INDEX(#REF!,MATCH($A3873,#REF!,0))),"")</f>
        <v/>
      </c>
      <c r="J3873" s="72" t="str">
        <f>IFERROR(INDEX(#REF!,MATCH(INDEX(#REF!,MATCH($A3873,#REF!,0)),#REF!,0),'Recurrent profile helpers'!J$2)*IF($A3873="", "0", INDEX(#REF!,MATCH($A3873,#REF!,0))),"")</f>
        <v/>
      </c>
      <c r="K3873" s="72" t="str">
        <f>IFERROR(INDEX(#REF!,MATCH(INDEX(#REF!,MATCH($A3873,#REF!,0)),#REF!,0),'Recurrent profile helpers'!K$2)*IF($A3873="", "0", INDEX(#REF!,MATCH($A3873,#REF!,0))),"")</f>
        <v/>
      </c>
      <c r="L3873" s="72" t="str">
        <f>IFERROR(INDEX(#REF!,MATCH(INDEX(#REF!,MATCH($A3873,#REF!,0)),#REF!,0),'Recurrent profile helpers'!L$2)*IF($A3873="", "0", INDEX(#REF!,MATCH($A3873,#REF!,0))),"")</f>
        <v/>
      </c>
      <c r="M3873" s="72" t="str">
        <f>IFERROR(INDEX(#REF!,MATCH(INDEX(#REF!,MATCH($A3873,#REF!,0)),#REF!,0),'Recurrent profile helpers'!M$2)*IF($A3873="", "0", INDEX(#REF!,MATCH($A3873,#REF!,0))),"")</f>
        <v/>
      </c>
      <c r="N3873" s="72" t="str">
        <f>IFERROR(INDEX(#REF!,MATCH(INDEX(#REF!,MATCH($A3873,#REF!,0)),#REF!,0),'Recurrent profile helpers'!N$2)*IF($A3873="", "0", INDEX(#REF!,MATCH($A3873,#REF!,0))),"")</f>
        <v/>
      </c>
    </row>
    <row r="3874" spans="1:14">
      <c r="A3874" t="str">
        <f t="array" ref="A3874">IFERROR(INDEX(#REF!, SMALL(IF((MID(#REF!,2,1)="."),ROW($A$6:$A$4897)-ROW($A$6)+1,IF((MID(#REF!,3,1)="."),ROW($A$6:$A$4892)-ROW($A$6)+1)), ROW(3872:3872))),"" )</f>
        <v/>
      </c>
      <c r="B3874" s="72" t="str">
        <f>IF($A3874="", "", INDEX(#REF!,MATCH($A3874,#REF!,0)))</f>
        <v/>
      </c>
      <c r="C3874" s="72" t="str">
        <f>IFERROR(INDEX(#REF!,MATCH(INDEX(#REF!,MATCH($A3874,#REF!,0)),#REF!,0),'Recurrent profile helpers'!C$2)*IF($A3874="", "0", INDEX(#REF!,MATCH($A3874,#REF!,0))),"")</f>
        <v/>
      </c>
      <c r="D3874" s="72" t="str">
        <f>IFERROR(INDEX(#REF!,MATCH(INDEX(#REF!,MATCH($A3874,#REF!,0)),#REF!,0),'Recurrent profile helpers'!D$2)*IF($A3874="", "0", INDEX(#REF!,MATCH($A3874,#REF!,0))),"")</f>
        <v/>
      </c>
      <c r="E3874" s="72" t="str">
        <f>IFERROR(INDEX(#REF!,MATCH(INDEX(#REF!,MATCH($A3874,#REF!,0)),#REF!,0),'Recurrent profile helpers'!E$2)*IF($A3874="", "0", INDEX(#REF!,MATCH($A3874,#REF!,0))),"")</f>
        <v/>
      </c>
      <c r="F3874" s="72" t="str">
        <f>IFERROR(INDEX(#REF!,MATCH(INDEX(#REF!,MATCH($A3874,#REF!,0)),#REF!,0),'Recurrent profile helpers'!F$2)*IF($A3874="", "0", INDEX(#REF!,MATCH($A3874,#REF!,0))),"")</f>
        <v/>
      </c>
      <c r="G3874" s="72" t="str">
        <f>IFERROR(INDEX(#REF!,MATCH(INDEX(#REF!,MATCH($A3874,#REF!,0)),#REF!,0),'Recurrent profile helpers'!G$2)*IF($A3874="", "0", INDEX(#REF!,MATCH($A3874,#REF!,0))),"")</f>
        <v/>
      </c>
      <c r="H3874" s="72" t="str">
        <f>IFERROR(INDEX(#REF!,MATCH(INDEX(#REF!,MATCH($A3874,#REF!,0)),#REF!,0),'Recurrent profile helpers'!H$2)*IF($A3874="", "0", INDEX(#REF!,MATCH($A3874,#REF!,0))),"")</f>
        <v/>
      </c>
      <c r="I3874" s="72" t="str">
        <f>IFERROR(INDEX(#REF!,MATCH(INDEX(#REF!,MATCH($A3874,#REF!,0)),#REF!,0),'Recurrent profile helpers'!I$2)*IF($A3874="", "0", INDEX(#REF!,MATCH($A3874,#REF!,0))),"")</f>
        <v/>
      </c>
      <c r="J3874" s="72" t="str">
        <f>IFERROR(INDEX(#REF!,MATCH(INDEX(#REF!,MATCH($A3874,#REF!,0)),#REF!,0),'Recurrent profile helpers'!J$2)*IF($A3874="", "0", INDEX(#REF!,MATCH($A3874,#REF!,0))),"")</f>
        <v/>
      </c>
      <c r="K3874" s="72" t="str">
        <f>IFERROR(INDEX(#REF!,MATCH(INDEX(#REF!,MATCH($A3874,#REF!,0)),#REF!,0),'Recurrent profile helpers'!K$2)*IF($A3874="", "0", INDEX(#REF!,MATCH($A3874,#REF!,0))),"")</f>
        <v/>
      </c>
      <c r="L3874" s="72" t="str">
        <f>IFERROR(INDEX(#REF!,MATCH(INDEX(#REF!,MATCH($A3874,#REF!,0)),#REF!,0),'Recurrent profile helpers'!L$2)*IF($A3874="", "0", INDEX(#REF!,MATCH($A3874,#REF!,0))),"")</f>
        <v/>
      </c>
      <c r="M3874" s="72" t="str">
        <f>IFERROR(INDEX(#REF!,MATCH(INDEX(#REF!,MATCH($A3874,#REF!,0)),#REF!,0),'Recurrent profile helpers'!M$2)*IF($A3874="", "0", INDEX(#REF!,MATCH($A3874,#REF!,0))),"")</f>
        <v/>
      </c>
      <c r="N3874" s="72" t="str">
        <f>IFERROR(INDEX(#REF!,MATCH(INDEX(#REF!,MATCH($A3874,#REF!,0)),#REF!,0),'Recurrent profile helpers'!N$2)*IF($A3874="", "0", INDEX(#REF!,MATCH($A3874,#REF!,0))),"")</f>
        <v/>
      </c>
    </row>
    <row r="3875" spans="1:14">
      <c r="A3875" t="str">
        <f t="array" ref="A3875">IFERROR(INDEX(#REF!, SMALL(IF((MID(#REF!,2,1)="."),ROW($A$6:$A$4897)-ROW($A$6)+1,IF((MID(#REF!,3,1)="."),ROW($A$6:$A$4892)-ROW($A$6)+1)), ROW(3873:3873))),"" )</f>
        <v/>
      </c>
      <c r="B3875" s="72" t="str">
        <f>IF($A3875="", "", INDEX(#REF!,MATCH($A3875,#REF!,0)))</f>
        <v/>
      </c>
      <c r="C3875" s="72" t="str">
        <f>IFERROR(INDEX(#REF!,MATCH(INDEX(#REF!,MATCH($A3875,#REF!,0)),#REF!,0),'Recurrent profile helpers'!C$2)*IF($A3875="", "0", INDEX(#REF!,MATCH($A3875,#REF!,0))),"")</f>
        <v/>
      </c>
      <c r="D3875" s="72" t="str">
        <f>IFERROR(INDEX(#REF!,MATCH(INDEX(#REF!,MATCH($A3875,#REF!,0)),#REF!,0),'Recurrent profile helpers'!D$2)*IF($A3875="", "0", INDEX(#REF!,MATCH($A3875,#REF!,0))),"")</f>
        <v/>
      </c>
      <c r="E3875" s="72" t="str">
        <f>IFERROR(INDEX(#REF!,MATCH(INDEX(#REF!,MATCH($A3875,#REF!,0)),#REF!,0),'Recurrent profile helpers'!E$2)*IF($A3875="", "0", INDEX(#REF!,MATCH($A3875,#REF!,0))),"")</f>
        <v/>
      </c>
      <c r="F3875" s="72" t="str">
        <f>IFERROR(INDEX(#REF!,MATCH(INDEX(#REF!,MATCH($A3875,#REF!,0)),#REF!,0),'Recurrent profile helpers'!F$2)*IF($A3875="", "0", INDEX(#REF!,MATCH($A3875,#REF!,0))),"")</f>
        <v/>
      </c>
      <c r="G3875" s="72" t="str">
        <f>IFERROR(INDEX(#REF!,MATCH(INDEX(#REF!,MATCH($A3875,#REF!,0)),#REF!,0),'Recurrent profile helpers'!G$2)*IF($A3875="", "0", INDEX(#REF!,MATCH($A3875,#REF!,0))),"")</f>
        <v/>
      </c>
      <c r="H3875" s="72" t="str">
        <f>IFERROR(INDEX(#REF!,MATCH(INDEX(#REF!,MATCH($A3875,#REF!,0)),#REF!,0),'Recurrent profile helpers'!H$2)*IF($A3875="", "0", INDEX(#REF!,MATCH($A3875,#REF!,0))),"")</f>
        <v/>
      </c>
      <c r="I3875" s="72" t="str">
        <f>IFERROR(INDEX(#REF!,MATCH(INDEX(#REF!,MATCH($A3875,#REF!,0)),#REF!,0),'Recurrent profile helpers'!I$2)*IF($A3875="", "0", INDEX(#REF!,MATCH($A3875,#REF!,0))),"")</f>
        <v/>
      </c>
      <c r="J3875" s="72" t="str">
        <f>IFERROR(INDEX(#REF!,MATCH(INDEX(#REF!,MATCH($A3875,#REF!,0)),#REF!,0),'Recurrent profile helpers'!J$2)*IF($A3875="", "0", INDEX(#REF!,MATCH($A3875,#REF!,0))),"")</f>
        <v/>
      </c>
      <c r="K3875" s="72" t="str">
        <f>IFERROR(INDEX(#REF!,MATCH(INDEX(#REF!,MATCH($A3875,#REF!,0)),#REF!,0),'Recurrent profile helpers'!K$2)*IF($A3875="", "0", INDEX(#REF!,MATCH($A3875,#REF!,0))),"")</f>
        <v/>
      </c>
      <c r="L3875" s="72" t="str">
        <f>IFERROR(INDEX(#REF!,MATCH(INDEX(#REF!,MATCH($A3875,#REF!,0)),#REF!,0),'Recurrent profile helpers'!L$2)*IF($A3875="", "0", INDEX(#REF!,MATCH($A3875,#REF!,0))),"")</f>
        <v/>
      </c>
      <c r="M3875" s="72" t="str">
        <f>IFERROR(INDEX(#REF!,MATCH(INDEX(#REF!,MATCH($A3875,#REF!,0)),#REF!,0),'Recurrent profile helpers'!M$2)*IF($A3875="", "0", INDEX(#REF!,MATCH($A3875,#REF!,0))),"")</f>
        <v/>
      </c>
      <c r="N3875" s="72" t="str">
        <f>IFERROR(INDEX(#REF!,MATCH(INDEX(#REF!,MATCH($A3875,#REF!,0)),#REF!,0),'Recurrent profile helpers'!N$2)*IF($A3875="", "0", INDEX(#REF!,MATCH($A3875,#REF!,0))),"")</f>
        <v/>
      </c>
    </row>
    <row r="3876" spans="1:14">
      <c r="A3876" t="str">
        <f t="array" ref="A3876">IFERROR(INDEX(#REF!, SMALL(IF((MID(#REF!,2,1)="."),ROW($A$6:$A$4897)-ROW($A$6)+1,IF((MID(#REF!,3,1)="."),ROW($A$6:$A$4892)-ROW($A$6)+1)), ROW(3874:3874))),"" )</f>
        <v/>
      </c>
      <c r="B3876" s="72" t="str">
        <f>IF($A3876="", "", INDEX(#REF!,MATCH($A3876,#REF!,0)))</f>
        <v/>
      </c>
      <c r="C3876" s="72" t="str">
        <f>IFERROR(INDEX(#REF!,MATCH(INDEX(#REF!,MATCH($A3876,#REF!,0)),#REF!,0),'Recurrent profile helpers'!C$2)*IF($A3876="", "0", INDEX(#REF!,MATCH($A3876,#REF!,0))),"")</f>
        <v/>
      </c>
      <c r="D3876" s="72" t="str">
        <f>IFERROR(INDEX(#REF!,MATCH(INDEX(#REF!,MATCH($A3876,#REF!,0)),#REF!,0),'Recurrent profile helpers'!D$2)*IF($A3876="", "0", INDEX(#REF!,MATCH($A3876,#REF!,0))),"")</f>
        <v/>
      </c>
      <c r="E3876" s="72" t="str">
        <f>IFERROR(INDEX(#REF!,MATCH(INDEX(#REF!,MATCH($A3876,#REF!,0)),#REF!,0),'Recurrent profile helpers'!E$2)*IF($A3876="", "0", INDEX(#REF!,MATCH($A3876,#REF!,0))),"")</f>
        <v/>
      </c>
      <c r="F3876" s="72" t="str">
        <f>IFERROR(INDEX(#REF!,MATCH(INDEX(#REF!,MATCH($A3876,#REF!,0)),#REF!,0),'Recurrent profile helpers'!F$2)*IF($A3876="", "0", INDEX(#REF!,MATCH($A3876,#REF!,0))),"")</f>
        <v/>
      </c>
      <c r="G3876" s="72" t="str">
        <f>IFERROR(INDEX(#REF!,MATCH(INDEX(#REF!,MATCH($A3876,#REF!,0)),#REF!,0),'Recurrent profile helpers'!G$2)*IF($A3876="", "0", INDEX(#REF!,MATCH($A3876,#REF!,0))),"")</f>
        <v/>
      </c>
      <c r="H3876" s="72" t="str">
        <f>IFERROR(INDEX(#REF!,MATCH(INDEX(#REF!,MATCH($A3876,#REF!,0)),#REF!,0),'Recurrent profile helpers'!H$2)*IF($A3876="", "0", INDEX(#REF!,MATCH($A3876,#REF!,0))),"")</f>
        <v/>
      </c>
      <c r="I3876" s="72" t="str">
        <f>IFERROR(INDEX(#REF!,MATCH(INDEX(#REF!,MATCH($A3876,#REF!,0)),#REF!,0),'Recurrent profile helpers'!I$2)*IF($A3876="", "0", INDEX(#REF!,MATCH($A3876,#REF!,0))),"")</f>
        <v/>
      </c>
      <c r="J3876" s="72" t="str">
        <f>IFERROR(INDEX(#REF!,MATCH(INDEX(#REF!,MATCH($A3876,#REF!,0)),#REF!,0),'Recurrent profile helpers'!J$2)*IF($A3876="", "0", INDEX(#REF!,MATCH($A3876,#REF!,0))),"")</f>
        <v/>
      </c>
      <c r="K3876" s="72" t="str">
        <f>IFERROR(INDEX(#REF!,MATCH(INDEX(#REF!,MATCH($A3876,#REF!,0)),#REF!,0),'Recurrent profile helpers'!K$2)*IF($A3876="", "0", INDEX(#REF!,MATCH($A3876,#REF!,0))),"")</f>
        <v/>
      </c>
      <c r="L3876" s="72" t="str">
        <f>IFERROR(INDEX(#REF!,MATCH(INDEX(#REF!,MATCH($A3876,#REF!,0)),#REF!,0),'Recurrent profile helpers'!L$2)*IF($A3876="", "0", INDEX(#REF!,MATCH($A3876,#REF!,0))),"")</f>
        <v/>
      </c>
      <c r="M3876" s="72" t="str">
        <f>IFERROR(INDEX(#REF!,MATCH(INDEX(#REF!,MATCH($A3876,#REF!,0)),#REF!,0),'Recurrent profile helpers'!M$2)*IF($A3876="", "0", INDEX(#REF!,MATCH($A3876,#REF!,0))),"")</f>
        <v/>
      </c>
      <c r="N3876" s="72" t="str">
        <f>IFERROR(INDEX(#REF!,MATCH(INDEX(#REF!,MATCH($A3876,#REF!,0)),#REF!,0),'Recurrent profile helpers'!N$2)*IF($A3876="", "0", INDEX(#REF!,MATCH($A3876,#REF!,0))),"")</f>
        <v/>
      </c>
    </row>
    <row r="3877" spans="1:14">
      <c r="A3877" t="str">
        <f t="array" ref="A3877">IFERROR(INDEX(#REF!, SMALL(IF((MID(#REF!,2,1)="."),ROW($A$6:$A$4897)-ROW($A$6)+1,IF((MID(#REF!,3,1)="."),ROW($A$6:$A$4892)-ROW($A$6)+1)), ROW(3875:3875))),"" )</f>
        <v/>
      </c>
      <c r="B3877" s="72" t="str">
        <f>IF($A3877="", "", INDEX(#REF!,MATCH($A3877,#REF!,0)))</f>
        <v/>
      </c>
      <c r="C3877" s="72" t="str">
        <f>IFERROR(INDEX(#REF!,MATCH(INDEX(#REF!,MATCH($A3877,#REF!,0)),#REF!,0),'Recurrent profile helpers'!C$2)*IF($A3877="", "0", INDEX(#REF!,MATCH($A3877,#REF!,0))),"")</f>
        <v/>
      </c>
      <c r="D3877" s="72" t="str">
        <f>IFERROR(INDEX(#REF!,MATCH(INDEX(#REF!,MATCH($A3877,#REF!,0)),#REF!,0),'Recurrent profile helpers'!D$2)*IF($A3877="", "0", INDEX(#REF!,MATCH($A3877,#REF!,0))),"")</f>
        <v/>
      </c>
      <c r="E3877" s="72" t="str">
        <f>IFERROR(INDEX(#REF!,MATCH(INDEX(#REF!,MATCH($A3877,#REF!,0)),#REF!,0),'Recurrent profile helpers'!E$2)*IF($A3877="", "0", INDEX(#REF!,MATCH($A3877,#REF!,0))),"")</f>
        <v/>
      </c>
      <c r="F3877" s="72" t="str">
        <f>IFERROR(INDEX(#REF!,MATCH(INDEX(#REF!,MATCH($A3877,#REF!,0)),#REF!,0),'Recurrent profile helpers'!F$2)*IF($A3877="", "0", INDEX(#REF!,MATCH($A3877,#REF!,0))),"")</f>
        <v/>
      </c>
      <c r="G3877" s="72" t="str">
        <f>IFERROR(INDEX(#REF!,MATCH(INDEX(#REF!,MATCH($A3877,#REF!,0)),#REF!,0),'Recurrent profile helpers'!G$2)*IF($A3877="", "0", INDEX(#REF!,MATCH($A3877,#REF!,0))),"")</f>
        <v/>
      </c>
      <c r="H3877" s="72" t="str">
        <f>IFERROR(INDEX(#REF!,MATCH(INDEX(#REF!,MATCH($A3877,#REF!,0)),#REF!,0),'Recurrent profile helpers'!H$2)*IF($A3877="", "0", INDEX(#REF!,MATCH($A3877,#REF!,0))),"")</f>
        <v/>
      </c>
      <c r="I3877" s="72" t="str">
        <f>IFERROR(INDEX(#REF!,MATCH(INDEX(#REF!,MATCH($A3877,#REF!,0)),#REF!,0),'Recurrent profile helpers'!I$2)*IF($A3877="", "0", INDEX(#REF!,MATCH($A3877,#REF!,0))),"")</f>
        <v/>
      </c>
      <c r="J3877" s="72" t="str">
        <f>IFERROR(INDEX(#REF!,MATCH(INDEX(#REF!,MATCH($A3877,#REF!,0)),#REF!,0),'Recurrent profile helpers'!J$2)*IF($A3877="", "0", INDEX(#REF!,MATCH($A3877,#REF!,0))),"")</f>
        <v/>
      </c>
      <c r="K3877" s="72" t="str">
        <f>IFERROR(INDEX(#REF!,MATCH(INDEX(#REF!,MATCH($A3877,#REF!,0)),#REF!,0),'Recurrent profile helpers'!K$2)*IF($A3877="", "0", INDEX(#REF!,MATCH($A3877,#REF!,0))),"")</f>
        <v/>
      </c>
      <c r="L3877" s="72" t="str">
        <f>IFERROR(INDEX(#REF!,MATCH(INDEX(#REF!,MATCH($A3877,#REF!,0)),#REF!,0),'Recurrent profile helpers'!L$2)*IF($A3877="", "0", INDEX(#REF!,MATCH($A3877,#REF!,0))),"")</f>
        <v/>
      </c>
      <c r="M3877" s="72" t="str">
        <f>IFERROR(INDEX(#REF!,MATCH(INDEX(#REF!,MATCH($A3877,#REF!,0)),#REF!,0),'Recurrent profile helpers'!M$2)*IF($A3877="", "0", INDEX(#REF!,MATCH($A3877,#REF!,0))),"")</f>
        <v/>
      </c>
      <c r="N3877" s="72" t="str">
        <f>IFERROR(INDEX(#REF!,MATCH(INDEX(#REF!,MATCH($A3877,#REF!,0)),#REF!,0),'Recurrent profile helpers'!N$2)*IF($A3877="", "0", INDEX(#REF!,MATCH($A3877,#REF!,0))),"")</f>
        <v/>
      </c>
    </row>
    <row r="3878" spans="1:14">
      <c r="A3878" t="str">
        <f t="array" ref="A3878">IFERROR(INDEX(#REF!, SMALL(IF((MID(#REF!,2,1)="."),ROW($A$6:$A$4897)-ROW($A$6)+1,IF((MID(#REF!,3,1)="."),ROW($A$6:$A$4892)-ROW($A$6)+1)), ROW(3876:3876))),"" )</f>
        <v/>
      </c>
      <c r="B3878" s="72" t="str">
        <f>IF($A3878="", "", INDEX(#REF!,MATCH($A3878,#REF!,0)))</f>
        <v/>
      </c>
      <c r="C3878" s="72" t="str">
        <f>IFERROR(INDEX(#REF!,MATCH(INDEX(#REF!,MATCH($A3878,#REF!,0)),#REF!,0),'Recurrent profile helpers'!C$2)*IF($A3878="", "0", INDEX(#REF!,MATCH($A3878,#REF!,0))),"")</f>
        <v/>
      </c>
      <c r="D3878" s="72" t="str">
        <f>IFERROR(INDEX(#REF!,MATCH(INDEX(#REF!,MATCH($A3878,#REF!,0)),#REF!,0),'Recurrent profile helpers'!D$2)*IF($A3878="", "0", INDEX(#REF!,MATCH($A3878,#REF!,0))),"")</f>
        <v/>
      </c>
      <c r="E3878" s="72" t="str">
        <f>IFERROR(INDEX(#REF!,MATCH(INDEX(#REF!,MATCH($A3878,#REF!,0)),#REF!,0),'Recurrent profile helpers'!E$2)*IF($A3878="", "0", INDEX(#REF!,MATCH($A3878,#REF!,0))),"")</f>
        <v/>
      </c>
      <c r="F3878" s="72" t="str">
        <f>IFERROR(INDEX(#REF!,MATCH(INDEX(#REF!,MATCH($A3878,#REF!,0)),#REF!,0),'Recurrent profile helpers'!F$2)*IF($A3878="", "0", INDEX(#REF!,MATCH($A3878,#REF!,0))),"")</f>
        <v/>
      </c>
      <c r="G3878" s="72" t="str">
        <f>IFERROR(INDEX(#REF!,MATCH(INDEX(#REF!,MATCH($A3878,#REF!,0)),#REF!,0),'Recurrent profile helpers'!G$2)*IF($A3878="", "0", INDEX(#REF!,MATCH($A3878,#REF!,0))),"")</f>
        <v/>
      </c>
      <c r="H3878" s="72" t="str">
        <f>IFERROR(INDEX(#REF!,MATCH(INDEX(#REF!,MATCH($A3878,#REF!,0)),#REF!,0),'Recurrent profile helpers'!H$2)*IF($A3878="", "0", INDEX(#REF!,MATCH($A3878,#REF!,0))),"")</f>
        <v/>
      </c>
      <c r="I3878" s="72" t="str">
        <f>IFERROR(INDEX(#REF!,MATCH(INDEX(#REF!,MATCH($A3878,#REF!,0)),#REF!,0),'Recurrent profile helpers'!I$2)*IF($A3878="", "0", INDEX(#REF!,MATCH($A3878,#REF!,0))),"")</f>
        <v/>
      </c>
      <c r="J3878" s="72" t="str">
        <f>IFERROR(INDEX(#REF!,MATCH(INDEX(#REF!,MATCH($A3878,#REF!,0)),#REF!,0),'Recurrent profile helpers'!J$2)*IF($A3878="", "0", INDEX(#REF!,MATCH($A3878,#REF!,0))),"")</f>
        <v/>
      </c>
      <c r="K3878" s="72" t="str">
        <f>IFERROR(INDEX(#REF!,MATCH(INDEX(#REF!,MATCH($A3878,#REF!,0)),#REF!,0),'Recurrent profile helpers'!K$2)*IF($A3878="", "0", INDEX(#REF!,MATCH($A3878,#REF!,0))),"")</f>
        <v/>
      </c>
      <c r="L3878" s="72" t="str">
        <f>IFERROR(INDEX(#REF!,MATCH(INDEX(#REF!,MATCH($A3878,#REF!,0)),#REF!,0),'Recurrent profile helpers'!L$2)*IF($A3878="", "0", INDEX(#REF!,MATCH($A3878,#REF!,0))),"")</f>
        <v/>
      </c>
      <c r="M3878" s="72" t="str">
        <f>IFERROR(INDEX(#REF!,MATCH(INDEX(#REF!,MATCH($A3878,#REF!,0)),#REF!,0),'Recurrent profile helpers'!M$2)*IF($A3878="", "0", INDEX(#REF!,MATCH($A3878,#REF!,0))),"")</f>
        <v/>
      </c>
      <c r="N3878" s="72" t="str">
        <f>IFERROR(INDEX(#REF!,MATCH(INDEX(#REF!,MATCH($A3878,#REF!,0)),#REF!,0),'Recurrent profile helpers'!N$2)*IF($A3878="", "0", INDEX(#REF!,MATCH($A3878,#REF!,0))),"")</f>
        <v/>
      </c>
    </row>
    <row r="3879" spans="1:14">
      <c r="A3879" t="str">
        <f t="array" ref="A3879">IFERROR(INDEX(#REF!, SMALL(IF((MID(#REF!,2,1)="."),ROW($A$6:$A$4897)-ROW($A$6)+1,IF((MID(#REF!,3,1)="."),ROW($A$6:$A$4892)-ROW($A$6)+1)), ROW(3877:3877))),"" )</f>
        <v/>
      </c>
      <c r="B3879" s="72" t="str">
        <f>IF($A3879="", "", INDEX(#REF!,MATCH($A3879,#REF!,0)))</f>
        <v/>
      </c>
      <c r="C3879" s="72" t="str">
        <f>IFERROR(INDEX(#REF!,MATCH(INDEX(#REF!,MATCH($A3879,#REF!,0)),#REF!,0),'Recurrent profile helpers'!C$2)*IF($A3879="", "0", INDEX(#REF!,MATCH($A3879,#REF!,0))),"")</f>
        <v/>
      </c>
      <c r="D3879" s="72" t="str">
        <f>IFERROR(INDEX(#REF!,MATCH(INDEX(#REF!,MATCH($A3879,#REF!,0)),#REF!,0),'Recurrent profile helpers'!D$2)*IF($A3879="", "0", INDEX(#REF!,MATCH($A3879,#REF!,0))),"")</f>
        <v/>
      </c>
      <c r="E3879" s="72" t="str">
        <f>IFERROR(INDEX(#REF!,MATCH(INDEX(#REF!,MATCH($A3879,#REF!,0)),#REF!,0),'Recurrent profile helpers'!E$2)*IF($A3879="", "0", INDEX(#REF!,MATCH($A3879,#REF!,0))),"")</f>
        <v/>
      </c>
      <c r="F3879" s="72" t="str">
        <f>IFERROR(INDEX(#REF!,MATCH(INDEX(#REF!,MATCH($A3879,#REF!,0)),#REF!,0),'Recurrent profile helpers'!F$2)*IF($A3879="", "0", INDEX(#REF!,MATCH($A3879,#REF!,0))),"")</f>
        <v/>
      </c>
      <c r="G3879" s="72" t="str">
        <f>IFERROR(INDEX(#REF!,MATCH(INDEX(#REF!,MATCH($A3879,#REF!,0)),#REF!,0),'Recurrent profile helpers'!G$2)*IF($A3879="", "0", INDEX(#REF!,MATCH($A3879,#REF!,0))),"")</f>
        <v/>
      </c>
      <c r="H3879" s="72" t="str">
        <f>IFERROR(INDEX(#REF!,MATCH(INDEX(#REF!,MATCH($A3879,#REF!,0)),#REF!,0),'Recurrent profile helpers'!H$2)*IF($A3879="", "0", INDEX(#REF!,MATCH($A3879,#REF!,0))),"")</f>
        <v/>
      </c>
      <c r="I3879" s="72" t="str">
        <f>IFERROR(INDEX(#REF!,MATCH(INDEX(#REF!,MATCH($A3879,#REF!,0)),#REF!,0),'Recurrent profile helpers'!I$2)*IF($A3879="", "0", INDEX(#REF!,MATCH($A3879,#REF!,0))),"")</f>
        <v/>
      </c>
      <c r="J3879" s="72" t="str">
        <f>IFERROR(INDEX(#REF!,MATCH(INDEX(#REF!,MATCH($A3879,#REF!,0)),#REF!,0),'Recurrent profile helpers'!J$2)*IF($A3879="", "0", INDEX(#REF!,MATCH($A3879,#REF!,0))),"")</f>
        <v/>
      </c>
      <c r="K3879" s="72" t="str">
        <f>IFERROR(INDEX(#REF!,MATCH(INDEX(#REF!,MATCH($A3879,#REF!,0)),#REF!,0),'Recurrent profile helpers'!K$2)*IF($A3879="", "0", INDEX(#REF!,MATCH($A3879,#REF!,0))),"")</f>
        <v/>
      </c>
      <c r="L3879" s="72" t="str">
        <f>IFERROR(INDEX(#REF!,MATCH(INDEX(#REF!,MATCH($A3879,#REF!,0)),#REF!,0),'Recurrent profile helpers'!L$2)*IF($A3879="", "0", INDEX(#REF!,MATCH($A3879,#REF!,0))),"")</f>
        <v/>
      </c>
      <c r="M3879" s="72" t="str">
        <f>IFERROR(INDEX(#REF!,MATCH(INDEX(#REF!,MATCH($A3879,#REF!,0)),#REF!,0),'Recurrent profile helpers'!M$2)*IF($A3879="", "0", INDEX(#REF!,MATCH($A3879,#REF!,0))),"")</f>
        <v/>
      </c>
      <c r="N3879" s="72" t="str">
        <f>IFERROR(INDEX(#REF!,MATCH(INDEX(#REF!,MATCH($A3879,#REF!,0)),#REF!,0),'Recurrent profile helpers'!N$2)*IF($A3879="", "0", INDEX(#REF!,MATCH($A3879,#REF!,0))),"")</f>
        <v/>
      </c>
    </row>
    <row r="3880" spans="1:14">
      <c r="A3880" t="str">
        <f t="array" ref="A3880">IFERROR(INDEX(#REF!, SMALL(IF((MID(#REF!,2,1)="."),ROW($A$6:$A$4897)-ROW($A$6)+1,IF((MID(#REF!,3,1)="."),ROW($A$6:$A$4892)-ROW($A$6)+1)), ROW(3878:3878))),"" )</f>
        <v/>
      </c>
      <c r="B3880" s="72" t="str">
        <f>IF($A3880="", "", INDEX(#REF!,MATCH($A3880,#REF!,0)))</f>
        <v/>
      </c>
      <c r="C3880" s="72" t="str">
        <f>IFERROR(INDEX(#REF!,MATCH(INDEX(#REF!,MATCH($A3880,#REF!,0)),#REF!,0),'Recurrent profile helpers'!C$2)*IF($A3880="", "0", INDEX(#REF!,MATCH($A3880,#REF!,0))),"")</f>
        <v/>
      </c>
      <c r="D3880" s="72" t="str">
        <f>IFERROR(INDEX(#REF!,MATCH(INDEX(#REF!,MATCH($A3880,#REF!,0)),#REF!,0),'Recurrent profile helpers'!D$2)*IF($A3880="", "0", INDEX(#REF!,MATCH($A3880,#REF!,0))),"")</f>
        <v/>
      </c>
      <c r="E3880" s="72" t="str">
        <f>IFERROR(INDEX(#REF!,MATCH(INDEX(#REF!,MATCH($A3880,#REF!,0)),#REF!,0),'Recurrent profile helpers'!E$2)*IF($A3880="", "0", INDEX(#REF!,MATCH($A3880,#REF!,0))),"")</f>
        <v/>
      </c>
      <c r="F3880" s="72" t="str">
        <f>IFERROR(INDEX(#REF!,MATCH(INDEX(#REF!,MATCH($A3880,#REF!,0)),#REF!,0),'Recurrent profile helpers'!F$2)*IF($A3880="", "0", INDEX(#REF!,MATCH($A3880,#REF!,0))),"")</f>
        <v/>
      </c>
      <c r="G3880" s="72" t="str">
        <f>IFERROR(INDEX(#REF!,MATCH(INDEX(#REF!,MATCH($A3880,#REF!,0)),#REF!,0),'Recurrent profile helpers'!G$2)*IF($A3880="", "0", INDEX(#REF!,MATCH($A3880,#REF!,0))),"")</f>
        <v/>
      </c>
      <c r="H3880" s="72" t="str">
        <f>IFERROR(INDEX(#REF!,MATCH(INDEX(#REF!,MATCH($A3880,#REF!,0)),#REF!,0),'Recurrent profile helpers'!H$2)*IF($A3880="", "0", INDEX(#REF!,MATCH($A3880,#REF!,0))),"")</f>
        <v/>
      </c>
      <c r="I3880" s="72" t="str">
        <f>IFERROR(INDEX(#REF!,MATCH(INDEX(#REF!,MATCH($A3880,#REF!,0)),#REF!,0),'Recurrent profile helpers'!I$2)*IF($A3880="", "0", INDEX(#REF!,MATCH($A3880,#REF!,0))),"")</f>
        <v/>
      </c>
      <c r="J3880" s="72" t="str">
        <f>IFERROR(INDEX(#REF!,MATCH(INDEX(#REF!,MATCH($A3880,#REF!,0)),#REF!,0),'Recurrent profile helpers'!J$2)*IF($A3880="", "0", INDEX(#REF!,MATCH($A3880,#REF!,0))),"")</f>
        <v/>
      </c>
      <c r="K3880" s="72" t="str">
        <f>IFERROR(INDEX(#REF!,MATCH(INDEX(#REF!,MATCH($A3880,#REF!,0)),#REF!,0),'Recurrent profile helpers'!K$2)*IF($A3880="", "0", INDEX(#REF!,MATCH($A3880,#REF!,0))),"")</f>
        <v/>
      </c>
      <c r="L3880" s="72" t="str">
        <f>IFERROR(INDEX(#REF!,MATCH(INDEX(#REF!,MATCH($A3880,#REF!,0)),#REF!,0),'Recurrent profile helpers'!L$2)*IF($A3880="", "0", INDEX(#REF!,MATCH($A3880,#REF!,0))),"")</f>
        <v/>
      </c>
      <c r="M3880" s="72" t="str">
        <f>IFERROR(INDEX(#REF!,MATCH(INDEX(#REF!,MATCH($A3880,#REF!,0)),#REF!,0),'Recurrent profile helpers'!M$2)*IF($A3880="", "0", INDEX(#REF!,MATCH($A3880,#REF!,0))),"")</f>
        <v/>
      </c>
      <c r="N3880" s="72" t="str">
        <f>IFERROR(INDEX(#REF!,MATCH(INDEX(#REF!,MATCH($A3880,#REF!,0)),#REF!,0),'Recurrent profile helpers'!N$2)*IF($A3880="", "0", INDEX(#REF!,MATCH($A3880,#REF!,0))),"")</f>
        <v/>
      </c>
    </row>
    <row r="3881" spans="1:14">
      <c r="A3881" t="str">
        <f t="array" ref="A3881">IFERROR(INDEX(#REF!, SMALL(IF((MID(#REF!,2,1)="."),ROW($A$6:$A$4897)-ROW($A$6)+1,IF((MID(#REF!,3,1)="."),ROW($A$6:$A$4892)-ROW($A$6)+1)), ROW(3879:3879))),"" )</f>
        <v/>
      </c>
      <c r="B3881" s="72" t="str">
        <f>IF($A3881="", "", INDEX(#REF!,MATCH($A3881,#REF!,0)))</f>
        <v/>
      </c>
      <c r="C3881" s="72" t="str">
        <f>IFERROR(INDEX(#REF!,MATCH(INDEX(#REF!,MATCH($A3881,#REF!,0)),#REF!,0),'Recurrent profile helpers'!C$2)*IF($A3881="", "0", INDEX(#REF!,MATCH($A3881,#REF!,0))),"")</f>
        <v/>
      </c>
      <c r="D3881" s="72" t="str">
        <f>IFERROR(INDEX(#REF!,MATCH(INDEX(#REF!,MATCH($A3881,#REF!,0)),#REF!,0),'Recurrent profile helpers'!D$2)*IF($A3881="", "0", INDEX(#REF!,MATCH($A3881,#REF!,0))),"")</f>
        <v/>
      </c>
      <c r="E3881" s="72" t="str">
        <f>IFERROR(INDEX(#REF!,MATCH(INDEX(#REF!,MATCH($A3881,#REF!,0)),#REF!,0),'Recurrent profile helpers'!E$2)*IF($A3881="", "0", INDEX(#REF!,MATCH($A3881,#REF!,0))),"")</f>
        <v/>
      </c>
      <c r="F3881" s="72" t="str">
        <f>IFERROR(INDEX(#REF!,MATCH(INDEX(#REF!,MATCH($A3881,#REF!,0)),#REF!,0),'Recurrent profile helpers'!F$2)*IF($A3881="", "0", INDEX(#REF!,MATCH($A3881,#REF!,0))),"")</f>
        <v/>
      </c>
      <c r="G3881" s="72" t="str">
        <f>IFERROR(INDEX(#REF!,MATCH(INDEX(#REF!,MATCH($A3881,#REF!,0)),#REF!,0),'Recurrent profile helpers'!G$2)*IF($A3881="", "0", INDEX(#REF!,MATCH($A3881,#REF!,0))),"")</f>
        <v/>
      </c>
      <c r="H3881" s="72" t="str">
        <f>IFERROR(INDEX(#REF!,MATCH(INDEX(#REF!,MATCH($A3881,#REF!,0)),#REF!,0),'Recurrent profile helpers'!H$2)*IF($A3881="", "0", INDEX(#REF!,MATCH($A3881,#REF!,0))),"")</f>
        <v/>
      </c>
      <c r="I3881" s="72" t="str">
        <f>IFERROR(INDEX(#REF!,MATCH(INDEX(#REF!,MATCH($A3881,#REF!,0)),#REF!,0),'Recurrent profile helpers'!I$2)*IF($A3881="", "0", INDEX(#REF!,MATCH($A3881,#REF!,0))),"")</f>
        <v/>
      </c>
      <c r="J3881" s="72" t="str">
        <f>IFERROR(INDEX(#REF!,MATCH(INDEX(#REF!,MATCH($A3881,#REF!,0)),#REF!,0),'Recurrent profile helpers'!J$2)*IF($A3881="", "0", INDEX(#REF!,MATCH($A3881,#REF!,0))),"")</f>
        <v/>
      </c>
      <c r="K3881" s="72" t="str">
        <f>IFERROR(INDEX(#REF!,MATCH(INDEX(#REF!,MATCH($A3881,#REF!,0)),#REF!,0),'Recurrent profile helpers'!K$2)*IF($A3881="", "0", INDEX(#REF!,MATCH($A3881,#REF!,0))),"")</f>
        <v/>
      </c>
      <c r="L3881" s="72" t="str">
        <f>IFERROR(INDEX(#REF!,MATCH(INDEX(#REF!,MATCH($A3881,#REF!,0)),#REF!,0),'Recurrent profile helpers'!L$2)*IF($A3881="", "0", INDEX(#REF!,MATCH($A3881,#REF!,0))),"")</f>
        <v/>
      </c>
      <c r="M3881" s="72" t="str">
        <f>IFERROR(INDEX(#REF!,MATCH(INDEX(#REF!,MATCH($A3881,#REF!,0)),#REF!,0),'Recurrent profile helpers'!M$2)*IF($A3881="", "0", INDEX(#REF!,MATCH($A3881,#REF!,0))),"")</f>
        <v/>
      </c>
      <c r="N3881" s="72" t="str">
        <f>IFERROR(INDEX(#REF!,MATCH(INDEX(#REF!,MATCH($A3881,#REF!,0)),#REF!,0),'Recurrent profile helpers'!N$2)*IF($A3881="", "0", INDEX(#REF!,MATCH($A3881,#REF!,0))),"")</f>
        <v/>
      </c>
    </row>
    <row r="3882" spans="1:14">
      <c r="A3882" t="str">
        <f t="array" ref="A3882">IFERROR(INDEX(#REF!, SMALL(IF((MID(#REF!,2,1)="."),ROW($A$6:$A$4897)-ROW($A$6)+1,IF((MID(#REF!,3,1)="."),ROW($A$6:$A$4892)-ROW($A$6)+1)), ROW(3880:3880))),"" )</f>
        <v/>
      </c>
      <c r="B3882" s="72" t="str">
        <f>IF($A3882="", "", INDEX(#REF!,MATCH($A3882,#REF!,0)))</f>
        <v/>
      </c>
      <c r="C3882" s="72" t="str">
        <f>IFERROR(INDEX(#REF!,MATCH(INDEX(#REF!,MATCH($A3882,#REF!,0)),#REF!,0),'Recurrent profile helpers'!C$2)*IF($A3882="", "0", INDEX(#REF!,MATCH($A3882,#REF!,0))),"")</f>
        <v/>
      </c>
      <c r="D3882" s="72" t="str">
        <f>IFERROR(INDEX(#REF!,MATCH(INDEX(#REF!,MATCH($A3882,#REF!,0)),#REF!,0),'Recurrent profile helpers'!D$2)*IF($A3882="", "0", INDEX(#REF!,MATCH($A3882,#REF!,0))),"")</f>
        <v/>
      </c>
      <c r="E3882" s="72" t="str">
        <f>IFERROR(INDEX(#REF!,MATCH(INDEX(#REF!,MATCH($A3882,#REF!,0)),#REF!,0),'Recurrent profile helpers'!E$2)*IF($A3882="", "0", INDEX(#REF!,MATCH($A3882,#REF!,0))),"")</f>
        <v/>
      </c>
      <c r="F3882" s="72" t="str">
        <f>IFERROR(INDEX(#REF!,MATCH(INDEX(#REF!,MATCH($A3882,#REF!,0)),#REF!,0),'Recurrent profile helpers'!F$2)*IF($A3882="", "0", INDEX(#REF!,MATCH($A3882,#REF!,0))),"")</f>
        <v/>
      </c>
      <c r="G3882" s="72" t="str">
        <f>IFERROR(INDEX(#REF!,MATCH(INDEX(#REF!,MATCH($A3882,#REF!,0)),#REF!,0),'Recurrent profile helpers'!G$2)*IF($A3882="", "0", INDEX(#REF!,MATCH($A3882,#REF!,0))),"")</f>
        <v/>
      </c>
      <c r="H3882" s="72" t="str">
        <f>IFERROR(INDEX(#REF!,MATCH(INDEX(#REF!,MATCH($A3882,#REF!,0)),#REF!,0),'Recurrent profile helpers'!H$2)*IF($A3882="", "0", INDEX(#REF!,MATCH($A3882,#REF!,0))),"")</f>
        <v/>
      </c>
      <c r="I3882" s="72" t="str">
        <f>IFERROR(INDEX(#REF!,MATCH(INDEX(#REF!,MATCH($A3882,#REF!,0)),#REF!,0),'Recurrent profile helpers'!I$2)*IF($A3882="", "0", INDEX(#REF!,MATCH($A3882,#REF!,0))),"")</f>
        <v/>
      </c>
      <c r="J3882" s="72" t="str">
        <f>IFERROR(INDEX(#REF!,MATCH(INDEX(#REF!,MATCH($A3882,#REF!,0)),#REF!,0),'Recurrent profile helpers'!J$2)*IF($A3882="", "0", INDEX(#REF!,MATCH($A3882,#REF!,0))),"")</f>
        <v/>
      </c>
      <c r="K3882" s="72" t="str">
        <f>IFERROR(INDEX(#REF!,MATCH(INDEX(#REF!,MATCH($A3882,#REF!,0)),#REF!,0),'Recurrent profile helpers'!K$2)*IF($A3882="", "0", INDEX(#REF!,MATCH($A3882,#REF!,0))),"")</f>
        <v/>
      </c>
      <c r="L3882" s="72" t="str">
        <f>IFERROR(INDEX(#REF!,MATCH(INDEX(#REF!,MATCH($A3882,#REF!,0)),#REF!,0),'Recurrent profile helpers'!L$2)*IF($A3882="", "0", INDEX(#REF!,MATCH($A3882,#REF!,0))),"")</f>
        <v/>
      </c>
      <c r="M3882" s="72" t="str">
        <f>IFERROR(INDEX(#REF!,MATCH(INDEX(#REF!,MATCH($A3882,#REF!,0)),#REF!,0),'Recurrent profile helpers'!M$2)*IF($A3882="", "0", INDEX(#REF!,MATCH($A3882,#REF!,0))),"")</f>
        <v/>
      </c>
      <c r="N3882" s="72" t="str">
        <f>IFERROR(INDEX(#REF!,MATCH(INDEX(#REF!,MATCH($A3882,#REF!,0)),#REF!,0),'Recurrent profile helpers'!N$2)*IF($A3882="", "0", INDEX(#REF!,MATCH($A3882,#REF!,0))),"")</f>
        <v/>
      </c>
    </row>
    <row r="3883" spans="1:14">
      <c r="A3883" t="str">
        <f t="array" ref="A3883">IFERROR(INDEX(#REF!, SMALL(IF((MID(#REF!,2,1)="."),ROW($A$6:$A$4897)-ROW($A$6)+1,IF((MID(#REF!,3,1)="."),ROW($A$6:$A$4892)-ROW($A$6)+1)), ROW(3881:3881))),"" )</f>
        <v/>
      </c>
      <c r="B3883" s="72" t="str">
        <f>IF($A3883="", "", INDEX(#REF!,MATCH($A3883,#REF!,0)))</f>
        <v/>
      </c>
      <c r="C3883" s="72" t="str">
        <f>IFERROR(INDEX(#REF!,MATCH(INDEX(#REF!,MATCH($A3883,#REF!,0)),#REF!,0),'Recurrent profile helpers'!C$2)*IF($A3883="", "0", INDEX(#REF!,MATCH($A3883,#REF!,0))),"")</f>
        <v/>
      </c>
      <c r="D3883" s="72" t="str">
        <f>IFERROR(INDEX(#REF!,MATCH(INDEX(#REF!,MATCH($A3883,#REF!,0)),#REF!,0),'Recurrent profile helpers'!D$2)*IF($A3883="", "0", INDEX(#REF!,MATCH($A3883,#REF!,0))),"")</f>
        <v/>
      </c>
      <c r="E3883" s="72" t="str">
        <f>IFERROR(INDEX(#REF!,MATCH(INDEX(#REF!,MATCH($A3883,#REF!,0)),#REF!,0),'Recurrent profile helpers'!E$2)*IF($A3883="", "0", INDEX(#REF!,MATCH($A3883,#REF!,0))),"")</f>
        <v/>
      </c>
      <c r="F3883" s="72" t="str">
        <f>IFERROR(INDEX(#REF!,MATCH(INDEX(#REF!,MATCH($A3883,#REF!,0)),#REF!,0),'Recurrent profile helpers'!F$2)*IF($A3883="", "0", INDEX(#REF!,MATCH($A3883,#REF!,0))),"")</f>
        <v/>
      </c>
      <c r="G3883" s="72" t="str">
        <f>IFERROR(INDEX(#REF!,MATCH(INDEX(#REF!,MATCH($A3883,#REF!,0)),#REF!,0),'Recurrent profile helpers'!G$2)*IF($A3883="", "0", INDEX(#REF!,MATCH($A3883,#REF!,0))),"")</f>
        <v/>
      </c>
      <c r="H3883" s="72" t="str">
        <f>IFERROR(INDEX(#REF!,MATCH(INDEX(#REF!,MATCH($A3883,#REF!,0)),#REF!,0),'Recurrent profile helpers'!H$2)*IF($A3883="", "0", INDEX(#REF!,MATCH($A3883,#REF!,0))),"")</f>
        <v/>
      </c>
      <c r="I3883" s="72" t="str">
        <f>IFERROR(INDEX(#REF!,MATCH(INDEX(#REF!,MATCH($A3883,#REF!,0)),#REF!,0),'Recurrent profile helpers'!I$2)*IF($A3883="", "0", INDEX(#REF!,MATCH($A3883,#REF!,0))),"")</f>
        <v/>
      </c>
      <c r="J3883" s="72" t="str">
        <f>IFERROR(INDEX(#REF!,MATCH(INDEX(#REF!,MATCH($A3883,#REF!,0)),#REF!,0),'Recurrent profile helpers'!J$2)*IF($A3883="", "0", INDEX(#REF!,MATCH($A3883,#REF!,0))),"")</f>
        <v/>
      </c>
      <c r="K3883" s="72" t="str">
        <f>IFERROR(INDEX(#REF!,MATCH(INDEX(#REF!,MATCH($A3883,#REF!,0)),#REF!,0),'Recurrent profile helpers'!K$2)*IF($A3883="", "0", INDEX(#REF!,MATCH($A3883,#REF!,0))),"")</f>
        <v/>
      </c>
      <c r="L3883" s="72" t="str">
        <f>IFERROR(INDEX(#REF!,MATCH(INDEX(#REF!,MATCH($A3883,#REF!,0)),#REF!,0),'Recurrent profile helpers'!L$2)*IF($A3883="", "0", INDEX(#REF!,MATCH($A3883,#REF!,0))),"")</f>
        <v/>
      </c>
      <c r="M3883" s="72" t="str">
        <f>IFERROR(INDEX(#REF!,MATCH(INDEX(#REF!,MATCH($A3883,#REF!,0)),#REF!,0),'Recurrent profile helpers'!M$2)*IF($A3883="", "0", INDEX(#REF!,MATCH($A3883,#REF!,0))),"")</f>
        <v/>
      </c>
      <c r="N3883" s="72" t="str">
        <f>IFERROR(INDEX(#REF!,MATCH(INDEX(#REF!,MATCH($A3883,#REF!,0)),#REF!,0),'Recurrent profile helpers'!N$2)*IF($A3883="", "0", INDEX(#REF!,MATCH($A3883,#REF!,0))),"")</f>
        <v/>
      </c>
    </row>
    <row r="3884" spans="1:14">
      <c r="A3884" t="str">
        <f t="array" ref="A3884">IFERROR(INDEX(#REF!, SMALL(IF((MID(#REF!,2,1)="."),ROW($A$6:$A$4897)-ROW($A$6)+1,IF((MID(#REF!,3,1)="."),ROW($A$6:$A$4892)-ROW($A$6)+1)), ROW(3882:3882))),"" )</f>
        <v/>
      </c>
      <c r="B3884" s="72" t="str">
        <f>IF($A3884="", "", INDEX(#REF!,MATCH($A3884,#REF!,0)))</f>
        <v/>
      </c>
      <c r="C3884" s="72" t="str">
        <f>IFERROR(INDEX(#REF!,MATCH(INDEX(#REF!,MATCH($A3884,#REF!,0)),#REF!,0),'Recurrent profile helpers'!C$2)*IF($A3884="", "0", INDEX(#REF!,MATCH($A3884,#REF!,0))),"")</f>
        <v/>
      </c>
      <c r="D3884" s="72" t="str">
        <f>IFERROR(INDEX(#REF!,MATCH(INDEX(#REF!,MATCH($A3884,#REF!,0)),#REF!,0),'Recurrent profile helpers'!D$2)*IF($A3884="", "0", INDEX(#REF!,MATCH($A3884,#REF!,0))),"")</f>
        <v/>
      </c>
      <c r="E3884" s="72" t="str">
        <f>IFERROR(INDEX(#REF!,MATCH(INDEX(#REF!,MATCH($A3884,#REF!,0)),#REF!,0),'Recurrent profile helpers'!E$2)*IF($A3884="", "0", INDEX(#REF!,MATCH($A3884,#REF!,0))),"")</f>
        <v/>
      </c>
      <c r="F3884" s="72" t="str">
        <f>IFERROR(INDEX(#REF!,MATCH(INDEX(#REF!,MATCH($A3884,#REF!,0)),#REF!,0),'Recurrent profile helpers'!F$2)*IF($A3884="", "0", INDEX(#REF!,MATCH($A3884,#REF!,0))),"")</f>
        <v/>
      </c>
      <c r="G3884" s="72" t="str">
        <f>IFERROR(INDEX(#REF!,MATCH(INDEX(#REF!,MATCH($A3884,#REF!,0)),#REF!,0),'Recurrent profile helpers'!G$2)*IF($A3884="", "0", INDEX(#REF!,MATCH($A3884,#REF!,0))),"")</f>
        <v/>
      </c>
      <c r="H3884" s="72" t="str">
        <f>IFERROR(INDEX(#REF!,MATCH(INDEX(#REF!,MATCH($A3884,#REF!,0)),#REF!,0),'Recurrent profile helpers'!H$2)*IF($A3884="", "0", INDEX(#REF!,MATCH($A3884,#REF!,0))),"")</f>
        <v/>
      </c>
      <c r="I3884" s="72" t="str">
        <f>IFERROR(INDEX(#REF!,MATCH(INDEX(#REF!,MATCH($A3884,#REF!,0)),#REF!,0),'Recurrent profile helpers'!I$2)*IF($A3884="", "0", INDEX(#REF!,MATCH($A3884,#REF!,0))),"")</f>
        <v/>
      </c>
      <c r="J3884" s="72" t="str">
        <f>IFERROR(INDEX(#REF!,MATCH(INDEX(#REF!,MATCH($A3884,#REF!,0)),#REF!,0),'Recurrent profile helpers'!J$2)*IF($A3884="", "0", INDEX(#REF!,MATCH($A3884,#REF!,0))),"")</f>
        <v/>
      </c>
      <c r="K3884" s="72" t="str">
        <f>IFERROR(INDEX(#REF!,MATCH(INDEX(#REF!,MATCH($A3884,#REF!,0)),#REF!,0),'Recurrent profile helpers'!K$2)*IF($A3884="", "0", INDEX(#REF!,MATCH($A3884,#REF!,0))),"")</f>
        <v/>
      </c>
      <c r="L3884" s="72" t="str">
        <f>IFERROR(INDEX(#REF!,MATCH(INDEX(#REF!,MATCH($A3884,#REF!,0)),#REF!,0),'Recurrent profile helpers'!L$2)*IF($A3884="", "0", INDEX(#REF!,MATCH($A3884,#REF!,0))),"")</f>
        <v/>
      </c>
      <c r="M3884" s="72" t="str">
        <f>IFERROR(INDEX(#REF!,MATCH(INDEX(#REF!,MATCH($A3884,#REF!,0)),#REF!,0),'Recurrent profile helpers'!M$2)*IF($A3884="", "0", INDEX(#REF!,MATCH($A3884,#REF!,0))),"")</f>
        <v/>
      </c>
      <c r="N3884" s="72" t="str">
        <f>IFERROR(INDEX(#REF!,MATCH(INDEX(#REF!,MATCH($A3884,#REF!,0)),#REF!,0),'Recurrent profile helpers'!N$2)*IF($A3884="", "0", INDEX(#REF!,MATCH($A3884,#REF!,0))),"")</f>
        <v/>
      </c>
    </row>
    <row r="3885" spans="1:14">
      <c r="A3885" t="str">
        <f t="array" ref="A3885">IFERROR(INDEX(#REF!, SMALL(IF((MID(#REF!,2,1)="."),ROW($A$6:$A$4897)-ROW($A$6)+1,IF((MID(#REF!,3,1)="."),ROW($A$6:$A$4892)-ROW($A$6)+1)), ROW(3883:3883))),"" )</f>
        <v/>
      </c>
      <c r="B3885" s="72" t="str">
        <f>IF($A3885="", "", INDEX(#REF!,MATCH($A3885,#REF!,0)))</f>
        <v/>
      </c>
      <c r="C3885" s="72" t="str">
        <f>IFERROR(INDEX(#REF!,MATCH(INDEX(#REF!,MATCH($A3885,#REF!,0)),#REF!,0),'Recurrent profile helpers'!C$2)*IF($A3885="", "0", INDEX(#REF!,MATCH($A3885,#REF!,0))),"")</f>
        <v/>
      </c>
      <c r="D3885" s="72" t="str">
        <f>IFERROR(INDEX(#REF!,MATCH(INDEX(#REF!,MATCH($A3885,#REF!,0)),#REF!,0),'Recurrent profile helpers'!D$2)*IF($A3885="", "0", INDEX(#REF!,MATCH($A3885,#REF!,0))),"")</f>
        <v/>
      </c>
      <c r="E3885" s="72" t="str">
        <f>IFERROR(INDEX(#REF!,MATCH(INDEX(#REF!,MATCH($A3885,#REF!,0)),#REF!,0),'Recurrent profile helpers'!E$2)*IF($A3885="", "0", INDEX(#REF!,MATCH($A3885,#REF!,0))),"")</f>
        <v/>
      </c>
      <c r="F3885" s="72" t="str">
        <f>IFERROR(INDEX(#REF!,MATCH(INDEX(#REF!,MATCH($A3885,#REF!,0)),#REF!,0),'Recurrent profile helpers'!F$2)*IF($A3885="", "0", INDEX(#REF!,MATCH($A3885,#REF!,0))),"")</f>
        <v/>
      </c>
      <c r="G3885" s="72" t="str">
        <f>IFERROR(INDEX(#REF!,MATCH(INDEX(#REF!,MATCH($A3885,#REF!,0)),#REF!,0),'Recurrent profile helpers'!G$2)*IF($A3885="", "0", INDEX(#REF!,MATCH($A3885,#REF!,0))),"")</f>
        <v/>
      </c>
      <c r="H3885" s="72" t="str">
        <f>IFERROR(INDEX(#REF!,MATCH(INDEX(#REF!,MATCH($A3885,#REF!,0)),#REF!,0),'Recurrent profile helpers'!H$2)*IF($A3885="", "0", INDEX(#REF!,MATCH($A3885,#REF!,0))),"")</f>
        <v/>
      </c>
      <c r="I3885" s="72" t="str">
        <f>IFERROR(INDEX(#REF!,MATCH(INDEX(#REF!,MATCH($A3885,#REF!,0)),#REF!,0),'Recurrent profile helpers'!I$2)*IF($A3885="", "0", INDEX(#REF!,MATCH($A3885,#REF!,0))),"")</f>
        <v/>
      </c>
      <c r="J3885" s="72" t="str">
        <f>IFERROR(INDEX(#REF!,MATCH(INDEX(#REF!,MATCH($A3885,#REF!,0)),#REF!,0),'Recurrent profile helpers'!J$2)*IF($A3885="", "0", INDEX(#REF!,MATCH($A3885,#REF!,0))),"")</f>
        <v/>
      </c>
      <c r="K3885" s="72" t="str">
        <f>IFERROR(INDEX(#REF!,MATCH(INDEX(#REF!,MATCH($A3885,#REF!,0)),#REF!,0),'Recurrent profile helpers'!K$2)*IF($A3885="", "0", INDEX(#REF!,MATCH($A3885,#REF!,0))),"")</f>
        <v/>
      </c>
      <c r="L3885" s="72" t="str">
        <f>IFERROR(INDEX(#REF!,MATCH(INDEX(#REF!,MATCH($A3885,#REF!,0)),#REF!,0),'Recurrent profile helpers'!L$2)*IF($A3885="", "0", INDEX(#REF!,MATCH($A3885,#REF!,0))),"")</f>
        <v/>
      </c>
      <c r="M3885" s="72" t="str">
        <f>IFERROR(INDEX(#REF!,MATCH(INDEX(#REF!,MATCH($A3885,#REF!,0)),#REF!,0),'Recurrent profile helpers'!M$2)*IF($A3885="", "0", INDEX(#REF!,MATCH($A3885,#REF!,0))),"")</f>
        <v/>
      </c>
      <c r="N3885" s="72" t="str">
        <f>IFERROR(INDEX(#REF!,MATCH(INDEX(#REF!,MATCH($A3885,#REF!,0)),#REF!,0),'Recurrent profile helpers'!N$2)*IF($A3885="", "0", INDEX(#REF!,MATCH($A3885,#REF!,0))),"")</f>
        <v/>
      </c>
    </row>
    <row r="3886" spans="1:14">
      <c r="A3886" t="str">
        <f t="array" ref="A3886">IFERROR(INDEX(#REF!, SMALL(IF((MID(#REF!,2,1)="."),ROW($A$6:$A$4897)-ROW($A$6)+1,IF((MID(#REF!,3,1)="."),ROW($A$6:$A$4892)-ROW($A$6)+1)), ROW(3884:3884))),"" )</f>
        <v/>
      </c>
      <c r="B3886" s="72" t="str">
        <f>IF($A3886="", "", INDEX(#REF!,MATCH($A3886,#REF!,0)))</f>
        <v/>
      </c>
      <c r="C3886" s="72" t="str">
        <f>IFERROR(INDEX(#REF!,MATCH(INDEX(#REF!,MATCH($A3886,#REF!,0)),#REF!,0),'Recurrent profile helpers'!C$2)*IF($A3886="", "0", INDEX(#REF!,MATCH($A3886,#REF!,0))),"")</f>
        <v/>
      </c>
      <c r="D3886" s="72" t="str">
        <f>IFERROR(INDEX(#REF!,MATCH(INDEX(#REF!,MATCH($A3886,#REF!,0)),#REF!,0),'Recurrent profile helpers'!D$2)*IF($A3886="", "0", INDEX(#REF!,MATCH($A3886,#REF!,0))),"")</f>
        <v/>
      </c>
      <c r="E3886" s="72" t="str">
        <f>IFERROR(INDEX(#REF!,MATCH(INDEX(#REF!,MATCH($A3886,#REF!,0)),#REF!,0),'Recurrent profile helpers'!E$2)*IF($A3886="", "0", INDEX(#REF!,MATCH($A3886,#REF!,0))),"")</f>
        <v/>
      </c>
      <c r="F3886" s="72" t="str">
        <f>IFERROR(INDEX(#REF!,MATCH(INDEX(#REF!,MATCH($A3886,#REF!,0)),#REF!,0),'Recurrent profile helpers'!F$2)*IF($A3886="", "0", INDEX(#REF!,MATCH($A3886,#REF!,0))),"")</f>
        <v/>
      </c>
      <c r="G3886" s="72" t="str">
        <f>IFERROR(INDEX(#REF!,MATCH(INDEX(#REF!,MATCH($A3886,#REF!,0)),#REF!,0),'Recurrent profile helpers'!G$2)*IF($A3886="", "0", INDEX(#REF!,MATCH($A3886,#REF!,0))),"")</f>
        <v/>
      </c>
      <c r="H3886" s="72" t="str">
        <f>IFERROR(INDEX(#REF!,MATCH(INDEX(#REF!,MATCH($A3886,#REF!,0)),#REF!,0),'Recurrent profile helpers'!H$2)*IF($A3886="", "0", INDEX(#REF!,MATCH($A3886,#REF!,0))),"")</f>
        <v/>
      </c>
      <c r="I3886" s="72" t="str">
        <f>IFERROR(INDEX(#REF!,MATCH(INDEX(#REF!,MATCH($A3886,#REF!,0)),#REF!,0),'Recurrent profile helpers'!I$2)*IF($A3886="", "0", INDEX(#REF!,MATCH($A3886,#REF!,0))),"")</f>
        <v/>
      </c>
      <c r="J3886" s="72" t="str">
        <f>IFERROR(INDEX(#REF!,MATCH(INDEX(#REF!,MATCH($A3886,#REF!,0)),#REF!,0),'Recurrent profile helpers'!J$2)*IF($A3886="", "0", INDEX(#REF!,MATCH($A3886,#REF!,0))),"")</f>
        <v/>
      </c>
      <c r="K3886" s="72" t="str">
        <f>IFERROR(INDEX(#REF!,MATCH(INDEX(#REF!,MATCH($A3886,#REF!,0)),#REF!,0),'Recurrent profile helpers'!K$2)*IF($A3886="", "0", INDEX(#REF!,MATCH($A3886,#REF!,0))),"")</f>
        <v/>
      </c>
      <c r="L3886" s="72" t="str">
        <f>IFERROR(INDEX(#REF!,MATCH(INDEX(#REF!,MATCH($A3886,#REF!,0)),#REF!,0),'Recurrent profile helpers'!L$2)*IF($A3886="", "0", INDEX(#REF!,MATCH($A3886,#REF!,0))),"")</f>
        <v/>
      </c>
      <c r="M3886" s="72" t="str">
        <f>IFERROR(INDEX(#REF!,MATCH(INDEX(#REF!,MATCH($A3886,#REF!,0)),#REF!,0),'Recurrent profile helpers'!M$2)*IF($A3886="", "0", INDEX(#REF!,MATCH($A3886,#REF!,0))),"")</f>
        <v/>
      </c>
      <c r="N3886" s="72" t="str">
        <f>IFERROR(INDEX(#REF!,MATCH(INDEX(#REF!,MATCH($A3886,#REF!,0)),#REF!,0),'Recurrent profile helpers'!N$2)*IF($A3886="", "0", INDEX(#REF!,MATCH($A3886,#REF!,0))),"")</f>
        <v/>
      </c>
    </row>
    <row r="3887" spans="1:14">
      <c r="A3887" t="str">
        <f t="array" ref="A3887">IFERROR(INDEX(#REF!, SMALL(IF((MID(#REF!,2,1)="."),ROW($A$6:$A$4897)-ROW($A$6)+1,IF((MID(#REF!,3,1)="."),ROW($A$6:$A$4892)-ROW($A$6)+1)), ROW(3885:3885))),"" )</f>
        <v/>
      </c>
      <c r="B3887" s="72" t="str">
        <f>IF($A3887="", "", INDEX(#REF!,MATCH($A3887,#REF!,0)))</f>
        <v/>
      </c>
      <c r="C3887" s="72" t="str">
        <f>IFERROR(INDEX(#REF!,MATCH(INDEX(#REF!,MATCH($A3887,#REF!,0)),#REF!,0),'Recurrent profile helpers'!C$2)*IF($A3887="", "0", INDEX(#REF!,MATCH($A3887,#REF!,0))),"")</f>
        <v/>
      </c>
      <c r="D3887" s="72" t="str">
        <f>IFERROR(INDEX(#REF!,MATCH(INDEX(#REF!,MATCH($A3887,#REF!,0)),#REF!,0),'Recurrent profile helpers'!D$2)*IF($A3887="", "0", INDEX(#REF!,MATCH($A3887,#REF!,0))),"")</f>
        <v/>
      </c>
      <c r="E3887" s="72" t="str">
        <f>IFERROR(INDEX(#REF!,MATCH(INDEX(#REF!,MATCH($A3887,#REF!,0)),#REF!,0),'Recurrent profile helpers'!E$2)*IF($A3887="", "0", INDEX(#REF!,MATCH($A3887,#REF!,0))),"")</f>
        <v/>
      </c>
      <c r="F3887" s="72" t="str">
        <f>IFERROR(INDEX(#REF!,MATCH(INDEX(#REF!,MATCH($A3887,#REF!,0)),#REF!,0),'Recurrent profile helpers'!F$2)*IF($A3887="", "0", INDEX(#REF!,MATCH($A3887,#REF!,0))),"")</f>
        <v/>
      </c>
      <c r="G3887" s="72" t="str">
        <f>IFERROR(INDEX(#REF!,MATCH(INDEX(#REF!,MATCH($A3887,#REF!,0)),#REF!,0),'Recurrent profile helpers'!G$2)*IF($A3887="", "0", INDEX(#REF!,MATCH($A3887,#REF!,0))),"")</f>
        <v/>
      </c>
      <c r="H3887" s="72" t="str">
        <f>IFERROR(INDEX(#REF!,MATCH(INDEX(#REF!,MATCH($A3887,#REF!,0)),#REF!,0),'Recurrent profile helpers'!H$2)*IF($A3887="", "0", INDEX(#REF!,MATCH($A3887,#REF!,0))),"")</f>
        <v/>
      </c>
      <c r="I3887" s="72" t="str">
        <f>IFERROR(INDEX(#REF!,MATCH(INDEX(#REF!,MATCH($A3887,#REF!,0)),#REF!,0),'Recurrent profile helpers'!I$2)*IF($A3887="", "0", INDEX(#REF!,MATCH($A3887,#REF!,0))),"")</f>
        <v/>
      </c>
      <c r="J3887" s="72" t="str">
        <f>IFERROR(INDEX(#REF!,MATCH(INDEX(#REF!,MATCH($A3887,#REF!,0)),#REF!,0),'Recurrent profile helpers'!J$2)*IF($A3887="", "0", INDEX(#REF!,MATCH($A3887,#REF!,0))),"")</f>
        <v/>
      </c>
      <c r="K3887" s="72" t="str">
        <f>IFERROR(INDEX(#REF!,MATCH(INDEX(#REF!,MATCH($A3887,#REF!,0)),#REF!,0),'Recurrent profile helpers'!K$2)*IF($A3887="", "0", INDEX(#REF!,MATCH($A3887,#REF!,0))),"")</f>
        <v/>
      </c>
      <c r="L3887" s="72" t="str">
        <f>IFERROR(INDEX(#REF!,MATCH(INDEX(#REF!,MATCH($A3887,#REF!,0)),#REF!,0),'Recurrent profile helpers'!L$2)*IF($A3887="", "0", INDEX(#REF!,MATCH($A3887,#REF!,0))),"")</f>
        <v/>
      </c>
      <c r="M3887" s="72" t="str">
        <f>IFERROR(INDEX(#REF!,MATCH(INDEX(#REF!,MATCH($A3887,#REF!,0)),#REF!,0),'Recurrent profile helpers'!M$2)*IF($A3887="", "0", INDEX(#REF!,MATCH($A3887,#REF!,0))),"")</f>
        <v/>
      </c>
      <c r="N3887" s="72" t="str">
        <f>IFERROR(INDEX(#REF!,MATCH(INDEX(#REF!,MATCH($A3887,#REF!,0)),#REF!,0),'Recurrent profile helpers'!N$2)*IF($A3887="", "0", INDEX(#REF!,MATCH($A3887,#REF!,0))),"")</f>
        <v/>
      </c>
    </row>
    <row r="3888" spans="1:14">
      <c r="A3888" t="str">
        <f t="array" ref="A3888">IFERROR(INDEX(#REF!, SMALL(IF((MID(#REF!,2,1)="."),ROW($A$6:$A$4897)-ROW($A$6)+1,IF((MID(#REF!,3,1)="."),ROW($A$6:$A$4892)-ROW($A$6)+1)), ROW(3886:3886))),"" )</f>
        <v/>
      </c>
      <c r="B3888" s="72" t="str">
        <f>IF($A3888="", "", INDEX(#REF!,MATCH($A3888,#REF!,0)))</f>
        <v/>
      </c>
      <c r="C3888" s="72" t="str">
        <f>IFERROR(INDEX(#REF!,MATCH(INDEX(#REF!,MATCH($A3888,#REF!,0)),#REF!,0),'Recurrent profile helpers'!C$2)*IF($A3888="", "0", INDEX(#REF!,MATCH($A3888,#REF!,0))),"")</f>
        <v/>
      </c>
      <c r="D3888" s="72" t="str">
        <f>IFERROR(INDEX(#REF!,MATCH(INDEX(#REF!,MATCH($A3888,#REF!,0)),#REF!,0),'Recurrent profile helpers'!D$2)*IF($A3888="", "0", INDEX(#REF!,MATCH($A3888,#REF!,0))),"")</f>
        <v/>
      </c>
      <c r="E3888" s="72" t="str">
        <f>IFERROR(INDEX(#REF!,MATCH(INDEX(#REF!,MATCH($A3888,#REF!,0)),#REF!,0),'Recurrent profile helpers'!E$2)*IF($A3888="", "0", INDEX(#REF!,MATCH($A3888,#REF!,0))),"")</f>
        <v/>
      </c>
      <c r="F3888" s="72" t="str">
        <f>IFERROR(INDEX(#REF!,MATCH(INDEX(#REF!,MATCH($A3888,#REF!,0)),#REF!,0),'Recurrent profile helpers'!F$2)*IF($A3888="", "0", INDEX(#REF!,MATCH($A3888,#REF!,0))),"")</f>
        <v/>
      </c>
      <c r="G3888" s="72" t="str">
        <f>IFERROR(INDEX(#REF!,MATCH(INDEX(#REF!,MATCH($A3888,#REF!,0)),#REF!,0),'Recurrent profile helpers'!G$2)*IF($A3888="", "0", INDEX(#REF!,MATCH($A3888,#REF!,0))),"")</f>
        <v/>
      </c>
      <c r="H3888" s="72" t="str">
        <f>IFERROR(INDEX(#REF!,MATCH(INDEX(#REF!,MATCH($A3888,#REF!,0)),#REF!,0),'Recurrent profile helpers'!H$2)*IF($A3888="", "0", INDEX(#REF!,MATCH($A3888,#REF!,0))),"")</f>
        <v/>
      </c>
      <c r="I3888" s="72" t="str">
        <f>IFERROR(INDEX(#REF!,MATCH(INDEX(#REF!,MATCH($A3888,#REF!,0)),#REF!,0),'Recurrent profile helpers'!I$2)*IF($A3888="", "0", INDEX(#REF!,MATCH($A3888,#REF!,0))),"")</f>
        <v/>
      </c>
      <c r="J3888" s="72" t="str">
        <f>IFERROR(INDEX(#REF!,MATCH(INDEX(#REF!,MATCH($A3888,#REF!,0)),#REF!,0),'Recurrent profile helpers'!J$2)*IF($A3888="", "0", INDEX(#REF!,MATCH($A3888,#REF!,0))),"")</f>
        <v/>
      </c>
      <c r="K3888" s="72" t="str">
        <f>IFERROR(INDEX(#REF!,MATCH(INDEX(#REF!,MATCH($A3888,#REF!,0)),#REF!,0),'Recurrent profile helpers'!K$2)*IF($A3888="", "0", INDEX(#REF!,MATCH($A3888,#REF!,0))),"")</f>
        <v/>
      </c>
      <c r="L3888" s="72" t="str">
        <f>IFERROR(INDEX(#REF!,MATCH(INDEX(#REF!,MATCH($A3888,#REF!,0)),#REF!,0),'Recurrent profile helpers'!L$2)*IF($A3888="", "0", INDEX(#REF!,MATCH($A3888,#REF!,0))),"")</f>
        <v/>
      </c>
      <c r="M3888" s="72" t="str">
        <f>IFERROR(INDEX(#REF!,MATCH(INDEX(#REF!,MATCH($A3888,#REF!,0)),#REF!,0),'Recurrent profile helpers'!M$2)*IF($A3888="", "0", INDEX(#REF!,MATCH($A3888,#REF!,0))),"")</f>
        <v/>
      </c>
      <c r="N3888" s="72" t="str">
        <f>IFERROR(INDEX(#REF!,MATCH(INDEX(#REF!,MATCH($A3888,#REF!,0)),#REF!,0),'Recurrent profile helpers'!N$2)*IF($A3888="", "0", INDEX(#REF!,MATCH($A3888,#REF!,0))),"")</f>
        <v/>
      </c>
    </row>
    <row r="3889" spans="1:14">
      <c r="A3889" t="str">
        <f t="array" ref="A3889">IFERROR(INDEX(#REF!, SMALL(IF((MID(#REF!,2,1)="."),ROW($A$6:$A$4897)-ROW($A$6)+1,IF((MID(#REF!,3,1)="."),ROW($A$6:$A$4892)-ROW($A$6)+1)), ROW(3887:3887))),"" )</f>
        <v/>
      </c>
      <c r="B3889" s="72" t="str">
        <f>IF($A3889="", "", INDEX(#REF!,MATCH($A3889,#REF!,0)))</f>
        <v/>
      </c>
      <c r="C3889" s="72" t="str">
        <f>IFERROR(INDEX(#REF!,MATCH(INDEX(#REF!,MATCH($A3889,#REF!,0)),#REF!,0),'Recurrent profile helpers'!C$2)*IF($A3889="", "0", INDEX(#REF!,MATCH($A3889,#REF!,0))),"")</f>
        <v/>
      </c>
      <c r="D3889" s="72" t="str">
        <f>IFERROR(INDEX(#REF!,MATCH(INDEX(#REF!,MATCH($A3889,#REF!,0)),#REF!,0),'Recurrent profile helpers'!D$2)*IF($A3889="", "0", INDEX(#REF!,MATCH($A3889,#REF!,0))),"")</f>
        <v/>
      </c>
      <c r="E3889" s="72" t="str">
        <f>IFERROR(INDEX(#REF!,MATCH(INDEX(#REF!,MATCH($A3889,#REF!,0)),#REF!,0),'Recurrent profile helpers'!E$2)*IF($A3889="", "0", INDEX(#REF!,MATCH($A3889,#REF!,0))),"")</f>
        <v/>
      </c>
      <c r="F3889" s="72" t="str">
        <f>IFERROR(INDEX(#REF!,MATCH(INDEX(#REF!,MATCH($A3889,#REF!,0)),#REF!,0),'Recurrent profile helpers'!F$2)*IF($A3889="", "0", INDEX(#REF!,MATCH($A3889,#REF!,0))),"")</f>
        <v/>
      </c>
      <c r="G3889" s="72" t="str">
        <f>IFERROR(INDEX(#REF!,MATCH(INDEX(#REF!,MATCH($A3889,#REF!,0)),#REF!,0),'Recurrent profile helpers'!G$2)*IF($A3889="", "0", INDEX(#REF!,MATCH($A3889,#REF!,0))),"")</f>
        <v/>
      </c>
      <c r="H3889" s="72" t="str">
        <f>IFERROR(INDEX(#REF!,MATCH(INDEX(#REF!,MATCH($A3889,#REF!,0)),#REF!,0),'Recurrent profile helpers'!H$2)*IF($A3889="", "0", INDEX(#REF!,MATCH($A3889,#REF!,0))),"")</f>
        <v/>
      </c>
      <c r="I3889" s="72" t="str">
        <f>IFERROR(INDEX(#REF!,MATCH(INDEX(#REF!,MATCH($A3889,#REF!,0)),#REF!,0),'Recurrent profile helpers'!I$2)*IF($A3889="", "0", INDEX(#REF!,MATCH($A3889,#REF!,0))),"")</f>
        <v/>
      </c>
      <c r="J3889" s="72" t="str">
        <f>IFERROR(INDEX(#REF!,MATCH(INDEX(#REF!,MATCH($A3889,#REF!,0)),#REF!,0),'Recurrent profile helpers'!J$2)*IF($A3889="", "0", INDEX(#REF!,MATCH($A3889,#REF!,0))),"")</f>
        <v/>
      </c>
      <c r="K3889" s="72" t="str">
        <f>IFERROR(INDEX(#REF!,MATCH(INDEX(#REF!,MATCH($A3889,#REF!,0)),#REF!,0),'Recurrent profile helpers'!K$2)*IF($A3889="", "0", INDEX(#REF!,MATCH($A3889,#REF!,0))),"")</f>
        <v/>
      </c>
      <c r="L3889" s="72" t="str">
        <f>IFERROR(INDEX(#REF!,MATCH(INDEX(#REF!,MATCH($A3889,#REF!,0)),#REF!,0),'Recurrent profile helpers'!L$2)*IF($A3889="", "0", INDEX(#REF!,MATCH($A3889,#REF!,0))),"")</f>
        <v/>
      </c>
      <c r="M3889" s="72" t="str">
        <f>IFERROR(INDEX(#REF!,MATCH(INDEX(#REF!,MATCH($A3889,#REF!,0)),#REF!,0),'Recurrent profile helpers'!M$2)*IF($A3889="", "0", INDEX(#REF!,MATCH($A3889,#REF!,0))),"")</f>
        <v/>
      </c>
      <c r="N3889" s="72" t="str">
        <f>IFERROR(INDEX(#REF!,MATCH(INDEX(#REF!,MATCH($A3889,#REF!,0)),#REF!,0),'Recurrent profile helpers'!N$2)*IF($A3889="", "0", INDEX(#REF!,MATCH($A3889,#REF!,0))),"")</f>
        <v/>
      </c>
    </row>
    <row r="3890" spans="1:14">
      <c r="A3890" t="str">
        <f t="array" ref="A3890">IFERROR(INDEX(#REF!, SMALL(IF((MID(#REF!,2,1)="."),ROW($A$6:$A$4897)-ROW($A$6)+1,IF((MID(#REF!,3,1)="."),ROW($A$6:$A$4892)-ROW($A$6)+1)), ROW(3888:3888))),"" )</f>
        <v/>
      </c>
      <c r="B3890" s="72" t="str">
        <f>IF($A3890="", "", INDEX(#REF!,MATCH($A3890,#REF!,0)))</f>
        <v/>
      </c>
      <c r="C3890" s="72" t="str">
        <f>IFERROR(INDEX(#REF!,MATCH(INDEX(#REF!,MATCH($A3890,#REF!,0)),#REF!,0),'Recurrent profile helpers'!C$2)*IF($A3890="", "0", INDEX(#REF!,MATCH($A3890,#REF!,0))),"")</f>
        <v/>
      </c>
      <c r="D3890" s="72" t="str">
        <f>IFERROR(INDEX(#REF!,MATCH(INDEX(#REF!,MATCH($A3890,#REF!,0)),#REF!,0),'Recurrent profile helpers'!D$2)*IF($A3890="", "0", INDEX(#REF!,MATCH($A3890,#REF!,0))),"")</f>
        <v/>
      </c>
      <c r="E3890" s="72" t="str">
        <f>IFERROR(INDEX(#REF!,MATCH(INDEX(#REF!,MATCH($A3890,#REF!,0)),#REF!,0),'Recurrent profile helpers'!E$2)*IF($A3890="", "0", INDEX(#REF!,MATCH($A3890,#REF!,0))),"")</f>
        <v/>
      </c>
      <c r="F3890" s="72" t="str">
        <f>IFERROR(INDEX(#REF!,MATCH(INDEX(#REF!,MATCH($A3890,#REF!,0)),#REF!,0),'Recurrent profile helpers'!F$2)*IF($A3890="", "0", INDEX(#REF!,MATCH($A3890,#REF!,0))),"")</f>
        <v/>
      </c>
      <c r="G3890" s="72" t="str">
        <f>IFERROR(INDEX(#REF!,MATCH(INDEX(#REF!,MATCH($A3890,#REF!,0)),#REF!,0),'Recurrent profile helpers'!G$2)*IF($A3890="", "0", INDEX(#REF!,MATCH($A3890,#REF!,0))),"")</f>
        <v/>
      </c>
      <c r="H3890" s="72" t="str">
        <f>IFERROR(INDEX(#REF!,MATCH(INDEX(#REF!,MATCH($A3890,#REF!,0)),#REF!,0),'Recurrent profile helpers'!H$2)*IF($A3890="", "0", INDEX(#REF!,MATCH($A3890,#REF!,0))),"")</f>
        <v/>
      </c>
      <c r="I3890" s="72" t="str">
        <f>IFERROR(INDEX(#REF!,MATCH(INDEX(#REF!,MATCH($A3890,#REF!,0)),#REF!,0),'Recurrent profile helpers'!I$2)*IF($A3890="", "0", INDEX(#REF!,MATCH($A3890,#REF!,0))),"")</f>
        <v/>
      </c>
      <c r="J3890" s="72" t="str">
        <f>IFERROR(INDEX(#REF!,MATCH(INDEX(#REF!,MATCH($A3890,#REF!,0)),#REF!,0),'Recurrent profile helpers'!J$2)*IF($A3890="", "0", INDEX(#REF!,MATCH($A3890,#REF!,0))),"")</f>
        <v/>
      </c>
      <c r="K3890" s="72" t="str">
        <f>IFERROR(INDEX(#REF!,MATCH(INDEX(#REF!,MATCH($A3890,#REF!,0)),#REF!,0),'Recurrent profile helpers'!K$2)*IF($A3890="", "0", INDEX(#REF!,MATCH($A3890,#REF!,0))),"")</f>
        <v/>
      </c>
      <c r="L3890" s="72" t="str">
        <f>IFERROR(INDEX(#REF!,MATCH(INDEX(#REF!,MATCH($A3890,#REF!,0)),#REF!,0),'Recurrent profile helpers'!L$2)*IF($A3890="", "0", INDEX(#REF!,MATCH($A3890,#REF!,0))),"")</f>
        <v/>
      </c>
      <c r="M3890" s="72" t="str">
        <f>IFERROR(INDEX(#REF!,MATCH(INDEX(#REF!,MATCH($A3890,#REF!,0)),#REF!,0),'Recurrent profile helpers'!M$2)*IF($A3890="", "0", INDEX(#REF!,MATCH($A3890,#REF!,0))),"")</f>
        <v/>
      </c>
      <c r="N3890" s="72" t="str">
        <f>IFERROR(INDEX(#REF!,MATCH(INDEX(#REF!,MATCH($A3890,#REF!,0)),#REF!,0),'Recurrent profile helpers'!N$2)*IF($A3890="", "0", INDEX(#REF!,MATCH($A3890,#REF!,0))),"")</f>
        <v/>
      </c>
    </row>
    <row r="3891" spans="1:14">
      <c r="A3891" t="str">
        <f t="array" ref="A3891">IFERROR(INDEX(#REF!, SMALL(IF((MID(#REF!,2,1)="."),ROW($A$6:$A$4897)-ROW($A$6)+1,IF((MID(#REF!,3,1)="."),ROW($A$6:$A$4892)-ROW($A$6)+1)), ROW(3889:3889))),"" )</f>
        <v/>
      </c>
      <c r="B3891" s="72" t="str">
        <f>IF($A3891="", "", INDEX(#REF!,MATCH($A3891,#REF!,0)))</f>
        <v/>
      </c>
      <c r="C3891" s="72" t="str">
        <f>IFERROR(INDEX(#REF!,MATCH(INDEX(#REF!,MATCH($A3891,#REF!,0)),#REF!,0),'Recurrent profile helpers'!C$2)*IF($A3891="", "0", INDEX(#REF!,MATCH($A3891,#REF!,0))),"")</f>
        <v/>
      </c>
      <c r="D3891" s="72" t="str">
        <f>IFERROR(INDEX(#REF!,MATCH(INDEX(#REF!,MATCH($A3891,#REF!,0)),#REF!,0),'Recurrent profile helpers'!D$2)*IF($A3891="", "0", INDEX(#REF!,MATCH($A3891,#REF!,0))),"")</f>
        <v/>
      </c>
      <c r="E3891" s="72" t="str">
        <f>IFERROR(INDEX(#REF!,MATCH(INDEX(#REF!,MATCH($A3891,#REF!,0)),#REF!,0),'Recurrent profile helpers'!E$2)*IF($A3891="", "0", INDEX(#REF!,MATCH($A3891,#REF!,0))),"")</f>
        <v/>
      </c>
      <c r="F3891" s="72" t="str">
        <f>IFERROR(INDEX(#REF!,MATCH(INDEX(#REF!,MATCH($A3891,#REF!,0)),#REF!,0),'Recurrent profile helpers'!F$2)*IF($A3891="", "0", INDEX(#REF!,MATCH($A3891,#REF!,0))),"")</f>
        <v/>
      </c>
      <c r="G3891" s="72" t="str">
        <f>IFERROR(INDEX(#REF!,MATCH(INDEX(#REF!,MATCH($A3891,#REF!,0)),#REF!,0),'Recurrent profile helpers'!G$2)*IF($A3891="", "0", INDEX(#REF!,MATCH($A3891,#REF!,0))),"")</f>
        <v/>
      </c>
      <c r="H3891" s="72" t="str">
        <f>IFERROR(INDEX(#REF!,MATCH(INDEX(#REF!,MATCH($A3891,#REF!,0)),#REF!,0),'Recurrent profile helpers'!H$2)*IF($A3891="", "0", INDEX(#REF!,MATCH($A3891,#REF!,0))),"")</f>
        <v/>
      </c>
      <c r="I3891" s="72" t="str">
        <f>IFERROR(INDEX(#REF!,MATCH(INDEX(#REF!,MATCH($A3891,#REF!,0)),#REF!,0),'Recurrent profile helpers'!I$2)*IF($A3891="", "0", INDEX(#REF!,MATCH($A3891,#REF!,0))),"")</f>
        <v/>
      </c>
      <c r="J3891" s="72" t="str">
        <f>IFERROR(INDEX(#REF!,MATCH(INDEX(#REF!,MATCH($A3891,#REF!,0)),#REF!,0),'Recurrent profile helpers'!J$2)*IF($A3891="", "0", INDEX(#REF!,MATCH($A3891,#REF!,0))),"")</f>
        <v/>
      </c>
      <c r="K3891" s="72" t="str">
        <f>IFERROR(INDEX(#REF!,MATCH(INDEX(#REF!,MATCH($A3891,#REF!,0)),#REF!,0),'Recurrent profile helpers'!K$2)*IF($A3891="", "0", INDEX(#REF!,MATCH($A3891,#REF!,0))),"")</f>
        <v/>
      </c>
      <c r="L3891" s="72" t="str">
        <f>IFERROR(INDEX(#REF!,MATCH(INDEX(#REF!,MATCH($A3891,#REF!,0)),#REF!,0),'Recurrent profile helpers'!L$2)*IF($A3891="", "0", INDEX(#REF!,MATCH($A3891,#REF!,0))),"")</f>
        <v/>
      </c>
      <c r="M3891" s="72" t="str">
        <f>IFERROR(INDEX(#REF!,MATCH(INDEX(#REF!,MATCH($A3891,#REF!,0)),#REF!,0),'Recurrent profile helpers'!M$2)*IF($A3891="", "0", INDEX(#REF!,MATCH($A3891,#REF!,0))),"")</f>
        <v/>
      </c>
      <c r="N3891" s="72" t="str">
        <f>IFERROR(INDEX(#REF!,MATCH(INDEX(#REF!,MATCH($A3891,#REF!,0)),#REF!,0),'Recurrent profile helpers'!N$2)*IF($A3891="", "0", INDEX(#REF!,MATCH($A3891,#REF!,0))),"")</f>
        <v/>
      </c>
    </row>
    <row r="3892" spans="1:14">
      <c r="A3892" t="str">
        <f t="array" ref="A3892">IFERROR(INDEX(#REF!, SMALL(IF((MID(#REF!,2,1)="."),ROW($A$6:$A$4897)-ROW($A$6)+1,IF((MID(#REF!,3,1)="."),ROW($A$6:$A$4892)-ROW($A$6)+1)), ROW(3890:3890))),"" )</f>
        <v/>
      </c>
      <c r="B3892" s="72" t="str">
        <f>IF($A3892="", "", INDEX(#REF!,MATCH($A3892,#REF!,0)))</f>
        <v/>
      </c>
      <c r="C3892" s="72" t="str">
        <f>IFERROR(INDEX(#REF!,MATCH(INDEX(#REF!,MATCH($A3892,#REF!,0)),#REF!,0),'Recurrent profile helpers'!C$2)*IF($A3892="", "0", INDEX(#REF!,MATCH($A3892,#REF!,0))),"")</f>
        <v/>
      </c>
      <c r="D3892" s="72" t="str">
        <f>IFERROR(INDEX(#REF!,MATCH(INDEX(#REF!,MATCH($A3892,#REF!,0)),#REF!,0),'Recurrent profile helpers'!D$2)*IF($A3892="", "0", INDEX(#REF!,MATCH($A3892,#REF!,0))),"")</f>
        <v/>
      </c>
      <c r="E3892" s="72" t="str">
        <f>IFERROR(INDEX(#REF!,MATCH(INDEX(#REF!,MATCH($A3892,#REF!,0)),#REF!,0),'Recurrent profile helpers'!E$2)*IF($A3892="", "0", INDEX(#REF!,MATCH($A3892,#REF!,0))),"")</f>
        <v/>
      </c>
      <c r="F3892" s="72" t="str">
        <f>IFERROR(INDEX(#REF!,MATCH(INDEX(#REF!,MATCH($A3892,#REF!,0)),#REF!,0),'Recurrent profile helpers'!F$2)*IF($A3892="", "0", INDEX(#REF!,MATCH($A3892,#REF!,0))),"")</f>
        <v/>
      </c>
      <c r="G3892" s="72" t="str">
        <f>IFERROR(INDEX(#REF!,MATCH(INDEX(#REF!,MATCH($A3892,#REF!,0)),#REF!,0),'Recurrent profile helpers'!G$2)*IF($A3892="", "0", INDEX(#REF!,MATCH($A3892,#REF!,0))),"")</f>
        <v/>
      </c>
      <c r="H3892" s="72" t="str">
        <f>IFERROR(INDEX(#REF!,MATCH(INDEX(#REF!,MATCH($A3892,#REF!,0)),#REF!,0),'Recurrent profile helpers'!H$2)*IF($A3892="", "0", INDEX(#REF!,MATCH($A3892,#REF!,0))),"")</f>
        <v/>
      </c>
      <c r="I3892" s="72" t="str">
        <f>IFERROR(INDEX(#REF!,MATCH(INDEX(#REF!,MATCH($A3892,#REF!,0)),#REF!,0),'Recurrent profile helpers'!I$2)*IF($A3892="", "0", INDEX(#REF!,MATCH($A3892,#REF!,0))),"")</f>
        <v/>
      </c>
      <c r="J3892" s="72" t="str">
        <f>IFERROR(INDEX(#REF!,MATCH(INDEX(#REF!,MATCH($A3892,#REF!,0)),#REF!,0),'Recurrent profile helpers'!J$2)*IF($A3892="", "0", INDEX(#REF!,MATCH($A3892,#REF!,0))),"")</f>
        <v/>
      </c>
      <c r="K3892" s="72" t="str">
        <f>IFERROR(INDEX(#REF!,MATCH(INDEX(#REF!,MATCH($A3892,#REF!,0)),#REF!,0),'Recurrent profile helpers'!K$2)*IF($A3892="", "0", INDEX(#REF!,MATCH($A3892,#REF!,0))),"")</f>
        <v/>
      </c>
      <c r="L3892" s="72" t="str">
        <f>IFERROR(INDEX(#REF!,MATCH(INDEX(#REF!,MATCH($A3892,#REF!,0)),#REF!,0),'Recurrent profile helpers'!L$2)*IF($A3892="", "0", INDEX(#REF!,MATCH($A3892,#REF!,0))),"")</f>
        <v/>
      </c>
      <c r="M3892" s="72" t="str">
        <f>IFERROR(INDEX(#REF!,MATCH(INDEX(#REF!,MATCH($A3892,#REF!,0)),#REF!,0),'Recurrent profile helpers'!M$2)*IF($A3892="", "0", INDEX(#REF!,MATCH($A3892,#REF!,0))),"")</f>
        <v/>
      </c>
      <c r="N3892" s="72" t="str">
        <f>IFERROR(INDEX(#REF!,MATCH(INDEX(#REF!,MATCH($A3892,#REF!,0)),#REF!,0),'Recurrent profile helpers'!N$2)*IF($A3892="", "0", INDEX(#REF!,MATCH($A3892,#REF!,0))),"")</f>
        <v/>
      </c>
    </row>
    <row r="3893" spans="1:14">
      <c r="A3893" t="str">
        <f t="array" ref="A3893">IFERROR(INDEX(#REF!, SMALL(IF((MID(#REF!,2,1)="."),ROW($A$6:$A$4897)-ROW($A$6)+1,IF((MID(#REF!,3,1)="."),ROW($A$6:$A$4892)-ROW($A$6)+1)), ROW(3891:3891))),"" )</f>
        <v/>
      </c>
      <c r="B3893" s="72" t="str">
        <f>IF($A3893="", "", INDEX(#REF!,MATCH($A3893,#REF!,0)))</f>
        <v/>
      </c>
      <c r="C3893" s="72" t="str">
        <f>IFERROR(INDEX(#REF!,MATCH(INDEX(#REF!,MATCH($A3893,#REF!,0)),#REF!,0),'Recurrent profile helpers'!C$2)*IF($A3893="", "0", INDEX(#REF!,MATCH($A3893,#REF!,0))),"")</f>
        <v/>
      </c>
      <c r="D3893" s="72" t="str">
        <f>IFERROR(INDEX(#REF!,MATCH(INDEX(#REF!,MATCH($A3893,#REF!,0)),#REF!,0),'Recurrent profile helpers'!D$2)*IF($A3893="", "0", INDEX(#REF!,MATCH($A3893,#REF!,0))),"")</f>
        <v/>
      </c>
      <c r="E3893" s="72" t="str">
        <f>IFERROR(INDEX(#REF!,MATCH(INDEX(#REF!,MATCH($A3893,#REF!,0)),#REF!,0),'Recurrent profile helpers'!E$2)*IF($A3893="", "0", INDEX(#REF!,MATCH($A3893,#REF!,0))),"")</f>
        <v/>
      </c>
      <c r="F3893" s="72" t="str">
        <f>IFERROR(INDEX(#REF!,MATCH(INDEX(#REF!,MATCH($A3893,#REF!,0)),#REF!,0),'Recurrent profile helpers'!F$2)*IF($A3893="", "0", INDEX(#REF!,MATCH($A3893,#REF!,0))),"")</f>
        <v/>
      </c>
      <c r="G3893" s="72" t="str">
        <f>IFERROR(INDEX(#REF!,MATCH(INDEX(#REF!,MATCH($A3893,#REF!,0)),#REF!,0),'Recurrent profile helpers'!G$2)*IF($A3893="", "0", INDEX(#REF!,MATCH($A3893,#REF!,0))),"")</f>
        <v/>
      </c>
      <c r="H3893" s="72" t="str">
        <f>IFERROR(INDEX(#REF!,MATCH(INDEX(#REF!,MATCH($A3893,#REF!,0)),#REF!,0),'Recurrent profile helpers'!H$2)*IF($A3893="", "0", INDEX(#REF!,MATCH($A3893,#REF!,0))),"")</f>
        <v/>
      </c>
      <c r="I3893" s="72" t="str">
        <f>IFERROR(INDEX(#REF!,MATCH(INDEX(#REF!,MATCH($A3893,#REF!,0)),#REF!,0),'Recurrent profile helpers'!I$2)*IF($A3893="", "0", INDEX(#REF!,MATCH($A3893,#REF!,0))),"")</f>
        <v/>
      </c>
      <c r="J3893" s="72" t="str">
        <f>IFERROR(INDEX(#REF!,MATCH(INDEX(#REF!,MATCH($A3893,#REF!,0)),#REF!,0),'Recurrent profile helpers'!J$2)*IF($A3893="", "0", INDEX(#REF!,MATCH($A3893,#REF!,0))),"")</f>
        <v/>
      </c>
      <c r="K3893" s="72" t="str">
        <f>IFERROR(INDEX(#REF!,MATCH(INDEX(#REF!,MATCH($A3893,#REF!,0)),#REF!,0),'Recurrent profile helpers'!K$2)*IF($A3893="", "0", INDEX(#REF!,MATCH($A3893,#REF!,0))),"")</f>
        <v/>
      </c>
      <c r="L3893" s="72" t="str">
        <f>IFERROR(INDEX(#REF!,MATCH(INDEX(#REF!,MATCH($A3893,#REF!,0)),#REF!,0),'Recurrent profile helpers'!L$2)*IF($A3893="", "0", INDEX(#REF!,MATCH($A3893,#REF!,0))),"")</f>
        <v/>
      </c>
      <c r="M3893" s="72" t="str">
        <f>IFERROR(INDEX(#REF!,MATCH(INDEX(#REF!,MATCH($A3893,#REF!,0)),#REF!,0),'Recurrent profile helpers'!M$2)*IF($A3893="", "0", INDEX(#REF!,MATCH($A3893,#REF!,0))),"")</f>
        <v/>
      </c>
      <c r="N3893" s="72" t="str">
        <f>IFERROR(INDEX(#REF!,MATCH(INDEX(#REF!,MATCH($A3893,#REF!,0)),#REF!,0),'Recurrent profile helpers'!N$2)*IF($A3893="", "0", INDEX(#REF!,MATCH($A3893,#REF!,0))),"")</f>
        <v/>
      </c>
    </row>
    <row r="3894" spans="1:14">
      <c r="A3894" t="str">
        <f t="array" ref="A3894">IFERROR(INDEX(#REF!, SMALL(IF((MID(#REF!,2,1)="."),ROW($A$6:$A$4897)-ROW($A$6)+1,IF((MID(#REF!,3,1)="."),ROW($A$6:$A$4892)-ROW($A$6)+1)), ROW(3892:3892))),"" )</f>
        <v/>
      </c>
      <c r="B3894" s="72" t="str">
        <f>IF($A3894="", "", INDEX(#REF!,MATCH($A3894,#REF!,0)))</f>
        <v/>
      </c>
      <c r="C3894" s="72" t="str">
        <f>IFERROR(INDEX(#REF!,MATCH(INDEX(#REF!,MATCH($A3894,#REF!,0)),#REF!,0),'Recurrent profile helpers'!C$2)*IF($A3894="", "0", INDEX(#REF!,MATCH($A3894,#REF!,0))),"")</f>
        <v/>
      </c>
      <c r="D3894" s="72" t="str">
        <f>IFERROR(INDEX(#REF!,MATCH(INDEX(#REF!,MATCH($A3894,#REF!,0)),#REF!,0),'Recurrent profile helpers'!D$2)*IF($A3894="", "0", INDEX(#REF!,MATCH($A3894,#REF!,0))),"")</f>
        <v/>
      </c>
      <c r="E3894" s="72" t="str">
        <f>IFERROR(INDEX(#REF!,MATCH(INDEX(#REF!,MATCH($A3894,#REF!,0)),#REF!,0),'Recurrent profile helpers'!E$2)*IF($A3894="", "0", INDEX(#REF!,MATCH($A3894,#REF!,0))),"")</f>
        <v/>
      </c>
      <c r="F3894" s="72" t="str">
        <f>IFERROR(INDEX(#REF!,MATCH(INDEX(#REF!,MATCH($A3894,#REF!,0)),#REF!,0),'Recurrent profile helpers'!F$2)*IF($A3894="", "0", INDEX(#REF!,MATCH($A3894,#REF!,0))),"")</f>
        <v/>
      </c>
      <c r="G3894" s="72" t="str">
        <f>IFERROR(INDEX(#REF!,MATCH(INDEX(#REF!,MATCH($A3894,#REF!,0)),#REF!,0),'Recurrent profile helpers'!G$2)*IF($A3894="", "0", INDEX(#REF!,MATCH($A3894,#REF!,0))),"")</f>
        <v/>
      </c>
      <c r="H3894" s="72" t="str">
        <f>IFERROR(INDEX(#REF!,MATCH(INDEX(#REF!,MATCH($A3894,#REF!,0)),#REF!,0),'Recurrent profile helpers'!H$2)*IF($A3894="", "0", INDEX(#REF!,MATCH($A3894,#REF!,0))),"")</f>
        <v/>
      </c>
      <c r="I3894" s="72" t="str">
        <f>IFERROR(INDEX(#REF!,MATCH(INDEX(#REF!,MATCH($A3894,#REF!,0)),#REF!,0),'Recurrent profile helpers'!I$2)*IF($A3894="", "0", INDEX(#REF!,MATCH($A3894,#REF!,0))),"")</f>
        <v/>
      </c>
      <c r="J3894" s="72" t="str">
        <f>IFERROR(INDEX(#REF!,MATCH(INDEX(#REF!,MATCH($A3894,#REF!,0)),#REF!,0),'Recurrent profile helpers'!J$2)*IF($A3894="", "0", INDEX(#REF!,MATCH($A3894,#REF!,0))),"")</f>
        <v/>
      </c>
      <c r="K3894" s="72" t="str">
        <f>IFERROR(INDEX(#REF!,MATCH(INDEX(#REF!,MATCH($A3894,#REF!,0)),#REF!,0),'Recurrent profile helpers'!K$2)*IF($A3894="", "0", INDEX(#REF!,MATCH($A3894,#REF!,0))),"")</f>
        <v/>
      </c>
      <c r="L3894" s="72" t="str">
        <f>IFERROR(INDEX(#REF!,MATCH(INDEX(#REF!,MATCH($A3894,#REF!,0)),#REF!,0),'Recurrent profile helpers'!L$2)*IF($A3894="", "0", INDEX(#REF!,MATCH($A3894,#REF!,0))),"")</f>
        <v/>
      </c>
      <c r="M3894" s="72" t="str">
        <f>IFERROR(INDEX(#REF!,MATCH(INDEX(#REF!,MATCH($A3894,#REF!,0)),#REF!,0),'Recurrent profile helpers'!M$2)*IF($A3894="", "0", INDEX(#REF!,MATCH($A3894,#REF!,0))),"")</f>
        <v/>
      </c>
      <c r="N3894" s="72" t="str">
        <f>IFERROR(INDEX(#REF!,MATCH(INDEX(#REF!,MATCH($A3894,#REF!,0)),#REF!,0),'Recurrent profile helpers'!N$2)*IF($A3894="", "0", INDEX(#REF!,MATCH($A3894,#REF!,0))),"")</f>
        <v/>
      </c>
    </row>
    <row r="3895" spans="1:14">
      <c r="A3895" t="str">
        <f t="array" ref="A3895">IFERROR(INDEX(#REF!, SMALL(IF((MID(#REF!,2,1)="."),ROW($A$6:$A$4897)-ROW($A$6)+1,IF((MID(#REF!,3,1)="."),ROW($A$6:$A$4892)-ROW($A$6)+1)), ROW(3893:3893))),"" )</f>
        <v/>
      </c>
      <c r="B3895" s="72" t="str">
        <f>IF($A3895="", "", INDEX(#REF!,MATCH($A3895,#REF!,0)))</f>
        <v/>
      </c>
      <c r="C3895" s="72" t="str">
        <f>IFERROR(INDEX(#REF!,MATCH(INDEX(#REF!,MATCH($A3895,#REF!,0)),#REF!,0),'Recurrent profile helpers'!C$2)*IF($A3895="", "0", INDEX(#REF!,MATCH($A3895,#REF!,0))),"")</f>
        <v/>
      </c>
      <c r="D3895" s="72" t="str">
        <f>IFERROR(INDEX(#REF!,MATCH(INDEX(#REF!,MATCH($A3895,#REF!,0)),#REF!,0),'Recurrent profile helpers'!D$2)*IF($A3895="", "0", INDEX(#REF!,MATCH($A3895,#REF!,0))),"")</f>
        <v/>
      </c>
      <c r="E3895" s="72" t="str">
        <f>IFERROR(INDEX(#REF!,MATCH(INDEX(#REF!,MATCH($A3895,#REF!,0)),#REF!,0),'Recurrent profile helpers'!E$2)*IF($A3895="", "0", INDEX(#REF!,MATCH($A3895,#REF!,0))),"")</f>
        <v/>
      </c>
      <c r="F3895" s="72" t="str">
        <f>IFERROR(INDEX(#REF!,MATCH(INDEX(#REF!,MATCH($A3895,#REF!,0)),#REF!,0),'Recurrent profile helpers'!F$2)*IF($A3895="", "0", INDEX(#REF!,MATCH($A3895,#REF!,0))),"")</f>
        <v/>
      </c>
      <c r="G3895" s="72" t="str">
        <f>IFERROR(INDEX(#REF!,MATCH(INDEX(#REF!,MATCH($A3895,#REF!,0)),#REF!,0),'Recurrent profile helpers'!G$2)*IF($A3895="", "0", INDEX(#REF!,MATCH($A3895,#REF!,0))),"")</f>
        <v/>
      </c>
      <c r="H3895" s="72" t="str">
        <f>IFERROR(INDEX(#REF!,MATCH(INDEX(#REF!,MATCH($A3895,#REF!,0)),#REF!,0),'Recurrent profile helpers'!H$2)*IF($A3895="", "0", INDEX(#REF!,MATCH($A3895,#REF!,0))),"")</f>
        <v/>
      </c>
      <c r="I3895" s="72" t="str">
        <f>IFERROR(INDEX(#REF!,MATCH(INDEX(#REF!,MATCH($A3895,#REF!,0)),#REF!,0),'Recurrent profile helpers'!I$2)*IF($A3895="", "0", INDEX(#REF!,MATCH($A3895,#REF!,0))),"")</f>
        <v/>
      </c>
      <c r="J3895" s="72" t="str">
        <f>IFERROR(INDEX(#REF!,MATCH(INDEX(#REF!,MATCH($A3895,#REF!,0)),#REF!,0),'Recurrent profile helpers'!J$2)*IF($A3895="", "0", INDEX(#REF!,MATCH($A3895,#REF!,0))),"")</f>
        <v/>
      </c>
      <c r="K3895" s="72" t="str">
        <f>IFERROR(INDEX(#REF!,MATCH(INDEX(#REF!,MATCH($A3895,#REF!,0)),#REF!,0),'Recurrent profile helpers'!K$2)*IF($A3895="", "0", INDEX(#REF!,MATCH($A3895,#REF!,0))),"")</f>
        <v/>
      </c>
      <c r="L3895" s="72" t="str">
        <f>IFERROR(INDEX(#REF!,MATCH(INDEX(#REF!,MATCH($A3895,#REF!,0)),#REF!,0),'Recurrent profile helpers'!L$2)*IF($A3895="", "0", INDEX(#REF!,MATCH($A3895,#REF!,0))),"")</f>
        <v/>
      </c>
      <c r="M3895" s="72" t="str">
        <f>IFERROR(INDEX(#REF!,MATCH(INDEX(#REF!,MATCH($A3895,#REF!,0)),#REF!,0),'Recurrent profile helpers'!M$2)*IF($A3895="", "0", INDEX(#REF!,MATCH($A3895,#REF!,0))),"")</f>
        <v/>
      </c>
      <c r="N3895" s="72" t="str">
        <f>IFERROR(INDEX(#REF!,MATCH(INDEX(#REF!,MATCH($A3895,#REF!,0)),#REF!,0),'Recurrent profile helpers'!N$2)*IF($A3895="", "0", INDEX(#REF!,MATCH($A3895,#REF!,0))),"")</f>
        <v/>
      </c>
    </row>
    <row r="3896" spans="1:14">
      <c r="A3896" t="str">
        <f t="array" ref="A3896">IFERROR(INDEX(#REF!, SMALL(IF((MID(#REF!,2,1)="."),ROW($A$6:$A$4897)-ROW($A$6)+1,IF((MID(#REF!,3,1)="."),ROW($A$6:$A$4892)-ROW($A$6)+1)), ROW(3894:3894))),"" )</f>
        <v/>
      </c>
      <c r="B3896" s="72" t="str">
        <f>IF($A3896="", "", INDEX(#REF!,MATCH($A3896,#REF!,0)))</f>
        <v/>
      </c>
      <c r="C3896" s="72" t="str">
        <f>IFERROR(INDEX(#REF!,MATCH(INDEX(#REF!,MATCH($A3896,#REF!,0)),#REF!,0),'Recurrent profile helpers'!C$2)*IF($A3896="", "0", INDEX(#REF!,MATCH($A3896,#REF!,0))),"")</f>
        <v/>
      </c>
      <c r="D3896" s="72" t="str">
        <f>IFERROR(INDEX(#REF!,MATCH(INDEX(#REF!,MATCH($A3896,#REF!,0)),#REF!,0),'Recurrent profile helpers'!D$2)*IF($A3896="", "0", INDEX(#REF!,MATCH($A3896,#REF!,0))),"")</f>
        <v/>
      </c>
      <c r="E3896" s="72" t="str">
        <f>IFERROR(INDEX(#REF!,MATCH(INDEX(#REF!,MATCH($A3896,#REF!,0)),#REF!,0),'Recurrent profile helpers'!E$2)*IF($A3896="", "0", INDEX(#REF!,MATCH($A3896,#REF!,0))),"")</f>
        <v/>
      </c>
      <c r="F3896" s="72" t="str">
        <f>IFERROR(INDEX(#REF!,MATCH(INDEX(#REF!,MATCH($A3896,#REF!,0)),#REF!,0),'Recurrent profile helpers'!F$2)*IF($A3896="", "0", INDEX(#REF!,MATCH($A3896,#REF!,0))),"")</f>
        <v/>
      </c>
      <c r="G3896" s="72" t="str">
        <f>IFERROR(INDEX(#REF!,MATCH(INDEX(#REF!,MATCH($A3896,#REF!,0)),#REF!,0),'Recurrent profile helpers'!G$2)*IF($A3896="", "0", INDEX(#REF!,MATCH($A3896,#REF!,0))),"")</f>
        <v/>
      </c>
      <c r="H3896" s="72" t="str">
        <f>IFERROR(INDEX(#REF!,MATCH(INDEX(#REF!,MATCH($A3896,#REF!,0)),#REF!,0),'Recurrent profile helpers'!H$2)*IF($A3896="", "0", INDEX(#REF!,MATCH($A3896,#REF!,0))),"")</f>
        <v/>
      </c>
      <c r="I3896" s="72" t="str">
        <f>IFERROR(INDEX(#REF!,MATCH(INDEX(#REF!,MATCH($A3896,#REF!,0)),#REF!,0),'Recurrent profile helpers'!I$2)*IF($A3896="", "0", INDEX(#REF!,MATCH($A3896,#REF!,0))),"")</f>
        <v/>
      </c>
      <c r="J3896" s="72" t="str">
        <f>IFERROR(INDEX(#REF!,MATCH(INDEX(#REF!,MATCH($A3896,#REF!,0)),#REF!,0),'Recurrent profile helpers'!J$2)*IF($A3896="", "0", INDEX(#REF!,MATCH($A3896,#REF!,0))),"")</f>
        <v/>
      </c>
      <c r="K3896" s="72" t="str">
        <f>IFERROR(INDEX(#REF!,MATCH(INDEX(#REF!,MATCH($A3896,#REF!,0)),#REF!,0),'Recurrent profile helpers'!K$2)*IF($A3896="", "0", INDEX(#REF!,MATCH($A3896,#REF!,0))),"")</f>
        <v/>
      </c>
      <c r="L3896" s="72" t="str">
        <f>IFERROR(INDEX(#REF!,MATCH(INDEX(#REF!,MATCH($A3896,#REF!,0)),#REF!,0),'Recurrent profile helpers'!L$2)*IF($A3896="", "0", INDEX(#REF!,MATCH($A3896,#REF!,0))),"")</f>
        <v/>
      </c>
      <c r="M3896" s="72" t="str">
        <f>IFERROR(INDEX(#REF!,MATCH(INDEX(#REF!,MATCH($A3896,#REF!,0)),#REF!,0),'Recurrent profile helpers'!M$2)*IF($A3896="", "0", INDEX(#REF!,MATCH($A3896,#REF!,0))),"")</f>
        <v/>
      </c>
      <c r="N3896" s="72" t="str">
        <f>IFERROR(INDEX(#REF!,MATCH(INDEX(#REF!,MATCH($A3896,#REF!,0)),#REF!,0),'Recurrent profile helpers'!N$2)*IF($A3896="", "0", INDEX(#REF!,MATCH($A3896,#REF!,0))),"")</f>
        <v/>
      </c>
    </row>
    <row r="3897" spans="1:14">
      <c r="A3897" t="str">
        <f t="array" ref="A3897">IFERROR(INDEX(#REF!, SMALL(IF((MID(#REF!,2,1)="."),ROW($A$6:$A$4897)-ROW($A$6)+1,IF((MID(#REF!,3,1)="."),ROW($A$6:$A$4892)-ROW($A$6)+1)), ROW(3895:3895))),"" )</f>
        <v/>
      </c>
      <c r="B3897" s="72" t="str">
        <f>IF($A3897="", "", INDEX(#REF!,MATCH($A3897,#REF!,0)))</f>
        <v/>
      </c>
      <c r="C3897" s="72" t="str">
        <f>IFERROR(INDEX(#REF!,MATCH(INDEX(#REF!,MATCH($A3897,#REF!,0)),#REF!,0),'Recurrent profile helpers'!C$2)*IF($A3897="", "0", INDEX(#REF!,MATCH($A3897,#REF!,0))),"")</f>
        <v/>
      </c>
      <c r="D3897" s="72" t="str">
        <f>IFERROR(INDEX(#REF!,MATCH(INDEX(#REF!,MATCH($A3897,#REF!,0)),#REF!,0),'Recurrent profile helpers'!D$2)*IF($A3897="", "0", INDEX(#REF!,MATCH($A3897,#REF!,0))),"")</f>
        <v/>
      </c>
      <c r="E3897" s="72" t="str">
        <f>IFERROR(INDEX(#REF!,MATCH(INDEX(#REF!,MATCH($A3897,#REF!,0)),#REF!,0),'Recurrent profile helpers'!E$2)*IF($A3897="", "0", INDEX(#REF!,MATCH($A3897,#REF!,0))),"")</f>
        <v/>
      </c>
      <c r="F3897" s="72" t="str">
        <f>IFERROR(INDEX(#REF!,MATCH(INDEX(#REF!,MATCH($A3897,#REF!,0)),#REF!,0),'Recurrent profile helpers'!F$2)*IF($A3897="", "0", INDEX(#REF!,MATCH($A3897,#REF!,0))),"")</f>
        <v/>
      </c>
      <c r="G3897" s="72" t="str">
        <f>IFERROR(INDEX(#REF!,MATCH(INDEX(#REF!,MATCH($A3897,#REF!,0)),#REF!,0),'Recurrent profile helpers'!G$2)*IF($A3897="", "0", INDEX(#REF!,MATCH($A3897,#REF!,0))),"")</f>
        <v/>
      </c>
      <c r="H3897" s="72" t="str">
        <f>IFERROR(INDEX(#REF!,MATCH(INDEX(#REF!,MATCH($A3897,#REF!,0)),#REF!,0),'Recurrent profile helpers'!H$2)*IF($A3897="", "0", INDEX(#REF!,MATCH($A3897,#REF!,0))),"")</f>
        <v/>
      </c>
      <c r="I3897" s="72" t="str">
        <f>IFERROR(INDEX(#REF!,MATCH(INDEX(#REF!,MATCH($A3897,#REF!,0)),#REF!,0),'Recurrent profile helpers'!I$2)*IF($A3897="", "0", INDEX(#REF!,MATCH($A3897,#REF!,0))),"")</f>
        <v/>
      </c>
      <c r="J3897" s="72" t="str">
        <f>IFERROR(INDEX(#REF!,MATCH(INDEX(#REF!,MATCH($A3897,#REF!,0)),#REF!,0),'Recurrent profile helpers'!J$2)*IF($A3897="", "0", INDEX(#REF!,MATCH($A3897,#REF!,0))),"")</f>
        <v/>
      </c>
      <c r="K3897" s="72" t="str">
        <f>IFERROR(INDEX(#REF!,MATCH(INDEX(#REF!,MATCH($A3897,#REF!,0)),#REF!,0),'Recurrent profile helpers'!K$2)*IF($A3897="", "0", INDEX(#REF!,MATCH($A3897,#REF!,0))),"")</f>
        <v/>
      </c>
      <c r="L3897" s="72" t="str">
        <f>IFERROR(INDEX(#REF!,MATCH(INDEX(#REF!,MATCH($A3897,#REF!,0)),#REF!,0),'Recurrent profile helpers'!L$2)*IF($A3897="", "0", INDEX(#REF!,MATCH($A3897,#REF!,0))),"")</f>
        <v/>
      </c>
      <c r="M3897" s="72" t="str">
        <f>IFERROR(INDEX(#REF!,MATCH(INDEX(#REF!,MATCH($A3897,#REF!,0)),#REF!,0),'Recurrent profile helpers'!M$2)*IF($A3897="", "0", INDEX(#REF!,MATCH($A3897,#REF!,0))),"")</f>
        <v/>
      </c>
      <c r="N3897" s="72" t="str">
        <f>IFERROR(INDEX(#REF!,MATCH(INDEX(#REF!,MATCH($A3897,#REF!,0)),#REF!,0),'Recurrent profile helpers'!N$2)*IF($A3897="", "0", INDEX(#REF!,MATCH($A3897,#REF!,0))),"")</f>
        <v/>
      </c>
    </row>
    <row r="3898" spans="1:14">
      <c r="A3898" t="str">
        <f t="array" ref="A3898">IFERROR(INDEX(#REF!, SMALL(IF((MID(#REF!,2,1)="."),ROW($A$6:$A$4897)-ROW($A$6)+1,IF((MID(#REF!,3,1)="."),ROW($A$6:$A$4892)-ROW($A$6)+1)), ROW(3896:3896))),"" )</f>
        <v/>
      </c>
      <c r="B3898" s="72" t="str">
        <f>IF($A3898="", "", INDEX(#REF!,MATCH($A3898,#REF!,0)))</f>
        <v/>
      </c>
      <c r="C3898" s="72" t="str">
        <f>IFERROR(INDEX(#REF!,MATCH(INDEX(#REF!,MATCH($A3898,#REF!,0)),#REF!,0),'Recurrent profile helpers'!C$2)*IF($A3898="", "0", INDEX(#REF!,MATCH($A3898,#REF!,0))),"")</f>
        <v/>
      </c>
      <c r="D3898" s="72" t="str">
        <f>IFERROR(INDEX(#REF!,MATCH(INDEX(#REF!,MATCH($A3898,#REF!,0)),#REF!,0),'Recurrent profile helpers'!D$2)*IF($A3898="", "0", INDEX(#REF!,MATCH($A3898,#REF!,0))),"")</f>
        <v/>
      </c>
      <c r="E3898" s="72" t="str">
        <f>IFERROR(INDEX(#REF!,MATCH(INDEX(#REF!,MATCH($A3898,#REF!,0)),#REF!,0),'Recurrent profile helpers'!E$2)*IF($A3898="", "0", INDEX(#REF!,MATCH($A3898,#REF!,0))),"")</f>
        <v/>
      </c>
      <c r="F3898" s="72" t="str">
        <f>IFERROR(INDEX(#REF!,MATCH(INDEX(#REF!,MATCH($A3898,#REF!,0)),#REF!,0),'Recurrent profile helpers'!F$2)*IF($A3898="", "0", INDEX(#REF!,MATCH($A3898,#REF!,0))),"")</f>
        <v/>
      </c>
      <c r="G3898" s="72" t="str">
        <f>IFERROR(INDEX(#REF!,MATCH(INDEX(#REF!,MATCH($A3898,#REF!,0)),#REF!,0),'Recurrent profile helpers'!G$2)*IF($A3898="", "0", INDEX(#REF!,MATCH($A3898,#REF!,0))),"")</f>
        <v/>
      </c>
      <c r="H3898" s="72" t="str">
        <f>IFERROR(INDEX(#REF!,MATCH(INDEX(#REF!,MATCH($A3898,#REF!,0)),#REF!,0),'Recurrent profile helpers'!H$2)*IF($A3898="", "0", INDEX(#REF!,MATCH($A3898,#REF!,0))),"")</f>
        <v/>
      </c>
      <c r="I3898" s="72" t="str">
        <f>IFERROR(INDEX(#REF!,MATCH(INDEX(#REF!,MATCH($A3898,#REF!,0)),#REF!,0),'Recurrent profile helpers'!I$2)*IF($A3898="", "0", INDEX(#REF!,MATCH($A3898,#REF!,0))),"")</f>
        <v/>
      </c>
      <c r="J3898" s="72" t="str">
        <f>IFERROR(INDEX(#REF!,MATCH(INDEX(#REF!,MATCH($A3898,#REF!,0)),#REF!,0),'Recurrent profile helpers'!J$2)*IF($A3898="", "0", INDEX(#REF!,MATCH($A3898,#REF!,0))),"")</f>
        <v/>
      </c>
      <c r="K3898" s="72" t="str">
        <f>IFERROR(INDEX(#REF!,MATCH(INDEX(#REF!,MATCH($A3898,#REF!,0)),#REF!,0),'Recurrent profile helpers'!K$2)*IF($A3898="", "0", INDEX(#REF!,MATCH($A3898,#REF!,0))),"")</f>
        <v/>
      </c>
      <c r="L3898" s="72" t="str">
        <f>IFERROR(INDEX(#REF!,MATCH(INDEX(#REF!,MATCH($A3898,#REF!,0)),#REF!,0),'Recurrent profile helpers'!L$2)*IF($A3898="", "0", INDEX(#REF!,MATCH($A3898,#REF!,0))),"")</f>
        <v/>
      </c>
      <c r="M3898" s="72" t="str">
        <f>IFERROR(INDEX(#REF!,MATCH(INDEX(#REF!,MATCH($A3898,#REF!,0)),#REF!,0),'Recurrent profile helpers'!M$2)*IF($A3898="", "0", INDEX(#REF!,MATCH($A3898,#REF!,0))),"")</f>
        <v/>
      </c>
      <c r="N3898" s="72" t="str">
        <f>IFERROR(INDEX(#REF!,MATCH(INDEX(#REF!,MATCH($A3898,#REF!,0)),#REF!,0),'Recurrent profile helpers'!N$2)*IF($A3898="", "0", INDEX(#REF!,MATCH($A3898,#REF!,0))),"")</f>
        <v/>
      </c>
    </row>
    <row r="3899" spans="1:14">
      <c r="A3899" t="str">
        <f t="array" ref="A3899">IFERROR(INDEX(#REF!, SMALL(IF((MID(#REF!,2,1)="."),ROW($A$6:$A$4897)-ROW($A$6)+1,IF((MID(#REF!,3,1)="."),ROW($A$6:$A$4892)-ROW($A$6)+1)), ROW(3897:3897))),"" )</f>
        <v/>
      </c>
      <c r="B3899" s="72" t="str">
        <f>IF($A3899="", "", INDEX(#REF!,MATCH($A3899,#REF!,0)))</f>
        <v/>
      </c>
      <c r="C3899" s="72" t="str">
        <f>IFERROR(INDEX(#REF!,MATCH(INDEX(#REF!,MATCH($A3899,#REF!,0)),#REF!,0),'Recurrent profile helpers'!C$2)*IF($A3899="", "0", INDEX(#REF!,MATCH($A3899,#REF!,0))),"")</f>
        <v/>
      </c>
      <c r="D3899" s="72" t="str">
        <f>IFERROR(INDEX(#REF!,MATCH(INDEX(#REF!,MATCH($A3899,#REF!,0)),#REF!,0),'Recurrent profile helpers'!D$2)*IF($A3899="", "0", INDEX(#REF!,MATCH($A3899,#REF!,0))),"")</f>
        <v/>
      </c>
      <c r="E3899" s="72" t="str">
        <f>IFERROR(INDEX(#REF!,MATCH(INDEX(#REF!,MATCH($A3899,#REF!,0)),#REF!,0),'Recurrent profile helpers'!E$2)*IF($A3899="", "0", INDEX(#REF!,MATCH($A3899,#REF!,0))),"")</f>
        <v/>
      </c>
      <c r="F3899" s="72" t="str">
        <f>IFERROR(INDEX(#REF!,MATCH(INDEX(#REF!,MATCH($A3899,#REF!,0)),#REF!,0),'Recurrent profile helpers'!F$2)*IF($A3899="", "0", INDEX(#REF!,MATCH($A3899,#REF!,0))),"")</f>
        <v/>
      </c>
      <c r="G3899" s="72" t="str">
        <f>IFERROR(INDEX(#REF!,MATCH(INDEX(#REF!,MATCH($A3899,#REF!,0)),#REF!,0),'Recurrent profile helpers'!G$2)*IF($A3899="", "0", INDEX(#REF!,MATCH($A3899,#REF!,0))),"")</f>
        <v/>
      </c>
      <c r="H3899" s="72" t="str">
        <f>IFERROR(INDEX(#REF!,MATCH(INDEX(#REF!,MATCH($A3899,#REF!,0)),#REF!,0),'Recurrent profile helpers'!H$2)*IF($A3899="", "0", INDEX(#REF!,MATCH($A3899,#REF!,0))),"")</f>
        <v/>
      </c>
      <c r="I3899" s="72" t="str">
        <f>IFERROR(INDEX(#REF!,MATCH(INDEX(#REF!,MATCH($A3899,#REF!,0)),#REF!,0),'Recurrent profile helpers'!I$2)*IF($A3899="", "0", INDEX(#REF!,MATCH($A3899,#REF!,0))),"")</f>
        <v/>
      </c>
      <c r="J3899" s="72" t="str">
        <f>IFERROR(INDEX(#REF!,MATCH(INDEX(#REF!,MATCH($A3899,#REF!,0)),#REF!,0),'Recurrent profile helpers'!J$2)*IF($A3899="", "0", INDEX(#REF!,MATCH($A3899,#REF!,0))),"")</f>
        <v/>
      </c>
      <c r="K3899" s="72" t="str">
        <f>IFERROR(INDEX(#REF!,MATCH(INDEX(#REF!,MATCH($A3899,#REF!,0)),#REF!,0),'Recurrent profile helpers'!K$2)*IF($A3899="", "0", INDEX(#REF!,MATCH($A3899,#REF!,0))),"")</f>
        <v/>
      </c>
      <c r="L3899" s="72" t="str">
        <f>IFERROR(INDEX(#REF!,MATCH(INDEX(#REF!,MATCH($A3899,#REF!,0)),#REF!,0),'Recurrent profile helpers'!L$2)*IF($A3899="", "0", INDEX(#REF!,MATCH($A3899,#REF!,0))),"")</f>
        <v/>
      </c>
      <c r="M3899" s="72" t="str">
        <f>IFERROR(INDEX(#REF!,MATCH(INDEX(#REF!,MATCH($A3899,#REF!,0)),#REF!,0),'Recurrent profile helpers'!M$2)*IF($A3899="", "0", INDEX(#REF!,MATCH($A3899,#REF!,0))),"")</f>
        <v/>
      </c>
      <c r="N3899" s="72" t="str">
        <f>IFERROR(INDEX(#REF!,MATCH(INDEX(#REF!,MATCH($A3899,#REF!,0)),#REF!,0),'Recurrent profile helpers'!N$2)*IF($A3899="", "0", INDEX(#REF!,MATCH($A3899,#REF!,0))),"")</f>
        <v/>
      </c>
    </row>
    <row r="3900" spans="1:14">
      <c r="A3900" t="str">
        <f t="array" ref="A3900">IFERROR(INDEX(#REF!, SMALL(IF((MID(#REF!,2,1)="."),ROW($A$6:$A$4897)-ROW($A$6)+1,IF((MID(#REF!,3,1)="."),ROW($A$6:$A$4892)-ROW($A$6)+1)), ROW(3898:3898))),"" )</f>
        <v/>
      </c>
      <c r="B3900" s="72" t="str">
        <f>IF($A3900="", "", INDEX(#REF!,MATCH($A3900,#REF!,0)))</f>
        <v/>
      </c>
      <c r="C3900" s="72" t="str">
        <f>IFERROR(INDEX(#REF!,MATCH(INDEX(#REF!,MATCH($A3900,#REF!,0)),#REF!,0),'Recurrent profile helpers'!C$2)*IF($A3900="", "0", INDEX(#REF!,MATCH($A3900,#REF!,0))),"")</f>
        <v/>
      </c>
      <c r="D3900" s="72" t="str">
        <f>IFERROR(INDEX(#REF!,MATCH(INDEX(#REF!,MATCH($A3900,#REF!,0)),#REF!,0),'Recurrent profile helpers'!D$2)*IF($A3900="", "0", INDEX(#REF!,MATCH($A3900,#REF!,0))),"")</f>
        <v/>
      </c>
      <c r="E3900" s="72" t="str">
        <f>IFERROR(INDEX(#REF!,MATCH(INDEX(#REF!,MATCH($A3900,#REF!,0)),#REF!,0),'Recurrent profile helpers'!E$2)*IF($A3900="", "0", INDEX(#REF!,MATCH($A3900,#REF!,0))),"")</f>
        <v/>
      </c>
      <c r="F3900" s="72" t="str">
        <f>IFERROR(INDEX(#REF!,MATCH(INDEX(#REF!,MATCH($A3900,#REF!,0)),#REF!,0),'Recurrent profile helpers'!F$2)*IF($A3900="", "0", INDEX(#REF!,MATCH($A3900,#REF!,0))),"")</f>
        <v/>
      </c>
      <c r="G3900" s="72" t="str">
        <f>IFERROR(INDEX(#REF!,MATCH(INDEX(#REF!,MATCH($A3900,#REF!,0)),#REF!,0),'Recurrent profile helpers'!G$2)*IF($A3900="", "0", INDEX(#REF!,MATCH($A3900,#REF!,0))),"")</f>
        <v/>
      </c>
      <c r="H3900" s="72" t="str">
        <f>IFERROR(INDEX(#REF!,MATCH(INDEX(#REF!,MATCH($A3900,#REF!,0)),#REF!,0),'Recurrent profile helpers'!H$2)*IF($A3900="", "0", INDEX(#REF!,MATCH($A3900,#REF!,0))),"")</f>
        <v/>
      </c>
      <c r="I3900" s="72" t="str">
        <f>IFERROR(INDEX(#REF!,MATCH(INDEX(#REF!,MATCH($A3900,#REF!,0)),#REF!,0),'Recurrent profile helpers'!I$2)*IF($A3900="", "0", INDEX(#REF!,MATCH($A3900,#REF!,0))),"")</f>
        <v/>
      </c>
      <c r="J3900" s="72" t="str">
        <f>IFERROR(INDEX(#REF!,MATCH(INDEX(#REF!,MATCH($A3900,#REF!,0)),#REF!,0),'Recurrent profile helpers'!J$2)*IF($A3900="", "0", INDEX(#REF!,MATCH($A3900,#REF!,0))),"")</f>
        <v/>
      </c>
      <c r="K3900" s="72" t="str">
        <f>IFERROR(INDEX(#REF!,MATCH(INDEX(#REF!,MATCH($A3900,#REF!,0)),#REF!,0),'Recurrent profile helpers'!K$2)*IF($A3900="", "0", INDEX(#REF!,MATCH($A3900,#REF!,0))),"")</f>
        <v/>
      </c>
      <c r="L3900" s="72" t="str">
        <f>IFERROR(INDEX(#REF!,MATCH(INDEX(#REF!,MATCH($A3900,#REF!,0)),#REF!,0),'Recurrent profile helpers'!L$2)*IF($A3900="", "0", INDEX(#REF!,MATCH($A3900,#REF!,0))),"")</f>
        <v/>
      </c>
      <c r="M3900" s="72" t="str">
        <f>IFERROR(INDEX(#REF!,MATCH(INDEX(#REF!,MATCH($A3900,#REF!,0)),#REF!,0),'Recurrent profile helpers'!M$2)*IF($A3900="", "0", INDEX(#REF!,MATCH($A3900,#REF!,0))),"")</f>
        <v/>
      </c>
      <c r="N3900" s="72" t="str">
        <f>IFERROR(INDEX(#REF!,MATCH(INDEX(#REF!,MATCH($A3900,#REF!,0)),#REF!,0),'Recurrent profile helpers'!N$2)*IF($A3900="", "0", INDEX(#REF!,MATCH($A3900,#REF!,0))),"")</f>
        <v/>
      </c>
    </row>
    <row r="3901" spans="1:14">
      <c r="A3901" t="str">
        <f t="array" ref="A3901">IFERROR(INDEX(#REF!, SMALL(IF((MID(#REF!,2,1)="."),ROW($A$6:$A$4897)-ROW($A$6)+1,IF((MID(#REF!,3,1)="."),ROW($A$6:$A$4892)-ROW($A$6)+1)), ROW(3899:3899))),"" )</f>
        <v/>
      </c>
      <c r="B3901" s="72" t="str">
        <f>IF($A3901="", "", INDEX(#REF!,MATCH($A3901,#REF!,0)))</f>
        <v/>
      </c>
      <c r="C3901" s="72" t="str">
        <f>IFERROR(INDEX(#REF!,MATCH(INDEX(#REF!,MATCH($A3901,#REF!,0)),#REF!,0),'Recurrent profile helpers'!C$2)*IF($A3901="", "0", INDEX(#REF!,MATCH($A3901,#REF!,0))),"")</f>
        <v/>
      </c>
      <c r="D3901" s="72" t="str">
        <f>IFERROR(INDEX(#REF!,MATCH(INDEX(#REF!,MATCH($A3901,#REF!,0)),#REF!,0),'Recurrent profile helpers'!D$2)*IF($A3901="", "0", INDEX(#REF!,MATCH($A3901,#REF!,0))),"")</f>
        <v/>
      </c>
      <c r="E3901" s="72" t="str">
        <f>IFERROR(INDEX(#REF!,MATCH(INDEX(#REF!,MATCH($A3901,#REF!,0)),#REF!,0),'Recurrent profile helpers'!E$2)*IF($A3901="", "0", INDEX(#REF!,MATCH($A3901,#REF!,0))),"")</f>
        <v/>
      </c>
      <c r="F3901" s="72" t="str">
        <f>IFERROR(INDEX(#REF!,MATCH(INDEX(#REF!,MATCH($A3901,#REF!,0)),#REF!,0),'Recurrent profile helpers'!F$2)*IF($A3901="", "0", INDEX(#REF!,MATCH($A3901,#REF!,0))),"")</f>
        <v/>
      </c>
      <c r="G3901" s="72" t="str">
        <f>IFERROR(INDEX(#REF!,MATCH(INDEX(#REF!,MATCH($A3901,#REF!,0)),#REF!,0),'Recurrent profile helpers'!G$2)*IF($A3901="", "0", INDEX(#REF!,MATCH($A3901,#REF!,0))),"")</f>
        <v/>
      </c>
      <c r="H3901" s="72" t="str">
        <f>IFERROR(INDEX(#REF!,MATCH(INDEX(#REF!,MATCH($A3901,#REF!,0)),#REF!,0),'Recurrent profile helpers'!H$2)*IF($A3901="", "0", INDEX(#REF!,MATCH($A3901,#REF!,0))),"")</f>
        <v/>
      </c>
      <c r="I3901" s="72" t="str">
        <f>IFERROR(INDEX(#REF!,MATCH(INDEX(#REF!,MATCH($A3901,#REF!,0)),#REF!,0),'Recurrent profile helpers'!I$2)*IF($A3901="", "0", INDEX(#REF!,MATCH($A3901,#REF!,0))),"")</f>
        <v/>
      </c>
      <c r="J3901" s="72" t="str">
        <f>IFERROR(INDEX(#REF!,MATCH(INDEX(#REF!,MATCH($A3901,#REF!,0)),#REF!,0),'Recurrent profile helpers'!J$2)*IF($A3901="", "0", INDEX(#REF!,MATCH($A3901,#REF!,0))),"")</f>
        <v/>
      </c>
      <c r="K3901" s="72" t="str">
        <f>IFERROR(INDEX(#REF!,MATCH(INDEX(#REF!,MATCH($A3901,#REF!,0)),#REF!,0),'Recurrent profile helpers'!K$2)*IF($A3901="", "0", INDEX(#REF!,MATCH($A3901,#REF!,0))),"")</f>
        <v/>
      </c>
      <c r="L3901" s="72" t="str">
        <f>IFERROR(INDEX(#REF!,MATCH(INDEX(#REF!,MATCH($A3901,#REF!,0)),#REF!,0),'Recurrent profile helpers'!L$2)*IF($A3901="", "0", INDEX(#REF!,MATCH($A3901,#REF!,0))),"")</f>
        <v/>
      </c>
      <c r="M3901" s="72" t="str">
        <f>IFERROR(INDEX(#REF!,MATCH(INDEX(#REF!,MATCH($A3901,#REF!,0)),#REF!,0),'Recurrent profile helpers'!M$2)*IF($A3901="", "0", INDEX(#REF!,MATCH($A3901,#REF!,0))),"")</f>
        <v/>
      </c>
      <c r="N3901" s="72" t="str">
        <f>IFERROR(INDEX(#REF!,MATCH(INDEX(#REF!,MATCH($A3901,#REF!,0)),#REF!,0),'Recurrent profile helpers'!N$2)*IF($A3901="", "0", INDEX(#REF!,MATCH($A3901,#REF!,0))),"")</f>
        <v/>
      </c>
    </row>
    <row r="3902" spans="1:14">
      <c r="A3902" t="str">
        <f t="array" ref="A3902">IFERROR(INDEX(#REF!, SMALL(IF((MID(#REF!,2,1)="."),ROW($A$6:$A$4897)-ROW($A$6)+1,IF((MID(#REF!,3,1)="."),ROW($A$6:$A$4892)-ROW($A$6)+1)), ROW(3900:3900))),"" )</f>
        <v/>
      </c>
      <c r="B3902" s="72" t="str">
        <f>IF($A3902="", "", INDEX(#REF!,MATCH($A3902,#REF!,0)))</f>
        <v/>
      </c>
      <c r="C3902" s="72" t="str">
        <f>IFERROR(INDEX(#REF!,MATCH(INDEX(#REF!,MATCH($A3902,#REF!,0)),#REF!,0),'Recurrent profile helpers'!C$2)*IF($A3902="", "0", INDEX(#REF!,MATCH($A3902,#REF!,0))),"")</f>
        <v/>
      </c>
      <c r="D3902" s="72" t="str">
        <f>IFERROR(INDEX(#REF!,MATCH(INDEX(#REF!,MATCH($A3902,#REF!,0)),#REF!,0),'Recurrent profile helpers'!D$2)*IF($A3902="", "0", INDEX(#REF!,MATCH($A3902,#REF!,0))),"")</f>
        <v/>
      </c>
      <c r="E3902" s="72" t="str">
        <f>IFERROR(INDEX(#REF!,MATCH(INDEX(#REF!,MATCH($A3902,#REF!,0)),#REF!,0),'Recurrent profile helpers'!E$2)*IF($A3902="", "0", INDEX(#REF!,MATCH($A3902,#REF!,0))),"")</f>
        <v/>
      </c>
      <c r="F3902" s="72" t="str">
        <f>IFERROR(INDEX(#REF!,MATCH(INDEX(#REF!,MATCH($A3902,#REF!,0)),#REF!,0),'Recurrent profile helpers'!F$2)*IF($A3902="", "0", INDEX(#REF!,MATCH($A3902,#REF!,0))),"")</f>
        <v/>
      </c>
      <c r="G3902" s="72" t="str">
        <f>IFERROR(INDEX(#REF!,MATCH(INDEX(#REF!,MATCH($A3902,#REF!,0)),#REF!,0),'Recurrent profile helpers'!G$2)*IF($A3902="", "0", INDEX(#REF!,MATCH($A3902,#REF!,0))),"")</f>
        <v/>
      </c>
      <c r="H3902" s="72" t="str">
        <f>IFERROR(INDEX(#REF!,MATCH(INDEX(#REF!,MATCH($A3902,#REF!,0)),#REF!,0),'Recurrent profile helpers'!H$2)*IF($A3902="", "0", INDEX(#REF!,MATCH($A3902,#REF!,0))),"")</f>
        <v/>
      </c>
      <c r="I3902" s="72" t="str">
        <f>IFERROR(INDEX(#REF!,MATCH(INDEX(#REF!,MATCH($A3902,#REF!,0)),#REF!,0),'Recurrent profile helpers'!I$2)*IF($A3902="", "0", INDEX(#REF!,MATCH($A3902,#REF!,0))),"")</f>
        <v/>
      </c>
      <c r="J3902" s="72" t="str">
        <f>IFERROR(INDEX(#REF!,MATCH(INDEX(#REF!,MATCH($A3902,#REF!,0)),#REF!,0),'Recurrent profile helpers'!J$2)*IF($A3902="", "0", INDEX(#REF!,MATCH($A3902,#REF!,0))),"")</f>
        <v/>
      </c>
      <c r="K3902" s="72" t="str">
        <f>IFERROR(INDEX(#REF!,MATCH(INDEX(#REF!,MATCH($A3902,#REF!,0)),#REF!,0),'Recurrent profile helpers'!K$2)*IF($A3902="", "0", INDEX(#REF!,MATCH($A3902,#REF!,0))),"")</f>
        <v/>
      </c>
      <c r="L3902" s="72" t="str">
        <f>IFERROR(INDEX(#REF!,MATCH(INDEX(#REF!,MATCH($A3902,#REF!,0)),#REF!,0),'Recurrent profile helpers'!L$2)*IF($A3902="", "0", INDEX(#REF!,MATCH($A3902,#REF!,0))),"")</f>
        <v/>
      </c>
      <c r="M3902" s="72" t="str">
        <f>IFERROR(INDEX(#REF!,MATCH(INDEX(#REF!,MATCH($A3902,#REF!,0)),#REF!,0),'Recurrent profile helpers'!M$2)*IF($A3902="", "0", INDEX(#REF!,MATCH($A3902,#REF!,0))),"")</f>
        <v/>
      </c>
      <c r="N3902" s="72" t="str">
        <f>IFERROR(INDEX(#REF!,MATCH(INDEX(#REF!,MATCH($A3902,#REF!,0)),#REF!,0),'Recurrent profile helpers'!N$2)*IF($A3902="", "0", INDEX(#REF!,MATCH($A3902,#REF!,0))),"")</f>
        <v/>
      </c>
    </row>
    <row r="3903" spans="1:14">
      <c r="A3903" t="str">
        <f t="array" ref="A3903">IFERROR(INDEX(#REF!, SMALL(IF((MID(#REF!,2,1)="."),ROW($A$6:$A$4897)-ROW($A$6)+1,IF((MID(#REF!,3,1)="."),ROW($A$6:$A$4892)-ROW($A$6)+1)), ROW(3901:3901))),"" )</f>
        <v/>
      </c>
      <c r="B3903" s="72" t="str">
        <f>IF($A3903="", "", INDEX(#REF!,MATCH($A3903,#REF!,0)))</f>
        <v/>
      </c>
      <c r="C3903" s="72" t="str">
        <f>IFERROR(INDEX(#REF!,MATCH(INDEX(#REF!,MATCH($A3903,#REF!,0)),#REF!,0),'Recurrent profile helpers'!C$2)*IF($A3903="", "0", INDEX(#REF!,MATCH($A3903,#REF!,0))),"")</f>
        <v/>
      </c>
      <c r="D3903" s="72" t="str">
        <f>IFERROR(INDEX(#REF!,MATCH(INDEX(#REF!,MATCH($A3903,#REF!,0)),#REF!,0),'Recurrent profile helpers'!D$2)*IF($A3903="", "0", INDEX(#REF!,MATCH($A3903,#REF!,0))),"")</f>
        <v/>
      </c>
      <c r="E3903" s="72" t="str">
        <f>IFERROR(INDEX(#REF!,MATCH(INDEX(#REF!,MATCH($A3903,#REF!,0)),#REF!,0),'Recurrent profile helpers'!E$2)*IF($A3903="", "0", INDEX(#REF!,MATCH($A3903,#REF!,0))),"")</f>
        <v/>
      </c>
      <c r="F3903" s="72" t="str">
        <f>IFERROR(INDEX(#REF!,MATCH(INDEX(#REF!,MATCH($A3903,#REF!,0)),#REF!,0),'Recurrent profile helpers'!F$2)*IF($A3903="", "0", INDEX(#REF!,MATCH($A3903,#REF!,0))),"")</f>
        <v/>
      </c>
      <c r="G3903" s="72" t="str">
        <f>IFERROR(INDEX(#REF!,MATCH(INDEX(#REF!,MATCH($A3903,#REF!,0)),#REF!,0),'Recurrent profile helpers'!G$2)*IF($A3903="", "0", INDEX(#REF!,MATCH($A3903,#REF!,0))),"")</f>
        <v/>
      </c>
      <c r="H3903" s="72" t="str">
        <f>IFERROR(INDEX(#REF!,MATCH(INDEX(#REF!,MATCH($A3903,#REF!,0)),#REF!,0),'Recurrent profile helpers'!H$2)*IF($A3903="", "0", INDEX(#REF!,MATCH($A3903,#REF!,0))),"")</f>
        <v/>
      </c>
      <c r="I3903" s="72" t="str">
        <f>IFERROR(INDEX(#REF!,MATCH(INDEX(#REF!,MATCH($A3903,#REF!,0)),#REF!,0),'Recurrent profile helpers'!I$2)*IF($A3903="", "0", INDEX(#REF!,MATCH($A3903,#REF!,0))),"")</f>
        <v/>
      </c>
      <c r="J3903" s="72" t="str">
        <f>IFERROR(INDEX(#REF!,MATCH(INDEX(#REF!,MATCH($A3903,#REF!,0)),#REF!,0),'Recurrent profile helpers'!J$2)*IF($A3903="", "0", INDEX(#REF!,MATCH($A3903,#REF!,0))),"")</f>
        <v/>
      </c>
      <c r="K3903" s="72" t="str">
        <f>IFERROR(INDEX(#REF!,MATCH(INDEX(#REF!,MATCH($A3903,#REF!,0)),#REF!,0),'Recurrent profile helpers'!K$2)*IF($A3903="", "0", INDEX(#REF!,MATCH($A3903,#REF!,0))),"")</f>
        <v/>
      </c>
      <c r="L3903" s="72" t="str">
        <f>IFERROR(INDEX(#REF!,MATCH(INDEX(#REF!,MATCH($A3903,#REF!,0)),#REF!,0),'Recurrent profile helpers'!L$2)*IF($A3903="", "0", INDEX(#REF!,MATCH($A3903,#REF!,0))),"")</f>
        <v/>
      </c>
      <c r="M3903" s="72" t="str">
        <f>IFERROR(INDEX(#REF!,MATCH(INDEX(#REF!,MATCH($A3903,#REF!,0)),#REF!,0),'Recurrent profile helpers'!M$2)*IF($A3903="", "0", INDEX(#REF!,MATCH($A3903,#REF!,0))),"")</f>
        <v/>
      </c>
      <c r="N3903" s="72" t="str">
        <f>IFERROR(INDEX(#REF!,MATCH(INDEX(#REF!,MATCH($A3903,#REF!,0)),#REF!,0),'Recurrent profile helpers'!N$2)*IF($A3903="", "0", INDEX(#REF!,MATCH($A3903,#REF!,0))),"")</f>
        <v/>
      </c>
    </row>
    <row r="3904" spans="1:14">
      <c r="A3904" t="str">
        <f t="array" ref="A3904">IFERROR(INDEX(#REF!, SMALL(IF((MID(#REF!,2,1)="."),ROW($A$6:$A$4897)-ROW($A$6)+1,IF((MID(#REF!,3,1)="."),ROW($A$6:$A$4892)-ROW($A$6)+1)), ROW(3902:3902))),"" )</f>
        <v/>
      </c>
      <c r="B3904" s="72" t="str">
        <f>IF($A3904="", "", INDEX(#REF!,MATCH($A3904,#REF!,0)))</f>
        <v/>
      </c>
      <c r="C3904" s="72" t="str">
        <f>IFERROR(INDEX(#REF!,MATCH(INDEX(#REF!,MATCH($A3904,#REF!,0)),#REF!,0),'Recurrent profile helpers'!C$2)*IF($A3904="", "0", INDEX(#REF!,MATCH($A3904,#REF!,0))),"")</f>
        <v/>
      </c>
      <c r="D3904" s="72" t="str">
        <f>IFERROR(INDEX(#REF!,MATCH(INDEX(#REF!,MATCH($A3904,#REF!,0)),#REF!,0),'Recurrent profile helpers'!D$2)*IF($A3904="", "0", INDEX(#REF!,MATCH($A3904,#REF!,0))),"")</f>
        <v/>
      </c>
      <c r="E3904" s="72" t="str">
        <f>IFERROR(INDEX(#REF!,MATCH(INDEX(#REF!,MATCH($A3904,#REF!,0)),#REF!,0),'Recurrent profile helpers'!E$2)*IF($A3904="", "0", INDEX(#REF!,MATCH($A3904,#REF!,0))),"")</f>
        <v/>
      </c>
      <c r="F3904" s="72" t="str">
        <f>IFERROR(INDEX(#REF!,MATCH(INDEX(#REF!,MATCH($A3904,#REF!,0)),#REF!,0),'Recurrent profile helpers'!F$2)*IF($A3904="", "0", INDEX(#REF!,MATCH($A3904,#REF!,0))),"")</f>
        <v/>
      </c>
      <c r="G3904" s="72" t="str">
        <f>IFERROR(INDEX(#REF!,MATCH(INDEX(#REF!,MATCH($A3904,#REF!,0)),#REF!,0),'Recurrent profile helpers'!G$2)*IF($A3904="", "0", INDEX(#REF!,MATCH($A3904,#REF!,0))),"")</f>
        <v/>
      </c>
      <c r="H3904" s="72" t="str">
        <f>IFERROR(INDEX(#REF!,MATCH(INDEX(#REF!,MATCH($A3904,#REF!,0)),#REF!,0),'Recurrent profile helpers'!H$2)*IF($A3904="", "0", INDEX(#REF!,MATCH($A3904,#REF!,0))),"")</f>
        <v/>
      </c>
      <c r="I3904" s="72" t="str">
        <f>IFERROR(INDEX(#REF!,MATCH(INDEX(#REF!,MATCH($A3904,#REF!,0)),#REF!,0),'Recurrent profile helpers'!I$2)*IF($A3904="", "0", INDEX(#REF!,MATCH($A3904,#REF!,0))),"")</f>
        <v/>
      </c>
      <c r="J3904" s="72" t="str">
        <f>IFERROR(INDEX(#REF!,MATCH(INDEX(#REF!,MATCH($A3904,#REF!,0)),#REF!,0),'Recurrent profile helpers'!J$2)*IF($A3904="", "0", INDEX(#REF!,MATCH($A3904,#REF!,0))),"")</f>
        <v/>
      </c>
      <c r="K3904" s="72" t="str">
        <f>IFERROR(INDEX(#REF!,MATCH(INDEX(#REF!,MATCH($A3904,#REF!,0)),#REF!,0),'Recurrent profile helpers'!K$2)*IF($A3904="", "0", INDEX(#REF!,MATCH($A3904,#REF!,0))),"")</f>
        <v/>
      </c>
      <c r="L3904" s="72" t="str">
        <f>IFERROR(INDEX(#REF!,MATCH(INDEX(#REF!,MATCH($A3904,#REF!,0)),#REF!,0),'Recurrent profile helpers'!L$2)*IF($A3904="", "0", INDEX(#REF!,MATCH($A3904,#REF!,0))),"")</f>
        <v/>
      </c>
      <c r="M3904" s="72" t="str">
        <f>IFERROR(INDEX(#REF!,MATCH(INDEX(#REF!,MATCH($A3904,#REF!,0)),#REF!,0),'Recurrent profile helpers'!M$2)*IF($A3904="", "0", INDEX(#REF!,MATCH($A3904,#REF!,0))),"")</f>
        <v/>
      </c>
      <c r="N3904" s="72" t="str">
        <f>IFERROR(INDEX(#REF!,MATCH(INDEX(#REF!,MATCH($A3904,#REF!,0)),#REF!,0),'Recurrent profile helpers'!N$2)*IF($A3904="", "0", INDEX(#REF!,MATCH($A3904,#REF!,0))),"")</f>
        <v/>
      </c>
    </row>
    <row r="3905" spans="1:14">
      <c r="A3905" t="str">
        <f t="array" ref="A3905">IFERROR(INDEX(#REF!, SMALL(IF((MID(#REF!,2,1)="."),ROW($A$6:$A$4897)-ROW($A$6)+1,IF((MID(#REF!,3,1)="."),ROW($A$6:$A$4892)-ROW($A$6)+1)), ROW(3903:3903))),"" )</f>
        <v/>
      </c>
      <c r="B3905" s="72" t="str">
        <f>IF($A3905="", "", INDEX(#REF!,MATCH($A3905,#REF!,0)))</f>
        <v/>
      </c>
      <c r="C3905" s="72" t="str">
        <f>IFERROR(INDEX(#REF!,MATCH(INDEX(#REF!,MATCH($A3905,#REF!,0)),#REF!,0),'Recurrent profile helpers'!C$2)*IF($A3905="", "0", INDEX(#REF!,MATCH($A3905,#REF!,0))),"")</f>
        <v/>
      </c>
      <c r="D3905" s="72" t="str">
        <f>IFERROR(INDEX(#REF!,MATCH(INDEX(#REF!,MATCH($A3905,#REF!,0)),#REF!,0),'Recurrent profile helpers'!D$2)*IF($A3905="", "0", INDEX(#REF!,MATCH($A3905,#REF!,0))),"")</f>
        <v/>
      </c>
      <c r="E3905" s="72" t="str">
        <f>IFERROR(INDEX(#REF!,MATCH(INDEX(#REF!,MATCH($A3905,#REF!,0)),#REF!,0),'Recurrent profile helpers'!E$2)*IF($A3905="", "0", INDEX(#REF!,MATCH($A3905,#REF!,0))),"")</f>
        <v/>
      </c>
      <c r="F3905" s="72" t="str">
        <f>IFERROR(INDEX(#REF!,MATCH(INDEX(#REF!,MATCH($A3905,#REF!,0)),#REF!,0),'Recurrent profile helpers'!F$2)*IF($A3905="", "0", INDEX(#REF!,MATCH($A3905,#REF!,0))),"")</f>
        <v/>
      </c>
      <c r="G3905" s="72" t="str">
        <f>IFERROR(INDEX(#REF!,MATCH(INDEX(#REF!,MATCH($A3905,#REF!,0)),#REF!,0),'Recurrent profile helpers'!G$2)*IF($A3905="", "0", INDEX(#REF!,MATCH($A3905,#REF!,0))),"")</f>
        <v/>
      </c>
      <c r="H3905" s="72" t="str">
        <f>IFERROR(INDEX(#REF!,MATCH(INDEX(#REF!,MATCH($A3905,#REF!,0)),#REF!,0),'Recurrent profile helpers'!H$2)*IF($A3905="", "0", INDEX(#REF!,MATCH($A3905,#REF!,0))),"")</f>
        <v/>
      </c>
      <c r="I3905" s="72" t="str">
        <f>IFERROR(INDEX(#REF!,MATCH(INDEX(#REF!,MATCH($A3905,#REF!,0)),#REF!,0),'Recurrent profile helpers'!I$2)*IF($A3905="", "0", INDEX(#REF!,MATCH($A3905,#REF!,0))),"")</f>
        <v/>
      </c>
      <c r="J3905" s="72" t="str">
        <f>IFERROR(INDEX(#REF!,MATCH(INDEX(#REF!,MATCH($A3905,#REF!,0)),#REF!,0),'Recurrent profile helpers'!J$2)*IF($A3905="", "0", INDEX(#REF!,MATCH($A3905,#REF!,0))),"")</f>
        <v/>
      </c>
      <c r="K3905" s="72" t="str">
        <f>IFERROR(INDEX(#REF!,MATCH(INDEX(#REF!,MATCH($A3905,#REF!,0)),#REF!,0),'Recurrent profile helpers'!K$2)*IF($A3905="", "0", INDEX(#REF!,MATCH($A3905,#REF!,0))),"")</f>
        <v/>
      </c>
      <c r="L3905" s="72" t="str">
        <f>IFERROR(INDEX(#REF!,MATCH(INDEX(#REF!,MATCH($A3905,#REF!,0)),#REF!,0),'Recurrent profile helpers'!L$2)*IF($A3905="", "0", INDEX(#REF!,MATCH($A3905,#REF!,0))),"")</f>
        <v/>
      </c>
      <c r="M3905" s="72" t="str">
        <f>IFERROR(INDEX(#REF!,MATCH(INDEX(#REF!,MATCH($A3905,#REF!,0)),#REF!,0),'Recurrent profile helpers'!M$2)*IF($A3905="", "0", INDEX(#REF!,MATCH($A3905,#REF!,0))),"")</f>
        <v/>
      </c>
      <c r="N3905" s="72" t="str">
        <f>IFERROR(INDEX(#REF!,MATCH(INDEX(#REF!,MATCH($A3905,#REF!,0)),#REF!,0),'Recurrent profile helpers'!N$2)*IF($A3905="", "0", INDEX(#REF!,MATCH($A3905,#REF!,0))),"")</f>
        <v/>
      </c>
    </row>
    <row r="3906" spans="1:14">
      <c r="A3906" t="str">
        <f t="array" ref="A3906">IFERROR(INDEX(#REF!, SMALL(IF((MID(#REF!,2,1)="."),ROW($A$6:$A$4897)-ROW($A$6)+1,IF((MID(#REF!,3,1)="."),ROW($A$6:$A$4892)-ROW($A$6)+1)), ROW(3904:3904))),"" )</f>
        <v/>
      </c>
      <c r="B3906" s="72" t="str">
        <f>IF($A3906="", "", INDEX(#REF!,MATCH($A3906,#REF!,0)))</f>
        <v/>
      </c>
      <c r="C3906" s="72" t="str">
        <f>IFERROR(INDEX(#REF!,MATCH(INDEX(#REF!,MATCH($A3906,#REF!,0)),#REF!,0),'Recurrent profile helpers'!C$2)*IF($A3906="", "0", INDEX(#REF!,MATCH($A3906,#REF!,0))),"")</f>
        <v/>
      </c>
      <c r="D3906" s="72" t="str">
        <f>IFERROR(INDEX(#REF!,MATCH(INDEX(#REF!,MATCH($A3906,#REF!,0)),#REF!,0),'Recurrent profile helpers'!D$2)*IF($A3906="", "0", INDEX(#REF!,MATCH($A3906,#REF!,0))),"")</f>
        <v/>
      </c>
      <c r="E3906" s="72" t="str">
        <f>IFERROR(INDEX(#REF!,MATCH(INDEX(#REF!,MATCH($A3906,#REF!,0)),#REF!,0),'Recurrent profile helpers'!E$2)*IF($A3906="", "0", INDEX(#REF!,MATCH($A3906,#REF!,0))),"")</f>
        <v/>
      </c>
      <c r="F3906" s="72" t="str">
        <f>IFERROR(INDEX(#REF!,MATCH(INDEX(#REF!,MATCH($A3906,#REF!,0)),#REF!,0),'Recurrent profile helpers'!F$2)*IF($A3906="", "0", INDEX(#REF!,MATCH($A3906,#REF!,0))),"")</f>
        <v/>
      </c>
      <c r="G3906" s="72" t="str">
        <f>IFERROR(INDEX(#REF!,MATCH(INDEX(#REF!,MATCH($A3906,#REF!,0)),#REF!,0),'Recurrent profile helpers'!G$2)*IF($A3906="", "0", INDEX(#REF!,MATCH($A3906,#REF!,0))),"")</f>
        <v/>
      </c>
      <c r="H3906" s="72" t="str">
        <f>IFERROR(INDEX(#REF!,MATCH(INDEX(#REF!,MATCH($A3906,#REF!,0)),#REF!,0),'Recurrent profile helpers'!H$2)*IF($A3906="", "0", INDEX(#REF!,MATCH($A3906,#REF!,0))),"")</f>
        <v/>
      </c>
      <c r="I3906" s="72" t="str">
        <f>IFERROR(INDEX(#REF!,MATCH(INDEX(#REF!,MATCH($A3906,#REF!,0)),#REF!,0),'Recurrent profile helpers'!I$2)*IF($A3906="", "0", INDEX(#REF!,MATCH($A3906,#REF!,0))),"")</f>
        <v/>
      </c>
      <c r="J3906" s="72" t="str">
        <f>IFERROR(INDEX(#REF!,MATCH(INDEX(#REF!,MATCH($A3906,#REF!,0)),#REF!,0),'Recurrent profile helpers'!J$2)*IF($A3906="", "0", INDEX(#REF!,MATCH($A3906,#REF!,0))),"")</f>
        <v/>
      </c>
      <c r="K3906" s="72" t="str">
        <f>IFERROR(INDEX(#REF!,MATCH(INDEX(#REF!,MATCH($A3906,#REF!,0)),#REF!,0),'Recurrent profile helpers'!K$2)*IF($A3906="", "0", INDEX(#REF!,MATCH($A3906,#REF!,0))),"")</f>
        <v/>
      </c>
      <c r="L3906" s="72" t="str">
        <f>IFERROR(INDEX(#REF!,MATCH(INDEX(#REF!,MATCH($A3906,#REF!,0)),#REF!,0),'Recurrent profile helpers'!L$2)*IF($A3906="", "0", INDEX(#REF!,MATCH($A3906,#REF!,0))),"")</f>
        <v/>
      </c>
      <c r="M3906" s="72" t="str">
        <f>IFERROR(INDEX(#REF!,MATCH(INDEX(#REF!,MATCH($A3906,#REF!,0)),#REF!,0),'Recurrent profile helpers'!M$2)*IF($A3906="", "0", INDEX(#REF!,MATCH($A3906,#REF!,0))),"")</f>
        <v/>
      </c>
      <c r="N3906" s="72" t="str">
        <f>IFERROR(INDEX(#REF!,MATCH(INDEX(#REF!,MATCH($A3906,#REF!,0)),#REF!,0),'Recurrent profile helpers'!N$2)*IF($A3906="", "0", INDEX(#REF!,MATCH($A3906,#REF!,0))),"")</f>
        <v/>
      </c>
    </row>
    <row r="3907" spans="1:14">
      <c r="A3907" t="str">
        <f t="array" ref="A3907">IFERROR(INDEX(#REF!, SMALL(IF((MID(#REF!,2,1)="."),ROW($A$6:$A$4897)-ROW($A$6)+1,IF((MID(#REF!,3,1)="."),ROW($A$6:$A$4892)-ROW($A$6)+1)), ROW(3905:3905))),"" )</f>
        <v/>
      </c>
      <c r="B3907" s="72" t="str">
        <f>IF($A3907="", "", INDEX(#REF!,MATCH($A3907,#REF!,0)))</f>
        <v/>
      </c>
      <c r="C3907" s="72" t="str">
        <f>IFERROR(INDEX(#REF!,MATCH(INDEX(#REF!,MATCH($A3907,#REF!,0)),#REF!,0),'Recurrent profile helpers'!C$2)*IF($A3907="", "0", INDEX(#REF!,MATCH($A3907,#REF!,0))),"")</f>
        <v/>
      </c>
      <c r="D3907" s="72" t="str">
        <f>IFERROR(INDEX(#REF!,MATCH(INDEX(#REF!,MATCH($A3907,#REF!,0)),#REF!,0),'Recurrent profile helpers'!D$2)*IF($A3907="", "0", INDEX(#REF!,MATCH($A3907,#REF!,0))),"")</f>
        <v/>
      </c>
      <c r="E3907" s="72" t="str">
        <f>IFERROR(INDEX(#REF!,MATCH(INDEX(#REF!,MATCH($A3907,#REF!,0)),#REF!,0),'Recurrent profile helpers'!E$2)*IF($A3907="", "0", INDEX(#REF!,MATCH($A3907,#REF!,0))),"")</f>
        <v/>
      </c>
      <c r="F3907" s="72" t="str">
        <f>IFERROR(INDEX(#REF!,MATCH(INDEX(#REF!,MATCH($A3907,#REF!,0)),#REF!,0),'Recurrent profile helpers'!F$2)*IF($A3907="", "0", INDEX(#REF!,MATCH($A3907,#REF!,0))),"")</f>
        <v/>
      </c>
      <c r="G3907" s="72" t="str">
        <f>IFERROR(INDEX(#REF!,MATCH(INDEX(#REF!,MATCH($A3907,#REF!,0)),#REF!,0),'Recurrent profile helpers'!G$2)*IF($A3907="", "0", INDEX(#REF!,MATCH($A3907,#REF!,0))),"")</f>
        <v/>
      </c>
      <c r="H3907" s="72" t="str">
        <f>IFERROR(INDEX(#REF!,MATCH(INDEX(#REF!,MATCH($A3907,#REF!,0)),#REF!,0),'Recurrent profile helpers'!H$2)*IF($A3907="", "0", INDEX(#REF!,MATCH($A3907,#REF!,0))),"")</f>
        <v/>
      </c>
      <c r="I3907" s="72" t="str">
        <f>IFERROR(INDEX(#REF!,MATCH(INDEX(#REF!,MATCH($A3907,#REF!,0)),#REF!,0),'Recurrent profile helpers'!I$2)*IF($A3907="", "0", INDEX(#REF!,MATCH($A3907,#REF!,0))),"")</f>
        <v/>
      </c>
      <c r="J3907" s="72" t="str">
        <f>IFERROR(INDEX(#REF!,MATCH(INDEX(#REF!,MATCH($A3907,#REF!,0)),#REF!,0),'Recurrent profile helpers'!J$2)*IF($A3907="", "0", INDEX(#REF!,MATCH($A3907,#REF!,0))),"")</f>
        <v/>
      </c>
      <c r="K3907" s="72" t="str">
        <f>IFERROR(INDEX(#REF!,MATCH(INDEX(#REF!,MATCH($A3907,#REF!,0)),#REF!,0),'Recurrent profile helpers'!K$2)*IF($A3907="", "0", INDEX(#REF!,MATCH($A3907,#REF!,0))),"")</f>
        <v/>
      </c>
      <c r="L3907" s="72" t="str">
        <f>IFERROR(INDEX(#REF!,MATCH(INDEX(#REF!,MATCH($A3907,#REF!,0)),#REF!,0),'Recurrent profile helpers'!L$2)*IF($A3907="", "0", INDEX(#REF!,MATCH($A3907,#REF!,0))),"")</f>
        <v/>
      </c>
      <c r="M3907" s="72" t="str">
        <f>IFERROR(INDEX(#REF!,MATCH(INDEX(#REF!,MATCH($A3907,#REF!,0)),#REF!,0),'Recurrent profile helpers'!M$2)*IF($A3907="", "0", INDEX(#REF!,MATCH($A3907,#REF!,0))),"")</f>
        <v/>
      </c>
      <c r="N3907" s="72" t="str">
        <f>IFERROR(INDEX(#REF!,MATCH(INDEX(#REF!,MATCH($A3907,#REF!,0)),#REF!,0),'Recurrent profile helpers'!N$2)*IF($A3907="", "0", INDEX(#REF!,MATCH($A3907,#REF!,0))),"")</f>
        <v/>
      </c>
    </row>
    <row r="3908" spans="1:14">
      <c r="A3908" t="str">
        <f t="array" ref="A3908">IFERROR(INDEX(#REF!, SMALL(IF((MID(#REF!,2,1)="."),ROW($A$6:$A$4897)-ROW($A$6)+1,IF((MID(#REF!,3,1)="."),ROW($A$6:$A$4892)-ROW($A$6)+1)), ROW(3906:3906))),"" )</f>
        <v/>
      </c>
      <c r="B3908" s="72" t="str">
        <f>IF($A3908="", "", INDEX(#REF!,MATCH($A3908,#REF!,0)))</f>
        <v/>
      </c>
      <c r="C3908" s="72" t="str">
        <f>IFERROR(INDEX(#REF!,MATCH(INDEX(#REF!,MATCH($A3908,#REF!,0)),#REF!,0),'Recurrent profile helpers'!C$2)*IF($A3908="", "0", INDEX(#REF!,MATCH($A3908,#REF!,0))),"")</f>
        <v/>
      </c>
      <c r="D3908" s="72" t="str">
        <f>IFERROR(INDEX(#REF!,MATCH(INDEX(#REF!,MATCH($A3908,#REF!,0)),#REF!,0),'Recurrent profile helpers'!D$2)*IF($A3908="", "0", INDEX(#REF!,MATCH($A3908,#REF!,0))),"")</f>
        <v/>
      </c>
      <c r="E3908" s="72" t="str">
        <f>IFERROR(INDEX(#REF!,MATCH(INDEX(#REF!,MATCH($A3908,#REF!,0)),#REF!,0),'Recurrent profile helpers'!E$2)*IF($A3908="", "0", INDEX(#REF!,MATCH($A3908,#REF!,0))),"")</f>
        <v/>
      </c>
      <c r="F3908" s="72" t="str">
        <f>IFERROR(INDEX(#REF!,MATCH(INDEX(#REF!,MATCH($A3908,#REF!,0)),#REF!,0),'Recurrent profile helpers'!F$2)*IF($A3908="", "0", INDEX(#REF!,MATCH($A3908,#REF!,0))),"")</f>
        <v/>
      </c>
      <c r="G3908" s="72" t="str">
        <f>IFERROR(INDEX(#REF!,MATCH(INDEX(#REF!,MATCH($A3908,#REF!,0)),#REF!,0),'Recurrent profile helpers'!G$2)*IF($A3908="", "0", INDEX(#REF!,MATCH($A3908,#REF!,0))),"")</f>
        <v/>
      </c>
      <c r="H3908" s="72" t="str">
        <f>IFERROR(INDEX(#REF!,MATCH(INDEX(#REF!,MATCH($A3908,#REF!,0)),#REF!,0),'Recurrent profile helpers'!H$2)*IF($A3908="", "0", INDEX(#REF!,MATCH($A3908,#REF!,0))),"")</f>
        <v/>
      </c>
      <c r="I3908" s="72" t="str">
        <f>IFERROR(INDEX(#REF!,MATCH(INDEX(#REF!,MATCH($A3908,#REF!,0)),#REF!,0),'Recurrent profile helpers'!I$2)*IF($A3908="", "0", INDEX(#REF!,MATCH($A3908,#REF!,0))),"")</f>
        <v/>
      </c>
      <c r="J3908" s="72" t="str">
        <f>IFERROR(INDEX(#REF!,MATCH(INDEX(#REF!,MATCH($A3908,#REF!,0)),#REF!,0),'Recurrent profile helpers'!J$2)*IF($A3908="", "0", INDEX(#REF!,MATCH($A3908,#REF!,0))),"")</f>
        <v/>
      </c>
      <c r="K3908" s="72" t="str">
        <f>IFERROR(INDEX(#REF!,MATCH(INDEX(#REF!,MATCH($A3908,#REF!,0)),#REF!,0),'Recurrent profile helpers'!K$2)*IF($A3908="", "0", INDEX(#REF!,MATCH($A3908,#REF!,0))),"")</f>
        <v/>
      </c>
      <c r="L3908" s="72" t="str">
        <f>IFERROR(INDEX(#REF!,MATCH(INDEX(#REF!,MATCH($A3908,#REF!,0)),#REF!,0),'Recurrent profile helpers'!L$2)*IF($A3908="", "0", INDEX(#REF!,MATCH($A3908,#REF!,0))),"")</f>
        <v/>
      </c>
      <c r="M3908" s="72" t="str">
        <f>IFERROR(INDEX(#REF!,MATCH(INDEX(#REF!,MATCH($A3908,#REF!,0)),#REF!,0),'Recurrent profile helpers'!M$2)*IF($A3908="", "0", INDEX(#REF!,MATCH($A3908,#REF!,0))),"")</f>
        <v/>
      </c>
      <c r="N3908" s="72" t="str">
        <f>IFERROR(INDEX(#REF!,MATCH(INDEX(#REF!,MATCH($A3908,#REF!,0)),#REF!,0),'Recurrent profile helpers'!N$2)*IF($A3908="", "0", INDEX(#REF!,MATCH($A3908,#REF!,0))),"")</f>
        <v/>
      </c>
    </row>
    <row r="3909" spans="1:14">
      <c r="A3909" t="str">
        <f t="array" ref="A3909">IFERROR(INDEX(#REF!, SMALL(IF((MID(#REF!,2,1)="."),ROW($A$6:$A$4897)-ROW($A$6)+1,IF((MID(#REF!,3,1)="."),ROW($A$6:$A$4892)-ROW($A$6)+1)), ROW(3907:3907))),"" )</f>
        <v/>
      </c>
      <c r="B3909" s="72" t="str">
        <f>IF($A3909="", "", INDEX(#REF!,MATCH($A3909,#REF!,0)))</f>
        <v/>
      </c>
      <c r="C3909" s="72" t="str">
        <f>IFERROR(INDEX(#REF!,MATCH(INDEX(#REF!,MATCH($A3909,#REF!,0)),#REF!,0),'Recurrent profile helpers'!C$2)*IF($A3909="", "0", INDEX(#REF!,MATCH($A3909,#REF!,0))),"")</f>
        <v/>
      </c>
      <c r="D3909" s="72" t="str">
        <f>IFERROR(INDEX(#REF!,MATCH(INDEX(#REF!,MATCH($A3909,#REF!,0)),#REF!,0),'Recurrent profile helpers'!D$2)*IF($A3909="", "0", INDEX(#REF!,MATCH($A3909,#REF!,0))),"")</f>
        <v/>
      </c>
      <c r="E3909" s="72" t="str">
        <f>IFERROR(INDEX(#REF!,MATCH(INDEX(#REF!,MATCH($A3909,#REF!,0)),#REF!,0),'Recurrent profile helpers'!E$2)*IF($A3909="", "0", INDEX(#REF!,MATCH($A3909,#REF!,0))),"")</f>
        <v/>
      </c>
      <c r="F3909" s="72" t="str">
        <f>IFERROR(INDEX(#REF!,MATCH(INDEX(#REF!,MATCH($A3909,#REF!,0)),#REF!,0),'Recurrent profile helpers'!F$2)*IF($A3909="", "0", INDEX(#REF!,MATCH($A3909,#REF!,0))),"")</f>
        <v/>
      </c>
      <c r="G3909" s="72" t="str">
        <f>IFERROR(INDEX(#REF!,MATCH(INDEX(#REF!,MATCH($A3909,#REF!,0)),#REF!,0),'Recurrent profile helpers'!G$2)*IF($A3909="", "0", INDEX(#REF!,MATCH($A3909,#REF!,0))),"")</f>
        <v/>
      </c>
      <c r="H3909" s="72" t="str">
        <f>IFERROR(INDEX(#REF!,MATCH(INDEX(#REF!,MATCH($A3909,#REF!,0)),#REF!,0),'Recurrent profile helpers'!H$2)*IF($A3909="", "0", INDEX(#REF!,MATCH($A3909,#REF!,0))),"")</f>
        <v/>
      </c>
      <c r="I3909" s="72" t="str">
        <f>IFERROR(INDEX(#REF!,MATCH(INDEX(#REF!,MATCH($A3909,#REF!,0)),#REF!,0),'Recurrent profile helpers'!I$2)*IF($A3909="", "0", INDEX(#REF!,MATCH($A3909,#REF!,0))),"")</f>
        <v/>
      </c>
      <c r="J3909" s="72" t="str">
        <f>IFERROR(INDEX(#REF!,MATCH(INDEX(#REF!,MATCH($A3909,#REF!,0)),#REF!,0),'Recurrent profile helpers'!J$2)*IF($A3909="", "0", INDEX(#REF!,MATCH($A3909,#REF!,0))),"")</f>
        <v/>
      </c>
      <c r="K3909" s="72" t="str">
        <f>IFERROR(INDEX(#REF!,MATCH(INDEX(#REF!,MATCH($A3909,#REF!,0)),#REF!,0),'Recurrent profile helpers'!K$2)*IF($A3909="", "0", INDEX(#REF!,MATCH($A3909,#REF!,0))),"")</f>
        <v/>
      </c>
      <c r="L3909" s="72" t="str">
        <f>IFERROR(INDEX(#REF!,MATCH(INDEX(#REF!,MATCH($A3909,#REF!,0)),#REF!,0),'Recurrent profile helpers'!L$2)*IF($A3909="", "0", INDEX(#REF!,MATCH($A3909,#REF!,0))),"")</f>
        <v/>
      </c>
      <c r="M3909" s="72" t="str">
        <f>IFERROR(INDEX(#REF!,MATCH(INDEX(#REF!,MATCH($A3909,#REF!,0)),#REF!,0),'Recurrent profile helpers'!M$2)*IF($A3909="", "0", INDEX(#REF!,MATCH($A3909,#REF!,0))),"")</f>
        <v/>
      </c>
      <c r="N3909" s="72" t="str">
        <f>IFERROR(INDEX(#REF!,MATCH(INDEX(#REF!,MATCH($A3909,#REF!,0)),#REF!,0),'Recurrent profile helpers'!N$2)*IF($A3909="", "0", INDEX(#REF!,MATCH($A3909,#REF!,0))),"")</f>
        <v/>
      </c>
    </row>
    <row r="3910" spans="1:14">
      <c r="A3910" t="str">
        <f t="array" ref="A3910">IFERROR(INDEX(#REF!, SMALL(IF((MID(#REF!,2,1)="."),ROW($A$6:$A$4897)-ROW($A$6)+1,IF((MID(#REF!,3,1)="."),ROW($A$6:$A$4892)-ROW($A$6)+1)), ROW(3908:3908))),"" )</f>
        <v/>
      </c>
      <c r="B3910" s="72" t="str">
        <f>IF($A3910="", "", INDEX(#REF!,MATCH($A3910,#REF!,0)))</f>
        <v/>
      </c>
      <c r="C3910" s="72" t="str">
        <f>IFERROR(INDEX(#REF!,MATCH(INDEX(#REF!,MATCH($A3910,#REF!,0)),#REF!,0),'Recurrent profile helpers'!C$2)*IF($A3910="", "0", INDEX(#REF!,MATCH($A3910,#REF!,0))),"")</f>
        <v/>
      </c>
      <c r="D3910" s="72" t="str">
        <f>IFERROR(INDEX(#REF!,MATCH(INDEX(#REF!,MATCH($A3910,#REF!,0)),#REF!,0),'Recurrent profile helpers'!D$2)*IF($A3910="", "0", INDEX(#REF!,MATCH($A3910,#REF!,0))),"")</f>
        <v/>
      </c>
      <c r="E3910" s="72" t="str">
        <f>IFERROR(INDEX(#REF!,MATCH(INDEX(#REF!,MATCH($A3910,#REF!,0)),#REF!,0),'Recurrent profile helpers'!E$2)*IF($A3910="", "0", INDEX(#REF!,MATCH($A3910,#REF!,0))),"")</f>
        <v/>
      </c>
      <c r="F3910" s="72" t="str">
        <f>IFERROR(INDEX(#REF!,MATCH(INDEX(#REF!,MATCH($A3910,#REF!,0)),#REF!,0),'Recurrent profile helpers'!F$2)*IF($A3910="", "0", INDEX(#REF!,MATCH($A3910,#REF!,0))),"")</f>
        <v/>
      </c>
      <c r="G3910" s="72" t="str">
        <f>IFERROR(INDEX(#REF!,MATCH(INDEX(#REF!,MATCH($A3910,#REF!,0)),#REF!,0),'Recurrent profile helpers'!G$2)*IF($A3910="", "0", INDEX(#REF!,MATCH($A3910,#REF!,0))),"")</f>
        <v/>
      </c>
      <c r="H3910" s="72" t="str">
        <f>IFERROR(INDEX(#REF!,MATCH(INDEX(#REF!,MATCH($A3910,#REF!,0)),#REF!,0),'Recurrent profile helpers'!H$2)*IF($A3910="", "0", INDEX(#REF!,MATCH($A3910,#REF!,0))),"")</f>
        <v/>
      </c>
      <c r="I3910" s="72" t="str">
        <f>IFERROR(INDEX(#REF!,MATCH(INDEX(#REF!,MATCH($A3910,#REF!,0)),#REF!,0),'Recurrent profile helpers'!I$2)*IF($A3910="", "0", INDEX(#REF!,MATCH($A3910,#REF!,0))),"")</f>
        <v/>
      </c>
      <c r="J3910" s="72" t="str">
        <f>IFERROR(INDEX(#REF!,MATCH(INDEX(#REF!,MATCH($A3910,#REF!,0)),#REF!,0),'Recurrent profile helpers'!J$2)*IF($A3910="", "0", INDEX(#REF!,MATCH($A3910,#REF!,0))),"")</f>
        <v/>
      </c>
      <c r="K3910" s="72" t="str">
        <f>IFERROR(INDEX(#REF!,MATCH(INDEX(#REF!,MATCH($A3910,#REF!,0)),#REF!,0),'Recurrent profile helpers'!K$2)*IF($A3910="", "0", INDEX(#REF!,MATCH($A3910,#REF!,0))),"")</f>
        <v/>
      </c>
      <c r="L3910" s="72" t="str">
        <f>IFERROR(INDEX(#REF!,MATCH(INDEX(#REF!,MATCH($A3910,#REF!,0)),#REF!,0),'Recurrent profile helpers'!L$2)*IF($A3910="", "0", INDEX(#REF!,MATCH($A3910,#REF!,0))),"")</f>
        <v/>
      </c>
      <c r="M3910" s="72" t="str">
        <f>IFERROR(INDEX(#REF!,MATCH(INDEX(#REF!,MATCH($A3910,#REF!,0)),#REF!,0),'Recurrent profile helpers'!M$2)*IF($A3910="", "0", INDEX(#REF!,MATCH($A3910,#REF!,0))),"")</f>
        <v/>
      </c>
      <c r="N3910" s="72" t="str">
        <f>IFERROR(INDEX(#REF!,MATCH(INDEX(#REF!,MATCH($A3910,#REF!,0)),#REF!,0),'Recurrent profile helpers'!N$2)*IF($A3910="", "0", INDEX(#REF!,MATCH($A3910,#REF!,0))),"")</f>
        <v/>
      </c>
    </row>
    <row r="3911" spans="1:14">
      <c r="A3911" t="str">
        <f t="array" ref="A3911">IFERROR(INDEX(#REF!, SMALL(IF((MID(#REF!,2,1)="."),ROW($A$6:$A$4897)-ROW($A$6)+1,IF((MID(#REF!,3,1)="."),ROW($A$6:$A$4892)-ROW($A$6)+1)), ROW(3909:3909))),"" )</f>
        <v/>
      </c>
      <c r="B3911" s="72" t="str">
        <f>IF($A3911="", "", INDEX(#REF!,MATCH($A3911,#REF!,0)))</f>
        <v/>
      </c>
      <c r="C3911" s="72" t="str">
        <f>IFERROR(INDEX(#REF!,MATCH(INDEX(#REF!,MATCH($A3911,#REF!,0)),#REF!,0),'Recurrent profile helpers'!C$2)*IF($A3911="", "0", INDEX(#REF!,MATCH($A3911,#REF!,0))),"")</f>
        <v/>
      </c>
      <c r="D3911" s="72" t="str">
        <f>IFERROR(INDEX(#REF!,MATCH(INDEX(#REF!,MATCH($A3911,#REF!,0)),#REF!,0),'Recurrent profile helpers'!D$2)*IF($A3911="", "0", INDEX(#REF!,MATCH($A3911,#REF!,0))),"")</f>
        <v/>
      </c>
      <c r="E3911" s="72" t="str">
        <f>IFERROR(INDEX(#REF!,MATCH(INDEX(#REF!,MATCH($A3911,#REF!,0)),#REF!,0),'Recurrent profile helpers'!E$2)*IF($A3911="", "0", INDEX(#REF!,MATCH($A3911,#REF!,0))),"")</f>
        <v/>
      </c>
      <c r="F3911" s="72" t="str">
        <f>IFERROR(INDEX(#REF!,MATCH(INDEX(#REF!,MATCH($A3911,#REF!,0)),#REF!,0),'Recurrent profile helpers'!F$2)*IF($A3911="", "0", INDEX(#REF!,MATCH($A3911,#REF!,0))),"")</f>
        <v/>
      </c>
      <c r="G3911" s="72" t="str">
        <f>IFERROR(INDEX(#REF!,MATCH(INDEX(#REF!,MATCH($A3911,#REF!,0)),#REF!,0),'Recurrent profile helpers'!G$2)*IF($A3911="", "0", INDEX(#REF!,MATCH($A3911,#REF!,0))),"")</f>
        <v/>
      </c>
      <c r="H3911" s="72" t="str">
        <f>IFERROR(INDEX(#REF!,MATCH(INDEX(#REF!,MATCH($A3911,#REF!,0)),#REF!,0),'Recurrent profile helpers'!H$2)*IF($A3911="", "0", INDEX(#REF!,MATCH($A3911,#REF!,0))),"")</f>
        <v/>
      </c>
      <c r="I3911" s="72" t="str">
        <f>IFERROR(INDEX(#REF!,MATCH(INDEX(#REF!,MATCH($A3911,#REF!,0)),#REF!,0),'Recurrent profile helpers'!I$2)*IF($A3911="", "0", INDEX(#REF!,MATCH($A3911,#REF!,0))),"")</f>
        <v/>
      </c>
      <c r="J3911" s="72" t="str">
        <f>IFERROR(INDEX(#REF!,MATCH(INDEX(#REF!,MATCH($A3911,#REF!,0)),#REF!,0),'Recurrent profile helpers'!J$2)*IF($A3911="", "0", INDEX(#REF!,MATCH($A3911,#REF!,0))),"")</f>
        <v/>
      </c>
      <c r="K3911" s="72" t="str">
        <f>IFERROR(INDEX(#REF!,MATCH(INDEX(#REF!,MATCH($A3911,#REF!,0)),#REF!,0),'Recurrent profile helpers'!K$2)*IF($A3911="", "0", INDEX(#REF!,MATCH($A3911,#REF!,0))),"")</f>
        <v/>
      </c>
      <c r="L3911" s="72" t="str">
        <f>IFERROR(INDEX(#REF!,MATCH(INDEX(#REF!,MATCH($A3911,#REF!,0)),#REF!,0),'Recurrent profile helpers'!L$2)*IF($A3911="", "0", INDEX(#REF!,MATCH($A3911,#REF!,0))),"")</f>
        <v/>
      </c>
      <c r="M3911" s="72" t="str">
        <f>IFERROR(INDEX(#REF!,MATCH(INDEX(#REF!,MATCH($A3911,#REF!,0)),#REF!,0),'Recurrent profile helpers'!M$2)*IF($A3911="", "0", INDEX(#REF!,MATCH($A3911,#REF!,0))),"")</f>
        <v/>
      </c>
      <c r="N3911" s="72" t="str">
        <f>IFERROR(INDEX(#REF!,MATCH(INDEX(#REF!,MATCH($A3911,#REF!,0)),#REF!,0),'Recurrent profile helpers'!N$2)*IF($A3911="", "0", INDEX(#REF!,MATCH($A3911,#REF!,0))),"")</f>
        <v/>
      </c>
    </row>
    <row r="3912" spans="1:14">
      <c r="A3912" t="str">
        <f t="array" ref="A3912">IFERROR(INDEX(#REF!, SMALL(IF((MID(#REF!,2,1)="."),ROW($A$6:$A$4897)-ROW($A$6)+1,IF((MID(#REF!,3,1)="."),ROW($A$6:$A$4892)-ROW($A$6)+1)), ROW(3910:3910))),"" )</f>
        <v/>
      </c>
      <c r="B3912" s="72" t="str">
        <f>IF($A3912="", "", INDEX(#REF!,MATCH($A3912,#REF!,0)))</f>
        <v/>
      </c>
      <c r="C3912" s="72" t="str">
        <f>IFERROR(INDEX(#REF!,MATCH(INDEX(#REF!,MATCH($A3912,#REF!,0)),#REF!,0),'Recurrent profile helpers'!C$2)*IF($A3912="", "0", INDEX(#REF!,MATCH($A3912,#REF!,0))),"")</f>
        <v/>
      </c>
      <c r="D3912" s="72" t="str">
        <f>IFERROR(INDEX(#REF!,MATCH(INDEX(#REF!,MATCH($A3912,#REF!,0)),#REF!,0),'Recurrent profile helpers'!D$2)*IF($A3912="", "0", INDEX(#REF!,MATCH($A3912,#REF!,0))),"")</f>
        <v/>
      </c>
      <c r="E3912" s="72" t="str">
        <f>IFERROR(INDEX(#REF!,MATCH(INDEX(#REF!,MATCH($A3912,#REF!,0)),#REF!,0),'Recurrent profile helpers'!E$2)*IF($A3912="", "0", INDEX(#REF!,MATCH($A3912,#REF!,0))),"")</f>
        <v/>
      </c>
      <c r="F3912" s="72" t="str">
        <f>IFERROR(INDEX(#REF!,MATCH(INDEX(#REF!,MATCH($A3912,#REF!,0)),#REF!,0),'Recurrent profile helpers'!F$2)*IF($A3912="", "0", INDEX(#REF!,MATCH($A3912,#REF!,0))),"")</f>
        <v/>
      </c>
      <c r="G3912" s="72" t="str">
        <f>IFERROR(INDEX(#REF!,MATCH(INDEX(#REF!,MATCH($A3912,#REF!,0)),#REF!,0),'Recurrent profile helpers'!G$2)*IF($A3912="", "0", INDEX(#REF!,MATCH($A3912,#REF!,0))),"")</f>
        <v/>
      </c>
      <c r="H3912" s="72" t="str">
        <f>IFERROR(INDEX(#REF!,MATCH(INDEX(#REF!,MATCH($A3912,#REF!,0)),#REF!,0),'Recurrent profile helpers'!H$2)*IF($A3912="", "0", INDEX(#REF!,MATCH($A3912,#REF!,0))),"")</f>
        <v/>
      </c>
      <c r="I3912" s="72" t="str">
        <f>IFERROR(INDEX(#REF!,MATCH(INDEX(#REF!,MATCH($A3912,#REF!,0)),#REF!,0),'Recurrent profile helpers'!I$2)*IF($A3912="", "0", INDEX(#REF!,MATCH($A3912,#REF!,0))),"")</f>
        <v/>
      </c>
      <c r="J3912" s="72" t="str">
        <f>IFERROR(INDEX(#REF!,MATCH(INDEX(#REF!,MATCH($A3912,#REF!,0)),#REF!,0),'Recurrent profile helpers'!J$2)*IF($A3912="", "0", INDEX(#REF!,MATCH($A3912,#REF!,0))),"")</f>
        <v/>
      </c>
      <c r="K3912" s="72" t="str">
        <f>IFERROR(INDEX(#REF!,MATCH(INDEX(#REF!,MATCH($A3912,#REF!,0)),#REF!,0),'Recurrent profile helpers'!K$2)*IF($A3912="", "0", INDEX(#REF!,MATCH($A3912,#REF!,0))),"")</f>
        <v/>
      </c>
      <c r="L3912" s="72" t="str">
        <f>IFERROR(INDEX(#REF!,MATCH(INDEX(#REF!,MATCH($A3912,#REF!,0)),#REF!,0),'Recurrent profile helpers'!L$2)*IF($A3912="", "0", INDEX(#REF!,MATCH($A3912,#REF!,0))),"")</f>
        <v/>
      </c>
      <c r="M3912" s="72" t="str">
        <f>IFERROR(INDEX(#REF!,MATCH(INDEX(#REF!,MATCH($A3912,#REF!,0)),#REF!,0),'Recurrent profile helpers'!M$2)*IF($A3912="", "0", INDEX(#REF!,MATCH($A3912,#REF!,0))),"")</f>
        <v/>
      </c>
      <c r="N3912" s="72" t="str">
        <f>IFERROR(INDEX(#REF!,MATCH(INDEX(#REF!,MATCH($A3912,#REF!,0)),#REF!,0),'Recurrent profile helpers'!N$2)*IF($A3912="", "0", INDEX(#REF!,MATCH($A3912,#REF!,0))),"")</f>
        <v/>
      </c>
    </row>
    <row r="3913" spans="1:14">
      <c r="A3913" t="str">
        <f t="array" ref="A3913">IFERROR(INDEX(#REF!, SMALL(IF((MID(#REF!,2,1)="."),ROW($A$6:$A$4897)-ROW($A$6)+1,IF((MID(#REF!,3,1)="."),ROW($A$6:$A$4892)-ROW($A$6)+1)), ROW(3911:3911))),"" )</f>
        <v/>
      </c>
      <c r="B3913" s="72" t="str">
        <f>IF($A3913="", "", INDEX(#REF!,MATCH($A3913,#REF!,0)))</f>
        <v/>
      </c>
      <c r="C3913" s="72" t="str">
        <f>IFERROR(INDEX(#REF!,MATCH(INDEX(#REF!,MATCH($A3913,#REF!,0)),#REF!,0),'Recurrent profile helpers'!C$2)*IF($A3913="", "0", INDEX(#REF!,MATCH($A3913,#REF!,0))),"")</f>
        <v/>
      </c>
      <c r="D3913" s="72" t="str">
        <f>IFERROR(INDEX(#REF!,MATCH(INDEX(#REF!,MATCH($A3913,#REF!,0)),#REF!,0),'Recurrent profile helpers'!D$2)*IF($A3913="", "0", INDEX(#REF!,MATCH($A3913,#REF!,0))),"")</f>
        <v/>
      </c>
      <c r="E3913" s="72" t="str">
        <f>IFERROR(INDEX(#REF!,MATCH(INDEX(#REF!,MATCH($A3913,#REF!,0)),#REF!,0),'Recurrent profile helpers'!E$2)*IF($A3913="", "0", INDEX(#REF!,MATCH($A3913,#REF!,0))),"")</f>
        <v/>
      </c>
      <c r="F3913" s="72" t="str">
        <f>IFERROR(INDEX(#REF!,MATCH(INDEX(#REF!,MATCH($A3913,#REF!,0)),#REF!,0),'Recurrent profile helpers'!F$2)*IF($A3913="", "0", INDEX(#REF!,MATCH($A3913,#REF!,0))),"")</f>
        <v/>
      </c>
      <c r="G3913" s="72" t="str">
        <f>IFERROR(INDEX(#REF!,MATCH(INDEX(#REF!,MATCH($A3913,#REF!,0)),#REF!,0),'Recurrent profile helpers'!G$2)*IF($A3913="", "0", INDEX(#REF!,MATCH($A3913,#REF!,0))),"")</f>
        <v/>
      </c>
      <c r="H3913" s="72" t="str">
        <f>IFERROR(INDEX(#REF!,MATCH(INDEX(#REF!,MATCH($A3913,#REF!,0)),#REF!,0),'Recurrent profile helpers'!H$2)*IF($A3913="", "0", INDEX(#REF!,MATCH($A3913,#REF!,0))),"")</f>
        <v/>
      </c>
      <c r="I3913" s="72" t="str">
        <f>IFERROR(INDEX(#REF!,MATCH(INDEX(#REF!,MATCH($A3913,#REF!,0)),#REF!,0),'Recurrent profile helpers'!I$2)*IF($A3913="", "0", INDEX(#REF!,MATCH($A3913,#REF!,0))),"")</f>
        <v/>
      </c>
      <c r="J3913" s="72" t="str">
        <f>IFERROR(INDEX(#REF!,MATCH(INDEX(#REF!,MATCH($A3913,#REF!,0)),#REF!,0),'Recurrent profile helpers'!J$2)*IF($A3913="", "0", INDEX(#REF!,MATCH($A3913,#REF!,0))),"")</f>
        <v/>
      </c>
      <c r="K3913" s="72" t="str">
        <f>IFERROR(INDEX(#REF!,MATCH(INDEX(#REF!,MATCH($A3913,#REF!,0)),#REF!,0),'Recurrent profile helpers'!K$2)*IF($A3913="", "0", INDEX(#REF!,MATCH($A3913,#REF!,0))),"")</f>
        <v/>
      </c>
      <c r="L3913" s="72" t="str">
        <f>IFERROR(INDEX(#REF!,MATCH(INDEX(#REF!,MATCH($A3913,#REF!,0)),#REF!,0),'Recurrent profile helpers'!L$2)*IF($A3913="", "0", INDEX(#REF!,MATCH($A3913,#REF!,0))),"")</f>
        <v/>
      </c>
      <c r="M3913" s="72" t="str">
        <f>IFERROR(INDEX(#REF!,MATCH(INDEX(#REF!,MATCH($A3913,#REF!,0)),#REF!,0),'Recurrent profile helpers'!M$2)*IF($A3913="", "0", INDEX(#REF!,MATCH($A3913,#REF!,0))),"")</f>
        <v/>
      </c>
      <c r="N3913" s="72" t="str">
        <f>IFERROR(INDEX(#REF!,MATCH(INDEX(#REF!,MATCH($A3913,#REF!,0)),#REF!,0),'Recurrent profile helpers'!N$2)*IF($A3913="", "0", INDEX(#REF!,MATCH($A3913,#REF!,0))),"")</f>
        <v/>
      </c>
    </row>
    <row r="3914" spans="1:14">
      <c r="A3914" t="str">
        <f t="array" ref="A3914">IFERROR(INDEX(#REF!, SMALL(IF((MID(#REF!,2,1)="."),ROW($A$6:$A$4897)-ROW($A$6)+1,IF((MID(#REF!,3,1)="."),ROW($A$6:$A$4892)-ROW($A$6)+1)), ROW(3912:3912))),"" )</f>
        <v/>
      </c>
      <c r="B3914" s="72" t="str">
        <f>IF($A3914="", "", INDEX(#REF!,MATCH($A3914,#REF!,0)))</f>
        <v/>
      </c>
      <c r="C3914" s="72" t="str">
        <f>IFERROR(INDEX(#REF!,MATCH(INDEX(#REF!,MATCH($A3914,#REF!,0)),#REF!,0),'Recurrent profile helpers'!C$2)*IF($A3914="", "0", INDEX(#REF!,MATCH($A3914,#REF!,0))),"")</f>
        <v/>
      </c>
      <c r="D3914" s="72" t="str">
        <f>IFERROR(INDEX(#REF!,MATCH(INDEX(#REF!,MATCH($A3914,#REF!,0)),#REF!,0),'Recurrent profile helpers'!D$2)*IF($A3914="", "0", INDEX(#REF!,MATCH($A3914,#REF!,0))),"")</f>
        <v/>
      </c>
      <c r="E3914" s="72" t="str">
        <f>IFERROR(INDEX(#REF!,MATCH(INDEX(#REF!,MATCH($A3914,#REF!,0)),#REF!,0),'Recurrent profile helpers'!E$2)*IF($A3914="", "0", INDEX(#REF!,MATCH($A3914,#REF!,0))),"")</f>
        <v/>
      </c>
      <c r="F3914" s="72" t="str">
        <f>IFERROR(INDEX(#REF!,MATCH(INDEX(#REF!,MATCH($A3914,#REF!,0)),#REF!,0),'Recurrent profile helpers'!F$2)*IF($A3914="", "0", INDEX(#REF!,MATCH($A3914,#REF!,0))),"")</f>
        <v/>
      </c>
      <c r="G3914" s="72" t="str">
        <f>IFERROR(INDEX(#REF!,MATCH(INDEX(#REF!,MATCH($A3914,#REF!,0)),#REF!,0),'Recurrent profile helpers'!G$2)*IF($A3914="", "0", INDEX(#REF!,MATCH($A3914,#REF!,0))),"")</f>
        <v/>
      </c>
      <c r="H3914" s="72" t="str">
        <f>IFERROR(INDEX(#REF!,MATCH(INDEX(#REF!,MATCH($A3914,#REF!,0)),#REF!,0),'Recurrent profile helpers'!H$2)*IF($A3914="", "0", INDEX(#REF!,MATCH($A3914,#REF!,0))),"")</f>
        <v/>
      </c>
      <c r="I3914" s="72" t="str">
        <f>IFERROR(INDEX(#REF!,MATCH(INDEX(#REF!,MATCH($A3914,#REF!,0)),#REF!,0),'Recurrent profile helpers'!I$2)*IF($A3914="", "0", INDEX(#REF!,MATCH($A3914,#REF!,0))),"")</f>
        <v/>
      </c>
      <c r="J3914" s="72" t="str">
        <f>IFERROR(INDEX(#REF!,MATCH(INDEX(#REF!,MATCH($A3914,#REF!,0)),#REF!,0),'Recurrent profile helpers'!J$2)*IF($A3914="", "0", INDEX(#REF!,MATCH($A3914,#REF!,0))),"")</f>
        <v/>
      </c>
      <c r="K3914" s="72" t="str">
        <f>IFERROR(INDEX(#REF!,MATCH(INDEX(#REF!,MATCH($A3914,#REF!,0)),#REF!,0),'Recurrent profile helpers'!K$2)*IF($A3914="", "0", INDEX(#REF!,MATCH($A3914,#REF!,0))),"")</f>
        <v/>
      </c>
      <c r="L3914" s="72" t="str">
        <f>IFERROR(INDEX(#REF!,MATCH(INDEX(#REF!,MATCH($A3914,#REF!,0)),#REF!,0),'Recurrent profile helpers'!L$2)*IF($A3914="", "0", INDEX(#REF!,MATCH($A3914,#REF!,0))),"")</f>
        <v/>
      </c>
      <c r="M3914" s="72" t="str">
        <f>IFERROR(INDEX(#REF!,MATCH(INDEX(#REF!,MATCH($A3914,#REF!,0)),#REF!,0),'Recurrent profile helpers'!M$2)*IF($A3914="", "0", INDEX(#REF!,MATCH($A3914,#REF!,0))),"")</f>
        <v/>
      </c>
      <c r="N3914" s="72" t="str">
        <f>IFERROR(INDEX(#REF!,MATCH(INDEX(#REF!,MATCH($A3914,#REF!,0)),#REF!,0),'Recurrent profile helpers'!N$2)*IF($A3914="", "0", INDEX(#REF!,MATCH($A3914,#REF!,0))),"")</f>
        <v/>
      </c>
    </row>
    <row r="3915" spans="1:14">
      <c r="A3915" t="str">
        <f t="array" ref="A3915">IFERROR(INDEX(#REF!, SMALL(IF((MID(#REF!,2,1)="."),ROW($A$6:$A$4897)-ROW($A$6)+1,IF((MID(#REF!,3,1)="."),ROW($A$6:$A$4892)-ROW($A$6)+1)), ROW(3913:3913))),"" )</f>
        <v/>
      </c>
      <c r="B3915" s="72" t="str">
        <f>IF($A3915="", "", INDEX(#REF!,MATCH($A3915,#REF!,0)))</f>
        <v/>
      </c>
      <c r="C3915" s="72" t="str">
        <f>IFERROR(INDEX(#REF!,MATCH(INDEX(#REF!,MATCH($A3915,#REF!,0)),#REF!,0),'Recurrent profile helpers'!C$2)*IF($A3915="", "0", INDEX(#REF!,MATCH($A3915,#REF!,0))),"")</f>
        <v/>
      </c>
      <c r="D3915" s="72" t="str">
        <f>IFERROR(INDEX(#REF!,MATCH(INDEX(#REF!,MATCH($A3915,#REF!,0)),#REF!,0),'Recurrent profile helpers'!D$2)*IF($A3915="", "0", INDEX(#REF!,MATCH($A3915,#REF!,0))),"")</f>
        <v/>
      </c>
      <c r="E3915" s="72" t="str">
        <f>IFERROR(INDEX(#REF!,MATCH(INDEX(#REF!,MATCH($A3915,#REF!,0)),#REF!,0),'Recurrent profile helpers'!E$2)*IF($A3915="", "0", INDEX(#REF!,MATCH($A3915,#REF!,0))),"")</f>
        <v/>
      </c>
      <c r="F3915" s="72" t="str">
        <f>IFERROR(INDEX(#REF!,MATCH(INDEX(#REF!,MATCH($A3915,#REF!,0)),#REF!,0),'Recurrent profile helpers'!F$2)*IF($A3915="", "0", INDEX(#REF!,MATCH($A3915,#REF!,0))),"")</f>
        <v/>
      </c>
      <c r="G3915" s="72" t="str">
        <f>IFERROR(INDEX(#REF!,MATCH(INDEX(#REF!,MATCH($A3915,#REF!,0)),#REF!,0),'Recurrent profile helpers'!G$2)*IF($A3915="", "0", INDEX(#REF!,MATCH($A3915,#REF!,0))),"")</f>
        <v/>
      </c>
      <c r="H3915" s="72" t="str">
        <f>IFERROR(INDEX(#REF!,MATCH(INDEX(#REF!,MATCH($A3915,#REF!,0)),#REF!,0),'Recurrent profile helpers'!H$2)*IF($A3915="", "0", INDEX(#REF!,MATCH($A3915,#REF!,0))),"")</f>
        <v/>
      </c>
      <c r="I3915" s="72" t="str">
        <f>IFERROR(INDEX(#REF!,MATCH(INDEX(#REF!,MATCH($A3915,#REF!,0)),#REF!,0),'Recurrent profile helpers'!I$2)*IF($A3915="", "0", INDEX(#REF!,MATCH($A3915,#REF!,0))),"")</f>
        <v/>
      </c>
      <c r="J3915" s="72" t="str">
        <f>IFERROR(INDEX(#REF!,MATCH(INDEX(#REF!,MATCH($A3915,#REF!,0)),#REF!,0),'Recurrent profile helpers'!J$2)*IF($A3915="", "0", INDEX(#REF!,MATCH($A3915,#REF!,0))),"")</f>
        <v/>
      </c>
      <c r="K3915" s="72" t="str">
        <f>IFERROR(INDEX(#REF!,MATCH(INDEX(#REF!,MATCH($A3915,#REF!,0)),#REF!,0),'Recurrent profile helpers'!K$2)*IF($A3915="", "0", INDEX(#REF!,MATCH($A3915,#REF!,0))),"")</f>
        <v/>
      </c>
      <c r="L3915" s="72" t="str">
        <f>IFERROR(INDEX(#REF!,MATCH(INDEX(#REF!,MATCH($A3915,#REF!,0)),#REF!,0),'Recurrent profile helpers'!L$2)*IF($A3915="", "0", INDEX(#REF!,MATCH($A3915,#REF!,0))),"")</f>
        <v/>
      </c>
      <c r="M3915" s="72" t="str">
        <f>IFERROR(INDEX(#REF!,MATCH(INDEX(#REF!,MATCH($A3915,#REF!,0)),#REF!,0),'Recurrent profile helpers'!M$2)*IF($A3915="", "0", INDEX(#REF!,MATCH($A3915,#REF!,0))),"")</f>
        <v/>
      </c>
      <c r="N3915" s="72" t="str">
        <f>IFERROR(INDEX(#REF!,MATCH(INDEX(#REF!,MATCH($A3915,#REF!,0)),#REF!,0),'Recurrent profile helpers'!N$2)*IF($A3915="", "0", INDEX(#REF!,MATCH($A3915,#REF!,0))),"")</f>
        <v/>
      </c>
    </row>
    <row r="3916" spans="1:14">
      <c r="A3916" t="str">
        <f t="array" ref="A3916">IFERROR(INDEX(#REF!, SMALL(IF((MID(#REF!,2,1)="."),ROW($A$6:$A$4897)-ROW($A$6)+1,IF((MID(#REF!,3,1)="."),ROW($A$6:$A$4892)-ROW($A$6)+1)), ROW(3914:3914))),"" )</f>
        <v/>
      </c>
      <c r="B3916" s="72" t="str">
        <f>IF($A3916="", "", INDEX(#REF!,MATCH($A3916,#REF!,0)))</f>
        <v/>
      </c>
      <c r="C3916" s="72" t="str">
        <f>IFERROR(INDEX(#REF!,MATCH(INDEX(#REF!,MATCH($A3916,#REF!,0)),#REF!,0),'Recurrent profile helpers'!C$2)*IF($A3916="", "0", INDEX(#REF!,MATCH($A3916,#REF!,0))),"")</f>
        <v/>
      </c>
      <c r="D3916" s="72" t="str">
        <f>IFERROR(INDEX(#REF!,MATCH(INDEX(#REF!,MATCH($A3916,#REF!,0)),#REF!,0),'Recurrent profile helpers'!D$2)*IF($A3916="", "0", INDEX(#REF!,MATCH($A3916,#REF!,0))),"")</f>
        <v/>
      </c>
      <c r="E3916" s="72" t="str">
        <f>IFERROR(INDEX(#REF!,MATCH(INDEX(#REF!,MATCH($A3916,#REF!,0)),#REF!,0),'Recurrent profile helpers'!E$2)*IF($A3916="", "0", INDEX(#REF!,MATCH($A3916,#REF!,0))),"")</f>
        <v/>
      </c>
      <c r="F3916" s="72" t="str">
        <f>IFERROR(INDEX(#REF!,MATCH(INDEX(#REF!,MATCH($A3916,#REF!,0)),#REF!,0),'Recurrent profile helpers'!F$2)*IF($A3916="", "0", INDEX(#REF!,MATCH($A3916,#REF!,0))),"")</f>
        <v/>
      </c>
      <c r="G3916" s="72" t="str">
        <f>IFERROR(INDEX(#REF!,MATCH(INDEX(#REF!,MATCH($A3916,#REF!,0)),#REF!,0),'Recurrent profile helpers'!G$2)*IF($A3916="", "0", INDEX(#REF!,MATCH($A3916,#REF!,0))),"")</f>
        <v/>
      </c>
      <c r="H3916" s="72" t="str">
        <f>IFERROR(INDEX(#REF!,MATCH(INDEX(#REF!,MATCH($A3916,#REF!,0)),#REF!,0),'Recurrent profile helpers'!H$2)*IF($A3916="", "0", INDEX(#REF!,MATCH($A3916,#REF!,0))),"")</f>
        <v/>
      </c>
      <c r="I3916" s="72" t="str">
        <f>IFERROR(INDEX(#REF!,MATCH(INDEX(#REF!,MATCH($A3916,#REF!,0)),#REF!,0),'Recurrent profile helpers'!I$2)*IF($A3916="", "0", INDEX(#REF!,MATCH($A3916,#REF!,0))),"")</f>
        <v/>
      </c>
      <c r="J3916" s="72" t="str">
        <f>IFERROR(INDEX(#REF!,MATCH(INDEX(#REF!,MATCH($A3916,#REF!,0)),#REF!,0),'Recurrent profile helpers'!J$2)*IF($A3916="", "0", INDEX(#REF!,MATCH($A3916,#REF!,0))),"")</f>
        <v/>
      </c>
      <c r="K3916" s="72" t="str">
        <f>IFERROR(INDEX(#REF!,MATCH(INDEX(#REF!,MATCH($A3916,#REF!,0)),#REF!,0),'Recurrent profile helpers'!K$2)*IF($A3916="", "0", INDEX(#REF!,MATCH($A3916,#REF!,0))),"")</f>
        <v/>
      </c>
      <c r="L3916" s="72" t="str">
        <f>IFERROR(INDEX(#REF!,MATCH(INDEX(#REF!,MATCH($A3916,#REF!,0)),#REF!,0),'Recurrent profile helpers'!L$2)*IF($A3916="", "0", INDEX(#REF!,MATCH($A3916,#REF!,0))),"")</f>
        <v/>
      </c>
      <c r="M3916" s="72" t="str">
        <f>IFERROR(INDEX(#REF!,MATCH(INDEX(#REF!,MATCH($A3916,#REF!,0)),#REF!,0),'Recurrent profile helpers'!M$2)*IF($A3916="", "0", INDEX(#REF!,MATCH($A3916,#REF!,0))),"")</f>
        <v/>
      </c>
      <c r="N3916" s="72" t="str">
        <f>IFERROR(INDEX(#REF!,MATCH(INDEX(#REF!,MATCH($A3916,#REF!,0)),#REF!,0),'Recurrent profile helpers'!N$2)*IF($A3916="", "0", INDEX(#REF!,MATCH($A3916,#REF!,0))),"")</f>
        <v/>
      </c>
    </row>
    <row r="3917" spans="1:14">
      <c r="A3917" t="str">
        <f t="array" ref="A3917">IFERROR(INDEX(#REF!, SMALL(IF((MID(#REF!,2,1)="."),ROW($A$6:$A$4897)-ROW($A$6)+1,IF((MID(#REF!,3,1)="."),ROW($A$6:$A$4892)-ROW($A$6)+1)), ROW(3915:3915))),"" )</f>
        <v/>
      </c>
      <c r="B3917" s="72" t="str">
        <f>IF($A3917="", "", INDEX(#REF!,MATCH($A3917,#REF!,0)))</f>
        <v/>
      </c>
      <c r="C3917" s="72" t="str">
        <f>IFERROR(INDEX(#REF!,MATCH(INDEX(#REF!,MATCH($A3917,#REF!,0)),#REF!,0),'Recurrent profile helpers'!C$2)*IF($A3917="", "0", INDEX(#REF!,MATCH($A3917,#REF!,0))),"")</f>
        <v/>
      </c>
      <c r="D3917" s="72" t="str">
        <f>IFERROR(INDEX(#REF!,MATCH(INDEX(#REF!,MATCH($A3917,#REF!,0)),#REF!,0),'Recurrent profile helpers'!D$2)*IF($A3917="", "0", INDEX(#REF!,MATCH($A3917,#REF!,0))),"")</f>
        <v/>
      </c>
      <c r="E3917" s="72" t="str">
        <f>IFERROR(INDEX(#REF!,MATCH(INDEX(#REF!,MATCH($A3917,#REF!,0)),#REF!,0),'Recurrent profile helpers'!E$2)*IF($A3917="", "0", INDEX(#REF!,MATCH($A3917,#REF!,0))),"")</f>
        <v/>
      </c>
      <c r="F3917" s="72" t="str">
        <f>IFERROR(INDEX(#REF!,MATCH(INDEX(#REF!,MATCH($A3917,#REF!,0)),#REF!,0),'Recurrent profile helpers'!F$2)*IF($A3917="", "0", INDEX(#REF!,MATCH($A3917,#REF!,0))),"")</f>
        <v/>
      </c>
      <c r="G3917" s="72" t="str">
        <f>IFERROR(INDEX(#REF!,MATCH(INDEX(#REF!,MATCH($A3917,#REF!,0)),#REF!,0),'Recurrent profile helpers'!G$2)*IF($A3917="", "0", INDEX(#REF!,MATCH($A3917,#REF!,0))),"")</f>
        <v/>
      </c>
      <c r="H3917" s="72" t="str">
        <f>IFERROR(INDEX(#REF!,MATCH(INDEX(#REF!,MATCH($A3917,#REF!,0)),#REF!,0),'Recurrent profile helpers'!H$2)*IF($A3917="", "0", INDEX(#REF!,MATCH($A3917,#REF!,0))),"")</f>
        <v/>
      </c>
      <c r="I3917" s="72" t="str">
        <f>IFERROR(INDEX(#REF!,MATCH(INDEX(#REF!,MATCH($A3917,#REF!,0)),#REF!,0),'Recurrent profile helpers'!I$2)*IF($A3917="", "0", INDEX(#REF!,MATCH($A3917,#REF!,0))),"")</f>
        <v/>
      </c>
      <c r="J3917" s="72" t="str">
        <f>IFERROR(INDEX(#REF!,MATCH(INDEX(#REF!,MATCH($A3917,#REF!,0)),#REF!,0),'Recurrent profile helpers'!J$2)*IF($A3917="", "0", INDEX(#REF!,MATCH($A3917,#REF!,0))),"")</f>
        <v/>
      </c>
      <c r="K3917" s="72" t="str">
        <f>IFERROR(INDEX(#REF!,MATCH(INDEX(#REF!,MATCH($A3917,#REF!,0)),#REF!,0),'Recurrent profile helpers'!K$2)*IF($A3917="", "0", INDEX(#REF!,MATCH($A3917,#REF!,0))),"")</f>
        <v/>
      </c>
      <c r="L3917" s="72" t="str">
        <f>IFERROR(INDEX(#REF!,MATCH(INDEX(#REF!,MATCH($A3917,#REF!,0)),#REF!,0),'Recurrent profile helpers'!L$2)*IF($A3917="", "0", INDEX(#REF!,MATCH($A3917,#REF!,0))),"")</f>
        <v/>
      </c>
      <c r="M3917" s="72" t="str">
        <f>IFERROR(INDEX(#REF!,MATCH(INDEX(#REF!,MATCH($A3917,#REF!,0)),#REF!,0),'Recurrent profile helpers'!M$2)*IF($A3917="", "0", INDEX(#REF!,MATCH($A3917,#REF!,0))),"")</f>
        <v/>
      </c>
      <c r="N3917" s="72" t="str">
        <f>IFERROR(INDEX(#REF!,MATCH(INDEX(#REF!,MATCH($A3917,#REF!,0)),#REF!,0),'Recurrent profile helpers'!N$2)*IF($A3917="", "0", INDEX(#REF!,MATCH($A3917,#REF!,0))),"")</f>
        <v/>
      </c>
    </row>
    <row r="3918" spans="1:14">
      <c r="A3918" t="str">
        <f t="array" ref="A3918">IFERROR(INDEX(#REF!, SMALL(IF((MID(#REF!,2,1)="."),ROW($A$6:$A$4897)-ROW($A$6)+1,IF((MID(#REF!,3,1)="."),ROW($A$6:$A$4892)-ROW($A$6)+1)), ROW(3916:3916))),"" )</f>
        <v/>
      </c>
      <c r="B3918" s="72" t="str">
        <f>IF($A3918="", "", INDEX(#REF!,MATCH($A3918,#REF!,0)))</f>
        <v/>
      </c>
      <c r="C3918" s="72" t="str">
        <f>IFERROR(INDEX(#REF!,MATCH(INDEX(#REF!,MATCH($A3918,#REF!,0)),#REF!,0),'Recurrent profile helpers'!C$2)*IF($A3918="", "0", INDEX(#REF!,MATCH($A3918,#REF!,0))),"")</f>
        <v/>
      </c>
      <c r="D3918" s="72" t="str">
        <f>IFERROR(INDEX(#REF!,MATCH(INDEX(#REF!,MATCH($A3918,#REF!,0)),#REF!,0),'Recurrent profile helpers'!D$2)*IF($A3918="", "0", INDEX(#REF!,MATCH($A3918,#REF!,0))),"")</f>
        <v/>
      </c>
      <c r="E3918" s="72" t="str">
        <f>IFERROR(INDEX(#REF!,MATCH(INDEX(#REF!,MATCH($A3918,#REF!,0)),#REF!,0),'Recurrent profile helpers'!E$2)*IF($A3918="", "0", INDEX(#REF!,MATCH($A3918,#REF!,0))),"")</f>
        <v/>
      </c>
      <c r="F3918" s="72" t="str">
        <f>IFERROR(INDEX(#REF!,MATCH(INDEX(#REF!,MATCH($A3918,#REF!,0)),#REF!,0),'Recurrent profile helpers'!F$2)*IF($A3918="", "0", INDEX(#REF!,MATCH($A3918,#REF!,0))),"")</f>
        <v/>
      </c>
      <c r="G3918" s="72" t="str">
        <f>IFERROR(INDEX(#REF!,MATCH(INDEX(#REF!,MATCH($A3918,#REF!,0)),#REF!,0),'Recurrent profile helpers'!G$2)*IF($A3918="", "0", INDEX(#REF!,MATCH($A3918,#REF!,0))),"")</f>
        <v/>
      </c>
      <c r="H3918" s="72" t="str">
        <f>IFERROR(INDEX(#REF!,MATCH(INDEX(#REF!,MATCH($A3918,#REF!,0)),#REF!,0),'Recurrent profile helpers'!H$2)*IF($A3918="", "0", INDEX(#REF!,MATCH($A3918,#REF!,0))),"")</f>
        <v/>
      </c>
      <c r="I3918" s="72" t="str">
        <f>IFERROR(INDEX(#REF!,MATCH(INDEX(#REF!,MATCH($A3918,#REF!,0)),#REF!,0),'Recurrent profile helpers'!I$2)*IF($A3918="", "0", INDEX(#REF!,MATCH($A3918,#REF!,0))),"")</f>
        <v/>
      </c>
      <c r="J3918" s="72" t="str">
        <f>IFERROR(INDEX(#REF!,MATCH(INDEX(#REF!,MATCH($A3918,#REF!,0)),#REF!,0),'Recurrent profile helpers'!J$2)*IF($A3918="", "0", INDEX(#REF!,MATCH($A3918,#REF!,0))),"")</f>
        <v/>
      </c>
      <c r="K3918" s="72" t="str">
        <f>IFERROR(INDEX(#REF!,MATCH(INDEX(#REF!,MATCH($A3918,#REF!,0)),#REF!,0),'Recurrent profile helpers'!K$2)*IF($A3918="", "0", INDEX(#REF!,MATCH($A3918,#REF!,0))),"")</f>
        <v/>
      </c>
      <c r="L3918" s="72" t="str">
        <f>IFERROR(INDEX(#REF!,MATCH(INDEX(#REF!,MATCH($A3918,#REF!,0)),#REF!,0),'Recurrent profile helpers'!L$2)*IF($A3918="", "0", INDEX(#REF!,MATCH($A3918,#REF!,0))),"")</f>
        <v/>
      </c>
      <c r="M3918" s="72" t="str">
        <f>IFERROR(INDEX(#REF!,MATCH(INDEX(#REF!,MATCH($A3918,#REF!,0)),#REF!,0),'Recurrent profile helpers'!M$2)*IF($A3918="", "0", INDEX(#REF!,MATCH($A3918,#REF!,0))),"")</f>
        <v/>
      </c>
      <c r="N3918" s="72" t="str">
        <f>IFERROR(INDEX(#REF!,MATCH(INDEX(#REF!,MATCH($A3918,#REF!,0)),#REF!,0),'Recurrent profile helpers'!N$2)*IF($A3918="", "0", INDEX(#REF!,MATCH($A3918,#REF!,0))),"")</f>
        <v/>
      </c>
    </row>
    <row r="3919" spans="1:14">
      <c r="A3919" t="str">
        <f t="array" ref="A3919">IFERROR(INDEX(#REF!, SMALL(IF((MID(#REF!,2,1)="."),ROW($A$6:$A$4897)-ROW($A$6)+1,IF((MID(#REF!,3,1)="."),ROW($A$6:$A$4892)-ROW($A$6)+1)), ROW(3917:3917))),"" )</f>
        <v/>
      </c>
      <c r="B3919" s="72" t="str">
        <f>IF($A3919="", "", INDEX(#REF!,MATCH($A3919,#REF!,0)))</f>
        <v/>
      </c>
      <c r="C3919" s="72" t="str">
        <f>IFERROR(INDEX(#REF!,MATCH(INDEX(#REF!,MATCH($A3919,#REF!,0)),#REF!,0),'Recurrent profile helpers'!C$2)*IF($A3919="", "0", INDEX(#REF!,MATCH($A3919,#REF!,0))),"")</f>
        <v/>
      </c>
      <c r="D3919" s="72" t="str">
        <f>IFERROR(INDEX(#REF!,MATCH(INDEX(#REF!,MATCH($A3919,#REF!,0)),#REF!,0),'Recurrent profile helpers'!D$2)*IF($A3919="", "0", INDEX(#REF!,MATCH($A3919,#REF!,0))),"")</f>
        <v/>
      </c>
      <c r="E3919" s="72" t="str">
        <f>IFERROR(INDEX(#REF!,MATCH(INDEX(#REF!,MATCH($A3919,#REF!,0)),#REF!,0),'Recurrent profile helpers'!E$2)*IF($A3919="", "0", INDEX(#REF!,MATCH($A3919,#REF!,0))),"")</f>
        <v/>
      </c>
      <c r="F3919" s="72" t="str">
        <f>IFERROR(INDEX(#REF!,MATCH(INDEX(#REF!,MATCH($A3919,#REF!,0)),#REF!,0),'Recurrent profile helpers'!F$2)*IF($A3919="", "0", INDEX(#REF!,MATCH($A3919,#REF!,0))),"")</f>
        <v/>
      </c>
      <c r="G3919" s="72" t="str">
        <f>IFERROR(INDEX(#REF!,MATCH(INDEX(#REF!,MATCH($A3919,#REF!,0)),#REF!,0),'Recurrent profile helpers'!G$2)*IF($A3919="", "0", INDEX(#REF!,MATCH($A3919,#REF!,0))),"")</f>
        <v/>
      </c>
      <c r="H3919" s="72" t="str">
        <f>IFERROR(INDEX(#REF!,MATCH(INDEX(#REF!,MATCH($A3919,#REF!,0)),#REF!,0),'Recurrent profile helpers'!H$2)*IF($A3919="", "0", INDEX(#REF!,MATCH($A3919,#REF!,0))),"")</f>
        <v/>
      </c>
      <c r="I3919" s="72" t="str">
        <f>IFERROR(INDEX(#REF!,MATCH(INDEX(#REF!,MATCH($A3919,#REF!,0)),#REF!,0),'Recurrent profile helpers'!I$2)*IF($A3919="", "0", INDEX(#REF!,MATCH($A3919,#REF!,0))),"")</f>
        <v/>
      </c>
      <c r="J3919" s="72" t="str">
        <f>IFERROR(INDEX(#REF!,MATCH(INDEX(#REF!,MATCH($A3919,#REF!,0)),#REF!,0),'Recurrent profile helpers'!J$2)*IF($A3919="", "0", INDEX(#REF!,MATCH($A3919,#REF!,0))),"")</f>
        <v/>
      </c>
      <c r="K3919" s="72" t="str">
        <f>IFERROR(INDEX(#REF!,MATCH(INDEX(#REF!,MATCH($A3919,#REF!,0)),#REF!,0),'Recurrent profile helpers'!K$2)*IF($A3919="", "0", INDEX(#REF!,MATCH($A3919,#REF!,0))),"")</f>
        <v/>
      </c>
      <c r="L3919" s="72" t="str">
        <f>IFERROR(INDEX(#REF!,MATCH(INDEX(#REF!,MATCH($A3919,#REF!,0)),#REF!,0),'Recurrent profile helpers'!L$2)*IF($A3919="", "0", INDEX(#REF!,MATCH($A3919,#REF!,0))),"")</f>
        <v/>
      </c>
      <c r="M3919" s="72" t="str">
        <f>IFERROR(INDEX(#REF!,MATCH(INDEX(#REF!,MATCH($A3919,#REF!,0)),#REF!,0),'Recurrent profile helpers'!M$2)*IF($A3919="", "0", INDEX(#REF!,MATCH($A3919,#REF!,0))),"")</f>
        <v/>
      </c>
      <c r="N3919" s="72" t="str">
        <f>IFERROR(INDEX(#REF!,MATCH(INDEX(#REF!,MATCH($A3919,#REF!,0)),#REF!,0),'Recurrent profile helpers'!N$2)*IF($A3919="", "0", INDEX(#REF!,MATCH($A3919,#REF!,0))),"")</f>
        <v/>
      </c>
    </row>
    <row r="3920" spans="1:14">
      <c r="A3920" t="str">
        <f t="array" ref="A3920">IFERROR(INDEX(#REF!, SMALL(IF((MID(#REF!,2,1)="."),ROW($A$6:$A$4897)-ROW($A$6)+1,IF((MID(#REF!,3,1)="."),ROW($A$6:$A$4892)-ROW($A$6)+1)), ROW(3918:3918))),"" )</f>
        <v/>
      </c>
      <c r="B3920" s="72" t="str">
        <f>IF($A3920="", "", INDEX(#REF!,MATCH($A3920,#REF!,0)))</f>
        <v/>
      </c>
      <c r="C3920" s="72" t="str">
        <f>IFERROR(INDEX(#REF!,MATCH(INDEX(#REF!,MATCH($A3920,#REF!,0)),#REF!,0),'Recurrent profile helpers'!C$2)*IF($A3920="", "0", INDEX(#REF!,MATCH($A3920,#REF!,0))),"")</f>
        <v/>
      </c>
      <c r="D3920" s="72" t="str">
        <f>IFERROR(INDEX(#REF!,MATCH(INDEX(#REF!,MATCH($A3920,#REF!,0)),#REF!,0),'Recurrent profile helpers'!D$2)*IF($A3920="", "0", INDEX(#REF!,MATCH($A3920,#REF!,0))),"")</f>
        <v/>
      </c>
      <c r="E3920" s="72" t="str">
        <f>IFERROR(INDEX(#REF!,MATCH(INDEX(#REF!,MATCH($A3920,#REF!,0)),#REF!,0),'Recurrent profile helpers'!E$2)*IF($A3920="", "0", INDEX(#REF!,MATCH($A3920,#REF!,0))),"")</f>
        <v/>
      </c>
      <c r="F3920" s="72" t="str">
        <f>IFERROR(INDEX(#REF!,MATCH(INDEX(#REF!,MATCH($A3920,#REF!,0)),#REF!,0),'Recurrent profile helpers'!F$2)*IF($A3920="", "0", INDEX(#REF!,MATCH($A3920,#REF!,0))),"")</f>
        <v/>
      </c>
      <c r="G3920" s="72" t="str">
        <f>IFERROR(INDEX(#REF!,MATCH(INDEX(#REF!,MATCH($A3920,#REF!,0)),#REF!,0),'Recurrent profile helpers'!G$2)*IF($A3920="", "0", INDEX(#REF!,MATCH($A3920,#REF!,0))),"")</f>
        <v/>
      </c>
      <c r="H3920" s="72" t="str">
        <f>IFERROR(INDEX(#REF!,MATCH(INDEX(#REF!,MATCH($A3920,#REF!,0)),#REF!,0),'Recurrent profile helpers'!H$2)*IF($A3920="", "0", INDEX(#REF!,MATCH($A3920,#REF!,0))),"")</f>
        <v/>
      </c>
      <c r="I3920" s="72" t="str">
        <f>IFERROR(INDEX(#REF!,MATCH(INDEX(#REF!,MATCH($A3920,#REF!,0)),#REF!,0),'Recurrent profile helpers'!I$2)*IF($A3920="", "0", INDEX(#REF!,MATCH($A3920,#REF!,0))),"")</f>
        <v/>
      </c>
      <c r="J3920" s="72" t="str">
        <f>IFERROR(INDEX(#REF!,MATCH(INDEX(#REF!,MATCH($A3920,#REF!,0)),#REF!,0),'Recurrent profile helpers'!J$2)*IF($A3920="", "0", INDEX(#REF!,MATCH($A3920,#REF!,0))),"")</f>
        <v/>
      </c>
      <c r="K3920" s="72" t="str">
        <f>IFERROR(INDEX(#REF!,MATCH(INDEX(#REF!,MATCH($A3920,#REF!,0)),#REF!,0),'Recurrent profile helpers'!K$2)*IF($A3920="", "0", INDEX(#REF!,MATCH($A3920,#REF!,0))),"")</f>
        <v/>
      </c>
      <c r="L3920" s="72" t="str">
        <f>IFERROR(INDEX(#REF!,MATCH(INDEX(#REF!,MATCH($A3920,#REF!,0)),#REF!,0),'Recurrent profile helpers'!L$2)*IF($A3920="", "0", INDEX(#REF!,MATCH($A3920,#REF!,0))),"")</f>
        <v/>
      </c>
      <c r="M3920" s="72" t="str">
        <f>IFERROR(INDEX(#REF!,MATCH(INDEX(#REF!,MATCH($A3920,#REF!,0)),#REF!,0),'Recurrent profile helpers'!M$2)*IF($A3920="", "0", INDEX(#REF!,MATCH($A3920,#REF!,0))),"")</f>
        <v/>
      </c>
      <c r="N3920" s="72" t="str">
        <f>IFERROR(INDEX(#REF!,MATCH(INDEX(#REF!,MATCH($A3920,#REF!,0)),#REF!,0),'Recurrent profile helpers'!N$2)*IF($A3920="", "0", INDEX(#REF!,MATCH($A3920,#REF!,0))),"")</f>
        <v/>
      </c>
    </row>
    <row r="3921" spans="1:14">
      <c r="A3921" t="str">
        <f t="array" ref="A3921">IFERROR(INDEX(#REF!, SMALL(IF((MID(#REF!,2,1)="."),ROW($A$6:$A$4897)-ROW($A$6)+1,IF((MID(#REF!,3,1)="."),ROW($A$6:$A$4892)-ROW($A$6)+1)), ROW(3919:3919))),"" )</f>
        <v/>
      </c>
      <c r="B3921" s="72" t="str">
        <f>IF($A3921="", "", INDEX(#REF!,MATCH($A3921,#REF!,0)))</f>
        <v/>
      </c>
      <c r="C3921" s="72" t="str">
        <f>IFERROR(INDEX(#REF!,MATCH(INDEX(#REF!,MATCH($A3921,#REF!,0)),#REF!,0),'Recurrent profile helpers'!C$2)*IF($A3921="", "0", INDEX(#REF!,MATCH($A3921,#REF!,0))),"")</f>
        <v/>
      </c>
      <c r="D3921" s="72" t="str">
        <f>IFERROR(INDEX(#REF!,MATCH(INDEX(#REF!,MATCH($A3921,#REF!,0)),#REF!,0),'Recurrent profile helpers'!D$2)*IF($A3921="", "0", INDEX(#REF!,MATCH($A3921,#REF!,0))),"")</f>
        <v/>
      </c>
      <c r="E3921" s="72" t="str">
        <f>IFERROR(INDEX(#REF!,MATCH(INDEX(#REF!,MATCH($A3921,#REF!,0)),#REF!,0),'Recurrent profile helpers'!E$2)*IF($A3921="", "0", INDEX(#REF!,MATCH($A3921,#REF!,0))),"")</f>
        <v/>
      </c>
      <c r="F3921" s="72" t="str">
        <f>IFERROR(INDEX(#REF!,MATCH(INDEX(#REF!,MATCH($A3921,#REF!,0)),#REF!,0),'Recurrent profile helpers'!F$2)*IF($A3921="", "0", INDEX(#REF!,MATCH($A3921,#REF!,0))),"")</f>
        <v/>
      </c>
      <c r="G3921" s="72" t="str">
        <f>IFERROR(INDEX(#REF!,MATCH(INDEX(#REF!,MATCH($A3921,#REF!,0)),#REF!,0),'Recurrent profile helpers'!G$2)*IF($A3921="", "0", INDEX(#REF!,MATCH($A3921,#REF!,0))),"")</f>
        <v/>
      </c>
      <c r="H3921" s="72" t="str">
        <f>IFERROR(INDEX(#REF!,MATCH(INDEX(#REF!,MATCH($A3921,#REF!,0)),#REF!,0),'Recurrent profile helpers'!H$2)*IF($A3921="", "0", INDEX(#REF!,MATCH($A3921,#REF!,0))),"")</f>
        <v/>
      </c>
      <c r="I3921" s="72" t="str">
        <f>IFERROR(INDEX(#REF!,MATCH(INDEX(#REF!,MATCH($A3921,#REF!,0)),#REF!,0),'Recurrent profile helpers'!I$2)*IF($A3921="", "0", INDEX(#REF!,MATCH($A3921,#REF!,0))),"")</f>
        <v/>
      </c>
      <c r="J3921" s="72" t="str">
        <f>IFERROR(INDEX(#REF!,MATCH(INDEX(#REF!,MATCH($A3921,#REF!,0)),#REF!,0),'Recurrent profile helpers'!J$2)*IF($A3921="", "0", INDEX(#REF!,MATCH($A3921,#REF!,0))),"")</f>
        <v/>
      </c>
      <c r="K3921" s="72" t="str">
        <f>IFERROR(INDEX(#REF!,MATCH(INDEX(#REF!,MATCH($A3921,#REF!,0)),#REF!,0),'Recurrent profile helpers'!K$2)*IF($A3921="", "0", INDEX(#REF!,MATCH($A3921,#REF!,0))),"")</f>
        <v/>
      </c>
      <c r="L3921" s="72" t="str">
        <f>IFERROR(INDEX(#REF!,MATCH(INDEX(#REF!,MATCH($A3921,#REF!,0)),#REF!,0),'Recurrent profile helpers'!L$2)*IF($A3921="", "0", INDEX(#REF!,MATCH($A3921,#REF!,0))),"")</f>
        <v/>
      </c>
      <c r="M3921" s="72" t="str">
        <f>IFERROR(INDEX(#REF!,MATCH(INDEX(#REF!,MATCH($A3921,#REF!,0)),#REF!,0),'Recurrent profile helpers'!M$2)*IF($A3921="", "0", INDEX(#REF!,MATCH($A3921,#REF!,0))),"")</f>
        <v/>
      </c>
      <c r="N3921" s="72" t="str">
        <f>IFERROR(INDEX(#REF!,MATCH(INDEX(#REF!,MATCH($A3921,#REF!,0)),#REF!,0),'Recurrent profile helpers'!N$2)*IF($A3921="", "0", INDEX(#REF!,MATCH($A3921,#REF!,0))),"")</f>
        <v/>
      </c>
    </row>
    <row r="3922" spans="1:14">
      <c r="A3922" t="str">
        <f t="array" ref="A3922">IFERROR(INDEX(#REF!, SMALL(IF((MID(#REF!,2,1)="."),ROW($A$6:$A$4897)-ROW($A$6)+1,IF((MID(#REF!,3,1)="."),ROW($A$6:$A$4892)-ROW($A$6)+1)), ROW(3920:3920))),"" )</f>
        <v/>
      </c>
      <c r="B3922" s="72" t="str">
        <f>IF($A3922="", "", INDEX(#REF!,MATCH($A3922,#REF!,0)))</f>
        <v/>
      </c>
      <c r="C3922" s="72" t="str">
        <f>IFERROR(INDEX(#REF!,MATCH(INDEX(#REF!,MATCH($A3922,#REF!,0)),#REF!,0),'Recurrent profile helpers'!C$2)*IF($A3922="", "0", INDEX(#REF!,MATCH($A3922,#REF!,0))),"")</f>
        <v/>
      </c>
      <c r="D3922" s="72" t="str">
        <f>IFERROR(INDEX(#REF!,MATCH(INDEX(#REF!,MATCH($A3922,#REF!,0)),#REF!,0),'Recurrent profile helpers'!D$2)*IF($A3922="", "0", INDEX(#REF!,MATCH($A3922,#REF!,0))),"")</f>
        <v/>
      </c>
      <c r="E3922" s="72" t="str">
        <f>IFERROR(INDEX(#REF!,MATCH(INDEX(#REF!,MATCH($A3922,#REF!,0)),#REF!,0),'Recurrent profile helpers'!E$2)*IF($A3922="", "0", INDEX(#REF!,MATCH($A3922,#REF!,0))),"")</f>
        <v/>
      </c>
      <c r="F3922" s="72" t="str">
        <f>IFERROR(INDEX(#REF!,MATCH(INDEX(#REF!,MATCH($A3922,#REF!,0)),#REF!,0),'Recurrent profile helpers'!F$2)*IF($A3922="", "0", INDEX(#REF!,MATCH($A3922,#REF!,0))),"")</f>
        <v/>
      </c>
      <c r="G3922" s="72" t="str">
        <f>IFERROR(INDEX(#REF!,MATCH(INDEX(#REF!,MATCH($A3922,#REF!,0)),#REF!,0),'Recurrent profile helpers'!G$2)*IF($A3922="", "0", INDEX(#REF!,MATCH($A3922,#REF!,0))),"")</f>
        <v/>
      </c>
      <c r="H3922" s="72" t="str">
        <f>IFERROR(INDEX(#REF!,MATCH(INDEX(#REF!,MATCH($A3922,#REF!,0)),#REF!,0),'Recurrent profile helpers'!H$2)*IF($A3922="", "0", INDEX(#REF!,MATCH($A3922,#REF!,0))),"")</f>
        <v/>
      </c>
      <c r="I3922" s="72" t="str">
        <f>IFERROR(INDEX(#REF!,MATCH(INDEX(#REF!,MATCH($A3922,#REF!,0)),#REF!,0),'Recurrent profile helpers'!I$2)*IF($A3922="", "0", INDEX(#REF!,MATCH($A3922,#REF!,0))),"")</f>
        <v/>
      </c>
      <c r="J3922" s="72" t="str">
        <f>IFERROR(INDEX(#REF!,MATCH(INDEX(#REF!,MATCH($A3922,#REF!,0)),#REF!,0),'Recurrent profile helpers'!J$2)*IF($A3922="", "0", INDEX(#REF!,MATCH($A3922,#REF!,0))),"")</f>
        <v/>
      </c>
      <c r="K3922" s="72" t="str">
        <f>IFERROR(INDEX(#REF!,MATCH(INDEX(#REF!,MATCH($A3922,#REF!,0)),#REF!,0),'Recurrent profile helpers'!K$2)*IF($A3922="", "0", INDEX(#REF!,MATCH($A3922,#REF!,0))),"")</f>
        <v/>
      </c>
      <c r="L3922" s="72" t="str">
        <f>IFERROR(INDEX(#REF!,MATCH(INDEX(#REF!,MATCH($A3922,#REF!,0)),#REF!,0),'Recurrent profile helpers'!L$2)*IF($A3922="", "0", INDEX(#REF!,MATCH($A3922,#REF!,0))),"")</f>
        <v/>
      </c>
      <c r="M3922" s="72" t="str">
        <f>IFERROR(INDEX(#REF!,MATCH(INDEX(#REF!,MATCH($A3922,#REF!,0)),#REF!,0),'Recurrent profile helpers'!M$2)*IF($A3922="", "0", INDEX(#REF!,MATCH($A3922,#REF!,0))),"")</f>
        <v/>
      </c>
      <c r="N3922" s="72" t="str">
        <f>IFERROR(INDEX(#REF!,MATCH(INDEX(#REF!,MATCH($A3922,#REF!,0)),#REF!,0),'Recurrent profile helpers'!N$2)*IF($A3922="", "0", INDEX(#REF!,MATCH($A3922,#REF!,0))),"")</f>
        <v/>
      </c>
    </row>
    <row r="3923" spans="1:14">
      <c r="A3923" t="str">
        <f t="array" ref="A3923">IFERROR(INDEX(#REF!, SMALL(IF((MID(#REF!,2,1)="."),ROW($A$6:$A$4897)-ROW($A$6)+1,IF((MID(#REF!,3,1)="."),ROW($A$6:$A$4892)-ROW($A$6)+1)), ROW(3921:3921))),"" )</f>
        <v/>
      </c>
      <c r="B3923" s="72" t="str">
        <f>IF($A3923="", "", INDEX(#REF!,MATCH($A3923,#REF!,0)))</f>
        <v/>
      </c>
      <c r="C3923" s="72" t="str">
        <f>IFERROR(INDEX(#REF!,MATCH(INDEX(#REF!,MATCH($A3923,#REF!,0)),#REF!,0),'Recurrent profile helpers'!C$2)*IF($A3923="", "0", INDEX(#REF!,MATCH($A3923,#REF!,0))),"")</f>
        <v/>
      </c>
      <c r="D3923" s="72" t="str">
        <f>IFERROR(INDEX(#REF!,MATCH(INDEX(#REF!,MATCH($A3923,#REF!,0)),#REF!,0),'Recurrent profile helpers'!D$2)*IF($A3923="", "0", INDEX(#REF!,MATCH($A3923,#REF!,0))),"")</f>
        <v/>
      </c>
      <c r="E3923" s="72" t="str">
        <f>IFERROR(INDEX(#REF!,MATCH(INDEX(#REF!,MATCH($A3923,#REF!,0)),#REF!,0),'Recurrent profile helpers'!E$2)*IF($A3923="", "0", INDEX(#REF!,MATCH($A3923,#REF!,0))),"")</f>
        <v/>
      </c>
      <c r="F3923" s="72" t="str">
        <f>IFERROR(INDEX(#REF!,MATCH(INDEX(#REF!,MATCH($A3923,#REF!,0)),#REF!,0),'Recurrent profile helpers'!F$2)*IF($A3923="", "0", INDEX(#REF!,MATCH($A3923,#REF!,0))),"")</f>
        <v/>
      </c>
      <c r="G3923" s="72" t="str">
        <f>IFERROR(INDEX(#REF!,MATCH(INDEX(#REF!,MATCH($A3923,#REF!,0)),#REF!,0),'Recurrent profile helpers'!G$2)*IF($A3923="", "0", INDEX(#REF!,MATCH($A3923,#REF!,0))),"")</f>
        <v/>
      </c>
      <c r="H3923" s="72" t="str">
        <f>IFERROR(INDEX(#REF!,MATCH(INDEX(#REF!,MATCH($A3923,#REF!,0)),#REF!,0),'Recurrent profile helpers'!H$2)*IF($A3923="", "0", INDEX(#REF!,MATCH($A3923,#REF!,0))),"")</f>
        <v/>
      </c>
      <c r="I3923" s="72" t="str">
        <f>IFERROR(INDEX(#REF!,MATCH(INDEX(#REF!,MATCH($A3923,#REF!,0)),#REF!,0),'Recurrent profile helpers'!I$2)*IF($A3923="", "0", INDEX(#REF!,MATCH($A3923,#REF!,0))),"")</f>
        <v/>
      </c>
      <c r="J3923" s="72" t="str">
        <f>IFERROR(INDEX(#REF!,MATCH(INDEX(#REF!,MATCH($A3923,#REF!,0)),#REF!,0),'Recurrent profile helpers'!J$2)*IF($A3923="", "0", INDEX(#REF!,MATCH($A3923,#REF!,0))),"")</f>
        <v/>
      </c>
      <c r="K3923" s="72" t="str">
        <f>IFERROR(INDEX(#REF!,MATCH(INDEX(#REF!,MATCH($A3923,#REF!,0)),#REF!,0),'Recurrent profile helpers'!K$2)*IF($A3923="", "0", INDEX(#REF!,MATCH($A3923,#REF!,0))),"")</f>
        <v/>
      </c>
      <c r="L3923" s="72" t="str">
        <f>IFERROR(INDEX(#REF!,MATCH(INDEX(#REF!,MATCH($A3923,#REF!,0)),#REF!,0),'Recurrent profile helpers'!L$2)*IF($A3923="", "0", INDEX(#REF!,MATCH($A3923,#REF!,0))),"")</f>
        <v/>
      </c>
      <c r="M3923" s="72" t="str">
        <f>IFERROR(INDEX(#REF!,MATCH(INDEX(#REF!,MATCH($A3923,#REF!,0)),#REF!,0),'Recurrent profile helpers'!M$2)*IF($A3923="", "0", INDEX(#REF!,MATCH($A3923,#REF!,0))),"")</f>
        <v/>
      </c>
      <c r="N3923" s="72" t="str">
        <f>IFERROR(INDEX(#REF!,MATCH(INDEX(#REF!,MATCH($A3923,#REF!,0)),#REF!,0),'Recurrent profile helpers'!N$2)*IF($A3923="", "0", INDEX(#REF!,MATCH($A3923,#REF!,0))),"")</f>
        <v/>
      </c>
    </row>
    <row r="3924" spans="1:14">
      <c r="A3924" t="str">
        <f t="array" ref="A3924">IFERROR(INDEX(#REF!, SMALL(IF((MID(#REF!,2,1)="."),ROW($A$6:$A$4897)-ROW($A$6)+1,IF((MID(#REF!,3,1)="."),ROW($A$6:$A$4892)-ROW($A$6)+1)), ROW(3922:3922))),"" )</f>
        <v/>
      </c>
      <c r="B3924" s="72" t="str">
        <f>IF($A3924="", "", INDEX(#REF!,MATCH($A3924,#REF!,0)))</f>
        <v/>
      </c>
      <c r="C3924" s="72" t="str">
        <f>IFERROR(INDEX(#REF!,MATCH(INDEX(#REF!,MATCH($A3924,#REF!,0)),#REF!,0),'Recurrent profile helpers'!C$2)*IF($A3924="", "0", INDEX(#REF!,MATCH($A3924,#REF!,0))),"")</f>
        <v/>
      </c>
      <c r="D3924" s="72" t="str">
        <f>IFERROR(INDEX(#REF!,MATCH(INDEX(#REF!,MATCH($A3924,#REF!,0)),#REF!,0),'Recurrent profile helpers'!D$2)*IF($A3924="", "0", INDEX(#REF!,MATCH($A3924,#REF!,0))),"")</f>
        <v/>
      </c>
      <c r="E3924" s="72" t="str">
        <f>IFERROR(INDEX(#REF!,MATCH(INDEX(#REF!,MATCH($A3924,#REF!,0)),#REF!,0),'Recurrent profile helpers'!E$2)*IF($A3924="", "0", INDEX(#REF!,MATCH($A3924,#REF!,0))),"")</f>
        <v/>
      </c>
      <c r="F3924" s="72" t="str">
        <f>IFERROR(INDEX(#REF!,MATCH(INDEX(#REF!,MATCH($A3924,#REF!,0)),#REF!,0),'Recurrent profile helpers'!F$2)*IF($A3924="", "0", INDEX(#REF!,MATCH($A3924,#REF!,0))),"")</f>
        <v/>
      </c>
      <c r="G3924" s="72" t="str">
        <f>IFERROR(INDEX(#REF!,MATCH(INDEX(#REF!,MATCH($A3924,#REF!,0)),#REF!,0),'Recurrent profile helpers'!G$2)*IF($A3924="", "0", INDEX(#REF!,MATCH($A3924,#REF!,0))),"")</f>
        <v/>
      </c>
      <c r="H3924" s="72" t="str">
        <f>IFERROR(INDEX(#REF!,MATCH(INDEX(#REF!,MATCH($A3924,#REF!,0)),#REF!,0),'Recurrent profile helpers'!H$2)*IF($A3924="", "0", INDEX(#REF!,MATCH($A3924,#REF!,0))),"")</f>
        <v/>
      </c>
      <c r="I3924" s="72" t="str">
        <f>IFERROR(INDEX(#REF!,MATCH(INDEX(#REF!,MATCH($A3924,#REF!,0)),#REF!,0),'Recurrent profile helpers'!I$2)*IF($A3924="", "0", INDEX(#REF!,MATCH($A3924,#REF!,0))),"")</f>
        <v/>
      </c>
      <c r="J3924" s="72" t="str">
        <f>IFERROR(INDEX(#REF!,MATCH(INDEX(#REF!,MATCH($A3924,#REF!,0)),#REF!,0),'Recurrent profile helpers'!J$2)*IF($A3924="", "0", INDEX(#REF!,MATCH($A3924,#REF!,0))),"")</f>
        <v/>
      </c>
      <c r="K3924" s="72" t="str">
        <f>IFERROR(INDEX(#REF!,MATCH(INDEX(#REF!,MATCH($A3924,#REF!,0)),#REF!,0),'Recurrent profile helpers'!K$2)*IF($A3924="", "0", INDEX(#REF!,MATCH($A3924,#REF!,0))),"")</f>
        <v/>
      </c>
      <c r="L3924" s="72" t="str">
        <f>IFERROR(INDEX(#REF!,MATCH(INDEX(#REF!,MATCH($A3924,#REF!,0)),#REF!,0),'Recurrent profile helpers'!L$2)*IF($A3924="", "0", INDEX(#REF!,MATCH($A3924,#REF!,0))),"")</f>
        <v/>
      </c>
      <c r="M3924" s="72" t="str">
        <f>IFERROR(INDEX(#REF!,MATCH(INDEX(#REF!,MATCH($A3924,#REF!,0)),#REF!,0),'Recurrent profile helpers'!M$2)*IF($A3924="", "0", INDEX(#REF!,MATCH($A3924,#REF!,0))),"")</f>
        <v/>
      </c>
      <c r="N3924" s="72" t="str">
        <f>IFERROR(INDEX(#REF!,MATCH(INDEX(#REF!,MATCH($A3924,#REF!,0)),#REF!,0),'Recurrent profile helpers'!N$2)*IF($A3924="", "0", INDEX(#REF!,MATCH($A3924,#REF!,0))),"")</f>
        <v/>
      </c>
    </row>
    <row r="3925" spans="1:14">
      <c r="A3925" t="str">
        <f t="array" ref="A3925">IFERROR(INDEX(#REF!, SMALL(IF((MID(#REF!,2,1)="."),ROW($A$6:$A$4897)-ROW($A$6)+1,IF((MID(#REF!,3,1)="."),ROW($A$6:$A$4892)-ROW($A$6)+1)), ROW(3923:3923))),"" )</f>
        <v/>
      </c>
      <c r="B3925" s="72" t="str">
        <f>IF($A3925="", "", INDEX(#REF!,MATCH($A3925,#REF!,0)))</f>
        <v/>
      </c>
      <c r="C3925" s="72" t="str">
        <f>IFERROR(INDEX(#REF!,MATCH(INDEX(#REF!,MATCH($A3925,#REF!,0)),#REF!,0),'Recurrent profile helpers'!C$2)*IF($A3925="", "0", INDEX(#REF!,MATCH($A3925,#REF!,0))),"")</f>
        <v/>
      </c>
      <c r="D3925" s="72" t="str">
        <f>IFERROR(INDEX(#REF!,MATCH(INDEX(#REF!,MATCH($A3925,#REF!,0)),#REF!,0),'Recurrent profile helpers'!D$2)*IF($A3925="", "0", INDEX(#REF!,MATCH($A3925,#REF!,0))),"")</f>
        <v/>
      </c>
      <c r="E3925" s="72" t="str">
        <f>IFERROR(INDEX(#REF!,MATCH(INDEX(#REF!,MATCH($A3925,#REF!,0)),#REF!,0),'Recurrent profile helpers'!E$2)*IF($A3925="", "0", INDEX(#REF!,MATCH($A3925,#REF!,0))),"")</f>
        <v/>
      </c>
      <c r="F3925" s="72" t="str">
        <f>IFERROR(INDEX(#REF!,MATCH(INDEX(#REF!,MATCH($A3925,#REF!,0)),#REF!,0),'Recurrent profile helpers'!F$2)*IF($A3925="", "0", INDEX(#REF!,MATCH($A3925,#REF!,0))),"")</f>
        <v/>
      </c>
      <c r="G3925" s="72" t="str">
        <f>IFERROR(INDEX(#REF!,MATCH(INDEX(#REF!,MATCH($A3925,#REF!,0)),#REF!,0),'Recurrent profile helpers'!G$2)*IF($A3925="", "0", INDEX(#REF!,MATCH($A3925,#REF!,0))),"")</f>
        <v/>
      </c>
      <c r="H3925" s="72" t="str">
        <f>IFERROR(INDEX(#REF!,MATCH(INDEX(#REF!,MATCH($A3925,#REF!,0)),#REF!,0),'Recurrent profile helpers'!H$2)*IF($A3925="", "0", INDEX(#REF!,MATCH($A3925,#REF!,0))),"")</f>
        <v/>
      </c>
      <c r="I3925" s="72" t="str">
        <f>IFERROR(INDEX(#REF!,MATCH(INDEX(#REF!,MATCH($A3925,#REF!,0)),#REF!,0),'Recurrent profile helpers'!I$2)*IF($A3925="", "0", INDEX(#REF!,MATCH($A3925,#REF!,0))),"")</f>
        <v/>
      </c>
      <c r="J3925" s="72" t="str">
        <f>IFERROR(INDEX(#REF!,MATCH(INDEX(#REF!,MATCH($A3925,#REF!,0)),#REF!,0),'Recurrent profile helpers'!J$2)*IF($A3925="", "0", INDEX(#REF!,MATCH($A3925,#REF!,0))),"")</f>
        <v/>
      </c>
      <c r="K3925" s="72" t="str">
        <f>IFERROR(INDEX(#REF!,MATCH(INDEX(#REF!,MATCH($A3925,#REF!,0)),#REF!,0),'Recurrent profile helpers'!K$2)*IF($A3925="", "0", INDEX(#REF!,MATCH($A3925,#REF!,0))),"")</f>
        <v/>
      </c>
      <c r="L3925" s="72" t="str">
        <f>IFERROR(INDEX(#REF!,MATCH(INDEX(#REF!,MATCH($A3925,#REF!,0)),#REF!,0),'Recurrent profile helpers'!L$2)*IF($A3925="", "0", INDEX(#REF!,MATCH($A3925,#REF!,0))),"")</f>
        <v/>
      </c>
      <c r="M3925" s="72" t="str">
        <f>IFERROR(INDEX(#REF!,MATCH(INDEX(#REF!,MATCH($A3925,#REF!,0)),#REF!,0),'Recurrent profile helpers'!M$2)*IF($A3925="", "0", INDEX(#REF!,MATCH($A3925,#REF!,0))),"")</f>
        <v/>
      </c>
      <c r="N3925" s="72" t="str">
        <f>IFERROR(INDEX(#REF!,MATCH(INDEX(#REF!,MATCH($A3925,#REF!,0)),#REF!,0),'Recurrent profile helpers'!N$2)*IF($A3925="", "0", INDEX(#REF!,MATCH($A3925,#REF!,0))),"")</f>
        <v/>
      </c>
    </row>
    <row r="3926" spans="1:14">
      <c r="A3926" t="str">
        <f t="array" ref="A3926">IFERROR(INDEX(#REF!, SMALL(IF((MID(#REF!,2,1)="."),ROW($A$6:$A$4897)-ROW($A$6)+1,IF((MID(#REF!,3,1)="."),ROW($A$6:$A$4892)-ROW($A$6)+1)), ROW(3924:3924))),"" )</f>
        <v/>
      </c>
      <c r="B3926" s="72" t="str">
        <f>IF($A3926="", "", INDEX(#REF!,MATCH($A3926,#REF!,0)))</f>
        <v/>
      </c>
      <c r="C3926" s="72" t="str">
        <f>IFERROR(INDEX(#REF!,MATCH(INDEX(#REF!,MATCH($A3926,#REF!,0)),#REF!,0),'Recurrent profile helpers'!C$2)*IF($A3926="", "0", INDEX(#REF!,MATCH($A3926,#REF!,0))),"")</f>
        <v/>
      </c>
      <c r="D3926" s="72" t="str">
        <f>IFERROR(INDEX(#REF!,MATCH(INDEX(#REF!,MATCH($A3926,#REF!,0)),#REF!,0),'Recurrent profile helpers'!D$2)*IF($A3926="", "0", INDEX(#REF!,MATCH($A3926,#REF!,0))),"")</f>
        <v/>
      </c>
      <c r="E3926" s="72" t="str">
        <f>IFERROR(INDEX(#REF!,MATCH(INDEX(#REF!,MATCH($A3926,#REF!,0)),#REF!,0),'Recurrent profile helpers'!E$2)*IF($A3926="", "0", INDEX(#REF!,MATCH($A3926,#REF!,0))),"")</f>
        <v/>
      </c>
      <c r="F3926" s="72" t="str">
        <f>IFERROR(INDEX(#REF!,MATCH(INDEX(#REF!,MATCH($A3926,#REF!,0)),#REF!,0),'Recurrent profile helpers'!F$2)*IF($A3926="", "0", INDEX(#REF!,MATCH($A3926,#REF!,0))),"")</f>
        <v/>
      </c>
      <c r="G3926" s="72" t="str">
        <f>IFERROR(INDEX(#REF!,MATCH(INDEX(#REF!,MATCH($A3926,#REF!,0)),#REF!,0),'Recurrent profile helpers'!G$2)*IF($A3926="", "0", INDEX(#REF!,MATCH($A3926,#REF!,0))),"")</f>
        <v/>
      </c>
      <c r="H3926" s="72" t="str">
        <f>IFERROR(INDEX(#REF!,MATCH(INDEX(#REF!,MATCH($A3926,#REF!,0)),#REF!,0),'Recurrent profile helpers'!H$2)*IF($A3926="", "0", INDEX(#REF!,MATCH($A3926,#REF!,0))),"")</f>
        <v/>
      </c>
      <c r="I3926" s="72" t="str">
        <f>IFERROR(INDEX(#REF!,MATCH(INDEX(#REF!,MATCH($A3926,#REF!,0)),#REF!,0),'Recurrent profile helpers'!I$2)*IF($A3926="", "0", INDEX(#REF!,MATCH($A3926,#REF!,0))),"")</f>
        <v/>
      </c>
      <c r="J3926" s="72" t="str">
        <f>IFERROR(INDEX(#REF!,MATCH(INDEX(#REF!,MATCH($A3926,#REF!,0)),#REF!,0),'Recurrent profile helpers'!J$2)*IF($A3926="", "0", INDEX(#REF!,MATCH($A3926,#REF!,0))),"")</f>
        <v/>
      </c>
      <c r="K3926" s="72" t="str">
        <f>IFERROR(INDEX(#REF!,MATCH(INDEX(#REF!,MATCH($A3926,#REF!,0)),#REF!,0),'Recurrent profile helpers'!K$2)*IF($A3926="", "0", INDEX(#REF!,MATCH($A3926,#REF!,0))),"")</f>
        <v/>
      </c>
      <c r="L3926" s="72" t="str">
        <f>IFERROR(INDEX(#REF!,MATCH(INDEX(#REF!,MATCH($A3926,#REF!,0)),#REF!,0),'Recurrent profile helpers'!L$2)*IF($A3926="", "0", INDEX(#REF!,MATCH($A3926,#REF!,0))),"")</f>
        <v/>
      </c>
      <c r="M3926" s="72" t="str">
        <f>IFERROR(INDEX(#REF!,MATCH(INDEX(#REF!,MATCH($A3926,#REF!,0)),#REF!,0),'Recurrent profile helpers'!M$2)*IF($A3926="", "0", INDEX(#REF!,MATCH($A3926,#REF!,0))),"")</f>
        <v/>
      </c>
      <c r="N3926" s="72" t="str">
        <f>IFERROR(INDEX(#REF!,MATCH(INDEX(#REF!,MATCH($A3926,#REF!,0)),#REF!,0),'Recurrent profile helpers'!N$2)*IF($A3926="", "0", INDEX(#REF!,MATCH($A3926,#REF!,0))),"")</f>
        <v/>
      </c>
    </row>
    <row r="3927" spans="1:14">
      <c r="A3927" t="str">
        <f t="array" ref="A3927">IFERROR(INDEX(#REF!, SMALL(IF((MID(#REF!,2,1)="."),ROW($A$6:$A$4897)-ROW($A$6)+1,IF((MID(#REF!,3,1)="."),ROW($A$6:$A$4892)-ROW($A$6)+1)), ROW(3925:3925))),"" )</f>
        <v/>
      </c>
      <c r="B3927" s="72" t="str">
        <f>IF($A3927="", "", INDEX(#REF!,MATCH($A3927,#REF!,0)))</f>
        <v/>
      </c>
      <c r="C3927" s="72" t="str">
        <f>IFERROR(INDEX(#REF!,MATCH(INDEX(#REF!,MATCH($A3927,#REF!,0)),#REF!,0),'Recurrent profile helpers'!C$2)*IF($A3927="", "0", INDEX(#REF!,MATCH($A3927,#REF!,0))),"")</f>
        <v/>
      </c>
      <c r="D3927" s="72" t="str">
        <f>IFERROR(INDEX(#REF!,MATCH(INDEX(#REF!,MATCH($A3927,#REF!,0)),#REF!,0),'Recurrent profile helpers'!D$2)*IF($A3927="", "0", INDEX(#REF!,MATCH($A3927,#REF!,0))),"")</f>
        <v/>
      </c>
      <c r="E3927" s="72" t="str">
        <f>IFERROR(INDEX(#REF!,MATCH(INDEX(#REF!,MATCH($A3927,#REF!,0)),#REF!,0),'Recurrent profile helpers'!E$2)*IF($A3927="", "0", INDEX(#REF!,MATCH($A3927,#REF!,0))),"")</f>
        <v/>
      </c>
      <c r="F3927" s="72" t="str">
        <f>IFERROR(INDEX(#REF!,MATCH(INDEX(#REF!,MATCH($A3927,#REF!,0)),#REF!,0),'Recurrent profile helpers'!F$2)*IF($A3927="", "0", INDEX(#REF!,MATCH($A3927,#REF!,0))),"")</f>
        <v/>
      </c>
      <c r="G3927" s="72" t="str">
        <f>IFERROR(INDEX(#REF!,MATCH(INDEX(#REF!,MATCH($A3927,#REF!,0)),#REF!,0),'Recurrent profile helpers'!G$2)*IF($A3927="", "0", INDEX(#REF!,MATCH($A3927,#REF!,0))),"")</f>
        <v/>
      </c>
      <c r="H3927" s="72" t="str">
        <f>IFERROR(INDEX(#REF!,MATCH(INDEX(#REF!,MATCH($A3927,#REF!,0)),#REF!,0),'Recurrent profile helpers'!H$2)*IF($A3927="", "0", INDEX(#REF!,MATCH($A3927,#REF!,0))),"")</f>
        <v/>
      </c>
      <c r="I3927" s="72" t="str">
        <f>IFERROR(INDEX(#REF!,MATCH(INDEX(#REF!,MATCH($A3927,#REF!,0)),#REF!,0),'Recurrent profile helpers'!I$2)*IF($A3927="", "0", INDEX(#REF!,MATCH($A3927,#REF!,0))),"")</f>
        <v/>
      </c>
      <c r="J3927" s="72" t="str">
        <f>IFERROR(INDEX(#REF!,MATCH(INDEX(#REF!,MATCH($A3927,#REF!,0)),#REF!,0),'Recurrent profile helpers'!J$2)*IF($A3927="", "0", INDEX(#REF!,MATCH($A3927,#REF!,0))),"")</f>
        <v/>
      </c>
      <c r="K3927" s="72" t="str">
        <f>IFERROR(INDEX(#REF!,MATCH(INDEX(#REF!,MATCH($A3927,#REF!,0)),#REF!,0),'Recurrent profile helpers'!K$2)*IF($A3927="", "0", INDEX(#REF!,MATCH($A3927,#REF!,0))),"")</f>
        <v/>
      </c>
      <c r="L3927" s="72" t="str">
        <f>IFERROR(INDEX(#REF!,MATCH(INDEX(#REF!,MATCH($A3927,#REF!,0)),#REF!,0),'Recurrent profile helpers'!L$2)*IF($A3927="", "0", INDEX(#REF!,MATCH($A3927,#REF!,0))),"")</f>
        <v/>
      </c>
      <c r="M3927" s="72" t="str">
        <f>IFERROR(INDEX(#REF!,MATCH(INDEX(#REF!,MATCH($A3927,#REF!,0)),#REF!,0),'Recurrent profile helpers'!M$2)*IF($A3927="", "0", INDEX(#REF!,MATCH($A3927,#REF!,0))),"")</f>
        <v/>
      </c>
      <c r="N3927" s="72" t="str">
        <f>IFERROR(INDEX(#REF!,MATCH(INDEX(#REF!,MATCH($A3927,#REF!,0)),#REF!,0),'Recurrent profile helpers'!N$2)*IF($A3927="", "0", INDEX(#REF!,MATCH($A3927,#REF!,0))),"")</f>
        <v/>
      </c>
    </row>
    <row r="3928" spans="1:14">
      <c r="A3928" t="str">
        <f t="array" ref="A3928">IFERROR(INDEX(#REF!, SMALL(IF((MID(#REF!,2,1)="."),ROW($A$6:$A$4897)-ROW($A$6)+1,IF((MID(#REF!,3,1)="."),ROW($A$6:$A$4892)-ROW($A$6)+1)), ROW(3926:3926))),"" )</f>
        <v/>
      </c>
      <c r="B3928" s="72" t="str">
        <f>IF($A3928="", "", INDEX(#REF!,MATCH($A3928,#REF!,0)))</f>
        <v/>
      </c>
      <c r="C3928" s="72" t="str">
        <f>IFERROR(INDEX(#REF!,MATCH(INDEX(#REF!,MATCH($A3928,#REF!,0)),#REF!,0),'Recurrent profile helpers'!C$2)*IF($A3928="", "0", INDEX(#REF!,MATCH($A3928,#REF!,0))),"")</f>
        <v/>
      </c>
      <c r="D3928" s="72" t="str">
        <f>IFERROR(INDEX(#REF!,MATCH(INDEX(#REF!,MATCH($A3928,#REF!,0)),#REF!,0),'Recurrent profile helpers'!D$2)*IF($A3928="", "0", INDEX(#REF!,MATCH($A3928,#REF!,0))),"")</f>
        <v/>
      </c>
      <c r="E3928" s="72" t="str">
        <f>IFERROR(INDEX(#REF!,MATCH(INDEX(#REF!,MATCH($A3928,#REF!,0)),#REF!,0),'Recurrent profile helpers'!E$2)*IF($A3928="", "0", INDEX(#REF!,MATCH($A3928,#REF!,0))),"")</f>
        <v/>
      </c>
      <c r="F3928" s="72" t="str">
        <f>IFERROR(INDEX(#REF!,MATCH(INDEX(#REF!,MATCH($A3928,#REF!,0)),#REF!,0),'Recurrent profile helpers'!F$2)*IF($A3928="", "0", INDEX(#REF!,MATCH($A3928,#REF!,0))),"")</f>
        <v/>
      </c>
      <c r="G3928" s="72" t="str">
        <f>IFERROR(INDEX(#REF!,MATCH(INDEX(#REF!,MATCH($A3928,#REF!,0)),#REF!,0),'Recurrent profile helpers'!G$2)*IF($A3928="", "0", INDEX(#REF!,MATCH($A3928,#REF!,0))),"")</f>
        <v/>
      </c>
      <c r="H3928" s="72" t="str">
        <f>IFERROR(INDEX(#REF!,MATCH(INDEX(#REF!,MATCH($A3928,#REF!,0)),#REF!,0),'Recurrent profile helpers'!H$2)*IF($A3928="", "0", INDEX(#REF!,MATCH($A3928,#REF!,0))),"")</f>
        <v/>
      </c>
      <c r="I3928" s="72" t="str">
        <f>IFERROR(INDEX(#REF!,MATCH(INDEX(#REF!,MATCH($A3928,#REF!,0)),#REF!,0),'Recurrent profile helpers'!I$2)*IF($A3928="", "0", INDEX(#REF!,MATCH($A3928,#REF!,0))),"")</f>
        <v/>
      </c>
      <c r="J3928" s="72" t="str">
        <f>IFERROR(INDEX(#REF!,MATCH(INDEX(#REF!,MATCH($A3928,#REF!,0)),#REF!,0),'Recurrent profile helpers'!J$2)*IF($A3928="", "0", INDEX(#REF!,MATCH($A3928,#REF!,0))),"")</f>
        <v/>
      </c>
      <c r="K3928" s="72" t="str">
        <f>IFERROR(INDEX(#REF!,MATCH(INDEX(#REF!,MATCH($A3928,#REF!,0)),#REF!,0),'Recurrent profile helpers'!K$2)*IF($A3928="", "0", INDEX(#REF!,MATCH($A3928,#REF!,0))),"")</f>
        <v/>
      </c>
      <c r="L3928" s="72" t="str">
        <f>IFERROR(INDEX(#REF!,MATCH(INDEX(#REF!,MATCH($A3928,#REF!,0)),#REF!,0),'Recurrent profile helpers'!L$2)*IF($A3928="", "0", INDEX(#REF!,MATCH($A3928,#REF!,0))),"")</f>
        <v/>
      </c>
      <c r="M3928" s="72" t="str">
        <f>IFERROR(INDEX(#REF!,MATCH(INDEX(#REF!,MATCH($A3928,#REF!,0)),#REF!,0),'Recurrent profile helpers'!M$2)*IF($A3928="", "0", INDEX(#REF!,MATCH($A3928,#REF!,0))),"")</f>
        <v/>
      </c>
      <c r="N3928" s="72" t="str">
        <f>IFERROR(INDEX(#REF!,MATCH(INDEX(#REF!,MATCH($A3928,#REF!,0)),#REF!,0),'Recurrent profile helpers'!N$2)*IF($A3928="", "0", INDEX(#REF!,MATCH($A3928,#REF!,0))),"")</f>
        <v/>
      </c>
    </row>
    <row r="3929" spans="1:14">
      <c r="A3929" t="str">
        <f t="array" ref="A3929">IFERROR(INDEX(#REF!, SMALL(IF((MID(#REF!,2,1)="."),ROW($A$6:$A$4897)-ROW($A$6)+1,IF((MID(#REF!,3,1)="."),ROW($A$6:$A$4892)-ROW($A$6)+1)), ROW(3927:3927))),"" )</f>
        <v/>
      </c>
      <c r="B3929" s="72" t="str">
        <f>IF($A3929="", "", INDEX(#REF!,MATCH($A3929,#REF!,0)))</f>
        <v/>
      </c>
      <c r="C3929" s="72" t="str">
        <f>IFERROR(INDEX(#REF!,MATCH(INDEX(#REF!,MATCH($A3929,#REF!,0)),#REF!,0),'Recurrent profile helpers'!C$2)*IF($A3929="", "0", INDEX(#REF!,MATCH($A3929,#REF!,0))),"")</f>
        <v/>
      </c>
      <c r="D3929" s="72" t="str">
        <f>IFERROR(INDEX(#REF!,MATCH(INDEX(#REF!,MATCH($A3929,#REF!,0)),#REF!,0),'Recurrent profile helpers'!D$2)*IF($A3929="", "0", INDEX(#REF!,MATCH($A3929,#REF!,0))),"")</f>
        <v/>
      </c>
      <c r="E3929" s="72" t="str">
        <f>IFERROR(INDEX(#REF!,MATCH(INDEX(#REF!,MATCH($A3929,#REF!,0)),#REF!,0),'Recurrent profile helpers'!E$2)*IF($A3929="", "0", INDEX(#REF!,MATCH($A3929,#REF!,0))),"")</f>
        <v/>
      </c>
      <c r="F3929" s="72" t="str">
        <f>IFERROR(INDEX(#REF!,MATCH(INDEX(#REF!,MATCH($A3929,#REF!,0)),#REF!,0),'Recurrent profile helpers'!F$2)*IF($A3929="", "0", INDEX(#REF!,MATCH($A3929,#REF!,0))),"")</f>
        <v/>
      </c>
      <c r="G3929" s="72" t="str">
        <f>IFERROR(INDEX(#REF!,MATCH(INDEX(#REF!,MATCH($A3929,#REF!,0)),#REF!,0),'Recurrent profile helpers'!G$2)*IF($A3929="", "0", INDEX(#REF!,MATCH($A3929,#REF!,0))),"")</f>
        <v/>
      </c>
      <c r="H3929" s="72" t="str">
        <f>IFERROR(INDEX(#REF!,MATCH(INDEX(#REF!,MATCH($A3929,#REF!,0)),#REF!,0),'Recurrent profile helpers'!H$2)*IF($A3929="", "0", INDEX(#REF!,MATCH($A3929,#REF!,0))),"")</f>
        <v/>
      </c>
      <c r="I3929" s="72" t="str">
        <f>IFERROR(INDEX(#REF!,MATCH(INDEX(#REF!,MATCH($A3929,#REF!,0)),#REF!,0),'Recurrent profile helpers'!I$2)*IF($A3929="", "0", INDEX(#REF!,MATCH($A3929,#REF!,0))),"")</f>
        <v/>
      </c>
      <c r="J3929" s="72" t="str">
        <f>IFERROR(INDEX(#REF!,MATCH(INDEX(#REF!,MATCH($A3929,#REF!,0)),#REF!,0),'Recurrent profile helpers'!J$2)*IF($A3929="", "0", INDEX(#REF!,MATCH($A3929,#REF!,0))),"")</f>
        <v/>
      </c>
      <c r="K3929" s="72" t="str">
        <f>IFERROR(INDEX(#REF!,MATCH(INDEX(#REF!,MATCH($A3929,#REF!,0)),#REF!,0),'Recurrent profile helpers'!K$2)*IF($A3929="", "0", INDEX(#REF!,MATCH($A3929,#REF!,0))),"")</f>
        <v/>
      </c>
      <c r="L3929" s="72" t="str">
        <f>IFERROR(INDEX(#REF!,MATCH(INDEX(#REF!,MATCH($A3929,#REF!,0)),#REF!,0),'Recurrent profile helpers'!L$2)*IF($A3929="", "0", INDEX(#REF!,MATCH($A3929,#REF!,0))),"")</f>
        <v/>
      </c>
      <c r="M3929" s="72" t="str">
        <f>IFERROR(INDEX(#REF!,MATCH(INDEX(#REF!,MATCH($A3929,#REF!,0)),#REF!,0),'Recurrent profile helpers'!M$2)*IF($A3929="", "0", INDEX(#REF!,MATCH($A3929,#REF!,0))),"")</f>
        <v/>
      </c>
      <c r="N3929" s="72" t="str">
        <f>IFERROR(INDEX(#REF!,MATCH(INDEX(#REF!,MATCH($A3929,#REF!,0)),#REF!,0),'Recurrent profile helpers'!N$2)*IF($A3929="", "0", INDEX(#REF!,MATCH($A3929,#REF!,0))),"")</f>
        <v/>
      </c>
    </row>
    <row r="3930" spans="1:14">
      <c r="A3930" t="str">
        <f t="array" ref="A3930">IFERROR(INDEX(#REF!, SMALL(IF((MID(#REF!,2,1)="."),ROW($A$6:$A$4897)-ROW($A$6)+1,IF((MID(#REF!,3,1)="."),ROW($A$6:$A$4892)-ROW($A$6)+1)), ROW(3928:3928))),"" )</f>
        <v/>
      </c>
      <c r="B3930" s="72" t="str">
        <f>IF($A3930="", "", INDEX(#REF!,MATCH($A3930,#REF!,0)))</f>
        <v/>
      </c>
      <c r="C3930" s="72" t="str">
        <f>IFERROR(INDEX(#REF!,MATCH(INDEX(#REF!,MATCH($A3930,#REF!,0)),#REF!,0),'Recurrent profile helpers'!C$2)*IF($A3930="", "0", INDEX(#REF!,MATCH($A3930,#REF!,0))),"")</f>
        <v/>
      </c>
      <c r="D3930" s="72" t="str">
        <f>IFERROR(INDEX(#REF!,MATCH(INDEX(#REF!,MATCH($A3930,#REF!,0)),#REF!,0),'Recurrent profile helpers'!D$2)*IF($A3930="", "0", INDEX(#REF!,MATCH($A3930,#REF!,0))),"")</f>
        <v/>
      </c>
      <c r="E3930" s="72" t="str">
        <f>IFERROR(INDEX(#REF!,MATCH(INDEX(#REF!,MATCH($A3930,#REF!,0)),#REF!,0),'Recurrent profile helpers'!E$2)*IF($A3930="", "0", INDEX(#REF!,MATCH($A3930,#REF!,0))),"")</f>
        <v/>
      </c>
      <c r="F3930" s="72" t="str">
        <f>IFERROR(INDEX(#REF!,MATCH(INDEX(#REF!,MATCH($A3930,#REF!,0)),#REF!,0),'Recurrent profile helpers'!F$2)*IF($A3930="", "0", INDEX(#REF!,MATCH($A3930,#REF!,0))),"")</f>
        <v/>
      </c>
      <c r="G3930" s="72" t="str">
        <f>IFERROR(INDEX(#REF!,MATCH(INDEX(#REF!,MATCH($A3930,#REF!,0)),#REF!,0),'Recurrent profile helpers'!G$2)*IF($A3930="", "0", INDEX(#REF!,MATCH($A3930,#REF!,0))),"")</f>
        <v/>
      </c>
      <c r="H3930" s="72" t="str">
        <f>IFERROR(INDEX(#REF!,MATCH(INDEX(#REF!,MATCH($A3930,#REF!,0)),#REF!,0),'Recurrent profile helpers'!H$2)*IF($A3930="", "0", INDEX(#REF!,MATCH($A3930,#REF!,0))),"")</f>
        <v/>
      </c>
      <c r="I3930" s="72" t="str">
        <f>IFERROR(INDEX(#REF!,MATCH(INDEX(#REF!,MATCH($A3930,#REF!,0)),#REF!,0),'Recurrent profile helpers'!I$2)*IF($A3930="", "0", INDEX(#REF!,MATCH($A3930,#REF!,0))),"")</f>
        <v/>
      </c>
      <c r="J3930" s="72" t="str">
        <f>IFERROR(INDEX(#REF!,MATCH(INDEX(#REF!,MATCH($A3930,#REF!,0)),#REF!,0),'Recurrent profile helpers'!J$2)*IF($A3930="", "0", INDEX(#REF!,MATCH($A3930,#REF!,0))),"")</f>
        <v/>
      </c>
      <c r="K3930" s="72" t="str">
        <f>IFERROR(INDEX(#REF!,MATCH(INDEX(#REF!,MATCH($A3930,#REF!,0)),#REF!,0),'Recurrent profile helpers'!K$2)*IF($A3930="", "0", INDEX(#REF!,MATCH($A3930,#REF!,0))),"")</f>
        <v/>
      </c>
      <c r="L3930" s="72" t="str">
        <f>IFERROR(INDEX(#REF!,MATCH(INDEX(#REF!,MATCH($A3930,#REF!,0)),#REF!,0),'Recurrent profile helpers'!L$2)*IF($A3930="", "0", INDEX(#REF!,MATCH($A3930,#REF!,0))),"")</f>
        <v/>
      </c>
      <c r="M3930" s="72" t="str">
        <f>IFERROR(INDEX(#REF!,MATCH(INDEX(#REF!,MATCH($A3930,#REF!,0)),#REF!,0),'Recurrent profile helpers'!M$2)*IF($A3930="", "0", INDEX(#REF!,MATCH($A3930,#REF!,0))),"")</f>
        <v/>
      </c>
      <c r="N3930" s="72" t="str">
        <f>IFERROR(INDEX(#REF!,MATCH(INDEX(#REF!,MATCH($A3930,#REF!,0)),#REF!,0),'Recurrent profile helpers'!N$2)*IF($A3930="", "0", INDEX(#REF!,MATCH($A3930,#REF!,0))),"")</f>
        <v/>
      </c>
    </row>
    <row r="3931" spans="1:14">
      <c r="A3931" t="str">
        <f t="array" ref="A3931">IFERROR(INDEX(#REF!, SMALL(IF((MID(#REF!,2,1)="."),ROW($A$6:$A$4897)-ROW($A$6)+1,IF((MID(#REF!,3,1)="."),ROW($A$6:$A$4892)-ROW($A$6)+1)), ROW(3929:3929))),"" )</f>
        <v/>
      </c>
      <c r="B3931" s="72" t="str">
        <f>IF($A3931="", "", INDEX(#REF!,MATCH($A3931,#REF!,0)))</f>
        <v/>
      </c>
      <c r="C3931" s="72" t="str">
        <f>IFERROR(INDEX(#REF!,MATCH(INDEX(#REF!,MATCH($A3931,#REF!,0)),#REF!,0),'Recurrent profile helpers'!C$2)*IF($A3931="", "0", INDEX(#REF!,MATCH($A3931,#REF!,0))),"")</f>
        <v/>
      </c>
      <c r="D3931" s="72" t="str">
        <f>IFERROR(INDEX(#REF!,MATCH(INDEX(#REF!,MATCH($A3931,#REF!,0)),#REF!,0),'Recurrent profile helpers'!D$2)*IF($A3931="", "0", INDEX(#REF!,MATCH($A3931,#REF!,0))),"")</f>
        <v/>
      </c>
      <c r="E3931" s="72" t="str">
        <f>IFERROR(INDEX(#REF!,MATCH(INDEX(#REF!,MATCH($A3931,#REF!,0)),#REF!,0),'Recurrent profile helpers'!E$2)*IF($A3931="", "0", INDEX(#REF!,MATCH($A3931,#REF!,0))),"")</f>
        <v/>
      </c>
      <c r="F3931" s="72" t="str">
        <f>IFERROR(INDEX(#REF!,MATCH(INDEX(#REF!,MATCH($A3931,#REF!,0)),#REF!,0),'Recurrent profile helpers'!F$2)*IF($A3931="", "0", INDEX(#REF!,MATCH($A3931,#REF!,0))),"")</f>
        <v/>
      </c>
      <c r="G3931" s="72" t="str">
        <f>IFERROR(INDEX(#REF!,MATCH(INDEX(#REF!,MATCH($A3931,#REF!,0)),#REF!,0),'Recurrent profile helpers'!G$2)*IF($A3931="", "0", INDEX(#REF!,MATCH($A3931,#REF!,0))),"")</f>
        <v/>
      </c>
      <c r="H3931" s="72" t="str">
        <f>IFERROR(INDEX(#REF!,MATCH(INDEX(#REF!,MATCH($A3931,#REF!,0)),#REF!,0),'Recurrent profile helpers'!H$2)*IF($A3931="", "0", INDEX(#REF!,MATCH($A3931,#REF!,0))),"")</f>
        <v/>
      </c>
      <c r="I3931" s="72" t="str">
        <f>IFERROR(INDEX(#REF!,MATCH(INDEX(#REF!,MATCH($A3931,#REF!,0)),#REF!,0),'Recurrent profile helpers'!I$2)*IF($A3931="", "0", INDEX(#REF!,MATCH($A3931,#REF!,0))),"")</f>
        <v/>
      </c>
      <c r="J3931" s="72" t="str">
        <f>IFERROR(INDEX(#REF!,MATCH(INDEX(#REF!,MATCH($A3931,#REF!,0)),#REF!,0),'Recurrent profile helpers'!J$2)*IF($A3931="", "0", INDEX(#REF!,MATCH($A3931,#REF!,0))),"")</f>
        <v/>
      </c>
      <c r="K3931" s="72" t="str">
        <f>IFERROR(INDEX(#REF!,MATCH(INDEX(#REF!,MATCH($A3931,#REF!,0)),#REF!,0),'Recurrent profile helpers'!K$2)*IF($A3931="", "0", INDEX(#REF!,MATCH($A3931,#REF!,0))),"")</f>
        <v/>
      </c>
      <c r="L3931" s="72" t="str">
        <f>IFERROR(INDEX(#REF!,MATCH(INDEX(#REF!,MATCH($A3931,#REF!,0)),#REF!,0),'Recurrent profile helpers'!L$2)*IF($A3931="", "0", INDEX(#REF!,MATCH($A3931,#REF!,0))),"")</f>
        <v/>
      </c>
      <c r="M3931" s="72" t="str">
        <f>IFERROR(INDEX(#REF!,MATCH(INDEX(#REF!,MATCH($A3931,#REF!,0)),#REF!,0),'Recurrent profile helpers'!M$2)*IF($A3931="", "0", INDEX(#REF!,MATCH($A3931,#REF!,0))),"")</f>
        <v/>
      </c>
      <c r="N3931" s="72" t="str">
        <f>IFERROR(INDEX(#REF!,MATCH(INDEX(#REF!,MATCH($A3931,#REF!,0)),#REF!,0),'Recurrent profile helpers'!N$2)*IF($A3931="", "0", INDEX(#REF!,MATCH($A3931,#REF!,0))),"")</f>
        <v/>
      </c>
    </row>
    <row r="3932" spans="1:14">
      <c r="A3932" t="str">
        <f t="array" ref="A3932">IFERROR(INDEX(#REF!, SMALL(IF((MID(#REF!,2,1)="."),ROW($A$6:$A$4897)-ROW($A$6)+1,IF((MID(#REF!,3,1)="."),ROW($A$6:$A$4892)-ROW($A$6)+1)), ROW(3930:3930))),"" )</f>
        <v/>
      </c>
      <c r="B3932" s="72" t="str">
        <f>IF($A3932="", "", INDEX(#REF!,MATCH($A3932,#REF!,0)))</f>
        <v/>
      </c>
      <c r="C3932" s="72" t="str">
        <f>IFERROR(INDEX(#REF!,MATCH(INDEX(#REF!,MATCH($A3932,#REF!,0)),#REF!,0),'Recurrent profile helpers'!C$2)*IF($A3932="", "0", INDEX(#REF!,MATCH($A3932,#REF!,0))),"")</f>
        <v/>
      </c>
      <c r="D3932" s="72" t="str">
        <f>IFERROR(INDEX(#REF!,MATCH(INDEX(#REF!,MATCH($A3932,#REF!,0)),#REF!,0),'Recurrent profile helpers'!D$2)*IF($A3932="", "0", INDEX(#REF!,MATCH($A3932,#REF!,0))),"")</f>
        <v/>
      </c>
      <c r="E3932" s="72" t="str">
        <f>IFERROR(INDEX(#REF!,MATCH(INDEX(#REF!,MATCH($A3932,#REF!,0)),#REF!,0),'Recurrent profile helpers'!E$2)*IF($A3932="", "0", INDEX(#REF!,MATCH($A3932,#REF!,0))),"")</f>
        <v/>
      </c>
      <c r="F3932" s="72" t="str">
        <f>IFERROR(INDEX(#REF!,MATCH(INDEX(#REF!,MATCH($A3932,#REF!,0)),#REF!,0),'Recurrent profile helpers'!F$2)*IF($A3932="", "0", INDEX(#REF!,MATCH($A3932,#REF!,0))),"")</f>
        <v/>
      </c>
      <c r="G3932" s="72" t="str">
        <f>IFERROR(INDEX(#REF!,MATCH(INDEX(#REF!,MATCH($A3932,#REF!,0)),#REF!,0),'Recurrent profile helpers'!G$2)*IF($A3932="", "0", INDEX(#REF!,MATCH($A3932,#REF!,0))),"")</f>
        <v/>
      </c>
      <c r="H3932" s="72" t="str">
        <f>IFERROR(INDEX(#REF!,MATCH(INDEX(#REF!,MATCH($A3932,#REF!,0)),#REF!,0),'Recurrent profile helpers'!H$2)*IF($A3932="", "0", INDEX(#REF!,MATCH($A3932,#REF!,0))),"")</f>
        <v/>
      </c>
      <c r="I3932" s="72" t="str">
        <f>IFERROR(INDEX(#REF!,MATCH(INDEX(#REF!,MATCH($A3932,#REF!,0)),#REF!,0),'Recurrent profile helpers'!I$2)*IF($A3932="", "0", INDEX(#REF!,MATCH($A3932,#REF!,0))),"")</f>
        <v/>
      </c>
      <c r="J3932" s="72" t="str">
        <f>IFERROR(INDEX(#REF!,MATCH(INDEX(#REF!,MATCH($A3932,#REF!,0)),#REF!,0),'Recurrent profile helpers'!J$2)*IF($A3932="", "0", INDEX(#REF!,MATCH($A3932,#REF!,0))),"")</f>
        <v/>
      </c>
      <c r="K3932" s="72" t="str">
        <f>IFERROR(INDEX(#REF!,MATCH(INDEX(#REF!,MATCH($A3932,#REF!,0)),#REF!,0),'Recurrent profile helpers'!K$2)*IF($A3932="", "0", INDEX(#REF!,MATCH($A3932,#REF!,0))),"")</f>
        <v/>
      </c>
      <c r="L3932" s="72" t="str">
        <f>IFERROR(INDEX(#REF!,MATCH(INDEX(#REF!,MATCH($A3932,#REF!,0)),#REF!,0),'Recurrent profile helpers'!L$2)*IF($A3932="", "0", INDEX(#REF!,MATCH($A3932,#REF!,0))),"")</f>
        <v/>
      </c>
      <c r="M3932" s="72" t="str">
        <f>IFERROR(INDEX(#REF!,MATCH(INDEX(#REF!,MATCH($A3932,#REF!,0)),#REF!,0),'Recurrent profile helpers'!M$2)*IF($A3932="", "0", INDEX(#REF!,MATCH($A3932,#REF!,0))),"")</f>
        <v/>
      </c>
      <c r="N3932" s="72" t="str">
        <f>IFERROR(INDEX(#REF!,MATCH(INDEX(#REF!,MATCH($A3932,#REF!,0)),#REF!,0),'Recurrent profile helpers'!N$2)*IF($A3932="", "0", INDEX(#REF!,MATCH($A3932,#REF!,0))),"")</f>
        <v/>
      </c>
    </row>
    <row r="3933" spans="1:14">
      <c r="A3933" t="str">
        <f t="array" ref="A3933">IFERROR(INDEX(#REF!, SMALL(IF((MID(#REF!,2,1)="."),ROW($A$6:$A$4897)-ROW($A$6)+1,IF((MID(#REF!,3,1)="."),ROW($A$6:$A$4892)-ROW($A$6)+1)), ROW(3931:3931))),"" )</f>
        <v/>
      </c>
      <c r="B3933" s="72" t="str">
        <f>IF($A3933="", "", INDEX(#REF!,MATCH($A3933,#REF!,0)))</f>
        <v/>
      </c>
      <c r="C3933" s="72" t="str">
        <f>IFERROR(INDEX(#REF!,MATCH(INDEX(#REF!,MATCH($A3933,#REF!,0)),#REF!,0),'Recurrent profile helpers'!C$2)*IF($A3933="", "0", INDEX(#REF!,MATCH($A3933,#REF!,0))),"")</f>
        <v/>
      </c>
      <c r="D3933" s="72" t="str">
        <f>IFERROR(INDEX(#REF!,MATCH(INDEX(#REF!,MATCH($A3933,#REF!,0)),#REF!,0),'Recurrent profile helpers'!D$2)*IF($A3933="", "0", INDEX(#REF!,MATCH($A3933,#REF!,0))),"")</f>
        <v/>
      </c>
      <c r="E3933" s="72" t="str">
        <f>IFERROR(INDEX(#REF!,MATCH(INDEX(#REF!,MATCH($A3933,#REF!,0)),#REF!,0),'Recurrent profile helpers'!E$2)*IF($A3933="", "0", INDEX(#REF!,MATCH($A3933,#REF!,0))),"")</f>
        <v/>
      </c>
      <c r="F3933" s="72" t="str">
        <f>IFERROR(INDEX(#REF!,MATCH(INDEX(#REF!,MATCH($A3933,#REF!,0)),#REF!,0),'Recurrent profile helpers'!F$2)*IF($A3933="", "0", INDEX(#REF!,MATCH($A3933,#REF!,0))),"")</f>
        <v/>
      </c>
      <c r="G3933" s="72" t="str">
        <f>IFERROR(INDEX(#REF!,MATCH(INDEX(#REF!,MATCH($A3933,#REF!,0)),#REF!,0),'Recurrent profile helpers'!G$2)*IF($A3933="", "0", INDEX(#REF!,MATCH($A3933,#REF!,0))),"")</f>
        <v/>
      </c>
      <c r="H3933" s="72" t="str">
        <f>IFERROR(INDEX(#REF!,MATCH(INDEX(#REF!,MATCH($A3933,#REF!,0)),#REF!,0),'Recurrent profile helpers'!H$2)*IF($A3933="", "0", INDEX(#REF!,MATCH($A3933,#REF!,0))),"")</f>
        <v/>
      </c>
      <c r="I3933" s="72" t="str">
        <f>IFERROR(INDEX(#REF!,MATCH(INDEX(#REF!,MATCH($A3933,#REF!,0)),#REF!,0),'Recurrent profile helpers'!I$2)*IF($A3933="", "0", INDEX(#REF!,MATCH($A3933,#REF!,0))),"")</f>
        <v/>
      </c>
      <c r="J3933" s="72" t="str">
        <f>IFERROR(INDEX(#REF!,MATCH(INDEX(#REF!,MATCH($A3933,#REF!,0)),#REF!,0),'Recurrent profile helpers'!J$2)*IF($A3933="", "0", INDEX(#REF!,MATCH($A3933,#REF!,0))),"")</f>
        <v/>
      </c>
      <c r="K3933" s="72" t="str">
        <f>IFERROR(INDEX(#REF!,MATCH(INDEX(#REF!,MATCH($A3933,#REF!,0)),#REF!,0),'Recurrent profile helpers'!K$2)*IF($A3933="", "0", INDEX(#REF!,MATCH($A3933,#REF!,0))),"")</f>
        <v/>
      </c>
      <c r="L3933" s="72" t="str">
        <f>IFERROR(INDEX(#REF!,MATCH(INDEX(#REF!,MATCH($A3933,#REF!,0)),#REF!,0),'Recurrent profile helpers'!L$2)*IF($A3933="", "0", INDEX(#REF!,MATCH($A3933,#REF!,0))),"")</f>
        <v/>
      </c>
      <c r="M3933" s="72" t="str">
        <f>IFERROR(INDEX(#REF!,MATCH(INDEX(#REF!,MATCH($A3933,#REF!,0)),#REF!,0),'Recurrent profile helpers'!M$2)*IF($A3933="", "0", INDEX(#REF!,MATCH($A3933,#REF!,0))),"")</f>
        <v/>
      </c>
      <c r="N3933" s="72" t="str">
        <f>IFERROR(INDEX(#REF!,MATCH(INDEX(#REF!,MATCH($A3933,#REF!,0)),#REF!,0),'Recurrent profile helpers'!N$2)*IF($A3933="", "0", INDEX(#REF!,MATCH($A3933,#REF!,0))),"")</f>
        <v/>
      </c>
    </row>
    <row r="3934" spans="1:14">
      <c r="A3934" t="str">
        <f t="array" ref="A3934">IFERROR(INDEX(#REF!, SMALL(IF((MID(#REF!,2,1)="."),ROW($A$6:$A$4897)-ROW($A$6)+1,IF((MID(#REF!,3,1)="."),ROW($A$6:$A$4892)-ROW($A$6)+1)), ROW(3932:3932))),"" )</f>
        <v/>
      </c>
      <c r="B3934" s="72" t="str">
        <f>IF($A3934="", "", INDEX(#REF!,MATCH($A3934,#REF!,0)))</f>
        <v/>
      </c>
      <c r="C3934" s="72" t="str">
        <f>IFERROR(INDEX(#REF!,MATCH(INDEX(#REF!,MATCH($A3934,#REF!,0)),#REF!,0),'Recurrent profile helpers'!C$2)*IF($A3934="", "0", INDEX(#REF!,MATCH($A3934,#REF!,0))),"")</f>
        <v/>
      </c>
      <c r="D3934" s="72" t="str">
        <f>IFERROR(INDEX(#REF!,MATCH(INDEX(#REF!,MATCH($A3934,#REF!,0)),#REF!,0),'Recurrent profile helpers'!D$2)*IF($A3934="", "0", INDEX(#REF!,MATCH($A3934,#REF!,0))),"")</f>
        <v/>
      </c>
      <c r="E3934" s="72" t="str">
        <f>IFERROR(INDEX(#REF!,MATCH(INDEX(#REF!,MATCH($A3934,#REF!,0)),#REF!,0),'Recurrent profile helpers'!E$2)*IF($A3934="", "0", INDEX(#REF!,MATCH($A3934,#REF!,0))),"")</f>
        <v/>
      </c>
      <c r="F3934" s="72" t="str">
        <f>IFERROR(INDEX(#REF!,MATCH(INDEX(#REF!,MATCH($A3934,#REF!,0)),#REF!,0),'Recurrent profile helpers'!F$2)*IF($A3934="", "0", INDEX(#REF!,MATCH($A3934,#REF!,0))),"")</f>
        <v/>
      </c>
      <c r="G3934" s="72" t="str">
        <f>IFERROR(INDEX(#REF!,MATCH(INDEX(#REF!,MATCH($A3934,#REF!,0)),#REF!,0),'Recurrent profile helpers'!G$2)*IF($A3934="", "0", INDEX(#REF!,MATCH($A3934,#REF!,0))),"")</f>
        <v/>
      </c>
      <c r="H3934" s="72" t="str">
        <f>IFERROR(INDEX(#REF!,MATCH(INDEX(#REF!,MATCH($A3934,#REF!,0)),#REF!,0),'Recurrent profile helpers'!H$2)*IF($A3934="", "0", INDEX(#REF!,MATCH($A3934,#REF!,0))),"")</f>
        <v/>
      </c>
      <c r="I3934" s="72" t="str">
        <f>IFERROR(INDEX(#REF!,MATCH(INDEX(#REF!,MATCH($A3934,#REF!,0)),#REF!,0),'Recurrent profile helpers'!I$2)*IF($A3934="", "0", INDEX(#REF!,MATCH($A3934,#REF!,0))),"")</f>
        <v/>
      </c>
      <c r="J3934" s="72" t="str">
        <f>IFERROR(INDEX(#REF!,MATCH(INDEX(#REF!,MATCH($A3934,#REF!,0)),#REF!,0),'Recurrent profile helpers'!J$2)*IF($A3934="", "0", INDEX(#REF!,MATCH($A3934,#REF!,0))),"")</f>
        <v/>
      </c>
      <c r="K3934" s="72" t="str">
        <f>IFERROR(INDEX(#REF!,MATCH(INDEX(#REF!,MATCH($A3934,#REF!,0)),#REF!,0),'Recurrent profile helpers'!K$2)*IF($A3934="", "0", INDEX(#REF!,MATCH($A3934,#REF!,0))),"")</f>
        <v/>
      </c>
      <c r="L3934" s="72" t="str">
        <f>IFERROR(INDEX(#REF!,MATCH(INDEX(#REF!,MATCH($A3934,#REF!,0)),#REF!,0),'Recurrent profile helpers'!L$2)*IF($A3934="", "0", INDEX(#REF!,MATCH($A3934,#REF!,0))),"")</f>
        <v/>
      </c>
      <c r="M3934" s="72" t="str">
        <f>IFERROR(INDEX(#REF!,MATCH(INDEX(#REF!,MATCH($A3934,#REF!,0)),#REF!,0),'Recurrent profile helpers'!M$2)*IF($A3934="", "0", INDEX(#REF!,MATCH($A3934,#REF!,0))),"")</f>
        <v/>
      </c>
      <c r="N3934" s="72" t="str">
        <f>IFERROR(INDEX(#REF!,MATCH(INDEX(#REF!,MATCH($A3934,#REF!,0)),#REF!,0),'Recurrent profile helpers'!N$2)*IF($A3934="", "0", INDEX(#REF!,MATCH($A3934,#REF!,0))),"")</f>
        <v/>
      </c>
    </row>
    <row r="3935" spans="1:14">
      <c r="A3935" t="str">
        <f t="array" ref="A3935">IFERROR(INDEX(#REF!, SMALL(IF((MID(#REF!,2,1)="."),ROW($A$6:$A$4897)-ROW($A$6)+1,IF((MID(#REF!,3,1)="."),ROW($A$6:$A$4892)-ROW($A$6)+1)), ROW(3933:3933))),"" )</f>
        <v/>
      </c>
      <c r="B3935" s="72" t="str">
        <f>IF($A3935="", "", INDEX(#REF!,MATCH($A3935,#REF!,0)))</f>
        <v/>
      </c>
      <c r="C3935" s="72" t="str">
        <f>IFERROR(INDEX(#REF!,MATCH(INDEX(#REF!,MATCH($A3935,#REF!,0)),#REF!,0),'Recurrent profile helpers'!C$2)*IF($A3935="", "0", INDEX(#REF!,MATCH($A3935,#REF!,0))),"")</f>
        <v/>
      </c>
      <c r="D3935" s="72" t="str">
        <f>IFERROR(INDEX(#REF!,MATCH(INDEX(#REF!,MATCH($A3935,#REF!,0)),#REF!,0),'Recurrent profile helpers'!D$2)*IF($A3935="", "0", INDEX(#REF!,MATCH($A3935,#REF!,0))),"")</f>
        <v/>
      </c>
      <c r="E3935" s="72" t="str">
        <f>IFERROR(INDEX(#REF!,MATCH(INDEX(#REF!,MATCH($A3935,#REF!,0)),#REF!,0),'Recurrent profile helpers'!E$2)*IF($A3935="", "0", INDEX(#REF!,MATCH($A3935,#REF!,0))),"")</f>
        <v/>
      </c>
      <c r="F3935" s="72" t="str">
        <f>IFERROR(INDEX(#REF!,MATCH(INDEX(#REF!,MATCH($A3935,#REF!,0)),#REF!,0),'Recurrent profile helpers'!F$2)*IF($A3935="", "0", INDEX(#REF!,MATCH($A3935,#REF!,0))),"")</f>
        <v/>
      </c>
      <c r="G3935" s="72" t="str">
        <f>IFERROR(INDEX(#REF!,MATCH(INDEX(#REF!,MATCH($A3935,#REF!,0)),#REF!,0),'Recurrent profile helpers'!G$2)*IF($A3935="", "0", INDEX(#REF!,MATCH($A3935,#REF!,0))),"")</f>
        <v/>
      </c>
      <c r="H3935" s="72" t="str">
        <f>IFERROR(INDEX(#REF!,MATCH(INDEX(#REF!,MATCH($A3935,#REF!,0)),#REF!,0),'Recurrent profile helpers'!H$2)*IF($A3935="", "0", INDEX(#REF!,MATCH($A3935,#REF!,0))),"")</f>
        <v/>
      </c>
      <c r="I3935" s="72" t="str">
        <f>IFERROR(INDEX(#REF!,MATCH(INDEX(#REF!,MATCH($A3935,#REF!,0)),#REF!,0),'Recurrent profile helpers'!I$2)*IF($A3935="", "0", INDEX(#REF!,MATCH($A3935,#REF!,0))),"")</f>
        <v/>
      </c>
      <c r="J3935" s="72" t="str">
        <f>IFERROR(INDEX(#REF!,MATCH(INDEX(#REF!,MATCH($A3935,#REF!,0)),#REF!,0),'Recurrent profile helpers'!J$2)*IF($A3935="", "0", INDEX(#REF!,MATCH($A3935,#REF!,0))),"")</f>
        <v/>
      </c>
      <c r="K3935" s="72" t="str">
        <f>IFERROR(INDEX(#REF!,MATCH(INDEX(#REF!,MATCH($A3935,#REF!,0)),#REF!,0),'Recurrent profile helpers'!K$2)*IF($A3935="", "0", INDEX(#REF!,MATCH($A3935,#REF!,0))),"")</f>
        <v/>
      </c>
      <c r="L3935" s="72" t="str">
        <f>IFERROR(INDEX(#REF!,MATCH(INDEX(#REF!,MATCH($A3935,#REF!,0)),#REF!,0),'Recurrent profile helpers'!L$2)*IF($A3935="", "0", INDEX(#REF!,MATCH($A3935,#REF!,0))),"")</f>
        <v/>
      </c>
      <c r="M3935" s="72" t="str">
        <f>IFERROR(INDEX(#REF!,MATCH(INDEX(#REF!,MATCH($A3935,#REF!,0)),#REF!,0),'Recurrent profile helpers'!M$2)*IF($A3935="", "0", INDEX(#REF!,MATCH($A3935,#REF!,0))),"")</f>
        <v/>
      </c>
      <c r="N3935" s="72" t="str">
        <f>IFERROR(INDEX(#REF!,MATCH(INDEX(#REF!,MATCH($A3935,#REF!,0)),#REF!,0),'Recurrent profile helpers'!N$2)*IF($A3935="", "0", INDEX(#REF!,MATCH($A3935,#REF!,0))),"")</f>
        <v/>
      </c>
    </row>
    <row r="3936" spans="1:14">
      <c r="A3936" t="str">
        <f t="array" ref="A3936">IFERROR(INDEX(#REF!, SMALL(IF((MID(#REF!,2,1)="."),ROW($A$6:$A$4897)-ROW($A$6)+1,IF((MID(#REF!,3,1)="."),ROW($A$6:$A$4892)-ROW($A$6)+1)), ROW(3934:3934))),"" )</f>
        <v/>
      </c>
      <c r="B3936" s="72" t="str">
        <f>IF($A3936="", "", INDEX(#REF!,MATCH($A3936,#REF!,0)))</f>
        <v/>
      </c>
      <c r="C3936" s="72" t="str">
        <f>IFERROR(INDEX(#REF!,MATCH(INDEX(#REF!,MATCH($A3936,#REF!,0)),#REF!,0),'Recurrent profile helpers'!C$2)*IF($A3936="", "0", INDEX(#REF!,MATCH($A3936,#REF!,0))),"")</f>
        <v/>
      </c>
      <c r="D3936" s="72" t="str">
        <f>IFERROR(INDEX(#REF!,MATCH(INDEX(#REF!,MATCH($A3936,#REF!,0)),#REF!,0),'Recurrent profile helpers'!D$2)*IF($A3936="", "0", INDEX(#REF!,MATCH($A3936,#REF!,0))),"")</f>
        <v/>
      </c>
      <c r="E3936" s="72" t="str">
        <f>IFERROR(INDEX(#REF!,MATCH(INDEX(#REF!,MATCH($A3936,#REF!,0)),#REF!,0),'Recurrent profile helpers'!E$2)*IF($A3936="", "0", INDEX(#REF!,MATCH($A3936,#REF!,0))),"")</f>
        <v/>
      </c>
      <c r="F3936" s="72" t="str">
        <f>IFERROR(INDEX(#REF!,MATCH(INDEX(#REF!,MATCH($A3936,#REF!,0)),#REF!,0),'Recurrent profile helpers'!F$2)*IF($A3936="", "0", INDEX(#REF!,MATCH($A3936,#REF!,0))),"")</f>
        <v/>
      </c>
      <c r="G3936" s="72" t="str">
        <f>IFERROR(INDEX(#REF!,MATCH(INDEX(#REF!,MATCH($A3936,#REF!,0)),#REF!,0),'Recurrent profile helpers'!G$2)*IF($A3936="", "0", INDEX(#REF!,MATCH($A3936,#REF!,0))),"")</f>
        <v/>
      </c>
      <c r="H3936" s="72" t="str">
        <f>IFERROR(INDEX(#REF!,MATCH(INDEX(#REF!,MATCH($A3936,#REF!,0)),#REF!,0),'Recurrent profile helpers'!H$2)*IF($A3936="", "0", INDEX(#REF!,MATCH($A3936,#REF!,0))),"")</f>
        <v/>
      </c>
      <c r="I3936" s="72" t="str">
        <f>IFERROR(INDEX(#REF!,MATCH(INDEX(#REF!,MATCH($A3936,#REF!,0)),#REF!,0),'Recurrent profile helpers'!I$2)*IF($A3936="", "0", INDEX(#REF!,MATCH($A3936,#REF!,0))),"")</f>
        <v/>
      </c>
      <c r="J3936" s="72" t="str">
        <f>IFERROR(INDEX(#REF!,MATCH(INDEX(#REF!,MATCH($A3936,#REF!,0)),#REF!,0),'Recurrent profile helpers'!J$2)*IF($A3936="", "0", INDEX(#REF!,MATCH($A3936,#REF!,0))),"")</f>
        <v/>
      </c>
      <c r="K3936" s="72" t="str">
        <f>IFERROR(INDEX(#REF!,MATCH(INDEX(#REF!,MATCH($A3936,#REF!,0)),#REF!,0),'Recurrent profile helpers'!K$2)*IF($A3936="", "0", INDEX(#REF!,MATCH($A3936,#REF!,0))),"")</f>
        <v/>
      </c>
      <c r="L3936" s="72" t="str">
        <f>IFERROR(INDEX(#REF!,MATCH(INDEX(#REF!,MATCH($A3936,#REF!,0)),#REF!,0),'Recurrent profile helpers'!L$2)*IF($A3936="", "0", INDEX(#REF!,MATCH($A3936,#REF!,0))),"")</f>
        <v/>
      </c>
      <c r="M3936" s="72" t="str">
        <f>IFERROR(INDEX(#REF!,MATCH(INDEX(#REF!,MATCH($A3936,#REF!,0)),#REF!,0),'Recurrent profile helpers'!M$2)*IF($A3936="", "0", INDEX(#REF!,MATCH($A3936,#REF!,0))),"")</f>
        <v/>
      </c>
      <c r="N3936" s="72" t="str">
        <f>IFERROR(INDEX(#REF!,MATCH(INDEX(#REF!,MATCH($A3936,#REF!,0)),#REF!,0),'Recurrent profile helpers'!N$2)*IF($A3936="", "0", INDEX(#REF!,MATCH($A3936,#REF!,0))),"")</f>
        <v/>
      </c>
    </row>
    <row r="3937" spans="1:14">
      <c r="A3937" t="str">
        <f t="array" ref="A3937">IFERROR(INDEX(#REF!, SMALL(IF((MID(#REF!,2,1)="."),ROW($A$6:$A$4897)-ROW($A$6)+1,IF((MID(#REF!,3,1)="."),ROW($A$6:$A$4892)-ROW($A$6)+1)), ROW(3935:3935))),"" )</f>
        <v/>
      </c>
      <c r="B3937" s="72" t="str">
        <f>IF($A3937="", "", INDEX(#REF!,MATCH($A3937,#REF!,0)))</f>
        <v/>
      </c>
      <c r="C3937" s="72" t="str">
        <f>IFERROR(INDEX(#REF!,MATCH(INDEX(#REF!,MATCH($A3937,#REF!,0)),#REF!,0),'Recurrent profile helpers'!C$2)*IF($A3937="", "0", INDEX(#REF!,MATCH($A3937,#REF!,0))),"")</f>
        <v/>
      </c>
      <c r="D3937" s="72" t="str">
        <f>IFERROR(INDEX(#REF!,MATCH(INDEX(#REF!,MATCH($A3937,#REF!,0)),#REF!,0),'Recurrent profile helpers'!D$2)*IF($A3937="", "0", INDEX(#REF!,MATCH($A3937,#REF!,0))),"")</f>
        <v/>
      </c>
      <c r="E3937" s="72" t="str">
        <f>IFERROR(INDEX(#REF!,MATCH(INDEX(#REF!,MATCH($A3937,#REF!,0)),#REF!,0),'Recurrent profile helpers'!E$2)*IF($A3937="", "0", INDEX(#REF!,MATCH($A3937,#REF!,0))),"")</f>
        <v/>
      </c>
      <c r="F3937" s="72" t="str">
        <f>IFERROR(INDEX(#REF!,MATCH(INDEX(#REF!,MATCH($A3937,#REF!,0)),#REF!,0),'Recurrent profile helpers'!F$2)*IF($A3937="", "0", INDEX(#REF!,MATCH($A3937,#REF!,0))),"")</f>
        <v/>
      </c>
      <c r="G3937" s="72" t="str">
        <f>IFERROR(INDEX(#REF!,MATCH(INDEX(#REF!,MATCH($A3937,#REF!,0)),#REF!,0),'Recurrent profile helpers'!G$2)*IF($A3937="", "0", INDEX(#REF!,MATCH($A3937,#REF!,0))),"")</f>
        <v/>
      </c>
      <c r="H3937" s="72" t="str">
        <f>IFERROR(INDEX(#REF!,MATCH(INDEX(#REF!,MATCH($A3937,#REF!,0)),#REF!,0),'Recurrent profile helpers'!H$2)*IF($A3937="", "0", INDEX(#REF!,MATCH($A3937,#REF!,0))),"")</f>
        <v/>
      </c>
      <c r="I3937" s="72" t="str">
        <f>IFERROR(INDEX(#REF!,MATCH(INDEX(#REF!,MATCH($A3937,#REF!,0)),#REF!,0),'Recurrent profile helpers'!I$2)*IF($A3937="", "0", INDEX(#REF!,MATCH($A3937,#REF!,0))),"")</f>
        <v/>
      </c>
      <c r="J3937" s="72" t="str">
        <f>IFERROR(INDEX(#REF!,MATCH(INDEX(#REF!,MATCH($A3937,#REF!,0)),#REF!,0),'Recurrent profile helpers'!J$2)*IF($A3937="", "0", INDEX(#REF!,MATCH($A3937,#REF!,0))),"")</f>
        <v/>
      </c>
      <c r="K3937" s="72" t="str">
        <f>IFERROR(INDEX(#REF!,MATCH(INDEX(#REF!,MATCH($A3937,#REF!,0)),#REF!,0),'Recurrent profile helpers'!K$2)*IF($A3937="", "0", INDEX(#REF!,MATCH($A3937,#REF!,0))),"")</f>
        <v/>
      </c>
      <c r="L3937" s="72" t="str">
        <f>IFERROR(INDEX(#REF!,MATCH(INDEX(#REF!,MATCH($A3937,#REF!,0)),#REF!,0),'Recurrent profile helpers'!L$2)*IF($A3937="", "0", INDEX(#REF!,MATCH($A3937,#REF!,0))),"")</f>
        <v/>
      </c>
      <c r="M3937" s="72" t="str">
        <f>IFERROR(INDEX(#REF!,MATCH(INDEX(#REF!,MATCH($A3937,#REF!,0)),#REF!,0),'Recurrent profile helpers'!M$2)*IF($A3937="", "0", INDEX(#REF!,MATCH($A3937,#REF!,0))),"")</f>
        <v/>
      </c>
      <c r="N3937" s="72" t="str">
        <f>IFERROR(INDEX(#REF!,MATCH(INDEX(#REF!,MATCH($A3937,#REF!,0)),#REF!,0),'Recurrent profile helpers'!N$2)*IF($A3937="", "0", INDEX(#REF!,MATCH($A3937,#REF!,0))),"")</f>
        <v/>
      </c>
    </row>
    <row r="3938" spans="1:14">
      <c r="A3938" t="str">
        <f t="array" ref="A3938">IFERROR(INDEX(#REF!, SMALL(IF((MID(#REF!,2,1)="."),ROW($A$6:$A$4897)-ROW($A$6)+1,IF((MID(#REF!,3,1)="."),ROW($A$6:$A$4892)-ROW($A$6)+1)), ROW(3936:3936))),"" )</f>
        <v/>
      </c>
      <c r="B3938" s="72" t="str">
        <f>IF($A3938="", "", INDEX(#REF!,MATCH($A3938,#REF!,0)))</f>
        <v/>
      </c>
      <c r="C3938" s="72" t="str">
        <f>IFERROR(INDEX(#REF!,MATCH(INDEX(#REF!,MATCH($A3938,#REF!,0)),#REF!,0),'Recurrent profile helpers'!C$2)*IF($A3938="", "0", INDEX(#REF!,MATCH($A3938,#REF!,0))),"")</f>
        <v/>
      </c>
      <c r="D3938" s="72" t="str">
        <f>IFERROR(INDEX(#REF!,MATCH(INDEX(#REF!,MATCH($A3938,#REF!,0)),#REF!,0),'Recurrent profile helpers'!D$2)*IF($A3938="", "0", INDEX(#REF!,MATCH($A3938,#REF!,0))),"")</f>
        <v/>
      </c>
      <c r="E3938" s="72" t="str">
        <f>IFERROR(INDEX(#REF!,MATCH(INDEX(#REF!,MATCH($A3938,#REF!,0)),#REF!,0),'Recurrent profile helpers'!E$2)*IF($A3938="", "0", INDEX(#REF!,MATCH($A3938,#REF!,0))),"")</f>
        <v/>
      </c>
      <c r="F3938" s="72" t="str">
        <f>IFERROR(INDEX(#REF!,MATCH(INDEX(#REF!,MATCH($A3938,#REF!,0)),#REF!,0),'Recurrent profile helpers'!F$2)*IF($A3938="", "0", INDEX(#REF!,MATCH($A3938,#REF!,0))),"")</f>
        <v/>
      </c>
      <c r="G3938" s="72" t="str">
        <f>IFERROR(INDEX(#REF!,MATCH(INDEX(#REF!,MATCH($A3938,#REF!,0)),#REF!,0),'Recurrent profile helpers'!G$2)*IF($A3938="", "0", INDEX(#REF!,MATCH($A3938,#REF!,0))),"")</f>
        <v/>
      </c>
      <c r="H3938" s="72" t="str">
        <f>IFERROR(INDEX(#REF!,MATCH(INDEX(#REF!,MATCH($A3938,#REF!,0)),#REF!,0),'Recurrent profile helpers'!H$2)*IF($A3938="", "0", INDEX(#REF!,MATCH($A3938,#REF!,0))),"")</f>
        <v/>
      </c>
      <c r="I3938" s="72" t="str">
        <f>IFERROR(INDEX(#REF!,MATCH(INDEX(#REF!,MATCH($A3938,#REF!,0)),#REF!,0),'Recurrent profile helpers'!I$2)*IF($A3938="", "0", INDEX(#REF!,MATCH($A3938,#REF!,0))),"")</f>
        <v/>
      </c>
      <c r="J3938" s="72" t="str">
        <f>IFERROR(INDEX(#REF!,MATCH(INDEX(#REF!,MATCH($A3938,#REF!,0)),#REF!,0),'Recurrent profile helpers'!J$2)*IF($A3938="", "0", INDEX(#REF!,MATCH($A3938,#REF!,0))),"")</f>
        <v/>
      </c>
      <c r="K3938" s="72" t="str">
        <f>IFERROR(INDEX(#REF!,MATCH(INDEX(#REF!,MATCH($A3938,#REF!,0)),#REF!,0),'Recurrent profile helpers'!K$2)*IF($A3938="", "0", INDEX(#REF!,MATCH($A3938,#REF!,0))),"")</f>
        <v/>
      </c>
      <c r="L3938" s="72" t="str">
        <f>IFERROR(INDEX(#REF!,MATCH(INDEX(#REF!,MATCH($A3938,#REF!,0)),#REF!,0),'Recurrent profile helpers'!L$2)*IF($A3938="", "0", INDEX(#REF!,MATCH($A3938,#REF!,0))),"")</f>
        <v/>
      </c>
      <c r="M3938" s="72" t="str">
        <f>IFERROR(INDEX(#REF!,MATCH(INDEX(#REF!,MATCH($A3938,#REF!,0)),#REF!,0),'Recurrent profile helpers'!M$2)*IF($A3938="", "0", INDEX(#REF!,MATCH($A3938,#REF!,0))),"")</f>
        <v/>
      </c>
      <c r="N3938" s="72" t="str">
        <f>IFERROR(INDEX(#REF!,MATCH(INDEX(#REF!,MATCH($A3938,#REF!,0)),#REF!,0),'Recurrent profile helpers'!N$2)*IF($A3938="", "0", INDEX(#REF!,MATCH($A3938,#REF!,0))),"")</f>
        <v/>
      </c>
    </row>
    <row r="3939" spans="1:14">
      <c r="A3939" t="str">
        <f t="array" ref="A3939">IFERROR(INDEX(#REF!, SMALL(IF((MID(#REF!,2,1)="."),ROW($A$6:$A$4897)-ROW($A$6)+1,IF((MID(#REF!,3,1)="."),ROW($A$6:$A$4892)-ROW($A$6)+1)), ROW(3937:3937))),"" )</f>
        <v/>
      </c>
      <c r="B3939" s="72" t="str">
        <f>IF($A3939="", "", INDEX(#REF!,MATCH($A3939,#REF!,0)))</f>
        <v/>
      </c>
      <c r="C3939" s="72" t="str">
        <f>IFERROR(INDEX(#REF!,MATCH(INDEX(#REF!,MATCH($A3939,#REF!,0)),#REF!,0),'Recurrent profile helpers'!C$2)*IF($A3939="", "0", INDEX(#REF!,MATCH($A3939,#REF!,0))),"")</f>
        <v/>
      </c>
      <c r="D3939" s="72" t="str">
        <f>IFERROR(INDEX(#REF!,MATCH(INDEX(#REF!,MATCH($A3939,#REF!,0)),#REF!,0),'Recurrent profile helpers'!D$2)*IF($A3939="", "0", INDEX(#REF!,MATCH($A3939,#REF!,0))),"")</f>
        <v/>
      </c>
      <c r="E3939" s="72" t="str">
        <f>IFERROR(INDEX(#REF!,MATCH(INDEX(#REF!,MATCH($A3939,#REF!,0)),#REF!,0),'Recurrent profile helpers'!E$2)*IF($A3939="", "0", INDEX(#REF!,MATCH($A3939,#REF!,0))),"")</f>
        <v/>
      </c>
      <c r="F3939" s="72" t="str">
        <f>IFERROR(INDEX(#REF!,MATCH(INDEX(#REF!,MATCH($A3939,#REF!,0)),#REF!,0),'Recurrent profile helpers'!F$2)*IF($A3939="", "0", INDEX(#REF!,MATCH($A3939,#REF!,0))),"")</f>
        <v/>
      </c>
      <c r="G3939" s="72" t="str">
        <f>IFERROR(INDEX(#REF!,MATCH(INDEX(#REF!,MATCH($A3939,#REF!,0)),#REF!,0),'Recurrent profile helpers'!G$2)*IF($A3939="", "0", INDEX(#REF!,MATCH($A3939,#REF!,0))),"")</f>
        <v/>
      </c>
      <c r="H3939" s="72" t="str">
        <f>IFERROR(INDEX(#REF!,MATCH(INDEX(#REF!,MATCH($A3939,#REF!,0)),#REF!,0),'Recurrent profile helpers'!H$2)*IF($A3939="", "0", INDEX(#REF!,MATCH($A3939,#REF!,0))),"")</f>
        <v/>
      </c>
      <c r="I3939" s="72" t="str">
        <f>IFERROR(INDEX(#REF!,MATCH(INDEX(#REF!,MATCH($A3939,#REF!,0)),#REF!,0),'Recurrent profile helpers'!I$2)*IF($A3939="", "0", INDEX(#REF!,MATCH($A3939,#REF!,0))),"")</f>
        <v/>
      </c>
      <c r="J3939" s="72" t="str">
        <f>IFERROR(INDEX(#REF!,MATCH(INDEX(#REF!,MATCH($A3939,#REF!,0)),#REF!,0),'Recurrent profile helpers'!J$2)*IF($A3939="", "0", INDEX(#REF!,MATCH($A3939,#REF!,0))),"")</f>
        <v/>
      </c>
      <c r="K3939" s="72" t="str">
        <f>IFERROR(INDEX(#REF!,MATCH(INDEX(#REF!,MATCH($A3939,#REF!,0)),#REF!,0),'Recurrent profile helpers'!K$2)*IF($A3939="", "0", INDEX(#REF!,MATCH($A3939,#REF!,0))),"")</f>
        <v/>
      </c>
      <c r="L3939" s="72" t="str">
        <f>IFERROR(INDEX(#REF!,MATCH(INDEX(#REF!,MATCH($A3939,#REF!,0)),#REF!,0),'Recurrent profile helpers'!L$2)*IF($A3939="", "0", INDEX(#REF!,MATCH($A3939,#REF!,0))),"")</f>
        <v/>
      </c>
      <c r="M3939" s="72" t="str">
        <f>IFERROR(INDEX(#REF!,MATCH(INDEX(#REF!,MATCH($A3939,#REF!,0)),#REF!,0),'Recurrent profile helpers'!M$2)*IF($A3939="", "0", INDEX(#REF!,MATCH($A3939,#REF!,0))),"")</f>
        <v/>
      </c>
      <c r="N3939" s="72" t="str">
        <f>IFERROR(INDEX(#REF!,MATCH(INDEX(#REF!,MATCH($A3939,#REF!,0)),#REF!,0),'Recurrent profile helpers'!N$2)*IF($A3939="", "0", INDEX(#REF!,MATCH($A3939,#REF!,0))),"")</f>
        <v/>
      </c>
    </row>
    <row r="3940" spans="1:14">
      <c r="A3940" t="str">
        <f t="array" ref="A3940">IFERROR(INDEX(#REF!, SMALL(IF((MID(#REF!,2,1)="."),ROW($A$6:$A$4897)-ROW($A$6)+1,IF((MID(#REF!,3,1)="."),ROW($A$6:$A$4892)-ROW($A$6)+1)), ROW(3938:3938))),"" )</f>
        <v/>
      </c>
      <c r="B3940" s="72" t="str">
        <f>IF($A3940="", "", INDEX(#REF!,MATCH($A3940,#REF!,0)))</f>
        <v/>
      </c>
      <c r="C3940" s="72" t="str">
        <f>IFERROR(INDEX(#REF!,MATCH(INDEX(#REF!,MATCH($A3940,#REF!,0)),#REF!,0),'Recurrent profile helpers'!C$2)*IF($A3940="", "0", INDEX(#REF!,MATCH($A3940,#REF!,0))),"")</f>
        <v/>
      </c>
      <c r="D3940" s="72" t="str">
        <f>IFERROR(INDEX(#REF!,MATCH(INDEX(#REF!,MATCH($A3940,#REF!,0)),#REF!,0),'Recurrent profile helpers'!D$2)*IF($A3940="", "0", INDEX(#REF!,MATCH($A3940,#REF!,0))),"")</f>
        <v/>
      </c>
      <c r="E3940" s="72" t="str">
        <f>IFERROR(INDEX(#REF!,MATCH(INDEX(#REF!,MATCH($A3940,#REF!,0)),#REF!,0),'Recurrent profile helpers'!E$2)*IF($A3940="", "0", INDEX(#REF!,MATCH($A3940,#REF!,0))),"")</f>
        <v/>
      </c>
      <c r="F3940" s="72" t="str">
        <f>IFERROR(INDEX(#REF!,MATCH(INDEX(#REF!,MATCH($A3940,#REF!,0)),#REF!,0),'Recurrent profile helpers'!F$2)*IF($A3940="", "0", INDEX(#REF!,MATCH($A3940,#REF!,0))),"")</f>
        <v/>
      </c>
      <c r="G3940" s="72" t="str">
        <f>IFERROR(INDEX(#REF!,MATCH(INDEX(#REF!,MATCH($A3940,#REF!,0)),#REF!,0),'Recurrent profile helpers'!G$2)*IF($A3940="", "0", INDEX(#REF!,MATCH($A3940,#REF!,0))),"")</f>
        <v/>
      </c>
      <c r="H3940" s="72" t="str">
        <f>IFERROR(INDEX(#REF!,MATCH(INDEX(#REF!,MATCH($A3940,#REF!,0)),#REF!,0),'Recurrent profile helpers'!H$2)*IF($A3940="", "0", INDEX(#REF!,MATCH($A3940,#REF!,0))),"")</f>
        <v/>
      </c>
      <c r="I3940" s="72" t="str">
        <f>IFERROR(INDEX(#REF!,MATCH(INDEX(#REF!,MATCH($A3940,#REF!,0)),#REF!,0),'Recurrent profile helpers'!I$2)*IF($A3940="", "0", INDEX(#REF!,MATCH($A3940,#REF!,0))),"")</f>
        <v/>
      </c>
      <c r="J3940" s="72" t="str">
        <f>IFERROR(INDEX(#REF!,MATCH(INDEX(#REF!,MATCH($A3940,#REF!,0)),#REF!,0),'Recurrent profile helpers'!J$2)*IF($A3940="", "0", INDEX(#REF!,MATCH($A3940,#REF!,0))),"")</f>
        <v/>
      </c>
      <c r="K3940" s="72" t="str">
        <f>IFERROR(INDEX(#REF!,MATCH(INDEX(#REF!,MATCH($A3940,#REF!,0)),#REF!,0),'Recurrent profile helpers'!K$2)*IF($A3940="", "0", INDEX(#REF!,MATCH($A3940,#REF!,0))),"")</f>
        <v/>
      </c>
      <c r="L3940" s="72" t="str">
        <f>IFERROR(INDEX(#REF!,MATCH(INDEX(#REF!,MATCH($A3940,#REF!,0)),#REF!,0),'Recurrent profile helpers'!L$2)*IF($A3940="", "0", INDEX(#REF!,MATCH($A3940,#REF!,0))),"")</f>
        <v/>
      </c>
      <c r="M3940" s="72" t="str">
        <f>IFERROR(INDEX(#REF!,MATCH(INDEX(#REF!,MATCH($A3940,#REF!,0)),#REF!,0),'Recurrent profile helpers'!M$2)*IF($A3940="", "0", INDEX(#REF!,MATCH($A3940,#REF!,0))),"")</f>
        <v/>
      </c>
      <c r="N3940" s="72" t="str">
        <f>IFERROR(INDEX(#REF!,MATCH(INDEX(#REF!,MATCH($A3940,#REF!,0)),#REF!,0),'Recurrent profile helpers'!N$2)*IF($A3940="", "0", INDEX(#REF!,MATCH($A3940,#REF!,0))),"")</f>
        <v/>
      </c>
    </row>
    <row r="3941" spans="1:14">
      <c r="A3941" t="str">
        <f t="array" ref="A3941">IFERROR(INDEX(#REF!, SMALL(IF((MID(#REF!,2,1)="."),ROW($A$6:$A$4897)-ROW($A$6)+1,IF((MID(#REF!,3,1)="."),ROW($A$6:$A$4892)-ROW($A$6)+1)), ROW(3939:3939))),"" )</f>
        <v/>
      </c>
      <c r="B3941" s="72" t="str">
        <f>IF($A3941="", "", INDEX(#REF!,MATCH($A3941,#REF!,0)))</f>
        <v/>
      </c>
      <c r="C3941" s="72" t="str">
        <f>IFERROR(INDEX(#REF!,MATCH(INDEX(#REF!,MATCH($A3941,#REF!,0)),#REF!,0),'Recurrent profile helpers'!C$2)*IF($A3941="", "0", INDEX(#REF!,MATCH($A3941,#REF!,0))),"")</f>
        <v/>
      </c>
      <c r="D3941" s="72" t="str">
        <f>IFERROR(INDEX(#REF!,MATCH(INDEX(#REF!,MATCH($A3941,#REF!,0)),#REF!,0),'Recurrent profile helpers'!D$2)*IF($A3941="", "0", INDEX(#REF!,MATCH($A3941,#REF!,0))),"")</f>
        <v/>
      </c>
      <c r="E3941" s="72" t="str">
        <f>IFERROR(INDEX(#REF!,MATCH(INDEX(#REF!,MATCH($A3941,#REF!,0)),#REF!,0),'Recurrent profile helpers'!E$2)*IF($A3941="", "0", INDEX(#REF!,MATCH($A3941,#REF!,0))),"")</f>
        <v/>
      </c>
      <c r="F3941" s="72" t="str">
        <f>IFERROR(INDEX(#REF!,MATCH(INDEX(#REF!,MATCH($A3941,#REF!,0)),#REF!,0),'Recurrent profile helpers'!F$2)*IF($A3941="", "0", INDEX(#REF!,MATCH($A3941,#REF!,0))),"")</f>
        <v/>
      </c>
      <c r="G3941" s="72" t="str">
        <f>IFERROR(INDEX(#REF!,MATCH(INDEX(#REF!,MATCH($A3941,#REF!,0)),#REF!,0),'Recurrent profile helpers'!G$2)*IF($A3941="", "0", INDEX(#REF!,MATCH($A3941,#REF!,0))),"")</f>
        <v/>
      </c>
      <c r="H3941" s="72" t="str">
        <f>IFERROR(INDEX(#REF!,MATCH(INDEX(#REF!,MATCH($A3941,#REF!,0)),#REF!,0),'Recurrent profile helpers'!H$2)*IF($A3941="", "0", INDEX(#REF!,MATCH($A3941,#REF!,0))),"")</f>
        <v/>
      </c>
      <c r="I3941" s="72" t="str">
        <f>IFERROR(INDEX(#REF!,MATCH(INDEX(#REF!,MATCH($A3941,#REF!,0)),#REF!,0),'Recurrent profile helpers'!I$2)*IF($A3941="", "0", INDEX(#REF!,MATCH($A3941,#REF!,0))),"")</f>
        <v/>
      </c>
      <c r="J3941" s="72" t="str">
        <f>IFERROR(INDEX(#REF!,MATCH(INDEX(#REF!,MATCH($A3941,#REF!,0)),#REF!,0),'Recurrent profile helpers'!J$2)*IF($A3941="", "0", INDEX(#REF!,MATCH($A3941,#REF!,0))),"")</f>
        <v/>
      </c>
      <c r="K3941" s="72" t="str">
        <f>IFERROR(INDEX(#REF!,MATCH(INDEX(#REF!,MATCH($A3941,#REF!,0)),#REF!,0),'Recurrent profile helpers'!K$2)*IF($A3941="", "0", INDEX(#REF!,MATCH($A3941,#REF!,0))),"")</f>
        <v/>
      </c>
      <c r="L3941" s="72" t="str">
        <f>IFERROR(INDEX(#REF!,MATCH(INDEX(#REF!,MATCH($A3941,#REF!,0)),#REF!,0),'Recurrent profile helpers'!L$2)*IF($A3941="", "0", INDEX(#REF!,MATCH($A3941,#REF!,0))),"")</f>
        <v/>
      </c>
      <c r="M3941" s="72" t="str">
        <f>IFERROR(INDEX(#REF!,MATCH(INDEX(#REF!,MATCH($A3941,#REF!,0)),#REF!,0),'Recurrent profile helpers'!M$2)*IF($A3941="", "0", INDEX(#REF!,MATCH($A3941,#REF!,0))),"")</f>
        <v/>
      </c>
      <c r="N3941" s="72" t="str">
        <f>IFERROR(INDEX(#REF!,MATCH(INDEX(#REF!,MATCH($A3941,#REF!,0)),#REF!,0),'Recurrent profile helpers'!N$2)*IF($A3941="", "0", INDEX(#REF!,MATCH($A3941,#REF!,0))),"")</f>
        <v/>
      </c>
    </row>
    <row r="3942" spans="1:14">
      <c r="A3942" t="str">
        <f t="array" ref="A3942">IFERROR(INDEX(#REF!, SMALL(IF((MID(#REF!,2,1)="."),ROW($A$6:$A$4897)-ROW($A$6)+1,IF((MID(#REF!,3,1)="."),ROW($A$6:$A$4892)-ROW($A$6)+1)), ROW(3940:3940))),"" )</f>
        <v/>
      </c>
      <c r="B3942" s="72" t="str">
        <f>IF($A3942="", "", INDEX(#REF!,MATCH($A3942,#REF!,0)))</f>
        <v/>
      </c>
      <c r="C3942" s="72" t="str">
        <f>IFERROR(INDEX(#REF!,MATCH(INDEX(#REF!,MATCH($A3942,#REF!,0)),#REF!,0),'Recurrent profile helpers'!C$2)*IF($A3942="", "0", INDEX(#REF!,MATCH($A3942,#REF!,0))),"")</f>
        <v/>
      </c>
      <c r="D3942" s="72" t="str">
        <f>IFERROR(INDEX(#REF!,MATCH(INDEX(#REF!,MATCH($A3942,#REF!,0)),#REF!,0),'Recurrent profile helpers'!D$2)*IF($A3942="", "0", INDEX(#REF!,MATCH($A3942,#REF!,0))),"")</f>
        <v/>
      </c>
      <c r="E3942" s="72" t="str">
        <f>IFERROR(INDEX(#REF!,MATCH(INDEX(#REF!,MATCH($A3942,#REF!,0)),#REF!,0),'Recurrent profile helpers'!E$2)*IF($A3942="", "0", INDEX(#REF!,MATCH($A3942,#REF!,0))),"")</f>
        <v/>
      </c>
      <c r="F3942" s="72" t="str">
        <f>IFERROR(INDEX(#REF!,MATCH(INDEX(#REF!,MATCH($A3942,#REF!,0)),#REF!,0),'Recurrent profile helpers'!F$2)*IF($A3942="", "0", INDEX(#REF!,MATCH($A3942,#REF!,0))),"")</f>
        <v/>
      </c>
      <c r="G3942" s="72" t="str">
        <f>IFERROR(INDEX(#REF!,MATCH(INDEX(#REF!,MATCH($A3942,#REF!,0)),#REF!,0),'Recurrent profile helpers'!G$2)*IF($A3942="", "0", INDEX(#REF!,MATCH($A3942,#REF!,0))),"")</f>
        <v/>
      </c>
      <c r="H3942" s="72" t="str">
        <f>IFERROR(INDEX(#REF!,MATCH(INDEX(#REF!,MATCH($A3942,#REF!,0)),#REF!,0),'Recurrent profile helpers'!H$2)*IF($A3942="", "0", INDEX(#REF!,MATCH($A3942,#REF!,0))),"")</f>
        <v/>
      </c>
      <c r="I3942" s="72" t="str">
        <f>IFERROR(INDEX(#REF!,MATCH(INDEX(#REF!,MATCH($A3942,#REF!,0)),#REF!,0),'Recurrent profile helpers'!I$2)*IF($A3942="", "0", INDEX(#REF!,MATCH($A3942,#REF!,0))),"")</f>
        <v/>
      </c>
      <c r="J3942" s="72" t="str">
        <f>IFERROR(INDEX(#REF!,MATCH(INDEX(#REF!,MATCH($A3942,#REF!,0)),#REF!,0),'Recurrent profile helpers'!J$2)*IF($A3942="", "0", INDEX(#REF!,MATCH($A3942,#REF!,0))),"")</f>
        <v/>
      </c>
      <c r="K3942" s="72" t="str">
        <f>IFERROR(INDEX(#REF!,MATCH(INDEX(#REF!,MATCH($A3942,#REF!,0)),#REF!,0),'Recurrent profile helpers'!K$2)*IF($A3942="", "0", INDEX(#REF!,MATCH($A3942,#REF!,0))),"")</f>
        <v/>
      </c>
      <c r="L3942" s="72" t="str">
        <f>IFERROR(INDEX(#REF!,MATCH(INDEX(#REF!,MATCH($A3942,#REF!,0)),#REF!,0),'Recurrent profile helpers'!L$2)*IF($A3942="", "0", INDEX(#REF!,MATCH($A3942,#REF!,0))),"")</f>
        <v/>
      </c>
      <c r="M3942" s="72" t="str">
        <f>IFERROR(INDEX(#REF!,MATCH(INDEX(#REF!,MATCH($A3942,#REF!,0)),#REF!,0),'Recurrent profile helpers'!M$2)*IF($A3942="", "0", INDEX(#REF!,MATCH($A3942,#REF!,0))),"")</f>
        <v/>
      </c>
      <c r="N3942" s="72" t="str">
        <f>IFERROR(INDEX(#REF!,MATCH(INDEX(#REF!,MATCH($A3942,#REF!,0)),#REF!,0),'Recurrent profile helpers'!N$2)*IF($A3942="", "0", INDEX(#REF!,MATCH($A3942,#REF!,0))),"")</f>
        <v/>
      </c>
    </row>
    <row r="3943" spans="1:14">
      <c r="A3943" t="str">
        <f t="array" ref="A3943">IFERROR(INDEX(#REF!, SMALL(IF((MID(#REF!,2,1)="."),ROW($A$6:$A$4897)-ROW($A$6)+1,IF((MID(#REF!,3,1)="."),ROW($A$6:$A$4892)-ROW($A$6)+1)), ROW(3941:3941))),"" )</f>
        <v/>
      </c>
      <c r="B3943" s="72" t="str">
        <f>IF($A3943="", "", INDEX(#REF!,MATCH($A3943,#REF!,0)))</f>
        <v/>
      </c>
      <c r="C3943" s="72" t="str">
        <f>IFERROR(INDEX(#REF!,MATCH(INDEX(#REF!,MATCH($A3943,#REF!,0)),#REF!,0),'Recurrent profile helpers'!C$2)*IF($A3943="", "0", INDEX(#REF!,MATCH($A3943,#REF!,0))),"")</f>
        <v/>
      </c>
      <c r="D3943" s="72" t="str">
        <f>IFERROR(INDEX(#REF!,MATCH(INDEX(#REF!,MATCH($A3943,#REF!,0)),#REF!,0),'Recurrent profile helpers'!D$2)*IF($A3943="", "0", INDEX(#REF!,MATCH($A3943,#REF!,0))),"")</f>
        <v/>
      </c>
      <c r="E3943" s="72" t="str">
        <f>IFERROR(INDEX(#REF!,MATCH(INDEX(#REF!,MATCH($A3943,#REF!,0)),#REF!,0),'Recurrent profile helpers'!E$2)*IF($A3943="", "0", INDEX(#REF!,MATCH($A3943,#REF!,0))),"")</f>
        <v/>
      </c>
      <c r="F3943" s="72" t="str">
        <f>IFERROR(INDEX(#REF!,MATCH(INDEX(#REF!,MATCH($A3943,#REF!,0)),#REF!,0),'Recurrent profile helpers'!F$2)*IF($A3943="", "0", INDEX(#REF!,MATCH($A3943,#REF!,0))),"")</f>
        <v/>
      </c>
      <c r="G3943" s="72" t="str">
        <f>IFERROR(INDEX(#REF!,MATCH(INDEX(#REF!,MATCH($A3943,#REF!,0)),#REF!,0),'Recurrent profile helpers'!G$2)*IF($A3943="", "0", INDEX(#REF!,MATCH($A3943,#REF!,0))),"")</f>
        <v/>
      </c>
      <c r="H3943" s="72" t="str">
        <f>IFERROR(INDEX(#REF!,MATCH(INDEX(#REF!,MATCH($A3943,#REF!,0)),#REF!,0),'Recurrent profile helpers'!H$2)*IF($A3943="", "0", INDEX(#REF!,MATCH($A3943,#REF!,0))),"")</f>
        <v/>
      </c>
      <c r="I3943" s="72" t="str">
        <f>IFERROR(INDEX(#REF!,MATCH(INDEX(#REF!,MATCH($A3943,#REF!,0)),#REF!,0),'Recurrent profile helpers'!I$2)*IF($A3943="", "0", INDEX(#REF!,MATCH($A3943,#REF!,0))),"")</f>
        <v/>
      </c>
      <c r="J3943" s="72" t="str">
        <f>IFERROR(INDEX(#REF!,MATCH(INDEX(#REF!,MATCH($A3943,#REF!,0)),#REF!,0),'Recurrent profile helpers'!J$2)*IF($A3943="", "0", INDEX(#REF!,MATCH($A3943,#REF!,0))),"")</f>
        <v/>
      </c>
      <c r="K3943" s="72" t="str">
        <f>IFERROR(INDEX(#REF!,MATCH(INDEX(#REF!,MATCH($A3943,#REF!,0)),#REF!,0),'Recurrent profile helpers'!K$2)*IF($A3943="", "0", INDEX(#REF!,MATCH($A3943,#REF!,0))),"")</f>
        <v/>
      </c>
      <c r="L3943" s="72" t="str">
        <f>IFERROR(INDEX(#REF!,MATCH(INDEX(#REF!,MATCH($A3943,#REF!,0)),#REF!,0),'Recurrent profile helpers'!L$2)*IF($A3943="", "0", INDEX(#REF!,MATCH($A3943,#REF!,0))),"")</f>
        <v/>
      </c>
      <c r="M3943" s="72" t="str">
        <f>IFERROR(INDEX(#REF!,MATCH(INDEX(#REF!,MATCH($A3943,#REF!,0)),#REF!,0),'Recurrent profile helpers'!M$2)*IF($A3943="", "0", INDEX(#REF!,MATCH($A3943,#REF!,0))),"")</f>
        <v/>
      </c>
      <c r="N3943" s="72" t="str">
        <f>IFERROR(INDEX(#REF!,MATCH(INDEX(#REF!,MATCH($A3943,#REF!,0)),#REF!,0),'Recurrent profile helpers'!N$2)*IF($A3943="", "0", INDEX(#REF!,MATCH($A3943,#REF!,0))),"")</f>
        <v/>
      </c>
    </row>
    <row r="3944" spans="1:14">
      <c r="A3944" t="str">
        <f t="array" ref="A3944">IFERROR(INDEX(#REF!, SMALL(IF((MID(#REF!,2,1)="."),ROW($A$6:$A$4897)-ROW($A$6)+1,IF((MID(#REF!,3,1)="."),ROW($A$6:$A$4892)-ROW($A$6)+1)), ROW(3942:3942))),"" )</f>
        <v/>
      </c>
      <c r="B3944" s="72" t="str">
        <f>IF($A3944="", "", INDEX(#REF!,MATCH($A3944,#REF!,0)))</f>
        <v/>
      </c>
      <c r="C3944" s="72" t="str">
        <f>IFERROR(INDEX(#REF!,MATCH(INDEX(#REF!,MATCH($A3944,#REF!,0)),#REF!,0),'Recurrent profile helpers'!C$2)*IF($A3944="", "0", INDEX(#REF!,MATCH($A3944,#REF!,0))),"")</f>
        <v/>
      </c>
      <c r="D3944" s="72" t="str">
        <f>IFERROR(INDEX(#REF!,MATCH(INDEX(#REF!,MATCH($A3944,#REF!,0)),#REF!,0),'Recurrent profile helpers'!D$2)*IF($A3944="", "0", INDEX(#REF!,MATCH($A3944,#REF!,0))),"")</f>
        <v/>
      </c>
      <c r="E3944" s="72" t="str">
        <f>IFERROR(INDEX(#REF!,MATCH(INDEX(#REF!,MATCH($A3944,#REF!,0)),#REF!,0),'Recurrent profile helpers'!E$2)*IF($A3944="", "0", INDEX(#REF!,MATCH($A3944,#REF!,0))),"")</f>
        <v/>
      </c>
      <c r="F3944" s="72" t="str">
        <f>IFERROR(INDEX(#REF!,MATCH(INDEX(#REF!,MATCH($A3944,#REF!,0)),#REF!,0),'Recurrent profile helpers'!F$2)*IF($A3944="", "0", INDEX(#REF!,MATCH($A3944,#REF!,0))),"")</f>
        <v/>
      </c>
      <c r="G3944" s="72" t="str">
        <f>IFERROR(INDEX(#REF!,MATCH(INDEX(#REF!,MATCH($A3944,#REF!,0)),#REF!,0),'Recurrent profile helpers'!G$2)*IF($A3944="", "0", INDEX(#REF!,MATCH($A3944,#REF!,0))),"")</f>
        <v/>
      </c>
      <c r="H3944" s="72" t="str">
        <f>IFERROR(INDEX(#REF!,MATCH(INDEX(#REF!,MATCH($A3944,#REF!,0)),#REF!,0),'Recurrent profile helpers'!H$2)*IF($A3944="", "0", INDEX(#REF!,MATCH($A3944,#REF!,0))),"")</f>
        <v/>
      </c>
      <c r="I3944" s="72" t="str">
        <f>IFERROR(INDEX(#REF!,MATCH(INDEX(#REF!,MATCH($A3944,#REF!,0)),#REF!,0),'Recurrent profile helpers'!I$2)*IF($A3944="", "0", INDEX(#REF!,MATCH($A3944,#REF!,0))),"")</f>
        <v/>
      </c>
      <c r="J3944" s="72" t="str">
        <f>IFERROR(INDEX(#REF!,MATCH(INDEX(#REF!,MATCH($A3944,#REF!,0)),#REF!,0),'Recurrent profile helpers'!J$2)*IF($A3944="", "0", INDEX(#REF!,MATCH($A3944,#REF!,0))),"")</f>
        <v/>
      </c>
      <c r="K3944" s="72" t="str">
        <f>IFERROR(INDEX(#REF!,MATCH(INDEX(#REF!,MATCH($A3944,#REF!,0)),#REF!,0),'Recurrent profile helpers'!K$2)*IF($A3944="", "0", INDEX(#REF!,MATCH($A3944,#REF!,0))),"")</f>
        <v/>
      </c>
      <c r="L3944" s="72" t="str">
        <f>IFERROR(INDEX(#REF!,MATCH(INDEX(#REF!,MATCH($A3944,#REF!,0)),#REF!,0),'Recurrent profile helpers'!L$2)*IF($A3944="", "0", INDEX(#REF!,MATCH($A3944,#REF!,0))),"")</f>
        <v/>
      </c>
      <c r="M3944" s="72" t="str">
        <f>IFERROR(INDEX(#REF!,MATCH(INDEX(#REF!,MATCH($A3944,#REF!,0)),#REF!,0),'Recurrent profile helpers'!M$2)*IF($A3944="", "0", INDEX(#REF!,MATCH($A3944,#REF!,0))),"")</f>
        <v/>
      </c>
      <c r="N3944" s="72" t="str">
        <f>IFERROR(INDEX(#REF!,MATCH(INDEX(#REF!,MATCH($A3944,#REF!,0)),#REF!,0),'Recurrent profile helpers'!N$2)*IF($A3944="", "0", INDEX(#REF!,MATCH($A3944,#REF!,0))),"")</f>
        <v/>
      </c>
    </row>
    <row r="3945" spans="1:14">
      <c r="A3945" t="str">
        <f t="array" ref="A3945">IFERROR(INDEX(#REF!, SMALL(IF((MID(#REF!,2,1)="."),ROW($A$6:$A$4897)-ROW($A$6)+1,IF((MID(#REF!,3,1)="."),ROW($A$6:$A$4892)-ROW($A$6)+1)), ROW(3943:3943))),"" )</f>
        <v/>
      </c>
      <c r="B3945" s="72" t="str">
        <f>IF($A3945="", "", INDEX(#REF!,MATCH($A3945,#REF!,0)))</f>
        <v/>
      </c>
      <c r="C3945" s="72" t="str">
        <f>IFERROR(INDEX(#REF!,MATCH(INDEX(#REF!,MATCH($A3945,#REF!,0)),#REF!,0),'Recurrent profile helpers'!C$2)*IF($A3945="", "0", INDEX(#REF!,MATCH($A3945,#REF!,0))),"")</f>
        <v/>
      </c>
      <c r="D3945" s="72" t="str">
        <f>IFERROR(INDEX(#REF!,MATCH(INDEX(#REF!,MATCH($A3945,#REF!,0)),#REF!,0),'Recurrent profile helpers'!D$2)*IF($A3945="", "0", INDEX(#REF!,MATCH($A3945,#REF!,0))),"")</f>
        <v/>
      </c>
      <c r="E3945" s="72" t="str">
        <f>IFERROR(INDEX(#REF!,MATCH(INDEX(#REF!,MATCH($A3945,#REF!,0)),#REF!,0),'Recurrent profile helpers'!E$2)*IF($A3945="", "0", INDEX(#REF!,MATCH($A3945,#REF!,0))),"")</f>
        <v/>
      </c>
      <c r="F3945" s="72" t="str">
        <f>IFERROR(INDEX(#REF!,MATCH(INDEX(#REF!,MATCH($A3945,#REF!,0)),#REF!,0),'Recurrent profile helpers'!F$2)*IF($A3945="", "0", INDEX(#REF!,MATCH($A3945,#REF!,0))),"")</f>
        <v/>
      </c>
      <c r="G3945" s="72" t="str">
        <f>IFERROR(INDEX(#REF!,MATCH(INDEX(#REF!,MATCH($A3945,#REF!,0)),#REF!,0),'Recurrent profile helpers'!G$2)*IF($A3945="", "0", INDEX(#REF!,MATCH($A3945,#REF!,0))),"")</f>
        <v/>
      </c>
      <c r="H3945" s="72" t="str">
        <f>IFERROR(INDEX(#REF!,MATCH(INDEX(#REF!,MATCH($A3945,#REF!,0)),#REF!,0),'Recurrent profile helpers'!H$2)*IF($A3945="", "0", INDEX(#REF!,MATCH($A3945,#REF!,0))),"")</f>
        <v/>
      </c>
      <c r="I3945" s="72" t="str">
        <f>IFERROR(INDEX(#REF!,MATCH(INDEX(#REF!,MATCH($A3945,#REF!,0)),#REF!,0),'Recurrent profile helpers'!I$2)*IF($A3945="", "0", INDEX(#REF!,MATCH($A3945,#REF!,0))),"")</f>
        <v/>
      </c>
      <c r="J3945" s="72" t="str">
        <f>IFERROR(INDEX(#REF!,MATCH(INDEX(#REF!,MATCH($A3945,#REF!,0)),#REF!,0),'Recurrent profile helpers'!J$2)*IF($A3945="", "0", INDEX(#REF!,MATCH($A3945,#REF!,0))),"")</f>
        <v/>
      </c>
      <c r="K3945" s="72" t="str">
        <f>IFERROR(INDEX(#REF!,MATCH(INDEX(#REF!,MATCH($A3945,#REF!,0)),#REF!,0),'Recurrent profile helpers'!K$2)*IF($A3945="", "0", INDEX(#REF!,MATCH($A3945,#REF!,0))),"")</f>
        <v/>
      </c>
      <c r="L3945" s="72" t="str">
        <f>IFERROR(INDEX(#REF!,MATCH(INDEX(#REF!,MATCH($A3945,#REF!,0)),#REF!,0),'Recurrent profile helpers'!L$2)*IF($A3945="", "0", INDEX(#REF!,MATCH($A3945,#REF!,0))),"")</f>
        <v/>
      </c>
      <c r="M3945" s="72" t="str">
        <f>IFERROR(INDEX(#REF!,MATCH(INDEX(#REF!,MATCH($A3945,#REF!,0)),#REF!,0),'Recurrent profile helpers'!M$2)*IF($A3945="", "0", INDEX(#REF!,MATCH($A3945,#REF!,0))),"")</f>
        <v/>
      </c>
      <c r="N3945" s="72" t="str">
        <f>IFERROR(INDEX(#REF!,MATCH(INDEX(#REF!,MATCH($A3945,#REF!,0)),#REF!,0),'Recurrent profile helpers'!N$2)*IF($A3945="", "0", INDEX(#REF!,MATCH($A3945,#REF!,0))),"")</f>
        <v/>
      </c>
    </row>
    <row r="3946" spans="1:14">
      <c r="A3946" t="str">
        <f t="array" ref="A3946">IFERROR(INDEX(#REF!, SMALL(IF((MID(#REF!,2,1)="."),ROW($A$6:$A$4897)-ROW($A$6)+1,IF((MID(#REF!,3,1)="."),ROW($A$6:$A$4892)-ROW($A$6)+1)), ROW(3944:3944))),"" )</f>
        <v/>
      </c>
      <c r="B3946" s="72" t="str">
        <f>IF($A3946="", "", INDEX(#REF!,MATCH($A3946,#REF!,0)))</f>
        <v/>
      </c>
      <c r="C3946" s="72" t="str">
        <f>IFERROR(INDEX(#REF!,MATCH(INDEX(#REF!,MATCH($A3946,#REF!,0)),#REF!,0),'Recurrent profile helpers'!C$2)*IF($A3946="", "0", INDEX(#REF!,MATCH($A3946,#REF!,0))),"")</f>
        <v/>
      </c>
      <c r="D3946" s="72" t="str">
        <f>IFERROR(INDEX(#REF!,MATCH(INDEX(#REF!,MATCH($A3946,#REF!,0)),#REF!,0),'Recurrent profile helpers'!D$2)*IF($A3946="", "0", INDEX(#REF!,MATCH($A3946,#REF!,0))),"")</f>
        <v/>
      </c>
      <c r="E3946" s="72" t="str">
        <f>IFERROR(INDEX(#REF!,MATCH(INDEX(#REF!,MATCH($A3946,#REF!,0)),#REF!,0),'Recurrent profile helpers'!E$2)*IF($A3946="", "0", INDEX(#REF!,MATCH($A3946,#REF!,0))),"")</f>
        <v/>
      </c>
      <c r="F3946" s="72" t="str">
        <f>IFERROR(INDEX(#REF!,MATCH(INDEX(#REF!,MATCH($A3946,#REF!,0)),#REF!,0),'Recurrent profile helpers'!F$2)*IF($A3946="", "0", INDEX(#REF!,MATCH($A3946,#REF!,0))),"")</f>
        <v/>
      </c>
      <c r="G3946" s="72" t="str">
        <f>IFERROR(INDEX(#REF!,MATCH(INDEX(#REF!,MATCH($A3946,#REF!,0)),#REF!,0),'Recurrent profile helpers'!G$2)*IF($A3946="", "0", INDEX(#REF!,MATCH($A3946,#REF!,0))),"")</f>
        <v/>
      </c>
      <c r="H3946" s="72" t="str">
        <f>IFERROR(INDEX(#REF!,MATCH(INDEX(#REF!,MATCH($A3946,#REF!,0)),#REF!,0),'Recurrent profile helpers'!H$2)*IF($A3946="", "0", INDEX(#REF!,MATCH($A3946,#REF!,0))),"")</f>
        <v/>
      </c>
      <c r="I3946" s="72" t="str">
        <f>IFERROR(INDEX(#REF!,MATCH(INDEX(#REF!,MATCH($A3946,#REF!,0)),#REF!,0),'Recurrent profile helpers'!I$2)*IF($A3946="", "0", INDEX(#REF!,MATCH($A3946,#REF!,0))),"")</f>
        <v/>
      </c>
      <c r="J3946" s="72" t="str">
        <f>IFERROR(INDEX(#REF!,MATCH(INDEX(#REF!,MATCH($A3946,#REF!,0)),#REF!,0),'Recurrent profile helpers'!J$2)*IF($A3946="", "0", INDEX(#REF!,MATCH($A3946,#REF!,0))),"")</f>
        <v/>
      </c>
      <c r="K3946" s="72" t="str">
        <f>IFERROR(INDEX(#REF!,MATCH(INDEX(#REF!,MATCH($A3946,#REF!,0)),#REF!,0),'Recurrent profile helpers'!K$2)*IF($A3946="", "0", INDEX(#REF!,MATCH($A3946,#REF!,0))),"")</f>
        <v/>
      </c>
      <c r="L3946" s="72" t="str">
        <f>IFERROR(INDEX(#REF!,MATCH(INDEX(#REF!,MATCH($A3946,#REF!,0)),#REF!,0),'Recurrent profile helpers'!L$2)*IF($A3946="", "0", INDEX(#REF!,MATCH($A3946,#REF!,0))),"")</f>
        <v/>
      </c>
      <c r="M3946" s="72" t="str">
        <f>IFERROR(INDEX(#REF!,MATCH(INDEX(#REF!,MATCH($A3946,#REF!,0)),#REF!,0),'Recurrent profile helpers'!M$2)*IF($A3946="", "0", INDEX(#REF!,MATCH($A3946,#REF!,0))),"")</f>
        <v/>
      </c>
      <c r="N3946" s="72" t="str">
        <f>IFERROR(INDEX(#REF!,MATCH(INDEX(#REF!,MATCH($A3946,#REF!,0)),#REF!,0),'Recurrent profile helpers'!N$2)*IF($A3946="", "0", INDEX(#REF!,MATCH($A3946,#REF!,0))),"")</f>
        <v/>
      </c>
    </row>
    <row r="3947" spans="1:14">
      <c r="A3947" t="str">
        <f t="array" ref="A3947">IFERROR(INDEX(#REF!, SMALL(IF((MID(#REF!,2,1)="."),ROW($A$6:$A$4897)-ROW($A$6)+1,IF((MID(#REF!,3,1)="."),ROW($A$6:$A$4892)-ROW($A$6)+1)), ROW(3945:3945))),"" )</f>
        <v/>
      </c>
      <c r="B3947" s="72" t="str">
        <f>IF($A3947="", "", INDEX(#REF!,MATCH($A3947,#REF!,0)))</f>
        <v/>
      </c>
      <c r="C3947" s="72" t="str">
        <f>IFERROR(INDEX(#REF!,MATCH(INDEX(#REF!,MATCH($A3947,#REF!,0)),#REF!,0),'Recurrent profile helpers'!C$2)*IF($A3947="", "0", INDEX(#REF!,MATCH($A3947,#REF!,0))),"")</f>
        <v/>
      </c>
      <c r="D3947" s="72" t="str">
        <f>IFERROR(INDEX(#REF!,MATCH(INDEX(#REF!,MATCH($A3947,#REF!,0)),#REF!,0),'Recurrent profile helpers'!D$2)*IF($A3947="", "0", INDEX(#REF!,MATCH($A3947,#REF!,0))),"")</f>
        <v/>
      </c>
      <c r="E3947" s="72" t="str">
        <f>IFERROR(INDEX(#REF!,MATCH(INDEX(#REF!,MATCH($A3947,#REF!,0)),#REF!,0),'Recurrent profile helpers'!E$2)*IF($A3947="", "0", INDEX(#REF!,MATCH($A3947,#REF!,0))),"")</f>
        <v/>
      </c>
      <c r="F3947" s="72" t="str">
        <f>IFERROR(INDEX(#REF!,MATCH(INDEX(#REF!,MATCH($A3947,#REF!,0)),#REF!,0),'Recurrent profile helpers'!F$2)*IF($A3947="", "0", INDEX(#REF!,MATCH($A3947,#REF!,0))),"")</f>
        <v/>
      </c>
      <c r="G3947" s="72" t="str">
        <f>IFERROR(INDEX(#REF!,MATCH(INDEX(#REF!,MATCH($A3947,#REF!,0)),#REF!,0),'Recurrent profile helpers'!G$2)*IF($A3947="", "0", INDEX(#REF!,MATCH($A3947,#REF!,0))),"")</f>
        <v/>
      </c>
      <c r="H3947" s="72" t="str">
        <f>IFERROR(INDEX(#REF!,MATCH(INDEX(#REF!,MATCH($A3947,#REF!,0)),#REF!,0),'Recurrent profile helpers'!H$2)*IF($A3947="", "0", INDEX(#REF!,MATCH($A3947,#REF!,0))),"")</f>
        <v/>
      </c>
      <c r="I3947" s="72" t="str">
        <f>IFERROR(INDEX(#REF!,MATCH(INDEX(#REF!,MATCH($A3947,#REF!,0)),#REF!,0),'Recurrent profile helpers'!I$2)*IF($A3947="", "0", INDEX(#REF!,MATCH($A3947,#REF!,0))),"")</f>
        <v/>
      </c>
      <c r="J3947" s="72" t="str">
        <f>IFERROR(INDEX(#REF!,MATCH(INDEX(#REF!,MATCH($A3947,#REF!,0)),#REF!,0),'Recurrent profile helpers'!J$2)*IF($A3947="", "0", INDEX(#REF!,MATCH($A3947,#REF!,0))),"")</f>
        <v/>
      </c>
      <c r="K3947" s="72" t="str">
        <f>IFERROR(INDEX(#REF!,MATCH(INDEX(#REF!,MATCH($A3947,#REF!,0)),#REF!,0),'Recurrent profile helpers'!K$2)*IF($A3947="", "0", INDEX(#REF!,MATCH($A3947,#REF!,0))),"")</f>
        <v/>
      </c>
      <c r="L3947" s="72" t="str">
        <f>IFERROR(INDEX(#REF!,MATCH(INDEX(#REF!,MATCH($A3947,#REF!,0)),#REF!,0),'Recurrent profile helpers'!L$2)*IF($A3947="", "0", INDEX(#REF!,MATCH($A3947,#REF!,0))),"")</f>
        <v/>
      </c>
      <c r="M3947" s="72" t="str">
        <f>IFERROR(INDEX(#REF!,MATCH(INDEX(#REF!,MATCH($A3947,#REF!,0)),#REF!,0),'Recurrent profile helpers'!M$2)*IF($A3947="", "0", INDEX(#REF!,MATCH($A3947,#REF!,0))),"")</f>
        <v/>
      </c>
      <c r="N3947" s="72" t="str">
        <f>IFERROR(INDEX(#REF!,MATCH(INDEX(#REF!,MATCH($A3947,#REF!,0)),#REF!,0),'Recurrent profile helpers'!N$2)*IF($A3947="", "0", INDEX(#REF!,MATCH($A3947,#REF!,0))),"")</f>
        <v/>
      </c>
    </row>
    <row r="3948" spans="1:14">
      <c r="A3948" t="str">
        <f t="array" ref="A3948">IFERROR(INDEX(#REF!, SMALL(IF((MID(#REF!,2,1)="."),ROW($A$6:$A$4897)-ROW($A$6)+1,IF((MID(#REF!,3,1)="."),ROW($A$6:$A$4892)-ROW($A$6)+1)), ROW(3946:3946))),"" )</f>
        <v/>
      </c>
      <c r="B3948" s="72" t="str">
        <f>IF($A3948="", "", INDEX(#REF!,MATCH($A3948,#REF!,0)))</f>
        <v/>
      </c>
      <c r="C3948" s="72" t="str">
        <f>IFERROR(INDEX(#REF!,MATCH(INDEX(#REF!,MATCH($A3948,#REF!,0)),#REF!,0),'Recurrent profile helpers'!C$2)*IF($A3948="", "0", INDEX(#REF!,MATCH($A3948,#REF!,0))),"")</f>
        <v/>
      </c>
      <c r="D3948" s="72" t="str">
        <f>IFERROR(INDEX(#REF!,MATCH(INDEX(#REF!,MATCH($A3948,#REF!,0)),#REF!,0),'Recurrent profile helpers'!D$2)*IF($A3948="", "0", INDEX(#REF!,MATCH($A3948,#REF!,0))),"")</f>
        <v/>
      </c>
      <c r="E3948" s="72" t="str">
        <f>IFERROR(INDEX(#REF!,MATCH(INDEX(#REF!,MATCH($A3948,#REF!,0)),#REF!,0),'Recurrent profile helpers'!E$2)*IF($A3948="", "0", INDEX(#REF!,MATCH($A3948,#REF!,0))),"")</f>
        <v/>
      </c>
      <c r="F3948" s="72" t="str">
        <f>IFERROR(INDEX(#REF!,MATCH(INDEX(#REF!,MATCH($A3948,#REF!,0)),#REF!,0),'Recurrent profile helpers'!F$2)*IF($A3948="", "0", INDEX(#REF!,MATCH($A3948,#REF!,0))),"")</f>
        <v/>
      </c>
      <c r="G3948" s="72" t="str">
        <f>IFERROR(INDEX(#REF!,MATCH(INDEX(#REF!,MATCH($A3948,#REF!,0)),#REF!,0),'Recurrent profile helpers'!G$2)*IF($A3948="", "0", INDEX(#REF!,MATCH($A3948,#REF!,0))),"")</f>
        <v/>
      </c>
      <c r="H3948" s="72" t="str">
        <f>IFERROR(INDEX(#REF!,MATCH(INDEX(#REF!,MATCH($A3948,#REF!,0)),#REF!,0),'Recurrent profile helpers'!H$2)*IF($A3948="", "0", INDEX(#REF!,MATCH($A3948,#REF!,0))),"")</f>
        <v/>
      </c>
      <c r="I3948" s="72" t="str">
        <f>IFERROR(INDEX(#REF!,MATCH(INDEX(#REF!,MATCH($A3948,#REF!,0)),#REF!,0),'Recurrent profile helpers'!I$2)*IF($A3948="", "0", INDEX(#REF!,MATCH($A3948,#REF!,0))),"")</f>
        <v/>
      </c>
      <c r="J3948" s="72" t="str">
        <f>IFERROR(INDEX(#REF!,MATCH(INDEX(#REF!,MATCH($A3948,#REF!,0)),#REF!,0),'Recurrent profile helpers'!J$2)*IF($A3948="", "0", INDEX(#REF!,MATCH($A3948,#REF!,0))),"")</f>
        <v/>
      </c>
      <c r="K3948" s="72" t="str">
        <f>IFERROR(INDEX(#REF!,MATCH(INDEX(#REF!,MATCH($A3948,#REF!,0)),#REF!,0),'Recurrent profile helpers'!K$2)*IF($A3948="", "0", INDEX(#REF!,MATCH($A3948,#REF!,0))),"")</f>
        <v/>
      </c>
      <c r="L3948" s="72" t="str">
        <f>IFERROR(INDEX(#REF!,MATCH(INDEX(#REF!,MATCH($A3948,#REF!,0)),#REF!,0),'Recurrent profile helpers'!L$2)*IF($A3948="", "0", INDEX(#REF!,MATCH($A3948,#REF!,0))),"")</f>
        <v/>
      </c>
      <c r="M3948" s="72" t="str">
        <f>IFERROR(INDEX(#REF!,MATCH(INDEX(#REF!,MATCH($A3948,#REF!,0)),#REF!,0),'Recurrent profile helpers'!M$2)*IF($A3948="", "0", INDEX(#REF!,MATCH($A3948,#REF!,0))),"")</f>
        <v/>
      </c>
      <c r="N3948" s="72" t="str">
        <f>IFERROR(INDEX(#REF!,MATCH(INDEX(#REF!,MATCH($A3948,#REF!,0)),#REF!,0),'Recurrent profile helpers'!N$2)*IF($A3948="", "0", INDEX(#REF!,MATCH($A3948,#REF!,0))),"")</f>
        <v/>
      </c>
    </row>
    <row r="3949" spans="1:14">
      <c r="A3949" t="str">
        <f t="array" ref="A3949">IFERROR(INDEX(#REF!, SMALL(IF((MID(#REF!,2,1)="."),ROW($A$6:$A$4897)-ROW($A$6)+1,IF((MID(#REF!,3,1)="."),ROW($A$6:$A$4892)-ROW($A$6)+1)), ROW(3947:3947))),"" )</f>
        <v/>
      </c>
      <c r="B3949" s="72" t="str">
        <f>IF($A3949="", "", INDEX(#REF!,MATCH($A3949,#REF!,0)))</f>
        <v/>
      </c>
      <c r="C3949" s="72" t="str">
        <f>IFERROR(INDEX(#REF!,MATCH(INDEX(#REF!,MATCH($A3949,#REF!,0)),#REF!,0),'Recurrent profile helpers'!C$2)*IF($A3949="", "0", INDEX(#REF!,MATCH($A3949,#REF!,0))),"")</f>
        <v/>
      </c>
      <c r="D3949" s="72" t="str">
        <f>IFERROR(INDEX(#REF!,MATCH(INDEX(#REF!,MATCH($A3949,#REF!,0)),#REF!,0),'Recurrent profile helpers'!D$2)*IF($A3949="", "0", INDEX(#REF!,MATCH($A3949,#REF!,0))),"")</f>
        <v/>
      </c>
      <c r="E3949" s="72" t="str">
        <f>IFERROR(INDEX(#REF!,MATCH(INDEX(#REF!,MATCH($A3949,#REF!,0)),#REF!,0),'Recurrent profile helpers'!E$2)*IF($A3949="", "0", INDEX(#REF!,MATCH($A3949,#REF!,0))),"")</f>
        <v/>
      </c>
      <c r="F3949" s="72" t="str">
        <f>IFERROR(INDEX(#REF!,MATCH(INDEX(#REF!,MATCH($A3949,#REF!,0)),#REF!,0),'Recurrent profile helpers'!F$2)*IF($A3949="", "0", INDEX(#REF!,MATCH($A3949,#REF!,0))),"")</f>
        <v/>
      </c>
      <c r="G3949" s="72" t="str">
        <f>IFERROR(INDEX(#REF!,MATCH(INDEX(#REF!,MATCH($A3949,#REF!,0)),#REF!,0),'Recurrent profile helpers'!G$2)*IF($A3949="", "0", INDEX(#REF!,MATCH($A3949,#REF!,0))),"")</f>
        <v/>
      </c>
      <c r="H3949" s="72" t="str">
        <f>IFERROR(INDEX(#REF!,MATCH(INDEX(#REF!,MATCH($A3949,#REF!,0)),#REF!,0),'Recurrent profile helpers'!H$2)*IF($A3949="", "0", INDEX(#REF!,MATCH($A3949,#REF!,0))),"")</f>
        <v/>
      </c>
      <c r="I3949" s="72" t="str">
        <f>IFERROR(INDEX(#REF!,MATCH(INDEX(#REF!,MATCH($A3949,#REF!,0)),#REF!,0),'Recurrent profile helpers'!I$2)*IF($A3949="", "0", INDEX(#REF!,MATCH($A3949,#REF!,0))),"")</f>
        <v/>
      </c>
      <c r="J3949" s="72" t="str">
        <f>IFERROR(INDEX(#REF!,MATCH(INDEX(#REF!,MATCH($A3949,#REF!,0)),#REF!,0),'Recurrent profile helpers'!J$2)*IF($A3949="", "0", INDEX(#REF!,MATCH($A3949,#REF!,0))),"")</f>
        <v/>
      </c>
      <c r="K3949" s="72" t="str">
        <f>IFERROR(INDEX(#REF!,MATCH(INDEX(#REF!,MATCH($A3949,#REF!,0)),#REF!,0),'Recurrent profile helpers'!K$2)*IF($A3949="", "0", INDEX(#REF!,MATCH($A3949,#REF!,0))),"")</f>
        <v/>
      </c>
      <c r="L3949" s="72" t="str">
        <f>IFERROR(INDEX(#REF!,MATCH(INDEX(#REF!,MATCH($A3949,#REF!,0)),#REF!,0),'Recurrent profile helpers'!L$2)*IF($A3949="", "0", INDEX(#REF!,MATCH($A3949,#REF!,0))),"")</f>
        <v/>
      </c>
      <c r="M3949" s="72" t="str">
        <f>IFERROR(INDEX(#REF!,MATCH(INDEX(#REF!,MATCH($A3949,#REF!,0)),#REF!,0),'Recurrent profile helpers'!M$2)*IF($A3949="", "0", INDEX(#REF!,MATCH($A3949,#REF!,0))),"")</f>
        <v/>
      </c>
      <c r="N3949" s="72" t="str">
        <f>IFERROR(INDEX(#REF!,MATCH(INDEX(#REF!,MATCH($A3949,#REF!,0)),#REF!,0),'Recurrent profile helpers'!N$2)*IF($A3949="", "0", INDEX(#REF!,MATCH($A3949,#REF!,0))),"")</f>
        <v/>
      </c>
    </row>
    <row r="3950" spans="1:14">
      <c r="A3950" t="str">
        <f t="array" ref="A3950">IFERROR(INDEX(#REF!, SMALL(IF((MID(#REF!,2,1)="."),ROW($A$6:$A$4897)-ROW($A$6)+1,IF((MID(#REF!,3,1)="."),ROW($A$6:$A$4892)-ROW($A$6)+1)), ROW(3948:3948))),"" )</f>
        <v/>
      </c>
      <c r="B3950" s="72" t="str">
        <f>IF($A3950="", "", INDEX(#REF!,MATCH($A3950,#REF!,0)))</f>
        <v/>
      </c>
      <c r="C3950" s="72" t="str">
        <f>IFERROR(INDEX(#REF!,MATCH(INDEX(#REF!,MATCH($A3950,#REF!,0)),#REF!,0),'Recurrent profile helpers'!C$2)*IF($A3950="", "0", INDEX(#REF!,MATCH($A3950,#REF!,0))),"")</f>
        <v/>
      </c>
      <c r="D3950" s="72" t="str">
        <f>IFERROR(INDEX(#REF!,MATCH(INDEX(#REF!,MATCH($A3950,#REF!,0)),#REF!,0),'Recurrent profile helpers'!D$2)*IF($A3950="", "0", INDEX(#REF!,MATCH($A3950,#REF!,0))),"")</f>
        <v/>
      </c>
      <c r="E3950" s="72" t="str">
        <f>IFERROR(INDEX(#REF!,MATCH(INDEX(#REF!,MATCH($A3950,#REF!,0)),#REF!,0),'Recurrent profile helpers'!E$2)*IF($A3950="", "0", INDEX(#REF!,MATCH($A3950,#REF!,0))),"")</f>
        <v/>
      </c>
      <c r="F3950" s="72" t="str">
        <f>IFERROR(INDEX(#REF!,MATCH(INDEX(#REF!,MATCH($A3950,#REF!,0)),#REF!,0),'Recurrent profile helpers'!F$2)*IF($A3950="", "0", INDEX(#REF!,MATCH($A3950,#REF!,0))),"")</f>
        <v/>
      </c>
      <c r="G3950" s="72" t="str">
        <f>IFERROR(INDEX(#REF!,MATCH(INDEX(#REF!,MATCH($A3950,#REF!,0)),#REF!,0),'Recurrent profile helpers'!G$2)*IF($A3950="", "0", INDEX(#REF!,MATCH($A3950,#REF!,0))),"")</f>
        <v/>
      </c>
      <c r="H3950" s="72" t="str">
        <f>IFERROR(INDEX(#REF!,MATCH(INDEX(#REF!,MATCH($A3950,#REF!,0)),#REF!,0),'Recurrent profile helpers'!H$2)*IF($A3950="", "0", INDEX(#REF!,MATCH($A3950,#REF!,0))),"")</f>
        <v/>
      </c>
      <c r="I3950" s="72" t="str">
        <f>IFERROR(INDEX(#REF!,MATCH(INDEX(#REF!,MATCH($A3950,#REF!,0)),#REF!,0),'Recurrent profile helpers'!I$2)*IF($A3950="", "0", INDEX(#REF!,MATCH($A3950,#REF!,0))),"")</f>
        <v/>
      </c>
      <c r="J3950" s="72" t="str">
        <f>IFERROR(INDEX(#REF!,MATCH(INDEX(#REF!,MATCH($A3950,#REF!,0)),#REF!,0),'Recurrent profile helpers'!J$2)*IF($A3950="", "0", INDEX(#REF!,MATCH($A3950,#REF!,0))),"")</f>
        <v/>
      </c>
      <c r="K3950" s="72" t="str">
        <f>IFERROR(INDEX(#REF!,MATCH(INDEX(#REF!,MATCH($A3950,#REF!,0)),#REF!,0),'Recurrent profile helpers'!K$2)*IF($A3950="", "0", INDEX(#REF!,MATCH($A3950,#REF!,0))),"")</f>
        <v/>
      </c>
      <c r="L3950" s="72" t="str">
        <f>IFERROR(INDEX(#REF!,MATCH(INDEX(#REF!,MATCH($A3950,#REF!,0)),#REF!,0),'Recurrent profile helpers'!L$2)*IF($A3950="", "0", INDEX(#REF!,MATCH($A3950,#REF!,0))),"")</f>
        <v/>
      </c>
      <c r="M3950" s="72" t="str">
        <f>IFERROR(INDEX(#REF!,MATCH(INDEX(#REF!,MATCH($A3950,#REF!,0)),#REF!,0),'Recurrent profile helpers'!M$2)*IF($A3950="", "0", INDEX(#REF!,MATCH($A3950,#REF!,0))),"")</f>
        <v/>
      </c>
      <c r="N3950" s="72" t="str">
        <f>IFERROR(INDEX(#REF!,MATCH(INDEX(#REF!,MATCH($A3950,#REF!,0)),#REF!,0),'Recurrent profile helpers'!N$2)*IF($A3950="", "0", INDEX(#REF!,MATCH($A3950,#REF!,0))),"")</f>
        <v/>
      </c>
    </row>
    <row r="3951" spans="1:14">
      <c r="A3951" t="str">
        <f t="array" ref="A3951">IFERROR(INDEX(#REF!, SMALL(IF((MID(#REF!,2,1)="."),ROW($A$6:$A$4897)-ROW($A$6)+1,IF((MID(#REF!,3,1)="."),ROW($A$6:$A$4892)-ROW($A$6)+1)), ROW(3949:3949))),"" )</f>
        <v/>
      </c>
      <c r="B3951" s="72" t="str">
        <f>IF($A3951="", "", INDEX(#REF!,MATCH($A3951,#REF!,0)))</f>
        <v/>
      </c>
      <c r="C3951" s="72" t="str">
        <f>IFERROR(INDEX(#REF!,MATCH(INDEX(#REF!,MATCH($A3951,#REF!,0)),#REF!,0),'Recurrent profile helpers'!C$2)*IF($A3951="", "0", INDEX(#REF!,MATCH($A3951,#REF!,0))),"")</f>
        <v/>
      </c>
      <c r="D3951" s="72" t="str">
        <f>IFERROR(INDEX(#REF!,MATCH(INDEX(#REF!,MATCH($A3951,#REF!,0)),#REF!,0),'Recurrent profile helpers'!D$2)*IF($A3951="", "0", INDEX(#REF!,MATCH($A3951,#REF!,0))),"")</f>
        <v/>
      </c>
      <c r="E3951" s="72" t="str">
        <f>IFERROR(INDEX(#REF!,MATCH(INDEX(#REF!,MATCH($A3951,#REF!,0)),#REF!,0),'Recurrent profile helpers'!E$2)*IF($A3951="", "0", INDEX(#REF!,MATCH($A3951,#REF!,0))),"")</f>
        <v/>
      </c>
      <c r="F3951" s="72" t="str">
        <f>IFERROR(INDEX(#REF!,MATCH(INDEX(#REF!,MATCH($A3951,#REF!,0)),#REF!,0),'Recurrent profile helpers'!F$2)*IF($A3951="", "0", INDEX(#REF!,MATCH($A3951,#REF!,0))),"")</f>
        <v/>
      </c>
      <c r="G3951" s="72" t="str">
        <f>IFERROR(INDEX(#REF!,MATCH(INDEX(#REF!,MATCH($A3951,#REF!,0)),#REF!,0),'Recurrent profile helpers'!G$2)*IF($A3951="", "0", INDEX(#REF!,MATCH($A3951,#REF!,0))),"")</f>
        <v/>
      </c>
      <c r="H3951" s="72" t="str">
        <f>IFERROR(INDEX(#REF!,MATCH(INDEX(#REF!,MATCH($A3951,#REF!,0)),#REF!,0),'Recurrent profile helpers'!H$2)*IF($A3951="", "0", INDEX(#REF!,MATCH($A3951,#REF!,0))),"")</f>
        <v/>
      </c>
      <c r="I3951" s="72" t="str">
        <f>IFERROR(INDEX(#REF!,MATCH(INDEX(#REF!,MATCH($A3951,#REF!,0)),#REF!,0),'Recurrent profile helpers'!I$2)*IF($A3951="", "0", INDEX(#REF!,MATCH($A3951,#REF!,0))),"")</f>
        <v/>
      </c>
      <c r="J3951" s="72" t="str">
        <f>IFERROR(INDEX(#REF!,MATCH(INDEX(#REF!,MATCH($A3951,#REF!,0)),#REF!,0),'Recurrent profile helpers'!J$2)*IF($A3951="", "0", INDEX(#REF!,MATCH($A3951,#REF!,0))),"")</f>
        <v/>
      </c>
      <c r="K3951" s="72" t="str">
        <f>IFERROR(INDEX(#REF!,MATCH(INDEX(#REF!,MATCH($A3951,#REF!,0)),#REF!,0),'Recurrent profile helpers'!K$2)*IF($A3951="", "0", INDEX(#REF!,MATCH($A3951,#REF!,0))),"")</f>
        <v/>
      </c>
      <c r="L3951" s="72" t="str">
        <f>IFERROR(INDEX(#REF!,MATCH(INDEX(#REF!,MATCH($A3951,#REF!,0)),#REF!,0),'Recurrent profile helpers'!L$2)*IF($A3951="", "0", INDEX(#REF!,MATCH($A3951,#REF!,0))),"")</f>
        <v/>
      </c>
      <c r="M3951" s="72" t="str">
        <f>IFERROR(INDEX(#REF!,MATCH(INDEX(#REF!,MATCH($A3951,#REF!,0)),#REF!,0),'Recurrent profile helpers'!M$2)*IF($A3951="", "0", INDEX(#REF!,MATCH($A3951,#REF!,0))),"")</f>
        <v/>
      </c>
      <c r="N3951" s="72" t="str">
        <f>IFERROR(INDEX(#REF!,MATCH(INDEX(#REF!,MATCH($A3951,#REF!,0)),#REF!,0),'Recurrent profile helpers'!N$2)*IF($A3951="", "0", INDEX(#REF!,MATCH($A3951,#REF!,0))),"")</f>
        <v/>
      </c>
    </row>
    <row r="3952" spans="1:14">
      <c r="A3952" t="str">
        <f t="array" ref="A3952">IFERROR(INDEX(#REF!, SMALL(IF((MID(#REF!,2,1)="."),ROW($A$6:$A$4897)-ROW($A$6)+1,IF((MID(#REF!,3,1)="."),ROW($A$6:$A$4892)-ROW($A$6)+1)), ROW(3950:3950))),"" )</f>
        <v/>
      </c>
      <c r="B3952" s="72" t="str">
        <f>IF($A3952="", "", INDEX(#REF!,MATCH($A3952,#REF!,0)))</f>
        <v/>
      </c>
      <c r="C3952" s="72" t="str">
        <f>IFERROR(INDEX(#REF!,MATCH(INDEX(#REF!,MATCH($A3952,#REF!,0)),#REF!,0),'Recurrent profile helpers'!C$2)*IF($A3952="", "0", INDEX(#REF!,MATCH($A3952,#REF!,0))),"")</f>
        <v/>
      </c>
      <c r="D3952" s="72" t="str">
        <f>IFERROR(INDEX(#REF!,MATCH(INDEX(#REF!,MATCH($A3952,#REF!,0)),#REF!,0),'Recurrent profile helpers'!D$2)*IF($A3952="", "0", INDEX(#REF!,MATCH($A3952,#REF!,0))),"")</f>
        <v/>
      </c>
      <c r="E3952" s="72" t="str">
        <f>IFERROR(INDEX(#REF!,MATCH(INDEX(#REF!,MATCH($A3952,#REF!,0)),#REF!,0),'Recurrent profile helpers'!E$2)*IF($A3952="", "0", INDEX(#REF!,MATCH($A3952,#REF!,0))),"")</f>
        <v/>
      </c>
      <c r="F3952" s="72" t="str">
        <f>IFERROR(INDEX(#REF!,MATCH(INDEX(#REF!,MATCH($A3952,#REF!,0)),#REF!,0),'Recurrent profile helpers'!F$2)*IF($A3952="", "0", INDEX(#REF!,MATCH($A3952,#REF!,0))),"")</f>
        <v/>
      </c>
      <c r="G3952" s="72" t="str">
        <f>IFERROR(INDEX(#REF!,MATCH(INDEX(#REF!,MATCH($A3952,#REF!,0)),#REF!,0),'Recurrent profile helpers'!G$2)*IF($A3952="", "0", INDEX(#REF!,MATCH($A3952,#REF!,0))),"")</f>
        <v/>
      </c>
      <c r="H3952" s="72" t="str">
        <f>IFERROR(INDEX(#REF!,MATCH(INDEX(#REF!,MATCH($A3952,#REF!,0)),#REF!,0),'Recurrent profile helpers'!H$2)*IF($A3952="", "0", INDEX(#REF!,MATCH($A3952,#REF!,0))),"")</f>
        <v/>
      </c>
      <c r="I3952" s="72" t="str">
        <f>IFERROR(INDEX(#REF!,MATCH(INDEX(#REF!,MATCH($A3952,#REF!,0)),#REF!,0),'Recurrent profile helpers'!I$2)*IF($A3952="", "0", INDEX(#REF!,MATCH($A3952,#REF!,0))),"")</f>
        <v/>
      </c>
      <c r="J3952" s="72" t="str">
        <f>IFERROR(INDEX(#REF!,MATCH(INDEX(#REF!,MATCH($A3952,#REF!,0)),#REF!,0),'Recurrent profile helpers'!J$2)*IF($A3952="", "0", INDEX(#REF!,MATCH($A3952,#REF!,0))),"")</f>
        <v/>
      </c>
      <c r="K3952" s="72" t="str">
        <f>IFERROR(INDEX(#REF!,MATCH(INDEX(#REF!,MATCH($A3952,#REF!,0)),#REF!,0),'Recurrent profile helpers'!K$2)*IF($A3952="", "0", INDEX(#REF!,MATCH($A3952,#REF!,0))),"")</f>
        <v/>
      </c>
      <c r="L3952" s="72" t="str">
        <f>IFERROR(INDEX(#REF!,MATCH(INDEX(#REF!,MATCH($A3952,#REF!,0)),#REF!,0),'Recurrent profile helpers'!L$2)*IF($A3952="", "0", INDEX(#REF!,MATCH($A3952,#REF!,0))),"")</f>
        <v/>
      </c>
      <c r="M3952" s="72" t="str">
        <f>IFERROR(INDEX(#REF!,MATCH(INDEX(#REF!,MATCH($A3952,#REF!,0)),#REF!,0),'Recurrent profile helpers'!M$2)*IF($A3952="", "0", INDEX(#REF!,MATCH($A3952,#REF!,0))),"")</f>
        <v/>
      </c>
      <c r="N3952" s="72" t="str">
        <f>IFERROR(INDEX(#REF!,MATCH(INDEX(#REF!,MATCH($A3952,#REF!,0)),#REF!,0),'Recurrent profile helpers'!N$2)*IF($A3952="", "0", INDEX(#REF!,MATCH($A3952,#REF!,0))),"")</f>
        <v/>
      </c>
    </row>
    <row r="3953" spans="1:14">
      <c r="A3953" t="str">
        <f t="array" ref="A3953">IFERROR(INDEX(#REF!, SMALL(IF((MID(#REF!,2,1)="."),ROW($A$6:$A$4897)-ROW($A$6)+1,IF((MID(#REF!,3,1)="."),ROW($A$6:$A$4892)-ROW($A$6)+1)), ROW(3951:3951))),"" )</f>
        <v/>
      </c>
      <c r="B3953" s="72" t="str">
        <f>IF($A3953="", "", INDEX(#REF!,MATCH($A3953,#REF!,0)))</f>
        <v/>
      </c>
      <c r="C3953" s="72" t="str">
        <f>IFERROR(INDEX(#REF!,MATCH(INDEX(#REF!,MATCH($A3953,#REF!,0)),#REF!,0),'Recurrent profile helpers'!C$2)*IF($A3953="", "0", INDEX(#REF!,MATCH($A3953,#REF!,0))),"")</f>
        <v/>
      </c>
      <c r="D3953" s="72" t="str">
        <f>IFERROR(INDEX(#REF!,MATCH(INDEX(#REF!,MATCH($A3953,#REF!,0)),#REF!,0),'Recurrent profile helpers'!D$2)*IF($A3953="", "0", INDEX(#REF!,MATCH($A3953,#REF!,0))),"")</f>
        <v/>
      </c>
      <c r="E3953" s="72" t="str">
        <f>IFERROR(INDEX(#REF!,MATCH(INDEX(#REF!,MATCH($A3953,#REF!,0)),#REF!,0),'Recurrent profile helpers'!E$2)*IF($A3953="", "0", INDEX(#REF!,MATCH($A3953,#REF!,0))),"")</f>
        <v/>
      </c>
      <c r="F3953" s="72" t="str">
        <f>IFERROR(INDEX(#REF!,MATCH(INDEX(#REF!,MATCH($A3953,#REF!,0)),#REF!,0),'Recurrent profile helpers'!F$2)*IF($A3953="", "0", INDEX(#REF!,MATCH($A3953,#REF!,0))),"")</f>
        <v/>
      </c>
      <c r="G3953" s="72" t="str">
        <f>IFERROR(INDEX(#REF!,MATCH(INDEX(#REF!,MATCH($A3953,#REF!,0)),#REF!,0),'Recurrent profile helpers'!G$2)*IF($A3953="", "0", INDEX(#REF!,MATCH($A3953,#REF!,0))),"")</f>
        <v/>
      </c>
      <c r="H3953" s="72" t="str">
        <f>IFERROR(INDEX(#REF!,MATCH(INDEX(#REF!,MATCH($A3953,#REF!,0)),#REF!,0),'Recurrent profile helpers'!H$2)*IF($A3953="", "0", INDEX(#REF!,MATCH($A3953,#REF!,0))),"")</f>
        <v/>
      </c>
      <c r="I3953" s="72" t="str">
        <f>IFERROR(INDEX(#REF!,MATCH(INDEX(#REF!,MATCH($A3953,#REF!,0)),#REF!,0),'Recurrent profile helpers'!I$2)*IF($A3953="", "0", INDEX(#REF!,MATCH($A3953,#REF!,0))),"")</f>
        <v/>
      </c>
      <c r="J3953" s="72" t="str">
        <f>IFERROR(INDEX(#REF!,MATCH(INDEX(#REF!,MATCH($A3953,#REF!,0)),#REF!,0),'Recurrent profile helpers'!J$2)*IF($A3953="", "0", INDEX(#REF!,MATCH($A3953,#REF!,0))),"")</f>
        <v/>
      </c>
      <c r="K3953" s="72" t="str">
        <f>IFERROR(INDEX(#REF!,MATCH(INDEX(#REF!,MATCH($A3953,#REF!,0)),#REF!,0),'Recurrent profile helpers'!K$2)*IF($A3953="", "0", INDEX(#REF!,MATCH($A3953,#REF!,0))),"")</f>
        <v/>
      </c>
      <c r="L3953" s="72" t="str">
        <f>IFERROR(INDEX(#REF!,MATCH(INDEX(#REF!,MATCH($A3953,#REF!,0)),#REF!,0),'Recurrent profile helpers'!L$2)*IF($A3953="", "0", INDEX(#REF!,MATCH($A3953,#REF!,0))),"")</f>
        <v/>
      </c>
      <c r="M3953" s="72" t="str">
        <f>IFERROR(INDEX(#REF!,MATCH(INDEX(#REF!,MATCH($A3953,#REF!,0)),#REF!,0),'Recurrent profile helpers'!M$2)*IF($A3953="", "0", INDEX(#REF!,MATCH($A3953,#REF!,0))),"")</f>
        <v/>
      </c>
      <c r="N3953" s="72" t="str">
        <f>IFERROR(INDEX(#REF!,MATCH(INDEX(#REF!,MATCH($A3953,#REF!,0)),#REF!,0),'Recurrent profile helpers'!N$2)*IF($A3953="", "0", INDEX(#REF!,MATCH($A3953,#REF!,0))),"")</f>
        <v/>
      </c>
    </row>
    <row r="3954" spans="1:14">
      <c r="A3954" t="str">
        <f t="array" ref="A3954">IFERROR(INDEX(#REF!, SMALL(IF((MID(#REF!,2,1)="."),ROW($A$6:$A$4897)-ROW($A$6)+1,IF((MID(#REF!,3,1)="."),ROW($A$6:$A$4892)-ROW($A$6)+1)), ROW(3952:3952))),"" )</f>
        <v/>
      </c>
      <c r="B3954" s="72" t="str">
        <f>IF($A3954="", "", INDEX(#REF!,MATCH($A3954,#REF!,0)))</f>
        <v/>
      </c>
      <c r="C3954" s="72" t="str">
        <f>IFERROR(INDEX(#REF!,MATCH(INDEX(#REF!,MATCH($A3954,#REF!,0)),#REF!,0),'Recurrent profile helpers'!C$2)*IF($A3954="", "0", INDEX(#REF!,MATCH($A3954,#REF!,0))),"")</f>
        <v/>
      </c>
      <c r="D3954" s="72" t="str">
        <f>IFERROR(INDEX(#REF!,MATCH(INDEX(#REF!,MATCH($A3954,#REF!,0)),#REF!,0),'Recurrent profile helpers'!D$2)*IF($A3954="", "0", INDEX(#REF!,MATCH($A3954,#REF!,0))),"")</f>
        <v/>
      </c>
      <c r="E3954" s="72" t="str">
        <f>IFERROR(INDEX(#REF!,MATCH(INDEX(#REF!,MATCH($A3954,#REF!,0)),#REF!,0),'Recurrent profile helpers'!E$2)*IF($A3954="", "0", INDEX(#REF!,MATCH($A3954,#REF!,0))),"")</f>
        <v/>
      </c>
      <c r="F3954" s="72" t="str">
        <f>IFERROR(INDEX(#REF!,MATCH(INDEX(#REF!,MATCH($A3954,#REF!,0)),#REF!,0),'Recurrent profile helpers'!F$2)*IF($A3954="", "0", INDEX(#REF!,MATCH($A3954,#REF!,0))),"")</f>
        <v/>
      </c>
      <c r="G3954" s="72" t="str">
        <f>IFERROR(INDEX(#REF!,MATCH(INDEX(#REF!,MATCH($A3954,#REF!,0)),#REF!,0),'Recurrent profile helpers'!G$2)*IF($A3954="", "0", INDEX(#REF!,MATCH($A3954,#REF!,0))),"")</f>
        <v/>
      </c>
      <c r="H3954" s="72" t="str">
        <f>IFERROR(INDEX(#REF!,MATCH(INDEX(#REF!,MATCH($A3954,#REF!,0)),#REF!,0),'Recurrent profile helpers'!H$2)*IF($A3954="", "0", INDEX(#REF!,MATCH($A3954,#REF!,0))),"")</f>
        <v/>
      </c>
      <c r="I3954" s="72" t="str">
        <f>IFERROR(INDEX(#REF!,MATCH(INDEX(#REF!,MATCH($A3954,#REF!,0)),#REF!,0),'Recurrent profile helpers'!I$2)*IF($A3954="", "0", INDEX(#REF!,MATCH($A3954,#REF!,0))),"")</f>
        <v/>
      </c>
      <c r="J3954" s="72" t="str">
        <f>IFERROR(INDEX(#REF!,MATCH(INDEX(#REF!,MATCH($A3954,#REF!,0)),#REF!,0),'Recurrent profile helpers'!J$2)*IF($A3954="", "0", INDEX(#REF!,MATCH($A3954,#REF!,0))),"")</f>
        <v/>
      </c>
      <c r="K3954" s="72" t="str">
        <f>IFERROR(INDEX(#REF!,MATCH(INDEX(#REF!,MATCH($A3954,#REF!,0)),#REF!,0),'Recurrent profile helpers'!K$2)*IF($A3954="", "0", INDEX(#REF!,MATCH($A3954,#REF!,0))),"")</f>
        <v/>
      </c>
      <c r="L3954" s="72" t="str">
        <f>IFERROR(INDEX(#REF!,MATCH(INDEX(#REF!,MATCH($A3954,#REF!,0)),#REF!,0),'Recurrent profile helpers'!L$2)*IF($A3954="", "0", INDEX(#REF!,MATCH($A3954,#REF!,0))),"")</f>
        <v/>
      </c>
      <c r="M3954" s="72" t="str">
        <f>IFERROR(INDEX(#REF!,MATCH(INDEX(#REF!,MATCH($A3954,#REF!,0)),#REF!,0),'Recurrent profile helpers'!M$2)*IF($A3954="", "0", INDEX(#REF!,MATCH($A3954,#REF!,0))),"")</f>
        <v/>
      </c>
      <c r="N3954" s="72" t="str">
        <f>IFERROR(INDEX(#REF!,MATCH(INDEX(#REF!,MATCH($A3954,#REF!,0)),#REF!,0),'Recurrent profile helpers'!N$2)*IF($A3954="", "0", INDEX(#REF!,MATCH($A3954,#REF!,0))),"")</f>
        <v/>
      </c>
    </row>
    <row r="3955" spans="1:14">
      <c r="A3955" t="str">
        <f t="array" ref="A3955">IFERROR(INDEX(#REF!, SMALL(IF((MID(#REF!,2,1)="."),ROW($A$6:$A$4897)-ROW($A$6)+1,IF((MID(#REF!,3,1)="."),ROW($A$6:$A$4892)-ROW($A$6)+1)), ROW(3953:3953))),"" )</f>
        <v/>
      </c>
      <c r="B3955" s="72" t="str">
        <f>IF($A3955="", "", INDEX(#REF!,MATCH($A3955,#REF!,0)))</f>
        <v/>
      </c>
      <c r="C3955" s="72" t="str">
        <f>IFERROR(INDEX(#REF!,MATCH(INDEX(#REF!,MATCH($A3955,#REF!,0)),#REF!,0),'Recurrent profile helpers'!C$2)*IF($A3955="", "0", INDEX(#REF!,MATCH($A3955,#REF!,0))),"")</f>
        <v/>
      </c>
      <c r="D3955" s="72" t="str">
        <f>IFERROR(INDEX(#REF!,MATCH(INDEX(#REF!,MATCH($A3955,#REF!,0)),#REF!,0),'Recurrent profile helpers'!D$2)*IF($A3955="", "0", INDEX(#REF!,MATCH($A3955,#REF!,0))),"")</f>
        <v/>
      </c>
      <c r="E3955" s="72" t="str">
        <f>IFERROR(INDEX(#REF!,MATCH(INDEX(#REF!,MATCH($A3955,#REF!,0)),#REF!,0),'Recurrent profile helpers'!E$2)*IF($A3955="", "0", INDEX(#REF!,MATCH($A3955,#REF!,0))),"")</f>
        <v/>
      </c>
      <c r="F3955" s="72" t="str">
        <f>IFERROR(INDEX(#REF!,MATCH(INDEX(#REF!,MATCH($A3955,#REF!,0)),#REF!,0),'Recurrent profile helpers'!F$2)*IF($A3955="", "0", INDEX(#REF!,MATCH($A3955,#REF!,0))),"")</f>
        <v/>
      </c>
      <c r="G3955" s="72" t="str">
        <f>IFERROR(INDEX(#REF!,MATCH(INDEX(#REF!,MATCH($A3955,#REF!,0)),#REF!,0),'Recurrent profile helpers'!G$2)*IF($A3955="", "0", INDEX(#REF!,MATCH($A3955,#REF!,0))),"")</f>
        <v/>
      </c>
      <c r="H3955" s="72" t="str">
        <f>IFERROR(INDEX(#REF!,MATCH(INDEX(#REF!,MATCH($A3955,#REF!,0)),#REF!,0),'Recurrent profile helpers'!H$2)*IF($A3955="", "0", INDEX(#REF!,MATCH($A3955,#REF!,0))),"")</f>
        <v/>
      </c>
      <c r="I3955" s="72" t="str">
        <f>IFERROR(INDEX(#REF!,MATCH(INDEX(#REF!,MATCH($A3955,#REF!,0)),#REF!,0),'Recurrent profile helpers'!I$2)*IF($A3955="", "0", INDEX(#REF!,MATCH($A3955,#REF!,0))),"")</f>
        <v/>
      </c>
      <c r="J3955" s="72" t="str">
        <f>IFERROR(INDEX(#REF!,MATCH(INDEX(#REF!,MATCH($A3955,#REF!,0)),#REF!,0),'Recurrent profile helpers'!J$2)*IF($A3955="", "0", INDEX(#REF!,MATCH($A3955,#REF!,0))),"")</f>
        <v/>
      </c>
      <c r="K3955" s="72" t="str">
        <f>IFERROR(INDEX(#REF!,MATCH(INDEX(#REF!,MATCH($A3955,#REF!,0)),#REF!,0),'Recurrent profile helpers'!K$2)*IF($A3955="", "0", INDEX(#REF!,MATCH($A3955,#REF!,0))),"")</f>
        <v/>
      </c>
      <c r="L3955" s="72" t="str">
        <f>IFERROR(INDEX(#REF!,MATCH(INDEX(#REF!,MATCH($A3955,#REF!,0)),#REF!,0),'Recurrent profile helpers'!L$2)*IF($A3955="", "0", INDEX(#REF!,MATCH($A3955,#REF!,0))),"")</f>
        <v/>
      </c>
      <c r="M3955" s="72" t="str">
        <f>IFERROR(INDEX(#REF!,MATCH(INDEX(#REF!,MATCH($A3955,#REF!,0)),#REF!,0),'Recurrent profile helpers'!M$2)*IF($A3955="", "0", INDEX(#REF!,MATCH($A3955,#REF!,0))),"")</f>
        <v/>
      </c>
      <c r="N3955" s="72" t="str">
        <f>IFERROR(INDEX(#REF!,MATCH(INDEX(#REF!,MATCH($A3955,#REF!,0)),#REF!,0),'Recurrent profile helpers'!N$2)*IF($A3955="", "0", INDEX(#REF!,MATCH($A3955,#REF!,0))),"")</f>
        <v/>
      </c>
    </row>
    <row r="3956" spans="1:14">
      <c r="A3956" t="str">
        <f t="array" ref="A3956">IFERROR(INDEX(#REF!, SMALL(IF((MID(#REF!,2,1)="."),ROW($A$6:$A$4897)-ROW($A$6)+1,IF((MID(#REF!,3,1)="."),ROW($A$6:$A$4892)-ROW($A$6)+1)), ROW(3954:3954))),"" )</f>
        <v/>
      </c>
      <c r="B3956" s="72" t="str">
        <f>IF($A3956="", "", INDEX(#REF!,MATCH($A3956,#REF!,0)))</f>
        <v/>
      </c>
      <c r="C3956" s="72" t="str">
        <f>IFERROR(INDEX(#REF!,MATCH(INDEX(#REF!,MATCH($A3956,#REF!,0)),#REF!,0),'Recurrent profile helpers'!C$2)*IF($A3956="", "0", INDEX(#REF!,MATCH($A3956,#REF!,0))),"")</f>
        <v/>
      </c>
      <c r="D3956" s="72" t="str">
        <f>IFERROR(INDEX(#REF!,MATCH(INDEX(#REF!,MATCH($A3956,#REF!,0)),#REF!,0),'Recurrent profile helpers'!D$2)*IF($A3956="", "0", INDEX(#REF!,MATCH($A3956,#REF!,0))),"")</f>
        <v/>
      </c>
      <c r="E3956" s="72" t="str">
        <f>IFERROR(INDEX(#REF!,MATCH(INDEX(#REF!,MATCH($A3956,#REF!,0)),#REF!,0),'Recurrent profile helpers'!E$2)*IF($A3956="", "0", INDEX(#REF!,MATCH($A3956,#REF!,0))),"")</f>
        <v/>
      </c>
      <c r="F3956" s="72" t="str">
        <f>IFERROR(INDEX(#REF!,MATCH(INDEX(#REF!,MATCH($A3956,#REF!,0)),#REF!,0),'Recurrent profile helpers'!F$2)*IF($A3956="", "0", INDEX(#REF!,MATCH($A3956,#REF!,0))),"")</f>
        <v/>
      </c>
      <c r="G3956" s="72" t="str">
        <f>IFERROR(INDEX(#REF!,MATCH(INDEX(#REF!,MATCH($A3956,#REF!,0)),#REF!,0),'Recurrent profile helpers'!G$2)*IF($A3956="", "0", INDEX(#REF!,MATCH($A3956,#REF!,0))),"")</f>
        <v/>
      </c>
      <c r="H3956" s="72" t="str">
        <f>IFERROR(INDEX(#REF!,MATCH(INDEX(#REF!,MATCH($A3956,#REF!,0)),#REF!,0),'Recurrent profile helpers'!H$2)*IF($A3956="", "0", INDEX(#REF!,MATCH($A3956,#REF!,0))),"")</f>
        <v/>
      </c>
      <c r="I3956" s="72" t="str">
        <f>IFERROR(INDEX(#REF!,MATCH(INDEX(#REF!,MATCH($A3956,#REF!,0)),#REF!,0),'Recurrent profile helpers'!I$2)*IF($A3956="", "0", INDEX(#REF!,MATCH($A3956,#REF!,0))),"")</f>
        <v/>
      </c>
      <c r="J3956" s="72" t="str">
        <f>IFERROR(INDEX(#REF!,MATCH(INDEX(#REF!,MATCH($A3956,#REF!,0)),#REF!,0),'Recurrent profile helpers'!J$2)*IF($A3956="", "0", INDEX(#REF!,MATCH($A3956,#REF!,0))),"")</f>
        <v/>
      </c>
      <c r="K3956" s="72" t="str">
        <f>IFERROR(INDEX(#REF!,MATCH(INDEX(#REF!,MATCH($A3956,#REF!,0)),#REF!,0),'Recurrent profile helpers'!K$2)*IF($A3956="", "0", INDEX(#REF!,MATCH($A3956,#REF!,0))),"")</f>
        <v/>
      </c>
      <c r="L3956" s="72" t="str">
        <f>IFERROR(INDEX(#REF!,MATCH(INDEX(#REF!,MATCH($A3956,#REF!,0)),#REF!,0),'Recurrent profile helpers'!L$2)*IF($A3956="", "0", INDEX(#REF!,MATCH($A3956,#REF!,0))),"")</f>
        <v/>
      </c>
      <c r="M3956" s="72" t="str">
        <f>IFERROR(INDEX(#REF!,MATCH(INDEX(#REF!,MATCH($A3956,#REF!,0)),#REF!,0),'Recurrent profile helpers'!M$2)*IF($A3956="", "0", INDEX(#REF!,MATCH($A3956,#REF!,0))),"")</f>
        <v/>
      </c>
      <c r="N3956" s="72" t="str">
        <f>IFERROR(INDEX(#REF!,MATCH(INDEX(#REF!,MATCH($A3956,#REF!,0)),#REF!,0),'Recurrent profile helpers'!N$2)*IF($A3956="", "0", INDEX(#REF!,MATCH($A3956,#REF!,0))),"")</f>
        <v/>
      </c>
    </row>
    <row r="3957" spans="1:14">
      <c r="A3957" t="str">
        <f t="array" ref="A3957">IFERROR(INDEX(#REF!, SMALL(IF((MID(#REF!,2,1)="."),ROW($A$6:$A$4897)-ROW($A$6)+1,IF((MID(#REF!,3,1)="."),ROW($A$6:$A$4892)-ROW($A$6)+1)), ROW(3955:3955))),"" )</f>
        <v/>
      </c>
      <c r="B3957" s="72" t="str">
        <f>IF($A3957="", "", INDEX(#REF!,MATCH($A3957,#REF!,0)))</f>
        <v/>
      </c>
      <c r="C3957" s="72" t="str">
        <f>IFERROR(INDEX(#REF!,MATCH(INDEX(#REF!,MATCH($A3957,#REF!,0)),#REF!,0),'Recurrent profile helpers'!C$2)*IF($A3957="", "0", INDEX(#REF!,MATCH($A3957,#REF!,0))),"")</f>
        <v/>
      </c>
      <c r="D3957" s="72" t="str">
        <f>IFERROR(INDEX(#REF!,MATCH(INDEX(#REF!,MATCH($A3957,#REF!,0)),#REF!,0),'Recurrent profile helpers'!D$2)*IF($A3957="", "0", INDEX(#REF!,MATCH($A3957,#REF!,0))),"")</f>
        <v/>
      </c>
      <c r="E3957" s="72" t="str">
        <f>IFERROR(INDEX(#REF!,MATCH(INDEX(#REF!,MATCH($A3957,#REF!,0)),#REF!,0),'Recurrent profile helpers'!E$2)*IF($A3957="", "0", INDEX(#REF!,MATCH($A3957,#REF!,0))),"")</f>
        <v/>
      </c>
      <c r="F3957" s="72" t="str">
        <f>IFERROR(INDEX(#REF!,MATCH(INDEX(#REF!,MATCH($A3957,#REF!,0)),#REF!,0),'Recurrent profile helpers'!F$2)*IF($A3957="", "0", INDEX(#REF!,MATCH($A3957,#REF!,0))),"")</f>
        <v/>
      </c>
      <c r="G3957" s="72" t="str">
        <f>IFERROR(INDEX(#REF!,MATCH(INDEX(#REF!,MATCH($A3957,#REF!,0)),#REF!,0),'Recurrent profile helpers'!G$2)*IF($A3957="", "0", INDEX(#REF!,MATCH($A3957,#REF!,0))),"")</f>
        <v/>
      </c>
      <c r="H3957" s="72" t="str">
        <f>IFERROR(INDEX(#REF!,MATCH(INDEX(#REF!,MATCH($A3957,#REF!,0)),#REF!,0),'Recurrent profile helpers'!H$2)*IF($A3957="", "0", INDEX(#REF!,MATCH($A3957,#REF!,0))),"")</f>
        <v/>
      </c>
      <c r="I3957" s="72" t="str">
        <f>IFERROR(INDEX(#REF!,MATCH(INDEX(#REF!,MATCH($A3957,#REF!,0)),#REF!,0),'Recurrent profile helpers'!I$2)*IF($A3957="", "0", INDEX(#REF!,MATCH($A3957,#REF!,0))),"")</f>
        <v/>
      </c>
      <c r="J3957" s="72" t="str">
        <f>IFERROR(INDEX(#REF!,MATCH(INDEX(#REF!,MATCH($A3957,#REF!,0)),#REF!,0),'Recurrent profile helpers'!J$2)*IF($A3957="", "0", INDEX(#REF!,MATCH($A3957,#REF!,0))),"")</f>
        <v/>
      </c>
      <c r="K3957" s="72" t="str">
        <f>IFERROR(INDEX(#REF!,MATCH(INDEX(#REF!,MATCH($A3957,#REF!,0)),#REF!,0),'Recurrent profile helpers'!K$2)*IF($A3957="", "0", INDEX(#REF!,MATCH($A3957,#REF!,0))),"")</f>
        <v/>
      </c>
      <c r="L3957" s="72" t="str">
        <f>IFERROR(INDEX(#REF!,MATCH(INDEX(#REF!,MATCH($A3957,#REF!,0)),#REF!,0),'Recurrent profile helpers'!L$2)*IF($A3957="", "0", INDEX(#REF!,MATCH($A3957,#REF!,0))),"")</f>
        <v/>
      </c>
      <c r="M3957" s="72" t="str">
        <f>IFERROR(INDEX(#REF!,MATCH(INDEX(#REF!,MATCH($A3957,#REF!,0)),#REF!,0),'Recurrent profile helpers'!M$2)*IF($A3957="", "0", INDEX(#REF!,MATCH($A3957,#REF!,0))),"")</f>
        <v/>
      </c>
      <c r="N3957" s="72" t="str">
        <f>IFERROR(INDEX(#REF!,MATCH(INDEX(#REF!,MATCH($A3957,#REF!,0)),#REF!,0),'Recurrent profile helpers'!N$2)*IF($A3957="", "0", INDEX(#REF!,MATCH($A3957,#REF!,0))),"")</f>
        <v/>
      </c>
    </row>
    <row r="3958" spans="1:14">
      <c r="A3958" t="str">
        <f t="array" ref="A3958">IFERROR(INDEX(#REF!, SMALL(IF((MID(#REF!,2,1)="."),ROW($A$6:$A$4897)-ROW($A$6)+1,IF((MID(#REF!,3,1)="."),ROW($A$6:$A$4892)-ROW($A$6)+1)), ROW(3956:3956))),"" )</f>
        <v/>
      </c>
      <c r="B3958" s="72" t="str">
        <f>IF($A3958="", "", INDEX(#REF!,MATCH($A3958,#REF!,0)))</f>
        <v/>
      </c>
      <c r="C3958" s="72" t="str">
        <f>IFERROR(INDEX(#REF!,MATCH(INDEX(#REF!,MATCH($A3958,#REF!,0)),#REF!,0),'Recurrent profile helpers'!C$2)*IF($A3958="", "0", INDEX(#REF!,MATCH($A3958,#REF!,0))),"")</f>
        <v/>
      </c>
      <c r="D3958" s="72" t="str">
        <f>IFERROR(INDEX(#REF!,MATCH(INDEX(#REF!,MATCH($A3958,#REF!,0)),#REF!,0),'Recurrent profile helpers'!D$2)*IF($A3958="", "0", INDEX(#REF!,MATCH($A3958,#REF!,0))),"")</f>
        <v/>
      </c>
      <c r="E3958" s="72" t="str">
        <f>IFERROR(INDEX(#REF!,MATCH(INDEX(#REF!,MATCH($A3958,#REF!,0)),#REF!,0),'Recurrent profile helpers'!E$2)*IF($A3958="", "0", INDEX(#REF!,MATCH($A3958,#REF!,0))),"")</f>
        <v/>
      </c>
      <c r="F3958" s="72" t="str">
        <f>IFERROR(INDEX(#REF!,MATCH(INDEX(#REF!,MATCH($A3958,#REF!,0)),#REF!,0),'Recurrent profile helpers'!F$2)*IF($A3958="", "0", INDEX(#REF!,MATCH($A3958,#REF!,0))),"")</f>
        <v/>
      </c>
      <c r="G3958" s="72" t="str">
        <f>IFERROR(INDEX(#REF!,MATCH(INDEX(#REF!,MATCH($A3958,#REF!,0)),#REF!,0),'Recurrent profile helpers'!G$2)*IF($A3958="", "0", INDEX(#REF!,MATCH($A3958,#REF!,0))),"")</f>
        <v/>
      </c>
      <c r="H3958" s="72" t="str">
        <f>IFERROR(INDEX(#REF!,MATCH(INDEX(#REF!,MATCH($A3958,#REF!,0)),#REF!,0),'Recurrent profile helpers'!H$2)*IF($A3958="", "0", INDEX(#REF!,MATCH($A3958,#REF!,0))),"")</f>
        <v/>
      </c>
      <c r="I3958" s="72" t="str">
        <f>IFERROR(INDEX(#REF!,MATCH(INDEX(#REF!,MATCH($A3958,#REF!,0)),#REF!,0),'Recurrent profile helpers'!I$2)*IF($A3958="", "0", INDEX(#REF!,MATCH($A3958,#REF!,0))),"")</f>
        <v/>
      </c>
      <c r="J3958" s="72" t="str">
        <f>IFERROR(INDEX(#REF!,MATCH(INDEX(#REF!,MATCH($A3958,#REF!,0)),#REF!,0),'Recurrent profile helpers'!J$2)*IF($A3958="", "0", INDEX(#REF!,MATCH($A3958,#REF!,0))),"")</f>
        <v/>
      </c>
      <c r="K3958" s="72" t="str">
        <f>IFERROR(INDEX(#REF!,MATCH(INDEX(#REF!,MATCH($A3958,#REF!,0)),#REF!,0),'Recurrent profile helpers'!K$2)*IF($A3958="", "0", INDEX(#REF!,MATCH($A3958,#REF!,0))),"")</f>
        <v/>
      </c>
      <c r="L3958" s="72" t="str">
        <f>IFERROR(INDEX(#REF!,MATCH(INDEX(#REF!,MATCH($A3958,#REF!,0)),#REF!,0),'Recurrent profile helpers'!L$2)*IF($A3958="", "0", INDEX(#REF!,MATCH($A3958,#REF!,0))),"")</f>
        <v/>
      </c>
      <c r="M3958" s="72" t="str">
        <f>IFERROR(INDEX(#REF!,MATCH(INDEX(#REF!,MATCH($A3958,#REF!,0)),#REF!,0),'Recurrent profile helpers'!M$2)*IF($A3958="", "0", INDEX(#REF!,MATCH($A3958,#REF!,0))),"")</f>
        <v/>
      </c>
      <c r="N3958" s="72" t="str">
        <f>IFERROR(INDEX(#REF!,MATCH(INDEX(#REF!,MATCH($A3958,#REF!,0)),#REF!,0),'Recurrent profile helpers'!N$2)*IF($A3958="", "0", INDEX(#REF!,MATCH($A3958,#REF!,0))),"")</f>
        <v/>
      </c>
    </row>
    <row r="3959" spans="1:14">
      <c r="A3959" t="str">
        <f t="array" ref="A3959">IFERROR(INDEX(#REF!, SMALL(IF((MID(#REF!,2,1)="."),ROW($A$6:$A$4897)-ROW($A$6)+1,IF((MID(#REF!,3,1)="."),ROW($A$6:$A$4892)-ROW($A$6)+1)), ROW(3957:3957))),"" )</f>
        <v/>
      </c>
      <c r="B3959" s="72" t="str">
        <f>IF($A3959="", "", INDEX(#REF!,MATCH($A3959,#REF!,0)))</f>
        <v/>
      </c>
      <c r="C3959" s="72" t="str">
        <f>IFERROR(INDEX(#REF!,MATCH(INDEX(#REF!,MATCH($A3959,#REF!,0)),#REF!,0),'Recurrent profile helpers'!C$2)*IF($A3959="", "0", INDEX(#REF!,MATCH($A3959,#REF!,0))),"")</f>
        <v/>
      </c>
      <c r="D3959" s="72" t="str">
        <f>IFERROR(INDEX(#REF!,MATCH(INDEX(#REF!,MATCH($A3959,#REF!,0)),#REF!,0),'Recurrent profile helpers'!D$2)*IF($A3959="", "0", INDEX(#REF!,MATCH($A3959,#REF!,0))),"")</f>
        <v/>
      </c>
      <c r="E3959" s="72" t="str">
        <f>IFERROR(INDEX(#REF!,MATCH(INDEX(#REF!,MATCH($A3959,#REF!,0)),#REF!,0),'Recurrent profile helpers'!E$2)*IF($A3959="", "0", INDEX(#REF!,MATCH($A3959,#REF!,0))),"")</f>
        <v/>
      </c>
      <c r="F3959" s="72" t="str">
        <f>IFERROR(INDEX(#REF!,MATCH(INDEX(#REF!,MATCH($A3959,#REF!,0)),#REF!,0),'Recurrent profile helpers'!F$2)*IF($A3959="", "0", INDEX(#REF!,MATCH($A3959,#REF!,0))),"")</f>
        <v/>
      </c>
      <c r="G3959" s="72" t="str">
        <f>IFERROR(INDEX(#REF!,MATCH(INDEX(#REF!,MATCH($A3959,#REF!,0)),#REF!,0),'Recurrent profile helpers'!G$2)*IF($A3959="", "0", INDEX(#REF!,MATCH($A3959,#REF!,0))),"")</f>
        <v/>
      </c>
      <c r="H3959" s="72" t="str">
        <f>IFERROR(INDEX(#REF!,MATCH(INDEX(#REF!,MATCH($A3959,#REF!,0)),#REF!,0),'Recurrent profile helpers'!H$2)*IF($A3959="", "0", INDEX(#REF!,MATCH($A3959,#REF!,0))),"")</f>
        <v/>
      </c>
      <c r="I3959" s="72" t="str">
        <f>IFERROR(INDEX(#REF!,MATCH(INDEX(#REF!,MATCH($A3959,#REF!,0)),#REF!,0),'Recurrent profile helpers'!I$2)*IF($A3959="", "0", INDEX(#REF!,MATCH($A3959,#REF!,0))),"")</f>
        <v/>
      </c>
      <c r="J3959" s="72" t="str">
        <f>IFERROR(INDEX(#REF!,MATCH(INDEX(#REF!,MATCH($A3959,#REF!,0)),#REF!,0),'Recurrent profile helpers'!J$2)*IF($A3959="", "0", INDEX(#REF!,MATCH($A3959,#REF!,0))),"")</f>
        <v/>
      </c>
      <c r="K3959" s="72" t="str">
        <f>IFERROR(INDEX(#REF!,MATCH(INDEX(#REF!,MATCH($A3959,#REF!,0)),#REF!,0),'Recurrent profile helpers'!K$2)*IF($A3959="", "0", INDEX(#REF!,MATCH($A3959,#REF!,0))),"")</f>
        <v/>
      </c>
      <c r="L3959" s="72" t="str">
        <f>IFERROR(INDEX(#REF!,MATCH(INDEX(#REF!,MATCH($A3959,#REF!,0)),#REF!,0),'Recurrent profile helpers'!L$2)*IF($A3959="", "0", INDEX(#REF!,MATCH($A3959,#REF!,0))),"")</f>
        <v/>
      </c>
      <c r="M3959" s="72" t="str">
        <f>IFERROR(INDEX(#REF!,MATCH(INDEX(#REF!,MATCH($A3959,#REF!,0)),#REF!,0),'Recurrent profile helpers'!M$2)*IF($A3959="", "0", INDEX(#REF!,MATCH($A3959,#REF!,0))),"")</f>
        <v/>
      </c>
      <c r="N3959" s="72" t="str">
        <f>IFERROR(INDEX(#REF!,MATCH(INDEX(#REF!,MATCH($A3959,#REF!,0)),#REF!,0),'Recurrent profile helpers'!N$2)*IF($A3959="", "0", INDEX(#REF!,MATCH($A3959,#REF!,0))),"")</f>
        <v/>
      </c>
    </row>
    <row r="3960" spans="1:14">
      <c r="A3960" t="str">
        <f t="array" ref="A3960">IFERROR(INDEX(#REF!, SMALL(IF((MID(#REF!,2,1)="."),ROW($A$6:$A$4897)-ROW($A$6)+1,IF((MID(#REF!,3,1)="."),ROW($A$6:$A$4892)-ROW($A$6)+1)), ROW(3958:3958))),"" )</f>
        <v/>
      </c>
      <c r="B3960" s="72" t="str">
        <f>IF($A3960="", "", INDEX(#REF!,MATCH($A3960,#REF!,0)))</f>
        <v/>
      </c>
      <c r="C3960" s="72" t="str">
        <f>IFERROR(INDEX(#REF!,MATCH(INDEX(#REF!,MATCH($A3960,#REF!,0)),#REF!,0),'Recurrent profile helpers'!C$2)*IF($A3960="", "0", INDEX(#REF!,MATCH($A3960,#REF!,0))),"")</f>
        <v/>
      </c>
      <c r="D3960" s="72" t="str">
        <f>IFERROR(INDEX(#REF!,MATCH(INDEX(#REF!,MATCH($A3960,#REF!,0)),#REF!,0),'Recurrent profile helpers'!D$2)*IF($A3960="", "0", INDEX(#REF!,MATCH($A3960,#REF!,0))),"")</f>
        <v/>
      </c>
      <c r="E3960" s="72" t="str">
        <f>IFERROR(INDEX(#REF!,MATCH(INDEX(#REF!,MATCH($A3960,#REF!,0)),#REF!,0),'Recurrent profile helpers'!E$2)*IF($A3960="", "0", INDEX(#REF!,MATCH($A3960,#REF!,0))),"")</f>
        <v/>
      </c>
      <c r="F3960" s="72" t="str">
        <f>IFERROR(INDEX(#REF!,MATCH(INDEX(#REF!,MATCH($A3960,#REF!,0)),#REF!,0),'Recurrent profile helpers'!F$2)*IF($A3960="", "0", INDEX(#REF!,MATCH($A3960,#REF!,0))),"")</f>
        <v/>
      </c>
      <c r="G3960" s="72" t="str">
        <f>IFERROR(INDEX(#REF!,MATCH(INDEX(#REF!,MATCH($A3960,#REF!,0)),#REF!,0),'Recurrent profile helpers'!G$2)*IF($A3960="", "0", INDEX(#REF!,MATCH($A3960,#REF!,0))),"")</f>
        <v/>
      </c>
      <c r="H3960" s="72" t="str">
        <f>IFERROR(INDEX(#REF!,MATCH(INDEX(#REF!,MATCH($A3960,#REF!,0)),#REF!,0),'Recurrent profile helpers'!H$2)*IF($A3960="", "0", INDEX(#REF!,MATCH($A3960,#REF!,0))),"")</f>
        <v/>
      </c>
      <c r="I3960" s="72" t="str">
        <f>IFERROR(INDEX(#REF!,MATCH(INDEX(#REF!,MATCH($A3960,#REF!,0)),#REF!,0),'Recurrent profile helpers'!I$2)*IF($A3960="", "0", INDEX(#REF!,MATCH($A3960,#REF!,0))),"")</f>
        <v/>
      </c>
      <c r="J3960" s="72" t="str">
        <f>IFERROR(INDEX(#REF!,MATCH(INDEX(#REF!,MATCH($A3960,#REF!,0)),#REF!,0),'Recurrent profile helpers'!J$2)*IF($A3960="", "0", INDEX(#REF!,MATCH($A3960,#REF!,0))),"")</f>
        <v/>
      </c>
      <c r="K3960" s="72" t="str">
        <f>IFERROR(INDEX(#REF!,MATCH(INDEX(#REF!,MATCH($A3960,#REF!,0)),#REF!,0),'Recurrent profile helpers'!K$2)*IF($A3960="", "0", INDEX(#REF!,MATCH($A3960,#REF!,0))),"")</f>
        <v/>
      </c>
      <c r="L3960" s="72" t="str">
        <f>IFERROR(INDEX(#REF!,MATCH(INDEX(#REF!,MATCH($A3960,#REF!,0)),#REF!,0),'Recurrent profile helpers'!L$2)*IF($A3960="", "0", INDEX(#REF!,MATCH($A3960,#REF!,0))),"")</f>
        <v/>
      </c>
      <c r="M3960" s="72" t="str">
        <f>IFERROR(INDEX(#REF!,MATCH(INDEX(#REF!,MATCH($A3960,#REF!,0)),#REF!,0),'Recurrent profile helpers'!M$2)*IF($A3960="", "0", INDEX(#REF!,MATCH($A3960,#REF!,0))),"")</f>
        <v/>
      </c>
      <c r="N3960" s="72" t="str">
        <f>IFERROR(INDEX(#REF!,MATCH(INDEX(#REF!,MATCH($A3960,#REF!,0)),#REF!,0),'Recurrent profile helpers'!N$2)*IF($A3960="", "0", INDEX(#REF!,MATCH($A3960,#REF!,0))),"")</f>
        <v/>
      </c>
    </row>
    <row r="3961" spans="1:14">
      <c r="A3961" t="str">
        <f t="array" ref="A3961">IFERROR(INDEX(#REF!, SMALL(IF((MID(#REF!,2,1)="."),ROW($A$6:$A$4897)-ROW($A$6)+1,IF((MID(#REF!,3,1)="."),ROW($A$6:$A$4892)-ROW($A$6)+1)), ROW(3959:3959))),"" )</f>
        <v/>
      </c>
      <c r="B3961" s="72" t="str">
        <f>IF($A3961="", "", INDEX(#REF!,MATCH($A3961,#REF!,0)))</f>
        <v/>
      </c>
      <c r="C3961" s="72" t="str">
        <f>IFERROR(INDEX(#REF!,MATCH(INDEX(#REF!,MATCH($A3961,#REF!,0)),#REF!,0),'Recurrent profile helpers'!C$2)*IF($A3961="", "0", INDEX(#REF!,MATCH($A3961,#REF!,0))),"")</f>
        <v/>
      </c>
      <c r="D3961" s="72" t="str">
        <f>IFERROR(INDEX(#REF!,MATCH(INDEX(#REF!,MATCH($A3961,#REF!,0)),#REF!,0),'Recurrent profile helpers'!D$2)*IF($A3961="", "0", INDEX(#REF!,MATCH($A3961,#REF!,0))),"")</f>
        <v/>
      </c>
      <c r="E3961" s="72" t="str">
        <f>IFERROR(INDEX(#REF!,MATCH(INDEX(#REF!,MATCH($A3961,#REF!,0)),#REF!,0),'Recurrent profile helpers'!E$2)*IF($A3961="", "0", INDEX(#REF!,MATCH($A3961,#REF!,0))),"")</f>
        <v/>
      </c>
      <c r="F3961" s="72" t="str">
        <f>IFERROR(INDEX(#REF!,MATCH(INDEX(#REF!,MATCH($A3961,#REF!,0)),#REF!,0),'Recurrent profile helpers'!F$2)*IF($A3961="", "0", INDEX(#REF!,MATCH($A3961,#REF!,0))),"")</f>
        <v/>
      </c>
      <c r="G3961" s="72" t="str">
        <f>IFERROR(INDEX(#REF!,MATCH(INDEX(#REF!,MATCH($A3961,#REF!,0)),#REF!,0),'Recurrent profile helpers'!G$2)*IF($A3961="", "0", INDEX(#REF!,MATCH($A3961,#REF!,0))),"")</f>
        <v/>
      </c>
      <c r="H3961" s="72" t="str">
        <f>IFERROR(INDEX(#REF!,MATCH(INDEX(#REF!,MATCH($A3961,#REF!,0)),#REF!,0),'Recurrent profile helpers'!H$2)*IF($A3961="", "0", INDEX(#REF!,MATCH($A3961,#REF!,0))),"")</f>
        <v/>
      </c>
      <c r="I3961" s="72" t="str">
        <f>IFERROR(INDEX(#REF!,MATCH(INDEX(#REF!,MATCH($A3961,#REF!,0)),#REF!,0),'Recurrent profile helpers'!I$2)*IF($A3961="", "0", INDEX(#REF!,MATCH($A3961,#REF!,0))),"")</f>
        <v/>
      </c>
      <c r="J3961" s="72" t="str">
        <f>IFERROR(INDEX(#REF!,MATCH(INDEX(#REF!,MATCH($A3961,#REF!,0)),#REF!,0),'Recurrent profile helpers'!J$2)*IF($A3961="", "0", INDEX(#REF!,MATCH($A3961,#REF!,0))),"")</f>
        <v/>
      </c>
      <c r="K3961" s="72" t="str">
        <f>IFERROR(INDEX(#REF!,MATCH(INDEX(#REF!,MATCH($A3961,#REF!,0)),#REF!,0),'Recurrent profile helpers'!K$2)*IF($A3961="", "0", INDEX(#REF!,MATCH($A3961,#REF!,0))),"")</f>
        <v/>
      </c>
      <c r="L3961" s="72" t="str">
        <f>IFERROR(INDEX(#REF!,MATCH(INDEX(#REF!,MATCH($A3961,#REF!,0)),#REF!,0),'Recurrent profile helpers'!L$2)*IF($A3961="", "0", INDEX(#REF!,MATCH($A3961,#REF!,0))),"")</f>
        <v/>
      </c>
      <c r="M3961" s="72" t="str">
        <f>IFERROR(INDEX(#REF!,MATCH(INDEX(#REF!,MATCH($A3961,#REF!,0)),#REF!,0),'Recurrent profile helpers'!M$2)*IF($A3961="", "0", INDEX(#REF!,MATCH($A3961,#REF!,0))),"")</f>
        <v/>
      </c>
      <c r="N3961" s="72" t="str">
        <f>IFERROR(INDEX(#REF!,MATCH(INDEX(#REF!,MATCH($A3961,#REF!,0)),#REF!,0),'Recurrent profile helpers'!N$2)*IF($A3961="", "0", INDEX(#REF!,MATCH($A3961,#REF!,0))),"")</f>
        <v/>
      </c>
    </row>
    <row r="3962" spans="1:14">
      <c r="A3962" t="str">
        <f t="array" ref="A3962">IFERROR(INDEX(#REF!, SMALL(IF((MID(#REF!,2,1)="."),ROW($A$6:$A$4897)-ROW($A$6)+1,IF((MID(#REF!,3,1)="."),ROW($A$6:$A$4892)-ROW($A$6)+1)), ROW(3960:3960))),"" )</f>
        <v/>
      </c>
      <c r="B3962" s="72" t="str">
        <f>IF($A3962="", "", INDEX(#REF!,MATCH($A3962,#REF!,0)))</f>
        <v/>
      </c>
      <c r="C3962" s="72" t="str">
        <f>IFERROR(INDEX(#REF!,MATCH(INDEX(#REF!,MATCH($A3962,#REF!,0)),#REF!,0),'Recurrent profile helpers'!C$2)*IF($A3962="", "0", INDEX(#REF!,MATCH($A3962,#REF!,0))),"")</f>
        <v/>
      </c>
      <c r="D3962" s="72" t="str">
        <f>IFERROR(INDEX(#REF!,MATCH(INDEX(#REF!,MATCH($A3962,#REF!,0)),#REF!,0),'Recurrent profile helpers'!D$2)*IF($A3962="", "0", INDEX(#REF!,MATCH($A3962,#REF!,0))),"")</f>
        <v/>
      </c>
      <c r="E3962" s="72" t="str">
        <f>IFERROR(INDEX(#REF!,MATCH(INDEX(#REF!,MATCH($A3962,#REF!,0)),#REF!,0),'Recurrent profile helpers'!E$2)*IF($A3962="", "0", INDEX(#REF!,MATCH($A3962,#REF!,0))),"")</f>
        <v/>
      </c>
      <c r="F3962" s="72" t="str">
        <f>IFERROR(INDEX(#REF!,MATCH(INDEX(#REF!,MATCH($A3962,#REF!,0)),#REF!,0),'Recurrent profile helpers'!F$2)*IF($A3962="", "0", INDEX(#REF!,MATCH($A3962,#REF!,0))),"")</f>
        <v/>
      </c>
      <c r="G3962" s="72" t="str">
        <f>IFERROR(INDEX(#REF!,MATCH(INDEX(#REF!,MATCH($A3962,#REF!,0)),#REF!,0),'Recurrent profile helpers'!G$2)*IF($A3962="", "0", INDEX(#REF!,MATCH($A3962,#REF!,0))),"")</f>
        <v/>
      </c>
      <c r="H3962" s="72" t="str">
        <f>IFERROR(INDEX(#REF!,MATCH(INDEX(#REF!,MATCH($A3962,#REF!,0)),#REF!,0),'Recurrent profile helpers'!H$2)*IF($A3962="", "0", INDEX(#REF!,MATCH($A3962,#REF!,0))),"")</f>
        <v/>
      </c>
      <c r="I3962" s="72" t="str">
        <f>IFERROR(INDEX(#REF!,MATCH(INDEX(#REF!,MATCH($A3962,#REF!,0)),#REF!,0),'Recurrent profile helpers'!I$2)*IF($A3962="", "0", INDEX(#REF!,MATCH($A3962,#REF!,0))),"")</f>
        <v/>
      </c>
      <c r="J3962" s="72" t="str">
        <f>IFERROR(INDEX(#REF!,MATCH(INDEX(#REF!,MATCH($A3962,#REF!,0)),#REF!,0),'Recurrent profile helpers'!J$2)*IF($A3962="", "0", INDEX(#REF!,MATCH($A3962,#REF!,0))),"")</f>
        <v/>
      </c>
      <c r="K3962" s="72" t="str">
        <f>IFERROR(INDEX(#REF!,MATCH(INDEX(#REF!,MATCH($A3962,#REF!,0)),#REF!,0),'Recurrent profile helpers'!K$2)*IF($A3962="", "0", INDEX(#REF!,MATCH($A3962,#REF!,0))),"")</f>
        <v/>
      </c>
      <c r="L3962" s="72" t="str">
        <f>IFERROR(INDEX(#REF!,MATCH(INDEX(#REF!,MATCH($A3962,#REF!,0)),#REF!,0),'Recurrent profile helpers'!L$2)*IF($A3962="", "0", INDEX(#REF!,MATCH($A3962,#REF!,0))),"")</f>
        <v/>
      </c>
      <c r="M3962" s="72" t="str">
        <f>IFERROR(INDEX(#REF!,MATCH(INDEX(#REF!,MATCH($A3962,#REF!,0)),#REF!,0),'Recurrent profile helpers'!M$2)*IF($A3962="", "0", INDEX(#REF!,MATCH($A3962,#REF!,0))),"")</f>
        <v/>
      </c>
      <c r="N3962" s="72" t="str">
        <f>IFERROR(INDEX(#REF!,MATCH(INDEX(#REF!,MATCH($A3962,#REF!,0)),#REF!,0),'Recurrent profile helpers'!N$2)*IF($A3962="", "0", INDEX(#REF!,MATCH($A3962,#REF!,0))),"")</f>
        <v/>
      </c>
    </row>
    <row r="3963" spans="1:14">
      <c r="A3963" t="str">
        <f t="array" ref="A3963">IFERROR(INDEX(#REF!, SMALL(IF((MID(#REF!,2,1)="."),ROW($A$6:$A$4897)-ROW($A$6)+1,IF((MID(#REF!,3,1)="."),ROW($A$6:$A$4892)-ROW($A$6)+1)), ROW(3961:3961))),"" )</f>
        <v/>
      </c>
      <c r="B3963" s="72" t="str">
        <f>IF($A3963="", "", INDEX(#REF!,MATCH($A3963,#REF!,0)))</f>
        <v/>
      </c>
      <c r="C3963" s="72" t="str">
        <f>IFERROR(INDEX(#REF!,MATCH(INDEX(#REF!,MATCH($A3963,#REF!,0)),#REF!,0),'Recurrent profile helpers'!C$2)*IF($A3963="", "0", INDEX(#REF!,MATCH($A3963,#REF!,0))),"")</f>
        <v/>
      </c>
      <c r="D3963" s="72" t="str">
        <f>IFERROR(INDEX(#REF!,MATCH(INDEX(#REF!,MATCH($A3963,#REF!,0)),#REF!,0),'Recurrent profile helpers'!D$2)*IF($A3963="", "0", INDEX(#REF!,MATCH($A3963,#REF!,0))),"")</f>
        <v/>
      </c>
      <c r="E3963" s="72" t="str">
        <f>IFERROR(INDEX(#REF!,MATCH(INDEX(#REF!,MATCH($A3963,#REF!,0)),#REF!,0),'Recurrent profile helpers'!E$2)*IF($A3963="", "0", INDEX(#REF!,MATCH($A3963,#REF!,0))),"")</f>
        <v/>
      </c>
      <c r="F3963" s="72" t="str">
        <f>IFERROR(INDEX(#REF!,MATCH(INDEX(#REF!,MATCH($A3963,#REF!,0)),#REF!,0),'Recurrent profile helpers'!F$2)*IF($A3963="", "0", INDEX(#REF!,MATCH($A3963,#REF!,0))),"")</f>
        <v/>
      </c>
      <c r="G3963" s="72" t="str">
        <f>IFERROR(INDEX(#REF!,MATCH(INDEX(#REF!,MATCH($A3963,#REF!,0)),#REF!,0),'Recurrent profile helpers'!G$2)*IF($A3963="", "0", INDEX(#REF!,MATCH($A3963,#REF!,0))),"")</f>
        <v/>
      </c>
      <c r="H3963" s="72" t="str">
        <f>IFERROR(INDEX(#REF!,MATCH(INDEX(#REF!,MATCH($A3963,#REF!,0)),#REF!,0),'Recurrent profile helpers'!H$2)*IF($A3963="", "0", INDEX(#REF!,MATCH($A3963,#REF!,0))),"")</f>
        <v/>
      </c>
      <c r="I3963" s="72" t="str">
        <f>IFERROR(INDEX(#REF!,MATCH(INDEX(#REF!,MATCH($A3963,#REF!,0)),#REF!,0),'Recurrent profile helpers'!I$2)*IF($A3963="", "0", INDEX(#REF!,MATCH($A3963,#REF!,0))),"")</f>
        <v/>
      </c>
      <c r="J3963" s="72" t="str">
        <f>IFERROR(INDEX(#REF!,MATCH(INDEX(#REF!,MATCH($A3963,#REF!,0)),#REF!,0),'Recurrent profile helpers'!J$2)*IF($A3963="", "0", INDEX(#REF!,MATCH($A3963,#REF!,0))),"")</f>
        <v/>
      </c>
      <c r="K3963" s="72" t="str">
        <f>IFERROR(INDEX(#REF!,MATCH(INDEX(#REF!,MATCH($A3963,#REF!,0)),#REF!,0),'Recurrent profile helpers'!K$2)*IF($A3963="", "0", INDEX(#REF!,MATCH($A3963,#REF!,0))),"")</f>
        <v/>
      </c>
      <c r="L3963" s="72" t="str">
        <f>IFERROR(INDEX(#REF!,MATCH(INDEX(#REF!,MATCH($A3963,#REF!,0)),#REF!,0),'Recurrent profile helpers'!L$2)*IF($A3963="", "0", INDEX(#REF!,MATCH($A3963,#REF!,0))),"")</f>
        <v/>
      </c>
      <c r="M3963" s="72" t="str">
        <f>IFERROR(INDEX(#REF!,MATCH(INDEX(#REF!,MATCH($A3963,#REF!,0)),#REF!,0),'Recurrent profile helpers'!M$2)*IF($A3963="", "0", INDEX(#REF!,MATCH($A3963,#REF!,0))),"")</f>
        <v/>
      </c>
      <c r="N3963" s="72" t="str">
        <f>IFERROR(INDEX(#REF!,MATCH(INDEX(#REF!,MATCH($A3963,#REF!,0)),#REF!,0),'Recurrent profile helpers'!N$2)*IF($A3963="", "0", INDEX(#REF!,MATCH($A3963,#REF!,0))),"")</f>
        <v/>
      </c>
    </row>
    <row r="3964" spans="1:14">
      <c r="A3964" t="str">
        <f t="array" ref="A3964">IFERROR(INDEX(#REF!, SMALL(IF((MID(#REF!,2,1)="."),ROW($A$6:$A$4897)-ROW($A$6)+1,IF((MID(#REF!,3,1)="."),ROW($A$6:$A$4892)-ROW($A$6)+1)), ROW(3962:3962))),"" )</f>
        <v/>
      </c>
      <c r="B3964" s="72" t="str">
        <f>IF($A3964="", "", INDEX(#REF!,MATCH($A3964,#REF!,0)))</f>
        <v/>
      </c>
      <c r="C3964" s="72" t="str">
        <f>IFERROR(INDEX(#REF!,MATCH(INDEX(#REF!,MATCH($A3964,#REF!,0)),#REF!,0),'Recurrent profile helpers'!C$2)*IF($A3964="", "0", INDEX(#REF!,MATCH($A3964,#REF!,0))),"")</f>
        <v/>
      </c>
      <c r="D3964" s="72" t="str">
        <f>IFERROR(INDEX(#REF!,MATCH(INDEX(#REF!,MATCH($A3964,#REF!,0)),#REF!,0),'Recurrent profile helpers'!D$2)*IF($A3964="", "0", INDEX(#REF!,MATCH($A3964,#REF!,0))),"")</f>
        <v/>
      </c>
      <c r="E3964" s="72" t="str">
        <f>IFERROR(INDEX(#REF!,MATCH(INDEX(#REF!,MATCH($A3964,#REF!,0)),#REF!,0),'Recurrent profile helpers'!E$2)*IF($A3964="", "0", INDEX(#REF!,MATCH($A3964,#REF!,0))),"")</f>
        <v/>
      </c>
      <c r="F3964" s="72" t="str">
        <f>IFERROR(INDEX(#REF!,MATCH(INDEX(#REF!,MATCH($A3964,#REF!,0)),#REF!,0),'Recurrent profile helpers'!F$2)*IF($A3964="", "0", INDEX(#REF!,MATCH($A3964,#REF!,0))),"")</f>
        <v/>
      </c>
      <c r="G3964" s="72" t="str">
        <f>IFERROR(INDEX(#REF!,MATCH(INDEX(#REF!,MATCH($A3964,#REF!,0)),#REF!,0),'Recurrent profile helpers'!G$2)*IF($A3964="", "0", INDEX(#REF!,MATCH($A3964,#REF!,0))),"")</f>
        <v/>
      </c>
      <c r="H3964" s="72" t="str">
        <f>IFERROR(INDEX(#REF!,MATCH(INDEX(#REF!,MATCH($A3964,#REF!,0)),#REF!,0),'Recurrent profile helpers'!H$2)*IF($A3964="", "0", INDEX(#REF!,MATCH($A3964,#REF!,0))),"")</f>
        <v/>
      </c>
      <c r="I3964" s="72" t="str">
        <f>IFERROR(INDEX(#REF!,MATCH(INDEX(#REF!,MATCH($A3964,#REF!,0)),#REF!,0),'Recurrent profile helpers'!I$2)*IF($A3964="", "0", INDEX(#REF!,MATCH($A3964,#REF!,0))),"")</f>
        <v/>
      </c>
      <c r="J3964" s="72" t="str">
        <f>IFERROR(INDEX(#REF!,MATCH(INDEX(#REF!,MATCH($A3964,#REF!,0)),#REF!,0),'Recurrent profile helpers'!J$2)*IF($A3964="", "0", INDEX(#REF!,MATCH($A3964,#REF!,0))),"")</f>
        <v/>
      </c>
      <c r="K3964" s="72" t="str">
        <f>IFERROR(INDEX(#REF!,MATCH(INDEX(#REF!,MATCH($A3964,#REF!,0)),#REF!,0),'Recurrent profile helpers'!K$2)*IF($A3964="", "0", INDEX(#REF!,MATCH($A3964,#REF!,0))),"")</f>
        <v/>
      </c>
      <c r="L3964" s="72" t="str">
        <f>IFERROR(INDEX(#REF!,MATCH(INDEX(#REF!,MATCH($A3964,#REF!,0)),#REF!,0),'Recurrent profile helpers'!L$2)*IF($A3964="", "0", INDEX(#REF!,MATCH($A3964,#REF!,0))),"")</f>
        <v/>
      </c>
      <c r="M3964" s="72" t="str">
        <f>IFERROR(INDEX(#REF!,MATCH(INDEX(#REF!,MATCH($A3964,#REF!,0)),#REF!,0),'Recurrent profile helpers'!M$2)*IF($A3964="", "0", INDEX(#REF!,MATCH($A3964,#REF!,0))),"")</f>
        <v/>
      </c>
      <c r="N3964" s="72" t="str">
        <f>IFERROR(INDEX(#REF!,MATCH(INDEX(#REF!,MATCH($A3964,#REF!,0)),#REF!,0),'Recurrent profile helpers'!N$2)*IF($A3964="", "0", INDEX(#REF!,MATCH($A3964,#REF!,0))),"")</f>
        <v/>
      </c>
    </row>
    <row r="3965" spans="1:14">
      <c r="A3965" t="str">
        <f t="array" ref="A3965">IFERROR(INDEX(#REF!, SMALL(IF((MID(#REF!,2,1)="."),ROW($A$6:$A$4897)-ROW($A$6)+1,IF((MID(#REF!,3,1)="."),ROW($A$6:$A$4892)-ROW($A$6)+1)), ROW(3963:3963))),"" )</f>
        <v/>
      </c>
      <c r="B3965" s="72" t="str">
        <f>IF($A3965="", "", INDEX(#REF!,MATCH($A3965,#REF!,0)))</f>
        <v/>
      </c>
      <c r="C3965" s="72" t="str">
        <f>IFERROR(INDEX(#REF!,MATCH(INDEX(#REF!,MATCH($A3965,#REF!,0)),#REF!,0),'Recurrent profile helpers'!C$2)*IF($A3965="", "0", INDEX(#REF!,MATCH($A3965,#REF!,0))),"")</f>
        <v/>
      </c>
      <c r="D3965" s="72" t="str">
        <f>IFERROR(INDEX(#REF!,MATCH(INDEX(#REF!,MATCH($A3965,#REF!,0)),#REF!,0),'Recurrent profile helpers'!D$2)*IF($A3965="", "0", INDEX(#REF!,MATCH($A3965,#REF!,0))),"")</f>
        <v/>
      </c>
      <c r="E3965" s="72" t="str">
        <f>IFERROR(INDEX(#REF!,MATCH(INDEX(#REF!,MATCH($A3965,#REF!,0)),#REF!,0),'Recurrent profile helpers'!E$2)*IF($A3965="", "0", INDEX(#REF!,MATCH($A3965,#REF!,0))),"")</f>
        <v/>
      </c>
      <c r="F3965" s="72" t="str">
        <f>IFERROR(INDEX(#REF!,MATCH(INDEX(#REF!,MATCH($A3965,#REF!,0)),#REF!,0),'Recurrent profile helpers'!F$2)*IF($A3965="", "0", INDEX(#REF!,MATCH($A3965,#REF!,0))),"")</f>
        <v/>
      </c>
      <c r="G3965" s="72" t="str">
        <f>IFERROR(INDEX(#REF!,MATCH(INDEX(#REF!,MATCH($A3965,#REF!,0)),#REF!,0),'Recurrent profile helpers'!G$2)*IF($A3965="", "0", INDEX(#REF!,MATCH($A3965,#REF!,0))),"")</f>
        <v/>
      </c>
      <c r="H3965" s="72" t="str">
        <f>IFERROR(INDEX(#REF!,MATCH(INDEX(#REF!,MATCH($A3965,#REF!,0)),#REF!,0),'Recurrent profile helpers'!H$2)*IF($A3965="", "0", INDEX(#REF!,MATCH($A3965,#REF!,0))),"")</f>
        <v/>
      </c>
      <c r="I3965" s="72" t="str">
        <f>IFERROR(INDEX(#REF!,MATCH(INDEX(#REF!,MATCH($A3965,#REF!,0)),#REF!,0),'Recurrent profile helpers'!I$2)*IF($A3965="", "0", INDEX(#REF!,MATCH($A3965,#REF!,0))),"")</f>
        <v/>
      </c>
      <c r="J3965" s="72" t="str">
        <f>IFERROR(INDEX(#REF!,MATCH(INDEX(#REF!,MATCH($A3965,#REF!,0)),#REF!,0),'Recurrent profile helpers'!J$2)*IF($A3965="", "0", INDEX(#REF!,MATCH($A3965,#REF!,0))),"")</f>
        <v/>
      </c>
      <c r="K3965" s="72" t="str">
        <f>IFERROR(INDEX(#REF!,MATCH(INDEX(#REF!,MATCH($A3965,#REF!,0)),#REF!,0),'Recurrent profile helpers'!K$2)*IF($A3965="", "0", INDEX(#REF!,MATCH($A3965,#REF!,0))),"")</f>
        <v/>
      </c>
      <c r="L3965" s="72" t="str">
        <f>IFERROR(INDEX(#REF!,MATCH(INDEX(#REF!,MATCH($A3965,#REF!,0)),#REF!,0),'Recurrent profile helpers'!L$2)*IF($A3965="", "0", INDEX(#REF!,MATCH($A3965,#REF!,0))),"")</f>
        <v/>
      </c>
      <c r="M3965" s="72" t="str">
        <f>IFERROR(INDEX(#REF!,MATCH(INDEX(#REF!,MATCH($A3965,#REF!,0)),#REF!,0),'Recurrent profile helpers'!M$2)*IF($A3965="", "0", INDEX(#REF!,MATCH($A3965,#REF!,0))),"")</f>
        <v/>
      </c>
      <c r="N3965" s="72" t="str">
        <f>IFERROR(INDEX(#REF!,MATCH(INDEX(#REF!,MATCH($A3965,#REF!,0)),#REF!,0),'Recurrent profile helpers'!N$2)*IF($A3965="", "0", INDEX(#REF!,MATCH($A3965,#REF!,0))),"")</f>
        <v/>
      </c>
    </row>
    <row r="3966" spans="1:14">
      <c r="A3966" t="str">
        <f t="array" ref="A3966">IFERROR(INDEX(#REF!, SMALL(IF((MID(#REF!,2,1)="."),ROW($A$6:$A$4897)-ROW($A$6)+1,IF((MID(#REF!,3,1)="."),ROW($A$6:$A$4892)-ROW($A$6)+1)), ROW(3964:3964))),"" )</f>
        <v/>
      </c>
      <c r="B3966" s="72" t="str">
        <f>IF($A3966="", "", INDEX(#REF!,MATCH($A3966,#REF!,0)))</f>
        <v/>
      </c>
      <c r="C3966" s="72" t="str">
        <f>IFERROR(INDEX(#REF!,MATCH(INDEX(#REF!,MATCH($A3966,#REF!,0)),#REF!,0),'Recurrent profile helpers'!C$2)*IF($A3966="", "0", INDEX(#REF!,MATCH($A3966,#REF!,0))),"")</f>
        <v/>
      </c>
      <c r="D3966" s="72" t="str">
        <f>IFERROR(INDEX(#REF!,MATCH(INDEX(#REF!,MATCH($A3966,#REF!,0)),#REF!,0),'Recurrent profile helpers'!D$2)*IF($A3966="", "0", INDEX(#REF!,MATCH($A3966,#REF!,0))),"")</f>
        <v/>
      </c>
      <c r="E3966" s="72" t="str">
        <f>IFERROR(INDEX(#REF!,MATCH(INDEX(#REF!,MATCH($A3966,#REF!,0)),#REF!,0),'Recurrent profile helpers'!E$2)*IF($A3966="", "0", INDEX(#REF!,MATCH($A3966,#REF!,0))),"")</f>
        <v/>
      </c>
      <c r="F3966" s="72" t="str">
        <f>IFERROR(INDEX(#REF!,MATCH(INDEX(#REF!,MATCH($A3966,#REF!,0)),#REF!,0),'Recurrent profile helpers'!F$2)*IF($A3966="", "0", INDEX(#REF!,MATCH($A3966,#REF!,0))),"")</f>
        <v/>
      </c>
      <c r="G3966" s="72" t="str">
        <f>IFERROR(INDEX(#REF!,MATCH(INDEX(#REF!,MATCH($A3966,#REF!,0)),#REF!,0),'Recurrent profile helpers'!G$2)*IF($A3966="", "0", INDEX(#REF!,MATCH($A3966,#REF!,0))),"")</f>
        <v/>
      </c>
      <c r="H3966" s="72" t="str">
        <f>IFERROR(INDEX(#REF!,MATCH(INDEX(#REF!,MATCH($A3966,#REF!,0)),#REF!,0),'Recurrent profile helpers'!H$2)*IF($A3966="", "0", INDEX(#REF!,MATCH($A3966,#REF!,0))),"")</f>
        <v/>
      </c>
      <c r="I3966" s="72" t="str">
        <f>IFERROR(INDEX(#REF!,MATCH(INDEX(#REF!,MATCH($A3966,#REF!,0)),#REF!,0),'Recurrent profile helpers'!I$2)*IF($A3966="", "0", INDEX(#REF!,MATCH($A3966,#REF!,0))),"")</f>
        <v/>
      </c>
      <c r="J3966" s="72" t="str">
        <f>IFERROR(INDEX(#REF!,MATCH(INDEX(#REF!,MATCH($A3966,#REF!,0)),#REF!,0),'Recurrent profile helpers'!J$2)*IF($A3966="", "0", INDEX(#REF!,MATCH($A3966,#REF!,0))),"")</f>
        <v/>
      </c>
      <c r="K3966" s="72" t="str">
        <f>IFERROR(INDEX(#REF!,MATCH(INDEX(#REF!,MATCH($A3966,#REF!,0)),#REF!,0),'Recurrent profile helpers'!K$2)*IF($A3966="", "0", INDEX(#REF!,MATCH($A3966,#REF!,0))),"")</f>
        <v/>
      </c>
      <c r="L3966" s="72" t="str">
        <f>IFERROR(INDEX(#REF!,MATCH(INDEX(#REF!,MATCH($A3966,#REF!,0)),#REF!,0),'Recurrent profile helpers'!L$2)*IF($A3966="", "0", INDEX(#REF!,MATCH($A3966,#REF!,0))),"")</f>
        <v/>
      </c>
      <c r="M3966" s="72" t="str">
        <f>IFERROR(INDEX(#REF!,MATCH(INDEX(#REF!,MATCH($A3966,#REF!,0)),#REF!,0),'Recurrent profile helpers'!M$2)*IF($A3966="", "0", INDEX(#REF!,MATCH($A3966,#REF!,0))),"")</f>
        <v/>
      </c>
      <c r="N3966" s="72" t="str">
        <f>IFERROR(INDEX(#REF!,MATCH(INDEX(#REF!,MATCH($A3966,#REF!,0)),#REF!,0),'Recurrent profile helpers'!N$2)*IF($A3966="", "0", INDEX(#REF!,MATCH($A3966,#REF!,0))),"")</f>
        <v/>
      </c>
    </row>
    <row r="3967" spans="1:14">
      <c r="A3967" t="str">
        <f t="array" ref="A3967">IFERROR(INDEX(#REF!, SMALL(IF((MID(#REF!,2,1)="."),ROW($A$6:$A$4897)-ROW($A$6)+1,IF((MID(#REF!,3,1)="."),ROW($A$6:$A$4892)-ROW($A$6)+1)), ROW(3965:3965))),"" )</f>
        <v/>
      </c>
      <c r="B3967" s="72" t="str">
        <f>IF($A3967="", "", INDEX(#REF!,MATCH($A3967,#REF!,0)))</f>
        <v/>
      </c>
      <c r="C3967" s="72" t="str">
        <f>IFERROR(INDEX(#REF!,MATCH(INDEX(#REF!,MATCH($A3967,#REF!,0)),#REF!,0),'Recurrent profile helpers'!C$2)*IF($A3967="", "0", INDEX(#REF!,MATCH($A3967,#REF!,0))),"")</f>
        <v/>
      </c>
      <c r="D3967" s="72" t="str">
        <f>IFERROR(INDEX(#REF!,MATCH(INDEX(#REF!,MATCH($A3967,#REF!,0)),#REF!,0),'Recurrent profile helpers'!D$2)*IF($A3967="", "0", INDEX(#REF!,MATCH($A3967,#REF!,0))),"")</f>
        <v/>
      </c>
      <c r="E3967" s="72" t="str">
        <f>IFERROR(INDEX(#REF!,MATCH(INDEX(#REF!,MATCH($A3967,#REF!,0)),#REF!,0),'Recurrent profile helpers'!E$2)*IF($A3967="", "0", INDEX(#REF!,MATCH($A3967,#REF!,0))),"")</f>
        <v/>
      </c>
      <c r="F3967" s="72" t="str">
        <f>IFERROR(INDEX(#REF!,MATCH(INDEX(#REF!,MATCH($A3967,#REF!,0)),#REF!,0),'Recurrent profile helpers'!F$2)*IF($A3967="", "0", INDEX(#REF!,MATCH($A3967,#REF!,0))),"")</f>
        <v/>
      </c>
      <c r="G3967" s="72" t="str">
        <f>IFERROR(INDEX(#REF!,MATCH(INDEX(#REF!,MATCH($A3967,#REF!,0)),#REF!,0),'Recurrent profile helpers'!G$2)*IF($A3967="", "0", INDEX(#REF!,MATCH($A3967,#REF!,0))),"")</f>
        <v/>
      </c>
      <c r="H3967" s="72" t="str">
        <f>IFERROR(INDEX(#REF!,MATCH(INDEX(#REF!,MATCH($A3967,#REF!,0)),#REF!,0),'Recurrent profile helpers'!H$2)*IF($A3967="", "0", INDEX(#REF!,MATCH($A3967,#REF!,0))),"")</f>
        <v/>
      </c>
      <c r="I3967" s="72" t="str">
        <f>IFERROR(INDEX(#REF!,MATCH(INDEX(#REF!,MATCH($A3967,#REF!,0)),#REF!,0),'Recurrent profile helpers'!I$2)*IF($A3967="", "0", INDEX(#REF!,MATCH($A3967,#REF!,0))),"")</f>
        <v/>
      </c>
      <c r="J3967" s="72" t="str">
        <f>IFERROR(INDEX(#REF!,MATCH(INDEX(#REF!,MATCH($A3967,#REF!,0)),#REF!,0),'Recurrent profile helpers'!J$2)*IF($A3967="", "0", INDEX(#REF!,MATCH($A3967,#REF!,0))),"")</f>
        <v/>
      </c>
      <c r="K3967" s="72" t="str">
        <f>IFERROR(INDEX(#REF!,MATCH(INDEX(#REF!,MATCH($A3967,#REF!,0)),#REF!,0),'Recurrent profile helpers'!K$2)*IF($A3967="", "0", INDEX(#REF!,MATCH($A3967,#REF!,0))),"")</f>
        <v/>
      </c>
      <c r="L3967" s="72" t="str">
        <f>IFERROR(INDEX(#REF!,MATCH(INDEX(#REF!,MATCH($A3967,#REF!,0)),#REF!,0),'Recurrent profile helpers'!L$2)*IF($A3967="", "0", INDEX(#REF!,MATCH($A3967,#REF!,0))),"")</f>
        <v/>
      </c>
      <c r="M3967" s="72" t="str">
        <f>IFERROR(INDEX(#REF!,MATCH(INDEX(#REF!,MATCH($A3967,#REF!,0)),#REF!,0),'Recurrent profile helpers'!M$2)*IF($A3967="", "0", INDEX(#REF!,MATCH($A3967,#REF!,0))),"")</f>
        <v/>
      </c>
      <c r="N3967" s="72" t="str">
        <f>IFERROR(INDEX(#REF!,MATCH(INDEX(#REF!,MATCH($A3967,#REF!,0)),#REF!,0),'Recurrent profile helpers'!N$2)*IF($A3967="", "0", INDEX(#REF!,MATCH($A3967,#REF!,0))),"")</f>
        <v/>
      </c>
    </row>
    <row r="3968" spans="1:14">
      <c r="A3968" t="str">
        <f t="array" ref="A3968">IFERROR(INDEX(#REF!, SMALL(IF((MID(#REF!,2,1)="."),ROW($A$6:$A$4897)-ROW($A$6)+1,IF((MID(#REF!,3,1)="."),ROW($A$6:$A$4892)-ROW($A$6)+1)), ROW(3966:3966))),"" )</f>
        <v/>
      </c>
      <c r="B3968" s="72" t="str">
        <f>IF($A3968="", "", INDEX(#REF!,MATCH($A3968,#REF!,0)))</f>
        <v/>
      </c>
      <c r="C3968" s="72" t="str">
        <f>IFERROR(INDEX(#REF!,MATCH(INDEX(#REF!,MATCH($A3968,#REF!,0)),#REF!,0),'Recurrent profile helpers'!C$2)*IF($A3968="", "0", INDEX(#REF!,MATCH($A3968,#REF!,0))),"")</f>
        <v/>
      </c>
      <c r="D3968" s="72" t="str">
        <f>IFERROR(INDEX(#REF!,MATCH(INDEX(#REF!,MATCH($A3968,#REF!,0)),#REF!,0),'Recurrent profile helpers'!D$2)*IF($A3968="", "0", INDEX(#REF!,MATCH($A3968,#REF!,0))),"")</f>
        <v/>
      </c>
      <c r="E3968" s="72" t="str">
        <f>IFERROR(INDEX(#REF!,MATCH(INDEX(#REF!,MATCH($A3968,#REF!,0)),#REF!,0),'Recurrent profile helpers'!E$2)*IF($A3968="", "0", INDEX(#REF!,MATCH($A3968,#REF!,0))),"")</f>
        <v/>
      </c>
      <c r="F3968" s="72" t="str">
        <f>IFERROR(INDEX(#REF!,MATCH(INDEX(#REF!,MATCH($A3968,#REF!,0)),#REF!,0),'Recurrent profile helpers'!F$2)*IF($A3968="", "0", INDEX(#REF!,MATCH($A3968,#REF!,0))),"")</f>
        <v/>
      </c>
      <c r="G3968" s="72" t="str">
        <f>IFERROR(INDEX(#REF!,MATCH(INDEX(#REF!,MATCH($A3968,#REF!,0)),#REF!,0),'Recurrent profile helpers'!G$2)*IF($A3968="", "0", INDEX(#REF!,MATCH($A3968,#REF!,0))),"")</f>
        <v/>
      </c>
      <c r="H3968" s="72" t="str">
        <f>IFERROR(INDEX(#REF!,MATCH(INDEX(#REF!,MATCH($A3968,#REF!,0)),#REF!,0),'Recurrent profile helpers'!H$2)*IF($A3968="", "0", INDEX(#REF!,MATCH($A3968,#REF!,0))),"")</f>
        <v/>
      </c>
      <c r="I3968" s="72" t="str">
        <f>IFERROR(INDEX(#REF!,MATCH(INDEX(#REF!,MATCH($A3968,#REF!,0)),#REF!,0),'Recurrent profile helpers'!I$2)*IF($A3968="", "0", INDEX(#REF!,MATCH($A3968,#REF!,0))),"")</f>
        <v/>
      </c>
      <c r="J3968" s="72" t="str">
        <f>IFERROR(INDEX(#REF!,MATCH(INDEX(#REF!,MATCH($A3968,#REF!,0)),#REF!,0),'Recurrent profile helpers'!J$2)*IF($A3968="", "0", INDEX(#REF!,MATCH($A3968,#REF!,0))),"")</f>
        <v/>
      </c>
      <c r="K3968" s="72" t="str">
        <f>IFERROR(INDEX(#REF!,MATCH(INDEX(#REF!,MATCH($A3968,#REF!,0)),#REF!,0),'Recurrent profile helpers'!K$2)*IF($A3968="", "0", INDEX(#REF!,MATCH($A3968,#REF!,0))),"")</f>
        <v/>
      </c>
      <c r="L3968" s="72" t="str">
        <f>IFERROR(INDEX(#REF!,MATCH(INDEX(#REF!,MATCH($A3968,#REF!,0)),#REF!,0),'Recurrent profile helpers'!L$2)*IF($A3968="", "0", INDEX(#REF!,MATCH($A3968,#REF!,0))),"")</f>
        <v/>
      </c>
      <c r="M3968" s="72" t="str">
        <f>IFERROR(INDEX(#REF!,MATCH(INDEX(#REF!,MATCH($A3968,#REF!,0)),#REF!,0),'Recurrent profile helpers'!M$2)*IF($A3968="", "0", INDEX(#REF!,MATCH($A3968,#REF!,0))),"")</f>
        <v/>
      </c>
      <c r="N3968" s="72" t="str">
        <f>IFERROR(INDEX(#REF!,MATCH(INDEX(#REF!,MATCH($A3968,#REF!,0)),#REF!,0),'Recurrent profile helpers'!N$2)*IF($A3968="", "0", INDEX(#REF!,MATCH($A3968,#REF!,0))),"")</f>
        <v/>
      </c>
    </row>
    <row r="3969" spans="1:14">
      <c r="A3969" t="str">
        <f t="array" ref="A3969">IFERROR(INDEX(#REF!, SMALL(IF((MID(#REF!,2,1)="."),ROW($A$6:$A$4897)-ROW($A$6)+1,IF((MID(#REF!,3,1)="."),ROW($A$6:$A$4892)-ROW($A$6)+1)), ROW(3967:3967))),"" )</f>
        <v/>
      </c>
      <c r="B3969" s="72" t="str">
        <f>IF($A3969="", "", INDEX(#REF!,MATCH($A3969,#REF!,0)))</f>
        <v/>
      </c>
      <c r="C3969" s="72" t="str">
        <f>IFERROR(INDEX(#REF!,MATCH(INDEX(#REF!,MATCH($A3969,#REF!,0)),#REF!,0),'Recurrent profile helpers'!C$2)*IF($A3969="", "0", INDEX(#REF!,MATCH($A3969,#REF!,0))),"")</f>
        <v/>
      </c>
      <c r="D3969" s="72" t="str">
        <f>IFERROR(INDEX(#REF!,MATCH(INDEX(#REF!,MATCH($A3969,#REF!,0)),#REF!,0),'Recurrent profile helpers'!D$2)*IF($A3969="", "0", INDEX(#REF!,MATCH($A3969,#REF!,0))),"")</f>
        <v/>
      </c>
      <c r="E3969" s="72" t="str">
        <f>IFERROR(INDEX(#REF!,MATCH(INDEX(#REF!,MATCH($A3969,#REF!,0)),#REF!,0),'Recurrent profile helpers'!E$2)*IF($A3969="", "0", INDEX(#REF!,MATCH($A3969,#REF!,0))),"")</f>
        <v/>
      </c>
      <c r="F3969" s="72" t="str">
        <f>IFERROR(INDEX(#REF!,MATCH(INDEX(#REF!,MATCH($A3969,#REF!,0)),#REF!,0),'Recurrent profile helpers'!F$2)*IF($A3969="", "0", INDEX(#REF!,MATCH($A3969,#REF!,0))),"")</f>
        <v/>
      </c>
      <c r="G3969" s="72" t="str">
        <f>IFERROR(INDEX(#REF!,MATCH(INDEX(#REF!,MATCH($A3969,#REF!,0)),#REF!,0),'Recurrent profile helpers'!G$2)*IF($A3969="", "0", INDEX(#REF!,MATCH($A3969,#REF!,0))),"")</f>
        <v/>
      </c>
      <c r="H3969" s="72" t="str">
        <f>IFERROR(INDEX(#REF!,MATCH(INDEX(#REF!,MATCH($A3969,#REF!,0)),#REF!,0),'Recurrent profile helpers'!H$2)*IF($A3969="", "0", INDEX(#REF!,MATCH($A3969,#REF!,0))),"")</f>
        <v/>
      </c>
      <c r="I3969" s="72" t="str">
        <f>IFERROR(INDEX(#REF!,MATCH(INDEX(#REF!,MATCH($A3969,#REF!,0)),#REF!,0),'Recurrent profile helpers'!I$2)*IF($A3969="", "0", INDEX(#REF!,MATCH($A3969,#REF!,0))),"")</f>
        <v/>
      </c>
      <c r="J3969" s="72" t="str">
        <f>IFERROR(INDEX(#REF!,MATCH(INDEX(#REF!,MATCH($A3969,#REF!,0)),#REF!,0),'Recurrent profile helpers'!J$2)*IF($A3969="", "0", INDEX(#REF!,MATCH($A3969,#REF!,0))),"")</f>
        <v/>
      </c>
      <c r="K3969" s="72" t="str">
        <f>IFERROR(INDEX(#REF!,MATCH(INDEX(#REF!,MATCH($A3969,#REF!,0)),#REF!,0),'Recurrent profile helpers'!K$2)*IF($A3969="", "0", INDEX(#REF!,MATCH($A3969,#REF!,0))),"")</f>
        <v/>
      </c>
      <c r="L3969" s="72" t="str">
        <f>IFERROR(INDEX(#REF!,MATCH(INDEX(#REF!,MATCH($A3969,#REF!,0)),#REF!,0),'Recurrent profile helpers'!L$2)*IF($A3969="", "0", INDEX(#REF!,MATCH($A3969,#REF!,0))),"")</f>
        <v/>
      </c>
      <c r="M3969" s="72" t="str">
        <f>IFERROR(INDEX(#REF!,MATCH(INDEX(#REF!,MATCH($A3969,#REF!,0)),#REF!,0),'Recurrent profile helpers'!M$2)*IF($A3969="", "0", INDEX(#REF!,MATCH($A3969,#REF!,0))),"")</f>
        <v/>
      </c>
      <c r="N3969" s="72" t="str">
        <f>IFERROR(INDEX(#REF!,MATCH(INDEX(#REF!,MATCH($A3969,#REF!,0)),#REF!,0),'Recurrent profile helpers'!N$2)*IF($A3969="", "0", INDEX(#REF!,MATCH($A3969,#REF!,0))),"")</f>
        <v/>
      </c>
    </row>
    <row r="3970" spans="1:14">
      <c r="A3970" t="str">
        <f t="array" ref="A3970">IFERROR(INDEX(#REF!, SMALL(IF((MID(#REF!,2,1)="."),ROW($A$6:$A$4897)-ROW($A$6)+1,IF((MID(#REF!,3,1)="."),ROW($A$6:$A$4892)-ROW($A$6)+1)), ROW(3968:3968))),"" )</f>
        <v/>
      </c>
      <c r="B3970" s="72" t="str">
        <f>IF($A3970="", "", INDEX(#REF!,MATCH($A3970,#REF!,0)))</f>
        <v/>
      </c>
      <c r="C3970" s="72" t="str">
        <f>IFERROR(INDEX(#REF!,MATCH(INDEX(#REF!,MATCH($A3970,#REF!,0)),#REF!,0),'Recurrent profile helpers'!C$2)*IF($A3970="", "0", INDEX(#REF!,MATCH($A3970,#REF!,0))),"")</f>
        <v/>
      </c>
      <c r="D3970" s="72" t="str">
        <f>IFERROR(INDEX(#REF!,MATCH(INDEX(#REF!,MATCH($A3970,#REF!,0)),#REF!,0),'Recurrent profile helpers'!D$2)*IF($A3970="", "0", INDEX(#REF!,MATCH($A3970,#REF!,0))),"")</f>
        <v/>
      </c>
      <c r="E3970" s="72" t="str">
        <f>IFERROR(INDEX(#REF!,MATCH(INDEX(#REF!,MATCH($A3970,#REF!,0)),#REF!,0),'Recurrent profile helpers'!E$2)*IF($A3970="", "0", INDEX(#REF!,MATCH($A3970,#REF!,0))),"")</f>
        <v/>
      </c>
      <c r="F3970" s="72" t="str">
        <f>IFERROR(INDEX(#REF!,MATCH(INDEX(#REF!,MATCH($A3970,#REF!,0)),#REF!,0),'Recurrent profile helpers'!F$2)*IF($A3970="", "0", INDEX(#REF!,MATCH($A3970,#REF!,0))),"")</f>
        <v/>
      </c>
      <c r="G3970" s="72" t="str">
        <f>IFERROR(INDEX(#REF!,MATCH(INDEX(#REF!,MATCH($A3970,#REF!,0)),#REF!,0),'Recurrent profile helpers'!G$2)*IF($A3970="", "0", INDEX(#REF!,MATCH($A3970,#REF!,0))),"")</f>
        <v/>
      </c>
      <c r="H3970" s="72" t="str">
        <f>IFERROR(INDEX(#REF!,MATCH(INDEX(#REF!,MATCH($A3970,#REF!,0)),#REF!,0),'Recurrent profile helpers'!H$2)*IF($A3970="", "0", INDEX(#REF!,MATCH($A3970,#REF!,0))),"")</f>
        <v/>
      </c>
      <c r="I3970" s="72" t="str">
        <f>IFERROR(INDEX(#REF!,MATCH(INDEX(#REF!,MATCH($A3970,#REF!,0)),#REF!,0),'Recurrent profile helpers'!I$2)*IF($A3970="", "0", INDEX(#REF!,MATCH($A3970,#REF!,0))),"")</f>
        <v/>
      </c>
      <c r="J3970" s="72" t="str">
        <f>IFERROR(INDEX(#REF!,MATCH(INDEX(#REF!,MATCH($A3970,#REF!,0)),#REF!,0),'Recurrent profile helpers'!J$2)*IF($A3970="", "0", INDEX(#REF!,MATCH($A3970,#REF!,0))),"")</f>
        <v/>
      </c>
      <c r="K3970" s="72" t="str">
        <f>IFERROR(INDEX(#REF!,MATCH(INDEX(#REF!,MATCH($A3970,#REF!,0)),#REF!,0),'Recurrent profile helpers'!K$2)*IF($A3970="", "0", INDEX(#REF!,MATCH($A3970,#REF!,0))),"")</f>
        <v/>
      </c>
      <c r="L3970" s="72" t="str">
        <f>IFERROR(INDEX(#REF!,MATCH(INDEX(#REF!,MATCH($A3970,#REF!,0)),#REF!,0),'Recurrent profile helpers'!L$2)*IF($A3970="", "0", INDEX(#REF!,MATCH($A3970,#REF!,0))),"")</f>
        <v/>
      </c>
      <c r="M3970" s="72" t="str">
        <f>IFERROR(INDEX(#REF!,MATCH(INDEX(#REF!,MATCH($A3970,#REF!,0)),#REF!,0),'Recurrent profile helpers'!M$2)*IF($A3970="", "0", INDEX(#REF!,MATCH($A3970,#REF!,0))),"")</f>
        <v/>
      </c>
      <c r="N3970" s="72" t="str">
        <f>IFERROR(INDEX(#REF!,MATCH(INDEX(#REF!,MATCH($A3970,#REF!,0)),#REF!,0),'Recurrent profile helpers'!N$2)*IF($A3970="", "0", INDEX(#REF!,MATCH($A3970,#REF!,0))),"")</f>
        <v/>
      </c>
    </row>
    <row r="3971" spans="1:14">
      <c r="A3971" t="str">
        <f t="array" ref="A3971">IFERROR(INDEX(#REF!, SMALL(IF((MID(#REF!,2,1)="."),ROW($A$6:$A$4897)-ROW($A$6)+1,IF((MID(#REF!,3,1)="."),ROW($A$6:$A$4892)-ROW($A$6)+1)), ROW(3969:3969))),"" )</f>
        <v/>
      </c>
      <c r="B3971" s="72" t="str">
        <f>IF($A3971="", "", INDEX(#REF!,MATCH($A3971,#REF!,0)))</f>
        <v/>
      </c>
      <c r="C3971" s="72" t="str">
        <f>IFERROR(INDEX(#REF!,MATCH(INDEX(#REF!,MATCH($A3971,#REF!,0)),#REF!,0),'Recurrent profile helpers'!C$2)*IF($A3971="", "0", INDEX(#REF!,MATCH($A3971,#REF!,0))),"")</f>
        <v/>
      </c>
      <c r="D3971" s="72" t="str">
        <f>IFERROR(INDEX(#REF!,MATCH(INDEX(#REF!,MATCH($A3971,#REF!,0)),#REF!,0),'Recurrent profile helpers'!D$2)*IF($A3971="", "0", INDEX(#REF!,MATCH($A3971,#REF!,0))),"")</f>
        <v/>
      </c>
      <c r="E3971" s="72" t="str">
        <f>IFERROR(INDEX(#REF!,MATCH(INDEX(#REF!,MATCH($A3971,#REF!,0)),#REF!,0),'Recurrent profile helpers'!E$2)*IF($A3971="", "0", INDEX(#REF!,MATCH($A3971,#REF!,0))),"")</f>
        <v/>
      </c>
      <c r="F3971" s="72" t="str">
        <f>IFERROR(INDEX(#REF!,MATCH(INDEX(#REF!,MATCH($A3971,#REF!,0)),#REF!,0),'Recurrent profile helpers'!F$2)*IF($A3971="", "0", INDEX(#REF!,MATCH($A3971,#REF!,0))),"")</f>
        <v/>
      </c>
      <c r="G3971" s="72" t="str">
        <f>IFERROR(INDEX(#REF!,MATCH(INDEX(#REF!,MATCH($A3971,#REF!,0)),#REF!,0),'Recurrent profile helpers'!G$2)*IF($A3971="", "0", INDEX(#REF!,MATCH($A3971,#REF!,0))),"")</f>
        <v/>
      </c>
      <c r="H3971" s="72" t="str">
        <f>IFERROR(INDEX(#REF!,MATCH(INDEX(#REF!,MATCH($A3971,#REF!,0)),#REF!,0),'Recurrent profile helpers'!H$2)*IF($A3971="", "0", INDEX(#REF!,MATCH($A3971,#REF!,0))),"")</f>
        <v/>
      </c>
      <c r="I3971" s="72" t="str">
        <f>IFERROR(INDEX(#REF!,MATCH(INDEX(#REF!,MATCH($A3971,#REF!,0)),#REF!,0),'Recurrent profile helpers'!I$2)*IF($A3971="", "0", INDEX(#REF!,MATCH($A3971,#REF!,0))),"")</f>
        <v/>
      </c>
      <c r="J3971" s="72" t="str">
        <f>IFERROR(INDEX(#REF!,MATCH(INDEX(#REF!,MATCH($A3971,#REF!,0)),#REF!,0),'Recurrent profile helpers'!J$2)*IF($A3971="", "0", INDEX(#REF!,MATCH($A3971,#REF!,0))),"")</f>
        <v/>
      </c>
      <c r="K3971" s="72" t="str">
        <f>IFERROR(INDEX(#REF!,MATCH(INDEX(#REF!,MATCH($A3971,#REF!,0)),#REF!,0),'Recurrent profile helpers'!K$2)*IF($A3971="", "0", INDEX(#REF!,MATCH($A3971,#REF!,0))),"")</f>
        <v/>
      </c>
      <c r="L3971" s="72" t="str">
        <f>IFERROR(INDEX(#REF!,MATCH(INDEX(#REF!,MATCH($A3971,#REF!,0)),#REF!,0),'Recurrent profile helpers'!L$2)*IF($A3971="", "0", INDEX(#REF!,MATCH($A3971,#REF!,0))),"")</f>
        <v/>
      </c>
      <c r="M3971" s="72" t="str">
        <f>IFERROR(INDEX(#REF!,MATCH(INDEX(#REF!,MATCH($A3971,#REF!,0)),#REF!,0),'Recurrent profile helpers'!M$2)*IF($A3971="", "0", INDEX(#REF!,MATCH($A3971,#REF!,0))),"")</f>
        <v/>
      </c>
      <c r="N3971" s="72" t="str">
        <f>IFERROR(INDEX(#REF!,MATCH(INDEX(#REF!,MATCH($A3971,#REF!,0)),#REF!,0),'Recurrent profile helpers'!N$2)*IF($A3971="", "0", INDEX(#REF!,MATCH($A3971,#REF!,0))),"")</f>
        <v/>
      </c>
    </row>
    <row r="3972" spans="1:14">
      <c r="A3972" t="str">
        <f t="array" ref="A3972">IFERROR(INDEX(#REF!, SMALL(IF((MID(#REF!,2,1)="."),ROW($A$6:$A$4897)-ROW($A$6)+1,IF((MID(#REF!,3,1)="."),ROW($A$6:$A$4892)-ROW($A$6)+1)), ROW(3970:3970))),"" )</f>
        <v/>
      </c>
      <c r="B3972" s="72" t="str">
        <f>IF($A3972="", "", INDEX(#REF!,MATCH($A3972,#REF!,0)))</f>
        <v/>
      </c>
      <c r="C3972" s="72" t="str">
        <f>IFERROR(INDEX(#REF!,MATCH(INDEX(#REF!,MATCH($A3972,#REF!,0)),#REF!,0),'Recurrent profile helpers'!C$2)*IF($A3972="", "0", INDEX(#REF!,MATCH($A3972,#REF!,0))),"")</f>
        <v/>
      </c>
      <c r="D3972" s="72" t="str">
        <f>IFERROR(INDEX(#REF!,MATCH(INDEX(#REF!,MATCH($A3972,#REF!,0)),#REF!,0),'Recurrent profile helpers'!D$2)*IF($A3972="", "0", INDEX(#REF!,MATCH($A3972,#REF!,0))),"")</f>
        <v/>
      </c>
      <c r="E3972" s="72" t="str">
        <f>IFERROR(INDEX(#REF!,MATCH(INDEX(#REF!,MATCH($A3972,#REF!,0)),#REF!,0),'Recurrent profile helpers'!E$2)*IF($A3972="", "0", INDEX(#REF!,MATCH($A3972,#REF!,0))),"")</f>
        <v/>
      </c>
      <c r="F3972" s="72" t="str">
        <f>IFERROR(INDEX(#REF!,MATCH(INDEX(#REF!,MATCH($A3972,#REF!,0)),#REF!,0),'Recurrent profile helpers'!F$2)*IF($A3972="", "0", INDEX(#REF!,MATCH($A3972,#REF!,0))),"")</f>
        <v/>
      </c>
      <c r="G3972" s="72" t="str">
        <f>IFERROR(INDEX(#REF!,MATCH(INDEX(#REF!,MATCH($A3972,#REF!,0)),#REF!,0),'Recurrent profile helpers'!G$2)*IF($A3972="", "0", INDEX(#REF!,MATCH($A3972,#REF!,0))),"")</f>
        <v/>
      </c>
      <c r="H3972" s="72" t="str">
        <f>IFERROR(INDEX(#REF!,MATCH(INDEX(#REF!,MATCH($A3972,#REF!,0)),#REF!,0),'Recurrent profile helpers'!H$2)*IF($A3972="", "0", INDEX(#REF!,MATCH($A3972,#REF!,0))),"")</f>
        <v/>
      </c>
      <c r="I3972" s="72" t="str">
        <f>IFERROR(INDEX(#REF!,MATCH(INDEX(#REF!,MATCH($A3972,#REF!,0)),#REF!,0),'Recurrent profile helpers'!I$2)*IF($A3972="", "0", INDEX(#REF!,MATCH($A3972,#REF!,0))),"")</f>
        <v/>
      </c>
      <c r="J3972" s="72" t="str">
        <f>IFERROR(INDEX(#REF!,MATCH(INDEX(#REF!,MATCH($A3972,#REF!,0)),#REF!,0),'Recurrent profile helpers'!J$2)*IF($A3972="", "0", INDEX(#REF!,MATCH($A3972,#REF!,0))),"")</f>
        <v/>
      </c>
      <c r="K3972" s="72" t="str">
        <f>IFERROR(INDEX(#REF!,MATCH(INDEX(#REF!,MATCH($A3972,#REF!,0)),#REF!,0),'Recurrent profile helpers'!K$2)*IF($A3972="", "0", INDEX(#REF!,MATCH($A3972,#REF!,0))),"")</f>
        <v/>
      </c>
      <c r="L3972" s="72" t="str">
        <f>IFERROR(INDEX(#REF!,MATCH(INDEX(#REF!,MATCH($A3972,#REF!,0)),#REF!,0),'Recurrent profile helpers'!L$2)*IF($A3972="", "0", INDEX(#REF!,MATCH($A3972,#REF!,0))),"")</f>
        <v/>
      </c>
      <c r="M3972" s="72" t="str">
        <f>IFERROR(INDEX(#REF!,MATCH(INDEX(#REF!,MATCH($A3972,#REF!,0)),#REF!,0),'Recurrent profile helpers'!M$2)*IF($A3972="", "0", INDEX(#REF!,MATCH($A3972,#REF!,0))),"")</f>
        <v/>
      </c>
      <c r="N3972" s="72" t="str">
        <f>IFERROR(INDEX(#REF!,MATCH(INDEX(#REF!,MATCH($A3972,#REF!,0)),#REF!,0),'Recurrent profile helpers'!N$2)*IF($A3972="", "0", INDEX(#REF!,MATCH($A3972,#REF!,0))),"")</f>
        <v/>
      </c>
    </row>
    <row r="3973" spans="1:14">
      <c r="A3973" t="str">
        <f t="array" ref="A3973">IFERROR(INDEX(#REF!, SMALL(IF((MID(#REF!,2,1)="."),ROW($A$6:$A$4897)-ROW($A$6)+1,IF((MID(#REF!,3,1)="."),ROW($A$6:$A$4892)-ROW($A$6)+1)), ROW(3971:3971))),"" )</f>
        <v/>
      </c>
      <c r="B3973" s="72" t="str">
        <f>IF($A3973="", "", INDEX(#REF!,MATCH($A3973,#REF!,0)))</f>
        <v/>
      </c>
      <c r="C3973" s="72" t="str">
        <f>IFERROR(INDEX(#REF!,MATCH(INDEX(#REF!,MATCH($A3973,#REF!,0)),#REF!,0),'Recurrent profile helpers'!C$2)*IF($A3973="", "0", INDEX(#REF!,MATCH($A3973,#REF!,0))),"")</f>
        <v/>
      </c>
      <c r="D3973" s="72" t="str">
        <f>IFERROR(INDEX(#REF!,MATCH(INDEX(#REF!,MATCH($A3973,#REF!,0)),#REF!,0),'Recurrent profile helpers'!D$2)*IF($A3973="", "0", INDEX(#REF!,MATCH($A3973,#REF!,0))),"")</f>
        <v/>
      </c>
      <c r="E3973" s="72" t="str">
        <f>IFERROR(INDEX(#REF!,MATCH(INDEX(#REF!,MATCH($A3973,#REF!,0)),#REF!,0),'Recurrent profile helpers'!E$2)*IF($A3973="", "0", INDEX(#REF!,MATCH($A3973,#REF!,0))),"")</f>
        <v/>
      </c>
      <c r="F3973" s="72" t="str">
        <f>IFERROR(INDEX(#REF!,MATCH(INDEX(#REF!,MATCH($A3973,#REF!,0)),#REF!,0),'Recurrent profile helpers'!F$2)*IF($A3973="", "0", INDEX(#REF!,MATCH($A3973,#REF!,0))),"")</f>
        <v/>
      </c>
      <c r="G3973" s="72" t="str">
        <f>IFERROR(INDEX(#REF!,MATCH(INDEX(#REF!,MATCH($A3973,#REF!,0)),#REF!,0),'Recurrent profile helpers'!G$2)*IF($A3973="", "0", INDEX(#REF!,MATCH($A3973,#REF!,0))),"")</f>
        <v/>
      </c>
      <c r="H3973" s="72" t="str">
        <f>IFERROR(INDEX(#REF!,MATCH(INDEX(#REF!,MATCH($A3973,#REF!,0)),#REF!,0),'Recurrent profile helpers'!H$2)*IF($A3973="", "0", INDEX(#REF!,MATCH($A3973,#REF!,0))),"")</f>
        <v/>
      </c>
      <c r="I3973" s="72" t="str">
        <f>IFERROR(INDEX(#REF!,MATCH(INDEX(#REF!,MATCH($A3973,#REF!,0)),#REF!,0),'Recurrent profile helpers'!I$2)*IF($A3973="", "0", INDEX(#REF!,MATCH($A3973,#REF!,0))),"")</f>
        <v/>
      </c>
      <c r="J3973" s="72" t="str">
        <f>IFERROR(INDEX(#REF!,MATCH(INDEX(#REF!,MATCH($A3973,#REF!,0)),#REF!,0),'Recurrent profile helpers'!J$2)*IF($A3973="", "0", INDEX(#REF!,MATCH($A3973,#REF!,0))),"")</f>
        <v/>
      </c>
      <c r="K3973" s="72" t="str">
        <f>IFERROR(INDEX(#REF!,MATCH(INDEX(#REF!,MATCH($A3973,#REF!,0)),#REF!,0),'Recurrent profile helpers'!K$2)*IF($A3973="", "0", INDEX(#REF!,MATCH($A3973,#REF!,0))),"")</f>
        <v/>
      </c>
      <c r="L3973" s="72" t="str">
        <f>IFERROR(INDEX(#REF!,MATCH(INDEX(#REF!,MATCH($A3973,#REF!,0)),#REF!,0),'Recurrent profile helpers'!L$2)*IF($A3973="", "0", INDEX(#REF!,MATCH($A3973,#REF!,0))),"")</f>
        <v/>
      </c>
      <c r="M3973" s="72" t="str">
        <f>IFERROR(INDEX(#REF!,MATCH(INDEX(#REF!,MATCH($A3973,#REF!,0)),#REF!,0),'Recurrent profile helpers'!M$2)*IF($A3973="", "0", INDEX(#REF!,MATCH($A3973,#REF!,0))),"")</f>
        <v/>
      </c>
      <c r="N3973" s="72" t="str">
        <f>IFERROR(INDEX(#REF!,MATCH(INDEX(#REF!,MATCH($A3973,#REF!,0)),#REF!,0),'Recurrent profile helpers'!N$2)*IF($A3973="", "0", INDEX(#REF!,MATCH($A3973,#REF!,0))),"")</f>
        <v/>
      </c>
    </row>
    <row r="3974" spans="1:14">
      <c r="A3974" t="str">
        <f t="array" ref="A3974">IFERROR(INDEX(#REF!, SMALL(IF((MID(#REF!,2,1)="."),ROW($A$6:$A$4897)-ROW($A$6)+1,IF((MID(#REF!,3,1)="."),ROW($A$6:$A$4892)-ROW($A$6)+1)), ROW(3972:3972))),"" )</f>
        <v/>
      </c>
      <c r="B3974" s="72" t="str">
        <f>IF($A3974="", "", INDEX(#REF!,MATCH($A3974,#REF!,0)))</f>
        <v/>
      </c>
      <c r="C3974" s="72" t="str">
        <f>IFERROR(INDEX(#REF!,MATCH(INDEX(#REF!,MATCH($A3974,#REF!,0)),#REF!,0),'Recurrent profile helpers'!C$2)*IF($A3974="", "0", INDEX(#REF!,MATCH($A3974,#REF!,0))),"")</f>
        <v/>
      </c>
      <c r="D3974" s="72" t="str">
        <f>IFERROR(INDEX(#REF!,MATCH(INDEX(#REF!,MATCH($A3974,#REF!,0)),#REF!,0),'Recurrent profile helpers'!D$2)*IF($A3974="", "0", INDEX(#REF!,MATCH($A3974,#REF!,0))),"")</f>
        <v/>
      </c>
      <c r="E3974" s="72" t="str">
        <f>IFERROR(INDEX(#REF!,MATCH(INDEX(#REF!,MATCH($A3974,#REF!,0)),#REF!,0),'Recurrent profile helpers'!E$2)*IF($A3974="", "0", INDEX(#REF!,MATCH($A3974,#REF!,0))),"")</f>
        <v/>
      </c>
      <c r="F3974" s="72" t="str">
        <f>IFERROR(INDEX(#REF!,MATCH(INDEX(#REF!,MATCH($A3974,#REF!,0)),#REF!,0),'Recurrent profile helpers'!F$2)*IF($A3974="", "0", INDEX(#REF!,MATCH($A3974,#REF!,0))),"")</f>
        <v/>
      </c>
      <c r="G3974" s="72" t="str">
        <f>IFERROR(INDEX(#REF!,MATCH(INDEX(#REF!,MATCH($A3974,#REF!,0)),#REF!,0),'Recurrent profile helpers'!G$2)*IF($A3974="", "0", INDEX(#REF!,MATCH($A3974,#REF!,0))),"")</f>
        <v/>
      </c>
      <c r="H3974" s="72" t="str">
        <f>IFERROR(INDEX(#REF!,MATCH(INDEX(#REF!,MATCH($A3974,#REF!,0)),#REF!,0),'Recurrent profile helpers'!H$2)*IF($A3974="", "0", INDEX(#REF!,MATCH($A3974,#REF!,0))),"")</f>
        <v/>
      </c>
      <c r="I3974" s="72" t="str">
        <f>IFERROR(INDEX(#REF!,MATCH(INDEX(#REF!,MATCH($A3974,#REF!,0)),#REF!,0),'Recurrent profile helpers'!I$2)*IF($A3974="", "0", INDEX(#REF!,MATCH($A3974,#REF!,0))),"")</f>
        <v/>
      </c>
      <c r="J3974" s="72" t="str">
        <f>IFERROR(INDEX(#REF!,MATCH(INDEX(#REF!,MATCH($A3974,#REF!,0)),#REF!,0),'Recurrent profile helpers'!J$2)*IF($A3974="", "0", INDEX(#REF!,MATCH($A3974,#REF!,0))),"")</f>
        <v/>
      </c>
      <c r="K3974" s="72" t="str">
        <f>IFERROR(INDEX(#REF!,MATCH(INDEX(#REF!,MATCH($A3974,#REF!,0)),#REF!,0),'Recurrent profile helpers'!K$2)*IF($A3974="", "0", INDEX(#REF!,MATCH($A3974,#REF!,0))),"")</f>
        <v/>
      </c>
      <c r="L3974" s="72" t="str">
        <f>IFERROR(INDEX(#REF!,MATCH(INDEX(#REF!,MATCH($A3974,#REF!,0)),#REF!,0),'Recurrent profile helpers'!L$2)*IF($A3974="", "0", INDEX(#REF!,MATCH($A3974,#REF!,0))),"")</f>
        <v/>
      </c>
      <c r="M3974" s="72" t="str">
        <f>IFERROR(INDEX(#REF!,MATCH(INDEX(#REF!,MATCH($A3974,#REF!,0)),#REF!,0),'Recurrent profile helpers'!M$2)*IF($A3974="", "0", INDEX(#REF!,MATCH($A3974,#REF!,0))),"")</f>
        <v/>
      </c>
      <c r="N3974" s="72" t="str">
        <f>IFERROR(INDEX(#REF!,MATCH(INDEX(#REF!,MATCH($A3974,#REF!,0)),#REF!,0),'Recurrent profile helpers'!N$2)*IF($A3974="", "0", INDEX(#REF!,MATCH($A3974,#REF!,0))),"")</f>
        <v/>
      </c>
    </row>
    <row r="3975" spans="1:14">
      <c r="A3975" t="str">
        <f t="array" ref="A3975">IFERROR(INDEX(#REF!, SMALL(IF((MID(#REF!,2,1)="."),ROW($A$6:$A$4897)-ROW($A$6)+1,IF((MID(#REF!,3,1)="."),ROW($A$6:$A$4892)-ROW($A$6)+1)), ROW(3973:3973))),"" )</f>
        <v/>
      </c>
      <c r="B3975" s="72" t="str">
        <f>IF($A3975="", "", INDEX(#REF!,MATCH($A3975,#REF!,0)))</f>
        <v/>
      </c>
      <c r="C3975" s="72" t="str">
        <f>IFERROR(INDEX(#REF!,MATCH(INDEX(#REF!,MATCH($A3975,#REF!,0)),#REF!,0),'Recurrent profile helpers'!C$2)*IF($A3975="", "0", INDEX(#REF!,MATCH($A3975,#REF!,0))),"")</f>
        <v/>
      </c>
      <c r="D3975" s="72" t="str">
        <f>IFERROR(INDEX(#REF!,MATCH(INDEX(#REF!,MATCH($A3975,#REF!,0)),#REF!,0),'Recurrent profile helpers'!D$2)*IF($A3975="", "0", INDEX(#REF!,MATCH($A3975,#REF!,0))),"")</f>
        <v/>
      </c>
      <c r="E3975" s="72" t="str">
        <f>IFERROR(INDEX(#REF!,MATCH(INDEX(#REF!,MATCH($A3975,#REF!,0)),#REF!,0),'Recurrent profile helpers'!E$2)*IF($A3975="", "0", INDEX(#REF!,MATCH($A3975,#REF!,0))),"")</f>
        <v/>
      </c>
      <c r="F3975" s="72" t="str">
        <f>IFERROR(INDEX(#REF!,MATCH(INDEX(#REF!,MATCH($A3975,#REF!,0)),#REF!,0),'Recurrent profile helpers'!F$2)*IF($A3975="", "0", INDEX(#REF!,MATCH($A3975,#REF!,0))),"")</f>
        <v/>
      </c>
      <c r="G3975" s="72" t="str">
        <f>IFERROR(INDEX(#REF!,MATCH(INDEX(#REF!,MATCH($A3975,#REF!,0)),#REF!,0),'Recurrent profile helpers'!G$2)*IF($A3975="", "0", INDEX(#REF!,MATCH($A3975,#REF!,0))),"")</f>
        <v/>
      </c>
      <c r="H3975" s="72" t="str">
        <f>IFERROR(INDEX(#REF!,MATCH(INDEX(#REF!,MATCH($A3975,#REF!,0)),#REF!,0),'Recurrent profile helpers'!H$2)*IF($A3975="", "0", INDEX(#REF!,MATCH($A3975,#REF!,0))),"")</f>
        <v/>
      </c>
      <c r="I3975" s="72" t="str">
        <f>IFERROR(INDEX(#REF!,MATCH(INDEX(#REF!,MATCH($A3975,#REF!,0)),#REF!,0),'Recurrent profile helpers'!I$2)*IF($A3975="", "0", INDEX(#REF!,MATCH($A3975,#REF!,0))),"")</f>
        <v/>
      </c>
      <c r="J3975" s="72" t="str">
        <f>IFERROR(INDEX(#REF!,MATCH(INDEX(#REF!,MATCH($A3975,#REF!,0)),#REF!,0),'Recurrent profile helpers'!J$2)*IF($A3975="", "0", INDEX(#REF!,MATCH($A3975,#REF!,0))),"")</f>
        <v/>
      </c>
      <c r="K3975" s="72" t="str">
        <f>IFERROR(INDEX(#REF!,MATCH(INDEX(#REF!,MATCH($A3975,#REF!,0)),#REF!,0),'Recurrent profile helpers'!K$2)*IF($A3975="", "0", INDEX(#REF!,MATCH($A3975,#REF!,0))),"")</f>
        <v/>
      </c>
      <c r="L3975" s="72" t="str">
        <f>IFERROR(INDEX(#REF!,MATCH(INDEX(#REF!,MATCH($A3975,#REF!,0)),#REF!,0),'Recurrent profile helpers'!L$2)*IF($A3975="", "0", INDEX(#REF!,MATCH($A3975,#REF!,0))),"")</f>
        <v/>
      </c>
      <c r="M3975" s="72" t="str">
        <f>IFERROR(INDEX(#REF!,MATCH(INDEX(#REF!,MATCH($A3975,#REF!,0)),#REF!,0),'Recurrent profile helpers'!M$2)*IF($A3975="", "0", INDEX(#REF!,MATCH($A3975,#REF!,0))),"")</f>
        <v/>
      </c>
      <c r="N3975" s="72" t="str">
        <f>IFERROR(INDEX(#REF!,MATCH(INDEX(#REF!,MATCH($A3975,#REF!,0)),#REF!,0),'Recurrent profile helpers'!N$2)*IF($A3975="", "0", INDEX(#REF!,MATCH($A3975,#REF!,0))),"")</f>
        <v/>
      </c>
    </row>
    <row r="3976" spans="1:14">
      <c r="A3976" t="str">
        <f t="array" ref="A3976">IFERROR(INDEX(#REF!, SMALL(IF((MID(#REF!,2,1)="."),ROW($A$6:$A$4897)-ROW($A$6)+1,IF((MID(#REF!,3,1)="."),ROW($A$6:$A$4892)-ROW($A$6)+1)), ROW(3974:3974))),"" )</f>
        <v/>
      </c>
      <c r="B3976" s="72" t="str">
        <f>IF($A3976="", "", INDEX(#REF!,MATCH($A3976,#REF!,0)))</f>
        <v/>
      </c>
      <c r="C3976" s="72" t="str">
        <f>IFERROR(INDEX(#REF!,MATCH(INDEX(#REF!,MATCH($A3976,#REF!,0)),#REF!,0),'Recurrent profile helpers'!C$2)*IF($A3976="", "0", INDEX(#REF!,MATCH($A3976,#REF!,0))),"")</f>
        <v/>
      </c>
      <c r="D3976" s="72" t="str">
        <f>IFERROR(INDEX(#REF!,MATCH(INDEX(#REF!,MATCH($A3976,#REF!,0)),#REF!,0),'Recurrent profile helpers'!D$2)*IF($A3976="", "0", INDEX(#REF!,MATCH($A3976,#REF!,0))),"")</f>
        <v/>
      </c>
      <c r="E3976" s="72" t="str">
        <f>IFERROR(INDEX(#REF!,MATCH(INDEX(#REF!,MATCH($A3976,#REF!,0)),#REF!,0),'Recurrent profile helpers'!E$2)*IF($A3976="", "0", INDEX(#REF!,MATCH($A3976,#REF!,0))),"")</f>
        <v/>
      </c>
      <c r="F3976" s="72" t="str">
        <f>IFERROR(INDEX(#REF!,MATCH(INDEX(#REF!,MATCH($A3976,#REF!,0)),#REF!,0),'Recurrent profile helpers'!F$2)*IF($A3976="", "0", INDEX(#REF!,MATCH($A3976,#REF!,0))),"")</f>
        <v/>
      </c>
      <c r="G3976" s="72" t="str">
        <f>IFERROR(INDEX(#REF!,MATCH(INDEX(#REF!,MATCH($A3976,#REF!,0)),#REF!,0),'Recurrent profile helpers'!G$2)*IF($A3976="", "0", INDEX(#REF!,MATCH($A3976,#REF!,0))),"")</f>
        <v/>
      </c>
      <c r="H3976" s="72" t="str">
        <f>IFERROR(INDEX(#REF!,MATCH(INDEX(#REF!,MATCH($A3976,#REF!,0)),#REF!,0),'Recurrent profile helpers'!H$2)*IF($A3976="", "0", INDEX(#REF!,MATCH($A3976,#REF!,0))),"")</f>
        <v/>
      </c>
      <c r="I3976" s="72" t="str">
        <f>IFERROR(INDEX(#REF!,MATCH(INDEX(#REF!,MATCH($A3976,#REF!,0)),#REF!,0),'Recurrent profile helpers'!I$2)*IF($A3976="", "0", INDEX(#REF!,MATCH($A3976,#REF!,0))),"")</f>
        <v/>
      </c>
      <c r="J3976" s="72" t="str">
        <f>IFERROR(INDEX(#REF!,MATCH(INDEX(#REF!,MATCH($A3976,#REF!,0)),#REF!,0),'Recurrent profile helpers'!J$2)*IF($A3976="", "0", INDEX(#REF!,MATCH($A3976,#REF!,0))),"")</f>
        <v/>
      </c>
      <c r="K3976" s="72" t="str">
        <f>IFERROR(INDEX(#REF!,MATCH(INDEX(#REF!,MATCH($A3976,#REF!,0)),#REF!,0),'Recurrent profile helpers'!K$2)*IF($A3976="", "0", INDEX(#REF!,MATCH($A3976,#REF!,0))),"")</f>
        <v/>
      </c>
      <c r="L3976" s="72" t="str">
        <f>IFERROR(INDEX(#REF!,MATCH(INDEX(#REF!,MATCH($A3976,#REF!,0)),#REF!,0),'Recurrent profile helpers'!L$2)*IF($A3976="", "0", INDEX(#REF!,MATCH($A3976,#REF!,0))),"")</f>
        <v/>
      </c>
      <c r="M3976" s="72" t="str">
        <f>IFERROR(INDEX(#REF!,MATCH(INDEX(#REF!,MATCH($A3976,#REF!,0)),#REF!,0),'Recurrent profile helpers'!M$2)*IF($A3976="", "0", INDEX(#REF!,MATCH($A3976,#REF!,0))),"")</f>
        <v/>
      </c>
      <c r="N3976" s="72" t="str">
        <f>IFERROR(INDEX(#REF!,MATCH(INDEX(#REF!,MATCH($A3976,#REF!,0)),#REF!,0),'Recurrent profile helpers'!N$2)*IF($A3976="", "0", INDEX(#REF!,MATCH($A3976,#REF!,0))),"")</f>
        <v/>
      </c>
    </row>
    <row r="3977" spans="1:14">
      <c r="A3977" t="str">
        <f t="array" ref="A3977">IFERROR(INDEX(#REF!, SMALL(IF((MID(#REF!,2,1)="."),ROW($A$6:$A$4897)-ROW($A$6)+1,IF((MID(#REF!,3,1)="."),ROW($A$6:$A$4892)-ROW($A$6)+1)), ROW(3975:3975))),"" )</f>
        <v/>
      </c>
      <c r="B3977" s="72" t="str">
        <f>IF($A3977="", "", INDEX(#REF!,MATCH($A3977,#REF!,0)))</f>
        <v/>
      </c>
      <c r="C3977" s="72" t="str">
        <f>IFERROR(INDEX(#REF!,MATCH(INDEX(#REF!,MATCH($A3977,#REF!,0)),#REF!,0),'Recurrent profile helpers'!C$2)*IF($A3977="", "0", INDEX(#REF!,MATCH($A3977,#REF!,0))),"")</f>
        <v/>
      </c>
      <c r="D3977" s="72" t="str">
        <f>IFERROR(INDEX(#REF!,MATCH(INDEX(#REF!,MATCH($A3977,#REF!,0)),#REF!,0),'Recurrent profile helpers'!D$2)*IF($A3977="", "0", INDEX(#REF!,MATCH($A3977,#REF!,0))),"")</f>
        <v/>
      </c>
      <c r="E3977" s="72" t="str">
        <f>IFERROR(INDEX(#REF!,MATCH(INDEX(#REF!,MATCH($A3977,#REF!,0)),#REF!,0),'Recurrent profile helpers'!E$2)*IF($A3977="", "0", INDEX(#REF!,MATCH($A3977,#REF!,0))),"")</f>
        <v/>
      </c>
      <c r="F3977" s="72" t="str">
        <f>IFERROR(INDEX(#REF!,MATCH(INDEX(#REF!,MATCH($A3977,#REF!,0)),#REF!,0),'Recurrent profile helpers'!F$2)*IF($A3977="", "0", INDEX(#REF!,MATCH($A3977,#REF!,0))),"")</f>
        <v/>
      </c>
      <c r="G3977" s="72" t="str">
        <f>IFERROR(INDEX(#REF!,MATCH(INDEX(#REF!,MATCH($A3977,#REF!,0)),#REF!,0),'Recurrent profile helpers'!G$2)*IF($A3977="", "0", INDEX(#REF!,MATCH($A3977,#REF!,0))),"")</f>
        <v/>
      </c>
      <c r="H3977" s="72" t="str">
        <f>IFERROR(INDEX(#REF!,MATCH(INDEX(#REF!,MATCH($A3977,#REF!,0)),#REF!,0),'Recurrent profile helpers'!H$2)*IF($A3977="", "0", INDEX(#REF!,MATCH($A3977,#REF!,0))),"")</f>
        <v/>
      </c>
      <c r="I3977" s="72" t="str">
        <f>IFERROR(INDEX(#REF!,MATCH(INDEX(#REF!,MATCH($A3977,#REF!,0)),#REF!,0),'Recurrent profile helpers'!I$2)*IF($A3977="", "0", INDEX(#REF!,MATCH($A3977,#REF!,0))),"")</f>
        <v/>
      </c>
      <c r="J3977" s="72" t="str">
        <f>IFERROR(INDEX(#REF!,MATCH(INDEX(#REF!,MATCH($A3977,#REF!,0)),#REF!,0),'Recurrent profile helpers'!J$2)*IF($A3977="", "0", INDEX(#REF!,MATCH($A3977,#REF!,0))),"")</f>
        <v/>
      </c>
      <c r="K3977" s="72" t="str">
        <f>IFERROR(INDEX(#REF!,MATCH(INDEX(#REF!,MATCH($A3977,#REF!,0)),#REF!,0),'Recurrent profile helpers'!K$2)*IF($A3977="", "0", INDEX(#REF!,MATCH($A3977,#REF!,0))),"")</f>
        <v/>
      </c>
      <c r="L3977" s="72" t="str">
        <f>IFERROR(INDEX(#REF!,MATCH(INDEX(#REF!,MATCH($A3977,#REF!,0)),#REF!,0),'Recurrent profile helpers'!L$2)*IF($A3977="", "0", INDEX(#REF!,MATCH($A3977,#REF!,0))),"")</f>
        <v/>
      </c>
      <c r="M3977" s="72" t="str">
        <f>IFERROR(INDEX(#REF!,MATCH(INDEX(#REF!,MATCH($A3977,#REF!,0)),#REF!,0),'Recurrent profile helpers'!M$2)*IF($A3977="", "0", INDEX(#REF!,MATCH($A3977,#REF!,0))),"")</f>
        <v/>
      </c>
      <c r="N3977" s="72" t="str">
        <f>IFERROR(INDEX(#REF!,MATCH(INDEX(#REF!,MATCH($A3977,#REF!,0)),#REF!,0),'Recurrent profile helpers'!N$2)*IF($A3977="", "0", INDEX(#REF!,MATCH($A3977,#REF!,0))),"")</f>
        <v/>
      </c>
    </row>
    <row r="3978" spans="1:14">
      <c r="A3978" t="str">
        <f t="array" ref="A3978">IFERROR(INDEX(#REF!, SMALL(IF((MID(#REF!,2,1)="."),ROW($A$6:$A$4897)-ROW($A$6)+1,IF((MID(#REF!,3,1)="."),ROW($A$6:$A$4892)-ROW($A$6)+1)), ROW(3976:3976))),"" )</f>
        <v/>
      </c>
      <c r="B3978" s="72" t="str">
        <f>IF($A3978="", "", INDEX(#REF!,MATCH($A3978,#REF!,0)))</f>
        <v/>
      </c>
      <c r="C3978" s="72" t="str">
        <f>IFERROR(INDEX(#REF!,MATCH(INDEX(#REF!,MATCH($A3978,#REF!,0)),#REF!,0),'Recurrent profile helpers'!C$2)*IF($A3978="", "0", INDEX(#REF!,MATCH($A3978,#REF!,0))),"")</f>
        <v/>
      </c>
      <c r="D3978" s="72" t="str">
        <f>IFERROR(INDEX(#REF!,MATCH(INDEX(#REF!,MATCH($A3978,#REF!,0)),#REF!,0),'Recurrent profile helpers'!D$2)*IF($A3978="", "0", INDEX(#REF!,MATCH($A3978,#REF!,0))),"")</f>
        <v/>
      </c>
      <c r="E3978" s="72" t="str">
        <f>IFERROR(INDEX(#REF!,MATCH(INDEX(#REF!,MATCH($A3978,#REF!,0)),#REF!,0),'Recurrent profile helpers'!E$2)*IF($A3978="", "0", INDEX(#REF!,MATCH($A3978,#REF!,0))),"")</f>
        <v/>
      </c>
      <c r="F3978" s="72" t="str">
        <f>IFERROR(INDEX(#REF!,MATCH(INDEX(#REF!,MATCH($A3978,#REF!,0)),#REF!,0),'Recurrent profile helpers'!F$2)*IF($A3978="", "0", INDEX(#REF!,MATCH($A3978,#REF!,0))),"")</f>
        <v/>
      </c>
      <c r="G3978" s="72" t="str">
        <f>IFERROR(INDEX(#REF!,MATCH(INDEX(#REF!,MATCH($A3978,#REF!,0)),#REF!,0),'Recurrent profile helpers'!G$2)*IF($A3978="", "0", INDEX(#REF!,MATCH($A3978,#REF!,0))),"")</f>
        <v/>
      </c>
      <c r="H3978" s="72" t="str">
        <f>IFERROR(INDEX(#REF!,MATCH(INDEX(#REF!,MATCH($A3978,#REF!,0)),#REF!,0),'Recurrent profile helpers'!H$2)*IF($A3978="", "0", INDEX(#REF!,MATCH($A3978,#REF!,0))),"")</f>
        <v/>
      </c>
      <c r="I3978" s="72" t="str">
        <f>IFERROR(INDEX(#REF!,MATCH(INDEX(#REF!,MATCH($A3978,#REF!,0)),#REF!,0),'Recurrent profile helpers'!I$2)*IF($A3978="", "0", INDEX(#REF!,MATCH($A3978,#REF!,0))),"")</f>
        <v/>
      </c>
      <c r="J3978" s="72" t="str">
        <f>IFERROR(INDEX(#REF!,MATCH(INDEX(#REF!,MATCH($A3978,#REF!,0)),#REF!,0),'Recurrent profile helpers'!J$2)*IF($A3978="", "0", INDEX(#REF!,MATCH($A3978,#REF!,0))),"")</f>
        <v/>
      </c>
      <c r="K3978" s="72" t="str">
        <f>IFERROR(INDEX(#REF!,MATCH(INDEX(#REF!,MATCH($A3978,#REF!,0)),#REF!,0),'Recurrent profile helpers'!K$2)*IF($A3978="", "0", INDEX(#REF!,MATCH($A3978,#REF!,0))),"")</f>
        <v/>
      </c>
      <c r="L3978" s="72" t="str">
        <f>IFERROR(INDEX(#REF!,MATCH(INDEX(#REF!,MATCH($A3978,#REF!,0)),#REF!,0),'Recurrent profile helpers'!L$2)*IF($A3978="", "0", INDEX(#REF!,MATCH($A3978,#REF!,0))),"")</f>
        <v/>
      </c>
      <c r="M3978" s="72" t="str">
        <f>IFERROR(INDEX(#REF!,MATCH(INDEX(#REF!,MATCH($A3978,#REF!,0)),#REF!,0),'Recurrent profile helpers'!M$2)*IF($A3978="", "0", INDEX(#REF!,MATCH($A3978,#REF!,0))),"")</f>
        <v/>
      </c>
      <c r="N3978" s="72" t="str">
        <f>IFERROR(INDEX(#REF!,MATCH(INDEX(#REF!,MATCH($A3978,#REF!,0)),#REF!,0),'Recurrent profile helpers'!N$2)*IF($A3978="", "0", INDEX(#REF!,MATCH($A3978,#REF!,0))),"")</f>
        <v/>
      </c>
    </row>
    <row r="3979" spans="1:14">
      <c r="A3979" t="str">
        <f t="array" ref="A3979">IFERROR(INDEX(#REF!, SMALL(IF((MID(#REF!,2,1)="."),ROW($A$6:$A$4897)-ROW($A$6)+1,IF((MID(#REF!,3,1)="."),ROW($A$6:$A$4892)-ROW($A$6)+1)), ROW(3977:3977))),"" )</f>
        <v/>
      </c>
      <c r="B3979" s="72" t="str">
        <f>IF($A3979="", "", INDEX(#REF!,MATCH($A3979,#REF!,0)))</f>
        <v/>
      </c>
      <c r="C3979" s="72" t="str">
        <f>IFERROR(INDEX(#REF!,MATCH(INDEX(#REF!,MATCH($A3979,#REF!,0)),#REF!,0),'Recurrent profile helpers'!C$2)*IF($A3979="", "0", INDEX(#REF!,MATCH($A3979,#REF!,0))),"")</f>
        <v/>
      </c>
      <c r="D3979" s="72" t="str">
        <f>IFERROR(INDEX(#REF!,MATCH(INDEX(#REF!,MATCH($A3979,#REF!,0)),#REF!,0),'Recurrent profile helpers'!D$2)*IF($A3979="", "0", INDEX(#REF!,MATCH($A3979,#REF!,0))),"")</f>
        <v/>
      </c>
      <c r="E3979" s="72" t="str">
        <f>IFERROR(INDEX(#REF!,MATCH(INDEX(#REF!,MATCH($A3979,#REF!,0)),#REF!,0),'Recurrent profile helpers'!E$2)*IF($A3979="", "0", INDEX(#REF!,MATCH($A3979,#REF!,0))),"")</f>
        <v/>
      </c>
      <c r="F3979" s="72" t="str">
        <f>IFERROR(INDEX(#REF!,MATCH(INDEX(#REF!,MATCH($A3979,#REF!,0)),#REF!,0),'Recurrent profile helpers'!F$2)*IF($A3979="", "0", INDEX(#REF!,MATCH($A3979,#REF!,0))),"")</f>
        <v/>
      </c>
      <c r="G3979" s="72" t="str">
        <f>IFERROR(INDEX(#REF!,MATCH(INDEX(#REF!,MATCH($A3979,#REF!,0)),#REF!,0),'Recurrent profile helpers'!G$2)*IF($A3979="", "0", INDEX(#REF!,MATCH($A3979,#REF!,0))),"")</f>
        <v/>
      </c>
      <c r="H3979" s="72" t="str">
        <f>IFERROR(INDEX(#REF!,MATCH(INDEX(#REF!,MATCH($A3979,#REF!,0)),#REF!,0),'Recurrent profile helpers'!H$2)*IF($A3979="", "0", INDEX(#REF!,MATCH($A3979,#REF!,0))),"")</f>
        <v/>
      </c>
      <c r="I3979" s="72" t="str">
        <f>IFERROR(INDEX(#REF!,MATCH(INDEX(#REF!,MATCH($A3979,#REF!,0)),#REF!,0),'Recurrent profile helpers'!I$2)*IF($A3979="", "0", INDEX(#REF!,MATCH($A3979,#REF!,0))),"")</f>
        <v/>
      </c>
      <c r="J3979" s="72" t="str">
        <f>IFERROR(INDEX(#REF!,MATCH(INDEX(#REF!,MATCH($A3979,#REF!,0)),#REF!,0),'Recurrent profile helpers'!J$2)*IF($A3979="", "0", INDEX(#REF!,MATCH($A3979,#REF!,0))),"")</f>
        <v/>
      </c>
      <c r="K3979" s="72" t="str">
        <f>IFERROR(INDEX(#REF!,MATCH(INDEX(#REF!,MATCH($A3979,#REF!,0)),#REF!,0),'Recurrent profile helpers'!K$2)*IF($A3979="", "0", INDEX(#REF!,MATCH($A3979,#REF!,0))),"")</f>
        <v/>
      </c>
      <c r="L3979" s="72" t="str">
        <f>IFERROR(INDEX(#REF!,MATCH(INDEX(#REF!,MATCH($A3979,#REF!,0)),#REF!,0),'Recurrent profile helpers'!L$2)*IF($A3979="", "0", INDEX(#REF!,MATCH($A3979,#REF!,0))),"")</f>
        <v/>
      </c>
      <c r="M3979" s="72" t="str">
        <f>IFERROR(INDEX(#REF!,MATCH(INDEX(#REF!,MATCH($A3979,#REF!,0)),#REF!,0),'Recurrent profile helpers'!M$2)*IF($A3979="", "0", INDEX(#REF!,MATCH($A3979,#REF!,0))),"")</f>
        <v/>
      </c>
      <c r="N3979" s="72" t="str">
        <f>IFERROR(INDEX(#REF!,MATCH(INDEX(#REF!,MATCH($A3979,#REF!,0)),#REF!,0),'Recurrent profile helpers'!N$2)*IF($A3979="", "0", INDEX(#REF!,MATCH($A3979,#REF!,0))),"")</f>
        <v/>
      </c>
    </row>
    <row r="3980" spans="1:14">
      <c r="A3980" t="str">
        <f t="array" ref="A3980">IFERROR(INDEX(#REF!, SMALL(IF((MID(#REF!,2,1)="."),ROW($A$6:$A$4897)-ROW($A$6)+1,IF((MID(#REF!,3,1)="."),ROW($A$6:$A$4892)-ROW($A$6)+1)), ROW(3978:3978))),"" )</f>
        <v/>
      </c>
      <c r="B3980" s="72" t="str">
        <f>IF($A3980="", "", INDEX(#REF!,MATCH($A3980,#REF!,0)))</f>
        <v/>
      </c>
      <c r="C3980" s="72" t="str">
        <f>IFERROR(INDEX(#REF!,MATCH(INDEX(#REF!,MATCH($A3980,#REF!,0)),#REF!,0),'Recurrent profile helpers'!C$2)*IF($A3980="", "0", INDEX(#REF!,MATCH($A3980,#REF!,0))),"")</f>
        <v/>
      </c>
      <c r="D3980" s="72" t="str">
        <f>IFERROR(INDEX(#REF!,MATCH(INDEX(#REF!,MATCH($A3980,#REF!,0)),#REF!,0),'Recurrent profile helpers'!D$2)*IF($A3980="", "0", INDEX(#REF!,MATCH($A3980,#REF!,0))),"")</f>
        <v/>
      </c>
      <c r="E3980" s="72" t="str">
        <f>IFERROR(INDEX(#REF!,MATCH(INDEX(#REF!,MATCH($A3980,#REF!,0)),#REF!,0),'Recurrent profile helpers'!E$2)*IF($A3980="", "0", INDEX(#REF!,MATCH($A3980,#REF!,0))),"")</f>
        <v/>
      </c>
      <c r="F3980" s="72" t="str">
        <f>IFERROR(INDEX(#REF!,MATCH(INDEX(#REF!,MATCH($A3980,#REF!,0)),#REF!,0),'Recurrent profile helpers'!F$2)*IF($A3980="", "0", INDEX(#REF!,MATCH($A3980,#REF!,0))),"")</f>
        <v/>
      </c>
      <c r="G3980" s="72" t="str">
        <f>IFERROR(INDEX(#REF!,MATCH(INDEX(#REF!,MATCH($A3980,#REF!,0)),#REF!,0),'Recurrent profile helpers'!G$2)*IF($A3980="", "0", INDEX(#REF!,MATCH($A3980,#REF!,0))),"")</f>
        <v/>
      </c>
      <c r="H3980" s="72" t="str">
        <f>IFERROR(INDEX(#REF!,MATCH(INDEX(#REF!,MATCH($A3980,#REF!,0)),#REF!,0),'Recurrent profile helpers'!H$2)*IF($A3980="", "0", INDEX(#REF!,MATCH($A3980,#REF!,0))),"")</f>
        <v/>
      </c>
      <c r="I3980" s="72" t="str">
        <f>IFERROR(INDEX(#REF!,MATCH(INDEX(#REF!,MATCH($A3980,#REF!,0)),#REF!,0),'Recurrent profile helpers'!I$2)*IF($A3980="", "0", INDEX(#REF!,MATCH($A3980,#REF!,0))),"")</f>
        <v/>
      </c>
      <c r="J3980" s="72" t="str">
        <f>IFERROR(INDEX(#REF!,MATCH(INDEX(#REF!,MATCH($A3980,#REF!,0)),#REF!,0),'Recurrent profile helpers'!J$2)*IF($A3980="", "0", INDEX(#REF!,MATCH($A3980,#REF!,0))),"")</f>
        <v/>
      </c>
      <c r="K3980" s="72" t="str">
        <f>IFERROR(INDEX(#REF!,MATCH(INDEX(#REF!,MATCH($A3980,#REF!,0)),#REF!,0),'Recurrent profile helpers'!K$2)*IF($A3980="", "0", INDEX(#REF!,MATCH($A3980,#REF!,0))),"")</f>
        <v/>
      </c>
      <c r="L3980" s="72" t="str">
        <f>IFERROR(INDEX(#REF!,MATCH(INDEX(#REF!,MATCH($A3980,#REF!,0)),#REF!,0),'Recurrent profile helpers'!L$2)*IF($A3980="", "0", INDEX(#REF!,MATCH($A3980,#REF!,0))),"")</f>
        <v/>
      </c>
      <c r="M3980" s="72" t="str">
        <f>IFERROR(INDEX(#REF!,MATCH(INDEX(#REF!,MATCH($A3980,#REF!,0)),#REF!,0),'Recurrent profile helpers'!M$2)*IF($A3980="", "0", INDEX(#REF!,MATCH($A3980,#REF!,0))),"")</f>
        <v/>
      </c>
      <c r="N3980" s="72" t="str">
        <f>IFERROR(INDEX(#REF!,MATCH(INDEX(#REF!,MATCH($A3980,#REF!,0)),#REF!,0),'Recurrent profile helpers'!N$2)*IF($A3980="", "0", INDEX(#REF!,MATCH($A3980,#REF!,0))),"")</f>
        <v/>
      </c>
    </row>
    <row r="3981" spans="1:14">
      <c r="A3981" t="str">
        <f t="array" ref="A3981">IFERROR(INDEX(#REF!, SMALL(IF((MID(#REF!,2,1)="."),ROW($A$6:$A$4897)-ROW($A$6)+1,IF((MID(#REF!,3,1)="."),ROW($A$6:$A$4892)-ROW($A$6)+1)), ROW(3979:3979))),"" )</f>
        <v/>
      </c>
      <c r="B3981" s="72" t="str">
        <f>IF($A3981="", "", INDEX(#REF!,MATCH($A3981,#REF!,0)))</f>
        <v/>
      </c>
      <c r="C3981" s="72" t="str">
        <f>IFERROR(INDEX(#REF!,MATCH(INDEX(#REF!,MATCH($A3981,#REF!,0)),#REF!,0),'Recurrent profile helpers'!C$2)*IF($A3981="", "0", INDEX(#REF!,MATCH($A3981,#REF!,0))),"")</f>
        <v/>
      </c>
      <c r="D3981" s="72" t="str">
        <f>IFERROR(INDEX(#REF!,MATCH(INDEX(#REF!,MATCH($A3981,#REF!,0)),#REF!,0),'Recurrent profile helpers'!D$2)*IF($A3981="", "0", INDEX(#REF!,MATCH($A3981,#REF!,0))),"")</f>
        <v/>
      </c>
      <c r="E3981" s="72" t="str">
        <f>IFERROR(INDEX(#REF!,MATCH(INDEX(#REF!,MATCH($A3981,#REF!,0)),#REF!,0),'Recurrent profile helpers'!E$2)*IF($A3981="", "0", INDEX(#REF!,MATCH($A3981,#REF!,0))),"")</f>
        <v/>
      </c>
      <c r="F3981" s="72" t="str">
        <f>IFERROR(INDEX(#REF!,MATCH(INDEX(#REF!,MATCH($A3981,#REF!,0)),#REF!,0),'Recurrent profile helpers'!F$2)*IF($A3981="", "0", INDEX(#REF!,MATCH($A3981,#REF!,0))),"")</f>
        <v/>
      </c>
      <c r="G3981" s="72" t="str">
        <f>IFERROR(INDEX(#REF!,MATCH(INDEX(#REF!,MATCH($A3981,#REF!,0)),#REF!,0),'Recurrent profile helpers'!G$2)*IF($A3981="", "0", INDEX(#REF!,MATCH($A3981,#REF!,0))),"")</f>
        <v/>
      </c>
      <c r="H3981" s="72" t="str">
        <f>IFERROR(INDEX(#REF!,MATCH(INDEX(#REF!,MATCH($A3981,#REF!,0)),#REF!,0),'Recurrent profile helpers'!H$2)*IF($A3981="", "0", INDEX(#REF!,MATCH($A3981,#REF!,0))),"")</f>
        <v/>
      </c>
      <c r="I3981" s="72" t="str">
        <f>IFERROR(INDEX(#REF!,MATCH(INDEX(#REF!,MATCH($A3981,#REF!,0)),#REF!,0),'Recurrent profile helpers'!I$2)*IF($A3981="", "0", INDEX(#REF!,MATCH($A3981,#REF!,0))),"")</f>
        <v/>
      </c>
      <c r="J3981" s="72" t="str">
        <f>IFERROR(INDEX(#REF!,MATCH(INDEX(#REF!,MATCH($A3981,#REF!,0)),#REF!,0),'Recurrent profile helpers'!J$2)*IF($A3981="", "0", INDEX(#REF!,MATCH($A3981,#REF!,0))),"")</f>
        <v/>
      </c>
      <c r="K3981" s="72" t="str">
        <f>IFERROR(INDEX(#REF!,MATCH(INDEX(#REF!,MATCH($A3981,#REF!,0)),#REF!,0),'Recurrent profile helpers'!K$2)*IF($A3981="", "0", INDEX(#REF!,MATCH($A3981,#REF!,0))),"")</f>
        <v/>
      </c>
      <c r="L3981" s="72" t="str">
        <f>IFERROR(INDEX(#REF!,MATCH(INDEX(#REF!,MATCH($A3981,#REF!,0)),#REF!,0),'Recurrent profile helpers'!L$2)*IF($A3981="", "0", INDEX(#REF!,MATCH($A3981,#REF!,0))),"")</f>
        <v/>
      </c>
      <c r="M3981" s="72" t="str">
        <f>IFERROR(INDEX(#REF!,MATCH(INDEX(#REF!,MATCH($A3981,#REF!,0)),#REF!,0),'Recurrent profile helpers'!M$2)*IF($A3981="", "0", INDEX(#REF!,MATCH($A3981,#REF!,0))),"")</f>
        <v/>
      </c>
      <c r="N3981" s="72" t="str">
        <f>IFERROR(INDEX(#REF!,MATCH(INDEX(#REF!,MATCH($A3981,#REF!,0)),#REF!,0),'Recurrent profile helpers'!N$2)*IF($A3981="", "0", INDEX(#REF!,MATCH($A3981,#REF!,0))),"")</f>
        <v/>
      </c>
    </row>
    <row r="3982" spans="1:14">
      <c r="A3982" t="str">
        <f t="array" ref="A3982">IFERROR(INDEX(#REF!, SMALL(IF((MID(#REF!,2,1)="."),ROW($A$6:$A$4897)-ROW($A$6)+1,IF((MID(#REF!,3,1)="."),ROW($A$6:$A$4892)-ROW($A$6)+1)), ROW(3980:3980))),"" )</f>
        <v/>
      </c>
      <c r="B3982" s="72" t="str">
        <f>IF($A3982="", "", INDEX(#REF!,MATCH($A3982,#REF!,0)))</f>
        <v/>
      </c>
      <c r="C3982" s="72" t="str">
        <f>IFERROR(INDEX(#REF!,MATCH(INDEX(#REF!,MATCH($A3982,#REF!,0)),#REF!,0),'Recurrent profile helpers'!C$2)*IF($A3982="", "0", INDEX(#REF!,MATCH($A3982,#REF!,0))),"")</f>
        <v/>
      </c>
      <c r="D3982" s="72" t="str">
        <f>IFERROR(INDEX(#REF!,MATCH(INDEX(#REF!,MATCH($A3982,#REF!,0)),#REF!,0),'Recurrent profile helpers'!D$2)*IF($A3982="", "0", INDEX(#REF!,MATCH($A3982,#REF!,0))),"")</f>
        <v/>
      </c>
      <c r="E3982" s="72" t="str">
        <f>IFERROR(INDEX(#REF!,MATCH(INDEX(#REF!,MATCH($A3982,#REF!,0)),#REF!,0),'Recurrent profile helpers'!E$2)*IF($A3982="", "0", INDEX(#REF!,MATCH($A3982,#REF!,0))),"")</f>
        <v/>
      </c>
      <c r="F3982" s="72" t="str">
        <f>IFERROR(INDEX(#REF!,MATCH(INDEX(#REF!,MATCH($A3982,#REF!,0)),#REF!,0),'Recurrent profile helpers'!F$2)*IF($A3982="", "0", INDEX(#REF!,MATCH($A3982,#REF!,0))),"")</f>
        <v/>
      </c>
      <c r="G3982" s="72" t="str">
        <f>IFERROR(INDEX(#REF!,MATCH(INDEX(#REF!,MATCH($A3982,#REF!,0)),#REF!,0),'Recurrent profile helpers'!G$2)*IF($A3982="", "0", INDEX(#REF!,MATCH($A3982,#REF!,0))),"")</f>
        <v/>
      </c>
      <c r="H3982" s="72" t="str">
        <f>IFERROR(INDEX(#REF!,MATCH(INDEX(#REF!,MATCH($A3982,#REF!,0)),#REF!,0),'Recurrent profile helpers'!H$2)*IF($A3982="", "0", INDEX(#REF!,MATCH($A3982,#REF!,0))),"")</f>
        <v/>
      </c>
      <c r="I3982" s="72" t="str">
        <f>IFERROR(INDEX(#REF!,MATCH(INDEX(#REF!,MATCH($A3982,#REF!,0)),#REF!,0),'Recurrent profile helpers'!I$2)*IF($A3982="", "0", INDEX(#REF!,MATCH($A3982,#REF!,0))),"")</f>
        <v/>
      </c>
      <c r="J3982" s="72" t="str">
        <f>IFERROR(INDEX(#REF!,MATCH(INDEX(#REF!,MATCH($A3982,#REF!,0)),#REF!,0),'Recurrent profile helpers'!J$2)*IF($A3982="", "0", INDEX(#REF!,MATCH($A3982,#REF!,0))),"")</f>
        <v/>
      </c>
      <c r="K3982" s="72" t="str">
        <f>IFERROR(INDEX(#REF!,MATCH(INDEX(#REF!,MATCH($A3982,#REF!,0)),#REF!,0),'Recurrent profile helpers'!K$2)*IF($A3982="", "0", INDEX(#REF!,MATCH($A3982,#REF!,0))),"")</f>
        <v/>
      </c>
      <c r="L3982" s="72" t="str">
        <f>IFERROR(INDEX(#REF!,MATCH(INDEX(#REF!,MATCH($A3982,#REF!,0)),#REF!,0),'Recurrent profile helpers'!L$2)*IF($A3982="", "0", INDEX(#REF!,MATCH($A3982,#REF!,0))),"")</f>
        <v/>
      </c>
      <c r="M3982" s="72" t="str">
        <f>IFERROR(INDEX(#REF!,MATCH(INDEX(#REF!,MATCH($A3982,#REF!,0)),#REF!,0),'Recurrent profile helpers'!M$2)*IF($A3982="", "0", INDEX(#REF!,MATCH($A3982,#REF!,0))),"")</f>
        <v/>
      </c>
      <c r="N3982" s="72" t="str">
        <f>IFERROR(INDEX(#REF!,MATCH(INDEX(#REF!,MATCH($A3982,#REF!,0)),#REF!,0),'Recurrent profile helpers'!N$2)*IF($A3982="", "0", INDEX(#REF!,MATCH($A3982,#REF!,0))),"")</f>
        <v/>
      </c>
    </row>
    <row r="3983" spans="1:14">
      <c r="A3983" t="str">
        <f t="array" ref="A3983">IFERROR(INDEX(#REF!, SMALL(IF((MID(#REF!,2,1)="."),ROW($A$6:$A$4897)-ROW($A$6)+1,IF((MID(#REF!,3,1)="."),ROW($A$6:$A$4892)-ROW($A$6)+1)), ROW(3981:3981))),"" )</f>
        <v/>
      </c>
      <c r="B3983" s="72" t="str">
        <f>IF($A3983="", "", INDEX(#REF!,MATCH($A3983,#REF!,0)))</f>
        <v/>
      </c>
      <c r="C3983" s="72" t="str">
        <f>IFERROR(INDEX(#REF!,MATCH(INDEX(#REF!,MATCH($A3983,#REF!,0)),#REF!,0),'Recurrent profile helpers'!C$2)*IF($A3983="", "0", INDEX(#REF!,MATCH($A3983,#REF!,0))),"")</f>
        <v/>
      </c>
      <c r="D3983" s="72" t="str">
        <f>IFERROR(INDEX(#REF!,MATCH(INDEX(#REF!,MATCH($A3983,#REF!,0)),#REF!,0),'Recurrent profile helpers'!D$2)*IF($A3983="", "0", INDEX(#REF!,MATCH($A3983,#REF!,0))),"")</f>
        <v/>
      </c>
      <c r="E3983" s="72" t="str">
        <f>IFERROR(INDEX(#REF!,MATCH(INDEX(#REF!,MATCH($A3983,#REF!,0)),#REF!,0),'Recurrent profile helpers'!E$2)*IF($A3983="", "0", INDEX(#REF!,MATCH($A3983,#REF!,0))),"")</f>
        <v/>
      </c>
      <c r="F3983" s="72" t="str">
        <f>IFERROR(INDEX(#REF!,MATCH(INDEX(#REF!,MATCH($A3983,#REF!,0)),#REF!,0),'Recurrent profile helpers'!F$2)*IF($A3983="", "0", INDEX(#REF!,MATCH($A3983,#REF!,0))),"")</f>
        <v/>
      </c>
      <c r="G3983" s="72" t="str">
        <f>IFERROR(INDEX(#REF!,MATCH(INDEX(#REF!,MATCH($A3983,#REF!,0)),#REF!,0),'Recurrent profile helpers'!G$2)*IF($A3983="", "0", INDEX(#REF!,MATCH($A3983,#REF!,0))),"")</f>
        <v/>
      </c>
      <c r="H3983" s="72" t="str">
        <f>IFERROR(INDEX(#REF!,MATCH(INDEX(#REF!,MATCH($A3983,#REF!,0)),#REF!,0),'Recurrent profile helpers'!H$2)*IF($A3983="", "0", INDEX(#REF!,MATCH($A3983,#REF!,0))),"")</f>
        <v/>
      </c>
      <c r="I3983" s="72" t="str">
        <f>IFERROR(INDEX(#REF!,MATCH(INDEX(#REF!,MATCH($A3983,#REF!,0)),#REF!,0),'Recurrent profile helpers'!I$2)*IF($A3983="", "0", INDEX(#REF!,MATCH($A3983,#REF!,0))),"")</f>
        <v/>
      </c>
      <c r="J3983" s="72" t="str">
        <f>IFERROR(INDEX(#REF!,MATCH(INDEX(#REF!,MATCH($A3983,#REF!,0)),#REF!,0),'Recurrent profile helpers'!J$2)*IF($A3983="", "0", INDEX(#REF!,MATCH($A3983,#REF!,0))),"")</f>
        <v/>
      </c>
      <c r="K3983" s="72" t="str">
        <f>IFERROR(INDEX(#REF!,MATCH(INDEX(#REF!,MATCH($A3983,#REF!,0)),#REF!,0),'Recurrent profile helpers'!K$2)*IF($A3983="", "0", INDEX(#REF!,MATCH($A3983,#REF!,0))),"")</f>
        <v/>
      </c>
      <c r="L3983" s="72" t="str">
        <f>IFERROR(INDEX(#REF!,MATCH(INDEX(#REF!,MATCH($A3983,#REF!,0)),#REF!,0),'Recurrent profile helpers'!L$2)*IF($A3983="", "0", INDEX(#REF!,MATCH($A3983,#REF!,0))),"")</f>
        <v/>
      </c>
      <c r="M3983" s="72" t="str">
        <f>IFERROR(INDEX(#REF!,MATCH(INDEX(#REF!,MATCH($A3983,#REF!,0)),#REF!,0),'Recurrent profile helpers'!M$2)*IF($A3983="", "0", INDEX(#REF!,MATCH($A3983,#REF!,0))),"")</f>
        <v/>
      </c>
      <c r="N3983" s="72" t="str">
        <f>IFERROR(INDEX(#REF!,MATCH(INDEX(#REF!,MATCH($A3983,#REF!,0)),#REF!,0),'Recurrent profile helpers'!N$2)*IF($A3983="", "0", INDEX(#REF!,MATCH($A3983,#REF!,0))),"")</f>
        <v/>
      </c>
    </row>
    <row r="3984" spans="1:14">
      <c r="A3984" t="str">
        <f t="array" ref="A3984">IFERROR(INDEX(#REF!, SMALL(IF((MID(#REF!,2,1)="."),ROW($A$6:$A$4897)-ROW($A$6)+1,IF((MID(#REF!,3,1)="."),ROW($A$6:$A$4892)-ROW($A$6)+1)), ROW(3982:3982))),"" )</f>
        <v/>
      </c>
      <c r="B3984" s="72" t="str">
        <f>IF($A3984="", "", INDEX(#REF!,MATCH($A3984,#REF!,0)))</f>
        <v/>
      </c>
      <c r="C3984" s="72" t="str">
        <f>IFERROR(INDEX(#REF!,MATCH(INDEX(#REF!,MATCH($A3984,#REF!,0)),#REF!,0),'Recurrent profile helpers'!C$2)*IF($A3984="", "0", INDEX(#REF!,MATCH($A3984,#REF!,0))),"")</f>
        <v/>
      </c>
      <c r="D3984" s="72" t="str">
        <f>IFERROR(INDEX(#REF!,MATCH(INDEX(#REF!,MATCH($A3984,#REF!,0)),#REF!,0),'Recurrent profile helpers'!D$2)*IF($A3984="", "0", INDEX(#REF!,MATCH($A3984,#REF!,0))),"")</f>
        <v/>
      </c>
      <c r="E3984" s="72" t="str">
        <f>IFERROR(INDEX(#REF!,MATCH(INDEX(#REF!,MATCH($A3984,#REF!,0)),#REF!,0),'Recurrent profile helpers'!E$2)*IF($A3984="", "0", INDEX(#REF!,MATCH($A3984,#REF!,0))),"")</f>
        <v/>
      </c>
      <c r="F3984" s="72" t="str">
        <f>IFERROR(INDEX(#REF!,MATCH(INDEX(#REF!,MATCH($A3984,#REF!,0)),#REF!,0),'Recurrent profile helpers'!F$2)*IF($A3984="", "0", INDEX(#REF!,MATCH($A3984,#REF!,0))),"")</f>
        <v/>
      </c>
      <c r="G3984" s="72" t="str">
        <f>IFERROR(INDEX(#REF!,MATCH(INDEX(#REF!,MATCH($A3984,#REF!,0)),#REF!,0),'Recurrent profile helpers'!G$2)*IF($A3984="", "0", INDEX(#REF!,MATCH($A3984,#REF!,0))),"")</f>
        <v/>
      </c>
      <c r="H3984" s="72" t="str">
        <f>IFERROR(INDEX(#REF!,MATCH(INDEX(#REF!,MATCH($A3984,#REF!,0)),#REF!,0),'Recurrent profile helpers'!H$2)*IF($A3984="", "0", INDEX(#REF!,MATCH($A3984,#REF!,0))),"")</f>
        <v/>
      </c>
      <c r="I3984" s="72" t="str">
        <f>IFERROR(INDEX(#REF!,MATCH(INDEX(#REF!,MATCH($A3984,#REF!,0)),#REF!,0),'Recurrent profile helpers'!I$2)*IF($A3984="", "0", INDEX(#REF!,MATCH($A3984,#REF!,0))),"")</f>
        <v/>
      </c>
      <c r="J3984" s="72" t="str">
        <f>IFERROR(INDEX(#REF!,MATCH(INDEX(#REF!,MATCH($A3984,#REF!,0)),#REF!,0),'Recurrent profile helpers'!J$2)*IF($A3984="", "0", INDEX(#REF!,MATCH($A3984,#REF!,0))),"")</f>
        <v/>
      </c>
      <c r="K3984" s="72" t="str">
        <f>IFERROR(INDEX(#REF!,MATCH(INDEX(#REF!,MATCH($A3984,#REF!,0)),#REF!,0),'Recurrent profile helpers'!K$2)*IF($A3984="", "0", INDEX(#REF!,MATCH($A3984,#REF!,0))),"")</f>
        <v/>
      </c>
      <c r="L3984" s="72" t="str">
        <f>IFERROR(INDEX(#REF!,MATCH(INDEX(#REF!,MATCH($A3984,#REF!,0)),#REF!,0),'Recurrent profile helpers'!L$2)*IF($A3984="", "0", INDEX(#REF!,MATCH($A3984,#REF!,0))),"")</f>
        <v/>
      </c>
      <c r="M3984" s="72" t="str">
        <f>IFERROR(INDEX(#REF!,MATCH(INDEX(#REF!,MATCH($A3984,#REF!,0)),#REF!,0),'Recurrent profile helpers'!M$2)*IF($A3984="", "0", INDEX(#REF!,MATCH($A3984,#REF!,0))),"")</f>
        <v/>
      </c>
      <c r="N3984" s="72" t="str">
        <f>IFERROR(INDEX(#REF!,MATCH(INDEX(#REF!,MATCH($A3984,#REF!,0)),#REF!,0),'Recurrent profile helpers'!N$2)*IF($A3984="", "0", INDEX(#REF!,MATCH($A3984,#REF!,0))),"")</f>
        <v/>
      </c>
    </row>
    <row r="3985" spans="1:14">
      <c r="A3985" t="str">
        <f t="array" ref="A3985">IFERROR(INDEX(#REF!, SMALL(IF((MID(#REF!,2,1)="."),ROW($A$6:$A$4897)-ROW($A$6)+1,IF((MID(#REF!,3,1)="."),ROW($A$6:$A$4892)-ROW($A$6)+1)), ROW(3983:3983))),"" )</f>
        <v/>
      </c>
      <c r="B3985" s="72" t="str">
        <f>IF($A3985="", "", INDEX(#REF!,MATCH($A3985,#REF!,0)))</f>
        <v/>
      </c>
      <c r="C3985" s="72" t="str">
        <f>IFERROR(INDEX(#REF!,MATCH(INDEX(#REF!,MATCH($A3985,#REF!,0)),#REF!,0),'Recurrent profile helpers'!C$2)*IF($A3985="", "0", INDEX(#REF!,MATCH($A3985,#REF!,0))),"")</f>
        <v/>
      </c>
      <c r="D3985" s="72" t="str">
        <f>IFERROR(INDEX(#REF!,MATCH(INDEX(#REF!,MATCH($A3985,#REF!,0)),#REF!,0),'Recurrent profile helpers'!D$2)*IF($A3985="", "0", INDEX(#REF!,MATCH($A3985,#REF!,0))),"")</f>
        <v/>
      </c>
      <c r="E3985" s="72" t="str">
        <f>IFERROR(INDEX(#REF!,MATCH(INDEX(#REF!,MATCH($A3985,#REF!,0)),#REF!,0),'Recurrent profile helpers'!E$2)*IF($A3985="", "0", INDEX(#REF!,MATCH($A3985,#REF!,0))),"")</f>
        <v/>
      </c>
      <c r="F3985" s="72" t="str">
        <f>IFERROR(INDEX(#REF!,MATCH(INDEX(#REF!,MATCH($A3985,#REF!,0)),#REF!,0),'Recurrent profile helpers'!F$2)*IF($A3985="", "0", INDEX(#REF!,MATCH($A3985,#REF!,0))),"")</f>
        <v/>
      </c>
      <c r="G3985" s="72" t="str">
        <f>IFERROR(INDEX(#REF!,MATCH(INDEX(#REF!,MATCH($A3985,#REF!,0)),#REF!,0),'Recurrent profile helpers'!G$2)*IF($A3985="", "0", INDEX(#REF!,MATCH($A3985,#REF!,0))),"")</f>
        <v/>
      </c>
      <c r="H3985" s="72" t="str">
        <f>IFERROR(INDEX(#REF!,MATCH(INDEX(#REF!,MATCH($A3985,#REF!,0)),#REF!,0),'Recurrent profile helpers'!H$2)*IF($A3985="", "0", INDEX(#REF!,MATCH($A3985,#REF!,0))),"")</f>
        <v/>
      </c>
      <c r="I3985" s="72" t="str">
        <f>IFERROR(INDEX(#REF!,MATCH(INDEX(#REF!,MATCH($A3985,#REF!,0)),#REF!,0),'Recurrent profile helpers'!I$2)*IF($A3985="", "0", INDEX(#REF!,MATCH($A3985,#REF!,0))),"")</f>
        <v/>
      </c>
      <c r="J3985" s="72" t="str">
        <f>IFERROR(INDEX(#REF!,MATCH(INDEX(#REF!,MATCH($A3985,#REF!,0)),#REF!,0),'Recurrent profile helpers'!J$2)*IF($A3985="", "0", INDEX(#REF!,MATCH($A3985,#REF!,0))),"")</f>
        <v/>
      </c>
      <c r="K3985" s="72" t="str">
        <f>IFERROR(INDEX(#REF!,MATCH(INDEX(#REF!,MATCH($A3985,#REF!,0)),#REF!,0),'Recurrent profile helpers'!K$2)*IF($A3985="", "0", INDEX(#REF!,MATCH($A3985,#REF!,0))),"")</f>
        <v/>
      </c>
      <c r="L3985" s="72" t="str">
        <f>IFERROR(INDEX(#REF!,MATCH(INDEX(#REF!,MATCH($A3985,#REF!,0)),#REF!,0),'Recurrent profile helpers'!L$2)*IF($A3985="", "0", INDEX(#REF!,MATCH($A3985,#REF!,0))),"")</f>
        <v/>
      </c>
      <c r="M3985" s="72" t="str">
        <f>IFERROR(INDEX(#REF!,MATCH(INDEX(#REF!,MATCH($A3985,#REF!,0)),#REF!,0),'Recurrent profile helpers'!M$2)*IF($A3985="", "0", INDEX(#REF!,MATCH($A3985,#REF!,0))),"")</f>
        <v/>
      </c>
      <c r="N3985" s="72" t="str">
        <f>IFERROR(INDEX(#REF!,MATCH(INDEX(#REF!,MATCH($A3985,#REF!,0)),#REF!,0),'Recurrent profile helpers'!N$2)*IF($A3985="", "0", INDEX(#REF!,MATCH($A3985,#REF!,0))),"")</f>
        <v/>
      </c>
    </row>
    <row r="3986" spans="1:14">
      <c r="A3986" t="str">
        <f t="array" ref="A3986">IFERROR(INDEX(#REF!, SMALL(IF((MID(#REF!,2,1)="."),ROW($A$6:$A$4897)-ROW($A$6)+1,IF((MID(#REF!,3,1)="."),ROW($A$6:$A$4892)-ROW($A$6)+1)), ROW(3984:3984))),"" )</f>
        <v/>
      </c>
      <c r="B3986" s="72" t="str">
        <f>IF($A3986="", "", INDEX(#REF!,MATCH($A3986,#REF!,0)))</f>
        <v/>
      </c>
      <c r="C3986" s="72" t="str">
        <f>IFERROR(INDEX(#REF!,MATCH(INDEX(#REF!,MATCH($A3986,#REF!,0)),#REF!,0),'Recurrent profile helpers'!C$2)*IF($A3986="", "0", INDEX(#REF!,MATCH($A3986,#REF!,0))),"")</f>
        <v/>
      </c>
      <c r="D3986" s="72" t="str">
        <f>IFERROR(INDEX(#REF!,MATCH(INDEX(#REF!,MATCH($A3986,#REF!,0)),#REF!,0),'Recurrent profile helpers'!D$2)*IF($A3986="", "0", INDEX(#REF!,MATCH($A3986,#REF!,0))),"")</f>
        <v/>
      </c>
      <c r="E3986" s="72" t="str">
        <f>IFERROR(INDEX(#REF!,MATCH(INDEX(#REF!,MATCH($A3986,#REF!,0)),#REF!,0),'Recurrent profile helpers'!E$2)*IF($A3986="", "0", INDEX(#REF!,MATCH($A3986,#REF!,0))),"")</f>
        <v/>
      </c>
      <c r="F3986" s="72" t="str">
        <f>IFERROR(INDEX(#REF!,MATCH(INDEX(#REF!,MATCH($A3986,#REF!,0)),#REF!,0),'Recurrent profile helpers'!F$2)*IF($A3986="", "0", INDEX(#REF!,MATCH($A3986,#REF!,0))),"")</f>
        <v/>
      </c>
      <c r="G3986" s="72" t="str">
        <f>IFERROR(INDEX(#REF!,MATCH(INDEX(#REF!,MATCH($A3986,#REF!,0)),#REF!,0),'Recurrent profile helpers'!G$2)*IF($A3986="", "0", INDEX(#REF!,MATCH($A3986,#REF!,0))),"")</f>
        <v/>
      </c>
      <c r="H3986" s="72" t="str">
        <f>IFERROR(INDEX(#REF!,MATCH(INDEX(#REF!,MATCH($A3986,#REF!,0)),#REF!,0),'Recurrent profile helpers'!H$2)*IF($A3986="", "0", INDEX(#REF!,MATCH($A3986,#REF!,0))),"")</f>
        <v/>
      </c>
      <c r="I3986" s="72" t="str">
        <f>IFERROR(INDEX(#REF!,MATCH(INDEX(#REF!,MATCH($A3986,#REF!,0)),#REF!,0),'Recurrent profile helpers'!I$2)*IF($A3986="", "0", INDEX(#REF!,MATCH($A3986,#REF!,0))),"")</f>
        <v/>
      </c>
      <c r="J3986" s="72" t="str">
        <f>IFERROR(INDEX(#REF!,MATCH(INDEX(#REF!,MATCH($A3986,#REF!,0)),#REF!,0),'Recurrent profile helpers'!J$2)*IF($A3986="", "0", INDEX(#REF!,MATCH($A3986,#REF!,0))),"")</f>
        <v/>
      </c>
      <c r="K3986" s="72" t="str">
        <f>IFERROR(INDEX(#REF!,MATCH(INDEX(#REF!,MATCH($A3986,#REF!,0)),#REF!,0),'Recurrent profile helpers'!K$2)*IF($A3986="", "0", INDEX(#REF!,MATCH($A3986,#REF!,0))),"")</f>
        <v/>
      </c>
      <c r="L3986" s="72" t="str">
        <f>IFERROR(INDEX(#REF!,MATCH(INDEX(#REF!,MATCH($A3986,#REF!,0)),#REF!,0),'Recurrent profile helpers'!L$2)*IF($A3986="", "0", INDEX(#REF!,MATCH($A3986,#REF!,0))),"")</f>
        <v/>
      </c>
      <c r="M3986" s="72" t="str">
        <f>IFERROR(INDEX(#REF!,MATCH(INDEX(#REF!,MATCH($A3986,#REF!,0)),#REF!,0),'Recurrent profile helpers'!M$2)*IF($A3986="", "0", INDEX(#REF!,MATCH($A3986,#REF!,0))),"")</f>
        <v/>
      </c>
      <c r="N3986" s="72" t="str">
        <f>IFERROR(INDEX(#REF!,MATCH(INDEX(#REF!,MATCH($A3986,#REF!,0)),#REF!,0),'Recurrent profile helpers'!N$2)*IF($A3986="", "0", INDEX(#REF!,MATCH($A3986,#REF!,0))),"")</f>
        <v/>
      </c>
    </row>
    <row r="3987" spans="1:14">
      <c r="A3987" t="str">
        <f t="array" ref="A3987">IFERROR(INDEX(#REF!, SMALL(IF((MID(#REF!,2,1)="."),ROW($A$6:$A$4897)-ROW($A$6)+1,IF((MID(#REF!,3,1)="."),ROW($A$6:$A$4892)-ROW($A$6)+1)), ROW(3985:3985))),"" )</f>
        <v/>
      </c>
      <c r="B3987" s="72" t="str">
        <f>IF($A3987="", "", INDEX(#REF!,MATCH($A3987,#REF!,0)))</f>
        <v/>
      </c>
      <c r="C3987" s="72" t="str">
        <f>IFERROR(INDEX(#REF!,MATCH(INDEX(#REF!,MATCH($A3987,#REF!,0)),#REF!,0),'Recurrent profile helpers'!C$2)*IF($A3987="", "0", INDEX(#REF!,MATCH($A3987,#REF!,0))),"")</f>
        <v/>
      </c>
      <c r="D3987" s="72" t="str">
        <f>IFERROR(INDEX(#REF!,MATCH(INDEX(#REF!,MATCH($A3987,#REF!,0)),#REF!,0),'Recurrent profile helpers'!D$2)*IF($A3987="", "0", INDEX(#REF!,MATCH($A3987,#REF!,0))),"")</f>
        <v/>
      </c>
      <c r="E3987" s="72" t="str">
        <f>IFERROR(INDEX(#REF!,MATCH(INDEX(#REF!,MATCH($A3987,#REF!,0)),#REF!,0),'Recurrent profile helpers'!E$2)*IF($A3987="", "0", INDEX(#REF!,MATCH($A3987,#REF!,0))),"")</f>
        <v/>
      </c>
      <c r="F3987" s="72" t="str">
        <f>IFERROR(INDEX(#REF!,MATCH(INDEX(#REF!,MATCH($A3987,#REF!,0)),#REF!,0),'Recurrent profile helpers'!F$2)*IF($A3987="", "0", INDEX(#REF!,MATCH($A3987,#REF!,0))),"")</f>
        <v/>
      </c>
      <c r="G3987" s="72" t="str">
        <f>IFERROR(INDEX(#REF!,MATCH(INDEX(#REF!,MATCH($A3987,#REF!,0)),#REF!,0),'Recurrent profile helpers'!G$2)*IF($A3987="", "0", INDEX(#REF!,MATCH($A3987,#REF!,0))),"")</f>
        <v/>
      </c>
      <c r="H3987" s="72" t="str">
        <f>IFERROR(INDEX(#REF!,MATCH(INDEX(#REF!,MATCH($A3987,#REF!,0)),#REF!,0),'Recurrent profile helpers'!H$2)*IF($A3987="", "0", INDEX(#REF!,MATCH($A3987,#REF!,0))),"")</f>
        <v/>
      </c>
      <c r="I3987" s="72" t="str">
        <f>IFERROR(INDEX(#REF!,MATCH(INDEX(#REF!,MATCH($A3987,#REF!,0)),#REF!,0),'Recurrent profile helpers'!I$2)*IF($A3987="", "0", INDEX(#REF!,MATCH($A3987,#REF!,0))),"")</f>
        <v/>
      </c>
      <c r="J3987" s="72" t="str">
        <f>IFERROR(INDEX(#REF!,MATCH(INDEX(#REF!,MATCH($A3987,#REF!,0)),#REF!,0),'Recurrent profile helpers'!J$2)*IF($A3987="", "0", INDEX(#REF!,MATCH($A3987,#REF!,0))),"")</f>
        <v/>
      </c>
      <c r="K3987" s="72" t="str">
        <f>IFERROR(INDEX(#REF!,MATCH(INDEX(#REF!,MATCH($A3987,#REF!,0)),#REF!,0),'Recurrent profile helpers'!K$2)*IF($A3987="", "0", INDEX(#REF!,MATCH($A3987,#REF!,0))),"")</f>
        <v/>
      </c>
      <c r="L3987" s="72" t="str">
        <f>IFERROR(INDEX(#REF!,MATCH(INDEX(#REF!,MATCH($A3987,#REF!,0)),#REF!,0),'Recurrent profile helpers'!L$2)*IF($A3987="", "0", INDEX(#REF!,MATCH($A3987,#REF!,0))),"")</f>
        <v/>
      </c>
      <c r="M3987" s="72" t="str">
        <f>IFERROR(INDEX(#REF!,MATCH(INDEX(#REF!,MATCH($A3987,#REF!,0)),#REF!,0),'Recurrent profile helpers'!M$2)*IF($A3987="", "0", INDEX(#REF!,MATCH($A3987,#REF!,0))),"")</f>
        <v/>
      </c>
      <c r="N3987" s="72" t="str">
        <f>IFERROR(INDEX(#REF!,MATCH(INDEX(#REF!,MATCH($A3987,#REF!,0)),#REF!,0),'Recurrent profile helpers'!N$2)*IF($A3987="", "0", INDEX(#REF!,MATCH($A3987,#REF!,0))),"")</f>
        <v/>
      </c>
    </row>
    <row r="3988" spans="1:14">
      <c r="A3988" t="str">
        <f t="array" ref="A3988">IFERROR(INDEX(#REF!, SMALL(IF((MID(#REF!,2,1)="."),ROW($A$6:$A$4897)-ROW($A$6)+1,IF((MID(#REF!,3,1)="."),ROW($A$6:$A$4892)-ROW($A$6)+1)), ROW(3986:3986))),"" )</f>
        <v/>
      </c>
      <c r="B3988" s="72" t="str">
        <f>IF($A3988="", "", INDEX(#REF!,MATCH($A3988,#REF!,0)))</f>
        <v/>
      </c>
      <c r="C3988" s="72" t="str">
        <f>IFERROR(INDEX(#REF!,MATCH(INDEX(#REF!,MATCH($A3988,#REF!,0)),#REF!,0),'Recurrent profile helpers'!C$2)*IF($A3988="", "0", INDEX(#REF!,MATCH($A3988,#REF!,0))),"")</f>
        <v/>
      </c>
      <c r="D3988" s="72" t="str">
        <f>IFERROR(INDEX(#REF!,MATCH(INDEX(#REF!,MATCH($A3988,#REF!,0)),#REF!,0),'Recurrent profile helpers'!D$2)*IF($A3988="", "0", INDEX(#REF!,MATCH($A3988,#REF!,0))),"")</f>
        <v/>
      </c>
      <c r="E3988" s="72" t="str">
        <f>IFERROR(INDEX(#REF!,MATCH(INDEX(#REF!,MATCH($A3988,#REF!,0)),#REF!,0),'Recurrent profile helpers'!E$2)*IF($A3988="", "0", INDEX(#REF!,MATCH($A3988,#REF!,0))),"")</f>
        <v/>
      </c>
      <c r="F3988" s="72" t="str">
        <f>IFERROR(INDEX(#REF!,MATCH(INDEX(#REF!,MATCH($A3988,#REF!,0)),#REF!,0),'Recurrent profile helpers'!F$2)*IF($A3988="", "0", INDEX(#REF!,MATCH($A3988,#REF!,0))),"")</f>
        <v/>
      </c>
      <c r="G3988" s="72" t="str">
        <f>IFERROR(INDEX(#REF!,MATCH(INDEX(#REF!,MATCH($A3988,#REF!,0)),#REF!,0),'Recurrent profile helpers'!G$2)*IF($A3988="", "0", INDEX(#REF!,MATCH($A3988,#REF!,0))),"")</f>
        <v/>
      </c>
      <c r="H3988" s="72" t="str">
        <f>IFERROR(INDEX(#REF!,MATCH(INDEX(#REF!,MATCH($A3988,#REF!,0)),#REF!,0),'Recurrent profile helpers'!H$2)*IF($A3988="", "0", INDEX(#REF!,MATCH($A3988,#REF!,0))),"")</f>
        <v/>
      </c>
      <c r="I3988" s="72" t="str">
        <f>IFERROR(INDEX(#REF!,MATCH(INDEX(#REF!,MATCH($A3988,#REF!,0)),#REF!,0),'Recurrent profile helpers'!I$2)*IF($A3988="", "0", INDEX(#REF!,MATCH($A3988,#REF!,0))),"")</f>
        <v/>
      </c>
      <c r="J3988" s="72" t="str">
        <f>IFERROR(INDEX(#REF!,MATCH(INDEX(#REF!,MATCH($A3988,#REF!,0)),#REF!,0),'Recurrent profile helpers'!J$2)*IF($A3988="", "0", INDEX(#REF!,MATCH($A3988,#REF!,0))),"")</f>
        <v/>
      </c>
      <c r="K3988" s="72" t="str">
        <f>IFERROR(INDEX(#REF!,MATCH(INDEX(#REF!,MATCH($A3988,#REF!,0)),#REF!,0),'Recurrent profile helpers'!K$2)*IF($A3988="", "0", INDEX(#REF!,MATCH($A3988,#REF!,0))),"")</f>
        <v/>
      </c>
      <c r="L3988" s="72" t="str">
        <f>IFERROR(INDEX(#REF!,MATCH(INDEX(#REF!,MATCH($A3988,#REF!,0)),#REF!,0),'Recurrent profile helpers'!L$2)*IF($A3988="", "0", INDEX(#REF!,MATCH($A3988,#REF!,0))),"")</f>
        <v/>
      </c>
      <c r="M3988" s="72" t="str">
        <f>IFERROR(INDEX(#REF!,MATCH(INDEX(#REF!,MATCH($A3988,#REF!,0)),#REF!,0),'Recurrent profile helpers'!M$2)*IF($A3988="", "0", INDEX(#REF!,MATCH($A3988,#REF!,0))),"")</f>
        <v/>
      </c>
      <c r="N3988" s="72" t="str">
        <f>IFERROR(INDEX(#REF!,MATCH(INDEX(#REF!,MATCH($A3988,#REF!,0)),#REF!,0),'Recurrent profile helpers'!N$2)*IF($A3988="", "0", INDEX(#REF!,MATCH($A3988,#REF!,0))),"")</f>
        <v/>
      </c>
    </row>
    <row r="3989" spans="1:14">
      <c r="A3989" t="str">
        <f t="array" ref="A3989">IFERROR(INDEX(#REF!, SMALL(IF((MID(#REF!,2,1)="."),ROW($A$6:$A$4897)-ROW($A$6)+1,IF((MID(#REF!,3,1)="."),ROW($A$6:$A$4892)-ROW($A$6)+1)), ROW(3987:3987))),"" )</f>
        <v/>
      </c>
      <c r="B3989" s="72" t="str">
        <f>IF($A3989="", "", INDEX(#REF!,MATCH($A3989,#REF!,0)))</f>
        <v/>
      </c>
      <c r="C3989" s="72" t="str">
        <f>IFERROR(INDEX(#REF!,MATCH(INDEX(#REF!,MATCH($A3989,#REF!,0)),#REF!,0),'Recurrent profile helpers'!C$2)*IF($A3989="", "0", INDEX(#REF!,MATCH($A3989,#REF!,0))),"")</f>
        <v/>
      </c>
      <c r="D3989" s="72" t="str">
        <f>IFERROR(INDEX(#REF!,MATCH(INDEX(#REF!,MATCH($A3989,#REF!,0)),#REF!,0),'Recurrent profile helpers'!D$2)*IF($A3989="", "0", INDEX(#REF!,MATCH($A3989,#REF!,0))),"")</f>
        <v/>
      </c>
      <c r="E3989" s="72" t="str">
        <f>IFERROR(INDEX(#REF!,MATCH(INDEX(#REF!,MATCH($A3989,#REF!,0)),#REF!,0),'Recurrent profile helpers'!E$2)*IF($A3989="", "0", INDEX(#REF!,MATCH($A3989,#REF!,0))),"")</f>
        <v/>
      </c>
      <c r="F3989" s="72" t="str">
        <f>IFERROR(INDEX(#REF!,MATCH(INDEX(#REF!,MATCH($A3989,#REF!,0)),#REF!,0),'Recurrent profile helpers'!F$2)*IF($A3989="", "0", INDEX(#REF!,MATCH($A3989,#REF!,0))),"")</f>
        <v/>
      </c>
      <c r="G3989" s="72" t="str">
        <f>IFERROR(INDEX(#REF!,MATCH(INDEX(#REF!,MATCH($A3989,#REF!,0)),#REF!,0),'Recurrent profile helpers'!G$2)*IF($A3989="", "0", INDEX(#REF!,MATCH($A3989,#REF!,0))),"")</f>
        <v/>
      </c>
      <c r="H3989" s="72" t="str">
        <f>IFERROR(INDEX(#REF!,MATCH(INDEX(#REF!,MATCH($A3989,#REF!,0)),#REF!,0),'Recurrent profile helpers'!H$2)*IF($A3989="", "0", INDEX(#REF!,MATCH($A3989,#REF!,0))),"")</f>
        <v/>
      </c>
      <c r="I3989" s="72" t="str">
        <f>IFERROR(INDEX(#REF!,MATCH(INDEX(#REF!,MATCH($A3989,#REF!,0)),#REF!,0),'Recurrent profile helpers'!I$2)*IF($A3989="", "0", INDEX(#REF!,MATCH($A3989,#REF!,0))),"")</f>
        <v/>
      </c>
      <c r="J3989" s="72" t="str">
        <f>IFERROR(INDEX(#REF!,MATCH(INDEX(#REF!,MATCH($A3989,#REF!,0)),#REF!,0),'Recurrent profile helpers'!J$2)*IF($A3989="", "0", INDEX(#REF!,MATCH($A3989,#REF!,0))),"")</f>
        <v/>
      </c>
      <c r="K3989" s="72" t="str">
        <f>IFERROR(INDEX(#REF!,MATCH(INDEX(#REF!,MATCH($A3989,#REF!,0)),#REF!,0),'Recurrent profile helpers'!K$2)*IF($A3989="", "0", INDEX(#REF!,MATCH($A3989,#REF!,0))),"")</f>
        <v/>
      </c>
      <c r="L3989" s="72" t="str">
        <f>IFERROR(INDEX(#REF!,MATCH(INDEX(#REF!,MATCH($A3989,#REF!,0)),#REF!,0),'Recurrent profile helpers'!L$2)*IF($A3989="", "0", INDEX(#REF!,MATCH($A3989,#REF!,0))),"")</f>
        <v/>
      </c>
      <c r="M3989" s="72" t="str">
        <f>IFERROR(INDEX(#REF!,MATCH(INDEX(#REF!,MATCH($A3989,#REF!,0)),#REF!,0),'Recurrent profile helpers'!M$2)*IF($A3989="", "0", INDEX(#REF!,MATCH($A3989,#REF!,0))),"")</f>
        <v/>
      </c>
      <c r="N3989" s="72" t="str">
        <f>IFERROR(INDEX(#REF!,MATCH(INDEX(#REF!,MATCH($A3989,#REF!,0)),#REF!,0),'Recurrent profile helpers'!N$2)*IF($A3989="", "0", INDEX(#REF!,MATCH($A3989,#REF!,0))),"")</f>
        <v/>
      </c>
    </row>
    <row r="3990" spans="1:14">
      <c r="A3990" t="str">
        <f t="array" ref="A3990">IFERROR(INDEX(#REF!, SMALL(IF((MID(#REF!,2,1)="."),ROW($A$6:$A$4897)-ROW($A$6)+1,IF((MID(#REF!,3,1)="."),ROW($A$6:$A$4892)-ROW($A$6)+1)), ROW(3988:3988))),"" )</f>
        <v/>
      </c>
      <c r="B3990" s="72" t="str">
        <f>IF($A3990="", "", INDEX(#REF!,MATCH($A3990,#REF!,0)))</f>
        <v/>
      </c>
      <c r="C3990" s="72" t="str">
        <f>IFERROR(INDEX(#REF!,MATCH(INDEX(#REF!,MATCH($A3990,#REF!,0)),#REF!,0),'Recurrent profile helpers'!C$2)*IF($A3990="", "0", INDEX(#REF!,MATCH($A3990,#REF!,0))),"")</f>
        <v/>
      </c>
      <c r="D3990" s="72" t="str">
        <f>IFERROR(INDEX(#REF!,MATCH(INDEX(#REF!,MATCH($A3990,#REF!,0)),#REF!,0),'Recurrent profile helpers'!D$2)*IF($A3990="", "0", INDEX(#REF!,MATCH($A3990,#REF!,0))),"")</f>
        <v/>
      </c>
      <c r="E3990" s="72" t="str">
        <f>IFERROR(INDEX(#REF!,MATCH(INDEX(#REF!,MATCH($A3990,#REF!,0)),#REF!,0),'Recurrent profile helpers'!E$2)*IF($A3990="", "0", INDEX(#REF!,MATCH($A3990,#REF!,0))),"")</f>
        <v/>
      </c>
      <c r="F3990" s="72" t="str">
        <f>IFERROR(INDEX(#REF!,MATCH(INDEX(#REF!,MATCH($A3990,#REF!,0)),#REF!,0),'Recurrent profile helpers'!F$2)*IF($A3990="", "0", INDEX(#REF!,MATCH($A3990,#REF!,0))),"")</f>
        <v/>
      </c>
      <c r="G3990" s="72" t="str">
        <f>IFERROR(INDEX(#REF!,MATCH(INDEX(#REF!,MATCH($A3990,#REF!,0)),#REF!,0),'Recurrent profile helpers'!G$2)*IF($A3990="", "0", INDEX(#REF!,MATCH($A3990,#REF!,0))),"")</f>
        <v/>
      </c>
      <c r="H3990" s="72" t="str">
        <f>IFERROR(INDEX(#REF!,MATCH(INDEX(#REF!,MATCH($A3990,#REF!,0)),#REF!,0),'Recurrent profile helpers'!H$2)*IF($A3990="", "0", INDEX(#REF!,MATCH($A3990,#REF!,0))),"")</f>
        <v/>
      </c>
      <c r="I3990" s="72" t="str">
        <f>IFERROR(INDEX(#REF!,MATCH(INDEX(#REF!,MATCH($A3990,#REF!,0)),#REF!,0),'Recurrent profile helpers'!I$2)*IF($A3990="", "0", INDEX(#REF!,MATCH($A3990,#REF!,0))),"")</f>
        <v/>
      </c>
      <c r="J3990" s="72" t="str">
        <f>IFERROR(INDEX(#REF!,MATCH(INDEX(#REF!,MATCH($A3990,#REF!,0)),#REF!,0),'Recurrent profile helpers'!J$2)*IF($A3990="", "0", INDEX(#REF!,MATCH($A3990,#REF!,0))),"")</f>
        <v/>
      </c>
      <c r="K3990" s="72" t="str">
        <f>IFERROR(INDEX(#REF!,MATCH(INDEX(#REF!,MATCH($A3990,#REF!,0)),#REF!,0),'Recurrent profile helpers'!K$2)*IF($A3990="", "0", INDEX(#REF!,MATCH($A3990,#REF!,0))),"")</f>
        <v/>
      </c>
      <c r="L3990" s="72" t="str">
        <f>IFERROR(INDEX(#REF!,MATCH(INDEX(#REF!,MATCH($A3990,#REF!,0)),#REF!,0),'Recurrent profile helpers'!L$2)*IF($A3990="", "0", INDEX(#REF!,MATCH($A3990,#REF!,0))),"")</f>
        <v/>
      </c>
      <c r="M3990" s="72" t="str">
        <f>IFERROR(INDEX(#REF!,MATCH(INDEX(#REF!,MATCH($A3990,#REF!,0)),#REF!,0),'Recurrent profile helpers'!M$2)*IF($A3990="", "0", INDEX(#REF!,MATCH($A3990,#REF!,0))),"")</f>
        <v/>
      </c>
      <c r="N3990" s="72" t="str">
        <f>IFERROR(INDEX(#REF!,MATCH(INDEX(#REF!,MATCH($A3990,#REF!,0)),#REF!,0),'Recurrent profile helpers'!N$2)*IF($A3990="", "0", INDEX(#REF!,MATCH($A3990,#REF!,0))),"")</f>
        <v/>
      </c>
    </row>
    <row r="3991" spans="1:14">
      <c r="A3991" t="str">
        <f t="array" ref="A3991">IFERROR(INDEX(#REF!, SMALL(IF((MID(#REF!,2,1)="."),ROW($A$6:$A$4897)-ROW($A$6)+1,IF((MID(#REF!,3,1)="."),ROW($A$6:$A$4892)-ROW($A$6)+1)), ROW(3989:3989))),"" )</f>
        <v/>
      </c>
      <c r="B3991" s="72" t="str">
        <f>IF($A3991="", "", INDEX(#REF!,MATCH($A3991,#REF!,0)))</f>
        <v/>
      </c>
      <c r="C3991" s="72" t="str">
        <f>IFERROR(INDEX(#REF!,MATCH(INDEX(#REF!,MATCH($A3991,#REF!,0)),#REF!,0),'Recurrent profile helpers'!C$2)*IF($A3991="", "0", INDEX(#REF!,MATCH($A3991,#REF!,0))),"")</f>
        <v/>
      </c>
      <c r="D3991" s="72" t="str">
        <f>IFERROR(INDEX(#REF!,MATCH(INDEX(#REF!,MATCH($A3991,#REF!,0)),#REF!,0),'Recurrent profile helpers'!D$2)*IF($A3991="", "0", INDEX(#REF!,MATCH($A3991,#REF!,0))),"")</f>
        <v/>
      </c>
      <c r="E3991" s="72" t="str">
        <f>IFERROR(INDEX(#REF!,MATCH(INDEX(#REF!,MATCH($A3991,#REF!,0)),#REF!,0),'Recurrent profile helpers'!E$2)*IF($A3991="", "0", INDEX(#REF!,MATCH($A3991,#REF!,0))),"")</f>
        <v/>
      </c>
      <c r="F3991" s="72" t="str">
        <f>IFERROR(INDEX(#REF!,MATCH(INDEX(#REF!,MATCH($A3991,#REF!,0)),#REF!,0),'Recurrent profile helpers'!F$2)*IF($A3991="", "0", INDEX(#REF!,MATCH($A3991,#REF!,0))),"")</f>
        <v/>
      </c>
      <c r="G3991" s="72" t="str">
        <f>IFERROR(INDEX(#REF!,MATCH(INDEX(#REF!,MATCH($A3991,#REF!,0)),#REF!,0),'Recurrent profile helpers'!G$2)*IF($A3991="", "0", INDEX(#REF!,MATCH($A3991,#REF!,0))),"")</f>
        <v/>
      </c>
      <c r="H3991" s="72" t="str">
        <f>IFERROR(INDEX(#REF!,MATCH(INDEX(#REF!,MATCH($A3991,#REF!,0)),#REF!,0),'Recurrent profile helpers'!H$2)*IF($A3991="", "0", INDEX(#REF!,MATCH($A3991,#REF!,0))),"")</f>
        <v/>
      </c>
      <c r="I3991" s="72" t="str">
        <f>IFERROR(INDEX(#REF!,MATCH(INDEX(#REF!,MATCH($A3991,#REF!,0)),#REF!,0),'Recurrent profile helpers'!I$2)*IF($A3991="", "0", INDEX(#REF!,MATCH($A3991,#REF!,0))),"")</f>
        <v/>
      </c>
      <c r="J3991" s="72" t="str">
        <f>IFERROR(INDEX(#REF!,MATCH(INDEX(#REF!,MATCH($A3991,#REF!,0)),#REF!,0),'Recurrent profile helpers'!J$2)*IF($A3991="", "0", INDEX(#REF!,MATCH($A3991,#REF!,0))),"")</f>
        <v/>
      </c>
      <c r="K3991" s="72" t="str">
        <f>IFERROR(INDEX(#REF!,MATCH(INDEX(#REF!,MATCH($A3991,#REF!,0)),#REF!,0),'Recurrent profile helpers'!K$2)*IF($A3991="", "0", INDEX(#REF!,MATCH($A3991,#REF!,0))),"")</f>
        <v/>
      </c>
      <c r="L3991" s="72" t="str">
        <f>IFERROR(INDEX(#REF!,MATCH(INDEX(#REF!,MATCH($A3991,#REF!,0)),#REF!,0),'Recurrent profile helpers'!L$2)*IF($A3991="", "0", INDEX(#REF!,MATCH($A3991,#REF!,0))),"")</f>
        <v/>
      </c>
      <c r="M3991" s="72" t="str">
        <f>IFERROR(INDEX(#REF!,MATCH(INDEX(#REF!,MATCH($A3991,#REF!,0)),#REF!,0),'Recurrent profile helpers'!M$2)*IF($A3991="", "0", INDEX(#REF!,MATCH($A3991,#REF!,0))),"")</f>
        <v/>
      </c>
      <c r="N3991" s="72" t="str">
        <f>IFERROR(INDEX(#REF!,MATCH(INDEX(#REF!,MATCH($A3991,#REF!,0)),#REF!,0),'Recurrent profile helpers'!N$2)*IF($A3991="", "0", INDEX(#REF!,MATCH($A3991,#REF!,0))),"")</f>
        <v/>
      </c>
    </row>
    <row r="3992" spans="1:14">
      <c r="A3992" t="str">
        <f t="array" ref="A3992">IFERROR(INDEX(#REF!, SMALL(IF((MID(#REF!,2,1)="."),ROW($A$6:$A$4897)-ROW($A$6)+1,IF((MID(#REF!,3,1)="."),ROW($A$6:$A$4892)-ROW($A$6)+1)), ROW(3990:3990))),"" )</f>
        <v/>
      </c>
      <c r="B3992" s="72" t="str">
        <f>IF($A3992="", "", INDEX(#REF!,MATCH($A3992,#REF!,0)))</f>
        <v/>
      </c>
      <c r="C3992" s="72" t="str">
        <f>IFERROR(INDEX(#REF!,MATCH(INDEX(#REF!,MATCH($A3992,#REF!,0)),#REF!,0),'Recurrent profile helpers'!C$2)*IF($A3992="", "0", INDEX(#REF!,MATCH($A3992,#REF!,0))),"")</f>
        <v/>
      </c>
      <c r="D3992" s="72" t="str">
        <f>IFERROR(INDEX(#REF!,MATCH(INDEX(#REF!,MATCH($A3992,#REF!,0)),#REF!,0),'Recurrent profile helpers'!D$2)*IF($A3992="", "0", INDEX(#REF!,MATCH($A3992,#REF!,0))),"")</f>
        <v/>
      </c>
      <c r="E3992" s="72" t="str">
        <f>IFERROR(INDEX(#REF!,MATCH(INDEX(#REF!,MATCH($A3992,#REF!,0)),#REF!,0),'Recurrent profile helpers'!E$2)*IF($A3992="", "0", INDEX(#REF!,MATCH($A3992,#REF!,0))),"")</f>
        <v/>
      </c>
      <c r="F3992" s="72" t="str">
        <f>IFERROR(INDEX(#REF!,MATCH(INDEX(#REF!,MATCH($A3992,#REF!,0)),#REF!,0),'Recurrent profile helpers'!F$2)*IF($A3992="", "0", INDEX(#REF!,MATCH($A3992,#REF!,0))),"")</f>
        <v/>
      </c>
      <c r="G3992" s="72" t="str">
        <f>IFERROR(INDEX(#REF!,MATCH(INDEX(#REF!,MATCH($A3992,#REF!,0)),#REF!,0),'Recurrent profile helpers'!G$2)*IF($A3992="", "0", INDEX(#REF!,MATCH($A3992,#REF!,0))),"")</f>
        <v/>
      </c>
      <c r="H3992" s="72" t="str">
        <f>IFERROR(INDEX(#REF!,MATCH(INDEX(#REF!,MATCH($A3992,#REF!,0)),#REF!,0),'Recurrent profile helpers'!H$2)*IF($A3992="", "0", INDEX(#REF!,MATCH($A3992,#REF!,0))),"")</f>
        <v/>
      </c>
      <c r="I3992" s="72" t="str">
        <f>IFERROR(INDEX(#REF!,MATCH(INDEX(#REF!,MATCH($A3992,#REF!,0)),#REF!,0),'Recurrent profile helpers'!I$2)*IF($A3992="", "0", INDEX(#REF!,MATCH($A3992,#REF!,0))),"")</f>
        <v/>
      </c>
      <c r="J3992" s="72" t="str">
        <f>IFERROR(INDEX(#REF!,MATCH(INDEX(#REF!,MATCH($A3992,#REF!,0)),#REF!,0),'Recurrent profile helpers'!J$2)*IF($A3992="", "0", INDEX(#REF!,MATCH($A3992,#REF!,0))),"")</f>
        <v/>
      </c>
      <c r="K3992" s="72" t="str">
        <f>IFERROR(INDEX(#REF!,MATCH(INDEX(#REF!,MATCH($A3992,#REF!,0)),#REF!,0),'Recurrent profile helpers'!K$2)*IF($A3992="", "0", INDEX(#REF!,MATCH($A3992,#REF!,0))),"")</f>
        <v/>
      </c>
      <c r="L3992" s="72" t="str">
        <f>IFERROR(INDEX(#REF!,MATCH(INDEX(#REF!,MATCH($A3992,#REF!,0)),#REF!,0),'Recurrent profile helpers'!L$2)*IF($A3992="", "0", INDEX(#REF!,MATCH($A3992,#REF!,0))),"")</f>
        <v/>
      </c>
      <c r="M3992" s="72" t="str">
        <f>IFERROR(INDEX(#REF!,MATCH(INDEX(#REF!,MATCH($A3992,#REF!,0)),#REF!,0),'Recurrent profile helpers'!M$2)*IF($A3992="", "0", INDEX(#REF!,MATCH($A3992,#REF!,0))),"")</f>
        <v/>
      </c>
      <c r="N3992" s="72" t="str">
        <f>IFERROR(INDEX(#REF!,MATCH(INDEX(#REF!,MATCH($A3992,#REF!,0)),#REF!,0),'Recurrent profile helpers'!N$2)*IF($A3992="", "0", INDEX(#REF!,MATCH($A3992,#REF!,0))),"")</f>
        <v/>
      </c>
    </row>
    <row r="3993" spans="1:14">
      <c r="A3993" t="str">
        <f t="array" ref="A3993">IFERROR(INDEX(#REF!, SMALL(IF((MID(#REF!,2,1)="."),ROW($A$6:$A$4897)-ROW($A$6)+1,IF((MID(#REF!,3,1)="."),ROW($A$6:$A$4892)-ROW($A$6)+1)), ROW(3991:3991))),"" )</f>
        <v/>
      </c>
      <c r="B3993" s="72" t="str">
        <f>IF($A3993="", "", INDEX(#REF!,MATCH($A3993,#REF!,0)))</f>
        <v/>
      </c>
      <c r="C3993" s="72" t="str">
        <f>IFERROR(INDEX(#REF!,MATCH(INDEX(#REF!,MATCH($A3993,#REF!,0)),#REF!,0),'Recurrent profile helpers'!C$2)*IF($A3993="", "0", INDEX(#REF!,MATCH($A3993,#REF!,0))),"")</f>
        <v/>
      </c>
      <c r="D3993" s="72" t="str">
        <f>IFERROR(INDEX(#REF!,MATCH(INDEX(#REF!,MATCH($A3993,#REF!,0)),#REF!,0),'Recurrent profile helpers'!D$2)*IF($A3993="", "0", INDEX(#REF!,MATCH($A3993,#REF!,0))),"")</f>
        <v/>
      </c>
      <c r="E3993" s="72" t="str">
        <f>IFERROR(INDEX(#REF!,MATCH(INDEX(#REF!,MATCH($A3993,#REF!,0)),#REF!,0),'Recurrent profile helpers'!E$2)*IF($A3993="", "0", INDEX(#REF!,MATCH($A3993,#REF!,0))),"")</f>
        <v/>
      </c>
      <c r="F3993" s="72" t="str">
        <f>IFERROR(INDEX(#REF!,MATCH(INDEX(#REF!,MATCH($A3993,#REF!,0)),#REF!,0),'Recurrent profile helpers'!F$2)*IF($A3993="", "0", INDEX(#REF!,MATCH($A3993,#REF!,0))),"")</f>
        <v/>
      </c>
      <c r="G3993" s="72" t="str">
        <f>IFERROR(INDEX(#REF!,MATCH(INDEX(#REF!,MATCH($A3993,#REF!,0)),#REF!,0),'Recurrent profile helpers'!G$2)*IF($A3993="", "0", INDEX(#REF!,MATCH($A3993,#REF!,0))),"")</f>
        <v/>
      </c>
      <c r="H3993" s="72" t="str">
        <f>IFERROR(INDEX(#REF!,MATCH(INDEX(#REF!,MATCH($A3993,#REF!,0)),#REF!,0),'Recurrent profile helpers'!H$2)*IF($A3993="", "0", INDEX(#REF!,MATCH($A3993,#REF!,0))),"")</f>
        <v/>
      </c>
      <c r="I3993" s="72" t="str">
        <f>IFERROR(INDEX(#REF!,MATCH(INDEX(#REF!,MATCH($A3993,#REF!,0)),#REF!,0),'Recurrent profile helpers'!I$2)*IF($A3993="", "0", INDEX(#REF!,MATCH($A3993,#REF!,0))),"")</f>
        <v/>
      </c>
      <c r="J3993" s="72" t="str">
        <f>IFERROR(INDEX(#REF!,MATCH(INDEX(#REF!,MATCH($A3993,#REF!,0)),#REF!,0),'Recurrent profile helpers'!J$2)*IF($A3993="", "0", INDEX(#REF!,MATCH($A3993,#REF!,0))),"")</f>
        <v/>
      </c>
      <c r="K3993" s="72" t="str">
        <f>IFERROR(INDEX(#REF!,MATCH(INDEX(#REF!,MATCH($A3993,#REF!,0)),#REF!,0),'Recurrent profile helpers'!K$2)*IF($A3993="", "0", INDEX(#REF!,MATCH($A3993,#REF!,0))),"")</f>
        <v/>
      </c>
      <c r="L3993" s="72" t="str">
        <f>IFERROR(INDEX(#REF!,MATCH(INDEX(#REF!,MATCH($A3993,#REF!,0)),#REF!,0),'Recurrent profile helpers'!L$2)*IF($A3993="", "0", INDEX(#REF!,MATCH($A3993,#REF!,0))),"")</f>
        <v/>
      </c>
      <c r="M3993" s="72" t="str">
        <f>IFERROR(INDEX(#REF!,MATCH(INDEX(#REF!,MATCH($A3993,#REF!,0)),#REF!,0),'Recurrent profile helpers'!M$2)*IF($A3993="", "0", INDEX(#REF!,MATCH($A3993,#REF!,0))),"")</f>
        <v/>
      </c>
      <c r="N3993" s="72" t="str">
        <f>IFERROR(INDEX(#REF!,MATCH(INDEX(#REF!,MATCH($A3993,#REF!,0)),#REF!,0),'Recurrent profile helpers'!N$2)*IF($A3993="", "0", INDEX(#REF!,MATCH($A3993,#REF!,0))),"")</f>
        <v/>
      </c>
    </row>
    <row r="3994" spans="1:14">
      <c r="A3994" t="str">
        <f t="array" ref="A3994">IFERROR(INDEX(#REF!, SMALL(IF((MID(#REF!,2,1)="."),ROW($A$6:$A$4897)-ROW($A$6)+1,IF((MID(#REF!,3,1)="."),ROW($A$6:$A$4892)-ROW($A$6)+1)), ROW(3992:3992))),"" )</f>
        <v/>
      </c>
      <c r="B3994" s="72" t="str">
        <f>IF($A3994="", "", INDEX(#REF!,MATCH($A3994,#REF!,0)))</f>
        <v/>
      </c>
      <c r="C3994" s="72" t="str">
        <f>IFERROR(INDEX(#REF!,MATCH(INDEX(#REF!,MATCH($A3994,#REF!,0)),#REF!,0),'Recurrent profile helpers'!C$2)*IF($A3994="", "0", INDEX(#REF!,MATCH($A3994,#REF!,0))),"")</f>
        <v/>
      </c>
      <c r="D3994" s="72" t="str">
        <f>IFERROR(INDEX(#REF!,MATCH(INDEX(#REF!,MATCH($A3994,#REF!,0)),#REF!,0),'Recurrent profile helpers'!D$2)*IF($A3994="", "0", INDEX(#REF!,MATCH($A3994,#REF!,0))),"")</f>
        <v/>
      </c>
      <c r="E3994" s="72" t="str">
        <f>IFERROR(INDEX(#REF!,MATCH(INDEX(#REF!,MATCH($A3994,#REF!,0)),#REF!,0),'Recurrent profile helpers'!E$2)*IF($A3994="", "0", INDEX(#REF!,MATCH($A3994,#REF!,0))),"")</f>
        <v/>
      </c>
      <c r="F3994" s="72" t="str">
        <f>IFERROR(INDEX(#REF!,MATCH(INDEX(#REF!,MATCH($A3994,#REF!,0)),#REF!,0),'Recurrent profile helpers'!F$2)*IF($A3994="", "0", INDEX(#REF!,MATCH($A3994,#REF!,0))),"")</f>
        <v/>
      </c>
      <c r="G3994" s="72" t="str">
        <f>IFERROR(INDEX(#REF!,MATCH(INDEX(#REF!,MATCH($A3994,#REF!,0)),#REF!,0),'Recurrent profile helpers'!G$2)*IF($A3994="", "0", INDEX(#REF!,MATCH($A3994,#REF!,0))),"")</f>
        <v/>
      </c>
      <c r="H3994" s="72" t="str">
        <f>IFERROR(INDEX(#REF!,MATCH(INDEX(#REF!,MATCH($A3994,#REF!,0)),#REF!,0),'Recurrent profile helpers'!H$2)*IF($A3994="", "0", INDEX(#REF!,MATCH($A3994,#REF!,0))),"")</f>
        <v/>
      </c>
      <c r="I3994" s="72" t="str">
        <f>IFERROR(INDEX(#REF!,MATCH(INDEX(#REF!,MATCH($A3994,#REF!,0)),#REF!,0),'Recurrent profile helpers'!I$2)*IF($A3994="", "0", INDEX(#REF!,MATCH($A3994,#REF!,0))),"")</f>
        <v/>
      </c>
      <c r="J3994" s="72" t="str">
        <f>IFERROR(INDEX(#REF!,MATCH(INDEX(#REF!,MATCH($A3994,#REF!,0)),#REF!,0),'Recurrent profile helpers'!J$2)*IF($A3994="", "0", INDEX(#REF!,MATCH($A3994,#REF!,0))),"")</f>
        <v/>
      </c>
      <c r="K3994" s="72" t="str">
        <f>IFERROR(INDEX(#REF!,MATCH(INDEX(#REF!,MATCH($A3994,#REF!,0)),#REF!,0),'Recurrent profile helpers'!K$2)*IF($A3994="", "0", INDEX(#REF!,MATCH($A3994,#REF!,0))),"")</f>
        <v/>
      </c>
      <c r="L3994" s="72" t="str">
        <f>IFERROR(INDEX(#REF!,MATCH(INDEX(#REF!,MATCH($A3994,#REF!,0)),#REF!,0),'Recurrent profile helpers'!L$2)*IF($A3994="", "0", INDEX(#REF!,MATCH($A3994,#REF!,0))),"")</f>
        <v/>
      </c>
      <c r="M3994" s="72" t="str">
        <f>IFERROR(INDEX(#REF!,MATCH(INDEX(#REF!,MATCH($A3994,#REF!,0)),#REF!,0),'Recurrent profile helpers'!M$2)*IF($A3994="", "0", INDEX(#REF!,MATCH($A3994,#REF!,0))),"")</f>
        <v/>
      </c>
      <c r="N3994" s="72" t="str">
        <f>IFERROR(INDEX(#REF!,MATCH(INDEX(#REF!,MATCH($A3994,#REF!,0)),#REF!,0),'Recurrent profile helpers'!N$2)*IF($A3994="", "0", INDEX(#REF!,MATCH($A3994,#REF!,0))),"")</f>
        <v/>
      </c>
    </row>
    <row r="3995" spans="1:14">
      <c r="A3995" t="str">
        <f t="array" ref="A3995">IFERROR(INDEX(#REF!, SMALL(IF((MID(#REF!,2,1)="."),ROW($A$6:$A$4897)-ROW($A$6)+1,IF((MID(#REF!,3,1)="."),ROW($A$6:$A$4892)-ROW($A$6)+1)), ROW(3993:3993))),"" )</f>
        <v/>
      </c>
      <c r="B3995" s="72" t="str">
        <f>IF($A3995="", "", INDEX(#REF!,MATCH($A3995,#REF!,0)))</f>
        <v/>
      </c>
      <c r="C3995" s="72" t="str">
        <f>IFERROR(INDEX(#REF!,MATCH(INDEX(#REF!,MATCH($A3995,#REF!,0)),#REF!,0),'Recurrent profile helpers'!C$2)*IF($A3995="", "0", INDEX(#REF!,MATCH($A3995,#REF!,0))),"")</f>
        <v/>
      </c>
      <c r="D3995" s="72" t="str">
        <f>IFERROR(INDEX(#REF!,MATCH(INDEX(#REF!,MATCH($A3995,#REF!,0)),#REF!,0),'Recurrent profile helpers'!D$2)*IF($A3995="", "0", INDEX(#REF!,MATCH($A3995,#REF!,0))),"")</f>
        <v/>
      </c>
      <c r="E3995" s="72" t="str">
        <f>IFERROR(INDEX(#REF!,MATCH(INDEX(#REF!,MATCH($A3995,#REF!,0)),#REF!,0),'Recurrent profile helpers'!E$2)*IF($A3995="", "0", INDEX(#REF!,MATCH($A3995,#REF!,0))),"")</f>
        <v/>
      </c>
      <c r="F3995" s="72" t="str">
        <f>IFERROR(INDEX(#REF!,MATCH(INDEX(#REF!,MATCH($A3995,#REF!,0)),#REF!,0),'Recurrent profile helpers'!F$2)*IF($A3995="", "0", INDEX(#REF!,MATCH($A3995,#REF!,0))),"")</f>
        <v/>
      </c>
      <c r="G3995" s="72" t="str">
        <f>IFERROR(INDEX(#REF!,MATCH(INDEX(#REF!,MATCH($A3995,#REF!,0)),#REF!,0),'Recurrent profile helpers'!G$2)*IF($A3995="", "0", INDEX(#REF!,MATCH($A3995,#REF!,0))),"")</f>
        <v/>
      </c>
      <c r="H3995" s="72" t="str">
        <f>IFERROR(INDEX(#REF!,MATCH(INDEX(#REF!,MATCH($A3995,#REF!,0)),#REF!,0),'Recurrent profile helpers'!H$2)*IF($A3995="", "0", INDEX(#REF!,MATCH($A3995,#REF!,0))),"")</f>
        <v/>
      </c>
      <c r="I3995" s="72" t="str">
        <f>IFERROR(INDEX(#REF!,MATCH(INDEX(#REF!,MATCH($A3995,#REF!,0)),#REF!,0),'Recurrent profile helpers'!I$2)*IF($A3995="", "0", INDEX(#REF!,MATCH($A3995,#REF!,0))),"")</f>
        <v/>
      </c>
      <c r="J3995" s="72" t="str">
        <f>IFERROR(INDEX(#REF!,MATCH(INDEX(#REF!,MATCH($A3995,#REF!,0)),#REF!,0),'Recurrent profile helpers'!J$2)*IF($A3995="", "0", INDEX(#REF!,MATCH($A3995,#REF!,0))),"")</f>
        <v/>
      </c>
      <c r="K3995" s="72" t="str">
        <f>IFERROR(INDEX(#REF!,MATCH(INDEX(#REF!,MATCH($A3995,#REF!,0)),#REF!,0),'Recurrent profile helpers'!K$2)*IF($A3995="", "0", INDEX(#REF!,MATCH($A3995,#REF!,0))),"")</f>
        <v/>
      </c>
      <c r="L3995" s="72" t="str">
        <f>IFERROR(INDEX(#REF!,MATCH(INDEX(#REF!,MATCH($A3995,#REF!,0)),#REF!,0),'Recurrent profile helpers'!L$2)*IF($A3995="", "0", INDEX(#REF!,MATCH($A3995,#REF!,0))),"")</f>
        <v/>
      </c>
      <c r="M3995" s="72" t="str">
        <f>IFERROR(INDEX(#REF!,MATCH(INDEX(#REF!,MATCH($A3995,#REF!,0)),#REF!,0),'Recurrent profile helpers'!M$2)*IF($A3995="", "0", INDEX(#REF!,MATCH($A3995,#REF!,0))),"")</f>
        <v/>
      </c>
      <c r="N3995" s="72" t="str">
        <f>IFERROR(INDEX(#REF!,MATCH(INDEX(#REF!,MATCH($A3995,#REF!,0)),#REF!,0),'Recurrent profile helpers'!N$2)*IF($A3995="", "0", INDEX(#REF!,MATCH($A3995,#REF!,0))),"")</f>
        <v/>
      </c>
    </row>
    <row r="3996" spans="1:14">
      <c r="A3996" t="str">
        <f t="array" ref="A3996">IFERROR(INDEX(#REF!, SMALL(IF((MID(#REF!,2,1)="."),ROW($A$6:$A$4897)-ROW($A$6)+1,IF((MID(#REF!,3,1)="."),ROW($A$6:$A$4892)-ROW($A$6)+1)), ROW(3994:3994))),"" )</f>
        <v/>
      </c>
      <c r="B3996" s="72" t="str">
        <f>IF($A3996="", "", INDEX(#REF!,MATCH($A3996,#REF!,0)))</f>
        <v/>
      </c>
      <c r="C3996" s="72" t="str">
        <f>IFERROR(INDEX(#REF!,MATCH(INDEX(#REF!,MATCH($A3996,#REF!,0)),#REF!,0),'Recurrent profile helpers'!C$2)*IF($A3996="", "0", INDEX(#REF!,MATCH($A3996,#REF!,0))),"")</f>
        <v/>
      </c>
      <c r="D3996" s="72" t="str">
        <f>IFERROR(INDEX(#REF!,MATCH(INDEX(#REF!,MATCH($A3996,#REF!,0)),#REF!,0),'Recurrent profile helpers'!D$2)*IF($A3996="", "0", INDEX(#REF!,MATCH($A3996,#REF!,0))),"")</f>
        <v/>
      </c>
      <c r="E3996" s="72" t="str">
        <f>IFERROR(INDEX(#REF!,MATCH(INDEX(#REF!,MATCH($A3996,#REF!,0)),#REF!,0),'Recurrent profile helpers'!E$2)*IF($A3996="", "0", INDEX(#REF!,MATCH($A3996,#REF!,0))),"")</f>
        <v/>
      </c>
      <c r="F3996" s="72" t="str">
        <f>IFERROR(INDEX(#REF!,MATCH(INDEX(#REF!,MATCH($A3996,#REF!,0)),#REF!,0),'Recurrent profile helpers'!F$2)*IF($A3996="", "0", INDEX(#REF!,MATCH($A3996,#REF!,0))),"")</f>
        <v/>
      </c>
      <c r="G3996" s="72" t="str">
        <f>IFERROR(INDEX(#REF!,MATCH(INDEX(#REF!,MATCH($A3996,#REF!,0)),#REF!,0),'Recurrent profile helpers'!G$2)*IF($A3996="", "0", INDEX(#REF!,MATCH($A3996,#REF!,0))),"")</f>
        <v/>
      </c>
      <c r="H3996" s="72" t="str">
        <f>IFERROR(INDEX(#REF!,MATCH(INDEX(#REF!,MATCH($A3996,#REF!,0)),#REF!,0),'Recurrent profile helpers'!H$2)*IF($A3996="", "0", INDEX(#REF!,MATCH($A3996,#REF!,0))),"")</f>
        <v/>
      </c>
      <c r="I3996" s="72" t="str">
        <f>IFERROR(INDEX(#REF!,MATCH(INDEX(#REF!,MATCH($A3996,#REF!,0)),#REF!,0),'Recurrent profile helpers'!I$2)*IF($A3996="", "0", INDEX(#REF!,MATCH($A3996,#REF!,0))),"")</f>
        <v/>
      </c>
      <c r="J3996" s="72" t="str">
        <f>IFERROR(INDEX(#REF!,MATCH(INDEX(#REF!,MATCH($A3996,#REF!,0)),#REF!,0),'Recurrent profile helpers'!J$2)*IF($A3996="", "0", INDEX(#REF!,MATCH($A3996,#REF!,0))),"")</f>
        <v/>
      </c>
      <c r="K3996" s="72" t="str">
        <f>IFERROR(INDEX(#REF!,MATCH(INDEX(#REF!,MATCH($A3996,#REF!,0)),#REF!,0),'Recurrent profile helpers'!K$2)*IF($A3996="", "0", INDEX(#REF!,MATCH($A3996,#REF!,0))),"")</f>
        <v/>
      </c>
      <c r="L3996" s="72" t="str">
        <f>IFERROR(INDEX(#REF!,MATCH(INDEX(#REF!,MATCH($A3996,#REF!,0)),#REF!,0),'Recurrent profile helpers'!L$2)*IF($A3996="", "0", INDEX(#REF!,MATCH($A3996,#REF!,0))),"")</f>
        <v/>
      </c>
      <c r="M3996" s="72" t="str">
        <f>IFERROR(INDEX(#REF!,MATCH(INDEX(#REF!,MATCH($A3996,#REF!,0)),#REF!,0),'Recurrent profile helpers'!M$2)*IF($A3996="", "0", INDEX(#REF!,MATCH($A3996,#REF!,0))),"")</f>
        <v/>
      </c>
      <c r="N3996" s="72" t="str">
        <f>IFERROR(INDEX(#REF!,MATCH(INDEX(#REF!,MATCH($A3996,#REF!,0)),#REF!,0),'Recurrent profile helpers'!N$2)*IF($A3996="", "0", INDEX(#REF!,MATCH($A3996,#REF!,0))),"")</f>
        <v/>
      </c>
    </row>
    <row r="3997" spans="1:14">
      <c r="A3997" t="str">
        <f t="array" ref="A3997">IFERROR(INDEX(#REF!, SMALL(IF((MID(#REF!,2,1)="."),ROW($A$6:$A$4897)-ROW($A$6)+1,IF((MID(#REF!,3,1)="."),ROW($A$6:$A$4892)-ROW($A$6)+1)), ROW(3995:3995))),"" )</f>
        <v/>
      </c>
      <c r="B3997" s="72" t="str">
        <f>IF($A3997="", "", INDEX(#REF!,MATCH($A3997,#REF!,0)))</f>
        <v/>
      </c>
      <c r="C3997" s="72" t="str">
        <f>IFERROR(INDEX(#REF!,MATCH(INDEX(#REF!,MATCH($A3997,#REF!,0)),#REF!,0),'Recurrent profile helpers'!C$2)*IF($A3997="", "0", INDEX(#REF!,MATCH($A3997,#REF!,0))),"")</f>
        <v/>
      </c>
      <c r="D3997" s="72" t="str">
        <f>IFERROR(INDEX(#REF!,MATCH(INDEX(#REF!,MATCH($A3997,#REF!,0)),#REF!,0),'Recurrent profile helpers'!D$2)*IF($A3997="", "0", INDEX(#REF!,MATCH($A3997,#REF!,0))),"")</f>
        <v/>
      </c>
      <c r="E3997" s="72" t="str">
        <f>IFERROR(INDEX(#REF!,MATCH(INDEX(#REF!,MATCH($A3997,#REF!,0)),#REF!,0),'Recurrent profile helpers'!E$2)*IF($A3997="", "0", INDEX(#REF!,MATCH($A3997,#REF!,0))),"")</f>
        <v/>
      </c>
      <c r="F3997" s="72" t="str">
        <f>IFERROR(INDEX(#REF!,MATCH(INDEX(#REF!,MATCH($A3997,#REF!,0)),#REF!,0),'Recurrent profile helpers'!F$2)*IF($A3997="", "0", INDEX(#REF!,MATCH($A3997,#REF!,0))),"")</f>
        <v/>
      </c>
      <c r="G3997" s="72" t="str">
        <f>IFERROR(INDEX(#REF!,MATCH(INDEX(#REF!,MATCH($A3997,#REF!,0)),#REF!,0),'Recurrent profile helpers'!G$2)*IF($A3997="", "0", INDEX(#REF!,MATCH($A3997,#REF!,0))),"")</f>
        <v/>
      </c>
      <c r="H3997" s="72" t="str">
        <f>IFERROR(INDEX(#REF!,MATCH(INDEX(#REF!,MATCH($A3997,#REF!,0)),#REF!,0),'Recurrent profile helpers'!H$2)*IF($A3997="", "0", INDEX(#REF!,MATCH($A3997,#REF!,0))),"")</f>
        <v/>
      </c>
      <c r="I3997" s="72" t="str">
        <f>IFERROR(INDEX(#REF!,MATCH(INDEX(#REF!,MATCH($A3997,#REF!,0)),#REF!,0),'Recurrent profile helpers'!I$2)*IF($A3997="", "0", INDEX(#REF!,MATCH($A3997,#REF!,0))),"")</f>
        <v/>
      </c>
      <c r="J3997" s="72" t="str">
        <f>IFERROR(INDEX(#REF!,MATCH(INDEX(#REF!,MATCH($A3997,#REF!,0)),#REF!,0),'Recurrent profile helpers'!J$2)*IF($A3997="", "0", INDEX(#REF!,MATCH($A3997,#REF!,0))),"")</f>
        <v/>
      </c>
      <c r="K3997" s="72" t="str">
        <f>IFERROR(INDEX(#REF!,MATCH(INDEX(#REF!,MATCH($A3997,#REF!,0)),#REF!,0),'Recurrent profile helpers'!K$2)*IF($A3997="", "0", INDEX(#REF!,MATCH($A3997,#REF!,0))),"")</f>
        <v/>
      </c>
      <c r="L3997" s="72" t="str">
        <f>IFERROR(INDEX(#REF!,MATCH(INDEX(#REF!,MATCH($A3997,#REF!,0)),#REF!,0),'Recurrent profile helpers'!L$2)*IF($A3997="", "0", INDEX(#REF!,MATCH($A3997,#REF!,0))),"")</f>
        <v/>
      </c>
      <c r="M3997" s="72" t="str">
        <f>IFERROR(INDEX(#REF!,MATCH(INDEX(#REF!,MATCH($A3997,#REF!,0)),#REF!,0),'Recurrent profile helpers'!M$2)*IF($A3997="", "0", INDEX(#REF!,MATCH($A3997,#REF!,0))),"")</f>
        <v/>
      </c>
      <c r="N3997" s="72" t="str">
        <f>IFERROR(INDEX(#REF!,MATCH(INDEX(#REF!,MATCH($A3997,#REF!,0)),#REF!,0),'Recurrent profile helpers'!N$2)*IF($A3997="", "0", INDEX(#REF!,MATCH($A3997,#REF!,0))),"")</f>
        <v/>
      </c>
    </row>
    <row r="3998" spans="1:14">
      <c r="A3998" t="str">
        <f t="array" ref="A3998">IFERROR(INDEX(#REF!, SMALL(IF((MID(#REF!,2,1)="."),ROW($A$6:$A$4897)-ROW($A$6)+1,IF((MID(#REF!,3,1)="."),ROW($A$6:$A$4892)-ROW($A$6)+1)), ROW(3996:3996))),"" )</f>
        <v/>
      </c>
      <c r="B3998" s="72" t="str">
        <f>IF($A3998="", "", INDEX(#REF!,MATCH($A3998,#REF!,0)))</f>
        <v/>
      </c>
      <c r="C3998" s="72" t="str">
        <f>IFERROR(INDEX(#REF!,MATCH(INDEX(#REF!,MATCH($A3998,#REF!,0)),#REF!,0),'Recurrent profile helpers'!C$2)*IF($A3998="", "0", INDEX(#REF!,MATCH($A3998,#REF!,0))),"")</f>
        <v/>
      </c>
      <c r="D3998" s="72" t="str">
        <f>IFERROR(INDEX(#REF!,MATCH(INDEX(#REF!,MATCH($A3998,#REF!,0)),#REF!,0),'Recurrent profile helpers'!D$2)*IF($A3998="", "0", INDEX(#REF!,MATCH($A3998,#REF!,0))),"")</f>
        <v/>
      </c>
      <c r="E3998" s="72" t="str">
        <f>IFERROR(INDEX(#REF!,MATCH(INDEX(#REF!,MATCH($A3998,#REF!,0)),#REF!,0),'Recurrent profile helpers'!E$2)*IF($A3998="", "0", INDEX(#REF!,MATCH($A3998,#REF!,0))),"")</f>
        <v/>
      </c>
      <c r="F3998" s="72" t="str">
        <f>IFERROR(INDEX(#REF!,MATCH(INDEX(#REF!,MATCH($A3998,#REF!,0)),#REF!,0),'Recurrent profile helpers'!F$2)*IF($A3998="", "0", INDEX(#REF!,MATCH($A3998,#REF!,0))),"")</f>
        <v/>
      </c>
      <c r="G3998" s="72" t="str">
        <f>IFERROR(INDEX(#REF!,MATCH(INDEX(#REF!,MATCH($A3998,#REF!,0)),#REF!,0),'Recurrent profile helpers'!G$2)*IF($A3998="", "0", INDEX(#REF!,MATCH($A3998,#REF!,0))),"")</f>
        <v/>
      </c>
      <c r="H3998" s="72" t="str">
        <f>IFERROR(INDEX(#REF!,MATCH(INDEX(#REF!,MATCH($A3998,#REF!,0)),#REF!,0),'Recurrent profile helpers'!H$2)*IF($A3998="", "0", INDEX(#REF!,MATCH($A3998,#REF!,0))),"")</f>
        <v/>
      </c>
      <c r="I3998" s="72" t="str">
        <f>IFERROR(INDEX(#REF!,MATCH(INDEX(#REF!,MATCH($A3998,#REF!,0)),#REF!,0),'Recurrent profile helpers'!I$2)*IF($A3998="", "0", INDEX(#REF!,MATCH($A3998,#REF!,0))),"")</f>
        <v/>
      </c>
      <c r="J3998" s="72" t="str">
        <f>IFERROR(INDEX(#REF!,MATCH(INDEX(#REF!,MATCH($A3998,#REF!,0)),#REF!,0),'Recurrent profile helpers'!J$2)*IF($A3998="", "0", INDEX(#REF!,MATCH($A3998,#REF!,0))),"")</f>
        <v/>
      </c>
      <c r="K3998" s="72" t="str">
        <f>IFERROR(INDEX(#REF!,MATCH(INDEX(#REF!,MATCH($A3998,#REF!,0)),#REF!,0),'Recurrent profile helpers'!K$2)*IF($A3998="", "0", INDEX(#REF!,MATCH($A3998,#REF!,0))),"")</f>
        <v/>
      </c>
      <c r="L3998" s="72" t="str">
        <f>IFERROR(INDEX(#REF!,MATCH(INDEX(#REF!,MATCH($A3998,#REF!,0)),#REF!,0),'Recurrent profile helpers'!L$2)*IF($A3998="", "0", INDEX(#REF!,MATCH($A3998,#REF!,0))),"")</f>
        <v/>
      </c>
      <c r="M3998" s="72" t="str">
        <f>IFERROR(INDEX(#REF!,MATCH(INDEX(#REF!,MATCH($A3998,#REF!,0)),#REF!,0),'Recurrent profile helpers'!M$2)*IF($A3998="", "0", INDEX(#REF!,MATCH($A3998,#REF!,0))),"")</f>
        <v/>
      </c>
      <c r="N3998" s="72" t="str">
        <f>IFERROR(INDEX(#REF!,MATCH(INDEX(#REF!,MATCH($A3998,#REF!,0)),#REF!,0),'Recurrent profile helpers'!N$2)*IF($A3998="", "0", INDEX(#REF!,MATCH($A3998,#REF!,0))),"")</f>
        <v/>
      </c>
    </row>
    <row r="3999" spans="1:14">
      <c r="A3999" t="str">
        <f t="array" ref="A3999">IFERROR(INDEX(#REF!, SMALL(IF((MID(#REF!,2,1)="."),ROW($A$6:$A$4897)-ROW($A$6)+1,IF((MID(#REF!,3,1)="."),ROW($A$6:$A$4892)-ROW($A$6)+1)), ROW(3997:3997))),"" )</f>
        <v/>
      </c>
      <c r="B3999" s="72" t="str">
        <f>IF($A3999="", "", INDEX(#REF!,MATCH($A3999,#REF!,0)))</f>
        <v/>
      </c>
      <c r="C3999" s="72" t="str">
        <f>IFERROR(INDEX(#REF!,MATCH(INDEX(#REF!,MATCH($A3999,#REF!,0)),#REF!,0),'Recurrent profile helpers'!C$2)*IF($A3999="", "0", INDEX(#REF!,MATCH($A3999,#REF!,0))),"")</f>
        <v/>
      </c>
      <c r="D3999" s="72" t="str">
        <f>IFERROR(INDEX(#REF!,MATCH(INDEX(#REF!,MATCH($A3999,#REF!,0)),#REF!,0),'Recurrent profile helpers'!D$2)*IF($A3999="", "0", INDEX(#REF!,MATCH($A3999,#REF!,0))),"")</f>
        <v/>
      </c>
      <c r="E3999" s="72" t="str">
        <f>IFERROR(INDEX(#REF!,MATCH(INDEX(#REF!,MATCH($A3999,#REF!,0)),#REF!,0),'Recurrent profile helpers'!E$2)*IF($A3999="", "0", INDEX(#REF!,MATCH($A3999,#REF!,0))),"")</f>
        <v/>
      </c>
      <c r="F3999" s="72" t="str">
        <f>IFERROR(INDEX(#REF!,MATCH(INDEX(#REF!,MATCH($A3999,#REF!,0)),#REF!,0),'Recurrent profile helpers'!F$2)*IF($A3999="", "0", INDEX(#REF!,MATCH($A3999,#REF!,0))),"")</f>
        <v/>
      </c>
      <c r="G3999" s="72" t="str">
        <f>IFERROR(INDEX(#REF!,MATCH(INDEX(#REF!,MATCH($A3999,#REF!,0)),#REF!,0),'Recurrent profile helpers'!G$2)*IF($A3999="", "0", INDEX(#REF!,MATCH($A3999,#REF!,0))),"")</f>
        <v/>
      </c>
      <c r="H3999" s="72" t="str">
        <f>IFERROR(INDEX(#REF!,MATCH(INDEX(#REF!,MATCH($A3999,#REF!,0)),#REF!,0),'Recurrent profile helpers'!H$2)*IF($A3999="", "0", INDEX(#REF!,MATCH($A3999,#REF!,0))),"")</f>
        <v/>
      </c>
      <c r="I3999" s="72" t="str">
        <f>IFERROR(INDEX(#REF!,MATCH(INDEX(#REF!,MATCH($A3999,#REF!,0)),#REF!,0),'Recurrent profile helpers'!I$2)*IF($A3999="", "0", INDEX(#REF!,MATCH($A3999,#REF!,0))),"")</f>
        <v/>
      </c>
      <c r="J3999" s="72" t="str">
        <f>IFERROR(INDEX(#REF!,MATCH(INDEX(#REF!,MATCH($A3999,#REF!,0)),#REF!,0),'Recurrent profile helpers'!J$2)*IF($A3999="", "0", INDEX(#REF!,MATCH($A3999,#REF!,0))),"")</f>
        <v/>
      </c>
      <c r="K3999" s="72" t="str">
        <f>IFERROR(INDEX(#REF!,MATCH(INDEX(#REF!,MATCH($A3999,#REF!,0)),#REF!,0),'Recurrent profile helpers'!K$2)*IF($A3999="", "0", INDEX(#REF!,MATCH($A3999,#REF!,0))),"")</f>
        <v/>
      </c>
      <c r="L3999" s="72" t="str">
        <f>IFERROR(INDEX(#REF!,MATCH(INDEX(#REF!,MATCH($A3999,#REF!,0)),#REF!,0),'Recurrent profile helpers'!L$2)*IF($A3999="", "0", INDEX(#REF!,MATCH($A3999,#REF!,0))),"")</f>
        <v/>
      </c>
      <c r="M3999" s="72" t="str">
        <f>IFERROR(INDEX(#REF!,MATCH(INDEX(#REF!,MATCH($A3999,#REF!,0)),#REF!,0),'Recurrent profile helpers'!M$2)*IF($A3999="", "0", INDEX(#REF!,MATCH($A3999,#REF!,0))),"")</f>
        <v/>
      </c>
      <c r="N3999" s="72" t="str">
        <f>IFERROR(INDEX(#REF!,MATCH(INDEX(#REF!,MATCH($A3999,#REF!,0)),#REF!,0),'Recurrent profile helpers'!N$2)*IF($A3999="", "0", INDEX(#REF!,MATCH($A3999,#REF!,0))),"")</f>
        <v/>
      </c>
    </row>
    <row r="4000" spans="1:14">
      <c r="A4000" t="str">
        <f t="array" ref="A4000">IFERROR(INDEX(#REF!, SMALL(IF((MID(#REF!,2,1)="."),ROW($A$6:$A$4897)-ROW($A$6)+1,IF((MID(#REF!,3,1)="."),ROW($A$6:$A$4892)-ROW($A$6)+1)), ROW(3998:3998))),"" )</f>
        <v/>
      </c>
      <c r="B4000" s="72" t="str">
        <f>IF($A4000="", "", INDEX(#REF!,MATCH($A4000,#REF!,0)))</f>
        <v/>
      </c>
      <c r="C4000" s="72" t="str">
        <f>IFERROR(INDEX(#REF!,MATCH(INDEX(#REF!,MATCH($A4000,#REF!,0)),#REF!,0),'Recurrent profile helpers'!C$2)*IF($A4000="", "0", INDEX(#REF!,MATCH($A4000,#REF!,0))),"")</f>
        <v/>
      </c>
      <c r="D4000" s="72" t="str">
        <f>IFERROR(INDEX(#REF!,MATCH(INDEX(#REF!,MATCH($A4000,#REF!,0)),#REF!,0),'Recurrent profile helpers'!D$2)*IF($A4000="", "0", INDEX(#REF!,MATCH($A4000,#REF!,0))),"")</f>
        <v/>
      </c>
      <c r="E4000" s="72" t="str">
        <f>IFERROR(INDEX(#REF!,MATCH(INDEX(#REF!,MATCH($A4000,#REF!,0)),#REF!,0),'Recurrent profile helpers'!E$2)*IF($A4000="", "0", INDEX(#REF!,MATCH($A4000,#REF!,0))),"")</f>
        <v/>
      </c>
      <c r="F4000" s="72" t="str">
        <f>IFERROR(INDEX(#REF!,MATCH(INDEX(#REF!,MATCH($A4000,#REF!,0)),#REF!,0),'Recurrent profile helpers'!F$2)*IF($A4000="", "0", INDEX(#REF!,MATCH($A4000,#REF!,0))),"")</f>
        <v/>
      </c>
      <c r="G4000" s="72" t="str">
        <f>IFERROR(INDEX(#REF!,MATCH(INDEX(#REF!,MATCH($A4000,#REF!,0)),#REF!,0),'Recurrent profile helpers'!G$2)*IF($A4000="", "0", INDEX(#REF!,MATCH($A4000,#REF!,0))),"")</f>
        <v/>
      </c>
      <c r="H4000" s="72" t="str">
        <f>IFERROR(INDEX(#REF!,MATCH(INDEX(#REF!,MATCH($A4000,#REF!,0)),#REF!,0),'Recurrent profile helpers'!H$2)*IF($A4000="", "0", INDEX(#REF!,MATCH($A4000,#REF!,0))),"")</f>
        <v/>
      </c>
      <c r="I4000" s="72" t="str">
        <f>IFERROR(INDEX(#REF!,MATCH(INDEX(#REF!,MATCH($A4000,#REF!,0)),#REF!,0),'Recurrent profile helpers'!I$2)*IF($A4000="", "0", INDEX(#REF!,MATCH($A4000,#REF!,0))),"")</f>
        <v/>
      </c>
      <c r="J4000" s="72" t="str">
        <f>IFERROR(INDEX(#REF!,MATCH(INDEX(#REF!,MATCH($A4000,#REF!,0)),#REF!,0),'Recurrent profile helpers'!J$2)*IF($A4000="", "0", INDEX(#REF!,MATCH($A4000,#REF!,0))),"")</f>
        <v/>
      </c>
      <c r="K4000" s="72" t="str">
        <f>IFERROR(INDEX(#REF!,MATCH(INDEX(#REF!,MATCH($A4000,#REF!,0)),#REF!,0),'Recurrent profile helpers'!K$2)*IF($A4000="", "0", INDEX(#REF!,MATCH($A4000,#REF!,0))),"")</f>
        <v/>
      </c>
      <c r="L4000" s="72" t="str">
        <f>IFERROR(INDEX(#REF!,MATCH(INDEX(#REF!,MATCH($A4000,#REF!,0)),#REF!,0),'Recurrent profile helpers'!L$2)*IF($A4000="", "0", INDEX(#REF!,MATCH($A4000,#REF!,0))),"")</f>
        <v/>
      </c>
      <c r="M4000" s="72" t="str">
        <f>IFERROR(INDEX(#REF!,MATCH(INDEX(#REF!,MATCH($A4000,#REF!,0)),#REF!,0),'Recurrent profile helpers'!M$2)*IF($A4000="", "0", INDEX(#REF!,MATCH($A4000,#REF!,0))),"")</f>
        <v/>
      </c>
      <c r="N4000" s="72" t="str">
        <f>IFERROR(INDEX(#REF!,MATCH(INDEX(#REF!,MATCH($A4000,#REF!,0)),#REF!,0),'Recurrent profile helpers'!N$2)*IF($A4000="", "0", INDEX(#REF!,MATCH($A4000,#REF!,0))),"")</f>
        <v/>
      </c>
    </row>
    <row r="4001" spans="1:14">
      <c r="A4001" t="str">
        <f t="array" ref="A4001">IFERROR(INDEX(#REF!, SMALL(IF((MID(#REF!,2,1)="."),ROW($A$6:$A$4897)-ROW($A$6)+1,IF((MID(#REF!,3,1)="."),ROW($A$6:$A$4892)-ROW($A$6)+1)), ROW(3999:3999))),"" )</f>
        <v/>
      </c>
      <c r="B4001" s="72" t="str">
        <f>IF($A4001="", "", INDEX(#REF!,MATCH($A4001,#REF!,0)))</f>
        <v/>
      </c>
      <c r="C4001" s="72" t="str">
        <f>IFERROR(INDEX(#REF!,MATCH(INDEX(#REF!,MATCH($A4001,#REF!,0)),#REF!,0),'Recurrent profile helpers'!C$2)*IF($A4001="", "0", INDEX(#REF!,MATCH($A4001,#REF!,0))),"")</f>
        <v/>
      </c>
      <c r="D4001" s="72" t="str">
        <f>IFERROR(INDEX(#REF!,MATCH(INDEX(#REF!,MATCH($A4001,#REF!,0)),#REF!,0),'Recurrent profile helpers'!D$2)*IF($A4001="", "0", INDEX(#REF!,MATCH($A4001,#REF!,0))),"")</f>
        <v/>
      </c>
      <c r="E4001" s="72" t="str">
        <f>IFERROR(INDEX(#REF!,MATCH(INDEX(#REF!,MATCH($A4001,#REF!,0)),#REF!,0),'Recurrent profile helpers'!E$2)*IF($A4001="", "0", INDEX(#REF!,MATCH($A4001,#REF!,0))),"")</f>
        <v/>
      </c>
      <c r="F4001" s="72" t="str">
        <f>IFERROR(INDEX(#REF!,MATCH(INDEX(#REF!,MATCH($A4001,#REF!,0)),#REF!,0),'Recurrent profile helpers'!F$2)*IF($A4001="", "0", INDEX(#REF!,MATCH($A4001,#REF!,0))),"")</f>
        <v/>
      </c>
      <c r="G4001" s="72" t="str">
        <f>IFERROR(INDEX(#REF!,MATCH(INDEX(#REF!,MATCH($A4001,#REF!,0)),#REF!,0),'Recurrent profile helpers'!G$2)*IF($A4001="", "0", INDEX(#REF!,MATCH($A4001,#REF!,0))),"")</f>
        <v/>
      </c>
      <c r="H4001" s="72" t="str">
        <f>IFERROR(INDEX(#REF!,MATCH(INDEX(#REF!,MATCH($A4001,#REF!,0)),#REF!,0),'Recurrent profile helpers'!H$2)*IF($A4001="", "0", INDEX(#REF!,MATCH($A4001,#REF!,0))),"")</f>
        <v/>
      </c>
      <c r="I4001" s="72" t="str">
        <f>IFERROR(INDEX(#REF!,MATCH(INDEX(#REF!,MATCH($A4001,#REF!,0)),#REF!,0),'Recurrent profile helpers'!I$2)*IF($A4001="", "0", INDEX(#REF!,MATCH($A4001,#REF!,0))),"")</f>
        <v/>
      </c>
      <c r="J4001" s="72" t="str">
        <f>IFERROR(INDEX(#REF!,MATCH(INDEX(#REF!,MATCH($A4001,#REF!,0)),#REF!,0),'Recurrent profile helpers'!J$2)*IF($A4001="", "0", INDEX(#REF!,MATCH($A4001,#REF!,0))),"")</f>
        <v/>
      </c>
      <c r="K4001" s="72" t="str">
        <f>IFERROR(INDEX(#REF!,MATCH(INDEX(#REF!,MATCH($A4001,#REF!,0)),#REF!,0),'Recurrent profile helpers'!K$2)*IF($A4001="", "0", INDEX(#REF!,MATCH($A4001,#REF!,0))),"")</f>
        <v/>
      </c>
      <c r="L4001" s="72" t="str">
        <f>IFERROR(INDEX(#REF!,MATCH(INDEX(#REF!,MATCH($A4001,#REF!,0)),#REF!,0),'Recurrent profile helpers'!L$2)*IF($A4001="", "0", INDEX(#REF!,MATCH($A4001,#REF!,0))),"")</f>
        <v/>
      </c>
      <c r="M4001" s="72" t="str">
        <f>IFERROR(INDEX(#REF!,MATCH(INDEX(#REF!,MATCH($A4001,#REF!,0)),#REF!,0),'Recurrent profile helpers'!M$2)*IF($A4001="", "0", INDEX(#REF!,MATCH($A4001,#REF!,0))),"")</f>
        <v/>
      </c>
      <c r="N4001" s="72" t="str">
        <f>IFERROR(INDEX(#REF!,MATCH(INDEX(#REF!,MATCH($A4001,#REF!,0)),#REF!,0),'Recurrent profile helpers'!N$2)*IF($A4001="", "0", INDEX(#REF!,MATCH($A4001,#REF!,0))),"")</f>
        <v/>
      </c>
    </row>
    <row r="4002" spans="1:14">
      <c r="A4002" t="str">
        <f t="array" ref="A4002">IFERROR(INDEX(#REF!, SMALL(IF((MID(#REF!,2,1)="."),ROW($A$6:$A$4897)-ROW($A$6)+1,IF((MID(#REF!,3,1)="."),ROW($A$6:$A$4892)-ROW($A$6)+1)), ROW(4000:4000))),"" )</f>
        <v/>
      </c>
      <c r="B4002" s="72" t="str">
        <f>IF($A4002="", "", INDEX(#REF!,MATCH($A4002,#REF!,0)))</f>
        <v/>
      </c>
      <c r="C4002" s="72" t="str">
        <f>IFERROR(INDEX(#REF!,MATCH(INDEX(#REF!,MATCH($A4002,#REF!,0)),#REF!,0),'Recurrent profile helpers'!C$2)*IF($A4002="", "0", INDEX(#REF!,MATCH($A4002,#REF!,0))),"")</f>
        <v/>
      </c>
      <c r="D4002" s="72" t="str">
        <f>IFERROR(INDEX(#REF!,MATCH(INDEX(#REF!,MATCH($A4002,#REF!,0)),#REF!,0),'Recurrent profile helpers'!D$2)*IF($A4002="", "0", INDEX(#REF!,MATCH($A4002,#REF!,0))),"")</f>
        <v/>
      </c>
      <c r="E4002" s="72" t="str">
        <f>IFERROR(INDEX(#REF!,MATCH(INDEX(#REF!,MATCH($A4002,#REF!,0)),#REF!,0),'Recurrent profile helpers'!E$2)*IF($A4002="", "0", INDEX(#REF!,MATCH($A4002,#REF!,0))),"")</f>
        <v/>
      </c>
      <c r="F4002" s="72" t="str">
        <f>IFERROR(INDEX(#REF!,MATCH(INDEX(#REF!,MATCH($A4002,#REF!,0)),#REF!,0),'Recurrent profile helpers'!F$2)*IF($A4002="", "0", INDEX(#REF!,MATCH($A4002,#REF!,0))),"")</f>
        <v/>
      </c>
      <c r="G4002" s="72" t="str">
        <f>IFERROR(INDEX(#REF!,MATCH(INDEX(#REF!,MATCH($A4002,#REF!,0)),#REF!,0),'Recurrent profile helpers'!G$2)*IF($A4002="", "0", INDEX(#REF!,MATCH($A4002,#REF!,0))),"")</f>
        <v/>
      </c>
      <c r="H4002" s="72" t="str">
        <f>IFERROR(INDEX(#REF!,MATCH(INDEX(#REF!,MATCH($A4002,#REF!,0)),#REF!,0),'Recurrent profile helpers'!H$2)*IF($A4002="", "0", INDEX(#REF!,MATCH($A4002,#REF!,0))),"")</f>
        <v/>
      </c>
      <c r="I4002" s="72" t="str">
        <f>IFERROR(INDEX(#REF!,MATCH(INDEX(#REF!,MATCH($A4002,#REF!,0)),#REF!,0),'Recurrent profile helpers'!I$2)*IF($A4002="", "0", INDEX(#REF!,MATCH($A4002,#REF!,0))),"")</f>
        <v/>
      </c>
      <c r="J4002" s="72" t="str">
        <f>IFERROR(INDEX(#REF!,MATCH(INDEX(#REF!,MATCH($A4002,#REF!,0)),#REF!,0),'Recurrent profile helpers'!J$2)*IF($A4002="", "0", INDEX(#REF!,MATCH($A4002,#REF!,0))),"")</f>
        <v/>
      </c>
      <c r="K4002" s="72" t="str">
        <f>IFERROR(INDEX(#REF!,MATCH(INDEX(#REF!,MATCH($A4002,#REF!,0)),#REF!,0),'Recurrent profile helpers'!K$2)*IF($A4002="", "0", INDEX(#REF!,MATCH($A4002,#REF!,0))),"")</f>
        <v/>
      </c>
      <c r="L4002" s="72" t="str">
        <f>IFERROR(INDEX(#REF!,MATCH(INDEX(#REF!,MATCH($A4002,#REF!,0)),#REF!,0),'Recurrent profile helpers'!L$2)*IF($A4002="", "0", INDEX(#REF!,MATCH($A4002,#REF!,0))),"")</f>
        <v/>
      </c>
      <c r="M4002" s="72" t="str">
        <f>IFERROR(INDEX(#REF!,MATCH(INDEX(#REF!,MATCH($A4002,#REF!,0)),#REF!,0),'Recurrent profile helpers'!M$2)*IF($A4002="", "0", INDEX(#REF!,MATCH($A4002,#REF!,0))),"")</f>
        <v/>
      </c>
      <c r="N4002" s="72" t="str">
        <f>IFERROR(INDEX(#REF!,MATCH(INDEX(#REF!,MATCH($A4002,#REF!,0)),#REF!,0),'Recurrent profile helpers'!N$2)*IF($A4002="", "0", INDEX(#REF!,MATCH($A4002,#REF!,0))),"")</f>
        <v/>
      </c>
    </row>
    <row r="4003" spans="1:14">
      <c r="A4003" t="str">
        <f t="array" ref="A4003">IFERROR(INDEX(#REF!, SMALL(IF((MID(#REF!,2,1)="."),ROW($A$6:$A$4897)-ROW($A$6)+1,IF((MID(#REF!,3,1)="."),ROW($A$6:$A$4892)-ROW($A$6)+1)), ROW(4001:4001))),"" )</f>
        <v/>
      </c>
      <c r="B4003" s="72" t="str">
        <f>IF($A4003="", "", INDEX(#REF!,MATCH($A4003,#REF!,0)))</f>
        <v/>
      </c>
      <c r="C4003" s="72" t="str">
        <f>IFERROR(INDEX(#REF!,MATCH(INDEX(#REF!,MATCH($A4003,#REF!,0)),#REF!,0),'Recurrent profile helpers'!C$2)*IF($A4003="", "0", INDEX(#REF!,MATCH($A4003,#REF!,0))),"")</f>
        <v/>
      </c>
      <c r="D4003" s="72" t="str">
        <f>IFERROR(INDEX(#REF!,MATCH(INDEX(#REF!,MATCH($A4003,#REF!,0)),#REF!,0),'Recurrent profile helpers'!D$2)*IF($A4003="", "0", INDEX(#REF!,MATCH($A4003,#REF!,0))),"")</f>
        <v/>
      </c>
      <c r="E4003" s="72" t="str">
        <f>IFERROR(INDEX(#REF!,MATCH(INDEX(#REF!,MATCH($A4003,#REF!,0)),#REF!,0),'Recurrent profile helpers'!E$2)*IF($A4003="", "0", INDEX(#REF!,MATCH($A4003,#REF!,0))),"")</f>
        <v/>
      </c>
      <c r="F4003" s="72" t="str">
        <f>IFERROR(INDEX(#REF!,MATCH(INDEX(#REF!,MATCH($A4003,#REF!,0)),#REF!,0),'Recurrent profile helpers'!F$2)*IF($A4003="", "0", INDEX(#REF!,MATCH($A4003,#REF!,0))),"")</f>
        <v/>
      </c>
      <c r="G4003" s="72" t="str">
        <f>IFERROR(INDEX(#REF!,MATCH(INDEX(#REF!,MATCH($A4003,#REF!,0)),#REF!,0),'Recurrent profile helpers'!G$2)*IF($A4003="", "0", INDEX(#REF!,MATCH($A4003,#REF!,0))),"")</f>
        <v/>
      </c>
      <c r="H4003" s="72" t="str">
        <f>IFERROR(INDEX(#REF!,MATCH(INDEX(#REF!,MATCH($A4003,#REF!,0)),#REF!,0),'Recurrent profile helpers'!H$2)*IF($A4003="", "0", INDEX(#REF!,MATCH($A4003,#REF!,0))),"")</f>
        <v/>
      </c>
      <c r="I4003" s="72" t="str">
        <f>IFERROR(INDEX(#REF!,MATCH(INDEX(#REF!,MATCH($A4003,#REF!,0)),#REF!,0),'Recurrent profile helpers'!I$2)*IF($A4003="", "0", INDEX(#REF!,MATCH($A4003,#REF!,0))),"")</f>
        <v/>
      </c>
      <c r="J4003" s="72" t="str">
        <f>IFERROR(INDEX(#REF!,MATCH(INDEX(#REF!,MATCH($A4003,#REF!,0)),#REF!,0),'Recurrent profile helpers'!J$2)*IF($A4003="", "0", INDEX(#REF!,MATCH($A4003,#REF!,0))),"")</f>
        <v/>
      </c>
      <c r="K4003" s="72" t="str">
        <f>IFERROR(INDEX(#REF!,MATCH(INDEX(#REF!,MATCH($A4003,#REF!,0)),#REF!,0),'Recurrent profile helpers'!K$2)*IF($A4003="", "0", INDEX(#REF!,MATCH($A4003,#REF!,0))),"")</f>
        <v/>
      </c>
      <c r="L4003" s="72" t="str">
        <f>IFERROR(INDEX(#REF!,MATCH(INDEX(#REF!,MATCH($A4003,#REF!,0)),#REF!,0),'Recurrent profile helpers'!L$2)*IF($A4003="", "0", INDEX(#REF!,MATCH($A4003,#REF!,0))),"")</f>
        <v/>
      </c>
      <c r="M4003" s="72" t="str">
        <f>IFERROR(INDEX(#REF!,MATCH(INDEX(#REF!,MATCH($A4003,#REF!,0)),#REF!,0),'Recurrent profile helpers'!M$2)*IF($A4003="", "0", INDEX(#REF!,MATCH($A4003,#REF!,0))),"")</f>
        <v/>
      </c>
      <c r="N4003" s="72" t="str">
        <f>IFERROR(INDEX(#REF!,MATCH(INDEX(#REF!,MATCH($A4003,#REF!,0)),#REF!,0),'Recurrent profile helpers'!N$2)*IF($A4003="", "0", INDEX(#REF!,MATCH($A4003,#REF!,0))),"")</f>
        <v/>
      </c>
    </row>
    <row r="4004" spans="1:14">
      <c r="A4004" t="str">
        <f t="array" ref="A4004">IFERROR(INDEX(#REF!, SMALL(IF((MID(#REF!,2,1)="."),ROW($A$6:$A$4897)-ROW($A$6)+1,IF((MID(#REF!,3,1)="."),ROW($A$6:$A$4892)-ROW($A$6)+1)), ROW(4002:4002))),"" )</f>
        <v/>
      </c>
      <c r="B4004" s="72" t="str">
        <f>IF($A4004="", "", INDEX(#REF!,MATCH($A4004,#REF!,0)))</f>
        <v/>
      </c>
      <c r="C4004" s="72" t="str">
        <f>IFERROR(INDEX(#REF!,MATCH(INDEX(#REF!,MATCH($A4004,#REF!,0)),#REF!,0),'Recurrent profile helpers'!C$2)*IF($A4004="", "0", INDEX(#REF!,MATCH($A4004,#REF!,0))),"")</f>
        <v/>
      </c>
      <c r="D4004" s="72" t="str">
        <f>IFERROR(INDEX(#REF!,MATCH(INDEX(#REF!,MATCH($A4004,#REF!,0)),#REF!,0),'Recurrent profile helpers'!D$2)*IF($A4004="", "0", INDEX(#REF!,MATCH($A4004,#REF!,0))),"")</f>
        <v/>
      </c>
      <c r="E4004" s="72" t="str">
        <f>IFERROR(INDEX(#REF!,MATCH(INDEX(#REF!,MATCH($A4004,#REF!,0)),#REF!,0),'Recurrent profile helpers'!E$2)*IF($A4004="", "0", INDEX(#REF!,MATCH($A4004,#REF!,0))),"")</f>
        <v/>
      </c>
      <c r="F4004" s="72" t="str">
        <f>IFERROR(INDEX(#REF!,MATCH(INDEX(#REF!,MATCH($A4004,#REF!,0)),#REF!,0),'Recurrent profile helpers'!F$2)*IF($A4004="", "0", INDEX(#REF!,MATCH($A4004,#REF!,0))),"")</f>
        <v/>
      </c>
      <c r="G4004" s="72" t="str">
        <f>IFERROR(INDEX(#REF!,MATCH(INDEX(#REF!,MATCH($A4004,#REF!,0)),#REF!,0),'Recurrent profile helpers'!G$2)*IF($A4004="", "0", INDEX(#REF!,MATCH($A4004,#REF!,0))),"")</f>
        <v/>
      </c>
      <c r="H4004" s="72" t="str">
        <f>IFERROR(INDEX(#REF!,MATCH(INDEX(#REF!,MATCH($A4004,#REF!,0)),#REF!,0),'Recurrent profile helpers'!H$2)*IF($A4004="", "0", INDEX(#REF!,MATCH($A4004,#REF!,0))),"")</f>
        <v/>
      </c>
      <c r="I4004" s="72" t="str">
        <f>IFERROR(INDEX(#REF!,MATCH(INDEX(#REF!,MATCH($A4004,#REF!,0)),#REF!,0),'Recurrent profile helpers'!I$2)*IF($A4004="", "0", INDEX(#REF!,MATCH($A4004,#REF!,0))),"")</f>
        <v/>
      </c>
      <c r="J4004" s="72" t="str">
        <f>IFERROR(INDEX(#REF!,MATCH(INDEX(#REF!,MATCH($A4004,#REF!,0)),#REF!,0),'Recurrent profile helpers'!J$2)*IF($A4004="", "0", INDEX(#REF!,MATCH($A4004,#REF!,0))),"")</f>
        <v/>
      </c>
      <c r="K4004" s="72" t="str">
        <f>IFERROR(INDEX(#REF!,MATCH(INDEX(#REF!,MATCH($A4004,#REF!,0)),#REF!,0),'Recurrent profile helpers'!K$2)*IF($A4004="", "0", INDEX(#REF!,MATCH($A4004,#REF!,0))),"")</f>
        <v/>
      </c>
      <c r="L4004" s="72" t="str">
        <f>IFERROR(INDEX(#REF!,MATCH(INDEX(#REF!,MATCH($A4004,#REF!,0)),#REF!,0),'Recurrent profile helpers'!L$2)*IF($A4004="", "0", INDEX(#REF!,MATCH($A4004,#REF!,0))),"")</f>
        <v/>
      </c>
      <c r="M4004" s="72" t="str">
        <f>IFERROR(INDEX(#REF!,MATCH(INDEX(#REF!,MATCH($A4004,#REF!,0)),#REF!,0),'Recurrent profile helpers'!M$2)*IF($A4004="", "0", INDEX(#REF!,MATCH($A4004,#REF!,0))),"")</f>
        <v/>
      </c>
      <c r="N4004" s="72" t="str">
        <f>IFERROR(INDEX(#REF!,MATCH(INDEX(#REF!,MATCH($A4004,#REF!,0)),#REF!,0),'Recurrent profile helpers'!N$2)*IF($A4004="", "0", INDEX(#REF!,MATCH($A4004,#REF!,0))),"")</f>
        <v/>
      </c>
    </row>
    <row r="4005" spans="1:14">
      <c r="A4005" t="str">
        <f t="array" ref="A4005">IFERROR(INDEX(#REF!, SMALL(IF((MID(#REF!,2,1)="."),ROW($A$6:$A$4897)-ROW($A$6)+1,IF((MID(#REF!,3,1)="."),ROW($A$6:$A$4892)-ROW($A$6)+1)), ROW(4003:4003))),"" )</f>
        <v/>
      </c>
      <c r="B4005" s="72" t="str">
        <f>IF($A4005="", "", INDEX(#REF!,MATCH($A4005,#REF!,0)))</f>
        <v/>
      </c>
      <c r="C4005" s="72" t="str">
        <f>IFERROR(INDEX(#REF!,MATCH(INDEX(#REF!,MATCH($A4005,#REF!,0)),#REF!,0),'Recurrent profile helpers'!C$2)*IF($A4005="", "0", INDEX(#REF!,MATCH($A4005,#REF!,0))),"")</f>
        <v/>
      </c>
      <c r="D4005" s="72" t="str">
        <f>IFERROR(INDEX(#REF!,MATCH(INDEX(#REF!,MATCH($A4005,#REF!,0)),#REF!,0),'Recurrent profile helpers'!D$2)*IF($A4005="", "0", INDEX(#REF!,MATCH($A4005,#REF!,0))),"")</f>
        <v/>
      </c>
      <c r="E4005" s="72" t="str">
        <f>IFERROR(INDEX(#REF!,MATCH(INDEX(#REF!,MATCH($A4005,#REF!,0)),#REF!,0),'Recurrent profile helpers'!E$2)*IF($A4005="", "0", INDEX(#REF!,MATCH($A4005,#REF!,0))),"")</f>
        <v/>
      </c>
      <c r="F4005" s="72" t="str">
        <f>IFERROR(INDEX(#REF!,MATCH(INDEX(#REF!,MATCH($A4005,#REF!,0)),#REF!,0),'Recurrent profile helpers'!F$2)*IF($A4005="", "0", INDEX(#REF!,MATCH($A4005,#REF!,0))),"")</f>
        <v/>
      </c>
      <c r="G4005" s="72" t="str">
        <f>IFERROR(INDEX(#REF!,MATCH(INDEX(#REF!,MATCH($A4005,#REF!,0)),#REF!,0),'Recurrent profile helpers'!G$2)*IF($A4005="", "0", INDEX(#REF!,MATCH($A4005,#REF!,0))),"")</f>
        <v/>
      </c>
      <c r="H4005" s="72" t="str">
        <f>IFERROR(INDEX(#REF!,MATCH(INDEX(#REF!,MATCH($A4005,#REF!,0)),#REF!,0),'Recurrent profile helpers'!H$2)*IF($A4005="", "0", INDEX(#REF!,MATCH($A4005,#REF!,0))),"")</f>
        <v/>
      </c>
      <c r="I4005" s="72" t="str">
        <f>IFERROR(INDEX(#REF!,MATCH(INDEX(#REF!,MATCH($A4005,#REF!,0)),#REF!,0),'Recurrent profile helpers'!I$2)*IF($A4005="", "0", INDEX(#REF!,MATCH($A4005,#REF!,0))),"")</f>
        <v/>
      </c>
      <c r="J4005" s="72" t="str">
        <f>IFERROR(INDEX(#REF!,MATCH(INDEX(#REF!,MATCH($A4005,#REF!,0)),#REF!,0),'Recurrent profile helpers'!J$2)*IF($A4005="", "0", INDEX(#REF!,MATCH($A4005,#REF!,0))),"")</f>
        <v/>
      </c>
      <c r="K4005" s="72" t="str">
        <f>IFERROR(INDEX(#REF!,MATCH(INDEX(#REF!,MATCH($A4005,#REF!,0)),#REF!,0),'Recurrent profile helpers'!K$2)*IF($A4005="", "0", INDEX(#REF!,MATCH($A4005,#REF!,0))),"")</f>
        <v/>
      </c>
      <c r="L4005" s="72" t="str">
        <f>IFERROR(INDEX(#REF!,MATCH(INDEX(#REF!,MATCH($A4005,#REF!,0)),#REF!,0),'Recurrent profile helpers'!L$2)*IF($A4005="", "0", INDEX(#REF!,MATCH($A4005,#REF!,0))),"")</f>
        <v/>
      </c>
      <c r="M4005" s="72" t="str">
        <f>IFERROR(INDEX(#REF!,MATCH(INDEX(#REF!,MATCH($A4005,#REF!,0)),#REF!,0),'Recurrent profile helpers'!M$2)*IF($A4005="", "0", INDEX(#REF!,MATCH($A4005,#REF!,0))),"")</f>
        <v/>
      </c>
      <c r="N4005" s="72" t="str">
        <f>IFERROR(INDEX(#REF!,MATCH(INDEX(#REF!,MATCH($A4005,#REF!,0)),#REF!,0),'Recurrent profile helpers'!N$2)*IF($A4005="", "0", INDEX(#REF!,MATCH($A4005,#REF!,0))),"")</f>
        <v/>
      </c>
    </row>
    <row r="4006" spans="1:14">
      <c r="A4006" t="str">
        <f t="array" ref="A4006">IFERROR(INDEX(#REF!, SMALL(IF((MID(#REF!,2,1)="."),ROW($A$6:$A$4897)-ROW($A$6)+1,IF((MID(#REF!,3,1)="."),ROW($A$6:$A$4892)-ROW($A$6)+1)), ROW(4004:4004))),"" )</f>
        <v/>
      </c>
      <c r="B4006" s="72" t="str">
        <f>IF($A4006="", "", INDEX(#REF!,MATCH($A4006,#REF!,0)))</f>
        <v/>
      </c>
      <c r="C4006" s="72" t="str">
        <f>IFERROR(INDEX(#REF!,MATCH(INDEX(#REF!,MATCH($A4006,#REF!,0)),#REF!,0),'Recurrent profile helpers'!C$2)*IF($A4006="", "0", INDEX(#REF!,MATCH($A4006,#REF!,0))),"")</f>
        <v/>
      </c>
      <c r="D4006" s="72" t="str">
        <f>IFERROR(INDEX(#REF!,MATCH(INDEX(#REF!,MATCH($A4006,#REF!,0)),#REF!,0),'Recurrent profile helpers'!D$2)*IF($A4006="", "0", INDEX(#REF!,MATCH($A4006,#REF!,0))),"")</f>
        <v/>
      </c>
      <c r="E4006" s="72" t="str">
        <f>IFERROR(INDEX(#REF!,MATCH(INDEX(#REF!,MATCH($A4006,#REF!,0)),#REF!,0),'Recurrent profile helpers'!E$2)*IF($A4006="", "0", INDEX(#REF!,MATCH($A4006,#REF!,0))),"")</f>
        <v/>
      </c>
      <c r="F4006" s="72" t="str">
        <f>IFERROR(INDEX(#REF!,MATCH(INDEX(#REF!,MATCH($A4006,#REF!,0)),#REF!,0),'Recurrent profile helpers'!F$2)*IF($A4006="", "0", INDEX(#REF!,MATCH($A4006,#REF!,0))),"")</f>
        <v/>
      </c>
      <c r="G4006" s="72" t="str">
        <f>IFERROR(INDEX(#REF!,MATCH(INDEX(#REF!,MATCH($A4006,#REF!,0)),#REF!,0),'Recurrent profile helpers'!G$2)*IF($A4006="", "0", INDEX(#REF!,MATCH($A4006,#REF!,0))),"")</f>
        <v/>
      </c>
      <c r="H4006" s="72" t="str">
        <f>IFERROR(INDEX(#REF!,MATCH(INDEX(#REF!,MATCH($A4006,#REF!,0)),#REF!,0),'Recurrent profile helpers'!H$2)*IF($A4006="", "0", INDEX(#REF!,MATCH($A4006,#REF!,0))),"")</f>
        <v/>
      </c>
      <c r="I4006" s="72" t="str">
        <f>IFERROR(INDEX(#REF!,MATCH(INDEX(#REF!,MATCH($A4006,#REF!,0)),#REF!,0),'Recurrent profile helpers'!I$2)*IF($A4006="", "0", INDEX(#REF!,MATCH($A4006,#REF!,0))),"")</f>
        <v/>
      </c>
      <c r="J4006" s="72" t="str">
        <f>IFERROR(INDEX(#REF!,MATCH(INDEX(#REF!,MATCH($A4006,#REF!,0)),#REF!,0),'Recurrent profile helpers'!J$2)*IF($A4006="", "0", INDEX(#REF!,MATCH($A4006,#REF!,0))),"")</f>
        <v/>
      </c>
      <c r="K4006" s="72" t="str">
        <f>IFERROR(INDEX(#REF!,MATCH(INDEX(#REF!,MATCH($A4006,#REF!,0)),#REF!,0),'Recurrent profile helpers'!K$2)*IF($A4006="", "0", INDEX(#REF!,MATCH($A4006,#REF!,0))),"")</f>
        <v/>
      </c>
      <c r="L4006" s="72" t="str">
        <f>IFERROR(INDEX(#REF!,MATCH(INDEX(#REF!,MATCH($A4006,#REF!,0)),#REF!,0),'Recurrent profile helpers'!L$2)*IF($A4006="", "0", INDEX(#REF!,MATCH($A4006,#REF!,0))),"")</f>
        <v/>
      </c>
      <c r="M4006" s="72" t="str">
        <f>IFERROR(INDEX(#REF!,MATCH(INDEX(#REF!,MATCH($A4006,#REF!,0)),#REF!,0),'Recurrent profile helpers'!M$2)*IF($A4006="", "0", INDEX(#REF!,MATCH($A4006,#REF!,0))),"")</f>
        <v/>
      </c>
      <c r="N4006" s="72" t="str">
        <f>IFERROR(INDEX(#REF!,MATCH(INDEX(#REF!,MATCH($A4006,#REF!,0)),#REF!,0),'Recurrent profile helpers'!N$2)*IF($A4006="", "0", INDEX(#REF!,MATCH($A4006,#REF!,0))),"")</f>
        <v/>
      </c>
    </row>
    <row r="4007" spans="1:14">
      <c r="A4007" t="str">
        <f t="array" ref="A4007">IFERROR(INDEX(#REF!, SMALL(IF((MID(#REF!,2,1)="."),ROW($A$6:$A$4897)-ROW($A$6)+1,IF((MID(#REF!,3,1)="."),ROW($A$6:$A$4892)-ROW($A$6)+1)), ROW(4005:4005))),"" )</f>
        <v/>
      </c>
      <c r="B4007" s="72" t="str">
        <f>IF($A4007="", "", INDEX(#REF!,MATCH($A4007,#REF!,0)))</f>
        <v/>
      </c>
      <c r="C4007" s="72" t="str">
        <f>IFERROR(INDEX(#REF!,MATCH(INDEX(#REF!,MATCH($A4007,#REF!,0)),#REF!,0),'Recurrent profile helpers'!C$2)*IF($A4007="", "0", INDEX(#REF!,MATCH($A4007,#REF!,0))),"")</f>
        <v/>
      </c>
      <c r="D4007" s="72" t="str">
        <f>IFERROR(INDEX(#REF!,MATCH(INDEX(#REF!,MATCH($A4007,#REF!,0)),#REF!,0),'Recurrent profile helpers'!D$2)*IF($A4007="", "0", INDEX(#REF!,MATCH($A4007,#REF!,0))),"")</f>
        <v/>
      </c>
      <c r="E4007" s="72" t="str">
        <f>IFERROR(INDEX(#REF!,MATCH(INDEX(#REF!,MATCH($A4007,#REF!,0)),#REF!,0),'Recurrent profile helpers'!E$2)*IF($A4007="", "0", INDEX(#REF!,MATCH($A4007,#REF!,0))),"")</f>
        <v/>
      </c>
      <c r="F4007" s="72" t="str">
        <f>IFERROR(INDEX(#REF!,MATCH(INDEX(#REF!,MATCH($A4007,#REF!,0)),#REF!,0),'Recurrent profile helpers'!F$2)*IF($A4007="", "0", INDEX(#REF!,MATCH($A4007,#REF!,0))),"")</f>
        <v/>
      </c>
      <c r="G4007" s="72" t="str">
        <f>IFERROR(INDEX(#REF!,MATCH(INDEX(#REF!,MATCH($A4007,#REF!,0)),#REF!,0),'Recurrent profile helpers'!G$2)*IF($A4007="", "0", INDEX(#REF!,MATCH($A4007,#REF!,0))),"")</f>
        <v/>
      </c>
      <c r="H4007" s="72" t="str">
        <f>IFERROR(INDEX(#REF!,MATCH(INDEX(#REF!,MATCH($A4007,#REF!,0)),#REF!,0),'Recurrent profile helpers'!H$2)*IF($A4007="", "0", INDEX(#REF!,MATCH($A4007,#REF!,0))),"")</f>
        <v/>
      </c>
      <c r="I4007" s="72" t="str">
        <f>IFERROR(INDEX(#REF!,MATCH(INDEX(#REF!,MATCH($A4007,#REF!,0)),#REF!,0),'Recurrent profile helpers'!I$2)*IF($A4007="", "0", INDEX(#REF!,MATCH($A4007,#REF!,0))),"")</f>
        <v/>
      </c>
      <c r="J4007" s="72" t="str">
        <f>IFERROR(INDEX(#REF!,MATCH(INDEX(#REF!,MATCH($A4007,#REF!,0)),#REF!,0),'Recurrent profile helpers'!J$2)*IF($A4007="", "0", INDEX(#REF!,MATCH($A4007,#REF!,0))),"")</f>
        <v/>
      </c>
      <c r="K4007" s="72" t="str">
        <f>IFERROR(INDEX(#REF!,MATCH(INDEX(#REF!,MATCH($A4007,#REF!,0)),#REF!,0),'Recurrent profile helpers'!K$2)*IF($A4007="", "0", INDEX(#REF!,MATCH($A4007,#REF!,0))),"")</f>
        <v/>
      </c>
      <c r="L4007" s="72" t="str">
        <f>IFERROR(INDEX(#REF!,MATCH(INDEX(#REF!,MATCH($A4007,#REF!,0)),#REF!,0),'Recurrent profile helpers'!L$2)*IF($A4007="", "0", INDEX(#REF!,MATCH($A4007,#REF!,0))),"")</f>
        <v/>
      </c>
      <c r="M4007" s="72" t="str">
        <f>IFERROR(INDEX(#REF!,MATCH(INDEX(#REF!,MATCH($A4007,#REF!,0)),#REF!,0),'Recurrent profile helpers'!M$2)*IF($A4007="", "0", INDEX(#REF!,MATCH($A4007,#REF!,0))),"")</f>
        <v/>
      </c>
      <c r="N4007" s="72" t="str">
        <f>IFERROR(INDEX(#REF!,MATCH(INDEX(#REF!,MATCH($A4007,#REF!,0)),#REF!,0),'Recurrent profile helpers'!N$2)*IF($A4007="", "0", INDEX(#REF!,MATCH($A4007,#REF!,0))),"")</f>
        <v/>
      </c>
    </row>
    <row r="4008" spans="1:14">
      <c r="A4008" t="str">
        <f t="array" ref="A4008">IFERROR(INDEX(#REF!, SMALL(IF((MID(#REF!,2,1)="."),ROW($A$6:$A$4897)-ROW($A$6)+1,IF((MID(#REF!,3,1)="."),ROW($A$6:$A$4892)-ROW($A$6)+1)), ROW(4006:4006))),"" )</f>
        <v/>
      </c>
      <c r="B4008" s="72" t="str">
        <f>IF($A4008="", "", INDEX(#REF!,MATCH($A4008,#REF!,0)))</f>
        <v/>
      </c>
      <c r="C4008" s="72" t="str">
        <f>IFERROR(INDEX(#REF!,MATCH(INDEX(#REF!,MATCH($A4008,#REF!,0)),#REF!,0),'Recurrent profile helpers'!C$2)*IF($A4008="", "0", INDEX(#REF!,MATCH($A4008,#REF!,0))),"")</f>
        <v/>
      </c>
      <c r="D4008" s="72" t="str">
        <f>IFERROR(INDEX(#REF!,MATCH(INDEX(#REF!,MATCH($A4008,#REF!,0)),#REF!,0),'Recurrent profile helpers'!D$2)*IF($A4008="", "0", INDEX(#REF!,MATCH($A4008,#REF!,0))),"")</f>
        <v/>
      </c>
      <c r="E4008" s="72" t="str">
        <f>IFERROR(INDEX(#REF!,MATCH(INDEX(#REF!,MATCH($A4008,#REF!,0)),#REF!,0),'Recurrent profile helpers'!E$2)*IF($A4008="", "0", INDEX(#REF!,MATCH($A4008,#REF!,0))),"")</f>
        <v/>
      </c>
      <c r="F4008" s="72" t="str">
        <f>IFERROR(INDEX(#REF!,MATCH(INDEX(#REF!,MATCH($A4008,#REF!,0)),#REF!,0),'Recurrent profile helpers'!F$2)*IF($A4008="", "0", INDEX(#REF!,MATCH($A4008,#REF!,0))),"")</f>
        <v/>
      </c>
      <c r="G4008" s="72" t="str">
        <f>IFERROR(INDEX(#REF!,MATCH(INDEX(#REF!,MATCH($A4008,#REF!,0)),#REF!,0),'Recurrent profile helpers'!G$2)*IF($A4008="", "0", INDEX(#REF!,MATCH($A4008,#REF!,0))),"")</f>
        <v/>
      </c>
      <c r="H4008" s="72" t="str">
        <f>IFERROR(INDEX(#REF!,MATCH(INDEX(#REF!,MATCH($A4008,#REF!,0)),#REF!,0),'Recurrent profile helpers'!H$2)*IF($A4008="", "0", INDEX(#REF!,MATCH($A4008,#REF!,0))),"")</f>
        <v/>
      </c>
      <c r="I4008" s="72" t="str">
        <f>IFERROR(INDEX(#REF!,MATCH(INDEX(#REF!,MATCH($A4008,#REF!,0)),#REF!,0),'Recurrent profile helpers'!I$2)*IF($A4008="", "0", INDEX(#REF!,MATCH($A4008,#REF!,0))),"")</f>
        <v/>
      </c>
      <c r="J4008" s="72" t="str">
        <f>IFERROR(INDEX(#REF!,MATCH(INDEX(#REF!,MATCH($A4008,#REF!,0)),#REF!,0),'Recurrent profile helpers'!J$2)*IF($A4008="", "0", INDEX(#REF!,MATCH($A4008,#REF!,0))),"")</f>
        <v/>
      </c>
      <c r="K4008" s="72" t="str">
        <f>IFERROR(INDEX(#REF!,MATCH(INDEX(#REF!,MATCH($A4008,#REF!,0)),#REF!,0),'Recurrent profile helpers'!K$2)*IF($A4008="", "0", INDEX(#REF!,MATCH($A4008,#REF!,0))),"")</f>
        <v/>
      </c>
      <c r="L4008" s="72" t="str">
        <f>IFERROR(INDEX(#REF!,MATCH(INDEX(#REF!,MATCH($A4008,#REF!,0)),#REF!,0),'Recurrent profile helpers'!L$2)*IF($A4008="", "0", INDEX(#REF!,MATCH($A4008,#REF!,0))),"")</f>
        <v/>
      </c>
      <c r="M4008" s="72" t="str">
        <f>IFERROR(INDEX(#REF!,MATCH(INDEX(#REF!,MATCH($A4008,#REF!,0)),#REF!,0),'Recurrent profile helpers'!M$2)*IF($A4008="", "0", INDEX(#REF!,MATCH($A4008,#REF!,0))),"")</f>
        <v/>
      </c>
      <c r="N4008" s="72" t="str">
        <f>IFERROR(INDEX(#REF!,MATCH(INDEX(#REF!,MATCH($A4008,#REF!,0)),#REF!,0),'Recurrent profile helpers'!N$2)*IF($A4008="", "0", INDEX(#REF!,MATCH($A4008,#REF!,0))),"")</f>
        <v/>
      </c>
    </row>
    <row r="4009" spans="1:14">
      <c r="A4009" t="str">
        <f t="array" ref="A4009">IFERROR(INDEX(#REF!, SMALL(IF((MID(#REF!,2,1)="."),ROW($A$6:$A$4897)-ROW($A$6)+1,IF((MID(#REF!,3,1)="."),ROW($A$6:$A$4892)-ROW($A$6)+1)), ROW(4007:4007))),"" )</f>
        <v/>
      </c>
      <c r="B4009" s="72" t="str">
        <f>IF($A4009="", "", INDEX(#REF!,MATCH($A4009,#REF!,0)))</f>
        <v/>
      </c>
      <c r="C4009" s="72" t="str">
        <f>IFERROR(INDEX(#REF!,MATCH(INDEX(#REF!,MATCH($A4009,#REF!,0)),#REF!,0),'Recurrent profile helpers'!C$2)*IF($A4009="", "0", INDEX(#REF!,MATCH($A4009,#REF!,0))),"")</f>
        <v/>
      </c>
      <c r="D4009" s="72" t="str">
        <f>IFERROR(INDEX(#REF!,MATCH(INDEX(#REF!,MATCH($A4009,#REF!,0)),#REF!,0),'Recurrent profile helpers'!D$2)*IF($A4009="", "0", INDEX(#REF!,MATCH($A4009,#REF!,0))),"")</f>
        <v/>
      </c>
      <c r="E4009" s="72" t="str">
        <f>IFERROR(INDEX(#REF!,MATCH(INDEX(#REF!,MATCH($A4009,#REF!,0)),#REF!,0),'Recurrent profile helpers'!E$2)*IF($A4009="", "0", INDEX(#REF!,MATCH($A4009,#REF!,0))),"")</f>
        <v/>
      </c>
      <c r="F4009" s="72" t="str">
        <f>IFERROR(INDEX(#REF!,MATCH(INDEX(#REF!,MATCH($A4009,#REF!,0)),#REF!,0),'Recurrent profile helpers'!F$2)*IF($A4009="", "0", INDEX(#REF!,MATCH($A4009,#REF!,0))),"")</f>
        <v/>
      </c>
      <c r="G4009" s="72" t="str">
        <f>IFERROR(INDEX(#REF!,MATCH(INDEX(#REF!,MATCH($A4009,#REF!,0)),#REF!,0),'Recurrent profile helpers'!G$2)*IF($A4009="", "0", INDEX(#REF!,MATCH($A4009,#REF!,0))),"")</f>
        <v/>
      </c>
      <c r="H4009" s="72" t="str">
        <f>IFERROR(INDEX(#REF!,MATCH(INDEX(#REF!,MATCH($A4009,#REF!,0)),#REF!,0),'Recurrent profile helpers'!H$2)*IF($A4009="", "0", INDEX(#REF!,MATCH($A4009,#REF!,0))),"")</f>
        <v/>
      </c>
      <c r="I4009" s="72" t="str">
        <f>IFERROR(INDEX(#REF!,MATCH(INDEX(#REF!,MATCH($A4009,#REF!,0)),#REF!,0),'Recurrent profile helpers'!I$2)*IF($A4009="", "0", INDEX(#REF!,MATCH($A4009,#REF!,0))),"")</f>
        <v/>
      </c>
      <c r="J4009" s="72" t="str">
        <f>IFERROR(INDEX(#REF!,MATCH(INDEX(#REF!,MATCH($A4009,#REF!,0)),#REF!,0),'Recurrent profile helpers'!J$2)*IF($A4009="", "0", INDEX(#REF!,MATCH($A4009,#REF!,0))),"")</f>
        <v/>
      </c>
      <c r="K4009" s="72" t="str">
        <f>IFERROR(INDEX(#REF!,MATCH(INDEX(#REF!,MATCH($A4009,#REF!,0)),#REF!,0),'Recurrent profile helpers'!K$2)*IF($A4009="", "0", INDEX(#REF!,MATCH($A4009,#REF!,0))),"")</f>
        <v/>
      </c>
      <c r="L4009" s="72" t="str">
        <f>IFERROR(INDEX(#REF!,MATCH(INDEX(#REF!,MATCH($A4009,#REF!,0)),#REF!,0),'Recurrent profile helpers'!L$2)*IF($A4009="", "0", INDEX(#REF!,MATCH($A4009,#REF!,0))),"")</f>
        <v/>
      </c>
      <c r="M4009" s="72" t="str">
        <f>IFERROR(INDEX(#REF!,MATCH(INDEX(#REF!,MATCH($A4009,#REF!,0)),#REF!,0),'Recurrent profile helpers'!M$2)*IF($A4009="", "0", INDEX(#REF!,MATCH($A4009,#REF!,0))),"")</f>
        <v/>
      </c>
      <c r="N4009" s="72" t="str">
        <f>IFERROR(INDEX(#REF!,MATCH(INDEX(#REF!,MATCH($A4009,#REF!,0)),#REF!,0),'Recurrent profile helpers'!N$2)*IF($A4009="", "0", INDEX(#REF!,MATCH($A4009,#REF!,0))),"")</f>
        <v/>
      </c>
    </row>
    <row r="4010" spans="1:14">
      <c r="A4010" t="str">
        <f t="array" ref="A4010">IFERROR(INDEX(#REF!, SMALL(IF((MID(#REF!,2,1)="."),ROW($A$6:$A$4897)-ROW($A$6)+1,IF((MID(#REF!,3,1)="."),ROW($A$6:$A$4892)-ROW($A$6)+1)), ROW(4008:4008))),"" )</f>
        <v/>
      </c>
      <c r="B4010" s="72" t="str">
        <f>IF($A4010="", "", INDEX(#REF!,MATCH($A4010,#REF!,0)))</f>
        <v/>
      </c>
      <c r="C4010" s="72" t="str">
        <f>IFERROR(INDEX(#REF!,MATCH(INDEX(#REF!,MATCH($A4010,#REF!,0)),#REF!,0),'Recurrent profile helpers'!C$2)*IF($A4010="", "0", INDEX(#REF!,MATCH($A4010,#REF!,0))),"")</f>
        <v/>
      </c>
      <c r="D4010" s="72" t="str">
        <f>IFERROR(INDEX(#REF!,MATCH(INDEX(#REF!,MATCH($A4010,#REF!,0)),#REF!,0),'Recurrent profile helpers'!D$2)*IF($A4010="", "0", INDEX(#REF!,MATCH($A4010,#REF!,0))),"")</f>
        <v/>
      </c>
      <c r="E4010" s="72" t="str">
        <f>IFERROR(INDEX(#REF!,MATCH(INDEX(#REF!,MATCH($A4010,#REF!,0)),#REF!,0),'Recurrent profile helpers'!E$2)*IF($A4010="", "0", INDEX(#REF!,MATCH($A4010,#REF!,0))),"")</f>
        <v/>
      </c>
      <c r="F4010" s="72" t="str">
        <f>IFERROR(INDEX(#REF!,MATCH(INDEX(#REF!,MATCH($A4010,#REF!,0)),#REF!,0),'Recurrent profile helpers'!F$2)*IF($A4010="", "0", INDEX(#REF!,MATCH($A4010,#REF!,0))),"")</f>
        <v/>
      </c>
      <c r="G4010" s="72" t="str">
        <f>IFERROR(INDEX(#REF!,MATCH(INDEX(#REF!,MATCH($A4010,#REF!,0)),#REF!,0),'Recurrent profile helpers'!G$2)*IF($A4010="", "0", INDEX(#REF!,MATCH($A4010,#REF!,0))),"")</f>
        <v/>
      </c>
      <c r="H4010" s="72" t="str">
        <f>IFERROR(INDEX(#REF!,MATCH(INDEX(#REF!,MATCH($A4010,#REF!,0)),#REF!,0),'Recurrent profile helpers'!H$2)*IF($A4010="", "0", INDEX(#REF!,MATCH($A4010,#REF!,0))),"")</f>
        <v/>
      </c>
      <c r="I4010" s="72" t="str">
        <f>IFERROR(INDEX(#REF!,MATCH(INDEX(#REF!,MATCH($A4010,#REF!,0)),#REF!,0),'Recurrent profile helpers'!I$2)*IF($A4010="", "0", INDEX(#REF!,MATCH($A4010,#REF!,0))),"")</f>
        <v/>
      </c>
      <c r="J4010" s="72" t="str">
        <f>IFERROR(INDEX(#REF!,MATCH(INDEX(#REF!,MATCH($A4010,#REF!,0)),#REF!,0),'Recurrent profile helpers'!J$2)*IF($A4010="", "0", INDEX(#REF!,MATCH($A4010,#REF!,0))),"")</f>
        <v/>
      </c>
      <c r="K4010" s="72" t="str">
        <f>IFERROR(INDEX(#REF!,MATCH(INDEX(#REF!,MATCH($A4010,#REF!,0)),#REF!,0),'Recurrent profile helpers'!K$2)*IF($A4010="", "0", INDEX(#REF!,MATCH($A4010,#REF!,0))),"")</f>
        <v/>
      </c>
      <c r="L4010" s="72" t="str">
        <f>IFERROR(INDEX(#REF!,MATCH(INDEX(#REF!,MATCH($A4010,#REF!,0)),#REF!,0),'Recurrent profile helpers'!L$2)*IF($A4010="", "0", INDEX(#REF!,MATCH($A4010,#REF!,0))),"")</f>
        <v/>
      </c>
      <c r="M4010" s="72" t="str">
        <f>IFERROR(INDEX(#REF!,MATCH(INDEX(#REF!,MATCH($A4010,#REF!,0)),#REF!,0),'Recurrent profile helpers'!M$2)*IF($A4010="", "0", INDEX(#REF!,MATCH($A4010,#REF!,0))),"")</f>
        <v/>
      </c>
      <c r="N4010" s="72" t="str">
        <f>IFERROR(INDEX(#REF!,MATCH(INDEX(#REF!,MATCH($A4010,#REF!,0)),#REF!,0),'Recurrent profile helpers'!N$2)*IF($A4010="", "0", INDEX(#REF!,MATCH($A4010,#REF!,0))),"")</f>
        <v/>
      </c>
    </row>
    <row r="4011" spans="1:14">
      <c r="A4011" t="str">
        <f t="array" ref="A4011">IFERROR(INDEX(#REF!, SMALL(IF((MID(#REF!,2,1)="."),ROW($A$6:$A$4897)-ROW($A$6)+1,IF((MID(#REF!,3,1)="."),ROW($A$6:$A$4892)-ROW($A$6)+1)), ROW(4009:4009))),"" )</f>
        <v/>
      </c>
      <c r="B4011" s="72" t="str">
        <f>IF($A4011="", "", INDEX(#REF!,MATCH($A4011,#REF!,0)))</f>
        <v/>
      </c>
      <c r="C4011" s="72" t="str">
        <f>IFERROR(INDEX(#REF!,MATCH(INDEX(#REF!,MATCH($A4011,#REF!,0)),#REF!,0),'Recurrent profile helpers'!C$2)*IF($A4011="", "0", INDEX(#REF!,MATCH($A4011,#REF!,0))),"")</f>
        <v/>
      </c>
      <c r="D4011" s="72" t="str">
        <f>IFERROR(INDEX(#REF!,MATCH(INDEX(#REF!,MATCH($A4011,#REF!,0)),#REF!,0),'Recurrent profile helpers'!D$2)*IF($A4011="", "0", INDEX(#REF!,MATCH($A4011,#REF!,0))),"")</f>
        <v/>
      </c>
      <c r="E4011" s="72" t="str">
        <f>IFERROR(INDEX(#REF!,MATCH(INDEX(#REF!,MATCH($A4011,#REF!,0)),#REF!,0),'Recurrent profile helpers'!E$2)*IF($A4011="", "0", INDEX(#REF!,MATCH($A4011,#REF!,0))),"")</f>
        <v/>
      </c>
      <c r="F4011" s="72" t="str">
        <f>IFERROR(INDEX(#REF!,MATCH(INDEX(#REF!,MATCH($A4011,#REF!,0)),#REF!,0),'Recurrent profile helpers'!F$2)*IF($A4011="", "0", INDEX(#REF!,MATCH($A4011,#REF!,0))),"")</f>
        <v/>
      </c>
      <c r="G4011" s="72" t="str">
        <f>IFERROR(INDEX(#REF!,MATCH(INDEX(#REF!,MATCH($A4011,#REF!,0)),#REF!,0),'Recurrent profile helpers'!G$2)*IF($A4011="", "0", INDEX(#REF!,MATCH($A4011,#REF!,0))),"")</f>
        <v/>
      </c>
      <c r="H4011" s="72" t="str">
        <f>IFERROR(INDEX(#REF!,MATCH(INDEX(#REF!,MATCH($A4011,#REF!,0)),#REF!,0),'Recurrent profile helpers'!H$2)*IF($A4011="", "0", INDEX(#REF!,MATCH($A4011,#REF!,0))),"")</f>
        <v/>
      </c>
      <c r="I4011" s="72" t="str">
        <f>IFERROR(INDEX(#REF!,MATCH(INDEX(#REF!,MATCH($A4011,#REF!,0)),#REF!,0),'Recurrent profile helpers'!I$2)*IF($A4011="", "0", INDEX(#REF!,MATCH($A4011,#REF!,0))),"")</f>
        <v/>
      </c>
      <c r="J4011" s="72" t="str">
        <f>IFERROR(INDEX(#REF!,MATCH(INDEX(#REF!,MATCH($A4011,#REF!,0)),#REF!,0),'Recurrent profile helpers'!J$2)*IF($A4011="", "0", INDEX(#REF!,MATCH($A4011,#REF!,0))),"")</f>
        <v/>
      </c>
      <c r="K4011" s="72" t="str">
        <f>IFERROR(INDEX(#REF!,MATCH(INDEX(#REF!,MATCH($A4011,#REF!,0)),#REF!,0),'Recurrent profile helpers'!K$2)*IF($A4011="", "0", INDEX(#REF!,MATCH($A4011,#REF!,0))),"")</f>
        <v/>
      </c>
      <c r="L4011" s="72" t="str">
        <f>IFERROR(INDEX(#REF!,MATCH(INDEX(#REF!,MATCH($A4011,#REF!,0)),#REF!,0),'Recurrent profile helpers'!L$2)*IF($A4011="", "0", INDEX(#REF!,MATCH($A4011,#REF!,0))),"")</f>
        <v/>
      </c>
      <c r="M4011" s="72" t="str">
        <f>IFERROR(INDEX(#REF!,MATCH(INDEX(#REF!,MATCH($A4011,#REF!,0)),#REF!,0),'Recurrent profile helpers'!M$2)*IF($A4011="", "0", INDEX(#REF!,MATCH($A4011,#REF!,0))),"")</f>
        <v/>
      </c>
      <c r="N4011" s="72" t="str">
        <f>IFERROR(INDEX(#REF!,MATCH(INDEX(#REF!,MATCH($A4011,#REF!,0)),#REF!,0),'Recurrent profile helpers'!N$2)*IF($A4011="", "0", INDEX(#REF!,MATCH($A4011,#REF!,0))),"")</f>
        <v/>
      </c>
    </row>
    <row r="4012" spans="1:14">
      <c r="A4012" t="str">
        <f t="array" ref="A4012">IFERROR(INDEX(#REF!, SMALL(IF((MID(#REF!,2,1)="."),ROW($A$6:$A$4897)-ROW($A$6)+1,IF((MID(#REF!,3,1)="."),ROW($A$6:$A$4892)-ROW($A$6)+1)), ROW(4010:4010))),"" )</f>
        <v/>
      </c>
      <c r="B4012" s="72" t="str">
        <f>IF($A4012="", "", INDEX(#REF!,MATCH($A4012,#REF!,0)))</f>
        <v/>
      </c>
      <c r="C4012" s="72" t="str">
        <f>IFERROR(INDEX(#REF!,MATCH(INDEX(#REF!,MATCH($A4012,#REF!,0)),#REF!,0),'Recurrent profile helpers'!C$2)*IF($A4012="", "0", INDEX(#REF!,MATCH($A4012,#REF!,0))),"")</f>
        <v/>
      </c>
      <c r="D4012" s="72" t="str">
        <f>IFERROR(INDEX(#REF!,MATCH(INDEX(#REF!,MATCH($A4012,#REF!,0)),#REF!,0),'Recurrent profile helpers'!D$2)*IF($A4012="", "0", INDEX(#REF!,MATCH($A4012,#REF!,0))),"")</f>
        <v/>
      </c>
      <c r="E4012" s="72" t="str">
        <f>IFERROR(INDEX(#REF!,MATCH(INDEX(#REF!,MATCH($A4012,#REF!,0)),#REF!,0),'Recurrent profile helpers'!E$2)*IF($A4012="", "0", INDEX(#REF!,MATCH($A4012,#REF!,0))),"")</f>
        <v/>
      </c>
      <c r="F4012" s="72" t="str">
        <f>IFERROR(INDEX(#REF!,MATCH(INDEX(#REF!,MATCH($A4012,#REF!,0)),#REF!,0),'Recurrent profile helpers'!F$2)*IF($A4012="", "0", INDEX(#REF!,MATCH($A4012,#REF!,0))),"")</f>
        <v/>
      </c>
      <c r="G4012" s="72" t="str">
        <f>IFERROR(INDEX(#REF!,MATCH(INDEX(#REF!,MATCH($A4012,#REF!,0)),#REF!,0),'Recurrent profile helpers'!G$2)*IF($A4012="", "0", INDEX(#REF!,MATCH($A4012,#REF!,0))),"")</f>
        <v/>
      </c>
      <c r="H4012" s="72" t="str">
        <f>IFERROR(INDEX(#REF!,MATCH(INDEX(#REF!,MATCH($A4012,#REF!,0)),#REF!,0),'Recurrent profile helpers'!H$2)*IF($A4012="", "0", INDEX(#REF!,MATCH($A4012,#REF!,0))),"")</f>
        <v/>
      </c>
      <c r="I4012" s="72" t="str">
        <f>IFERROR(INDEX(#REF!,MATCH(INDEX(#REF!,MATCH($A4012,#REF!,0)),#REF!,0),'Recurrent profile helpers'!I$2)*IF($A4012="", "0", INDEX(#REF!,MATCH($A4012,#REF!,0))),"")</f>
        <v/>
      </c>
      <c r="J4012" s="72" t="str">
        <f>IFERROR(INDEX(#REF!,MATCH(INDEX(#REF!,MATCH($A4012,#REF!,0)),#REF!,0),'Recurrent profile helpers'!J$2)*IF($A4012="", "0", INDEX(#REF!,MATCH($A4012,#REF!,0))),"")</f>
        <v/>
      </c>
      <c r="K4012" s="72" t="str">
        <f>IFERROR(INDEX(#REF!,MATCH(INDEX(#REF!,MATCH($A4012,#REF!,0)),#REF!,0),'Recurrent profile helpers'!K$2)*IF($A4012="", "0", INDEX(#REF!,MATCH($A4012,#REF!,0))),"")</f>
        <v/>
      </c>
      <c r="L4012" s="72" t="str">
        <f>IFERROR(INDEX(#REF!,MATCH(INDEX(#REF!,MATCH($A4012,#REF!,0)),#REF!,0),'Recurrent profile helpers'!L$2)*IF($A4012="", "0", INDEX(#REF!,MATCH($A4012,#REF!,0))),"")</f>
        <v/>
      </c>
      <c r="M4012" s="72" t="str">
        <f>IFERROR(INDEX(#REF!,MATCH(INDEX(#REF!,MATCH($A4012,#REF!,0)),#REF!,0),'Recurrent profile helpers'!M$2)*IF($A4012="", "0", INDEX(#REF!,MATCH($A4012,#REF!,0))),"")</f>
        <v/>
      </c>
      <c r="N4012" s="72" t="str">
        <f>IFERROR(INDEX(#REF!,MATCH(INDEX(#REF!,MATCH($A4012,#REF!,0)),#REF!,0),'Recurrent profile helpers'!N$2)*IF($A4012="", "0", INDEX(#REF!,MATCH($A4012,#REF!,0))),"")</f>
        <v/>
      </c>
    </row>
    <row r="4013" spans="1:14">
      <c r="A4013" t="str">
        <f t="array" ref="A4013">IFERROR(INDEX(#REF!, SMALL(IF((MID(#REF!,2,1)="."),ROW($A$6:$A$4897)-ROW($A$6)+1,IF((MID(#REF!,3,1)="."),ROW($A$6:$A$4892)-ROW($A$6)+1)), ROW(4011:4011))),"" )</f>
        <v/>
      </c>
      <c r="B4013" s="72" t="str">
        <f>IF($A4013="", "", INDEX(#REF!,MATCH($A4013,#REF!,0)))</f>
        <v/>
      </c>
      <c r="C4013" s="72" t="str">
        <f>IFERROR(INDEX(#REF!,MATCH(INDEX(#REF!,MATCH($A4013,#REF!,0)),#REF!,0),'Recurrent profile helpers'!C$2)*IF($A4013="", "0", INDEX(#REF!,MATCH($A4013,#REF!,0))),"")</f>
        <v/>
      </c>
      <c r="D4013" s="72" t="str">
        <f>IFERROR(INDEX(#REF!,MATCH(INDEX(#REF!,MATCH($A4013,#REF!,0)),#REF!,0),'Recurrent profile helpers'!D$2)*IF($A4013="", "0", INDEX(#REF!,MATCH($A4013,#REF!,0))),"")</f>
        <v/>
      </c>
      <c r="E4013" s="72" t="str">
        <f>IFERROR(INDEX(#REF!,MATCH(INDEX(#REF!,MATCH($A4013,#REF!,0)),#REF!,0),'Recurrent profile helpers'!E$2)*IF($A4013="", "0", INDEX(#REF!,MATCH($A4013,#REF!,0))),"")</f>
        <v/>
      </c>
      <c r="F4013" s="72" t="str">
        <f>IFERROR(INDEX(#REF!,MATCH(INDEX(#REF!,MATCH($A4013,#REF!,0)),#REF!,0),'Recurrent profile helpers'!F$2)*IF($A4013="", "0", INDEX(#REF!,MATCH($A4013,#REF!,0))),"")</f>
        <v/>
      </c>
      <c r="G4013" s="72" t="str">
        <f>IFERROR(INDEX(#REF!,MATCH(INDEX(#REF!,MATCH($A4013,#REF!,0)),#REF!,0),'Recurrent profile helpers'!G$2)*IF($A4013="", "0", INDEX(#REF!,MATCH($A4013,#REF!,0))),"")</f>
        <v/>
      </c>
      <c r="H4013" s="72" t="str">
        <f>IFERROR(INDEX(#REF!,MATCH(INDEX(#REF!,MATCH($A4013,#REF!,0)),#REF!,0),'Recurrent profile helpers'!H$2)*IF($A4013="", "0", INDEX(#REF!,MATCH($A4013,#REF!,0))),"")</f>
        <v/>
      </c>
      <c r="I4013" s="72" t="str">
        <f>IFERROR(INDEX(#REF!,MATCH(INDEX(#REF!,MATCH($A4013,#REF!,0)),#REF!,0),'Recurrent profile helpers'!I$2)*IF($A4013="", "0", INDEX(#REF!,MATCH($A4013,#REF!,0))),"")</f>
        <v/>
      </c>
      <c r="J4013" s="72" t="str">
        <f>IFERROR(INDEX(#REF!,MATCH(INDEX(#REF!,MATCH($A4013,#REF!,0)),#REF!,0),'Recurrent profile helpers'!J$2)*IF($A4013="", "0", INDEX(#REF!,MATCH($A4013,#REF!,0))),"")</f>
        <v/>
      </c>
      <c r="K4013" s="72" t="str">
        <f>IFERROR(INDEX(#REF!,MATCH(INDEX(#REF!,MATCH($A4013,#REF!,0)),#REF!,0),'Recurrent profile helpers'!K$2)*IF($A4013="", "0", INDEX(#REF!,MATCH($A4013,#REF!,0))),"")</f>
        <v/>
      </c>
      <c r="L4013" s="72" t="str">
        <f>IFERROR(INDEX(#REF!,MATCH(INDEX(#REF!,MATCH($A4013,#REF!,0)),#REF!,0),'Recurrent profile helpers'!L$2)*IF($A4013="", "0", INDEX(#REF!,MATCH($A4013,#REF!,0))),"")</f>
        <v/>
      </c>
      <c r="M4013" s="72" t="str">
        <f>IFERROR(INDEX(#REF!,MATCH(INDEX(#REF!,MATCH($A4013,#REF!,0)),#REF!,0),'Recurrent profile helpers'!M$2)*IF($A4013="", "0", INDEX(#REF!,MATCH($A4013,#REF!,0))),"")</f>
        <v/>
      </c>
      <c r="N4013" s="72" t="str">
        <f>IFERROR(INDEX(#REF!,MATCH(INDEX(#REF!,MATCH($A4013,#REF!,0)),#REF!,0),'Recurrent profile helpers'!N$2)*IF($A4013="", "0", INDEX(#REF!,MATCH($A4013,#REF!,0))),"")</f>
        <v/>
      </c>
    </row>
    <row r="4014" spans="1:14">
      <c r="A4014" t="str">
        <f t="array" ref="A4014">IFERROR(INDEX(#REF!, SMALL(IF((MID(#REF!,2,1)="."),ROW($A$6:$A$4897)-ROW($A$6)+1,IF((MID(#REF!,3,1)="."),ROW($A$6:$A$4892)-ROW($A$6)+1)), ROW(4012:4012))),"" )</f>
        <v/>
      </c>
      <c r="B4014" s="72" t="str">
        <f>IF($A4014="", "", INDEX(#REF!,MATCH($A4014,#REF!,0)))</f>
        <v/>
      </c>
      <c r="C4014" s="72" t="str">
        <f>IFERROR(INDEX(#REF!,MATCH(INDEX(#REF!,MATCH($A4014,#REF!,0)),#REF!,0),'Recurrent profile helpers'!C$2)*IF($A4014="", "0", INDEX(#REF!,MATCH($A4014,#REF!,0))),"")</f>
        <v/>
      </c>
      <c r="D4014" s="72" t="str">
        <f>IFERROR(INDEX(#REF!,MATCH(INDEX(#REF!,MATCH($A4014,#REF!,0)),#REF!,0),'Recurrent profile helpers'!D$2)*IF($A4014="", "0", INDEX(#REF!,MATCH($A4014,#REF!,0))),"")</f>
        <v/>
      </c>
      <c r="E4014" s="72" t="str">
        <f>IFERROR(INDEX(#REF!,MATCH(INDEX(#REF!,MATCH($A4014,#REF!,0)),#REF!,0),'Recurrent profile helpers'!E$2)*IF($A4014="", "0", INDEX(#REF!,MATCH($A4014,#REF!,0))),"")</f>
        <v/>
      </c>
      <c r="F4014" s="72" t="str">
        <f>IFERROR(INDEX(#REF!,MATCH(INDEX(#REF!,MATCH($A4014,#REF!,0)),#REF!,0),'Recurrent profile helpers'!F$2)*IF($A4014="", "0", INDEX(#REF!,MATCH($A4014,#REF!,0))),"")</f>
        <v/>
      </c>
      <c r="G4014" s="72" t="str">
        <f>IFERROR(INDEX(#REF!,MATCH(INDEX(#REF!,MATCH($A4014,#REF!,0)),#REF!,0),'Recurrent profile helpers'!G$2)*IF($A4014="", "0", INDEX(#REF!,MATCH($A4014,#REF!,0))),"")</f>
        <v/>
      </c>
      <c r="H4014" s="72" t="str">
        <f>IFERROR(INDEX(#REF!,MATCH(INDEX(#REF!,MATCH($A4014,#REF!,0)),#REF!,0),'Recurrent profile helpers'!H$2)*IF($A4014="", "0", INDEX(#REF!,MATCH($A4014,#REF!,0))),"")</f>
        <v/>
      </c>
      <c r="I4014" s="72" t="str">
        <f>IFERROR(INDEX(#REF!,MATCH(INDEX(#REF!,MATCH($A4014,#REF!,0)),#REF!,0),'Recurrent profile helpers'!I$2)*IF($A4014="", "0", INDEX(#REF!,MATCH($A4014,#REF!,0))),"")</f>
        <v/>
      </c>
      <c r="J4014" s="72" t="str">
        <f>IFERROR(INDEX(#REF!,MATCH(INDEX(#REF!,MATCH($A4014,#REF!,0)),#REF!,0),'Recurrent profile helpers'!J$2)*IF($A4014="", "0", INDEX(#REF!,MATCH($A4014,#REF!,0))),"")</f>
        <v/>
      </c>
      <c r="K4014" s="72" t="str">
        <f>IFERROR(INDEX(#REF!,MATCH(INDEX(#REF!,MATCH($A4014,#REF!,0)),#REF!,0),'Recurrent profile helpers'!K$2)*IF($A4014="", "0", INDEX(#REF!,MATCH($A4014,#REF!,0))),"")</f>
        <v/>
      </c>
      <c r="L4014" s="72" t="str">
        <f>IFERROR(INDEX(#REF!,MATCH(INDEX(#REF!,MATCH($A4014,#REF!,0)),#REF!,0),'Recurrent profile helpers'!L$2)*IF($A4014="", "0", INDEX(#REF!,MATCH($A4014,#REF!,0))),"")</f>
        <v/>
      </c>
      <c r="M4014" s="72" t="str">
        <f>IFERROR(INDEX(#REF!,MATCH(INDEX(#REF!,MATCH($A4014,#REF!,0)),#REF!,0),'Recurrent profile helpers'!M$2)*IF($A4014="", "0", INDEX(#REF!,MATCH($A4014,#REF!,0))),"")</f>
        <v/>
      </c>
      <c r="N4014" s="72" t="str">
        <f>IFERROR(INDEX(#REF!,MATCH(INDEX(#REF!,MATCH($A4014,#REF!,0)),#REF!,0),'Recurrent profile helpers'!N$2)*IF($A4014="", "0", INDEX(#REF!,MATCH($A4014,#REF!,0))),"")</f>
        <v/>
      </c>
    </row>
    <row r="4015" spans="1:14">
      <c r="A4015" t="str">
        <f t="array" ref="A4015">IFERROR(INDEX(#REF!, SMALL(IF((MID(#REF!,2,1)="."),ROW($A$6:$A$4897)-ROW($A$6)+1,IF((MID(#REF!,3,1)="."),ROW($A$6:$A$4892)-ROW($A$6)+1)), ROW(4013:4013))),"" )</f>
        <v/>
      </c>
      <c r="B4015" s="72" t="str">
        <f>IF($A4015="", "", INDEX(#REF!,MATCH($A4015,#REF!,0)))</f>
        <v/>
      </c>
      <c r="C4015" s="72" t="str">
        <f>IFERROR(INDEX(#REF!,MATCH(INDEX(#REF!,MATCH($A4015,#REF!,0)),#REF!,0),'Recurrent profile helpers'!C$2)*IF($A4015="", "0", INDEX(#REF!,MATCH($A4015,#REF!,0))),"")</f>
        <v/>
      </c>
      <c r="D4015" s="72" t="str">
        <f>IFERROR(INDEX(#REF!,MATCH(INDEX(#REF!,MATCH($A4015,#REF!,0)),#REF!,0),'Recurrent profile helpers'!D$2)*IF($A4015="", "0", INDEX(#REF!,MATCH($A4015,#REF!,0))),"")</f>
        <v/>
      </c>
      <c r="E4015" s="72" t="str">
        <f>IFERROR(INDEX(#REF!,MATCH(INDEX(#REF!,MATCH($A4015,#REF!,0)),#REF!,0),'Recurrent profile helpers'!E$2)*IF($A4015="", "0", INDEX(#REF!,MATCH($A4015,#REF!,0))),"")</f>
        <v/>
      </c>
      <c r="F4015" s="72" t="str">
        <f>IFERROR(INDEX(#REF!,MATCH(INDEX(#REF!,MATCH($A4015,#REF!,0)),#REF!,0),'Recurrent profile helpers'!F$2)*IF($A4015="", "0", INDEX(#REF!,MATCH($A4015,#REF!,0))),"")</f>
        <v/>
      </c>
      <c r="G4015" s="72" t="str">
        <f>IFERROR(INDEX(#REF!,MATCH(INDEX(#REF!,MATCH($A4015,#REF!,0)),#REF!,0),'Recurrent profile helpers'!G$2)*IF($A4015="", "0", INDEX(#REF!,MATCH($A4015,#REF!,0))),"")</f>
        <v/>
      </c>
      <c r="H4015" s="72" t="str">
        <f>IFERROR(INDEX(#REF!,MATCH(INDEX(#REF!,MATCH($A4015,#REF!,0)),#REF!,0),'Recurrent profile helpers'!H$2)*IF($A4015="", "0", INDEX(#REF!,MATCH($A4015,#REF!,0))),"")</f>
        <v/>
      </c>
      <c r="I4015" s="72" t="str">
        <f>IFERROR(INDEX(#REF!,MATCH(INDEX(#REF!,MATCH($A4015,#REF!,0)),#REF!,0),'Recurrent profile helpers'!I$2)*IF($A4015="", "0", INDEX(#REF!,MATCH($A4015,#REF!,0))),"")</f>
        <v/>
      </c>
      <c r="J4015" s="72" t="str">
        <f>IFERROR(INDEX(#REF!,MATCH(INDEX(#REF!,MATCH($A4015,#REF!,0)),#REF!,0),'Recurrent profile helpers'!J$2)*IF($A4015="", "0", INDEX(#REF!,MATCH($A4015,#REF!,0))),"")</f>
        <v/>
      </c>
      <c r="K4015" s="72" t="str">
        <f>IFERROR(INDEX(#REF!,MATCH(INDEX(#REF!,MATCH($A4015,#REF!,0)),#REF!,0),'Recurrent profile helpers'!K$2)*IF($A4015="", "0", INDEX(#REF!,MATCH($A4015,#REF!,0))),"")</f>
        <v/>
      </c>
      <c r="L4015" s="72" t="str">
        <f>IFERROR(INDEX(#REF!,MATCH(INDEX(#REF!,MATCH($A4015,#REF!,0)),#REF!,0),'Recurrent profile helpers'!L$2)*IF($A4015="", "0", INDEX(#REF!,MATCH($A4015,#REF!,0))),"")</f>
        <v/>
      </c>
      <c r="M4015" s="72" t="str">
        <f>IFERROR(INDEX(#REF!,MATCH(INDEX(#REF!,MATCH($A4015,#REF!,0)),#REF!,0),'Recurrent profile helpers'!M$2)*IF($A4015="", "0", INDEX(#REF!,MATCH($A4015,#REF!,0))),"")</f>
        <v/>
      </c>
      <c r="N4015" s="72" t="str">
        <f>IFERROR(INDEX(#REF!,MATCH(INDEX(#REF!,MATCH($A4015,#REF!,0)),#REF!,0),'Recurrent profile helpers'!N$2)*IF($A4015="", "0", INDEX(#REF!,MATCH($A4015,#REF!,0))),"")</f>
        <v/>
      </c>
    </row>
    <row r="4016" spans="1:14">
      <c r="A4016" t="str">
        <f t="array" ref="A4016">IFERROR(INDEX(#REF!, SMALL(IF((MID(#REF!,2,1)="."),ROW($A$6:$A$4897)-ROW($A$6)+1,IF((MID(#REF!,3,1)="."),ROW($A$6:$A$4892)-ROW($A$6)+1)), ROW(4014:4014))),"" )</f>
        <v/>
      </c>
      <c r="B4016" s="72" t="str">
        <f>IF($A4016="", "", INDEX(#REF!,MATCH($A4016,#REF!,0)))</f>
        <v/>
      </c>
      <c r="C4016" s="72" t="str">
        <f>IFERROR(INDEX(#REF!,MATCH(INDEX(#REF!,MATCH($A4016,#REF!,0)),#REF!,0),'Recurrent profile helpers'!C$2)*IF($A4016="", "0", INDEX(#REF!,MATCH($A4016,#REF!,0))),"")</f>
        <v/>
      </c>
      <c r="D4016" s="72" t="str">
        <f>IFERROR(INDEX(#REF!,MATCH(INDEX(#REF!,MATCH($A4016,#REF!,0)),#REF!,0),'Recurrent profile helpers'!D$2)*IF($A4016="", "0", INDEX(#REF!,MATCH($A4016,#REF!,0))),"")</f>
        <v/>
      </c>
      <c r="E4016" s="72" t="str">
        <f>IFERROR(INDEX(#REF!,MATCH(INDEX(#REF!,MATCH($A4016,#REF!,0)),#REF!,0),'Recurrent profile helpers'!E$2)*IF($A4016="", "0", INDEX(#REF!,MATCH($A4016,#REF!,0))),"")</f>
        <v/>
      </c>
      <c r="F4016" s="72" t="str">
        <f>IFERROR(INDEX(#REF!,MATCH(INDEX(#REF!,MATCH($A4016,#REF!,0)),#REF!,0),'Recurrent profile helpers'!F$2)*IF($A4016="", "0", INDEX(#REF!,MATCH($A4016,#REF!,0))),"")</f>
        <v/>
      </c>
      <c r="G4016" s="72" t="str">
        <f>IFERROR(INDEX(#REF!,MATCH(INDEX(#REF!,MATCH($A4016,#REF!,0)),#REF!,0),'Recurrent profile helpers'!G$2)*IF($A4016="", "0", INDEX(#REF!,MATCH($A4016,#REF!,0))),"")</f>
        <v/>
      </c>
      <c r="H4016" s="72" t="str">
        <f>IFERROR(INDEX(#REF!,MATCH(INDEX(#REF!,MATCH($A4016,#REF!,0)),#REF!,0),'Recurrent profile helpers'!H$2)*IF($A4016="", "0", INDEX(#REF!,MATCH($A4016,#REF!,0))),"")</f>
        <v/>
      </c>
      <c r="I4016" s="72" t="str">
        <f>IFERROR(INDEX(#REF!,MATCH(INDEX(#REF!,MATCH($A4016,#REF!,0)),#REF!,0),'Recurrent profile helpers'!I$2)*IF($A4016="", "0", INDEX(#REF!,MATCH($A4016,#REF!,0))),"")</f>
        <v/>
      </c>
      <c r="J4016" s="72" t="str">
        <f>IFERROR(INDEX(#REF!,MATCH(INDEX(#REF!,MATCH($A4016,#REF!,0)),#REF!,0),'Recurrent profile helpers'!J$2)*IF($A4016="", "0", INDEX(#REF!,MATCH($A4016,#REF!,0))),"")</f>
        <v/>
      </c>
      <c r="K4016" s="72" t="str">
        <f>IFERROR(INDEX(#REF!,MATCH(INDEX(#REF!,MATCH($A4016,#REF!,0)),#REF!,0),'Recurrent profile helpers'!K$2)*IF($A4016="", "0", INDEX(#REF!,MATCH($A4016,#REF!,0))),"")</f>
        <v/>
      </c>
      <c r="L4016" s="72" t="str">
        <f>IFERROR(INDEX(#REF!,MATCH(INDEX(#REF!,MATCH($A4016,#REF!,0)),#REF!,0),'Recurrent profile helpers'!L$2)*IF($A4016="", "0", INDEX(#REF!,MATCH($A4016,#REF!,0))),"")</f>
        <v/>
      </c>
      <c r="M4016" s="72" t="str">
        <f>IFERROR(INDEX(#REF!,MATCH(INDEX(#REF!,MATCH($A4016,#REF!,0)),#REF!,0),'Recurrent profile helpers'!M$2)*IF($A4016="", "0", INDEX(#REF!,MATCH($A4016,#REF!,0))),"")</f>
        <v/>
      </c>
      <c r="N4016" s="72" t="str">
        <f>IFERROR(INDEX(#REF!,MATCH(INDEX(#REF!,MATCH($A4016,#REF!,0)),#REF!,0),'Recurrent profile helpers'!N$2)*IF($A4016="", "0", INDEX(#REF!,MATCH($A4016,#REF!,0))),"")</f>
        <v/>
      </c>
    </row>
    <row r="4017" spans="1:14">
      <c r="A4017" t="str">
        <f t="array" ref="A4017">IFERROR(INDEX(#REF!, SMALL(IF((MID(#REF!,2,1)="."),ROW($A$6:$A$4897)-ROW($A$6)+1,IF((MID(#REF!,3,1)="."),ROW($A$6:$A$4892)-ROW($A$6)+1)), ROW(4015:4015))),"" )</f>
        <v/>
      </c>
      <c r="B4017" s="72" t="str">
        <f>IF($A4017="", "", INDEX(#REF!,MATCH($A4017,#REF!,0)))</f>
        <v/>
      </c>
      <c r="C4017" s="72" t="str">
        <f>IFERROR(INDEX(#REF!,MATCH(INDEX(#REF!,MATCH($A4017,#REF!,0)),#REF!,0),'Recurrent profile helpers'!C$2)*IF($A4017="", "0", INDEX(#REF!,MATCH($A4017,#REF!,0))),"")</f>
        <v/>
      </c>
      <c r="D4017" s="72" t="str">
        <f>IFERROR(INDEX(#REF!,MATCH(INDEX(#REF!,MATCH($A4017,#REF!,0)),#REF!,0),'Recurrent profile helpers'!D$2)*IF($A4017="", "0", INDEX(#REF!,MATCH($A4017,#REF!,0))),"")</f>
        <v/>
      </c>
      <c r="E4017" s="72" t="str">
        <f>IFERROR(INDEX(#REF!,MATCH(INDEX(#REF!,MATCH($A4017,#REF!,0)),#REF!,0),'Recurrent profile helpers'!E$2)*IF($A4017="", "0", INDEX(#REF!,MATCH($A4017,#REF!,0))),"")</f>
        <v/>
      </c>
      <c r="F4017" s="72" t="str">
        <f>IFERROR(INDEX(#REF!,MATCH(INDEX(#REF!,MATCH($A4017,#REF!,0)),#REF!,0),'Recurrent profile helpers'!F$2)*IF($A4017="", "0", INDEX(#REF!,MATCH($A4017,#REF!,0))),"")</f>
        <v/>
      </c>
      <c r="G4017" s="72" t="str">
        <f>IFERROR(INDEX(#REF!,MATCH(INDEX(#REF!,MATCH($A4017,#REF!,0)),#REF!,0),'Recurrent profile helpers'!G$2)*IF($A4017="", "0", INDEX(#REF!,MATCH($A4017,#REF!,0))),"")</f>
        <v/>
      </c>
      <c r="H4017" s="72" t="str">
        <f>IFERROR(INDEX(#REF!,MATCH(INDEX(#REF!,MATCH($A4017,#REF!,0)),#REF!,0),'Recurrent profile helpers'!H$2)*IF($A4017="", "0", INDEX(#REF!,MATCH($A4017,#REF!,0))),"")</f>
        <v/>
      </c>
      <c r="I4017" s="72" t="str">
        <f>IFERROR(INDEX(#REF!,MATCH(INDEX(#REF!,MATCH($A4017,#REF!,0)),#REF!,0),'Recurrent profile helpers'!I$2)*IF($A4017="", "0", INDEX(#REF!,MATCH($A4017,#REF!,0))),"")</f>
        <v/>
      </c>
      <c r="J4017" s="72" t="str">
        <f>IFERROR(INDEX(#REF!,MATCH(INDEX(#REF!,MATCH($A4017,#REF!,0)),#REF!,0),'Recurrent profile helpers'!J$2)*IF($A4017="", "0", INDEX(#REF!,MATCH($A4017,#REF!,0))),"")</f>
        <v/>
      </c>
      <c r="K4017" s="72" t="str">
        <f>IFERROR(INDEX(#REF!,MATCH(INDEX(#REF!,MATCH($A4017,#REF!,0)),#REF!,0),'Recurrent profile helpers'!K$2)*IF($A4017="", "0", INDEX(#REF!,MATCH($A4017,#REF!,0))),"")</f>
        <v/>
      </c>
      <c r="L4017" s="72" t="str">
        <f>IFERROR(INDEX(#REF!,MATCH(INDEX(#REF!,MATCH($A4017,#REF!,0)),#REF!,0),'Recurrent profile helpers'!L$2)*IF($A4017="", "0", INDEX(#REF!,MATCH($A4017,#REF!,0))),"")</f>
        <v/>
      </c>
      <c r="M4017" s="72" t="str">
        <f>IFERROR(INDEX(#REF!,MATCH(INDEX(#REF!,MATCH($A4017,#REF!,0)),#REF!,0),'Recurrent profile helpers'!M$2)*IF($A4017="", "0", INDEX(#REF!,MATCH($A4017,#REF!,0))),"")</f>
        <v/>
      </c>
      <c r="N4017" s="72" t="str">
        <f>IFERROR(INDEX(#REF!,MATCH(INDEX(#REF!,MATCH($A4017,#REF!,0)),#REF!,0),'Recurrent profile helpers'!N$2)*IF($A4017="", "0", INDEX(#REF!,MATCH($A4017,#REF!,0))),"")</f>
        <v/>
      </c>
    </row>
    <row r="4018" spans="1:14">
      <c r="A4018" t="str">
        <f t="array" ref="A4018">IFERROR(INDEX(#REF!, SMALL(IF((MID(#REF!,2,1)="."),ROW($A$6:$A$4897)-ROW($A$6)+1,IF((MID(#REF!,3,1)="."),ROW($A$6:$A$4892)-ROW($A$6)+1)), ROW(4016:4016))),"" )</f>
        <v/>
      </c>
      <c r="B4018" s="72" t="str">
        <f>IF($A4018="", "", INDEX(#REF!,MATCH($A4018,#REF!,0)))</f>
        <v/>
      </c>
      <c r="C4018" s="72" t="str">
        <f>IFERROR(INDEX(#REF!,MATCH(INDEX(#REF!,MATCH($A4018,#REF!,0)),#REF!,0),'Recurrent profile helpers'!C$2)*IF($A4018="", "0", INDEX(#REF!,MATCH($A4018,#REF!,0))),"")</f>
        <v/>
      </c>
      <c r="D4018" s="72" t="str">
        <f>IFERROR(INDEX(#REF!,MATCH(INDEX(#REF!,MATCH($A4018,#REF!,0)),#REF!,0),'Recurrent profile helpers'!D$2)*IF($A4018="", "0", INDEX(#REF!,MATCH($A4018,#REF!,0))),"")</f>
        <v/>
      </c>
      <c r="E4018" s="72" t="str">
        <f>IFERROR(INDEX(#REF!,MATCH(INDEX(#REF!,MATCH($A4018,#REF!,0)),#REF!,0),'Recurrent profile helpers'!E$2)*IF($A4018="", "0", INDEX(#REF!,MATCH($A4018,#REF!,0))),"")</f>
        <v/>
      </c>
      <c r="F4018" s="72" t="str">
        <f>IFERROR(INDEX(#REF!,MATCH(INDEX(#REF!,MATCH($A4018,#REF!,0)),#REF!,0),'Recurrent profile helpers'!F$2)*IF($A4018="", "0", INDEX(#REF!,MATCH($A4018,#REF!,0))),"")</f>
        <v/>
      </c>
      <c r="G4018" s="72" t="str">
        <f>IFERROR(INDEX(#REF!,MATCH(INDEX(#REF!,MATCH($A4018,#REF!,0)),#REF!,0),'Recurrent profile helpers'!G$2)*IF($A4018="", "0", INDEX(#REF!,MATCH($A4018,#REF!,0))),"")</f>
        <v/>
      </c>
      <c r="H4018" s="72" t="str">
        <f>IFERROR(INDEX(#REF!,MATCH(INDEX(#REF!,MATCH($A4018,#REF!,0)),#REF!,0),'Recurrent profile helpers'!H$2)*IF($A4018="", "0", INDEX(#REF!,MATCH($A4018,#REF!,0))),"")</f>
        <v/>
      </c>
      <c r="I4018" s="72" t="str">
        <f>IFERROR(INDEX(#REF!,MATCH(INDEX(#REF!,MATCH($A4018,#REF!,0)),#REF!,0),'Recurrent profile helpers'!I$2)*IF($A4018="", "0", INDEX(#REF!,MATCH($A4018,#REF!,0))),"")</f>
        <v/>
      </c>
      <c r="J4018" s="72" t="str">
        <f>IFERROR(INDEX(#REF!,MATCH(INDEX(#REF!,MATCH($A4018,#REF!,0)),#REF!,0),'Recurrent profile helpers'!J$2)*IF($A4018="", "0", INDEX(#REF!,MATCH($A4018,#REF!,0))),"")</f>
        <v/>
      </c>
      <c r="K4018" s="72" t="str">
        <f>IFERROR(INDEX(#REF!,MATCH(INDEX(#REF!,MATCH($A4018,#REF!,0)),#REF!,0),'Recurrent profile helpers'!K$2)*IF($A4018="", "0", INDEX(#REF!,MATCH($A4018,#REF!,0))),"")</f>
        <v/>
      </c>
      <c r="L4018" s="72" t="str">
        <f>IFERROR(INDEX(#REF!,MATCH(INDEX(#REF!,MATCH($A4018,#REF!,0)),#REF!,0),'Recurrent profile helpers'!L$2)*IF($A4018="", "0", INDEX(#REF!,MATCH($A4018,#REF!,0))),"")</f>
        <v/>
      </c>
      <c r="M4018" s="72" t="str">
        <f>IFERROR(INDEX(#REF!,MATCH(INDEX(#REF!,MATCH($A4018,#REF!,0)),#REF!,0),'Recurrent profile helpers'!M$2)*IF($A4018="", "0", INDEX(#REF!,MATCH($A4018,#REF!,0))),"")</f>
        <v/>
      </c>
      <c r="N4018" s="72" t="str">
        <f>IFERROR(INDEX(#REF!,MATCH(INDEX(#REF!,MATCH($A4018,#REF!,0)),#REF!,0),'Recurrent profile helpers'!N$2)*IF($A4018="", "0", INDEX(#REF!,MATCH($A4018,#REF!,0))),"")</f>
        <v/>
      </c>
    </row>
    <row r="4019" spans="1:14">
      <c r="A4019" t="str">
        <f t="array" ref="A4019">IFERROR(INDEX(#REF!, SMALL(IF((MID(#REF!,2,1)="."),ROW($A$6:$A$4897)-ROW($A$6)+1,IF((MID(#REF!,3,1)="."),ROW($A$6:$A$4892)-ROW($A$6)+1)), ROW(4017:4017))),"" )</f>
        <v/>
      </c>
      <c r="B4019" s="72" t="str">
        <f>IF($A4019="", "", INDEX(#REF!,MATCH($A4019,#REF!,0)))</f>
        <v/>
      </c>
      <c r="C4019" s="72" t="str">
        <f>IFERROR(INDEX(#REF!,MATCH(INDEX(#REF!,MATCH($A4019,#REF!,0)),#REF!,0),'Recurrent profile helpers'!C$2)*IF($A4019="", "0", INDEX(#REF!,MATCH($A4019,#REF!,0))),"")</f>
        <v/>
      </c>
      <c r="D4019" s="72" t="str">
        <f>IFERROR(INDEX(#REF!,MATCH(INDEX(#REF!,MATCH($A4019,#REF!,0)),#REF!,0),'Recurrent profile helpers'!D$2)*IF($A4019="", "0", INDEX(#REF!,MATCH($A4019,#REF!,0))),"")</f>
        <v/>
      </c>
      <c r="E4019" s="72" t="str">
        <f>IFERROR(INDEX(#REF!,MATCH(INDEX(#REF!,MATCH($A4019,#REF!,0)),#REF!,0),'Recurrent profile helpers'!E$2)*IF($A4019="", "0", INDEX(#REF!,MATCH($A4019,#REF!,0))),"")</f>
        <v/>
      </c>
      <c r="F4019" s="72" t="str">
        <f>IFERROR(INDEX(#REF!,MATCH(INDEX(#REF!,MATCH($A4019,#REF!,0)),#REF!,0),'Recurrent profile helpers'!F$2)*IF($A4019="", "0", INDEX(#REF!,MATCH($A4019,#REF!,0))),"")</f>
        <v/>
      </c>
      <c r="G4019" s="72" t="str">
        <f>IFERROR(INDEX(#REF!,MATCH(INDEX(#REF!,MATCH($A4019,#REF!,0)),#REF!,0),'Recurrent profile helpers'!G$2)*IF($A4019="", "0", INDEX(#REF!,MATCH($A4019,#REF!,0))),"")</f>
        <v/>
      </c>
      <c r="H4019" s="72" t="str">
        <f>IFERROR(INDEX(#REF!,MATCH(INDEX(#REF!,MATCH($A4019,#REF!,0)),#REF!,0),'Recurrent profile helpers'!H$2)*IF($A4019="", "0", INDEX(#REF!,MATCH($A4019,#REF!,0))),"")</f>
        <v/>
      </c>
      <c r="I4019" s="72" t="str">
        <f>IFERROR(INDEX(#REF!,MATCH(INDEX(#REF!,MATCH($A4019,#REF!,0)),#REF!,0),'Recurrent profile helpers'!I$2)*IF($A4019="", "0", INDEX(#REF!,MATCH($A4019,#REF!,0))),"")</f>
        <v/>
      </c>
      <c r="J4019" s="72" t="str">
        <f>IFERROR(INDEX(#REF!,MATCH(INDEX(#REF!,MATCH($A4019,#REF!,0)),#REF!,0),'Recurrent profile helpers'!J$2)*IF($A4019="", "0", INDEX(#REF!,MATCH($A4019,#REF!,0))),"")</f>
        <v/>
      </c>
      <c r="K4019" s="72" t="str">
        <f>IFERROR(INDEX(#REF!,MATCH(INDEX(#REF!,MATCH($A4019,#REF!,0)),#REF!,0),'Recurrent profile helpers'!K$2)*IF($A4019="", "0", INDEX(#REF!,MATCH($A4019,#REF!,0))),"")</f>
        <v/>
      </c>
      <c r="L4019" s="72" t="str">
        <f>IFERROR(INDEX(#REF!,MATCH(INDEX(#REF!,MATCH($A4019,#REF!,0)),#REF!,0),'Recurrent profile helpers'!L$2)*IF($A4019="", "0", INDEX(#REF!,MATCH($A4019,#REF!,0))),"")</f>
        <v/>
      </c>
      <c r="M4019" s="72" t="str">
        <f>IFERROR(INDEX(#REF!,MATCH(INDEX(#REF!,MATCH($A4019,#REF!,0)),#REF!,0),'Recurrent profile helpers'!M$2)*IF($A4019="", "0", INDEX(#REF!,MATCH($A4019,#REF!,0))),"")</f>
        <v/>
      </c>
      <c r="N4019" s="72" t="str">
        <f>IFERROR(INDEX(#REF!,MATCH(INDEX(#REF!,MATCH($A4019,#REF!,0)),#REF!,0),'Recurrent profile helpers'!N$2)*IF($A4019="", "0", INDEX(#REF!,MATCH($A4019,#REF!,0))),"")</f>
        <v/>
      </c>
    </row>
    <row r="4020" spans="1:14">
      <c r="A4020" t="str">
        <f t="array" ref="A4020">IFERROR(INDEX(#REF!, SMALL(IF((MID(#REF!,2,1)="."),ROW($A$6:$A$4897)-ROW($A$6)+1,IF((MID(#REF!,3,1)="."),ROW($A$6:$A$4892)-ROW($A$6)+1)), ROW(4018:4018))),"" )</f>
        <v/>
      </c>
      <c r="B4020" s="72" t="str">
        <f>IF($A4020="", "", INDEX(#REF!,MATCH($A4020,#REF!,0)))</f>
        <v/>
      </c>
      <c r="C4020" s="72" t="str">
        <f>IFERROR(INDEX(#REF!,MATCH(INDEX(#REF!,MATCH($A4020,#REF!,0)),#REF!,0),'Recurrent profile helpers'!C$2)*IF($A4020="", "0", INDEX(#REF!,MATCH($A4020,#REF!,0))),"")</f>
        <v/>
      </c>
      <c r="D4020" s="72" t="str">
        <f>IFERROR(INDEX(#REF!,MATCH(INDEX(#REF!,MATCH($A4020,#REF!,0)),#REF!,0),'Recurrent profile helpers'!D$2)*IF($A4020="", "0", INDEX(#REF!,MATCH($A4020,#REF!,0))),"")</f>
        <v/>
      </c>
      <c r="E4020" s="72" t="str">
        <f>IFERROR(INDEX(#REF!,MATCH(INDEX(#REF!,MATCH($A4020,#REF!,0)),#REF!,0),'Recurrent profile helpers'!E$2)*IF($A4020="", "0", INDEX(#REF!,MATCH($A4020,#REF!,0))),"")</f>
        <v/>
      </c>
      <c r="F4020" s="72" t="str">
        <f>IFERROR(INDEX(#REF!,MATCH(INDEX(#REF!,MATCH($A4020,#REF!,0)),#REF!,0),'Recurrent profile helpers'!F$2)*IF($A4020="", "0", INDEX(#REF!,MATCH($A4020,#REF!,0))),"")</f>
        <v/>
      </c>
      <c r="G4020" s="72" t="str">
        <f>IFERROR(INDEX(#REF!,MATCH(INDEX(#REF!,MATCH($A4020,#REF!,0)),#REF!,0),'Recurrent profile helpers'!G$2)*IF($A4020="", "0", INDEX(#REF!,MATCH($A4020,#REF!,0))),"")</f>
        <v/>
      </c>
      <c r="H4020" s="72" t="str">
        <f>IFERROR(INDEX(#REF!,MATCH(INDEX(#REF!,MATCH($A4020,#REF!,0)),#REF!,0),'Recurrent profile helpers'!H$2)*IF($A4020="", "0", INDEX(#REF!,MATCH($A4020,#REF!,0))),"")</f>
        <v/>
      </c>
      <c r="I4020" s="72" t="str">
        <f>IFERROR(INDEX(#REF!,MATCH(INDEX(#REF!,MATCH($A4020,#REF!,0)),#REF!,0),'Recurrent profile helpers'!I$2)*IF($A4020="", "0", INDEX(#REF!,MATCH($A4020,#REF!,0))),"")</f>
        <v/>
      </c>
      <c r="J4020" s="72" t="str">
        <f>IFERROR(INDEX(#REF!,MATCH(INDEX(#REF!,MATCH($A4020,#REF!,0)),#REF!,0),'Recurrent profile helpers'!J$2)*IF($A4020="", "0", INDEX(#REF!,MATCH($A4020,#REF!,0))),"")</f>
        <v/>
      </c>
      <c r="K4020" s="72" t="str">
        <f>IFERROR(INDEX(#REF!,MATCH(INDEX(#REF!,MATCH($A4020,#REF!,0)),#REF!,0),'Recurrent profile helpers'!K$2)*IF($A4020="", "0", INDEX(#REF!,MATCH($A4020,#REF!,0))),"")</f>
        <v/>
      </c>
      <c r="L4020" s="72" t="str">
        <f>IFERROR(INDEX(#REF!,MATCH(INDEX(#REF!,MATCH($A4020,#REF!,0)),#REF!,0),'Recurrent profile helpers'!L$2)*IF($A4020="", "0", INDEX(#REF!,MATCH($A4020,#REF!,0))),"")</f>
        <v/>
      </c>
      <c r="M4020" s="72" t="str">
        <f>IFERROR(INDEX(#REF!,MATCH(INDEX(#REF!,MATCH($A4020,#REF!,0)),#REF!,0),'Recurrent profile helpers'!M$2)*IF($A4020="", "0", INDEX(#REF!,MATCH($A4020,#REF!,0))),"")</f>
        <v/>
      </c>
      <c r="N4020" s="72" t="str">
        <f>IFERROR(INDEX(#REF!,MATCH(INDEX(#REF!,MATCH($A4020,#REF!,0)),#REF!,0),'Recurrent profile helpers'!N$2)*IF($A4020="", "0", INDEX(#REF!,MATCH($A4020,#REF!,0))),"")</f>
        <v/>
      </c>
    </row>
    <row r="4021" spans="1:14">
      <c r="A4021" t="str">
        <f t="array" ref="A4021">IFERROR(INDEX(#REF!, SMALL(IF((MID(#REF!,2,1)="."),ROW($A$6:$A$4897)-ROW($A$6)+1,IF((MID(#REF!,3,1)="."),ROW($A$6:$A$4892)-ROW($A$6)+1)), ROW(4019:4019))),"" )</f>
        <v/>
      </c>
      <c r="B4021" s="72" t="str">
        <f>IF($A4021="", "", INDEX(#REF!,MATCH($A4021,#REF!,0)))</f>
        <v/>
      </c>
      <c r="C4021" s="72" t="str">
        <f>IFERROR(INDEX(#REF!,MATCH(INDEX(#REF!,MATCH($A4021,#REF!,0)),#REF!,0),'Recurrent profile helpers'!C$2)*IF($A4021="", "0", INDEX(#REF!,MATCH($A4021,#REF!,0))),"")</f>
        <v/>
      </c>
      <c r="D4021" s="72" t="str">
        <f>IFERROR(INDEX(#REF!,MATCH(INDEX(#REF!,MATCH($A4021,#REF!,0)),#REF!,0),'Recurrent profile helpers'!D$2)*IF($A4021="", "0", INDEX(#REF!,MATCH($A4021,#REF!,0))),"")</f>
        <v/>
      </c>
      <c r="E4021" s="72" t="str">
        <f>IFERROR(INDEX(#REF!,MATCH(INDEX(#REF!,MATCH($A4021,#REF!,0)),#REF!,0),'Recurrent profile helpers'!E$2)*IF($A4021="", "0", INDEX(#REF!,MATCH($A4021,#REF!,0))),"")</f>
        <v/>
      </c>
      <c r="F4021" s="72" t="str">
        <f>IFERROR(INDEX(#REF!,MATCH(INDEX(#REF!,MATCH($A4021,#REF!,0)),#REF!,0),'Recurrent profile helpers'!F$2)*IF($A4021="", "0", INDEX(#REF!,MATCH($A4021,#REF!,0))),"")</f>
        <v/>
      </c>
      <c r="G4021" s="72" t="str">
        <f>IFERROR(INDEX(#REF!,MATCH(INDEX(#REF!,MATCH($A4021,#REF!,0)),#REF!,0),'Recurrent profile helpers'!G$2)*IF($A4021="", "0", INDEX(#REF!,MATCH($A4021,#REF!,0))),"")</f>
        <v/>
      </c>
      <c r="H4021" s="72" t="str">
        <f>IFERROR(INDEX(#REF!,MATCH(INDEX(#REF!,MATCH($A4021,#REF!,0)),#REF!,0),'Recurrent profile helpers'!H$2)*IF($A4021="", "0", INDEX(#REF!,MATCH($A4021,#REF!,0))),"")</f>
        <v/>
      </c>
      <c r="I4021" s="72" t="str">
        <f>IFERROR(INDEX(#REF!,MATCH(INDEX(#REF!,MATCH($A4021,#REF!,0)),#REF!,0),'Recurrent profile helpers'!I$2)*IF($A4021="", "0", INDEX(#REF!,MATCH($A4021,#REF!,0))),"")</f>
        <v/>
      </c>
      <c r="J4021" s="72" t="str">
        <f>IFERROR(INDEX(#REF!,MATCH(INDEX(#REF!,MATCH($A4021,#REF!,0)),#REF!,0),'Recurrent profile helpers'!J$2)*IF($A4021="", "0", INDEX(#REF!,MATCH($A4021,#REF!,0))),"")</f>
        <v/>
      </c>
      <c r="K4021" s="72" t="str">
        <f>IFERROR(INDEX(#REF!,MATCH(INDEX(#REF!,MATCH($A4021,#REF!,0)),#REF!,0),'Recurrent profile helpers'!K$2)*IF($A4021="", "0", INDEX(#REF!,MATCH($A4021,#REF!,0))),"")</f>
        <v/>
      </c>
      <c r="L4021" s="72" t="str">
        <f>IFERROR(INDEX(#REF!,MATCH(INDEX(#REF!,MATCH($A4021,#REF!,0)),#REF!,0),'Recurrent profile helpers'!L$2)*IF($A4021="", "0", INDEX(#REF!,MATCH($A4021,#REF!,0))),"")</f>
        <v/>
      </c>
      <c r="M4021" s="72" t="str">
        <f>IFERROR(INDEX(#REF!,MATCH(INDEX(#REF!,MATCH($A4021,#REF!,0)),#REF!,0),'Recurrent profile helpers'!M$2)*IF($A4021="", "0", INDEX(#REF!,MATCH($A4021,#REF!,0))),"")</f>
        <v/>
      </c>
      <c r="N4021" s="72" t="str">
        <f>IFERROR(INDEX(#REF!,MATCH(INDEX(#REF!,MATCH($A4021,#REF!,0)),#REF!,0),'Recurrent profile helpers'!N$2)*IF($A4021="", "0", INDEX(#REF!,MATCH($A4021,#REF!,0))),"")</f>
        <v/>
      </c>
    </row>
    <row r="4022" spans="1:14">
      <c r="A4022" t="str">
        <f t="array" ref="A4022">IFERROR(INDEX(#REF!, SMALL(IF((MID(#REF!,2,1)="."),ROW($A$6:$A$4897)-ROW($A$6)+1,IF((MID(#REF!,3,1)="."),ROW($A$6:$A$4892)-ROW($A$6)+1)), ROW(4020:4020))),"" )</f>
        <v/>
      </c>
      <c r="B4022" s="72" t="str">
        <f>IF($A4022="", "", INDEX(#REF!,MATCH($A4022,#REF!,0)))</f>
        <v/>
      </c>
      <c r="C4022" s="72" t="str">
        <f>IFERROR(INDEX(#REF!,MATCH(INDEX(#REF!,MATCH($A4022,#REF!,0)),#REF!,0),'Recurrent profile helpers'!C$2)*IF($A4022="", "0", INDEX(#REF!,MATCH($A4022,#REF!,0))),"")</f>
        <v/>
      </c>
      <c r="D4022" s="72" t="str">
        <f>IFERROR(INDEX(#REF!,MATCH(INDEX(#REF!,MATCH($A4022,#REF!,0)),#REF!,0),'Recurrent profile helpers'!D$2)*IF($A4022="", "0", INDEX(#REF!,MATCH($A4022,#REF!,0))),"")</f>
        <v/>
      </c>
      <c r="E4022" s="72" t="str">
        <f>IFERROR(INDEX(#REF!,MATCH(INDEX(#REF!,MATCH($A4022,#REF!,0)),#REF!,0),'Recurrent profile helpers'!E$2)*IF($A4022="", "0", INDEX(#REF!,MATCH($A4022,#REF!,0))),"")</f>
        <v/>
      </c>
      <c r="F4022" s="72" t="str">
        <f>IFERROR(INDEX(#REF!,MATCH(INDEX(#REF!,MATCH($A4022,#REF!,0)),#REF!,0),'Recurrent profile helpers'!F$2)*IF($A4022="", "0", INDEX(#REF!,MATCH($A4022,#REF!,0))),"")</f>
        <v/>
      </c>
      <c r="G4022" s="72" t="str">
        <f>IFERROR(INDEX(#REF!,MATCH(INDEX(#REF!,MATCH($A4022,#REF!,0)),#REF!,0),'Recurrent profile helpers'!G$2)*IF($A4022="", "0", INDEX(#REF!,MATCH($A4022,#REF!,0))),"")</f>
        <v/>
      </c>
      <c r="H4022" s="72" t="str">
        <f>IFERROR(INDEX(#REF!,MATCH(INDEX(#REF!,MATCH($A4022,#REF!,0)),#REF!,0),'Recurrent profile helpers'!H$2)*IF($A4022="", "0", INDEX(#REF!,MATCH($A4022,#REF!,0))),"")</f>
        <v/>
      </c>
      <c r="I4022" s="72" t="str">
        <f>IFERROR(INDEX(#REF!,MATCH(INDEX(#REF!,MATCH($A4022,#REF!,0)),#REF!,0),'Recurrent profile helpers'!I$2)*IF($A4022="", "0", INDEX(#REF!,MATCH($A4022,#REF!,0))),"")</f>
        <v/>
      </c>
      <c r="J4022" s="72" t="str">
        <f>IFERROR(INDEX(#REF!,MATCH(INDEX(#REF!,MATCH($A4022,#REF!,0)),#REF!,0),'Recurrent profile helpers'!J$2)*IF($A4022="", "0", INDEX(#REF!,MATCH($A4022,#REF!,0))),"")</f>
        <v/>
      </c>
      <c r="K4022" s="72" t="str">
        <f>IFERROR(INDEX(#REF!,MATCH(INDEX(#REF!,MATCH($A4022,#REF!,0)),#REF!,0),'Recurrent profile helpers'!K$2)*IF($A4022="", "0", INDEX(#REF!,MATCH($A4022,#REF!,0))),"")</f>
        <v/>
      </c>
      <c r="L4022" s="72" t="str">
        <f>IFERROR(INDEX(#REF!,MATCH(INDEX(#REF!,MATCH($A4022,#REF!,0)),#REF!,0),'Recurrent profile helpers'!L$2)*IF($A4022="", "0", INDEX(#REF!,MATCH($A4022,#REF!,0))),"")</f>
        <v/>
      </c>
      <c r="M4022" s="72" t="str">
        <f>IFERROR(INDEX(#REF!,MATCH(INDEX(#REF!,MATCH($A4022,#REF!,0)),#REF!,0),'Recurrent profile helpers'!M$2)*IF($A4022="", "0", INDEX(#REF!,MATCH($A4022,#REF!,0))),"")</f>
        <v/>
      </c>
      <c r="N4022" s="72" t="str">
        <f>IFERROR(INDEX(#REF!,MATCH(INDEX(#REF!,MATCH($A4022,#REF!,0)),#REF!,0),'Recurrent profile helpers'!N$2)*IF($A4022="", "0", INDEX(#REF!,MATCH($A4022,#REF!,0))),"")</f>
        <v/>
      </c>
    </row>
    <row r="4023" spans="1:14">
      <c r="A4023" t="str">
        <f t="array" ref="A4023">IFERROR(INDEX(#REF!, SMALL(IF((MID(#REF!,2,1)="."),ROW($A$6:$A$4897)-ROW($A$6)+1,IF((MID(#REF!,3,1)="."),ROW($A$6:$A$4892)-ROW($A$6)+1)), ROW(4021:4021))),"" )</f>
        <v/>
      </c>
      <c r="B4023" s="72" t="str">
        <f>IF($A4023="", "", INDEX(#REF!,MATCH($A4023,#REF!,0)))</f>
        <v/>
      </c>
      <c r="C4023" s="72" t="str">
        <f>IFERROR(INDEX(#REF!,MATCH(INDEX(#REF!,MATCH($A4023,#REF!,0)),#REF!,0),'Recurrent profile helpers'!C$2)*IF($A4023="", "0", INDEX(#REF!,MATCH($A4023,#REF!,0))),"")</f>
        <v/>
      </c>
      <c r="D4023" s="72" t="str">
        <f>IFERROR(INDEX(#REF!,MATCH(INDEX(#REF!,MATCH($A4023,#REF!,0)),#REF!,0),'Recurrent profile helpers'!D$2)*IF($A4023="", "0", INDEX(#REF!,MATCH($A4023,#REF!,0))),"")</f>
        <v/>
      </c>
      <c r="E4023" s="72" t="str">
        <f>IFERROR(INDEX(#REF!,MATCH(INDEX(#REF!,MATCH($A4023,#REF!,0)),#REF!,0),'Recurrent profile helpers'!E$2)*IF($A4023="", "0", INDEX(#REF!,MATCH($A4023,#REF!,0))),"")</f>
        <v/>
      </c>
      <c r="F4023" s="72" t="str">
        <f>IFERROR(INDEX(#REF!,MATCH(INDEX(#REF!,MATCH($A4023,#REF!,0)),#REF!,0),'Recurrent profile helpers'!F$2)*IF($A4023="", "0", INDEX(#REF!,MATCH($A4023,#REF!,0))),"")</f>
        <v/>
      </c>
      <c r="G4023" s="72" t="str">
        <f>IFERROR(INDEX(#REF!,MATCH(INDEX(#REF!,MATCH($A4023,#REF!,0)),#REF!,0),'Recurrent profile helpers'!G$2)*IF($A4023="", "0", INDEX(#REF!,MATCH($A4023,#REF!,0))),"")</f>
        <v/>
      </c>
      <c r="H4023" s="72" t="str">
        <f>IFERROR(INDEX(#REF!,MATCH(INDEX(#REF!,MATCH($A4023,#REF!,0)),#REF!,0),'Recurrent profile helpers'!H$2)*IF($A4023="", "0", INDEX(#REF!,MATCH($A4023,#REF!,0))),"")</f>
        <v/>
      </c>
      <c r="I4023" s="72" t="str">
        <f>IFERROR(INDEX(#REF!,MATCH(INDEX(#REF!,MATCH($A4023,#REF!,0)),#REF!,0),'Recurrent profile helpers'!I$2)*IF($A4023="", "0", INDEX(#REF!,MATCH($A4023,#REF!,0))),"")</f>
        <v/>
      </c>
      <c r="J4023" s="72" t="str">
        <f>IFERROR(INDEX(#REF!,MATCH(INDEX(#REF!,MATCH($A4023,#REF!,0)),#REF!,0),'Recurrent profile helpers'!J$2)*IF($A4023="", "0", INDEX(#REF!,MATCH($A4023,#REF!,0))),"")</f>
        <v/>
      </c>
      <c r="K4023" s="72" t="str">
        <f>IFERROR(INDEX(#REF!,MATCH(INDEX(#REF!,MATCH($A4023,#REF!,0)),#REF!,0),'Recurrent profile helpers'!K$2)*IF($A4023="", "0", INDEX(#REF!,MATCH($A4023,#REF!,0))),"")</f>
        <v/>
      </c>
      <c r="L4023" s="72" t="str">
        <f>IFERROR(INDEX(#REF!,MATCH(INDEX(#REF!,MATCH($A4023,#REF!,0)),#REF!,0),'Recurrent profile helpers'!L$2)*IF($A4023="", "0", INDEX(#REF!,MATCH($A4023,#REF!,0))),"")</f>
        <v/>
      </c>
      <c r="M4023" s="72" t="str">
        <f>IFERROR(INDEX(#REF!,MATCH(INDEX(#REF!,MATCH($A4023,#REF!,0)),#REF!,0),'Recurrent profile helpers'!M$2)*IF($A4023="", "0", INDEX(#REF!,MATCH($A4023,#REF!,0))),"")</f>
        <v/>
      </c>
      <c r="N4023" s="72" t="str">
        <f>IFERROR(INDEX(#REF!,MATCH(INDEX(#REF!,MATCH($A4023,#REF!,0)),#REF!,0),'Recurrent profile helpers'!N$2)*IF($A4023="", "0", INDEX(#REF!,MATCH($A4023,#REF!,0))),"")</f>
        <v/>
      </c>
    </row>
    <row r="4024" spans="1:14">
      <c r="A4024" t="str">
        <f t="array" ref="A4024">IFERROR(INDEX(#REF!, SMALL(IF((MID(#REF!,2,1)="."),ROW($A$6:$A$4897)-ROW($A$6)+1,IF((MID(#REF!,3,1)="."),ROW($A$6:$A$4892)-ROW($A$6)+1)), ROW(4022:4022))),"" )</f>
        <v/>
      </c>
      <c r="B4024" s="72" t="str">
        <f>IF($A4024="", "", INDEX(#REF!,MATCH($A4024,#REF!,0)))</f>
        <v/>
      </c>
      <c r="C4024" s="72" t="str">
        <f>IFERROR(INDEX(#REF!,MATCH(INDEX(#REF!,MATCH($A4024,#REF!,0)),#REF!,0),'Recurrent profile helpers'!C$2)*IF($A4024="", "0", INDEX(#REF!,MATCH($A4024,#REF!,0))),"")</f>
        <v/>
      </c>
      <c r="D4024" s="72" t="str">
        <f>IFERROR(INDEX(#REF!,MATCH(INDEX(#REF!,MATCH($A4024,#REF!,0)),#REF!,0),'Recurrent profile helpers'!D$2)*IF($A4024="", "0", INDEX(#REF!,MATCH($A4024,#REF!,0))),"")</f>
        <v/>
      </c>
      <c r="E4024" s="72" t="str">
        <f>IFERROR(INDEX(#REF!,MATCH(INDEX(#REF!,MATCH($A4024,#REF!,0)),#REF!,0),'Recurrent profile helpers'!E$2)*IF($A4024="", "0", INDEX(#REF!,MATCH($A4024,#REF!,0))),"")</f>
        <v/>
      </c>
      <c r="F4024" s="72" t="str">
        <f>IFERROR(INDEX(#REF!,MATCH(INDEX(#REF!,MATCH($A4024,#REF!,0)),#REF!,0),'Recurrent profile helpers'!F$2)*IF($A4024="", "0", INDEX(#REF!,MATCH($A4024,#REF!,0))),"")</f>
        <v/>
      </c>
      <c r="G4024" s="72" t="str">
        <f>IFERROR(INDEX(#REF!,MATCH(INDEX(#REF!,MATCH($A4024,#REF!,0)),#REF!,0),'Recurrent profile helpers'!G$2)*IF($A4024="", "0", INDEX(#REF!,MATCH($A4024,#REF!,0))),"")</f>
        <v/>
      </c>
      <c r="H4024" s="72" t="str">
        <f>IFERROR(INDEX(#REF!,MATCH(INDEX(#REF!,MATCH($A4024,#REF!,0)),#REF!,0),'Recurrent profile helpers'!H$2)*IF($A4024="", "0", INDEX(#REF!,MATCH($A4024,#REF!,0))),"")</f>
        <v/>
      </c>
      <c r="I4024" s="72" t="str">
        <f>IFERROR(INDEX(#REF!,MATCH(INDEX(#REF!,MATCH($A4024,#REF!,0)),#REF!,0),'Recurrent profile helpers'!I$2)*IF($A4024="", "0", INDEX(#REF!,MATCH($A4024,#REF!,0))),"")</f>
        <v/>
      </c>
      <c r="J4024" s="72" t="str">
        <f>IFERROR(INDEX(#REF!,MATCH(INDEX(#REF!,MATCH($A4024,#REF!,0)),#REF!,0),'Recurrent profile helpers'!J$2)*IF($A4024="", "0", INDEX(#REF!,MATCH($A4024,#REF!,0))),"")</f>
        <v/>
      </c>
      <c r="K4024" s="72" t="str">
        <f>IFERROR(INDEX(#REF!,MATCH(INDEX(#REF!,MATCH($A4024,#REF!,0)),#REF!,0),'Recurrent profile helpers'!K$2)*IF($A4024="", "0", INDEX(#REF!,MATCH($A4024,#REF!,0))),"")</f>
        <v/>
      </c>
      <c r="L4024" s="72" t="str">
        <f>IFERROR(INDEX(#REF!,MATCH(INDEX(#REF!,MATCH($A4024,#REF!,0)),#REF!,0),'Recurrent profile helpers'!L$2)*IF($A4024="", "0", INDEX(#REF!,MATCH($A4024,#REF!,0))),"")</f>
        <v/>
      </c>
      <c r="M4024" s="72" t="str">
        <f>IFERROR(INDEX(#REF!,MATCH(INDEX(#REF!,MATCH($A4024,#REF!,0)),#REF!,0),'Recurrent profile helpers'!M$2)*IF($A4024="", "0", INDEX(#REF!,MATCH($A4024,#REF!,0))),"")</f>
        <v/>
      </c>
      <c r="N4024" s="72" t="str">
        <f>IFERROR(INDEX(#REF!,MATCH(INDEX(#REF!,MATCH($A4024,#REF!,0)),#REF!,0),'Recurrent profile helpers'!N$2)*IF($A4024="", "0", INDEX(#REF!,MATCH($A4024,#REF!,0))),"")</f>
        <v/>
      </c>
    </row>
    <row r="4025" spans="1:14">
      <c r="A4025" t="str">
        <f t="array" ref="A4025">IFERROR(INDEX(#REF!, SMALL(IF((MID(#REF!,2,1)="."),ROW($A$6:$A$4897)-ROW($A$6)+1,IF((MID(#REF!,3,1)="."),ROW($A$6:$A$4892)-ROW($A$6)+1)), ROW(4023:4023))),"" )</f>
        <v/>
      </c>
      <c r="B4025" s="72" t="str">
        <f>IF($A4025="", "", INDEX(#REF!,MATCH($A4025,#REF!,0)))</f>
        <v/>
      </c>
      <c r="C4025" s="72" t="str">
        <f>IFERROR(INDEX(#REF!,MATCH(INDEX(#REF!,MATCH($A4025,#REF!,0)),#REF!,0),'Recurrent profile helpers'!C$2)*IF($A4025="", "0", INDEX(#REF!,MATCH($A4025,#REF!,0))),"")</f>
        <v/>
      </c>
      <c r="D4025" s="72" t="str">
        <f>IFERROR(INDEX(#REF!,MATCH(INDEX(#REF!,MATCH($A4025,#REF!,0)),#REF!,0),'Recurrent profile helpers'!D$2)*IF($A4025="", "0", INDEX(#REF!,MATCH($A4025,#REF!,0))),"")</f>
        <v/>
      </c>
      <c r="E4025" s="72" t="str">
        <f>IFERROR(INDEX(#REF!,MATCH(INDEX(#REF!,MATCH($A4025,#REF!,0)),#REF!,0),'Recurrent profile helpers'!E$2)*IF($A4025="", "0", INDEX(#REF!,MATCH($A4025,#REF!,0))),"")</f>
        <v/>
      </c>
      <c r="F4025" s="72" t="str">
        <f>IFERROR(INDEX(#REF!,MATCH(INDEX(#REF!,MATCH($A4025,#REF!,0)),#REF!,0),'Recurrent profile helpers'!F$2)*IF($A4025="", "0", INDEX(#REF!,MATCH($A4025,#REF!,0))),"")</f>
        <v/>
      </c>
      <c r="G4025" s="72" t="str">
        <f>IFERROR(INDEX(#REF!,MATCH(INDEX(#REF!,MATCH($A4025,#REF!,0)),#REF!,0),'Recurrent profile helpers'!G$2)*IF($A4025="", "0", INDEX(#REF!,MATCH($A4025,#REF!,0))),"")</f>
        <v/>
      </c>
      <c r="H4025" s="72" t="str">
        <f>IFERROR(INDEX(#REF!,MATCH(INDEX(#REF!,MATCH($A4025,#REF!,0)),#REF!,0),'Recurrent profile helpers'!H$2)*IF($A4025="", "0", INDEX(#REF!,MATCH($A4025,#REF!,0))),"")</f>
        <v/>
      </c>
      <c r="I4025" s="72" t="str">
        <f>IFERROR(INDEX(#REF!,MATCH(INDEX(#REF!,MATCH($A4025,#REF!,0)),#REF!,0),'Recurrent profile helpers'!I$2)*IF($A4025="", "0", INDEX(#REF!,MATCH($A4025,#REF!,0))),"")</f>
        <v/>
      </c>
      <c r="J4025" s="72" t="str">
        <f>IFERROR(INDEX(#REF!,MATCH(INDEX(#REF!,MATCH($A4025,#REF!,0)),#REF!,0),'Recurrent profile helpers'!J$2)*IF($A4025="", "0", INDEX(#REF!,MATCH($A4025,#REF!,0))),"")</f>
        <v/>
      </c>
      <c r="K4025" s="72" t="str">
        <f>IFERROR(INDEX(#REF!,MATCH(INDEX(#REF!,MATCH($A4025,#REF!,0)),#REF!,0),'Recurrent profile helpers'!K$2)*IF($A4025="", "0", INDEX(#REF!,MATCH($A4025,#REF!,0))),"")</f>
        <v/>
      </c>
      <c r="L4025" s="72" t="str">
        <f>IFERROR(INDEX(#REF!,MATCH(INDEX(#REF!,MATCH($A4025,#REF!,0)),#REF!,0),'Recurrent profile helpers'!L$2)*IF($A4025="", "0", INDEX(#REF!,MATCH($A4025,#REF!,0))),"")</f>
        <v/>
      </c>
      <c r="M4025" s="72" t="str">
        <f>IFERROR(INDEX(#REF!,MATCH(INDEX(#REF!,MATCH($A4025,#REF!,0)),#REF!,0),'Recurrent profile helpers'!M$2)*IF($A4025="", "0", INDEX(#REF!,MATCH($A4025,#REF!,0))),"")</f>
        <v/>
      </c>
      <c r="N4025" s="72" t="str">
        <f>IFERROR(INDEX(#REF!,MATCH(INDEX(#REF!,MATCH($A4025,#REF!,0)),#REF!,0),'Recurrent profile helpers'!N$2)*IF($A4025="", "0", INDEX(#REF!,MATCH($A4025,#REF!,0))),"")</f>
        <v/>
      </c>
    </row>
    <row r="4026" spans="1:14">
      <c r="A4026" t="str">
        <f t="array" ref="A4026">IFERROR(INDEX(#REF!, SMALL(IF((MID(#REF!,2,1)="."),ROW($A$6:$A$4897)-ROW($A$6)+1,IF((MID(#REF!,3,1)="."),ROW($A$6:$A$4892)-ROW($A$6)+1)), ROW(4024:4024))),"" )</f>
        <v/>
      </c>
      <c r="B4026" s="72" t="str">
        <f>IF($A4026="", "", INDEX(#REF!,MATCH($A4026,#REF!,0)))</f>
        <v/>
      </c>
      <c r="C4026" s="72" t="str">
        <f>IFERROR(INDEX(#REF!,MATCH(INDEX(#REF!,MATCH($A4026,#REF!,0)),#REF!,0),'Recurrent profile helpers'!C$2)*IF($A4026="", "0", INDEX(#REF!,MATCH($A4026,#REF!,0))),"")</f>
        <v/>
      </c>
      <c r="D4026" s="72" t="str">
        <f>IFERROR(INDEX(#REF!,MATCH(INDEX(#REF!,MATCH($A4026,#REF!,0)),#REF!,0),'Recurrent profile helpers'!D$2)*IF($A4026="", "0", INDEX(#REF!,MATCH($A4026,#REF!,0))),"")</f>
        <v/>
      </c>
      <c r="E4026" s="72" t="str">
        <f>IFERROR(INDEX(#REF!,MATCH(INDEX(#REF!,MATCH($A4026,#REF!,0)),#REF!,0),'Recurrent profile helpers'!E$2)*IF($A4026="", "0", INDEX(#REF!,MATCH($A4026,#REF!,0))),"")</f>
        <v/>
      </c>
      <c r="F4026" s="72" t="str">
        <f>IFERROR(INDEX(#REF!,MATCH(INDEX(#REF!,MATCH($A4026,#REF!,0)),#REF!,0),'Recurrent profile helpers'!F$2)*IF($A4026="", "0", INDEX(#REF!,MATCH($A4026,#REF!,0))),"")</f>
        <v/>
      </c>
      <c r="G4026" s="72" t="str">
        <f>IFERROR(INDEX(#REF!,MATCH(INDEX(#REF!,MATCH($A4026,#REF!,0)),#REF!,0),'Recurrent profile helpers'!G$2)*IF($A4026="", "0", INDEX(#REF!,MATCH($A4026,#REF!,0))),"")</f>
        <v/>
      </c>
      <c r="H4026" s="72" t="str">
        <f>IFERROR(INDEX(#REF!,MATCH(INDEX(#REF!,MATCH($A4026,#REF!,0)),#REF!,0),'Recurrent profile helpers'!H$2)*IF($A4026="", "0", INDEX(#REF!,MATCH($A4026,#REF!,0))),"")</f>
        <v/>
      </c>
      <c r="I4026" s="72" t="str">
        <f>IFERROR(INDEX(#REF!,MATCH(INDEX(#REF!,MATCH($A4026,#REF!,0)),#REF!,0),'Recurrent profile helpers'!I$2)*IF($A4026="", "0", INDEX(#REF!,MATCH($A4026,#REF!,0))),"")</f>
        <v/>
      </c>
      <c r="J4026" s="72" t="str">
        <f>IFERROR(INDEX(#REF!,MATCH(INDEX(#REF!,MATCH($A4026,#REF!,0)),#REF!,0),'Recurrent profile helpers'!J$2)*IF($A4026="", "0", INDEX(#REF!,MATCH($A4026,#REF!,0))),"")</f>
        <v/>
      </c>
      <c r="K4026" s="72" t="str">
        <f>IFERROR(INDEX(#REF!,MATCH(INDEX(#REF!,MATCH($A4026,#REF!,0)),#REF!,0),'Recurrent profile helpers'!K$2)*IF($A4026="", "0", INDEX(#REF!,MATCH($A4026,#REF!,0))),"")</f>
        <v/>
      </c>
      <c r="L4026" s="72" t="str">
        <f>IFERROR(INDEX(#REF!,MATCH(INDEX(#REF!,MATCH($A4026,#REF!,0)),#REF!,0),'Recurrent profile helpers'!L$2)*IF($A4026="", "0", INDEX(#REF!,MATCH($A4026,#REF!,0))),"")</f>
        <v/>
      </c>
      <c r="M4026" s="72" t="str">
        <f>IFERROR(INDEX(#REF!,MATCH(INDEX(#REF!,MATCH($A4026,#REF!,0)),#REF!,0),'Recurrent profile helpers'!M$2)*IF($A4026="", "0", INDEX(#REF!,MATCH($A4026,#REF!,0))),"")</f>
        <v/>
      </c>
      <c r="N4026" s="72" t="str">
        <f>IFERROR(INDEX(#REF!,MATCH(INDEX(#REF!,MATCH($A4026,#REF!,0)),#REF!,0),'Recurrent profile helpers'!N$2)*IF($A4026="", "0", INDEX(#REF!,MATCH($A4026,#REF!,0))),"")</f>
        <v/>
      </c>
    </row>
    <row r="4027" spans="1:14">
      <c r="A4027" t="str">
        <f t="array" ref="A4027">IFERROR(INDEX(#REF!, SMALL(IF((MID(#REF!,2,1)="."),ROW($A$6:$A$4897)-ROW($A$6)+1,IF((MID(#REF!,3,1)="."),ROW($A$6:$A$4892)-ROW($A$6)+1)), ROW(4025:4025))),"" )</f>
        <v/>
      </c>
      <c r="B4027" s="72" t="str">
        <f>IF($A4027="", "", INDEX(#REF!,MATCH($A4027,#REF!,0)))</f>
        <v/>
      </c>
      <c r="C4027" s="72" t="str">
        <f>IFERROR(INDEX(#REF!,MATCH(INDEX(#REF!,MATCH($A4027,#REF!,0)),#REF!,0),'Recurrent profile helpers'!C$2)*IF($A4027="", "0", INDEX(#REF!,MATCH($A4027,#REF!,0))),"")</f>
        <v/>
      </c>
      <c r="D4027" s="72" t="str">
        <f>IFERROR(INDEX(#REF!,MATCH(INDEX(#REF!,MATCH($A4027,#REF!,0)),#REF!,0),'Recurrent profile helpers'!D$2)*IF($A4027="", "0", INDEX(#REF!,MATCH($A4027,#REF!,0))),"")</f>
        <v/>
      </c>
      <c r="E4027" s="72" t="str">
        <f>IFERROR(INDEX(#REF!,MATCH(INDEX(#REF!,MATCH($A4027,#REF!,0)),#REF!,0),'Recurrent profile helpers'!E$2)*IF($A4027="", "0", INDEX(#REF!,MATCH($A4027,#REF!,0))),"")</f>
        <v/>
      </c>
      <c r="F4027" s="72" t="str">
        <f>IFERROR(INDEX(#REF!,MATCH(INDEX(#REF!,MATCH($A4027,#REF!,0)),#REF!,0),'Recurrent profile helpers'!F$2)*IF($A4027="", "0", INDEX(#REF!,MATCH($A4027,#REF!,0))),"")</f>
        <v/>
      </c>
      <c r="G4027" s="72" t="str">
        <f>IFERROR(INDEX(#REF!,MATCH(INDEX(#REF!,MATCH($A4027,#REF!,0)),#REF!,0),'Recurrent profile helpers'!G$2)*IF($A4027="", "0", INDEX(#REF!,MATCH($A4027,#REF!,0))),"")</f>
        <v/>
      </c>
      <c r="H4027" s="72" t="str">
        <f>IFERROR(INDEX(#REF!,MATCH(INDEX(#REF!,MATCH($A4027,#REF!,0)),#REF!,0),'Recurrent profile helpers'!H$2)*IF($A4027="", "0", INDEX(#REF!,MATCH($A4027,#REF!,0))),"")</f>
        <v/>
      </c>
      <c r="I4027" s="72" t="str">
        <f>IFERROR(INDEX(#REF!,MATCH(INDEX(#REF!,MATCH($A4027,#REF!,0)),#REF!,0),'Recurrent profile helpers'!I$2)*IF($A4027="", "0", INDEX(#REF!,MATCH($A4027,#REF!,0))),"")</f>
        <v/>
      </c>
      <c r="J4027" s="72" t="str">
        <f>IFERROR(INDEX(#REF!,MATCH(INDEX(#REF!,MATCH($A4027,#REF!,0)),#REF!,0),'Recurrent profile helpers'!J$2)*IF($A4027="", "0", INDEX(#REF!,MATCH($A4027,#REF!,0))),"")</f>
        <v/>
      </c>
      <c r="K4027" s="72" t="str">
        <f>IFERROR(INDEX(#REF!,MATCH(INDEX(#REF!,MATCH($A4027,#REF!,0)),#REF!,0),'Recurrent profile helpers'!K$2)*IF($A4027="", "0", INDEX(#REF!,MATCH($A4027,#REF!,0))),"")</f>
        <v/>
      </c>
      <c r="L4027" s="72" t="str">
        <f>IFERROR(INDEX(#REF!,MATCH(INDEX(#REF!,MATCH($A4027,#REF!,0)),#REF!,0),'Recurrent profile helpers'!L$2)*IF($A4027="", "0", INDEX(#REF!,MATCH($A4027,#REF!,0))),"")</f>
        <v/>
      </c>
      <c r="M4027" s="72" t="str">
        <f>IFERROR(INDEX(#REF!,MATCH(INDEX(#REF!,MATCH($A4027,#REF!,0)),#REF!,0),'Recurrent profile helpers'!M$2)*IF($A4027="", "0", INDEX(#REF!,MATCH($A4027,#REF!,0))),"")</f>
        <v/>
      </c>
      <c r="N4027" s="72" t="str">
        <f>IFERROR(INDEX(#REF!,MATCH(INDEX(#REF!,MATCH($A4027,#REF!,0)),#REF!,0),'Recurrent profile helpers'!N$2)*IF($A4027="", "0", INDEX(#REF!,MATCH($A4027,#REF!,0))),"")</f>
        <v/>
      </c>
    </row>
    <row r="4028" spans="1:14">
      <c r="A4028" t="str">
        <f t="array" ref="A4028">IFERROR(INDEX(#REF!, SMALL(IF((MID(#REF!,2,1)="."),ROW($A$6:$A$4897)-ROW($A$6)+1,IF((MID(#REF!,3,1)="."),ROW($A$6:$A$4892)-ROW($A$6)+1)), ROW(4026:4026))),"" )</f>
        <v/>
      </c>
      <c r="B4028" s="72" t="str">
        <f>IF($A4028="", "", INDEX(#REF!,MATCH($A4028,#REF!,0)))</f>
        <v/>
      </c>
      <c r="C4028" s="72" t="str">
        <f>IFERROR(INDEX(#REF!,MATCH(INDEX(#REF!,MATCH($A4028,#REF!,0)),#REF!,0),'Recurrent profile helpers'!C$2)*IF($A4028="", "0", INDEX(#REF!,MATCH($A4028,#REF!,0))),"")</f>
        <v/>
      </c>
      <c r="D4028" s="72" t="str">
        <f>IFERROR(INDEX(#REF!,MATCH(INDEX(#REF!,MATCH($A4028,#REF!,0)),#REF!,0),'Recurrent profile helpers'!D$2)*IF($A4028="", "0", INDEX(#REF!,MATCH($A4028,#REF!,0))),"")</f>
        <v/>
      </c>
      <c r="E4028" s="72" t="str">
        <f>IFERROR(INDEX(#REF!,MATCH(INDEX(#REF!,MATCH($A4028,#REF!,0)),#REF!,0),'Recurrent profile helpers'!E$2)*IF($A4028="", "0", INDEX(#REF!,MATCH($A4028,#REF!,0))),"")</f>
        <v/>
      </c>
      <c r="F4028" s="72" t="str">
        <f>IFERROR(INDEX(#REF!,MATCH(INDEX(#REF!,MATCH($A4028,#REF!,0)),#REF!,0),'Recurrent profile helpers'!F$2)*IF($A4028="", "0", INDEX(#REF!,MATCH($A4028,#REF!,0))),"")</f>
        <v/>
      </c>
      <c r="G4028" s="72" t="str">
        <f>IFERROR(INDEX(#REF!,MATCH(INDEX(#REF!,MATCH($A4028,#REF!,0)),#REF!,0),'Recurrent profile helpers'!G$2)*IF($A4028="", "0", INDEX(#REF!,MATCH($A4028,#REF!,0))),"")</f>
        <v/>
      </c>
      <c r="H4028" s="72" t="str">
        <f>IFERROR(INDEX(#REF!,MATCH(INDEX(#REF!,MATCH($A4028,#REF!,0)),#REF!,0),'Recurrent profile helpers'!H$2)*IF($A4028="", "0", INDEX(#REF!,MATCH($A4028,#REF!,0))),"")</f>
        <v/>
      </c>
      <c r="I4028" s="72" t="str">
        <f>IFERROR(INDEX(#REF!,MATCH(INDEX(#REF!,MATCH($A4028,#REF!,0)),#REF!,0),'Recurrent profile helpers'!I$2)*IF($A4028="", "0", INDEX(#REF!,MATCH($A4028,#REF!,0))),"")</f>
        <v/>
      </c>
      <c r="J4028" s="72" t="str">
        <f>IFERROR(INDEX(#REF!,MATCH(INDEX(#REF!,MATCH($A4028,#REF!,0)),#REF!,0),'Recurrent profile helpers'!J$2)*IF($A4028="", "0", INDEX(#REF!,MATCH($A4028,#REF!,0))),"")</f>
        <v/>
      </c>
      <c r="K4028" s="72" t="str">
        <f>IFERROR(INDEX(#REF!,MATCH(INDEX(#REF!,MATCH($A4028,#REF!,0)),#REF!,0),'Recurrent profile helpers'!K$2)*IF($A4028="", "0", INDEX(#REF!,MATCH($A4028,#REF!,0))),"")</f>
        <v/>
      </c>
      <c r="L4028" s="72" t="str">
        <f>IFERROR(INDEX(#REF!,MATCH(INDEX(#REF!,MATCH($A4028,#REF!,0)),#REF!,0),'Recurrent profile helpers'!L$2)*IF($A4028="", "0", INDEX(#REF!,MATCH($A4028,#REF!,0))),"")</f>
        <v/>
      </c>
      <c r="M4028" s="72" t="str">
        <f>IFERROR(INDEX(#REF!,MATCH(INDEX(#REF!,MATCH($A4028,#REF!,0)),#REF!,0),'Recurrent profile helpers'!M$2)*IF($A4028="", "0", INDEX(#REF!,MATCH($A4028,#REF!,0))),"")</f>
        <v/>
      </c>
      <c r="N4028" s="72" t="str">
        <f>IFERROR(INDEX(#REF!,MATCH(INDEX(#REF!,MATCH($A4028,#REF!,0)),#REF!,0),'Recurrent profile helpers'!N$2)*IF($A4028="", "0", INDEX(#REF!,MATCH($A4028,#REF!,0))),"")</f>
        <v/>
      </c>
    </row>
    <row r="4029" spans="1:14">
      <c r="A4029" t="str">
        <f t="array" ref="A4029">IFERROR(INDEX(#REF!, SMALL(IF((MID(#REF!,2,1)="."),ROW($A$6:$A$4897)-ROW($A$6)+1,IF((MID(#REF!,3,1)="."),ROW($A$6:$A$4892)-ROW($A$6)+1)), ROW(4027:4027))),"" )</f>
        <v/>
      </c>
      <c r="B4029" s="72" t="str">
        <f>IF($A4029="", "", INDEX(#REF!,MATCH($A4029,#REF!,0)))</f>
        <v/>
      </c>
      <c r="C4029" s="72" t="str">
        <f>IFERROR(INDEX(#REF!,MATCH(INDEX(#REF!,MATCH($A4029,#REF!,0)),#REF!,0),'Recurrent profile helpers'!C$2)*IF($A4029="", "0", INDEX(#REF!,MATCH($A4029,#REF!,0))),"")</f>
        <v/>
      </c>
      <c r="D4029" s="72" t="str">
        <f>IFERROR(INDEX(#REF!,MATCH(INDEX(#REF!,MATCH($A4029,#REF!,0)),#REF!,0),'Recurrent profile helpers'!D$2)*IF($A4029="", "0", INDEX(#REF!,MATCH($A4029,#REF!,0))),"")</f>
        <v/>
      </c>
      <c r="E4029" s="72" t="str">
        <f>IFERROR(INDEX(#REF!,MATCH(INDEX(#REF!,MATCH($A4029,#REF!,0)),#REF!,0),'Recurrent profile helpers'!E$2)*IF($A4029="", "0", INDEX(#REF!,MATCH($A4029,#REF!,0))),"")</f>
        <v/>
      </c>
      <c r="F4029" s="72" t="str">
        <f>IFERROR(INDEX(#REF!,MATCH(INDEX(#REF!,MATCH($A4029,#REF!,0)),#REF!,0),'Recurrent profile helpers'!F$2)*IF($A4029="", "0", INDEX(#REF!,MATCH($A4029,#REF!,0))),"")</f>
        <v/>
      </c>
      <c r="G4029" s="72" t="str">
        <f>IFERROR(INDEX(#REF!,MATCH(INDEX(#REF!,MATCH($A4029,#REF!,0)),#REF!,0),'Recurrent profile helpers'!G$2)*IF($A4029="", "0", INDEX(#REF!,MATCH($A4029,#REF!,0))),"")</f>
        <v/>
      </c>
      <c r="H4029" s="72" t="str">
        <f>IFERROR(INDEX(#REF!,MATCH(INDEX(#REF!,MATCH($A4029,#REF!,0)),#REF!,0),'Recurrent profile helpers'!H$2)*IF($A4029="", "0", INDEX(#REF!,MATCH($A4029,#REF!,0))),"")</f>
        <v/>
      </c>
      <c r="I4029" s="72" t="str">
        <f>IFERROR(INDEX(#REF!,MATCH(INDEX(#REF!,MATCH($A4029,#REF!,0)),#REF!,0),'Recurrent profile helpers'!I$2)*IF($A4029="", "0", INDEX(#REF!,MATCH($A4029,#REF!,0))),"")</f>
        <v/>
      </c>
      <c r="J4029" s="72" t="str">
        <f>IFERROR(INDEX(#REF!,MATCH(INDEX(#REF!,MATCH($A4029,#REF!,0)),#REF!,0),'Recurrent profile helpers'!J$2)*IF($A4029="", "0", INDEX(#REF!,MATCH($A4029,#REF!,0))),"")</f>
        <v/>
      </c>
      <c r="K4029" s="72" t="str">
        <f>IFERROR(INDEX(#REF!,MATCH(INDEX(#REF!,MATCH($A4029,#REF!,0)),#REF!,0),'Recurrent profile helpers'!K$2)*IF($A4029="", "0", INDEX(#REF!,MATCH($A4029,#REF!,0))),"")</f>
        <v/>
      </c>
      <c r="L4029" s="72" t="str">
        <f>IFERROR(INDEX(#REF!,MATCH(INDEX(#REF!,MATCH($A4029,#REF!,0)),#REF!,0),'Recurrent profile helpers'!L$2)*IF($A4029="", "0", INDEX(#REF!,MATCH($A4029,#REF!,0))),"")</f>
        <v/>
      </c>
      <c r="M4029" s="72" t="str">
        <f>IFERROR(INDEX(#REF!,MATCH(INDEX(#REF!,MATCH($A4029,#REF!,0)),#REF!,0),'Recurrent profile helpers'!M$2)*IF($A4029="", "0", INDEX(#REF!,MATCH($A4029,#REF!,0))),"")</f>
        <v/>
      </c>
      <c r="N4029" s="72" t="str">
        <f>IFERROR(INDEX(#REF!,MATCH(INDEX(#REF!,MATCH($A4029,#REF!,0)),#REF!,0),'Recurrent profile helpers'!N$2)*IF($A4029="", "0", INDEX(#REF!,MATCH($A4029,#REF!,0))),"")</f>
        <v/>
      </c>
    </row>
    <row r="4030" spans="1:14">
      <c r="A4030" t="str">
        <f t="array" ref="A4030">IFERROR(INDEX(#REF!, SMALL(IF((MID(#REF!,2,1)="."),ROW($A$6:$A$4897)-ROW($A$6)+1,IF((MID(#REF!,3,1)="."),ROW($A$6:$A$4892)-ROW($A$6)+1)), ROW(4028:4028))),"" )</f>
        <v/>
      </c>
      <c r="B4030" s="72" t="str">
        <f>IF($A4030="", "", INDEX(#REF!,MATCH($A4030,#REF!,0)))</f>
        <v/>
      </c>
      <c r="C4030" s="72" t="str">
        <f>IFERROR(INDEX(#REF!,MATCH(INDEX(#REF!,MATCH($A4030,#REF!,0)),#REF!,0),'Recurrent profile helpers'!C$2)*IF($A4030="", "0", INDEX(#REF!,MATCH($A4030,#REF!,0))),"")</f>
        <v/>
      </c>
      <c r="D4030" s="72" t="str">
        <f>IFERROR(INDEX(#REF!,MATCH(INDEX(#REF!,MATCH($A4030,#REF!,0)),#REF!,0),'Recurrent profile helpers'!D$2)*IF($A4030="", "0", INDEX(#REF!,MATCH($A4030,#REF!,0))),"")</f>
        <v/>
      </c>
      <c r="E4030" s="72" t="str">
        <f>IFERROR(INDEX(#REF!,MATCH(INDEX(#REF!,MATCH($A4030,#REF!,0)),#REF!,0),'Recurrent profile helpers'!E$2)*IF($A4030="", "0", INDEX(#REF!,MATCH($A4030,#REF!,0))),"")</f>
        <v/>
      </c>
      <c r="F4030" s="72" t="str">
        <f>IFERROR(INDEX(#REF!,MATCH(INDEX(#REF!,MATCH($A4030,#REF!,0)),#REF!,0),'Recurrent profile helpers'!F$2)*IF($A4030="", "0", INDEX(#REF!,MATCH($A4030,#REF!,0))),"")</f>
        <v/>
      </c>
      <c r="G4030" s="72" t="str">
        <f>IFERROR(INDEX(#REF!,MATCH(INDEX(#REF!,MATCH($A4030,#REF!,0)),#REF!,0),'Recurrent profile helpers'!G$2)*IF($A4030="", "0", INDEX(#REF!,MATCH($A4030,#REF!,0))),"")</f>
        <v/>
      </c>
      <c r="H4030" s="72" t="str">
        <f>IFERROR(INDEX(#REF!,MATCH(INDEX(#REF!,MATCH($A4030,#REF!,0)),#REF!,0),'Recurrent profile helpers'!H$2)*IF($A4030="", "0", INDEX(#REF!,MATCH($A4030,#REF!,0))),"")</f>
        <v/>
      </c>
      <c r="I4030" s="72" t="str">
        <f>IFERROR(INDEX(#REF!,MATCH(INDEX(#REF!,MATCH($A4030,#REF!,0)),#REF!,0),'Recurrent profile helpers'!I$2)*IF($A4030="", "0", INDEX(#REF!,MATCH($A4030,#REF!,0))),"")</f>
        <v/>
      </c>
      <c r="J4030" s="72" t="str">
        <f>IFERROR(INDEX(#REF!,MATCH(INDEX(#REF!,MATCH($A4030,#REF!,0)),#REF!,0),'Recurrent profile helpers'!J$2)*IF($A4030="", "0", INDEX(#REF!,MATCH($A4030,#REF!,0))),"")</f>
        <v/>
      </c>
      <c r="K4030" s="72" t="str">
        <f>IFERROR(INDEX(#REF!,MATCH(INDEX(#REF!,MATCH($A4030,#REF!,0)),#REF!,0),'Recurrent profile helpers'!K$2)*IF($A4030="", "0", INDEX(#REF!,MATCH($A4030,#REF!,0))),"")</f>
        <v/>
      </c>
      <c r="L4030" s="72" t="str">
        <f>IFERROR(INDEX(#REF!,MATCH(INDEX(#REF!,MATCH($A4030,#REF!,0)),#REF!,0),'Recurrent profile helpers'!L$2)*IF($A4030="", "0", INDEX(#REF!,MATCH($A4030,#REF!,0))),"")</f>
        <v/>
      </c>
      <c r="M4030" s="72" t="str">
        <f>IFERROR(INDEX(#REF!,MATCH(INDEX(#REF!,MATCH($A4030,#REF!,0)),#REF!,0),'Recurrent profile helpers'!M$2)*IF($A4030="", "0", INDEX(#REF!,MATCH($A4030,#REF!,0))),"")</f>
        <v/>
      </c>
      <c r="N4030" s="72" t="str">
        <f>IFERROR(INDEX(#REF!,MATCH(INDEX(#REF!,MATCH($A4030,#REF!,0)),#REF!,0),'Recurrent profile helpers'!N$2)*IF($A4030="", "0", INDEX(#REF!,MATCH($A4030,#REF!,0))),"")</f>
        <v/>
      </c>
    </row>
    <row r="4031" spans="1:14">
      <c r="A4031" t="str">
        <f t="array" ref="A4031">IFERROR(INDEX(#REF!, SMALL(IF((MID(#REF!,2,1)="."),ROW($A$6:$A$4897)-ROW($A$6)+1,IF((MID(#REF!,3,1)="."),ROW($A$6:$A$4892)-ROW($A$6)+1)), ROW(4029:4029))),"" )</f>
        <v/>
      </c>
      <c r="B4031" s="72" t="str">
        <f>IF($A4031="", "", INDEX(#REF!,MATCH($A4031,#REF!,0)))</f>
        <v/>
      </c>
      <c r="C4031" s="72" t="str">
        <f>IFERROR(INDEX(#REF!,MATCH(INDEX(#REF!,MATCH($A4031,#REF!,0)),#REF!,0),'Recurrent profile helpers'!C$2)*IF($A4031="", "0", INDEX(#REF!,MATCH($A4031,#REF!,0))),"")</f>
        <v/>
      </c>
      <c r="D4031" s="72" t="str">
        <f>IFERROR(INDEX(#REF!,MATCH(INDEX(#REF!,MATCH($A4031,#REF!,0)),#REF!,0),'Recurrent profile helpers'!D$2)*IF($A4031="", "0", INDEX(#REF!,MATCH($A4031,#REF!,0))),"")</f>
        <v/>
      </c>
      <c r="E4031" s="72" t="str">
        <f>IFERROR(INDEX(#REF!,MATCH(INDEX(#REF!,MATCH($A4031,#REF!,0)),#REF!,0),'Recurrent profile helpers'!E$2)*IF($A4031="", "0", INDEX(#REF!,MATCH($A4031,#REF!,0))),"")</f>
        <v/>
      </c>
      <c r="F4031" s="72" t="str">
        <f>IFERROR(INDEX(#REF!,MATCH(INDEX(#REF!,MATCH($A4031,#REF!,0)),#REF!,0),'Recurrent profile helpers'!F$2)*IF($A4031="", "0", INDEX(#REF!,MATCH($A4031,#REF!,0))),"")</f>
        <v/>
      </c>
      <c r="G4031" s="72" t="str">
        <f>IFERROR(INDEX(#REF!,MATCH(INDEX(#REF!,MATCH($A4031,#REF!,0)),#REF!,0),'Recurrent profile helpers'!G$2)*IF($A4031="", "0", INDEX(#REF!,MATCH($A4031,#REF!,0))),"")</f>
        <v/>
      </c>
      <c r="H4031" s="72" t="str">
        <f>IFERROR(INDEX(#REF!,MATCH(INDEX(#REF!,MATCH($A4031,#REF!,0)),#REF!,0),'Recurrent profile helpers'!H$2)*IF($A4031="", "0", INDEX(#REF!,MATCH($A4031,#REF!,0))),"")</f>
        <v/>
      </c>
      <c r="I4031" s="72" t="str">
        <f>IFERROR(INDEX(#REF!,MATCH(INDEX(#REF!,MATCH($A4031,#REF!,0)),#REF!,0),'Recurrent profile helpers'!I$2)*IF($A4031="", "0", INDEX(#REF!,MATCH($A4031,#REF!,0))),"")</f>
        <v/>
      </c>
      <c r="J4031" s="72" t="str">
        <f>IFERROR(INDEX(#REF!,MATCH(INDEX(#REF!,MATCH($A4031,#REF!,0)),#REF!,0),'Recurrent profile helpers'!J$2)*IF($A4031="", "0", INDEX(#REF!,MATCH($A4031,#REF!,0))),"")</f>
        <v/>
      </c>
      <c r="K4031" s="72" t="str">
        <f>IFERROR(INDEX(#REF!,MATCH(INDEX(#REF!,MATCH($A4031,#REF!,0)),#REF!,0),'Recurrent profile helpers'!K$2)*IF($A4031="", "0", INDEX(#REF!,MATCH($A4031,#REF!,0))),"")</f>
        <v/>
      </c>
      <c r="L4031" s="72" t="str">
        <f>IFERROR(INDEX(#REF!,MATCH(INDEX(#REF!,MATCH($A4031,#REF!,0)),#REF!,0),'Recurrent profile helpers'!L$2)*IF($A4031="", "0", INDEX(#REF!,MATCH($A4031,#REF!,0))),"")</f>
        <v/>
      </c>
      <c r="M4031" s="72" t="str">
        <f>IFERROR(INDEX(#REF!,MATCH(INDEX(#REF!,MATCH($A4031,#REF!,0)),#REF!,0),'Recurrent profile helpers'!M$2)*IF($A4031="", "0", INDEX(#REF!,MATCH($A4031,#REF!,0))),"")</f>
        <v/>
      </c>
      <c r="N4031" s="72" t="str">
        <f>IFERROR(INDEX(#REF!,MATCH(INDEX(#REF!,MATCH($A4031,#REF!,0)),#REF!,0),'Recurrent profile helpers'!N$2)*IF($A4031="", "0", INDEX(#REF!,MATCH($A4031,#REF!,0))),"")</f>
        <v/>
      </c>
    </row>
    <row r="4032" spans="1:14">
      <c r="A4032" t="str">
        <f t="array" ref="A4032">IFERROR(INDEX(#REF!, SMALL(IF((MID(#REF!,2,1)="."),ROW($A$6:$A$4897)-ROW($A$6)+1,IF((MID(#REF!,3,1)="."),ROW($A$6:$A$4892)-ROW($A$6)+1)), ROW(4030:4030))),"" )</f>
        <v/>
      </c>
      <c r="B4032" s="72" t="str">
        <f>IF($A4032="", "", INDEX(#REF!,MATCH($A4032,#REF!,0)))</f>
        <v/>
      </c>
      <c r="C4032" s="72" t="str">
        <f>IFERROR(INDEX(#REF!,MATCH(INDEX(#REF!,MATCH($A4032,#REF!,0)),#REF!,0),'Recurrent profile helpers'!C$2)*IF($A4032="", "0", INDEX(#REF!,MATCH($A4032,#REF!,0))),"")</f>
        <v/>
      </c>
      <c r="D4032" s="72" t="str">
        <f>IFERROR(INDEX(#REF!,MATCH(INDEX(#REF!,MATCH($A4032,#REF!,0)),#REF!,0),'Recurrent profile helpers'!D$2)*IF($A4032="", "0", INDEX(#REF!,MATCH($A4032,#REF!,0))),"")</f>
        <v/>
      </c>
      <c r="E4032" s="72" t="str">
        <f>IFERROR(INDEX(#REF!,MATCH(INDEX(#REF!,MATCH($A4032,#REF!,0)),#REF!,0),'Recurrent profile helpers'!E$2)*IF($A4032="", "0", INDEX(#REF!,MATCH($A4032,#REF!,0))),"")</f>
        <v/>
      </c>
      <c r="F4032" s="72" t="str">
        <f>IFERROR(INDEX(#REF!,MATCH(INDEX(#REF!,MATCH($A4032,#REF!,0)),#REF!,0),'Recurrent profile helpers'!F$2)*IF($A4032="", "0", INDEX(#REF!,MATCH($A4032,#REF!,0))),"")</f>
        <v/>
      </c>
      <c r="G4032" s="72" t="str">
        <f>IFERROR(INDEX(#REF!,MATCH(INDEX(#REF!,MATCH($A4032,#REF!,0)),#REF!,0),'Recurrent profile helpers'!G$2)*IF($A4032="", "0", INDEX(#REF!,MATCH($A4032,#REF!,0))),"")</f>
        <v/>
      </c>
      <c r="H4032" s="72" t="str">
        <f>IFERROR(INDEX(#REF!,MATCH(INDEX(#REF!,MATCH($A4032,#REF!,0)),#REF!,0),'Recurrent profile helpers'!H$2)*IF($A4032="", "0", INDEX(#REF!,MATCH($A4032,#REF!,0))),"")</f>
        <v/>
      </c>
      <c r="I4032" s="72" t="str">
        <f>IFERROR(INDEX(#REF!,MATCH(INDEX(#REF!,MATCH($A4032,#REF!,0)),#REF!,0),'Recurrent profile helpers'!I$2)*IF($A4032="", "0", INDEX(#REF!,MATCH($A4032,#REF!,0))),"")</f>
        <v/>
      </c>
      <c r="J4032" s="72" t="str">
        <f>IFERROR(INDEX(#REF!,MATCH(INDEX(#REF!,MATCH($A4032,#REF!,0)),#REF!,0),'Recurrent profile helpers'!J$2)*IF($A4032="", "0", INDEX(#REF!,MATCH($A4032,#REF!,0))),"")</f>
        <v/>
      </c>
      <c r="K4032" s="72" t="str">
        <f>IFERROR(INDEX(#REF!,MATCH(INDEX(#REF!,MATCH($A4032,#REF!,0)),#REF!,0),'Recurrent profile helpers'!K$2)*IF($A4032="", "0", INDEX(#REF!,MATCH($A4032,#REF!,0))),"")</f>
        <v/>
      </c>
      <c r="L4032" s="72" t="str">
        <f>IFERROR(INDEX(#REF!,MATCH(INDEX(#REF!,MATCH($A4032,#REF!,0)),#REF!,0),'Recurrent profile helpers'!L$2)*IF($A4032="", "0", INDEX(#REF!,MATCH($A4032,#REF!,0))),"")</f>
        <v/>
      </c>
      <c r="M4032" s="72" t="str">
        <f>IFERROR(INDEX(#REF!,MATCH(INDEX(#REF!,MATCH($A4032,#REF!,0)),#REF!,0),'Recurrent profile helpers'!M$2)*IF($A4032="", "0", INDEX(#REF!,MATCH($A4032,#REF!,0))),"")</f>
        <v/>
      </c>
      <c r="N4032" s="72" t="str">
        <f>IFERROR(INDEX(#REF!,MATCH(INDEX(#REF!,MATCH($A4032,#REF!,0)),#REF!,0),'Recurrent profile helpers'!N$2)*IF($A4032="", "0", INDEX(#REF!,MATCH($A4032,#REF!,0))),"")</f>
        <v/>
      </c>
    </row>
    <row r="4033" spans="1:14">
      <c r="A4033" t="str">
        <f t="array" ref="A4033">IFERROR(INDEX(#REF!, SMALL(IF((MID(#REF!,2,1)="."),ROW($A$6:$A$4897)-ROW($A$6)+1,IF((MID(#REF!,3,1)="."),ROW($A$6:$A$4892)-ROW($A$6)+1)), ROW(4031:4031))),"" )</f>
        <v/>
      </c>
      <c r="B4033" s="72" t="str">
        <f>IF($A4033="", "", INDEX(#REF!,MATCH($A4033,#REF!,0)))</f>
        <v/>
      </c>
      <c r="C4033" s="72" t="str">
        <f>IFERROR(INDEX(#REF!,MATCH(INDEX(#REF!,MATCH($A4033,#REF!,0)),#REF!,0),'Recurrent profile helpers'!C$2)*IF($A4033="", "0", INDEX(#REF!,MATCH($A4033,#REF!,0))),"")</f>
        <v/>
      </c>
      <c r="D4033" s="72" t="str">
        <f>IFERROR(INDEX(#REF!,MATCH(INDEX(#REF!,MATCH($A4033,#REF!,0)),#REF!,0),'Recurrent profile helpers'!D$2)*IF($A4033="", "0", INDEX(#REF!,MATCH($A4033,#REF!,0))),"")</f>
        <v/>
      </c>
      <c r="E4033" s="72" t="str">
        <f>IFERROR(INDEX(#REF!,MATCH(INDEX(#REF!,MATCH($A4033,#REF!,0)),#REF!,0),'Recurrent profile helpers'!E$2)*IF($A4033="", "0", INDEX(#REF!,MATCH($A4033,#REF!,0))),"")</f>
        <v/>
      </c>
      <c r="F4033" s="72" t="str">
        <f>IFERROR(INDEX(#REF!,MATCH(INDEX(#REF!,MATCH($A4033,#REF!,0)),#REF!,0),'Recurrent profile helpers'!F$2)*IF($A4033="", "0", INDEX(#REF!,MATCH($A4033,#REF!,0))),"")</f>
        <v/>
      </c>
      <c r="G4033" s="72" t="str">
        <f>IFERROR(INDEX(#REF!,MATCH(INDEX(#REF!,MATCH($A4033,#REF!,0)),#REF!,0),'Recurrent profile helpers'!G$2)*IF($A4033="", "0", INDEX(#REF!,MATCH($A4033,#REF!,0))),"")</f>
        <v/>
      </c>
      <c r="H4033" s="72" t="str">
        <f>IFERROR(INDEX(#REF!,MATCH(INDEX(#REF!,MATCH($A4033,#REF!,0)),#REF!,0),'Recurrent profile helpers'!H$2)*IF($A4033="", "0", INDEX(#REF!,MATCH($A4033,#REF!,0))),"")</f>
        <v/>
      </c>
      <c r="I4033" s="72" t="str">
        <f>IFERROR(INDEX(#REF!,MATCH(INDEX(#REF!,MATCH($A4033,#REF!,0)),#REF!,0),'Recurrent profile helpers'!I$2)*IF($A4033="", "0", INDEX(#REF!,MATCH($A4033,#REF!,0))),"")</f>
        <v/>
      </c>
      <c r="J4033" s="72" t="str">
        <f>IFERROR(INDEX(#REF!,MATCH(INDEX(#REF!,MATCH($A4033,#REF!,0)),#REF!,0),'Recurrent profile helpers'!J$2)*IF($A4033="", "0", INDEX(#REF!,MATCH($A4033,#REF!,0))),"")</f>
        <v/>
      </c>
      <c r="K4033" s="72" t="str">
        <f>IFERROR(INDEX(#REF!,MATCH(INDEX(#REF!,MATCH($A4033,#REF!,0)),#REF!,0),'Recurrent profile helpers'!K$2)*IF($A4033="", "0", INDEX(#REF!,MATCH($A4033,#REF!,0))),"")</f>
        <v/>
      </c>
      <c r="L4033" s="72" t="str">
        <f>IFERROR(INDEX(#REF!,MATCH(INDEX(#REF!,MATCH($A4033,#REF!,0)),#REF!,0),'Recurrent profile helpers'!L$2)*IF($A4033="", "0", INDEX(#REF!,MATCH($A4033,#REF!,0))),"")</f>
        <v/>
      </c>
      <c r="M4033" s="72" t="str">
        <f>IFERROR(INDEX(#REF!,MATCH(INDEX(#REF!,MATCH($A4033,#REF!,0)),#REF!,0),'Recurrent profile helpers'!M$2)*IF($A4033="", "0", INDEX(#REF!,MATCH($A4033,#REF!,0))),"")</f>
        <v/>
      </c>
      <c r="N4033" s="72" t="str">
        <f>IFERROR(INDEX(#REF!,MATCH(INDEX(#REF!,MATCH($A4033,#REF!,0)),#REF!,0),'Recurrent profile helpers'!N$2)*IF($A4033="", "0", INDEX(#REF!,MATCH($A4033,#REF!,0))),"")</f>
        <v/>
      </c>
    </row>
    <row r="4034" spans="1:14">
      <c r="A4034" t="str">
        <f t="array" ref="A4034">IFERROR(INDEX(#REF!, SMALL(IF((MID(#REF!,2,1)="."),ROW($A$6:$A$4897)-ROW($A$6)+1,IF((MID(#REF!,3,1)="."),ROW($A$6:$A$4892)-ROW($A$6)+1)), ROW(4032:4032))),"" )</f>
        <v/>
      </c>
      <c r="B4034" s="72" t="str">
        <f>IF($A4034="", "", INDEX(#REF!,MATCH($A4034,#REF!,0)))</f>
        <v/>
      </c>
      <c r="C4034" s="72" t="str">
        <f>IFERROR(INDEX(#REF!,MATCH(INDEX(#REF!,MATCH($A4034,#REF!,0)),#REF!,0),'Recurrent profile helpers'!C$2)*IF($A4034="", "0", INDEX(#REF!,MATCH($A4034,#REF!,0))),"")</f>
        <v/>
      </c>
      <c r="D4034" s="72" t="str">
        <f>IFERROR(INDEX(#REF!,MATCH(INDEX(#REF!,MATCH($A4034,#REF!,0)),#REF!,0),'Recurrent profile helpers'!D$2)*IF($A4034="", "0", INDEX(#REF!,MATCH($A4034,#REF!,0))),"")</f>
        <v/>
      </c>
      <c r="E4034" s="72" t="str">
        <f>IFERROR(INDEX(#REF!,MATCH(INDEX(#REF!,MATCH($A4034,#REF!,0)),#REF!,0),'Recurrent profile helpers'!E$2)*IF($A4034="", "0", INDEX(#REF!,MATCH($A4034,#REF!,0))),"")</f>
        <v/>
      </c>
      <c r="F4034" s="72" t="str">
        <f>IFERROR(INDEX(#REF!,MATCH(INDEX(#REF!,MATCH($A4034,#REF!,0)),#REF!,0),'Recurrent profile helpers'!F$2)*IF($A4034="", "0", INDEX(#REF!,MATCH($A4034,#REF!,0))),"")</f>
        <v/>
      </c>
      <c r="G4034" s="72" t="str">
        <f>IFERROR(INDEX(#REF!,MATCH(INDEX(#REF!,MATCH($A4034,#REF!,0)),#REF!,0),'Recurrent profile helpers'!G$2)*IF($A4034="", "0", INDEX(#REF!,MATCH($A4034,#REF!,0))),"")</f>
        <v/>
      </c>
      <c r="H4034" s="72" t="str">
        <f>IFERROR(INDEX(#REF!,MATCH(INDEX(#REF!,MATCH($A4034,#REF!,0)),#REF!,0),'Recurrent profile helpers'!H$2)*IF($A4034="", "0", INDEX(#REF!,MATCH($A4034,#REF!,0))),"")</f>
        <v/>
      </c>
      <c r="I4034" s="72" t="str">
        <f>IFERROR(INDEX(#REF!,MATCH(INDEX(#REF!,MATCH($A4034,#REF!,0)),#REF!,0),'Recurrent profile helpers'!I$2)*IF($A4034="", "0", INDEX(#REF!,MATCH($A4034,#REF!,0))),"")</f>
        <v/>
      </c>
      <c r="J4034" s="72" t="str">
        <f>IFERROR(INDEX(#REF!,MATCH(INDEX(#REF!,MATCH($A4034,#REF!,0)),#REF!,0),'Recurrent profile helpers'!J$2)*IF($A4034="", "0", INDEX(#REF!,MATCH($A4034,#REF!,0))),"")</f>
        <v/>
      </c>
      <c r="K4034" s="72" t="str">
        <f>IFERROR(INDEX(#REF!,MATCH(INDEX(#REF!,MATCH($A4034,#REF!,0)),#REF!,0),'Recurrent profile helpers'!K$2)*IF($A4034="", "0", INDEX(#REF!,MATCH($A4034,#REF!,0))),"")</f>
        <v/>
      </c>
      <c r="L4034" s="72" t="str">
        <f>IFERROR(INDEX(#REF!,MATCH(INDEX(#REF!,MATCH($A4034,#REF!,0)),#REF!,0),'Recurrent profile helpers'!L$2)*IF($A4034="", "0", INDEX(#REF!,MATCH($A4034,#REF!,0))),"")</f>
        <v/>
      </c>
      <c r="M4034" s="72" t="str">
        <f>IFERROR(INDEX(#REF!,MATCH(INDEX(#REF!,MATCH($A4034,#REF!,0)),#REF!,0),'Recurrent profile helpers'!M$2)*IF($A4034="", "0", INDEX(#REF!,MATCH($A4034,#REF!,0))),"")</f>
        <v/>
      </c>
      <c r="N4034" s="72" t="str">
        <f>IFERROR(INDEX(#REF!,MATCH(INDEX(#REF!,MATCH($A4034,#REF!,0)),#REF!,0),'Recurrent profile helpers'!N$2)*IF($A4034="", "0", INDEX(#REF!,MATCH($A4034,#REF!,0))),"")</f>
        <v/>
      </c>
    </row>
    <row r="4035" spans="1:14">
      <c r="A4035" t="str">
        <f t="array" ref="A4035">IFERROR(INDEX(#REF!, SMALL(IF((MID(#REF!,2,1)="."),ROW($A$6:$A$4897)-ROW($A$6)+1,IF((MID(#REF!,3,1)="."),ROW($A$6:$A$4892)-ROW($A$6)+1)), ROW(4033:4033))),"" )</f>
        <v/>
      </c>
      <c r="B4035" s="72" t="str">
        <f>IF($A4035="", "", INDEX(#REF!,MATCH($A4035,#REF!,0)))</f>
        <v/>
      </c>
      <c r="C4035" s="72" t="str">
        <f>IFERROR(INDEX(#REF!,MATCH(INDEX(#REF!,MATCH($A4035,#REF!,0)),#REF!,0),'Recurrent profile helpers'!C$2)*IF($A4035="", "0", INDEX(#REF!,MATCH($A4035,#REF!,0))),"")</f>
        <v/>
      </c>
      <c r="D4035" s="72" t="str">
        <f>IFERROR(INDEX(#REF!,MATCH(INDEX(#REF!,MATCH($A4035,#REF!,0)),#REF!,0),'Recurrent profile helpers'!D$2)*IF($A4035="", "0", INDEX(#REF!,MATCH($A4035,#REF!,0))),"")</f>
        <v/>
      </c>
      <c r="E4035" s="72" t="str">
        <f>IFERROR(INDEX(#REF!,MATCH(INDEX(#REF!,MATCH($A4035,#REF!,0)),#REF!,0),'Recurrent profile helpers'!E$2)*IF($A4035="", "0", INDEX(#REF!,MATCH($A4035,#REF!,0))),"")</f>
        <v/>
      </c>
      <c r="F4035" s="72" t="str">
        <f>IFERROR(INDEX(#REF!,MATCH(INDEX(#REF!,MATCH($A4035,#REF!,0)),#REF!,0),'Recurrent profile helpers'!F$2)*IF($A4035="", "0", INDEX(#REF!,MATCH($A4035,#REF!,0))),"")</f>
        <v/>
      </c>
      <c r="G4035" s="72" t="str">
        <f>IFERROR(INDEX(#REF!,MATCH(INDEX(#REF!,MATCH($A4035,#REF!,0)),#REF!,0),'Recurrent profile helpers'!G$2)*IF($A4035="", "0", INDEX(#REF!,MATCH($A4035,#REF!,0))),"")</f>
        <v/>
      </c>
      <c r="H4035" s="72" t="str">
        <f>IFERROR(INDEX(#REF!,MATCH(INDEX(#REF!,MATCH($A4035,#REF!,0)),#REF!,0),'Recurrent profile helpers'!H$2)*IF($A4035="", "0", INDEX(#REF!,MATCH($A4035,#REF!,0))),"")</f>
        <v/>
      </c>
      <c r="I4035" s="72" t="str">
        <f>IFERROR(INDEX(#REF!,MATCH(INDEX(#REF!,MATCH($A4035,#REF!,0)),#REF!,0),'Recurrent profile helpers'!I$2)*IF($A4035="", "0", INDEX(#REF!,MATCH($A4035,#REF!,0))),"")</f>
        <v/>
      </c>
      <c r="J4035" s="72" t="str">
        <f>IFERROR(INDEX(#REF!,MATCH(INDEX(#REF!,MATCH($A4035,#REF!,0)),#REF!,0),'Recurrent profile helpers'!J$2)*IF($A4035="", "0", INDEX(#REF!,MATCH($A4035,#REF!,0))),"")</f>
        <v/>
      </c>
      <c r="K4035" s="72" t="str">
        <f>IFERROR(INDEX(#REF!,MATCH(INDEX(#REF!,MATCH($A4035,#REF!,0)),#REF!,0),'Recurrent profile helpers'!K$2)*IF($A4035="", "0", INDEX(#REF!,MATCH($A4035,#REF!,0))),"")</f>
        <v/>
      </c>
      <c r="L4035" s="72" t="str">
        <f>IFERROR(INDEX(#REF!,MATCH(INDEX(#REF!,MATCH($A4035,#REF!,0)),#REF!,0),'Recurrent profile helpers'!L$2)*IF($A4035="", "0", INDEX(#REF!,MATCH($A4035,#REF!,0))),"")</f>
        <v/>
      </c>
      <c r="M4035" s="72" t="str">
        <f>IFERROR(INDEX(#REF!,MATCH(INDEX(#REF!,MATCH($A4035,#REF!,0)),#REF!,0),'Recurrent profile helpers'!M$2)*IF($A4035="", "0", INDEX(#REF!,MATCH($A4035,#REF!,0))),"")</f>
        <v/>
      </c>
      <c r="N4035" s="72" t="str">
        <f>IFERROR(INDEX(#REF!,MATCH(INDEX(#REF!,MATCH($A4035,#REF!,0)),#REF!,0),'Recurrent profile helpers'!N$2)*IF($A4035="", "0", INDEX(#REF!,MATCH($A4035,#REF!,0))),"")</f>
        <v/>
      </c>
    </row>
    <row r="4036" spans="1:14">
      <c r="A4036" t="str">
        <f t="array" ref="A4036">IFERROR(INDEX(#REF!, SMALL(IF((MID(#REF!,2,1)="."),ROW($A$6:$A$4897)-ROW($A$6)+1,IF((MID(#REF!,3,1)="."),ROW($A$6:$A$4892)-ROW($A$6)+1)), ROW(4034:4034))),"" )</f>
        <v/>
      </c>
      <c r="B4036" s="72" t="str">
        <f>IF($A4036="", "", INDEX(#REF!,MATCH($A4036,#REF!,0)))</f>
        <v/>
      </c>
      <c r="C4036" s="72" t="str">
        <f>IFERROR(INDEX(#REF!,MATCH(INDEX(#REF!,MATCH($A4036,#REF!,0)),#REF!,0),'Recurrent profile helpers'!C$2)*IF($A4036="", "0", INDEX(#REF!,MATCH($A4036,#REF!,0))),"")</f>
        <v/>
      </c>
      <c r="D4036" s="72" t="str">
        <f>IFERROR(INDEX(#REF!,MATCH(INDEX(#REF!,MATCH($A4036,#REF!,0)),#REF!,0),'Recurrent profile helpers'!D$2)*IF($A4036="", "0", INDEX(#REF!,MATCH($A4036,#REF!,0))),"")</f>
        <v/>
      </c>
      <c r="E4036" s="72" t="str">
        <f>IFERROR(INDEX(#REF!,MATCH(INDEX(#REF!,MATCH($A4036,#REF!,0)),#REF!,0),'Recurrent profile helpers'!E$2)*IF($A4036="", "0", INDEX(#REF!,MATCH($A4036,#REF!,0))),"")</f>
        <v/>
      </c>
      <c r="F4036" s="72" t="str">
        <f>IFERROR(INDEX(#REF!,MATCH(INDEX(#REF!,MATCH($A4036,#REF!,0)),#REF!,0),'Recurrent profile helpers'!F$2)*IF($A4036="", "0", INDEX(#REF!,MATCH($A4036,#REF!,0))),"")</f>
        <v/>
      </c>
      <c r="G4036" s="72" t="str">
        <f>IFERROR(INDEX(#REF!,MATCH(INDEX(#REF!,MATCH($A4036,#REF!,0)),#REF!,0),'Recurrent profile helpers'!G$2)*IF($A4036="", "0", INDEX(#REF!,MATCH($A4036,#REF!,0))),"")</f>
        <v/>
      </c>
      <c r="H4036" s="72" t="str">
        <f>IFERROR(INDEX(#REF!,MATCH(INDEX(#REF!,MATCH($A4036,#REF!,0)),#REF!,0),'Recurrent profile helpers'!H$2)*IF($A4036="", "0", INDEX(#REF!,MATCH($A4036,#REF!,0))),"")</f>
        <v/>
      </c>
      <c r="I4036" s="72" t="str">
        <f>IFERROR(INDEX(#REF!,MATCH(INDEX(#REF!,MATCH($A4036,#REF!,0)),#REF!,0),'Recurrent profile helpers'!I$2)*IF($A4036="", "0", INDEX(#REF!,MATCH($A4036,#REF!,0))),"")</f>
        <v/>
      </c>
      <c r="J4036" s="72" t="str">
        <f>IFERROR(INDEX(#REF!,MATCH(INDEX(#REF!,MATCH($A4036,#REF!,0)),#REF!,0),'Recurrent profile helpers'!J$2)*IF($A4036="", "0", INDEX(#REF!,MATCH($A4036,#REF!,0))),"")</f>
        <v/>
      </c>
      <c r="K4036" s="72" t="str">
        <f>IFERROR(INDEX(#REF!,MATCH(INDEX(#REF!,MATCH($A4036,#REF!,0)),#REF!,0),'Recurrent profile helpers'!K$2)*IF($A4036="", "0", INDEX(#REF!,MATCH($A4036,#REF!,0))),"")</f>
        <v/>
      </c>
      <c r="L4036" s="72" t="str">
        <f>IFERROR(INDEX(#REF!,MATCH(INDEX(#REF!,MATCH($A4036,#REF!,0)),#REF!,0),'Recurrent profile helpers'!L$2)*IF($A4036="", "0", INDEX(#REF!,MATCH($A4036,#REF!,0))),"")</f>
        <v/>
      </c>
      <c r="M4036" s="72" t="str">
        <f>IFERROR(INDEX(#REF!,MATCH(INDEX(#REF!,MATCH($A4036,#REF!,0)),#REF!,0),'Recurrent profile helpers'!M$2)*IF($A4036="", "0", INDEX(#REF!,MATCH($A4036,#REF!,0))),"")</f>
        <v/>
      </c>
      <c r="N4036" s="72" t="str">
        <f>IFERROR(INDEX(#REF!,MATCH(INDEX(#REF!,MATCH($A4036,#REF!,0)),#REF!,0),'Recurrent profile helpers'!N$2)*IF($A4036="", "0", INDEX(#REF!,MATCH($A4036,#REF!,0))),"")</f>
        <v/>
      </c>
    </row>
    <row r="4037" spans="1:14">
      <c r="A4037" t="str">
        <f t="array" ref="A4037">IFERROR(INDEX(#REF!, SMALL(IF((MID(#REF!,2,1)="."),ROW($A$6:$A$4897)-ROW($A$6)+1,IF((MID(#REF!,3,1)="."),ROW($A$6:$A$4892)-ROW($A$6)+1)), ROW(4035:4035))),"" )</f>
        <v/>
      </c>
      <c r="B4037" s="72" t="str">
        <f>IF($A4037="", "", INDEX(#REF!,MATCH($A4037,#REF!,0)))</f>
        <v/>
      </c>
      <c r="C4037" s="72" t="str">
        <f>IFERROR(INDEX(#REF!,MATCH(INDEX(#REF!,MATCH($A4037,#REF!,0)),#REF!,0),'Recurrent profile helpers'!C$2)*IF($A4037="", "0", INDEX(#REF!,MATCH($A4037,#REF!,0))),"")</f>
        <v/>
      </c>
      <c r="D4037" s="72" t="str">
        <f>IFERROR(INDEX(#REF!,MATCH(INDEX(#REF!,MATCH($A4037,#REF!,0)),#REF!,0),'Recurrent profile helpers'!D$2)*IF($A4037="", "0", INDEX(#REF!,MATCH($A4037,#REF!,0))),"")</f>
        <v/>
      </c>
      <c r="E4037" s="72" t="str">
        <f>IFERROR(INDEX(#REF!,MATCH(INDEX(#REF!,MATCH($A4037,#REF!,0)),#REF!,0),'Recurrent profile helpers'!E$2)*IF($A4037="", "0", INDEX(#REF!,MATCH($A4037,#REF!,0))),"")</f>
        <v/>
      </c>
      <c r="F4037" s="72" t="str">
        <f>IFERROR(INDEX(#REF!,MATCH(INDEX(#REF!,MATCH($A4037,#REF!,0)),#REF!,0),'Recurrent profile helpers'!F$2)*IF($A4037="", "0", INDEX(#REF!,MATCH($A4037,#REF!,0))),"")</f>
        <v/>
      </c>
      <c r="G4037" s="72" t="str">
        <f>IFERROR(INDEX(#REF!,MATCH(INDEX(#REF!,MATCH($A4037,#REF!,0)),#REF!,0),'Recurrent profile helpers'!G$2)*IF($A4037="", "0", INDEX(#REF!,MATCH($A4037,#REF!,0))),"")</f>
        <v/>
      </c>
      <c r="H4037" s="72" t="str">
        <f>IFERROR(INDEX(#REF!,MATCH(INDEX(#REF!,MATCH($A4037,#REF!,0)),#REF!,0),'Recurrent profile helpers'!H$2)*IF($A4037="", "0", INDEX(#REF!,MATCH($A4037,#REF!,0))),"")</f>
        <v/>
      </c>
      <c r="I4037" s="72" t="str">
        <f>IFERROR(INDEX(#REF!,MATCH(INDEX(#REF!,MATCH($A4037,#REF!,0)),#REF!,0),'Recurrent profile helpers'!I$2)*IF($A4037="", "0", INDEX(#REF!,MATCH($A4037,#REF!,0))),"")</f>
        <v/>
      </c>
      <c r="J4037" s="72" t="str">
        <f>IFERROR(INDEX(#REF!,MATCH(INDEX(#REF!,MATCH($A4037,#REF!,0)),#REF!,0),'Recurrent profile helpers'!J$2)*IF($A4037="", "0", INDEX(#REF!,MATCH($A4037,#REF!,0))),"")</f>
        <v/>
      </c>
      <c r="K4037" s="72" t="str">
        <f>IFERROR(INDEX(#REF!,MATCH(INDEX(#REF!,MATCH($A4037,#REF!,0)),#REF!,0),'Recurrent profile helpers'!K$2)*IF($A4037="", "0", INDEX(#REF!,MATCH($A4037,#REF!,0))),"")</f>
        <v/>
      </c>
      <c r="L4037" s="72" t="str">
        <f>IFERROR(INDEX(#REF!,MATCH(INDEX(#REF!,MATCH($A4037,#REF!,0)),#REF!,0),'Recurrent profile helpers'!L$2)*IF($A4037="", "0", INDEX(#REF!,MATCH($A4037,#REF!,0))),"")</f>
        <v/>
      </c>
      <c r="M4037" s="72" t="str">
        <f>IFERROR(INDEX(#REF!,MATCH(INDEX(#REF!,MATCH($A4037,#REF!,0)),#REF!,0),'Recurrent profile helpers'!M$2)*IF($A4037="", "0", INDEX(#REF!,MATCH($A4037,#REF!,0))),"")</f>
        <v/>
      </c>
      <c r="N4037" s="72" t="str">
        <f>IFERROR(INDEX(#REF!,MATCH(INDEX(#REF!,MATCH($A4037,#REF!,0)),#REF!,0),'Recurrent profile helpers'!N$2)*IF($A4037="", "0", INDEX(#REF!,MATCH($A4037,#REF!,0))),"")</f>
        <v/>
      </c>
    </row>
    <row r="4038" spans="1:14">
      <c r="A4038" t="str">
        <f t="array" ref="A4038">IFERROR(INDEX(#REF!, SMALL(IF((MID(#REF!,2,1)="."),ROW($A$6:$A$4897)-ROW($A$6)+1,IF((MID(#REF!,3,1)="."),ROW($A$6:$A$4892)-ROW($A$6)+1)), ROW(4036:4036))),"" )</f>
        <v/>
      </c>
      <c r="B4038" s="72" t="str">
        <f>IF($A4038="", "", INDEX(#REF!,MATCH($A4038,#REF!,0)))</f>
        <v/>
      </c>
      <c r="C4038" s="72" t="str">
        <f>IFERROR(INDEX(#REF!,MATCH(INDEX(#REF!,MATCH($A4038,#REF!,0)),#REF!,0),'Recurrent profile helpers'!C$2)*IF($A4038="", "0", INDEX(#REF!,MATCH($A4038,#REF!,0))),"")</f>
        <v/>
      </c>
      <c r="D4038" s="72" t="str">
        <f>IFERROR(INDEX(#REF!,MATCH(INDEX(#REF!,MATCH($A4038,#REF!,0)),#REF!,0),'Recurrent profile helpers'!D$2)*IF($A4038="", "0", INDEX(#REF!,MATCH($A4038,#REF!,0))),"")</f>
        <v/>
      </c>
      <c r="E4038" s="72" t="str">
        <f>IFERROR(INDEX(#REF!,MATCH(INDEX(#REF!,MATCH($A4038,#REF!,0)),#REF!,0),'Recurrent profile helpers'!E$2)*IF($A4038="", "0", INDEX(#REF!,MATCH($A4038,#REF!,0))),"")</f>
        <v/>
      </c>
      <c r="F4038" s="72" t="str">
        <f>IFERROR(INDEX(#REF!,MATCH(INDEX(#REF!,MATCH($A4038,#REF!,0)),#REF!,0),'Recurrent profile helpers'!F$2)*IF($A4038="", "0", INDEX(#REF!,MATCH($A4038,#REF!,0))),"")</f>
        <v/>
      </c>
      <c r="G4038" s="72" t="str">
        <f>IFERROR(INDEX(#REF!,MATCH(INDEX(#REF!,MATCH($A4038,#REF!,0)),#REF!,0),'Recurrent profile helpers'!G$2)*IF($A4038="", "0", INDEX(#REF!,MATCH($A4038,#REF!,0))),"")</f>
        <v/>
      </c>
      <c r="H4038" s="72" t="str">
        <f>IFERROR(INDEX(#REF!,MATCH(INDEX(#REF!,MATCH($A4038,#REF!,0)),#REF!,0),'Recurrent profile helpers'!H$2)*IF($A4038="", "0", INDEX(#REF!,MATCH($A4038,#REF!,0))),"")</f>
        <v/>
      </c>
      <c r="I4038" s="72" t="str">
        <f>IFERROR(INDEX(#REF!,MATCH(INDEX(#REF!,MATCH($A4038,#REF!,0)),#REF!,0),'Recurrent profile helpers'!I$2)*IF($A4038="", "0", INDEX(#REF!,MATCH($A4038,#REF!,0))),"")</f>
        <v/>
      </c>
      <c r="J4038" s="72" t="str">
        <f>IFERROR(INDEX(#REF!,MATCH(INDEX(#REF!,MATCH($A4038,#REF!,0)),#REF!,0),'Recurrent profile helpers'!J$2)*IF($A4038="", "0", INDEX(#REF!,MATCH($A4038,#REF!,0))),"")</f>
        <v/>
      </c>
      <c r="K4038" s="72" t="str">
        <f>IFERROR(INDEX(#REF!,MATCH(INDEX(#REF!,MATCH($A4038,#REF!,0)),#REF!,0),'Recurrent profile helpers'!K$2)*IF($A4038="", "0", INDEX(#REF!,MATCH($A4038,#REF!,0))),"")</f>
        <v/>
      </c>
      <c r="L4038" s="72" t="str">
        <f>IFERROR(INDEX(#REF!,MATCH(INDEX(#REF!,MATCH($A4038,#REF!,0)),#REF!,0),'Recurrent profile helpers'!L$2)*IF($A4038="", "0", INDEX(#REF!,MATCH($A4038,#REF!,0))),"")</f>
        <v/>
      </c>
      <c r="M4038" s="72" t="str">
        <f>IFERROR(INDEX(#REF!,MATCH(INDEX(#REF!,MATCH($A4038,#REF!,0)),#REF!,0),'Recurrent profile helpers'!M$2)*IF($A4038="", "0", INDEX(#REF!,MATCH($A4038,#REF!,0))),"")</f>
        <v/>
      </c>
      <c r="N4038" s="72" t="str">
        <f>IFERROR(INDEX(#REF!,MATCH(INDEX(#REF!,MATCH($A4038,#REF!,0)),#REF!,0),'Recurrent profile helpers'!N$2)*IF($A4038="", "0", INDEX(#REF!,MATCH($A4038,#REF!,0))),"")</f>
        <v/>
      </c>
    </row>
    <row r="4039" spans="1:14">
      <c r="A4039" t="str">
        <f t="array" ref="A4039">IFERROR(INDEX(#REF!, SMALL(IF((MID(#REF!,2,1)="."),ROW($A$6:$A$4897)-ROW($A$6)+1,IF((MID(#REF!,3,1)="."),ROW($A$6:$A$4892)-ROW($A$6)+1)), ROW(4037:4037))),"" )</f>
        <v/>
      </c>
      <c r="B4039" s="72" t="str">
        <f>IF($A4039="", "", INDEX(#REF!,MATCH($A4039,#REF!,0)))</f>
        <v/>
      </c>
      <c r="C4039" s="72" t="str">
        <f>IFERROR(INDEX(#REF!,MATCH(INDEX(#REF!,MATCH($A4039,#REF!,0)),#REF!,0),'Recurrent profile helpers'!C$2)*IF($A4039="", "0", INDEX(#REF!,MATCH($A4039,#REF!,0))),"")</f>
        <v/>
      </c>
      <c r="D4039" s="72" t="str">
        <f>IFERROR(INDEX(#REF!,MATCH(INDEX(#REF!,MATCH($A4039,#REF!,0)),#REF!,0),'Recurrent profile helpers'!D$2)*IF($A4039="", "0", INDEX(#REF!,MATCH($A4039,#REF!,0))),"")</f>
        <v/>
      </c>
      <c r="E4039" s="72" t="str">
        <f>IFERROR(INDEX(#REF!,MATCH(INDEX(#REF!,MATCH($A4039,#REF!,0)),#REF!,0),'Recurrent profile helpers'!E$2)*IF($A4039="", "0", INDEX(#REF!,MATCH($A4039,#REF!,0))),"")</f>
        <v/>
      </c>
      <c r="F4039" s="72" t="str">
        <f>IFERROR(INDEX(#REF!,MATCH(INDEX(#REF!,MATCH($A4039,#REF!,0)),#REF!,0),'Recurrent profile helpers'!F$2)*IF($A4039="", "0", INDEX(#REF!,MATCH($A4039,#REF!,0))),"")</f>
        <v/>
      </c>
      <c r="G4039" s="72" t="str">
        <f>IFERROR(INDEX(#REF!,MATCH(INDEX(#REF!,MATCH($A4039,#REF!,0)),#REF!,0),'Recurrent profile helpers'!G$2)*IF($A4039="", "0", INDEX(#REF!,MATCH($A4039,#REF!,0))),"")</f>
        <v/>
      </c>
      <c r="H4039" s="72" t="str">
        <f>IFERROR(INDEX(#REF!,MATCH(INDEX(#REF!,MATCH($A4039,#REF!,0)),#REF!,0),'Recurrent profile helpers'!H$2)*IF($A4039="", "0", INDEX(#REF!,MATCH($A4039,#REF!,0))),"")</f>
        <v/>
      </c>
      <c r="I4039" s="72" t="str">
        <f>IFERROR(INDEX(#REF!,MATCH(INDEX(#REF!,MATCH($A4039,#REF!,0)),#REF!,0),'Recurrent profile helpers'!I$2)*IF($A4039="", "0", INDEX(#REF!,MATCH($A4039,#REF!,0))),"")</f>
        <v/>
      </c>
      <c r="J4039" s="72" t="str">
        <f>IFERROR(INDEX(#REF!,MATCH(INDEX(#REF!,MATCH($A4039,#REF!,0)),#REF!,0),'Recurrent profile helpers'!J$2)*IF($A4039="", "0", INDEX(#REF!,MATCH($A4039,#REF!,0))),"")</f>
        <v/>
      </c>
      <c r="K4039" s="72" t="str">
        <f>IFERROR(INDEX(#REF!,MATCH(INDEX(#REF!,MATCH($A4039,#REF!,0)),#REF!,0),'Recurrent profile helpers'!K$2)*IF($A4039="", "0", INDEX(#REF!,MATCH($A4039,#REF!,0))),"")</f>
        <v/>
      </c>
      <c r="L4039" s="72" t="str">
        <f>IFERROR(INDEX(#REF!,MATCH(INDEX(#REF!,MATCH($A4039,#REF!,0)),#REF!,0),'Recurrent profile helpers'!L$2)*IF($A4039="", "0", INDEX(#REF!,MATCH($A4039,#REF!,0))),"")</f>
        <v/>
      </c>
      <c r="M4039" s="72" t="str">
        <f>IFERROR(INDEX(#REF!,MATCH(INDEX(#REF!,MATCH($A4039,#REF!,0)),#REF!,0),'Recurrent profile helpers'!M$2)*IF($A4039="", "0", INDEX(#REF!,MATCH($A4039,#REF!,0))),"")</f>
        <v/>
      </c>
      <c r="N4039" s="72" t="str">
        <f>IFERROR(INDEX(#REF!,MATCH(INDEX(#REF!,MATCH($A4039,#REF!,0)),#REF!,0),'Recurrent profile helpers'!N$2)*IF($A4039="", "0", INDEX(#REF!,MATCH($A4039,#REF!,0))),"")</f>
        <v/>
      </c>
    </row>
    <row r="4040" spans="1:14">
      <c r="A4040" t="str">
        <f t="array" ref="A4040">IFERROR(INDEX(#REF!, SMALL(IF((MID(#REF!,2,1)="."),ROW($A$6:$A$4897)-ROW($A$6)+1,IF((MID(#REF!,3,1)="."),ROW($A$6:$A$4892)-ROW($A$6)+1)), ROW(4038:4038))),"" )</f>
        <v/>
      </c>
      <c r="B4040" s="72" t="str">
        <f>IF($A4040="", "", INDEX(#REF!,MATCH($A4040,#REF!,0)))</f>
        <v/>
      </c>
      <c r="C4040" s="72" t="str">
        <f>IFERROR(INDEX(#REF!,MATCH(INDEX(#REF!,MATCH($A4040,#REF!,0)),#REF!,0),'Recurrent profile helpers'!C$2)*IF($A4040="", "0", INDEX(#REF!,MATCH($A4040,#REF!,0))),"")</f>
        <v/>
      </c>
      <c r="D4040" s="72" t="str">
        <f>IFERROR(INDEX(#REF!,MATCH(INDEX(#REF!,MATCH($A4040,#REF!,0)),#REF!,0),'Recurrent profile helpers'!D$2)*IF($A4040="", "0", INDEX(#REF!,MATCH($A4040,#REF!,0))),"")</f>
        <v/>
      </c>
      <c r="E4040" s="72" t="str">
        <f>IFERROR(INDEX(#REF!,MATCH(INDEX(#REF!,MATCH($A4040,#REF!,0)),#REF!,0),'Recurrent profile helpers'!E$2)*IF($A4040="", "0", INDEX(#REF!,MATCH($A4040,#REF!,0))),"")</f>
        <v/>
      </c>
      <c r="F4040" s="72" t="str">
        <f>IFERROR(INDEX(#REF!,MATCH(INDEX(#REF!,MATCH($A4040,#REF!,0)),#REF!,0),'Recurrent profile helpers'!F$2)*IF($A4040="", "0", INDEX(#REF!,MATCH($A4040,#REF!,0))),"")</f>
        <v/>
      </c>
      <c r="G4040" s="72" t="str">
        <f>IFERROR(INDEX(#REF!,MATCH(INDEX(#REF!,MATCH($A4040,#REF!,0)),#REF!,0),'Recurrent profile helpers'!G$2)*IF($A4040="", "0", INDEX(#REF!,MATCH($A4040,#REF!,0))),"")</f>
        <v/>
      </c>
      <c r="H4040" s="72" t="str">
        <f>IFERROR(INDEX(#REF!,MATCH(INDEX(#REF!,MATCH($A4040,#REF!,0)),#REF!,0),'Recurrent profile helpers'!H$2)*IF($A4040="", "0", INDEX(#REF!,MATCH($A4040,#REF!,0))),"")</f>
        <v/>
      </c>
      <c r="I4040" s="72" t="str">
        <f>IFERROR(INDEX(#REF!,MATCH(INDEX(#REF!,MATCH($A4040,#REF!,0)),#REF!,0),'Recurrent profile helpers'!I$2)*IF($A4040="", "0", INDEX(#REF!,MATCH($A4040,#REF!,0))),"")</f>
        <v/>
      </c>
      <c r="J4040" s="72" t="str">
        <f>IFERROR(INDEX(#REF!,MATCH(INDEX(#REF!,MATCH($A4040,#REF!,0)),#REF!,0),'Recurrent profile helpers'!J$2)*IF($A4040="", "0", INDEX(#REF!,MATCH($A4040,#REF!,0))),"")</f>
        <v/>
      </c>
      <c r="K4040" s="72" t="str">
        <f>IFERROR(INDEX(#REF!,MATCH(INDEX(#REF!,MATCH($A4040,#REF!,0)),#REF!,0),'Recurrent profile helpers'!K$2)*IF($A4040="", "0", INDEX(#REF!,MATCH($A4040,#REF!,0))),"")</f>
        <v/>
      </c>
      <c r="L4040" s="72" t="str">
        <f>IFERROR(INDEX(#REF!,MATCH(INDEX(#REF!,MATCH($A4040,#REF!,0)),#REF!,0),'Recurrent profile helpers'!L$2)*IF($A4040="", "0", INDEX(#REF!,MATCH($A4040,#REF!,0))),"")</f>
        <v/>
      </c>
      <c r="M4040" s="72" t="str">
        <f>IFERROR(INDEX(#REF!,MATCH(INDEX(#REF!,MATCH($A4040,#REF!,0)),#REF!,0),'Recurrent profile helpers'!M$2)*IF($A4040="", "0", INDEX(#REF!,MATCH($A4040,#REF!,0))),"")</f>
        <v/>
      </c>
      <c r="N4040" s="72" t="str">
        <f>IFERROR(INDEX(#REF!,MATCH(INDEX(#REF!,MATCH($A4040,#REF!,0)),#REF!,0),'Recurrent profile helpers'!N$2)*IF($A4040="", "0", INDEX(#REF!,MATCH($A4040,#REF!,0))),"")</f>
        <v/>
      </c>
    </row>
    <row r="4041" spans="1:14">
      <c r="A4041" t="str">
        <f t="array" ref="A4041">IFERROR(INDEX(#REF!, SMALL(IF((MID(#REF!,2,1)="."),ROW($A$6:$A$4897)-ROW($A$6)+1,IF((MID(#REF!,3,1)="."),ROW($A$6:$A$4892)-ROW($A$6)+1)), ROW(4039:4039))),"" )</f>
        <v/>
      </c>
      <c r="B4041" s="72" t="str">
        <f>IF($A4041="", "", INDEX(#REF!,MATCH($A4041,#REF!,0)))</f>
        <v/>
      </c>
      <c r="C4041" s="72" t="str">
        <f>IFERROR(INDEX(#REF!,MATCH(INDEX(#REF!,MATCH($A4041,#REF!,0)),#REF!,0),'Recurrent profile helpers'!C$2)*IF($A4041="", "0", INDEX(#REF!,MATCH($A4041,#REF!,0))),"")</f>
        <v/>
      </c>
      <c r="D4041" s="72" t="str">
        <f>IFERROR(INDEX(#REF!,MATCH(INDEX(#REF!,MATCH($A4041,#REF!,0)),#REF!,0),'Recurrent profile helpers'!D$2)*IF($A4041="", "0", INDEX(#REF!,MATCH($A4041,#REF!,0))),"")</f>
        <v/>
      </c>
      <c r="E4041" s="72" t="str">
        <f>IFERROR(INDEX(#REF!,MATCH(INDEX(#REF!,MATCH($A4041,#REF!,0)),#REF!,0),'Recurrent profile helpers'!E$2)*IF($A4041="", "0", INDEX(#REF!,MATCH($A4041,#REF!,0))),"")</f>
        <v/>
      </c>
      <c r="F4041" s="72" t="str">
        <f>IFERROR(INDEX(#REF!,MATCH(INDEX(#REF!,MATCH($A4041,#REF!,0)),#REF!,0),'Recurrent profile helpers'!F$2)*IF($A4041="", "0", INDEX(#REF!,MATCH($A4041,#REF!,0))),"")</f>
        <v/>
      </c>
      <c r="G4041" s="72" t="str">
        <f>IFERROR(INDEX(#REF!,MATCH(INDEX(#REF!,MATCH($A4041,#REF!,0)),#REF!,0),'Recurrent profile helpers'!G$2)*IF($A4041="", "0", INDEX(#REF!,MATCH($A4041,#REF!,0))),"")</f>
        <v/>
      </c>
      <c r="H4041" s="72" t="str">
        <f>IFERROR(INDEX(#REF!,MATCH(INDEX(#REF!,MATCH($A4041,#REF!,0)),#REF!,0),'Recurrent profile helpers'!H$2)*IF($A4041="", "0", INDEX(#REF!,MATCH($A4041,#REF!,0))),"")</f>
        <v/>
      </c>
      <c r="I4041" s="72" t="str">
        <f>IFERROR(INDEX(#REF!,MATCH(INDEX(#REF!,MATCH($A4041,#REF!,0)),#REF!,0),'Recurrent profile helpers'!I$2)*IF($A4041="", "0", INDEX(#REF!,MATCH($A4041,#REF!,0))),"")</f>
        <v/>
      </c>
      <c r="J4041" s="72" t="str">
        <f>IFERROR(INDEX(#REF!,MATCH(INDEX(#REF!,MATCH($A4041,#REF!,0)),#REF!,0),'Recurrent profile helpers'!J$2)*IF($A4041="", "0", INDEX(#REF!,MATCH($A4041,#REF!,0))),"")</f>
        <v/>
      </c>
      <c r="K4041" s="72" t="str">
        <f>IFERROR(INDEX(#REF!,MATCH(INDEX(#REF!,MATCH($A4041,#REF!,0)),#REF!,0),'Recurrent profile helpers'!K$2)*IF($A4041="", "0", INDEX(#REF!,MATCH($A4041,#REF!,0))),"")</f>
        <v/>
      </c>
      <c r="L4041" s="72" t="str">
        <f>IFERROR(INDEX(#REF!,MATCH(INDEX(#REF!,MATCH($A4041,#REF!,0)),#REF!,0),'Recurrent profile helpers'!L$2)*IF($A4041="", "0", INDEX(#REF!,MATCH($A4041,#REF!,0))),"")</f>
        <v/>
      </c>
      <c r="M4041" s="72" t="str">
        <f>IFERROR(INDEX(#REF!,MATCH(INDEX(#REF!,MATCH($A4041,#REF!,0)),#REF!,0),'Recurrent profile helpers'!M$2)*IF($A4041="", "0", INDEX(#REF!,MATCH($A4041,#REF!,0))),"")</f>
        <v/>
      </c>
      <c r="N4041" s="72" t="str">
        <f>IFERROR(INDEX(#REF!,MATCH(INDEX(#REF!,MATCH($A4041,#REF!,0)),#REF!,0),'Recurrent profile helpers'!N$2)*IF($A4041="", "0", INDEX(#REF!,MATCH($A4041,#REF!,0))),"")</f>
        <v/>
      </c>
    </row>
    <row r="4042" spans="1:14">
      <c r="A4042" t="str">
        <f t="array" ref="A4042">IFERROR(INDEX(#REF!, SMALL(IF((MID(#REF!,2,1)="."),ROW($A$6:$A$4897)-ROW($A$6)+1,IF((MID(#REF!,3,1)="."),ROW($A$6:$A$4892)-ROW($A$6)+1)), ROW(4040:4040))),"" )</f>
        <v/>
      </c>
      <c r="B4042" s="72" t="str">
        <f>IF($A4042="", "", INDEX(#REF!,MATCH($A4042,#REF!,0)))</f>
        <v/>
      </c>
      <c r="C4042" s="72" t="str">
        <f>IFERROR(INDEX(#REF!,MATCH(INDEX(#REF!,MATCH($A4042,#REF!,0)),#REF!,0),'Recurrent profile helpers'!C$2)*IF($A4042="", "0", INDEX(#REF!,MATCH($A4042,#REF!,0))),"")</f>
        <v/>
      </c>
      <c r="D4042" s="72" t="str">
        <f>IFERROR(INDEX(#REF!,MATCH(INDEX(#REF!,MATCH($A4042,#REF!,0)),#REF!,0),'Recurrent profile helpers'!D$2)*IF($A4042="", "0", INDEX(#REF!,MATCH($A4042,#REF!,0))),"")</f>
        <v/>
      </c>
      <c r="E4042" s="72" t="str">
        <f>IFERROR(INDEX(#REF!,MATCH(INDEX(#REF!,MATCH($A4042,#REF!,0)),#REF!,0),'Recurrent profile helpers'!E$2)*IF($A4042="", "0", INDEX(#REF!,MATCH($A4042,#REF!,0))),"")</f>
        <v/>
      </c>
      <c r="F4042" s="72" t="str">
        <f>IFERROR(INDEX(#REF!,MATCH(INDEX(#REF!,MATCH($A4042,#REF!,0)),#REF!,0),'Recurrent profile helpers'!F$2)*IF($A4042="", "0", INDEX(#REF!,MATCH($A4042,#REF!,0))),"")</f>
        <v/>
      </c>
      <c r="G4042" s="72" t="str">
        <f>IFERROR(INDEX(#REF!,MATCH(INDEX(#REF!,MATCH($A4042,#REF!,0)),#REF!,0),'Recurrent profile helpers'!G$2)*IF($A4042="", "0", INDEX(#REF!,MATCH($A4042,#REF!,0))),"")</f>
        <v/>
      </c>
      <c r="H4042" s="72" t="str">
        <f>IFERROR(INDEX(#REF!,MATCH(INDEX(#REF!,MATCH($A4042,#REF!,0)),#REF!,0),'Recurrent profile helpers'!H$2)*IF($A4042="", "0", INDEX(#REF!,MATCH($A4042,#REF!,0))),"")</f>
        <v/>
      </c>
      <c r="I4042" s="72" t="str">
        <f>IFERROR(INDEX(#REF!,MATCH(INDEX(#REF!,MATCH($A4042,#REF!,0)),#REF!,0),'Recurrent profile helpers'!I$2)*IF($A4042="", "0", INDEX(#REF!,MATCH($A4042,#REF!,0))),"")</f>
        <v/>
      </c>
      <c r="J4042" s="72" t="str">
        <f>IFERROR(INDEX(#REF!,MATCH(INDEX(#REF!,MATCH($A4042,#REF!,0)),#REF!,0),'Recurrent profile helpers'!J$2)*IF($A4042="", "0", INDEX(#REF!,MATCH($A4042,#REF!,0))),"")</f>
        <v/>
      </c>
      <c r="K4042" s="72" t="str">
        <f>IFERROR(INDEX(#REF!,MATCH(INDEX(#REF!,MATCH($A4042,#REF!,0)),#REF!,0),'Recurrent profile helpers'!K$2)*IF($A4042="", "0", INDEX(#REF!,MATCH($A4042,#REF!,0))),"")</f>
        <v/>
      </c>
      <c r="L4042" s="72" t="str">
        <f>IFERROR(INDEX(#REF!,MATCH(INDEX(#REF!,MATCH($A4042,#REF!,0)),#REF!,0),'Recurrent profile helpers'!L$2)*IF($A4042="", "0", INDEX(#REF!,MATCH($A4042,#REF!,0))),"")</f>
        <v/>
      </c>
      <c r="M4042" s="72" t="str">
        <f>IFERROR(INDEX(#REF!,MATCH(INDEX(#REF!,MATCH($A4042,#REF!,0)),#REF!,0),'Recurrent profile helpers'!M$2)*IF($A4042="", "0", INDEX(#REF!,MATCH($A4042,#REF!,0))),"")</f>
        <v/>
      </c>
      <c r="N4042" s="72" t="str">
        <f>IFERROR(INDEX(#REF!,MATCH(INDEX(#REF!,MATCH($A4042,#REF!,0)),#REF!,0),'Recurrent profile helpers'!N$2)*IF($A4042="", "0", INDEX(#REF!,MATCH($A4042,#REF!,0))),"")</f>
        <v/>
      </c>
    </row>
    <row r="4043" spans="1:14">
      <c r="A4043" t="str">
        <f t="array" ref="A4043">IFERROR(INDEX(#REF!, SMALL(IF((MID(#REF!,2,1)="."),ROW($A$6:$A$4897)-ROW($A$6)+1,IF((MID(#REF!,3,1)="."),ROW($A$6:$A$4892)-ROW($A$6)+1)), ROW(4041:4041))),"" )</f>
        <v/>
      </c>
      <c r="B4043" s="72" t="str">
        <f>IF($A4043="", "", INDEX(#REF!,MATCH($A4043,#REF!,0)))</f>
        <v/>
      </c>
      <c r="C4043" s="72" t="str">
        <f>IFERROR(INDEX(#REF!,MATCH(INDEX(#REF!,MATCH($A4043,#REF!,0)),#REF!,0),'Recurrent profile helpers'!C$2)*IF($A4043="", "0", INDEX(#REF!,MATCH($A4043,#REF!,0))),"")</f>
        <v/>
      </c>
      <c r="D4043" s="72" t="str">
        <f>IFERROR(INDEX(#REF!,MATCH(INDEX(#REF!,MATCH($A4043,#REF!,0)),#REF!,0),'Recurrent profile helpers'!D$2)*IF($A4043="", "0", INDEX(#REF!,MATCH($A4043,#REF!,0))),"")</f>
        <v/>
      </c>
      <c r="E4043" s="72" t="str">
        <f>IFERROR(INDEX(#REF!,MATCH(INDEX(#REF!,MATCH($A4043,#REF!,0)),#REF!,0),'Recurrent profile helpers'!E$2)*IF($A4043="", "0", INDEX(#REF!,MATCH($A4043,#REF!,0))),"")</f>
        <v/>
      </c>
      <c r="F4043" s="72" t="str">
        <f>IFERROR(INDEX(#REF!,MATCH(INDEX(#REF!,MATCH($A4043,#REF!,0)),#REF!,0),'Recurrent profile helpers'!F$2)*IF($A4043="", "0", INDEX(#REF!,MATCH($A4043,#REF!,0))),"")</f>
        <v/>
      </c>
      <c r="G4043" s="72" t="str">
        <f>IFERROR(INDEX(#REF!,MATCH(INDEX(#REF!,MATCH($A4043,#REF!,0)),#REF!,0),'Recurrent profile helpers'!G$2)*IF($A4043="", "0", INDEX(#REF!,MATCH($A4043,#REF!,0))),"")</f>
        <v/>
      </c>
      <c r="H4043" s="72" t="str">
        <f>IFERROR(INDEX(#REF!,MATCH(INDEX(#REF!,MATCH($A4043,#REF!,0)),#REF!,0),'Recurrent profile helpers'!H$2)*IF($A4043="", "0", INDEX(#REF!,MATCH($A4043,#REF!,0))),"")</f>
        <v/>
      </c>
      <c r="I4043" s="72" t="str">
        <f>IFERROR(INDEX(#REF!,MATCH(INDEX(#REF!,MATCH($A4043,#REF!,0)),#REF!,0),'Recurrent profile helpers'!I$2)*IF($A4043="", "0", INDEX(#REF!,MATCH($A4043,#REF!,0))),"")</f>
        <v/>
      </c>
      <c r="J4043" s="72" t="str">
        <f>IFERROR(INDEX(#REF!,MATCH(INDEX(#REF!,MATCH($A4043,#REF!,0)),#REF!,0),'Recurrent profile helpers'!J$2)*IF($A4043="", "0", INDEX(#REF!,MATCH($A4043,#REF!,0))),"")</f>
        <v/>
      </c>
      <c r="K4043" s="72" t="str">
        <f>IFERROR(INDEX(#REF!,MATCH(INDEX(#REF!,MATCH($A4043,#REF!,0)),#REF!,0),'Recurrent profile helpers'!K$2)*IF($A4043="", "0", INDEX(#REF!,MATCH($A4043,#REF!,0))),"")</f>
        <v/>
      </c>
      <c r="L4043" s="72" t="str">
        <f>IFERROR(INDEX(#REF!,MATCH(INDEX(#REF!,MATCH($A4043,#REF!,0)),#REF!,0),'Recurrent profile helpers'!L$2)*IF($A4043="", "0", INDEX(#REF!,MATCH($A4043,#REF!,0))),"")</f>
        <v/>
      </c>
      <c r="M4043" s="72" t="str">
        <f>IFERROR(INDEX(#REF!,MATCH(INDEX(#REF!,MATCH($A4043,#REF!,0)),#REF!,0),'Recurrent profile helpers'!M$2)*IF($A4043="", "0", INDEX(#REF!,MATCH($A4043,#REF!,0))),"")</f>
        <v/>
      </c>
      <c r="N4043" s="72" t="str">
        <f>IFERROR(INDEX(#REF!,MATCH(INDEX(#REF!,MATCH($A4043,#REF!,0)),#REF!,0),'Recurrent profile helpers'!N$2)*IF($A4043="", "0", INDEX(#REF!,MATCH($A4043,#REF!,0))),"")</f>
        <v/>
      </c>
    </row>
    <row r="4044" spans="1:14">
      <c r="A4044" t="str">
        <f t="array" ref="A4044">IFERROR(INDEX(#REF!, SMALL(IF((MID(#REF!,2,1)="."),ROW($A$6:$A$4897)-ROW($A$6)+1,IF((MID(#REF!,3,1)="."),ROW($A$6:$A$4892)-ROW($A$6)+1)), ROW(4042:4042))),"" )</f>
        <v/>
      </c>
      <c r="B4044" s="72" t="str">
        <f>IF($A4044="", "", INDEX(#REF!,MATCH($A4044,#REF!,0)))</f>
        <v/>
      </c>
      <c r="C4044" s="72" t="str">
        <f>IFERROR(INDEX(#REF!,MATCH(INDEX(#REF!,MATCH($A4044,#REF!,0)),#REF!,0),'Recurrent profile helpers'!C$2)*IF($A4044="", "0", INDEX(#REF!,MATCH($A4044,#REF!,0))),"")</f>
        <v/>
      </c>
      <c r="D4044" s="72" t="str">
        <f>IFERROR(INDEX(#REF!,MATCH(INDEX(#REF!,MATCH($A4044,#REF!,0)),#REF!,0),'Recurrent profile helpers'!D$2)*IF($A4044="", "0", INDEX(#REF!,MATCH($A4044,#REF!,0))),"")</f>
        <v/>
      </c>
      <c r="E4044" s="72" t="str">
        <f>IFERROR(INDEX(#REF!,MATCH(INDEX(#REF!,MATCH($A4044,#REF!,0)),#REF!,0),'Recurrent profile helpers'!E$2)*IF($A4044="", "0", INDEX(#REF!,MATCH($A4044,#REF!,0))),"")</f>
        <v/>
      </c>
      <c r="F4044" s="72" t="str">
        <f>IFERROR(INDEX(#REF!,MATCH(INDEX(#REF!,MATCH($A4044,#REF!,0)),#REF!,0),'Recurrent profile helpers'!F$2)*IF($A4044="", "0", INDEX(#REF!,MATCH($A4044,#REF!,0))),"")</f>
        <v/>
      </c>
      <c r="G4044" s="72" t="str">
        <f>IFERROR(INDEX(#REF!,MATCH(INDEX(#REF!,MATCH($A4044,#REF!,0)),#REF!,0),'Recurrent profile helpers'!G$2)*IF($A4044="", "0", INDEX(#REF!,MATCH($A4044,#REF!,0))),"")</f>
        <v/>
      </c>
      <c r="H4044" s="72" t="str">
        <f>IFERROR(INDEX(#REF!,MATCH(INDEX(#REF!,MATCH($A4044,#REF!,0)),#REF!,0),'Recurrent profile helpers'!H$2)*IF($A4044="", "0", INDEX(#REF!,MATCH($A4044,#REF!,0))),"")</f>
        <v/>
      </c>
      <c r="I4044" s="72" t="str">
        <f>IFERROR(INDEX(#REF!,MATCH(INDEX(#REF!,MATCH($A4044,#REF!,0)),#REF!,0),'Recurrent profile helpers'!I$2)*IF($A4044="", "0", INDEX(#REF!,MATCH($A4044,#REF!,0))),"")</f>
        <v/>
      </c>
      <c r="J4044" s="72" t="str">
        <f>IFERROR(INDEX(#REF!,MATCH(INDEX(#REF!,MATCH($A4044,#REF!,0)),#REF!,0),'Recurrent profile helpers'!J$2)*IF($A4044="", "0", INDEX(#REF!,MATCH($A4044,#REF!,0))),"")</f>
        <v/>
      </c>
      <c r="K4044" s="72" t="str">
        <f>IFERROR(INDEX(#REF!,MATCH(INDEX(#REF!,MATCH($A4044,#REF!,0)),#REF!,0),'Recurrent profile helpers'!K$2)*IF($A4044="", "0", INDEX(#REF!,MATCH($A4044,#REF!,0))),"")</f>
        <v/>
      </c>
      <c r="L4044" s="72" t="str">
        <f>IFERROR(INDEX(#REF!,MATCH(INDEX(#REF!,MATCH($A4044,#REF!,0)),#REF!,0),'Recurrent profile helpers'!L$2)*IF($A4044="", "0", INDEX(#REF!,MATCH($A4044,#REF!,0))),"")</f>
        <v/>
      </c>
      <c r="M4044" s="72" t="str">
        <f>IFERROR(INDEX(#REF!,MATCH(INDEX(#REF!,MATCH($A4044,#REF!,0)),#REF!,0),'Recurrent profile helpers'!M$2)*IF($A4044="", "0", INDEX(#REF!,MATCH($A4044,#REF!,0))),"")</f>
        <v/>
      </c>
      <c r="N4044" s="72" t="str">
        <f>IFERROR(INDEX(#REF!,MATCH(INDEX(#REF!,MATCH($A4044,#REF!,0)),#REF!,0),'Recurrent profile helpers'!N$2)*IF($A4044="", "0", INDEX(#REF!,MATCH($A4044,#REF!,0))),"")</f>
        <v/>
      </c>
    </row>
    <row r="4045" spans="1:14">
      <c r="A4045" t="str">
        <f t="array" ref="A4045">IFERROR(INDEX(#REF!, SMALL(IF((MID(#REF!,2,1)="."),ROW($A$6:$A$4897)-ROW($A$6)+1,IF((MID(#REF!,3,1)="."),ROW($A$6:$A$4892)-ROW($A$6)+1)), ROW(4043:4043))),"" )</f>
        <v/>
      </c>
      <c r="B4045" s="72" t="str">
        <f>IF($A4045="", "", INDEX(#REF!,MATCH($A4045,#REF!,0)))</f>
        <v/>
      </c>
      <c r="C4045" s="72" t="str">
        <f>IFERROR(INDEX(#REF!,MATCH(INDEX(#REF!,MATCH($A4045,#REF!,0)),#REF!,0),'Recurrent profile helpers'!C$2)*IF($A4045="", "0", INDEX(#REF!,MATCH($A4045,#REF!,0))),"")</f>
        <v/>
      </c>
      <c r="D4045" s="72" t="str">
        <f>IFERROR(INDEX(#REF!,MATCH(INDEX(#REF!,MATCH($A4045,#REF!,0)),#REF!,0),'Recurrent profile helpers'!D$2)*IF($A4045="", "0", INDEX(#REF!,MATCH($A4045,#REF!,0))),"")</f>
        <v/>
      </c>
      <c r="E4045" s="72" t="str">
        <f>IFERROR(INDEX(#REF!,MATCH(INDEX(#REF!,MATCH($A4045,#REF!,0)),#REF!,0),'Recurrent profile helpers'!E$2)*IF($A4045="", "0", INDEX(#REF!,MATCH($A4045,#REF!,0))),"")</f>
        <v/>
      </c>
      <c r="F4045" s="72" t="str">
        <f>IFERROR(INDEX(#REF!,MATCH(INDEX(#REF!,MATCH($A4045,#REF!,0)),#REF!,0),'Recurrent profile helpers'!F$2)*IF($A4045="", "0", INDEX(#REF!,MATCH($A4045,#REF!,0))),"")</f>
        <v/>
      </c>
      <c r="G4045" s="72" t="str">
        <f>IFERROR(INDEX(#REF!,MATCH(INDEX(#REF!,MATCH($A4045,#REF!,0)),#REF!,0),'Recurrent profile helpers'!G$2)*IF($A4045="", "0", INDEX(#REF!,MATCH($A4045,#REF!,0))),"")</f>
        <v/>
      </c>
      <c r="H4045" s="72" t="str">
        <f>IFERROR(INDEX(#REF!,MATCH(INDEX(#REF!,MATCH($A4045,#REF!,0)),#REF!,0),'Recurrent profile helpers'!H$2)*IF($A4045="", "0", INDEX(#REF!,MATCH($A4045,#REF!,0))),"")</f>
        <v/>
      </c>
      <c r="I4045" s="72" t="str">
        <f>IFERROR(INDEX(#REF!,MATCH(INDEX(#REF!,MATCH($A4045,#REF!,0)),#REF!,0),'Recurrent profile helpers'!I$2)*IF($A4045="", "0", INDEX(#REF!,MATCH($A4045,#REF!,0))),"")</f>
        <v/>
      </c>
      <c r="J4045" s="72" t="str">
        <f>IFERROR(INDEX(#REF!,MATCH(INDEX(#REF!,MATCH($A4045,#REF!,0)),#REF!,0),'Recurrent profile helpers'!J$2)*IF($A4045="", "0", INDEX(#REF!,MATCH($A4045,#REF!,0))),"")</f>
        <v/>
      </c>
      <c r="K4045" s="72" t="str">
        <f>IFERROR(INDEX(#REF!,MATCH(INDEX(#REF!,MATCH($A4045,#REF!,0)),#REF!,0),'Recurrent profile helpers'!K$2)*IF($A4045="", "0", INDEX(#REF!,MATCH($A4045,#REF!,0))),"")</f>
        <v/>
      </c>
      <c r="L4045" s="72" t="str">
        <f>IFERROR(INDEX(#REF!,MATCH(INDEX(#REF!,MATCH($A4045,#REF!,0)),#REF!,0),'Recurrent profile helpers'!L$2)*IF($A4045="", "0", INDEX(#REF!,MATCH($A4045,#REF!,0))),"")</f>
        <v/>
      </c>
      <c r="M4045" s="72" t="str">
        <f>IFERROR(INDEX(#REF!,MATCH(INDEX(#REF!,MATCH($A4045,#REF!,0)),#REF!,0),'Recurrent profile helpers'!M$2)*IF($A4045="", "0", INDEX(#REF!,MATCH($A4045,#REF!,0))),"")</f>
        <v/>
      </c>
      <c r="N4045" s="72" t="str">
        <f>IFERROR(INDEX(#REF!,MATCH(INDEX(#REF!,MATCH($A4045,#REF!,0)),#REF!,0),'Recurrent profile helpers'!N$2)*IF($A4045="", "0", INDEX(#REF!,MATCH($A4045,#REF!,0))),"")</f>
        <v/>
      </c>
    </row>
    <row r="4046" spans="1:14">
      <c r="A4046" t="str">
        <f t="array" ref="A4046">IFERROR(INDEX(#REF!, SMALL(IF((MID(#REF!,2,1)="."),ROW($A$6:$A$4897)-ROW($A$6)+1,IF((MID(#REF!,3,1)="."),ROW($A$6:$A$4892)-ROW($A$6)+1)), ROW(4044:4044))),"" )</f>
        <v/>
      </c>
      <c r="B4046" s="72" t="str">
        <f>IF($A4046="", "", INDEX(#REF!,MATCH($A4046,#REF!,0)))</f>
        <v/>
      </c>
      <c r="C4046" s="72" t="str">
        <f>IFERROR(INDEX(#REF!,MATCH(INDEX(#REF!,MATCH($A4046,#REF!,0)),#REF!,0),'Recurrent profile helpers'!C$2)*IF($A4046="", "0", INDEX(#REF!,MATCH($A4046,#REF!,0))),"")</f>
        <v/>
      </c>
      <c r="D4046" s="72" t="str">
        <f>IFERROR(INDEX(#REF!,MATCH(INDEX(#REF!,MATCH($A4046,#REF!,0)),#REF!,0),'Recurrent profile helpers'!D$2)*IF($A4046="", "0", INDEX(#REF!,MATCH($A4046,#REF!,0))),"")</f>
        <v/>
      </c>
      <c r="E4046" s="72" t="str">
        <f>IFERROR(INDEX(#REF!,MATCH(INDEX(#REF!,MATCH($A4046,#REF!,0)),#REF!,0),'Recurrent profile helpers'!E$2)*IF($A4046="", "0", INDEX(#REF!,MATCH($A4046,#REF!,0))),"")</f>
        <v/>
      </c>
      <c r="F4046" s="72" t="str">
        <f>IFERROR(INDEX(#REF!,MATCH(INDEX(#REF!,MATCH($A4046,#REF!,0)),#REF!,0),'Recurrent profile helpers'!F$2)*IF($A4046="", "0", INDEX(#REF!,MATCH($A4046,#REF!,0))),"")</f>
        <v/>
      </c>
      <c r="G4046" s="72" t="str">
        <f>IFERROR(INDEX(#REF!,MATCH(INDEX(#REF!,MATCH($A4046,#REF!,0)),#REF!,0),'Recurrent profile helpers'!G$2)*IF($A4046="", "0", INDEX(#REF!,MATCH($A4046,#REF!,0))),"")</f>
        <v/>
      </c>
      <c r="H4046" s="72" t="str">
        <f>IFERROR(INDEX(#REF!,MATCH(INDEX(#REF!,MATCH($A4046,#REF!,0)),#REF!,0),'Recurrent profile helpers'!H$2)*IF($A4046="", "0", INDEX(#REF!,MATCH($A4046,#REF!,0))),"")</f>
        <v/>
      </c>
      <c r="I4046" s="72" t="str">
        <f>IFERROR(INDEX(#REF!,MATCH(INDEX(#REF!,MATCH($A4046,#REF!,0)),#REF!,0),'Recurrent profile helpers'!I$2)*IF($A4046="", "0", INDEX(#REF!,MATCH($A4046,#REF!,0))),"")</f>
        <v/>
      </c>
      <c r="J4046" s="72" t="str">
        <f>IFERROR(INDEX(#REF!,MATCH(INDEX(#REF!,MATCH($A4046,#REF!,0)),#REF!,0),'Recurrent profile helpers'!J$2)*IF($A4046="", "0", INDEX(#REF!,MATCH($A4046,#REF!,0))),"")</f>
        <v/>
      </c>
      <c r="K4046" s="72" t="str">
        <f>IFERROR(INDEX(#REF!,MATCH(INDEX(#REF!,MATCH($A4046,#REF!,0)),#REF!,0),'Recurrent profile helpers'!K$2)*IF($A4046="", "0", INDEX(#REF!,MATCH($A4046,#REF!,0))),"")</f>
        <v/>
      </c>
      <c r="L4046" s="72" t="str">
        <f>IFERROR(INDEX(#REF!,MATCH(INDEX(#REF!,MATCH($A4046,#REF!,0)),#REF!,0),'Recurrent profile helpers'!L$2)*IF($A4046="", "0", INDEX(#REF!,MATCH($A4046,#REF!,0))),"")</f>
        <v/>
      </c>
      <c r="M4046" s="72" t="str">
        <f>IFERROR(INDEX(#REF!,MATCH(INDEX(#REF!,MATCH($A4046,#REF!,0)),#REF!,0),'Recurrent profile helpers'!M$2)*IF($A4046="", "0", INDEX(#REF!,MATCH($A4046,#REF!,0))),"")</f>
        <v/>
      </c>
      <c r="N4046" s="72" t="str">
        <f>IFERROR(INDEX(#REF!,MATCH(INDEX(#REF!,MATCH($A4046,#REF!,0)),#REF!,0),'Recurrent profile helpers'!N$2)*IF($A4046="", "0", INDEX(#REF!,MATCH($A4046,#REF!,0))),"")</f>
        <v/>
      </c>
    </row>
    <row r="4047" spans="1:14">
      <c r="A4047" t="str">
        <f t="array" ref="A4047">IFERROR(INDEX(#REF!, SMALL(IF((MID(#REF!,2,1)="."),ROW($A$6:$A$4897)-ROW($A$6)+1,IF((MID(#REF!,3,1)="."),ROW($A$6:$A$4892)-ROW($A$6)+1)), ROW(4045:4045))),"" )</f>
        <v/>
      </c>
      <c r="B4047" s="72" t="str">
        <f>IF($A4047="", "", INDEX(#REF!,MATCH($A4047,#REF!,0)))</f>
        <v/>
      </c>
      <c r="C4047" s="72" t="str">
        <f>IFERROR(INDEX(#REF!,MATCH(INDEX(#REF!,MATCH($A4047,#REF!,0)),#REF!,0),'Recurrent profile helpers'!C$2)*IF($A4047="", "0", INDEX(#REF!,MATCH($A4047,#REF!,0))),"")</f>
        <v/>
      </c>
      <c r="D4047" s="72" t="str">
        <f>IFERROR(INDEX(#REF!,MATCH(INDEX(#REF!,MATCH($A4047,#REF!,0)),#REF!,0),'Recurrent profile helpers'!D$2)*IF($A4047="", "0", INDEX(#REF!,MATCH($A4047,#REF!,0))),"")</f>
        <v/>
      </c>
      <c r="E4047" s="72" t="str">
        <f>IFERROR(INDEX(#REF!,MATCH(INDEX(#REF!,MATCH($A4047,#REF!,0)),#REF!,0),'Recurrent profile helpers'!E$2)*IF($A4047="", "0", INDEX(#REF!,MATCH($A4047,#REF!,0))),"")</f>
        <v/>
      </c>
      <c r="F4047" s="72" t="str">
        <f>IFERROR(INDEX(#REF!,MATCH(INDEX(#REF!,MATCH($A4047,#REF!,0)),#REF!,0),'Recurrent profile helpers'!F$2)*IF($A4047="", "0", INDEX(#REF!,MATCH($A4047,#REF!,0))),"")</f>
        <v/>
      </c>
      <c r="G4047" s="72" t="str">
        <f>IFERROR(INDEX(#REF!,MATCH(INDEX(#REF!,MATCH($A4047,#REF!,0)),#REF!,0),'Recurrent profile helpers'!G$2)*IF($A4047="", "0", INDEX(#REF!,MATCH($A4047,#REF!,0))),"")</f>
        <v/>
      </c>
      <c r="H4047" s="72" t="str">
        <f>IFERROR(INDEX(#REF!,MATCH(INDEX(#REF!,MATCH($A4047,#REF!,0)),#REF!,0),'Recurrent profile helpers'!H$2)*IF($A4047="", "0", INDEX(#REF!,MATCH($A4047,#REF!,0))),"")</f>
        <v/>
      </c>
      <c r="I4047" s="72" t="str">
        <f>IFERROR(INDEX(#REF!,MATCH(INDEX(#REF!,MATCH($A4047,#REF!,0)),#REF!,0),'Recurrent profile helpers'!I$2)*IF($A4047="", "0", INDEX(#REF!,MATCH($A4047,#REF!,0))),"")</f>
        <v/>
      </c>
      <c r="J4047" s="72" t="str">
        <f>IFERROR(INDEX(#REF!,MATCH(INDEX(#REF!,MATCH($A4047,#REF!,0)),#REF!,0),'Recurrent profile helpers'!J$2)*IF($A4047="", "0", INDEX(#REF!,MATCH($A4047,#REF!,0))),"")</f>
        <v/>
      </c>
      <c r="K4047" s="72" t="str">
        <f>IFERROR(INDEX(#REF!,MATCH(INDEX(#REF!,MATCH($A4047,#REF!,0)),#REF!,0),'Recurrent profile helpers'!K$2)*IF($A4047="", "0", INDEX(#REF!,MATCH($A4047,#REF!,0))),"")</f>
        <v/>
      </c>
      <c r="L4047" s="72" t="str">
        <f>IFERROR(INDEX(#REF!,MATCH(INDEX(#REF!,MATCH($A4047,#REF!,0)),#REF!,0),'Recurrent profile helpers'!L$2)*IF($A4047="", "0", INDEX(#REF!,MATCH($A4047,#REF!,0))),"")</f>
        <v/>
      </c>
      <c r="M4047" s="72" t="str">
        <f>IFERROR(INDEX(#REF!,MATCH(INDEX(#REF!,MATCH($A4047,#REF!,0)),#REF!,0),'Recurrent profile helpers'!M$2)*IF($A4047="", "0", INDEX(#REF!,MATCH($A4047,#REF!,0))),"")</f>
        <v/>
      </c>
      <c r="N4047" s="72" t="str">
        <f>IFERROR(INDEX(#REF!,MATCH(INDEX(#REF!,MATCH($A4047,#REF!,0)),#REF!,0),'Recurrent profile helpers'!N$2)*IF($A4047="", "0", INDEX(#REF!,MATCH($A4047,#REF!,0))),"")</f>
        <v/>
      </c>
    </row>
    <row r="4048" spans="1:14">
      <c r="A4048" t="str">
        <f t="array" ref="A4048">IFERROR(INDEX(#REF!, SMALL(IF((MID(#REF!,2,1)="."),ROW($A$6:$A$4897)-ROW($A$6)+1,IF((MID(#REF!,3,1)="."),ROW($A$6:$A$4892)-ROW($A$6)+1)), ROW(4046:4046))),"" )</f>
        <v/>
      </c>
      <c r="B4048" s="72" t="str">
        <f>IF($A4048="", "", INDEX(#REF!,MATCH($A4048,#REF!,0)))</f>
        <v/>
      </c>
      <c r="C4048" s="72" t="str">
        <f>IFERROR(INDEX(#REF!,MATCH(INDEX(#REF!,MATCH($A4048,#REF!,0)),#REF!,0),'Recurrent profile helpers'!C$2)*IF($A4048="", "0", INDEX(#REF!,MATCH($A4048,#REF!,0))),"")</f>
        <v/>
      </c>
      <c r="D4048" s="72" t="str">
        <f>IFERROR(INDEX(#REF!,MATCH(INDEX(#REF!,MATCH($A4048,#REF!,0)),#REF!,0),'Recurrent profile helpers'!D$2)*IF($A4048="", "0", INDEX(#REF!,MATCH($A4048,#REF!,0))),"")</f>
        <v/>
      </c>
      <c r="E4048" s="72" t="str">
        <f>IFERROR(INDEX(#REF!,MATCH(INDEX(#REF!,MATCH($A4048,#REF!,0)),#REF!,0),'Recurrent profile helpers'!E$2)*IF($A4048="", "0", INDEX(#REF!,MATCH($A4048,#REF!,0))),"")</f>
        <v/>
      </c>
      <c r="F4048" s="72" t="str">
        <f>IFERROR(INDEX(#REF!,MATCH(INDEX(#REF!,MATCH($A4048,#REF!,0)),#REF!,0),'Recurrent profile helpers'!F$2)*IF($A4048="", "0", INDEX(#REF!,MATCH($A4048,#REF!,0))),"")</f>
        <v/>
      </c>
      <c r="G4048" s="72" t="str">
        <f>IFERROR(INDEX(#REF!,MATCH(INDEX(#REF!,MATCH($A4048,#REF!,0)),#REF!,0),'Recurrent profile helpers'!G$2)*IF($A4048="", "0", INDEX(#REF!,MATCH($A4048,#REF!,0))),"")</f>
        <v/>
      </c>
      <c r="H4048" s="72" t="str">
        <f>IFERROR(INDEX(#REF!,MATCH(INDEX(#REF!,MATCH($A4048,#REF!,0)),#REF!,0),'Recurrent profile helpers'!H$2)*IF($A4048="", "0", INDEX(#REF!,MATCH($A4048,#REF!,0))),"")</f>
        <v/>
      </c>
      <c r="I4048" s="72" t="str">
        <f>IFERROR(INDEX(#REF!,MATCH(INDEX(#REF!,MATCH($A4048,#REF!,0)),#REF!,0),'Recurrent profile helpers'!I$2)*IF($A4048="", "0", INDEX(#REF!,MATCH($A4048,#REF!,0))),"")</f>
        <v/>
      </c>
      <c r="J4048" s="72" t="str">
        <f>IFERROR(INDEX(#REF!,MATCH(INDEX(#REF!,MATCH($A4048,#REF!,0)),#REF!,0),'Recurrent profile helpers'!J$2)*IF($A4048="", "0", INDEX(#REF!,MATCH($A4048,#REF!,0))),"")</f>
        <v/>
      </c>
      <c r="K4048" s="72" t="str">
        <f>IFERROR(INDEX(#REF!,MATCH(INDEX(#REF!,MATCH($A4048,#REF!,0)),#REF!,0),'Recurrent profile helpers'!K$2)*IF($A4048="", "0", INDEX(#REF!,MATCH($A4048,#REF!,0))),"")</f>
        <v/>
      </c>
      <c r="L4048" s="72" t="str">
        <f>IFERROR(INDEX(#REF!,MATCH(INDEX(#REF!,MATCH($A4048,#REF!,0)),#REF!,0),'Recurrent profile helpers'!L$2)*IF($A4048="", "0", INDEX(#REF!,MATCH($A4048,#REF!,0))),"")</f>
        <v/>
      </c>
      <c r="M4048" s="72" t="str">
        <f>IFERROR(INDEX(#REF!,MATCH(INDEX(#REF!,MATCH($A4048,#REF!,0)),#REF!,0),'Recurrent profile helpers'!M$2)*IF($A4048="", "0", INDEX(#REF!,MATCH($A4048,#REF!,0))),"")</f>
        <v/>
      </c>
      <c r="N4048" s="72" t="str">
        <f>IFERROR(INDEX(#REF!,MATCH(INDEX(#REF!,MATCH($A4048,#REF!,0)),#REF!,0),'Recurrent profile helpers'!N$2)*IF($A4048="", "0", INDEX(#REF!,MATCH($A4048,#REF!,0))),"")</f>
        <v/>
      </c>
    </row>
    <row r="4049" spans="1:14">
      <c r="A4049" t="str">
        <f t="array" ref="A4049">IFERROR(INDEX(#REF!, SMALL(IF((MID(#REF!,2,1)="."),ROW($A$6:$A$4897)-ROW($A$6)+1,IF((MID(#REF!,3,1)="."),ROW($A$6:$A$4892)-ROW($A$6)+1)), ROW(4047:4047))),"" )</f>
        <v/>
      </c>
      <c r="B4049" s="72" t="str">
        <f>IF($A4049="", "", INDEX(#REF!,MATCH($A4049,#REF!,0)))</f>
        <v/>
      </c>
      <c r="C4049" s="72" t="str">
        <f>IFERROR(INDEX(#REF!,MATCH(INDEX(#REF!,MATCH($A4049,#REF!,0)),#REF!,0),'Recurrent profile helpers'!C$2)*IF($A4049="", "0", INDEX(#REF!,MATCH($A4049,#REF!,0))),"")</f>
        <v/>
      </c>
      <c r="D4049" s="72" t="str">
        <f>IFERROR(INDEX(#REF!,MATCH(INDEX(#REF!,MATCH($A4049,#REF!,0)),#REF!,0),'Recurrent profile helpers'!D$2)*IF($A4049="", "0", INDEX(#REF!,MATCH($A4049,#REF!,0))),"")</f>
        <v/>
      </c>
      <c r="E4049" s="72" t="str">
        <f>IFERROR(INDEX(#REF!,MATCH(INDEX(#REF!,MATCH($A4049,#REF!,0)),#REF!,0),'Recurrent profile helpers'!E$2)*IF($A4049="", "0", INDEX(#REF!,MATCH($A4049,#REF!,0))),"")</f>
        <v/>
      </c>
      <c r="F4049" s="72" t="str">
        <f>IFERROR(INDEX(#REF!,MATCH(INDEX(#REF!,MATCH($A4049,#REF!,0)),#REF!,0),'Recurrent profile helpers'!F$2)*IF($A4049="", "0", INDEX(#REF!,MATCH($A4049,#REF!,0))),"")</f>
        <v/>
      </c>
      <c r="G4049" s="72" t="str">
        <f>IFERROR(INDEX(#REF!,MATCH(INDEX(#REF!,MATCH($A4049,#REF!,0)),#REF!,0),'Recurrent profile helpers'!G$2)*IF($A4049="", "0", INDEX(#REF!,MATCH($A4049,#REF!,0))),"")</f>
        <v/>
      </c>
      <c r="H4049" s="72" t="str">
        <f>IFERROR(INDEX(#REF!,MATCH(INDEX(#REF!,MATCH($A4049,#REF!,0)),#REF!,0),'Recurrent profile helpers'!H$2)*IF($A4049="", "0", INDEX(#REF!,MATCH($A4049,#REF!,0))),"")</f>
        <v/>
      </c>
      <c r="I4049" s="72" t="str">
        <f>IFERROR(INDEX(#REF!,MATCH(INDEX(#REF!,MATCH($A4049,#REF!,0)),#REF!,0),'Recurrent profile helpers'!I$2)*IF($A4049="", "0", INDEX(#REF!,MATCH($A4049,#REF!,0))),"")</f>
        <v/>
      </c>
      <c r="J4049" s="72" t="str">
        <f>IFERROR(INDEX(#REF!,MATCH(INDEX(#REF!,MATCH($A4049,#REF!,0)),#REF!,0),'Recurrent profile helpers'!J$2)*IF($A4049="", "0", INDEX(#REF!,MATCH($A4049,#REF!,0))),"")</f>
        <v/>
      </c>
      <c r="K4049" s="72" t="str">
        <f>IFERROR(INDEX(#REF!,MATCH(INDEX(#REF!,MATCH($A4049,#REF!,0)),#REF!,0),'Recurrent profile helpers'!K$2)*IF($A4049="", "0", INDEX(#REF!,MATCH($A4049,#REF!,0))),"")</f>
        <v/>
      </c>
      <c r="L4049" s="72" t="str">
        <f>IFERROR(INDEX(#REF!,MATCH(INDEX(#REF!,MATCH($A4049,#REF!,0)),#REF!,0),'Recurrent profile helpers'!L$2)*IF($A4049="", "0", INDEX(#REF!,MATCH($A4049,#REF!,0))),"")</f>
        <v/>
      </c>
      <c r="M4049" s="72" t="str">
        <f>IFERROR(INDEX(#REF!,MATCH(INDEX(#REF!,MATCH($A4049,#REF!,0)),#REF!,0),'Recurrent profile helpers'!M$2)*IF($A4049="", "0", INDEX(#REF!,MATCH($A4049,#REF!,0))),"")</f>
        <v/>
      </c>
      <c r="N4049" s="72" t="str">
        <f>IFERROR(INDEX(#REF!,MATCH(INDEX(#REF!,MATCH($A4049,#REF!,0)),#REF!,0),'Recurrent profile helpers'!N$2)*IF($A4049="", "0", INDEX(#REF!,MATCH($A4049,#REF!,0))),"")</f>
        <v/>
      </c>
    </row>
    <row r="4050" spans="1:14">
      <c r="A4050" t="str">
        <f t="array" ref="A4050">IFERROR(INDEX(#REF!, SMALL(IF((MID(#REF!,2,1)="."),ROW($A$6:$A$4897)-ROW($A$6)+1,IF((MID(#REF!,3,1)="."),ROW($A$6:$A$4892)-ROW($A$6)+1)), ROW(4048:4048))),"" )</f>
        <v/>
      </c>
      <c r="B4050" s="72" t="str">
        <f>IF($A4050="", "", INDEX(#REF!,MATCH($A4050,#REF!,0)))</f>
        <v/>
      </c>
      <c r="C4050" s="72" t="str">
        <f>IFERROR(INDEX(#REF!,MATCH(INDEX(#REF!,MATCH($A4050,#REF!,0)),#REF!,0),'Recurrent profile helpers'!C$2)*IF($A4050="", "0", INDEX(#REF!,MATCH($A4050,#REF!,0))),"")</f>
        <v/>
      </c>
      <c r="D4050" s="72" t="str">
        <f>IFERROR(INDEX(#REF!,MATCH(INDEX(#REF!,MATCH($A4050,#REF!,0)),#REF!,0),'Recurrent profile helpers'!D$2)*IF($A4050="", "0", INDEX(#REF!,MATCH($A4050,#REF!,0))),"")</f>
        <v/>
      </c>
      <c r="E4050" s="72" t="str">
        <f>IFERROR(INDEX(#REF!,MATCH(INDEX(#REF!,MATCH($A4050,#REF!,0)),#REF!,0),'Recurrent profile helpers'!E$2)*IF($A4050="", "0", INDEX(#REF!,MATCH($A4050,#REF!,0))),"")</f>
        <v/>
      </c>
      <c r="F4050" s="72" t="str">
        <f>IFERROR(INDEX(#REF!,MATCH(INDEX(#REF!,MATCH($A4050,#REF!,0)),#REF!,0),'Recurrent profile helpers'!F$2)*IF($A4050="", "0", INDEX(#REF!,MATCH($A4050,#REF!,0))),"")</f>
        <v/>
      </c>
      <c r="G4050" s="72" t="str">
        <f>IFERROR(INDEX(#REF!,MATCH(INDEX(#REF!,MATCH($A4050,#REF!,0)),#REF!,0),'Recurrent profile helpers'!G$2)*IF($A4050="", "0", INDEX(#REF!,MATCH($A4050,#REF!,0))),"")</f>
        <v/>
      </c>
      <c r="H4050" s="72" t="str">
        <f>IFERROR(INDEX(#REF!,MATCH(INDEX(#REF!,MATCH($A4050,#REF!,0)),#REF!,0),'Recurrent profile helpers'!H$2)*IF($A4050="", "0", INDEX(#REF!,MATCH($A4050,#REF!,0))),"")</f>
        <v/>
      </c>
      <c r="I4050" s="72" t="str">
        <f>IFERROR(INDEX(#REF!,MATCH(INDEX(#REF!,MATCH($A4050,#REF!,0)),#REF!,0),'Recurrent profile helpers'!I$2)*IF($A4050="", "0", INDEX(#REF!,MATCH($A4050,#REF!,0))),"")</f>
        <v/>
      </c>
      <c r="J4050" s="72" t="str">
        <f>IFERROR(INDEX(#REF!,MATCH(INDEX(#REF!,MATCH($A4050,#REF!,0)),#REF!,0),'Recurrent profile helpers'!J$2)*IF($A4050="", "0", INDEX(#REF!,MATCH($A4050,#REF!,0))),"")</f>
        <v/>
      </c>
      <c r="K4050" s="72" t="str">
        <f>IFERROR(INDEX(#REF!,MATCH(INDEX(#REF!,MATCH($A4050,#REF!,0)),#REF!,0),'Recurrent profile helpers'!K$2)*IF($A4050="", "0", INDEX(#REF!,MATCH($A4050,#REF!,0))),"")</f>
        <v/>
      </c>
      <c r="L4050" s="72" t="str">
        <f>IFERROR(INDEX(#REF!,MATCH(INDEX(#REF!,MATCH($A4050,#REF!,0)),#REF!,0),'Recurrent profile helpers'!L$2)*IF($A4050="", "0", INDEX(#REF!,MATCH($A4050,#REF!,0))),"")</f>
        <v/>
      </c>
      <c r="M4050" s="72" t="str">
        <f>IFERROR(INDEX(#REF!,MATCH(INDEX(#REF!,MATCH($A4050,#REF!,0)),#REF!,0),'Recurrent profile helpers'!M$2)*IF($A4050="", "0", INDEX(#REF!,MATCH($A4050,#REF!,0))),"")</f>
        <v/>
      </c>
      <c r="N4050" s="72" t="str">
        <f>IFERROR(INDEX(#REF!,MATCH(INDEX(#REF!,MATCH($A4050,#REF!,0)),#REF!,0),'Recurrent profile helpers'!N$2)*IF($A4050="", "0", INDEX(#REF!,MATCH($A4050,#REF!,0))),"")</f>
        <v/>
      </c>
    </row>
    <row r="4051" spans="1:14">
      <c r="A4051" t="str">
        <f t="array" ref="A4051">IFERROR(INDEX(#REF!, SMALL(IF((MID(#REF!,2,1)="."),ROW($A$6:$A$4897)-ROW($A$6)+1,IF((MID(#REF!,3,1)="."),ROW($A$6:$A$4892)-ROW($A$6)+1)), ROW(4049:4049))),"" )</f>
        <v/>
      </c>
      <c r="B4051" s="72" t="str">
        <f>IF($A4051="", "", INDEX(#REF!,MATCH($A4051,#REF!,0)))</f>
        <v/>
      </c>
      <c r="C4051" s="72" t="str">
        <f>IFERROR(INDEX(#REF!,MATCH(INDEX(#REF!,MATCH($A4051,#REF!,0)),#REF!,0),'Recurrent profile helpers'!C$2)*IF($A4051="", "0", INDEX(#REF!,MATCH($A4051,#REF!,0))),"")</f>
        <v/>
      </c>
      <c r="D4051" s="72" t="str">
        <f>IFERROR(INDEX(#REF!,MATCH(INDEX(#REF!,MATCH($A4051,#REF!,0)),#REF!,0),'Recurrent profile helpers'!D$2)*IF($A4051="", "0", INDEX(#REF!,MATCH($A4051,#REF!,0))),"")</f>
        <v/>
      </c>
      <c r="E4051" s="72" t="str">
        <f>IFERROR(INDEX(#REF!,MATCH(INDEX(#REF!,MATCH($A4051,#REF!,0)),#REF!,0),'Recurrent profile helpers'!E$2)*IF($A4051="", "0", INDEX(#REF!,MATCH($A4051,#REF!,0))),"")</f>
        <v/>
      </c>
      <c r="F4051" s="72" t="str">
        <f>IFERROR(INDEX(#REF!,MATCH(INDEX(#REF!,MATCH($A4051,#REF!,0)),#REF!,0),'Recurrent profile helpers'!F$2)*IF($A4051="", "0", INDEX(#REF!,MATCH($A4051,#REF!,0))),"")</f>
        <v/>
      </c>
      <c r="G4051" s="72" t="str">
        <f>IFERROR(INDEX(#REF!,MATCH(INDEX(#REF!,MATCH($A4051,#REF!,0)),#REF!,0),'Recurrent profile helpers'!G$2)*IF($A4051="", "0", INDEX(#REF!,MATCH($A4051,#REF!,0))),"")</f>
        <v/>
      </c>
      <c r="H4051" s="72" t="str">
        <f>IFERROR(INDEX(#REF!,MATCH(INDEX(#REF!,MATCH($A4051,#REF!,0)),#REF!,0),'Recurrent profile helpers'!H$2)*IF($A4051="", "0", INDEX(#REF!,MATCH($A4051,#REF!,0))),"")</f>
        <v/>
      </c>
      <c r="I4051" s="72" t="str">
        <f>IFERROR(INDEX(#REF!,MATCH(INDEX(#REF!,MATCH($A4051,#REF!,0)),#REF!,0),'Recurrent profile helpers'!I$2)*IF($A4051="", "0", INDEX(#REF!,MATCH($A4051,#REF!,0))),"")</f>
        <v/>
      </c>
      <c r="J4051" s="72" t="str">
        <f>IFERROR(INDEX(#REF!,MATCH(INDEX(#REF!,MATCH($A4051,#REF!,0)),#REF!,0),'Recurrent profile helpers'!J$2)*IF($A4051="", "0", INDEX(#REF!,MATCH($A4051,#REF!,0))),"")</f>
        <v/>
      </c>
      <c r="K4051" s="72" t="str">
        <f>IFERROR(INDEX(#REF!,MATCH(INDEX(#REF!,MATCH($A4051,#REF!,0)),#REF!,0),'Recurrent profile helpers'!K$2)*IF($A4051="", "0", INDEX(#REF!,MATCH($A4051,#REF!,0))),"")</f>
        <v/>
      </c>
      <c r="L4051" s="72" t="str">
        <f>IFERROR(INDEX(#REF!,MATCH(INDEX(#REF!,MATCH($A4051,#REF!,0)),#REF!,0),'Recurrent profile helpers'!L$2)*IF($A4051="", "0", INDEX(#REF!,MATCH($A4051,#REF!,0))),"")</f>
        <v/>
      </c>
      <c r="M4051" s="72" t="str">
        <f>IFERROR(INDEX(#REF!,MATCH(INDEX(#REF!,MATCH($A4051,#REF!,0)),#REF!,0),'Recurrent profile helpers'!M$2)*IF($A4051="", "0", INDEX(#REF!,MATCH($A4051,#REF!,0))),"")</f>
        <v/>
      </c>
      <c r="N4051" s="72" t="str">
        <f>IFERROR(INDEX(#REF!,MATCH(INDEX(#REF!,MATCH($A4051,#REF!,0)),#REF!,0),'Recurrent profile helpers'!N$2)*IF($A4051="", "0", INDEX(#REF!,MATCH($A4051,#REF!,0))),"")</f>
        <v/>
      </c>
    </row>
    <row r="4052" spans="1:14">
      <c r="A4052" t="str">
        <f t="array" ref="A4052">IFERROR(INDEX(#REF!, SMALL(IF((MID(#REF!,2,1)="."),ROW($A$6:$A$4897)-ROW($A$6)+1,IF((MID(#REF!,3,1)="."),ROW($A$6:$A$4892)-ROW($A$6)+1)), ROW(4050:4050))),"" )</f>
        <v/>
      </c>
      <c r="B4052" s="72" t="str">
        <f>IF($A4052="", "", INDEX(#REF!,MATCH($A4052,#REF!,0)))</f>
        <v/>
      </c>
      <c r="C4052" s="72" t="str">
        <f>IFERROR(INDEX(#REF!,MATCH(INDEX(#REF!,MATCH($A4052,#REF!,0)),#REF!,0),'Recurrent profile helpers'!C$2)*IF($A4052="", "0", INDEX(#REF!,MATCH($A4052,#REF!,0))),"")</f>
        <v/>
      </c>
      <c r="D4052" s="72" t="str">
        <f>IFERROR(INDEX(#REF!,MATCH(INDEX(#REF!,MATCH($A4052,#REF!,0)),#REF!,0),'Recurrent profile helpers'!D$2)*IF($A4052="", "0", INDEX(#REF!,MATCH($A4052,#REF!,0))),"")</f>
        <v/>
      </c>
      <c r="E4052" s="72" t="str">
        <f>IFERROR(INDEX(#REF!,MATCH(INDEX(#REF!,MATCH($A4052,#REF!,0)),#REF!,0),'Recurrent profile helpers'!E$2)*IF($A4052="", "0", INDEX(#REF!,MATCH($A4052,#REF!,0))),"")</f>
        <v/>
      </c>
      <c r="F4052" s="72" t="str">
        <f>IFERROR(INDEX(#REF!,MATCH(INDEX(#REF!,MATCH($A4052,#REF!,0)),#REF!,0),'Recurrent profile helpers'!F$2)*IF($A4052="", "0", INDEX(#REF!,MATCH($A4052,#REF!,0))),"")</f>
        <v/>
      </c>
      <c r="G4052" s="72" t="str">
        <f>IFERROR(INDEX(#REF!,MATCH(INDEX(#REF!,MATCH($A4052,#REF!,0)),#REF!,0),'Recurrent profile helpers'!G$2)*IF($A4052="", "0", INDEX(#REF!,MATCH($A4052,#REF!,0))),"")</f>
        <v/>
      </c>
      <c r="H4052" s="72" t="str">
        <f>IFERROR(INDEX(#REF!,MATCH(INDEX(#REF!,MATCH($A4052,#REF!,0)),#REF!,0),'Recurrent profile helpers'!H$2)*IF($A4052="", "0", INDEX(#REF!,MATCH($A4052,#REF!,0))),"")</f>
        <v/>
      </c>
      <c r="I4052" s="72" t="str">
        <f>IFERROR(INDEX(#REF!,MATCH(INDEX(#REF!,MATCH($A4052,#REF!,0)),#REF!,0),'Recurrent profile helpers'!I$2)*IF($A4052="", "0", INDEX(#REF!,MATCH($A4052,#REF!,0))),"")</f>
        <v/>
      </c>
      <c r="J4052" s="72" t="str">
        <f>IFERROR(INDEX(#REF!,MATCH(INDEX(#REF!,MATCH($A4052,#REF!,0)),#REF!,0),'Recurrent profile helpers'!J$2)*IF($A4052="", "0", INDEX(#REF!,MATCH($A4052,#REF!,0))),"")</f>
        <v/>
      </c>
      <c r="K4052" s="72" t="str">
        <f>IFERROR(INDEX(#REF!,MATCH(INDEX(#REF!,MATCH($A4052,#REF!,0)),#REF!,0),'Recurrent profile helpers'!K$2)*IF($A4052="", "0", INDEX(#REF!,MATCH($A4052,#REF!,0))),"")</f>
        <v/>
      </c>
      <c r="L4052" s="72" t="str">
        <f>IFERROR(INDEX(#REF!,MATCH(INDEX(#REF!,MATCH($A4052,#REF!,0)),#REF!,0),'Recurrent profile helpers'!L$2)*IF($A4052="", "0", INDEX(#REF!,MATCH($A4052,#REF!,0))),"")</f>
        <v/>
      </c>
      <c r="M4052" s="72" t="str">
        <f>IFERROR(INDEX(#REF!,MATCH(INDEX(#REF!,MATCH($A4052,#REF!,0)),#REF!,0),'Recurrent profile helpers'!M$2)*IF($A4052="", "0", INDEX(#REF!,MATCH($A4052,#REF!,0))),"")</f>
        <v/>
      </c>
      <c r="N4052" s="72" t="str">
        <f>IFERROR(INDEX(#REF!,MATCH(INDEX(#REF!,MATCH($A4052,#REF!,0)),#REF!,0),'Recurrent profile helpers'!N$2)*IF($A4052="", "0", INDEX(#REF!,MATCH($A4052,#REF!,0))),"")</f>
        <v/>
      </c>
    </row>
    <row r="4053" spans="1:14">
      <c r="A4053" t="str">
        <f t="array" ref="A4053">IFERROR(INDEX(#REF!, SMALL(IF((MID(#REF!,2,1)="."),ROW($A$6:$A$4897)-ROW($A$6)+1,IF((MID(#REF!,3,1)="."),ROW($A$6:$A$4892)-ROW($A$6)+1)), ROW(4051:4051))),"" )</f>
        <v/>
      </c>
      <c r="B4053" s="72" t="str">
        <f>IF($A4053="", "", INDEX(#REF!,MATCH($A4053,#REF!,0)))</f>
        <v/>
      </c>
      <c r="C4053" s="72" t="str">
        <f>IFERROR(INDEX(#REF!,MATCH(INDEX(#REF!,MATCH($A4053,#REF!,0)),#REF!,0),'Recurrent profile helpers'!C$2)*IF($A4053="", "0", INDEX(#REF!,MATCH($A4053,#REF!,0))),"")</f>
        <v/>
      </c>
      <c r="D4053" s="72" t="str">
        <f>IFERROR(INDEX(#REF!,MATCH(INDEX(#REF!,MATCH($A4053,#REF!,0)),#REF!,0),'Recurrent profile helpers'!D$2)*IF($A4053="", "0", INDEX(#REF!,MATCH($A4053,#REF!,0))),"")</f>
        <v/>
      </c>
      <c r="E4053" s="72" t="str">
        <f>IFERROR(INDEX(#REF!,MATCH(INDEX(#REF!,MATCH($A4053,#REF!,0)),#REF!,0),'Recurrent profile helpers'!E$2)*IF($A4053="", "0", INDEX(#REF!,MATCH($A4053,#REF!,0))),"")</f>
        <v/>
      </c>
      <c r="F4053" s="72" t="str">
        <f>IFERROR(INDEX(#REF!,MATCH(INDEX(#REF!,MATCH($A4053,#REF!,0)),#REF!,0),'Recurrent profile helpers'!F$2)*IF($A4053="", "0", INDEX(#REF!,MATCH($A4053,#REF!,0))),"")</f>
        <v/>
      </c>
      <c r="G4053" s="72" t="str">
        <f>IFERROR(INDEX(#REF!,MATCH(INDEX(#REF!,MATCH($A4053,#REF!,0)),#REF!,0),'Recurrent profile helpers'!G$2)*IF($A4053="", "0", INDEX(#REF!,MATCH($A4053,#REF!,0))),"")</f>
        <v/>
      </c>
      <c r="H4053" s="72" t="str">
        <f>IFERROR(INDEX(#REF!,MATCH(INDEX(#REF!,MATCH($A4053,#REF!,0)),#REF!,0),'Recurrent profile helpers'!H$2)*IF($A4053="", "0", INDEX(#REF!,MATCH($A4053,#REF!,0))),"")</f>
        <v/>
      </c>
      <c r="I4053" s="72" t="str">
        <f>IFERROR(INDEX(#REF!,MATCH(INDEX(#REF!,MATCH($A4053,#REF!,0)),#REF!,0),'Recurrent profile helpers'!I$2)*IF($A4053="", "0", INDEX(#REF!,MATCH($A4053,#REF!,0))),"")</f>
        <v/>
      </c>
      <c r="J4053" s="72" t="str">
        <f>IFERROR(INDEX(#REF!,MATCH(INDEX(#REF!,MATCH($A4053,#REF!,0)),#REF!,0),'Recurrent profile helpers'!J$2)*IF($A4053="", "0", INDEX(#REF!,MATCH($A4053,#REF!,0))),"")</f>
        <v/>
      </c>
      <c r="K4053" s="72" t="str">
        <f>IFERROR(INDEX(#REF!,MATCH(INDEX(#REF!,MATCH($A4053,#REF!,0)),#REF!,0),'Recurrent profile helpers'!K$2)*IF($A4053="", "0", INDEX(#REF!,MATCH($A4053,#REF!,0))),"")</f>
        <v/>
      </c>
      <c r="L4053" s="72" t="str">
        <f>IFERROR(INDEX(#REF!,MATCH(INDEX(#REF!,MATCH($A4053,#REF!,0)),#REF!,0),'Recurrent profile helpers'!L$2)*IF($A4053="", "0", INDEX(#REF!,MATCH($A4053,#REF!,0))),"")</f>
        <v/>
      </c>
      <c r="M4053" s="72" t="str">
        <f>IFERROR(INDEX(#REF!,MATCH(INDEX(#REF!,MATCH($A4053,#REF!,0)),#REF!,0),'Recurrent profile helpers'!M$2)*IF($A4053="", "0", INDEX(#REF!,MATCH($A4053,#REF!,0))),"")</f>
        <v/>
      </c>
      <c r="N4053" s="72" t="str">
        <f>IFERROR(INDEX(#REF!,MATCH(INDEX(#REF!,MATCH($A4053,#REF!,0)),#REF!,0),'Recurrent profile helpers'!N$2)*IF($A4053="", "0", INDEX(#REF!,MATCH($A4053,#REF!,0))),"")</f>
        <v/>
      </c>
    </row>
    <row r="4054" spans="1:14">
      <c r="A4054" t="str">
        <f t="array" ref="A4054">IFERROR(INDEX(#REF!, SMALL(IF((MID(#REF!,2,1)="."),ROW($A$6:$A$4897)-ROW($A$6)+1,IF((MID(#REF!,3,1)="."),ROW($A$6:$A$4892)-ROW($A$6)+1)), ROW(4052:4052))),"" )</f>
        <v/>
      </c>
      <c r="B4054" s="72" t="str">
        <f>IF($A4054="", "", INDEX(#REF!,MATCH($A4054,#REF!,0)))</f>
        <v/>
      </c>
      <c r="C4054" s="72" t="str">
        <f>IFERROR(INDEX(#REF!,MATCH(INDEX(#REF!,MATCH($A4054,#REF!,0)),#REF!,0),'Recurrent profile helpers'!C$2)*IF($A4054="", "0", INDEX(#REF!,MATCH($A4054,#REF!,0))),"")</f>
        <v/>
      </c>
      <c r="D4054" s="72" t="str">
        <f>IFERROR(INDEX(#REF!,MATCH(INDEX(#REF!,MATCH($A4054,#REF!,0)),#REF!,0),'Recurrent profile helpers'!D$2)*IF($A4054="", "0", INDEX(#REF!,MATCH($A4054,#REF!,0))),"")</f>
        <v/>
      </c>
      <c r="E4054" s="72" t="str">
        <f>IFERROR(INDEX(#REF!,MATCH(INDEX(#REF!,MATCH($A4054,#REF!,0)),#REF!,0),'Recurrent profile helpers'!E$2)*IF($A4054="", "0", INDEX(#REF!,MATCH($A4054,#REF!,0))),"")</f>
        <v/>
      </c>
      <c r="F4054" s="72" t="str">
        <f>IFERROR(INDEX(#REF!,MATCH(INDEX(#REF!,MATCH($A4054,#REF!,0)),#REF!,0),'Recurrent profile helpers'!F$2)*IF($A4054="", "0", INDEX(#REF!,MATCH($A4054,#REF!,0))),"")</f>
        <v/>
      </c>
      <c r="G4054" s="72" t="str">
        <f>IFERROR(INDEX(#REF!,MATCH(INDEX(#REF!,MATCH($A4054,#REF!,0)),#REF!,0),'Recurrent profile helpers'!G$2)*IF($A4054="", "0", INDEX(#REF!,MATCH($A4054,#REF!,0))),"")</f>
        <v/>
      </c>
      <c r="H4054" s="72" t="str">
        <f>IFERROR(INDEX(#REF!,MATCH(INDEX(#REF!,MATCH($A4054,#REF!,0)),#REF!,0),'Recurrent profile helpers'!H$2)*IF($A4054="", "0", INDEX(#REF!,MATCH($A4054,#REF!,0))),"")</f>
        <v/>
      </c>
      <c r="I4054" s="72" t="str">
        <f>IFERROR(INDEX(#REF!,MATCH(INDEX(#REF!,MATCH($A4054,#REF!,0)),#REF!,0),'Recurrent profile helpers'!I$2)*IF($A4054="", "0", INDEX(#REF!,MATCH($A4054,#REF!,0))),"")</f>
        <v/>
      </c>
      <c r="J4054" s="72" t="str">
        <f>IFERROR(INDEX(#REF!,MATCH(INDEX(#REF!,MATCH($A4054,#REF!,0)),#REF!,0),'Recurrent profile helpers'!J$2)*IF($A4054="", "0", INDEX(#REF!,MATCH($A4054,#REF!,0))),"")</f>
        <v/>
      </c>
      <c r="K4054" s="72" t="str">
        <f>IFERROR(INDEX(#REF!,MATCH(INDEX(#REF!,MATCH($A4054,#REF!,0)),#REF!,0),'Recurrent profile helpers'!K$2)*IF($A4054="", "0", INDEX(#REF!,MATCH($A4054,#REF!,0))),"")</f>
        <v/>
      </c>
      <c r="L4054" s="72" t="str">
        <f>IFERROR(INDEX(#REF!,MATCH(INDEX(#REF!,MATCH($A4054,#REF!,0)),#REF!,0),'Recurrent profile helpers'!L$2)*IF($A4054="", "0", INDEX(#REF!,MATCH($A4054,#REF!,0))),"")</f>
        <v/>
      </c>
      <c r="M4054" s="72" t="str">
        <f>IFERROR(INDEX(#REF!,MATCH(INDEX(#REF!,MATCH($A4054,#REF!,0)),#REF!,0),'Recurrent profile helpers'!M$2)*IF($A4054="", "0", INDEX(#REF!,MATCH($A4054,#REF!,0))),"")</f>
        <v/>
      </c>
      <c r="N4054" s="72" t="str">
        <f>IFERROR(INDEX(#REF!,MATCH(INDEX(#REF!,MATCH($A4054,#REF!,0)),#REF!,0),'Recurrent profile helpers'!N$2)*IF($A4054="", "0", INDEX(#REF!,MATCH($A4054,#REF!,0))),"")</f>
        <v/>
      </c>
    </row>
    <row r="4055" spans="1:14">
      <c r="A4055" t="str">
        <f t="array" ref="A4055">IFERROR(INDEX(#REF!, SMALL(IF((MID(#REF!,2,1)="."),ROW($A$6:$A$4897)-ROW($A$6)+1,IF((MID(#REF!,3,1)="."),ROW($A$6:$A$4892)-ROW($A$6)+1)), ROW(4053:4053))),"" )</f>
        <v/>
      </c>
      <c r="B4055" s="72" t="str">
        <f>IF($A4055="", "", INDEX(#REF!,MATCH($A4055,#REF!,0)))</f>
        <v/>
      </c>
      <c r="C4055" s="72" t="str">
        <f>IFERROR(INDEX(#REF!,MATCH(INDEX(#REF!,MATCH($A4055,#REF!,0)),#REF!,0),'Recurrent profile helpers'!C$2)*IF($A4055="", "0", INDEX(#REF!,MATCH($A4055,#REF!,0))),"")</f>
        <v/>
      </c>
      <c r="D4055" s="72" t="str">
        <f>IFERROR(INDEX(#REF!,MATCH(INDEX(#REF!,MATCH($A4055,#REF!,0)),#REF!,0),'Recurrent profile helpers'!D$2)*IF($A4055="", "0", INDEX(#REF!,MATCH($A4055,#REF!,0))),"")</f>
        <v/>
      </c>
      <c r="E4055" s="72" t="str">
        <f>IFERROR(INDEX(#REF!,MATCH(INDEX(#REF!,MATCH($A4055,#REF!,0)),#REF!,0),'Recurrent profile helpers'!E$2)*IF($A4055="", "0", INDEX(#REF!,MATCH($A4055,#REF!,0))),"")</f>
        <v/>
      </c>
      <c r="F4055" s="72" t="str">
        <f>IFERROR(INDEX(#REF!,MATCH(INDEX(#REF!,MATCH($A4055,#REF!,0)),#REF!,0),'Recurrent profile helpers'!F$2)*IF($A4055="", "0", INDEX(#REF!,MATCH($A4055,#REF!,0))),"")</f>
        <v/>
      </c>
      <c r="G4055" s="72" t="str">
        <f>IFERROR(INDEX(#REF!,MATCH(INDEX(#REF!,MATCH($A4055,#REF!,0)),#REF!,0),'Recurrent profile helpers'!G$2)*IF($A4055="", "0", INDEX(#REF!,MATCH($A4055,#REF!,0))),"")</f>
        <v/>
      </c>
      <c r="H4055" s="72" t="str">
        <f>IFERROR(INDEX(#REF!,MATCH(INDEX(#REF!,MATCH($A4055,#REF!,0)),#REF!,0),'Recurrent profile helpers'!H$2)*IF($A4055="", "0", INDEX(#REF!,MATCH($A4055,#REF!,0))),"")</f>
        <v/>
      </c>
      <c r="I4055" s="72" t="str">
        <f>IFERROR(INDEX(#REF!,MATCH(INDEX(#REF!,MATCH($A4055,#REF!,0)),#REF!,0),'Recurrent profile helpers'!I$2)*IF($A4055="", "0", INDEX(#REF!,MATCH($A4055,#REF!,0))),"")</f>
        <v/>
      </c>
      <c r="J4055" s="72" t="str">
        <f>IFERROR(INDEX(#REF!,MATCH(INDEX(#REF!,MATCH($A4055,#REF!,0)),#REF!,0),'Recurrent profile helpers'!J$2)*IF($A4055="", "0", INDEX(#REF!,MATCH($A4055,#REF!,0))),"")</f>
        <v/>
      </c>
      <c r="K4055" s="72" t="str">
        <f>IFERROR(INDEX(#REF!,MATCH(INDEX(#REF!,MATCH($A4055,#REF!,0)),#REF!,0),'Recurrent profile helpers'!K$2)*IF($A4055="", "0", INDEX(#REF!,MATCH($A4055,#REF!,0))),"")</f>
        <v/>
      </c>
      <c r="L4055" s="72" t="str">
        <f>IFERROR(INDEX(#REF!,MATCH(INDEX(#REF!,MATCH($A4055,#REF!,0)),#REF!,0),'Recurrent profile helpers'!L$2)*IF($A4055="", "0", INDEX(#REF!,MATCH($A4055,#REF!,0))),"")</f>
        <v/>
      </c>
      <c r="M4055" s="72" t="str">
        <f>IFERROR(INDEX(#REF!,MATCH(INDEX(#REF!,MATCH($A4055,#REF!,0)),#REF!,0),'Recurrent profile helpers'!M$2)*IF($A4055="", "0", INDEX(#REF!,MATCH($A4055,#REF!,0))),"")</f>
        <v/>
      </c>
      <c r="N4055" s="72" t="str">
        <f>IFERROR(INDEX(#REF!,MATCH(INDEX(#REF!,MATCH($A4055,#REF!,0)),#REF!,0),'Recurrent profile helpers'!N$2)*IF($A4055="", "0", INDEX(#REF!,MATCH($A4055,#REF!,0))),"")</f>
        <v/>
      </c>
    </row>
    <row r="4056" spans="1:14">
      <c r="A4056" t="str">
        <f t="array" ref="A4056">IFERROR(INDEX(#REF!, SMALL(IF((MID(#REF!,2,1)="."),ROW($A$6:$A$4897)-ROW($A$6)+1,IF((MID(#REF!,3,1)="."),ROW($A$6:$A$4892)-ROW($A$6)+1)), ROW(4054:4054))),"" )</f>
        <v/>
      </c>
      <c r="B4056" s="72" t="str">
        <f>IF($A4056="", "", INDEX(#REF!,MATCH($A4056,#REF!,0)))</f>
        <v/>
      </c>
      <c r="C4056" s="72" t="str">
        <f>IFERROR(INDEX(#REF!,MATCH(INDEX(#REF!,MATCH($A4056,#REF!,0)),#REF!,0),'Recurrent profile helpers'!C$2)*IF($A4056="", "0", INDEX(#REF!,MATCH($A4056,#REF!,0))),"")</f>
        <v/>
      </c>
      <c r="D4056" s="72" t="str">
        <f>IFERROR(INDEX(#REF!,MATCH(INDEX(#REF!,MATCH($A4056,#REF!,0)),#REF!,0),'Recurrent profile helpers'!D$2)*IF($A4056="", "0", INDEX(#REF!,MATCH($A4056,#REF!,0))),"")</f>
        <v/>
      </c>
      <c r="E4056" s="72" t="str">
        <f>IFERROR(INDEX(#REF!,MATCH(INDEX(#REF!,MATCH($A4056,#REF!,0)),#REF!,0),'Recurrent profile helpers'!E$2)*IF($A4056="", "0", INDEX(#REF!,MATCH($A4056,#REF!,0))),"")</f>
        <v/>
      </c>
      <c r="F4056" s="72" t="str">
        <f>IFERROR(INDEX(#REF!,MATCH(INDEX(#REF!,MATCH($A4056,#REF!,0)),#REF!,0),'Recurrent profile helpers'!F$2)*IF($A4056="", "0", INDEX(#REF!,MATCH($A4056,#REF!,0))),"")</f>
        <v/>
      </c>
      <c r="G4056" s="72" t="str">
        <f>IFERROR(INDEX(#REF!,MATCH(INDEX(#REF!,MATCH($A4056,#REF!,0)),#REF!,0),'Recurrent profile helpers'!G$2)*IF($A4056="", "0", INDEX(#REF!,MATCH($A4056,#REF!,0))),"")</f>
        <v/>
      </c>
      <c r="H4056" s="72" t="str">
        <f>IFERROR(INDEX(#REF!,MATCH(INDEX(#REF!,MATCH($A4056,#REF!,0)),#REF!,0),'Recurrent profile helpers'!H$2)*IF($A4056="", "0", INDEX(#REF!,MATCH($A4056,#REF!,0))),"")</f>
        <v/>
      </c>
      <c r="I4056" s="72" t="str">
        <f>IFERROR(INDEX(#REF!,MATCH(INDEX(#REF!,MATCH($A4056,#REF!,0)),#REF!,0),'Recurrent profile helpers'!I$2)*IF($A4056="", "0", INDEX(#REF!,MATCH($A4056,#REF!,0))),"")</f>
        <v/>
      </c>
      <c r="J4056" s="72" t="str">
        <f>IFERROR(INDEX(#REF!,MATCH(INDEX(#REF!,MATCH($A4056,#REF!,0)),#REF!,0),'Recurrent profile helpers'!J$2)*IF($A4056="", "0", INDEX(#REF!,MATCH($A4056,#REF!,0))),"")</f>
        <v/>
      </c>
      <c r="K4056" s="72" t="str">
        <f>IFERROR(INDEX(#REF!,MATCH(INDEX(#REF!,MATCH($A4056,#REF!,0)),#REF!,0),'Recurrent profile helpers'!K$2)*IF($A4056="", "0", INDEX(#REF!,MATCH($A4056,#REF!,0))),"")</f>
        <v/>
      </c>
      <c r="L4056" s="72" t="str">
        <f>IFERROR(INDEX(#REF!,MATCH(INDEX(#REF!,MATCH($A4056,#REF!,0)),#REF!,0),'Recurrent profile helpers'!L$2)*IF($A4056="", "0", INDEX(#REF!,MATCH($A4056,#REF!,0))),"")</f>
        <v/>
      </c>
      <c r="M4056" s="72" t="str">
        <f>IFERROR(INDEX(#REF!,MATCH(INDEX(#REF!,MATCH($A4056,#REF!,0)),#REF!,0),'Recurrent profile helpers'!M$2)*IF($A4056="", "0", INDEX(#REF!,MATCH($A4056,#REF!,0))),"")</f>
        <v/>
      </c>
      <c r="N4056" s="72" t="str">
        <f>IFERROR(INDEX(#REF!,MATCH(INDEX(#REF!,MATCH($A4056,#REF!,0)),#REF!,0),'Recurrent profile helpers'!N$2)*IF($A4056="", "0", INDEX(#REF!,MATCH($A4056,#REF!,0))),"")</f>
        <v/>
      </c>
    </row>
    <row r="4057" spans="1:14">
      <c r="A4057" t="str">
        <f t="array" ref="A4057">IFERROR(INDEX(#REF!, SMALL(IF((MID(#REF!,2,1)="."),ROW($A$6:$A$4897)-ROW($A$6)+1,IF((MID(#REF!,3,1)="."),ROW($A$6:$A$4892)-ROW($A$6)+1)), ROW(4055:4055))),"" )</f>
        <v/>
      </c>
      <c r="B4057" s="72" t="str">
        <f>IF($A4057="", "", INDEX(#REF!,MATCH($A4057,#REF!,0)))</f>
        <v/>
      </c>
      <c r="C4057" s="72" t="str">
        <f>IFERROR(INDEX(#REF!,MATCH(INDEX(#REF!,MATCH($A4057,#REF!,0)),#REF!,0),'Recurrent profile helpers'!C$2)*IF($A4057="", "0", INDEX(#REF!,MATCH($A4057,#REF!,0))),"")</f>
        <v/>
      </c>
      <c r="D4057" s="72" t="str">
        <f>IFERROR(INDEX(#REF!,MATCH(INDEX(#REF!,MATCH($A4057,#REF!,0)),#REF!,0),'Recurrent profile helpers'!D$2)*IF($A4057="", "0", INDEX(#REF!,MATCH($A4057,#REF!,0))),"")</f>
        <v/>
      </c>
      <c r="E4057" s="72" t="str">
        <f>IFERROR(INDEX(#REF!,MATCH(INDEX(#REF!,MATCH($A4057,#REF!,0)),#REF!,0),'Recurrent profile helpers'!E$2)*IF($A4057="", "0", INDEX(#REF!,MATCH($A4057,#REF!,0))),"")</f>
        <v/>
      </c>
      <c r="F4057" s="72" t="str">
        <f>IFERROR(INDEX(#REF!,MATCH(INDEX(#REF!,MATCH($A4057,#REF!,0)),#REF!,0),'Recurrent profile helpers'!F$2)*IF($A4057="", "0", INDEX(#REF!,MATCH($A4057,#REF!,0))),"")</f>
        <v/>
      </c>
      <c r="G4057" s="72" t="str">
        <f>IFERROR(INDEX(#REF!,MATCH(INDEX(#REF!,MATCH($A4057,#REF!,0)),#REF!,0),'Recurrent profile helpers'!G$2)*IF($A4057="", "0", INDEX(#REF!,MATCH($A4057,#REF!,0))),"")</f>
        <v/>
      </c>
      <c r="H4057" s="72" t="str">
        <f>IFERROR(INDEX(#REF!,MATCH(INDEX(#REF!,MATCH($A4057,#REF!,0)),#REF!,0),'Recurrent profile helpers'!H$2)*IF($A4057="", "0", INDEX(#REF!,MATCH($A4057,#REF!,0))),"")</f>
        <v/>
      </c>
      <c r="I4057" s="72" t="str">
        <f>IFERROR(INDEX(#REF!,MATCH(INDEX(#REF!,MATCH($A4057,#REF!,0)),#REF!,0),'Recurrent profile helpers'!I$2)*IF($A4057="", "0", INDEX(#REF!,MATCH($A4057,#REF!,0))),"")</f>
        <v/>
      </c>
      <c r="J4057" s="72" t="str">
        <f>IFERROR(INDEX(#REF!,MATCH(INDEX(#REF!,MATCH($A4057,#REF!,0)),#REF!,0),'Recurrent profile helpers'!J$2)*IF($A4057="", "0", INDEX(#REF!,MATCH($A4057,#REF!,0))),"")</f>
        <v/>
      </c>
      <c r="K4057" s="72" t="str">
        <f>IFERROR(INDEX(#REF!,MATCH(INDEX(#REF!,MATCH($A4057,#REF!,0)),#REF!,0),'Recurrent profile helpers'!K$2)*IF($A4057="", "0", INDEX(#REF!,MATCH($A4057,#REF!,0))),"")</f>
        <v/>
      </c>
      <c r="L4057" s="72" t="str">
        <f>IFERROR(INDEX(#REF!,MATCH(INDEX(#REF!,MATCH($A4057,#REF!,0)),#REF!,0),'Recurrent profile helpers'!L$2)*IF($A4057="", "0", INDEX(#REF!,MATCH($A4057,#REF!,0))),"")</f>
        <v/>
      </c>
      <c r="M4057" s="72" t="str">
        <f>IFERROR(INDEX(#REF!,MATCH(INDEX(#REF!,MATCH($A4057,#REF!,0)),#REF!,0),'Recurrent profile helpers'!M$2)*IF($A4057="", "0", INDEX(#REF!,MATCH($A4057,#REF!,0))),"")</f>
        <v/>
      </c>
      <c r="N4057" s="72" t="str">
        <f>IFERROR(INDEX(#REF!,MATCH(INDEX(#REF!,MATCH($A4057,#REF!,0)),#REF!,0),'Recurrent profile helpers'!N$2)*IF($A4057="", "0", INDEX(#REF!,MATCH($A4057,#REF!,0))),"")</f>
        <v/>
      </c>
    </row>
    <row r="4058" spans="1:14">
      <c r="A4058" t="str">
        <f t="array" ref="A4058">IFERROR(INDEX(#REF!, SMALL(IF((MID(#REF!,2,1)="."),ROW($A$6:$A$4897)-ROW($A$6)+1,IF((MID(#REF!,3,1)="."),ROW($A$6:$A$4892)-ROW($A$6)+1)), ROW(4056:4056))),"" )</f>
        <v/>
      </c>
      <c r="B4058" s="72" t="str">
        <f>IF($A4058="", "", INDEX(#REF!,MATCH($A4058,#REF!,0)))</f>
        <v/>
      </c>
      <c r="C4058" s="72" t="str">
        <f>IFERROR(INDEX(#REF!,MATCH(INDEX(#REF!,MATCH($A4058,#REF!,0)),#REF!,0),'Recurrent profile helpers'!C$2)*IF($A4058="", "0", INDEX(#REF!,MATCH($A4058,#REF!,0))),"")</f>
        <v/>
      </c>
      <c r="D4058" s="72" t="str">
        <f>IFERROR(INDEX(#REF!,MATCH(INDEX(#REF!,MATCH($A4058,#REF!,0)),#REF!,0),'Recurrent profile helpers'!D$2)*IF($A4058="", "0", INDEX(#REF!,MATCH($A4058,#REF!,0))),"")</f>
        <v/>
      </c>
      <c r="E4058" s="72" t="str">
        <f>IFERROR(INDEX(#REF!,MATCH(INDEX(#REF!,MATCH($A4058,#REF!,0)),#REF!,0),'Recurrent profile helpers'!E$2)*IF($A4058="", "0", INDEX(#REF!,MATCH($A4058,#REF!,0))),"")</f>
        <v/>
      </c>
      <c r="F4058" s="72" t="str">
        <f>IFERROR(INDEX(#REF!,MATCH(INDEX(#REF!,MATCH($A4058,#REF!,0)),#REF!,0),'Recurrent profile helpers'!F$2)*IF($A4058="", "0", INDEX(#REF!,MATCH($A4058,#REF!,0))),"")</f>
        <v/>
      </c>
      <c r="G4058" s="72" t="str">
        <f>IFERROR(INDEX(#REF!,MATCH(INDEX(#REF!,MATCH($A4058,#REF!,0)),#REF!,0),'Recurrent profile helpers'!G$2)*IF($A4058="", "0", INDEX(#REF!,MATCH($A4058,#REF!,0))),"")</f>
        <v/>
      </c>
      <c r="H4058" s="72" t="str">
        <f>IFERROR(INDEX(#REF!,MATCH(INDEX(#REF!,MATCH($A4058,#REF!,0)),#REF!,0),'Recurrent profile helpers'!H$2)*IF($A4058="", "0", INDEX(#REF!,MATCH($A4058,#REF!,0))),"")</f>
        <v/>
      </c>
      <c r="I4058" s="72" t="str">
        <f>IFERROR(INDEX(#REF!,MATCH(INDEX(#REF!,MATCH($A4058,#REF!,0)),#REF!,0),'Recurrent profile helpers'!I$2)*IF($A4058="", "0", INDEX(#REF!,MATCH($A4058,#REF!,0))),"")</f>
        <v/>
      </c>
      <c r="J4058" s="72" t="str">
        <f>IFERROR(INDEX(#REF!,MATCH(INDEX(#REF!,MATCH($A4058,#REF!,0)),#REF!,0),'Recurrent profile helpers'!J$2)*IF($A4058="", "0", INDEX(#REF!,MATCH($A4058,#REF!,0))),"")</f>
        <v/>
      </c>
      <c r="K4058" s="72" t="str">
        <f>IFERROR(INDEX(#REF!,MATCH(INDEX(#REF!,MATCH($A4058,#REF!,0)),#REF!,0),'Recurrent profile helpers'!K$2)*IF($A4058="", "0", INDEX(#REF!,MATCH($A4058,#REF!,0))),"")</f>
        <v/>
      </c>
      <c r="L4058" s="72" t="str">
        <f>IFERROR(INDEX(#REF!,MATCH(INDEX(#REF!,MATCH($A4058,#REF!,0)),#REF!,0),'Recurrent profile helpers'!L$2)*IF($A4058="", "0", INDEX(#REF!,MATCH($A4058,#REF!,0))),"")</f>
        <v/>
      </c>
      <c r="M4058" s="72" t="str">
        <f>IFERROR(INDEX(#REF!,MATCH(INDEX(#REF!,MATCH($A4058,#REF!,0)),#REF!,0),'Recurrent profile helpers'!M$2)*IF($A4058="", "0", INDEX(#REF!,MATCH($A4058,#REF!,0))),"")</f>
        <v/>
      </c>
      <c r="N4058" s="72" t="str">
        <f>IFERROR(INDEX(#REF!,MATCH(INDEX(#REF!,MATCH($A4058,#REF!,0)),#REF!,0),'Recurrent profile helpers'!N$2)*IF($A4058="", "0", INDEX(#REF!,MATCH($A4058,#REF!,0))),"")</f>
        <v/>
      </c>
    </row>
    <row r="4059" spans="1:14">
      <c r="A4059" t="str">
        <f t="array" ref="A4059">IFERROR(INDEX(#REF!, SMALL(IF((MID(#REF!,2,1)="."),ROW($A$6:$A$4897)-ROW($A$6)+1,IF((MID(#REF!,3,1)="."),ROW($A$6:$A$4892)-ROW($A$6)+1)), ROW(4057:4057))),"" )</f>
        <v/>
      </c>
      <c r="B4059" s="72" t="str">
        <f>IF($A4059="", "", INDEX(#REF!,MATCH($A4059,#REF!,0)))</f>
        <v/>
      </c>
      <c r="C4059" s="72" t="str">
        <f>IFERROR(INDEX(#REF!,MATCH(INDEX(#REF!,MATCH($A4059,#REF!,0)),#REF!,0),'Recurrent profile helpers'!C$2)*IF($A4059="", "0", INDEX(#REF!,MATCH($A4059,#REF!,0))),"")</f>
        <v/>
      </c>
      <c r="D4059" s="72" t="str">
        <f>IFERROR(INDEX(#REF!,MATCH(INDEX(#REF!,MATCH($A4059,#REF!,0)),#REF!,0),'Recurrent profile helpers'!D$2)*IF($A4059="", "0", INDEX(#REF!,MATCH($A4059,#REF!,0))),"")</f>
        <v/>
      </c>
      <c r="E4059" s="72" t="str">
        <f>IFERROR(INDEX(#REF!,MATCH(INDEX(#REF!,MATCH($A4059,#REF!,0)),#REF!,0),'Recurrent profile helpers'!E$2)*IF($A4059="", "0", INDEX(#REF!,MATCH($A4059,#REF!,0))),"")</f>
        <v/>
      </c>
      <c r="F4059" s="72" t="str">
        <f>IFERROR(INDEX(#REF!,MATCH(INDEX(#REF!,MATCH($A4059,#REF!,0)),#REF!,0),'Recurrent profile helpers'!F$2)*IF($A4059="", "0", INDEX(#REF!,MATCH($A4059,#REF!,0))),"")</f>
        <v/>
      </c>
      <c r="G4059" s="72" t="str">
        <f>IFERROR(INDEX(#REF!,MATCH(INDEX(#REF!,MATCH($A4059,#REF!,0)),#REF!,0),'Recurrent profile helpers'!G$2)*IF($A4059="", "0", INDEX(#REF!,MATCH($A4059,#REF!,0))),"")</f>
        <v/>
      </c>
      <c r="H4059" s="72" t="str">
        <f>IFERROR(INDEX(#REF!,MATCH(INDEX(#REF!,MATCH($A4059,#REF!,0)),#REF!,0),'Recurrent profile helpers'!H$2)*IF($A4059="", "0", INDEX(#REF!,MATCH($A4059,#REF!,0))),"")</f>
        <v/>
      </c>
      <c r="I4059" s="72" t="str">
        <f>IFERROR(INDEX(#REF!,MATCH(INDEX(#REF!,MATCH($A4059,#REF!,0)),#REF!,0),'Recurrent profile helpers'!I$2)*IF($A4059="", "0", INDEX(#REF!,MATCH($A4059,#REF!,0))),"")</f>
        <v/>
      </c>
      <c r="J4059" s="72" t="str">
        <f>IFERROR(INDEX(#REF!,MATCH(INDEX(#REF!,MATCH($A4059,#REF!,0)),#REF!,0),'Recurrent profile helpers'!J$2)*IF($A4059="", "0", INDEX(#REF!,MATCH($A4059,#REF!,0))),"")</f>
        <v/>
      </c>
      <c r="K4059" s="72" t="str">
        <f>IFERROR(INDEX(#REF!,MATCH(INDEX(#REF!,MATCH($A4059,#REF!,0)),#REF!,0),'Recurrent profile helpers'!K$2)*IF($A4059="", "0", INDEX(#REF!,MATCH($A4059,#REF!,0))),"")</f>
        <v/>
      </c>
      <c r="L4059" s="72" t="str">
        <f>IFERROR(INDEX(#REF!,MATCH(INDEX(#REF!,MATCH($A4059,#REF!,0)),#REF!,0),'Recurrent profile helpers'!L$2)*IF($A4059="", "0", INDEX(#REF!,MATCH($A4059,#REF!,0))),"")</f>
        <v/>
      </c>
      <c r="M4059" s="72" t="str">
        <f>IFERROR(INDEX(#REF!,MATCH(INDEX(#REF!,MATCH($A4059,#REF!,0)),#REF!,0),'Recurrent profile helpers'!M$2)*IF($A4059="", "0", INDEX(#REF!,MATCH($A4059,#REF!,0))),"")</f>
        <v/>
      </c>
      <c r="N4059" s="72" t="str">
        <f>IFERROR(INDEX(#REF!,MATCH(INDEX(#REF!,MATCH($A4059,#REF!,0)),#REF!,0),'Recurrent profile helpers'!N$2)*IF($A4059="", "0", INDEX(#REF!,MATCH($A4059,#REF!,0))),"")</f>
        <v/>
      </c>
    </row>
    <row r="4060" spans="1:14">
      <c r="A4060" t="str">
        <f t="array" ref="A4060">IFERROR(INDEX(#REF!, SMALL(IF((MID(#REF!,2,1)="."),ROW($A$6:$A$4897)-ROW($A$6)+1,IF((MID(#REF!,3,1)="."),ROW($A$6:$A$4892)-ROW($A$6)+1)), ROW(4058:4058))),"" )</f>
        <v/>
      </c>
      <c r="B4060" s="72" t="str">
        <f>IF($A4060="", "", INDEX(#REF!,MATCH($A4060,#REF!,0)))</f>
        <v/>
      </c>
      <c r="C4060" s="72" t="str">
        <f>IFERROR(INDEX(#REF!,MATCH(INDEX(#REF!,MATCH($A4060,#REF!,0)),#REF!,0),'Recurrent profile helpers'!C$2)*IF($A4060="", "0", INDEX(#REF!,MATCH($A4060,#REF!,0))),"")</f>
        <v/>
      </c>
      <c r="D4060" s="72" t="str">
        <f>IFERROR(INDEX(#REF!,MATCH(INDEX(#REF!,MATCH($A4060,#REF!,0)),#REF!,0),'Recurrent profile helpers'!D$2)*IF($A4060="", "0", INDEX(#REF!,MATCH($A4060,#REF!,0))),"")</f>
        <v/>
      </c>
      <c r="E4060" s="72" t="str">
        <f>IFERROR(INDEX(#REF!,MATCH(INDEX(#REF!,MATCH($A4060,#REF!,0)),#REF!,0),'Recurrent profile helpers'!E$2)*IF($A4060="", "0", INDEX(#REF!,MATCH($A4060,#REF!,0))),"")</f>
        <v/>
      </c>
      <c r="F4060" s="72" t="str">
        <f>IFERROR(INDEX(#REF!,MATCH(INDEX(#REF!,MATCH($A4060,#REF!,0)),#REF!,0),'Recurrent profile helpers'!F$2)*IF($A4060="", "0", INDEX(#REF!,MATCH($A4060,#REF!,0))),"")</f>
        <v/>
      </c>
      <c r="G4060" s="72" t="str">
        <f>IFERROR(INDEX(#REF!,MATCH(INDEX(#REF!,MATCH($A4060,#REF!,0)),#REF!,0),'Recurrent profile helpers'!G$2)*IF($A4060="", "0", INDEX(#REF!,MATCH($A4060,#REF!,0))),"")</f>
        <v/>
      </c>
      <c r="H4060" s="72" t="str">
        <f>IFERROR(INDEX(#REF!,MATCH(INDEX(#REF!,MATCH($A4060,#REF!,0)),#REF!,0),'Recurrent profile helpers'!H$2)*IF($A4060="", "0", INDEX(#REF!,MATCH($A4060,#REF!,0))),"")</f>
        <v/>
      </c>
      <c r="I4060" s="72" t="str">
        <f>IFERROR(INDEX(#REF!,MATCH(INDEX(#REF!,MATCH($A4060,#REF!,0)),#REF!,0),'Recurrent profile helpers'!I$2)*IF($A4060="", "0", INDEX(#REF!,MATCH($A4060,#REF!,0))),"")</f>
        <v/>
      </c>
      <c r="J4060" s="72" t="str">
        <f>IFERROR(INDEX(#REF!,MATCH(INDEX(#REF!,MATCH($A4060,#REF!,0)),#REF!,0),'Recurrent profile helpers'!J$2)*IF($A4060="", "0", INDEX(#REF!,MATCH($A4060,#REF!,0))),"")</f>
        <v/>
      </c>
      <c r="K4060" s="72" t="str">
        <f>IFERROR(INDEX(#REF!,MATCH(INDEX(#REF!,MATCH($A4060,#REF!,0)),#REF!,0),'Recurrent profile helpers'!K$2)*IF($A4060="", "0", INDEX(#REF!,MATCH($A4060,#REF!,0))),"")</f>
        <v/>
      </c>
      <c r="L4060" s="72" t="str">
        <f>IFERROR(INDEX(#REF!,MATCH(INDEX(#REF!,MATCH($A4060,#REF!,0)),#REF!,0),'Recurrent profile helpers'!L$2)*IF($A4060="", "0", INDEX(#REF!,MATCH($A4060,#REF!,0))),"")</f>
        <v/>
      </c>
      <c r="M4060" s="72" t="str">
        <f>IFERROR(INDEX(#REF!,MATCH(INDEX(#REF!,MATCH($A4060,#REF!,0)),#REF!,0),'Recurrent profile helpers'!M$2)*IF($A4060="", "0", INDEX(#REF!,MATCH($A4060,#REF!,0))),"")</f>
        <v/>
      </c>
      <c r="N4060" s="72" t="str">
        <f>IFERROR(INDEX(#REF!,MATCH(INDEX(#REF!,MATCH($A4060,#REF!,0)),#REF!,0),'Recurrent profile helpers'!N$2)*IF($A4060="", "0", INDEX(#REF!,MATCH($A4060,#REF!,0))),"")</f>
        <v/>
      </c>
    </row>
    <row r="4061" spans="1:14">
      <c r="A4061" t="str">
        <f t="array" ref="A4061">IFERROR(INDEX(#REF!, SMALL(IF((MID(#REF!,2,1)="."),ROW($A$6:$A$4897)-ROW($A$6)+1,IF((MID(#REF!,3,1)="."),ROW($A$6:$A$4892)-ROW($A$6)+1)), ROW(4059:4059))),"" )</f>
        <v/>
      </c>
      <c r="B4061" s="72" t="str">
        <f>IF($A4061="", "", INDEX(#REF!,MATCH($A4061,#REF!,0)))</f>
        <v/>
      </c>
      <c r="C4061" s="72" t="str">
        <f>IFERROR(INDEX(#REF!,MATCH(INDEX(#REF!,MATCH($A4061,#REF!,0)),#REF!,0),'Recurrent profile helpers'!C$2)*IF($A4061="", "0", INDEX(#REF!,MATCH($A4061,#REF!,0))),"")</f>
        <v/>
      </c>
      <c r="D4061" s="72" t="str">
        <f>IFERROR(INDEX(#REF!,MATCH(INDEX(#REF!,MATCH($A4061,#REF!,0)),#REF!,0),'Recurrent profile helpers'!D$2)*IF($A4061="", "0", INDEX(#REF!,MATCH($A4061,#REF!,0))),"")</f>
        <v/>
      </c>
      <c r="E4061" s="72" t="str">
        <f>IFERROR(INDEX(#REF!,MATCH(INDEX(#REF!,MATCH($A4061,#REF!,0)),#REF!,0),'Recurrent profile helpers'!E$2)*IF($A4061="", "0", INDEX(#REF!,MATCH($A4061,#REF!,0))),"")</f>
        <v/>
      </c>
      <c r="F4061" s="72" t="str">
        <f>IFERROR(INDEX(#REF!,MATCH(INDEX(#REF!,MATCH($A4061,#REF!,0)),#REF!,0),'Recurrent profile helpers'!F$2)*IF($A4061="", "0", INDEX(#REF!,MATCH($A4061,#REF!,0))),"")</f>
        <v/>
      </c>
      <c r="G4061" s="72" t="str">
        <f>IFERROR(INDEX(#REF!,MATCH(INDEX(#REF!,MATCH($A4061,#REF!,0)),#REF!,0),'Recurrent profile helpers'!G$2)*IF($A4061="", "0", INDEX(#REF!,MATCH($A4061,#REF!,0))),"")</f>
        <v/>
      </c>
      <c r="H4061" s="72" t="str">
        <f>IFERROR(INDEX(#REF!,MATCH(INDEX(#REF!,MATCH($A4061,#REF!,0)),#REF!,0),'Recurrent profile helpers'!H$2)*IF($A4061="", "0", INDEX(#REF!,MATCH($A4061,#REF!,0))),"")</f>
        <v/>
      </c>
      <c r="I4061" s="72" t="str">
        <f>IFERROR(INDEX(#REF!,MATCH(INDEX(#REF!,MATCH($A4061,#REF!,0)),#REF!,0),'Recurrent profile helpers'!I$2)*IF($A4061="", "0", INDEX(#REF!,MATCH($A4061,#REF!,0))),"")</f>
        <v/>
      </c>
      <c r="J4061" s="72" t="str">
        <f>IFERROR(INDEX(#REF!,MATCH(INDEX(#REF!,MATCH($A4061,#REF!,0)),#REF!,0),'Recurrent profile helpers'!J$2)*IF($A4061="", "0", INDEX(#REF!,MATCH($A4061,#REF!,0))),"")</f>
        <v/>
      </c>
      <c r="K4061" s="72" t="str">
        <f>IFERROR(INDEX(#REF!,MATCH(INDEX(#REF!,MATCH($A4061,#REF!,0)),#REF!,0),'Recurrent profile helpers'!K$2)*IF($A4061="", "0", INDEX(#REF!,MATCH($A4061,#REF!,0))),"")</f>
        <v/>
      </c>
      <c r="L4061" s="72" t="str">
        <f>IFERROR(INDEX(#REF!,MATCH(INDEX(#REF!,MATCH($A4061,#REF!,0)),#REF!,0),'Recurrent profile helpers'!L$2)*IF($A4061="", "0", INDEX(#REF!,MATCH($A4061,#REF!,0))),"")</f>
        <v/>
      </c>
      <c r="M4061" s="72" t="str">
        <f>IFERROR(INDEX(#REF!,MATCH(INDEX(#REF!,MATCH($A4061,#REF!,0)),#REF!,0),'Recurrent profile helpers'!M$2)*IF($A4061="", "0", INDEX(#REF!,MATCH($A4061,#REF!,0))),"")</f>
        <v/>
      </c>
      <c r="N4061" s="72" t="str">
        <f>IFERROR(INDEX(#REF!,MATCH(INDEX(#REF!,MATCH($A4061,#REF!,0)),#REF!,0),'Recurrent profile helpers'!N$2)*IF($A4061="", "0", INDEX(#REF!,MATCH($A4061,#REF!,0))),"")</f>
        <v/>
      </c>
    </row>
    <row r="4062" spans="1:14">
      <c r="A4062" t="str">
        <f t="array" ref="A4062">IFERROR(INDEX(#REF!, SMALL(IF((MID(#REF!,2,1)="."),ROW($A$6:$A$4897)-ROW($A$6)+1,IF((MID(#REF!,3,1)="."),ROW($A$6:$A$4892)-ROW($A$6)+1)), ROW(4060:4060))),"" )</f>
        <v/>
      </c>
      <c r="B4062" s="72" t="str">
        <f>IF($A4062="", "", INDEX(#REF!,MATCH($A4062,#REF!,0)))</f>
        <v/>
      </c>
      <c r="C4062" s="72" t="str">
        <f>IFERROR(INDEX(#REF!,MATCH(INDEX(#REF!,MATCH($A4062,#REF!,0)),#REF!,0),'Recurrent profile helpers'!C$2)*IF($A4062="", "0", INDEX(#REF!,MATCH($A4062,#REF!,0))),"")</f>
        <v/>
      </c>
      <c r="D4062" s="72" t="str">
        <f>IFERROR(INDEX(#REF!,MATCH(INDEX(#REF!,MATCH($A4062,#REF!,0)),#REF!,0),'Recurrent profile helpers'!D$2)*IF($A4062="", "0", INDEX(#REF!,MATCH($A4062,#REF!,0))),"")</f>
        <v/>
      </c>
      <c r="E4062" s="72" t="str">
        <f>IFERROR(INDEX(#REF!,MATCH(INDEX(#REF!,MATCH($A4062,#REF!,0)),#REF!,0),'Recurrent profile helpers'!E$2)*IF($A4062="", "0", INDEX(#REF!,MATCH($A4062,#REF!,0))),"")</f>
        <v/>
      </c>
      <c r="F4062" s="72" t="str">
        <f>IFERROR(INDEX(#REF!,MATCH(INDEX(#REF!,MATCH($A4062,#REF!,0)),#REF!,0),'Recurrent profile helpers'!F$2)*IF($A4062="", "0", INDEX(#REF!,MATCH($A4062,#REF!,0))),"")</f>
        <v/>
      </c>
      <c r="G4062" s="72" t="str">
        <f>IFERROR(INDEX(#REF!,MATCH(INDEX(#REF!,MATCH($A4062,#REF!,0)),#REF!,0),'Recurrent profile helpers'!G$2)*IF($A4062="", "0", INDEX(#REF!,MATCH($A4062,#REF!,0))),"")</f>
        <v/>
      </c>
      <c r="H4062" s="72" t="str">
        <f>IFERROR(INDEX(#REF!,MATCH(INDEX(#REF!,MATCH($A4062,#REF!,0)),#REF!,0),'Recurrent profile helpers'!H$2)*IF($A4062="", "0", INDEX(#REF!,MATCH($A4062,#REF!,0))),"")</f>
        <v/>
      </c>
      <c r="I4062" s="72" t="str">
        <f>IFERROR(INDEX(#REF!,MATCH(INDEX(#REF!,MATCH($A4062,#REF!,0)),#REF!,0),'Recurrent profile helpers'!I$2)*IF($A4062="", "0", INDEX(#REF!,MATCH($A4062,#REF!,0))),"")</f>
        <v/>
      </c>
      <c r="J4062" s="72" t="str">
        <f>IFERROR(INDEX(#REF!,MATCH(INDEX(#REF!,MATCH($A4062,#REF!,0)),#REF!,0),'Recurrent profile helpers'!J$2)*IF($A4062="", "0", INDEX(#REF!,MATCH($A4062,#REF!,0))),"")</f>
        <v/>
      </c>
      <c r="K4062" s="72" t="str">
        <f>IFERROR(INDEX(#REF!,MATCH(INDEX(#REF!,MATCH($A4062,#REF!,0)),#REF!,0),'Recurrent profile helpers'!K$2)*IF($A4062="", "0", INDEX(#REF!,MATCH($A4062,#REF!,0))),"")</f>
        <v/>
      </c>
      <c r="L4062" s="72" t="str">
        <f>IFERROR(INDEX(#REF!,MATCH(INDEX(#REF!,MATCH($A4062,#REF!,0)),#REF!,0),'Recurrent profile helpers'!L$2)*IF($A4062="", "0", INDEX(#REF!,MATCH($A4062,#REF!,0))),"")</f>
        <v/>
      </c>
      <c r="M4062" s="72" t="str">
        <f>IFERROR(INDEX(#REF!,MATCH(INDEX(#REF!,MATCH($A4062,#REF!,0)),#REF!,0),'Recurrent profile helpers'!M$2)*IF($A4062="", "0", INDEX(#REF!,MATCH($A4062,#REF!,0))),"")</f>
        <v/>
      </c>
      <c r="N4062" s="72" t="str">
        <f>IFERROR(INDEX(#REF!,MATCH(INDEX(#REF!,MATCH($A4062,#REF!,0)),#REF!,0),'Recurrent profile helpers'!N$2)*IF($A4062="", "0", INDEX(#REF!,MATCH($A4062,#REF!,0))),"")</f>
        <v/>
      </c>
    </row>
    <row r="4063" spans="1:14">
      <c r="A4063" t="str">
        <f t="array" ref="A4063">IFERROR(INDEX(#REF!, SMALL(IF((MID(#REF!,2,1)="."),ROW($A$6:$A$4897)-ROW($A$6)+1,IF((MID(#REF!,3,1)="."),ROW($A$6:$A$4892)-ROW($A$6)+1)), ROW(4061:4061))),"" )</f>
        <v/>
      </c>
      <c r="B4063" s="72" t="str">
        <f>IF($A4063="", "", INDEX(#REF!,MATCH($A4063,#REF!,0)))</f>
        <v/>
      </c>
      <c r="C4063" s="72" t="str">
        <f>IFERROR(INDEX(#REF!,MATCH(INDEX(#REF!,MATCH($A4063,#REF!,0)),#REF!,0),'Recurrent profile helpers'!C$2)*IF($A4063="", "0", INDEX(#REF!,MATCH($A4063,#REF!,0))),"")</f>
        <v/>
      </c>
      <c r="D4063" s="72" t="str">
        <f>IFERROR(INDEX(#REF!,MATCH(INDEX(#REF!,MATCH($A4063,#REF!,0)),#REF!,0),'Recurrent profile helpers'!D$2)*IF($A4063="", "0", INDEX(#REF!,MATCH($A4063,#REF!,0))),"")</f>
        <v/>
      </c>
      <c r="E4063" s="72" t="str">
        <f>IFERROR(INDEX(#REF!,MATCH(INDEX(#REF!,MATCH($A4063,#REF!,0)),#REF!,0),'Recurrent profile helpers'!E$2)*IF($A4063="", "0", INDEX(#REF!,MATCH($A4063,#REF!,0))),"")</f>
        <v/>
      </c>
      <c r="F4063" s="72" t="str">
        <f>IFERROR(INDEX(#REF!,MATCH(INDEX(#REF!,MATCH($A4063,#REF!,0)),#REF!,0),'Recurrent profile helpers'!F$2)*IF($A4063="", "0", INDEX(#REF!,MATCH($A4063,#REF!,0))),"")</f>
        <v/>
      </c>
      <c r="G4063" s="72" t="str">
        <f>IFERROR(INDEX(#REF!,MATCH(INDEX(#REF!,MATCH($A4063,#REF!,0)),#REF!,0),'Recurrent profile helpers'!G$2)*IF($A4063="", "0", INDEX(#REF!,MATCH($A4063,#REF!,0))),"")</f>
        <v/>
      </c>
      <c r="H4063" s="72" t="str">
        <f>IFERROR(INDEX(#REF!,MATCH(INDEX(#REF!,MATCH($A4063,#REF!,0)),#REF!,0),'Recurrent profile helpers'!H$2)*IF($A4063="", "0", INDEX(#REF!,MATCH($A4063,#REF!,0))),"")</f>
        <v/>
      </c>
      <c r="I4063" s="72" t="str">
        <f>IFERROR(INDEX(#REF!,MATCH(INDEX(#REF!,MATCH($A4063,#REF!,0)),#REF!,0),'Recurrent profile helpers'!I$2)*IF($A4063="", "0", INDEX(#REF!,MATCH($A4063,#REF!,0))),"")</f>
        <v/>
      </c>
      <c r="J4063" s="72" t="str">
        <f>IFERROR(INDEX(#REF!,MATCH(INDEX(#REF!,MATCH($A4063,#REF!,0)),#REF!,0),'Recurrent profile helpers'!J$2)*IF($A4063="", "0", INDEX(#REF!,MATCH($A4063,#REF!,0))),"")</f>
        <v/>
      </c>
      <c r="K4063" s="72" t="str">
        <f>IFERROR(INDEX(#REF!,MATCH(INDEX(#REF!,MATCH($A4063,#REF!,0)),#REF!,0),'Recurrent profile helpers'!K$2)*IF($A4063="", "0", INDEX(#REF!,MATCH($A4063,#REF!,0))),"")</f>
        <v/>
      </c>
      <c r="L4063" s="72" t="str">
        <f>IFERROR(INDEX(#REF!,MATCH(INDEX(#REF!,MATCH($A4063,#REF!,0)),#REF!,0),'Recurrent profile helpers'!L$2)*IF($A4063="", "0", INDEX(#REF!,MATCH($A4063,#REF!,0))),"")</f>
        <v/>
      </c>
      <c r="M4063" s="72" t="str">
        <f>IFERROR(INDEX(#REF!,MATCH(INDEX(#REF!,MATCH($A4063,#REF!,0)),#REF!,0),'Recurrent profile helpers'!M$2)*IF($A4063="", "0", INDEX(#REF!,MATCH($A4063,#REF!,0))),"")</f>
        <v/>
      </c>
      <c r="N4063" s="72" t="str">
        <f>IFERROR(INDEX(#REF!,MATCH(INDEX(#REF!,MATCH($A4063,#REF!,0)),#REF!,0),'Recurrent profile helpers'!N$2)*IF($A4063="", "0", INDEX(#REF!,MATCH($A4063,#REF!,0))),"")</f>
        <v/>
      </c>
    </row>
    <row r="4064" spans="1:14">
      <c r="A4064" t="str">
        <f t="array" ref="A4064">IFERROR(INDEX(#REF!, SMALL(IF((MID(#REF!,2,1)="."),ROW($A$6:$A$4897)-ROW($A$6)+1,IF((MID(#REF!,3,1)="."),ROW($A$6:$A$4892)-ROW($A$6)+1)), ROW(4062:4062))),"" )</f>
        <v/>
      </c>
      <c r="B4064" s="72" t="str">
        <f>IF($A4064="", "", INDEX(#REF!,MATCH($A4064,#REF!,0)))</f>
        <v/>
      </c>
      <c r="C4064" s="72" t="str">
        <f>IFERROR(INDEX(#REF!,MATCH(INDEX(#REF!,MATCH($A4064,#REF!,0)),#REF!,0),'Recurrent profile helpers'!C$2)*IF($A4064="", "0", INDEX(#REF!,MATCH($A4064,#REF!,0))),"")</f>
        <v/>
      </c>
      <c r="D4064" s="72" t="str">
        <f>IFERROR(INDEX(#REF!,MATCH(INDEX(#REF!,MATCH($A4064,#REF!,0)),#REF!,0),'Recurrent profile helpers'!D$2)*IF($A4064="", "0", INDEX(#REF!,MATCH($A4064,#REF!,0))),"")</f>
        <v/>
      </c>
      <c r="E4064" s="72" t="str">
        <f>IFERROR(INDEX(#REF!,MATCH(INDEX(#REF!,MATCH($A4064,#REF!,0)),#REF!,0),'Recurrent profile helpers'!E$2)*IF($A4064="", "0", INDEX(#REF!,MATCH($A4064,#REF!,0))),"")</f>
        <v/>
      </c>
      <c r="F4064" s="72" t="str">
        <f>IFERROR(INDEX(#REF!,MATCH(INDEX(#REF!,MATCH($A4064,#REF!,0)),#REF!,0),'Recurrent profile helpers'!F$2)*IF($A4064="", "0", INDEX(#REF!,MATCH($A4064,#REF!,0))),"")</f>
        <v/>
      </c>
      <c r="G4064" s="72" t="str">
        <f>IFERROR(INDEX(#REF!,MATCH(INDEX(#REF!,MATCH($A4064,#REF!,0)),#REF!,0),'Recurrent profile helpers'!G$2)*IF($A4064="", "0", INDEX(#REF!,MATCH($A4064,#REF!,0))),"")</f>
        <v/>
      </c>
      <c r="H4064" s="72" t="str">
        <f>IFERROR(INDEX(#REF!,MATCH(INDEX(#REF!,MATCH($A4064,#REF!,0)),#REF!,0),'Recurrent profile helpers'!H$2)*IF($A4064="", "0", INDEX(#REF!,MATCH($A4064,#REF!,0))),"")</f>
        <v/>
      </c>
      <c r="I4064" s="72" t="str">
        <f>IFERROR(INDEX(#REF!,MATCH(INDEX(#REF!,MATCH($A4064,#REF!,0)),#REF!,0),'Recurrent profile helpers'!I$2)*IF($A4064="", "0", INDEX(#REF!,MATCH($A4064,#REF!,0))),"")</f>
        <v/>
      </c>
      <c r="J4064" s="72" t="str">
        <f>IFERROR(INDEX(#REF!,MATCH(INDEX(#REF!,MATCH($A4064,#REF!,0)),#REF!,0),'Recurrent profile helpers'!J$2)*IF($A4064="", "0", INDEX(#REF!,MATCH($A4064,#REF!,0))),"")</f>
        <v/>
      </c>
      <c r="K4064" s="72" t="str">
        <f>IFERROR(INDEX(#REF!,MATCH(INDEX(#REF!,MATCH($A4064,#REF!,0)),#REF!,0),'Recurrent profile helpers'!K$2)*IF($A4064="", "0", INDEX(#REF!,MATCH($A4064,#REF!,0))),"")</f>
        <v/>
      </c>
      <c r="L4064" s="72" t="str">
        <f>IFERROR(INDEX(#REF!,MATCH(INDEX(#REF!,MATCH($A4064,#REF!,0)),#REF!,0),'Recurrent profile helpers'!L$2)*IF($A4064="", "0", INDEX(#REF!,MATCH($A4064,#REF!,0))),"")</f>
        <v/>
      </c>
      <c r="M4064" s="72" t="str">
        <f>IFERROR(INDEX(#REF!,MATCH(INDEX(#REF!,MATCH($A4064,#REF!,0)),#REF!,0),'Recurrent profile helpers'!M$2)*IF($A4064="", "0", INDEX(#REF!,MATCH($A4064,#REF!,0))),"")</f>
        <v/>
      </c>
      <c r="N4064" s="72" t="str">
        <f>IFERROR(INDEX(#REF!,MATCH(INDEX(#REF!,MATCH($A4064,#REF!,0)),#REF!,0),'Recurrent profile helpers'!N$2)*IF($A4064="", "0", INDEX(#REF!,MATCH($A4064,#REF!,0))),"")</f>
        <v/>
      </c>
    </row>
    <row r="4065" spans="1:14">
      <c r="A4065" t="str">
        <f t="array" ref="A4065">IFERROR(INDEX(#REF!, SMALL(IF((MID(#REF!,2,1)="."),ROW($A$6:$A$4897)-ROW($A$6)+1,IF((MID(#REF!,3,1)="."),ROW($A$6:$A$4892)-ROW($A$6)+1)), ROW(4063:4063))),"" )</f>
        <v/>
      </c>
      <c r="B4065" s="72" t="str">
        <f>IF($A4065="", "", INDEX(#REF!,MATCH($A4065,#REF!,0)))</f>
        <v/>
      </c>
      <c r="C4065" s="72" t="str">
        <f>IFERROR(INDEX(#REF!,MATCH(INDEX(#REF!,MATCH($A4065,#REF!,0)),#REF!,0),'Recurrent profile helpers'!C$2)*IF($A4065="", "0", INDEX(#REF!,MATCH($A4065,#REF!,0))),"")</f>
        <v/>
      </c>
      <c r="D4065" s="72" t="str">
        <f>IFERROR(INDEX(#REF!,MATCH(INDEX(#REF!,MATCH($A4065,#REF!,0)),#REF!,0),'Recurrent profile helpers'!D$2)*IF($A4065="", "0", INDEX(#REF!,MATCH($A4065,#REF!,0))),"")</f>
        <v/>
      </c>
      <c r="E4065" s="72" t="str">
        <f>IFERROR(INDEX(#REF!,MATCH(INDEX(#REF!,MATCH($A4065,#REF!,0)),#REF!,0),'Recurrent profile helpers'!E$2)*IF($A4065="", "0", INDEX(#REF!,MATCH($A4065,#REF!,0))),"")</f>
        <v/>
      </c>
      <c r="F4065" s="72" t="str">
        <f>IFERROR(INDEX(#REF!,MATCH(INDEX(#REF!,MATCH($A4065,#REF!,0)),#REF!,0),'Recurrent profile helpers'!F$2)*IF($A4065="", "0", INDEX(#REF!,MATCH($A4065,#REF!,0))),"")</f>
        <v/>
      </c>
      <c r="G4065" s="72" t="str">
        <f>IFERROR(INDEX(#REF!,MATCH(INDEX(#REF!,MATCH($A4065,#REF!,0)),#REF!,0),'Recurrent profile helpers'!G$2)*IF($A4065="", "0", INDEX(#REF!,MATCH($A4065,#REF!,0))),"")</f>
        <v/>
      </c>
      <c r="H4065" s="72" t="str">
        <f>IFERROR(INDEX(#REF!,MATCH(INDEX(#REF!,MATCH($A4065,#REF!,0)),#REF!,0),'Recurrent profile helpers'!H$2)*IF($A4065="", "0", INDEX(#REF!,MATCH($A4065,#REF!,0))),"")</f>
        <v/>
      </c>
      <c r="I4065" s="72" t="str">
        <f>IFERROR(INDEX(#REF!,MATCH(INDEX(#REF!,MATCH($A4065,#REF!,0)),#REF!,0),'Recurrent profile helpers'!I$2)*IF($A4065="", "0", INDEX(#REF!,MATCH($A4065,#REF!,0))),"")</f>
        <v/>
      </c>
      <c r="J4065" s="72" t="str">
        <f>IFERROR(INDEX(#REF!,MATCH(INDEX(#REF!,MATCH($A4065,#REF!,0)),#REF!,0),'Recurrent profile helpers'!J$2)*IF($A4065="", "0", INDEX(#REF!,MATCH($A4065,#REF!,0))),"")</f>
        <v/>
      </c>
      <c r="K4065" s="72" t="str">
        <f>IFERROR(INDEX(#REF!,MATCH(INDEX(#REF!,MATCH($A4065,#REF!,0)),#REF!,0),'Recurrent profile helpers'!K$2)*IF($A4065="", "0", INDEX(#REF!,MATCH($A4065,#REF!,0))),"")</f>
        <v/>
      </c>
      <c r="L4065" s="72" t="str">
        <f>IFERROR(INDEX(#REF!,MATCH(INDEX(#REF!,MATCH($A4065,#REF!,0)),#REF!,0),'Recurrent profile helpers'!L$2)*IF($A4065="", "0", INDEX(#REF!,MATCH($A4065,#REF!,0))),"")</f>
        <v/>
      </c>
      <c r="M4065" s="72" t="str">
        <f>IFERROR(INDEX(#REF!,MATCH(INDEX(#REF!,MATCH($A4065,#REF!,0)),#REF!,0),'Recurrent profile helpers'!M$2)*IF($A4065="", "0", INDEX(#REF!,MATCH($A4065,#REF!,0))),"")</f>
        <v/>
      </c>
      <c r="N4065" s="72" t="str">
        <f>IFERROR(INDEX(#REF!,MATCH(INDEX(#REF!,MATCH($A4065,#REF!,0)),#REF!,0),'Recurrent profile helpers'!N$2)*IF($A4065="", "0", INDEX(#REF!,MATCH($A4065,#REF!,0))),"")</f>
        <v/>
      </c>
    </row>
    <row r="4066" spans="1:14">
      <c r="A4066" t="str">
        <f t="array" ref="A4066">IFERROR(INDEX(#REF!, SMALL(IF((MID(#REF!,2,1)="."),ROW($A$6:$A$4897)-ROW($A$6)+1,IF((MID(#REF!,3,1)="."),ROW($A$6:$A$4892)-ROW($A$6)+1)), ROW(4064:4064))),"" )</f>
        <v/>
      </c>
      <c r="B4066" s="72" t="str">
        <f>IF($A4066="", "", INDEX(#REF!,MATCH($A4066,#REF!,0)))</f>
        <v/>
      </c>
      <c r="C4066" s="72" t="str">
        <f>IFERROR(INDEX(#REF!,MATCH(INDEX(#REF!,MATCH($A4066,#REF!,0)),#REF!,0),'Recurrent profile helpers'!C$2)*IF($A4066="", "0", INDEX(#REF!,MATCH($A4066,#REF!,0))),"")</f>
        <v/>
      </c>
      <c r="D4066" s="72" t="str">
        <f>IFERROR(INDEX(#REF!,MATCH(INDEX(#REF!,MATCH($A4066,#REF!,0)),#REF!,0),'Recurrent profile helpers'!D$2)*IF($A4066="", "0", INDEX(#REF!,MATCH($A4066,#REF!,0))),"")</f>
        <v/>
      </c>
      <c r="E4066" s="72" t="str">
        <f>IFERROR(INDEX(#REF!,MATCH(INDEX(#REF!,MATCH($A4066,#REF!,0)),#REF!,0),'Recurrent profile helpers'!E$2)*IF($A4066="", "0", INDEX(#REF!,MATCH($A4066,#REF!,0))),"")</f>
        <v/>
      </c>
      <c r="F4066" s="72" t="str">
        <f>IFERROR(INDEX(#REF!,MATCH(INDEX(#REF!,MATCH($A4066,#REF!,0)),#REF!,0),'Recurrent profile helpers'!F$2)*IF($A4066="", "0", INDEX(#REF!,MATCH($A4066,#REF!,0))),"")</f>
        <v/>
      </c>
      <c r="G4066" s="72" t="str">
        <f>IFERROR(INDEX(#REF!,MATCH(INDEX(#REF!,MATCH($A4066,#REF!,0)),#REF!,0),'Recurrent profile helpers'!G$2)*IF($A4066="", "0", INDEX(#REF!,MATCH($A4066,#REF!,0))),"")</f>
        <v/>
      </c>
      <c r="H4066" s="72" t="str">
        <f>IFERROR(INDEX(#REF!,MATCH(INDEX(#REF!,MATCH($A4066,#REF!,0)),#REF!,0),'Recurrent profile helpers'!H$2)*IF($A4066="", "0", INDEX(#REF!,MATCH($A4066,#REF!,0))),"")</f>
        <v/>
      </c>
      <c r="I4066" s="72" t="str">
        <f>IFERROR(INDEX(#REF!,MATCH(INDEX(#REF!,MATCH($A4066,#REF!,0)),#REF!,0),'Recurrent profile helpers'!I$2)*IF($A4066="", "0", INDEX(#REF!,MATCH($A4066,#REF!,0))),"")</f>
        <v/>
      </c>
      <c r="J4066" s="72" t="str">
        <f>IFERROR(INDEX(#REF!,MATCH(INDEX(#REF!,MATCH($A4066,#REF!,0)),#REF!,0),'Recurrent profile helpers'!J$2)*IF($A4066="", "0", INDEX(#REF!,MATCH($A4066,#REF!,0))),"")</f>
        <v/>
      </c>
      <c r="K4066" s="72" t="str">
        <f>IFERROR(INDEX(#REF!,MATCH(INDEX(#REF!,MATCH($A4066,#REF!,0)),#REF!,0),'Recurrent profile helpers'!K$2)*IF($A4066="", "0", INDEX(#REF!,MATCH($A4066,#REF!,0))),"")</f>
        <v/>
      </c>
      <c r="L4066" s="72" t="str">
        <f>IFERROR(INDEX(#REF!,MATCH(INDEX(#REF!,MATCH($A4066,#REF!,0)),#REF!,0),'Recurrent profile helpers'!L$2)*IF($A4066="", "0", INDEX(#REF!,MATCH($A4066,#REF!,0))),"")</f>
        <v/>
      </c>
      <c r="M4066" s="72" t="str">
        <f>IFERROR(INDEX(#REF!,MATCH(INDEX(#REF!,MATCH($A4066,#REF!,0)),#REF!,0),'Recurrent profile helpers'!M$2)*IF($A4066="", "0", INDEX(#REF!,MATCH($A4066,#REF!,0))),"")</f>
        <v/>
      </c>
      <c r="N4066" s="72" t="str">
        <f>IFERROR(INDEX(#REF!,MATCH(INDEX(#REF!,MATCH($A4066,#REF!,0)),#REF!,0),'Recurrent profile helpers'!N$2)*IF($A4066="", "0", INDEX(#REF!,MATCH($A4066,#REF!,0))),"")</f>
        <v/>
      </c>
    </row>
    <row r="4067" spans="1:14">
      <c r="A4067" t="str">
        <f t="array" ref="A4067">IFERROR(INDEX(#REF!, SMALL(IF((MID(#REF!,2,1)="."),ROW($A$6:$A$4897)-ROW($A$6)+1,IF((MID(#REF!,3,1)="."),ROW($A$6:$A$4892)-ROW($A$6)+1)), ROW(4065:4065))),"" )</f>
        <v/>
      </c>
      <c r="B4067" s="72" t="str">
        <f>IF($A4067="", "", INDEX(#REF!,MATCH($A4067,#REF!,0)))</f>
        <v/>
      </c>
      <c r="C4067" s="72" t="str">
        <f>IFERROR(INDEX(#REF!,MATCH(INDEX(#REF!,MATCH($A4067,#REF!,0)),#REF!,0),'Recurrent profile helpers'!C$2)*IF($A4067="", "0", INDEX(#REF!,MATCH($A4067,#REF!,0))),"")</f>
        <v/>
      </c>
      <c r="D4067" s="72" t="str">
        <f>IFERROR(INDEX(#REF!,MATCH(INDEX(#REF!,MATCH($A4067,#REF!,0)),#REF!,0),'Recurrent profile helpers'!D$2)*IF($A4067="", "0", INDEX(#REF!,MATCH($A4067,#REF!,0))),"")</f>
        <v/>
      </c>
      <c r="E4067" s="72" t="str">
        <f>IFERROR(INDEX(#REF!,MATCH(INDEX(#REF!,MATCH($A4067,#REF!,0)),#REF!,0),'Recurrent profile helpers'!E$2)*IF($A4067="", "0", INDEX(#REF!,MATCH($A4067,#REF!,0))),"")</f>
        <v/>
      </c>
      <c r="F4067" s="72" t="str">
        <f>IFERROR(INDEX(#REF!,MATCH(INDEX(#REF!,MATCH($A4067,#REF!,0)),#REF!,0),'Recurrent profile helpers'!F$2)*IF($A4067="", "0", INDEX(#REF!,MATCH($A4067,#REF!,0))),"")</f>
        <v/>
      </c>
      <c r="G4067" s="72" t="str">
        <f>IFERROR(INDEX(#REF!,MATCH(INDEX(#REF!,MATCH($A4067,#REF!,0)),#REF!,0),'Recurrent profile helpers'!G$2)*IF($A4067="", "0", INDEX(#REF!,MATCH($A4067,#REF!,0))),"")</f>
        <v/>
      </c>
      <c r="H4067" s="72" t="str">
        <f>IFERROR(INDEX(#REF!,MATCH(INDEX(#REF!,MATCH($A4067,#REF!,0)),#REF!,0),'Recurrent profile helpers'!H$2)*IF($A4067="", "0", INDEX(#REF!,MATCH($A4067,#REF!,0))),"")</f>
        <v/>
      </c>
      <c r="I4067" s="72" t="str">
        <f>IFERROR(INDEX(#REF!,MATCH(INDEX(#REF!,MATCH($A4067,#REF!,0)),#REF!,0),'Recurrent profile helpers'!I$2)*IF($A4067="", "0", INDEX(#REF!,MATCH($A4067,#REF!,0))),"")</f>
        <v/>
      </c>
      <c r="J4067" s="72" t="str">
        <f>IFERROR(INDEX(#REF!,MATCH(INDEX(#REF!,MATCH($A4067,#REF!,0)),#REF!,0),'Recurrent profile helpers'!J$2)*IF($A4067="", "0", INDEX(#REF!,MATCH($A4067,#REF!,0))),"")</f>
        <v/>
      </c>
      <c r="K4067" s="72" t="str">
        <f>IFERROR(INDEX(#REF!,MATCH(INDEX(#REF!,MATCH($A4067,#REF!,0)),#REF!,0),'Recurrent profile helpers'!K$2)*IF($A4067="", "0", INDEX(#REF!,MATCH($A4067,#REF!,0))),"")</f>
        <v/>
      </c>
      <c r="L4067" s="72" t="str">
        <f>IFERROR(INDEX(#REF!,MATCH(INDEX(#REF!,MATCH($A4067,#REF!,0)),#REF!,0),'Recurrent profile helpers'!L$2)*IF($A4067="", "0", INDEX(#REF!,MATCH($A4067,#REF!,0))),"")</f>
        <v/>
      </c>
      <c r="M4067" s="72" t="str">
        <f>IFERROR(INDEX(#REF!,MATCH(INDEX(#REF!,MATCH($A4067,#REF!,0)),#REF!,0),'Recurrent profile helpers'!M$2)*IF($A4067="", "0", INDEX(#REF!,MATCH($A4067,#REF!,0))),"")</f>
        <v/>
      </c>
      <c r="N4067" s="72" t="str">
        <f>IFERROR(INDEX(#REF!,MATCH(INDEX(#REF!,MATCH($A4067,#REF!,0)),#REF!,0),'Recurrent profile helpers'!N$2)*IF($A4067="", "0", INDEX(#REF!,MATCH($A4067,#REF!,0))),"")</f>
        <v/>
      </c>
    </row>
    <row r="4068" spans="1:14">
      <c r="A4068" t="str">
        <f t="array" ref="A4068">IFERROR(INDEX(#REF!, SMALL(IF((MID(#REF!,2,1)="."),ROW($A$6:$A$4897)-ROW($A$6)+1,IF((MID(#REF!,3,1)="."),ROW($A$6:$A$4892)-ROW($A$6)+1)), ROW(4066:4066))),"" )</f>
        <v/>
      </c>
      <c r="B4068" s="72" t="str">
        <f>IF($A4068="", "", INDEX(#REF!,MATCH($A4068,#REF!,0)))</f>
        <v/>
      </c>
      <c r="C4068" s="72" t="str">
        <f>IFERROR(INDEX(#REF!,MATCH(INDEX(#REF!,MATCH($A4068,#REF!,0)),#REF!,0),'Recurrent profile helpers'!C$2)*IF($A4068="", "0", INDEX(#REF!,MATCH($A4068,#REF!,0))),"")</f>
        <v/>
      </c>
      <c r="D4068" s="72" t="str">
        <f>IFERROR(INDEX(#REF!,MATCH(INDEX(#REF!,MATCH($A4068,#REF!,0)),#REF!,0),'Recurrent profile helpers'!D$2)*IF($A4068="", "0", INDEX(#REF!,MATCH($A4068,#REF!,0))),"")</f>
        <v/>
      </c>
      <c r="E4068" s="72" t="str">
        <f>IFERROR(INDEX(#REF!,MATCH(INDEX(#REF!,MATCH($A4068,#REF!,0)),#REF!,0),'Recurrent profile helpers'!E$2)*IF($A4068="", "0", INDEX(#REF!,MATCH($A4068,#REF!,0))),"")</f>
        <v/>
      </c>
      <c r="F4068" s="72" t="str">
        <f>IFERROR(INDEX(#REF!,MATCH(INDEX(#REF!,MATCH($A4068,#REF!,0)),#REF!,0),'Recurrent profile helpers'!F$2)*IF($A4068="", "0", INDEX(#REF!,MATCH($A4068,#REF!,0))),"")</f>
        <v/>
      </c>
      <c r="G4068" s="72" t="str">
        <f>IFERROR(INDEX(#REF!,MATCH(INDEX(#REF!,MATCH($A4068,#REF!,0)),#REF!,0),'Recurrent profile helpers'!G$2)*IF($A4068="", "0", INDEX(#REF!,MATCH($A4068,#REF!,0))),"")</f>
        <v/>
      </c>
      <c r="H4068" s="72" t="str">
        <f>IFERROR(INDEX(#REF!,MATCH(INDEX(#REF!,MATCH($A4068,#REF!,0)),#REF!,0),'Recurrent profile helpers'!H$2)*IF($A4068="", "0", INDEX(#REF!,MATCH($A4068,#REF!,0))),"")</f>
        <v/>
      </c>
      <c r="I4068" s="72" t="str">
        <f>IFERROR(INDEX(#REF!,MATCH(INDEX(#REF!,MATCH($A4068,#REF!,0)),#REF!,0),'Recurrent profile helpers'!I$2)*IF($A4068="", "0", INDEX(#REF!,MATCH($A4068,#REF!,0))),"")</f>
        <v/>
      </c>
      <c r="J4068" s="72" t="str">
        <f>IFERROR(INDEX(#REF!,MATCH(INDEX(#REF!,MATCH($A4068,#REF!,0)),#REF!,0),'Recurrent profile helpers'!J$2)*IF($A4068="", "0", INDEX(#REF!,MATCH($A4068,#REF!,0))),"")</f>
        <v/>
      </c>
      <c r="K4068" s="72" t="str">
        <f>IFERROR(INDEX(#REF!,MATCH(INDEX(#REF!,MATCH($A4068,#REF!,0)),#REF!,0),'Recurrent profile helpers'!K$2)*IF($A4068="", "0", INDEX(#REF!,MATCH($A4068,#REF!,0))),"")</f>
        <v/>
      </c>
      <c r="L4068" s="72" t="str">
        <f>IFERROR(INDEX(#REF!,MATCH(INDEX(#REF!,MATCH($A4068,#REF!,0)),#REF!,0),'Recurrent profile helpers'!L$2)*IF($A4068="", "0", INDEX(#REF!,MATCH($A4068,#REF!,0))),"")</f>
        <v/>
      </c>
      <c r="M4068" s="72" t="str">
        <f>IFERROR(INDEX(#REF!,MATCH(INDEX(#REF!,MATCH($A4068,#REF!,0)),#REF!,0),'Recurrent profile helpers'!M$2)*IF($A4068="", "0", INDEX(#REF!,MATCH($A4068,#REF!,0))),"")</f>
        <v/>
      </c>
      <c r="N4068" s="72" t="str">
        <f>IFERROR(INDEX(#REF!,MATCH(INDEX(#REF!,MATCH($A4068,#REF!,0)),#REF!,0),'Recurrent profile helpers'!N$2)*IF($A4068="", "0", INDEX(#REF!,MATCH($A4068,#REF!,0))),"")</f>
        <v/>
      </c>
    </row>
    <row r="4069" spans="1:14">
      <c r="A4069" t="str">
        <f t="array" ref="A4069">IFERROR(INDEX(#REF!, SMALL(IF((MID(#REF!,2,1)="."),ROW($A$6:$A$4897)-ROW($A$6)+1,IF((MID(#REF!,3,1)="."),ROW($A$6:$A$4892)-ROW($A$6)+1)), ROW(4067:4067))),"" )</f>
        <v/>
      </c>
      <c r="B4069" s="72" t="str">
        <f>IF($A4069="", "", INDEX(#REF!,MATCH($A4069,#REF!,0)))</f>
        <v/>
      </c>
      <c r="C4069" s="72" t="str">
        <f>IFERROR(INDEX(#REF!,MATCH(INDEX(#REF!,MATCH($A4069,#REF!,0)),#REF!,0),'Recurrent profile helpers'!C$2)*IF($A4069="", "0", INDEX(#REF!,MATCH($A4069,#REF!,0))),"")</f>
        <v/>
      </c>
      <c r="D4069" s="72" t="str">
        <f>IFERROR(INDEX(#REF!,MATCH(INDEX(#REF!,MATCH($A4069,#REF!,0)),#REF!,0),'Recurrent profile helpers'!D$2)*IF($A4069="", "0", INDEX(#REF!,MATCH($A4069,#REF!,0))),"")</f>
        <v/>
      </c>
      <c r="E4069" s="72" t="str">
        <f>IFERROR(INDEX(#REF!,MATCH(INDEX(#REF!,MATCH($A4069,#REF!,0)),#REF!,0),'Recurrent profile helpers'!E$2)*IF($A4069="", "0", INDEX(#REF!,MATCH($A4069,#REF!,0))),"")</f>
        <v/>
      </c>
      <c r="F4069" s="72" t="str">
        <f>IFERROR(INDEX(#REF!,MATCH(INDEX(#REF!,MATCH($A4069,#REF!,0)),#REF!,0),'Recurrent profile helpers'!F$2)*IF($A4069="", "0", INDEX(#REF!,MATCH($A4069,#REF!,0))),"")</f>
        <v/>
      </c>
      <c r="G4069" s="72" t="str">
        <f>IFERROR(INDEX(#REF!,MATCH(INDEX(#REF!,MATCH($A4069,#REF!,0)),#REF!,0),'Recurrent profile helpers'!G$2)*IF($A4069="", "0", INDEX(#REF!,MATCH($A4069,#REF!,0))),"")</f>
        <v/>
      </c>
      <c r="H4069" s="72" t="str">
        <f>IFERROR(INDEX(#REF!,MATCH(INDEX(#REF!,MATCH($A4069,#REF!,0)),#REF!,0),'Recurrent profile helpers'!H$2)*IF($A4069="", "0", INDEX(#REF!,MATCH($A4069,#REF!,0))),"")</f>
        <v/>
      </c>
      <c r="I4069" s="72" t="str">
        <f>IFERROR(INDEX(#REF!,MATCH(INDEX(#REF!,MATCH($A4069,#REF!,0)),#REF!,0),'Recurrent profile helpers'!I$2)*IF($A4069="", "0", INDEX(#REF!,MATCH($A4069,#REF!,0))),"")</f>
        <v/>
      </c>
      <c r="J4069" s="72" t="str">
        <f>IFERROR(INDEX(#REF!,MATCH(INDEX(#REF!,MATCH($A4069,#REF!,0)),#REF!,0),'Recurrent profile helpers'!J$2)*IF($A4069="", "0", INDEX(#REF!,MATCH($A4069,#REF!,0))),"")</f>
        <v/>
      </c>
      <c r="K4069" s="72" t="str">
        <f>IFERROR(INDEX(#REF!,MATCH(INDEX(#REF!,MATCH($A4069,#REF!,0)),#REF!,0),'Recurrent profile helpers'!K$2)*IF($A4069="", "0", INDEX(#REF!,MATCH($A4069,#REF!,0))),"")</f>
        <v/>
      </c>
      <c r="L4069" s="72" t="str">
        <f>IFERROR(INDEX(#REF!,MATCH(INDEX(#REF!,MATCH($A4069,#REF!,0)),#REF!,0),'Recurrent profile helpers'!L$2)*IF($A4069="", "0", INDEX(#REF!,MATCH($A4069,#REF!,0))),"")</f>
        <v/>
      </c>
      <c r="M4069" s="72" t="str">
        <f>IFERROR(INDEX(#REF!,MATCH(INDEX(#REF!,MATCH($A4069,#REF!,0)),#REF!,0),'Recurrent profile helpers'!M$2)*IF($A4069="", "0", INDEX(#REF!,MATCH($A4069,#REF!,0))),"")</f>
        <v/>
      </c>
      <c r="N4069" s="72" t="str">
        <f>IFERROR(INDEX(#REF!,MATCH(INDEX(#REF!,MATCH($A4069,#REF!,0)),#REF!,0),'Recurrent profile helpers'!N$2)*IF($A4069="", "0", INDEX(#REF!,MATCH($A4069,#REF!,0))),"")</f>
        <v/>
      </c>
    </row>
    <row r="4070" spans="1:14">
      <c r="A4070" t="str">
        <f t="array" ref="A4070">IFERROR(INDEX(#REF!, SMALL(IF((MID(#REF!,2,1)="."),ROW($A$6:$A$4897)-ROW($A$6)+1,IF((MID(#REF!,3,1)="."),ROW($A$6:$A$4892)-ROW($A$6)+1)), ROW(4068:4068))),"" )</f>
        <v/>
      </c>
      <c r="B4070" s="72" t="str">
        <f>IF($A4070="", "", INDEX(#REF!,MATCH($A4070,#REF!,0)))</f>
        <v/>
      </c>
      <c r="C4070" s="72" t="str">
        <f>IFERROR(INDEX(#REF!,MATCH(INDEX(#REF!,MATCH($A4070,#REF!,0)),#REF!,0),'Recurrent profile helpers'!C$2)*IF($A4070="", "0", INDEX(#REF!,MATCH($A4070,#REF!,0))),"")</f>
        <v/>
      </c>
      <c r="D4070" s="72" t="str">
        <f>IFERROR(INDEX(#REF!,MATCH(INDEX(#REF!,MATCH($A4070,#REF!,0)),#REF!,0),'Recurrent profile helpers'!D$2)*IF($A4070="", "0", INDEX(#REF!,MATCH($A4070,#REF!,0))),"")</f>
        <v/>
      </c>
      <c r="E4070" s="72" t="str">
        <f>IFERROR(INDEX(#REF!,MATCH(INDEX(#REF!,MATCH($A4070,#REF!,0)),#REF!,0),'Recurrent profile helpers'!E$2)*IF($A4070="", "0", INDEX(#REF!,MATCH($A4070,#REF!,0))),"")</f>
        <v/>
      </c>
      <c r="F4070" s="72" t="str">
        <f>IFERROR(INDEX(#REF!,MATCH(INDEX(#REF!,MATCH($A4070,#REF!,0)),#REF!,0),'Recurrent profile helpers'!F$2)*IF($A4070="", "0", INDEX(#REF!,MATCH($A4070,#REF!,0))),"")</f>
        <v/>
      </c>
      <c r="G4070" s="72" t="str">
        <f>IFERROR(INDEX(#REF!,MATCH(INDEX(#REF!,MATCH($A4070,#REF!,0)),#REF!,0),'Recurrent profile helpers'!G$2)*IF($A4070="", "0", INDEX(#REF!,MATCH($A4070,#REF!,0))),"")</f>
        <v/>
      </c>
      <c r="H4070" s="72" t="str">
        <f>IFERROR(INDEX(#REF!,MATCH(INDEX(#REF!,MATCH($A4070,#REF!,0)),#REF!,0),'Recurrent profile helpers'!H$2)*IF($A4070="", "0", INDEX(#REF!,MATCH($A4070,#REF!,0))),"")</f>
        <v/>
      </c>
      <c r="I4070" s="72" t="str">
        <f>IFERROR(INDEX(#REF!,MATCH(INDEX(#REF!,MATCH($A4070,#REF!,0)),#REF!,0),'Recurrent profile helpers'!I$2)*IF($A4070="", "0", INDEX(#REF!,MATCH($A4070,#REF!,0))),"")</f>
        <v/>
      </c>
      <c r="J4070" s="72" t="str">
        <f>IFERROR(INDEX(#REF!,MATCH(INDEX(#REF!,MATCH($A4070,#REF!,0)),#REF!,0),'Recurrent profile helpers'!J$2)*IF($A4070="", "0", INDEX(#REF!,MATCH($A4070,#REF!,0))),"")</f>
        <v/>
      </c>
      <c r="K4070" s="72" t="str">
        <f>IFERROR(INDEX(#REF!,MATCH(INDEX(#REF!,MATCH($A4070,#REF!,0)),#REF!,0),'Recurrent profile helpers'!K$2)*IF($A4070="", "0", INDEX(#REF!,MATCH($A4070,#REF!,0))),"")</f>
        <v/>
      </c>
      <c r="L4070" s="72" t="str">
        <f>IFERROR(INDEX(#REF!,MATCH(INDEX(#REF!,MATCH($A4070,#REF!,0)),#REF!,0),'Recurrent profile helpers'!L$2)*IF($A4070="", "0", INDEX(#REF!,MATCH($A4070,#REF!,0))),"")</f>
        <v/>
      </c>
      <c r="M4070" s="72" t="str">
        <f>IFERROR(INDEX(#REF!,MATCH(INDEX(#REF!,MATCH($A4070,#REF!,0)),#REF!,0),'Recurrent profile helpers'!M$2)*IF($A4070="", "0", INDEX(#REF!,MATCH($A4070,#REF!,0))),"")</f>
        <v/>
      </c>
      <c r="N4070" s="72" t="str">
        <f>IFERROR(INDEX(#REF!,MATCH(INDEX(#REF!,MATCH($A4070,#REF!,0)),#REF!,0),'Recurrent profile helpers'!N$2)*IF($A4070="", "0", INDEX(#REF!,MATCH($A4070,#REF!,0))),"")</f>
        <v/>
      </c>
    </row>
    <row r="4071" spans="1:14">
      <c r="A4071" t="str">
        <f t="array" ref="A4071">IFERROR(INDEX(#REF!, SMALL(IF((MID(#REF!,2,1)="."),ROW($A$6:$A$4897)-ROW($A$6)+1,IF((MID(#REF!,3,1)="."),ROW($A$6:$A$4892)-ROW($A$6)+1)), ROW(4069:4069))),"" )</f>
        <v/>
      </c>
      <c r="B4071" s="72" t="str">
        <f>IF($A4071="", "", INDEX(#REF!,MATCH($A4071,#REF!,0)))</f>
        <v/>
      </c>
      <c r="C4071" s="72" t="str">
        <f>IFERROR(INDEX(#REF!,MATCH(INDEX(#REF!,MATCH($A4071,#REF!,0)),#REF!,0),'Recurrent profile helpers'!C$2)*IF($A4071="", "0", INDEX(#REF!,MATCH($A4071,#REF!,0))),"")</f>
        <v/>
      </c>
      <c r="D4071" s="72" t="str">
        <f>IFERROR(INDEX(#REF!,MATCH(INDEX(#REF!,MATCH($A4071,#REF!,0)),#REF!,0),'Recurrent profile helpers'!D$2)*IF($A4071="", "0", INDEX(#REF!,MATCH($A4071,#REF!,0))),"")</f>
        <v/>
      </c>
      <c r="E4071" s="72" t="str">
        <f>IFERROR(INDEX(#REF!,MATCH(INDEX(#REF!,MATCH($A4071,#REF!,0)),#REF!,0),'Recurrent profile helpers'!E$2)*IF($A4071="", "0", INDEX(#REF!,MATCH($A4071,#REF!,0))),"")</f>
        <v/>
      </c>
      <c r="F4071" s="72" t="str">
        <f>IFERROR(INDEX(#REF!,MATCH(INDEX(#REF!,MATCH($A4071,#REF!,0)),#REF!,0),'Recurrent profile helpers'!F$2)*IF($A4071="", "0", INDEX(#REF!,MATCH($A4071,#REF!,0))),"")</f>
        <v/>
      </c>
      <c r="G4071" s="72" t="str">
        <f>IFERROR(INDEX(#REF!,MATCH(INDEX(#REF!,MATCH($A4071,#REF!,0)),#REF!,0),'Recurrent profile helpers'!G$2)*IF($A4071="", "0", INDEX(#REF!,MATCH($A4071,#REF!,0))),"")</f>
        <v/>
      </c>
      <c r="H4071" s="72" t="str">
        <f>IFERROR(INDEX(#REF!,MATCH(INDEX(#REF!,MATCH($A4071,#REF!,0)),#REF!,0),'Recurrent profile helpers'!H$2)*IF($A4071="", "0", INDEX(#REF!,MATCH($A4071,#REF!,0))),"")</f>
        <v/>
      </c>
      <c r="I4071" s="72" t="str">
        <f>IFERROR(INDEX(#REF!,MATCH(INDEX(#REF!,MATCH($A4071,#REF!,0)),#REF!,0),'Recurrent profile helpers'!I$2)*IF($A4071="", "0", INDEX(#REF!,MATCH($A4071,#REF!,0))),"")</f>
        <v/>
      </c>
      <c r="J4071" s="72" t="str">
        <f>IFERROR(INDEX(#REF!,MATCH(INDEX(#REF!,MATCH($A4071,#REF!,0)),#REF!,0),'Recurrent profile helpers'!J$2)*IF($A4071="", "0", INDEX(#REF!,MATCH($A4071,#REF!,0))),"")</f>
        <v/>
      </c>
      <c r="K4071" s="72" t="str">
        <f>IFERROR(INDEX(#REF!,MATCH(INDEX(#REF!,MATCH($A4071,#REF!,0)),#REF!,0),'Recurrent profile helpers'!K$2)*IF($A4071="", "0", INDEX(#REF!,MATCH($A4071,#REF!,0))),"")</f>
        <v/>
      </c>
      <c r="L4071" s="72" t="str">
        <f>IFERROR(INDEX(#REF!,MATCH(INDEX(#REF!,MATCH($A4071,#REF!,0)),#REF!,0),'Recurrent profile helpers'!L$2)*IF($A4071="", "0", INDEX(#REF!,MATCH($A4071,#REF!,0))),"")</f>
        <v/>
      </c>
      <c r="M4071" s="72" t="str">
        <f>IFERROR(INDEX(#REF!,MATCH(INDEX(#REF!,MATCH($A4071,#REF!,0)),#REF!,0),'Recurrent profile helpers'!M$2)*IF($A4071="", "0", INDEX(#REF!,MATCH($A4071,#REF!,0))),"")</f>
        <v/>
      </c>
      <c r="N4071" s="72" t="str">
        <f>IFERROR(INDEX(#REF!,MATCH(INDEX(#REF!,MATCH($A4071,#REF!,0)),#REF!,0),'Recurrent profile helpers'!N$2)*IF($A4071="", "0", INDEX(#REF!,MATCH($A4071,#REF!,0))),"")</f>
        <v/>
      </c>
    </row>
    <row r="4072" spans="1:14">
      <c r="A4072" t="str">
        <f t="array" ref="A4072">IFERROR(INDEX(#REF!, SMALL(IF((MID(#REF!,2,1)="."),ROW($A$6:$A$4897)-ROW($A$6)+1,IF((MID(#REF!,3,1)="."),ROW($A$6:$A$4892)-ROW($A$6)+1)), ROW(4070:4070))),"" )</f>
        <v/>
      </c>
      <c r="B4072" s="72" t="str">
        <f>IF($A4072="", "", INDEX(#REF!,MATCH($A4072,#REF!,0)))</f>
        <v/>
      </c>
      <c r="C4072" s="72" t="str">
        <f>IFERROR(INDEX(#REF!,MATCH(INDEX(#REF!,MATCH($A4072,#REF!,0)),#REF!,0),'Recurrent profile helpers'!C$2)*IF($A4072="", "0", INDEX(#REF!,MATCH($A4072,#REF!,0))),"")</f>
        <v/>
      </c>
      <c r="D4072" s="72" t="str">
        <f>IFERROR(INDEX(#REF!,MATCH(INDEX(#REF!,MATCH($A4072,#REF!,0)),#REF!,0),'Recurrent profile helpers'!D$2)*IF($A4072="", "0", INDEX(#REF!,MATCH($A4072,#REF!,0))),"")</f>
        <v/>
      </c>
      <c r="E4072" s="72" t="str">
        <f>IFERROR(INDEX(#REF!,MATCH(INDEX(#REF!,MATCH($A4072,#REF!,0)),#REF!,0),'Recurrent profile helpers'!E$2)*IF($A4072="", "0", INDEX(#REF!,MATCH($A4072,#REF!,0))),"")</f>
        <v/>
      </c>
      <c r="F4072" s="72" t="str">
        <f>IFERROR(INDEX(#REF!,MATCH(INDEX(#REF!,MATCH($A4072,#REF!,0)),#REF!,0),'Recurrent profile helpers'!F$2)*IF($A4072="", "0", INDEX(#REF!,MATCH($A4072,#REF!,0))),"")</f>
        <v/>
      </c>
      <c r="G4072" s="72" t="str">
        <f>IFERROR(INDEX(#REF!,MATCH(INDEX(#REF!,MATCH($A4072,#REF!,0)),#REF!,0),'Recurrent profile helpers'!G$2)*IF($A4072="", "0", INDEX(#REF!,MATCH($A4072,#REF!,0))),"")</f>
        <v/>
      </c>
      <c r="H4072" s="72" t="str">
        <f>IFERROR(INDEX(#REF!,MATCH(INDEX(#REF!,MATCH($A4072,#REF!,0)),#REF!,0),'Recurrent profile helpers'!H$2)*IF($A4072="", "0", INDEX(#REF!,MATCH($A4072,#REF!,0))),"")</f>
        <v/>
      </c>
      <c r="I4072" s="72" t="str">
        <f>IFERROR(INDEX(#REF!,MATCH(INDEX(#REF!,MATCH($A4072,#REF!,0)),#REF!,0),'Recurrent profile helpers'!I$2)*IF($A4072="", "0", INDEX(#REF!,MATCH($A4072,#REF!,0))),"")</f>
        <v/>
      </c>
      <c r="J4072" s="72" t="str">
        <f>IFERROR(INDEX(#REF!,MATCH(INDEX(#REF!,MATCH($A4072,#REF!,0)),#REF!,0),'Recurrent profile helpers'!J$2)*IF($A4072="", "0", INDEX(#REF!,MATCH($A4072,#REF!,0))),"")</f>
        <v/>
      </c>
      <c r="K4072" s="72" t="str">
        <f>IFERROR(INDEX(#REF!,MATCH(INDEX(#REF!,MATCH($A4072,#REF!,0)),#REF!,0),'Recurrent profile helpers'!K$2)*IF($A4072="", "0", INDEX(#REF!,MATCH($A4072,#REF!,0))),"")</f>
        <v/>
      </c>
      <c r="L4072" s="72" t="str">
        <f>IFERROR(INDEX(#REF!,MATCH(INDEX(#REF!,MATCH($A4072,#REF!,0)),#REF!,0),'Recurrent profile helpers'!L$2)*IF($A4072="", "0", INDEX(#REF!,MATCH($A4072,#REF!,0))),"")</f>
        <v/>
      </c>
      <c r="M4072" s="72" t="str">
        <f>IFERROR(INDEX(#REF!,MATCH(INDEX(#REF!,MATCH($A4072,#REF!,0)),#REF!,0),'Recurrent profile helpers'!M$2)*IF($A4072="", "0", INDEX(#REF!,MATCH($A4072,#REF!,0))),"")</f>
        <v/>
      </c>
      <c r="N4072" s="72" t="str">
        <f>IFERROR(INDEX(#REF!,MATCH(INDEX(#REF!,MATCH($A4072,#REF!,0)),#REF!,0),'Recurrent profile helpers'!N$2)*IF($A4072="", "0", INDEX(#REF!,MATCH($A4072,#REF!,0))),"")</f>
        <v/>
      </c>
    </row>
    <row r="4073" spans="1:14">
      <c r="A4073" t="str">
        <f t="array" ref="A4073">IFERROR(INDEX(#REF!, SMALL(IF((MID(#REF!,2,1)="."),ROW($A$6:$A$4897)-ROW($A$6)+1,IF((MID(#REF!,3,1)="."),ROW($A$6:$A$4892)-ROW($A$6)+1)), ROW(4071:4071))),"" )</f>
        <v/>
      </c>
      <c r="B4073" s="72" t="str">
        <f>IF($A4073="", "", INDEX(#REF!,MATCH($A4073,#REF!,0)))</f>
        <v/>
      </c>
      <c r="C4073" s="72" t="str">
        <f>IFERROR(INDEX(#REF!,MATCH(INDEX(#REF!,MATCH($A4073,#REF!,0)),#REF!,0),'Recurrent profile helpers'!C$2)*IF($A4073="", "0", INDEX(#REF!,MATCH($A4073,#REF!,0))),"")</f>
        <v/>
      </c>
      <c r="D4073" s="72" t="str">
        <f>IFERROR(INDEX(#REF!,MATCH(INDEX(#REF!,MATCH($A4073,#REF!,0)),#REF!,0),'Recurrent profile helpers'!D$2)*IF($A4073="", "0", INDEX(#REF!,MATCH($A4073,#REF!,0))),"")</f>
        <v/>
      </c>
      <c r="E4073" s="72" t="str">
        <f>IFERROR(INDEX(#REF!,MATCH(INDEX(#REF!,MATCH($A4073,#REF!,0)),#REF!,0),'Recurrent profile helpers'!E$2)*IF($A4073="", "0", INDEX(#REF!,MATCH($A4073,#REF!,0))),"")</f>
        <v/>
      </c>
      <c r="F4073" s="72" t="str">
        <f>IFERROR(INDEX(#REF!,MATCH(INDEX(#REF!,MATCH($A4073,#REF!,0)),#REF!,0),'Recurrent profile helpers'!F$2)*IF($A4073="", "0", INDEX(#REF!,MATCH($A4073,#REF!,0))),"")</f>
        <v/>
      </c>
      <c r="G4073" s="72" t="str">
        <f>IFERROR(INDEX(#REF!,MATCH(INDEX(#REF!,MATCH($A4073,#REF!,0)),#REF!,0),'Recurrent profile helpers'!G$2)*IF($A4073="", "0", INDEX(#REF!,MATCH($A4073,#REF!,0))),"")</f>
        <v/>
      </c>
      <c r="H4073" s="72" t="str">
        <f>IFERROR(INDEX(#REF!,MATCH(INDEX(#REF!,MATCH($A4073,#REF!,0)),#REF!,0),'Recurrent profile helpers'!H$2)*IF($A4073="", "0", INDEX(#REF!,MATCH($A4073,#REF!,0))),"")</f>
        <v/>
      </c>
      <c r="I4073" s="72" t="str">
        <f>IFERROR(INDEX(#REF!,MATCH(INDEX(#REF!,MATCH($A4073,#REF!,0)),#REF!,0),'Recurrent profile helpers'!I$2)*IF($A4073="", "0", INDEX(#REF!,MATCH($A4073,#REF!,0))),"")</f>
        <v/>
      </c>
      <c r="J4073" s="72" t="str">
        <f>IFERROR(INDEX(#REF!,MATCH(INDEX(#REF!,MATCH($A4073,#REF!,0)),#REF!,0),'Recurrent profile helpers'!J$2)*IF($A4073="", "0", INDEX(#REF!,MATCH($A4073,#REF!,0))),"")</f>
        <v/>
      </c>
      <c r="K4073" s="72" t="str">
        <f>IFERROR(INDEX(#REF!,MATCH(INDEX(#REF!,MATCH($A4073,#REF!,0)),#REF!,0),'Recurrent profile helpers'!K$2)*IF($A4073="", "0", INDEX(#REF!,MATCH($A4073,#REF!,0))),"")</f>
        <v/>
      </c>
      <c r="L4073" s="72" t="str">
        <f>IFERROR(INDEX(#REF!,MATCH(INDEX(#REF!,MATCH($A4073,#REF!,0)),#REF!,0),'Recurrent profile helpers'!L$2)*IF($A4073="", "0", INDEX(#REF!,MATCH($A4073,#REF!,0))),"")</f>
        <v/>
      </c>
      <c r="M4073" s="72" t="str">
        <f>IFERROR(INDEX(#REF!,MATCH(INDEX(#REF!,MATCH($A4073,#REF!,0)),#REF!,0),'Recurrent profile helpers'!M$2)*IF($A4073="", "0", INDEX(#REF!,MATCH($A4073,#REF!,0))),"")</f>
        <v/>
      </c>
      <c r="N4073" s="72" t="str">
        <f>IFERROR(INDEX(#REF!,MATCH(INDEX(#REF!,MATCH($A4073,#REF!,0)),#REF!,0),'Recurrent profile helpers'!N$2)*IF($A4073="", "0", INDEX(#REF!,MATCH($A4073,#REF!,0))),"")</f>
        <v/>
      </c>
    </row>
    <row r="4074" spans="1:14">
      <c r="A4074" t="str">
        <f t="array" ref="A4074">IFERROR(INDEX(#REF!, SMALL(IF((MID(#REF!,2,1)="."),ROW($A$6:$A$4897)-ROW($A$6)+1,IF((MID(#REF!,3,1)="."),ROW($A$6:$A$4892)-ROW($A$6)+1)), ROW(4072:4072))),"" )</f>
        <v/>
      </c>
      <c r="B4074" s="72" t="str">
        <f>IF($A4074="", "", INDEX(#REF!,MATCH($A4074,#REF!,0)))</f>
        <v/>
      </c>
      <c r="C4074" s="72" t="str">
        <f>IFERROR(INDEX(#REF!,MATCH(INDEX(#REF!,MATCH($A4074,#REF!,0)),#REF!,0),'Recurrent profile helpers'!C$2)*IF($A4074="", "0", INDEX(#REF!,MATCH($A4074,#REF!,0))),"")</f>
        <v/>
      </c>
      <c r="D4074" s="72" t="str">
        <f>IFERROR(INDEX(#REF!,MATCH(INDEX(#REF!,MATCH($A4074,#REF!,0)),#REF!,0),'Recurrent profile helpers'!D$2)*IF($A4074="", "0", INDEX(#REF!,MATCH($A4074,#REF!,0))),"")</f>
        <v/>
      </c>
      <c r="E4074" s="72" t="str">
        <f>IFERROR(INDEX(#REF!,MATCH(INDEX(#REF!,MATCH($A4074,#REF!,0)),#REF!,0),'Recurrent profile helpers'!E$2)*IF($A4074="", "0", INDEX(#REF!,MATCH($A4074,#REF!,0))),"")</f>
        <v/>
      </c>
      <c r="F4074" s="72" t="str">
        <f>IFERROR(INDEX(#REF!,MATCH(INDEX(#REF!,MATCH($A4074,#REF!,0)),#REF!,0),'Recurrent profile helpers'!F$2)*IF($A4074="", "0", INDEX(#REF!,MATCH($A4074,#REF!,0))),"")</f>
        <v/>
      </c>
      <c r="G4074" s="72" t="str">
        <f>IFERROR(INDEX(#REF!,MATCH(INDEX(#REF!,MATCH($A4074,#REF!,0)),#REF!,0),'Recurrent profile helpers'!G$2)*IF($A4074="", "0", INDEX(#REF!,MATCH($A4074,#REF!,0))),"")</f>
        <v/>
      </c>
      <c r="H4074" s="72" t="str">
        <f>IFERROR(INDEX(#REF!,MATCH(INDEX(#REF!,MATCH($A4074,#REF!,0)),#REF!,0),'Recurrent profile helpers'!H$2)*IF($A4074="", "0", INDEX(#REF!,MATCH($A4074,#REF!,0))),"")</f>
        <v/>
      </c>
      <c r="I4074" s="72" t="str">
        <f>IFERROR(INDEX(#REF!,MATCH(INDEX(#REF!,MATCH($A4074,#REF!,0)),#REF!,0),'Recurrent profile helpers'!I$2)*IF($A4074="", "0", INDEX(#REF!,MATCH($A4074,#REF!,0))),"")</f>
        <v/>
      </c>
      <c r="J4074" s="72" t="str">
        <f>IFERROR(INDEX(#REF!,MATCH(INDEX(#REF!,MATCH($A4074,#REF!,0)),#REF!,0),'Recurrent profile helpers'!J$2)*IF($A4074="", "0", INDEX(#REF!,MATCH($A4074,#REF!,0))),"")</f>
        <v/>
      </c>
      <c r="K4074" s="72" t="str">
        <f>IFERROR(INDEX(#REF!,MATCH(INDEX(#REF!,MATCH($A4074,#REF!,0)),#REF!,0),'Recurrent profile helpers'!K$2)*IF($A4074="", "0", INDEX(#REF!,MATCH($A4074,#REF!,0))),"")</f>
        <v/>
      </c>
      <c r="L4074" s="72" t="str">
        <f>IFERROR(INDEX(#REF!,MATCH(INDEX(#REF!,MATCH($A4074,#REF!,0)),#REF!,0),'Recurrent profile helpers'!L$2)*IF($A4074="", "0", INDEX(#REF!,MATCH($A4074,#REF!,0))),"")</f>
        <v/>
      </c>
      <c r="M4074" s="72" t="str">
        <f>IFERROR(INDEX(#REF!,MATCH(INDEX(#REF!,MATCH($A4074,#REF!,0)),#REF!,0),'Recurrent profile helpers'!M$2)*IF($A4074="", "0", INDEX(#REF!,MATCH($A4074,#REF!,0))),"")</f>
        <v/>
      </c>
      <c r="N4074" s="72" t="str">
        <f>IFERROR(INDEX(#REF!,MATCH(INDEX(#REF!,MATCH($A4074,#REF!,0)),#REF!,0),'Recurrent profile helpers'!N$2)*IF($A4074="", "0", INDEX(#REF!,MATCH($A4074,#REF!,0))),"")</f>
        <v/>
      </c>
    </row>
    <row r="4075" spans="1:14">
      <c r="A4075" t="str">
        <f t="array" ref="A4075">IFERROR(INDEX(#REF!, SMALL(IF((MID(#REF!,2,1)="."),ROW($A$6:$A$4897)-ROW($A$6)+1,IF((MID(#REF!,3,1)="."),ROW($A$6:$A$4892)-ROW($A$6)+1)), ROW(4073:4073))),"" )</f>
        <v/>
      </c>
      <c r="B4075" s="72" t="str">
        <f>IF($A4075="", "", INDEX(#REF!,MATCH($A4075,#REF!,0)))</f>
        <v/>
      </c>
      <c r="C4075" s="72" t="str">
        <f>IFERROR(INDEX(#REF!,MATCH(INDEX(#REF!,MATCH($A4075,#REF!,0)),#REF!,0),'Recurrent profile helpers'!C$2)*IF($A4075="", "0", INDEX(#REF!,MATCH($A4075,#REF!,0))),"")</f>
        <v/>
      </c>
      <c r="D4075" s="72" t="str">
        <f>IFERROR(INDEX(#REF!,MATCH(INDEX(#REF!,MATCH($A4075,#REF!,0)),#REF!,0),'Recurrent profile helpers'!D$2)*IF($A4075="", "0", INDEX(#REF!,MATCH($A4075,#REF!,0))),"")</f>
        <v/>
      </c>
      <c r="E4075" s="72" t="str">
        <f>IFERROR(INDEX(#REF!,MATCH(INDEX(#REF!,MATCH($A4075,#REF!,0)),#REF!,0),'Recurrent profile helpers'!E$2)*IF($A4075="", "0", INDEX(#REF!,MATCH($A4075,#REF!,0))),"")</f>
        <v/>
      </c>
      <c r="F4075" s="72" t="str">
        <f>IFERROR(INDEX(#REF!,MATCH(INDEX(#REF!,MATCH($A4075,#REF!,0)),#REF!,0),'Recurrent profile helpers'!F$2)*IF($A4075="", "0", INDEX(#REF!,MATCH($A4075,#REF!,0))),"")</f>
        <v/>
      </c>
      <c r="G4075" s="72" t="str">
        <f>IFERROR(INDEX(#REF!,MATCH(INDEX(#REF!,MATCH($A4075,#REF!,0)),#REF!,0),'Recurrent profile helpers'!G$2)*IF($A4075="", "0", INDEX(#REF!,MATCH($A4075,#REF!,0))),"")</f>
        <v/>
      </c>
      <c r="H4075" s="72" t="str">
        <f>IFERROR(INDEX(#REF!,MATCH(INDEX(#REF!,MATCH($A4075,#REF!,0)),#REF!,0),'Recurrent profile helpers'!H$2)*IF($A4075="", "0", INDEX(#REF!,MATCH($A4075,#REF!,0))),"")</f>
        <v/>
      </c>
      <c r="I4075" s="72" t="str">
        <f>IFERROR(INDEX(#REF!,MATCH(INDEX(#REF!,MATCH($A4075,#REF!,0)),#REF!,0),'Recurrent profile helpers'!I$2)*IF($A4075="", "0", INDEX(#REF!,MATCH($A4075,#REF!,0))),"")</f>
        <v/>
      </c>
      <c r="J4075" s="72" t="str">
        <f>IFERROR(INDEX(#REF!,MATCH(INDEX(#REF!,MATCH($A4075,#REF!,0)),#REF!,0),'Recurrent profile helpers'!J$2)*IF($A4075="", "0", INDEX(#REF!,MATCH($A4075,#REF!,0))),"")</f>
        <v/>
      </c>
      <c r="K4075" s="72" t="str">
        <f>IFERROR(INDEX(#REF!,MATCH(INDEX(#REF!,MATCH($A4075,#REF!,0)),#REF!,0),'Recurrent profile helpers'!K$2)*IF($A4075="", "0", INDEX(#REF!,MATCH($A4075,#REF!,0))),"")</f>
        <v/>
      </c>
      <c r="L4075" s="72" t="str">
        <f>IFERROR(INDEX(#REF!,MATCH(INDEX(#REF!,MATCH($A4075,#REF!,0)),#REF!,0),'Recurrent profile helpers'!L$2)*IF($A4075="", "0", INDEX(#REF!,MATCH($A4075,#REF!,0))),"")</f>
        <v/>
      </c>
      <c r="M4075" s="72" t="str">
        <f>IFERROR(INDEX(#REF!,MATCH(INDEX(#REF!,MATCH($A4075,#REF!,0)),#REF!,0),'Recurrent profile helpers'!M$2)*IF($A4075="", "0", INDEX(#REF!,MATCH($A4075,#REF!,0))),"")</f>
        <v/>
      </c>
      <c r="N4075" s="72" t="str">
        <f>IFERROR(INDEX(#REF!,MATCH(INDEX(#REF!,MATCH($A4075,#REF!,0)),#REF!,0),'Recurrent profile helpers'!N$2)*IF($A4075="", "0", INDEX(#REF!,MATCH($A4075,#REF!,0))),"")</f>
        <v/>
      </c>
    </row>
    <row r="4076" spans="1:14">
      <c r="A4076" t="str">
        <f t="array" ref="A4076">IFERROR(INDEX(#REF!, SMALL(IF((MID(#REF!,2,1)="."),ROW($A$6:$A$4897)-ROW($A$6)+1,IF((MID(#REF!,3,1)="."),ROW($A$6:$A$4892)-ROW($A$6)+1)), ROW(4074:4074))),"" )</f>
        <v/>
      </c>
      <c r="B4076" s="72" t="str">
        <f>IF($A4076="", "", INDEX(#REF!,MATCH($A4076,#REF!,0)))</f>
        <v/>
      </c>
      <c r="C4076" s="72" t="str">
        <f>IFERROR(INDEX(#REF!,MATCH(INDEX(#REF!,MATCH($A4076,#REF!,0)),#REF!,0),'Recurrent profile helpers'!C$2)*IF($A4076="", "0", INDEX(#REF!,MATCH($A4076,#REF!,0))),"")</f>
        <v/>
      </c>
      <c r="D4076" s="72" t="str">
        <f>IFERROR(INDEX(#REF!,MATCH(INDEX(#REF!,MATCH($A4076,#REF!,0)),#REF!,0),'Recurrent profile helpers'!D$2)*IF($A4076="", "0", INDEX(#REF!,MATCH($A4076,#REF!,0))),"")</f>
        <v/>
      </c>
      <c r="E4076" s="72" t="str">
        <f>IFERROR(INDEX(#REF!,MATCH(INDEX(#REF!,MATCH($A4076,#REF!,0)),#REF!,0),'Recurrent profile helpers'!E$2)*IF($A4076="", "0", INDEX(#REF!,MATCH($A4076,#REF!,0))),"")</f>
        <v/>
      </c>
      <c r="F4076" s="72" t="str">
        <f>IFERROR(INDEX(#REF!,MATCH(INDEX(#REF!,MATCH($A4076,#REF!,0)),#REF!,0),'Recurrent profile helpers'!F$2)*IF($A4076="", "0", INDEX(#REF!,MATCH($A4076,#REF!,0))),"")</f>
        <v/>
      </c>
      <c r="G4076" s="72" t="str">
        <f>IFERROR(INDEX(#REF!,MATCH(INDEX(#REF!,MATCH($A4076,#REF!,0)),#REF!,0),'Recurrent profile helpers'!G$2)*IF($A4076="", "0", INDEX(#REF!,MATCH($A4076,#REF!,0))),"")</f>
        <v/>
      </c>
      <c r="H4076" s="72" t="str">
        <f>IFERROR(INDEX(#REF!,MATCH(INDEX(#REF!,MATCH($A4076,#REF!,0)),#REF!,0),'Recurrent profile helpers'!H$2)*IF($A4076="", "0", INDEX(#REF!,MATCH($A4076,#REF!,0))),"")</f>
        <v/>
      </c>
      <c r="I4076" s="72" t="str">
        <f>IFERROR(INDEX(#REF!,MATCH(INDEX(#REF!,MATCH($A4076,#REF!,0)),#REF!,0),'Recurrent profile helpers'!I$2)*IF($A4076="", "0", INDEX(#REF!,MATCH($A4076,#REF!,0))),"")</f>
        <v/>
      </c>
      <c r="J4076" s="72" t="str">
        <f>IFERROR(INDEX(#REF!,MATCH(INDEX(#REF!,MATCH($A4076,#REF!,0)),#REF!,0),'Recurrent profile helpers'!J$2)*IF($A4076="", "0", INDEX(#REF!,MATCH($A4076,#REF!,0))),"")</f>
        <v/>
      </c>
      <c r="K4076" s="72" t="str">
        <f>IFERROR(INDEX(#REF!,MATCH(INDEX(#REF!,MATCH($A4076,#REF!,0)),#REF!,0),'Recurrent profile helpers'!K$2)*IF($A4076="", "0", INDEX(#REF!,MATCH($A4076,#REF!,0))),"")</f>
        <v/>
      </c>
      <c r="L4076" s="72" t="str">
        <f>IFERROR(INDEX(#REF!,MATCH(INDEX(#REF!,MATCH($A4076,#REF!,0)),#REF!,0),'Recurrent profile helpers'!L$2)*IF($A4076="", "0", INDEX(#REF!,MATCH($A4076,#REF!,0))),"")</f>
        <v/>
      </c>
      <c r="M4076" s="72" t="str">
        <f>IFERROR(INDEX(#REF!,MATCH(INDEX(#REF!,MATCH($A4076,#REF!,0)),#REF!,0),'Recurrent profile helpers'!M$2)*IF($A4076="", "0", INDEX(#REF!,MATCH($A4076,#REF!,0))),"")</f>
        <v/>
      </c>
      <c r="N4076" s="72" t="str">
        <f>IFERROR(INDEX(#REF!,MATCH(INDEX(#REF!,MATCH($A4076,#REF!,0)),#REF!,0),'Recurrent profile helpers'!N$2)*IF($A4076="", "0", INDEX(#REF!,MATCH($A4076,#REF!,0))),"")</f>
        <v/>
      </c>
    </row>
    <row r="4077" spans="1:14">
      <c r="A4077" t="str">
        <f t="array" ref="A4077">IFERROR(INDEX(#REF!, SMALL(IF((MID(#REF!,2,1)="."),ROW($A$6:$A$4897)-ROW($A$6)+1,IF((MID(#REF!,3,1)="."),ROW($A$6:$A$4892)-ROW($A$6)+1)), ROW(4075:4075))),"" )</f>
        <v/>
      </c>
      <c r="B4077" s="72" t="str">
        <f>IF($A4077="", "", INDEX(#REF!,MATCH($A4077,#REF!,0)))</f>
        <v/>
      </c>
      <c r="C4077" s="72" t="str">
        <f>IFERROR(INDEX(#REF!,MATCH(INDEX(#REF!,MATCH($A4077,#REF!,0)),#REF!,0),'Recurrent profile helpers'!C$2)*IF($A4077="", "0", INDEX(#REF!,MATCH($A4077,#REF!,0))),"")</f>
        <v/>
      </c>
      <c r="D4077" s="72" t="str">
        <f>IFERROR(INDEX(#REF!,MATCH(INDEX(#REF!,MATCH($A4077,#REF!,0)),#REF!,0),'Recurrent profile helpers'!D$2)*IF($A4077="", "0", INDEX(#REF!,MATCH($A4077,#REF!,0))),"")</f>
        <v/>
      </c>
      <c r="E4077" s="72" t="str">
        <f>IFERROR(INDEX(#REF!,MATCH(INDEX(#REF!,MATCH($A4077,#REF!,0)),#REF!,0),'Recurrent profile helpers'!E$2)*IF($A4077="", "0", INDEX(#REF!,MATCH($A4077,#REF!,0))),"")</f>
        <v/>
      </c>
      <c r="F4077" s="72" t="str">
        <f>IFERROR(INDEX(#REF!,MATCH(INDEX(#REF!,MATCH($A4077,#REF!,0)),#REF!,0),'Recurrent profile helpers'!F$2)*IF($A4077="", "0", INDEX(#REF!,MATCH($A4077,#REF!,0))),"")</f>
        <v/>
      </c>
      <c r="G4077" s="72" t="str">
        <f>IFERROR(INDEX(#REF!,MATCH(INDEX(#REF!,MATCH($A4077,#REF!,0)),#REF!,0),'Recurrent profile helpers'!G$2)*IF($A4077="", "0", INDEX(#REF!,MATCH($A4077,#REF!,0))),"")</f>
        <v/>
      </c>
      <c r="H4077" s="72" t="str">
        <f>IFERROR(INDEX(#REF!,MATCH(INDEX(#REF!,MATCH($A4077,#REF!,0)),#REF!,0),'Recurrent profile helpers'!H$2)*IF($A4077="", "0", INDEX(#REF!,MATCH($A4077,#REF!,0))),"")</f>
        <v/>
      </c>
      <c r="I4077" s="72" t="str">
        <f>IFERROR(INDEX(#REF!,MATCH(INDEX(#REF!,MATCH($A4077,#REF!,0)),#REF!,0),'Recurrent profile helpers'!I$2)*IF($A4077="", "0", INDEX(#REF!,MATCH($A4077,#REF!,0))),"")</f>
        <v/>
      </c>
      <c r="J4077" s="72" t="str">
        <f>IFERROR(INDEX(#REF!,MATCH(INDEX(#REF!,MATCH($A4077,#REF!,0)),#REF!,0),'Recurrent profile helpers'!J$2)*IF($A4077="", "0", INDEX(#REF!,MATCH($A4077,#REF!,0))),"")</f>
        <v/>
      </c>
      <c r="K4077" s="72" t="str">
        <f>IFERROR(INDEX(#REF!,MATCH(INDEX(#REF!,MATCH($A4077,#REF!,0)),#REF!,0),'Recurrent profile helpers'!K$2)*IF($A4077="", "0", INDEX(#REF!,MATCH($A4077,#REF!,0))),"")</f>
        <v/>
      </c>
      <c r="L4077" s="72" t="str">
        <f>IFERROR(INDEX(#REF!,MATCH(INDEX(#REF!,MATCH($A4077,#REF!,0)),#REF!,0),'Recurrent profile helpers'!L$2)*IF($A4077="", "0", INDEX(#REF!,MATCH($A4077,#REF!,0))),"")</f>
        <v/>
      </c>
      <c r="M4077" s="72" t="str">
        <f>IFERROR(INDEX(#REF!,MATCH(INDEX(#REF!,MATCH($A4077,#REF!,0)),#REF!,0),'Recurrent profile helpers'!M$2)*IF($A4077="", "0", INDEX(#REF!,MATCH($A4077,#REF!,0))),"")</f>
        <v/>
      </c>
      <c r="N4077" s="72" t="str">
        <f>IFERROR(INDEX(#REF!,MATCH(INDEX(#REF!,MATCH($A4077,#REF!,0)),#REF!,0),'Recurrent profile helpers'!N$2)*IF($A4077="", "0", INDEX(#REF!,MATCH($A4077,#REF!,0))),"")</f>
        <v/>
      </c>
    </row>
    <row r="4078" spans="1:14">
      <c r="A4078" t="str">
        <f t="array" ref="A4078">IFERROR(INDEX(#REF!, SMALL(IF((MID(#REF!,2,1)="."),ROW($A$6:$A$4897)-ROW($A$6)+1,IF((MID(#REF!,3,1)="."),ROW($A$6:$A$4892)-ROW($A$6)+1)), ROW(4076:4076))),"" )</f>
        <v/>
      </c>
      <c r="B4078" s="72" t="str">
        <f>IF($A4078="", "", INDEX(#REF!,MATCH($A4078,#REF!,0)))</f>
        <v/>
      </c>
      <c r="C4078" s="72" t="str">
        <f>IFERROR(INDEX(#REF!,MATCH(INDEX(#REF!,MATCH($A4078,#REF!,0)),#REF!,0),'Recurrent profile helpers'!C$2)*IF($A4078="", "0", INDEX(#REF!,MATCH($A4078,#REF!,0))),"")</f>
        <v/>
      </c>
      <c r="D4078" s="72" t="str">
        <f>IFERROR(INDEX(#REF!,MATCH(INDEX(#REF!,MATCH($A4078,#REF!,0)),#REF!,0),'Recurrent profile helpers'!D$2)*IF($A4078="", "0", INDEX(#REF!,MATCH($A4078,#REF!,0))),"")</f>
        <v/>
      </c>
      <c r="E4078" s="72" t="str">
        <f>IFERROR(INDEX(#REF!,MATCH(INDEX(#REF!,MATCH($A4078,#REF!,0)),#REF!,0),'Recurrent profile helpers'!E$2)*IF($A4078="", "0", INDEX(#REF!,MATCH($A4078,#REF!,0))),"")</f>
        <v/>
      </c>
      <c r="F4078" s="72" t="str">
        <f>IFERROR(INDEX(#REF!,MATCH(INDEX(#REF!,MATCH($A4078,#REF!,0)),#REF!,0),'Recurrent profile helpers'!F$2)*IF($A4078="", "0", INDEX(#REF!,MATCH($A4078,#REF!,0))),"")</f>
        <v/>
      </c>
      <c r="G4078" s="72" t="str">
        <f>IFERROR(INDEX(#REF!,MATCH(INDEX(#REF!,MATCH($A4078,#REF!,0)),#REF!,0),'Recurrent profile helpers'!G$2)*IF($A4078="", "0", INDEX(#REF!,MATCH($A4078,#REF!,0))),"")</f>
        <v/>
      </c>
      <c r="H4078" s="72" t="str">
        <f>IFERROR(INDEX(#REF!,MATCH(INDEX(#REF!,MATCH($A4078,#REF!,0)),#REF!,0),'Recurrent profile helpers'!H$2)*IF($A4078="", "0", INDEX(#REF!,MATCH($A4078,#REF!,0))),"")</f>
        <v/>
      </c>
      <c r="I4078" s="72" t="str">
        <f>IFERROR(INDEX(#REF!,MATCH(INDEX(#REF!,MATCH($A4078,#REF!,0)),#REF!,0),'Recurrent profile helpers'!I$2)*IF($A4078="", "0", INDEX(#REF!,MATCH($A4078,#REF!,0))),"")</f>
        <v/>
      </c>
      <c r="J4078" s="72" t="str">
        <f>IFERROR(INDEX(#REF!,MATCH(INDEX(#REF!,MATCH($A4078,#REF!,0)),#REF!,0),'Recurrent profile helpers'!J$2)*IF($A4078="", "0", INDEX(#REF!,MATCH($A4078,#REF!,0))),"")</f>
        <v/>
      </c>
      <c r="K4078" s="72" t="str">
        <f>IFERROR(INDEX(#REF!,MATCH(INDEX(#REF!,MATCH($A4078,#REF!,0)),#REF!,0),'Recurrent profile helpers'!K$2)*IF($A4078="", "0", INDEX(#REF!,MATCH($A4078,#REF!,0))),"")</f>
        <v/>
      </c>
      <c r="L4078" s="72" t="str">
        <f>IFERROR(INDEX(#REF!,MATCH(INDEX(#REF!,MATCH($A4078,#REF!,0)),#REF!,0),'Recurrent profile helpers'!L$2)*IF($A4078="", "0", INDEX(#REF!,MATCH($A4078,#REF!,0))),"")</f>
        <v/>
      </c>
      <c r="M4078" s="72" t="str">
        <f>IFERROR(INDEX(#REF!,MATCH(INDEX(#REF!,MATCH($A4078,#REF!,0)),#REF!,0),'Recurrent profile helpers'!M$2)*IF($A4078="", "0", INDEX(#REF!,MATCH($A4078,#REF!,0))),"")</f>
        <v/>
      </c>
      <c r="N4078" s="72" t="str">
        <f>IFERROR(INDEX(#REF!,MATCH(INDEX(#REF!,MATCH($A4078,#REF!,0)),#REF!,0),'Recurrent profile helpers'!N$2)*IF($A4078="", "0", INDEX(#REF!,MATCH($A4078,#REF!,0))),"")</f>
        <v/>
      </c>
    </row>
    <row r="4079" spans="1:14">
      <c r="A4079" t="str">
        <f t="array" ref="A4079">IFERROR(INDEX(#REF!, SMALL(IF((MID(#REF!,2,1)="."),ROW($A$6:$A$4897)-ROW($A$6)+1,IF((MID(#REF!,3,1)="."),ROW($A$6:$A$4892)-ROW($A$6)+1)), ROW(4077:4077))),"" )</f>
        <v/>
      </c>
      <c r="B4079" s="72" t="str">
        <f>IF($A4079="", "", INDEX(#REF!,MATCH($A4079,#REF!,0)))</f>
        <v/>
      </c>
      <c r="C4079" s="72" t="str">
        <f>IFERROR(INDEX(#REF!,MATCH(INDEX(#REF!,MATCH($A4079,#REF!,0)),#REF!,0),'Recurrent profile helpers'!C$2)*IF($A4079="", "0", INDEX(#REF!,MATCH($A4079,#REF!,0))),"")</f>
        <v/>
      </c>
      <c r="D4079" s="72" t="str">
        <f>IFERROR(INDEX(#REF!,MATCH(INDEX(#REF!,MATCH($A4079,#REF!,0)),#REF!,0),'Recurrent profile helpers'!D$2)*IF($A4079="", "0", INDEX(#REF!,MATCH($A4079,#REF!,0))),"")</f>
        <v/>
      </c>
      <c r="E4079" s="72" t="str">
        <f>IFERROR(INDEX(#REF!,MATCH(INDEX(#REF!,MATCH($A4079,#REF!,0)),#REF!,0),'Recurrent profile helpers'!E$2)*IF($A4079="", "0", INDEX(#REF!,MATCH($A4079,#REF!,0))),"")</f>
        <v/>
      </c>
      <c r="F4079" s="72" t="str">
        <f>IFERROR(INDEX(#REF!,MATCH(INDEX(#REF!,MATCH($A4079,#REF!,0)),#REF!,0),'Recurrent profile helpers'!F$2)*IF($A4079="", "0", INDEX(#REF!,MATCH($A4079,#REF!,0))),"")</f>
        <v/>
      </c>
      <c r="G4079" s="72" t="str">
        <f>IFERROR(INDEX(#REF!,MATCH(INDEX(#REF!,MATCH($A4079,#REF!,0)),#REF!,0),'Recurrent profile helpers'!G$2)*IF($A4079="", "0", INDEX(#REF!,MATCH($A4079,#REF!,0))),"")</f>
        <v/>
      </c>
      <c r="H4079" s="72" t="str">
        <f>IFERROR(INDEX(#REF!,MATCH(INDEX(#REF!,MATCH($A4079,#REF!,0)),#REF!,0),'Recurrent profile helpers'!H$2)*IF($A4079="", "0", INDEX(#REF!,MATCH($A4079,#REF!,0))),"")</f>
        <v/>
      </c>
      <c r="I4079" s="72" t="str">
        <f>IFERROR(INDEX(#REF!,MATCH(INDEX(#REF!,MATCH($A4079,#REF!,0)),#REF!,0),'Recurrent profile helpers'!I$2)*IF($A4079="", "0", INDEX(#REF!,MATCH($A4079,#REF!,0))),"")</f>
        <v/>
      </c>
      <c r="J4079" s="72" t="str">
        <f>IFERROR(INDEX(#REF!,MATCH(INDEX(#REF!,MATCH($A4079,#REF!,0)),#REF!,0),'Recurrent profile helpers'!J$2)*IF($A4079="", "0", INDEX(#REF!,MATCH($A4079,#REF!,0))),"")</f>
        <v/>
      </c>
      <c r="K4079" s="72" t="str">
        <f>IFERROR(INDEX(#REF!,MATCH(INDEX(#REF!,MATCH($A4079,#REF!,0)),#REF!,0),'Recurrent profile helpers'!K$2)*IF($A4079="", "0", INDEX(#REF!,MATCH($A4079,#REF!,0))),"")</f>
        <v/>
      </c>
      <c r="L4079" s="72" t="str">
        <f>IFERROR(INDEX(#REF!,MATCH(INDEX(#REF!,MATCH($A4079,#REF!,0)),#REF!,0),'Recurrent profile helpers'!L$2)*IF($A4079="", "0", INDEX(#REF!,MATCH($A4079,#REF!,0))),"")</f>
        <v/>
      </c>
      <c r="M4079" s="72" t="str">
        <f>IFERROR(INDEX(#REF!,MATCH(INDEX(#REF!,MATCH($A4079,#REF!,0)),#REF!,0),'Recurrent profile helpers'!M$2)*IF($A4079="", "0", INDEX(#REF!,MATCH($A4079,#REF!,0))),"")</f>
        <v/>
      </c>
      <c r="N4079" s="72" t="str">
        <f>IFERROR(INDEX(#REF!,MATCH(INDEX(#REF!,MATCH($A4079,#REF!,0)),#REF!,0),'Recurrent profile helpers'!N$2)*IF($A4079="", "0", INDEX(#REF!,MATCH($A4079,#REF!,0))),"")</f>
        <v/>
      </c>
    </row>
    <row r="4080" spans="1:14">
      <c r="A4080" t="str">
        <f t="array" ref="A4080">IFERROR(INDEX(#REF!, SMALL(IF((MID(#REF!,2,1)="."),ROW($A$6:$A$4897)-ROW($A$6)+1,IF((MID(#REF!,3,1)="."),ROW($A$6:$A$4892)-ROW($A$6)+1)), ROW(4078:4078))),"" )</f>
        <v/>
      </c>
      <c r="B4080" s="72" t="str">
        <f>IF($A4080="", "", INDEX(#REF!,MATCH($A4080,#REF!,0)))</f>
        <v/>
      </c>
      <c r="C4080" s="72" t="str">
        <f>IFERROR(INDEX(#REF!,MATCH(INDEX(#REF!,MATCH($A4080,#REF!,0)),#REF!,0),'Recurrent profile helpers'!C$2)*IF($A4080="", "0", INDEX(#REF!,MATCH($A4080,#REF!,0))),"")</f>
        <v/>
      </c>
      <c r="D4080" s="72" t="str">
        <f>IFERROR(INDEX(#REF!,MATCH(INDEX(#REF!,MATCH($A4080,#REF!,0)),#REF!,0),'Recurrent profile helpers'!D$2)*IF($A4080="", "0", INDEX(#REF!,MATCH($A4080,#REF!,0))),"")</f>
        <v/>
      </c>
      <c r="E4080" s="72" t="str">
        <f>IFERROR(INDEX(#REF!,MATCH(INDEX(#REF!,MATCH($A4080,#REF!,0)),#REF!,0),'Recurrent profile helpers'!E$2)*IF($A4080="", "0", INDEX(#REF!,MATCH($A4080,#REF!,0))),"")</f>
        <v/>
      </c>
      <c r="F4080" s="72" t="str">
        <f>IFERROR(INDEX(#REF!,MATCH(INDEX(#REF!,MATCH($A4080,#REF!,0)),#REF!,0),'Recurrent profile helpers'!F$2)*IF($A4080="", "0", INDEX(#REF!,MATCH($A4080,#REF!,0))),"")</f>
        <v/>
      </c>
      <c r="G4080" s="72" t="str">
        <f>IFERROR(INDEX(#REF!,MATCH(INDEX(#REF!,MATCH($A4080,#REF!,0)),#REF!,0),'Recurrent profile helpers'!G$2)*IF($A4080="", "0", INDEX(#REF!,MATCH($A4080,#REF!,0))),"")</f>
        <v/>
      </c>
      <c r="H4080" s="72" t="str">
        <f>IFERROR(INDEX(#REF!,MATCH(INDEX(#REF!,MATCH($A4080,#REF!,0)),#REF!,0),'Recurrent profile helpers'!H$2)*IF($A4080="", "0", INDEX(#REF!,MATCH($A4080,#REF!,0))),"")</f>
        <v/>
      </c>
      <c r="I4080" s="72" t="str">
        <f>IFERROR(INDEX(#REF!,MATCH(INDEX(#REF!,MATCH($A4080,#REF!,0)),#REF!,0),'Recurrent profile helpers'!I$2)*IF($A4080="", "0", INDEX(#REF!,MATCH($A4080,#REF!,0))),"")</f>
        <v/>
      </c>
      <c r="J4080" s="72" t="str">
        <f>IFERROR(INDEX(#REF!,MATCH(INDEX(#REF!,MATCH($A4080,#REF!,0)),#REF!,0),'Recurrent profile helpers'!J$2)*IF($A4080="", "0", INDEX(#REF!,MATCH($A4080,#REF!,0))),"")</f>
        <v/>
      </c>
      <c r="K4080" s="72" t="str">
        <f>IFERROR(INDEX(#REF!,MATCH(INDEX(#REF!,MATCH($A4080,#REF!,0)),#REF!,0),'Recurrent profile helpers'!K$2)*IF($A4080="", "0", INDEX(#REF!,MATCH($A4080,#REF!,0))),"")</f>
        <v/>
      </c>
      <c r="L4080" s="72" t="str">
        <f>IFERROR(INDEX(#REF!,MATCH(INDEX(#REF!,MATCH($A4080,#REF!,0)),#REF!,0),'Recurrent profile helpers'!L$2)*IF($A4080="", "0", INDEX(#REF!,MATCH($A4080,#REF!,0))),"")</f>
        <v/>
      </c>
      <c r="M4080" s="72" t="str">
        <f>IFERROR(INDEX(#REF!,MATCH(INDEX(#REF!,MATCH($A4080,#REF!,0)),#REF!,0),'Recurrent profile helpers'!M$2)*IF($A4080="", "0", INDEX(#REF!,MATCH($A4080,#REF!,0))),"")</f>
        <v/>
      </c>
      <c r="N4080" s="72" t="str">
        <f>IFERROR(INDEX(#REF!,MATCH(INDEX(#REF!,MATCH($A4080,#REF!,0)),#REF!,0),'Recurrent profile helpers'!N$2)*IF($A4080="", "0", INDEX(#REF!,MATCH($A4080,#REF!,0))),"")</f>
        <v/>
      </c>
    </row>
    <row r="4081" spans="1:14">
      <c r="A4081" t="str">
        <f t="array" ref="A4081">IFERROR(INDEX(#REF!, SMALL(IF((MID(#REF!,2,1)="."),ROW($A$6:$A$4897)-ROW($A$6)+1,IF((MID(#REF!,3,1)="."),ROW($A$6:$A$4892)-ROW($A$6)+1)), ROW(4079:4079))),"" )</f>
        <v/>
      </c>
      <c r="B4081" s="72" t="str">
        <f>IF($A4081="", "", INDEX(#REF!,MATCH($A4081,#REF!,0)))</f>
        <v/>
      </c>
      <c r="C4081" s="72" t="str">
        <f>IFERROR(INDEX(#REF!,MATCH(INDEX(#REF!,MATCH($A4081,#REF!,0)),#REF!,0),'Recurrent profile helpers'!C$2)*IF($A4081="", "0", INDEX(#REF!,MATCH($A4081,#REF!,0))),"")</f>
        <v/>
      </c>
      <c r="D4081" s="72" t="str">
        <f>IFERROR(INDEX(#REF!,MATCH(INDEX(#REF!,MATCH($A4081,#REF!,0)),#REF!,0),'Recurrent profile helpers'!D$2)*IF($A4081="", "0", INDEX(#REF!,MATCH($A4081,#REF!,0))),"")</f>
        <v/>
      </c>
      <c r="E4081" s="72" t="str">
        <f>IFERROR(INDEX(#REF!,MATCH(INDEX(#REF!,MATCH($A4081,#REF!,0)),#REF!,0),'Recurrent profile helpers'!E$2)*IF($A4081="", "0", INDEX(#REF!,MATCH($A4081,#REF!,0))),"")</f>
        <v/>
      </c>
      <c r="F4081" s="72" t="str">
        <f>IFERROR(INDEX(#REF!,MATCH(INDEX(#REF!,MATCH($A4081,#REF!,0)),#REF!,0),'Recurrent profile helpers'!F$2)*IF($A4081="", "0", INDEX(#REF!,MATCH($A4081,#REF!,0))),"")</f>
        <v/>
      </c>
      <c r="G4081" s="72" t="str">
        <f>IFERROR(INDEX(#REF!,MATCH(INDEX(#REF!,MATCH($A4081,#REF!,0)),#REF!,0),'Recurrent profile helpers'!G$2)*IF($A4081="", "0", INDEX(#REF!,MATCH($A4081,#REF!,0))),"")</f>
        <v/>
      </c>
      <c r="H4081" s="72" t="str">
        <f>IFERROR(INDEX(#REF!,MATCH(INDEX(#REF!,MATCH($A4081,#REF!,0)),#REF!,0),'Recurrent profile helpers'!H$2)*IF($A4081="", "0", INDEX(#REF!,MATCH($A4081,#REF!,0))),"")</f>
        <v/>
      </c>
      <c r="I4081" s="72" t="str">
        <f>IFERROR(INDEX(#REF!,MATCH(INDEX(#REF!,MATCH($A4081,#REF!,0)),#REF!,0),'Recurrent profile helpers'!I$2)*IF($A4081="", "0", INDEX(#REF!,MATCH($A4081,#REF!,0))),"")</f>
        <v/>
      </c>
      <c r="J4081" s="72" t="str">
        <f>IFERROR(INDEX(#REF!,MATCH(INDEX(#REF!,MATCH($A4081,#REF!,0)),#REF!,0),'Recurrent profile helpers'!J$2)*IF($A4081="", "0", INDEX(#REF!,MATCH($A4081,#REF!,0))),"")</f>
        <v/>
      </c>
      <c r="K4081" s="72" t="str">
        <f>IFERROR(INDEX(#REF!,MATCH(INDEX(#REF!,MATCH($A4081,#REF!,0)),#REF!,0),'Recurrent profile helpers'!K$2)*IF($A4081="", "0", INDEX(#REF!,MATCH($A4081,#REF!,0))),"")</f>
        <v/>
      </c>
      <c r="L4081" s="72" t="str">
        <f>IFERROR(INDEX(#REF!,MATCH(INDEX(#REF!,MATCH($A4081,#REF!,0)),#REF!,0),'Recurrent profile helpers'!L$2)*IF($A4081="", "0", INDEX(#REF!,MATCH($A4081,#REF!,0))),"")</f>
        <v/>
      </c>
      <c r="M4081" s="72" t="str">
        <f>IFERROR(INDEX(#REF!,MATCH(INDEX(#REF!,MATCH($A4081,#REF!,0)),#REF!,0),'Recurrent profile helpers'!M$2)*IF($A4081="", "0", INDEX(#REF!,MATCH($A4081,#REF!,0))),"")</f>
        <v/>
      </c>
      <c r="N4081" s="72" t="str">
        <f>IFERROR(INDEX(#REF!,MATCH(INDEX(#REF!,MATCH($A4081,#REF!,0)),#REF!,0),'Recurrent profile helpers'!N$2)*IF($A4081="", "0", INDEX(#REF!,MATCH($A4081,#REF!,0))),"")</f>
        <v/>
      </c>
    </row>
    <row r="4082" spans="1:14">
      <c r="A4082" t="str">
        <f t="array" ref="A4082">IFERROR(INDEX(#REF!, SMALL(IF((MID(#REF!,2,1)="."),ROW($A$6:$A$4897)-ROW($A$6)+1,IF((MID(#REF!,3,1)="."),ROW($A$6:$A$4892)-ROW($A$6)+1)), ROW(4080:4080))),"" )</f>
        <v/>
      </c>
      <c r="B4082" s="72" t="str">
        <f>IF($A4082="", "", INDEX(#REF!,MATCH($A4082,#REF!,0)))</f>
        <v/>
      </c>
      <c r="C4082" s="72" t="str">
        <f>IFERROR(INDEX(#REF!,MATCH(INDEX(#REF!,MATCH($A4082,#REF!,0)),#REF!,0),'Recurrent profile helpers'!C$2)*IF($A4082="", "0", INDEX(#REF!,MATCH($A4082,#REF!,0))),"")</f>
        <v/>
      </c>
      <c r="D4082" s="72" t="str">
        <f>IFERROR(INDEX(#REF!,MATCH(INDEX(#REF!,MATCH($A4082,#REF!,0)),#REF!,0),'Recurrent profile helpers'!D$2)*IF($A4082="", "0", INDEX(#REF!,MATCH($A4082,#REF!,0))),"")</f>
        <v/>
      </c>
      <c r="E4082" s="72" t="str">
        <f>IFERROR(INDEX(#REF!,MATCH(INDEX(#REF!,MATCH($A4082,#REF!,0)),#REF!,0),'Recurrent profile helpers'!E$2)*IF($A4082="", "0", INDEX(#REF!,MATCH($A4082,#REF!,0))),"")</f>
        <v/>
      </c>
      <c r="F4082" s="72" t="str">
        <f>IFERROR(INDEX(#REF!,MATCH(INDEX(#REF!,MATCH($A4082,#REF!,0)),#REF!,0),'Recurrent profile helpers'!F$2)*IF($A4082="", "0", INDEX(#REF!,MATCH($A4082,#REF!,0))),"")</f>
        <v/>
      </c>
      <c r="G4082" s="72" t="str">
        <f>IFERROR(INDEX(#REF!,MATCH(INDEX(#REF!,MATCH($A4082,#REF!,0)),#REF!,0),'Recurrent profile helpers'!G$2)*IF($A4082="", "0", INDEX(#REF!,MATCH($A4082,#REF!,0))),"")</f>
        <v/>
      </c>
      <c r="H4082" s="72" t="str">
        <f>IFERROR(INDEX(#REF!,MATCH(INDEX(#REF!,MATCH($A4082,#REF!,0)),#REF!,0),'Recurrent profile helpers'!H$2)*IF($A4082="", "0", INDEX(#REF!,MATCH($A4082,#REF!,0))),"")</f>
        <v/>
      </c>
      <c r="I4082" s="72" t="str">
        <f>IFERROR(INDEX(#REF!,MATCH(INDEX(#REF!,MATCH($A4082,#REF!,0)),#REF!,0),'Recurrent profile helpers'!I$2)*IF($A4082="", "0", INDEX(#REF!,MATCH($A4082,#REF!,0))),"")</f>
        <v/>
      </c>
      <c r="J4082" s="72" t="str">
        <f>IFERROR(INDEX(#REF!,MATCH(INDEX(#REF!,MATCH($A4082,#REF!,0)),#REF!,0),'Recurrent profile helpers'!J$2)*IF($A4082="", "0", INDEX(#REF!,MATCH($A4082,#REF!,0))),"")</f>
        <v/>
      </c>
      <c r="K4082" s="72" t="str">
        <f>IFERROR(INDEX(#REF!,MATCH(INDEX(#REF!,MATCH($A4082,#REF!,0)),#REF!,0),'Recurrent profile helpers'!K$2)*IF($A4082="", "0", INDEX(#REF!,MATCH($A4082,#REF!,0))),"")</f>
        <v/>
      </c>
      <c r="L4082" s="72" t="str">
        <f>IFERROR(INDEX(#REF!,MATCH(INDEX(#REF!,MATCH($A4082,#REF!,0)),#REF!,0),'Recurrent profile helpers'!L$2)*IF($A4082="", "0", INDEX(#REF!,MATCH($A4082,#REF!,0))),"")</f>
        <v/>
      </c>
      <c r="M4082" s="72" t="str">
        <f>IFERROR(INDEX(#REF!,MATCH(INDEX(#REF!,MATCH($A4082,#REF!,0)),#REF!,0),'Recurrent profile helpers'!M$2)*IF($A4082="", "0", INDEX(#REF!,MATCH($A4082,#REF!,0))),"")</f>
        <v/>
      </c>
      <c r="N4082" s="72" t="str">
        <f>IFERROR(INDEX(#REF!,MATCH(INDEX(#REF!,MATCH($A4082,#REF!,0)),#REF!,0),'Recurrent profile helpers'!N$2)*IF($A4082="", "0", INDEX(#REF!,MATCH($A4082,#REF!,0))),"")</f>
        <v/>
      </c>
    </row>
    <row r="4083" spans="1:14">
      <c r="A4083" t="str">
        <f t="array" ref="A4083">IFERROR(INDEX(#REF!, SMALL(IF((MID(#REF!,2,1)="."),ROW($A$6:$A$4897)-ROW($A$6)+1,IF((MID(#REF!,3,1)="."),ROW($A$6:$A$4892)-ROW($A$6)+1)), ROW(4081:4081))),"" )</f>
        <v/>
      </c>
      <c r="B4083" s="72" t="str">
        <f>IF($A4083="", "", INDEX(#REF!,MATCH($A4083,#REF!,0)))</f>
        <v/>
      </c>
      <c r="C4083" s="72" t="str">
        <f>IFERROR(INDEX(#REF!,MATCH(INDEX(#REF!,MATCH($A4083,#REF!,0)),#REF!,0),'Recurrent profile helpers'!C$2)*IF($A4083="", "0", INDEX(#REF!,MATCH($A4083,#REF!,0))),"")</f>
        <v/>
      </c>
      <c r="D4083" s="72" t="str">
        <f>IFERROR(INDEX(#REF!,MATCH(INDEX(#REF!,MATCH($A4083,#REF!,0)),#REF!,0),'Recurrent profile helpers'!D$2)*IF($A4083="", "0", INDEX(#REF!,MATCH($A4083,#REF!,0))),"")</f>
        <v/>
      </c>
      <c r="E4083" s="72" t="str">
        <f>IFERROR(INDEX(#REF!,MATCH(INDEX(#REF!,MATCH($A4083,#REF!,0)),#REF!,0),'Recurrent profile helpers'!E$2)*IF($A4083="", "0", INDEX(#REF!,MATCH($A4083,#REF!,0))),"")</f>
        <v/>
      </c>
      <c r="F4083" s="72" t="str">
        <f>IFERROR(INDEX(#REF!,MATCH(INDEX(#REF!,MATCH($A4083,#REF!,0)),#REF!,0),'Recurrent profile helpers'!F$2)*IF($A4083="", "0", INDEX(#REF!,MATCH($A4083,#REF!,0))),"")</f>
        <v/>
      </c>
      <c r="G4083" s="72" t="str">
        <f>IFERROR(INDEX(#REF!,MATCH(INDEX(#REF!,MATCH($A4083,#REF!,0)),#REF!,0),'Recurrent profile helpers'!G$2)*IF($A4083="", "0", INDEX(#REF!,MATCH($A4083,#REF!,0))),"")</f>
        <v/>
      </c>
      <c r="H4083" s="72" t="str">
        <f>IFERROR(INDEX(#REF!,MATCH(INDEX(#REF!,MATCH($A4083,#REF!,0)),#REF!,0),'Recurrent profile helpers'!H$2)*IF($A4083="", "0", INDEX(#REF!,MATCH($A4083,#REF!,0))),"")</f>
        <v/>
      </c>
      <c r="I4083" s="72" t="str">
        <f>IFERROR(INDEX(#REF!,MATCH(INDEX(#REF!,MATCH($A4083,#REF!,0)),#REF!,0),'Recurrent profile helpers'!I$2)*IF($A4083="", "0", INDEX(#REF!,MATCH($A4083,#REF!,0))),"")</f>
        <v/>
      </c>
      <c r="J4083" s="72" t="str">
        <f>IFERROR(INDEX(#REF!,MATCH(INDEX(#REF!,MATCH($A4083,#REF!,0)),#REF!,0),'Recurrent profile helpers'!J$2)*IF($A4083="", "0", INDEX(#REF!,MATCH($A4083,#REF!,0))),"")</f>
        <v/>
      </c>
      <c r="K4083" s="72" t="str">
        <f>IFERROR(INDEX(#REF!,MATCH(INDEX(#REF!,MATCH($A4083,#REF!,0)),#REF!,0),'Recurrent profile helpers'!K$2)*IF($A4083="", "0", INDEX(#REF!,MATCH($A4083,#REF!,0))),"")</f>
        <v/>
      </c>
      <c r="L4083" s="72" t="str">
        <f>IFERROR(INDEX(#REF!,MATCH(INDEX(#REF!,MATCH($A4083,#REF!,0)),#REF!,0),'Recurrent profile helpers'!L$2)*IF($A4083="", "0", INDEX(#REF!,MATCH($A4083,#REF!,0))),"")</f>
        <v/>
      </c>
      <c r="M4083" s="72" t="str">
        <f>IFERROR(INDEX(#REF!,MATCH(INDEX(#REF!,MATCH($A4083,#REF!,0)),#REF!,0),'Recurrent profile helpers'!M$2)*IF($A4083="", "0", INDEX(#REF!,MATCH($A4083,#REF!,0))),"")</f>
        <v/>
      </c>
      <c r="N4083" s="72" t="str">
        <f>IFERROR(INDEX(#REF!,MATCH(INDEX(#REF!,MATCH($A4083,#REF!,0)),#REF!,0),'Recurrent profile helpers'!N$2)*IF($A4083="", "0", INDEX(#REF!,MATCH($A4083,#REF!,0))),"")</f>
        <v/>
      </c>
    </row>
    <row r="4084" spans="1:14">
      <c r="A4084" t="str">
        <f t="array" ref="A4084">IFERROR(INDEX(#REF!, SMALL(IF((MID(#REF!,2,1)="."),ROW($A$6:$A$4897)-ROW($A$6)+1,IF((MID(#REF!,3,1)="."),ROW($A$6:$A$4892)-ROW($A$6)+1)), ROW(4082:4082))),"" )</f>
        <v/>
      </c>
      <c r="B4084" s="72" t="str">
        <f>IF($A4084="", "", INDEX(#REF!,MATCH($A4084,#REF!,0)))</f>
        <v/>
      </c>
      <c r="C4084" s="72" t="str">
        <f>IFERROR(INDEX(#REF!,MATCH(INDEX(#REF!,MATCH($A4084,#REF!,0)),#REF!,0),'Recurrent profile helpers'!C$2)*IF($A4084="", "0", INDEX(#REF!,MATCH($A4084,#REF!,0))),"")</f>
        <v/>
      </c>
      <c r="D4084" s="72" t="str">
        <f>IFERROR(INDEX(#REF!,MATCH(INDEX(#REF!,MATCH($A4084,#REF!,0)),#REF!,0),'Recurrent profile helpers'!D$2)*IF($A4084="", "0", INDEX(#REF!,MATCH($A4084,#REF!,0))),"")</f>
        <v/>
      </c>
      <c r="E4084" s="72" t="str">
        <f>IFERROR(INDEX(#REF!,MATCH(INDEX(#REF!,MATCH($A4084,#REF!,0)),#REF!,0),'Recurrent profile helpers'!E$2)*IF($A4084="", "0", INDEX(#REF!,MATCH($A4084,#REF!,0))),"")</f>
        <v/>
      </c>
      <c r="F4084" s="72" t="str">
        <f>IFERROR(INDEX(#REF!,MATCH(INDEX(#REF!,MATCH($A4084,#REF!,0)),#REF!,0),'Recurrent profile helpers'!F$2)*IF($A4084="", "0", INDEX(#REF!,MATCH($A4084,#REF!,0))),"")</f>
        <v/>
      </c>
      <c r="G4084" s="72" t="str">
        <f>IFERROR(INDEX(#REF!,MATCH(INDEX(#REF!,MATCH($A4084,#REF!,0)),#REF!,0),'Recurrent profile helpers'!G$2)*IF($A4084="", "0", INDEX(#REF!,MATCH($A4084,#REF!,0))),"")</f>
        <v/>
      </c>
      <c r="H4084" s="72" t="str">
        <f>IFERROR(INDEX(#REF!,MATCH(INDEX(#REF!,MATCH($A4084,#REF!,0)),#REF!,0),'Recurrent profile helpers'!H$2)*IF($A4084="", "0", INDEX(#REF!,MATCH($A4084,#REF!,0))),"")</f>
        <v/>
      </c>
      <c r="I4084" s="72" t="str">
        <f>IFERROR(INDEX(#REF!,MATCH(INDEX(#REF!,MATCH($A4084,#REF!,0)),#REF!,0),'Recurrent profile helpers'!I$2)*IF($A4084="", "0", INDEX(#REF!,MATCH($A4084,#REF!,0))),"")</f>
        <v/>
      </c>
      <c r="J4084" s="72" t="str">
        <f>IFERROR(INDEX(#REF!,MATCH(INDEX(#REF!,MATCH($A4084,#REF!,0)),#REF!,0),'Recurrent profile helpers'!J$2)*IF($A4084="", "0", INDEX(#REF!,MATCH($A4084,#REF!,0))),"")</f>
        <v/>
      </c>
      <c r="K4084" s="72" t="str">
        <f>IFERROR(INDEX(#REF!,MATCH(INDEX(#REF!,MATCH($A4084,#REF!,0)),#REF!,0),'Recurrent profile helpers'!K$2)*IF($A4084="", "0", INDEX(#REF!,MATCH($A4084,#REF!,0))),"")</f>
        <v/>
      </c>
      <c r="L4084" s="72" t="str">
        <f>IFERROR(INDEX(#REF!,MATCH(INDEX(#REF!,MATCH($A4084,#REF!,0)),#REF!,0),'Recurrent profile helpers'!L$2)*IF($A4084="", "0", INDEX(#REF!,MATCH($A4084,#REF!,0))),"")</f>
        <v/>
      </c>
      <c r="M4084" s="72" t="str">
        <f>IFERROR(INDEX(#REF!,MATCH(INDEX(#REF!,MATCH($A4084,#REF!,0)),#REF!,0),'Recurrent profile helpers'!M$2)*IF($A4084="", "0", INDEX(#REF!,MATCH($A4084,#REF!,0))),"")</f>
        <v/>
      </c>
      <c r="N4084" s="72" t="str">
        <f>IFERROR(INDEX(#REF!,MATCH(INDEX(#REF!,MATCH($A4084,#REF!,0)),#REF!,0),'Recurrent profile helpers'!N$2)*IF($A4084="", "0", INDEX(#REF!,MATCH($A4084,#REF!,0))),"")</f>
        <v/>
      </c>
    </row>
    <row r="4085" spans="1:14">
      <c r="A4085" t="str">
        <f t="array" ref="A4085">IFERROR(INDEX(#REF!, SMALL(IF((MID(#REF!,2,1)="."),ROW($A$6:$A$4897)-ROW($A$6)+1,IF((MID(#REF!,3,1)="."),ROW($A$6:$A$4892)-ROW($A$6)+1)), ROW(4083:4083))),"" )</f>
        <v/>
      </c>
      <c r="B4085" s="72" t="str">
        <f>IF($A4085="", "", INDEX(#REF!,MATCH($A4085,#REF!,0)))</f>
        <v/>
      </c>
      <c r="C4085" s="72" t="str">
        <f>IFERROR(INDEX(#REF!,MATCH(INDEX(#REF!,MATCH($A4085,#REF!,0)),#REF!,0),'Recurrent profile helpers'!C$2)*IF($A4085="", "0", INDEX(#REF!,MATCH($A4085,#REF!,0))),"")</f>
        <v/>
      </c>
      <c r="D4085" s="72" t="str">
        <f>IFERROR(INDEX(#REF!,MATCH(INDEX(#REF!,MATCH($A4085,#REF!,0)),#REF!,0),'Recurrent profile helpers'!D$2)*IF($A4085="", "0", INDEX(#REF!,MATCH($A4085,#REF!,0))),"")</f>
        <v/>
      </c>
      <c r="E4085" s="72" t="str">
        <f>IFERROR(INDEX(#REF!,MATCH(INDEX(#REF!,MATCH($A4085,#REF!,0)),#REF!,0),'Recurrent profile helpers'!E$2)*IF($A4085="", "0", INDEX(#REF!,MATCH($A4085,#REF!,0))),"")</f>
        <v/>
      </c>
      <c r="F4085" s="72" t="str">
        <f>IFERROR(INDEX(#REF!,MATCH(INDEX(#REF!,MATCH($A4085,#REF!,0)),#REF!,0),'Recurrent profile helpers'!F$2)*IF($A4085="", "0", INDEX(#REF!,MATCH($A4085,#REF!,0))),"")</f>
        <v/>
      </c>
      <c r="G4085" s="72" t="str">
        <f>IFERROR(INDEX(#REF!,MATCH(INDEX(#REF!,MATCH($A4085,#REF!,0)),#REF!,0),'Recurrent profile helpers'!G$2)*IF($A4085="", "0", INDEX(#REF!,MATCH($A4085,#REF!,0))),"")</f>
        <v/>
      </c>
      <c r="H4085" s="72" t="str">
        <f>IFERROR(INDEX(#REF!,MATCH(INDEX(#REF!,MATCH($A4085,#REF!,0)),#REF!,0),'Recurrent profile helpers'!H$2)*IF($A4085="", "0", INDEX(#REF!,MATCH($A4085,#REF!,0))),"")</f>
        <v/>
      </c>
      <c r="I4085" s="72" t="str">
        <f>IFERROR(INDEX(#REF!,MATCH(INDEX(#REF!,MATCH($A4085,#REF!,0)),#REF!,0),'Recurrent profile helpers'!I$2)*IF($A4085="", "0", INDEX(#REF!,MATCH($A4085,#REF!,0))),"")</f>
        <v/>
      </c>
      <c r="J4085" s="72" t="str">
        <f>IFERROR(INDEX(#REF!,MATCH(INDEX(#REF!,MATCH($A4085,#REF!,0)),#REF!,0),'Recurrent profile helpers'!J$2)*IF($A4085="", "0", INDEX(#REF!,MATCH($A4085,#REF!,0))),"")</f>
        <v/>
      </c>
      <c r="K4085" s="72" t="str">
        <f>IFERROR(INDEX(#REF!,MATCH(INDEX(#REF!,MATCH($A4085,#REF!,0)),#REF!,0),'Recurrent profile helpers'!K$2)*IF($A4085="", "0", INDEX(#REF!,MATCH($A4085,#REF!,0))),"")</f>
        <v/>
      </c>
      <c r="L4085" s="72" t="str">
        <f>IFERROR(INDEX(#REF!,MATCH(INDEX(#REF!,MATCH($A4085,#REF!,0)),#REF!,0),'Recurrent profile helpers'!L$2)*IF($A4085="", "0", INDEX(#REF!,MATCH($A4085,#REF!,0))),"")</f>
        <v/>
      </c>
      <c r="M4085" s="72" t="str">
        <f>IFERROR(INDEX(#REF!,MATCH(INDEX(#REF!,MATCH($A4085,#REF!,0)),#REF!,0),'Recurrent profile helpers'!M$2)*IF($A4085="", "0", INDEX(#REF!,MATCH($A4085,#REF!,0))),"")</f>
        <v/>
      </c>
      <c r="N4085" s="72" t="str">
        <f>IFERROR(INDEX(#REF!,MATCH(INDEX(#REF!,MATCH($A4085,#REF!,0)),#REF!,0),'Recurrent profile helpers'!N$2)*IF($A4085="", "0", INDEX(#REF!,MATCH($A4085,#REF!,0))),"")</f>
        <v/>
      </c>
    </row>
    <row r="4086" spans="1:14">
      <c r="A4086" t="str">
        <f t="array" ref="A4086">IFERROR(INDEX(#REF!, SMALL(IF((MID(#REF!,2,1)="."),ROW($A$6:$A$4897)-ROW($A$6)+1,IF((MID(#REF!,3,1)="."),ROW($A$6:$A$4892)-ROW($A$6)+1)), ROW(4084:4084))),"" )</f>
        <v/>
      </c>
      <c r="B4086" s="72" t="str">
        <f>IF($A4086="", "", INDEX(#REF!,MATCH($A4086,#REF!,0)))</f>
        <v/>
      </c>
      <c r="C4086" s="72" t="str">
        <f>IFERROR(INDEX(#REF!,MATCH(INDEX(#REF!,MATCH($A4086,#REF!,0)),#REF!,0),'Recurrent profile helpers'!C$2)*IF($A4086="", "0", INDEX(#REF!,MATCH($A4086,#REF!,0))),"")</f>
        <v/>
      </c>
      <c r="D4086" s="72" t="str">
        <f>IFERROR(INDEX(#REF!,MATCH(INDEX(#REF!,MATCH($A4086,#REF!,0)),#REF!,0),'Recurrent profile helpers'!D$2)*IF($A4086="", "0", INDEX(#REF!,MATCH($A4086,#REF!,0))),"")</f>
        <v/>
      </c>
      <c r="E4086" s="72" t="str">
        <f>IFERROR(INDEX(#REF!,MATCH(INDEX(#REF!,MATCH($A4086,#REF!,0)),#REF!,0),'Recurrent profile helpers'!E$2)*IF($A4086="", "0", INDEX(#REF!,MATCH($A4086,#REF!,0))),"")</f>
        <v/>
      </c>
      <c r="F4086" s="72" t="str">
        <f>IFERROR(INDEX(#REF!,MATCH(INDEX(#REF!,MATCH($A4086,#REF!,0)),#REF!,0),'Recurrent profile helpers'!F$2)*IF($A4086="", "0", INDEX(#REF!,MATCH($A4086,#REF!,0))),"")</f>
        <v/>
      </c>
      <c r="G4086" s="72" t="str">
        <f>IFERROR(INDEX(#REF!,MATCH(INDEX(#REF!,MATCH($A4086,#REF!,0)),#REF!,0),'Recurrent profile helpers'!G$2)*IF($A4086="", "0", INDEX(#REF!,MATCH($A4086,#REF!,0))),"")</f>
        <v/>
      </c>
      <c r="H4086" s="72" t="str">
        <f>IFERROR(INDEX(#REF!,MATCH(INDEX(#REF!,MATCH($A4086,#REF!,0)),#REF!,0),'Recurrent profile helpers'!H$2)*IF($A4086="", "0", INDEX(#REF!,MATCH($A4086,#REF!,0))),"")</f>
        <v/>
      </c>
      <c r="I4086" s="72" t="str">
        <f>IFERROR(INDEX(#REF!,MATCH(INDEX(#REF!,MATCH($A4086,#REF!,0)),#REF!,0),'Recurrent profile helpers'!I$2)*IF($A4086="", "0", INDEX(#REF!,MATCH($A4086,#REF!,0))),"")</f>
        <v/>
      </c>
      <c r="J4086" s="72" t="str">
        <f>IFERROR(INDEX(#REF!,MATCH(INDEX(#REF!,MATCH($A4086,#REF!,0)),#REF!,0),'Recurrent profile helpers'!J$2)*IF($A4086="", "0", INDEX(#REF!,MATCH($A4086,#REF!,0))),"")</f>
        <v/>
      </c>
      <c r="K4086" s="72" t="str">
        <f>IFERROR(INDEX(#REF!,MATCH(INDEX(#REF!,MATCH($A4086,#REF!,0)),#REF!,0),'Recurrent profile helpers'!K$2)*IF($A4086="", "0", INDEX(#REF!,MATCH($A4086,#REF!,0))),"")</f>
        <v/>
      </c>
      <c r="L4086" s="72" t="str">
        <f>IFERROR(INDEX(#REF!,MATCH(INDEX(#REF!,MATCH($A4086,#REF!,0)),#REF!,0),'Recurrent profile helpers'!L$2)*IF($A4086="", "0", INDEX(#REF!,MATCH($A4086,#REF!,0))),"")</f>
        <v/>
      </c>
      <c r="M4086" s="72" t="str">
        <f>IFERROR(INDEX(#REF!,MATCH(INDEX(#REF!,MATCH($A4086,#REF!,0)),#REF!,0),'Recurrent profile helpers'!M$2)*IF($A4086="", "0", INDEX(#REF!,MATCH($A4086,#REF!,0))),"")</f>
        <v/>
      </c>
      <c r="N4086" s="72" t="str">
        <f>IFERROR(INDEX(#REF!,MATCH(INDEX(#REF!,MATCH($A4086,#REF!,0)),#REF!,0),'Recurrent profile helpers'!N$2)*IF($A4086="", "0", INDEX(#REF!,MATCH($A4086,#REF!,0))),"")</f>
        <v/>
      </c>
    </row>
    <row r="4087" spans="1:14">
      <c r="A4087" t="str">
        <f t="array" ref="A4087">IFERROR(INDEX(#REF!, SMALL(IF((MID(#REF!,2,1)="."),ROW($A$6:$A$4897)-ROW($A$6)+1,IF((MID(#REF!,3,1)="."),ROW($A$6:$A$4892)-ROW($A$6)+1)), ROW(4085:4085))),"" )</f>
        <v/>
      </c>
      <c r="B4087" s="72" t="str">
        <f>IF($A4087="", "", INDEX(#REF!,MATCH($A4087,#REF!,0)))</f>
        <v/>
      </c>
      <c r="C4087" s="72" t="str">
        <f>IFERROR(INDEX(#REF!,MATCH(INDEX(#REF!,MATCH($A4087,#REF!,0)),#REF!,0),'Recurrent profile helpers'!C$2)*IF($A4087="", "0", INDEX(#REF!,MATCH($A4087,#REF!,0))),"")</f>
        <v/>
      </c>
      <c r="D4087" s="72" t="str">
        <f>IFERROR(INDEX(#REF!,MATCH(INDEX(#REF!,MATCH($A4087,#REF!,0)),#REF!,0),'Recurrent profile helpers'!D$2)*IF($A4087="", "0", INDEX(#REF!,MATCH($A4087,#REF!,0))),"")</f>
        <v/>
      </c>
      <c r="E4087" s="72" t="str">
        <f>IFERROR(INDEX(#REF!,MATCH(INDEX(#REF!,MATCH($A4087,#REF!,0)),#REF!,0),'Recurrent profile helpers'!E$2)*IF($A4087="", "0", INDEX(#REF!,MATCH($A4087,#REF!,0))),"")</f>
        <v/>
      </c>
      <c r="F4087" s="72" t="str">
        <f>IFERROR(INDEX(#REF!,MATCH(INDEX(#REF!,MATCH($A4087,#REF!,0)),#REF!,0),'Recurrent profile helpers'!F$2)*IF($A4087="", "0", INDEX(#REF!,MATCH($A4087,#REF!,0))),"")</f>
        <v/>
      </c>
      <c r="G4087" s="72" t="str">
        <f>IFERROR(INDEX(#REF!,MATCH(INDEX(#REF!,MATCH($A4087,#REF!,0)),#REF!,0),'Recurrent profile helpers'!G$2)*IF($A4087="", "0", INDEX(#REF!,MATCH($A4087,#REF!,0))),"")</f>
        <v/>
      </c>
      <c r="H4087" s="72" t="str">
        <f>IFERROR(INDEX(#REF!,MATCH(INDEX(#REF!,MATCH($A4087,#REF!,0)),#REF!,0),'Recurrent profile helpers'!H$2)*IF($A4087="", "0", INDEX(#REF!,MATCH($A4087,#REF!,0))),"")</f>
        <v/>
      </c>
      <c r="I4087" s="72" t="str">
        <f>IFERROR(INDEX(#REF!,MATCH(INDEX(#REF!,MATCH($A4087,#REF!,0)),#REF!,0),'Recurrent profile helpers'!I$2)*IF($A4087="", "0", INDEX(#REF!,MATCH($A4087,#REF!,0))),"")</f>
        <v/>
      </c>
      <c r="J4087" s="72" t="str">
        <f>IFERROR(INDEX(#REF!,MATCH(INDEX(#REF!,MATCH($A4087,#REF!,0)),#REF!,0),'Recurrent profile helpers'!J$2)*IF($A4087="", "0", INDEX(#REF!,MATCH($A4087,#REF!,0))),"")</f>
        <v/>
      </c>
      <c r="K4087" s="72" t="str">
        <f>IFERROR(INDEX(#REF!,MATCH(INDEX(#REF!,MATCH($A4087,#REF!,0)),#REF!,0),'Recurrent profile helpers'!K$2)*IF($A4087="", "0", INDEX(#REF!,MATCH($A4087,#REF!,0))),"")</f>
        <v/>
      </c>
      <c r="L4087" s="72" t="str">
        <f>IFERROR(INDEX(#REF!,MATCH(INDEX(#REF!,MATCH($A4087,#REF!,0)),#REF!,0),'Recurrent profile helpers'!L$2)*IF($A4087="", "0", INDEX(#REF!,MATCH($A4087,#REF!,0))),"")</f>
        <v/>
      </c>
      <c r="M4087" s="72" t="str">
        <f>IFERROR(INDEX(#REF!,MATCH(INDEX(#REF!,MATCH($A4087,#REF!,0)),#REF!,0),'Recurrent profile helpers'!M$2)*IF($A4087="", "0", INDEX(#REF!,MATCH($A4087,#REF!,0))),"")</f>
        <v/>
      </c>
      <c r="N4087" s="72" t="str">
        <f>IFERROR(INDEX(#REF!,MATCH(INDEX(#REF!,MATCH($A4087,#REF!,0)),#REF!,0),'Recurrent profile helpers'!N$2)*IF($A4087="", "0", INDEX(#REF!,MATCH($A4087,#REF!,0))),"")</f>
        <v/>
      </c>
    </row>
    <row r="4088" spans="1:14">
      <c r="A4088" t="str">
        <f t="array" ref="A4088">IFERROR(INDEX(#REF!, SMALL(IF((MID(#REF!,2,1)="."),ROW($A$6:$A$4897)-ROW($A$6)+1,IF((MID(#REF!,3,1)="."),ROW($A$6:$A$4892)-ROW($A$6)+1)), ROW(4086:4086))),"" )</f>
        <v/>
      </c>
      <c r="B4088" s="72" t="str">
        <f>IF($A4088="", "", INDEX(#REF!,MATCH($A4088,#REF!,0)))</f>
        <v/>
      </c>
      <c r="C4088" s="72" t="str">
        <f>IFERROR(INDEX(#REF!,MATCH(INDEX(#REF!,MATCH($A4088,#REF!,0)),#REF!,0),'Recurrent profile helpers'!C$2)*IF($A4088="", "0", INDEX(#REF!,MATCH($A4088,#REF!,0))),"")</f>
        <v/>
      </c>
      <c r="D4088" s="72" t="str">
        <f>IFERROR(INDEX(#REF!,MATCH(INDEX(#REF!,MATCH($A4088,#REF!,0)),#REF!,0),'Recurrent profile helpers'!D$2)*IF($A4088="", "0", INDEX(#REF!,MATCH($A4088,#REF!,0))),"")</f>
        <v/>
      </c>
      <c r="E4088" s="72" t="str">
        <f>IFERROR(INDEX(#REF!,MATCH(INDEX(#REF!,MATCH($A4088,#REF!,0)),#REF!,0),'Recurrent profile helpers'!E$2)*IF($A4088="", "0", INDEX(#REF!,MATCH($A4088,#REF!,0))),"")</f>
        <v/>
      </c>
      <c r="F4088" s="72" t="str">
        <f>IFERROR(INDEX(#REF!,MATCH(INDEX(#REF!,MATCH($A4088,#REF!,0)),#REF!,0),'Recurrent profile helpers'!F$2)*IF($A4088="", "0", INDEX(#REF!,MATCH($A4088,#REF!,0))),"")</f>
        <v/>
      </c>
      <c r="G4088" s="72" t="str">
        <f>IFERROR(INDEX(#REF!,MATCH(INDEX(#REF!,MATCH($A4088,#REF!,0)),#REF!,0),'Recurrent profile helpers'!G$2)*IF($A4088="", "0", INDEX(#REF!,MATCH($A4088,#REF!,0))),"")</f>
        <v/>
      </c>
      <c r="H4088" s="72" t="str">
        <f>IFERROR(INDEX(#REF!,MATCH(INDEX(#REF!,MATCH($A4088,#REF!,0)),#REF!,0),'Recurrent profile helpers'!H$2)*IF($A4088="", "0", INDEX(#REF!,MATCH($A4088,#REF!,0))),"")</f>
        <v/>
      </c>
      <c r="I4088" s="72" t="str">
        <f>IFERROR(INDEX(#REF!,MATCH(INDEX(#REF!,MATCH($A4088,#REF!,0)),#REF!,0),'Recurrent profile helpers'!I$2)*IF($A4088="", "0", INDEX(#REF!,MATCH($A4088,#REF!,0))),"")</f>
        <v/>
      </c>
      <c r="J4088" s="72" t="str">
        <f>IFERROR(INDEX(#REF!,MATCH(INDEX(#REF!,MATCH($A4088,#REF!,0)),#REF!,0),'Recurrent profile helpers'!J$2)*IF($A4088="", "0", INDEX(#REF!,MATCH($A4088,#REF!,0))),"")</f>
        <v/>
      </c>
      <c r="K4088" s="72" t="str">
        <f>IFERROR(INDEX(#REF!,MATCH(INDEX(#REF!,MATCH($A4088,#REF!,0)),#REF!,0),'Recurrent profile helpers'!K$2)*IF($A4088="", "0", INDEX(#REF!,MATCH($A4088,#REF!,0))),"")</f>
        <v/>
      </c>
      <c r="L4088" s="72" t="str">
        <f>IFERROR(INDEX(#REF!,MATCH(INDEX(#REF!,MATCH($A4088,#REF!,0)),#REF!,0),'Recurrent profile helpers'!L$2)*IF($A4088="", "0", INDEX(#REF!,MATCH($A4088,#REF!,0))),"")</f>
        <v/>
      </c>
      <c r="M4088" s="72" t="str">
        <f>IFERROR(INDEX(#REF!,MATCH(INDEX(#REF!,MATCH($A4088,#REF!,0)),#REF!,0),'Recurrent profile helpers'!M$2)*IF($A4088="", "0", INDEX(#REF!,MATCH($A4088,#REF!,0))),"")</f>
        <v/>
      </c>
      <c r="N4088" s="72" t="str">
        <f>IFERROR(INDEX(#REF!,MATCH(INDEX(#REF!,MATCH($A4088,#REF!,0)),#REF!,0),'Recurrent profile helpers'!N$2)*IF($A4088="", "0", INDEX(#REF!,MATCH($A4088,#REF!,0))),"")</f>
        <v/>
      </c>
    </row>
    <row r="4089" spans="1:14">
      <c r="A4089" t="str">
        <f t="array" ref="A4089">IFERROR(INDEX(#REF!, SMALL(IF((MID(#REF!,2,1)="."),ROW($A$6:$A$4897)-ROW($A$6)+1,IF((MID(#REF!,3,1)="."),ROW($A$6:$A$4892)-ROW($A$6)+1)), ROW(4087:4087))),"" )</f>
        <v/>
      </c>
      <c r="B4089" s="72" t="str">
        <f>IF($A4089="", "", INDEX(#REF!,MATCH($A4089,#REF!,0)))</f>
        <v/>
      </c>
      <c r="C4089" s="72" t="str">
        <f>IFERROR(INDEX(#REF!,MATCH(INDEX(#REF!,MATCH($A4089,#REF!,0)),#REF!,0),'Recurrent profile helpers'!C$2)*IF($A4089="", "0", INDEX(#REF!,MATCH($A4089,#REF!,0))),"")</f>
        <v/>
      </c>
      <c r="D4089" s="72" t="str">
        <f>IFERROR(INDEX(#REF!,MATCH(INDEX(#REF!,MATCH($A4089,#REF!,0)),#REF!,0),'Recurrent profile helpers'!D$2)*IF($A4089="", "0", INDEX(#REF!,MATCH($A4089,#REF!,0))),"")</f>
        <v/>
      </c>
      <c r="E4089" s="72" t="str">
        <f>IFERROR(INDEX(#REF!,MATCH(INDEX(#REF!,MATCH($A4089,#REF!,0)),#REF!,0),'Recurrent profile helpers'!E$2)*IF($A4089="", "0", INDEX(#REF!,MATCH($A4089,#REF!,0))),"")</f>
        <v/>
      </c>
      <c r="F4089" s="72" t="str">
        <f>IFERROR(INDEX(#REF!,MATCH(INDEX(#REF!,MATCH($A4089,#REF!,0)),#REF!,0),'Recurrent profile helpers'!F$2)*IF($A4089="", "0", INDEX(#REF!,MATCH($A4089,#REF!,0))),"")</f>
        <v/>
      </c>
      <c r="G4089" s="72" t="str">
        <f>IFERROR(INDEX(#REF!,MATCH(INDEX(#REF!,MATCH($A4089,#REF!,0)),#REF!,0),'Recurrent profile helpers'!G$2)*IF($A4089="", "0", INDEX(#REF!,MATCH($A4089,#REF!,0))),"")</f>
        <v/>
      </c>
      <c r="H4089" s="72" t="str">
        <f>IFERROR(INDEX(#REF!,MATCH(INDEX(#REF!,MATCH($A4089,#REF!,0)),#REF!,0),'Recurrent profile helpers'!H$2)*IF($A4089="", "0", INDEX(#REF!,MATCH($A4089,#REF!,0))),"")</f>
        <v/>
      </c>
      <c r="I4089" s="72" t="str">
        <f>IFERROR(INDEX(#REF!,MATCH(INDEX(#REF!,MATCH($A4089,#REF!,0)),#REF!,0),'Recurrent profile helpers'!I$2)*IF($A4089="", "0", INDEX(#REF!,MATCH($A4089,#REF!,0))),"")</f>
        <v/>
      </c>
      <c r="J4089" s="72" t="str">
        <f>IFERROR(INDEX(#REF!,MATCH(INDEX(#REF!,MATCH($A4089,#REF!,0)),#REF!,0),'Recurrent profile helpers'!J$2)*IF($A4089="", "0", INDEX(#REF!,MATCH($A4089,#REF!,0))),"")</f>
        <v/>
      </c>
      <c r="K4089" s="72" t="str">
        <f>IFERROR(INDEX(#REF!,MATCH(INDEX(#REF!,MATCH($A4089,#REF!,0)),#REF!,0),'Recurrent profile helpers'!K$2)*IF($A4089="", "0", INDEX(#REF!,MATCH($A4089,#REF!,0))),"")</f>
        <v/>
      </c>
      <c r="L4089" s="72" t="str">
        <f>IFERROR(INDEX(#REF!,MATCH(INDEX(#REF!,MATCH($A4089,#REF!,0)),#REF!,0),'Recurrent profile helpers'!L$2)*IF($A4089="", "0", INDEX(#REF!,MATCH($A4089,#REF!,0))),"")</f>
        <v/>
      </c>
      <c r="M4089" s="72" t="str">
        <f>IFERROR(INDEX(#REF!,MATCH(INDEX(#REF!,MATCH($A4089,#REF!,0)),#REF!,0),'Recurrent profile helpers'!M$2)*IF($A4089="", "0", INDEX(#REF!,MATCH($A4089,#REF!,0))),"")</f>
        <v/>
      </c>
      <c r="N4089" s="72" t="str">
        <f>IFERROR(INDEX(#REF!,MATCH(INDEX(#REF!,MATCH($A4089,#REF!,0)),#REF!,0),'Recurrent profile helpers'!N$2)*IF($A4089="", "0", INDEX(#REF!,MATCH($A4089,#REF!,0))),"")</f>
        <v/>
      </c>
    </row>
    <row r="4090" spans="1:14">
      <c r="A4090" t="str">
        <f t="array" ref="A4090">IFERROR(INDEX(#REF!, SMALL(IF((MID(#REF!,2,1)="."),ROW($A$6:$A$4897)-ROW($A$6)+1,IF((MID(#REF!,3,1)="."),ROW($A$6:$A$4892)-ROW($A$6)+1)), ROW(4088:4088))),"" )</f>
        <v/>
      </c>
      <c r="B4090" s="72" t="str">
        <f>IF($A4090="", "", INDEX(#REF!,MATCH($A4090,#REF!,0)))</f>
        <v/>
      </c>
      <c r="C4090" s="72" t="str">
        <f>IFERROR(INDEX(#REF!,MATCH(INDEX(#REF!,MATCH($A4090,#REF!,0)),#REF!,0),'Recurrent profile helpers'!C$2)*IF($A4090="", "0", INDEX(#REF!,MATCH($A4090,#REF!,0))),"")</f>
        <v/>
      </c>
      <c r="D4090" s="72" t="str">
        <f>IFERROR(INDEX(#REF!,MATCH(INDEX(#REF!,MATCH($A4090,#REF!,0)),#REF!,0),'Recurrent profile helpers'!D$2)*IF($A4090="", "0", INDEX(#REF!,MATCH($A4090,#REF!,0))),"")</f>
        <v/>
      </c>
      <c r="E4090" s="72" t="str">
        <f>IFERROR(INDEX(#REF!,MATCH(INDEX(#REF!,MATCH($A4090,#REF!,0)),#REF!,0),'Recurrent profile helpers'!E$2)*IF($A4090="", "0", INDEX(#REF!,MATCH($A4090,#REF!,0))),"")</f>
        <v/>
      </c>
      <c r="F4090" s="72" t="str">
        <f>IFERROR(INDEX(#REF!,MATCH(INDEX(#REF!,MATCH($A4090,#REF!,0)),#REF!,0),'Recurrent profile helpers'!F$2)*IF($A4090="", "0", INDEX(#REF!,MATCH($A4090,#REF!,0))),"")</f>
        <v/>
      </c>
      <c r="G4090" s="72" t="str">
        <f>IFERROR(INDEX(#REF!,MATCH(INDEX(#REF!,MATCH($A4090,#REF!,0)),#REF!,0),'Recurrent profile helpers'!G$2)*IF($A4090="", "0", INDEX(#REF!,MATCH($A4090,#REF!,0))),"")</f>
        <v/>
      </c>
      <c r="H4090" s="72" t="str">
        <f>IFERROR(INDEX(#REF!,MATCH(INDEX(#REF!,MATCH($A4090,#REF!,0)),#REF!,0),'Recurrent profile helpers'!H$2)*IF($A4090="", "0", INDEX(#REF!,MATCH($A4090,#REF!,0))),"")</f>
        <v/>
      </c>
      <c r="I4090" s="72" t="str">
        <f>IFERROR(INDEX(#REF!,MATCH(INDEX(#REF!,MATCH($A4090,#REF!,0)),#REF!,0),'Recurrent profile helpers'!I$2)*IF($A4090="", "0", INDEX(#REF!,MATCH($A4090,#REF!,0))),"")</f>
        <v/>
      </c>
      <c r="J4090" s="72" t="str">
        <f>IFERROR(INDEX(#REF!,MATCH(INDEX(#REF!,MATCH($A4090,#REF!,0)),#REF!,0),'Recurrent profile helpers'!J$2)*IF($A4090="", "0", INDEX(#REF!,MATCH($A4090,#REF!,0))),"")</f>
        <v/>
      </c>
      <c r="K4090" s="72" t="str">
        <f>IFERROR(INDEX(#REF!,MATCH(INDEX(#REF!,MATCH($A4090,#REF!,0)),#REF!,0),'Recurrent profile helpers'!K$2)*IF($A4090="", "0", INDEX(#REF!,MATCH($A4090,#REF!,0))),"")</f>
        <v/>
      </c>
      <c r="L4090" s="72" t="str">
        <f>IFERROR(INDEX(#REF!,MATCH(INDEX(#REF!,MATCH($A4090,#REF!,0)),#REF!,0),'Recurrent profile helpers'!L$2)*IF($A4090="", "0", INDEX(#REF!,MATCH($A4090,#REF!,0))),"")</f>
        <v/>
      </c>
      <c r="M4090" s="72" t="str">
        <f>IFERROR(INDEX(#REF!,MATCH(INDEX(#REF!,MATCH($A4090,#REF!,0)),#REF!,0),'Recurrent profile helpers'!M$2)*IF($A4090="", "0", INDEX(#REF!,MATCH($A4090,#REF!,0))),"")</f>
        <v/>
      </c>
      <c r="N4090" s="72" t="str">
        <f>IFERROR(INDEX(#REF!,MATCH(INDEX(#REF!,MATCH($A4090,#REF!,0)),#REF!,0),'Recurrent profile helpers'!N$2)*IF($A4090="", "0", INDEX(#REF!,MATCH($A4090,#REF!,0))),"")</f>
        <v/>
      </c>
    </row>
    <row r="4091" spans="1:14">
      <c r="A4091" t="str">
        <f t="array" ref="A4091">IFERROR(INDEX(#REF!, SMALL(IF((MID(#REF!,2,1)="."),ROW($A$6:$A$4897)-ROW($A$6)+1,IF((MID(#REF!,3,1)="."),ROW($A$6:$A$4892)-ROW($A$6)+1)), ROW(4089:4089))),"" )</f>
        <v/>
      </c>
      <c r="B4091" s="72" t="str">
        <f>IF($A4091="", "", INDEX(#REF!,MATCH($A4091,#REF!,0)))</f>
        <v/>
      </c>
      <c r="C4091" s="72" t="str">
        <f>IFERROR(INDEX(#REF!,MATCH(INDEX(#REF!,MATCH($A4091,#REF!,0)),#REF!,0),'Recurrent profile helpers'!C$2)*IF($A4091="", "0", INDEX(#REF!,MATCH($A4091,#REF!,0))),"")</f>
        <v/>
      </c>
      <c r="D4091" s="72" t="str">
        <f>IFERROR(INDEX(#REF!,MATCH(INDEX(#REF!,MATCH($A4091,#REF!,0)),#REF!,0),'Recurrent profile helpers'!D$2)*IF($A4091="", "0", INDEX(#REF!,MATCH($A4091,#REF!,0))),"")</f>
        <v/>
      </c>
      <c r="E4091" s="72" t="str">
        <f>IFERROR(INDEX(#REF!,MATCH(INDEX(#REF!,MATCH($A4091,#REF!,0)),#REF!,0),'Recurrent profile helpers'!E$2)*IF($A4091="", "0", INDEX(#REF!,MATCH($A4091,#REF!,0))),"")</f>
        <v/>
      </c>
      <c r="F4091" s="72" t="str">
        <f>IFERROR(INDEX(#REF!,MATCH(INDEX(#REF!,MATCH($A4091,#REF!,0)),#REF!,0),'Recurrent profile helpers'!F$2)*IF($A4091="", "0", INDEX(#REF!,MATCH($A4091,#REF!,0))),"")</f>
        <v/>
      </c>
      <c r="G4091" s="72" t="str">
        <f>IFERROR(INDEX(#REF!,MATCH(INDEX(#REF!,MATCH($A4091,#REF!,0)),#REF!,0),'Recurrent profile helpers'!G$2)*IF($A4091="", "0", INDEX(#REF!,MATCH($A4091,#REF!,0))),"")</f>
        <v/>
      </c>
      <c r="H4091" s="72" t="str">
        <f>IFERROR(INDEX(#REF!,MATCH(INDEX(#REF!,MATCH($A4091,#REF!,0)),#REF!,0),'Recurrent profile helpers'!H$2)*IF($A4091="", "0", INDEX(#REF!,MATCH($A4091,#REF!,0))),"")</f>
        <v/>
      </c>
      <c r="I4091" s="72" t="str">
        <f>IFERROR(INDEX(#REF!,MATCH(INDEX(#REF!,MATCH($A4091,#REF!,0)),#REF!,0),'Recurrent profile helpers'!I$2)*IF($A4091="", "0", INDEX(#REF!,MATCH($A4091,#REF!,0))),"")</f>
        <v/>
      </c>
      <c r="J4091" s="72" t="str">
        <f>IFERROR(INDEX(#REF!,MATCH(INDEX(#REF!,MATCH($A4091,#REF!,0)),#REF!,0),'Recurrent profile helpers'!J$2)*IF($A4091="", "0", INDEX(#REF!,MATCH($A4091,#REF!,0))),"")</f>
        <v/>
      </c>
      <c r="K4091" s="72" t="str">
        <f>IFERROR(INDEX(#REF!,MATCH(INDEX(#REF!,MATCH($A4091,#REF!,0)),#REF!,0),'Recurrent profile helpers'!K$2)*IF($A4091="", "0", INDEX(#REF!,MATCH($A4091,#REF!,0))),"")</f>
        <v/>
      </c>
      <c r="L4091" s="72" t="str">
        <f>IFERROR(INDEX(#REF!,MATCH(INDEX(#REF!,MATCH($A4091,#REF!,0)),#REF!,0),'Recurrent profile helpers'!L$2)*IF($A4091="", "0", INDEX(#REF!,MATCH($A4091,#REF!,0))),"")</f>
        <v/>
      </c>
      <c r="M4091" s="72" t="str">
        <f>IFERROR(INDEX(#REF!,MATCH(INDEX(#REF!,MATCH($A4091,#REF!,0)),#REF!,0),'Recurrent profile helpers'!M$2)*IF($A4091="", "0", INDEX(#REF!,MATCH($A4091,#REF!,0))),"")</f>
        <v/>
      </c>
      <c r="N4091" s="72" t="str">
        <f>IFERROR(INDEX(#REF!,MATCH(INDEX(#REF!,MATCH($A4091,#REF!,0)),#REF!,0),'Recurrent profile helpers'!N$2)*IF($A4091="", "0", INDEX(#REF!,MATCH($A4091,#REF!,0))),"")</f>
        <v/>
      </c>
    </row>
    <row r="4092" spans="1:14">
      <c r="A4092" t="str">
        <f t="array" ref="A4092">IFERROR(INDEX(#REF!, SMALL(IF((MID(#REF!,2,1)="."),ROW($A$6:$A$4897)-ROW($A$6)+1,IF((MID(#REF!,3,1)="."),ROW($A$6:$A$4892)-ROW($A$6)+1)), ROW(4090:4090))),"" )</f>
        <v/>
      </c>
      <c r="B4092" s="72" t="str">
        <f>IF($A4092="", "", INDEX(#REF!,MATCH($A4092,#REF!,0)))</f>
        <v/>
      </c>
      <c r="C4092" s="72" t="str">
        <f>IFERROR(INDEX(#REF!,MATCH(INDEX(#REF!,MATCH($A4092,#REF!,0)),#REF!,0),'Recurrent profile helpers'!C$2)*IF($A4092="", "0", INDEX(#REF!,MATCH($A4092,#REF!,0))),"")</f>
        <v/>
      </c>
      <c r="D4092" s="72" t="str">
        <f>IFERROR(INDEX(#REF!,MATCH(INDEX(#REF!,MATCH($A4092,#REF!,0)),#REF!,0),'Recurrent profile helpers'!D$2)*IF($A4092="", "0", INDEX(#REF!,MATCH($A4092,#REF!,0))),"")</f>
        <v/>
      </c>
      <c r="E4092" s="72" t="str">
        <f>IFERROR(INDEX(#REF!,MATCH(INDEX(#REF!,MATCH($A4092,#REF!,0)),#REF!,0),'Recurrent profile helpers'!E$2)*IF($A4092="", "0", INDEX(#REF!,MATCH($A4092,#REF!,0))),"")</f>
        <v/>
      </c>
      <c r="F4092" s="72" t="str">
        <f>IFERROR(INDEX(#REF!,MATCH(INDEX(#REF!,MATCH($A4092,#REF!,0)),#REF!,0),'Recurrent profile helpers'!F$2)*IF($A4092="", "0", INDEX(#REF!,MATCH($A4092,#REF!,0))),"")</f>
        <v/>
      </c>
      <c r="G4092" s="72" t="str">
        <f>IFERROR(INDEX(#REF!,MATCH(INDEX(#REF!,MATCH($A4092,#REF!,0)),#REF!,0),'Recurrent profile helpers'!G$2)*IF($A4092="", "0", INDEX(#REF!,MATCH($A4092,#REF!,0))),"")</f>
        <v/>
      </c>
      <c r="H4092" s="72" t="str">
        <f>IFERROR(INDEX(#REF!,MATCH(INDEX(#REF!,MATCH($A4092,#REF!,0)),#REF!,0),'Recurrent profile helpers'!H$2)*IF($A4092="", "0", INDEX(#REF!,MATCH($A4092,#REF!,0))),"")</f>
        <v/>
      </c>
      <c r="I4092" s="72" t="str">
        <f>IFERROR(INDEX(#REF!,MATCH(INDEX(#REF!,MATCH($A4092,#REF!,0)),#REF!,0),'Recurrent profile helpers'!I$2)*IF($A4092="", "0", INDEX(#REF!,MATCH($A4092,#REF!,0))),"")</f>
        <v/>
      </c>
      <c r="J4092" s="72" t="str">
        <f>IFERROR(INDEX(#REF!,MATCH(INDEX(#REF!,MATCH($A4092,#REF!,0)),#REF!,0),'Recurrent profile helpers'!J$2)*IF($A4092="", "0", INDEX(#REF!,MATCH($A4092,#REF!,0))),"")</f>
        <v/>
      </c>
      <c r="K4092" s="72" t="str">
        <f>IFERROR(INDEX(#REF!,MATCH(INDEX(#REF!,MATCH($A4092,#REF!,0)),#REF!,0),'Recurrent profile helpers'!K$2)*IF($A4092="", "0", INDEX(#REF!,MATCH($A4092,#REF!,0))),"")</f>
        <v/>
      </c>
      <c r="L4092" s="72" t="str">
        <f>IFERROR(INDEX(#REF!,MATCH(INDEX(#REF!,MATCH($A4092,#REF!,0)),#REF!,0),'Recurrent profile helpers'!L$2)*IF($A4092="", "0", INDEX(#REF!,MATCH($A4092,#REF!,0))),"")</f>
        <v/>
      </c>
      <c r="M4092" s="72" t="str">
        <f>IFERROR(INDEX(#REF!,MATCH(INDEX(#REF!,MATCH($A4092,#REF!,0)),#REF!,0),'Recurrent profile helpers'!M$2)*IF($A4092="", "0", INDEX(#REF!,MATCH($A4092,#REF!,0))),"")</f>
        <v/>
      </c>
      <c r="N4092" s="72" t="str">
        <f>IFERROR(INDEX(#REF!,MATCH(INDEX(#REF!,MATCH($A4092,#REF!,0)),#REF!,0),'Recurrent profile helpers'!N$2)*IF($A4092="", "0", INDEX(#REF!,MATCH($A4092,#REF!,0))),"")</f>
        <v/>
      </c>
    </row>
    <row r="4093" spans="1:14">
      <c r="A4093" t="str">
        <f t="array" ref="A4093">IFERROR(INDEX(#REF!, SMALL(IF((MID(#REF!,2,1)="."),ROW($A$6:$A$4897)-ROW($A$6)+1,IF((MID(#REF!,3,1)="."),ROW($A$6:$A$4892)-ROW($A$6)+1)), ROW(4091:4091))),"" )</f>
        <v/>
      </c>
      <c r="B4093" s="72" t="str">
        <f>IF($A4093="", "", INDEX(#REF!,MATCH($A4093,#REF!,0)))</f>
        <v/>
      </c>
      <c r="C4093" s="72" t="str">
        <f>IFERROR(INDEX(#REF!,MATCH(INDEX(#REF!,MATCH($A4093,#REF!,0)),#REF!,0),'Recurrent profile helpers'!C$2)*IF($A4093="", "0", INDEX(#REF!,MATCH($A4093,#REF!,0))),"")</f>
        <v/>
      </c>
      <c r="D4093" s="72" t="str">
        <f>IFERROR(INDEX(#REF!,MATCH(INDEX(#REF!,MATCH($A4093,#REF!,0)),#REF!,0),'Recurrent profile helpers'!D$2)*IF($A4093="", "0", INDEX(#REF!,MATCH($A4093,#REF!,0))),"")</f>
        <v/>
      </c>
      <c r="E4093" s="72" t="str">
        <f>IFERROR(INDEX(#REF!,MATCH(INDEX(#REF!,MATCH($A4093,#REF!,0)),#REF!,0),'Recurrent profile helpers'!E$2)*IF($A4093="", "0", INDEX(#REF!,MATCH($A4093,#REF!,0))),"")</f>
        <v/>
      </c>
      <c r="F4093" s="72" t="str">
        <f>IFERROR(INDEX(#REF!,MATCH(INDEX(#REF!,MATCH($A4093,#REF!,0)),#REF!,0),'Recurrent profile helpers'!F$2)*IF($A4093="", "0", INDEX(#REF!,MATCH($A4093,#REF!,0))),"")</f>
        <v/>
      </c>
      <c r="G4093" s="72" t="str">
        <f>IFERROR(INDEX(#REF!,MATCH(INDEX(#REF!,MATCH($A4093,#REF!,0)),#REF!,0),'Recurrent profile helpers'!G$2)*IF($A4093="", "0", INDEX(#REF!,MATCH($A4093,#REF!,0))),"")</f>
        <v/>
      </c>
      <c r="H4093" s="72" t="str">
        <f>IFERROR(INDEX(#REF!,MATCH(INDEX(#REF!,MATCH($A4093,#REF!,0)),#REF!,0),'Recurrent profile helpers'!H$2)*IF($A4093="", "0", INDEX(#REF!,MATCH($A4093,#REF!,0))),"")</f>
        <v/>
      </c>
      <c r="I4093" s="72" t="str">
        <f>IFERROR(INDEX(#REF!,MATCH(INDEX(#REF!,MATCH($A4093,#REF!,0)),#REF!,0),'Recurrent profile helpers'!I$2)*IF($A4093="", "0", INDEX(#REF!,MATCH($A4093,#REF!,0))),"")</f>
        <v/>
      </c>
      <c r="J4093" s="72" t="str">
        <f>IFERROR(INDEX(#REF!,MATCH(INDEX(#REF!,MATCH($A4093,#REF!,0)),#REF!,0),'Recurrent profile helpers'!J$2)*IF($A4093="", "0", INDEX(#REF!,MATCH($A4093,#REF!,0))),"")</f>
        <v/>
      </c>
      <c r="K4093" s="72" t="str">
        <f>IFERROR(INDEX(#REF!,MATCH(INDEX(#REF!,MATCH($A4093,#REF!,0)),#REF!,0),'Recurrent profile helpers'!K$2)*IF($A4093="", "0", INDEX(#REF!,MATCH($A4093,#REF!,0))),"")</f>
        <v/>
      </c>
      <c r="L4093" s="72" t="str">
        <f>IFERROR(INDEX(#REF!,MATCH(INDEX(#REF!,MATCH($A4093,#REF!,0)),#REF!,0),'Recurrent profile helpers'!L$2)*IF($A4093="", "0", INDEX(#REF!,MATCH($A4093,#REF!,0))),"")</f>
        <v/>
      </c>
      <c r="M4093" s="72" t="str">
        <f>IFERROR(INDEX(#REF!,MATCH(INDEX(#REF!,MATCH($A4093,#REF!,0)),#REF!,0),'Recurrent profile helpers'!M$2)*IF($A4093="", "0", INDEX(#REF!,MATCH($A4093,#REF!,0))),"")</f>
        <v/>
      </c>
      <c r="N4093" s="72" t="str">
        <f>IFERROR(INDEX(#REF!,MATCH(INDEX(#REF!,MATCH($A4093,#REF!,0)),#REF!,0),'Recurrent profile helpers'!N$2)*IF($A4093="", "0", INDEX(#REF!,MATCH($A4093,#REF!,0))),"")</f>
        <v/>
      </c>
    </row>
    <row r="4094" spans="1:14">
      <c r="A4094" t="str">
        <f t="array" ref="A4094">IFERROR(INDEX(#REF!, SMALL(IF((MID(#REF!,2,1)="."),ROW($A$6:$A$4897)-ROW($A$6)+1,IF((MID(#REF!,3,1)="."),ROW($A$6:$A$4892)-ROW($A$6)+1)), ROW(4092:4092))),"" )</f>
        <v/>
      </c>
      <c r="B4094" s="72" t="str">
        <f>IF($A4094="", "", INDEX(#REF!,MATCH($A4094,#REF!,0)))</f>
        <v/>
      </c>
      <c r="C4094" s="72" t="str">
        <f>IFERROR(INDEX(#REF!,MATCH(INDEX(#REF!,MATCH($A4094,#REF!,0)),#REF!,0),'Recurrent profile helpers'!C$2)*IF($A4094="", "0", INDEX(#REF!,MATCH($A4094,#REF!,0))),"")</f>
        <v/>
      </c>
      <c r="D4094" s="72" t="str">
        <f>IFERROR(INDEX(#REF!,MATCH(INDEX(#REF!,MATCH($A4094,#REF!,0)),#REF!,0),'Recurrent profile helpers'!D$2)*IF($A4094="", "0", INDEX(#REF!,MATCH($A4094,#REF!,0))),"")</f>
        <v/>
      </c>
      <c r="E4094" s="72" t="str">
        <f>IFERROR(INDEX(#REF!,MATCH(INDEX(#REF!,MATCH($A4094,#REF!,0)),#REF!,0),'Recurrent profile helpers'!E$2)*IF($A4094="", "0", INDEX(#REF!,MATCH($A4094,#REF!,0))),"")</f>
        <v/>
      </c>
      <c r="F4094" s="72" t="str">
        <f>IFERROR(INDEX(#REF!,MATCH(INDEX(#REF!,MATCH($A4094,#REF!,0)),#REF!,0),'Recurrent profile helpers'!F$2)*IF($A4094="", "0", INDEX(#REF!,MATCH($A4094,#REF!,0))),"")</f>
        <v/>
      </c>
      <c r="G4094" s="72" t="str">
        <f>IFERROR(INDEX(#REF!,MATCH(INDEX(#REF!,MATCH($A4094,#REF!,0)),#REF!,0),'Recurrent profile helpers'!G$2)*IF($A4094="", "0", INDEX(#REF!,MATCH($A4094,#REF!,0))),"")</f>
        <v/>
      </c>
      <c r="H4094" s="72" t="str">
        <f>IFERROR(INDEX(#REF!,MATCH(INDEX(#REF!,MATCH($A4094,#REF!,0)),#REF!,0),'Recurrent profile helpers'!H$2)*IF($A4094="", "0", INDEX(#REF!,MATCH($A4094,#REF!,0))),"")</f>
        <v/>
      </c>
      <c r="I4094" s="72" t="str">
        <f>IFERROR(INDEX(#REF!,MATCH(INDEX(#REF!,MATCH($A4094,#REF!,0)),#REF!,0),'Recurrent profile helpers'!I$2)*IF($A4094="", "0", INDEX(#REF!,MATCH($A4094,#REF!,0))),"")</f>
        <v/>
      </c>
      <c r="J4094" s="72" t="str">
        <f>IFERROR(INDEX(#REF!,MATCH(INDEX(#REF!,MATCH($A4094,#REF!,0)),#REF!,0),'Recurrent profile helpers'!J$2)*IF($A4094="", "0", INDEX(#REF!,MATCH($A4094,#REF!,0))),"")</f>
        <v/>
      </c>
      <c r="K4094" s="72" t="str">
        <f>IFERROR(INDEX(#REF!,MATCH(INDEX(#REF!,MATCH($A4094,#REF!,0)),#REF!,0),'Recurrent profile helpers'!K$2)*IF($A4094="", "0", INDEX(#REF!,MATCH($A4094,#REF!,0))),"")</f>
        <v/>
      </c>
      <c r="L4094" s="72" t="str">
        <f>IFERROR(INDEX(#REF!,MATCH(INDEX(#REF!,MATCH($A4094,#REF!,0)),#REF!,0),'Recurrent profile helpers'!L$2)*IF($A4094="", "0", INDEX(#REF!,MATCH($A4094,#REF!,0))),"")</f>
        <v/>
      </c>
      <c r="M4094" s="72" t="str">
        <f>IFERROR(INDEX(#REF!,MATCH(INDEX(#REF!,MATCH($A4094,#REF!,0)),#REF!,0),'Recurrent profile helpers'!M$2)*IF($A4094="", "0", INDEX(#REF!,MATCH($A4094,#REF!,0))),"")</f>
        <v/>
      </c>
      <c r="N4094" s="72" t="str">
        <f>IFERROR(INDEX(#REF!,MATCH(INDEX(#REF!,MATCH($A4094,#REF!,0)),#REF!,0),'Recurrent profile helpers'!N$2)*IF($A4094="", "0", INDEX(#REF!,MATCH($A4094,#REF!,0))),"")</f>
        <v/>
      </c>
    </row>
    <row r="4095" spans="1:14">
      <c r="A4095" t="str">
        <f t="array" ref="A4095">IFERROR(INDEX(#REF!, SMALL(IF((MID(#REF!,2,1)="."),ROW($A$6:$A$4897)-ROW($A$6)+1,IF((MID(#REF!,3,1)="."),ROW($A$6:$A$4892)-ROW($A$6)+1)), ROW(4093:4093))),"" )</f>
        <v/>
      </c>
      <c r="B4095" s="72" t="str">
        <f>IF($A4095="", "", INDEX(#REF!,MATCH($A4095,#REF!,0)))</f>
        <v/>
      </c>
      <c r="C4095" s="72" t="str">
        <f>IFERROR(INDEX(#REF!,MATCH(INDEX(#REF!,MATCH($A4095,#REF!,0)),#REF!,0),'Recurrent profile helpers'!C$2)*IF($A4095="", "0", INDEX(#REF!,MATCH($A4095,#REF!,0))),"")</f>
        <v/>
      </c>
      <c r="D4095" s="72" t="str">
        <f>IFERROR(INDEX(#REF!,MATCH(INDEX(#REF!,MATCH($A4095,#REF!,0)),#REF!,0),'Recurrent profile helpers'!D$2)*IF($A4095="", "0", INDEX(#REF!,MATCH($A4095,#REF!,0))),"")</f>
        <v/>
      </c>
      <c r="E4095" s="72" t="str">
        <f>IFERROR(INDEX(#REF!,MATCH(INDEX(#REF!,MATCH($A4095,#REF!,0)),#REF!,0),'Recurrent profile helpers'!E$2)*IF($A4095="", "0", INDEX(#REF!,MATCH($A4095,#REF!,0))),"")</f>
        <v/>
      </c>
      <c r="F4095" s="72" t="str">
        <f>IFERROR(INDEX(#REF!,MATCH(INDEX(#REF!,MATCH($A4095,#REF!,0)),#REF!,0),'Recurrent profile helpers'!F$2)*IF($A4095="", "0", INDEX(#REF!,MATCH($A4095,#REF!,0))),"")</f>
        <v/>
      </c>
      <c r="G4095" s="72" t="str">
        <f>IFERROR(INDEX(#REF!,MATCH(INDEX(#REF!,MATCH($A4095,#REF!,0)),#REF!,0),'Recurrent profile helpers'!G$2)*IF($A4095="", "0", INDEX(#REF!,MATCH($A4095,#REF!,0))),"")</f>
        <v/>
      </c>
      <c r="H4095" s="72" t="str">
        <f>IFERROR(INDEX(#REF!,MATCH(INDEX(#REF!,MATCH($A4095,#REF!,0)),#REF!,0),'Recurrent profile helpers'!H$2)*IF($A4095="", "0", INDEX(#REF!,MATCH($A4095,#REF!,0))),"")</f>
        <v/>
      </c>
      <c r="I4095" s="72" t="str">
        <f>IFERROR(INDEX(#REF!,MATCH(INDEX(#REF!,MATCH($A4095,#REF!,0)),#REF!,0),'Recurrent profile helpers'!I$2)*IF($A4095="", "0", INDEX(#REF!,MATCH($A4095,#REF!,0))),"")</f>
        <v/>
      </c>
      <c r="J4095" s="72" t="str">
        <f>IFERROR(INDEX(#REF!,MATCH(INDEX(#REF!,MATCH($A4095,#REF!,0)),#REF!,0),'Recurrent profile helpers'!J$2)*IF($A4095="", "0", INDEX(#REF!,MATCH($A4095,#REF!,0))),"")</f>
        <v/>
      </c>
      <c r="K4095" s="72" t="str">
        <f>IFERROR(INDEX(#REF!,MATCH(INDEX(#REF!,MATCH($A4095,#REF!,0)),#REF!,0),'Recurrent profile helpers'!K$2)*IF($A4095="", "0", INDEX(#REF!,MATCH($A4095,#REF!,0))),"")</f>
        <v/>
      </c>
      <c r="L4095" s="72" t="str">
        <f>IFERROR(INDEX(#REF!,MATCH(INDEX(#REF!,MATCH($A4095,#REF!,0)),#REF!,0),'Recurrent profile helpers'!L$2)*IF($A4095="", "0", INDEX(#REF!,MATCH($A4095,#REF!,0))),"")</f>
        <v/>
      </c>
      <c r="M4095" s="72" t="str">
        <f>IFERROR(INDEX(#REF!,MATCH(INDEX(#REF!,MATCH($A4095,#REF!,0)),#REF!,0),'Recurrent profile helpers'!M$2)*IF($A4095="", "0", INDEX(#REF!,MATCH($A4095,#REF!,0))),"")</f>
        <v/>
      </c>
      <c r="N4095" s="72" t="str">
        <f>IFERROR(INDEX(#REF!,MATCH(INDEX(#REF!,MATCH($A4095,#REF!,0)),#REF!,0),'Recurrent profile helpers'!N$2)*IF($A4095="", "0", INDEX(#REF!,MATCH($A4095,#REF!,0))),"")</f>
        <v/>
      </c>
    </row>
    <row r="4096" spans="1:14">
      <c r="A4096" t="str">
        <f t="array" ref="A4096">IFERROR(INDEX(#REF!, SMALL(IF((MID(#REF!,2,1)="."),ROW($A$6:$A$4897)-ROW($A$6)+1,IF((MID(#REF!,3,1)="."),ROW($A$6:$A$4892)-ROW($A$6)+1)), ROW(4094:4094))),"" )</f>
        <v/>
      </c>
      <c r="B4096" s="72" t="str">
        <f>IF($A4096="", "", INDEX(#REF!,MATCH($A4096,#REF!,0)))</f>
        <v/>
      </c>
      <c r="C4096" s="72" t="str">
        <f>IFERROR(INDEX(#REF!,MATCH(INDEX(#REF!,MATCH($A4096,#REF!,0)),#REF!,0),'Recurrent profile helpers'!C$2)*IF($A4096="", "0", INDEX(#REF!,MATCH($A4096,#REF!,0))),"")</f>
        <v/>
      </c>
      <c r="D4096" s="72" t="str">
        <f>IFERROR(INDEX(#REF!,MATCH(INDEX(#REF!,MATCH($A4096,#REF!,0)),#REF!,0),'Recurrent profile helpers'!D$2)*IF($A4096="", "0", INDEX(#REF!,MATCH($A4096,#REF!,0))),"")</f>
        <v/>
      </c>
      <c r="E4096" s="72" t="str">
        <f>IFERROR(INDEX(#REF!,MATCH(INDEX(#REF!,MATCH($A4096,#REF!,0)),#REF!,0),'Recurrent profile helpers'!E$2)*IF($A4096="", "0", INDEX(#REF!,MATCH($A4096,#REF!,0))),"")</f>
        <v/>
      </c>
      <c r="F4096" s="72" t="str">
        <f>IFERROR(INDEX(#REF!,MATCH(INDEX(#REF!,MATCH($A4096,#REF!,0)),#REF!,0),'Recurrent profile helpers'!F$2)*IF($A4096="", "0", INDEX(#REF!,MATCH($A4096,#REF!,0))),"")</f>
        <v/>
      </c>
      <c r="G4096" s="72" t="str">
        <f>IFERROR(INDEX(#REF!,MATCH(INDEX(#REF!,MATCH($A4096,#REF!,0)),#REF!,0),'Recurrent profile helpers'!G$2)*IF($A4096="", "0", INDEX(#REF!,MATCH($A4096,#REF!,0))),"")</f>
        <v/>
      </c>
      <c r="H4096" s="72" t="str">
        <f>IFERROR(INDEX(#REF!,MATCH(INDEX(#REF!,MATCH($A4096,#REF!,0)),#REF!,0),'Recurrent profile helpers'!H$2)*IF($A4096="", "0", INDEX(#REF!,MATCH($A4096,#REF!,0))),"")</f>
        <v/>
      </c>
      <c r="I4096" s="72" t="str">
        <f>IFERROR(INDEX(#REF!,MATCH(INDEX(#REF!,MATCH($A4096,#REF!,0)),#REF!,0),'Recurrent profile helpers'!I$2)*IF($A4096="", "0", INDEX(#REF!,MATCH($A4096,#REF!,0))),"")</f>
        <v/>
      </c>
      <c r="J4096" s="72" t="str">
        <f>IFERROR(INDEX(#REF!,MATCH(INDEX(#REF!,MATCH($A4096,#REF!,0)),#REF!,0),'Recurrent profile helpers'!J$2)*IF($A4096="", "0", INDEX(#REF!,MATCH($A4096,#REF!,0))),"")</f>
        <v/>
      </c>
      <c r="K4096" s="72" t="str">
        <f>IFERROR(INDEX(#REF!,MATCH(INDEX(#REF!,MATCH($A4096,#REF!,0)),#REF!,0),'Recurrent profile helpers'!K$2)*IF($A4096="", "0", INDEX(#REF!,MATCH($A4096,#REF!,0))),"")</f>
        <v/>
      </c>
      <c r="L4096" s="72" t="str">
        <f>IFERROR(INDEX(#REF!,MATCH(INDEX(#REF!,MATCH($A4096,#REF!,0)),#REF!,0),'Recurrent profile helpers'!L$2)*IF($A4096="", "0", INDEX(#REF!,MATCH($A4096,#REF!,0))),"")</f>
        <v/>
      </c>
      <c r="M4096" s="72" t="str">
        <f>IFERROR(INDEX(#REF!,MATCH(INDEX(#REF!,MATCH($A4096,#REF!,0)),#REF!,0),'Recurrent profile helpers'!M$2)*IF($A4096="", "0", INDEX(#REF!,MATCH($A4096,#REF!,0))),"")</f>
        <v/>
      </c>
      <c r="N4096" s="72" t="str">
        <f>IFERROR(INDEX(#REF!,MATCH(INDEX(#REF!,MATCH($A4096,#REF!,0)),#REF!,0),'Recurrent profile helpers'!N$2)*IF($A4096="", "0", INDEX(#REF!,MATCH($A4096,#REF!,0))),"")</f>
        <v/>
      </c>
    </row>
    <row r="4097" spans="1:14">
      <c r="A4097" t="str">
        <f t="array" ref="A4097">IFERROR(INDEX(#REF!, SMALL(IF((MID(#REF!,2,1)="."),ROW($A$6:$A$4897)-ROW($A$6)+1,IF((MID(#REF!,3,1)="."),ROW($A$6:$A$4892)-ROW($A$6)+1)), ROW(4095:4095))),"" )</f>
        <v/>
      </c>
      <c r="B4097" s="72" t="str">
        <f>IF($A4097="", "", INDEX(#REF!,MATCH($A4097,#REF!,0)))</f>
        <v/>
      </c>
      <c r="C4097" s="72" t="str">
        <f>IFERROR(INDEX(#REF!,MATCH(INDEX(#REF!,MATCH($A4097,#REF!,0)),#REF!,0),'Recurrent profile helpers'!C$2)*IF($A4097="", "0", INDEX(#REF!,MATCH($A4097,#REF!,0))),"")</f>
        <v/>
      </c>
      <c r="D4097" s="72" t="str">
        <f>IFERROR(INDEX(#REF!,MATCH(INDEX(#REF!,MATCH($A4097,#REF!,0)),#REF!,0),'Recurrent profile helpers'!D$2)*IF($A4097="", "0", INDEX(#REF!,MATCH($A4097,#REF!,0))),"")</f>
        <v/>
      </c>
      <c r="E4097" s="72" t="str">
        <f>IFERROR(INDEX(#REF!,MATCH(INDEX(#REF!,MATCH($A4097,#REF!,0)),#REF!,0),'Recurrent profile helpers'!E$2)*IF($A4097="", "0", INDEX(#REF!,MATCH($A4097,#REF!,0))),"")</f>
        <v/>
      </c>
      <c r="F4097" s="72" t="str">
        <f>IFERROR(INDEX(#REF!,MATCH(INDEX(#REF!,MATCH($A4097,#REF!,0)),#REF!,0),'Recurrent profile helpers'!F$2)*IF($A4097="", "0", INDEX(#REF!,MATCH($A4097,#REF!,0))),"")</f>
        <v/>
      </c>
      <c r="G4097" s="72" t="str">
        <f>IFERROR(INDEX(#REF!,MATCH(INDEX(#REF!,MATCH($A4097,#REF!,0)),#REF!,0),'Recurrent profile helpers'!G$2)*IF($A4097="", "0", INDEX(#REF!,MATCH($A4097,#REF!,0))),"")</f>
        <v/>
      </c>
      <c r="H4097" s="72" t="str">
        <f>IFERROR(INDEX(#REF!,MATCH(INDEX(#REF!,MATCH($A4097,#REF!,0)),#REF!,0),'Recurrent profile helpers'!H$2)*IF($A4097="", "0", INDEX(#REF!,MATCH($A4097,#REF!,0))),"")</f>
        <v/>
      </c>
      <c r="I4097" s="72" t="str">
        <f>IFERROR(INDEX(#REF!,MATCH(INDEX(#REF!,MATCH($A4097,#REF!,0)),#REF!,0),'Recurrent profile helpers'!I$2)*IF($A4097="", "0", INDEX(#REF!,MATCH($A4097,#REF!,0))),"")</f>
        <v/>
      </c>
      <c r="J4097" s="72" t="str">
        <f>IFERROR(INDEX(#REF!,MATCH(INDEX(#REF!,MATCH($A4097,#REF!,0)),#REF!,0),'Recurrent profile helpers'!J$2)*IF($A4097="", "0", INDEX(#REF!,MATCH($A4097,#REF!,0))),"")</f>
        <v/>
      </c>
      <c r="K4097" s="72" t="str">
        <f>IFERROR(INDEX(#REF!,MATCH(INDEX(#REF!,MATCH($A4097,#REF!,0)),#REF!,0),'Recurrent profile helpers'!K$2)*IF($A4097="", "0", INDEX(#REF!,MATCH($A4097,#REF!,0))),"")</f>
        <v/>
      </c>
      <c r="L4097" s="72" t="str">
        <f>IFERROR(INDEX(#REF!,MATCH(INDEX(#REF!,MATCH($A4097,#REF!,0)),#REF!,0),'Recurrent profile helpers'!L$2)*IF($A4097="", "0", INDEX(#REF!,MATCH($A4097,#REF!,0))),"")</f>
        <v/>
      </c>
      <c r="M4097" s="72" t="str">
        <f>IFERROR(INDEX(#REF!,MATCH(INDEX(#REF!,MATCH($A4097,#REF!,0)),#REF!,0),'Recurrent profile helpers'!M$2)*IF($A4097="", "0", INDEX(#REF!,MATCH($A4097,#REF!,0))),"")</f>
        <v/>
      </c>
      <c r="N4097" s="72" t="str">
        <f>IFERROR(INDEX(#REF!,MATCH(INDEX(#REF!,MATCH($A4097,#REF!,0)),#REF!,0),'Recurrent profile helpers'!N$2)*IF($A4097="", "0", INDEX(#REF!,MATCH($A4097,#REF!,0))),"")</f>
        <v/>
      </c>
    </row>
    <row r="4098" spans="1:14">
      <c r="A4098" t="str">
        <f t="array" ref="A4098">IFERROR(INDEX(#REF!, SMALL(IF((MID(#REF!,2,1)="."),ROW($A$6:$A$4897)-ROW($A$6)+1,IF((MID(#REF!,3,1)="."),ROW($A$6:$A$4892)-ROW($A$6)+1)), ROW(4096:4096))),"" )</f>
        <v/>
      </c>
      <c r="B4098" s="72" t="str">
        <f>IF($A4098="", "", INDEX(#REF!,MATCH($A4098,#REF!,0)))</f>
        <v/>
      </c>
      <c r="C4098" s="72" t="str">
        <f>IFERROR(INDEX(#REF!,MATCH(INDEX(#REF!,MATCH($A4098,#REF!,0)),#REF!,0),'Recurrent profile helpers'!C$2)*IF($A4098="", "0", INDEX(#REF!,MATCH($A4098,#REF!,0))),"")</f>
        <v/>
      </c>
      <c r="D4098" s="72" t="str">
        <f>IFERROR(INDEX(#REF!,MATCH(INDEX(#REF!,MATCH($A4098,#REF!,0)),#REF!,0),'Recurrent profile helpers'!D$2)*IF($A4098="", "0", INDEX(#REF!,MATCH($A4098,#REF!,0))),"")</f>
        <v/>
      </c>
      <c r="E4098" s="72" t="str">
        <f>IFERROR(INDEX(#REF!,MATCH(INDEX(#REF!,MATCH($A4098,#REF!,0)),#REF!,0),'Recurrent profile helpers'!E$2)*IF($A4098="", "0", INDEX(#REF!,MATCH($A4098,#REF!,0))),"")</f>
        <v/>
      </c>
      <c r="F4098" s="72" t="str">
        <f>IFERROR(INDEX(#REF!,MATCH(INDEX(#REF!,MATCH($A4098,#REF!,0)),#REF!,0),'Recurrent profile helpers'!F$2)*IF($A4098="", "0", INDEX(#REF!,MATCH($A4098,#REF!,0))),"")</f>
        <v/>
      </c>
      <c r="G4098" s="72" t="str">
        <f>IFERROR(INDEX(#REF!,MATCH(INDEX(#REF!,MATCH($A4098,#REF!,0)),#REF!,0),'Recurrent profile helpers'!G$2)*IF($A4098="", "0", INDEX(#REF!,MATCH($A4098,#REF!,0))),"")</f>
        <v/>
      </c>
      <c r="H4098" s="72" t="str">
        <f>IFERROR(INDEX(#REF!,MATCH(INDEX(#REF!,MATCH($A4098,#REF!,0)),#REF!,0),'Recurrent profile helpers'!H$2)*IF($A4098="", "0", INDEX(#REF!,MATCH($A4098,#REF!,0))),"")</f>
        <v/>
      </c>
      <c r="I4098" s="72" t="str">
        <f>IFERROR(INDEX(#REF!,MATCH(INDEX(#REF!,MATCH($A4098,#REF!,0)),#REF!,0),'Recurrent profile helpers'!I$2)*IF($A4098="", "0", INDEX(#REF!,MATCH($A4098,#REF!,0))),"")</f>
        <v/>
      </c>
      <c r="J4098" s="72" t="str">
        <f>IFERROR(INDEX(#REF!,MATCH(INDEX(#REF!,MATCH($A4098,#REF!,0)),#REF!,0),'Recurrent profile helpers'!J$2)*IF($A4098="", "0", INDEX(#REF!,MATCH($A4098,#REF!,0))),"")</f>
        <v/>
      </c>
      <c r="K4098" s="72" t="str">
        <f>IFERROR(INDEX(#REF!,MATCH(INDEX(#REF!,MATCH($A4098,#REF!,0)),#REF!,0),'Recurrent profile helpers'!K$2)*IF($A4098="", "0", INDEX(#REF!,MATCH($A4098,#REF!,0))),"")</f>
        <v/>
      </c>
      <c r="L4098" s="72" t="str">
        <f>IFERROR(INDEX(#REF!,MATCH(INDEX(#REF!,MATCH($A4098,#REF!,0)),#REF!,0),'Recurrent profile helpers'!L$2)*IF($A4098="", "0", INDEX(#REF!,MATCH($A4098,#REF!,0))),"")</f>
        <v/>
      </c>
      <c r="M4098" s="72" t="str">
        <f>IFERROR(INDEX(#REF!,MATCH(INDEX(#REF!,MATCH($A4098,#REF!,0)),#REF!,0),'Recurrent profile helpers'!M$2)*IF($A4098="", "0", INDEX(#REF!,MATCH($A4098,#REF!,0))),"")</f>
        <v/>
      </c>
      <c r="N4098" s="72" t="str">
        <f>IFERROR(INDEX(#REF!,MATCH(INDEX(#REF!,MATCH($A4098,#REF!,0)),#REF!,0),'Recurrent profile helpers'!N$2)*IF($A4098="", "0", INDEX(#REF!,MATCH($A4098,#REF!,0))),"")</f>
        <v/>
      </c>
    </row>
    <row r="4099" spans="1:14">
      <c r="A4099" t="str">
        <f t="array" ref="A4099">IFERROR(INDEX(#REF!, SMALL(IF((MID(#REF!,2,1)="."),ROW($A$6:$A$4897)-ROW($A$6)+1,IF((MID(#REF!,3,1)="."),ROW($A$6:$A$4892)-ROW($A$6)+1)), ROW(4097:4097))),"" )</f>
        <v/>
      </c>
      <c r="B4099" s="72" t="str">
        <f>IF($A4099="", "", INDEX(#REF!,MATCH($A4099,#REF!,0)))</f>
        <v/>
      </c>
      <c r="C4099" s="72" t="str">
        <f>IFERROR(INDEX(#REF!,MATCH(INDEX(#REF!,MATCH($A4099,#REF!,0)),#REF!,0),'Recurrent profile helpers'!C$2)*IF($A4099="", "0", INDEX(#REF!,MATCH($A4099,#REF!,0))),"")</f>
        <v/>
      </c>
      <c r="D4099" s="72" t="str">
        <f>IFERROR(INDEX(#REF!,MATCH(INDEX(#REF!,MATCH($A4099,#REF!,0)),#REF!,0),'Recurrent profile helpers'!D$2)*IF($A4099="", "0", INDEX(#REF!,MATCH($A4099,#REF!,0))),"")</f>
        <v/>
      </c>
      <c r="E4099" s="72" t="str">
        <f>IFERROR(INDEX(#REF!,MATCH(INDEX(#REF!,MATCH($A4099,#REF!,0)),#REF!,0),'Recurrent profile helpers'!E$2)*IF($A4099="", "0", INDEX(#REF!,MATCH($A4099,#REF!,0))),"")</f>
        <v/>
      </c>
      <c r="F4099" s="72" t="str">
        <f>IFERROR(INDEX(#REF!,MATCH(INDEX(#REF!,MATCH($A4099,#REF!,0)),#REF!,0),'Recurrent profile helpers'!F$2)*IF($A4099="", "0", INDEX(#REF!,MATCH($A4099,#REF!,0))),"")</f>
        <v/>
      </c>
      <c r="G4099" s="72" t="str">
        <f>IFERROR(INDEX(#REF!,MATCH(INDEX(#REF!,MATCH($A4099,#REF!,0)),#REF!,0),'Recurrent profile helpers'!G$2)*IF($A4099="", "0", INDEX(#REF!,MATCH($A4099,#REF!,0))),"")</f>
        <v/>
      </c>
      <c r="H4099" s="72" t="str">
        <f>IFERROR(INDEX(#REF!,MATCH(INDEX(#REF!,MATCH($A4099,#REF!,0)),#REF!,0),'Recurrent profile helpers'!H$2)*IF($A4099="", "0", INDEX(#REF!,MATCH($A4099,#REF!,0))),"")</f>
        <v/>
      </c>
      <c r="I4099" s="72" t="str">
        <f>IFERROR(INDEX(#REF!,MATCH(INDEX(#REF!,MATCH($A4099,#REF!,0)),#REF!,0),'Recurrent profile helpers'!I$2)*IF($A4099="", "0", INDEX(#REF!,MATCH($A4099,#REF!,0))),"")</f>
        <v/>
      </c>
      <c r="J4099" s="72" t="str">
        <f>IFERROR(INDEX(#REF!,MATCH(INDEX(#REF!,MATCH($A4099,#REF!,0)),#REF!,0),'Recurrent profile helpers'!J$2)*IF($A4099="", "0", INDEX(#REF!,MATCH($A4099,#REF!,0))),"")</f>
        <v/>
      </c>
      <c r="K4099" s="72" t="str">
        <f>IFERROR(INDEX(#REF!,MATCH(INDEX(#REF!,MATCH($A4099,#REF!,0)),#REF!,0),'Recurrent profile helpers'!K$2)*IF($A4099="", "0", INDEX(#REF!,MATCH($A4099,#REF!,0))),"")</f>
        <v/>
      </c>
      <c r="L4099" s="72" t="str">
        <f>IFERROR(INDEX(#REF!,MATCH(INDEX(#REF!,MATCH($A4099,#REF!,0)),#REF!,0),'Recurrent profile helpers'!L$2)*IF($A4099="", "0", INDEX(#REF!,MATCH($A4099,#REF!,0))),"")</f>
        <v/>
      </c>
      <c r="M4099" s="72" t="str">
        <f>IFERROR(INDEX(#REF!,MATCH(INDEX(#REF!,MATCH($A4099,#REF!,0)),#REF!,0),'Recurrent profile helpers'!M$2)*IF($A4099="", "0", INDEX(#REF!,MATCH($A4099,#REF!,0))),"")</f>
        <v/>
      </c>
      <c r="N4099" s="72" t="str">
        <f>IFERROR(INDEX(#REF!,MATCH(INDEX(#REF!,MATCH($A4099,#REF!,0)),#REF!,0),'Recurrent profile helpers'!N$2)*IF($A4099="", "0", INDEX(#REF!,MATCH($A4099,#REF!,0))),"")</f>
        <v/>
      </c>
    </row>
    <row r="4100" spans="1:14">
      <c r="A4100" t="str">
        <f t="array" ref="A4100">IFERROR(INDEX(#REF!, SMALL(IF((MID(#REF!,2,1)="."),ROW($A$6:$A$4897)-ROW($A$6)+1,IF((MID(#REF!,3,1)="."),ROW($A$6:$A$4892)-ROW($A$6)+1)), ROW(4098:4098))),"" )</f>
        <v/>
      </c>
      <c r="B4100" s="72" t="str">
        <f>IF($A4100="", "", INDEX(#REF!,MATCH($A4100,#REF!,0)))</f>
        <v/>
      </c>
      <c r="C4100" s="72" t="str">
        <f>IFERROR(INDEX(#REF!,MATCH(INDEX(#REF!,MATCH($A4100,#REF!,0)),#REF!,0),'Recurrent profile helpers'!C$2)*IF($A4100="", "0", INDEX(#REF!,MATCH($A4100,#REF!,0))),"")</f>
        <v/>
      </c>
      <c r="D4100" s="72" t="str">
        <f>IFERROR(INDEX(#REF!,MATCH(INDEX(#REF!,MATCH($A4100,#REF!,0)),#REF!,0),'Recurrent profile helpers'!D$2)*IF($A4100="", "0", INDEX(#REF!,MATCH($A4100,#REF!,0))),"")</f>
        <v/>
      </c>
      <c r="E4100" s="72" t="str">
        <f>IFERROR(INDEX(#REF!,MATCH(INDEX(#REF!,MATCH($A4100,#REF!,0)),#REF!,0),'Recurrent profile helpers'!E$2)*IF($A4100="", "0", INDEX(#REF!,MATCH($A4100,#REF!,0))),"")</f>
        <v/>
      </c>
      <c r="F4100" s="72" t="str">
        <f>IFERROR(INDEX(#REF!,MATCH(INDEX(#REF!,MATCH($A4100,#REF!,0)),#REF!,0),'Recurrent profile helpers'!F$2)*IF($A4100="", "0", INDEX(#REF!,MATCH($A4100,#REF!,0))),"")</f>
        <v/>
      </c>
      <c r="G4100" s="72" t="str">
        <f>IFERROR(INDEX(#REF!,MATCH(INDEX(#REF!,MATCH($A4100,#REF!,0)),#REF!,0),'Recurrent profile helpers'!G$2)*IF($A4100="", "0", INDEX(#REF!,MATCH($A4100,#REF!,0))),"")</f>
        <v/>
      </c>
      <c r="H4100" s="72" t="str">
        <f>IFERROR(INDEX(#REF!,MATCH(INDEX(#REF!,MATCH($A4100,#REF!,0)),#REF!,0),'Recurrent profile helpers'!H$2)*IF($A4100="", "0", INDEX(#REF!,MATCH($A4100,#REF!,0))),"")</f>
        <v/>
      </c>
      <c r="I4100" s="72" t="str">
        <f>IFERROR(INDEX(#REF!,MATCH(INDEX(#REF!,MATCH($A4100,#REF!,0)),#REF!,0),'Recurrent profile helpers'!I$2)*IF($A4100="", "0", INDEX(#REF!,MATCH($A4100,#REF!,0))),"")</f>
        <v/>
      </c>
      <c r="J4100" s="72" t="str">
        <f>IFERROR(INDEX(#REF!,MATCH(INDEX(#REF!,MATCH($A4100,#REF!,0)),#REF!,0),'Recurrent profile helpers'!J$2)*IF($A4100="", "0", INDEX(#REF!,MATCH($A4100,#REF!,0))),"")</f>
        <v/>
      </c>
      <c r="K4100" s="72" t="str">
        <f>IFERROR(INDEX(#REF!,MATCH(INDEX(#REF!,MATCH($A4100,#REF!,0)),#REF!,0),'Recurrent profile helpers'!K$2)*IF($A4100="", "0", INDEX(#REF!,MATCH($A4100,#REF!,0))),"")</f>
        <v/>
      </c>
      <c r="L4100" s="72" t="str">
        <f>IFERROR(INDEX(#REF!,MATCH(INDEX(#REF!,MATCH($A4100,#REF!,0)),#REF!,0),'Recurrent profile helpers'!L$2)*IF($A4100="", "0", INDEX(#REF!,MATCH($A4100,#REF!,0))),"")</f>
        <v/>
      </c>
      <c r="M4100" s="72" t="str">
        <f>IFERROR(INDEX(#REF!,MATCH(INDEX(#REF!,MATCH($A4100,#REF!,0)),#REF!,0),'Recurrent profile helpers'!M$2)*IF($A4100="", "0", INDEX(#REF!,MATCH($A4100,#REF!,0))),"")</f>
        <v/>
      </c>
      <c r="N4100" s="72" t="str">
        <f>IFERROR(INDEX(#REF!,MATCH(INDEX(#REF!,MATCH($A4100,#REF!,0)),#REF!,0),'Recurrent profile helpers'!N$2)*IF($A4100="", "0", INDEX(#REF!,MATCH($A4100,#REF!,0))),"")</f>
        <v/>
      </c>
    </row>
    <row r="4101" spans="1:14">
      <c r="A4101" t="str">
        <f t="array" ref="A4101">IFERROR(INDEX(#REF!, SMALL(IF((MID(#REF!,2,1)="."),ROW($A$6:$A$4897)-ROW($A$6)+1,IF((MID(#REF!,3,1)="."),ROW($A$6:$A$4892)-ROW($A$6)+1)), ROW(4099:4099))),"" )</f>
        <v/>
      </c>
      <c r="B4101" s="72" t="str">
        <f>IF($A4101="", "", INDEX(#REF!,MATCH($A4101,#REF!,0)))</f>
        <v/>
      </c>
      <c r="C4101" s="72" t="str">
        <f>IFERROR(INDEX(#REF!,MATCH(INDEX(#REF!,MATCH($A4101,#REF!,0)),#REF!,0),'Recurrent profile helpers'!C$2)*IF($A4101="", "0", INDEX(#REF!,MATCH($A4101,#REF!,0))),"")</f>
        <v/>
      </c>
      <c r="D4101" s="72" t="str">
        <f>IFERROR(INDEX(#REF!,MATCH(INDEX(#REF!,MATCH($A4101,#REF!,0)),#REF!,0),'Recurrent profile helpers'!D$2)*IF($A4101="", "0", INDEX(#REF!,MATCH($A4101,#REF!,0))),"")</f>
        <v/>
      </c>
      <c r="E4101" s="72" t="str">
        <f>IFERROR(INDEX(#REF!,MATCH(INDEX(#REF!,MATCH($A4101,#REF!,0)),#REF!,0),'Recurrent profile helpers'!E$2)*IF($A4101="", "0", INDEX(#REF!,MATCH($A4101,#REF!,0))),"")</f>
        <v/>
      </c>
      <c r="F4101" s="72" t="str">
        <f>IFERROR(INDEX(#REF!,MATCH(INDEX(#REF!,MATCH($A4101,#REF!,0)),#REF!,0),'Recurrent profile helpers'!F$2)*IF($A4101="", "0", INDEX(#REF!,MATCH($A4101,#REF!,0))),"")</f>
        <v/>
      </c>
      <c r="G4101" s="72" t="str">
        <f>IFERROR(INDEX(#REF!,MATCH(INDEX(#REF!,MATCH($A4101,#REF!,0)),#REF!,0),'Recurrent profile helpers'!G$2)*IF($A4101="", "0", INDEX(#REF!,MATCH($A4101,#REF!,0))),"")</f>
        <v/>
      </c>
      <c r="H4101" s="72" t="str">
        <f>IFERROR(INDEX(#REF!,MATCH(INDEX(#REF!,MATCH($A4101,#REF!,0)),#REF!,0),'Recurrent profile helpers'!H$2)*IF($A4101="", "0", INDEX(#REF!,MATCH($A4101,#REF!,0))),"")</f>
        <v/>
      </c>
      <c r="I4101" s="72" t="str">
        <f>IFERROR(INDEX(#REF!,MATCH(INDEX(#REF!,MATCH($A4101,#REF!,0)),#REF!,0),'Recurrent profile helpers'!I$2)*IF($A4101="", "0", INDEX(#REF!,MATCH($A4101,#REF!,0))),"")</f>
        <v/>
      </c>
      <c r="J4101" s="72" t="str">
        <f>IFERROR(INDEX(#REF!,MATCH(INDEX(#REF!,MATCH($A4101,#REF!,0)),#REF!,0),'Recurrent profile helpers'!J$2)*IF($A4101="", "0", INDEX(#REF!,MATCH($A4101,#REF!,0))),"")</f>
        <v/>
      </c>
      <c r="K4101" s="72" t="str">
        <f>IFERROR(INDEX(#REF!,MATCH(INDEX(#REF!,MATCH($A4101,#REF!,0)),#REF!,0),'Recurrent profile helpers'!K$2)*IF($A4101="", "0", INDEX(#REF!,MATCH($A4101,#REF!,0))),"")</f>
        <v/>
      </c>
      <c r="L4101" s="72" t="str">
        <f>IFERROR(INDEX(#REF!,MATCH(INDEX(#REF!,MATCH($A4101,#REF!,0)),#REF!,0),'Recurrent profile helpers'!L$2)*IF($A4101="", "0", INDEX(#REF!,MATCH($A4101,#REF!,0))),"")</f>
        <v/>
      </c>
      <c r="M4101" s="72" t="str">
        <f>IFERROR(INDEX(#REF!,MATCH(INDEX(#REF!,MATCH($A4101,#REF!,0)),#REF!,0),'Recurrent profile helpers'!M$2)*IF($A4101="", "0", INDEX(#REF!,MATCH($A4101,#REF!,0))),"")</f>
        <v/>
      </c>
      <c r="N4101" s="72" t="str">
        <f>IFERROR(INDEX(#REF!,MATCH(INDEX(#REF!,MATCH($A4101,#REF!,0)),#REF!,0),'Recurrent profile helpers'!N$2)*IF($A4101="", "0", INDEX(#REF!,MATCH($A4101,#REF!,0))),"")</f>
        <v/>
      </c>
    </row>
    <row r="4102" spans="1:14">
      <c r="A4102" t="str">
        <f t="array" ref="A4102">IFERROR(INDEX(#REF!, SMALL(IF((MID(#REF!,2,1)="."),ROW($A$6:$A$4897)-ROW($A$6)+1,IF((MID(#REF!,3,1)="."),ROW($A$6:$A$4892)-ROW($A$6)+1)), ROW(4100:4100))),"" )</f>
        <v/>
      </c>
      <c r="B4102" s="72" t="str">
        <f>IF($A4102="", "", INDEX(#REF!,MATCH($A4102,#REF!,0)))</f>
        <v/>
      </c>
      <c r="C4102" s="72" t="str">
        <f>IFERROR(INDEX(#REF!,MATCH(INDEX(#REF!,MATCH($A4102,#REF!,0)),#REF!,0),'Recurrent profile helpers'!C$2)*IF($A4102="", "0", INDEX(#REF!,MATCH($A4102,#REF!,0))),"")</f>
        <v/>
      </c>
      <c r="D4102" s="72" t="str">
        <f>IFERROR(INDEX(#REF!,MATCH(INDEX(#REF!,MATCH($A4102,#REF!,0)),#REF!,0),'Recurrent profile helpers'!D$2)*IF($A4102="", "0", INDEX(#REF!,MATCH($A4102,#REF!,0))),"")</f>
        <v/>
      </c>
      <c r="E4102" s="72" t="str">
        <f>IFERROR(INDEX(#REF!,MATCH(INDEX(#REF!,MATCH($A4102,#REF!,0)),#REF!,0),'Recurrent profile helpers'!E$2)*IF($A4102="", "0", INDEX(#REF!,MATCH($A4102,#REF!,0))),"")</f>
        <v/>
      </c>
      <c r="F4102" s="72" t="str">
        <f>IFERROR(INDEX(#REF!,MATCH(INDEX(#REF!,MATCH($A4102,#REF!,0)),#REF!,0),'Recurrent profile helpers'!F$2)*IF($A4102="", "0", INDEX(#REF!,MATCH($A4102,#REF!,0))),"")</f>
        <v/>
      </c>
      <c r="G4102" s="72" t="str">
        <f>IFERROR(INDEX(#REF!,MATCH(INDEX(#REF!,MATCH($A4102,#REF!,0)),#REF!,0),'Recurrent profile helpers'!G$2)*IF($A4102="", "0", INDEX(#REF!,MATCH($A4102,#REF!,0))),"")</f>
        <v/>
      </c>
      <c r="H4102" s="72" t="str">
        <f>IFERROR(INDEX(#REF!,MATCH(INDEX(#REF!,MATCH($A4102,#REF!,0)),#REF!,0),'Recurrent profile helpers'!H$2)*IF($A4102="", "0", INDEX(#REF!,MATCH($A4102,#REF!,0))),"")</f>
        <v/>
      </c>
      <c r="I4102" s="72" t="str">
        <f>IFERROR(INDEX(#REF!,MATCH(INDEX(#REF!,MATCH($A4102,#REF!,0)),#REF!,0),'Recurrent profile helpers'!I$2)*IF($A4102="", "0", INDEX(#REF!,MATCH($A4102,#REF!,0))),"")</f>
        <v/>
      </c>
      <c r="J4102" s="72" t="str">
        <f>IFERROR(INDEX(#REF!,MATCH(INDEX(#REF!,MATCH($A4102,#REF!,0)),#REF!,0),'Recurrent profile helpers'!J$2)*IF($A4102="", "0", INDEX(#REF!,MATCH($A4102,#REF!,0))),"")</f>
        <v/>
      </c>
      <c r="K4102" s="72" t="str">
        <f>IFERROR(INDEX(#REF!,MATCH(INDEX(#REF!,MATCH($A4102,#REF!,0)),#REF!,0),'Recurrent profile helpers'!K$2)*IF($A4102="", "0", INDEX(#REF!,MATCH($A4102,#REF!,0))),"")</f>
        <v/>
      </c>
      <c r="L4102" s="72" t="str">
        <f>IFERROR(INDEX(#REF!,MATCH(INDEX(#REF!,MATCH($A4102,#REF!,0)),#REF!,0),'Recurrent profile helpers'!L$2)*IF($A4102="", "0", INDEX(#REF!,MATCH($A4102,#REF!,0))),"")</f>
        <v/>
      </c>
      <c r="M4102" s="72" t="str">
        <f>IFERROR(INDEX(#REF!,MATCH(INDEX(#REF!,MATCH($A4102,#REF!,0)),#REF!,0),'Recurrent profile helpers'!M$2)*IF($A4102="", "0", INDEX(#REF!,MATCH($A4102,#REF!,0))),"")</f>
        <v/>
      </c>
      <c r="N4102" s="72" t="str">
        <f>IFERROR(INDEX(#REF!,MATCH(INDEX(#REF!,MATCH($A4102,#REF!,0)),#REF!,0),'Recurrent profile helpers'!N$2)*IF($A4102="", "0", INDEX(#REF!,MATCH($A4102,#REF!,0))),"")</f>
        <v/>
      </c>
    </row>
    <row r="4103" spans="1:14">
      <c r="A4103" t="str">
        <f t="array" ref="A4103">IFERROR(INDEX(#REF!, SMALL(IF((MID(#REF!,2,1)="."),ROW($A$6:$A$4897)-ROW($A$6)+1,IF((MID(#REF!,3,1)="."),ROW($A$6:$A$4892)-ROW($A$6)+1)), ROW(4101:4101))),"" )</f>
        <v/>
      </c>
      <c r="B4103" s="72" t="str">
        <f>IF($A4103="", "", INDEX(#REF!,MATCH($A4103,#REF!,0)))</f>
        <v/>
      </c>
      <c r="C4103" s="72" t="str">
        <f>IFERROR(INDEX(#REF!,MATCH(INDEX(#REF!,MATCH($A4103,#REF!,0)),#REF!,0),'Recurrent profile helpers'!C$2)*IF($A4103="", "0", INDEX(#REF!,MATCH($A4103,#REF!,0))),"")</f>
        <v/>
      </c>
      <c r="D4103" s="72" t="str">
        <f>IFERROR(INDEX(#REF!,MATCH(INDEX(#REF!,MATCH($A4103,#REF!,0)),#REF!,0),'Recurrent profile helpers'!D$2)*IF($A4103="", "0", INDEX(#REF!,MATCH($A4103,#REF!,0))),"")</f>
        <v/>
      </c>
      <c r="E4103" s="72" t="str">
        <f>IFERROR(INDEX(#REF!,MATCH(INDEX(#REF!,MATCH($A4103,#REF!,0)),#REF!,0),'Recurrent profile helpers'!E$2)*IF($A4103="", "0", INDEX(#REF!,MATCH($A4103,#REF!,0))),"")</f>
        <v/>
      </c>
      <c r="F4103" s="72" t="str">
        <f>IFERROR(INDEX(#REF!,MATCH(INDEX(#REF!,MATCH($A4103,#REF!,0)),#REF!,0),'Recurrent profile helpers'!F$2)*IF($A4103="", "0", INDEX(#REF!,MATCH($A4103,#REF!,0))),"")</f>
        <v/>
      </c>
      <c r="G4103" s="72" t="str">
        <f>IFERROR(INDEX(#REF!,MATCH(INDEX(#REF!,MATCH($A4103,#REF!,0)),#REF!,0),'Recurrent profile helpers'!G$2)*IF($A4103="", "0", INDEX(#REF!,MATCH($A4103,#REF!,0))),"")</f>
        <v/>
      </c>
      <c r="H4103" s="72" t="str">
        <f>IFERROR(INDEX(#REF!,MATCH(INDEX(#REF!,MATCH($A4103,#REF!,0)),#REF!,0),'Recurrent profile helpers'!H$2)*IF($A4103="", "0", INDEX(#REF!,MATCH($A4103,#REF!,0))),"")</f>
        <v/>
      </c>
      <c r="I4103" s="72" t="str">
        <f>IFERROR(INDEX(#REF!,MATCH(INDEX(#REF!,MATCH($A4103,#REF!,0)),#REF!,0),'Recurrent profile helpers'!I$2)*IF($A4103="", "0", INDEX(#REF!,MATCH($A4103,#REF!,0))),"")</f>
        <v/>
      </c>
      <c r="J4103" s="72" t="str">
        <f>IFERROR(INDEX(#REF!,MATCH(INDEX(#REF!,MATCH($A4103,#REF!,0)),#REF!,0),'Recurrent profile helpers'!J$2)*IF($A4103="", "0", INDEX(#REF!,MATCH($A4103,#REF!,0))),"")</f>
        <v/>
      </c>
      <c r="K4103" s="72" t="str">
        <f>IFERROR(INDEX(#REF!,MATCH(INDEX(#REF!,MATCH($A4103,#REF!,0)),#REF!,0),'Recurrent profile helpers'!K$2)*IF($A4103="", "0", INDEX(#REF!,MATCH($A4103,#REF!,0))),"")</f>
        <v/>
      </c>
      <c r="L4103" s="72" t="str">
        <f>IFERROR(INDEX(#REF!,MATCH(INDEX(#REF!,MATCH($A4103,#REF!,0)),#REF!,0),'Recurrent profile helpers'!L$2)*IF($A4103="", "0", INDEX(#REF!,MATCH($A4103,#REF!,0))),"")</f>
        <v/>
      </c>
      <c r="M4103" s="72" t="str">
        <f>IFERROR(INDEX(#REF!,MATCH(INDEX(#REF!,MATCH($A4103,#REF!,0)),#REF!,0),'Recurrent profile helpers'!M$2)*IF($A4103="", "0", INDEX(#REF!,MATCH($A4103,#REF!,0))),"")</f>
        <v/>
      </c>
      <c r="N4103" s="72" t="str">
        <f>IFERROR(INDEX(#REF!,MATCH(INDEX(#REF!,MATCH($A4103,#REF!,0)),#REF!,0),'Recurrent profile helpers'!N$2)*IF($A4103="", "0", INDEX(#REF!,MATCH($A4103,#REF!,0))),"")</f>
        <v/>
      </c>
    </row>
    <row r="4104" spans="1:14">
      <c r="A4104" t="str">
        <f t="array" ref="A4104">IFERROR(INDEX(#REF!, SMALL(IF((MID(#REF!,2,1)="."),ROW($A$6:$A$4897)-ROW($A$6)+1,IF((MID(#REF!,3,1)="."),ROW($A$6:$A$4892)-ROW($A$6)+1)), ROW(4102:4102))),"" )</f>
        <v/>
      </c>
      <c r="B4104" s="72" t="str">
        <f>IF($A4104="", "", INDEX(#REF!,MATCH($A4104,#REF!,0)))</f>
        <v/>
      </c>
      <c r="C4104" s="72" t="str">
        <f>IFERROR(INDEX(#REF!,MATCH(INDEX(#REF!,MATCH($A4104,#REF!,0)),#REF!,0),'Recurrent profile helpers'!C$2)*IF($A4104="", "0", INDEX(#REF!,MATCH($A4104,#REF!,0))),"")</f>
        <v/>
      </c>
      <c r="D4104" s="72" t="str">
        <f>IFERROR(INDEX(#REF!,MATCH(INDEX(#REF!,MATCH($A4104,#REF!,0)),#REF!,0),'Recurrent profile helpers'!D$2)*IF($A4104="", "0", INDEX(#REF!,MATCH($A4104,#REF!,0))),"")</f>
        <v/>
      </c>
      <c r="E4104" s="72" t="str">
        <f>IFERROR(INDEX(#REF!,MATCH(INDEX(#REF!,MATCH($A4104,#REF!,0)),#REF!,0),'Recurrent profile helpers'!E$2)*IF($A4104="", "0", INDEX(#REF!,MATCH($A4104,#REF!,0))),"")</f>
        <v/>
      </c>
      <c r="F4104" s="72" t="str">
        <f>IFERROR(INDEX(#REF!,MATCH(INDEX(#REF!,MATCH($A4104,#REF!,0)),#REF!,0),'Recurrent profile helpers'!F$2)*IF($A4104="", "0", INDEX(#REF!,MATCH($A4104,#REF!,0))),"")</f>
        <v/>
      </c>
      <c r="G4104" s="72" t="str">
        <f>IFERROR(INDEX(#REF!,MATCH(INDEX(#REF!,MATCH($A4104,#REF!,0)),#REF!,0),'Recurrent profile helpers'!G$2)*IF($A4104="", "0", INDEX(#REF!,MATCH($A4104,#REF!,0))),"")</f>
        <v/>
      </c>
      <c r="H4104" s="72" t="str">
        <f>IFERROR(INDEX(#REF!,MATCH(INDEX(#REF!,MATCH($A4104,#REF!,0)),#REF!,0),'Recurrent profile helpers'!H$2)*IF($A4104="", "0", INDEX(#REF!,MATCH($A4104,#REF!,0))),"")</f>
        <v/>
      </c>
      <c r="I4104" s="72" t="str">
        <f>IFERROR(INDEX(#REF!,MATCH(INDEX(#REF!,MATCH($A4104,#REF!,0)),#REF!,0),'Recurrent profile helpers'!I$2)*IF($A4104="", "0", INDEX(#REF!,MATCH($A4104,#REF!,0))),"")</f>
        <v/>
      </c>
      <c r="J4104" s="72" t="str">
        <f>IFERROR(INDEX(#REF!,MATCH(INDEX(#REF!,MATCH($A4104,#REF!,0)),#REF!,0),'Recurrent profile helpers'!J$2)*IF($A4104="", "0", INDEX(#REF!,MATCH($A4104,#REF!,0))),"")</f>
        <v/>
      </c>
      <c r="K4104" s="72" t="str">
        <f>IFERROR(INDEX(#REF!,MATCH(INDEX(#REF!,MATCH($A4104,#REF!,0)),#REF!,0),'Recurrent profile helpers'!K$2)*IF($A4104="", "0", INDEX(#REF!,MATCH($A4104,#REF!,0))),"")</f>
        <v/>
      </c>
      <c r="L4104" s="72" t="str">
        <f>IFERROR(INDEX(#REF!,MATCH(INDEX(#REF!,MATCH($A4104,#REF!,0)),#REF!,0),'Recurrent profile helpers'!L$2)*IF($A4104="", "0", INDEX(#REF!,MATCH($A4104,#REF!,0))),"")</f>
        <v/>
      </c>
      <c r="M4104" s="72" t="str">
        <f>IFERROR(INDEX(#REF!,MATCH(INDEX(#REF!,MATCH($A4104,#REF!,0)),#REF!,0),'Recurrent profile helpers'!M$2)*IF($A4104="", "0", INDEX(#REF!,MATCH($A4104,#REF!,0))),"")</f>
        <v/>
      </c>
      <c r="N4104" s="72" t="str">
        <f>IFERROR(INDEX(#REF!,MATCH(INDEX(#REF!,MATCH($A4104,#REF!,0)),#REF!,0),'Recurrent profile helpers'!N$2)*IF($A4104="", "0", INDEX(#REF!,MATCH($A4104,#REF!,0))),"")</f>
        <v/>
      </c>
    </row>
    <row r="4105" spans="1:14">
      <c r="A4105" t="str">
        <f t="array" ref="A4105">IFERROR(INDEX(#REF!, SMALL(IF((MID(#REF!,2,1)="."),ROW($A$6:$A$4897)-ROW($A$6)+1,IF((MID(#REF!,3,1)="."),ROW($A$6:$A$4892)-ROW($A$6)+1)), ROW(4103:4103))),"" )</f>
        <v/>
      </c>
      <c r="B4105" s="72" t="str">
        <f>IF($A4105="", "", INDEX(#REF!,MATCH($A4105,#REF!,0)))</f>
        <v/>
      </c>
      <c r="C4105" s="72" t="str">
        <f>IFERROR(INDEX(#REF!,MATCH(INDEX(#REF!,MATCH($A4105,#REF!,0)),#REF!,0),'Recurrent profile helpers'!C$2)*IF($A4105="", "0", INDEX(#REF!,MATCH($A4105,#REF!,0))),"")</f>
        <v/>
      </c>
      <c r="D4105" s="72" t="str">
        <f>IFERROR(INDEX(#REF!,MATCH(INDEX(#REF!,MATCH($A4105,#REF!,0)),#REF!,0),'Recurrent profile helpers'!D$2)*IF($A4105="", "0", INDEX(#REF!,MATCH($A4105,#REF!,0))),"")</f>
        <v/>
      </c>
      <c r="E4105" s="72" t="str">
        <f>IFERROR(INDEX(#REF!,MATCH(INDEX(#REF!,MATCH($A4105,#REF!,0)),#REF!,0),'Recurrent profile helpers'!E$2)*IF($A4105="", "0", INDEX(#REF!,MATCH($A4105,#REF!,0))),"")</f>
        <v/>
      </c>
      <c r="F4105" s="72" t="str">
        <f>IFERROR(INDEX(#REF!,MATCH(INDEX(#REF!,MATCH($A4105,#REF!,0)),#REF!,0),'Recurrent profile helpers'!F$2)*IF($A4105="", "0", INDEX(#REF!,MATCH($A4105,#REF!,0))),"")</f>
        <v/>
      </c>
      <c r="G4105" s="72" t="str">
        <f>IFERROR(INDEX(#REF!,MATCH(INDEX(#REF!,MATCH($A4105,#REF!,0)),#REF!,0),'Recurrent profile helpers'!G$2)*IF($A4105="", "0", INDEX(#REF!,MATCH($A4105,#REF!,0))),"")</f>
        <v/>
      </c>
      <c r="H4105" s="72" t="str">
        <f>IFERROR(INDEX(#REF!,MATCH(INDEX(#REF!,MATCH($A4105,#REF!,0)),#REF!,0),'Recurrent profile helpers'!H$2)*IF($A4105="", "0", INDEX(#REF!,MATCH($A4105,#REF!,0))),"")</f>
        <v/>
      </c>
      <c r="I4105" s="72" t="str">
        <f>IFERROR(INDEX(#REF!,MATCH(INDEX(#REF!,MATCH($A4105,#REF!,0)),#REF!,0),'Recurrent profile helpers'!I$2)*IF($A4105="", "0", INDEX(#REF!,MATCH($A4105,#REF!,0))),"")</f>
        <v/>
      </c>
      <c r="J4105" s="72" t="str">
        <f>IFERROR(INDEX(#REF!,MATCH(INDEX(#REF!,MATCH($A4105,#REF!,0)),#REF!,0),'Recurrent profile helpers'!J$2)*IF($A4105="", "0", INDEX(#REF!,MATCH($A4105,#REF!,0))),"")</f>
        <v/>
      </c>
      <c r="K4105" s="72" t="str">
        <f>IFERROR(INDEX(#REF!,MATCH(INDEX(#REF!,MATCH($A4105,#REF!,0)),#REF!,0),'Recurrent profile helpers'!K$2)*IF($A4105="", "0", INDEX(#REF!,MATCH($A4105,#REF!,0))),"")</f>
        <v/>
      </c>
      <c r="L4105" s="72" t="str">
        <f>IFERROR(INDEX(#REF!,MATCH(INDEX(#REF!,MATCH($A4105,#REF!,0)),#REF!,0),'Recurrent profile helpers'!L$2)*IF($A4105="", "0", INDEX(#REF!,MATCH($A4105,#REF!,0))),"")</f>
        <v/>
      </c>
      <c r="M4105" s="72" t="str">
        <f>IFERROR(INDEX(#REF!,MATCH(INDEX(#REF!,MATCH($A4105,#REF!,0)),#REF!,0),'Recurrent profile helpers'!M$2)*IF($A4105="", "0", INDEX(#REF!,MATCH($A4105,#REF!,0))),"")</f>
        <v/>
      </c>
      <c r="N4105" s="72" t="str">
        <f>IFERROR(INDEX(#REF!,MATCH(INDEX(#REF!,MATCH($A4105,#REF!,0)),#REF!,0),'Recurrent profile helpers'!N$2)*IF($A4105="", "0", INDEX(#REF!,MATCH($A4105,#REF!,0))),"")</f>
        <v/>
      </c>
    </row>
    <row r="4106" spans="1:14">
      <c r="A4106" t="str">
        <f t="array" ref="A4106">IFERROR(INDEX(#REF!, SMALL(IF((MID(#REF!,2,1)="."),ROW($A$6:$A$4897)-ROW($A$6)+1,IF((MID(#REF!,3,1)="."),ROW($A$6:$A$4892)-ROW($A$6)+1)), ROW(4104:4104))),"" )</f>
        <v/>
      </c>
      <c r="B4106" s="72" t="str">
        <f>IF($A4106="", "", INDEX(#REF!,MATCH($A4106,#REF!,0)))</f>
        <v/>
      </c>
      <c r="C4106" s="72" t="str">
        <f>IFERROR(INDEX(#REF!,MATCH(INDEX(#REF!,MATCH($A4106,#REF!,0)),#REF!,0),'Recurrent profile helpers'!C$2)*IF($A4106="", "0", INDEX(#REF!,MATCH($A4106,#REF!,0))),"")</f>
        <v/>
      </c>
      <c r="D4106" s="72" t="str">
        <f>IFERROR(INDEX(#REF!,MATCH(INDEX(#REF!,MATCH($A4106,#REF!,0)),#REF!,0),'Recurrent profile helpers'!D$2)*IF($A4106="", "0", INDEX(#REF!,MATCH($A4106,#REF!,0))),"")</f>
        <v/>
      </c>
      <c r="E4106" s="72" t="str">
        <f>IFERROR(INDEX(#REF!,MATCH(INDEX(#REF!,MATCH($A4106,#REF!,0)),#REF!,0),'Recurrent profile helpers'!E$2)*IF($A4106="", "0", INDEX(#REF!,MATCH($A4106,#REF!,0))),"")</f>
        <v/>
      </c>
      <c r="F4106" s="72" t="str">
        <f>IFERROR(INDEX(#REF!,MATCH(INDEX(#REF!,MATCH($A4106,#REF!,0)),#REF!,0),'Recurrent profile helpers'!F$2)*IF($A4106="", "0", INDEX(#REF!,MATCH($A4106,#REF!,0))),"")</f>
        <v/>
      </c>
      <c r="G4106" s="72" t="str">
        <f>IFERROR(INDEX(#REF!,MATCH(INDEX(#REF!,MATCH($A4106,#REF!,0)),#REF!,0),'Recurrent profile helpers'!G$2)*IF($A4106="", "0", INDEX(#REF!,MATCH($A4106,#REF!,0))),"")</f>
        <v/>
      </c>
      <c r="H4106" s="72" t="str">
        <f>IFERROR(INDEX(#REF!,MATCH(INDEX(#REF!,MATCH($A4106,#REF!,0)),#REF!,0),'Recurrent profile helpers'!H$2)*IF($A4106="", "0", INDEX(#REF!,MATCH($A4106,#REF!,0))),"")</f>
        <v/>
      </c>
      <c r="I4106" s="72" t="str">
        <f>IFERROR(INDEX(#REF!,MATCH(INDEX(#REF!,MATCH($A4106,#REF!,0)),#REF!,0),'Recurrent profile helpers'!I$2)*IF($A4106="", "0", INDEX(#REF!,MATCH($A4106,#REF!,0))),"")</f>
        <v/>
      </c>
      <c r="J4106" s="72" t="str">
        <f>IFERROR(INDEX(#REF!,MATCH(INDEX(#REF!,MATCH($A4106,#REF!,0)),#REF!,0),'Recurrent profile helpers'!J$2)*IF($A4106="", "0", INDEX(#REF!,MATCH($A4106,#REF!,0))),"")</f>
        <v/>
      </c>
      <c r="K4106" s="72" t="str">
        <f>IFERROR(INDEX(#REF!,MATCH(INDEX(#REF!,MATCH($A4106,#REF!,0)),#REF!,0),'Recurrent profile helpers'!K$2)*IF($A4106="", "0", INDEX(#REF!,MATCH($A4106,#REF!,0))),"")</f>
        <v/>
      </c>
      <c r="L4106" s="72" t="str">
        <f>IFERROR(INDEX(#REF!,MATCH(INDEX(#REF!,MATCH($A4106,#REF!,0)),#REF!,0),'Recurrent profile helpers'!L$2)*IF($A4106="", "0", INDEX(#REF!,MATCH($A4106,#REF!,0))),"")</f>
        <v/>
      </c>
      <c r="M4106" s="72" t="str">
        <f>IFERROR(INDEX(#REF!,MATCH(INDEX(#REF!,MATCH($A4106,#REF!,0)),#REF!,0),'Recurrent profile helpers'!M$2)*IF($A4106="", "0", INDEX(#REF!,MATCH($A4106,#REF!,0))),"")</f>
        <v/>
      </c>
      <c r="N4106" s="72" t="str">
        <f>IFERROR(INDEX(#REF!,MATCH(INDEX(#REF!,MATCH($A4106,#REF!,0)),#REF!,0),'Recurrent profile helpers'!N$2)*IF($A4106="", "0", INDEX(#REF!,MATCH($A4106,#REF!,0))),"")</f>
        <v/>
      </c>
    </row>
    <row r="4107" spans="1:14">
      <c r="A4107" t="str">
        <f t="array" ref="A4107">IFERROR(INDEX(#REF!, SMALL(IF((MID(#REF!,2,1)="."),ROW($A$6:$A$4897)-ROW($A$6)+1,IF((MID(#REF!,3,1)="."),ROW($A$6:$A$4892)-ROW($A$6)+1)), ROW(4105:4105))),"" )</f>
        <v/>
      </c>
      <c r="B4107" s="72" t="str">
        <f>IF($A4107="", "", INDEX(#REF!,MATCH($A4107,#REF!,0)))</f>
        <v/>
      </c>
      <c r="C4107" s="72" t="str">
        <f>IFERROR(INDEX(#REF!,MATCH(INDEX(#REF!,MATCH($A4107,#REF!,0)),#REF!,0),'Recurrent profile helpers'!C$2)*IF($A4107="", "0", INDEX(#REF!,MATCH($A4107,#REF!,0))),"")</f>
        <v/>
      </c>
      <c r="D4107" s="72" t="str">
        <f>IFERROR(INDEX(#REF!,MATCH(INDEX(#REF!,MATCH($A4107,#REF!,0)),#REF!,0),'Recurrent profile helpers'!D$2)*IF($A4107="", "0", INDEX(#REF!,MATCH($A4107,#REF!,0))),"")</f>
        <v/>
      </c>
      <c r="E4107" s="72" t="str">
        <f>IFERROR(INDEX(#REF!,MATCH(INDEX(#REF!,MATCH($A4107,#REF!,0)),#REF!,0),'Recurrent profile helpers'!E$2)*IF($A4107="", "0", INDEX(#REF!,MATCH($A4107,#REF!,0))),"")</f>
        <v/>
      </c>
      <c r="F4107" s="72" t="str">
        <f>IFERROR(INDEX(#REF!,MATCH(INDEX(#REF!,MATCH($A4107,#REF!,0)),#REF!,0),'Recurrent profile helpers'!F$2)*IF($A4107="", "0", INDEX(#REF!,MATCH($A4107,#REF!,0))),"")</f>
        <v/>
      </c>
      <c r="G4107" s="72" t="str">
        <f>IFERROR(INDEX(#REF!,MATCH(INDEX(#REF!,MATCH($A4107,#REF!,0)),#REF!,0),'Recurrent profile helpers'!G$2)*IF($A4107="", "0", INDEX(#REF!,MATCH($A4107,#REF!,0))),"")</f>
        <v/>
      </c>
      <c r="H4107" s="72" t="str">
        <f>IFERROR(INDEX(#REF!,MATCH(INDEX(#REF!,MATCH($A4107,#REF!,0)),#REF!,0),'Recurrent profile helpers'!H$2)*IF($A4107="", "0", INDEX(#REF!,MATCH($A4107,#REF!,0))),"")</f>
        <v/>
      </c>
      <c r="I4107" s="72" t="str">
        <f>IFERROR(INDEX(#REF!,MATCH(INDEX(#REF!,MATCH($A4107,#REF!,0)),#REF!,0),'Recurrent profile helpers'!I$2)*IF($A4107="", "0", INDEX(#REF!,MATCH($A4107,#REF!,0))),"")</f>
        <v/>
      </c>
      <c r="J4107" s="72" t="str">
        <f>IFERROR(INDEX(#REF!,MATCH(INDEX(#REF!,MATCH($A4107,#REF!,0)),#REF!,0),'Recurrent profile helpers'!J$2)*IF($A4107="", "0", INDEX(#REF!,MATCH($A4107,#REF!,0))),"")</f>
        <v/>
      </c>
      <c r="K4107" s="72" t="str">
        <f>IFERROR(INDEX(#REF!,MATCH(INDEX(#REF!,MATCH($A4107,#REF!,0)),#REF!,0),'Recurrent profile helpers'!K$2)*IF($A4107="", "0", INDEX(#REF!,MATCH($A4107,#REF!,0))),"")</f>
        <v/>
      </c>
      <c r="L4107" s="72" t="str">
        <f>IFERROR(INDEX(#REF!,MATCH(INDEX(#REF!,MATCH($A4107,#REF!,0)),#REF!,0),'Recurrent profile helpers'!L$2)*IF($A4107="", "0", INDEX(#REF!,MATCH($A4107,#REF!,0))),"")</f>
        <v/>
      </c>
      <c r="M4107" s="72" t="str">
        <f>IFERROR(INDEX(#REF!,MATCH(INDEX(#REF!,MATCH($A4107,#REF!,0)),#REF!,0),'Recurrent profile helpers'!M$2)*IF($A4107="", "0", INDEX(#REF!,MATCH($A4107,#REF!,0))),"")</f>
        <v/>
      </c>
      <c r="N4107" s="72" t="str">
        <f>IFERROR(INDEX(#REF!,MATCH(INDEX(#REF!,MATCH($A4107,#REF!,0)),#REF!,0),'Recurrent profile helpers'!N$2)*IF($A4107="", "0", INDEX(#REF!,MATCH($A4107,#REF!,0))),"")</f>
        <v/>
      </c>
    </row>
    <row r="4108" spans="1:14">
      <c r="A4108" t="str">
        <f t="array" ref="A4108">IFERROR(INDEX(#REF!, SMALL(IF((MID(#REF!,2,1)="."),ROW($A$6:$A$4897)-ROW($A$6)+1,IF((MID(#REF!,3,1)="."),ROW($A$6:$A$4892)-ROW($A$6)+1)), ROW(4106:4106))),"" )</f>
        <v/>
      </c>
      <c r="B4108" s="72" t="str">
        <f>IF($A4108="", "", INDEX(#REF!,MATCH($A4108,#REF!,0)))</f>
        <v/>
      </c>
      <c r="C4108" s="72" t="str">
        <f>IFERROR(INDEX(#REF!,MATCH(INDEX(#REF!,MATCH($A4108,#REF!,0)),#REF!,0),'Recurrent profile helpers'!C$2)*IF($A4108="", "0", INDEX(#REF!,MATCH($A4108,#REF!,0))),"")</f>
        <v/>
      </c>
      <c r="D4108" s="72" t="str">
        <f>IFERROR(INDEX(#REF!,MATCH(INDEX(#REF!,MATCH($A4108,#REF!,0)),#REF!,0),'Recurrent profile helpers'!D$2)*IF($A4108="", "0", INDEX(#REF!,MATCH($A4108,#REF!,0))),"")</f>
        <v/>
      </c>
      <c r="E4108" s="72" t="str">
        <f>IFERROR(INDEX(#REF!,MATCH(INDEX(#REF!,MATCH($A4108,#REF!,0)),#REF!,0),'Recurrent profile helpers'!E$2)*IF($A4108="", "0", INDEX(#REF!,MATCH($A4108,#REF!,0))),"")</f>
        <v/>
      </c>
      <c r="F4108" s="72" t="str">
        <f>IFERROR(INDEX(#REF!,MATCH(INDEX(#REF!,MATCH($A4108,#REF!,0)),#REF!,0),'Recurrent profile helpers'!F$2)*IF($A4108="", "0", INDEX(#REF!,MATCH($A4108,#REF!,0))),"")</f>
        <v/>
      </c>
      <c r="G4108" s="72" t="str">
        <f>IFERROR(INDEX(#REF!,MATCH(INDEX(#REF!,MATCH($A4108,#REF!,0)),#REF!,0),'Recurrent profile helpers'!G$2)*IF($A4108="", "0", INDEX(#REF!,MATCH($A4108,#REF!,0))),"")</f>
        <v/>
      </c>
      <c r="H4108" s="72" t="str">
        <f>IFERROR(INDEX(#REF!,MATCH(INDEX(#REF!,MATCH($A4108,#REF!,0)),#REF!,0),'Recurrent profile helpers'!H$2)*IF($A4108="", "0", INDEX(#REF!,MATCH($A4108,#REF!,0))),"")</f>
        <v/>
      </c>
      <c r="I4108" s="72" t="str">
        <f>IFERROR(INDEX(#REF!,MATCH(INDEX(#REF!,MATCH($A4108,#REF!,0)),#REF!,0),'Recurrent profile helpers'!I$2)*IF($A4108="", "0", INDEX(#REF!,MATCH($A4108,#REF!,0))),"")</f>
        <v/>
      </c>
      <c r="J4108" s="72" t="str">
        <f>IFERROR(INDEX(#REF!,MATCH(INDEX(#REF!,MATCH($A4108,#REF!,0)),#REF!,0),'Recurrent profile helpers'!J$2)*IF($A4108="", "0", INDEX(#REF!,MATCH($A4108,#REF!,0))),"")</f>
        <v/>
      </c>
      <c r="K4108" s="72" t="str">
        <f>IFERROR(INDEX(#REF!,MATCH(INDEX(#REF!,MATCH($A4108,#REF!,0)),#REF!,0),'Recurrent profile helpers'!K$2)*IF($A4108="", "0", INDEX(#REF!,MATCH($A4108,#REF!,0))),"")</f>
        <v/>
      </c>
      <c r="L4108" s="72" t="str">
        <f>IFERROR(INDEX(#REF!,MATCH(INDEX(#REF!,MATCH($A4108,#REF!,0)),#REF!,0),'Recurrent profile helpers'!L$2)*IF($A4108="", "0", INDEX(#REF!,MATCH($A4108,#REF!,0))),"")</f>
        <v/>
      </c>
      <c r="M4108" s="72" t="str">
        <f>IFERROR(INDEX(#REF!,MATCH(INDEX(#REF!,MATCH($A4108,#REF!,0)),#REF!,0),'Recurrent profile helpers'!M$2)*IF($A4108="", "0", INDEX(#REF!,MATCH($A4108,#REF!,0))),"")</f>
        <v/>
      </c>
      <c r="N4108" s="72" t="str">
        <f>IFERROR(INDEX(#REF!,MATCH(INDEX(#REF!,MATCH($A4108,#REF!,0)),#REF!,0),'Recurrent profile helpers'!N$2)*IF($A4108="", "0", INDEX(#REF!,MATCH($A4108,#REF!,0))),"")</f>
        <v/>
      </c>
    </row>
    <row r="4109" spans="1:14">
      <c r="A4109" t="str">
        <f t="array" ref="A4109">IFERROR(INDEX(#REF!, SMALL(IF((MID(#REF!,2,1)="."),ROW($A$6:$A$4897)-ROW($A$6)+1,IF((MID(#REF!,3,1)="."),ROW($A$6:$A$4892)-ROW($A$6)+1)), ROW(4107:4107))),"" )</f>
        <v/>
      </c>
      <c r="B4109" s="72" t="str">
        <f>IF($A4109="", "", INDEX(#REF!,MATCH($A4109,#REF!,0)))</f>
        <v/>
      </c>
      <c r="C4109" s="72" t="str">
        <f>IFERROR(INDEX(#REF!,MATCH(INDEX(#REF!,MATCH($A4109,#REF!,0)),#REF!,0),'Recurrent profile helpers'!C$2)*IF($A4109="", "0", INDEX(#REF!,MATCH($A4109,#REF!,0))),"")</f>
        <v/>
      </c>
      <c r="D4109" s="72" t="str">
        <f>IFERROR(INDEX(#REF!,MATCH(INDEX(#REF!,MATCH($A4109,#REF!,0)),#REF!,0),'Recurrent profile helpers'!D$2)*IF($A4109="", "0", INDEX(#REF!,MATCH($A4109,#REF!,0))),"")</f>
        <v/>
      </c>
      <c r="E4109" s="72" t="str">
        <f>IFERROR(INDEX(#REF!,MATCH(INDEX(#REF!,MATCH($A4109,#REF!,0)),#REF!,0),'Recurrent profile helpers'!E$2)*IF($A4109="", "0", INDEX(#REF!,MATCH($A4109,#REF!,0))),"")</f>
        <v/>
      </c>
      <c r="F4109" s="72" t="str">
        <f>IFERROR(INDEX(#REF!,MATCH(INDEX(#REF!,MATCH($A4109,#REF!,0)),#REF!,0),'Recurrent profile helpers'!F$2)*IF($A4109="", "0", INDEX(#REF!,MATCH($A4109,#REF!,0))),"")</f>
        <v/>
      </c>
      <c r="G4109" s="72" t="str">
        <f>IFERROR(INDEX(#REF!,MATCH(INDEX(#REF!,MATCH($A4109,#REF!,0)),#REF!,0),'Recurrent profile helpers'!G$2)*IF($A4109="", "0", INDEX(#REF!,MATCH($A4109,#REF!,0))),"")</f>
        <v/>
      </c>
      <c r="H4109" s="72" t="str">
        <f>IFERROR(INDEX(#REF!,MATCH(INDEX(#REF!,MATCH($A4109,#REF!,0)),#REF!,0),'Recurrent profile helpers'!H$2)*IF($A4109="", "0", INDEX(#REF!,MATCH($A4109,#REF!,0))),"")</f>
        <v/>
      </c>
      <c r="I4109" s="72" t="str">
        <f>IFERROR(INDEX(#REF!,MATCH(INDEX(#REF!,MATCH($A4109,#REF!,0)),#REF!,0),'Recurrent profile helpers'!I$2)*IF($A4109="", "0", INDEX(#REF!,MATCH($A4109,#REF!,0))),"")</f>
        <v/>
      </c>
      <c r="J4109" s="72" t="str">
        <f>IFERROR(INDEX(#REF!,MATCH(INDEX(#REF!,MATCH($A4109,#REF!,0)),#REF!,0),'Recurrent profile helpers'!J$2)*IF($A4109="", "0", INDEX(#REF!,MATCH($A4109,#REF!,0))),"")</f>
        <v/>
      </c>
      <c r="K4109" s="72" t="str">
        <f>IFERROR(INDEX(#REF!,MATCH(INDEX(#REF!,MATCH($A4109,#REF!,0)),#REF!,0),'Recurrent profile helpers'!K$2)*IF($A4109="", "0", INDEX(#REF!,MATCH($A4109,#REF!,0))),"")</f>
        <v/>
      </c>
      <c r="L4109" s="72" t="str">
        <f>IFERROR(INDEX(#REF!,MATCH(INDEX(#REF!,MATCH($A4109,#REF!,0)),#REF!,0),'Recurrent profile helpers'!L$2)*IF($A4109="", "0", INDEX(#REF!,MATCH($A4109,#REF!,0))),"")</f>
        <v/>
      </c>
      <c r="M4109" s="72" t="str">
        <f>IFERROR(INDEX(#REF!,MATCH(INDEX(#REF!,MATCH($A4109,#REF!,0)),#REF!,0),'Recurrent profile helpers'!M$2)*IF($A4109="", "0", INDEX(#REF!,MATCH($A4109,#REF!,0))),"")</f>
        <v/>
      </c>
      <c r="N4109" s="72" t="str">
        <f>IFERROR(INDEX(#REF!,MATCH(INDEX(#REF!,MATCH($A4109,#REF!,0)),#REF!,0),'Recurrent profile helpers'!N$2)*IF($A4109="", "0", INDEX(#REF!,MATCH($A4109,#REF!,0))),"")</f>
        <v/>
      </c>
    </row>
    <row r="4110" spans="1:14">
      <c r="A4110" t="str">
        <f t="array" ref="A4110">IFERROR(INDEX(#REF!, SMALL(IF((MID(#REF!,2,1)="."),ROW($A$6:$A$4897)-ROW($A$6)+1,IF((MID(#REF!,3,1)="."),ROW($A$6:$A$4892)-ROW($A$6)+1)), ROW(4108:4108))),"" )</f>
        <v/>
      </c>
      <c r="B4110" s="72" t="str">
        <f>IF($A4110="", "", INDEX(#REF!,MATCH($A4110,#REF!,0)))</f>
        <v/>
      </c>
      <c r="C4110" s="72" t="str">
        <f>IFERROR(INDEX(#REF!,MATCH(INDEX(#REF!,MATCH($A4110,#REF!,0)),#REF!,0),'Recurrent profile helpers'!C$2)*IF($A4110="", "0", INDEX(#REF!,MATCH($A4110,#REF!,0))),"")</f>
        <v/>
      </c>
      <c r="D4110" s="72" t="str">
        <f>IFERROR(INDEX(#REF!,MATCH(INDEX(#REF!,MATCH($A4110,#REF!,0)),#REF!,0),'Recurrent profile helpers'!D$2)*IF($A4110="", "0", INDEX(#REF!,MATCH($A4110,#REF!,0))),"")</f>
        <v/>
      </c>
      <c r="E4110" s="72" t="str">
        <f>IFERROR(INDEX(#REF!,MATCH(INDEX(#REF!,MATCH($A4110,#REF!,0)),#REF!,0),'Recurrent profile helpers'!E$2)*IF($A4110="", "0", INDEX(#REF!,MATCH($A4110,#REF!,0))),"")</f>
        <v/>
      </c>
      <c r="F4110" s="72" t="str">
        <f>IFERROR(INDEX(#REF!,MATCH(INDEX(#REF!,MATCH($A4110,#REF!,0)),#REF!,0),'Recurrent profile helpers'!F$2)*IF($A4110="", "0", INDEX(#REF!,MATCH($A4110,#REF!,0))),"")</f>
        <v/>
      </c>
      <c r="G4110" s="72" t="str">
        <f>IFERROR(INDEX(#REF!,MATCH(INDEX(#REF!,MATCH($A4110,#REF!,0)),#REF!,0),'Recurrent profile helpers'!G$2)*IF($A4110="", "0", INDEX(#REF!,MATCH($A4110,#REF!,0))),"")</f>
        <v/>
      </c>
      <c r="H4110" s="72" t="str">
        <f>IFERROR(INDEX(#REF!,MATCH(INDEX(#REF!,MATCH($A4110,#REF!,0)),#REF!,0),'Recurrent profile helpers'!H$2)*IF($A4110="", "0", INDEX(#REF!,MATCH($A4110,#REF!,0))),"")</f>
        <v/>
      </c>
      <c r="I4110" s="72" t="str">
        <f>IFERROR(INDEX(#REF!,MATCH(INDEX(#REF!,MATCH($A4110,#REF!,0)),#REF!,0),'Recurrent profile helpers'!I$2)*IF($A4110="", "0", INDEX(#REF!,MATCH($A4110,#REF!,0))),"")</f>
        <v/>
      </c>
      <c r="J4110" s="72" t="str">
        <f>IFERROR(INDEX(#REF!,MATCH(INDEX(#REF!,MATCH($A4110,#REF!,0)),#REF!,0),'Recurrent profile helpers'!J$2)*IF($A4110="", "0", INDEX(#REF!,MATCH($A4110,#REF!,0))),"")</f>
        <v/>
      </c>
      <c r="K4110" s="72" t="str">
        <f>IFERROR(INDEX(#REF!,MATCH(INDEX(#REF!,MATCH($A4110,#REF!,0)),#REF!,0),'Recurrent profile helpers'!K$2)*IF($A4110="", "0", INDEX(#REF!,MATCH($A4110,#REF!,0))),"")</f>
        <v/>
      </c>
      <c r="L4110" s="72" t="str">
        <f>IFERROR(INDEX(#REF!,MATCH(INDEX(#REF!,MATCH($A4110,#REF!,0)),#REF!,0),'Recurrent profile helpers'!L$2)*IF($A4110="", "0", INDEX(#REF!,MATCH($A4110,#REF!,0))),"")</f>
        <v/>
      </c>
      <c r="M4110" s="72" t="str">
        <f>IFERROR(INDEX(#REF!,MATCH(INDEX(#REF!,MATCH($A4110,#REF!,0)),#REF!,0),'Recurrent profile helpers'!M$2)*IF($A4110="", "0", INDEX(#REF!,MATCH($A4110,#REF!,0))),"")</f>
        <v/>
      </c>
      <c r="N4110" s="72" t="str">
        <f>IFERROR(INDEX(#REF!,MATCH(INDEX(#REF!,MATCH($A4110,#REF!,0)),#REF!,0),'Recurrent profile helpers'!N$2)*IF($A4110="", "0", INDEX(#REF!,MATCH($A4110,#REF!,0))),"")</f>
        <v/>
      </c>
    </row>
    <row r="4111" spans="1:14">
      <c r="A4111" t="str">
        <f t="array" ref="A4111">IFERROR(INDEX(#REF!, SMALL(IF((MID(#REF!,2,1)="."),ROW($A$6:$A$4897)-ROW($A$6)+1,IF((MID(#REF!,3,1)="."),ROW($A$6:$A$4892)-ROW($A$6)+1)), ROW(4109:4109))),"" )</f>
        <v/>
      </c>
      <c r="B4111" s="72" t="str">
        <f>IF($A4111="", "", INDEX(#REF!,MATCH($A4111,#REF!,0)))</f>
        <v/>
      </c>
      <c r="C4111" s="72" t="str">
        <f>IFERROR(INDEX(#REF!,MATCH(INDEX(#REF!,MATCH($A4111,#REF!,0)),#REF!,0),'Recurrent profile helpers'!C$2)*IF($A4111="", "0", INDEX(#REF!,MATCH($A4111,#REF!,0))),"")</f>
        <v/>
      </c>
      <c r="D4111" s="72" t="str">
        <f>IFERROR(INDEX(#REF!,MATCH(INDEX(#REF!,MATCH($A4111,#REF!,0)),#REF!,0),'Recurrent profile helpers'!D$2)*IF($A4111="", "0", INDEX(#REF!,MATCH($A4111,#REF!,0))),"")</f>
        <v/>
      </c>
      <c r="E4111" s="72" t="str">
        <f>IFERROR(INDEX(#REF!,MATCH(INDEX(#REF!,MATCH($A4111,#REF!,0)),#REF!,0),'Recurrent profile helpers'!E$2)*IF($A4111="", "0", INDEX(#REF!,MATCH($A4111,#REF!,0))),"")</f>
        <v/>
      </c>
      <c r="F4111" s="72" t="str">
        <f>IFERROR(INDEX(#REF!,MATCH(INDEX(#REF!,MATCH($A4111,#REF!,0)),#REF!,0),'Recurrent profile helpers'!F$2)*IF($A4111="", "0", INDEX(#REF!,MATCH($A4111,#REF!,0))),"")</f>
        <v/>
      </c>
      <c r="G4111" s="72" t="str">
        <f>IFERROR(INDEX(#REF!,MATCH(INDEX(#REF!,MATCH($A4111,#REF!,0)),#REF!,0),'Recurrent profile helpers'!G$2)*IF($A4111="", "0", INDEX(#REF!,MATCH($A4111,#REF!,0))),"")</f>
        <v/>
      </c>
      <c r="H4111" s="72" t="str">
        <f>IFERROR(INDEX(#REF!,MATCH(INDEX(#REF!,MATCH($A4111,#REF!,0)),#REF!,0),'Recurrent profile helpers'!H$2)*IF($A4111="", "0", INDEX(#REF!,MATCH($A4111,#REF!,0))),"")</f>
        <v/>
      </c>
      <c r="I4111" s="72" t="str">
        <f>IFERROR(INDEX(#REF!,MATCH(INDEX(#REF!,MATCH($A4111,#REF!,0)),#REF!,0),'Recurrent profile helpers'!I$2)*IF($A4111="", "0", INDEX(#REF!,MATCH($A4111,#REF!,0))),"")</f>
        <v/>
      </c>
      <c r="J4111" s="72" t="str">
        <f>IFERROR(INDEX(#REF!,MATCH(INDEX(#REF!,MATCH($A4111,#REF!,0)),#REF!,0),'Recurrent profile helpers'!J$2)*IF($A4111="", "0", INDEX(#REF!,MATCH($A4111,#REF!,0))),"")</f>
        <v/>
      </c>
      <c r="K4111" s="72" t="str">
        <f>IFERROR(INDEX(#REF!,MATCH(INDEX(#REF!,MATCH($A4111,#REF!,0)),#REF!,0),'Recurrent profile helpers'!K$2)*IF($A4111="", "0", INDEX(#REF!,MATCH($A4111,#REF!,0))),"")</f>
        <v/>
      </c>
      <c r="L4111" s="72" t="str">
        <f>IFERROR(INDEX(#REF!,MATCH(INDEX(#REF!,MATCH($A4111,#REF!,0)),#REF!,0),'Recurrent profile helpers'!L$2)*IF($A4111="", "0", INDEX(#REF!,MATCH($A4111,#REF!,0))),"")</f>
        <v/>
      </c>
      <c r="M4111" s="72" t="str">
        <f>IFERROR(INDEX(#REF!,MATCH(INDEX(#REF!,MATCH($A4111,#REF!,0)),#REF!,0),'Recurrent profile helpers'!M$2)*IF($A4111="", "0", INDEX(#REF!,MATCH($A4111,#REF!,0))),"")</f>
        <v/>
      </c>
      <c r="N4111" s="72" t="str">
        <f>IFERROR(INDEX(#REF!,MATCH(INDEX(#REF!,MATCH($A4111,#REF!,0)),#REF!,0),'Recurrent profile helpers'!N$2)*IF($A4111="", "0", INDEX(#REF!,MATCH($A4111,#REF!,0))),"")</f>
        <v/>
      </c>
    </row>
    <row r="4112" spans="1:14">
      <c r="A4112" t="str">
        <f t="array" ref="A4112">IFERROR(INDEX(#REF!, SMALL(IF((MID(#REF!,2,1)="."),ROW($A$6:$A$4897)-ROW($A$6)+1,IF((MID(#REF!,3,1)="."),ROW($A$6:$A$4892)-ROW($A$6)+1)), ROW(4110:4110))),"" )</f>
        <v/>
      </c>
      <c r="B4112" s="72" t="str">
        <f>IF($A4112="", "", INDEX(#REF!,MATCH($A4112,#REF!,0)))</f>
        <v/>
      </c>
      <c r="C4112" s="72" t="str">
        <f>IFERROR(INDEX(#REF!,MATCH(INDEX(#REF!,MATCH($A4112,#REF!,0)),#REF!,0),'Recurrent profile helpers'!C$2)*IF($A4112="", "0", INDEX(#REF!,MATCH($A4112,#REF!,0))),"")</f>
        <v/>
      </c>
      <c r="D4112" s="72" t="str">
        <f>IFERROR(INDEX(#REF!,MATCH(INDEX(#REF!,MATCH($A4112,#REF!,0)),#REF!,0),'Recurrent profile helpers'!D$2)*IF($A4112="", "0", INDEX(#REF!,MATCH($A4112,#REF!,0))),"")</f>
        <v/>
      </c>
      <c r="E4112" s="72" t="str">
        <f>IFERROR(INDEX(#REF!,MATCH(INDEX(#REF!,MATCH($A4112,#REF!,0)),#REF!,0),'Recurrent profile helpers'!E$2)*IF($A4112="", "0", INDEX(#REF!,MATCH($A4112,#REF!,0))),"")</f>
        <v/>
      </c>
      <c r="F4112" s="72" t="str">
        <f>IFERROR(INDEX(#REF!,MATCH(INDEX(#REF!,MATCH($A4112,#REF!,0)),#REF!,0),'Recurrent profile helpers'!F$2)*IF($A4112="", "0", INDEX(#REF!,MATCH($A4112,#REF!,0))),"")</f>
        <v/>
      </c>
      <c r="G4112" s="72" t="str">
        <f>IFERROR(INDEX(#REF!,MATCH(INDEX(#REF!,MATCH($A4112,#REF!,0)),#REF!,0),'Recurrent profile helpers'!G$2)*IF($A4112="", "0", INDEX(#REF!,MATCH($A4112,#REF!,0))),"")</f>
        <v/>
      </c>
      <c r="H4112" s="72" t="str">
        <f>IFERROR(INDEX(#REF!,MATCH(INDEX(#REF!,MATCH($A4112,#REF!,0)),#REF!,0),'Recurrent profile helpers'!H$2)*IF($A4112="", "0", INDEX(#REF!,MATCH($A4112,#REF!,0))),"")</f>
        <v/>
      </c>
      <c r="I4112" s="72" t="str">
        <f>IFERROR(INDEX(#REF!,MATCH(INDEX(#REF!,MATCH($A4112,#REF!,0)),#REF!,0),'Recurrent profile helpers'!I$2)*IF($A4112="", "0", INDEX(#REF!,MATCH($A4112,#REF!,0))),"")</f>
        <v/>
      </c>
      <c r="J4112" s="72" t="str">
        <f>IFERROR(INDEX(#REF!,MATCH(INDEX(#REF!,MATCH($A4112,#REF!,0)),#REF!,0),'Recurrent profile helpers'!J$2)*IF($A4112="", "0", INDEX(#REF!,MATCH($A4112,#REF!,0))),"")</f>
        <v/>
      </c>
      <c r="K4112" s="72" t="str">
        <f>IFERROR(INDEX(#REF!,MATCH(INDEX(#REF!,MATCH($A4112,#REF!,0)),#REF!,0),'Recurrent profile helpers'!K$2)*IF($A4112="", "0", INDEX(#REF!,MATCH($A4112,#REF!,0))),"")</f>
        <v/>
      </c>
      <c r="L4112" s="72" t="str">
        <f>IFERROR(INDEX(#REF!,MATCH(INDEX(#REF!,MATCH($A4112,#REF!,0)),#REF!,0),'Recurrent profile helpers'!L$2)*IF($A4112="", "0", INDEX(#REF!,MATCH($A4112,#REF!,0))),"")</f>
        <v/>
      </c>
      <c r="M4112" s="72" t="str">
        <f>IFERROR(INDEX(#REF!,MATCH(INDEX(#REF!,MATCH($A4112,#REF!,0)),#REF!,0),'Recurrent profile helpers'!M$2)*IF($A4112="", "0", INDEX(#REF!,MATCH($A4112,#REF!,0))),"")</f>
        <v/>
      </c>
      <c r="N4112" s="72" t="str">
        <f>IFERROR(INDEX(#REF!,MATCH(INDEX(#REF!,MATCH($A4112,#REF!,0)),#REF!,0),'Recurrent profile helpers'!N$2)*IF($A4112="", "0", INDEX(#REF!,MATCH($A4112,#REF!,0))),"")</f>
        <v/>
      </c>
    </row>
    <row r="4113" spans="1:14">
      <c r="A4113" t="str">
        <f t="array" ref="A4113">IFERROR(INDEX(#REF!, SMALL(IF((MID(#REF!,2,1)="."),ROW($A$6:$A$4897)-ROW($A$6)+1,IF((MID(#REF!,3,1)="."),ROW($A$6:$A$4892)-ROW($A$6)+1)), ROW(4111:4111))),"" )</f>
        <v/>
      </c>
      <c r="B4113" s="72" t="str">
        <f>IF($A4113="", "", INDEX(#REF!,MATCH($A4113,#REF!,0)))</f>
        <v/>
      </c>
      <c r="C4113" s="72" t="str">
        <f>IFERROR(INDEX(#REF!,MATCH(INDEX(#REF!,MATCH($A4113,#REF!,0)),#REF!,0),'Recurrent profile helpers'!C$2)*IF($A4113="", "0", INDEX(#REF!,MATCH($A4113,#REF!,0))),"")</f>
        <v/>
      </c>
      <c r="D4113" s="72" t="str">
        <f>IFERROR(INDEX(#REF!,MATCH(INDEX(#REF!,MATCH($A4113,#REF!,0)),#REF!,0),'Recurrent profile helpers'!D$2)*IF($A4113="", "0", INDEX(#REF!,MATCH($A4113,#REF!,0))),"")</f>
        <v/>
      </c>
      <c r="E4113" s="72" t="str">
        <f>IFERROR(INDEX(#REF!,MATCH(INDEX(#REF!,MATCH($A4113,#REF!,0)),#REF!,0),'Recurrent profile helpers'!E$2)*IF($A4113="", "0", INDEX(#REF!,MATCH($A4113,#REF!,0))),"")</f>
        <v/>
      </c>
      <c r="F4113" s="72" t="str">
        <f>IFERROR(INDEX(#REF!,MATCH(INDEX(#REF!,MATCH($A4113,#REF!,0)),#REF!,0),'Recurrent profile helpers'!F$2)*IF($A4113="", "0", INDEX(#REF!,MATCH($A4113,#REF!,0))),"")</f>
        <v/>
      </c>
      <c r="G4113" s="72" t="str">
        <f>IFERROR(INDEX(#REF!,MATCH(INDEX(#REF!,MATCH($A4113,#REF!,0)),#REF!,0),'Recurrent profile helpers'!G$2)*IF($A4113="", "0", INDEX(#REF!,MATCH($A4113,#REF!,0))),"")</f>
        <v/>
      </c>
      <c r="H4113" s="72" t="str">
        <f>IFERROR(INDEX(#REF!,MATCH(INDEX(#REF!,MATCH($A4113,#REF!,0)),#REF!,0),'Recurrent profile helpers'!H$2)*IF($A4113="", "0", INDEX(#REF!,MATCH($A4113,#REF!,0))),"")</f>
        <v/>
      </c>
      <c r="I4113" s="72" t="str">
        <f>IFERROR(INDEX(#REF!,MATCH(INDEX(#REF!,MATCH($A4113,#REF!,0)),#REF!,0),'Recurrent profile helpers'!I$2)*IF($A4113="", "0", INDEX(#REF!,MATCH($A4113,#REF!,0))),"")</f>
        <v/>
      </c>
      <c r="J4113" s="72" t="str">
        <f>IFERROR(INDEX(#REF!,MATCH(INDEX(#REF!,MATCH($A4113,#REF!,0)),#REF!,0),'Recurrent profile helpers'!J$2)*IF($A4113="", "0", INDEX(#REF!,MATCH($A4113,#REF!,0))),"")</f>
        <v/>
      </c>
      <c r="K4113" s="72" t="str">
        <f>IFERROR(INDEX(#REF!,MATCH(INDEX(#REF!,MATCH($A4113,#REF!,0)),#REF!,0),'Recurrent profile helpers'!K$2)*IF($A4113="", "0", INDEX(#REF!,MATCH($A4113,#REF!,0))),"")</f>
        <v/>
      </c>
      <c r="L4113" s="72" t="str">
        <f>IFERROR(INDEX(#REF!,MATCH(INDEX(#REF!,MATCH($A4113,#REF!,0)),#REF!,0),'Recurrent profile helpers'!L$2)*IF($A4113="", "0", INDEX(#REF!,MATCH($A4113,#REF!,0))),"")</f>
        <v/>
      </c>
      <c r="M4113" s="72" t="str">
        <f>IFERROR(INDEX(#REF!,MATCH(INDEX(#REF!,MATCH($A4113,#REF!,0)),#REF!,0),'Recurrent profile helpers'!M$2)*IF($A4113="", "0", INDEX(#REF!,MATCH($A4113,#REF!,0))),"")</f>
        <v/>
      </c>
      <c r="N4113" s="72" t="str">
        <f>IFERROR(INDEX(#REF!,MATCH(INDEX(#REF!,MATCH($A4113,#REF!,0)),#REF!,0),'Recurrent profile helpers'!N$2)*IF($A4113="", "0", INDEX(#REF!,MATCH($A4113,#REF!,0))),"")</f>
        <v/>
      </c>
    </row>
    <row r="4114" spans="1:14">
      <c r="A4114" t="str">
        <f t="array" ref="A4114">IFERROR(INDEX(#REF!, SMALL(IF((MID(#REF!,2,1)="."),ROW($A$6:$A$4897)-ROW($A$6)+1,IF((MID(#REF!,3,1)="."),ROW($A$6:$A$4892)-ROW($A$6)+1)), ROW(4112:4112))),"" )</f>
        <v/>
      </c>
      <c r="B4114" s="72" t="str">
        <f>IF($A4114="", "", INDEX(#REF!,MATCH($A4114,#REF!,0)))</f>
        <v/>
      </c>
      <c r="C4114" s="72" t="str">
        <f>IFERROR(INDEX(#REF!,MATCH(INDEX(#REF!,MATCH($A4114,#REF!,0)),#REF!,0),'Recurrent profile helpers'!C$2)*IF($A4114="", "0", INDEX(#REF!,MATCH($A4114,#REF!,0))),"")</f>
        <v/>
      </c>
      <c r="D4114" s="72" t="str">
        <f>IFERROR(INDEX(#REF!,MATCH(INDEX(#REF!,MATCH($A4114,#REF!,0)),#REF!,0),'Recurrent profile helpers'!D$2)*IF($A4114="", "0", INDEX(#REF!,MATCH($A4114,#REF!,0))),"")</f>
        <v/>
      </c>
      <c r="E4114" s="72" t="str">
        <f>IFERROR(INDEX(#REF!,MATCH(INDEX(#REF!,MATCH($A4114,#REF!,0)),#REF!,0),'Recurrent profile helpers'!E$2)*IF($A4114="", "0", INDEX(#REF!,MATCH($A4114,#REF!,0))),"")</f>
        <v/>
      </c>
      <c r="F4114" s="72" t="str">
        <f>IFERROR(INDEX(#REF!,MATCH(INDEX(#REF!,MATCH($A4114,#REF!,0)),#REF!,0),'Recurrent profile helpers'!F$2)*IF($A4114="", "0", INDEX(#REF!,MATCH($A4114,#REF!,0))),"")</f>
        <v/>
      </c>
      <c r="G4114" s="72" t="str">
        <f>IFERROR(INDEX(#REF!,MATCH(INDEX(#REF!,MATCH($A4114,#REF!,0)),#REF!,0),'Recurrent profile helpers'!G$2)*IF($A4114="", "0", INDEX(#REF!,MATCH($A4114,#REF!,0))),"")</f>
        <v/>
      </c>
      <c r="H4114" s="72" t="str">
        <f>IFERROR(INDEX(#REF!,MATCH(INDEX(#REF!,MATCH($A4114,#REF!,0)),#REF!,0),'Recurrent profile helpers'!H$2)*IF($A4114="", "0", INDEX(#REF!,MATCH($A4114,#REF!,0))),"")</f>
        <v/>
      </c>
      <c r="I4114" s="72" t="str">
        <f>IFERROR(INDEX(#REF!,MATCH(INDEX(#REF!,MATCH($A4114,#REF!,0)),#REF!,0),'Recurrent profile helpers'!I$2)*IF($A4114="", "0", INDEX(#REF!,MATCH($A4114,#REF!,0))),"")</f>
        <v/>
      </c>
      <c r="J4114" s="72" t="str">
        <f>IFERROR(INDEX(#REF!,MATCH(INDEX(#REF!,MATCH($A4114,#REF!,0)),#REF!,0),'Recurrent profile helpers'!J$2)*IF($A4114="", "0", INDEX(#REF!,MATCH($A4114,#REF!,0))),"")</f>
        <v/>
      </c>
      <c r="K4114" s="72" t="str">
        <f>IFERROR(INDEX(#REF!,MATCH(INDEX(#REF!,MATCH($A4114,#REF!,0)),#REF!,0),'Recurrent profile helpers'!K$2)*IF($A4114="", "0", INDEX(#REF!,MATCH($A4114,#REF!,0))),"")</f>
        <v/>
      </c>
      <c r="L4114" s="72" t="str">
        <f>IFERROR(INDEX(#REF!,MATCH(INDEX(#REF!,MATCH($A4114,#REF!,0)),#REF!,0),'Recurrent profile helpers'!L$2)*IF($A4114="", "0", INDEX(#REF!,MATCH($A4114,#REF!,0))),"")</f>
        <v/>
      </c>
      <c r="M4114" s="72" t="str">
        <f>IFERROR(INDEX(#REF!,MATCH(INDEX(#REF!,MATCH($A4114,#REF!,0)),#REF!,0),'Recurrent profile helpers'!M$2)*IF($A4114="", "0", INDEX(#REF!,MATCH($A4114,#REF!,0))),"")</f>
        <v/>
      </c>
      <c r="N4114" s="72" t="str">
        <f>IFERROR(INDEX(#REF!,MATCH(INDEX(#REF!,MATCH($A4114,#REF!,0)),#REF!,0),'Recurrent profile helpers'!N$2)*IF($A4114="", "0", INDEX(#REF!,MATCH($A4114,#REF!,0))),"")</f>
        <v/>
      </c>
    </row>
    <row r="4115" spans="1:14">
      <c r="A4115" t="str">
        <f t="array" ref="A4115">IFERROR(INDEX(#REF!, SMALL(IF((MID(#REF!,2,1)="."),ROW($A$6:$A$4897)-ROW($A$6)+1,IF((MID(#REF!,3,1)="."),ROW($A$6:$A$4892)-ROW($A$6)+1)), ROW(4113:4113))),"" )</f>
        <v/>
      </c>
      <c r="B4115" s="72" t="str">
        <f>IF($A4115="", "", INDEX(#REF!,MATCH($A4115,#REF!,0)))</f>
        <v/>
      </c>
      <c r="C4115" s="72" t="str">
        <f>IFERROR(INDEX(#REF!,MATCH(INDEX(#REF!,MATCH($A4115,#REF!,0)),#REF!,0),'Recurrent profile helpers'!C$2)*IF($A4115="", "0", INDEX(#REF!,MATCH($A4115,#REF!,0))),"")</f>
        <v/>
      </c>
      <c r="D4115" s="72" t="str">
        <f>IFERROR(INDEX(#REF!,MATCH(INDEX(#REF!,MATCH($A4115,#REF!,0)),#REF!,0),'Recurrent profile helpers'!D$2)*IF($A4115="", "0", INDEX(#REF!,MATCH($A4115,#REF!,0))),"")</f>
        <v/>
      </c>
      <c r="E4115" s="72" t="str">
        <f>IFERROR(INDEX(#REF!,MATCH(INDEX(#REF!,MATCH($A4115,#REF!,0)),#REF!,0),'Recurrent profile helpers'!E$2)*IF($A4115="", "0", INDEX(#REF!,MATCH($A4115,#REF!,0))),"")</f>
        <v/>
      </c>
      <c r="F4115" s="72" t="str">
        <f>IFERROR(INDEX(#REF!,MATCH(INDEX(#REF!,MATCH($A4115,#REF!,0)),#REF!,0),'Recurrent profile helpers'!F$2)*IF($A4115="", "0", INDEX(#REF!,MATCH($A4115,#REF!,0))),"")</f>
        <v/>
      </c>
      <c r="G4115" s="72" t="str">
        <f>IFERROR(INDEX(#REF!,MATCH(INDEX(#REF!,MATCH($A4115,#REF!,0)),#REF!,0),'Recurrent profile helpers'!G$2)*IF($A4115="", "0", INDEX(#REF!,MATCH($A4115,#REF!,0))),"")</f>
        <v/>
      </c>
      <c r="H4115" s="72" t="str">
        <f>IFERROR(INDEX(#REF!,MATCH(INDEX(#REF!,MATCH($A4115,#REF!,0)),#REF!,0),'Recurrent profile helpers'!H$2)*IF($A4115="", "0", INDEX(#REF!,MATCH($A4115,#REF!,0))),"")</f>
        <v/>
      </c>
      <c r="I4115" s="72" t="str">
        <f>IFERROR(INDEX(#REF!,MATCH(INDEX(#REF!,MATCH($A4115,#REF!,0)),#REF!,0),'Recurrent profile helpers'!I$2)*IF($A4115="", "0", INDEX(#REF!,MATCH($A4115,#REF!,0))),"")</f>
        <v/>
      </c>
      <c r="J4115" s="72" t="str">
        <f>IFERROR(INDEX(#REF!,MATCH(INDEX(#REF!,MATCH($A4115,#REF!,0)),#REF!,0),'Recurrent profile helpers'!J$2)*IF($A4115="", "0", INDEX(#REF!,MATCH($A4115,#REF!,0))),"")</f>
        <v/>
      </c>
      <c r="K4115" s="72" t="str">
        <f>IFERROR(INDEX(#REF!,MATCH(INDEX(#REF!,MATCH($A4115,#REF!,0)),#REF!,0),'Recurrent profile helpers'!K$2)*IF($A4115="", "0", INDEX(#REF!,MATCH($A4115,#REF!,0))),"")</f>
        <v/>
      </c>
      <c r="L4115" s="72" t="str">
        <f>IFERROR(INDEX(#REF!,MATCH(INDEX(#REF!,MATCH($A4115,#REF!,0)),#REF!,0),'Recurrent profile helpers'!L$2)*IF($A4115="", "0", INDEX(#REF!,MATCH($A4115,#REF!,0))),"")</f>
        <v/>
      </c>
      <c r="M4115" s="72" t="str">
        <f>IFERROR(INDEX(#REF!,MATCH(INDEX(#REF!,MATCH($A4115,#REF!,0)),#REF!,0),'Recurrent profile helpers'!M$2)*IF($A4115="", "0", INDEX(#REF!,MATCH($A4115,#REF!,0))),"")</f>
        <v/>
      </c>
      <c r="N4115" s="72" t="str">
        <f>IFERROR(INDEX(#REF!,MATCH(INDEX(#REF!,MATCH($A4115,#REF!,0)),#REF!,0),'Recurrent profile helpers'!N$2)*IF($A4115="", "0", INDEX(#REF!,MATCH($A4115,#REF!,0))),"")</f>
        <v/>
      </c>
    </row>
    <row r="4116" spans="1:14">
      <c r="A4116" t="str">
        <f t="array" ref="A4116">IFERROR(INDEX(#REF!, SMALL(IF((MID(#REF!,2,1)="."),ROW($A$6:$A$4897)-ROW($A$6)+1,IF((MID(#REF!,3,1)="."),ROW($A$6:$A$4892)-ROW($A$6)+1)), ROW(4114:4114))),"" )</f>
        <v/>
      </c>
      <c r="B4116" s="72" t="str">
        <f>IF($A4116="", "", INDEX(#REF!,MATCH($A4116,#REF!,0)))</f>
        <v/>
      </c>
      <c r="C4116" s="72" t="str">
        <f>IFERROR(INDEX(#REF!,MATCH(INDEX(#REF!,MATCH($A4116,#REF!,0)),#REF!,0),'Recurrent profile helpers'!C$2)*IF($A4116="", "0", INDEX(#REF!,MATCH($A4116,#REF!,0))),"")</f>
        <v/>
      </c>
      <c r="D4116" s="72" t="str">
        <f>IFERROR(INDEX(#REF!,MATCH(INDEX(#REF!,MATCH($A4116,#REF!,0)),#REF!,0),'Recurrent profile helpers'!D$2)*IF($A4116="", "0", INDEX(#REF!,MATCH($A4116,#REF!,0))),"")</f>
        <v/>
      </c>
      <c r="E4116" s="72" t="str">
        <f>IFERROR(INDEX(#REF!,MATCH(INDEX(#REF!,MATCH($A4116,#REF!,0)),#REF!,0),'Recurrent profile helpers'!E$2)*IF($A4116="", "0", INDEX(#REF!,MATCH($A4116,#REF!,0))),"")</f>
        <v/>
      </c>
      <c r="F4116" s="72" t="str">
        <f>IFERROR(INDEX(#REF!,MATCH(INDEX(#REF!,MATCH($A4116,#REF!,0)),#REF!,0),'Recurrent profile helpers'!F$2)*IF($A4116="", "0", INDEX(#REF!,MATCH($A4116,#REF!,0))),"")</f>
        <v/>
      </c>
      <c r="G4116" s="72" t="str">
        <f>IFERROR(INDEX(#REF!,MATCH(INDEX(#REF!,MATCH($A4116,#REF!,0)),#REF!,0),'Recurrent profile helpers'!G$2)*IF($A4116="", "0", INDEX(#REF!,MATCH($A4116,#REF!,0))),"")</f>
        <v/>
      </c>
      <c r="H4116" s="72" t="str">
        <f>IFERROR(INDEX(#REF!,MATCH(INDEX(#REF!,MATCH($A4116,#REF!,0)),#REF!,0),'Recurrent profile helpers'!H$2)*IF($A4116="", "0", INDEX(#REF!,MATCH($A4116,#REF!,0))),"")</f>
        <v/>
      </c>
      <c r="I4116" s="72" t="str">
        <f>IFERROR(INDEX(#REF!,MATCH(INDEX(#REF!,MATCH($A4116,#REF!,0)),#REF!,0),'Recurrent profile helpers'!I$2)*IF($A4116="", "0", INDEX(#REF!,MATCH($A4116,#REF!,0))),"")</f>
        <v/>
      </c>
      <c r="J4116" s="72" t="str">
        <f>IFERROR(INDEX(#REF!,MATCH(INDEX(#REF!,MATCH($A4116,#REF!,0)),#REF!,0),'Recurrent profile helpers'!J$2)*IF($A4116="", "0", INDEX(#REF!,MATCH($A4116,#REF!,0))),"")</f>
        <v/>
      </c>
      <c r="K4116" s="72" t="str">
        <f>IFERROR(INDEX(#REF!,MATCH(INDEX(#REF!,MATCH($A4116,#REF!,0)),#REF!,0),'Recurrent profile helpers'!K$2)*IF($A4116="", "0", INDEX(#REF!,MATCH($A4116,#REF!,0))),"")</f>
        <v/>
      </c>
      <c r="L4116" s="72" t="str">
        <f>IFERROR(INDEX(#REF!,MATCH(INDEX(#REF!,MATCH($A4116,#REF!,0)),#REF!,0),'Recurrent profile helpers'!L$2)*IF($A4116="", "0", INDEX(#REF!,MATCH($A4116,#REF!,0))),"")</f>
        <v/>
      </c>
      <c r="M4116" s="72" t="str">
        <f>IFERROR(INDEX(#REF!,MATCH(INDEX(#REF!,MATCH($A4116,#REF!,0)),#REF!,0),'Recurrent profile helpers'!M$2)*IF($A4116="", "0", INDEX(#REF!,MATCH($A4116,#REF!,0))),"")</f>
        <v/>
      </c>
      <c r="N4116" s="72" t="str">
        <f>IFERROR(INDEX(#REF!,MATCH(INDEX(#REF!,MATCH($A4116,#REF!,0)),#REF!,0),'Recurrent profile helpers'!N$2)*IF($A4116="", "0", INDEX(#REF!,MATCH($A4116,#REF!,0))),"")</f>
        <v/>
      </c>
    </row>
    <row r="4117" spans="1:14">
      <c r="A4117" t="str">
        <f t="array" ref="A4117">IFERROR(INDEX(#REF!, SMALL(IF((MID(#REF!,2,1)="."),ROW($A$6:$A$4897)-ROW($A$6)+1,IF((MID(#REF!,3,1)="."),ROW($A$6:$A$4892)-ROW($A$6)+1)), ROW(4115:4115))),"" )</f>
        <v/>
      </c>
      <c r="B4117" s="72" t="str">
        <f>IF($A4117="", "", INDEX(#REF!,MATCH($A4117,#REF!,0)))</f>
        <v/>
      </c>
      <c r="C4117" s="72" t="str">
        <f>IFERROR(INDEX(#REF!,MATCH(INDEX(#REF!,MATCH($A4117,#REF!,0)),#REF!,0),'Recurrent profile helpers'!C$2)*IF($A4117="", "0", INDEX(#REF!,MATCH($A4117,#REF!,0))),"")</f>
        <v/>
      </c>
      <c r="D4117" s="72" t="str">
        <f>IFERROR(INDEX(#REF!,MATCH(INDEX(#REF!,MATCH($A4117,#REF!,0)),#REF!,0),'Recurrent profile helpers'!D$2)*IF($A4117="", "0", INDEX(#REF!,MATCH($A4117,#REF!,0))),"")</f>
        <v/>
      </c>
      <c r="E4117" s="72" t="str">
        <f>IFERROR(INDEX(#REF!,MATCH(INDEX(#REF!,MATCH($A4117,#REF!,0)),#REF!,0),'Recurrent profile helpers'!E$2)*IF($A4117="", "0", INDEX(#REF!,MATCH($A4117,#REF!,0))),"")</f>
        <v/>
      </c>
      <c r="F4117" s="72" t="str">
        <f>IFERROR(INDEX(#REF!,MATCH(INDEX(#REF!,MATCH($A4117,#REF!,0)),#REF!,0),'Recurrent profile helpers'!F$2)*IF($A4117="", "0", INDEX(#REF!,MATCH($A4117,#REF!,0))),"")</f>
        <v/>
      </c>
      <c r="G4117" s="72" t="str">
        <f>IFERROR(INDEX(#REF!,MATCH(INDEX(#REF!,MATCH($A4117,#REF!,0)),#REF!,0),'Recurrent profile helpers'!G$2)*IF($A4117="", "0", INDEX(#REF!,MATCH($A4117,#REF!,0))),"")</f>
        <v/>
      </c>
      <c r="H4117" s="72" t="str">
        <f>IFERROR(INDEX(#REF!,MATCH(INDEX(#REF!,MATCH($A4117,#REF!,0)),#REF!,0),'Recurrent profile helpers'!H$2)*IF($A4117="", "0", INDEX(#REF!,MATCH($A4117,#REF!,0))),"")</f>
        <v/>
      </c>
      <c r="I4117" s="72" t="str">
        <f>IFERROR(INDEX(#REF!,MATCH(INDEX(#REF!,MATCH($A4117,#REF!,0)),#REF!,0),'Recurrent profile helpers'!I$2)*IF($A4117="", "0", INDEX(#REF!,MATCH($A4117,#REF!,0))),"")</f>
        <v/>
      </c>
      <c r="J4117" s="72" t="str">
        <f>IFERROR(INDEX(#REF!,MATCH(INDEX(#REF!,MATCH($A4117,#REF!,0)),#REF!,0),'Recurrent profile helpers'!J$2)*IF($A4117="", "0", INDEX(#REF!,MATCH($A4117,#REF!,0))),"")</f>
        <v/>
      </c>
      <c r="K4117" s="72" t="str">
        <f>IFERROR(INDEX(#REF!,MATCH(INDEX(#REF!,MATCH($A4117,#REF!,0)),#REF!,0),'Recurrent profile helpers'!K$2)*IF($A4117="", "0", INDEX(#REF!,MATCH($A4117,#REF!,0))),"")</f>
        <v/>
      </c>
      <c r="L4117" s="72" t="str">
        <f>IFERROR(INDEX(#REF!,MATCH(INDEX(#REF!,MATCH($A4117,#REF!,0)),#REF!,0),'Recurrent profile helpers'!L$2)*IF($A4117="", "0", INDEX(#REF!,MATCH($A4117,#REF!,0))),"")</f>
        <v/>
      </c>
      <c r="M4117" s="72" t="str">
        <f>IFERROR(INDEX(#REF!,MATCH(INDEX(#REF!,MATCH($A4117,#REF!,0)),#REF!,0),'Recurrent profile helpers'!M$2)*IF($A4117="", "0", INDEX(#REF!,MATCH($A4117,#REF!,0))),"")</f>
        <v/>
      </c>
      <c r="N4117" s="72" t="str">
        <f>IFERROR(INDEX(#REF!,MATCH(INDEX(#REF!,MATCH($A4117,#REF!,0)),#REF!,0),'Recurrent profile helpers'!N$2)*IF($A4117="", "0", INDEX(#REF!,MATCH($A4117,#REF!,0))),"")</f>
        <v/>
      </c>
    </row>
    <row r="4118" spans="1:14">
      <c r="A4118" t="str">
        <f t="array" ref="A4118">IFERROR(INDEX(#REF!, SMALL(IF((MID(#REF!,2,1)="."),ROW($A$6:$A$4897)-ROW($A$6)+1,IF((MID(#REF!,3,1)="."),ROW($A$6:$A$4892)-ROW($A$6)+1)), ROW(4116:4116))),"" )</f>
        <v/>
      </c>
      <c r="B4118" s="72" t="str">
        <f>IF($A4118="", "", INDEX(#REF!,MATCH($A4118,#REF!,0)))</f>
        <v/>
      </c>
      <c r="C4118" s="72" t="str">
        <f>IFERROR(INDEX(#REF!,MATCH(INDEX(#REF!,MATCH($A4118,#REF!,0)),#REF!,0),'Recurrent profile helpers'!C$2)*IF($A4118="", "0", INDEX(#REF!,MATCH($A4118,#REF!,0))),"")</f>
        <v/>
      </c>
      <c r="D4118" s="72" t="str">
        <f>IFERROR(INDEX(#REF!,MATCH(INDEX(#REF!,MATCH($A4118,#REF!,0)),#REF!,0),'Recurrent profile helpers'!D$2)*IF($A4118="", "0", INDEX(#REF!,MATCH($A4118,#REF!,0))),"")</f>
        <v/>
      </c>
      <c r="E4118" s="72" t="str">
        <f>IFERROR(INDEX(#REF!,MATCH(INDEX(#REF!,MATCH($A4118,#REF!,0)),#REF!,0),'Recurrent profile helpers'!E$2)*IF($A4118="", "0", INDEX(#REF!,MATCH($A4118,#REF!,0))),"")</f>
        <v/>
      </c>
      <c r="F4118" s="72" t="str">
        <f>IFERROR(INDEX(#REF!,MATCH(INDEX(#REF!,MATCH($A4118,#REF!,0)),#REF!,0),'Recurrent profile helpers'!F$2)*IF($A4118="", "0", INDEX(#REF!,MATCH($A4118,#REF!,0))),"")</f>
        <v/>
      </c>
      <c r="G4118" s="72" t="str">
        <f>IFERROR(INDEX(#REF!,MATCH(INDEX(#REF!,MATCH($A4118,#REF!,0)),#REF!,0),'Recurrent profile helpers'!G$2)*IF($A4118="", "0", INDEX(#REF!,MATCH($A4118,#REF!,0))),"")</f>
        <v/>
      </c>
      <c r="H4118" s="72" t="str">
        <f>IFERROR(INDEX(#REF!,MATCH(INDEX(#REF!,MATCH($A4118,#REF!,0)),#REF!,0),'Recurrent profile helpers'!H$2)*IF($A4118="", "0", INDEX(#REF!,MATCH($A4118,#REF!,0))),"")</f>
        <v/>
      </c>
      <c r="I4118" s="72" t="str">
        <f>IFERROR(INDEX(#REF!,MATCH(INDEX(#REF!,MATCH($A4118,#REF!,0)),#REF!,0),'Recurrent profile helpers'!I$2)*IF($A4118="", "0", INDEX(#REF!,MATCH($A4118,#REF!,0))),"")</f>
        <v/>
      </c>
      <c r="J4118" s="72" t="str">
        <f>IFERROR(INDEX(#REF!,MATCH(INDEX(#REF!,MATCH($A4118,#REF!,0)),#REF!,0),'Recurrent profile helpers'!J$2)*IF($A4118="", "0", INDEX(#REF!,MATCH($A4118,#REF!,0))),"")</f>
        <v/>
      </c>
      <c r="K4118" s="72" t="str">
        <f>IFERROR(INDEX(#REF!,MATCH(INDEX(#REF!,MATCH($A4118,#REF!,0)),#REF!,0),'Recurrent profile helpers'!K$2)*IF($A4118="", "0", INDEX(#REF!,MATCH($A4118,#REF!,0))),"")</f>
        <v/>
      </c>
      <c r="L4118" s="72" t="str">
        <f>IFERROR(INDEX(#REF!,MATCH(INDEX(#REF!,MATCH($A4118,#REF!,0)),#REF!,0),'Recurrent profile helpers'!L$2)*IF($A4118="", "0", INDEX(#REF!,MATCH($A4118,#REF!,0))),"")</f>
        <v/>
      </c>
      <c r="M4118" s="72" t="str">
        <f>IFERROR(INDEX(#REF!,MATCH(INDEX(#REF!,MATCH($A4118,#REF!,0)),#REF!,0),'Recurrent profile helpers'!M$2)*IF($A4118="", "0", INDEX(#REF!,MATCH($A4118,#REF!,0))),"")</f>
        <v/>
      </c>
      <c r="N4118" s="72" t="str">
        <f>IFERROR(INDEX(#REF!,MATCH(INDEX(#REF!,MATCH($A4118,#REF!,0)),#REF!,0),'Recurrent profile helpers'!N$2)*IF($A4118="", "0", INDEX(#REF!,MATCH($A4118,#REF!,0))),"")</f>
        <v/>
      </c>
    </row>
    <row r="4119" spans="1:14">
      <c r="A4119" t="str">
        <f t="array" ref="A4119">IFERROR(INDEX(#REF!, SMALL(IF((MID(#REF!,2,1)="."),ROW($A$6:$A$4897)-ROW($A$6)+1,IF((MID(#REF!,3,1)="."),ROW($A$6:$A$4892)-ROW($A$6)+1)), ROW(4117:4117))),"" )</f>
        <v/>
      </c>
      <c r="B4119" s="72" t="str">
        <f>IF($A4119="", "", INDEX(#REF!,MATCH($A4119,#REF!,0)))</f>
        <v/>
      </c>
      <c r="C4119" s="72" t="str">
        <f>IFERROR(INDEX(#REF!,MATCH(INDEX(#REF!,MATCH($A4119,#REF!,0)),#REF!,0),'Recurrent profile helpers'!C$2)*IF($A4119="", "0", INDEX(#REF!,MATCH($A4119,#REF!,0))),"")</f>
        <v/>
      </c>
      <c r="D4119" s="72" t="str">
        <f>IFERROR(INDEX(#REF!,MATCH(INDEX(#REF!,MATCH($A4119,#REF!,0)),#REF!,0),'Recurrent profile helpers'!D$2)*IF($A4119="", "0", INDEX(#REF!,MATCH($A4119,#REF!,0))),"")</f>
        <v/>
      </c>
      <c r="E4119" s="72" t="str">
        <f>IFERROR(INDEX(#REF!,MATCH(INDEX(#REF!,MATCH($A4119,#REF!,0)),#REF!,0),'Recurrent profile helpers'!E$2)*IF($A4119="", "0", INDEX(#REF!,MATCH($A4119,#REF!,0))),"")</f>
        <v/>
      </c>
      <c r="F4119" s="72" t="str">
        <f>IFERROR(INDEX(#REF!,MATCH(INDEX(#REF!,MATCH($A4119,#REF!,0)),#REF!,0),'Recurrent profile helpers'!F$2)*IF($A4119="", "0", INDEX(#REF!,MATCH($A4119,#REF!,0))),"")</f>
        <v/>
      </c>
      <c r="G4119" s="72" t="str">
        <f>IFERROR(INDEX(#REF!,MATCH(INDEX(#REF!,MATCH($A4119,#REF!,0)),#REF!,0),'Recurrent profile helpers'!G$2)*IF($A4119="", "0", INDEX(#REF!,MATCH($A4119,#REF!,0))),"")</f>
        <v/>
      </c>
      <c r="H4119" s="72" t="str">
        <f>IFERROR(INDEX(#REF!,MATCH(INDEX(#REF!,MATCH($A4119,#REF!,0)),#REF!,0),'Recurrent profile helpers'!H$2)*IF($A4119="", "0", INDEX(#REF!,MATCH($A4119,#REF!,0))),"")</f>
        <v/>
      </c>
      <c r="I4119" s="72" t="str">
        <f>IFERROR(INDEX(#REF!,MATCH(INDEX(#REF!,MATCH($A4119,#REF!,0)),#REF!,0),'Recurrent profile helpers'!I$2)*IF($A4119="", "0", INDEX(#REF!,MATCH($A4119,#REF!,0))),"")</f>
        <v/>
      </c>
      <c r="J4119" s="72" t="str">
        <f>IFERROR(INDEX(#REF!,MATCH(INDEX(#REF!,MATCH($A4119,#REF!,0)),#REF!,0),'Recurrent profile helpers'!J$2)*IF($A4119="", "0", INDEX(#REF!,MATCH($A4119,#REF!,0))),"")</f>
        <v/>
      </c>
      <c r="K4119" s="72" t="str">
        <f>IFERROR(INDEX(#REF!,MATCH(INDEX(#REF!,MATCH($A4119,#REF!,0)),#REF!,0),'Recurrent profile helpers'!K$2)*IF($A4119="", "0", INDEX(#REF!,MATCH($A4119,#REF!,0))),"")</f>
        <v/>
      </c>
      <c r="L4119" s="72" t="str">
        <f>IFERROR(INDEX(#REF!,MATCH(INDEX(#REF!,MATCH($A4119,#REF!,0)),#REF!,0),'Recurrent profile helpers'!L$2)*IF($A4119="", "0", INDEX(#REF!,MATCH($A4119,#REF!,0))),"")</f>
        <v/>
      </c>
      <c r="M4119" s="72" t="str">
        <f>IFERROR(INDEX(#REF!,MATCH(INDEX(#REF!,MATCH($A4119,#REF!,0)),#REF!,0),'Recurrent profile helpers'!M$2)*IF($A4119="", "0", INDEX(#REF!,MATCH($A4119,#REF!,0))),"")</f>
        <v/>
      </c>
      <c r="N4119" s="72" t="str">
        <f>IFERROR(INDEX(#REF!,MATCH(INDEX(#REF!,MATCH($A4119,#REF!,0)),#REF!,0),'Recurrent profile helpers'!N$2)*IF($A4119="", "0", INDEX(#REF!,MATCH($A4119,#REF!,0))),"")</f>
        <v/>
      </c>
    </row>
    <row r="4120" spans="1:14">
      <c r="A4120" t="str">
        <f t="array" ref="A4120">IFERROR(INDEX(#REF!, SMALL(IF((MID(#REF!,2,1)="."),ROW($A$6:$A$4897)-ROW($A$6)+1,IF((MID(#REF!,3,1)="."),ROW($A$6:$A$4892)-ROW($A$6)+1)), ROW(4118:4118))),"" )</f>
        <v/>
      </c>
      <c r="B4120" s="72" t="str">
        <f>IF($A4120="", "", INDEX(#REF!,MATCH($A4120,#REF!,0)))</f>
        <v/>
      </c>
      <c r="C4120" s="72" t="str">
        <f>IFERROR(INDEX(#REF!,MATCH(INDEX(#REF!,MATCH($A4120,#REF!,0)),#REF!,0),'Recurrent profile helpers'!C$2)*IF($A4120="", "0", INDEX(#REF!,MATCH($A4120,#REF!,0))),"")</f>
        <v/>
      </c>
      <c r="D4120" s="72" t="str">
        <f>IFERROR(INDEX(#REF!,MATCH(INDEX(#REF!,MATCH($A4120,#REF!,0)),#REF!,0),'Recurrent profile helpers'!D$2)*IF($A4120="", "0", INDEX(#REF!,MATCH($A4120,#REF!,0))),"")</f>
        <v/>
      </c>
      <c r="E4120" s="72" t="str">
        <f>IFERROR(INDEX(#REF!,MATCH(INDEX(#REF!,MATCH($A4120,#REF!,0)),#REF!,0),'Recurrent profile helpers'!E$2)*IF($A4120="", "0", INDEX(#REF!,MATCH($A4120,#REF!,0))),"")</f>
        <v/>
      </c>
      <c r="F4120" s="72" t="str">
        <f>IFERROR(INDEX(#REF!,MATCH(INDEX(#REF!,MATCH($A4120,#REF!,0)),#REF!,0),'Recurrent profile helpers'!F$2)*IF($A4120="", "0", INDEX(#REF!,MATCH($A4120,#REF!,0))),"")</f>
        <v/>
      </c>
      <c r="G4120" s="72" t="str">
        <f>IFERROR(INDEX(#REF!,MATCH(INDEX(#REF!,MATCH($A4120,#REF!,0)),#REF!,0),'Recurrent profile helpers'!G$2)*IF($A4120="", "0", INDEX(#REF!,MATCH($A4120,#REF!,0))),"")</f>
        <v/>
      </c>
      <c r="H4120" s="72" t="str">
        <f>IFERROR(INDEX(#REF!,MATCH(INDEX(#REF!,MATCH($A4120,#REF!,0)),#REF!,0),'Recurrent profile helpers'!H$2)*IF($A4120="", "0", INDEX(#REF!,MATCH($A4120,#REF!,0))),"")</f>
        <v/>
      </c>
      <c r="I4120" s="72" t="str">
        <f>IFERROR(INDEX(#REF!,MATCH(INDEX(#REF!,MATCH($A4120,#REF!,0)),#REF!,0),'Recurrent profile helpers'!I$2)*IF($A4120="", "0", INDEX(#REF!,MATCH($A4120,#REF!,0))),"")</f>
        <v/>
      </c>
      <c r="J4120" s="72" t="str">
        <f>IFERROR(INDEX(#REF!,MATCH(INDEX(#REF!,MATCH($A4120,#REF!,0)),#REF!,0),'Recurrent profile helpers'!J$2)*IF($A4120="", "0", INDEX(#REF!,MATCH($A4120,#REF!,0))),"")</f>
        <v/>
      </c>
      <c r="K4120" s="72" t="str">
        <f>IFERROR(INDEX(#REF!,MATCH(INDEX(#REF!,MATCH($A4120,#REF!,0)),#REF!,0),'Recurrent profile helpers'!K$2)*IF($A4120="", "0", INDEX(#REF!,MATCH($A4120,#REF!,0))),"")</f>
        <v/>
      </c>
      <c r="L4120" s="72" t="str">
        <f>IFERROR(INDEX(#REF!,MATCH(INDEX(#REF!,MATCH($A4120,#REF!,0)),#REF!,0),'Recurrent profile helpers'!L$2)*IF($A4120="", "0", INDEX(#REF!,MATCH($A4120,#REF!,0))),"")</f>
        <v/>
      </c>
      <c r="M4120" s="72" t="str">
        <f>IFERROR(INDEX(#REF!,MATCH(INDEX(#REF!,MATCH($A4120,#REF!,0)),#REF!,0),'Recurrent profile helpers'!M$2)*IF($A4120="", "0", INDEX(#REF!,MATCH($A4120,#REF!,0))),"")</f>
        <v/>
      </c>
      <c r="N4120" s="72" t="str">
        <f>IFERROR(INDEX(#REF!,MATCH(INDEX(#REF!,MATCH($A4120,#REF!,0)),#REF!,0),'Recurrent profile helpers'!N$2)*IF($A4120="", "0", INDEX(#REF!,MATCH($A4120,#REF!,0))),"")</f>
        <v/>
      </c>
    </row>
    <row r="4121" spans="1:14">
      <c r="A4121" t="str">
        <f t="array" ref="A4121">IFERROR(INDEX(#REF!, SMALL(IF((MID(#REF!,2,1)="."),ROW($A$6:$A$4897)-ROW($A$6)+1,IF((MID(#REF!,3,1)="."),ROW($A$6:$A$4892)-ROW($A$6)+1)), ROW(4119:4119))),"" )</f>
        <v/>
      </c>
      <c r="B4121" s="72" t="str">
        <f>IF($A4121="", "", INDEX(#REF!,MATCH($A4121,#REF!,0)))</f>
        <v/>
      </c>
      <c r="C4121" s="72" t="str">
        <f>IFERROR(INDEX(#REF!,MATCH(INDEX(#REF!,MATCH($A4121,#REF!,0)),#REF!,0),'Recurrent profile helpers'!C$2)*IF($A4121="", "0", INDEX(#REF!,MATCH($A4121,#REF!,0))),"")</f>
        <v/>
      </c>
      <c r="D4121" s="72" t="str">
        <f>IFERROR(INDEX(#REF!,MATCH(INDEX(#REF!,MATCH($A4121,#REF!,0)),#REF!,0),'Recurrent profile helpers'!D$2)*IF($A4121="", "0", INDEX(#REF!,MATCH($A4121,#REF!,0))),"")</f>
        <v/>
      </c>
      <c r="E4121" s="72" t="str">
        <f>IFERROR(INDEX(#REF!,MATCH(INDEX(#REF!,MATCH($A4121,#REF!,0)),#REF!,0),'Recurrent profile helpers'!E$2)*IF($A4121="", "0", INDEX(#REF!,MATCH($A4121,#REF!,0))),"")</f>
        <v/>
      </c>
      <c r="F4121" s="72" t="str">
        <f>IFERROR(INDEX(#REF!,MATCH(INDEX(#REF!,MATCH($A4121,#REF!,0)),#REF!,0),'Recurrent profile helpers'!F$2)*IF($A4121="", "0", INDEX(#REF!,MATCH($A4121,#REF!,0))),"")</f>
        <v/>
      </c>
      <c r="G4121" s="72" t="str">
        <f>IFERROR(INDEX(#REF!,MATCH(INDEX(#REF!,MATCH($A4121,#REF!,0)),#REF!,0),'Recurrent profile helpers'!G$2)*IF($A4121="", "0", INDEX(#REF!,MATCH($A4121,#REF!,0))),"")</f>
        <v/>
      </c>
      <c r="H4121" s="72" t="str">
        <f>IFERROR(INDEX(#REF!,MATCH(INDEX(#REF!,MATCH($A4121,#REF!,0)),#REF!,0),'Recurrent profile helpers'!H$2)*IF($A4121="", "0", INDEX(#REF!,MATCH($A4121,#REF!,0))),"")</f>
        <v/>
      </c>
      <c r="I4121" s="72" t="str">
        <f>IFERROR(INDEX(#REF!,MATCH(INDEX(#REF!,MATCH($A4121,#REF!,0)),#REF!,0),'Recurrent profile helpers'!I$2)*IF($A4121="", "0", INDEX(#REF!,MATCH($A4121,#REF!,0))),"")</f>
        <v/>
      </c>
      <c r="J4121" s="72" t="str">
        <f>IFERROR(INDEX(#REF!,MATCH(INDEX(#REF!,MATCH($A4121,#REF!,0)),#REF!,0),'Recurrent profile helpers'!J$2)*IF($A4121="", "0", INDEX(#REF!,MATCH($A4121,#REF!,0))),"")</f>
        <v/>
      </c>
      <c r="K4121" s="72" t="str">
        <f>IFERROR(INDEX(#REF!,MATCH(INDEX(#REF!,MATCH($A4121,#REF!,0)),#REF!,0),'Recurrent profile helpers'!K$2)*IF($A4121="", "0", INDEX(#REF!,MATCH($A4121,#REF!,0))),"")</f>
        <v/>
      </c>
      <c r="L4121" s="72" t="str">
        <f>IFERROR(INDEX(#REF!,MATCH(INDEX(#REF!,MATCH($A4121,#REF!,0)),#REF!,0),'Recurrent profile helpers'!L$2)*IF($A4121="", "0", INDEX(#REF!,MATCH($A4121,#REF!,0))),"")</f>
        <v/>
      </c>
      <c r="M4121" s="72" t="str">
        <f>IFERROR(INDEX(#REF!,MATCH(INDEX(#REF!,MATCH($A4121,#REF!,0)),#REF!,0),'Recurrent profile helpers'!M$2)*IF($A4121="", "0", INDEX(#REF!,MATCH($A4121,#REF!,0))),"")</f>
        <v/>
      </c>
      <c r="N4121" s="72" t="str">
        <f>IFERROR(INDEX(#REF!,MATCH(INDEX(#REF!,MATCH($A4121,#REF!,0)),#REF!,0),'Recurrent profile helpers'!N$2)*IF($A4121="", "0", INDEX(#REF!,MATCH($A4121,#REF!,0))),"")</f>
        <v/>
      </c>
    </row>
    <row r="4122" spans="1:14">
      <c r="A4122" t="str">
        <f t="array" ref="A4122">IFERROR(INDEX(#REF!, SMALL(IF((MID(#REF!,2,1)="."),ROW($A$6:$A$4897)-ROW($A$6)+1,IF((MID(#REF!,3,1)="."),ROW($A$6:$A$4892)-ROW($A$6)+1)), ROW(4120:4120))),"" )</f>
        <v/>
      </c>
      <c r="B4122" s="72" t="str">
        <f>IF($A4122="", "", INDEX(#REF!,MATCH($A4122,#REF!,0)))</f>
        <v/>
      </c>
      <c r="C4122" s="72" t="str">
        <f>IFERROR(INDEX(#REF!,MATCH(INDEX(#REF!,MATCH($A4122,#REF!,0)),#REF!,0),'Recurrent profile helpers'!C$2)*IF($A4122="", "0", INDEX(#REF!,MATCH($A4122,#REF!,0))),"")</f>
        <v/>
      </c>
      <c r="D4122" s="72" t="str">
        <f>IFERROR(INDEX(#REF!,MATCH(INDEX(#REF!,MATCH($A4122,#REF!,0)),#REF!,0),'Recurrent profile helpers'!D$2)*IF($A4122="", "0", INDEX(#REF!,MATCH($A4122,#REF!,0))),"")</f>
        <v/>
      </c>
      <c r="E4122" s="72" t="str">
        <f>IFERROR(INDEX(#REF!,MATCH(INDEX(#REF!,MATCH($A4122,#REF!,0)),#REF!,0),'Recurrent profile helpers'!E$2)*IF($A4122="", "0", INDEX(#REF!,MATCH($A4122,#REF!,0))),"")</f>
        <v/>
      </c>
      <c r="F4122" s="72" t="str">
        <f>IFERROR(INDEX(#REF!,MATCH(INDEX(#REF!,MATCH($A4122,#REF!,0)),#REF!,0),'Recurrent profile helpers'!F$2)*IF($A4122="", "0", INDEX(#REF!,MATCH($A4122,#REF!,0))),"")</f>
        <v/>
      </c>
      <c r="G4122" s="72" t="str">
        <f>IFERROR(INDEX(#REF!,MATCH(INDEX(#REF!,MATCH($A4122,#REF!,0)),#REF!,0),'Recurrent profile helpers'!G$2)*IF($A4122="", "0", INDEX(#REF!,MATCH($A4122,#REF!,0))),"")</f>
        <v/>
      </c>
      <c r="H4122" s="72" t="str">
        <f>IFERROR(INDEX(#REF!,MATCH(INDEX(#REF!,MATCH($A4122,#REF!,0)),#REF!,0),'Recurrent profile helpers'!H$2)*IF($A4122="", "0", INDEX(#REF!,MATCH($A4122,#REF!,0))),"")</f>
        <v/>
      </c>
      <c r="I4122" s="72" t="str">
        <f>IFERROR(INDEX(#REF!,MATCH(INDEX(#REF!,MATCH($A4122,#REF!,0)),#REF!,0),'Recurrent profile helpers'!I$2)*IF($A4122="", "0", INDEX(#REF!,MATCH($A4122,#REF!,0))),"")</f>
        <v/>
      </c>
      <c r="J4122" s="72" t="str">
        <f>IFERROR(INDEX(#REF!,MATCH(INDEX(#REF!,MATCH($A4122,#REF!,0)),#REF!,0),'Recurrent profile helpers'!J$2)*IF($A4122="", "0", INDEX(#REF!,MATCH($A4122,#REF!,0))),"")</f>
        <v/>
      </c>
      <c r="K4122" s="72" t="str">
        <f>IFERROR(INDEX(#REF!,MATCH(INDEX(#REF!,MATCH($A4122,#REF!,0)),#REF!,0),'Recurrent profile helpers'!K$2)*IF($A4122="", "0", INDEX(#REF!,MATCH($A4122,#REF!,0))),"")</f>
        <v/>
      </c>
      <c r="L4122" s="72" t="str">
        <f>IFERROR(INDEX(#REF!,MATCH(INDEX(#REF!,MATCH($A4122,#REF!,0)),#REF!,0),'Recurrent profile helpers'!L$2)*IF($A4122="", "0", INDEX(#REF!,MATCH($A4122,#REF!,0))),"")</f>
        <v/>
      </c>
      <c r="M4122" s="72" t="str">
        <f>IFERROR(INDEX(#REF!,MATCH(INDEX(#REF!,MATCH($A4122,#REF!,0)),#REF!,0),'Recurrent profile helpers'!M$2)*IF($A4122="", "0", INDEX(#REF!,MATCH($A4122,#REF!,0))),"")</f>
        <v/>
      </c>
      <c r="N4122" s="72" t="str">
        <f>IFERROR(INDEX(#REF!,MATCH(INDEX(#REF!,MATCH($A4122,#REF!,0)),#REF!,0),'Recurrent profile helpers'!N$2)*IF($A4122="", "0", INDEX(#REF!,MATCH($A4122,#REF!,0))),"")</f>
        <v/>
      </c>
    </row>
    <row r="4123" spans="1:14">
      <c r="A4123" t="str">
        <f t="array" ref="A4123">IFERROR(INDEX(#REF!, SMALL(IF((MID(#REF!,2,1)="."),ROW($A$6:$A$4897)-ROW($A$6)+1,IF((MID(#REF!,3,1)="."),ROW($A$6:$A$4892)-ROW($A$6)+1)), ROW(4121:4121))),"" )</f>
        <v/>
      </c>
      <c r="B4123" s="72" t="str">
        <f>IF($A4123="", "", INDEX(#REF!,MATCH($A4123,#REF!,0)))</f>
        <v/>
      </c>
      <c r="C4123" s="72" t="str">
        <f>IFERROR(INDEX(#REF!,MATCH(INDEX(#REF!,MATCH($A4123,#REF!,0)),#REF!,0),'Recurrent profile helpers'!C$2)*IF($A4123="", "0", INDEX(#REF!,MATCH($A4123,#REF!,0))),"")</f>
        <v/>
      </c>
      <c r="D4123" s="72" t="str">
        <f>IFERROR(INDEX(#REF!,MATCH(INDEX(#REF!,MATCH($A4123,#REF!,0)),#REF!,0),'Recurrent profile helpers'!D$2)*IF($A4123="", "0", INDEX(#REF!,MATCH($A4123,#REF!,0))),"")</f>
        <v/>
      </c>
      <c r="E4123" s="72" t="str">
        <f>IFERROR(INDEX(#REF!,MATCH(INDEX(#REF!,MATCH($A4123,#REF!,0)),#REF!,0),'Recurrent profile helpers'!E$2)*IF($A4123="", "0", INDEX(#REF!,MATCH($A4123,#REF!,0))),"")</f>
        <v/>
      </c>
      <c r="F4123" s="72" t="str">
        <f>IFERROR(INDEX(#REF!,MATCH(INDEX(#REF!,MATCH($A4123,#REF!,0)),#REF!,0),'Recurrent profile helpers'!F$2)*IF($A4123="", "0", INDEX(#REF!,MATCH($A4123,#REF!,0))),"")</f>
        <v/>
      </c>
      <c r="G4123" s="72" t="str">
        <f>IFERROR(INDEX(#REF!,MATCH(INDEX(#REF!,MATCH($A4123,#REF!,0)),#REF!,0),'Recurrent profile helpers'!G$2)*IF($A4123="", "0", INDEX(#REF!,MATCH($A4123,#REF!,0))),"")</f>
        <v/>
      </c>
      <c r="H4123" s="72" t="str">
        <f>IFERROR(INDEX(#REF!,MATCH(INDEX(#REF!,MATCH($A4123,#REF!,0)),#REF!,0),'Recurrent profile helpers'!H$2)*IF($A4123="", "0", INDEX(#REF!,MATCH($A4123,#REF!,0))),"")</f>
        <v/>
      </c>
      <c r="I4123" s="72" t="str">
        <f>IFERROR(INDEX(#REF!,MATCH(INDEX(#REF!,MATCH($A4123,#REF!,0)),#REF!,0),'Recurrent profile helpers'!I$2)*IF($A4123="", "0", INDEX(#REF!,MATCH($A4123,#REF!,0))),"")</f>
        <v/>
      </c>
      <c r="J4123" s="72" t="str">
        <f>IFERROR(INDEX(#REF!,MATCH(INDEX(#REF!,MATCH($A4123,#REF!,0)),#REF!,0),'Recurrent profile helpers'!J$2)*IF($A4123="", "0", INDEX(#REF!,MATCH($A4123,#REF!,0))),"")</f>
        <v/>
      </c>
      <c r="K4123" s="72" t="str">
        <f>IFERROR(INDEX(#REF!,MATCH(INDEX(#REF!,MATCH($A4123,#REF!,0)),#REF!,0),'Recurrent profile helpers'!K$2)*IF($A4123="", "0", INDEX(#REF!,MATCH($A4123,#REF!,0))),"")</f>
        <v/>
      </c>
      <c r="L4123" s="72" t="str">
        <f>IFERROR(INDEX(#REF!,MATCH(INDEX(#REF!,MATCH($A4123,#REF!,0)),#REF!,0),'Recurrent profile helpers'!L$2)*IF($A4123="", "0", INDEX(#REF!,MATCH($A4123,#REF!,0))),"")</f>
        <v/>
      </c>
      <c r="M4123" s="72" t="str">
        <f>IFERROR(INDEX(#REF!,MATCH(INDEX(#REF!,MATCH($A4123,#REF!,0)),#REF!,0),'Recurrent profile helpers'!M$2)*IF($A4123="", "0", INDEX(#REF!,MATCH($A4123,#REF!,0))),"")</f>
        <v/>
      </c>
      <c r="N4123" s="72" t="str">
        <f>IFERROR(INDEX(#REF!,MATCH(INDEX(#REF!,MATCH($A4123,#REF!,0)),#REF!,0),'Recurrent profile helpers'!N$2)*IF($A4123="", "0", INDEX(#REF!,MATCH($A4123,#REF!,0))),"")</f>
        <v/>
      </c>
    </row>
    <row r="4124" spans="1:14">
      <c r="A4124" t="str">
        <f t="array" ref="A4124">IFERROR(INDEX(#REF!, SMALL(IF((MID(#REF!,2,1)="."),ROW($A$6:$A$4897)-ROW($A$6)+1,IF((MID(#REF!,3,1)="."),ROW($A$6:$A$4892)-ROW($A$6)+1)), ROW(4122:4122))),"" )</f>
        <v/>
      </c>
      <c r="B4124" s="72" t="str">
        <f>IF($A4124="", "", INDEX(#REF!,MATCH($A4124,#REF!,0)))</f>
        <v/>
      </c>
      <c r="C4124" s="72" t="str">
        <f>IFERROR(INDEX(#REF!,MATCH(INDEX(#REF!,MATCH($A4124,#REF!,0)),#REF!,0),'Recurrent profile helpers'!C$2)*IF($A4124="", "0", INDEX(#REF!,MATCH($A4124,#REF!,0))),"")</f>
        <v/>
      </c>
      <c r="D4124" s="72" t="str">
        <f>IFERROR(INDEX(#REF!,MATCH(INDEX(#REF!,MATCH($A4124,#REF!,0)),#REF!,0),'Recurrent profile helpers'!D$2)*IF($A4124="", "0", INDEX(#REF!,MATCH($A4124,#REF!,0))),"")</f>
        <v/>
      </c>
      <c r="E4124" s="72" t="str">
        <f>IFERROR(INDEX(#REF!,MATCH(INDEX(#REF!,MATCH($A4124,#REF!,0)),#REF!,0),'Recurrent profile helpers'!E$2)*IF($A4124="", "0", INDEX(#REF!,MATCH($A4124,#REF!,0))),"")</f>
        <v/>
      </c>
      <c r="F4124" s="72" t="str">
        <f>IFERROR(INDEX(#REF!,MATCH(INDEX(#REF!,MATCH($A4124,#REF!,0)),#REF!,0),'Recurrent profile helpers'!F$2)*IF($A4124="", "0", INDEX(#REF!,MATCH($A4124,#REF!,0))),"")</f>
        <v/>
      </c>
      <c r="G4124" s="72" t="str">
        <f>IFERROR(INDEX(#REF!,MATCH(INDEX(#REF!,MATCH($A4124,#REF!,0)),#REF!,0),'Recurrent profile helpers'!G$2)*IF($A4124="", "0", INDEX(#REF!,MATCH($A4124,#REF!,0))),"")</f>
        <v/>
      </c>
      <c r="H4124" s="72" t="str">
        <f>IFERROR(INDEX(#REF!,MATCH(INDEX(#REF!,MATCH($A4124,#REF!,0)),#REF!,0),'Recurrent profile helpers'!H$2)*IF($A4124="", "0", INDEX(#REF!,MATCH($A4124,#REF!,0))),"")</f>
        <v/>
      </c>
      <c r="I4124" s="72" t="str">
        <f>IFERROR(INDEX(#REF!,MATCH(INDEX(#REF!,MATCH($A4124,#REF!,0)),#REF!,0),'Recurrent profile helpers'!I$2)*IF($A4124="", "0", INDEX(#REF!,MATCH($A4124,#REF!,0))),"")</f>
        <v/>
      </c>
      <c r="J4124" s="72" t="str">
        <f>IFERROR(INDEX(#REF!,MATCH(INDEX(#REF!,MATCH($A4124,#REF!,0)),#REF!,0),'Recurrent profile helpers'!J$2)*IF($A4124="", "0", INDEX(#REF!,MATCH($A4124,#REF!,0))),"")</f>
        <v/>
      </c>
      <c r="K4124" s="72" t="str">
        <f>IFERROR(INDEX(#REF!,MATCH(INDEX(#REF!,MATCH($A4124,#REF!,0)),#REF!,0),'Recurrent profile helpers'!K$2)*IF($A4124="", "0", INDEX(#REF!,MATCH($A4124,#REF!,0))),"")</f>
        <v/>
      </c>
      <c r="L4124" s="72" t="str">
        <f>IFERROR(INDEX(#REF!,MATCH(INDEX(#REF!,MATCH($A4124,#REF!,0)),#REF!,0),'Recurrent profile helpers'!L$2)*IF($A4124="", "0", INDEX(#REF!,MATCH($A4124,#REF!,0))),"")</f>
        <v/>
      </c>
      <c r="M4124" s="72" t="str">
        <f>IFERROR(INDEX(#REF!,MATCH(INDEX(#REF!,MATCH($A4124,#REF!,0)),#REF!,0),'Recurrent profile helpers'!M$2)*IF($A4124="", "0", INDEX(#REF!,MATCH($A4124,#REF!,0))),"")</f>
        <v/>
      </c>
      <c r="N4124" s="72" t="str">
        <f>IFERROR(INDEX(#REF!,MATCH(INDEX(#REF!,MATCH($A4124,#REF!,0)),#REF!,0),'Recurrent profile helpers'!N$2)*IF($A4124="", "0", INDEX(#REF!,MATCH($A4124,#REF!,0))),"")</f>
        <v/>
      </c>
    </row>
    <row r="4125" spans="1:14">
      <c r="A4125" t="str">
        <f t="array" ref="A4125">IFERROR(INDEX(#REF!, SMALL(IF((MID(#REF!,2,1)="."),ROW($A$6:$A$4897)-ROW($A$6)+1,IF((MID(#REF!,3,1)="."),ROW($A$6:$A$4892)-ROW($A$6)+1)), ROW(4123:4123))),"" )</f>
        <v/>
      </c>
      <c r="B4125" s="72" t="str">
        <f>IF($A4125="", "", INDEX(#REF!,MATCH($A4125,#REF!,0)))</f>
        <v/>
      </c>
      <c r="C4125" s="72" t="str">
        <f>IFERROR(INDEX(#REF!,MATCH(INDEX(#REF!,MATCH($A4125,#REF!,0)),#REF!,0),'Recurrent profile helpers'!C$2)*IF($A4125="", "0", INDEX(#REF!,MATCH($A4125,#REF!,0))),"")</f>
        <v/>
      </c>
      <c r="D4125" s="72" t="str">
        <f>IFERROR(INDEX(#REF!,MATCH(INDEX(#REF!,MATCH($A4125,#REF!,0)),#REF!,0),'Recurrent profile helpers'!D$2)*IF($A4125="", "0", INDEX(#REF!,MATCH($A4125,#REF!,0))),"")</f>
        <v/>
      </c>
      <c r="E4125" s="72" t="str">
        <f>IFERROR(INDEX(#REF!,MATCH(INDEX(#REF!,MATCH($A4125,#REF!,0)),#REF!,0),'Recurrent profile helpers'!E$2)*IF($A4125="", "0", INDEX(#REF!,MATCH($A4125,#REF!,0))),"")</f>
        <v/>
      </c>
      <c r="F4125" s="72" t="str">
        <f>IFERROR(INDEX(#REF!,MATCH(INDEX(#REF!,MATCH($A4125,#REF!,0)),#REF!,0),'Recurrent profile helpers'!F$2)*IF($A4125="", "0", INDEX(#REF!,MATCH($A4125,#REF!,0))),"")</f>
        <v/>
      </c>
      <c r="G4125" s="72" t="str">
        <f>IFERROR(INDEX(#REF!,MATCH(INDEX(#REF!,MATCH($A4125,#REF!,0)),#REF!,0),'Recurrent profile helpers'!G$2)*IF($A4125="", "0", INDEX(#REF!,MATCH($A4125,#REF!,0))),"")</f>
        <v/>
      </c>
      <c r="H4125" s="72" t="str">
        <f>IFERROR(INDEX(#REF!,MATCH(INDEX(#REF!,MATCH($A4125,#REF!,0)),#REF!,0),'Recurrent profile helpers'!H$2)*IF($A4125="", "0", INDEX(#REF!,MATCH($A4125,#REF!,0))),"")</f>
        <v/>
      </c>
      <c r="I4125" s="72" t="str">
        <f>IFERROR(INDEX(#REF!,MATCH(INDEX(#REF!,MATCH($A4125,#REF!,0)),#REF!,0),'Recurrent profile helpers'!I$2)*IF($A4125="", "0", INDEX(#REF!,MATCH($A4125,#REF!,0))),"")</f>
        <v/>
      </c>
      <c r="J4125" s="72" t="str">
        <f>IFERROR(INDEX(#REF!,MATCH(INDEX(#REF!,MATCH($A4125,#REF!,0)),#REF!,0),'Recurrent profile helpers'!J$2)*IF($A4125="", "0", INDEX(#REF!,MATCH($A4125,#REF!,0))),"")</f>
        <v/>
      </c>
      <c r="K4125" s="72" t="str">
        <f>IFERROR(INDEX(#REF!,MATCH(INDEX(#REF!,MATCH($A4125,#REF!,0)),#REF!,0),'Recurrent profile helpers'!K$2)*IF($A4125="", "0", INDEX(#REF!,MATCH($A4125,#REF!,0))),"")</f>
        <v/>
      </c>
      <c r="L4125" s="72" t="str">
        <f>IFERROR(INDEX(#REF!,MATCH(INDEX(#REF!,MATCH($A4125,#REF!,0)),#REF!,0),'Recurrent profile helpers'!L$2)*IF($A4125="", "0", INDEX(#REF!,MATCH($A4125,#REF!,0))),"")</f>
        <v/>
      </c>
      <c r="M4125" s="72" t="str">
        <f>IFERROR(INDEX(#REF!,MATCH(INDEX(#REF!,MATCH($A4125,#REF!,0)),#REF!,0),'Recurrent profile helpers'!M$2)*IF($A4125="", "0", INDEX(#REF!,MATCH($A4125,#REF!,0))),"")</f>
        <v/>
      </c>
      <c r="N4125" s="72" t="str">
        <f>IFERROR(INDEX(#REF!,MATCH(INDEX(#REF!,MATCH($A4125,#REF!,0)),#REF!,0),'Recurrent profile helpers'!N$2)*IF($A4125="", "0", INDEX(#REF!,MATCH($A4125,#REF!,0))),"")</f>
        <v/>
      </c>
    </row>
    <row r="4126" spans="1:14">
      <c r="A4126" t="str">
        <f t="array" ref="A4126">IFERROR(INDEX(#REF!, SMALL(IF((MID(#REF!,2,1)="."),ROW($A$6:$A$4897)-ROW($A$6)+1,IF((MID(#REF!,3,1)="."),ROW($A$6:$A$4892)-ROW($A$6)+1)), ROW(4124:4124))),"" )</f>
        <v/>
      </c>
      <c r="B4126" s="72" t="str">
        <f>IF($A4126="", "", INDEX(#REF!,MATCH($A4126,#REF!,0)))</f>
        <v/>
      </c>
      <c r="C4126" s="72" t="str">
        <f>IFERROR(INDEX(#REF!,MATCH(INDEX(#REF!,MATCH($A4126,#REF!,0)),#REF!,0),'Recurrent profile helpers'!C$2)*IF($A4126="", "0", INDEX(#REF!,MATCH($A4126,#REF!,0))),"")</f>
        <v/>
      </c>
      <c r="D4126" s="72" t="str">
        <f>IFERROR(INDEX(#REF!,MATCH(INDEX(#REF!,MATCH($A4126,#REF!,0)),#REF!,0),'Recurrent profile helpers'!D$2)*IF($A4126="", "0", INDEX(#REF!,MATCH($A4126,#REF!,0))),"")</f>
        <v/>
      </c>
      <c r="E4126" s="72" t="str">
        <f>IFERROR(INDEX(#REF!,MATCH(INDEX(#REF!,MATCH($A4126,#REF!,0)),#REF!,0),'Recurrent profile helpers'!E$2)*IF($A4126="", "0", INDEX(#REF!,MATCH($A4126,#REF!,0))),"")</f>
        <v/>
      </c>
      <c r="F4126" s="72" t="str">
        <f>IFERROR(INDEX(#REF!,MATCH(INDEX(#REF!,MATCH($A4126,#REF!,0)),#REF!,0),'Recurrent profile helpers'!F$2)*IF($A4126="", "0", INDEX(#REF!,MATCH($A4126,#REF!,0))),"")</f>
        <v/>
      </c>
      <c r="G4126" s="72" t="str">
        <f>IFERROR(INDEX(#REF!,MATCH(INDEX(#REF!,MATCH($A4126,#REF!,0)),#REF!,0),'Recurrent profile helpers'!G$2)*IF($A4126="", "0", INDEX(#REF!,MATCH($A4126,#REF!,0))),"")</f>
        <v/>
      </c>
      <c r="H4126" s="72" t="str">
        <f>IFERROR(INDEX(#REF!,MATCH(INDEX(#REF!,MATCH($A4126,#REF!,0)),#REF!,0),'Recurrent profile helpers'!H$2)*IF($A4126="", "0", INDEX(#REF!,MATCH($A4126,#REF!,0))),"")</f>
        <v/>
      </c>
      <c r="I4126" s="72" t="str">
        <f>IFERROR(INDEX(#REF!,MATCH(INDEX(#REF!,MATCH($A4126,#REF!,0)),#REF!,0),'Recurrent profile helpers'!I$2)*IF($A4126="", "0", INDEX(#REF!,MATCH($A4126,#REF!,0))),"")</f>
        <v/>
      </c>
      <c r="J4126" s="72" t="str">
        <f>IFERROR(INDEX(#REF!,MATCH(INDEX(#REF!,MATCH($A4126,#REF!,0)),#REF!,0),'Recurrent profile helpers'!J$2)*IF($A4126="", "0", INDEX(#REF!,MATCH($A4126,#REF!,0))),"")</f>
        <v/>
      </c>
      <c r="K4126" s="72" t="str">
        <f>IFERROR(INDEX(#REF!,MATCH(INDEX(#REF!,MATCH($A4126,#REF!,0)),#REF!,0),'Recurrent profile helpers'!K$2)*IF($A4126="", "0", INDEX(#REF!,MATCH($A4126,#REF!,0))),"")</f>
        <v/>
      </c>
      <c r="L4126" s="72" t="str">
        <f>IFERROR(INDEX(#REF!,MATCH(INDEX(#REF!,MATCH($A4126,#REF!,0)),#REF!,0),'Recurrent profile helpers'!L$2)*IF($A4126="", "0", INDEX(#REF!,MATCH($A4126,#REF!,0))),"")</f>
        <v/>
      </c>
      <c r="M4126" s="72" t="str">
        <f>IFERROR(INDEX(#REF!,MATCH(INDEX(#REF!,MATCH($A4126,#REF!,0)),#REF!,0),'Recurrent profile helpers'!M$2)*IF($A4126="", "0", INDEX(#REF!,MATCH($A4126,#REF!,0))),"")</f>
        <v/>
      </c>
      <c r="N4126" s="72" t="str">
        <f>IFERROR(INDEX(#REF!,MATCH(INDEX(#REF!,MATCH($A4126,#REF!,0)),#REF!,0),'Recurrent profile helpers'!N$2)*IF($A4126="", "0", INDEX(#REF!,MATCH($A4126,#REF!,0))),"")</f>
        <v/>
      </c>
    </row>
    <row r="4127" spans="1:14">
      <c r="A4127" t="str">
        <f t="array" ref="A4127">IFERROR(INDEX(#REF!, SMALL(IF((MID(#REF!,2,1)="."),ROW($A$6:$A$4897)-ROW($A$6)+1,IF((MID(#REF!,3,1)="."),ROW($A$6:$A$4892)-ROW($A$6)+1)), ROW(4125:4125))),"" )</f>
        <v/>
      </c>
      <c r="B4127" s="72" t="str">
        <f>IF($A4127="", "", INDEX(#REF!,MATCH($A4127,#REF!,0)))</f>
        <v/>
      </c>
      <c r="C4127" s="72" t="str">
        <f>IFERROR(INDEX(#REF!,MATCH(INDEX(#REF!,MATCH($A4127,#REF!,0)),#REF!,0),'Recurrent profile helpers'!C$2)*IF($A4127="", "0", INDEX(#REF!,MATCH($A4127,#REF!,0))),"")</f>
        <v/>
      </c>
      <c r="D4127" s="72" t="str">
        <f>IFERROR(INDEX(#REF!,MATCH(INDEX(#REF!,MATCH($A4127,#REF!,0)),#REF!,0),'Recurrent profile helpers'!D$2)*IF($A4127="", "0", INDEX(#REF!,MATCH($A4127,#REF!,0))),"")</f>
        <v/>
      </c>
      <c r="E4127" s="72" t="str">
        <f>IFERROR(INDEX(#REF!,MATCH(INDEX(#REF!,MATCH($A4127,#REF!,0)),#REF!,0),'Recurrent profile helpers'!E$2)*IF($A4127="", "0", INDEX(#REF!,MATCH($A4127,#REF!,0))),"")</f>
        <v/>
      </c>
      <c r="F4127" s="72" t="str">
        <f>IFERROR(INDEX(#REF!,MATCH(INDEX(#REF!,MATCH($A4127,#REF!,0)),#REF!,0),'Recurrent profile helpers'!F$2)*IF($A4127="", "0", INDEX(#REF!,MATCH($A4127,#REF!,0))),"")</f>
        <v/>
      </c>
      <c r="G4127" s="72" t="str">
        <f>IFERROR(INDEX(#REF!,MATCH(INDEX(#REF!,MATCH($A4127,#REF!,0)),#REF!,0),'Recurrent profile helpers'!G$2)*IF($A4127="", "0", INDEX(#REF!,MATCH($A4127,#REF!,0))),"")</f>
        <v/>
      </c>
      <c r="H4127" s="72" t="str">
        <f>IFERROR(INDEX(#REF!,MATCH(INDEX(#REF!,MATCH($A4127,#REF!,0)),#REF!,0),'Recurrent profile helpers'!H$2)*IF($A4127="", "0", INDEX(#REF!,MATCH($A4127,#REF!,0))),"")</f>
        <v/>
      </c>
      <c r="I4127" s="72" t="str">
        <f>IFERROR(INDEX(#REF!,MATCH(INDEX(#REF!,MATCH($A4127,#REF!,0)),#REF!,0),'Recurrent profile helpers'!I$2)*IF($A4127="", "0", INDEX(#REF!,MATCH($A4127,#REF!,0))),"")</f>
        <v/>
      </c>
      <c r="J4127" s="72" t="str">
        <f>IFERROR(INDEX(#REF!,MATCH(INDEX(#REF!,MATCH($A4127,#REF!,0)),#REF!,0),'Recurrent profile helpers'!J$2)*IF($A4127="", "0", INDEX(#REF!,MATCH($A4127,#REF!,0))),"")</f>
        <v/>
      </c>
      <c r="K4127" s="72" t="str">
        <f>IFERROR(INDEX(#REF!,MATCH(INDEX(#REF!,MATCH($A4127,#REF!,0)),#REF!,0),'Recurrent profile helpers'!K$2)*IF($A4127="", "0", INDEX(#REF!,MATCH($A4127,#REF!,0))),"")</f>
        <v/>
      </c>
      <c r="L4127" s="72" t="str">
        <f>IFERROR(INDEX(#REF!,MATCH(INDEX(#REF!,MATCH($A4127,#REF!,0)),#REF!,0),'Recurrent profile helpers'!L$2)*IF($A4127="", "0", INDEX(#REF!,MATCH($A4127,#REF!,0))),"")</f>
        <v/>
      </c>
      <c r="M4127" s="72" t="str">
        <f>IFERROR(INDEX(#REF!,MATCH(INDEX(#REF!,MATCH($A4127,#REF!,0)),#REF!,0),'Recurrent profile helpers'!M$2)*IF($A4127="", "0", INDEX(#REF!,MATCH($A4127,#REF!,0))),"")</f>
        <v/>
      </c>
      <c r="N4127" s="72" t="str">
        <f>IFERROR(INDEX(#REF!,MATCH(INDEX(#REF!,MATCH($A4127,#REF!,0)),#REF!,0),'Recurrent profile helpers'!N$2)*IF($A4127="", "0", INDEX(#REF!,MATCH($A4127,#REF!,0))),"")</f>
        <v/>
      </c>
    </row>
    <row r="4128" spans="1:14">
      <c r="A4128" t="str">
        <f t="array" ref="A4128">IFERROR(INDEX(#REF!, SMALL(IF((MID(#REF!,2,1)="."),ROW($A$6:$A$4897)-ROW($A$6)+1,IF((MID(#REF!,3,1)="."),ROW($A$6:$A$4892)-ROW($A$6)+1)), ROW(4126:4126))),"" )</f>
        <v/>
      </c>
      <c r="B4128" s="72" t="str">
        <f>IF($A4128="", "", INDEX(#REF!,MATCH($A4128,#REF!,0)))</f>
        <v/>
      </c>
      <c r="C4128" s="72" t="str">
        <f>IFERROR(INDEX(#REF!,MATCH(INDEX(#REF!,MATCH($A4128,#REF!,0)),#REF!,0),'Recurrent profile helpers'!C$2)*IF($A4128="", "0", INDEX(#REF!,MATCH($A4128,#REF!,0))),"")</f>
        <v/>
      </c>
      <c r="D4128" s="72" t="str">
        <f>IFERROR(INDEX(#REF!,MATCH(INDEX(#REF!,MATCH($A4128,#REF!,0)),#REF!,0),'Recurrent profile helpers'!D$2)*IF($A4128="", "0", INDEX(#REF!,MATCH($A4128,#REF!,0))),"")</f>
        <v/>
      </c>
      <c r="E4128" s="72" t="str">
        <f>IFERROR(INDEX(#REF!,MATCH(INDEX(#REF!,MATCH($A4128,#REF!,0)),#REF!,0),'Recurrent profile helpers'!E$2)*IF($A4128="", "0", INDEX(#REF!,MATCH($A4128,#REF!,0))),"")</f>
        <v/>
      </c>
      <c r="F4128" s="72" t="str">
        <f>IFERROR(INDEX(#REF!,MATCH(INDEX(#REF!,MATCH($A4128,#REF!,0)),#REF!,0),'Recurrent profile helpers'!F$2)*IF($A4128="", "0", INDEX(#REF!,MATCH($A4128,#REF!,0))),"")</f>
        <v/>
      </c>
      <c r="G4128" s="72" t="str">
        <f>IFERROR(INDEX(#REF!,MATCH(INDEX(#REF!,MATCH($A4128,#REF!,0)),#REF!,0),'Recurrent profile helpers'!G$2)*IF($A4128="", "0", INDEX(#REF!,MATCH($A4128,#REF!,0))),"")</f>
        <v/>
      </c>
      <c r="H4128" s="72" t="str">
        <f>IFERROR(INDEX(#REF!,MATCH(INDEX(#REF!,MATCH($A4128,#REF!,0)),#REF!,0),'Recurrent profile helpers'!H$2)*IF($A4128="", "0", INDEX(#REF!,MATCH($A4128,#REF!,0))),"")</f>
        <v/>
      </c>
      <c r="I4128" s="72" t="str">
        <f>IFERROR(INDEX(#REF!,MATCH(INDEX(#REF!,MATCH($A4128,#REF!,0)),#REF!,0),'Recurrent profile helpers'!I$2)*IF($A4128="", "0", INDEX(#REF!,MATCH($A4128,#REF!,0))),"")</f>
        <v/>
      </c>
      <c r="J4128" s="72" t="str">
        <f>IFERROR(INDEX(#REF!,MATCH(INDEX(#REF!,MATCH($A4128,#REF!,0)),#REF!,0),'Recurrent profile helpers'!J$2)*IF($A4128="", "0", INDEX(#REF!,MATCH($A4128,#REF!,0))),"")</f>
        <v/>
      </c>
      <c r="K4128" s="72" t="str">
        <f>IFERROR(INDEX(#REF!,MATCH(INDEX(#REF!,MATCH($A4128,#REF!,0)),#REF!,0),'Recurrent profile helpers'!K$2)*IF($A4128="", "0", INDEX(#REF!,MATCH($A4128,#REF!,0))),"")</f>
        <v/>
      </c>
      <c r="L4128" s="72" t="str">
        <f>IFERROR(INDEX(#REF!,MATCH(INDEX(#REF!,MATCH($A4128,#REF!,0)),#REF!,0),'Recurrent profile helpers'!L$2)*IF($A4128="", "0", INDEX(#REF!,MATCH($A4128,#REF!,0))),"")</f>
        <v/>
      </c>
      <c r="M4128" s="72" t="str">
        <f>IFERROR(INDEX(#REF!,MATCH(INDEX(#REF!,MATCH($A4128,#REF!,0)),#REF!,0),'Recurrent profile helpers'!M$2)*IF($A4128="", "0", INDEX(#REF!,MATCH($A4128,#REF!,0))),"")</f>
        <v/>
      </c>
      <c r="N4128" s="72" t="str">
        <f>IFERROR(INDEX(#REF!,MATCH(INDEX(#REF!,MATCH($A4128,#REF!,0)),#REF!,0),'Recurrent profile helpers'!N$2)*IF($A4128="", "0", INDEX(#REF!,MATCH($A4128,#REF!,0))),"")</f>
        <v/>
      </c>
    </row>
    <row r="4129" spans="1:14">
      <c r="A4129" t="str">
        <f t="array" ref="A4129">IFERROR(INDEX(#REF!, SMALL(IF((MID(#REF!,2,1)="."),ROW($A$6:$A$4897)-ROW($A$6)+1,IF((MID(#REF!,3,1)="."),ROW($A$6:$A$4892)-ROW($A$6)+1)), ROW(4127:4127))),"" )</f>
        <v/>
      </c>
      <c r="B4129" s="72" t="str">
        <f>IF($A4129="", "", INDEX(#REF!,MATCH($A4129,#REF!,0)))</f>
        <v/>
      </c>
      <c r="C4129" s="72" t="str">
        <f>IFERROR(INDEX(#REF!,MATCH(INDEX(#REF!,MATCH($A4129,#REF!,0)),#REF!,0),'Recurrent profile helpers'!C$2)*IF($A4129="", "0", INDEX(#REF!,MATCH($A4129,#REF!,0))),"")</f>
        <v/>
      </c>
      <c r="D4129" s="72" t="str">
        <f>IFERROR(INDEX(#REF!,MATCH(INDEX(#REF!,MATCH($A4129,#REF!,0)),#REF!,0),'Recurrent profile helpers'!D$2)*IF($A4129="", "0", INDEX(#REF!,MATCH($A4129,#REF!,0))),"")</f>
        <v/>
      </c>
      <c r="E4129" s="72" t="str">
        <f>IFERROR(INDEX(#REF!,MATCH(INDEX(#REF!,MATCH($A4129,#REF!,0)),#REF!,0),'Recurrent profile helpers'!E$2)*IF($A4129="", "0", INDEX(#REF!,MATCH($A4129,#REF!,0))),"")</f>
        <v/>
      </c>
      <c r="F4129" s="72" t="str">
        <f>IFERROR(INDEX(#REF!,MATCH(INDEX(#REF!,MATCH($A4129,#REF!,0)),#REF!,0),'Recurrent profile helpers'!F$2)*IF($A4129="", "0", INDEX(#REF!,MATCH($A4129,#REF!,0))),"")</f>
        <v/>
      </c>
      <c r="G4129" s="72" t="str">
        <f>IFERROR(INDEX(#REF!,MATCH(INDEX(#REF!,MATCH($A4129,#REF!,0)),#REF!,0),'Recurrent profile helpers'!G$2)*IF($A4129="", "0", INDEX(#REF!,MATCH($A4129,#REF!,0))),"")</f>
        <v/>
      </c>
      <c r="H4129" s="72" t="str">
        <f>IFERROR(INDEX(#REF!,MATCH(INDEX(#REF!,MATCH($A4129,#REF!,0)),#REF!,0),'Recurrent profile helpers'!H$2)*IF($A4129="", "0", INDEX(#REF!,MATCH($A4129,#REF!,0))),"")</f>
        <v/>
      </c>
      <c r="I4129" s="72" t="str">
        <f>IFERROR(INDEX(#REF!,MATCH(INDEX(#REF!,MATCH($A4129,#REF!,0)),#REF!,0),'Recurrent profile helpers'!I$2)*IF($A4129="", "0", INDEX(#REF!,MATCH($A4129,#REF!,0))),"")</f>
        <v/>
      </c>
      <c r="J4129" s="72" t="str">
        <f>IFERROR(INDEX(#REF!,MATCH(INDEX(#REF!,MATCH($A4129,#REF!,0)),#REF!,0),'Recurrent profile helpers'!J$2)*IF($A4129="", "0", INDEX(#REF!,MATCH($A4129,#REF!,0))),"")</f>
        <v/>
      </c>
      <c r="K4129" s="72" t="str">
        <f>IFERROR(INDEX(#REF!,MATCH(INDEX(#REF!,MATCH($A4129,#REF!,0)),#REF!,0),'Recurrent profile helpers'!K$2)*IF($A4129="", "0", INDEX(#REF!,MATCH($A4129,#REF!,0))),"")</f>
        <v/>
      </c>
      <c r="L4129" s="72" t="str">
        <f>IFERROR(INDEX(#REF!,MATCH(INDEX(#REF!,MATCH($A4129,#REF!,0)),#REF!,0),'Recurrent profile helpers'!L$2)*IF($A4129="", "0", INDEX(#REF!,MATCH($A4129,#REF!,0))),"")</f>
        <v/>
      </c>
      <c r="M4129" s="72" t="str">
        <f>IFERROR(INDEX(#REF!,MATCH(INDEX(#REF!,MATCH($A4129,#REF!,0)),#REF!,0),'Recurrent profile helpers'!M$2)*IF($A4129="", "0", INDEX(#REF!,MATCH($A4129,#REF!,0))),"")</f>
        <v/>
      </c>
      <c r="N4129" s="72" t="str">
        <f>IFERROR(INDEX(#REF!,MATCH(INDEX(#REF!,MATCH($A4129,#REF!,0)),#REF!,0),'Recurrent profile helpers'!N$2)*IF($A4129="", "0", INDEX(#REF!,MATCH($A4129,#REF!,0))),"")</f>
        <v/>
      </c>
    </row>
    <row r="4130" spans="1:14">
      <c r="A4130" t="str">
        <f t="array" ref="A4130">IFERROR(INDEX(#REF!, SMALL(IF((MID(#REF!,2,1)="."),ROW($A$6:$A$4897)-ROW($A$6)+1,IF((MID(#REF!,3,1)="."),ROW($A$6:$A$4892)-ROW($A$6)+1)), ROW(4128:4128))),"" )</f>
        <v/>
      </c>
      <c r="B4130" s="72" t="str">
        <f>IF($A4130="", "", INDEX(#REF!,MATCH($A4130,#REF!,0)))</f>
        <v/>
      </c>
      <c r="C4130" s="72" t="str">
        <f>IFERROR(INDEX(#REF!,MATCH(INDEX(#REF!,MATCH($A4130,#REF!,0)),#REF!,0),'Recurrent profile helpers'!C$2)*IF($A4130="", "0", INDEX(#REF!,MATCH($A4130,#REF!,0))),"")</f>
        <v/>
      </c>
      <c r="D4130" s="72" t="str">
        <f>IFERROR(INDEX(#REF!,MATCH(INDEX(#REF!,MATCH($A4130,#REF!,0)),#REF!,0),'Recurrent profile helpers'!D$2)*IF($A4130="", "0", INDEX(#REF!,MATCH($A4130,#REF!,0))),"")</f>
        <v/>
      </c>
      <c r="E4130" s="72" t="str">
        <f>IFERROR(INDEX(#REF!,MATCH(INDEX(#REF!,MATCH($A4130,#REF!,0)),#REF!,0),'Recurrent profile helpers'!E$2)*IF($A4130="", "0", INDEX(#REF!,MATCH($A4130,#REF!,0))),"")</f>
        <v/>
      </c>
      <c r="F4130" s="72" t="str">
        <f>IFERROR(INDEX(#REF!,MATCH(INDEX(#REF!,MATCH($A4130,#REF!,0)),#REF!,0),'Recurrent profile helpers'!F$2)*IF($A4130="", "0", INDEX(#REF!,MATCH($A4130,#REF!,0))),"")</f>
        <v/>
      </c>
      <c r="G4130" s="72" t="str">
        <f>IFERROR(INDEX(#REF!,MATCH(INDEX(#REF!,MATCH($A4130,#REF!,0)),#REF!,0),'Recurrent profile helpers'!G$2)*IF($A4130="", "0", INDEX(#REF!,MATCH($A4130,#REF!,0))),"")</f>
        <v/>
      </c>
      <c r="H4130" s="72" t="str">
        <f>IFERROR(INDEX(#REF!,MATCH(INDEX(#REF!,MATCH($A4130,#REF!,0)),#REF!,0),'Recurrent profile helpers'!H$2)*IF($A4130="", "0", INDEX(#REF!,MATCH($A4130,#REF!,0))),"")</f>
        <v/>
      </c>
      <c r="I4130" s="72" t="str">
        <f>IFERROR(INDEX(#REF!,MATCH(INDEX(#REF!,MATCH($A4130,#REF!,0)),#REF!,0),'Recurrent profile helpers'!I$2)*IF($A4130="", "0", INDEX(#REF!,MATCH($A4130,#REF!,0))),"")</f>
        <v/>
      </c>
      <c r="J4130" s="72" t="str">
        <f>IFERROR(INDEX(#REF!,MATCH(INDEX(#REF!,MATCH($A4130,#REF!,0)),#REF!,0),'Recurrent profile helpers'!J$2)*IF($A4130="", "0", INDEX(#REF!,MATCH($A4130,#REF!,0))),"")</f>
        <v/>
      </c>
      <c r="K4130" s="72" t="str">
        <f>IFERROR(INDEX(#REF!,MATCH(INDEX(#REF!,MATCH($A4130,#REF!,0)),#REF!,0),'Recurrent profile helpers'!K$2)*IF($A4130="", "0", INDEX(#REF!,MATCH($A4130,#REF!,0))),"")</f>
        <v/>
      </c>
      <c r="L4130" s="72" t="str">
        <f>IFERROR(INDEX(#REF!,MATCH(INDEX(#REF!,MATCH($A4130,#REF!,0)),#REF!,0),'Recurrent profile helpers'!L$2)*IF($A4130="", "0", INDEX(#REF!,MATCH($A4130,#REF!,0))),"")</f>
        <v/>
      </c>
      <c r="M4130" s="72" t="str">
        <f>IFERROR(INDEX(#REF!,MATCH(INDEX(#REF!,MATCH($A4130,#REF!,0)),#REF!,0),'Recurrent profile helpers'!M$2)*IF($A4130="", "0", INDEX(#REF!,MATCH($A4130,#REF!,0))),"")</f>
        <v/>
      </c>
      <c r="N4130" s="72" t="str">
        <f>IFERROR(INDEX(#REF!,MATCH(INDEX(#REF!,MATCH($A4130,#REF!,0)),#REF!,0),'Recurrent profile helpers'!N$2)*IF($A4130="", "0", INDEX(#REF!,MATCH($A4130,#REF!,0))),"")</f>
        <v/>
      </c>
    </row>
    <row r="4131" spans="1:14">
      <c r="A4131" t="str">
        <f t="array" ref="A4131">IFERROR(INDEX(#REF!, SMALL(IF((MID(#REF!,2,1)="."),ROW($A$6:$A$4897)-ROW($A$6)+1,IF((MID(#REF!,3,1)="."),ROW($A$6:$A$4892)-ROW($A$6)+1)), ROW(4129:4129))),"" )</f>
        <v/>
      </c>
      <c r="B4131" s="72" t="str">
        <f>IF($A4131="", "", INDEX(#REF!,MATCH($A4131,#REF!,0)))</f>
        <v/>
      </c>
      <c r="C4131" s="72" t="str">
        <f>IFERROR(INDEX(#REF!,MATCH(INDEX(#REF!,MATCH($A4131,#REF!,0)),#REF!,0),'Recurrent profile helpers'!C$2)*IF($A4131="", "0", INDEX(#REF!,MATCH($A4131,#REF!,0))),"")</f>
        <v/>
      </c>
      <c r="D4131" s="72" t="str">
        <f>IFERROR(INDEX(#REF!,MATCH(INDEX(#REF!,MATCH($A4131,#REF!,0)),#REF!,0),'Recurrent profile helpers'!D$2)*IF($A4131="", "0", INDEX(#REF!,MATCH($A4131,#REF!,0))),"")</f>
        <v/>
      </c>
      <c r="E4131" s="72" t="str">
        <f>IFERROR(INDEX(#REF!,MATCH(INDEX(#REF!,MATCH($A4131,#REF!,0)),#REF!,0),'Recurrent profile helpers'!E$2)*IF($A4131="", "0", INDEX(#REF!,MATCH($A4131,#REF!,0))),"")</f>
        <v/>
      </c>
      <c r="F4131" s="72" t="str">
        <f>IFERROR(INDEX(#REF!,MATCH(INDEX(#REF!,MATCH($A4131,#REF!,0)),#REF!,0),'Recurrent profile helpers'!F$2)*IF($A4131="", "0", INDEX(#REF!,MATCH($A4131,#REF!,0))),"")</f>
        <v/>
      </c>
      <c r="G4131" s="72" t="str">
        <f>IFERROR(INDEX(#REF!,MATCH(INDEX(#REF!,MATCH($A4131,#REF!,0)),#REF!,0),'Recurrent profile helpers'!G$2)*IF($A4131="", "0", INDEX(#REF!,MATCH($A4131,#REF!,0))),"")</f>
        <v/>
      </c>
      <c r="H4131" s="72" t="str">
        <f>IFERROR(INDEX(#REF!,MATCH(INDEX(#REF!,MATCH($A4131,#REF!,0)),#REF!,0),'Recurrent profile helpers'!H$2)*IF($A4131="", "0", INDEX(#REF!,MATCH($A4131,#REF!,0))),"")</f>
        <v/>
      </c>
      <c r="I4131" s="72" t="str">
        <f>IFERROR(INDEX(#REF!,MATCH(INDEX(#REF!,MATCH($A4131,#REF!,0)),#REF!,0),'Recurrent profile helpers'!I$2)*IF($A4131="", "0", INDEX(#REF!,MATCH($A4131,#REF!,0))),"")</f>
        <v/>
      </c>
      <c r="J4131" s="72" t="str">
        <f>IFERROR(INDEX(#REF!,MATCH(INDEX(#REF!,MATCH($A4131,#REF!,0)),#REF!,0),'Recurrent profile helpers'!J$2)*IF($A4131="", "0", INDEX(#REF!,MATCH($A4131,#REF!,0))),"")</f>
        <v/>
      </c>
      <c r="K4131" s="72" t="str">
        <f>IFERROR(INDEX(#REF!,MATCH(INDEX(#REF!,MATCH($A4131,#REF!,0)),#REF!,0),'Recurrent profile helpers'!K$2)*IF($A4131="", "0", INDEX(#REF!,MATCH($A4131,#REF!,0))),"")</f>
        <v/>
      </c>
      <c r="L4131" s="72" t="str">
        <f>IFERROR(INDEX(#REF!,MATCH(INDEX(#REF!,MATCH($A4131,#REF!,0)),#REF!,0),'Recurrent profile helpers'!L$2)*IF($A4131="", "0", INDEX(#REF!,MATCH($A4131,#REF!,0))),"")</f>
        <v/>
      </c>
      <c r="M4131" s="72" t="str">
        <f>IFERROR(INDEX(#REF!,MATCH(INDEX(#REF!,MATCH($A4131,#REF!,0)),#REF!,0),'Recurrent profile helpers'!M$2)*IF($A4131="", "0", INDEX(#REF!,MATCH($A4131,#REF!,0))),"")</f>
        <v/>
      </c>
      <c r="N4131" s="72" t="str">
        <f>IFERROR(INDEX(#REF!,MATCH(INDEX(#REF!,MATCH($A4131,#REF!,0)),#REF!,0),'Recurrent profile helpers'!N$2)*IF($A4131="", "0", INDEX(#REF!,MATCH($A4131,#REF!,0))),"")</f>
        <v/>
      </c>
    </row>
    <row r="4132" spans="1:14">
      <c r="A4132" t="str">
        <f t="array" ref="A4132">IFERROR(INDEX(#REF!, SMALL(IF((MID(#REF!,2,1)="."),ROW($A$6:$A$4897)-ROW($A$6)+1,IF((MID(#REF!,3,1)="."),ROW($A$6:$A$4892)-ROW($A$6)+1)), ROW(4130:4130))),"" )</f>
        <v/>
      </c>
      <c r="B4132" s="72" t="str">
        <f>IF($A4132="", "", INDEX(#REF!,MATCH($A4132,#REF!,0)))</f>
        <v/>
      </c>
      <c r="C4132" s="72" t="str">
        <f>IFERROR(INDEX(#REF!,MATCH(INDEX(#REF!,MATCH($A4132,#REF!,0)),#REF!,0),'Recurrent profile helpers'!C$2)*IF($A4132="", "0", INDEX(#REF!,MATCH($A4132,#REF!,0))),"")</f>
        <v/>
      </c>
      <c r="D4132" s="72" t="str">
        <f>IFERROR(INDEX(#REF!,MATCH(INDEX(#REF!,MATCH($A4132,#REF!,0)),#REF!,0),'Recurrent profile helpers'!D$2)*IF($A4132="", "0", INDEX(#REF!,MATCH($A4132,#REF!,0))),"")</f>
        <v/>
      </c>
      <c r="E4132" s="72" t="str">
        <f>IFERROR(INDEX(#REF!,MATCH(INDEX(#REF!,MATCH($A4132,#REF!,0)),#REF!,0),'Recurrent profile helpers'!E$2)*IF($A4132="", "0", INDEX(#REF!,MATCH($A4132,#REF!,0))),"")</f>
        <v/>
      </c>
      <c r="F4132" s="72" t="str">
        <f>IFERROR(INDEX(#REF!,MATCH(INDEX(#REF!,MATCH($A4132,#REF!,0)),#REF!,0),'Recurrent profile helpers'!F$2)*IF($A4132="", "0", INDEX(#REF!,MATCH($A4132,#REF!,0))),"")</f>
        <v/>
      </c>
      <c r="G4132" s="72" t="str">
        <f>IFERROR(INDEX(#REF!,MATCH(INDEX(#REF!,MATCH($A4132,#REF!,0)),#REF!,0),'Recurrent profile helpers'!G$2)*IF($A4132="", "0", INDEX(#REF!,MATCH($A4132,#REF!,0))),"")</f>
        <v/>
      </c>
      <c r="H4132" s="72" t="str">
        <f>IFERROR(INDEX(#REF!,MATCH(INDEX(#REF!,MATCH($A4132,#REF!,0)),#REF!,0),'Recurrent profile helpers'!H$2)*IF($A4132="", "0", INDEX(#REF!,MATCH($A4132,#REF!,0))),"")</f>
        <v/>
      </c>
      <c r="I4132" s="72" t="str">
        <f>IFERROR(INDEX(#REF!,MATCH(INDEX(#REF!,MATCH($A4132,#REF!,0)),#REF!,0),'Recurrent profile helpers'!I$2)*IF($A4132="", "0", INDEX(#REF!,MATCH($A4132,#REF!,0))),"")</f>
        <v/>
      </c>
      <c r="J4132" s="72" t="str">
        <f>IFERROR(INDEX(#REF!,MATCH(INDEX(#REF!,MATCH($A4132,#REF!,0)),#REF!,0),'Recurrent profile helpers'!J$2)*IF($A4132="", "0", INDEX(#REF!,MATCH($A4132,#REF!,0))),"")</f>
        <v/>
      </c>
      <c r="K4132" s="72" t="str">
        <f>IFERROR(INDEX(#REF!,MATCH(INDEX(#REF!,MATCH($A4132,#REF!,0)),#REF!,0),'Recurrent profile helpers'!K$2)*IF($A4132="", "0", INDEX(#REF!,MATCH($A4132,#REF!,0))),"")</f>
        <v/>
      </c>
      <c r="L4132" s="72" t="str">
        <f>IFERROR(INDEX(#REF!,MATCH(INDEX(#REF!,MATCH($A4132,#REF!,0)),#REF!,0),'Recurrent profile helpers'!L$2)*IF($A4132="", "0", INDEX(#REF!,MATCH($A4132,#REF!,0))),"")</f>
        <v/>
      </c>
      <c r="M4132" s="72" t="str">
        <f>IFERROR(INDEX(#REF!,MATCH(INDEX(#REF!,MATCH($A4132,#REF!,0)),#REF!,0),'Recurrent profile helpers'!M$2)*IF($A4132="", "0", INDEX(#REF!,MATCH($A4132,#REF!,0))),"")</f>
        <v/>
      </c>
      <c r="N4132" s="72" t="str">
        <f>IFERROR(INDEX(#REF!,MATCH(INDEX(#REF!,MATCH($A4132,#REF!,0)),#REF!,0),'Recurrent profile helpers'!N$2)*IF($A4132="", "0", INDEX(#REF!,MATCH($A4132,#REF!,0))),"")</f>
        <v/>
      </c>
    </row>
    <row r="4133" spans="1:14">
      <c r="A4133" t="str">
        <f t="array" ref="A4133">IFERROR(INDEX(#REF!, SMALL(IF((MID(#REF!,2,1)="."),ROW($A$6:$A$4897)-ROW($A$6)+1,IF((MID(#REF!,3,1)="."),ROW($A$6:$A$4892)-ROW($A$6)+1)), ROW(4131:4131))),"" )</f>
        <v/>
      </c>
      <c r="B4133" s="72" t="str">
        <f>IF($A4133="", "", INDEX(#REF!,MATCH($A4133,#REF!,0)))</f>
        <v/>
      </c>
      <c r="C4133" s="72" t="str">
        <f>IFERROR(INDEX(#REF!,MATCH(INDEX(#REF!,MATCH($A4133,#REF!,0)),#REF!,0),'Recurrent profile helpers'!C$2)*IF($A4133="", "0", INDEX(#REF!,MATCH($A4133,#REF!,0))),"")</f>
        <v/>
      </c>
      <c r="D4133" s="72" t="str">
        <f>IFERROR(INDEX(#REF!,MATCH(INDEX(#REF!,MATCH($A4133,#REF!,0)),#REF!,0),'Recurrent profile helpers'!D$2)*IF($A4133="", "0", INDEX(#REF!,MATCH($A4133,#REF!,0))),"")</f>
        <v/>
      </c>
      <c r="E4133" s="72" t="str">
        <f>IFERROR(INDEX(#REF!,MATCH(INDEX(#REF!,MATCH($A4133,#REF!,0)),#REF!,0),'Recurrent profile helpers'!E$2)*IF($A4133="", "0", INDEX(#REF!,MATCH($A4133,#REF!,0))),"")</f>
        <v/>
      </c>
      <c r="F4133" s="72" t="str">
        <f>IFERROR(INDEX(#REF!,MATCH(INDEX(#REF!,MATCH($A4133,#REF!,0)),#REF!,0),'Recurrent profile helpers'!F$2)*IF($A4133="", "0", INDEX(#REF!,MATCH($A4133,#REF!,0))),"")</f>
        <v/>
      </c>
      <c r="G4133" s="72" t="str">
        <f>IFERROR(INDEX(#REF!,MATCH(INDEX(#REF!,MATCH($A4133,#REF!,0)),#REF!,0),'Recurrent profile helpers'!G$2)*IF($A4133="", "0", INDEX(#REF!,MATCH($A4133,#REF!,0))),"")</f>
        <v/>
      </c>
      <c r="H4133" s="72" t="str">
        <f>IFERROR(INDEX(#REF!,MATCH(INDEX(#REF!,MATCH($A4133,#REF!,0)),#REF!,0),'Recurrent profile helpers'!H$2)*IF($A4133="", "0", INDEX(#REF!,MATCH($A4133,#REF!,0))),"")</f>
        <v/>
      </c>
      <c r="I4133" s="72" t="str">
        <f>IFERROR(INDEX(#REF!,MATCH(INDEX(#REF!,MATCH($A4133,#REF!,0)),#REF!,0),'Recurrent profile helpers'!I$2)*IF($A4133="", "0", INDEX(#REF!,MATCH($A4133,#REF!,0))),"")</f>
        <v/>
      </c>
      <c r="J4133" s="72" t="str">
        <f>IFERROR(INDEX(#REF!,MATCH(INDEX(#REF!,MATCH($A4133,#REF!,0)),#REF!,0),'Recurrent profile helpers'!J$2)*IF($A4133="", "0", INDEX(#REF!,MATCH($A4133,#REF!,0))),"")</f>
        <v/>
      </c>
      <c r="K4133" s="72" t="str">
        <f>IFERROR(INDEX(#REF!,MATCH(INDEX(#REF!,MATCH($A4133,#REF!,0)),#REF!,0),'Recurrent profile helpers'!K$2)*IF($A4133="", "0", INDEX(#REF!,MATCH($A4133,#REF!,0))),"")</f>
        <v/>
      </c>
      <c r="L4133" s="72" t="str">
        <f>IFERROR(INDEX(#REF!,MATCH(INDEX(#REF!,MATCH($A4133,#REF!,0)),#REF!,0),'Recurrent profile helpers'!L$2)*IF($A4133="", "0", INDEX(#REF!,MATCH($A4133,#REF!,0))),"")</f>
        <v/>
      </c>
      <c r="M4133" s="72" t="str">
        <f>IFERROR(INDEX(#REF!,MATCH(INDEX(#REF!,MATCH($A4133,#REF!,0)),#REF!,0),'Recurrent profile helpers'!M$2)*IF($A4133="", "0", INDEX(#REF!,MATCH($A4133,#REF!,0))),"")</f>
        <v/>
      </c>
      <c r="N4133" s="72" t="str">
        <f>IFERROR(INDEX(#REF!,MATCH(INDEX(#REF!,MATCH($A4133,#REF!,0)),#REF!,0),'Recurrent profile helpers'!N$2)*IF($A4133="", "0", INDEX(#REF!,MATCH($A4133,#REF!,0))),"")</f>
        <v/>
      </c>
    </row>
    <row r="4134" spans="1:14">
      <c r="A4134" t="str">
        <f t="array" ref="A4134">IFERROR(INDEX(#REF!, SMALL(IF((MID(#REF!,2,1)="."),ROW($A$6:$A$4897)-ROW($A$6)+1,IF((MID(#REF!,3,1)="."),ROW($A$6:$A$4892)-ROW($A$6)+1)), ROW(4132:4132))),"" )</f>
        <v/>
      </c>
      <c r="B4134" s="72" t="str">
        <f>IF($A4134="", "", INDEX(#REF!,MATCH($A4134,#REF!,0)))</f>
        <v/>
      </c>
      <c r="C4134" s="72" t="str">
        <f>IFERROR(INDEX(#REF!,MATCH(INDEX(#REF!,MATCH($A4134,#REF!,0)),#REF!,0),'Recurrent profile helpers'!C$2)*IF($A4134="", "0", INDEX(#REF!,MATCH($A4134,#REF!,0))),"")</f>
        <v/>
      </c>
      <c r="D4134" s="72" t="str">
        <f>IFERROR(INDEX(#REF!,MATCH(INDEX(#REF!,MATCH($A4134,#REF!,0)),#REF!,0),'Recurrent profile helpers'!D$2)*IF($A4134="", "0", INDEX(#REF!,MATCH($A4134,#REF!,0))),"")</f>
        <v/>
      </c>
      <c r="E4134" s="72" t="str">
        <f>IFERROR(INDEX(#REF!,MATCH(INDEX(#REF!,MATCH($A4134,#REF!,0)),#REF!,0),'Recurrent profile helpers'!E$2)*IF($A4134="", "0", INDEX(#REF!,MATCH($A4134,#REF!,0))),"")</f>
        <v/>
      </c>
      <c r="F4134" s="72" t="str">
        <f>IFERROR(INDEX(#REF!,MATCH(INDEX(#REF!,MATCH($A4134,#REF!,0)),#REF!,0),'Recurrent profile helpers'!F$2)*IF($A4134="", "0", INDEX(#REF!,MATCH($A4134,#REF!,0))),"")</f>
        <v/>
      </c>
      <c r="G4134" s="72" t="str">
        <f>IFERROR(INDEX(#REF!,MATCH(INDEX(#REF!,MATCH($A4134,#REF!,0)),#REF!,0),'Recurrent profile helpers'!G$2)*IF($A4134="", "0", INDEX(#REF!,MATCH($A4134,#REF!,0))),"")</f>
        <v/>
      </c>
      <c r="H4134" s="72" t="str">
        <f>IFERROR(INDEX(#REF!,MATCH(INDEX(#REF!,MATCH($A4134,#REF!,0)),#REF!,0),'Recurrent profile helpers'!H$2)*IF($A4134="", "0", INDEX(#REF!,MATCH($A4134,#REF!,0))),"")</f>
        <v/>
      </c>
      <c r="I4134" s="72" t="str">
        <f>IFERROR(INDEX(#REF!,MATCH(INDEX(#REF!,MATCH($A4134,#REF!,0)),#REF!,0),'Recurrent profile helpers'!I$2)*IF($A4134="", "0", INDEX(#REF!,MATCH($A4134,#REF!,0))),"")</f>
        <v/>
      </c>
      <c r="J4134" s="72" t="str">
        <f>IFERROR(INDEX(#REF!,MATCH(INDEX(#REF!,MATCH($A4134,#REF!,0)),#REF!,0),'Recurrent profile helpers'!J$2)*IF($A4134="", "0", INDEX(#REF!,MATCH($A4134,#REF!,0))),"")</f>
        <v/>
      </c>
      <c r="K4134" s="72" t="str">
        <f>IFERROR(INDEX(#REF!,MATCH(INDEX(#REF!,MATCH($A4134,#REF!,0)),#REF!,0),'Recurrent profile helpers'!K$2)*IF($A4134="", "0", INDEX(#REF!,MATCH($A4134,#REF!,0))),"")</f>
        <v/>
      </c>
      <c r="L4134" s="72" t="str">
        <f>IFERROR(INDEX(#REF!,MATCH(INDEX(#REF!,MATCH($A4134,#REF!,0)),#REF!,0),'Recurrent profile helpers'!L$2)*IF($A4134="", "0", INDEX(#REF!,MATCH($A4134,#REF!,0))),"")</f>
        <v/>
      </c>
      <c r="M4134" s="72" t="str">
        <f>IFERROR(INDEX(#REF!,MATCH(INDEX(#REF!,MATCH($A4134,#REF!,0)),#REF!,0),'Recurrent profile helpers'!M$2)*IF($A4134="", "0", INDEX(#REF!,MATCH($A4134,#REF!,0))),"")</f>
        <v/>
      </c>
      <c r="N4134" s="72" t="str">
        <f>IFERROR(INDEX(#REF!,MATCH(INDEX(#REF!,MATCH($A4134,#REF!,0)),#REF!,0),'Recurrent profile helpers'!N$2)*IF($A4134="", "0", INDEX(#REF!,MATCH($A4134,#REF!,0))),"")</f>
        <v/>
      </c>
    </row>
    <row r="4135" spans="1:14">
      <c r="A4135" t="str">
        <f t="array" ref="A4135">IFERROR(INDEX(#REF!, SMALL(IF((MID(#REF!,2,1)="."),ROW($A$6:$A$4897)-ROW($A$6)+1,IF((MID(#REF!,3,1)="."),ROW($A$6:$A$4892)-ROW($A$6)+1)), ROW(4133:4133))),"" )</f>
        <v/>
      </c>
      <c r="B4135" s="72" t="str">
        <f>IF($A4135="", "", INDEX(#REF!,MATCH($A4135,#REF!,0)))</f>
        <v/>
      </c>
      <c r="C4135" s="72" t="str">
        <f>IFERROR(INDEX(#REF!,MATCH(INDEX(#REF!,MATCH($A4135,#REF!,0)),#REF!,0),'Recurrent profile helpers'!C$2)*IF($A4135="", "0", INDEX(#REF!,MATCH($A4135,#REF!,0))),"")</f>
        <v/>
      </c>
      <c r="D4135" s="72" t="str">
        <f>IFERROR(INDEX(#REF!,MATCH(INDEX(#REF!,MATCH($A4135,#REF!,0)),#REF!,0),'Recurrent profile helpers'!D$2)*IF($A4135="", "0", INDEX(#REF!,MATCH($A4135,#REF!,0))),"")</f>
        <v/>
      </c>
      <c r="E4135" s="72" t="str">
        <f>IFERROR(INDEX(#REF!,MATCH(INDEX(#REF!,MATCH($A4135,#REF!,0)),#REF!,0),'Recurrent profile helpers'!E$2)*IF($A4135="", "0", INDEX(#REF!,MATCH($A4135,#REF!,0))),"")</f>
        <v/>
      </c>
      <c r="F4135" s="72" t="str">
        <f>IFERROR(INDEX(#REF!,MATCH(INDEX(#REF!,MATCH($A4135,#REF!,0)),#REF!,0),'Recurrent profile helpers'!F$2)*IF($A4135="", "0", INDEX(#REF!,MATCH($A4135,#REF!,0))),"")</f>
        <v/>
      </c>
      <c r="G4135" s="72" t="str">
        <f>IFERROR(INDEX(#REF!,MATCH(INDEX(#REF!,MATCH($A4135,#REF!,0)),#REF!,0),'Recurrent profile helpers'!G$2)*IF($A4135="", "0", INDEX(#REF!,MATCH($A4135,#REF!,0))),"")</f>
        <v/>
      </c>
      <c r="H4135" s="72" t="str">
        <f>IFERROR(INDEX(#REF!,MATCH(INDEX(#REF!,MATCH($A4135,#REF!,0)),#REF!,0),'Recurrent profile helpers'!H$2)*IF($A4135="", "0", INDEX(#REF!,MATCH($A4135,#REF!,0))),"")</f>
        <v/>
      </c>
      <c r="I4135" s="72" t="str">
        <f>IFERROR(INDEX(#REF!,MATCH(INDEX(#REF!,MATCH($A4135,#REF!,0)),#REF!,0),'Recurrent profile helpers'!I$2)*IF($A4135="", "0", INDEX(#REF!,MATCH($A4135,#REF!,0))),"")</f>
        <v/>
      </c>
      <c r="J4135" s="72" t="str">
        <f>IFERROR(INDEX(#REF!,MATCH(INDEX(#REF!,MATCH($A4135,#REF!,0)),#REF!,0),'Recurrent profile helpers'!J$2)*IF($A4135="", "0", INDEX(#REF!,MATCH($A4135,#REF!,0))),"")</f>
        <v/>
      </c>
      <c r="K4135" s="72" t="str">
        <f>IFERROR(INDEX(#REF!,MATCH(INDEX(#REF!,MATCH($A4135,#REF!,0)),#REF!,0),'Recurrent profile helpers'!K$2)*IF($A4135="", "0", INDEX(#REF!,MATCH($A4135,#REF!,0))),"")</f>
        <v/>
      </c>
      <c r="L4135" s="72" t="str">
        <f>IFERROR(INDEX(#REF!,MATCH(INDEX(#REF!,MATCH($A4135,#REF!,0)),#REF!,0),'Recurrent profile helpers'!L$2)*IF($A4135="", "0", INDEX(#REF!,MATCH($A4135,#REF!,0))),"")</f>
        <v/>
      </c>
      <c r="M4135" s="72" t="str">
        <f>IFERROR(INDEX(#REF!,MATCH(INDEX(#REF!,MATCH($A4135,#REF!,0)),#REF!,0),'Recurrent profile helpers'!M$2)*IF($A4135="", "0", INDEX(#REF!,MATCH($A4135,#REF!,0))),"")</f>
        <v/>
      </c>
      <c r="N4135" s="72" t="str">
        <f>IFERROR(INDEX(#REF!,MATCH(INDEX(#REF!,MATCH($A4135,#REF!,0)),#REF!,0),'Recurrent profile helpers'!N$2)*IF($A4135="", "0", INDEX(#REF!,MATCH($A4135,#REF!,0))),"")</f>
        <v/>
      </c>
    </row>
    <row r="4136" spans="1:14">
      <c r="A4136" t="str">
        <f t="array" ref="A4136">IFERROR(INDEX(#REF!, SMALL(IF((MID(#REF!,2,1)="."),ROW($A$6:$A$4897)-ROW($A$6)+1,IF((MID(#REF!,3,1)="."),ROW($A$6:$A$4892)-ROW($A$6)+1)), ROW(4134:4134))),"" )</f>
        <v/>
      </c>
      <c r="B4136" s="72" t="str">
        <f>IF($A4136="", "", INDEX(#REF!,MATCH($A4136,#REF!,0)))</f>
        <v/>
      </c>
      <c r="C4136" s="72" t="str">
        <f>IFERROR(INDEX(#REF!,MATCH(INDEX(#REF!,MATCH($A4136,#REF!,0)),#REF!,0),'Recurrent profile helpers'!C$2)*IF($A4136="", "0", INDEX(#REF!,MATCH($A4136,#REF!,0))),"")</f>
        <v/>
      </c>
      <c r="D4136" s="72" t="str">
        <f>IFERROR(INDEX(#REF!,MATCH(INDEX(#REF!,MATCH($A4136,#REF!,0)),#REF!,0),'Recurrent profile helpers'!D$2)*IF($A4136="", "0", INDEX(#REF!,MATCH($A4136,#REF!,0))),"")</f>
        <v/>
      </c>
      <c r="E4136" s="72" t="str">
        <f>IFERROR(INDEX(#REF!,MATCH(INDEX(#REF!,MATCH($A4136,#REF!,0)),#REF!,0),'Recurrent profile helpers'!E$2)*IF($A4136="", "0", INDEX(#REF!,MATCH($A4136,#REF!,0))),"")</f>
        <v/>
      </c>
      <c r="F4136" s="72" t="str">
        <f>IFERROR(INDEX(#REF!,MATCH(INDEX(#REF!,MATCH($A4136,#REF!,0)),#REF!,0),'Recurrent profile helpers'!F$2)*IF($A4136="", "0", INDEX(#REF!,MATCH($A4136,#REF!,0))),"")</f>
        <v/>
      </c>
      <c r="G4136" s="72" t="str">
        <f>IFERROR(INDEX(#REF!,MATCH(INDEX(#REF!,MATCH($A4136,#REF!,0)),#REF!,0),'Recurrent profile helpers'!G$2)*IF($A4136="", "0", INDEX(#REF!,MATCH($A4136,#REF!,0))),"")</f>
        <v/>
      </c>
      <c r="H4136" s="72" t="str">
        <f>IFERROR(INDEX(#REF!,MATCH(INDEX(#REF!,MATCH($A4136,#REF!,0)),#REF!,0),'Recurrent profile helpers'!H$2)*IF($A4136="", "0", INDEX(#REF!,MATCH($A4136,#REF!,0))),"")</f>
        <v/>
      </c>
      <c r="I4136" s="72" t="str">
        <f>IFERROR(INDEX(#REF!,MATCH(INDEX(#REF!,MATCH($A4136,#REF!,0)),#REF!,0),'Recurrent profile helpers'!I$2)*IF($A4136="", "0", INDEX(#REF!,MATCH($A4136,#REF!,0))),"")</f>
        <v/>
      </c>
      <c r="J4136" s="72" t="str">
        <f>IFERROR(INDEX(#REF!,MATCH(INDEX(#REF!,MATCH($A4136,#REF!,0)),#REF!,0),'Recurrent profile helpers'!J$2)*IF($A4136="", "0", INDEX(#REF!,MATCH($A4136,#REF!,0))),"")</f>
        <v/>
      </c>
      <c r="K4136" s="72" t="str">
        <f>IFERROR(INDEX(#REF!,MATCH(INDEX(#REF!,MATCH($A4136,#REF!,0)),#REF!,0),'Recurrent profile helpers'!K$2)*IF($A4136="", "0", INDEX(#REF!,MATCH($A4136,#REF!,0))),"")</f>
        <v/>
      </c>
      <c r="L4136" s="72" t="str">
        <f>IFERROR(INDEX(#REF!,MATCH(INDEX(#REF!,MATCH($A4136,#REF!,0)),#REF!,0),'Recurrent profile helpers'!L$2)*IF($A4136="", "0", INDEX(#REF!,MATCH($A4136,#REF!,0))),"")</f>
        <v/>
      </c>
      <c r="M4136" s="72" t="str">
        <f>IFERROR(INDEX(#REF!,MATCH(INDEX(#REF!,MATCH($A4136,#REF!,0)),#REF!,0),'Recurrent profile helpers'!M$2)*IF($A4136="", "0", INDEX(#REF!,MATCH($A4136,#REF!,0))),"")</f>
        <v/>
      </c>
      <c r="N4136" s="72" t="str">
        <f>IFERROR(INDEX(#REF!,MATCH(INDEX(#REF!,MATCH($A4136,#REF!,0)),#REF!,0),'Recurrent profile helpers'!N$2)*IF($A4136="", "0", INDEX(#REF!,MATCH($A4136,#REF!,0))),"")</f>
        <v/>
      </c>
    </row>
    <row r="4137" spans="1:14">
      <c r="A4137" t="str">
        <f t="array" ref="A4137">IFERROR(INDEX(#REF!, SMALL(IF((MID(#REF!,2,1)="."),ROW($A$6:$A$4897)-ROW($A$6)+1,IF((MID(#REF!,3,1)="."),ROW($A$6:$A$4892)-ROW($A$6)+1)), ROW(4135:4135))),"" )</f>
        <v/>
      </c>
      <c r="B4137" s="72" t="str">
        <f>IF($A4137="", "", INDEX(#REF!,MATCH($A4137,#REF!,0)))</f>
        <v/>
      </c>
      <c r="C4137" s="72" t="str">
        <f>IFERROR(INDEX(#REF!,MATCH(INDEX(#REF!,MATCH($A4137,#REF!,0)),#REF!,0),'Recurrent profile helpers'!C$2)*IF($A4137="", "0", INDEX(#REF!,MATCH($A4137,#REF!,0))),"")</f>
        <v/>
      </c>
      <c r="D4137" s="72" t="str">
        <f>IFERROR(INDEX(#REF!,MATCH(INDEX(#REF!,MATCH($A4137,#REF!,0)),#REF!,0),'Recurrent profile helpers'!D$2)*IF($A4137="", "0", INDEX(#REF!,MATCH($A4137,#REF!,0))),"")</f>
        <v/>
      </c>
      <c r="E4137" s="72" t="str">
        <f>IFERROR(INDEX(#REF!,MATCH(INDEX(#REF!,MATCH($A4137,#REF!,0)),#REF!,0),'Recurrent profile helpers'!E$2)*IF($A4137="", "0", INDEX(#REF!,MATCH($A4137,#REF!,0))),"")</f>
        <v/>
      </c>
      <c r="F4137" s="72" t="str">
        <f>IFERROR(INDEX(#REF!,MATCH(INDEX(#REF!,MATCH($A4137,#REF!,0)),#REF!,0),'Recurrent profile helpers'!F$2)*IF($A4137="", "0", INDEX(#REF!,MATCH($A4137,#REF!,0))),"")</f>
        <v/>
      </c>
      <c r="G4137" s="72" t="str">
        <f>IFERROR(INDEX(#REF!,MATCH(INDEX(#REF!,MATCH($A4137,#REF!,0)),#REF!,0),'Recurrent profile helpers'!G$2)*IF($A4137="", "0", INDEX(#REF!,MATCH($A4137,#REF!,0))),"")</f>
        <v/>
      </c>
      <c r="H4137" s="72" t="str">
        <f>IFERROR(INDEX(#REF!,MATCH(INDEX(#REF!,MATCH($A4137,#REF!,0)),#REF!,0),'Recurrent profile helpers'!H$2)*IF($A4137="", "0", INDEX(#REF!,MATCH($A4137,#REF!,0))),"")</f>
        <v/>
      </c>
      <c r="I4137" s="72" t="str">
        <f>IFERROR(INDEX(#REF!,MATCH(INDEX(#REF!,MATCH($A4137,#REF!,0)),#REF!,0),'Recurrent profile helpers'!I$2)*IF($A4137="", "0", INDEX(#REF!,MATCH($A4137,#REF!,0))),"")</f>
        <v/>
      </c>
      <c r="J4137" s="72" t="str">
        <f>IFERROR(INDEX(#REF!,MATCH(INDEX(#REF!,MATCH($A4137,#REF!,0)),#REF!,0),'Recurrent profile helpers'!J$2)*IF($A4137="", "0", INDEX(#REF!,MATCH($A4137,#REF!,0))),"")</f>
        <v/>
      </c>
      <c r="K4137" s="72" t="str">
        <f>IFERROR(INDEX(#REF!,MATCH(INDEX(#REF!,MATCH($A4137,#REF!,0)),#REF!,0),'Recurrent profile helpers'!K$2)*IF($A4137="", "0", INDEX(#REF!,MATCH($A4137,#REF!,0))),"")</f>
        <v/>
      </c>
      <c r="L4137" s="72" t="str">
        <f>IFERROR(INDEX(#REF!,MATCH(INDEX(#REF!,MATCH($A4137,#REF!,0)),#REF!,0),'Recurrent profile helpers'!L$2)*IF($A4137="", "0", INDEX(#REF!,MATCH($A4137,#REF!,0))),"")</f>
        <v/>
      </c>
      <c r="M4137" s="72" t="str">
        <f>IFERROR(INDEX(#REF!,MATCH(INDEX(#REF!,MATCH($A4137,#REF!,0)),#REF!,0),'Recurrent profile helpers'!M$2)*IF($A4137="", "0", INDEX(#REF!,MATCH($A4137,#REF!,0))),"")</f>
        <v/>
      </c>
      <c r="N4137" s="72" t="str">
        <f>IFERROR(INDEX(#REF!,MATCH(INDEX(#REF!,MATCH($A4137,#REF!,0)),#REF!,0),'Recurrent profile helpers'!N$2)*IF($A4137="", "0", INDEX(#REF!,MATCH($A4137,#REF!,0))),"")</f>
        <v/>
      </c>
    </row>
    <row r="4138" spans="1:14">
      <c r="A4138" t="str">
        <f t="array" ref="A4138">IFERROR(INDEX(#REF!, SMALL(IF((MID(#REF!,2,1)="."),ROW($A$6:$A$4897)-ROW($A$6)+1,IF((MID(#REF!,3,1)="."),ROW($A$6:$A$4892)-ROW($A$6)+1)), ROW(4136:4136))),"" )</f>
        <v/>
      </c>
      <c r="B4138" s="72" t="str">
        <f>IF($A4138="", "", INDEX(#REF!,MATCH($A4138,#REF!,0)))</f>
        <v/>
      </c>
      <c r="C4138" s="72" t="str">
        <f>IFERROR(INDEX(#REF!,MATCH(INDEX(#REF!,MATCH($A4138,#REF!,0)),#REF!,0),'Recurrent profile helpers'!C$2)*IF($A4138="", "0", INDEX(#REF!,MATCH($A4138,#REF!,0))),"")</f>
        <v/>
      </c>
      <c r="D4138" s="72" t="str">
        <f>IFERROR(INDEX(#REF!,MATCH(INDEX(#REF!,MATCH($A4138,#REF!,0)),#REF!,0),'Recurrent profile helpers'!D$2)*IF($A4138="", "0", INDEX(#REF!,MATCH($A4138,#REF!,0))),"")</f>
        <v/>
      </c>
      <c r="E4138" s="72" t="str">
        <f>IFERROR(INDEX(#REF!,MATCH(INDEX(#REF!,MATCH($A4138,#REF!,0)),#REF!,0),'Recurrent profile helpers'!E$2)*IF($A4138="", "0", INDEX(#REF!,MATCH($A4138,#REF!,0))),"")</f>
        <v/>
      </c>
      <c r="F4138" s="72" t="str">
        <f>IFERROR(INDEX(#REF!,MATCH(INDEX(#REF!,MATCH($A4138,#REF!,0)),#REF!,0),'Recurrent profile helpers'!F$2)*IF($A4138="", "0", INDEX(#REF!,MATCH($A4138,#REF!,0))),"")</f>
        <v/>
      </c>
      <c r="G4138" s="72" t="str">
        <f>IFERROR(INDEX(#REF!,MATCH(INDEX(#REF!,MATCH($A4138,#REF!,0)),#REF!,0),'Recurrent profile helpers'!G$2)*IF($A4138="", "0", INDEX(#REF!,MATCH($A4138,#REF!,0))),"")</f>
        <v/>
      </c>
      <c r="H4138" s="72" t="str">
        <f>IFERROR(INDEX(#REF!,MATCH(INDEX(#REF!,MATCH($A4138,#REF!,0)),#REF!,0),'Recurrent profile helpers'!H$2)*IF($A4138="", "0", INDEX(#REF!,MATCH($A4138,#REF!,0))),"")</f>
        <v/>
      </c>
      <c r="I4138" s="72" t="str">
        <f>IFERROR(INDEX(#REF!,MATCH(INDEX(#REF!,MATCH($A4138,#REF!,0)),#REF!,0),'Recurrent profile helpers'!I$2)*IF($A4138="", "0", INDEX(#REF!,MATCH($A4138,#REF!,0))),"")</f>
        <v/>
      </c>
      <c r="J4138" s="72" t="str">
        <f>IFERROR(INDEX(#REF!,MATCH(INDEX(#REF!,MATCH($A4138,#REF!,0)),#REF!,0),'Recurrent profile helpers'!J$2)*IF($A4138="", "0", INDEX(#REF!,MATCH($A4138,#REF!,0))),"")</f>
        <v/>
      </c>
      <c r="K4138" s="72" t="str">
        <f>IFERROR(INDEX(#REF!,MATCH(INDEX(#REF!,MATCH($A4138,#REF!,0)),#REF!,0),'Recurrent profile helpers'!K$2)*IF($A4138="", "0", INDEX(#REF!,MATCH($A4138,#REF!,0))),"")</f>
        <v/>
      </c>
      <c r="L4138" s="72" t="str">
        <f>IFERROR(INDEX(#REF!,MATCH(INDEX(#REF!,MATCH($A4138,#REF!,0)),#REF!,0),'Recurrent profile helpers'!L$2)*IF($A4138="", "0", INDEX(#REF!,MATCH($A4138,#REF!,0))),"")</f>
        <v/>
      </c>
      <c r="M4138" s="72" t="str">
        <f>IFERROR(INDEX(#REF!,MATCH(INDEX(#REF!,MATCH($A4138,#REF!,0)),#REF!,0),'Recurrent profile helpers'!M$2)*IF($A4138="", "0", INDEX(#REF!,MATCH($A4138,#REF!,0))),"")</f>
        <v/>
      </c>
      <c r="N4138" s="72" t="str">
        <f>IFERROR(INDEX(#REF!,MATCH(INDEX(#REF!,MATCH($A4138,#REF!,0)),#REF!,0),'Recurrent profile helpers'!N$2)*IF($A4138="", "0", INDEX(#REF!,MATCH($A4138,#REF!,0))),"")</f>
        <v/>
      </c>
    </row>
    <row r="4139" spans="1:14">
      <c r="A4139" t="str">
        <f t="array" ref="A4139">IFERROR(INDEX(#REF!, SMALL(IF((MID(#REF!,2,1)="."),ROW($A$6:$A$4897)-ROW($A$6)+1,IF((MID(#REF!,3,1)="."),ROW($A$6:$A$4892)-ROW($A$6)+1)), ROW(4137:4137))),"" )</f>
        <v/>
      </c>
      <c r="B4139" s="72" t="str">
        <f>IF($A4139="", "", INDEX(#REF!,MATCH($A4139,#REF!,0)))</f>
        <v/>
      </c>
      <c r="C4139" s="72" t="str">
        <f>IFERROR(INDEX(#REF!,MATCH(INDEX(#REF!,MATCH($A4139,#REF!,0)),#REF!,0),'Recurrent profile helpers'!C$2)*IF($A4139="", "0", INDEX(#REF!,MATCH($A4139,#REF!,0))),"")</f>
        <v/>
      </c>
      <c r="D4139" s="72" t="str">
        <f>IFERROR(INDEX(#REF!,MATCH(INDEX(#REF!,MATCH($A4139,#REF!,0)),#REF!,0),'Recurrent profile helpers'!D$2)*IF($A4139="", "0", INDEX(#REF!,MATCH($A4139,#REF!,0))),"")</f>
        <v/>
      </c>
      <c r="E4139" s="72" t="str">
        <f>IFERROR(INDEX(#REF!,MATCH(INDEX(#REF!,MATCH($A4139,#REF!,0)),#REF!,0),'Recurrent profile helpers'!E$2)*IF($A4139="", "0", INDEX(#REF!,MATCH($A4139,#REF!,0))),"")</f>
        <v/>
      </c>
      <c r="F4139" s="72" t="str">
        <f>IFERROR(INDEX(#REF!,MATCH(INDEX(#REF!,MATCH($A4139,#REF!,0)),#REF!,0),'Recurrent profile helpers'!F$2)*IF($A4139="", "0", INDEX(#REF!,MATCH($A4139,#REF!,0))),"")</f>
        <v/>
      </c>
      <c r="G4139" s="72" t="str">
        <f>IFERROR(INDEX(#REF!,MATCH(INDEX(#REF!,MATCH($A4139,#REF!,0)),#REF!,0),'Recurrent profile helpers'!G$2)*IF($A4139="", "0", INDEX(#REF!,MATCH($A4139,#REF!,0))),"")</f>
        <v/>
      </c>
      <c r="H4139" s="72" t="str">
        <f>IFERROR(INDEX(#REF!,MATCH(INDEX(#REF!,MATCH($A4139,#REF!,0)),#REF!,0),'Recurrent profile helpers'!H$2)*IF($A4139="", "0", INDEX(#REF!,MATCH($A4139,#REF!,0))),"")</f>
        <v/>
      </c>
      <c r="I4139" s="72" t="str">
        <f>IFERROR(INDEX(#REF!,MATCH(INDEX(#REF!,MATCH($A4139,#REF!,0)),#REF!,0),'Recurrent profile helpers'!I$2)*IF($A4139="", "0", INDEX(#REF!,MATCH($A4139,#REF!,0))),"")</f>
        <v/>
      </c>
      <c r="J4139" s="72" t="str">
        <f>IFERROR(INDEX(#REF!,MATCH(INDEX(#REF!,MATCH($A4139,#REF!,0)),#REF!,0),'Recurrent profile helpers'!J$2)*IF($A4139="", "0", INDEX(#REF!,MATCH($A4139,#REF!,0))),"")</f>
        <v/>
      </c>
      <c r="K4139" s="72" t="str">
        <f>IFERROR(INDEX(#REF!,MATCH(INDEX(#REF!,MATCH($A4139,#REF!,0)),#REF!,0),'Recurrent profile helpers'!K$2)*IF($A4139="", "0", INDEX(#REF!,MATCH($A4139,#REF!,0))),"")</f>
        <v/>
      </c>
      <c r="L4139" s="72" t="str">
        <f>IFERROR(INDEX(#REF!,MATCH(INDEX(#REF!,MATCH($A4139,#REF!,0)),#REF!,0),'Recurrent profile helpers'!L$2)*IF($A4139="", "0", INDEX(#REF!,MATCH($A4139,#REF!,0))),"")</f>
        <v/>
      </c>
      <c r="M4139" s="72" t="str">
        <f>IFERROR(INDEX(#REF!,MATCH(INDEX(#REF!,MATCH($A4139,#REF!,0)),#REF!,0),'Recurrent profile helpers'!M$2)*IF($A4139="", "0", INDEX(#REF!,MATCH($A4139,#REF!,0))),"")</f>
        <v/>
      </c>
      <c r="N4139" s="72" t="str">
        <f>IFERROR(INDEX(#REF!,MATCH(INDEX(#REF!,MATCH($A4139,#REF!,0)),#REF!,0),'Recurrent profile helpers'!N$2)*IF($A4139="", "0", INDEX(#REF!,MATCH($A4139,#REF!,0))),"")</f>
        <v/>
      </c>
    </row>
    <row r="4140" spans="1:14">
      <c r="A4140" t="str">
        <f t="array" ref="A4140">IFERROR(INDEX(#REF!, SMALL(IF((MID(#REF!,2,1)="."),ROW($A$6:$A$4897)-ROW($A$6)+1,IF((MID(#REF!,3,1)="."),ROW($A$6:$A$4892)-ROW($A$6)+1)), ROW(4138:4138))),"" )</f>
        <v/>
      </c>
      <c r="B4140" s="72" t="str">
        <f>IF($A4140="", "", INDEX(#REF!,MATCH($A4140,#REF!,0)))</f>
        <v/>
      </c>
      <c r="C4140" s="72" t="str">
        <f>IFERROR(INDEX(#REF!,MATCH(INDEX(#REF!,MATCH($A4140,#REF!,0)),#REF!,0),'Recurrent profile helpers'!C$2)*IF($A4140="", "0", INDEX(#REF!,MATCH($A4140,#REF!,0))),"")</f>
        <v/>
      </c>
      <c r="D4140" s="72" t="str">
        <f>IFERROR(INDEX(#REF!,MATCH(INDEX(#REF!,MATCH($A4140,#REF!,0)),#REF!,0),'Recurrent profile helpers'!D$2)*IF($A4140="", "0", INDEX(#REF!,MATCH($A4140,#REF!,0))),"")</f>
        <v/>
      </c>
      <c r="E4140" s="72" t="str">
        <f>IFERROR(INDEX(#REF!,MATCH(INDEX(#REF!,MATCH($A4140,#REF!,0)),#REF!,0),'Recurrent profile helpers'!E$2)*IF($A4140="", "0", INDEX(#REF!,MATCH($A4140,#REF!,0))),"")</f>
        <v/>
      </c>
      <c r="F4140" s="72" t="str">
        <f>IFERROR(INDEX(#REF!,MATCH(INDEX(#REF!,MATCH($A4140,#REF!,0)),#REF!,0),'Recurrent profile helpers'!F$2)*IF($A4140="", "0", INDEX(#REF!,MATCH($A4140,#REF!,0))),"")</f>
        <v/>
      </c>
      <c r="G4140" s="72" t="str">
        <f>IFERROR(INDEX(#REF!,MATCH(INDEX(#REF!,MATCH($A4140,#REF!,0)),#REF!,0),'Recurrent profile helpers'!G$2)*IF($A4140="", "0", INDEX(#REF!,MATCH($A4140,#REF!,0))),"")</f>
        <v/>
      </c>
      <c r="H4140" s="72" t="str">
        <f>IFERROR(INDEX(#REF!,MATCH(INDEX(#REF!,MATCH($A4140,#REF!,0)),#REF!,0),'Recurrent profile helpers'!H$2)*IF($A4140="", "0", INDEX(#REF!,MATCH($A4140,#REF!,0))),"")</f>
        <v/>
      </c>
      <c r="I4140" s="72" t="str">
        <f>IFERROR(INDEX(#REF!,MATCH(INDEX(#REF!,MATCH($A4140,#REF!,0)),#REF!,0),'Recurrent profile helpers'!I$2)*IF($A4140="", "0", INDEX(#REF!,MATCH($A4140,#REF!,0))),"")</f>
        <v/>
      </c>
      <c r="J4140" s="72" t="str">
        <f>IFERROR(INDEX(#REF!,MATCH(INDEX(#REF!,MATCH($A4140,#REF!,0)),#REF!,0),'Recurrent profile helpers'!J$2)*IF($A4140="", "0", INDEX(#REF!,MATCH($A4140,#REF!,0))),"")</f>
        <v/>
      </c>
      <c r="K4140" s="72" t="str">
        <f>IFERROR(INDEX(#REF!,MATCH(INDEX(#REF!,MATCH($A4140,#REF!,0)),#REF!,0),'Recurrent profile helpers'!K$2)*IF($A4140="", "0", INDEX(#REF!,MATCH($A4140,#REF!,0))),"")</f>
        <v/>
      </c>
      <c r="L4140" s="72" t="str">
        <f>IFERROR(INDEX(#REF!,MATCH(INDEX(#REF!,MATCH($A4140,#REF!,0)),#REF!,0),'Recurrent profile helpers'!L$2)*IF($A4140="", "0", INDEX(#REF!,MATCH($A4140,#REF!,0))),"")</f>
        <v/>
      </c>
      <c r="M4140" s="72" t="str">
        <f>IFERROR(INDEX(#REF!,MATCH(INDEX(#REF!,MATCH($A4140,#REF!,0)),#REF!,0),'Recurrent profile helpers'!M$2)*IF($A4140="", "0", INDEX(#REF!,MATCH($A4140,#REF!,0))),"")</f>
        <v/>
      </c>
      <c r="N4140" s="72" t="str">
        <f>IFERROR(INDEX(#REF!,MATCH(INDEX(#REF!,MATCH($A4140,#REF!,0)),#REF!,0),'Recurrent profile helpers'!N$2)*IF($A4140="", "0", INDEX(#REF!,MATCH($A4140,#REF!,0))),"")</f>
        <v/>
      </c>
    </row>
    <row r="4141" spans="1:14">
      <c r="A4141" t="str">
        <f t="array" ref="A4141">IFERROR(INDEX(#REF!, SMALL(IF((MID(#REF!,2,1)="."),ROW($A$6:$A$4897)-ROW($A$6)+1,IF((MID(#REF!,3,1)="."),ROW($A$6:$A$4892)-ROW($A$6)+1)), ROW(4139:4139))),"" )</f>
        <v/>
      </c>
      <c r="B4141" s="72" t="str">
        <f>IF($A4141="", "", INDEX(#REF!,MATCH($A4141,#REF!,0)))</f>
        <v/>
      </c>
      <c r="C4141" s="72" t="str">
        <f>IFERROR(INDEX(#REF!,MATCH(INDEX(#REF!,MATCH($A4141,#REF!,0)),#REF!,0),'Recurrent profile helpers'!C$2)*IF($A4141="", "0", INDEX(#REF!,MATCH($A4141,#REF!,0))),"")</f>
        <v/>
      </c>
      <c r="D4141" s="72" t="str">
        <f>IFERROR(INDEX(#REF!,MATCH(INDEX(#REF!,MATCH($A4141,#REF!,0)),#REF!,0),'Recurrent profile helpers'!D$2)*IF($A4141="", "0", INDEX(#REF!,MATCH($A4141,#REF!,0))),"")</f>
        <v/>
      </c>
      <c r="E4141" s="72" t="str">
        <f>IFERROR(INDEX(#REF!,MATCH(INDEX(#REF!,MATCH($A4141,#REF!,0)),#REF!,0),'Recurrent profile helpers'!E$2)*IF($A4141="", "0", INDEX(#REF!,MATCH($A4141,#REF!,0))),"")</f>
        <v/>
      </c>
      <c r="F4141" s="72" t="str">
        <f>IFERROR(INDEX(#REF!,MATCH(INDEX(#REF!,MATCH($A4141,#REF!,0)),#REF!,0),'Recurrent profile helpers'!F$2)*IF($A4141="", "0", INDEX(#REF!,MATCH($A4141,#REF!,0))),"")</f>
        <v/>
      </c>
      <c r="G4141" s="72" t="str">
        <f>IFERROR(INDEX(#REF!,MATCH(INDEX(#REF!,MATCH($A4141,#REF!,0)),#REF!,0),'Recurrent profile helpers'!G$2)*IF($A4141="", "0", INDEX(#REF!,MATCH($A4141,#REF!,0))),"")</f>
        <v/>
      </c>
      <c r="H4141" s="72" t="str">
        <f>IFERROR(INDEX(#REF!,MATCH(INDEX(#REF!,MATCH($A4141,#REF!,0)),#REF!,0),'Recurrent profile helpers'!H$2)*IF($A4141="", "0", INDEX(#REF!,MATCH($A4141,#REF!,0))),"")</f>
        <v/>
      </c>
      <c r="I4141" s="72" t="str">
        <f>IFERROR(INDEX(#REF!,MATCH(INDEX(#REF!,MATCH($A4141,#REF!,0)),#REF!,0),'Recurrent profile helpers'!I$2)*IF($A4141="", "0", INDEX(#REF!,MATCH($A4141,#REF!,0))),"")</f>
        <v/>
      </c>
      <c r="J4141" s="72" t="str">
        <f>IFERROR(INDEX(#REF!,MATCH(INDEX(#REF!,MATCH($A4141,#REF!,0)),#REF!,0),'Recurrent profile helpers'!J$2)*IF($A4141="", "0", INDEX(#REF!,MATCH($A4141,#REF!,0))),"")</f>
        <v/>
      </c>
      <c r="K4141" s="72" t="str">
        <f>IFERROR(INDEX(#REF!,MATCH(INDEX(#REF!,MATCH($A4141,#REF!,0)),#REF!,0),'Recurrent profile helpers'!K$2)*IF($A4141="", "0", INDEX(#REF!,MATCH($A4141,#REF!,0))),"")</f>
        <v/>
      </c>
      <c r="L4141" s="72" t="str">
        <f>IFERROR(INDEX(#REF!,MATCH(INDEX(#REF!,MATCH($A4141,#REF!,0)),#REF!,0),'Recurrent profile helpers'!L$2)*IF($A4141="", "0", INDEX(#REF!,MATCH($A4141,#REF!,0))),"")</f>
        <v/>
      </c>
      <c r="M4141" s="72" t="str">
        <f>IFERROR(INDEX(#REF!,MATCH(INDEX(#REF!,MATCH($A4141,#REF!,0)),#REF!,0),'Recurrent profile helpers'!M$2)*IF($A4141="", "0", INDEX(#REF!,MATCH($A4141,#REF!,0))),"")</f>
        <v/>
      </c>
      <c r="N4141" s="72" t="str">
        <f>IFERROR(INDEX(#REF!,MATCH(INDEX(#REF!,MATCH($A4141,#REF!,0)),#REF!,0),'Recurrent profile helpers'!N$2)*IF($A4141="", "0", INDEX(#REF!,MATCH($A4141,#REF!,0))),"")</f>
        <v/>
      </c>
    </row>
    <row r="4142" spans="1:14">
      <c r="A4142" t="str">
        <f t="array" ref="A4142">IFERROR(INDEX(#REF!, SMALL(IF((MID(#REF!,2,1)="."),ROW($A$6:$A$4897)-ROW($A$6)+1,IF((MID(#REF!,3,1)="."),ROW($A$6:$A$4892)-ROW($A$6)+1)), ROW(4140:4140))),"" )</f>
        <v/>
      </c>
      <c r="B4142" s="72" t="str">
        <f>IF($A4142="", "", INDEX(#REF!,MATCH($A4142,#REF!,0)))</f>
        <v/>
      </c>
      <c r="C4142" s="72" t="str">
        <f>IFERROR(INDEX(#REF!,MATCH(INDEX(#REF!,MATCH($A4142,#REF!,0)),#REF!,0),'Recurrent profile helpers'!C$2)*IF($A4142="", "0", INDEX(#REF!,MATCH($A4142,#REF!,0))),"")</f>
        <v/>
      </c>
      <c r="D4142" s="72" t="str">
        <f>IFERROR(INDEX(#REF!,MATCH(INDEX(#REF!,MATCH($A4142,#REF!,0)),#REF!,0),'Recurrent profile helpers'!D$2)*IF($A4142="", "0", INDEX(#REF!,MATCH($A4142,#REF!,0))),"")</f>
        <v/>
      </c>
      <c r="E4142" s="72" t="str">
        <f>IFERROR(INDEX(#REF!,MATCH(INDEX(#REF!,MATCH($A4142,#REF!,0)),#REF!,0),'Recurrent profile helpers'!E$2)*IF($A4142="", "0", INDEX(#REF!,MATCH($A4142,#REF!,0))),"")</f>
        <v/>
      </c>
      <c r="F4142" s="72" t="str">
        <f>IFERROR(INDEX(#REF!,MATCH(INDEX(#REF!,MATCH($A4142,#REF!,0)),#REF!,0),'Recurrent profile helpers'!F$2)*IF($A4142="", "0", INDEX(#REF!,MATCH($A4142,#REF!,0))),"")</f>
        <v/>
      </c>
      <c r="G4142" s="72" t="str">
        <f>IFERROR(INDEX(#REF!,MATCH(INDEX(#REF!,MATCH($A4142,#REF!,0)),#REF!,0),'Recurrent profile helpers'!G$2)*IF($A4142="", "0", INDEX(#REF!,MATCH($A4142,#REF!,0))),"")</f>
        <v/>
      </c>
      <c r="H4142" s="72" t="str">
        <f>IFERROR(INDEX(#REF!,MATCH(INDEX(#REF!,MATCH($A4142,#REF!,0)),#REF!,0),'Recurrent profile helpers'!H$2)*IF($A4142="", "0", INDEX(#REF!,MATCH($A4142,#REF!,0))),"")</f>
        <v/>
      </c>
      <c r="I4142" s="72" t="str">
        <f>IFERROR(INDEX(#REF!,MATCH(INDEX(#REF!,MATCH($A4142,#REF!,0)),#REF!,0),'Recurrent profile helpers'!I$2)*IF($A4142="", "0", INDEX(#REF!,MATCH($A4142,#REF!,0))),"")</f>
        <v/>
      </c>
      <c r="J4142" s="72" t="str">
        <f>IFERROR(INDEX(#REF!,MATCH(INDEX(#REF!,MATCH($A4142,#REF!,0)),#REF!,0),'Recurrent profile helpers'!J$2)*IF($A4142="", "0", INDEX(#REF!,MATCH($A4142,#REF!,0))),"")</f>
        <v/>
      </c>
      <c r="K4142" s="72" t="str">
        <f>IFERROR(INDEX(#REF!,MATCH(INDEX(#REF!,MATCH($A4142,#REF!,0)),#REF!,0),'Recurrent profile helpers'!K$2)*IF($A4142="", "0", INDEX(#REF!,MATCH($A4142,#REF!,0))),"")</f>
        <v/>
      </c>
      <c r="L4142" s="72" t="str">
        <f>IFERROR(INDEX(#REF!,MATCH(INDEX(#REF!,MATCH($A4142,#REF!,0)),#REF!,0),'Recurrent profile helpers'!L$2)*IF($A4142="", "0", INDEX(#REF!,MATCH($A4142,#REF!,0))),"")</f>
        <v/>
      </c>
      <c r="M4142" s="72" t="str">
        <f>IFERROR(INDEX(#REF!,MATCH(INDEX(#REF!,MATCH($A4142,#REF!,0)),#REF!,0),'Recurrent profile helpers'!M$2)*IF($A4142="", "0", INDEX(#REF!,MATCH($A4142,#REF!,0))),"")</f>
        <v/>
      </c>
      <c r="N4142" s="72" t="str">
        <f>IFERROR(INDEX(#REF!,MATCH(INDEX(#REF!,MATCH($A4142,#REF!,0)),#REF!,0),'Recurrent profile helpers'!N$2)*IF($A4142="", "0", INDEX(#REF!,MATCH($A4142,#REF!,0))),"")</f>
        <v/>
      </c>
    </row>
    <row r="4143" spans="1:14">
      <c r="A4143" t="str">
        <f t="array" ref="A4143">IFERROR(INDEX(#REF!, SMALL(IF((MID(#REF!,2,1)="."),ROW($A$6:$A$4897)-ROW($A$6)+1,IF((MID(#REF!,3,1)="."),ROW($A$6:$A$4892)-ROW($A$6)+1)), ROW(4141:4141))),"" )</f>
        <v/>
      </c>
      <c r="B4143" s="72" t="str">
        <f>IF($A4143="", "", INDEX(#REF!,MATCH($A4143,#REF!,0)))</f>
        <v/>
      </c>
      <c r="C4143" s="72" t="str">
        <f>IFERROR(INDEX(#REF!,MATCH(INDEX(#REF!,MATCH($A4143,#REF!,0)),#REF!,0),'Recurrent profile helpers'!C$2)*IF($A4143="", "0", INDEX(#REF!,MATCH($A4143,#REF!,0))),"")</f>
        <v/>
      </c>
      <c r="D4143" s="72" t="str">
        <f>IFERROR(INDEX(#REF!,MATCH(INDEX(#REF!,MATCH($A4143,#REF!,0)),#REF!,0),'Recurrent profile helpers'!D$2)*IF($A4143="", "0", INDEX(#REF!,MATCH($A4143,#REF!,0))),"")</f>
        <v/>
      </c>
      <c r="E4143" s="72" t="str">
        <f>IFERROR(INDEX(#REF!,MATCH(INDEX(#REF!,MATCH($A4143,#REF!,0)),#REF!,0),'Recurrent profile helpers'!E$2)*IF($A4143="", "0", INDEX(#REF!,MATCH($A4143,#REF!,0))),"")</f>
        <v/>
      </c>
      <c r="F4143" s="72" t="str">
        <f>IFERROR(INDEX(#REF!,MATCH(INDEX(#REF!,MATCH($A4143,#REF!,0)),#REF!,0),'Recurrent profile helpers'!F$2)*IF($A4143="", "0", INDEX(#REF!,MATCH($A4143,#REF!,0))),"")</f>
        <v/>
      </c>
      <c r="G4143" s="72" t="str">
        <f>IFERROR(INDEX(#REF!,MATCH(INDEX(#REF!,MATCH($A4143,#REF!,0)),#REF!,0),'Recurrent profile helpers'!G$2)*IF($A4143="", "0", INDEX(#REF!,MATCH($A4143,#REF!,0))),"")</f>
        <v/>
      </c>
      <c r="H4143" s="72" t="str">
        <f>IFERROR(INDEX(#REF!,MATCH(INDEX(#REF!,MATCH($A4143,#REF!,0)),#REF!,0),'Recurrent profile helpers'!H$2)*IF($A4143="", "0", INDEX(#REF!,MATCH($A4143,#REF!,0))),"")</f>
        <v/>
      </c>
      <c r="I4143" s="72" t="str">
        <f>IFERROR(INDEX(#REF!,MATCH(INDEX(#REF!,MATCH($A4143,#REF!,0)),#REF!,0),'Recurrent profile helpers'!I$2)*IF($A4143="", "0", INDEX(#REF!,MATCH($A4143,#REF!,0))),"")</f>
        <v/>
      </c>
      <c r="J4143" s="72" t="str">
        <f>IFERROR(INDEX(#REF!,MATCH(INDEX(#REF!,MATCH($A4143,#REF!,0)),#REF!,0),'Recurrent profile helpers'!J$2)*IF($A4143="", "0", INDEX(#REF!,MATCH($A4143,#REF!,0))),"")</f>
        <v/>
      </c>
      <c r="K4143" s="72" t="str">
        <f>IFERROR(INDEX(#REF!,MATCH(INDEX(#REF!,MATCH($A4143,#REF!,0)),#REF!,0),'Recurrent profile helpers'!K$2)*IF($A4143="", "0", INDEX(#REF!,MATCH($A4143,#REF!,0))),"")</f>
        <v/>
      </c>
      <c r="L4143" s="72" t="str">
        <f>IFERROR(INDEX(#REF!,MATCH(INDEX(#REF!,MATCH($A4143,#REF!,0)),#REF!,0),'Recurrent profile helpers'!L$2)*IF($A4143="", "0", INDEX(#REF!,MATCH($A4143,#REF!,0))),"")</f>
        <v/>
      </c>
      <c r="M4143" s="72" t="str">
        <f>IFERROR(INDEX(#REF!,MATCH(INDEX(#REF!,MATCH($A4143,#REF!,0)),#REF!,0),'Recurrent profile helpers'!M$2)*IF($A4143="", "0", INDEX(#REF!,MATCH($A4143,#REF!,0))),"")</f>
        <v/>
      </c>
      <c r="N4143" s="72" t="str">
        <f>IFERROR(INDEX(#REF!,MATCH(INDEX(#REF!,MATCH($A4143,#REF!,0)),#REF!,0),'Recurrent profile helpers'!N$2)*IF($A4143="", "0", INDEX(#REF!,MATCH($A4143,#REF!,0))),"")</f>
        <v/>
      </c>
    </row>
    <row r="4144" spans="1:14">
      <c r="A4144" t="str">
        <f t="array" ref="A4144">IFERROR(INDEX(#REF!, SMALL(IF((MID(#REF!,2,1)="."),ROW($A$6:$A$4897)-ROW($A$6)+1,IF((MID(#REF!,3,1)="."),ROW($A$6:$A$4892)-ROW($A$6)+1)), ROW(4142:4142))),"" )</f>
        <v/>
      </c>
      <c r="B4144" s="72" t="str">
        <f>IF($A4144="", "", INDEX(#REF!,MATCH($A4144,#REF!,0)))</f>
        <v/>
      </c>
      <c r="C4144" s="72" t="str">
        <f>IFERROR(INDEX(#REF!,MATCH(INDEX(#REF!,MATCH($A4144,#REF!,0)),#REF!,0),'Recurrent profile helpers'!C$2)*IF($A4144="", "0", INDEX(#REF!,MATCH($A4144,#REF!,0))),"")</f>
        <v/>
      </c>
      <c r="D4144" s="72" t="str">
        <f>IFERROR(INDEX(#REF!,MATCH(INDEX(#REF!,MATCH($A4144,#REF!,0)),#REF!,0),'Recurrent profile helpers'!D$2)*IF($A4144="", "0", INDEX(#REF!,MATCH($A4144,#REF!,0))),"")</f>
        <v/>
      </c>
      <c r="E4144" s="72" t="str">
        <f>IFERROR(INDEX(#REF!,MATCH(INDEX(#REF!,MATCH($A4144,#REF!,0)),#REF!,0),'Recurrent profile helpers'!E$2)*IF($A4144="", "0", INDEX(#REF!,MATCH($A4144,#REF!,0))),"")</f>
        <v/>
      </c>
      <c r="F4144" s="72" t="str">
        <f>IFERROR(INDEX(#REF!,MATCH(INDEX(#REF!,MATCH($A4144,#REF!,0)),#REF!,0),'Recurrent profile helpers'!F$2)*IF($A4144="", "0", INDEX(#REF!,MATCH($A4144,#REF!,0))),"")</f>
        <v/>
      </c>
      <c r="G4144" s="72" t="str">
        <f>IFERROR(INDEX(#REF!,MATCH(INDEX(#REF!,MATCH($A4144,#REF!,0)),#REF!,0),'Recurrent profile helpers'!G$2)*IF($A4144="", "0", INDEX(#REF!,MATCH($A4144,#REF!,0))),"")</f>
        <v/>
      </c>
      <c r="H4144" s="72" t="str">
        <f>IFERROR(INDEX(#REF!,MATCH(INDEX(#REF!,MATCH($A4144,#REF!,0)),#REF!,0),'Recurrent profile helpers'!H$2)*IF($A4144="", "0", INDEX(#REF!,MATCH($A4144,#REF!,0))),"")</f>
        <v/>
      </c>
      <c r="I4144" s="72" t="str">
        <f>IFERROR(INDEX(#REF!,MATCH(INDEX(#REF!,MATCH($A4144,#REF!,0)),#REF!,0),'Recurrent profile helpers'!I$2)*IF($A4144="", "0", INDEX(#REF!,MATCH($A4144,#REF!,0))),"")</f>
        <v/>
      </c>
      <c r="J4144" s="72" t="str">
        <f>IFERROR(INDEX(#REF!,MATCH(INDEX(#REF!,MATCH($A4144,#REF!,0)),#REF!,0),'Recurrent profile helpers'!J$2)*IF($A4144="", "0", INDEX(#REF!,MATCH($A4144,#REF!,0))),"")</f>
        <v/>
      </c>
      <c r="K4144" s="72" t="str">
        <f>IFERROR(INDEX(#REF!,MATCH(INDEX(#REF!,MATCH($A4144,#REF!,0)),#REF!,0),'Recurrent profile helpers'!K$2)*IF($A4144="", "0", INDEX(#REF!,MATCH($A4144,#REF!,0))),"")</f>
        <v/>
      </c>
      <c r="L4144" s="72" t="str">
        <f>IFERROR(INDEX(#REF!,MATCH(INDEX(#REF!,MATCH($A4144,#REF!,0)),#REF!,0),'Recurrent profile helpers'!L$2)*IF($A4144="", "0", INDEX(#REF!,MATCH($A4144,#REF!,0))),"")</f>
        <v/>
      </c>
      <c r="M4144" s="72" t="str">
        <f>IFERROR(INDEX(#REF!,MATCH(INDEX(#REF!,MATCH($A4144,#REF!,0)),#REF!,0),'Recurrent profile helpers'!M$2)*IF($A4144="", "0", INDEX(#REF!,MATCH($A4144,#REF!,0))),"")</f>
        <v/>
      </c>
      <c r="N4144" s="72" t="str">
        <f>IFERROR(INDEX(#REF!,MATCH(INDEX(#REF!,MATCH($A4144,#REF!,0)),#REF!,0),'Recurrent profile helpers'!N$2)*IF($A4144="", "0", INDEX(#REF!,MATCH($A4144,#REF!,0))),"")</f>
        <v/>
      </c>
    </row>
    <row r="4145" spans="1:14">
      <c r="A4145" t="str">
        <f t="array" ref="A4145">IFERROR(INDEX(#REF!, SMALL(IF((MID(#REF!,2,1)="."),ROW($A$6:$A$4897)-ROW($A$6)+1,IF((MID(#REF!,3,1)="."),ROW($A$6:$A$4892)-ROW($A$6)+1)), ROW(4143:4143))),"" )</f>
        <v/>
      </c>
      <c r="B4145" s="72" t="str">
        <f>IF($A4145="", "", INDEX(#REF!,MATCH($A4145,#REF!,0)))</f>
        <v/>
      </c>
      <c r="C4145" s="72" t="str">
        <f>IFERROR(INDEX(#REF!,MATCH(INDEX(#REF!,MATCH($A4145,#REF!,0)),#REF!,0),'Recurrent profile helpers'!C$2)*IF($A4145="", "0", INDEX(#REF!,MATCH($A4145,#REF!,0))),"")</f>
        <v/>
      </c>
      <c r="D4145" s="72" t="str">
        <f>IFERROR(INDEX(#REF!,MATCH(INDEX(#REF!,MATCH($A4145,#REF!,0)),#REF!,0),'Recurrent profile helpers'!D$2)*IF($A4145="", "0", INDEX(#REF!,MATCH($A4145,#REF!,0))),"")</f>
        <v/>
      </c>
      <c r="E4145" s="72" t="str">
        <f>IFERROR(INDEX(#REF!,MATCH(INDEX(#REF!,MATCH($A4145,#REF!,0)),#REF!,0),'Recurrent profile helpers'!E$2)*IF($A4145="", "0", INDEX(#REF!,MATCH($A4145,#REF!,0))),"")</f>
        <v/>
      </c>
      <c r="F4145" s="72" t="str">
        <f>IFERROR(INDEX(#REF!,MATCH(INDEX(#REF!,MATCH($A4145,#REF!,0)),#REF!,0),'Recurrent profile helpers'!F$2)*IF($A4145="", "0", INDEX(#REF!,MATCH($A4145,#REF!,0))),"")</f>
        <v/>
      </c>
      <c r="G4145" s="72" t="str">
        <f>IFERROR(INDEX(#REF!,MATCH(INDEX(#REF!,MATCH($A4145,#REF!,0)),#REF!,0),'Recurrent profile helpers'!G$2)*IF($A4145="", "0", INDEX(#REF!,MATCH($A4145,#REF!,0))),"")</f>
        <v/>
      </c>
      <c r="H4145" s="72" t="str">
        <f>IFERROR(INDEX(#REF!,MATCH(INDEX(#REF!,MATCH($A4145,#REF!,0)),#REF!,0),'Recurrent profile helpers'!H$2)*IF($A4145="", "0", INDEX(#REF!,MATCH($A4145,#REF!,0))),"")</f>
        <v/>
      </c>
      <c r="I4145" s="72" t="str">
        <f>IFERROR(INDEX(#REF!,MATCH(INDEX(#REF!,MATCH($A4145,#REF!,0)),#REF!,0),'Recurrent profile helpers'!I$2)*IF($A4145="", "0", INDEX(#REF!,MATCH($A4145,#REF!,0))),"")</f>
        <v/>
      </c>
      <c r="J4145" s="72" t="str">
        <f>IFERROR(INDEX(#REF!,MATCH(INDEX(#REF!,MATCH($A4145,#REF!,0)),#REF!,0),'Recurrent profile helpers'!J$2)*IF($A4145="", "0", INDEX(#REF!,MATCH($A4145,#REF!,0))),"")</f>
        <v/>
      </c>
      <c r="K4145" s="72" t="str">
        <f>IFERROR(INDEX(#REF!,MATCH(INDEX(#REF!,MATCH($A4145,#REF!,0)),#REF!,0),'Recurrent profile helpers'!K$2)*IF($A4145="", "0", INDEX(#REF!,MATCH($A4145,#REF!,0))),"")</f>
        <v/>
      </c>
      <c r="L4145" s="72" t="str">
        <f>IFERROR(INDEX(#REF!,MATCH(INDEX(#REF!,MATCH($A4145,#REF!,0)),#REF!,0),'Recurrent profile helpers'!L$2)*IF($A4145="", "0", INDEX(#REF!,MATCH($A4145,#REF!,0))),"")</f>
        <v/>
      </c>
      <c r="M4145" s="72" t="str">
        <f>IFERROR(INDEX(#REF!,MATCH(INDEX(#REF!,MATCH($A4145,#REF!,0)),#REF!,0),'Recurrent profile helpers'!M$2)*IF($A4145="", "0", INDEX(#REF!,MATCH($A4145,#REF!,0))),"")</f>
        <v/>
      </c>
      <c r="N4145" s="72" t="str">
        <f>IFERROR(INDEX(#REF!,MATCH(INDEX(#REF!,MATCH($A4145,#REF!,0)),#REF!,0),'Recurrent profile helpers'!N$2)*IF($A4145="", "0", INDEX(#REF!,MATCH($A4145,#REF!,0))),"")</f>
        <v/>
      </c>
    </row>
    <row r="4146" spans="1:14">
      <c r="A4146" t="str">
        <f t="array" ref="A4146">IFERROR(INDEX(#REF!, SMALL(IF((MID(#REF!,2,1)="."),ROW($A$6:$A$4897)-ROW($A$6)+1,IF((MID(#REF!,3,1)="."),ROW($A$6:$A$4892)-ROW($A$6)+1)), ROW(4144:4144))),"" )</f>
        <v/>
      </c>
      <c r="B4146" s="72" t="str">
        <f>IF($A4146="", "", INDEX(#REF!,MATCH($A4146,#REF!,0)))</f>
        <v/>
      </c>
      <c r="C4146" s="72" t="str">
        <f>IFERROR(INDEX(#REF!,MATCH(INDEX(#REF!,MATCH($A4146,#REF!,0)),#REF!,0),'Recurrent profile helpers'!C$2)*IF($A4146="", "0", INDEX(#REF!,MATCH($A4146,#REF!,0))),"")</f>
        <v/>
      </c>
      <c r="D4146" s="72" t="str">
        <f>IFERROR(INDEX(#REF!,MATCH(INDEX(#REF!,MATCH($A4146,#REF!,0)),#REF!,0),'Recurrent profile helpers'!D$2)*IF($A4146="", "0", INDEX(#REF!,MATCH($A4146,#REF!,0))),"")</f>
        <v/>
      </c>
      <c r="E4146" s="72" t="str">
        <f>IFERROR(INDEX(#REF!,MATCH(INDEX(#REF!,MATCH($A4146,#REF!,0)),#REF!,0),'Recurrent profile helpers'!E$2)*IF($A4146="", "0", INDEX(#REF!,MATCH($A4146,#REF!,0))),"")</f>
        <v/>
      </c>
      <c r="F4146" s="72" t="str">
        <f>IFERROR(INDEX(#REF!,MATCH(INDEX(#REF!,MATCH($A4146,#REF!,0)),#REF!,0),'Recurrent profile helpers'!F$2)*IF($A4146="", "0", INDEX(#REF!,MATCH($A4146,#REF!,0))),"")</f>
        <v/>
      </c>
      <c r="G4146" s="72" t="str">
        <f>IFERROR(INDEX(#REF!,MATCH(INDEX(#REF!,MATCH($A4146,#REF!,0)),#REF!,0),'Recurrent profile helpers'!G$2)*IF($A4146="", "0", INDEX(#REF!,MATCH($A4146,#REF!,0))),"")</f>
        <v/>
      </c>
      <c r="H4146" s="72" t="str">
        <f>IFERROR(INDEX(#REF!,MATCH(INDEX(#REF!,MATCH($A4146,#REF!,0)),#REF!,0),'Recurrent profile helpers'!H$2)*IF($A4146="", "0", INDEX(#REF!,MATCH($A4146,#REF!,0))),"")</f>
        <v/>
      </c>
      <c r="I4146" s="72" t="str">
        <f>IFERROR(INDEX(#REF!,MATCH(INDEX(#REF!,MATCH($A4146,#REF!,0)),#REF!,0),'Recurrent profile helpers'!I$2)*IF($A4146="", "0", INDEX(#REF!,MATCH($A4146,#REF!,0))),"")</f>
        <v/>
      </c>
      <c r="J4146" s="72" t="str">
        <f>IFERROR(INDEX(#REF!,MATCH(INDEX(#REF!,MATCH($A4146,#REF!,0)),#REF!,0),'Recurrent profile helpers'!J$2)*IF($A4146="", "0", INDEX(#REF!,MATCH($A4146,#REF!,0))),"")</f>
        <v/>
      </c>
      <c r="K4146" s="72" t="str">
        <f>IFERROR(INDEX(#REF!,MATCH(INDEX(#REF!,MATCH($A4146,#REF!,0)),#REF!,0),'Recurrent profile helpers'!K$2)*IF($A4146="", "0", INDEX(#REF!,MATCH($A4146,#REF!,0))),"")</f>
        <v/>
      </c>
      <c r="L4146" s="72" t="str">
        <f>IFERROR(INDEX(#REF!,MATCH(INDEX(#REF!,MATCH($A4146,#REF!,0)),#REF!,0),'Recurrent profile helpers'!L$2)*IF($A4146="", "0", INDEX(#REF!,MATCH($A4146,#REF!,0))),"")</f>
        <v/>
      </c>
      <c r="M4146" s="72" t="str">
        <f>IFERROR(INDEX(#REF!,MATCH(INDEX(#REF!,MATCH($A4146,#REF!,0)),#REF!,0),'Recurrent profile helpers'!M$2)*IF($A4146="", "0", INDEX(#REF!,MATCH($A4146,#REF!,0))),"")</f>
        <v/>
      </c>
      <c r="N4146" s="72" t="str">
        <f>IFERROR(INDEX(#REF!,MATCH(INDEX(#REF!,MATCH($A4146,#REF!,0)),#REF!,0),'Recurrent profile helpers'!N$2)*IF($A4146="", "0", INDEX(#REF!,MATCH($A4146,#REF!,0))),"")</f>
        <v/>
      </c>
    </row>
    <row r="4147" spans="1:14">
      <c r="A4147" t="str">
        <f t="array" ref="A4147">IFERROR(INDEX(#REF!, SMALL(IF((MID(#REF!,2,1)="."),ROW($A$6:$A$4897)-ROW($A$6)+1,IF((MID(#REF!,3,1)="."),ROW($A$6:$A$4892)-ROW($A$6)+1)), ROW(4145:4145))),"" )</f>
        <v/>
      </c>
      <c r="B4147" s="72" t="str">
        <f>IF($A4147="", "", INDEX(#REF!,MATCH($A4147,#REF!,0)))</f>
        <v/>
      </c>
      <c r="C4147" s="72" t="str">
        <f>IFERROR(INDEX(#REF!,MATCH(INDEX(#REF!,MATCH($A4147,#REF!,0)),#REF!,0),'Recurrent profile helpers'!C$2)*IF($A4147="", "0", INDEX(#REF!,MATCH($A4147,#REF!,0))),"")</f>
        <v/>
      </c>
      <c r="D4147" s="72" t="str">
        <f>IFERROR(INDEX(#REF!,MATCH(INDEX(#REF!,MATCH($A4147,#REF!,0)),#REF!,0),'Recurrent profile helpers'!D$2)*IF($A4147="", "0", INDEX(#REF!,MATCH($A4147,#REF!,0))),"")</f>
        <v/>
      </c>
      <c r="E4147" s="72" t="str">
        <f>IFERROR(INDEX(#REF!,MATCH(INDEX(#REF!,MATCH($A4147,#REF!,0)),#REF!,0),'Recurrent profile helpers'!E$2)*IF($A4147="", "0", INDEX(#REF!,MATCH($A4147,#REF!,0))),"")</f>
        <v/>
      </c>
      <c r="F4147" s="72" t="str">
        <f>IFERROR(INDEX(#REF!,MATCH(INDEX(#REF!,MATCH($A4147,#REF!,0)),#REF!,0),'Recurrent profile helpers'!F$2)*IF($A4147="", "0", INDEX(#REF!,MATCH($A4147,#REF!,0))),"")</f>
        <v/>
      </c>
      <c r="G4147" s="72" t="str">
        <f>IFERROR(INDEX(#REF!,MATCH(INDEX(#REF!,MATCH($A4147,#REF!,0)),#REF!,0),'Recurrent profile helpers'!G$2)*IF($A4147="", "0", INDEX(#REF!,MATCH($A4147,#REF!,0))),"")</f>
        <v/>
      </c>
      <c r="H4147" s="72" t="str">
        <f>IFERROR(INDEX(#REF!,MATCH(INDEX(#REF!,MATCH($A4147,#REF!,0)),#REF!,0),'Recurrent profile helpers'!H$2)*IF($A4147="", "0", INDEX(#REF!,MATCH($A4147,#REF!,0))),"")</f>
        <v/>
      </c>
      <c r="I4147" s="72" t="str">
        <f>IFERROR(INDEX(#REF!,MATCH(INDEX(#REF!,MATCH($A4147,#REF!,0)),#REF!,0),'Recurrent profile helpers'!I$2)*IF($A4147="", "0", INDEX(#REF!,MATCH($A4147,#REF!,0))),"")</f>
        <v/>
      </c>
      <c r="J4147" s="72" t="str">
        <f>IFERROR(INDEX(#REF!,MATCH(INDEX(#REF!,MATCH($A4147,#REF!,0)),#REF!,0),'Recurrent profile helpers'!J$2)*IF($A4147="", "0", INDEX(#REF!,MATCH($A4147,#REF!,0))),"")</f>
        <v/>
      </c>
      <c r="K4147" s="72" t="str">
        <f>IFERROR(INDEX(#REF!,MATCH(INDEX(#REF!,MATCH($A4147,#REF!,0)),#REF!,0),'Recurrent profile helpers'!K$2)*IF($A4147="", "0", INDEX(#REF!,MATCH($A4147,#REF!,0))),"")</f>
        <v/>
      </c>
      <c r="L4147" s="72" t="str">
        <f>IFERROR(INDEX(#REF!,MATCH(INDEX(#REF!,MATCH($A4147,#REF!,0)),#REF!,0),'Recurrent profile helpers'!L$2)*IF($A4147="", "0", INDEX(#REF!,MATCH($A4147,#REF!,0))),"")</f>
        <v/>
      </c>
      <c r="M4147" s="72" t="str">
        <f>IFERROR(INDEX(#REF!,MATCH(INDEX(#REF!,MATCH($A4147,#REF!,0)),#REF!,0),'Recurrent profile helpers'!M$2)*IF($A4147="", "0", INDEX(#REF!,MATCH($A4147,#REF!,0))),"")</f>
        <v/>
      </c>
      <c r="N4147" s="72" t="str">
        <f>IFERROR(INDEX(#REF!,MATCH(INDEX(#REF!,MATCH($A4147,#REF!,0)),#REF!,0),'Recurrent profile helpers'!N$2)*IF($A4147="", "0", INDEX(#REF!,MATCH($A4147,#REF!,0))),"")</f>
        <v/>
      </c>
    </row>
    <row r="4148" spans="1:14">
      <c r="A4148" t="str">
        <f t="array" ref="A4148">IFERROR(INDEX(#REF!, SMALL(IF((MID(#REF!,2,1)="."),ROW($A$6:$A$4897)-ROW($A$6)+1,IF((MID(#REF!,3,1)="."),ROW($A$6:$A$4892)-ROW($A$6)+1)), ROW(4146:4146))),"" )</f>
        <v/>
      </c>
      <c r="B4148" s="72" t="str">
        <f>IF($A4148="", "", INDEX(#REF!,MATCH($A4148,#REF!,0)))</f>
        <v/>
      </c>
      <c r="C4148" s="72" t="str">
        <f>IFERROR(INDEX(#REF!,MATCH(INDEX(#REF!,MATCH($A4148,#REF!,0)),#REF!,0),'Recurrent profile helpers'!C$2)*IF($A4148="", "0", INDEX(#REF!,MATCH($A4148,#REF!,0))),"")</f>
        <v/>
      </c>
      <c r="D4148" s="72" t="str">
        <f>IFERROR(INDEX(#REF!,MATCH(INDEX(#REF!,MATCH($A4148,#REF!,0)),#REF!,0),'Recurrent profile helpers'!D$2)*IF($A4148="", "0", INDEX(#REF!,MATCH($A4148,#REF!,0))),"")</f>
        <v/>
      </c>
      <c r="E4148" s="72" t="str">
        <f>IFERROR(INDEX(#REF!,MATCH(INDEX(#REF!,MATCH($A4148,#REF!,0)),#REF!,0),'Recurrent profile helpers'!E$2)*IF($A4148="", "0", INDEX(#REF!,MATCH($A4148,#REF!,0))),"")</f>
        <v/>
      </c>
      <c r="F4148" s="72" t="str">
        <f>IFERROR(INDEX(#REF!,MATCH(INDEX(#REF!,MATCH($A4148,#REF!,0)),#REF!,0),'Recurrent profile helpers'!F$2)*IF($A4148="", "0", INDEX(#REF!,MATCH($A4148,#REF!,0))),"")</f>
        <v/>
      </c>
      <c r="G4148" s="72" t="str">
        <f>IFERROR(INDEX(#REF!,MATCH(INDEX(#REF!,MATCH($A4148,#REF!,0)),#REF!,0),'Recurrent profile helpers'!G$2)*IF($A4148="", "0", INDEX(#REF!,MATCH($A4148,#REF!,0))),"")</f>
        <v/>
      </c>
      <c r="H4148" s="72" t="str">
        <f>IFERROR(INDEX(#REF!,MATCH(INDEX(#REF!,MATCH($A4148,#REF!,0)),#REF!,0),'Recurrent profile helpers'!H$2)*IF($A4148="", "0", INDEX(#REF!,MATCH($A4148,#REF!,0))),"")</f>
        <v/>
      </c>
      <c r="I4148" s="72" t="str">
        <f>IFERROR(INDEX(#REF!,MATCH(INDEX(#REF!,MATCH($A4148,#REF!,0)),#REF!,0),'Recurrent profile helpers'!I$2)*IF($A4148="", "0", INDEX(#REF!,MATCH($A4148,#REF!,0))),"")</f>
        <v/>
      </c>
      <c r="J4148" s="72" t="str">
        <f>IFERROR(INDEX(#REF!,MATCH(INDEX(#REF!,MATCH($A4148,#REF!,0)),#REF!,0),'Recurrent profile helpers'!J$2)*IF($A4148="", "0", INDEX(#REF!,MATCH($A4148,#REF!,0))),"")</f>
        <v/>
      </c>
      <c r="K4148" s="72" t="str">
        <f>IFERROR(INDEX(#REF!,MATCH(INDEX(#REF!,MATCH($A4148,#REF!,0)),#REF!,0),'Recurrent profile helpers'!K$2)*IF($A4148="", "0", INDEX(#REF!,MATCH($A4148,#REF!,0))),"")</f>
        <v/>
      </c>
      <c r="L4148" s="72" t="str">
        <f>IFERROR(INDEX(#REF!,MATCH(INDEX(#REF!,MATCH($A4148,#REF!,0)),#REF!,0),'Recurrent profile helpers'!L$2)*IF($A4148="", "0", INDEX(#REF!,MATCH($A4148,#REF!,0))),"")</f>
        <v/>
      </c>
      <c r="M4148" s="72" t="str">
        <f>IFERROR(INDEX(#REF!,MATCH(INDEX(#REF!,MATCH($A4148,#REF!,0)),#REF!,0),'Recurrent profile helpers'!M$2)*IF($A4148="", "0", INDEX(#REF!,MATCH($A4148,#REF!,0))),"")</f>
        <v/>
      </c>
      <c r="N4148" s="72" t="str">
        <f>IFERROR(INDEX(#REF!,MATCH(INDEX(#REF!,MATCH($A4148,#REF!,0)),#REF!,0),'Recurrent profile helpers'!N$2)*IF($A4148="", "0", INDEX(#REF!,MATCH($A4148,#REF!,0))),"")</f>
        <v/>
      </c>
    </row>
    <row r="4149" spans="1:14">
      <c r="A4149" t="str">
        <f t="array" ref="A4149">IFERROR(INDEX(#REF!, SMALL(IF((MID(#REF!,2,1)="."),ROW($A$6:$A$4897)-ROW($A$6)+1,IF((MID(#REF!,3,1)="."),ROW($A$6:$A$4892)-ROW($A$6)+1)), ROW(4147:4147))),"" )</f>
        <v/>
      </c>
      <c r="B4149" s="72" t="str">
        <f>IF($A4149="", "", INDEX(#REF!,MATCH($A4149,#REF!,0)))</f>
        <v/>
      </c>
      <c r="C4149" s="72" t="str">
        <f>IFERROR(INDEX(#REF!,MATCH(INDEX(#REF!,MATCH($A4149,#REF!,0)),#REF!,0),'Recurrent profile helpers'!C$2)*IF($A4149="", "0", INDEX(#REF!,MATCH($A4149,#REF!,0))),"")</f>
        <v/>
      </c>
      <c r="D4149" s="72" t="str">
        <f>IFERROR(INDEX(#REF!,MATCH(INDEX(#REF!,MATCH($A4149,#REF!,0)),#REF!,0),'Recurrent profile helpers'!D$2)*IF($A4149="", "0", INDEX(#REF!,MATCH($A4149,#REF!,0))),"")</f>
        <v/>
      </c>
      <c r="E4149" s="72" t="str">
        <f>IFERROR(INDEX(#REF!,MATCH(INDEX(#REF!,MATCH($A4149,#REF!,0)),#REF!,0),'Recurrent profile helpers'!E$2)*IF($A4149="", "0", INDEX(#REF!,MATCH($A4149,#REF!,0))),"")</f>
        <v/>
      </c>
      <c r="F4149" s="72" t="str">
        <f>IFERROR(INDEX(#REF!,MATCH(INDEX(#REF!,MATCH($A4149,#REF!,0)),#REF!,0),'Recurrent profile helpers'!F$2)*IF($A4149="", "0", INDEX(#REF!,MATCH($A4149,#REF!,0))),"")</f>
        <v/>
      </c>
      <c r="G4149" s="72" t="str">
        <f>IFERROR(INDEX(#REF!,MATCH(INDEX(#REF!,MATCH($A4149,#REF!,0)),#REF!,0),'Recurrent profile helpers'!G$2)*IF($A4149="", "0", INDEX(#REF!,MATCH($A4149,#REF!,0))),"")</f>
        <v/>
      </c>
      <c r="H4149" s="72" t="str">
        <f>IFERROR(INDEX(#REF!,MATCH(INDEX(#REF!,MATCH($A4149,#REF!,0)),#REF!,0),'Recurrent profile helpers'!H$2)*IF($A4149="", "0", INDEX(#REF!,MATCH($A4149,#REF!,0))),"")</f>
        <v/>
      </c>
      <c r="I4149" s="72" t="str">
        <f>IFERROR(INDEX(#REF!,MATCH(INDEX(#REF!,MATCH($A4149,#REF!,0)),#REF!,0),'Recurrent profile helpers'!I$2)*IF($A4149="", "0", INDEX(#REF!,MATCH($A4149,#REF!,0))),"")</f>
        <v/>
      </c>
      <c r="J4149" s="72" t="str">
        <f>IFERROR(INDEX(#REF!,MATCH(INDEX(#REF!,MATCH($A4149,#REF!,0)),#REF!,0),'Recurrent profile helpers'!J$2)*IF($A4149="", "0", INDEX(#REF!,MATCH($A4149,#REF!,0))),"")</f>
        <v/>
      </c>
      <c r="K4149" s="72" t="str">
        <f>IFERROR(INDEX(#REF!,MATCH(INDEX(#REF!,MATCH($A4149,#REF!,0)),#REF!,0),'Recurrent profile helpers'!K$2)*IF($A4149="", "0", INDEX(#REF!,MATCH($A4149,#REF!,0))),"")</f>
        <v/>
      </c>
      <c r="L4149" s="72" t="str">
        <f>IFERROR(INDEX(#REF!,MATCH(INDEX(#REF!,MATCH($A4149,#REF!,0)),#REF!,0),'Recurrent profile helpers'!L$2)*IF($A4149="", "0", INDEX(#REF!,MATCH($A4149,#REF!,0))),"")</f>
        <v/>
      </c>
      <c r="M4149" s="72" t="str">
        <f>IFERROR(INDEX(#REF!,MATCH(INDEX(#REF!,MATCH($A4149,#REF!,0)),#REF!,0),'Recurrent profile helpers'!M$2)*IF($A4149="", "0", INDEX(#REF!,MATCH($A4149,#REF!,0))),"")</f>
        <v/>
      </c>
      <c r="N4149" s="72" t="str">
        <f>IFERROR(INDEX(#REF!,MATCH(INDEX(#REF!,MATCH($A4149,#REF!,0)),#REF!,0),'Recurrent profile helpers'!N$2)*IF($A4149="", "0", INDEX(#REF!,MATCH($A4149,#REF!,0))),"")</f>
        <v/>
      </c>
    </row>
    <row r="4150" spans="1:14">
      <c r="A4150" t="str">
        <f t="array" ref="A4150">IFERROR(INDEX(#REF!, SMALL(IF((MID(#REF!,2,1)="."),ROW($A$6:$A$4897)-ROW($A$6)+1,IF((MID(#REF!,3,1)="."),ROW($A$6:$A$4892)-ROW($A$6)+1)), ROW(4148:4148))),"" )</f>
        <v/>
      </c>
      <c r="B4150" s="72" t="str">
        <f>IF($A4150="", "", INDEX(#REF!,MATCH($A4150,#REF!,0)))</f>
        <v/>
      </c>
      <c r="C4150" s="72" t="str">
        <f>IFERROR(INDEX(#REF!,MATCH(INDEX(#REF!,MATCH($A4150,#REF!,0)),#REF!,0),'Recurrent profile helpers'!C$2)*IF($A4150="", "0", INDEX(#REF!,MATCH($A4150,#REF!,0))),"")</f>
        <v/>
      </c>
      <c r="D4150" s="72" t="str">
        <f>IFERROR(INDEX(#REF!,MATCH(INDEX(#REF!,MATCH($A4150,#REF!,0)),#REF!,0),'Recurrent profile helpers'!D$2)*IF($A4150="", "0", INDEX(#REF!,MATCH($A4150,#REF!,0))),"")</f>
        <v/>
      </c>
      <c r="E4150" s="72" t="str">
        <f>IFERROR(INDEX(#REF!,MATCH(INDEX(#REF!,MATCH($A4150,#REF!,0)),#REF!,0),'Recurrent profile helpers'!E$2)*IF($A4150="", "0", INDEX(#REF!,MATCH($A4150,#REF!,0))),"")</f>
        <v/>
      </c>
      <c r="F4150" s="72" t="str">
        <f>IFERROR(INDEX(#REF!,MATCH(INDEX(#REF!,MATCH($A4150,#REF!,0)),#REF!,0),'Recurrent profile helpers'!F$2)*IF($A4150="", "0", INDEX(#REF!,MATCH($A4150,#REF!,0))),"")</f>
        <v/>
      </c>
      <c r="G4150" s="72" t="str">
        <f>IFERROR(INDEX(#REF!,MATCH(INDEX(#REF!,MATCH($A4150,#REF!,0)),#REF!,0),'Recurrent profile helpers'!G$2)*IF($A4150="", "0", INDEX(#REF!,MATCH($A4150,#REF!,0))),"")</f>
        <v/>
      </c>
      <c r="H4150" s="72" t="str">
        <f>IFERROR(INDEX(#REF!,MATCH(INDEX(#REF!,MATCH($A4150,#REF!,0)),#REF!,0),'Recurrent profile helpers'!H$2)*IF($A4150="", "0", INDEX(#REF!,MATCH($A4150,#REF!,0))),"")</f>
        <v/>
      </c>
      <c r="I4150" s="72" t="str">
        <f>IFERROR(INDEX(#REF!,MATCH(INDEX(#REF!,MATCH($A4150,#REF!,0)),#REF!,0),'Recurrent profile helpers'!I$2)*IF($A4150="", "0", INDEX(#REF!,MATCH($A4150,#REF!,0))),"")</f>
        <v/>
      </c>
      <c r="J4150" s="72" t="str">
        <f>IFERROR(INDEX(#REF!,MATCH(INDEX(#REF!,MATCH($A4150,#REF!,0)),#REF!,0),'Recurrent profile helpers'!J$2)*IF($A4150="", "0", INDEX(#REF!,MATCH($A4150,#REF!,0))),"")</f>
        <v/>
      </c>
      <c r="K4150" s="72" t="str">
        <f>IFERROR(INDEX(#REF!,MATCH(INDEX(#REF!,MATCH($A4150,#REF!,0)),#REF!,0),'Recurrent profile helpers'!K$2)*IF($A4150="", "0", INDEX(#REF!,MATCH($A4150,#REF!,0))),"")</f>
        <v/>
      </c>
      <c r="L4150" s="72" t="str">
        <f>IFERROR(INDEX(#REF!,MATCH(INDEX(#REF!,MATCH($A4150,#REF!,0)),#REF!,0),'Recurrent profile helpers'!L$2)*IF($A4150="", "0", INDEX(#REF!,MATCH($A4150,#REF!,0))),"")</f>
        <v/>
      </c>
      <c r="M4150" s="72" t="str">
        <f>IFERROR(INDEX(#REF!,MATCH(INDEX(#REF!,MATCH($A4150,#REF!,0)),#REF!,0),'Recurrent profile helpers'!M$2)*IF($A4150="", "0", INDEX(#REF!,MATCH($A4150,#REF!,0))),"")</f>
        <v/>
      </c>
      <c r="N4150" s="72" t="str">
        <f>IFERROR(INDEX(#REF!,MATCH(INDEX(#REF!,MATCH($A4150,#REF!,0)),#REF!,0),'Recurrent profile helpers'!N$2)*IF($A4150="", "0", INDEX(#REF!,MATCH($A4150,#REF!,0))),"")</f>
        <v/>
      </c>
    </row>
    <row r="4151" spans="1:14">
      <c r="A4151" t="str">
        <f t="array" ref="A4151">IFERROR(INDEX(#REF!, SMALL(IF((MID(#REF!,2,1)="."),ROW($A$6:$A$4897)-ROW($A$6)+1,IF((MID(#REF!,3,1)="."),ROW($A$6:$A$4892)-ROW($A$6)+1)), ROW(4149:4149))),"" )</f>
        <v/>
      </c>
      <c r="B4151" s="72" t="str">
        <f>IF($A4151="", "", INDEX(#REF!,MATCH($A4151,#REF!,0)))</f>
        <v/>
      </c>
      <c r="C4151" s="72" t="str">
        <f>IFERROR(INDEX(#REF!,MATCH(INDEX(#REF!,MATCH($A4151,#REF!,0)),#REF!,0),'Recurrent profile helpers'!C$2)*IF($A4151="", "0", INDEX(#REF!,MATCH($A4151,#REF!,0))),"")</f>
        <v/>
      </c>
      <c r="D4151" s="72" t="str">
        <f>IFERROR(INDEX(#REF!,MATCH(INDEX(#REF!,MATCH($A4151,#REF!,0)),#REF!,0),'Recurrent profile helpers'!D$2)*IF($A4151="", "0", INDEX(#REF!,MATCH($A4151,#REF!,0))),"")</f>
        <v/>
      </c>
      <c r="E4151" s="72" t="str">
        <f>IFERROR(INDEX(#REF!,MATCH(INDEX(#REF!,MATCH($A4151,#REF!,0)),#REF!,0),'Recurrent profile helpers'!E$2)*IF($A4151="", "0", INDEX(#REF!,MATCH($A4151,#REF!,0))),"")</f>
        <v/>
      </c>
      <c r="F4151" s="72" t="str">
        <f>IFERROR(INDEX(#REF!,MATCH(INDEX(#REF!,MATCH($A4151,#REF!,0)),#REF!,0),'Recurrent profile helpers'!F$2)*IF($A4151="", "0", INDEX(#REF!,MATCH($A4151,#REF!,0))),"")</f>
        <v/>
      </c>
      <c r="G4151" s="72" t="str">
        <f>IFERROR(INDEX(#REF!,MATCH(INDEX(#REF!,MATCH($A4151,#REF!,0)),#REF!,0),'Recurrent profile helpers'!G$2)*IF($A4151="", "0", INDEX(#REF!,MATCH($A4151,#REF!,0))),"")</f>
        <v/>
      </c>
      <c r="H4151" s="72" t="str">
        <f>IFERROR(INDEX(#REF!,MATCH(INDEX(#REF!,MATCH($A4151,#REF!,0)),#REF!,0),'Recurrent profile helpers'!H$2)*IF($A4151="", "0", INDEX(#REF!,MATCH($A4151,#REF!,0))),"")</f>
        <v/>
      </c>
      <c r="I4151" s="72" t="str">
        <f>IFERROR(INDEX(#REF!,MATCH(INDEX(#REF!,MATCH($A4151,#REF!,0)),#REF!,0),'Recurrent profile helpers'!I$2)*IF($A4151="", "0", INDEX(#REF!,MATCH($A4151,#REF!,0))),"")</f>
        <v/>
      </c>
      <c r="J4151" s="72" t="str">
        <f>IFERROR(INDEX(#REF!,MATCH(INDEX(#REF!,MATCH($A4151,#REF!,0)),#REF!,0),'Recurrent profile helpers'!J$2)*IF($A4151="", "0", INDEX(#REF!,MATCH($A4151,#REF!,0))),"")</f>
        <v/>
      </c>
      <c r="K4151" s="72" t="str">
        <f>IFERROR(INDEX(#REF!,MATCH(INDEX(#REF!,MATCH($A4151,#REF!,0)),#REF!,0),'Recurrent profile helpers'!K$2)*IF($A4151="", "0", INDEX(#REF!,MATCH($A4151,#REF!,0))),"")</f>
        <v/>
      </c>
      <c r="L4151" s="72" t="str">
        <f>IFERROR(INDEX(#REF!,MATCH(INDEX(#REF!,MATCH($A4151,#REF!,0)),#REF!,0),'Recurrent profile helpers'!L$2)*IF($A4151="", "0", INDEX(#REF!,MATCH($A4151,#REF!,0))),"")</f>
        <v/>
      </c>
      <c r="M4151" s="72" t="str">
        <f>IFERROR(INDEX(#REF!,MATCH(INDEX(#REF!,MATCH($A4151,#REF!,0)),#REF!,0),'Recurrent profile helpers'!M$2)*IF($A4151="", "0", INDEX(#REF!,MATCH($A4151,#REF!,0))),"")</f>
        <v/>
      </c>
      <c r="N4151" s="72" t="str">
        <f>IFERROR(INDEX(#REF!,MATCH(INDEX(#REF!,MATCH($A4151,#REF!,0)),#REF!,0),'Recurrent profile helpers'!N$2)*IF($A4151="", "0", INDEX(#REF!,MATCH($A4151,#REF!,0))),"")</f>
        <v/>
      </c>
    </row>
    <row r="4152" spans="1:14">
      <c r="A4152" t="str">
        <f t="array" ref="A4152">IFERROR(INDEX(#REF!, SMALL(IF((MID(#REF!,2,1)="."),ROW($A$6:$A$4897)-ROW($A$6)+1,IF((MID(#REF!,3,1)="."),ROW($A$6:$A$4892)-ROW($A$6)+1)), ROW(4150:4150))),"" )</f>
        <v/>
      </c>
      <c r="B4152" s="72" t="str">
        <f>IF($A4152="", "", INDEX(#REF!,MATCH($A4152,#REF!,0)))</f>
        <v/>
      </c>
      <c r="C4152" s="72" t="str">
        <f>IFERROR(INDEX(#REF!,MATCH(INDEX(#REF!,MATCH($A4152,#REF!,0)),#REF!,0),'Recurrent profile helpers'!C$2)*IF($A4152="", "0", INDEX(#REF!,MATCH($A4152,#REF!,0))),"")</f>
        <v/>
      </c>
      <c r="D4152" s="72" t="str">
        <f>IFERROR(INDEX(#REF!,MATCH(INDEX(#REF!,MATCH($A4152,#REF!,0)),#REF!,0),'Recurrent profile helpers'!D$2)*IF($A4152="", "0", INDEX(#REF!,MATCH($A4152,#REF!,0))),"")</f>
        <v/>
      </c>
      <c r="E4152" s="72" t="str">
        <f>IFERROR(INDEX(#REF!,MATCH(INDEX(#REF!,MATCH($A4152,#REF!,0)),#REF!,0),'Recurrent profile helpers'!E$2)*IF($A4152="", "0", INDEX(#REF!,MATCH($A4152,#REF!,0))),"")</f>
        <v/>
      </c>
      <c r="F4152" s="72" t="str">
        <f>IFERROR(INDEX(#REF!,MATCH(INDEX(#REF!,MATCH($A4152,#REF!,0)),#REF!,0),'Recurrent profile helpers'!F$2)*IF($A4152="", "0", INDEX(#REF!,MATCH($A4152,#REF!,0))),"")</f>
        <v/>
      </c>
      <c r="G4152" s="72" t="str">
        <f>IFERROR(INDEX(#REF!,MATCH(INDEX(#REF!,MATCH($A4152,#REF!,0)),#REF!,0),'Recurrent profile helpers'!G$2)*IF($A4152="", "0", INDEX(#REF!,MATCH($A4152,#REF!,0))),"")</f>
        <v/>
      </c>
      <c r="H4152" s="72" t="str">
        <f>IFERROR(INDEX(#REF!,MATCH(INDEX(#REF!,MATCH($A4152,#REF!,0)),#REF!,0),'Recurrent profile helpers'!H$2)*IF($A4152="", "0", INDEX(#REF!,MATCH($A4152,#REF!,0))),"")</f>
        <v/>
      </c>
      <c r="I4152" s="72" t="str">
        <f>IFERROR(INDEX(#REF!,MATCH(INDEX(#REF!,MATCH($A4152,#REF!,0)),#REF!,0),'Recurrent profile helpers'!I$2)*IF($A4152="", "0", INDEX(#REF!,MATCH($A4152,#REF!,0))),"")</f>
        <v/>
      </c>
      <c r="J4152" s="72" t="str">
        <f>IFERROR(INDEX(#REF!,MATCH(INDEX(#REF!,MATCH($A4152,#REF!,0)),#REF!,0),'Recurrent profile helpers'!J$2)*IF($A4152="", "0", INDEX(#REF!,MATCH($A4152,#REF!,0))),"")</f>
        <v/>
      </c>
      <c r="K4152" s="72" t="str">
        <f>IFERROR(INDEX(#REF!,MATCH(INDEX(#REF!,MATCH($A4152,#REF!,0)),#REF!,0),'Recurrent profile helpers'!K$2)*IF($A4152="", "0", INDEX(#REF!,MATCH($A4152,#REF!,0))),"")</f>
        <v/>
      </c>
      <c r="L4152" s="72" t="str">
        <f>IFERROR(INDEX(#REF!,MATCH(INDEX(#REF!,MATCH($A4152,#REF!,0)),#REF!,0),'Recurrent profile helpers'!L$2)*IF($A4152="", "0", INDEX(#REF!,MATCH($A4152,#REF!,0))),"")</f>
        <v/>
      </c>
      <c r="M4152" s="72" t="str">
        <f>IFERROR(INDEX(#REF!,MATCH(INDEX(#REF!,MATCH($A4152,#REF!,0)),#REF!,0),'Recurrent profile helpers'!M$2)*IF($A4152="", "0", INDEX(#REF!,MATCH($A4152,#REF!,0))),"")</f>
        <v/>
      </c>
      <c r="N4152" s="72" t="str">
        <f>IFERROR(INDEX(#REF!,MATCH(INDEX(#REF!,MATCH($A4152,#REF!,0)),#REF!,0),'Recurrent profile helpers'!N$2)*IF($A4152="", "0", INDEX(#REF!,MATCH($A4152,#REF!,0))),"")</f>
        <v/>
      </c>
    </row>
    <row r="4153" spans="1:14">
      <c r="A4153" t="str">
        <f t="array" ref="A4153">IFERROR(INDEX(#REF!, SMALL(IF((MID(#REF!,2,1)="."),ROW($A$6:$A$4897)-ROW($A$6)+1,IF((MID(#REF!,3,1)="."),ROW($A$6:$A$4892)-ROW($A$6)+1)), ROW(4151:4151))),"" )</f>
        <v/>
      </c>
      <c r="B4153" s="72" t="str">
        <f>IF($A4153="", "", INDEX(#REF!,MATCH($A4153,#REF!,0)))</f>
        <v/>
      </c>
      <c r="C4153" s="72" t="str">
        <f>IFERROR(INDEX(#REF!,MATCH(INDEX(#REF!,MATCH($A4153,#REF!,0)),#REF!,0),'Recurrent profile helpers'!C$2)*IF($A4153="", "0", INDEX(#REF!,MATCH($A4153,#REF!,0))),"")</f>
        <v/>
      </c>
      <c r="D4153" s="72" t="str">
        <f>IFERROR(INDEX(#REF!,MATCH(INDEX(#REF!,MATCH($A4153,#REF!,0)),#REF!,0),'Recurrent profile helpers'!D$2)*IF($A4153="", "0", INDEX(#REF!,MATCH($A4153,#REF!,0))),"")</f>
        <v/>
      </c>
      <c r="E4153" s="72" t="str">
        <f>IFERROR(INDEX(#REF!,MATCH(INDEX(#REF!,MATCH($A4153,#REF!,0)),#REF!,0),'Recurrent profile helpers'!E$2)*IF($A4153="", "0", INDEX(#REF!,MATCH($A4153,#REF!,0))),"")</f>
        <v/>
      </c>
      <c r="F4153" s="72" t="str">
        <f>IFERROR(INDEX(#REF!,MATCH(INDEX(#REF!,MATCH($A4153,#REF!,0)),#REF!,0),'Recurrent profile helpers'!F$2)*IF($A4153="", "0", INDEX(#REF!,MATCH($A4153,#REF!,0))),"")</f>
        <v/>
      </c>
      <c r="G4153" s="72" t="str">
        <f>IFERROR(INDEX(#REF!,MATCH(INDEX(#REF!,MATCH($A4153,#REF!,0)),#REF!,0),'Recurrent profile helpers'!G$2)*IF($A4153="", "0", INDEX(#REF!,MATCH($A4153,#REF!,0))),"")</f>
        <v/>
      </c>
      <c r="H4153" s="72" t="str">
        <f>IFERROR(INDEX(#REF!,MATCH(INDEX(#REF!,MATCH($A4153,#REF!,0)),#REF!,0),'Recurrent profile helpers'!H$2)*IF($A4153="", "0", INDEX(#REF!,MATCH($A4153,#REF!,0))),"")</f>
        <v/>
      </c>
      <c r="I4153" s="72" t="str">
        <f>IFERROR(INDEX(#REF!,MATCH(INDEX(#REF!,MATCH($A4153,#REF!,0)),#REF!,0),'Recurrent profile helpers'!I$2)*IF($A4153="", "0", INDEX(#REF!,MATCH($A4153,#REF!,0))),"")</f>
        <v/>
      </c>
      <c r="J4153" s="72" t="str">
        <f>IFERROR(INDEX(#REF!,MATCH(INDEX(#REF!,MATCH($A4153,#REF!,0)),#REF!,0),'Recurrent profile helpers'!J$2)*IF($A4153="", "0", INDEX(#REF!,MATCH($A4153,#REF!,0))),"")</f>
        <v/>
      </c>
      <c r="K4153" s="72" t="str">
        <f>IFERROR(INDEX(#REF!,MATCH(INDEX(#REF!,MATCH($A4153,#REF!,0)),#REF!,0),'Recurrent profile helpers'!K$2)*IF($A4153="", "0", INDEX(#REF!,MATCH($A4153,#REF!,0))),"")</f>
        <v/>
      </c>
      <c r="L4153" s="72" t="str">
        <f>IFERROR(INDEX(#REF!,MATCH(INDEX(#REF!,MATCH($A4153,#REF!,0)),#REF!,0),'Recurrent profile helpers'!L$2)*IF($A4153="", "0", INDEX(#REF!,MATCH($A4153,#REF!,0))),"")</f>
        <v/>
      </c>
      <c r="M4153" s="72" t="str">
        <f>IFERROR(INDEX(#REF!,MATCH(INDEX(#REF!,MATCH($A4153,#REF!,0)),#REF!,0),'Recurrent profile helpers'!M$2)*IF($A4153="", "0", INDEX(#REF!,MATCH($A4153,#REF!,0))),"")</f>
        <v/>
      </c>
      <c r="N4153" s="72" t="str">
        <f>IFERROR(INDEX(#REF!,MATCH(INDEX(#REF!,MATCH($A4153,#REF!,0)),#REF!,0),'Recurrent profile helpers'!N$2)*IF($A4153="", "0", INDEX(#REF!,MATCH($A4153,#REF!,0))),"")</f>
        <v/>
      </c>
    </row>
    <row r="4154" spans="1:14">
      <c r="A4154" t="str">
        <f t="array" ref="A4154">IFERROR(INDEX(#REF!, SMALL(IF((MID(#REF!,2,1)="."),ROW($A$6:$A$4897)-ROW($A$6)+1,IF((MID(#REF!,3,1)="."),ROW($A$6:$A$4892)-ROW($A$6)+1)), ROW(4152:4152))),"" )</f>
        <v/>
      </c>
      <c r="B4154" s="72" t="str">
        <f>IF($A4154="", "", INDEX(#REF!,MATCH($A4154,#REF!,0)))</f>
        <v/>
      </c>
      <c r="C4154" s="72" t="str">
        <f>IFERROR(INDEX(#REF!,MATCH(INDEX(#REF!,MATCH($A4154,#REF!,0)),#REF!,0),'Recurrent profile helpers'!C$2)*IF($A4154="", "0", INDEX(#REF!,MATCH($A4154,#REF!,0))),"")</f>
        <v/>
      </c>
      <c r="D4154" s="72" t="str">
        <f>IFERROR(INDEX(#REF!,MATCH(INDEX(#REF!,MATCH($A4154,#REF!,0)),#REF!,0),'Recurrent profile helpers'!D$2)*IF($A4154="", "0", INDEX(#REF!,MATCH($A4154,#REF!,0))),"")</f>
        <v/>
      </c>
      <c r="E4154" s="72" t="str">
        <f>IFERROR(INDEX(#REF!,MATCH(INDEX(#REF!,MATCH($A4154,#REF!,0)),#REF!,0),'Recurrent profile helpers'!E$2)*IF($A4154="", "0", INDEX(#REF!,MATCH($A4154,#REF!,0))),"")</f>
        <v/>
      </c>
      <c r="F4154" s="72" t="str">
        <f>IFERROR(INDEX(#REF!,MATCH(INDEX(#REF!,MATCH($A4154,#REF!,0)),#REF!,0),'Recurrent profile helpers'!F$2)*IF($A4154="", "0", INDEX(#REF!,MATCH($A4154,#REF!,0))),"")</f>
        <v/>
      </c>
      <c r="G4154" s="72" t="str">
        <f>IFERROR(INDEX(#REF!,MATCH(INDEX(#REF!,MATCH($A4154,#REF!,0)),#REF!,0),'Recurrent profile helpers'!G$2)*IF($A4154="", "0", INDEX(#REF!,MATCH($A4154,#REF!,0))),"")</f>
        <v/>
      </c>
      <c r="H4154" s="72" t="str">
        <f>IFERROR(INDEX(#REF!,MATCH(INDEX(#REF!,MATCH($A4154,#REF!,0)),#REF!,0),'Recurrent profile helpers'!H$2)*IF($A4154="", "0", INDEX(#REF!,MATCH($A4154,#REF!,0))),"")</f>
        <v/>
      </c>
      <c r="I4154" s="72" t="str">
        <f>IFERROR(INDEX(#REF!,MATCH(INDEX(#REF!,MATCH($A4154,#REF!,0)),#REF!,0),'Recurrent profile helpers'!I$2)*IF($A4154="", "0", INDEX(#REF!,MATCH($A4154,#REF!,0))),"")</f>
        <v/>
      </c>
      <c r="J4154" s="72" t="str">
        <f>IFERROR(INDEX(#REF!,MATCH(INDEX(#REF!,MATCH($A4154,#REF!,0)),#REF!,0),'Recurrent profile helpers'!J$2)*IF($A4154="", "0", INDEX(#REF!,MATCH($A4154,#REF!,0))),"")</f>
        <v/>
      </c>
      <c r="K4154" s="72" t="str">
        <f>IFERROR(INDEX(#REF!,MATCH(INDEX(#REF!,MATCH($A4154,#REF!,0)),#REF!,0),'Recurrent profile helpers'!K$2)*IF($A4154="", "0", INDEX(#REF!,MATCH($A4154,#REF!,0))),"")</f>
        <v/>
      </c>
      <c r="L4154" s="72" t="str">
        <f>IFERROR(INDEX(#REF!,MATCH(INDEX(#REF!,MATCH($A4154,#REF!,0)),#REF!,0),'Recurrent profile helpers'!L$2)*IF($A4154="", "0", INDEX(#REF!,MATCH($A4154,#REF!,0))),"")</f>
        <v/>
      </c>
      <c r="M4154" s="72" t="str">
        <f>IFERROR(INDEX(#REF!,MATCH(INDEX(#REF!,MATCH($A4154,#REF!,0)),#REF!,0),'Recurrent profile helpers'!M$2)*IF($A4154="", "0", INDEX(#REF!,MATCH($A4154,#REF!,0))),"")</f>
        <v/>
      </c>
      <c r="N4154" s="72" t="str">
        <f>IFERROR(INDEX(#REF!,MATCH(INDEX(#REF!,MATCH($A4154,#REF!,0)),#REF!,0),'Recurrent profile helpers'!N$2)*IF($A4154="", "0", INDEX(#REF!,MATCH($A4154,#REF!,0))),"")</f>
        <v/>
      </c>
    </row>
    <row r="4155" spans="1:14">
      <c r="A4155" t="str">
        <f t="array" ref="A4155">IFERROR(INDEX(#REF!, SMALL(IF((MID(#REF!,2,1)="."),ROW($A$6:$A$4897)-ROW($A$6)+1,IF((MID(#REF!,3,1)="."),ROW($A$6:$A$4892)-ROW($A$6)+1)), ROW(4153:4153))),"" )</f>
        <v/>
      </c>
      <c r="B4155" s="72" t="str">
        <f>IF($A4155="", "", INDEX(#REF!,MATCH($A4155,#REF!,0)))</f>
        <v/>
      </c>
      <c r="C4155" s="72" t="str">
        <f>IFERROR(INDEX(#REF!,MATCH(INDEX(#REF!,MATCH($A4155,#REF!,0)),#REF!,0),'Recurrent profile helpers'!C$2)*IF($A4155="", "0", INDEX(#REF!,MATCH($A4155,#REF!,0))),"")</f>
        <v/>
      </c>
      <c r="D4155" s="72" t="str">
        <f>IFERROR(INDEX(#REF!,MATCH(INDEX(#REF!,MATCH($A4155,#REF!,0)),#REF!,0),'Recurrent profile helpers'!D$2)*IF($A4155="", "0", INDEX(#REF!,MATCH($A4155,#REF!,0))),"")</f>
        <v/>
      </c>
      <c r="E4155" s="72" t="str">
        <f>IFERROR(INDEX(#REF!,MATCH(INDEX(#REF!,MATCH($A4155,#REF!,0)),#REF!,0),'Recurrent profile helpers'!E$2)*IF($A4155="", "0", INDEX(#REF!,MATCH($A4155,#REF!,0))),"")</f>
        <v/>
      </c>
      <c r="F4155" s="72" t="str">
        <f>IFERROR(INDEX(#REF!,MATCH(INDEX(#REF!,MATCH($A4155,#REF!,0)),#REF!,0),'Recurrent profile helpers'!F$2)*IF($A4155="", "0", INDEX(#REF!,MATCH($A4155,#REF!,0))),"")</f>
        <v/>
      </c>
      <c r="G4155" s="72" t="str">
        <f>IFERROR(INDEX(#REF!,MATCH(INDEX(#REF!,MATCH($A4155,#REF!,0)),#REF!,0),'Recurrent profile helpers'!G$2)*IF($A4155="", "0", INDEX(#REF!,MATCH($A4155,#REF!,0))),"")</f>
        <v/>
      </c>
      <c r="H4155" s="72" t="str">
        <f>IFERROR(INDEX(#REF!,MATCH(INDEX(#REF!,MATCH($A4155,#REF!,0)),#REF!,0),'Recurrent profile helpers'!H$2)*IF($A4155="", "0", INDEX(#REF!,MATCH($A4155,#REF!,0))),"")</f>
        <v/>
      </c>
      <c r="I4155" s="72" t="str">
        <f>IFERROR(INDEX(#REF!,MATCH(INDEX(#REF!,MATCH($A4155,#REF!,0)),#REF!,0),'Recurrent profile helpers'!I$2)*IF($A4155="", "0", INDEX(#REF!,MATCH($A4155,#REF!,0))),"")</f>
        <v/>
      </c>
      <c r="J4155" s="72" t="str">
        <f>IFERROR(INDEX(#REF!,MATCH(INDEX(#REF!,MATCH($A4155,#REF!,0)),#REF!,0),'Recurrent profile helpers'!J$2)*IF($A4155="", "0", INDEX(#REF!,MATCH($A4155,#REF!,0))),"")</f>
        <v/>
      </c>
      <c r="K4155" s="72" t="str">
        <f>IFERROR(INDEX(#REF!,MATCH(INDEX(#REF!,MATCH($A4155,#REF!,0)),#REF!,0),'Recurrent profile helpers'!K$2)*IF($A4155="", "0", INDEX(#REF!,MATCH($A4155,#REF!,0))),"")</f>
        <v/>
      </c>
      <c r="L4155" s="72" t="str">
        <f>IFERROR(INDEX(#REF!,MATCH(INDEX(#REF!,MATCH($A4155,#REF!,0)),#REF!,0),'Recurrent profile helpers'!L$2)*IF($A4155="", "0", INDEX(#REF!,MATCH($A4155,#REF!,0))),"")</f>
        <v/>
      </c>
      <c r="M4155" s="72" t="str">
        <f>IFERROR(INDEX(#REF!,MATCH(INDEX(#REF!,MATCH($A4155,#REF!,0)),#REF!,0),'Recurrent profile helpers'!M$2)*IF($A4155="", "0", INDEX(#REF!,MATCH($A4155,#REF!,0))),"")</f>
        <v/>
      </c>
      <c r="N4155" s="72" t="str">
        <f>IFERROR(INDEX(#REF!,MATCH(INDEX(#REF!,MATCH($A4155,#REF!,0)),#REF!,0),'Recurrent profile helpers'!N$2)*IF($A4155="", "0", INDEX(#REF!,MATCH($A4155,#REF!,0))),"")</f>
        <v/>
      </c>
    </row>
    <row r="4156" spans="1:14">
      <c r="A4156" t="str">
        <f t="array" ref="A4156">IFERROR(INDEX(#REF!, SMALL(IF((MID(#REF!,2,1)="."),ROW($A$6:$A$4897)-ROW($A$6)+1,IF((MID(#REF!,3,1)="."),ROW($A$6:$A$4892)-ROW($A$6)+1)), ROW(4154:4154))),"" )</f>
        <v/>
      </c>
      <c r="B4156" s="72" t="str">
        <f>IF($A4156="", "", INDEX(#REF!,MATCH($A4156,#REF!,0)))</f>
        <v/>
      </c>
      <c r="C4156" s="72" t="str">
        <f>IFERROR(INDEX(#REF!,MATCH(INDEX(#REF!,MATCH($A4156,#REF!,0)),#REF!,0),'Recurrent profile helpers'!C$2)*IF($A4156="", "0", INDEX(#REF!,MATCH($A4156,#REF!,0))),"")</f>
        <v/>
      </c>
      <c r="D4156" s="72" t="str">
        <f>IFERROR(INDEX(#REF!,MATCH(INDEX(#REF!,MATCH($A4156,#REF!,0)),#REF!,0),'Recurrent profile helpers'!D$2)*IF($A4156="", "0", INDEX(#REF!,MATCH($A4156,#REF!,0))),"")</f>
        <v/>
      </c>
      <c r="E4156" s="72" t="str">
        <f>IFERROR(INDEX(#REF!,MATCH(INDEX(#REF!,MATCH($A4156,#REF!,0)),#REF!,0),'Recurrent profile helpers'!E$2)*IF($A4156="", "0", INDEX(#REF!,MATCH($A4156,#REF!,0))),"")</f>
        <v/>
      </c>
      <c r="F4156" s="72" t="str">
        <f>IFERROR(INDEX(#REF!,MATCH(INDEX(#REF!,MATCH($A4156,#REF!,0)),#REF!,0),'Recurrent profile helpers'!F$2)*IF($A4156="", "0", INDEX(#REF!,MATCH($A4156,#REF!,0))),"")</f>
        <v/>
      </c>
      <c r="G4156" s="72" t="str">
        <f>IFERROR(INDEX(#REF!,MATCH(INDEX(#REF!,MATCH($A4156,#REF!,0)),#REF!,0),'Recurrent profile helpers'!G$2)*IF($A4156="", "0", INDEX(#REF!,MATCH($A4156,#REF!,0))),"")</f>
        <v/>
      </c>
      <c r="H4156" s="72" t="str">
        <f>IFERROR(INDEX(#REF!,MATCH(INDEX(#REF!,MATCH($A4156,#REF!,0)),#REF!,0),'Recurrent profile helpers'!H$2)*IF($A4156="", "0", INDEX(#REF!,MATCH($A4156,#REF!,0))),"")</f>
        <v/>
      </c>
      <c r="I4156" s="72" t="str">
        <f>IFERROR(INDEX(#REF!,MATCH(INDEX(#REF!,MATCH($A4156,#REF!,0)),#REF!,0),'Recurrent profile helpers'!I$2)*IF($A4156="", "0", INDEX(#REF!,MATCH($A4156,#REF!,0))),"")</f>
        <v/>
      </c>
      <c r="J4156" s="72" t="str">
        <f>IFERROR(INDEX(#REF!,MATCH(INDEX(#REF!,MATCH($A4156,#REF!,0)),#REF!,0),'Recurrent profile helpers'!J$2)*IF($A4156="", "0", INDEX(#REF!,MATCH($A4156,#REF!,0))),"")</f>
        <v/>
      </c>
      <c r="K4156" s="72" t="str">
        <f>IFERROR(INDEX(#REF!,MATCH(INDEX(#REF!,MATCH($A4156,#REF!,0)),#REF!,0),'Recurrent profile helpers'!K$2)*IF($A4156="", "0", INDEX(#REF!,MATCH($A4156,#REF!,0))),"")</f>
        <v/>
      </c>
      <c r="L4156" s="72" t="str">
        <f>IFERROR(INDEX(#REF!,MATCH(INDEX(#REF!,MATCH($A4156,#REF!,0)),#REF!,0),'Recurrent profile helpers'!L$2)*IF($A4156="", "0", INDEX(#REF!,MATCH($A4156,#REF!,0))),"")</f>
        <v/>
      </c>
      <c r="M4156" s="72" t="str">
        <f>IFERROR(INDEX(#REF!,MATCH(INDEX(#REF!,MATCH($A4156,#REF!,0)),#REF!,0),'Recurrent profile helpers'!M$2)*IF($A4156="", "0", INDEX(#REF!,MATCH($A4156,#REF!,0))),"")</f>
        <v/>
      </c>
      <c r="N4156" s="72" t="str">
        <f>IFERROR(INDEX(#REF!,MATCH(INDEX(#REF!,MATCH($A4156,#REF!,0)),#REF!,0),'Recurrent profile helpers'!N$2)*IF($A4156="", "0", INDEX(#REF!,MATCH($A4156,#REF!,0))),"")</f>
        <v/>
      </c>
    </row>
    <row r="4157" spans="1:14">
      <c r="A4157" t="str">
        <f t="array" ref="A4157">IFERROR(INDEX(#REF!, SMALL(IF((MID(#REF!,2,1)="."),ROW($A$6:$A$4897)-ROW($A$6)+1,IF((MID(#REF!,3,1)="."),ROW($A$6:$A$4892)-ROW($A$6)+1)), ROW(4155:4155))),"" )</f>
        <v/>
      </c>
      <c r="B4157" s="72" t="str">
        <f>IF($A4157="", "", INDEX(#REF!,MATCH($A4157,#REF!,0)))</f>
        <v/>
      </c>
      <c r="C4157" s="72" t="str">
        <f>IFERROR(INDEX(#REF!,MATCH(INDEX(#REF!,MATCH($A4157,#REF!,0)),#REF!,0),'Recurrent profile helpers'!C$2)*IF($A4157="", "0", INDEX(#REF!,MATCH($A4157,#REF!,0))),"")</f>
        <v/>
      </c>
      <c r="D4157" s="72" t="str">
        <f>IFERROR(INDEX(#REF!,MATCH(INDEX(#REF!,MATCH($A4157,#REF!,0)),#REF!,0),'Recurrent profile helpers'!D$2)*IF($A4157="", "0", INDEX(#REF!,MATCH($A4157,#REF!,0))),"")</f>
        <v/>
      </c>
      <c r="E4157" s="72" t="str">
        <f>IFERROR(INDEX(#REF!,MATCH(INDEX(#REF!,MATCH($A4157,#REF!,0)),#REF!,0),'Recurrent profile helpers'!E$2)*IF($A4157="", "0", INDEX(#REF!,MATCH($A4157,#REF!,0))),"")</f>
        <v/>
      </c>
      <c r="F4157" s="72" t="str">
        <f>IFERROR(INDEX(#REF!,MATCH(INDEX(#REF!,MATCH($A4157,#REF!,0)),#REF!,0),'Recurrent profile helpers'!F$2)*IF($A4157="", "0", INDEX(#REF!,MATCH($A4157,#REF!,0))),"")</f>
        <v/>
      </c>
      <c r="G4157" s="72" t="str">
        <f>IFERROR(INDEX(#REF!,MATCH(INDEX(#REF!,MATCH($A4157,#REF!,0)),#REF!,0),'Recurrent profile helpers'!G$2)*IF($A4157="", "0", INDEX(#REF!,MATCH($A4157,#REF!,0))),"")</f>
        <v/>
      </c>
      <c r="H4157" s="72" t="str">
        <f>IFERROR(INDEX(#REF!,MATCH(INDEX(#REF!,MATCH($A4157,#REF!,0)),#REF!,0),'Recurrent profile helpers'!H$2)*IF($A4157="", "0", INDEX(#REF!,MATCH($A4157,#REF!,0))),"")</f>
        <v/>
      </c>
      <c r="I4157" s="72" t="str">
        <f>IFERROR(INDEX(#REF!,MATCH(INDEX(#REF!,MATCH($A4157,#REF!,0)),#REF!,0),'Recurrent profile helpers'!I$2)*IF($A4157="", "0", INDEX(#REF!,MATCH($A4157,#REF!,0))),"")</f>
        <v/>
      </c>
      <c r="J4157" s="72" t="str">
        <f>IFERROR(INDEX(#REF!,MATCH(INDEX(#REF!,MATCH($A4157,#REF!,0)),#REF!,0),'Recurrent profile helpers'!J$2)*IF($A4157="", "0", INDEX(#REF!,MATCH($A4157,#REF!,0))),"")</f>
        <v/>
      </c>
      <c r="K4157" s="72" t="str">
        <f>IFERROR(INDEX(#REF!,MATCH(INDEX(#REF!,MATCH($A4157,#REF!,0)),#REF!,0),'Recurrent profile helpers'!K$2)*IF($A4157="", "0", INDEX(#REF!,MATCH($A4157,#REF!,0))),"")</f>
        <v/>
      </c>
      <c r="L4157" s="72" t="str">
        <f>IFERROR(INDEX(#REF!,MATCH(INDEX(#REF!,MATCH($A4157,#REF!,0)),#REF!,0),'Recurrent profile helpers'!L$2)*IF($A4157="", "0", INDEX(#REF!,MATCH($A4157,#REF!,0))),"")</f>
        <v/>
      </c>
      <c r="M4157" s="72" t="str">
        <f>IFERROR(INDEX(#REF!,MATCH(INDEX(#REF!,MATCH($A4157,#REF!,0)),#REF!,0),'Recurrent profile helpers'!M$2)*IF($A4157="", "0", INDEX(#REF!,MATCH($A4157,#REF!,0))),"")</f>
        <v/>
      </c>
      <c r="N4157" s="72" t="str">
        <f>IFERROR(INDEX(#REF!,MATCH(INDEX(#REF!,MATCH($A4157,#REF!,0)),#REF!,0),'Recurrent profile helpers'!N$2)*IF($A4157="", "0", INDEX(#REF!,MATCH($A4157,#REF!,0))),"")</f>
        <v/>
      </c>
    </row>
    <row r="4158" spans="1:14">
      <c r="A4158" t="str">
        <f t="array" ref="A4158">IFERROR(INDEX(#REF!, SMALL(IF((MID(#REF!,2,1)="."),ROW($A$6:$A$4897)-ROW($A$6)+1,IF((MID(#REF!,3,1)="."),ROW($A$6:$A$4892)-ROW($A$6)+1)), ROW(4156:4156))),"" )</f>
        <v/>
      </c>
      <c r="B4158" s="72" t="str">
        <f>IF($A4158="", "", INDEX(#REF!,MATCH($A4158,#REF!,0)))</f>
        <v/>
      </c>
      <c r="C4158" s="72" t="str">
        <f>IFERROR(INDEX(#REF!,MATCH(INDEX(#REF!,MATCH($A4158,#REF!,0)),#REF!,0),'Recurrent profile helpers'!C$2)*IF($A4158="", "0", INDEX(#REF!,MATCH($A4158,#REF!,0))),"")</f>
        <v/>
      </c>
      <c r="D4158" s="72" t="str">
        <f>IFERROR(INDEX(#REF!,MATCH(INDEX(#REF!,MATCH($A4158,#REF!,0)),#REF!,0),'Recurrent profile helpers'!D$2)*IF($A4158="", "0", INDEX(#REF!,MATCH($A4158,#REF!,0))),"")</f>
        <v/>
      </c>
      <c r="E4158" s="72" t="str">
        <f>IFERROR(INDEX(#REF!,MATCH(INDEX(#REF!,MATCH($A4158,#REF!,0)),#REF!,0),'Recurrent profile helpers'!E$2)*IF($A4158="", "0", INDEX(#REF!,MATCH($A4158,#REF!,0))),"")</f>
        <v/>
      </c>
      <c r="F4158" s="72" t="str">
        <f>IFERROR(INDEX(#REF!,MATCH(INDEX(#REF!,MATCH($A4158,#REF!,0)),#REF!,0),'Recurrent profile helpers'!F$2)*IF($A4158="", "0", INDEX(#REF!,MATCH($A4158,#REF!,0))),"")</f>
        <v/>
      </c>
      <c r="G4158" s="72" t="str">
        <f>IFERROR(INDEX(#REF!,MATCH(INDEX(#REF!,MATCH($A4158,#REF!,0)),#REF!,0),'Recurrent profile helpers'!G$2)*IF($A4158="", "0", INDEX(#REF!,MATCH($A4158,#REF!,0))),"")</f>
        <v/>
      </c>
      <c r="H4158" s="72" t="str">
        <f>IFERROR(INDEX(#REF!,MATCH(INDEX(#REF!,MATCH($A4158,#REF!,0)),#REF!,0),'Recurrent profile helpers'!H$2)*IF($A4158="", "0", INDEX(#REF!,MATCH($A4158,#REF!,0))),"")</f>
        <v/>
      </c>
      <c r="I4158" s="72" t="str">
        <f>IFERROR(INDEX(#REF!,MATCH(INDEX(#REF!,MATCH($A4158,#REF!,0)),#REF!,0),'Recurrent profile helpers'!I$2)*IF($A4158="", "0", INDEX(#REF!,MATCH($A4158,#REF!,0))),"")</f>
        <v/>
      </c>
      <c r="J4158" s="72" t="str">
        <f>IFERROR(INDEX(#REF!,MATCH(INDEX(#REF!,MATCH($A4158,#REF!,0)),#REF!,0),'Recurrent profile helpers'!J$2)*IF($A4158="", "0", INDEX(#REF!,MATCH($A4158,#REF!,0))),"")</f>
        <v/>
      </c>
      <c r="K4158" s="72" t="str">
        <f>IFERROR(INDEX(#REF!,MATCH(INDEX(#REF!,MATCH($A4158,#REF!,0)),#REF!,0),'Recurrent profile helpers'!K$2)*IF($A4158="", "0", INDEX(#REF!,MATCH($A4158,#REF!,0))),"")</f>
        <v/>
      </c>
      <c r="L4158" s="72" t="str">
        <f>IFERROR(INDEX(#REF!,MATCH(INDEX(#REF!,MATCH($A4158,#REF!,0)),#REF!,0),'Recurrent profile helpers'!L$2)*IF($A4158="", "0", INDEX(#REF!,MATCH($A4158,#REF!,0))),"")</f>
        <v/>
      </c>
      <c r="M4158" s="72" t="str">
        <f>IFERROR(INDEX(#REF!,MATCH(INDEX(#REF!,MATCH($A4158,#REF!,0)),#REF!,0),'Recurrent profile helpers'!M$2)*IF($A4158="", "0", INDEX(#REF!,MATCH($A4158,#REF!,0))),"")</f>
        <v/>
      </c>
      <c r="N4158" s="72" t="str">
        <f>IFERROR(INDEX(#REF!,MATCH(INDEX(#REF!,MATCH($A4158,#REF!,0)),#REF!,0),'Recurrent profile helpers'!N$2)*IF($A4158="", "0", INDEX(#REF!,MATCH($A4158,#REF!,0))),"")</f>
        <v/>
      </c>
    </row>
    <row r="4159" spans="1:14">
      <c r="A4159" t="str">
        <f t="array" ref="A4159">IFERROR(INDEX(#REF!, SMALL(IF((MID(#REF!,2,1)="."),ROW($A$6:$A$4897)-ROW($A$6)+1,IF((MID(#REF!,3,1)="."),ROW($A$6:$A$4892)-ROW($A$6)+1)), ROW(4157:4157))),"" )</f>
        <v/>
      </c>
      <c r="B4159" s="72" t="str">
        <f>IF($A4159="", "", INDEX(#REF!,MATCH($A4159,#REF!,0)))</f>
        <v/>
      </c>
      <c r="C4159" s="72" t="str">
        <f>IFERROR(INDEX(#REF!,MATCH(INDEX(#REF!,MATCH($A4159,#REF!,0)),#REF!,0),'Recurrent profile helpers'!C$2)*IF($A4159="", "0", INDEX(#REF!,MATCH($A4159,#REF!,0))),"")</f>
        <v/>
      </c>
      <c r="D4159" s="72" t="str">
        <f>IFERROR(INDEX(#REF!,MATCH(INDEX(#REF!,MATCH($A4159,#REF!,0)),#REF!,0),'Recurrent profile helpers'!D$2)*IF($A4159="", "0", INDEX(#REF!,MATCH($A4159,#REF!,0))),"")</f>
        <v/>
      </c>
      <c r="E4159" s="72" t="str">
        <f>IFERROR(INDEX(#REF!,MATCH(INDEX(#REF!,MATCH($A4159,#REF!,0)),#REF!,0),'Recurrent profile helpers'!E$2)*IF($A4159="", "0", INDEX(#REF!,MATCH($A4159,#REF!,0))),"")</f>
        <v/>
      </c>
      <c r="F4159" s="72" t="str">
        <f>IFERROR(INDEX(#REF!,MATCH(INDEX(#REF!,MATCH($A4159,#REF!,0)),#REF!,0),'Recurrent profile helpers'!F$2)*IF($A4159="", "0", INDEX(#REF!,MATCH($A4159,#REF!,0))),"")</f>
        <v/>
      </c>
      <c r="G4159" s="72" t="str">
        <f>IFERROR(INDEX(#REF!,MATCH(INDEX(#REF!,MATCH($A4159,#REF!,0)),#REF!,0),'Recurrent profile helpers'!G$2)*IF($A4159="", "0", INDEX(#REF!,MATCH($A4159,#REF!,0))),"")</f>
        <v/>
      </c>
      <c r="H4159" s="72" t="str">
        <f>IFERROR(INDEX(#REF!,MATCH(INDEX(#REF!,MATCH($A4159,#REF!,0)),#REF!,0),'Recurrent profile helpers'!H$2)*IF($A4159="", "0", INDEX(#REF!,MATCH($A4159,#REF!,0))),"")</f>
        <v/>
      </c>
      <c r="I4159" s="72" t="str">
        <f>IFERROR(INDEX(#REF!,MATCH(INDEX(#REF!,MATCH($A4159,#REF!,0)),#REF!,0),'Recurrent profile helpers'!I$2)*IF($A4159="", "0", INDEX(#REF!,MATCH($A4159,#REF!,0))),"")</f>
        <v/>
      </c>
      <c r="J4159" s="72" t="str">
        <f>IFERROR(INDEX(#REF!,MATCH(INDEX(#REF!,MATCH($A4159,#REF!,0)),#REF!,0),'Recurrent profile helpers'!J$2)*IF($A4159="", "0", INDEX(#REF!,MATCH($A4159,#REF!,0))),"")</f>
        <v/>
      </c>
      <c r="K4159" s="72" t="str">
        <f>IFERROR(INDEX(#REF!,MATCH(INDEX(#REF!,MATCH($A4159,#REF!,0)),#REF!,0),'Recurrent profile helpers'!K$2)*IF($A4159="", "0", INDEX(#REF!,MATCH($A4159,#REF!,0))),"")</f>
        <v/>
      </c>
      <c r="L4159" s="72" t="str">
        <f>IFERROR(INDEX(#REF!,MATCH(INDEX(#REF!,MATCH($A4159,#REF!,0)),#REF!,0),'Recurrent profile helpers'!L$2)*IF($A4159="", "0", INDEX(#REF!,MATCH($A4159,#REF!,0))),"")</f>
        <v/>
      </c>
      <c r="M4159" s="72" t="str">
        <f>IFERROR(INDEX(#REF!,MATCH(INDEX(#REF!,MATCH($A4159,#REF!,0)),#REF!,0),'Recurrent profile helpers'!M$2)*IF($A4159="", "0", INDEX(#REF!,MATCH($A4159,#REF!,0))),"")</f>
        <v/>
      </c>
      <c r="N4159" s="72" t="str">
        <f>IFERROR(INDEX(#REF!,MATCH(INDEX(#REF!,MATCH($A4159,#REF!,0)),#REF!,0),'Recurrent profile helpers'!N$2)*IF($A4159="", "0", INDEX(#REF!,MATCH($A4159,#REF!,0))),"")</f>
        <v/>
      </c>
    </row>
    <row r="4160" spans="1:14">
      <c r="A4160" t="str">
        <f t="array" ref="A4160">IFERROR(INDEX(#REF!, SMALL(IF((MID(#REF!,2,1)="."),ROW($A$6:$A$4897)-ROW($A$6)+1,IF((MID(#REF!,3,1)="."),ROW($A$6:$A$4892)-ROW($A$6)+1)), ROW(4158:4158))),"" )</f>
        <v/>
      </c>
      <c r="B4160" s="72" t="str">
        <f>IF($A4160="", "", INDEX(#REF!,MATCH($A4160,#REF!,0)))</f>
        <v/>
      </c>
      <c r="C4160" s="72" t="str">
        <f>IFERROR(INDEX(#REF!,MATCH(INDEX(#REF!,MATCH($A4160,#REF!,0)),#REF!,0),'Recurrent profile helpers'!C$2)*IF($A4160="", "0", INDEX(#REF!,MATCH($A4160,#REF!,0))),"")</f>
        <v/>
      </c>
      <c r="D4160" s="72" t="str">
        <f>IFERROR(INDEX(#REF!,MATCH(INDEX(#REF!,MATCH($A4160,#REF!,0)),#REF!,0),'Recurrent profile helpers'!D$2)*IF($A4160="", "0", INDEX(#REF!,MATCH($A4160,#REF!,0))),"")</f>
        <v/>
      </c>
      <c r="E4160" s="72" t="str">
        <f>IFERROR(INDEX(#REF!,MATCH(INDEX(#REF!,MATCH($A4160,#REF!,0)),#REF!,0),'Recurrent profile helpers'!E$2)*IF($A4160="", "0", INDEX(#REF!,MATCH($A4160,#REF!,0))),"")</f>
        <v/>
      </c>
      <c r="F4160" s="72" t="str">
        <f>IFERROR(INDEX(#REF!,MATCH(INDEX(#REF!,MATCH($A4160,#REF!,0)),#REF!,0),'Recurrent profile helpers'!F$2)*IF($A4160="", "0", INDEX(#REF!,MATCH($A4160,#REF!,0))),"")</f>
        <v/>
      </c>
      <c r="G4160" s="72" t="str">
        <f>IFERROR(INDEX(#REF!,MATCH(INDEX(#REF!,MATCH($A4160,#REF!,0)),#REF!,0),'Recurrent profile helpers'!G$2)*IF($A4160="", "0", INDEX(#REF!,MATCH($A4160,#REF!,0))),"")</f>
        <v/>
      </c>
      <c r="H4160" s="72" t="str">
        <f>IFERROR(INDEX(#REF!,MATCH(INDEX(#REF!,MATCH($A4160,#REF!,0)),#REF!,0),'Recurrent profile helpers'!H$2)*IF($A4160="", "0", INDEX(#REF!,MATCH($A4160,#REF!,0))),"")</f>
        <v/>
      </c>
      <c r="I4160" s="72" t="str">
        <f>IFERROR(INDEX(#REF!,MATCH(INDEX(#REF!,MATCH($A4160,#REF!,0)),#REF!,0),'Recurrent profile helpers'!I$2)*IF($A4160="", "0", INDEX(#REF!,MATCH($A4160,#REF!,0))),"")</f>
        <v/>
      </c>
      <c r="J4160" s="72" t="str">
        <f>IFERROR(INDEX(#REF!,MATCH(INDEX(#REF!,MATCH($A4160,#REF!,0)),#REF!,0),'Recurrent profile helpers'!J$2)*IF($A4160="", "0", INDEX(#REF!,MATCH($A4160,#REF!,0))),"")</f>
        <v/>
      </c>
      <c r="K4160" s="72" t="str">
        <f>IFERROR(INDEX(#REF!,MATCH(INDEX(#REF!,MATCH($A4160,#REF!,0)),#REF!,0),'Recurrent profile helpers'!K$2)*IF($A4160="", "0", INDEX(#REF!,MATCH($A4160,#REF!,0))),"")</f>
        <v/>
      </c>
      <c r="L4160" s="72" t="str">
        <f>IFERROR(INDEX(#REF!,MATCH(INDEX(#REF!,MATCH($A4160,#REF!,0)),#REF!,0),'Recurrent profile helpers'!L$2)*IF($A4160="", "0", INDEX(#REF!,MATCH($A4160,#REF!,0))),"")</f>
        <v/>
      </c>
      <c r="M4160" s="72" t="str">
        <f>IFERROR(INDEX(#REF!,MATCH(INDEX(#REF!,MATCH($A4160,#REF!,0)),#REF!,0),'Recurrent profile helpers'!M$2)*IF($A4160="", "0", INDEX(#REF!,MATCH($A4160,#REF!,0))),"")</f>
        <v/>
      </c>
      <c r="N4160" s="72" t="str">
        <f>IFERROR(INDEX(#REF!,MATCH(INDEX(#REF!,MATCH($A4160,#REF!,0)),#REF!,0),'Recurrent profile helpers'!N$2)*IF($A4160="", "0", INDEX(#REF!,MATCH($A4160,#REF!,0))),"")</f>
        <v/>
      </c>
    </row>
    <row r="4161" spans="1:14">
      <c r="A4161" t="str">
        <f t="array" ref="A4161">IFERROR(INDEX(#REF!, SMALL(IF((MID(#REF!,2,1)="."),ROW($A$6:$A$4897)-ROW($A$6)+1,IF((MID(#REF!,3,1)="."),ROW($A$6:$A$4892)-ROW($A$6)+1)), ROW(4159:4159))),"" )</f>
        <v/>
      </c>
      <c r="B4161" s="72" t="str">
        <f>IF($A4161="", "", INDEX(#REF!,MATCH($A4161,#REF!,0)))</f>
        <v/>
      </c>
      <c r="C4161" s="72" t="str">
        <f>IFERROR(INDEX(#REF!,MATCH(INDEX(#REF!,MATCH($A4161,#REF!,0)),#REF!,0),'Recurrent profile helpers'!C$2)*IF($A4161="", "0", INDEX(#REF!,MATCH($A4161,#REF!,0))),"")</f>
        <v/>
      </c>
      <c r="D4161" s="72" t="str">
        <f>IFERROR(INDEX(#REF!,MATCH(INDEX(#REF!,MATCH($A4161,#REF!,0)),#REF!,0),'Recurrent profile helpers'!D$2)*IF($A4161="", "0", INDEX(#REF!,MATCH($A4161,#REF!,0))),"")</f>
        <v/>
      </c>
      <c r="E4161" s="72" t="str">
        <f>IFERROR(INDEX(#REF!,MATCH(INDEX(#REF!,MATCH($A4161,#REF!,0)),#REF!,0),'Recurrent profile helpers'!E$2)*IF($A4161="", "0", INDEX(#REF!,MATCH($A4161,#REF!,0))),"")</f>
        <v/>
      </c>
      <c r="F4161" s="72" t="str">
        <f>IFERROR(INDEX(#REF!,MATCH(INDEX(#REF!,MATCH($A4161,#REF!,0)),#REF!,0),'Recurrent profile helpers'!F$2)*IF($A4161="", "0", INDEX(#REF!,MATCH($A4161,#REF!,0))),"")</f>
        <v/>
      </c>
      <c r="G4161" s="72" t="str">
        <f>IFERROR(INDEX(#REF!,MATCH(INDEX(#REF!,MATCH($A4161,#REF!,0)),#REF!,0),'Recurrent profile helpers'!G$2)*IF($A4161="", "0", INDEX(#REF!,MATCH($A4161,#REF!,0))),"")</f>
        <v/>
      </c>
      <c r="H4161" s="72" t="str">
        <f>IFERROR(INDEX(#REF!,MATCH(INDEX(#REF!,MATCH($A4161,#REF!,0)),#REF!,0),'Recurrent profile helpers'!H$2)*IF($A4161="", "0", INDEX(#REF!,MATCH($A4161,#REF!,0))),"")</f>
        <v/>
      </c>
      <c r="I4161" s="72" t="str">
        <f>IFERROR(INDEX(#REF!,MATCH(INDEX(#REF!,MATCH($A4161,#REF!,0)),#REF!,0),'Recurrent profile helpers'!I$2)*IF($A4161="", "0", INDEX(#REF!,MATCH($A4161,#REF!,0))),"")</f>
        <v/>
      </c>
      <c r="J4161" s="72" t="str">
        <f>IFERROR(INDEX(#REF!,MATCH(INDEX(#REF!,MATCH($A4161,#REF!,0)),#REF!,0),'Recurrent profile helpers'!J$2)*IF($A4161="", "0", INDEX(#REF!,MATCH($A4161,#REF!,0))),"")</f>
        <v/>
      </c>
      <c r="K4161" s="72" t="str">
        <f>IFERROR(INDEX(#REF!,MATCH(INDEX(#REF!,MATCH($A4161,#REF!,0)),#REF!,0),'Recurrent profile helpers'!K$2)*IF($A4161="", "0", INDEX(#REF!,MATCH($A4161,#REF!,0))),"")</f>
        <v/>
      </c>
      <c r="L4161" s="72" t="str">
        <f>IFERROR(INDEX(#REF!,MATCH(INDEX(#REF!,MATCH($A4161,#REF!,0)),#REF!,0),'Recurrent profile helpers'!L$2)*IF($A4161="", "0", INDEX(#REF!,MATCH($A4161,#REF!,0))),"")</f>
        <v/>
      </c>
      <c r="M4161" s="72" t="str">
        <f>IFERROR(INDEX(#REF!,MATCH(INDEX(#REF!,MATCH($A4161,#REF!,0)),#REF!,0),'Recurrent profile helpers'!M$2)*IF($A4161="", "0", INDEX(#REF!,MATCH($A4161,#REF!,0))),"")</f>
        <v/>
      </c>
      <c r="N4161" s="72" t="str">
        <f>IFERROR(INDEX(#REF!,MATCH(INDEX(#REF!,MATCH($A4161,#REF!,0)),#REF!,0),'Recurrent profile helpers'!N$2)*IF($A4161="", "0", INDEX(#REF!,MATCH($A4161,#REF!,0))),"")</f>
        <v/>
      </c>
    </row>
    <row r="4162" spans="1:14">
      <c r="A4162" t="str">
        <f t="array" ref="A4162">IFERROR(INDEX(#REF!, SMALL(IF((MID(#REF!,2,1)="."),ROW($A$6:$A$4897)-ROW($A$6)+1,IF((MID(#REF!,3,1)="."),ROW($A$6:$A$4892)-ROW($A$6)+1)), ROW(4160:4160))),"" )</f>
        <v/>
      </c>
      <c r="B4162" s="72" t="str">
        <f>IF($A4162="", "", INDEX(#REF!,MATCH($A4162,#REF!,0)))</f>
        <v/>
      </c>
      <c r="C4162" s="72" t="str">
        <f>IFERROR(INDEX(#REF!,MATCH(INDEX(#REF!,MATCH($A4162,#REF!,0)),#REF!,0),'Recurrent profile helpers'!C$2)*IF($A4162="", "0", INDEX(#REF!,MATCH($A4162,#REF!,0))),"")</f>
        <v/>
      </c>
      <c r="D4162" s="72" t="str">
        <f>IFERROR(INDEX(#REF!,MATCH(INDEX(#REF!,MATCH($A4162,#REF!,0)),#REF!,0),'Recurrent profile helpers'!D$2)*IF($A4162="", "0", INDEX(#REF!,MATCH($A4162,#REF!,0))),"")</f>
        <v/>
      </c>
      <c r="E4162" s="72" t="str">
        <f>IFERROR(INDEX(#REF!,MATCH(INDEX(#REF!,MATCH($A4162,#REF!,0)),#REF!,0),'Recurrent profile helpers'!E$2)*IF($A4162="", "0", INDEX(#REF!,MATCH($A4162,#REF!,0))),"")</f>
        <v/>
      </c>
      <c r="F4162" s="72" t="str">
        <f>IFERROR(INDEX(#REF!,MATCH(INDEX(#REF!,MATCH($A4162,#REF!,0)),#REF!,0),'Recurrent profile helpers'!F$2)*IF($A4162="", "0", INDEX(#REF!,MATCH($A4162,#REF!,0))),"")</f>
        <v/>
      </c>
      <c r="G4162" s="72" t="str">
        <f>IFERROR(INDEX(#REF!,MATCH(INDEX(#REF!,MATCH($A4162,#REF!,0)),#REF!,0),'Recurrent profile helpers'!G$2)*IF($A4162="", "0", INDEX(#REF!,MATCH($A4162,#REF!,0))),"")</f>
        <v/>
      </c>
      <c r="H4162" s="72" t="str">
        <f>IFERROR(INDEX(#REF!,MATCH(INDEX(#REF!,MATCH($A4162,#REF!,0)),#REF!,0),'Recurrent profile helpers'!H$2)*IF($A4162="", "0", INDEX(#REF!,MATCH($A4162,#REF!,0))),"")</f>
        <v/>
      </c>
      <c r="I4162" s="72" t="str">
        <f>IFERROR(INDEX(#REF!,MATCH(INDEX(#REF!,MATCH($A4162,#REF!,0)),#REF!,0),'Recurrent profile helpers'!I$2)*IF($A4162="", "0", INDEX(#REF!,MATCH($A4162,#REF!,0))),"")</f>
        <v/>
      </c>
      <c r="J4162" s="72" t="str">
        <f>IFERROR(INDEX(#REF!,MATCH(INDEX(#REF!,MATCH($A4162,#REF!,0)),#REF!,0),'Recurrent profile helpers'!J$2)*IF($A4162="", "0", INDEX(#REF!,MATCH($A4162,#REF!,0))),"")</f>
        <v/>
      </c>
      <c r="K4162" s="72" t="str">
        <f>IFERROR(INDEX(#REF!,MATCH(INDEX(#REF!,MATCH($A4162,#REF!,0)),#REF!,0),'Recurrent profile helpers'!K$2)*IF($A4162="", "0", INDEX(#REF!,MATCH($A4162,#REF!,0))),"")</f>
        <v/>
      </c>
      <c r="L4162" s="72" t="str">
        <f>IFERROR(INDEX(#REF!,MATCH(INDEX(#REF!,MATCH($A4162,#REF!,0)),#REF!,0),'Recurrent profile helpers'!L$2)*IF($A4162="", "0", INDEX(#REF!,MATCH($A4162,#REF!,0))),"")</f>
        <v/>
      </c>
      <c r="M4162" s="72" t="str">
        <f>IFERROR(INDEX(#REF!,MATCH(INDEX(#REF!,MATCH($A4162,#REF!,0)),#REF!,0),'Recurrent profile helpers'!M$2)*IF($A4162="", "0", INDEX(#REF!,MATCH($A4162,#REF!,0))),"")</f>
        <v/>
      </c>
      <c r="N4162" s="72" t="str">
        <f>IFERROR(INDEX(#REF!,MATCH(INDEX(#REF!,MATCH($A4162,#REF!,0)),#REF!,0),'Recurrent profile helpers'!N$2)*IF($A4162="", "0", INDEX(#REF!,MATCH($A4162,#REF!,0))),"")</f>
        <v/>
      </c>
    </row>
    <row r="4163" spans="1:14">
      <c r="A4163" t="str">
        <f t="array" ref="A4163">IFERROR(INDEX(#REF!, SMALL(IF((MID(#REF!,2,1)="."),ROW($A$6:$A$4897)-ROW($A$6)+1,IF((MID(#REF!,3,1)="."),ROW($A$6:$A$4892)-ROW($A$6)+1)), ROW(4161:4161))),"" )</f>
        <v/>
      </c>
      <c r="B4163" s="72" t="str">
        <f>IF($A4163="", "", INDEX(#REF!,MATCH($A4163,#REF!,0)))</f>
        <v/>
      </c>
      <c r="C4163" s="72" t="str">
        <f>IFERROR(INDEX(#REF!,MATCH(INDEX(#REF!,MATCH($A4163,#REF!,0)),#REF!,0),'Recurrent profile helpers'!C$2)*IF($A4163="", "0", INDEX(#REF!,MATCH($A4163,#REF!,0))),"")</f>
        <v/>
      </c>
      <c r="D4163" s="72" t="str">
        <f>IFERROR(INDEX(#REF!,MATCH(INDEX(#REF!,MATCH($A4163,#REF!,0)),#REF!,0),'Recurrent profile helpers'!D$2)*IF($A4163="", "0", INDEX(#REF!,MATCH($A4163,#REF!,0))),"")</f>
        <v/>
      </c>
      <c r="E4163" s="72" t="str">
        <f>IFERROR(INDEX(#REF!,MATCH(INDEX(#REF!,MATCH($A4163,#REF!,0)),#REF!,0),'Recurrent profile helpers'!E$2)*IF($A4163="", "0", INDEX(#REF!,MATCH($A4163,#REF!,0))),"")</f>
        <v/>
      </c>
      <c r="F4163" s="72" t="str">
        <f>IFERROR(INDEX(#REF!,MATCH(INDEX(#REF!,MATCH($A4163,#REF!,0)),#REF!,0),'Recurrent profile helpers'!F$2)*IF($A4163="", "0", INDEX(#REF!,MATCH($A4163,#REF!,0))),"")</f>
        <v/>
      </c>
      <c r="G4163" s="72" t="str">
        <f>IFERROR(INDEX(#REF!,MATCH(INDEX(#REF!,MATCH($A4163,#REF!,0)),#REF!,0),'Recurrent profile helpers'!G$2)*IF($A4163="", "0", INDEX(#REF!,MATCH($A4163,#REF!,0))),"")</f>
        <v/>
      </c>
      <c r="H4163" s="72" t="str">
        <f>IFERROR(INDEX(#REF!,MATCH(INDEX(#REF!,MATCH($A4163,#REF!,0)),#REF!,0),'Recurrent profile helpers'!H$2)*IF($A4163="", "0", INDEX(#REF!,MATCH($A4163,#REF!,0))),"")</f>
        <v/>
      </c>
      <c r="I4163" s="72" t="str">
        <f>IFERROR(INDEX(#REF!,MATCH(INDEX(#REF!,MATCH($A4163,#REF!,0)),#REF!,0),'Recurrent profile helpers'!I$2)*IF($A4163="", "0", INDEX(#REF!,MATCH($A4163,#REF!,0))),"")</f>
        <v/>
      </c>
      <c r="J4163" s="72" t="str">
        <f>IFERROR(INDEX(#REF!,MATCH(INDEX(#REF!,MATCH($A4163,#REF!,0)),#REF!,0),'Recurrent profile helpers'!J$2)*IF($A4163="", "0", INDEX(#REF!,MATCH($A4163,#REF!,0))),"")</f>
        <v/>
      </c>
      <c r="K4163" s="72" t="str">
        <f>IFERROR(INDEX(#REF!,MATCH(INDEX(#REF!,MATCH($A4163,#REF!,0)),#REF!,0),'Recurrent profile helpers'!K$2)*IF($A4163="", "0", INDEX(#REF!,MATCH($A4163,#REF!,0))),"")</f>
        <v/>
      </c>
      <c r="L4163" s="72" t="str">
        <f>IFERROR(INDEX(#REF!,MATCH(INDEX(#REF!,MATCH($A4163,#REF!,0)),#REF!,0),'Recurrent profile helpers'!L$2)*IF($A4163="", "0", INDEX(#REF!,MATCH($A4163,#REF!,0))),"")</f>
        <v/>
      </c>
      <c r="M4163" s="72" t="str">
        <f>IFERROR(INDEX(#REF!,MATCH(INDEX(#REF!,MATCH($A4163,#REF!,0)),#REF!,0),'Recurrent profile helpers'!M$2)*IF($A4163="", "0", INDEX(#REF!,MATCH($A4163,#REF!,0))),"")</f>
        <v/>
      </c>
      <c r="N4163" s="72" t="str">
        <f>IFERROR(INDEX(#REF!,MATCH(INDEX(#REF!,MATCH($A4163,#REF!,0)),#REF!,0),'Recurrent profile helpers'!N$2)*IF($A4163="", "0", INDEX(#REF!,MATCH($A4163,#REF!,0))),"")</f>
        <v/>
      </c>
    </row>
    <row r="4164" spans="1:14">
      <c r="A4164" t="str">
        <f t="array" ref="A4164">IFERROR(INDEX(#REF!, SMALL(IF((MID(#REF!,2,1)="."),ROW($A$6:$A$4897)-ROW($A$6)+1,IF((MID(#REF!,3,1)="."),ROW($A$6:$A$4892)-ROW($A$6)+1)), ROW(4162:4162))),"" )</f>
        <v/>
      </c>
      <c r="B4164" s="72" t="str">
        <f>IF($A4164="", "", INDEX(#REF!,MATCH($A4164,#REF!,0)))</f>
        <v/>
      </c>
      <c r="C4164" s="72" t="str">
        <f>IFERROR(INDEX(#REF!,MATCH(INDEX(#REF!,MATCH($A4164,#REF!,0)),#REF!,0),'Recurrent profile helpers'!C$2)*IF($A4164="", "0", INDEX(#REF!,MATCH($A4164,#REF!,0))),"")</f>
        <v/>
      </c>
      <c r="D4164" s="72" t="str">
        <f>IFERROR(INDEX(#REF!,MATCH(INDEX(#REF!,MATCH($A4164,#REF!,0)),#REF!,0),'Recurrent profile helpers'!D$2)*IF($A4164="", "0", INDEX(#REF!,MATCH($A4164,#REF!,0))),"")</f>
        <v/>
      </c>
      <c r="E4164" s="72" t="str">
        <f>IFERROR(INDEX(#REF!,MATCH(INDEX(#REF!,MATCH($A4164,#REF!,0)),#REF!,0),'Recurrent profile helpers'!E$2)*IF($A4164="", "0", INDEX(#REF!,MATCH($A4164,#REF!,0))),"")</f>
        <v/>
      </c>
      <c r="F4164" s="72" t="str">
        <f>IFERROR(INDEX(#REF!,MATCH(INDEX(#REF!,MATCH($A4164,#REF!,0)),#REF!,0),'Recurrent profile helpers'!F$2)*IF($A4164="", "0", INDEX(#REF!,MATCH($A4164,#REF!,0))),"")</f>
        <v/>
      </c>
      <c r="G4164" s="72" t="str">
        <f>IFERROR(INDEX(#REF!,MATCH(INDEX(#REF!,MATCH($A4164,#REF!,0)),#REF!,0),'Recurrent profile helpers'!G$2)*IF($A4164="", "0", INDEX(#REF!,MATCH($A4164,#REF!,0))),"")</f>
        <v/>
      </c>
      <c r="H4164" s="72" t="str">
        <f>IFERROR(INDEX(#REF!,MATCH(INDEX(#REF!,MATCH($A4164,#REF!,0)),#REF!,0),'Recurrent profile helpers'!H$2)*IF($A4164="", "0", INDEX(#REF!,MATCH($A4164,#REF!,0))),"")</f>
        <v/>
      </c>
      <c r="I4164" s="72" t="str">
        <f>IFERROR(INDEX(#REF!,MATCH(INDEX(#REF!,MATCH($A4164,#REF!,0)),#REF!,0),'Recurrent profile helpers'!I$2)*IF($A4164="", "0", INDEX(#REF!,MATCH($A4164,#REF!,0))),"")</f>
        <v/>
      </c>
      <c r="J4164" s="72" t="str">
        <f>IFERROR(INDEX(#REF!,MATCH(INDEX(#REF!,MATCH($A4164,#REF!,0)),#REF!,0),'Recurrent profile helpers'!J$2)*IF($A4164="", "0", INDEX(#REF!,MATCH($A4164,#REF!,0))),"")</f>
        <v/>
      </c>
      <c r="K4164" s="72" t="str">
        <f>IFERROR(INDEX(#REF!,MATCH(INDEX(#REF!,MATCH($A4164,#REF!,0)),#REF!,0),'Recurrent profile helpers'!K$2)*IF($A4164="", "0", INDEX(#REF!,MATCH($A4164,#REF!,0))),"")</f>
        <v/>
      </c>
      <c r="L4164" s="72" t="str">
        <f>IFERROR(INDEX(#REF!,MATCH(INDEX(#REF!,MATCH($A4164,#REF!,0)),#REF!,0),'Recurrent profile helpers'!L$2)*IF($A4164="", "0", INDEX(#REF!,MATCH($A4164,#REF!,0))),"")</f>
        <v/>
      </c>
      <c r="M4164" s="72" t="str">
        <f>IFERROR(INDEX(#REF!,MATCH(INDEX(#REF!,MATCH($A4164,#REF!,0)),#REF!,0),'Recurrent profile helpers'!M$2)*IF($A4164="", "0", INDEX(#REF!,MATCH($A4164,#REF!,0))),"")</f>
        <v/>
      </c>
      <c r="N4164" s="72" t="str">
        <f>IFERROR(INDEX(#REF!,MATCH(INDEX(#REF!,MATCH($A4164,#REF!,0)),#REF!,0),'Recurrent profile helpers'!N$2)*IF($A4164="", "0", INDEX(#REF!,MATCH($A4164,#REF!,0))),"")</f>
        <v/>
      </c>
    </row>
    <row r="4165" spans="1:14">
      <c r="A4165" t="str">
        <f t="array" ref="A4165">IFERROR(INDEX(#REF!, SMALL(IF((MID(#REF!,2,1)="."),ROW($A$6:$A$4897)-ROW($A$6)+1,IF((MID(#REF!,3,1)="."),ROW($A$6:$A$4892)-ROW($A$6)+1)), ROW(4163:4163))),"" )</f>
        <v/>
      </c>
      <c r="B4165" s="72" t="str">
        <f>IF($A4165="", "", INDEX(#REF!,MATCH($A4165,#REF!,0)))</f>
        <v/>
      </c>
      <c r="C4165" s="72" t="str">
        <f>IFERROR(INDEX(#REF!,MATCH(INDEX(#REF!,MATCH($A4165,#REF!,0)),#REF!,0),'Recurrent profile helpers'!C$2)*IF($A4165="", "0", INDEX(#REF!,MATCH($A4165,#REF!,0))),"")</f>
        <v/>
      </c>
      <c r="D4165" s="72" t="str">
        <f>IFERROR(INDEX(#REF!,MATCH(INDEX(#REF!,MATCH($A4165,#REF!,0)),#REF!,0),'Recurrent profile helpers'!D$2)*IF($A4165="", "0", INDEX(#REF!,MATCH($A4165,#REF!,0))),"")</f>
        <v/>
      </c>
      <c r="E4165" s="72" t="str">
        <f>IFERROR(INDEX(#REF!,MATCH(INDEX(#REF!,MATCH($A4165,#REF!,0)),#REF!,0),'Recurrent profile helpers'!E$2)*IF($A4165="", "0", INDEX(#REF!,MATCH($A4165,#REF!,0))),"")</f>
        <v/>
      </c>
      <c r="F4165" s="72" t="str">
        <f>IFERROR(INDEX(#REF!,MATCH(INDEX(#REF!,MATCH($A4165,#REF!,0)),#REF!,0),'Recurrent profile helpers'!F$2)*IF($A4165="", "0", INDEX(#REF!,MATCH($A4165,#REF!,0))),"")</f>
        <v/>
      </c>
      <c r="G4165" s="72" t="str">
        <f>IFERROR(INDEX(#REF!,MATCH(INDEX(#REF!,MATCH($A4165,#REF!,0)),#REF!,0),'Recurrent profile helpers'!G$2)*IF($A4165="", "0", INDEX(#REF!,MATCH($A4165,#REF!,0))),"")</f>
        <v/>
      </c>
      <c r="H4165" s="72" t="str">
        <f>IFERROR(INDEX(#REF!,MATCH(INDEX(#REF!,MATCH($A4165,#REF!,0)),#REF!,0),'Recurrent profile helpers'!H$2)*IF($A4165="", "0", INDEX(#REF!,MATCH($A4165,#REF!,0))),"")</f>
        <v/>
      </c>
      <c r="I4165" s="72" t="str">
        <f>IFERROR(INDEX(#REF!,MATCH(INDEX(#REF!,MATCH($A4165,#REF!,0)),#REF!,0),'Recurrent profile helpers'!I$2)*IF($A4165="", "0", INDEX(#REF!,MATCH($A4165,#REF!,0))),"")</f>
        <v/>
      </c>
      <c r="J4165" s="72" t="str">
        <f>IFERROR(INDEX(#REF!,MATCH(INDEX(#REF!,MATCH($A4165,#REF!,0)),#REF!,0),'Recurrent profile helpers'!J$2)*IF($A4165="", "0", INDEX(#REF!,MATCH($A4165,#REF!,0))),"")</f>
        <v/>
      </c>
      <c r="K4165" s="72" t="str">
        <f>IFERROR(INDEX(#REF!,MATCH(INDEX(#REF!,MATCH($A4165,#REF!,0)),#REF!,0),'Recurrent profile helpers'!K$2)*IF($A4165="", "0", INDEX(#REF!,MATCH($A4165,#REF!,0))),"")</f>
        <v/>
      </c>
      <c r="L4165" s="72" t="str">
        <f>IFERROR(INDEX(#REF!,MATCH(INDEX(#REF!,MATCH($A4165,#REF!,0)),#REF!,0),'Recurrent profile helpers'!L$2)*IF($A4165="", "0", INDEX(#REF!,MATCH($A4165,#REF!,0))),"")</f>
        <v/>
      </c>
      <c r="M4165" s="72" t="str">
        <f>IFERROR(INDEX(#REF!,MATCH(INDEX(#REF!,MATCH($A4165,#REF!,0)),#REF!,0),'Recurrent profile helpers'!M$2)*IF($A4165="", "0", INDEX(#REF!,MATCH($A4165,#REF!,0))),"")</f>
        <v/>
      </c>
      <c r="N4165" s="72" t="str">
        <f>IFERROR(INDEX(#REF!,MATCH(INDEX(#REF!,MATCH($A4165,#REF!,0)),#REF!,0),'Recurrent profile helpers'!N$2)*IF($A4165="", "0", INDEX(#REF!,MATCH($A4165,#REF!,0))),"")</f>
        <v/>
      </c>
    </row>
    <row r="4166" spans="1:14">
      <c r="A4166" t="str">
        <f t="array" ref="A4166">IFERROR(INDEX(#REF!, SMALL(IF((MID(#REF!,2,1)="."),ROW($A$6:$A$4897)-ROW($A$6)+1,IF((MID(#REF!,3,1)="."),ROW($A$6:$A$4892)-ROW($A$6)+1)), ROW(4164:4164))),"" )</f>
        <v/>
      </c>
      <c r="B4166" s="72" t="str">
        <f>IF($A4166="", "", INDEX(#REF!,MATCH($A4166,#REF!,0)))</f>
        <v/>
      </c>
      <c r="C4166" s="72" t="str">
        <f>IFERROR(INDEX(#REF!,MATCH(INDEX(#REF!,MATCH($A4166,#REF!,0)),#REF!,0),'Recurrent profile helpers'!C$2)*IF($A4166="", "0", INDEX(#REF!,MATCH($A4166,#REF!,0))),"")</f>
        <v/>
      </c>
      <c r="D4166" s="72" t="str">
        <f>IFERROR(INDEX(#REF!,MATCH(INDEX(#REF!,MATCH($A4166,#REF!,0)),#REF!,0),'Recurrent profile helpers'!D$2)*IF($A4166="", "0", INDEX(#REF!,MATCH($A4166,#REF!,0))),"")</f>
        <v/>
      </c>
      <c r="E4166" s="72" t="str">
        <f>IFERROR(INDEX(#REF!,MATCH(INDEX(#REF!,MATCH($A4166,#REF!,0)),#REF!,0),'Recurrent profile helpers'!E$2)*IF($A4166="", "0", INDEX(#REF!,MATCH($A4166,#REF!,0))),"")</f>
        <v/>
      </c>
      <c r="F4166" s="72" t="str">
        <f>IFERROR(INDEX(#REF!,MATCH(INDEX(#REF!,MATCH($A4166,#REF!,0)),#REF!,0),'Recurrent profile helpers'!F$2)*IF($A4166="", "0", INDEX(#REF!,MATCH($A4166,#REF!,0))),"")</f>
        <v/>
      </c>
      <c r="G4166" s="72" t="str">
        <f>IFERROR(INDEX(#REF!,MATCH(INDEX(#REF!,MATCH($A4166,#REF!,0)),#REF!,0),'Recurrent profile helpers'!G$2)*IF($A4166="", "0", INDEX(#REF!,MATCH($A4166,#REF!,0))),"")</f>
        <v/>
      </c>
      <c r="H4166" s="72" t="str">
        <f>IFERROR(INDEX(#REF!,MATCH(INDEX(#REF!,MATCH($A4166,#REF!,0)),#REF!,0),'Recurrent profile helpers'!H$2)*IF($A4166="", "0", INDEX(#REF!,MATCH($A4166,#REF!,0))),"")</f>
        <v/>
      </c>
      <c r="I4166" s="72" t="str">
        <f>IFERROR(INDEX(#REF!,MATCH(INDEX(#REF!,MATCH($A4166,#REF!,0)),#REF!,0),'Recurrent profile helpers'!I$2)*IF($A4166="", "0", INDEX(#REF!,MATCH($A4166,#REF!,0))),"")</f>
        <v/>
      </c>
      <c r="J4166" s="72" t="str">
        <f>IFERROR(INDEX(#REF!,MATCH(INDEX(#REF!,MATCH($A4166,#REF!,0)),#REF!,0),'Recurrent profile helpers'!J$2)*IF($A4166="", "0", INDEX(#REF!,MATCH($A4166,#REF!,0))),"")</f>
        <v/>
      </c>
      <c r="K4166" s="72" t="str">
        <f>IFERROR(INDEX(#REF!,MATCH(INDEX(#REF!,MATCH($A4166,#REF!,0)),#REF!,0),'Recurrent profile helpers'!K$2)*IF($A4166="", "0", INDEX(#REF!,MATCH($A4166,#REF!,0))),"")</f>
        <v/>
      </c>
      <c r="L4166" s="72" t="str">
        <f>IFERROR(INDEX(#REF!,MATCH(INDEX(#REF!,MATCH($A4166,#REF!,0)),#REF!,0),'Recurrent profile helpers'!L$2)*IF($A4166="", "0", INDEX(#REF!,MATCH($A4166,#REF!,0))),"")</f>
        <v/>
      </c>
      <c r="M4166" s="72" t="str">
        <f>IFERROR(INDEX(#REF!,MATCH(INDEX(#REF!,MATCH($A4166,#REF!,0)),#REF!,0),'Recurrent profile helpers'!M$2)*IF($A4166="", "0", INDEX(#REF!,MATCH($A4166,#REF!,0))),"")</f>
        <v/>
      </c>
      <c r="N4166" s="72" t="str">
        <f>IFERROR(INDEX(#REF!,MATCH(INDEX(#REF!,MATCH($A4166,#REF!,0)),#REF!,0),'Recurrent profile helpers'!N$2)*IF($A4166="", "0", INDEX(#REF!,MATCH($A4166,#REF!,0))),"")</f>
        <v/>
      </c>
    </row>
    <row r="4167" spans="1:14">
      <c r="A4167" t="str">
        <f t="array" ref="A4167">IFERROR(INDEX(#REF!, SMALL(IF((MID(#REF!,2,1)="."),ROW($A$6:$A$4897)-ROW($A$6)+1,IF((MID(#REF!,3,1)="."),ROW($A$6:$A$4892)-ROW($A$6)+1)), ROW(4165:4165))),"" )</f>
        <v/>
      </c>
      <c r="B4167" s="72" t="str">
        <f>IF($A4167="", "", INDEX(#REF!,MATCH($A4167,#REF!,0)))</f>
        <v/>
      </c>
      <c r="C4167" s="72" t="str">
        <f>IFERROR(INDEX(#REF!,MATCH(INDEX(#REF!,MATCH($A4167,#REF!,0)),#REF!,0),'Recurrent profile helpers'!C$2)*IF($A4167="", "0", INDEX(#REF!,MATCH($A4167,#REF!,0))),"")</f>
        <v/>
      </c>
      <c r="D4167" s="72" t="str">
        <f>IFERROR(INDEX(#REF!,MATCH(INDEX(#REF!,MATCH($A4167,#REF!,0)),#REF!,0),'Recurrent profile helpers'!D$2)*IF($A4167="", "0", INDEX(#REF!,MATCH($A4167,#REF!,0))),"")</f>
        <v/>
      </c>
      <c r="E4167" s="72" t="str">
        <f>IFERROR(INDEX(#REF!,MATCH(INDEX(#REF!,MATCH($A4167,#REF!,0)),#REF!,0),'Recurrent profile helpers'!E$2)*IF($A4167="", "0", INDEX(#REF!,MATCH($A4167,#REF!,0))),"")</f>
        <v/>
      </c>
      <c r="F4167" s="72" t="str">
        <f>IFERROR(INDEX(#REF!,MATCH(INDEX(#REF!,MATCH($A4167,#REF!,0)),#REF!,0),'Recurrent profile helpers'!F$2)*IF($A4167="", "0", INDEX(#REF!,MATCH($A4167,#REF!,0))),"")</f>
        <v/>
      </c>
      <c r="G4167" s="72" t="str">
        <f>IFERROR(INDEX(#REF!,MATCH(INDEX(#REF!,MATCH($A4167,#REF!,0)),#REF!,0),'Recurrent profile helpers'!G$2)*IF($A4167="", "0", INDEX(#REF!,MATCH($A4167,#REF!,0))),"")</f>
        <v/>
      </c>
      <c r="H4167" s="72" t="str">
        <f>IFERROR(INDEX(#REF!,MATCH(INDEX(#REF!,MATCH($A4167,#REF!,0)),#REF!,0),'Recurrent profile helpers'!H$2)*IF($A4167="", "0", INDEX(#REF!,MATCH($A4167,#REF!,0))),"")</f>
        <v/>
      </c>
      <c r="I4167" s="72" t="str">
        <f>IFERROR(INDEX(#REF!,MATCH(INDEX(#REF!,MATCH($A4167,#REF!,0)),#REF!,0),'Recurrent profile helpers'!I$2)*IF($A4167="", "0", INDEX(#REF!,MATCH($A4167,#REF!,0))),"")</f>
        <v/>
      </c>
      <c r="J4167" s="72" t="str">
        <f>IFERROR(INDEX(#REF!,MATCH(INDEX(#REF!,MATCH($A4167,#REF!,0)),#REF!,0),'Recurrent profile helpers'!J$2)*IF($A4167="", "0", INDEX(#REF!,MATCH($A4167,#REF!,0))),"")</f>
        <v/>
      </c>
      <c r="K4167" s="72" t="str">
        <f>IFERROR(INDEX(#REF!,MATCH(INDEX(#REF!,MATCH($A4167,#REF!,0)),#REF!,0),'Recurrent profile helpers'!K$2)*IF($A4167="", "0", INDEX(#REF!,MATCH($A4167,#REF!,0))),"")</f>
        <v/>
      </c>
      <c r="L4167" s="72" t="str">
        <f>IFERROR(INDEX(#REF!,MATCH(INDEX(#REF!,MATCH($A4167,#REF!,0)),#REF!,0),'Recurrent profile helpers'!L$2)*IF($A4167="", "0", INDEX(#REF!,MATCH($A4167,#REF!,0))),"")</f>
        <v/>
      </c>
      <c r="M4167" s="72" t="str">
        <f>IFERROR(INDEX(#REF!,MATCH(INDEX(#REF!,MATCH($A4167,#REF!,0)),#REF!,0),'Recurrent profile helpers'!M$2)*IF($A4167="", "0", INDEX(#REF!,MATCH($A4167,#REF!,0))),"")</f>
        <v/>
      </c>
      <c r="N4167" s="72" t="str">
        <f>IFERROR(INDEX(#REF!,MATCH(INDEX(#REF!,MATCH($A4167,#REF!,0)),#REF!,0),'Recurrent profile helpers'!N$2)*IF($A4167="", "0", INDEX(#REF!,MATCH($A4167,#REF!,0))),"")</f>
        <v/>
      </c>
    </row>
    <row r="4168" spans="1:14">
      <c r="A4168" t="str">
        <f t="array" ref="A4168">IFERROR(INDEX(#REF!, SMALL(IF((MID(#REF!,2,1)="."),ROW($A$6:$A$4897)-ROW($A$6)+1,IF((MID(#REF!,3,1)="."),ROW($A$6:$A$4892)-ROW($A$6)+1)), ROW(4166:4166))),"" )</f>
        <v/>
      </c>
      <c r="B4168" s="72" t="str">
        <f>IF($A4168="", "", INDEX(#REF!,MATCH($A4168,#REF!,0)))</f>
        <v/>
      </c>
      <c r="C4168" s="72" t="str">
        <f>IFERROR(INDEX(#REF!,MATCH(INDEX(#REF!,MATCH($A4168,#REF!,0)),#REF!,0),'Recurrent profile helpers'!C$2)*IF($A4168="", "0", INDEX(#REF!,MATCH($A4168,#REF!,0))),"")</f>
        <v/>
      </c>
      <c r="D4168" s="72" t="str">
        <f>IFERROR(INDEX(#REF!,MATCH(INDEX(#REF!,MATCH($A4168,#REF!,0)),#REF!,0),'Recurrent profile helpers'!D$2)*IF($A4168="", "0", INDEX(#REF!,MATCH($A4168,#REF!,0))),"")</f>
        <v/>
      </c>
      <c r="E4168" s="72" t="str">
        <f>IFERROR(INDEX(#REF!,MATCH(INDEX(#REF!,MATCH($A4168,#REF!,0)),#REF!,0),'Recurrent profile helpers'!E$2)*IF($A4168="", "0", INDEX(#REF!,MATCH($A4168,#REF!,0))),"")</f>
        <v/>
      </c>
      <c r="F4168" s="72" t="str">
        <f>IFERROR(INDEX(#REF!,MATCH(INDEX(#REF!,MATCH($A4168,#REF!,0)),#REF!,0),'Recurrent profile helpers'!F$2)*IF($A4168="", "0", INDEX(#REF!,MATCH($A4168,#REF!,0))),"")</f>
        <v/>
      </c>
      <c r="G4168" s="72" t="str">
        <f>IFERROR(INDEX(#REF!,MATCH(INDEX(#REF!,MATCH($A4168,#REF!,0)),#REF!,0),'Recurrent profile helpers'!G$2)*IF($A4168="", "0", INDEX(#REF!,MATCH($A4168,#REF!,0))),"")</f>
        <v/>
      </c>
      <c r="H4168" s="72" t="str">
        <f>IFERROR(INDEX(#REF!,MATCH(INDEX(#REF!,MATCH($A4168,#REF!,0)),#REF!,0),'Recurrent profile helpers'!H$2)*IF($A4168="", "0", INDEX(#REF!,MATCH($A4168,#REF!,0))),"")</f>
        <v/>
      </c>
      <c r="I4168" s="72" t="str">
        <f>IFERROR(INDEX(#REF!,MATCH(INDEX(#REF!,MATCH($A4168,#REF!,0)),#REF!,0),'Recurrent profile helpers'!I$2)*IF($A4168="", "0", INDEX(#REF!,MATCH($A4168,#REF!,0))),"")</f>
        <v/>
      </c>
      <c r="J4168" s="72" t="str">
        <f>IFERROR(INDEX(#REF!,MATCH(INDEX(#REF!,MATCH($A4168,#REF!,0)),#REF!,0),'Recurrent profile helpers'!J$2)*IF($A4168="", "0", INDEX(#REF!,MATCH($A4168,#REF!,0))),"")</f>
        <v/>
      </c>
      <c r="K4168" s="72" t="str">
        <f>IFERROR(INDEX(#REF!,MATCH(INDEX(#REF!,MATCH($A4168,#REF!,0)),#REF!,0),'Recurrent profile helpers'!K$2)*IF($A4168="", "0", INDEX(#REF!,MATCH($A4168,#REF!,0))),"")</f>
        <v/>
      </c>
      <c r="L4168" s="72" t="str">
        <f>IFERROR(INDEX(#REF!,MATCH(INDEX(#REF!,MATCH($A4168,#REF!,0)),#REF!,0),'Recurrent profile helpers'!L$2)*IF($A4168="", "0", INDEX(#REF!,MATCH($A4168,#REF!,0))),"")</f>
        <v/>
      </c>
      <c r="M4168" s="72" t="str">
        <f>IFERROR(INDEX(#REF!,MATCH(INDEX(#REF!,MATCH($A4168,#REF!,0)),#REF!,0),'Recurrent profile helpers'!M$2)*IF($A4168="", "0", INDEX(#REF!,MATCH($A4168,#REF!,0))),"")</f>
        <v/>
      </c>
      <c r="N4168" s="72" t="str">
        <f>IFERROR(INDEX(#REF!,MATCH(INDEX(#REF!,MATCH($A4168,#REF!,0)),#REF!,0),'Recurrent profile helpers'!N$2)*IF($A4168="", "0", INDEX(#REF!,MATCH($A4168,#REF!,0))),"")</f>
        <v/>
      </c>
    </row>
    <row r="4169" spans="1:14">
      <c r="A4169" t="str">
        <f t="array" ref="A4169">IFERROR(INDEX(#REF!, SMALL(IF((MID(#REF!,2,1)="."),ROW($A$6:$A$4897)-ROW($A$6)+1,IF((MID(#REF!,3,1)="."),ROW($A$6:$A$4892)-ROW($A$6)+1)), ROW(4167:4167))),"" )</f>
        <v/>
      </c>
      <c r="B4169" s="72" t="str">
        <f>IF($A4169="", "", INDEX(#REF!,MATCH($A4169,#REF!,0)))</f>
        <v/>
      </c>
      <c r="C4169" s="72" t="str">
        <f>IFERROR(INDEX(#REF!,MATCH(INDEX(#REF!,MATCH($A4169,#REF!,0)),#REF!,0),'Recurrent profile helpers'!C$2)*IF($A4169="", "0", INDEX(#REF!,MATCH($A4169,#REF!,0))),"")</f>
        <v/>
      </c>
      <c r="D4169" s="72" t="str">
        <f>IFERROR(INDEX(#REF!,MATCH(INDEX(#REF!,MATCH($A4169,#REF!,0)),#REF!,0),'Recurrent profile helpers'!D$2)*IF($A4169="", "0", INDEX(#REF!,MATCH($A4169,#REF!,0))),"")</f>
        <v/>
      </c>
      <c r="E4169" s="72" t="str">
        <f>IFERROR(INDEX(#REF!,MATCH(INDEX(#REF!,MATCH($A4169,#REF!,0)),#REF!,0),'Recurrent profile helpers'!E$2)*IF($A4169="", "0", INDEX(#REF!,MATCH($A4169,#REF!,0))),"")</f>
        <v/>
      </c>
      <c r="F4169" s="72" t="str">
        <f>IFERROR(INDEX(#REF!,MATCH(INDEX(#REF!,MATCH($A4169,#REF!,0)),#REF!,0),'Recurrent profile helpers'!F$2)*IF($A4169="", "0", INDEX(#REF!,MATCH($A4169,#REF!,0))),"")</f>
        <v/>
      </c>
      <c r="G4169" s="72" t="str">
        <f>IFERROR(INDEX(#REF!,MATCH(INDEX(#REF!,MATCH($A4169,#REF!,0)),#REF!,0),'Recurrent profile helpers'!G$2)*IF($A4169="", "0", INDEX(#REF!,MATCH($A4169,#REF!,0))),"")</f>
        <v/>
      </c>
      <c r="H4169" s="72" t="str">
        <f>IFERROR(INDEX(#REF!,MATCH(INDEX(#REF!,MATCH($A4169,#REF!,0)),#REF!,0),'Recurrent profile helpers'!H$2)*IF($A4169="", "0", INDEX(#REF!,MATCH($A4169,#REF!,0))),"")</f>
        <v/>
      </c>
      <c r="I4169" s="72" t="str">
        <f>IFERROR(INDEX(#REF!,MATCH(INDEX(#REF!,MATCH($A4169,#REF!,0)),#REF!,0),'Recurrent profile helpers'!I$2)*IF($A4169="", "0", INDEX(#REF!,MATCH($A4169,#REF!,0))),"")</f>
        <v/>
      </c>
      <c r="J4169" s="72" t="str">
        <f>IFERROR(INDEX(#REF!,MATCH(INDEX(#REF!,MATCH($A4169,#REF!,0)),#REF!,0),'Recurrent profile helpers'!J$2)*IF($A4169="", "0", INDEX(#REF!,MATCH($A4169,#REF!,0))),"")</f>
        <v/>
      </c>
      <c r="K4169" s="72" t="str">
        <f>IFERROR(INDEX(#REF!,MATCH(INDEX(#REF!,MATCH($A4169,#REF!,0)),#REF!,0),'Recurrent profile helpers'!K$2)*IF($A4169="", "0", INDEX(#REF!,MATCH($A4169,#REF!,0))),"")</f>
        <v/>
      </c>
      <c r="L4169" s="72" t="str">
        <f>IFERROR(INDEX(#REF!,MATCH(INDEX(#REF!,MATCH($A4169,#REF!,0)),#REF!,0),'Recurrent profile helpers'!L$2)*IF($A4169="", "0", INDEX(#REF!,MATCH($A4169,#REF!,0))),"")</f>
        <v/>
      </c>
      <c r="M4169" s="72" t="str">
        <f>IFERROR(INDEX(#REF!,MATCH(INDEX(#REF!,MATCH($A4169,#REF!,0)),#REF!,0),'Recurrent profile helpers'!M$2)*IF($A4169="", "0", INDEX(#REF!,MATCH($A4169,#REF!,0))),"")</f>
        <v/>
      </c>
      <c r="N4169" s="72" t="str">
        <f>IFERROR(INDEX(#REF!,MATCH(INDEX(#REF!,MATCH($A4169,#REF!,0)),#REF!,0),'Recurrent profile helpers'!N$2)*IF($A4169="", "0", INDEX(#REF!,MATCH($A4169,#REF!,0))),"")</f>
        <v/>
      </c>
    </row>
    <row r="4170" spans="1:14">
      <c r="A4170" t="str">
        <f t="array" ref="A4170">IFERROR(INDEX(#REF!, SMALL(IF((MID(#REF!,2,1)="."),ROW($A$6:$A$4897)-ROW($A$6)+1,IF((MID(#REF!,3,1)="."),ROW($A$6:$A$4892)-ROW($A$6)+1)), ROW(4168:4168))),"" )</f>
        <v/>
      </c>
      <c r="B4170" s="72" t="str">
        <f>IF($A4170="", "", INDEX(#REF!,MATCH($A4170,#REF!,0)))</f>
        <v/>
      </c>
      <c r="C4170" s="72" t="str">
        <f>IFERROR(INDEX(#REF!,MATCH(INDEX(#REF!,MATCH($A4170,#REF!,0)),#REF!,0),'Recurrent profile helpers'!C$2)*IF($A4170="", "0", INDEX(#REF!,MATCH($A4170,#REF!,0))),"")</f>
        <v/>
      </c>
      <c r="D4170" s="72" t="str">
        <f>IFERROR(INDEX(#REF!,MATCH(INDEX(#REF!,MATCH($A4170,#REF!,0)),#REF!,0),'Recurrent profile helpers'!D$2)*IF($A4170="", "0", INDEX(#REF!,MATCH($A4170,#REF!,0))),"")</f>
        <v/>
      </c>
      <c r="E4170" s="72" t="str">
        <f>IFERROR(INDEX(#REF!,MATCH(INDEX(#REF!,MATCH($A4170,#REF!,0)),#REF!,0),'Recurrent profile helpers'!E$2)*IF($A4170="", "0", INDEX(#REF!,MATCH($A4170,#REF!,0))),"")</f>
        <v/>
      </c>
      <c r="F4170" s="72" t="str">
        <f>IFERROR(INDEX(#REF!,MATCH(INDEX(#REF!,MATCH($A4170,#REF!,0)),#REF!,0),'Recurrent profile helpers'!F$2)*IF($A4170="", "0", INDEX(#REF!,MATCH($A4170,#REF!,0))),"")</f>
        <v/>
      </c>
      <c r="G4170" s="72" t="str">
        <f>IFERROR(INDEX(#REF!,MATCH(INDEX(#REF!,MATCH($A4170,#REF!,0)),#REF!,0),'Recurrent profile helpers'!G$2)*IF($A4170="", "0", INDEX(#REF!,MATCH($A4170,#REF!,0))),"")</f>
        <v/>
      </c>
      <c r="H4170" s="72" t="str">
        <f>IFERROR(INDEX(#REF!,MATCH(INDEX(#REF!,MATCH($A4170,#REF!,0)),#REF!,0),'Recurrent profile helpers'!H$2)*IF($A4170="", "0", INDEX(#REF!,MATCH($A4170,#REF!,0))),"")</f>
        <v/>
      </c>
      <c r="I4170" s="72" t="str">
        <f>IFERROR(INDEX(#REF!,MATCH(INDEX(#REF!,MATCH($A4170,#REF!,0)),#REF!,0),'Recurrent profile helpers'!I$2)*IF($A4170="", "0", INDEX(#REF!,MATCH($A4170,#REF!,0))),"")</f>
        <v/>
      </c>
      <c r="J4170" s="72" t="str">
        <f>IFERROR(INDEX(#REF!,MATCH(INDEX(#REF!,MATCH($A4170,#REF!,0)),#REF!,0),'Recurrent profile helpers'!J$2)*IF($A4170="", "0", INDEX(#REF!,MATCH($A4170,#REF!,0))),"")</f>
        <v/>
      </c>
      <c r="K4170" s="72" t="str">
        <f>IFERROR(INDEX(#REF!,MATCH(INDEX(#REF!,MATCH($A4170,#REF!,0)),#REF!,0),'Recurrent profile helpers'!K$2)*IF($A4170="", "0", INDEX(#REF!,MATCH($A4170,#REF!,0))),"")</f>
        <v/>
      </c>
      <c r="L4170" s="72" t="str">
        <f>IFERROR(INDEX(#REF!,MATCH(INDEX(#REF!,MATCH($A4170,#REF!,0)),#REF!,0),'Recurrent profile helpers'!L$2)*IF($A4170="", "0", INDEX(#REF!,MATCH($A4170,#REF!,0))),"")</f>
        <v/>
      </c>
      <c r="M4170" s="72" t="str">
        <f>IFERROR(INDEX(#REF!,MATCH(INDEX(#REF!,MATCH($A4170,#REF!,0)),#REF!,0),'Recurrent profile helpers'!M$2)*IF($A4170="", "0", INDEX(#REF!,MATCH($A4170,#REF!,0))),"")</f>
        <v/>
      </c>
      <c r="N4170" s="72" t="str">
        <f>IFERROR(INDEX(#REF!,MATCH(INDEX(#REF!,MATCH($A4170,#REF!,0)),#REF!,0),'Recurrent profile helpers'!N$2)*IF($A4170="", "0", INDEX(#REF!,MATCH($A4170,#REF!,0))),"")</f>
        <v/>
      </c>
    </row>
    <row r="4171" spans="1:14">
      <c r="A4171" t="str">
        <f t="array" ref="A4171">IFERROR(INDEX(#REF!, SMALL(IF((MID(#REF!,2,1)="."),ROW($A$6:$A$4897)-ROW($A$6)+1,IF((MID(#REF!,3,1)="."),ROW($A$6:$A$4892)-ROW($A$6)+1)), ROW(4169:4169))),"" )</f>
        <v/>
      </c>
      <c r="B4171" s="72" t="str">
        <f>IF($A4171="", "", INDEX(#REF!,MATCH($A4171,#REF!,0)))</f>
        <v/>
      </c>
      <c r="C4171" s="72" t="str">
        <f>IFERROR(INDEX(#REF!,MATCH(INDEX(#REF!,MATCH($A4171,#REF!,0)),#REF!,0),'Recurrent profile helpers'!C$2)*IF($A4171="", "0", INDEX(#REF!,MATCH($A4171,#REF!,0))),"")</f>
        <v/>
      </c>
      <c r="D4171" s="72" t="str">
        <f>IFERROR(INDEX(#REF!,MATCH(INDEX(#REF!,MATCH($A4171,#REF!,0)),#REF!,0),'Recurrent profile helpers'!D$2)*IF($A4171="", "0", INDEX(#REF!,MATCH($A4171,#REF!,0))),"")</f>
        <v/>
      </c>
      <c r="E4171" s="72" t="str">
        <f>IFERROR(INDEX(#REF!,MATCH(INDEX(#REF!,MATCH($A4171,#REF!,0)),#REF!,0),'Recurrent profile helpers'!E$2)*IF($A4171="", "0", INDEX(#REF!,MATCH($A4171,#REF!,0))),"")</f>
        <v/>
      </c>
      <c r="F4171" s="72" t="str">
        <f>IFERROR(INDEX(#REF!,MATCH(INDEX(#REF!,MATCH($A4171,#REF!,0)),#REF!,0),'Recurrent profile helpers'!F$2)*IF($A4171="", "0", INDEX(#REF!,MATCH($A4171,#REF!,0))),"")</f>
        <v/>
      </c>
      <c r="G4171" s="72" t="str">
        <f>IFERROR(INDEX(#REF!,MATCH(INDEX(#REF!,MATCH($A4171,#REF!,0)),#REF!,0),'Recurrent profile helpers'!G$2)*IF($A4171="", "0", INDEX(#REF!,MATCH($A4171,#REF!,0))),"")</f>
        <v/>
      </c>
      <c r="H4171" s="72" t="str">
        <f>IFERROR(INDEX(#REF!,MATCH(INDEX(#REF!,MATCH($A4171,#REF!,0)),#REF!,0),'Recurrent profile helpers'!H$2)*IF($A4171="", "0", INDEX(#REF!,MATCH($A4171,#REF!,0))),"")</f>
        <v/>
      </c>
      <c r="I4171" s="72" t="str">
        <f>IFERROR(INDEX(#REF!,MATCH(INDEX(#REF!,MATCH($A4171,#REF!,0)),#REF!,0),'Recurrent profile helpers'!I$2)*IF($A4171="", "0", INDEX(#REF!,MATCH($A4171,#REF!,0))),"")</f>
        <v/>
      </c>
      <c r="J4171" s="72" t="str">
        <f>IFERROR(INDEX(#REF!,MATCH(INDEX(#REF!,MATCH($A4171,#REF!,0)),#REF!,0),'Recurrent profile helpers'!J$2)*IF($A4171="", "0", INDEX(#REF!,MATCH($A4171,#REF!,0))),"")</f>
        <v/>
      </c>
      <c r="K4171" s="72" t="str">
        <f>IFERROR(INDEX(#REF!,MATCH(INDEX(#REF!,MATCH($A4171,#REF!,0)),#REF!,0),'Recurrent profile helpers'!K$2)*IF($A4171="", "0", INDEX(#REF!,MATCH($A4171,#REF!,0))),"")</f>
        <v/>
      </c>
      <c r="L4171" s="72" t="str">
        <f>IFERROR(INDEX(#REF!,MATCH(INDEX(#REF!,MATCH($A4171,#REF!,0)),#REF!,0),'Recurrent profile helpers'!L$2)*IF($A4171="", "0", INDEX(#REF!,MATCH($A4171,#REF!,0))),"")</f>
        <v/>
      </c>
      <c r="M4171" s="72" t="str">
        <f>IFERROR(INDEX(#REF!,MATCH(INDEX(#REF!,MATCH($A4171,#REF!,0)),#REF!,0),'Recurrent profile helpers'!M$2)*IF($A4171="", "0", INDEX(#REF!,MATCH($A4171,#REF!,0))),"")</f>
        <v/>
      </c>
      <c r="N4171" s="72" t="str">
        <f>IFERROR(INDEX(#REF!,MATCH(INDEX(#REF!,MATCH($A4171,#REF!,0)),#REF!,0),'Recurrent profile helpers'!N$2)*IF($A4171="", "0", INDEX(#REF!,MATCH($A4171,#REF!,0))),"")</f>
        <v/>
      </c>
    </row>
    <row r="4172" spans="1:14">
      <c r="A4172" t="str">
        <f t="array" ref="A4172">IFERROR(INDEX(#REF!, SMALL(IF((MID(#REF!,2,1)="."),ROW($A$6:$A$4897)-ROW($A$6)+1,IF((MID(#REF!,3,1)="."),ROW($A$6:$A$4892)-ROW($A$6)+1)), ROW(4170:4170))),"" )</f>
        <v/>
      </c>
      <c r="B4172" s="72" t="str">
        <f>IF($A4172="", "", INDEX(#REF!,MATCH($A4172,#REF!,0)))</f>
        <v/>
      </c>
      <c r="C4172" s="72" t="str">
        <f>IFERROR(INDEX(#REF!,MATCH(INDEX(#REF!,MATCH($A4172,#REF!,0)),#REF!,0),'Recurrent profile helpers'!C$2)*IF($A4172="", "0", INDEX(#REF!,MATCH($A4172,#REF!,0))),"")</f>
        <v/>
      </c>
      <c r="D4172" s="72" t="str">
        <f>IFERROR(INDEX(#REF!,MATCH(INDEX(#REF!,MATCH($A4172,#REF!,0)),#REF!,0),'Recurrent profile helpers'!D$2)*IF($A4172="", "0", INDEX(#REF!,MATCH($A4172,#REF!,0))),"")</f>
        <v/>
      </c>
      <c r="E4172" s="72" t="str">
        <f>IFERROR(INDEX(#REF!,MATCH(INDEX(#REF!,MATCH($A4172,#REF!,0)),#REF!,0),'Recurrent profile helpers'!E$2)*IF($A4172="", "0", INDEX(#REF!,MATCH($A4172,#REF!,0))),"")</f>
        <v/>
      </c>
      <c r="F4172" s="72" t="str">
        <f>IFERROR(INDEX(#REF!,MATCH(INDEX(#REF!,MATCH($A4172,#REF!,0)),#REF!,0),'Recurrent profile helpers'!F$2)*IF($A4172="", "0", INDEX(#REF!,MATCH($A4172,#REF!,0))),"")</f>
        <v/>
      </c>
      <c r="G4172" s="72" t="str">
        <f>IFERROR(INDEX(#REF!,MATCH(INDEX(#REF!,MATCH($A4172,#REF!,0)),#REF!,0),'Recurrent profile helpers'!G$2)*IF($A4172="", "0", INDEX(#REF!,MATCH($A4172,#REF!,0))),"")</f>
        <v/>
      </c>
      <c r="H4172" s="72" t="str">
        <f>IFERROR(INDEX(#REF!,MATCH(INDEX(#REF!,MATCH($A4172,#REF!,0)),#REF!,0),'Recurrent profile helpers'!H$2)*IF($A4172="", "0", INDEX(#REF!,MATCH($A4172,#REF!,0))),"")</f>
        <v/>
      </c>
      <c r="I4172" s="72" t="str">
        <f>IFERROR(INDEX(#REF!,MATCH(INDEX(#REF!,MATCH($A4172,#REF!,0)),#REF!,0),'Recurrent profile helpers'!I$2)*IF($A4172="", "0", INDEX(#REF!,MATCH($A4172,#REF!,0))),"")</f>
        <v/>
      </c>
      <c r="J4172" s="72" t="str">
        <f>IFERROR(INDEX(#REF!,MATCH(INDEX(#REF!,MATCH($A4172,#REF!,0)),#REF!,0),'Recurrent profile helpers'!J$2)*IF($A4172="", "0", INDEX(#REF!,MATCH($A4172,#REF!,0))),"")</f>
        <v/>
      </c>
      <c r="K4172" s="72" t="str">
        <f>IFERROR(INDEX(#REF!,MATCH(INDEX(#REF!,MATCH($A4172,#REF!,0)),#REF!,0),'Recurrent profile helpers'!K$2)*IF($A4172="", "0", INDEX(#REF!,MATCH($A4172,#REF!,0))),"")</f>
        <v/>
      </c>
      <c r="L4172" s="72" t="str">
        <f>IFERROR(INDEX(#REF!,MATCH(INDEX(#REF!,MATCH($A4172,#REF!,0)),#REF!,0),'Recurrent profile helpers'!L$2)*IF($A4172="", "0", INDEX(#REF!,MATCH($A4172,#REF!,0))),"")</f>
        <v/>
      </c>
      <c r="M4172" s="72" t="str">
        <f>IFERROR(INDEX(#REF!,MATCH(INDEX(#REF!,MATCH($A4172,#REF!,0)),#REF!,0),'Recurrent profile helpers'!M$2)*IF($A4172="", "0", INDEX(#REF!,MATCH($A4172,#REF!,0))),"")</f>
        <v/>
      </c>
      <c r="N4172" s="72" t="str">
        <f>IFERROR(INDEX(#REF!,MATCH(INDEX(#REF!,MATCH($A4172,#REF!,0)),#REF!,0),'Recurrent profile helpers'!N$2)*IF($A4172="", "0", INDEX(#REF!,MATCH($A4172,#REF!,0))),"")</f>
        <v/>
      </c>
    </row>
    <row r="4173" spans="1:14">
      <c r="A4173" t="str">
        <f t="array" ref="A4173">IFERROR(INDEX(#REF!, SMALL(IF((MID(#REF!,2,1)="."),ROW($A$6:$A$4897)-ROW($A$6)+1,IF((MID(#REF!,3,1)="."),ROW($A$6:$A$4892)-ROW($A$6)+1)), ROW(4171:4171))),"" )</f>
        <v/>
      </c>
      <c r="B4173" s="72" t="str">
        <f>IF($A4173="", "", INDEX(#REF!,MATCH($A4173,#REF!,0)))</f>
        <v/>
      </c>
      <c r="C4173" s="72" t="str">
        <f>IFERROR(INDEX(#REF!,MATCH(INDEX(#REF!,MATCH($A4173,#REF!,0)),#REF!,0),'Recurrent profile helpers'!C$2)*IF($A4173="", "0", INDEX(#REF!,MATCH($A4173,#REF!,0))),"")</f>
        <v/>
      </c>
      <c r="D4173" s="72" t="str">
        <f>IFERROR(INDEX(#REF!,MATCH(INDEX(#REF!,MATCH($A4173,#REF!,0)),#REF!,0),'Recurrent profile helpers'!D$2)*IF($A4173="", "0", INDEX(#REF!,MATCH($A4173,#REF!,0))),"")</f>
        <v/>
      </c>
      <c r="E4173" s="72" t="str">
        <f>IFERROR(INDEX(#REF!,MATCH(INDEX(#REF!,MATCH($A4173,#REF!,0)),#REF!,0),'Recurrent profile helpers'!E$2)*IF($A4173="", "0", INDEX(#REF!,MATCH($A4173,#REF!,0))),"")</f>
        <v/>
      </c>
      <c r="F4173" s="72" t="str">
        <f>IFERROR(INDEX(#REF!,MATCH(INDEX(#REF!,MATCH($A4173,#REF!,0)),#REF!,0),'Recurrent profile helpers'!F$2)*IF($A4173="", "0", INDEX(#REF!,MATCH($A4173,#REF!,0))),"")</f>
        <v/>
      </c>
      <c r="G4173" s="72" t="str">
        <f>IFERROR(INDEX(#REF!,MATCH(INDEX(#REF!,MATCH($A4173,#REF!,0)),#REF!,0),'Recurrent profile helpers'!G$2)*IF($A4173="", "0", INDEX(#REF!,MATCH($A4173,#REF!,0))),"")</f>
        <v/>
      </c>
      <c r="H4173" s="72" t="str">
        <f>IFERROR(INDEX(#REF!,MATCH(INDEX(#REF!,MATCH($A4173,#REF!,0)),#REF!,0),'Recurrent profile helpers'!H$2)*IF($A4173="", "0", INDEX(#REF!,MATCH($A4173,#REF!,0))),"")</f>
        <v/>
      </c>
      <c r="I4173" s="72" t="str">
        <f>IFERROR(INDEX(#REF!,MATCH(INDEX(#REF!,MATCH($A4173,#REF!,0)),#REF!,0),'Recurrent profile helpers'!I$2)*IF($A4173="", "0", INDEX(#REF!,MATCH($A4173,#REF!,0))),"")</f>
        <v/>
      </c>
      <c r="J4173" s="72" t="str">
        <f>IFERROR(INDEX(#REF!,MATCH(INDEX(#REF!,MATCH($A4173,#REF!,0)),#REF!,0),'Recurrent profile helpers'!J$2)*IF($A4173="", "0", INDEX(#REF!,MATCH($A4173,#REF!,0))),"")</f>
        <v/>
      </c>
      <c r="K4173" s="72" t="str">
        <f>IFERROR(INDEX(#REF!,MATCH(INDEX(#REF!,MATCH($A4173,#REF!,0)),#REF!,0),'Recurrent profile helpers'!K$2)*IF($A4173="", "0", INDEX(#REF!,MATCH($A4173,#REF!,0))),"")</f>
        <v/>
      </c>
      <c r="L4173" s="72" t="str">
        <f>IFERROR(INDEX(#REF!,MATCH(INDEX(#REF!,MATCH($A4173,#REF!,0)),#REF!,0),'Recurrent profile helpers'!L$2)*IF($A4173="", "0", INDEX(#REF!,MATCH($A4173,#REF!,0))),"")</f>
        <v/>
      </c>
      <c r="M4173" s="72" t="str">
        <f>IFERROR(INDEX(#REF!,MATCH(INDEX(#REF!,MATCH($A4173,#REF!,0)),#REF!,0),'Recurrent profile helpers'!M$2)*IF($A4173="", "0", INDEX(#REF!,MATCH($A4173,#REF!,0))),"")</f>
        <v/>
      </c>
      <c r="N4173" s="72" t="str">
        <f>IFERROR(INDEX(#REF!,MATCH(INDEX(#REF!,MATCH($A4173,#REF!,0)),#REF!,0),'Recurrent profile helpers'!N$2)*IF($A4173="", "0", INDEX(#REF!,MATCH($A4173,#REF!,0))),"")</f>
        <v/>
      </c>
    </row>
    <row r="4174" spans="1:14">
      <c r="A4174" t="str">
        <f t="array" ref="A4174">IFERROR(INDEX(#REF!, SMALL(IF((MID(#REF!,2,1)="."),ROW($A$6:$A$4897)-ROW($A$6)+1,IF((MID(#REF!,3,1)="."),ROW($A$6:$A$4892)-ROW($A$6)+1)), ROW(4172:4172))),"" )</f>
        <v/>
      </c>
      <c r="B4174" s="72" t="str">
        <f>IF($A4174="", "", INDEX(#REF!,MATCH($A4174,#REF!,0)))</f>
        <v/>
      </c>
      <c r="C4174" s="72" t="str">
        <f>IFERROR(INDEX(#REF!,MATCH(INDEX(#REF!,MATCH($A4174,#REF!,0)),#REF!,0),'Recurrent profile helpers'!C$2)*IF($A4174="", "0", INDEX(#REF!,MATCH($A4174,#REF!,0))),"")</f>
        <v/>
      </c>
      <c r="D4174" s="72" t="str">
        <f>IFERROR(INDEX(#REF!,MATCH(INDEX(#REF!,MATCH($A4174,#REF!,0)),#REF!,0),'Recurrent profile helpers'!D$2)*IF($A4174="", "0", INDEX(#REF!,MATCH($A4174,#REF!,0))),"")</f>
        <v/>
      </c>
      <c r="E4174" s="72" t="str">
        <f>IFERROR(INDEX(#REF!,MATCH(INDEX(#REF!,MATCH($A4174,#REF!,0)),#REF!,0),'Recurrent profile helpers'!E$2)*IF($A4174="", "0", INDEX(#REF!,MATCH($A4174,#REF!,0))),"")</f>
        <v/>
      </c>
      <c r="F4174" s="72" t="str">
        <f>IFERROR(INDEX(#REF!,MATCH(INDEX(#REF!,MATCH($A4174,#REF!,0)),#REF!,0),'Recurrent profile helpers'!F$2)*IF($A4174="", "0", INDEX(#REF!,MATCH($A4174,#REF!,0))),"")</f>
        <v/>
      </c>
      <c r="G4174" s="72" t="str">
        <f>IFERROR(INDEX(#REF!,MATCH(INDEX(#REF!,MATCH($A4174,#REF!,0)),#REF!,0),'Recurrent profile helpers'!G$2)*IF($A4174="", "0", INDEX(#REF!,MATCH($A4174,#REF!,0))),"")</f>
        <v/>
      </c>
      <c r="H4174" s="72" t="str">
        <f>IFERROR(INDEX(#REF!,MATCH(INDEX(#REF!,MATCH($A4174,#REF!,0)),#REF!,0),'Recurrent profile helpers'!H$2)*IF($A4174="", "0", INDEX(#REF!,MATCH($A4174,#REF!,0))),"")</f>
        <v/>
      </c>
      <c r="I4174" s="72" t="str">
        <f>IFERROR(INDEX(#REF!,MATCH(INDEX(#REF!,MATCH($A4174,#REF!,0)),#REF!,0),'Recurrent profile helpers'!I$2)*IF($A4174="", "0", INDEX(#REF!,MATCH($A4174,#REF!,0))),"")</f>
        <v/>
      </c>
      <c r="J4174" s="72" t="str">
        <f>IFERROR(INDEX(#REF!,MATCH(INDEX(#REF!,MATCH($A4174,#REF!,0)),#REF!,0),'Recurrent profile helpers'!J$2)*IF($A4174="", "0", INDEX(#REF!,MATCH($A4174,#REF!,0))),"")</f>
        <v/>
      </c>
      <c r="K4174" s="72" t="str">
        <f>IFERROR(INDEX(#REF!,MATCH(INDEX(#REF!,MATCH($A4174,#REF!,0)),#REF!,0),'Recurrent profile helpers'!K$2)*IF($A4174="", "0", INDEX(#REF!,MATCH($A4174,#REF!,0))),"")</f>
        <v/>
      </c>
      <c r="L4174" s="72" t="str">
        <f>IFERROR(INDEX(#REF!,MATCH(INDEX(#REF!,MATCH($A4174,#REF!,0)),#REF!,0),'Recurrent profile helpers'!L$2)*IF($A4174="", "0", INDEX(#REF!,MATCH($A4174,#REF!,0))),"")</f>
        <v/>
      </c>
      <c r="M4174" s="72" t="str">
        <f>IFERROR(INDEX(#REF!,MATCH(INDEX(#REF!,MATCH($A4174,#REF!,0)),#REF!,0),'Recurrent profile helpers'!M$2)*IF($A4174="", "0", INDEX(#REF!,MATCH($A4174,#REF!,0))),"")</f>
        <v/>
      </c>
      <c r="N4174" s="72" t="str">
        <f>IFERROR(INDEX(#REF!,MATCH(INDEX(#REF!,MATCH($A4174,#REF!,0)),#REF!,0),'Recurrent profile helpers'!N$2)*IF($A4174="", "0", INDEX(#REF!,MATCH($A4174,#REF!,0))),"")</f>
        <v/>
      </c>
    </row>
    <row r="4175" spans="1:14">
      <c r="A4175" t="str">
        <f t="array" ref="A4175">IFERROR(INDEX(#REF!, SMALL(IF((MID(#REF!,2,1)="."),ROW($A$6:$A$4897)-ROW($A$6)+1,IF((MID(#REF!,3,1)="."),ROW($A$6:$A$4892)-ROW($A$6)+1)), ROW(4173:4173))),"" )</f>
        <v/>
      </c>
      <c r="B4175" s="72" t="str">
        <f>IF($A4175="", "", INDEX(#REF!,MATCH($A4175,#REF!,0)))</f>
        <v/>
      </c>
      <c r="C4175" s="72" t="str">
        <f>IFERROR(INDEX(#REF!,MATCH(INDEX(#REF!,MATCH($A4175,#REF!,0)),#REF!,0),'Recurrent profile helpers'!C$2)*IF($A4175="", "0", INDEX(#REF!,MATCH($A4175,#REF!,0))),"")</f>
        <v/>
      </c>
      <c r="D4175" s="72" t="str">
        <f>IFERROR(INDEX(#REF!,MATCH(INDEX(#REF!,MATCH($A4175,#REF!,0)),#REF!,0),'Recurrent profile helpers'!D$2)*IF($A4175="", "0", INDEX(#REF!,MATCH($A4175,#REF!,0))),"")</f>
        <v/>
      </c>
      <c r="E4175" s="72" t="str">
        <f>IFERROR(INDEX(#REF!,MATCH(INDEX(#REF!,MATCH($A4175,#REF!,0)),#REF!,0),'Recurrent profile helpers'!E$2)*IF($A4175="", "0", INDEX(#REF!,MATCH($A4175,#REF!,0))),"")</f>
        <v/>
      </c>
      <c r="F4175" s="72" t="str">
        <f>IFERROR(INDEX(#REF!,MATCH(INDEX(#REF!,MATCH($A4175,#REF!,0)),#REF!,0),'Recurrent profile helpers'!F$2)*IF($A4175="", "0", INDEX(#REF!,MATCH($A4175,#REF!,0))),"")</f>
        <v/>
      </c>
      <c r="G4175" s="72" t="str">
        <f>IFERROR(INDEX(#REF!,MATCH(INDEX(#REF!,MATCH($A4175,#REF!,0)),#REF!,0),'Recurrent profile helpers'!G$2)*IF($A4175="", "0", INDEX(#REF!,MATCH($A4175,#REF!,0))),"")</f>
        <v/>
      </c>
      <c r="H4175" s="72" t="str">
        <f>IFERROR(INDEX(#REF!,MATCH(INDEX(#REF!,MATCH($A4175,#REF!,0)),#REF!,0),'Recurrent profile helpers'!H$2)*IF($A4175="", "0", INDEX(#REF!,MATCH($A4175,#REF!,0))),"")</f>
        <v/>
      </c>
      <c r="I4175" s="72" t="str">
        <f>IFERROR(INDEX(#REF!,MATCH(INDEX(#REF!,MATCH($A4175,#REF!,0)),#REF!,0),'Recurrent profile helpers'!I$2)*IF($A4175="", "0", INDEX(#REF!,MATCH($A4175,#REF!,0))),"")</f>
        <v/>
      </c>
      <c r="J4175" s="72" t="str">
        <f>IFERROR(INDEX(#REF!,MATCH(INDEX(#REF!,MATCH($A4175,#REF!,0)),#REF!,0),'Recurrent profile helpers'!J$2)*IF($A4175="", "0", INDEX(#REF!,MATCH($A4175,#REF!,0))),"")</f>
        <v/>
      </c>
      <c r="K4175" s="72" t="str">
        <f>IFERROR(INDEX(#REF!,MATCH(INDEX(#REF!,MATCH($A4175,#REF!,0)),#REF!,0),'Recurrent profile helpers'!K$2)*IF($A4175="", "0", INDEX(#REF!,MATCH($A4175,#REF!,0))),"")</f>
        <v/>
      </c>
      <c r="L4175" s="72" t="str">
        <f>IFERROR(INDEX(#REF!,MATCH(INDEX(#REF!,MATCH($A4175,#REF!,0)),#REF!,0),'Recurrent profile helpers'!L$2)*IF($A4175="", "0", INDEX(#REF!,MATCH($A4175,#REF!,0))),"")</f>
        <v/>
      </c>
      <c r="M4175" s="72" t="str">
        <f>IFERROR(INDEX(#REF!,MATCH(INDEX(#REF!,MATCH($A4175,#REF!,0)),#REF!,0),'Recurrent profile helpers'!M$2)*IF($A4175="", "0", INDEX(#REF!,MATCH($A4175,#REF!,0))),"")</f>
        <v/>
      </c>
      <c r="N4175" s="72" t="str">
        <f>IFERROR(INDEX(#REF!,MATCH(INDEX(#REF!,MATCH($A4175,#REF!,0)),#REF!,0),'Recurrent profile helpers'!N$2)*IF($A4175="", "0", INDEX(#REF!,MATCH($A4175,#REF!,0))),"")</f>
        <v/>
      </c>
    </row>
    <row r="4176" spans="1:14">
      <c r="A4176" t="str">
        <f t="array" ref="A4176">IFERROR(INDEX(#REF!, SMALL(IF((MID(#REF!,2,1)="."),ROW($A$6:$A$4897)-ROW($A$6)+1,IF((MID(#REF!,3,1)="."),ROW($A$6:$A$4892)-ROW($A$6)+1)), ROW(4174:4174))),"" )</f>
        <v/>
      </c>
      <c r="B4176" s="72" t="str">
        <f>IF($A4176="", "", INDEX(#REF!,MATCH($A4176,#REF!,0)))</f>
        <v/>
      </c>
      <c r="C4176" s="72" t="str">
        <f>IFERROR(INDEX(#REF!,MATCH(INDEX(#REF!,MATCH($A4176,#REF!,0)),#REF!,0),'Recurrent profile helpers'!C$2)*IF($A4176="", "0", INDEX(#REF!,MATCH($A4176,#REF!,0))),"")</f>
        <v/>
      </c>
      <c r="D4176" s="72" t="str">
        <f>IFERROR(INDEX(#REF!,MATCH(INDEX(#REF!,MATCH($A4176,#REF!,0)),#REF!,0),'Recurrent profile helpers'!D$2)*IF($A4176="", "0", INDEX(#REF!,MATCH($A4176,#REF!,0))),"")</f>
        <v/>
      </c>
      <c r="E4176" s="72" t="str">
        <f>IFERROR(INDEX(#REF!,MATCH(INDEX(#REF!,MATCH($A4176,#REF!,0)),#REF!,0),'Recurrent profile helpers'!E$2)*IF($A4176="", "0", INDEX(#REF!,MATCH($A4176,#REF!,0))),"")</f>
        <v/>
      </c>
      <c r="F4176" s="72" t="str">
        <f>IFERROR(INDEX(#REF!,MATCH(INDEX(#REF!,MATCH($A4176,#REF!,0)),#REF!,0),'Recurrent profile helpers'!F$2)*IF($A4176="", "0", INDEX(#REF!,MATCH($A4176,#REF!,0))),"")</f>
        <v/>
      </c>
      <c r="G4176" s="72" t="str">
        <f>IFERROR(INDEX(#REF!,MATCH(INDEX(#REF!,MATCH($A4176,#REF!,0)),#REF!,0),'Recurrent profile helpers'!G$2)*IF($A4176="", "0", INDEX(#REF!,MATCH($A4176,#REF!,0))),"")</f>
        <v/>
      </c>
      <c r="H4176" s="72" t="str">
        <f>IFERROR(INDEX(#REF!,MATCH(INDEX(#REF!,MATCH($A4176,#REF!,0)),#REF!,0),'Recurrent profile helpers'!H$2)*IF($A4176="", "0", INDEX(#REF!,MATCH($A4176,#REF!,0))),"")</f>
        <v/>
      </c>
      <c r="I4176" s="72" t="str">
        <f>IFERROR(INDEX(#REF!,MATCH(INDEX(#REF!,MATCH($A4176,#REF!,0)),#REF!,0),'Recurrent profile helpers'!I$2)*IF($A4176="", "0", INDEX(#REF!,MATCH($A4176,#REF!,0))),"")</f>
        <v/>
      </c>
      <c r="J4176" s="72" t="str">
        <f>IFERROR(INDEX(#REF!,MATCH(INDEX(#REF!,MATCH($A4176,#REF!,0)),#REF!,0),'Recurrent profile helpers'!J$2)*IF($A4176="", "0", INDEX(#REF!,MATCH($A4176,#REF!,0))),"")</f>
        <v/>
      </c>
      <c r="K4176" s="72" t="str">
        <f>IFERROR(INDEX(#REF!,MATCH(INDEX(#REF!,MATCH($A4176,#REF!,0)),#REF!,0),'Recurrent profile helpers'!K$2)*IF($A4176="", "0", INDEX(#REF!,MATCH($A4176,#REF!,0))),"")</f>
        <v/>
      </c>
      <c r="L4176" s="72" t="str">
        <f>IFERROR(INDEX(#REF!,MATCH(INDEX(#REF!,MATCH($A4176,#REF!,0)),#REF!,0),'Recurrent profile helpers'!L$2)*IF($A4176="", "0", INDEX(#REF!,MATCH($A4176,#REF!,0))),"")</f>
        <v/>
      </c>
      <c r="M4176" s="72" t="str">
        <f>IFERROR(INDEX(#REF!,MATCH(INDEX(#REF!,MATCH($A4176,#REF!,0)),#REF!,0),'Recurrent profile helpers'!M$2)*IF($A4176="", "0", INDEX(#REF!,MATCH($A4176,#REF!,0))),"")</f>
        <v/>
      </c>
      <c r="N4176" s="72" t="str">
        <f>IFERROR(INDEX(#REF!,MATCH(INDEX(#REF!,MATCH($A4176,#REF!,0)),#REF!,0),'Recurrent profile helpers'!N$2)*IF($A4176="", "0", INDEX(#REF!,MATCH($A4176,#REF!,0))),"")</f>
        <v/>
      </c>
    </row>
    <row r="4177" spans="1:14">
      <c r="A4177" t="str">
        <f t="array" ref="A4177">IFERROR(INDEX(#REF!, SMALL(IF((MID(#REF!,2,1)="."),ROW($A$6:$A$4897)-ROW($A$6)+1,IF((MID(#REF!,3,1)="."),ROW($A$6:$A$4892)-ROW($A$6)+1)), ROW(4175:4175))),"" )</f>
        <v/>
      </c>
      <c r="B4177" s="72" t="str">
        <f>IF($A4177="", "", INDEX(#REF!,MATCH($A4177,#REF!,0)))</f>
        <v/>
      </c>
      <c r="C4177" s="72" t="str">
        <f>IFERROR(INDEX(#REF!,MATCH(INDEX(#REF!,MATCH($A4177,#REF!,0)),#REF!,0),'Recurrent profile helpers'!C$2)*IF($A4177="", "0", INDEX(#REF!,MATCH($A4177,#REF!,0))),"")</f>
        <v/>
      </c>
      <c r="D4177" s="72" t="str">
        <f>IFERROR(INDEX(#REF!,MATCH(INDEX(#REF!,MATCH($A4177,#REF!,0)),#REF!,0),'Recurrent profile helpers'!D$2)*IF($A4177="", "0", INDEX(#REF!,MATCH($A4177,#REF!,0))),"")</f>
        <v/>
      </c>
      <c r="E4177" s="72" t="str">
        <f>IFERROR(INDEX(#REF!,MATCH(INDEX(#REF!,MATCH($A4177,#REF!,0)),#REF!,0),'Recurrent profile helpers'!E$2)*IF($A4177="", "0", INDEX(#REF!,MATCH($A4177,#REF!,0))),"")</f>
        <v/>
      </c>
      <c r="F4177" s="72" t="str">
        <f>IFERROR(INDEX(#REF!,MATCH(INDEX(#REF!,MATCH($A4177,#REF!,0)),#REF!,0),'Recurrent profile helpers'!F$2)*IF($A4177="", "0", INDEX(#REF!,MATCH($A4177,#REF!,0))),"")</f>
        <v/>
      </c>
      <c r="G4177" s="72" t="str">
        <f>IFERROR(INDEX(#REF!,MATCH(INDEX(#REF!,MATCH($A4177,#REF!,0)),#REF!,0),'Recurrent profile helpers'!G$2)*IF($A4177="", "0", INDEX(#REF!,MATCH($A4177,#REF!,0))),"")</f>
        <v/>
      </c>
      <c r="H4177" s="72" t="str">
        <f>IFERROR(INDEX(#REF!,MATCH(INDEX(#REF!,MATCH($A4177,#REF!,0)),#REF!,0),'Recurrent profile helpers'!H$2)*IF($A4177="", "0", INDEX(#REF!,MATCH($A4177,#REF!,0))),"")</f>
        <v/>
      </c>
      <c r="I4177" s="72" t="str">
        <f>IFERROR(INDEX(#REF!,MATCH(INDEX(#REF!,MATCH($A4177,#REF!,0)),#REF!,0),'Recurrent profile helpers'!I$2)*IF($A4177="", "0", INDEX(#REF!,MATCH($A4177,#REF!,0))),"")</f>
        <v/>
      </c>
      <c r="J4177" s="72" t="str">
        <f>IFERROR(INDEX(#REF!,MATCH(INDEX(#REF!,MATCH($A4177,#REF!,0)),#REF!,0),'Recurrent profile helpers'!J$2)*IF($A4177="", "0", INDEX(#REF!,MATCH($A4177,#REF!,0))),"")</f>
        <v/>
      </c>
      <c r="K4177" s="72" t="str">
        <f>IFERROR(INDEX(#REF!,MATCH(INDEX(#REF!,MATCH($A4177,#REF!,0)),#REF!,0),'Recurrent profile helpers'!K$2)*IF($A4177="", "0", INDEX(#REF!,MATCH($A4177,#REF!,0))),"")</f>
        <v/>
      </c>
      <c r="L4177" s="72" t="str">
        <f>IFERROR(INDEX(#REF!,MATCH(INDEX(#REF!,MATCH($A4177,#REF!,0)),#REF!,0),'Recurrent profile helpers'!L$2)*IF($A4177="", "0", INDEX(#REF!,MATCH($A4177,#REF!,0))),"")</f>
        <v/>
      </c>
      <c r="M4177" s="72" t="str">
        <f>IFERROR(INDEX(#REF!,MATCH(INDEX(#REF!,MATCH($A4177,#REF!,0)),#REF!,0),'Recurrent profile helpers'!M$2)*IF($A4177="", "0", INDEX(#REF!,MATCH($A4177,#REF!,0))),"")</f>
        <v/>
      </c>
      <c r="N4177" s="72" t="str">
        <f>IFERROR(INDEX(#REF!,MATCH(INDEX(#REF!,MATCH($A4177,#REF!,0)),#REF!,0),'Recurrent profile helpers'!N$2)*IF($A4177="", "0", INDEX(#REF!,MATCH($A4177,#REF!,0))),"")</f>
        <v/>
      </c>
    </row>
    <row r="4178" spans="1:14">
      <c r="A4178" t="str">
        <f t="array" ref="A4178">IFERROR(INDEX(#REF!, SMALL(IF((MID(#REF!,2,1)="."),ROW($A$6:$A$4897)-ROW($A$6)+1,IF((MID(#REF!,3,1)="."),ROW($A$6:$A$4892)-ROW($A$6)+1)), ROW(4176:4176))),"" )</f>
        <v/>
      </c>
      <c r="B4178" s="72" t="str">
        <f>IF($A4178="", "", INDEX(#REF!,MATCH($A4178,#REF!,0)))</f>
        <v/>
      </c>
      <c r="C4178" s="72" t="str">
        <f>IFERROR(INDEX(#REF!,MATCH(INDEX(#REF!,MATCH($A4178,#REF!,0)),#REF!,0),'Recurrent profile helpers'!C$2)*IF($A4178="", "0", INDEX(#REF!,MATCH($A4178,#REF!,0))),"")</f>
        <v/>
      </c>
      <c r="D4178" s="72" t="str">
        <f>IFERROR(INDEX(#REF!,MATCH(INDEX(#REF!,MATCH($A4178,#REF!,0)),#REF!,0),'Recurrent profile helpers'!D$2)*IF($A4178="", "0", INDEX(#REF!,MATCH($A4178,#REF!,0))),"")</f>
        <v/>
      </c>
      <c r="E4178" s="72" t="str">
        <f>IFERROR(INDEX(#REF!,MATCH(INDEX(#REF!,MATCH($A4178,#REF!,0)),#REF!,0),'Recurrent profile helpers'!E$2)*IF($A4178="", "0", INDEX(#REF!,MATCH($A4178,#REF!,0))),"")</f>
        <v/>
      </c>
      <c r="F4178" s="72" t="str">
        <f>IFERROR(INDEX(#REF!,MATCH(INDEX(#REF!,MATCH($A4178,#REF!,0)),#REF!,0),'Recurrent profile helpers'!F$2)*IF($A4178="", "0", INDEX(#REF!,MATCH($A4178,#REF!,0))),"")</f>
        <v/>
      </c>
      <c r="G4178" s="72" t="str">
        <f>IFERROR(INDEX(#REF!,MATCH(INDEX(#REF!,MATCH($A4178,#REF!,0)),#REF!,0),'Recurrent profile helpers'!G$2)*IF($A4178="", "0", INDEX(#REF!,MATCH($A4178,#REF!,0))),"")</f>
        <v/>
      </c>
      <c r="H4178" s="72" t="str">
        <f>IFERROR(INDEX(#REF!,MATCH(INDEX(#REF!,MATCH($A4178,#REF!,0)),#REF!,0),'Recurrent profile helpers'!H$2)*IF($A4178="", "0", INDEX(#REF!,MATCH($A4178,#REF!,0))),"")</f>
        <v/>
      </c>
      <c r="I4178" s="72" t="str">
        <f>IFERROR(INDEX(#REF!,MATCH(INDEX(#REF!,MATCH($A4178,#REF!,0)),#REF!,0),'Recurrent profile helpers'!I$2)*IF($A4178="", "0", INDEX(#REF!,MATCH($A4178,#REF!,0))),"")</f>
        <v/>
      </c>
      <c r="J4178" s="72" t="str">
        <f>IFERROR(INDEX(#REF!,MATCH(INDEX(#REF!,MATCH($A4178,#REF!,0)),#REF!,0),'Recurrent profile helpers'!J$2)*IF($A4178="", "0", INDEX(#REF!,MATCH($A4178,#REF!,0))),"")</f>
        <v/>
      </c>
      <c r="K4178" s="72" t="str">
        <f>IFERROR(INDEX(#REF!,MATCH(INDEX(#REF!,MATCH($A4178,#REF!,0)),#REF!,0),'Recurrent profile helpers'!K$2)*IF($A4178="", "0", INDEX(#REF!,MATCH($A4178,#REF!,0))),"")</f>
        <v/>
      </c>
      <c r="L4178" s="72" t="str">
        <f>IFERROR(INDEX(#REF!,MATCH(INDEX(#REF!,MATCH($A4178,#REF!,0)),#REF!,0),'Recurrent profile helpers'!L$2)*IF($A4178="", "0", INDEX(#REF!,MATCH($A4178,#REF!,0))),"")</f>
        <v/>
      </c>
      <c r="M4178" s="72" t="str">
        <f>IFERROR(INDEX(#REF!,MATCH(INDEX(#REF!,MATCH($A4178,#REF!,0)),#REF!,0),'Recurrent profile helpers'!M$2)*IF($A4178="", "0", INDEX(#REF!,MATCH($A4178,#REF!,0))),"")</f>
        <v/>
      </c>
      <c r="N4178" s="72" t="str">
        <f>IFERROR(INDEX(#REF!,MATCH(INDEX(#REF!,MATCH($A4178,#REF!,0)),#REF!,0),'Recurrent profile helpers'!N$2)*IF($A4178="", "0", INDEX(#REF!,MATCH($A4178,#REF!,0))),"")</f>
        <v/>
      </c>
    </row>
    <row r="4179" spans="1:14">
      <c r="A4179" t="str">
        <f t="array" ref="A4179">IFERROR(INDEX(#REF!, SMALL(IF((MID(#REF!,2,1)="."),ROW($A$6:$A$4897)-ROW($A$6)+1,IF((MID(#REF!,3,1)="."),ROW($A$6:$A$4892)-ROW($A$6)+1)), ROW(4177:4177))),"" )</f>
        <v/>
      </c>
      <c r="B4179" s="72" t="str">
        <f>IF($A4179="", "", INDEX(#REF!,MATCH($A4179,#REF!,0)))</f>
        <v/>
      </c>
      <c r="C4179" s="72" t="str">
        <f>IFERROR(INDEX(#REF!,MATCH(INDEX(#REF!,MATCH($A4179,#REF!,0)),#REF!,0),'Recurrent profile helpers'!C$2)*IF($A4179="", "0", INDEX(#REF!,MATCH($A4179,#REF!,0))),"")</f>
        <v/>
      </c>
      <c r="D4179" s="72" t="str">
        <f>IFERROR(INDEX(#REF!,MATCH(INDEX(#REF!,MATCH($A4179,#REF!,0)),#REF!,0),'Recurrent profile helpers'!D$2)*IF($A4179="", "0", INDEX(#REF!,MATCH($A4179,#REF!,0))),"")</f>
        <v/>
      </c>
      <c r="E4179" s="72" t="str">
        <f>IFERROR(INDEX(#REF!,MATCH(INDEX(#REF!,MATCH($A4179,#REF!,0)),#REF!,0),'Recurrent profile helpers'!E$2)*IF($A4179="", "0", INDEX(#REF!,MATCH($A4179,#REF!,0))),"")</f>
        <v/>
      </c>
      <c r="F4179" s="72" t="str">
        <f>IFERROR(INDEX(#REF!,MATCH(INDEX(#REF!,MATCH($A4179,#REF!,0)),#REF!,0),'Recurrent profile helpers'!F$2)*IF($A4179="", "0", INDEX(#REF!,MATCH($A4179,#REF!,0))),"")</f>
        <v/>
      </c>
      <c r="G4179" s="72" t="str">
        <f>IFERROR(INDEX(#REF!,MATCH(INDEX(#REF!,MATCH($A4179,#REF!,0)),#REF!,0),'Recurrent profile helpers'!G$2)*IF($A4179="", "0", INDEX(#REF!,MATCH($A4179,#REF!,0))),"")</f>
        <v/>
      </c>
      <c r="H4179" s="72" t="str">
        <f>IFERROR(INDEX(#REF!,MATCH(INDEX(#REF!,MATCH($A4179,#REF!,0)),#REF!,0),'Recurrent profile helpers'!H$2)*IF($A4179="", "0", INDEX(#REF!,MATCH($A4179,#REF!,0))),"")</f>
        <v/>
      </c>
      <c r="I4179" s="72" t="str">
        <f>IFERROR(INDEX(#REF!,MATCH(INDEX(#REF!,MATCH($A4179,#REF!,0)),#REF!,0),'Recurrent profile helpers'!I$2)*IF($A4179="", "0", INDEX(#REF!,MATCH($A4179,#REF!,0))),"")</f>
        <v/>
      </c>
      <c r="J4179" s="72" t="str">
        <f>IFERROR(INDEX(#REF!,MATCH(INDEX(#REF!,MATCH($A4179,#REF!,0)),#REF!,0),'Recurrent profile helpers'!J$2)*IF($A4179="", "0", INDEX(#REF!,MATCH($A4179,#REF!,0))),"")</f>
        <v/>
      </c>
      <c r="K4179" s="72" t="str">
        <f>IFERROR(INDEX(#REF!,MATCH(INDEX(#REF!,MATCH($A4179,#REF!,0)),#REF!,0),'Recurrent profile helpers'!K$2)*IF($A4179="", "0", INDEX(#REF!,MATCH($A4179,#REF!,0))),"")</f>
        <v/>
      </c>
      <c r="L4179" s="72" t="str">
        <f>IFERROR(INDEX(#REF!,MATCH(INDEX(#REF!,MATCH($A4179,#REF!,0)),#REF!,0),'Recurrent profile helpers'!L$2)*IF($A4179="", "0", INDEX(#REF!,MATCH($A4179,#REF!,0))),"")</f>
        <v/>
      </c>
      <c r="M4179" s="72" t="str">
        <f>IFERROR(INDEX(#REF!,MATCH(INDEX(#REF!,MATCH($A4179,#REF!,0)),#REF!,0),'Recurrent profile helpers'!M$2)*IF($A4179="", "0", INDEX(#REF!,MATCH($A4179,#REF!,0))),"")</f>
        <v/>
      </c>
      <c r="N4179" s="72" t="str">
        <f>IFERROR(INDEX(#REF!,MATCH(INDEX(#REF!,MATCH($A4179,#REF!,0)),#REF!,0),'Recurrent profile helpers'!N$2)*IF($A4179="", "0", INDEX(#REF!,MATCH($A4179,#REF!,0))),"")</f>
        <v/>
      </c>
    </row>
    <row r="4180" spans="1:14">
      <c r="A4180" t="str">
        <f t="array" ref="A4180">IFERROR(INDEX(#REF!, SMALL(IF((MID(#REF!,2,1)="."),ROW($A$6:$A$4897)-ROW($A$6)+1,IF((MID(#REF!,3,1)="."),ROW($A$6:$A$4892)-ROW($A$6)+1)), ROW(4178:4178))),"" )</f>
        <v/>
      </c>
      <c r="B4180" s="72" t="str">
        <f>IF($A4180="", "", INDEX(#REF!,MATCH($A4180,#REF!,0)))</f>
        <v/>
      </c>
      <c r="C4180" s="72" t="str">
        <f>IFERROR(INDEX(#REF!,MATCH(INDEX(#REF!,MATCH($A4180,#REF!,0)),#REF!,0),'Recurrent profile helpers'!C$2)*IF($A4180="", "0", INDEX(#REF!,MATCH($A4180,#REF!,0))),"")</f>
        <v/>
      </c>
      <c r="D4180" s="72" t="str">
        <f>IFERROR(INDEX(#REF!,MATCH(INDEX(#REF!,MATCH($A4180,#REF!,0)),#REF!,0),'Recurrent profile helpers'!D$2)*IF($A4180="", "0", INDEX(#REF!,MATCH($A4180,#REF!,0))),"")</f>
        <v/>
      </c>
      <c r="E4180" s="72" t="str">
        <f>IFERROR(INDEX(#REF!,MATCH(INDEX(#REF!,MATCH($A4180,#REF!,0)),#REF!,0),'Recurrent profile helpers'!E$2)*IF($A4180="", "0", INDEX(#REF!,MATCH($A4180,#REF!,0))),"")</f>
        <v/>
      </c>
      <c r="F4180" s="72" t="str">
        <f>IFERROR(INDEX(#REF!,MATCH(INDEX(#REF!,MATCH($A4180,#REF!,0)),#REF!,0),'Recurrent profile helpers'!F$2)*IF($A4180="", "0", INDEX(#REF!,MATCH($A4180,#REF!,0))),"")</f>
        <v/>
      </c>
      <c r="G4180" s="72" t="str">
        <f>IFERROR(INDEX(#REF!,MATCH(INDEX(#REF!,MATCH($A4180,#REF!,0)),#REF!,0),'Recurrent profile helpers'!G$2)*IF($A4180="", "0", INDEX(#REF!,MATCH($A4180,#REF!,0))),"")</f>
        <v/>
      </c>
      <c r="H4180" s="72" t="str">
        <f>IFERROR(INDEX(#REF!,MATCH(INDEX(#REF!,MATCH($A4180,#REF!,0)),#REF!,0),'Recurrent profile helpers'!H$2)*IF($A4180="", "0", INDEX(#REF!,MATCH($A4180,#REF!,0))),"")</f>
        <v/>
      </c>
      <c r="I4180" s="72" t="str">
        <f>IFERROR(INDEX(#REF!,MATCH(INDEX(#REF!,MATCH($A4180,#REF!,0)),#REF!,0),'Recurrent profile helpers'!I$2)*IF($A4180="", "0", INDEX(#REF!,MATCH($A4180,#REF!,0))),"")</f>
        <v/>
      </c>
      <c r="J4180" s="72" t="str">
        <f>IFERROR(INDEX(#REF!,MATCH(INDEX(#REF!,MATCH($A4180,#REF!,0)),#REF!,0),'Recurrent profile helpers'!J$2)*IF($A4180="", "0", INDEX(#REF!,MATCH($A4180,#REF!,0))),"")</f>
        <v/>
      </c>
      <c r="K4180" s="72" t="str">
        <f>IFERROR(INDEX(#REF!,MATCH(INDEX(#REF!,MATCH($A4180,#REF!,0)),#REF!,0),'Recurrent profile helpers'!K$2)*IF($A4180="", "0", INDEX(#REF!,MATCH($A4180,#REF!,0))),"")</f>
        <v/>
      </c>
      <c r="L4180" s="72" t="str">
        <f>IFERROR(INDEX(#REF!,MATCH(INDEX(#REF!,MATCH($A4180,#REF!,0)),#REF!,0),'Recurrent profile helpers'!L$2)*IF($A4180="", "0", INDEX(#REF!,MATCH($A4180,#REF!,0))),"")</f>
        <v/>
      </c>
      <c r="M4180" s="72" t="str">
        <f>IFERROR(INDEX(#REF!,MATCH(INDEX(#REF!,MATCH($A4180,#REF!,0)),#REF!,0),'Recurrent profile helpers'!M$2)*IF($A4180="", "0", INDEX(#REF!,MATCH($A4180,#REF!,0))),"")</f>
        <v/>
      </c>
      <c r="N4180" s="72" t="str">
        <f>IFERROR(INDEX(#REF!,MATCH(INDEX(#REF!,MATCH($A4180,#REF!,0)),#REF!,0),'Recurrent profile helpers'!N$2)*IF($A4180="", "0", INDEX(#REF!,MATCH($A4180,#REF!,0))),"")</f>
        <v/>
      </c>
    </row>
    <row r="4181" spans="1:14">
      <c r="A4181" t="str">
        <f t="array" ref="A4181">IFERROR(INDEX(#REF!, SMALL(IF((MID(#REF!,2,1)="."),ROW($A$6:$A$4897)-ROW($A$6)+1,IF((MID(#REF!,3,1)="."),ROW($A$6:$A$4892)-ROW($A$6)+1)), ROW(4179:4179))),"" )</f>
        <v/>
      </c>
      <c r="B4181" s="72" t="str">
        <f>IF($A4181="", "", INDEX(#REF!,MATCH($A4181,#REF!,0)))</f>
        <v/>
      </c>
      <c r="C4181" s="72" t="str">
        <f>IFERROR(INDEX(#REF!,MATCH(INDEX(#REF!,MATCH($A4181,#REF!,0)),#REF!,0),'Recurrent profile helpers'!C$2)*IF($A4181="", "0", INDEX(#REF!,MATCH($A4181,#REF!,0))),"")</f>
        <v/>
      </c>
      <c r="D4181" s="72" t="str">
        <f>IFERROR(INDEX(#REF!,MATCH(INDEX(#REF!,MATCH($A4181,#REF!,0)),#REF!,0),'Recurrent profile helpers'!D$2)*IF($A4181="", "0", INDEX(#REF!,MATCH($A4181,#REF!,0))),"")</f>
        <v/>
      </c>
      <c r="E4181" s="72" t="str">
        <f>IFERROR(INDEX(#REF!,MATCH(INDEX(#REF!,MATCH($A4181,#REF!,0)),#REF!,0),'Recurrent profile helpers'!E$2)*IF($A4181="", "0", INDEX(#REF!,MATCH($A4181,#REF!,0))),"")</f>
        <v/>
      </c>
      <c r="F4181" s="72" t="str">
        <f>IFERROR(INDEX(#REF!,MATCH(INDEX(#REF!,MATCH($A4181,#REF!,0)),#REF!,0),'Recurrent profile helpers'!F$2)*IF($A4181="", "0", INDEX(#REF!,MATCH($A4181,#REF!,0))),"")</f>
        <v/>
      </c>
      <c r="G4181" s="72" t="str">
        <f>IFERROR(INDEX(#REF!,MATCH(INDEX(#REF!,MATCH($A4181,#REF!,0)),#REF!,0),'Recurrent profile helpers'!G$2)*IF($A4181="", "0", INDEX(#REF!,MATCH($A4181,#REF!,0))),"")</f>
        <v/>
      </c>
      <c r="H4181" s="72" t="str">
        <f>IFERROR(INDEX(#REF!,MATCH(INDEX(#REF!,MATCH($A4181,#REF!,0)),#REF!,0),'Recurrent profile helpers'!H$2)*IF($A4181="", "0", INDEX(#REF!,MATCH($A4181,#REF!,0))),"")</f>
        <v/>
      </c>
      <c r="I4181" s="72" t="str">
        <f>IFERROR(INDEX(#REF!,MATCH(INDEX(#REF!,MATCH($A4181,#REF!,0)),#REF!,0),'Recurrent profile helpers'!I$2)*IF($A4181="", "0", INDEX(#REF!,MATCH($A4181,#REF!,0))),"")</f>
        <v/>
      </c>
      <c r="J4181" s="72" t="str">
        <f>IFERROR(INDEX(#REF!,MATCH(INDEX(#REF!,MATCH($A4181,#REF!,0)),#REF!,0),'Recurrent profile helpers'!J$2)*IF($A4181="", "0", INDEX(#REF!,MATCH($A4181,#REF!,0))),"")</f>
        <v/>
      </c>
      <c r="K4181" s="72" t="str">
        <f>IFERROR(INDEX(#REF!,MATCH(INDEX(#REF!,MATCH($A4181,#REF!,0)),#REF!,0),'Recurrent profile helpers'!K$2)*IF($A4181="", "0", INDEX(#REF!,MATCH($A4181,#REF!,0))),"")</f>
        <v/>
      </c>
      <c r="L4181" s="72" t="str">
        <f>IFERROR(INDEX(#REF!,MATCH(INDEX(#REF!,MATCH($A4181,#REF!,0)),#REF!,0),'Recurrent profile helpers'!L$2)*IF($A4181="", "0", INDEX(#REF!,MATCH($A4181,#REF!,0))),"")</f>
        <v/>
      </c>
      <c r="M4181" s="72" t="str">
        <f>IFERROR(INDEX(#REF!,MATCH(INDEX(#REF!,MATCH($A4181,#REF!,0)),#REF!,0),'Recurrent profile helpers'!M$2)*IF($A4181="", "0", INDEX(#REF!,MATCH($A4181,#REF!,0))),"")</f>
        <v/>
      </c>
      <c r="N4181" s="72" t="str">
        <f>IFERROR(INDEX(#REF!,MATCH(INDEX(#REF!,MATCH($A4181,#REF!,0)),#REF!,0),'Recurrent profile helpers'!N$2)*IF($A4181="", "0", INDEX(#REF!,MATCH($A4181,#REF!,0))),"")</f>
        <v/>
      </c>
    </row>
    <row r="4182" spans="1:14">
      <c r="A4182" t="str">
        <f t="array" ref="A4182">IFERROR(INDEX(#REF!, SMALL(IF((MID(#REF!,2,1)="."),ROW($A$6:$A$4897)-ROW($A$6)+1,IF((MID(#REF!,3,1)="."),ROW($A$6:$A$4892)-ROW($A$6)+1)), ROW(4180:4180))),"" )</f>
        <v/>
      </c>
      <c r="B4182" s="72" t="str">
        <f>IF($A4182="", "", INDEX(#REF!,MATCH($A4182,#REF!,0)))</f>
        <v/>
      </c>
      <c r="C4182" s="72" t="str">
        <f>IFERROR(INDEX(#REF!,MATCH(INDEX(#REF!,MATCH($A4182,#REF!,0)),#REF!,0),'Recurrent profile helpers'!C$2)*IF($A4182="", "0", INDEX(#REF!,MATCH($A4182,#REF!,0))),"")</f>
        <v/>
      </c>
      <c r="D4182" s="72" t="str">
        <f>IFERROR(INDEX(#REF!,MATCH(INDEX(#REF!,MATCH($A4182,#REF!,0)),#REF!,0),'Recurrent profile helpers'!D$2)*IF($A4182="", "0", INDEX(#REF!,MATCH($A4182,#REF!,0))),"")</f>
        <v/>
      </c>
      <c r="E4182" s="72" t="str">
        <f>IFERROR(INDEX(#REF!,MATCH(INDEX(#REF!,MATCH($A4182,#REF!,0)),#REF!,0),'Recurrent profile helpers'!E$2)*IF($A4182="", "0", INDEX(#REF!,MATCH($A4182,#REF!,0))),"")</f>
        <v/>
      </c>
      <c r="F4182" s="72" t="str">
        <f>IFERROR(INDEX(#REF!,MATCH(INDEX(#REF!,MATCH($A4182,#REF!,0)),#REF!,0),'Recurrent profile helpers'!F$2)*IF($A4182="", "0", INDEX(#REF!,MATCH($A4182,#REF!,0))),"")</f>
        <v/>
      </c>
      <c r="G4182" s="72" t="str">
        <f>IFERROR(INDEX(#REF!,MATCH(INDEX(#REF!,MATCH($A4182,#REF!,0)),#REF!,0),'Recurrent profile helpers'!G$2)*IF($A4182="", "0", INDEX(#REF!,MATCH($A4182,#REF!,0))),"")</f>
        <v/>
      </c>
      <c r="H4182" s="72" t="str">
        <f>IFERROR(INDEX(#REF!,MATCH(INDEX(#REF!,MATCH($A4182,#REF!,0)),#REF!,0),'Recurrent profile helpers'!H$2)*IF($A4182="", "0", INDEX(#REF!,MATCH($A4182,#REF!,0))),"")</f>
        <v/>
      </c>
      <c r="I4182" s="72" t="str">
        <f>IFERROR(INDEX(#REF!,MATCH(INDEX(#REF!,MATCH($A4182,#REF!,0)),#REF!,0),'Recurrent profile helpers'!I$2)*IF($A4182="", "0", INDEX(#REF!,MATCH($A4182,#REF!,0))),"")</f>
        <v/>
      </c>
      <c r="J4182" s="72" t="str">
        <f>IFERROR(INDEX(#REF!,MATCH(INDEX(#REF!,MATCH($A4182,#REF!,0)),#REF!,0),'Recurrent profile helpers'!J$2)*IF($A4182="", "0", INDEX(#REF!,MATCH($A4182,#REF!,0))),"")</f>
        <v/>
      </c>
      <c r="K4182" s="72" t="str">
        <f>IFERROR(INDEX(#REF!,MATCH(INDEX(#REF!,MATCH($A4182,#REF!,0)),#REF!,0),'Recurrent profile helpers'!K$2)*IF($A4182="", "0", INDEX(#REF!,MATCH($A4182,#REF!,0))),"")</f>
        <v/>
      </c>
      <c r="L4182" s="72" t="str">
        <f>IFERROR(INDEX(#REF!,MATCH(INDEX(#REF!,MATCH($A4182,#REF!,0)),#REF!,0),'Recurrent profile helpers'!L$2)*IF($A4182="", "0", INDEX(#REF!,MATCH($A4182,#REF!,0))),"")</f>
        <v/>
      </c>
      <c r="M4182" s="72" t="str">
        <f>IFERROR(INDEX(#REF!,MATCH(INDEX(#REF!,MATCH($A4182,#REF!,0)),#REF!,0),'Recurrent profile helpers'!M$2)*IF($A4182="", "0", INDEX(#REF!,MATCH($A4182,#REF!,0))),"")</f>
        <v/>
      </c>
      <c r="N4182" s="72" t="str">
        <f>IFERROR(INDEX(#REF!,MATCH(INDEX(#REF!,MATCH($A4182,#REF!,0)),#REF!,0),'Recurrent profile helpers'!N$2)*IF($A4182="", "0", INDEX(#REF!,MATCH($A4182,#REF!,0))),"")</f>
        <v/>
      </c>
    </row>
    <row r="4183" spans="1:14">
      <c r="A4183" t="str">
        <f t="array" ref="A4183">IFERROR(INDEX(#REF!, SMALL(IF((MID(#REF!,2,1)="."),ROW($A$6:$A$4897)-ROW($A$6)+1,IF((MID(#REF!,3,1)="."),ROW($A$6:$A$4892)-ROW($A$6)+1)), ROW(4181:4181))),"" )</f>
        <v/>
      </c>
      <c r="B4183" s="72" t="str">
        <f>IF($A4183="", "", INDEX(#REF!,MATCH($A4183,#REF!,0)))</f>
        <v/>
      </c>
      <c r="C4183" s="72" t="str">
        <f>IFERROR(INDEX(#REF!,MATCH(INDEX(#REF!,MATCH($A4183,#REF!,0)),#REF!,0),'Recurrent profile helpers'!C$2)*IF($A4183="", "0", INDEX(#REF!,MATCH($A4183,#REF!,0))),"")</f>
        <v/>
      </c>
      <c r="D4183" s="72" t="str">
        <f>IFERROR(INDEX(#REF!,MATCH(INDEX(#REF!,MATCH($A4183,#REF!,0)),#REF!,0),'Recurrent profile helpers'!D$2)*IF($A4183="", "0", INDEX(#REF!,MATCH($A4183,#REF!,0))),"")</f>
        <v/>
      </c>
      <c r="E4183" s="72" t="str">
        <f>IFERROR(INDEX(#REF!,MATCH(INDEX(#REF!,MATCH($A4183,#REF!,0)),#REF!,0),'Recurrent profile helpers'!E$2)*IF($A4183="", "0", INDEX(#REF!,MATCH($A4183,#REF!,0))),"")</f>
        <v/>
      </c>
      <c r="F4183" s="72" t="str">
        <f>IFERROR(INDEX(#REF!,MATCH(INDEX(#REF!,MATCH($A4183,#REF!,0)),#REF!,0),'Recurrent profile helpers'!F$2)*IF($A4183="", "0", INDEX(#REF!,MATCH($A4183,#REF!,0))),"")</f>
        <v/>
      </c>
      <c r="G4183" s="72" t="str">
        <f>IFERROR(INDEX(#REF!,MATCH(INDEX(#REF!,MATCH($A4183,#REF!,0)),#REF!,0),'Recurrent profile helpers'!G$2)*IF($A4183="", "0", INDEX(#REF!,MATCH($A4183,#REF!,0))),"")</f>
        <v/>
      </c>
      <c r="H4183" s="72" t="str">
        <f>IFERROR(INDEX(#REF!,MATCH(INDEX(#REF!,MATCH($A4183,#REF!,0)),#REF!,0),'Recurrent profile helpers'!H$2)*IF($A4183="", "0", INDEX(#REF!,MATCH($A4183,#REF!,0))),"")</f>
        <v/>
      </c>
      <c r="I4183" s="72" t="str">
        <f>IFERROR(INDEX(#REF!,MATCH(INDEX(#REF!,MATCH($A4183,#REF!,0)),#REF!,0),'Recurrent profile helpers'!I$2)*IF($A4183="", "0", INDEX(#REF!,MATCH($A4183,#REF!,0))),"")</f>
        <v/>
      </c>
      <c r="J4183" s="72" t="str">
        <f>IFERROR(INDEX(#REF!,MATCH(INDEX(#REF!,MATCH($A4183,#REF!,0)),#REF!,0),'Recurrent profile helpers'!J$2)*IF($A4183="", "0", INDEX(#REF!,MATCH($A4183,#REF!,0))),"")</f>
        <v/>
      </c>
      <c r="K4183" s="72" t="str">
        <f>IFERROR(INDEX(#REF!,MATCH(INDEX(#REF!,MATCH($A4183,#REF!,0)),#REF!,0),'Recurrent profile helpers'!K$2)*IF($A4183="", "0", INDEX(#REF!,MATCH($A4183,#REF!,0))),"")</f>
        <v/>
      </c>
      <c r="L4183" s="72" t="str">
        <f>IFERROR(INDEX(#REF!,MATCH(INDEX(#REF!,MATCH($A4183,#REF!,0)),#REF!,0),'Recurrent profile helpers'!L$2)*IF($A4183="", "0", INDEX(#REF!,MATCH($A4183,#REF!,0))),"")</f>
        <v/>
      </c>
      <c r="M4183" s="72" t="str">
        <f>IFERROR(INDEX(#REF!,MATCH(INDEX(#REF!,MATCH($A4183,#REF!,0)),#REF!,0),'Recurrent profile helpers'!M$2)*IF($A4183="", "0", INDEX(#REF!,MATCH($A4183,#REF!,0))),"")</f>
        <v/>
      </c>
      <c r="N4183" s="72" t="str">
        <f>IFERROR(INDEX(#REF!,MATCH(INDEX(#REF!,MATCH($A4183,#REF!,0)),#REF!,0),'Recurrent profile helpers'!N$2)*IF($A4183="", "0", INDEX(#REF!,MATCH($A4183,#REF!,0))),"")</f>
        <v/>
      </c>
    </row>
    <row r="4184" spans="1:14">
      <c r="A4184" t="str">
        <f t="array" ref="A4184">IFERROR(INDEX(#REF!, SMALL(IF((MID(#REF!,2,1)="."),ROW($A$6:$A$4897)-ROW($A$6)+1,IF((MID(#REF!,3,1)="."),ROW($A$6:$A$4892)-ROW($A$6)+1)), ROW(4182:4182))),"" )</f>
        <v/>
      </c>
      <c r="B4184" s="72" t="str">
        <f>IF($A4184="", "", INDEX(#REF!,MATCH($A4184,#REF!,0)))</f>
        <v/>
      </c>
      <c r="C4184" s="72" t="str">
        <f>IFERROR(INDEX(#REF!,MATCH(INDEX(#REF!,MATCH($A4184,#REF!,0)),#REF!,0),'Recurrent profile helpers'!C$2)*IF($A4184="", "0", INDEX(#REF!,MATCH($A4184,#REF!,0))),"")</f>
        <v/>
      </c>
      <c r="D4184" s="72" t="str">
        <f>IFERROR(INDEX(#REF!,MATCH(INDEX(#REF!,MATCH($A4184,#REF!,0)),#REF!,0),'Recurrent profile helpers'!D$2)*IF($A4184="", "0", INDEX(#REF!,MATCH($A4184,#REF!,0))),"")</f>
        <v/>
      </c>
      <c r="E4184" s="72" t="str">
        <f>IFERROR(INDEX(#REF!,MATCH(INDEX(#REF!,MATCH($A4184,#REF!,0)),#REF!,0),'Recurrent profile helpers'!E$2)*IF($A4184="", "0", INDEX(#REF!,MATCH($A4184,#REF!,0))),"")</f>
        <v/>
      </c>
      <c r="F4184" s="72" t="str">
        <f>IFERROR(INDEX(#REF!,MATCH(INDEX(#REF!,MATCH($A4184,#REF!,0)),#REF!,0),'Recurrent profile helpers'!F$2)*IF($A4184="", "0", INDEX(#REF!,MATCH($A4184,#REF!,0))),"")</f>
        <v/>
      </c>
      <c r="G4184" s="72" t="str">
        <f>IFERROR(INDEX(#REF!,MATCH(INDEX(#REF!,MATCH($A4184,#REF!,0)),#REF!,0),'Recurrent profile helpers'!G$2)*IF($A4184="", "0", INDEX(#REF!,MATCH($A4184,#REF!,0))),"")</f>
        <v/>
      </c>
      <c r="H4184" s="72" t="str">
        <f>IFERROR(INDEX(#REF!,MATCH(INDEX(#REF!,MATCH($A4184,#REF!,0)),#REF!,0),'Recurrent profile helpers'!H$2)*IF($A4184="", "0", INDEX(#REF!,MATCH($A4184,#REF!,0))),"")</f>
        <v/>
      </c>
      <c r="I4184" s="72" t="str">
        <f>IFERROR(INDEX(#REF!,MATCH(INDEX(#REF!,MATCH($A4184,#REF!,0)),#REF!,0),'Recurrent profile helpers'!I$2)*IF($A4184="", "0", INDEX(#REF!,MATCH($A4184,#REF!,0))),"")</f>
        <v/>
      </c>
      <c r="J4184" s="72" t="str">
        <f>IFERROR(INDEX(#REF!,MATCH(INDEX(#REF!,MATCH($A4184,#REF!,0)),#REF!,0),'Recurrent profile helpers'!J$2)*IF($A4184="", "0", INDEX(#REF!,MATCH($A4184,#REF!,0))),"")</f>
        <v/>
      </c>
      <c r="K4184" s="72" t="str">
        <f>IFERROR(INDEX(#REF!,MATCH(INDEX(#REF!,MATCH($A4184,#REF!,0)),#REF!,0),'Recurrent profile helpers'!K$2)*IF($A4184="", "0", INDEX(#REF!,MATCH($A4184,#REF!,0))),"")</f>
        <v/>
      </c>
      <c r="L4184" s="72" t="str">
        <f>IFERROR(INDEX(#REF!,MATCH(INDEX(#REF!,MATCH($A4184,#REF!,0)),#REF!,0),'Recurrent profile helpers'!L$2)*IF($A4184="", "0", INDEX(#REF!,MATCH($A4184,#REF!,0))),"")</f>
        <v/>
      </c>
      <c r="M4184" s="72" t="str">
        <f>IFERROR(INDEX(#REF!,MATCH(INDEX(#REF!,MATCH($A4184,#REF!,0)),#REF!,0),'Recurrent profile helpers'!M$2)*IF($A4184="", "0", INDEX(#REF!,MATCH($A4184,#REF!,0))),"")</f>
        <v/>
      </c>
      <c r="N4184" s="72" t="str">
        <f>IFERROR(INDEX(#REF!,MATCH(INDEX(#REF!,MATCH($A4184,#REF!,0)),#REF!,0),'Recurrent profile helpers'!N$2)*IF($A4184="", "0", INDEX(#REF!,MATCH($A4184,#REF!,0))),"")</f>
        <v/>
      </c>
    </row>
    <row r="4185" spans="1:14">
      <c r="A4185" t="str">
        <f t="array" ref="A4185">IFERROR(INDEX(#REF!, SMALL(IF((MID(#REF!,2,1)="."),ROW($A$6:$A$4897)-ROW($A$6)+1,IF((MID(#REF!,3,1)="."),ROW($A$6:$A$4892)-ROW($A$6)+1)), ROW(4183:4183))),"" )</f>
        <v/>
      </c>
      <c r="B4185" s="72" t="str">
        <f>IF($A4185="", "", INDEX(#REF!,MATCH($A4185,#REF!,0)))</f>
        <v/>
      </c>
      <c r="C4185" s="72" t="str">
        <f>IFERROR(INDEX(#REF!,MATCH(INDEX(#REF!,MATCH($A4185,#REF!,0)),#REF!,0),'Recurrent profile helpers'!C$2)*IF($A4185="", "0", INDEX(#REF!,MATCH($A4185,#REF!,0))),"")</f>
        <v/>
      </c>
      <c r="D4185" s="72" t="str">
        <f>IFERROR(INDEX(#REF!,MATCH(INDEX(#REF!,MATCH($A4185,#REF!,0)),#REF!,0),'Recurrent profile helpers'!D$2)*IF($A4185="", "0", INDEX(#REF!,MATCH($A4185,#REF!,0))),"")</f>
        <v/>
      </c>
      <c r="E4185" s="72" t="str">
        <f>IFERROR(INDEX(#REF!,MATCH(INDEX(#REF!,MATCH($A4185,#REF!,0)),#REF!,0),'Recurrent profile helpers'!E$2)*IF($A4185="", "0", INDEX(#REF!,MATCH($A4185,#REF!,0))),"")</f>
        <v/>
      </c>
      <c r="F4185" s="72" t="str">
        <f>IFERROR(INDEX(#REF!,MATCH(INDEX(#REF!,MATCH($A4185,#REF!,0)),#REF!,0),'Recurrent profile helpers'!F$2)*IF($A4185="", "0", INDEX(#REF!,MATCH($A4185,#REF!,0))),"")</f>
        <v/>
      </c>
      <c r="G4185" s="72" t="str">
        <f>IFERROR(INDEX(#REF!,MATCH(INDEX(#REF!,MATCH($A4185,#REF!,0)),#REF!,0),'Recurrent profile helpers'!G$2)*IF($A4185="", "0", INDEX(#REF!,MATCH($A4185,#REF!,0))),"")</f>
        <v/>
      </c>
      <c r="H4185" s="72" t="str">
        <f>IFERROR(INDEX(#REF!,MATCH(INDEX(#REF!,MATCH($A4185,#REF!,0)),#REF!,0),'Recurrent profile helpers'!H$2)*IF($A4185="", "0", INDEX(#REF!,MATCH($A4185,#REF!,0))),"")</f>
        <v/>
      </c>
      <c r="I4185" s="72" t="str">
        <f>IFERROR(INDEX(#REF!,MATCH(INDEX(#REF!,MATCH($A4185,#REF!,0)),#REF!,0),'Recurrent profile helpers'!I$2)*IF($A4185="", "0", INDEX(#REF!,MATCH($A4185,#REF!,0))),"")</f>
        <v/>
      </c>
      <c r="J4185" s="72" t="str">
        <f>IFERROR(INDEX(#REF!,MATCH(INDEX(#REF!,MATCH($A4185,#REF!,0)),#REF!,0),'Recurrent profile helpers'!J$2)*IF($A4185="", "0", INDEX(#REF!,MATCH($A4185,#REF!,0))),"")</f>
        <v/>
      </c>
      <c r="K4185" s="72" t="str">
        <f>IFERROR(INDEX(#REF!,MATCH(INDEX(#REF!,MATCH($A4185,#REF!,0)),#REF!,0),'Recurrent profile helpers'!K$2)*IF($A4185="", "0", INDEX(#REF!,MATCH($A4185,#REF!,0))),"")</f>
        <v/>
      </c>
      <c r="L4185" s="72" t="str">
        <f>IFERROR(INDEX(#REF!,MATCH(INDEX(#REF!,MATCH($A4185,#REF!,0)),#REF!,0),'Recurrent profile helpers'!L$2)*IF($A4185="", "0", INDEX(#REF!,MATCH($A4185,#REF!,0))),"")</f>
        <v/>
      </c>
      <c r="M4185" s="72" t="str">
        <f>IFERROR(INDEX(#REF!,MATCH(INDEX(#REF!,MATCH($A4185,#REF!,0)),#REF!,0),'Recurrent profile helpers'!M$2)*IF($A4185="", "0", INDEX(#REF!,MATCH($A4185,#REF!,0))),"")</f>
        <v/>
      </c>
      <c r="N4185" s="72" t="str">
        <f>IFERROR(INDEX(#REF!,MATCH(INDEX(#REF!,MATCH($A4185,#REF!,0)),#REF!,0),'Recurrent profile helpers'!N$2)*IF($A4185="", "0", INDEX(#REF!,MATCH($A4185,#REF!,0))),"")</f>
        <v/>
      </c>
    </row>
    <row r="4186" spans="1:14">
      <c r="A4186" t="str">
        <f t="array" ref="A4186">IFERROR(INDEX(#REF!, SMALL(IF((MID(#REF!,2,1)="."),ROW($A$6:$A$4897)-ROW($A$6)+1,IF((MID(#REF!,3,1)="."),ROW($A$6:$A$4892)-ROW($A$6)+1)), ROW(4184:4184))),"" )</f>
        <v/>
      </c>
      <c r="B4186" s="72" t="str">
        <f>IF($A4186="", "", INDEX(#REF!,MATCH($A4186,#REF!,0)))</f>
        <v/>
      </c>
      <c r="C4186" s="72" t="str">
        <f>IFERROR(INDEX(#REF!,MATCH(INDEX(#REF!,MATCH($A4186,#REF!,0)),#REF!,0),'Recurrent profile helpers'!C$2)*IF($A4186="", "0", INDEX(#REF!,MATCH($A4186,#REF!,0))),"")</f>
        <v/>
      </c>
      <c r="D4186" s="72" t="str">
        <f>IFERROR(INDEX(#REF!,MATCH(INDEX(#REF!,MATCH($A4186,#REF!,0)),#REF!,0),'Recurrent profile helpers'!D$2)*IF($A4186="", "0", INDEX(#REF!,MATCH($A4186,#REF!,0))),"")</f>
        <v/>
      </c>
      <c r="E4186" s="72" t="str">
        <f>IFERROR(INDEX(#REF!,MATCH(INDEX(#REF!,MATCH($A4186,#REF!,0)),#REF!,0),'Recurrent profile helpers'!E$2)*IF($A4186="", "0", INDEX(#REF!,MATCH($A4186,#REF!,0))),"")</f>
        <v/>
      </c>
      <c r="F4186" s="72" t="str">
        <f>IFERROR(INDEX(#REF!,MATCH(INDEX(#REF!,MATCH($A4186,#REF!,0)),#REF!,0),'Recurrent profile helpers'!F$2)*IF($A4186="", "0", INDEX(#REF!,MATCH($A4186,#REF!,0))),"")</f>
        <v/>
      </c>
      <c r="G4186" s="72" t="str">
        <f>IFERROR(INDEX(#REF!,MATCH(INDEX(#REF!,MATCH($A4186,#REF!,0)),#REF!,0),'Recurrent profile helpers'!G$2)*IF($A4186="", "0", INDEX(#REF!,MATCH($A4186,#REF!,0))),"")</f>
        <v/>
      </c>
      <c r="H4186" s="72" t="str">
        <f>IFERROR(INDEX(#REF!,MATCH(INDEX(#REF!,MATCH($A4186,#REF!,0)),#REF!,0),'Recurrent profile helpers'!H$2)*IF($A4186="", "0", INDEX(#REF!,MATCH($A4186,#REF!,0))),"")</f>
        <v/>
      </c>
      <c r="I4186" s="72" t="str">
        <f>IFERROR(INDEX(#REF!,MATCH(INDEX(#REF!,MATCH($A4186,#REF!,0)),#REF!,0),'Recurrent profile helpers'!I$2)*IF($A4186="", "0", INDEX(#REF!,MATCH($A4186,#REF!,0))),"")</f>
        <v/>
      </c>
      <c r="J4186" s="72" t="str">
        <f>IFERROR(INDEX(#REF!,MATCH(INDEX(#REF!,MATCH($A4186,#REF!,0)),#REF!,0),'Recurrent profile helpers'!J$2)*IF($A4186="", "0", INDEX(#REF!,MATCH($A4186,#REF!,0))),"")</f>
        <v/>
      </c>
      <c r="K4186" s="72" t="str">
        <f>IFERROR(INDEX(#REF!,MATCH(INDEX(#REF!,MATCH($A4186,#REF!,0)),#REF!,0),'Recurrent profile helpers'!K$2)*IF($A4186="", "0", INDEX(#REF!,MATCH($A4186,#REF!,0))),"")</f>
        <v/>
      </c>
      <c r="L4186" s="72" t="str">
        <f>IFERROR(INDEX(#REF!,MATCH(INDEX(#REF!,MATCH($A4186,#REF!,0)),#REF!,0),'Recurrent profile helpers'!L$2)*IF($A4186="", "0", INDEX(#REF!,MATCH($A4186,#REF!,0))),"")</f>
        <v/>
      </c>
      <c r="M4186" s="72" t="str">
        <f>IFERROR(INDEX(#REF!,MATCH(INDEX(#REF!,MATCH($A4186,#REF!,0)),#REF!,0),'Recurrent profile helpers'!M$2)*IF($A4186="", "0", INDEX(#REF!,MATCH($A4186,#REF!,0))),"")</f>
        <v/>
      </c>
      <c r="N4186" s="72" t="str">
        <f>IFERROR(INDEX(#REF!,MATCH(INDEX(#REF!,MATCH($A4186,#REF!,0)),#REF!,0),'Recurrent profile helpers'!N$2)*IF($A4186="", "0", INDEX(#REF!,MATCH($A4186,#REF!,0))),"")</f>
        <v/>
      </c>
    </row>
    <row r="4187" spans="1:14">
      <c r="A4187" t="str">
        <f t="array" ref="A4187">IFERROR(INDEX(#REF!, SMALL(IF((MID(#REF!,2,1)="."),ROW($A$6:$A$4897)-ROW($A$6)+1,IF((MID(#REF!,3,1)="."),ROW($A$6:$A$4892)-ROW($A$6)+1)), ROW(4185:4185))),"" )</f>
        <v/>
      </c>
      <c r="B4187" s="72" t="str">
        <f>IF($A4187="", "", INDEX(#REF!,MATCH($A4187,#REF!,0)))</f>
        <v/>
      </c>
      <c r="C4187" s="72" t="str">
        <f>IFERROR(INDEX(#REF!,MATCH(INDEX(#REF!,MATCH($A4187,#REF!,0)),#REF!,0),'Recurrent profile helpers'!C$2)*IF($A4187="", "0", INDEX(#REF!,MATCH($A4187,#REF!,0))),"")</f>
        <v/>
      </c>
      <c r="D4187" s="72" t="str">
        <f>IFERROR(INDEX(#REF!,MATCH(INDEX(#REF!,MATCH($A4187,#REF!,0)),#REF!,0),'Recurrent profile helpers'!D$2)*IF($A4187="", "0", INDEX(#REF!,MATCH($A4187,#REF!,0))),"")</f>
        <v/>
      </c>
      <c r="E4187" s="72" t="str">
        <f>IFERROR(INDEX(#REF!,MATCH(INDEX(#REF!,MATCH($A4187,#REF!,0)),#REF!,0),'Recurrent profile helpers'!E$2)*IF($A4187="", "0", INDEX(#REF!,MATCH($A4187,#REF!,0))),"")</f>
        <v/>
      </c>
      <c r="F4187" s="72" t="str">
        <f>IFERROR(INDEX(#REF!,MATCH(INDEX(#REF!,MATCH($A4187,#REF!,0)),#REF!,0),'Recurrent profile helpers'!F$2)*IF($A4187="", "0", INDEX(#REF!,MATCH($A4187,#REF!,0))),"")</f>
        <v/>
      </c>
      <c r="G4187" s="72" t="str">
        <f>IFERROR(INDEX(#REF!,MATCH(INDEX(#REF!,MATCH($A4187,#REF!,0)),#REF!,0),'Recurrent profile helpers'!G$2)*IF($A4187="", "0", INDEX(#REF!,MATCH($A4187,#REF!,0))),"")</f>
        <v/>
      </c>
      <c r="H4187" s="72" t="str">
        <f>IFERROR(INDEX(#REF!,MATCH(INDEX(#REF!,MATCH($A4187,#REF!,0)),#REF!,0),'Recurrent profile helpers'!H$2)*IF($A4187="", "0", INDEX(#REF!,MATCH($A4187,#REF!,0))),"")</f>
        <v/>
      </c>
      <c r="I4187" s="72" t="str">
        <f>IFERROR(INDEX(#REF!,MATCH(INDEX(#REF!,MATCH($A4187,#REF!,0)),#REF!,0),'Recurrent profile helpers'!I$2)*IF($A4187="", "0", INDEX(#REF!,MATCH($A4187,#REF!,0))),"")</f>
        <v/>
      </c>
      <c r="J4187" s="72" t="str">
        <f>IFERROR(INDEX(#REF!,MATCH(INDEX(#REF!,MATCH($A4187,#REF!,0)),#REF!,0),'Recurrent profile helpers'!J$2)*IF($A4187="", "0", INDEX(#REF!,MATCH($A4187,#REF!,0))),"")</f>
        <v/>
      </c>
      <c r="K4187" s="72" t="str">
        <f>IFERROR(INDEX(#REF!,MATCH(INDEX(#REF!,MATCH($A4187,#REF!,0)),#REF!,0),'Recurrent profile helpers'!K$2)*IF($A4187="", "0", INDEX(#REF!,MATCH($A4187,#REF!,0))),"")</f>
        <v/>
      </c>
      <c r="L4187" s="72" t="str">
        <f>IFERROR(INDEX(#REF!,MATCH(INDEX(#REF!,MATCH($A4187,#REF!,0)),#REF!,0),'Recurrent profile helpers'!L$2)*IF($A4187="", "0", INDEX(#REF!,MATCH($A4187,#REF!,0))),"")</f>
        <v/>
      </c>
      <c r="M4187" s="72" t="str">
        <f>IFERROR(INDEX(#REF!,MATCH(INDEX(#REF!,MATCH($A4187,#REF!,0)),#REF!,0),'Recurrent profile helpers'!M$2)*IF($A4187="", "0", INDEX(#REF!,MATCH($A4187,#REF!,0))),"")</f>
        <v/>
      </c>
      <c r="N4187" s="72" t="str">
        <f>IFERROR(INDEX(#REF!,MATCH(INDEX(#REF!,MATCH($A4187,#REF!,0)),#REF!,0),'Recurrent profile helpers'!N$2)*IF($A4187="", "0", INDEX(#REF!,MATCH($A4187,#REF!,0))),"")</f>
        <v/>
      </c>
    </row>
    <row r="4188" spans="1:14">
      <c r="A4188" t="str">
        <f t="array" ref="A4188">IFERROR(INDEX(#REF!, SMALL(IF((MID(#REF!,2,1)="."),ROW($A$6:$A$4897)-ROW($A$6)+1,IF((MID(#REF!,3,1)="."),ROW($A$6:$A$4892)-ROW($A$6)+1)), ROW(4186:4186))),"" )</f>
        <v/>
      </c>
      <c r="B4188" s="72" t="str">
        <f>IF($A4188="", "", INDEX(#REF!,MATCH($A4188,#REF!,0)))</f>
        <v/>
      </c>
      <c r="C4188" s="72" t="str">
        <f>IFERROR(INDEX(#REF!,MATCH(INDEX(#REF!,MATCH($A4188,#REF!,0)),#REF!,0),'Recurrent profile helpers'!C$2)*IF($A4188="", "0", INDEX(#REF!,MATCH($A4188,#REF!,0))),"")</f>
        <v/>
      </c>
      <c r="D4188" s="72" t="str">
        <f>IFERROR(INDEX(#REF!,MATCH(INDEX(#REF!,MATCH($A4188,#REF!,0)),#REF!,0),'Recurrent profile helpers'!D$2)*IF($A4188="", "0", INDEX(#REF!,MATCH($A4188,#REF!,0))),"")</f>
        <v/>
      </c>
      <c r="E4188" s="72" t="str">
        <f>IFERROR(INDEX(#REF!,MATCH(INDEX(#REF!,MATCH($A4188,#REF!,0)),#REF!,0),'Recurrent profile helpers'!E$2)*IF($A4188="", "0", INDEX(#REF!,MATCH($A4188,#REF!,0))),"")</f>
        <v/>
      </c>
      <c r="F4188" s="72" t="str">
        <f>IFERROR(INDEX(#REF!,MATCH(INDEX(#REF!,MATCH($A4188,#REF!,0)),#REF!,0),'Recurrent profile helpers'!F$2)*IF($A4188="", "0", INDEX(#REF!,MATCH($A4188,#REF!,0))),"")</f>
        <v/>
      </c>
      <c r="G4188" s="72" t="str">
        <f>IFERROR(INDEX(#REF!,MATCH(INDEX(#REF!,MATCH($A4188,#REF!,0)),#REF!,0),'Recurrent profile helpers'!G$2)*IF($A4188="", "0", INDEX(#REF!,MATCH($A4188,#REF!,0))),"")</f>
        <v/>
      </c>
      <c r="H4188" s="72" t="str">
        <f>IFERROR(INDEX(#REF!,MATCH(INDEX(#REF!,MATCH($A4188,#REF!,0)),#REF!,0),'Recurrent profile helpers'!H$2)*IF($A4188="", "0", INDEX(#REF!,MATCH($A4188,#REF!,0))),"")</f>
        <v/>
      </c>
      <c r="I4188" s="72" t="str">
        <f>IFERROR(INDEX(#REF!,MATCH(INDEX(#REF!,MATCH($A4188,#REF!,0)),#REF!,0),'Recurrent profile helpers'!I$2)*IF($A4188="", "0", INDEX(#REF!,MATCH($A4188,#REF!,0))),"")</f>
        <v/>
      </c>
      <c r="J4188" s="72" t="str">
        <f>IFERROR(INDEX(#REF!,MATCH(INDEX(#REF!,MATCH($A4188,#REF!,0)),#REF!,0),'Recurrent profile helpers'!J$2)*IF($A4188="", "0", INDEX(#REF!,MATCH($A4188,#REF!,0))),"")</f>
        <v/>
      </c>
      <c r="K4188" s="72" t="str">
        <f>IFERROR(INDEX(#REF!,MATCH(INDEX(#REF!,MATCH($A4188,#REF!,0)),#REF!,0),'Recurrent profile helpers'!K$2)*IF($A4188="", "0", INDEX(#REF!,MATCH($A4188,#REF!,0))),"")</f>
        <v/>
      </c>
      <c r="L4188" s="72" t="str">
        <f>IFERROR(INDEX(#REF!,MATCH(INDEX(#REF!,MATCH($A4188,#REF!,0)),#REF!,0),'Recurrent profile helpers'!L$2)*IF($A4188="", "0", INDEX(#REF!,MATCH($A4188,#REF!,0))),"")</f>
        <v/>
      </c>
      <c r="M4188" s="72" t="str">
        <f>IFERROR(INDEX(#REF!,MATCH(INDEX(#REF!,MATCH($A4188,#REF!,0)),#REF!,0),'Recurrent profile helpers'!M$2)*IF($A4188="", "0", INDEX(#REF!,MATCH($A4188,#REF!,0))),"")</f>
        <v/>
      </c>
      <c r="N4188" s="72" t="str">
        <f>IFERROR(INDEX(#REF!,MATCH(INDEX(#REF!,MATCH($A4188,#REF!,0)),#REF!,0),'Recurrent profile helpers'!N$2)*IF($A4188="", "0", INDEX(#REF!,MATCH($A4188,#REF!,0))),"")</f>
        <v/>
      </c>
    </row>
    <row r="4189" spans="1:14">
      <c r="A4189" t="str">
        <f t="array" ref="A4189">IFERROR(INDEX(#REF!, SMALL(IF((MID(#REF!,2,1)="."),ROW($A$6:$A$4897)-ROW($A$6)+1,IF((MID(#REF!,3,1)="."),ROW($A$6:$A$4892)-ROW($A$6)+1)), ROW(4187:4187))),"" )</f>
        <v/>
      </c>
      <c r="B4189" s="72" t="str">
        <f>IF($A4189="", "", INDEX(#REF!,MATCH($A4189,#REF!,0)))</f>
        <v/>
      </c>
      <c r="C4189" s="72" t="str">
        <f>IFERROR(INDEX(#REF!,MATCH(INDEX(#REF!,MATCH($A4189,#REF!,0)),#REF!,0),'Recurrent profile helpers'!C$2)*IF($A4189="", "0", INDEX(#REF!,MATCH($A4189,#REF!,0))),"")</f>
        <v/>
      </c>
      <c r="D4189" s="72" t="str">
        <f>IFERROR(INDEX(#REF!,MATCH(INDEX(#REF!,MATCH($A4189,#REF!,0)),#REF!,0),'Recurrent profile helpers'!D$2)*IF($A4189="", "0", INDEX(#REF!,MATCH($A4189,#REF!,0))),"")</f>
        <v/>
      </c>
      <c r="E4189" s="72" t="str">
        <f>IFERROR(INDEX(#REF!,MATCH(INDEX(#REF!,MATCH($A4189,#REF!,0)),#REF!,0),'Recurrent profile helpers'!E$2)*IF($A4189="", "0", INDEX(#REF!,MATCH($A4189,#REF!,0))),"")</f>
        <v/>
      </c>
      <c r="F4189" s="72" t="str">
        <f>IFERROR(INDEX(#REF!,MATCH(INDEX(#REF!,MATCH($A4189,#REF!,0)),#REF!,0),'Recurrent profile helpers'!F$2)*IF($A4189="", "0", INDEX(#REF!,MATCH($A4189,#REF!,0))),"")</f>
        <v/>
      </c>
      <c r="G4189" s="72" t="str">
        <f>IFERROR(INDEX(#REF!,MATCH(INDEX(#REF!,MATCH($A4189,#REF!,0)),#REF!,0),'Recurrent profile helpers'!G$2)*IF($A4189="", "0", INDEX(#REF!,MATCH($A4189,#REF!,0))),"")</f>
        <v/>
      </c>
      <c r="H4189" s="72" t="str">
        <f>IFERROR(INDEX(#REF!,MATCH(INDEX(#REF!,MATCH($A4189,#REF!,0)),#REF!,0),'Recurrent profile helpers'!H$2)*IF($A4189="", "0", INDEX(#REF!,MATCH($A4189,#REF!,0))),"")</f>
        <v/>
      </c>
      <c r="I4189" s="72" t="str">
        <f>IFERROR(INDEX(#REF!,MATCH(INDEX(#REF!,MATCH($A4189,#REF!,0)),#REF!,0),'Recurrent profile helpers'!I$2)*IF($A4189="", "0", INDEX(#REF!,MATCH($A4189,#REF!,0))),"")</f>
        <v/>
      </c>
      <c r="J4189" s="72" t="str">
        <f>IFERROR(INDEX(#REF!,MATCH(INDEX(#REF!,MATCH($A4189,#REF!,0)),#REF!,0),'Recurrent profile helpers'!J$2)*IF($A4189="", "0", INDEX(#REF!,MATCH($A4189,#REF!,0))),"")</f>
        <v/>
      </c>
      <c r="K4189" s="72" t="str">
        <f>IFERROR(INDEX(#REF!,MATCH(INDEX(#REF!,MATCH($A4189,#REF!,0)),#REF!,0),'Recurrent profile helpers'!K$2)*IF($A4189="", "0", INDEX(#REF!,MATCH($A4189,#REF!,0))),"")</f>
        <v/>
      </c>
      <c r="L4189" s="72" t="str">
        <f>IFERROR(INDEX(#REF!,MATCH(INDEX(#REF!,MATCH($A4189,#REF!,0)),#REF!,0),'Recurrent profile helpers'!L$2)*IF($A4189="", "0", INDEX(#REF!,MATCH($A4189,#REF!,0))),"")</f>
        <v/>
      </c>
      <c r="M4189" s="72" t="str">
        <f>IFERROR(INDEX(#REF!,MATCH(INDEX(#REF!,MATCH($A4189,#REF!,0)),#REF!,0),'Recurrent profile helpers'!M$2)*IF($A4189="", "0", INDEX(#REF!,MATCH($A4189,#REF!,0))),"")</f>
        <v/>
      </c>
      <c r="N4189" s="72" t="str">
        <f>IFERROR(INDEX(#REF!,MATCH(INDEX(#REF!,MATCH($A4189,#REF!,0)),#REF!,0),'Recurrent profile helpers'!N$2)*IF($A4189="", "0", INDEX(#REF!,MATCH($A4189,#REF!,0))),"")</f>
        <v/>
      </c>
    </row>
    <row r="4190" spans="1:14">
      <c r="A4190" t="str">
        <f t="array" ref="A4190">IFERROR(INDEX(#REF!, SMALL(IF((MID(#REF!,2,1)="."),ROW($A$6:$A$4897)-ROW($A$6)+1,IF((MID(#REF!,3,1)="."),ROW($A$6:$A$4892)-ROW($A$6)+1)), ROW(4188:4188))),"" )</f>
        <v/>
      </c>
      <c r="B4190" s="72" t="str">
        <f>IF($A4190="", "", INDEX(#REF!,MATCH($A4190,#REF!,0)))</f>
        <v/>
      </c>
      <c r="C4190" s="72" t="str">
        <f>IFERROR(INDEX(#REF!,MATCH(INDEX(#REF!,MATCH($A4190,#REF!,0)),#REF!,0),'Recurrent profile helpers'!C$2)*IF($A4190="", "0", INDEX(#REF!,MATCH($A4190,#REF!,0))),"")</f>
        <v/>
      </c>
      <c r="D4190" s="72" t="str">
        <f>IFERROR(INDEX(#REF!,MATCH(INDEX(#REF!,MATCH($A4190,#REF!,0)),#REF!,0),'Recurrent profile helpers'!D$2)*IF($A4190="", "0", INDEX(#REF!,MATCH($A4190,#REF!,0))),"")</f>
        <v/>
      </c>
      <c r="E4190" s="72" t="str">
        <f>IFERROR(INDEX(#REF!,MATCH(INDEX(#REF!,MATCH($A4190,#REF!,0)),#REF!,0),'Recurrent profile helpers'!E$2)*IF($A4190="", "0", INDEX(#REF!,MATCH($A4190,#REF!,0))),"")</f>
        <v/>
      </c>
      <c r="F4190" s="72" t="str">
        <f>IFERROR(INDEX(#REF!,MATCH(INDEX(#REF!,MATCH($A4190,#REF!,0)),#REF!,0),'Recurrent profile helpers'!F$2)*IF($A4190="", "0", INDEX(#REF!,MATCH($A4190,#REF!,0))),"")</f>
        <v/>
      </c>
      <c r="G4190" s="72" t="str">
        <f>IFERROR(INDEX(#REF!,MATCH(INDEX(#REF!,MATCH($A4190,#REF!,0)),#REF!,0),'Recurrent profile helpers'!G$2)*IF($A4190="", "0", INDEX(#REF!,MATCH($A4190,#REF!,0))),"")</f>
        <v/>
      </c>
      <c r="H4190" s="72" t="str">
        <f>IFERROR(INDEX(#REF!,MATCH(INDEX(#REF!,MATCH($A4190,#REF!,0)),#REF!,0),'Recurrent profile helpers'!H$2)*IF($A4190="", "0", INDEX(#REF!,MATCH($A4190,#REF!,0))),"")</f>
        <v/>
      </c>
      <c r="I4190" s="72" t="str">
        <f>IFERROR(INDEX(#REF!,MATCH(INDEX(#REF!,MATCH($A4190,#REF!,0)),#REF!,0),'Recurrent profile helpers'!I$2)*IF($A4190="", "0", INDEX(#REF!,MATCH($A4190,#REF!,0))),"")</f>
        <v/>
      </c>
      <c r="J4190" s="72" t="str">
        <f>IFERROR(INDEX(#REF!,MATCH(INDEX(#REF!,MATCH($A4190,#REF!,0)),#REF!,0),'Recurrent profile helpers'!J$2)*IF($A4190="", "0", INDEX(#REF!,MATCH($A4190,#REF!,0))),"")</f>
        <v/>
      </c>
      <c r="K4190" s="72" t="str">
        <f>IFERROR(INDEX(#REF!,MATCH(INDEX(#REF!,MATCH($A4190,#REF!,0)),#REF!,0),'Recurrent profile helpers'!K$2)*IF($A4190="", "0", INDEX(#REF!,MATCH($A4190,#REF!,0))),"")</f>
        <v/>
      </c>
      <c r="L4190" s="72" t="str">
        <f>IFERROR(INDEX(#REF!,MATCH(INDEX(#REF!,MATCH($A4190,#REF!,0)),#REF!,0),'Recurrent profile helpers'!L$2)*IF($A4190="", "0", INDEX(#REF!,MATCH($A4190,#REF!,0))),"")</f>
        <v/>
      </c>
      <c r="M4190" s="72" t="str">
        <f>IFERROR(INDEX(#REF!,MATCH(INDEX(#REF!,MATCH($A4190,#REF!,0)),#REF!,0),'Recurrent profile helpers'!M$2)*IF($A4190="", "0", INDEX(#REF!,MATCH($A4190,#REF!,0))),"")</f>
        <v/>
      </c>
      <c r="N4190" s="72" t="str">
        <f>IFERROR(INDEX(#REF!,MATCH(INDEX(#REF!,MATCH($A4190,#REF!,0)),#REF!,0),'Recurrent profile helpers'!N$2)*IF($A4190="", "0", INDEX(#REF!,MATCH($A4190,#REF!,0))),"")</f>
        <v/>
      </c>
    </row>
    <row r="4191" spans="1:14">
      <c r="A4191" t="str">
        <f t="array" ref="A4191">IFERROR(INDEX(#REF!, SMALL(IF((MID(#REF!,2,1)="."),ROW($A$6:$A$4897)-ROW($A$6)+1,IF((MID(#REF!,3,1)="."),ROW($A$6:$A$4892)-ROW($A$6)+1)), ROW(4189:4189))),"" )</f>
        <v/>
      </c>
      <c r="B4191" s="72" t="str">
        <f>IF($A4191="", "", INDEX(#REF!,MATCH($A4191,#REF!,0)))</f>
        <v/>
      </c>
      <c r="C4191" s="72" t="str">
        <f>IFERROR(INDEX(#REF!,MATCH(INDEX(#REF!,MATCH($A4191,#REF!,0)),#REF!,0),'Recurrent profile helpers'!C$2)*IF($A4191="", "0", INDEX(#REF!,MATCH($A4191,#REF!,0))),"")</f>
        <v/>
      </c>
      <c r="D4191" s="72" t="str">
        <f>IFERROR(INDEX(#REF!,MATCH(INDEX(#REF!,MATCH($A4191,#REF!,0)),#REF!,0),'Recurrent profile helpers'!D$2)*IF($A4191="", "0", INDEX(#REF!,MATCH($A4191,#REF!,0))),"")</f>
        <v/>
      </c>
      <c r="E4191" s="72" t="str">
        <f>IFERROR(INDEX(#REF!,MATCH(INDEX(#REF!,MATCH($A4191,#REF!,0)),#REF!,0),'Recurrent profile helpers'!E$2)*IF($A4191="", "0", INDEX(#REF!,MATCH($A4191,#REF!,0))),"")</f>
        <v/>
      </c>
      <c r="F4191" s="72" t="str">
        <f>IFERROR(INDEX(#REF!,MATCH(INDEX(#REF!,MATCH($A4191,#REF!,0)),#REF!,0),'Recurrent profile helpers'!F$2)*IF($A4191="", "0", INDEX(#REF!,MATCH($A4191,#REF!,0))),"")</f>
        <v/>
      </c>
      <c r="G4191" s="72" t="str">
        <f>IFERROR(INDEX(#REF!,MATCH(INDEX(#REF!,MATCH($A4191,#REF!,0)),#REF!,0),'Recurrent profile helpers'!G$2)*IF($A4191="", "0", INDEX(#REF!,MATCH($A4191,#REF!,0))),"")</f>
        <v/>
      </c>
      <c r="H4191" s="72" t="str">
        <f>IFERROR(INDEX(#REF!,MATCH(INDEX(#REF!,MATCH($A4191,#REF!,0)),#REF!,0),'Recurrent profile helpers'!H$2)*IF($A4191="", "0", INDEX(#REF!,MATCH($A4191,#REF!,0))),"")</f>
        <v/>
      </c>
      <c r="I4191" s="72" t="str">
        <f>IFERROR(INDEX(#REF!,MATCH(INDEX(#REF!,MATCH($A4191,#REF!,0)),#REF!,0),'Recurrent profile helpers'!I$2)*IF($A4191="", "0", INDEX(#REF!,MATCH($A4191,#REF!,0))),"")</f>
        <v/>
      </c>
      <c r="J4191" s="72" t="str">
        <f>IFERROR(INDEX(#REF!,MATCH(INDEX(#REF!,MATCH($A4191,#REF!,0)),#REF!,0),'Recurrent profile helpers'!J$2)*IF($A4191="", "0", INDEX(#REF!,MATCH($A4191,#REF!,0))),"")</f>
        <v/>
      </c>
      <c r="K4191" s="72" t="str">
        <f>IFERROR(INDEX(#REF!,MATCH(INDEX(#REF!,MATCH($A4191,#REF!,0)),#REF!,0),'Recurrent profile helpers'!K$2)*IF($A4191="", "0", INDEX(#REF!,MATCH($A4191,#REF!,0))),"")</f>
        <v/>
      </c>
      <c r="L4191" s="72" t="str">
        <f>IFERROR(INDEX(#REF!,MATCH(INDEX(#REF!,MATCH($A4191,#REF!,0)),#REF!,0),'Recurrent profile helpers'!L$2)*IF($A4191="", "0", INDEX(#REF!,MATCH($A4191,#REF!,0))),"")</f>
        <v/>
      </c>
      <c r="M4191" s="72" t="str">
        <f>IFERROR(INDEX(#REF!,MATCH(INDEX(#REF!,MATCH($A4191,#REF!,0)),#REF!,0),'Recurrent profile helpers'!M$2)*IF($A4191="", "0", INDEX(#REF!,MATCH($A4191,#REF!,0))),"")</f>
        <v/>
      </c>
      <c r="N4191" s="72" t="str">
        <f>IFERROR(INDEX(#REF!,MATCH(INDEX(#REF!,MATCH($A4191,#REF!,0)),#REF!,0),'Recurrent profile helpers'!N$2)*IF($A4191="", "0", INDEX(#REF!,MATCH($A4191,#REF!,0))),"")</f>
        <v/>
      </c>
    </row>
    <row r="4192" spans="1:14">
      <c r="A4192" t="str">
        <f t="array" ref="A4192">IFERROR(INDEX(#REF!, SMALL(IF((MID(#REF!,2,1)="."),ROW($A$6:$A$4897)-ROW($A$6)+1,IF((MID(#REF!,3,1)="."),ROW($A$6:$A$4892)-ROW($A$6)+1)), ROW(4190:4190))),"" )</f>
        <v/>
      </c>
      <c r="B4192" s="72" t="str">
        <f>IF($A4192="", "", INDEX(#REF!,MATCH($A4192,#REF!,0)))</f>
        <v/>
      </c>
      <c r="C4192" s="72" t="str">
        <f>IFERROR(INDEX(#REF!,MATCH(INDEX(#REF!,MATCH($A4192,#REF!,0)),#REF!,0),'Recurrent profile helpers'!C$2)*IF($A4192="", "0", INDEX(#REF!,MATCH($A4192,#REF!,0))),"")</f>
        <v/>
      </c>
      <c r="D4192" s="72" t="str">
        <f>IFERROR(INDEX(#REF!,MATCH(INDEX(#REF!,MATCH($A4192,#REF!,0)),#REF!,0),'Recurrent profile helpers'!D$2)*IF($A4192="", "0", INDEX(#REF!,MATCH($A4192,#REF!,0))),"")</f>
        <v/>
      </c>
      <c r="E4192" s="72" t="str">
        <f>IFERROR(INDEX(#REF!,MATCH(INDEX(#REF!,MATCH($A4192,#REF!,0)),#REF!,0),'Recurrent profile helpers'!E$2)*IF($A4192="", "0", INDEX(#REF!,MATCH($A4192,#REF!,0))),"")</f>
        <v/>
      </c>
      <c r="F4192" s="72" t="str">
        <f>IFERROR(INDEX(#REF!,MATCH(INDEX(#REF!,MATCH($A4192,#REF!,0)),#REF!,0),'Recurrent profile helpers'!F$2)*IF($A4192="", "0", INDEX(#REF!,MATCH($A4192,#REF!,0))),"")</f>
        <v/>
      </c>
      <c r="G4192" s="72" t="str">
        <f>IFERROR(INDEX(#REF!,MATCH(INDEX(#REF!,MATCH($A4192,#REF!,0)),#REF!,0),'Recurrent profile helpers'!G$2)*IF($A4192="", "0", INDEX(#REF!,MATCH($A4192,#REF!,0))),"")</f>
        <v/>
      </c>
      <c r="H4192" s="72" t="str">
        <f>IFERROR(INDEX(#REF!,MATCH(INDEX(#REF!,MATCH($A4192,#REF!,0)),#REF!,0),'Recurrent profile helpers'!H$2)*IF($A4192="", "0", INDEX(#REF!,MATCH($A4192,#REF!,0))),"")</f>
        <v/>
      </c>
      <c r="I4192" s="72" t="str">
        <f>IFERROR(INDEX(#REF!,MATCH(INDEX(#REF!,MATCH($A4192,#REF!,0)),#REF!,0),'Recurrent profile helpers'!I$2)*IF($A4192="", "0", INDEX(#REF!,MATCH($A4192,#REF!,0))),"")</f>
        <v/>
      </c>
      <c r="J4192" s="72" t="str">
        <f>IFERROR(INDEX(#REF!,MATCH(INDEX(#REF!,MATCH($A4192,#REF!,0)),#REF!,0),'Recurrent profile helpers'!J$2)*IF($A4192="", "0", INDEX(#REF!,MATCH($A4192,#REF!,0))),"")</f>
        <v/>
      </c>
      <c r="K4192" s="72" t="str">
        <f>IFERROR(INDEX(#REF!,MATCH(INDEX(#REF!,MATCH($A4192,#REF!,0)),#REF!,0),'Recurrent profile helpers'!K$2)*IF($A4192="", "0", INDEX(#REF!,MATCH($A4192,#REF!,0))),"")</f>
        <v/>
      </c>
      <c r="L4192" s="72" t="str">
        <f>IFERROR(INDEX(#REF!,MATCH(INDEX(#REF!,MATCH($A4192,#REF!,0)),#REF!,0),'Recurrent profile helpers'!L$2)*IF($A4192="", "0", INDEX(#REF!,MATCH($A4192,#REF!,0))),"")</f>
        <v/>
      </c>
      <c r="M4192" s="72" t="str">
        <f>IFERROR(INDEX(#REF!,MATCH(INDEX(#REF!,MATCH($A4192,#REF!,0)),#REF!,0),'Recurrent profile helpers'!M$2)*IF($A4192="", "0", INDEX(#REF!,MATCH($A4192,#REF!,0))),"")</f>
        <v/>
      </c>
      <c r="N4192" s="72" t="str">
        <f>IFERROR(INDEX(#REF!,MATCH(INDEX(#REF!,MATCH($A4192,#REF!,0)),#REF!,0),'Recurrent profile helpers'!N$2)*IF($A4192="", "0", INDEX(#REF!,MATCH($A4192,#REF!,0))),"")</f>
        <v/>
      </c>
    </row>
    <row r="4193" spans="1:14">
      <c r="A4193" t="str">
        <f t="array" ref="A4193">IFERROR(INDEX(#REF!, SMALL(IF((MID(#REF!,2,1)="."),ROW($A$6:$A$4897)-ROW($A$6)+1,IF((MID(#REF!,3,1)="."),ROW($A$6:$A$4892)-ROW($A$6)+1)), ROW(4191:4191))),"" )</f>
        <v/>
      </c>
      <c r="B4193" s="72" t="str">
        <f>IF($A4193="", "", INDEX(#REF!,MATCH($A4193,#REF!,0)))</f>
        <v/>
      </c>
      <c r="C4193" s="72" t="str">
        <f>IFERROR(INDEX(#REF!,MATCH(INDEX(#REF!,MATCH($A4193,#REF!,0)),#REF!,0),'Recurrent profile helpers'!C$2)*IF($A4193="", "0", INDEX(#REF!,MATCH($A4193,#REF!,0))),"")</f>
        <v/>
      </c>
      <c r="D4193" s="72" t="str">
        <f>IFERROR(INDEX(#REF!,MATCH(INDEX(#REF!,MATCH($A4193,#REF!,0)),#REF!,0),'Recurrent profile helpers'!D$2)*IF($A4193="", "0", INDEX(#REF!,MATCH($A4193,#REF!,0))),"")</f>
        <v/>
      </c>
      <c r="E4193" s="72" t="str">
        <f>IFERROR(INDEX(#REF!,MATCH(INDEX(#REF!,MATCH($A4193,#REF!,0)),#REF!,0),'Recurrent profile helpers'!E$2)*IF($A4193="", "0", INDEX(#REF!,MATCH($A4193,#REF!,0))),"")</f>
        <v/>
      </c>
      <c r="F4193" s="72" t="str">
        <f>IFERROR(INDEX(#REF!,MATCH(INDEX(#REF!,MATCH($A4193,#REF!,0)),#REF!,0),'Recurrent profile helpers'!F$2)*IF($A4193="", "0", INDEX(#REF!,MATCH($A4193,#REF!,0))),"")</f>
        <v/>
      </c>
      <c r="G4193" s="72" t="str">
        <f>IFERROR(INDEX(#REF!,MATCH(INDEX(#REF!,MATCH($A4193,#REF!,0)),#REF!,0),'Recurrent profile helpers'!G$2)*IF($A4193="", "0", INDEX(#REF!,MATCH($A4193,#REF!,0))),"")</f>
        <v/>
      </c>
      <c r="H4193" s="72" t="str">
        <f>IFERROR(INDEX(#REF!,MATCH(INDEX(#REF!,MATCH($A4193,#REF!,0)),#REF!,0),'Recurrent profile helpers'!H$2)*IF($A4193="", "0", INDEX(#REF!,MATCH($A4193,#REF!,0))),"")</f>
        <v/>
      </c>
      <c r="I4193" s="72" t="str">
        <f>IFERROR(INDEX(#REF!,MATCH(INDEX(#REF!,MATCH($A4193,#REF!,0)),#REF!,0),'Recurrent profile helpers'!I$2)*IF($A4193="", "0", INDEX(#REF!,MATCH($A4193,#REF!,0))),"")</f>
        <v/>
      </c>
      <c r="J4193" s="72" t="str">
        <f>IFERROR(INDEX(#REF!,MATCH(INDEX(#REF!,MATCH($A4193,#REF!,0)),#REF!,0),'Recurrent profile helpers'!J$2)*IF($A4193="", "0", INDEX(#REF!,MATCH($A4193,#REF!,0))),"")</f>
        <v/>
      </c>
      <c r="K4193" s="72" t="str">
        <f>IFERROR(INDEX(#REF!,MATCH(INDEX(#REF!,MATCH($A4193,#REF!,0)),#REF!,0),'Recurrent profile helpers'!K$2)*IF($A4193="", "0", INDEX(#REF!,MATCH($A4193,#REF!,0))),"")</f>
        <v/>
      </c>
      <c r="L4193" s="72" t="str">
        <f>IFERROR(INDEX(#REF!,MATCH(INDEX(#REF!,MATCH($A4193,#REF!,0)),#REF!,0),'Recurrent profile helpers'!L$2)*IF($A4193="", "0", INDEX(#REF!,MATCH($A4193,#REF!,0))),"")</f>
        <v/>
      </c>
      <c r="M4193" s="72" t="str">
        <f>IFERROR(INDEX(#REF!,MATCH(INDEX(#REF!,MATCH($A4193,#REF!,0)),#REF!,0),'Recurrent profile helpers'!M$2)*IF($A4193="", "0", INDEX(#REF!,MATCH($A4193,#REF!,0))),"")</f>
        <v/>
      </c>
      <c r="N4193" s="72" t="str">
        <f>IFERROR(INDEX(#REF!,MATCH(INDEX(#REF!,MATCH($A4193,#REF!,0)),#REF!,0),'Recurrent profile helpers'!N$2)*IF($A4193="", "0", INDEX(#REF!,MATCH($A4193,#REF!,0))),"")</f>
        <v/>
      </c>
    </row>
    <row r="4194" spans="1:14">
      <c r="A4194" t="str">
        <f t="array" ref="A4194">IFERROR(INDEX(#REF!, SMALL(IF((MID(#REF!,2,1)="."),ROW($A$6:$A$4897)-ROW($A$6)+1,IF((MID(#REF!,3,1)="."),ROW($A$6:$A$4892)-ROW($A$6)+1)), ROW(4192:4192))),"" )</f>
        <v/>
      </c>
      <c r="B4194" s="72" t="str">
        <f>IF($A4194="", "", INDEX(#REF!,MATCH($A4194,#REF!,0)))</f>
        <v/>
      </c>
      <c r="C4194" s="72" t="str">
        <f>IFERROR(INDEX(#REF!,MATCH(INDEX(#REF!,MATCH($A4194,#REF!,0)),#REF!,0),'Recurrent profile helpers'!C$2)*IF($A4194="", "0", INDEX(#REF!,MATCH($A4194,#REF!,0))),"")</f>
        <v/>
      </c>
      <c r="D4194" s="72" t="str">
        <f>IFERROR(INDEX(#REF!,MATCH(INDEX(#REF!,MATCH($A4194,#REF!,0)),#REF!,0),'Recurrent profile helpers'!D$2)*IF($A4194="", "0", INDEX(#REF!,MATCH($A4194,#REF!,0))),"")</f>
        <v/>
      </c>
      <c r="E4194" s="72" t="str">
        <f>IFERROR(INDEX(#REF!,MATCH(INDEX(#REF!,MATCH($A4194,#REF!,0)),#REF!,0),'Recurrent profile helpers'!E$2)*IF($A4194="", "0", INDEX(#REF!,MATCH($A4194,#REF!,0))),"")</f>
        <v/>
      </c>
      <c r="F4194" s="72" t="str">
        <f>IFERROR(INDEX(#REF!,MATCH(INDEX(#REF!,MATCH($A4194,#REF!,0)),#REF!,0),'Recurrent profile helpers'!F$2)*IF($A4194="", "0", INDEX(#REF!,MATCH($A4194,#REF!,0))),"")</f>
        <v/>
      </c>
      <c r="G4194" s="72" t="str">
        <f>IFERROR(INDEX(#REF!,MATCH(INDEX(#REF!,MATCH($A4194,#REF!,0)),#REF!,0),'Recurrent profile helpers'!G$2)*IF($A4194="", "0", INDEX(#REF!,MATCH($A4194,#REF!,0))),"")</f>
        <v/>
      </c>
      <c r="H4194" s="72" t="str">
        <f>IFERROR(INDEX(#REF!,MATCH(INDEX(#REF!,MATCH($A4194,#REF!,0)),#REF!,0),'Recurrent profile helpers'!H$2)*IF($A4194="", "0", INDEX(#REF!,MATCH($A4194,#REF!,0))),"")</f>
        <v/>
      </c>
      <c r="I4194" s="72" t="str">
        <f>IFERROR(INDEX(#REF!,MATCH(INDEX(#REF!,MATCH($A4194,#REF!,0)),#REF!,0),'Recurrent profile helpers'!I$2)*IF($A4194="", "0", INDEX(#REF!,MATCH($A4194,#REF!,0))),"")</f>
        <v/>
      </c>
      <c r="J4194" s="72" t="str">
        <f>IFERROR(INDEX(#REF!,MATCH(INDEX(#REF!,MATCH($A4194,#REF!,0)),#REF!,0),'Recurrent profile helpers'!J$2)*IF($A4194="", "0", INDEX(#REF!,MATCH($A4194,#REF!,0))),"")</f>
        <v/>
      </c>
      <c r="K4194" s="72" t="str">
        <f>IFERROR(INDEX(#REF!,MATCH(INDEX(#REF!,MATCH($A4194,#REF!,0)),#REF!,0),'Recurrent profile helpers'!K$2)*IF($A4194="", "0", INDEX(#REF!,MATCH($A4194,#REF!,0))),"")</f>
        <v/>
      </c>
      <c r="L4194" s="72" t="str">
        <f>IFERROR(INDEX(#REF!,MATCH(INDEX(#REF!,MATCH($A4194,#REF!,0)),#REF!,0),'Recurrent profile helpers'!L$2)*IF($A4194="", "0", INDEX(#REF!,MATCH($A4194,#REF!,0))),"")</f>
        <v/>
      </c>
      <c r="M4194" s="72" t="str">
        <f>IFERROR(INDEX(#REF!,MATCH(INDEX(#REF!,MATCH($A4194,#REF!,0)),#REF!,0),'Recurrent profile helpers'!M$2)*IF($A4194="", "0", INDEX(#REF!,MATCH($A4194,#REF!,0))),"")</f>
        <v/>
      </c>
      <c r="N4194" s="72" t="str">
        <f>IFERROR(INDEX(#REF!,MATCH(INDEX(#REF!,MATCH($A4194,#REF!,0)),#REF!,0),'Recurrent profile helpers'!N$2)*IF($A4194="", "0", INDEX(#REF!,MATCH($A4194,#REF!,0))),"")</f>
        <v/>
      </c>
    </row>
    <row r="4195" spans="1:14">
      <c r="A4195" t="str">
        <f t="array" ref="A4195">IFERROR(INDEX(#REF!, SMALL(IF((MID(#REF!,2,1)="."),ROW($A$6:$A$4897)-ROW($A$6)+1,IF((MID(#REF!,3,1)="."),ROW($A$6:$A$4892)-ROW($A$6)+1)), ROW(4193:4193))),"" )</f>
        <v/>
      </c>
      <c r="B4195" s="72" t="str">
        <f>IF($A4195="", "", INDEX(#REF!,MATCH($A4195,#REF!,0)))</f>
        <v/>
      </c>
      <c r="C4195" s="72" t="str">
        <f>IFERROR(INDEX(#REF!,MATCH(INDEX(#REF!,MATCH($A4195,#REF!,0)),#REF!,0),'Recurrent profile helpers'!C$2)*IF($A4195="", "0", INDEX(#REF!,MATCH($A4195,#REF!,0))),"")</f>
        <v/>
      </c>
      <c r="D4195" s="72" t="str">
        <f>IFERROR(INDEX(#REF!,MATCH(INDEX(#REF!,MATCH($A4195,#REF!,0)),#REF!,0),'Recurrent profile helpers'!D$2)*IF($A4195="", "0", INDEX(#REF!,MATCH($A4195,#REF!,0))),"")</f>
        <v/>
      </c>
      <c r="E4195" s="72" t="str">
        <f>IFERROR(INDEX(#REF!,MATCH(INDEX(#REF!,MATCH($A4195,#REF!,0)),#REF!,0),'Recurrent profile helpers'!E$2)*IF($A4195="", "0", INDEX(#REF!,MATCH($A4195,#REF!,0))),"")</f>
        <v/>
      </c>
      <c r="F4195" s="72" t="str">
        <f>IFERROR(INDEX(#REF!,MATCH(INDEX(#REF!,MATCH($A4195,#REF!,0)),#REF!,0),'Recurrent profile helpers'!F$2)*IF($A4195="", "0", INDEX(#REF!,MATCH($A4195,#REF!,0))),"")</f>
        <v/>
      </c>
      <c r="G4195" s="72" t="str">
        <f>IFERROR(INDEX(#REF!,MATCH(INDEX(#REF!,MATCH($A4195,#REF!,0)),#REF!,0),'Recurrent profile helpers'!G$2)*IF($A4195="", "0", INDEX(#REF!,MATCH($A4195,#REF!,0))),"")</f>
        <v/>
      </c>
      <c r="H4195" s="72" t="str">
        <f>IFERROR(INDEX(#REF!,MATCH(INDEX(#REF!,MATCH($A4195,#REF!,0)),#REF!,0),'Recurrent profile helpers'!H$2)*IF($A4195="", "0", INDEX(#REF!,MATCH($A4195,#REF!,0))),"")</f>
        <v/>
      </c>
      <c r="I4195" s="72" t="str">
        <f>IFERROR(INDEX(#REF!,MATCH(INDEX(#REF!,MATCH($A4195,#REF!,0)),#REF!,0),'Recurrent profile helpers'!I$2)*IF($A4195="", "0", INDEX(#REF!,MATCH($A4195,#REF!,0))),"")</f>
        <v/>
      </c>
      <c r="J4195" s="72" t="str">
        <f>IFERROR(INDEX(#REF!,MATCH(INDEX(#REF!,MATCH($A4195,#REF!,0)),#REF!,0),'Recurrent profile helpers'!J$2)*IF($A4195="", "0", INDEX(#REF!,MATCH($A4195,#REF!,0))),"")</f>
        <v/>
      </c>
      <c r="K4195" s="72" t="str">
        <f>IFERROR(INDEX(#REF!,MATCH(INDEX(#REF!,MATCH($A4195,#REF!,0)),#REF!,0),'Recurrent profile helpers'!K$2)*IF($A4195="", "0", INDEX(#REF!,MATCH($A4195,#REF!,0))),"")</f>
        <v/>
      </c>
      <c r="L4195" s="72" t="str">
        <f>IFERROR(INDEX(#REF!,MATCH(INDEX(#REF!,MATCH($A4195,#REF!,0)),#REF!,0),'Recurrent profile helpers'!L$2)*IF($A4195="", "0", INDEX(#REF!,MATCH($A4195,#REF!,0))),"")</f>
        <v/>
      </c>
      <c r="M4195" s="72" t="str">
        <f>IFERROR(INDEX(#REF!,MATCH(INDEX(#REF!,MATCH($A4195,#REF!,0)),#REF!,0),'Recurrent profile helpers'!M$2)*IF($A4195="", "0", INDEX(#REF!,MATCH($A4195,#REF!,0))),"")</f>
        <v/>
      </c>
      <c r="N4195" s="72" t="str">
        <f>IFERROR(INDEX(#REF!,MATCH(INDEX(#REF!,MATCH($A4195,#REF!,0)),#REF!,0),'Recurrent profile helpers'!N$2)*IF($A4195="", "0", INDEX(#REF!,MATCH($A4195,#REF!,0))),"")</f>
        <v/>
      </c>
    </row>
    <row r="4196" spans="1:14">
      <c r="A4196" t="str">
        <f t="array" ref="A4196">IFERROR(INDEX(#REF!, SMALL(IF((MID(#REF!,2,1)="."),ROW($A$6:$A$4897)-ROW($A$6)+1,IF((MID(#REF!,3,1)="."),ROW($A$6:$A$4892)-ROW($A$6)+1)), ROW(4194:4194))),"" )</f>
        <v/>
      </c>
      <c r="B4196" s="72" t="str">
        <f>IF($A4196="", "", INDEX(#REF!,MATCH($A4196,#REF!,0)))</f>
        <v/>
      </c>
      <c r="C4196" s="72" t="str">
        <f>IFERROR(INDEX(#REF!,MATCH(INDEX(#REF!,MATCH($A4196,#REF!,0)),#REF!,0),'Recurrent profile helpers'!C$2)*IF($A4196="", "0", INDEX(#REF!,MATCH($A4196,#REF!,0))),"")</f>
        <v/>
      </c>
      <c r="D4196" s="72" t="str">
        <f>IFERROR(INDEX(#REF!,MATCH(INDEX(#REF!,MATCH($A4196,#REF!,0)),#REF!,0),'Recurrent profile helpers'!D$2)*IF($A4196="", "0", INDEX(#REF!,MATCH($A4196,#REF!,0))),"")</f>
        <v/>
      </c>
      <c r="E4196" s="72" t="str">
        <f>IFERROR(INDEX(#REF!,MATCH(INDEX(#REF!,MATCH($A4196,#REF!,0)),#REF!,0),'Recurrent profile helpers'!E$2)*IF($A4196="", "0", INDEX(#REF!,MATCH($A4196,#REF!,0))),"")</f>
        <v/>
      </c>
      <c r="F4196" s="72" t="str">
        <f>IFERROR(INDEX(#REF!,MATCH(INDEX(#REF!,MATCH($A4196,#REF!,0)),#REF!,0),'Recurrent profile helpers'!F$2)*IF($A4196="", "0", INDEX(#REF!,MATCH($A4196,#REF!,0))),"")</f>
        <v/>
      </c>
      <c r="G4196" s="72" t="str">
        <f>IFERROR(INDEX(#REF!,MATCH(INDEX(#REF!,MATCH($A4196,#REF!,0)),#REF!,0),'Recurrent profile helpers'!G$2)*IF($A4196="", "0", INDEX(#REF!,MATCH($A4196,#REF!,0))),"")</f>
        <v/>
      </c>
      <c r="H4196" s="72" t="str">
        <f>IFERROR(INDEX(#REF!,MATCH(INDEX(#REF!,MATCH($A4196,#REF!,0)),#REF!,0),'Recurrent profile helpers'!H$2)*IF($A4196="", "0", INDEX(#REF!,MATCH($A4196,#REF!,0))),"")</f>
        <v/>
      </c>
      <c r="I4196" s="72" t="str">
        <f>IFERROR(INDEX(#REF!,MATCH(INDEX(#REF!,MATCH($A4196,#REF!,0)),#REF!,0),'Recurrent profile helpers'!I$2)*IF($A4196="", "0", INDEX(#REF!,MATCH($A4196,#REF!,0))),"")</f>
        <v/>
      </c>
      <c r="J4196" s="72" t="str">
        <f>IFERROR(INDEX(#REF!,MATCH(INDEX(#REF!,MATCH($A4196,#REF!,0)),#REF!,0),'Recurrent profile helpers'!J$2)*IF($A4196="", "0", INDEX(#REF!,MATCH($A4196,#REF!,0))),"")</f>
        <v/>
      </c>
      <c r="K4196" s="72" t="str">
        <f>IFERROR(INDEX(#REF!,MATCH(INDEX(#REF!,MATCH($A4196,#REF!,0)),#REF!,0),'Recurrent profile helpers'!K$2)*IF($A4196="", "0", INDEX(#REF!,MATCH($A4196,#REF!,0))),"")</f>
        <v/>
      </c>
      <c r="L4196" s="72" t="str">
        <f>IFERROR(INDEX(#REF!,MATCH(INDEX(#REF!,MATCH($A4196,#REF!,0)),#REF!,0),'Recurrent profile helpers'!L$2)*IF($A4196="", "0", INDEX(#REF!,MATCH($A4196,#REF!,0))),"")</f>
        <v/>
      </c>
      <c r="M4196" s="72" t="str">
        <f>IFERROR(INDEX(#REF!,MATCH(INDEX(#REF!,MATCH($A4196,#REF!,0)),#REF!,0),'Recurrent profile helpers'!M$2)*IF($A4196="", "0", INDEX(#REF!,MATCH($A4196,#REF!,0))),"")</f>
        <v/>
      </c>
      <c r="N4196" s="72" t="str">
        <f>IFERROR(INDEX(#REF!,MATCH(INDEX(#REF!,MATCH($A4196,#REF!,0)),#REF!,0),'Recurrent profile helpers'!N$2)*IF($A4196="", "0", INDEX(#REF!,MATCH($A4196,#REF!,0))),"")</f>
        <v/>
      </c>
    </row>
    <row r="4197" spans="1:14">
      <c r="A4197" t="str">
        <f t="array" ref="A4197">IFERROR(INDEX(#REF!, SMALL(IF((MID(#REF!,2,1)="."),ROW($A$6:$A$4897)-ROW($A$6)+1,IF((MID(#REF!,3,1)="."),ROW($A$6:$A$4892)-ROW($A$6)+1)), ROW(4195:4195))),"" )</f>
        <v/>
      </c>
      <c r="B4197" s="72" t="str">
        <f>IF($A4197="", "", INDEX(#REF!,MATCH($A4197,#REF!,0)))</f>
        <v/>
      </c>
      <c r="C4197" s="72" t="str">
        <f>IFERROR(INDEX(#REF!,MATCH(INDEX(#REF!,MATCH($A4197,#REF!,0)),#REF!,0),'Recurrent profile helpers'!C$2)*IF($A4197="", "0", INDEX(#REF!,MATCH($A4197,#REF!,0))),"")</f>
        <v/>
      </c>
      <c r="D4197" s="72" t="str">
        <f>IFERROR(INDEX(#REF!,MATCH(INDEX(#REF!,MATCH($A4197,#REF!,0)),#REF!,0),'Recurrent profile helpers'!D$2)*IF($A4197="", "0", INDEX(#REF!,MATCH($A4197,#REF!,0))),"")</f>
        <v/>
      </c>
      <c r="E4197" s="72" t="str">
        <f>IFERROR(INDEX(#REF!,MATCH(INDEX(#REF!,MATCH($A4197,#REF!,0)),#REF!,0),'Recurrent profile helpers'!E$2)*IF($A4197="", "0", INDEX(#REF!,MATCH($A4197,#REF!,0))),"")</f>
        <v/>
      </c>
      <c r="F4197" s="72" t="str">
        <f>IFERROR(INDEX(#REF!,MATCH(INDEX(#REF!,MATCH($A4197,#REF!,0)),#REF!,0),'Recurrent profile helpers'!F$2)*IF($A4197="", "0", INDEX(#REF!,MATCH($A4197,#REF!,0))),"")</f>
        <v/>
      </c>
      <c r="G4197" s="72" t="str">
        <f>IFERROR(INDEX(#REF!,MATCH(INDEX(#REF!,MATCH($A4197,#REF!,0)),#REF!,0),'Recurrent profile helpers'!G$2)*IF($A4197="", "0", INDEX(#REF!,MATCH($A4197,#REF!,0))),"")</f>
        <v/>
      </c>
      <c r="H4197" s="72" t="str">
        <f>IFERROR(INDEX(#REF!,MATCH(INDEX(#REF!,MATCH($A4197,#REF!,0)),#REF!,0),'Recurrent profile helpers'!H$2)*IF($A4197="", "0", INDEX(#REF!,MATCH($A4197,#REF!,0))),"")</f>
        <v/>
      </c>
      <c r="I4197" s="72" t="str">
        <f>IFERROR(INDEX(#REF!,MATCH(INDEX(#REF!,MATCH($A4197,#REF!,0)),#REF!,0),'Recurrent profile helpers'!I$2)*IF($A4197="", "0", INDEX(#REF!,MATCH($A4197,#REF!,0))),"")</f>
        <v/>
      </c>
      <c r="J4197" s="72" t="str">
        <f>IFERROR(INDEX(#REF!,MATCH(INDEX(#REF!,MATCH($A4197,#REF!,0)),#REF!,0),'Recurrent profile helpers'!J$2)*IF($A4197="", "0", INDEX(#REF!,MATCH($A4197,#REF!,0))),"")</f>
        <v/>
      </c>
      <c r="K4197" s="72" t="str">
        <f>IFERROR(INDEX(#REF!,MATCH(INDEX(#REF!,MATCH($A4197,#REF!,0)),#REF!,0),'Recurrent profile helpers'!K$2)*IF($A4197="", "0", INDEX(#REF!,MATCH($A4197,#REF!,0))),"")</f>
        <v/>
      </c>
      <c r="L4197" s="72" t="str">
        <f>IFERROR(INDEX(#REF!,MATCH(INDEX(#REF!,MATCH($A4197,#REF!,0)),#REF!,0),'Recurrent profile helpers'!L$2)*IF($A4197="", "0", INDEX(#REF!,MATCH($A4197,#REF!,0))),"")</f>
        <v/>
      </c>
      <c r="M4197" s="72" t="str">
        <f>IFERROR(INDEX(#REF!,MATCH(INDEX(#REF!,MATCH($A4197,#REF!,0)),#REF!,0),'Recurrent profile helpers'!M$2)*IF($A4197="", "0", INDEX(#REF!,MATCH($A4197,#REF!,0))),"")</f>
        <v/>
      </c>
      <c r="N4197" s="72" t="str">
        <f>IFERROR(INDEX(#REF!,MATCH(INDEX(#REF!,MATCH($A4197,#REF!,0)),#REF!,0),'Recurrent profile helpers'!N$2)*IF($A4197="", "0", INDEX(#REF!,MATCH($A4197,#REF!,0))),"")</f>
        <v/>
      </c>
    </row>
    <row r="4198" spans="1:14">
      <c r="A4198" t="str">
        <f t="array" ref="A4198">IFERROR(INDEX(#REF!, SMALL(IF((MID(#REF!,2,1)="."),ROW($A$6:$A$4897)-ROW($A$6)+1,IF((MID(#REF!,3,1)="."),ROW($A$6:$A$4892)-ROW($A$6)+1)), ROW(4196:4196))),"" )</f>
        <v/>
      </c>
      <c r="B4198" s="72" t="str">
        <f>IF($A4198="", "", INDEX(#REF!,MATCH($A4198,#REF!,0)))</f>
        <v/>
      </c>
      <c r="C4198" s="72" t="str">
        <f>IFERROR(INDEX(#REF!,MATCH(INDEX(#REF!,MATCH($A4198,#REF!,0)),#REF!,0),'Recurrent profile helpers'!C$2)*IF($A4198="", "0", INDEX(#REF!,MATCH($A4198,#REF!,0))),"")</f>
        <v/>
      </c>
      <c r="D4198" s="72" t="str">
        <f>IFERROR(INDEX(#REF!,MATCH(INDEX(#REF!,MATCH($A4198,#REF!,0)),#REF!,0),'Recurrent profile helpers'!D$2)*IF($A4198="", "0", INDEX(#REF!,MATCH($A4198,#REF!,0))),"")</f>
        <v/>
      </c>
      <c r="E4198" s="72" t="str">
        <f>IFERROR(INDEX(#REF!,MATCH(INDEX(#REF!,MATCH($A4198,#REF!,0)),#REF!,0),'Recurrent profile helpers'!E$2)*IF($A4198="", "0", INDEX(#REF!,MATCH($A4198,#REF!,0))),"")</f>
        <v/>
      </c>
      <c r="F4198" s="72" t="str">
        <f>IFERROR(INDEX(#REF!,MATCH(INDEX(#REF!,MATCH($A4198,#REF!,0)),#REF!,0),'Recurrent profile helpers'!F$2)*IF($A4198="", "0", INDEX(#REF!,MATCH($A4198,#REF!,0))),"")</f>
        <v/>
      </c>
      <c r="G4198" s="72" t="str">
        <f>IFERROR(INDEX(#REF!,MATCH(INDEX(#REF!,MATCH($A4198,#REF!,0)),#REF!,0),'Recurrent profile helpers'!G$2)*IF($A4198="", "0", INDEX(#REF!,MATCH($A4198,#REF!,0))),"")</f>
        <v/>
      </c>
      <c r="H4198" s="72" t="str">
        <f>IFERROR(INDEX(#REF!,MATCH(INDEX(#REF!,MATCH($A4198,#REF!,0)),#REF!,0),'Recurrent profile helpers'!H$2)*IF($A4198="", "0", INDEX(#REF!,MATCH($A4198,#REF!,0))),"")</f>
        <v/>
      </c>
      <c r="I4198" s="72" t="str">
        <f>IFERROR(INDEX(#REF!,MATCH(INDEX(#REF!,MATCH($A4198,#REF!,0)),#REF!,0),'Recurrent profile helpers'!I$2)*IF($A4198="", "0", INDEX(#REF!,MATCH($A4198,#REF!,0))),"")</f>
        <v/>
      </c>
      <c r="J4198" s="72" t="str">
        <f>IFERROR(INDEX(#REF!,MATCH(INDEX(#REF!,MATCH($A4198,#REF!,0)),#REF!,0),'Recurrent profile helpers'!J$2)*IF($A4198="", "0", INDEX(#REF!,MATCH($A4198,#REF!,0))),"")</f>
        <v/>
      </c>
      <c r="K4198" s="72" t="str">
        <f>IFERROR(INDEX(#REF!,MATCH(INDEX(#REF!,MATCH($A4198,#REF!,0)),#REF!,0),'Recurrent profile helpers'!K$2)*IF($A4198="", "0", INDEX(#REF!,MATCH($A4198,#REF!,0))),"")</f>
        <v/>
      </c>
      <c r="L4198" s="72" t="str">
        <f>IFERROR(INDEX(#REF!,MATCH(INDEX(#REF!,MATCH($A4198,#REF!,0)),#REF!,0),'Recurrent profile helpers'!L$2)*IF($A4198="", "0", INDEX(#REF!,MATCH($A4198,#REF!,0))),"")</f>
        <v/>
      </c>
      <c r="M4198" s="72" t="str">
        <f>IFERROR(INDEX(#REF!,MATCH(INDEX(#REF!,MATCH($A4198,#REF!,0)),#REF!,0),'Recurrent profile helpers'!M$2)*IF($A4198="", "0", INDEX(#REF!,MATCH($A4198,#REF!,0))),"")</f>
        <v/>
      </c>
      <c r="N4198" s="72" t="str">
        <f>IFERROR(INDEX(#REF!,MATCH(INDEX(#REF!,MATCH($A4198,#REF!,0)),#REF!,0),'Recurrent profile helpers'!N$2)*IF($A4198="", "0", INDEX(#REF!,MATCH($A4198,#REF!,0))),"")</f>
        <v/>
      </c>
    </row>
    <row r="4199" spans="1:14">
      <c r="A4199" t="str">
        <f t="array" ref="A4199">IFERROR(INDEX(#REF!, SMALL(IF((MID(#REF!,2,1)="."),ROW($A$6:$A$4897)-ROW($A$6)+1,IF((MID(#REF!,3,1)="."),ROW($A$6:$A$4892)-ROW($A$6)+1)), ROW(4197:4197))),"" )</f>
        <v/>
      </c>
      <c r="B4199" s="72" t="str">
        <f>IF($A4199="", "", INDEX(#REF!,MATCH($A4199,#REF!,0)))</f>
        <v/>
      </c>
      <c r="C4199" s="72" t="str">
        <f>IFERROR(INDEX(#REF!,MATCH(INDEX(#REF!,MATCH($A4199,#REF!,0)),#REF!,0),'Recurrent profile helpers'!C$2)*IF($A4199="", "0", INDEX(#REF!,MATCH($A4199,#REF!,0))),"")</f>
        <v/>
      </c>
      <c r="D4199" s="72" t="str">
        <f>IFERROR(INDEX(#REF!,MATCH(INDEX(#REF!,MATCH($A4199,#REF!,0)),#REF!,0),'Recurrent profile helpers'!D$2)*IF($A4199="", "0", INDEX(#REF!,MATCH($A4199,#REF!,0))),"")</f>
        <v/>
      </c>
      <c r="E4199" s="72" t="str">
        <f>IFERROR(INDEX(#REF!,MATCH(INDEX(#REF!,MATCH($A4199,#REF!,0)),#REF!,0),'Recurrent profile helpers'!E$2)*IF($A4199="", "0", INDEX(#REF!,MATCH($A4199,#REF!,0))),"")</f>
        <v/>
      </c>
      <c r="F4199" s="72" t="str">
        <f>IFERROR(INDEX(#REF!,MATCH(INDEX(#REF!,MATCH($A4199,#REF!,0)),#REF!,0),'Recurrent profile helpers'!F$2)*IF($A4199="", "0", INDEX(#REF!,MATCH($A4199,#REF!,0))),"")</f>
        <v/>
      </c>
      <c r="G4199" s="72" t="str">
        <f>IFERROR(INDEX(#REF!,MATCH(INDEX(#REF!,MATCH($A4199,#REF!,0)),#REF!,0),'Recurrent profile helpers'!G$2)*IF($A4199="", "0", INDEX(#REF!,MATCH($A4199,#REF!,0))),"")</f>
        <v/>
      </c>
      <c r="H4199" s="72" t="str">
        <f>IFERROR(INDEX(#REF!,MATCH(INDEX(#REF!,MATCH($A4199,#REF!,0)),#REF!,0),'Recurrent profile helpers'!H$2)*IF($A4199="", "0", INDEX(#REF!,MATCH($A4199,#REF!,0))),"")</f>
        <v/>
      </c>
      <c r="I4199" s="72" t="str">
        <f>IFERROR(INDEX(#REF!,MATCH(INDEX(#REF!,MATCH($A4199,#REF!,0)),#REF!,0),'Recurrent profile helpers'!I$2)*IF($A4199="", "0", INDEX(#REF!,MATCH($A4199,#REF!,0))),"")</f>
        <v/>
      </c>
      <c r="J4199" s="72" t="str">
        <f>IFERROR(INDEX(#REF!,MATCH(INDEX(#REF!,MATCH($A4199,#REF!,0)),#REF!,0),'Recurrent profile helpers'!J$2)*IF($A4199="", "0", INDEX(#REF!,MATCH($A4199,#REF!,0))),"")</f>
        <v/>
      </c>
      <c r="K4199" s="72" t="str">
        <f>IFERROR(INDEX(#REF!,MATCH(INDEX(#REF!,MATCH($A4199,#REF!,0)),#REF!,0),'Recurrent profile helpers'!K$2)*IF($A4199="", "0", INDEX(#REF!,MATCH($A4199,#REF!,0))),"")</f>
        <v/>
      </c>
      <c r="L4199" s="72" t="str">
        <f>IFERROR(INDEX(#REF!,MATCH(INDEX(#REF!,MATCH($A4199,#REF!,0)),#REF!,0),'Recurrent profile helpers'!L$2)*IF($A4199="", "0", INDEX(#REF!,MATCH($A4199,#REF!,0))),"")</f>
        <v/>
      </c>
      <c r="M4199" s="72" t="str">
        <f>IFERROR(INDEX(#REF!,MATCH(INDEX(#REF!,MATCH($A4199,#REF!,0)),#REF!,0),'Recurrent profile helpers'!M$2)*IF($A4199="", "0", INDEX(#REF!,MATCH($A4199,#REF!,0))),"")</f>
        <v/>
      </c>
      <c r="N4199" s="72" t="str">
        <f>IFERROR(INDEX(#REF!,MATCH(INDEX(#REF!,MATCH($A4199,#REF!,0)),#REF!,0),'Recurrent profile helpers'!N$2)*IF($A4199="", "0", INDEX(#REF!,MATCH($A4199,#REF!,0))),"")</f>
        <v/>
      </c>
    </row>
    <row r="4200" spans="1:14">
      <c r="A4200" t="str">
        <f t="array" ref="A4200">IFERROR(INDEX(#REF!, SMALL(IF((MID(#REF!,2,1)="."),ROW($A$6:$A$4897)-ROW($A$6)+1,IF((MID(#REF!,3,1)="."),ROW($A$6:$A$4892)-ROW($A$6)+1)), ROW(4198:4198))),"" )</f>
        <v/>
      </c>
      <c r="B4200" s="72" t="str">
        <f>IF($A4200="", "", INDEX(#REF!,MATCH($A4200,#REF!,0)))</f>
        <v/>
      </c>
      <c r="C4200" s="72" t="str">
        <f>IFERROR(INDEX(#REF!,MATCH(INDEX(#REF!,MATCH($A4200,#REF!,0)),#REF!,0),'Recurrent profile helpers'!C$2)*IF($A4200="", "0", INDEX(#REF!,MATCH($A4200,#REF!,0))),"")</f>
        <v/>
      </c>
      <c r="D4200" s="72" t="str">
        <f>IFERROR(INDEX(#REF!,MATCH(INDEX(#REF!,MATCH($A4200,#REF!,0)),#REF!,0),'Recurrent profile helpers'!D$2)*IF($A4200="", "0", INDEX(#REF!,MATCH($A4200,#REF!,0))),"")</f>
        <v/>
      </c>
      <c r="E4200" s="72" t="str">
        <f>IFERROR(INDEX(#REF!,MATCH(INDEX(#REF!,MATCH($A4200,#REF!,0)),#REF!,0),'Recurrent profile helpers'!E$2)*IF($A4200="", "0", INDEX(#REF!,MATCH($A4200,#REF!,0))),"")</f>
        <v/>
      </c>
      <c r="F4200" s="72" t="str">
        <f>IFERROR(INDEX(#REF!,MATCH(INDEX(#REF!,MATCH($A4200,#REF!,0)),#REF!,0),'Recurrent profile helpers'!F$2)*IF($A4200="", "0", INDEX(#REF!,MATCH($A4200,#REF!,0))),"")</f>
        <v/>
      </c>
      <c r="G4200" s="72" t="str">
        <f>IFERROR(INDEX(#REF!,MATCH(INDEX(#REF!,MATCH($A4200,#REF!,0)),#REF!,0),'Recurrent profile helpers'!G$2)*IF($A4200="", "0", INDEX(#REF!,MATCH($A4200,#REF!,0))),"")</f>
        <v/>
      </c>
      <c r="H4200" s="72" t="str">
        <f>IFERROR(INDEX(#REF!,MATCH(INDEX(#REF!,MATCH($A4200,#REF!,0)),#REF!,0),'Recurrent profile helpers'!H$2)*IF($A4200="", "0", INDEX(#REF!,MATCH($A4200,#REF!,0))),"")</f>
        <v/>
      </c>
      <c r="I4200" s="72" t="str">
        <f>IFERROR(INDEX(#REF!,MATCH(INDEX(#REF!,MATCH($A4200,#REF!,0)),#REF!,0),'Recurrent profile helpers'!I$2)*IF($A4200="", "0", INDEX(#REF!,MATCH($A4200,#REF!,0))),"")</f>
        <v/>
      </c>
      <c r="J4200" s="72" t="str">
        <f>IFERROR(INDEX(#REF!,MATCH(INDEX(#REF!,MATCH($A4200,#REF!,0)),#REF!,0),'Recurrent profile helpers'!J$2)*IF($A4200="", "0", INDEX(#REF!,MATCH($A4200,#REF!,0))),"")</f>
        <v/>
      </c>
      <c r="K4200" s="72" t="str">
        <f>IFERROR(INDEX(#REF!,MATCH(INDEX(#REF!,MATCH($A4200,#REF!,0)),#REF!,0),'Recurrent profile helpers'!K$2)*IF($A4200="", "0", INDEX(#REF!,MATCH($A4200,#REF!,0))),"")</f>
        <v/>
      </c>
      <c r="L4200" s="72" t="str">
        <f>IFERROR(INDEX(#REF!,MATCH(INDEX(#REF!,MATCH($A4200,#REF!,0)),#REF!,0),'Recurrent profile helpers'!L$2)*IF($A4200="", "0", INDEX(#REF!,MATCH($A4200,#REF!,0))),"")</f>
        <v/>
      </c>
      <c r="M4200" s="72" t="str">
        <f>IFERROR(INDEX(#REF!,MATCH(INDEX(#REF!,MATCH($A4200,#REF!,0)),#REF!,0),'Recurrent profile helpers'!M$2)*IF($A4200="", "0", INDEX(#REF!,MATCH($A4200,#REF!,0))),"")</f>
        <v/>
      </c>
      <c r="N4200" s="72" t="str">
        <f>IFERROR(INDEX(#REF!,MATCH(INDEX(#REF!,MATCH($A4200,#REF!,0)),#REF!,0),'Recurrent profile helpers'!N$2)*IF($A4200="", "0", INDEX(#REF!,MATCH($A4200,#REF!,0))),"")</f>
        <v/>
      </c>
    </row>
    <row r="4201" spans="1:14">
      <c r="A4201" t="str">
        <f t="array" ref="A4201">IFERROR(INDEX(#REF!, SMALL(IF((MID(#REF!,2,1)="."),ROW($A$6:$A$4897)-ROW($A$6)+1,IF((MID(#REF!,3,1)="."),ROW($A$6:$A$4892)-ROW($A$6)+1)), ROW(4199:4199))),"" )</f>
        <v/>
      </c>
      <c r="B4201" s="72" t="str">
        <f>IF($A4201="", "", INDEX(#REF!,MATCH($A4201,#REF!,0)))</f>
        <v/>
      </c>
      <c r="C4201" s="72" t="str">
        <f>IFERROR(INDEX(#REF!,MATCH(INDEX(#REF!,MATCH($A4201,#REF!,0)),#REF!,0),'Recurrent profile helpers'!C$2)*IF($A4201="", "0", INDEX(#REF!,MATCH($A4201,#REF!,0))),"")</f>
        <v/>
      </c>
      <c r="D4201" s="72" t="str">
        <f>IFERROR(INDEX(#REF!,MATCH(INDEX(#REF!,MATCH($A4201,#REF!,0)),#REF!,0),'Recurrent profile helpers'!D$2)*IF($A4201="", "0", INDEX(#REF!,MATCH($A4201,#REF!,0))),"")</f>
        <v/>
      </c>
      <c r="E4201" s="72" t="str">
        <f>IFERROR(INDEX(#REF!,MATCH(INDEX(#REF!,MATCH($A4201,#REF!,0)),#REF!,0),'Recurrent profile helpers'!E$2)*IF($A4201="", "0", INDEX(#REF!,MATCH($A4201,#REF!,0))),"")</f>
        <v/>
      </c>
      <c r="F4201" s="72" t="str">
        <f>IFERROR(INDEX(#REF!,MATCH(INDEX(#REF!,MATCH($A4201,#REF!,0)),#REF!,0),'Recurrent profile helpers'!F$2)*IF($A4201="", "0", INDEX(#REF!,MATCH($A4201,#REF!,0))),"")</f>
        <v/>
      </c>
      <c r="G4201" s="72" t="str">
        <f>IFERROR(INDEX(#REF!,MATCH(INDEX(#REF!,MATCH($A4201,#REF!,0)),#REF!,0),'Recurrent profile helpers'!G$2)*IF($A4201="", "0", INDEX(#REF!,MATCH($A4201,#REF!,0))),"")</f>
        <v/>
      </c>
      <c r="H4201" s="72" t="str">
        <f>IFERROR(INDEX(#REF!,MATCH(INDEX(#REF!,MATCH($A4201,#REF!,0)),#REF!,0),'Recurrent profile helpers'!H$2)*IF($A4201="", "0", INDEX(#REF!,MATCH($A4201,#REF!,0))),"")</f>
        <v/>
      </c>
      <c r="I4201" s="72" t="str">
        <f>IFERROR(INDEX(#REF!,MATCH(INDEX(#REF!,MATCH($A4201,#REF!,0)),#REF!,0),'Recurrent profile helpers'!I$2)*IF($A4201="", "0", INDEX(#REF!,MATCH($A4201,#REF!,0))),"")</f>
        <v/>
      </c>
      <c r="J4201" s="72" t="str">
        <f>IFERROR(INDEX(#REF!,MATCH(INDEX(#REF!,MATCH($A4201,#REF!,0)),#REF!,0),'Recurrent profile helpers'!J$2)*IF($A4201="", "0", INDEX(#REF!,MATCH($A4201,#REF!,0))),"")</f>
        <v/>
      </c>
      <c r="K4201" s="72" t="str">
        <f>IFERROR(INDEX(#REF!,MATCH(INDEX(#REF!,MATCH($A4201,#REF!,0)),#REF!,0),'Recurrent profile helpers'!K$2)*IF($A4201="", "0", INDEX(#REF!,MATCH($A4201,#REF!,0))),"")</f>
        <v/>
      </c>
      <c r="L4201" s="72" t="str">
        <f>IFERROR(INDEX(#REF!,MATCH(INDEX(#REF!,MATCH($A4201,#REF!,0)),#REF!,0),'Recurrent profile helpers'!L$2)*IF($A4201="", "0", INDEX(#REF!,MATCH($A4201,#REF!,0))),"")</f>
        <v/>
      </c>
      <c r="M4201" s="72" t="str">
        <f>IFERROR(INDEX(#REF!,MATCH(INDEX(#REF!,MATCH($A4201,#REF!,0)),#REF!,0),'Recurrent profile helpers'!M$2)*IF($A4201="", "0", INDEX(#REF!,MATCH($A4201,#REF!,0))),"")</f>
        <v/>
      </c>
      <c r="N4201" s="72" t="str">
        <f>IFERROR(INDEX(#REF!,MATCH(INDEX(#REF!,MATCH($A4201,#REF!,0)),#REF!,0),'Recurrent profile helpers'!N$2)*IF($A4201="", "0", INDEX(#REF!,MATCH($A4201,#REF!,0))),"")</f>
        <v/>
      </c>
    </row>
    <row r="4202" spans="1:14">
      <c r="A4202" t="str">
        <f t="array" ref="A4202">IFERROR(INDEX(#REF!, SMALL(IF((MID(#REF!,2,1)="."),ROW($A$6:$A$4897)-ROW($A$6)+1,IF((MID(#REF!,3,1)="."),ROW($A$6:$A$4892)-ROW($A$6)+1)), ROW(4200:4200))),"" )</f>
        <v/>
      </c>
      <c r="B4202" s="72" t="str">
        <f>IF($A4202="", "", INDEX(#REF!,MATCH($A4202,#REF!,0)))</f>
        <v/>
      </c>
      <c r="C4202" s="72" t="str">
        <f>IFERROR(INDEX(#REF!,MATCH(INDEX(#REF!,MATCH($A4202,#REF!,0)),#REF!,0),'Recurrent profile helpers'!C$2)*IF($A4202="", "0", INDEX(#REF!,MATCH($A4202,#REF!,0))),"")</f>
        <v/>
      </c>
      <c r="D4202" s="72" t="str">
        <f>IFERROR(INDEX(#REF!,MATCH(INDEX(#REF!,MATCH($A4202,#REF!,0)),#REF!,0),'Recurrent profile helpers'!D$2)*IF($A4202="", "0", INDEX(#REF!,MATCH($A4202,#REF!,0))),"")</f>
        <v/>
      </c>
      <c r="E4202" s="72" t="str">
        <f>IFERROR(INDEX(#REF!,MATCH(INDEX(#REF!,MATCH($A4202,#REF!,0)),#REF!,0),'Recurrent profile helpers'!E$2)*IF($A4202="", "0", INDEX(#REF!,MATCH($A4202,#REF!,0))),"")</f>
        <v/>
      </c>
      <c r="F4202" s="72" t="str">
        <f>IFERROR(INDEX(#REF!,MATCH(INDEX(#REF!,MATCH($A4202,#REF!,0)),#REF!,0),'Recurrent profile helpers'!F$2)*IF($A4202="", "0", INDEX(#REF!,MATCH($A4202,#REF!,0))),"")</f>
        <v/>
      </c>
      <c r="G4202" s="72" t="str">
        <f>IFERROR(INDEX(#REF!,MATCH(INDEX(#REF!,MATCH($A4202,#REF!,0)),#REF!,0),'Recurrent profile helpers'!G$2)*IF($A4202="", "0", INDEX(#REF!,MATCH($A4202,#REF!,0))),"")</f>
        <v/>
      </c>
      <c r="H4202" s="72" t="str">
        <f>IFERROR(INDEX(#REF!,MATCH(INDEX(#REF!,MATCH($A4202,#REF!,0)),#REF!,0),'Recurrent profile helpers'!H$2)*IF($A4202="", "0", INDEX(#REF!,MATCH($A4202,#REF!,0))),"")</f>
        <v/>
      </c>
      <c r="I4202" s="72" t="str">
        <f>IFERROR(INDEX(#REF!,MATCH(INDEX(#REF!,MATCH($A4202,#REF!,0)),#REF!,0),'Recurrent profile helpers'!I$2)*IF($A4202="", "0", INDEX(#REF!,MATCH($A4202,#REF!,0))),"")</f>
        <v/>
      </c>
      <c r="J4202" s="72" t="str">
        <f>IFERROR(INDEX(#REF!,MATCH(INDEX(#REF!,MATCH($A4202,#REF!,0)),#REF!,0),'Recurrent profile helpers'!J$2)*IF($A4202="", "0", INDEX(#REF!,MATCH($A4202,#REF!,0))),"")</f>
        <v/>
      </c>
      <c r="K4202" s="72" t="str">
        <f>IFERROR(INDEX(#REF!,MATCH(INDEX(#REF!,MATCH($A4202,#REF!,0)),#REF!,0),'Recurrent profile helpers'!K$2)*IF($A4202="", "0", INDEX(#REF!,MATCH($A4202,#REF!,0))),"")</f>
        <v/>
      </c>
      <c r="L4202" s="72" t="str">
        <f>IFERROR(INDEX(#REF!,MATCH(INDEX(#REF!,MATCH($A4202,#REF!,0)),#REF!,0),'Recurrent profile helpers'!L$2)*IF($A4202="", "0", INDEX(#REF!,MATCH($A4202,#REF!,0))),"")</f>
        <v/>
      </c>
      <c r="M4202" s="72" t="str">
        <f>IFERROR(INDEX(#REF!,MATCH(INDEX(#REF!,MATCH($A4202,#REF!,0)),#REF!,0),'Recurrent profile helpers'!M$2)*IF($A4202="", "0", INDEX(#REF!,MATCH($A4202,#REF!,0))),"")</f>
        <v/>
      </c>
      <c r="N4202" s="72" t="str">
        <f>IFERROR(INDEX(#REF!,MATCH(INDEX(#REF!,MATCH($A4202,#REF!,0)),#REF!,0),'Recurrent profile helpers'!N$2)*IF($A4202="", "0", INDEX(#REF!,MATCH($A4202,#REF!,0))),"")</f>
        <v/>
      </c>
    </row>
    <row r="4203" spans="1:14">
      <c r="A4203" t="str">
        <f t="array" ref="A4203">IFERROR(INDEX(#REF!, SMALL(IF((MID(#REF!,2,1)="."),ROW($A$6:$A$4897)-ROW($A$6)+1,IF((MID(#REF!,3,1)="."),ROW($A$6:$A$4892)-ROW($A$6)+1)), ROW(4201:4201))),"" )</f>
        <v/>
      </c>
      <c r="B4203" s="72" t="str">
        <f>IF($A4203="", "", INDEX(#REF!,MATCH($A4203,#REF!,0)))</f>
        <v/>
      </c>
      <c r="C4203" s="72" t="str">
        <f>IFERROR(INDEX(#REF!,MATCH(INDEX(#REF!,MATCH($A4203,#REF!,0)),#REF!,0),'Recurrent profile helpers'!C$2)*IF($A4203="", "0", INDEX(#REF!,MATCH($A4203,#REF!,0))),"")</f>
        <v/>
      </c>
      <c r="D4203" s="72" t="str">
        <f>IFERROR(INDEX(#REF!,MATCH(INDEX(#REF!,MATCH($A4203,#REF!,0)),#REF!,0),'Recurrent profile helpers'!D$2)*IF($A4203="", "0", INDEX(#REF!,MATCH($A4203,#REF!,0))),"")</f>
        <v/>
      </c>
      <c r="E4203" s="72" t="str">
        <f>IFERROR(INDEX(#REF!,MATCH(INDEX(#REF!,MATCH($A4203,#REF!,0)),#REF!,0),'Recurrent profile helpers'!E$2)*IF($A4203="", "0", INDEX(#REF!,MATCH($A4203,#REF!,0))),"")</f>
        <v/>
      </c>
      <c r="F4203" s="72" t="str">
        <f>IFERROR(INDEX(#REF!,MATCH(INDEX(#REF!,MATCH($A4203,#REF!,0)),#REF!,0),'Recurrent profile helpers'!F$2)*IF($A4203="", "0", INDEX(#REF!,MATCH($A4203,#REF!,0))),"")</f>
        <v/>
      </c>
      <c r="G4203" s="72" t="str">
        <f>IFERROR(INDEX(#REF!,MATCH(INDEX(#REF!,MATCH($A4203,#REF!,0)),#REF!,0),'Recurrent profile helpers'!G$2)*IF($A4203="", "0", INDEX(#REF!,MATCH($A4203,#REF!,0))),"")</f>
        <v/>
      </c>
      <c r="H4203" s="72" t="str">
        <f>IFERROR(INDEX(#REF!,MATCH(INDEX(#REF!,MATCH($A4203,#REF!,0)),#REF!,0),'Recurrent profile helpers'!H$2)*IF($A4203="", "0", INDEX(#REF!,MATCH($A4203,#REF!,0))),"")</f>
        <v/>
      </c>
      <c r="I4203" s="72" t="str">
        <f>IFERROR(INDEX(#REF!,MATCH(INDEX(#REF!,MATCH($A4203,#REF!,0)),#REF!,0),'Recurrent profile helpers'!I$2)*IF($A4203="", "0", INDEX(#REF!,MATCH($A4203,#REF!,0))),"")</f>
        <v/>
      </c>
      <c r="J4203" s="72" t="str">
        <f>IFERROR(INDEX(#REF!,MATCH(INDEX(#REF!,MATCH($A4203,#REF!,0)),#REF!,0),'Recurrent profile helpers'!J$2)*IF($A4203="", "0", INDEX(#REF!,MATCH($A4203,#REF!,0))),"")</f>
        <v/>
      </c>
      <c r="K4203" s="72" t="str">
        <f>IFERROR(INDEX(#REF!,MATCH(INDEX(#REF!,MATCH($A4203,#REF!,0)),#REF!,0),'Recurrent profile helpers'!K$2)*IF($A4203="", "0", INDEX(#REF!,MATCH($A4203,#REF!,0))),"")</f>
        <v/>
      </c>
      <c r="L4203" s="72" t="str">
        <f>IFERROR(INDEX(#REF!,MATCH(INDEX(#REF!,MATCH($A4203,#REF!,0)),#REF!,0),'Recurrent profile helpers'!L$2)*IF($A4203="", "0", INDEX(#REF!,MATCH($A4203,#REF!,0))),"")</f>
        <v/>
      </c>
      <c r="M4203" s="72" t="str">
        <f>IFERROR(INDEX(#REF!,MATCH(INDEX(#REF!,MATCH($A4203,#REF!,0)),#REF!,0),'Recurrent profile helpers'!M$2)*IF($A4203="", "0", INDEX(#REF!,MATCH($A4203,#REF!,0))),"")</f>
        <v/>
      </c>
      <c r="N4203" s="72" t="str">
        <f>IFERROR(INDEX(#REF!,MATCH(INDEX(#REF!,MATCH($A4203,#REF!,0)),#REF!,0),'Recurrent profile helpers'!N$2)*IF($A4203="", "0", INDEX(#REF!,MATCH($A4203,#REF!,0))),"")</f>
        <v/>
      </c>
    </row>
    <row r="4204" spans="1:14">
      <c r="A4204" t="str">
        <f t="array" ref="A4204">IFERROR(INDEX(#REF!, SMALL(IF((MID(#REF!,2,1)="."),ROW($A$6:$A$4897)-ROW($A$6)+1,IF((MID(#REF!,3,1)="."),ROW($A$6:$A$4892)-ROW($A$6)+1)), ROW(4202:4202))),"" )</f>
        <v/>
      </c>
      <c r="B4204" s="72" t="str">
        <f>IF($A4204="", "", INDEX(#REF!,MATCH($A4204,#REF!,0)))</f>
        <v/>
      </c>
      <c r="C4204" s="72" t="str">
        <f>IFERROR(INDEX(#REF!,MATCH(INDEX(#REF!,MATCH($A4204,#REF!,0)),#REF!,0),'Recurrent profile helpers'!C$2)*IF($A4204="", "0", INDEX(#REF!,MATCH($A4204,#REF!,0))),"")</f>
        <v/>
      </c>
      <c r="D4204" s="72" t="str">
        <f>IFERROR(INDEX(#REF!,MATCH(INDEX(#REF!,MATCH($A4204,#REF!,0)),#REF!,0),'Recurrent profile helpers'!D$2)*IF($A4204="", "0", INDEX(#REF!,MATCH($A4204,#REF!,0))),"")</f>
        <v/>
      </c>
      <c r="E4204" s="72" t="str">
        <f>IFERROR(INDEX(#REF!,MATCH(INDEX(#REF!,MATCH($A4204,#REF!,0)),#REF!,0),'Recurrent profile helpers'!E$2)*IF($A4204="", "0", INDEX(#REF!,MATCH($A4204,#REF!,0))),"")</f>
        <v/>
      </c>
      <c r="F4204" s="72" t="str">
        <f>IFERROR(INDEX(#REF!,MATCH(INDEX(#REF!,MATCH($A4204,#REF!,0)),#REF!,0),'Recurrent profile helpers'!F$2)*IF($A4204="", "0", INDEX(#REF!,MATCH($A4204,#REF!,0))),"")</f>
        <v/>
      </c>
      <c r="G4204" s="72" t="str">
        <f>IFERROR(INDEX(#REF!,MATCH(INDEX(#REF!,MATCH($A4204,#REF!,0)),#REF!,0),'Recurrent profile helpers'!G$2)*IF($A4204="", "0", INDEX(#REF!,MATCH($A4204,#REF!,0))),"")</f>
        <v/>
      </c>
      <c r="H4204" s="72" t="str">
        <f>IFERROR(INDEX(#REF!,MATCH(INDEX(#REF!,MATCH($A4204,#REF!,0)),#REF!,0),'Recurrent profile helpers'!H$2)*IF($A4204="", "0", INDEX(#REF!,MATCH($A4204,#REF!,0))),"")</f>
        <v/>
      </c>
      <c r="I4204" s="72" t="str">
        <f>IFERROR(INDEX(#REF!,MATCH(INDEX(#REF!,MATCH($A4204,#REF!,0)),#REF!,0),'Recurrent profile helpers'!I$2)*IF($A4204="", "0", INDEX(#REF!,MATCH($A4204,#REF!,0))),"")</f>
        <v/>
      </c>
      <c r="J4204" s="72" t="str">
        <f>IFERROR(INDEX(#REF!,MATCH(INDEX(#REF!,MATCH($A4204,#REF!,0)),#REF!,0),'Recurrent profile helpers'!J$2)*IF($A4204="", "0", INDEX(#REF!,MATCH($A4204,#REF!,0))),"")</f>
        <v/>
      </c>
      <c r="K4204" s="72" t="str">
        <f>IFERROR(INDEX(#REF!,MATCH(INDEX(#REF!,MATCH($A4204,#REF!,0)),#REF!,0),'Recurrent profile helpers'!K$2)*IF($A4204="", "0", INDEX(#REF!,MATCH($A4204,#REF!,0))),"")</f>
        <v/>
      </c>
      <c r="L4204" s="72" t="str">
        <f>IFERROR(INDEX(#REF!,MATCH(INDEX(#REF!,MATCH($A4204,#REF!,0)),#REF!,0),'Recurrent profile helpers'!L$2)*IF($A4204="", "0", INDEX(#REF!,MATCH($A4204,#REF!,0))),"")</f>
        <v/>
      </c>
      <c r="M4204" s="72" t="str">
        <f>IFERROR(INDEX(#REF!,MATCH(INDEX(#REF!,MATCH($A4204,#REF!,0)),#REF!,0),'Recurrent profile helpers'!M$2)*IF($A4204="", "0", INDEX(#REF!,MATCH($A4204,#REF!,0))),"")</f>
        <v/>
      </c>
      <c r="N4204" s="72" t="str">
        <f>IFERROR(INDEX(#REF!,MATCH(INDEX(#REF!,MATCH($A4204,#REF!,0)),#REF!,0),'Recurrent profile helpers'!N$2)*IF($A4204="", "0", INDEX(#REF!,MATCH($A4204,#REF!,0))),"")</f>
        <v/>
      </c>
    </row>
    <row r="4205" spans="1:14">
      <c r="A4205" t="str">
        <f t="array" ref="A4205">IFERROR(INDEX(#REF!, SMALL(IF((MID(#REF!,2,1)="."),ROW($A$6:$A$4897)-ROW($A$6)+1,IF((MID(#REF!,3,1)="."),ROW($A$6:$A$4892)-ROW($A$6)+1)), ROW(4203:4203))),"" )</f>
        <v/>
      </c>
      <c r="B4205" s="72" t="str">
        <f>IF($A4205="", "", INDEX(#REF!,MATCH($A4205,#REF!,0)))</f>
        <v/>
      </c>
      <c r="C4205" s="72" t="str">
        <f>IFERROR(INDEX(#REF!,MATCH(INDEX(#REF!,MATCH($A4205,#REF!,0)),#REF!,0),'Recurrent profile helpers'!C$2)*IF($A4205="", "0", INDEX(#REF!,MATCH($A4205,#REF!,0))),"")</f>
        <v/>
      </c>
      <c r="D4205" s="72" t="str">
        <f>IFERROR(INDEX(#REF!,MATCH(INDEX(#REF!,MATCH($A4205,#REF!,0)),#REF!,0),'Recurrent profile helpers'!D$2)*IF($A4205="", "0", INDEX(#REF!,MATCH($A4205,#REF!,0))),"")</f>
        <v/>
      </c>
      <c r="E4205" s="72" t="str">
        <f>IFERROR(INDEX(#REF!,MATCH(INDEX(#REF!,MATCH($A4205,#REF!,0)),#REF!,0),'Recurrent profile helpers'!E$2)*IF($A4205="", "0", INDEX(#REF!,MATCH($A4205,#REF!,0))),"")</f>
        <v/>
      </c>
      <c r="F4205" s="72" t="str">
        <f>IFERROR(INDEX(#REF!,MATCH(INDEX(#REF!,MATCH($A4205,#REF!,0)),#REF!,0),'Recurrent profile helpers'!F$2)*IF($A4205="", "0", INDEX(#REF!,MATCH($A4205,#REF!,0))),"")</f>
        <v/>
      </c>
      <c r="G4205" s="72" t="str">
        <f>IFERROR(INDEX(#REF!,MATCH(INDEX(#REF!,MATCH($A4205,#REF!,0)),#REF!,0),'Recurrent profile helpers'!G$2)*IF($A4205="", "0", INDEX(#REF!,MATCH($A4205,#REF!,0))),"")</f>
        <v/>
      </c>
      <c r="H4205" s="72" t="str">
        <f>IFERROR(INDEX(#REF!,MATCH(INDEX(#REF!,MATCH($A4205,#REF!,0)),#REF!,0),'Recurrent profile helpers'!H$2)*IF($A4205="", "0", INDEX(#REF!,MATCH($A4205,#REF!,0))),"")</f>
        <v/>
      </c>
      <c r="I4205" s="72" t="str">
        <f>IFERROR(INDEX(#REF!,MATCH(INDEX(#REF!,MATCH($A4205,#REF!,0)),#REF!,0),'Recurrent profile helpers'!I$2)*IF($A4205="", "0", INDEX(#REF!,MATCH($A4205,#REF!,0))),"")</f>
        <v/>
      </c>
      <c r="J4205" s="72" t="str">
        <f>IFERROR(INDEX(#REF!,MATCH(INDEX(#REF!,MATCH($A4205,#REF!,0)),#REF!,0),'Recurrent profile helpers'!J$2)*IF($A4205="", "0", INDEX(#REF!,MATCH($A4205,#REF!,0))),"")</f>
        <v/>
      </c>
      <c r="K4205" s="72" t="str">
        <f>IFERROR(INDEX(#REF!,MATCH(INDEX(#REF!,MATCH($A4205,#REF!,0)),#REF!,0),'Recurrent profile helpers'!K$2)*IF($A4205="", "0", INDEX(#REF!,MATCH($A4205,#REF!,0))),"")</f>
        <v/>
      </c>
      <c r="L4205" s="72" t="str">
        <f>IFERROR(INDEX(#REF!,MATCH(INDEX(#REF!,MATCH($A4205,#REF!,0)),#REF!,0),'Recurrent profile helpers'!L$2)*IF($A4205="", "0", INDEX(#REF!,MATCH($A4205,#REF!,0))),"")</f>
        <v/>
      </c>
      <c r="M4205" s="72" t="str">
        <f>IFERROR(INDEX(#REF!,MATCH(INDEX(#REF!,MATCH($A4205,#REF!,0)),#REF!,0),'Recurrent profile helpers'!M$2)*IF($A4205="", "0", INDEX(#REF!,MATCH($A4205,#REF!,0))),"")</f>
        <v/>
      </c>
      <c r="N4205" s="72" t="str">
        <f>IFERROR(INDEX(#REF!,MATCH(INDEX(#REF!,MATCH($A4205,#REF!,0)),#REF!,0),'Recurrent profile helpers'!N$2)*IF($A4205="", "0", INDEX(#REF!,MATCH($A4205,#REF!,0))),"")</f>
        <v/>
      </c>
    </row>
    <row r="4206" spans="1:14">
      <c r="A4206" t="str">
        <f t="array" ref="A4206">IFERROR(INDEX(#REF!, SMALL(IF((MID(#REF!,2,1)="."),ROW($A$6:$A$4897)-ROW($A$6)+1,IF((MID(#REF!,3,1)="."),ROW($A$6:$A$4892)-ROW($A$6)+1)), ROW(4204:4204))),"" )</f>
        <v/>
      </c>
      <c r="B4206" s="72" t="str">
        <f>IF($A4206="", "", INDEX(#REF!,MATCH($A4206,#REF!,0)))</f>
        <v/>
      </c>
      <c r="C4206" s="72" t="str">
        <f>IFERROR(INDEX(#REF!,MATCH(INDEX(#REF!,MATCH($A4206,#REF!,0)),#REF!,0),'Recurrent profile helpers'!C$2)*IF($A4206="", "0", INDEX(#REF!,MATCH($A4206,#REF!,0))),"")</f>
        <v/>
      </c>
      <c r="D4206" s="72" t="str">
        <f>IFERROR(INDEX(#REF!,MATCH(INDEX(#REF!,MATCH($A4206,#REF!,0)),#REF!,0),'Recurrent profile helpers'!D$2)*IF($A4206="", "0", INDEX(#REF!,MATCH($A4206,#REF!,0))),"")</f>
        <v/>
      </c>
      <c r="E4206" s="72" t="str">
        <f>IFERROR(INDEX(#REF!,MATCH(INDEX(#REF!,MATCH($A4206,#REF!,0)),#REF!,0),'Recurrent profile helpers'!E$2)*IF($A4206="", "0", INDEX(#REF!,MATCH($A4206,#REF!,0))),"")</f>
        <v/>
      </c>
      <c r="F4206" s="72" t="str">
        <f>IFERROR(INDEX(#REF!,MATCH(INDEX(#REF!,MATCH($A4206,#REF!,0)),#REF!,0),'Recurrent profile helpers'!F$2)*IF($A4206="", "0", INDEX(#REF!,MATCH($A4206,#REF!,0))),"")</f>
        <v/>
      </c>
      <c r="G4206" s="72" t="str">
        <f>IFERROR(INDEX(#REF!,MATCH(INDEX(#REF!,MATCH($A4206,#REF!,0)),#REF!,0),'Recurrent profile helpers'!G$2)*IF($A4206="", "0", INDEX(#REF!,MATCH($A4206,#REF!,0))),"")</f>
        <v/>
      </c>
      <c r="H4206" s="72" t="str">
        <f>IFERROR(INDEX(#REF!,MATCH(INDEX(#REF!,MATCH($A4206,#REF!,0)),#REF!,0),'Recurrent profile helpers'!H$2)*IF($A4206="", "0", INDEX(#REF!,MATCH($A4206,#REF!,0))),"")</f>
        <v/>
      </c>
      <c r="I4206" s="72" t="str">
        <f>IFERROR(INDEX(#REF!,MATCH(INDEX(#REF!,MATCH($A4206,#REF!,0)),#REF!,0),'Recurrent profile helpers'!I$2)*IF($A4206="", "0", INDEX(#REF!,MATCH($A4206,#REF!,0))),"")</f>
        <v/>
      </c>
      <c r="J4206" s="72" t="str">
        <f>IFERROR(INDEX(#REF!,MATCH(INDEX(#REF!,MATCH($A4206,#REF!,0)),#REF!,0),'Recurrent profile helpers'!J$2)*IF($A4206="", "0", INDEX(#REF!,MATCH($A4206,#REF!,0))),"")</f>
        <v/>
      </c>
      <c r="K4206" s="72" t="str">
        <f>IFERROR(INDEX(#REF!,MATCH(INDEX(#REF!,MATCH($A4206,#REF!,0)),#REF!,0),'Recurrent profile helpers'!K$2)*IF($A4206="", "0", INDEX(#REF!,MATCH($A4206,#REF!,0))),"")</f>
        <v/>
      </c>
      <c r="L4206" s="72" t="str">
        <f>IFERROR(INDEX(#REF!,MATCH(INDEX(#REF!,MATCH($A4206,#REF!,0)),#REF!,0),'Recurrent profile helpers'!L$2)*IF($A4206="", "0", INDEX(#REF!,MATCH($A4206,#REF!,0))),"")</f>
        <v/>
      </c>
      <c r="M4206" s="72" t="str">
        <f>IFERROR(INDEX(#REF!,MATCH(INDEX(#REF!,MATCH($A4206,#REF!,0)),#REF!,0),'Recurrent profile helpers'!M$2)*IF($A4206="", "0", INDEX(#REF!,MATCH($A4206,#REF!,0))),"")</f>
        <v/>
      </c>
      <c r="N4206" s="72" t="str">
        <f>IFERROR(INDEX(#REF!,MATCH(INDEX(#REF!,MATCH($A4206,#REF!,0)),#REF!,0),'Recurrent profile helpers'!N$2)*IF($A4206="", "0", INDEX(#REF!,MATCH($A4206,#REF!,0))),"")</f>
        <v/>
      </c>
    </row>
    <row r="4207" spans="1:14">
      <c r="A4207" t="str">
        <f t="array" ref="A4207">IFERROR(INDEX(#REF!, SMALL(IF((MID(#REF!,2,1)="."),ROW($A$6:$A$4897)-ROW($A$6)+1,IF((MID(#REF!,3,1)="."),ROW($A$6:$A$4892)-ROW($A$6)+1)), ROW(4205:4205))),"" )</f>
        <v/>
      </c>
      <c r="B4207" s="72" t="str">
        <f>IF($A4207="", "", INDEX(#REF!,MATCH($A4207,#REF!,0)))</f>
        <v/>
      </c>
      <c r="C4207" s="72" t="str">
        <f>IFERROR(INDEX(#REF!,MATCH(INDEX(#REF!,MATCH($A4207,#REF!,0)),#REF!,0),'Recurrent profile helpers'!C$2)*IF($A4207="", "0", INDEX(#REF!,MATCH($A4207,#REF!,0))),"")</f>
        <v/>
      </c>
      <c r="D4207" s="72" t="str">
        <f>IFERROR(INDEX(#REF!,MATCH(INDEX(#REF!,MATCH($A4207,#REF!,0)),#REF!,0),'Recurrent profile helpers'!D$2)*IF($A4207="", "0", INDEX(#REF!,MATCH($A4207,#REF!,0))),"")</f>
        <v/>
      </c>
      <c r="E4207" s="72" t="str">
        <f>IFERROR(INDEX(#REF!,MATCH(INDEX(#REF!,MATCH($A4207,#REF!,0)),#REF!,0),'Recurrent profile helpers'!E$2)*IF($A4207="", "0", INDEX(#REF!,MATCH($A4207,#REF!,0))),"")</f>
        <v/>
      </c>
      <c r="F4207" s="72" t="str">
        <f>IFERROR(INDEX(#REF!,MATCH(INDEX(#REF!,MATCH($A4207,#REF!,0)),#REF!,0),'Recurrent profile helpers'!F$2)*IF($A4207="", "0", INDEX(#REF!,MATCH($A4207,#REF!,0))),"")</f>
        <v/>
      </c>
      <c r="G4207" s="72" t="str">
        <f>IFERROR(INDEX(#REF!,MATCH(INDEX(#REF!,MATCH($A4207,#REF!,0)),#REF!,0),'Recurrent profile helpers'!G$2)*IF($A4207="", "0", INDEX(#REF!,MATCH($A4207,#REF!,0))),"")</f>
        <v/>
      </c>
      <c r="H4207" s="72" t="str">
        <f>IFERROR(INDEX(#REF!,MATCH(INDEX(#REF!,MATCH($A4207,#REF!,0)),#REF!,0),'Recurrent profile helpers'!H$2)*IF($A4207="", "0", INDEX(#REF!,MATCH($A4207,#REF!,0))),"")</f>
        <v/>
      </c>
      <c r="I4207" s="72" t="str">
        <f>IFERROR(INDEX(#REF!,MATCH(INDEX(#REF!,MATCH($A4207,#REF!,0)),#REF!,0),'Recurrent profile helpers'!I$2)*IF($A4207="", "0", INDEX(#REF!,MATCH($A4207,#REF!,0))),"")</f>
        <v/>
      </c>
      <c r="J4207" s="72" t="str">
        <f>IFERROR(INDEX(#REF!,MATCH(INDEX(#REF!,MATCH($A4207,#REF!,0)),#REF!,0),'Recurrent profile helpers'!J$2)*IF($A4207="", "0", INDEX(#REF!,MATCH($A4207,#REF!,0))),"")</f>
        <v/>
      </c>
      <c r="K4207" s="72" t="str">
        <f>IFERROR(INDEX(#REF!,MATCH(INDEX(#REF!,MATCH($A4207,#REF!,0)),#REF!,0),'Recurrent profile helpers'!K$2)*IF($A4207="", "0", INDEX(#REF!,MATCH($A4207,#REF!,0))),"")</f>
        <v/>
      </c>
      <c r="L4207" s="72" t="str">
        <f>IFERROR(INDEX(#REF!,MATCH(INDEX(#REF!,MATCH($A4207,#REF!,0)),#REF!,0),'Recurrent profile helpers'!L$2)*IF($A4207="", "0", INDEX(#REF!,MATCH($A4207,#REF!,0))),"")</f>
        <v/>
      </c>
      <c r="M4207" s="72" t="str">
        <f>IFERROR(INDEX(#REF!,MATCH(INDEX(#REF!,MATCH($A4207,#REF!,0)),#REF!,0),'Recurrent profile helpers'!M$2)*IF($A4207="", "0", INDEX(#REF!,MATCH($A4207,#REF!,0))),"")</f>
        <v/>
      </c>
      <c r="N4207" s="72" t="str">
        <f>IFERROR(INDEX(#REF!,MATCH(INDEX(#REF!,MATCH($A4207,#REF!,0)),#REF!,0),'Recurrent profile helpers'!N$2)*IF($A4207="", "0", INDEX(#REF!,MATCH($A4207,#REF!,0))),"")</f>
        <v/>
      </c>
    </row>
    <row r="4208" spans="1:14">
      <c r="A4208" t="str">
        <f t="array" ref="A4208">IFERROR(INDEX(#REF!, SMALL(IF((MID(#REF!,2,1)="."),ROW($A$6:$A$4897)-ROW($A$6)+1,IF((MID(#REF!,3,1)="."),ROW($A$6:$A$4892)-ROW($A$6)+1)), ROW(4206:4206))),"" )</f>
        <v/>
      </c>
      <c r="B4208" s="72" t="str">
        <f>IF($A4208="", "", INDEX(#REF!,MATCH($A4208,#REF!,0)))</f>
        <v/>
      </c>
      <c r="C4208" s="72" t="str">
        <f>IFERROR(INDEX(#REF!,MATCH(INDEX(#REF!,MATCH($A4208,#REF!,0)),#REF!,0),'Recurrent profile helpers'!C$2)*IF($A4208="", "0", INDEX(#REF!,MATCH($A4208,#REF!,0))),"")</f>
        <v/>
      </c>
      <c r="D4208" s="72" t="str">
        <f>IFERROR(INDEX(#REF!,MATCH(INDEX(#REF!,MATCH($A4208,#REF!,0)),#REF!,0),'Recurrent profile helpers'!D$2)*IF($A4208="", "0", INDEX(#REF!,MATCH($A4208,#REF!,0))),"")</f>
        <v/>
      </c>
      <c r="E4208" s="72" t="str">
        <f>IFERROR(INDEX(#REF!,MATCH(INDEX(#REF!,MATCH($A4208,#REF!,0)),#REF!,0),'Recurrent profile helpers'!E$2)*IF($A4208="", "0", INDEX(#REF!,MATCH($A4208,#REF!,0))),"")</f>
        <v/>
      </c>
      <c r="F4208" s="72" t="str">
        <f>IFERROR(INDEX(#REF!,MATCH(INDEX(#REF!,MATCH($A4208,#REF!,0)),#REF!,0),'Recurrent profile helpers'!F$2)*IF($A4208="", "0", INDEX(#REF!,MATCH($A4208,#REF!,0))),"")</f>
        <v/>
      </c>
      <c r="G4208" s="72" t="str">
        <f>IFERROR(INDEX(#REF!,MATCH(INDEX(#REF!,MATCH($A4208,#REF!,0)),#REF!,0),'Recurrent profile helpers'!G$2)*IF($A4208="", "0", INDEX(#REF!,MATCH($A4208,#REF!,0))),"")</f>
        <v/>
      </c>
      <c r="H4208" s="72" t="str">
        <f>IFERROR(INDEX(#REF!,MATCH(INDEX(#REF!,MATCH($A4208,#REF!,0)),#REF!,0),'Recurrent profile helpers'!H$2)*IF($A4208="", "0", INDEX(#REF!,MATCH($A4208,#REF!,0))),"")</f>
        <v/>
      </c>
      <c r="I4208" s="72" t="str">
        <f>IFERROR(INDEX(#REF!,MATCH(INDEX(#REF!,MATCH($A4208,#REF!,0)),#REF!,0),'Recurrent profile helpers'!I$2)*IF($A4208="", "0", INDEX(#REF!,MATCH($A4208,#REF!,0))),"")</f>
        <v/>
      </c>
      <c r="J4208" s="72" t="str">
        <f>IFERROR(INDEX(#REF!,MATCH(INDEX(#REF!,MATCH($A4208,#REF!,0)),#REF!,0),'Recurrent profile helpers'!J$2)*IF($A4208="", "0", INDEX(#REF!,MATCH($A4208,#REF!,0))),"")</f>
        <v/>
      </c>
      <c r="K4208" s="72" t="str">
        <f>IFERROR(INDEX(#REF!,MATCH(INDEX(#REF!,MATCH($A4208,#REF!,0)),#REF!,0),'Recurrent profile helpers'!K$2)*IF($A4208="", "0", INDEX(#REF!,MATCH($A4208,#REF!,0))),"")</f>
        <v/>
      </c>
      <c r="L4208" s="72" t="str">
        <f>IFERROR(INDEX(#REF!,MATCH(INDEX(#REF!,MATCH($A4208,#REF!,0)),#REF!,0),'Recurrent profile helpers'!L$2)*IF($A4208="", "0", INDEX(#REF!,MATCH($A4208,#REF!,0))),"")</f>
        <v/>
      </c>
      <c r="M4208" s="72" t="str">
        <f>IFERROR(INDEX(#REF!,MATCH(INDEX(#REF!,MATCH($A4208,#REF!,0)),#REF!,0),'Recurrent profile helpers'!M$2)*IF($A4208="", "0", INDEX(#REF!,MATCH($A4208,#REF!,0))),"")</f>
        <v/>
      </c>
      <c r="N4208" s="72" t="str">
        <f>IFERROR(INDEX(#REF!,MATCH(INDEX(#REF!,MATCH($A4208,#REF!,0)),#REF!,0),'Recurrent profile helpers'!N$2)*IF($A4208="", "0", INDEX(#REF!,MATCH($A4208,#REF!,0))),"")</f>
        <v/>
      </c>
    </row>
    <row r="4209" spans="1:14">
      <c r="A4209" t="str">
        <f t="array" ref="A4209">IFERROR(INDEX(#REF!, SMALL(IF((MID(#REF!,2,1)="."),ROW($A$6:$A$4897)-ROW($A$6)+1,IF((MID(#REF!,3,1)="."),ROW($A$6:$A$4892)-ROW($A$6)+1)), ROW(4207:4207))),"" )</f>
        <v/>
      </c>
      <c r="B4209" s="72" t="str">
        <f>IF($A4209="", "", INDEX(#REF!,MATCH($A4209,#REF!,0)))</f>
        <v/>
      </c>
      <c r="C4209" s="72" t="str">
        <f>IFERROR(INDEX(#REF!,MATCH(INDEX(#REF!,MATCH($A4209,#REF!,0)),#REF!,0),'Recurrent profile helpers'!C$2)*IF($A4209="", "0", INDEX(#REF!,MATCH($A4209,#REF!,0))),"")</f>
        <v/>
      </c>
      <c r="D4209" s="72" t="str">
        <f>IFERROR(INDEX(#REF!,MATCH(INDEX(#REF!,MATCH($A4209,#REF!,0)),#REF!,0),'Recurrent profile helpers'!D$2)*IF($A4209="", "0", INDEX(#REF!,MATCH($A4209,#REF!,0))),"")</f>
        <v/>
      </c>
      <c r="E4209" s="72" t="str">
        <f>IFERROR(INDEX(#REF!,MATCH(INDEX(#REF!,MATCH($A4209,#REF!,0)),#REF!,0),'Recurrent profile helpers'!E$2)*IF($A4209="", "0", INDEX(#REF!,MATCH($A4209,#REF!,0))),"")</f>
        <v/>
      </c>
      <c r="F4209" s="72" t="str">
        <f>IFERROR(INDEX(#REF!,MATCH(INDEX(#REF!,MATCH($A4209,#REF!,0)),#REF!,0),'Recurrent profile helpers'!F$2)*IF($A4209="", "0", INDEX(#REF!,MATCH($A4209,#REF!,0))),"")</f>
        <v/>
      </c>
      <c r="G4209" s="72" t="str">
        <f>IFERROR(INDEX(#REF!,MATCH(INDEX(#REF!,MATCH($A4209,#REF!,0)),#REF!,0),'Recurrent profile helpers'!G$2)*IF($A4209="", "0", INDEX(#REF!,MATCH($A4209,#REF!,0))),"")</f>
        <v/>
      </c>
      <c r="H4209" s="72" t="str">
        <f>IFERROR(INDEX(#REF!,MATCH(INDEX(#REF!,MATCH($A4209,#REF!,0)),#REF!,0),'Recurrent profile helpers'!H$2)*IF($A4209="", "0", INDEX(#REF!,MATCH($A4209,#REF!,0))),"")</f>
        <v/>
      </c>
      <c r="I4209" s="72" t="str">
        <f>IFERROR(INDEX(#REF!,MATCH(INDEX(#REF!,MATCH($A4209,#REF!,0)),#REF!,0),'Recurrent profile helpers'!I$2)*IF($A4209="", "0", INDEX(#REF!,MATCH($A4209,#REF!,0))),"")</f>
        <v/>
      </c>
      <c r="J4209" s="72" t="str">
        <f>IFERROR(INDEX(#REF!,MATCH(INDEX(#REF!,MATCH($A4209,#REF!,0)),#REF!,0),'Recurrent profile helpers'!J$2)*IF($A4209="", "0", INDEX(#REF!,MATCH($A4209,#REF!,0))),"")</f>
        <v/>
      </c>
      <c r="K4209" s="72" t="str">
        <f>IFERROR(INDEX(#REF!,MATCH(INDEX(#REF!,MATCH($A4209,#REF!,0)),#REF!,0),'Recurrent profile helpers'!K$2)*IF($A4209="", "0", INDEX(#REF!,MATCH($A4209,#REF!,0))),"")</f>
        <v/>
      </c>
      <c r="L4209" s="72" t="str">
        <f>IFERROR(INDEX(#REF!,MATCH(INDEX(#REF!,MATCH($A4209,#REF!,0)),#REF!,0),'Recurrent profile helpers'!L$2)*IF($A4209="", "0", INDEX(#REF!,MATCH($A4209,#REF!,0))),"")</f>
        <v/>
      </c>
      <c r="M4209" s="72" t="str">
        <f>IFERROR(INDEX(#REF!,MATCH(INDEX(#REF!,MATCH($A4209,#REF!,0)),#REF!,0),'Recurrent profile helpers'!M$2)*IF($A4209="", "0", INDEX(#REF!,MATCH($A4209,#REF!,0))),"")</f>
        <v/>
      </c>
      <c r="N4209" s="72" t="str">
        <f>IFERROR(INDEX(#REF!,MATCH(INDEX(#REF!,MATCH($A4209,#REF!,0)),#REF!,0),'Recurrent profile helpers'!N$2)*IF($A4209="", "0", INDEX(#REF!,MATCH($A4209,#REF!,0))),"")</f>
        <v/>
      </c>
    </row>
    <row r="4210" spans="1:14">
      <c r="A4210" t="str">
        <f t="array" ref="A4210">IFERROR(INDEX(#REF!, SMALL(IF((MID(#REF!,2,1)="."),ROW($A$6:$A$4897)-ROW($A$6)+1,IF((MID(#REF!,3,1)="."),ROW($A$6:$A$4892)-ROW($A$6)+1)), ROW(4208:4208))),"" )</f>
        <v/>
      </c>
      <c r="B4210" s="72" t="str">
        <f>IF($A4210="", "", INDEX(#REF!,MATCH($A4210,#REF!,0)))</f>
        <v/>
      </c>
      <c r="C4210" s="72" t="str">
        <f>IFERROR(INDEX(#REF!,MATCH(INDEX(#REF!,MATCH($A4210,#REF!,0)),#REF!,0),'Recurrent profile helpers'!C$2)*IF($A4210="", "0", INDEX(#REF!,MATCH($A4210,#REF!,0))),"")</f>
        <v/>
      </c>
      <c r="D4210" s="72" t="str">
        <f>IFERROR(INDEX(#REF!,MATCH(INDEX(#REF!,MATCH($A4210,#REF!,0)),#REF!,0),'Recurrent profile helpers'!D$2)*IF($A4210="", "0", INDEX(#REF!,MATCH($A4210,#REF!,0))),"")</f>
        <v/>
      </c>
      <c r="E4210" s="72" t="str">
        <f>IFERROR(INDEX(#REF!,MATCH(INDEX(#REF!,MATCH($A4210,#REF!,0)),#REF!,0),'Recurrent profile helpers'!E$2)*IF($A4210="", "0", INDEX(#REF!,MATCH($A4210,#REF!,0))),"")</f>
        <v/>
      </c>
      <c r="F4210" s="72" t="str">
        <f>IFERROR(INDEX(#REF!,MATCH(INDEX(#REF!,MATCH($A4210,#REF!,0)),#REF!,0),'Recurrent profile helpers'!F$2)*IF($A4210="", "0", INDEX(#REF!,MATCH($A4210,#REF!,0))),"")</f>
        <v/>
      </c>
      <c r="G4210" s="72" t="str">
        <f>IFERROR(INDEX(#REF!,MATCH(INDEX(#REF!,MATCH($A4210,#REF!,0)),#REF!,0),'Recurrent profile helpers'!G$2)*IF($A4210="", "0", INDEX(#REF!,MATCH($A4210,#REF!,0))),"")</f>
        <v/>
      </c>
      <c r="H4210" s="72" t="str">
        <f>IFERROR(INDEX(#REF!,MATCH(INDEX(#REF!,MATCH($A4210,#REF!,0)),#REF!,0),'Recurrent profile helpers'!H$2)*IF($A4210="", "0", INDEX(#REF!,MATCH($A4210,#REF!,0))),"")</f>
        <v/>
      </c>
      <c r="I4210" s="72" t="str">
        <f>IFERROR(INDEX(#REF!,MATCH(INDEX(#REF!,MATCH($A4210,#REF!,0)),#REF!,0),'Recurrent profile helpers'!I$2)*IF($A4210="", "0", INDEX(#REF!,MATCH($A4210,#REF!,0))),"")</f>
        <v/>
      </c>
      <c r="J4210" s="72" t="str">
        <f>IFERROR(INDEX(#REF!,MATCH(INDEX(#REF!,MATCH($A4210,#REF!,0)),#REF!,0),'Recurrent profile helpers'!J$2)*IF($A4210="", "0", INDEX(#REF!,MATCH($A4210,#REF!,0))),"")</f>
        <v/>
      </c>
      <c r="K4210" s="72" t="str">
        <f>IFERROR(INDEX(#REF!,MATCH(INDEX(#REF!,MATCH($A4210,#REF!,0)),#REF!,0),'Recurrent profile helpers'!K$2)*IF($A4210="", "0", INDEX(#REF!,MATCH($A4210,#REF!,0))),"")</f>
        <v/>
      </c>
      <c r="L4210" s="72" t="str">
        <f>IFERROR(INDEX(#REF!,MATCH(INDEX(#REF!,MATCH($A4210,#REF!,0)),#REF!,0),'Recurrent profile helpers'!L$2)*IF($A4210="", "0", INDEX(#REF!,MATCH($A4210,#REF!,0))),"")</f>
        <v/>
      </c>
      <c r="M4210" s="72" t="str">
        <f>IFERROR(INDEX(#REF!,MATCH(INDEX(#REF!,MATCH($A4210,#REF!,0)),#REF!,0),'Recurrent profile helpers'!M$2)*IF($A4210="", "0", INDEX(#REF!,MATCH($A4210,#REF!,0))),"")</f>
        <v/>
      </c>
      <c r="N4210" s="72" t="str">
        <f>IFERROR(INDEX(#REF!,MATCH(INDEX(#REF!,MATCH($A4210,#REF!,0)),#REF!,0),'Recurrent profile helpers'!N$2)*IF($A4210="", "0", INDEX(#REF!,MATCH($A4210,#REF!,0))),"")</f>
        <v/>
      </c>
    </row>
    <row r="4211" spans="1:14">
      <c r="A4211" t="str">
        <f t="array" ref="A4211">IFERROR(INDEX(#REF!, SMALL(IF((MID(#REF!,2,1)="."),ROW($A$6:$A$4897)-ROW($A$6)+1,IF((MID(#REF!,3,1)="."),ROW($A$6:$A$4892)-ROW($A$6)+1)), ROW(4209:4209))),"" )</f>
        <v/>
      </c>
      <c r="B4211" s="72" t="str">
        <f>IF($A4211="", "", INDEX(#REF!,MATCH($A4211,#REF!,0)))</f>
        <v/>
      </c>
      <c r="C4211" s="72" t="str">
        <f>IFERROR(INDEX(#REF!,MATCH(INDEX(#REF!,MATCH($A4211,#REF!,0)),#REF!,0),'Recurrent profile helpers'!C$2)*IF($A4211="", "0", INDEX(#REF!,MATCH($A4211,#REF!,0))),"")</f>
        <v/>
      </c>
      <c r="D4211" s="72" t="str">
        <f>IFERROR(INDEX(#REF!,MATCH(INDEX(#REF!,MATCH($A4211,#REF!,0)),#REF!,0),'Recurrent profile helpers'!D$2)*IF($A4211="", "0", INDEX(#REF!,MATCH($A4211,#REF!,0))),"")</f>
        <v/>
      </c>
      <c r="E4211" s="72" t="str">
        <f>IFERROR(INDEX(#REF!,MATCH(INDEX(#REF!,MATCH($A4211,#REF!,0)),#REF!,0),'Recurrent profile helpers'!E$2)*IF($A4211="", "0", INDEX(#REF!,MATCH($A4211,#REF!,0))),"")</f>
        <v/>
      </c>
      <c r="F4211" s="72" t="str">
        <f>IFERROR(INDEX(#REF!,MATCH(INDEX(#REF!,MATCH($A4211,#REF!,0)),#REF!,0),'Recurrent profile helpers'!F$2)*IF($A4211="", "0", INDEX(#REF!,MATCH($A4211,#REF!,0))),"")</f>
        <v/>
      </c>
      <c r="G4211" s="72" t="str">
        <f>IFERROR(INDEX(#REF!,MATCH(INDEX(#REF!,MATCH($A4211,#REF!,0)),#REF!,0),'Recurrent profile helpers'!G$2)*IF($A4211="", "0", INDEX(#REF!,MATCH($A4211,#REF!,0))),"")</f>
        <v/>
      </c>
      <c r="H4211" s="72" t="str">
        <f>IFERROR(INDEX(#REF!,MATCH(INDEX(#REF!,MATCH($A4211,#REF!,0)),#REF!,0),'Recurrent profile helpers'!H$2)*IF($A4211="", "0", INDEX(#REF!,MATCH($A4211,#REF!,0))),"")</f>
        <v/>
      </c>
      <c r="I4211" s="72" t="str">
        <f>IFERROR(INDEX(#REF!,MATCH(INDEX(#REF!,MATCH($A4211,#REF!,0)),#REF!,0),'Recurrent profile helpers'!I$2)*IF($A4211="", "0", INDEX(#REF!,MATCH($A4211,#REF!,0))),"")</f>
        <v/>
      </c>
      <c r="J4211" s="72" t="str">
        <f>IFERROR(INDEX(#REF!,MATCH(INDEX(#REF!,MATCH($A4211,#REF!,0)),#REF!,0),'Recurrent profile helpers'!J$2)*IF($A4211="", "0", INDEX(#REF!,MATCH($A4211,#REF!,0))),"")</f>
        <v/>
      </c>
      <c r="K4211" s="72" t="str">
        <f>IFERROR(INDEX(#REF!,MATCH(INDEX(#REF!,MATCH($A4211,#REF!,0)),#REF!,0),'Recurrent profile helpers'!K$2)*IF($A4211="", "0", INDEX(#REF!,MATCH($A4211,#REF!,0))),"")</f>
        <v/>
      </c>
      <c r="L4211" s="72" t="str">
        <f>IFERROR(INDEX(#REF!,MATCH(INDEX(#REF!,MATCH($A4211,#REF!,0)),#REF!,0),'Recurrent profile helpers'!L$2)*IF($A4211="", "0", INDEX(#REF!,MATCH($A4211,#REF!,0))),"")</f>
        <v/>
      </c>
      <c r="M4211" s="72" t="str">
        <f>IFERROR(INDEX(#REF!,MATCH(INDEX(#REF!,MATCH($A4211,#REF!,0)),#REF!,0),'Recurrent profile helpers'!M$2)*IF($A4211="", "0", INDEX(#REF!,MATCH($A4211,#REF!,0))),"")</f>
        <v/>
      </c>
      <c r="N4211" s="72" t="str">
        <f>IFERROR(INDEX(#REF!,MATCH(INDEX(#REF!,MATCH($A4211,#REF!,0)),#REF!,0),'Recurrent profile helpers'!N$2)*IF($A4211="", "0", INDEX(#REF!,MATCH($A4211,#REF!,0))),"")</f>
        <v/>
      </c>
    </row>
    <row r="4212" spans="1:14">
      <c r="A4212" t="str">
        <f t="array" ref="A4212">IFERROR(INDEX(#REF!, SMALL(IF((MID(#REF!,2,1)="."),ROW($A$6:$A$4897)-ROW($A$6)+1,IF((MID(#REF!,3,1)="."),ROW($A$6:$A$4892)-ROW($A$6)+1)), ROW(4210:4210))),"" )</f>
        <v/>
      </c>
      <c r="B4212" s="72" t="str">
        <f>IF($A4212="", "", INDEX(#REF!,MATCH($A4212,#REF!,0)))</f>
        <v/>
      </c>
      <c r="C4212" s="72" t="str">
        <f>IFERROR(INDEX(#REF!,MATCH(INDEX(#REF!,MATCH($A4212,#REF!,0)),#REF!,0),'Recurrent profile helpers'!C$2)*IF($A4212="", "0", INDEX(#REF!,MATCH($A4212,#REF!,0))),"")</f>
        <v/>
      </c>
      <c r="D4212" s="72" t="str">
        <f>IFERROR(INDEX(#REF!,MATCH(INDEX(#REF!,MATCH($A4212,#REF!,0)),#REF!,0),'Recurrent profile helpers'!D$2)*IF($A4212="", "0", INDEX(#REF!,MATCH($A4212,#REF!,0))),"")</f>
        <v/>
      </c>
      <c r="E4212" s="72" t="str">
        <f>IFERROR(INDEX(#REF!,MATCH(INDEX(#REF!,MATCH($A4212,#REF!,0)),#REF!,0),'Recurrent profile helpers'!E$2)*IF($A4212="", "0", INDEX(#REF!,MATCH($A4212,#REF!,0))),"")</f>
        <v/>
      </c>
      <c r="F4212" s="72" t="str">
        <f>IFERROR(INDEX(#REF!,MATCH(INDEX(#REF!,MATCH($A4212,#REF!,0)),#REF!,0),'Recurrent profile helpers'!F$2)*IF($A4212="", "0", INDEX(#REF!,MATCH($A4212,#REF!,0))),"")</f>
        <v/>
      </c>
      <c r="G4212" s="72" t="str">
        <f>IFERROR(INDEX(#REF!,MATCH(INDEX(#REF!,MATCH($A4212,#REF!,0)),#REF!,0),'Recurrent profile helpers'!G$2)*IF($A4212="", "0", INDEX(#REF!,MATCH($A4212,#REF!,0))),"")</f>
        <v/>
      </c>
      <c r="H4212" s="72" t="str">
        <f>IFERROR(INDEX(#REF!,MATCH(INDEX(#REF!,MATCH($A4212,#REF!,0)),#REF!,0),'Recurrent profile helpers'!H$2)*IF($A4212="", "0", INDEX(#REF!,MATCH($A4212,#REF!,0))),"")</f>
        <v/>
      </c>
      <c r="I4212" s="72" t="str">
        <f>IFERROR(INDEX(#REF!,MATCH(INDEX(#REF!,MATCH($A4212,#REF!,0)),#REF!,0),'Recurrent profile helpers'!I$2)*IF($A4212="", "0", INDEX(#REF!,MATCH($A4212,#REF!,0))),"")</f>
        <v/>
      </c>
      <c r="J4212" s="72" t="str">
        <f>IFERROR(INDEX(#REF!,MATCH(INDEX(#REF!,MATCH($A4212,#REF!,0)),#REF!,0),'Recurrent profile helpers'!J$2)*IF($A4212="", "0", INDEX(#REF!,MATCH($A4212,#REF!,0))),"")</f>
        <v/>
      </c>
      <c r="K4212" s="72" t="str">
        <f>IFERROR(INDEX(#REF!,MATCH(INDEX(#REF!,MATCH($A4212,#REF!,0)),#REF!,0),'Recurrent profile helpers'!K$2)*IF($A4212="", "0", INDEX(#REF!,MATCH($A4212,#REF!,0))),"")</f>
        <v/>
      </c>
      <c r="L4212" s="72" t="str">
        <f>IFERROR(INDEX(#REF!,MATCH(INDEX(#REF!,MATCH($A4212,#REF!,0)),#REF!,0),'Recurrent profile helpers'!L$2)*IF($A4212="", "0", INDEX(#REF!,MATCH($A4212,#REF!,0))),"")</f>
        <v/>
      </c>
      <c r="M4212" s="72" t="str">
        <f>IFERROR(INDEX(#REF!,MATCH(INDEX(#REF!,MATCH($A4212,#REF!,0)),#REF!,0),'Recurrent profile helpers'!M$2)*IF($A4212="", "0", INDEX(#REF!,MATCH($A4212,#REF!,0))),"")</f>
        <v/>
      </c>
      <c r="N4212" s="72" t="str">
        <f>IFERROR(INDEX(#REF!,MATCH(INDEX(#REF!,MATCH($A4212,#REF!,0)),#REF!,0),'Recurrent profile helpers'!N$2)*IF($A4212="", "0", INDEX(#REF!,MATCH($A4212,#REF!,0))),"")</f>
        <v/>
      </c>
    </row>
    <row r="4213" spans="1:14">
      <c r="A4213" t="str">
        <f t="array" ref="A4213">IFERROR(INDEX(#REF!, SMALL(IF((MID(#REF!,2,1)="."),ROW($A$6:$A$4897)-ROW($A$6)+1,IF((MID(#REF!,3,1)="."),ROW($A$6:$A$4892)-ROW($A$6)+1)), ROW(4211:4211))),"" )</f>
        <v/>
      </c>
      <c r="B4213" s="72" t="str">
        <f>IF($A4213="", "", INDEX(#REF!,MATCH($A4213,#REF!,0)))</f>
        <v/>
      </c>
      <c r="C4213" s="72" t="str">
        <f>IFERROR(INDEX(#REF!,MATCH(INDEX(#REF!,MATCH($A4213,#REF!,0)),#REF!,0),'Recurrent profile helpers'!C$2)*IF($A4213="", "0", INDEX(#REF!,MATCH($A4213,#REF!,0))),"")</f>
        <v/>
      </c>
      <c r="D4213" s="72" t="str">
        <f>IFERROR(INDEX(#REF!,MATCH(INDEX(#REF!,MATCH($A4213,#REF!,0)),#REF!,0),'Recurrent profile helpers'!D$2)*IF($A4213="", "0", INDEX(#REF!,MATCH($A4213,#REF!,0))),"")</f>
        <v/>
      </c>
      <c r="E4213" s="72" t="str">
        <f>IFERROR(INDEX(#REF!,MATCH(INDEX(#REF!,MATCH($A4213,#REF!,0)),#REF!,0),'Recurrent profile helpers'!E$2)*IF($A4213="", "0", INDEX(#REF!,MATCH($A4213,#REF!,0))),"")</f>
        <v/>
      </c>
      <c r="F4213" s="72" t="str">
        <f>IFERROR(INDEX(#REF!,MATCH(INDEX(#REF!,MATCH($A4213,#REF!,0)),#REF!,0),'Recurrent profile helpers'!F$2)*IF($A4213="", "0", INDEX(#REF!,MATCH($A4213,#REF!,0))),"")</f>
        <v/>
      </c>
      <c r="G4213" s="72" t="str">
        <f>IFERROR(INDEX(#REF!,MATCH(INDEX(#REF!,MATCH($A4213,#REF!,0)),#REF!,0),'Recurrent profile helpers'!G$2)*IF($A4213="", "0", INDEX(#REF!,MATCH($A4213,#REF!,0))),"")</f>
        <v/>
      </c>
      <c r="H4213" s="72" t="str">
        <f>IFERROR(INDEX(#REF!,MATCH(INDEX(#REF!,MATCH($A4213,#REF!,0)),#REF!,0),'Recurrent profile helpers'!H$2)*IF($A4213="", "0", INDEX(#REF!,MATCH($A4213,#REF!,0))),"")</f>
        <v/>
      </c>
      <c r="I4213" s="72" t="str">
        <f>IFERROR(INDEX(#REF!,MATCH(INDEX(#REF!,MATCH($A4213,#REF!,0)),#REF!,0),'Recurrent profile helpers'!I$2)*IF($A4213="", "0", INDEX(#REF!,MATCH($A4213,#REF!,0))),"")</f>
        <v/>
      </c>
      <c r="J4213" s="72" t="str">
        <f>IFERROR(INDEX(#REF!,MATCH(INDEX(#REF!,MATCH($A4213,#REF!,0)),#REF!,0),'Recurrent profile helpers'!J$2)*IF($A4213="", "0", INDEX(#REF!,MATCH($A4213,#REF!,0))),"")</f>
        <v/>
      </c>
      <c r="K4213" s="72" t="str">
        <f>IFERROR(INDEX(#REF!,MATCH(INDEX(#REF!,MATCH($A4213,#REF!,0)),#REF!,0),'Recurrent profile helpers'!K$2)*IF($A4213="", "0", INDEX(#REF!,MATCH($A4213,#REF!,0))),"")</f>
        <v/>
      </c>
      <c r="L4213" s="72" t="str">
        <f>IFERROR(INDEX(#REF!,MATCH(INDEX(#REF!,MATCH($A4213,#REF!,0)),#REF!,0),'Recurrent profile helpers'!L$2)*IF($A4213="", "0", INDEX(#REF!,MATCH($A4213,#REF!,0))),"")</f>
        <v/>
      </c>
      <c r="M4213" s="72" t="str">
        <f>IFERROR(INDEX(#REF!,MATCH(INDEX(#REF!,MATCH($A4213,#REF!,0)),#REF!,0),'Recurrent profile helpers'!M$2)*IF($A4213="", "0", INDEX(#REF!,MATCH($A4213,#REF!,0))),"")</f>
        <v/>
      </c>
      <c r="N4213" s="72" t="str">
        <f>IFERROR(INDEX(#REF!,MATCH(INDEX(#REF!,MATCH($A4213,#REF!,0)),#REF!,0),'Recurrent profile helpers'!N$2)*IF($A4213="", "0", INDEX(#REF!,MATCH($A4213,#REF!,0))),"")</f>
        <v/>
      </c>
    </row>
    <row r="4214" spans="1:14">
      <c r="A4214" t="str">
        <f t="array" ref="A4214">IFERROR(INDEX(#REF!, SMALL(IF((MID(#REF!,2,1)="."),ROW($A$6:$A$4897)-ROW($A$6)+1,IF((MID(#REF!,3,1)="."),ROW($A$6:$A$4892)-ROW($A$6)+1)), ROW(4212:4212))),"" )</f>
        <v/>
      </c>
      <c r="B4214" s="72" t="str">
        <f>IF($A4214="", "", INDEX(#REF!,MATCH($A4214,#REF!,0)))</f>
        <v/>
      </c>
      <c r="C4214" s="72" t="str">
        <f>IFERROR(INDEX(#REF!,MATCH(INDEX(#REF!,MATCH($A4214,#REF!,0)),#REF!,0),'Recurrent profile helpers'!C$2)*IF($A4214="", "0", INDEX(#REF!,MATCH($A4214,#REF!,0))),"")</f>
        <v/>
      </c>
      <c r="D4214" s="72" t="str">
        <f>IFERROR(INDEX(#REF!,MATCH(INDEX(#REF!,MATCH($A4214,#REF!,0)),#REF!,0),'Recurrent profile helpers'!D$2)*IF($A4214="", "0", INDEX(#REF!,MATCH($A4214,#REF!,0))),"")</f>
        <v/>
      </c>
      <c r="E4214" s="72" t="str">
        <f>IFERROR(INDEX(#REF!,MATCH(INDEX(#REF!,MATCH($A4214,#REF!,0)),#REF!,0),'Recurrent profile helpers'!E$2)*IF($A4214="", "0", INDEX(#REF!,MATCH($A4214,#REF!,0))),"")</f>
        <v/>
      </c>
      <c r="F4214" s="72" t="str">
        <f>IFERROR(INDEX(#REF!,MATCH(INDEX(#REF!,MATCH($A4214,#REF!,0)),#REF!,0),'Recurrent profile helpers'!F$2)*IF($A4214="", "0", INDEX(#REF!,MATCH($A4214,#REF!,0))),"")</f>
        <v/>
      </c>
      <c r="G4214" s="72" t="str">
        <f>IFERROR(INDEX(#REF!,MATCH(INDEX(#REF!,MATCH($A4214,#REF!,0)),#REF!,0),'Recurrent profile helpers'!G$2)*IF($A4214="", "0", INDEX(#REF!,MATCH($A4214,#REF!,0))),"")</f>
        <v/>
      </c>
      <c r="H4214" s="72" t="str">
        <f>IFERROR(INDEX(#REF!,MATCH(INDEX(#REF!,MATCH($A4214,#REF!,0)),#REF!,0),'Recurrent profile helpers'!H$2)*IF($A4214="", "0", INDEX(#REF!,MATCH($A4214,#REF!,0))),"")</f>
        <v/>
      </c>
      <c r="I4214" s="72" t="str">
        <f>IFERROR(INDEX(#REF!,MATCH(INDEX(#REF!,MATCH($A4214,#REF!,0)),#REF!,0),'Recurrent profile helpers'!I$2)*IF($A4214="", "0", INDEX(#REF!,MATCH($A4214,#REF!,0))),"")</f>
        <v/>
      </c>
      <c r="J4214" s="72" t="str">
        <f>IFERROR(INDEX(#REF!,MATCH(INDEX(#REF!,MATCH($A4214,#REF!,0)),#REF!,0),'Recurrent profile helpers'!J$2)*IF($A4214="", "0", INDEX(#REF!,MATCH($A4214,#REF!,0))),"")</f>
        <v/>
      </c>
      <c r="K4214" s="72" t="str">
        <f>IFERROR(INDEX(#REF!,MATCH(INDEX(#REF!,MATCH($A4214,#REF!,0)),#REF!,0),'Recurrent profile helpers'!K$2)*IF($A4214="", "0", INDEX(#REF!,MATCH($A4214,#REF!,0))),"")</f>
        <v/>
      </c>
      <c r="L4214" s="72" t="str">
        <f>IFERROR(INDEX(#REF!,MATCH(INDEX(#REF!,MATCH($A4214,#REF!,0)),#REF!,0),'Recurrent profile helpers'!L$2)*IF($A4214="", "0", INDEX(#REF!,MATCH($A4214,#REF!,0))),"")</f>
        <v/>
      </c>
      <c r="M4214" s="72" t="str">
        <f>IFERROR(INDEX(#REF!,MATCH(INDEX(#REF!,MATCH($A4214,#REF!,0)),#REF!,0),'Recurrent profile helpers'!M$2)*IF($A4214="", "0", INDEX(#REF!,MATCH($A4214,#REF!,0))),"")</f>
        <v/>
      </c>
      <c r="N4214" s="72" t="str">
        <f>IFERROR(INDEX(#REF!,MATCH(INDEX(#REF!,MATCH($A4214,#REF!,0)),#REF!,0),'Recurrent profile helpers'!N$2)*IF($A4214="", "0", INDEX(#REF!,MATCH($A4214,#REF!,0))),"")</f>
        <v/>
      </c>
    </row>
    <row r="4215" spans="1:14">
      <c r="A4215" t="str">
        <f t="array" ref="A4215">IFERROR(INDEX(#REF!, SMALL(IF((MID(#REF!,2,1)="."),ROW($A$6:$A$4897)-ROW($A$6)+1,IF((MID(#REF!,3,1)="."),ROW($A$6:$A$4892)-ROW($A$6)+1)), ROW(4213:4213))),"" )</f>
        <v/>
      </c>
      <c r="B4215" s="72" t="str">
        <f>IF($A4215="", "", INDEX(#REF!,MATCH($A4215,#REF!,0)))</f>
        <v/>
      </c>
      <c r="C4215" s="72" t="str">
        <f>IFERROR(INDEX(#REF!,MATCH(INDEX(#REF!,MATCH($A4215,#REF!,0)),#REF!,0),'Recurrent profile helpers'!C$2)*IF($A4215="", "0", INDEX(#REF!,MATCH($A4215,#REF!,0))),"")</f>
        <v/>
      </c>
      <c r="D4215" s="72" t="str">
        <f>IFERROR(INDEX(#REF!,MATCH(INDEX(#REF!,MATCH($A4215,#REF!,0)),#REF!,0),'Recurrent profile helpers'!D$2)*IF($A4215="", "0", INDEX(#REF!,MATCH($A4215,#REF!,0))),"")</f>
        <v/>
      </c>
      <c r="E4215" s="72" t="str">
        <f>IFERROR(INDEX(#REF!,MATCH(INDEX(#REF!,MATCH($A4215,#REF!,0)),#REF!,0),'Recurrent profile helpers'!E$2)*IF($A4215="", "0", INDEX(#REF!,MATCH($A4215,#REF!,0))),"")</f>
        <v/>
      </c>
      <c r="F4215" s="72" t="str">
        <f>IFERROR(INDEX(#REF!,MATCH(INDEX(#REF!,MATCH($A4215,#REF!,0)),#REF!,0),'Recurrent profile helpers'!F$2)*IF($A4215="", "0", INDEX(#REF!,MATCH($A4215,#REF!,0))),"")</f>
        <v/>
      </c>
      <c r="G4215" s="72" t="str">
        <f>IFERROR(INDEX(#REF!,MATCH(INDEX(#REF!,MATCH($A4215,#REF!,0)),#REF!,0),'Recurrent profile helpers'!G$2)*IF($A4215="", "0", INDEX(#REF!,MATCH($A4215,#REF!,0))),"")</f>
        <v/>
      </c>
      <c r="H4215" s="72" t="str">
        <f>IFERROR(INDEX(#REF!,MATCH(INDEX(#REF!,MATCH($A4215,#REF!,0)),#REF!,0),'Recurrent profile helpers'!H$2)*IF($A4215="", "0", INDEX(#REF!,MATCH($A4215,#REF!,0))),"")</f>
        <v/>
      </c>
      <c r="I4215" s="72" t="str">
        <f>IFERROR(INDEX(#REF!,MATCH(INDEX(#REF!,MATCH($A4215,#REF!,0)),#REF!,0),'Recurrent profile helpers'!I$2)*IF($A4215="", "0", INDEX(#REF!,MATCH($A4215,#REF!,0))),"")</f>
        <v/>
      </c>
      <c r="J4215" s="72" t="str">
        <f>IFERROR(INDEX(#REF!,MATCH(INDEX(#REF!,MATCH($A4215,#REF!,0)),#REF!,0),'Recurrent profile helpers'!J$2)*IF($A4215="", "0", INDEX(#REF!,MATCH($A4215,#REF!,0))),"")</f>
        <v/>
      </c>
      <c r="K4215" s="72" t="str">
        <f>IFERROR(INDEX(#REF!,MATCH(INDEX(#REF!,MATCH($A4215,#REF!,0)),#REF!,0),'Recurrent profile helpers'!K$2)*IF($A4215="", "0", INDEX(#REF!,MATCH($A4215,#REF!,0))),"")</f>
        <v/>
      </c>
      <c r="L4215" s="72" t="str">
        <f>IFERROR(INDEX(#REF!,MATCH(INDEX(#REF!,MATCH($A4215,#REF!,0)),#REF!,0),'Recurrent profile helpers'!L$2)*IF($A4215="", "0", INDEX(#REF!,MATCH($A4215,#REF!,0))),"")</f>
        <v/>
      </c>
      <c r="M4215" s="72" t="str">
        <f>IFERROR(INDEX(#REF!,MATCH(INDEX(#REF!,MATCH($A4215,#REF!,0)),#REF!,0),'Recurrent profile helpers'!M$2)*IF($A4215="", "0", INDEX(#REF!,MATCH($A4215,#REF!,0))),"")</f>
        <v/>
      </c>
      <c r="N4215" s="72" t="str">
        <f>IFERROR(INDEX(#REF!,MATCH(INDEX(#REF!,MATCH($A4215,#REF!,0)),#REF!,0),'Recurrent profile helpers'!N$2)*IF($A4215="", "0", INDEX(#REF!,MATCH($A4215,#REF!,0))),"")</f>
        <v/>
      </c>
    </row>
    <row r="4216" spans="1:14">
      <c r="A4216" t="str">
        <f t="array" ref="A4216">IFERROR(INDEX(#REF!, SMALL(IF((MID(#REF!,2,1)="."),ROW($A$6:$A$4897)-ROW($A$6)+1,IF((MID(#REF!,3,1)="."),ROW($A$6:$A$4892)-ROW($A$6)+1)), ROW(4214:4214))),"" )</f>
        <v/>
      </c>
      <c r="B4216" s="72" t="str">
        <f>IF($A4216="", "", INDEX(#REF!,MATCH($A4216,#REF!,0)))</f>
        <v/>
      </c>
      <c r="C4216" s="72" t="str">
        <f>IFERROR(INDEX(#REF!,MATCH(INDEX(#REF!,MATCH($A4216,#REF!,0)),#REF!,0),'Recurrent profile helpers'!C$2)*IF($A4216="", "0", INDEX(#REF!,MATCH($A4216,#REF!,0))),"")</f>
        <v/>
      </c>
      <c r="D4216" s="72" t="str">
        <f>IFERROR(INDEX(#REF!,MATCH(INDEX(#REF!,MATCH($A4216,#REF!,0)),#REF!,0),'Recurrent profile helpers'!D$2)*IF($A4216="", "0", INDEX(#REF!,MATCH($A4216,#REF!,0))),"")</f>
        <v/>
      </c>
      <c r="E4216" s="72" t="str">
        <f>IFERROR(INDEX(#REF!,MATCH(INDEX(#REF!,MATCH($A4216,#REF!,0)),#REF!,0),'Recurrent profile helpers'!E$2)*IF($A4216="", "0", INDEX(#REF!,MATCH($A4216,#REF!,0))),"")</f>
        <v/>
      </c>
      <c r="F4216" s="72" t="str">
        <f>IFERROR(INDEX(#REF!,MATCH(INDEX(#REF!,MATCH($A4216,#REF!,0)),#REF!,0),'Recurrent profile helpers'!F$2)*IF($A4216="", "0", INDEX(#REF!,MATCH($A4216,#REF!,0))),"")</f>
        <v/>
      </c>
      <c r="G4216" s="72" t="str">
        <f>IFERROR(INDEX(#REF!,MATCH(INDEX(#REF!,MATCH($A4216,#REF!,0)),#REF!,0),'Recurrent profile helpers'!G$2)*IF($A4216="", "0", INDEX(#REF!,MATCH($A4216,#REF!,0))),"")</f>
        <v/>
      </c>
      <c r="H4216" s="72" t="str">
        <f>IFERROR(INDEX(#REF!,MATCH(INDEX(#REF!,MATCH($A4216,#REF!,0)),#REF!,0),'Recurrent profile helpers'!H$2)*IF($A4216="", "0", INDEX(#REF!,MATCH($A4216,#REF!,0))),"")</f>
        <v/>
      </c>
      <c r="I4216" s="72" t="str">
        <f>IFERROR(INDEX(#REF!,MATCH(INDEX(#REF!,MATCH($A4216,#REF!,0)),#REF!,0),'Recurrent profile helpers'!I$2)*IF($A4216="", "0", INDEX(#REF!,MATCH($A4216,#REF!,0))),"")</f>
        <v/>
      </c>
      <c r="J4216" s="72" t="str">
        <f>IFERROR(INDEX(#REF!,MATCH(INDEX(#REF!,MATCH($A4216,#REF!,0)),#REF!,0),'Recurrent profile helpers'!J$2)*IF($A4216="", "0", INDEX(#REF!,MATCH($A4216,#REF!,0))),"")</f>
        <v/>
      </c>
      <c r="K4216" s="72" t="str">
        <f>IFERROR(INDEX(#REF!,MATCH(INDEX(#REF!,MATCH($A4216,#REF!,0)),#REF!,0),'Recurrent profile helpers'!K$2)*IF($A4216="", "0", INDEX(#REF!,MATCH($A4216,#REF!,0))),"")</f>
        <v/>
      </c>
      <c r="L4216" s="72" t="str">
        <f>IFERROR(INDEX(#REF!,MATCH(INDEX(#REF!,MATCH($A4216,#REF!,0)),#REF!,0),'Recurrent profile helpers'!L$2)*IF($A4216="", "0", INDEX(#REF!,MATCH($A4216,#REF!,0))),"")</f>
        <v/>
      </c>
      <c r="M4216" s="72" t="str">
        <f>IFERROR(INDEX(#REF!,MATCH(INDEX(#REF!,MATCH($A4216,#REF!,0)),#REF!,0),'Recurrent profile helpers'!M$2)*IF($A4216="", "0", INDEX(#REF!,MATCH($A4216,#REF!,0))),"")</f>
        <v/>
      </c>
      <c r="N4216" s="72" t="str">
        <f>IFERROR(INDEX(#REF!,MATCH(INDEX(#REF!,MATCH($A4216,#REF!,0)),#REF!,0),'Recurrent profile helpers'!N$2)*IF($A4216="", "0", INDEX(#REF!,MATCH($A4216,#REF!,0))),"")</f>
        <v/>
      </c>
    </row>
    <row r="4217" spans="1:14">
      <c r="A4217" t="str">
        <f t="array" ref="A4217">IFERROR(INDEX(#REF!, SMALL(IF((MID(#REF!,2,1)="."),ROW($A$6:$A$4897)-ROW($A$6)+1,IF((MID(#REF!,3,1)="."),ROW($A$6:$A$4892)-ROW($A$6)+1)), ROW(4215:4215))),"" )</f>
        <v/>
      </c>
      <c r="B4217" s="72" t="str">
        <f>IF($A4217="", "", INDEX(#REF!,MATCH($A4217,#REF!,0)))</f>
        <v/>
      </c>
      <c r="C4217" s="72" t="str">
        <f>IFERROR(INDEX(#REF!,MATCH(INDEX(#REF!,MATCH($A4217,#REF!,0)),#REF!,0),'Recurrent profile helpers'!C$2)*IF($A4217="", "0", INDEX(#REF!,MATCH($A4217,#REF!,0))),"")</f>
        <v/>
      </c>
      <c r="D4217" s="72" t="str">
        <f>IFERROR(INDEX(#REF!,MATCH(INDEX(#REF!,MATCH($A4217,#REF!,0)),#REF!,0),'Recurrent profile helpers'!D$2)*IF($A4217="", "0", INDEX(#REF!,MATCH($A4217,#REF!,0))),"")</f>
        <v/>
      </c>
      <c r="E4217" s="72" t="str">
        <f>IFERROR(INDEX(#REF!,MATCH(INDEX(#REF!,MATCH($A4217,#REF!,0)),#REF!,0),'Recurrent profile helpers'!E$2)*IF($A4217="", "0", INDEX(#REF!,MATCH($A4217,#REF!,0))),"")</f>
        <v/>
      </c>
      <c r="F4217" s="72" t="str">
        <f>IFERROR(INDEX(#REF!,MATCH(INDEX(#REF!,MATCH($A4217,#REF!,0)),#REF!,0),'Recurrent profile helpers'!F$2)*IF($A4217="", "0", INDEX(#REF!,MATCH($A4217,#REF!,0))),"")</f>
        <v/>
      </c>
      <c r="G4217" s="72" t="str">
        <f>IFERROR(INDEX(#REF!,MATCH(INDEX(#REF!,MATCH($A4217,#REF!,0)),#REF!,0),'Recurrent profile helpers'!G$2)*IF($A4217="", "0", INDEX(#REF!,MATCH($A4217,#REF!,0))),"")</f>
        <v/>
      </c>
      <c r="H4217" s="72" t="str">
        <f>IFERROR(INDEX(#REF!,MATCH(INDEX(#REF!,MATCH($A4217,#REF!,0)),#REF!,0),'Recurrent profile helpers'!H$2)*IF($A4217="", "0", INDEX(#REF!,MATCH($A4217,#REF!,0))),"")</f>
        <v/>
      </c>
      <c r="I4217" s="72" t="str">
        <f>IFERROR(INDEX(#REF!,MATCH(INDEX(#REF!,MATCH($A4217,#REF!,0)),#REF!,0),'Recurrent profile helpers'!I$2)*IF($A4217="", "0", INDEX(#REF!,MATCH($A4217,#REF!,0))),"")</f>
        <v/>
      </c>
      <c r="J4217" s="72" t="str">
        <f>IFERROR(INDEX(#REF!,MATCH(INDEX(#REF!,MATCH($A4217,#REF!,0)),#REF!,0),'Recurrent profile helpers'!J$2)*IF($A4217="", "0", INDEX(#REF!,MATCH($A4217,#REF!,0))),"")</f>
        <v/>
      </c>
      <c r="K4217" s="72" t="str">
        <f>IFERROR(INDEX(#REF!,MATCH(INDEX(#REF!,MATCH($A4217,#REF!,0)),#REF!,0),'Recurrent profile helpers'!K$2)*IF($A4217="", "0", INDEX(#REF!,MATCH($A4217,#REF!,0))),"")</f>
        <v/>
      </c>
      <c r="L4217" s="72" t="str">
        <f>IFERROR(INDEX(#REF!,MATCH(INDEX(#REF!,MATCH($A4217,#REF!,0)),#REF!,0),'Recurrent profile helpers'!L$2)*IF($A4217="", "0", INDEX(#REF!,MATCH($A4217,#REF!,0))),"")</f>
        <v/>
      </c>
      <c r="M4217" s="72" t="str">
        <f>IFERROR(INDEX(#REF!,MATCH(INDEX(#REF!,MATCH($A4217,#REF!,0)),#REF!,0),'Recurrent profile helpers'!M$2)*IF($A4217="", "0", INDEX(#REF!,MATCH($A4217,#REF!,0))),"")</f>
        <v/>
      </c>
      <c r="N4217" s="72" t="str">
        <f>IFERROR(INDEX(#REF!,MATCH(INDEX(#REF!,MATCH($A4217,#REF!,0)),#REF!,0),'Recurrent profile helpers'!N$2)*IF($A4217="", "0", INDEX(#REF!,MATCH($A4217,#REF!,0))),"")</f>
        <v/>
      </c>
    </row>
    <row r="4218" spans="1:14">
      <c r="A4218" t="str">
        <f t="array" ref="A4218">IFERROR(INDEX(#REF!, SMALL(IF((MID(#REF!,2,1)="."),ROW($A$6:$A$4897)-ROW($A$6)+1,IF((MID(#REF!,3,1)="."),ROW($A$6:$A$4892)-ROW($A$6)+1)), ROW(4216:4216))),"" )</f>
        <v/>
      </c>
      <c r="B4218" s="72" t="str">
        <f>IF($A4218="", "", INDEX(#REF!,MATCH($A4218,#REF!,0)))</f>
        <v/>
      </c>
      <c r="C4218" s="72" t="str">
        <f>IFERROR(INDEX(#REF!,MATCH(INDEX(#REF!,MATCH($A4218,#REF!,0)),#REF!,0),'Recurrent profile helpers'!C$2)*IF($A4218="", "0", INDEX(#REF!,MATCH($A4218,#REF!,0))),"")</f>
        <v/>
      </c>
      <c r="D4218" s="72" t="str">
        <f>IFERROR(INDEX(#REF!,MATCH(INDEX(#REF!,MATCH($A4218,#REF!,0)),#REF!,0),'Recurrent profile helpers'!D$2)*IF($A4218="", "0", INDEX(#REF!,MATCH($A4218,#REF!,0))),"")</f>
        <v/>
      </c>
      <c r="E4218" s="72" t="str">
        <f>IFERROR(INDEX(#REF!,MATCH(INDEX(#REF!,MATCH($A4218,#REF!,0)),#REF!,0),'Recurrent profile helpers'!E$2)*IF($A4218="", "0", INDEX(#REF!,MATCH($A4218,#REF!,0))),"")</f>
        <v/>
      </c>
      <c r="F4218" s="72" t="str">
        <f>IFERROR(INDEX(#REF!,MATCH(INDEX(#REF!,MATCH($A4218,#REF!,0)),#REF!,0),'Recurrent profile helpers'!F$2)*IF($A4218="", "0", INDEX(#REF!,MATCH($A4218,#REF!,0))),"")</f>
        <v/>
      </c>
      <c r="G4218" s="72" t="str">
        <f>IFERROR(INDEX(#REF!,MATCH(INDEX(#REF!,MATCH($A4218,#REF!,0)),#REF!,0),'Recurrent profile helpers'!G$2)*IF($A4218="", "0", INDEX(#REF!,MATCH($A4218,#REF!,0))),"")</f>
        <v/>
      </c>
      <c r="H4218" s="72" t="str">
        <f>IFERROR(INDEX(#REF!,MATCH(INDEX(#REF!,MATCH($A4218,#REF!,0)),#REF!,0),'Recurrent profile helpers'!H$2)*IF($A4218="", "0", INDEX(#REF!,MATCH($A4218,#REF!,0))),"")</f>
        <v/>
      </c>
      <c r="I4218" s="72" t="str">
        <f>IFERROR(INDEX(#REF!,MATCH(INDEX(#REF!,MATCH($A4218,#REF!,0)),#REF!,0),'Recurrent profile helpers'!I$2)*IF($A4218="", "0", INDEX(#REF!,MATCH($A4218,#REF!,0))),"")</f>
        <v/>
      </c>
      <c r="J4218" s="72" t="str">
        <f>IFERROR(INDEX(#REF!,MATCH(INDEX(#REF!,MATCH($A4218,#REF!,0)),#REF!,0),'Recurrent profile helpers'!J$2)*IF($A4218="", "0", INDEX(#REF!,MATCH($A4218,#REF!,0))),"")</f>
        <v/>
      </c>
      <c r="K4218" s="72" t="str">
        <f>IFERROR(INDEX(#REF!,MATCH(INDEX(#REF!,MATCH($A4218,#REF!,0)),#REF!,0),'Recurrent profile helpers'!K$2)*IF($A4218="", "0", INDEX(#REF!,MATCH($A4218,#REF!,0))),"")</f>
        <v/>
      </c>
      <c r="L4218" s="72" t="str">
        <f>IFERROR(INDEX(#REF!,MATCH(INDEX(#REF!,MATCH($A4218,#REF!,0)),#REF!,0),'Recurrent profile helpers'!L$2)*IF($A4218="", "0", INDEX(#REF!,MATCH($A4218,#REF!,0))),"")</f>
        <v/>
      </c>
      <c r="M4218" s="72" t="str">
        <f>IFERROR(INDEX(#REF!,MATCH(INDEX(#REF!,MATCH($A4218,#REF!,0)),#REF!,0),'Recurrent profile helpers'!M$2)*IF($A4218="", "0", INDEX(#REF!,MATCH($A4218,#REF!,0))),"")</f>
        <v/>
      </c>
      <c r="N4218" s="72" t="str">
        <f>IFERROR(INDEX(#REF!,MATCH(INDEX(#REF!,MATCH($A4218,#REF!,0)),#REF!,0),'Recurrent profile helpers'!N$2)*IF($A4218="", "0", INDEX(#REF!,MATCH($A4218,#REF!,0))),"")</f>
        <v/>
      </c>
    </row>
    <row r="4219" spans="1:14">
      <c r="A4219" t="str">
        <f t="array" ref="A4219">IFERROR(INDEX(#REF!, SMALL(IF((MID(#REF!,2,1)="."),ROW($A$6:$A$4897)-ROW($A$6)+1,IF((MID(#REF!,3,1)="."),ROW($A$6:$A$4892)-ROW($A$6)+1)), ROW(4217:4217))),"" )</f>
        <v/>
      </c>
      <c r="B4219" s="72" t="str">
        <f>IF($A4219="", "", INDEX(#REF!,MATCH($A4219,#REF!,0)))</f>
        <v/>
      </c>
      <c r="C4219" s="72" t="str">
        <f>IFERROR(INDEX(#REF!,MATCH(INDEX(#REF!,MATCH($A4219,#REF!,0)),#REF!,0),'Recurrent profile helpers'!C$2)*IF($A4219="", "0", INDEX(#REF!,MATCH($A4219,#REF!,0))),"")</f>
        <v/>
      </c>
      <c r="D4219" s="72" t="str">
        <f>IFERROR(INDEX(#REF!,MATCH(INDEX(#REF!,MATCH($A4219,#REF!,0)),#REF!,0),'Recurrent profile helpers'!D$2)*IF($A4219="", "0", INDEX(#REF!,MATCH($A4219,#REF!,0))),"")</f>
        <v/>
      </c>
      <c r="E4219" s="72" t="str">
        <f>IFERROR(INDEX(#REF!,MATCH(INDEX(#REF!,MATCH($A4219,#REF!,0)),#REF!,0),'Recurrent profile helpers'!E$2)*IF($A4219="", "0", INDEX(#REF!,MATCH($A4219,#REF!,0))),"")</f>
        <v/>
      </c>
      <c r="F4219" s="72" t="str">
        <f>IFERROR(INDEX(#REF!,MATCH(INDEX(#REF!,MATCH($A4219,#REF!,0)),#REF!,0),'Recurrent profile helpers'!F$2)*IF($A4219="", "0", INDEX(#REF!,MATCH($A4219,#REF!,0))),"")</f>
        <v/>
      </c>
      <c r="G4219" s="72" t="str">
        <f>IFERROR(INDEX(#REF!,MATCH(INDEX(#REF!,MATCH($A4219,#REF!,0)),#REF!,0),'Recurrent profile helpers'!G$2)*IF($A4219="", "0", INDEX(#REF!,MATCH($A4219,#REF!,0))),"")</f>
        <v/>
      </c>
      <c r="H4219" s="72" t="str">
        <f>IFERROR(INDEX(#REF!,MATCH(INDEX(#REF!,MATCH($A4219,#REF!,0)),#REF!,0),'Recurrent profile helpers'!H$2)*IF($A4219="", "0", INDEX(#REF!,MATCH($A4219,#REF!,0))),"")</f>
        <v/>
      </c>
      <c r="I4219" s="72" t="str">
        <f>IFERROR(INDEX(#REF!,MATCH(INDEX(#REF!,MATCH($A4219,#REF!,0)),#REF!,0),'Recurrent profile helpers'!I$2)*IF($A4219="", "0", INDEX(#REF!,MATCH($A4219,#REF!,0))),"")</f>
        <v/>
      </c>
      <c r="J4219" s="72" t="str">
        <f>IFERROR(INDEX(#REF!,MATCH(INDEX(#REF!,MATCH($A4219,#REF!,0)),#REF!,0),'Recurrent profile helpers'!J$2)*IF($A4219="", "0", INDEX(#REF!,MATCH($A4219,#REF!,0))),"")</f>
        <v/>
      </c>
      <c r="K4219" s="72" t="str">
        <f>IFERROR(INDEX(#REF!,MATCH(INDEX(#REF!,MATCH($A4219,#REF!,0)),#REF!,0),'Recurrent profile helpers'!K$2)*IF($A4219="", "0", INDEX(#REF!,MATCH($A4219,#REF!,0))),"")</f>
        <v/>
      </c>
      <c r="L4219" s="72" t="str">
        <f>IFERROR(INDEX(#REF!,MATCH(INDEX(#REF!,MATCH($A4219,#REF!,0)),#REF!,0),'Recurrent profile helpers'!L$2)*IF($A4219="", "0", INDEX(#REF!,MATCH($A4219,#REF!,0))),"")</f>
        <v/>
      </c>
      <c r="M4219" s="72" t="str">
        <f>IFERROR(INDEX(#REF!,MATCH(INDEX(#REF!,MATCH($A4219,#REF!,0)),#REF!,0),'Recurrent profile helpers'!M$2)*IF($A4219="", "0", INDEX(#REF!,MATCH($A4219,#REF!,0))),"")</f>
        <v/>
      </c>
      <c r="N4219" s="72" t="str">
        <f>IFERROR(INDEX(#REF!,MATCH(INDEX(#REF!,MATCH($A4219,#REF!,0)),#REF!,0),'Recurrent profile helpers'!N$2)*IF($A4219="", "0", INDEX(#REF!,MATCH($A4219,#REF!,0))),"")</f>
        <v/>
      </c>
    </row>
    <row r="4220" spans="1:14">
      <c r="A4220" t="str">
        <f t="array" ref="A4220">IFERROR(INDEX(#REF!, SMALL(IF((MID(#REF!,2,1)="."),ROW($A$6:$A$4897)-ROW($A$6)+1,IF((MID(#REF!,3,1)="."),ROW($A$6:$A$4892)-ROW($A$6)+1)), ROW(4218:4218))),"" )</f>
        <v/>
      </c>
      <c r="B4220" s="72" t="str">
        <f>IF($A4220="", "", INDEX(#REF!,MATCH($A4220,#REF!,0)))</f>
        <v/>
      </c>
      <c r="C4220" s="72" t="str">
        <f>IFERROR(INDEX(#REF!,MATCH(INDEX(#REF!,MATCH($A4220,#REF!,0)),#REF!,0),'Recurrent profile helpers'!C$2)*IF($A4220="", "0", INDEX(#REF!,MATCH($A4220,#REF!,0))),"")</f>
        <v/>
      </c>
      <c r="D4220" s="72" t="str">
        <f>IFERROR(INDEX(#REF!,MATCH(INDEX(#REF!,MATCH($A4220,#REF!,0)),#REF!,0),'Recurrent profile helpers'!D$2)*IF($A4220="", "0", INDEX(#REF!,MATCH($A4220,#REF!,0))),"")</f>
        <v/>
      </c>
      <c r="E4220" s="72" t="str">
        <f>IFERROR(INDEX(#REF!,MATCH(INDEX(#REF!,MATCH($A4220,#REF!,0)),#REF!,0),'Recurrent profile helpers'!E$2)*IF($A4220="", "0", INDEX(#REF!,MATCH($A4220,#REF!,0))),"")</f>
        <v/>
      </c>
      <c r="F4220" s="72" t="str">
        <f>IFERROR(INDEX(#REF!,MATCH(INDEX(#REF!,MATCH($A4220,#REF!,0)),#REF!,0),'Recurrent profile helpers'!F$2)*IF($A4220="", "0", INDEX(#REF!,MATCH($A4220,#REF!,0))),"")</f>
        <v/>
      </c>
      <c r="G4220" s="72" t="str">
        <f>IFERROR(INDEX(#REF!,MATCH(INDEX(#REF!,MATCH($A4220,#REF!,0)),#REF!,0),'Recurrent profile helpers'!G$2)*IF($A4220="", "0", INDEX(#REF!,MATCH($A4220,#REF!,0))),"")</f>
        <v/>
      </c>
      <c r="H4220" s="72" t="str">
        <f>IFERROR(INDEX(#REF!,MATCH(INDEX(#REF!,MATCH($A4220,#REF!,0)),#REF!,0),'Recurrent profile helpers'!H$2)*IF($A4220="", "0", INDEX(#REF!,MATCH($A4220,#REF!,0))),"")</f>
        <v/>
      </c>
      <c r="I4220" s="72" t="str">
        <f>IFERROR(INDEX(#REF!,MATCH(INDEX(#REF!,MATCH($A4220,#REF!,0)),#REF!,0),'Recurrent profile helpers'!I$2)*IF($A4220="", "0", INDEX(#REF!,MATCH($A4220,#REF!,0))),"")</f>
        <v/>
      </c>
      <c r="J4220" s="72" t="str">
        <f>IFERROR(INDEX(#REF!,MATCH(INDEX(#REF!,MATCH($A4220,#REF!,0)),#REF!,0),'Recurrent profile helpers'!J$2)*IF($A4220="", "0", INDEX(#REF!,MATCH($A4220,#REF!,0))),"")</f>
        <v/>
      </c>
      <c r="K4220" s="72" t="str">
        <f>IFERROR(INDEX(#REF!,MATCH(INDEX(#REF!,MATCH($A4220,#REF!,0)),#REF!,0),'Recurrent profile helpers'!K$2)*IF($A4220="", "0", INDEX(#REF!,MATCH($A4220,#REF!,0))),"")</f>
        <v/>
      </c>
      <c r="L4220" s="72" t="str">
        <f>IFERROR(INDEX(#REF!,MATCH(INDEX(#REF!,MATCH($A4220,#REF!,0)),#REF!,0),'Recurrent profile helpers'!L$2)*IF($A4220="", "0", INDEX(#REF!,MATCH($A4220,#REF!,0))),"")</f>
        <v/>
      </c>
      <c r="M4220" s="72" t="str">
        <f>IFERROR(INDEX(#REF!,MATCH(INDEX(#REF!,MATCH($A4220,#REF!,0)),#REF!,0),'Recurrent profile helpers'!M$2)*IF($A4220="", "0", INDEX(#REF!,MATCH($A4220,#REF!,0))),"")</f>
        <v/>
      </c>
      <c r="N4220" s="72" t="str">
        <f>IFERROR(INDEX(#REF!,MATCH(INDEX(#REF!,MATCH($A4220,#REF!,0)),#REF!,0),'Recurrent profile helpers'!N$2)*IF($A4220="", "0", INDEX(#REF!,MATCH($A4220,#REF!,0))),"")</f>
        <v/>
      </c>
    </row>
    <row r="4221" spans="1:14">
      <c r="A4221" t="str">
        <f t="array" ref="A4221">IFERROR(INDEX(#REF!, SMALL(IF((MID(#REF!,2,1)="."),ROW($A$6:$A$4897)-ROW($A$6)+1,IF((MID(#REF!,3,1)="."),ROW($A$6:$A$4892)-ROW($A$6)+1)), ROW(4219:4219))),"" )</f>
        <v/>
      </c>
      <c r="B4221" s="72" t="str">
        <f>IF($A4221="", "", INDEX(#REF!,MATCH($A4221,#REF!,0)))</f>
        <v/>
      </c>
      <c r="C4221" s="72" t="str">
        <f>IFERROR(INDEX(#REF!,MATCH(INDEX(#REF!,MATCH($A4221,#REF!,0)),#REF!,0),'Recurrent profile helpers'!C$2)*IF($A4221="", "0", INDEX(#REF!,MATCH($A4221,#REF!,0))),"")</f>
        <v/>
      </c>
      <c r="D4221" s="72" t="str">
        <f>IFERROR(INDEX(#REF!,MATCH(INDEX(#REF!,MATCH($A4221,#REF!,0)),#REF!,0),'Recurrent profile helpers'!D$2)*IF($A4221="", "0", INDEX(#REF!,MATCH($A4221,#REF!,0))),"")</f>
        <v/>
      </c>
      <c r="E4221" s="72" t="str">
        <f>IFERROR(INDEX(#REF!,MATCH(INDEX(#REF!,MATCH($A4221,#REF!,0)),#REF!,0),'Recurrent profile helpers'!E$2)*IF($A4221="", "0", INDEX(#REF!,MATCH($A4221,#REF!,0))),"")</f>
        <v/>
      </c>
      <c r="F4221" s="72" t="str">
        <f>IFERROR(INDEX(#REF!,MATCH(INDEX(#REF!,MATCH($A4221,#REF!,0)),#REF!,0),'Recurrent profile helpers'!F$2)*IF($A4221="", "0", INDEX(#REF!,MATCH($A4221,#REF!,0))),"")</f>
        <v/>
      </c>
      <c r="G4221" s="72" t="str">
        <f>IFERROR(INDEX(#REF!,MATCH(INDEX(#REF!,MATCH($A4221,#REF!,0)),#REF!,0),'Recurrent profile helpers'!G$2)*IF($A4221="", "0", INDEX(#REF!,MATCH($A4221,#REF!,0))),"")</f>
        <v/>
      </c>
      <c r="H4221" s="72" t="str">
        <f>IFERROR(INDEX(#REF!,MATCH(INDEX(#REF!,MATCH($A4221,#REF!,0)),#REF!,0),'Recurrent profile helpers'!H$2)*IF($A4221="", "0", INDEX(#REF!,MATCH($A4221,#REF!,0))),"")</f>
        <v/>
      </c>
      <c r="I4221" s="72" t="str">
        <f>IFERROR(INDEX(#REF!,MATCH(INDEX(#REF!,MATCH($A4221,#REF!,0)),#REF!,0),'Recurrent profile helpers'!I$2)*IF($A4221="", "0", INDEX(#REF!,MATCH($A4221,#REF!,0))),"")</f>
        <v/>
      </c>
      <c r="J4221" s="72" t="str">
        <f>IFERROR(INDEX(#REF!,MATCH(INDEX(#REF!,MATCH($A4221,#REF!,0)),#REF!,0),'Recurrent profile helpers'!J$2)*IF($A4221="", "0", INDEX(#REF!,MATCH($A4221,#REF!,0))),"")</f>
        <v/>
      </c>
      <c r="K4221" s="72" t="str">
        <f>IFERROR(INDEX(#REF!,MATCH(INDEX(#REF!,MATCH($A4221,#REF!,0)),#REF!,0),'Recurrent profile helpers'!K$2)*IF($A4221="", "0", INDEX(#REF!,MATCH($A4221,#REF!,0))),"")</f>
        <v/>
      </c>
      <c r="L4221" s="72" t="str">
        <f>IFERROR(INDEX(#REF!,MATCH(INDEX(#REF!,MATCH($A4221,#REF!,0)),#REF!,0),'Recurrent profile helpers'!L$2)*IF($A4221="", "0", INDEX(#REF!,MATCH($A4221,#REF!,0))),"")</f>
        <v/>
      </c>
      <c r="M4221" s="72" t="str">
        <f>IFERROR(INDEX(#REF!,MATCH(INDEX(#REF!,MATCH($A4221,#REF!,0)),#REF!,0),'Recurrent profile helpers'!M$2)*IF($A4221="", "0", INDEX(#REF!,MATCH($A4221,#REF!,0))),"")</f>
        <v/>
      </c>
      <c r="N4221" s="72" t="str">
        <f>IFERROR(INDEX(#REF!,MATCH(INDEX(#REF!,MATCH($A4221,#REF!,0)),#REF!,0),'Recurrent profile helpers'!N$2)*IF($A4221="", "0", INDEX(#REF!,MATCH($A4221,#REF!,0))),"")</f>
        <v/>
      </c>
    </row>
    <row r="4222" spans="1:14">
      <c r="A4222" t="str">
        <f t="array" ref="A4222">IFERROR(INDEX(#REF!, SMALL(IF((MID(#REF!,2,1)="."),ROW($A$6:$A$4897)-ROW($A$6)+1,IF((MID(#REF!,3,1)="."),ROW($A$6:$A$4892)-ROW($A$6)+1)), ROW(4220:4220))),"" )</f>
        <v/>
      </c>
      <c r="B4222" s="72" t="str">
        <f>IF($A4222="", "", INDEX(#REF!,MATCH($A4222,#REF!,0)))</f>
        <v/>
      </c>
      <c r="C4222" s="72" t="str">
        <f>IFERROR(INDEX(#REF!,MATCH(INDEX(#REF!,MATCH($A4222,#REF!,0)),#REF!,0),'Recurrent profile helpers'!C$2)*IF($A4222="", "0", INDEX(#REF!,MATCH($A4222,#REF!,0))),"")</f>
        <v/>
      </c>
      <c r="D4222" s="72" t="str">
        <f>IFERROR(INDEX(#REF!,MATCH(INDEX(#REF!,MATCH($A4222,#REF!,0)),#REF!,0),'Recurrent profile helpers'!D$2)*IF($A4222="", "0", INDEX(#REF!,MATCH($A4222,#REF!,0))),"")</f>
        <v/>
      </c>
      <c r="E4222" s="72" t="str">
        <f>IFERROR(INDEX(#REF!,MATCH(INDEX(#REF!,MATCH($A4222,#REF!,0)),#REF!,0),'Recurrent profile helpers'!E$2)*IF($A4222="", "0", INDEX(#REF!,MATCH($A4222,#REF!,0))),"")</f>
        <v/>
      </c>
      <c r="F4222" s="72" t="str">
        <f>IFERROR(INDEX(#REF!,MATCH(INDEX(#REF!,MATCH($A4222,#REF!,0)),#REF!,0),'Recurrent profile helpers'!F$2)*IF($A4222="", "0", INDEX(#REF!,MATCH($A4222,#REF!,0))),"")</f>
        <v/>
      </c>
      <c r="G4222" s="72" t="str">
        <f>IFERROR(INDEX(#REF!,MATCH(INDEX(#REF!,MATCH($A4222,#REF!,0)),#REF!,0),'Recurrent profile helpers'!G$2)*IF($A4222="", "0", INDEX(#REF!,MATCH($A4222,#REF!,0))),"")</f>
        <v/>
      </c>
      <c r="H4222" s="72" t="str">
        <f>IFERROR(INDEX(#REF!,MATCH(INDEX(#REF!,MATCH($A4222,#REF!,0)),#REF!,0),'Recurrent profile helpers'!H$2)*IF($A4222="", "0", INDEX(#REF!,MATCH($A4222,#REF!,0))),"")</f>
        <v/>
      </c>
      <c r="I4222" s="72" t="str">
        <f>IFERROR(INDEX(#REF!,MATCH(INDEX(#REF!,MATCH($A4222,#REF!,0)),#REF!,0),'Recurrent profile helpers'!I$2)*IF($A4222="", "0", INDEX(#REF!,MATCH($A4222,#REF!,0))),"")</f>
        <v/>
      </c>
      <c r="J4222" s="72" t="str">
        <f>IFERROR(INDEX(#REF!,MATCH(INDEX(#REF!,MATCH($A4222,#REF!,0)),#REF!,0),'Recurrent profile helpers'!J$2)*IF($A4222="", "0", INDEX(#REF!,MATCH($A4222,#REF!,0))),"")</f>
        <v/>
      </c>
      <c r="K4222" s="72" t="str">
        <f>IFERROR(INDEX(#REF!,MATCH(INDEX(#REF!,MATCH($A4222,#REF!,0)),#REF!,0),'Recurrent profile helpers'!K$2)*IF($A4222="", "0", INDEX(#REF!,MATCH($A4222,#REF!,0))),"")</f>
        <v/>
      </c>
      <c r="L4222" s="72" t="str">
        <f>IFERROR(INDEX(#REF!,MATCH(INDEX(#REF!,MATCH($A4222,#REF!,0)),#REF!,0),'Recurrent profile helpers'!L$2)*IF($A4222="", "0", INDEX(#REF!,MATCH($A4222,#REF!,0))),"")</f>
        <v/>
      </c>
      <c r="M4222" s="72" t="str">
        <f>IFERROR(INDEX(#REF!,MATCH(INDEX(#REF!,MATCH($A4222,#REF!,0)),#REF!,0),'Recurrent profile helpers'!M$2)*IF($A4222="", "0", INDEX(#REF!,MATCH($A4222,#REF!,0))),"")</f>
        <v/>
      </c>
      <c r="N4222" s="72" t="str">
        <f>IFERROR(INDEX(#REF!,MATCH(INDEX(#REF!,MATCH($A4222,#REF!,0)),#REF!,0),'Recurrent profile helpers'!N$2)*IF($A4222="", "0", INDEX(#REF!,MATCH($A4222,#REF!,0))),"")</f>
        <v/>
      </c>
    </row>
    <row r="4223" spans="1:14">
      <c r="A4223" t="str">
        <f t="array" ref="A4223">IFERROR(INDEX(#REF!, SMALL(IF((MID(#REF!,2,1)="."),ROW($A$6:$A$4897)-ROW($A$6)+1,IF((MID(#REF!,3,1)="."),ROW($A$6:$A$4892)-ROW($A$6)+1)), ROW(4221:4221))),"" )</f>
        <v/>
      </c>
      <c r="B4223" s="72" t="str">
        <f>IF($A4223="", "", INDEX(#REF!,MATCH($A4223,#REF!,0)))</f>
        <v/>
      </c>
      <c r="C4223" s="72" t="str">
        <f>IFERROR(INDEX(#REF!,MATCH(INDEX(#REF!,MATCH($A4223,#REF!,0)),#REF!,0),'Recurrent profile helpers'!C$2)*IF($A4223="", "0", INDEX(#REF!,MATCH($A4223,#REF!,0))),"")</f>
        <v/>
      </c>
      <c r="D4223" s="72" t="str">
        <f>IFERROR(INDEX(#REF!,MATCH(INDEX(#REF!,MATCH($A4223,#REF!,0)),#REF!,0),'Recurrent profile helpers'!D$2)*IF($A4223="", "0", INDEX(#REF!,MATCH($A4223,#REF!,0))),"")</f>
        <v/>
      </c>
      <c r="E4223" s="72" t="str">
        <f>IFERROR(INDEX(#REF!,MATCH(INDEX(#REF!,MATCH($A4223,#REF!,0)),#REF!,0),'Recurrent profile helpers'!E$2)*IF($A4223="", "0", INDEX(#REF!,MATCH($A4223,#REF!,0))),"")</f>
        <v/>
      </c>
      <c r="F4223" s="72" t="str">
        <f>IFERROR(INDEX(#REF!,MATCH(INDEX(#REF!,MATCH($A4223,#REF!,0)),#REF!,0),'Recurrent profile helpers'!F$2)*IF($A4223="", "0", INDEX(#REF!,MATCH($A4223,#REF!,0))),"")</f>
        <v/>
      </c>
      <c r="G4223" s="72" t="str">
        <f>IFERROR(INDEX(#REF!,MATCH(INDEX(#REF!,MATCH($A4223,#REF!,0)),#REF!,0),'Recurrent profile helpers'!G$2)*IF($A4223="", "0", INDEX(#REF!,MATCH($A4223,#REF!,0))),"")</f>
        <v/>
      </c>
      <c r="H4223" s="72" t="str">
        <f>IFERROR(INDEX(#REF!,MATCH(INDEX(#REF!,MATCH($A4223,#REF!,0)),#REF!,0),'Recurrent profile helpers'!H$2)*IF($A4223="", "0", INDEX(#REF!,MATCH($A4223,#REF!,0))),"")</f>
        <v/>
      </c>
      <c r="I4223" s="72" t="str">
        <f>IFERROR(INDEX(#REF!,MATCH(INDEX(#REF!,MATCH($A4223,#REF!,0)),#REF!,0),'Recurrent profile helpers'!I$2)*IF($A4223="", "0", INDEX(#REF!,MATCH($A4223,#REF!,0))),"")</f>
        <v/>
      </c>
      <c r="J4223" s="72" t="str">
        <f>IFERROR(INDEX(#REF!,MATCH(INDEX(#REF!,MATCH($A4223,#REF!,0)),#REF!,0),'Recurrent profile helpers'!J$2)*IF($A4223="", "0", INDEX(#REF!,MATCH($A4223,#REF!,0))),"")</f>
        <v/>
      </c>
      <c r="K4223" s="72" t="str">
        <f>IFERROR(INDEX(#REF!,MATCH(INDEX(#REF!,MATCH($A4223,#REF!,0)),#REF!,0),'Recurrent profile helpers'!K$2)*IF($A4223="", "0", INDEX(#REF!,MATCH($A4223,#REF!,0))),"")</f>
        <v/>
      </c>
      <c r="L4223" s="72" t="str">
        <f>IFERROR(INDEX(#REF!,MATCH(INDEX(#REF!,MATCH($A4223,#REF!,0)),#REF!,0),'Recurrent profile helpers'!L$2)*IF($A4223="", "0", INDEX(#REF!,MATCH($A4223,#REF!,0))),"")</f>
        <v/>
      </c>
      <c r="M4223" s="72" t="str">
        <f>IFERROR(INDEX(#REF!,MATCH(INDEX(#REF!,MATCH($A4223,#REF!,0)),#REF!,0),'Recurrent profile helpers'!M$2)*IF($A4223="", "0", INDEX(#REF!,MATCH($A4223,#REF!,0))),"")</f>
        <v/>
      </c>
      <c r="N4223" s="72" t="str">
        <f>IFERROR(INDEX(#REF!,MATCH(INDEX(#REF!,MATCH($A4223,#REF!,0)),#REF!,0),'Recurrent profile helpers'!N$2)*IF($A4223="", "0", INDEX(#REF!,MATCH($A4223,#REF!,0))),"")</f>
        <v/>
      </c>
    </row>
    <row r="4224" spans="1:14">
      <c r="A4224" t="str">
        <f t="array" ref="A4224">IFERROR(INDEX(#REF!, SMALL(IF((MID(#REF!,2,1)="."),ROW($A$6:$A$4897)-ROW($A$6)+1,IF((MID(#REF!,3,1)="."),ROW($A$6:$A$4892)-ROW($A$6)+1)), ROW(4222:4222))),"" )</f>
        <v/>
      </c>
      <c r="B4224" s="72" t="str">
        <f>IF($A4224="", "", INDEX(#REF!,MATCH($A4224,#REF!,0)))</f>
        <v/>
      </c>
      <c r="C4224" s="72" t="str">
        <f>IFERROR(INDEX(#REF!,MATCH(INDEX(#REF!,MATCH($A4224,#REF!,0)),#REF!,0),'Recurrent profile helpers'!C$2)*IF($A4224="", "0", INDEX(#REF!,MATCH($A4224,#REF!,0))),"")</f>
        <v/>
      </c>
      <c r="D4224" s="72" t="str">
        <f>IFERROR(INDEX(#REF!,MATCH(INDEX(#REF!,MATCH($A4224,#REF!,0)),#REF!,0),'Recurrent profile helpers'!D$2)*IF($A4224="", "0", INDEX(#REF!,MATCH($A4224,#REF!,0))),"")</f>
        <v/>
      </c>
      <c r="E4224" s="72" t="str">
        <f>IFERROR(INDEX(#REF!,MATCH(INDEX(#REF!,MATCH($A4224,#REF!,0)),#REF!,0),'Recurrent profile helpers'!E$2)*IF($A4224="", "0", INDEX(#REF!,MATCH($A4224,#REF!,0))),"")</f>
        <v/>
      </c>
      <c r="F4224" s="72" t="str">
        <f>IFERROR(INDEX(#REF!,MATCH(INDEX(#REF!,MATCH($A4224,#REF!,0)),#REF!,0),'Recurrent profile helpers'!F$2)*IF($A4224="", "0", INDEX(#REF!,MATCH($A4224,#REF!,0))),"")</f>
        <v/>
      </c>
      <c r="G4224" s="72" t="str">
        <f>IFERROR(INDEX(#REF!,MATCH(INDEX(#REF!,MATCH($A4224,#REF!,0)),#REF!,0),'Recurrent profile helpers'!G$2)*IF($A4224="", "0", INDEX(#REF!,MATCH($A4224,#REF!,0))),"")</f>
        <v/>
      </c>
      <c r="H4224" s="72" t="str">
        <f>IFERROR(INDEX(#REF!,MATCH(INDEX(#REF!,MATCH($A4224,#REF!,0)),#REF!,0),'Recurrent profile helpers'!H$2)*IF($A4224="", "0", INDEX(#REF!,MATCH($A4224,#REF!,0))),"")</f>
        <v/>
      </c>
      <c r="I4224" s="72" t="str">
        <f>IFERROR(INDEX(#REF!,MATCH(INDEX(#REF!,MATCH($A4224,#REF!,0)),#REF!,0),'Recurrent profile helpers'!I$2)*IF($A4224="", "0", INDEX(#REF!,MATCH($A4224,#REF!,0))),"")</f>
        <v/>
      </c>
      <c r="J4224" s="72" t="str">
        <f>IFERROR(INDEX(#REF!,MATCH(INDEX(#REF!,MATCH($A4224,#REF!,0)),#REF!,0),'Recurrent profile helpers'!J$2)*IF($A4224="", "0", INDEX(#REF!,MATCH($A4224,#REF!,0))),"")</f>
        <v/>
      </c>
      <c r="K4224" s="72" t="str">
        <f>IFERROR(INDEX(#REF!,MATCH(INDEX(#REF!,MATCH($A4224,#REF!,0)),#REF!,0),'Recurrent profile helpers'!K$2)*IF($A4224="", "0", INDEX(#REF!,MATCH($A4224,#REF!,0))),"")</f>
        <v/>
      </c>
      <c r="L4224" s="72" t="str">
        <f>IFERROR(INDEX(#REF!,MATCH(INDEX(#REF!,MATCH($A4224,#REF!,0)),#REF!,0),'Recurrent profile helpers'!L$2)*IF($A4224="", "0", INDEX(#REF!,MATCH($A4224,#REF!,0))),"")</f>
        <v/>
      </c>
      <c r="M4224" s="72" t="str">
        <f>IFERROR(INDEX(#REF!,MATCH(INDEX(#REF!,MATCH($A4224,#REF!,0)),#REF!,0),'Recurrent profile helpers'!M$2)*IF($A4224="", "0", INDEX(#REF!,MATCH($A4224,#REF!,0))),"")</f>
        <v/>
      </c>
      <c r="N4224" s="72" t="str">
        <f>IFERROR(INDEX(#REF!,MATCH(INDEX(#REF!,MATCH($A4224,#REF!,0)),#REF!,0),'Recurrent profile helpers'!N$2)*IF($A4224="", "0", INDEX(#REF!,MATCH($A4224,#REF!,0))),"")</f>
        <v/>
      </c>
    </row>
    <row r="4225" spans="1:14">
      <c r="A4225" t="str">
        <f t="array" ref="A4225">IFERROR(INDEX(#REF!, SMALL(IF((MID(#REF!,2,1)="."),ROW($A$6:$A$4897)-ROW($A$6)+1,IF((MID(#REF!,3,1)="."),ROW($A$6:$A$4892)-ROW($A$6)+1)), ROW(4223:4223))),"" )</f>
        <v/>
      </c>
      <c r="B4225" s="72" t="str">
        <f>IF($A4225="", "", INDEX(#REF!,MATCH($A4225,#REF!,0)))</f>
        <v/>
      </c>
      <c r="C4225" s="72" t="str">
        <f>IFERROR(INDEX(#REF!,MATCH(INDEX(#REF!,MATCH($A4225,#REF!,0)),#REF!,0),'Recurrent profile helpers'!C$2)*IF($A4225="", "0", INDEX(#REF!,MATCH($A4225,#REF!,0))),"")</f>
        <v/>
      </c>
      <c r="D4225" s="72" t="str">
        <f>IFERROR(INDEX(#REF!,MATCH(INDEX(#REF!,MATCH($A4225,#REF!,0)),#REF!,0),'Recurrent profile helpers'!D$2)*IF($A4225="", "0", INDEX(#REF!,MATCH($A4225,#REF!,0))),"")</f>
        <v/>
      </c>
      <c r="E4225" s="72" t="str">
        <f>IFERROR(INDEX(#REF!,MATCH(INDEX(#REF!,MATCH($A4225,#REF!,0)),#REF!,0),'Recurrent profile helpers'!E$2)*IF($A4225="", "0", INDEX(#REF!,MATCH($A4225,#REF!,0))),"")</f>
        <v/>
      </c>
      <c r="F4225" s="72" t="str">
        <f>IFERROR(INDEX(#REF!,MATCH(INDEX(#REF!,MATCH($A4225,#REF!,0)),#REF!,0),'Recurrent profile helpers'!F$2)*IF($A4225="", "0", INDEX(#REF!,MATCH($A4225,#REF!,0))),"")</f>
        <v/>
      </c>
      <c r="G4225" s="72" t="str">
        <f>IFERROR(INDEX(#REF!,MATCH(INDEX(#REF!,MATCH($A4225,#REF!,0)),#REF!,0),'Recurrent profile helpers'!G$2)*IF($A4225="", "0", INDEX(#REF!,MATCH($A4225,#REF!,0))),"")</f>
        <v/>
      </c>
      <c r="H4225" s="72" t="str">
        <f>IFERROR(INDEX(#REF!,MATCH(INDEX(#REF!,MATCH($A4225,#REF!,0)),#REF!,0),'Recurrent profile helpers'!H$2)*IF($A4225="", "0", INDEX(#REF!,MATCH($A4225,#REF!,0))),"")</f>
        <v/>
      </c>
      <c r="I4225" s="72" t="str">
        <f>IFERROR(INDEX(#REF!,MATCH(INDEX(#REF!,MATCH($A4225,#REF!,0)),#REF!,0),'Recurrent profile helpers'!I$2)*IF($A4225="", "0", INDEX(#REF!,MATCH($A4225,#REF!,0))),"")</f>
        <v/>
      </c>
      <c r="J4225" s="72" t="str">
        <f>IFERROR(INDEX(#REF!,MATCH(INDEX(#REF!,MATCH($A4225,#REF!,0)),#REF!,0),'Recurrent profile helpers'!J$2)*IF($A4225="", "0", INDEX(#REF!,MATCH($A4225,#REF!,0))),"")</f>
        <v/>
      </c>
      <c r="K4225" s="72" t="str">
        <f>IFERROR(INDEX(#REF!,MATCH(INDEX(#REF!,MATCH($A4225,#REF!,0)),#REF!,0),'Recurrent profile helpers'!K$2)*IF($A4225="", "0", INDEX(#REF!,MATCH($A4225,#REF!,0))),"")</f>
        <v/>
      </c>
      <c r="L4225" s="72" t="str">
        <f>IFERROR(INDEX(#REF!,MATCH(INDEX(#REF!,MATCH($A4225,#REF!,0)),#REF!,0),'Recurrent profile helpers'!L$2)*IF($A4225="", "0", INDEX(#REF!,MATCH($A4225,#REF!,0))),"")</f>
        <v/>
      </c>
      <c r="M4225" s="72" t="str">
        <f>IFERROR(INDEX(#REF!,MATCH(INDEX(#REF!,MATCH($A4225,#REF!,0)),#REF!,0),'Recurrent profile helpers'!M$2)*IF($A4225="", "0", INDEX(#REF!,MATCH($A4225,#REF!,0))),"")</f>
        <v/>
      </c>
      <c r="N4225" s="72" t="str">
        <f>IFERROR(INDEX(#REF!,MATCH(INDEX(#REF!,MATCH($A4225,#REF!,0)),#REF!,0),'Recurrent profile helpers'!N$2)*IF($A4225="", "0", INDEX(#REF!,MATCH($A4225,#REF!,0))),"")</f>
        <v/>
      </c>
    </row>
    <row r="4226" spans="1:14">
      <c r="A4226" t="str">
        <f t="array" ref="A4226">IFERROR(INDEX(#REF!, SMALL(IF((MID(#REF!,2,1)="."),ROW($A$6:$A$4897)-ROW($A$6)+1,IF((MID(#REF!,3,1)="."),ROW($A$6:$A$4892)-ROW($A$6)+1)), ROW(4224:4224))),"" )</f>
        <v/>
      </c>
      <c r="B4226" s="72" t="str">
        <f>IF($A4226="", "", INDEX(#REF!,MATCH($A4226,#REF!,0)))</f>
        <v/>
      </c>
      <c r="C4226" s="72" t="str">
        <f>IFERROR(INDEX(#REF!,MATCH(INDEX(#REF!,MATCH($A4226,#REF!,0)),#REF!,0),'Recurrent profile helpers'!C$2)*IF($A4226="", "0", INDEX(#REF!,MATCH($A4226,#REF!,0))),"")</f>
        <v/>
      </c>
      <c r="D4226" s="72" t="str">
        <f>IFERROR(INDEX(#REF!,MATCH(INDEX(#REF!,MATCH($A4226,#REF!,0)),#REF!,0),'Recurrent profile helpers'!D$2)*IF($A4226="", "0", INDEX(#REF!,MATCH($A4226,#REF!,0))),"")</f>
        <v/>
      </c>
      <c r="E4226" s="72" t="str">
        <f>IFERROR(INDEX(#REF!,MATCH(INDEX(#REF!,MATCH($A4226,#REF!,0)),#REF!,0),'Recurrent profile helpers'!E$2)*IF($A4226="", "0", INDEX(#REF!,MATCH($A4226,#REF!,0))),"")</f>
        <v/>
      </c>
      <c r="F4226" s="72" t="str">
        <f>IFERROR(INDEX(#REF!,MATCH(INDEX(#REF!,MATCH($A4226,#REF!,0)),#REF!,0),'Recurrent profile helpers'!F$2)*IF($A4226="", "0", INDEX(#REF!,MATCH($A4226,#REF!,0))),"")</f>
        <v/>
      </c>
      <c r="G4226" s="72" t="str">
        <f>IFERROR(INDEX(#REF!,MATCH(INDEX(#REF!,MATCH($A4226,#REF!,0)),#REF!,0),'Recurrent profile helpers'!G$2)*IF($A4226="", "0", INDEX(#REF!,MATCH($A4226,#REF!,0))),"")</f>
        <v/>
      </c>
      <c r="H4226" s="72" t="str">
        <f>IFERROR(INDEX(#REF!,MATCH(INDEX(#REF!,MATCH($A4226,#REF!,0)),#REF!,0),'Recurrent profile helpers'!H$2)*IF($A4226="", "0", INDEX(#REF!,MATCH($A4226,#REF!,0))),"")</f>
        <v/>
      </c>
      <c r="I4226" s="72" t="str">
        <f>IFERROR(INDEX(#REF!,MATCH(INDEX(#REF!,MATCH($A4226,#REF!,0)),#REF!,0),'Recurrent profile helpers'!I$2)*IF($A4226="", "0", INDEX(#REF!,MATCH($A4226,#REF!,0))),"")</f>
        <v/>
      </c>
      <c r="J4226" s="72" t="str">
        <f>IFERROR(INDEX(#REF!,MATCH(INDEX(#REF!,MATCH($A4226,#REF!,0)),#REF!,0),'Recurrent profile helpers'!J$2)*IF($A4226="", "0", INDEX(#REF!,MATCH($A4226,#REF!,0))),"")</f>
        <v/>
      </c>
      <c r="K4226" s="72" t="str">
        <f>IFERROR(INDEX(#REF!,MATCH(INDEX(#REF!,MATCH($A4226,#REF!,0)),#REF!,0),'Recurrent profile helpers'!K$2)*IF($A4226="", "0", INDEX(#REF!,MATCH($A4226,#REF!,0))),"")</f>
        <v/>
      </c>
      <c r="L4226" s="72" t="str">
        <f>IFERROR(INDEX(#REF!,MATCH(INDEX(#REF!,MATCH($A4226,#REF!,0)),#REF!,0),'Recurrent profile helpers'!L$2)*IF($A4226="", "0", INDEX(#REF!,MATCH($A4226,#REF!,0))),"")</f>
        <v/>
      </c>
      <c r="M4226" s="72" t="str">
        <f>IFERROR(INDEX(#REF!,MATCH(INDEX(#REF!,MATCH($A4226,#REF!,0)),#REF!,0),'Recurrent profile helpers'!M$2)*IF($A4226="", "0", INDEX(#REF!,MATCH($A4226,#REF!,0))),"")</f>
        <v/>
      </c>
      <c r="N4226" s="72" t="str">
        <f>IFERROR(INDEX(#REF!,MATCH(INDEX(#REF!,MATCH($A4226,#REF!,0)),#REF!,0),'Recurrent profile helpers'!N$2)*IF($A4226="", "0", INDEX(#REF!,MATCH($A4226,#REF!,0))),"")</f>
        <v/>
      </c>
    </row>
    <row r="4227" spans="1:14">
      <c r="A4227" t="str">
        <f t="array" ref="A4227">IFERROR(INDEX(#REF!, SMALL(IF((MID(#REF!,2,1)="."),ROW($A$6:$A$4897)-ROW($A$6)+1,IF((MID(#REF!,3,1)="."),ROW($A$6:$A$4892)-ROW($A$6)+1)), ROW(4225:4225))),"" )</f>
        <v/>
      </c>
      <c r="B4227" s="72" t="str">
        <f>IF($A4227="", "", INDEX(#REF!,MATCH($A4227,#REF!,0)))</f>
        <v/>
      </c>
      <c r="C4227" s="72" t="str">
        <f>IFERROR(INDEX(#REF!,MATCH(INDEX(#REF!,MATCH($A4227,#REF!,0)),#REF!,0),'Recurrent profile helpers'!C$2)*IF($A4227="", "0", INDEX(#REF!,MATCH($A4227,#REF!,0))),"")</f>
        <v/>
      </c>
      <c r="D4227" s="72" t="str">
        <f>IFERROR(INDEX(#REF!,MATCH(INDEX(#REF!,MATCH($A4227,#REF!,0)),#REF!,0),'Recurrent profile helpers'!D$2)*IF($A4227="", "0", INDEX(#REF!,MATCH($A4227,#REF!,0))),"")</f>
        <v/>
      </c>
      <c r="E4227" s="72" t="str">
        <f>IFERROR(INDEX(#REF!,MATCH(INDEX(#REF!,MATCH($A4227,#REF!,0)),#REF!,0),'Recurrent profile helpers'!E$2)*IF($A4227="", "0", INDEX(#REF!,MATCH($A4227,#REF!,0))),"")</f>
        <v/>
      </c>
      <c r="F4227" s="72" t="str">
        <f>IFERROR(INDEX(#REF!,MATCH(INDEX(#REF!,MATCH($A4227,#REF!,0)),#REF!,0),'Recurrent profile helpers'!F$2)*IF($A4227="", "0", INDEX(#REF!,MATCH($A4227,#REF!,0))),"")</f>
        <v/>
      </c>
      <c r="G4227" s="72" t="str">
        <f>IFERROR(INDEX(#REF!,MATCH(INDEX(#REF!,MATCH($A4227,#REF!,0)),#REF!,0),'Recurrent profile helpers'!G$2)*IF($A4227="", "0", INDEX(#REF!,MATCH($A4227,#REF!,0))),"")</f>
        <v/>
      </c>
      <c r="H4227" s="72" t="str">
        <f>IFERROR(INDEX(#REF!,MATCH(INDEX(#REF!,MATCH($A4227,#REF!,0)),#REF!,0),'Recurrent profile helpers'!H$2)*IF($A4227="", "0", INDEX(#REF!,MATCH($A4227,#REF!,0))),"")</f>
        <v/>
      </c>
      <c r="I4227" s="72" t="str">
        <f>IFERROR(INDEX(#REF!,MATCH(INDEX(#REF!,MATCH($A4227,#REF!,0)),#REF!,0),'Recurrent profile helpers'!I$2)*IF($A4227="", "0", INDEX(#REF!,MATCH($A4227,#REF!,0))),"")</f>
        <v/>
      </c>
      <c r="J4227" s="72" t="str">
        <f>IFERROR(INDEX(#REF!,MATCH(INDEX(#REF!,MATCH($A4227,#REF!,0)),#REF!,0),'Recurrent profile helpers'!J$2)*IF($A4227="", "0", INDEX(#REF!,MATCH($A4227,#REF!,0))),"")</f>
        <v/>
      </c>
      <c r="K4227" s="72" t="str">
        <f>IFERROR(INDEX(#REF!,MATCH(INDEX(#REF!,MATCH($A4227,#REF!,0)),#REF!,0),'Recurrent profile helpers'!K$2)*IF($A4227="", "0", INDEX(#REF!,MATCH($A4227,#REF!,0))),"")</f>
        <v/>
      </c>
      <c r="L4227" s="72" t="str">
        <f>IFERROR(INDEX(#REF!,MATCH(INDEX(#REF!,MATCH($A4227,#REF!,0)),#REF!,0),'Recurrent profile helpers'!L$2)*IF($A4227="", "0", INDEX(#REF!,MATCH($A4227,#REF!,0))),"")</f>
        <v/>
      </c>
      <c r="M4227" s="72" t="str">
        <f>IFERROR(INDEX(#REF!,MATCH(INDEX(#REF!,MATCH($A4227,#REF!,0)),#REF!,0),'Recurrent profile helpers'!M$2)*IF($A4227="", "0", INDEX(#REF!,MATCH($A4227,#REF!,0))),"")</f>
        <v/>
      </c>
      <c r="N4227" s="72" t="str">
        <f>IFERROR(INDEX(#REF!,MATCH(INDEX(#REF!,MATCH($A4227,#REF!,0)),#REF!,0),'Recurrent profile helpers'!N$2)*IF($A4227="", "0", INDEX(#REF!,MATCH($A4227,#REF!,0))),"")</f>
        <v/>
      </c>
    </row>
    <row r="4228" spans="1:14">
      <c r="A4228" t="str">
        <f t="array" ref="A4228">IFERROR(INDEX(#REF!, SMALL(IF((MID(#REF!,2,1)="."),ROW($A$6:$A$4897)-ROW($A$6)+1,IF((MID(#REF!,3,1)="."),ROW($A$6:$A$4892)-ROW($A$6)+1)), ROW(4226:4226))),"" )</f>
        <v/>
      </c>
      <c r="B4228" s="72" t="str">
        <f>IF($A4228="", "", INDEX(#REF!,MATCH($A4228,#REF!,0)))</f>
        <v/>
      </c>
      <c r="C4228" s="72" t="str">
        <f>IFERROR(INDEX(#REF!,MATCH(INDEX(#REF!,MATCH($A4228,#REF!,0)),#REF!,0),'Recurrent profile helpers'!C$2)*IF($A4228="", "0", INDEX(#REF!,MATCH($A4228,#REF!,0))),"")</f>
        <v/>
      </c>
      <c r="D4228" s="72" t="str">
        <f>IFERROR(INDEX(#REF!,MATCH(INDEX(#REF!,MATCH($A4228,#REF!,0)),#REF!,0),'Recurrent profile helpers'!D$2)*IF($A4228="", "0", INDEX(#REF!,MATCH($A4228,#REF!,0))),"")</f>
        <v/>
      </c>
      <c r="E4228" s="72" t="str">
        <f>IFERROR(INDEX(#REF!,MATCH(INDEX(#REF!,MATCH($A4228,#REF!,0)),#REF!,0),'Recurrent profile helpers'!E$2)*IF($A4228="", "0", INDEX(#REF!,MATCH($A4228,#REF!,0))),"")</f>
        <v/>
      </c>
      <c r="F4228" s="72" t="str">
        <f>IFERROR(INDEX(#REF!,MATCH(INDEX(#REF!,MATCH($A4228,#REF!,0)),#REF!,0),'Recurrent profile helpers'!F$2)*IF($A4228="", "0", INDEX(#REF!,MATCH($A4228,#REF!,0))),"")</f>
        <v/>
      </c>
      <c r="G4228" s="72" t="str">
        <f>IFERROR(INDEX(#REF!,MATCH(INDEX(#REF!,MATCH($A4228,#REF!,0)),#REF!,0),'Recurrent profile helpers'!G$2)*IF($A4228="", "0", INDEX(#REF!,MATCH($A4228,#REF!,0))),"")</f>
        <v/>
      </c>
      <c r="H4228" s="72" t="str">
        <f>IFERROR(INDEX(#REF!,MATCH(INDEX(#REF!,MATCH($A4228,#REF!,0)),#REF!,0),'Recurrent profile helpers'!H$2)*IF($A4228="", "0", INDEX(#REF!,MATCH($A4228,#REF!,0))),"")</f>
        <v/>
      </c>
      <c r="I4228" s="72" t="str">
        <f>IFERROR(INDEX(#REF!,MATCH(INDEX(#REF!,MATCH($A4228,#REF!,0)),#REF!,0),'Recurrent profile helpers'!I$2)*IF($A4228="", "0", INDEX(#REF!,MATCH($A4228,#REF!,0))),"")</f>
        <v/>
      </c>
      <c r="J4228" s="72" t="str">
        <f>IFERROR(INDEX(#REF!,MATCH(INDEX(#REF!,MATCH($A4228,#REF!,0)),#REF!,0),'Recurrent profile helpers'!J$2)*IF($A4228="", "0", INDEX(#REF!,MATCH($A4228,#REF!,0))),"")</f>
        <v/>
      </c>
      <c r="K4228" s="72" t="str">
        <f>IFERROR(INDEX(#REF!,MATCH(INDEX(#REF!,MATCH($A4228,#REF!,0)),#REF!,0),'Recurrent profile helpers'!K$2)*IF($A4228="", "0", INDEX(#REF!,MATCH($A4228,#REF!,0))),"")</f>
        <v/>
      </c>
      <c r="L4228" s="72" t="str">
        <f>IFERROR(INDEX(#REF!,MATCH(INDEX(#REF!,MATCH($A4228,#REF!,0)),#REF!,0),'Recurrent profile helpers'!L$2)*IF($A4228="", "0", INDEX(#REF!,MATCH($A4228,#REF!,0))),"")</f>
        <v/>
      </c>
      <c r="M4228" s="72" t="str">
        <f>IFERROR(INDEX(#REF!,MATCH(INDEX(#REF!,MATCH($A4228,#REF!,0)),#REF!,0),'Recurrent profile helpers'!M$2)*IF($A4228="", "0", INDEX(#REF!,MATCH($A4228,#REF!,0))),"")</f>
        <v/>
      </c>
      <c r="N4228" s="72" t="str">
        <f>IFERROR(INDEX(#REF!,MATCH(INDEX(#REF!,MATCH($A4228,#REF!,0)),#REF!,0),'Recurrent profile helpers'!N$2)*IF($A4228="", "0", INDEX(#REF!,MATCH($A4228,#REF!,0))),"")</f>
        <v/>
      </c>
    </row>
    <row r="4229" spans="1:14">
      <c r="A4229" t="str">
        <f t="array" ref="A4229">IFERROR(INDEX(#REF!, SMALL(IF((MID(#REF!,2,1)="."),ROW($A$6:$A$4897)-ROW($A$6)+1,IF((MID(#REF!,3,1)="."),ROW($A$6:$A$4892)-ROW($A$6)+1)), ROW(4227:4227))),"" )</f>
        <v/>
      </c>
      <c r="B4229" s="72" t="str">
        <f>IF($A4229="", "", INDEX(#REF!,MATCH($A4229,#REF!,0)))</f>
        <v/>
      </c>
      <c r="C4229" s="72" t="str">
        <f>IFERROR(INDEX(#REF!,MATCH(INDEX(#REF!,MATCH($A4229,#REF!,0)),#REF!,0),'Recurrent profile helpers'!C$2)*IF($A4229="", "0", INDEX(#REF!,MATCH($A4229,#REF!,0))),"")</f>
        <v/>
      </c>
      <c r="D4229" s="72" t="str">
        <f>IFERROR(INDEX(#REF!,MATCH(INDEX(#REF!,MATCH($A4229,#REF!,0)),#REF!,0),'Recurrent profile helpers'!D$2)*IF($A4229="", "0", INDEX(#REF!,MATCH($A4229,#REF!,0))),"")</f>
        <v/>
      </c>
      <c r="E4229" s="72" t="str">
        <f>IFERROR(INDEX(#REF!,MATCH(INDEX(#REF!,MATCH($A4229,#REF!,0)),#REF!,0),'Recurrent profile helpers'!E$2)*IF($A4229="", "0", INDEX(#REF!,MATCH($A4229,#REF!,0))),"")</f>
        <v/>
      </c>
      <c r="F4229" s="72" t="str">
        <f>IFERROR(INDEX(#REF!,MATCH(INDEX(#REF!,MATCH($A4229,#REF!,0)),#REF!,0),'Recurrent profile helpers'!F$2)*IF($A4229="", "0", INDEX(#REF!,MATCH($A4229,#REF!,0))),"")</f>
        <v/>
      </c>
      <c r="G4229" s="72" t="str">
        <f>IFERROR(INDEX(#REF!,MATCH(INDEX(#REF!,MATCH($A4229,#REF!,0)),#REF!,0),'Recurrent profile helpers'!G$2)*IF($A4229="", "0", INDEX(#REF!,MATCH($A4229,#REF!,0))),"")</f>
        <v/>
      </c>
      <c r="H4229" s="72" t="str">
        <f>IFERROR(INDEX(#REF!,MATCH(INDEX(#REF!,MATCH($A4229,#REF!,0)),#REF!,0),'Recurrent profile helpers'!H$2)*IF($A4229="", "0", INDEX(#REF!,MATCH($A4229,#REF!,0))),"")</f>
        <v/>
      </c>
      <c r="I4229" s="72" t="str">
        <f>IFERROR(INDEX(#REF!,MATCH(INDEX(#REF!,MATCH($A4229,#REF!,0)),#REF!,0),'Recurrent profile helpers'!I$2)*IF($A4229="", "0", INDEX(#REF!,MATCH($A4229,#REF!,0))),"")</f>
        <v/>
      </c>
      <c r="J4229" s="72" t="str">
        <f>IFERROR(INDEX(#REF!,MATCH(INDEX(#REF!,MATCH($A4229,#REF!,0)),#REF!,0),'Recurrent profile helpers'!J$2)*IF($A4229="", "0", INDEX(#REF!,MATCH($A4229,#REF!,0))),"")</f>
        <v/>
      </c>
      <c r="K4229" s="72" t="str">
        <f>IFERROR(INDEX(#REF!,MATCH(INDEX(#REF!,MATCH($A4229,#REF!,0)),#REF!,0),'Recurrent profile helpers'!K$2)*IF($A4229="", "0", INDEX(#REF!,MATCH($A4229,#REF!,0))),"")</f>
        <v/>
      </c>
      <c r="L4229" s="72" t="str">
        <f>IFERROR(INDEX(#REF!,MATCH(INDEX(#REF!,MATCH($A4229,#REF!,0)),#REF!,0),'Recurrent profile helpers'!L$2)*IF($A4229="", "0", INDEX(#REF!,MATCH($A4229,#REF!,0))),"")</f>
        <v/>
      </c>
      <c r="M4229" s="72" t="str">
        <f>IFERROR(INDEX(#REF!,MATCH(INDEX(#REF!,MATCH($A4229,#REF!,0)),#REF!,0),'Recurrent profile helpers'!M$2)*IF($A4229="", "0", INDEX(#REF!,MATCH($A4229,#REF!,0))),"")</f>
        <v/>
      </c>
      <c r="N4229" s="72" t="str">
        <f>IFERROR(INDEX(#REF!,MATCH(INDEX(#REF!,MATCH($A4229,#REF!,0)),#REF!,0),'Recurrent profile helpers'!N$2)*IF($A4229="", "0", INDEX(#REF!,MATCH($A4229,#REF!,0))),"")</f>
        <v/>
      </c>
    </row>
    <row r="4230" spans="1:14">
      <c r="A4230" t="str">
        <f t="array" ref="A4230">IFERROR(INDEX(#REF!, SMALL(IF((MID(#REF!,2,1)="."),ROW($A$6:$A$4897)-ROW($A$6)+1,IF((MID(#REF!,3,1)="."),ROW($A$6:$A$4892)-ROW($A$6)+1)), ROW(4228:4228))),"" )</f>
        <v/>
      </c>
      <c r="B4230" s="72" t="str">
        <f>IF($A4230="", "", INDEX(#REF!,MATCH($A4230,#REF!,0)))</f>
        <v/>
      </c>
      <c r="C4230" s="72" t="str">
        <f>IFERROR(INDEX(#REF!,MATCH(INDEX(#REF!,MATCH($A4230,#REF!,0)),#REF!,0),'Recurrent profile helpers'!C$2)*IF($A4230="", "0", INDEX(#REF!,MATCH($A4230,#REF!,0))),"")</f>
        <v/>
      </c>
      <c r="D4230" s="72" t="str">
        <f>IFERROR(INDEX(#REF!,MATCH(INDEX(#REF!,MATCH($A4230,#REF!,0)),#REF!,0),'Recurrent profile helpers'!D$2)*IF($A4230="", "0", INDEX(#REF!,MATCH($A4230,#REF!,0))),"")</f>
        <v/>
      </c>
      <c r="E4230" s="72" t="str">
        <f>IFERROR(INDEX(#REF!,MATCH(INDEX(#REF!,MATCH($A4230,#REF!,0)),#REF!,0),'Recurrent profile helpers'!E$2)*IF($A4230="", "0", INDEX(#REF!,MATCH($A4230,#REF!,0))),"")</f>
        <v/>
      </c>
      <c r="F4230" s="72" t="str">
        <f>IFERROR(INDEX(#REF!,MATCH(INDEX(#REF!,MATCH($A4230,#REF!,0)),#REF!,0),'Recurrent profile helpers'!F$2)*IF($A4230="", "0", INDEX(#REF!,MATCH($A4230,#REF!,0))),"")</f>
        <v/>
      </c>
      <c r="G4230" s="72" t="str">
        <f>IFERROR(INDEX(#REF!,MATCH(INDEX(#REF!,MATCH($A4230,#REF!,0)),#REF!,0),'Recurrent profile helpers'!G$2)*IF($A4230="", "0", INDEX(#REF!,MATCH($A4230,#REF!,0))),"")</f>
        <v/>
      </c>
      <c r="H4230" s="72" t="str">
        <f>IFERROR(INDEX(#REF!,MATCH(INDEX(#REF!,MATCH($A4230,#REF!,0)),#REF!,0),'Recurrent profile helpers'!H$2)*IF($A4230="", "0", INDEX(#REF!,MATCH($A4230,#REF!,0))),"")</f>
        <v/>
      </c>
      <c r="I4230" s="72" t="str">
        <f>IFERROR(INDEX(#REF!,MATCH(INDEX(#REF!,MATCH($A4230,#REF!,0)),#REF!,0),'Recurrent profile helpers'!I$2)*IF($A4230="", "0", INDEX(#REF!,MATCH($A4230,#REF!,0))),"")</f>
        <v/>
      </c>
      <c r="J4230" s="72" t="str">
        <f>IFERROR(INDEX(#REF!,MATCH(INDEX(#REF!,MATCH($A4230,#REF!,0)),#REF!,0),'Recurrent profile helpers'!J$2)*IF($A4230="", "0", INDEX(#REF!,MATCH($A4230,#REF!,0))),"")</f>
        <v/>
      </c>
      <c r="K4230" s="72" t="str">
        <f>IFERROR(INDEX(#REF!,MATCH(INDEX(#REF!,MATCH($A4230,#REF!,0)),#REF!,0),'Recurrent profile helpers'!K$2)*IF($A4230="", "0", INDEX(#REF!,MATCH($A4230,#REF!,0))),"")</f>
        <v/>
      </c>
      <c r="L4230" s="72" t="str">
        <f>IFERROR(INDEX(#REF!,MATCH(INDEX(#REF!,MATCH($A4230,#REF!,0)),#REF!,0),'Recurrent profile helpers'!L$2)*IF($A4230="", "0", INDEX(#REF!,MATCH($A4230,#REF!,0))),"")</f>
        <v/>
      </c>
      <c r="M4230" s="72" t="str">
        <f>IFERROR(INDEX(#REF!,MATCH(INDEX(#REF!,MATCH($A4230,#REF!,0)),#REF!,0),'Recurrent profile helpers'!M$2)*IF($A4230="", "0", INDEX(#REF!,MATCH($A4230,#REF!,0))),"")</f>
        <v/>
      </c>
      <c r="N4230" s="72" t="str">
        <f>IFERROR(INDEX(#REF!,MATCH(INDEX(#REF!,MATCH($A4230,#REF!,0)),#REF!,0),'Recurrent profile helpers'!N$2)*IF($A4230="", "0", INDEX(#REF!,MATCH($A4230,#REF!,0))),"")</f>
        <v/>
      </c>
    </row>
    <row r="4231" spans="1:14">
      <c r="A4231" t="str">
        <f t="array" ref="A4231">IFERROR(INDEX(#REF!, SMALL(IF((MID(#REF!,2,1)="."),ROW($A$6:$A$4897)-ROW($A$6)+1,IF((MID(#REF!,3,1)="."),ROW($A$6:$A$4892)-ROW($A$6)+1)), ROW(4229:4229))),"" )</f>
        <v/>
      </c>
      <c r="B4231" s="72" t="str">
        <f>IF($A4231="", "", INDEX(#REF!,MATCH($A4231,#REF!,0)))</f>
        <v/>
      </c>
      <c r="C4231" s="72" t="str">
        <f>IFERROR(INDEX(#REF!,MATCH(INDEX(#REF!,MATCH($A4231,#REF!,0)),#REF!,0),'Recurrent profile helpers'!C$2)*IF($A4231="", "0", INDEX(#REF!,MATCH($A4231,#REF!,0))),"")</f>
        <v/>
      </c>
      <c r="D4231" s="72" t="str">
        <f>IFERROR(INDEX(#REF!,MATCH(INDEX(#REF!,MATCH($A4231,#REF!,0)),#REF!,0),'Recurrent profile helpers'!D$2)*IF($A4231="", "0", INDEX(#REF!,MATCH($A4231,#REF!,0))),"")</f>
        <v/>
      </c>
      <c r="E4231" s="72" t="str">
        <f>IFERROR(INDEX(#REF!,MATCH(INDEX(#REF!,MATCH($A4231,#REF!,0)),#REF!,0),'Recurrent profile helpers'!E$2)*IF($A4231="", "0", INDEX(#REF!,MATCH($A4231,#REF!,0))),"")</f>
        <v/>
      </c>
      <c r="F4231" s="72" t="str">
        <f>IFERROR(INDEX(#REF!,MATCH(INDEX(#REF!,MATCH($A4231,#REF!,0)),#REF!,0),'Recurrent profile helpers'!F$2)*IF($A4231="", "0", INDEX(#REF!,MATCH($A4231,#REF!,0))),"")</f>
        <v/>
      </c>
      <c r="G4231" s="72" t="str">
        <f>IFERROR(INDEX(#REF!,MATCH(INDEX(#REF!,MATCH($A4231,#REF!,0)),#REF!,0),'Recurrent profile helpers'!G$2)*IF($A4231="", "0", INDEX(#REF!,MATCH($A4231,#REF!,0))),"")</f>
        <v/>
      </c>
      <c r="H4231" s="72" t="str">
        <f>IFERROR(INDEX(#REF!,MATCH(INDEX(#REF!,MATCH($A4231,#REF!,0)),#REF!,0),'Recurrent profile helpers'!H$2)*IF($A4231="", "0", INDEX(#REF!,MATCH($A4231,#REF!,0))),"")</f>
        <v/>
      </c>
      <c r="I4231" s="72" t="str">
        <f>IFERROR(INDEX(#REF!,MATCH(INDEX(#REF!,MATCH($A4231,#REF!,0)),#REF!,0),'Recurrent profile helpers'!I$2)*IF($A4231="", "0", INDEX(#REF!,MATCH($A4231,#REF!,0))),"")</f>
        <v/>
      </c>
      <c r="J4231" s="72" t="str">
        <f>IFERROR(INDEX(#REF!,MATCH(INDEX(#REF!,MATCH($A4231,#REF!,0)),#REF!,0),'Recurrent profile helpers'!J$2)*IF($A4231="", "0", INDEX(#REF!,MATCH($A4231,#REF!,0))),"")</f>
        <v/>
      </c>
      <c r="K4231" s="72" t="str">
        <f>IFERROR(INDEX(#REF!,MATCH(INDEX(#REF!,MATCH($A4231,#REF!,0)),#REF!,0),'Recurrent profile helpers'!K$2)*IF($A4231="", "0", INDEX(#REF!,MATCH($A4231,#REF!,0))),"")</f>
        <v/>
      </c>
      <c r="L4231" s="72" t="str">
        <f>IFERROR(INDEX(#REF!,MATCH(INDEX(#REF!,MATCH($A4231,#REF!,0)),#REF!,0),'Recurrent profile helpers'!L$2)*IF($A4231="", "0", INDEX(#REF!,MATCH($A4231,#REF!,0))),"")</f>
        <v/>
      </c>
      <c r="M4231" s="72" t="str">
        <f>IFERROR(INDEX(#REF!,MATCH(INDEX(#REF!,MATCH($A4231,#REF!,0)),#REF!,0),'Recurrent profile helpers'!M$2)*IF($A4231="", "0", INDEX(#REF!,MATCH($A4231,#REF!,0))),"")</f>
        <v/>
      </c>
      <c r="N4231" s="72" t="str">
        <f>IFERROR(INDEX(#REF!,MATCH(INDEX(#REF!,MATCH($A4231,#REF!,0)),#REF!,0),'Recurrent profile helpers'!N$2)*IF($A4231="", "0", INDEX(#REF!,MATCH($A4231,#REF!,0))),"")</f>
        <v/>
      </c>
    </row>
    <row r="4232" spans="1:14">
      <c r="A4232" t="str">
        <f t="array" ref="A4232">IFERROR(INDEX(#REF!, SMALL(IF((MID(#REF!,2,1)="."),ROW($A$6:$A$4897)-ROW($A$6)+1,IF((MID(#REF!,3,1)="."),ROW($A$6:$A$4892)-ROW($A$6)+1)), ROW(4230:4230))),"" )</f>
        <v/>
      </c>
      <c r="B4232" s="72" t="str">
        <f>IF($A4232="", "", INDEX(#REF!,MATCH($A4232,#REF!,0)))</f>
        <v/>
      </c>
      <c r="C4232" s="72" t="str">
        <f>IFERROR(INDEX(#REF!,MATCH(INDEX(#REF!,MATCH($A4232,#REF!,0)),#REF!,0),'Recurrent profile helpers'!C$2)*IF($A4232="", "0", INDEX(#REF!,MATCH($A4232,#REF!,0))),"")</f>
        <v/>
      </c>
      <c r="D4232" s="72" t="str">
        <f>IFERROR(INDEX(#REF!,MATCH(INDEX(#REF!,MATCH($A4232,#REF!,0)),#REF!,0),'Recurrent profile helpers'!D$2)*IF($A4232="", "0", INDEX(#REF!,MATCH($A4232,#REF!,0))),"")</f>
        <v/>
      </c>
      <c r="E4232" s="72" t="str">
        <f>IFERROR(INDEX(#REF!,MATCH(INDEX(#REF!,MATCH($A4232,#REF!,0)),#REF!,0),'Recurrent profile helpers'!E$2)*IF($A4232="", "0", INDEX(#REF!,MATCH($A4232,#REF!,0))),"")</f>
        <v/>
      </c>
      <c r="F4232" s="72" t="str">
        <f>IFERROR(INDEX(#REF!,MATCH(INDEX(#REF!,MATCH($A4232,#REF!,0)),#REF!,0),'Recurrent profile helpers'!F$2)*IF($A4232="", "0", INDEX(#REF!,MATCH($A4232,#REF!,0))),"")</f>
        <v/>
      </c>
      <c r="G4232" s="72" t="str">
        <f>IFERROR(INDEX(#REF!,MATCH(INDEX(#REF!,MATCH($A4232,#REF!,0)),#REF!,0),'Recurrent profile helpers'!G$2)*IF($A4232="", "0", INDEX(#REF!,MATCH($A4232,#REF!,0))),"")</f>
        <v/>
      </c>
      <c r="H4232" s="72" t="str">
        <f>IFERROR(INDEX(#REF!,MATCH(INDEX(#REF!,MATCH($A4232,#REF!,0)),#REF!,0),'Recurrent profile helpers'!H$2)*IF($A4232="", "0", INDEX(#REF!,MATCH($A4232,#REF!,0))),"")</f>
        <v/>
      </c>
      <c r="I4232" s="72" t="str">
        <f>IFERROR(INDEX(#REF!,MATCH(INDEX(#REF!,MATCH($A4232,#REF!,0)),#REF!,0),'Recurrent profile helpers'!I$2)*IF($A4232="", "0", INDEX(#REF!,MATCH($A4232,#REF!,0))),"")</f>
        <v/>
      </c>
      <c r="J4232" s="72" t="str">
        <f>IFERROR(INDEX(#REF!,MATCH(INDEX(#REF!,MATCH($A4232,#REF!,0)),#REF!,0),'Recurrent profile helpers'!J$2)*IF($A4232="", "0", INDEX(#REF!,MATCH($A4232,#REF!,0))),"")</f>
        <v/>
      </c>
      <c r="K4232" s="72" t="str">
        <f>IFERROR(INDEX(#REF!,MATCH(INDEX(#REF!,MATCH($A4232,#REF!,0)),#REF!,0),'Recurrent profile helpers'!K$2)*IF($A4232="", "0", INDEX(#REF!,MATCH($A4232,#REF!,0))),"")</f>
        <v/>
      </c>
      <c r="L4232" s="72" t="str">
        <f>IFERROR(INDEX(#REF!,MATCH(INDEX(#REF!,MATCH($A4232,#REF!,0)),#REF!,0),'Recurrent profile helpers'!L$2)*IF($A4232="", "0", INDEX(#REF!,MATCH($A4232,#REF!,0))),"")</f>
        <v/>
      </c>
      <c r="M4232" s="72" t="str">
        <f>IFERROR(INDEX(#REF!,MATCH(INDEX(#REF!,MATCH($A4232,#REF!,0)),#REF!,0),'Recurrent profile helpers'!M$2)*IF($A4232="", "0", INDEX(#REF!,MATCH($A4232,#REF!,0))),"")</f>
        <v/>
      </c>
      <c r="N4232" s="72" t="str">
        <f>IFERROR(INDEX(#REF!,MATCH(INDEX(#REF!,MATCH($A4232,#REF!,0)),#REF!,0),'Recurrent profile helpers'!N$2)*IF($A4232="", "0", INDEX(#REF!,MATCH($A4232,#REF!,0))),"")</f>
        <v/>
      </c>
    </row>
    <row r="4233" spans="1:14">
      <c r="A4233" t="str">
        <f t="array" ref="A4233">IFERROR(INDEX(#REF!, SMALL(IF((MID(#REF!,2,1)="."),ROW($A$6:$A$4897)-ROW($A$6)+1,IF((MID(#REF!,3,1)="."),ROW($A$6:$A$4892)-ROW($A$6)+1)), ROW(4231:4231))),"" )</f>
        <v/>
      </c>
      <c r="B4233" s="72" t="str">
        <f>IF($A4233="", "", INDEX(#REF!,MATCH($A4233,#REF!,0)))</f>
        <v/>
      </c>
      <c r="C4233" s="72" t="str">
        <f>IFERROR(INDEX(#REF!,MATCH(INDEX(#REF!,MATCH($A4233,#REF!,0)),#REF!,0),'Recurrent profile helpers'!C$2)*IF($A4233="", "0", INDEX(#REF!,MATCH($A4233,#REF!,0))),"")</f>
        <v/>
      </c>
      <c r="D4233" s="72" t="str">
        <f>IFERROR(INDEX(#REF!,MATCH(INDEX(#REF!,MATCH($A4233,#REF!,0)),#REF!,0),'Recurrent profile helpers'!D$2)*IF($A4233="", "0", INDEX(#REF!,MATCH($A4233,#REF!,0))),"")</f>
        <v/>
      </c>
      <c r="E4233" s="72" t="str">
        <f>IFERROR(INDEX(#REF!,MATCH(INDEX(#REF!,MATCH($A4233,#REF!,0)),#REF!,0),'Recurrent profile helpers'!E$2)*IF($A4233="", "0", INDEX(#REF!,MATCH($A4233,#REF!,0))),"")</f>
        <v/>
      </c>
      <c r="F4233" s="72" t="str">
        <f>IFERROR(INDEX(#REF!,MATCH(INDEX(#REF!,MATCH($A4233,#REF!,0)),#REF!,0),'Recurrent profile helpers'!F$2)*IF($A4233="", "0", INDEX(#REF!,MATCH($A4233,#REF!,0))),"")</f>
        <v/>
      </c>
      <c r="G4233" s="72" t="str">
        <f>IFERROR(INDEX(#REF!,MATCH(INDEX(#REF!,MATCH($A4233,#REF!,0)),#REF!,0),'Recurrent profile helpers'!G$2)*IF($A4233="", "0", INDEX(#REF!,MATCH($A4233,#REF!,0))),"")</f>
        <v/>
      </c>
      <c r="H4233" s="72" t="str">
        <f>IFERROR(INDEX(#REF!,MATCH(INDEX(#REF!,MATCH($A4233,#REF!,0)),#REF!,0),'Recurrent profile helpers'!H$2)*IF($A4233="", "0", INDEX(#REF!,MATCH($A4233,#REF!,0))),"")</f>
        <v/>
      </c>
      <c r="I4233" s="72" t="str">
        <f>IFERROR(INDEX(#REF!,MATCH(INDEX(#REF!,MATCH($A4233,#REF!,0)),#REF!,0),'Recurrent profile helpers'!I$2)*IF($A4233="", "0", INDEX(#REF!,MATCH($A4233,#REF!,0))),"")</f>
        <v/>
      </c>
      <c r="J4233" s="72" t="str">
        <f>IFERROR(INDEX(#REF!,MATCH(INDEX(#REF!,MATCH($A4233,#REF!,0)),#REF!,0),'Recurrent profile helpers'!J$2)*IF($A4233="", "0", INDEX(#REF!,MATCH($A4233,#REF!,0))),"")</f>
        <v/>
      </c>
      <c r="K4233" s="72" t="str">
        <f>IFERROR(INDEX(#REF!,MATCH(INDEX(#REF!,MATCH($A4233,#REF!,0)),#REF!,0),'Recurrent profile helpers'!K$2)*IF($A4233="", "0", INDEX(#REF!,MATCH($A4233,#REF!,0))),"")</f>
        <v/>
      </c>
      <c r="L4233" s="72" t="str">
        <f>IFERROR(INDEX(#REF!,MATCH(INDEX(#REF!,MATCH($A4233,#REF!,0)),#REF!,0),'Recurrent profile helpers'!L$2)*IF($A4233="", "0", INDEX(#REF!,MATCH($A4233,#REF!,0))),"")</f>
        <v/>
      </c>
      <c r="M4233" s="72" t="str">
        <f>IFERROR(INDEX(#REF!,MATCH(INDEX(#REF!,MATCH($A4233,#REF!,0)),#REF!,0),'Recurrent profile helpers'!M$2)*IF($A4233="", "0", INDEX(#REF!,MATCH($A4233,#REF!,0))),"")</f>
        <v/>
      </c>
      <c r="N4233" s="72" t="str">
        <f>IFERROR(INDEX(#REF!,MATCH(INDEX(#REF!,MATCH($A4233,#REF!,0)),#REF!,0),'Recurrent profile helpers'!N$2)*IF($A4233="", "0", INDEX(#REF!,MATCH($A4233,#REF!,0))),"")</f>
        <v/>
      </c>
    </row>
    <row r="4234" spans="1:14">
      <c r="A4234" t="str">
        <f t="array" ref="A4234">IFERROR(INDEX(#REF!, SMALL(IF((MID(#REF!,2,1)="."),ROW($A$6:$A$4897)-ROW($A$6)+1,IF((MID(#REF!,3,1)="."),ROW($A$6:$A$4892)-ROW($A$6)+1)), ROW(4232:4232))),"" )</f>
        <v/>
      </c>
      <c r="B4234" s="72" t="str">
        <f>IF($A4234="", "", INDEX(#REF!,MATCH($A4234,#REF!,0)))</f>
        <v/>
      </c>
      <c r="C4234" s="72" t="str">
        <f>IFERROR(INDEX(#REF!,MATCH(INDEX(#REF!,MATCH($A4234,#REF!,0)),#REF!,0),'Recurrent profile helpers'!C$2)*IF($A4234="", "0", INDEX(#REF!,MATCH($A4234,#REF!,0))),"")</f>
        <v/>
      </c>
      <c r="D4234" s="72" t="str">
        <f>IFERROR(INDEX(#REF!,MATCH(INDEX(#REF!,MATCH($A4234,#REF!,0)),#REF!,0),'Recurrent profile helpers'!D$2)*IF($A4234="", "0", INDEX(#REF!,MATCH($A4234,#REF!,0))),"")</f>
        <v/>
      </c>
      <c r="E4234" s="72" t="str">
        <f>IFERROR(INDEX(#REF!,MATCH(INDEX(#REF!,MATCH($A4234,#REF!,0)),#REF!,0),'Recurrent profile helpers'!E$2)*IF($A4234="", "0", INDEX(#REF!,MATCH($A4234,#REF!,0))),"")</f>
        <v/>
      </c>
      <c r="F4234" s="72" t="str">
        <f>IFERROR(INDEX(#REF!,MATCH(INDEX(#REF!,MATCH($A4234,#REF!,0)),#REF!,0),'Recurrent profile helpers'!F$2)*IF($A4234="", "0", INDEX(#REF!,MATCH($A4234,#REF!,0))),"")</f>
        <v/>
      </c>
      <c r="G4234" s="72" t="str">
        <f>IFERROR(INDEX(#REF!,MATCH(INDEX(#REF!,MATCH($A4234,#REF!,0)),#REF!,0),'Recurrent profile helpers'!G$2)*IF($A4234="", "0", INDEX(#REF!,MATCH($A4234,#REF!,0))),"")</f>
        <v/>
      </c>
      <c r="H4234" s="72" t="str">
        <f>IFERROR(INDEX(#REF!,MATCH(INDEX(#REF!,MATCH($A4234,#REF!,0)),#REF!,0),'Recurrent profile helpers'!H$2)*IF($A4234="", "0", INDEX(#REF!,MATCH($A4234,#REF!,0))),"")</f>
        <v/>
      </c>
      <c r="I4234" s="72" t="str">
        <f>IFERROR(INDEX(#REF!,MATCH(INDEX(#REF!,MATCH($A4234,#REF!,0)),#REF!,0),'Recurrent profile helpers'!I$2)*IF($A4234="", "0", INDEX(#REF!,MATCH($A4234,#REF!,0))),"")</f>
        <v/>
      </c>
      <c r="J4234" s="72" t="str">
        <f>IFERROR(INDEX(#REF!,MATCH(INDEX(#REF!,MATCH($A4234,#REF!,0)),#REF!,0),'Recurrent profile helpers'!J$2)*IF($A4234="", "0", INDEX(#REF!,MATCH($A4234,#REF!,0))),"")</f>
        <v/>
      </c>
      <c r="K4234" s="72" t="str">
        <f>IFERROR(INDEX(#REF!,MATCH(INDEX(#REF!,MATCH($A4234,#REF!,0)),#REF!,0),'Recurrent profile helpers'!K$2)*IF($A4234="", "0", INDEX(#REF!,MATCH($A4234,#REF!,0))),"")</f>
        <v/>
      </c>
      <c r="L4234" s="72" t="str">
        <f>IFERROR(INDEX(#REF!,MATCH(INDEX(#REF!,MATCH($A4234,#REF!,0)),#REF!,0),'Recurrent profile helpers'!L$2)*IF($A4234="", "0", INDEX(#REF!,MATCH($A4234,#REF!,0))),"")</f>
        <v/>
      </c>
      <c r="M4234" s="72" t="str">
        <f>IFERROR(INDEX(#REF!,MATCH(INDEX(#REF!,MATCH($A4234,#REF!,0)),#REF!,0),'Recurrent profile helpers'!M$2)*IF($A4234="", "0", INDEX(#REF!,MATCH($A4234,#REF!,0))),"")</f>
        <v/>
      </c>
      <c r="N4234" s="72" t="str">
        <f>IFERROR(INDEX(#REF!,MATCH(INDEX(#REF!,MATCH($A4234,#REF!,0)),#REF!,0),'Recurrent profile helpers'!N$2)*IF($A4234="", "0", INDEX(#REF!,MATCH($A4234,#REF!,0))),"")</f>
        <v/>
      </c>
    </row>
    <row r="4235" spans="1:14">
      <c r="A4235" t="str">
        <f t="array" ref="A4235">IFERROR(INDEX(#REF!, SMALL(IF((MID(#REF!,2,1)="."),ROW($A$6:$A$4897)-ROW($A$6)+1,IF((MID(#REF!,3,1)="."),ROW($A$6:$A$4892)-ROW($A$6)+1)), ROW(4233:4233))),"" )</f>
        <v/>
      </c>
      <c r="B4235" s="72" t="str">
        <f>IF($A4235="", "", INDEX(#REF!,MATCH($A4235,#REF!,0)))</f>
        <v/>
      </c>
      <c r="C4235" s="72" t="str">
        <f>IFERROR(INDEX(#REF!,MATCH(INDEX(#REF!,MATCH($A4235,#REF!,0)),#REF!,0),'Recurrent profile helpers'!C$2)*IF($A4235="", "0", INDEX(#REF!,MATCH($A4235,#REF!,0))),"")</f>
        <v/>
      </c>
      <c r="D4235" s="72" t="str">
        <f>IFERROR(INDEX(#REF!,MATCH(INDEX(#REF!,MATCH($A4235,#REF!,0)),#REF!,0),'Recurrent profile helpers'!D$2)*IF($A4235="", "0", INDEX(#REF!,MATCH($A4235,#REF!,0))),"")</f>
        <v/>
      </c>
      <c r="E4235" s="72" t="str">
        <f>IFERROR(INDEX(#REF!,MATCH(INDEX(#REF!,MATCH($A4235,#REF!,0)),#REF!,0),'Recurrent profile helpers'!E$2)*IF($A4235="", "0", INDEX(#REF!,MATCH($A4235,#REF!,0))),"")</f>
        <v/>
      </c>
      <c r="F4235" s="72" t="str">
        <f>IFERROR(INDEX(#REF!,MATCH(INDEX(#REF!,MATCH($A4235,#REF!,0)),#REF!,0),'Recurrent profile helpers'!F$2)*IF($A4235="", "0", INDEX(#REF!,MATCH($A4235,#REF!,0))),"")</f>
        <v/>
      </c>
      <c r="G4235" s="72" t="str">
        <f>IFERROR(INDEX(#REF!,MATCH(INDEX(#REF!,MATCH($A4235,#REF!,0)),#REF!,0),'Recurrent profile helpers'!G$2)*IF($A4235="", "0", INDEX(#REF!,MATCH($A4235,#REF!,0))),"")</f>
        <v/>
      </c>
      <c r="H4235" s="72" t="str">
        <f>IFERROR(INDEX(#REF!,MATCH(INDEX(#REF!,MATCH($A4235,#REF!,0)),#REF!,0),'Recurrent profile helpers'!H$2)*IF($A4235="", "0", INDEX(#REF!,MATCH($A4235,#REF!,0))),"")</f>
        <v/>
      </c>
      <c r="I4235" s="72" t="str">
        <f>IFERROR(INDEX(#REF!,MATCH(INDEX(#REF!,MATCH($A4235,#REF!,0)),#REF!,0),'Recurrent profile helpers'!I$2)*IF($A4235="", "0", INDEX(#REF!,MATCH($A4235,#REF!,0))),"")</f>
        <v/>
      </c>
      <c r="J4235" s="72" t="str">
        <f>IFERROR(INDEX(#REF!,MATCH(INDEX(#REF!,MATCH($A4235,#REF!,0)),#REF!,0),'Recurrent profile helpers'!J$2)*IF($A4235="", "0", INDEX(#REF!,MATCH($A4235,#REF!,0))),"")</f>
        <v/>
      </c>
      <c r="K4235" s="72" t="str">
        <f>IFERROR(INDEX(#REF!,MATCH(INDEX(#REF!,MATCH($A4235,#REF!,0)),#REF!,0),'Recurrent profile helpers'!K$2)*IF($A4235="", "0", INDEX(#REF!,MATCH($A4235,#REF!,0))),"")</f>
        <v/>
      </c>
      <c r="L4235" s="72" t="str">
        <f>IFERROR(INDEX(#REF!,MATCH(INDEX(#REF!,MATCH($A4235,#REF!,0)),#REF!,0),'Recurrent profile helpers'!L$2)*IF($A4235="", "0", INDEX(#REF!,MATCH($A4235,#REF!,0))),"")</f>
        <v/>
      </c>
      <c r="M4235" s="72" t="str">
        <f>IFERROR(INDEX(#REF!,MATCH(INDEX(#REF!,MATCH($A4235,#REF!,0)),#REF!,0),'Recurrent profile helpers'!M$2)*IF($A4235="", "0", INDEX(#REF!,MATCH($A4235,#REF!,0))),"")</f>
        <v/>
      </c>
      <c r="N4235" s="72" t="str">
        <f>IFERROR(INDEX(#REF!,MATCH(INDEX(#REF!,MATCH($A4235,#REF!,0)),#REF!,0),'Recurrent profile helpers'!N$2)*IF($A4235="", "0", INDEX(#REF!,MATCH($A4235,#REF!,0))),"")</f>
        <v/>
      </c>
    </row>
    <row r="4236" spans="1:14">
      <c r="A4236" t="str">
        <f t="array" ref="A4236">IFERROR(INDEX(#REF!, SMALL(IF((MID(#REF!,2,1)="."),ROW($A$6:$A$4897)-ROW($A$6)+1,IF((MID(#REF!,3,1)="."),ROW($A$6:$A$4892)-ROW($A$6)+1)), ROW(4234:4234))),"" )</f>
        <v/>
      </c>
      <c r="B4236" s="72" t="str">
        <f>IF($A4236="", "", INDEX(#REF!,MATCH($A4236,#REF!,0)))</f>
        <v/>
      </c>
      <c r="C4236" s="72" t="str">
        <f>IFERROR(INDEX(#REF!,MATCH(INDEX(#REF!,MATCH($A4236,#REF!,0)),#REF!,0),'Recurrent profile helpers'!C$2)*IF($A4236="", "0", INDEX(#REF!,MATCH($A4236,#REF!,0))),"")</f>
        <v/>
      </c>
      <c r="D4236" s="72" t="str">
        <f>IFERROR(INDEX(#REF!,MATCH(INDEX(#REF!,MATCH($A4236,#REF!,0)),#REF!,0),'Recurrent profile helpers'!D$2)*IF($A4236="", "0", INDEX(#REF!,MATCH($A4236,#REF!,0))),"")</f>
        <v/>
      </c>
      <c r="E4236" s="72" t="str">
        <f>IFERROR(INDEX(#REF!,MATCH(INDEX(#REF!,MATCH($A4236,#REF!,0)),#REF!,0),'Recurrent profile helpers'!E$2)*IF($A4236="", "0", INDEX(#REF!,MATCH($A4236,#REF!,0))),"")</f>
        <v/>
      </c>
      <c r="F4236" s="72" t="str">
        <f>IFERROR(INDEX(#REF!,MATCH(INDEX(#REF!,MATCH($A4236,#REF!,0)),#REF!,0),'Recurrent profile helpers'!F$2)*IF($A4236="", "0", INDEX(#REF!,MATCH($A4236,#REF!,0))),"")</f>
        <v/>
      </c>
      <c r="G4236" s="72" t="str">
        <f>IFERROR(INDEX(#REF!,MATCH(INDEX(#REF!,MATCH($A4236,#REF!,0)),#REF!,0),'Recurrent profile helpers'!G$2)*IF($A4236="", "0", INDEX(#REF!,MATCH($A4236,#REF!,0))),"")</f>
        <v/>
      </c>
      <c r="H4236" s="72" t="str">
        <f>IFERROR(INDEX(#REF!,MATCH(INDEX(#REF!,MATCH($A4236,#REF!,0)),#REF!,0),'Recurrent profile helpers'!H$2)*IF($A4236="", "0", INDEX(#REF!,MATCH($A4236,#REF!,0))),"")</f>
        <v/>
      </c>
      <c r="I4236" s="72" t="str">
        <f>IFERROR(INDEX(#REF!,MATCH(INDEX(#REF!,MATCH($A4236,#REF!,0)),#REF!,0),'Recurrent profile helpers'!I$2)*IF($A4236="", "0", INDEX(#REF!,MATCH($A4236,#REF!,0))),"")</f>
        <v/>
      </c>
      <c r="J4236" s="72" t="str">
        <f>IFERROR(INDEX(#REF!,MATCH(INDEX(#REF!,MATCH($A4236,#REF!,0)),#REF!,0),'Recurrent profile helpers'!J$2)*IF($A4236="", "0", INDEX(#REF!,MATCH($A4236,#REF!,0))),"")</f>
        <v/>
      </c>
      <c r="K4236" s="72" t="str">
        <f>IFERROR(INDEX(#REF!,MATCH(INDEX(#REF!,MATCH($A4236,#REF!,0)),#REF!,0),'Recurrent profile helpers'!K$2)*IF($A4236="", "0", INDEX(#REF!,MATCH($A4236,#REF!,0))),"")</f>
        <v/>
      </c>
      <c r="L4236" s="72" t="str">
        <f>IFERROR(INDEX(#REF!,MATCH(INDEX(#REF!,MATCH($A4236,#REF!,0)),#REF!,0),'Recurrent profile helpers'!L$2)*IF($A4236="", "0", INDEX(#REF!,MATCH($A4236,#REF!,0))),"")</f>
        <v/>
      </c>
      <c r="M4236" s="72" t="str">
        <f>IFERROR(INDEX(#REF!,MATCH(INDEX(#REF!,MATCH($A4236,#REF!,0)),#REF!,0),'Recurrent profile helpers'!M$2)*IF($A4236="", "0", INDEX(#REF!,MATCH($A4236,#REF!,0))),"")</f>
        <v/>
      </c>
      <c r="N4236" s="72" t="str">
        <f>IFERROR(INDEX(#REF!,MATCH(INDEX(#REF!,MATCH($A4236,#REF!,0)),#REF!,0),'Recurrent profile helpers'!N$2)*IF($A4236="", "0", INDEX(#REF!,MATCH($A4236,#REF!,0))),"")</f>
        <v/>
      </c>
    </row>
    <row r="4237" spans="1:14">
      <c r="A4237" t="str">
        <f t="array" ref="A4237">IFERROR(INDEX(#REF!, SMALL(IF((MID(#REF!,2,1)="."),ROW($A$6:$A$4897)-ROW($A$6)+1,IF((MID(#REF!,3,1)="."),ROW($A$6:$A$4892)-ROW($A$6)+1)), ROW(4235:4235))),"" )</f>
        <v/>
      </c>
      <c r="B4237" s="72" t="str">
        <f>IF($A4237="", "", INDEX(#REF!,MATCH($A4237,#REF!,0)))</f>
        <v/>
      </c>
      <c r="C4237" s="72" t="str">
        <f>IFERROR(INDEX(#REF!,MATCH(INDEX(#REF!,MATCH($A4237,#REF!,0)),#REF!,0),'Recurrent profile helpers'!C$2)*IF($A4237="", "0", INDEX(#REF!,MATCH($A4237,#REF!,0))),"")</f>
        <v/>
      </c>
      <c r="D4237" s="72" t="str">
        <f>IFERROR(INDEX(#REF!,MATCH(INDEX(#REF!,MATCH($A4237,#REF!,0)),#REF!,0),'Recurrent profile helpers'!D$2)*IF($A4237="", "0", INDEX(#REF!,MATCH($A4237,#REF!,0))),"")</f>
        <v/>
      </c>
      <c r="E4237" s="72" t="str">
        <f>IFERROR(INDEX(#REF!,MATCH(INDEX(#REF!,MATCH($A4237,#REF!,0)),#REF!,0),'Recurrent profile helpers'!E$2)*IF($A4237="", "0", INDEX(#REF!,MATCH($A4237,#REF!,0))),"")</f>
        <v/>
      </c>
      <c r="F4237" s="72" t="str">
        <f>IFERROR(INDEX(#REF!,MATCH(INDEX(#REF!,MATCH($A4237,#REF!,0)),#REF!,0),'Recurrent profile helpers'!F$2)*IF($A4237="", "0", INDEX(#REF!,MATCH($A4237,#REF!,0))),"")</f>
        <v/>
      </c>
      <c r="G4237" s="72" t="str">
        <f>IFERROR(INDEX(#REF!,MATCH(INDEX(#REF!,MATCH($A4237,#REF!,0)),#REF!,0),'Recurrent profile helpers'!G$2)*IF($A4237="", "0", INDEX(#REF!,MATCH($A4237,#REF!,0))),"")</f>
        <v/>
      </c>
      <c r="H4237" s="72" t="str">
        <f>IFERROR(INDEX(#REF!,MATCH(INDEX(#REF!,MATCH($A4237,#REF!,0)),#REF!,0),'Recurrent profile helpers'!H$2)*IF($A4237="", "0", INDEX(#REF!,MATCH($A4237,#REF!,0))),"")</f>
        <v/>
      </c>
      <c r="I4237" s="72" t="str">
        <f>IFERROR(INDEX(#REF!,MATCH(INDEX(#REF!,MATCH($A4237,#REF!,0)),#REF!,0),'Recurrent profile helpers'!I$2)*IF($A4237="", "0", INDEX(#REF!,MATCH($A4237,#REF!,0))),"")</f>
        <v/>
      </c>
      <c r="J4237" s="72" t="str">
        <f>IFERROR(INDEX(#REF!,MATCH(INDEX(#REF!,MATCH($A4237,#REF!,0)),#REF!,0),'Recurrent profile helpers'!J$2)*IF($A4237="", "0", INDEX(#REF!,MATCH($A4237,#REF!,0))),"")</f>
        <v/>
      </c>
      <c r="K4237" s="72" t="str">
        <f>IFERROR(INDEX(#REF!,MATCH(INDEX(#REF!,MATCH($A4237,#REF!,0)),#REF!,0),'Recurrent profile helpers'!K$2)*IF($A4237="", "0", INDEX(#REF!,MATCH($A4237,#REF!,0))),"")</f>
        <v/>
      </c>
      <c r="L4237" s="72" t="str">
        <f>IFERROR(INDEX(#REF!,MATCH(INDEX(#REF!,MATCH($A4237,#REF!,0)),#REF!,0),'Recurrent profile helpers'!L$2)*IF($A4237="", "0", INDEX(#REF!,MATCH($A4237,#REF!,0))),"")</f>
        <v/>
      </c>
      <c r="M4237" s="72" t="str">
        <f>IFERROR(INDEX(#REF!,MATCH(INDEX(#REF!,MATCH($A4237,#REF!,0)),#REF!,0),'Recurrent profile helpers'!M$2)*IF($A4237="", "0", INDEX(#REF!,MATCH($A4237,#REF!,0))),"")</f>
        <v/>
      </c>
      <c r="N4237" s="72" t="str">
        <f>IFERROR(INDEX(#REF!,MATCH(INDEX(#REF!,MATCH($A4237,#REF!,0)),#REF!,0),'Recurrent profile helpers'!N$2)*IF($A4237="", "0", INDEX(#REF!,MATCH($A4237,#REF!,0))),"")</f>
        <v/>
      </c>
    </row>
    <row r="4238" spans="1:14">
      <c r="A4238" t="str">
        <f t="array" ref="A4238">IFERROR(INDEX(#REF!, SMALL(IF((MID(#REF!,2,1)="."),ROW($A$6:$A$4897)-ROW($A$6)+1,IF((MID(#REF!,3,1)="."),ROW($A$6:$A$4892)-ROW($A$6)+1)), ROW(4236:4236))),"" )</f>
        <v/>
      </c>
      <c r="B4238" s="72" t="str">
        <f>IF($A4238="", "", INDEX(#REF!,MATCH($A4238,#REF!,0)))</f>
        <v/>
      </c>
      <c r="C4238" s="72" t="str">
        <f>IFERROR(INDEX(#REF!,MATCH(INDEX(#REF!,MATCH($A4238,#REF!,0)),#REF!,0),'Recurrent profile helpers'!C$2)*IF($A4238="", "0", INDEX(#REF!,MATCH($A4238,#REF!,0))),"")</f>
        <v/>
      </c>
      <c r="D4238" s="72" t="str">
        <f>IFERROR(INDEX(#REF!,MATCH(INDEX(#REF!,MATCH($A4238,#REF!,0)),#REF!,0),'Recurrent profile helpers'!D$2)*IF($A4238="", "0", INDEX(#REF!,MATCH($A4238,#REF!,0))),"")</f>
        <v/>
      </c>
      <c r="E4238" s="72" t="str">
        <f>IFERROR(INDEX(#REF!,MATCH(INDEX(#REF!,MATCH($A4238,#REF!,0)),#REF!,0),'Recurrent profile helpers'!E$2)*IF($A4238="", "0", INDEX(#REF!,MATCH($A4238,#REF!,0))),"")</f>
        <v/>
      </c>
      <c r="F4238" s="72" t="str">
        <f>IFERROR(INDEX(#REF!,MATCH(INDEX(#REF!,MATCH($A4238,#REF!,0)),#REF!,0),'Recurrent profile helpers'!F$2)*IF($A4238="", "0", INDEX(#REF!,MATCH($A4238,#REF!,0))),"")</f>
        <v/>
      </c>
      <c r="G4238" s="72" t="str">
        <f>IFERROR(INDEX(#REF!,MATCH(INDEX(#REF!,MATCH($A4238,#REF!,0)),#REF!,0),'Recurrent profile helpers'!G$2)*IF($A4238="", "0", INDEX(#REF!,MATCH($A4238,#REF!,0))),"")</f>
        <v/>
      </c>
      <c r="H4238" s="72" t="str">
        <f>IFERROR(INDEX(#REF!,MATCH(INDEX(#REF!,MATCH($A4238,#REF!,0)),#REF!,0),'Recurrent profile helpers'!H$2)*IF($A4238="", "0", INDEX(#REF!,MATCH($A4238,#REF!,0))),"")</f>
        <v/>
      </c>
      <c r="I4238" s="72" t="str">
        <f>IFERROR(INDEX(#REF!,MATCH(INDEX(#REF!,MATCH($A4238,#REF!,0)),#REF!,0),'Recurrent profile helpers'!I$2)*IF($A4238="", "0", INDEX(#REF!,MATCH($A4238,#REF!,0))),"")</f>
        <v/>
      </c>
      <c r="J4238" s="72" t="str">
        <f>IFERROR(INDEX(#REF!,MATCH(INDEX(#REF!,MATCH($A4238,#REF!,0)),#REF!,0),'Recurrent profile helpers'!J$2)*IF($A4238="", "0", INDEX(#REF!,MATCH($A4238,#REF!,0))),"")</f>
        <v/>
      </c>
      <c r="K4238" s="72" t="str">
        <f>IFERROR(INDEX(#REF!,MATCH(INDEX(#REF!,MATCH($A4238,#REF!,0)),#REF!,0),'Recurrent profile helpers'!K$2)*IF($A4238="", "0", INDEX(#REF!,MATCH($A4238,#REF!,0))),"")</f>
        <v/>
      </c>
      <c r="L4238" s="72" t="str">
        <f>IFERROR(INDEX(#REF!,MATCH(INDEX(#REF!,MATCH($A4238,#REF!,0)),#REF!,0),'Recurrent profile helpers'!L$2)*IF($A4238="", "0", INDEX(#REF!,MATCH($A4238,#REF!,0))),"")</f>
        <v/>
      </c>
      <c r="M4238" s="72" t="str">
        <f>IFERROR(INDEX(#REF!,MATCH(INDEX(#REF!,MATCH($A4238,#REF!,0)),#REF!,0),'Recurrent profile helpers'!M$2)*IF($A4238="", "0", INDEX(#REF!,MATCH($A4238,#REF!,0))),"")</f>
        <v/>
      </c>
      <c r="N4238" s="72" t="str">
        <f>IFERROR(INDEX(#REF!,MATCH(INDEX(#REF!,MATCH($A4238,#REF!,0)),#REF!,0),'Recurrent profile helpers'!N$2)*IF($A4238="", "0", INDEX(#REF!,MATCH($A4238,#REF!,0))),"")</f>
        <v/>
      </c>
    </row>
    <row r="4239" spans="1:14">
      <c r="A4239" t="str">
        <f t="array" ref="A4239">IFERROR(INDEX(#REF!, SMALL(IF((MID(#REF!,2,1)="."),ROW($A$6:$A$4897)-ROW($A$6)+1,IF((MID(#REF!,3,1)="."),ROW($A$6:$A$4892)-ROW($A$6)+1)), ROW(4237:4237))),"" )</f>
        <v/>
      </c>
      <c r="B4239" s="72" t="str">
        <f>IF($A4239="", "", INDEX(#REF!,MATCH($A4239,#REF!,0)))</f>
        <v/>
      </c>
      <c r="C4239" s="72" t="str">
        <f>IFERROR(INDEX(#REF!,MATCH(INDEX(#REF!,MATCH($A4239,#REF!,0)),#REF!,0),'Recurrent profile helpers'!C$2)*IF($A4239="", "0", INDEX(#REF!,MATCH($A4239,#REF!,0))),"")</f>
        <v/>
      </c>
      <c r="D4239" s="72" t="str">
        <f>IFERROR(INDEX(#REF!,MATCH(INDEX(#REF!,MATCH($A4239,#REF!,0)),#REF!,0),'Recurrent profile helpers'!D$2)*IF($A4239="", "0", INDEX(#REF!,MATCH($A4239,#REF!,0))),"")</f>
        <v/>
      </c>
      <c r="E4239" s="72" t="str">
        <f>IFERROR(INDEX(#REF!,MATCH(INDEX(#REF!,MATCH($A4239,#REF!,0)),#REF!,0),'Recurrent profile helpers'!E$2)*IF($A4239="", "0", INDEX(#REF!,MATCH($A4239,#REF!,0))),"")</f>
        <v/>
      </c>
      <c r="F4239" s="72" t="str">
        <f>IFERROR(INDEX(#REF!,MATCH(INDEX(#REF!,MATCH($A4239,#REF!,0)),#REF!,0),'Recurrent profile helpers'!F$2)*IF($A4239="", "0", INDEX(#REF!,MATCH($A4239,#REF!,0))),"")</f>
        <v/>
      </c>
      <c r="G4239" s="72" t="str">
        <f>IFERROR(INDEX(#REF!,MATCH(INDEX(#REF!,MATCH($A4239,#REF!,0)),#REF!,0),'Recurrent profile helpers'!G$2)*IF($A4239="", "0", INDEX(#REF!,MATCH($A4239,#REF!,0))),"")</f>
        <v/>
      </c>
      <c r="H4239" s="72" t="str">
        <f>IFERROR(INDEX(#REF!,MATCH(INDEX(#REF!,MATCH($A4239,#REF!,0)),#REF!,0),'Recurrent profile helpers'!H$2)*IF($A4239="", "0", INDEX(#REF!,MATCH($A4239,#REF!,0))),"")</f>
        <v/>
      </c>
      <c r="I4239" s="72" t="str">
        <f>IFERROR(INDEX(#REF!,MATCH(INDEX(#REF!,MATCH($A4239,#REF!,0)),#REF!,0),'Recurrent profile helpers'!I$2)*IF($A4239="", "0", INDEX(#REF!,MATCH($A4239,#REF!,0))),"")</f>
        <v/>
      </c>
      <c r="J4239" s="72" t="str">
        <f>IFERROR(INDEX(#REF!,MATCH(INDEX(#REF!,MATCH($A4239,#REF!,0)),#REF!,0),'Recurrent profile helpers'!J$2)*IF($A4239="", "0", INDEX(#REF!,MATCH($A4239,#REF!,0))),"")</f>
        <v/>
      </c>
      <c r="K4239" s="72" t="str">
        <f>IFERROR(INDEX(#REF!,MATCH(INDEX(#REF!,MATCH($A4239,#REF!,0)),#REF!,0),'Recurrent profile helpers'!K$2)*IF($A4239="", "0", INDEX(#REF!,MATCH($A4239,#REF!,0))),"")</f>
        <v/>
      </c>
      <c r="L4239" s="72" t="str">
        <f>IFERROR(INDEX(#REF!,MATCH(INDEX(#REF!,MATCH($A4239,#REF!,0)),#REF!,0),'Recurrent profile helpers'!L$2)*IF($A4239="", "0", INDEX(#REF!,MATCH($A4239,#REF!,0))),"")</f>
        <v/>
      </c>
      <c r="M4239" s="72" t="str">
        <f>IFERROR(INDEX(#REF!,MATCH(INDEX(#REF!,MATCH($A4239,#REF!,0)),#REF!,0),'Recurrent profile helpers'!M$2)*IF($A4239="", "0", INDEX(#REF!,MATCH($A4239,#REF!,0))),"")</f>
        <v/>
      </c>
      <c r="N4239" s="72" t="str">
        <f>IFERROR(INDEX(#REF!,MATCH(INDEX(#REF!,MATCH($A4239,#REF!,0)),#REF!,0),'Recurrent profile helpers'!N$2)*IF($A4239="", "0", INDEX(#REF!,MATCH($A4239,#REF!,0))),"")</f>
        <v/>
      </c>
    </row>
    <row r="4240" spans="1:14">
      <c r="A4240" t="str">
        <f t="array" ref="A4240">IFERROR(INDEX(#REF!, SMALL(IF((MID(#REF!,2,1)="."),ROW($A$6:$A$4897)-ROW($A$6)+1,IF((MID(#REF!,3,1)="."),ROW($A$6:$A$4892)-ROW($A$6)+1)), ROW(4238:4238))),"" )</f>
        <v/>
      </c>
      <c r="B4240" s="72" t="str">
        <f>IF($A4240="", "", INDEX(#REF!,MATCH($A4240,#REF!,0)))</f>
        <v/>
      </c>
      <c r="C4240" s="72" t="str">
        <f>IFERROR(INDEX(#REF!,MATCH(INDEX(#REF!,MATCH($A4240,#REF!,0)),#REF!,0),'Recurrent profile helpers'!C$2)*IF($A4240="", "0", INDEX(#REF!,MATCH($A4240,#REF!,0))),"")</f>
        <v/>
      </c>
      <c r="D4240" s="72" t="str">
        <f>IFERROR(INDEX(#REF!,MATCH(INDEX(#REF!,MATCH($A4240,#REF!,0)),#REF!,0),'Recurrent profile helpers'!D$2)*IF($A4240="", "0", INDEX(#REF!,MATCH($A4240,#REF!,0))),"")</f>
        <v/>
      </c>
      <c r="E4240" s="72" t="str">
        <f>IFERROR(INDEX(#REF!,MATCH(INDEX(#REF!,MATCH($A4240,#REF!,0)),#REF!,0),'Recurrent profile helpers'!E$2)*IF($A4240="", "0", INDEX(#REF!,MATCH($A4240,#REF!,0))),"")</f>
        <v/>
      </c>
      <c r="F4240" s="72" t="str">
        <f>IFERROR(INDEX(#REF!,MATCH(INDEX(#REF!,MATCH($A4240,#REF!,0)),#REF!,0),'Recurrent profile helpers'!F$2)*IF($A4240="", "0", INDEX(#REF!,MATCH($A4240,#REF!,0))),"")</f>
        <v/>
      </c>
      <c r="G4240" s="72" t="str">
        <f>IFERROR(INDEX(#REF!,MATCH(INDEX(#REF!,MATCH($A4240,#REF!,0)),#REF!,0),'Recurrent profile helpers'!G$2)*IF($A4240="", "0", INDEX(#REF!,MATCH($A4240,#REF!,0))),"")</f>
        <v/>
      </c>
      <c r="H4240" s="72" t="str">
        <f>IFERROR(INDEX(#REF!,MATCH(INDEX(#REF!,MATCH($A4240,#REF!,0)),#REF!,0),'Recurrent profile helpers'!H$2)*IF($A4240="", "0", INDEX(#REF!,MATCH($A4240,#REF!,0))),"")</f>
        <v/>
      </c>
      <c r="I4240" s="72" t="str">
        <f>IFERROR(INDEX(#REF!,MATCH(INDEX(#REF!,MATCH($A4240,#REF!,0)),#REF!,0),'Recurrent profile helpers'!I$2)*IF($A4240="", "0", INDEX(#REF!,MATCH($A4240,#REF!,0))),"")</f>
        <v/>
      </c>
      <c r="J4240" s="72" t="str">
        <f>IFERROR(INDEX(#REF!,MATCH(INDEX(#REF!,MATCH($A4240,#REF!,0)),#REF!,0),'Recurrent profile helpers'!J$2)*IF($A4240="", "0", INDEX(#REF!,MATCH($A4240,#REF!,0))),"")</f>
        <v/>
      </c>
      <c r="K4240" s="72" t="str">
        <f>IFERROR(INDEX(#REF!,MATCH(INDEX(#REF!,MATCH($A4240,#REF!,0)),#REF!,0),'Recurrent profile helpers'!K$2)*IF($A4240="", "0", INDEX(#REF!,MATCH($A4240,#REF!,0))),"")</f>
        <v/>
      </c>
      <c r="L4240" s="72" t="str">
        <f>IFERROR(INDEX(#REF!,MATCH(INDEX(#REF!,MATCH($A4240,#REF!,0)),#REF!,0),'Recurrent profile helpers'!L$2)*IF($A4240="", "0", INDEX(#REF!,MATCH($A4240,#REF!,0))),"")</f>
        <v/>
      </c>
      <c r="M4240" s="72" t="str">
        <f>IFERROR(INDEX(#REF!,MATCH(INDEX(#REF!,MATCH($A4240,#REF!,0)),#REF!,0),'Recurrent profile helpers'!M$2)*IF($A4240="", "0", INDEX(#REF!,MATCH($A4240,#REF!,0))),"")</f>
        <v/>
      </c>
      <c r="N4240" s="72" t="str">
        <f>IFERROR(INDEX(#REF!,MATCH(INDEX(#REF!,MATCH($A4240,#REF!,0)),#REF!,0),'Recurrent profile helpers'!N$2)*IF($A4240="", "0", INDEX(#REF!,MATCH($A4240,#REF!,0))),"")</f>
        <v/>
      </c>
    </row>
    <row r="4241" spans="1:14">
      <c r="A4241" t="str">
        <f t="array" ref="A4241">IFERROR(INDEX(#REF!, SMALL(IF((MID(#REF!,2,1)="."),ROW($A$6:$A$4897)-ROW($A$6)+1,IF((MID(#REF!,3,1)="."),ROW($A$6:$A$4892)-ROW($A$6)+1)), ROW(4239:4239))),"" )</f>
        <v/>
      </c>
      <c r="B4241" s="72" t="str">
        <f>IF($A4241="", "", INDEX(#REF!,MATCH($A4241,#REF!,0)))</f>
        <v/>
      </c>
      <c r="C4241" s="72" t="str">
        <f>IFERROR(INDEX(#REF!,MATCH(INDEX(#REF!,MATCH($A4241,#REF!,0)),#REF!,0),'Recurrent profile helpers'!C$2)*IF($A4241="", "0", INDEX(#REF!,MATCH($A4241,#REF!,0))),"")</f>
        <v/>
      </c>
      <c r="D4241" s="72" t="str">
        <f>IFERROR(INDEX(#REF!,MATCH(INDEX(#REF!,MATCH($A4241,#REF!,0)),#REF!,0),'Recurrent profile helpers'!D$2)*IF($A4241="", "0", INDEX(#REF!,MATCH($A4241,#REF!,0))),"")</f>
        <v/>
      </c>
      <c r="E4241" s="72" t="str">
        <f>IFERROR(INDEX(#REF!,MATCH(INDEX(#REF!,MATCH($A4241,#REF!,0)),#REF!,0),'Recurrent profile helpers'!E$2)*IF($A4241="", "0", INDEX(#REF!,MATCH($A4241,#REF!,0))),"")</f>
        <v/>
      </c>
      <c r="F4241" s="72" t="str">
        <f>IFERROR(INDEX(#REF!,MATCH(INDEX(#REF!,MATCH($A4241,#REF!,0)),#REF!,0),'Recurrent profile helpers'!F$2)*IF($A4241="", "0", INDEX(#REF!,MATCH($A4241,#REF!,0))),"")</f>
        <v/>
      </c>
      <c r="G4241" s="72" t="str">
        <f>IFERROR(INDEX(#REF!,MATCH(INDEX(#REF!,MATCH($A4241,#REF!,0)),#REF!,0),'Recurrent profile helpers'!G$2)*IF($A4241="", "0", INDEX(#REF!,MATCH($A4241,#REF!,0))),"")</f>
        <v/>
      </c>
      <c r="H4241" s="72" t="str">
        <f>IFERROR(INDEX(#REF!,MATCH(INDEX(#REF!,MATCH($A4241,#REF!,0)),#REF!,0),'Recurrent profile helpers'!H$2)*IF($A4241="", "0", INDEX(#REF!,MATCH($A4241,#REF!,0))),"")</f>
        <v/>
      </c>
      <c r="I4241" s="72" t="str">
        <f>IFERROR(INDEX(#REF!,MATCH(INDEX(#REF!,MATCH($A4241,#REF!,0)),#REF!,0),'Recurrent profile helpers'!I$2)*IF($A4241="", "0", INDEX(#REF!,MATCH($A4241,#REF!,0))),"")</f>
        <v/>
      </c>
      <c r="J4241" s="72" t="str">
        <f>IFERROR(INDEX(#REF!,MATCH(INDEX(#REF!,MATCH($A4241,#REF!,0)),#REF!,0),'Recurrent profile helpers'!J$2)*IF($A4241="", "0", INDEX(#REF!,MATCH($A4241,#REF!,0))),"")</f>
        <v/>
      </c>
      <c r="K4241" s="72" t="str">
        <f>IFERROR(INDEX(#REF!,MATCH(INDEX(#REF!,MATCH($A4241,#REF!,0)),#REF!,0),'Recurrent profile helpers'!K$2)*IF($A4241="", "0", INDEX(#REF!,MATCH($A4241,#REF!,0))),"")</f>
        <v/>
      </c>
      <c r="L4241" s="72" t="str">
        <f>IFERROR(INDEX(#REF!,MATCH(INDEX(#REF!,MATCH($A4241,#REF!,0)),#REF!,0),'Recurrent profile helpers'!L$2)*IF($A4241="", "0", INDEX(#REF!,MATCH($A4241,#REF!,0))),"")</f>
        <v/>
      </c>
      <c r="M4241" s="72" t="str">
        <f>IFERROR(INDEX(#REF!,MATCH(INDEX(#REF!,MATCH($A4241,#REF!,0)),#REF!,0),'Recurrent profile helpers'!M$2)*IF($A4241="", "0", INDEX(#REF!,MATCH($A4241,#REF!,0))),"")</f>
        <v/>
      </c>
      <c r="N4241" s="72" t="str">
        <f>IFERROR(INDEX(#REF!,MATCH(INDEX(#REF!,MATCH($A4241,#REF!,0)),#REF!,0),'Recurrent profile helpers'!N$2)*IF($A4241="", "0", INDEX(#REF!,MATCH($A4241,#REF!,0))),"")</f>
        <v/>
      </c>
    </row>
    <row r="4242" spans="1:14">
      <c r="A4242" t="str">
        <f t="array" ref="A4242">IFERROR(INDEX(#REF!, SMALL(IF((MID(#REF!,2,1)="."),ROW($A$6:$A$4897)-ROW($A$6)+1,IF((MID(#REF!,3,1)="."),ROW($A$6:$A$4892)-ROW($A$6)+1)), ROW(4240:4240))),"" )</f>
        <v/>
      </c>
      <c r="B4242" s="72" t="str">
        <f>IF($A4242="", "", INDEX(#REF!,MATCH($A4242,#REF!,0)))</f>
        <v/>
      </c>
      <c r="C4242" s="72" t="str">
        <f>IFERROR(INDEX(#REF!,MATCH(INDEX(#REF!,MATCH($A4242,#REF!,0)),#REF!,0),'Recurrent profile helpers'!C$2)*IF($A4242="", "0", INDEX(#REF!,MATCH($A4242,#REF!,0))),"")</f>
        <v/>
      </c>
      <c r="D4242" s="72" t="str">
        <f>IFERROR(INDEX(#REF!,MATCH(INDEX(#REF!,MATCH($A4242,#REF!,0)),#REF!,0),'Recurrent profile helpers'!D$2)*IF($A4242="", "0", INDEX(#REF!,MATCH($A4242,#REF!,0))),"")</f>
        <v/>
      </c>
      <c r="E4242" s="72" t="str">
        <f>IFERROR(INDEX(#REF!,MATCH(INDEX(#REF!,MATCH($A4242,#REF!,0)),#REF!,0),'Recurrent profile helpers'!E$2)*IF($A4242="", "0", INDEX(#REF!,MATCH($A4242,#REF!,0))),"")</f>
        <v/>
      </c>
      <c r="F4242" s="72" t="str">
        <f>IFERROR(INDEX(#REF!,MATCH(INDEX(#REF!,MATCH($A4242,#REF!,0)),#REF!,0),'Recurrent profile helpers'!F$2)*IF($A4242="", "0", INDEX(#REF!,MATCH($A4242,#REF!,0))),"")</f>
        <v/>
      </c>
      <c r="G4242" s="72" t="str">
        <f>IFERROR(INDEX(#REF!,MATCH(INDEX(#REF!,MATCH($A4242,#REF!,0)),#REF!,0),'Recurrent profile helpers'!G$2)*IF($A4242="", "0", INDEX(#REF!,MATCH($A4242,#REF!,0))),"")</f>
        <v/>
      </c>
      <c r="H4242" s="72" t="str">
        <f>IFERROR(INDEX(#REF!,MATCH(INDEX(#REF!,MATCH($A4242,#REF!,0)),#REF!,0),'Recurrent profile helpers'!H$2)*IF($A4242="", "0", INDEX(#REF!,MATCH($A4242,#REF!,0))),"")</f>
        <v/>
      </c>
      <c r="I4242" s="72" t="str">
        <f>IFERROR(INDEX(#REF!,MATCH(INDEX(#REF!,MATCH($A4242,#REF!,0)),#REF!,0),'Recurrent profile helpers'!I$2)*IF($A4242="", "0", INDEX(#REF!,MATCH($A4242,#REF!,0))),"")</f>
        <v/>
      </c>
      <c r="J4242" s="72" t="str">
        <f>IFERROR(INDEX(#REF!,MATCH(INDEX(#REF!,MATCH($A4242,#REF!,0)),#REF!,0),'Recurrent profile helpers'!J$2)*IF($A4242="", "0", INDEX(#REF!,MATCH($A4242,#REF!,0))),"")</f>
        <v/>
      </c>
      <c r="K4242" s="72" t="str">
        <f>IFERROR(INDEX(#REF!,MATCH(INDEX(#REF!,MATCH($A4242,#REF!,0)),#REF!,0),'Recurrent profile helpers'!K$2)*IF($A4242="", "0", INDEX(#REF!,MATCH($A4242,#REF!,0))),"")</f>
        <v/>
      </c>
      <c r="L4242" s="72" t="str">
        <f>IFERROR(INDEX(#REF!,MATCH(INDEX(#REF!,MATCH($A4242,#REF!,0)),#REF!,0),'Recurrent profile helpers'!L$2)*IF($A4242="", "0", INDEX(#REF!,MATCH($A4242,#REF!,0))),"")</f>
        <v/>
      </c>
      <c r="M4242" s="72" t="str">
        <f>IFERROR(INDEX(#REF!,MATCH(INDEX(#REF!,MATCH($A4242,#REF!,0)),#REF!,0),'Recurrent profile helpers'!M$2)*IF($A4242="", "0", INDEX(#REF!,MATCH($A4242,#REF!,0))),"")</f>
        <v/>
      </c>
      <c r="N4242" s="72" t="str">
        <f>IFERROR(INDEX(#REF!,MATCH(INDEX(#REF!,MATCH($A4242,#REF!,0)),#REF!,0),'Recurrent profile helpers'!N$2)*IF($A4242="", "0", INDEX(#REF!,MATCH($A4242,#REF!,0))),"")</f>
        <v/>
      </c>
    </row>
    <row r="4243" spans="1:14">
      <c r="A4243" t="str">
        <f t="array" ref="A4243">IFERROR(INDEX(#REF!, SMALL(IF((MID(#REF!,2,1)="."),ROW($A$6:$A$4897)-ROW($A$6)+1,IF((MID(#REF!,3,1)="."),ROW($A$6:$A$4892)-ROW($A$6)+1)), ROW(4241:4241))),"" )</f>
        <v/>
      </c>
      <c r="B4243" s="72" t="str">
        <f>IF($A4243="", "", INDEX(#REF!,MATCH($A4243,#REF!,0)))</f>
        <v/>
      </c>
      <c r="C4243" s="72" t="str">
        <f>IFERROR(INDEX(#REF!,MATCH(INDEX(#REF!,MATCH($A4243,#REF!,0)),#REF!,0),'Recurrent profile helpers'!C$2)*IF($A4243="", "0", INDEX(#REF!,MATCH($A4243,#REF!,0))),"")</f>
        <v/>
      </c>
      <c r="D4243" s="72" t="str">
        <f>IFERROR(INDEX(#REF!,MATCH(INDEX(#REF!,MATCH($A4243,#REF!,0)),#REF!,0),'Recurrent profile helpers'!D$2)*IF($A4243="", "0", INDEX(#REF!,MATCH($A4243,#REF!,0))),"")</f>
        <v/>
      </c>
      <c r="E4243" s="72" t="str">
        <f>IFERROR(INDEX(#REF!,MATCH(INDEX(#REF!,MATCH($A4243,#REF!,0)),#REF!,0),'Recurrent profile helpers'!E$2)*IF($A4243="", "0", INDEX(#REF!,MATCH($A4243,#REF!,0))),"")</f>
        <v/>
      </c>
      <c r="F4243" s="72" t="str">
        <f>IFERROR(INDEX(#REF!,MATCH(INDEX(#REF!,MATCH($A4243,#REF!,0)),#REF!,0),'Recurrent profile helpers'!F$2)*IF($A4243="", "0", INDEX(#REF!,MATCH($A4243,#REF!,0))),"")</f>
        <v/>
      </c>
      <c r="G4243" s="72" t="str">
        <f>IFERROR(INDEX(#REF!,MATCH(INDEX(#REF!,MATCH($A4243,#REF!,0)),#REF!,0),'Recurrent profile helpers'!G$2)*IF($A4243="", "0", INDEX(#REF!,MATCH($A4243,#REF!,0))),"")</f>
        <v/>
      </c>
      <c r="H4243" s="72" t="str">
        <f>IFERROR(INDEX(#REF!,MATCH(INDEX(#REF!,MATCH($A4243,#REF!,0)),#REF!,0),'Recurrent profile helpers'!H$2)*IF($A4243="", "0", INDEX(#REF!,MATCH($A4243,#REF!,0))),"")</f>
        <v/>
      </c>
      <c r="I4243" s="72" t="str">
        <f>IFERROR(INDEX(#REF!,MATCH(INDEX(#REF!,MATCH($A4243,#REF!,0)),#REF!,0),'Recurrent profile helpers'!I$2)*IF($A4243="", "0", INDEX(#REF!,MATCH($A4243,#REF!,0))),"")</f>
        <v/>
      </c>
      <c r="J4243" s="72" t="str">
        <f>IFERROR(INDEX(#REF!,MATCH(INDEX(#REF!,MATCH($A4243,#REF!,0)),#REF!,0),'Recurrent profile helpers'!J$2)*IF($A4243="", "0", INDEX(#REF!,MATCH($A4243,#REF!,0))),"")</f>
        <v/>
      </c>
      <c r="K4243" s="72" t="str">
        <f>IFERROR(INDEX(#REF!,MATCH(INDEX(#REF!,MATCH($A4243,#REF!,0)),#REF!,0),'Recurrent profile helpers'!K$2)*IF($A4243="", "0", INDEX(#REF!,MATCH($A4243,#REF!,0))),"")</f>
        <v/>
      </c>
      <c r="L4243" s="72" t="str">
        <f>IFERROR(INDEX(#REF!,MATCH(INDEX(#REF!,MATCH($A4243,#REF!,0)),#REF!,0),'Recurrent profile helpers'!L$2)*IF($A4243="", "0", INDEX(#REF!,MATCH($A4243,#REF!,0))),"")</f>
        <v/>
      </c>
      <c r="M4243" s="72" t="str">
        <f>IFERROR(INDEX(#REF!,MATCH(INDEX(#REF!,MATCH($A4243,#REF!,0)),#REF!,0),'Recurrent profile helpers'!M$2)*IF($A4243="", "0", INDEX(#REF!,MATCH($A4243,#REF!,0))),"")</f>
        <v/>
      </c>
      <c r="N4243" s="72" t="str">
        <f>IFERROR(INDEX(#REF!,MATCH(INDEX(#REF!,MATCH($A4243,#REF!,0)),#REF!,0),'Recurrent profile helpers'!N$2)*IF($A4243="", "0", INDEX(#REF!,MATCH($A4243,#REF!,0))),"")</f>
        <v/>
      </c>
    </row>
    <row r="4244" spans="1:14">
      <c r="A4244" t="str">
        <f t="array" ref="A4244">IFERROR(INDEX(#REF!, SMALL(IF((MID(#REF!,2,1)="."),ROW($A$6:$A$4897)-ROW($A$6)+1,IF((MID(#REF!,3,1)="."),ROW($A$6:$A$4892)-ROW($A$6)+1)), ROW(4242:4242))),"" )</f>
        <v/>
      </c>
      <c r="B4244" s="72" t="str">
        <f>IF($A4244="", "", INDEX(#REF!,MATCH($A4244,#REF!,0)))</f>
        <v/>
      </c>
      <c r="C4244" s="72" t="str">
        <f>IFERROR(INDEX(#REF!,MATCH(INDEX(#REF!,MATCH($A4244,#REF!,0)),#REF!,0),'Recurrent profile helpers'!C$2)*IF($A4244="", "0", INDEX(#REF!,MATCH($A4244,#REF!,0))),"")</f>
        <v/>
      </c>
      <c r="D4244" s="72" t="str">
        <f>IFERROR(INDEX(#REF!,MATCH(INDEX(#REF!,MATCH($A4244,#REF!,0)),#REF!,0),'Recurrent profile helpers'!D$2)*IF($A4244="", "0", INDEX(#REF!,MATCH($A4244,#REF!,0))),"")</f>
        <v/>
      </c>
      <c r="E4244" s="72" t="str">
        <f>IFERROR(INDEX(#REF!,MATCH(INDEX(#REF!,MATCH($A4244,#REF!,0)),#REF!,0),'Recurrent profile helpers'!E$2)*IF($A4244="", "0", INDEX(#REF!,MATCH($A4244,#REF!,0))),"")</f>
        <v/>
      </c>
      <c r="F4244" s="72" t="str">
        <f>IFERROR(INDEX(#REF!,MATCH(INDEX(#REF!,MATCH($A4244,#REF!,0)),#REF!,0),'Recurrent profile helpers'!F$2)*IF($A4244="", "0", INDEX(#REF!,MATCH($A4244,#REF!,0))),"")</f>
        <v/>
      </c>
      <c r="G4244" s="72" t="str">
        <f>IFERROR(INDEX(#REF!,MATCH(INDEX(#REF!,MATCH($A4244,#REF!,0)),#REF!,0),'Recurrent profile helpers'!G$2)*IF($A4244="", "0", INDEX(#REF!,MATCH($A4244,#REF!,0))),"")</f>
        <v/>
      </c>
      <c r="H4244" s="72" t="str">
        <f>IFERROR(INDEX(#REF!,MATCH(INDEX(#REF!,MATCH($A4244,#REF!,0)),#REF!,0),'Recurrent profile helpers'!H$2)*IF($A4244="", "0", INDEX(#REF!,MATCH($A4244,#REF!,0))),"")</f>
        <v/>
      </c>
      <c r="I4244" s="72" t="str">
        <f>IFERROR(INDEX(#REF!,MATCH(INDEX(#REF!,MATCH($A4244,#REF!,0)),#REF!,0),'Recurrent profile helpers'!I$2)*IF($A4244="", "0", INDEX(#REF!,MATCH($A4244,#REF!,0))),"")</f>
        <v/>
      </c>
      <c r="J4244" s="72" t="str">
        <f>IFERROR(INDEX(#REF!,MATCH(INDEX(#REF!,MATCH($A4244,#REF!,0)),#REF!,0),'Recurrent profile helpers'!J$2)*IF($A4244="", "0", INDEX(#REF!,MATCH($A4244,#REF!,0))),"")</f>
        <v/>
      </c>
      <c r="K4244" s="72" t="str">
        <f>IFERROR(INDEX(#REF!,MATCH(INDEX(#REF!,MATCH($A4244,#REF!,0)),#REF!,0),'Recurrent profile helpers'!K$2)*IF($A4244="", "0", INDEX(#REF!,MATCH($A4244,#REF!,0))),"")</f>
        <v/>
      </c>
      <c r="L4244" s="72" t="str">
        <f>IFERROR(INDEX(#REF!,MATCH(INDEX(#REF!,MATCH($A4244,#REF!,0)),#REF!,0),'Recurrent profile helpers'!L$2)*IF($A4244="", "0", INDEX(#REF!,MATCH($A4244,#REF!,0))),"")</f>
        <v/>
      </c>
      <c r="M4244" s="72" t="str">
        <f>IFERROR(INDEX(#REF!,MATCH(INDEX(#REF!,MATCH($A4244,#REF!,0)),#REF!,0),'Recurrent profile helpers'!M$2)*IF($A4244="", "0", INDEX(#REF!,MATCH($A4244,#REF!,0))),"")</f>
        <v/>
      </c>
      <c r="N4244" s="72" t="str">
        <f>IFERROR(INDEX(#REF!,MATCH(INDEX(#REF!,MATCH($A4244,#REF!,0)),#REF!,0),'Recurrent profile helpers'!N$2)*IF($A4244="", "0", INDEX(#REF!,MATCH($A4244,#REF!,0))),"")</f>
        <v/>
      </c>
    </row>
    <row r="4245" spans="1:14">
      <c r="A4245" t="str">
        <f t="array" ref="A4245">IFERROR(INDEX(#REF!, SMALL(IF((MID(#REF!,2,1)="."),ROW($A$6:$A$4897)-ROW($A$6)+1,IF((MID(#REF!,3,1)="."),ROW($A$6:$A$4892)-ROW($A$6)+1)), ROW(4243:4243))),"" )</f>
        <v/>
      </c>
      <c r="B4245" s="72" t="str">
        <f>IF($A4245="", "", INDEX(#REF!,MATCH($A4245,#REF!,0)))</f>
        <v/>
      </c>
      <c r="C4245" s="72" t="str">
        <f>IFERROR(INDEX(#REF!,MATCH(INDEX(#REF!,MATCH($A4245,#REF!,0)),#REF!,0),'Recurrent profile helpers'!C$2)*IF($A4245="", "0", INDEX(#REF!,MATCH($A4245,#REF!,0))),"")</f>
        <v/>
      </c>
      <c r="D4245" s="72" t="str">
        <f>IFERROR(INDEX(#REF!,MATCH(INDEX(#REF!,MATCH($A4245,#REF!,0)),#REF!,0),'Recurrent profile helpers'!D$2)*IF($A4245="", "0", INDEX(#REF!,MATCH($A4245,#REF!,0))),"")</f>
        <v/>
      </c>
      <c r="E4245" s="72" t="str">
        <f>IFERROR(INDEX(#REF!,MATCH(INDEX(#REF!,MATCH($A4245,#REF!,0)),#REF!,0),'Recurrent profile helpers'!E$2)*IF($A4245="", "0", INDEX(#REF!,MATCH($A4245,#REF!,0))),"")</f>
        <v/>
      </c>
      <c r="F4245" s="72" t="str">
        <f>IFERROR(INDEX(#REF!,MATCH(INDEX(#REF!,MATCH($A4245,#REF!,0)),#REF!,0),'Recurrent profile helpers'!F$2)*IF($A4245="", "0", INDEX(#REF!,MATCH($A4245,#REF!,0))),"")</f>
        <v/>
      </c>
      <c r="G4245" s="72" t="str">
        <f>IFERROR(INDEX(#REF!,MATCH(INDEX(#REF!,MATCH($A4245,#REF!,0)),#REF!,0),'Recurrent profile helpers'!G$2)*IF($A4245="", "0", INDEX(#REF!,MATCH($A4245,#REF!,0))),"")</f>
        <v/>
      </c>
      <c r="H4245" s="72" t="str">
        <f>IFERROR(INDEX(#REF!,MATCH(INDEX(#REF!,MATCH($A4245,#REF!,0)),#REF!,0),'Recurrent profile helpers'!H$2)*IF($A4245="", "0", INDEX(#REF!,MATCH($A4245,#REF!,0))),"")</f>
        <v/>
      </c>
      <c r="I4245" s="72" t="str">
        <f>IFERROR(INDEX(#REF!,MATCH(INDEX(#REF!,MATCH($A4245,#REF!,0)),#REF!,0),'Recurrent profile helpers'!I$2)*IF($A4245="", "0", INDEX(#REF!,MATCH($A4245,#REF!,0))),"")</f>
        <v/>
      </c>
      <c r="J4245" s="72" t="str">
        <f>IFERROR(INDEX(#REF!,MATCH(INDEX(#REF!,MATCH($A4245,#REF!,0)),#REF!,0),'Recurrent profile helpers'!J$2)*IF($A4245="", "0", INDEX(#REF!,MATCH($A4245,#REF!,0))),"")</f>
        <v/>
      </c>
      <c r="K4245" s="72" t="str">
        <f>IFERROR(INDEX(#REF!,MATCH(INDEX(#REF!,MATCH($A4245,#REF!,0)),#REF!,0),'Recurrent profile helpers'!K$2)*IF($A4245="", "0", INDEX(#REF!,MATCH($A4245,#REF!,0))),"")</f>
        <v/>
      </c>
      <c r="L4245" s="72" t="str">
        <f>IFERROR(INDEX(#REF!,MATCH(INDEX(#REF!,MATCH($A4245,#REF!,0)),#REF!,0),'Recurrent profile helpers'!L$2)*IF($A4245="", "0", INDEX(#REF!,MATCH($A4245,#REF!,0))),"")</f>
        <v/>
      </c>
      <c r="M4245" s="72" t="str">
        <f>IFERROR(INDEX(#REF!,MATCH(INDEX(#REF!,MATCH($A4245,#REF!,0)),#REF!,0),'Recurrent profile helpers'!M$2)*IF($A4245="", "0", INDEX(#REF!,MATCH($A4245,#REF!,0))),"")</f>
        <v/>
      </c>
      <c r="N4245" s="72" t="str">
        <f>IFERROR(INDEX(#REF!,MATCH(INDEX(#REF!,MATCH($A4245,#REF!,0)),#REF!,0),'Recurrent profile helpers'!N$2)*IF($A4245="", "0", INDEX(#REF!,MATCH($A4245,#REF!,0))),"")</f>
        <v/>
      </c>
    </row>
    <row r="4246" spans="1:14">
      <c r="A4246" t="str">
        <f t="array" ref="A4246">IFERROR(INDEX(#REF!, SMALL(IF((MID(#REF!,2,1)="."),ROW($A$6:$A$4897)-ROW($A$6)+1,IF((MID(#REF!,3,1)="."),ROW($A$6:$A$4892)-ROW($A$6)+1)), ROW(4244:4244))),"" )</f>
        <v/>
      </c>
      <c r="B4246" s="72" t="str">
        <f>IF($A4246="", "", INDEX(#REF!,MATCH($A4246,#REF!,0)))</f>
        <v/>
      </c>
      <c r="C4246" s="72" t="str">
        <f>IFERROR(INDEX(#REF!,MATCH(INDEX(#REF!,MATCH($A4246,#REF!,0)),#REF!,0),'Recurrent profile helpers'!C$2)*IF($A4246="", "0", INDEX(#REF!,MATCH($A4246,#REF!,0))),"")</f>
        <v/>
      </c>
      <c r="D4246" s="72" t="str">
        <f>IFERROR(INDEX(#REF!,MATCH(INDEX(#REF!,MATCH($A4246,#REF!,0)),#REF!,0),'Recurrent profile helpers'!D$2)*IF($A4246="", "0", INDEX(#REF!,MATCH($A4246,#REF!,0))),"")</f>
        <v/>
      </c>
      <c r="E4246" s="72" t="str">
        <f>IFERROR(INDEX(#REF!,MATCH(INDEX(#REF!,MATCH($A4246,#REF!,0)),#REF!,0),'Recurrent profile helpers'!E$2)*IF($A4246="", "0", INDEX(#REF!,MATCH($A4246,#REF!,0))),"")</f>
        <v/>
      </c>
      <c r="F4246" s="72" t="str">
        <f>IFERROR(INDEX(#REF!,MATCH(INDEX(#REF!,MATCH($A4246,#REF!,0)),#REF!,0),'Recurrent profile helpers'!F$2)*IF($A4246="", "0", INDEX(#REF!,MATCH($A4246,#REF!,0))),"")</f>
        <v/>
      </c>
      <c r="G4246" s="72" t="str">
        <f>IFERROR(INDEX(#REF!,MATCH(INDEX(#REF!,MATCH($A4246,#REF!,0)),#REF!,0),'Recurrent profile helpers'!G$2)*IF($A4246="", "0", INDEX(#REF!,MATCH($A4246,#REF!,0))),"")</f>
        <v/>
      </c>
      <c r="H4246" s="72" t="str">
        <f>IFERROR(INDEX(#REF!,MATCH(INDEX(#REF!,MATCH($A4246,#REF!,0)),#REF!,0),'Recurrent profile helpers'!H$2)*IF($A4246="", "0", INDEX(#REF!,MATCH($A4246,#REF!,0))),"")</f>
        <v/>
      </c>
      <c r="I4246" s="72" t="str">
        <f>IFERROR(INDEX(#REF!,MATCH(INDEX(#REF!,MATCH($A4246,#REF!,0)),#REF!,0),'Recurrent profile helpers'!I$2)*IF($A4246="", "0", INDEX(#REF!,MATCH($A4246,#REF!,0))),"")</f>
        <v/>
      </c>
      <c r="J4246" s="72" t="str">
        <f>IFERROR(INDEX(#REF!,MATCH(INDEX(#REF!,MATCH($A4246,#REF!,0)),#REF!,0),'Recurrent profile helpers'!J$2)*IF($A4246="", "0", INDEX(#REF!,MATCH($A4246,#REF!,0))),"")</f>
        <v/>
      </c>
      <c r="K4246" s="72" t="str">
        <f>IFERROR(INDEX(#REF!,MATCH(INDEX(#REF!,MATCH($A4246,#REF!,0)),#REF!,0),'Recurrent profile helpers'!K$2)*IF($A4246="", "0", INDEX(#REF!,MATCH($A4246,#REF!,0))),"")</f>
        <v/>
      </c>
      <c r="L4246" s="72" t="str">
        <f>IFERROR(INDEX(#REF!,MATCH(INDEX(#REF!,MATCH($A4246,#REF!,0)),#REF!,0),'Recurrent profile helpers'!L$2)*IF($A4246="", "0", INDEX(#REF!,MATCH($A4246,#REF!,0))),"")</f>
        <v/>
      </c>
      <c r="M4246" s="72" t="str">
        <f>IFERROR(INDEX(#REF!,MATCH(INDEX(#REF!,MATCH($A4246,#REF!,0)),#REF!,0),'Recurrent profile helpers'!M$2)*IF($A4246="", "0", INDEX(#REF!,MATCH($A4246,#REF!,0))),"")</f>
        <v/>
      </c>
      <c r="N4246" s="72" t="str">
        <f>IFERROR(INDEX(#REF!,MATCH(INDEX(#REF!,MATCH($A4246,#REF!,0)),#REF!,0),'Recurrent profile helpers'!N$2)*IF($A4246="", "0", INDEX(#REF!,MATCH($A4246,#REF!,0))),"")</f>
        <v/>
      </c>
    </row>
    <row r="4247" spans="1:14">
      <c r="A4247" t="str">
        <f t="array" ref="A4247">IFERROR(INDEX(#REF!, SMALL(IF((MID(#REF!,2,1)="."),ROW($A$6:$A$4897)-ROW($A$6)+1,IF((MID(#REF!,3,1)="."),ROW($A$6:$A$4892)-ROW($A$6)+1)), ROW(4245:4245))),"" )</f>
        <v/>
      </c>
      <c r="B4247" s="72" t="str">
        <f>IF($A4247="", "", INDEX(#REF!,MATCH($A4247,#REF!,0)))</f>
        <v/>
      </c>
      <c r="C4247" s="72" t="str">
        <f>IFERROR(INDEX(#REF!,MATCH(INDEX(#REF!,MATCH($A4247,#REF!,0)),#REF!,0),'Recurrent profile helpers'!C$2)*IF($A4247="", "0", INDEX(#REF!,MATCH($A4247,#REF!,0))),"")</f>
        <v/>
      </c>
      <c r="D4247" s="72" t="str">
        <f>IFERROR(INDEX(#REF!,MATCH(INDEX(#REF!,MATCH($A4247,#REF!,0)),#REF!,0),'Recurrent profile helpers'!D$2)*IF($A4247="", "0", INDEX(#REF!,MATCH($A4247,#REF!,0))),"")</f>
        <v/>
      </c>
      <c r="E4247" s="72" t="str">
        <f>IFERROR(INDEX(#REF!,MATCH(INDEX(#REF!,MATCH($A4247,#REF!,0)),#REF!,0),'Recurrent profile helpers'!E$2)*IF($A4247="", "0", INDEX(#REF!,MATCH($A4247,#REF!,0))),"")</f>
        <v/>
      </c>
      <c r="F4247" s="72" t="str">
        <f>IFERROR(INDEX(#REF!,MATCH(INDEX(#REF!,MATCH($A4247,#REF!,0)),#REF!,0),'Recurrent profile helpers'!F$2)*IF($A4247="", "0", INDEX(#REF!,MATCH($A4247,#REF!,0))),"")</f>
        <v/>
      </c>
      <c r="G4247" s="72" t="str">
        <f>IFERROR(INDEX(#REF!,MATCH(INDEX(#REF!,MATCH($A4247,#REF!,0)),#REF!,0),'Recurrent profile helpers'!G$2)*IF($A4247="", "0", INDEX(#REF!,MATCH($A4247,#REF!,0))),"")</f>
        <v/>
      </c>
      <c r="H4247" s="72" t="str">
        <f>IFERROR(INDEX(#REF!,MATCH(INDEX(#REF!,MATCH($A4247,#REF!,0)),#REF!,0),'Recurrent profile helpers'!H$2)*IF($A4247="", "0", INDEX(#REF!,MATCH($A4247,#REF!,0))),"")</f>
        <v/>
      </c>
      <c r="I4247" s="72" t="str">
        <f>IFERROR(INDEX(#REF!,MATCH(INDEX(#REF!,MATCH($A4247,#REF!,0)),#REF!,0),'Recurrent profile helpers'!I$2)*IF($A4247="", "0", INDEX(#REF!,MATCH($A4247,#REF!,0))),"")</f>
        <v/>
      </c>
      <c r="J4247" s="72" t="str">
        <f>IFERROR(INDEX(#REF!,MATCH(INDEX(#REF!,MATCH($A4247,#REF!,0)),#REF!,0),'Recurrent profile helpers'!J$2)*IF($A4247="", "0", INDEX(#REF!,MATCH($A4247,#REF!,0))),"")</f>
        <v/>
      </c>
      <c r="K4247" s="72" t="str">
        <f>IFERROR(INDEX(#REF!,MATCH(INDEX(#REF!,MATCH($A4247,#REF!,0)),#REF!,0),'Recurrent profile helpers'!K$2)*IF($A4247="", "0", INDEX(#REF!,MATCH($A4247,#REF!,0))),"")</f>
        <v/>
      </c>
      <c r="L4247" s="72" t="str">
        <f>IFERROR(INDEX(#REF!,MATCH(INDEX(#REF!,MATCH($A4247,#REF!,0)),#REF!,0),'Recurrent profile helpers'!L$2)*IF($A4247="", "0", INDEX(#REF!,MATCH($A4247,#REF!,0))),"")</f>
        <v/>
      </c>
      <c r="M4247" s="72" t="str">
        <f>IFERROR(INDEX(#REF!,MATCH(INDEX(#REF!,MATCH($A4247,#REF!,0)),#REF!,0),'Recurrent profile helpers'!M$2)*IF($A4247="", "0", INDEX(#REF!,MATCH($A4247,#REF!,0))),"")</f>
        <v/>
      </c>
      <c r="N4247" s="72" t="str">
        <f>IFERROR(INDEX(#REF!,MATCH(INDEX(#REF!,MATCH($A4247,#REF!,0)),#REF!,0),'Recurrent profile helpers'!N$2)*IF($A4247="", "0", INDEX(#REF!,MATCH($A4247,#REF!,0))),"")</f>
        <v/>
      </c>
    </row>
    <row r="4248" spans="1:14">
      <c r="A4248" t="str">
        <f t="array" ref="A4248">IFERROR(INDEX(#REF!, SMALL(IF((MID(#REF!,2,1)="."),ROW($A$6:$A$4897)-ROW($A$6)+1,IF((MID(#REF!,3,1)="."),ROW($A$6:$A$4892)-ROW($A$6)+1)), ROW(4246:4246))),"" )</f>
        <v/>
      </c>
      <c r="B4248" s="72" t="str">
        <f>IF($A4248="", "", INDEX(#REF!,MATCH($A4248,#REF!,0)))</f>
        <v/>
      </c>
      <c r="C4248" s="72" t="str">
        <f>IFERROR(INDEX(#REF!,MATCH(INDEX(#REF!,MATCH($A4248,#REF!,0)),#REF!,0),'Recurrent profile helpers'!C$2)*IF($A4248="", "0", INDEX(#REF!,MATCH($A4248,#REF!,0))),"")</f>
        <v/>
      </c>
      <c r="D4248" s="72" t="str">
        <f>IFERROR(INDEX(#REF!,MATCH(INDEX(#REF!,MATCH($A4248,#REF!,0)),#REF!,0),'Recurrent profile helpers'!D$2)*IF($A4248="", "0", INDEX(#REF!,MATCH($A4248,#REF!,0))),"")</f>
        <v/>
      </c>
      <c r="E4248" s="72" t="str">
        <f>IFERROR(INDEX(#REF!,MATCH(INDEX(#REF!,MATCH($A4248,#REF!,0)),#REF!,0),'Recurrent profile helpers'!E$2)*IF($A4248="", "0", INDEX(#REF!,MATCH($A4248,#REF!,0))),"")</f>
        <v/>
      </c>
      <c r="F4248" s="72" t="str">
        <f>IFERROR(INDEX(#REF!,MATCH(INDEX(#REF!,MATCH($A4248,#REF!,0)),#REF!,0),'Recurrent profile helpers'!F$2)*IF($A4248="", "0", INDEX(#REF!,MATCH($A4248,#REF!,0))),"")</f>
        <v/>
      </c>
      <c r="G4248" s="72" t="str">
        <f>IFERROR(INDEX(#REF!,MATCH(INDEX(#REF!,MATCH($A4248,#REF!,0)),#REF!,0),'Recurrent profile helpers'!G$2)*IF($A4248="", "0", INDEX(#REF!,MATCH($A4248,#REF!,0))),"")</f>
        <v/>
      </c>
      <c r="H4248" s="72" t="str">
        <f>IFERROR(INDEX(#REF!,MATCH(INDEX(#REF!,MATCH($A4248,#REF!,0)),#REF!,0),'Recurrent profile helpers'!H$2)*IF($A4248="", "0", INDEX(#REF!,MATCH($A4248,#REF!,0))),"")</f>
        <v/>
      </c>
      <c r="I4248" s="72" t="str">
        <f>IFERROR(INDEX(#REF!,MATCH(INDEX(#REF!,MATCH($A4248,#REF!,0)),#REF!,0),'Recurrent profile helpers'!I$2)*IF($A4248="", "0", INDEX(#REF!,MATCH($A4248,#REF!,0))),"")</f>
        <v/>
      </c>
      <c r="J4248" s="72" t="str">
        <f>IFERROR(INDEX(#REF!,MATCH(INDEX(#REF!,MATCH($A4248,#REF!,0)),#REF!,0),'Recurrent profile helpers'!J$2)*IF($A4248="", "0", INDEX(#REF!,MATCH($A4248,#REF!,0))),"")</f>
        <v/>
      </c>
      <c r="K4248" s="72" t="str">
        <f>IFERROR(INDEX(#REF!,MATCH(INDEX(#REF!,MATCH($A4248,#REF!,0)),#REF!,0),'Recurrent profile helpers'!K$2)*IF($A4248="", "0", INDEX(#REF!,MATCH($A4248,#REF!,0))),"")</f>
        <v/>
      </c>
      <c r="L4248" s="72" t="str">
        <f>IFERROR(INDEX(#REF!,MATCH(INDEX(#REF!,MATCH($A4248,#REF!,0)),#REF!,0),'Recurrent profile helpers'!L$2)*IF($A4248="", "0", INDEX(#REF!,MATCH($A4248,#REF!,0))),"")</f>
        <v/>
      </c>
      <c r="M4248" s="72" t="str">
        <f>IFERROR(INDEX(#REF!,MATCH(INDEX(#REF!,MATCH($A4248,#REF!,0)),#REF!,0),'Recurrent profile helpers'!M$2)*IF($A4248="", "0", INDEX(#REF!,MATCH($A4248,#REF!,0))),"")</f>
        <v/>
      </c>
      <c r="N4248" s="72" t="str">
        <f>IFERROR(INDEX(#REF!,MATCH(INDEX(#REF!,MATCH($A4248,#REF!,0)),#REF!,0),'Recurrent profile helpers'!N$2)*IF($A4248="", "0", INDEX(#REF!,MATCH($A4248,#REF!,0))),"")</f>
        <v/>
      </c>
    </row>
    <row r="4249" spans="1:14">
      <c r="A4249" t="str">
        <f t="array" ref="A4249">IFERROR(INDEX(#REF!, SMALL(IF((MID(#REF!,2,1)="."),ROW($A$6:$A$4897)-ROW($A$6)+1,IF((MID(#REF!,3,1)="."),ROW($A$6:$A$4892)-ROW($A$6)+1)), ROW(4247:4247))),"" )</f>
        <v/>
      </c>
      <c r="B4249" s="72" t="str">
        <f>IF($A4249="", "", INDEX(#REF!,MATCH($A4249,#REF!,0)))</f>
        <v/>
      </c>
      <c r="C4249" s="72" t="str">
        <f>IFERROR(INDEX(#REF!,MATCH(INDEX(#REF!,MATCH($A4249,#REF!,0)),#REF!,0),'Recurrent profile helpers'!C$2)*IF($A4249="", "0", INDEX(#REF!,MATCH($A4249,#REF!,0))),"")</f>
        <v/>
      </c>
      <c r="D4249" s="72" t="str">
        <f>IFERROR(INDEX(#REF!,MATCH(INDEX(#REF!,MATCH($A4249,#REF!,0)),#REF!,0),'Recurrent profile helpers'!D$2)*IF($A4249="", "0", INDEX(#REF!,MATCH($A4249,#REF!,0))),"")</f>
        <v/>
      </c>
      <c r="E4249" s="72" t="str">
        <f>IFERROR(INDEX(#REF!,MATCH(INDEX(#REF!,MATCH($A4249,#REF!,0)),#REF!,0),'Recurrent profile helpers'!E$2)*IF($A4249="", "0", INDEX(#REF!,MATCH($A4249,#REF!,0))),"")</f>
        <v/>
      </c>
      <c r="F4249" s="72" t="str">
        <f>IFERROR(INDEX(#REF!,MATCH(INDEX(#REF!,MATCH($A4249,#REF!,0)),#REF!,0),'Recurrent profile helpers'!F$2)*IF($A4249="", "0", INDEX(#REF!,MATCH($A4249,#REF!,0))),"")</f>
        <v/>
      </c>
      <c r="G4249" s="72" t="str">
        <f>IFERROR(INDEX(#REF!,MATCH(INDEX(#REF!,MATCH($A4249,#REF!,0)),#REF!,0),'Recurrent profile helpers'!G$2)*IF($A4249="", "0", INDEX(#REF!,MATCH($A4249,#REF!,0))),"")</f>
        <v/>
      </c>
      <c r="H4249" s="72" t="str">
        <f>IFERROR(INDEX(#REF!,MATCH(INDEX(#REF!,MATCH($A4249,#REF!,0)),#REF!,0),'Recurrent profile helpers'!H$2)*IF($A4249="", "0", INDEX(#REF!,MATCH($A4249,#REF!,0))),"")</f>
        <v/>
      </c>
      <c r="I4249" s="72" t="str">
        <f>IFERROR(INDEX(#REF!,MATCH(INDEX(#REF!,MATCH($A4249,#REF!,0)),#REF!,0),'Recurrent profile helpers'!I$2)*IF($A4249="", "0", INDEX(#REF!,MATCH($A4249,#REF!,0))),"")</f>
        <v/>
      </c>
      <c r="J4249" s="72" t="str">
        <f>IFERROR(INDEX(#REF!,MATCH(INDEX(#REF!,MATCH($A4249,#REF!,0)),#REF!,0),'Recurrent profile helpers'!J$2)*IF($A4249="", "0", INDEX(#REF!,MATCH($A4249,#REF!,0))),"")</f>
        <v/>
      </c>
      <c r="K4249" s="72" t="str">
        <f>IFERROR(INDEX(#REF!,MATCH(INDEX(#REF!,MATCH($A4249,#REF!,0)),#REF!,0),'Recurrent profile helpers'!K$2)*IF($A4249="", "0", INDEX(#REF!,MATCH($A4249,#REF!,0))),"")</f>
        <v/>
      </c>
      <c r="L4249" s="72" t="str">
        <f>IFERROR(INDEX(#REF!,MATCH(INDEX(#REF!,MATCH($A4249,#REF!,0)),#REF!,0),'Recurrent profile helpers'!L$2)*IF($A4249="", "0", INDEX(#REF!,MATCH($A4249,#REF!,0))),"")</f>
        <v/>
      </c>
      <c r="M4249" s="72" t="str">
        <f>IFERROR(INDEX(#REF!,MATCH(INDEX(#REF!,MATCH($A4249,#REF!,0)),#REF!,0),'Recurrent profile helpers'!M$2)*IF($A4249="", "0", INDEX(#REF!,MATCH($A4249,#REF!,0))),"")</f>
        <v/>
      </c>
      <c r="N4249" s="72" t="str">
        <f>IFERROR(INDEX(#REF!,MATCH(INDEX(#REF!,MATCH($A4249,#REF!,0)),#REF!,0),'Recurrent profile helpers'!N$2)*IF($A4249="", "0", INDEX(#REF!,MATCH($A4249,#REF!,0))),"")</f>
        <v/>
      </c>
    </row>
    <row r="4250" spans="1:14">
      <c r="A4250" t="str">
        <f t="array" ref="A4250">IFERROR(INDEX(#REF!, SMALL(IF((MID(#REF!,2,1)="."),ROW($A$6:$A$4897)-ROW($A$6)+1,IF((MID(#REF!,3,1)="."),ROW($A$6:$A$4892)-ROW($A$6)+1)), ROW(4248:4248))),"" )</f>
        <v/>
      </c>
      <c r="B4250" s="72" t="str">
        <f>IF($A4250="", "", INDEX(#REF!,MATCH($A4250,#REF!,0)))</f>
        <v/>
      </c>
      <c r="C4250" s="72" t="str">
        <f>IFERROR(INDEX(#REF!,MATCH(INDEX(#REF!,MATCH($A4250,#REF!,0)),#REF!,0),'Recurrent profile helpers'!C$2)*IF($A4250="", "0", INDEX(#REF!,MATCH($A4250,#REF!,0))),"")</f>
        <v/>
      </c>
      <c r="D4250" s="72" t="str">
        <f>IFERROR(INDEX(#REF!,MATCH(INDEX(#REF!,MATCH($A4250,#REF!,0)),#REF!,0),'Recurrent profile helpers'!D$2)*IF($A4250="", "0", INDEX(#REF!,MATCH($A4250,#REF!,0))),"")</f>
        <v/>
      </c>
      <c r="E4250" s="72" t="str">
        <f>IFERROR(INDEX(#REF!,MATCH(INDEX(#REF!,MATCH($A4250,#REF!,0)),#REF!,0),'Recurrent profile helpers'!E$2)*IF($A4250="", "0", INDEX(#REF!,MATCH($A4250,#REF!,0))),"")</f>
        <v/>
      </c>
      <c r="F4250" s="72" t="str">
        <f>IFERROR(INDEX(#REF!,MATCH(INDEX(#REF!,MATCH($A4250,#REF!,0)),#REF!,0),'Recurrent profile helpers'!F$2)*IF($A4250="", "0", INDEX(#REF!,MATCH($A4250,#REF!,0))),"")</f>
        <v/>
      </c>
      <c r="G4250" s="72" t="str">
        <f>IFERROR(INDEX(#REF!,MATCH(INDEX(#REF!,MATCH($A4250,#REF!,0)),#REF!,0),'Recurrent profile helpers'!G$2)*IF($A4250="", "0", INDEX(#REF!,MATCH($A4250,#REF!,0))),"")</f>
        <v/>
      </c>
      <c r="H4250" s="72" t="str">
        <f>IFERROR(INDEX(#REF!,MATCH(INDEX(#REF!,MATCH($A4250,#REF!,0)),#REF!,0),'Recurrent profile helpers'!H$2)*IF($A4250="", "0", INDEX(#REF!,MATCH($A4250,#REF!,0))),"")</f>
        <v/>
      </c>
      <c r="I4250" s="72" t="str">
        <f>IFERROR(INDEX(#REF!,MATCH(INDEX(#REF!,MATCH($A4250,#REF!,0)),#REF!,0),'Recurrent profile helpers'!I$2)*IF($A4250="", "0", INDEX(#REF!,MATCH($A4250,#REF!,0))),"")</f>
        <v/>
      </c>
      <c r="J4250" s="72" t="str">
        <f>IFERROR(INDEX(#REF!,MATCH(INDEX(#REF!,MATCH($A4250,#REF!,0)),#REF!,0),'Recurrent profile helpers'!J$2)*IF($A4250="", "0", INDEX(#REF!,MATCH($A4250,#REF!,0))),"")</f>
        <v/>
      </c>
      <c r="K4250" s="72" t="str">
        <f>IFERROR(INDEX(#REF!,MATCH(INDEX(#REF!,MATCH($A4250,#REF!,0)),#REF!,0),'Recurrent profile helpers'!K$2)*IF($A4250="", "0", INDEX(#REF!,MATCH($A4250,#REF!,0))),"")</f>
        <v/>
      </c>
      <c r="L4250" s="72" t="str">
        <f>IFERROR(INDEX(#REF!,MATCH(INDEX(#REF!,MATCH($A4250,#REF!,0)),#REF!,0),'Recurrent profile helpers'!L$2)*IF($A4250="", "0", INDEX(#REF!,MATCH($A4250,#REF!,0))),"")</f>
        <v/>
      </c>
      <c r="M4250" s="72" t="str">
        <f>IFERROR(INDEX(#REF!,MATCH(INDEX(#REF!,MATCH($A4250,#REF!,0)),#REF!,0),'Recurrent profile helpers'!M$2)*IF($A4250="", "0", INDEX(#REF!,MATCH($A4250,#REF!,0))),"")</f>
        <v/>
      </c>
      <c r="N4250" s="72" t="str">
        <f>IFERROR(INDEX(#REF!,MATCH(INDEX(#REF!,MATCH($A4250,#REF!,0)),#REF!,0),'Recurrent profile helpers'!N$2)*IF($A4250="", "0", INDEX(#REF!,MATCH($A4250,#REF!,0))),"")</f>
        <v/>
      </c>
    </row>
    <row r="4251" spans="1:14">
      <c r="A4251" t="str">
        <f t="array" ref="A4251">IFERROR(INDEX(#REF!, SMALL(IF((MID(#REF!,2,1)="."),ROW($A$6:$A$4897)-ROW($A$6)+1,IF((MID(#REF!,3,1)="."),ROW($A$6:$A$4892)-ROW($A$6)+1)), ROW(4249:4249))),"" )</f>
        <v/>
      </c>
      <c r="B4251" s="72" t="str">
        <f>IF($A4251="", "", INDEX(#REF!,MATCH($A4251,#REF!,0)))</f>
        <v/>
      </c>
      <c r="C4251" s="72" t="str">
        <f>IFERROR(INDEX(#REF!,MATCH(INDEX(#REF!,MATCH($A4251,#REF!,0)),#REF!,0),'Recurrent profile helpers'!C$2)*IF($A4251="", "0", INDEX(#REF!,MATCH($A4251,#REF!,0))),"")</f>
        <v/>
      </c>
      <c r="D4251" s="72" t="str">
        <f>IFERROR(INDEX(#REF!,MATCH(INDEX(#REF!,MATCH($A4251,#REF!,0)),#REF!,0),'Recurrent profile helpers'!D$2)*IF($A4251="", "0", INDEX(#REF!,MATCH($A4251,#REF!,0))),"")</f>
        <v/>
      </c>
      <c r="E4251" s="72" t="str">
        <f>IFERROR(INDEX(#REF!,MATCH(INDEX(#REF!,MATCH($A4251,#REF!,0)),#REF!,0),'Recurrent profile helpers'!E$2)*IF($A4251="", "0", INDEX(#REF!,MATCH($A4251,#REF!,0))),"")</f>
        <v/>
      </c>
      <c r="F4251" s="72" t="str">
        <f>IFERROR(INDEX(#REF!,MATCH(INDEX(#REF!,MATCH($A4251,#REF!,0)),#REF!,0),'Recurrent profile helpers'!F$2)*IF($A4251="", "0", INDEX(#REF!,MATCH($A4251,#REF!,0))),"")</f>
        <v/>
      </c>
      <c r="G4251" s="72" t="str">
        <f>IFERROR(INDEX(#REF!,MATCH(INDEX(#REF!,MATCH($A4251,#REF!,0)),#REF!,0),'Recurrent profile helpers'!G$2)*IF($A4251="", "0", INDEX(#REF!,MATCH($A4251,#REF!,0))),"")</f>
        <v/>
      </c>
      <c r="H4251" s="72" t="str">
        <f>IFERROR(INDEX(#REF!,MATCH(INDEX(#REF!,MATCH($A4251,#REF!,0)),#REF!,0),'Recurrent profile helpers'!H$2)*IF($A4251="", "0", INDEX(#REF!,MATCH($A4251,#REF!,0))),"")</f>
        <v/>
      </c>
      <c r="I4251" s="72" t="str">
        <f>IFERROR(INDEX(#REF!,MATCH(INDEX(#REF!,MATCH($A4251,#REF!,0)),#REF!,0),'Recurrent profile helpers'!I$2)*IF($A4251="", "0", INDEX(#REF!,MATCH($A4251,#REF!,0))),"")</f>
        <v/>
      </c>
      <c r="J4251" s="72" t="str">
        <f>IFERROR(INDEX(#REF!,MATCH(INDEX(#REF!,MATCH($A4251,#REF!,0)),#REF!,0),'Recurrent profile helpers'!J$2)*IF($A4251="", "0", INDEX(#REF!,MATCH($A4251,#REF!,0))),"")</f>
        <v/>
      </c>
      <c r="K4251" s="72" t="str">
        <f>IFERROR(INDEX(#REF!,MATCH(INDEX(#REF!,MATCH($A4251,#REF!,0)),#REF!,0),'Recurrent profile helpers'!K$2)*IF($A4251="", "0", INDEX(#REF!,MATCH($A4251,#REF!,0))),"")</f>
        <v/>
      </c>
      <c r="L4251" s="72" t="str">
        <f>IFERROR(INDEX(#REF!,MATCH(INDEX(#REF!,MATCH($A4251,#REF!,0)),#REF!,0),'Recurrent profile helpers'!L$2)*IF($A4251="", "0", INDEX(#REF!,MATCH($A4251,#REF!,0))),"")</f>
        <v/>
      </c>
      <c r="M4251" s="72" t="str">
        <f>IFERROR(INDEX(#REF!,MATCH(INDEX(#REF!,MATCH($A4251,#REF!,0)),#REF!,0),'Recurrent profile helpers'!M$2)*IF($A4251="", "0", INDEX(#REF!,MATCH($A4251,#REF!,0))),"")</f>
        <v/>
      </c>
      <c r="N4251" s="72" t="str">
        <f>IFERROR(INDEX(#REF!,MATCH(INDEX(#REF!,MATCH($A4251,#REF!,0)),#REF!,0),'Recurrent profile helpers'!N$2)*IF($A4251="", "0", INDEX(#REF!,MATCH($A4251,#REF!,0))),"")</f>
        <v/>
      </c>
    </row>
    <row r="4252" spans="1:14">
      <c r="A4252" t="str">
        <f t="array" ref="A4252">IFERROR(INDEX(#REF!, SMALL(IF((MID(#REF!,2,1)="."),ROW($A$6:$A$4897)-ROW($A$6)+1,IF((MID(#REF!,3,1)="."),ROW($A$6:$A$4892)-ROW($A$6)+1)), ROW(4250:4250))),"" )</f>
        <v/>
      </c>
      <c r="B4252" s="72" t="str">
        <f>IF($A4252="", "", INDEX(#REF!,MATCH($A4252,#REF!,0)))</f>
        <v/>
      </c>
      <c r="C4252" s="72" t="str">
        <f>IFERROR(INDEX(#REF!,MATCH(INDEX(#REF!,MATCH($A4252,#REF!,0)),#REF!,0),'Recurrent profile helpers'!C$2)*IF($A4252="", "0", INDEX(#REF!,MATCH($A4252,#REF!,0))),"")</f>
        <v/>
      </c>
      <c r="D4252" s="72" t="str">
        <f>IFERROR(INDEX(#REF!,MATCH(INDEX(#REF!,MATCH($A4252,#REF!,0)),#REF!,0),'Recurrent profile helpers'!D$2)*IF($A4252="", "0", INDEX(#REF!,MATCH($A4252,#REF!,0))),"")</f>
        <v/>
      </c>
      <c r="E4252" s="72" t="str">
        <f>IFERROR(INDEX(#REF!,MATCH(INDEX(#REF!,MATCH($A4252,#REF!,0)),#REF!,0),'Recurrent profile helpers'!E$2)*IF($A4252="", "0", INDEX(#REF!,MATCH($A4252,#REF!,0))),"")</f>
        <v/>
      </c>
      <c r="F4252" s="72" t="str">
        <f>IFERROR(INDEX(#REF!,MATCH(INDEX(#REF!,MATCH($A4252,#REF!,0)),#REF!,0),'Recurrent profile helpers'!F$2)*IF($A4252="", "0", INDEX(#REF!,MATCH($A4252,#REF!,0))),"")</f>
        <v/>
      </c>
      <c r="G4252" s="72" t="str">
        <f>IFERROR(INDEX(#REF!,MATCH(INDEX(#REF!,MATCH($A4252,#REF!,0)),#REF!,0),'Recurrent profile helpers'!G$2)*IF($A4252="", "0", INDEX(#REF!,MATCH($A4252,#REF!,0))),"")</f>
        <v/>
      </c>
      <c r="H4252" s="72" t="str">
        <f>IFERROR(INDEX(#REF!,MATCH(INDEX(#REF!,MATCH($A4252,#REF!,0)),#REF!,0),'Recurrent profile helpers'!H$2)*IF($A4252="", "0", INDEX(#REF!,MATCH($A4252,#REF!,0))),"")</f>
        <v/>
      </c>
      <c r="I4252" s="72" t="str">
        <f>IFERROR(INDEX(#REF!,MATCH(INDEX(#REF!,MATCH($A4252,#REF!,0)),#REF!,0),'Recurrent profile helpers'!I$2)*IF($A4252="", "0", INDEX(#REF!,MATCH($A4252,#REF!,0))),"")</f>
        <v/>
      </c>
      <c r="J4252" s="72" t="str">
        <f>IFERROR(INDEX(#REF!,MATCH(INDEX(#REF!,MATCH($A4252,#REF!,0)),#REF!,0),'Recurrent profile helpers'!J$2)*IF($A4252="", "0", INDEX(#REF!,MATCH($A4252,#REF!,0))),"")</f>
        <v/>
      </c>
      <c r="K4252" s="72" t="str">
        <f>IFERROR(INDEX(#REF!,MATCH(INDEX(#REF!,MATCH($A4252,#REF!,0)),#REF!,0),'Recurrent profile helpers'!K$2)*IF($A4252="", "0", INDEX(#REF!,MATCH($A4252,#REF!,0))),"")</f>
        <v/>
      </c>
      <c r="L4252" s="72" t="str">
        <f>IFERROR(INDEX(#REF!,MATCH(INDEX(#REF!,MATCH($A4252,#REF!,0)),#REF!,0),'Recurrent profile helpers'!L$2)*IF($A4252="", "0", INDEX(#REF!,MATCH($A4252,#REF!,0))),"")</f>
        <v/>
      </c>
      <c r="M4252" s="72" t="str">
        <f>IFERROR(INDEX(#REF!,MATCH(INDEX(#REF!,MATCH($A4252,#REF!,0)),#REF!,0),'Recurrent profile helpers'!M$2)*IF($A4252="", "0", INDEX(#REF!,MATCH($A4252,#REF!,0))),"")</f>
        <v/>
      </c>
      <c r="N4252" s="72" t="str">
        <f>IFERROR(INDEX(#REF!,MATCH(INDEX(#REF!,MATCH($A4252,#REF!,0)),#REF!,0),'Recurrent profile helpers'!N$2)*IF($A4252="", "0", INDEX(#REF!,MATCH($A4252,#REF!,0))),"")</f>
        <v/>
      </c>
    </row>
    <row r="4253" spans="1:14">
      <c r="A4253" t="str">
        <f t="array" ref="A4253">IFERROR(INDEX(#REF!, SMALL(IF((MID(#REF!,2,1)="."),ROW($A$6:$A$4897)-ROW($A$6)+1,IF((MID(#REF!,3,1)="."),ROW($A$6:$A$4892)-ROW($A$6)+1)), ROW(4251:4251))),"" )</f>
        <v/>
      </c>
      <c r="B4253" s="72" t="str">
        <f>IF($A4253="", "", INDEX(#REF!,MATCH($A4253,#REF!,0)))</f>
        <v/>
      </c>
      <c r="C4253" s="72" t="str">
        <f>IFERROR(INDEX(#REF!,MATCH(INDEX(#REF!,MATCH($A4253,#REF!,0)),#REF!,0),'Recurrent profile helpers'!C$2)*IF($A4253="", "0", INDEX(#REF!,MATCH($A4253,#REF!,0))),"")</f>
        <v/>
      </c>
      <c r="D4253" s="72" t="str">
        <f>IFERROR(INDEX(#REF!,MATCH(INDEX(#REF!,MATCH($A4253,#REF!,0)),#REF!,0),'Recurrent profile helpers'!D$2)*IF($A4253="", "0", INDEX(#REF!,MATCH($A4253,#REF!,0))),"")</f>
        <v/>
      </c>
      <c r="E4253" s="72" t="str">
        <f>IFERROR(INDEX(#REF!,MATCH(INDEX(#REF!,MATCH($A4253,#REF!,0)),#REF!,0),'Recurrent profile helpers'!E$2)*IF($A4253="", "0", INDEX(#REF!,MATCH($A4253,#REF!,0))),"")</f>
        <v/>
      </c>
      <c r="F4253" s="72" t="str">
        <f>IFERROR(INDEX(#REF!,MATCH(INDEX(#REF!,MATCH($A4253,#REF!,0)),#REF!,0),'Recurrent profile helpers'!F$2)*IF($A4253="", "0", INDEX(#REF!,MATCH($A4253,#REF!,0))),"")</f>
        <v/>
      </c>
      <c r="G4253" s="72" t="str">
        <f>IFERROR(INDEX(#REF!,MATCH(INDEX(#REF!,MATCH($A4253,#REF!,0)),#REF!,0),'Recurrent profile helpers'!G$2)*IF($A4253="", "0", INDEX(#REF!,MATCH($A4253,#REF!,0))),"")</f>
        <v/>
      </c>
      <c r="H4253" s="72" t="str">
        <f>IFERROR(INDEX(#REF!,MATCH(INDEX(#REF!,MATCH($A4253,#REF!,0)),#REF!,0),'Recurrent profile helpers'!H$2)*IF($A4253="", "0", INDEX(#REF!,MATCH($A4253,#REF!,0))),"")</f>
        <v/>
      </c>
      <c r="I4253" s="72" t="str">
        <f>IFERROR(INDEX(#REF!,MATCH(INDEX(#REF!,MATCH($A4253,#REF!,0)),#REF!,0),'Recurrent profile helpers'!I$2)*IF($A4253="", "0", INDEX(#REF!,MATCH($A4253,#REF!,0))),"")</f>
        <v/>
      </c>
      <c r="J4253" s="72" t="str">
        <f>IFERROR(INDEX(#REF!,MATCH(INDEX(#REF!,MATCH($A4253,#REF!,0)),#REF!,0),'Recurrent profile helpers'!J$2)*IF($A4253="", "0", INDEX(#REF!,MATCH($A4253,#REF!,0))),"")</f>
        <v/>
      </c>
      <c r="K4253" s="72" t="str">
        <f>IFERROR(INDEX(#REF!,MATCH(INDEX(#REF!,MATCH($A4253,#REF!,0)),#REF!,0),'Recurrent profile helpers'!K$2)*IF($A4253="", "0", INDEX(#REF!,MATCH($A4253,#REF!,0))),"")</f>
        <v/>
      </c>
      <c r="L4253" s="72" t="str">
        <f>IFERROR(INDEX(#REF!,MATCH(INDEX(#REF!,MATCH($A4253,#REF!,0)),#REF!,0),'Recurrent profile helpers'!L$2)*IF($A4253="", "0", INDEX(#REF!,MATCH($A4253,#REF!,0))),"")</f>
        <v/>
      </c>
      <c r="M4253" s="72" t="str">
        <f>IFERROR(INDEX(#REF!,MATCH(INDEX(#REF!,MATCH($A4253,#REF!,0)),#REF!,0),'Recurrent profile helpers'!M$2)*IF($A4253="", "0", INDEX(#REF!,MATCH($A4253,#REF!,0))),"")</f>
        <v/>
      </c>
      <c r="N4253" s="72" t="str">
        <f>IFERROR(INDEX(#REF!,MATCH(INDEX(#REF!,MATCH($A4253,#REF!,0)),#REF!,0),'Recurrent profile helpers'!N$2)*IF($A4253="", "0", INDEX(#REF!,MATCH($A4253,#REF!,0))),"")</f>
        <v/>
      </c>
    </row>
    <row r="4254" spans="1:14">
      <c r="A4254" t="str">
        <f t="array" ref="A4254">IFERROR(INDEX(#REF!, SMALL(IF((MID(#REF!,2,1)="."),ROW($A$6:$A$4897)-ROW($A$6)+1,IF((MID(#REF!,3,1)="."),ROW($A$6:$A$4892)-ROW($A$6)+1)), ROW(4252:4252))),"" )</f>
        <v/>
      </c>
      <c r="B4254" s="72" t="str">
        <f>IF($A4254="", "", INDEX(#REF!,MATCH($A4254,#REF!,0)))</f>
        <v/>
      </c>
      <c r="C4254" s="72" t="str">
        <f>IFERROR(INDEX(#REF!,MATCH(INDEX(#REF!,MATCH($A4254,#REF!,0)),#REF!,0),'Recurrent profile helpers'!C$2)*IF($A4254="", "0", INDEX(#REF!,MATCH($A4254,#REF!,0))),"")</f>
        <v/>
      </c>
      <c r="D4254" s="72" t="str">
        <f>IFERROR(INDEX(#REF!,MATCH(INDEX(#REF!,MATCH($A4254,#REF!,0)),#REF!,0),'Recurrent profile helpers'!D$2)*IF($A4254="", "0", INDEX(#REF!,MATCH($A4254,#REF!,0))),"")</f>
        <v/>
      </c>
      <c r="E4254" s="72" t="str">
        <f>IFERROR(INDEX(#REF!,MATCH(INDEX(#REF!,MATCH($A4254,#REF!,0)),#REF!,0),'Recurrent profile helpers'!E$2)*IF($A4254="", "0", INDEX(#REF!,MATCH($A4254,#REF!,0))),"")</f>
        <v/>
      </c>
      <c r="F4254" s="72" t="str">
        <f>IFERROR(INDEX(#REF!,MATCH(INDEX(#REF!,MATCH($A4254,#REF!,0)),#REF!,0),'Recurrent profile helpers'!F$2)*IF($A4254="", "0", INDEX(#REF!,MATCH($A4254,#REF!,0))),"")</f>
        <v/>
      </c>
      <c r="G4254" s="72" t="str">
        <f>IFERROR(INDEX(#REF!,MATCH(INDEX(#REF!,MATCH($A4254,#REF!,0)),#REF!,0),'Recurrent profile helpers'!G$2)*IF($A4254="", "0", INDEX(#REF!,MATCH($A4254,#REF!,0))),"")</f>
        <v/>
      </c>
      <c r="H4254" s="72" t="str">
        <f>IFERROR(INDEX(#REF!,MATCH(INDEX(#REF!,MATCH($A4254,#REF!,0)),#REF!,0),'Recurrent profile helpers'!H$2)*IF($A4254="", "0", INDEX(#REF!,MATCH($A4254,#REF!,0))),"")</f>
        <v/>
      </c>
      <c r="I4254" s="72" t="str">
        <f>IFERROR(INDEX(#REF!,MATCH(INDEX(#REF!,MATCH($A4254,#REF!,0)),#REF!,0),'Recurrent profile helpers'!I$2)*IF($A4254="", "0", INDEX(#REF!,MATCH($A4254,#REF!,0))),"")</f>
        <v/>
      </c>
      <c r="J4254" s="72" t="str">
        <f>IFERROR(INDEX(#REF!,MATCH(INDEX(#REF!,MATCH($A4254,#REF!,0)),#REF!,0),'Recurrent profile helpers'!J$2)*IF($A4254="", "0", INDEX(#REF!,MATCH($A4254,#REF!,0))),"")</f>
        <v/>
      </c>
      <c r="K4254" s="72" t="str">
        <f>IFERROR(INDEX(#REF!,MATCH(INDEX(#REF!,MATCH($A4254,#REF!,0)),#REF!,0),'Recurrent profile helpers'!K$2)*IF($A4254="", "0", INDEX(#REF!,MATCH($A4254,#REF!,0))),"")</f>
        <v/>
      </c>
      <c r="L4254" s="72" t="str">
        <f>IFERROR(INDEX(#REF!,MATCH(INDEX(#REF!,MATCH($A4254,#REF!,0)),#REF!,0),'Recurrent profile helpers'!L$2)*IF($A4254="", "0", INDEX(#REF!,MATCH($A4254,#REF!,0))),"")</f>
        <v/>
      </c>
      <c r="M4254" s="72" t="str">
        <f>IFERROR(INDEX(#REF!,MATCH(INDEX(#REF!,MATCH($A4254,#REF!,0)),#REF!,0),'Recurrent profile helpers'!M$2)*IF($A4254="", "0", INDEX(#REF!,MATCH($A4254,#REF!,0))),"")</f>
        <v/>
      </c>
      <c r="N4254" s="72" t="str">
        <f>IFERROR(INDEX(#REF!,MATCH(INDEX(#REF!,MATCH($A4254,#REF!,0)),#REF!,0),'Recurrent profile helpers'!N$2)*IF($A4254="", "0", INDEX(#REF!,MATCH($A4254,#REF!,0))),"")</f>
        <v/>
      </c>
    </row>
    <row r="4255" spans="1:14">
      <c r="A4255" t="str">
        <f t="array" ref="A4255">IFERROR(INDEX(#REF!, SMALL(IF((MID(#REF!,2,1)="."),ROW($A$6:$A$4897)-ROW($A$6)+1,IF((MID(#REF!,3,1)="."),ROW($A$6:$A$4892)-ROW($A$6)+1)), ROW(4253:4253))),"" )</f>
        <v/>
      </c>
      <c r="B4255" s="72" t="str">
        <f>IF($A4255="", "", INDEX(#REF!,MATCH($A4255,#REF!,0)))</f>
        <v/>
      </c>
      <c r="C4255" s="72" t="str">
        <f>IFERROR(INDEX(#REF!,MATCH(INDEX(#REF!,MATCH($A4255,#REF!,0)),#REF!,0),'Recurrent profile helpers'!C$2)*IF($A4255="", "0", INDEX(#REF!,MATCH($A4255,#REF!,0))),"")</f>
        <v/>
      </c>
      <c r="D4255" s="72" t="str">
        <f>IFERROR(INDEX(#REF!,MATCH(INDEX(#REF!,MATCH($A4255,#REF!,0)),#REF!,0),'Recurrent profile helpers'!D$2)*IF($A4255="", "0", INDEX(#REF!,MATCH($A4255,#REF!,0))),"")</f>
        <v/>
      </c>
      <c r="E4255" s="72" t="str">
        <f>IFERROR(INDEX(#REF!,MATCH(INDEX(#REF!,MATCH($A4255,#REF!,0)),#REF!,0),'Recurrent profile helpers'!E$2)*IF($A4255="", "0", INDEX(#REF!,MATCH($A4255,#REF!,0))),"")</f>
        <v/>
      </c>
      <c r="F4255" s="72" t="str">
        <f>IFERROR(INDEX(#REF!,MATCH(INDEX(#REF!,MATCH($A4255,#REF!,0)),#REF!,0),'Recurrent profile helpers'!F$2)*IF($A4255="", "0", INDEX(#REF!,MATCH($A4255,#REF!,0))),"")</f>
        <v/>
      </c>
      <c r="G4255" s="72" t="str">
        <f>IFERROR(INDEX(#REF!,MATCH(INDEX(#REF!,MATCH($A4255,#REF!,0)),#REF!,0),'Recurrent profile helpers'!G$2)*IF($A4255="", "0", INDEX(#REF!,MATCH($A4255,#REF!,0))),"")</f>
        <v/>
      </c>
      <c r="H4255" s="72" t="str">
        <f>IFERROR(INDEX(#REF!,MATCH(INDEX(#REF!,MATCH($A4255,#REF!,0)),#REF!,0),'Recurrent profile helpers'!H$2)*IF($A4255="", "0", INDEX(#REF!,MATCH($A4255,#REF!,0))),"")</f>
        <v/>
      </c>
      <c r="I4255" s="72" t="str">
        <f>IFERROR(INDEX(#REF!,MATCH(INDEX(#REF!,MATCH($A4255,#REF!,0)),#REF!,0),'Recurrent profile helpers'!I$2)*IF($A4255="", "0", INDEX(#REF!,MATCH($A4255,#REF!,0))),"")</f>
        <v/>
      </c>
      <c r="J4255" s="72" t="str">
        <f>IFERROR(INDEX(#REF!,MATCH(INDEX(#REF!,MATCH($A4255,#REF!,0)),#REF!,0),'Recurrent profile helpers'!J$2)*IF($A4255="", "0", INDEX(#REF!,MATCH($A4255,#REF!,0))),"")</f>
        <v/>
      </c>
      <c r="K4255" s="72" t="str">
        <f>IFERROR(INDEX(#REF!,MATCH(INDEX(#REF!,MATCH($A4255,#REF!,0)),#REF!,0),'Recurrent profile helpers'!K$2)*IF($A4255="", "0", INDEX(#REF!,MATCH($A4255,#REF!,0))),"")</f>
        <v/>
      </c>
      <c r="L4255" s="72" t="str">
        <f>IFERROR(INDEX(#REF!,MATCH(INDEX(#REF!,MATCH($A4255,#REF!,0)),#REF!,0),'Recurrent profile helpers'!L$2)*IF($A4255="", "0", INDEX(#REF!,MATCH($A4255,#REF!,0))),"")</f>
        <v/>
      </c>
      <c r="M4255" s="72" t="str">
        <f>IFERROR(INDEX(#REF!,MATCH(INDEX(#REF!,MATCH($A4255,#REF!,0)),#REF!,0),'Recurrent profile helpers'!M$2)*IF($A4255="", "0", INDEX(#REF!,MATCH($A4255,#REF!,0))),"")</f>
        <v/>
      </c>
      <c r="N4255" s="72" t="str">
        <f>IFERROR(INDEX(#REF!,MATCH(INDEX(#REF!,MATCH($A4255,#REF!,0)),#REF!,0),'Recurrent profile helpers'!N$2)*IF($A4255="", "0", INDEX(#REF!,MATCH($A4255,#REF!,0))),"")</f>
        <v/>
      </c>
    </row>
    <row r="4256" spans="1:14">
      <c r="A4256" t="str">
        <f t="array" ref="A4256">IFERROR(INDEX(#REF!, SMALL(IF((MID(#REF!,2,1)="."),ROW($A$6:$A$4897)-ROW($A$6)+1,IF((MID(#REF!,3,1)="."),ROW($A$6:$A$4892)-ROW($A$6)+1)), ROW(4254:4254))),"" )</f>
        <v/>
      </c>
      <c r="B4256" s="72" t="str">
        <f>IF($A4256="", "", INDEX(#REF!,MATCH($A4256,#REF!,0)))</f>
        <v/>
      </c>
      <c r="C4256" s="72" t="str">
        <f>IFERROR(INDEX(#REF!,MATCH(INDEX(#REF!,MATCH($A4256,#REF!,0)),#REF!,0),'Recurrent profile helpers'!C$2)*IF($A4256="", "0", INDEX(#REF!,MATCH($A4256,#REF!,0))),"")</f>
        <v/>
      </c>
      <c r="D4256" s="72" t="str">
        <f>IFERROR(INDEX(#REF!,MATCH(INDEX(#REF!,MATCH($A4256,#REF!,0)),#REF!,0),'Recurrent profile helpers'!D$2)*IF($A4256="", "0", INDEX(#REF!,MATCH($A4256,#REF!,0))),"")</f>
        <v/>
      </c>
      <c r="E4256" s="72" t="str">
        <f>IFERROR(INDEX(#REF!,MATCH(INDEX(#REF!,MATCH($A4256,#REF!,0)),#REF!,0),'Recurrent profile helpers'!E$2)*IF($A4256="", "0", INDEX(#REF!,MATCH($A4256,#REF!,0))),"")</f>
        <v/>
      </c>
      <c r="F4256" s="72" t="str">
        <f>IFERROR(INDEX(#REF!,MATCH(INDEX(#REF!,MATCH($A4256,#REF!,0)),#REF!,0),'Recurrent profile helpers'!F$2)*IF($A4256="", "0", INDEX(#REF!,MATCH($A4256,#REF!,0))),"")</f>
        <v/>
      </c>
      <c r="G4256" s="72" t="str">
        <f>IFERROR(INDEX(#REF!,MATCH(INDEX(#REF!,MATCH($A4256,#REF!,0)),#REF!,0),'Recurrent profile helpers'!G$2)*IF($A4256="", "0", INDEX(#REF!,MATCH($A4256,#REF!,0))),"")</f>
        <v/>
      </c>
      <c r="H4256" s="72" t="str">
        <f>IFERROR(INDEX(#REF!,MATCH(INDEX(#REF!,MATCH($A4256,#REF!,0)),#REF!,0),'Recurrent profile helpers'!H$2)*IF($A4256="", "0", INDEX(#REF!,MATCH($A4256,#REF!,0))),"")</f>
        <v/>
      </c>
      <c r="I4256" s="72" t="str">
        <f>IFERROR(INDEX(#REF!,MATCH(INDEX(#REF!,MATCH($A4256,#REF!,0)),#REF!,0),'Recurrent profile helpers'!I$2)*IF($A4256="", "0", INDEX(#REF!,MATCH($A4256,#REF!,0))),"")</f>
        <v/>
      </c>
      <c r="J4256" s="72" t="str">
        <f>IFERROR(INDEX(#REF!,MATCH(INDEX(#REF!,MATCH($A4256,#REF!,0)),#REF!,0),'Recurrent profile helpers'!J$2)*IF($A4256="", "0", INDEX(#REF!,MATCH($A4256,#REF!,0))),"")</f>
        <v/>
      </c>
      <c r="K4256" s="72" t="str">
        <f>IFERROR(INDEX(#REF!,MATCH(INDEX(#REF!,MATCH($A4256,#REF!,0)),#REF!,0),'Recurrent profile helpers'!K$2)*IF($A4256="", "0", INDEX(#REF!,MATCH($A4256,#REF!,0))),"")</f>
        <v/>
      </c>
      <c r="L4256" s="72" t="str">
        <f>IFERROR(INDEX(#REF!,MATCH(INDEX(#REF!,MATCH($A4256,#REF!,0)),#REF!,0),'Recurrent profile helpers'!L$2)*IF($A4256="", "0", INDEX(#REF!,MATCH($A4256,#REF!,0))),"")</f>
        <v/>
      </c>
      <c r="M4256" s="72" t="str">
        <f>IFERROR(INDEX(#REF!,MATCH(INDEX(#REF!,MATCH($A4256,#REF!,0)),#REF!,0),'Recurrent profile helpers'!M$2)*IF($A4256="", "0", INDEX(#REF!,MATCH($A4256,#REF!,0))),"")</f>
        <v/>
      </c>
      <c r="N4256" s="72" t="str">
        <f>IFERROR(INDEX(#REF!,MATCH(INDEX(#REF!,MATCH($A4256,#REF!,0)),#REF!,0),'Recurrent profile helpers'!N$2)*IF($A4256="", "0", INDEX(#REF!,MATCH($A4256,#REF!,0))),"")</f>
        <v/>
      </c>
    </row>
    <row r="4257" spans="1:14">
      <c r="A4257" t="str">
        <f t="array" ref="A4257">IFERROR(INDEX(#REF!, SMALL(IF((MID(#REF!,2,1)="."),ROW($A$6:$A$4897)-ROW($A$6)+1,IF((MID(#REF!,3,1)="."),ROW($A$6:$A$4892)-ROW($A$6)+1)), ROW(4255:4255))),"" )</f>
        <v/>
      </c>
      <c r="B4257" s="72" t="str">
        <f>IF($A4257="", "", INDEX(#REF!,MATCH($A4257,#REF!,0)))</f>
        <v/>
      </c>
      <c r="C4257" s="72" t="str">
        <f>IFERROR(INDEX(#REF!,MATCH(INDEX(#REF!,MATCH($A4257,#REF!,0)),#REF!,0),'Recurrent profile helpers'!C$2)*IF($A4257="", "0", INDEX(#REF!,MATCH($A4257,#REF!,0))),"")</f>
        <v/>
      </c>
      <c r="D4257" s="72" t="str">
        <f>IFERROR(INDEX(#REF!,MATCH(INDEX(#REF!,MATCH($A4257,#REF!,0)),#REF!,0),'Recurrent profile helpers'!D$2)*IF($A4257="", "0", INDEX(#REF!,MATCH($A4257,#REF!,0))),"")</f>
        <v/>
      </c>
      <c r="E4257" s="72" t="str">
        <f>IFERROR(INDEX(#REF!,MATCH(INDEX(#REF!,MATCH($A4257,#REF!,0)),#REF!,0),'Recurrent profile helpers'!E$2)*IF($A4257="", "0", INDEX(#REF!,MATCH($A4257,#REF!,0))),"")</f>
        <v/>
      </c>
      <c r="F4257" s="72" t="str">
        <f>IFERROR(INDEX(#REF!,MATCH(INDEX(#REF!,MATCH($A4257,#REF!,0)),#REF!,0),'Recurrent profile helpers'!F$2)*IF($A4257="", "0", INDEX(#REF!,MATCH($A4257,#REF!,0))),"")</f>
        <v/>
      </c>
      <c r="G4257" s="72" t="str">
        <f>IFERROR(INDEX(#REF!,MATCH(INDEX(#REF!,MATCH($A4257,#REF!,0)),#REF!,0),'Recurrent profile helpers'!G$2)*IF($A4257="", "0", INDEX(#REF!,MATCH($A4257,#REF!,0))),"")</f>
        <v/>
      </c>
      <c r="H4257" s="72" t="str">
        <f>IFERROR(INDEX(#REF!,MATCH(INDEX(#REF!,MATCH($A4257,#REF!,0)),#REF!,0),'Recurrent profile helpers'!H$2)*IF($A4257="", "0", INDEX(#REF!,MATCH($A4257,#REF!,0))),"")</f>
        <v/>
      </c>
      <c r="I4257" s="72" t="str">
        <f>IFERROR(INDEX(#REF!,MATCH(INDEX(#REF!,MATCH($A4257,#REF!,0)),#REF!,0),'Recurrent profile helpers'!I$2)*IF($A4257="", "0", INDEX(#REF!,MATCH($A4257,#REF!,0))),"")</f>
        <v/>
      </c>
      <c r="J4257" s="72" t="str">
        <f>IFERROR(INDEX(#REF!,MATCH(INDEX(#REF!,MATCH($A4257,#REF!,0)),#REF!,0),'Recurrent profile helpers'!J$2)*IF($A4257="", "0", INDEX(#REF!,MATCH($A4257,#REF!,0))),"")</f>
        <v/>
      </c>
      <c r="K4257" s="72" t="str">
        <f>IFERROR(INDEX(#REF!,MATCH(INDEX(#REF!,MATCH($A4257,#REF!,0)),#REF!,0),'Recurrent profile helpers'!K$2)*IF($A4257="", "0", INDEX(#REF!,MATCH($A4257,#REF!,0))),"")</f>
        <v/>
      </c>
      <c r="L4257" s="72" t="str">
        <f>IFERROR(INDEX(#REF!,MATCH(INDEX(#REF!,MATCH($A4257,#REF!,0)),#REF!,0),'Recurrent profile helpers'!L$2)*IF($A4257="", "0", INDEX(#REF!,MATCH($A4257,#REF!,0))),"")</f>
        <v/>
      </c>
      <c r="M4257" s="72" t="str">
        <f>IFERROR(INDEX(#REF!,MATCH(INDEX(#REF!,MATCH($A4257,#REF!,0)),#REF!,0),'Recurrent profile helpers'!M$2)*IF($A4257="", "0", INDEX(#REF!,MATCH($A4257,#REF!,0))),"")</f>
        <v/>
      </c>
      <c r="N4257" s="72" t="str">
        <f>IFERROR(INDEX(#REF!,MATCH(INDEX(#REF!,MATCH($A4257,#REF!,0)),#REF!,0),'Recurrent profile helpers'!N$2)*IF($A4257="", "0", INDEX(#REF!,MATCH($A4257,#REF!,0))),"")</f>
        <v/>
      </c>
    </row>
    <row r="4258" spans="1:14">
      <c r="A4258" t="str">
        <f t="array" ref="A4258">IFERROR(INDEX(#REF!, SMALL(IF((MID(#REF!,2,1)="."),ROW($A$6:$A$4897)-ROW($A$6)+1,IF((MID(#REF!,3,1)="."),ROW($A$6:$A$4892)-ROW($A$6)+1)), ROW(4256:4256))),"" )</f>
        <v/>
      </c>
      <c r="B4258" s="72" t="str">
        <f>IF($A4258="", "", INDEX(#REF!,MATCH($A4258,#REF!,0)))</f>
        <v/>
      </c>
      <c r="C4258" s="72" t="str">
        <f>IFERROR(INDEX(#REF!,MATCH(INDEX(#REF!,MATCH($A4258,#REF!,0)),#REF!,0),'Recurrent profile helpers'!C$2)*IF($A4258="", "0", INDEX(#REF!,MATCH($A4258,#REF!,0))),"")</f>
        <v/>
      </c>
      <c r="D4258" s="72" t="str">
        <f>IFERROR(INDEX(#REF!,MATCH(INDEX(#REF!,MATCH($A4258,#REF!,0)),#REF!,0),'Recurrent profile helpers'!D$2)*IF($A4258="", "0", INDEX(#REF!,MATCH($A4258,#REF!,0))),"")</f>
        <v/>
      </c>
      <c r="E4258" s="72" t="str">
        <f>IFERROR(INDEX(#REF!,MATCH(INDEX(#REF!,MATCH($A4258,#REF!,0)),#REF!,0),'Recurrent profile helpers'!E$2)*IF($A4258="", "0", INDEX(#REF!,MATCH($A4258,#REF!,0))),"")</f>
        <v/>
      </c>
      <c r="F4258" s="72" t="str">
        <f>IFERROR(INDEX(#REF!,MATCH(INDEX(#REF!,MATCH($A4258,#REF!,0)),#REF!,0),'Recurrent profile helpers'!F$2)*IF($A4258="", "0", INDEX(#REF!,MATCH($A4258,#REF!,0))),"")</f>
        <v/>
      </c>
      <c r="G4258" s="72" t="str">
        <f>IFERROR(INDEX(#REF!,MATCH(INDEX(#REF!,MATCH($A4258,#REF!,0)),#REF!,0),'Recurrent profile helpers'!G$2)*IF($A4258="", "0", INDEX(#REF!,MATCH($A4258,#REF!,0))),"")</f>
        <v/>
      </c>
      <c r="H4258" s="72" t="str">
        <f>IFERROR(INDEX(#REF!,MATCH(INDEX(#REF!,MATCH($A4258,#REF!,0)),#REF!,0),'Recurrent profile helpers'!H$2)*IF($A4258="", "0", INDEX(#REF!,MATCH($A4258,#REF!,0))),"")</f>
        <v/>
      </c>
      <c r="I4258" s="72" t="str">
        <f>IFERROR(INDEX(#REF!,MATCH(INDEX(#REF!,MATCH($A4258,#REF!,0)),#REF!,0),'Recurrent profile helpers'!I$2)*IF($A4258="", "0", INDEX(#REF!,MATCH($A4258,#REF!,0))),"")</f>
        <v/>
      </c>
      <c r="J4258" s="72" t="str">
        <f>IFERROR(INDEX(#REF!,MATCH(INDEX(#REF!,MATCH($A4258,#REF!,0)),#REF!,0),'Recurrent profile helpers'!J$2)*IF($A4258="", "0", INDEX(#REF!,MATCH($A4258,#REF!,0))),"")</f>
        <v/>
      </c>
      <c r="K4258" s="72" t="str">
        <f>IFERROR(INDEX(#REF!,MATCH(INDEX(#REF!,MATCH($A4258,#REF!,0)),#REF!,0),'Recurrent profile helpers'!K$2)*IF($A4258="", "0", INDEX(#REF!,MATCH($A4258,#REF!,0))),"")</f>
        <v/>
      </c>
      <c r="L4258" s="72" t="str">
        <f>IFERROR(INDEX(#REF!,MATCH(INDEX(#REF!,MATCH($A4258,#REF!,0)),#REF!,0),'Recurrent profile helpers'!L$2)*IF($A4258="", "0", INDEX(#REF!,MATCH($A4258,#REF!,0))),"")</f>
        <v/>
      </c>
      <c r="M4258" s="72" t="str">
        <f>IFERROR(INDEX(#REF!,MATCH(INDEX(#REF!,MATCH($A4258,#REF!,0)),#REF!,0),'Recurrent profile helpers'!M$2)*IF($A4258="", "0", INDEX(#REF!,MATCH($A4258,#REF!,0))),"")</f>
        <v/>
      </c>
      <c r="N4258" s="72" t="str">
        <f>IFERROR(INDEX(#REF!,MATCH(INDEX(#REF!,MATCH($A4258,#REF!,0)),#REF!,0),'Recurrent profile helpers'!N$2)*IF($A4258="", "0", INDEX(#REF!,MATCH($A4258,#REF!,0))),"")</f>
        <v/>
      </c>
    </row>
    <row r="4259" spans="1:14">
      <c r="A4259" t="str">
        <f t="array" ref="A4259">IFERROR(INDEX(#REF!, SMALL(IF((MID(#REF!,2,1)="."),ROW($A$6:$A$4897)-ROW($A$6)+1,IF((MID(#REF!,3,1)="."),ROW($A$6:$A$4892)-ROW($A$6)+1)), ROW(4257:4257))),"" )</f>
        <v/>
      </c>
      <c r="B4259" s="72" t="str">
        <f>IF($A4259="", "", INDEX(#REF!,MATCH($A4259,#REF!,0)))</f>
        <v/>
      </c>
      <c r="C4259" s="72" t="str">
        <f>IFERROR(INDEX(#REF!,MATCH(INDEX(#REF!,MATCH($A4259,#REF!,0)),#REF!,0),'Recurrent profile helpers'!C$2)*IF($A4259="", "0", INDEX(#REF!,MATCH($A4259,#REF!,0))),"")</f>
        <v/>
      </c>
      <c r="D4259" s="72" t="str">
        <f>IFERROR(INDEX(#REF!,MATCH(INDEX(#REF!,MATCH($A4259,#REF!,0)),#REF!,0),'Recurrent profile helpers'!D$2)*IF($A4259="", "0", INDEX(#REF!,MATCH($A4259,#REF!,0))),"")</f>
        <v/>
      </c>
      <c r="E4259" s="72" t="str">
        <f>IFERROR(INDEX(#REF!,MATCH(INDEX(#REF!,MATCH($A4259,#REF!,0)),#REF!,0),'Recurrent profile helpers'!E$2)*IF($A4259="", "0", INDEX(#REF!,MATCH($A4259,#REF!,0))),"")</f>
        <v/>
      </c>
      <c r="F4259" s="72" t="str">
        <f>IFERROR(INDEX(#REF!,MATCH(INDEX(#REF!,MATCH($A4259,#REF!,0)),#REF!,0),'Recurrent profile helpers'!F$2)*IF($A4259="", "0", INDEX(#REF!,MATCH($A4259,#REF!,0))),"")</f>
        <v/>
      </c>
      <c r="G4259" s="72" t="str">
        <f>IFERROR(INDEX(#REF!,MATCH(INDEX(#REF!,MATCH($A4259,#REF!,0)),#REF!,0),'Recurrent profile helpers'!G$2)*IF($A4259="", "0", INDEX(#REF!,MATCH($A4259,#REF!,0))),"")</f>
        <v/>
      </c>
      <c r="H4259" s="72" t="str">
        <f>IFERROR(INDEX(#REF!,MATCH(INDEX(#REF!,MATCH($A4259,#REF!,0)),#REF!,0),'Recurrent profile helpers'!H$2)*IF($A4259="", "0", INDEX(#REF!,MATCH($A4259,#REF!,0))),"")</f>
        <v/>
      </c>
      <c r="I4259" s="72" t="str">
        <f>IFERROR(INDEX(#REF!,MATCH(INDEX(#REF!,MATCH($A4259,#REF!,0)),#REF!,0),'Recurrent profile helpers'!I$2)*IF($A4259="", "0", INDEX(#REF!,MATCH($A4259,#REF!,0))),"")</f>
        <v/>
      </c>
      <c r="J4259" s="72" t="str">
        <f>IFERROR(INDEX(#REF!,MATCH(INDEX(#REF!,MATCH($A4259,#REF!,0)),#REF!,0),'Recurrent profile helpers'!J$2)*IF($A4259="", "0", INDEX(#REF!,MATCH($A4259,#REF!,0))),"")</f>
        <v/>
      </c>
      <c r="K4259" s="72" t="str">
        <f>IFERROR(INDEX(#REF!,MATCH(INDEX(#REF!,MATCH($A4259,#REF!,0)),#REF!,0),'Recurrent profile helpers'!K$2)*IF($A4259="", "0", INDEX(#REF!,MATCH($A4259,#REF!,0))),"")</f>
        <v/>
      </c>
      <c r="L4259" s="72" t="str">
        <f>IFERROR(INDEX(#REF!,MATCH(INDEX(#REF!,MATCH($A4259,#REF!,0)),#REF!,0),'Recurrent profile helpers'!L$2)*IF($A4259="", "0", INDEX(#REF!,MATCH($A4259,#REF!,0))),"")</f>
        <v/>
      </c>
      <c r="M4259" s="72" t="str">
        <f>IFERROR(INDEX(#REF!,MATCH(INDEX(#REF!,MATCH($A4259,#REF!,0)),#REF!,0),'Recurrent profile helpers'!M$2)*IF($A4259="", "0", INDEX(#REF!,MATCH($A4259,#REF!,0))),"")</f>
        <v/>
      </c>
      <c r="N4259" s="72" t="str">
        <f>IFERROR(INDEX(#REF!,MATCH(INDEX(#REF!,MATCH($A4259,#REF!,0)),#REF!,0),'Recurrent profile helpers'!N$2)*IF($A4259="", "0", INDEX(#REF!,MATCH($A4259,#REF!,0))),"")</f>
        <v/>
      </c>
    </row>
    <row r="4260" spans="1:14">
      <c r="A4260" t="str">
        <f t="array" ref="A4260">IFERROR(INDEX(#REF!, SMALL(IF((MID(#REF!,2,1)="."),ROW($A$6:$A$4897)-ROW($A$6)+1,IF((MID(#REF!,3,1)="."),ROW($A$6:$A$4892)-ROW($A$6)+1)), ROW(4258:4258))),"" )</f>
        <v/>
      </c>
      <c r="B4260" s="72" t="str">
        <f>IF($A4260="", "", INDEX(#REF!,MATCH($A4260,#REF!,0)))</f>
        <v/>
      </c>
      <c r="C4260" s="72" t="str">
        <f>IFERROR(INDEX(#REF!,MATCH(INDEX(#REF!,MATCH($A4260,#REF!,0)),#REF!,0),'Recurrent profile helpers'!C$2)*IF($A4260="", "0", INDEX(#REF!,MATCH($A4260,#REF!,0))),"")</f>
        <v/>
      </c>
      <c r="D4260" s="72" t="str">
        <f>IFERROR(INDEX(#REF!,MATCH(INDEX(#REF!,MATCH($A4260,#REF!,0)),#REF!,0),'Recurrent profile helpers'!D$2)*IF($A4260="", "0", INDEX(#REF!,MATCH($A4260,#REF!,0))),"")</f>
        <v/>
      </c>
      <c r="E4260" s="72" t="str">
        <f>IFERROR(INDEX(#REF!,MATCH(INDEX(#REF!,MATCH($A4260,#REF!,0)),#REF!,0),'Recurrent profile helpers'!E$2)*IF($A4260="", "0", INDEX(#REF!,MATCH($A4260,#REF!,0))),"")</f>
        <v/>
      </c>
      <c r="F4260" s="72" t="str">
        <f>IFERROR(INDEX(#REF!,MATCH(INDEX(#REF!,MATCH($A4260,#REF!,0)),#REF!,0),'Recurrent profile helpers'!F$2)*IF($A4260="", "0", INDEX(#REF!,MATCH($A4260,#REF!,0))),"")</f>
        <v/>
      </c>
      <c r="G4260" s="72" t="str">
        <f>IFERROR(INDEX(#REF!,MATCH(INDEX(#REF!,MATCH($A4260,#REF!,0)),#REF!,0),'Recurrent profile helpers'!G$2)*IF($A4260="", "0", INDEX(#REF!,MATCH($A4260,#REF!,0))),"")</f>
        <v/>
      </c>
      <c r="H4260" s="72" t="str">
        <f>IFERROR(INDEX(#REF!,MATCH(INDEX(#REF!,MATCH($A4260,#REF!,0)),#REF!,0),'Recurrent profile helpers'!H$2)*IF($A4260="", "0", INDEX(#REF!,MATCH($A4260,#REF!,0))),"")</f>
        <v/>
      </c>
      <c r="I4260" s="72" t="str">
        <f>IFERROR(INDEX(#REF!,MATCH(INDEX(#REF!,MATCH($A4260,#REF!,0)),#REF!,0),'Recurrent profile helpers'!I$2)*IF($A4260="", "0", INDEX(#REF!,MATCH($A4260,#REF!,0))),"")</f>
        <v/>
      </c>
      <c r="J4260" s="72" t="str">
        <f>IFERROR(INDEX(#REF!,MATCH(INDEX(#REF!,MATCH($A4260,#REF!,0)),#REF!,0),'Recurrent profile helpers'!J$2)*IF($A4260="", "0", INDEX(#REF!,MATCH($A4260,#REF!,0))),"")</f>
        <v/>
      </c>
      <c r="K4260" s="72" t="str">
        <f>IFERROR(INDEX(#REF!,MATCH(INDEX(#REF!,MATCH($A4260,#REF!,0)),#REF!,0),'Recurrent profile helpers'!K$2)*IF($A4260="", "0", INDEX(#REF!,MATCH($A4260,#REF!,0))),"")</f>
        <v/>
      </c>
      <c r="L4260" s="72" t="str">
        <f>IFERROR(INDEX(#REF!,MATCH(INDEX(#REF!,MATCH($A4260,#REF!,0)),#REF!,0),'Recurrent profile helpers'!L$2)*IF($A4260="", "0", INDEX(#REF!,MATCH($A4260,#REF!,0))),"")</f>
        <v/>
      </c>
      <c r="M4260" s="72" t="str">
        <f>IFERROR(INDEX(#REF!,MATCH(INDEX(#REF!,MATCH($A4260,#REF!,0)),#REF!,0),'Recurrent profile helpers'!M$2)*IF($A4260="", "0", INDEX(#REF!,MATCH($A4260,#REF!,0))),"")</f>
        <v/>
      </c>
      <c r="N4260" s="72" t="str">
        <f>IFERROR(INDEX(#REF!,MATCH(INDEX(#REF!,MATCH($A4260,#REF!,0)),#REF!,0),'Recurrent profile helpers'!N$2)*IF($A4260="", "0", INDEX(#REF!,MATCH($A4260,#REF!,0))),"")</f>
        <v/>
      </c>
    </row>
    <row r="4261" spans="1:14">
      <c r="A4261" t="str">
        <f t="array" ref="A4261">IFERROR(INDEX(#REF!, SMALL(IF((MID(#REF!,2,1)="."),ROW($A$6:$A$4897)-ROW($A$6)+1,IF((MID(#REF!,3,1)="."),ROW($A$6:$A$4892)-ROW($A$6)+1)), ROW(4259:4259))),"" )</f>
        <v/>
      </c>
      <c r="B4261" s="72" t="str">
        <f>IF($A4261="", "", INDEX(#REF!,MATCH($A4261,#REF!,0)))</f>
        <v/>
      </c>
      <c r="C4261" s="72" t="str">
        <f>IFERROR(INDEX(#REF!,MATCH(INDEX(#REF!,MATCH($A4261,#REF!,0)),#REF!,0),'Recurrent profile helpers'!C$2)*IF($A4261="", "0", INDEX(#REF!,MATCH($A4261,#REF!,0))),"")</f>
        <v/>
      </c>
      <c r="D4261" s="72" t="str">
        <f>IFERROR(INDEX(#REF!,MATCH(INDEX(#REF!,MATCH($A4261,#REF!,0)),#REF!,0),'Recurrent profile helpers'!D$2)*IF($A4261="", "0", INDEX(#REF!,MATCH($A4261,#REF!,0))),"")</f>
        <v/>
      </c>
      <c r="E4261" s="72" t="str">
        <f>IFERROR(INDEX(#REF!,MATCH(INDEX(#REF!,MATCH($A4261,#REF!,0)),#REF!,0),'Recurrent profile helpers'!E$2)*IF($A4261="", "0", INDEX(#REF!,MATCH($A4261,#REF!,0))),"")</f>
        <v/>
      </c>
      <c r="F4261" s="72" t="str">
        <f>IFERROR(INDEX(#REF!,MATCH(INDEX(#REF!,MATCH($A4261,#REF!,0)),#REF!,0),'Recurrent profile helpers'!F$2)*IF($A4261="", "0", INDEX(#REF!,MATCH($A4261,#REF!,0))),"")</f>
        <v/>
      </c>
      <c r="G4261" s="72" t="str">
        <f>IFERROR(INDEX(#REF!,MATCH(INDEX(#REF!,MATCH($A4261,#REF!,0)),#REF!,0),'Recurrent profile helpers'!G$2)*IF($A4261="", "0", INDEX(#REF!,MATCH($A4261,#REF!,0))),"")</f>
        <v/>
      </c>
      <c r="H4261" s="72" t="str">
        <f>IFERROR(INDEX(#REF!,MATCH(INDEX(#REF!,MATCH($A4261,#REF!,0)),#REF!,0),'Recurrent profile helpers'!H$2)*IF($A4261="", "0", INDEX(#REF!,MATCH($A4261,#REF!,0))),"")</f>
        <v/>
      </c>
      <c r="I4261" s="72" t="str">
        <f>IFERROR(INDEX(#REF!,MATCH(INDEX(#REF!,MATCH($A4261,#REF!,0)),#REF!,0),'Recurrent profile helpers'!I$2)*IF($A4261="", "0", INDEX(#REF!,MATCH($A4261,#REF!,0))),"")</f>
        <v/>
      </c>
      <c r="J4261" s="72" t="str">
        <f>IFERROR(INDEX(#REF!,MATCH(INDEX(#REF!,MATCH($A4261,#REF!,0)),#REF!,0),'Recurrent profile helpers'!J$2)*IF($A4261="", "0", INDEX(#REF!,MATCH($A4261,#REF!,0))),"")</f>
        <v/>
      </c>
      <c r="K4261" s="72" t="str">
        <f>IFERROR(INDEX(#REF!,MATCH(INDEX(#REF!,MATCH($A4261,#REF!,0)),#REF!,0),'Recurrent profile helpers'!K$2)*IF($A4261="", "0", INDEX(#REF!,MATCH($A4261,#REF!,0))),"")</f>
        <v/>
      </c>
      <c r="L4261" s="72" t="str">
        <f>IFERROR(INDEX(#REF!,MATCH(INDEX(#REF!,MATCH($A4261,#REF!,0)),#REF!,0),'Recurrent profile helpers'!L$2)*IF($A4261="", "0", INDEX(#REF!,MATCH($A4261,#REF!,0))),"")</f>
        <v/>
      </c>
      <c r="M4261" s="72" t="str">
        <f>IFERROR(INDEX(#REF!,MATCH(INDEX(#REF!,MATCH($A4261,#REF!,0)),#REF!,0),'Recurrent profile helpers'!M$2)*IF($A4261="", "0", INDEX(#REF!,MATCH($A4261,#REF!,0))),"")</f>
        <v/>
      </c>
      <c r="N4261" s="72" t="str">
        <f>IFERROR(INDEX(#REF!,MATCH(INDEX(#REF!,MATCH($A4261,#REF!,0)),#REF!,0),'Recurrent profile helpers'!N$2)*IF($A4261="", "0", INDEX(#REF!,MATCH($A4261,#REF!,0))),"")</f>
        <v/>
      </c>
    </row>
    <row r="4262" spans="1:14">
      <c r="A4262" t="str">
        <f t="array" ref="A4262">IFERROR(INDEX(#REF!, SMALL(IF((MID(#REF!,2,1)="."),ROW($A$6:$A$4897)-ROW($A$6)+1,IF((MID(#REF!,3,1)="."),ROW($A$6:$A$4892)-ROW($A$6)+1)), ROW(4260:4260))),"" )</f>
        <v/>
      </c>
      <c r="B4262" s="72" t="str">
        <f>IF($A4262="", "", INDEX(#REF!,MATCH($A4262,#REF!,0)))</f>
        <v/>
      </c>
      <c r="C4262" s="72" t="str">
        <f>IFERROR(INDEX(#REF!,MATCH(INDEX(#REF!,MATCH($A4262,#REF!,0)),#REF!,0),'Recurrent profile helpers'!C$2)*IF($A4262="", "0", INDEX(#REF!,MATCH($A4262,#REF!,0))),"")</f>
        <v/>
      </c>
      <c r="D4262" s="72" t="str">
        <f>IFERROR(INDEX(#REF!,MATCH(INDEX(#REF!,MATCH($A4262,#REF!,0)),#REF!,0),'Recurrent profile helpers'!D$2)*IF($A4262="", "0", INDEX(#REF!,MATCH($A4262,#REF!,0))),"")</f>
        <v/>
      </c>
      <c r="E4262" s="72" t="str">
        <f>IFERROR(INDEX(#REF!,MATCH(INDEX(#REF!,MATCH($A4262,#REF!,0)),#REF!,0),'Recurrent profile helpers'!E$2)*IF($A4262="", "0", INDEX(#REF!,MATCH($A4262,#REF!,0))),"")</f>
        <v/>
      </c>
      <c r="F4262" s="72" t="str">
        <f>IFERROR(INDEX(#REF!,MATCH(INDEX(#REF!,MATCH($A4262,#REF!,0)),#REF!,0),'Recurrent profile helpers'!F$2)*IF($A4262="", "0", INDEX(#REF!,MATCH($A4262,#REF!,0))),"")</f>
        <v/>
      </c>
      <c r="G4262" s="72" t="str">
        <f>IFERROR(INDEX(#REF!,MATCH(INDEX(#REF!,MATCH($A4262,#REF!,0)),#REF!,0),'Recurrent profile helpers'!G$2)*IF($A4262="", "0", INDEX(#REF!,MATCH($A4262,#REF!,0))),"")</f>
        <v/>
      </c>
      <c r="H4262" s="72" t="str">
        <f>IFERROR(INDEX(#REF!,MATCH(INDEX(#REF!,MATCH($A4262,#REF!,0)),#REF!,0),'Recurrent profile helpers'!H$2)*IF($A4262="", "0", INDEX(#REF!,MATCH($A4262,#REF!,0))),"")</f>
        <v/>
      </c>
      <c r="I4262" s="72" t="str">
        <f>IFERROR(INDEX(#REF!,MATCH(INDEX(#REF!,MATCH($A4262,#REF!,0)),#REF!,0),'Recurrent profile helpers'!I$2)*IF($A4262="", "0", INDEX(#REF!,MATCH($A4262,#REF!,0))),"")</f>
        <v/>
      </c>
      <c r="J4262" s="72" t="str">
        <f>IFERROR(INDEX(#REF!,MATCH(INDEX(#REF!,MATCH($A4262,#REF!,0)),#REF!,0),'Recurrent profile helpers'!J$2)*IF($A4262="", "0", INDEX(#REF!,MATCH($A4262,#REF!,0))),"")</f>
        <v/>
      </c>
      <c r="K4262" s="72" t="str">
        <f>IFERROR(INDEX(#REF!,MATCH(INDEX(#REF!,MATCH($A4262,#REF!,0)),#REF!,0),'Recurrent profile helpers'!K$2)*IF($A4262="", "0", INDEX(#REF!,MATCH($A4262,#REF!,0))),"")</f>
        <v/>
      </c>
      <c r="L4262" s="72" t="str">
        <f>IFERROR(INDEX(#REF!,MATCH(INDEX(#REF!,MATCH($A4262,#REF!,0)),#REF!,0),'Recurrent profile helpers'!L$2)*IF($A4262="", "0", INDEX(#REF!,MATCH($A4262,#REF!,0))),"")</f>
        <v/>
      </c>
      <c r="M4262" s="72" t="str">
        <f>IFERROR(INDEX(#REF!,MATCH(INDEX(#REF!,MATCH($A4262,#REF!,0)),#REF!,0),'Recurrent profile helpers'!M$2)*IF($A4262="", "0", INDEX(#REF!,MATCH($A4262,#REF!,0))),"")</f>
        <v/>
      </c>
      <c r="N4262" s="72" t="str">
        <f>IFERROR(INDEX(#REF!,MATCH(INDEX(#REF!,MATCH($A4262,#REF!,0)),#REF!,0),'Recurrent profile helpers'!N$2)*IF($A4262="", "0", INDEX(#REF!,MATCH($A4262,#REF!,0))),"")</f>
        <v/>
      </c>
    </row>
    <row r="4263" spans="1:14">
      <c r="A4263" t="str">
        <f t="array" ref="A4263">IFERROR(INDEX(#REF!, SMALL(IF((MID(#REF!,2,1)="."),ROW($A$6:$A$4897)-ROW($A$6)+1,IF((MID(#REF!,3,1)="."),ROW($A$6:$A$4892)-ROW($A$6)+1)), ROW(4261:4261))),"" )</f>
        <v/>
      </c>
      <c r="B4263" s="72" t="str">
        <f>IF($A4263="", "", INDEX(#REF!,MATCH($A4263,#REF!,0)))</f>
        <v/>
      </c>
      <c r="C4263" s="72" t="str">
        <f>IFERROR(INDEX(#REF!,MATCH(INDEX(#REF!,MATCH($A4263,#REF!,0)),#REF!,0),'Recurrent profile helpers'!C$2)*IF($A4263="", "0", INDEX(#REF!,MATCH($A4263,#REF!,0))),"")</f>
        <v/>
      </c>
      <c r="D4263" s="72" t="str">
        <f>IFERROR(INDEX(#REF!,MATCH(INDEX(#REF!,MATCH($A4263,#REF!,0)),#REF!,0),'Recurrent profile helpers'!D$2)*IF($A4263="", "0", INDEX(#REF!,MATCH($A4263,#REF!,0))),"")</f>
        <v/>
      </c>
      <c r="E4263" s="72" t="str">
        <f>IFERROR(INDEX(#REF!,MATCH(INDEX(#REF!,MATCH($A4263,#REF!,0)),#REF!,0),'Recurrent profile helpers'!E$2)*IF($A4263="", "0", INDEX(#REF!,MATCH($A4263,#REF!,0))),"")</f>
        <v/>
      </c>
      <c r="F4263" s="72" t="str">
        <f>IFERROR(INDEX(#REF!,MATCH(INDEX(#REF!,MATCH($A4263,#REF!,0)),#REF!,0),'Recurrent profile helpers'!F$2)*IF($A4263="", "0", INDEX(#REF!,MATCH($A4263,#REF!,0))),"")</f>
        <v/>
      </c>
      <c r="G4263" s="72" t="str">
        <f>IFERROR(INDEX(#REF!,MATCH(INDEX(#REF!,MATCH($A4263,#REF!,0)),#REF!,0),'Recurrent profile helpers'!G$2)*IF($A4263="", "0", INDEX(#REF!,MATCH($A4263,#REF!,0))),"")</f>
        <v/>
      </c>
      <c r="H4263" s="72" t="str">
        <f>IFERROR(INDEX(#REF!,MATCH(INDEX(#REF!,MATCH($A4263,#REF!,0)),#REF!,0),'Recurrent profile helpers'!H$2)*IF($A4263="", "0", INDEX(#REF!,MATCH($A4263,#REF!,0))),"")</f>
        <v/>
      </c>
      <c r="I4263" s="72" t="str">
        <f>IFERROR(INDEX(#REF!,MATCH(INDEX(#REF!,MATCH($A4263,#REF!,0)),#REF!,0),'Recurrent profile helpers'!I$2)*IF($A4263="", "0", INDEX(#REF!,MATCH($A4263,#REF!,0))),"")</f>
        <v/>
      </c>
      <c r="J4263" s="72" t="str">
        <f>IFERROR(INDEX(#REF!,MATCH(INDEX(#REF!,MATCH($A4263,#REF!,0)),#REF!,0),'Recurrent profile helpers'!J$2)*IF($A4263="", "0", INDEX(#REF!,MATCH($A4263,#REF!,0))),"")</f>
        <v/>
      </c>
      <c r="K4263" s="72" t="str">
        <f>IFERROR(INDEX(#REF!,MATCH(INDEX(#REF!,MATCH($A4263,#REF!,0)),#REF!,0),'Recurrent profile helpers'!K$2)*IF($A4263="", "0", INDEX(#REF!,MATCH($A4263,#REF!,0))),"")</f>
        <v/>
      </c>
      <c r="L4263" s="72" t="str">
        <f>IFERROR(INDEX(#REF!,MATCH(INDEX(#REF!,MATCH($A4263,#REF!,0)),#REF!,0),'Recurrent profile helpers'!L$2)*IF($A4263="", "0", INDEX(#REF!,MATCH($A4263,#REF!,0))),"")</f>
        <v/>
      </c>
      <c r="M4263" s="72" t="str">
        <f>IFERROR(INDEX(#REF!,MATCH(INDEX(#REF!,MATCH($A4263,#REF!,0)),#REF!,0),'Recurrent profile helpers'!M$2)*IF($A4263="", "0", INDEX(#REF!,MATCH($A4263,#REF!,0))),"")</f>
        <v/>
      </c>
      <c r="N4263" s="72" t="str">
        <f>IFERROR(INDEX(#REF!,MATCH(INDEX(#REF!,MATCH($A4263,#REF!,0)),#REF!,0),'Recurrent profile helpers'!N$2)*IF($A4263="", "0", INDEX(#REF!,MATCH($A4263,#REF!,0))),"")</f>
        <v/>
      </c>
    </row>
    <row r="4264" spans="1:14">
      <c r="A4264" t="str">
        <f t="array" ref="A4264">IFERROR(INDEX(#REF!, SMALL(IF((MID(#REF!,2,1)="."),ROW($A$6:$A$4897)-ROW($A$6)+1,IF((MID(#REF!,3,1)="."),ROW($A$6:$A$4892)-ROW($A$6)+1)), ROW(4262:4262))),"" )</f>
        <v/>
      </c>
      <c r="B4264" s="72" t="str">
        <f>IF($A4264="", "", INDEX(#REF!,MATCH($A4264,#REF!,0)))</f>
        <v/>
      </c>
      <c r="C4264" s="72" t="str">
        <f>IFERROR(INDEX(#REF!,MATCH(INDEX(#REF!,MATCH($A4264,#REF!,0)),#REF!,0),'Recurrent profile helpers'!C$2)*IF($A4264="", "0", INDEX(#REF!,MATCH($A4264,#REF!,0))),"")</f>
        <v/>
      </c>
      <c r="D4264" s="72" t="str">
        <f>IFERROR(INDEX(#REF!,MATCH(INDEX(#REF!,MATCH($A4264,#REF!,0)),#REF!,0),'Recurrent profile helpers'!D$2)*IF($A4264="", "0", INDEX(#REF!,MATCH($A4264,#REF!,0))),"")</f>
        <v/>
      </c>
      <c r="E4264" s="72" t="str">
        <f>IFERROR(INDEX(#REF!,MATCH(INDEX(#REF!,MATCH($A4264,#REF!,0)),#REF!,0),'Recurrent profile helpers'!E$2)*IF($A4264="", "0", INDEX(#REF!,MATCH($A4264,#REF!,0))),"")</f>
        <v/>
      </c>
      <c r="F4264" s="72" t="str">
        <f>IFERROR(INDEX(#REF!,MATCH(INDEX(#REF!,MATCH($A4264,#REF!,0)),#REF!,0),'Recurrent profile helpers'!F$2)*IF($A4264="", "0", INDEX(#REF!,MATCH($A4264,#REF!,0))),"")</f>
        <v/>
      </c>
      <c r="G4264" s="72" t="str">
        <f>IFERROR(INDEX(#REF!,MATCH(INDEX(#REF!,MATCH($A4264,#REF!,0)),#REF!,0),'Recurrent profile helpers'!G$2)*IF($A4264="", "0", INDEX(#REF!,MATCH($A4264,#REF!,0))),"")</f>
        <v/>
      </c>
      <c r="H4264" s="72" t="str">
        <f>IFERROR(INDEX(#REF!,MATCH(INDEX(#REF!,MATCH($A4264,#REF!,0)),#REF!,0),'Recurrent profile helpers'!H$2)*IF($A4264="", "0", INDEX(#REF!,MATCH($A4264,#REF!,0))),"")</f>
        <v/>
      </c>
      <c r="I4264" s="72" t="str">
        <f>IFERROR(INDEX(#REF!,MATCH(INDEX(#REF!,MATCH($A4264,#REF!,0)),#REF!,0),'Recurrent profile helpers'!I$2)*IF($A4264="", "0", INDEX(#REF!,MATCH($A4264,#REF!,0))),"")</f>
        <v/>
      </c>
      <c r="J4264" s="72" t="str">
        <f>IFERROR(INDEX(#REF!,MATCH(INDEX(#REF!,MATCH($A4264,#REF!,0)),#REF!,0),'Recurrent profile helpers'!J$2)*IF($A4264="", "0", INDEX(#REF!,MATCH($A4264,#REF!,0))),"")</f>
        <v/>
      </c>
      <c r="K4264" s="72" t="str">
        <f>IFERROR(INDEX(#REF!,MATCH(INDEX(#REF!,MATCH($A4264,#REF!,0)),#REF!,0),'Recurrent profile helpers'!K$2)*IF($A4264="", "0", INDEX(#REF!,MATCH($A4264,#REF!,0))),"")</f>
        <v/>
      </c>
      <c r="L4264" s="72" t="str">
        <f>IFERROR(INDEX(#REF!,MATCH(INDEX(#REF!,MATCH($A4264,#REF!,0)),#REF!,0),'Recurrent profile helpers'!L$2)*IF($A4264="", "0", INDEX(#REF!,MATCH($A4264,#REF!,0))),"")</f>
        <v/>
      </c>
      <c r="M4264" s="72" t="str">
        <f>IFERROR(INDEX(#REF!,MATCH(INDEX(#REF!,MATCH($A4264,#REF!,0)),#REF!,0),'Recurrent profile helpers'!M$2)*IF($A4264="", "0", INDEX(#REF!,MATCH($A4264,#REF!,0))),"")</f>
        <v/>
      </c>
      <c r="N4264" s="72" t="str">
        <f>IFERROR(INDEX(#REF!,MATCH(INDEX(#REF!,MATCH($A4264,#REF!,0)),#REF!,0),'Recurrent profile helpers'!N$2)*IF($A4264="", "0", INDEX(#REF!,MATCH($A4264,#REF!,0))),"")</f>
        <v/>
      </c>
    </row>
    <row r="4265" spans="1:14">
      <c r="A4265" t="str">
        <f t="array" ref="A4265">IFERROR(INDEX(#REF!, SMALL(IF((MID(#REF!,2,1)="."),ROW($A$6:$A$4897)-ROW($A$6)+1,IF((MID(#REF!,3,1)="."),ROW($A$6:$A$4892)-ROW($A$6)+1)), ROW(4263:4263))),"" )</f>
        <v/>
      </c>
      <c r="B4265" s="72" t="str">
        <f>IF($A4265="", "", INDEX(#REF!,MATCH($A4265,#REF!,0)))</f>
        <v/>
      </c>
      <c r="C4265" s="72" t="str">
        <f>IFERROR(INDEX(#REF!,MATCH(INDEX(#REF!,MATCH($A4265,#REF!,0)),#REF!,0),'Recurrent profile helpers'!C$2)*IF($A4265="", "0", INDEX(#REF!,MATCH($A4265,#REF!,0))),"")</f>
        <v/>
      </c>
      <c r="D4265" s="72" t="str">
        <f>IFERROR(INDEX(#REF!,MATCH(INDEX(#REF!,MATCH($A4265,#REF!,0)),#REF!,0),'Recurrent profile helpers'!D$2)*IF($A4265="", "0", INDEX(#REF!,MATCH($A4265,#REF!,0))),"")</f>
        <v/>
      </c>
      <c r="E4265" s="72" t="str">
        <f>IFERROR(INDEX(#REF!,MATCH(INDEX(#REF!,MATCH($A4265,#REF!,0)),#REF!,0),'Recurrent profile helpers'!E$2)*IF($A4265="", "0", INDEX(#REF!,MATCH($A4265,#REF!,0))),"")</f>
        <v/>
      </c>
      <c r="F4265" s="72" t="str">
        <f>IFERROR(INDEX(#REF!,MATCH(INDEX(#REF!,MATCH($A4265,#REF!,0)),#REF!,0),'Recurrent profile helpers'!F$2)*IF($A4265="", "0", INDEX(#REF!,MATCH($A4265,#REF!,0))),"")</f>
        <v/>
      </c>
      <c r="G4265" s="72" t="str">
        <f>IFERROR(INDEX(#REF!,MATCH(INDEX(#REF!,MATCH($A4265,#REF!,0)),#REF!,0),'Recurrent profile helpers'!G$2)*IF($A4265="", "0", INDEX(#REF!,MATCH($A4265,#REF!,0))),"")</f>
        <v/>
      </c>
      <c r="H4265" s="72" t="str">
        <f>IFERROR(INDEX(#REF!,MATCH(INDEX(#REF!,MATCH($A4265,#REF!,0)),#REF!,0),'Recurrent profile helpers'!H$2)*IF($A4265="", "0", INDEX(#REF!,MATCH($A4265,#REF!,0))),"")</f>
        <v/>
      </c>
      <c r="I4265" s="72" t="str">
        <f>IFERROR(INDEX(#REF!,MATCH(INDEX(#REF!,MATCH($A4265,#REF!,0)),#REF!,0),'Recurrent profile helpers'!I$2)*IF($A4265="", "0", INDEX(#REF!,MATCH($A4265,#REF!,0))),"")</f>
        <v/>
      </c>
      <c r="J4265" s="72" t="str">
        <f>IFERROR(INDEX(#REF!,MATCH(INDEX(#REF!,MATCH($A4265,#REF!,0)),#REF!,0),'Recurrent profile helpers'!J$2)*IF($A4265="", "0", INDEX(#REF!,MATCH($A4265,#REF!,0))),"")</f>
        <v/>
      </c>
      <c r="K4265" s="72" t="str">
        <f>IFERROR(INDEX(#REF!,MATCH(INDEX(#REF!,MATCH($A4265,#REF!,0)),#REF!,0),'Recurrent profile helpers'!K$2)*IF($A4265="", "0", INDEX(#REF!,MATCH($A4265,#REF!,0))),"")</f>
        <v/>
      </c>
      <c r="L4265" s="72" t="str">
        <f>IFERROR(INDEX(#REF!,MATCH(INDEX(#REF!,MATCH($A4265,#REF!,0)),#REF!,0),'Recurrent profile helpers'!L$2)*IF($A4265="", "0", INDEX(#REF!,MATCH($A4265,#REF!,0))),"")</f>
        <v/>
      </c>
      <c r="M4265" s="72" t="str">
        <f>IFERROR(INDEX(#REF!,MATCH(INDEX(#REF!,MATCH($A4265,#REF!,0)),#REF!,0),'Recurrent profile helpers'!M$2)*IF($A4265="", "0", INDEX(#REF!,MATCH($A4265,#REF!,0))),"")</f>
        <v/>
      </c>
      <c r="N4265" s="72" t="str">
        <f>IFERROR(INDEX(#REF!,MATCH(INDEX(#REF!,MATCH($A4265,#REF!,0)),#REF!,0),'Recurrent profile helpers'!N$2)*IF($A4265="", "0", INDEX(#REF!,MATCH($A4265,#REF!,0))),"")</f>
        <v/>
      </c>
    </row>
    <row r="4266" spans="1:14">
      <c r="A4266" t="str">
        <f t="array" ref="A4266">IFERROR(INDEX(#REF!, SMALL(IF((MID(#REF!,2,1)="."),ROW($A$6:$A$4897)-ROW($A$6)+1,IF((MID(#REF!,3,1)="."),ROW($A$6:$A$4892)-ROW($A$6)+1)), ROW(4264:4264))),"" )</f>
        <v/>
      </c>
      <c r="B4266" s="72" t="str">
        <f>IF($A4266="", "", INDEX(#REF!,MATCH($A4266,#REF!,0)))</f>
        <v/>
      </c>
      <c r="C4266" s="72" t="str">
        <f>IFERROR(INDEX(#REF!,MATCH(INDEX(#REF!,MATCH($A4266,#REF!,0)),#REF!,0),'Recurrent profile helpers'!C$2)*IF($A4266="", "0", INDEX(#REF!,MATCH($A4266,#REF!,0))),"")</f>
        <v/>
      </c>
      <c r="D4266" s="72" t="str">
        <f>IFERROR(INDEX(#REF!,MATCH(INDEX(#REF!,MATCH($A4266,#REF!,0)),#REF!,0),'Recurrent profile helpers'!D$2)*IF($A4266="", "0", INDEX(#REF!,MATCH($A4266,#REF!,0))),"")</f>
        <v/>
      </c>
      <c r="E4266" s="72" t="str">
        <f>IFERROR(INDEX(#REF!,MATCH(INDEX(#REF!,MATCH($A4266,#REF!,0)),#REF!,0),'Recurrent profile helpers'!E$2)*IF($A4266="", "0", INDEX(#REF!,MATCH($A4266,#REF!,0))),"")</f>
        <v/>
      </c>
      <c r="F4266" s="72" t="str">
        <f>IFERROR(INDEX(#REF!,MATCH(INDEX(#REF!,MATCH($A4266,#REF!,0)),#REF!,0),'Recurrent profile helpers'!F$2)*IF($A4266="", "0", INDEX(#REF!,MATCH($A4266,#REF!,0))),"")</f>
        <v/>
      </c>
      <c r="G4266" s="72" t="str">
        <f>IFERROR(INDEX(#REF!,MATCH(INDEX(#REF!,MATCH($A4266,#REF!,0)),#REF!,0),'Recurrent profile helpers'!G$2)*IF($A4266="", "0", INDEX(#REF!,MATCH($A4266,#REF!,0))),"")</f>
        <v/>
      </c>
      <c r="H4266" s="72" t="str">
        <f>IFERROR(INDEX(#REF!,MATCH(INDEX(#REF!,MATCH($A4266,#REF!,0)),#REF!,0),'Recurrent profile helpers'!H$2)*IF($A4266="", "0", INDEX(#REF!,MATCH($A4266,#REF!,0))),"")</f>
        <v/>
      </c>
      <c r="I4266" s="72" t="str">
        <f>IFERROR(INDEX(#REF!,MATCH(INDEX(#REF!,MATCH($A4266,#REF!,0)),#REF!,0),'Recurrent profile helpers'!I$2)*IF($A4266="", "0", INDEX(#REF!,MATCH($A4266,#REF!,0))),"")</f>
        <v/>
      </c>
      <c r="J4266" s="72" t="str">
        <f>IFERROR(INDEX(#REF!,MATCH(INDEX(#REF!,MATCH($A4266,#REF!,0)),#REF!,0),'Recurrent profile helpers'!J$2)*IF($A4266="", "0", INDEX(#REF!,MATCH($A4266,#REF!,0))),"")</f>
        <v/>
      </c>
      <c r="K4266" s="72" t="str">
        <f>IFERROR(INDEX(#REF!,MATCH(INDEX(#REF!,MATCH($A4266,#REF!,0)),#REF!,0),'Recurrent profile helpers'!K$2)*IF($A4266="", "0", INDEX(#REF!,MATCH($A4266,#REF!,0))),"")</f>
        <v/>
      </c>
      <c r="L4266" s="72" t="str">
        <f>IFERROR(INDEX(#REF!,MATCH(INDEX(#REF!,MATCH($A4266,#REF!,0)),#REF!,0),'Recurrent profile helpers'!L$2)*IF($A4266="", "0", INDEX(#REF!,MATCH($A4266,#REF!,0))),"")</f>
        <v/>
      </c>
      <c r="M4266" s="72" t="str">
        <f>IFERROR(INDEX(#REF!,MATCH(INDEX(#REF!,MATCH($A4266,#REF!,0)),#REF!,0),'Recurrent profile helpers'!M$2)*IF($A4266="", "0", INDEX(#REF!,MATCH($A4266,#REF!,0))),"")</f>
        <v/>
      </c>
      <c r="N4266" s="72" t="str">
        <f>IFERROR(INDEX(#REF!,MATCH(INDEX(#REF!,MATCH($A4266,#REF!,0)),#REF!,0),'Recurrent profile helpers'!N$2)*IF($A4266="", "0", INDEX(#REF!,MATCH($A4266,#REF!,0))),"")</f>
        <v/>
      </c>
    </row>
    <row r="4267" spans="1:14">
      <c r="A4267" t="str">
        <f t="array" ref="A4267">IFERROR(INDEX(#REF!, SMALL(IF((MID(#REF!,2,1)="."),ROW($A$6:$A$4897)-ROW($A$6)+1,IF((MID(#REF!,3,1)="."),ROW($A$6:$A$4892)-ROW($A$6)+1)), ROW(4265:4265))),"" )</f>
        <v/>
      </c>
      <c r="B4267" s="72" t="str">
        <f>IF($A4267="", "", INDEX(#REF!,MATCH($A4267,#REF!,0)))</f>
        <v/>
      </c>
      <c r="C4267" s="72" t="str">
        <f>IFERROR(INDEX(#REF!,MATCH(INDEX(#REF!,MATCH($A4267,#REF!,0)),#REF!,0),'Recurrent profile helpers'!C$2)*IF($A4267="", "0", INDEX(#REF!,MATCH($A4267,#REF!,0))),"")</f>
        <v/>
      </c>
      <c r="D4267" s="72" t="str">
        <f>IFERROR(INDEX(#REF!,MATCH(INDEX(#REF!,MATCH($A4267,#REF!,0)),#REF!,0),'Recurrent profile helpers'!D$2)*IF($A4267="", "0", INDEX(#REF!,MATCH($A4267,#REF!,0))),"")</f>
        <v/>
      </c>
      <c r="E4267" s="72" t="str">
        <f>IFERROR(INDEX(#REF!,MATCH(INDEX(#REF!,MATCH($A4267,#REF!,0)),#REF!,0),'Recurrent profile helpers'!E$2)*IF($A4267="", "0", INDEX(#REF!,MATCH($A4267,#REF!,0))),"")</f>
        <v/>
      </c>
      <c r="F4267" s="72" t="str">
        <f>IFERROR(INDEX(#REF!,MATCH(INDEX(#REF!,MATCH($A4267,#REF!,0)),#REF!,0),'Recurrent profile helpers'!F$2)*IF($A4267="", "0", INDEX(#REF!,MATCH($A4267,#REF!,0))),"")</f>
        <v/>
      </c>
      <c r="G4267" s="72" t="str">
        <f>IFERROR(INDEX(#REF!,MATCH(INDEX(#REF!,MATCH($A4267,#REF!,0)),#REF!,0),'Recurrent profile helpers'!G$2)*IF($A4267="", "0", INDEX(#REF!,MATCH($A4267,#REF!,0))),"")</f>
        <v/>
      </c>
      <c r="H4267" s="72" t="str">
        <f>IFERROR(INDEX(#REF!,MATCH(INDEX(#REF!,MATCH($A4267,#REF!,0)),#REF!,0),'Recurrent profile helpers'!H$2)*IF($A4267="", "0", INDEX(#REF!,MATCH($A4267,#REF!,0))),"")</f>
        <v/>
      </c>
      <c r="I4267" s="72" t="str">
        <f>IFERROR(INDEX(#REF!,MATCH(INDEX(#REF!,MATCH($A4267,#REF!,0)),#REF!,0),'Recurrent profile helpers'!I$2)*IF($A4267="", "0", INDEX(#REF!,MATCH($A4267,#REF!,0))),"")</f>
        <v/>
      </c>
      <c r="J4267" s="72" t="str">
        <f>IFERROR(INDEX(#REF!,MATCH(INDEX(#REF!,MATCH($A4267,#REF!,0)),#REF!,0),'Recurrent profile helpers'!J$2)*IF($A4267="", "0", INDEX(#REF!,MATCH($A4267,#REF!,0))),"")</f>
        <v/>
      </c>
      <c r="K4267" s="72" t="str">
        <f>IFERROR(INDEX(#REF!,MATCH(INDEX(#REF!,MATCH($A4267,#REF!,0)),#REF!,0),'Recurrent profile helpers'!K$2)*IF($A4267="", "0", INDEX(#REF!,MATCH($A4267,#REF!,0))),"")</f>
        <v/>
      </c>
      <c r="L4267" s="72" t="str">
        <f>IFERROR(INDEX(#REF!,MATCH(INDEX(#REF!,MATCH($A4267,#REF!,0)),#REF!,0),'Recurrent profile helpers'!L$2)*IF($A4267="", "0", INDEX(#REF!,MATCH($A4267,#REF!,0))),"")</f>
        <v/>
      </c>
      <c r="M4267" s="72" t="str">
        <f>IFERROR(INDEX(#REF!,MATCH(INDEX(#REF!,MATCH($A4267,#REF!,0)),#REF!,0),'Recurrent profile helpers'!M$2)*IF($A4267="", "0", INDEX(#REF!,MATCH($A4267,#REF!,0))),"")</f>
        <v/>
      </c>
      <c r="N4267" s="72" t="str">
        <f>IFERROR(INDEX(#REF!,MATCH(INDEX(#REF!,MATCH($A4267,#REF!,0)),#REF!,0),'Recurrent profile helpers'!N$2)*IF($A4267="", "0", INDEX(#REF!,MATCH($A4267,#REF!,0))),"")</f>
        <v/>
      </c>
    </row>
    <row r="4268" spans="1:14">
      <c r="A4268" t="str">
        <f t="array" ref="A4268">IFERROR(INDEX(#REF!, SMALL(IF((MID(#REF!,2,1)="."),ROW($A$6:$A$4897)-ROW($A$6)+1,IF((MID(#REF!,3,1)="."),ROW($A$6:$A$4892)-ROW($A$6)+1)), ROW(4266:4266))),"" )</f>
        <v/>
      </c>
      <c r="B4268" s="72" t="str">
        <f>IF($A4268="", "", INDEX(#REF!,MATCH($A4268,#REF!,0)))</f>
        <v/>
      </c>
      <c r="C4268" s="72" t="str">
        <f>IFERROR(INDEX(#REF!,MATCH(INDEX(#REF!,MATCH($A4268,#REF!,0)),#REF!,0),'Recurrent profile helpers'!C$2)*IF($A4268="", "0", INDEX(#REF!,MATCH($A4268,#REF!,0))),"")</f>
        <v/>
      </c>
      <c r="D4268" s="72" t="str">
        <f>IFERROR(INDEX(#REF!,MATCH(INDEX(#REF!,MATCH($A4268,#REF!,0)),#REF!,0),'Recurrent profile helpers'!D$2)*IF($A4268="", "0", INDEX(#REF!,MATCH($A4268,#REF!,0))),"")</f>
        <v/>
      </c>
      <c r="E4268" s="72" t="str">
        <f>IFERROR(INDEX(#REF!,MATCH(INDEX(#REF!,MATCH($A4268,#REF!,0)),#REF!,0),'Recurrent profile helpers'!E$2)*IF($A4268="", "0", INDEX(#REF!,MATCH($A4268,#REF!,0))),"")</f>
        <v/>
      </c>
      <c r="F4268" s="72" t="str">
        <f>IFERROR(INDEX(#REF!,MATCH(INDEX(#REF!,MATCH($A4268,#REF!,0)),#REF!,0),'Recurrent profile helpers'!F$2)*IF($A4268="", "0", INDEX(#REF!,MATCH($A4268,#REF!,0))),"")</f>
        <v/>
      </c>
      <c r="G4268" s="72" t="str">
        <f>IFERROR(INDEX(#REF!,MATCH(INDEX(#REF!,MATCH($A4268,#REF!,0)),#REF!,0),'Recurrent profile helpers'!G$2)*IF($A4268="", "0", INDEX(#REF!,MATCH($A4268,#REF!,0))),"")</f>
        <v/>
      </c>
      <c r="H4268" s="72" t="str">
        <f>IFERROR(INDEX(#REF!,MATCH(INDEX(#REF!,MATCH($A4268,#REF!,0)),#REF!,0),'Recurrent profile helpers'!H$2)*IF($A4268="", "0", INDEX(#REF!,MATCH($A4268,#REF!,0))),"")</f>
        <v/>
      </c>
      <c r="I4268" s="72" t="str">
        <f>IFERROR(INDEX(#REF!,MATCH(INDEX(#REF!,MATCH($A4268,#REF!,0)),#REF!,0),'Recurrent profile helpers'!I$2)*IF($A4268="", "0", INDEX(#REF!,MATCH($A4268,#REF!,0))),"")</f>
        <v/>
      </c>
      <c r="J4268" s="72" t="str">
        <f>IFERROR(INDEX(#REF!,MATCH(INDEX(#REF!,MATCH($A4268,#REF!,0)),#REF!,0),'Recurrent profile helpers'!J$2)*IF($A4268="", "0", INDEX(#REF!,MATCH($A4268,#REF!,0))),"")</f>
        <v/>
      </c>
      <c r="K4268" s="72" t="str">
        <f>IFERROR(INDEX(#REF!,MATCH(INDEX(#REF!,MATCH($A4268,#REF!,0)),#REF!,0),'Recurrent profile helpers'!K$2)*IF($A4268="", "0", INDEX(#REF!,MATCH($A4268,#REF!,0))),"")</f>
        <v/>
      </c>
      <c r="L4268" s="72" t="str">
        <f>IFERROR(INDEX(#REF!,MATCH(INDEX(#REF!,MATCH($A4268,#REF!,0)),#REF!,0),'Recurrent profile helpers'!L$2)*IF($A4268="", "0", INDEX(#REF!,MATCH($A4268,#REF!,0))),"")</f>
        <v/>
      </c>
      <c r="M4268" s="72" t="str">
        <f>IFERROR(INDEX(#REF!,MATCH(INDEX(#REF!,MATCH($A4268,#REF!,0)),#REF!,0),'Recurrent profile helpers'!M$2)*IF($A4268="", "0", INDEX(#REF!,MATCH($A4268,#REF!,0))),"")</f>
        <v/>
      </c>
      <c r="N4268" s="72" t="str">
        <f>IFERROR(INDEX(#REF!,MATCH(INDEX(#REF!,MATCH($A4268,#REF!,0)),#REF!,0),'Recurrent profile helpers'!N$2)*IF($A4268="", "0", INDEX(#REF!,MATCH($A4268,#REF!,0))),"")</f>
        <v/>
      </c>
    </row>
    <row r="4269" spans="1:14">
      <c r="A4269" t="str">
        <f t="array" ref="A4269">IFERROR(INDEX(#REF!, SMALL(IF((MID(#REF!,2,1)="."),ROW($A$6:$A$4897)-ROW($A$6)+1,IF((MID(#REF!,3,1)="."),ROW($A$6:$A$4892)-ROW($A$6)+1)), ROW(4267:4267))),"" )</f>
        <v/>
      </c>
      <c r="B4269" s="72" t="str">
        <f>IF($A4269="", "", INDEX(#REF!,MATCH($A4269,#REF!,0)))</f>
        <v/>
      </c>
      <c r="C4269" s="72" t="str">
        <f>IFERROR(INDEX(#REF!,MATCH(INDEX(#REF!,MATCH($A4269,#REF!,0)),#REF!,0),'Recurrent profile helpers'!C$2)*IF($A4269="", "0", INDEX(#REF!,MATCH($A4269,#REF!,0))),"")</f>
        <v/>
      </c>
      <c r="D4269" s="72" t="str">
        <f>IFERROR(INDEX(#REF!,MATCH(INDEX(#REF!,MATCH($A4269,#REF!,0)),#REF!,0),'Recurrent profile helpers'!D$2)*IF($A4269="", "0", INDEX(#REF!,MATCH($A4269,#REF!,0))),"")</f>
        <v/>
      </c>
      <c r="E4269" s="72" t="str">
        <f>IFERROR(INDEX(#REF!,MATCH(INDEX(#REF!,MATCH($A4269,#REF!,0)),#REF!,0),'Recurrent profile helpers'!E$2)*IF($A4269="", "0", INDEX(#REF!,MATCH($A4269,#REF!,0))),"")</f>
        <v/>
      </c>
      <c r="F4269" s="72" t="str">
        <f>IFERROR(INDEX(#REF!,MATCH(INDEX(#REF!,MATCH($A4269,#REF!,0)),#REF!,0),'Recurrent profile helpers'!F$2)*IF($A4269="", "0", INDEX(#REF!,MATCH($A4269,#REF!,0))),"")</f>
        <v/>
      </c>
      <c r="G4269" s="72" t="str">
        <f>IFERROR(INDEX(#REF!,MATCH(INDEX(#REF!,MATCH($A4269,#REF!,0)),#REF!,0),'Recurrent profile helpers'!G$2)*IF($A4269="", "0", INDEX(#REF!,MATCH($A4269,#REF!,0))),"")</f>
        <v/>
      </c>
      <c r="H4269" s="72" t="str">
        <f>IFERROR(INDEX(#REF!,MATCH(INDEX(#REF!,MATCH($A4269,#REF!,0)),#REF!,0),'Recurrent profile helpers'!H$2)*IF($A4269="", "0", INDEX(#REF!,MATCH($A4269,#REF!,0))),"")</f>
        <v/>
      </c>
      <c r="I4269" s="72" t="str">
        <f>IFERROR(INDEX(#REF!,MATCH(INDEX(#REF!,MATCH($A4269,#REF!,0)),#REF!,0),'Recurrent profile helpers'!I$2)*IF($A4269="", "0", INDEX(#REF!,MATCH($A4269,#REF!,0))),"")</f>
        <v/>
      </c>
      <c r="J4269" s="72" t="str">
        <f>IFERROR(INDEX(#REF!,MATCH(INDEX(#REF!,MATCH($A4269,#REF!,0)),#REF!,0),'Recurrent profile helpers'!J$2)*IF($A4269="", "0", INDEX(#REF!,MATCH($A4269,#REF!,0))),"")</f>
        <v/>
      </c>
      <c r="K4269" s="72" t="str">
        <f>IFERROR(INDEX(#REF!,MATCH(INDEX(#REF!,MATCH($A4269,#REF!,0)),#REF!,0),'Recurrent profile helpers'!K$2)*IF($A4269="", "0", INDEX(#REF!,MATCH($A4269,#REF!,0))),"")</f>
        <v/>
      </c>
      <c r="L4269" s="72" t="str">
        <f>IFERROR(INDEX(#REF!,MATCH(INDEX(#REF!,MATCH($A4269,#REF!,0)),#REF!,0),'Recurrent profile helpers'!L$2)*IF($A4269="", "0", INDEX(#REF!,MATCH($A4269,#REF!,0))),"")</f>
        <v/>
      </c>
      <c r="M4269" s="72" t="str">
        <f>IFERROR(INDEX(#REF!,MATCH(INDEX(#REF!,MATCH($A4269,#REF!,0)),#REF!,0),'Recurrent profile helpers'!M$2)*IF($A4269="", "0", INDEX(#REF!,MATCH($A4269,#REF!,0))),"")</f>
        <v/>
      </c>
      <c r="N4269" s="72" t="str">
        <f>IFERROR(INDEX(#REF!,MATCH(INDEX(#REF!,MATCH($A4269,#REF!,0)),#REF!,0),'Recurrent profile helpers'!N$2)*IF($A4269="", "0", INDEX(#REF!,MATCH($A4269,#REF!,0))),"")</f>
        <v/>
      </c>
    </row>
    <row r="4270" spans="1:14">
      <c r="A4270" t="str">
        <f t="array" ref="A4270">IFERROR(INDEX(#REF!, SMALL(IF((MID(#REF!,2,1)="."),ROW($A$6:$A$4897)-ROW($A$6)+1,IF((MID(#REF!,3,1)="."),ROW($A$6:$A$4892)-ROW($A$6)+1)), ROW(4268:4268))),"" )</f>
        <v/>
      </c>
      <c r="B4270" s="72" t="str">
        <f>IF($A4270="", "", INDEX(#REF!,MATCH($A4270,#REF!,0)))</f>
        <v/>
      </c>
      <c r="C4270" s="72" t="str">
        <f>IFERROR(INDEX(#REF!,MATCH(INDEX(#REF!,MATCH($A4270,#REF!,0)),#REF!,0),'Recurrent profile helpers'!C$2)*IF($A4270="", "0", INDEX(#REF!,MATCH($A4270,#REF!,0))),"")</f>
        <v/>
      </c>
      <c r="D4270" s="72" t="str">
        <f>IFERROR(INDEX(#REF!,MATCH(INDEX(#REF!,MATCH($A4270,#REF!,0)),#REF!,0),'Recurrent profile helpers'!D$2)*IF($A4270="", "0", INDEX(#REF!,MATCH($A4270,#REF!,0))),"")</f>
        <v/>
      </c>
      <c r="E4270" s="72" t="str">
        <f>IFERROR(INDEX(#REF!,MATCH(INDEX(#REF!,MATCH($A4270,#REF!,0)),#REF!,0),'Recurrent profile helpers'!E$2)*IF($A4270="", "0", INDEX(#REF!,MATCH($A4270,#REF!,0))),"")</f>
        <v/>
      </c>
      <c r="F4270" s="72" t="str">
        <f>IFERROR(INDEX(#REF!,MATCH(INDEX(#REF!,MATCH($A4270,#REF!,0)),#REF!,0),'Recurrent profile helpers'!F$2)*IF($A4270="", "0", INDEX(#REF!,MATCH($A4270,#REF!,0))),"")</f>
        <v/>
      </c>
      <c r="G4270" s="72" t="str">
        <f>IFERROR(INDEX(#REF!,MATCH(INDEX(#REF!,MATCH($A4270,#REF!,0)),#REF!,0),'Recurrent profile helpers'!G$2)*IF($A4270="", "0", INDEX(#REF!,MATCH($A4270,#REF!,0))),"")</f>
        <v/>
      </c>
      <c r="H4270" s="72" t="str">
        <f>IFERROR(INDEX(#REF!,MATCH(INDEX(#REF!,MATCH($A4270,#REF!,0)),#REF!,0),'Recurrent profile helpers'!H$2)*IF($A4270="", "0", INDEX(#REF!,MATCH($A4270,#REF!,0))),"")</f>
        <v/>
      </c>
      <c r="I4270" s="72" t="str">
        <f>IFERROR(INDEX(#REF!,MATCH(INDEX(#REF!,MATCH($A4270,#REF!,0)),#REF!,0),'Recurrent profile helpers'!I$2)*IF($A4270="", "0", INDEX(#REF!,MATCH($A4270,#REF!,0))),"")</f>
        <v/>
      </c>
      <c r="J4270" s="72" t="str">
        <f>IFERROR(INDEX(#REF!,MATCH(INDEX(#REF!,MATCH($A4270,#REF!,0)),#REF!,0),'Recurrent profile helpers'!J$2)*IF($A4270="", "0", INDEX(#REF!,MATCH($A4270,#REF!,0))),"")</f>
        <v/>
      </c>
      <c r="K4270" s="72" t="str">
        <f>IFERROR(INDEX(#REF!,MATCH(INDEX(#REF!,MATCH($A4270,#REF!,0)),#REF!,0),'Recurrent profile helpers'!K$2)*IF($A4270="", "0", INDEX(#REF!,MATCH($A4270,#REF!,0))),"")</f>
        <v/>
      </c>
      <c r="L4270" s="72" t="str">
        <f>IFERROR(INDEX(#REF!,MATCH(INDEX(#REF!,MATCH($A4270,#REF!,0)),#REF!,0),'Recurrent profile helpers'!L$2)*IF($A4270="", "0", INDEX(#REF!,MATCH($A4270,#REF!,0))),"")</f>
        <v/>
      </c>
      <c r="M4270" s="72" t="str">
        <f>IFERROR(INDEX(#REF!,MATCH(INDEX(#REF!,MATCH($A4270,#REF!,0)),#REF!,0),'Recurrent profile helpers'!M$2)*IF($A4270="", "0", INDEX(#REF!,MATCH($A4270,#REF!,0))),"")</f>
        <v/>
      </c>
      <c r="N4270" s="72" t="str">
        <f>IFERROR(INDEX(#REF!,MATCH(INDEX(#REF!,MATCH($A4270,#REF!,0)),#REF!,0),'Recurrent profile helpers'!N$2)*IF($A4270="", "0", INDEX(#REF!,MATCH($A4270,#REF!,0))),"")</f>
        <v/>
      </c>
    </row>
    <row r="4271" spans="1:14">
      <c r="A4271" t="str">
        <f t="array" ref="A4271">IFERROR(INDEX(#REF!, SMALL(IF((MID(#REF!,2,1)="."),ROW($A$6:$A$4897)-ROW($A$6)+1,IF((MID(#REF!,3,1)="."),ROW($A$6:$A$4892)-ROW($A$6)+1)), ROW(4269:4269))),"" )</f>
        <v/>
      </c>
      <c r="B4271" s="72" t="str">
        <f>IF($A4271="", "", INDEX(#REF!,MATCH($A4271,#REF!,0)))</f>
        <v/>
      </c>
      <c r="C4271" s="72" t="str">
        <f>IFERROR(INDEX(#REF!,MATCH(INDEX(#REF!,MATCH($A4271,#REF!,0)),#REF!,0),'Recurrent profile helpers'!C$2)*IF($A4271="", "0", INDEX(#REF!,MATCH($A4271,#REF!,0))),"")</f>
        <v/>
      </c>
      <c r="D4271" s="72" t="str">
        <f>IFERROR(INDEX(#REF!,MATCH(INDEX(#REF!,MATCH($A4271,#REF!,0)),#REF!,0),'Recurrent profile helpers'!D$2)*IF($A4271="", "0", INDEX(#REF!,MATCH($A4271,#REF!,0))),"")</f>
        <v/>
      </c>
      <c r="E4271" s="72" t="str">
        <f>IFERROR(INDEX(#REF!,MATCH(INDEX(#REF!,MATCH($A4271,#REF!,0)),#REF!,0),'Recurrent profile helpers'!E$2)*IF($A4271="", "0", INDEX(#REF!,MATCH($A4271,#REF!,0))),"")</f>
        <v/>
      </c>
      <c r="F4271" s="72" t="str">
        <f>IFERROR(INDEX(#REF!,MATCH(INDEX(#REF!,MATCH($A4271,#REF!,0)),#REF!,0),'Recurrent profile helpers'!F$2)*IF($A4271="", "0", INDEX(#REF!,MATCH($A4271,#REF!,0))),"")</f>
        <v/>
      </c>
      <c r="G4271" s="72" t="str">
        <f>IFERROR(INDEX(#REF!,MATCH(INDEX(#REF!,MATCH($A4271,#REF!,0)),#REF!,0),'Recurrent profile helpers'!G$2)*IF($A4271="", "0", INDEX(#REF!,MATCH($A4271,#REF!,0))),"")</f>
        <v/>
      </c>
      <c r="H4271" s="72" t="str">
        <f>IFERROR(INDEX(#REF!,MATCH(INDEX(#REF!,MATCH($A4271,#REF!,0)),#REF!,0),'Recurrent profile helpers'!H$2)*IF($A4271="", "0", INDEX(#REF!,MATCH($A4271,#REF!,0))),"")</f>
        <v/>
      </c>
      <c r="I4271" s="72" t="str">
        <f>IFERROR(INDEX(#REF!,MATCH(INDEX(#REF!,MATCH($A4271,#REF!,0)),#REF!,0),'Recurrent profile helpers'!I$2)*IF($A4271="", "0", INDEX(#REF!,MATCH($A4271,#REF!,0))),"")</f>
        <v/>
      </c>
      <c r="J4271" s="72" t="str">
        <f>IFERROR(INDEX(#REF!,MATCH(INDEX(#REF!,MATCH($A4271,#REF!,0)),#REF!,0),'Recurrent profile helpers'!J$2)*IF($A4271="", "0", INDEX(#REF!,MATCH($A4271,#REF!,0))),"")</f>
        <v/>
      </c>
      <c r="K4271" s="72" t="str">
        <f>IFERROR(INDEX(#REF!,MATCH(INDEX(#REF!,MATCH($A4271,#REF!,0)),#REF!,0),'Recurrent profile helpers'!K$2)*IF($A4271="", "0", INDEX(#REF!,MATCH($A4271,#REF!,0))),"")</f>
        <v/>
      </c>
      <c r="L4271" s="72" t="str">
        <f>IFERROR(INDEX(#REF!,MATCH(INDEX(#REF!,MATCH($A4271,#REF!,0)),#REF!,0),'Recurrent profile helpers'!L$2)*IF($A4271="", "0", INDEX(#REF!,MATCH($A4271,#REF!,0))),"")</f>
        <v/>
      </c>
      <c r="M4271" s="72" t="str">
        <f>IFERROR(INDEX(#REF!,MATCH(INDEX(#REF!,MATCH($A4271,#REF!,0)),#REF!,0),'Recurrent profile helpers'!M$2)*IF($A4271="", "0", INDEX(#REF!,MATCH($A4271,#REF!,0))),"")</f>
        <v/>
      </c>
      <c r="N4271" s="72" t="str">
        <f>IFERROR(INDEX(#REF!,MATCH(INDEX(#REF!,MATCH($A4271,#REF!,0)),#REF!,0),'Recurrent profile helpers'!N$2)*IF($A4271="", "0", INDEX(#REF!,MATCH($A4271,#REF!,0))),"")</f>
        <v/>
      </c>
    </row>
    <row r="4272" spans="1:14">
      <c r="A4272" t="str">
        <f t="array" ref="A4272">IFERROR(INDEX(#REF!, SMALL(IF((MID(#REF!,2,1)="."),ROW($A$6:$A$4897)-ROW($A$6)+1,IF((MID(#REF!,3,1)="."),ROW($A$6:$A$4892)-ROW($A$6)+1)), ROW(4270:4270))),"" )</f>
        <v/>
      </c>
      <c r="B4272" s="72" t="str">
        <f>IF($A4272="", "", INDEX(#REF!,MATCH($A4272,#REF!,0)))</f>
        <v/>
      </c>
      <c r="C4272" s="72" t="str">
        <f>IFERROR(INDEX(#REF!,MATCH(INDEX(#REF!,MATCH($A4272,#REF!,0)),#REF!,0),'Recurrent profile helpers'!C$2)*IF($A4272="", "0", INDEX(#REF!,MATCH($A4272,#REF!,0))),"")</f>
        <v/>
      </c>
      <c r="D4272" s="72" t="str">
        <f>IFERROR(INDEX(#REF!,MATCH(INDEX(#REF!,MATCH($A4272,#REF!,0)),#REF!,0),'Recurrent profile helpers'!D$2)*IF($A4272="", "0", INDEX(#REF!,MATCH($A4272,#REF!,0))),"")</f>
        <v/>
      </c>
      <c r="E4272" s="72" t="str">
        <f>IFERROR(INDEX(#REF!,MATCH(INDEX(#REF!,MATCH($A4272,#REF!,0)),#REF!,0),'Recurrent profile helpers'!E$2)*IF($A4272="", "0", INDEX(#REF!,MATCH($A4272,#REF!,0))),"")</f>
        <v/>
      </c>
      <c r="F4272" s="72" t="str">
        <f>IFERROR(INDEX(#REF!,MATCH(INDEX(#REF!,MATCH($A4272,#REF!,0)),#REF!,0),'Recurrent profile helpers'!F$2)*IF($A4272="", "0", INDEX(#REF!,MATCH($A4272,#REF!,0))),"")</f>
        <v/>
      </c>
      <c r="G4272" s="72" t="str">
        <f>IFERROR(INDEX(#REF!,MATCH(INDEX(#REF!,MATCH($A4272,#REF!,0)),#REF!,0),'Recurrent profile helpers'!G$2)*IF($A4272="", "0", INDEX(#REF!,MATCH($A4272,#REF!,0))),"")</f>
        <v/>
      </c>
      <c r="H4272" s="72" t="str">
        <f>IFERROR(INDEX(#REF!,MATCH(INDEX(#REF!,MATCH($A4272,#REF!,0)),#REF!,0),'Recurrent profile helpers'!H$2)*IF($A4272="", "0", INDEX(#REF!,MATCH($A4272,#REF!,0))),"")</f>
        <v/>
      </c>
      <c r="I4272" s="72" t="str">
        <f>IFERROR(INDEX(#REF!,MATCH(INDEX(#REF!,MATCH($A4272,#REF!,0)),#REF!,0),'Recurrent profile helpers'!I$2)*IF($A4272="", "0", INDEX(#REF!,MATCH($A4272,#REF!,0))),"")</f>
        <v/>
      </c>
      <c r="J4272" s="72" t="str">
        <f>IFERROR(INDEX(#REF!,MATCH(INDEX(#REF!,MATCH($A4272,#REF!,0)),#REF!,0),'Recurrent profile helpers'!J$2)*IF($A4272="", "0", INDEX(#REF!,MATCH($A4272,#REF!,0))),"")</f>
        <v/>
      </c>
      <c r="K4272" s="72" t="str">
        <f>IFERROR(INDEX(#REF!,MATCH(INDEX(#REF!,MATCH($A4272,#REF!,0)),#REF!,0),'Recurrent profile helpers'!K$2)*IF($A4272="", "0", INDEX(#REF!,MATCH($A4272,#REF!,0))),"")</f>
        <v/>
      </c>
      <c r="L4272" s="72" t="str">
        <f>IFERROR(INDEX(#REF!,MATCH(INDEX(#REF!,MATCH($A4272,#REF!,0)),#REF!,0),'Recurrent profile helpers'!L$2)*IF($A4272="", "0", INDEX(#REF!,MATCH($A4272,#REF!,0))),"")</f>
        <v/>
      </c>
      <c r="M4272" s="72" t="str">
        <f>IFERROR(INDEX(#REF!,MATCH(INDEX(#REF!,MATCH($A4272,#REF!,0)),#REF!,0),'Recurrent profile helpers'!M$2)*IF($A4272="", "0", INDEX(#REF!,MATCH($A4272,#REF!,0))),"")</f>
        <v/>
      </c>
      <c r="N4272" s="72" t="str">
        <f>IFERROR(INDEX(#REF!,MATCH(INDEX(#REF!,MATCH($A4272,#REF!,0)),#REF!,0),'Recurrent profile helpers'!N$2)*IF($A4272="", "0", INDEX(#REF!,MATCH($A4272,#REF!,0))),"")</f>
        <v/>
      </c>
    </row>
    <row r="4273" spans="1:14">
      <c r="A4273" t="str">
        <f t="array" ref="A4273">IFERROR(INDEX(#REF!, SMALL(IF((MID(#REF!,2,1)="."),ROW($A$6:$A$4897)-ROW($A$6)+1,IF((MID(#REF!,3,1)="."),ROW($A$6:$A$4892)-ROW($A$6)+1)), ROW(4271:4271))),"" )</f>
        <v/>
      </c>
      <c r="B4273" s="72" t="str">
        <f>IF($A4273="", "", INDEX(#REF!,MATCH($A4273,#REF!,0)))</f>
        <v/>
      </c>
      <c r="C4273" s="72" t="str">
        <f>IFERROR(INDEX(#REF!,MATCH(INDEX(#REF!,MATCH($A4273,#REF!,0)),#REF!,0),'Recurrent profile helpers'!C$2)*IF($A4273="", "0", INDEX(#REF!,MATCH($A4273,#REF!,0))),"")</f>
        <v/>
      </c>
      <c r="D4273" s="72" t="str">
        <f>IFERROR(INDEX(#REF!,MATCH(INDEX(#REF!,MATCH($A4273,#REF!,0)),#REF!,0),'Recurrent profile helpers'!D$2)*IF($A4273="", "0", INDEX(#REF!,MATCH($A4273,#REF!,0))),"")</f>
        <v/>
      </c>
      <c r="E4273" s="72" t="str">
        <f>IFERROR(INDEX(#REF!,MATCH(INDEX(#REF!,MATCH($A4273,#REF!,0)),#REF!,0),'Recurrent profile helpers'!E$2)*IF($A4273="", "0", INDEX(#REF!,MATCH($A4273,#REF!,0))),"")</f>
        <v/>
      </c>
      <c r="F4273" s="72" t="str">
        <f>IFERROR(INDEX(#REF!,MATCH(INDEX(#REF!,MATCH($A4273,#REF!,0)),#REF!,0),'Recurrent profile helpers'!F$2)*IF($A4273="", "0", INDEX(#REF!,MATCH($A4273,#REF!,0))),"")</f>
        <v/>
      </c>
      <c r="G4273" s="72" t="str">
        <f>IFERROR(INDEX(#REF!,MATCH(INDEX(#REF!,MATCH($A4273,#REF!,0)),#REF!,0),'Recurrent profile helpers'!G$2)*IF($A4273="", "0", INDEX(#REF!,MATCH($A4273,#REF!,0))),"")</f>
        <v/>
      </c>
      <c r="H4273" s="72" t="str">
        <f>IFERROR(INDEX(#REF!,MATCH(INDEX(#REF!,MATCH($A4273,#REF!,0)),#REF!,0),'Recurrent profile helpers'!H$2)*IF($A4273="", "0", INDEX(#REF!,MATCH($A4273,#REF!,0))),"")</f>
        <v/>
      </c>
      <c r="I4273" s="72" t="str">
        <f>IFERROR(INDEX(#REF!,MATCH(INDEX(#REF!,MATCH($A4273,#REF!,0)),#REF!,0),'Recurrent profile helpers'!I$2)*IF($A4273="", "0", INDEX(#REF!,MATCH($A4273,#REF!,0))),"")</f>
        <v/>
      </c>
      <c r="J4273" s="72" t="str">
        <f>IFERROR(INDEX(#REF!,MATCH(INDEX(#REF!,MATCH($A4273,#REF!,0)),#REF!,0),'Recurrent profile helpers'!J$2)*IF($A4273="", "0", INDEX(#REF!,MATCH($A4273,#REF!,0))),"")</f>
        <v/>
      </c>
      <c r="K4273" s="72" t="str">
        <f>IFERROR(INDEX(#REF!,MATCH(INDEX(#REF!,MATCH($A4273,#REF!,0)),#REF!,0),'Recurrent profile helpers'!K$2)*IF($A4273="", "0", INDEX(#REF!,MATCH($A4273,#REF!,0))),"")</f>
        <v/>
      </c>
      <c r="L4273" s="72" t="str">
        <f>IFERROR(INDEX(#REF!,MATCH(INDEX(#REF!,MATCH($A4273,#REF!,0)),#REF!,0),'Recurrent profile helpers'!L$2)*IF($A4273="", "0", INDEX(#REF!,MATCH($A4273,#REF!,0))),"")</f>
        <v/>
      </c>
      <c r="M4273" s="72" t="str">
        <f>IFERROR(INDEX(#REF!,MATCH(INDEX(#REF!,MATCH($A4273,#REF!,0)),#REF!,0),'Recurrent profile helpers'!M$2)*IF($A4273="", "0", INDEX(#REF!,MATCH($A4273,#REF!,0))),"")</f>
        <v/>
      </c>
      <c r="N4273" s="72" t="str">
        <f>IFERROR(INDEX(#REF!,MATCH(INDEX(#REF!,MATCH($A4273,#REF!,0)),#REF!,0),'Recurrent profile helpers'!N$2)*IF($A4273="", "0", INDEX(#REF!,MATCH($A4273,#REF!,0))),"")</f>
        <v/>
      </c>
    </row>
    <row r="4274" spans="1:14">
      <c r="A4274" t="str">
        <f t="array" ref="A4274">IFERROR(INDEX(#REF!, SMALL(IF((MID(#REF!,2,1)="."),ROW($A$6:$A$4897)-ROW($A$6)+1,IF((MID(#REF!,3,1)="."),ROW($A$6:$A$4892)-ROW($A$6)+1)), ROW(4272:4272))),"" )</f>
        <v/>
      </c>
      <c r="B4274" s="72" t="str">
        <f>IF($A4274="", "", INDEX(#REF!,MATCH($A4274,#REF!,0)))</f>
        <v/>
      </c>
      <c r="C4274" s="72" t="str">
        <f>IFERROR(INDEX(#REF!,MATCH(INDEX(#REF!,MATCH($A4274,#REF!,0)),#REF!,0),'Recurrent profile helpers'!C$2)*IF($A4274="", "0", INDEX(#REF!,MATCH($A4274,#REF!,0))),"")</f>
        <v/>
      </c>
      <c r="D4274" s="72" t="str">
        <f>IFERROR(INDEX(#REF!,MATCH(INDEX(#REF!,MATCH($A4274,#REF!,0)),#REF!,0),'Recurrent profile helpers'!D$2)*IF($A4274="", "0", INDEX(#REF!,MATCH($A4274,#REF!,0))),"")</f>
        <v/>
      </c>
      <c r="E4274" s="72" t="str">
        <f>IFERROR(INDEX(#REF!,MATCH(INDEX(#REF!,MATCH($A4274,#REF!,0)),#REF!,0),'Recurrent profile helpers'!E$2)*IF($A4274="", "0", INDEX(#REF!,MATCH($A4274,#REF!,0))),"")</f>
        <v/>
      </c>
      <c r="F4274" s="72" t="str">
        <f>IFERROR(INDEX(#REF!,MATCH(INDEX(#REF!,MATCH($A4274,#REF!,0)),#REF!,0),'Recurrent profile helpers'!F$2)*IF($A4274="", "0", INDEX(#REF!,MATCH($A4274,#REF!,0))),"")</f>
        <v/>
      </c>
      <c r="G4274" s="72" t="str">
        <f>IFERROR(INDEX(#REF!,MATCH(INDEX(#REF!,MATCH($A4274,#REF!,0)),#REF!,0),'Recurrent profile helpers'!G$2)*IF($A4274="", "0", INDEX(#REF!,MATCH($A4274,#REF!,0))),"")</f>
        <v/>
      </c>
      <c r="H4274" s="72" t="str">
        <f>IFERROR(INDEX(#REF!,MATCH(INDEX(#REF!,MATCH($A4274,#REF!,0)),#REF!,0),'Recurrent profile helpers'!H$2)*IF($A4274="", "0", INDEX(#REF!,MATCH($A4274,#REF!,0))),"")</f>
        <v/>
      </c>
      <c r="I4274" s="72" t="str">
        <f>IFERROR(INDEX(#REF!,MATCH(INDEX(#REF!,MATCH($A4274,#REF!,0)),#REF!,0),'Recurrent profile helpers'!I$2)*IF($A4274="", "0", INDEX(#REF!,MATCH($A4274,#REF!,0))),"")</f>
        <v/>
      </c>
      <c r="J4274" s="72" t="str">
        <f>IFERROR(INDEX(#REF!,MATCH(INDEX(#REF!,MATCH($A4274,#REF!,0)),#REF!,0),'Recurrent profile helpers'!J$2)*IF($A4274="", "0", INDEX(#REF!,MATCH($A4274,#REF!,0))),"")</f>
        <v/>
      </c>
      <c r="K4274" s="72" t="str">
        <f>IFERROR(INDEX(#REF!,MATCH(INDEX(#REF!,MATCH($A4274,#REF!,0)),#REF!,0),'Recurrent profile helpers'!K$2)*IF($A4274="", "0", INDEX(#REF!,MATCH($A4274,#REF!,0))),"")</f>
        <v/>
      </c>
      <c r="L4274" s="72" t="str">
        <f>IFERROR(INDEX(#REF!,MATCH(INDEX(#REF!,MATCH($A4274,#REF!,0)),#REF!,0),'Recurrent profile helpers'!L$2)*IF($A4274="", "0", INDEX(#REF!,MATCH($A4274,#REF!,0))),"")</f>
        <v/>
      </c>
      <c r="M4274" s="72" t="str">
        <f>IFERROR(INDEX(#REF!,MATCH(INDEX(#REF!,MATCH($A4274,#REF!,0)),#REF!,0),'Recurrent profile helpers'!M$2)*IF($A4274="", "0", INDEX(#REF!,MATCH($A4274,#REF!,0))),"")</f>
        <v/>
      </c>
      <c r="N4274" s="72" t="str">
        <f>IFERROR(INDEX(#REF!,MATCH(INDEX(#REF!,MATCH($A4274,#REF!,0)),#REF!,0),'Recurrent profile helpers'!N$2)*IF($A4274="", "0", INDEX(#REF!,MATCH($A4274,#REF!,0))),"")</f>
        <v/>
      </c>
    </row>
    <row r="4275" spans="1:14">
      <c r="A4275" t="str">
        <f t="array" ref="A4275">IFERROR(INDEX(#REF!, SMALL(IF((MID(#REF!,2,1)="."),ROW($A$6:$A$4897)-ROW($A$6)+1,IF((MID(#REF!,3,1)="."),ROW($A$6:$A$4892)-ROW($A$6)+1)), ROW(4273:4273))),"" )</f>
        <v/>
      </c>
      <c r="B4275" s="72" t="str">
        <f>IF($A4275="", "", INDEX(#REF!,MATCH($A4275,#REF!,0)))</f>
        <v/>
      </c>
      <c r="C4275" s="72" t="str">
        <f>IFERROR(INDEX(#REF!,MATCH(INDEX(#REF!,MATCH($A4275,#REF!,0)),#REF!,0),'Recurrent profile helpers'!C$2)*IF($A4275="", "0", INDEX(#REF!,MATCH($A4275,#REF!,0))),"")</f>
        <v/>
      </c>
      <c r="D4275" s="72" t="str">
        <f>IFERROR(INDEX(#REF!,MATCH(INDEX(#REF!,MATCH($A4275,#REF!,0)),#REF!,0),'Recurrent profile helpers'!D$2)*IF($A4275="", "0", INDEX(#REF!,MATCH($A4275,#REF!,0))),"")</f>
        <v/>
      </c>
      <c r="E4275" s="72" t="str">
        <f>IFERROR(INDEX(#REF!,MATCH(INDEX(#REF!,MATCH($A4275,#REF!,0)),#REF!,0),'Recurrent profile helpers'!E$2)*IF($A4275="", "0", INDEX(#REF!,MATCH($A4275,#REF!,0))),"")</f>
        <v/>
      </c>
      <c r="F4275" s="72" t="str">
        <f>IFERROR(INDEX(#REF!,MATCH(INDEX(#REF!,MATCH($A4275,#REF!,0)),#REF!,0),'Recurrent profile helpers'!F$2)*IF($A4275="", "0", INDEX(#REF!,MATCH($A4275,#REF!,0))),"")</f>
        <v/>
      </c>
      <c r="G4275" s="72" t="str">
        <f>IFERROR(INDEX(#REF!,MATCH(INDEX(#REF!,MATCH($A4275,#REF!,0)),#REF!,0),'Recurrent profile helpers'!G$2)*IF($A4275="", "0", INDEX(#REF!,MATCH($A4275,#REF!,0))),"")</f>
        <v/>
      </c>
      <c r="H4275" s="72" t="str">
        <f>IFERROR(INDEX(#REF!,MATCH(INDEX(#REF!,MATCH($A4275,#REF!,0)),#REF!,0),'Recurrent profile helpers'!H$2)*IF($A4275="", "0", INDEX(#REF!,MATCH($A4275,#REF!,0))),"")</f>
        <v/>
      </c>
      <c r="I4275" s="72" t="str">
        <f>IFERROR(INDEX(#REF!,MATCH(INDEX(#REF!,MATCH($A4275,#REF!,0)),#REF!,0),'Recurrent profile helpers'!I$2)*IF($A4275="", "0", INDEX(#REF!,MATCH($A4275,#REF!,0))),"")</f>
        <v/>
      </c>
      <c r="J4275" s="72" t="str">
        <f>IFERROR(INDEX(#REF!,MATCH(INDEX(#REF!,MATCH($A4275,#REF!,0)),#REF!,0),'Recurrent profile helpers'!J$2)*IF($A4275="", "0", INDEX(#REF!,MATCH($A4275,#REF!,0))),"")</f>
        <v/>
      </c>
      <c r="K4275" s="72" t="str">
        <f>IFERROR(INDEX(#REF!,MATCH(INDEX(#REF!,MATCH($A4275,#REF!,0)),#REF!,0),'Recurrent profile helpers'!K$2)*IF($A4275="", "0", INDEX(#REF!,MATCH($A4275,#REF!,0))),"")</f>
        <v/>
      </c>
      <c r="L4275" s="72" t="str">
        <f>IFERROR(INDEX(#REF!,MATCH(INDEX(#REF!,MATCH($A4275,#REF!,0)),#REF!,0),'Recurrent profile helpers'!L$2)*IF($A4275="", "0", INDEX(#REF!,MATCH($A4275,#REF!,0))),"")</f>
        <v/>
      </c>
      <c r="M4275" s="72" t="str">
        <f>IFERROR(INDEX(#REF!,MATCH(INDEX(#REF!,MATCH($A4275,#REF!,0)),#REF!,0),'Recurrent profile helpers'!M$2)*IF($A4275="", "0", INDEX(#REF!,MATCH($A4275,#REF!,0))),"")</f>
        <v/>
      </c>
      <c r="N4275" s="72" t="str">
        <f>IFERROR(INDEX(#REF!,MATCH(INDEX(#REF!,MATCH($A4275,#REF!,0)),#REF!,0),'Recurrent profile helpers'!N$2)*IF($A4275="", "0", INDEX(#REF!,MATCH($A4275,#REF!,0))),"")</f>
        <v/>
      </c>
    </row>
    <row r="4276" spans="1:14">
      <c r="A4276" t="str">
        <f t="array" ref="A4276">IFERROR(INDEX(#REF!, SMALL(IF((MID(#REF!,2,1)="."),ROW($A$6:$A$4897)-ROW($A$6)+1,IF((MID(#REF!,3,1)="."),ROW($A$6:$A$4892)-ROW($A$6)+1)), ROW(4274:4274))),"" )</f>
        <v/>
      </c>
      <c r="B4276" s="72" t="str">
        <f>IF($A4276="", "", INDEX(#REF!,MATCH($A4276,#REF!,0)))</f>
        <v/>
      </c>
      <c r="C4276" s="72" t="str">
        <f>IFERROR(INDEX(#REF!,MATCH(INDEX(#REF!,MATCH($A4276,#REF!,0)),#REF!,0),'Recurrent profile helpers'!C$2)*IF($A4276="", "0", INDEX(#REF!,MATCH($A4276,#REF!,0))),"")</f>
        <v/>
      </c>
      <c r="D4276" s="72" t="str">
        <f>IFERROR(INDEX(#REF!,MATCH(INDEX(#REF!,MATCH($A4276,#REF!,0)),#REF!,0),'Recurrent profile helpers'!D$2)*IF($A4276="", "0", INDEX(#REF!,MATCH($A4276,#REF!,0))),"")</f>
        <v/>
      </c>
      <c r="E4276" s="72" t="str">
        <f>IFERROR(INDEX(#REF!,MATCH(INDEX(#REF!,MATCH($A4276,#REF!,0)),#REF!,0),'Recurrent profile helpers'!E$2)*IF($A4276="", "0", INDEX(#REF!,MATCH($A4276,#REF!,0))),"")</f>
        <v/>
      </c>
      <c r="F4276" s="72" t="str">
        <f>IFERROR(INDEX(#REF!,MATCH(INDEX(#REF!,MATCH($A4276,#REF!,0)),#REF!,0),'Recurrent profile helpers'!F$2)*IF($A4276="", "0", INDEX(#REF!,MATCH($A4276,#REF!,0))),"")</f>
        <v/>
      </c>
      <c r="G4276" s="72" t="str">
        <f>IFERROR(INDEX(#REF!,MATCH(INDEX(#REF!,MATCH($A4276,#REF!,0)),#REF!,0),'Recurrent profile helpers'!G$2)*IF($A4276="", "0", INDEX(#REF!,MATCH($A4276,#REF!,0))),"")</f>
        <v/>
      </c>
      <c r="H4276" s="72" t="str">
        <f>IFERROR(INDEX(#REF!,MATCH(INDEX(#REF!,MATCH($A4276,#REF!,0)),#REF!,0),'Recurrent profile helpers'!H$2)*IF($A4276="", "0", INDEX(#REF!,MATCH($A4276,#REF!,0))),"")</f>
        <v/>
      </c>
      <c r="I4276" s="72" t="str">
        <f>IFERROR(INDEX(#REF!,MATCH(INDEX(#REF!,MATCH($A4276,#REF!,0)),#REF!,0),'Recurrent profile helpers'!I$2)*IF($A4276="", "0", INDEX(#REF!,MATCH($A4276,#REF!,0))),"")</f>
        <v/>
      </c>
      <c r="J4276" s="72" t="str">
        <f>IFERROR(INDEX(#REF!,MATCH(INDEX(#REF!,MATCH($A4276,#REF!,0)),#REF!,0),'Recurrent profile helpers'!J$2)*IF($A4276="", "0", INDEX(#REF!,MATCH($A4276,#REF!,0))),"")</f>
        <v/>
      </c>
      <c r="K4276" s="72" t="str">
        <f>IFERROR(INDEX(#REF!,MATCH(INDEX(#REF!,MATCH($A4276,#REF!,0)),#REF!,0),'Recurrent profile helpers'!K$2)*IF($A4276="", "0", INDEX(#REF!,MATCH($A4276,#REF!,0))),"")</f>
        <v/>
      </c>
      <c r="L4276" s="72" t="str">
        <f>IFERROR(INDEX(#REF!,MATCH(INDEX(#REF!,MATCH($A4276,#REF!,0)),#REF!,0),'Recurrent profile helpers'!L$2)*IF($A4276="", "0", INDEX(#REF!,MATCH($A4276,#REF!,0))),"")</f>
        <v/>
      </c>
      <c r="M4276" s="72" t="str">
        <f>IFERROR(INDEX(#REF!,MATCH(INDEX(#REF!,MATCH($A4276,#REF!,0)),#REF!,0),'Recurrent profile helpers'!M$2)*IF($A4276="", "0", INDEX(#REF!,MATCH($A4276,#REF!,0))),"")</f>
        <v/>
      </c>
      <c r="N4276" s="72" t="str">
        <f>IFERROR(INDEX(#REF!,MATCH(INDEX(#REF!,MATCH($A4276,#REF!,0)),#REF!,0),'Recurrent profile helpers'!N$2)*IF($A4276="", "0", INDEX(#REF!,MATCH($A4276,#REF!,0))),"")</f>
        <v/>
      </c>
    </row>
    <row r="4277" spans="1:14">
      <c r="A4277" t="str">
        <f t="array" ref="A4277">IFERROR(INDEX(#REF!, SMALL(IF((MID(#REF!,2,1)="."),ROW($A$6:$A$4897)-ROW($A$6)+1,IF((MID(#REF!,3,1)="."),ROW($A$6:$A$4892)-ROW($A$6)+1)), ROW(4275:4275))),"" )</f>
        <v/>
      </c>
      <c r="B4277" s="72" t="str">
        <f>IF($A4277="", "", INDEX(#REF!,MATCH($A4277,#REF!,0)))</f>
        <v/>
      </c>
      <c r="C4277" s="72" t="str">
        <f>IFERROR(INDEX(#REF!,MATCH(INDEX(#REF!,MATCH($A4277,#REF!,0)),#REF!,0),'Recurrent profile helpers'!C$2)*IF($A4277="", "0", INDEX(#REF!,MATCH($A4277,#REF!,0))),"")</f>
        <v/>
      </c>
      <c r="D4277" s="72" t="str">
        <f>IFERROR(INDEX(#REF!,MATCH(INDEX(#REF!,MATCH($A4277,#REF!,0)),#REF!,0),'Recurrent profile helpers'!D$2)*IF($A4277="", "0", INDEX(#REF!,MATCH($A4277,#REF!,0))),"")</f>
        <v/>
      </c>
      <c r="E4277" s="72" t="str">
        <f>IFERROR(INDEX(#REF!,MATCH(INDEX(#REF!,MATCH($A4277,#REF!,0)),#REF!,0),'Recurrent profile helpers'!E$2)*IF($A4277="", "0", INDEX(#REF!,MATCH($A4277,#REF!,0))),"")</f>
        <v/>
      </c>
      <c r="F4277" s="72" t="str">
        <f>IFERROR(INDEX(#REF!,MATCH(INDEX(#REF!,MATCH($A4277,#REF!,0)),#REF!,0),'Recurrent profile helpers'!F$2)*IF($A4277="", "0", INDEX(#REF!,MATCH($A4277,#REF!,0))),"")</f>
        <v/>
      </c>
      <c r="G4277" s="72" t="str">
        <f>IFERROR(INDEX(#REF!,MATCH(INDEX(#REF!,MATCH($A4277,#REF!,0)),#REF!,0),'Recurrent profile helpers'!G$2)*IF($A4277="", "0", INDEX(#REF!,MATCH($A4277,#REF!,0))),"")</f>
        <v/>
      </c>
      <c r="H4277" s="72" t="str">
        <f>IFERROR(INDEX(#REF!,MATCH(INDEX(#REF!,MATCH($A4277,#REF!,0)),#REF!,0),'Recurrent profile helpers'!H$2)*IF($A4277="", "0", INDEX(#REF!,MATCH($A4277,#REF!,0))),"")</f>
        <v/>
      </c>
      <c r="I4277" s="72" t="str">
        <f>IFERROR(INDEX(#REF!,MATCH(INDEX(#REF!,MATCH($A4277,#REF!,0)),#REF!,0),'Recurrent profile helpers'!I$2)*IF($A4277="", "0", INDEX(#REF!,MATCH($A4277,#REF!,0))),"")</f>
        <v/>
      </c>
      <c r="J4277" s="72" t="str">
        <f>IFERROR(INDEX(#REF!,MATCH(INDEX(#REF!,MATCH($A4277,#REF!,0)),#REF!,0),'Recurrent profile helpers'!J$2)*IF($A4277="", "0", INDEX(#REF!,MATCH($A4277,#REF!,0))),"")</f>
        <v/>
      </c>
      <c r="K4277" s="72" t="str">
        <f>IFERROR(INDEX(#REF!,MATCH(INDEX(#REF!,MATCH($A4277,#REF!,0)),#REF!,0),'Recurrent profile helpers'!K$2)*IF($A4277="", "0", INDEX(#REF!,MATCH($A4277,#REF!,0))),"")</f>
        <v/>
      </c>
      <c r="L4277" s="72" t="str">
        <f>IFERROR(INDEX(#REF!,MATCH(INDEX(#REF!,MATCH($A4277,#REF!,0)),#REF!,0),'Recurrent profile helpers'!L$2)*IF($A4277="", "0", INDEX(#REF!,MATCH($A4277,#REF!,0))),"")</f>
        <v/>
      </c>
      <c r="M4277" s="72" t="str">
        <f>IFERROR(INDEX(#REF!,MATCH(INDEX(#REF!,MATCH($A4277,#REF!,0)),#REF!,0),'Recurrent profile helpers'!M$2)*IF($A4277="", "0", INDEX(#REF!,MATCH($A4277,#REF!,0))),"")</f>
        <v/>
      </c>
      <c r="N4277" s="72" t="str">
        <f>IFERROR(INDEX(#REF!,MATCH(INDEX(#REF!,MATCH($A4277,#REF!,0)),#REF!,0),'Recurrent profile helpers'!N$2)*IF($A4277="", "0", INDEX(#REF!,MATCH($A4277,#REF!,0))),"")</f>
        <v/>
      </c>
    </row>
    <row r="4278" spans="1:14">
      <c r="A4278" t="str">
        <f t="array" ref="A4278">IFERROR(INDEX(#REF!, SMALL(IF((MID(#REF!,2,1)="."),ROW($A$6:$A$4897)-ROW($A$6)+1,IF((MID(#REF!,3,1)="."),ROW($A$6:$A$4892)-ROW($A$6)+1)), ROW(4276:4276))),"" )</f>
        <v/>
      </c>
      <c r="B4278" s="72" t="str">
        <f>IF($A4278="", "", INDEX(#REF!,MATCH($A4278,#REF!,0)))</f>
        <v/>
      </c>
      <c r="C4278" s="72" t="str">
        <f>IFERROR(INDEX(#REF!,MATCH(INDEX(#REF!,MATCH($A4278,#REF!,0)),#REF!,0),'Recurrent profile helpers'!C$2)*IF($A4278="", "0", INDEX(#REF!,MATCH($A4278,#REF!,0))),"")</f>
        <v/>
      </c>
      <c r="D4278" s="72" t="str">
        <f>IFERROR(INDEX(#REF!,MATCH(INDEX(#REF!,MATCH($A4278,#REF!,0)),#REF!,0),'Recurrent profile helpers'!D$2)*IF($A4278="", "0", INDEX(#REF!,MATCH($A4278,#REF!,0))),"")</f>
        <v/>
      </c>
      <c r="E4278" s="72" t="str">
        <f>IFERROR(INDEX(#REF!,MATCH(INDEX(#REF!,MATCH($A4278,#REF!,0)),#REF!,0),'Recurrent profile helpers'!E$2)*IF($A4278="", "0", INDEX(#REF!,MATCH($A4278,#REF!,0))),"")</f>
        <v/>
      </c>
      <c r="F4278" s="72" t="str">
        <f>IFERROR(INDEX(#REF!,MATCH(INDEX(#REF!,MATCH($A4278,#REF!,0)),#REF!,0),'Recurrent profile helpers'!F$2)*IF($A4278="", "0", INDEX(#REF!,MATCH($A4278,#REF!,0))),"")</f>
        <v/>
      </c>
      <c r="G4278" s="72" t="str">
        <f>IFERROR(INDEX(#REF!,MATCH(INDEX(#REF!,MATCH($A4278,#REF!,0)),#REF!,0),'Recurrent profile helpers'!G$2)*IF($A4278="", "0", INDEX(#REF!,MATCH($A4278,#REF!,0))),"")</f>
        <v/>
      </c>
      <c r="H4278" s="72" t="str">
        <f>IFERROR(INDEX(#REF!,MATCH(INDEX(#REF!,MATCH($A4278,#REF!,0)),#REF!,0),'Recurrent profile helpers'!H$2)*IF($A4278="", "0", INDEX(#REF!,MATCH($A4278,#REF!,0))),"")</f>
        <v/>
      </c>
      <c r="I4278" s="72" t="str">
        <f>IFERROR(INDEX(#REF!,MATCH(INDEX(#REF!,MATCH($A4278,#REF!,0)),#REF!,0),'Recurrent profile helpers'!I$2)*IF($A4278="", "0", INDEX(#REF!,MATCH($A4278,#REF!,0))),"")</f>
        <v/>
      </c>
      <c r="J4278" s="72" t="str">
        <f>IFERROR(INDEX(#REF!,MATCH(INDEX(#REF!,MATCH($A4278,#REF!,0)),#REF!,0),'Recurrent profile helpers'!J$2)*IF($A4278="", "0", INDEX(#REF!,MATCH($A4278,#REF!,0))),"")</f>
        <v/>
      </c>
      <c r="K4278" s="72" t="str">
        <f>IFERROR(INDEX(#REF!,MATCH(INDEX(#REF!,MATCH($A4278,#REF!,0)),#REF!,0),'Recurrent profile helpers'!K$2)*IF($A4278="", "0", INDEX(#REF!,MATCH($A4278,#REF!,0))),"")</f>
        <v/>
      </c>
      <c r="L4278" s="72" t="str">
        <f>IFERROR(INDEX(#REF!,MATCH(INDEX(#REF!,MATCH($A4278,#REF!,0)),#REF!,0),'Recurrent profile helpers'!L$2)*IF($A4278="", "0", INDEX(#REF!,MATCH($A4278,#REF!,0))),"")</f>
        <v/>
      </c>
      <c r="M4278" s="72" t="str">
        <f>IFERROR(INDEX(#REF!,MATCH(INDEX(#REF!,MATCH($A4278,#REF!,0)),#REF!,0),'Recurrent profile helpers'!M$2)*IF($A4278="", "0", INDEX(#REF!,MATCH($A4278,#REF!,0))),"")</f>
        <v/>
      </c>
      <c r="N4278" s="72" t="str">
        <f>IFERROR(INDEX(#REF!,MATCH(INDEX(#REF!,MATCH($A4278,#REF!,0)),#REF!,0),'Recurrent profile helpers'!N$2)*IF($A4278="", "0", INDEX(#REF!,MATCH($A4278,#REF!,0))),"")</f>
        <v/>
      </c>
    </row>
    <row r="4279" spans="1:14">
      <c r="A4279" t="str">
        <f t="array" ref="A4279">IFERROR(INDEX(#REF!, SMALL(IF((MID(#REF!,2,1)="."),ROW($A$6:$A$4897)-ROW($A$6)+1,IF((MID(#REF!,3,1)="."),ROW($A$6:$A$4892)-ROW($A$6)+1)), ROW(4277:4277))),"" )</f>
        <v/>
      </c>
      <c r="B4279" s="72" t="str">
        <f>IF($A4279="", "", INDEX(#REF!,MATCH($A4279,#REF!,0)))</f>
        <v/>
      </c>
      <c r="C4279" s="72" t="str">
        <f>IFERROR(INDEX(#REF!,MATCH(INDEX(#REF!,MATCH($A4279,#REF!,0)),#REF!,0),'Recurrent profile helpers'!C$2)*IF($A4279="", "0", INDEX(#REF!,MATCH($A4279,#REF!,0))),"")</f>
        <v/>
      </c>
      <c r="D4279" s="72" t="str">
        <f>IFERROR(INDEX(#REF!,MATCH(INDEX(#REF!,MATCH($A4279,#REF!,0)),#REF!,0),'Recurrent profile helpers'!D$2)*IF($A4279="", "0", INDEX(#REF!,MATCH($A4279,#REF!,0))),"")</f>
        <v/>
      </c>
      <c r="E4279" s="72" t="str">
        <f>IFERROR(INDEX(#REF!,MATCH(INDEX(#REF!,MATCH($A4279,#REF!,0)),#REF!,0),'Recurrent profile helpers'!E$2)*IF($A4279="", "0", INDEX(#REF!,MATCH($A4279,#REF!,0))),"")</f>
        <v/>
      </c>
      <c r="F4279" s="72" t="str">
        <f>IFERROR(INDEX(#REF!,MATCH(INDEX(#REF!,MATCH($A4279,#REF!,0)),#REF!,0),'Recurrent profile helpers'!F$2)*IF($A4279="", "0", INDEX(#REF!,MATCH($A4279,#REF!,0))),"")</f>
        <v/>
      </c>
      <c r="G4279" s="72" t="str">
        <f>IFERROR(INDEX(#REF!,MATCH(INDEX(#REF!,MATCH($A4279,#REF!,0)),#REF!,0),'Recurrent profile helpers'!G$2)*IF($A4279="", "0", INDEX(#REF!,MATCH($A4279,#REF!,0))),"")</f>
        <v/>
      </c>
      <c r="H4279" s="72" t="str">
        <f>IFERROR(INDEX(#REF!,MATCH(INDEX(#REF!,MATCH($A4279,#REF!,0)),#REF!,0),'Recurrent profile helpers'!H$2)*IF($A4279="", "0", INDEX(#REF!,MATCH($A4279,#REF!,0))),"")</f>
        <v/>
      </c>
      <c r="I4279" s="72" t="str">
        <f>IFERROR(INDEX(#REF!,MATCH(INDEX(#REF!,MATCH($A4279,#REF!,0)),#REF!,0),'Recurrent profile helpers'!I$2)*IF($A4279="", "0", INDEX(#REF!,MATCH($A4279,#REF!,0))),"")</f>
        <v/>
      </c>
      <c r="J4279" s="72" t="str">
        <f>IFERROR(INDEX(#REF!,MATCH(INDEX(#REF!,MATCH($A4279,#REF!,0)),#REF!,0),'Recurrent profile helpers'!J$2)*IF($A4279="", "0", INDEX(#REF!,MATCH($A4279,#REF!,0))),"")</f>
        <v/>
      </c>
      <c r="K4279" s="72" t="str">
        <f>IFERROR(INDEX(#REF!,MATCH(INDEX(#REF!,MATCH($A4279,#REF!,0)),#REF!,0),'Recurrent profile helpers'!K$2)*IF($A4279="", "0", INDEX(#REF!,MATCH($A4279,#REF!,0))),"")</f>
        <v/>
      </c>
      <c r="L4279" s="72" t="str">
        <f>IFERROR(INDEX(#REF!,MATCH(INDEX(#REF!,MATCH($A4279,#REF!,0)),#REF!,0),'Recurrent profile helpers'!L$2)*IF($A4279="", "0", INDEX(#REF!,MATCH($A4279,#REF!,0))),"")</f>
        <v/>
      </c>
      <c r="M4279" s="72" t="str">
        <f>IFERROR(INDEX(#REF!,MATCH(INDEX(#REF!,MATCH($A4279,#REF!,0)),#REF!,0),'Recurrent profile helpers'!M$2)*IF($A4279="", "0", INDEX(#REF!,MATCH($A4279,#REF!,0))),"")</f>
        <v/>
      </c>
      <c r="N4279" s="72" t="str">
        <f>IFERROR(INDEX(#REF!,MATCH(INDEX(#REF!,MATCH($A4279,#REF!,0)),#REF!,0),'Recurrent profile helpers'!N$2)*IF($A4279="", "0", INDEX(#REF!,MATCH($A4279,#REF!,0))),"")</f>
        <v/>
      </c>
    </row>
    <row r="4280" spans="1:14">
      <c r="A4280" t="str">
        <f t="array" ref="A4280">IFERROR(INDEX(#REF!, SMALL(IF((MID(#REF!,2,1)="."),ROW($A$6:$A$4897)-ROW($A$6)+1,IF((MID(#REF!,3,1)="."),ROW($A$6:$A$4892)-ROW($A$6)+1)), ROW(4278:4278))),"" )</f>
        <v/>
      </c>
      <c r="B4280" s="72" t="str">
        <f>IF($A4280="", "", INDEX(#REF!,MATCH($A4280,#REF!,0)))</f>
        <v/>
      </c>
      <c r="C4280" s="72" t="str">
        <f>IFERROR(INDEX(#REF!,MATCH(INDEX(#REF!,MATCH($A4280,#REF!,0)),#REF!,0),'Recurrent profile helpers'!C$2)*IF($A4280="", "0", INDEX(#REF!,MATCH($A4280,#REF!,0))),"")</f>
        <v/>
      </c>
      <c r="D4280" s="72" t="str">
        <f>IFERROR(INDEX(#REF!,MATCH(INDEX(#REF!,MATCH($A4280,#REF!,0)),#REF!,0),'Recurrent profile helpers'!D$2)*IF($A4280="", "0", INDEX(#REF!,MATCH($A4280,#REF!,0))),"")</f>
        <v/>
      </c>
      <c r="E4280" s="72" t="str">
        <f>IFERROR(INDEX(#REF!,MATCH(INDEX(#REF!,MATCH($A4280,#REF!,0)),#REF!,0),'Recurrent profile helpers'!E$2)*IF($A4280="", "0", INDEX(#REF!,MATCH($A4280,#REF!,0))),"")</f>
        <v/>
      </c>
      <c r="F4280" s="72" t="str">
        <f>IFERROR(INDEX(#REF!,MATCH(INDEX(#REF!,MATCH($A4280,#REF!,0)),#REF!,0),'Recurrent profile helpers'!F$2)*IF($A4280="", "0", INDEX(#REF!,MATCH($A4280,#REF!,0))),"")</f>
        <v/>
      </c>
      <c r="G4280" s="72" t="str">
        <f>IFERROR(INDEX(#REF!,MATCH(INDEX(#REF!,MATCH($A4280,#REF!,0)),#REF!,0),'Recurrent profile helpers'!G$2)*IF($A4280="", "0", INDEX(#REF!,MATCH($A4280,#REF!,0))),"")</f>
        <v/>
      </c>
      <c r="H4280" s="72" t="str">
        <f>IFERROR(INDEX(#REF!,MATCH(INDEX(#REF!,MATCH($A4280,#REF!,0)),#REF!,0),'Recurrent profile helpers'!H$2)*IF($A4280="", "0", INDEX(#REF!,MATCH($A4280,#REF!,0))),"")</f>
        <v/>
      </c>
      <c r="I4280" s="72" t="str">
        <f>IFERROR(INDEX(#REF!,MATCH(INDEX(#REF!,MATCH($A4280,#REF!,0)),#REF!,0),'Recurrent profile helpers'!I$2)*IF($A4280="", "0", INDEX(#REF!,MATCH($A4280,#REF!,0))),"")</f>
        <v/>
      </c>
      <c r="J4280" s="72" t="str">
        <f>IFERROR(INDEX(#REF!,MATCH(INDEX(#REF!,MATCH($A4280,#REF!,0)),#REF!,0),'Recurrent profile helpers'!J$2)*IF($A4280="", "0", INDEX(#REF!,MATCH($A4280,#REF!,0))),"")</f>
        <v/>
      </c>
      <c r="K4280" s="72" t="str">
        <f>IFERROR(INDEX(#REF!,MATCH(INDEX(#REF!,MATCH($A4280,#REF!,0)),#REF!,0),'Recurrent profile helpers'!K$2)*IF($A4280="", "0", INDEX(#REF!,MATCH($A4280,#REF!,0))),"")</f>
        <v/>
      </c>
      <c r="L4280" s="72" t="str">
        <f>IFERROR(INDEX(#REF!,MATCH(INDEX(#REF!,MATCH($A4280,#REF!,0)),#REF!,0),'Recurrent profile helpers'!L$2)*IF($A4280="", "0", INDEX(#REF!,MATCH($A4280,#REF!,0))),"")</f>
        <v/>
      </c>
      <c r="M4280" s="72" t="str">
        <f>IFERROR(INDEX(#REF!,MATCH(INDEX(#REF!,MATCH($A4280,#REF!,0)),#REF!,0),'Recurrent profile helpers'!M$2)*IF($A4280="", "0", INDEX(#REF!,MATCH($A4280,#REF!,0))),"")</f>
        <v/>
      </c>
      <c r="N4280" s="72" t="str">
        <f>IFERROR(INDEX(#REF!,MATCH(INDEX(#REF!,MATCH($A4280,#REF!,0)),#REF!,0),'Recurrent profile helpers'!N$2)*IF($A4280="", "0", INDEX(#REF!,MATCH($A4280,#REF!,0))),"")</f>
        <v/>
      </c>
    </row>
    <row r="4281" spans="1:14">
      <c r="A4281" t="str">
        <f t="array" ref="A4281">IFERROR(INDEX(#REF!, SMALL(IF((MID(#REF!,2,1)="."),ROW($A$6:$A$4897)-ROW($A$6)+1,IF((MID(#REF!,3,1)="."),ROW($A$6:$A$4892)-ROW($A$6)+1)), ROW(4279:4279))),"" )</f>
        <v/>
      </c>
      <c r="B4281" s="72" t="str">
        <f>IF($A4281="", "", INDEX(#REF!,MATCH($A4281,#REF!,0)))</f>
        <v/>
      </c>
      <c r="C4281" s="72" t="str">
        <f>IFERROR(INDEX(#REF!,MATCH(INDEX(#REF!,MATCH($A4281,#REF!,0)),#REF!,0),'Recurrent profile helpers'!C$2)*IF($A4281="", "0", INDEX(#REF!,MATCH($A4281,#REF!,0))),"")</f>
        <v/>
      </c>
      <c r="D4281" s="72" t="str">
        <f>IFERROR(INDEX(#REF!,MATCH(INDEX(#REF!,MATCH($A4281,#REF!,0)),#REF!,0),'Recurrent profile helpers'!D$2)*IF($A4281="", "0", INDEX(#REF!,MATCH($A4281,#REF!,0))),"")</f>
        <v/>
      </c>
      <c r="E4281" s="72" t="str">
        <f>IFERROR(INDEX(#REF!,MATCH(INDEX(#REF!,MATCH($A4281,#REF!,0)),#REF!,0),'Recurrent profile helpers'!E$2)*IF($A4281="", "0", INDEX(#REF!,MATCH($A4281,#REF!,0))),"")</f>
        <v/>
      </c>
      <c r="F4281" s="72" t="str">
        <f>IFERROR(INDEX(#REF!,MATCH(INDEX(#REF!,MATCH($A4281,#REF!,0)),#REF!,0),'Recurrent profile helpers'!F$2)*IF($A4281="", "0", INDEX(#REF!,MATCH($A4281,#REF!,0))),"")</f>
        <v/>
      </c>
      <c r="G4281" s="72" t="str">
        <f>IFERROR(INDEX(#REF!,MATCH(INDEX(#REF!,MATCH($A4281,#REF!,0)),#REF!,0),'Recurrent profile helpers'!G$2)*IF($A4281="", "0", INDEX(#REF!,MATCH($A4281,#REF!,0))),"")</f>
        <v/>
      </c>
      <c r="H4281" s="72" t="str">
        <f>IFERROR(INDEX(#REF!,MATCH(INDEX(#REF!,MATCH($A4281,#REF!,0)),#REF!,0),'Recurrent profile helpers'!H$2)*IF($A4281="", "0", INDEX(#REF!,MATCH($A4281,#REF!,0))),"")</f>
        <v/>
      </c>
      <c r="I4281" s="72" t="str">
        <f>IFERROR(INDEX(#REF!,MATCH(INDEX(#REF!,MATCH($A4281,#REF!,0)),#REF!,0),'Recurrent profile helpers'!I$2)*IF($A4281="", "0", INDEX(#REF!,MATCH($A4281,#REF!,0))),"")</f>
        <v/>
      </c>
      <c r="J4281" s="72" t="str">
        <f>IFERROR(INDEX(#REF!,MATCH(INDEX(#REF!,MATCH($A4281,#REF!,0)),#REF!,0),'Recurrent profile helpers'!J$2)*IF($A4281="", "0", INDEX(#REF!,MATCH($A4281,#REF!,0))),"")</f>
        <v/>
      </c>
      <c r="K4281" s="72" t="str">
        <f>IFERROR(INDEX(#REF!,MATCH(INDEX(#REF!,MATCH($A4281,#REF!,0)),#REF!,0),'Recurrent profile helpers'!K$2)*IF($A4281="", "0", INDEX(#REF!,MATCH($A4281,#REF!,0))),"")</f>
        <v/>
      </c>
      <c r="L4281" s="72" t="str">
        <f>IFERROR(INDEX(#REF!,MATCH(INDEX(#REF!,MATCH($A4281,#REF!,0)),#REF!,0),'Recurrent profile helpers'!L$2)*IF($A4281="", "0", INDEX(#REF!,MATCH($A4281,#REF!,0))),"")</f>
        <v/>
      </c>
      <c r="M4281" s="72" t="str">
        <f>IFERROR(INDEX(#REF!,MATCH(INDEX(#REF!,MATCH($A4281,#REF!,0)),#REF!,0),'Recurrent profile helpers'!M$2)*IF($A4281="", "0", INDEX(#REF!,MATCH($A4281,#REF!,0))),"")</f>
        <v/>
      </c>
      <c r="N4281" s="72" t="str">
        <f>IFERROR(INDEX(#REF!,MATCH(INDEX(#REF!,MATCH($A4281,#REF!,0)),#REF!,0),'Recurrent profile helpers'!N$2)*IF($A4281="", "0", INDEX(#REF!,MATCH($A4281,#REF!,0))),"")</f>
        <v/>
      </c>
    </row>
    <row r="4282" spans="1:14">
      <c r="A4282" t="str">
        <f t="array" ref="A4282">IFERROR(INDEX(#REF!, SMALL(IF((MID(#REF!,2,1)="."),ROW($A$6:$A$4897)-ROW($A$6)+1,IF((MID(#REF!,3,1)="."),ROW($A$6:$A$4892)-ROW($A$6)+1)), ROW(4280:4280))),"" )</f>
        <v/>
      </c>
      <c r="B4282" s="72" t="str">
        <f>IF($A4282="", "", INDEX(#REF!,MATCH($A4282,#REF!,0)))</f>
        <v/>
      </c>
      <c r="C4282" s="72" t="str">
        <f>IFERROR(INDEX(#REF!,MATCH(INDEX(#REF!,MATCH($A4282,#REF!,0)),#REF!,0),'Recurrent profile helpers'!C$2)*IF($A4282="", "0", INDEX(#REF!,MATCH($A4282,#REF!,0))),"")</f>
        <v/>
      </c>
      <c r="D4282" s="72" t="str">
        <f>IFERROR(INDEX(#REF!,MATCH(INDEX(#REF!,MATCH($A4282,#REF!,0)),#REF!,0),'Recurrent profile helpers'!D$2)*IF($A4282="", "0", INDEX(#REF!,MATCH($A4282,#REF!,0))),"")</f>
        <v/>
      </c>
      <c r="E4282" s="72" t="str">
        <f>IFERROR(INDEX(#REF!,MATCH(INDEX(#REF!,MATCH($A4282,#REF!,0)),#REF!,0),'Recurrent profile helpers'!E$2)*IF($A4282="", "0", INDEX(#REF!,MATCH($A4282,#REF!,0))),"")</f>
        <v/>
      </c>
      <c r="F4282" s="72" t="str">
        <f>IFERROR(INDEX(#REF!,MATCH(INDEX(#REF!,MATCH($A4282,#REF!,0)),#REF!,0),'Recurrent profile helpers'!F$2)*IF($A4282="", "0", INDEX(#REF!,MATCH($A4282,#REF!,0))),"")</f>
        <v/>
      </c>
      <c r="G4282" s="72" t="str">
        <f>IFERROR(INDEX(#REF!,MATCH(INDEX(#REF!,MATCH($A4282,#REF!,0)),#REF!,0),'Recurrent profile helpers'!G$2)*IF($A4282="", "0", INDEX(#REF!,MATCH($A4282,#REF!,0))),"")</f>
        <v/>
      </c>
      <c r="H4282" s="72" t="str">
        <f>IFERROR(INDEX(#REF!,MATCH(INDEX(#REF!,MATCH($A4282,#REF!,0)),#REF!,0),'Recurrent profile helpers'!H$2)*IF($A4282="", "0", INDEX(#REF!,MATCH($A4282,#REF!,0))),"")</f>
        <v/>
      </c>
      <c r="I4282" s="72" t="str">
        <f>IFERROR(INDEX(#REF!,MATCH(INDEX(#REF!,MATCH($A4282,#REF!,0)),#REF!,0),'Recurrent profile helpers'!I$2)*IF($A4282="", "0", INDEX(#REF!,MATCH($A4282,#REF!,0))),"")</f>
        <v/>
      </c>
      <c r="J4282" s="72" t="str">
        <f>IFERROR(INDEX(#REF!,MATCH(INDEX(#REF!,MATCH($A4282,#REF!,0)),#REF!,0),'Recurrent profile helpers'!J$2)*IF($A4282="", "0", INDEX(#REF!,MATCH($A4282,#REF!,0))),"")</f>
        <v/>
      </c>
      <c r="K4282" s="72" t="str">
        <f>IFERROR(INDEX(#REF!,MATCH(INDEX(#REF!,MATCH($A4282,#REF!,0)),#REF!,0),'Recurrent profile helpers'!K$2)*IF($A4282="", "0", INDEX(#REF!,MATCH($A4282,#REF!,0))),"")</f>
        <v/>
      </c>
      <c r="L4282" s="72" t="str">
        <f>IFERROR(INDEX(#REF!,MATCH(INDEX(#REF!,MATCH($A4282,#REF!,0)),#REF!,0),'Recurrent profile helpers'!L$2)*IF($A4282="", "0", INDEX(#REF!,MATCH($A4282,#REF!,0))),"")</f>
        <v/>
      </c>
      <c r="M4282" s="72" t="str">
        <f>IFERROR(INDEX(#REF!,MATCH(INDEX(#REF!,MATCH($A4282,#REF!,0)),#REF!,0),'Recurrent profile helpers'!M$2)*IF($A4282="", "0", INDEX(#REF!,MATCH($A4282,#REF!,0))),"")</f>
        <v/>
      </c>
      <c r="N4282" s="72" t="str">
        <f>IFERROR(INDEX(#REF!,MATCH(INDEX(#REF!,MATCH($A4282,#REF!,0)),#REF!,0),'Recurrent profile helpers'!N$2)*IF($A4282="", "0", INDEX(#REF!,MATCH($A4282,#REF!,0))),"")</f>
        <v/>
      </c>
    </row>
    <row r="4283" spans="1:14">
      <c r="A4283" t="str">
        <f t="array" ref="A4283">IFERROR(INDEX(#REF!, SMALL(IF((MID(#REF!,2,1)="."),ROW($A$6:$A$4897)-ROW($A$6)+1,IF((MID(#REF!,3,1)="."),ROW($A$6:$A$4892)-ROW($A$6)+1)), ROW(4281:4281))),"" )</f>
        <v/>
      </c>
      <c r="B4283" s="72" t="str">
        <f>IF($A4283="", "", INDEX(#REF!,MATCH($A4283,#REF!,0)))</f>
        <v/>
      </c>
      <c r="C4283" s="72" t="str">
        <f>IFERROR(INDEX(#REF!,MATCH(INDEX(#REF!,MATCH($A4283,#REF!,0)),#REF!,0),'Recurrent profile helpers'!C$2)*IF($A4283="", "0", INDEX(#REF!,MATCH($A4283,#REF!,0))),"")</f>
        <v/>
      </c>
      <c r="D4283" s="72" t="str">
        <f>IFERROR(INDEX(#REF!,MATCH(INDEX(#REF!,MATCH($A4283,#REF!,0)),#REF!,0),'Recurrent profile helpers'!D$2)*IF($A4283="", "0", INDEX(#REF!,MATCH($A4283,#REF!,0))),"")</f>
        <v/>
      </c>
      <c r="E4283" s="72" t="str">
        <f>IFERROR(INDEX(#REF!,MATCH(INDEX(#REF!,MATCH($A4283,#REF!,0)),#REF!,0),'Recurrent profile helpers'!E$2)*IF($A4283="", "0", INDEX(#REF!,MATCH($A4283,#REF!,0))),"")</f>
        <v/>
      </c>
      <c r="F4283" s="72" t="str">
        <f>IFERROR(INDEX(#REF!,MATCH(INDEX(#REF!,MATCH($A4283,#REF!,0)),#REF!,0),'Recurrent profile helpers'!F$2)*IF($A4283="", "0", INDEX(#REF!,MATCH($A4283,#REF!,0))),"")</f>
        <v/>
      </c>
      <c r="G4283" s="72" t="str">
        <f>IFERROR(INDEX(#REF!,MATCH(INDEX(#REF!,MATCH($A4283,#REF!,0)),#REF!,0),'Recurrent profile helpers'!G$2)*IF($A4283="", "0", INDEX(#REF!,MATCH($A4283,#REF!,0))),"")</f>
        <v/>
      </c>
      <c r="H4283" s="72" t="str">
        <f>IFERROR(INDEX(#REF!,MATCH(INDEX(#REF!,MATCH($A4283,#REF!,0)),#REF!,0),'Recurrent profile helpers'!H$2)*IF($A4283="", "0", INDEX(#REF!,MATCH($A4283,#REF!,0))),"")</f>
        <v/>
      </c>
      <c r="I4283" s="72" t="str">
        <f>IFERROR(INDEX(#REF!,MATCH(INDEX(#REF!,MATCH($A4283,#REF!,0)),#REF!,0),'Recurrent profile helpers'!I$2)*IF($A4283="", "0", INDEX(#REF!,MATCH($A4283,#REF!,0))),"")</f>
        <v/>
      </c>
      <c r="J4283" s="72" t="str">
        <f>IFERROR(INDEX(#REF!,MATCH(INDEX(#REF!,MATCH($A4283,#REF!,0)),#REF!,0),'Recurrent profile helpers'!J$2)*IF($A4283="", "0", INDEX(#REF!,MATCH($A4283,#REF!,0))),"")</f>
        <v/>
      </c>
      <c r="K4283" s="72" t="str">
        <f>IFERROR(INDEX(#REF!,MATCH(INDEX(#REF!,MATCH($A4283,#REF!,0)),#REF!,0),'Recurrent profile helpers'!K$2)*IF($A4283="", "0", INDEX(#REF!,MATCH($A4283,#REF!,0))),"")</f>
        <v/>
      </c>
      <c r="L4283" s="72" t="str">
        <f>IFERROR(INDEX(#REF!,MATCH(INDEX(#REF!,MATCH($A4283,#REF!,0)),#REF!,0),'Recurrent profile helpers'!L$2)*IF($A4283="", "0", INDEX(#REF!,MATCH($A4283,#REF!,0))),"")</f>
        <v/>
      </c>
      <c r="M4283" s="72" t="str">
        <f>IFERROR(INDEX(#REF!,MATCH(INDEX(#REF!,MATCH($A4283,#REF!,0)),#REF!,0),'Recurrent profile helpers'!M$2)*IF($A4283="", "0", INDEX(#REF!,MATCH($A4283,#REF!,0))),"")</f>
        <v/>
      </c>
      <c r="N4283" s="72" t="str">
        <f>IFERROR(INDEX(#REF!,MATCH(INDEX(#REF!,MATCH($A4283,#REF!,0)),#REF!,0),'Recurrent profile helpers'!N$2)*IF($A4283="", "0", INDEX(#REF!,MATCH($A4283,#REF!,0))),"")</f>
        <v/>
      </c>
    </row>
    <row r="4284" spans="1:14">
      <c r="A4284" t="str">
        <f t="array" ref="A4284">IFERROR(INDEX(#REF!, SMALL(IF((MID(#REF!,2,1)="."),ROW($A$6:$A$4897)-ROW($A$6)+1,IF((MID(#REF!,3,1)="."),ROW($A$6:$A$4892)-ROW($A$6)+1)), ROW(4282:4282))),"" )</f>
        <v/>
      </c>
      <c r="B4284" s="72" t="str">
        <f>IF($A4284="", "", INDEX(#REF!,MATCH($A4284,#REF!,0)))</f>
        <v/>
      </c>
      <c r="C4284" s="72" t="str">
        <f>IFERROR(INDEX(#REF!,MATCH(INDEX(#REF!,MATCH($A4284,#REF!,0)),#REF!,0),'Recurrent profile helpers'!C$2)*IF($A4284="", "0", INDEX(#REF!,MATCH($A4284,#REF!,0))),"")</f>
        <v/>
      </c>
      <c r="D4284" s="72" t="str">
        <f>IFERROR(INDEX(#REF!,MATCH(INDEX(#REF!,MATCH($A4284,#REF!,0)),#REF!,0),'Recurrent profile helpers'!D$2)*IF($A4284="", "0", INDEX(#REF!,MATCH($A4284,#REF!,0))),"")</f>
        <v/>
      </c>
      <c r="E4284" s="72" t="str">
        <f>IFERROR(INDEX(#REF!,MATCH(INDEX(#REF!,MATCH($A4284,#REF!,0)),#REF!,0),'Recurrent profile helpers'!E$2)*IF($A4284="", "0", INDEX(#REF!,MATCH($A4284,#REF!,0))),"")</f>
        <v/>
      </c>
      <c r="F4284" s="72" t="str">
        <f>IFERROR(INDEX(#REF!,MATCH(INDEX(#REF!,MATCH($A4284,#REF!,0)),#REF!,0),'Recurrent profile helpers'!F$2)*IF($A4284="", "0", INDEX(#REF!,MATCH($A4284,#REF!,0))),"")</f>
        <v/>
      </c>
      <c r="G4284" s="72" t="str">
        <f>IFERROR(INDEX(#REF!,MATCH(INDEX(#REF!,MATCH($A4284,#REF!,0)),#REF!,0),'Recurrent profile helpers'!G$2)*IF($A4284="", "0", INDEX(#REF!,MATCH($A4284,#REF!,0))),"")</f>
        <v/>
      </c>
      <c r="H4284" s="72" t="str">
        <f>IFERROR(INDEX(#REF!,MATCH(INDEX(#REF!,MATCH($A4284,#REF!,0)),#REF!,0),'Recurrent profile helpers'!H$2)*IF($A4284="", "0", INDEX(#REF!,MATCH($A4284,#REF!,0))),"")</f>
        <v/>
      </c>
      <c r="I4284" s="72" t="str">
        <f>IFERROR(INDEX(#REF!,MATCH(INDEX(#REF!,MATCH($A4284,#REF!,0)),#REF!,0),'Recurrent profile helpers'!I$2)*IF($A4284="", "0", INDEX(#REF!,MATCH($A4284,#REF!,0))),"")</f>
        <v/>
      </c>
      <c r="J4284" s="72" t="str">
        <f>IFERROR(INDEX(#REF!,MATCH(INDEX(#REF!,MATCH($A4284,#REF!,0)),#REF!,0),'Recurrent profile helpers'!J$2)*IF($A4284="", "0", INDEX(#REF!,MATCH($A4284,#REF!,0))),"")</f>
        <v/>
      </c>
      <c r="K4284" s="72" t="str">
        <f>IFERROR(INDEX(#REF!,MATCH(INDEX(#REF!,MATCH($A4284,#REF!,0)),#REF!,0),'Recurrent profile helpers'!K$2)*IF($A4284="", "0", INDEX(#REF!,MATCH($A4284,#REF!,0))),"")</f>
        <v/>
      </c>
      <c r="L4284" s="72" t="str">
        <f>IFERROR(INDEX(#REF!,MATCH(INDEX(#REF!,MATCH($A4284,#REF!,0)),#REF!,0),'Recurrent profile helpers'!L$2)*IF($A4284="", "0", INDEX(#REF!,MATCH($A4284,#REF!,0))),"")</f>
        <v/>
      </c>
      <c r="M4284" s="72" t="str">
        <f>IFERROR(INDEX(#REF!,MATCH(INDEX(#REF!,MATCH($A4284,#REF!,0)),#REF!,0),'Recurrent profile helpers'!M$2)*IF($A4284="", "0", INDEX(#REF!,MATCH($A4284,#REF!,0))),"")</f>
        <v/>
      </c>
      <c r="N4284" s="72" t="str">
        <f>IFERROR(INDEX(#REF!,MATCH(INDEX(#REF!,MATCH($A4284,#REF!,0)),#REF!,0),'Recurrent profile helpers'!N$2)*IF($A4284="", "0", INDEX(#REF!,MATCH($A4284,#REF!,0))),"")</f>
        <v/>
      </c>
    </row>
    <row r="4285" spans="1:14">
      <c r="A4285" t="str">
        <f t="array" ref="A4285">IFERROR(INDEX(#REF!, SMALL(IF((MID(#REF!,2,1)="."),ROW($A$6:$A$4897)-ROW($A$6)+1,IF((MID(#REF!,3,1)="."),ROW($A$6:$A$4892)-ROW($A$6)+1)), ROW(4283:4283))),"" )</f>
        <v/>
      </c>
      <c r="B4285" s="72" t="str">
        <f>IF($A4285="", "", INDEX(#REF!,MATCH($A4285,#REF!,0)))</f>
        <v/>
      </c>
      <c r="C4285" s="72" t="str">
        <f>IFERROR(INDEX(#REF!,MATCH(INDEX(#REF!,MATCH($A4285,#REF!,0)),#REF!,0),'Recurrent profile helpers'!C$2)*IF($A4285="", "0", INDEX(#REF!,MATCH($A4285,#REF!,0))),"")</f>
        <v/>
      </c>
      <c r="D4285" s="72" t="str">
        <f>IFERROR(INDEX(#REF!,MATCH(INDEX(#REF!,MATCH($A4285,#REF!,0)),#REF!,0),'Recurrent profile helpers'!D$2)*IF($A4285="", "0", INDEX(#REF!,MATCH($A4285,#REF!,0))),"")</f>
        <v/>
      </c>
      <c r="E4285" s="72" t="str">
        <f>IFERROR(INDEX(#REF!,MATCH(INDEX(#REF!,MATCH($A4285,#REF!,0)),#REF!,0),'Recurrent profile helpers'!E$2)*IF($A4285="", "0", INDEX(#REF!,MATCH($A4285,#REF!,0))),"")</f>
        <v/>
      </c>
      <c r="F4285" s="72" t="str">
        <f>IFERROR(INDEX(#REF!,MATCH(INDEX(#REF!,MATCH($A4285,#REF!,0)),#REF!,0),'Recurrent profile helpers'!F$2)*IF($A4285="", "0", INDEX(#REF!,MATCH($A4285,#REF!,0))),"")</f>
        <v/>
      </c>
      <c r="G4285" s="72" t="str">
        <f>IFERROR(INDEX(#REF!,MATCH(INDEX(#REF!,MATCH($A4285,#REF!,0)),#REF!,0),'Recurrent profile helpers'!G$2)*IF($A4285="", "0", INDEX(#REF!,MATCH($A4285,#REF!,0))),"")</f>
        <v/>
      </c>
      <c r="H4285" s="72" t="str">
        <f>IFERROR(INDEX(#REF!,MATCH(INDEX(#REF!,MATCH($A4285,#REF!,0)),#REF!,0),'Recurrent profile helpers'!H$2)*IF($A4285="", "0", INDEX(#REF!,MATCH($A4285,#REF!,0))),"")</f>
        <v/>
      </c>
      <c r="I4285" s="72" t="str">
        <f>IFERROR(INDEX(#REF!,MATCH(INDEX(#REF!,MATCH($A4285,#REF!,0)),#REF!,0),'Recurrent profile helpers'!I$2)*IF($A4285="", "0", INDEX(#REF!,MATCH($A4285,#REF!,0))),"")</f>
        <v/>
      </c>
      <c r="J4285" s="72" t="str">
        <f>IFERROR(INDEX(#REF!,MATCH(INDEX(#REF!,MATCH($A4285,#REF!,0)),#REF!,0),'Recurrent profile helpers'!J$2)*IF($A4285="", "0", INDEX(#REF!,MATCH($A4285,#REF!,0))),"")</f>
        <v/>
      </c>
      <c r="K4285" s="72" t="str">
        <f>IFERROR(INDEX(#REF!,MATCH(INDEX(#REF!,MATCH($A4285,#REF!,0)),#REF!,0),'Recurrent profile helpers'!K$2)*IF($A4285="", "0", INDEX(#REF!,MATCH($A4285,#REF!,0))),"")</f>
        <v/>
      </c>
      <c r="L4285" s="72" t="str">
        <f>IFERROR(INDEX(#REF!,MATCH(INDEX(#REF!,MATCH($A4285,#REF!,0)),#REF!,0),'Recurrent profile helpers'!L$2)*IF($A4285="", "0", INDEX(#REF!,MATCH($A4285,#REF!,0))),"")</f>
        <v/>
      </c>
      <c r="M4285" s="72" t="str">
        <f>IFERROR(INDEX(#REF!,MATCH(INDEX(#REF!,MATCH($A4285,#REF!,0)),#REF!,0),'Recurrent profile helpers'!M$2)*IF($A4285="", "0", INDEX(#REF!,MATCH($A4285,#REF!,0))),"")</f>
        <v/>
      </c>
      <c r="N4285" s="72" t="str">
        <f>IFERROR(INDEX(#REF!,MATCH(INDEX(#REF!,MATCH($A4285,#REF!,0)),#REF!,0),'Recurrent profile helpers'!N$2)*IF($A4285="", "0", INDEX(#REF!,MATCH($A4285,#REF!,0))),"")</f>
        <v/>
      </c>
    </row>
    <row r="4286" spans="1:14">
      <c r="A4286" t="str">
        <f t="array" ref="A4286">IFERROR(INDEX(#REF!, SMALL(IF((MID(#REF!,2,1)="."),ROW($A$6:$A$4897)-ROW($A$6)+1,IF((MID(#REF!,3,1)="."),ROW($A$6:$A$4892)-ROW($A$6)+1)), ROW(4284:4284))),"" )</f>
        <v/>
      </c>
      <c r="B4286" s="72" t="str">
        <f>IF($A4286="", "", INDEX(#REF!,MATCH($A4286,#REF!,0)))</f>
        <v/>
      </c>
      <c r="C4286" s="72" t="str">
        <f>IFERROR(INDEX(#REF!,MATCH(INDEX(#REF!,MATCH($A4286,#REF!,0)),#REF!,0),'Recurrent profile helpers'!C$2)*IF($A4286="", "0", INDEX(#REF!,MATCH($A4286,#REF!,0))),"")</f>
        <v/>
      </c>
      <c r="D4286" s="72" t="str">
        <f>IFERROR(INDEX(#REF!,MATCH(INDEX(#REF!,MATCH($A4286,#REF!,0)),#REF!,0),'Recurrent profile helpers'!D$2)*IF($A4286="", "0", INDEX(#REF!,MATCH($A4286,#REF!,0))),"")</f>
        <v/>
      </c>
      <c r="E4286" s="72" t="str">
        <f>IFERROR(INDEX(#REF!,MATCH(INDEX(#REF!,MATCH($A4286,#REF!,0)),#REF!,0),'Recurrent profile helpers'!E$2)*IF($A4286="", "0", INDEX(#REF!,MATCH($A4286,#REF!,0))),"")</f>
        <v/>
      </c>
      <c r="F4286" s="72" t="str">
        <f>IFERROR(INDEX(#REF!,MATCH(INDEX(#REF!,MATCH($A4286,#REF!,0)),#REF!,0),'Recurrent profile helpers'!F$2)*IF($A4286="", "0", INDEX(#REF!,MATCH($A4286,#REF!,0))),"")</f>
        <v/>
      </c>
      <c r="G4286" s="72" t="str">
        <f>IFERROR(INDEX(#REF!,MATCH(INDEX(#REF!,MATCH($A4286,#REF!,0)),#REF!,0),'Recurrent profile helpers'!G$2)*IF($A4286="", "0", INDEX(#REF!,MATCH($A4286,#REF!,0))),"")</f>
        <v/>
      </c>
      <c r="H4286" s="72" t="str">
        <f>IFERROR(INDEX(#REF!,MATCH(INDEX(#REF!,MATCH($A4286,#REF!,0)),#REF!,0),'Recurrent profile helpers'!H$2)*IF($A4286="", "0", INDEX(#REF!,MATCH($A4286,#REF!,0))),"")</f>
        <v/>
      </c>
      <c r="I4286" s="72" t="str">
        <f>IFERROR(INDEX(#REF!,MATCH(INDEX(#REF!,MATCH($A4286,#REF!,0)),#REF!,0),'Recurrent profile helpers'!I$2)*IF($A4286="", "0", INDEX(#REF!,MATCH($A4286,#REF!,0))),"")</f>
        <v/>
      </c>
      <c r="J4286" s="72" t="str">
        <f>IFERROR(INDEX(#REF!,MATCH(INDEX(#REF!,MATCH($A4286,#REF!,0)),#REF!,0),'Recurrent profile helpers'!J$2)*IF($A4286="", "0", INDEX(#REF!,MATCH($A4286,#REF!,0))),"")</f>
        <v/>
      </c>
      <c r="K4286" s="72" t="str">
        <f>IFERROR(INDEX(#REF!,MATCH(INDEX(#REF!,MATCH($A4286,#REF!,0)),#REF!,0),'Recurrent profile helpers'!K$2)*IF($A4286="", "0", INDEX(#REF!,MATCH($A4286,#REF!,0))),"")</f>
        <v/>
      </c>
      <c r="L4286" s="72" t="str">
        <f>IFERROR(INDEX(#REF!,MATCH(INDEX(#REF!,MATCH($A4286,#REF!,0)),#REF!,0),'Recurrent profile helpers'!L$2)*IF($A4286="", "0", INDEX(#REF!,MATCH($A4286,#REF!,0))),"")</f>
        <v/>
      </c>
      <c r="M4286" s="72" t="str">
        <f>IFERROR(INDEX(#REF!,MATCH(INDEX(#REF!,MATCH($A4286,#REF!,0)),#REF!,0),'Recurrent profile helpers'!M$2)*IF($A4286="", "0", INDEX(#REF!,MATCH($A4286,#REF!,0))),"")</f>
        <v/>
      </c>
      <c r="N4286" s="72" t="str">
        <f>IFERROR(INDEX(#REF!,MATCH(INDEX(#REF!,MATCH($A4286,#REF!,0)),#REF!,0),'Recurrent profile helpers'!N$2)*IF($A4286="", "0", INDEX(#REF!,MATCH($A4286,#REF!,0))),"")</f>
        <v/>
      </c>
    </row>
    <row r="4287" spans="1:14">
      <c r="A4287" t="str">
        <f t="array" ref="A4287">IFERROR(INDEX(#REF!, SMALL(IF((MID(#REF!,2,1)="."),ROW($A$6:$A$4897)-ROW($A$6)+1,IF((MID(#REF!,3,1)="."),ROW($A$6:$A$4892)-ROW($A$6)+1)), ROW(4285:4285))),"" )</f>
        <v/>
      </c>
      <c r="B4287" s="72" t="str">
        <f>IF($A4287="", "", INDEX(#REF!,MATCH($A4287,#REF!,0)))</f>
        <v/>
      </c>
      <c r="C4287" s="72" t="str">
        <f>IFERROR(INDEX(#REF!,MATCH(INDEX(#REF!,MATCH($A4287,#REF!,0)),#REF!,0),'Recurrent profile helpers'!C$2)*IF($A4287="", "0", INDEX(#REF!,MATCH($A4287,#REF!,0))),"")</f>
        <v/>
      </c>
      <c r="D4287" s="72" t="str">
        <f>IFERROR(INDEX(#REF!,MATCH(INDEX(#REF!,MATCH($A4287,#REF!,0)),#REF!,0),'Recurrent profile helpers'!D$2)*IF($A4287="", "0", INDEX(#REF!,MATCH($A4287,#REF!,0))),"")</f>
        <v/>
      </c>
      <c r="E4287" s="72" t="str">
        <f>IFERROR(INDEX(#REF!,MATCH(INDEX(#REF!,MATCH($A4287,#REF!,0)),#REF!,0),'Recurrent profile helpers'!E$2)*IF($A4287="", "0", INDEX(#REF!,MATCH($A4287,#REF!,0))),"")</f>
        <v/>
      </c>
      <c r="F4287" s="72" t="str">
        <f>IFERROR(INDEX(#REF!,MATCH(INDEX(#REF!,MATCH($A4287,#REF!,0)),#REF!,0),'Recurrent profile helpers'!F$2)*IF($A4287="", "0", INDEX(#REF!,MATCH($A4287,#REF!,0))),"")</f>
        <v/>
      </c>
      <c r="G4287" s="72" t="str">
        <f>IFERROR(INDEX(#REF!,MATCH(INDEX(#REF!,MATCH($A4287,#REF!,0)),#REF!,0),'Recurrent profile helpers'!G$2)*IF($A4287="", "0", INDEX(#REF!,MATCH($A4287,#REF!,0))),"")</f>
        <v/>
      </c>
      <c r="H4287" s="72" t="str">
        <f>IFERROR(INDEX(#REF!,MATCH(INDEX(#REF!,MATCH($A4287,#REF!,0)),#REF!,0),'Recurrent profile helpers'!H$2)*IF($A4287="", "0", INDEX(#REF!,MATCH($A4287,#REF!,0))),"")</f>
        <v/>
      </c>
      <c r="I4287" s="72" t="str">
        <f>IFERROR(INDEX(#REF!,MATCH(INDEX(#REF!,MATCH($A4287,#REF!,0)),#REF!,0),'Recurrent profile helpers'!I$2)*IF($A4287="", "0", INDEX(#REF!,MATCH($A4287,#REF!,0))),"")</f>
        <v/>
      </c>
      <c r="J4287" s="72" t="str">
        <f>IFERROR(INDEX(#REF!,MATCH(INDEX(#REF!,MATCH($A4287,#REF!,0)),#REF!,0),'Recurrent profile helpers'!J$2)*IF($A4287="", "0", INDEX(#REF!,MATCH($A4287,#REF!,0))),"")</f>
        <v/>
      </c>
      <c r="K4287" s="72" t="str">
        <f>IFERROR(INDEX(#REF!,MATCH(INDEX(#REF!,MATCH($A4287,#REF!,0)),#REF!,0),'Recurrent profile helpers'!K$2)*IF($A4287="", "0", INDEX(#REF!,MATCH($A4287,#REF!,0))),"")</f>
        <v/>
      </c>
      <c r="L4287" s="72" t="str">
        <f>IFERROR(INDEX(#REF!,MATCH(INDEX(#REF!,MATCH($A4287,#REF!,0)),#REF!,0),'Recurrent profile helpers'!L$2)*IF($A4287="", "0", INDEX(#REF!,MATCH($A4287,#REF!,0))),"")</f>
        <v/>
      </c>
      <c r="M4287" s="72" t="str">
        <f>IFERROR(INDEX(#REF!,MATCH(INDEX(#REF!,MATCH($A4287,#REF!,0)),#REF!,0),'Recurrent profile helpers'!M$2)*IF($A4287="", "0", INDEX(#REF!,MATCH($A4287,#REF!,0))),"")</f>
        <v/>
      </c>
      <c r="N4287" s="72" t="str">
        <f>IFERROR(INDEX(#REF!,MATCH(INDEX(#REF!,MATCH($A4287,#REF!,0)),#REF!,0),'Recurrent profile helpers'!N$2)*IF($A4287="", "0", INDEX(#REF!,MATCH($A4287,#REF!,0))),"")</f>
        <v/>
      </c>
    </row>
    <row r="4288" spans="1:14">
      <c r="A4288" t="str">
        <f t="array" ref="A4288">IFERROR(INDEX(#REF!, SMALL(IF((MID(#REF!,2,1)="."),ROW($A$6:$A$4897)-ROW($A$6)+1,IF((MID(#REF!,3,1)="."),ROW($A$6:$A$4892)-ROW($A$6)+1)), ROW(4286:4286))),"" )</f>
        <v/>
      </c>
      <c r="B4288" s="72" t="str">
        <f>IF($A4288="", "", INDEX(#REF!,MATCH($A4288,#REF!,0)))</f>
        <v/>
      </c>
      <c r="C4288" s="72" t="str">
        <f>IFERROR(INDEX(#REF!,MATCH(INDEX(#REF!,MATCH($A4288,#REF!,0)),#REF!,0),'Recurrent profile helpers'!C$2)*IF($A4288="", "0", INDEX(#REF!,MATCH($A4288,#REF!,0))),"")</f>
        <v/>
      </c>
      <c r="D4288" s="72" t="str">
        <f>IFERROR(INDEX(#REF!,MATCH(INDEX(#REF!,MATCH($A4288,#REF!,0)),#REF!,0),'Recurrent profile helpers'!D$2)*IF($A4288="", "0", INDEX(#REF!,MATCH($A4288,#REF!,0))),"")</f>
        <v/>
      </c>
      <c r="E4288" s="72" t="str">
        <f>IFERROR(INDEX(#REF!,MATCH(INDEX(#REF!,MATCH($A4288,#REF!,0)),#REF!,0),'Recurrent profile helpers'!E$2)*IF($A4288="", "0", INDEX(#REF!,MATCH($A4288,#REF!,0))),"")</f>
        <v/>
      </c>
      <c r="F4288" s="72" t="str">
        <f>IFERROR(INDEX(#REF!,MATCH(INDEX(#REF!,MATCH($A4288,#REF!,0)),#REF!,0),'Recurrent profile helpers'!F$2)*IF($A4288="", "0", INDEX(#REF!,MATCH($A4288,#REF!,0))),"")</f>
        <v/>
      </c>
      <c r="G4288" s="72" t="str">
        <f>IFERROR(INDEX(#REF!,MATCH(INDEX(#REF!,MATCH($A4288,#REF!,0)),#REF!,0),'Recurrent profile helpers'!G$2)*IF($A4288="", "0", INDEX(#REF!,MATCH($A4288,#REF!,0))),"")</f>
        <v/>
      </c>
      <c r="H4288" s="72" t="str">
        <f>IFERROR(INDEX(#REF!,MATCH(INDEX(#REF!,MATCH($A4288,#REF!,0)),#REF!,0),'Recurrent profile helpers'!H$2)*IF($A4288="", "0", INDEX(#REF!,MATCH($A4288,#REF!,0))),"")</f>
        <v/>
      </c>
      <c r="I4288" s="72" t="str">
        <f>IFERROR(INDEX(#REF!,MATCH(INDEX(#REF!,MATCH($A4288,#REF!,0)),#REF!,0),'Recurrent profile helpers'!I$2)*IF($A4288="", "0", INDEX(#REF!,MATCH($A4288,#REF!,0))),"")</f>
        <v/>
      </c>
      <c r="J4288" s="72" t="str">
        <f>IFERROR(INDEX(#REF!,MATCH(INDEX(#REF!,MATCH($A4288,#REF!,0)),#REF!,0),'Recurrent profile helpers'!J$2)*IF($A4288="", "0", INDEX(#REF!,MATCH($A4288,#REF!,0))),"")</f>
        <v/>
      </c>
      <c r="K4288" s="72" t="str">
        <f>IFERROR(INDEX(#REF!,MATCH(INDEX(#REF!,MATCH($A4288,#REF!,0)),#REF!,0),'Recurrent profile helpers'!K$2)*IF($A4288="", "0", INDEX(#REF!,MATCH($A4288,#REF!,0))),"")</f>
        <v/>
      </c>
      <c r="L4288" s="72" t="str">
        <f>IFERROR(INDEX(#REF!,MATCH(INDEX(#REF!,MATCH($A4288,#REF!,0)),#REF!,0),'Recurrent profile helpers'!L$2)*IF($A4288="", "0", INDEX(#REF!,MATCH($A4288,#REF!,0))),"")</f>
        <v/>
      </c>
      <c r="M4288" s="72" t="str">
        <f>IFERROR(INDEX(#REF!,MATCH(INDEX(#REF!,MATCH($A4288,#REF!,0)),#REF!,0),'Recurrent profile helpers'!M$2)*IF($A4288="", "0", INDEX(#REF!,MATCH($A4288,#REF!,0))),"")</f>
        <v/>
      </c>
      <c r="N4288" s="72" t="str">
        <f>IFERROR(INDEX(#REF!,MATCH(INDEX(#REF!,MATCH($A4288,#REF!,0)),#REF!,0),'Recurrent profile helpers'!N$2)*IF($A4288="", "0", INDEX(#REF!,MATCH($A4288,#REF!,0))),"")</f>
        <v/>
      </c>
    </row>
    <row r="4289" spans="1:14">
      <c r="A4289" t="str">
        <f t="array" ref="A4289">IFERROR(INDEX(#REF!, SMALL(IF((MID(#REF!,2,1)="."),ROW($A$6:$A$4897)-ROW($A$6)+1,IF((MID(#REF!,3,1)="."),ROW($A$6:$A$4892)-ROW($A$6)+1)), ROW(4287:4287))),"" )</f>
        <v/>
      </c>
      <c r="B4289" s="72" t="str">
        <f>IF($A4289="", "", INDEX(#REF!,MATCH($A4289,#REF!,0)))</f>
        <v/>
      </c>
      <c r="C4289" s="72" t="str">
        <f>IFERROR(INDEX(#REF!,MATCH(INDEX(#REF!,MATCH($A4289,#REF!,0)),#REF!,0),'Recurrent profile helpers'!C$2)*IF($A4289="", "0", INDEX(#REF!,MATCH($A4289,#REF!,0))),"")</f>
        <v/>
      </c>
      <c r="D4289" s="72" t="str">
        <f>IFERROR(INDEX(#REF!,MATCH(INDEX(#REF!,MATCH($A4289,#REF!,0)),#REF!,0),'Recurrent profile helpers'!D$2)*IF($A4289="", "0", INDEX(#REF!,MATCH($A4289,#REF!,0))),"")</f>
        <v/>
      </c>
      <c r="E4289" s="72" t="str">
        <f>IFERROR(INDEX(#REF!,MATCH(INDEX(#REF!,MATCH($A4289,#REF!,0)),#REF!,0),'Recurrent profile helpers'!E$2)*IF($A4289="", "0", INDEX(#REF!,MATCH($A4289,#REF!,0))),"")</f>
        <v/>
      </c>
      <c r="F4289" s="72" t="str">
        <f>IFERROR(INDEX(#REF!,MATCH(INDEX(#REF!,MATCH($A4289,#REF!,0)),#REF!,0),'Recurrent profile helpers'!F$2)*IF($A4289="", "0", INDEX(#REF!,MATCH($A4289,#REF!,0))),"")</f>
        <v/>
      </c>
      <c r="G4289" s="72" t="str">
        <f>IFERROR(INDEX(#REF!,MATCH(INDEX(#REF!,MATCH($A4289,#REF!,0)),#REF!,0),'Recurrent profile helpers'!G$2)*IF($A4289="", "0", INDEX(#REF!,MATCH($A4289,#REF!,0))),"")</f>
        <v/>
      </c>
      <c r="H4289" s="72" t="str">
        <f>IFERROR(INDEX(#REF!,MATCH(INDEX(#REF!,MATCH($A4289,#REF!,0)),#REF!,0),'Recurrent profile helpers'!H$2)*IF($A4289="", "0", INDEX(#REF!,MATCH($A4289,#REF!,0))),"")</f>
        <v/>
      </c>
      <c r="I4289" s="72" t="str">
        <f>IFERROR(INDEX(#REF!,MATCH(INDEX(#REF!,MATCH($A4289,#REF!,0)),#REF!,0),'Recurrent profile helpers'!I$2)*IF($A4289="", "0", INDEX(#REF!,MATCH($A4289,#REF!,0))),"")</f>
        <v/>
      </c>
      <c r="J4289" s="72" t="str">
        <f>IFERROR(INDEX(#REF!,MATCH(INDEX(#REF!,MATCH($A4289,#REF!,0)),#REF!,0),'Recurrent profile helpers'!J$2)*IF($A4289="", "0", INDEX(#REF!,MATCH($A4289,#REF!,0))),"")</f>
        <v/>
      </c>
      <c r="K4289" s="72" t="str">
        <f>IFERROR(INDEX(#REF!,MATCH(INDEX(#REF!,MATCH($A4289,#REF!,0)),#REF!,0),'Recurrent profile helpers'!K$2)*IF($A4289="", "0", INDEX(#REF!,MATCH($A4289,#REF!,0))),"")</f>
        <v/>
      </c>
      <c r="L4289" s="72" t="str">
        <f>IFERROR(INDEX(#REF!,MATCH(INDEX(#REF!,MATCH($A4289,#REF!,0)),#REF!,0),'Recurrent profile helpers'!L$2)*IF($A4289="", "0", INDEX(#REF!,MATCH($A4289,#REF!,0))),"")</f>
        <v/>
      </c>
      <c r="M4289" s="72" t="str">
        <f>IFERROR(INDEX(#REF!,MATCH(INDEX(#REF!,MATCH($A4289,#REF!,0)),#REF!,0),'Recurrent profile helpers'!M$2)*IF($A4289="", "0", INDEX(#REF!,MATCH($A4289,#REF!,0))),"")</f>
        <v/>
      </c>
      <c r="N4289" s="72" t="str">
        <f>IFERROR(INDEX(#REF!,MATCH(INDEX(#REF!,MATCH($A4289,#REF!,0)),#REF!,0),'Recurrent profile helpers'!N$2)*IF($A4289="", "0", INDEX(#REF!,MATCH($A4289,#REF!,0))),"")</f>
        <v/>
      </c>
    </row>
    <row r="4290" spans="1:14">
      <c r="A4290" t="str">
        <f t="array" ref="A4290">IFERROR(INDEX(#REF!, SMALL(IF((MID(#REF!,2,1)="."),ROW($A$6:$A$4897)-ROW($A$6)+1,IF((MID(#REF!,3,1)="."),ROW($A$6:$A$4892)-ROW($A$6)+1)), ROW(4288:4288))),"" )</f>
        <v/>
      </c>
      <c r="B4290" s="72" t="str">
        <f>IF($A4290="", "", INDEX(#REF!,MATCH($A4290,#REF!,0)))</f>
        <v/>
      </c>
      <c r="C4290" s="72" t="str">
        <f>IFERROR(INDEX(#REF!,MATCH(INDEX(#REF!,MATCH($A4290,#REF!,0)),#REF!,0),'Recurrent profile helpers'!C$2)*IF($A4290="", "0", INDEX(#REF!,MATCH($A4290,#REF!,0))),"")</f>
        <v/>
      </c>
      <c r="D4290" s="72" t="str">
        <f>IFERROR(INDEX(#REF!,MATCH(INDEX(#REF!,MATCH($A4290,#REF!,0)),#REF!,0),'Recurrent profile helpers'!D$2)*IF($A4290="", "0", INDEX(#REF!,MATCH($A4290,#REF!,0))),"")</f>
        <v/>
      </c>
      <c r="E4290" s="72" t="str">
        <f>IFERROR(INDEX(#REF!,MATCH(INDEX(#REF!,MATCH($A4290,#REF!,0)),#REF!,0),'Recurrent profile helpers'!E$2)*IF($A4290="", "0", INDEX(#REF!,MATCH($A4290,#REF!,0))),"")</f>
        <v/>
      </c>
      <c r="F4290" s="72" t="str">
        <f>IFERROR(INDEX(#REF!,MATCH(INDEX(#REF!,MATCH($A4290,#REF!,0)),#REF!,0),'Recurrent profile helpers'!F$2)*IF($A4290="", "0", INDEX(#REF!,MATCH($A4290,#REF!,0))),"")</f>
        <v/>
      </c>
      <c r="G4290" s="72" t="str">
        <f>IFERROR(INDEX(#REF!,MATCH(INDEX(#REF!,MATCH($A4290,#REF!,0)),#REF!,0),'Recurrent profile helpers'!G$2)*IF($A4290="", "0", INDEX(#REF!,MATCH($A4290,#REF!,0))),"")</f>
        <v/>
      </c>
      <c r="H4290" s="72" t="str">
        <f>IFERROR(INDEX(#REF!,MATCH(INDEX(#REF!,MATCH($A4290,#REF!,0)),#REF!,0),'Recurrent profile helpers'!H$2)*IF($A4290="", "0", INDEX(#REF!,MATCH($A4290,#REF!,0))),"")</f>
        <v/>
      </c>
      <c r="I4290" s="72" t="str">
        <f>IFERROR(INDEX(#REF!,MATCH(INDEX(#REF!,MATCH($A4290,#REF!,0)),#REF!,0),'Recurrent profile helpers'!I$2)*IF($A4290="", "0", INDEX(#REF!,MATCH($A4290,#REF!,0))),"")</f>
        <v/>
      </c>
      <c r="J4290" s="72" t="str">
        <f>IFERROR(INDEX(#REF!,MATCH(INDEX(#REF!,MATCH($A4290,#REF!,0)),#REF!,0),'Recurrent profile helpers'!J$2)*IF($A4290="", "0", INDEX(#REF!,MATCH($A4290,#REF!,0))),"")</f>
        <v/>
      </c>
      <c r="K4290" s="72" t="str">
        <f>IFERROR(INDEX(#REF!,MATCH(INDEX(#REF!,MATCH($A4290,#REF!,0)),#REF!,0),'Recurrent profile helpers'!K$2)*IF($A4290="", "0", INDEX(#REF!,MATCH($A4290,#REF!,0))),"")</f>
        <v/>
      </c>
      <c r="L4290" s="72" t="str">
        <f>IFERROR(INDEX(#REF!,MATCH(INDEX(#REF!,MATCH($A4290,#REF!,0)),#REF!,0),'Recurrent profile helpers'!L$2)*IF($A4290="", "0", INDEX(#REF!,MATCH($A4290,#REF!,0))),"")</f>
        <v/>
      </c>
      <c r="M4290" s="72" t="str">
        <f>IFERROR(INDEX(#REF!,MATCH(INDEX(#REF!,MATCH($A4290,#REF!,0)),#REF!,0),'Recurrent profile helpers'!M$2)*IF($A4290="", "0", INDEX(#REF!,MATCH($A4290,#REF!,0))),"")</f>
        <v/>
      </c>
      <c r="N4290" s="72" t="str">
        <f>IFERROR(INDEX(#REF!,MATCH(INDEX(#REF!,MATCH($A4290,#REF!,0)),#REF!,0),'Recurrent profile helpers'!N$2)*IF($A4290="", "0", INDEX(#REF!,MATCH($A4290,#REF!,0))),"")</f>
        <v/>
      </c>
    </row>
    <row r="4291" spans="1:14">
      <c r="A4291" t="str">
        <f t="array" ref="A4291">IFERROR(INDEX(#REF!, SMALL(IF((MID(#REF!,2,1)="."),ROW($A$6:$A$4897)-ROW($A$6)+1,IF((MID(#REF!,3,1)="."),ROW($A$6:$A$4892)-ROW($A$6)+1)), ROW(4289:4289))),"" )</f>
        <v/>
      </c>
      <c r="B4291" s="72" t="str">
        <f>IF($A4291="", "", INDEX(#REF!,MATCH($A4291,#REF!,0)))</f>
        <v/>
      </c>
      <c r="C4291" s="72" t="str">
        <f>IFERROR(INDEX(#REF!,MATCH(INDEX(#REF!,MATCH($A4291,#REF!,0)),#REF!,0),'Recurrent profile helpers'!C$2)*IF($A4291="", "0", INDEX(#REF!,MATCH($A4291,#REF!,0))),"")</f>
        <v/>
      </c>
      <c r="D4291" s="72" t="str">
        <f>IFERROR(INDEX(#REF!,MATCH(INDEX(#REF!,MATCH($A4291,#REF!,0)),#REF!,0),'Recurrent profile helpers'!D$2)*IF($A4291="", "0", INDEX(#REF!,MATCH($A4291,#REF!,0))),"")</f>
        <v/>
      </c>
      <c r="E4291" s="72" t="str">
        <f>IFERROR(INDEX(#REF!,MATCH(INDEX(#REF!,MATCH($A4291,#REF!,0)),#REF!,0),'Recurrent profile helpers'!E$2)*IF($A4291="", "0", INDEX(#REF!,MATCH($A4291,#REF!,0))),"")</f>
        <v/>
      </c>
      <c r="F4291" s="72" t="str">
        <f>IFERROR(INDEX(#REF!,MATCH(INDEX(#REF!,MATCH($A4291,#REF!,0)),#REF!,0),'Recurrent profile helpers'!F$2)*IF($A4291="", "0", INDEX(#REF!,MATCH($A4291,#REF!,0))),"")</f>
        <v/>
      </c>
      <c r="G4291" s="72" t="str">
        <f>IFERROR(INDEX(#REF!,MATCH(INDEX(#REF!,MATCH($A4291,#REF!,0)),#REF!,0),'Recurrent profile helpers'!G$2)*IF($A4291="", "0", INDEX(#REF!,MATCH($A4291,#REF!,0))),"")</f>
        <v/>
      </c>
      <c r="H4291" s="72" t="str">
        <f>IFERROR(INDEX(#REF!,MATCH(INDEX(#REF!,MATCH($A4291,#REF!,0)),#REF!,0),'Recurrent profile helpers'!H$2)*IF($A4291="", "0", INDEX(#REF!,MATCH($A4291,#REF!,0))),"")</f>
        <v/>
      </c>
      <c r="I4291" s="72" t="str">
        <f>IFERROR(INDEX(#REF!,MATCH(INDEX(#REF!,MATCH($A4291,#REF!,0)),#REF!,0),'Recurrent profile helpers'!I$2)*IF($A4291="", "0", INDEX(#REF!,MATCH($A4291,#REF!,0))),"")</f>
        <v/>
      </c>
      <c r="J4291" s="72" t="str">
        <f>IFERROR(INDEX(#REF!,MATCH(INDEX(#REF!,MATCH($A4291,#REF!,0)),#REF!,0),'Recurrent profile helpers'!J$2)*IF($A4291="", "0", INDEX(#REF!,MATCH($A4291,#REF!,0))),"")</f>
        <v/>
      </c>
      <c r="K4291" s="72" t="str">
        <f>IFERROR(INDEX(#REF!,MATCH(INDEX(#REF!,MATCH($A4291,#REF!,0)),#REF!,0),'Recurrent profile helpers'!K$2)*IF($A4291="", "0", INDEX(#REF!,MATCH($A4291,#REF!,0))),"")</f>
        <v/>
      </c>
      <c r="L4291" s="72" t="str">
        <f>IFERROR(INDEX(#REF!,MATCH(INDEX(#REF!,MATCH($A4291,#REF!,0)),#REF!,0),'Recurrent profile helpers'!L$2)*IF($A4291="", "0", INDEX(#REF!,MATCH($A4291,#REF!,0))),"")</f>
        <v/>
      </c>
      <c r="M4291" s="72" t="str">
        <f>IFERROR(INDEX(#REF!,MATCH(INDEX(#REF!,MATCH($A4291,#REF!,0)),#REF!,0),'Recurrent profile helpers'!M$2)*IF($A4291="", "0", INDEX(#REF!,MATCH($A4291,#REF!,0))),"")</f>
        <v/>
      </c>
      <c r="N4291" s="72" t="str">
        <f>IFERROR(INDEX(#REF!,MATCH(INDEX(#REF!,MATCH($A4291,#REF!,0)),#REF!,0),'Recurrent profile helpers'!N$2)*IF($A4291="", "0", INDEX(#REF!,MATCH($A4291,#REF!,0))),"")</f>
        <v/>
      </c>
    </row>
    <row r="4292" spans="1:14">
      <c r="A4292" t="str">
        <f t="array" ref="A4292">IFERROR(INDEX(#REF!, SMALL(IF((MID(#REF!,2,1)="."),ROW($A$6:$A$4897)-ROW($A$6)+1,IF((MID(#REF!,3,1)="."),ROW($A$6:$A$4892)-ROW($A$6)+1)), ROW(4290:4290))),"" )</f>
        <v/>
      </c>
      <c r="B4292" s="72" t="str">
        <f>IF($A4292="", "", INDEX(#REF!,MATCH($A4292,#REF!,0)))</f>
        <v/>
      </c>
      <c r="C4292" s="72" t="str">
        <f>IFERROR(INDEX(#REF!,MATCH(INDEX(#REF!,MATCH($A4292,#REF!,0)),#REF!,0),'Recurrent profile helpers'!C$2)*IF($A4292="", "0", INDEX(#REF!,MATCH($A4292,#REF!,0))),"")</f>
        <v/>
      </c>
      <c r="D4292" s="72" t="str">
        <f>IFERROR(INDEX(#REF!,MATCH(INDEX(#REF!,MATCH($A4292,#REF!,0)),#REF!,0),'Recurrent profile helpers'!D$2)*IF($A4292="", "0", INDEX(#REF!,MATCH($A4292,#REF!,0))),"")</f>
        <v/>
      </c>
      <c r="E4292" s="72" t="str">
        <f>IFERROR(INDEX(#REF!,MATCH(INDEX(#REF!,MATCH($A4292,#REF!,0)),#REF!,0),'Recurrent profile helpers'!E$2)*IF($A4292="", "0", INDEX(#REF!,MATCH($A4292,#REF!,0))),"")</f>
        <v/>
      </c>
      <c r="F4292" s="72" t="str">
        <f>IFERROR(INDEX(#REF!,MATCH(INDEX(#REF!,MATCH($A4292,#REF!,0)),#REF!,0),'Recurrent profile helpers'!F$2)*IF($A4292="", "0", INDEX(#REF!,MATCH($A4292,#REF!,0))),"")</f>
        <v/>
      </c>
      <c r="G4292" s="72" t="str">
        <f>IFERROR(INDEX(#REF!,MATCH(INDEX(#REF!,MATCH($A4292,#REF!,0)),#REF!,0),'Recurrent profile helpers'!G$2)*IF($A4292="", "0", INDEX(#REF!,MATCH($A4292,#REF!,0))),"")</f>
        <v/>
      </c>
      <c r="H4292" s="72" t="str">
        <f>IFERROR(INDEX(#REF!,MATCH(INDEX(#REF!,MATCH($A4292,#REF!,0)),#REF!,0),'Recurrent profile helpers'!H$2)*IF($A4292="", "0", INDEX(#REF!,MATCH($A4292,#REF!,0))),"")</f>
        <v/>
      </c>
      <c r="I4292" s="72" t="str">
        <f>IFERROR(INDEX(#REF!,MATCH(INDEX(#REF!,MATCH($A4292,#REF!,0)),#REF!,0),'Recurrent profile helpers'!I$2)*IF($A4292="", "0", INDEX(#REF!,MATCH($A4292,#REF!,0))),"")</f>
        <v/>
      </c>
      <c r="J4292" s="72" t="str">
        <f>IFERROR(INDEX(#REF!,MATCH(INDEX(#REF!,MATCH($A4292,#REF!,0)),#REF!,0),'Recurrent profile helpers'!J$2)*IF($A4292="", "0", INDEX(#REF!,MATCH($A4292,#REF!,0))),"")</f>
        <v/>
      </c>
      <c r="K4292" s="72" t="str">
        <f>IFERROR(INDEX(#REF!,MATCH(INDEX(#REF!,MATCH($A4292,#REF!,0)),#REF!,0),'Recurrent profile helpers'!K$2)*IF($A4292="", "0", INDEX(#REF!,MATCH($A4292,#REF!,0))),"")</f>
        <v/>
      </c>
      <c r="L4292" s="72" t="str">
        <f>IFERROR(INDEX(#REF!,MATCH(INDEX(#REF!,MATCH($A4292,#REF!,0)),#REF!,0),'Recurrent profile helpers'!L$2)*IF($A4292="", "0", INDEX(#REF!,MATCH($A4292,#REF!,0))),"")</f>
        <v/>
      </c>
      <c r="M4292" s="72" t="str">
        <f>IFERROR(INDEX(#REF!,MATCH(INDEX(#REF!,MATCH($A4292,#REF!,0)),#REF!,0),'Recurrent profile helpers'!M$2)*IF($A4292="", "0", INDEX(#REF!,MATCH($A4292,#REF!,0))),"")</f>
        <v/>
      </c>
      <c r="N4292" s="72" t="str">
        <f>IFERROR(INDEX(#REF!,MATCH(INDEX(#REF!,MATCH($A4292,#REF!,0)),#REF!,0),'Recurrent profile helpers'!N$2)*IF($A4292="", "0", INDEX(#REF!,MATCH($A4292,#REF!,0))),"")</f>
        <v/>
      </c>
    </row>
    <row r="4293" spans="1:14">
      <c r="A4293" t="str">
        <f t="array" ref="A4293">IFERROR(INDEX(#REF!, SMALL(IF((MID(#REF!,2,1)="."),ROW($A$6:$A$4897)-ROW($A$6)+1,IF((MID(#REF!,3,1)="."),ROW($A$6:$A$4892)-ROW($A$6)+1)), ROW(4291:4291))),"" )</f>
        <v/>
      </c>
      <c r="B4293" s="72" t="str">
        <f>IF($A4293="", "", INDEX(#REF!,MATCH($A4293,#REF!,0)))</f>
        <v/>
      </c>
      <c r="C4293" s="72" t="str">
        <f>IFERROR(INDEX(#REF!,MATCH(INDEX(#REF!,MATCH($A4293,#REF!,0)),#REF!,0),'Recurrent profile helpers'!C$2)*IF($A4293="", "0", INDEX(#REF!,MATCH($A4293,#REF!,0))),"")</f>
        <v/>
      </c>
      <c r="D4293" s="72" t="str">
        <f>IFERROR(INDEX(#REF!,MATCH(INDEX(#REF!,MATCH($A4293,#REF!,0)),#REF!,0),'Recurrent profile helpers'!D$2)*IF($A4293="", "0", INDEX(#REF!,MATCH($A4293,#REF!,0))),"")</f>
        <v/>
      </c>
      <c r="E4293" s="72" t="str">
        <f>IFERROR(INDEX(#REF!,MATCH(INDEX(#REF!,MATCH($A4293,#REF!,0)),#REF!,0),'Recurrent profile helpers'!E$2)*IF($A4293="", "0", INDEX(#REF!,MATCH($A4293,#REF!,0))),"")</f>
        <v/>
      </c>
      <c r="F4293" s="72" t="str">
        <f>IFERROR(INDEX(#REF!,MATCH(INDEX(#REF!,MATCH($A4293,#REF!,0)),#REF!,0),'Recurrent profile helpers'!F$2)*IF($A4293="", "0", INDEX(#REF!,MATCH($A4293,#REF!,0))),"")</f>
        <v/>
      </c>
      <c r="G4293" s="72" t="str">
        <f>IFERROR(INDEX(#REF!,MATCH(INDEX(#REF!,MATCH($A4293,#REF!,0)),#REF!,0),'Recurrent profile helpers'!G$2)*IF($A4293="", "0", INDEX(#REF!,MATCH($A4293,#REF!,0))),"")</f>
        <v/>
      </c>
      <c r="H4293" s="72" t="str">
        <f>IFERROR(INDEX(#REF!,MATCH(INDEX(#REF!,MATCH($A4293,#REF!,0)),#REF!,0),'Recurrent profile helpers'!H$2)*IF($A4293="", "0", INDEX(#REF!,MATCH($A4293,#REF!,0))),"")</f>
        <v/>
      </c>
      <c r="I4293" s="72" t="str">
        <f>IFERROR(INDEX(#REF!,MATCH(INDEX(#REF!,MATCH($A4293,#REF!,0)),#REF!,0),'Recurrent profile helpers'!I$2)*IF($A4293="", "0", INDEX(#REF!,MATCH($A4293,#REF!,0))),"")</f>
        <v/>
      </c>
      <c r="J4293" s="72" t="str">
        <f>IFERROR(INDEX(#REF!,MATCH(INDEX(#REF!,MATCH($A4293,#REF!,0)),#REF!,0),'Recurrent profile helpers'!J$2)*IF($A4293="", "0", INDEX(#REF!,MATCH($A4293,#REF!,0))),"")</f>
        <v/>
      </c>
      <c r="K4293" s="72" t="str">
        <f>IFERROR(INDEX(#REF!,MATCH(INDEX(#REF!,MATCH($A4293,#REF!,0)),#REF!,0),'Recurrent profile helpers'!K$2)*IF($A4293="", "0", INDEX(#REF!,MATCH($A4293,#REF!,0))),"")</f>
        <v/>
      </c>
      <c r="L4293" s="72" t="str">
        <f>IFERROR(INDEX(#REF!,MATCH(INDEX(#REF!,MATCH($A4293,#REF!,0)),#REF!,0),'Recurrent profile helpers'!L$2)*IF($A4293="", "0", INDEX(#REF!,MATCH($A4293,#REF!,0))),"")</f>
        <v/>
      </c>
      <c r="M4293" s="72" t="str">
        <f>IFERROR(INDEX(#REF!,MATCH(INDEX(#REF!,MATCH($A4293,#REF!,0)),#REF!,0),'Recurrent profile helpers'!M$2)*IF($A4293="", "0", INDEX(#REF!,MATCH($A4293,#REF!,0))),"")</f>
        <v/>
      </c>
      <c r="N4293" s="72" t="str">
        <f>IFERROR(INDEX(#REF!,MATCH(INDEX(#REF!,MATCH($A4293,#REF!,0)),#REF!,0),'Recurrent profile helpers'!N$2)*IF($A4293="", "0", INDEX(#REF!,MATCH($A4293,#REF!,0))),"")</f>
        <v/>
      </c>
    </row>
    <row r="4294" spans="1:14">
      <c r="A4294" t="str">
        <f t="array" ref="A4294">IFERROR(INDEX(#REF!, SMALL(IF((MID(#REF!,2,1)="."),ROW($A$6:$A$4897)-ROW($A$6)+1,IF((MID(#REF!,3,1)="."),ROW($A$6:$A$4892)-ROW($A$6)+1)), ROW(4292:4292))),"" )</f>
        <v/>
      </c>
      <c r="B4294" s="72" t="str">
        <f>IF($A4294="", "", INDEX(#REF!,MATCH($A4294,#REF!,0)))</f>
        <v/>
      </c>
      <c r="C4294" s="72" t="str">
        <f>IFERROR(INDEX(#REF!,MATCH(INDEX(#REF!,MATCH($A4294,#REF!,0)),#REF!,0),'Recurrent profile helpers'!C$2)*IF($A4294="", "0", INDEX(#REF!,MATCH($A4294,#REF!,0))),"")</f>
        <v/>
      </c>
      <c r="D4294" s="72" t="str">
        <f>IFERROR(INDEX(#REF!,MATCH(INDEX(#REF!,MATCH($A4294,#REF!,0)),#REF!,0),'Recurrent profile helpers'!D$2)*IF($A4294="", "0", INDEX(#REF!,MATCH($A4294,#REF!,0))),"")</f>
        <v/>
      </c>
      <c r="E4294" s="72" t="str">
        <f>IFERROR(INDEX(#REF!,MATCH(INDEX(#REF!,MATCH($A4294,#REF!,0)),#REF!,0),'Recurrent profile helpers'!E$2)*IF($A4294="", "0", INDEX(#REF!,MATCH($A4294,#REF!,0))),"")</f>
        <v/>
      </c>
      <c r="F4294" s="72" t="str">
        <f>IFERROR(INDEX(#REF!,MATCH(INDEX(#REF!,MATCH($A4294,#REF!,0)),#REF!,0),'Recurrent profile helpers'!F$2)*IF($A4294="", "0", INDEX(#REF!,MATCH($A4294,#REF!,0))),"")</f>
        <v/>
      </c>
      <c r="G4294" s="72" t="str">
        <f>IFERROR(INDEX(#REF!,MATCH(INDEX(#REF!,MATCH($A4294,#REF!,0)),#REF!,0),'Recurrent profile helpers'!G$2)*IF($A4294="", "0", INDEX(#REF!,MATCH($A4294,#REF!,0))),"")</f>
        <v/>
      </c>
      <c r="H4294" s="72" t="str">
        <f>IFERROR(INDEX(#REF!,MATCH(INDEX(#REF!,MATCH($A4294,#REF!,0)),#REF!,0),'Recurrent profile helpers'!H$2)*IF($A4294="", "0", INDEX(#REF!,MATCH($A4294,#REF!,0))),"")</f>
        <v/>
      </c>
      <c r="I4294" s="72" t="str">
        <f>IFERROR(INDEX(#REF!,MATCH(INDEX(#REF!,MATCH($A4294,#REF!,0)),#REF!,0),'Recurrent profile helpers'!I$2)*IF($A4294="", "0", INDEX(#REF!,MATCH($A4294,#REF!,0))),"")</f>
        <v/>
      </c>
      <c r="J4294" s="72" t="str">
        <f>IFERROR(INDEX(#REF!,MATCH(INDEX(#REF!,MATCH($A4294,#REF!,0)),#REF!,0),'Recurrent profile helpers'!J$2)*IF($A4294="", "0", INDEX(#REF!,MATCH($A4294,#REF!,0))),"")</f>
        <v/>
      </c>
      <c r="K4294" s="72" t="str">
        <f>IFERROR(INDEX(#REF!,MATCH(INDEX(#REF!,MATCH($A4294,#REF!,0)),#REF!,0),'Recurrent profile helpers'!K$2)*IF($A4294="", "0", INDEX(#REF!,MATCH($A4294,#REF!,0))),"")</f>
        <v/>
      </c>
      <c r="L4294" s="72" t="str">
        <f>IFERROR(INDEX(#REF!,MATCH(INDEX(#REF!,MATCH($A4294,#REF!,0)),#REF!,0),'Recurrent profile helpers'!L$2)*IF($A4294="", "0", INDEX(#REF!,MATCH($A4294,#REF!,0))),"")</f>
        <v/>
      </c>
      <c r="M4294" s="72" t="str">
        <f>IFERROR(INDEX(#REF!,MATCH(INDEX(#REF!,MATCH($A4294,#REF!,0)),#REF!,0),'Recurrent profile helpers'!M$2)*IF($A4294="", "0", INDEX(#REF!,MATCH($A4294,#REF!,0))),"")</f>
        <v/>
      </c>
      <c r="N4294" s="72" t="str">
        <f>IFERROR(INDEX(#REF!,MATCH(INDEX(#REF!,MATCH($A4294,#REF!,0)),#REF!,0),'Recurrent profile helpers'!N$2)*IF($A4294="", "0", INDEX(#REF!,MATCH($A4294,#REF!,0))),"")</f>
        <v/>
      </c>
    </row>
    <row r="4295" spans="1:14">
      <c r="A4295" t="str">
        <f t="array" ref="A4295">IFERROR(INDEX(#REF!, SMALL(IF((MID(#REF!,2,1)="."),ROW($A$6:$A$4897)-ROW($A$6)+1,IF((MID(#REF!,3,1)="."),ROW($A$6:$A$4892)-ROW($A$6)+1)), ROW(4293:4293))),"" )</f>
        <v/>
      </c>
      <c r="B4295" s="72" t="str">
        <f>IF($A4295="", "", INDEX(#REF!,MATCH($A4295,#REF!,0)))</f>
        <v/>
      </c>
      <c r="C4295" s="72" t="str">
        <f>IFERROR(INDEX(#REF!,MATCH(INDEX(#REF!,MATCH($A4295,#REF!,0)),#REF!,0),'Recurrent profile helpers'!C$2)*IF($A4295="", "0", INDEX(#REF!,MATCH($A4295,#REF!,0))),"")</f>
        <v/>
      </c>
      <c r="D4295" s="72" t="str">
        <f>IFERROR(INDEX(#REF!,MATCH(INDEX(#REF!,MATCH($A4295,#REF!,0)),#REF!,0),'Recurrent profile helpers'!D$2)*IF($A4295="", "0", INDEX(#REF!,MATCH($A4295,#REF!,0))),"")</f>
        <v/>
      </c>
      <c r="E4295" s="72" t="str">
        <f>IFERROR(INDEX(#REF!,MATCH(INDEX(#REF!,MATCH($A4295,#REF!,0)),#REF!,0),'Recurrent profile helpers'!E$2)*IF($A4295="", "0", INDEX(#REF!,MATCH($A4295,#REF!,0))),"")</f>
        <v/>
      </c>
      <c r="F4295" s="72" t="str">
        <f>IFERROR(INDEX(#REF!,MATCH(INDEX(#REF!,MATCH($A4295,#REF!,0)),#REF!,0),'Recurrent profile helpers'!F$2)*IF($A4295="", "0", INDEX(#REF!,MATCH($A4295,#REF!,0))),"")</f>
        <v/>
      </c>
      <c r="G4295" s="72" t="str">
        <f>IFERROR(INDEX(#REF!,MATCH(INDEX(#REF!,MATCH($A4295,#REF!,0)),#REF!,0),'Recurrent profile helpers'!G$2)*IF($A4295="", "0", INDEX(#REF!,MATCH($A4295,#REF!,0))),"")</f>
        <v/>
      </c>
      <c r="H4295" s="72" t="str">
        <f>IFERROR(INDEX(#REF!,MATCH(INDEX(#REF!,MATCH($A4295,#REF!,0)),#REF!,0),'Recurrent profile helpers'!H$2)*IF($A4295="", "0", INDEX(#REF!,MATCH($A4295,#REF!,0))),"")</f>
        <v/>
      </c>
      <c r="I4295" s="72" t="str">
        <f>IFERROR(INDEX(#REF!,MATCH(INDEX(#REF!,MATCH($A4295,#REF!,0)),#REF!,0),'Recurrent profile helpers'!I$2)*IF($A4295="", "0", INDEX(#REF!,MATCH($A4295,#REF!,0))),"")</f>
        <v/>
      </c>
      <c r="J4295" s="72" t="str">
        <f>IFERROR(INDEX(#REF!,MATCH(INDEX(#REF!,MATCH($A4295,#REF!,0)),#REF!,0),'Recurrent profile helpers'!J$2)*IF($A4295="", "0", INDEX(#REF!,MATCH($A4295,#REF!,0))),"")</f>
        <v/>
      </c>
      <c r="K4295" s="72" t="str">
        <f>IFERROR(INDEX(#REF!,MATCH(INDEX(#REF!,MATCH($A4295,#REF!,0)),#REF!,0),'Recurrent profile helpers'!K$2)*IF($A4295="", "0", INDEX(#REF!,MATCH($A4295,#REF!,0))),"")</f>
        <v/>
      </c>
      <c r="L4295" s="72" t="str">
        <f>IFERROR(INDEX(#REF!,MATCH(INDEX(#REF!,MATCH($A4295,#REF!,0)),#REF!,0),'Recurrent profile helpers'!L$2)*IF($A4295="", "0", INDEX(#REF!,MATCH($A4295,#REF!,0))),"")</f>
        <v/>
      </c>
      <c r="M4295" s="72" t="str">
        <f>IFERROR(INDEX(#REF!,MATCH(INDEX(#REF!,MATCH($A4295,#REF!,0)),#REF!,0),'Recurrent profile helpers'!M$2)*IF($A4295="", "0", INDEX(#REF!,MATCH($A4295,#REF!,0))),"")</f>
        <v/>
      </c>
      <c r="N4295" s="72" t="str">
        <f>IFERROR(INDEX(#REF!,MATCH(INDEX(#REF!,MATCH($A4295,#REF!,0)),#REF!,0),'Recurrent profile helpers'!N$2)*IF($A4295="", "0", INDEX(#REF!,MATCH($A4295,#REF!,0))),"")</f>
        <v/>
      </c>
    </row>
    <row r="4296" spans="1:14">
      <c r="A4296" t="str">
        <f t="array" ref="A4296">IFERROR(INDEX(#REF!, SMALL(IF((MID(#REF!,2,1)="."),ROW($A$6:$A$4897)-ROW($A$6)+1,IF((MID(#REF!,3,1)="."),ROW($A$6:$A$4892)-ROW($A$6)+1)), ROW(4294:4294))),"" )</f>
        <v/>
      </c>
      <c r="B4296" s="72" t="str">
        <f>IF($A4296="", "", INDEX(#REF!,MATCH($A4296,#REF!,0)))</f>
        <v/>
      </c>
      <c r="C4296" s="72" t="str">
        <f>IFERROR(INDEX(#REF!,MATCH(INDEX(#REF!,MATCH($A4296,#REF!,0)),#REF!,0),'Recurrent profile helpers'!C$2)*IF($A4296="", "0", INDEX(#REF!,MATCH($A4296,#REF!,0))),"")</f>
        <v/>
      </c>
      <c r="D4296" s="72" t="str">
        <f>IFERROR(INDEX(#REF!,MATCH(INDEX(#REF!,MATCH($A4296,#REF!,0)),#REF!,0),'Recurrent profile helpers'!D$2)*IF($A4296="", "0", INDEX(#REF!,MATCH($A4296,#REF!,0))),"")</f>
        <v/>
      </c>
      <c r="E4296" s="72" t="str">
        <f>IFERROR(INDEX(#REF!,MATCH(INDEX(#REF!,MATCH($A4296,#REF!,0)),#REF!,0),'Recurrent profile helpers'!E$2)*IF($A4296="", "0", INDEX(#REF!,MATCH($A4296,#REF!,0))),"")</f>
        <v/>
      </c>
      <c r="F4296" s="72" t="str">
        <f>IFERROR(INDEX(#REF!,MATCH(INDEX(#REF!,MATCH($A4296,#REF!,0)),#REF!,0),'Recurrent profile helpers'!F$2)*IF($A4296="", "0", INDEX(#REF!,MATCH($A4296,#REF!,0))),"")</f>
        <v/>
      </c>
      <c r="G4296" s="72" t="str">
        <f>IFERROR(INDEX(#REF!,MATCH(INDEX(#REF!,MATCH($A4296,#REF!,0)),#REF!,0),'Recurrent profile helpers'!G$2)*IF($A4296="", "0", INDEX(#REF!,MATCH($A4296,#REF!,0))),"")</f>
        <v/>
      </c>
      <c r="H4296" s="72" t="str">
        <f>IFERROR(INDEX(#REF!,MATCH(INDEX(#REF!,MATCH($A4296,#REF!,0)),#REF!,0),'Recurrent profile helpers'!H$2)*IF($A4296="", "0", INDEX(#REF!,MATCH($A4296,#REF!,0))),"")</f>
        <v/>
      </c>
      <c r="I4296" s="72" t="str">
        <f>IFERROR(INDEX(#REF!,MATCH(INDEX(#REF!,MATCH($A4296,#REF!,0)),#REF!,0),'Recurrent profile helpers'!I$2)*IF($A4296="", "0", INDEX(#REF!,MATCH($A4296,#REF!,0))),"")</f>
        <v/>
      </c>
      <c r="J4296" s="72" t="str">
        <f>IFERROR(INDEX(#REF!,MATCH(INDEX(#REF!,MATCH($A4296,#REF!,0)),#REF!,0),'Recurrent profile helpers'!J$2)*IF($A4296="", "0", INDEX(#REF!,MATCH($A4296,#REF!,0))),"")</f>
        <v/>
      </c>
      <c r="K4296" s="72" t="str">
        <f>IFERROR(INDEX(#REF!,MATCH(INDEX(#REF!,MATCH($A4296,#REF!,0)),#REF!,0),'Recurrent profile helpers'!K$2)*IF($A4296="", "0", INDEX(#REF!,MATCH($A4296,#REF!,0))),"")</f>
        <v/>
      </c>
      <c r="L4296" s="72" t="str">
        <f>IFERROR(INDEX(#REF!,MATCH(INDEX(#REF!,MATCH($A4296,#REF!,0)),#REF!,0),'Recurrent profile helpers'!L$2)*IF($A4296="", "0", INDEX(#REF!,MATCH($A4296,#REF!,0))),"")</f>
        <v/>
      </c>
      <c r="M4296" s="72" t="str">
        <f>IFERROR(INDEX(#REF!,MATCH(INDEX(#REF!,MATCH($A4296,#REF!,0)),#REF!,0),'Recurrent profile helpers'!M$2)*IF($A4296="", "0", INDEX(#REF!,MATCH($A4296,#REF!,0))),"")</f>
        <v/>
      </c>
      <c r="N4296" s="72" t="str">
        <f>IFERROR(INDEX(#REF!,MATCH(INDEX(#REF!,MATCH($A4296,#REF!,0)),#REF!,0),'Recurrent profile helpers'!N$2)*IF($A4296="", "0", INDEX(#REF!,MATCH($A4296,#REF!,0))),"")</f>
        <v/>
      </c>
    </row>
    <row r="4297" spans="1:14">
      <c r="A4297" t="str">
        <f t="array" ref="A4297">IFERROR(INDEX(#REF!, SMALL(IF((MID(#REF!,2,1)="."),ROW($A$6:$A$4897)-ROW($A$6)+1,IF((MID(#REF!,3,1)="."),ROW($A$6:$A$4892)-ROW($A$6)+1)), ROW(4295:4295))),"" )</f>
        <v/>
      </c>
      <c r="B4297" s="72" t="str">
        <f>IF($A4297="", "", INDEX(#REF!,MATCH($A4297,#REF!,0)))</f>
        <v/>
      </c>
      <c r="C4297" s="72" t="str">
        <f>IFERROR(INDEX(#REF!,MATCH(INDEX(#REF!,MATCH($A4297,#REF!,0)),#REF!,0),'Recurrent profile helpers'!C$2)*IF($A4297="", "0", INDEX(#REF!,MATCH($A4297,#REF!,0))),"")</f>
        <v/>
      </c>
      <c r="D4297" s="72" t="str">
        <f>IFERROR(INDEX(#REF!,MATCH(INDEX(#REF!,MATCH($A4297,#REF!,0)),#REF!,0),'Recurrent profile helpers'!D$2)*IF($A4297="", "0", INDEX(#REF!,MATCH($A4297,#REF!,0))),"")</f>
        <v/>
      </c>
      <c r="E4297" s="72" t="str">
        <f>IFERROR(INDEX(#REF!,MATCH(INDEX(#REF!,MATCH($A4297,#REF!,0)),#REF!,0),'Recurrent profile helpers'!E$2)*IF($A4297="", "0", INDEX(#REF!,MATCH($A4297,#REF!,0))),"")</f>
        <v/>
      </c>
      <c r="F4297" s="72" t="str">
        <f>IFERROR(INDEX(#REF!,MATCH(INDEX(#REF!,MATCH($A4297,#REF!,0)),#REF!,0),'Recurrent profile helpers'!F$2)*IF($A4297="", "0", INDEX(#REF!,MATCH($A4297,#REF!,0))),"")</f>
        <v/>
      </c>
      <c r="G4297" s="72" t="str">
        <f>IFERROR(INDEX(#REF!,MATCH(INDEX(#REF!,MATCH($A4297,#REF!,0)),#REF!,0),'Recurrent profile helpers'!G$2)*IF($A4297="", "0", INDEX(#REF!,MATCH($A4297,#REF!,0))),"")</f>
        <v/>
      </c>
      <c r="H4297" s="72" t="str">
        <f>IFERROR(INDEX(#REF!,MATCH(INDEX(#REF!,MATCH($A4297,#REF!,0)),#REF!,0),'Recurrent profile helpers'!H$2)*IF($A4297="", "0", INDEX(#REF!,MATCH($A4297,#REF!,0))),"")</f>
        <v/>
      </c>
      <c r="I4297" s="72" t="str">
        <f>IFERROR(INDEX(#REF!,MATCH(INDEX(#REF!,MATCH($A4297,#REF!,0)),#REF!,0),'Recurrent profile helpers'!I$2)*IF($A4297="", "0", INDEX(#REF!,MATCH($A4297,#REF!,0))),"")</f>
        <v/>
      </c>
      <c r="J4297" s="72" t="str">
        <f>IFERROR(INDEX(#REF!,MATCH(INDEX(#REF!,MATCH($A4297,#REF!,0)),#REF!,0),'Recurrent profile helpers'!J$2)*IF($A4297="", "0", INDEX(#REF!,MATCH($A4297,#REF!,0))),"")</f>
        <v/>
      </c>
      <c r="K4297" s="72" t="str">
        <f>IFERROR(INDEX(#REF!,MATCH(INDEX(#REF!,MATCH($A4297,#REF!,0)),#REF!,0),'Recurrent profile helpers'!K$2)*IF($A4297="", "0", INDEX(#REF!,MATCH($A4297,#REF!,0))),"")</f>
        <v/>
      </c>
      <c r="L4297" s="72" t="str">
        <f>IFERROR(INDEX(#REF!,MATCH(INDEX(#REF!,MATCH($A4297,#REF!,0)),#REF!,0),'Recurrent profile helpers'!L$2)*IF($A4297="", "0", INDEX(#REF!,MATCH($A4297,#REF!,0))),"")</f>
        <v/>
      </c>
      <c r="M4297" s="72" t="str">
        <f>IFERROR(INDEX(#REF!,MATCH(INDEX(#REF!,MATCH($A4297,#REF!,0)),#REF!,0),'Recurrent profile helpers'!M$2)*IF($A4297="", "0", INDEX(#REF!,MATCH($A4297,#REF!,0))),"")</f>
        <v/>
      </c>
      <c r="N4297" s="72" t="str">
        <f>IFERROR(INDEX(#REF!,MATCH(INDEX(#REF!,MATCH($A4297,#REF!,0)),#REF!,0),'Recurrent profile helpers'!N$2)*IF($A4297="", "0", INDEX(#REF!,MATCH($A4297,#REF!,0))),"")</f>
        <v/>
      </c>
    </row>
    <row r="4298" spans="1:14">
      <c r="A4298" t="str">
        <f t="array" ref="A4298">IFERROR(INDEX(#REF!, SMALL(IF((MID(#REF!,2,1)="."),ROW($A$6:$A$4897)-ROW($A$6)+1,IF((MID(#REF!,3,1)="."),ROW($A$6:$A$4892)-ROW($A$6)+1)), ROW(4296:4296))),"" )</f>
        <v/>
      </c>
      <c r="B4298" s="72" t="str">
        <f>IF($A4298="", "", INDEX(#REF!,MATCH($A4298,#REF!,0)))</f>
        <v/>
      </c>
      <c r="C4298" s="72" t="str">
        <f>IFERROR(INDEX(#REF!,MATCH(INDEX(#REF!,MATCH($A4298,#REF!,0)),#REF!,0),'Recurrent profile helpers'!C$2)*IF($A4298="", "0", INDEX(#REF!,MATCH($A4298,#REF!,0))),"")</f>
        <v/>
      </c>
      <c r="D4298" s="72" t="str">
        <f>IFERROR(INDEX(#REF!,MATCH(INDEX(#REF!,MATCH($A4298,#REF!,0)),#REF!,0),'Recurrent profile helpers'!D$2)*IF($A4298="", "0", INDEX(#REF!,MATCH($A4298,#REF!,0))),"")</f>
        <v/>
      </c>
      <c r="E4298" s="72" t="str">
        <f>IFERROR(INDEX(#REF!,MATCH(INDEX(#REF!,MATCH($A4298,#REF!,0)),#REF!,0),'Recurrent profile helpers'!E$2)*IF($A4298="", "0", INDEX(#REF!,MATCH($A4298,#REF!,0))),"")</f>
        <v/>
      </c>
      <c r="F4298" s="72" t="str">
        <f>IFERROR(INDEX(#REF!,MATCH(INDEX(#REF!,MATCH($A4298,#REF!,0)),#REF!,0),'Recurrent profile helpers'!F$2)*IF($A4298="", "0", INDEX(#REF!,MATCH($A4298,#REF!,0))),"")</f>
        <v/>
      </c>
      <c r="G4298" s="72" t="str">
        <f>IFERROR(INDEX(#REF!,MATCH(INDEX(#REF!,MATCH($A4298,#REF!,0)),#REF!,0),'Recurrent profile helpers'!G$2)*IF($A4298="", "0", INDEX(#REF!,MATCH($A4298,#REF!,0))),"")</f>
        <v/>
      </c>
      <c r="H4298" s="72" t="str">
        <f>IFERROR(INDEX(#REF!,MATCH(INDEX(#REF!,MATCH($A4298,#REF!,0)),#REF!,0),'Recurrent profile helpers'!H$2)*IF($A4298="", "0", INDEX(#REF!,MATCH($A4298,#REF!,0))),"")</f>
        <v/>
      </c>
      <c r="I4298" s="72" t="str">
        <f>IFERROR(INDEX(#REF!,MATCH(INDEX(#REF!,MATCH($A4298,#REF!,0)),#REF!,0),'Recurrent profile helpers'!I$2)*IF($A4298="", "0", INDEX(#REF!,MATCH($A4298,#REF!,0))),"")</f>
        <v/>
      </c>
      <c r="J4298" s="72" t="str">
        <f>IFERROR(INDEX(#REF!,MATCH(INDEX(#REF!,MATCH($A4298,#REF!,0)),#REF!,0),'Recurrent profile helpers'!J$2)*IF($A4298="", "0", INDEX(#REF!,MATCH($A4298,#REF!,0))),"")</f>
        <v/>
      </c>
      <c r="K4298" s="72" t="str">
        <f>IFERROR(INDEX(#REF!,MATCH(INDEX(#REF!,MATCH($A4298,#REF!,0)),#REF!,0),'Recurrent profile helpers'!K$2)*IF($A4298="", "0", INDEX(#REF!,MATCH($A4298,#REF!,0))),"")</f>
        <v/>
      </c>
      <c r="L4298" s="72" t="str">
        <f>IFERROR(INDEX(#REF!,MATCH(INDEX(#REF!,MATCH($A4298,#REF!,0)),#REF!,0),'Recurrent profile helpers'!L$2)*IF($A4298="", "0", INDEX(#REF!,MATCH($A4298,#REF!,0))),"")</f>
        <v/>
      </c>
      <c r="M4298" s="72" t="str">
        <f>IFERROR(INDEX(#REF!,MATCH(INDEX(#REF!,MATCH($A4298,#REF!,0)),#REF!,0),'Recurrent profile helpers'!M$2)*IF($A4298="", "0", INDEX(#REF!,MATCH($A4298,#REF!,0))),"")</f>
        <v/>
      </c>
      <c r="N4298" s="72" t="str">
        <f>IFERROR(INDEX(#REF!,MATCH(INDEX(#REF!,MATCH($A4298,#REF!,0)),#REF!,0),'Recurrent profile helpers'!N$2)*IF($A4298="", "0", INDEX(#REF!,MATCH($A4298,#REF!,0))),"")</f>
        <v/>
      </c>
    </row>
    <row r="4299" spans="1:14">
      <c r="A4299" t="str">
        <f t="array" ref="A4299">IFERROR(INDEX(#REF!, SMALL(IF((MID(#REF!,2,1)="."),ROW($A$6:$A$4897)-ROW($A$6)+1,IF((MID(#REF!,3,1)="."),ROW($A$6:$A$4892)-ROW($A$6)+1)), ROW(4297:4297))),"" )</f>
        <v/>
      </c>
      <c r="B4299" s="72" t="str">
        <f>IF($A4299="", "", INDEX(#REF!,MATCH($A4299,#REF!,0)))</f>
        <v/>
      </c>
      <c r="C4299" s="72" t="str">
        <f>IFERROR(INDEX(#REF!,MATCH(INDEX(#REF!,MATCH($A4299,#REF!,0)),#REF!,0),'Recurrent profile helpers'!C$2)*IF($A4299="", "0", INDEX(#REF!,MATCH($A4299,#REF!,0))),"")</f>
        <v/>
      </c>
      <c r="D4299" s="72" t="str">
        <f>IFERROR(INDEX(#REF!,MATCH(INDEX(#REF!,MATCH($A4299,#REF!,0)),#REF!,0),'Recurrent profile helpers'!D$2)*IF($A4299="", "0", INDEX(#REF!,MATCH($A4299,#REF!,0))),"")</f>
        <v/>
      </c>
      <c r="E4299" s="72" t="str">
        <f>IFERROR(INDEX(#REF!,MATCH(INDEX(#REF!,MATCH($A4299,#REF!,0)),#REF!,0),'Recurrent profile helpers'!E$2)*IF($A4299="", "0", INDEX(#REF!,MATCH($A4299,#REF!,0))),"")</f>
        <v/>
      </c>
      <c r="F4299" s="72" t="str">
        <f>IFERROR(INDEX(#REF!,MATCH(INDEX(#REF!,MATCH($A4299,#REF!,0)),#REF!,0),'Recurrent profile helpers'!F$2)*IF($A4299="", "0", INDEX(#REF!,MATCH($A4299,#REF!,0))),"")</f>
        <v/>
      </c>
      <c r="G4299" s="72" t="str">
        <f>IFERROR(INDEX(#REF!,MATCH(INDEX(#REF!,MATCH($A4299,#REF!,0)),#REF!,0),'Recurrent profile helpers'!G$2)*IF($A4299="", "0", INDEX(#REF!,MATCH($A4299,#REF!,0))),"")</f>
        <v/>
      </c>
      <c r="H4299" s="72" t="str">
        <f>IFERROR(INDEX(#REF!,MATCH(INDEX(#REF!,MATCH($A4299,#REF!,0)),#REF!,0),'Recurrent profile helpers'!H$2)*IF($A4299="", "0", INDEX(#REF!,MATCH($A4299,#REF!,0))),"")</f>
        <v/>
      </c>
      <c r="I4299" s="72" t="str">
        <f>IFERROR(INDEX(#REF!,MATCH(INDEX(#REF!,MATCH($A4299,#REF!,0)),#REF!,0),'Recurrent profile helpers'!I$2)*IF($A4299="", "0", INDEX(#REF!,MATCH($A4299,#REF!,0))),"")</f>
        <v/>
      </c>
      <c r="J4299" s="72" t="str">
        <f>IFERROR(INDEX(#REF!,MATCH(INDEX(#REF!,MATCH($A4299,#REF!,0)),#REF!,0),'Recurrent profile helpers'!J$2)*IF($A4299="", "0", INDEX(#REF!,MATCH($A4299,#REF!,0))),"")</f>
        <v/>
      </c>
      <c r="K4299" s="72" t="str">
        <f>IFERROR(INDEX(#REF!,MATCH(INDEX(#REF!,MATCH($A4299,#REF!,0)),#REF!,0),'Recurrent profile helpers'!K$2)*IF($A4299="", "0", INDEX(#REF!,MATCH($A4299,#REF!,0))),"")</f>
        <v/>
      </c>
      <c r="L4299" s="72" t="str">
        <f>IFERROR(INDEX(#REF!,MATCH(INDEX(#REF!,MATCH($A4299,#REF!,0)),#REF!,0),'Recurrent profile helpers'!L$2)*IF($A4299="", "0", INDEX(#REF!,MATCH($A4299,#REF!,0))),"")</f>
        <v/>
      </c>
      <c r="M4299" s="72" t="str">
        <f>IFERROR(INDEX(#REF!,MATCH(INDEX(#REF!,MATCH($A4299,#REF!,0)),#REF!,0),'Recurrent profile helpers'!M$2)*IF($A4299="", "0", INDEX(#REF!,MATCH($A4299,#REF!,0))),"")</f>
        <v/>
      </c>
      <c r="N4299" s="72" t="str">
        <f>IFERROR(INDEX(#REF!,MATCH(INDEX(#REF!,MATCH($A4299,#REF!,0)),#REF!,0),'Recurrent profile helpers'!N$2)*IF($A4299="", "0", INDEX(#REF!,MATCH($A4299,#REF!,0))),"")</f>
        <v/>
      </c>
    </row>
    <row r="4300" spans="1:14">
      <c r="A4300" t="str">
        <f t="array" ref="A4300">IFERROR(INDEX(#REF!, SMALL(IF((MID(#REF!,2,1)="."),ROW($A$6:$A$4897)-ROW($A$6)+1,IF((MID(#REF!,3,1)="."),ROW($A$6:$A$4892)-ROW($A$6)+1)), ROW(4298:4298))),"" )</f>
        <v/>
      </c>
      <c r="B4300" s="72" t="str">
        <f>IF($A4300="", "", INDEX(#REF!,MATCH($A4300,#REF!,0)))</f>
        <v/>
      </c>
      <c r="C4300" s="72" t="str">
        <f>IFERROR(INDEX(#REF!,MATCH(INDEX(#REF!,MATCH($A4300,#REF!,0)),#REF!,0),'Recurrent profile helpers'!C$2)*IF($A4300="", "0", INDEX(#REF!,MATCH($A4300,#REF!,0))),"")</f>
        <v/>
      </c>
      <c r="D4300" s="72" t="str">
        <f>IFERROR(INDEX(#REF!,MATCH(INDEX(#REF!,MATCH($A4300,#REF!,0)),#REF!,0),'Recurrent profile helpers'!D$2)*IF($A4300="", "0", INDEX(#REF!,MATCH($A4300,#REF!,0))),"")</f>
        <v/>
      </c>
      <c r="E4300" s="72" t="str">
        <f>IFERROR(INDEX(#REF!,MATCH(INDEX(#REF!,MATCH($A4300,#REF!,0)),#REF!,0),'Recurrent profile helpers'!E$2)*IF($A4300="", "0", INDEX(#REF!,MATCH($A4300,#REF!,0))),"")</f>
        <v/>
      </c>
      <c r="F4300" s="72" t="str">
        <f>IFERROR(INDEX(#REF!,MATCH(INDEX(#REF!,MATCH($A4300,#REF!,0)),#REF!,0),'Recurrent profile helpers'!F$2)*IF($A4300="", "0", INDEX(#REF!,MATCH($A4300,#REF!,0))),"")</f>
        <v/>
      </c>
      <c r="G4300" s="72" t="str">
        <f>IFERROR(INDEX(#REF!,MATCH(INDEX(#REF!,MATCH($A4300,#REF!,0)),#REF!,0),'Recurrent profile helpers'!G$2)*IF($A4300="", "0", INDEX(#REF!,MATCH($A4300,#REF!,0))),"")</f>
        <v/>
      </c>
      <c r="H4300" s="72" t="str">
        <f>IFERROR(INDEX(#REF!,MATCH(INDEX(#REF!,MATCH($A4300,#REF!,0)),#REF!,0),'Recurrent profile helpers'!H$2)*IF($A4300="", "0", INDEX(#REF!,MATCH($A4300,#REF!,0))),"")</f>
        <v/>
      </c>
      <c r="I4300" s="72" t="str">
        <f>IFERROR(INDEX(#REF!,MATCH(INDEX(#REF!,MATCH($A4300,#REF!,0)),#REF!,0),'Recurrent profile helpers'!I$2)*IF($A4300="", "0", INDEX(#REF!,MATCH($A4300,#REF!,0))),"")</f>
        <v/>
      </c>
      <c r="J4300" s="72" t="str">
        <f>IFERROR(INDEX(#REF!,MATCH(INDEX(#REF!,MATCH($A4300,#REF!,0)),#REF!,0),'Recurrent profile helpers'!J$2)*IF($A4300="", "0", INDEX(#REF!,MATCH($A4300,#REF!,0))),"")</f>
        <v/>
      </c>
      <c r="K4300" s="72" t="str">
        <f>IFERROR(INDEX(#REF!,MATCH(INDEX(#REF!,MATCH($A4300,#REF!,0)),#REF!,0),'Recurrent profile helpers'!K$2)*IF($A4300="", "0", INDEX(#REF!,MATCH($A4300,#REF!,0))),"")</f>
        <v/>
      </c>
      <c r="L4300" s="72" t="str">
        <f>IFERROR(INDEX(#REF!,MATCH(INDEX(#REF!,MATCH($A4300,#REF!,0)),#REF!,0),'Recurrent profile helpers'!L$2)*IF($A4300="", "0", INDEX(#REF!,MATCH($A4300,#REF!,0))),"")</f>
        <v/>
      </c>
      <c r="M4300" s="72" t="str">
        <f>IFERROR(INDEX(#REF!,MATCH(INDEX(#REF!,MATCH($A4300,#REF!,0)),#REF!,0),'Recurrent profile helpers'!M$2)*IF($A4300="", "0", INDEX(#REF!,MATCH($A4300,#REF!,0))),"")</f>
        <v/>
      </c>
      <c r="N4300" s="72" t="str">
        <f>IFERROR(INDEX(#REF!,MATCH(INDEX(#REF!,MATCH($A4300,#REF!,0)),#REF!,0),'Recurrent profile helpers'!N$2)*IF($A4300="", "0", INDEX(#REF!,MATCH($A4300,#REF!,0))),"")</f>
        <v/>
      </c>
    </row>
    <row r="4301" spans="1:14">
      <c r="A4301" t="str">
        <f t="array" ref="A4301">IFERROR(INDEX(#REF!, SMALL(IF((MID(#REF!,2,1)="."),ROW($A$6:$A$4897)-ROW($A$6)+1,IF((MID(#REF!,3,1)="."),ROW($A$6:$A$4892)-ROW($A$6)+1)), ROW(4299:4299))),"" )</f>
        <v/>
      </c>
      <c r="B4301" s="72" t="str">
        <f>IF($A4301="", "", INDEX(#REF!,MATCH($A4301,#REF!,0)))</f>
        <v/>
      </c>
      <c r="C4301" s="72" t="str">
        <f>IFERROR(INDEX(#REF!,MATCH(INDEX(#REF!,MATCH($A4301,#REF!,0)),#REF!,0),'Recurrent profile helpers'!C$2)*IF($A4301="", "0", INDEX(#REF!,MATCH($A4301,#REF!,0))),"")</f>
        <v/>
      </c>
      <c r="D4301" s="72" t="str">
        <f>IFERROR(INDEX(#REF!,MATCH(INDEX(#REF!,MATCH($A4301,#REF!,0)),#REF!,0),'Recurrent profile helpers'!D$2)*IF($A4301="", "0", INDEX(#REF!,MATCH($A4301,#REF!,0))),"")</f>
        <v/>
      </c>
      <c r="E4301" s="72" t="str">
        <f>IFERROR(INDEX(#REF!,MATCH(INDEX(#REF!,MATCH($A4301,#REF!,0)),#REF!,0),'Recurrent profile helpers'!E$2)*IF($A4301="", "0", INDEX(#REF!,MATCH($A4301,#REF!,0))),"")</f>
        <v/>
      </c>
      <c r="F4301" s="72" t="str">
        <f>IFERROR(INDEX(#REF!,MATCH(INDEX(#REF!,MATCH($A4301,#REF!,0)),#REF!,0),'Recurrent profile helpers'!F$2)*IF($A4301="", "0", INDEX(#REF!,MATCH($A4301,#REF!,0))),"")</f>
        <v/>
      </c>
      <c r="G4301" s="72" t="str">
        <f>IFERROR(INDEX(#REF!,MATCH(INDEX(#REF!,MATCH($A4301,#REF!,0)),#REF!,0),'Recurrent profile helpers'!G$2)*IF($A4301="", "0", INDEX(#REF!,MATCH($A4301,#REF!,0))),"")</f>
        <v/>
      </c>
      <c r="H4301" s="72" t="str">
        <f>IFERROR(INDEX(#REF!,MATCH(INDEX(#REF!,MATCH($A4301,#REF!,0)),#REF!,0),'Recurrent profile helpers'!H$2)*IF($A4301="", "0", INDEX(#REF!,MATCH($A4301,#REF!,0))),"")</f>
        <v/>
      </c>
      <c r="I4301" s="72" t="str">
        <f>IFERROR(INDEX(#REF!,MATCH(INDEX(#REF!,MATCH($A4301,#REF!,0)),#REF!,0),'Recurrent profile helpers'!I$2)*IF($A4301="", "0", INDEX(#REF!,MATCH($A4301,#REF!,0))),"")</f>
        <v/>
      </c>
      <c r="J4301" s="72" t="str">
        <f>IFERROR(INDEX(#REF!,MATCH(INDEX(#REF!,MATCH($A4301,#REF!,0)),#REF!,0),'Recurrent profile helpers'!J$2)*IF($A4301="", "0", INDEX(#REF!,MATCH($A4301,#REF!,0))),"")</f>
        <v/>
      </c>
      <c r="K4301" s="72" t="str">
        <f>IFERROR(INDEX(#REF!,MATCH(INDEX(#REF!,MATCH($A4301,#REF!,0)),#REF!,0),'Recurrent profile helpers'!K$2)*IF($A4301="", "0", INDEX(#REF!,MATCH($A4301,#REF!,0))),"")</f>
        <v/>
      </c>
      <c r="L4301" s="72" t="str">
        <f>IFERROR(INDEX(#REF!,MATCH(INDEX(#REF!,MATCH($A4301,#REF!,0)),#REF!,0),'Recurrent profile helpers'!L$2)*IF($A4301="", "0", INDEX(#REF!,MATCH($A4301,#REF!,0))),"")</f>
        <v/>
      </c>
      <c r="M4301" s="72" t="str">
        <f>IFERROR(INDEX(#REF!,MATCH(INDEX(#REF!,MATCH($A4301,#REF!,0)),#REF!,0),'Recurrent profile helpers'!M$2)*IF($A4301="", "0", INDEX(#REF!,MATCH($A4301,#REF!,0))),"")</f>
        <v/>
      </c>
      <c r="N4301" s="72" t="str">
        <f>IFERROR(INDEX(#REF!,MATCH(INDEX(#REF!,MATCH($A4301,#REF!,0)),#REF!,0),'Recurrent profile helpers'!N$2)*IF($A4301="", "0", INDEX(#REF!,MATCH($A4301,#REF!,0))),"")</f>
        <v/>
      </c>
    </row>
    <row r="4302" spans="1:14">
      <c r="A4302" t="str">
        <f t="array" ref="A4302">IFERROR(INDEX(#REF!, SMALL(IF((MID(#REF!,2,1)="."),ROW($A$6:$A$4897)-ROW($A$6)+1,IF((MID(#REF!,3,1)="."),ROW($A$6:$A$4892)-ROW($A$6)+1)), ROW(4300:4300))),"" )</f>
        <v/>
      </c>
      <c r="B4302" s="72" t="str">
        <f>IF($A4302="", "", INDEX(#REF!,MATCH($A4302,#REF!,0)))</f>
        <v/>
      </c>
      <c r="C4302" s="72" t="str">
        <f>IFERROR(INDEX(#REF!,MATCH(INDEX(#REF!,MATCH($A4302,#REF!,0)),#REF!,0),'Recurrent profile helpers'!C$2)*IF($A4302="", "0", INDEX(#REF!,MATCH($A4302,#REF!,0))),"")</f>
        <v/>
      </c>
      <c r="D4302" s="72" t="str">
        <f>IFERROR(INDEX(#REF!,MATCH(INDEX(#REF!,MATCH($A4302,#REF!,0)),#REF!,0),'Recurrent profile helpers'!D$2)*IF($A4302="", "0", INDEX(#REF!,MATCH($A4302,#REF!,0))),"")</f>
        <v/>
      </c>
      <c r="E4302" s="72" t="str">
        <f>IFERROR(INDEX(#REF!,MATCH(INDEX(#REF!,MATCH($A4302,#REF!,0)),#REF!,0),'Recurrent profile helpers'!E$2)*IF($A4302="", "0", INDEX(#REF!,MATCH($A4302,#REF!,0))),"")</f>
        <v/>
      </c>
      <c r="F4302" s="72" t="str">
        <f>IFERROR(INDEX(#REF!,MATCH(INDEX(#REF!,MATCH($A4302,#REF!,0)),#REF!,0),'Recurrent profile helpers'!F$2)*IF($A4302="", "0", INDEX(#REF!,MATCH($A4302,#REF!,0))),"")</f>
        <v/>
      </c>
      <c r="G4302" s="72" t="str">
        <f>IFERROR(INDEX(#REF!,MATCH(INDEX(#REF!,MATCH($A4302,#REF!,0)),#REF!,0),'Recurrent profile helpers'!G$2)*IF($A4302="", "0", INDEX(#REF!,MATCH($A4302,#REF!,0))),"")</f>
        <v/>
      </c>
      <c r="H4302" s="72" t="str">
        <f>IFERROR(INDEX(#REF!,MATCH(INDEX(#REF!,MATCH($A4302,#REF!,0)),#REF!,0),'Recurrent profile helpers'!H$2)*IF($A4302="", "0", INDEX(#REF!,MATCH($A4302,#REF!,0))),"")</f>
        <v/>
      </c>
      <c r="I4302" s="72" t="str">
        <f>IFERROR(INDEX(#REF!,MATCH(INDEX(#REF!,MATCH($A4302,#REF!,0)),#REF!,0),'Recurrent profile helpers'!I$2)*IF($A4302="", "0", INDEX(#REF!,MATCH($A4302,#REF!,0))),"")</f>
        <v/>
      </c>
      <c r="J4302" s="72" t="str">
        <f>IFERROR(INDEX(#REF!,MATCH(INDEX(#REF!,MATCH($A4302,#REF!,0)),#REF!,0),'Recurrent profile helpers'!J$2)*IF($A4302="", "0", INDEX(#REF!,MATCH($A4302,#REF!,0))),"")</f>
        <v/>
      </c>
      <c r="K4302" s="72" t="str">
        <f>IFERROR(INDEX(#REF!,MATCH(INDEX(#REF!,MATCH($A4302,#REF!,0)),#REF!,0),'Recurrent profile helpers'!K$2)*IF($A4302="", "0", INDEX(#REF!,MATCH($A4302,#REF!,0))),"")</f>
        <v/>
      </c>
      <c r="L4302" s="72" t="str">
        <f>IFERROR(INDEX(#REF!,MATCH(INDEX(#REF!,MATCH($A4302,#REF!,0)),#REF!,0),'Recurrent profile helpers'!L$2)*IF($A4302="", "0", INDEX(#REF!,MATCH($A4302,#REF!,0))),"")</f>
        <v/>
      </c>
      <c r="M4302" s="72" t="str">
        <f>IFERROR(INDEX(#REF!,MATCH(INDEX(#REF!,MATCH($A4302,#REF!,0)),#REF!,0),'Recurrent profile helpers'!M$2)*IF($A4302="", "0", INDEX(#REF!,MATCH($A4302,#REF!,0))),"")</f>
        <v/>
      </c>
      <c r="N4302" s="72" t="str">
        <f>IFERROR(INDEX(#REF!,MATCH(INDEX(#REF!,MATCH($A4302,#REF!,0)),#REF!,0),'Recurrent profile helpers'!N$2)*IF($A4302="", "0", INDEX(#REF!,MATCH($A4302,#REF!,0))),"")</f>
        <v/>
      </c>
    </row>
    <row r="4303" spans="1:14">
      <c r="A4303" t="str">
        <f t="array" ref="A4303">IFERROR(INDEX(#REF!, SMALL(IF((MID(#REF!,2,1)="."),ROW($A$6:$A$4897)-ROW($A$6)+1,IF((MID(#REF!,3,1)="."),ROW($A$6:$A$4892)-ROW($A$6)+1)), ROW(4301:4301))),"" )</f>
        <v/>
      </c>
      <c r="B4303" s="72" t="str">
        <f>IF($A4303="", "", INDEX(#REF!,MATCH($A4303,#REF!,0)))</f>
        <v/>
      </c>
      <c r="C4303" s="72" t="str">
        <f>IFERROR(INDEX(#REF!,MATCH(INDEX(#REF!,MATCH($A4303,#REF!,0)),#REF!,0),'Recurrent profile helpers'!C$2)*IF($A4303="", "0", INDEX(#REF!,MATCH($A4303,#REF!,0))),"")</f>
        <v/>
      </c>
      <c r="D4303" s="72" t="str">
        <f>IFERROR(INDEX(#REF!,MATCH(INDEX(#REF!,MATCH($A4303,#REF!,0)),#REF!,0),'Recurrent profile helpers'!D$2)*IF($A4303="", "0", INDEX(#REF!,MATCH($A4303,#REF!,0))),"")</f>
        <v/>
      </c>
      <c r="E4303" s="72" t="str">
        <f>IFERROR(INDEX(#REF!,MATCH(INDEX(#REF!,MATCH($A4303,#REF!,0)),#REF!,0),'Recurrent profile helpers'!E$2)*IF($A4303="", "0", INDEX(#REF!,MATCH($A4303,#REF!,0))),"")</f>
        <v/>
      </c>
      <c r="F4303" s="72" t="str">
        <f>IFERROR(INDEX(#REF!,MATCH(INDEX(#REF!,MATCH($A4303,#REF!,0)),#REF!,0),'Recurrent profile helpers'!F$2)*IF($A4303="", "0", INDEX(#REF!,MATCH($A4303,#REF!,0))),"")</f>
        <v/>
      </c>
      <c r="G4303" s="72" t="str">
        <f>IFERROR(INDEX(#REF!,MATCH(INDEX(#REF!,MATCH($A4303,#REF!,0)),#REF!,0),'Recurrent profile helpers'!G$2)*IF($A4303="", "0", INDEX(#REF!,MATCH($A4303,#REF!,0))),"")</f>
        <v/>
      </c>
      <c r="H4303" s="72" t="str">
        <f>IFERROR(INDEX(#REF!,MATCH(INDEX(#REF!,MATCH($A4303,#REF!,0)),#REF!,0),'Recurrent profile helpers'!H$2)*IF($A4303="", "0", INDEX(#REF!,MATCH($A4303,#REF!,0))),"")</f>
        <v/>
      </c>
      <c r="I4303" s="72" t="str">
        <f>IFERROR(INDEX(#REF!,MATCH(INDEX(#REF!,MATCH($A4303,#REF!,0)),#REF!,0),'Recurrent profile helpers'!I$2)*IF($A4303="", "0", INDEX(#REF!,MATCH($A4303,#REF!,0))),"")</f>
        <v/>
      </c>
      <c r="J4303" s="72" t="str">
        <f>IFERROR(INDEX(#REF!,MATCH(INDEX(#REF!,MATCH($A4303,#REF!,0)),#REF!,0),'Recurrent profile helpers'!J$2)*IF($A4303="", "0", INDEX(#REF!,MATCH($A4303,#REF!,0))),"")</f>
        <v/>
      </c>
      <c r="K4303" s="72" t="str">
        <f>IFERROR(INDEX(#REF!,MATCH(INDEX(#REF!,MATCH($A4303,#REF!,0)),#REF!,0),'Recurrent profile helpers'!K$2)*IF($A4303="", "0", INDEX(#REF!,MATCH($A4303,#REF!,0))),"")</f>
        <v/>
      </c>
      <c r="L4303" s="72" t="str">
        <f>IFERROR(INDEX(#REF!,MATCH(INDEX(#REF!,MATCH($A4303,#REF!,0)),#REF!,0),'Recurrent profile helpers'!L$2)*IF($A4303="", "0", INDEX(#REF!,MATCH($A4303,#REF!,0))),"")</f>
        <v/>
      </c>
      <c r="M4303" s="72" t="str">
        <f>IFERROR(INDEX(#REF!,MATCH(INDEX(#REF!,MATCH($A4303,#REF!,0)),#REF!,0),'Recurrent profile helpers'!M$2)*IF($A4303="", "0", INDEX(#REF!,MATCH($A4303,#REF!,0))),"")</f>
        <v/>
      </c>
      <c r="N4303" s="72" t="str">
        <f>IFERROR(INDEX(#REF!,MATCH(INDEX(#REF!,MATCH($A4303,#REF!,0)),#REF!,0),'Recurrent profile helpers'!N$2)*IF($A4303="", "0", INDEX(#REF!,MATCH($A4303,#REF!,0))),"")</f>
        <v/>
      </c>
    </row>
    <row r="4304" spans="1:14">
      <c r="A4304" t="str">
        <f t="array" ref="A4304">IFERROR(INDEX(#REF!, SMALL(IF((MID(#REF!,2,1)="."),ROW($A$6:$A$4897)-ROW($A$6)+1,IF((MID(#REF!,3,1)="."),ROW($A$6:$A$4892)-ROW($A$6)+1)), ROW(4302:4302))),"" )</f>
        <v/>
      </c>
      <c r="B4304" s="72" t="str">
        <f>IF($A4304="", "", INDEX(#REF!,MATCH($A4304,#REF!,0)))</f>
        <v/>
      </c>
      <c r="C4304" s="72" t="str">
        <f>IFERROR(INDEX(#REF!,MATCH(INDEX(#REF!,MATCH($A4304,#REF!,0)),#REF!,0),'Recurrent profile helpers'!C$2)*IF($A4304="", "0", INDEX(#REF!,MATCH($A4304,#REF!,0))),"")</f>
        <v/>
      </c>
      <c r="D4304" s="72" t="str">
        <f>IFERROR(INDEX(#REF!,MATCH(INDEX(#REF!,MATCH($A4304,#REF!,0)),#REF!,0),'Recurrent profile helpers'!D$2)*IF($A4304="", "0", INDEX(#REF!,MATCH($A4304,#REF!,0))),"")</f>
        <v/>
      </c>
      <c r="E4304" s="72" t="str">
        <f>IFERROR(INDEX(#REF!,MATCH(INDEX(#REF!,MATCH($A4304,#REF!,0)),#REF!,0),'Recurrent profile helpers'!E$2)*IF($A4304="", "0", INDEX(#REF!,MATCH($A4304,#REF!,0))),"")</f>
        <v/>
      </c>
      <c r="F4304" s="72" t="str">
        <f>IFERROR(INDEX(#REF!,MATCH(INDEX(#REF!,MATCH($A4304,#REF!,0)),#REF!,0),'Recurrent profile helpers'!F$2)*IF($A4304="", "0", INDEX(#REF!,MATCH($A4304,#REF!,0))),"")</f>
        <v/>
      </c>
      <c r="G4304" s="72" t="str">
        <f>IFERROR(INDEX(#REF!,MATCH(INDEX(#REF!,MATCH($A4304,#REF!,0)),#REF!,0),'Recurrent profile helpers'!G$2)*IF($A4304="", "0", INDEX(#REF!,MATCH($A4304,#REF!,0))),"")</f>
        <v/>
      </c>
      <c r="H4304" s="72" t="str">
        <f>IFERROR(INDEX(#REF!,MATCH(INDEX(#REF!,MATCH($A4304,#REF!,0)),#REF!,0),'Recurrent profile helpers'!H$2)*IF($A4304="", "0", INDEX(#REF!,MATCH($A4304,#REF!,0))),"")</f>
        <v/>
      </c>
      <c r="I4304" s="72" t="str">
        <f>IFERROR(INDEX(#REF!,MATCH(INDEX(#REF!,MATCH($A4304,#REF!,0)),#REF!,0),'Recurrent profile helpers'!I$2)*IF($A4304="", "0", INDEX(#REF!,MATCH($A4304,#REF!,0))),"")</f>
        <v/>
      </c>
      <c r="J4304" s="72" t="str">
        <f>IFERROR(INDEX(#REF!,MATCH(INDEX(#REF!,MATCH($A4304,#REF!,0)),#REF!,0),'Recurrent profile helpers'!J$2)*IF($A4304="", "0", INDEX(#REF!,MATCH($A4304,#REF!,0))),"")</f>
        <v/>
      </c>
      <c r="K4304" s="72" t="str">
        <f>IFERROR(INDEX(#REF!,MATCH(INDEX(#REF!,MATCH($A4304,#REF!,0)),#REF!,0),'Recurrent profile helpers'!K$2)*IF($A4304="", "0", INDEX(#REF!,MATCH($A4304,#REF!,0))),"")</f>
        <v/>
      </c>
      <c r="L4304" s="72" t="str">
        <f>IFERROR(INDEX(#REF!,MATCH(INDEX(#REF!,MATCH($A4304,#REF!,0)),#REF!,0),'Recurrent profile helpers'!L$2)*IF($A4304="", "0", INDEX(#REF!,MATCH($A4304,#REF!,0))),"")</f>
        <v/>
      </c>
      <c r="M4304" s="72" t="str">
        <f>IFERROR(INDEX(#REF!,MATCH(INDEX(#REF!,MATCH($A4304,#REF!,0)),#REF!,0),'Recurrent profile helpers'!M$2)*IF($A4304="", "0", INDEX(#REF!,MATCH($A4304,#REF!,0))),"")</f>
        <v/>
      </c>
      <c r="N4304" s="72" t="str">
        <f>IFERROR(INDEX(#REF!,MATCH(INDEX(#REF!,MATCH($A4304,#REF!,0)),#REF!,0),'Recurrent profile helpers'!N$2)*IF($A4304="", "0", INDEX(#REF!,MATCH($A4304,#REF!,0))),"")</f>
        <v/>
      </c>
    </row>
    <row r="4305" spans="1:14">
      <c r="A4305" t="str">
        <f t="array" ref="A4305">IFERROR(INDEX(#REF!, SMALL(IF((MID(#REF!,2,1)="."),ROW($A$6:$A$4897)-ROW($A$6)+1,IF((MID(#REF!,3,1)="."),ROW($A$6:$A$4892)-ROW($A$6)+1)), ROW(4303:4303))),"" )</f>
        <v/>
      </c>
      <c r="B4305" s="72" t="str">
        <f>IF($A4305="", "", INDEX(#REF!,MATCH($A4305,#REF!,0)))</f>
        <v/>
      </c>
      <c r="C4305" s="72" t="str">
        <f>IFERROR(INDEX(#REF!,MATCH(INDEX(#REF!,MATCH($A4305,#REF!,0)),#REF!,0),'Recurrent profile helpers'!C$2)*IF($A4305="", "0", INDEX(#REF!,MATCH($A4305,#REF!,0))),"")</f>
        <v/>
      </c>
      <c r="D4305" s="72" t="str">
        <f>IFERROR(INDEX(#REF!,MATCH(INDEX(#REF!,MATCH($A4305,#REF!,0)),#REF!,0),'Recurrent profile helpers'!D$2)*IF($A4305="", "0", INDEX(#REF!,MATCH($A4305,#REF!,0))),"")</f>
        <v/>
      </c>
      <c r="E4305" s="72" t="str">
        <f>IFERROR(INDEX(#REF!,MATCH(INDEX(#REF!,MATCH($A4305,#REF!,0)),#REF!,0),'Recurrent profile helpers'!E$2)*IF($A4305="", "0", INDEX(#REF!,MATCH($A4305,#REF!,0))),"")</f>
        <v/>
      </c>
      <c r="F4305" s="72" t="str">
        <f>IFERROR(INDEX(#REF!,MATCH(INDEX(#REF!,MATCH($A4305,#REF!,0)),#REF!,0),'Recurrent profile helpers'!F$2)*IF($A4305="", "0", INDEX(#REF!,MATCH($A4305,#REF!,0))),"")</f>
        <v/>
      </c>
      <c r="G4305" s="72" t="str">
        <f>IFERROR(INDEX(#REF!,MATCH(INDEX(#REF!,MATCH($A4305,#REF!,0)),#REF!,0),'Recurrent profile helpers'!G$2)*IF($A4305="", "0", INDEX(#REF!,MATCH($A4305,#REF!,0))),"")</f>
        <v/>
      </c>
      <c r="H4305" s="72" t="str">
        <f>IFERROR(INDEX(#REF!,MATCH(INDEX(#REF!,MATCH($A4305,#REF!,0)),#REF!,0),'Recurrent profile helpers'!H$2)*IF($A4305="", "0", INDEX(#REF!,MATCH($A4305,#REF!,0))),"")</f>
        <v/>
      </c>
      <c r="I4305" s="72" t="str">
        <f>IFERROR(INDEX(#REF!,MATCH(INDEX(#REF!,MATCH($A4305,#REF!,0)),#REF!,0),'Recurrent profile helpers'!I$2)*IF($A4305="", "0", INDEX(#REF!,MATCH($A4305,#REF!,0))),"")</f>
        <v/>
      </c>
      <c r="J4305" s="72" t="str">
        <f>IFERROR(INDEX(#REF!,MATCH(INDEX(#REF!,MATCH($A4305,#REF!,0)),#REF!,0),'Recurrent profile helpers'!J$2)*IF($A4305="", "0", INDEX(#REF!,MATCH($A4305,#REF!,0))),"")</f>
        <v/>
      </c>
      <c r="K4305" s="72" t="str">
        <f>IFERROR(INDEX(#REF!,MATCH(INDEX(#REF!,MATCH($A4305,#REF!,0)),#REF!,0),'Recurrent profile helpers'!K$2)*IF($A4305="", "0", INDEX(#REF!,MATCH($A4305,#REF!,0))),"")</f>
        <v/>
      </c>
      <c r="L4305" s="72" t="str">
        <f>IFERROR(INDEX(#REF!,MATCH(INDEX(#REF!,MATCH($A4305,#REF!,0)),#REF!,0),'Recurrent profile helpers'!L$2)*IF($A4305="", "0", INDEX(#REF!,MATCH($A4305,#REF!,0))),"")</f>
        <v/>
      </c>
      <c r="M4305" s="72" t="str">
        <f>IFERROR(INDEX(#REF!,MATCH(INDEX(#REF!,MATCH($A4305,#REF!,0)),#REF!,0),'Recurrent profile helpers'!M$2)*IF($A4305="", "0", INDEX(#REF!,MATCH($A4305,#REF!,0))),"")</f>
        <v/>
      </c>
      <c r="N4305" s="72" t="str">
        <f>IFERROR(INDEX(#REF!,MATCH(INDEX(#REF!,MATCH($A4305,#REF!,0)),#REF!,0),'Recurrent profile helpers'!N$2)*IF($A4305="", "0", INDEX(#REF!,MATCH($A4305,#REF!,0))),"")</f>
        <v/>
      </c>
    </row>
    <row r="4306" spans="1:14">
      <c r="A4306" t="str">
        <f t="array" ref="A4306">IFERROR(INDEX(#REF!, SMALL(IF((MID(#REF!,2,1)="."),ROW($A$6:$A$4897)-ROW($A$6)+1,IF((MID(#REF!,3,1)="."),ROW($A$6:$A$4892)-ROW($A$6)+1)), ROW(4304:4304))),"" )</f>
        <v/>
      </c>
      <c r="B4306" s="72" t="str">
        <f>IF($A4306="", "", INDEX(#REF!,MATCH($A4306,#REF!,0)))</f>
        <v/>
      </c>
      <c r="C4306" s="72" t="str">
        <f>IFERROR(INDEX(#REF!,MATCH(INDEX(#REF!,MATCH($A4306,#REF!,0)),#REF!,0),'Recurrent profile helpers'!C$2)*IF($A4306="", "0", INDEX(#REF!,MATCH($A4306,#REF!,0))),"")</f>
        <v/>
      </c>
      <c r="D4306" s="72" t="str">
        <f>IFERROR(INDEX(#REF!,MATCH(INDEX(#REF!,MATCH($A4306,#REF!,0)),#REF!,0),'Recurrent profile helpers'!D$2)*IF($A4306="", "0", INDEX(#REF!,MATCH($A4306,#REF!,0))),"")</f>
        <v/>
      </c>
      <c r="E4306" s="72" t="str">
        <f>IFERROR(INDEX(#REF!,MATCH(INDEX(#REF!,MATCH($A4306,#REF!,0)),#REF!,0),'Recurrent profile helpers'!E$2)*IF($A4306="", "0", INDEX(#REF!,MATCH($A4306,#REF!,0))),"")</f>
        <v/>
      </c>
      <c r="F4306" s="72" t="str">
        <f>IFERROR(INDEX(#REF!,MATCH(INDEX(#REF!,MATCH($A4306,#REF!,0)),#REF!,0),'Recurrent profile helpers'!F$2)*IF($A4306="", "0", INDEX(#REF!,MATCH($A4306,#REF!,0))),"")</f>
        <v/>
      </c>
      <c r="G4306" s="72" t="str">
        <f>IFERROR(INDEX(#REF!,MATCH(INDEX(#REF!,MATCH($A4306,#REF!,0)),#REF!,0),'Recurrent profile helpers'!G$2)*IF($A4306="", "0", INDEX(#REF!,MATCH($A4306,#REF!,0))),"")</f>
        <v/>
      </c>
      <c r="H4306" s="72" t="str">
        <f>IFERROR(INDEX(#REF!,MATCH(INDEX(#REF!,MATCH($A4306,#REF!,0)),#REF!,0),'Recurrent profile helpers'!H$2)*IF($A4306="", "0", INDEX(#REF!,MATCH($A4306,#REF!,0))),"")</f>
        <v/>
      </c>
      <c r="I4306" s="72" t="str">
        <f>IFERROR(INDEX(#REF!,MATCH(INDEX(#REF!,MATCH($A4306,#REF!,0)),#REF!,0),'Recurrent profile helpers'!I$2)*IF($A4306="", "0", INDEX(#REF!,MATCH($A4306,#REF!,0))),"")</f>
        <v/>
      </c>
      <c r="J4306" s="72" t="str">
        <f>IFERROR(INDEX(#REF!,MATCH(INDEX(#REF!,MATCH($A4306,#REF!,0)),#REF!,0),'Recurrent profile helpers'!J$2)*IF($A4306="", "0", INDEX(#REF!,MATCH($A4306,#REF!,0))),"")</f>
        <v/>
      </c>
      <c r="K4306" s="72" t="str">
        <f>IFERROR(INDEX(#REF!,MATCH(INDEX(#REF!,MATCH($A4306,#REF!,0)),#REF!,0),'Recurrent profile helpers'!K$2)*IF($A4306="", "0", INDEX(#REF!,MATCH($A4306,#REF!,0))),"")</f>
        <v/>
      </c>
      <c r="L4306" s="72" t="str">
        <f>IFERROR(INDEX(#REF!,MATCH(INDEX(#REF!,MATCH($A4306,#REF!,0)),#REF!,0),'Recurrent profile helpers'!L$2)*IF($A4306="", "0", INDEX(#REF!,MATCH($A4306,#REF!,0))),"")</f>
        <v/>
      </c>
      <c r="M4306" s="72" t="str">
        <f>IFERROR(INDEX(#REF!,MATCH(INDEX(#REF!,MATCH($A4306,#REF!,0)),#REF!,0),'Recurrent profile helpers'!M$2)*IF($A4306="", "0", INDEX(#REF!,MATCH($A4306,#REF!,0))),"")</f>
        <v/>
      </c>
      <c r="N4306" s="72" t="str">
        <f>IFERROR(INDEX(#REF!,MATCH(INDEX(#REF!,MATCH($A4306,#REF!,0)),#REF!,0),'Recurrent profile helpers'!N$2)*IF($A4306="", "0", INDEX(#REF!,MATCH($A4306,#REF!,0))),"")</f>
        <v/>
      </c>
    </row>
    <row r="4307" spans="1:14">
      <c r="A4307" t="str">
        <f t="array" ref="A4307">IFERROR(INDEX(#REF!, SMALL(IF((MID(#REF!,2,1)="."),ROW($A$6:$A$4897)-ROW($A$6)+1,IF((MID(#REF!,3,1)="."),ROW($A$6:$A$4892)-ROW($A$6)+1)), ROW(4305:4305))),"" )</f>
        <v/>
      </c>
      <c r="B4307" s="72" t="str">
        <f>IF($A4307="", "", INDEX(#REF!,MATCH($A4307,#REF!,0)))</f>
        <v/>
      </c>
      <c r="C4307" s="72" t="str">
        <f>IFERROR(INDEX(#REF!,MATCH(INDEX(#REF!,MATCH($A4307,#REF!,0)),#REF!,0),'Recurrent profile helpers'!C$2)*IF($A4307="", "0", INDEX(#REF!,MATCH($A4307,#REF!,0))),"")</f>
        <v/>
      </c>
      <c r="D4307" s="72" t="str">
        <f>IFERROR(INDEX(#REF!,MATCH(INDEX(#REF!,MATCH($A4307,#REF!,0)),#REF!,0),'Recurrent profile helpers'!D$2)*IF($A4307="", "0", INDEX(#REF!,MATCH($A4307,#REF!,0))),"")</f>
        <v/>
      </c>
      <c r="E4307" s="72" t="str">
        <f>IFERROR(INDEX(#REF!,MATCH(INDEX(#REF!,MATCH($A4307,#REF!,0)),#REF!,0),'Recurrent profile helpers'!E$2)*IF($A4307="", "0", INDEX(#REF!,MATCH($A4307,#REF!,0))),"")</f>
        <v/>
      </c>
      <c r="F4307" s="72" t="str">
        <f>IFERROR(INDEX(#REF!,MATCH(INDEX(#REF!,MATCH($A4307,#REF!,0)),#REF!,0),'Recurrent profile helpers'!F$2)*IF($A4307="", "0", INDEX(#REF!,MATCH($A4307,#REF!,0))),"")</f>
        <v/>
      </c>
      <c r="G4307" s="72" t="str">
        <f>IFERROR(INDEX(#REF!,MATCH(INDEX(#REF!,MATCH($A4307,#REF!,0)),#REF!,0),'Recurrent profile helpers'!G$2)*IF($A4307="", "0", INDEX(#REF!,MATCH($A4307,#REF!,0))),"")</f>
        <v/>
      </c>
      <c r="H4307" s="72" t="str">
        <f>IFERROR(INDEX(#REF!,MATCH(INDEX(#REF!,MATCH($A4307,#REF!,0)),#REF!,0),'Recurrent profile helpers'!H$2)*IF($A4307="", "0", INDEX(#REF!,MATCH($A4307,#REF!,0))),"")</f>
        <v/>
      </c>
      <c r="I4307" s="72" t="str">
        <f>IFERROR(INDEX(#REF!,MATCH(INDEX(#REF!,MATCH($A4307,#REF!,0)),#REF!,0),'Recurrent profile helpers'!I$2)*IF($A4307="", "0", INDEX(#REF!,MATCH($A4307,#REF!,0))),"")</f>
        <v/>
      </c>
      <c r="J4307" s="72" t="str">
        <f>IFERROR(INDEX(#REF!,MATCH(INDEX(#REF!,MATCH($A4307,#REF!,0)),#REF!,0),'Recurrent profile helpers'!J$2)*IF($A4307="", "0", INDEX(#REF!,MATCH($A4307,#REF!,0))),"")</f>
        <v/>
      </c>
      <c r="K4307" s="72" t="str">
        <f>IFERROR(INDEX(#REF!,MATCH(INDEX(#REF!,MATCH($A4307,#REF!,0)),#REF!,0),'Recurrent profile helpers'!K$2)*IF($A4307="", "0", INDEX(#REF!,MATCH($A4307,#REF!,0))),"")</f>
        <v/>
      </c>
      <c r="L4307" s="72" t="str">
        <f>IFERROR(INDEX(#REF!,MATCH(INDEX(#REF!,MATCH($A4307,#REF!,0)),#REF!,0),'Recurrent profile helpers'!L$2)*IF($A4307="", "0", INDEX(#REF!,MATCH($A4307,#REF!,0))),"")</f>
        <v/>
      </c>
      <c r="M4307" s="72" t="str">
        <f>IFERROR(INDEX(#REF!,MATCH(INDEX(#REF!,MATCH($A4307,#REF!,0)),#REF!,0),'Recurrent profile helpers'!M$2)*IF($A4307="", "0", INDEX(#REF!,MATCH($A4307,#REF!,0))),"")</f>
        <v/>
      </c>
      <c r="N4307" s="72" t="str">
        <f>IFERROR(INDEX(#REF!,MATCH(INDEX(#REF!,MATCH($A4307,#REF!,0)),#REF!,0),'Recurrent profile helpers'!N$2)*IF($A4307="", "0", INDEX(#REF!,MATCH($A4307,#REF!,0))),"")</f>
        <v/>
      </c>
    </row>
    <row r="4308" spans="1:14">
      <c r="A4308" t="str">
        <f t="array" ref="A4308">IFERROR(INDEX(#REF!, SMALL(IF((MID(#REF!,2,1)="."),ROW($A$6:$A$4897)-ROW($A$6)+1,IF((MID(#REF!,3,1)="."),ROW($A$6:$A$4892)-ROW($A$6)+1)), ROW(4306:4306))),"" )</f>
        <v/>
      </c>
      <c r="B4308" s="72" t="str">
        <f>IF($A4308="", "", INDEX(#REF!,MATCH($A4308,#REF!,0)))</f>
        <v/>
      </c>
      <c r="C4308" s="72" t="str">
        <f>IFERROR(INDEX(#REF!,MATCH(INDEX(#REF!,MATCH($A4308,#REF!,0)),#REF!,0),'Recurrent profile helpers'!C$2)*IF($A4308="", "0", INDEX(#REF!,MATCH($A4308,#REF!,0))),"")</f>
        <v/>
      </c>
      <c r="D4308" s="72" t="str">
        <f>IFERROR(INDEX(#REF!,MATCH(INDEX(#REF!,MATCH($A4308,#REF!,0)),#REF!,0),'Recurrent profile helpers'!D$2)*IF($A4308="", "0", INDEX(#REF!,MATCH($A4308,#REF!,0))),"")</f>
        <v/>
      </c>
      <c r="E4308" s="72" t="str">
        <f>IFERROR(INDEX(#REF!,MATCH(INDEX(#REF!,MATCH($A4308,#REF!,0)),#REF!,0),'Recurrent profile helpers'!E$2)*IF($A4308="", "0", INDEX(#REF!,MATCH($A4308,#REF!,0))),"")</f>
        <v/>
      </c>
      <c r="F4308" s="72" t="str">
        <f>IFERROR(INDEX(#REF!,MATCH(INDEX(#REF!,MATCH($A4308,#REF!,0)),#REF!,0),'Recurrent profile helpers'!F$2)*IF($A4308="", "0", INDEX(#REF!,MATCH($A4308,#REF!,0))),"")</f>
        <v/>
      </c>
      <c r="G4308" s="72" t="str">
        <f>IFERROR(INDEX(#REF!,MATCH(INDEX(#REF!,MATCH($A4308,#REF!,0)),#REF!,0),'Recurrent profile helpers'!G$2)*IF($A4308="", "0", INDEX(#REF!,MATCH($A4308,#REF!,0))),"")</f>
        <v/>
      </c>
      <c r="H4308" s="72" t="str">
        <f>IFERROR(INDEX(#REF!,MATCH(INDEX(#REF!,MATCH($A4308,#REF!,0)),#REF!,0),'Recurrent profile helpers'!H$2)*IF($A4308="", "0", INDEX(#REF!,MATCH($A4308,#REF!,0))),"")</f>
        <v/>
      </c>
      <c r="I4308" s="72" t="str">
        <f>IFERROR(INDEX(#REF!,MATCH(INDEX(#REF!,MATCH($A4308,#REF!,0)),#REF!,0),'Recurrent profile helpers'!I$2)*IF($A4308="", "0", INDEX(#REF!,MATCH($A4308,#REF!,0))),"")</f>
        <v/>
      </c>
      <c r="J4308" s="72" t="str">
        <f>IFERROR(INDEX(#REF!,MATCH(INDEX(#REF!,MATCH($A4308,#REF!,0)),#REF!,0),'Recurrent profile helpers'!J$2)*IF($A4308="", "0", INDEX(#REF!,MATCH($A4308,#REF!,0))),"")</f>
        <v/>
      </c>
      <c r="K4308" s="72" t="str">
        <f>IFERROR(INDEX(#REF!,MATCH(INDEX(#REF!,MATCH($A4308,#REF!,0)),#REF!,0),'Recurrent profile helpers'!K$2)*IF($A4308="", "0", INDEX(#REF!,MATCH($A4308,#REF!,0))),"")</f>
        <v/>
      </c>
      <c r="L4308" s="72" t="str">
        <f>IFERROR(INDEX(#REF!,MATCH(INDEX(#REF!,MATCH($A4308,#REF!,0)),#REF!,0),'Recurrent profile helpers'!L$2)*IF($A4308="", "0", INDEX(#REF!,MATCH($A4308,#REF!,0))),"")</f>
        <v/>
      </c>
      <c r="M4308" s="72" t="str">
        <f>IFERROR(INDEX(#REF!,MATCH(INDEX(#REF!,MATCH($A4308,#REF!,0)),#REF!,0),'Recurrent profile helpers'!M$2)*IF($A4308="", "0", INDEX(#REF!,MATCH($A4308,#REF!,0))),"")</f>
        <v/>
      </c>
      <c r="N4308" s="72" t="str">
        <f>IFERROR(INDEX(#REF!,MATCH(INDEX(#REF!,MATCH($A4308,#REF!,0)),#REF!,0),'Recurrent profile helpers'!N$2)*IF($A4308="", "0", INDEX(#REF!,MATCH($A4308,#REF!,0))),"")</f>
        <v/>
      </c>
    </row>
    <row r="4309" spans="1:14">
      <c r="A4309" t="str">
        <f t="array" ref="A4309">IFERROR(INDEX(#REF!, SMALL(IF((MID(#REF!,2,1)="."),ROW($A$6:$A$4897)-ROW($A$6)+1,IF((MID(#REF!,3,1)="."),ROW($A$6:$A$4892)-ROW($A$6)+1)), ROW(4307:4307))),"" )</f>
        <v/>
      </c>
      <c r="B4309" s="72" t="str">
        <f>IF($A4309="", "", INDEX(#REF!,MATCH($A4309,#REF!,0)))</f>
        <v/>
      </c>
      <c r="C4309" s="72" t="str">
        <f>IFERROR(INDEX(#REF!,MATCH(INDEX(#REF!,MATCH($A4309,#REF!,0)),#REF!,0),'Recurrent profile helpers'!C$2)*IF($A4309="", "0", INDEX(#REF!,MATCH($A4309,#REF!,0))),"")</f>
        <v/>
      </c>
      <c r="D4309" s="72" t="str">
        <f>IFERROR(INDEX(#REF!,MATCH(INDEX(#REF!,MATCH($A4309,#REF!,0)),#REF!,0),'Recurrent profile helpers'!D$2)*IF($A4309="", "0", INDEX(#REF!,MATCH($A4309,#REF!,0))),"")</f>
        <v/>
      </c>
      <c r="E4309" s="72" t="str">
        <f>IFERROR(INDEX(#REF!,MATCH(INDEX(#REF!,MATCH($A4309,#REF!,0)),#REF!,0),'Recurrent profile helpers'!E$2)*IF($A4309="", "0", INDEX(#REF!,MATCH($A4309,#REF!,0))),"")</f>
        <v/>
      </c>
      <c r="F4309" s="72" t="str">
        <f>IFERROR(INDEX(#REF!,MATCH(INDEX(#REF!,MATCH($A4309,#REF!,0)),#REF!,0),'Recurrent profile helpers'!F$2)*IF($A4309="", "0", INDEX(#REF!,MATCH($A4309,#REF!,0))),"")</f>
        <v/>
      </c>
      <c r="G4309" s="72" t="str">
        <f>IFERROR(INDEX(#REF!,MATCH(INDEX(#REF!,MATCH($A4309,#REF!,0)),#REF!,0),'Recurrent profile helpers'!G$2)*IF($A4309="", "0", INDEX(#REF!,MATCH($A4309,#REF!,0))),"")</f>
        <v/>
      </c>
      <c r="H4309" s="72" t="str">
        <f>IFERROR(INDEX(#REF!,MATCH(INDEX(#REF!,MATCH($A4309,#REF!,0)),#REF!,0),'Recurrent profile helpers'!H$2)*IF($A4309="", "0", INDEX(#REF!,MATCH($A4309,#REF!,0))),"")</f>
        <v/>
      </c>
      <c r="I4309" s="72" t="str">
        <f>IFERROR(INDEX(#REF!,MATCH(INDEX(#REF!,MATCH($A4309,#REF!,0)),#REF!,0),'Recurrent profile helpers'!I$2)*IF($A4309="", "0", INDEX(#REF!,MATCH($A4309,#REF!,0))),"")</f>
        <v/>
      </c>
      <c r="J4309" s="72" t="str">
        <f>IFERROR(INDEX(#REF!,MATCH(INDEX(#REF!,MATCH($A4309,#REF!,0)),#REF!,0),'Recurrent profile helpers'!J$2)*IF($A4309="", "0", INDEX(#REF!,MATCH($A4309,#REF!,0))),"")</f>
        <v/>
      </c>
      <c r="K4309" s="72" t="str">
        <f>IFERROR(INDEX(#REF!,MATCH(INDEX(#REF!,MATCH($A4309,#REF!,0)),#REF!,0),'Recurrent profile helpers'!K$2)*IF($A4309="", "0", INDEX(#REF!,MATCH($A4309,#REF!,0))),"")</f>
        <v/>
      </c>
      <c r="L4309" s="72" t="str">
        <f>IFERROR(INDEX(#REF!,MATCH(INDEX(#REF!,MATCH($A4309,#REF!,0)),#REF!,0),'Recurrent profile helpers'!L$2)*IF($A4309="", "0", INDEX(#REF!,MATCH($A4309,#REF!,0))),"")</f>
        <v/>
      </c>
      <c r="M4309" s="72" t="str">
        <f>IFERROR(INDEX(#REF!,MATCH(INDEX(#REF!,MATCH($A4309,#REF!,0)),#REF!,0),'Recurrent profile helpers'!M$2)*IF($A4309="", "0", INDEX(#REF!,MATCH($A4309,#REF!,0))),"")</f>
        <v/>
      </c>
      <c r="N4309" s="72" t="str">
        <f>IFERROR(INDEX(#REF!,MATCH(INDEX(#REF!,MATCH($A4309,#REF!,0)),#REF!,0),'Recurrent profile helpers'!N$2)*IF($A4309="", "0", INDEX(#REF!,MATCH($A4309,#REF!,0))),"")</f>
        <v/>
      </c>
    </row>
    <row r="4310" spans="1:14">
      <c r="A4310" t="str">
        <f t="array" ref="A4310">IFERROR(INDEX(#REF!, SMALL(IF((MID(#REF!,2,1)="."),ROW($A$6:$A$4897)-ROW($A$6)+1,IF((MID(#REF!,3,1)="."),ROW($A$6:$A$4892)-ROW($A$6)+1)), ROW(4308:4308))),"" )</f>
        <v/>
      </c>
      <c r="B4310" s="72" t="str">
        <f>IF($A4310="", "", INDEX(#REF!,MATCH($A4310,#REF!,0)))</f>
        <v/>
      </c>
      <c r="C4310" s="72" t="str">
        <f>IFERROR(INDEX(#REF!,MATCH(INDEX(#REF!,MATCH($A4310,#REF!,0)),#REF!,0),'Recurrent profile helpers'!C$2)*IF($A4310="", "0", INDEX(#REF!,MATCH($A4310,#REF!,0))),"")</f>
        <v/>
      </c>
      <c r="D4310" s="72" t="str">
        <f>IFERROR(INDEX(#REF!,MATCH(INDEX(#REF!,MATCH($A4310,#REF!,0)),#REF!,0),'Recurrent profile helpers'!D$2)*IF($A4310="", "0", INDEX(#REF!,MATCH($A4310,#REF!,0))),"")</f>
        <v/>
      </c>
      <c r="E4310" s="72" t="str">
        <f>IFERROR(INDEX(#REF!,MATCH(INDEX(#REF!,MATCH($A4310,#REF!,0)),#REF!,0),'Recurrent profile helpers'!E$2)*IF($A4310="", "0", INDEX(#REF!,MATCH($A4310,#REF!,0))),"")</f>
        <v/>
      </c>
      <c r="F4310" s="72" t="str">
        <f>IFERROR(INDEX(#REF!,MATCH(INDEX(#REF!,MATCH($A4310,#REF!,0)),#REF!,0),'Recurrent profile helpers'!F$2)*IF($A4310="", "0", INDEX(#REF!,MATCH($A4310,#REF!,0))),"")</f>
        <v/>
      </c>
      <c r="G4310" s="72" t="str">
        <f>IFERROR(INDEX(#REF!,MATCH(INDEX(#REF!,MATCH($A4310,#REF!,0)),#REF!,0),'Recurrent profile helpers'!G$2)*IF($A4310="", "0", INDEX(#REF!,MATCH($A4310,#REF!,0))),"")</f>
        <v/>
      </c>
      <c r="H4310" s="72" t="str">
        <f>IFERROR(INDEX(#REF!,MATCH(INDEX(#REF!,MATCH($A4310,#REF!,0)),#REF!,0),'Recurrent profile helpers'!H$2)*IF($A4310="", "0", INDEX(#REF!,MATCH($A4310,#REF!,0))),"")</f>
        <v/>
      </c>
      <c r="I4310" s="72" t="str">
        <f>IFERROR(INDEX(#REF!,MATCH(INDEX(#REF!,MATCH($A4310,#REF!,0)),#REF!,0),'Recurrent profile helpers'!I$2)*IF($A4310="", "0", INDEX(#REF!,MATCH($A4310,#REF!,0))),"")</f>
        <v/>
      </c>
      <c r="J4310" s="72" t="str">
        <f>IFERROR(INDEX(#REF!,MATCH(INDEX(#REF!,MATCH($A4310,#REF!,0)),#REF!,0),'Recurrent profile helpers'!J$2)*IF($A4310="", "0", INDEX(#REF!,MATCH($A4310,#REF!,0))),"")</f>
        <v/>
      </c>
      <c r="K4310" s="72" t="str">
        <f>IFERROR(INDEX(#REF!,MATCH(INDEX(#REF!,MATCH($A4310,#REF!,0)),#REF!,0),'Recurrent profile helpers'!K$2)*IF($A4310="", "0", INDEX(#REF!,MATCH($A4310,#REF!,0))),"")</f>
        <v/>
      </c>
      <c r="L4310" s="72" t="str">
        <f>IFERROR(INDEX(#REF!,MATCH(INDEX(#REF!,MATCH($A4310,#REF!,0)),#REF!,0),'Recurrent profile helpers'!L$2)*IF($A4310="", "0", INDEX(#REF!,MATCH($A4310,#REF!,0))),"")</f>
        <v/>
      </c>
      <c r="M4310" s="72" t="str">
        <f>IFERROR(INDEX(#REF!,MATCH(INDEX(#REF!,MATCH($A4310,#REF!,0)),#REF!,0),'Recurrent profile helpers'!M$2)*IF($A4310="", "0", INDEX(#REF!,MATCH($A4310,#REF!,0))),"")</f>
        <v/>
      </c>
      <c r="N4310" s="72" t="str">
        <f>IFERROR(INDEX(#REF!,MATCH(INDEX(#REF!,MATCH($A4310,#REF!,0)),#REF!,0),'Recurrent profile helpers'!N$2)*IF($A4310="", "0", INDEX(#REF!,MATCH($A4310,#REF!,0))),"")</f>
        <v/>
      </c>
    </row>
    <row r="4311" spans="1:14">
      <c r="A4311" t="str">
        <f t="array" ref="A4311">IFERROR(INDEX(#REF!, SMALL(IF((MID(#REF!,2,1)="."),ROW($A$6:$A$4897)-ROW($A$6)+1,IF((MID(#REF!,3,1)="."),ROW($A$6:$A$4892)-ROW($A$6)+1)), ROW(4309:4309))),"" )</f>
        <v/>
      </c>
      <c r="B4311" s="72" t="str">
        <f>IF($A4311="", "", INDEX(#REF!,MATCH($A4311,#REF!,0)))</f>
        <v/>
      </c>
      <c r="C4311" s="72" t="str">
        <f>IFERROR(INDEX(#REF!,MATCH(INDEX(#REF!,MATCH($A4311,#REF!,0)),#REF!,0),'Recurrent profile helpers'!C$2)*IF($A4311="", "0", INDEX(#REF!,MATCH($A4311,#REF!,0))),"")</f>
        <v/>
      </c>
      <c r="D4311" s="72" t="str">
        <f>IFERROR(INDEX(#REF!,MATCH(INDEX(#REF!,MATCH($A4311,#REF!,0)),#REF!,0),'Recurrent profile helpers'!D$2)*IF($A4311="", "0", INDEX(#REF!,MATCH($A4311,#REF!,0))),"")</f>
        <v/>
      </c>
      <c r="E4311" s="72" t="str">
        <f>IFERROR(INDEX(#REF!,MATCH(INDEX(#REF!,MATCH($A4311,#REF!,0)),#REF!,0),'Recurrent profile helpers'!E$2)*IF($A4311="", "0", INDEX(#REF!,MATCH($A4311,#REF!,0))),"")</f>
        <v/>
      </c>
      <c r="F4311" s="72" t="str">
        <f>IFERROR(INDEX(#REF!,MATCH(INDEX(#REF!,MATCH($A4311,#REF!,0)),#REF!,0),'Recurrent profile helpers'!F$2)*IF($A4311="", "0", INDEX(#REF!,MATCH($A4311,#REF!,0))),"")</f>
        <v/>
      </c>
      <c r="G4311" s="72" t="str">
        <f>IFERROR(INDEX(#REF!,MATCH(INDEX(#REF!,MATCH($A4311,#REF!,0)),#REF!,0),'Recurrent profile helpers'!G$2)*IF($A4311="", "0", INDEX(#REF!,MATCH($A4311,#REF!,0))),"")</f>
        <v/>
      </c>
      <c r="H4311" s="72" t="str">
        <f>IFERROR(INDEX(#REF!,MATCH(INDEX(#REF!,MATCH($A4311,#REF!,0)),#REF!,0),'Recurrent profile helpers'!H$2)*IF($A4311="", "0", INDEX(#REF!,MATCH($A4311,#REF!,0))),"")</f>
        <v/>
      </c>
      <c r="I4311" s="72" t="str">
        <f>IFERROR(INDEX(#REF!,MATCH(INDEX(#REF!,MATCH($A4311,#REF!,0)),#REF!,0),'Recurrent profile helpers'!I$2)*IF($A4311="", "0", INDEX(#REF!,MATCH($A4311,#REF!,0))),"")</f>
        <v/>
      </c>
      <c r="J4311" s="72" t="str">
        <f>IFERROR(INDEX(#REF!,MATCH(INDEX(#REF!,MATCH($A4311,#REF!,0)),#REF!,0),'Recurrent profile helpers'!J$2)*IF($A4311="", "0", INDEX(#REF!,MATCH($A4311,#REF!,0))),"")</f>
        <v/>
      </c>
      <c r="K4311" s="72" t="str">
        <f>IFERROR(INDEX(#REF!,MATCH(INDEX(#REF!,MATCH($A4311,#REF!,0)),#REF!,0),'Recurrent profile helpers'!K$2)*IF($A4311="", "0", INDEX(#REF!,MATCH($A4311,#REF!,0))),"")</f>
        <v/>
      </c>
      <c r="L4311" s="72" t="str">
        <f>IFERROR(INDEX(#REF!,MATCH(INDEX(#REF!,MATCH($A4311,#REF!,0)),#REF!,0),'Recurrent profile helpers'!L$2)*IF($A4311="", "0", INDEX(#REF!,MATCH($A4311,#REF!,0))),"")</f>
        <v/>
      </c>
      <c r="M4311" s="72" t="str">
        <f>IFERROR(INDEX(#REF!,MATCH(INDEX(#REF!,MATCH($A4311,#REF!,0)),#REF!,0),'Recurrent profile helpers'!M$2)*IF($A4311="", "0", INDEX(#REF!,MATCH($A4311,#REF!,0))),"")</f>
        <v/>
      </c>
      <c r="N4311" s="72" t="str">
        <f>IFERROR(INDEX(#REF!,MATCH(INDEX(#REF!,MATCH($A4311,#REF!,0)),#REF!,0),'Recurrent profile helpers'!N$2)*IF($A4311="", "0", INDEX(#REF!,MATCH($A4311,#REF!,0))),"")</f>
        <v/>
      </c>
    </row>
    <row r="4312" spans="1:14">
      <c r="A4312" t="str">
        <f t="array" ref="A4312">IFERROR(INDEX(#REF!, SMALL(IF((MID(#REF!,2,1)="."),ROW($A$6:$A$4897)-ROW($A$6)+1,IF((MID(#REF!,3,1)="."),ROW($A$6:$A$4892)-ROW($A$6)+1)), ROW(4310:4310))),"" )</f>
        <v/>
      </c>
      <c r="B4312" s="72" t="str">
        <f>IF($A4312="", "", INDEX(#REF!,MATCH($A4312,#REF!,0)))</f>
        <v/>
      </c>
      <c r="C4312" s="72" t="str">
        <f>IFERROR(INDEX(#REF!,MATCH(INDEX(#REF!,MATCH($A4312,#REF!,0)),#REF!,0),'Recurrent profile helpers'!C$2)*IF($A4312="", "0", INDEX(#REF!,MATCH($A4312,#REF!,0))),"")</f>
        <v/>
      </c>
      <c r="D4312" s="72" t="str">
        <f>IFERROR(INDEX(#REF!,MATCH(INDEX(#REF!,MATCH($A4312,#REF!,0)),#REF!,0),'Recurrent profile helpers'!D$2)*IF($A4312="", "0", INDEX(#REF!,MATCH($A4312,#REF!,0))),"")</f>
        <v/>
      </c>
      <c r="E4312" s="72" t="str">
        <f>IFERROR(INDEX(#REF!,MATCH(INDEX(#REF!,MATCH($A4312,#REF!,0)),#REF!,0),'Recurrent profile helpers'!E$2)*IF($A4312="", "0", INDEX(#REF!,MATCH($A4312,#REF!,0))),"")</f>
        <v/>
      </c>
      <c r="F4312" s="72" t="str">
        <f>IFERROR(INDEX(#REF!,MATCH(INDEX(#REF!,MATCH($A4312,#REF!,0)),#REF!,0),'Recurrent profile helpers'!F$2)*IF($A4312="", "0", INDEX(#REF!,MATCH($A4312,#REF!,0))),"")</f>
        <v/>
      </c>
      <c r="G4312" s="72" t="str">
        <f>IFERROR(INDEX(#REF!,MATCH(INDEX(#REF!,MATCH($A4312,#REF!,0)),#REF!,0),'Recurrent profile helpers'!G$2)*IF($A4312="", "0", INDEX(#REF!,MATCH($A4312,#REF!,0))),"")</f>
        <v/>
      </c>
      <c r="H4312" s="72" t="str">
        <f>IFERROR(INDEX(#REF!,MATCH(INDEX(#REF!,MATCH($A4312,#REF!,0)),#REF!,0),'Recurrent profile helpers'!H$2)*IF($A4312="", "0", INDEX(#REF!,MATCH($A4312,#REF!,0))),"")</f>
        <v/>
      </c>
      <c r="I4312" s="72" t="str">
        <f>IFERROR(INDEX(#REF!,MATCH(INDEX(#REF!,MATCH($A4312,#REF!,0)),#REF!,0),'Recurrent profile helpers'!I$2)*IF($A4312="", "0", INDEX(#REF!,MATCH($A4312,#REF!,0))),"")</f>
        <v/>
      </c>
      <c r="J4312" s="72" t="str">
        <f>IFERROR(INDEX(#REF!,MATCH(INDEX(#REF!,MATCH($A4312,#REF!,0)),#REF!,0),'Recurrent profile helpers'!J$2)*IF($A4312="", "0", INDEX(#REF!,MATCH($A4312,#REF!,0))),"")</f>
        <v/>
      </c>
      <c r="K4312" s="72" t="str">
        <f>IFERROR(INDEX(#REF!,MATCH(INDEX(#REF!,MATCH($A4312,#REF!,0)),#REF!,0),'Recurrent profile helpers'!K$2)*IF($A4312="", "0", INDEX(#REF!,MATCH($A4312,#REF!,0))),"")</f>
        <v/>
      </c>
      <c r="L4312" s="72" t="str">
        <f>IFERROR(INDEX(#REF!,MATCH(INDEX(#REF!,MATCH($A4312,#REF!,0)),#REF!,0),'Recurrent profile helpers'!L$2)*IF($A4312="", "0", INDEX(#REF!,MATCH($A4312,#REF!,0))),"")</f>
        <v/>
      </c>
      <c r="M4312" s="72" t="str">
        <f>IFERROR(INDEX(#REF!,MATCH(INDEX(#REF!,MATCH($A4312,#REF!,0)),#REF!,0),'Recurrent profile helpers'!M$2)*IF($A4312="", "0", INDEX(#REF!,MATCH($A4312,#REF!,0))),"")</f>
        <v/>
      </c>
      <c r="N4312" s="72" t="str">
        <f>IFERROR(INDEX(#REF!,MATCH(INDEX(#REF!,MATCH($A4312,#REF!,0)),#REF!,0),'Recurrent profile helpers'!N$2)*IF($A4312="", "0", INDEX(#REF!,MATCH($A4312,#REF!,0))),"")</f>
        <v/>
      </c>
    </row>
    <row r="4313" spans="1:14">
      <c r="A4313" t="str">
        <f t="array" ref="A4313">IFERROR(INDEX(#REF!, SMALL(IF((MID(#REF!,2,1)="."),ROW($A$6:$A$4897)-ROW($A$6)+1,IF((MID(#REF!,3,1)="."),ROW($A$6:$A$4892)-ROW($A$6)+1)), ROW(4311:4311))),"" )</f>
        <v/>
      </c>
      <c r="B4313" s="72" t="str">
        <f>IF($A4313="", "", INDEX(#REF!,MATCH($A4313,#REF!,0)))</f>
        <v/>
      </c>
      <c r="C4313" s="72" t="str">
        <f>IFERROR(INDEX(#REF!,MATCH(INDEX(#REF!,MATCH($A4313,#REF!,0)),#REF!,0),'Recurrent profile helpers'!C$2)*IF($A4313="", "0", INDEX(#REF!,MATCH($A4313,#REF!,0))),"")</f>
        <v/>
      </c>
      <c r="D4313" s="72" t="str">
        <f>IFERROR(INDEX(#REF!,MATCH(INDEX(#REF!,MATCH($A4313,#REF!,0)),#REF!,0),'Recurrent profile helpers'!D$2)*IF($A4313="", "0", INDEX(#REF!,MATCH($A4313,#REF!,0))),"")</f>
        <v/>
      </c>
      <c r="E4313" s="72" t="str">
        <f>IFERROR(INDEX(#REF!,MATCH(INDEX(#REF!,MATCH($A4313,#REF!,0)),#REF!,0),'Recurrent profile helpers'!E$2)*IF($A4313="", "0", INDEX(#REF!,MATCH($A4313,#REF!,0))),"")</f>
        <v/>
      </c>
      <c r="F4313" s="72" t="str">
        <f>IFERROR(INDEX(#REF!,MATCH(INDEX(#REF!,MATCH($A4313,#REF!,0)),#REF!,0),'Recurrent profile helpers'!F$2)*IF($A4313="", "0", INDEX(#REF!,MATCH($A4313,#REF!,0))),"")</f>
        <v/>
      </c>
      <c r="G4313" s="72" t="str">
        <f>IFERROR(INDEX(#REF!,MATCH(INDEX(#REF!,MATCH($A4313,#REF!,0)),#REF!,0),'Recurrent profile helpers'!G$2)*IF($A4313="", "0", INDEX(#REF!,MATCH($A4313,#REF!,0))),"")</f>
        <v/>
      </c>
      <c r="H4313" s="72" t="str">
        <f>IFERROR(INDEX(#REF!,MATCH(INDEX(#REF!,MATCH($A4313,#REF!,0)),#REF!,0),'Recurrent profile helpers'!H$2)*IF($A4313="", "0", INDEX(#REF!,MATCH($A4313,#REF!,0))),"")</f>
        <v/>
      </c>
      <c r="I4313" s="72" t="str">
        <f>IFERROR(INDEX(#REF!,MATCH(INDEX(#REF!,MATCH($A4313,#REF!,0)),#REF!,0),'Recurrent profile helpers'!I$2)*IF($A4313="", "0", INDEX(#REF!,MATCH($A4313,#REF!,0))),"")</f>
        <v/>
      </c>
      <c r="J4313" s="72" t="str">
        <f>IFERROR(INDEX(#REF!,MATCH(INDEX(#REF!,MATCH($A4313,#REF!,0)),#REF!,0),'Recurrent profile helpers'!J$2)*IF($A4313="", "0", INDEX(#REF!,MATCH($A4313,#REF!,0))),"")</f>
        <v/>
      </c>
      <c r="K4313" s="72" t="str">
        <f>IFERROR(INDEX(#REF!,MATCH(INDEX(#REF!,MATCH($A4313,#REF!,0)),#REF!,0),'Recurrent profile helpers'!K$2)*IF($A4313="", "0", INDEX(#REF!,MATCH($A4313,#REF!,0))),"")</f>
        <v/>
      </c>
      <c r="L4313" s="72" t="str">
        <f>IFERROR(INDEX(#REF!,MATCH(INDEX(#REF!,MATCH($A4313,#REF!,0)),#REF!,0),'Recurrent profile helpers'!L$2)*IF($A4313="", "0", INDEX(#REF!,MATCH($A4313,#REF!,0))),"")</f>
        <v/>
      </c>
      <c r="M4313" s="72" t="str">
        <f>IFERROR(INDEX(#REF!,MATCH(INDEX(#REF!,MATCH($A4313,#REF!,0)),#REF!,0),'Recurrent profile helpers'!M$2)*IF($A4313="", "0", INDEX(#REF!,MATCH($A4313,#REF!,0))),"")</f>
        <v/>
      </c>
      <c r="N4313" s="72" t="str">
        <f>IFERROR(INDEX(#REF!,MATCH(INDEX(#REF!,MATCH($A4313,#REF!,0)),#REF!,0),'Recurrent profile helpers'!N$2)*IF($A4313="", "0", INDEX(#REF!,MATCH($A4313,#REF!,0))),"")</f>
        <v/>
      </c>
    </row>
    <row r="4314" spans="1:14">
      <c r="A4314" t="str">
        <f t="array" ref="A4314">IFERROR(INDEX(#REF!, SMALL(IF((MID(#REF!,2,1)="."),ROW($A$6:$A$4897)-ROW($A$6)+1,IF((MID(#REF!,3,1)="."),ROW($A$6:$A$4892)-ROW($A$6)+1)), ROW(4312:4312))),"" )</f>
        <v/>
      </c>
      <c r="B4314" s="72" t="str">
        <f>IF($A4314="", "", INDEX(#REF!,MATCH($A4314,#REF!,0)))</f>
        <v/>
      </c>
      <c r="C4314" s="72" t="str">
        <f>IFERROR(INDEX(#REF!,MATCH(INDEX(#REF!,MATCH($A4314,#REF!,0)),#REF!,0),'Recurrent profile helpers'!C$2)*IF($A4314="", "0", INDEX(#REF!,MATCH($A4314,#REF!,0))),"")</f>
        <v/>
      </c>
      <c r="D4314" s="72" t="str">
        <f>IFERROR(INDEX(#REF!,MATCH(INDEX(#REF!,MATCH($A4314,#REF!,0)),#REF!,0),'Recurrent profile helpers'!D$2)*IF($A4314="", "0", INDEX(#REF!,MATCH($A4314,#REF!,0))),"")</f>
        <v/>
      </c>
      <c r="E4314" s="72" t="str">
        <f>IFERROR(INDEX(#REF!,MATCH(INDEX(#REF!,MATCH($A4314,#REF!,0)),#REF!,0),'Recurrent profile helpers'!E$2)*IF($A4314="", "0", INDEX(#REF!,MATCH($A4314,#REF!,0))),"")</f>
        <v/>
      </c>
      <c r="F4314" s="72" t="str">
        <f>IFERROR(INDEX(#REF!,MATCH(INDEX(#REF!,MATCH($A4314,#REF!,0)),#REF!,0),'Recurrent profile helpers'!F$2)*IF($A4314="", "0", INDEX(#REF!,MATCH($A4314,#REF!,0))),"")</f>
        <v/>
      </c>
      <c r="G4314" s="72" t="str">
        <f>IFERROR(INDEX(#REF!,MATCH(INDEX(#REF!,MATCH($A4314,#REF!,0)),#REF!,0),'Recurrent profile helpers'!G$2)*IF($A4314="", "0", INDEX(#REF!,MATCH($A4314,#REF!,0))),"")</f>
        <v/>
      </c>
      <c r="H4314" s="72" t="str">
        <f>IFERROR(INDEX(#REF!,MATCH(INDEX(#REF!,MATCH($A4314,#REF!,0)),#REF!,0),'Recurrent profile helpers'!H$2)*IF($A4314="", "0", INDEX(#REF!,MATCH($A4314,#REF!,0))),"")</f>
        <v/>
      </c>
      <c r="I4314" s="72" t="str">
        <f>IFERROR(INDEX(#REF!,MATCH(INDEX(#REF!,MATCH($A4314,#REF!,0)),#REF!,0),'Recurrent profile helpers'!I$2)*IF($A4314="", "0", INDEX(#REF!,MATCH($A4314,#REF!,0))),"")</f>
        <v/>
      </c>
      <c r="J4314" s="72" t="str">
        <f>IFERROR(INDEX(#REF!,MATCH(INDEX(#REF!,MATCH($A4314,#REF!,0)),#REF!,0),'Recurrent profile helpers'!J$2)*IF($A4314="", "0", INDEX(#REF!,MATCH($A4314,#REF!,0))),"")</f>
        <v/>
      </c>
      <c r="K4314" s="72" t="str">
        <f>IFERROR(INDEX(#REF!,MATCH(INDEX(#REF!,MATCH($A4314,#REF!,0)),#REF!,0),'Recurrent profile helpers'!K$2)*IF($A4314="", "0", INDEX(#REF!,MATCH($A4314,#REF!,0))),"")</f>
        <v/>
      </c>
      <c r="L4314" s="72" t="str">
        <f>IFERROR(INDEX(#REF!,MATCH(INDEX(#REF!,MATCH($A4314,#REF!,0)),#REF!,0),'Recurrent profile helpers'!L$2)*IF($A4314="", "0", INDEX(#REF!,MATCH($A4314,#REF!,0))),"")</f>
        <v/>
      </c>
      <c r="M4314" s="72" t="str">
        <f>IFERROR(INDEX(#REF!,MATCH(INDEX(#REF!,MATCH($A4314,#REF!,0)),#REF!,0),'Recurrent profile helpers'!M$2)*IF($A4314="", "0", INDEX(#REF!,MATCH($A4314,#REF!,0))),"")</f>
        <v/>
      </c>
      <c r="N4314" s="72" t="str">
        <f>IFERROR(INDEX(#REF!,MATCH(INDEX(#REF!,MATCH($A4314,#REF!,0)),#REF!,0),'Recurrent profile helpers'!N$2)*IF($A4314="", "0", INDEX(#REF!,MATCH($A4314,#REF!,0))),"")</f>
        <v/>
      </c>
    </row>
    <row r="4315" spans="1:14">
      <c r="A4315" t="str">
        <f t="array" ref="A4315">IFERROR(INDEX(#REF!, SMALL(IF((MID(#REF!,2,1)="."),ROW($A$6:$A$4897)-ROW($A$6)+1,IF((MID(#REF!,3,1)="."),ROW($A$6:$A$4892)-ROW($A$6)+1)), ROW(4313:4313))),"" )</f>
        <v/>
      </c>
      <c r="B4315" s="72" t="str">
        <f>IF($A4315="", "", INDEX(#REF!,MATCH($A4315,#REF!,0)))</f>
        <v/>
      </c>
      <c r="C4315" s="72" t="str">
        <f>IFERROR(INDEX(#REF!,MATCH(INDEX(#REF!,MATCH($A4315,#REF!,0)),#REF!,0),'Recurrent profile helpers'!C$2)*IF($A4315="", "0", INDEX(#REF!,MATCH($A4315,#REF!,0))),"")</f>
        <v/>
      </c>
      <c r="D4315" s="72" t="str">
        <f>IFERROR(INDEX(#REF!,MATCH(INDEX(#REF!,MATCH($A4315,#REF!,0)),#REF!,0),'Recurrent profile helpers'!D$2)*IF($A4315="", "0", INDEX(#REF!,MATCH($A4315,#REF!,0))),"")</f>
        <v/>
      </c>
      <c r="E4315" s="72" t="str">
        <f>IFERROR(INDEX(#REF!,MATCH(INDEX(#REF!,MATCH($A4315,#REF!,0)),#REF!,0),'Recurrent profile helpers'!E$2)*IF($A4315="", "0", INDEX(#REF!,MATCH($A4315,#REF!,0))),"")</f>
        <v/>
      </c>
      <c r="F4315" s="72" t="str">
        <f>IFERROR(INDEX(#REF!,MATCH(INDEX(#REF!,MATCH($A4315,#REF!,0)),#REF!,0),'Recurrent profile helpers'!F$2)*IF($A4315="", "0", INDEX(#REF!,MATCH($A4315,#REF!,0))),"")</f>
        <v/>
      </c>
      <c r="G4315" s="72" t="str">
        <f>IFERROR(INDEX(#REF!,MATCH(INDEX(#REF!,MATCH($A4315,#REF!,0)),#REF!,0),'Recurrent profile helpers'!G$2)*IF($A4315="", "0", INDEX(#REF!,MATCH($A4315,#REF!,0))),"")</f>
        <v/>
      </c>
      <c r="H4315" s="72" t="str">
        <f>IFERROR(INDEX(#REF!,MATCH(INDEX(#REF!,MATCH($A4315,#REF!,0)),#REF!,0),'Recurrent profile helpers'!H$2)*IF($A4315="", "0", INDEX(#REF!,MATCH($A4315,#REF!,0))),"")</f>
        <v/>
      </c>
      <c r="I4315" s="72" t="str">
        <f>IFERROR(INDEX(#REF!,MATCH(INDEX(#REF!,MATCH($A4315,#REF!,0)),#REF!,0),'Recurrent profile helpers'!I$2)*IF($A4315="", "0", INDEX(#REF!,MATCH($A4315,#REF!,0))),"")</f>
        <v/>
      </c>
      <c r="J4315" s="72" t="str">
        <f>IFERROR(INDEX(#REF!,MATCH(INDEX(#REF!,MATCH($A4315,#REF!,0)),#REF!,0),'Recurrent profile helpers'!J$2)*IF($A4315="", "0", INDEX(#REF!,MATCH($A4315,#REF!,0))),"")</f>
        <v/>
      </c>
      <c r="K4315" s="72" t="str">
        <f>IFERROR(INDEX(#REF!,MATCH(INDEX(#REF!,MATCH($A4315,#REF!,0)),#REF!,0),'Recurrent profile helpers'!K$2)*IF($A4315="", "0", INDEX(#REF!,MATCH($A4315,#REF!,0))),"")</f>
        <v/>
      </c>
      <c r="L4315" s="72" t="str">
        <f>IFERROR(INDEX(#REF!,MATCH(INDEX(#REF!,MATCH($A4315,#REF!,0)),#REF!,0),'Recurrent profile helpers'!L$2)*IF($A4315="", "0", INDEX(#REF!,MATCH($A4315,#REF!,0))),"")</f>
        <v/>
      </c>
      <c r="M4315" s="72" t="str">
        <f>IFERROR(INDEX(#REF!,MATCH(INDEX(#REF!,MATCH($A4315,#REF!,0)),#REF!,0),'Recurrent profile helpers'!M$2)*IF($A4315="", "0", INDEX(#REF!,MATCH($A4315,#REF!,0))),"")</f>
        <v/>
      </c>
      <c r="N4315" s="72" t="str">
        <f>IFERROR(INDEX(#REF!,MATCH(INDEX(#REF!,MATCH($A4315,#REF!,0)),#REF!,0),'Recurrent profile helpers'!N$2)*IF($A4315="", "0", INDEX(#REF!,MATCH($A4315,#REF!,0))),"")</f>
        <v/>
      </c>
    </row>
    <row r="4316" spans="1:14">
      <c r="A4316" t="str">
        <f t="array" ref="A4316">IFERROR(INDEX(#REF!, SMALL(IF((MID(#REF!,2,1)="."),ROW($A$6:$A$4897)-ROW($A$6)+1,IF((MID(#REF!,3,1)="."),ROW($A$6:$A$4892)-ROW($A$6)+1)), ROW(4314:4314))),"" )</f>
        <v/>
      </c>
      <c r="B4316" s="72" t="str">
        <f>IF($A4316="", "", INDEX(#REF!,MATCH($A4316,#REF!,0)))</f>
        <v/>
      </c>
      <c r="C4316" s="72" t="str">
        <f>IFERROR(INDEX(#REF!,MATCH(INDEX(#REF!,MATCH($A4316,#REF!,0)),#REF!,0),'Recurrent profile helpers'!C$2)*IF($A4316="", "0", INDEX(#REF!,MATCH($A4316,#REF!,0))),"")</f>
        <v/>
      </c>
      <c r="D4316" s="72" t="str">
        <f>IFERROR(INDEX(#REF!,MATCH(INDEX(#REF!,MATCH($A4316,#REF!,0)),#REF!,0),'Recurrent profile helpers'!D$2)*IF($A4316="", "0", INDEX(#REF!,MATCH($A4316,#REF!,0))),"")</f>
        <v/>
      </c>
      <c r="E4316" s="72" t="str">
        <f>IFERROR(INDEX(#REF!,MATCH(INDEX(#REF!,MATCH($A4316,#REF!,0)),#REF!,0),'Recurrent profile helpers'!E$2)*IF($A4316="", "0", INDEX(#REF!,MATCH($A4316,#REF!,0))),"")</f>
        <v/>
      </c>
      <c r="F4316" s="72" t="str">
        <f>IFERROR(INDEX(#REF!,MATCH(INDEX(#REF!,MATCH($A4316,#REF!,0)),#REF!,0),'Recurrent profile helpers'!F$2)*IF($A4316="", "0", INDEX(#REF!,MATCH($A4316,#REF!,0))),"")</f>
        <v/>
      </c>
      <c r="G4316" s="72" t="str">
        <f>IFERROR(INDEX(#REF!,MATCH(INDEX(#REF!,MATCH($A4316,#REF!,0)),#REF!,0),'Recurrent profile helpers'!G$2)*IF($A4316="", "0", INDEX(#REF!,MATCH($A4316,#REF!,0))),"")</f>
        <v/>
      </c>
      <c r="H4316" s="72" t="str">
        <f>IFERROR(INDEX(#REF!,MATCH(INDEX(#REF!,MATCH($A4316,#REF!,0)),#REF!,0),'Recurrent profile helpers'!H$2)*IF($A4316="", "0", INDEX(#REF!,MATCH($A4316,#REF!,0))),"")</f>
        <v/>
      </c>
      <c r="I4316" s="72" t="str">
        <f>IFERROR(INDEX(#REF!,MATCH(INDEX(#REF!,MATCH($A4316,#REF!,0)),#REF!,0),'Recurrent profile helpers'!I$2)*IF($A4316="", "0", INDEX(#REF!,MATCH($A4316,#REF!,0))),"")</f>
        <v/>
      </c>
      <c r="J4316" s="72" t="str">
        <f>IFERROR(INDEX(#REF!,MATCH(INDEX(#REF!,MATCH($A4316,#REF!,0)),#REF!,0),'Recurrent profile helpers'!J$2)*IF($A4316="", "0", INDEX(#REF!,MATCH($A4316,#REF!,0))),"")</f>
        <v/>
      </c>
      <c r="K4316" s="72" t="str">
        <f>IFERROR(INDEX(#REF!,MATCH(INDEX(#REF!,MATCH($A4316,#REF!,0)),#REF!,0),'Recurrent profile helpers'!K$2)*IF($A4316="", "0", INDEX(#REF!,MATCH($A4316,#REF!,0))),"")</f>
        <v/>
      </c>
      <c r="L4316" s="72" t="str">
        <f>IFERROR(INDEX(#REF!,MATCH(INDEX(#REF!,MATCH($A4316,#REF!,0)),#REF!,0),'Recurrent profile helpers'!L$2)*IF($A4316="", "0", INDEX(#REF!,MATCH($A4316,#REF!,0))),"")</f>
        <v/>
      </c>
      <c r="M4316" s="72" t="str">
        <f>IFERROR(INDEX(#REF!,MATCH(INDEX(#REF!,MATCH($A4316,#REF!,0)),#REF!,0),'Recurrent profile helpers'!M$2)*IF($A4316="", "0", INDEX(#REF!,MATCH($A4316,#REF!,0))),"")</f>
        <v/>
      </c>
      <c r="N4316" s="72" t="str">
        <f>IFERROR(INDEX(#REF!,MATCH(INDEX(#REF!,MATCH($A4316,#REF!,0)),#REF!,0),'Recurrent profile helpers'!N$2)*IF($A4316="", "0", INDEX(#REF!,MATCH($A4316,#REF!,0))),"")</f>
        <v/>
      </c>
    </row>
    <row r="4317" spans="1:14">
      <c r="A4317" t="str">
        <f t="array" ref="A4317">IFERROR(INDEX(#REF!, SMALL(IF((MID(#REF!,2,1)="."),ROW($A$6:$A$4897)-ROW($A$6)+1,IF((MID(#REF!,3,1)="."),ROW($A$6:$A$4892)-ROW($A$6)+1)), ROW(4315:4315))),"" )</f>
        <v/>
      </c>
      <c r="B4317" s="72" t="str">
        <f>IF($A4317="", "", INDEX(#REF!,MATCH($A4317,#REF!,0)))</f>
        <v/>
      </c>
      <c r="C4317" s="72" t="str">
        <f>IFERROR(INDEX(#REF!,MATCH(INDEX(#REF!,MATCH($A4317,#REF!,0)),#REF!,0),'Recurrent profile helpers'!C$2)*IF($A4317="", "0", INDEX(#REF!,MATCH($A4317,#REF!,0))),"")</f>
        <v/>
      </c>
      <c r="D4317" s="72" t="str">
        <f>IFERROR(INDEX(#REF!,MATCH(INDEX(#REF!,MATCH($A4317,#REF!,0)),#REF!,0),'Recurrent profile helpers'!D$2)*IF($A4317="", "0", INDEX(#REF!,MATCH($A4317,#REF!,0))),"")</f>
        <v/>
      </c>
      <c r="E4317" s="72" t="str">
        <f>IFERROR(INDEX(#REF!,MATCH(INDEX(#REF!,MATCH($A4317,#REF!,0)),#REF!,0),'Recurrent profile helpers'!E$2)*IF($A4317="", "0", INDEX(#REF!,MATCH($A4317,#REF!,0))),"")</f>
        <v/>
      </c>
      <c r="F4317" s="72" t="str">
        <f>IFERROR(INDEX(#REF!,MATCH(INDEX(#REF!,MATCH($A4317,#REF!,0)),#REF!,0),'Recurrent profile helpers'!F$2)*IF($A4317="", "0", INDEX(#REF!,MATCH($A4317,#REF!,0))),"")</f>
        <v/>
      </c>
      <c r="G4317" s="72" t="str">
        <f>IFERROR(INDEX(#REF!,MATCH(INDEX(#REF!,MATCH($A4317,#REF!,0)),#REF!,0),'Recurrent profile helpers'!G$2)*IF($A4317="", "0", INDEX(#REF!,MATCH($A4317,#REF!,0))),"")</f>
        <v/>
      </c>
      <c r="H4317" s="72" t="str">
        <f>IFERROR(INDEX(#REF!,MATCH(INDEX(#REF!,MATCH($A4317,#REF!,0)),#REF!,0),'Recurrent profile helpers'!H$2)*IF($A4317="", "0", INDEX(#REF!,MATCH($A4317,#REF!,0))),"")</f>
        <v/>
      </c>
      <c r="I4317" s="72" t="str">
        <f>IFERROR(INDEX(#REF!,MATCH(INDEX(#REF!,MATCH($A4317,#REF!,0)),#REF!,0),'Recurrent profile helpers'!I$2)*IF($A4317="", "0", INDEX(#REF!,MATCH($A4317,#REF!,0))),"")</f>
        <v/>
      </c>
      <c r="J4317" s="72" t="str">
        <f>IFERROR(INDEX(#REF!,MATCH(INDEX(#REF!,MATCH($A4317,#REF!,0)),#REF!,0),'Recurrent profile helpers'!J$2)*IF($A4317="", "0", INDEX(#REF!,MATCH($A4317,#REF!,0))),"")</f>
        <v/>
      </c>
      <c r="K4317" s="72" t="str">
        <f>IFERROR(INDEX(#REF!,MATCH(INDEX(#REF!,MATCH($A4317,#REF!,0)),#REF!,0),'Recurrent profile helpers'!K$2)*IF($A4317="", "0", INDEX(#REF!,MATCH($A4317,#REF!,0))),"")</f>
        <v/>
      </c>
      <c r="L4317" s="72" t="str">
        <f>IFERROR(INDEX(#REF!,MATCH(INDEX(#REF!,MATCH($A4317,#REF!,0)),#REF!,0),'Recurrent profile helpers'!L$2)*IF($A4317="", "0", INDEX(#REF!,MATCH($A4317,#REF!,0))),"")</f>
        <v/>
      </c>
      <c r="M4317" s="72" t="str">
        <f>IFERROR(INDEX(#REF!,MATCH(INDEX(#REF!,MATCH($A4317,#REF!,0)),#REF!,0),'Recurrent profile helpers'!M$2)*IF($A4317="", "0", INDEX(#REF!,MATCH($A4317,#REF!,0))),"")</f>
        <v/>
      </c>
      <c r="N4317" s="72" t="str">
        <f>IFERROR(INDEX(#REF!,MATCH(INDEX(#REF!,MATCH($A4317,#REF!,0)),#REF!,0),'Recurrent profile helpers'!N$2)*IF($A4317="", "0", INDEX(#REF!,MATCH($A4317,#REF!,0))),"")</f>
        <v/>
      </c>
    </row>
    <row r="4318" spans="1:14">
      <c r="A4318" t="str">
        <f t="array" ref="A4318">IFERROR(INDEX(#REF!, SMALL(IF((MID(#REF!,2,1)="."),ROW($A$6:$A$4897)-ROW($A$6)+1,IF((MID(#REF!,3,1)="."),ROW($A$6:$A$4892)-ROW($A$6)+1)), ROW(4316:4316))),"" )</f>
        <v/>
      </c>
      <c r="B4318" s="72" t="str">
        <f>IF($A4318="", "", INDEX(#REF!,MATCH($A4318,#REF!,0)))</f>
        <v/>
      </c>
      <c r="C4318" s="72" t="str">
        <f>IFERROR(INDEX(#REF!,MATCH(INDEX(#REF!,MATCH($A4318,#REF!,0)),#REF!,0),'Recurrent profile helpers'!C$2)*IF($A4318="", "0", INDEX(#REF!,MATCH($A4318,#REF!,0))),"")</f>
        <v/>
      </c>
      <c r="D4318" s="72" t="str">
        <f>IFERROR(INDEX(#REF!,MATCH(INDEX(#REF!,MATCH($A4318,#REF!,0)),#REF!,0),'Recurrent profile helpers'!D$2)*IF($A4318="", "0", INDEX(#REF!,MATCH($A4318,#REF!,0))),"")</f>
        <v/>
      </c>
      <c r="E4318" s="72" t="str">
        <f>IFERROR(INDEX(#REF!,MATCH(INDEX(#REF!,MATCH($A4318,#REF!,0)),#REF!,0),'Recurrent profile helpers'!E$2)*IF($A4318="", "0", INDEX(#REF!,MATCH($A4318,#REF!,0))),"")</f>
        <v/>
      </c>
      <c r="F4318" s="72" t="str">
        <f>IFERROR(INDEX(#REF!,MATCH(INDEX(#REF!,MATCH($A4318,#REF!,0)),#REF!,0),'Recurrent profile helpers'!F$2)*IF($A4318="", "0", INDEX(#REF!,MATCH($A4318,#REF!,0))),"")</f>
        <v/>
      </c>
      <c r="G4318" s="72" t="str">
        <f>IFERROR(INDEX(#REF!,MATCH(INDEX(#REF!,MATCH($A4318,#REF!,0)),#REF!,0),'Recurrent profile helpers'!G$2)*IF($A4318="", "0", INDEX(#REF!,MATCH($A4318,#REF!,0))),"")</f>
        <v/>
      </c>
      <c r="H4318" s="72" t="str">
        <f>IFERROR(INDEX(#REF!,MATCH(INDEX(#REF!,MATCH($A4318,#REF!,0)),#REF!,0),'Recurrent profile helpers'!H$2)*IF($A4318="", "0", INDEX(#REF!,MATCH($A4318,#REF!,0))),"")</f>
        <v/>
      </c>
      <c r="I4318" s="72" t="str">
        <f>IFERROR(INDEX(#REF!,MATCH(INDEX(#REF!,MATCH($A4318,#REF!,0)),#REF!,0),'Recurrent profile helpers'!I$2)*IF($A4318="", "0", INDEX(#REF!,MATCH($A4318,#REF!,0))),"")</f>
        <v/>
      </c>
      <c r="J4318" s="72" t="str">
        <f>IFERROR(INDEX(#REF!,MATCH(INDEX(#REF!,MATCH($A4318,#REF!,0)),#REF!,0),'Recurrent profile helpers'!J$2)*IF($A4318="", "0", INDEX(#REF!,MATCH($A4318,#REF!,0))),"")</f>
        <v/>
      </c>
      <c r="K4318" s="72" t="str">
        <f>IFERROR(INDEX(#REF!,MATCH(INDEX(#REF!,MATCH($A4318,#REF!,0)),#REF!,0),'Recurrent profile helpers'!K$2)*IF($A4318="", "0", INDEX(#REF!,MATCH($A4318,#REF!,0))),"")</f>
        <v/>
      </c>
      <c r="L4318" s="72" t="str">
        <f>IFERROR(INDEX(#REF!,MATCH(INDEX(#REF!,MATCH($A4318,#REF!,0)),#REF!,0),'Recurrent profile helpers'!L$2)*IF($A4318="", "0", INDEX(#REF!,MATCH($A4318,#REF!,0))),"")</f>
        <v/>
      </c>
      <c r="M4318" s="72" t="str">
        <f>IFERROR(INDEX(#REF!,MATCH(INDEX(#REF!,MATCH($A4318,#REF!,0)),#REF!,0),'Recurrent profile helpers'!M$2)*IF($A4318="", "0", INDEX(#REF!,MATCH($A4318,#REF!,0))),"")</f>
        <v/>
      </c>
      <c r="N4318" s="72" t="str">
        <f>IFERROR(INDEX(#REF!,MATCH(INDEX(#REF!,MATCH($A4318,#REF!,0)),#REF!,0),'Recurrent profile helpers'!N$2)*IF($A4318="", "0", INDEX(#REF!,MATCH($A4318,#REF!,0))),"")</f>
        <v/>
      </c>
    </row>
    <row r="4319" spans="1:14">
      <c r="A4319" t="str">
        <f t="array" ref="A4319">IFERROR(INDEX(#REF!, SMALL(IF((MID(#REF!,2,1)="."),ROW($A$6:$A$4897)-ROW($A$6)+1,IF((MID(#REF!,3,1)="."),ROW($A$6:$A$4892)-ROW($A$6)+1)), ROW(4317:4317))),"" )</f>
        <v/>
      </c>
      <c r="B4319" s="72" t="str">
        <f>IF($A4319="", "", INDEX(#REF!,MATCH($A4319,#REF!,0)))</f>
        <v/>
      </c>
      <c r="C4319" s="72" t="str">
        <f>IFERROR(INDEX(#REF!,MATCH(INDEX(#REF!,MATCH($A4319,#REF!,0)),#REF!,0),'Recurrent profile helpers'!C$2)*IF($A4319="", "0", INDEX(#REF!,MATCH($A4319,#REF!,0))),"")</f>
        <v/>
      </c>
      <c r="D4319" s="72" t="str">
        <f>IFERROR(INDEX(#REF!,MATCH(INDEX(#REF!,MATCH($A4319,#REF!,0)),#REF!,0),'Recurrent profile helpers'!D$2)*IF($A4319="", "0", INDEX(#REF!,MATCH($A4319,#REF!,0))),"")</f>
        <v/>
      </c>
      <c r="E4319" s="72" t="str">
        <f>IFERROR(INDEX(#REF!,MATCH(INDEX(#REF!,MATCH($A4319,#REF!,0)),#REF!,0),'Recurrent profile helpers'!E$2)*IF($A4319="", "0", INDEX(#REF!,MATCH($A4319,#REF!,0))),"")</f>
        <v/>
      </c>
      <c r="F4319" s="72" t="str">
        <f>IFERROR(INDEX(#REF!,MATCH(INDEX(#REF!,MATCH($A4319,#REF!,0)),#REF!,0),'Recurrent profile helpers'!F$2)*IF($A4319="", "0", INDEX(#REF!,MATCH($A4319,#REF!,0))),"")</f>
        <v/>
      </c>
      <c r="G4319" s="72" t="str">
        <f>IFERROR(INDEX(#REF!,MATCH(INDEX(#REF!,MATCH($A4319,#REF!,0)),#REF!,0),'Recurrent profile helpers'!G$2)*IF($A4319="", "0", INDEX(#REF!,MATCH($A4319,#REF!,0))),"")</f>
        <v/>
      </c>
      <c r="H4319" s="72" t="str">
        <f>IFERROR(INDEX(#REF!,MATCH(INDEX(#REF!,MATCH($A4319,#REF!,0)),#REF!,0),'Recurrent profile helpers'!H$2)*IF($A4319="", "0", INDEX(#REF!,MATCH($A4319,#REF!,0))),"")</f>
        <v/>
      </c>
      <c r="I4319" s="72" t="str">
        <f>IFERROR(INDEX(#REF!,MATCH(INDEX(#REF!,MATCH($A4319,#REF!,0)),#REF!,0),'Recurrent profile helpers'!I$2)*IF($A4319="", "0", INDEX(#REF!,MATCH($A4319,#REF!,0))),"")</f>
        <v/>
      </c>
      <c r="J4319" s="72" t="str">
        <f>IFERROR(INDEX(#REF!,MATCH(INDEX(#REF!,MATCH($A4319,#REF!,0)),#REF!,0),'Recurrent profile helpers'!J$2)*IF($A4319="", "0", INDEX(#REF!,MATCH($A4319,#REF!,0))),"")</f>
        <v/>
      </c>
      <c r="K4319" s="72" t="str">
        <f>IFERROR(INDEX(#REF!,MATCH(INDEX(#REF!,MATCH($A4319,#REF!,0)),#REF!,0),'Recurrent profile helpers'!K$2)*IF($A4319="", "0", INDEX(#REF!,MATCH($A4319,#REF!,0))),"")</f>
        <v/>
      </c>
      <c r="L4319" s="72" t="str">
        <f>IFERROR(INDEX(#REF!,MATCH(INDEX(#REF!,MATCH($A4319,#REF!,0)),#REF!,0),'Recurrent profile helpers'!L$2)*IF($A4319="", "0", INDEX(#REF!,MATCH($A4319,#REF!,0))),"")</f>
        <v/>
      </c>
      <c r="M4319" s="72" t="str">
        <f>IFERROR(INDEX(#REF!,MATCH(INDEX(#REF!,MATCH($A4319,#REF!,0)),#REF!,0),'Recurrent profile helpers'!M$2)*IF($A4319="", "0", INDEX(#REF!,MATCH($A4319,#REF!,0))),"")</f>
        <v/>
      </c>
      <c r="N4319" s="72" t="str">
        <f>IFERROR(INDEX(#REF!,MATCH(INDEX(#REF!,MATCH($A4319,#REF!,0)),#REF!,0),'Recurrent profile helpers'!N$2)*IF($A4319="", "0", INDEX(#REF!,MATCH($A4319,#REF!,0))),"")</f>
        <v/>
      </c>
    </row>
    <row r="4320" spans="1:14">
      <c r="A4320" t="str">
        <f t="array" ref="A4320">IFERROR(INDEX(#REF!, SMALL(IF((MID(#REF!,2,1)="."),ROW($A$6:$A$4897)-ROW($A$6)+1,IF((MID(#REF!,3,1)="."),ROW($A$6:$A$4892)-ROW($A$6)+1)), ROW(4318:4318))),"" )</f>
        <v/>
      </c>
      <c r="B4320" s="72" t="str">
        <f>IF($A4320="", "", INDEX(#REF!,MATCH($A4320,#REF!,0)))</f>
        <v/>
      </c>
      <c r="C4320" s="72" t="str">
        <f>IFERROR(INDEX(#REF!,MATCH(INDEX(#REF!,MATCH($A4320,#REF!,0)),#REF!,0),'Recurrent profile helpers'!C$2)*IF($A4320="", "0", INDEX(#REF!,MATCH($A4320,#REF!,0))),"")</f>
        <v/>
      </c>
      <c r="D4320" s="72" t="str">
        <f>IFERROR(INDEX(#REF!,MATCH(INDEX(#REF!,MATCH($A4320,#REF!,0)),#REF!,0),'Recurrent profile helpers'!D$2)*IF($A4320="", "0", INDEX(#REF!,MATCH($A4320,#REF!,0))),"")</f>
        <v/>
      </c>
      <c r="E4320" s="72" t="str">
        <f>IFERROR(INDEX(#REF!,MATCH(INDEX(#REF!,MATCH($A4320,#REF!,0)),#REF!,0),'Recurrent profile helpers'!E$2)*IF($A4320="", "0", INDEX(#REF!,MATCH($A4320,#REF!,0))),"")</f>
        <v/>
      </c>
      <c r="F4320" s="72" t="str">
        <f>IFERROR(INDEX(#REF!,MATCH(INDEX(#REF!,MATCH($A4320,#REF!,0)),#REF!,0),'Recurrent profile helpers'!F$2)*IF($A4320="", "0", INDEX(#REF!,MATCH($A4320,#REF!,0))),"")</f>
        <v/>
      </c>
      <c r="G4320" s="72" t="str">
        <f>IFERROR(INDEX(#REF!,MATCH(INDEX(#REF!,MATCH($A4320,#REF!,0)),#REF!,0),'Recurrent profile helpers'!G$2)*IF($A4320="", "0", INDEX(#REF!,MATCH($A4320,#REF!,0))),"")</f>
        <v/>
      </c>
      <c r="H4320" s="72" t="str">
        <f>IFERROR(INDEX(#REF!,MATCH(INDEX(#REF!,MATCH($A4320,#REF!,0)),#REF!,0),'Recurrent profile helpers'!H$2)*IF($A4320="", "0", INDEX(#REF!,MATCH($A4320,#REF!,0))),"")</f>
        <v/>
      </c>
      <c r="I4320" s="72" t="str">
        <f>IFERROR(INDEX(#REF!,MATCH(INDEX(#REF!,MATCH($A4320,#REF!,0)),#REF!,0),'Recurrent profile helpers'!I$2)*IF($A4320="", "0", INDEX(#REF!,MATCH($A4320,#REF!,0))),"")</f>
        <v/>
      </c>
      <c r="J4320" s="72" t="str">
        <f>IFERROR(INDEX(#REF!,MATCH(INDEX(#REF!,MATCH($A4320,#REF!,0)),#REF!,0),'Recurrent profile helpers'!J$2)*IF($A4320="", "0", INDEX(#REF!,MATCH($A4320,#REF!,0))),"")</f>
        <v/>
      </c>
      <c r="K4320" s="72" t="str">
        <f>IFERROR(INDEX(#REF!,MATCH(INDEX(#REF!,MATCH($A4320,#REF!,0)),#REF!,0),'Recurrent profile helpers'!K$2)*IF($A4320="", "0", INDEX(#REF!,MATCH($A4320,#REF!,0))),"")</f>
        <v/>
      </c>
      <c r="L4320" s="72" t="str">
        <f>IFERROR(INDEX(#REF!,MATCH(INDEX(#REF!,MATCH($A4320,#REF!,0)),#REF!,0),'Recurrent profile helpers'!L$2)*IF($A4320="", "0", INDEX(#REF!,MATCH($A4320,#REF!,0))),"")</f>
        <v/>
      </c>
      <c r="M4320" s="72" t="str">
        <f>IFERROR(INDEX(#REF!,MATCH(INDEX(#REF!,MATCH($A4320,#REF!,0)),#REF!,0),'Recurrent profile helpers'!M$2)*IF($A4320="", "0", INDEX(#REF!,MATCH($A4320,#REF!,0))),"")</f>
        <v/>
      </c>
      <c r="N4320" s="72" t="str">
        <f>IFERROR(INDEX(#REF!,MATCH(INDEX(#REF!,MATCH($A4320,#REF!,0)),#REF!,0),'Recurrent profile helpers'!N$2)*IF($A4320="", "0", INDEX(#REF!,MATCH($A4320,#REF!,0))),"")</f>
        <v/>
      </c>
    </row>
    <row r="4321" spans="1:14">
      <c r="A4321" t="str">
        <f t="array" ref="A4321">IFERROR(INDEX(#REF!, SMALL(IF((MID(#REF!,2,1)="."),ROW($A$6:$A$4897)-ROW($A$6)+1,IF((MID(#REF!,3,1)="."),ROW($A$6:$A$4892)-ROW($A$6)+1)), ROW(4319:4319))),"" )</f>
        <v/>
      </c>
      <c r="B4321" s="72" t="str">
        <f>IF($A4321="", "", INDEX(#REF!,MATCH($A4321,#REF!,0)))</f>
        <v/>
      </c>
      <c r="C4321" s="72" t="str">
        <f>IFERROR(INDEX(#REF!,MATCH(INDEX(#REF!,MATCH($A4321,#REF!,0)),#REF!,0),'Recurrent profile helpers'!C$2)*IF($A4321="", "0", INDEX(#REF!,MATCH($A4321,#REF!,0))),"")</f>
        <v/>
      </c>
      <c r="D4321" s="72" t="str">
        <f>IFERROR(INDEX(#REF!,MATCH(INDEX(#REF!,MATCH($A4321,#REF!,0)),#REF!,0),'Recurrent profile helpers'!D$2)*IF($A4321="", "0", INDEX(#REF!,MATCH($A4321,#REF!,0))),"")</f>
        <v/>
      </c>
      <c r="E4321" s="72" t="str">
        <f>IFERROR(INDEX(#REF!,MATCH(INDEX(#REF!,MATCH($A4321,#REF!,0)),#REF!,0),'Recurrent profile helpers'!E$2)*IF($A4321="", "0", INDEX(#REF!,MATCH($A4321,#REF!,0))),"")</f>
        <v/>
      </c>
      <c r="F4321" s="72" t="str">
        <f>IFERROR(INDEX(#REF!,MATCH(INDEX(#REF!,MATCH($A4321,#REF!,0)),#REF!,0),'Recurrent profile helpers'!F$2)*IF($A4321="", "0", INDEX(#REF!,MATCH($A4321,#REF!,0))),"")</f>
        <v/>
      </c>
      <c r="G4321" s="72" t="str">
        <f>IFERROR(INDEX(#REF!,MATCH(INDEX(#REF!,MATCH($A4321,#REF!,0)),#REF!,0),'Recurrent profile helpers'!G$2)*IF($A4321="", "0", INDEX(#REF!,MATCH($A4321,#REF!,0))),"")</f>
        <v/>
      </c>
      <c r="H4321" s="72" t="str">
        <f>IFERROR(INDEX(#REF!,MATCH(INDEX(#REF!,MATCH($A4321,#REF!,0)),#REF!,0),'Recurrent profile helpers'!H$2)*IF($A4321="", "0", INDEX(#REF!,MATCH($A4321,#REF!,0))),"")</f>
        <v/>
      </c>
      <c r="I4321" s="72" t="str">
        <f>IFERROR(INDEX(#REF!,MATCH(INDEX(#REF!,MATCH($A4321,#REF!,0)),#REF!,0),'Recurrent profile helpers'!I$2)*IF($A4321="", "0", INDEX(#REF!,MATCH($A4321,#REF!,0))),"")</f>
        <v/>
      </c>
      <c r="J4321" s="72" t="str">
        <f>IFERROR(INDEX(#REF!,MATCH(INDEX(#REF!,MATCH($A4321,#REF!,0)),#REF!,0),'Recurrent profile helpers'!J$2)*IF($A4321="", "0", INDEX(#REF!,MATCH($A4321,#REF!,0))),"")</f>
        <v/>
      </c>
      <c r="K4321" s="72" t="str">
        <f>IFERROR(INDEX(#REF!,MATCH(INDEX(#REF!,MATCH($A4321,#REF!,0)),#REF!,0),'Recurrent profile helpers'!K$2)*IF($A4321="", "0", INDEX(#REF!,MATCH($A4321,#REF!,0))),"")</f>
        <v/>
      </c>
      <c r="L4321" s="72" t="str">
        <f>IFERROR(INDEX(#REF!,MATCH(INDEX(#REF!,MATCH($A4321,#REF!,0)),#REF!,0),'Recurrent profile helpers'!L$2)*IF($A4321="", "0", INDEX(#REF!,MATCH($A4321,#REF!,0))),"")</f>
        <v/>
      </c>
      <c r="M4321" s="72" t="str">
        <f>IFERROR(INDEX(#REF!,MATCH(INDEX(#REF!,MATCH($A4321,#REF!,0)),#REF!,0),'Recurrent profile helpers'!M$2)*IF($A4321="", "0", INDEX(#REF!,MATCH($A4321,#REF!,0))),"")</f>
        <v/>
      </c>
      <c r="N4321" s="72" t="str">
        <f>IFERROR(INDEX(#REF!,MATCH(INDEX(#REF!,MATCH($A4321,#REF!,0)),#REF!,0),'Recurrent profile helpers'!N$2)*IF($A4321="", "0", INDEX(#REF!,MATCH($A4321,#REF!,0))),"")</f>
        <v/>
      </c>
    </row>
    <row r="4322" spans="1:14">
      <c r="A4322" t="str">
        <f t="array" ref="A4322">IFERROR(INDEX(#REF!, SMALL(IF((MID(#REF!,2,1)="."),ROW($A$6:$A$4897)-ROW($A$6)+1,IF((MID(#REF!,3,1)="."),ROW($A$6:$A$4892)-ROW($A$6)+1)), ROW(4320:4320))),"" )</f>
        <v/>
      </c>
      <c r="B4322" s="72" t="str">
        <f>IF($A4322="", "", INDEX(#REF!,MATCH($A4322,#REF!,0)))</f>
        <v/>
      </c>
      <c r="C4322" s="72" t="str">
        <f>IFERROR(INDEX(#REF!,MATCH(INDEX(#REF!,MATCH($A4322,#REF!,0)),#REF!,0),'Recurrent profile helpers'!C$2)*IF($A4322="", "0", INDEX(#REF!,MATCH($A4322,#REF!,0))),"")</f>
        <v/>
      </c>
      <c r="D4322" s="72" t="str">
        <f>IFERROR(INDEX(#REF!,MATCH(INDEX(#REF!,MATCH($A4322,#REF!,0)),#REF!,0),'Recurrent profile helpers'!D$2)*IF($A4322="", "0", INDEX(#REF!,MATCH($A4322,#REF!,0))),"")</f>
        <v/>
      </c>
      <c r="E4322" s="72" t="str">
        <f>IFERROR(INDEX(#REF!,MATCH(INDEX(#REF!,MATCH($A4322,#REF!,0)),#REF!,0),'Recurrent profile helpers'!E$2)*IF($A4322="", "0", INDEX(#REF!,MATCH($A4322,#REF!,0))),"")</f>
        <v/>
      </c>
      <c r="F4322" s="72" t="str">
        <f>IFERROR(INDEX(#REF!,MATCH(INDEX(#REF!,MATCH($A4322,#REF!,0)),#REF!,0),'Recurrent profile helpers'!F$2)*IF($A4322="", "0", INDEX(#REF!,MATCH($A4322,#REF!,0))),"")</f>
        <v/>
      </c>
      <c r="G4322" s="72" t="str">
        <f>IFERROR(INDEX(#REF!,MATCH(INDEX(#REF!,MATCH($A4322,#REF!,0)),#REF!,0),'Recurrent profile helpers'!G$2)*IF($A4322="", "0", INDEX(#REF!,MATCH($A4322,#REF!,0))),"")</f>
        <v/>
      </c>
      <c r="H4322" s="72" t="str">
        <f>IFERROR(INDEX(#REF!,MATCH(INDEX(#REF!,MATCH($A4322,#REF!,0)),#REF!,0),'Recurrent profile helpers'!H$2)*IF($A4322="", "0", INDEX(#REF!,MATCH($A4322,#REF!,0))),"")</f>
        <v/>
      </c>
      <c r="I4322" s="72" t="str">
        <f>IFERROR(INDEX(#REF!,MATCH(INDEX(#REF!,MATCH($A4322,#REF!,0)),#REF!,0),'Recurrent profile helpers'!I$2)*IF($A4322="", "0", INDEX(#REF!,MATCH($A4322,#REF!,0))),"")</f>
        <v/>
      </c>
      <c r="J4322" s="72" t="str">
        <f>IFERROR(INDEX(#REF!,MATCH(INDEX(#REF!,MATCH($A4322,#REF!,0)),#REF!,0),'Recurrent profile helpers'!J$2)*IF($A4322="", "0", INDEX(#REF!,MATCH($A4322,#REF!,0))),"")</f>
        <v/>
      </c>
      <c r="K4322" s="72" t="str">
        <f>IFERROR(INDEX(#REF!,MATCH(INDEX(#REF!,MATCH($A4322,#REF!,0)),#REF!,0),'Recurrent profile helpers'!K$2)*IF($A4322="", "0", INDEX(#REF!,MATCH($A4322,#REF!,0))),"")</f>
        <v/>
      </c>
      <c r="L4322" s="72" t="str">
        <f>IFERROR(INDEX(#REF!,MATCH(INDEX(#REF!,MATCH($A4322,#REF!,0)),#REF!,0),'Recurrent profile helpers'!L$2)*IF($A4322="", "0", INDEX(#REF!,MATCH($A4322,#REF!,0))),"")</f>
        <v/>
      </c>
      <c r="M4322" s="72" t="str">
        <f>IFERROR(INDEX(#REF!,MATCH(INDEX(#REF!,MATCH($A4322,#REF!,0)),#REF!,0),'Recurrent profile helpers'!M$2)*IF($A4322="", "0", INDEX(#REF!,MATCH($A4322,#REF!,0))),"")</f>
        <v/>
      </c>
      <c r="N4322" s="72" t="str">
        <f>IFERROR(INDEX(#REF!,MATCH(INDEX(#REF!,MATCH($A4322,#REF!,0)),#REF!,0),'Recurrent profile helpers'!N$2)*IF($A4322="", "0", INDEX(#REF!,MATCH($A4322,#REF!,0))),"")</f>
        <v/>
      </c>
    </row>
    <row r="4323" spans="1:14">
      <c r="A4323" t="str">
        <f t="array" ref="A4323">IFERROR(INDEX(#REF!, SMALL(IF((MID(#REF!,2,1)="."),ROW($A$6:$A$4897)-ROW($A$6)+1,IF((MID(#REF!,3,1)="."),ROW($A$6:$A$4892)-ROW($A$6)+1)), ROW(4321:4321))),"" )</f>
        <v/>
      </c>
      <c r="B4323" s="72" t="str">
        <f>IF($A4323="", "", INDEX(#REF!,MATCH($A4323,#REF!,0)))</f>
        <v/>
      </c>
      <c r="C4323" s="72" t="str">
        <f>IFERROR(INDEX(#REF!,MATCH(INDEX(#REF!,MATCH($A4323,#REF!,0)),#REF!,0),'Recurrent profile helpers'!C$2)*IF($A4323="", "0", INDEX(#REF!,MATCH($A4323,#REF!,0))),"")</f>
        <v/>
      </c>
      <c r="D4323" s="72" t="str">
        <f>IFERROR(INDEX(#REF!,MATCH(INDEX(#REF!,MATCH($A4323,#REF!,0)),#REF!,0),'Recurrent profile helpers'!D$2)*IF($A4323="", "0", INDEX(#REF!,MATCH($A4323,#REF!,0))),"")</f>
        <v/>
      </c>
      <c r="E4323" s="72" t="str">
        <f>IFERROR(INDEX(#REF!,MATCH(INDEX(#REF!,MATCH($A4323,#REF!,0)),#REF!,0),'Recurrent profile helpers'!E$2)*IF($A4323="", "0", INDEX(#REF!,MATCH($A4323,#REF!,0))),"")</f>
        <v/>
      </c>
      <c r="F4323" s="72" t="str">
        <f>IFERROR(INDEX(#REF!,MATCH(INDEX(#REF!,MATCH($A4323,#REF!,0)),#REF!,0),'Recurrent profile helpers'!F$2)*IF($A4323="", "0", INDEX(#REF!,MATCH($A4323,#REF!,0))),"")</f>
        <v/>
      </c>
      <c r="G4323" s="72" t="str">
        <f>IFERROR(INDEX(#REF!,MATCH(INDEX(#REF!,MATCH($A4323,#REF!,0)),#REF!,0),'Recurrent profile helpers'!G$2)*IF($A4323="", "0", INDEX(#REF!,MATCH($A4323,#REF!,0))),"")</f>
        <v/>
      </c>
      <c r="H4323" s="72" t="str">
        <f>IFERROR(INDEX(#REF!,MATCH(INDEX(#REF!,MATCH($A4323,#REF!,0)),#REF!,0),'Recurrent profile helpers'!H$2)*IF($A4323="", "0", INDEX(#REF!,MATCH($A4323,#REF!,0))),"")</f>
        <v/>
      </c>
      <c r="I4323" s="72" t="str">
        <f>IFERROR(INDEX(#REF!,MATCH(INDEX(#REF!,MATCH($A4323,#REF!,0)),#REF!,0),'Recurrent profile helpers'!I$2)*IF($A4323="", "0", INDEX(#REF!,MATCH($A4323,#REF!,0))),"")</f>
        <v/>
      </c>
      <c r="J4323" s="72" t="str">
        <f>IFERROR(INDEX(#REF!,MATCH(INDEX(#REF!,MATCH($A4323,#REF!,0)),#REF!,0),'Recurrent profile helpers'!J$2)*IF($A4323="", "0", INDEX(#REF!,MATCH($A4323,#REF!,0))),"")</f>
        <v/>
      </c>
      <c r="K4323" s="72" t="str">
        <f>IFERROR(INDEX(#REF!,MATCH(INDEX(#REF!,MATCH($A4323,#REF!,0)),#REF!,0),'Recurrent profile helpers'!K$2)*IF($A4323="", "0", INDEX(#REF!,MATCH($A4323,#REF!,0))),"")</f>
        <v/>
      </c>
      <c r="L4323" s="72" t="str">
        <f>IFERROR(INDEX(#REF!,MATCH(INDEX(#REF!,MATCH($A4323,#REF!,0)),#REF!,0),'Recurrent profile helpers'!L$2)*IF($A4323="", "0", INDEX(#REF!,MATCH($A4323,#REF!,0))),"")</f>
        <v/>
      </c>
      <c r="M4323" s="72" t="str">
        <f>IFERROR(INDEX(#REF!,MATCH(INDEX(#REF!,MATCH($A4323,#REF!,0)),#REF!,0),'Recurrent profile helpers'!M$2)*IF($A4323="", "0", INDEX(#REF!,MATCH($A4323,#REF!,0))),"")</f>
        <v/>
      </c>
      <c r="N4323" s="72" t="str">
        <f>IFERROR(INDEX(#REF!,MATCH(INDEX(#REF!,MATCH($A4323,#REF!,0)),#REF!,0),'Recurrent profile helpers'!N$2)*IF($A4323="", "0", INDEX(#REF!,MATCH($A4323,#REF!,0))),"")</f>
        <v/>
      </c>
    </row>
    <row r="4324" spans="1:14">
      <c r="A4324" t="str">
        <f t="array" ref="A4324">IFERROR(INDEX(#REF!, SMALL(IF((MID(#REF!,2,1)="."),ROW($A$6:$A$4897)-ROW($A$6)+1,IF((MID(#REF!,3,1)="."),ROW($A$6:$A$4892)-ROW($A$6)+1)), ROW(4322:4322))),"" )</f>
        <v/>
      </c>
      <c r="B4324" s="72" t="str">
        <f>IF($A4324="", "", INDEX(#REF!,MATCH($A4324,#REF!,0)))</f>
        <v/>
      </c>
      <c r="C4324" s="72" t="str">
        <f>IFERROR(INDEX(#REF!,MATCH(INDEX(#REF!,MATCH($A4324,#REF!,0)),#REF!,0),'Recurrent profile helpers'!C$2)*IF($A4324="", "0", INDEX(#REF!,MATCH($A4324,#REF!,0))),"")</f>
        <v/>
      </c>
      <c r="D4324" s="72" t="str">
        <f>IFERROR(INDEX(#REF!,MATCH(INDEX(#REF!,MATCH($A4324,#REF!,0)),#REF!,0),'Recurrent profile helpers'!D$2)*IF($A4324="", "0", INDEX(#REF!,MATCH($A4324,#REF!,0))),"")</f>
        <v/>
      </c>
      <c r="E4324" s="72" t="str">
        <f>IFERROR(INDEX(#REF!,MATCH(INDEX(#REF!,MATCH($A4324,#REF!,0)),#REF!,0),'Recurrent profile helpers'!E$2)*IF($A4324="", "0", INDEX(#REF!,MATCH($A4324,#REF!,0))),"")</f>
        <v/>
      </c>
      <c r="F4324" s="72" t="str">
        <f>IFERROR(INDEX(#REF!,MATCH(INDEX(#REF!,MATCH($A4324,#REF!,0)),#REF!,0),'Recurrent profile helpers'!F$2)*IF($A4324="", "0", INDEX(#REF!,MATCH($A4324,#REF!,0))),"")</f>
        <v/>
      </c>
      <c r="G4324" s="72" t="str">
        <f>IFERROR(INDEX(#REF!,MATCH(INDEX(#REF!,MATCH($A4324,#REF!,0)),#REF!,0),'Recurrent profile helpers'!G$2)*IF($A4324="", "0", INDEX(#REF!,MATCH($A4324,#REF!,0))),"")</f>
        <v/>
      </c>
      <c r="H4324" s="72" t="str">
        <f>IFERROR(INDEX(#REF!,MATCH(INDEX(#REF!,MATCH($A4324,#REF!,0)),#REF!,0),'Recurrent profile helpers'!H$2)*IF($A4324="", "0", INDEX(#REF!,MATCH($A4324,#REF!,0))),"")</f>
        <v/>
      </c>
      <c r="I4324" s="72" t="str">
        <f>IFERROR(INDEX(#REF!,MATCH(INDEX(#REF!,MATCH($A4324,#REF!,0)),#REF!,0),'Recurrent profile helpers'!I$2)*IF($A4324="", "0", INDEX(#REF!,MATCH($A4324,#REF!,0))),"")</f>
        <v/>
      </c>
      <c r="J4324" s="72" t="str">
        <f>IFERROR(INDEX(#REF!,MATCH(INDEX(#REF!,MATCH($A4324,#REF!,0)),#REF!,0),'Recurrent profile helpers'!J$2)*IF($A4324="", "0", INDEX(#REF!,MATCH($A4324,#REF!,0))),"")</f>
        <v/>
      </c>
      <c r="K4324" s="72" t="str">
        <f>IFERROR(INDEX(#REF!,MATCH(INDEX(#REF!,MATCH($A4324,#REF!,0)),#REF!,0),'Recurrent profile helpers'!K$2)*IF($A4324="", "0", INDEX(#REF!,MATCH($A4324,#REF!,0))),"")</f>
        <v/>
      </c>
      <c r="L4324" s="72" t="str">
        <f>IFERROR(INDEX(#REF!,MATCH(INDEX(#REF!,MATCH($A4324,#REF!,0)),#REF!,0),'Recurrent profile helpers'!L$2)*IF($A4324="", "0", INDEX(#REF!,MATCH($A4324,#REF!,0))),"")</f>
        <v/>
      </c>
      <c r="M4324" s="72" t="str">
        <f>IFERROR(INDEX(#REF!,MATCH(INDEX(#REF!,MATCH($A4324,#REF!,0)),#REF!,0),'Recurrent profile helpers'!M$2)*IF($A4324="", "0", INDEX(#REF!,MATCH($A4324,#REF!,0))),"")</f>
        <v/>
      </c>
      <c r="N4324" s="72" t="str">
        <f>IFERROR(INDEX(#REF!,MATCH(INDEX(#REF!,MATCH($A4324,#REF!,0)),#REF!,0),'Recurrent profile helpers'!N$2)*IF($A4324="", "0", INDEX(#REF!,MATCH($A4324,#REF!,0))),"")</f>
        <v/>
      </c>
    </row>
    <row r="4325" spans="1:14">
      <c r="A4325" t="str">
        <f t="array" ref="A4325">IFERROR(INDEX(#REF!, SMALL(IF((MID(#REF!,2,1)="."),ROW($A$6:$A$4897)-ROW($A$6)+1,IF((MID(#REF!,3,1)="."),ROW($A$6:$A$4892)-ROW($A$6)+1)), ROW(4323:4323))),"" )</f>
        <v/>
      </c>
      <c r="B4325" s="72" t="str">
        <f>IF($A4325="", "", INDEX(#REF!,MATCH($A4325,#REF!,0)))</f>
        <v/>
      </c>
      <c r="C4325" s="72" t="str">
        <f>IFERROR(INDEX(#REF!,MATCH(INDEX(#REF!,MATCH($A4325,#REF!,0)),#REF!,0),'Recurrent profile helpers'!C$2)*IF($A4325="", "0", INDEX(#REF!,MATCH($A4325,#REF!,0))),"")</f>
        <v/>
      </c>
      <c r="D4325" s="72" t="str">
        <f>IFERROR(INDEX(#REF!,MATCH(INDEX(#REF!,MATCH($A4325,#REF!,0)),#REF!,0),'Recurrent profile helpers'!D$2)*IF($A4325="", "0", INDEX(#REF!,MATCH($A4325,#REF!,0))),"")</f>
        <v/>
      </c>
      <c r="E4325" s="72" t="str">
        <f>IFERROR(INDEX(#REF!,MATCH(INDEX(#REF!,MATCH($A4325,#REF!,0)),#REF!,0),'Recurrent profile helpers'!E$2)*IF($A4325="", "0", INDEX(#REF!,MATCH($A4325,#REF!,0))),"")</f>
        <v/>
      </c>
      <c r="F4325" s="72" t="str">
        <f>IFERROR(INDEX(#REF!,MATCH(INDEX(#REF!,MATCH($A4325,#REF!,0)),#REF!,0),'Recurrent profile helpers'!F$2)*IF($A4325="", "0", INDEX(#REF!,MATCH($A4325,#REF!,0))),"")</f>
        <v/>
      </c>
      <c r="G4325" s="72" t="str">
        <f>IFERROR(INDEX(#REF!,MATCH(INDEX(#REF!,MATCH($A4325,#REF!,0)),#REF!,0),'Recurrent profile helpers'!G$2)*IF($A4325="", "0", INDEX(#REF!,MATCH($A4325,#REF!,0))),"")</f>
        <v/>
      </c>
      <c r="H4325" s="72" t="str">
        <f>IFERROR(INDEX(#REF!,MATCH(INDEX(#REF!,MATCH($A4325,#REF!,0)),#REF!,0),'Recurrent profile helpers'!H$2)*IF($A4325="", "0", INDEX(#REF!,MATCH($A4325,#REF!,0))),"")</f>
        <v/>
      </c>
      <c r="I4325" s="72" t="str">
        <f>IFERROR(INDEX(#REF!,MATCH(INDEX(#REF!,MATCH($A4325,#REF!,0)),#REF!,0),'Recurrent profile helpers'!I$2)*IF($A4325="", "0", INDEX(#REF!,MATCH($A4325,#REF!,0))),"")</f>
        <v/>
      </c>
      <c r="J4325" s="72" t="str">
        <f>IFERROR(INDEX(#REF!,MATCH(INDEX(#REF!,MATCH($A4325,#REF!,0)),#REF!,0),'Recurrent profile helpers'!J$2)*IF($A4325="", "0", INDEX(#REF!,MATCH($A4325,#REF!,0))),"")</f>
        <v/>
      </c>
      <c r="K4325" s="72" t="str">
        <f>IFERROR(INDEX(#REF!,MATCH(INDEX(#REF!,MATCH($A4325,#REF!,0)),#REF!,0),'Recurrent profile helpers'!K$2)*IF($A4325="", "0", INDEX(#REF!,MATCH($A4325,#REF!,0))),"")</f>
        <v/>
      </c>
      <c r="L4325" s="72" t="str">
        <f>IFERROR(INDEX(#REF!,MATCH(INDEX(#REF!,MATCH($A4325,#REF!,0)),#REF!,0),'Recurrent profile helpers'!L$2)*IF($A4325="", "0", INDEX(#REF!,MATCH($A4325,#REF!,0))),"")</f>
        <v/>
      </c>
      <c r="M4325" s="72" t="str">
        <f>IFERROR(INDEX(#REF!,MATCH(INDEX(#REF!,MATCH($A4325,#REF!,0)),#REF!,0),'Recurrent profile helpers'!M$2)*IF($A4325="", "0", INDEX(#REF!,MATCH($A4325,#REF!,0))),"")</f>
        <v/>
      </c>
      <c r="N4325" s="72" t="str">
        <f>IFERROR(INDEX(#REF!,MATCH(INDEX(#REF!,MATCH($A4325,#REF!,0)),#REF!,0),'Recurrent profile helpers'!N$2)*IF($A4325="", "0", INDEX(#REF!,MATCH($A4325,#REF!,0))),"")</f>
        <v/>
      </c>
    </row>
    <row r="4326" spans="1:14">
      <c r="A4326" t="str">
        <f t="array" ref="A4326">IFERROR(INDEX(#REF!, SMALL(IF((MID(#REF!,2,1)="."),ROW($A$6:$A$4897)-ROW($A$6)+1,IF((MID(#REF!,3,1)="."),ROW($A$6:$A$4892)-ROW($A$6)+1)), ROW(4324:4324))),"" )</f>
        <v/>
      </c>
      <c r="B4326" s="72" t="str">
        <f>IF($A4326="", "", INDEX(#REF!,MATCH($A4326,#REF!,0)))</f>
        <v/>
      </c>
      <c r="C4326" s="72" t="str">
        <f>IFERROR(INDEX(#REF!,MATCH(INDEX(#REF!,MATCH($A4326,#REF!,0)),#REF!,0),'Recurrent profile helpers'!C$2)*IF($A4326="", "0", INDEX(#REF!,MATCH($A4326,#REF!,0))),"")</f>
        <v/>
      </c>
      <c r="D4326" s="72" t="str">
        <f>IFERROR(INDEX(#REF!,MATCH(INDEX(#REF!,MATCH($A4326,#REF!,0)),#REF!,0),'Recurrent profile helpers'!D$2)*IF($A4326="", "0", INDEX(#REF!,MATCH($A4326,#REF!,0))),"")</f>
        <v/>
      </c>
      <c r="E4326" s="72" t="str">
        <f>IFERROR(INDEX(#REF!,MATCH(INDEX(#REF!,MATCH($A4326,#REF!,0)),#REF!,0),'Recurrent profile helpers'!E$2)*IF($A4326="", "0", INDEX(#REF!,MATCH($A4326,#REF!,0))),"")</f>
        <v/>
      </c>
      <c r="F4326" s="72" t="str">
        <f>IFERROR(INDEX(#REF!,MATCH(INDEX(#REF!,MATCH($A4326,#REF!,0)),#REF!,0),'Recurrent profile helpers'!F$2)*IF($A4326="", "0", INDEX(#REF!,MATCH($A4326,#REF!,0))),"")</f>
        <v/>
      </c>
      <c r="G4326" s="72" t="str">
        <f>IFERROR(INDEX(#REF!,MATCH(INDEX(#REF!,MATCH($A4326,#REF!,0)),#REF!,0),'Recurrent profile helpers'!G$2)*IF($A4326="", "0", INDEX(#REF!,MATCH($A4326,#REF!,0))),"")</f>
        <v/>
      </c>
      <c r="H4326" s="72" t="str">
        <f>IFERROR(INDEX(#REF!,MATCH(INDEX(#REF!,MATCH($A4326,#REF!,0)),#REF!,0),'Recurrent profile helpers'!H$2)*IF($A4326="", "0", INDEX(#REF!,MATCH($A4326,#REF!,0))),"")</f>
        <v/>
      </c>
      <c r="I4326" s="72" t="str">
        <f>IFERROR(INDEX(#REF!,MATCH(INDEX(#REF!,MATCH($A4326,#REF!,0)),#REF!,0),'Recurrent profile helpers'!I$2)*IF($A4326="", "0", INDEX(#REF!,MATCH($A4326,#REF!,0))),"")</f>
        <v/>
      </c>
      <c r="J4326" s="72" t="str">
        <f>IFERROR(INDEX(#REF!,MATCH(INDEX(#REF!,MATCH($A4326,#REF!,0)),#REF!,0),'Recurrent profile helpers'!J$2)*IF($A4326="", "0", INDEX(#REF!,MATCH($A4326,#REF!,0))),"")</f>
        <v/>
      </c>
      <c r="K4326" s="72" t="str">
        <f>IFERROR(INDEX(#REF!,MATCH(INDEX(#REF!,MATCH($A4326,#REF!,0)),#REF!,0),'Recurrent profile helpers'!K$2)*IF($A4326="", "0", INDEX(#REF!,MATCH($A4326,#REF!,0))),"")</f>
        <v/>
      </c>
      <c r="L4326" s="72" t="str">
        <f>IFERROR(INDEX(#REF!,MATCH(INDEX(#REF!,MATCH($A4326,#REF!,0)),#REF!,0),'Recurrent profile helpers'!L$2)*IF($A4326="", "0", INDEX(#REF!,MATCH($A4326,#REF!,0))),"")</f>
        <v/>
      </c>
      <c r="M4326" s="72" t="str">
        <f>IFERROR(INDEX(#REF!,MATCH(INDEX(#REF!,MATCH($A4326,#REF!,0)),#REF!,0),'Recurrent profile helpers'!M$2)*IF($A4326="", "0", INDEX(#REF!,MATCH($A4326,#REF!,0))),"")</f>
        <v/>
      </c>
      <c r="N4326" s="72" t="str">
        <f>IFERROR(INDEX(#REF!,MATCH(INDEX(#REF!,MATCH($A4326,#REF!,0)),#REF!,0),'Recurrent profile helpers'!N$2)*IF($A4326="", "0", INDEX(#REF!,MATCH($A4326,#REF!,0))),"")</f>
        <v/>
      </c>
    </row>
    <row r="4327" spans="1:14">
      <c r="A4327" t="str">
        <f t="array" ref="A4327">IFERROR(INDEX(#REF!, SMALL(IF((MID(#REF!,2,1)="."),ROW($A$6:$A$4897)-ROW($A$6)+1,IF((MID(#REF!,3,1)="."),ROW($A$6:$A$4892)-ROW($A$6)+1)), ROW(4325:4325))),"" )</f>
        <v/>
      </c>
      <c r="B4327" s="72" t="str">
        <f>IF($A4327="", "", INDEX(#REF!,MATCH($A4327,#REF!,0)))</f>
        <v/>
      </c>
      <c r="C4327" s="72" t="str">
        <f>IFERROR(INDEX(#REF!,MATCH(INDEX(#REF!,MATCH($A4327,#REF!,0)),#REF!,0),'Recurrent profile helpers'!C$2)*IF($A4327="", "0", INDEX(#REF!,MATCH($A4327,#REF!,0))),"")</f>
        <v/>
      </c>
      <c r="D4327" s="72" t="str">
        <f>IFERROR(INDEX(#REF!,MATCH(INDEX(#REF!,MATCH($A4327,#REF!,0)),#REF!,0),'Recurrent profile helpers'!D$2)*IF($A4327="", "0", INDEX(#REF!,MATCH($A4327,#REF!,0))),"")</f>
        <v/>
      </c>
      <c r="E4327" s="72" t="str">
        <f>IFERROR(INDEX(#REF!,MATCH(INDEX(#REF!,MATCH($A4327,#REF!,0)),#REF!,0),'Recurrent profile helpers'!E$2)*IF($A4327="", "0", INDEX(#REF!,MATCH($A4327,#REF!,0))),"")</f>
        <v/>
      </c>
      <c r="F4327" s="72" t="str">
        <f>IFERROR(INDEX(#REF!,MATCH(INDEX(#REF!,MATCH($A4327,#REF!,0)),#REF!,0),'Recurrent profile helpers'!F$2)*IF($A4327="", "0", INDEX(#REF!,MATCH($A4327,#REF!,0))),"")</f>
        <v/>
      </c>
      <c r="G4327" s="72" t="str">
        <f>IFERROR(INDEX(#REF!,MATCH(INDEX(#REF!,MATCH($A4327,#REF!,0)),#REF!,0),'Recurrent profile helpers'!G$2)*IF($A4327="", "0", INDEX(#REF!,MATCH($A4327,#REF!,0))),"")</f>
        <v/>
      </c>
      <c r="H4327" s="72" t="str">
        <f>IFERROR(INDEX(#REF!,MATCH(INDEX(#REF!,MATCH($A4327,#REF!,0)),#REF!,0),'Recurrent profile helpers'!H$2)*IF($A4327="", "0", INDEX(#REF!,MATCH($A4327,#REF!,0))),"")</f>
        <v/>
      </c>
      <c r="I4327" s="72" t="str">
        <f>IFERROR(INDEX(#REF!,MATCH(INDEX(#REF!,MATCH($A4327,#REF!,0)),#REF!,0),'Recurrent profile helpers'!I$2)*IF($A4327="", "0", INDEX(#REF!,MATCH($A4327,#REF!,0))),"")</f>
        <v/>
      </c>
      <c r="J4327" s="72" t="str">
        <f>IFERROR(INDEX(#REF!,MATCH(INDEX(#REF!,MATCH($A4327,#REF!,0)),#REF!,0),'Recurrent profile helpers'!J$2)*IF($A4327="", "0", INDEX(#REF!,MATCH($A4327,#REF!,0))),"")</f>
        <v/>
      </c>
      <c r="K4327" s="72" t="str">
        <f>IFERROR(INDEX(#REF!,MATCH(INDEX(#REF!,MATCH($A4327,#REF!,0)),#REF!,0),'Recurrent profile helpers'!K$2)*IF($A4327="", "0", INDEX(#REF!,MATCH($A4327,#REF!,0))),"")</f>
        <v/>
      </c>
      <c r="L4327" s="72" t="str">
        <f>IFERROR(INDEX(#REF!,MATCH(INDEX(#REF!,MATCH($A4327,#REF!,0)),#REF!,0),'Recurrent profile helpers'!L$2)*IF($A4327="", "0", INDEX(#REF!,MATCH($A4327,#REF!,0))),"")</f>
        <v/>
      </c>
      <c r="M4327" s="72" t="str">
        <f>IFERROR(INDEX(#REF!,MATCH(INDEX(#REF!,MATCH($A4327,#REF!,0)),#REF!,0),'Recurrent profile helpers'!M$2)*IF($A4327="", "0", INDEX(#REF!,MATCH($A4327,#REF!,0))),"")</f>
        <v/>
      </c>
      <c r="N4327" s="72" t="str">
        <f>IFERROR(INDEX(#REF!,MATCH(INDEX(#REF!,MATCH($A4327,#REF!,0)),#REF!,0),'Recurrent profile helpers'!N$2)*IF($A4327="", "0", INDEX(#REF!,MATCH($A4327,#REF!,0))),"")</f>
        <v/>
      </c>
    </row>
    <row r="4328" spans="1:14">
      <c r="A4328" t="str">
        <f t="array" ref="A4328">IFERROR(INDEX(#REF!, SMALL(IF((MID(#REF!,2,1)="."),ROW($A$6:$A$4897)-ROW($A$6)+1,IF((MID(#REF!,3,1)="."),ROW($A$6:$A$4892)-ROW($A$6)+1)), ROW(4326:4326))),"" )</f>
        <v/>
      </c>
      <c r="B4328" s="72" t="str">
        <f>IF($A4328="", "", INDEX(#REF!,MATCH($A4328,#REF!,0)))</f>
        <v/>
      </c>
      <c r="C4328" s="72" t="str">
        <f>IFERROR(INDEX(#REF!,MATCH(INDEX(#REF!,MATCH($A4328,#REF!,0)),#REF!,0),'Recurrent profile helpers'!C$2)*IF($A4328="", "0", INDEX(#REF!,MATCH($A4328,#REF!,0))),"")</f>
        <v/>
      </c>
      <c r="D4328" s="72" t="str">
        <f>IFERROR(INDEX(#REF!,MATCH(INDEX(#REF!,MATCH($A4328,#REF!,0)),#REF!,0),'Recurrent profile helpers'!D$2)*IF($A4328="", "0", INDEX(#REF!,MATCH($A4328,#REF!,0))),"")</f>
        <v/>
      </c>
      <c r="E4328" s="72" t="str">
        <f>IFERROR(INDEX(#REF!,MATCH(INDEX(#REF!,MATCH($A4328,#REF!,0)),#REF!,0),'Recurrent profile helpers'!E$2)*IF($A4328="", "0", INDEX(#REF!,MATCH($A4328,#REF!,0))),"")</f>
        <v/>
      </c>
      <c r="F4328" s="72" t="str">
        <f>IFERROR(INDEX(#REF!,MATCH(INDEX(#REF!,MATCH($A4328,#REF!,0)),#REF!,0),'Recurrent profile helpers'!F$2)*IF($A4328="", "0", INDEX(#REF!,MATCH($A4328,#REF!,0))),"")</f>
        <v/>
      </c>
      <c r="G4328" s="72" t="str">
        <f>IFERROR(INDEX(#REF!,MATCH(INDEX(#REF!,MATCH($A4328,#REF!,0)),#REF!,0),'Recurrent profile helpers'!G$2)*IF($A4328="", "0", INDEX(#REF!,MATCH($A4328,#REF!,0))),"")</f>
        <v/>
      </c>
      <c r="H4328" s="72" t="str">
        <f>IFERROR(INDEX(#REF!,MATCH(INDEX(#REF!,MATCH($A4328,#REF!,0)),#REF!,0),'Recurrent profile helpers'!H$2)*IF($A4328="", "0", INDEX(#REF!,MATCH($A4328,#REF!,0))),"")</f>
        <v/>
      </c>
      <c r="I4328" s="72" t="str">
        <f>IFERROR(INDEX(#REF!,MATCH(INDEX(#REF!,MATCH($A4328,#REF!,0)),#REF!,0),'Recurrent profile helpers'!I$2)*IF($A4328="", "0", INDEX(#REF!,MATCH($A4328,#REF!,0))),"")</f>
        <v/>
      </c>
      <c r="J4328" s="72" t="str">
        <f>IFERROR(INDEX(#REF!,MATCH(INDEX(#REF!,MATCH($A4328,#REF!,0)),#REF!,0),'Recurrent profile helpers'!J$2)*IF($A4328="", "0", INDEX(#REF!,MATCH($A4328,#REF!,0))),"")</f>
        <v/>
      </c>
      <c r="K4328" s="72" t="str">
        <f>IFERROR(INDEX(#REF!,MATCH(INDEX(#REF!,MATCH($A4328,#REF!,0)),#REF!,0),'Recurrent profile helpers'!K$2)*IF($A4328="", "0", INDEX(#REF!,MATCH($A4328,#REF!,0))),"")</f>
        <v/>
      </c>
      <c r="L4328" s="72" t="str">
        <f>IFERROR(INDEX(#REF!,MATCH(INDEX(#REF!,MATCH($A4328,#REF!,0)),#REF!,0),'Recurrent profile helpers'!L$2)*IF($A4328="", "0", INDEX(#REF!,MATCH($A4328,#REF!,0))),"")</f>
        <v/>
      </c>
      <c r="M4328" s="72" t="str">
        <f>IFERROR(INDEX(#REF!,MATCH(INDEX(#REF!,MATCH($A4328,#REF!,0)),#REF!,0),'Recurrent profile helpers'!M$2)*IF($A4328="", "0", INDEX(#REF!,MATCH($A4328,#REF!,0))),"")</f>
        <v/>
      </c>
      <c r="N4328" s="72" t="str">
        <f>IFERROR(INDEX(#REF!,MATCH(INDEX(#REF!,MATCH($A4328,#REF!,0)),#REF!,0),'Recurrent profile helpers'!N$2)*IF($A4328="", "0", INDEX(#REF!,MATCH($A4328,#REF!,0))),"")</f>
        <v/>
      </c>
    </row>
    <row r="4329" spans="1:14">
      <c r="A4329" t="str">
        <f t="array" ref="A4329">IFERROR(INDEX(#REF!, SMALL(IF((MID(#REF!,2,1)="."),ROW($A$6:$A$4897)-ROW($A$6)+1,IF((MID(#REF!,3,1)="."),ROW($A$6:$A$4892)-ROW($A$6)+1)), ROW(4327:4327))),"" )</f>
        <v/>
      </c>
      <c r="B4329" s="72" t="str">
        <f>IF($A4329="", "", INDEX(#REF!,MATCH($A4329,#REF!,0)))</f>
        <v/>
      </c>
      <c r="C4329" s="72" t="str">
        <f>IFERROR(INDEX(#REF!,MATCH(INDEX(#REF!,MATCH($A4329,#REF!,0)),#REF!,0),'Recurrent profile helpers'!C$2)*IF($A4329="", "0", INDEX(#REF!,MATCH($A4329,#REF!,0))),"")</f>
        <v/>
      </c>
      <c r="D4329" s="72" t="str">
        <f>IFERROR(INDEX(#REF!,MATCH(INDEX(#REF!,MATCH($A4329,#REF!,0)),#REF!,0),'Recurrent profile helpers'!D$2)*IF($A4329="", "0", INDEX(#REF!,MATCH($A4329,#REF!,0))),"")</f>
        <v/>
      </c>
      <c r="E4329" s="72" t="str">
        <f>IFERROR(INDEX(#REF!,MATCH(INDEX(#REF!,MATCH($A4329,#REF!,0)),#REF!,0),'Recurrent profile helpers'!E$2)*IF($A4329="", "0", INDEX(#REF!,MATCH($A4329,#REF!,0))),"")</f>
        <v/>
      </c>
      <c r="F4329" s="72" t="str">
        <f>IFERROR(INDEX(#REF!,MATCH(INDEX(#REF!,MATCH($A4329,#REF!,0)),#REF!,0),'Recurrent profile helpers'!F$2)*IF($A4329="", "0", INDEX(#REF!,MATCH($A4329,#REF!,0))),"")</f>
        <v/>
      </c>
      <c r="G4329" s="72" t="str">
        <f>IFERROR(INDEX(#REF!,MATCH(INDEX(#REF!,MATCH($A4329,#REF!,0)),#REF!,0),'Recurrent profile helpers'!G$2)*IF($A4329="", "0", INDEX(#REF!,MATCH($A4329,#REF!,0))),"")</f>
        <v/>
      </c>
      <c r="H4329" s="72" t="str">
        <f>IFERROR(INDEX(#REF!,MATCH(INDEX(#REF!,MATCH($A4329,#REF!,0)),#REF!,0),'Recurrent profile helpers'!H$2)*IF($A4329="", "0", INDEX(#REF!,MATCH($A4329,#REF!,0))),"")</f>
        <v/>
      </c>
      <c r="I4329" s="72" t="str">
        <f>IFERROR(INDEX(#REF!,MATCH(INDEX(#REF!,MATCH($A4329,#REF!,0)),#REF!,0),'Recurrent profile helpers'!I$2)*IF($A4329="", "0", INDEX(#REF!,MATCH($A4329,#REF!,0))),"")</f>
        <v/>
      </c>
      <c r="J4329" s="72" t="str">
        <f>IFERROR(INDEX(#REF!,MATCH(INDEX(#REF!,MATCH($A4329,#REF!,0)),#REF!,0),'Recurrent profile helpers'!J$2)*IF($A4329="", "0", INDEX(#REF!,MATCH($A4329,#REF!,0))),"")</f>
        <v/>
      </c>
      <c r="K4329" s="72" t="str">
        <f>IFERROR(INDEX(#REF!,MATCH(INDEX(#REF!,MATCH($A4329,#REF!,0)),#REF!,0),'Recurrent profile helpers'!K$2)*IF($A4329="", "0", INDEX(#REF!,MATCH($A4329,#REF!,0))),"")</f>
        <v/>
      </c>
      <c r="L4329" s="72" t="str">
        <f>IFERROR(INDEX(#REF!,MATCH(INDEX(#REF!,MATCH($A4329,#REF!,0)),#REF!,0),'Recurrent profile helpers'!L$2)*IF($A4329="", "0", INDEX(#REF!,MATCH($A4329,#REF!,0))),"")</f>
        <v/>
      </c>
      <c r="M4329" s="72" t="str">
        <f>IFERROR(INDEX(#REF!,MATCH(INDEX(#REF!,MATCH($A4329,#REF!,0)),#REF!,0),'Recurrent profile helpers'!M$2)*IF($A4329="", "0", INDEX(#REF!,MATCH($A4329,#REF!,0))),"")</f>
        <v/>
      </c>
      <c r="N4329" s="72" t="str">
        <f>IFERROR(INDEX(#REF!,MATCH(INDEX(#REF!,MATCH($A4329,#REF!,0)),#REF!,0),'Recurrent profile helpers'!N$2)*IF($A4329="", "0", INDEX(#REF!,MATCH($A4329,#REF!,0))),"")</f>
        <v/>
      </c>
    </row>
    <row r="4330" spans="1:14">
      <c r="A4330" t="str">
        <f t="array" ref="A4330">IFERROR(INDEX(#REF!, SMALL(IF((MID(#REF!,2,1)="."),ROW($A$6:$A$4897)-ROW($A$6)+1,IF((MID(#REF!,3,1)="."),ROW($A$6:$A$4892)-ROW($A$6)+1)), ROW(4328:4328))),"" )</f>
        <v/>
      </c>
      <c r="B4330" s="72" t="str">
        <f>IF($A4330="", "", INDEX(#REF!,MATCH($A4330,#REF!,0)))</f>
        <v/>
      </c>
      <c r="C4330" s="72" t="str">
        <f>IFERROR(INDEX(#REF!,MATCH(INDEX(#REF!,MATCH($A4330,#REF!,0)),#REF!,0),'Recurrent profile helpers'!C$2)*IF($A4330="", "0", INDEX(#REF!,MATCH($A4330,#REF!,0))),"")</f>
        <v/>
      </c>
      <c r="D4330" s="72" t="str">
        <f>IFERROR(INDEX(#REF!,MATCH(INDEX(#REF!,MATCH($A4330,#REF!,0)),#REF!,0),'Recurrent profile helpers'!D$2)*IF($A4330="", "0", INDEX(#REF!,MATCH($A4330,#REF!,0))),"")</f>
        <v/>
      </c>
      <c r="E4330" s="72" t="str">
        <f>IFERROR(INDEX(#REF!,MATCH(INDEX(#REF!,MATCH($A4330,#REF!,0)),#REF!,0),'Recurrent profile helpers'!E$2)*IF($A4330="", "0", INDEX(#REF!,MATCH($A4330,#REF!,0))),"")</f>
        <v/>
      </c>
      <c r="F4330" s="72" t="str">
        <f>IFERROR(INDEX(#REF!,MATCH(INDEX(#REF!,MATCH($A4330,#REF!,0)),#REF!,0),'Recurrent profile helpers'!F$2)*IF($A4330="", "0", INDEX(#REF!,MATCH($A4330,#REF!,0))),"")</f>
        <v/>
      </c>
      <c r="G4330" s="72" t="str">
        <f>IFERROR(INDEX(#REF!,MATCH(INDEX(#REF!,MATCH($A4330,#REF!,0)),#REF!,0),'Recurrent profile helpers'!G$2)*IF($A4330="", "0", INDEX(#REF!,MATCH($A4330,#REF!,0))),"")</f>
        <v/>
      </c>
      <c r="H4330" s="72" t="str">
        <f>IFERROR(INDEX(#REF!,MATCH(INDEX(#REF!,MATCH($A4330,#REF!,0)),#REF!,0),'Recurrent profile helpers'!H$2)*IF($A4330="", "0", INDEX(#REF!,MATCH($A4330,#REF!,0))),"")</f>
        <v/>
      </c>
      <c r="I4330" s="72" t="str">
        <f>IFERROR(INDEX(#REF!,MATCH(INDEX(#REF!,MATCH($A4330,#REF!,0)),#REF!,0),'Recurrent profile helpers'!I$2)*IF($A4330="", "0", INDEX(#REF!,MATCH($A4330,#REF!,0))),"")</f>
        <v/>
      </c>
      <c r="J4330" s="72" t="str">
        <f>IFERROR(INDEX(#REF!,MATCH(INDEX(#REF!,MATCH($A4330,#REF!,0)),#REF!,0),'Recurrent profile helpers'!J$2)*IF($A4330="", "0", INDEX(#REF!,MATCH($A4330,#REF!,0))),"")</f>
        <v/>
      </c>
      <c r="K4330" s="72" t="str">
        <f>IFERROR(INDEX(#REF!,MATCH(INDEX(#REF!,MATCH($A4330,#REF!,0)),#REF!,0),'Recurrent profile helpers'!K$2)*IF($A4330="", "0", INDEX(#REF!,MATCH($A4330,#REF!,0))),"")</f>
        <v/>
      </c>
      <c r="L4330" s="72" t="str">
        <f>IFERROR(INDEX(#REF!,MATCH(INDEX(#REF!,MATCH($A4330,#REF!,0)),#REF!,0),'Recurrent profile helpers'!L$2)*IF($A4330="", "0", INDEX(#REF!,MATCH($A4330,#REF!,0))),"")</f>
        <v/>
      </c>
      <c r="M4330" s="72" t="str">
        <f>IFERROR(INDEX(#REF!,MATCH(INDEX(#REF!,MATCH($A4330,#REF!,0)),#REF!,0),'Recurrent profile helpers'!M$2)*IF($A4330="", "0", INDEX(#REF!,MATCH($A4330,#REF!,0))),"")</f>
        <v/>
      </c>
      <c r="N4330" s="72" t="str">
        <f>IFERROR(INDEX(#REF!,MATCH(INDEX(#REF!,MATCH($A4330,#REF!,0)),#REF!,0),'Recurrent profile helpers'!N$2)*IF($A4330="", "0", INDEX(#REF!,MATCH($A4330,#REF!,0))),"")</f>
        <v/>
      </c>
    </row>
    <row r="4331" spans="1:14">
      <c r="A4331" t="str">
        <f t="array" ref="A4331">IFERROR(INDEX(#REF!, SMALL(IF((MID(#REF!,2,1)="."),ROW($A$6:$A$4897)-ROW($A$6)+1,IF((MID(#REF!,3,1)="."),ROW($A$6:$A$4892)-ROW($A$6)+1)), ROW(4329:4329))),"" )</f>
        <v/>
      </c>
      <c r="B4331" s="72" t="str">
        <f>IF($A4331="", "", INDEX(#REF!,MATCH($A4331,#REF!,0)))</f>
        <v/>
      </c>
      <c r="C4331" s="72" t="str">
        <f>IFERROR(INDEX(#REF!,MATCH(INDEX(#REF!,MATCH($A4331,#REF!,0)),#REF!,0),'Recurrent profile helpers'!C$2)*IF($A4331="", "0", INDEX(#REF!,MATCH($A4331,#REF!,0))),"")</f>
        <v/>
      </c>
      <c r="D4331" s="72" t="str">
        <f>IFERROR(INDEX(#REF!,MATCH(INDEX(#REF!,MATCH($A4331,#REF!,0)),#REF!,0),'Recurrent profile helpers'!D$2)*IF($A4331="", "0", INDEX(#REF!,MATCH($A4331,#REF!,0))),"")</f>
        <v/>
      </c>
      <c r="E4331" s="72" t="str">
        <f>IFERROR(INDEX(#REF!,MATCH(INDEX(#REF!,MATCH($A4331,#REF!,0)),#REF!,0),'Recurrent profile helpers'!E$2)*IF($A4331="", "0", INDEX(#REF!,MATCH($A4331,#REF!,0))),"")</f>
        <v/>
      </c>
      <c r="F4331" s="72" t="str">
        <f>IFERROR(INDEX(#REF!,MATCH(INDEX(#REF!,MATCH($A4331,#REF!,0)),#REF!,0),'Recurrent profile helpers'!F$2)*IF($A4331="", "0", INDEX(#REF!,MATCH($A4331,#REF!,0))),"")</f>
        <v/>
      </c>
      <c r="G4331" s="72" t="str">
        <f>IFERROR(INDEX(#REF!,MATCH(INDEX(#REF!,MATCH($A4331,#REF!,0)),#REF!,0),'Recurrent profile helpers'!G$2)*IF($A4331="", "0", INDEX(#REF!,MATCH($A4331,#REF!,0))),"")</f>
        <v/>
      </c>
      <c r="H4331" s="72" t="str">
        <f>IFERROR(INDEX(#REF!,MATCH(INDEX(#REF!,MATCH($A4331,#REF!,0)),#REF!,0),'Recurrent profile helpers'!H$2)*IF($A4331="", "0", INDEX(#REF!,MATCH($A4331,#REF!,0))),"")</f>
        <v/>
      </c>
      <c r="I4331" s="72" t="str">
        <f>IFERROR(INDEX(#REF!,MATCH(INDEX(#REF!,MATCH($A4331,#REF!,0)),#REF!,0),'Recurrent profile helpers'!I$2)*IF($A4331="", "0", INDEX(#REF!,MATCH($A4331,#REF!,0))),"")</f>
        <v/>
      </c>
      <c r="J4331" s="72" t="str">
        <f>IFERROR(INDEX(#REF!,MATCH(INDEX(#REF!,MATCH($A4331,#REF!,0)),#REF!,0),'Recurrent profile helpers'!J$2)*IF($A4331="", "0", INDEX(#REF!,MATCH($A4331,#REF!,0))),"")</f>
        <v/>
      </c>
      <c r="K4331" s="72" t="str">
        <f>IFERROR(INDEX(#REF!,MATCH(INDEX(#REF!,MATCH($A4331,#REF!,0)),#REF!,0),'Recurrent profile helpers'!K$2)*IF($A4331="", "0", INDEX(#REF!,MATCH($A4331,#REF!,0))),"")</f>
        <v/>
      </c>
      <c r="L4331" s="72" t="str">
        <f>IFERROR(INDEX(#REF!,MATCH(INDEX(#REF!,MATCH($A4331,#REF!,0)),#REF!,0),'Recurrent profile helpers'!L$2)*IF($A4331="", "0", INDEX(#REF!,MATCH($A4331,#REF!,0))),"")</f>
        <v/>
      </c>
      <c r="M4331" s="72" t="str">
        <f>IFERROR(INDEX(#REF!,MATCH(INDEX(#REF!,MATCH($A4331,#REF!,0)),#REF!,0),'Recurrent profile helpers'!M$2)*IF($A4331="", "0", INDEX(#REF!,MATCH($A4331,#REF!,0))),"")</f>
        <v/>
      </c>
      <c r="N4331" s="72" t="str">
        <f>IFERROR(INDEX(#REF!,MATCH(INDEX(#REF!,MATCH($A4331,#REF!,0)),#REF!,0),'Recurrent profile helpers'!N$2)*IF($A4331="", "0", INDEX(#REF!,MATCH($A4331,#REF!,0))),"")</f>
        <v/>
      </c>
    </row>
    <row r="4332" spans="1:14">
      <c r="A4332" t="str">
        <f t="array" ref="A4332">IFERROR(INDEX(#REF!, SMALL(IF((MID(#REF!,2,1)="."),ROW($A$6:$A$4897)-ROW($A$6)+1,IF((MID(#REF!,3,1)="."),ROW($A$6:$A$4892)-ROW($A$6)+1)), ROW(4330:4330))),"" )</f>
        <v/>
      </c>
      <c r="B4332" s="72" t="str">
        <f>IF($A4332="", "", INDEX(#REF!,MATCH($A4332,#REF!,0)))</f>
        <v/>
      </c>
      <c r="C4332" s="72" t="str">
        <f>IFERROR(INDEX(#REF!,MATCH(INDEX(#REF!,MATCH($A4332,#REF!,0)),#REF!,0),'Recurrent profile helpers'!C$2)*IF($A4332="", "0", INDEX(#REF!,MATCH($A4332,#REF!,0))),"")</f>
        <v/>
      </c>
      <c r="D4332" s="72" t="str">
        <f>IFERROR(INDEX(#REF!,MATCH(INDEX(#REF!,MATCH($A4332,#REF!,0)),#REF!,0),'Recurrent profile helpers'!D$2)*IF($A4332="", "0", INDEX(#REF!,MATCH($A4332,#REF!,0))),"")</f>
        <v/>
      </c>
      <c r="E4332" s="72" t="str">
        <f>IFERROR(INDEX(#REF!,MATCH(INDEX(#REF!,MATCH($A4332,#REF!,0)),#REF!,0),'Recurrent profile helpers'!E$2)*IF($A4332="", "0", INDEX(#REF!,MATCH($A4332,#REF!,0))),"")</f>
        <v/>
      </c>
      <c r="F4332" s="72" t="str">
        <f>IFERROR(INDEX(#REF!,MATCH(INDEX(#REF!,MATCH($A4332,#REF!,0)),#REF!,0),'Recurrent profile helpers'!F$2)*IF($A4332="", "0", INDEX(#REF!,MATCH($A4332,#REF!,0))),"")</f>
        <v/>
      </c>
      <c r="G4332" s="72" t="str">
        <f>IFERROR(INDEX(#REF!,MATCH(INDEX(#REF!,MATCH($A4332,#REF!,0)),#REF!,0),'Recurrent profile helpers'!G$2)*IF($A4332="", "0", INDEX(#REF!,MATCH($A4332,#REF!,0))),"")</f>
        <v/>
      </c>
      <c r="H4332" s="72" t="str">
        <f>IFERROR(INDEX(#REF!,MATCH(INDEX(#REF!,MATCH($A4332,#REF!,0)),#REF!,0),'Recurrent profile helpers'!H$2)*IF($A4332="", "0", INDEX(#REF!,MATCH($A4332,#REF!,0))),"")</f>
        <v/>
      </c>
      <c r="I4332" s="72" t="str">
        <f>IFERROR(INDEX(#REF!,MATCH(INDEX(#REF!,MATCH($A4332,#REF!,0)),#REF!,0),'Recurrent profile helpers'!I$2)*IF($A4332="", "0", INDEX(#REF!,MATCH($A4332,#REF!,0))),"")</f>
        <v/>
      </c>
      <c r="J4332" s="72" t="str">
        <f>IFERROR(INDEX(#REF!,MATCH(INDEX(#REF!,MATCH($A4332,#REF!,0)),#REF!,0),'Recurrent profile helpers'!J$2)*IF($A4332="", "0", INDEX(#REF!,MATCH($A4332,#REF!,0))),"")</f>
        <v/>
      </c>
      <c r="K4332" s="72" t="str">
        <f>IFERROR(INDEX(#REF!,MATCH(INDEX(#REF!,MATCH($A4332,#REF!,0)),#REF!,0),'Recurrent profile helpers'!K$2)*IF($A4332="", "0", INDEX(#REF!,MATCH($A4332,#REF!,0))),"")</f>
        <v/>
      </c>
      <c r="L4332" s="72" t="str">
        <f>IFERROR(INDEX(#REF!,MATCH(INDEX(#REF!,MATCH($A4332,#REF!,0)),#REF!,0),'Recurrent profile helpers'!L$2)*IF($A4332="", "0", INDEX(#REF!,MATCH($A4332,#REF!,0))),"")</f>
        <v/>
      </c>
      <c r="M4332" s="72" t="str">
        <f>IFERROR(INDEX(#REF!,MATCH(INDEX(#REF!,MATCH($A4332,#REF!,0)),#REF!,0),'Recurrent profile helpers'!M$2)*IF($A4332="", "0", INDEX(#REF!,MATCH($A4332,#REF!,0))),"")</f>
        <v/>
      </c>
      <c r="N4332" s="72" t="str">
        <f>IFERROR(INDEX(#REF!,MATCH(INDEX(#REF!,MATCH($A4332,#REF!,0)),#REF!,0),'Recurrent profile helpers'!N$2)*IF($A4332="", "0", INDEX(#REF!,MATCH($A4332,#REF!,0))),"")</f>
        <v/>
      </c>
    </row>
    <row r="4333" spans="1:14">
      <c r="A4333" t="str">
        <f t="array" ref="A4333">IFERROR(INDEX(#REF!, SMALL(IF((MID(#REF!,2,1)="."),ROW($A$6:$A$4897)-ROW($A$6)+1,IF((MID(#REF!,3,1)="."),ROW($A$6:$A$4892)-ROW($A$6)+1)), ROW(4331:4331))),"" )</f>
        <v/>
      </c>
      <c r="B4333" s="72" t="str">
        <f>IF($A4333="", "", INDEX(#REF!,MATCH($A4333,#REF!,0)))</f>
        <v/>
      </c>
      <c r="C4333" s="72" t="str">
        <f>IFERROR(INDEX(#REF!,MATCH(INDEX(#REF!,MATCH($A4333,#REF!,0)),#REF!,0),'Recurrent profile helpers'!C$2)*IF($A4333="", "0", INDEX(#REF!,MATCH($A4333,#REF!,0))),"")</f>
        <v/>
      </c>
      <c r="D4333" s="72" t="str">
        <f>IFERROR(INDEX(#REF!,MATCH(INDEX(#REF!,MATCH($A4333,#REF!,0)),#REF!,0),'Recurrent profile helpers'!D$2)*IF($A4333="", "0", INDEX(#REF!,MATCH($A4333,#REF!,0))),"")</f>
        <v/>
      </c>
      <c r="E4333" s="72" t="str">
        <f>IFERROR(INDEX(#REF!,MATCH(INDEX(#REF!,MATCH($A4333,#REF!,0)),#REF!,0),'Recurrent profile helpers'!E$2)*IF($A4333="", "0", INDEX(#REF!,MATCH($A4333,#REF!,0))),"")</f>
        <v/>
      </c>
      <c r="F4333" s="72" t="str">
        <f>IFERROR(INDEX(#REF!,MATCH(INDEX(#REF!,MATCH($A4333,#REF!,0)),#REF!,0),'Recurrent profile helpers'!F$2)*IF($A4333="", "0", INDEX(#REF!,MATCH($A4333,#REF!,0))),"")</f>
        <v/>
      </c>
      <c r="G4333" s="72" t="str">
        <f>IFERROR(INDEX(#REF!,MATCH(INDEX(#REF!,MATCH($A4333,#REF!,0)),#REF!,0),'Recurrent profile helpers'!G$2)*IF($A4333="", "0", INDEX(#REF!,MATCH($A4333,#REF!,0))),"")</f>
        <v/>
      </c>
      <c r="H4333" s="72" t="str">
        <f>IFERROR(INDEX(#REF!,MATCH(INDEX(#REF!,MATCH($A4333,#REF!,0)),#REF!,0),'Recurrent profile helpers'!H$2)*IF($A4333="", "0", INDEX(#REF!,MATCH($A4333,#REF!,0))),"")</f>
        <v/>
      </c>
      <c r="I4333" s="72" t="str">
        <f>IFERROR(INDEX(#REF!,MATCH(INDEX(#REF!,MATCH($A4333,#REF!,0)),#REF!,0),'Recurrent profile helpers'!I$2)*IF($A4333="", "0", INDEX(#REF!,MATCH($A4333,#REF!,0))),"")</f>
        <v/>
      </c>
      <c r="J4333" s="72" t="str">
        <f>IFERROR(INDEX(#REF!,MATCH(INDEX(#REF!,MATCH($A4333,#REF!,0)),#REF!,0),'Recurrent profile helpers'!J$2)*IF($A4333="", "0", INDEX(#REF!,MATCH($A4333,#REF!,0))),"")</f>
        <v/>
      </c>
      <c r="K4333" s="72" t="str">
        <f>IFERROR(INDEX(#REF!,MATCH(INDEX(#REF!,MATCH($A4333,#REF!,0)),#REF!,0),'Recurrent profile helpers'!K$2)*IF($A4333="", "0", INDEX(#REF!,MATCH($A4333,#REF!,0))),"")</f>
        <v/>
      </c>
      <c r="L4333" s="72" t="str">
        <f>IFERROR(INDEX(#REF!,MATCH(INDEX(#REF!,MATCH($A4333,#REF!,0)),#REF!,0),'Recurrent profile helpers'!L$2)*IF($A4333="", "0", INDEX(#REF!,MATCH($A4333,#REF!,0))),"")</f>
        <v/>
      </c>
      <c r="M4333" s="72" t="str">
        <f>IFERROR(INDEX(#REF!,MATCH(INDEX(#REF!,MATCH($A4333,#REF!,0)),#REF!,0),'Recurrent profile helpers'!M$2)*IF($A4333="", "0", INDEX(#REF!,MATCH($A4333,#REF!,0))),"")</f>
        <v/>
      </c>
      <c r="N4333" s="72" t="str">
        <f>IFERROR(INDEX(#REF!,MATCH(INDEX(#REF!,MATCH($A4333,#REF!,0)),#REF!,0),'Recurrent profile helpers'!N$2)*IF($A4333="", "0", INDEX(#REF!,MATCH($A4333,#REF!,0))),"")</f>
        <v/>
      </c>
    </row>
    <row r="4334" spans="1:14">
      <c r="A4334" t="str">
        <f t="array" ref="A4334">IFERROR(INDEX(#REF!, SMALL(IF((MID(#REF!,2,1)="."),ROW($A$6:$A$4897)-ROW($A$6)+1,IF((MID(#REF!,3,1)="."),ROW($A$6:$A$4892)-ROW($A$6)+1)), ROW(4332:4332))),"" )</f>
        <v/>
      </c>
      <c r="B4334" s="72" t="str">
        <f>IF($A4334="", "", INDEX(#REF!,MATCH($A4334,#REF!,0)))</f>
        <v/>
      </c>
      <c r="C4334" s="72" t="str">
        <f>IFERROR(INDEX(#REF!,MATCH(INDEX(#REF!,MATCH($A4334,#REF!,0)),#REF!,0),'Recurrent profile helpers'!C$2)*IF($A4334="", "0", INDEX(#REF!,MATCH($A4334,#REF!,0))),"")</f>
        <v/>
      </c>
      <c r="D4334" s="72" t="str">
        <f>IFERROR(INDEX(#REF!,MATCH(INDEX(#REF!,MATCH($A4334,#REF!,0)),#REF!,0),'Recurrent profile helpers'!D$2)*IF($A4334="", "0", INDEX(#REF!,MATCH($A4334,#REF!,0))),"")</f>
        <v/>
      </c>
      <c r="E4334" s="72" t="str">
        <f>IFERROR(INDEX(#REF!,MATCH(INDEX(#REF!,MATCH($A4334,#REF!,0)),#REF!,0),'Recurrent profile helpers'!E$2)*IF($A4334="", "0", INDEX(#REF!,MATCH($A4334,#REF!,0))),"")</f>
        <v/>
      </c>
      <c r="F4334" s="72" t="str">
        <f>IFERROR(INDEX(#REF!,MATCH(INDEX(#REF!,MATCH($A4334,#REF!,0)),#REF!,0),'Recurrent profile helpers'!F$2)*IF($A4334="", "0", INDEX(#REF!,MATCH($A4334,#REF!,0))),"")</f>
        <v/>
      </c>
      <c r="G4334" s="72" t="str">
        <f>IFERROR(INDEX(#REF!,MATCH(INDEX(#REF!,MATCH($A4334,#REF!,0)),#REF!,0),'Recurrent profile helpers'!G$2)*IF($A4334="", "0", INDEX(#REF!,MATCH($A4334,#REF!,0))),"")</f>
        <v/>
      </c>
      <c r="H4334" s="72" t="str">
        <f>IFERROR(INDEX(#REF!,MATCH(INDEX(#REF!,MATCH($A4334,#REF!,0)),#REF!,0),'Recurrent profile helpers'!H$2)*IF($A4334="", "0", INDEX(#REF!,MATCH($A4334,#REF!,0))),"")</f>
        <v/>
      </c>
      <c r="I4334" s="72" t="str">
        <f>IFERROR(INDEX(#REF!,MATCH(INDEX(#REF!,MATCH($A4334,#REF!,0)),#REF!,0),'Recurrent profile helpers'!I$2)*IF($A4334="", "0", INDEX(#REF!,MATCH($A4334,#REF!,0))),"")</f>
        <v/>
      </c>
      <c r="J4334" s="72" t="str">
        <f>IFERROR(INDEX(#REF!,MATCH(INDEX(#REF!,MATCH($A4334,#REF!,0)),#REF!,0),'Recurrent profile helpers'!J$2)*IF($A4334="", "0", INDEX(#REF!,MATCH($A4334,#REF!,0))),"")</f>
        <v/>
      </c>
      <c r="K4334" s="72" t="str">
        <f>IFERROR(INDEX(#REF!,MATCH(INDEX(#REF!,MATCH($A4334,#REF!,0)),#REF!,0),'Recurrent profile helpers'!K$2)*IF($A4334="", "0", INDEX(#REF!,MATCH($A4334,#REF!,0))),"")</f>
        <v/>
      </c>
      <c r="L4334" s="72" t="str">
        <f>IFERROR(INDEX(#REF!,MATCH(INDEX(#REF!,MATCH($A4334,#REF!,0)),#REF!,0),'Recurrent profile helpers'!L$2)*IF($A4334="", "0", INDEX(#REF!,MATCH($A4334,#REF!,0))),"")</f>
        <v/>
      </c>
      <c r="M4334" s="72" t="str">
        <f>IFERROR(INDEX(#REF!,MATCH(INDEX(#REF!,MATCH($A4334,#REF!,0)),#REF!,0),'Recurrent profile helpers'!M$2)*IF($A4334="", "0", INDEX(#REF!,MATCH($A4334,#REF!,0))),"")</f>
        <v/>
      </c>
      <c r="N4334" s="72" t="str">
        <f>IFERROR(INDEX(#REF!,MATCH(INDEX(#REF!,MATCH($A4334,#REF!,0)),#REF!,0),'Recurrent profile helpers'!N$2)*IF($A4334="", "0", INDEX(#REF!,MATCH($A4334,#REF!,0))),"")</f>
        <v/>
      </c>
    </row>
    <row r="4335" spans="1:14">
      <c r="A4335" t="str">
        <f t="array" ref="A4335">IFERROR(INDEX(#REF!, SMALL(IF((MID(#REF!,2,1)="."),ROW($A$6:$A$4897)-ROW($A$6)+1,IF((MID(#REF!,3,1)="."),ROW($A$6:$A$4892)-ROW($A$6)+1)), ROW(4333:4333))),"" )</f>
        <v/>
      </c>
      <c r="B4335" s="72" t="str">
        <f>IF($A4335="", "", INDEX(#REF!,MATCH($A4335,#REF!,0)))</f>
        <v/>
      </c>
      <c r="C4335" s="72" t="str">
        <f>IFERROR(INDEX(#REF!,MATCH(INDEX(#REF!,MATCH($A4335,#REF!,0)),#REF!,0),'Recurrent profile helpers'!C$2)*IF($A4335="", "0", INDEX(#REF!,MATCH($A4335,#REF!,0))),"")</f>
        <v/>
      </c>
      <c r="D4335" s="72" t="str">
        <f>IFERROR(INDEX(#REF!,MATCH(INDEX(#REF!,MATCH($A4335,#REF!,0)),#REF!,0),'Recurrent profile helpers'!D$2)*IF($A4335="", "0", INDEX(#REF!,MATCH($A4335,#REF!,0))),"")</f>
        <v/>
      </c>
      <c r="E4335" s="72" t="str">
        <f>IFERROR(INDEX(#REF!,MATCH(INDEX(#REF!,MATCH($A4335,#REF!,0)),#REF!,0),'Recurrent profile helpers'!E$2)*IF($A4335="", "0", INDEX(#REF!,MATCH($A4335,#REF!,0))),"")</f>
        <v/>
      </c>
      <c r="F4335" s="72" t="str">
        <f>IFERROR(INDEX(#REF!,MATCH(INDEX(#REF!,MATCH($A4335,#REF!,0)),#REF!,0),'Recurrent profile helpers'!F$2)*IF($A4335="", "0", INDEX(#REF!,MATCH($A4335,#REF!,0))),"")</f>
        <v/>
      </c>
      <c r="G4335" s="72" t="str">
        <f>IFERROR(INDEX(#REF!,MATCH(INDEX(#REF!,MATCH($A4335,#REF!,0)),#REF!,0),'Recurrent profile helpers'!G$2)*IF($A4335="", "0", INDEX(#REF!,MATCH($A4335,#REF!,0))),"")</f>
        <v/>
      </c>
      <c r="H4335" s="72" t="str">
        <f>IFERROR(INDEX(#REF!,MATCH(INDEX(#REF!,MATCH($A4335,#REF!,0)),#REF!,0),'Recurrent profile helpers'!H$2)*IF($A4335="", "0", INDEX(#REF!,MATCH($A4335,#REF!,0))),"")</f>
        <v/>
      </c>
      <c r="I4335" s="72" t="str">
        <f>IFERROR(INDEX(#REF!,MATCH(INDEX(#REF!,MATCH($A4335,#REF!,0)),#REF!,0),'Recurrent profile helpers'!I$2)*IF($A4335="", "0", INDEX(#REF!,MATCH($A4335,#REF!,0))),"")</f>
        <v/>
      </c>
      <c r="J4335" s="72" t="str">
        <f>IFERROR(INDEX(#REF!,MATCH(INDEX(#REF!,MATCH($A4335,#REF!,0)),#REF!,0),'Recurrent profile helpers'!J$2)*IF($A4335="", "0", INDEX(#REF!,MATCH($A4335,#REF!,0))),"")</f>
        <v/>
      </c>
      <c r="K4335" s="72" t="str">
        <f>IFERROR(INDEX(#REF!,MATCH(INDEX(#REF!,MATCH($A4335,#REF!,0)),#REF!,0),'Recurrent profile helpers'!K$2)*IF($A4335="", "0", INDEX(#REF!,MATCH($A4335,#REF!,0))),"")</f>
        <v/>
      </c>
      <c r="L4335" s="72" t="str">
        <f>IFERROR(INDEX(#REF!,MATCH(INDEX(#REF!,MATCH($A4335,#REF!,0)),#REF!,0),'Recurrent profile helpers'!L$2)*IF($A4335="", "0", INDEX(#REF!,MATCH($A4335,#REF!,0))),"")</f>
        <v/>
      </c>
      <c r="M4335" s="72" t="str">
        <f>IFERROR(INDEX(#REF!,MATCH(INDEX(#REF!,MATCH($A4335,#REF!,0)),#REF!,0),'Recurrent profile helpers'!M$2)*IF($A4335="", "0", INDEX(#REF!,MATCH($A4335,#REF!,0))),"")</f>
        <v/>
      </c>
      <c r="N4335" s="72" t="str">
        <f>IFERROR(INDEX(#REF!,MATCH(INDEX(#REF!,MATCH($A4335,#REF!,0)),#REF!,0),'Recurrent profile helpers'!N$2)*IF($A4335="", "0", INDEX(#REF!,MATCH($A4335,#REF!,0))),"")</f>
        <v/>
      </c>
    </row>
    <row r="4336" spans="1:14">
      <c r="A4336" t="str">
        <f t="array" ref="A4336">IFERROR(INDEX(#REF!, SMALL(IF((MID(#REF!,2,1)="."),ROW($A$6:$A$4897)-ROW($A$6)+1,IF((MID(#REF!,3,1)="."),ROW($A$6:$A$4892)-ROW($A$6)+1)), ROW(4334:4334))),"" )</f>
        <v/>
      </c>
      <c r="B4336" s="72" t="str">
        <f>IF($A4336="", "", INDEX(#REF!,MATCH($A4336,#REF!,0)))</f>
        <v/>
      </c>
      <c r="C4336" s="72" t="str">
        <f>IFERROR(INDEX(#REF!,MATCH(INDEX(#REF!,MATCH($A4336,#REF!,0)),#REF!,0),'Recurrent profile helpers'!C$2)*IF($A4336="", "0", INDEX(#REF!,MATCH($A4336,#REF!,0))),"")</f>
        <v/>
      </c>
      <c r="D4336" s="72" t="str">
        <f>IFERROR(INDEX(#REF!,MATCH(INDEX(#REF!,MATCH($A4336,#REF!,0)),#REF!,0),'Recurrent profile helpers'!D$2)*IF($A4336="", "0", INDEX(#REF!,MATCH($A4336,#REF!,0))),"")</f>
        <v/>
      </c>
      <c r="E4336" s="72" t="str">
        <f>IFERROR(INDEX(#REF!,MATCH(INDEX(#REF!,MATCH($A4336,#REF!,0)),#REF!,0),'Recurrent profile helpers'!E$2)*IF($A4336="", "0", INDEX(#REF!,MATCH($A4336,#REF!,0))),"")</f>
        <v/>
      </c>
      <c r="F4336" s="72" t="str">
        <f>IFERROR(INDEX(#REF!,MATCH(INDEX(#REF!,MATCH($A4336,#REF!,0)),#REF!,0),'Recurrent profile helpers'!F$2)*IF($A4336="", "0", INDEX(#REF!,MATCH($A4336,#REF!,0))),"")</f>
        <v/>
      </c>
      <c r="G4336" s="72" t="str">
        <f>IFERROR(INDEX(#REF!,MATCH(INDEX(#REF!,MATCH($A4336,#REF!,0)),#REF!,0),'Recurrent profile helpers'!G$2)*IF($A4336="", "0", INDEX(#REF!,MATCH($A4336,#REF!,0))),"")</f>
        <v/>
      </c>
      <c r="H4336" s="72" t="str">
        <f>IFERROR(INDEX(#REF!,MATCH(INDEX(#REF!,MATCH($A4336,#REF!,0)),#REF!,0),'Recurrent profile helpers'!H$2)*IF($A4336="", "0", INDEX(#REF!,MATCH($A4336,#REF!,0))),"")</f>
        <v/>
      </c>
      <c r="I4336" s="72" t="str">
        <f>IFERROR(INDEX(#REF!,MATCH(INDEX(#REF!,MATCH($A4336,#REF!,0)),#REF!,0),'Recurrent profile helpers'!I$2)*IF($A4336="", "0", INDEX(#REF!,MATCH($A4336,#REF!,0))),"")</f>
        <v/>
      </c>
      <c r="J4336" s="72" t="str">
        <f>IFERROR(INDEX(#REF!,MATCH(INDEX(#REF!,MATCH($A4336,#REF!,0)),#REF!,0),'Recurrent profile helpers'!J$2)*IF($A4336="", "0", INDEX(#REF!,MATCH($A4336,#REF!,0))),"")</f>
        <v/>
      </c>
      <c r="K4336" s="72" t="str">
        <f>IFERROR(INDEX(#REF!,MATCH(INDEX(#REF!,MATCH($A4336,#REF!,0)),#REF!,0),'Recurrent profile helpers'!K$2)*IF($A4336="", "0", INDEX(#REF!,MATCH($A4336,#REF!,0))),"")</f>
        <v/>
      </c>
      <c r="L4336" s="72" t="str">
        <f>IFERROR(INDEX(#REF!,MATCH(INDEX(#REF!,MATCH($A4336,#REF!,0)),#REF!,0),'Recurrent profile helpers'!L$2)*IF($A4336="", "0", INDEX(#REF!,MATCH($A4336,#REF!,0))),"")</f>
        <v/>
      </c>
      <c r="M4336" s="72" t="str">
        <f>IFERROR(INDEX(#REF!,MATCH(INDEX(#REF!,MATCH($A4336,#REF!,0)),#REF!,0),'Recurrent profile helpers'!M$2)*IF($A4336="", "0", INDEX(#REF!,MATCH($A4336,#REF!,0))),"")</f>
        <v/>
      </c>
      <c r="N4336" s="72" t="str">
        <f>IFERROR(INDEX(#REF!,MATCH(INDEX(#REF!,MATCH($A4336,#REF!,0)),#REF!,0),'Recurrent profile helpers'!N$2)*IF($A4336="", "0", INDEX(#REF!,MATCH($A4336,#REF!,0))),"")</f>
        <v/>
      </c>
    </row>
    <row r="4337" spans="1:14">
      <c r="A4337" t="str">
        <f t="array" ref="A4337">IFERROR(INDEX(#REF!, SMALL(IF((MID(#REF!,2,1)="."),ROW($A$6:$A$4897)-ROW($A$6)+1,IF((MID(#REF!,3,1)="."),ROW($A$6:$A$4892)-ROW($A$6)+1)), ROW(4335:4335))),"" )</f>
        <v/>
      </c>
      <c r="B4337" s="72" t="str">
        <f>IF($A4337="", "", INDEX(#REF!,MATCH($A4337,#REF!,0)))</f>
        <v/>
      </c>
      <c r="C4337" s="72" t="str">
        <f>IFERROR(INDEX(#REF!,MATCH(INDEX(#REF!,MATCH($A4337,#REF!,0)),#REF!,0),'Recurrent profile helpers'!C$2)*IF($A4337="", "0", INDEX(#REF!,MATCH($A4337,#REF!,0))),"")</f>
        <v/>
      </c>
      <c r="D4337" s="72" t="str">
        <f>IFERROR(INDEX(#REF!,MATCH(INDEX(#REF!,MATCH($A4337,#REF!,0)),#REF!,0),'Recurrent profile helpers'!D$2)*IF($A4337="", "0", INDEX(#REF!,MATCH($A4337,#REF!,0))),"")</f>
        <v/>
      </c>
      <c r="E4337" s="72" t="str">
        <f>IFERROR(INDEX(#REF!,MATCH(INDEX(#REF!,MATCH($A4337,#REF!,0)),#REF!,0),'Recurrent profile helpers'!E$2)*IF($A4337="", "0", INDEX(#REF!,MATCH($A4337,#REF!,0))),"")</f>
        <v/>
      </c>
      <c r="F4337" s="72" t="str">
        <f>IFERROR(INDEX(#REF!,MATCH(INDEX(#REF!,MATCH($A4337,#REF!,0)),#REF!,0),'Recurrent profile helpers'!F$2)*IF($A4337="", "0", INDEX(#REF!,MATCH($A4337,#REF!,0))),"")</f>
        <v/>
      </c>
      <c r="G4337" s="72" t="str">
        <f>IFERROR(INDEX(#REF!,MATCH(INDEX(#REF!,MATCH($A4337,#REF!,0)),#REF!,0),'Recurrent profile helpers'!G$2)*IF($A4337="", "0", INDEX(#REF!,MATCH($A4337,#REF!,0))),"")</f>
        <v/>
      </c>
      <c r="H4337" s="72" t="str">
        <f>IFERROR(INDEX(#REF!,MATCH(INDEX(#REF!,MATCH($A4337,#REF!,0)),#REF!,0),'Recurrent profile helpers'!H$2)*IF($A4337="", "0", INDEX(#REF!,MATCH($A4337,#REF!,0))),"")</f>
        <v/>
      </c>
      <c r="I4337" s="72" t="str">
        <f>IFERROR(INDEX(#REF!,MATCH(INDEX(#REF!,MATCH($A4337,#REF!,0)),#REF!,0),'Recurrent profile helpers'!I$2)*IF($A4337="", "0", INDEX(#REF!,MATCH($A4337,#REF!,0))),"")</f>
        <v/>
      </c>
      <c r="J4337" s="72" t="str">
        <f>IFERROR(INDEX(#REF!,MATCH(INDEX(#REF!,MATCH($A4337,#REF!,0)),#REF!,0),'Recurrent profile helpers'!J$2)*IF($A4337="", "0", INDEX(#REF!,MATCH($A4337,#REF!,0))),"")</f>
        <v/>
      </c>
      <c r="K4337" s="72" t="str">
        <f>IFERROR(INDEX(#REF!,MATCH(INDEX(#REF!,MATCH($A4337,#REF!,0)),#REF!,0),'Recurrent profile helpers'!K$2)*IF($A4337="", "0", INDEX(#REF!,MATCH($A4337,#REF!,0))),"")</f>
        <v/>
      </c>
      <c r="L4337" s="72" t="str">
        <f>IFERROR(INDEX(#REF!,MATCH(INDEX(#REF!,MATCH($A4337,#REF!,0)),#REF!,0),'Recurrent profile helpers'!L$2)*IF($A4337="", "0", INDEX(#REF!,MATCH($A4337,#REF!,0))),"")</f>
        <v/>
      </c>
      <c r="M4337" s="72" t="str">
        <f>IFERROR(INDEX(#REF!,MATCH(INDEX(#REF!,MATCH($A4337,#REF!,0)),#REF!,0),'Recurrent profile helpers'!M$2)*IF($A4337="", "0", INDEX(#REF!,MATCH($A4337,#REF!,0))),"")</f>
        <v/>
      </c>
      <c r="N4337" s="72" t="str">
        <f>IFERROR(INDEX(#REF!,MATCH(INDEX(#REF!,MATCH($A4337,#REF!,0)),#REF!,0),'Recurrent profile helpers'!N$2)*IF($A4337="", "0", INDEX(#REF!,MATCH($A4337,#REF!,0))),"")</f>
        <v/>
      </c>
    </row>
    <row r="4338" spans="1:14">
      <c r="A4338" t="str">
        <f t="array" ref="A4338">IFERROR(INDEX(#REF!, SMALL(IF((MID(#REF!,2,1)="."),ROW($A$6:$A$4897)-ROW($A$6)+1,IF((MID(#REF!,3,1)="."),ROW($A$6:$A$4892)-ROW($A$6)+1)), ROW(4336:4336))),"" )</f>
        <v/>
      </c>
      <c r="B4338" s="72" t="str">
        <f>IF($A4338="", "", INDEX(#REF!,MATCH($A4338,#REF!,0)))</f>
        <v/>
      </c>
      <c r="C4338" s="72" t="str">
        <f>IFERROR(INDEX(#REF!,MATCH(INDEX(#REF!,MATCH($A4338,#REF!,0)),#REF!,0),'Recurrent profile helpers'!C$2)*IF($A4338="", "0", INDEX(#REF!,MATCH($A4338,#REF!,0))),"")</f>
        <v/>
      </c>
      <c r="D4338" s="72" t="str">
        <f>IFERROR(INDEX(#REF!,MATCH(INDEX(#REF!,MATCH($A4338,#REF!,0)),#REF!,0),'Recurrent profile helpers'!D$2)*IF($A4338="", "0", INDEX(#REF!,MATCH($A4338,#REF!,0))),"")</f>
        <v/>
      </c>
      <c r="E4338" s="72" t="str">
        <f>IFERROR(INDEX(#REF!,MATCH(INDEX(#REF!,MATCH($A4338,#REF!,0)),#REF!,0),'Recurrent profile helpers'!E$2)*IF($A4338="", "0", INDEX(#REF!,MATCH($A4338,#REF!,0))),"")</f>
        <v/>
      </c>
      <c r="F4338" s="72" t="str">
        <f>IFERROR(INDEX(#REF!,MATCH(INDEX(#REF!,MATCH($A4338,#REF!,0)),#REF!,0),'Recurrent profile helpers'!F$2)*IF($A4338="", "0", INDEX(#REF!,MATCH($A4338,#REF!,0))),"")</f>
        <v/>
      </c>
      <c r="G4338" s="72" t="str">
        <f>IFERROR(INDEX(#REF!,MATCH(INDEX(#REF!,MATCH($A4338,#REF!,0)),#REF!,0),'Recurrent profile helpers'!G$2)*IF($A4338="", "0", INDEX(#REF!,MATCH($A4338,#REF!,0))),"")</f>
        <v/>
      </c>
      <c r="H4338" s="72" t="str">
        <f>IFERROR(INDEX(#REF!,MATCH(INDEX(#REF!,MATCH($A4338,#REF!,0)),#REF!,0),'Recurrent profile helpers'!H$2)*IF($A4338="", "0", INDEX(#REF!,MATCH($A4338,#REF!,0))),"")</f>
        <v/>
      </c>
      <c r="I4338" s="72" t="str">
        <f>IFERROR(INDEX(#REF!,MATCH(INDEX(#REF!,MATCH($A4338,#REF!,0)),#REF!,0),'Recurrent profile helpers'!I$2)*IF($A4338="", "0", INDEX(#REF!,MATCH($A4338,#REF!,0))),"")</f>
        <v/>
      </c>
      <c r="J4338" s="72" t="str">
        <f>IFERROR(INDEX(#REF!,MATCH(INDEX(#REF!,MATCH($A4338,#REF!,0)),#REF!,0),'Recurrent profile helpers'!J$2)*IF($A4338="", "0", INDEX(#REF!,MATCH($A4338,#REF!,0))),"")</f>
        <v/>
      </c>
      <c r="K4338" s="72" t="str">
        <f>IFERROR(INDEX(#REF!,MATCH(INDEX(#REF!,MATCH($A4338,#REF!,0)),#REF!,0),'Recurrent profile helpers'!K$2)*IF($A4338="", "0", INDEX(#REF!,MATCH($A4338,#REF!,0))),"")</f>
        <v/>
      </c>
      <c r="L4338" s="72" t="str">
        <f>IFERROR(INDEX(#REF!,MATCH(INDEX(#REF!,MATCH($A4338,#REF!,0)),#REF!,0),'Recurrent profile helpers'!L$2)*IF($A4338="", "0", INDEX(#REF!,MATCH($A4338,#REF!,0))),"")</f>
        <v/>
      </c>
      <c r="M4338" s="72" t="str">
        <f>IFERROR(INDEX(#REF!,MATCH(INDEX(#REF!,MATCH($A4338,#REF!,0)),#REF!,0),'Recurrent profile helpers'!M$2)*IF($A4338="", "0", INDEX(#REF!,MATCH($A4338,#REF!,0))),"")</f>
        <v/>
      </c>
      <c r="N4338" s="72" t="str">
        <f>IFERROR(INDEX(#REF!,MATCH(INDEX(#REF!,MATCH($A4338,#REF!,0)),#REF!,0),'Recurrent profile helpers'!N$2)*IF($A4338="", "0", INDEX(#REF!,MATCH($A4338,#REF!,0))),"")</f>
        <v/>
      </c>
    </row>
    <row r="4339" spans="1:14">
      <c r="A4339" t="str">
        <f t="array" ref="A4339">IFERROR(INDEX(#REF!, SMALL(IF((MID(#REF!,2,1)="."),ROW($A$6:$A$4897)-ROW($A$6)+1,IF((MID(#REF!,3,1)="."),ROW($A$6:$A$4892)-ROW($A$6)+1)), ROW(4337:4337))),"" )</f>
        <v/>
      </c>
      <c r="B4339" s="72" t="str">
        <f>IF($A4339="", "", INDEX(#REF!,MATCH($A4339,#REF!,0)))</f>
        <v/>
      </c>
      <c r="C4339" s="72" t="str">
        <f>IFERROR(INDEX(#REF!,MATCH(INDEX(#REF!,MATCH($A4339,#REF!,0)),#REF!,0),'Recurrent profile helpers'!C$2)*IF($A4339="", "0", INDEX(#REF!,MATCH($A4339,#REF!,0))),"")</f>
        <v/>
      </c>
      <c r="D4339" s="72" t="str">
        <f>IFERROR(INDEX(#REF!,MATCH(INDEX(#REF!,MATCH($A4339,#REF!,0)),#REF!,0),'Recurrent profile helpers'!D$2)*IF($A4339="", "0", INDEX(#REF!,MATCH($A4339,#REF!,0))),"")</f>
        <v/>
      </c>
      <c r="E4339" s="72" t="str">
        <f>IFERROR(INDEX(#REF!,MATCH(INDEX(#REF!,MATCH($A4339,#REF!,0)),#REF!,0),'Recurrent profile helpers'!E$2)*IF($A4339="", "0", INDEX(#REF!,MATCH($A4339,#REF!,0))),"")</f>
        <v/>
      </c>
      <c r="F4339" s="72" t="str">
        <f>IFERROR(INDEX(#REF!,MATCH(INDEX(#REF!,MATCH($A4339,#REF!,0)),#REF!,0),'Recurrent profile helpers'!F$2)*IF($A4339="", "0", INDEX(#REF!,MATCH($A4339,#REF!,0))),"")</f>
        <v/>
      </c>
      <c r="G4339" s="72" t="str">
        <f>IFERROR(INDEX(#REF!,MATCH(INDEX(#REF!,MATCH($A4339,#REF!,0)),#REF!,0),'Recurrent profile helpers'!G$2)*IF($A4339="", "0", INDEX(#REF!,MATCH($A4339,#REF!,0))),"")</f>
        <v/>
      </c>
      <c r="H4339" s="72" t="str">
        <f>IFERROR(INDEX(#REF!,MATCH(INDEX(#REF!,MATCH($A4339,#REF!,0)),#REF!,0),'Recurrent profile helpers'!H$2)*IF($A4339="", "0", INDEX(#REF!,MATCH($A4339,#REF!,0))),"")</f>
        <v/>
      </c>
      <c r="I4339" s="72" t="str">
        <f>IFERROR(INDEX(#REF!,MATCH(INDEX(#REF!,MATCH($A4339,#REF!,0)),#REF!,0),'Recurrent profile helpers'!I$2)*IF($A4339="", "0", INDEX(#REF!,MATCH($A4339,#REF!,0))),"")</f>
        <v/>
      </c>
      <c r="J4339" s="72" t="str">
        <f>IFERROR(INDEX(#REF!,MATCH(INDEX(#REF!,MATCH($A4339,#REF!,0)),#REF!,0),'Recurrent profile helpers'!J$2)*IF($A4339="", "0", INDEX(#REF!,MATCH($A4339,#REF!,0))),"")</f>
        <v/>
      </c>
      <c r="K4339" s="72" t="str">
        <f>IFERROR(INDEX(#REF!,MATCH(INDEX(#REF!,MATCH($A4339,#REF!,0)),#REF!,0),'Recurrent profile helpers'!K$2)*IF($A4339="", "0", INDEX(#REF!,MATCH($A4339,#REF!,0))),"")</f>
        <v/>
      </c>
      <c r="L4339" s="72" t="str">
        <f>IFERROR(INDEX(#REF!,MATCH(INDEX(#REF!,MATCH($A4339,#REF!,0)),#REF!,0),'Recurrent profile helpers'!L$2)*IF($A4339="", "0", INDEX(#REF!,MATCH($A4339,#REF!,0))),"")</f>
        <v/>
      </c>
      <c r="M4339" s="72" t="str">
        <f>IFERROR(INDEX(#REF!,MATCH(INDEX(#REF!,MATCH($A4339,#REF!,0)),#REF!,0),'Recurrent profile helpers'!M$2)*IF($A4339="", "0", INDEX(#REF!,MATCH($A4339,#REF!,0))),"")</f>
        <v/>
      </c>
      <c r="N4339" s="72" t="str">
        <f>IFERROR(INDEX(#REF!,MATCH(INDEX(#REF!,MATCH($A4339,#REF!,0)),#REF!,0),'Recurrent profile helpers'!N$2)*IF($A4339="", "0", INDEX(#REF!,MATCH($A4339,#REF!,0))),"")</f>
        <v/>
      </c>
    </row>
    <row r="4340" spans="1:14">
      <c r="A4340" t="str">
        <f t="array" ref="A4340">IFERROR(INDEX(#REF!, SMALL(IF((MID(#REF!,2,1)="."),ROW($A$6:$A$4897)-ROW($A$6)+1,IF((MID(#REF!,3,1)="."),ROW($A$6:$A$4892)-ROW($A$6)+1)), ROW(4338:4338))),"" )</f>
        <v/>
      </c>
      <c r="B4340" s="72" t="str">
        <f>IF($A4340="", "", INDEX(#REF!,MATCH($A4340,#REF!,0)))</f>
        <v/>
      </c>
      <c r="C4340" s="72" t="str">
        <f>IFERROR(INDEX(#REF!,MATCH(INDEX(#REF!,MATCH($A4340,#REF!,0)),#REF!,0),'Recurrent profile helpers'!C$2)*IF($A4340="", "0", INDEX(#REF!,MATCH($A4340,#REF!,0))),"")</f>
        <v/>
      </c>
      <c r="D4340" s="72" t="str">
        <f>IFERROR(INDEX(#REF!,MATCH(INDEX(#REF!,MATCH($A4340,#REF!,0)),#REF!,0),'Recurrent profile helpers'!D$2)*IF($A4340="", "0", INDEX(#REF!,MATCH($A4340,#REF!,0))),"")</f>
        <v/>
      </c>
      <c r="E4340" s="72" t="str">
        <f>IFERROR(INDEX(#REF!,MATCH(INDEX(#REF!,MATCH($A4340,#REF!,0)),#REF!,0),'Recurrent profile helpers'!E$2)*IF($A4340="", "0", INDEX(#REF!,MATCH($A4340,#REF!,0))),"")</f>
        <v/>
      </c>
      <c r="F4340" s="72" t="str">
        <f>IFERROR(INDEX(#REF!,MATCH(INDEX(#REF!,MATCH($A4340,#REF!,0)),#REF!,0),'Recurrent profile helpers'!F$2)*IF($A4340="", "0", INDEX(#REF!,MATCH($A4340,#REF!,0))),"")</f>
        <v/>
      </c>
      <c r="G4340" s="72" t="str">
        <f>IFERROR(INDEX(#REF!,MATCH(INDEX(#REF!,MATCH($A4340,#REF!,0)),#REF!,0),'Recurrent profile helpers'!G$2)*IF($A4340="", "0", INDEX(#REF!,MATCH($A4340,#REF!,0))),"")</f>
        <v/>
      </c>
      <c r="H4340" s="72" t="str">
        <f>IFERROR(INDEX(#REF!,MATCH(INDEX(#REF!,MATCH($A4340,#REF!,0)),#REF!,0),'Recurrent profile helpers'!H$2)*IF($A4340="", "0", INDEX(#REF!,MATCH($A4340,#REF!,0))),"")</f>
        <v/>
      </c>
      <c r="I4340" s="72" t="str">
        <f>IFERROR(INDEX(#REF!,MATCH(INDEX(#REF!,MATCH($A4340,#REF!,0)),#REF!,0),'Recurrent profile helpers'!I$2)*IF($A4340="", "0", INDEX(#REF!,MATCH($A4340,#REF!,0))),"")</f>
        <v/>
      </c>
      <c r="J4340" s="72" t="str">
        <f>IFERROR(INDEX(#REF!,MATCH(INDEX(#REF!,MATCH($A4340,#REF!,0)),#REF!,0),'Recurrent profile helpers'!J$2)*IF($A4340="", "0", INDEX(#REF!,MATCH($A4340,#REF!,0))),"")</f>
        <v/>
      </c>
      <c r="K4340" s="72" t="str">
        <f>IFERROR(INDEX(#REF!,MATCH(INDEX(#REF!,MATCH($A4340,#REF!,0)),#REF!,0),'Recurrent profile helpers'!K$2)*IF($A4340="", "0", INDEX(#REF!,MATCH($A4340,#REF!,0))),"")</f>
        <v/>
      </c>
      <c r="L4340" s="72" t="str">
        <f>IFERROR(INDEX(#REF!,MATCH(INDEX(#REF!,MATCH($A4340,#REF!,0)),#REF!,0),'Recurrent profile helpers'!L$2)*IF($A4340="", "0", INDEX(#REF!,MATCH($A4340,#REF!,0))),"")</f>
        <v/>
      </c>
      <c r="M4340" s="72" t="str">
        <f>IFERROR(INDEX(#REF!,MATCH(INDEX(#REF!,MATCH($A4340,#REF!,0)),#REF!,0),'Recurrent profile helpers'!M$2)*IF($A4340="", "0", INDEX(#REF!,MATCH($A4340,#REF!,0))),"")</f>
        <v/>
      </c>
      <c r="N4340" s="72" t="str">
        <f>IFERROR(INDEX(#REF!,MATCH(INDEX(#REF!,MATCH($A4340,#REF!,0)),#REF!,0),'Recurrent profile helpers'!N$2)*IF($A4340="", "0", INDEX(#REF!,MATCH($A4340,#REF!,0))),"")</f>
        <v/>
      </c>
    </row>
    <row r="4341" spans="1:14">
      <c r="A4341" t="str">
        <f t="array" ref="A4341">IFERROR(INDEX(#REF!, SMALL(IF((MID(#REF!,2,1)="."),ROW($A$6:$A$4897)-ROW($A$6)+1,IF((MID(#REF!,3,1)="."),ROW($A$6:$A$4892)-ROW($A$6)+1)), ROW(4339:4339))),"" )</f>
        <v/>
      </c>
      <c r="B4341" s="72" t="str">
        <f>IF($A4341="", "", INDEX(#REF!,MATCH($A4341,#REF!,0)))</f>
        <v/>
      </c>
      <c r="C4341" s="72" t="str">
        <f>IFERROR(INDEX(#REF!,MATCH(INDEX(#REF!,MATCH($A4341,#REF!,0)),#REF!,0),'Recurrent profile helpers'!C$2)*IF($A4341="", "0", INDEX(#REF!,MATCH($A4341,#REF!,0))),"")</f>
        <v/>
      </c>
      <c r="D4341" s="72" t="str">
        <f>IFERROR(INDEX(#REF!,MATCH(INDEX(#REF!,MATCH($A4341,#REF!,0)),#REF!,0),'Recurrent profile helpers'!D$2)*IF($A4341="", "0", INDEX(#REF!,MATCH($A4341,#REF!,0))),"")</f>
        <v/>
      </c>
      <c r="E4341" s="72" t="str">
        <f>IFERROR(INDEX(#REF!,MATCH(INDEX(#REF!,MATCH($A4341,#REF!,0)),#REF!,0),'Recurrent profile helpers'!E$2)*IF($A4341="", "0", INDEX(#REF!,MATCH($A4341,#REF!,0))),"")</f>
        <v/>
      </c>
      <c r="F4341" s="72" t="str">
        <f>IFERROR(INDEX(#REF!,MATCH(INDEX(#REF!,MATCH($A4341,#REF!,0)),#REF!,0),'Recurrent profile helpers'!F$2)*IF($A4341="", "0", INDEX(#REF!,MATCH($A4341,#REF!,0))),"")</f>
        <v/>
      </c>
      <c r="G4341" s="72" t="str">
        <f>IFERROR(INDEX(#REF!,MATCH(INDEX(#REF!,MATCH($A4341,#REF!,0)),#REF!,0),'Recurrent profile helpers'!G$2)*IF($A4341="", "0", INDEX(#REF!,MATCH($A4341,#REF!,0))),"")</f>
        <v/>
      </c>
      <c r="H4341" s="72" t="str">
        <f>IFERROR(INDEX(#REF!,MATCH(INDEX(#REF!,MATCH($A4341,#REF!,0)),#REF!,0),'Recurrent profile helpers'!H$2)*IF($A4341="", "0", INDEX(#REF!,MATCH($A4341,#REF!,0))),"")</f>
        <v/>
      </c>
      <c r="I4341" s="72" t="str">
        <f>IFERROR(INDEX(#REF!,MATCH(INDEX(#REF!,MATCH($A4341,#REF!,0)),#REF!,0),'Recurrent profile helpers'!I$2)*IF($A4341="", "0", INDEX(#REF!,MATCH($A4341,#REF!,0))),"")</f>
        <v/>
      </c>
      <c r="J4341" s="72" t="str">
        <f>IFERROR(INDEX(#REF!,MATCH(INDEX(#REF!,MATCH($A4341,#REF!,0)),#REF!,0),'Recurrent profile helpers'!J$2)*IF($A4341="", "0", INDEX(#REF!,MATCH($A4341,#REF!,0))),"")</f>
        <v/>
      </c>
      <c r="K4341" s="72" t="str">
        <f>IFERROR(INDEX(#REF!,MATCH(INDEX(#REF!,MATCH($A4341,#REF!,0)),#REF!,0),'Recurrent profile helpers'!K$2)*IF($A4341="", "0", INDEX(#REF!,MATCH($A4341,#REF!,0))),"")</f>
        <v/>
      </c>
      <c r="L4341" s="72" t="str">
        <f>IFERROR(INDEX(#REF!,MATCH(INDEX(#REF!,MATCH($A4341,#REF!,0)),#REF!,0),'Recurrent profile helpers'!L$2)*IF($A4341="", "0", INDEX(#REF!,MATCH($A4341,#REF!,0))),"")</f>
        <v/>
      </c>
      <c r="M4341" s="72" t="str">
        <f>IFERROR(INDEX(#REF!,MATCH(INDEX(#REF!,MATCH($A4341,#REF!,0)),#REF!,0),'Recurrent profile helpers'!M$2)*IF($A4341="", "0", INDEX(#REF!,MATCH($A4341,#REF!,0))),"")</f>
        <v/>
      </c>
      <c r="N4341" s="72" t="str">
        <f>IFERROR(INDEX(#REF!,MATCH(INDEX(#REF!,MATCH($A4341,#REF!,0)),#REF!,0),'Recurrent profile helpers'!N$2)*IF($A4341="", "0", INDEX(#REF!,MATCH($A4341,#REF!,0))),"")</f>
        <v/>
      </c>
    </row>
    <row r="4342" spans="1:14">
      <c r="A4342" t="str">
        <f t="array" ref="A4342">IFERROR(INDEX(#REF!, SMALL(IF((MID(#REF!,2,1)="."),ROW($A$6:$A$4897)-ROW($A$6)+1,IF((MID(#REF!,3,1)="."),ROW($A$6:$A$4892)-ROW($A$6)+1)), ROW(4340:4340))),"" )</f>
        <v/>
      </c>
      <c r="B4342" s="72" t="str">
        <f>IF($A4342="", "", INDEX(#REF!,MATCH($A4342,#REF!,0)))</f>
        <v/>
      </c>
      <c r="C4342" s="72" t="str">
        <f>IFERROR(INDEX(#REF!,MATCH(INDEX(#REF!,MATCH($A4342,#REF!,0)),#REF!,0),'Recurrent profile helpers'!C$2)*IF($A4342="", "0", INDEX(#REF!,MATCH($A4342,#REF!,0))),"")</f>
        <v/>
      </c>
      <c r="D4342" s="72" t="str">
        <f>IFERROR(INDEX(#REF!,MATCH(INDEX(#REF!,MATCH($A4342,#REF!,0)),#REF!,0),'Recurrent profile helpers'!D$2)*IF($A4342="", "0", INDEX(#REF!,MATCH($A4342,#REF!,0))),"")</f>
        <v/>
      </c>
      <c r="E4342" s="72" t="str">
        <f>IFERROR(INDEX(#REF!,MATCH(INDEX(#REF!,MATCH($A4342,#REF!,0)),#REF!,0),'Recurrent profile helpers'!E$2)*IF($A4342="", "0", INDEX(#REF!,MATCH($A4342,#REF!,0))),"")</f>
        <v/>
      </c>
      <c r="F4342" s="72" t="str">
        <f>IFERROR(INDEX(#REF!,MATCH(INDEX(#REF!,MATCH($A4342,#REF!,0)),#REF!,0),'Recurrent profile helpers'!F$2)*IF($A4342="", "0", INDEX(#REF!,MATCH($A4342,#REF!,0))),"")</f>
        <v/>
      </c>
      <c r="G4342" s="72" t="str">
        <f>IFERROR(INDEX(#REF!,MATCH(INDEX(#REF!,MATCH($A4342,#REF!,0)),#REF!,0),'Recurrent profile helpers'!G$2)*IF($A4342="", "0", INDEX(#REF!,MATCH($A4342,#REF!,0))),"")</f>
        <v/>
      </c>
      <c r="H4342" s="72" t="str">
        <f>IFERROR(INDEX(#REF!,MATCH(INDEX(#REF!,MATCH($A4342,#REF!,0)),#REF!,0),'Recurrent profile helpers'!H$2)*IF($A4342="", "0", INDEX(#REF!,MATCH($A4342,#REF!,0))),"")</f>
        <v/>
      </c>
      <c r="I4342" s="72" t="str">
        <f>IFERROR(INDEX(#REF!,MATCH(INDEX(#REF!,MATCH($A4342,#REF!,0)),#REF!,0),'Recurrent profile helpers'!I$2)*IF($A4342="", "0", INDEX(#REF!,MATCH($A4342,#REF!,0))),"")</f>
        <v/>
      </c>
      <c r="J4342" s="72" t="str">
        <f>IFERROR(INDEX(#REF!,MATCH(INDEX(#REF!,MATCH($A4342,#REF!,0)),#REF!,0),'Recurrent profile helpers'!J$2)*IF($A4342="", "0", INDEX(#REF!,MATCH($A4342,#REF!,0))),"")</f>
        <v/>
      </c>
      <c r="K4342" s="72" t="str">
        <f>IFERROR(INDEX(#REF!,MATCH(INDEX(#REF!,MATCH($A4342,#REF!,0)),#REF!,0),'Recurrent profile helpers'!K$2)*IF($A4342="", "0", INDEX(#REF!,MATCH($A4342,#REF!,0))),"")</f>
        <v/>
      </c>
      <c r="L4342" s="72" t="str">
        <f>IFERROR(INDEX(#REF!,MATCH(INDEX(#REF!,MATCH($A4342,#REF!,0)),#REF!,0),'Recurrent profile helpers'!L$2)*IF($A4342="", "0", INDEX(#REF!,MATCH($A4342,#REF!,0))),"")</f>
        <v/>
      </c>
      <c r="M4342" s="72" t="str">
        <f>IFERROR(INDEX(#REF!,MATCH(INDEX(#REF!,MATCH($A4342,#REF!,0)),#REF!,0),'Recurrent profile helpers'!M$2)*IF($A4342="", "0", INDEX(#REF!,MATCH($A4342,#REF!,0))),"")</f>
        <v/>
      </c>
      <c r="N4342" s="72" t="str">
        <f>IFERROR(INDEX(#REF!,MATCH(INDEX(#REF!,MATCH($A4342,#REF!,0)),#REF!,0),'Recurrent profile helpers'!N$2)*IF($A4342="", "0", INDEX(#REF!,MATCH($A4342,#REF!,0))),"")</f>
        <v/>
      </c>
    </row>
    <row r="4343" spans="1:14">
      <c r="A4343" t="str">
        <f t="array" ref="A4343">IFERROR(INDEX(#REF!, SMALL(IF((MID(#REF!,2,1)="."),ROW($A$6:$A$4897)-ROW($A$6)+1,IF((MID(#REF!,3,1)="."),ROW($A$6:$A$4892)-ROW($A$6)+1)), ROW(4341:4341))),"" )</f>
        <v/>
      </c>
      <c r="B4343" s="72" t="str">
        <f>IF($A4343="", "", INDEX(#REF!,MATCH($A4343,#REF!,0)))</f>
        <v/>
      </c>
      <c r="C4343" s="72" t="str">
        <f>IFERROR(INDEX(#REF!,MATCH(INDEX(#REF!,MATCH($A4343,#REF!,0)),#REF!,0),'Recurrent profile helpers'!C$2)*IF($A4343="", "0", INDEX(#REF!,MATCH($A4343,#REF!,0))),"")</f>
        <v/>
      </c>
      <c r="D4343" s="72" t="str">
        <f>IFERROR(INDEX(#REF!,MATCH(INDEX(#REF!,MATCH($A4343,#REF!,0)),#REF!,0),'Recurrent profile helpers'!D$2)*IF($A4343="", "0", INDEX(#REF!,MATCH($A4343,#REF!,0))),"")</f>
        <v/>
      </c>
      <c r="E4343" s="72" t="str">
        <f>IFERROR(INDEX(#REF!,MATCH(INDEX(#REF!,MATCH($A4343,#REF!,0)),#REF!,0),'Recurrent profile helpers'!E$2)*IF($A4343="", "0", INDEX(#REF!,MATCH($A4343,#REF!,0))),"")</f>
        <v/>
      </c>
      <c r="F4343" s="72" t="str">
        <f>IFERROR(INDEX(#REF!,MATCH(INDEX(#REF!,MATCH($A4343,#REF!,0)),#REF!,0),'Recurrent profile helpers'!F$2)*IF($A4343="", "0", INDEX(#REF!,MATCH($A4343,#REF!,0))),"")</f>
        <v/>
      </c>
      <c r="G4343" s="72" t="str">
        <f>IFERROR(INDEX(#REF!,MATCH(INDEX(#REF!,MATCH($A4343,#REF!,0)),#REF!,0),'Recurrent profile helpers'!G$2)*IF($A4343="", "0", INDEX(#REF!,MATCH($A4343,#REF!,0))),"")</f>
        <v/>
      </c>
      <c r="H4343" s="72" t="str">
        <f>IFERROR(INDEX(#REF!,MATCH(INDEX(#REF!,MATCH($A4343,#REF!,0)),#REF!,0),'Recurrent profile helpers'!H$2)*IF($A4343="", "0", INDEX(#REF!,MATCH($A4343,#REF!,0))),"")</f>
        <v/>
      </c>
      <c r="I4343" s="72" t="str">
        <f>IFERROR(INDEX(#REF!,MATCH(INDEX(#REF!,MATCH($A4343,#REF!,0)),#REF!,0),'Recurrent profile helpers'!I$2)*IF($A4343="", "0", INDEX(#REF!,MATCH($A4343,#REF!,0))),"")</f>
        <v/>
      </c>
      <c r="J4343" s="72" t="str">
        <f>IFERROR(INDEX(#REF!,MATCH(INDEX(#REF!,MATCH($A4343,#REF!,0)),#REF!,0),'Recurrent profile helpers'!J$2)*IF($A4343="", "0", INDEX(#REF!,MATCH($A4343,#REF!,0))),"")</f>
        <v/>
      </c>
      <c r="K4343" s="72" t="str">
        <f>IFERROR(INDEX(#REF!,MATCH(INDEX(#REF!,MATCH($A4343,#REF!,0)),#REF!,0),'Recurrent profile helpers'!K$2)*IF($A4343="", "0", INDEX(#REF!,MATCH($A4343,#REF!,0))),"")</f>
        <v/>
      </c>
      <c r="L4343" s="72" t="str">
        <f>IFERROR(INDEX(#REF!,MATCH(INDEX(#REF!,MATCH($A4343,#REF!,0)),#REF!,0),'Recurrent profile helpers'!L$2)*IF($A4343="", "0", INDEX(#REF!,MATCH($A4343,#REF!,0))),"")</f>
        <v/>
      </c>
      <c r="M4343" s="72" t="str">
        <f>IFERROR(INDEX(#REF!,MATCH(INDEX(#REF!,MATCH($A4343,#REF!,0)),#REF!,0),'Recurrent profile helpers'!M$2)*IF($A4343="", "0", INDEX(#REF!,MATCH($A4343,#REF!,0))),"")</f>
        <v/>
      </c>
      <c r="N4343" s="72" t="str">
        <f>IFERROR(INDEX(#REF!,MATCH(INDEX(#REF!,MATCH($A4343,#REF!,0)),#REF!,0),'Recurrent profile helpers'!N$2)*IF($A4343="", "0", INDEX(#REF!,MATCH($A4343,#REF!,0))),"")</f>
        <v/>
      </c>
    </row>
    <row r="4344" spans="1:14">
      <c r="A4344" t="str">
        <f t="array" ref="A4344">IFERROR(INDEX(#REF!, SMALL(IF((MID(#REF!,2,1)="."),ROW($A$6:$A$4897)-ROW($A$6)+1,IF((MID(#REF!,3,1)="."),ROW($A$6:$A$4892)-ROW($A$6)+1)), ROW(4342:4342))),"" )</f>
        <v/>
      </c>
      <c r="B4344" s="72" t="str">
        <f>IF($A4344="", "", INDEX(#REF!,MATCH($A4344,#REF!,0)))</f>
        <v/>
      </c>
      <c r="C4344" s="72" t="str">
        <f>IFERROR(INDEX(#REF!,MATCH(INDEX(#REF!,MATCH($A4344,#REF!,0)),#REF!,0),'Recurrent profile helpers'!C$2)*IF($A4344="", "0", INDEX(#REF!,MATCH($A4344,#REF!,0))),"")</f>
        <v/>
      </c>
      <c r="D4344" s="72" t="str">
        <f>IFERROR(INDEX(#REF!,MATCH(INDEX(#REF!,MATCH($A4344,#REF!,0)),#REF!,0),'Recurrent profile helpers'!D$2)*IF($A4344="", "0", INDEX(#REF!,MATCH($A4344,#REF!,0))),"")</f>
        <v/>
      </c>
      <c r="E4344" s="72" t="str">
        <f>IFERROR(INDEX(#REF!,MATCH(INDEX(#REF!,MATCH($A4344,#REF!,0)),#REF!,0),'Recurrent profile helpers'!E$2)*IF($A4344="", "0", INDEX(#REF!,MATCH($A4344,#REF!,0))),"")</f>
        <v/>
      </c>
      <c r="F4344" s="72" t="str">
        <f>IFERROR(INDEX(#REF!,MATCH(INDEX(#REF!,MATCH($A4344,#REF!,0)),#REF!,0),'Recurrent profile helpers'!F$2)*IF($A4344="", "0", INDEX(#REF!,MATCH($A4344,#REF!,0))),"")</f>
        <v/>
      </c>
      <c r="G4344" s="72" t="str">
        <f>IFERROR(INDEX(#REF!,MATCH(INDEX(#REF!,MATCH($A4344,#REF!,0)),#REF!,0),'Recurrent profile helpers'!G$2)*IF($A4344="", "0", INDEX(#REF!,MATCH($A4344,#REF!,0))),"")</f>
        <v/>
      </c>
      <c r="H4344" s="72" t="str">
        <f>IFERROR(INDEX(#REF!,MATCH(INDEX(#REF!,MATCH($A4344,#REF!,0)),#REF!,0),'Recurrent profile helpers'!H$2)*IF($A4344="", "0", INDEX(#REF!,MATCH($A4344,#REF!,0))),"")</f>
        <v/>
      </c>
      <c r="I4344" s="72" t="str">
        <f>IFERROR(INDEX(#REF!,MATCH(INDEX(#REF!,MATCH($A4344,#REF!,0)),#REF!,0),'Recurrent profile helpers'!I$2)*IF($A4344="", "0", INDEX(#REF!,MATCH($A4344,#REF!,0))),"")</f>
        <v/>
      </c>
      <c r="J4344" s="72" t="str">
        <f>IFERROR(INDEX(#REF!,MATCH(INDEX(#REF!,MATCH($A4344,#REF!,0)),#REF!,0),'Recurrent profile helpers'!J$2)*IF($A4344="", "0", INDEX(#REF!,MATCH($A4344,#REF!,0))),"")</f>
        <v/>
      </c>
      <c r="K4344" s="72" t="str">
        <f>IFERROR(INDEX(#REF!,MATCH(INDEX(#REF!,MATCH($A4344,#REF!,0)),#REF!,0),'Recurrent profile helpers'!K$2)*IF($A4344="", "0", INDEX(#REF!,MATCH($A4344,#REF!,0))),"")</f>
        <v/>
      </c>
      <c r="L4344" s="72" t="str">
        <f>IFERROR(INDEX(#REF!,MATCH(INDEX(#REF!,MATCH($A4344,#REF!,0)),#REF!,0),'Recurrent profile helpers'!L$2)*IF($A4344="", "0", INDEX(#REF!,MATCH($A4344,#REF!,0))),"")</f>
        <v/>
      </c>
      <c r="M4344" s="72" t="str">
        <f>IFERROR(INDEX(#REF!,MATCH(INDEX(#REF!,MATCH($A4344,#REF!,0)),#REF!,0),'Recurrent profile helpers'!M$2)*IF($A4344="", "0", INDEX(#REF!,MATCH($A4344,#REF!,0))),"")</f>
        <v/>
      </c>
      <c r="N4344" s="72" t="str">
        <f>IFERROR(INDEX(#REF!,MATCH(INDEX(#REF!,MATCH($A4344,#REF!,0)),#REF!,0),'Recurrent profile helpers'!N$2)*IF($A4344="", "0", INDEX(#REF!,MATCH($A4344,#REF!,0))),"")</f>
        <v/>
      </c>
    </row>
    <row r="4345" spans="1:14">
      <c r="A4345" t="str">
        <f t="array" ref="A4345">IFERROR(INDEX(#REF!, SMALL(IF((MID(#REF!,2,1)="."),ROW($A$6:$A$4897)-ROW($A$6)+1,IF((MID(#REF!,3,1)="."),ROW($A$6:$A$4892)-ROW($A$6)+1)), ROW(4343:4343))),"" )</f>
        <v/>
      </c>
      <c r="B4345" s="72" t="str">
        <f>IF($A4345="", "", INDEX(#REF!,MATCH($A4345,#REF!,0)))</f>
        <v/>
      </c>
      <c r="C4345" s="72" t="str">
        <f>IFERROR(INDEX(#REF!,MATCH(INDEX(#REF!,MATCH($A4345,#REF!,0)),#REF!,0),'Recurrent profile helpers'!C$2)*IF($A4345="", "0", INDEX(#REF!,MATCH($A4345,#REF!,0))),"")</f>
        <v/>
      </c>
      <c r="D4345" s="72" t="str">
        <f>IFERROR(INDEX(#REF!,MATCH(INDEX(#REF!,MATCH($A4345,#REF!,0)),#REF!,0),'Recurrent profile helpers'!D$2)*IF($A4345="", "0", INDEX(#REF!,MATCH($A4345,#REF!,0))),"")</f>
        <v/>
      </c>
      <c r="E4345" s="72" t="str">
        <f>IFERROR(INDEX(#REF!,MATCH(INDEX(#REF!,MATCH($A4345,#REF!,0)),#REF!,0),'Recurrent profile helpers'!E$2)*IF($A4345="", "0", INDEX(#REF!,MATCH($A4345,#REF!,0))),"")</f>
        <v/>
      </c>
      <c r="F4345" s="72" t="str">
        <f>IFERROR(INDEX(#REF!,MATCH(INDEX(#REF!,MATCH($A4345,#REF!,0)),#REF!,0),'Recurrent profile helpers'!F$2)*IF($A4345="", "0", INDEX(#REF!,MATCH($A4345,#REF!,0))),"")</f>
        <v/>
      </c>
      <c r="G4345" s="72" t="str">
        <f>IFERROR(INDEX(#REF!,MATCH(INDEX(#REF!,MATCH($A4345,#REF!,0)),#REF!,0),'Recurrent profile helpers'!G$2)*IF($A4345="", "0", INDEX(#REF!,MATCH($A4345,#REF!,0))),"")</f>
        <v/>
      </c>
      <c r="H4345" s="72" t="str">
        <f>IFERROR(INDEX(#REF!,MATCH(INDEX(#REF!,MATCH($A4345,#REF!,0)),#REF!,0),'Recurrent profile helpers'!H$2)*IF($A4345="", "0", INDEX(#REF!,MATCH($A4345,#REF!,0))),"")</f>
        <v/>
      </c>
      <c r="I4345" s="72" t="str">
        <f>IFERROR(INDEX(#REF!,MATCH(INDEX(#REF!,MATCH($A4345,#REF!,0)),#REF!,0),'Recurrent profile helpers'!I$2)*IF($A4345="", "0", INDEX(#REF!,MATCH($A4345,#REF!,0))),"")</f>
        <v/>
      </c>
      <c r="J4345" s="72" t="str">
        <f>IFERROR(INDEX(#REF!,MATCH(INDEX(#REF!,MATCH($A4345,#REF!,0)),#REF!,0),'Recurrent profile helpers'!J$2)*IF($A4345="", "0", INDEX(#REF!,MATCH($A4345,#REF!,0))),"")</f>
        <v/>
      </c>
      <c r="K4345" s="72" t="str">
        <f>IFERROR(INDEX(#REF!,MATCH(INDEX(#REF!,MATCH($A4345,#REF!,0)),#REF!,0),'Recurrent profile helpers'!K$2)*IF($A4345="", "0", INDEX(#REF!,MATCH($A4345,#REF!,0))),"")</f>
        <v/>
      </c>
      <c r="L4345" s="72" t="str">
        <f>IFERROR(INDEX(#REF!,MATCH(INDEX(#REF!,MATCH($A4345,#REF!,0)),#REF!,0),'Recurrent profile helpers'!L$2)*IF($A4345="", "0", INDEX(#REF!,MATCH($A4345,#REF!,0))),"")</f>
        <v/>
      </c>
      <c r="M4345" s="72" t="str">
        <f>IFERROR(INDEX(#REF!,MATCH(INDEX(#REF!,MATCH($A4345,#REF!,0)),#REF!,0),'Recurrent profile helpers'!M$2)*IF($A4345="", "0", INDEX(#REF!,MATCH($A4345,#REF!,0))),"")</f>
        <v/>
      </c>
      <c r="N4345" s="72" t="str">
        <f>IFERROR(INDEX(#REF!,MATCH(INDEX(#REF!,MATCH($A4345,#REF!,0)),#REF!,0),'Recurrent profile helpers'!N$2)*IF($A4345="", "0", INDEX(#REF!,MATCH($A4345,#REF!,0))),"")</f>
        <v/>
      </c>
    </row>
    <row r="4346" spans="1:14">
      <c r="A4346" t="str">
        <f t="array" ref="A4346">IFERROR(INDEX(#REF!, SMALL(IF((MID(#REF!,2,1)="."),ROW($A$6:$A$4897)-ROW($A$6)+1,IF((MID(#REF!,3,1)="."),ROW($A$6:$A$4892)-ROW($A$6)+1)), ROW(4344:4344))),"" )</f>
        <v/>
      </c>
      <c r="B4346" s="72" t="str">
        <f>IF($A4346="", "", INDEX(#REF!,MATCH($A4346,#REF!,0)))</f>
        <v/>
      </c>
      <c r="C4346" s="72" t="str">
        <f>IFERROR(INDEX(#REF!,MATCH(INDEX(#REF!,MATCH($A4346,#REF!,0)),#REF!,0),'Recurrent profile helpers'!C$2)*IF($A4346="", "0", INDEX(#REF!,MATCH($A4346,#REF!,0))),"")</f>
        <v/>
      </c>
      <c r="D4346" s="72" t="str">
        <f>IFERROR(INDEX(#REF!,MATCH(INDEX(#REF!,MATCH($A4346,#REF!,0)),#REF!,0),'Recurrent profile helpers'!D$2)*IF($A4346="", "0", INDEX(#REF!,MATCH($A4346,#REF!,0))),"")</f>
        <v/>
      </c>
      <c r="E4346" s="72" t="str">
        <f>IFERROR(INDEX(#REF!,MATCH(INDEX(#REF!,MATCH($A4346,#REF!,0)),#REF!,0),'Recurrent profile helpers'!E$2)*IF($A4346="", "0", INDEX(#REF!,MATCH($A4346,#REF!,0))),"")</f>
        <v/>
      </c>
      <c r="F4346" s="72" t="str">
        <f>IFERROR(INDEX(#REF!,MATCH(INDEX(#REF!,MATCH($A4346,#REF!,0)),#REF!,0),'Recurrent profile helpers'!F$2)*IF($A4346="", "0", INDEX(#REF!,MATCH($A4346,#REF!,0))),"")</f>
        <v/>
      </c>
      <c r="G4346" s="72" t="str">
        <f>IFERROR(INDEX(#REF!,MATCH(INDEX(#REF!,MATCH($A4346,#REF!,0)),#REF!,0),'Recurrent profile helpers'!G$2)*IF($A4346="", "0", INDEX(#REF!,MATCH($A4346,#REF!,0))),"")</f>
        <v/>
      </c>
      <c r="H4346" s="72" t="str">
        <f>IFERROR(INDEX(#REF!,MATCH(INDEX(#REF!,MATCH($A4346,#REF!,0)),#REF!,0),'Recurrent profile helpers'!H$2)*IF($A4346="", "0", INDEX(#REF!,MATCH($A4346,#REF!,0))),"")</f>
        <v/>
      </c>
      <c r="I4346" s="72" t="str">
        <f>IFERROR(INDEX(#REF!,MATCH(INDEX(#REF!,MATCH($A4346,#REF!,0)),#REF!,0),'Recurrent profile helpers'!I$2)*IF($A4346="", "0", INDEX(#REF!,MATCH($A4346,#REF!,0))),"")</f>
        <v/>
      </c>
      <c r="J4346" s="72" t="str">
        <f>IFERROR(INDEX(#REF!,MATCH(INDEX(#REF!,MATCH($A4346,#REF!,0)),#REF!,0),'Recurrent profile helpers'!J$2)*IF($A4346="", "0", INDEX(#REF!,MATCH($A4346,#REF!,0))),"")</f>
        <v/>
      </c>
      <c r="K4346" s="72" t="str">
        <f>IFERROR(INDEX(#REF!,MATCH(INDEX(#REF!,MATCH($A4346,#REF!,0)),#REF!,0),'Recurrent profile helpers'!K$2)*IF($A4346="", "0", INDEX(#REF!,MATCH($A4346,#REF!,0))),"")</f>
        <v/>
      </c>
      <c r="L4346" s="72" t="str">
        <f>IFERROR(INDEX(#REF!,MATCH(INDEX(#REF!,MATCH($A4346,#REF!,0)),#REF!,0),'Recurrent profile helpers'!L$2)*IF($A4346="", "0", INDEX(#REF!,MATCH($A4346,#REF!,0))),"")</f>
        <v/>
      </c>
      <c r="M4346" s="72" t="str">
        <f>IFERROR(INDEX(#REF!,MATCH(INDEX(#REF!,MATCH($A4346,#REF!,0)),#REF!,0),'Recurrent profile helpers'!M$2)*IF($A4346="", "0", INDEX(#REF!,MATCH($A4346,#REF!,0))),"")</f>
        <v/>
      </c>
      <c r="N4346" s="72" t="str">
        <f>IFERROR(INDEX(#REF!,MATCH(INDEX(#REF!,MATCH($A4346,#REF!,0)),#REF!,0),'Recurrent profile helpers'!N$2)*IF($A4346="", "0", INDEX(#REF!,MATCH($A4346,#REF!,0))),"")</f>
        <v/>
      </c>
    </row>
    <row r="4347" spans="1:14">
      <c r="A4347" t="str">
        <f t="array" ref="A4347">IFERROR(INDEX(#REF!, SMALL(IF((MID(#REF!,2,1)="."),ROW($A$6:$A$4897)-ROW($A$6)+1,IF((MID(#REF!,3,1)="."),ROW($A$6:$A$4892)-ROW($A$6)+1)), ROW(4345:4345))),"" )</f>
        <v/>
      </c>
      <c r="B4347" s="72" t="str">
        <f>IF($A4347="", "", INDEX(#REF!,MATCH($A4347,#REF!,0)))</f>
        <v/>
      </c>
      <c r="C4347" s="72" t="str">
        <f>IFERROR(INDEX(#REF!,MATCH(INDEX(#REF!,MATCH($A4347,#REF!,0)),#REF!,0),'Recurrent profile helpers'!C$2)*IF($A4347="", "0", INDEX(#REF!,MATCH($A4347,#REF!,0))),"")</f>
        <v/>
      </c>
      <c r="D4347" s="72" t="str">
        <f>IFERROR(INDEX(#REF!,MATCH(INDEX(#REF!,MATCH($A4347,#REF!,0)),#REF!,0),'Recurrent profile helpers'!D$2)*IF($A4347="", "0", INDEX(#REF!,MATCH($A4347,#REF!,0))),"")</f>
        <v/>
      </c>
      <c r="E4347" s="72" t="str">
        <f>IFERROR(INDEX(#REF!,MATCH(INDEX(#REF!,MATCH($A4347,#REF!,0)),#REF!,0),'Recurrent profile helpers'!E$2)*IF($A4347="", "0", INDEX(#REF!,MATCH($A4347,#REF!,0))),"")</f>
        <v/>
      </c>
      <c r="F4347" s="72" t="str">
        <f>IFERROR(INDEX(#REF!,MATCH(INDEX(#REF!,MATCH($A4347,#REF!,0)),#REF!,0),'Recurrent profile helpers'!F$2)*IF($A4347="", "0", INDEX(#REF!,MATCH($A4347,#REF!,0))),"")</f>
        <v/>
      </c>
      <c r="G4347" s="72" t="str">
        <f>IFERROR(INDEX(#REF!,MATCH(INDEX(#REF!,MATCH($A4347,#REF!,0)),#REF!,0),'Recurrent profile helpers'!G$2)*IF($A4347="", "0", INDEX(#REF!,MATCH($A4347,#REF!,0))),"")</f>
        <v/>
      </c>
      <c r="H4347" s="72" t="str">
        <f>IFERROR(INDEX(#REF!,MATCH(INDEX(#REF!,MATCH($A4347,#REF!,0)),#REF!,0),'Recurrent profile helpers'!H$2)*IF($A4347="", "0", INDEX(#REF!,MATCH($A4347,#REF!,0))),"")</f>
        <v/>
      </c>
      <c r="I4347" s="72" t="str">
        <f>IFERROR(INDEX(#REF!,MATCH(INDEX(#REF!,MATCH($A4347,#REF!,0)),#REF!,0),'Recurrent profile helpers'!I$2)*IF($A4347="", "0", INDEX(#REF!,MATCH($A4347,#REF!,0))),"")</f>
        <v/>
      </c>
      <c r="J4347" s="72" t="str">
        <f>IFERROR(INDEX(#REF!,MATCH(INDEX(#REF!,MATCH($A4347,#REF!,0)),#REF!,0),'Recurrent profile helpers'!J$2)*IF($A4347="", "0", INDEX(#REF!,MATCH($A4347,#REF!,0))),"")</f>
        <v/>
      </c>
      <c r="K4347" s="72" t="str">
        <f>IFERROR(INDEX(#REF!,MATCH(INDEX(#REF!,MATCH($A4347,#REF!,0)),#REF!,0),'Recurrent profile helpers'!K$2)*IF($A4347="", "0", INDEX(#REF!,MATCH($A4347,#REF!,0))),"")</f>
        <v/>
      </c>
      <c r="L4347" s="72" t="str">
        <f>IFERROR(INDEX(#REF!,MATCH(INDEX(#REF!,MATCH($A4347,#REF!,0)),#REF!,0),'Recurrent profile helpers'!L$2)*IF($A4347="", "0", INDEX(#REF!,MATCH($A4347,#REF!,0))),"")</f>
        <v/>
      </c>
      <c r="M4347" s="72" t="str">
        <f>IFERROR(INDEX(#REF!,MATCH(INDEX(#REF!,MATCH($A4347,#REF!,0)),#REF!,0),'Recurrent profile helpers'!M$2)*IF($A4347="", "0", INDEX(#REF!,MATCH($A4347,#REF!,0))),"")</f>
        <v/>
      </c>
      <c r="N4347" s="72" t="str">
        <f>IFERROR(INDEX(#REF!,MATCH(INDEX(#REF!,MATCH($A4347,#REF!,0)),#REF!,0),'Recurrent profile helpers'!N$2)*IF($A4347="", "0", INDEX(#REF!,MATCH($A4347,#REF!,0))),"")</f>
        <v/>
      </c>
    </row>
    <row r="4348" spans="1:14">
      <c r="A4348" t="str">
        <f t="array" ref="A4348">IFERROR(INDEX(#REF!, SMALL(IF((MID(#REF!,2,1)="."),ROW($A$6:$A$4897)-ROW($A$6)+1,IF((MID(#REF!,3,1)="."),ROW($A$6:$A$4892)-ROW($A$6)+1)), ROW(4346:4346))),"" )</f>
        <v/>
      </c>
      <c r="B4348" s="72" t="str">
        <f>IF($A4348="", "", INDEX(#REF!,MATCH($A4348,#REF!,0)))</f>
        <v/>
      </c>
      <c r="C4348" s="72" t="str">
        <f>IFERROR(INDEX(#REF!,MATCH(INDEX(#REF!,MATCH($A4348,#REF!,0)),#REF!,0),'Recurrent profile helpers'!C$2)*IF($A4348="", "0", INDEX(#REF!,MATCH($A4348,#REF!,0))),"")</f>
        <v/>
      </c>
      <c r="D4348" s="72" t="str">
        <f>IFERROR(INDEX(#REF!,MATCH(INDEX(#REF!,MATCH($A4348,#REF!,0)),#REF!,0),'Recurrent profile helpers'!D$2)*IF($A4348="", "0", INDEX(#REF!,MATCH($A4348,#REF!,0))),"")</f>
        <v/>
      </c>
      <c r="E4348" s="72" t="str">
        <f>IFERROR(INDEX(#REF!,MATCH(INDEX(#REF!,MATCH($A4348,#REF!,0)),#REF!,0),'Recurrent profile helpers'!E$2)*IF($A4348="", "0", INDEX(#REF!,MATCH($A4348,#REF!,0))),"")</f>
        <v/>
      </c>
      <c r="F4348" s="72" t="str">
        <f>IFERROR(INDEX(#REF!,MATCH(INDEX(#REF!,MATCH($A4348,#REF!,0)),#REF!,0),'Recurrent profile helpers'!F$2)*IF($A4348="", "0", INDEX(#REF!,MATCH($A4348,#REF!,0))),"")</f>
        <v/>
      </c>
      <c r="G4348" s="72" t="str">
        <f>IFERROR(INDEX(#REF!,MATCH(INDEX(#REF!,MATCH($A4348,#REF!,0)),#REF!,0),'Recurrent profile helpers'!G$2)*IF($A4348="", "0", INDEX(#REF!,MATCH($A4348,#REF!,0))),"")</f>
        <v/>
      </c>
      <c r="H4348" s="72" t="str">
        <f>IFERROR(INDEX(#REF!,MATCH(INDEX(#REF!,MATCH($A4348,#REF!,0)),#REF!,0),'Recurrent profile helpers'!H$2)*IF($A4348="", "0", INDEX(#REF!,MATCH($A4348,#REF!,0))),"")</f>
        <v/>
      </c>
      <c r="I4348" s="72" t="str">
        <f>IFERROR(INDEX(#REF!,MATCH(INDEX(#REF!,MATCH($A4348,#REF!,0)),#REF!,0),'Recurrent profile helpers'!I$2)*IF($A4348="", "0", INDEX(#REF!,MATCH($A4348,#REF!,0))),"")</f>
        <v/>
      </c>
      <c r="J4348" s="72" t="str">
        <f>IFERROR(INDEX(#REF!,MATCH(INDEX(#REF!,MATCH($A4348,#REF!,0)),#REF!,0),'Recurrent profile helpers'!J$2)*IF($A4348="", "0", INDEX(#REF!,MATCH($A4348,#REF!,0))),"")</f>
        <v/>
      </c>
      <c r="K4348" s="72" t="str">
        <f>IFERROR(INDEX(#REF!,MATCH(INDEX(#REF!,MATCH($A4348,#REF!,0)),#REF!,0),'Recurrent profile helpers'!K$2)*IF($A4348="", "0", INDEX(#REF!,MATCH($A4348,#REF!,0))),"")</f>
        <v/>
      </c>
      <c r="L4348" s="72" t="str">
        <f>IFERROR(INDEX(#REF!,MATCH(INDEX(#REF!,MATCH($A4348,#REF!,0)),#REF!,0),'Recurrent profile helpers'!L$2)*IF($A4348="", "0", INDEX(#REF!,MATCH($A4348,#REF!,0))),"")</f>
        <v/>
      </c>
      <c r="M4348" s="72" t="str">
        <f>IFERROR(INDEX(#REF!,MATCH(INDEX(#REF!,MATCH($A4348,#REF!,0)),#REF!,0),'Recurrent profile helpers'!M$2)*IF($A4348="", "0", INDEX(#REF!,MATCH($A4348,#REF!,0))),"")</f>
        <v/>
      </c>
      <c r="N4348" s="72" t="str">
        <f>IFERROR(INDEX(#REF!,MATCH(INDEX(#REF!,MATCH($A4348,#REF!,0)),#REF!,0),'Recurrent profile helpers'!N$2)*IF($A4348="", "0", INDEX(#REF!,MATCH($A4348,#REF!,0))),"")</f>
        <v/>
      </c>
    </row>
    <row r="4349" spans="1:14">
      <c r="A4349" t="str">
        <f t="array" ref="A4349">IFERROR(INDEX(#REF!, SMALL(IF((MID(#REF!,2,1)="."),ROW($A$6:$A$4897)-ROW($A$6)+1,IF((MID(#REF!,3,1)="."),ROW($A$6:$A$4892)-ROW($A$6)+1)), ROW(4347:4347))),"" )</f>
        <v/>
      </c>
      <c r="B4349" s="72" t="str">
        <f>IF($A4349="", "", INDEX(#REF!,MATCH($A4349,#REF!,0)))</f>
        <v/>
      </c>
      <c r="C4349" s="72" t="str">
        <f>IFERROR(INDEX(#REF!,MATCH(INDEX(#REF!,MATCH($A4349,#REF!,0)),#REF!,0),'Recurrent profile helpers'!C$2)*IF($A4349="", "0", INDEX(#REF!,MATCH($A4349,#REF!,0))),"")</f>
        <v/>
      </c>
      <c r="D4349" s="72" t="str">
        <f>IFERROR(INDEX(#REF!,MATCH(INDEX(#REF!,MATCH($A4349,#REF!,0)),#REF!,0),'Recurrent profile helpers'!D$2)*IF($A4349="", "0", INDEX(#REF!,MATCH($A4349,#REF!,0))),"")</f>
        <v/>
      </c>
      <c r="E4349" s="72" t="str">
        <f>IFERROR(INDEX(#REF!,MATCH(INDEX(#REF!,MATCH($A4349,#REF!,0)),#REF!,0),'Recurrent profile helpers'!E$2)*IF($A4349="", "0", INDEX(#REF!,MATCH($A4349,#REF!,0))),"")</f>
        <v/>
      </c>
      <c r="F4349" s="72" t="str">
        <f>IFERROR(INDEX(#REF!,MATCH(INDEX(#REF!,MATCH($A4349,#REF!,0)),#REF!,0),'Recurrent profile helpers'!F$2)*IF($A4349="", "0", INDEX(#REF!,MATCH($A4349,#REF!,0))),"")</f>
        <v/>
      </c>
      <c r="G4349" s="72" t="str">
        <f>IFERROR(INDEX(#REF!,MATCH(INDEX(#REF!,MATCH($A4349,#REF!,0)),#REF!,0),'Recurrent profile helpers'!G$2)*IF($A4349="", "0", INDEX(#REF!,MATCH($A4349,#REF!,0))),"")</f>
        <v/>
      </c>
      <c r="H4349" s="72" t="str">
        <f>IFERROR(INDEX(#REF!,MATCH(INDEX(#REF!,MATCH($A4349,#REF!,0)),#REF!,0),'Recurrent profile helpers'!H$2)*IF($A4349="", "0", INDEX(#REF!,MATCH($A4349,#REF!,0))),"")</f>
        <v/>
      </c>
      <c r="I4349" s="72" t="str">
        <f>IFERROR(INDEX(#REF!,MATCH(INDEX(#REF!,MATCH($A4349,#REF!,0)),#REF!,0),'Recurrent profile helpers'!I$2)*IF($A4349="", "0", INDEX(#REF!,MATCH($A4349,#REF!,0))),"")</f>
        <v/>
      </c>
      <c r="J4349" s="72" t="str">
        <f>IFERROR(INDEX(#REF!,MATCH(INDEX(#REF!,MATCH($A4349,#REF!,0)),#REF!,0),'Recurrent profile helpers'!J$2)*IF($A4349="", "0", INDEX(#REF!,MATCH($A4349,#REF!,0))),"")</f>
        <v/>
      </c>
      <c r="K4349" s="72" t="str">
        <f>IFERROR(INDEX(#REF!,MATCH(INDEX(#REF!,MATCH($A4349,#REF!,0)),#REF!,0),'Recurrent profile helpers'!K$2)*IF($A4349="", "0", INDEX(#REF!,MATCH($A4349,#REF!,0))),"")</f>
        <v/>
      </c>
      <c r="L4349" s="72" t="str">
        <f>IFERROR(INDEX(#REF!,MATCH(INDEX(#REF!,MATCH($A4349,#REF!,0)),#REF!,0),'Recurrent profile helpers'!L$2)*IF($A4349="", "0", INDEX(#REF!,MATCH($A4349,#REF!,0))),"")</f>
        <v/>
      </c>
      <c r="M4349" s="72" t="str">
        <f>IFERROR(INDEX(#REF!,MATCH(INDEX(#REF!,MATCH($A4349,#REF!,0)),#REF!,0),'Recurrent profile helpers'!M$2)*IF($A4349="", "0", INDEX(#REF!,MATCH($A4349,#REF!,0))),"")</f>
        <v/>
      </c>
      <c r="N4349" s="72" t="str">
        <f>IFERROR(INDEX(#REF!,MATCH(INDEX(#REF!,MATCH($A4349,#REF!,0)),#REF!,0),'Recurrent profile helpers'!N$2)*IF($A4349="", "0", INDEX(#REF!,MATCH($A4349,#REF!,0))),"")</f>
        <v/>
      </c>
    </row>
    <row r="4350" spans="1:14">
      <c r="A4350" t="str">
        <f t="array" ref="A4350">IFERROR(INDEX(#REF!, SMALL(IF((MID(#REF!,2,1)="."),ROW($A$6:$A$4897)-ROW($A$6)+1,IF((MID(#REF!,3,1)="."),ROW($A$6:$A$4892)-ROW($A$6)+1)), ROW(4348:4348))),"" )</f>
        <v/>
      </c>
      <c r="B4350" s="72" t="str">
        <f>IF($A4350="", "", INDEX(#REF!,MATCH($A4350,#REF!,0)))</f>
        <v/>
      </c>
      <c r="C4350" s="72" t="str">
        <f>IFERROR(INDEX(#REF!,MATCH(INDEX(#REF!,MATCH($A4350,#REF!,0)),#REF!,0),'Recurrent profile helpers'!C$2)*IF($A4350="", "0", INDEX(#REF!,MATCH($A4350,#REF!,0))),"")</f>
        <v/>
      </c>
      <c r="D4350" s="72" t="str">
        <f>IFERROR(INDEX(#REF!,MATCH(INDEX(#REF!,MATCH($A4350,#REF!,0)),#REF!,0),'Recurrent profile helpers'!D$2)*IF($A4350="", "0", INDEX(#REF!,MATCH($A4350,#REF!,0))),"")</f>
        <v/>
      </c>
      <c r="E4350" s="72" t="str">
        <f>IFERROR(INDEX(#REF!,MATCH(INDEX(#REF!,MATCH($A4350,#REF!,0)),#REF!,0),'Recurrent profile helpers'!E$2)*IF($A4350="", "0", INDEX(#REF!,MATCH($A4350,#REF!,0))),"")</f>
        <v/>
      </c>
      <c r="F4350" s="72" t="str">
        <f>IFERROR(INDEX(#REF!,MATCH(INDEX(#REF!,MATCH($A4350,#REF!,0)),#REF!,0),'Recurrent profile helpers'!F$2)*IF($A4350="", "0", INDEX(#REF!,MATCH($A4350,#REF!,0))),"")</f>
        <v/>
      </c>
      <c r="G4350" s="72" t="str">
        <f>IFERROR(INDEX(#REF!,MATCH(INDEX(#REF!,MATCH($A4350,#REF!,0)),#REF!,0),'Recurrent profile helpers'!G$2)*IF($A4350="", "0", INDEX(#REF!,MATCH($A4350,#REF!,0))),"")</f>
        <v/>
      </c>
      <c r="H4350" s="72" t="str">
        <f>IFERROR(INDEX(#REF!,MATCH(INDEX(#REF!,MATCH($A4350,#REF!,0)),#REF!,0),'Recurrent profile helpers'!H$2)*IF($A4350="", "0", INDEX(#REF!,MATCH($A4350,#REF!,0))),"")</f>
        <v/>
      </c>
      <c r="I4350" s="72" t="str">
        <f>IFERROR(INDEX(#REF!,MATCH(INDEX(#REF!,MATCH($A4350,#REF!,0)),#REF!,0),'Recurrent profile helpers'!I$2)*IF($A4350="", "0", INDEX(#REF!,MATCH($A4350,#REF!,0))),"")</f>
        <v/>
      </c>
      <c r="J4350" s="72" t="str">
        <f>IFERROR(INDEX(#REF!,MATCH(INDEX(#REF!,MATCH($A4350,#REF!,0)),#REF!,0),'Recurrent profile helpers'!J$2)*IF($A4350="", "0", INDEX(#REF!,MATCH($A4350,#REF!,0))),"")</f>
        <v/>
      </c>
      <c r="K4350" s="72" t="str">
        <f>IFERROR(INDEX(#REF!,MATCH(INDEX(#REF!,MATCH($A4350,#REF!,0)),#REF!,0),'Recurrent profile helpers'!K$2)*IF($A4350="", "0", INDEX(#REF!,MATCH($A4350,#REF!,0))),"")</f>
        <v/>
      </c>
      <c r="L4350" s="72" t="str">
        <f>IFERROR(INDEX(#REF!,MATCH(INDEX(#REF!,MATCH($A4350,#REF!,0)),#REF!,0),'Recurrent profile helpers'!L$2)*IF($A4350="", "0", INDEX(#REF!,MATCH($A4350,#REF!,0))),"")</f>
        <v/>
      </c>
      <c r="M4350" s="72" t="str">
        <f>IFERROR(INDEX(#REF!,MATCH(INDEX(#REF!,MATCH($A4350,#REF!,0)),#REF!,0),'Recurrent profile helpers'!M$2)*IF($A4350="", "0", INDEX(#REF!,MATCH($A4350,#REF!,0))),"")</f>
        <v/>
      </c>
      <c r="N4350" s="72" t="str">
        <f>IFERROR(INDEX(#REF!,MATCH(INDEX(#REF!,MATCH($A4350,#REF!,0)),#REF!,0),'Recurrent profile helpers'!N$2)*IF($A4350="", "0", INDEX(#REF!,MATCH($A4350,#REF!,0))),"")</f>
        <v/>
      </c>
    </row>
    <row r="4351" spans="1:14">
      <c r="A4351" t="str">
        <f t="array" ref="A4351">IFERROR(INDEX(#REF!, SMALL(IF((MID(#REF!,2,1)="."),ROW($A$6:$A$4897)-ROW($A$6)+1,IF((MID(#REF!,3,1)="."),ROW($A$6:$A$4892)-ROW($A$6)+1)), ROW(4349:4349))),"" )</f>
        <v/>
      </c>
      <c r="B4351" s="72" t="str">
        <f>IF($A4351="", "", INDEX(#REF!,MATCH($A4351,#REF!,0)))</f>
        <v/>
      </c>
      <c r="C4351" s="72" t="str">
        <f>IFERROR(INDEX(#REF!,MATCH(INDEX(#REF!,MATCH($A4351,#REF!,0)),#REF!,0),'Recurrent profile helpers'!C$2)*IF($A4351="", "0", INDEX(#REF!,MATCH($A4351,#REF!,0))),"")</f>
        <v/>
      </c>
      <c r="D4351" s="72" t="str">
        <f>IFERROR(INDEX(#REF!,MATCH(INDEX(#REF!,MATCH($A4351,#REF!,0)),#REF!,0),'Recurrent profile helpers'!D$2)*IF($A4351="", "0", INDEX(#REF!,MATCH($A4351,#REF!,0))),"")</f>
        <v/>
      </c>
      <c r="E4351" s="72" t="str">
        <f>IFERROR(INDEX(#REF!,MATCH(INDEX(#REF!,MATCH($A4351,#REF!,0)),#REF!,0),'Recurrent profile helpers'!E$2)*IF($A4351="", "0", INDEX(#REF!,MATCH($A4351,#REF!,0))),"")</f>
        <v/>
      </c>
      <c r="F4351" s="72" t="str">
        <f>IFERROR(INDEX(#REF!,MATCH(INDEX(#REF!,MATCH($A4351,#REF!,0)),#REF!,0),'Recurrent profile helpers'!F$2)*IF($A4351="", "0", INDEX(#REF!,MATCH($A4351,#REF!,0))),"")</f>
        <v/>
      </c>
      <c r="G4351" s="72" t="str">
        <f>IFERROR(INDEX(#REF!,MATCH(INDEX(#REF!,MATCH($A4351,#REF!,0)),#REF!,0),'Recurrent profile helpers'!G$2)*IF($A4351="", "0", INDEX(#REF!,MATCH($A4351,#REF!,0))),"")</f>
        <v/>
      </c>
      <c r="H4351" s="72" t="str">
        <f>IFERROR(INDEX(#REF!,MATCH(INDEX(#REF!,MATCH($A4351,#REF!,0)),#REF!,0),'Recurrent profile helpers'!H$2)*IF($A4351="", "0", INDEX(#REF!,MATCH($A4351,#REF!,0))),"")</f>
        <v/>
      </c>
      <c r="I4351" s="72" t="str">
        <f>IFERROR(INDEX(#REF!,MATCH(INDEX(#REF!,MATCH($A4351,#REF!,0)),#REF!,0),'Recurrent profile helpers'!I$2)*IF($A4351="", "0", INDEX(#REF!,MATCH($A4351,#REF!,0))),"")</f>
        <v/>
      </c>
      <c r="J4351" s="72" t="str">
        <f>IFERROR(INDEX(#REF!,MATCH(INDEX(#REF!,MATCH($A4351,#REF!,0)),#REF!,0),'Recurrent profile helpers'!J$2)*IF($A4351="", "0", INDEX(#REF!,MATCH($A4351,#REF!,0))),"")</f>
        <v/>
      </c>
      <c r="K4351" s="72" t="str">
        <f>IFERROR(INDEX(#REF!,MATCH(INDEX(#REF!,MATCH($A4351,#REF!,0)),#REF!,0),'Recurrent profile helpers'!K$2)*IF($A4351="", "0", INDEX(#REF!,MATCH($A4351,#REF!,0))),"")</f>
        <v/>
      </c>
      <c r="L4351" s="72" t="str">
        <f>IFERROR(INDEX(#REF!,MATCH(INDEX(#REF!,MATCH($A4351,#REF!,0)),#REF!,0),'Recurrent profile helpers'!L$2)*IF($A4351="", "0", INDEX(#REF!,MATCH($A4351,#REF!,0))),"")</f>
        <v/>
      </c>
      <c r="M4351" s="72" t="str">
        <f>IFERROR(INDEX(#REF!,MATCH(INDEX(#REF!,MATCH($A4351,#REF!,0)),#REF!,0),'Recurrent profile helpers'!M$2)*IF($A4351="", "0", INDEX(#REF!,MATCH($A4351,#REF!,0))),"")</f>
        <v/>
      </c>
      <c r="N4351" s="72" t="str">
        <f>IFERROR(INDEX(#REF!,MATCH(INDEX(#REF!,MATCH($A4351,#REF!,0)),#REF!,0),'Recurrent profile helpers'!N$2)*IF($A4351="", "0", INDEX(#REF!,MATCH($A4351,#REF!,0))),"")</f>
        <v/>
      </c>
    </row>
    <row r="4352" spans="1:14">
      <c r="A4352" t="str">
        <f t="array" ref="A4352">IFERROR(INDEX(#REF!, SMALL(IF((MID(#REF!,2,1)="."),ROW($A$6:$A$4897)-ROW($A$6)+1,IF((MID(#REF!,3,1)="."),ROW($A$6:$A$4892)-ROW($A$6)+1)), ROW(4350:4350))),"" )</f>
        <v/>
      </c>
      <c r="B4352" s="72" t="str">
        <f>IF($A4352="", "", INDEX(#REF!,MATCH($A4352,#REF!,0)))</f>
        <v/>
      </c>
      <c r="C4352" s="72" t="str">
        <f>IFERROR(INDEX(#REF!,MATCH(INDEX(#REF!,MATCH($A4352,#REF!,0)),#REF!,0),'Recurrent profile helpers'!C$2)*IF($A4352="", "0", INDEX(#REF!,MATCH($A4352,#REF!,0))),"")</f>
        <v/>
      </c>
      <c r="D4352" s="72" t="str">
        <f>IFERROR(INDEX(#REF!,MATCH(INDEX(#REF!,MATCH($A4352,#REF!,0)),#REF!,0),'Recurrent profile helpers'!D$2)*IF($A4352="", "0", INDEX(#REF!,MATCH($A4352,#REF!,0))),"")</f>
        <v/>
      </c>
      <c r="E4352" s="72" t="str">
        <f>IFERROR(INDEX(#REF!,MATCH(INDEX(#REF!,MATCH($A4352,#REF!,0)),#REF!,0),'Recurrent profile helpers'!E$2)*IF($A4352="", "0", INDEX(#REF!,MATCH($A4352,#REF!,0))),"")</f>
        <v/>
      </c>
      <c r="F4352" s="72" t="str">
        <f>IFERROR(INDEX(#REF!,MATCH(INDEX(#REF!,MATCH($A4352,#REF!,0)),#REF!,0),'Recurrent profile helpers'!F$2)*IF($A4352="", "0", INDEX(#REF!,MATCH($A4352,#REF!,0))),"")</f>
        <v/>
      </c>
      <c r="G4352" s="72" t="str">
        <f>IFERROR(INDEX(#REF!,MATCH(INDEX(#REF!,MATCH($A4352,#REF!,0)),#REF!,0),'Recurrent profile helpers'!G$2)*IF($A4352="", "0", INDEX(#REF!,MATCH($A4352,#REF!,0))),"")</f>
        <v/>
      </c>
      <c r="H4352" s="72" t="str">
        <f>IFERROR(INDEX(#REF!,MATCH(INDEX(#REF!,MATCH($A4352,#REF!,0)),#REF!,0),'Recurrent profile helpers'!H$2)*IF($A4352="", "0", INDEX(#REF!,MATCH($A4352,#REF!,0))),"")</f>
        <v/>
      </c>
      <c r="I4352" s="72" t="str">
        <f>IFERROR(INDEX(#REF!,MATCH(INDEX(#REF!,MATCH($A4352,#REF!,0)),#REF!,0),'Recurrent profile helpers'!I$2)*IF($A4352="", "0", INDEX(#REF!,MATCH($A4352,#REF!,0))),"")</f>
        <v/>
      </c>
      <c r="J4352" s="72" t="str">
        <f>IFERROR(INDEX(#REF!,MATCH(INDEX(#REF!,MATCH($A4352,#REF!,0)),#REF!,0),'Recurrent profile helpers'!J$2)*IF($A4352="", "0", INDEX(#REF!,MATCH($A4352,#REF!,0))),"")</f>
        <v/>
      </c>
      <c r="K4352" s="72" t="str">
        <f>IFERROR(INDEX(#REF!,MATCH(INDEX(#REF!,MATCH($A4352,#REF!,0)),#REF!,0),'Recurrent profile helpers'!K$2)*IF($A4352="", "0", INDEX(#REF!,MATCH($A4352,#REF!,0))),"")</f>
        <v/>
      </c>
      <c r="L4352" s="72" t="str">
        <f>IFERROR(INDEX(#REF!,MATCH(INDEX(#REF!,MATCH($A4352,#REF!,0)),#REF!,0),'Recurrent profile helpers'!L$2)*IF($A4352="", "0", INDEX(#REF!,MATCH($A4352,#REF!,0))),"")</f>
        <v/>
      </c>
      <c r="M4352" s="72" t="str">
        <f>IFERROR(INDEX(#REF!,MATCH(INDEX(#REF!,MATCH($A4352,#REF!,0)),#REF!,0),'Recurrent profile helpers'!M$2)*IF($A4352="", "0", INDEX(#REF!,MATCH($A4352,#REF!,0))),"")</f>
        <v/>
      </c>
      <c r="N4352" s="72" t="str">
        <f>IFERROR(INDEX(#REF!,MATCH(INDEX(#REF!,MATCH($A4352,#REF!,0)),#REF!,0),'Recurrent profile helpers'!N$2)*IF($A4352="", "0", INDEX(#REF!,MATCH($A4352,#REF!,0))),"")</f>
        <v/>
      </c>
    </row>
    <row r="4353" spans="1:14">
      <c r="A4353" t="str">
        <f t="array" ref="A4353">IFERROR(INDEX(#REF!, SMALL(IF((MID(#REF!,2,1)="."),ROW($A$6:$A$4897)-ROW($A$6)+1,IF((MID(#REF!,3,1)="."),ROW($A$6:$A$4892)-ROW($A$6)+1)), ROW(4351:4351))),"" )</f>
        <v/>
      </c>
      <c r="B4353" s="72" t="str">
        <f>IF($A4353="", "", INDEX(#REF!,MATCH($A4353,#REF!,0)))</f>
        <v/>
      </c>
      <c r="C4353" s="72" t="str">
        <f>IFERROR(INDEX(#REF!,MATCH(INDEX(#REF!,MATCH($A4353,#REF!,0)),#REF!,0),'Recurrent profile helpers'!C$2)*IF($A4353="", "0", INDEX(#REF!,MATCH($A4353,#REF!,0))),"")</f>
        <v/>
      </c>
      <c r="D4353" s="72" t="str">
        <f>IFERROR(INDEX(#REF!,MATCH(INDEX(#REF!,MATCH($A4353,#REF!,0)),#REF!,0),'Recurrent profile helpers'!D$2)*IF($A4353="", "0", INDEX(#REF!,MATCH($A4353,#REF!,0))),"")</f>
        <v/>
      </c>
      <c r="E4353" s="72" t="str">
        <f>IFERROR(INDEX(#REF!,MATCH(INDEX(#REF!,MATCH($A4353,#REF!,0)),#REF!,0),'Recurrent profile helpers'!E$2)*IF($A4353="", "0", INDEX(#REF!,MATCH($A4353,#REF!,0))),"")</f>
        <v/>
      </c>
      <c r="F4353" s="72" t="str">
        <f>IFERROR(INDEX(#REF!,MATCH(INDEX(#REF!,MATCH($A4353,#REF!,0)),#REF!,0),'Recurrent profile helpers'!F$2)*IF($A4353="", "0", INDEX(#REF!,MATCH($A4353,#REF!,0))),"")</f>
        <v/>
      </c>
      <c r="G4353" s="72" t="str">
        <f>IFERROR(INDEX(#REF!,MATCH(INDEX(#REF!,MATCH($A4353,#REF!,0)),#REF!,0),'Recurrent profile helpers'!G$2)*IF($A4353="", "0", INDEX(#REF!,MATCH($A4353,#REF!,0))),"")</f>
        <v/>
      </c>
      <c r="H4353" s="72" t="str">
        <f>IFERROR(INDEX(#REF!,MATCH(INDEX(#REF!,MATCH($A4353,#REF!,0)),#REF!,0),'Recurrent profile helpers'!H$2)*IF($A4353="", "0", INDEX(#REF!,MATCH($A4353,#REF!,0))),"")</f>
        <v/>
      </c>
      <c r="I4353" s="72" t="str">
        <f>IFERROR(INDEX(#REF!,MATCH(INDEX(#REF!,MATCH($A4353,#REF!,0)),#REF!,0),'Recurrent profile helpers'!I$2)*IF($A4353="", "0", INDEX(#REF!,MATCH($A4353,#REF!,0))),"")</f>
        <v/>
      </c>
      <c r="J4353" s="72" t="str">
        <f>IFERROR(INDEX(#REF!,MATCH(INDEX(#REF!,MATCH($A4353,#REF!,0)),#REF!,0),'Recurrent profile helpers'!J$2)*IF($A4353="", "0", INDEX(#REF!,MATCH($A4353,#REF!,0))),"")</f>
        <v/>
      </c>
      <c r="K4353" s="72" t="str">
        <f>IFERROR(INDEX(#REF!,MATCH(INDEX(#REF!,MATCH($A4353,#REF!,0)),#REF!,0),'Recurrent profile helpers'!K$2)*IF($A4353="", "0", INDEX(#REF!,MATCH($A4353,#REF!,0))),"")</f>
        <v/>
      </c>
      <c r="L4353" s="72" t="str">
        <f>IFERROR(INDEX(#REF!,MATCH(INDEX(#REF!,MATCH($A4353,#REF!,0)),#REF!,0),'Recurrent profile helpers'!L$2)*IF($A4353="", "0", INDEX(#REF!,MATCH($A4353,#REF!,0))),"")</f>
        <v/>
      </c>
      <c r="M4353" s="72" t="str">
        <f>IFERROR(INDEX(#REF!,MATCH(INDEX(#REF!,MATCH($A4353,#REF!,0)),#REF!,0),'Recurrent profile helpers'!M$2)*IF($A4353="", "0", INDEX(#REF!,MATCH($A4353,#REF!,0))),"")</f>
        <v/>
      </c>
      <c r="N4353" s="72" t="str">
        <f>IFERROR(INDEX(#REF!,MATCH(INDEX(#REF!,MATCH($A4353,#REF!,0)),#REF!,0),'Recurrent profile helpers'!N$2)*IF($A4353="", "0", INDEX(#REF!,MATCH($A4353,#REF!,0))),"")</f>
        <v/>
      </c>
    </row>
    <row r="4354" spans="1:14">
      <c r="A4354" t="str">
        <f t="array" ref="A4354">IFERROR(INDEX(#REF!, SMALL(IF((MID(#REF!,2,1)="."),ROW($A$6:$A$4897)-ROW($A$6)+1,IF((MID(#REF!,3,1)="."),ROW($A$6:$A$4892)-ROW($A$6)+1)), ROW(4352:4352))),"" )</f>
        <v/>
      </c>
      <c r="B4354" s="72" t="str">
        <f>IF($A4354="", "", INDEX(#REF!,MATCH($A4354,#REF!,0)))</f>
        <v/>
      </c>
      <c r="C4354" s="72" t="str">
        <f>IFERROR(INDEX(#REF!,MATCH(INDEX(#REF!,MATCH($A4354,#REF!,0)),#REF!,0),'Recurrent profile helpers'!C$2)*IF($A4354="", "0", INDEX(#REF!,MATCH($A4354,#REF!,0))),"")</f>
        <v/>
      </c>
      <c r="D4354" s="72" t="str">
        <f>IFERROR(INDEX(#REF!,MATCH(INDEX(#REF!,MATCH($A4354,#REF!,0)),#REF!,0),'Recurrent profile helpers'!D$2)*IF($A4354="", "0", INDEX(#REF!,MATCH($A4354,#REF!,0))),"")</f>
        <v/>
      </c>
      <c r="E4354" s="72" t="str">
        <f>IFERROR(INDEX(#REF!,MATCH(INDEX(#REF!,MATCH($A4354,#REF!,0)),#REF!,0),'Recurrent profile helpers'!E$2)*IF($A4354="", "0", INDEX(#REF!,MATCH($A4354,#REF!,0))),"")</f>
        <v/>
      </c>
      <c r="F4354" s="72" t="str">
        <f>IFERROR(INDEX(#REF!,MATCH(INDEX(#REF!,MATCH($A4354,#REF!,0)),#REF!,0),'Recurrent profile helpers'!F$2)*IF($A4354="", "0", INDEX(#REF!,MATCH($A4354,#REF!,0))),"")</f>
        <v/>
      </c>
      <c r="G4354" s="72" t="str">
        <f>IFERROR(INDEX(#REF!,MATCH(INDEX(#REF!,MATCH($A4354,#REF!,0)),#REF!,0),'Recurrent profile helpers'!G$2)*IF($A4354="", "0", INDEX(#REF!,MATCH($A4354,#REF!,0))),"")</f>
        <v/>
      </c>
      <c r="H4354" s="72" t="str">
        <f>IFERROR(INDEX(#REF!,MATCH(INDEX(#REF!,MATCH($A4354,#REF!,0)),#REF!,0),'Recurrent profile helpers'!H$2)*IF($A4354="", "0", INDEX(#REF!,MATCH($A4354,#REF!,0))),"")</f>
        <v/>
      </c>
      <c r="I4354" s="72" t="str">
        <f>IFERROR(INDEX(#REF!,MATCH(INDEX(#REF!,MATCH($A4354,#REF!,0)),#REF!,0),'Recurrent profile helpers'!I$2)*IF($A4354="", "0", INDEX(#REF!,MATCH($A4354,#REF!,0))),"")</f>
        <v/>
      </c>
      <c r="J4354" s="72" t="str">
        <f>IFERROR(INDEX(#REF!,MATCH(INDEX(#REF!,MATCH($A4354,#REF!,0)),#REF!,0),'Recurrent profile helpers'!J$2)*IF($A4354="", "0", INDEX(#REF!,MATCH($A4354,#REF!,0))),"")</f>
        <v/>
      </c>
      <c r="K4354" s="72" t="str">
        <f>IFERROR(INDEX(#REF!,MATCH(INDEX(#REF!,MATCH($A4354,#REF!,0)),#REF!,0),'Recurrent profile helpers'!K$2)*IF($A4354="", "0", INDEX(#REF!,MATCH($A4354,#REF!,0))),"")</f>
        <v/>
      </c>
      <c r="L4354" s="72" t="str">
        <f>IFERROR(INDEX(#REF!,MATCH(INDEX(#REF!,MATCH($A4354,#REF!,0)),#REF!,0),'Recurrent profile helpers'!L$2)*IF($A4354="", "0", INDEX(#REF!,MATCH($A4354,#REF!,0))),"")</f>
        <v/>
      </c>
      <c r="M4354" s="72" t="str">
        <f>IFERROR(INDEX(#REF!,MATCH(INDEX(#REF!,MATCH($A4354,#REF!,0)),#REF!,0),'Recurrent profile helpers'!M$2)*IF($A4354="", "0", INDEX(#REF!,MATCH($A4354,#REF!,0))),"")</f>
        <v/>
      </c>
      <c r="N4354" s="72" t="str">
        <f>IFERROR(INDEX(#REF!,MATCH(INDEX(#REF!,MATCH($A4354,#REF!,0)),#REF!,0),'Recurrent profile helpers'!N$2)*IF($A4354="", "0", INDEX(#REF!,MATCH($A4354,#REF!,0))),"")</f>
        <v/>
      </c>
    </row>
    <row r="4355" spans="1:14">
      <c r="A4355" t="str">
        <f t="array" ref="A4355">IFERROR(INDEX(#REF!, SMALL(IF((MID(#REF!,2,1)="."),ROW($A$6:$A$4897)-ROW($A$6)+1,IF((MID(#REF!,3,1)="."),ROW($A$6:$A$4892)-ROW($A$6)+1)), ROW(4353:4353))),"" )</f>
        <v/>
      </c>
      <c r="B4355" s="72" t="str">
        <f>IF($A4355="", "", INDEX(#REF!,MATCH($A4355,#REF!,0)))</f>
        <v/>
      </c>
      <c r="C4355" s="72" t="str">
        <f>IFERROR(INDEX(#REF!,MATCH(INDEX(#REF!,MATCH($A4355,#REF!,0)),#REF!,0),'Recurrent profile helpers'!C$2)*IF($A4355="", "0", INDEX(#REF!,MATCH($A4355,#REF!,0))),"")</f>
        <v/>
      </c>
      <c r="D4355" s="72" t="str">
        <f>IFERROR(INDEX(#REF!,MATCH(INDEX(#REF!,MATCH($A4355,#REF!,0)),#REF!,0),'Recurrent profile helpers'!D$2)*IF($A4355="", "0", INDEX(#REF!,MATCH($A4355,#REF!,0))),"")</f>
        <v/>
      </c>
      <c r="E4355" s="72" t="str">
        <f>IFERROR(INDEX(#REF!,MATCH(INDEX(#REF!,MATCH($A4355,#REF!,0)),#REF!,0),'Recurrent profile helpers'!E$2)*IF($A4355="", "0", INDEX(#REF!,MATCH($A4355,#REF!,0))),"")</f>
        <v/>
      </c>
      <c r="F4355" s="72" t="str">
        <f>IFERROR(INDEX(#REF!,MATCH(INDEX(#REF!,MATCH($A4355,#REF!,0)),#REF!,0),'Recurrent profile helpers'!F$2)*IF($A4355="", "0", INDEX(#REF!,MATCH($A4355,#REF!,0))),"")</f>
        <v/>
      </c>
      <c r="G4355" s="72" t="str">
        <f>IFERROR(INDEX(#REF!,MATCH(INDEX(#REF!,MATCH($A4355,#REF!,0)),#REF!,0),'Recurrent profile helpers'!G$2)*IF($A4355="", "0", INDEX(#REF!,MATCH($A4355,#REF!,0))),"")</f>
        <v/>
      </c>
      <c r="H4355" s="72" t="str">
        <f>IFERROR(INDEX(#REF!,MATCH(INDEX(#REF!,MATCH($A4355,#REF!,0)),#REF!,0),'Recurrent profile helpers'!H$2)*IF($A4355="", "0", INDEX(#REF!,MATCH($A4355,#REF!,0))),"")</f>
        <v/>
      </c>
      <c r="I4355" s="72" t="str">
        <f>IFERROR(INDEX(#REF!,MATCH(INDEX(#REF!,MATCH($A4355,#REF!,0)),#REF!,0),'Recurrent profile helpers'!I$2)*IF($A4355="", "0", INDEX(#REF!,MATCH($A4355,#REF!,0))),"")</f>
        <v/>
      </c>
      <c r="J4355" s="72" t="str">
        <f>IFERROR(INDEX(#REF!,MATCH(INDEX(#REF!,MATCH($A4355,#REF!,0)),#REF!,0),'Recurrent profile helpers'!J$2)*IF($A4355="", "0", INDEX(#REF!,MATCH($A4355,#REF!,0))),"")</f>
        <v/>
      </c>
      <c r="K4355" s="72" t="str">
        <f>IFERROR(INDEX(#REF!,MATCH(INDEX(#REF!,MATCH($A4355,#REF!,0)),#REF!,0),'Recurrent profile helpers'!K$2)*IF($A4355="", "0", INDEX(#REF!,MATCH($A4355,#REF!,0))),"")</f>
        <v/>
      </c>
      <c r="L4355" s="72" t="str">
        <f>IFERROR(INDEX(#REF!,MATCH(INDEX(#REF!,MATCH($A4355,#REF!,0)),#REF!,0),'Recurrent profile helpers'!L$2)*IF($A4355="", "0", INDEX(#REF!,MATCH($A4355,#REF!,0))),"")</f>
        <v/>
      </c>
      <c r="M4355" s="72" t="str">
        <f>IFERROR(INDEX(#REF!,MATCH(INDEX(#REF!,MATCH($A4355,#REF!,0)),#REF!,0),'Recurrent profile helpers'!M$2)*IF($A4355="", "0", INDEX(#REF!,MATCH($A4355,#REF!,0))),"")</f>
        <v/>
      </c>
      <c r="N4355" s="72" t="str">
        <f>IFERROR(INDEX(#REF!,MATCH(INDEX(#REF!,MATCH($A4355,#REF!,0)),#REF!,0),'Recurrent profile helpers'!N$2)*IF($A4355="", "0", INDEX(#REF!,MATCH($A4355,#REF!,0))),"")</f>
        <v/>
      </c>
    </row>
    <row r="4356" spans="1:14">
      <c r="A4356" t="str">
        <f t="array" ref="A4356">IFERROR(INDEX(#REF!, SMALL(IF((MID(#REF!,2,1)="."),ROW($A$6:$A$4897)-ROW($A$6)+1,IF((MID(#REF!,3,1)="."),ROW($A$6:$A$4892)-ROW($A$6)+1)), ROW(4354:4354))),"" )</f>
        <v/>
      </c>
      <c r="B4356" s="72" t="str">
        <f>IF($A4356="", "", INDEX(#REF!,MATCH($A4356,#REF!,0)))</f>
        <v/>
      </c>
      <c r="C4356" s="72" t="str">
        <f>IFERROR(INDEX(#REF!,MATCH(INDEX(#REF!,MATCH($A4356,#REF!,0)),#REF!,0),'Recurrent profile helpers'!C$2)*IF($A4356="", "0", INDEX(#REF!,MATCH($A4356,#REF!,0))),"")</f>
        <v/>
      </c>
      <c r="D4356" s="72" t="str">
        <f>IFERROR(INDEX(#REF!,MATCH(INDEX(#REF!,MATCH($A4356,#REF!,0)),#REF!,0),'Recurrent profile helpers'!D$2)*IF($A4356="", "0", INDEX(#REF!,MATCH($A4356,#REF!,0))),"")</f>
        <v/>
      </c>
      <c r="E4356" s="72" t="str">
        <f>IFERROR(INDEX(#REF!,MATCH(INDEX(#REF!,MATCH($A4356,#REF!,0)),#REF!,0),'Recurrent profile helpers'!E$2)*IF($A4356="", "0", INDEX(#REF!,MATCH($A4356,#REF!,0))),"")</f>
        <v/>
      </c>
      <c r="F4356" s="72" t="str">
        <f>IFERROR(INDEX(#REF!,MATCH(INDEX(#REF!,MATCH($A4356,#REF!,0)),#REF!,0),'Recurrent profile helpers'!F$2)*IF($A4356="", "0", INDEX(#REF!,MATCH($A4356,#REF!,0))),"")</f>
        <v/>
      </c>
      <c r="G4356" s="72" t="str">
        <f>IFERROR(INDEX(#REF!,MATCH(INDEX(#REF!,MATCH($A4356,#REF!,0)),#REF!,0),'Recurrent profile helpers'!G$2)*IF($A4356="", "0", INDEX(#REF!,MATCH($A4356,#REF!,0))),"")</f>
        <v/>
      </c>
      <c r="H4356" s="72" t="str">
        <f>IFERROR(INDEX(#REF!,MATCH(INDEX(#REF!,MATCH($A4356,#REF!,0)),#REF!,0),'Recurrent profile helpers'!H$2)*IF($A4356="", "0", INDEX(#REF!,MATCH($A4356,#REF!,0))),"")</f>
        <v/>
      </c>
      <c r="I4356" s="72" t="str">
        <f>IFERROR(INDEX(#REF!,MATCH(INDEX(#REF!,MATCH($A4356,#REF!,0)),#REF!,0),'Recurrent profile helpers'!I$2)*IF($A4356="", "0", INDEX(#REF!,MATCH($A4356,#REF!,0))),"")</f>
        <v/>
      </c>
      <c r="J4356" s="72" t="str">
        <f>IFERROR(INDEX(#REF!,MATCH(INDEX(#REF!,MATCH($A4356,#REF!,0)),#REF!,0),'Recurrent profile helpers'!J$2)*IF($A4356="", "0", INDEX(#REF!,MATCH($A4356,#REF!,0))),"")</f>
        <v/>
      </c>
      <c r="K4356" s="72" t="str">
        <f>IFERROR(INDEX(#REF!,MATCH(INDEX(#REF!,MATCH($A4356,#REF!,0)),#REF!,0),'Recurrent profile helpers'!K$2)*IF($A4356="", "0", INDEX(#REF!,MATCH($A4356,#REF!,0))),"")</f>
        <v/>
      </c>
      <c r="L4356" s="72" t="str">
        <f>IFERROR(INDEX(#REF!,MATCH(INDEX(#REF!,MATCH($A4356,#REF!,0)),#REF!,0),'Recurrent profile helpers'!L$2)*IF($A4356="", "0", INDEX(#REF!,MATCH($A4356,#REF!,0))),"")</f>
        <v/>
      </c>
      <c r="M4356" s="72" t="str">
        <f>IFERROR(INDEX(#REF!,MATCH(INDEX(#REF!,MATCH($A4356,#REF!,0)),#REF!,0),'Recurrent profile helpers'!M$2)*IF($A4356="", "0", INDEX(#REF!,MATCH($A4356,#REF!,0))),"")</f>
        <v/>
      </c>
      <c r="N4356" s="72" t="str">
        <f>IFERROR(INDEX(#REF!,MATCH(INDEX(#REF!,MATCH($A4356,#REF!,0)),#REF!,0),'Recurrent profile helpers'!N$2)*IF($A4356="", "0", INDEX(#REF!,MATCH($A4356,#REF!,0))),"")</f>
        <v/>
      </c>
    </row>
    <row r="4357" spans="1:14">
      <c r="A4357" t="str">
        <f t="array" ref="A4357">IFERROR(INDEX(#REF!, SMALL(IF((MID(#REF!,2,1)="."),ROW($A$6:$A$4897)-ROW($A$6)+1,IF((MID(#REF!,3,1)="."),ROW($A$6:$A$4892)-ROW($A$6)+1)), ROW(4355:4355))),"" )</f>
        <v/>
      </c>
      <c r="B4357" s="72" t="str">
        <f>IF($A4357="", "", INDEX(#REF!,MATCH($A4357,#REF!,0)))</f>
        <v/>
      </c>
      <c r="C4357" s="72" t="str">
        <f>IFERROR(INDEX(#REF!,MATCH(INDEX(#REF!,MATCH($A4357,#REF!,0)),#REF!,0),'Recurrent profile helpers'!C$2)*IF($A4357="", "0", INDEX(#REF!,MATCH($A4357,#REF!,0))),"")</f>
        <v/>
      </c>
      <c r="D4357" s="72" t="str">
        <f>IFERROR(INDEX(#REF!,MATCH(INDEX(#REF!,MATCH($A4357,#REF!,0)),#REF!,0),'Recurrent profile helpers'!D$2)*IF($A4357="", "0", INDEX(#REF!,MATCH($A4357,#REF!,0))),"")</f>
        <v/>
      </c>
      <c r="E4357" s="72" t="str">
        <f>IFERROR(INDEX(#REF!,MATCH(INDEX(#REF!,MATCH($A4357,#REF!,0)),#REF!,0),'Recurrent profile helpers'!E$2)*IF($A4357="", "0", INDEX(#REF!,MATCH($A4357,#REF!,0))),"")</f>
        <v/>
      </c>
      <c r="F4357" s="72" t="str">
        <f>IFERROR(INDEX(#REF!,MATCH(INDEX(#REF!,MATCH($A4357,#REF!,0)),#REF!,0),'Recurrent profile helpers'!F$2)*IF($A4357="", "0", INDEX(#REF!,MATCH($A4357,#REF!,0))),"")</f>
        <v/>
      </c>
      <c r="G4357" s="72" t="str">
        <f>IFERROR(INDEX(#REF!,MATCH(INDEX(#REF!,MATCH($A4357,#REF!,0)),#REF!,0),'Recurrent profile helpers'!G$2)*IF($A4357="", "0", INDEX(#REF!,MATCH($A4357,#REF!,0))),"")</f>
        <v/>
      </c>
      <c r="H4357" s="72" t="str">
        <f>IFERROR(INDEX(#REF!,MATCH(INDEX(#REF!,MATCH($A4357,#REF!,0)),#REF!,0),'Recurrent profile helpers'!H$2)*IF($A4357="", "0", INDEX(#REF!,MATCH($A4357,#REF!,0))),"")</f>
        <v/>
      </c>
      <c r="I4357" s="72" t="str">
        <f>IFERROR(INDEX(#REF!,MATCH(INDEX(#REF!,MATCH($A4357,#REF!,0)),#REF!,0),'Recurrent profile helpers'!I$2)*IF($A4357="", "0", INDEX(#REF!,MATCH($A4357,#REF!,0))),"")</f>
        <v/>
      </c>
      <c r="J4357" s="72" t="str">
        <f>IFERROR(INDEX(#REF!,MATCH(INDEX(#REF!,MATCH($A4357,#REF!,0)),#REF!,0),'Recurrent profile helpers'!J$2)*IF($A4357="", "0", INDEX(#REF!,MATCH($A4357,#REF!,0))),"")</f>
        <v/>
      </c>
      <c r="K4357" s="72" t="str">
        <f>IFERROR(INDEX(#REF!,MATCH(INDEX(#REF!,MATCH($A4357,#REF!,0)),#REF!,0),'Recurrent profile helpers'!K$2)*IF($A4357="", "0", INDEX(#REF!,MATCH($A4357,#REF!,0))),"")</f>
        <v/>
      </c>
      <c r="L4357" s="72" t="str">
        <f>IFERROR(INDEX(#REF!,MATCH(INDEX(#REF!,MATCH($A4357,#REF!,0)),#REF!,0),'Recurrent profile helpers'!L$2)*IF($A4357="", "0", INDEX(#REF!,MATCH($A4357,#REF!,0))),"")</f>
        <v/>
      </c>
      <c r="M4357" s="72" t="str">
        <f>IFERROR(INDEX(#REF!,MATCH(INDEX(#REF!,MATCH($A4357,#REF!,0)),#REF!,0),'Recurrent profile helpers'!M$2)*IF($A4357="", "0", INDEX(#REF!,MATCH($A4357,#REF!,0))),"")</f>
        <v/>
      </c>
      <c r="N4357" s="72" t="str">
        <f>IFERROR(INDEX(#REF!,MATCH(INDEX(#REF!,MATCH($A4357,#REF!,0)),#REF!,0),'Recurrent profile helpers'!N$2)*IF($A4357="", "0", INDEX(#REF!,MATCH($A4357,#REF!,0))),"")</f>
        <v/>
      </c>
    </row>
    <row r="4358" spans="1:14">
      <c r="A4358" t="str">
        <f t="array" ref="A4358">IFERROR(INDEX(#REF!, SMALL(IF((MID(#REF!,2,1)="."),ROW($A$6:$A$4897)-ROW($A$6)+1,IF((MID(#REF!,3,1)="."),ROW($A$6:$A$4892)-ROW($A$6)+1)), ROW(4356:4356))),"" )</f>
        <v/>
      </c>
      <c r="B4358" s="72" t="str">
        <f>IF($A4358="", "", INDEX(#REF!,MATCH($A4358,#REF!,0)))</f>
        <v/>
      </c>
      <c r="C4358" s="72" t="str">
        <f>IFERROR(INDEX(#REF!,MATCH(INDEX(#REF!,MATCH($A4358,#REF!,0)),#REF!,0),'Recurrent profile helpers'!C$2)*IF($A4358="", "0", INDEX(#REF!,MATCH($A4358,#REF!,0))),"")</f>
        <v/>
      </c>
      <c r="D4358" s="72" t="str">
        <f>IFERROR(INDEX(#REF!,MATCH(INDEX(#REF!,MATCH($A4358,#REF!,0)),#REF!,0),'Recurrent profile helpers'!D$2)*IF($A4358="", "0", INDEX(#REF!,MATCH($A4358,#REF!,0))),"")</f>
        <v/>
      </c>
      <c r="E4358" s="72" t="str">
        <f>IFERROR(INDEX(#REF!,MATCH(INDEX(#REF!,MATCH($A4358,#REF!,0)),#REF!,0),'Recurrent profile helpers'!E$2)*IF($A4358="", "0", INDEX(#REF!,MATCH($A4358,#REF!,0))),"")</f>
        <v/>
      </c>
      <c r="F4358" s="72" t="str">
        <f>IFERROR(INDEX(#REF!,MATCH(INDEX(#REF!,MATCH($A4358,#REF!,0)),#REF!,0),'Recurrent profile helpers'!F$2)*IF($A4358="", "0", INDEX(#REF!,MATCH($A4358,#REF!,0))),"")</f>
        <v/>
      </c>
      <c r="G4358" s="72" t="str">
        <f>IFERROR(INDEX(#REF!,MATCH(INDEX(#REF!,MATCH($A4358,#REF!,0)),#REF!,0),'Recurrent profile helpers'!G$2)*IF($A4358="", "0", INDEX(#REF!,MATCH($A4358,#REF!,0))),"")</f>
        <v/>
      </c>
      <c r="H4358" s="72" t="str">
        <f>IFERROR(INDEX(#REF!,MATCH(INDEX(#REF!,MATCH($A4358,#REF!,0)),#REF!,0),'Recurrent profile helpers'!H$2)*IF($A4358="", "0", INDEX(#REF!,MATCH($A4358,#REF!,0))),"")</f>
        <v/>
      </c>
      <c r="I4358" s="72" t="str">
        <f>IFERROR(INDEX(#REF!,MATCH(INDEX(#REF!,MATCH($A4358,#REF!,0)),#REF!,0),'Recurrent profile helpers'!I$2)*IF($A4358="", "0", INDEX(#REF!,MATCH($A4358,#REF!,0))),"")</f>
        <v/>
      </c>
      <c r="J4358" s="72" t="str">
        <f>IFERROR(INDEX(#REF!,MATCH(INDEX(#REF!,MATCH($A4358,#REF!,0)),#REF!,0),'Recurrent profile helpers'!J$2)*IF($A4358="", "0", INDEX(#REF!,MATCH($A4358,#REF!,0))),"")</f>
        <v/>
      </c>
      <c r="K4358" s="72" t="str">
        <f>IFERROR(INDEX(#REF!,MATCH(INDEX(#REF!,MATCH($A4358,#REF!,0)),#REF!,0),'Recurrent profile helpers'!K$2)*IF($A4358="", "0", INDEX(#REF!,MATCH($A4358,#REF!,0))),"")</f>
        <v/>
      </c>
      <c r="L4358" s="72" t="str">
        <f>IFERROR(INDEX(#REF!,MATCH(INDEX(#REF!,MATCH($A4358,#REF!,0)),#REF!,0),'Recurrent profile helpers'!L$2)*IF($A4358="", "0", INDEX(#REF!,MATCH($A4358,#REF!,0))),"")</f>
        <v/>
      </c>
      <c r="M4358" s="72" t="str">
        <f>IFERROR(INDEX(#REF!,MATCH(INDEX(#REF!,MATCH($A4358,#REF!,0)),#REF!,0),'Recurrent profile helpers'!M$2)*IF($A4358="", "0", INDEX(#REF!,MATCH($A4358,#REF!,0))),"")</f>
        <v/>
      </c>
      <c r="N4358" s="72" t="str">
        <f>IFERROR(INDEX(#REF!,MATCH(INDEX(#REF!,MATCH($A4358,#REF!,0)),#REF!,0),'Recurrent profile helpers'!N$2)*IF($A4358="", "0", INDEX(#REF!,MATCH($A4358,#REF!,0))),"")</f>
        <v/>
      </c>
    </row>
    <row r="4359" spans="1:14">
      <c r="A4359" t="str">
        <f t="array" ref="A4359">IFERROR(INDEX(#REF!, SMALL(IF((MID(#REF!,2,1)="."),ROW($A$6:$A$4897)-ROW($A$6)+1,IF((MID(#REF!,3,1)="."),ROW($A$6:$A$4892)-ROW($A$6)+1)), ROW(4357:4357))),"" )</f>
        <v/>
      </c>
      <c r="B4359" s="72" t="str">
        <f>IF($A4359="", "", INDEX(#REF!,MATCH($A4359,#REF!,0)))</f>
        <v/>
      </c>
      <c r="C4359" s="72" t="str">
        <f>IFERROR(INDEX(#REF!,MATCH(INDEX(#REF!,MATCH($A4359,#REF!,0)),#REF!,0),'Recurrent profile helpers'!C$2)*IF($A4359="", "0", INDEX(#REF!,MATCH($A4359,#REF!,0))),"")</f>
        <v/>
      </c>
      <c r="D4359" s="72" t="str">
        <f>IFERROR(INDEX(#REF!,MATCH(INDEX(#REF!,MATCH($A4359,#REF!,0)),#REF!,0),'Recurrent profile helpers'!D$2)*IF($A4359="", "0", INDEX(#REF!,MATCH($A4359,#REF!,0))),"")</f>
        <v/>
      </c>
      <c r="E4359" s="72" t="str">
        <f>IFERROR(INDEX(#REF!,MATCH(INDEX(#REF!,MATCH($A4359,#REF!,0)),#REF!,0),'Recurrent profile helpers'!E$2)*IF($A4359="", "0", INDEX(#REF!,MATCH($A4359,#REF!,0))),"")</f>
        <v/>
      </c>
      <c r="F4359" s="72" t="str">
        <f>IFERROR(INDEX(#REF!,MATCH(INDEX(#REF!,MATCH($A4359,#REF!,0)),#REF!,0),'Recurrent profile helpers'!F$2)*IF($A4359="", "0", INDEX(#REF!,MATCH($A4359,#REF!,0))),"")</f>
        <v/>
      </c>
      <c r="G4359" s="72" t="str">
        <f>IFERROR(INDEX(#REF!,MATCH(INDEX(#REF!,MATCH($A4359,#REF!,0)),#REF!,0),'Recurrent profile helpers'!G$2)*IF($A4359="", "0", INDEX(#REF!,MATCH($A4359,#REF!,0))),"")</f>
        <v/>
      </c>
      <c r="H4359" s="72" t="str">
        <f>IFERROR(INDEX(#REF!,MATCH(INDEX(#REF!,MATCH($A4359,#REF!,0)),#REF!,0),'Recurrent profile helpers'!H$2)*IF($A4359="", "0", INDEX(#REF!,MATCH($A4359,#REF!,0))),"")</f>
        <v/>
      </c>
      <c r="I4359" s="72" t="str">
        <f>IFERROR(INDEX(#REF!,MATCH(INDEX(#REF!,MATCH($A4359,#REF!,0)),#REF!,0),'Recurrent profile helpers'!I$2)*IF($A4359="", "0", INDEX(#REF!,MATCH($A4359,#REF!,0))),"")</f>
        <v/>
      </c>
      <c r="J4359" s="72" t="str">
        <f>IFERROR(INDEX(#REF!,MATCH(INDEX(#REF!,MATCH($A4359,#REF!,0)),#REF!,0),'Recurrent profile helpers'!J$2)*IF($A4359="", "0", INDEX(#REF!,MATCH($A4359,#REF!,0))),"")</f>
        <v/>
      </c>
      <c r="K4359" s="72" t="str">
        <f>IFERROR(INDEX(#REF!,MATCH(INDEX(#REF!,MATCH($A4359,#REF!,0)),#REF!,0),'Recurrent profile helpers'!K$2)*IF($A4359="", "0", INDEX(#REF!,MATCH($A4359,#REF!,0))),"")</f>
        <v/>
      </c>
      <c r="L4359" s="72" t="str">
        <f>IFERROR(INDEX(#REF!,MATCH(INDEX(#REF!,MATCH($A4359,#REF!,0)),#REF!,0),'Recurrent profile helpers'!L$2)*IF($A4359="", "0", INDEX(#REF!,MATCH($A4359,#REF!,0))),"")</f>
        <v/>
      </c>
      <c r="M4359" s="72" t="str">
        <f>IFERROR(INDEX(#REF!,MATCH(INDEX(#REF!,MATCH($A4359,#REF!,0)),#REF!,0),'Recurrent profile helpers'!M$2)*IF($A4359="", "0", INDEX(#REF!,MATCH($A4359,#REF!,0))),"")</f>
        <v/>
      </c>
      <c r="N4359" s="72" t="str">
        <f>IFERROR(INDEX(#REF!,MATCH(INDEX(#REF!,MATCH($A4359,#REF!,0)),#REF!,0),'Recurrent profile helpers'!N$2)*IF($A4359="", "0", INDEX(#REF!,MATCH($A4359,#REF!,0))),"")</f>
        <v/>
      </c>
    </row>
    <row r="4360" spans="1:14">
      <c r="A4360" t="str">
        <f t="array" ref="A4360">IFERROR(INDEX(#REF!, SMALL(IF((MID(#REF!,2,1)="."),ROW($A$6:$A$4897)-ROW($A$6)+1,IF((MID(#REF!,3,1)="."),ROW($A$6:$A$4892)-ROW($A$6)+1)), ROW(4358:4358))),"" )</f>
        <v/>
      </c>
      <c r="B4360" s="72" t="str">
        <f>IF($A4360="", "", INDEX(#REF!,MATCH($A4360,#REF!,0)))</f>
        <v/>
      </c>
      <c r="C4360" s="72" t="str">
        <f>IFERROR(INDEX(#REF!,MATCH(INDEX(#REF!,MATCH($A4360,#REF!,0)),#REF!,0),'Recurrent profile helpers'!C$2)*IF($A4360="", "0", INDEX(#REF!,MATCH($A4360,#REF!,0))),"")</f>
        <v/>
      </c>
      <c r="D4360" s="72" t="str">
        <f>IFERROR(INDEX(#REF!,MATCH(INDEX(#REF!,MATCH($A4360,#REF!,0)),#REF!,0),'Recurrent profile helpers'!D$2)*IF($A4360="", "0", INDEX(#REF!,MATCH($A4360,#REF!,0))),"")</f>
        <v/>
      </c>
      <c r="E4360" s="72" t="str">
        <f>IFERROR(INDEX(#REF!,MATCH(INDEX(#REF!,MATCH($A4360,#REF!,0)),#REF!,0),'Recurrent profile helpers'!E$2)*IF($A4360="", "0", INDEX(#REF!,MATCH($A4360,#REF!,0))),"")</f>
        <v/>
      </c>
      <c r="F4360" s="72" t="str">
        <f>IFERROR(INDEX(#REF!,MATCH(INDEX(#REF!,MATCH($A4360,#REF!,0)),#REF!,0),'Recurrent profile helpers'!F$2)*IF($A4360="", "0", INDEX(#REF!,MATCH($A4360,#REF!,0))),"")</f>
        <v/>
      </c>
      <c r="G4360" s="72" t="str">
        <f>IFERROR(INDEX(#REF!,MATCH(INDEX(#REF!,MATCH($A4360,#REF!,0)),#REF!,0),'Recurrent profile helpers'!G$2)*IF($A4360="", "0", INDEX(#REF!,MATCH($A4360,#REF!,0))),"")</f>
        <v/>
      </c>
      <c r="H4360" s="72" t="str">
        <f>IFERROR(INDEX(#REF!,MATCH(INDEX(#REF!,MATCH($A4360,#REF!,0)),#REF!,0),'Recurrent profile helpers'!H$2)*IF($A4360="", "0", INDEX(#REF!,MATCH($A4360,#REF!,0))),"")</f>
        <v/>
      </c>
      <c r="I4360" s="72" t="str">
        <f>IFERROR(INDEX(#REF!,MATCH(INDEX(#REF!,MATCH($A4360,#REF!,0)),#REF!,0),'Recurrent profile helpers'!I$2)*IF($A4360="", "0", INDEX(#REF!,MATCH($A4360,#REF!,0))),"")</f>
        <v/>
      </c>
      <c r="J4360" s="72" t="str">
        <f>IFERROR(INDEX(#REF!,MATCH(INDEX(#REF!,MATCH($A4360,#REF!,0)),#REF!,0),'Recurrent profile helpers'!J$2)*IF($A4360="", "0", INDEX(#REF!,MATCH($A4360,#REF!,0))),"")</f>
        <v/>
      </c>
      <c r="K4360" s="72" t="str">
        <f>IFERROR(INDEX(#REF!,MATCH(INDEX(#REF!,MATCH($A4360,#REF!,0)),#REF!,0),'Recurrent profile helpers'!K$2)*IF($A4360="", "0", INDEX(#REF!,MATCH($A4360,#REF!,0))),"")</f>
        <v/>
      </c>
      <c r="L4360" s="72" t="str">
        <f>IFERROR(INDEX(#REF!,MATCH(INDEX(#REF!,MATCH($A4360,#REF!,0)),#REF!,0),'Recurrent profile helpers'!L$2)*IF($A4360="", "0", INDEX(#REF!,MATCH($A4360,#REF!,0))),"")</f>
        <v/>
      </c>
      <c r="M4360" s="72" t="str">
        <f>IFERROR(INDEX(#REF!,MATCH(INDEX(#REF!,MATCH($A4360,#REF!,0)),#REF!,0),'Recurrent profile helpers'!M$2)*IF($A4360="", "0", INDEX(#REF!,MATCH($A4360,#REF!,0))),"")</f>
        <v/>
      </c>
      <c r="N4360" s="72" t="str">
        <f>IFERROR(INDEX(#REF!,MATCH(INDEX(#REF!,MATCH($A4360,#REF!,0)),#REF!,0),'Recurrent profile helpers'!N$2)*IF($A4360="", "0", INDEX(#REF!,MATCH($A4360,#REF!,0))),"")</f>
        <v/>
      </c>
    </row>
    <row r="4361" spans="1:14">
      <c r="A4361" t="str">
        <f t="array" ref="A4361">IFERROR(INDEX(#REF!, SMALL(IF((MID(#REF!,2,1)="."),ROW($A$6:$A$4897)-ROW($A$6)+1,IF((MID(#REF!,3,1)="."),ROW($A$6:$A$4892)-ROW($A$6)+1)), ROW(4359:4359))),"" )</f>
        <v/>
      </c>
      <c r="B4361" s="72" t="str">
        <f>IF($A4361="", "", INDEX(#REF!,MATCH($A4361,#REF!,0)))</f>
        <v/>
      </c>
      <c r="C4361" s="72" t="str">
        <f>IFERROR(INDEX(#REF!,MATCH(INDEX(#REF!,MATCH($A4361,#REF!,0)),#REF!,0),'Recurrent profile helpers'!C$2)*IF($A4361="", "0", INDEX(#REF!,MATCH($A4361,#REF!,0))),"")</f>
        <v/>
      </c>
      <c r="D4361" s="72" t="str">
        <f>IFERROR(INDEX(#REF!,MATCH(INDEX(#REF!,MATCH($A4361,#REF!,0)),#REF!,0),'Recurrent profile helpers'!D$2)*IF($A4361="", "0", INDEX(#REF!,MATCH($A4361,#REF!,0))),"")</f>
        <v/>
      </c>
      <c r="E4361" s="72" t="str">
        <f>IFERROR(INDEX(#REF!,MATCH(INDEX(#REF!,MATCH($A4361,#REF!,0)),#REF!,0),'Recurrent profile helpers'!E$2)*IF($A4361="", "0", INDEX(#REF!,MATCH($A4361,#REF!,0))),"")</f>
        <v/>
      </c>
      <c r="F4361" s="72" t="str">
        <f>IFERROR(INDEX(#REF!,MATCH(INDEX(#REF!,MATCH($A4361,#REF!,0)),#REF!,0),'Recurrent profile helpers'!F$2)*IF($A4361="", "0", INDEX(#REF!,MATCH($A4361,#REF!,0))),"")</f>
        <v/>
      </c>
      <c r="G4361" s="72" t="str">
        <f>IFERROR(INDEX(#REF!,MATCH(INDEX(#REF!,MATCH($A4361,#REF!,0)),#REF!,0),'Recurrent profile helpers'!G$2)*IF($A4361="", "0", INDEX(#REF!,MATCH($A4361,#REF!,0))),"")</f>
        <v/>
      </c>
      <c r="H4361" s="72" t="str">
        <f>IFERROR(INDEX(#REF!,MATCH(INDEX(#REF!,MATCH($A4361,#REF!,0)),#REF!,0),'Recurrent profile helpers'!H$2)*IF($A4361="", "0", INDEX(#REF!,MATCH($A4361,#REF!,0))),"")</f>
        <v/>
      </c>
      <c r="I4361" s="72" t="str">
        <f>IFERROR(INDEX(#REF!,MATCH(INDEX(#REF!,MATCH($A4361,#REF!,0)),#REF!,0),'Recurrent profile helpers'!I$2)*IF($A4361="", "0", INDEX(#REF!,MATCH($A4361,#REF!,0))),"")</f>
        <v/>
      </c>
      <c r="J4361" s="72" t="str">
        <f>IFERROR(INDEX(#REF!,MATCH(INDEX(#REF!,MATCH($A4361,#REF!,0)),#REF!,0),'Recurrent profile helpers'!J$2)*IF($A4361="", "0", INDEX(#REF!,MATCH($A4361,#REF!,0))),"")</f>
        <v/>
      </c>
      <c r="K4361" s="72" t="str">
        <f>IFERROR(INDEX(#REF!,MATCH(INDEX(#REF!,MATCH($A4361,#REF!,0)),#REF!,0),'Recurrent profile helpers'!K$2)*IF($A4361="", "0", INDEX(#REF!,MATCH($A4361,#REF!,0))),"")</f>
        <v/>
      </c>
      <c r="L4361" s="72" t="str">
        <f>IFERROR(INDEX(#REF!,MATCH(INDEX(#REF!,MATCH($A4361,#REF!,0)),#REF!,0),'Recurrent profile helpers'!L$2)*IF($A4361="", "0", INDEX(#REF!,MATCH($A4361,#REF!,0))),"")</f>
        <v/>
      </c>
      <c r="M4361" s="72" t="str">
        <f>IFERROR(INDEX(#REF!,MATCH(INDEX(#REF!,MATCH($A4361,#REF!,0)),#REF!,0),'Recurrent profile helpers'!M$2)*IF($A4361="", "0", INDEX(#REF!,MATCH($A4361,#REF!,0))),"")</f>
        <v/>
      </c>
      <c r="N4361" s="72" t="str">
        <f>IFERROR(INDEX(#REF!,MATCH(INDEX(#REF!,MATCH($A4361,#REF!,0)),#REF!,0),'Recurrent profile helpers'!N$2)*IF($A4361="", "0", INDEX(#REF!,MATCH($A4361,#REF!,0))),"")</f>
        <v/>
      </c>
    </row>
    <row r="4362" spans="1:14">
      <c r="A4362" t="str">
        <f t="array" ref="A4362">IFERROR(INDEX(#REF!, SMALL(IF((MID(#REF!,2,1)="."),ROW($A$6:$A$4897)-ROW($A$6)+1,IF((MID(#REF!,3,1)="."),ROW($A$6:$A$4892)-ROW($A$6)+1)), ROW(4360:4360))),"" )</f>
        <v/>
      </c>
      <c r="B4362" s="72" t="str">
        <f>IF($A4362="", "", INDEX(#REF!,MATCH($A4362,#REF!,0)))</f>
        <v/>
      </c>
      <c r="C4362" s="72" t="str">
        <f>IFERROR(INDEX(#REF!,MATCH(INDEX(#REF!,MATCH($A4362,#REF!,0)),#REF!,0),'Recurrent profile helpers'!C$2)*IF($A4362="", "0", INDEX(#REF!,MATCH($A4362,#REF!,0))),"")</f>
        <v/>
      </c>
      <c r="D4362" s="72" t="str">
        <f>IFERROR(INDEX(#REF!,MATCH(INDEX(#REF!,MATCH($A4362,#REF!,0)),#REF!,0),'Recurrent profile helpers'!D$2)*IF($A4362="", "0", INDEX(#REF!,MATCH($A4362,#REF!,0))),"")</f>
        <v/>
      </c>
      <c r="E4362" s="72" t="str">
        <f>IFERROR(INDEX(#REF!,MATCH(INDEX(#REF!,MATCH($A4362,#REF!,0)),#REF!,0),'Recurrent profile helpers'!E$2)*IF($A4362="", "0", INDEX(#REF!,MATCH($A4362,#REF!,0))),"")</f>
        <v/>
      </c>
      <c r="F4362" s="72" t="str">
        <f>IFERROR(INDEX(#REF!,MATCH(INDEX(#REF!,MATCH($A4362,#REF!,0)),#REF!,0),'Recurrent profile helpers'!F$2)*IF($A4362="", "0", INDEX(#REF!,MATCH($A4362,#REF!,0))),"")</f>
        <v/>
      </c>
      <c r="G4362" s="72" t="str">
        <f>IFERROR(INDEX(#REF!,MATCH(INDEX(#REF!,MATCH($A4362,#REF!,0)),#REF!,0),'Recurrent profile helpers'!G$2)*IF($A4362="", "0", INDEX(#REF!,MATCH($A4362,#REF!,0))),"")</f>
        <v/>
      </c>
      <c r="H4362" s="72" t="str">
        <f>IFERROR(INDEX(#REF!,MATCH(INDEX(#REF!,MATCH($A4362,#REF!,0)),#REF!,0),'Recurrent profile helpers'!H$2)*IF($A4362="", "0", INDEX(#REF!,MATCH($A4362,#REF!,0))),"")</f>
        <v/>
      </c>
      <c r="I4362" s="72" t="str">
        <f>IFERROR(INDEX(#REF!,MATCH(INDEX(#REF!,MATCH($A4362,#REF!,0)),#REF!,0),'Recurrent profile helpers'!I$2)*IF($A4362="", "0", INDEX(#REF!,MATCH($A4362,#REF!,0))),"")</f>
        <v/>
      </c>
      <c r="J4362" s="72" t="str">
        <f>IFERROR(INDEX(#REF!,MATCH(INDEX(#REF!,MATCH($A4362,#REF!,0)),#REF!,0),'Recurrent profile helpers'!J$2)*IF($A4362="", "0", INDEX(#REF!,MATCH($A4362,#REF!,0))),"")</f>
        <v/>
      </c>
      <c r="K4362" s="72" t="str">
        <f>IFERROR(INDEX(#REF!,MATCH(INDEX(#REF!,MATCH($A4362,#REF!,0)),#REF!,0),'Recurrent profile helpers'!K$2)*IF($A4362="", "0", INDEX(#REF!,MATCH($A4362,#REF!,0))),"")</f>
        <v/>
      </c>
      <c r="L4362" s="72" t="str">
        <f>IFERROR(INDEX(#REF!,MATCH(INDEX(#REF!,MATCH($A4362,#REF!,0)),#REF!,0),'Recurrent profile helpers'!L$2)*IF($A4362="", "0", INDEX(#REF!,MATCH($A4362,#REF!,0))),"")</f>
        <v/>
      </c>
      <c r="M4362" s="72" t="str">
        <f>IFERROR(INDEX(#REF!,MATCH(INDEX(#REF!,MATCH($A4362,#REF!,0)),#REF!,0),'Recurrent profile helpers'!M$2)*IF($A4362="", "0", INDEX(#REF!,MATCH($A4362,#REF!,0))),"")</f>
        <v/>
      </c>
      <c r="N4362" s="72" t="str">
        <f>IFERROR(INDEX(#REF!,MATCH(INDEX(#REF!,MATCH($A4362,#REF!,0)),#REF!,0),'Recurrent profile helpers'!N$2)*IF($A4362="", "0", INDEX(#REF!,MATCH($A4362,#REF!,0))),"")</f>
        <v/>
      </c>
    </row>
    <row r="4363" spans="1:14">
      <c r="A4363" t="str">
        <f t="array" ref="A4363">IFERROR(INDEX(#REF!, SMALL(IF((MID(#REF!,2,1)="."),ROW($A$6:$A$4897)-ROW($A$6)+1,IF((MID(#REF!,3,1)="."),ROW($A$6:$A$4892)-ROW($A$6)+1)), ROW(4361:4361))),"" )</f>
        <v/>
      </c>
      <c r="B4363" s="72" t="str">
        <f>IF($A4363="", "", INDEX(#REF!,MATCH($A4363,#REF!,0)))</f>
        <v/>
      </c>
      <c r="C4363" s="72" t="str">
        <f>IFERROR(INDEX(#REF!,MATCH(INDEX(#REF!,MATCH($A4363,#REF!,0)),#REF!,0),'Recurrent profile helpers'!C$2)*IF($A4363="", "0", INDEX(#REF!,MATCH($A4363,#REF!,0))),"")</f>
        <v/>
      </c>
      <c r="D4363" s="72" t="str">
        <f>IFERROR(INDEX(#REF!,MATCH(INDEX(#REF!,MATCH($A4363,#REF!,0)),#REF!,0),'Recurrent profile helpers'!D$2)*IF($A4363="", "0", INDEX(#REF!,MATCH($A4363,#REF!,0))),"")</f>
        <v/>
      </c>
      <c r="E4363" s="72" t="str">
        <f>IFERROR(INDEX(#REF!,MATCH(INDEX(#REF!,MATCH($A4363,#REF!,0)),#REF!,0),'Recurrent profile helpers'!E$2)*IF($A4363="", "0", INDEX(#REF!,MATCH($A4363,#REF!,0))),"")</f>
        <v/>
      </c>
      <c r="F4363" s="72" t="str">
        <f>IFERROR(INDEX(#REF!,MATCH(INDEX(#REF!,MATCH($A4363,#REF!,0)),#REF!,0),'Recurrent profile helpers'!F$2)*IF($A4363="", "0", INDEX(#REF!,MATCH($A4363,#REF!,0))),"")</f>
        <v/>
      </c>
      <c r="G4363" s="72" t="str">
        <f>IFERROR(INDEX(#REF!,MATCH(INDEX(#REF!,MATCH($A4363,#REF!,0)),#REF!,0),'Recurrent profile helpers'!G$2)*IF($A4363="", "0", INDEX(#REF!,MATCH($A4363,#REF!,0))),"")</f>
        <v/>
      </c>
      <c r="H4363" s="72" t="str">
        <f>IFERROR(INDEX(#REF!,MATCH(INDEX(#REF!,MATCH($A4363,#REF!,0)),#REF!,0),'Recurrent profile helpers'!H$2)*IF($A4363="", "0", INDEX(#REF!,MATCH($A4363,#REF!,0))),"")</f>
        <v/>
      </c>
      <c r="I4363" s="72" t="str">
        <f>IFERROR(INDEX(#REF!,MATCH(INDEX(#REF!,MATCH($A4363,#REF!,0)),#REF!,0),'Recurrent profile helpers'!I$2)*IF($A4363="", "0", INDEX(#REF!,MATCH($A4363,#REF!,0))),"")</f>
        <v/>
      </c>
      <c r="J4363" s="72" t="str">
        <f>IFERROR(INDEX(#REF!,MATCH(INDEX(#REF!,MATCH($A4363,#REF!,0)),#REF!,0),'Recurrent profile helpers'!J$2)*IF($A4363="", "0", INDEX(#REF!,MATCH($A4363,#REF!,0))),"")</f>
        <v/>
      </c>
      <c r="K4363" s="72" t="str">
        <f>IFERROR(INDEX(#REF!,MATCH(INDEX(#REF!,MATCH($A4363,#REF!,0)),#REF!,0),'Recurrent profile helpers'!K$2)*IF($A4363="", "0", INDEX(#REF!,MATCH($A4363,#REF!,0))),"")</f>
        <v/>
      </c>
      <c r="L4363" s="72" t="str">
        <f>IFERROR(INDEX(#REF!,MATCH(INDEX(#REF!,MATCH($A4363,#REF!,0)),#REF!,0),'Recurrent profile helpers'!L$2)*IF($A4363="", "0", INDEX(#REF!,MATCH($A4363,#REF!,0))),"")</f>
        <v/>
      </c>
      <c r="M4363" s="72" t="str">
        <f>IFERROR(INDEX(#REF!,MATCH(INDEX(#REF!,MATCH($A4363,#REF!,0)),#REF!,0),'Recurrent profile helpers'!M$2)*IF($A4363="", "0", INDEX(#REF!,MATCH($A4363,#REF!,0))),"")</f>
        <v/>
      </c>
      <c r="N4363" s="72" t="str">
        <f>IFERROR(INDEX(#REF!,MATCH(INDEX(#REF!,MATCH($A4363,#REF!,0)),#REF!,0),'Recurrent profile helpers'!N$2)*IF($A4363="", "0", INDEX(#REF!,MATCH($A4363,#REF!,0))),"")</f>
        <v/>
      </c>
    </row>
    <row r="4364" spans="1:14">
      <c r="A4364" t="str">
        <f t="array" ref="A4364">IFERROR(INDEX(#REF!, SMALL(IF((MID(#REF!,2,1)="."),ROW($A$6:$A$4897)-ROW($A$6)+1,IF((MID(#REF!,3,1)="."),ROW($A$6:$A$4892)-ROW($A$6)+1)), ROW(4362:4362))),"" )</f>
        <v/>
      </c>
      <c r="B4364" s="72" t="str">
        <f>IF($A4364="", "", INDEX(#REF!,MATCH($A4364,#REF!,0)))</f>
        <v/>
      </c>
      <c r="C4364" s="72" t="str">
        <f>IFERROR(INDEX(#REF!,MATCH(INDEX(#REF!,MATCH($A4364,#REF!,0)),#REF!,0),'Recurrent profile helpers'!C$2)*IF($A4364="", "0", INDEX(#REF!,MATCH($A4364,#REF!,0))),"")</f>
        <v/>
      </c>
      <c r="D4364" s="72" t="str">
        <f>IFERROR(INDEX(#REF!,MATCH(INDEX(#REF!,MATCH($A4364,#REF!,0)),#REF!,0),'Recurrent profile helpers'!D$2)*IF($A4364="", "0", INDEX(#REF!,MATCH($A4364,#REF!,0))),"")</f>
        <v/>
      </c>
      <c r="E4364" s="72" t="str">
        <f>IFERROR(INDEX(#REF!,MATCH(INDEX(#REF!,MATCH($A4364,#REF!,0)),#REF!,0),'Recurrent profile helpers'!E$2)*IF($A4364="", "0", INDEX(#REF!,MATCH($A4364,#REF!,0))),"")</f>
        <v/>
      </c>
      <c r="F4364" s="72" t="str">
        <f>IFERROR(INDEX(#REF!,MATCH(INDEX(#REF!,MATCH($A4364,#REF!,0)),#REF!,0),'Recurrent profile helpers'!F$2)*IF($A4364="", "0", INDEX(#REF!,MATCH($A4364,#REF!,0))),"")</f>
        <v/>
      </c>
      <c r="G4364" s="72" t="str">
        <f>IFERROR(INDEX(#REF!,MATCH(INDEX(#REF!,MATCH($A4364,#REF!,0)),#REF!,0),'Recurrent profile helpers'!G$2)*IF($A4364="", "0", INDEX(#REF!,MATCH($A4364,#REF!,0))),"")</f>
        <v/>
      </c>
      <c r="H4364" s="72" t="str">
        <f>IFERROR(INDEX(#REF!,MATCH(INDEX(#REF!,MATCH($A4364,#REF!,0)),#REF!,0),'Recurrent profile helpers'!H$2)*IF($A4364="", "0", INDEX(#REF!,MATCH($A4364,#REF!,0))),"")</f>
        <v/>
      </c>
      <c r="I4364" s="72" t="str">
        <f>IFERROR(INDEX(#REF!,MATCH(INDEX(#REF!,MATCH($A4364,#REF!,0)),#REF!,0),'Recurrent profile helpers'!I$2)*IF($A4364="", "0", INDEX(#REF!,MATCH($A4364,#REF!,0))),"")</f>
        <v/>
      </c>
      <c r="J4364" s="72" t="str">
        <f>IFERROR(INDEX(#REF!,MATCH(INDEX(#REF!,MATCH($A4364,#REF!,0)),#REF!,0),'Recurrent profile helpers'!J$2)*IF($A4364="", "0", INDEX(#REF!,MATCH($A4364,#REF!,0))),"")</f>
        <v/>
      </c>
      <c r="K4364" s="72" t="str">
        <f>IFERROR(INDEX(#REF!,MATCH(INDEX(#REF!,MATCH($A4364,#REF!,0)),#REF!,0),'Recurrent profile helpers'!K$2)*IF($A4364="", "0", INDEX(#REF!,MATCH($A4364,#REF!,0))),"")</f>
        <v/>
      </c>
      <c r="L4364" s="72" t="str">
        <f>IFERROR(INDEX(#REF!,MATCH(INDEX(#REF!,MATCH($A4364,#REF!,0)),#REF!,0),'Recurrent profile helpers'!L$2)*IF($A4364="", "0", INDEX(#REF!,MATCH($A4364,#REF!,0))),"")</f>
        <v/>
      </c>
      <c r="M4364" s="72" t="str">
        <f>IFERROR(INDEX(#REF!,MATCH(INDEX(#REF!,MATCH($A4364,#REF!,0)),#REF!,0),'Recurrent profile helpers'!M$2)*IF($A4364="", "0", INDEX(#REF!,MATCH($A4364,#REF!,0))),"")</f>
        <v/>
      </c>
      <c r="N4364" s="72" t="str">
        <f>IFERROR(INDEX(#REF!,MATCH(INDEX(#REF!,MATCH($A4364,#REF!,0)),#REF!,0),'Recurrent profile helpers'!N$2)*IF($A4364="", "0", INDEX(#REF!,MATCH($A4364,#REF!,0))),"")</f>
        <v/>
      </c>
    </row>
    <row r="4365" spans="1:14">
      <c r="A4365" t="str">
        <f t="array" ref="A4365">IFERROR(INDEX(#REF!, SMALL(IF((MID(#REF!,2,1)="."),ROW($A$6:$A$4897)-ROW($A$6)+1,IF((MID(#REF!,3,1)="."),ROW($A$6:$A$4892)-ROW($A$6)+1)), ROW(4363:4363))),"" )</f>
        <v/>
      </c>
      <c r="B4365" s="72" t="str">
        <f>IF($A4365="", "", INDEX(#REF!,MATCH($A4365,#REF!,0)))</f>
        <v/>
      </c>
      <c r="C4365" s="72" t="str">
        <f>IFERROR(INDEX(#REF!,MATCH(INDEX(#REF!,MATCH($A4365,#REF!,0)),#REF!,0),'Recurrent profile helpers'!C$2)*IF($A4365="", "0", INDEX(#REF!,MATCH($A4365,#REF!,0))),"")</f>
        <v/>
      </c>
      <c r="D4365" s="72" t="str">
        <f>IFERROR(INDEX(#REF!,MATCH(INDEX(#REF!,MATCH($A4365,#REF!,0)),#REF!,0),'Recurrent profile helpers'!D$2)*IF($A4365="", "0", INDEX(#REF!,MATCH($A4365,#REF!,0))),"")</f>
        <v/>
      </c>
      <c r="E4365" s="72" t="str">
        <f>IFERROR(INDEX(#REF!,MATCH(INDEX(#REF!,MATCH($A4365,#REF!,0)),#REF!,0),'Recurrent profile helpers'!E$2)*IF($A4365="", "0", INDEX(#REF!,MATCH($A4365,#REF!,0))),"")</f>
        <v/>
      </c>
      <c r="F4365" s="72" t="str">
        <f>IFERROR(INDEX(#REF!,MATCH(INDEX(#REF!,MATCH($A4365,#REF!,0)),#REF!,0),'Recurrent profile helpers'!F$2)*IF($A4365="", "0", INDEX(#REF!,MATCH($A4365,#REF!,0))),"")</f>
        <v/>
      </c>
      <c r="G4365" s="72" t="str">
        <f>IFERROR(INDEX(#REF!,MATCH(INDEX(#REF!,MATCH($A4365,#REF!,0)),#REF!,0),'Recurrent profile helpers'!G$2)*IF($A4365="", "0", INDEX(#REF!,MATCH($A4365,#REF!,0))),"")</f>
        <v/>
      </c>
      <c r="H4365" s="72" t="str">
        <f>IFERROR(INDEX(#REF!,MATCH(INDEX(#REF!,MATCH($A4365,#REF!,0)),#REF!,0),'Recurrent profile helpers'!H$2)*IF($A4365="", "0", INDEX(#REF!,MATCH($A4365,#REF!,0))),"")</f>
        <v/>
      </c>
      <c r="I4365" s="72" t="str">
        <f>IFERROR(INDEX(#REF!,MATCH(INDEX(#REF!,MATCH($A4365,#REF!,0)),#REF!,0),'Recurrent profile helpers'!I$2)*IF($A4365="", "0", INDEX(#REF!,MATCH($A4365,#REF!,0))),"")</f>
        <v/>
      </c>
      <c r="J4365" s="72" t="str">
        <f>IFERROR(INDEX(#REF!,MATCH(INDEX(#REF!,MATCH($A4365,#REF!,0)),#REF!,0),'Recurrent profile helpers'!J$2)*IF($A4365="", "0", INDEX(#REF!,MATCH($A4365,#REF!,0))),"")</f>
        <v/>
      </c>
      <c r="K4365" s="72" t="str">
        <f>IFERROR(INDEX(#REF!,MATCH(INDEX(#REF!,MATCH($A4365,#REF!,0)),#REF!,0),'Recurrent profile helpers'!K$2)*IF($A4365="", "0", INDEX(#REF!,MATCH($A4365,#REF!,0))),"")</f>
        <v/>
      </c>
      <c r="L4365" s="72" t="str">
        <f>IFERROR(INDEX(#REF!,MATCH(INDEX(#REF!,MATCH($A4365,#REF!,0)),#REF!,0),'Recurrent profile helpers'!L$2)*IF($A4365="", "0", INDEX(#REF!,MATCH($A4365,#REF!,0))),"")</f>
        <v/>
      </c>
      <c r="M4365" s="72" t="str">
        <f>IFERROR(INDEX(#REF!,MATCH(INDEX(#REF!,MATCH($A4365,#REF!,0)),#REF!,0),'Recurrent profile helpers'!M$2)*IF($A4365="", "0", INDEX(#REF!,MATCH($A4365,#REF!,0))),"")</f>
        <v/>
      </c>
      <c r="N4365" s="72" t="str">
        <f>IFERROR(INDEX(#REF!,MATCH(INDEX(#REF!,MATCH($A4365,#REF!,0)),#REF!,0),'Recurrent profile helpers'!N$2)*IF($A4365="", "0", INDEX(#REF!,MATCH($A4365,#REF!,0))),"")</f>
        <v/>
      </c>
    </row>
    <row r="4366" spans="1:14">
      <c r="A4366" t="str">
        <f t="array" ref="A4366">IFERROR(INDEX(#REF!, SMALL(IF((MID(#REF!,2,1)="."),ROW($A$6:$A$4897)-ROW($A$6)+1,IF((MID(#REF!,3,1)="."),ROW($A$6:$A$4892)-ROW($A$6)+1)), ROW(4364:4364))),"" )</f>
        <v/>
      </c>
      <c r="B4366" s="72" t="str">
        <f>IF($A4366="", "", INDEX(#REF!,MATCH($A4366,#REF!,0)))</f>
        <v/>
      </c>
      <c r="C4366" s="72" t="str">
        <f>IFERROR(INDEX(#REF!,MATCH(INDEX(#REF!,MATCH($A4366,#REF!,0)),#REF!,0),'Recurrent profile helpers'!C$2)*IF($A4366="", "0", INDEX(#REF!,MATCH($A4366,#REF!,0))),"")</f>
        <v/>
      </c>
      <c r="D4366" s="72" t="str">
        <f>IFERROR(INDEX(#REF!,MATCH(INDEX(#REF!,MATCH($A4366,#REF!,0)),#REF!,0),'Recurrent profile helpers'!D$2)*IF($A4366="", "0", INDEX(#REF!,MATCH($A4366,#REF!,0))),"")</f>
        <v/>
      </c>
      <c r="E4366" s="72" t="str">
        <f>IFERROR(INDEX(#REF!,MATCH(INDEX(#REF!,MATCH($A4366,#REF!,0)),#REF!,0),'Recurrent profile helpers'!E$2)*IF($A4366="", "0", INDEX(#REF!,MATCH($A4366,#REF!,0))),"")</f>
        <v/>
      </c>
      <c r="F4366" s="72" t="str">
        <f>IFERROR(INDEX(#REF!,MATCH(INDEX(#REF!,MATCH($A4366,#REF!,0)),#REF!,0),'Recurrent profile helpers'!F$2)*IF($A4366="", "0", INDEX(#REF!,MATCH($A4366,#REF!,0))),"")</f>
        <v/>
      </c>
      <c r="G4366" s="72" t="str">
        <f>IFERROR(INDEX(#REF!,MATCH(INDEX(#REF!,MATCH($A4366,#REF!,0)),#REF!,0),'Recurrent profile helpers'!G$2)*IF($A4366="", "0", INDEX(#REF!,MATCH($A4366,#REF!,0))),"")</f>
        <v/>
      </c>
      <c r="H4366" s="72" t="str">
        <f>IFERROR(INDEX(#REF!,MATCH(INDEX(#REF!,MATCH($A4366,#REF!,0)),#REF!,0),'Recurrent profile helpers'!H$2)*IF($A4366="", "0", INDEX(#REF!,MATCH($A4366,#REF!,0))),"")</f>
        <v/>
      </c>
      <c r="I4366" s="72" t="str">
        <f>IFERROR(INDEX(#REF!,MATCH(INDEX(#REF!,MATCH($A4366,#REF!,0)),#REF!,0),'Recurrent profile helpers'!I$2)*IF($A4366="", "0", INDEX(#REF!,MATCH($A4366,#REF!,0))),"")</f>
        <v/>
      </c>
      <c r="J4366" s="72" t="str">
        <f>IFERROR(INDEX(#REF!,MATCH(INDEX(#REF!,MATCH($A4366,#REF!,0)),#REF!,0),'Recurrent profile helpers'!J$2)*IF($A4366="", "0", INDEX(#REF!,MATCH($A4366,#REF!,0))),"")</f>
        <v/>
      </c>
      <c r="K4366" s="72" t="str">
        <f>IFERROR(INDEX(#REF!,MATCH(INDEX(#REF!,MATCH($A4366,#REF!,0)),#REF!,0),'Recurrent profile helpers'!K$2)*IF($A4366="", "0", INDEX(#REF!,MATCH($A4366,#REF!,0))),"")</f>
        <v/>
      </c>
      <c r="L4366" s="72" t="str">
        <f>IFERROR(INDEX(#REF!,MATCH(INDEX(#REF!,MATCH($A4366,#REF!,0)),#REF!,0),'Recurrent profile helpers'!L$2)*IF($A4366="", "0", INDEX(#REF!,MATCH($A4366,#REF!,0))),"")</f>
        <v/>
      </c>
      <c r="M4366" s="72" t="str">
        <f>IFERROR(INDEX(#REF!,MATCH(INDEX(#REF!,MATCH($A4366,#REF!,0)),#REF!,0),'Recurrent profile helpers'!M$2)*IF($A4366="", "0", INDEX(#REF!,MATCH($A4366,#REF!,0))),"")</f>
        <v/>
      </c>
      <c r="N4366" s="72" t="str">
        <f>IFERROR(INDEX(#REF!,MATCH(INDEX(#REF!,MATCH($A4366,#REF!,0)),#REF!,0),'Recurrent profile helpers'!N$2)*IF($A4366="", "0", INDEX(#REF!,MATCH($A4366,#REF!,0))),"")</f>
        <v/>
      </c>
    </row>
    <row r="4367" spans="1:14">
      <c r="A4367" t="str">
        <f t="array" ref="A4367">IFERROR(INDEX(#REF!, SMALL(IF((MID(#REF!,2,1)="."),ROW($A$6:$A$4897)-ROW($A$6)+1,IF((MID(#REF!,3,1)="."),ROW($A$6:$A$4892)-ROW($A$6)+1)), ROW(4365:4365))),"" )</f>
        <v/>
      </c>
      <c r="B4367" s="72" t="str">
        <f>IF($A4367="", "", INDEX(#REF!,MATCH($A4367,#REF!,0)))</f>
        <v/>
      </c>
      <c r="C4367" s="72" t="str">
        <f>IFERROR(INDEX(#REF!,MATCH(INDEX(#REF!,MATCH($A4367,#REF!,0)),#REF!,0),'Recurrent profile helpers'!C$2)*IF($A4367="", "0", INDEX(#REF!,MATCH($A4367,#REF!,0))),"")</f>
        <v/>
      </c>
      <c r="D4367" s="72" t="str">
        <f>IFERROR(INDEX(#REF!,MATCH(INDEX(#REF!,MATCH($A4367,#REF!,0)),#REF!,0),'Recurrent profile helpers'!D$2)*IF($A4367="", "0", INDEX(#REF!,MATCH($A4367,#REF!,0))),"")</f>
        <v/>
      </c>
      <c r="E4367" s="72" t="str">
        <f>IFERROR(INDEX(#REF!,MATCH(INDEX(#REF!,MATCH($A4367,#REF!,0)),#REF!,0),'Recurrent profile helpers'!E$2)*IF($A4367="", "0", INDEX(#REF!,MATCH($A4367,#REF!,0))),"")</f>
        <v/>
      </c>
      <c r="F4367" s="72" t="str">
        <f>IFERROR(INDEX(#REF!,MATCH(INDEX(#REF!,MATCH($A4367,#REF!,0)),#REF!,0),'Recurrent profile helpers'!F$2)*IF($A4367="", "0", INDEX(#REF!,MATCH($A4367,#REF!,0))),"")</f>
        <v/>
      </c>
      <c r="G4367" s="72" t="str">
        <f>IFERROR(INDEX(#REF!,MATCH(INDEX(#REF!,MATCH($A4367,#REF!,0)),#REF!,0),'Recurrent profile helpers'!G$2)*IF($A4367="", "0", INDEX(#REF!,MATCH($A4367,#REF!,0))),"")</f>
        <v/>
      </c>
      <c r="H4367" s="72" t="str">
        <f>IFERROR(INDEX(#REF!,MATCH(INDEX(#REF!,MATCH($A4367,#REF!,0)),#REF!,0),'Recurrent profile helpers'!H$2)*IF($A4367="", "0", INDEX(#REF!,MATCH($A4367,#REF!,0))),"")</f>
        <v/>
      </c>
      <c r="I4367" s="72" t="str">
        <f>IFERROR(INDEX(#REF!,MATCH(INDEX(#REF!,MATCH($A4367,#REF!,0)),#REF!,0),'Recurrent profile helpers'!I$2)*IF($A4367="", "0", INDEX(#REF!,MATCH($A4367,#REF!,0))),"")</f>
        <v/>
      </c>
      <c r="J4367" s="72" t="str">
        <f>IFERROR(INDEX(#REF!,MATCH(INDEX(#REF!,MATCH($A4367,#REF!,0)),#REF!,0),'Recurrent profile helpers'!J$2)*IF($A4367="", "0", INDEX(#REF!,MATCH($A4367,#REF!,0))),"")</f>
        <v/>
      </c>
      <c r="K4367" s="72" t="str">
        <f>IFERROR(INDEX(#REF!,MATCH(INDEX(#REF!,MATCH($A4367,#REF!,0)),#REF!,0),'Recurrent profile helpers'!K$2)*IF($A4367="", "0", INDEX(#REF!,MATCH($A4367,#REF!,0))),"")</f>
        <v/>
      </c>
      <c r="L4367" s="72" t="str">
        <f>IFERROR(INDEX(#REF!,MATCH(INDEX(#REF!,MATCH($A4367,#REF!,0)),#REF!,0),'Recurrent profile helpers'!L$2)*IF($A4367="", "0", INDEX(#REF!,MATCH($A4367,#REF!,0))),"")</f>
        <v/>
      </c>
      <c r="M4367" s="72" t="str">
        <f>IFERROR(INDEX(#REF!,MATCH(INDEX(#REF!,MATCH($A4367,#REF!,0)),#REF!,0),'Recurrent profile helpers'!M$2)*IF($A4367="", "0", INDEX(#REF!,MATCH($A4367,#REF!,0))),"")</f>
        <v/>
      </c>
      <c r="N4367" s="72" t="str">
        <f>IFERROR(INDEX(#REF!,MATCH(INDEX(#REF!,MATCH($A4367,#REF!,0)),#REF!,0),'Recurrent profile helpers'!N$2)*IF($A4367="", "0", INDEX(#REF!,MATCH($A4367,#REF!,0))),"")</f>
        <v/>
      </c>
    </row>
    <row r="4368" spans="1:14">
      <c r="A4368" t="str">
        <f t="array" ref="A4368">IFERROR(INDEX(#REF!, SMALL(IF((MID(#REF!,2,1)="."),ROW($A$6:$A$4897)-ROW($A$6)+1,IF((MID(#REF!,3,1)="."),ROW($A$6:$A$4892)-ROW($A$6)+1)), ROW(4366:4366))),"" )</f>
        <v/>
      </c>
      <c r="B4368" s="72" t="str">
        <f>IF($A4368="", "", INDEX(#REF!,MATCH($A4368,#REF!,0)))</f>
        <v/>
      </c>
      <c r="C4368" s="72" t="str">
        <f>IFERROR(INDEX(#REF!,MATCH(INDEX(#REF!,MATCH($A4368,#REF!,0)),#REF!,0),'Recurrent profile helpers'!C$2)*IF($A4368="", "0", INDEX(#REF!,MATCH($A4368,#REF!,0))),"")</f>
        <v/>
      </c>
      <c r="D4368" s="72" t="str">
        <f>IFERROR(INDEX(#REF!,MATCH(INDEX(#REF!,MATCH($A4368,#REF!,0)),#REF!,0),'Recurrent profile helpers'!D$2)*IF($A4368="", "0", INDEX(#REF!,MATCH($A4368,#REF!,0))),"")</f>
        <v/>
      </c>
      <c r="E4368" s="72" t="str">
        <f>IFERROR(INDEX(#REF!,MATCH(INDEX(#REF!,MATCH($A4368,#REF!,0)),#REF!,0),'Recurrent profile helpers'!E$2)*IF($A4368="", "0", INDEX(#REF!,MATCH($A4368,#REF!,0))),"")</f>
        <v/>
      </c>
      <c r="F4368" s="72" t="str">
        <f>IFERROR(INDEX(#REF!,MATCH(INDEX(#REF!,MATCH($A4368,#REF!,0)),#REF!,0),'Recurrent profile helpers'!F$2)*IF($A4368="", "0", INDEX(#REF!,MATCH($A4368,#REF!,0))),"")</f>
        <v/>
      </c>
      <c r="G4368" s="72" t="str">
        <f>IFERROR(INDEX(#REF!,MATCH(INDEX(#REF!,MATCH($A4368,#REF!,0)),#REF!,0),'Recurrent profile helpers'!G$2)*IF($A4368="", "0", INDEX(#REF!,MATCH($A4368,#REF!,0))),"")</f>
        <v/>
      </c>
      <c r="H4368" s="72" t="str">
        <f>IFERROR(INDEX(#REF!,MATCH(INDEX(#REF!,MATCH($A4368,#REF!,0)),#REF!,0),'Recurrent profile helpers'!H$2)*IF($A4368="", "0", INDEX(#REF!,MATCH($A4368,#REF!,0))),"")</f>
        <v/>
      </c>
      <c r="I4368" s="72" t="str">
        <f>IFERROR(INDEX(#REF!,MATCH(INDEX(#REF!,MATCH($A4368,#REF!,0)),#REF!,0),'Recurrent profile helpers'!I$2)*IF($A4368="", "0", INDEX(#REF!,MATCH($A4368,#REF!,0))),"")</f>
        <v/>
      </c>
      <c r="J4368" s="72" t="str">
        <f>IFERROR(INDEX(#REF!,MATCH(INDEX(#REF!,MATCH($A4368,#REF!,0)),#REF!,0),'Recurrent profile helpers'!J$2)*IF($A4368="", "0", INDEX(#REF!,MATCH($A4368,#REF!,0))),"")</f>
        <v/>
      </c>
      <c r="K4368" s="72" t="str">
        <f>IFERROR(INDEX(#REF!,MATCH(INDEX(#REF!,MATCH($A4368,#REF!,0)),#REF!,0),'Recurrent profile helpers'!K$2)*IF($A4368="", "0", INDEX(#REF!,MATCH($A4368,#REF!,0))),"")</f>
        <v/>
      </c>
      <c r="L4368" s="72" t="str">
        <f>IFERROR(INDEX(#REF!,MATCH(INDEX(#REF!,MATCH($A4368,#REF!,0)),#REF!,0),'Recurrent profile helpers'!L$2)*IF($A4368="", "0", INDEX(#REF!,MATCH($A4368,#REF!,0))),"")</f>
        <v/>
      </c>
      <c r="M4368" s="72" t="str">
        <f>IFERROR(INDEX(#REF!,MATCH(INDEX(#REF!,MATCH($A4368,#REF!,0)),#REF!,0),'Recurrent profile helpers'!M$2)*IF($A4368="", "0", INDEX(#REF!,MATCH($A4368,#REF!,0))),"")</f>
        <v/>
      </c>
      <c r="N4368" s="72" t="str">
        <f>IFERROR(INDEX(#REF!,MATCH(INDEX(#REF!,MATCH($A4368,#REF!,0)),#REF!,0),'Recurrent profile helpers'!N$2)*IF($A4368="", "0", INDEX(#REF!,MATCH($A4368,#REF!,0))),"")</f>
        <v/>
      </c>
    </row>
    <row r="4369" spans="1:14">
      <c r="A4369" t="str">
        <f t="array" ref="A4369">IFERROR(INDEX(#REF!, SMALL(IF((MID(#REF!,2,1)="."),ROW($A$6:$A$4897)-ROW($A$6)+1,IF((MID(#REF!,3,1)="."),ROW($A$6:$A$4892)-ROW($A$6)+1)), ROW(4367:4367))),"" )</f>
        <v/>
      </c>
      <c r="B4369" s="72" t="str">
        <f>IF($A4369="", "", INDEX(#REF!,MATCH($A4369,#REF!,0)))</f>
        <v/>
      </c>
      <c r="C4369" s="72" t="str">
        <f>IFERROR(INDEX(#REF!,MATCH(INDEX(#REF!,MATCH($A4369,#REF!,0)),#REF!,0),'Recurrent profile helpers'!C$2)*IF($A4369="", "0", INDEX(#REF!,MATCH($A4369,#REF!,0))),"")</f>
        <v/>
      </c>
      <c r="D4369" s="72" t="str">
        <f>IFERROR(INDEX(#REF!,MATCH(INDEX(#REF!,MATCH($A4369,#REF!,0)),#REF!,0),'Recurrent profile helpers'!D$2)*IF($A4369="", "0", INDEX(#REF!,MATCH($A4369,#REF!,0))),"")</f>
        <v/>
      </c>
      <c r="E4369" s="72" t="str">
        <f>IFERROR(INDEX(#REF!,MATCH(INDEX(#REF!,MATCH($A4369,#REF!,0)),#REF!,0),'Recurrent profile helpers'!E$2)*IF($A4369="", "0", INDEX(#REF!,MATCH($A4369,#REF!,0))),"")</f>
        <v/>
      </c>
      <c r="F4369" s="72" t="str">
        <f>IFERROR(INDEX(#REF!,MATCH(INDEX(#REF!,MATCH($A4369,#REF!,0)),#REF!,0),'Recurrent profile helpers'!F$2)*IF($A4369="", "0", INDEX(#REF!,MATCH($A4369,#REF!,0))),"")</f>
        <v/>
      </c>
      <c r="G4369" s="72" t="str">
        <f>IFERROR(INDEX(#REF!,MATCH(INDEX(#REF!,MATCH($A4369,#REF!,0)),#REF!,0),'Recurrent profile helpers'!G$2)*IF($A4369="", "0", INDEX(#REF!,MATCH($A4369,#REF!,0))),"")</f>
        <v/>
      </c>
      <c r="H4369" s="72" t="str">
        <f>IFERROR(INDEX(#REF!,MATCH(INDEX(#REF!,MATCH($A4369,#REF!,0)),#REF!,0),'Recurrent profile helpers'!H$2)*IF($A4369="", "0", INDEX(#REF!,MATCH($A4369,#REF!,0))),"")</f>
        <v/>
      </c>
      <c r="I4369" s="72" t="str">
        <f>IFERROR(INDEX(#REF!,MATCH(INDEX(#REF!,MATCH($A4369,#REF!,0)),#REF!,0),'Recurrent profile helpers'!I$2)*IF($A4369="", "0", INDEX(#REF!,MATCH($A4369,#REF!,0))),"")</f>
        <v/>
      </c>
      <c r="J4369" s="72" t="str">
        <f>IFERROR(INDEX(#REF!,MATCH(INDEX(#REF!,MATCH($A4369,#REF!,0)),#REF!,0),'Recurrent profile helpers'!J$2)*IF($A4369="", "0", INDEX(#REF!,MATCH($A4369,#REF!,0))),"")</f>
        <v/>
      </c>
      <c r="K4369" s="72" t="str">
        <f>IFERROR(INDEX(#REF!,MATCH(INDEX(#REF!,MATCH($A4369,#REF!,0)),#REF!,0),'Recurrent profile helpers'!K$2)*IF($A4369="", "0", INDEX(#REF!,MATCH($A4369,#REF!,0))),"")</f>
        <v/>
      </c>
      <c r="L4369" s="72" t="str">
        <f>IFERROR(INDEX(#REF!,MATCH(INDEX(#REF!,MATCH($A4369,#REF!,0)),#REF!,0),'Recurrent profile helpers'!L$2)*IF($A4369="", "0", INDEX(#REF!,MATCH($A4369,#REF!,0))),"")</f>
        <v/>
      </c>
      <c r="M4369" s="72" t="str">
        <f>IFERROR(INDEX(#REF!,MATCH(INDEX(#REF!,MATCH($A4369,#REF!,0)),#REF!,0),'Recurrent profile helpers'!M$2)*IF($A4369="", "0", INDEX(#REF!,MATCH($A4369,#REF!,0))),"")</f>
        <v/>
      </c>
      <c r="N4369" s="72" t="str">
        <f>IFERROR(INDEX(#REF!,MATCH(INDEX(#REF!,MATCH($A4369,#REF!,0)),#REF!,0),'Recurrent profile helpers'!N$2)*IF($A4369="", "0", INDEX(#REF!,MATCH($A4369,#REF!,0))),"")</f>
        <v/>
      </c>
    </row>
    <row r="4370" spans="1:14">
      <c r="A4370" t="str">
        <f t="array" ref="A4370">IFERROR(INDEX(#REF!, SMALL(IF((MID(#REF!,2,1)="."),ROW($A$6:$A$4897)-ROW($A$6)+1,IF((MID(#REF!,3,1)="."),ROW($A$6:$A$4892)-ROW($A$6)+1)), ROW(4368:4368))),"" )</f>
        <v/>
      </c>
      <c r="B4370" s="72" t="str">
        <f>IF($A4370="", "", INDEX(#REF!,MATCH($A4370,#REF!,0)))</f>
        <v/>
      </c>
      <c r="C4370" s="72" t="str">
        <f>IFERROR(INDEX(#REF!,MATCH(INDEX(#REF!,MATCH($A4370,#REF!,0)),#REF!,0),'Recurrent profile helpers'!C$2)*IF($A4370="", "0", INDEX(#REF!,MATCH($A4370,#REF!,0))),"")</f>
        <v/>
      </c>
      <c r="D4370" s="72" t="str">
        <f>IFERROR(INDEX(#REF!,MATCH(INDEX(#REF!,MATCH($A4370,#REF!,0)),#REF!,0),'Recurrent profile helpers'!D$2)*IF($A4370="", "0", INDEX(#REF!,MATCH($A4370,#REF!,0))),"")</f>
        <v/>
      </c>
      <c r="E4370" s="72" t="str">
        <f>IFERROR(INDEX(#REF!,MATCH(INDEX(#REF!,MATCH($A4370,#REF!,0)),#REF!,0),'Recurrent profile helpers'!E$2)*IF($A4370="", "0", INDEX(#REF!,MATCH($A4370,#REF!,0))),"")</f>
        <v/>
      </c>
      <c r="F4370" s="72" t="str">
        <f>IFERROR(INDEX(#REF!,MATCH(INDEX(#REF!,MATCH($A4370,#REF!,0)),#REF!,0),'Recurrent profile helpers'!F$2)*IF($A4370="", "0", INDEX(#REF!,MATCH($A4370,#REF!,0))),"")</f>
        <v/>
      </c>
      <c r="G4370" s="72" t="str">
        <f>IFERROR(INDEX(#REF!,MATCH(INDEX(#REF!,MATCH($A4370,#REF!,0)),#REF!,0),'Recurrent profile helpers'!G$2)*IF($A4370="", "0", INDEX(#REF!,MATCH($A4370,#REF!,0))),"")</f>
        <v/>
      </c>
      <c r="H4370" s="72" t="str">
        <f>IFERROR(INDEX(#REF!,MATCH(INDEX(#REF!,MATCH($A4370,#REF!,0)),#REF!,0),'Recurrent profile helpers'!H$2)*IF($A4370="", "0", INDEX(#REF!,MATCH($A4370,#REF!,0))),"")</f>
        <v/>
      </c>
      <c r="I4370" s="72" t="str">
        <f>IFERROR(INDEX(#REF!,MATCH(INDEX(#REF!,MATCH($A4370,#REF!,0)),#REF!,0),'Recurrent profile helpers'!I$2)*IF($A4370="", "0", INDEX(#REF!,MATCH($A4370,#REF!,0))),"")</f>
        <v/>
      </c>
      <c r="J4370" s="72" t="str">
        <f>IFERROR(INDEX(#REF!,MATCH(INDEX(#REF!,MATCH($A4370,#REF!,0)),#REF!,0),'Recurrent profile helpers'!J$2)*IF($A4370="", "0", INDEX(#REF!,MATCH($A4370,#REF!,0))),"")</f>
        <v/>
      </c>
      <c r="K4370" s="72" t="str">
        <f>IFERROR(INDEX(#REF!,MATCH(INDEX(#REF!,MATCH($A4370,#REF!,0)),#REF!,0),'Recurrent profile helpers'!K$2)*IF($A4370="", "0", INDEX(#REF!,MATCH($A4370,#REF!,0))),"")</f>
        <v/>
      </c>
      <c r="L4370" s="72" t="str">
        <f>IFERROR(INDEX(#REF!,MATCH(INDEX(#REF!,MATCH($A4370,#REF!,0)),#REF!,0),'Recurrent profile helpers'!L$2)*IF($A4370="", "0", INDEX(#REF!,MATCH($A4370,#REF!,0))),"")</f>
        <v/>
      </c>
      <c r="M4370" s="72" t="str">
        <f>IFERROR(INDEX(#REF!,MATCH(INDEX(#REF!,MATCH($A4370,#REF!,0)),#REF!,0),'Recurrent profile helpers'!M$2)*IF($A4370="", "0", INDEX(#REF!,MATCH($A4370,#REF!,0))),"")</f>
        <v/>
      </c>
      <c r="N4370" s="72" t="str">
        <f>IFERROR(INDEX(#REF!,MATCH(INDEX(#REF!,MATCH($A4370,#REF!,0)),#REF!,0),'Recurrent profile helpers'!N$2)*IF($A4370="", "0", INDEX(#REF!,MATCH($A4370,#REF!,0))),"")</f>
        <v/>
      </c>
    </row>
    <row r="4371" spans="1:14">
      <c r="A4371" t="str">
        <f t="array" ref="A4371">IFERROR(INDEX(#REF!, SMALL(IF((MID(#REF!,2,1)="."),ROW($A$6:$A$4897)-ROW($A$6)+1,IF((MID(#REF!,3,1)="."),ROW($A$6:$A$4892)-ROW($A$6)+1)), ROW(4369:4369))),"" )</f>
        <v/>
      </c>
      <c r="B4371" s="72" t="str">
        <f>IF($A4371="", "", INDEX(#REF!,MATCH($A4371,#REF!,0)))</f>
        <v/>
      </c>
      <c r="C4371" s="72" t="str">
        <f>IFERROR(INDEX(#REF!,MATCH(INDEX(#REF!,MATCH($A4371,#REF!,0)),#REF!,0),'Recurrent profile helpers'!C$2)*IF($A4371="", "0", INDEX(#REF!,MATCH($A4371,#REF!,0))),"")</f>
        <v/>
      </c>
      <c r="D4371" s="72" t="str">
        <f>IFERROR(INDEX(#REF!,MATCH(INDEX(#REF!,MATCH($A4371,#REF!,0)),#REF!,0),'Recurrent profile helpers'!D$2)*IF($A4371="", "0", INDEX(#REF!,MATCH($A4371,#REF!,0))),"")</f>
        <v/>
      </c>
      <c r="E4371" s="72" t="str">
        <f>IFERROR(INDEX(#REF!,MATCH(INDEX(#REF!,MATCH($A4371,#REF!,0)),#REF!,0),'Recurrent profile helpers'!E$2)*IF($A4371="", "0", INDEX(#REF!,MATCH($A4371,#REF!,0))),"")</f>
        <v/>
      </c>
      <c r="F4371" s="72" t="str">
        <f>IFERROR(INDEX(#REF!,MATCH(INDEX(#REF!,MATCH($A4371,#REF!,0)),#REF!,0),'Recurrent profile helpers'!F$2)*IF($A4371="", "0", INDEX(#REF!,MATCH($A4371,#REF!,0))),"")</f>
        <v/>
      </c>
      <c r="G4371" s="72" t="str">
        <f>IFERROR(INDEX(#REF!,MATCH(INDEX(#REF!,MATCH($A4371,#REF!,0)),#REF!,0),'Recurrent profile helpers'!G$2)*IF($A4371="", "0", INDEX(#REF!,MATCH($A4371,#REF!,0))),"")</f>
        <v/>
      </c>
      <c r="H4371" s="72" t="str">
        <f>IFERROR(INDEX(#REF!,MATCH(INDEX(#REF!,MATCH($A4371,#REF!,0)),#REF!,0),'Recurrent profile helpers'!H$2)*IF($A4371="", "0", INDEX(#REF!,MATCH($A4371,#REF!,0))),"")</f>
        <v/>
      </c>
      <c r="I4371" s="72" t="str">
        <f>IFERROR(INDEX(#REF!,MATCH(INDEX(#REF!,MATCH($A4371,#REF!,0)),#REF!,0),'Recurrent profile helpers'!I$2)*IF($A4371="", "0", INDEX(#REF!,MATCH($A4371,#REF!,0))),"")</f>
        <v/>
      </c>
      <c r="J4371" s="72" t="str">
        <f>IFERROR(INDEX(#REF!,MATCH(INDEX(#REF!,MATCH($A4371,#REF!,0)),#REF!,0),'Recurrent profile helpers'!J$2)*IF($A4371="", "0", INDEX(#REF!,MATCH($A4371,#REF!,0))),"")</f>
        <v/>
      </c>
      <c r="K4371" s="72" t="str">
        <f>IFERROR(INDEX(#REF!,MATCH(INDEX(#REF!,MATCH($A4371,#REF!,0)),#REF!,0),'Recurrent profile helpers'!K$2)*IF($A4371="", "0", INDEX(#REF!,MATCH($A4371,#REF!,0))),"")</f>
        <v/>
      </c>
      <c r="L4371" s="72" t="str">
        <f>IFERROR(INDEX(#REF!,MATCH(INDEX(#REF!,MATCH($A4371,#REF!,0)),#REF!,0),'Recurrent profile helpers'!L$2)*IF($A4371="", "0", INDEX(#REF!,MATCH($A4371,#REF!,0))),"")</f>
        <v/>
      </c>
      <c r="M4371" s="72" t="str">
        <f>IFERROR(INDEX(#REF!,MATCH(INDEX(#REF!,MATCH($A4371,#REF!,0)),#REF!,0),'Recurrent profile helpers'!M$2)*IF($A4371="", "0", INDEX(#REF!,MATCH($A4371,#REF!,0))),"")</f>
        <v/>
      </c>
      <c r="N4371" s="72" t="str">
        <f>IFERROR(INDEX(#REF!,MATCH(INDEX(#REF!,MATCH($A4371,#REF!,0)),#REF!,0),'Recurrent profile helpers'!N$2)*IF($A4371="", "0", INDEX(#REF!,MATCH($A4371,#REF!,0))),"")</f>
        <v/>
      </c>
    </row>
    <row r="4372" spans="1:14">
      <c r="A4372" t="str">
        <f t="array" ref="A4372">IFERROR(INDEX(#REF!, SMALL(IF((MID(#REF!,2,1)="."),ROW($A$6:$A$4897)-ROW($A$6)+1,IF((MID(#REF!,3,1)="."),ROW($A$6:$A$4892)-ROW($A$6)+1)), ROW(4370:4370))),"" )</f>
        <v/>
      </c>
      <c r="B4372" s="72" t="str">
        <f>IF($A4372="", "", INDEX(#REF!,MATCH($A4372,#REF!,0)))</f>
        <v/>
      </c>
      <c r="C4372" s="72" t="str">
        <f>IFERROR(INDEX(#REF!,MATCH(INDEX(#REF!,MATCH($A4372,#REF!,0)),#REF!,0),'Recurrent profile helpers'!C$2)*IF($A4372="", "0", INDEX(#REF!,MATCH($A4372,#REF!,0))),"")</f>
        <v/>
      </c>
      <c r="D4372" s="72" t="str">
        <f>IFERROR(INDEX(#REF!,MATCH(INDEX(#REF!,MATCH($A4372,#REF!,0)),#REF!,0),'Recurrent profile helpers'!D$2)*IF($A4372="", "0", INDEX(#REF!,MATCH($A4372,#REF!,0))),"")</f>
        <v/>
      </c>
      <c r="E4372" s="72" t="str">
        <f>IFERROR(INDEX(#REF!,MATCH(INDEX(#REF!,MATCH($A4372,#REF!,0)),#REF!,0),'Recurrent profile helpers'!E$2)*IF($A4372="", "0", INDEX(#REF!,MATCH($A4372,#REF!,0))),"")</f>
        <v/>
      </c>
      <c r="F4372" s="72" t="str">
        <f>IFERROR(INDEX(#REF!,MATCH(INDEX(#REF!,MATCH($A4372,#REF!,0)),#REF!,0),'Recurrent profile helpers'!F$2)*IF($A4372="", "0", INDEX(#REF!,MATCH($A4372,#REF!,0))),"")</f>
        <v/>
      </c>
      <c r="G4372" s="72" t="str">
        <f>IFERROR(INDEX(#REF!,MATCH(INDEX(#REF!,MATCH($A4372,#REF!,0)),#REF!,0),'Recurrent profile helpers'!G$2)*IF($A4372="", "0", INDEX(#REF!,MATCH($A4372,#REF!,0))),"")</f>
        <v/>
      </c>
      <c r="H4372" s="72" t="str">
        <f>IFERROR(INDEX(#REF!,MATCH(INDEX(#REF!,MATCH($A4372,#REF!,0)),#REF!,0),'Recurrent profile helpers'!H$2)*IF($A4372="", "0", INDEX(#REF!,MATCH($A4372,#REF!,0))),"")</f>
        <v/>
      </c>
      <c r="I4372" s="72" t="str">
        <f>IFERROR(INDEX(#REF!,MATCH(INDEX(#REF!,MATCH($A4372,#REF!,0)),#REF!,0),'Recurrent profile helpers'!I$2)*IF($A4372="", "0", INDEX(#REF!,MATCH($A4372,#REF!,0))),"")</f>
        <v/>
      </c>
      <c r="J4372" s="72" t="str">
        <f>IFERROR(INDEX(#REF!,MATCH(INDEX(#REF!,MATCH($A4372,#REF!,0)),#REF!,0),'Recurrent profile helpers'!J$2)*IF($A4372="", "0", INDEX(#REF!,MATCH($A4372,#REF!,0))),"")</f>
        <v/>
      </c>
      <c r="K4372" s="72" t="str">
        <f>IFERROR(INDEX(#REF!,MATCH(INDEX(#REF!,MATCH($A4372,#REF!,0)),#REF!,0),'Recurrent profile helpers'!K$2)*IF($A4372="", "0", INDEX(#REF!,MATCH($A4372,#REF!,0))),"")</f>
        <v/>
      </c>
      <c r="L4372" s="72" t="str">
        <f>IFERROR(INDEX(#REF!,MATCH(INDEX(#REF!,MATCH($A4372,#REF!,0)),#REF!,0),'Recurrent profile helpers'!L$2)*IF($A4372="", "0", INDEX(#REF!,MATCH($A4372,#REF!,0))),"")</f>
        <v/>
      </c>
      <c r="M4372" s="72" t="str">
        <f>IFERROR(INDEX(#REF!,MATCH(INDEX(#REF!,MATCH($A4372,#REF!,0)),#REF!,0),'Recurrent profile helpers'!M$2)*IF($A4372="", "0", INDEX(#REF!,MATCH($A4372,#REF!,0))),"")</f>
        <v/>
      </c>
      <c r="N4372" s="72" t="str">
        <f>IFERROR(INDEX(#REF!,MATCH(INDEX(#REF!,MATCH($A4372,#REF!,0)),#REF!,0),'Recurrent profile helpers'!N$2)*IF($A4372="", "0", INDEX(#REF!,MATCH($A4372,#REF!,0))),"")</f>
        <v/>
      </c>
    </row>
    <row r="4373" spans="1:14">
      <c r="A4373" t="str">
        <f t="array" ref="A4373">IFERROR(INDEX(#REF!, SMALL(IF((MID(#REF!,2,1)="."),ROW($A$6:$A$4897)-ROW($A$6)+1,IF((MID(#REF!,3,1)="."),ROW($A$6:$A$4892)-ROW($A$6)+1)), ROW(4371:4371))),"" )</f>
        <v/>
      </c>
      <c r="B4373" s="72" t="str">
        <f>IF($A4373="", "", INDEX(#REF!,MATCH($A4373,#REF!,0)))</f>
        <v/>
      </c>
      <c r="C4373" s="72" t="str">
        <f>IFERROR(INDEX(#REF!,MATCH(INDEX(#REF!,MATCH($A4373,#REF!,0)),#REF!,0),'Recurrent profile helpers'!C$2)*IF($A4373="", "0", INDEX(#REF!,MATCH($A4373,#REF!,0))),"")</f>
        <v/>
      </c>
      <c r="D4373" s="72" t="str">
        <f>IFERROR(INDEX(#REF!,MATCH(INDEX(#REF!,MATCH($A4373,#REF!,0)),#REF!,0),'Recurrent profile helpers'!D$2)*IF($A4373="", "0", INDEX(#REF!,MATCH($A4373,#REF!,0))),"")</f>
        <v/>
      </c>
      <c r="E4373" s="72" t="str">
        <f>IFERROR(INDEX(#REF!,MATCH(INDEX(#REF!,MATCH($A4373,#REF!,0)),#REF!,0),'Recurrent profile helpers'!E$2)*IF($A4373="", "0", INDEX(#REF!,MATCH($A4373,#REF!,0))),"")</f>
        <v/>
      </c>
      <c r="F4373" s="72" t="str">
        <f>IFERROR(INDEX(#REF!,MATCH(INDEX(#REF!,MATCH($A4373,#REF!,0)),#REF!,0),'Recurrent profile helpers'!F$2)*IF($A4373="", "0", INDEX(#REF!,MATCH($A4373,#REF!,0))),"")</f>
        <v/>
      </c>
      <c r="G4373" s="72" t="str">
        <f>IFERROR(INDEX(#REF!,MATCH(INDEX(#REF!,MATCH($A4373,#REF!,0)),#REF!,0),'Recurrent profile helpers'!G$2)*IF($A4373="", "0", INDEX(#REF!,MATCH($A4373,#REF!,0))),"")</f>
        <v/>
      </c>
      <c r="H4373" s="72" t="str">
        <f>IFERROR(INDEX(#REF!,MATCH(INDEX(#REF!,MATCH($A4373,#REF!,0)),#REF!,0),'Recurrent profile helpers'!H$2)*IF($A4373="", "0", INDEX(#REF!,MATCH($A4373,#REF!,0))),"")</f>
        <v/>
      </c>
      <c r="I4373" s="72" t="str">
        <f>IFERROR(INDEX(#REF!,MATCH(INDEX(#REF!,MATCH($A4373,#REF!,0)),#REF!,0),'Recurrent profile helpers'!I$2)*IF($A4373="", "0", INDEX(#REF!,MATCH($A4373,#REF!,0))),"")</f>
        <v/>
      </c>
      <c r="J4373" s="72" t="str">
        <f>IFERROR(INDEX(#REF!,MATCH(INDEX(#REF!,MATCH($A4373,#REF!,0)),#REF!,0),'Recurrent profile helpers'!J$2)*IF($A4373="", "0", INDEX(#REF!,MATCH($A4373,#REF!,0))),"")</f>
        <v/>
      </c>
      <c r="K4373" s="72" t="str">
        <f>IFERROR(INDEX(#REF!,MATCH(INDEX(#REF!,MATCH($A4373,#REF!,0)),#REF!,0),'Recurrent profile helpers'!K$2)*IF($A4373="", "0", INDEX(#REF!,MATCH($A4373,#REF!,0))),"")</f>
        <v/>
      </c>
      <c r="L4373" s="72" t="str">
        <f>IFERROR(INDEX(#REF!,MATCH(INDEX(#REF!,MATCH($A4373,#REF!,0)),#REF!,0),'Recurrent profile helpers'!L$2)*IF($A4373="", "0", INDEX(#REF!,MATCH($A4373,#REF!,0))),"")</f>
        <v/>
      </c>
      <c r="M4373" s="72" t="str">
        <f>IFERROR(INDEX(#REF!,MATCH(INDEX(#REF!,MATCH($A4373,#REF!,0)),#REF!,0),'Recurrent profile helpers'!M$2)*IF($A4373="", "0", INDEX(#REF!,MATCH($A4373,#REF!,0))),"")</f>
        <v/>
      </c>
      <c r="N4373" s="72" t="str">
        <f>IFERROR(INDEX(#REF!,MATCH(INDEX(#REF!,MATCH($A4373,#REF!,0)),#REF!,0),'Recurrent profile helpers'!N$2)*IF($A4373="", "0", INDEX(#REF!,MATCH($A4373,#REF!,0))),"")</f>
        <v/>
      </c>
    </row>
    <row r="4374" spans="1:14">
      <c r="A4374" t="str">
        <f t="array" ref="A4374">IFERROR(INDEX(#REF!, SMALL(IF((MID(#REF!,2,1)="."),ROW($A$6:$A$4897)-ROW($A$6)+1,IF((MID(#REF!,3,1)="."),ROW($A$6:$A$4892)-ROW($A$6)+1)), ROW(4372:4372))),"" )</f>
        <v/>
      </c>
      <c r="B4374" s="72" t="str">
        <f>IF($A4374="", "", INDEX(#REF!,MATCH($A4374,#REF!,0)))</f>
        <v/>
      </c>
      <c r="C4374" s="72" t="str">
        <f>IFERROR(INDEX(#REF!,MATCH(INDEX(#REF!,MATCH($A4374,#REF!,0)),#REF!,0),'Recurrent profile helpers'!C$2)*IF($A4374="", "0", INDEX(#REF!,MATCH($A4374,#REF!,0))),"")</f>
        <v/>
      </c>
      <c r="D4374" s="72" t="str">
        <f>IFERROR(INDEX(#REF!,MATCH(INDEX(#REF!,MATCH($A4374,#REF!,0)),#REF!,0),'Recurrent profile helpers'!D$2)*IF($A4374="", "0", INDEX(#REF!,MATCH($A4374,#REF!,0))),"")</f>
        <v/>
      </c>
      <c r="E4374" s="72" t="str">
        <f>IFERROR(INDEX(#REF!,MATCH(INDEX(#REF!,MATCH($A4374,#REF!,0)),#REF!,0),'Recurrent profile helpers'!E$2)*IF($A4374="", "0", INDEX(#REF!,MATCH($A4374,#REF!,0))),"")</f>
        <v/>
      </c>
      <c r="F4374" s="72" t="str">
        <f>IFERROR(INDEX(#REF!,MATCH(INDEX(#REF!,MATCH($A4374,#REF!,0)),#REF!,0),'Recurrent profile helpers'!F$2)*IF($A4374="", "0", INDEX(#REF!,MATCH($A4374,#REF!,0))),"")</f>
        <v/>
      </c>
      <c r="G4374" s="72" t="str">
        <f>IFERROR(INDEX(#REF!,MATCH(INDEX(#REF!,MATCH($A4374,#REF!,0)),#REF!,0),'Recurrent profile helpers'!G$2)*IF($A4374="", "0", INDEX(#REF!,MATCH($A4374,#REF!,0))),"")</f>
        <v/>
      </c>
      <c r="H4374" s="72" t="str">
        <f>IFERROR(INDEX(#REF!,MATCH(INDEX(#REF!,MATCH($A4374,#REF!,0)),#REF!,0),'Recurrent profile helpers'!H$2)*IF($A4374="", "0", INDEX(#REF!,MATCH($A4374,#REF!,0))),"")</f>
        <v/>
      </c>
      <c r="I4374" s="72" t="str">
        <f>IFERROR(INDEX(#REF!,MATCH(INDEX(#REF!,MATCH($A4374,#REF!,0)),#REF!,0),'Recurrent profile helpers'!I$2)*IF($A4374="", "0", INDEX(#REF!,MATCH($A4374,#REF!,0))),"")</f>
        <v/>
      </c>
      <c r="J4374" s="72" t="str">
        <f>IFERROR(INDEX(#REF!,MATCH(INDEX(#REF!,MATCH($A4374,#REF!,0)),#REF!,0),'Recurrent profile helpers'!J$2)*IF($A4374="", "0", INDEX(#REF!,MATCH($A4374,#REF!,0))),"")</f>
        <v/>
      </c>
      <c r="K4374" s="72" t="str">
        <f>IFERROR(INDEX(#REF!,MATCH(INDEX(#REF!,MATCH($A4374,#REF!,0)),#REF!,0),'Recurrent profile helpers'!K$2)*IF($A4374="", "0", INDEX(#REF!,MATCH($A4374,#REF!,0))),"")</f>
        <v/>
      </c>
      <c r="L4374" s="72" t="str">
        <f>IFERROR(INDEX(#REF!,MATCH(INDEX(#REF!,MATCH($A4374,#REF!,0)),#REF!,0),'Recurrent profile helpers'!L$2)*IF($A4374="", "0", INDEX(#REF!,MATCH($A4374,#REF!,0))),"")</f>
        <v/>
      </c>
      <c r="M4374" s="72" t="str">
        <f>IFERROR(INDEX(#REF!,MATCH(INDEX(#REF!,MATCH($A4374,#REF!,0)),#REF!,0),'Recurrent profile helpers'!M$2)*IF($A4374="", "0", INDEX(#REF!,MATCH($A4374,#REF!,0))),"")</f>
        <v/>
      </c>
      <c r="N4374" s="72" t="str">
        <f>IFERROR(INDEX(#REF!,MATCH(INDEX(#REF!,MATCH($A4374,#REF!,0)),#REF!,0),'Recurrent profile helpers'!N$2)*IF($A4374="", "0", INDEX(#REF!,MATCH($A4374,#REF!,0))),"")</f>
        <v/>
      </c>
    </row>
    <row r="4375" spans="1:14">
      <c r="A4375" t="str">
        <f t="array" ref="A4375">IFERROR(INDEX(#REF!, SMALL(IF((MID(#REF!,2,1)="."),ROW($A$6:$A$4897)-ROW($A$6)+1,IF((MID(#REF!,3,1)="."),ROW($A$6:$A$4892)-ROW($A$6)+1)), ROW(4373:4373))),"" )</f>
        <v/>
      </c>
      <c r="B4375" s="72" t="str">
        <f>IF($A4375="", "", INDEX(#REF!,MATCH($A4375,#REF!,0)))</f>
        <v/>
      </c>
      <c r="C4375" s="72" t="str">
        <f>IFERROR(INDEX(#REF!,MATCH(INDEX(#REF!,MATCH($A4375,#REF!,0)),#REF!,0),'Recurrent profile helpers'!C$2)*IF($A4375="", "0", INDEX(#REF!,MATCH($A4375,#REF!,0))),"")</f>
        <v/>
      </c>
      <c r="D4375" s="72" t="str">
        <f>IFERROR(INDEX(#REF!,MATCH(INDEX(#REF!,MATCH($A4375,#REF!,0)),#REF!,0),'Recurrent profile helpers'!D$2)*IF($A4375="", "0", INDEX(#REF!,MATCH($A4375,#REF!,0))),"")</f>
        <v/>
      </c>
      <c r="E4375" s="72" t="str">
        <f>IFERROR(INDEX(#REF!,MATCH(INDEX(#REF!,MATCH($A4375,#REF!,0)),#REF!,0),'Recurrent profile helpers'!E$2)*IF($A4375="", "0", INDEX(#REF!,MATCH($A4375,#REF!,0))),"")</f>
        <v/>
      </c>
      <c r="F4375" s="72" t="str">
        <f>IFERROR(INDEX(#REF!,MATCH(INDEX(#REF!,MATCH($A4375,#REF!,0)),#REF!,0),'Recurrent profile helpers'!F$2)*IF($A4375="", "0", INDEX(#REF!,MATCH($A4375,#REF!,0))),"")</f>
        <v/>
      </c>
      <c r="G4375" s="72" t="str">
        <f>IFERROR(INDEX(#REF!,MATCH(INDEX(#REF!,MATCH($A4375,#REF!,0)),#REF!,0),'Recurrent profile helpers'!G$2)*IF($A4375="", "0", INDEX(#REF!,MATCH($A4375,#REF!,0))),"")</f>
        <v/>
      </c>
      <c r="H4375" s="72" t="str">
        <f>IFERROR(INDEX(#REF!,MATCH(INDEX(#REF!,MATCH($A4375,#REF!,0)),#REF!,0),'Recurrent profile helpers'!H$2)*IF($A4375="", "0", INDEX(#REF!,MATCH($A4375,#REF!,0))),"")</f>
        <v/>
      </c>
      <c r="I4375" s="72" t="str">
        <f>IFERROR(INDEX(#REF!,MATCH(INDEX(#REF!,MATCH($A4375,#REF!,0)),#REF!,0),'Recurrent profile helpers'!I$2)*IF($A4375="", "0", INDEX(#REF!,MATCH($A4375,#REF!,0))),"")</f>
        <v/>
      </c>
      <c r="J4375" s="72" t="str">
        <f>IFERROR(INDEX(#REF!,MATCH(INDEX(#REF!,MATCH($A4375,#REF!,0)),#REF!,0),'Recurrent profile helpers'!J$2)*IF($A4375="", "0", INDEX(#REF!,MATCH($A4375,#REF!,0))),"")</f>
        <v/>
      </c>
      <c r="K4375" s="72" t="str">
        <f>IFERROR(INDEX(#REF!,MATCH(INDEX(#REF!,MATCH($A4375,#REF!,0)),#REF!,0),'Recurrent profile helpers'!K$2)*IF($A4375="", "0", INDEX(#REF!,MATCH($A4375,#REF!,0))),"")</f>
        <v/>
      </c>
      <c r="L4375" s="72" t="str">
        <f>IFERROR(INDEX(#REF!,MATCH(INDEX(#REF!,MATCH($A4375,#REF!,0)),#REF!,0),'Recurrent profile helpers'!L$2)*IF($A4375="", "0", INDEX(#REF!,MATCH($A4375,#REF!,0))),"")</f>
        <v/>
      </c>
      <c r="M4375" s="72" t="str">
        <f>IFERROR(INDEX(#REF!,MATCH(INDEX(#REF!,MATCH($A4375,#REF!,0)),#REF!,0),'Recurrent profile helpers'!M$2)*IF($A4375="", "0", INDEX(#REF!,MATCH($A4375,#REF!,0))),"")</f>
        <v/>
      </c>
      <c r="N4375" s="72" t="str">
        <f>IFERROR(INDEX(#REF!,MATCH(INDEX(#REF!,MATCH($A4375,#REF!,0)),#REF!,0),'Recurrent profile helpers'!N$2)*IF($A4375="", "0", INDEX(#REF!,MATCH($A4375,#REF!,0))),"")</f>
        <v/>
      </c>
    </row>
    <row r="4376" spans="1:14">
      <c r="A4376" t="str">
        <f t="array" ref="A4376">IFERROR(INDEX(#REF!, SMALL(IF((MID(#REF!,2,1)="."),ROW($A$6:$A$4897)-ROW($A$6)+1,IF((MID(#REF!,3,1)="."),ROW($A$6:$A$4892)-ROW($A$6)+1)), ROW(4374:4374))),"" )</f>
        <v/>
      </c>
      <c r="B4376" s="72" t="str">
        <f>IF($A4376="", "", INDEX(#REF!,MATCH($A4376,#REF!,0)))</f>
        <v/>
      </c>
      <c r="C4376" s="72" t="str">
        <f>IFERROR(INDEX(#REF!,MATCH(INDEX(#REF!,MATCH($A4376,#REF!,0)),#REF!,0),'Recurrent profile helpers'!C$2)*IF($A4376="", "0", INDEX(#REF!,MATCH($A4376,#REF!,0))),"")</f>
        <v/>
      </c>
      <c r="D4376" s="72" t="str">
        <f>IFERROR(INDEX(#REF!,MATCH(INDEX(#REF!,MATCH($A4376,#REF!,0)),#REF!,0),'Recurrent profile helpers'!D$2)*IF($A4376="", "0", INDEX(#REF!,MATCH($A4376,#REF!,0))),"")</f>
        <v/>
      </c>
      <c r="E4376" s="72" t="str">
        <f>IFERROR(INDEX(#REF!,MATCH(INDEX(#REF!,MATCH($A4376,#REF!,0)),#REF!,0),'Recurrent profile helpers'!E$2)*IF($A4376="", "0", INDEX(#REF!,MATCH($A4376,#REF!,0))),"")</f>
        <v/>
      </c>
      <c r="F4376" s="72" t="str">
        <f>IFERROR(INDEX(#REF!,MATCH(INDEX(#REF!,MATCH($A4376,#REF!,0)),#REF!,0),'Recurrent profile helpers'!F$2)*IF($A4376="", "0", INDEX(#REF!,MATCH($A4376,#REF!,0))),"")</f>
        <v/>
      </c>
      <c r="G4376" s="72" t="str">
        <f>IFERROR(INDEX(#REF!,MATCH(INDEX(#REF!,MATCH($A4376,#REF!,0)),#REF!,0),'Recurrent profile helpers'!G$2)*IF($A4376="", "0", INDEX(#REF!,MATCH($A4376,#REF!,0))),"")</f>
        <v/>
      </c>
      <c r="H4376" s="72" t="str">
        <f>IFERROR(INDEX(#REF!,MATCH(INDEX(#REF!,MATCH($A4376,#REF!,0)),#REF!,0),'Recurrent profile helpers'!H$2)*IF($A4376="", "0", INDEX(#REF!,MATCH($A4376,#REF!,0))),"")</f>
        <v/>
      </c>
      <c r="I4376" s="72" t="str">
        <f>IFERROR(INDEX(#REF!,MATCH(INDEX(#REF!,MATCH($A4376,#REF!,0)),#REF!,0),'Recurrent profile helpers'!I$2)*IF($A4376="", "0", INDEX(#REF!,MATCH($A4376,#REF!,0))),"")</f>
        <v/>
      </c>
      <c r="J4376" s="72" t="str">
        <f>IFERROR(INDEX(#REF!,MATCH(INDEX(#REF!,MATCH($A4376,#REF!,0)),#REF!,0),'Recurrent profile helpers'!J$2)*IF($A4376="", "0", INDEX(#REF!,MATCH($A4376,#REF!,0))),"")</f>
        <v/>
      </c>
      <c r="K4376" s="72" t="str">
        <f>IFERROR(INDEX(#REF!,MATCH(INDEX(#REF!,MATCH($A4376,#REF!,0)),#REF!,0),'Recurrent profile helpers'!K$2)*IF($A4376="", "0", INDEX(#REF!,MATCH($A4376,#REF!,0))),"")</f>
        <v/>
      </c>
      <c r="L4376" s="72" t="str">
        <f>IFERROR(INDEX(#REF!,MATCH(INDEX(#REF!,MATCH($A4376,#REF!,0)),#REF!,0),'Recurrent profile helpers'!L$2)*IF($A4376="", "0", INDEX(#REF!,MATCH($A4376,#REF!,0))),"")</f>
        <v/>
      </c>
      <c r="M4376" s="72" t="str">
        <f>IFERROR(INDEX(#REF!,MATCH(INDEX(#REF!,MATCH($A4376,#REF!,0)),#REF!,0),'Recurrent profile helpers'!M$2)*IF($A4376="", "0", INDEX(#REF!,MATCH($A4376,#REF!,0))),"")</f>
        <v/>
      </c>
      <c r="N4376" s="72" t="str">
        <f>IFERROR(INDEX(#REF!,MATCH(INDEX(#REF!,MATCH($A4376,#REF!,0)),#REF!,0),'Recurrent profile helpers'!N$2)*IF($A4376="", "0", INDEX(#REF!,MATCH($A4376,#REF!,0))),"")</f>
        <v/>
      </c>
    </row>
    <row r="4377" spans="1:14">
      <c r="A4377" t="str">
        <f t="array" ref="A4377">IFERROR(INDEX(#REF!, SMALL(IF((MID(#REF!,2,1)="."),ROW($A$6:$A$4897)-ROW($A$6)+1,IF((MID(#REF!,3,1)="."),ROW($A$6:$A$4892)-ROW($A$6)+1)), ROW(4375:4375))),"" )</f>
        <v/>
      </c>
      <c r="B4377" s="72" t="str">
        <f>IF($A4377="", "", INDEX(#REF!,MATCH($A4377,#REF!,0)))</f>
        <v/>
      </c>
      <c r="C4377" s="72" t="str">
        <f>IFERROR(INDEX(#REF!,MATCH(INDEX(#REF!,MATCH($A4377,#REF!,0)),#REF!,0),'Recurrent profile helpers'!C$2)*IF($A4377="", "0", INDEX(#REF!,MATCH($A4377,#REF!,0))),"")</f>
        <v/>
      </c>
      <c r="D4377" s="72" t="str">
        <f>IFERROR(INDEX(#REF!,MATCH(INDEX(#REF!,MATCH($A4377,#REF!,0)),#REF!,0),'Recurrent profile helpers'!D$2)*IF($A4377="", "0", INDEX(#REF!,MATCH($A4377,#REF!,0))),"")</f>
        <v/>
      </c>
      <c r="E4377" s="72" t="str">
        <f>IFERROR(INDEX(#REF!,MATCH(INDEX(#REF!,MATCH($A4377,#REF!,0)),#REF!,0),'Recurrent profile helpers'!E$2)*IF($A4377="", "0", INDEX(#REF!,MATCH($A4377,#REF!,0))),"")</f>
        <v/>
      </c>
      <c r="F4377" s="72" t="str">
        <f>IFERROR(INDEX(#REF!,MATCH(INDEX(#REF!,MATCH($A4377,#REF!,0)),#REF!,0),'Recurrent profile helpers'!F$2)*IF($A4377="", "0", INDEX(#REF!,MATCH($A4377,#REF!,0))),"")</f>
        <v/>
      </c>
      <c r="G4377" s="72" t="str">
        <f>IFERROR(INDEX(#REF!,MATCH(INDEX(#REF!,MATCH($A4377,#REF!,0)),#REF!,0),'Recurrent profile helpers'!G$2)*IF($A4377="", "0", INDEX(#REF!,MATCH($A4377,#REF!,0))),"")</f>
        <v/>
      </c>
      <c r="H4377" s="72" t="str">
        <f>IFERROR(INDEX(#REF!,MATCH(INDEX(#REF!,MATCH($A4377,#REF!,0)),#REF!,0),'Recurrent profile helpers'!H$2)*IF($A4377="", "0", INDEX(#REF!,MATCH($A4377,#REF!,0))),"")</f>
        <v/>
      </c>
      <c r="I4377" s="72" t="str">
        <f>IFERROR(INDEX(#REF!,MATCH(INDEX(#REF!,MATCH($A4377,#REF!,0)),#REF!,0),'Recurrent profile helpers'!I$2)*IF($A4377="", "0", INDEX(#REF!,MATCH($A4377,#REF!,0))),"")</f>
        <v/>
      </c>
      <c r="J4377" s="72" t="str">
        <f>IFERROR(INDEX(#REF!,MATCH(INDEX(#REF!,MATCH($A4377,#REF!,0)),#REF!,0),'Recurrent profile helpers'!J$2)*IF($A4377="", "0", INDEX(#REF!,MATCH($A4377,#REF!,0))),"")</f>
        <v/>
      </c>
      <c r="K4377" s="72" t="str">
        <f>IFERROR(INDEX(#REF!,MATCH(INDEX(#REF!,MATCH($A4377,#REF!,0)),#REF!,0),'Recurrent profile helpers'!K$2)*IF($A4377="", "0", INDEX(#REF!,MATCH($A4377,#REF!,0))),"")</f>
        <v/>
      </c>
      <c r="L4377" s="72" t="str">
        <f>IFERROR(INDEX(#REF!,MATCH(INDEX(#REF!,MATCH($A4377,#REF!,0)),#REF!,0),'Recurrent profile helpers'!L$2)*IF($A4377="", "0", INDEX(#REF!,MATCH($A4377,#REF!,0))),"")</f>
        <v/>
      </c>
      <c r="M4377" s="72" t="str">
        <f>IFERROR(INDEX(#REF!,MATCH(INDEX(#REF!,MATCH($A4377,#REF!,0)),#REF!,0),'Recurrent profile helpers'!M$2)*IF($A4377="", "0", INDEX(#REF!,MATCH($A4377,#REF!,0))),"")</f>
        <v/>
      </c>
      <c r="N4377" s="72" t="str">
        <f>IFERROR(INDEX(#REF!,MATCH(INDEX(#REF!,MATCH($A4377,#REF!,0)),#REF!,0),'Recurrent profile helpers'!N$2)*IF($A4377="", "0", INDEX(#REF!,MATCH($A4377,#REF!,0))),"")</f>
        <v/>
      </c>
    </row>
    <row r="4378" spans="1:14">
      <c r="A4378" t="str">
        <f t="array" ref="A4378">IFERROR(INDEX(#REF!, SMALL(IF((MID(#REF!,2,1)="."),ROW($A$6:$A$4897)-ROW($A$6)+1,IF((MID(#REF!,3,1)="."),ROW($A$6:$A$4892)-ROW($A$6)+1)), ROW(4376:4376))),"" )</f>
        <v/>
      </c>
      <c r="B4378" s="72" t="str">
        <f>IF($A4378="", "", INDEX(#REF!,MATCH($A4378,#REF!,0)))</f>
        <v/>
      </c>
      <c r="C4378" s="72" t="str">
        <f>IFERROR(INDEX(#REF!,MATCH(INDEX(#REF!,MATCH($A4378,#REF!,0)),#REF!,0),'Recurrent profile helpers'!C$2)*IF($A4378="", "0", INDEX(#REF!,MATCH($A4378,#REF!,0))),"")</f>
        <v/>
      </c>
      <c r="D4378" s="72" t="str">
        <f>IFERROR(INDEX(#REF!,MATCH(INDEX(#REF!,MATCH($A4378,#REF!,0)),#REF!,0),'Recurrent profile helpers'!D$2)*IF($A4378="", "0", INDEX(#REF!,MATCH($A4378,#REF!,0))),"")</f>
        <v/>
      </c>
      <c r="E4378" s="72" t="str">
        <f>IFERROR(INDEX(#REF!,MATCH(INDEX(#REF!,MATCH($A4378,#REF!,0)),#REF!,0),'Recurrent profile helpers'!E$2)*IF($A4378="", "0", INDEX(#REF!,MATCH($A4378,#REF!,0))),"")</f>
        <v/>
      </c>
      <c r="F4378" s="72" t="str">
        <f>IFERROR(INDEX(#REF!,MATCH(INDEX(#REF!,MATCH($A4378,#REF!,0)),#REF!,0),'Recurrent profile helpers'!F$2)*IF($A4378="", "0", INDEX(#REF!,MATCH($A4378,#REF!,0))),"")</f>
        <v/>
      </c>
      <c r="G4378" s="72" t="str">
        <f>IFERROR(INDEX(#REF!,MATCH(INDEX(#REF!,MATCH($A4378,#REF!,0)),#REF!,0),'Recurrent profile helpers'!G$2)*IF($A4378="", "0", INDEX(#REF!,MATCH($A4378,#REF!,0))),"")</f>
        <v/>
      </c>
      <c r="H4378" s="72" t="str">
        <f>IFERROR(INDEX(#REF!,MATCH(INDEX(#REF!,MATCH($A4378,#REF!,0)),#REF!,0),'Recurrent profile helpers'!H$2)*IF($A4378="", "0", INDEX(#REF!,MATCH($A4378,#REF!,0))),"")</f>
        <v/>
      </c>
      <c r="I4378" s="72" t="str">
        <f>IFERROR(INDEX(#REF!,MATCH(INDEX(#REF!,MATCH($A4378,#REF!,0)),#REF!,0),'Recurrent profile helpers'!I$2)*IF($A4378="", "0", INDEX(#REF!,MATCH($A4378,#REF!,0))),"")</f>
        <v/>
      </c>
      <c r="J4378" s="72" t="str">
        <f>IFERROR(INDEX(#REF!,MATCH(INDEX(#REF!,MATCH($A4378,#REF!,0)),#REF!,0),'Recurrent profile helpers'!J$2)*IF($A4378="", "0", INDEX(#REF!,MATCH($A4378,#REF!,0))),"")</f>
        <v/>
      </c>
      <c r="K4378" s="72" t="str">
        <f>IFERROR(INDEX(#REF!,MATCH(INDEX(#REF!,MATCH($A4378,#REF!,0)),#REF!,0),'Recurrent profile helpers'!K$2)*IF($A4378="", "0", INDEX(#REF!,MATCH($A4378,#REF!,0))),"")</f>
        <v/>
      </c>
      <c r="L4378" s="72" t="str">
        <f>IFERROR(INDEX(#REF!,MATCH(INDEX(#REF!,MATCH($A4378,#REF!,0)),#REF!,0),'Recurrent profile helpers'!L$2)*IF($A4378="", "0", INDEX(#REF!,MATCH($A4378,#REF!,0))),"")</f>
        <v/>
      </c>
      <c r="M4378" s="72" t="str">
        <f>IFERROR(INDEX(#REF!,MATCH(INDEX(#REF!,MATCH($A4378,#REF!,0)),#REF!,0),'Recurrent profile helpers'!M$2)*IF($A4378="", "0", INDEX(#REF!,MATCH($A4378,#REF!,0))),"")</f>
        <v/>
      </c>
      <c r="N4378" s="72" t="str">
        <f>IFERROR(INDEX(#REF!,MATCH(INDEX(#REF!,MATCH($A4378,#REF!,0)),#REF!,0),'Recurrent profile helpers'!N$2)*IF($A4378="", "0", INDEX(#REF!,MATCH($A4378,#REF!,0))),"")</f>
        <v/>
      </c>
    </row>
    <row r="4379" spans="1:14">
      <c r="A4379" t="str">
        <f t="array" ref="A4379">IFERROR(INDEX(#REF!, SMALL(IF((MID(#REF!,2,1)="."),ROW($A$6:$A$4897)-ROW($A$6)+1,IF((MID(#REF!,3,1)="."),ROW($A$6:$A$4892)-ROW($A$6)+1)), ROW(4377:4377))),"" )</f>
        <v/>
      </c>
      <c r="B4379" s="72" t="str">
        <f>IF($A4379="", "", INDEX(#REF!,MATCH($A4379,#REF!,0)))</f>
        <v/>
      </c>
      <c r="C4379" s="72" t="str">
        <f>IFERROR(INDEX(#REF!,MATCH(INDEX(#REF!,MATCH($A4379,#REF!,0)),#REF!,0),'Recurrent profile helpers'!C$2)*IF($A4379="", "0", INDEX(#REF!,MATCH($A4379,#REF!,0))),"")</f>
        <v/>
      </c>
      <c r="D4379" s="72" t="str">
        <f>IFERROR(INDEX(#REF!,MATCH(INDEX(#REF!,MATCH($A4379,#REF!,0)),#REF!,0),'Recurrent profile helpers'!D$2)*IF($A4379="", "0", INDEX(#REF!,MATCH($A4379,#REF!,0))),"")</f>
        <v/>
      </c>
      <c r="E4379" s="72" t="str">
        <f>IFERROR(INDEX(#REF!,MATCH(INDEX(#REF!,MATCH($A4379,#REF!,0)),#REF!,0),'Recurrent profile helpers'!E$2)*IF($A4379="", "0", INDEX(#REF!,MATCH($A4379,#REF!,0))),"")</f>
        <v/>
      </c>
      <c r="F4379" s="72" t="str">
        <f>IFERROR(INDEX(#REF!,MATCH(INDEX(#REF!,MATCH($A4379,#REF!,0)),#REF!,0),'Recurrent profile helpers'!F$2)*IF($A4379="", "0", INDEX(#REF!,MATCH($A4379,#REF!,0))),"")</f>
        <v/>
      </c>
      <c r="G4379" s="72" t="str">
        <f>IFERROR(INDEX(#REF!,MATCH(INDEX(#REF!,MATCH($A4379,#REF!,0)),#REF!,0),'Recurrent profile helpers'!G$2)*IF($A4379="", "0", INDEX(#REF!,MATCH($A4379,#REF!,0))),"")</f>
        <v/>
      </c>
      <c r="H4379" s="72" t="str">
        <f>IFERROR(INDEX(#REF!,MATCH(INDEX(#REF!,MATCH($A4379,#REF!,0)),#REF!,0),'Recurrent profile helpers'!H$2)*IF($A4379="", "0", INDEX(#REF!,MATCH($A4379,#REF!,0))),"")</f>
        <v/>
      </c>
      <c r="I4379" s="72" t="str">
        <f>IFERROR(INDEX(#REF!,MATCH(INDEX(#REF!,MATCH($A4379,#REF!,0)),#REF!,0),'Recurrent profile helpers'!I$2)*IF($A4379="", "0", INDEX(#REF!,MATCH($A4379,#REF!,0))),"")</f>
        <v/>
      </c>
      <c r="J4379" s="72" t="str">
        <f>IFERROR(INDEX(#REF!,MATCH(INDEX(#REF!,MATCH($A4379,#REF!,0)),#REF!,0),'Recurrent profile helpers'!J$2)*IF($A4379="", "0", INDEX(#REF!,MATCH($A4379,#REF!,0))),"")</f>
        <v/>
      </c>
      <c r="K4379" s="72" t="str">
        <f>IFERROR(INDEX(#REF!,MATCH(INDEX(#REF!,MATCH($A4379,#REF!,0)),#REF!,0),'Recurrent profile helpers'!K$2)*IF($A4379="", "0", INDEX(#REF!,MATCH($A4379,#REF!,0))),"")</f>
        <v/>
      </c>
      <c r="L4379" s="72" t="str">
        <f>IFERROR(INDEX(#REF!,MATCH(INDEX(#REF!,MATCH($A4379,#REF!,0)),#REF!,0),'Recurrent profile helpers'!L$2)*IF($A4379="", "0", INDEX(#REF!,MATCH($A4379,#REF!,0))),"")</f>
        <v/>
      </c>
      <c r="M4379" s="72" t="str">
        <f>IFERROR(INDEX(#REF!,MATCH(INDEX(#REF!,MATCH($A4379,#REF!,0)),#REF!,0),'Recurrent profile helpers'!M$2)*IF($A4379="", "0", INDEX(#REF!,MATCH($A4379,#REF!,0))),"")</f>
        <v/>
      </c>
      <c r="N4379" s="72" t="str">
        <f>IFERROR(INDEX(#REF!,MATCH(INDEX(#REF!,MATCH($A4379,#REF!,0)),#REF!,0),'Recurrent profile helpers'!N$2)*IF($A4379="", "0", INDEX(#REF!,MATCH($A4379,#REF!,0))),"")</f>
        <v/>
      </c>
    </row>
    <row r="4380" spans="1:14">
      <c r="A4380" t="str">
        <f t="array" ref="A4380">IFERROR(INDEX(#REF!, SMALL(IF((MID(#REF!,2,1)="."),ROW($A$6:$A$4897)-ROW($A$6)+1,IF((MID(#REF!,3,1)="."),ROW($A$6:$A$4892)-ROW($A$6)+1)), ROW(4378:4378))),"" )</f>
        <v/>
      </c>
      <c r="B4380" s="72" t="str">
        <f>IF($A4380="", "", INDEX(#REF!,MATCH($A4380,#REF!,0)))</f>
        <v/>
      </c>
      <c r="C4380" s="72" t="str">
        <f>IFERROR(INDEX(#REF!,MATCH(INDEX(#REF!,MATCH($A4380,#REF!,0)),#REF!,0),'Recurrent profile helpers'!C$2)*IF($A4380="", "0", INDEX(#REF!,MATCH($A4380,#REF!,0))),"")</f>
        <v/>
      </c>
      <c r="D4380" s="72" t="str">
        <f>IFERROR(INDEX(#REF!,MATCH(INDEX(#REF!,MATCH($A4380,#REF!,0)),#REF!,0),'Recurrent profile helpers'!D$2)*IF($A4380="", "0", INDEX(#REF!,MATCH($A4380,#REF!,0))),"")</f>
        <v/>
      </c>
      <c r="E4380" s="72" t="str">
        <f>IFERROR(INDEX(#REF!,MATCH(INDEX(#REF!,MATCH($A4380,#REF!,0)),#REF!,0),'Recurrent profile helpers'!E$2)*IF($A4380="", "0", INDEX(#REF!,MATCH($A4380,#REF!,0))),"")</f>
        <v/>
      </c>
      <c r="F4380" s="72" t="str">
        <f>IFERROR(INDEX(#REF!,MATCH(INDEX(#REF!,MATCH($A4380,#REF!,0)),#REF!,0),'Recurrent profile helpers'!F$2)*IF($A4380="", "0", INDEX(#REF!,MATCH($A4380,#REF!,0))),"")</f>
        <v/>
      </c>
      <c r="G4380" s="72" t="str">
        <f>IFERROR(INDEX(#REF!,MATCH(INDEX(#REF!,MATCH($A4380,#REF!,0)),#REF!,0),'Recurrent profile helpers'!G$2)*IF($A4380="", "0", INDEX(#REF!,MATCH($A4380,#REF!,0))),"")</f>
        <v/>
      </c>
      <c r="H4380" s="72" t="str">
        <f>IFERROR(INDEX(#REF!,MATCH(INDEX(#REF!,MATCH($A4380,#REF!,0)),#REF!,0),'Recurrent profile helpers'!H$2)*IF($A4380="", "0", INDEX(#REF!,MATCH($A4380,#REF!,0))),"")</f>
        <v/>
      </c>
      <c r="I4380" s="72" t="str">
        <f>IFERROR(INDEX(#REF!,MATCH(INDEX(#REF!,MATCH($A4380,#REF!,0)),#REF!,0),'Recurrent profile helpers'!I$2)*IF($A4380="", "0", INDEX(#REF!,MATCH($A4380,#REF!,0))),"")</f>
        <v/>
      </c>
      <c r="J4380" s="72" t="str">
        <f>IFERROR(INDEX(#REF!,MATCH(INDEX(#REF!,MATCH($A4380,#REF!,0)),#REF!,0),'Recurrent profile helpers'!J$2)*IF($A4380="", "0", INDEX(#REF!,MATCH($A4380,#REF!,0))),"")</f>
        <v/>
      </c>
      <c r="K4380" s="72" t="str">
        <f>IFERROR(INDEX(#REF!,MATCH(INDEX(#REF!,MATCH($A4380,#REF!,0)),#REF!,0),'Recurrent profile helpers'!K$2)*IF($A4380="", "0", INDEX(#REF!,MATCH($A4380,#REF!,0))),"")</f>
        <v/>
      </c>
      <c r="L4380" s="72" t="str">
        <f>IFERROR(INDEX(#REF!,MATCH(INDEX(#REF!,MATCH($A4380,#REF!,0)),#REF!,0),'Recurrent profile helpers'!L$2)*IF($A4380="", "0", INDEX(#REF!,MATCH($A4380,#REF!,0))),"")</f>
        <v/>
      </c>
      <c r="M4380" s="72" t="str">
        <f>IFERROR(INDEX(#REF!,MATCH(INDEX(#REF!,MATCH($A4380,#REF!,0)),#REF!,0),'Recurrent profile helpers'!M$2)*IF($A4380="", "0", INDEX(#REF!,MATCH($A4380,#REF!,0))),"")</f>
        <v/>
      </c>
      <c r="N4380" s="72" t="str">
        <f>IFERROR(INDEX(#REF!,MATCH(INDEX(#REF!,MATCH($A4380,#REF!,0)),#REF!,0),'Recurrent profile helpers'!N$2)*IF($A4380="", "0", INDEX(#REF!,MATCH($A4380,#REF!,0))),"")</f>
        <v/>
      </c>
    </row>
    <row r="4381" spans="1:14">
      <c r="A4381" t="str">
        <f t="array" ref="A4381">IFERROR(INDEX(#REF!, SMALL(IF((MID(#REF!,2,1)="."),ROW($A$6:$A$4897)-ROW($A$6)+1,IF((MID(#REF!,3,1)="."),ROW($A$6:$A$4892)-ROW($A$6)+1)), ROW(4379:4379))),"" )</f>
        <v/>
      </c>
      <c r="B4381" s="72" t="str">
        <f>IF($A4381="", "", INDEX(#REF!,MATCH($A4381,#REF!,0)))</f>
        <v/>
      </c>
      <c r="C4381" s="72" t="str">
        <f>IFERROR(INDEX(#REF!,MATCH(INDEX(#REF!,MATCH($A4381,#REF!,0)),#REF!,0),'Recurrent profile helpers'!C$2)*IF($A4381="", "0", INDEX(#REF!,MATCH($A4381,#REF!,0))),"")</f>
        <v/>
      </c>
      <c r="D4381" s="72" t="str">
        <f>IFERROR(INDEX(#REF!,MATCH(INDEX(#REF!,MATCH($A4381,#REF!,0)),#REF!,0),'Recurrent profile helpers'!D$2)*IF($A4381="", "0", INDEX(#REF!,MATCH($A4381,#REF!,0))),"")</f>
        <v/>
      </c>
      <c r="E4381" s="72" t="str">
        <f>IFERROR(INDEX(#REF!,MATCH(INDEX(#REF!,MATCH($A4381,#REF!,0)),#REF!,0),'Recurrent profile helpers'!E$2)*IF($A4381="", "0", INDEX(#REF!,MATCH($A4381,#REF!,0))),"")</f>
        <v/>
      </c>
      <c r="F4381" s="72" t="str">
        <f>IFERROR(INDEX(#REF!,MATCH(INDEX(#REF!,MATCH($A4381,#REF!,0)),#REF!,0),'Recurrent profile helpers'!F$2)*IF($A4381="", "0", INDEX(#REF!,MATCH($A4381,#REF!,0))),"")</f>
        <v/>
      </c>
      <c r="G4381" s="72" t="str">
        <f>IFERROR(INDEX(#REF!,MATCH(INDEX(#REF!,MATCH($A4381,#REF!,0)),#REF!,0),'Recurrent profile helpers'!G$2)*IF($A4381="", "0", INDEX(#REF!,MATCH($A4381,#REF!,0))),"")</f>
        <v/>
      </c>
      <c r="H4381" s="72" t="str">
        <f>IFERROR(INDEX(#REF!,MATCH(INDEX(#REF!,MATCH($A4381,#REF!,0)),#REF!,0),'Recurrent profile helpers'!H$2)*IF($A4381="", "0", INDEX(#REF!,MATCH($A4381,#REF!,0))),"")</f>
        <v/>
      </c>
      <c r="I4381" s="72" t="str">
        <f>IFERROR(INDEX(#REF!,MATCH(INDEX(#REF!,MATCH($A4381,#REF!,0)),#REF!,0),'Recurrent profile helpers'!I$2)*IF($A4381="", "0", INDEX(#REF!,MATCH($A4381,#REF!,0))),"")</f>
        <v/>
      </c>
      <c r="J4381" s="72" t="str">
        <f>IFERROR(INDEX(#REF!,MATCH(INDEX(#REF!,MATCH($A4381,#REF!,0)),#REF!,0),'Recurrent profile helpers'!J$2)*IF($A4381="", "0", INDEX(#REF!,MATCH($A4381,#REF!,0))),"")</f>
        <v/>
      </c>
      <c r="K4381" s="72" t="str">
        <f>IFERROR(INDEX(#REF!,MATCH(INDEX(#REF!,MATCH($A4381,#REF!,0)),#REF!,0),'Recurrent profile helpers'!K$2)*IF($A4381="", "0", INDEX(#REF!,MATCH($A4381,#REF!,0))),"")</f>
        <v/>
      </c>
      <c r="L4381" s="72" t="str">
        <f>IFERROR(INDEX(#REF!,MATCH(INDEX(#REF!,MATCH($A4381,#REF!,0)),#REF!,0),'Recurrent profile helpers'!L$2)*IF($A4381="", "0", INDEX(#REF!,MATCH($A4381,#REF!,0))),"")</f>
        <v/>
      </c>
      <c r="M4381" s="72" t="str">
        <f>IFERROR(INDEX(#REF!,MATCH(INDEX(#REF!,MATCH($A4381,#REF!,0)),#REF!,0),'Recurrent profile helpers'!M$2)*IF($A4381="", "0", INDEX(#REF!,MATCH($A4381,#REF!,0))),"")</f>
        <v/>
      </c>
      <c r="N4381" s="72" t="str">
        <f>IFERROR(INDEX(#REF!,MATCH(INDEX(#REF!,MATCH($A4381,#REF!,0)),#REF!,0),'Recurrent profile helpers'!N$2)*IF($A4381="", "0", INDEX(#REF!,MATCH($A4381,#REF!,0))),"")</f>
        <v/>
      </c>
    </row>
    <row r="4382" spans="1:14">
      <c r="A4382" t="str">
        <f t="array" ref="A4382">IFERROR(INDEX(#REF!, SMALL(IF((MID(#REF!,2,1)="."),ROW($A$6:$A$4897)-ROW($A$6)+1,IF((MID(#REF!,3,1)="."),ROW($A$6:$A$4892)-ROW($A$6)+1)), ROW(4380:4380))),"" )</f>
        <v/>
      </c>
      <c r="B4382" s="72" t="str">
        <f>IF($A4382="", "", INDEX(#REF!,MATCH($A4382,#REF!,0)))</f>
        <v/>
      </c>
      <c r="C4382" s="72" t="str">
        <f>IFERROR(INDEX(#REF!,MATCH(INDEX(#REF!,MATCH($A4382,#REF!,0)),#REF!,0),'Recurrent profile helpers'!C$2)*IF($A4382="", "0", INDEX(#REF!,MATCH($A4382,#REF!,0))),"")</f>
        <v/>
      </c>
      <c r="D4382" s="72" t="str">
        <f>IFERROR(INDEX(#REF!,MATCH(INDEX(#REF!,MATCH($A4382,#REF!,0)),#REF!,0),'Recurrent profile helpers'!D$2)*IF($A4382="", "0", INDEX(#REF!,MATCH($A4382,#REF!,0))),"")</f>
        <v/>
      </c>
      <c r="E4382" s="72" t="str">
        <f>IFERROR(INDEX(#REF!,MATCH(INDEX(#REF!,MATCH($A4382,#REF!,0)),#REF!,0),'Recurrent profile helpers'!E$2)*IF($A4382="", "0", INDEX(#REF!,MATCH($A4382,#REF!,0))),"")</f>
        <v/>
      </c>
      <c r="F4382" s="72" t="str">
        <f>IFERROR(INDEX(#REF!,MATCH(INDEX(#REF!,MATCH($A4382,#REF!,0)),#REF!,0),'Recurrent profile helpers'!F$2)*IF($A4382="", "0", INDEX(#REF!,MATCH($A4382,#REF!,0))),"")</f>
        <v/>
      </c>
      <c r="G4382" s="72" t="str">
        <f>IFERROR(INDEX(#REF!,MATCH(INDEX(#REF!,MATCH($A4382,#REF!,0)),#REF!,0),'Recurrent profile helpers'!G$2)*IF($A4382="", "0", INDEX(#REF!,MATCH($A4382,#REF!,0))),"")</f>
        <v/>
      </c>
      <c r="H4382" s="72" t="str">
        <f>IFERROR(INDEX(#REF!,MATCH(INDEX(#REF!,MATCH($A4382,#REF!,0)),#REF!,0),'Recurrent profile helpers'!H$2)*IF($A4382="", "0", INDEX(#REF!,MATCH($A4382,#REF!,0))),"")</f>
        <v/>
      </c>
      <c r="I4382" s="72" t="str">
        <f>IFERROR(INDEX(#REF!,MATCH(INDEX(#REF!,MATCH($A4382,#REF!,0)),#REF!,0),'Recurrent profile helpers'!I$2)*IF($A4382="", "0", INDEX(#REF!,MATCH($A4382,#REF!,0))),"")</f>
        <v/>
      </c>
      <c r="J4382" s="72" t="str">
        <f>IFERROR(INDEX(#REF!,MATCH(INDEX(#REF!,MATCH($A4382,#REF!,0)),#REF!,0),'Recurrent profile helpers'!J$2)*IF($A4382="", "0", INDEX(#REF!,MATCH($A4382,#REF!,0))),"")</f>
        <v/>
      </c>
      <c r="K4382" s="72" t="str">
        <f>IFERROR(INDEX(#REF!,MATCH(INDEX(#REF!,MATCH($A4382,#REF!,0)),#REF!,0),'Recurrent profile helpers'!K$2)*IF($A4382="", "0", INDEX(#REF!,MATCH($A4382,#REF!,0))),"")</f>
        <v/>
      </c>
      <c r="L4382" s="72" t="str">
        <f>IFERROR(INDEX(#REF!,MATCH(INDEX(#REF!,MATCH($A4382,#REF!,0)),#REF!,0),'Recurrent profile helpers'!L$2)*IF($A4382="", "0", INDEX(#REF!,MATCH($A4382,#REF!,0))),"")</f>
        <v/>
      </c>
      <c r="M4382" s="72" t="str">
        <f>IFERROR(INDEX(#REF!,MATCH(INDEX(#REF!,MATCH($A4382,#REF!,0)),#REF!,0),'Recurrent profile helpers'!M$2)*IF($A4382="", "0", INDEX(#REF!,MATCH($A4382,#REF!,0))),"")</f>
        <v/>
      </c>
      <c r="N4382" s="72" t="str">
        <f>IFERROR(INDEX(#REF!,MATCH(INDEX(#REF!,MATCH($A4382,#REF!,0)),#REF!,0),'Recurrent profile helpers'!N$2)*IF($A4382="", "0", INDEX(#REF!,MATCH($A4382,#REF!,0))),"")</f>
        <v/>
      </c>
    </row>
    <row r="4383" spans="1:14">
      <c r="A4383" t="str">
        <f t="array" ref="A4383">IFERROR(INDEX(#REF!, SMALL(IF((MID(#REF!,2,1)="."),ROW($A$6:$A$4897)-ROW($A$6)+1,IF((MID(#REF!,3,1)="."),ROW($A$6:$A$4892)-ROW($A$6)+1)), ROW(4381:4381))),"" )</f>
        <v/>
      </c>
      <c r="B4383" s="72" t="str">
        <f>IF($A4383="", "", INDEX(#REF!,MATCH($A4383,#REF!,0)))</f>
        <v/>
      </c>
      <c r="C4383" s="72" t="str">
        <f>IFERROR(INDEX(#REF!,MATCH(INDEX(#REF!,MATCH($A4383,#REF!,0)),#REF!,0),'Recurrent profile helpers'!C$2)*IF($A4383="", "0", INDEX(#REF!,MATCH($A4383,#REF!,0))),"")</f>
        <v/>
      </c>
      <c r="D4383" s="72" t="str">
        <f>IFERROR(INDEX(#REF!,MATCH(INDEX(#REF!,MATCH($A4383,#REF!,0)),#REF!,0),'Recurrent profile helpers'!D$2)*IF($A4383="", "0", INDEX(#REF!,MATCH($A4383,#REF!,0))),"")</f>
        <v/>
      </c>
      <c r="E4383" s="72" t="str">
        <f>IFERROR(INDEX(#REF!,MATCH(INDEX(#REF!,MATCH($A4383,#REF!,0)),#REF!,0),'Recurrent profile helpers'!E$2)*IF($A4383="", "0", INDEX(#REF!,MATCH($A4383,#REF!,0))),"")</f>
        <v/>
      </c>
      <c r="F4383" s="72" t="str">
        <f>IFERROR(INDEX(#REF!,MATCH(INDEX(#REF!,MATCH($A4383,#REF!,0)),#REF!,0),'Recurrent profile helpers'!F$2)*IF($A4383="", "0", INDEX(#REF!,MATCH($A4383,#REF!,0))),"")</f>
        <v/>
      </c>
      <c r="G4383" s="72" t="str">
        <f>IFERROR(INDEX(#REF!,MATCH(INDEX(#REF!,MATCH($A4383,#REF!,0)),#REF!,0),'Recurrent profile helpers'!G$2)*IF($A4383="", "0", INDEX(#REF!,MATCH($A4383,#REF!,0))),"")</f>
        <v/>
      </c>
      <c r="H4383" s="72" t="str">
        <f>IFERROR(INDEX(#REF!,MATCH(INDEX(#REF!,MATCH($A4383,#REF!,0)),#REF!,0),'Recurrent profile helpers'!H$2)*IF($A4383="", "0", INDEX(#REF!,MATCH($A4383,#REF!,0))),"")</f>
        <v/>
      </c>
      <c r="I4383" s="72" t="str">
        <f>IFERROR(INDEX(#REF!,MATCH(INDEX(#REF!,MATCH($A4383,#REF!,0)),#REF!,0),'Recurrent profile helpers'!I$2)*IF($A4383="", "0", INDEX(#REF!,MATCH($A4383,#REF!,0))),"")</f>
        <v/>
      </c>
      <c r="J4383" s="72" t="str">
        <f>IFERROR(INDEX(#REF!,MATCH(INDEX(#REF!,MATCH($A4383,#REF!,0)),#REF!,0),'Recurrent profile helpers'!J$2)*IF($A4383="", "0", INDEX(#REF!,MATCH($A4383,#REF!,0))),"")</f>
        <v/>
      </c>
      <c r="K4383" s="72" t="str">
        <f>IFERROR(INDEX(#REF!,MATCH(INDEX(#REF!,MATCH($A4383,#REF!,0)),#REF!,0),'Recurrent profile helpers'!K$2)*IF($A4383="", "0", INDEX(#REF!,MATCH($A4383,#REF!,0))),"")</f>
        <v/>
      </c>
      <c r="L4383" s="72" t="str">
        <f>IFERROR(INDEX(#REF!,MATCH(INDEX(#REF!,MATCH($A4383,#REF!,0)),#REF!,0),'Recurrent profile helpers'!L$2)*IF($A4383="", "0", INDEX(#REF!,MATCH($A4383,#REF!,0))),"")</f>
        <v/>
      </c>
      <c r="M4383" s="72" t="str">
        <f>IFERROR(INDEX(#REF!,MATCH(INDEX(#REF!,MATCH($A4383,#REF!,0)),#REF!,0),'Recurrent profile helpers'!M$2)*IF($A4383="", "0", INDEX(#REF!,MATCH($A4383,#REF!,0))),"")</f>
        <v/>
      </c>
      <c r="N4383" s="72" t="str">
        <f>IFERROR(INDEX(#REF!,MATCH(INDEX(#REF!,MATCH($A4383,#REF!,0)),#REF!,0),'Recurrent profile helpers'!N$2)*IF($A4383="", "0", INDEX(#REF!,MATCH($A4383,#REF!,0))),"")</f>
        <v/>
      </c>
    </row>
    <row r="4384" spans="1:14">
      <c r="A4384" t="str">
        <f t="array" ref="A4384">IFERROR(INDEX(#REF!, SMALL(IF((MID(#REF!,2,1)="."),ROW($A$6:$A$4897)-ROW($A$6)+1,IF((MID(#REF!,3,1)="."),ROW($A$6:$A$4892)-ROW($A$6)+1)), ROW(4382:4382))),"" )</f>
        <v/>
      </c>
      <c r="B4384" s="72" t="str">
        <f>IF($A4384="", "", INDEX(#REF!,MATCH($A4384,#REF!,0)))</f>
        <v/>
      </c>
      <c r="C4384" s="72" t="str">
        <f>IFERROR(INDEX(#REF!,MATCH(INDEX(#REF!,MATCH($A4384,#REF!,0)),#REF!,0),'Recurrent profile helpers'!C$2)*IF($A4384="", "0", INDEX(#REF!,MATCH($A4384,#REF!,0))),"")</f>
        <v/>
      </c>
      <c r="D4384" s="72" t="str">
        <f>IFERROR(INDEX(#REF!,MATCH(INDEX(#REF!,MATCH($A4384,#REF!,0)),#REF!,0),'Recurrent profile helpers'!D$2)*IF($A4384="", "0", INDEX(#REF!,MATCH($A4384,#REF!,0))),"")</f>
        <v/>
      </c>
      <c r="E4384" s="72" t="str">
        <f>IFERROR(INDEX(#REF!,MATCH(INDEX(#REF!,MATCH($A4384,#REF!,0)),#REF!,0),'Recurrent profile helpers'!E$2)*IF($A4384="", "0", INDEX(#REF!,MATCH($A4384,#REF!,0))),"")</f>
        <v/>
      </c>
      <c r="F4384" s="72" t="str">
        <f>IFERROR(INDEX(#REF!,MATCH(INDEX(#REF!,MATCH($A4384,#REF!,0)),#REF!,0),'Recurrent profile helpers'!F$2)*IF($A4384="", "0", INDEX(#REF!,MATCH($A4384,#REF!,0))),"")</f>
        <v/>
      </c>
      <c r="G4384" s="72" t="str">
        <f>IFERROR(INDEX(#REF!,MATCH(INDEX(#REF!,MATCH($A4384,#REF!,0)),#REF!,0),'Recurrent profile helpers'!G$2)*IF($A4384="", "0", INDEX(#REF!,MATCH($A4384,#REF!,0))),"")</f>
        <v/>
      </c>
      <c r="H4384" s="72" t="str">
        <f>IFERROR(INDEX(#REF!,MATCH(INDEX(#REF!,MATCH($A4384,#REF!,0)),#REF!,0),'Recurrent profile helpers'!H$2)*IF($A4384="", "0", INDEX(#REF!,MATCH($A4384,#REF!,0))),"")</f>
        <v/>
      </c>
      <c r="I4384" s="72" t="str">
        <f>IFERROR(INDEX(#REF!,MATCH(INDEX(#REF!,MATCH($A4384,#REF!,0)),#REF!,0),'Recurrent profile helpers'!I$2)*IF($A4384="", "0", INDEX(#REF!,MATCH($A4384,#REF!,0))),"")</f>
        <v/>
      </c>
      <c r="J4384" s="72" t="str">
        <f>IFERROR(INDEX(#REF!,MATCH(INDEX(#REF!,MATCH($A4384,#REF!,0)),#REF!,0),'Recurrent profile helpers'!J$2)*IF($A4384="", "0", INDEX(#REF!,MATCH($A4384,#REF!,0))),"")</f>
        <v/>
      </c>
      <c r="K4384" s="72" t="str">
        <f>IFERROR(INDEX(#REF!,MATCH(INDEX(#REF!,MATCH($A4384,#REF!,0)),#REF!,0),'Recurrent profile helpers'!K$2)*IF($A4384="", "0", INDEX(#REF!,MATCH($A4384,#REF!,0))),"")</f>
        <v/>
      </c>
      <c r="L4384" s="72" t="str">
        <f>IFERROR(INDEX(#REF!,MATCH(INDEX(#REF!,MATCH($A4384,#REF!,0)),#REF!,0),'Recurrent profile helpers'!L$2)*IF($A4384="", "0", INDEX(#REF!,MATCH($A4384,#REF!,0))),"")</f>
        <v/>
      </c>
      <c r="M4384" s="72" t="str">
        <f>IFERROR(INDEX(#REF!,MATCH(INDEX(#REF!,MATCH($A4384,#REF!,0)),#REF!,0),'Recurrent profile helpers'!M$2)*IF($A4384="", "0", INDEX(#REF!,MATCH($A4384,#REF!,0))),"")</f>
        <v/>
      </c>
      <c r="N4384" s="72" t="str">
        <f>IFERROR(INDEX(#REF!,MATCH(INDEX(#REF!,MATCH($A4384,#REF!,0)),#REF!,0),'Recurrent profile helpers'!N$2)*IF($A4384="", "0", INDEX(#REF!,MATCH($A4384,#REF!,0))),"")</f>
        <v/>
      </c>
    </row>
    <row r="4385" spans="1:14">
      <c r="A4385" t="str">
        <f t="array" ref="A4385">IFERROR(INDEX(#REF!, SMALL(IF((MID(#REF!,2,1)="."),ROW($A$6:$A$4897)-ROW($A$6)+1,IF((MID(#REF!,3,1)="."),ROW($A$6:$A$4892)-ROW($A$6)+1)), ROW(4383:4383))),"" )</f>
        <v/>
      </c>
      <c r="B4385" s="72" t="str">
        <f>IF($A4385="", "", INDEX(#REF!,MATCH($A4385,#REF!,0)))</f>
        <v/>
      </c>
      <c r="C4385" s="72" t="str">
        <f>IFERROR(INDEX(#REF!,MATCH(INDEX(#REF!,MATCH($A4385,#REF!,0)),#REF!,0),'Recurrent profile helpers'!C$2)*IF($A4385="", "0", INDEX(#REF!,MATCH($A4385,#REF!,0))),"")</f>
        <v/>
      </c>
      <c r="D4385" s="72" t="str">
        <f>IFERROR(INDEX(#REF!,MATCH(INDEX(#REF!,MATCH($A4385,#REF!,0)),#REF!,0),'Recurrent profile helpers'!D$2)*IF($A4385="", "0", INDEX(#REF!,MATCH($A4385,#REF!,0))),"")</f>
        <v/>
      </c>
      <c r="E4385" s="72" t="str">
        <f>IFERROR(INDEX(#REF!,MATCH(INDEX(#REF!,MATCH($A4385,#REF!,0)),#REF!,0),'Recurrent profile helpers'!E$2)*IF($A4385="", "0", INDEX(#REF!,MATCH($A4385,#REF!,0))),"")</f>
        <v/>
      </c>
      <c r="F4385" s="72" t="str">
        <f>IFERROR(INDEX(#REF!,MATCH(INDEX(#REF!,MATCH($A4385,#REF!,0)),#REF!,0),'Recurrent profile helpers'!F$2)*IF($A4385="", "0", INDEX(#REF!,MATCH($A4385,#REF!,0))),"")</f>
        <v/>
      </c>
      <c r="G4385" s="72" t="str">
        <f>IFERROR(INDEX(#REF!,MATCH(INDEX(#REF!,MATCH($A4385,#REF!,0)),#REF!,0),'Recurrent profile helpers'!G$2)*IF($A4385="", "0", INDEX(#REF!,MATCH($A4385,#REF!,0))),"")</f>
        <v/>
      </c>
      <c r="H4385" s="72" t="str">
        <f>IFERROR(INDEX(#REF!,MATCH(INDEX(#REF!,MATCH($A4385,#REF!,0)),#REF!,0),'Recurrent profile helpers'!H$2)*IF($A4385="", "0", INDEX(#REF!,MATCH($A4385,#REF!,0))),"")</f>
        <v/>
      </c>
      <c r="I4385" s="72" t="str">
        <f>IFERROR(INDEX(#REF!,MATCH(INDEX(#REF!,MATCH($A4385,#REF!,0)),#REF!,0),'Recurrent profile helpers'!I$2)*IF($A4385="", "0", INDEX(#REF!,MATCH($A4385,#REF!,0))),"")</f>
        <v/>
      </c>
      <c r="J4385" s="72" t="str">
        <f>IFERROR(INDEX(#REF!,MATCH(INDEX(#REF!,MATCH($A4385,#REF!,0)),#REF!,0),'Recurrent profile helpers'!J$2)*IF($A4385="", "0", INDEX(#REF!,MATCH($A4385,#REF!,0))),"")</f>
        <v/>
      </c>
      <c r="K4385" s="72" t="str">
        <f>IFERROR(INDEX(#REF!,MATCH(INDEX(#REF!,MATCH($A4385,#REF!,0)),#REF!,0),'Recurrent profile helpers'!K$2)*IF($A4385="", "0", INDEX(#REF!,MATCH($A4385,#REF!,0))),"")</f>
        <v/>
      </c>
      <c r="L4385" s="72" t="str">
        <f>IFERROR(INDEX(#REF!,MATCH(INDEX(#REF!,MATCH($A4385,#REF!,0)),#REF!,0),'Recurrent profile helpers'!L$2)*IF($A4385="", "0", INDEX(#REF!,MATCH($A4385,#REF!,0))),"")</f>
        <v/>
      </c>
      <c r="M4385" s="72" t="str">
        <f>IFERROR(INDEX(#REF!,MATCH(INDEX(#REF!,MATCH($A4385,#REF!,0)),#REF!,0),'Recurrent profile helpers'!M$2)*IF($A4385="", "0", INDEX(#REF!,MATCH($A4385,#REF!,0))),"")</f>
        <v/>
      </c>
      <c r="N4385" s="72" t="str">
        <f>IFERROR(INDEX(#REF!,MATCH(INDEX(#REF!,MATCH($A4385,#REF!,0)),#REF!,0),'Recurrent profile helpers'!N$2)*IF($A4385="", "0", INDEX(#REF!,MATCH($A4385,#REF!,0))),"")</f>
        <v/>
      </c>
    </row>
    <row r="4386" spans="1:14">
      <c r="A4386" t="str">
        <f t="array" ref="A4386">IFERROR(INDEX(#REF!, SMALL(IF((MID(#REF!,2,1)="."),ROW($A$6:$A$4897)-ROW($A$6)+1,IF((MID(#REF!,3,1)="."),ROW($A$6:$A$4892)-ROW($A$6)+1)), ROW(4384:4384))),"" )</f>
        <v/>
      </c>
      <c r="B4386" s="72" t="str">
        <f>IF($A4386="", "", INDEX(#REF!,MATCH($A4386,#REF!,0)))</f>
        <v/>
      </c>
      <c r="C4386" s="72" t="str">
        <f>IFERROR(INDEX(#REF!,MATCH(INDEX(#REF!,MATCH($A4386,#REF!,0)),#REF!,0),'Recurrent profile helpers'!C$2)*IF($A4386="", "0", INDEX(#REF!,MATCH($A4386,#REF!,0))),"")</f>
        <v/>
      </c>
      <c r="D4386" s="72" t="str">
        <f>IFERROR(INDEX(#REF!,MATCH(INDEX(#REF!,MATCH($A4386,#REF!,0)),#REF!,0),'Recurrent profile helpers'!D$2)*IF($A4386="", "0", INDEX(#REF!,MATCH($A4386,#REF!,0))),"")</f>
        <v/>
      </c>
      <c r="E4386" s="72" t="str">
        <f>IFERROR(INDEX(#REF!,MATCH(INDEX(#REF!,MATCH($A4386,#REF!,0)),#REF!,0),'Recurrent profile helpers'!E$2)*IF($A4386="", "0", INDEX(#REF!,MATCH($A4386,#REF!,0))),"")</f>
        <v/>
      </c>
      <c r="F4386" s="72" t="str">
        <f>IFERROR(INDEX(#REF!,MATCH(INDEX(#REF!,MATCH($A4386,#REF!,0)),#REF!,0),'Recurrent profile helpers'!F$2)*IF($A4386="", "0", INDEX(#REF!,MATCH($A4386,#REF!,0))),"")</f>
        <v/>
      </c>
      <c r="G4386" s="72" t="str">
        <f>IFERROR(INDEX(#REF!,MATCH(INDEX(#REF!,MATCH($A4386,#REF!,0)),#REF!,0),'Recurrent profile helpers'!G$2)*IF($A4386="", "0", INDEX(#REF!,MATCH($A4386,#REF!,0))),"")</f>
        <v/>
      </c>
      <c r="H4386" s="72" t="str">
        <f>IFERROR(INDEX(#REF!,MATCH(INDEX(#REF!,MATCH($A4386,#REF!,0)),#REF!,0),'Recurrent profile helpers'!H$2)*IF($A4386="", "0", INDEX(#REF!,MATCH($A4386,#REF!,0))),"")</f>
        <v/>
      </c>
      <c r="I4386" s="72" t="str">
        <f>IFERROR(INDEX(#REF!,MATCH(INDEX(#REF!,MATCH($A4386,#REF!,0)),#REF!,0),'Recurrent profile helpers'!I$2)*IF($A4386="", "0", INDEX(#REF!,MATCH($A4386,#REF!,0))),"")</f>
        <v/>
      </c>
      <c r="J4386" s="72" t="str">
        <f>IFERROR(INDEX(#REF!,MATCH(INDEX(#REF!,MATCH($A4386,#REF!,0)),#REF!,0),'Recurrent profile helpers'!J$2)*IF($A4386="", "0", INDEX(#REF!,MATCH($A4386,#REF!,0))),"")</f>
        <v/>
      </c>
      <c r="K4386" s="72" t="str">
        <f>IFERROR(INDEX(#REF!,MATCH(INDEX(#REF!,MATCH($A4386,#REF!,0)),#REF!,0),'Recurrent profile helpers'!K$2)*IF($A4386="", "0", INDEX(#REF!,MATCH($A4386,#REF!,0))),"")</f>
        <v/>
      </c>
      <c r="L4386" s="72" t="str">
        <f>IFERROR(INDEX(#REF!,MATCH(INDEX(#REF!,MATCH($A4386,#REF!,0)),#REF!,0),'Recurrent profile helpers'!L$2)*IF($A4386="", "0", INDEX(#REF!,MATCH($A4386,#REF!,0))),"")</f>
        <v/>
      </c>
      <c r="M4386" s="72" t="str">
        <f>IFERROR(INDEX(#REF!,MATCH(INDEX(#REF!,MATCH($A4386,#REF!,0)),#REF!,0),'Recurrent profile helpers'!M$2)*IF($A4386="", "0", INDEX(#REF!,MATCH($A4386,#REF!,0))),"")</f>
        <v/>
      </c>
      <c r="N4386" s="72" t="str">
        <f>IFERROR(INDEX(#REF!,MATCH(INDEX(#REF!,MATCH($A4386,#REF!,0)),#REF!,0),'Recurrent profile helpers'!N$2)*IF($A4386="", "0", INDEX(#REF!,MATCH($A4386,#REF!,0))),"")</f>
        <v/>
      </c>
    </row>
    <row r="4387" spans="1:14">
      <c r="A4387" t="str">
        <f t="array" ref="A4387">IFERROR(INDEX(#REF!, SMALL(IF((MID(#REF!,2,1)="."),ROW($A$6:$A$4897)-ROW($A$6)+1,IF((MID(#REF!,3,1)="."),ROW($A$6:$A$4892)-ROW($A$6)+1)), ROW(4385:4385))),"" )</f>
        <v/>
      </c>
      <c r="B4387" s="72" t="str">
        <f>IF($A4387="", "", INDEX(#REF!,MATCH($A4387,#REF!,0)))</f>
        <v/>
      </c>
      <c r="C4387" s="72" t="str">
        <f>IFERROR(INDEX(#REF!,MATCH(INDEX(#REF!,MATCH($A4387,#REF!,0)),#REF!,0),'Recurrent profile helpers'!C$2)*IF($A4387="", "0", INDEX(#REF!,MATCH($A4387,#REF!,0))),"")</f>
        <v/>
      </c>
      <c r="D4387" s="72" t="str">
        <f>IFERROR(INDEX(#REF!,MATCH(INDEX(#REF!,MATCH($A4387,#REF!,0)),#REF!,0),'Recurrent profile helpers'!D$2)*IF($A4387="", "0", INDEX(#REF!,MATCH($A4387,#REF!,0))),"")</f>
        <v/>
      </c>
      <c r="E4387" s="72" t="str">
        <f>IFERROR(INDEX(#REF!,MATCH(INDEX(#REF!,MATCH($A4387,#REF!,0)),#REF!,0),'Recurrent profile helpers'!E$2)*IF($A4387="", "0", INDEX(#REF!,MATCH($A4387,#REF!,0))),"")</f>
        <v/>
      </c>
      <c r="F4387" s="72" t="str">
        <f>IFERROR(INDEX(#REF!,MATCH(INDEX(#REF!,MATCH($A4387,#REF!,0)),#REF!,0),'Recurrent profile helpers'!F$2)*IF($A4387="", "0", INDEX(#REF!,MATCH($A4387,#REF!,0))),"")</f>
        <v/>
      </c>
      <c r="G4387" s="72" t="str">
        <f>IFERROR(INDEX(#REF!,MATCH(INDEX(#REF!,MATCH($A4387,#REF!,0)),#REF!,0),'Recurrent profile helpers'!G$2)*IF($A4387="", "0", INDEX(#REF!,MATCH($A4387,#REF!,0))),"")</f>
        <v/>
      </c>
      <c r="H4387" s="72" t="str">
        <f>IFERROR(INDEX(#REF!,MATCH(INDEX(#REF!,MATCH($A4387,#REF!,0)),#REF!,0),'Recurrent profile helpers'!H$2)*IF($A4387="", "0", INDEX(#REF!,MATCH($A4387,#REF!,0))),"")</f>
        <v/>
      </c>
      <c r="I4387" s="72" t="str">
        <f>IFERROR(INDEX(#REF!,MATCH(INDEX(#REF!,MATCH($A4387,#REF!,0)),#REF!,0),'Recurrent profile helpers'!I$2)*IF($A4387="", "0", INDEX(#REF!,MATCH($A4387,#REF!,0))),"")</f>
        <v/>
      </c>
      <c r="J4387" s="72" t="str">
        <f>IFERROR(INDEX(#REF!,MATCH(INDEX(#REF!,MATCH($A4387,#REF!,0)),#REF!,0),'Recurrent profile helpers'!J$2)*IF($A4387="", "0", INDEX(#REF!,MATCH($A4387,#REF!,0))),"")</f>
        <v/>
      </c>
      <c r="K4387" s="72" t="str">
        <f>IFERROR(INDEX(#REF!,MATCH(INDEX(#REF!,MATCH($A4387,#REF!,0)),#REF!,0),'Recurrent profile helpers'!K$2)*IF($A4387="", "0", INDEX(#REF!,MATCH($A4387,#REF!,0))),"")</f>
        <v/>
      </c>
      <c r="L4387" s="72" t="str">
        <f>IFERROR(INDEX(#REF!,MATCH(INDEX(#REF!,MATCH($A4387,#REF!,0)),#REF!,0),'Recurrent profile helpers'!L$2)*IF($A4387="", "0", INDEX(#REF!,MATCH($A4387,#REF!,0))),"")</f>
        <v/>
      </c>
      <c r="M4387" s="72" t="str">
        <f>IFERROR(INDEX(#REF!,MATCH(INDEX(#REF!,MATCH($A4387,#REF!,0)),#REF!,0),'Recurrent profile helpers'!M$2)*IF($A4387="", "0", INDEX(#REF!,MATCH($A4387,#REF!,0))),"")</f>
        <v/>
      </c>
      <c r="N4387" s="72" t="str">
        <f>IFERROR(INDEX(#REF!,MATCH(INDEX(#REF!,MATCH($A4387,#REF!,0)),#REF!,0),'Recurrent profile helpers'!N$2)*IF($A4387="", "0", INDEX(#REF!,MATCH($A4387,#REF!,0))),"")</f>
        <v/>
      </c>
    </row>
    <row r="4388" spans="1:14">
      <c r="A4388" t="str">
        <f t="array" ref="A4388">IFERROR(INDEX(#REF!, SMALL(IF((MID(#REF!,2,1)="."),ROW($A$6:$A$4897)-ROW($A$6)+1,IF((MID(#REF!,3,1)="."),ROW($A$6:$A$4892)-ROW($A$6)+1)), ROW(4386:4386))),"" )</f>
        <v/>
      </c>
      <c r="B4388" s="72" t="str">
        <f>IF($A4388="", "", INDEX(#REF!,MATCH($A4388,#REF!,0)))</f>
        <v/>
      </c>
      <c r="C4388" s="72" t="str">
        <f>IFERROR(INDEX(#REF!,MATCH(INDEX(#REF!,MATCH($A4388,#REF!,0)),#REF!,0),'Recurrent profile helpers'!C$2)*IF($A4388="", "0", INDEX(#REF!,MATCH($A4388,#REF!,0))),"")</f>
        <v/>
      </c>
      <c r="D4388" s="72" t="str">
        <f>IFERROR(INDEX(#REF!,MATCH(INDEX(#REF!,MATCH($A4388,#REF!,0)),#REF!,0),'Recurrent profile helpers'!D$2)*IF($A4388="", "0", INDEX(#REF!,MATCH($A4388,#REF!,0))),"")</f>
        <v/>
      </c>
      <c r="E4388" s="72" t="str">
        <f>IFERROR(INDEX(#REF!,MATCH(INDEX(#REF!,MATCH($A4388,#REF!,0)),#REF!,0),'Recurrent profile helpers'!E$2)*IF($A4388="", "0", INDEX(#REF!,MATCH($A4388,#REF!,0))),"")</f>
        <v/>
      </c>
      <c r="F4388" s="72" t="str">
        <f>IFERROR(INDEX(#REF!,MATCH(INDEX(#REF!,MATCH($A4388,#REF!,0)),#REF!,0),'Recurrent profile helpers'!F$2)*IF($A4388="", "0", INDEX(#REF!,MATCH($A4388,#REF!,0))),"")</f>
        <v/>
      </c>
      <c r="G4388" s="72" t="str">
        <f>IFERROR(INDEX(#REF!,MATCH(INDEX(#REF!,MATCH($A4388,#REF!,0)),#REF!,0),'Recurrent profile helpers'!G$2)*IF($A4388="", "0", INDEX(#REF!,MATCH($A4388,#REF!,0))),"")</f>
        <v/>
      </c>
      <c r="H4388" s="72" t="str">
        <f>IFERROR(INDEX(#REF!,MATCH(INDEX(#REF!,MATCH($A4388,#REF!,0)),#REF!,0),'Recurrent profile helpers'!H$2)*IF($A4388="", "0", INDEX(#REF!,MATCH($A4388,#REF!,0))),"")</f>
        <v/>
      </c>
      <c r="I4388" s="72" t="str">
        <f>IFERROR(INDEX(#REF!,MATCH(INDEX(#REF!,MATCH($A4388,#REF!,0)),#REF!,0),'Recurrent profile helpers'!I$2)*IF($A4388="", "0", INDEX(#REF!,MATCH($A4388,#REF!,0))),"")</f>
        <v/>
      </c>
      <c r="J4388" s="72" t="str">
        <f>IFERROR(INDEX(#REF!,MATCH(INDEX(#REF!,MATCH($A4388,#REF!,0)),#REF!,0),'Recurrent profile helpers'!J$2)*IF($A4388="", "0", INDEX(#REF!,MATCH($A4388,#REF!,0))),"")</f>
        <v/>
      </c>
      <c r="K4388" s="72" t="str">
        <f>IFERROR(INDEX(#REF!,MATCH(INDEX(#REF!,MATCH($A4388,#REF!,0)),#REF!,0),'Recurrent profile helpers'!K$2)*IF($A4388="", "0", INDEX(#REF!,MATCH($A4388,#REF!,0))),"")</f>
        <v/>
      </c>
      <c r="L4388" s="72" t="str">
        <f>IFERROR(INDEX(#REF!,MATCH(INDEX(#REF!,MATCH($A4388,#REF!,0)),#REF!,0),'Recurrent profile helpers'!L$2)*IF($A4388="", "0", INDEX(#REF!,MATCH($A4388,#REF!,0))),"")</f>
        <v/>
      </c>
      <c r="M4388" s="72" t="str">
        <f>IFERROR(INDEX(#REF!,MATCH(INDEX(#REF!,MATCH($A4388,#REF!,0)),#REF!,0),'Recurrent profile helpers'!M$2)*IF($A4388="", "0", INDEX(#REF!,MATCH($A4388,#REF!,0))),"")</f>
        <v/>
      </c>
      <c r="N4388" s="72" t="str">
        <f>IFERROR(INDEX(#REF!,MATCH(INDEX(#REF!,MATCH($A4388,#REF!,0)),#REF!,0),'Recurrent profile helpers'!N$2)*IF($A4388="", "0", INDEX(#REF!,MATCH($A4388,#REF!,0))),"")</f>
        <v/>
      </c>
    </row>
    <row r="4389" spans="1:14">
      <c r="A4389" t="str">
        <f t="array" ref="A4389">IFERROR(INDEX(#REF!, SMALL(IF((MID(#REF!,2,1)="."),ROW($A$6:$A$4897)-ROW($A$6)+1,IF((MID(#REF!,3,1)="."),ROW($A$6:$A$4892)-ROW($A$6)+1)), ROW(4387:4387))),"" )</f>
        <v/>
      </c>
      <c r="B4389" s="72" t="str">
        <f>IF($A4389="", "", INDEX(#REF!,MATCH($A4389,#REF!,0)))</f>
        <v/>
      </c>
      <c r="C4389" s="72" t="str">
        <f>IFERROR(INDEX(#REF!,MATCH(INDEX(#REF!,MATCH($A4389,#REF!,0)),#REF!,0),'Recurrent profile helpers'!C$2)*IF($A4389="", "0", INDEX(#REF!,MATCH($A4389,#REF!,0))),"")</f>
        <v/>
      </c>
      <c r="D4389" s="72" t="str">
        <f>IFERROR(INDEX(#REF!,MATCH(INDEX(#REF!,MATCH($A4389,#REF!,0)),#REF!,0),'Recurrent profile helpers'!D$2)*IF($A4389="", "0", INDEX(#REF!,MATCH($A4389,#REF!,0))),"")</f>
        <v/>
      </c>
      <c r="E4389" s="72" t="str">
        <f>IFERROR(INDEX(#REF!,MATCH(INDEX(#REF!,MATCH($A4389,#REF!,0)),#REF!,0),'Recurrent profile helpers'!E$2)*IF($A4389="", "0", INDEX(#REF!,MATCH($A4389,#REF!,0))),"")</f>
        <v/>
      </c>
      <c r="F4389" s="72" t="str">
        <f>IFERROR(INDEX(#REF!,MATCH(INDEX(#REF!,MATCH($A4389,#REF!,0)),#REF!,0),'Recurrent profile helpers'!F$2)*IF($A4389="", "0", INDEX(#REF!,MATCH($A4389,#REF!,0))),"")</f>
        <v/>
      </c>
      <c r="G4389" s="72" t="str">
        <f>IFERROR(INDEX(#REF!,MATCH(INDEX(#REF!,MATCH($A4389,#REF!,0)),#REF!,0),'Recurrent profile helpers'!G$2)*IF($A4389="", "0", INDEX(#REF!,MATCH($A4389,#REF!,0))),"")</f>
        <v/>
      </c>
      <c r="H4389" s="72" t="str">
        <f>IFERROR(INDEX(#REF!,MATCH(INDEX(#REF!,MATCH($A4389,#REF!,0)),#REF!,0),'Recurrent profile helpers'!H$2)*IF($A4389="", "0", INDEX(#REF!,MATCH($A4389,#REF!,0))),"")</f>
        <v/>
      </c>
      <c r="I4389" s="72" t="str">
        <f>IFERROR(INDEX(#REF!,MATCH(INDEX(#REF!,MATCH($A4389,#REF!,0)),#REF!,0),'Recurrent profile helpers'!I$2)*IF($A4389="", "0", INDEX(#REF!,MATCH($A4389,#REF!,0))),"")</f>
        <v/>
      </c>
      <c r="J4389" s="72" t="str">
        <f>IFERROR(INDEX(#REF!,MATCH(INDEX(#REF!,MATCH($A4389,#REF!,0)),#REF!,0),'Recurrent profile helpers'!J$2)*IF($A4389="", "0", INDEX(#REF!,MATCH($A4389,#REF!,0))),"")</f>
        <v/>
      </c>
      <c r="K4389" s="72" t="str">
        <f>IFERROR(INDEX(#REF!,MATCH(INDEX(#REF!,MATCH($A4389,#REF!,0)),#REF!,0),'Recurrent profile helpers'!K$2)*IF($A4389="", "0", INDEX(#REF!,MATCH($A4389,#REF!,0))),"")</f>
        <v/>
      </c>
      <c r="L4389" s="72" t="str">
        <f>IFERROR(INDEX(#REF!,MATCH(INDEX(#REF!,MATCH($A4389,#REF!,0)),#REF!,0),'Recurrent profile helpers'!L$2)*IF($A4389="", "0", INDEX(#REF!,MATCH($A4389,#REF!,0))),"")</f>
        <v/>
      </c>
      <c r="M4389" s="72" t="str">
        <f>IFERROR(INDEX(#REF!,MATCH(INDEX(#REF!,MATCH($A4389,#REF!,0)),#REF!,0),'Recurrent profile helpers'!M$2)*IF($A4389="", "0", INDEX(#REF!,MATCH($A4389,#REF!,0))),"")</f>
        <v/>
      </c>
      <c r="N4389" s="72" t="str">
        <f>IFERROR(INDEX(#REF!,MATCH(INDEX(#REF!,MATCH($A4389,#REF!,0)),#REF!,0),'Recurrent profile helpers'!N$2)*IF($A4389="", "0", INDEX(#REF!,MATCH($A4389,#REF!,0))),"")</f>
        <v/>
      </c>
    </row>
    <row r="4390" spans="1:14">
      <c r="A4390" t="str">
        <f t="array" ref="A4390">IFERROR(INDEX(#REF!, SMALL(IF((MID(#REF!,2,1)="."),ROW($A$6:$A$4897)-ROW($A$6)+1,IF((MID(#REF!,3,1)="."),ROW($A$6:$A$4892)-ROW($A$6)+1)), ROW(4388:4388))),"" )</f>
        <v/>
      </c>
      <c r="B4390" s="72" t="str">
        <f>IF($A4390="", "", INDEX(#REF!,MATCH($A4390,#REF!,0)))</f>
        <v/>
      </c>
      <c r="C4390" s="72" t="str">
        <f>IFERROR(INDEX(#REF!,MATCH(INDEX(#REF!,MATCH($A4390,#REF!,0)),#REF!,0),'Recurrent profile helpers'!C$2)*IF($A4390="", "0", INDEX(#REF!,MATCH($A4390,#REF!,0))),"")</f>
        <v/>
      </c>
      <c r="D4390" s="72" t="str">
        <f>IFERROR(INDEX(#REF!,MATCH(INDEX(#REF!,MATCH($A4390,#REF!,0)),#REF!,0),'Recurrent profile helpers'!D$2)*IF($A4390="", "0", INDEX(#REF!,MATCH($A4390,#REF!,0))),"")</f>
        <v/>
      </c>
      <c r="E4390" s="72" t="str">
        <f>IFERROR(INDEX(#REF!,MATCH(INDEX(#REF!,MATCH($A4390,#REF!,0)),#REF!,0),'Recurrent profile helpers'!E$2)*IF($A4390="", "0", INDEX(#REF!,MATCH($A4390,#REF!,0))),"")</f>
        <v/>
      </c>
      <c r="F4390" s="72" t="str">
        <f>IFERROR(INDEX(#REF!,MATCH(INDEX(#REF!,MATCH($A4390,#REF!,0)),#REF!,0),'Recurrent profile helpers'!F$2)*IF($A4390="", "0", INDEX(#REF!,MATCH($A4390,#REF!,0))),"")</f>
        <v/>
      </c>
      <c r="G4390" s="72" t="str">
        <f>IFERROR(INDEX(#REF!,MATCH(INDEX(#REF!,MATCH($A4390,#REF!,0)),#REF!,0),'Recurrent profile helpers'!G$2)*IF($A4390="", "0", INDEX(#REF!,MATCH($A4390,#REF!,0))),"")</f>
        <v/>
      </c>
      <c r="H4390" s="72" t="str">
        <f>IFERROR(INDEX(#REF!,MATCH(INDEX(#REF!,MATCH($A4390,#REF!,0)),#REF!,0),'Recurrent profile helpers'!H$2)*IF($A4390="", "0", INDEX(#REF!,MATCH($A4390,#REF!,0))),"")</f>
        <v/>
      </c>
      <c r="I4390" s="72" t="str">
        <f>IFERROR(INDEX(#REF!,MATCH(INDEX(#REF!,MATCH($A4390,#REF!,0)),#REF!,0),'Recurrent profile helpers'!I$2)*IF($A4390="", "0", INDEX(#REF!,MATCH($A4390,#REF!,0))),"")</f>
        <v/>
      </c>
      <c r="J4390" s="72" t="str">
        <f>IFERROR(INDEX(#REF!,MATCH(INDEX(#REF!,MATCH($A4390,#REF!,0)),#REF!,0),'Recurrent profile helpers'!J$2)*IF($A4390="", "0", INDEX(#REF!,MATCH($A4390,#REF!,0))),"")</f>
        <v/>
      </c>
      <c r="K4390" s="72" t="str">
        <f>IFERROR(INDEX(#REF!,MATCH(INDEX(#REF!,MATCH($A4390,#REF!,0)),#REF!,0),'Recurrent profile helpers'!K$2)*IF($A4390="", "0", INDEX(#REF!,MATCH($A4390,#REF!,0))),"")</f>
        <v/>
      </c>
      <c r="L4390" s="72" t="str">
        <f>IFERROR(INDEX(#REF!,MATCH(INDEX(#REF!,MATCH($A4390,#REF!,0)),#REF!,0),'Recurrent profile helpers'!L$2)*IF($A4390="", "0", INDEX(#REF!,MATCH($A4390,#REF!,0))),"")</f>
        <v/>
      </c>
      <c r="M4390" s="72" t="str">
        <f>IFERROR(INDEX(#REF!,MATCH(INDEX(#REF!,MATCH($A4390,#REF!,0)),#REF!,0),'Recurrent profile helpers'!M$2)*IF($A4390="", "0", INDEX(#REF!,MATCH($A4390,#REF!,0))),"")</f>
        <v/>
      </c>
      <c r="N4390" s="72" t="str">
        <f>IFERROR(INDEX(#REF!,MATCH(INDEX(#REF!,MATCH($A4390,#REF!,0)),#REF!,0),'Recurrent profile helpers'!N$2)*IF($A4390="", "0", INDEX(#REF!,MATCH($A4390,#REF!,0))),"")</f>
        <v/>
      </c>
    </row>
    <row r="4391" spans="1:14">
      <c r="A4391" t="str">
        <f t="array" ref="A4391">IFERROR(INDEX(#REF!, SMALL(IF((MID(#REF!,2,1)="."),ROW($A$6:$A$4897)-ROW($A$6)+1,IF((MID(#REF!,3,1)="."),ROW($A$6:$A$4892)-ROW($A$6)+1)), ROW(4389:4389))),"" )</f>
        <v/>
      </c>
      <c r="B4391" s="72" t="str">
        <f>IF($A4391="", "", INDEX(#REF!,MATCH($A4391,#REF!,0)))</f>
        <v/>
      </c>
      <c r="C4391" s="72" t="str">
        <f>IFERROR(INDEX(#REF!,MATCH(INDEX(#REF!,MATCH($A4391,#REF!,0)),#REF!,0),'Recurrent profile helpers'!C$2)*IF($A4391="", "0", INDEX(#REF!,MATCH($A4391,#REF!,0))),"")</f>
        <v/>
      </c>
      <c r="D4391" s="72" t="str">
        <f>IFERROR(INDEX(#REF!,MATCH(INDEX(#REF!,MATCH($A4391,#REF!,0)),#REF!,0),'Recurrent profile helpers'!D$2)*IF($A4391="", "0", INDEX(#REF!,MATCH($A4391,#REF!,0))),"")</f>
        <v/>
      </c>
      <c r="E4391" s="72" t="str">
        <f>IFERROR(INDEX(#REF!,MATCH(INDEX(#REF!,MATCH($A4391,#REF!,0)),#REF!,0),'Recurrent profile helpers'!E$2)*IF($A4391="", "0", INDEX(#REF!,MATCH($A4391,#REF!,0))),"")</f>
        <v/>
      </c>
      <c r="F4391" s="72" t="str">
        <f>IFERROR(INDEX(#REF!,MATCH(INDEX(#REF!,MATCH($A4391,#REF!,0)),#REF!,0),'Recurrent profile helpers'!F$2)*IF($A4391="", "0", INDEX(#REF!,MATCH($A4391,#REF!,0))),"")</f>
        <v/>
      </c>
      <c r="G4391" s="72" t="str">
        <f>IFERROR(INDEX(#REF!,MATCH(INDEX(#REF!,MATCH($A4391,#REF!,0)),#REF!,0),'Recurrent profile helpers'!G$2)*IF($A4391="", "0", INDEX(#REF!,MATCH($A4391,#REF!,0))),"")</f>
        <v/>
      </c>
      <c r="H4391" s="72" t="str">
        <f>IFERROR(INDEX(#REF!,MATCH(INDEX(#REF!,MATCH($A4391,#REF!,0)),#REF!,0),'Recurrent profile helpers'!H$2)*IF($A4391="", "0", INDEX(#REF!,MATCH($A4391,#REF!,0))),"")</f>
        <v/>
      </c>
      <c r="I4391" s="72" t="str">
        <f>IFERROR(INDEX(#REF!,MATCH(INDEX(#REF!,MATCH($A4391,#REF!,0)),#REF!,0),'Recurrent profile helpers'!I$2)*IF($A4391="", "0", INDEX(#REF!,MATCH($A4391,#REF!,0))),"")</f>
        <v/>
      </c>
      <c r="J4391" s="72" t="str">
        <f>IFERROR(INDEX(#REF!,MATCH(INDEX(#REF!,MATCH($A4391,#REF!,0)),#REF!,0),'Recurrent profile helpers'!J$2)*IF($A4391="", "0", INDEX(#REF!,MATCH($A4391,#REF!,0))),"")</f>
        <v/>
      </c>
      <c r="K4391" s="72" t="str">
        <f>IFERROR(INDEX(#REF!,MATCH(INDEX(#REF!,MATCH($A4391,#REF!,0)),#REF!,0),'Recurrent profile helpers'!K$2)*IF($A4391="", "0", INDEX(#REF!,MATCH($A4391,#REF!,0))),"")</f>
        <v/>
      </c>
      <c r="L4391" s="72" t="str">
        <f>IFERROR(INDEX(#REF!,MATCH(INDEX(#REF!,MATCH($A4391,#REF!,0)),#REF!,0),'Recurrent profile helpers'!L$2)*IF($A4391="", "0", INDEX(#REF!,MATCH($A4391,#REF!,0))),"")</f>
        <v/>
      </c>
      <c r="M4391" s="72" t="str">
        <f>IFERROR(INDEX(#REF!,MATCH(INDEX(#REF!,MATCH($A4391,#REF!,0)),#REF!,0),'Recurrent profile helpers'!M$2)*IF($A4391="", "0", INDEX(#REF!,MATCH($A4391,#REF!,0))),"")</f>
        <v/>
      </c>
      <c r="N4391" s="72" t="str">
        <f>IFERROR(INDEX(#REF!,MATCH(INDEX(#REF!,MATCH($A4391,#REF!,0)),#REF!,0),'Recurrent profile helpers'!N$2)*IF($A4391="", "0", INDEX(#REF!,MATCH($A4391,#REF!,0))),"")</f>
        <v/>
      </c>
    </row>
    <row r="4392" spans="1:14">
      <c r="A4392" t="str">
        <f t="array" ref="A4392">IFERROR(INDEX(#REF!, SMALL(IF((MID(#REF!,2,1)="."),ROW($A$6:$A$4897)-ROW($A$6)+1,IF((MID(#REF!,3,1)="."),ROW($A$6:$A$4892)-ROW($A$6)+1)), ROW(4390:4390))),"" )</f>
        <v/>
      </c>
      <c r="B4392" s="72" t="str">
        <f>IF($A4392="", "", INDEX(#REF!,MATCH($A4392,#REF!,0)))</f>
        <v/>
      </c>
      <c r="C4392" s="72" t="str">
        <f>IFERROR(INDEX(#REF!,MATCH(INDEX(#REF!,MATCH($A4392,#REF!,0)),#REF!,0),'Recurrent profile helpers'!C$2)*IF($A4392="", "0", INDEX(#REF!,MATCH($A4392,#REF!,0))),"")</f>
        <v/>
      </c>
      <c r="D4392" s="72" t="str">
        <f>IFERROR(INDEX(#REF!,MATCH(INDEX(#REF!,MATCH($A4392,#REF!,0)),#REF!,0),'Recurrent profile helpers'!D$2)*IF($A4392="", "0", INDEX(#REF!,MATCH($A4392,#REF!,0))),"")</f>
        <v/>
      </c>
      <c r="E4392" s="72" t="str">
        <f>IFERROR(INDEX(#REF!,MATCH(INDEX(#REF!,MATCH($A4392,#REF!,0)),#REF!,0),'Recurrent profile helpers'!E$2)*IF($A4392="", "0", INDEX(#REF!,MATCH($A4392,#REF!,0))),"")</f>
        <v/>
      </c>
      <c r="F4392" s="72" t="str">
        <f>IFERROR(INDEX(#REF!,MATCH(INDEX(#REF!,MATCH($A4392,#REF!,0)),#REF!,0),'Recurrent profile helpers'!F$2)*IF($A4392="", "0", INDEX(#REF!,MATCH($A4392,#REF!,0))),"")</f>
        <v/>
      </c>
      <c r="G4392" s="72" t="str">
        <f>IFERROR(INDEX(#REF!,MATCH(INDEX(#REF!,MATCH($A4392,#REF!,0)),#REF!,0),'Recurrent profile helpers'!G$2)*IF($A4392="", "0", INDEX(#REF!,MATCH($A4392,#REF!,0))),"")</f>
        <v/>
      </c>
      <c r="H4392" s="72" t="str">
        <f>IFERROR(INDEX(#REF!,MATCH(INDEX(#REF!,MATCH($A4392,#REF!,0)),#REF!,0),'Recurrent profile helpers'!H$2)*IF($A4392="", "0", INDEX(#REF!,MATCH($A4392,#REF!,0))),"")</f>
        <v/>
      </c>
      <c r="I4392" s="72" t="str">
        <f>IFERROR(INDEX(#REF!,MATCH(INDEX(#REF!,MATCH($A4392,#REF!,0)),#REF!,0),'Recurrent profile helpers'!I$2)*IF($A4392="", "0", INDEX(#REF!,MATCH($A4392,#REF!,0))),"")</f>
        <v/>
      </c>
      <c r="J4392" s="72" t="str">
        <f>IFERROR(INDEX(#REF!,MATCH(INDEX(#REF!,MATCH($A4392,#REF!,0)),#REF!,0),'Recurrent profile helpers'!J$2)*IF($A4392="", "0", INDEX(#REF!,MATCH($A4392,#REF!,0))),"")</f>
        <v/>
      </c>
      <c r="K4392" s="72" t="str">
        <f>IFERROR(INDEX(#REF!,MATCH(INDEX(#REF!,MATCH($A4392,#REF!,0)),#REF!,0),'Recurrent profile helpers'!K$2)*IF($A4392="", "0", INDEX(#REF!,MATCH($A4392,#REF!,0))),"")</f>
        <v/>
      </c>
      <c r="L4392" s="72" t="str">
        <f>IFERROR(INDEX(#REF!,MATCH(INDEX(#REF!,MATCH($A4392,#REF!,0)),#REF!,0),'Recurrent profile helpers'!L$2)*IF($A4392="", "0", INDEX(#REF!,MATCH($A4392,#REF!,0))),"")</f>
        <v/>
      </c>
      <c r="M4392" s="72" t="str">
        <f>IFERROR(INDEX(#REF!,MATCH(INDEX(#REF!,MATCH($A4392,#REF!,0)),#REF!,0),'Recurrent profile helpers'!M$2)*IF($A4392="", "0", INDEX(#REF!,MATCH($A4392,#REF!,0))),"")</f>
        <v/>
      </c>
      <c r="N4392" s="72" t="str">
        <f>IFERROR(INDEX(#REF!,MATCH(INDEX(#REF!,MATCH($A4392,#REF!,0)),#REF!,0),'Recurrent profile helpers'!N$2)*IF($A4392="", "0", INDEX(#REF!,MATCH($A4392,#REF!,0))),"")</f>
        <v/>
      </c>
    </row>
    <row r="4393" spans="1:14">
      <c r="A4393" t="str">
        <f t="array" ref="A4393">IFERROR(INDEX(#REF!, SMALL(IF((MID(#REF!,2,1)="."),ROW($A$6:$A$4897)-ROW($A$6)+1,IF((MID(#REF!,3,1)="."),ROW($A$6:$A$4892)-ROW($A$6)+1)), ROW(4391:4391))),"" )</f>
        <v/>
      </c>
      <c r="B4393" s="72" t="str">
        <f>IF($A4393="", "", INDEX(#REF!,MATCH($A4393,#REF!,0)))</f>
        <v/>
      </c>
      <c r="C4393" s="72" t="str">
        <f>IFERROR(INDEX(#REF!,MATCH(INDEX(#REF!,MATCH($A4393,#REF!,0)),#REF!,0),'Recurrent profile helpers'!C$2)*IF($A4393="", "0", INDEX(#REF!,MATCH($A4393,#REF!,0))),"")</f>
        <v/>
      </c>
      <c r="D4393" s="72" t="str">
        <f>IFERROR(INDEX(#REF!,MATCH(INDEX(#REF!,MATCH($A4393,#REF!,0)),#REF!,0),'Recurrent profile helpers'!D$2)*IF($A4393="", "0", INDEX(#REF!,MATCH($A4393,#REF!,0))),"")</f>
        <v/>
      </c>
      <c r="E4393" s="72" t="str">
        <f>IFERROR(INDEX(#REF!,MATCH(INDEX(#REF!,MATCH($A4393,#REF!,0)),#REF!,0),'Recurrent profile helpers'!E$2)*IF($A4393="", "0", INDEX(#REF!,MATCH($A4393,#REF!,0))),"")</f>
        <v/>
      </c>
      <c r="F4393" s="72" t="str">
        <f>IFERROR(INDEX(#REF!,MATCH(INDEX(#REF!,MATCH($A4393,#REF!,0)),#REF!,0),'Recurrent profile helpers'!F$2)*IF($A4393="", "0", INDEX(#REF!,MATCH($A4393,#REF!,0))),"")</f>
        <v/>
      </c>
      <c r="G4393" s="72" t="str">
        <f>IFERROR(INDEX(#REF!,MATCH(INDEX(#REF!,MATCH($A4393,#REF!,0)),#REF!,0),'Recurrent profile helpers'!G$2)*IF($A4393="", "0", INDEX(#REF!,MATCH($A4393,#REF!,0))),"")</f>
        <v/>
      </c>
      <c r="H4393" s="72" t="str">
        <f>IFERROR(INDEX(#REF!,MATCH(INDEX(#REF!,MATCH($A4393,#REF!,0)),#REF!,0),'Recurrent profile helpers'!H$2)*IF($A4393="", "0", INDEX(#REF!,MATCH($A4393,#REF!,0))),"")</f>
        <v/>
      </c>
      <c r="I4393" s="72" t="str">
        <f>IFERROR(INDEX(#REF!,MATCH(INDEX(#REF!,MATCH($A4393,#REF!,0)),#REF!,0),'Recurrent profile helpers'!I$2)*IF($A4393="", "0", INDEX(#REF!,MATCH($A4393,#REF!,0))),"")</f>
        <v/>
      </c>
      <c r="J4393" s="72" t="str">
        <f>IFERROR(INDEX(#REF!,MATCH(INDEX(#REF!,MATCH($A4393,#REF!,0)),#REF!,0),'Recurrent profile helpers'!J$2)*IF($A4393="", "0", INDEX(#REF!,MATCH($A4393,#REF!,0))),"")</f>
        <v/>
      </c>
      <c r="K4393" s="72" t="str">
        <f>IFERROR(INDEX(#REF!,MATCH(INDEX(#REF!,MATCH($A4393,#REF!,0)),#REF!,0),'Recurrent profile helpers'!K$2)*IF($A4393="", "0", INDEX(#REF!,MATCH($A4393,#REF!,0))),"")</f>
        <v/>
      </c>
      <c r="L4393" s="72" t="str">
        <f>IFERROR(INDEX(#REF!,MATCH(INDEX(#REF!,MATCH($A4393,#REF!,0)),#REF!,0),'Recurrent profile helpers'!L$2)*IF($A4393="", "0", INDEX(#REF!,MATCH($A4393,#REF!,0))),"")</f>
        <v/>
      </c>
      <c r="M4393" s="72" t="str">
        <f>IFERROR(INDEX(#REF!,MATCH(INDEX(#REF!,MATCH($A4393,#REF!,0)),#REF!,0),'Recurrent profile helpers'!M$2)*IF($A4393="", "0", INDEX(#REF!,MATCH($A4393,#REF!,0))),"")</f>
        <v/>
      </c>
      <c r="N4393" s="72" t="str">
        <f>IFERROR(INDEX(#REF!,MATCH(INDEX(#REF!,MATCH($A4393,#REF!,0)),#REF!,0),'Recurrent profile helpers'!N$2)*IF($A4393="", "0", INDEX(#REF!,MATCH($A4393,#REF!,0))),"")</f>
        <v/>
      </c>
    </row>
    <row r="4394" spans="1:14">
      <c r="A4394" t="str">
        <f t="array" ref="A4394">IFERROR(INDEX(#REF!, SMALL(IF((MID(#REF!,2,1)="."),ROW($A$6:$A$4897)-ROW($A$6)+1,IF((MID(#REF!,3,1)="."),ROW($A$6:$A$4892)-ROW($A$6)+1)), ROW(4392:4392))),"" )</f>
        <v/>
      </c>
      <c r="B4394" s="72" t="str">
        <f>IF($A4394="", "", INDEX(#REF!,MATCH($A4394,#REF!,0)))</f>
        <v/>
      </c>
      <c r="C4394" s="72" t="str">
        <f>IFERROR(INDEX(#REF!,MATCH(INDEX(#REF!,MATCH($A4394,#REF!,0)),#REF!,0),'Recurrent profile helpers'!C$2)*IF($A4394="", "0", INDEX(#REF!,MATCH($A4394,#REF!,0))),"")</f>
        <v/>
      </c>
      <c r="D4394" s="72" t="str">
        <f>IFERROR(INDEX(#REF!,MATCH(INDEX(#REF!,MATCH($A4394,#REF!,0)),#REF!,0),'Recurrent profile helpers'!D$2)*IF($A4394="", "0", INDEX(#REF!,MATCH($A4394,#REF!,0))),"")</f>
        <v/>
      </c>
      <c r="E4394" s="72" t="str">
        <f>IFERROR(INDEX(#REF!,MATCH(INDEX(#REF!,MATCH($A4394,#REF!,0)),#REF!,0),'Recurrent profile helpers'!E$2)*IF($A4394="", "0", INDEX(#REF!,MATCH($A4394,#REF!,0))),"")</f>
        <v/>
      </c>
      <c r="F4394" s="72" t="str">
        <f>IFERROR(INDEX(#REF!,MATCH(INDEX(#REF!,MATCH($A4394,#REF!,0)),#REF!,0),'Recurrent profile helpers'!F$2)*IF($A4394="", "0", INDEX(#REF!,MATCH($A4394,#REF!,0))),"")</f>
        <v/>
      </c>
      <c r="G4394" s="72" t="str">
        <f>IFERROR(INDEX(#REF!,MATCH(INDEX(#REF!,MATCH($A4394,#REF!,0)),#REF!,0),'Recurrent profile helpers'!G$2)*IF($A4394="", "0", INDEX(#REF!,MATCH($A4394,#REF!,0))),"")</f>
        <v/>
      </c>
      <c r="H4394" s="72" t="str">
        <f>IFERROR(INDEX(#REF!,MATCH(INDEX(#REF!,MATCH($A4394,#REF!,0)),#REF!,0),'Recurrent profile helpers'!H$2)*IF($A4394="", "0", INDEX(#REF!,MATCH($A4394,#REF!,0))),"")</f>
        <v/>
      </c>
      <c r="I4394" s="72" t="str">
        <f>IFERROR(INDEX(#REF!,MATCH(INDEX(#REF!,MATCH($A4394,#REF!,0)),#REF!,0),'Recurrent profile helpers'!I$2)*IF($A4394="", "0", INDEX(#REF!,MATCH($A4394,#REF!,0))),"")</f>
        <v/>
      </c>
      <c r="J4394" s="72" t="str">
        <f>IFERROR(INDEX(#REF!,MATCH(INDEX(#REF!,MATCH($A4394,#REF!,0)),#REF!,0),'Recurrent profile helpers'!J$2)*IF($A4394="", "0", INDEX(#REF!,MATCH($A4394,#REF!,0))),"")</f>
        <v/>
      </c>
      <c r="K4394" s="72" t="str">
        <f>IFERROR(INDEX(#REF!,MATCH(INDEX(#REF!,MATCH($A4394,#REF!,0)),#REF!,0),'Recurrent profile helpers'!K$2)*IF($A4394="", "0", INDEX(#REF!,MATCH($A4394,#REF!,0))),"")</f>
        <v/>
      </c>
      <c r="L4394" s="72" t="str">
        <f>IFERROR(INDEX(#REF!,MATCH(INDEX(#REF!,MATCH($A4394,#REF!,0)),#REF!,0),'Recurrent profile helpers'!L$2)*IF($A4394="", "0", INDEX(#REF!,MATCH($A4394,#REF!,0))),"")</f>
        <v/>
      </c>
      <c r="M4394" s="72" t="str">
        <f>IFERROR(INDEX(#REF!,MATCH(INDEX(#REF!,MATCH($A4394,#REF!,0)),#REF!,0),'Recurrent profile helpers'!M$2)*IF($A4394="", "0", INDEX(#REF!,MATCH($A4394,#REF!,0))),"")</f>
        <v/>
      </c>
      <c r="N4394" s="72" t="str">
        <f>IFERROR(INDEX(#REF!,MATCH(INDEX(#REF!,MATCH($A4394,#REF!,0)),#REF!,0),'Recurrent profile helpers'!N$2)*IF($A4394="", "0", INDEX(#REF!,MATCH($A4394,#REF!,0))),"")</f>
        <v/>
      </c>
    </row>
    <row r="4395" spans="1:14">
      <c r="A4395" t="str">
        <f t="array" ref="A4395">IFERROR(INDEX(#REF!, SMALL(IF((MID(#REF!,2,1)="."),ROW($A$6:$A$4897)-ROW($A$6)+1,IF((MID(#REF!,3,1)="."),ROW($A$6:$A$4892)-ROW($A$6)+1)), ROW(4393:4393))),"" )</f>
        <v/>
      </c>
      <c r="B4395" s="72" t="str">
        <f>IF($A4395="", "", INDEX(#REF!,MATCH($A4395,#REF!,0)))</f>
        <v/>
      </c>
      <c r="C4395" s="72" t="str">
        <f>IFERROR(INDEX(#REF!,MATCH(INDEX(#REF!,MATCH($A4395,#REF!,0)),#REF!,0),'Recurrent profile helpers'!C$2)*IF($A4395="", "0", INDEX(#REF!,MATCH($A4395,#REF!,0))),"")</f>
        <v/>
      </c>
      <c r="D4395" s="72" t="str">
        <f>IFERROR(INDEX(#REF!,MATCH(INDEX(#REF!,MATCH($A4395,#REF!,0)),#REF!,0),'Recurrent profile helpers'!D$2)*IF($A4395="", "0", INDEX(#REF!,MATCH($A4395,#REF!,0))),"")</f>
        <v/>
      </c>
      <c r="E4395" s="72" t="str">
        <f>IFERROR(INDEX(#REF!,MATCH(INDEX(#REF!,MATCH($A4395,#REF!,0)),#REF!,0),'Recurrent profile helpers'!E$2)*IF($A4395="", "0", INDEX(#REF!,MATCH($A4395,#REF!,0))),"")</f>
        <v/>
      </c>
      <c r="F4395" s="72" t="str">
        <f>IFERROR(INDEX(#REF!,MATCH(INDEX(#REF!,MATCH($A4395,#REF!,0)),#REF!,0),'Recurrent profile helpers'!F$2)*IF($A4395="", "0", INDEX(#REF!,MATCH($A4395,#REF!,0))),"")</f>
        <v/>
      </c>
      <c r="G4395" s="72" t="str">
        <f>IFERROR(INDEX(#REF!,MATCH(INDEX(#REF!,MATCH($A4395,#REF!,0)),#REF!,0),'Recurrent profile helpers'!G$2)*IF($A4395="", "0", INDEX(#REF!,MATCH($A4395,#REF!,0))),"")</f>
        <v/>
      </c>
      <c r="H4395" s="72" t="str">
        <f>IFERROR(INDEX(#REF!,MATCH(INDEX(#REF!,MATCH($A4395,#REF!,0)),#REF!,0),'Recurrent profile helpers'!H$2)*IF($A4395="", "0", INDEX(#REF!,MATCH($A4395,#REF!,0))),"")</f>
        <v/>
      </c>
      <c r="I4395" s="72" t="str">
        <f>IFERROR(INDEX(#REF!,MATCH(INDEX(#REF!,MATCH($A4395,#REF!,0)),#REF!,0),'Recurrent profile helpers'!I$2)*IF($A4395="", "0", INDEX(#REF!,MATCH($A4395,#REF!,0))),"")</f>
        <v/>
      </c>
      <c r="J4395" s="72" t="str">
        <f>IFERROR(INDEX(#REF!,MATCH(INDEX(#REF!,MATCH($A4395,#REF!,0)),#REF!,0),'Recurrent profile helpers'!J$2)*IF($A4395="", "0", INDEX(#REF!,MATCH($A4395,#REF!,0))),"")</f>
        <v/>
      </c>
      <c r="K4395" s="72" t="str">
        <f>IFERROR(INDEX(#REF!,MATCH(INDEX(#REF!,MATCH($A4395,#REF!,0)),#REF!,0),'Recurrent profile helpers'!K$2)*IF($A4395="", "0", INDEX(#REF!,MATCH($A4395,#REF!,0))),"")</f>
        <v/>
      </c>
      <c r="L4395" s="72" t="str">
        <f>IFERROR(INDEX(#REF!,MATCH(INDEX(#REF!,MATCH($A4395,#REF!,0)),#REF!,0),'Recurrent profile helpers'!L$2)*IF($A4395="", "0", INDEX(#REF!,MATCH($A4395,#REF!,0))),"")</f>
        <v/>
      </c>
      <c r="M4395" s="72" t="str">
        <f>IFERROR(INDEX(#REF!,MATCH(INDEX(#REF!,MATCH($A4395,#REF!,0)),#REF!,0),'Recurrent profile helpers'!M$2)*IF($A4395="", "0", INDEX(#REF!,MATCH($A4395,#REF!,0))),"")</f>
        <v/>
      </c>
      <c r="N4395" s="72" t="str">
        <f>IFERROR(INDEX(#REF!,MATCH(INDEX(#REF!,MATCH($A4395,#REF!,0)),#REF!,0),'Recurrent profile helpers'!N$2)*IF($A4395="", "0", INDEX(#REF!,MATCH($A4395,#REF!,0))),"")</f>
        <v/>
      </c>
    </row>
    <row r="4396" spans="1:14">
      <c r="A4396" t="str">
        <f t="array" ref="A4396">IFERROR(INDEX(#REF!, SMALL(IF((MID(#REF!,2,1)="."),ROW($A$6:$A$4897)-ROW($A$6)+1,IF((MID(#REF!,3,1)="."),ROW($A$6:$A$4892)-ROW($A$6)+1)), ROW(4394:4394))),"" )</f>
        <v/>
      </c>
      <c r="B4396" s="72" t="str">
        <f>IF($A4396="", "", INDEX(#REF!,MATCH($A4396,#REF!,0)))</f>
        <v/>
      </c>
      <c r="C4396" s="72" t="str">
        <f>IFERROR(INDEX(#REF!,MATCH(INDEX(#REF!,MATCH($A4396,#REF!,0)),#REF!,0),'Recurrent profile helpers'!C$2)*IF($A4396="", "0", INDEX(#REF!,MATCH($A4396,#REF!,0))),"")</f>
        <v/>
      </c>
      <c r="D4396" s="72" t="str">
        <f>IFERROR(INDEX(#REF!,MATCH(INDEX(#REF!,MATCH($A4396,#REF!,0)),#REF!,0),'Recurrent profile helpers'!D$2)*IF($A4396="", "0", INDEX(#REF!,MATCH($A4396,#REF!,0))),"")</f>
        <v/>
      </c>
      <c r="E4396" s="72" t="str">
        <f>IFERROR(INDEX(#REF!,MATCH(INDEX(#REF!,MATCH($A4396,#REF!,0)),#REF!,0),'Recurrent profile helpers'!E$2)*IF($A4396="", "0", INDEX(#REF!,MATCH($A4396,#REF!,0))),"")</f>
        <v/>
      </c>
      <c r="F4396" s="72" t="str">
        <f>IFERROR(INDEX(#REF!,MATCH(INDEX(#REF!,MATCH($A4396,#REF!,0)),#REF!,0),'Recurrent profile helpers'!F$2)*IF($A4396="", "0", INDEX(#REF!,MATCH($A4396,#REF!,0))),"")</f>
        <v/>
      </c>
      <c r="G4396" s="72" t="str">
        <f>IFERROR(INDEX(#REF!,MATCH(INDEX(#REF!,MATCH($A4396,#REF!,0)),#REF!,0),'Recurrent profile helpers'!G$2)*IF($A4396="", "0", INDEX(#REF!,MATCH($A4396,#REF!,0))),"")</f>
        <v/>
      </c>
      <c r="H4396" s="72" t="str">
        <f>IFERROR(INDEX(#REF!,MATCH(INDEX(#REF!,MATCH($A4396,#REF!,0)),#REF!,0),'Recurrent profile helpers'!H$2)*IF($A4396="", "0", INDEX(#REF!,MATCH($A4396,#REF!,0))),"")</f>
        <v/>
      </c>
      <c r="I4396" s="72" t="str">
        <f>IFERROR(INDEX(#REF!,MATCH(INDEX(#REF!,MATCH($A4396,#REF!,0)),#REF!,0),'Recurrent profile helpers'!I$2)*IF($A4396="", "0", INDEX(#REF!,MATCH($A4396,#REF!,0))),"")</f>
        <v/>
      </c>
      <c r="J4396" s="72" t="str">
        <f>IFERROR(INDEX(#REF!,MATCH(INDEX(#REF!,MATCH($A4396,#REF!,0)),#REF!,0),'Recurrent profile helpers'!J$2)*IF($A4396="", "0", INDEX(#REF!,MATCH($A4396,#REF!,0))),"")</f>
        <v/>
      </c>
      <c r="K4396" s="72" t="str">
        <f>IFERROR(INDEX(#REF!,MATCH(INDEX(#REF!,MATCH($A4396,#REF!,0)),#REF!,0),'Recurrent profile helpers'!K$2)*IF($A4396="", "0", INDEX(#REF!,MATCH($A4396,#REF!,0))),"")</f>
        <v/>
      </c>
      <c r="L4396" s="72" t="str">
        <f>IFERROR(INDEX(#REF!,MATCH(INDEX(#REF!,MATCH($A4396,#REF!,0)),#REF!,0),'Recurrent profile helpers'!L$2)*IF($A4396="", "0", INDEX(#REF!,MATCH($A4396,#REF!,0))),"")</f>
        <v/>
      </c>
      <c r="M4396" s="72" t="str">
        <f>IFERROR(INDEX(#REF!,MATCH(INDEX(#REF!,MATCH($A4396,#REF!,0)),#REF!,0),'Recurrent profile helpers'!M$2)*IF($A4396="", "0", INDEX(#REF!,MATCH($A4396,#REF!,0))),"")</f>
        <v/>
      </c>
      <c r="N4396" s="72" t="str">
        <f>IFERROR(INDEX(#REF!,MATCH(INDEX(#REF!,MATCH($A4396,#REF!,0)),#REF!,0),'Recurrent profile helpers'!N$2)*IF($A4396="", "0", INDEX(#REF!,MATCH($A4396,#REF!,0))),"")</f>
        <v/>
      </c>
    </row>
    <row r="4397" spans="1:14">
      <c r="A4397" t="str">
        <f t="array" ref="A4397">IFERROR(INDEX(#REF!, SMALL(IF((MID(#REF!,2,1)="."),ROW($A$6:$A$4897)-ROW($A$6)+1,IF((MID(#REF!,3,1)="."),ROW($A$6:$A$4892)-ROW($A$6)+1)), ROW(4395:4395))),"" )</f>
        <v/>
      </c>
      <c r="B4397" s="72" t="str">
        <f>IF($A4397="", "", INDEX(#REF!,MATCH($A4397,#REF!,0)))</f>
        <v/>
      </c>
      <c r="C4397" s="72" t="str">
        <f>IFERROR(INDEX(#REF!,MATCH(INDEX(#REF!,MATCH($A4397,#REF!,0)),#REF!,0),'Recurrent profile helpers'!C$2)*IF($A4397="", "0", INDEX(#REF!,MATCH($A4397,#REF!,0))),"")</f>
        <v/>
      </c>
      <c r="D4397" s="72" t="str">
        <f>IFERROR(INDEX(#REF!,MATCH(INDEX(#REF!,MATCH($A4397,#REF!,0)),#REF!,0),'Recurrent profile helpers'!D$2)*IF($A4397="", "0", INDEX(#REF!,MATCH($A4397,#REF!,0))),"")</f>
        <v/>
      </c>
      <c r="E4397" s="72" t="str">
        <f>IFERROR(INDEX(#REF!,MATCH(INDEX(#REF!,MATCH($A4397,#REF!,0)),#REF!,0),'Recurrent profile helpers'!E$2)*IF($A4397="", "0", INDEX(#REF!,MATCH($A4397,#REF!,0))),"")</f>
        <v/>
      </c>
      <c r="F4397" s="72" t="str">
        <f>IFERROR(INDEX(#REF!,MATCH(INDEX(#REF!,MATCH($A4397,#REF!,0)),#REF!,0),'Recurrent profile helpers'!F$2)*IF($A4397="", "0", INDEX(#REF!,MATCH($A4397,#REF!,0))),"")</f>
        <v/>
      </c>
      <c r="G4397" s="72" t="str">
        <f>IFERROR(INDEX(#REF!,MATCH(INDEX(#REF!,MATCH($A4397,#REF!,0)),#REF!,0),'Recurrent profile helpers'!G$2)*IF($A4397="", "0", INDEX(#REF!,MATCH($A4397,#REF!,0))),"")</f>
        <v/>
      </c>
      <c r="H4397" s="72" t="str">
        <f>IFERROR(INDEX(#REF!,MATCH(INDEX(#REF!,MATCH($A4397,#REF!,0)),#REF!,0),'Recurrent profile helpers'!H$2)*IF($A4397="", "0", INDEX(#REF!,MATCH($A4397,#REF!,0))),"")</f>
        <v/>
      </c>
      <c r="I4397" s="72" t="str">
        <f>IFERROR(INDEX(#REF!,MATCH(INDEX(#REF!,MATCH($A4397,#REF!,0)),#REF!,0),'Recurrent profile helpers'!I$2)*IF($A4397="", "0", INDEX(#REF!,MATCH($A4397,#REF!,0))),"")</f>
        <v/>
      </c>
      <c r="J4397" s="72" t="str">
        <f>IFERROR(INDEX(#REF!,MATCH(INDEX(#REF!,MATCH($A4397,#REF!,0)),#REF!,0),'Recurrent profile helpers'!J$2)*IF($A4397="", "0", INDEX(#REF!,MATCH($A4397,#REF!,0))),"")</f>
        <v/>
      </c>
      <c r="K4397" s="72" t="str">
        <f>IFERROR(INDEX(#REF!,MATCH(INDEX(#REF!,MATCH($A4397,#REF!,0)),#REF!,0),'Recurrent profile helpers'!K$2)*IF($A4397="", "0", INDEX(#REF!,MATCH($A4397,#REF!,0))),"")</f>
        <v/>
      </c>
      <c r="L4397" s="72" t="str">
        <f>IFERROR(INDEX(#REF!,MATCH(INDEX(#REF!,MATCH($A4397,#REF!,0)),#REF!,0),'Recurrent profile helpers'!L$2)*IF($A4397="", "0", INDEX(#REF!,MATCH($A4397,#REF!,0))),"")</f>
        <v/>
      </c>
      <c r="M4397" s="72" t="str">
        <f>IFERROR(INDEX(#REF!,MATCH(INDEX(#REF!,MATCH($A4397,#REF!,0)),#REF!,0),'Recurrent profile helpers'!M$2)*IF($A4397="", "0", INDEX(#REF!,MATCH($A4397,#REF!,0))),"")</f>
        <v/>
      </c>
      <c r="N4397" s="72" t="str">
        <f>IFERROR(INDEX(#REF!,MATCH(INDEX(#REF!,MATCH($A4397,#REF!,0)),#REF!,0),'Recurrent profile helpers'!N$2)*IF($A4397="", "0", INDEX(#REF!,MATCH($A4397,#REF!,0))),"")</f>
        <v/>
      </c>
    </row>
    <row r="4398" spans="1:14">
      <c r="A4398" t="str">
        <f t="array" ref="A4398">IFERROR(INDEX(#REF!, SMALL(IF((MID(#REF!,2,1)="."),ROW($A$6:$A$4897)-ROW($A$6)+1,IF((MID(#REF!,3,1)="."),ROW($A$6:$A$4892)-ROW($A$6)+1)), ROW(4396:4396))),"" )</f>
        <v/>
      </c>
      <c r="B4398" s="72" t="str">
        <f>IF($A4398="", "", INDEX(#REF!,MATCH($A4398,#REF!,0)))</f>
        <v/>
      </c>
      <c r="C4398" s="72" t="str">
        <f>IFERROR(INDEX(#REF!,MATCH(INDEX(#REF!,MATCH($A4398,#REF!,0)),#REF!,0),'Recurrent profile helpers'!C$2)*IF($A4398="", "0", INDEX(#REF!,MATCH($A4398,#REF!,0))),"")</f>
        <v/>
      </c>
      <c r="D4398" s="72" t="str">
        <f>IFERROR(INDEX(#REF!,MATCH(INDEX(#REF!,MATCH($A4398,#REF!,0)),#REF!,0),'Recurrent profile helpers'!D$2)*IF($A4398="", "0", INDEX(#REF!,MATCH($A4398,#REF!,0))),"")</f>
        <v/>
      </c>
      <c r="E4398" s="72" t="str">
        <f>IFERROR(INDEX(#REF!,MATCH(INDEX(#REF!,MATCH($A4398,#REF!,0)),#REF!,0),'Recurrent profile helpers'!E$2)*IF($A4398="", "0", INDEX(#REF!,MATCH($A4398,#REF!,0))),"")</f>
        <v/>
      </c>
      <c r="F4398" s="72" t="str">
        <f>IFERROR(INDEX(#REF!,MATCH(INDEX(#REF!,MATCH($A4398,#REF!,0)),#REF!,0),'Recurrent profile helpers'!F$2)*IF($A4398="", "0", INDEX(#REF!,MATCH($A4398,#REF!,0))),"")</f>
        <v/>
      </c>
      <c r="G4398" s="72" t="str">
        <f>IFERROR(INDEX(#REF!,MATCH(INDEX(#REF!,MATCH($A4398,#REF!,0)),#REF!,0),'Recurrent profile helpers'!G$2)*IF($A4398="", "0", INDEX(#REF!,MATCH($A4398,#REF!,0))),"")</f>
        <v/>
      </c>
      <c r="H4398" s="72" t="str">
        <f>IFERROR(INDEX(#REF!,MATCH(INDEX(#REF!,MATCH($A4398,#REF!,0)),#REF!,0),'Recurrent profile helpers'!H$2)*IF($A4398="", "0", INDEX(#REF!,MATCH($A4398,#REF!,0))),"")</f>
        <v/>
      </c>
      <c r="I4398" s="72" t="str">
        <f>IFERROR(INDEX(#REF!,MATCH(INDEX(#REF!,MATCH($A4398,#REF!,0)),#REF!,0),'Recurrent profile helpers'!I$2)*IF($A4398="", "0", INDEX(#REF!,MATCH($A4398,#REF!,0))),"")</f>
        <v/>
      </c>
      <c r="J4398" s="72" t="str">
        <f>IFERROR(INDEX(#REF!,MATCH(INDEX(#REF!,MATCH($A4398,#REF!,0)),#REF!,0),'Recurrent profile helpers'!J$2)*IF($A4398="", "0", INDEX(#REF!,MATCH($A4398,#REF!,0))),"")</f>
        <v/>
      </c>
      <c r="K4398" s="72" t="str">
        <f>IFERROR(INDEX(#REF!,MATCH(INDEX(#REF!,MATCH($A4398,#REF!,0)),#REF!,0),'Recurrent profile helpers'!K$2)*IF($A4398="", "0", INDEX(#REF!,MATCH($A4398,#REF!,0))),"")</f>
        <v/>
      </c>
      <c r="L4398" s="72" t="str">
        <f>IFERROR(INDEX(#REF!,MATCH(INDEX(#REF!,MATCH($A4398,#REF!,0)),#REF!,0),'Recurrent profile helpers'!L$2)*IF($A4398="", "0", INDEX(#REF!,MATCH($A4398,#REF!,0))),"")</f>
        <v/>
      </c>
      <c r="M4398" s="72" t="str">
        <f>IFERROR(INDEX(#REF!,MATCH(INDEX(#REF!,MATCH($A4398,#REF!,0)),#REF!,0),'Recurrent profile helpers'!M$2)*IF($A4398="", "0", INDEX(#REF!,MATCH($A4398,#REF!,0))),"")</f>
        <v/>
      </c>
      <c r="N4398" s="72" t="str">
        <f>IFERROR(INDEX(#REF!,MATCH(INDEX(#REF!,MATCH($A4398,#REF!,0)),#REF!,0),'Recurrent profile helpers'!N$2)*IF($A4398="", "0", INDEX(#REF!,MATCH($A4398,#REF!,0))),"")</f>
        <v/>
      </c>
    </row>
    <row r="4399" spans="1:14">
      <c r="A4399" t="str">
        <f t="array" ref="A4399">IFERROR(INDEX(#REF!, SMALL(IF((MID(#REF!,2,1)="."),ROW($A$6:$A$4897)-ROW($A$6)+1,IF((MID(#REF!,3,1)="."),ROW($A$6:$A$4892)-ROW($A$6)+1)), ROW(4397:4397))),"" )</f>
        <v/>
      </c>
      <c r="B4399" s="72" t="str">
        <f>IF($A4399="", "", INDEX(#REF!,MATCH($A4399,#REF!,0)))</f>
        <v/>
      </c>
      <c r="C4399" s="72" t="str">
        <f>IFERROR(INDEX(#REF!,MATCH(INDEX(#REF!,MATCH($A4399,#REF!,0)),#REF!,0),'Recurrent profile helpers'!C$2)*IF($A4399="", "0", INDEX(#REF!,MATCH($A4399,#REF!,0))),"")</f>
        <v/>
      </c>
      <c r="D4399" s="72" t="str">
        <f>IFERROR(INDEX(#REF!,MATCH(INDEX(#REF!,MATCH($A4399,#REF!,0)),#REF!,0),'Recurrent profile helpers'!D$2)*IF($A4399="", "0", INDEX(#REF!,MATCH($A4399,#REF!,0))),"")</f>
        <v/>
      </c>
      <c r="E4399" s="72" t="str">
        <f>IFERROR(INDEX(#REF!,MATCH(INDEX(#REF!,MATCH($A4399,#REF!,0)),#REF!,0),'Recurrent profile helpers'!E$2)*IF($A4399="", "0", INDEX(#REF!,MATCH($A4399,#REF!,0))),"")</f>
        <v/>
      </c>
      <c r="F4399" s="72" t="str">
        <f>IFERROR(INDEX(#REF!,MATCH(INDEX(#REF!,MATCH($A4399,#REF!,0)),#REF!,0),'Recurrent profile helpers'!F$2)*IF($A4399="", "0", INDEX(#REF!,MATCH($A4399,#REF!,0))),"")</f>
        <v/>
      </c>
      <c r="G4399" s="72" t="str">
        <f>IFERROR(INDEX(#REF!,MATCH(INDEX(#REF!,MATCH($A4399,#REF!,0)),#REF!,0),'Recurrent profile helpers'!G$2)*IF($A4399="", "0", INDEX(#REF!,MATCH($A4399,#REF!,0))),"")</f>
        <v/>
      </c>
      <c r="H4399" s="72" t="str">
        <f>IFERROR(INDEX(#REF!,MATCH(INDEX(#REF!,MATCH($A4399,#REF!,0)),#REF!,0),'Recurrent profile helpers'!H$2)*IF($A4399="", "0", INDEX(#REF!,MATCH($A4399,#REF!,0))),"")</f>
        <v/>
      </c>
      <c r="I4399" s="72" t="str">
        <f>IFERROR(INDEX(#REF!,MATCH(INDEX(#REF!,MATCH($A4399,#REF!,0)),#REF!,0),'Recurrent profile helpers'!I$2)*IF($A4399="", "0", INDEX(#REF!,MATCH($A4399,#REF!,0))),"")</f>
        <v/>
      </c>
      <c r="J4399" s="72" t="str">
        <f>IFERROR(INDEX(#REF!,MATCH(INDEX(#REF!,MATCH($A4399,#REF!,0)),#REF!,0),'Recurrent profile helpers'!J$2)*IF($A4399="", "0", INDEX(#REF!,MATCH($A4399,#REF!,0))),"")</f>
        <v/>
      </c>
      <c r="K4399" s="72" t="str">
        <f>IFERROR(INDEX(#REF!,MATCH(INDEX(#REF!,MATCH($A4399,#REF!,0)),#REF!,0),'Recurrent profile helpers'!K$2)*IF($A4399="", "0", INDEX(#REF!,MATCH($A4399,#REF!,0))),"")</f>
        <v/>
      </c>
      <c r="L4399" s="72" t="str">
        <f>IFERROR(INDEX(#REF!,MATCH(INDEX(#REF!,MATCH($A4399,#REF!,0)),#REF!,0),'Recurrent profile helpers'!L$2)*IF($A4399="", "0", INDEX(#REF!,MATCH($A4399,#REF!,0))),"")</f>
        <v/>
      </c>
      <c r="M4399" s="72" t="str">
        <f>IFERROR(INDEX(#REF!,MATCH(INDEX(#REF!,MATCH($A4399,#REF!,0)),#REF!,0),'Recurrent profile helpers'!M$2)*IF($A4399="", "0", INDEX(#REF!,MATCH($A4399,#REF!,0))),"")</f>
        <v/>
      </c>
      <c r="N4399" s="72" t="str">
        <f>IFERROR(INDEX(#REF!,MATCH(INDEX(#REF!,MATCH($A4399,#REF!,0)),#REF!,0),'Recurrent profile helpers'!N$2)*IF($A4399="", "0", INDEX(#REF!,MATCH($A4399,#REF!,0))),"")</f>
        <v/>
      </c>
    </row>
    <row r="4400" spans="1:14">
      <c r="A4400" t="str">
        <f t="array" ref="A4400">IFERROR(INDEX(#REF!, SMALL(IF((MID(#REF!,2,1)="."),ROW($A$6:$A$4897)-ROW($A$6)+1,IF((MID(#REF!,3,1)="."),ROW($A$6:$A$4892)-ROW($A$6)+1)), ROW(4398:4398))),"" )</f>
        <v/>
      </c>
      <c r="B4400" s="72" t="str">
        <f>IF($A4400="", "", INDEX(#REF!,MATCH($A4400,#REF!,0)))</f>
        <v/>
      </c>
      <c r="C4400" s="72" t="str">
        <f>IFERROR(INDEX(#REF!,MATCH(INDEX(#REF!,MATCH($A4400,#REF!,0)),#REF!,0),'Recurrent profile helpers'!C$2)*IF($A4400="", "0", INDEX(#REF!,MATCH($A4400,#REF!,0))),"")</f>
        <v/>
      </c>
      <c r="D4400" s="72" t="str">
        <f>IFERROR(INDEX(#REF!,MATCH(INDEX(#REF!,MATCH($A4400,#REF!,0)),#REF!,0),'Recurrent profile helpers'!D$2)*IF($A4400="", "0", INDEX(#REF!,MATCH($A4400,#REF!,0))),"")</f>
        <v/>
      </c>
      <c r="E4400" s="72" t="str">
        <f>IFERROR(INDEX(#REF!,MATCH(INDEX(#REF!,MATCH($A4400,#REF!,0)),#REF!,0),'Recurrent profile helpers'!E$2)*IF($A4400="", "0", INDEX(#REF!,MATCH($A4400,#REF!,0))),"")</f>
        <v/>
      </c>
      <c r="F4400" s="72" t="str">
        <f>IFERROR(INDEX(#REF!,MATCH(INDEX(#REF!,MATCH($A4400,#REF!,0)),#REF!,0),'Recurrent profile helpers'!F$2)*IF($A4400="", "0", INDEX(#REF!,MATCH($A4400,#REF!,0))),"")</f>
        <v/>
      </c>
      <c r="G4400" s="72" t="str">
        <f>IFERROR(INDEX(#REF!,MATCH(INDEX(#REF!,MATCH($A4400,#REF!,0)),#REF!,0),'Recurrent profile helpers'!G$2)*IF($A4400="", "0", INDEX(#REF!,MATCH($A4400,#REF!,0))),"")</f>
        <v/>
      </c>
      <c r="H4400" s="72" t="str">
        <f>IFERROR(INDEX(#REF!,MATCH(INDEX(#REF!,MATCH($A4400,#REF!,0)),#REF!,0),'Recurrent profile helpers'!H$2)*IF($A4400="", "0", INDEX(#REF!,MATCH($A4400,#REF!,0))),"")</f>
        <v/>
      </c>
      <c r="I4400" s="72" t="str">
        <f>IFERROR(INDEX(#REF!,MATCH(INDEX(#REF!,MATCH($A4400,#REF!,0)),#REF!,0),'Recurrent profile helpers'!I$2)*IF($A4400="", "0", INDEX(#REF!,MATCH($A4400,#REF!,0))),"")</f>
        <v/>
      </c>
      <c r="J4400" s="72" t="str">
        <f>IFERROR(INDEX(#REF!,MATCH(INDEX(#REF!,MATCH($A4400,#REF!,0)),#REF!,0),'Recurrent profile helpers'!J$2)*IF($A4400="", "0", INDEX(#REF!,MATCH($A4400,#REF!,0))),"")</f>
        <v/>
      </c>
      <c r="K4400" s="72" t="str">
        <f>IFERROR(INDEX(#REF!,MATCH(INDEX(#REF!,MATCH($A4400,#REF!,0)),#REF!,0),'Recurrent profile helpers'!K$2)*IF($A4400="", "0", INDEX(#REF!,MATCH($A4400,#REF!,0))),"")</f>
        <v/>
      </c>
      <c r="L4400" s="72" t="str">
        <f>IFERROR(INDEX(#REF!,MATCH(INDEX(#REF!,MATCH($A4400,#REF!,0)),#REF!,0),'Recurrent profile helpers'!L$2)*IF($A4400="", "0", INDEX(#REF!,MATCH($A4400,#REF!,0))),"")</f>
        <v/>
      </c>
      <c r="M4400" s="72" t="str">
        <f>IFERROR(INDEX(#REF!,MATCH(INDEX(#REF!,MATCH($A4400,#REF!,0)),#REF!,0),'Recurrent profile helpers'!M$2)*IF($A4400="", "0", INDEX(#REF!,MATCH($A4400,#REF!,0))),"")</f>
        <v/>
      </c>
      <c r="N4400" s="72" t="str">
        <f>IFERROR(INDEX(#REF!,MATCH(INDEX(#REF!,MATCH($A4400,#REF!,0)),#REF!,0),'Recurrent profile helpers'!N$2)*IF($A4400="", "0", INDEX(#REF!,MATCH($A4400,#REF!,0))),"")</f>
        <v/>
      </c>
    </row>
    <row r="4401" spans="1:14">
      <c r="A4401" t="str">
        <f t="array" ref="A4401">IFERROR(INDEX(#REF!, SMALL(IF((MID(#REF!,2,1)="."),ROW($A$6:$A$4897)-ROW($A$6)+1,IF((MID(#REF!,3,1)="."),ROW($A$6:$A$4892)-ROW($A$6)+1)), ROW(4399:4399))),"" )</f>
        <v/>
      </c>
      <c r="B4401" s="72" t="str">
        <f>IF($A4401="", "", INDEX(#REF!,MATCH($A4401,#REF!,0)))</f>
        <v/>
      </c>
      <c r="C4401" s="72" t="str">
        <f>IFERROR(INDEX(#REF!,MATCH(INDEX(#REF!,MATCH($A4401,#REF!,0)),#REF!,0),'Recurrent profile helpers'!C$2)*IF($A4401="", "0", INDEX(#REF!,MATCH($A4401,#REF!,0))),"")</f>
        <v/>
      </c>
      <c r="D4401" s="72" t="str">
        <f>IFERROR(INDEX(#REF!,MATCH(INDEX(#REF!,MATCH($A4401,#REF!,0)),#REF!,0),'Recurrent profile helpers'!D$2)*IF($A4401="", "0", INDEX(#REF!,MATCH($A4401,#REF!,0))),"")</f>
        <v/>
      </c>
      <c r="E4401" s="72" t="str">
        <f>IFERROR(INDEX(#REF!,MATCH(INDEX(#REF!,MATCH($A4401,#REF!,0)),#REF!,0),'Recurrent profile helpers'!E$2)*IF($A4401="", "0", INDEX(#REF!,MATCH($A4401,#REF!,0))),"")</f>
        <v/>
      </c>
      <c r="F4401" s="72" t="str">
        <f>IFERROR(INDEX(#REF!,MATCH(INDEX(#REF!,MATCH($A4401,#REF!,0)),#REF!,0),'Recurrent profile helpers'!F$2)*IF($A4401="", "0", INDEX(#REF!,MATCH($A4401,#REF!,0))),"")</f>
        <v/>
      </c>
      <c r="G4401" s="72" t="str">
        <f>IFERROR(INDEX(#REF!,MATCH(INDEX(#REF!,MATCH($A4401,#REF!,0)),#REF!,0),'Recurrent profile helpers'!G$2)*IF($A4401="", "0", INDEX(#REF!,MATCH($A4401,#REF!,0))),"")</f>
        <v/>
      </c>
      <c r="H4401" s="72" t="str">
        <f>IFERROR(INDEX(#REF!,MATCH(INDEX(#REF!,MATCH($A4401,#REF!,0)),#REF!,0),'Recurrent profile helpers'!H$2)*IF($A4401="", "0", INDEX(#REF!,MATCH($A4401,#REF!,0))),"")</f>
        <v/>
      </c>
      <c r="I4401" s="72" t="str">
        <f>IFERROR(INDEX(#REF!,MATCH(INDEX(#REF!,MATCH($A4401,#REF!,0)),#REF!,0),'Recurrent profile helpers'!I$2)*IF($A4401="", "0", INDEX(#REF!,MATCH($A4401,#REF!,0))),"")</f>
        <v/>
      </c>
      <c r="J4401" s="72" t="str">
        <f>IFERROR(INDEX(#REF!,MATCH(INDEX(#REF!,MATCH($A4401,#REF!,0)),#REF!,0),'Recurrent profile helpers'!J$2)*IF($A4401="", "0", INDEX(#REF!,MATCH($A4401,#REF!,0))),"")</f>
        <v/>
      </c>
      <c r="K4401" s="72" t="str">
        <f>IFERROR(INDEX(#REF!,MATCH(INDEX(#REF!,MATCH($A4401,#REF!,0)),#REF!,0),'Recurrent profile helpers'!K$2)*IF($A4401="", "0", INDEX(#REF!,MATCH($A4401,#REF!,0))),"")</f>
        <v/>
      </c>
      <c r="L4401" s="72" t="str">
        <f>IFERROR(INDEX(#REF!,MATCH(INDEX(#REF!,MATCH($A4401,#REF!,0)),#REF!,0),'Recurrent profile helpers'!L$2)*IF($A4401="", "0", INDEX(#REF!,MATCH($A4401,#REF!,0))),"")</f>
        <v/>
      </c>
      <c r="M4401" s="72" t="str">
        <f>IFERROR(INDEX(#REF!,MATCH(INDEX(#REF!,MATCH($A4401,#REF!,0)),#REF!,0),'Recurrent profile helpers'!M$2)*IF($A4401="", "0", INDEX(#REF!,MATCH($A4401,#REF!,0))),"")</f>
        <v/>
      </c>
      <c r="N4401" s="72" t="str">
        <f>IFERROR(INDEX(#REF!,MATCH(INDEX(#REF!,MATCH($A4401,#REF!,0)),#REF!,0),'Recurrent profile helpers'!N$2)*IF($A4401="", "0", INDEX(#REF!,MATCH($A4401,#REF!,0))),"")</f>
        <v/>
      </c>
    </row>
    <row r="4402" spans="1:14">
      <c r="A4402" t="str">
        <f t="array" ref="A4402">IFERROR(INDEX(#REF!, SMALL(IF((MID(#REF!,2,1)="."),ROW($A$6:$A$4897)-ROW($A$6)+1,IF((MID(#REF!,3,1)="."),ROW($A$6:$A$4892)-ROW($A$6)+1)), ROW(4400:4400))),"" )</f>
        <v/>
      </c>
      <c r="B4402" s="72" t="str">
        <f>IF($A4402="", "", INDEX(#REF!,MATCH($A4402,#REF!,0)))</f>
        <v/>
      </c>
      <c r="C4402" s="72" t="str">
        <f>IFERROR(INDEX(#REF!,MATCH(INDEX(#REF!,MATCH($A4402,#REF!,0)),#REF!,0),'Recurrent profile helpers'!C$2)*IF($A4402="", "0", INDEX(#REF!,MATCH($A4402,#REF!,0))),"")</f>
        <v/>
      </c>
      <c r="D4402" s="72" t="str">
        <f>IFERROR(INDEX(#REF!,MATCH(INDEX(#REF!,MATCH($A4402,#REF!,0)),#REF!,0),'Recurrent profile helpers'!D$2)*IF($A4402="", "0", INDEX(#REF!,MATCH($A4402,#REF!,0))),"")</f>
        <v/>
      </c>
      <c r="E4402" s="72" t="str">
        <f>IFERROR(INDEX(#REF!,MATCH(INDEX(#REF!,MATCH($A4402,#REF!,0)),#REF!,0),'Recurrent profile helpers'!E$2)*IF($A4402="", "0", INDEX(#REF!,MATCH($A4402,#REF!,0))),"")</f>
        <v/>
      </c>
      <c r="F4402" s="72" t="str">
        <f>IFERROR(INDEX(#REF!,MATCH(INDEX(#REF!,MATCH($A4402,#REF!,0)),#REF!,0),'Recurrent profile helpers'!F$2)*IF($A4402="", "0", INDEX(#REF!,MATCH($A4402,#REF!,0))),"")</f>
        <v/>
      </c>
      <c r="G4402" s="72" t="str">
        <f>IFERROR(INDEX(#REF!,MATCH(INDEX(#REF!,MATCH($A4402,#REF!,0)),#REF!,0),'Recurrent profile helpers'!G$2)*IF($A4402="", "0", INDEX(#REF!,MATCH($A4402,#REF!,0))),"")</f>
        <v/>
      </c>
      <c r="H4402" s="72" t="str">
        <f>IFERROR(INDEX(#REF!,MATCH(INDEX(#REF!,MATCH($A4402,#REF!,0)),#REF!,0),'Recurrent profile helpers'!H$2)*IF($A4402="", "0", INDEX(#REF!,MATCH($A4402,#REF!,0))),"")</f>
        <v/>
      </c>
      <c r="I4402" s="72" t="str">
        <f>IFERROR(INDEX(#REF!,MATCH(INDEX(#REF!,MATCH($A4402,#REF!,0)),#REF!,0),'Recurrent profile helpers'!I$2)*IF($A4402="", "0", INDEX(#REF!,MATCH($A4402,#REF!,0))),"")</f>
        <v/>
      </c>
      <c r="J4402" s="72" t="str">
        <f>IFERROR(INDEX(#REF!,MATCH(INDEX(#REF!,MATCH($A4402,#REF!,0)),#REF!,0),'Recurrent profile helpers'!J$2)*IF($A4402="", "0", INDEX(#REF!,MATCH($A4402,#REF!,0))),"")</f>
        <v/>
      </c>
      <c r="K4402" s="72" t="str">
        <f>IFERROR(INDEX(#REF!,MATCH(INDEX(#REF!,MATCH($A4402,#REF!,0)),#REF!,0),'Recurrent profile helpers'!K$2)*IF($A4402="", "0", INDEX(#REF!,MATCH($A4402,#REF!,0))),"")</f>
        <v/>
      </c>
      <c r="L4402" s="72" t="str">
        <f>IFERROR(INDEX(#REF!,MATCH(INDEX(#REF!,MATCH($A4402,#REF!,0)),#REF!,0),'Recurrent profile helpers'!L$2)*IF($A4402="", "0", INDEX(#REF!,MATCH($A4402,#REF!,0))),"")</f>
        <v/>
      </c>
      <c r="M4402" s="72" t="str">
        <f>IFERROR(INDEX(#REF!,MATCH(INDEX(#REF!,MATCH($A4402,#REF!,0)),#REF!,0),'Recurrent profile helpers'!M$2)*IF($A4402="", "0", INDEX(#REF!,MATCH($A4402,#REF!,0))),"")</f>
        <v/>
      </c>
      <c r="N4402" s="72" t="str">
        <f>IFERROR(INDEX(#REF!,MATCH(INDEX(#REF!,MATCH($A4402,#REF!,0)),#REF!,0),'Recurrent profile helpers'!N$2)*IF($A4402="", "0", INDEX(#REF!,MATCH($A4402,#REF!,0))),"")</f>
        <v/>
      </c>
    </row>
    <row r="4403" spans="1:14">
      <c r="A4403" t="str">
        <f t="array" ref="A4403">IFERROR(INDEX(#REF!, SMALL(IF((MID(#REF!,2,1)="."),ROW($A$6:$A$4897)-ROW($A$6)+1,IF((MID(#REF!,3,1)="."),ROW($A$6:$A$4892)-ROW($A$6)+1)), ROW(4401:4401))),"" )</f>
        <v/>
      </c>
      <c r="B4403" s="72" t="str">
        <f>IF($A4403="", "", INDEX(#REF!,MATCH($A4403,#REF!,0)))</f>
        <v/>
      </c>
      <c r="C4403" s="72" t="str">
        <f>IFERROR(INDEX(#REF!,MATCH(INDEX(#REF!,MATCH($A4403,#REF!,0)),#REF!,0),'Recurrent profile helpers'!C$2)*IF($A4403="", "0", INDEX(#REF!,MATCH($A4403,#REF!,0))),"")</f>
        <v/>
      </c>
      <c r="D4403" s="72" t="str">
        <f>IFERROR(INDEX(#REF!,MATCH(INDEX(#REF!,MATCH($A4403,#REF!,0)),#REF!,0),'Recurrent profile helpers'!D$2)*IF($A4403="", "0", INDEX(#REF!,MATCH($A4403,#REF!,0))),"")</f>
        <v/>
      </c>
      <c r="E4403" s="72" t="str">
        <f>IFERROR(INDEX(#REF!,MATCH(INDEX(#REF!,MATCH($A4403,#REF!,0)),#REF!,0),'Recurrent profile helpers'!E$2)*IF($A4403="", "0", INDEX(#REF!,MATCH($A4403,#REF!,0))),"")</f>
        <v/>
      </c>
      <c r="F4403" s="72" t="str">
        <f>IFERROR(INDEX(#REF!,MATCH(INDEX(#REF!,MATCH($A4403,#REF!,0)),#REF!,0),'Recurrent profile helpers'!F$2)*IF($A4403="", "0", INDEX(#REF!,MATCH($A4403,#REF!,0))),"")</f>
        <v/>
      </c>
      <c r="G4403" s="72" t="str">
        <f>IFERROR(INDEX(#REF!,MATCH(INDEX(#REF!,MATCH($A4403,#REF!,0)),#REF!,0),'Recurrent profile helpers'!G$2)*IF($A4403="", "0", INDEX(#REF!,MATCH($A4403,#REF!,0))),"")</f>
        <v/>
      </c>
      <c r="H4403" s="72" t="str">
        <f>IFERROR(INDEX(#REF!,MATCH(INDEX(#REF!,MATCH($A4403,#REF!,0)),#REF!,0),'Recurrent profile helpers'!H$2)*IF($A4403="", "0", INDEX(#REF!,MATCH($A4403,#REF!,0))),"")</f>
        <v/>
      </c>
      <c r="I4403" s="72" t="str">
        <f>IFERROR(INDEX(#REF!,MATCH(INDEX(#REF!,MATCH($A4403,#REF!,0)),#REF!,0),'Recurrent profile helpers'!I$2)*IF($A4403="", "0", INDEX(#REF!,MATCH($A4403,#REF!,0))),"")</f>
        <v/>
      </c>
      <c r="J4403" s="72" t="str">
        <f>IFERROR(INDEX(#REF!,MATCH(INDEX(#REF!,MATCH($A4403,#REF!,0)),#REF!,0),'Recurrent profile helpers'!J$2)*IF($A4403="", "0", INDEX(#REF!,MATCH($A4403,#REF!,0))),"")</f>
        <v/>
      </c>
      <c r="K4403" s="72" t="str">
        <f>IFERROR(INDEX(#REF!,MATCH(INDEX(#REF!,MATCH($A4403,#REF!,0)),#REF!,0),'Recurrent profile helpers'!K$2)*IF($A4403="", "0", INDEX(#REF!,MATCH($A4403,#REF!,0))),"")</f>
        <v/>
      </c>
      <c r="L4403" s="72" t="str">
        <f>IFERROR(INDEX(#REF!,MATCH(INDEX(#REF!,MATCH($A4403,#REF!,0)),#REF!,0),'Recurrent profile helpers'!L$2)*IF($A4403="", "0", INDEX(#REF!,MATCH($A4403,#REF!,0))),"")</f>
        <v/>
      </c>
      <c r="M4403" s="72" t="str">
        <f>IFERROR(INDEX(#REF!,MATCH(INDEX(#REF!,MATCH($A4403,#REF!,0)),#REF!,0),'Recurrent profile helpers'!M$2)*IF($A4403="", "0", INDEX(#REF!,MATCH($A4403,#REF!,0))),"")</f>
        <v/>
      </c>
      <c r="N4403" s="72" t="str">
        <f>IFERROR(INDEX(#REF!,MATCH(INDEX(#REF!,MATCH($A4403,#REF!,0)),#REF!,0),'Recurrent profile helpers'!N$2)*IF($A4403="", "0", INDEX(#REF!,MATCH($A4403,#REF!,0))),"")</f>
        <v/>
      </c>
    </row>
    <row r="4404" spans="1:14">
      <c r="A4404" t="str">
        <f t="array" ref="A4404">IFERROR(INDEX(#REF!, SMALL(IF((MID(#REF!,2,1)="."),ROW($A$6:$A$4897)-ROW($A$6)+1,IF((MID(#REF!,3,1)="."),ROW($A$6:$A$4892)-ROW($A$6)+1)), ROW(4402:4402))),"" )</f>
        <v/>
      </c>
      <c r="B4404" s="72" t="str">
        <f>IF($A4404="", "", INDEX(#REF!,MATCH($A4404,#REF!,0)))</f>
        <v/>
      </c>
      <c r="C4404" s="72" t="str">
        <f>IFERROR(INDEX(#REF!,MATCH(INDEX(#REF!,MATCH($A4404,#REF!,0)),#REF!,0),'Recurrent profile helpers'!C$2)*IF($A4404="", "0", INDEX(#REF!,MATCH($A4404,#REF!,0))),"")</f>
        <v/>
      </c>
      <c r="D4404" s="72" t="str">
        <f>IFERROR(INDEX(#REF!,MATCH(INDEX(#REF!,MATCH($A4404,#REF!,0)),#REF!,0),'Recurrent profile helpers'!D$2)*IF($A4404="", "0", INDEX(#REF!,MATCH($A4404,#REF!,0))),"")</f>
        <v/>
      </c>
      <c r="E4404" s="72" t="str">
        <f>IFERROR(INDEX(#REF!,MATCH(INDEX(#REF!,MATCH($A4404,#REF!,0)),#REF!,0),'Recurrent profile helpers'!E$2)*IF($A4404="", "0", INDEX(#REF!,MATCH($A4404,#REF!,0))),"")</f>
        <v/>
      </c>
      <c r="F4404" s="72" t="str">
        <f>IFERROR(INDEX(#REF!,MATCH(INDEX(#REF!,MATCH($A4404,#REF!,0)),#REF!,0),'Recurrent profile helpers'!F$2)*IF($A4404="", "0", INDEX(#REF!,MATCH($A4404,#REF!,0))),"")</f>
        <v/>
      </c>
      <c r="G4404" s="72" t="str">
        <f>IFERROR(INDEX(#REF!,MATCH(INDEX(#REF!,MATCH($A4404,#REF!,0)),#REF!,0),'Recurrent profile helpers'!G$2)*IF($A4404="", "0", INDEX(#REF!,MATCH($A4404,#REF!,0))),"")</f>
        <v/>
      </c>
      <c r="H4404" s="72" t="str">
        <f>IFERROR(INDEX(#REF!,MATCH(INDEX(#REF!,MATCH($A4404,#REF!,0)),#REF!,0),'Recurrent profile helpers'!H$2)*IF($A4404="", "0", INDEX(#REF!,MATCH($A4404,#REF!,0))),"")</f>
        <v/>
      </c>
      <c r="I4404" s="72" t="str">
        <f>IFERROR(INDEX(#REF!,MATCH(INDEX(#REF!,MATCH($A4404,#REF!,0)),#REF!,0),'Recurrent profile helpers'!I$2)*IF($A4404="", "0", INDEX(#REF!,MATCH($A4404,#REF!,0))),"")</f>
        <v/>
      </c>
      <c r="J4404" s="72" t="str">
        <f>IFERROR(INDEX(#REF!,MATCH(INDEX(#REF!,MATCH($A4404,#REF!,0)),#REF!,0),'Recurrent profile helpers'!J$2)*IF($A4404="", "0", INDEX(#REF!,MATCH($A4404,#REF!,0))),"")</f>
        <v/>
      </c>
      <c r="K4404" s="72" t="str">
        <f>IFERROR(INDEX(#REF!,MATCH(INDEX(#REF!,MATCH($A4404,#REF!,0)),#REF!,0),'Recurrent profile helpers'!K$2)*IF($A4404="", "0", INDEX(#REF!,MATCH($A4404,#REF!,0))),"")</f>
        <v/>
      </c>
      <c r="L4404" s="72" t="str">
        <f>IFERROR(INDEX(#REF!,MATCH(INDEX(#REF!,MATCH($A4404,#REF!,0)),#REF!,0),'Recurrent profile helpers'!L$2)*IF($A4404="", "0", INDEX(#REF!,MATCH($A4404,#REF!,0))),"")</f>
        <v/>
      </c>
      <c r="M4404" s="72" t="str">
        <f>IFERROR(INDEX(#REF!,MATCH(INDEX(#REF!,MATCH($A4404,#REF!,0)),#REF!,0),'Recurrent profile helpers'!M$2)*IF($A4404="", "0", INDEX(#REF!,MATCH($A4404,#REF!,0))),"")</f>
        <v/>
      </c>
      <c r="N4404" s="72" t="str">
        <f>IFERROR(INDEX(#REF!,MATCH(INDEX(#REF!,MATCH($A4404,#REF!,0)),#REF!,0),'Recurrent profile helpers'!N$2)*IF($A4404="", "0", INDEX(#REF!,MATCH($A4404,#REF!,0))),"")</f>
        <v/>
      </c>
    </row>
    <row r="4405" spans="1:14">
      <c r="A4405" t="str">
        <f t="array" ref="A4405">IFERROR(INDEX(#REF!, SMALL(IF((MID(#REF!,2,1)="."),ROW($A$6:$A$4897)-ROW($A$6)+1,IF((MID(#REF!,3,1)="."),ROW($A$6:$A$4892)-ROW($A$6)+1)), ROW(4403:4403))),"" )</f>
        <v/>
      </c>
      <c r="B4405" s="72" t="str">
        <f>IF($A4405="", "", INDEX(#REF!,MATCH($A4405,#REF!,0)))</f>
        <v/>
      </c>
      <c r="C4405" s="72" t="str">
        <f>IFERROR(INDEX(#REF!,MATCH(INDEX(#REF!,MATCH($A4405,#REF!,0)),#REF!,0),'Recurrent profile helpers'!C$2)*IF($A4405="", "0", INDEX(#REF!,MATCH($A4405,#REF!,0))),"")</f>
        <v/>
      </c>
      <c r="D4405" s="72" t="str">
        <f>IFERROR(INDEX(#REF!,MATCH(INDEX(#REF!,MATCH($A4405,#REF!,0)),#REF!,0),'Recurrent profile helpers'!D$2)*IF($A4405="", "0", INDEX(#REF!,MATCH($A4405,#REF!,0))),"")</f>
        <v/>
      </c>
      <c r="E4405" s="72" t="str">
        <f>IFERROR(INDEX(#REF!,MATCH(INDEX(#REF!,MATCH($A4405,#REF!,0)),#REF!,0),'Recurrent profile helpers'!E$2)*IF($A4405="", "0", INDEX(#REF!,MATCH($A4405,#REF!,0))),"")</f>
        <v/>
      </c>
      <c r="F4405" s="72" t="str">
        <f>IFERROR(INDEX(#REF!,MATCH(INDEX(#REF!,MATCH($A4405,#REF!,0)),#REF!,0),'Recurrent profile helpers'!F$2)*IF($A4405="", "0", INDEX(#REF!,MATCH($A4405,#REF!,0))),"")</f>
        <v/>
      </c>
      <c r="G4405" s="72" t="str">
        <f>IFERROR(INDEX(#REF!,MATCH(INDEX(#REF!,MATCH($A4405,#REF!,0)),#REF!,0),'Recurrent profile helpers'!G$2)*IF($A4405="", "0", INDEX(#REF!,MATCH($A4405,#REF!,0))),"")</f>
        <v/>
      </c>
      <c r="H4405" s="72" t="str">
        <f>IFERROR(INDEX(#REF!,MATCH(INDEX(#REF!,MATCH($A4405,#REF!,0)),#REF!,0),'Recurrent profile helpers'!H$2)*IF($A4405="", "0", INDEX(#REF!,MATCH($A4405,#REF!,0))),"")</f>
        <v/>
      </c>
      <c r="I4405" s="72" t="str">
        <f>IFERROR(INDEX(#REF!,MATCH(INDEX(#REF!,MATCH($A4405,#REF!,0)),#REF!,0),'Recurrent profile helpers'!I$2)*IF($A4405="", "0", INDEX(#REF!,MATCH($A4405,#REF!,0))),"")</f>
        <v/>
      </c>
      <c r="J4405" s="72" t="str">
        <f>IFERROR(INDEX(#REF!,MATCH(INDEX(#REF!,MATCH($A4405,#REF!,0)),#REF!,0),'Recurrent profile helpers'!J$2)*IF($A4405="", "0", INDEX(#REF!,MATCH($A4405,#REF!,0))),"")</f>
        <v/>
      </c>
      <c r="K4405" s="72" t="str">
        <f>IFERROR(INDEX(#REF!,MATCH(INDEX(#REF!,MATCH($A4405,#REF!,0)),#REF!,0),'Recurrent profile helpers'!K$2)*IF($A4405="", "0", INDEX(#REF!,MATCH($A4405,#REF!,0))),"")</f>
        <v/>
      </c>
      <c r="L4405" s="72" t="str">
        <f>IFERROR(INDEX(#REF!,MATCH(INDEX(#REF!,MATCH($A4405,#REF!,0)),#REF!,0),'Recurrent profile helpers'!L$2)*IF($A4405="", "0", INDEX(#REF!,MATCH($A4405,#REF!,0))),"")</f>
        <v/>
      </c>
      <c r="M4405" s="72" t="str">
        <f>IFERROR(INDEX(#REF!,MATCH(INDEX(#REF!,MATCH($A4405,#REF!,0)),#REF!,0),'Recurrent profile helpers'!M$2)*IF($A4405="", "0", INDEX(#REF!,MATCH($A4405,#REF!,0))),"")</f>
        <v/>
      </c>
      <c r="N4405" s="72" t="str">
        <f>IFERROR(INDEX(#REF!,MATCH(INDEX(#REF!,MATCH($A4405,#REF!,0)),#REF!,0),'Recurrent profile helpers'!N$2)*IF($A4405="", "0", INDEX(#REF!,MATCH($A4405,#REF!,0))),"")</f>
        <v/>
      </c>
    </row>
    <row r="4406" spans="1:14">
      <c r="A4406" t="str">
        <f t="array" ref="A4406">IFERROR(INDEX(#REF!, SMALL(IF((MID(#REF!,2,1)="."),ROW($A$6:$A$4897)-ROW($A$6)+1,IF((MID(#REF!,3,1)="."),ROW($A$6:$A$4892)-ROW($A$6)+1)), ROW(4404:4404))),"" )</f>
        <v/>
      </c>
      <c r="B4406" s="72" t="str">
        <f>IF($A4406="", "", INDEX(#REF!,MATCH($A4406,#REF!,0)))</f>
        <v/>
      </c>
      <c r="C4406" s="72" t="str">
        <f>IFERROR(INDEX(#REF!,MATCH(INDEX(#REF!,MATCH($A4406,#REF!,0)),#REF!,0),'Recurrent profile helpers'!C$2)*IF($A4406="", "0", INDEX(#REF!,MATCH($A4406,#REF!,0))),"")</f>
        <v/>
      </c>
      <c r="D4406" s="72" t="str">
        <f>IFERROR(INDEX(#REF!,MATCH(INDEX(#REF!,MATCH($A4406,#REF!,0)),#REF!,0),'Recurrent profile helpers'!D$2)*IF($A4406="", "0", INDEX(#REF!,MATCH($A4406,#REF!,0))),"")</f>
        <v/>
      </c>
      <c r="E4406" s="72" t="str">
        <f>IFERROR(INDEX(#REF!,MATCH(INDEX(#REF!,MATCH($A4406,#REF!,0)),#REF!,0),'Recurrent profile helpers'!E$2)*IF($A4406="", "0", INDEX(#REF!,MATCH($A4406,#REF!,0))),"")</f>
        <v/>
      </c>
      <c r="F4406" s="72" t="str">
        <f>IFERROR(INDEX(#REF!,MATCH(INDEX(#REF!,MATCH($A4406,#REF!,0)),#REF!,0),'Recurrent profile helpers'!F$2)*IF($A4406="", "0", INDEX(#REF!,MATCH($A4406,#REF!,0))),"")</f>
        <v/>
      </c>
      <c r="G4406" s="72" t="str">
        <f>IFERROR(INDEX(#REF!,MATCH(INDEX(#REF!,MATCH($A4406,#REF!,0)),#REF!,0),'Recurrent profile helpers'!G$2)*IF($A4406="", "0", INDEX(#REF!,MATCH($A4406,#REF!,0))),"")</f>
        <v/>
      </c>
      <c r="H4406" s="72" t="str">
        <f>IFERROR(INDEX(#REF!,MATCH(INDEX(#REF!,MATCH($A4406,#REF!,0)),#REF!,0),'Recurrent profile helpers'!H$2)*IF($A4406="", "0", INDEX(#REF!,MATCH($A4406,#REF!,0))),"")</f>
        <v/>
      </c>
      <c r="I4406" s="72" t="str">
        <f>IFERROR(INDEX(#REF!,MATCH(INDEX(#REF!,MATCH($A4406,#REF!,0)),#REF!,0),'Recurrent profile helpers'!I$2)*IF($A4406="", "0", INDEX(#REF!,MATCH($A4406,#REF!,0))),"")</f>
        <v/>
      </c>
      <c r="J4406" s="72" t="str">
        <f>IFERROR(INDEX(#REF!,MATCH(INDEX(#REF!,MATCH($A4406,#REF!,0)),#REF!,0),'Recurrent profile helpers'!J$2)*IF($A4406="", "0", INDEX(#REF!,MATCH($A4406,#REF!,0))),"")</f>
        <v/>
      </c>
      <c r="K4406" s="72" t="str">
        <f>IFERROR(INDEX(#REF!,MATCH(INDEX(#REF!,MATCH($A4406,#REF!,0)),#REF!,0),'Recurrent profile helpers'!K$2)*IF($A4406="", "0", INDEX(#REF!,MATCH($A4406,#REF!,0))),"")</f>
        <v/>
      </c>
      <c r="L4406" s="72" t="str">
        <f>IFERROR(INDEX(#REF!,MATCH(INDEX(#REF!,MATCH($A4406,#REF!,0)),#REF!,0),'Recurrent profile helpers'!L$2)*IF($A4406="", "0", INDEX(#REF!,MATCH($A4406,#REF!,0))),"")</f>
        <v/>
      </c>
      <c r="M4406" s="72" t="str">
        <f>IFERROR(INDEX(#REF!,MATCH(INDEX(#REF!,MATCH($A4406,#REF!,0)),#REF!,0),'Recurrent profile helpers'!M$2)*IF($A4406="", "0", INDEX(#REF!,MATCH($A4406,#REF!,0))),"")</f>
        <v/>
      </c>
      <c r="N4406" s="72" t="str">
        <f>IFERROR(INDEX(#REF!,MATCH(INDEX(#REF!,MATCH($A4406,#REF!,0)),#REF!,0),'Recurrent profile helpers'!N$2)*IF($A4406="", "0", INDEX(#REF!,MATCH($A4406,#REF!,0))),"")</f>
        <v/>
      </c>
    </row>
    <row r="4407" spans="1:14">
      <c r="A4407" t="str">
        <f t="array" ref="A4407">IFERROR(INDEX(#REF!, SMALL(IF((MID(#REF!,2,1)="."),ROW($A$6:$A$4897)-ROW($A$6)+1,IF((MID(#REF!,3,1)="."),ROW($A$6:$A$4892)-ROW($A$6)+1)), ROW(4405:4405))),"" )</f>
        <v/>
      </c>
      <c r="B4407" s="72" t="str">
        <f>IF($A4407="", "", INDEX(#REF!,MATCH($A4407,#REF!,0)))</f>
        <v/>
      </c>
      <c r="C4407" s="72" t="str">
        <f>IFERROR(INDEX(#REF!,MATCH(INDEX(#REF!,MATCH($A4407,#REF!,0)),#REF!,0),'Recurrent profile helpers'!C$2)*IF($A4407="", "0", INDEX(#REF!,MATCH($A4407,#REF!,0))),"")</f>
        <v/>
      </c>
      <c r="D4407" s="72" t="str">
        <f>IFERROR(INDEX(#REF!,MATCH(INDEX(#REF!,MATCH($A4407,#REF!,0)),#REF!,0),'Recurrent profile helpers'!D$2)*IF($A4407="", "0", INDEX(#REF!,MATCH($A4407,#REF!,0))),"")</f>
        <v/>
      </c>
      <c r="E4407" s="72" t="str">
        <f>IFERROR(INDEX(#REF!,MATCH(INDEX(#REF!,MATCH($A4407,#REF!,0)),#REF!,0),'Recurrent profile helpers'!E$2)*IF($A4407="", "0", INDEX(#REF!,MATCH($A4407,#REF!,0))),"")</f>
        <v/>
      </c>
      <c r="F4407" s="72" t="str">
        <f>IFERROR(INDEX(#REF!,MATCH(INDEX(#REF!,MATCH($A4407,#REF!,0)),#REF!,0),'Recurrent profile helpers'!F$2)*IF($A4407="", "0", INDEX(#REF!,MATCH($A4407,#REF!,0))),"")</f>
        <v/>
      </c>
      <c r="G4407" s="72" t="str">
        <f>IFERROR(INDEX(#REF!,MATCH(INDEX(#REF!,MATCH($A4407,#REF!,0)),#REF!,0),'Recurrent profile helpers'!G$2)*IF($A4407="", "0", INDEX(#REF!,MATCH($A4407,#REF!,0))),"")</f>
        <v/>
      </c>
      <c r="H4407" s="72" t="str">
        <f>IFERROR(INDEX(#REF!,MATCH(INDEX(#REF!,MATCH($A4407,#REF!,0)),#REF!,0),'Recurrent profile helpers'!H$2)*IF($A4407="", "0", INDEX(#REF!,MATCH($A4407,#REF!,0))),"")</f>
        <v/>
      </c>
      <c r="I4407" s="72" t="str">
        <f>IFERROR(INDEX(#REF!,MATCH(INDEX(#REF!,MATCH($A4407,#REF!,0)),#REF!,0),'Recurrent profile helpers'!I$2)*IF($A4407="", "0", INDEX(#REF!,MATCH($A4407,#REF!,0))),"")</f>
        <v/>
      </c>
      <c r="J4407" s="72" t="str">
        <f>IFERROR(INDEX(#REF!,MATCH(INDEX(#REF!,MATCH($A4407,#REF!,0)),#REF!,0),'Recurrent profile helpers'!J$2)*IF($A4407="", "0", INDEX(#REF!,MATCH($A4407,#REF!,0))),"")</f>
        <v/>
      </c>
      <c r="K4407" s="72" t="str">
        <f>IFERROR(INDEX(#REF!,MATCH(INDEX(#REF!,MATCH($A4407,#REF!,0)),#REF!,0),'Recurrent profile helpers'!K$2)*IF($A4407="", "0", INDEX(#REF!,MATCH($A4407,#REF!,0))),"")</f>
        <v/>
      </c>
      <c r="L4407" s="72" t="str">
        <f>IFERROR(INDEX(#REF!,MATCH(INDEX(#REF!,MATCH($A4407,#REF!,0)),#REF!,0),'Recurrent profile helpers'!L$2)*IF($A4407="", "0", INDEX(#REF!,MATCH($A4407,#REF!,0))),"")</f>
        <v/>
      </c>
      <c r="M4407" s="72" t="str">
        <f>IFERROR(INDEX(#REF!,MATCH(INDEX(#REF!,MATCH($A4407,#REF!,0)),#REF!,0),'Recurrent profile helpers'!M$2)*IF($A4407="", "0", INDEX(#REF!,MATCH($A4407,#REF!,0))),"")</f>
        <v/>
      </c>
      <c r="N4407" s="72" t="str">
        <f>IFERROR(INDEX(#REF!,MATCH(INDEX(#REF!,MATCH($A4407,#REF!,0)),#REF!,0),'Recurrent profile helpers'!N$2)*IF($A4407="", "0", INDEX(#REF!,MATCH($A4407,#REF!,0))),"")</f>
        <v/>
      </c>
    </row>
    <row r="4408" spans="1:14">
      <c r="A4408" t="str">
        <f t="array" ref="A4408">IFERROR(INDEX(#REF!, SMALL(IF((MID(#REF!,2,1)="."),ROW($A$6:$A$4897)-ROW($A$6)+1,IF((MID(#REF!,3,1)="."),ROW($A$6:$A$4892)-ROW($A$6)+1)), ROW(4406:4406))),"" )</f>
        <v/>
      </c>
      <c r="B4408" s="72" t="str">
        <f>IF($A4408="", "", INDEX(#REF!,MATCH($A4408,#REF!,0)))</f>
        <v/>
      </c>
      <c r="C4408" s="72" t="str">
        <f>IFERROR(INDEX(#REF!,MATCH(INDEX(#REF!,MATCH($A4408,#REF!,0)),#REF!,0),'Recurrent profile helpers'!C$2)*IF($A4408="", "0", INDEX(#REF!,MATCH($A4408,#REF!,0))),"")</f>
        <v/>
      </c>
      <c r="D4408" s="72" t="str">
        <f>IFERROR(INDEX(#REF!,MATCH(INDEX(#REF!,MATCH($A4408,#REF!,0)),#REF!,0),'Recurrent profile helpers'!D$2)*IF($A4408="", "0", INDEX(#REF!,MATCH($A4408,#REF!,0))),"")</f>
        <v/>
      </c>
      <c r="E4408" s="72" t="str">
        <f>IFERROR(INDEX(#REF!,MATCH(INDEX(#REF!,MATCH($A4408,#REF!,0)),#REF!,0),'Recurrent profile helpers'!E$2)*IF($A4408="", "0", INDEX(#REF!,MATCH($A4408,#REF!,0))),"")</f>
        <v/>
      </c>
      <c r="F4408" s="72" t="str">
        <f>IFERROR(INDEX(#REF!,MATCH(INDEX(#REF!,MATCH($A4408,#REF!,0)),#REF!,0),'Recurrent profile helpers'!F$2)*IF($A4408="", "0", INDEX(#REF!,MATCH($A4408,#REF!,0))),"")</f>
        <v/>
      </c>
      <c r="G4408" s="72" t="str">
        <f>IFERROR(INDEX(#REF!,MATCH(INDEX(#REF!,MATCH($A4408,#REF!,0)),#REF!,0),'Recurrent profile helpers'!G$2)*IF($A4408="", "0", INDEX(#REF!,MATCH($A4408,#REF!,0))),"")</f>
        <v/>
      </c>
      <c r="H4408" s="72" t="str">
        <f>IFERROR(INDEX(#REF!,MATCH(INDEX(#REF!,MATCH($A4408,#REF!,0)),#REF!,0),'Recurrent profile helpers'!H$2)*IF($A4408="", "0", INDEX(#REF!,MATCH($A4408,#REF!,0))),"")</f>
        <v/>
      </c>
      <c r="I4408" s="72" t="str">
        <f>IFERROR(INDEX(#REF!,MATCH(INDEX(#REF!,MATCH($A4408,#REF!,0)),#REF!,0),'Recurrent profile helpers'!I$2)*IF($A4408="", "0", INDEX(#REF!,MATCH($A4408,#REF!,0))),"")</f>
        <v/>
      </c>
      <c r="J4408" s="72" t="str">
        <f>IFERROR(INDEX(#REF!,MATCH(INDEX(#REF!,MATCH($A4408,#REF!,0)),#REF!,0),'Recurrent profile helpers'!J$2)*IF($A4408="", "0", INDEX(#REF!,MATCH($A4408,#REF!,0))),"")</f>
        <v/>
      </c>
      <c r="K4408" s="72" t="str">
        <f>IFERROR(INDEX(#REF!,MATCH(INDEX(#REF!,MATCH($A4408,#REF!,0)),#REF!,0),'Recurrent profile helpers'!K$2)*IF($A4408="", "0", INDEX(#REF!,MATCH($A4408,#REF!,0))),"")</f>
        <v/>
      </c>
      <c r="L4408" s="72" t="str">
        <f>IFERROR(INDEX(#REF!,MATCH(INDEX(#REF!,MATCH($A4408,#REF!,0)),#REF!,0),'Recurrent profile helpers'!L$2)*IF($A4408="", "0", INDEX(#REF!,MATCH($A4408,#REF!,0))),"")</f>
        <v/>
      </c>
      <c r="M4408" s="72" t="str">
        <f>IFERROR(INDEX(#REF!,MATCH(INDEX(#REF!,MATCH($A4408,#REF!,0)),#REF!,0),'Recurrent profile helpers'!M$2)*IF($A4408="", "0", INDEX(#REF!,MATCH($A4408,#REF!,0))),"")</f>
        <v/>
      </c>
      <c r="N4408" s="72" t="str">
        <f>IFERROR(INDEX(#REF!,MATCH(INDEX(#REF!,MATCH($A4408,#REF!,0)),#REF!,0),'Recurrent profile helpers'!N$2)*IF($A4408="", "0", INDEX(#REF!,MATCH($A4408,#REF!,0))),"")</f>
        <v/>
      </c>
    </row>
    <row r="4409" spans="1:14">
      <c r="A4409" t="str">
        <f t="array" ref="A4409">IFERROR(INDEX(#REF!, SMALL(IF((MID(#REF!,2,1)="."),ROW($A$6:$A$4897)-ROW($A$6)+1,IF((MID(#REF!,3,1)="."),ROW($A$6:$A$4892)-ROW($A$6)+1)), ROW(4407:4407))),"" )</f>
        <v/>
      </c>
      <c r="B4409" s="72" t="str">
        <f>IF($A4409="", "", INDEX(#REF!,MATCH($A4409,#REF!,0)))</f>
        <v/>
      </c>
      <c r="C4409" s="72" t="str">
        <f>IFERROR(INDEX(#REF!,MATCH(INDEX(#REF!,MATCH($A4409,#REF!,0)),#REF!,0),'Recurrent profile helpers'!C$2)*IF($A4409="", "0", INDEX(#REF!,MATCH($A4409,#REF!,0))),"")</f>
        <v/>
      </c>
      <c r="D4409" s="72" t="str">
        <f>IFERROR(INDEX(#REF!,MATCH(INDEX(#REF!,MATCH($A4409,#REF!,0)),#REF!,0),'Recurrent profile helpers'!D$2)*IF($A4409="", "0", INDEX(#REF!,MATCH($A4409,#REF!,0))),"")</f>
        <v/>
      </c>
      <c r="E4409" s="72" t="str">
        <f>IFERROR(INDEX(#REF!,MATCH(INDEX(#REF!,MATCH($A4409,#REF!,0)),#REF!,0),'Recurrent profile helpers'!E$2)*IF($A4409="", "0", INDEX(#REF!,MATCH($A4409,#REF!,0))),"")</f>
        <v/>
      </c>
      <c r="F4409" s="72" t="str">
        <f>IFERROR(INDEX(#REF!,MATCH(INDEX(#REF!,MATCH($A4409,#REF!,0)),#REF!,0),'Recurrent profile helpers'!F$2)*IF($A4409="", "0", INDEX(#REF!,MATCH($A4409,#REF!,0))),"")</f>
        <v/>
      </c>
      <c r="G4409" s="72" t="str">
        <f>IFERROR(INDEX(#REF!,MATCH(INDEX(#REF!,MATCH($A4409,#REF!,0)),#REF!,0),'Recurrent profile helpers'!G$2)*IF($A4409="", "0", INDEX(#REF!,MATCH($A4409,#REF!,0))),"")</f>
        <v/>
      </c>
      <c r="H4409" s="72" t="str">
        <f>IFERROR(INDEX(#REF!,MATCH(INDEX(#REF!,MATCH($A4409,#REF!,0)),#REF!,0),'Recurrent profile helpers'!H$2)*IF($A4409="", "0", INDEX(#REF!,MATCH($A4409,#REF!,0))),"")</f>
        <v/>
      </c>
      <c r="I4409" s="72" t="str">
        <f>IFERROR(INDEX(#REF!,MATCH(INDEX(#REF!,MATCH($A4409,#REF!,0)),#REF!,0),'Recurrent profile helpers'!I$2)*IF($A4409="", "0", INDEX(#REF!,MATCH($A4409,#REF!,0))),"")</f>
        <v/>
      </c>
      <c r="J4409" s="72" t="str">
        <f>IFERROR(INDEX(#REF!,MATCH(INDEX(#REF!,MATCH($A4409,#REF!,0)),#REF!,0),'Recurrent profile helpers'!J$2)*IF($A4409="", "0", INDEX(#REF!,MATCH($A4409,#REF!,0))),"")</f>
        <v/>
      </c>
      <c r="K4409" s="72" t="str">
        <f>IFERROR(INDEX(#REF!,MATCH(INDEX(#REF!,MATCH($A4409,#REF!,0)),#REF!,0),'Recurrent profile helpers'!K$2)*IF($A4409="", "0", INDEX(#REF!,MATCH($A4409,#REF!,0))),"")</f>
        <v/>
      </c>
      <c r="L4409" s="72" t="str">
        <f>IFERROR(INDEX(#REF!,MATCH(INDEX(#REF!,MATCH($A4409,#REF!,0)),#REF!,0),'Recurrent profile helpers'!L$2)*IF($A4409="", "0", INDEX(#REF!,MATCH($A4409,#REF!,0))),"")</f>
        <v/>
      </c>
      <c r="M4409" s="72" t="str">
        <f>IFERROR(INDEX(#REF!,MATCH(INDEX(#REF!,MATCH($A4409,#REF!,0)),#REF!,0),'Recurrent profile helpers'!M$2)*IF($A4409="", "0", INDEX(#REF!,MATCH($A4409,#REF!,0))),"")</f>
        <v/>
      </c>
      <c r="N4409" s="72" t="str">
        <f>IFERROR(INDEX(#REF!,MATCH(INDEX(#REF!,MATCH($A4409,#REF!,0)),#REF!,0),'Recurrent profile helpers'!N$2)*IF($A4409="", "0", INDEX(#REF!,MATCH($A4409,#REF!,0))),"")</f>
        <v/>
      </c>
    </row>
    <row r="4410" spans="1:14">
      <c r="A4410" t="str">
        <f t="array" ref="A4410">IFERROR(INDEX(#REF!, SMALL(IF((MID(#REF!,2,1)="."),ROW($A$6:$A$4897)-ROW($A$6)+1,IF((MID(#REF!,3,1)="."),ROW($A$6:$A$4892)-ROW($A$6)+1)), ROW(4408:4408))),"" )</f>
        <v/>
      </c>
      <c r="B4410" s="72" t="str">
        <f>IF($A4410="", "", INDEX(#REF!,MATCH($A4410,#REF!,0)))</f>
        <v/>
      </c>
      <c r="C4410" s="72" t="str">
        <f>IFERROR(INDEX(#REF!,MATCH(INDEX(#REF!,MATCH($A4410,#REF!,0)),#REF!,0),'Recurrent profile helpers'!C$2)*IF($A4410="", "0", INDEX(#REF!,MATCH($A4410,#REF!,0))),"")</f>
        <v/>
      </c>
      <c r="D4410" s="72" t="str">
        <f>IFERROR(INDEX(#REF!,MATCH(INDEX(#REF!,MATCH($A4410,#REF!,0)),#REF!,0),'Recurrent profile helpers'!D$2)*IF($A4410="", "0", INDEX(#REF!,MATCH($A4410,#REF!,0))),"")</f>
        <v/>
      </c>
      <c r="E4410" s="72" t="str">
        <f>IFERROR(INDEX(#REF!,MATCH(INDEX(#REF!,MATCH($A4410,#REF!,0)),#REF!,0),'Recurrent profile helpers'!E$2)*IF($A4410="", "0", INDEX(#REF!,MATCH($A4410,#REF!,0))),"")</f>
        <v/>
      </c>
      <c r="F4410" s="72" t="str">
        <f>IFERROR(INDEX(#REF!,MATCH(INDEX(#REF!,MATCH($A4410,#REF!,0)),#REF!,0),'Recurrent profile helpers'!F$2)*IF($A4410="", "0", INDEX(#REF!,MATCH($A4410,#REF!,0))),"")</f>
        <v/>
      </c>
      <c r="G4410" s="72" t="str">
        <f>IFERROR(INDEX(#REF!,MATCH(INDEX(#REF!,MATCH($A4410,#REF!,0)),#REF!,0),'Recurrent profile helpers'!G$2)*IF($A4410="", "0", INDEX(#REF!,MATCH($A4410,#REF!,0))),"")</f>
        <v/>
      </c>
      <c r="H4410" s="72" t="str">
        <f>IFERROR(INDEX(#REF!,MATCH(INDEX(#REF!,MATCH($A4410,#REF!,0)),#REF!,0),'Recurrent profile helpers'!H$2)*IF($A4410="", "0", INDEX(#REF!,MATCH($A4410,#REF!,0))),"")</f>
        <v/>
      </c>
      <c r="I4410" s="72" t="str">
        <f>IFERROR(INDEX(#REF!,MATCH(INDEX(#REF!,MATCH($A4410,#REF!,0)),#REF!,0),'Recurrent profile helpers'!I$2)*IF($A4410="", "0", INDEX(#REF!,MATCH($A4410,#REF!,0))),"")</f>
        <v/>
      </c>
      <c r="J4410" s="72" t="str">
        <f>IFERROR(INDEX(#REF!,MATCH(INDEX(#REF!,MATCH($A4410,#REF!,0)),#REF!,0),'Recurrent profile helpers'!J$2)*IF($A4410="", "0", INDEX(#REF!,MATCH($A4410,#REF!,0))),"")</f>
        <v/>
      </c>
      <c r="K4410" s="72" t="str">
        <f>IFERROR(INDEX(#REF!,MATCH(INDEX(#REF!,MATCH($A4410,#REF!,0)),#REF!,0),'Recurrent profile helpers'!K$2)*IF($A4410="", "0", INDEX(#REF!,MATCH($A4410,#REF!,0))),"")</f>
        <v/>
      </c>
      <c r="L4410" s="72" t="str">
        <f>IFERROR(INDEX(#REF!,MATCH(INDEX(#REF!,MATCH($A4410,#REF!,0)),#REF!,0),'Recurrent profile helpers'!L$2)*IF($A4410="", "0", INDEX(#REF!,MATCH($A4410,#REF!,0))),"")</f>
        <v/>
      </c>
      <c r="M4410" s="72" t="str">
        <f>IFERROR(INDEX(#REF!,MATCH(INDEX(#REF!,MATCH($A4410,#REF!,0)),#REF!,0),'Recurrent profile helpers'!M$2)*IF($A4410="", "0", INDEX(#REF!,MATCH($A4410,#REF!,0))),"")</f>
        <v/>
      </c>
      <c r="N4410" s="72" t="str">
        <f>IFERROR(INDEX(#REF!,MATCH(INDEX(#REF!,MATCH($A4410,#REF!,0)),#REF!,0),'Recurrent profile helpers'!N$2)*IF($A4410="", "0", INDEX(#REF!,MATCH($A4410,#REF!,0))),"")</f>
        <v/>
      </c>
    </row>
    <row r="4411" spans="1:14">
      <c r="A4411" t="str">
        <f t="array" ref="A4411">IFERROR(INDEX(#REF!, SMALL(IF((MID(#REF!,2,1)="."),ROW($A$6:$A$4897)-ROW($A$6)+1,IF((MID(#REF!,3,1)="."),ROW($A$6:$A$4892)-ROW($A$6)+1)), ROW(4409:4409))),"" )</f>
        <v/>
      </c>
      <c r="B4411" s="72" t="str">
        <f>IF($A4411="", "", INDEX(#REF!,MATCH($A4411,#REF!,0)))</f>
        <v/>
      </c>
      <c r="C4411" s="72" t="str">
        <f>IFERROR(INDEX(#REF!,MATCH(INDEX(#REF!,MATCH($A4411,#REF!,0)),#REF!,0),'Recurrent profile helpers'!C$2)*IF($A4411="", "0", INDEX(#REF!,MATCH($A4411,#REF!,0))),"")</f>
        <v/>
      </c>
      <c r="D4411" s="72" t="str">
        <f>IFERROR(INDEX(#REF!,MATCH(INDEX(#REF!,MATCH($A4411,#REF!,0)),#REF!,0),'Recurrent profile helpers'!D$2)*IF($A4411="", "0", INDEX(#REF!,MATCH($A4411,#REF!,0))),"")</f>
        <v/>
      </c>
      <c r="E4411" s="72" t="str">
        <f>IFERROR(INDEX(#REF!,MATCH(INDEX(#REF!,MATCH($A4411,#REF!,0)),#REF!,0),'Recurrent profile helpers'!E$2)*IF($A4411="", "0", INDEX(#REF!,MATCH($A4411,#REF!,0))),"")</f>
        <v/>
      </c>
      <c r="F4411" s="72" t="str">
        <f>IFERROR(INDEX(#REF!,MATCH(INDEX(#REF!,MATCH($A4411,#REF!,0)),#REF!,0),'Recurrent profile helpers'!F$2)*IF($A4411="", "0", INDEX(#REF!,MATCH($A4411,#REF!,0))),"")</f>
        <v/>
      </c>
      <c r="G4411" s="72" t="str">
        <f>IFERROR(INDEX(#REF!,MATCH(INDEX(#REF!,MATCH($A4411,#REF!,0)),#REF!,0),'Recurrent profile helpers'!G$2)*IF($A4411="", "0", INDEX(#REF!,MATCH($A4411,#REF!,0))),"")</f>
        <v/>
      </c>
      <c r="H4411" s="72" t="str">
        <f>IFERROR(INDEX(#REF!,MATCH(INDEX(#REF!,MATCH($A4411,#REF!,0)),#REF!,0),'Recurrent profile helpers'!H$2)*IF($A4411="", "0", INDEX(#REF!,MATCH($A4411,#REF!,0))),"")</f>
        <v/>
      </c>
      <c r="I4411" s="72" t="str">
        <f>IFERROR(INDEX(#REF!,MATCH(INDEX(#REF!,MATCH($A4411,#REF!,0)),#REF!,0),'Recurrent profile helpers'!I$2)*IF($A4411="", "0", INDEX(#REF!,MATCH($A4411,#REF!,0))),"")</f>
        <v/>
      </c>
      <c r="J4411" s="72" t="str">
        <f>IFERROR(INDEX(#REF!,MATCH(INDEX(#REF!,MATCH($A4411,#REF!,0)),#REF!,0),'Recurrent profile helpers'!J$2)*IF($A4411="", "0", INDEX(#REF!,MATCH($A4411,#REF!,0))),"")</f>
        <v/>
      </c>
      <c r="K4411" s="72" t="str">
        <f>IFERROR(INDEX(#REF!,MATCH(INDEX(#REF!,MATCH($A4411,#REF!,0)),#REF!,0),'Recurrent profile helpers'!K$2)*IF($A4411="", "0", INDEX(#REF!,MATCH($A4411,#REF!,0))),"")</f>
        <v/>
      </c>
      <c r="L4411" s="72" t="str">
        <f>IFERROR(INDEX(#REF!,MATCH(INDEX(#REF!,MATCH($A4411,#REF!,0)),#REF!,0),'Recurrent profile helpers'!L$2)*IF($A4411="", "0", INDEX(#REF!,MATCH($A4411,#REF!,0))),"")</f>
        <v/>
      </c>
      <c r="M4411" s="72" t="str">
        <f>IFERROR(INDEX(#REF!,MATCH(INDEX(#REF!,MATCH($A4411,#REF!,0)),#REF!,0),'Recurrent profile helpers'!M$2)*IF($A4411="", "0", INDEX(#REF!,MATCH($A4411,#REF!,0))),"")</f>
        <v/>
      </c>
      <c r="N4411" s="72" t="str">
        <f>IFERROR(INDEX(#REF!,MATCH(INDEX(#REF!,MATCH($A4411,#REF!,0)),#REF!,0),'Recurrent profile helpers'!N$2)*IF($A4411="", "0", INDEX(#REF!,MATCH($A4411,#REF!,0))),"")</f>
        <v/>
      </c>
    </row>
    <row r="4412" spans="1:14">
      <c r="A4412" t="str">
        <f t="array" ref="A4412">IFERROR(INDEX(#REF!, SMALL(IF((MID(#REF!,2,1)="."),ROW($A$6:$A$4897)-ROW($A$6)+1,IF((MID(#REF!,3,1)="."),ROW($A$6:$A$4892)-ROW($A$6)+1)), ROW(4410:4410))),"" )</f>
        <v/>
      </c>
      <c r="B4412" s="72" t="str">
        <f>IF($A4412="", "", INDEX(#REF!,MATCH($A4412,#REF!,0)))</f>
        <v/>
      </c>
      <c r="C4412" s="72" t="str">
        <f>IFERROR(INDEX(#REF!,MATCH(INDEX(#REF!,MATCH($A4412,#REF!,0)),#REF!,0),'Recurrent profile helpers'!C$2)*IF($A4412="", "0", INDEX(#REF!,MATCH($A4412,#REF!,0))),"")</f>
        <v/>
      </c>
      <c r="D4412" s="72" t="str">
        <f>IFERROR(INDEX(#REF!,MATCH(INDEX(#REF!,MATCH($A4412,#REF!,0)),#REF!,0),'Recurrent profile helpers'!D$2)*IF($A4412="", "0", INDEX(#REF!,MATCH($A4412,#REF!,0))),"")</f>
        <v/>
      </c>
      <c r="E4412" s="72" t="str">
        <f>IFERROR(INDEX(#REF!,MATCH(INDEX(#REF!,MATCH($A4412,#REF!,0)),#REF!,0),'Recurrent profile helpers'!E$2)*IF($A4412="", "0", INDEX(#REF!,MATCH($A4412,#REF!,0))),"")</f>
        <v/>
      </c>
      <c r="F4412" s="72" t="str">
        <f>IFERROR(INDEX(#REF!,MATCH(INDEX(#REF!,MATCH($A4412,#REF!,0)),#REF!,0),'Recurrent profile helpers'!F$2)*IF($A4412="", "0", INDEX(#REF!,MATCH($A4412,#REF!,0))),"")</f>
        <v/>
      </c>
      <c r="G4412" s="72" t="str">
        <f>IFERROR(INDEX(#REF!,MATCH(INDEX(#REF!,MATCH($A4412,#REF!,0)),#REF!,0),'Recurrent profile helpers'!G$2)*IF($A4412="", "0", INDEX(#REF!,MATCH($A4412,#REF!,0))),"")</f>
        <v/>
      </c>
      <c r="H4412" s="72" t="str">
        <f>IFERROR(INDEX(#REF!,MATCH(INDEX(#REF!,MATCH($A4412,#REF!,0)),#REF!,0),'Recurrent profile helpers'!H$2)*IF($A4412="", "0", INDEX(#REF!,MATCH($A4412,#REF!,0))),"")</f>
        <v/>
      </c>
      <c r="I4412" s="72" t="str">
        <f>IFERROR(INDEX(#REF!,MATCH(INDEX(#REF!,MATCH($A4412,#REF!,0)),#REF!,0),'Recurrent profile helpers'!I$2)*IF($A4412="", "0", INDEX(#REF!,MATCH($A4412,#REF!,0))),"")</f>
        <v/>
      </c>
      <c r="J4412" s="72" t="str">
        <f>IFERROR(INDEX(#REF!,MATCH(INDEX(#REF!,MATCH($A4412,#REF!,0)),#REF!,0),'Recurrent profile helpers'!J$2)*IF($A4412="", "0", INDEX(#REF!,MATCH($A4412,#REF!,0))),"")</f>
        <v/>
      </c>
      <c r="K4412" s="72" t="str">
        <f>IFERROR(INDEX(#REF!,MATCH(INDEX(#REF!,MATCH($A4412,#REF!,0)),#REF!,0),'Recurrent profile helpers'!K$2)*IF($A4412="", "0", INDEX(#REF!,MATCH($A4412,#REF!,0))),"")</f>
        <v/>
      </c>
      <c r="L4412" s="72" t="str">
        <f>IFERROR(INDEX(#REF!,MATCH(INDEX(#REF!,MATCH($A4412,#REF!,0)),#REF!,0),'Recurrent profile helpers'!L$2)*IF($A4412="", "0", INDEX(#REF!,MATCH($A4412,#REF!,0))),"")</f>
        <v/>
      </c>
      <c r="M4412" s="72" t="str">
        <f>IFERROR(INDEX(#REF!,MATCH(INDEX(#REF!,MATCH($A4412,#REF!,0)),#REF!,0),'Recurrent profile helpers'!M$2)*IF($A4412="", "0", INDEX(#REF!,MATCH($A4412,#REF!,0))),"")</f>
        <v/>
      </c>
      <c r="N4412" s="72" t="str">
        <f>IFERROR(INDEX(#REF!,MATCH(INDEX(#REF!,MATCH($A4412,#REF!,0)),#REF!,0),'Recurrent profile helpers'!N$2)*IF($A4412="", "0", INDEX(#REF!,MATCH($A4412,#REF!,0))),"")</f>
        <v/>
      </c>
    </row>
    <row r="4413" spans="1:14">
      <c r="A4413" t="str">
        <f t="array" ref="A4413">IFERROR(INDEX(#REF!, SMALL(IF((MID(#REF!,2,1)="."),ROW($A$6:$A$4897)-ROW($A$6)+1,IF((MID(#REF!,3,1)="."),ROW($A$6:$A$4892)-ROW($A$6)+1)), ROW(4411:4411))),"" )</f>
        <v/>
      </c>
      <c r="B4413" s="72" t="str">
        <f>IF($A4413="", "", INDEX(#REF!,MATCH($A4413,#REF!,0)))</f>
        <v/>
      </c>
      <c r="C4413" s="72" t="str">
        <f>IFERROR(INDEX(#REF!,MATCH(INDEX(#REF!,MATCH($A4413,#REF!,0)),#REF!,0),'Recurrent profile helpers'!C$2)*IF($A4413="", "0", INDEX(#REF!,MATCH($A4413,#REF!,0))),"")</f>
        <v/>
      </c>
      <c r="D4413" s="72" t="str">
        <f>IFERROR(INDEX(#REF!,MATCH(INDEX(#REF!,MATCH($A4413,#REF!,0)),#REF!,0),'Recurrent profile helpers'!D$2)*IF($A4413="", "0", INDEX(#REF!,MATCH($A4413,#REF!,0))),"")</f>
        <v/>
      </c>
      <c r="E4413" s="72" t="str">
        <f>IFERROR(INDEX(#REF!,MATCH(INDEX(#REF!,MATCH($A4413,#REF!,0)),#REF!,0),'Recurrent profile helpers'!E$2)*IF($A4413="", "0", INDEX(#REF!,MATCH($A4413,#REF!,0))),"")</f>
        <v/>
      </c>
      <c r="F4413" s="72" t="str">
        <f>IFERROR(INDEX(#REF!,MATCH(INDEX(#REF!,MATCH($A4413,#REF!,0)),#REF!,0),'Recurrent profile helpers'!F$2)*IF($A4413="", "0", INDEX(#REF!,MATCH($A4413,#REF!,0))),"")</f>
        <v/>
      </c>
      <c r="G4413" s="72" t="str">
        <f>IFERROR(INDEX(#REF!,MATCH(INDEX(#REF!,MATCH($A4413,#REF!,0)),#REF!,0),'Recurrent profile helpers'!G$2)*IF($A4413="", "0", INDEX(#REF!,MATCH($A4413,#REF!,0))),"")</f>
        <v/>
      </c>
      <c r="H4413" s="72" t="str">
        <f>IFERROR(INDEX(#REF!,MATCH(INDEX(#REF!,MATCH($A4413,#REF!,0)),#REF!,0),'Recurrent profile helpers'!H$2)*IF($A4413="", "0", INDEX(#REF!,MATCH($A4413,#REF!,0))),"")</f>
        <v/>
      </c>
      <c r="I4413" s="72" t="str">
        <f>IFERROR(INDEX(#REF!,MATCH(INDEX(#REF!,MATCH($A4413,#REF!,0)),#REF!,0),'Recurrent profile helpers'!I$2)*IF($A4413="", "0", INDEX(#REF!,MATCH($A4413,#REF!,0))),"")</f>
        <v/>
      </c>
      <c r="J4413" s="72" t="str">
        <f>IFERROR(INDEX(#REF!,MATCH(INDEX(#REF!,MATCH($A4413,#REF!,0)),#REF!,0),'Recurrent profile helpers'!J$2)*IF($A4413="", "0", INDEX(#REF!,MATCH($A4413,#REF!,0))),"")</f>
        <v/>
      </c>
      <c r="K4413" s="72" t="str">
        <f>IFERROR(INDEX(#REF!,MATCH(INDEX(#REF!,MATCH($A4413,#REF!,0)),#REF!,0),'Recurrent profile helpers'!K$2)*IF($A4413="", "0", INDEX(#REF!,MATCH($A4413,#REF!,0))),"")</f>
        <v/>
      </c>
      <c r="L4413" s="72" t="str">
        <f>IFERROR(INDEX(#REF!,MATCH(INDEX(#REF!,MATCH($A4413,#REF!,0)),#REF!,0),'Recurrent profile helpers'!L$2)*IF($A4413="", "0", INDEX(#REF!,MATCH($A4413,#REF!,0))),"")</f>
        <v/>
      </c>
      <c r="M4413" s="72" t="str">
        <f>IFERROR(INDEX(#REF!,MATCH(INDEX(#REF!,MATCH($A4413,#REF!,0)),#REF!,0),'Recurrent profile helpers'!M$2)*IF($A4413="", "0", INDEX(#REF!,MATCH($A4413,#REF!,0))),"")</f>
        <v/>
      </c>
      <c r="N4413" s="72" t="str">
        <f>IFERROR(INDEX(#REF!,MATCH(INDEX(#REF!,MATCH($A4413,#REF!,0)),#REF!,0),'Recurrent profile helpers'!N$2)*IF($A4413="", "0", INDEX(#REF!,MATCH($A4413,#REF!,0))),"")</f>
        <v/>
      </c>
    </row>
    <row r="4414" spans="1:14">
      <c r="A4414" t="str">
        <f t="array" ref="A4414">IFERROR(INDEX(#REF!, SMALL(IF((MID(#REF!,2,1)="."),ROW($A$6:$A$4897)-ROW($A$6)+1,IF((MID(#REF!,3,1)="."),ROW($A$6:$A$4892)-ROW($A$6)+1)), ROW(4412:4412))),"" )</f>
        <v/>
      </c>
      <c r="B4414" s="72" t="str">
        <f>IF($A4414="", "", INDEX(#REF!,MATCH($A4414,#REF!,0)))</f>
        <v/>
      </c>
      <c r="C4414" s="72" t="str">
        <f>IFERROR(INDEX(#REF!,MATCH(INDEX(#REF!,MATCH($A4414,#REF!,0)),#REF!,0),'Recurrent profile helpers'!C$2)*IF($A4414="", "0", INDEX(#REF!,MATCH($A4414,#REF!,0))),"")</f>
        <v/>
      </c>
      <c r="D4414" s="72" t="str">
        <f>IFERROR(INDEX(#REF!,MATCH(INDEX(#REF!,MATCH($A4414,#REF!,0)),#REF!,0),'Recurrent profile helpers'!D$2)*IF($A4414="", "0", INDEX(#REF!,MATCH($A4414,#REF!,0))),"")</f>
        <v/>
      </c>
      <c r="E4414" s="72" t="str">
        <f>IFERROR(INDEX(#REF!,MATCH(INDEX(#REF!,MATCH($A4414,#REF!,0)),#REF!,0),'Recurrent profile helpers'!E$2)*IF($A4414="", "0", INDEX(#REF!,MATCH($A4414,#REF!,0))),"")</f>
        <v/>
      </c>
      <c r="F4414" s="72" t="str">
        <f>IFERROR(INDEX(#REF!,MATCH(INDEX(#REF!,MATCH($A4414,#REF!,0)),#REF!,0),'Recurrent profile helpers'!F$2)*IF($A4414="", "0", INDEX(#REF!,MATCH($A4414,#REF!,0))),"")</f>
        <v/>
      </c>
      <c r="G4414" s="72" t="str">
        <f>IFERROR(INDEX(#REF!,MATCH(INDEX(#REF!,MATCH($A4414,#REF!,0)),#REF!,0),'Recurrent profile helpers'!G$2)*IF($A4414="", "0", INDEX(#REF!,MATCH($A4414,#REF!,0))),"")</f>
        <v/>
      </c>
      <c r="H4414" s="72" t="str">
        <f>IFERROR(INDEX(#REF!,MATCH(INDEX(#REF!,MATCH($A4414,#REF!,0)),#REF!,0),'Recurrent profile helpers'!H$2)*IF($A4414="", "0", INDEX(#REF!,MATCH($A4414,#REF!,0))),"")</f>
        <v/>
      </c>
      <c r="I4414" s="72" t="str">
        <f>IFERROR(INDEX(#REF!,MATCH(INDEX(#REF!,MATCH($A4414,#REF!,0)),#REF!,0),'Recurrent profile helpers'!I$2)*IF($A4414="", "0", INDEX(#REF!,MATCH($A4414,#REF!,0))),"")</f>
        <v/>
      </c>
      <c r="J4414" s="72" t="str">
        <f>IFERROR(INDEX(#REF!,MATCH(INDEX(#REF!,MATCH($A4414,#REF!,0)),#REF!,0),'Recurrent profile helpers'!J$2)*IF($A4414="", "0", INDEX(#REF!,MATCH($A4414,#REF!,0))),"")</f>
        <v/>
      </c>
      <c r="K4414" s="72" t="str">
        <f>IFERROR(INDEX(#REF!,MATCH(INDEX(#REF!,MATCH($A4414,#REF!,0)),#REF!,0),'Recurrent profile helpers'!K$2)*IF($A4414="", "0", INDEX(#REF!,MATCH($A4414,#REF!,0))),"")</f>
        <v/>
      </c>
      <c r="L4414" s="72" t="str">
        <f>IFERROR(INDEX(#REF!,MATCH(INDEX(#REF!,MATCH($A4414,#REF!,0)),#REF!,0),'Recurrent profile helpers'!L$2)*IF($A4414="", "0", INDEX(#REF!,MATCH($A4414,#REF!,0))),"")</f>
        <v/>
      </c>
      <c r="M4414" s="72" t="str">
        <f>IFERROR(INDEX(#REF!,MATCH(INDEX(#REF!,MATCH($A4414,#REF!,0)),#REF!,0),'Recurrent profile helpers'!M$2)*IF($A4414="", "0", INDEX(#REF!,MATCH($A4414,#REF!,0))),"")</f>
        <v/>
      </c>
      <c r="N4414" s="72" t="str">
        <f>IFERROR(INDEX(#REF!,MATCH(INDEX(#REF!,MATCH($A4414,#REF!,0)),#REF!,0),'Recurrent profile helpers'!N$2)*IF($A4414="", "0", INDEX(#REF!,MATCH($A4414,#REF!,0))),"")</f>
        <v/>
      </c>
    </row>
    <row r="4415" spans="1:14">
      <c r="A4415" t="str">
        <f t="array" ref="A4415">IFERROR(INDEX(#REF!, SMALL(IF((MID(#REF!,2,1)="."),ROW($A$6:$A$4897)-ROW($A$6)+1,IF((MID(#REF!,3,1)="."),ROW($A$6:$A$4892)-ROW($A$6)+1)), ROW(4413:4413))),"" )</f>
        <v/>
      </c>
      <c r="B4415" s="72" t="str">
        <f>IF($A4415="", "", INDEX(#REF!,MATCH($A4415,#REF!,0)))</f>
        <v/>
      </c>
      <c r="C4415" s="72" t="str">
        <f>IFERROR(INDEX(#REF!,MATCH(INDEX(#REF!,MATCH($A4415,#REF!,0)),#REF!,0),'Recurrent profile helpers'!C$2)*IF($A4415="", "0", INDEX(#REF!,MATCH($A4415,#REF!,0))),"")</f>
        <v/>
      </c>
      <c r="D4415" s="72" t="str">
        <f>IFERROR(INDEX(#REF!,MATCH(INDEX(#REF!,MATCH($A4415,#REF!,0)),#REF!,0),'Recurrent profile helpers'!D$2)*IF($A4415="", "0", INDEX(#REF!,MATCH($A4415,#REF!,0))),"")</f>
        <v/>
      </c>
      <c r="E4415" s="72" t="str">
        <f>IFERROR(INDEX(#REF!,MATCH(INDEX(#REF!,MATCH($A4415,#REF!,0)),#REF!,0),'Recurrent profile helpers'!E$2)*IF($A4415="", "0", INDEX(#REF!,MATCH($A4415,#REF!,0))),"")</f>
        <v/>
      </c>
      <c r="F4415" s="72" t="str">
        <f>IFERROR(INDEX(#REF!,MATCH(INDEX(#REF!,MATCH($A4415,#REF!,0)),#REF!,0),'Recurrent profile helpers'!F$2)*IF($A4415="", "0", INDEX(#REF!,MATCH($A4415,#REF!,0))),"")</f>
        <v/>
      </c>
      <c r="G4415" s="72" t="str">
        <f>IFERROR(INDEX(#REF!,MATCH(INDEX(#REF!,MATCH($A4415,#REF!,0)),#REF!,0),'Recurrent profile helpers'!G$2)*IF($A4415="", "0", INDEX(#REF!,MATCH($A4415,#REF!,0))),"")</f>
        <v/>
      </c>
      <c r="H4415" s="72" t="str">
        <f>IFERROR(INDEX(#REF!,MATCH(INDEX(#REF!,MATCH($A4415,#REF!,0)),#REF!,0),'Recurrent profile helpers'!H$2)*IF($A4415="", "0", INDEX(#REF!,MATCH($A4415,#REF!,0))),"")</f>
        <v/>
      </c>
      <c r="I4415" s="72" t="str">
        <f>IFERROR(INDEX(#REF!,MATCH(INDEX(#REF!,MATCH($A4415,#REF!,0)),#REF!,0),'Recurrent profile helpers'!I$2)*IF($A4415="", "0", INDEX(#REF!,MATCH($A4415,#REF!,0))),"")</f>
        <v/>
      </c>
      <c r="J4415" s="72" t="str">
        <f>IFERROR(INDEX(#REF!,MATCH(INDEX(#REF!,MATCH($A4415,#REF!,0)),#REF!,0),'Recurrent profile helpers'!J$2)*IF($A4415="", "0", INDEX(#REF!,MATCH($A4415,#REF!,0))),"")</f>
        <v/>
      </c>
      <c r="K4415" s="72" t="str">
        <f>IFERROR(INDEX(#REF!,MATCH(INDEX(#REF!,MATCH($A4415,#REF!,0)),#REF!,0),'Recurrent profile helpers'!K$2)*IF($A4415="", "0", INDEX(#REF!,MATCH($A4415,#REF!,0))),"")</f>
        <v/>
      </c>
      <c r="L4415" s="72" t="str">
        <f>IFERROR(INDEX(#REF!,MATCH(INDEX(#REF!,MATCH($A4415,#REF!,0)),#REF!,0),'Recurrent profile helpers'!L$2)*IF($A4415="", "0", INDEX(#REF!,MATCH($A4415,#REF!,0))),"")</f>
        <v/>
      </c>
      <c r="M4415" s="72" t="str">
        <f>IFERROR(INDEX(#REF!,MATCH(INDEX(#REF!,MATCH($A4415,#REF!,0)),#REF!,0),'Recurrent profile helpers'!M$2)*IF($A4415="", "0", INDEX(#REF!,MATCH($A4415,#REF!,0))),"")</f>
        <v/>
      </c>
      <c r="N4415" s="72" t="str">
        <f>IFERROR(INDEX(#REF!,MATCH(INDEX(#REF!,MATCH($A4415,#REF!,0)),#REF!,0),'Recurrent profile helpers'!N$2)*IF($A4415="", "0", INDEX(#REF!,MATCH($A4415,#REF!,0))),"")</f>
        <v/>
      </c>
    </row>
    <row r="4416" spans="1:14">
      <c r="A4416" t="str">
        <f t="array" ref="A4416">IFERROR(INDEX(#REF!, SMALL(IF((MID(#REF!,2,1)="."),ROW($A$6:$A$4897)-ROW($A$6)+1,IF((MID(#REF!,3,1)="."),ROW($A$6:$A$4892)-ROW($A$6)+1)), ROW(4414:4414))),"" )</f>
        <v/>
      </c>
      <c r="B4416" s="72" t="str">
        <f>IF($A4416="", "", INDEX(#REF!,MATCH($A4416,#REF!,0)))</f>
        <v/>
      </c>
      <c r="C4416" s="72" t="str">
        <f>IFERROR(INDEX(#REF!,MATCH(INDEX(#REF!,MATCH($A4416,#REF!,0)),#REF!,0),'Recurrent profile helpers'!C$2)*IF($A4416="", "0", INDEX(#REF!,MATCH($A4416,#REF!,0))),"")</f>
        <v/>
      </c>
      <c r="D4416" s="72" t="str">
        <f>IFERROR(INDEX(#REF!,MATCH(INDEX(#REF!,MATCH($A4416,#REF!,0)),#REF!,0),'Recurrent profile helpers'!D$2)*IF($A4416="", "0", INDEX(#REF!,MATCH($A4416,#REF!,0))),"")</f>
        <v/>
      </c>
      <c r="E4416" s="72" t="str">
        <f>IFERROR(INDEX(#REF!,MATCH(INDEX(#REF!,MATCH($A4416,#REF!,0)),#REF!,0),'Recurrent profile helpers'!E$2)*IF($A4416="", "0", INDEX(#REF!,MATCH($A4416,#REF!,0))),"")</f>
        <v/>
      </c>
      <c r="F4416" s="72" t="str">
        <f>IFERROR(INDEX(#REF!,MATCH(INDEX(#REF!,MATCH($A4416,#REF!,0)),#REF!,0),'Recurrent profile helpers'!F$2)*IF($A4416="", "0", INDEX(#REF!,MATCH($A4416,#REF!,0))),"")</f>
        <v/>
      </c>
      <c r="G4416" s="72" t="str">
        <f>IFERROR(INDEX(#REF!,MATCH(INDEX(#REF!,MATCH($A4416,#REF!,0)),#REF!,0),'Recurrent profile helpers'!G$2)*IF($A4416="", "0", INDEX(#REF!,MATCH($A4416,#REF!,0))),"")</f>
        <v/>
      </c>
      <c r="H4416" s="72" t="str">
        <f>IFERROR(INDEX(#REF!,MATCH(INDEX(#REF!,MATCH($A4416,#REF!,0)),#REF!,0),'Recurrent profile helpers'!H$2)*IF($A4416="", "0", INDEX(#REF!,MATCH($A4416,#REF!,0))),"")</f>
        <v/>
      </c>
      <c r="I4416" s="72" t="str">
        <f>IFERROR(INDEX(#REF!,MATCH(INDEX(#REF!,MATCH($A4416,#REF!,0)),#REF!,0),'Recurrent profile helpers'!I$2)*IF($A4416="", "0", INDEX(#REF!,MATCH($A4416,#REF!,0))),"")</f>
        <v/>
      </c>
      <c r="J4416" s="72" t="str">
        <f>IFERROR(INDEX(#REF!,MATCH(INDEX(#REF!,MATCH($A4416,#REF!,0)),#REF!,0),'Recurrent profile helpers'!J$2)*IF($A4416="", "0", INDEX(#REF!,MATCH($A4416,#REF!,0))),"")</f>
        <v/>
      </c>
      <c r="K4416" s="72" t="str">
        <f>IFERROR(INDEX(#REF!,MATCH(INDEX(#REF!,MATCH($A4416,#REF!,0)),#REF!,0),'Recurrent profile helpers'!K$2)*IF($A4416="", "0", INDEX(#REF!,MATCH($A4416,#REF!,0))),"")</f>
        <v/>
      </c>
      <c r="L4416" s="72" t="str">
        <f>IFERROR(INDEX(#REF!,MATCH(INDEX(#REF!,MATCH($A4416,#REF!,0)),#REF!,0),'Recurrent profile helpers'!L$2)*IF($A4416="", "0", INDEX(#REF!,MATCH($A4416,#REF!,0))),"")</f>
        <v/>
      </c>
      <c r="M4416" s="72" t="str">
        <f>IFERROR(INDEX(#REF!,MATCH(INDEX(#REF!,MATCH($A4416,#REF!,0)),#REF!,0),'Recurrent profile helpers'!M$2)*IF($A4416="", "0", INDEX(#REF!,MATCH($A4416,#REF!,0))),"")</f>
        <v/>
      </c>
      <c r="N4416" s="72" t="str">
        <f>IFERROR(INDEX(#REF!,MATCH(INDEX(#REF!,MATCH($A4416,#REF!,0)),#REF!,0),'Recurrent profile helpers'!N$2)*IF($A4416="", "0", INDEX(#REF!,MATCH($A4416,#REF!,0))),"")</f>
        <v/>
      </c>
    </row>
    <row r="4417" spans="1:14">
      <c r="A4417" t="str">
        <f t="array" ref="A4417">IFERROR(INDEX(#REF!, SMALL(IF((MID(#REF!,2,1)="."),ROW($A$6:$A$4897)-ROW($A$6)+1,IF((MID(#REF!,3,1)="."),ROW($A$6:$A$4892)-ROW($A$6)+1)), ROW(4415:4415))),"" )</f>
        <v/>
      </c>
      <c r="B4417" s="72" t="str">
        <f>IF($A4417="", "", INDEX(#REF!,MATCH($A4417,#REF!,0)))</f>
        <v/>
      </c>
      <c r="C4417" s="72" t="str">
        <f>IFERROR(INDEX(#REF!,MATCH(INDEX(#REF!,MATCH($A4417,#REF!,0)),#REF!,0),'Recurrent profile helpers'!C$2)*IF($A4417="", "0", INDEX(#REF!,MATCH($A4417,#REF!,0))),"")</f>
        <v/>
      </c>
      <c r="D4417" s="72" t="str">
        <f>IFERROR(INDEX(#REF!,MATCH(INDEX(#REF!,MATCH($A4417,#REF!,0)),#REF!,0),'Recurrent profile helpers'!D$2)*IF($A4417="", "0", INDEX(#REF!,MATCH($A4417,#REF!,0))),"")</f>
        <v/>
      </c>
      <c r="E4417" s="72" t="str">
        <f>IFERROR(INDEX(#REF!,MATCH(INDEX(#REF!,MATCH($A4417,#REF!,0)),#REF!,0),'Recurrent profile helpers'!E$2)*IF($A4417="", "0", INDEX(#REF!,MATCH($A4417,#REF!,0))),"")</f>
        <v/>
      </c>
      <c r="F4417" s="72" t="str">
        <f>IFERROR(INDEX(#REF!,MATCH(INDEX(#REF!,MATCH($A4417,#REF!,0)),#REF!,0),'Recurrent profile helpers'!F$2)*IF($A4417="", "0", INDEX(#REF!,MATCH($A4417,#REF!,0))),"")</f>
        <v/>
      </c>
      <c r="G4417" s="72" t="str">
        <f>IFERROR(INDEX(#REF!,MATCH(INDEX(#REF!,MATCH($A4417,#REF!,0)),#REF!,0),'Recurrent profile helpers'!G$2)*IF($A4417="", "0", INDEX(#REF!,MATCH($A4417,#REF!,0))),"")</f>
        <v/>
      </c>
      <c r="H4417" s="72" t="str">
        <f>IFERROR(INDEX(#REF!,MATCH(INDEX(#REF!,MATCH($A4417,#REF!,0)),#REF!,0),'Recurrent profile helpers'!H$2)*IF($A4417="", "0", INDEX(#REF!,MATCH($A4417,#REF!,0))),"")</f>
        <v/>
      </c>
      <c r="I4417" s="72" t="str">
        <f>IFERROR(INDEX(#REF!,MATCH(INDEX(#REF!,MATCH($A4417,#REF!,0)),#REF!,0),'Recurrent profile helpers'!I$2)*IF($A4417="", "0", INDEX(#REF!,MATCH($A4417,#REF!,0))),"")</f>
        <v/>
      </c>
      <c r="J4417" s="72" t="str">
        <f>IFERROR(INDEX(#REF!,MATCH(INDEX(#REF!,MATCH($A4417,#REF!,0)),#REF!,0),'Recurrent profile helpers'!J$2)*IF($A4417="", "0", INDEX(#REF!,MATCH($A4417,#REF!,0))),"")</f>
        <v/>
      </c>
      <c r="K4417" s="72" t="str">
        <f>IFERROR(INDEX(#REF!,MATCH(INDEX(#REF!,MATCH($A4417,#REF!,0)),#REF!,0),'Recurrent profile helpers'!K$2)*IF($A4417="", "0", INDEX(#REF!,MATCH($A4417,#REF!,0))),"")</f>
        <v/>
      </c>
      <c r="L4417" s="72" t="str">
        <f>IFERROR(INDEX(#REF!,MATCH(INDEX(#REF!,MATCH($A4417,#REF!,0)),#REF!,0),'Recurrent profile helpers'!L$2)*IF($A4417="", "0", INDEX(#REF!,MATCH($A4417,#REF!,0))),"")</f>
        <v/>
      </c>
      <c r="M4417" s="72" t="str">
        <f>IFERROR(INDEX(#REF!,MATCH(INDEX(#REF!,MATCH($A4417,#REF!,0)),#REF!,0),'Recurrent profile helpers'!M$2)*IF($A4417="", "0", INDEX(#REF!,MATCH($A4417,#REF!,0))),"")</f>
        <v/>
      </c>
      <c r="N4417" s="72" t="str">
        <f>IFERROR(INDEX(#REF!,MATCH(INDEX(#REF!,MATCH($A4417,#REF!,0)),#REF!,0),'Recurrent profile helpers'!N$2)*IF($A4417="", "0", INDEX(#REF!,MATCH($A4417,#REF!,0))),"")</f>
        <v/>
      </c>
    </row>
    <row r="4418" spans="1:14">
      <c r="A4418" t="str">
        <f t="array" ref="A4418">IFERROR(INDEX(#REF!, SMALL(IF((MID(#REF!,2,1)="."),ROW($A$6:$A$4897)-ROW($A$6)+1,IF((MID(#REF!,3,1)="."),ROW($A$6:$A$4892)-ROW($A$6)+1)), ROW(4416:4416))),"" )</f>
        <v/>
      </c>
      <c r="B4418" s="72" t="str">
        <f>IF($A4418="", "", INDEX(#REF!,MATCH($A4418,#REF!,0)))</f>
        <v/>
      </c>
      <c r="C4418" s="72" t="str">
        <f>IFERROR(INDEX(#REF!,MATCH(INDEX(#REF!,MATCH($A4418,#REF!,0)),#REF!,0),'Recurrent profile helpers'!C$2)*IF($A4418="", "0", INDEX(#REF!,MATCH($A4418,#REF!,0))),"")</f>
        <v/>
      </c>
      <c r="D4418" s="72" t="str">
        <f>IFERROR(INDEX(#REF!,MATCH(INDEX(#REF!,MATCH($A4418,#REF!,0)),#REF!,0),'Recurrent profile helpers'!D$2)*IF($A4418="", "0", INDEX(#REF!,MATCH($A4418,#REF!,0))),"")</f>
        <v/>
      </c>
      <c r="E4418" s="72" t="str">
        <f>IFERROR(INDEX(#REF!,MATCH(INDEX(#REF!,MATCH($A4418,#REF!,0)),#REF!,0),'Recurrent profile helpers'!E$2)*IF($A4418="", "0", INDEX(#REF!,MATCH($A4418,#REF!,0))),"")</f>
        <v/>
      </c>
      <c r="F4418" s="72" t="str">
        <f>IFERROR(INDEX(#REF!,MATCH(INDEX(#REF!,MATCH($A4418,#REF!,0)),#REF!,0),'Recurrent profile helpers'!F$2)*IF($A4418="", "0", INDEX(#REF!,MATCH($A4418,#REF!,0))),"")</f>
        <v/>
      </c>
      <c r="G4418" s="72" t="str">
        <f>IFERROR(INDEX(#REF!,MATCH(INDEX(#REF!,MATCH($A4418,#REF!,0)),#REF!,0),'Recurrent profile helpers'!G$2)*IF($A4418="", "0", INDEX(#REF!,MATCH($A4418,#REF!,0))),"")</f>
        <v/>
      </c>
      <c r="H4418" s="72" t="str">
        <f>IFERROR(INDEX(#REF!,MATCH(INDEX(#REF!,MATCH($A4418,#REF!,0)),#REF!,0),'Recurrent profile helpers'!H$2)*IF($A4418="", "0", INDEX(#REF!,MATCH($A4418,#REF!,0))),"")</f>
        <v/>
      </c>
      <c r="I4418" s="72" t="str">
        <f>IFERROR(INDEX(#REF!,MATCH(INDEX(#REF!,MATCH($A4418,#REF!,0)),#REF!,0),'Recurrent profile helpers'!I$2)*IF($A4418="", "0", INDEX(#REF!,MATCH($A4418,#REF!,0))),"")</f>
        <v/>
      </c>
      <c r="J4418" s="72" t="str">
        <f>IFERROR(INDEX(#REF!,MATCH(INDEX(#REF!,MATCH($A4418,#REF!,0)),#REF!,0),'Recurrent profile helpers'!J$2)*IF($A4418="", "0", INDEX(#REF!,MATCH($A4418,#REF!,0))),"")</f>
        <v/>
      </c>
      <c r="K4418" s="72" t="str">
        <f>IFERROR(INDEX(#REF!,MATCH(INDEX(#REF!,MATCH($A4418,#REF!,0)),#REF!,0),'Recurrent profile helpers'!K$2)*IF($A4418="", "0", INDEX(#REF!,MATCH($A4418,#REF!,0))),"")</f>
        <v/>
      </c>
      <c r="L4418" s="72" t="str">
        <f>IFERROR(INDEX(#REF!,MATCH(INDEX(#REF!,MATCH($A4418,#REF!,0)),#REF!,0),'Recurrent profile helpers'!L$2)*IF($A4418="", "0", INDEX(#REF!,MATCH($A4418,#REF!,0))),"")</f>
        <v/>
      </c>
      <c r="M4418" s="72" t="str">
        <f>IFERROR(INDEX(#REF!,MATCH(INDEX(#REF!,MATCH($A4418,#REF!,0)),#REF!,0),'Recurrent profile helpers'!M$2)*IF($A4418="", "0", INDEX(#REF!,MATCH($A4418,#REF!,0))),"")</f>
        <v/>
      </c>
      <c r="N4418" s="72" t="str">
        <f>IFERROR(INDEX(#REF!,MATCH(INDEX(#REF!,MATCH($A4418,#REF!,0)),#REF!,0),'Recurrent profile helpers'!N$2)*IF($A4418="", "0", INDEX(#REF!,MATCH($A4418,#REF!,0))),"")</f>
        <v/>
      </c>
    </row>
    <row r="4419" spans="1:14">
      <c r="A4419" t="str">
        <f t="array" ref="A4419">IFERROR(INDEX(#REF!, SMALL(IF((MID(#REF!,2,1)="."),ROW($A$6:$A$4897)-ROW($A$6)+1,IF((MID(#REF!,3,1)="."),ROW($A$6:$A$4892)-ROW($A$6)+1)), ROW(4417:4417))),"" )</f>
        <v/>
      </c>
      <c r="B4419" s="72" t="str">
        <f>IF($A4419="", "", INDEX(#REF!,MATCH($A4419,#REF!,0)))</f>
        <v/>
      </c>
      <c r="C4419" s="72" t="str">
        <f>IFERROR(INDEX(#REF!,MATCH(INDEX(#REF!,MATCH($A4419,#REF!,0)),#REF!,0),'Recurrent profile helpers'!C$2)*IF($A4419="", "0", INDEX(#REF!,MATCH($A4419,#REF!,0))),"")</f>
        <v/>
      </c>
      <c r="D4419" s="72" t="str">
        <f>IFERROR(INDEX(#REF!,MATCH(INDEX(#REF!,MATCH($A4419,#REF!,0)),#REF!,0),'Recurrent profile helpers'!D$2)*IF($A4419="", "0", INDEX(#REF!,MATCH($A4419,#REF!,0))),"")</f>
        <v/>
      </c>
      <c r="E4419" s="72" t="str">
        <f>IFERROR(INDEX(#REF!,MATCH(INDEX(#REF!,MATCH($A4419,#REF!,0)),#REF!,0),'Recurrent profile helpers'!E$2)*IF($A4419="", "0", INDEX(#REF!,MATCH($A4419,#REF!,0))),"")</f>
        <v/>
      </c>
      <c r="F4419" s="72" t="str">
        <f>IFERROR(INDEX(#REF!,MATCH(INDEX(#REF!,MATCH($A4419,#REF!,0)),#REF!,0),'Recurrent profile helpers'!F$2)*IF($A4419="", "0", INDEX(#REF!,MATCH($A4419,#REF!,0))),"")</f>
        <v/>
      </c>
      <c r="G4419" s="72" t="str">
        <f>IFERROR(INDEX(#REF!,MATCH(INDEX(#REF!,MATCH($A4419,#REF!,0)),#REF!,0),'Recurrent profile helpers'!G$2)*IF($A4419="", "0", INDEX(#REF!,MATCH($A4419,#REF!,0))),"")</f>
        <v/>
      </c>
      <c r="H4419" s="72" t="str">
        <f>IFERROR(INDEX(#REF!,MATCH(INDEX(#REF!,MATCH($A4419,#REF!,0)),#REF!,0),'Recurrent profile helpers'!H$2)*IF($A4419="", "0", INDEX(#REF!,MATCH($A4419,#REF!,0))),"")</f>
        <v/>
      </c>
      <c r="I4419" s="72" t="str">
        <f>IFERROR(INDEX(#REF!,MATCH(INDEX(#REF!,MATCH($A4419,#REF!,0)),#REF!,0),'Recurrent profile helpers'!I$2)*IF($A4419="", "0", INDEX(#REF!,MATCH($A4419,#REF!,0))),"")</f>
        <v/>
      </c>
      <c r="J4419" s="72" t="str">
        <f>IFERROR(INDEX(#REF!,MATCH(INDEX(#REF!,MATCH($A4419,#REF!,0)),#REF!,0),'Recurrent profile helpers'!J$2)*IF($A4419="", "0", INDEX(#REF!,MATCH($A4419,#REF!,0))),"")</f>
        <v/>
      </c>
      <c r="K4419" s="72" t="str">
        <f>IFERROR(INDEX(#REF!,MATCH(INDEX(#REF!,MATCH($A4419,#REF!,0)),#REF!,0),'Recurrent profile helpers'!K$2)*IF($A4419="", "0", INDEX(#REF!,MATCH($A4419,#REF!,0))),"")</f>
        <v/>
      </c>
      <c r="L4419" s="72" t="str">
        <f>IFERROR(INDEX(#REF!,MATCH(INDEX(#REF!,MATCH($A4419,#REF!,0)),#REF!,0),'Recurrent profile helpers'!L$2)*IF($A4419="", "0", INDEX(#REF!,MATCH($A4419,#REF!,0))),"")</f>
        <v/>
      </c>
      <c r="M4419" s="72" t="str">
        <f>IFERROR(INDEX(#REF!,MATCH(INDEX(#REF!,MATCH($A4419,#REF!,0)),#REF!,0),'Recurrent profile helpers'!M$2)*IF($A4419="", "0", INDEX(#REF!,MATCH($A4419,#REF!,0))),"")</f>
        <v/>
      </c>
      <c r="N4419" s="72" t="str">
        <f>IFERROR(INDEX(#REF!,MATCH(INDEX(#REF!,MATCH($A4419,#REF!,0)),#REF!,0),'Recurrent profile helpers'!N$2)*IF($A4419="", "0", INDEX(#REF!,MATCH($A4419,#REF!,0))),"")</f>
        <v/>
      </c>
    </row>
    <row r="4420" spans="1:14">
      <c r="A4420" t="str">
        <f t="array" ref="A4420">IFERROR(INDEX(#REF!, SMALL(IF((MID(#REF!,2,1)="."),ROW($A$6:$A$4897)-ROW($A$6)+1,IF((MID(#REF!,3,1)="."),ROW($A$6:$A$4892)-ROW($A$6)+1)), ROW(4418:4418))),"" )</f>
        <v/>
      </c>
      <c r="B4420" s="72" t="str">
        <f>IF($A4420="", "", INDEX(#REF!,MATCH($A4420,#REF!,0)))</f>
        <v/>
      </c>
      <c r="C4420" s="72" t="str">
        <f>IFERROR(INDEX(#REF!,MATCH(INDEX(#REF!,MATCH($A4420,#REF!,0)),#REF!,0),'Recurrent profile helpers'!C$2)*IF($A4420="", "0", INDEX(#REF!,MATCH($A4420,#REF!,0))),"")</f>
        <v/>
      </c>
      <c r="D4420" s="72" t="str">
        <f>IFERROR(INDEX(#REF!,MATCH(INDEX(#REF!,MATCH($A4420,#REF!,0)),#REF!,0),'Recurrent profile helpers'!D$2)*IF($A4420="", "0", INDEX(#REF!,MATCH($A4420,#REF!,0))),"")</f>
        <v/>
      </c>
      <c r="E4420" s="72" t="str">
        <f>IFERROR(INDEX(#REF!,MATCH(INDEX(#REF!,MATCH($A4420,#REF!,0)),#REF!,0),'Recurrent profile helpers'!E$2)*IF($A4420="", "0", INDEX(#REF!,MATCH($A4420,#REF!,0))),"")</f>
        <v/>
      </c>
      <c r="F4420" s="72" t="str">
        <f>IFERROR(INDEX(#REF!,MATCH(INDEX(#REF!,MATCH($A4420,#REF!,0)),#REF!,0),'Recurrent profile helpers'!F$2)*IF($A4420="", "0", INDEX(#REF!,MATCH($A4420,#REF!,0))),"")</f>
        <v/>
      </c>
      <c r="G4420" s="72" t="str">
        <f>IFERROR(INDEX(#REF!,MATCH(INDEX(#REF!,MATCH($A4420,#REF!,0)),#REF!,0),'Recurrent profile helpers'!G$2)*IF($A4420="", "0", INDEX(#REF!,MATCH($A4420,#REF!,0))),"")</f>
        <v/>
      </c>
      <c r="H4420" s="72" t="str">
        <f>IFERROR(INDEX(#REF!,MATCH(INDEX(#REF!,MATCH($A4420,#REF!,0)),#REF!,0),'Recurrent profile helpers'!H$2)*IF($A4420="", "0", INDEX(#REF!,MATCH($A4420,#REF!,0))),"")</f>
        <v/>
      </c>
      <c r="I4420" s="72" t="str">
        <f>IFERROR(INDEX(#REF!,MATCH(INDEX(#REF!,MATCH($A4420,#REF!,0)),#REF!,0),'Recurrent profile helpers'!I$2)*IF($A4420="", "0", INDEX(#REF!,MATCH($A4420,#REF!,0))),"")</f>
        <v/>
      </c>
      <c r="J4420" s="72" t="str">
        <f>IFERROR(INDEX(#REF!,MATCH(INDEX(#REF!,MATCH($A4420,#REF!,0)),#REF!,0),'Recurrent profile helpers'!J$2)*IF($A4420="", "0", INDEX(#REF!,MATCH($A4420,#REF!,0))),"")</f>
        <v/>
      </c>
      <c r="K4420" s="72" t="str">
        <f>IFERROR(INDEX(#REF!,MATCH(INDEX(#REF!,MATCH($A4420,#REF!,0)),#REF!,0),'Recurrent profile helpers'!K$2)*IF($A4420="", "0", INDEX(#REF!,MATCH($A4420,#REF!,0))),"")</f>
        <v/>
      </c>
      <c r="L4420" s="72" t="str">
        <f>IFERROR(INDEX(#REF!,MATCH(INDEX(#REF!,MATCH($A4420,#REF!,0)),#REF!,0),'Recurrent profile helpers'!L$2)*IF($A4420="", "0", INDEX(#REF!,MATCH($A4420,#REF!,0))),"")</f>
        <v/>
      </c>
      <c r="M4420" s="72" t="str">
        <f>IFERROR(INDEX(#REF!,MATCH(INDEX(#REF!,MATCH($A4420,#REF!,0)),#REF!,0),'Recurrent profile helpers'!M$2)*IF($A4420="", "0", INDEX(#REF!,MATCH($A4420,#REF!,0))),"")</f>
        <v/>
      </c>
      <c r="N4420" s="72" t="str">
        <f>IFERROR(INDEX(#REF!,MATCH(INDEX(#REF!,MATCH($A4420,#REF!,0)),#REF!,0),'Recurrent profile helpers'!N$2)*IF($A4420="", "0", INDEX(#REF!,MATCH($A4420,#REF!,0))),"")</f>
        <v/>
      </c>
    </row>
    <row r="4421" spans="1:14">
      <c r="A4421" t="str">
        <f t="array" ref="A4421">IFERROR(INDEX(#REF!, SMALL(IF((MID(#REF!,2,1)="."),ROW($A$6:$A$4897)-ROW($A$6)+1,IF((MID(#REF!,3,1)="."),ROW($A$6:$A$4892)-ROW($A$6)+1)), ROW(4419:4419))),"" )</f>
        <v/>
      </c>
      <c r="B4421" s="72" t="str">
        <f>IF($A4421="", "", INDEX(#REF!,MATCH($A4421,#REF!,0)))</f>
        <v/>
      </c>
      <c r="C4421" s="72" t="str">
        <f>IFERROR(INDEX(#REF!,MATCH(INDEX(#REF!,MATCH($A4421,#REF!,0)),#REF!,0),'Recurrent profile helpers'!C$2)*IF($A4421="", "0", INDEX(#REF!,MATCH($A4421,#REF!,0))),"")</f>
        <v/>
      </c>
      <c r="D4421" s="72" t="str">
        <f>IFERROR(INDEX(#REF!,MATCH(INDEX(#REF!,MATCH($A4421,#REF!,0)),#REF!,0),'Recurrent profile helpers'!D$2)*IF($A4421="", "0", INDEX(#REF!,MATCH($A4421,#REF!,0))),"")</f>
        <v/>
      </c>
      <c r="E4421" s="72" t="str">
        <f>IFERROR(INDEX(#REF!,MATCH(INDEX(#REF!,MATCH($A4421,#REF!,0)),#REF!,0),'Recurrent profile helpers'!E$2)*IF($A4421="", "0", INDEX(#REF!,MATCH($A4421,#REF!,0))),"")</f>
        <v/>
      </c>
      <c r="F4421" s="72" t="str">
        <f>IFERROR(INDEX(#REF!,MATCH(INDEX(#REF!,MATCH($A4421,#REF!,0)),#REF!,0),'Recurrent profile helpers'!F$2)*IF($A4421="", "0", INDEX(#REF!,MATCH($A4421,#REF!,0))),"")</f>
        <v/>
      </c>
      <c r="G4421" s="72" t="str">
        <f>IFERROR(INDEX(#REF!,MATCH(INDEX(#REF!,MATCH($A4421,#REF!,0)),#REF!,0),'Recurrent profile helpers'!G$2)*IF($A4421="", "0", INDEX(#REF!,MATCH($A4421,#REF!,0))),"")</f>
        <v/>
      </c>
      <c r="H4421" s="72" t="str">
        <f>IFERROR(INDEX(#REF!,MATCH(INDEX(#REF!,MATCH($A4421,#REF!,0)),#REF!,0),'Recurrent profile helpers'!H$2)*IF($A4421="", "0", INDEX(#REF!,MATCH($A4421,#REF!,0))),"")</f>
        <v/>
      </c>
      <c r="I4421" s="72" t="str">
        <f>IFERROR(INDEX(#REF!,MATCH(INDEX(#REF!,MATCH($A4421,#REF!,0)),#REF!,0),'Recurrent profile helpers'!I$2)*IF($A4421="", "0", INDEX(#REF!,MATCH($A4421,#REF!,0))),"")</f>
        <v/>
      </c>
      <c r="J4421" s="72" t="str">
        <f>IFERROR(INDEX(#REF!,MATCH(INDEX(#REF!,MATCH($A4421,#REF!,0)),#REF!,0),'Recurrent profile helpers'!J$2)*IF($A4421="", "0", INDEX(#REF!,MATCH($A4421,#REF!,0))),"")</f>
        <v/>
      </c>
      <c r="K4421" s="72" t="str">
        <f>IFERROR(INDEX(#REF!,MATCH(INDEX(#REF!,MATCH($A4421,#REF!,0)),#REF!,0),'Recurrent profile helpers'!K$2)*IF($A4421="", "0", INDEX(#REF!,MATCH($A4421,#REF!,0))),"")</f>
        <v/>
      </c>
      <c r="L4421" s="72" t="str">
        <f>IFERROR(INDEX(#REF!,MATCH(INDEX(#REF!,MATCH($A4421,#REF!,0)),#REF!,0),'Recurrent profile helpers'!L$2)*IF($A4421="", "0", INDEX(#REF!,MATCH($A4421,#REF!,0))),"")</f>
        <v/>
      </c>
      <c r="M4421" s="72" t="str">
        <f>IFERROR(INDEX(#REF!,MATCH(INDEX(#REF!,MATCH($A4421,#REF!,0)),#REF!,0),'Recurrent profile helpers'!M$2)*IF($A4421="", "0", INDEX(#REF!,MATCH($A4421,#REF!,0))),"")</f>
        <v/>
      </c>
      <c r="N4421" s="72" t="str">
        <f>IFERROR(INDEX(#REF!,MATCH(INDEX(#REF!,MATCH($A4421,#REF!,0)),#REF!,0),'Recurrent profile helpers'!N$2)*IF($A4421="", "0", INDEX(#REF!,MATCH($A4421,#REF!,0))),"")</f>
        <v/>
      </c>
    </row>
    <row r="4422" spans="1:14">
      <c r="A4422" t="str">
        <f t="array" ref="A4422">IFERROR(INDEX(#REF!, SMALL(IF((MID(#REF!,2,1)="."),ROW($A$6:$A$4897)-ROW($A$6)+1,IF((MID(#REF!,3,1)="."),ROW($A$6:$A$4892)-ROW($A$6)+1)), ROW(4420:4420))),"" )</f>
        <v/>
      </c>
      <c r="B4422" s="72" t="str">
        <f>IF($A4422="", "", INDEX(#REF!,MATCH($A4422,#REF!,0)))</f>
        <v/>
      </c>
      <c r="C4422" s="72" t="str">
        <f>IFERROR(INDEX(#REF!,MATCH(INDEX(#REF!,MATCH($A4422,#REF!,0)),#REF!,0),'Recurrent profile helpers'!C$2)*IF($A4422="", "0", INDEX(#REF!,MATCH($A4422,#REF!,0))),"")</f>
        <v/>
      </c>
      <c r="D4422" s="72" t="str">
        <f>IFERROR(INDEX(#REF!,MATCH(INDEX(#REF!,MATCH($A4422,#REF!,0)),#REF!,0),'Recurrent profile helpers'!D$2)*IF($A4422="", "0", INDEX(#REF!,MATCH($A4422,#REF!,0))),"")</f>
        <v/>
      </c>
      <c r="E4422" s="72" t="str">
        <f>IFERROR(INDEX(#REF!,MATCH(INDEX(#REF!,MATCH($A4422,#REF!,0)),#REF!,0),'Recurrent profile helpers'!E$2)*IF($A4422="", "0", INDEX(#REF!,MATCH($A4422,#REF!,0))),"")</f>
        <v/>
      </c>
      <c r="F4422" s="72" t="str">
        <f>IFERROR(INDEX(#REF!,MATCH(INDEX(#REF!,MATCH($A4422,#REF!,0)),#REF!,0),'Recurrent profile helpers'!F$2)*IF($A4422="", "0", INDEX(#REF!,MATCH($A4422,#REF!,0))),"")</f>
        <v/>
      </c>
      <c r="G4422" s="72" t="str">
        <f>IFERROR(INDEX(#REF!,MATCH(INDEX(#REF!,MATCH($A4422,#REF!,0)),#REF!,0),'Recurrent profile helpers'!G$2)*IF($A4422="", "0", INDEX(#REF!,MATCH($A4422,#REF!,0))),"")</f>
        <v/>
      </c>
      <c r="H4422" s="72" t="str">
        <f>IFERROR(INDEX(#REF!,MATCH(INDEX(#REF!,MATCH($A4422,#REF!,0)),#REF!,0),'Recurrent profile helpers'!H$2)*IF($A4422="", "0", INDEX(#REF!,MATCH($A4422,#REF!,0))),"")</f>
        <v/>
      </c>
      <c r="I4422" s="72" t="str">
        <f>IFERROR(INDEX(#REF!,MATCH(INDEX(#REF!,MATCH($A4422,#REF!,0)),#REF!,0),'Recurrent profile helpers'!I$2)*IF($A4422="", "0", INDEX(#REF!,MATCH($A4422,#REF!,0))),"")</f>
        <v/>
      </c>
      <c r="J4422" s="72" t="str">
        <f>IFERROR(INDEX(#REF!,MATCH(INDEX(#REF!,MATCH($A4422,#REF!,0)),#REF!,0),'Recurrent profile helpers'!J$2)*IF($A4422="", "0", INDEX(#REF!,MATCH($A4422,#REF!,0))),"")</f>
        <v/>
      </c>
      <c r="K4422" s="72" t="str">
        <f>IFERROR(INDEX(#REF!,MATCH(INDEX(#REF!,MATCH($A4422,#REF!,0)),#REF!,0),'Recurrent profile helpers'!K$2)*IF($A4422="", "0", INDEX(#REF!,MATCH($A4422,#REF!,0))),"")</f>
        <v/>
      </c>
      <c r="L4422" s="72" t="str">
        <f>IFERROR(INDEX(#REF!,MATCH(INDEX(#REF!,MATCH($A4422,#REF!,0)),#REF!,0),'Recurrent profile helpers'!L$2)*IF($A4422="", "0", INDEX(#REF!,MATCH($A4422,#REF!,0))),"")</f>
        <v/>
      </c>
      <c r="M4422" s="72" t="str">
        <f>IFERROR(INDEX(#REF!,MATCH(INDEX(#REF!,MATCH($A4422,#REF!,0)),#REF!,0),'Recurrent profile helpers'!M$2)*IF($A4422="", "0", INDEX(#REF!,MATCH($A4422,#REF!,0))),"")</f>
        <v/>
      </c>
      <c r="N4422" s="72" t="str">
        <f>IFERROR(INDEX(#REF!,MATCH(INDEX(#REF!,MATCH($A4422,#REF!,0)),#REF!,0),'Recurrent profile helpers'!N$2)*IF($A4422="", "0", INDEX(#REF!,MATCH($A4422,#REF!,0))),"")</f>
        <v/>
      </c>
    </row>
    <row r="4423" spans="1:14">
      <c r="A4423" t="str">
        <f t="array" ref="A4423">IFERROR(INDEX(#REF!, SMALL(IF((MID(#REF!,2,1)="."),ROW($A$6:$A$4897)-ROW($A$6)+1,IF((MID(#REF!,3,1)="."),ROW($A$6:$A$4892)-ROW($A$6)+1)), ROW(4421:4421))),"" )</f>
        <v/>
      </c>
      <c r="B4423" s="72" t="str">
        <f>IF($A4423="", "", INDEX(#REF!,MATCH($A4423,#REF!,0)))</f>
        <v/>
      </c>
      <c r="C4423" s="72" t="str">
        <f>IFERROR(INDEX(#REF!,MATCH(INDEX(#REF!,MATCH($A4423,#REF!,0)),#REF!,0),'Recurrent profile helpers'!C$2)*IF($A4423="", "0", INDEX(#REF!,MATCH($A4423,#REF!,0))),"")</f>
        <v/>
      </c>
      <c r="D4423" s="72" t="str">
        <f>IFERROR(INDEX(#REF!,MATCH(INDEX(#REF!,MATCH($A4423,#REF!,0)),#REF!,0),'Recurrent profile helpers'!D$2)*IF($A4423="", "0", INDEX(#REF!,MATCH($A4423,#REF!,0))),"")</f>
        <v/>
      </c>
      <c r="E4423" s="72" t="str">
        <f>IFERROR(INDEX(#REF!,MATCH(INDEX(#REF!,MATCH($A4423,#REF!,0)),#REF!,0),'Recurrent profile helpers'!E$2)*IF($A4423="", "0", INDEX(#REF!,MATCH($A4423,#REF!,0))),"")</f>
        <v/>
      </c>
      <c r="F4423" s="72" t="str">
        <f>IFERROR(INDEX(#REF!,MATCH(INDEX(#REF!,MATCH($A4423,#REF!,0)),#REF!,0),'Recurrent profile helpers'!F$2)*IF($A4423="", "0", INDEX(#REF!,MATCH($A4423,#REF!,0))),"")</f>
        <v/>
      </c>
      <c r="G4423" s="72" t="str">
        <f>IFERROR(INDEX(#REF!,MATCH(INDEX(#REF!,MATCH($A4423,#REF!,0)),#REF!,0),'Recurrent profile helpers'!G$2)*IF($A4423="", "0", INDEX(#REF!,MATCH($A4423,#REF!,0))),"")</f>
        <v/>
      </c>
      <c r="H4423" s="72" t="str">
        <f>IFERROR(INDEX(#REF!,MATCH(INDEX(#REF!,MATCH($A4423,#REF!,0)),#REF!,0),'Recurrent profile helpers'!H$2)*IF($A4423="", "0", INDEX(#REF!,MATCH($A4423,#REF!,0))),"")</f>
        <v/>
      </c>
      <c r="I4423" s="72" t="str">
        <f>IFERROR(INDEX(#REF!,MATCH(INDEX(#REF!,MATCH($A4423,#REF!,0)),#REF!,0),'Recurrent profile helpers'!I$2)*IF($A4423="", "0", INDEX(#REF!,MATCH($A4423,#REF!,0))),"")</f>
        <v/>
      </c>
      <c r="J4423" s="72" t="str">
        <f>IFERROR(INDEX(#REF!,MATCH(INDEX(#REF!,MATCH($A4423,#REF!,0)),#REF!,0),'Recurrent profile helpers'!J$2)*IF($A4423="", "0", INDEX(#REF!,MATCH($A4423,#REF!,0))),"")</f>
        <v/>
      </c>
      <c r="K4423" s="72" t="str">
        <f>IFERROR(INDEX(#REF!,MATCH(INDEX(#REF!,MATCH($A4423,#REF!,0)),#REF!,0),'Recurrent profile helpers'!K$2)*IF($A4423="", "0", INDEX(#REF!,MATCH($A4423,#REF!,0))),"")</f>
        <v/>
      </c>
      <c r="L4423" s="72" t="str">
        <f>IFERROR(INDEX(#REF!,MATCH(INDEX(#REF!,MATCH($A4423,#REF!,0)),#REF!,0),'Recurrent profile helpers'!L$2)*IF($A4423="", "0", INDEX(#REF!,MATCH($A4423,#REF!,0))),"")</f>
        <v/>
      </c>
      <c r="M4423" s="72" t="str">
        <f>IFERROR(INDEX(#REF!,MATCH(INDEX(#REF!,MATCH($A4423,#REF!,0)),#REF!,0),'Recurrent profile helpers'!M$2)*IF($A4423="", "0", INDEX(#REF!,MATCH($A4423,#REF!,0))),"")</f>
        <v/>
      </c>
      <c r="N4423" s="72" t="str">
        <f>IFERROR(INDEX(#REF!,MATCH(INDEX(#REF!,MATCH($A4423,#REF!,0)),#REF!,0),'Recurrent profile helpers'!N$2)*IF($A4423="", "0", INDEX(#REF!,MATCH($A4423,#REF!,0))),"")</f>
        <v/>
      </c>
    </row>
    <row r="4424" spans="1:14">
      <c r="A4424" t="str">
        <f t="array" ref="A4424">IFERROR(INDEX(#REF!, SMALL(IF((MID(#REF!,2,1)="."),ROW($A$6:$A$4897)-ROW($A$6)+1,IF((MID(#REF!,3,1)="."),ROW($A$6:$A$4892)-ROW($A$6)+1)), ROW(4422:4422))),"" )</f>
        <v/>
      </c>
      <c r="B4424" s="72" t="str">
        <f>IF($A4424="", "", INDEX(#REF!,MATCH($A4424,#REF!,0)))</f>
        <v/>
      </c>
      <c r="C4424" s="72" t="str">
        <f>IFERROR(INDEX(#REF!,MATCH(INDEX(#REF!,MATCH($A4424,#REF!,0)),#REF!,0),'Recurrent profile helpers'!C$2)*IF($A4424="", "0", INDEX(#REF!,MATCH($A4424,#REF!,0))),"")</f>
        <v/>
      </c>
      <c r="D4424" s="72" t="str">
        <f>IFERROR(INDEX(#REF!,MATCH(INDEX(#REF!,MATCH($A4424,#REF!,0)),#REF!,0),'Recurrent profile helpers'!D$2)*IF($A4424="", "0", INDEX(#REF!,MATCH($A4424,#REF!,0))),"")</f>
        <v/>
      </c>
      <c r="E4424" s="72" t="str">
        <f>IFERROR(INDEX(#REF!,MATCH(INDEX(#REF!,MATCH($A4424,#REF!,0)),#REF!,0),'Recurrent profile helpers'!E$2)*IF($A4424="", "0", INDEX(#REF!,MATCH($A4424,#REF!,0))),"")</f>
        <v/>
      </c>
      <c r="F4424" s="72" t="str">
        <f>IFERROR(INDEX(#REF!,MATCH(INDEX(#REF!,MATCH($A4424,#REF!,0)),#REF!,0),'Recurrent profile helpers'!F$2)*IF($A4424="", "0", INDEX(#REF!,MATCH($A4424,#REF!,0))),"")</f>
        <v/>
      </c>
      <c r="G4424" s="72" t="str">
        <f>IFERROR(INDEX(#REF!,MATCH(INDEX(#REF!,MATCH($A4424,#REF!,0)),#REF!,0),'Recurrent profile helpers'!G$2)*IF($A4424="", "0", INDEX(#REF!,MATCH($A4424,#REF!,0))),"")</f>
        <v/>
      </c>
      <c r="H4424" s="72" t="str">
        <f>IFERROR(INDEX(#REF!,MATCH(INDEX(#REF!,MATCH($A4424,#REF!,0)),#REF!,0),'Recurrent profile helpers'!H$2)*IF($A4424="", "0", INDEX(#REF!,MATCH($A4424,#REF!,0))),"")</f>
        <v/>
      </c>
      <c r="I4424" s="72" t="str">
        <f>IFERROR(INDEX(#REF!,MATCH(INDEX(#REF!,MATCH($A4424,#REF!,0)),#REF!,0),'Recurrent profile helpers'!I$2)*IF($A4424="", "0", INDEX(#REF!,MATCH($A4424,#REF!,0))),"")</f>
        <v/>
      </c>
      <c r="J4424" s="72" t="str">
        <f>IFERROR(INDEX(#REF!,MATCH(INDEX(#REF!,MATCH($A4424,#REF!,0)),#REF!,0),'Recurrent profile helpers'!J$2)*IF($A4424="", "0", INDEX(#REF!,MATCH($A4424,#REF!,0))),"")</f>
        <v/>
      </c>
      <c r="K4424" s="72" t="str">
        <f>IFERROR(INDEX(#REF!,MATCH(INDEX(#REF!,MATCH($A4424,#REF!,0)),#REF!,0),'Recurrent profile helpers'!K$2)*IF($A4424="", "0", INDEX(#REF!,MATCH($A4424,#REF!,0))),"")</f>
        <v/>
      </c>
      <c r="L4424" s="72" t="str">
        <f>IFERROR(INDEX(#REF!,MATCH(INDEX(#REF!,MATCH($A4424,#REF!,0)),#REF!,0),'Recurrent profile helpers'!L$2)*IF($A4424="", "0", INDEX(#REF!,MATCH($A4424,#REF!,0))),"")</f>
        <v/>
      </c>
      <c r="M4424" s="72" t="str">
        <f>IFERROR(INDEX(#REF!,MATCH(INDEX(#REF!,MATCH($A4424,#REF!,0)),#REF!,0),'Recurrent profile helpers'!M$2)*IF($A4424="", "0", INDEX(#REF!,MATCH($A4424,#REF!,0))),"")</f>
        <v/>
      </c>
      <c r="N4424" s="72" t="str">
        <f>IFERROR(INDEX(#REF!,MATCH(INDEX(#REF!,MATCH($A4424,#REF!,0)),#REF!,0),'Recurrent profile helpers'!N$2)*IF($A4424="", "0", INDEX(#REF!,MATCH($A4424,#REF!,0))),"")</f>
        <v/>
      </c>
    </row>
    <row r="4425" spans="1:14">
      <c r="A4425" t="str">
        <f t="array" ref="A4425">IFERROR(INDEX(#REF!, SMALL(IF((MID(#REF!,2,1)="."),ROW($A$6:$A$4897)-ROW($A$6)+1,IF((MID(#REF!,3,1)="."),ROW($A$6:$A$4892)-ROW($A$6)+1)), ROW(4423:4423))),"" )</f>
        <v/>
      </c>
      <c r="B4425" s="72" t="str">
        <f>IF($A4425="", "", INDEX(#REF!,MATCH($A4425,#REF!,0)))</f>
        <v/>
      </c>
      <c r="C4425" s="72" t="str">
        <f>IFERROR(INDEX(#REF!,MATCH(INDEX(#REF!,MATCH($A4425,#REF!,0)),#REF!,0),'Recurrent profile helpers'!C$2)*IF($A4425="", "0", INDEX(#REF!,MATCH($A4425,#REF!,0))),"")</f>
        <v/>
      </c>
      <c r="D4425" s="72" t="str">
        <f>IFERROR(INDEX(#REF!,MATCH(INDEX(#REF!,MATCH($A4425,#REF!,0)),#REF!,0),'Recurrent profile helpers'!D$2)*IF($A4425="", "0", INDEX(#REF!,MATCH($A4425,#REF!,0))),"")</f>
        <v/>
      </c>
      <c r="E4425" s="72" t="str">
        <f>IFERROR(INDEX(#REF!,MATCH(INDEX(#REF!,MATCH($A4425,#REF!,0)),#REF!,0),'Recurrent profile helpers'!E$2)*IF($A4425="", "0", INDEX(#REF!,MATCH($A4425,#REF!,0))),"")</f>
        <v/>
      </c>
      <c r="F4425" s="72" t="str">
        <f>IFERROR(INDEX(#REF!,MATCH(INDEX(#REF!,MATCH($A4425,#REF!,0)),#REF!,0),'Recurrent profile helpers'!F$2)*IF($A4425="", "0", INDEX(#REF!,MATCH($A4425,#REF!,0))),"")</f>
        <v/>
      </c>
      <c r="G4425" s="72" t="str">
        <f>IFERROR(INDEX(#REF!,MATCH(INDEX(#REF!,MATCH($A4425,#REF!,0)),#REF!,0),'Recurrent profile helpers'!G$2)*IF($A4425="", "0", INDEX(#REF!,MATCH($A4425,#REF!,0))),"")</f>
        <v/>
      </c>
      <c r="H4425" s="72" t="str">
        <f>IFERROR(INDEX(#REF!,MATCH(INDEX(#REF!,MATCH($A4425,#REF!,0)),#REF!,0),'Recurrent profile helpers'!H$2)*IF($A4425="", "0", INDEX(#REF!,MATCH($A4425,#REF!,0))),"")</f>
        <v/>
      </c>
      <c r="I4425" s="72" t="str">
        <f>IFERROR(INDEX(#REF!,MATCH(INDEX(#REF!,MATCH($A4425,#REF!,0)),#REF!,0),'Recurrent profile helpers'!I$2)*IF($A4425="", "0", INDEX(#REF!,MATCH($A4425,#REF!,0))),"")</f>
        <v/>
      </c>
      <c r="J4425" s="72" t="str">
        <f>IFERROR(INDEX(#REF!,MATCH(INDEX(#REF!,MATCH($A4425,#REF!,0)),#REF!,0),'Recurrent profile helpers'!J$2)*IF($A4425="", "0", INDEX(#REF!,MATCH($A4425,#REF!,0))),"")</f>
        <v/>
      </c>
      <c r="K4425" s="72" t="str">
        <f>IFERROR(INDEX(#REF!,MATCH(INDEX(#REF!,MATCH($A4425,#REF!,0)),#REF!,0),'Recurrent profile helpers'!K$2)*IF($A4425="", "0", INDEX(#REF!,MATCH($A4425,#REF!,0))),"")</f>
        <v/>
      </c>
      <c r="L4425" s="72" t="str">
        <f>IFERROR(INDEX(#REF!,MATCH(INDEX(#REF!,MATCH($A4425,#REF!,0)),#REF!,0),'Recurrent profile helpers'!L$2)*IF($A4425="", "0", INDEX(#REF!,MATCH($A4425,#REF!,0))),"")</f>
        <v/>
      </c>
      <c r="M4425" s="72" t="str">
        <f>IFERROR(INDEX(#REF!,MATCH(INDEX(#REF!,MATCH($A4425,#REF!,0)),#REF!,0),'Recurrent profile helpers'!M$2)*IF($A4425="", "0", INDEX(#REF!,MATCH($A4425,#REF!,0))),"")</f>
        <v/>
      </c>
      <c r="N4425" s="72" t="str">
        <f>IFERROR(INDEX(#REF!,MATCH(INDEX(#REF!,MATCH($A4425,#REF!,0)),#REF!,0),'Recurrent profile helpers'!N$2)*IF($A4425="", "0", INDEX(#REF!,MATCH($A4425,#REF!,0))),"")</f>
        <v/>
      </c>
    </row>
    <row r="4426" spans="1:14">
      <c r="A4426" t="str">
        <f t="array" ref="A4426">IFERROR(INDEX(#REF!, SMALL(IF((MID(#REF!,2,1)="."),ROW($A$6:$A$4897)-ROW($A$6)+1,IF((MID(#REF!,3,1)="."),ROW($A$6:$A$4892)-ROW($A$6)+1)), ROW(4424:4424))),"" )</f>
        <v/>
      </c>
      <c r="B4426" s="72" t="str">
        <f>IF($A4426="", "", INDEX(#REF!,MATCH($A4426,#REF!,0)))</f>
        <v/>
      </c>
      <c r="C4426" s="72" t="str">
        <f>IFERROR(INDEX(#REF!,MATCH(INDEX(#REF!,MATCH($A4426,#REF!,0)),#REF!,0),'Recurrent profile helpers'!C$2)*IF($A4426="", "0", INDEX(#REF!,MATCH($A4426,#REF!,0))),"")</f>
        <v/>
      </c>
      <c r="D4426" s="72" t="str">
        <f>IFERROR(INDEX(#REF!,MATCH(INDEX(#REF!,MATCH($A4426,#REF!,0)),#REF!,0),'Recurrent profile helpers'!D$2)*IF($A4426="", "0", INDEX(#REF!,MATCH($A4426,#REF!,0))),"")</f>
        <v/>
      </c>
      <c r="E4426" s="72" t="str">
        <f>IFERROR(INDEX(#REF!,MATCH(INDEX(#REF!,MATCH($A4426,#REF!,0)),#REF!,0),'Recurrent profile helpers'!E$2)*IF($A4426="", "0", INDEX(#REF!,MATCH($A4426,#REF!,0))),"")</f>
        <v/>
      </c>
      <c r="F4426" s="72" t="str">
        <f>IFERROR(INDEX(#REF!,MATCH(INDEX(#REF!,MATCH($A4426,#REF!,0)),#REF!,0),'Recurrent profile helpers'!F$2)*IF($A4426="", "0", INDEX(#REF!,MATCH($A4426,#REF!,0))),"")</f>
        <v/>
      </c>
      <c r="G4426" s="72" t="str">
        <f>IFERROR(INDEX(#REF!,MATCH(INDEX(#REF!,MATCH($A4426,#REF!,0)),#REF!,0),'Recurrent profile helpers'!G$2)*IF($A4426="", "0", INDEX(#REF!,MATCH($A4426,#REF!,0))),"")</f>
        <v/>
      </c>
      <c r="H4426" s="72" t="str">
        <f>IFERROR(INDEX(#REF!,MATCH(INDEX(#REF!,MATCH($A4426,#REF!,0)),#REF!,0),'Recurrent profile helpers'!H$2)*IF($A4426="", "0", INDEX(#REF!,MATCH($A4426,#REF!,0))),"")</f>
        <v/>
      </c>
      <c r="I4426" s="72" t="str">
        <f>IFERROR(INDEX(#REF!,MATCH(INDEX(#REF!,MATCH($A4426,#REF!,0)),#REF!,0),'Recurrent profile helpers'!I$2)*IF($A4426="", "0", INDEX(#REF!,MATCH($A4426,#REF!,0))),"")</f>
        <v/>
      </c>
      <c r="J4426" s="72" t="str">
        <f>IFERROR(INDEX(#REF!,MATCH(INDEX(#REF!,MATCH($A4426,#REF!,0)),#REF!,0),'Recurrent profile helpers'!J$2)*IF($A4426="", "0", INDEX(#REF!,MATCH($A4426,#REF!,0))),"")</f>
        <v/>
      </c>
      <c r="K4426" s="72" t="str">
        <f>IFERROR(INDEX(#REF!,MATCH(INDEX(#REF!,MATCH($A4426,#REF!,0)),#REF!,0),'Recurrent profile helpers'!K$2)*IF($A4426="", "0", INDEX(#REF!,MATCH($A4426,#REF!,0))),"")</f>
        <v/>
      </c>
      <c r="L4426" s="72" t="str">
        <f>IFERROR(INDEX(#REF!,MATCH(INDEX(#REF!,MATCH($A4426,#REF!,0)),#REF!,0),'Recurrent profile helpers'!L$2)*IF($A4426="", "0", INDEX(#REF!,MATCH($A4426,#REF!,0))),"")</f>
        <v/>
      </c>
      <c r="M4426" s="72" t="str">
        <f>IFERROR(INDEX(#REF!,MATCH(INDEX(#REF!,MATCH($A4426,#REF!,0)),#REF!,0),'Recurrent profile helpers'!M$2)*IF($A4426="", "0", INDEX(#REF!,MATCH($A4426,#REF!,0))),"")</f>
        <v/>
      </c>
      <c r="N4426" s="72" t="str">
        <f>IFERROR(INDEX(#REF!,MATCH(INDEX(#REF!,MATCH($A4426,#REF!,0)),#REF!,0),'Recurrent profile helpers'!N$2)*IF($A4426="", "0", INDEX(#REF!,MATCH($A4426,#REF!,0))),"")</f>
        <v/>
      </c>
    </row>
    <row r="4427" spans="1:14">
      <c r="A4427" t="str">
        <f t="array" ref="A4427">IFERROR(INDEX(#REF!, SMALL(IF((MID(#REF!,2,1)="."),ROW($A$6:$A$4897)-ROW($A$6)+1,IF((MID(#REF!,3,1)="."),ROW($A$6:$A$4892)-ROW($A$6)+1)), ROW(4425:4425))),"" )</f>
        <v/>
      </c>
      <c r="B4427" s="72" t="str">
        <f>IF($A4427="", "", INDEX(#REF!,MATCH($A4427,#REF!,0)))</f>
        <v/>
      </c>
      <c r="C4427" s="72" t="str">
        <f>IFERROR(INDEX(#REF!,MATCH(INDEX(#REF!,MATCH($A4427,#REF!,0)),#REF!,0),'Recurrent profile helpers'!C$2)*IF($A4427="", "0", INDEX(#REF!,MATCH($A4427,#REF!,0))),"")</f>
        <v/>
      </c>
      <c r="D4427" s="72" t="str">
        <f>IFERROR(INDEX(#REF!,MATCH(INDEX(#REF!,MATCH($A4427,#REF!,0)),#REF!,0),'Recurrent profile helpers'!D$2)*IF($A4427="", "0", INDEX(#REF!,MATCH($A4427,#REF!,0))),"")</f>
        <v/>
      </c>
      <c r="E4427" s="72" t="str">
        <f>IFERROR(INDEX(#REF!,MATCH(INDEX(#REF!,MATCH($A4427,#REF!,0)),#REF!,0),'Recurrent profile helpers'!E$2)*IF($A4427="", "0", INDEX(#REF!,MATCH($A4427,#REF!,0))),"")</f>
        <v/>
      </c>
      <c r="F4427" s="72" t="str">
        <f>IFERROR(INDEX(#REF!,MATCH(INDEX(#REF!,MATCH($A4427,#REF!,0)),#REF!,0),'Recurrent profile helpers'!F$2)*IF($A4427="", "0", INDEX(#REF!,MATCH($A4427,#REF!,0))),"")</f>
        <v/>
      </c>
      <c r="G4427" s="72" t="str">
        <f>IFERROR(INDEX(#REF!,MATCH(INDEX(#REF!,MATCH($A4427,#REF!,0)),#REF!,0),'Recurrent profile helpers'!G$2)*IF($A4427="", "0", INDEX(#REF!,MATCH($A4427,#REF!,0))),"")</f>
        <v/>
      </c>
      <c r="H4427" s="72" t="str">
        <f>IFERROR(INDEX(#REF!,MATCH(INDEX(#REF!,MATCH($A4427,#REF!,0)),#REF!,0),'Recurrent profile helpers'!H$2)*IF($A4427="", "0", INDEX(#REF!,MATCH($A4427,#REF!,0))),"")</f>
        <v/>
      </c>
      <c r="I4427" s="72" t="str">
        <f>IFERROR(INDEX(#REF!,MATCH(INDEX(#REF!,MATCH($A4427,#REF!,0)),#REF!,0),'Recurrent profile helpers'!I$2)*IF($A4427="", "0", INDEX(#REF!,MATCH($A4427,#REF!,0))),"")</f>
        <v/>
      </c>
      <c r="J4427" s="72" t="str">
        <f>IFERROR(INDEX(#REF!,MATCH(INDEX(#REF!,MATCH($A4427,#REF!,0)),#REF!,0),'Recurrent profile helpers'!J$2)*IF($A4427="", "0", INDEX(#REF!,MATCH($A4427,#REF!,0))),"")</f>
        <v/>
      </c>
      <c r="K4427" s="72" t="str">
        <f>IFERROR(INDEX(#REF!,MATCH(INDEX(#REF!,MATCH($A4427,#REF!,0)),#REF!,0),'Recurrent profile helpers'!K$2)*IF($A4427="", "0", INDEX(#REF!,MATCH($A4427,#REF!,0))),"")</f>
        <v/>
      </c>
      <c r="L4427" s="72" t="str">
        <f>IFERROR(INDEX(#REF!,MATCH(INDEX(#REF!,MATCH($A4427,#REF!,0)),#REF!,0),'Recurrent profile helpers'!L$2)*IF($A4427="", "0", INDEX(#REF!,MATCH($A4427,#REF!,0))),"")</f>
        <v/>
      </c>
      <c r="M4427" s="72" t="str">
        <f>IFERROR(INDEX(#REF!,MATCH(INDEX(#REF!,MATCH($A4427,#REF!,0)),#REF!,0),'Recurrent profile helpers'!M$2)*IF($A4427="", "0", INDEX(#REF!,MATCH($A4427,#REF!,0))),"")</f>
        <v/>
      </c>
      <c r="N4427" s="72" t="str">
        <f>IFERROR(INDEX(#REF!,MATCH(INDEX(#REF!,MATCH($A4427,#REF!,0)),#REF!,0),'Recurrent profile helpers'!N$2)*IF($A4427="", "0", INDEX(#REF!,MATCH($A4427,#REF!,0))),"")</f>
        <v/>
      </c>
    </row>
    <row r="4428" spans="1:14">
      <c r="A4428" t="str">
        <f t="array" ref="A4428">IFERROR(INDEX(#REF!, SMALL(IF((MID(#REF!,2,1)="."),ROW($A$6:$A$4897)-ROW($A$6)+1,IF((MID(#REF!,3,1)="."),ROW($A$6:$A$4892)-ROW($A$6)+1)), ROW(4426:4426))),"" )</f>
        <v/>
      </c>
      <c r="B4428" s="72" t="str">
        <f>IF($A4428="", "", INDEX(#REF!,MATCH($A4428,#REF!,0)))</f>
        <v/>
      </c>
      <c r="C4428" s="72" t="str">
        <f>IFERROR(INDEX(#REF!,MATCH(INDEX(#REF!,MATCH($A4428,#REF!,0)),#REF!,0),'Recurrent profile helpers'!C$2)*IF($A4428="", "0", INDEX(#REF!,MATCH($A4428,#REF!,0))),"")</f>
        <v/>
      </c>
      <c r="D4428" s="72" t="str">
        <f>IFERROR(INDEX(#REF!,MATCH(INDEX(#REF!,MATCH($A4428,#REF!,0)),#REF!,0),'Recurrent profile helpers'!D$2)*IF($A4428="", "0", INDEX(#REF!,MATCH($A4428,#REF!,0))),"")</f>
        <v/>
      </c>
      <c r="E4428" s="72" t="str">
        <f>IFERROR(INDEX(#REF!,MATCH(INDEX(#REF!,MATCH($A4428,#REF!,0)),#REF!,0),'Recurrent profile helpers'!E$2)*IF($A4428="", "0", INDEX(#REF!,MATCH($A4428,#REF!,0))),"")</f>
        <v/>
      </c>
      <c r="F4428" s="72" t="str">
        <f>IFERROR(INDEX(#REF!,MATCH(INDEX(#REF!,MATCH($A4428,#REF!,0)),#REF!,0),'Recurrent profile helpers'!F$2)*IF($A4428="", "0", INDEX(#REF!,MATCH($A4428,#REF!,0))),"")</f>
        <v/>
      </c>
      <c r="G4428" s="72" t="str">
        <f>IFERROR(INDEX(#REF!,MATCH(INDEX(#REF!,MATCH($A4428,#REF!,0)),#REF!,0),'Recurrent profile helpers'!G$2)*IF($A4428="", "0", INDEX(#REF!,MATCH($A4428,#REF!,0))),"")</f>
        <v/>
      </c>
      <c r="H4428" s="72" t="str">
        <f>IFERROR(INDEX(#REF!,MATCH(INDEX(#REF!,MATCH($A4428,#REF!,0)),#REF!,0),'Recurrent profile helpers'!H$2)*IF($A4428="", "0", INDEX(#REF!,MATCH($A4428,#REF!,0))),"")</f>
        <v/>
      </c>
      <c r="I4428" s="72" t="str">
        <f>IFERROR(INDEX(#REF!,MATCH(INDEX(#REF!,MATCH($A4428,#REF!,0)),#REF!,0),'Recurrent profile helpers'!I$2)*IF($A4428="", "0", INDEX(#REF!,MATCH($A4428,#REF!,0))),"")</f>
        <v/>
      </c>
      <c r="J4428" s="72" t="str">
        <f>IFERROR(INDEX(#REF!,MATCH(INDEX(#REF!,MATCH($A4428,#REF!,0)),#REF!,0),'Recurrent profile helpers'!J$2)*IF($A4428="", "0", INDEX(#REF!,MATCH($A4428,#REF!,0))),"")</f>
        <v/>
      </c>
      <c r="K4428" s="72" t="str">
        <f>IFERROR(INDEX(#REF!,MATCH(INDEX(#REF!,MATCH($A4428,#REF!,0)),#REF!,0),'Recurrent profile helpers'!K$2)*IF($A4428="", "0", INDEX(#REF!,MATCH($A4428,#REF!,0))),"")</f>
        <v/>
      </c>
      <c r="L4428" s="72" t="str">
        <f>IFERROR(INDEX(#REF!,MATCH(INDEX(#REF!,MATCH($A4428,#REF!,0)),#REF!,0),'Recurrent profile helpers'!L$2)*IF($A4428="", "0", INDEX(#REF!,MATCH($A4428,#REF!,0))),"")</f>
        <v/>
      </c>
      <c r="M4428" s="72" t="str">
        <f>IFERROR(INDEX(#REF!,MATCH(INDEX(#REF!,MATCH($A4428,#REF!,0)),#REF!,0),'Recurrent profile helpers'!M$2)*IF($A4428="", "0", INDEX(#REF!,MATCH($A4428,#REF!,0))),"")</f>
        <v/>
      </c>
      <c r="N4428" s="72" t="str">
        <f>IFERROR(INDEX(#REF!,MATCH(INDEX(#REF!,MATCH($A4428,#REF!,0)),#REF!,0),'Recurrent profile helpers'!N$2)*IF($A4428="", "0", INDEX(#REF!,MATCH($A4428,#REF!,0))),"")</f>
        <v/>
      </c>
    </row>
    <row r="4429" spans="1:14">
      <c r="A4429" t="str">
        <f t="array" ref="A4429">IFERROR(INDEX(#REF!, SMALL(IF((MID(#REF!,2,1)="."),ROW($A$6:$A$4897)-ROW($A$6)+1,IF((MID(#REF!,3,1)="."),ROW($A$6:$A$4892)-ROW($A$6)+1)), ROW(4427:4427))),"" )</f>
        <v/>
      </c>
      <c r="B4429" s="72" t="str">
        <f>IF($A4429="", "", INDEX(#REF!,MATCH($A4429,#REF!,0)))</f>
        <v/>
      </c>
      <c r="C4429" s="72" t="str">
        <f>IFERROR(INDEX(#REF!,MATCH(INDEX(#REF!,MATCH($A4429,#REF!,0)),#REF!,0),'Recurrent profile helpers'!C$2)*IF($A4429="", "0", INDEX(#REF!,MATCH($A4429,#REF!,0))),"")</f>
        <v/>
      </c>
      <c r="D4429" s="72" t="str">
        <f>IFERROR(INDEX(#REF!,MATCH(INDEX(#REF!,MATCH($A4429,#REF!,0)),#REF!,0),'Recurrent profile helpers'!D$2)*IF($A4429="", "0", INDEX(#REF!,MATCH($A4429,#REF!,0))),"")</f>
        <v/>
      </c>
      <c r="E4429" s="72" t="str">
        <f>IFERROR(INDEX(#REF!,MATCH(INDEX(#REF!,MATCH($A4429,#REF!,0)),#REF!,0),'Recurrent profile helpers'!E$2)*IF($A4429="", "0", INDEX(#REF!,MATCH($A4429,#REF!,0))),"")</f>
        <v/>
      </c>
      <c r="F4429" s="72" t="str">
        <f>IFERROR(INDEX(#REF!,MATCH(INDEX(#REF!,MATCH($A4429,#REF!,0)),#REF!,0),'Recurrent profile helpers'!F$2)*IF($A4429="", "0", INDEX(#REF!,MATCH($A4429,#REF!,0))),"")</f>
        <v/>
      </c>
      <c r="G4429" s="72" t="str">
        <f>IFERROR(INDEX(#REF!,MATCH(INDEX(#REF!,MATCH($A4429,#REF!,0)),#REF!,0),'Recurrent profile helpers'!G$2)*IF($A4429="", "0", INDEX(#REF!,MATCH($A4429,#REF!,0))),"")</f>
        <v/>
      </c>
      <c r="H4429" s="72" t="str">
        <f>IFERROR(INDEX(#REF!,MATCH(INDEX(#REF!,MATCH($A4429,#REF!,0)),#REF!,0),'Recurrent profile helpers'!H$2)*IF($A4429="", "0", INDEX(#REF!,MATCH($A4429,#REF!,0))),"")</f>
        <v/>
      </c>
      <c r="I4429" s="72" t="str">
        <f>IFERROR(INDEX(#REF!,MATCH(INDEX(#REF!,MATCH($A4429,#REF!,0)),#REF!,0),'Recurrent profile helpers'!I$2)*IF($A4429="", "0", INDEX(#REF!,MATCH($A4429,#REF!,0))),"")</f>
        <v/>
      </c>
      <c r="J4429" s="72" t="str">
        <f>IFERROR(INDEX(#REF!,MATCH(INDEX(#REF!,MATCH($A4429,#REF!,0)),#REF!,0),'Recurrent profile helpers'!J$2)*IF($A4429="", "0", INDEX(#REF!,MATCH($A4429,#REF!,0))),"")</f>
        <v/>
      </c>
      <c r="K4429" s="72" t="str">
        <f>IFERROR(INDEX(#REF!,MATCH(INDEX(#REF!,MATCH($A4429,#REF!,0)),#REF!,0),'Recurrent profile helpers'!K$2)*IF($A4429="", "0", INDEX(#REF!,MATCH($A4429,#REF!,0))),"")</f>
        <v/>
      </c>
      <c r="L4429" s="72" t="str">
        <f>IFERROR(INDEX(#REF!,MATCH(INDEX(#REF!,MATCH($A4429,#REF!,0)),#REF!,0),'Recurrent profile helpers'!L$2)*IF($A4429="", "0", INDEX(#REF!,MATCH($A4429,#REF!,0))),"")</f>
        <v/>
      </c>
      <c r="M4429" s="72" t="str">
        <f>IFERROR(INDEX(#REF!,MATCH(INDEX(#REF!,MATCH($A4429,#REF!,0)),#REF!,0),'Recurrent profile helpers'!M$2)*IF($A4429="", "0", INDEX(#REF!,MATCH($A4429,#REF!,0))),"")</f>
        <v/>
      </c>
      <c r="N4429" s="72" t="str">
        <f>IFERROR(INDEX(#REF!,MATCH(INDEX(#REF!,MATCH($A4429,#REF!,0)),#REF!,0),'Recurrent profile helpers'!N$2)*IF($A4429="", "0", INDEX(#REF!,MATCH($A4429,#REF!,0))),"")</f>
        <v/>
      </c>
    </row>
    <row r="4430" spans="1:14">
      <c r="A4430" t="str">
        <f t="array" ref="A4430">IFERROR(INDEX(#REF!, SMALL(IF((MID(#REF!,2,1)="."),ROW($A$6:$A$4897)-ROW($A$6)+1,IF((MID(#REF!,3,1)="."),ROW($A$6:$A$4892)-ROW($A$6)+1)), ROW(4428:4428))),"" )</f>
        <v/>
      </c>
      <c r="B4430" s="72" t="str">
        <f>IF($A4430="", "", INDEX(#REF!,MATCH($A4430,#REF!,0)))</f>
        <v/>
      </c>
      <c r="C4430" s="72" t="str">
        <f>IFERROR(INDEX(#REF!,MATCH(INDEX(#REF!,MATCH($A4430,#REF!,0)),#REF!,0),'Recurrent profile helpers'!C$2)*IF($A4430="", "0", INDEX(#REF!,MATCH($A4430,#REF!,0))),"")</f>
        <v/>
      </c>
      <c r="D4430" s="72" t="str">
        <f>IFERROR(INDEX(#REF!,MATCH(INDEX(#REF!,MATCH($A4430,#REF!,0)),#REF!,0),'Recurrent profile helpers'!D$2)*IF($A4430="", "0", INDEX(#REF!,MATCH($A4430,#REF!,0))),"")</f>
        <v/>
      </c>
      <c r="E4430" s="72" t="str">
        <f>IFERROR(INDEX(#REF!,MATCH(INDEX(#REF!,MATCH($A4430,#REF!,0)),#REF!,0),'Recurrent profile helpers'!E$2)*IF($A4430="", "0", INDEX(#REF!,MATCH($A4430,#REF!,0))),"")</f>
        <v/>
      </c>
      <c r="F4430" s="72" t="str">
        <f>IFERROR(INDEX(#REF!,MATCH(INDEX(#REF!,MATCH($A4430,#REF!,0)),#REF!,0),'Recurrent profile helpers'!F$2)*IF($A4430="", "0", INDEX(#REF!,MATCH($A4430,#REF!,0))),"")</f>
        <v/>
      </c>
      <c r="G4430" s="72" t="str">
        <f>IFERROR(INDEX(#REF!,MATCH(INDEX(#REF!,MATCH($A4430,#REF!,0)),#REF!,0),'Recurrent profile helpers'!G$2)*IF($A4430="", "0", INDEX(#REF!,MATCH($A4430,#REF!,0))),"")</f>
        <v/>
      </c>
      <c r="H4430" s="72" t="str">
        <f>IFERROR(INDEX(#REF!,MATCH(INDEX(#REF!,MATCH($A4430,#REF!,0)),#REF!,0),'Recurrent profile helpers'!H$2)*IF($A4430="", "0", INDEX(#REF!,MATCH($A4430,#REF!,0))),"")</f>
        <v/>
      </c>
      <c r="I4430" s="72" t="str">
        <f>IFERROR(INDEX(#REF!,MATCH(INDEX(#REF!,MATCH($A4430,#REF!,0)),#REF!,0),'Recurrent profile helpers'!I$2)*IF($A4430="", "0", INDEX(#REF!,MATCH($A4430,#REF!,0))),"")</f>
        <v/>
      </c>
      <c r="J4430" s="72" t="str">
        <f>IFERROR(INDEX(#REF!,MATCH(INDEX(#REF!,MATCH($A4430,#REF!,0)),#REF!,0),'Recurrent profile helpers'!J$2)*IF($A4430="", "0", INDEX(#REF!,MATCH($A4430,#REF!,0))),"")</f>
        <v/>
      </c>
      <c r="K4430" s="72" t="str">
        <f>IFERROR(INDEX(#REF!,MATCH(INDEX(#REF!,MATCH($A4430,#REF!,0)),#REF!,0),'Recurrent profile helpers'!K$2)*IF($A4430="", "0", INDEX(#REF!,MATCH($A4430,#REF!,0))),"")</f>
        <v/>
      </c>
      <c r="L4430" s="72" t="str">
        <f>IFERROR(INDEX(#REF!,MATCH(INDEX(#REF!,MATCH($A4430,#REF!,0)),#REF!,0),'Recurrent profile helpers'!L$2)*IF($A4430="", "0", INDEX(#REF!,MATCH($A4430,#REF!,0))),"")</f>
        <v/>
      </c>
      <c r="M4430" s="72" t="str">
        <f>IFERROR(INDEX(#REF!,MATCH(INDEX(#REF!,MATCH($A4430,#REF!,0)),#REF!,0),'Recurrent profile helpers'!M$2)*IF($A4430="", "0", INDEX(#REF!,MATCH($A4430,#REF!,0))),"")</f>
        <v/>
      </c>
      <c r="N4430" s="72" t="str">
        <f>IFERROR(INDEX(#REF!,MATCH(INDEX(#REF!,MATCH($A4430,#REF!,0)),#REF!,0),'Recurrent profile helpers'!N$2)*IF($A4430="", "0", INDEX(#REF!,MATCH($A4430,#REF!,0))),"")</f>
        <v/>
      </c>
    </row>
    <row r="4431" spans="1:14">
      <c r="A4431" t="str">
        <f t="array" ref="A4431">IFERROR(INDEX(#REF!, SMALL(IF((MID(#REF!,2,1)="."),ROW($A$6:$A$4897)-ROW($A$6)+1,IF((MID(#REF!,3,1)="."),ROW($A$6:$A$4892)-ROW($A$6)+1)), ROW(4429:4429))),"" )</f>
        <v/>
      </c>
      <c r="B4431" s="72" t="str">
        <f>IF($A4431="", "", INDEX(#REF!,MATCH($A4431,#REF!,0)))</f>
        <v/>
      </c>
      <c r="C4431" s="72" t="str">
        <f>IFERROR(INDEX(#REF!,MATCH(INDEX(#REF!,MATCH($A4431,#REF!,0)),#REF!,0),'Recurrent profile helpers'!C$2)*IF($A4431="", "0", INDEX(#REF!,MATCH($A4431,#REF!,0))),"")</f>
        <v/>
      </c>
      <c r="D4431" s="72" t="str">
        <f>IFERROR(INDEX(#REF!,MATCH(INDEX(#REF!,MATCH($A4431,#REF!,0)),#REF!,0),'Recurrent profile helpers'!D$2)*IF($A4431="", "0", INDEX(#REF!,MATCH($A4431,#REF!,0))),"")</f>
        <v/>
      </c>
      <c r="E4431" s="72" t="str">
        <f>IFERROR(INDEX(#REF!,MATCH(INDEX(#REF!,MATCH($A4431,#REF!,0)),#REF!,0),'Recurrent profile helpers'!E$2)*IF($A4431="", "0", INDEX(#REF!,MATCH($A4431,#REF!,0))),"")</f>
        <v/>
      </c>
      <c r="F4431" s="72" t="str">
        <f>IFERROR(INDEX(#REF!,MATCH(INDEX(#REF!,MATCH($A4431,#REF!,0)),#REF!,0),'Recurrent profile helpers'!F$2)*IF($A4431="", "0", INDEX(#REF!,MATCH($A4431,#REF!,0))),"")</f>
        <v/>
      </c>
      <c r="G4431" s="72" t="str">
        <f>IFERROR(INDEX(#REF!,MATCH(INDEX(#REF!,MATCH($A4431,#REF!,0)),#REF!,0),'Recurrent profile helpers'!G$2)*IF($A4431="", "0", INDEX(#REF!,MATCH($A4431,#REF!,0))),"")</f>
        <v/>
      </c>
      <c r="H4431" s="72" t="str">
        <f>IFERROR(INDEX(#REF!,MATCH(INDEX(#REF!,MATCH($A4431,#REF!,0)),#REF!,0),'Recurrent profile helpers'!H$2)*IF($A4431="", "0", INDEX(#REF!,MATCH($A4431,#REF!,0))),"")</f>
        <v/>
      </c>
      <c r="I4431" s="72" t="str">
        <f>IFERROR(INDEX(#REF!,MATCH(INDEX(#REF!,MATCH($A4431,#REF!,0)),#REF!,0),'Recurrent profile helpers'!I$2)*IF($A4431="", "0", INDEX(#REF!,MATCH($A4431,#REF!,0))),"")</f>
        <v/>
      </c>
      <c r="J4431" s="72" t="str">
        <f>IFERROR(INDEX(#REF!,MATCH(INDEX(#REF!,MATCH($A4431,#REF!,0)),#REF!,0),'Recurrent profile helpers'!J$2)*IF($A4431="", "0", INDEX(#REF!,MATCH($A4431,#REF!,0))),"")</f>
        <v/>
      </c>
      <c r="K4431" s="72" t="str">
        <f>IFERROR(INDEX(#REF!,MATCH(INDEX(#REF!,MATCH($A4431,#REF!,0)),#REF!,0),'Recurrent profile helpers'!K$2)*IF($A4431="", "0", INDEX(#REF!,MATCH($A4431,#REF!,0))),"")</f>
        <v/>
      </c>
      <c r="L4431" s="72" t="str">
        <f>IFERROR(INDEX(#REF!,MATCH(INDEX(#REF!,MATCH($A4431,#REF!,0)),#REF!,0),'Recurrent profile helpers'!L$2)*IF($A4431="", "0", INDEX(#REF!,MATCH($A4431,#REF!,0))),"")</f>
        <v/>
      </c>
      <c r="M4431" s="72" t="str">
        <f>IFERROR(INDEX(#REF!,MATCH(INDEX(#REF!,MATCH($A4431,#REF!,0)),#REF!,0),'Recurrent profile helpers'!M$2)*IF($A4431="", "0", INDEX(#REF!,MATCH($A4431,#REF!,0))),"")</f>
        <v/>
      </c>
      <c r="N4431" s="72" t="str">
        <f>IFERROR(INDEX(#REF!,MATCH(INDEX(#REF!,MATCH($A4431,#REF!,0)),#REF!,0),'Recurrent profile helpers'!N$2)*IF($A4431="", "0", INDEX(#REF!,MATCH($A4431,#REF!,0))),"")</f>
        <v/>
      </c>
    </row>
    <row r="4432" spans="1:14">
      <c r="A4432" t="str">
        <f t="array" ref="A4432">IFERROR(INDEX(#REF!, SMALL(IF((MID(#REF!,2,1)="."),ROW($A$6:$A$4897)-ROW($A$6)+1,IF((MID(#REF!,3,1)="."),ROW($A$6:$A$4892)-ROW($A$6)+1)), ROW(4430:4430))),"" )</f>
        <v/>
      </c>
      <c r="B4432" s="72" t="str">
        <f>IF($A4432="", "", INDEX(#REF!,MATCH($A4432,#REF!,0)))</f>
        <v/>
      </c>
      <c r="C4432" s="72" t="str">
        <f>IFERROR(INDEX(#REF!,MATCH(INDEX(#REF!,MATCH($A4432,#REF!,0)),#REF!,0),'Recurrent profile helpers'!C$2)*IF($A4432="", "0", INDEX(#REF!,MATCH($A4432,#REF!,0))),"")</f>
        <v/>
      </c>
      <c r="D4432" s="72" t="str">
        <f>IFERROR(INDEX(#REF!,MATCH(INDEX(#REF!,MATCH($A4432,#REF!,0)),#REF!,0),'Recurrent profile helpers'!D$2)*IF($A4432="", "0", INDEX(#REF!,MATCH($A4432,#REF!,0))),"")</f>
        <v/>
      </c>
      <c r="E4432" s="72" t="str">
        <f>IFERROR(INDEX(#REF!,MATCH(INDEX(#REF!,MATCH($A4432,#REF!,0)),#REF!,0),'Recurrent profile helpers'!E$2)*IF($A4432="", "0", INDEX(#REF!,MATCH($A4432,#REF!,0))),"")</f>
        <v/>
      </c>
      <c r="F4432" s="72" t="str">
        <f>IFERROR(INDEX(#REF!,MATCH(INDEX(#REF!,MATCH($A4432,#REF!,0)),#REF!,0),'Recurrent profile helpers'!F$2)*IF($A4432="", "0", INDEX(#REF!,MATCH($A4432,#REF!,0))),"")</f>
        <v/>
      </c>
      <c r="G4432" s="72" t="str">
        <f>IFERROR(INDEX(#REF!,MATCH(INDEX(#REF!,MATCH($A4432,#REF!,0)),#REF!,0),'Recurrent profile helpers'!G$2)*IF($A4432="", "0", INDEX(#REF!,MATCH($A4432,#REF!,0))),"")</f>
        <v/>
      </c>
      <c r="H4432" s="72" t="str">
        <f>IFERROR(INDEX(#REF!,MATCH(INDEX(#REF!,MATCH($A4432,#REF!,0)),#REF!,0),'Recurrent profile helpers'!H$2)*IF($A4432="", "0", INDEX(#REF!,MATCH($A4432,#REF!,0))),"")</f>
        <v/>
      </c>
      <c r="I4432" s="72" t="str">
        <f>IFERROR(INDEX(#REF!,MATCH(INDEX(#REF!,MATCH($A4432,#REF!,0)),#REF!,0),'Recurrent profile helpers'!I$2)*IF($A4432="", "0", INDEX(#REF!,MATCH($A4432,#REF!,0))),"")</f>
        <v/>
      </c>
      <c r="J4432" s="72" t="str">
        <f>IFERROR(INDEX(#REF!,MATCH(INDEX(#REF!,MATCH($A4432,#REF!,0)),#REF!,0),'Recurrent profile helpers'!J$2)*IF($A4432="", "0", INDEX(#REF!,MATCH($A4432,#REF!,0))),"")</f>
        <v/>
      </c>
      <c r="K4432" s="72" t="str">
        <f>IFERROR(INDEX(#REF!,MATCH(INDEX(#REF!,MATCH($A4432,#REF!,0)),#REF!,0),'Recurrent profile helpers'!K$2)*IF($A4432="", "0", INDEX(#REF!,MATCH($A4432,#REF!,0))),"")</f>
        <v/>
      </c>
      <c r="L4432" s="72" t="str">
        <f>IFERROR(INDEX(#REF!,MATCH(INDEX(#REF!,MATCH($A4432,#REF!,0)),#REF!,0),'Recurrent profile helpers'!L$2)*IF($A4432="", "0", INDEX(#REF!,MATCH($A4432,#REF!,0))),"")</f>
        <v/>
      </c>
      <c r="M4432" s="72" t="str">
        <f>IFERROR(INDEX(#REF!,MATCH(INDEX(#REF!,MATCH($A4432,#REF!,0)),#REF!,0),'Recurrent profile helpers'!M$2)*IF($A4432="", "0", INDEX(#REF!,MATCH($A4432,#REF!,0))),"")</f>
        <v/>
      </c>
      <c r="N4432" s="72" t="str">
        <f>IFERROR(INDEX(#REF!,MATCH(INDEX(#REF!,MATCH($A4432,#REF!,0)),#REF!,0),'Recurrent profile helpers'!N$2)*IF($A4432="", "0", INDEX(#REF!,MATCH($A4432,#REF!,0))),"")</f>
        <v/>
      </c>
    </row>
    <row r="4433" spans="1:14">
      <c r="A4433" t="str">
        <f t="array" ref="A4433">IFERROR(INDEX(#REF!, SMALL(IF((MID(#REF!,2,1)="."),ROW($A$6:$A$4897)-ROW($A$6)+1,IF((MID(#REF!,3,1)="."),ROW($A$6:$A$4892)-ROW($A$6)+1)), ROW(4431:4431))),"" )</f>
        <v/>
      </c>
      <c r="B4433" s="72" t="str">
        <f>IF($A4433="", "", INDEX(#REF!,MATCH($A4433,#REF!,0)))</f>
        <v/>
      </c>
      <c r="C4433" s="72" t="str">
        <f>IFERROR(INDEX(#REF!,MATCH(INDEX(#REF!,MATCH($A4433,#REF!,0)),#REF!,0),'Recurrent profile helpers'!C$2)*IF($A4433="", "0", INDEX(#REF!,MATCH($A4433,#REF!,0))),"")</f>
        <v/>
      </c>
      <c r="D4433" s="72" t="str">
        <f>IFERROR(INDEX(#REF!,MATCH(INDEX(#REF!,MATCH($A4433,#REF!,0)),#REF!,0),'Recurrent profile helpers'!D$2)*IF($A4433="", "0", INDEX(#REF!,MATCH($A4433,#REF!,0))),"")</f>
        <v/>
      </c>
      <c r="E4433" s="72" t="str">
        <f>IFERROR(INDEX(#REF!,MATCH(INDEX(#REF!,MATCH($A4433,#REF!,0)),#REF!,0),'Recurrent profile helpers'!E$2)*IF($A4433="", "0", INDEX(#REF!,MATCH($A4433,#REF!,0))),"")</f>
        <v/>
      </c>
      <c r="F4433" s="72" t="str">
        <f>IFERROR(INDEX(#REF!,MATCH(INDEX(#REF!,MATCH($A4433,#REF!,0)),#REF!,0),'Recurrent profile helpers'!F$2)*IF($A4433="", "0", INDEX(#REF!,MATCH($A4433,#REF!,0))),"")</f>
        <v/>
      </c>
      <c r="G4433" s="72" t="str">
        <f>IFERROR(INDEX(#REF!,MATCH(INDEX(#REF!,MATCH($A4433,#REF!,0)),#REF!,0),'Recurrent profile helpers'!G$2)*IF($A4433="", "0", INDEX(#REF!,MATCH($A4433,#REF!,0))),"")</f>
        <v/>
      </c>
      <c r="H4433" s="72" t="str">
        <f>IFERROR(INDEX(#REF!,MATCH(INDEX(#REF!,MATCH($A4433,#REF!,0)),#REF!,0),'Recurrent profile helpers'!H$2)*IF($A4433="", "0", INDEX(#REF!,MATCH($A4433,#REF!,0))),"")</f>
        <v/>
      </c>
      <c r="I4433" s="72" t="str">
        <f>IFERROR(INDEX(#REF!,MATCH(INDEX(#REF!,MATCH($A4433,#REF!,0)),#REF!,0),'Recurrent profile helpers'!I$2)*IF($A4433="", "0", INDEX(#REF!,MATCH($A4433,#REF!,0))),"")</f>
        <v/>
      </c>
      <c r="J4433" s="72" t="str">
        <f>IFERROR(INDEX(#REF!,MATCH(INDEX(#REF!,MATCH($A4433,#REF!,0)),#REF!,0),'Recurrent profile helpers'!J$2)*IF($A4433="", "0", INDEX(#REF!,MATCH($A4433,#REF!,0))),"")</f>
        <v/>
      </c>
      <c r="K4433" s="72" t="str">
        <f>IFERROR(INDEX(#REF!,MATCH(INDEX(#REF!,MATCH($A4433,#REF!,0)),#REF!,0),'Recurrent profile helpers'!K$2)*IF($A4433="", "0", INDEX(#REF!,MATCH($A4433,#REF!,0))),"")</f>
        <v/>
      </c>
      <c r="L4433" s="72" t="str">
        <f>IFERROR(INDEX(#REF!,MATCH(INDEX(#REF!,MATCH($A4433,#REF!,0)),#REF!,0),'Recurrent profile helpers'!L$2)*IF($A4433="", "0", INDEX(#REF!,MATCH($A4433,#REF!,0))),"")</f>
        <v/>
      </c>
      <c r="M4433" s="72" t="str">
        <f>IFERROR(INDEX(#REF!,MATCH(INDEX(#REF!,MATCH($A4433,#REF!,0)),#REF!,0),'Recurrent profile helpers'!M$2)*IF($A4433="", "0", INDEX(#REF!,MATCH($A4433,#REF!,0))),"")</f>
        <v/>
      </c>
      <c r="N4433" s="72" t="str">
        <f>IFERROR(INDEX(#REF!,MATCH(INDEX(#REF!,MATCH($A4433,#REF!,0)),#REF!,0),'Recurrent profile helpers'!N$2)*IF($A4433="", "0", INDEX(#REF!,MATCH($A4433,#REF!,0))),"")</f>
        <v/>
      </c>
    </row>
    <row r="4434" spans="1:14">
      <c r="A4434" t="str">
        <f t="array" ref="A4434">IFERROR(INDEX(#REF!, SMALL(IF((MID(#REF!,2,1)="."),ROW($A$6:$A$4897)-ROW($A$6)+1,IF((MID(#REF!,3,1)="."),ROW($A$6:$A$4892)-ROW($A$6)+1)), ROW(4432:4432))),"" )</f>
        <v/>
      </c>
      <c r="B4434" s="72" t="str">
        <f>IF($A4434="", "", INDEX(#REF!,MATCH($A4434,#REF!,0)))</f>
        <v/>
      </c>
      <c r="C4434" s="72" t="str">
        <f>IFERROR(INDEX(#REF!,MATCH(INDEX(#REF!,MATCH($A4434,#REF!,0)),#REF!,0),'Recurrent profile helpers'!C$2)*IF($A4434="", "0", INDEX(#REF!,MATCH($A4434,#REF!,0))),"")</f>
        <v/>
      </c>
      <c r="D4434" s="72" t="str">
        <f>IFERROR(INDEX(#REF!,MATCH(INDEX(#REF!,MATCH($A4434,#REF!,0)),#REF!,0),'Recurrent profile helpers'!D$2)*IF($A4434="", "0", INDEX(#REF!,MATCH($A4434,#REF!,0))),"")</f>
        <v/>
      </c>
      <c r="E4434" s="72" t="str">
        <f>IFERROR(INDEX(#REF!,MATCH(INDEX(#REF!,MATCH($A4434,#REF!,0)),#REF!,0),'Recurrent profile helpers'!E$2)*IF($A4434="", "0", INDEX(#REF!,MATCH($A4434,#REF!,0))),"")</f>
        <v/>
      </c>
      <c r="F4434" s="72" t="str">
        <f>IFERROR(INDEX(#REF!,MATCH(INDEX(#REF!,MATCH($A4434,#REF!,0)),#REF!,0),'Recurrent profile helpers'!F$2)*IF($A4434="", "0", INDEX(#REF!,MATCH($A4434,#REF!,0))),"")</f>
        <v/>
      </c>
      <c r="G4434" s="72" t="str">
        <f>IFERROR(INDEX(#REF!,MATCH(INDEX(#REF!,MATCH($A4434,#REF!,0)),#REF!,0),'Recurrent profile helpers'!G$2)*IF($A4434="", "0", INDEX(#REF!,MATCH($A4434,#REF!,0))),"")</f>
        <v/>
      </c>
      <c r="H4434" s="72" t="str">
        <f>IFERROR(INDEX(#REF!,MATCH(INDEX(#REF!,MATCH($A4434,#REF!,0)),#REF!,0),'Recurrent profile helpers'!H$2)*IF($A4434="", "0", INDEX(#REF!,MATCH($A4434,#REF!,0))),"")</f>
        <v/>
      </c>
      <c r="I4434" s="72" t="str">
        <f>IFERROR(INDEX(#REF!,MATCH(INDEX(#REF!,MATCH($A4434,#REF!,0)),#REF!,0),'Recurrent profile helpers'!I$2)*IF($A4434="", "0", INDEX(#REF!,MATCH($A4434,#REF!,0))),"")</f>
        <v/>
      </c>
      <c r="J4434" s="72" t="str">
        <f>IFERROR(INDEX(#REF!,MATCH(INDEX(#REF!,MATCH($A4434,#REF!,0)),#REF!,0),'Recurrent profile helpers'!J$2)*IF($A4434="", "0", INDEX(#REF!,MATCH($A4434,#REF!,0))),"")</f>
        <v/>
      </c>
      <c r="K4434" s="72" t="str">
        <f>IFERROR(INDEX(#REF!,MATCH(INDEX(#REF!,MATCH($A4434,#REF!,0)),#REF!,0),'Recurrent profile helpers'!K$2)*IF($A4434="", "0", INDEX(#REF!,MATCH($A4434,#REF!,0))),"")</f>
        <v/>
      </c>
      <c r="L4434" s="72" t="str">
        <f>IFERROR(INDEX(#REF!,MATCH(INDEX(#REF!,MATCH($A4434,#REF!,0)),#REF!,0),'Recurrent profile helpers'!L$2)*IF($A4434="", "0", INDEX(#REF!,MATCH($A4434,#REF!,0))),"")</f>
        <v/>
      </c>
      <c r="M4434" s="72" t="str">
        <f>IFERROR(INDEX(#REF!,MATCH(INDEX(#REF!,MATCH($A4434,#REF!,0)),#REF!,0),'Recurrent profile helpers'!M$2)*IF($A4434="", "0", INDEX(#REF!,MATCH($A4434,#REF!,0))),"")</f>
        <v/>
      </c>
      <c r="N4434" s="72" t="str">
        <f>IFERROR(INDEX(#REF!,MATCH(INDEX(#REF!,MATCH($A4434,#REF!,0)),#REF!,0),'Recurrent profile helpers'!N$2)*IF($A4434="", "0", INDEX(#REF!,MATCH($A4434,#REF!,0))),"")</f>
        <v/>
      </c>
    </row>
    <row r="4435" spans="1:14">
      <c r="A4435" t="str">
        <f t="array" ref="A4435">IFERROR(INDEX(#REF!, SMALL(IF((MID(#REF!,2,1)="."),ROW($A$6:$A$4897)-ROW($A$6)+1,IF((MID(#REF!,3,1)="."),ROW($A$6:$A$4892)-ROW($A$6)+1)), ROW(4433:4433))),"" )</f>
        <v/>
      </c>
      <c r="B4435" s="72" t="str">
        <f>IF($A4435="", "", INDEX(#REF!,MATCH($A4435,#REF!,0)))</f>
        <v/>
      </c>
      <c r="C4435" s="72" t="str">
        <f>IFERROR(INDEX(#REF!,MATCH(INDEX(#REF!,MATCH($A4435,#REF!,0)),#REF!,0),'Recurrent profile helpers'!C$2)*IF($A4435="", "0", INDEX(#REF!,MATCH($A4435,#REF!,0))),"")</f>
        <v/>
      </c>
      <c r="D4435" s="72" t="str">
        <f>IFERROR(INDEX(#REF!,MATCH(INDEX(#REF!,MATCH($A4435,#REF!,0)),#REF!,0),'Recurrent profile helpers'!D$2)*IF($A4435="", "0", INDEX(#REF!,MATCH($A4435,#REF!,0))),"")</f>
        <v/>
      </c>
      <c r="E4435" s="72" t="str">
        <f>IFERROR(INDEX(#REF!,MATCH(INDEX(#REF!,MATCH($A4435,#REF!,0)),#REF!,0),'Recurrent profile helpers'!E$2)*IF($A4435="", "0", INDEX(#REF!,MATCH($A4435,#REF!,0))),"")</f>
        <v/>
      </c>
      <c r="F4435" s="72" t="str">
        <f>IFERROR(INDEX(#REF!,MATCH(INDEX(#REF!,MATCH($A4435,#REF!,0)),#REF!,0),'Recurrent profile helpers'!F$2)*IF($A4435="", "0", INDEX(#REF!,MATCH($A4435,#REF!,0))),"")</f>
        <v/>
      </c>
      <c r="G4435" s="72" t="str">
        <f>IFERROR(INDEX(#REF!,MATCH(INDEX(#REF!,MATCH($A4435,#REF!,0)),#REF!,0),'Recurrent profile helpers'!G$2)*IF($A4435="", "0", INDEX(#REF!,MATCH($A4435,#REF!,0))),"")</f>
        <v/>
      </c>
      <c r="H4435" s="72" t="str">
        <f>IFERROR(INDEX(#REF!,MATCH(INDEX(#REF!,MATCH($A4435,#REF!,0)),#REF!,0),'Recurrent profile helpers'!H$2)*IF($A4435="", "0", INDEX(#REF!,MATCH($A4435,#REF!,0))),"")</f>
        <v/>
      </c>
      <c r="I4435" s="72" t="str">
        <f>IFERROR(INDEX(#REF!,MATCH(INDEX(#REF!,MATCH($A4435,#REF!,0)),#REF!,0),'Recurrent profile helpers'!I$2)*IF($A4435="", "0", INDEX(#REF!,MATCH($A4435,#REF!,0))),"")</f>
        <v/>
      </c>
      <c r="J4435" s="72" t="str">
        <f>IFERROR(INDEX(#REF!,MATCH(INDEX(#REF!,MATCH($A4435,#REF!,0)),#REF!,0),'Recurrent profile helpers'!J$2)*IF($A4435="", "0", INDEX(#REF!,MATCH($A4435,#REF!,0))),"")</f>
        <v/>
      </c>
      <c r="K4435" s="72" t="str">
        <f>IFERROR(INDEX(#REF!,MATCH(INDEX(#REF!,MATCH($A4435,#REF!,0)),#REF!,0),'Recurrent profile helpers'!K$2)*IF($A4435="", "0", INDEX(#REF!,MATCH($A4435,#REF!,0))),"")</f>
        <v/>
      </c>
      <c r="L4435" s="72" t="str">
        <f>IFERROR(INDEX(#REF!,MATCH(INDEX(#REF!,MATCH($A4435,#REF!,0)),#REF!,0),'Recurrent profile helpers'!L$2)*IF($A4435="", "0", INDEX(#REF!,MATCH($A4435,#REF!,0))),"")</f>
        <v/>
      </c>
      <c r="M4435" s="72" t="str">
        <f>IFERROR(INDEX(#REF!,MATCH(INDEX(#REF!,MATCH($A4435,#REF!,0)),#REF!,0),'Recurrent profile helpers'!M$2)*IF($A4435="", "0", INDEX(#REF!,MATCH($A4435,#REF!,0))),"")</f>
        <v/>
      </c>
      <c r="N4435" s="72" t="str">
        <f>IFERROR(INDEX(#REF!,MATCH(INDEX(#REF!,MATCH($A4435,#REF!,0)),#REF!,0),'Recurrent profile helpers'!N$2)*IF($A4435="", "0", INDEX(#REF!,MATCH($A4435,#REF!,0))),"")</f>
        <v/>
      </c>
    </row>
    <row r="4436" spans="1:14">
      <c r="A4436" t="str">
        <f t="array" ref="A4436">IFERROR(INDEX(#REF!, SMALL(IF((MID(#REF!,2,1)="."),ROW($A$6:$A$4897)-ROW($A$6)+1,IF((MID(#REF!,3,1)="."),ROW($A$6:$A$4892)-ROW($A$6)+1)), ROW(4434:4434))),"" )</f>
        <v/>
      </c>
      <c r="B4436" s="72" t="str">
        <f>IF($A4436="", "", INDEX(#REF!,MATCH($A4436,#REF!,0)))</f>
        <v/>
      </c>
      <c r="C4436" s="72" t="str">
        <f>IFERROR(INDEX(#REF!,MATCH(INDEX(#REF!,MATCH($A4436,#REF!,0)),#REF!,0),'Recurrent profile helpers'!C$2)*IF($A4436="", "0", INDEX(#REF!,MATCH($A4436,#REF!,0))),"")</f>
        <v/>
      </c>
      <c r="D4436" s="72" t="str">
        <f>IFERROR(INDEX(#REF!,MATCH(INDEX(#REF!,MATCH($A4436,#REF!,0)),#REF!,0),'Recurrent profile helpers'!D$2)*IF($A4436="", "0", INDEX(#REF!,MATCH($A4436,#REF!,0))),"")</f>
        <v/>
      </c>
      <c r="E4436" s="72" t="str">
        <f>IFERROR(INDEX(#REF!,MATCH(INDEX(#REF!,MATCH($A4436,#REF!,0)),#REF!,0),'Recurrent profile helpers'!E$2)*IF($A4436="", "0", INDEX(#REF!,MATCH($A4436,#REF!,0))),"")</f>
        <v/>
      </c>
      <c r="F4436" s="72" t="str">
        <f>IFERROR(INDEX(#REF!,MATCH(INDEX(#REF!,MATCH($A4436,#REF!,0)),#REF!,0),'Recurrent profile helpers'!F$2)*IF($A4436="", "0", INDEX(#REF!,MATCH($A4436,#REF!,0))),"")</f>
        <v/>
      </c>
      <c r="G4436" s="72" t="str">
        <f>IFERROR(INDEX(#REF!,MATCH(INDEX(#REF!,MATCH($A4436,#REF!,0)),#REF!,0),'Recurrent profile helpers'!G$2)*IF($A4436="", "0", INDEX(#REF!,MATCH($A4436,#REF!,0))),"")</f>
        <v/>
      </c>
      <c r="H4436" s="72" t="str">
        <f>IFERROR(INDEX(#REF!,MATCH(INDEX(#REF!,MATCH($A4436,#REF!,0)),#REF!,0),'Recurrent profile helpers'!H$2)*IF($A4436="", "0", INDEX(#REF!,MATCH($A4436,#REF!,0))),"")</f>
        <v/>
      </c>
      <c r="I4436" s="72" t="str">
        <f>IFERROR(INDEX(#REF!,MATCH(INDEX(#REF!,MATCH($A4436,#REF!,0)),#REF!,0),'Recurrent profile helpers'!I$2)*IF($A4436="", "0", INDEX(#REF!,MATCH($A4436,#REF!,0))),"")</f>
        <v/>
      </c>
      <c r="J4436" s="72" t="str">
        <f>IFERROR(INDEX(#REF!,MATCH(INDEX(#REF!,MATCH($A4436,#REF!,0)),#REF!,0),'Recurrent profile helpers'!J$2)*IF($A4436="", "0", INDEX(#REF!,MATCH($A4436,#REF!,0))),"")</f>
        <v/>
      </c>
      <c r="K4436" s="72" t="str">
        <f>IFERROR(INDEX(#REF!,MATCH(INDEX(#REF!,MATCH($A4436,#REF!,0)),#REF!,0),'Recurrent profile helpers'!K$2)*IF($A4436="", "0", INDEX(#REF!,MATCH($A4436,#REF!,0))),"")</f>
        <v/>
      </c>
      <c r="L4436" s="72" t="str">
        <f>IFERROR(INDEX(#REF!,MATCH(INDEX(#REF!,MATCH($A4436,#REF!,0)),#REF!,0),'Recurrent profile helpers'!L$2)*IF($A4436="", "0", INDEX(#REF!,MATCH($A4436,#REF!,0))),"")</f>
        <v/>
      </c>
      <c r="M4436" s="72" t="str">
        <f>IFERROR(INDEX(#REF!,MATCH(INDEX(#REF!,MATCH($A4436,#REF!,0)),#REF!,0),'Recurrent profile helpers'!M$2)*IF($A4436="", "0", INDEX(#REF!,MATCH($A4436,#REF!,0))),"")</f>
        <v/>
      </c>
      <c r="N4436" s="72" t="str">
        <f>IFERROR(INDEX(#REF!,MATCH(INDEX(#REF!,MATCH($A4436,#REF!,0)),#REF!,0),'Recurrent profile helpers'!N$2)*IF($A4436="", "0", INDEX(#REF!,MATCH($A4436,#REF!,0))),"")</f>
        <v/>
      </c>
    </row>
    <row r="4437" spans="1:14">
      <c r="A4437" t="str">
        <f t="array" ref="A4437">IFERROR(INDEX(#REF!, SMALL(IF((MID(#REF!,2,1)="."),ROW($A$6:$A$4897)-ROW($A$6)+1,IF((MID(#REF!,3,1)="."),ROW($A$6:$A$4892)-ROW($A$6)+1)), ROW(4435:4435))),"" )</f>
        <v/>
      </c>
      <c r="B4437" s="72" t="str">
        <f>IF($A4437="", "", INDEX(#REF!,MATCH($A4437,#REF!,0)))</f>
        <v/>
      </c>
      <c r="C4437" s="72" t="str">
        <f>IFERROR(INDEX(#REF!,MATCH(INDEX(#REF!,MATCH($A4437,#REF!,0)),#REF!,0),'Recurrent profile helpers'!C$2)*IF($A4437="", "0", INDEX(#REF!,MATCH($A4437,#REF!,0))),"")</f>
        <v/>
      </c>
      <c r="D4437" s="72" t="str">
        <f>IFERROR(INDEX(#REF!,MATCH(INDEX(#REF!,MATCH($A4437,#REF!,0)),#REF!,0),'Recurrent profile helpers'!D$2)*IF($A4437="", "0", INDEX(#REF!,MATCH($A4437,#REF!,0))),"")</f>
        <v/>
      </c>
      <c r="E4437" s="72" t="str">
        <f>IFERROR(INDEX(#REF!,MATCH(INDEX(#REF!,MATCH($A4437,#REF!,0)),#REF!,0),'Recurrent profile helpers'!E$2)*IF($A4437="", "0", INDEX(#REF!,MATCH($A4437,#REF!,0))),"")</f>
        <v/>
      </c>
      <c r="F4437" s="72" t="str">
        <f>IFERROR(INDEX(#REF!,MATCH(INDEX(#REF!,MATCH($A4437,#REF!,0)),#REF!,0),'Recurrent profile helpers'!F$2)*IF($A4437="", "0", INDEX(#REF!,MATCH($A4437,#REF!,0))),"")</f>
        <v/>
      </c>
      <c r="G4437" s="72" t="str">
        <f>IFERROR(INDEX(#REF!,MATCH(INDEX(#REF!,MATCH($A4437,#REF!,0)),#REF!,0),'Recurrent profile helpers'!G$2)*IF($A4437="", "0", INDEX(#REF!,MATCH($A4437,#REF!,0))),"")</f>
        <v/>
      </c>
      <c r="H4437" s="72" t="str">
        <f>IFERROR(INDEX(#REF!,MATCH(INDEX(#REF!,MATCH($A4437,#REF!,0)),#REF!,0),'Recurrent profile helpers'!H$2)*IF($A4437="", "0", INDEX(#REF!,MATCH($A4437,#REF!,0))),"")</f>
        <v/>
      </c>
      <c r="I4437" s="72" t="str">
        <f>IFERROR(INDEX(#REF!,MATCH(INDEX(#REF!,MATCH($A4437,#REF!,0)),#REF!,0),'Recurrent profile helpers'!I$2)*IF($A4437="", "0", INDEX(#REF!,MATCH($A4437,#REF!,0))),"")</f>
        <v/>
      </c>
      <c r="J4437" s="72" t="str">
        <f>IFERROR(INDEX(#REF!,MATCH(INDEX(#REF!,MATCH($A4437,#REF!,0)),#REF!,0),'Recurrent profile helpers'!J$2)*IF($A4437="", "0", INDEX(#REF!,MATCH($A4437,#REF!,0))),"")</f>
        <v/>
      </c>
      <c r="K4437" s="72" t="str">
        <f>IFERROR(INDEX(#REF!,MATCH(INDEX(#REF!,MATCH($A4437,#REF!,0)),#REF!,0),'Recurrent profile helpers'!K$2)*IF($A4437="", "0", INDEX(#REF!,MATCH($A4437,#REF!,0))),"")</f>
        <v/>
      </c>
      <c r="L4437" s="72" t="str">
        <f>IFERROR(INDEX(#REF!,MATCH(INDEX(#REF!,MATCH($A4437,#REF!,0)),#REF!,0),'Recurrent profile helpers'!L$2)*IF($A4437="", "0", INDEX(#REF!,MATCH($A4437,#REF!,0))),"")</f>
        <v/>
      </c>
      <c r="M4437" s="72" t="str">
        <f>IFERROR(INDEX(#REF!,MATCH(INDEX(#REF!,MATCH($A4437,#REF!,0)),#REF!,0),'Recurrent profile helpers'!M$2)*IF($A4437="", "0", INDEX(#REF!,MATCH($A4437,#REF!,0))),"")</f>
        <v/>
      </c>
      <c r="N4437" s="72" t="str">
        <f>IFERROR(INDEX(#REF!,MATCH(INDEX(#REF!,MATCH($A4437,#REF!,0)),#REF!,0),'Recurrent profile helpers'!N$2)*IF($A4437="", "0", INDEX(#REF!,MATCH($A4437,#REF!,0))),"")</f>
        <v/>
      </c>
    </row>
    <row r="4438" spans="1:14">
      <c r="A4438" t="str">
        <f t="array" ref="A4438">IFERROR(INDEX(#REF!, SMALL(IF((MID(#REF!,2,1)="."),ROW($A$6:$A$4897)-ROW($A$6)+1,IF((MID(#REF!,3,1)="."),ROW($A$6:$A$4892)-ROW($A$6)+1)), ROW(4436:4436))),"" )</f>
        <v/>
      </c>
      <c r="B4438" s="72" t="str">
        <f>IF($A4438="", "", INDEX(#REF!,MATCH($A4438,#REF!,0)))</f>
        <v/>
      </c>
      <c r="C4438" s="72" t="str">
        <f>IFERROR(INDEX(#REF!,MATCH(INDEX(#REF!,MATCH($A4438,#REF!,0)),#REF!,0),'Recurrent profile helpers'!C$2)*IF($A4438="", "0", INDEX(#REF!,MATCH($A4438,#REF!,0))),"")</f>
        <v/>
      </c>
      <c r="D4438" s="72" t="str">
        <f>IFERROR(INDEX(#REF!,MATCH(INDEX(#REF!,MATCH($A4438,#REF!,0)),#REF!,0),'Recurrent profile helpers'!D$2)*IF($A4438="", "0", INDEX(#REF!,MATCH($A4438,#REF!,0))),"")</f>
        <v/>
      </c>
      <c r="E4438" s="72" t="str">
        <f>IFERROR(INDEX(#REF!,MATCH(INDEX(#REF!,MATCH($A4438,#REF!,0)),#REF!,0),'Recurrent profile helpers'!E$2)*IF($A4438="", "0", INDEX(#REF!,MATCH($A4438,#REF!,0))),"")</f>
        <v/>
      </c>
      <c r="F4438" s="72" t="str">
        <f>IFERROR(INDEX(#REF!,MATCH(INDEX(#REF!,MATCH($A4438,#REF!,0)),#REF!,0),'Recurrent profile helpers'!F$2)*IF($A4438="", "0", INDEX(#REF!,MATCH($A4438,#REF!,0))),"")</f>
        <v/>
      </c>
      <c r="G4438" s="72" t="str">
        <f>IFERROR(INDEX(#REF!,MATCH(INDEX(#REF!,MATCH($A4438,#REF!,0)),#REF!,0),'Recurrent profile helpers'!G$2)*IF($A4438="", "0", INDEX(#REF!,MATCH($A4438,#REF!,0))),"")</f>
        <v/>
      </c>
      <c r="H4438" s="72" t="str">
        <f>IFERROR(INDEX(#REF!,MATCH(INDEX(#REF!,MATCH($A4438,#REF!,0)),#REF!,0),'Recurrent profile helpers'!H$2)*IF($A4438="", "0", INDEX(#REF!,MATCH($A4438,#REF!,0))),"")</f>
        <v/>
      </c>
      <c r="I4438" s="72" t="str">
        <f>IFERROR(INDEX(#REF!,MATCH(INDEX(#REF!,MATCH($A4438,#REF!,0)),#REF!,0),'Recurrent profile helpers'!I$2)*IF($A4438="", "0", INDEX(#REF!,MATCH($A4438,#REF!,0))),"")</f>
        <v/>
      </c>
      <c r="J4438" s="72" t="str">
        <f>IFERROR(INDEX(#REF!,MATCH(INDEX(#REF!,MATCH($A4438,#REF!,0)),#REF!,0),'Recurrent profile helpers'!J$2)*IF($A4438="", "0", INDEX(#REF!,MATCH($A4438,#REF!,0))),"")</f>
        <v/>
      </c>
      <c r="K4438" s="72" t="str">
        <f>IFERROR(INDEX(#REF!,MATCH(INDEX(#REF!,MATCH($A4438,#REF!,0)),#REF!,0),'Recurrent profile helpers'!K$2)*IF($A4438="", "0", INDEX(#REF!,MATCH($A4438,#REF!,0))),"")</f>
        <v/>
      </c>
      <c r="L4438" s="72" t="str">
        <f>IFERROR(INDEX(#REF!,MATCH(INDEX(#REF!,MATCH($A4438,#REF!,0)),#REF!,0),'Recurrent profile helpers'!L$2)*IF($A4438="", "0", INDEX(#REF!,MATCH($A4438,#REF!,0))),"")</f>
        <v/>
      </c>
      <c r="M4438" s="72" t="str">
        <f>IFERROR(INDEX(#REF!,MATCH(INDEX(#REF!,MATCH($A4438,#REF!,0)),#REF!,0),'Recurrent profile helpers'!M$2)*IF($A4438="", "0", INDEX(#REF!,MATCH($A4438,#REF!,0))),"")</f>
        <v/>
      </c>
      <c r="N4438" s="72" t="str">
        <f>IFERROR(INDEX(#REF!,MATCH(INDEX(#REF!,MATCH($A4438,#REF!,0)),#REF!,0),'Recurrent profile helpers'!N$2)*IF($A4438="", "0", INDEX(#REF!,MATCH($A4438,#REF!,0))),"")</f>
        <v/>
      </c>
    </row>
    <row r="4439" spans="1:14">
      <c r="A4439" t="str">
        <f t="array" ref="A4439">IFERROR(INDEX(#REF!, SMALL(IF((MID(#REF!,2,1)="."),ROW($A$6:$A$4897)-ROW($A$6)+1,IF((MID(#REF!,3,1)="."),ROW($A$6:$A$4892)-ROW($A$6)+1)), ROW(4437:4437))),"" )</f>
        <v/>
      </c>
      <c r="B4439" s="72" t="str">
        <f>IF($A4439="", "", INDEX(#REF!,MATCH($A4439,#REF!,0)))</f>
        <v/>
      </c>
      <c r="C4439" s="72" t="str">
        <f>IFERROR(INDEX(#REF!,MATCH(INDEX(#REF!,MATCH($A4439,#REF!,0)),#REF!,0),'Recurrent profile helpers'!C$2)*IF($A4439="", "0", INDEX(#REF!,MATCH($A4439,#REF!,0))),"")</f>
        <v/>
      </c>
      <c r="D4439" s="72" t="str">
        <f>IFERROR(INDEX(#REF!,MATCH(INDEX(#REF!,MATCH($A4439,#REF!,0)),#REF!,0),'Recurrent profile helpers'!D$2)*IF($A4439="", "0", INDEX(#REF!,MATCH($A4439,#REF!,0))),"")</f>
        <v/>
      </c>
      <c r="E4439" s="72" t="str">
        <f>IFERROR(INDEX(#REF!,MATCH(INDEX(#REF!,MATCH($A4439,#REF!,0)),#REF!,0),'Recurrent profile helpers'!E$2)*IF($A4439="", "0", INDEX(#REF!,MATCH($A4439,#REF!,0))),"")</f>
        <v/>
      </c>
      <c r="F4439" s="72" t="str">
        <f>IFERROR(INDEX(#REF!,MATCH(INDEX(#REF!,MATCH($A4439,#REF!,0)),#REF!,0),'Recurrent profile helpers'!F$2)*IF($A4439="", "0", INDEX(#REF!,MATCH($A4439,#REF!,0))),"")</f>
        <v/>
      </c>
      <c r="G4439" s="72" t="str">
        <f>IFERROR(INDEX(#REF!,MATCH(INDEX(#REF!,MATCH($A4439,#REF!,0)),#REF!,0),'Recurrent profile helpers'!G$2)*IF($A4439="", "0", INDEX(#REF!,MATCH($A4439,#REF!,0))),"")</f>
        <v/>
      </c>
      <c r="H4439" s="72" t="str">
        <f>IFERROR(INDEX(#REF!,MATCH(INDEX(#REF!,MATCH($A4439,#REF!,0)),#REF!,0),'Recurrent profile helpers'!H$2)*IF($A4439="", "0", INDEX(#REF!,MATCH($A4439,#REF!,0))),"")</f>
        <v/>
      </c>
      <c r="I4439" s="72" t="str">
        <f>IFERROR(INDEX(#REF!,MATCH(INDEX(#REF!,MATCH($A4439,#REF!,0)),#REF!,0),'Recurrent profile helpers'!I$2)*IF($A4439="", "0", INDEX(#REF!,MATCH($A4439,#REF!,0))),"")</f>
        <v/>
      </c>
      <c r="J4439" s="72" t="str">
        <f>IFERROR(INDEX(#REF!,MATCH(INDEX(#REF!,MATCH($A4439,#REF!,0)),#REF!,0),'Recurrent profile helpers'!J$2)*IF($A4439="", "0", INDEX(#REF!,MATCH($A4439,#REF!,0))),"")</f>
        <v/>
      </c>
      <c r="K4439" s="72" t="str">
        <f>IFERROR(INDEX(#REF!,MATCH(INDEX(#REF!,MATCH($A4439,#REF!,0)),#REF!,0),'Recurrent profile helpers'!K$2)*IF($A4439="", "0", INDEX(#REF!,MATCH($A4439,#REF!,0))),"")</f>
        <v/>
      </c>
      <c r="L4439" s="72" t="str">
        <f>IFERROR(INDEX(#REF!,MATCH(INDEX(#REF!,MATCH($A4439,#REF!,0)),#REF!,0),'Recurrent profile helpers'!L$2)*IF($A4439="", "0", INDEX(#REF!,MATCH($A4439,#REF!,0))),"")</f>
        <v/>
      </c>
      <c r="M4439" s="72" t="str">
        <f>IFERROR(INDEX(#REF!,MATCH(INDEX(#REF!,MATCH($A4439,#REF!,0)),#REF!,0),'Recurrent profile helpers'!M$2)*IF($A4439="", "0", INDEX(#REF!,MATCH($A4439,#REF!,0))),"")</f>
        <v/>
      </c>
      <c r="N4439" s="72" t="str">
        <f>IFERROR(INDEX(#REF!,MATCH(INDEX(#REF!,MATCH($A4439,#REF!,0)),#REF!,0),'Recurrent profile helpers'!N$2)*IF($A4439="", "0", INDEX(#REF!,MATCH($A4439,#REF!,0))),"")</f>
        <v/>
      </c>
    </row>
    <row r="4440" spans="1:14">
      <c r="A4440" t="str">
        <f t="array" ref="A4440">IFERROR(INDEX(#REF!, SMALL(IF((MID(#REF!,2,1)="."),ROW($A$6:$A$4897)-ROW($A$6)+1,IF((MID(#REF!,3,1)="."),ROW($A$6:$A$4892)-ROW($A$6)+1)), ROW(4438:4438))),"" )</f>
        <v/>
      </c>
      <c r="B4440" s="72" t="str">
        <f>IF($A4440="", "", INDEX(#REF!,MATCH($A4440,#REF!,0)))</f>
        <v/>
      </c>
      <c r="C4440" s="72" t="str">
        <f>IFERROR(INDEX(#REF!,MATCH(INDEX(#REF!,MATCH($A4440,#REF!,0)),#REF!,0),'Recurrent profile helpers'!C$2)*IF($A4440="", "0", INDEX(#REF!,MATCH($A4440,#REF!,0))),"")</f>
        <v/>
      </c>
      <c r="D4440" s="72" t="str">
        <f>IFERROR(INDEX(#REF!,MATCH(INDEX(#REF!,MATCH($A4440,#REF!,0)),#REF!,0),'Recurrent profile helpers'!D$2)*IF($A4440="", "0", INDEX(#REF!,MATCH($A4440,#REF!,0))),"")</f>
        <v/>
      </c>
      <c r="E4440" s="72" t="str">
        <f>IFERROR(INDEX(#REF!,MATCH(INDEX(#REF!,MATCH($A4440,#REF!,0)),#REF!,0),'Recurrent profile helpers'!E$2)*IF($A4440="", "0", INDEX(#REF!,MATCH($A4440,#REF!,0))),"")</f>
        <v/>
      </c>
      <c r="F4440" s="72" t="str">
        <f>IFERROR(INDEX(#REF!,MATCH(INDEX(#REF!,MATCH($A4440,#REF!,0)),#REF!,0),'Recurrent profile helpers'!F$2)*IF($A4440="", "0", INDEX(#REF!,MATCH($A4440,#REF!,0))),"")</f>
        <v/>
      </c>
      <c r="G4440" s="72" t="str">
        <f>IFERROR(INDEX(#REF!,MATCH(INDEX(#REF!,MATCH($A4440,#REF!,0)),#REF!,0),'Recurrent profile helpers'!G$2)*IF($A4440="", "0", INDEX(#REF!,MATCH($A4440,#REF!,0))),"")</f>
        <v/>
      </c>
      <c r="H4440" s="72" t="str">
        <f>IFERROR(INDEX(#REF!,MATCH(INDEX(#REF!,MATCH($A4440,#REF!,0)),#REF!,0),'Recurrent profile helpers'!H$2)*IF($A4440="", "0", INDEX(#REF!,MATCH($A4440,#REF!,0))),"")</f>
        <v/>
      </c>
      <c r="I4440" s="72" t="str">
        <f>IFERROR(INDEX(#REF!,MATCH(INDEX(#REF!,MATCH($A4440,#REF!,0)),#REF!,0),'Recurrent profile helpers'!I$2)*IF($A4440="", "0", INDEX(#REF!,MATCH($A4440,#REF!,0))),"")</f>
        <v/>
      </c>
      <c r="J4440" s="72" t="str">
        <f>IFERROR(INDEX(#REF!,MATCH(INDEX(#REF!,MATCH($A4440,#REF!,0)),#REF!,0),'Recurrent profile helpers'!J$2)*IF($A4440="", "0", INDEX(#REF!,MATCH($A4440,#REF!,0))),"")</f>
        <v/>
      </c>
      <c r="K4440" s="72" t="str">
        <f>IFERROR(INDEX(#REF!,MATCH(INDEX(#REF!,MATCH($A4440,#REF!,0)),#REF!,0),'Recurrent profile helpers'!K$2)*IF($A4440="", "0", INDEX(#REF!,MATCH($A4440,#REF!,0))),"")</f>
        <v/>
      </c>
      <c r="L4440" s="72" t="str">
        <f>IFERROR(INDEX(#REF!,MATCH(INDEX(#REF!,MATCH($A4440,#REF!,0)),#REF!,0),'Recurrent profile helpers'!L$2)*IF($A4440="", "0", INDEX(#REF!,MATCH($A4440,#REF!,0))),"")</f>
        <v/>
      </c>
      <c r="M4440" s="72" t="str">
        <f>IFERROR(INDEX(#REF!,MATCH(INDEX(#REF!,MATCH($A4440,#REF!,0)),#REF!,0),'Recurrent profile helpers'!M$2)*IF($A4440="", "0", INDEX(#REF!,MATCH($A4440,#REF!,0))),"")</f>
        <v/>
      </c>
      <c r="N4440" s="72" t="str">
        <f>IFERROR(INDEX(#REF!,MATCH(INDEX(#REF!,MATCH($A4440,#REF!,0)),#REF!,0),'Recurrent profile helpers'!N$2)*IF($A4440="", "0", INDEX(#REF!,MATCH($A4440,#REF!,0))),"")</f>
        <v/>
      </c>
    </row>
    <row r="4441" spans="1:14">
      <c r="A4441" t="str">
        <f t="array" ref="A4441">IFERROR(INDEX(#REF!, SMALL(IF((MID(#REF!,2,1)="."),ROW($A$6:$A$4897)-ROW($A$6)+1,IF((MID(#REF!,3,1)="."),ROW($A$6:$A$4892)-ROW($A$6)+1)), ROW(4439:4439))),"" )</f>
        <v/>
      </c>
      <c r="B4441" s="72" t="str">
        <f>IF($A4441="", "", INDEX(#REF!,MATCH($A4441,#REF!,0)))</f>
        <v/>
      </c>
      <c r="C4441" s="72" t="str">
        <f>IFERROR(INDEX(#REF!,MATCH(INDEX(#REF!,MATCH($A4441,#REF!,0)),#REF!,0),'Recurrent profile helpers'!C$2)*IF($A4441="", "0", INDEX(#REF!,MATCH($A4441,#REF!,0))),"")</f>
        <v/>
      </c>
      <c r="D4441" s="72" t="str">
        <f>IFERROR(INDEX(#REF!,MATCH(INDEX(#REF!,MATCH($A4441,#REF!,0)),#REF!,0),'Recurrent profile helpers'!D$2)*IF($A4441="", "0", INDEX(#REF!,MATCH($A4441,#REF!,0))),"")</f>
        <v/>
      </c>
      <c r="E4441" s="72" t="str">
        <f>IFERROR(INDEX(#REF!,MATCH(INDEX(#REF!,MATCH($A4441,#REF!,0)),#REF!,0),'Recurrent profile helpers'!E$2)*IF($A4441="", "0", INDEX(#REF!,MATCH($A4441,#REF!,0))),"")</f>
        <v/>
      </c>
      <c r="F4441" s="72" t="str">
        <f>IFERROR(INDEX(#REF!,MATCH(INDEX(#REF!,MATCH($A4441,#REF!,0)),#REF!,0),'Recurrent profile helpers'!F$2)*IF($A4441="", "0", INDEX(#REF!,MATCH($A4441,#REF!,0))),"")</f>
        <v/>
      </c>
      <c r="G4441" s="72" t="str">
        <f>IFERROR(INDEX(#REF!,MATCH(INDEX(#REF!,MATCH($A4441,#REF!,0)),#REF!,0),'Recurrent profile helpers'!G$2)*IF($A4441="", "0", INDEX(#REF!,MATCH($A4441,#REF!,0))),"")</f>
        <v/>
      </c>
      <c r="H4441" s="72" t="str">
        <f>IFERROR(INDEX(#REF!,MATCH(INDEX(#REF!,MATCH($A4441,#REF!,0)),#REF!,0),'Recurrent profile helpers'!H$2)*IF($A4441="", "0", INDEX(#REF!,MATCH($A4441,#REF!,0))),"")</f>
        <v/>
      </c>
      <c r="I4441" s="72" t="str">
        <f>IFERROR(INDEX(#REF!,MATCH(INDEX(#REF!,MATCH($A4441,#REF!,0)),#REF!,0),'Recurrent profile helpers'!I$2)*IF($A4441="", "0", INDEX(#REF!,MATCH($A4441,#REF!,0))),"")</f>
        <v/>
      </c>
      <c r="J4441" s="72" t="str">
        <f>IFERROR(INDEX(#REF!,MATCH(INDEX(#REF!,MATCH($A4441,#REF!,0)),#REF!,0),'Recurrent profile helpers'!J$2)*IF($A4441="", "0", INDEX(#REF!,MATCH($A4441,#REF!,0))),"")</f>
        <v/>
      </c>
      <c r="K4441" s="72" t="str">
        <f>IFERROR(INDEX(#REF!,MATCH(INDEX(#REF!,MATCH($A4441,#REF!,0)),#REF!,0),'Recurrent profile helpers'!K$2)*IF($A4441="", "0", INDEX(#REF!,MATCH($A4441,#REF!,0))),"")</f>
        <v/>
      </c>
      <c r="L4441" s="72" t="str">
        <f>IFERROR(INDEX(#REF!,MATCH(INDEX(#REF!,MATCH($A4441,#REF!,0)),#REF!,0),'Recurrent profile helpers'!L$2)*IF($A4441="", "0", INDEX(#REF!,MATCH($A4441,#REF!,0))),"")</f>
        <v/>
      </c>
      <c r="M4441" s="72" t="str">
        <f>IFERROR(INDEX(#REF!,MATCH(INDEX(#REF!,MATCH($A4441,#REF!,0)),#REF!,0),'Recurrent profile helpers'!M$2)*IF($A4441="", "0", INDEX(#REF!,MATCH($A4441,#REF!,0))),"")</f>
        <v/>
      </c>
      <c r="N4441" s="72" t="str">
        <f>IFERROR(INDEX(#REF!,MATCH(INDEX(#REF!,MATCH($A4441,#REF!,0)),#REF!,0),'Recurrent profile helpers'!N$2)*IF($A4441="", "0", INDEX(#REF!,MATCH($A4441,#REF!,0))),"")</f>
        <v/>
      </c>
    </row>
    <row r="4442" spans="1:14">
      <c r="A4442" t="str">
        <f t="array" ref="A4442">IFERROR(INDEX(#REF!, SMALL(IF((MID(#REF!,2,1)="."),ROW($A$6:$A$4897)-ROW($A$6)+1,IF((MID(#REF!,3,1)="."),ROW($A$6:$A$4892)-ROW($A$6)+1)), ROW(4440:4440))),"" )</f>
        <v/>
      </c>
      <c r="B4442" s="72" t="str">
        <f>IF($A4442="", "", INDEX(#REF!,MATCH($A4442,#REF!,0)))</f>
        <v/>
      </c>
      <c r="C4442" s="72" t="str">
        <f>IFERROR(INDEX(#REF!,MATCH(INDEX(#REF!,MATCH($A4442,#REF!,0)),#REF!,0),'Recurrent profile helpers'!C$2)*IF($A4442="", "0", INDEX(#REF!,MATCH($A4442,#REF!,0))),"")</f>
        <v/>
      </c>
      <c r="D4442" s="72" t="str">
        <f>IFERROR(INDEX(#REF!,MATCH(INDEX(#REF!,MATCH($A4442,#REF!,0)),#REF!,0),'Recurrent profile helpers'!D$2)*IF($A4442="", "0", INDEX(#REF!,MATCH($A4442,#REF!,0))),"")</f>
        <v/>
      </c>
      <c r="E4442" s="72" t="str">
        <f>IFERROR(INDEX(#REF!,MATCH(INDEX(#REF!,MATCH($A4442,#REF!,0)),#REF!,0),'Recurrent profile helpers'!E$2)*IF($A4442="", "0", INDEX(#REF!,MATCH($A4442,#REF!,0))),"")</f>
        <v/>
      </c>
      <c r="F4442" s="72" t="str">
        <f>IFERROR(INDEX(#REF!,MATCH(INDEX(#REF!,MATCH($A4442,#REF!,0)),#REF!,0),'Recurrent profile helpers'!F$2)*IF($A4442="", "0", INDEX(#REF!,MATCH($A4442,#REF!,0))),"")</f>
        <v/>
      </c>
      <c r="G4442" s="72" t="str">
        <f>IFERROR(INDEX(#REF!,MATCH(INDEX(#REF!,MATCH($A4442,#REF!,0)),#REF!,0),'Recurrent profile helpers'!G$2)*IF($A4442="", "0", INDEX(#REF!,MATCH($A4442,#REF!,0))),"")</f>
        <v/>
      </c>
      <c r="H4442" s="72" t="str">
        <f>IFERROR(INDEX(#REF!,MATCH(INDEX(#REF!,MATCH($A4442,#REF!,0)),#REF!,0),'Recurrent profile helpers'!H$2)*IF($A4442="", "0", INDEX(#REF!,MATCH($A4442,#REF!,0))),"")</f>
        <v/>
      </c>
      <c r="I4442" s="72" t="str">
        <f>IFERROR(INDEX(#REF!,MATCH(INDEX(#REF!,MATCH($A4442,#REF!,0)),#REF!,0),'Recurrent profile helpers'!I$2)*IF($A4442="", "0", INDEX(#REF!,MATCH($A4442,#REF!,0))),"")</f>
        <v/>
      </c>
      <c r="J4442" s="72" t="str">
        <f>IFERROR(INDEX(#REF!,MATCH(INDEX(#REF!,MATCH($A4442,#REF!,0)),#REF!,0),'Recurrent profile helpers'!J$2)*IF($A4442="", "0", INDEX(#REF!,MATCH($A4442,#REF!,0))),"")</f>
        <v/>
      </c>
      <c r="K4442" s="72" t="str">
        <f>IFERROR(INDEX(#REF!,MATCH(INDEX(#REF!,MATCH($A4442,#REF!,0)),#REF!,0),'Recurrent profile helpers'!K$2)*IF($A4442="", "0", INDEX(#REF!,MATCH($A4442,#REF!,0))),"")</f>
        <v/>
      </c>
      <c r="L4442" s="72" t="str">
        <f>IFERROR(INDEX(#REF!,MATCH(INDEX(#REF!,MATCH($A4442,#REF!,0)),#REF!,0),'Recurrent profile helpers'!L$2)*IF($A4442="", "0", INDEX(#REF!,MATCH($A4442,#REF!,0))),"")</f>
        <v/>
      </c>
      <c r="M4442" s="72" t="str">
        <f>IFERROR(INDEX(#REF!,MATCH(INDEX(#REF!,MATCH($A4442,#REF!,0)),#REF!,0),'Recurrent profile helpers'!M$2)*IF($A4442="", "0", INDEX(#REF!,MATCH($A4442,#REF!,0))),"")</f>
        <v/>
      </c>
      <c r="N4442" s="72" t="str">
        <f>IFERROR(INDEX(#REF!,MATCH(INDEX(#REF!,MATCH($A4442,#REF!,0)),#REF!,0),'Recurrent profile helpers'!N$2)*IF($A4442="", "0", INDEX(#REF!,MATCH($A4442,#REF!,0))),"")</f>
        <v/>
      </c>
    </row>
    <row r="4443" spans="1:14">
      <c r="A4443" t="str">
        <f t="array" ref="A4443">IFERROR(INDEX(#REF!, SMALL(IF((MID(#REF!,2,1)="."),ROW($A$6:$A$4897)-ROW($A$6)+1,IF((MID(#REF!,3,1)="."),ROW($A$6:$A$4892)-ROW($A$6)+1)), ROW(4441:4441))),"" )</f>
        <v/>
      </c>
      <c r="B4443" s="72" t="str">
        <f>IF($A4443="", "", INDEX(#REF!,MATCH($A4443,#REF!,0)))</f>
        <v/>
      </c>
      <c r="C4443" s="72" t="str">
        <f>IFERROR(INDEX(#REF!,MATCH(INDEX(#REF!,MATCH($A4443,#REF!,0)),#REF!,0),'Recurrent profile helpers'!C$2)*IF($A4443="", "0", INDEX(#REF!,MATCH($A4443,#REF!,0))),"")</f>
        <v/>
      </c>
      <c r="D4443" s="72" t="str">
        <f>IFERROR(INDEX(#REF!,MATCH(INDEX(#REF!,MATCH($A4443,#REF!,0)),#REF!,0),'Recurrent profile helpers'!D$2)*IF($A4443="", "0", INDEX(#REF!,MATCH($A4443,#REF!,0))),"")</f>
        <v/>
      </c>
      <c r="E4443" s="72" t="str">
        <f>IFERROR(INDEX(#REF!,MATCH(INDEX(#REF!,MATCH($A4443,#REF!,0)),#REF!,0),'Recurrent profile helpers'!E$2)*IF($A4443="", "0", INDEX(#REF!,MATCH($A4443,#REF!,0))),"")</f>
        <v/>
      </c>
      <c r="F4443" s="72" t="str">
        <f>IFERROR(INDEX(#REF!,MATCH(INDEX(#REF!,MATCH($A4443,#REF!,0)),#REF!,0),'Recurrent profile helpers'!F$2)*IF($A4443="", "0", INDEX(#REF!,MATCH($A4443,#REF!,0))),"")</f>
        <v/>
      </c>
      <c r="G4443" s="72" t="str">
        <f>IFERROR(INDEX(#REF!,MATCH(INDEX(#REF!,MATCH($A4443,#REF!,0)),#REF!,0),'Recurrent profile helpers'!G$2)*IF($A4443="", "0", INDEX(#REF!,MATCH($A4443,#REF!,0))),"")</f>
        <v/>
      </c>
      <c r="H4443" s="72" t="str">
        <f>IFERROR(INDEX(#REF!,MATCH(INDEX(#REF!,MATCH($A4443,#REF!,0)),#REF!,0),'Recurrent profile helpers'!H$2)*IF($A4443="", "0", INDEX(#REF!,MATCH($A4443,#REF!,0))),"")</f>
        <v/>
      </c>
      <c r="I4443" s="72" t="str">
        <f>IFERROR(INDEX(#REF!,MATCH(INDEX(#REF!,MATCH($A4443,#REF!,0)),#REF!,0),'Recurrent profile helpers'!I$2)*IF($A4443="", "0", INDEX(#REF!,MATCH($A4443,#REF!,0))),"")</f>
        <v/>
      </c>
      <c r="J4443" s="72" t="str">
        <f>IFERROR(INDEX(#REF!,MATCH(INDEX(#REF!,MATCH($A4443,#REF!,0)),#REF!,0),'Recurrent profile helpers'!J$2)*IF($A4443="", "0", INDEX(#REF!,MATCH($A4443,#REF!,0))),"")</f>
        <v/>
      </c>
      <c r="K4443" s="72" t="str">
        <f>IFERROR(INDEX(#REF!,MATCH(INDEX(#REF!,MATCH($A4443,#REF!,0)),#REF!,0),'Recurrent profile helpers'!K$2)*IF($A4443="", "0", INDEX(#REF!,MATCH($A4443,#REF!,0))),"")</f>
        <v/>
      </c>
      <c r="L4443" s="72" t="str">
        <f>IFERROR(INDEX(#REF!,MATCH(INDEX(#REF!,MATCH($A4443,#REF!,0)),#REF!,0),'Recurrent profile helpers'!L$2)*IF($A4443="", "0", INDEX(#REF!,MATCH($A4443,#REF!,0))),"")</f>
        <v/>
      </c>
      <c r="M4443" s="72" t="str">
        <f>IFERROR(INDEX(#REF!,MATCH(INDEX(#REF!,MATCH($A4443,#REF!,0)),#REF!,0),'Recurrent profile helpers'!M$2)*IF($A4443="", "0", INDEX(#REF!,MATCH($A4443,#REF!,0))),"")</f>
        <v/>
      </c>
      <c r="N4443" s="72" t="str">
        <f>IFERROR(INDEX(#REF!,MATCH(INDEX(#REF!,MATCH($A4443,#REF!,0)),#REF!,0),'Recurrent profile helpers'!N$2)*IF($A4443="", "0", INDEX(#REF!,MATCH($A4443,#REF!,0))),"")</f>
        <v/>
      </c>
    </row>
    <row r="4444" spans="1:14">
      <c r="A4444" t="str">
        <f t="array" ref="A4444">IFERROR(INDEX(#REF!, SMALL(IF((MID(#REF!,2,1)="."),ROW($A$6:$A$4897)-ROW($A$6)+1,IF((MID(#REF!,3,1)="."),ROW($A$6:$A$4892)-ROW($A$6)+1)), ROW(4442:4442))),"" )</f>
        <v/>
      </c>
      <c r="B4444" s="72" t="str">
        <f>IF($A4444="", "", INDEX(#REF!,MATCH($A4444,#REF!,0)))</f>
        <v/>
      </c>
      <c r="C4444" s="72" t="str">
        <f>IFERROR(INDEX(#REF!,MATCH(INDEX(#REF!,MATCH($A4444,#REF!,0)),#REF!,0),'Recurrent profile helpers'!C$2)*IF($A4444="", "0", INDEX(#REF!,MATCH($A4444,#REF!,0))),"")</f>
        <v/>
      </c>
      <c r="D4444" s="72" t="str">
        <f>IFERROR(INDEX(#REF!,MATCH(INDEX(#REF!,MATCH($A4444,#REF!,0)),#REF!,0),'Recurrent profile helpers'!D$2)*IF($A4444="", "0", INDEX(#REF!,MATCH($A4444,#REF!,0))),"")</f>
        <v/>
      </c>
      <c r="E4444" s="72" t="str">
        <f>IFERROR(INDEX(#REF!,MATCH(INDEX(#REF!,MATCH($A4444,#REF!,0)),#REF!,0),'Recurrent profile helpers'!E$2)*IF($A4444="", "0", INDEX(#REF!,MATCH($A4444,#REF!,0))),"")</f>
        <v/>
      </c>
      <c r="F4444" s="72" t="str">
        <f>IFERROR(INDEX(#REF!,MATCH(INDEX(#REF!,MATCH($A4444,#REF!,0)),#REF!,0),'Recurrent profile helpers'!F$2)*IF($A4444="", "0", INDEX(#REF!,MATCH($A4444,#REF!,0))),"")</f>
        <v/>
      </c>
      <c r="G4444" s="72" t="str">
        <f>IFERROR(INDEX(#REF!,MATCH(INDEX(#REF!,MATCH($A4444,#REF!,0)),#REF!,0),'Recurrent profile helpers'!G$2)*IF($A4444="", "0", INDEX(#REF!,MATCH($A4444,#REF!,0))),"")</f>
        <v/>
      </c>
      <c r="H4444" s="72" t="str">
        <f>IFERROR(INDEX(#REF!,MATCH(INDEX(#REF!,MATCH($A4444,#REF!,0)),#REF!,0),'Recurrent profile helpers'!H$2)*IF($A4444="", "0", INDEX(#REF!,MATCH($A4444,#REF!,0))),"")</f>
        <v/>
      </c>
      <c r="I4444" s="72" t="str">
        <f>IFERROR(INDEX(#REF!,MATCH(INDEX(#REF!,MATCH($A4444,#REF!,0)),#REF!,0),'Recurrent profile helpers'!I$2)*IF($A4444="", "0", INDEX(#REF!,MATCH($A4444,#REF!,0))),"")</f>
        <v/>
      </c>
      <c r="J4444" s="72" t="str">
        <f>IFERROR(INDEX(#REF!,MATCH(INDEX(#REF!,MATCH($A4444,#REF!,0)),#REF!,0),'Recurrent profile helpers'!J$2)*IF($A4444="", "0", INDEX(#REF!,MATCH($A4444,#REF!,0))),"")</f>
        <v/>
      </c>
      <c r="K4444" s="72" t="str">
        <f>IFERROR(INDEX(#REF!,MATCH(INDEX(#REF!,MATCH($A4444,#REF!,0)),#REF!,0),'Recurrent profile helpers'!K$2)*IF($A4444="", "0", INDEX(#REF!,MATCH($A4444,#REF!,0))),"")</f>
        <v/>
      </c>
      <c r="L4444" s="72" t="str">
        <f>IFERROR(INDEX(#REF!,MATCH(INDEX(#REF!,MATCH($A4444,#REF!,0)),#REF!,0),'Recurrent profile helpers'!L$2)*IF($A4444="", "0", INDEX(#REF!,MATCH($A4444,#REF!,0))),"")</f>
        <v/>
      </c>
      <c r="M4444" s="72" t="str">
        <f>IFERROR(INDEX(#REF!,MATCH(INDEX(#REF!,MATCH($A4444,#REF!,0)),#REF!,0),'Recurrent profile helpers'!M$2)*IF($A4444="", "0", INDEX(#REF!,MATCH($A4444,#REF!,0))),"")</f>
        <v/>
      </c>
      <c r="N4444" s="72" t="str">
        <f>IFERROR(INDEX(#REF!,MATCH(INDEX(#REF!,MATCH($A4444,#REF!,0)),#REF!,0),'Recurrent profile helpers'!N$2)*IF($A4444="", "0", INDEX(#REF!,MATCH($A4444,#REF!,0))),"")</f>
        <v/>
      </c>
    </row>
    <row r="4445" spans="1:14">
      <c r="A4445" t="str">
        <f t="array" ref="A4445">IFERROR(INDEX(#REF!, SMALL(IF((MID(#REF!,2,1)="."),ROW($A$6:$A$4897)-ROW($A$6)+1,IF((MID(#REF!,3,1)="."),ROW($A$6:$A$4892)-ROW($A$6)+1)), ROW(4443:4443))),"" )</f>
        <v/>
      </c>
      <c r="B4445" s="72" t="str">
        <f>IF($A4445="", "", INDEX(#REF!,MATCH($A4445,#REF!,0)))</f>
        <v/>
      </c>
      <c r="C4445" s="72" t="str">
        <f>IFERROR(INDEX(#REF!,MATCH(INDEX(#REF!,MATCH($A4445,#REF!,0)),#REF!,0),'Recurrent profile helpers'!C$2)*IF($A4445="", "0", INDEX(#REF!,MATCH($A4445,#REF!,0))),"")</f>
        <v/>
      </c>
      <c r="D4445" s="72" t="str">
        <f>IFERROR(INDEX(#REF!,MATCH(INDEX(#REF!,MATCH($A4445,#REF!,0)),#REF!,0),'Recurrent profile helpers'!D$2)*IF($A4445="", "0", INDEX(#REF!,MATCH($A4445,#REF!,0))),"")</f>
        <v/>
      </c>
      <c r="E4445" s="72" t="str">
        <f>IFERROR(INDEX(#REF!,MATCH(INDEX(#REF!,MATCH($A4445,#REF!,0)),#REF!,0),'Recurrent profile helpers'!E$2)*IF($A4445="", "0", INDEX(#REF!,MATCH($A4445,#REF!,0))),"")</f>
        <v/>
      </c>
      <c r="F4445" s="72" t="str">
        <f>IFERROR(INDEX(#REF!,MATCH(INDEX(#REF!,MATCH($A4445,#REF!,0)),#REF!,0),'Recurrent profile helpers'!F$2)*IF($A4445="", "0", INDEX(#REF!,MATCH($A4445,#REF!,0))),"")</f>
        <v/>
      </c>
      <c r="G4445" s="72" t="str">
        <f>IFERROR(INDEX(#REF!,MATCH(INDEX(#REF!,MATCH($A4445,#REF!,0)),#REF!,0),'Recurrent profile helpers'!G$2)*IF($A4445="", "0", INDEX(#REF!,MATCH($A4445,#REF!,0))),"")</f>
        <v/>
      </c>
      <c r="H4445" s="72" t="str">
        <f>IFERROR(INDEX(#REF!,MATCH(INDEX(#REF!,MATCH($A4445,#REF!,0)),#REF!,0),'Recurrent profile helpers'!H$2)*IF($A4445="", "0", INDEX(#REF!,MATCH($A4445,#REF!,0))),"")</f>
        <v/>
      </c>
      <c r="I4445" s="72" t="str">
        <f>IFERROR(INDEX(#REF!,MATCH(INDEX(#REF!,MATCH($A4445,#REF!,0)),#REF!,0),'Recurrent profile helpers'!I$2)*IF($A4445="", "0", INDEX(#REF!,MATCH($A4445,#REF!,0))),"")</f>
        <v/>
      </c>
      <c r="J4445" s="72" t="str">
        <f>IFERROR(INDEX(#REF!,MATCH(INDEX(#REF!,MATCH($A4445,#REF!,0)),#REF!,0),'Recurrent profile helpers'!J$2)*IF($A4445="", "0", INDEX(#REF!,MATCH($A4445,#REF!,0))),"")</f>
        <v/>
      </c>
      <c r="K4445" s="72" t="str">
        <f>IFERROR(INDEX(#REF!,MATCH(INDEX(#REF!,MATCH($A4445,#REF!,0)),#REF!,0),'Recurrent profile helpers'!K$2)*IF($A4445="", "0", INDEX(#REF!,MATCH($A4445,#REF!,0))),"")</f>
        <v/>
      </c>
      <c r="L4445" s="72" t="str">
        <f>IFERROR(INDEX(#REF!,MATCH(INDEX(#REF!,MATCH($A4445,#REF!,0)),#REF!,0),'Recurrent profile helpers'!L$2)*IF($A4445="", "0", INDEX(#REF!,MATCH($A4445,#REF!,0))),"")</f>
        <v/>
      </c>
      <c r="M4445" s="72" t="str">
        <f>IFERROR(INDEX(#REF!,MATCH(INDEX(#REF!,MATCH($A4445,#REF!,0)),#REF!,0),'Recurrent profile helpers'!M$2)*IF($A4445="", "0", INDEX(#REF!,MATCH($A4445,#REF!,0))),"")</f>
        <v/>
      </c>
      <c r="N4445" s="72" t="str">
        <f>IFERROR(INDEX(#REF!,MATCH(INDEX(#REF!,MATCH($A4445,#REF!,0)),#REF!,0),'Recurrent profile helpers'!N$2)*IF($A4445="", "0", INDEX(#REF!,MATCH($A4445,#REF!,0))),"")</f>
        <v/>
      </c>
    </row>
    <row r="4446" spans="1:14">
      <c r="A4446" t="str">
        <f t="array" ref="A4446">IFERROR(INDEX(#REF!, SMALL(IF((MID(#REF!,2,1)="."),ROW($A$6:$A$4897)-ROW($A$6)+1,IF((MID(#REF!,3,1)="."),ROW($A$6:$A$4892)-ROW($A$6)+1)), ROW(4444:4444))),"" )</f>
        <v/>
      </c>
      <c r="B4446" s="72" t="str">
        <f>IF($A4446="", "", INDEX(#REF!,MATCH($A4446,#REF!,0)))</f>
        <v/>
      </c>
      <c r="C4446" s="72" t="str">
        <f>IFERROR(INDEX(#REF!,MATCH(INDEX(#REF!,MATCH($A4446,#REF!,0)),#REF!,0),'Recurrent profile helpers'!C$2)*IF($A4446="", "0", INDEX(#REF!,MATCH($A4446,#REF!,0))),"")</f>
        <v/>
      </c>
      <c r="D4446" s="72" t="str">
        <f>IFERROR(INDEX(#REF!,MATCH(INDEX(#REF!,MATCH($A4446,#REF!,0)),#REF!,0),'Recurrent profile helpers'!D$2)*IF($A4446="", "0", INDEX(#REF!,MATCH($A4446,#REF!,0))),"")</f>
        <v/>
      </c>
      <c r="E4446" s="72" t="str">
        <f>IFERROR(INDEX(#REF!,MATCH(INDEX(#REF!,MATCH($A4446,#REF!,0)),#REF!,0),'Recurrent profile helpers'!E$2)*IF($A4446="", "0", INDEX(#REF!,MATCH($A4446,#REF!,0))),"")</f>
        <v/>
      </c>
      <c r="F4446" s="72" t="str">
        <f>IFERROR(INDEX(#REF!,MATCH(INDEX(#REF!,MATCH($A4446,#REF!,0)),#REF!,0),'Recurrent profile helpers'!F$2)*IF($A4446="", "0", INDEX(#REF!,MATCH($A4446,#REF!,0))),"")</f>
        <v/>
      </c>
      <c r="G4446" s="72" t="str">
        <f>IFERROR(INDEX(#REF!,MATCH(INDEX(#REF!,MATCH($A4446,#REF!,0)),#REF!,0),'Recurrent profile helpers'!G$2)*IF($A4446="", "0", INDEX(#REF!,MATCH($A4446,#REF!,0))),"")</f>
        <v/>
      </c>
      <c r="H4446" s="72" t="str">
        <f>IFERROR(INDEX(#REF!,MATCH(INDEX(#REF!,MATCH($A4446,#REF!,0)),#REF!,0),'Recurrent profile helpers'!H$2)*IF($A4446="", "0", INDEX(#REF!,MATCH($A4446,#REF!,0))),"")</f>
        <v/>
      </c>
      <c r="I4446" s="72" t="str">
        <f>IFERROR(INDEX(#REF!,MATCH(INDEX(#REF!,MATCH($A4446,#REF!,0)),#REF!,0),'Recurrent profile helpers'!I$2)*IF($A4446="", "0", INDEX(#REF!,MATCH($A4446,#REF!,0))),"")</f>
        <v/>
      </c>
      <c r="J4446" s="72" t="str">
        <f>IFERROR(INDEX(#REF!,MATCH(INDEX(#REF!,MATCH($A4446,#REF!,0)),#REF!,0),'Recurrent profile helpers'!J$2)*IF($A4446="", "0", INDEX(#REF!,MATCH($A4446,#REF!,0))),"")</f>
        <v/>
      </c>
      <c r="K4446" s="72" t="str">
        <f>IFERROR(INDEX(#REF!,MATCH(INDEX(#REF!,MATCH($A4446,#REF!,0)),#REF!,0),'Recurrent profile helpers'!K$2)*IF($A4446="", "0", INDEX(#REF!,MATCH($A4446,#REF!,0))),"")</f>
        <v/>
      </c>
      <c r="L4446" s="72" t="str">
        <f>IFERROR(INDEX(#REF!,MATCH(INDEX(#REF!,MATCH($A4446,#REF!,0)),#REF!,0),'Recurrent profile helpers'!L$2)*IF($A4446="", "0", INDEX(#REF!,MATCH($A4446,#REF!,0))),"")</f>
        <v/>
      </c>
      <c r="M4446" s="72" t="str">
        <f>IFERROR(INDEX(#REF!,MATCH(INDEX(#REF!,MATCH($A4446,#REF!,0)),#REF!,0),'Recurrent profile helpers'!M$2)*IF($A4446="", "0", INDEX(#REF!,MATCH($A4446,#REF!,0))),"")</f>
        <v/>
      </c>
      <c r="N4446" s="72" t="str">
        <f>IFERROR(INDEX(#REF!,MATCH(INDEX(#REF!,MATCH($A4446,#REF!,0)),#REF!,0),'Recurrent profile helpers'!N$2)*IF($A4446="", "0", INDEX(#REF!,MATCH($A4446,#REF!,0))),"")</f>
        <v/>
      </c>
    </row>
    <row r="4447" spans="1:14">
      <c r="A4447" t="str">
        <f t="array" ref="A4447">IFERROR(INDEX(#REF!, SMALL(IF((MID(#REF!,2,1)="."),ROW($A$6:$A$4897)-ROW($A$6)+1,IF((MID(#REF!,3,1)="."),ROW($A$6:$A$4892)-ROW($A$6)+1)), ROW(4445:4445))),"" )</f>
        <v/>
      </c>
      <c r="B4447" s="72" t="str">
        <f>IF($A4447="", "", INDEX(#REF!,MATCH($A4447,#REF!,0)))</f>
        <v/>
      </c>
      <c r="C4447" s="72" t="str">
        <f>IFERROR(INDEX(#REF!,MATCH(INDEX(#REF!,MATCH($A4447,#REF!,0)),#REF!,0),'Recurrent profile helpers'!C$2)*IF($A4447="", "0", INDEX(#REF!,MATCH($A4447,#REF!,0))),"")</f>
        <v/>
      </c>
      <c r="D4447" s="72" t="str">
        <f>IFERROR(INDEX(#REF!,MATCH(INDEX(#REF!,MATCH($A4447,#REF!,0)),#REF!,0),'Recurrent profile helpers'!D$2)*IF($A4447="", "0", INDEX(#REF!,MATCH($A4447,#REF!,0))),"")</f>
        <v/>
      </c>
      <c r="E4447" s="72" t="str">
        <f>IFERROR(INDEX(#REF!,MATCH(INDEX(#REF!,MATCH($A4447,#REF!,0)),#REF!,0),'Recurrent profile helpers'!E$2)*IF($A4447="", "0", INDEX(#REF!,MATCH($A4447,#REF!,0))),"")</f>
        <v/>
      </c>
      <c r="F4447" s="72" t="str">
        <f>IFERROR(INDEX(#REF!,MATCH(INDEX(#REF!,MATCH($A4447,#REF!,0)),#REF!,0),'Recurrent profile helpers'!F$2)*IF($A4447="", "0", INDEX(#REF!,MATCH($A4447,#REF!,0))),"")</f>
        <v/>
      </c>
      <c r="G4447" s="72" t="str">
        <f>IFERROR(INDEX(#REF!,MATCH(INDEX(#REF!,MATCH($A4447,#REF!,0)),#REF!,0),'Recurrent profile helpers'!G$2)*IF($A4447="", "0", INDEX(#REF!,MATCH($A4447,#REF!,0))),"")</f>
        <v/>
      </c>
      <c r="H4447" s="72" t="str">
        <f>IFERROR(INDEX(#REF!,MATCH(INDEX(#REF!,MATCH($A4447,#REF!,0)),#REF!,0),'Recurrent profile helpers'!H$2)*IF($A4447="", "0", INDEX(#REF!,MATCH($A4447,#REF!,0))),"")</f>
        <v/>
      </c>
      <c r="I4447" s="72" t="str">
        <f>IFERROR(INDEX(#REF!,MATCH(INDEX(#REF!,MATCH($A4447,#REF!,0)),#REF!,0),'Recurrent profile helpers'!I$2)*IF($A4447="", "0", INDEX(#REF!,MATCH($A4447,#REF!,0))),"")</f>
        <v/>
      </c>
      <c r="J4447" s="72" t="str">
        <f>IFERROR(INDEX(#REF!,MATCH(INDEX(#REF!,MATCH($A4447,#REF!,0)),#REF!,0),'Recurrent profile helpers'!J$2)*IF($A4447="", "0", INDEX(#REF!,MATCH($A4447,#REF!,0))),"")</f>
        <v/>
      </c>
      <c r="K4447" s="72" t="str">
        <f>IFERROR(INDEX(#REF!,MATCH(INDEX(#REF!,MATCH($A4447,#REF!,0)),#REF!,0),'Recurrent profile helpers'!K$2)*IF($A4447="", "0", INDEX(#REF!,MATCH($A4447,#REF!,0))),"")</f>
        <v/>
      </c>
      <c r="L4447" s="72" t="str">
        <f>IFERROR(INDEX(#REF!,MATCH(INDEX(#REF!,MATCH($A4447,#REF!,0)),#REF!,0),'Recurrent profile helpers'!L$2)*IF($A4447="", "0", INDEX(#REF!,MATCH($A4447,#REF!,0))),"")</f>
        <v/>
      </c>
      <c r="M4447" s="72" t="str">
        <f>IFERROR(INDEX(#REF!,MATCH(INDEX(#REF!,MATCH($A4447,#REF!,0)),#REF!,0),'Recurrent profile helpers'!M$2)*IF($A4447="", "0", INDEX(#REF!,MATCH($A4447,#REF!,0))),"")</f>
        <v/>
      </c>
      <c r="N4447" s="72" t="str">
        <f>IFERROR(INDEX(#REF!,MATCH(INDEX(#REF!,MATCH($A4447,#REF!,0)),#REF!,0),'Recurrent profile helpers'!N$2)*IF($A4447="", "0", INDEX(#REF!,MATCH($A4447,#REF!,0))),"")</f>
        <v/>
      </c>
    </row>
    <row r="4448" spans="1:14">
      <c r="A4448" t="str">
        <f t="array" ref="A4448">IFERROR(INDEX(#REF!, SMALL(IF((MID(#REF!,2,1)="."),ROW($A$6:$A$4897)-ROW($A$6)+1,IF((MID(#REF!,3,1)="."),ROW($A$6:$A$4892)-ROW($A$6)+1)), ROW(4446:4446))),"" )</f>
        <v/>
      </c>
      <c r="B4448" s="72" t="str">
        <f>IF($A4448="", "", INDEX(#REF!,MATCH($A4448,#REF!,0)))</f>
        <v/>
      </c>
      <c r="C4448" s="72" t="str">
        <f>IFERROR(INDEX(#REF!,MATCH(INDEX(#REF!,MATCH($A4448,#REF!,0)),#REF!,0),'Recurrent profile helpers'!C$2)*IF($A4448="", "0", INDEX(#REF!,MATCH($A4448,#REF!,0))),"")</f>
        <v/>
      </c>
      <c r="D4448" s="72" t="str">
        <f>IFERROR(INDEX(#REF!,MATCH(INDEX(#REF!,MATCH($A4448,#REF!,0)),#REF!,0),'Recurrent profile helpers'!D$2)*IF($A4448="", "0", INDEX(#REF!,MATCH($A4448,#REF!,0))),"")</f>
        <v/>
      </c>
      <c r="E4448" s="72" t="str">
        <f>IFERROR(INDEX(#REF!,MATCH(INDEX(#REF!,MATCH($A4448,#REF!,0)),#REF!,0),'Recurrent profile helpers'!E$2)*IF($A4448="", "0", INDEX(#REF!,MATCH($A4448,#REF!,0))),"")</f>
        <v/>
      </c>
      <c r="F4448" s="72" t="str">
        <f>IFERROR(INDEX(#REF!,MATCH(INDEX(#REF!,MATCH($A4448,#REF!,0)),#REF!,0),'Recurrent profile helpers'!F$2)*IF($A4448="", "0", INDEX(#REF!,MATCH($A4448,#REF!,0))),"")</f>
        <v/>
      </c>
      <c r="G4448" s="72" t="str">
        <f>IFERROR(INDEX(#REF!,MATCH(INDEX(#REF!,MATCH($A4448,#REF!,0)),#REF!,0),'Recurrent profile helpers'!G$2)*IF($A4448="", "0", INDEX(#REF!,MATCH($A4448,#REF!,0))),"")</f>
        <v/>
      </c>
      <c r="H4448" s="72" t="str">
        <f>IFERROR(INDEX(#REF!,MATCH(INDEX(#REF!,MATCH($A4448,#REF!,0)),#REF!,0),'Recurrent profile helpers'!H$2)*IF($A4448="", "0", INDEX(#REF!,MATCH($A4448,#REF!,0))),"")</f>
        <v/>
      </c>
      <c r="I4448" s="72" t="str">
        <f>IFERROR(INDEX(#REF!,MATCH(INDEX(#REF!,MATCH($A4448,#REF!,0)),#REF!,0),'Recurrent profile helpers'!I$2)*IF($A4448="", "0", INDEX(#REF!,MATCH($A4448,#REF!,0))),"")</f>
        <v/>
      </c>
      <c r="J4448" s="72" t="str">
        <f>IFERROR(INDEX(#REF!,MATCH(INDEX(#REF!,MATCH($A4448,#REF!,0)),#REF!,0),'Recurrent profile helpers'!J$2)*IF($A4448="", "0", INDEX(#REF!,MATCH($A4448,#REF!,0))),"")</f>
        <v/>
      </c>
      <c r="K4448" s="72" t="str">
        <f>IFERROR(INDEX(#REF!,MATCH(INDEX(#REF!,MATCH($A4448,#REF!,0)),#REF!,0),'Recurrent profile helpers'!K$2)*IF($A4448="", "0", INDEX(#REF!,MATCH($A4448,#REF!,0))),"")</f>
        <v/>
      </c>
      <c r="L4448" s="72" t="str">
        <f>IFERROR(INDEX(#REF!,MATCH(INDEX(#REF!,MATCH($A4448,#REF!,0)),#REF!,0),'Recurrent profile helpers'!L$2)*IF($A4448="", "0", INDEX(#REF!,MATCH($A4448,#REF!,0))),"")</f>
        <v/>
      </c>
      <c r="M4448" s="72" t="str">
        <f>IFERROR(INDEX(#REF!,MATCH(INDEX(#REF!,MATCH($A4448,#REF!,0)),#REF!,0),'Recurrent profile helpers'!M$2)*IF($A4448="", "0", INDEX(#REF!,MATCH($A4448,#REF!,0))),"")</f>
        <v/>
      </c>
      <c r="N4448" s="72" t="str">
        <f>IFERROR(INDEX(#REF!,MATCH(INDEX(#REF!,MATCH($A4448,#REF!,0)),#REF!,0),'Recurrent profile helpers'!N$2)*IF($A4448="", "0", INDEX(#REF!,MATCH($A4448,#REF!,0))),"")</f>
        <v/>
      </c>
    </row>
    <row r="4449" spans="1:14">
      <c r="A4449" t="str">
        <f t="array" ref="A4449">IFERROR(INDEX(#REF!, SMALL(IF((MID(#REF!,2,1)="."),ROW($A$6:$A$4897)-ROW($A$6)+1,IF((MID(#REF!,3,1)="."),ROW($A$6:$A$4892)-ROW($A$6)+1)), ROW(4447:4447))),"" )</f>
        <v/>
      </c>
      <c r="B4449" s="72" t="str">
        <f>IF($A4449="", "", INDEX(#REF!,MATCH($A4449,#REF!,0)))</f>
        <v/>
      </c>
      <c r="C4449" s="72" t="str">
        <f>IFERROR(INDEX(#REF!,MATCH(INDEX(#REF!,MATCH($A4449,#REF!,0)),#REF!,0),'Recurrent profile helpers'!C$2)*IF($A4449="", "0", INDEX(#REF!,MATCH($A4449,#REF!,0))),"")</f>
        <v/>
      </c>
      <c r="D4449" s="72" t="str">
        <f>IFERROR(INDEX(#REF!,MATCH(INDEX(#REF!,MATCH($A4449,#REF!,0)),#REF!,0),'Recurrent profile helpers'!D$2)*IF($A4449="", "0", INDEX(#REF!,MATCH($A4449,#REF!,0))),"")</f>
        <v/>
      </c>
      <c r="E4449" s="72" t="str">
        <f>IFERROR(INDEX(#REF!,MATCH(INDEX(#REF!,MATCH($A4449,#REF!,0)),#REF!,0),'Recurrent profile helpers'!E$2)*IF($A4449="", "0", INDEX(#REF!,MATCH($A4449,#REF!,0))),"")</f>
        <v/>
      </c>
      <c r="F4449" s="72" t="str">
        <f>IFERROR(INDEX(#REF!,MATCH(INDEX(#REF!,MATCH($A4449,#REF!,0)),#REF!,0),'Recurrent profile helpers'!F$2)*IF($A4449="", "0", INDEX(#REF!,MATCH($A4449,#REF!,0))),"")</f>
        <v/>
      </c>
      <c r="G4449" s="72" t="str">
        <f>IFERROR(INDEX(#REF!,MATCH(INDEX(#REF!,MATCH($A4449,#REF!,0)),#REF!,0),'Recurrent profile helpers'!G$2)*IF($A4449="", "0", INDEX(#REF!,MATCH($A4449,#REF!,0))),"")</f>
        <v/>
      </c>
      <c r="H4449" s="72" t="str">
        <f>IFERROR(INDEX(#REF!,MATCH(INDEX(#REF!,MATCH($A4449,#REF!,0)),#REF!,0),'Recurrent profile helpers'!H$2)*IF($A4449="", "0", INDEX(#REF!,MATCH($A4449,#REF!,0))),"")</f>
        <v/>
      </c>
      <c r="I4449" s="72" t="str">
        <f>IFERROR(INDEX(#REF!,MATCH(INDEX(#REF!,MATCH($A4449,#REF!,0)),#REF!,0),'Recurrent profile helpers'!I$2)*IF($A4449="", "0", INDEX(#REF!,MATCH($A4449,#REF!,0))),"")</f>
        <v/>
      </c>
      <c r="J4449" s="72" t="str">
        <f>IFERROR(INDEX(#REF!,MATCH(INDEX(#REF!,MATCH($A4449,#REF!,0)),#REF!,0),'Recurrent profile helpers'!J$2)*IF($A4449="", "0", INDEX(#REF!,MATCH($A4449,#REF!,0))),"")</f>
        <v/>
      </c>
      <c r="K4449" s="72" t="str">
        <f>IFERROR(INDEX(#REF!,MATCH(INDEX(#REF!,MATCH($A4449,#REF!,0)),#REF!,0),'Recurrent profile helpers'!K$2)*IF($A4449="", "0", INDEX(#REF!,MATCH($A4449,#REF!,0))),"")</f>
        <v/>
      </c>
      <c r="L4449" s="72" t="str">
        <f>IFERROR(INDEX(#REF!,MATCH(INDEX(#REF!,MATCH($A4449,#REF!,0)),#REF!,0),'Recurrent profile helpers'!L$2)*IF($A4449="", "0", INDEX(#REF!,MATCH($A4449,#REF!,0))),"")</f>
        <v/>
      </c>
      <c r="M4449" s="72" t="str">
        <f>IFERROR(INDEX(#REF!,MATCH(INDEX(#REF!,MATCH($A4449,#REF!,0)),#REF!,0),'Recurrent profile helpers'!M$2)*IF($A4449="", "0", INDEX(#REF!,MATCH($A4449,#REF!,0))),"")</f>
        <v/>
      </c>
      <c r="N4449" s="72" t="str">
        <f>IFERROR(INDEX(#REF!,MATCH(INDEX(#REF!,MATCH($A4449,#REF!,0)),#REF!,0),'Recurrent profile helpers'!N$2)*IF($A4449="", "0", INDEX(#REF!,MATCH($A4449,#REF!,0))),"")</f>
        <v/>
      </c>
    </row>
    <row r="4450" spans="1:14">
      <c r="A4450" t="str">
        <f t="array" ref="A4450">IFERROR(INDEX(#REF!, SMALL(IF((MID(#REF!,2,1)="."),ROW($A$6:$A$4897)-ROW($A$6)+1,IF((MID(#REF!,3,1)="."),ROW($A$6:$A$4892)-ROW($A$6)+1)), ROW(4448:4448))),"" )</f>
        <v/>
      </c>
      <c r="B4450" s="72" t="str">
        <f>IF($A4450="", "", INDEX(#REF!,MATCH($A4450,#REF!,0)))</f>
        <v/>
      </c>
      <c r="C4450" s="72" t="str">
        <f>IFERROR(INDEX(#REF!,MATCH(INDEX(#REF!,MATCH($A4450,#REF!,0)),#REF!,0),'Recurrent profile helpers'!C$2)*IF($A4450="", "0", INDEX(#REF!,MATCH($A4450,#REF!,0))),"")</f>
        <v/>
      </c>
      <c r="D4450" s="72" t="str">
        <f>IFERROR(INDEX(#REF!,MATCH(INDEX(#REF!,MATCH($A4450,#REF!,0)),#REF!,0),'Recurrent profile helpers'!D$2)*IF($A4450="", "0", INDEX(#REF!,MATCH($A4450,#REF!,0))),"")</f>
        <v/>
      </c>
      <c r="E4450" s="72" t="str">
        <f>IFERROR(INDEX(#REF!,MATCH(INDEX(#REF!,MATCH($A4450,#REF!,0)),#REF!,0),'Recurrent profile helpers'!E$2)*IF($A4450="", "0", INDEX(#REF!,MATCH($A4450,#REF!,0))),"")</f>
        <v/>
      </c>
      <c r="F4450" s="72" t="str">
        <f>IFERROR(INDEX(#REF!,MATCH(INDEX(#REF!,MATCH($A4450,#REF!,0)),#REF!,0),'Recurrent profile helpers'!F$2)*IF($A4450="", "0", INDEX(#REF!,MATCH($A4450,#REF!,0))),"")</f>
        <v/>
      </c>
      <c r="G4450" s="72" t="str">
        <f>IFERROR(INDEX(#REF!,MATCH(INDEX(#REF!,MATCH($A4450,#REF!,0)),#REF!,0),'Recurrent profile helpers'!G$2)*IF($A4450="", "0", INDEX(#REF!,MATCH($A4450,#REF!,0))),"")</f>
        <v/>
      </c>
      <c r="H4450" s="72" t="str">
        <f>IFERROR(INDEX(#REF!,MATCH(INDEX(#REF!,MATCH($A4450,#REF!,0)),#REF!,0),'Recurrent profile helpers'!H$2)*IF($A4450="", "0", INDEX(#REF!,MATCH($A4450,#REF!,0))),"")</f>
        <v/>
      </c>
      <c r="I4450" s="72" t="str">
        <f>IFERROR(INDEX(#REF!,MATCH(INDEX(#REF!,MATCH($A4450,#REF!,0)),#REF!,0),'Recurrent profile helpers'!I$2)*IF($A4450="", "0", INDEX(#REF!,MATCH($A4450,#REF!,0))),"")</f>
        <v/>
      </c>
      <c r="J4450" s="72" t="str">
        <f>IFERROR(INDEX(#REF!,MATCH(INDEX(#REF!,MATCH($A4450,#REF!,0)),#REF!,0),'Recurrent profile helpers'!J$2)*IF($A4450="", "0", INDEX(#REF!,MATCH($A4450,#REF!,0))),"")</f>
        <v/>
      </c>
      <c r="K4450" s="72" t="str">
        <f>IFERROR(INDEX(#REF!,MATCH(INDEX(#REF!,MATCH($A4450,#REF!,0)),#REF!,0),'Recurrent profile helpers'!K$2)*IF($A4450="", "0", INDEX(#REF!,MATCH($A4450,#REF!,0))),"")</f>
        <v/>
      </c>
      <c r="L4450" s="72" t="str">
        <f>IFERROR(INDEX(#REF!,MATCH(INDEX(#REF!,MATCH($A4450,#REF!,0)),#REF!,0),'Recurrent profile helpers'!L$2)*IF($A4450="", "0", INDEX(#REF!,MATCH($A4450,#REF!,0))),"")</f>
        <v/>
      </c>
      <c r="M4450" s="72" t="str">
        <f>IFERROR(INDEX(#REF!,MATCH(INDEX(#REF!,MATCH($A4450,#REF!,0)),#REF!,0),'Recurrent profile helpers'!M$2)*IF($A4450="", "0", INDEX(#REF!,MATCH($A4450,#REF!,0))),"")</f>
        <v/>
      </c>
      <c r="N4450" s="72" t="str">
        <f>IFERROR(INDEX(#REF!,MATCH(INDEX(#REF!,MATCH($A4450,#REF!,0)),#REF!,0),'Recurrent profile helpers'!N$2)*IF($A4450="", "0", INDEX(#REF!,MATCH($A4450,#REF!,0))),"")</f>
        <v/>
      </c>
    </row>
    <row r="4451" spans="1:14">
      <c r="A4451" t="str">
        <f t="array" ref="A4451">IFERROR(INDEX(#REF!, SMALL(IF((MID(#REF!,2,1)="."),ROW($A$6:$A$4897)-ROW($A$6)+1,IF((MID(#REF!,3,1)="."),ROW($A$6:$A$4892)-ROW($A$6)+1)), ROW(4449:4449))),"" )</f>
        <v/>
      </c>
      <c r="B4451" s="72" t="str">
        <f>IF($A4451="", "", INDEX(#REF!,MATCH($A4451,#REF!,0)))</f>
        <v/>
      </c>
      <c r="C4451" s="72" t="str">
        <f>IFERROR(INDEX(#REF!,MATCH(INDEX(#REF!,MATCH($A4451,#REF!,0)),#REF!,0),'Recurrent profile helpers'!C$2)*IF($A4451="", "0", INDEX(#REF!,MATCH($A4451,#REF!,0))),"")</f>
        <v/>
      </c>
      <c r="D4451" s="72" t="str">
        <f>IFERROR(INDEX(#REF!,MATCH(INDEX(#REF!,MATCH($A4451,#REF!,0)),#REF!,0),'Recurrent profile helpers'!D$2)*IF($A4451="", "0", INDEX(#REF!,MATCH($A4451,#REF!,0))),"")</f>
        <v/>
      </c>
      <c r="E4451" s="72" t="str">
        <f>IFERROR(INDEX(#REF!,MATCH(INDEX(#REF!,MATCH($A4451,#REF!,0)),#REF!,0),'Recurrent profile helpers'!E$2)*IF($A4451="", "0", INDEX(#REF!,MATCH($A4451,#REF!,0))),"")</f>
        <v/>
      </c>
      <c r="F4451" s="72" t="str">
        <f>IFERROR(INDEX(#REF!,MATCH(INDEX(#REF!,MATCH($A4451,#REF!,0)),#REF!,0),'Recurrent profile helpers'!F$2)*IF($A4451="", "0", INDEX(#REF!,MATCH($A4451,#REF!,0))),"")</f>
        <v/>
      </c>
      <c r="G4451" s="72" t="str">
        <f>IFERROR(INDEX(#REF!,MATCH(INDEX(#REF!,MATCH($A4451,#REF!,0)),#REF!,0),'Recurrent profile helpers'!G$2)*IF($A4451="", "0", INDEX(#REF!,MATCH($A4451,#REF!,0))),"")</f>
        <v/>
      </c>
      <c r="H4451" s="72" t="str">
        <f>IFERROR(INDEX(#REF!,MATCH(INDEX(#REF!,MATCH($A4451,#REF!,0)),#REF!,0),'Recurrent profile helpers'!H$2)*IF($A4451="", "0", INDEX(#REF!,MATCH($A4451,#REF!,0))),"")</f>
        <v/>
      </c>
      <c r="I4451" s="72" t="str">
        <f>IFERROR(INDEX(#REF!,MATCH(INDEX(#REF!,MATCH($A4451,#REF!,0)),#REF!,0),'Recurrent profile helpers'!I$2)*IF($A4451="", "0", INDEX(#REF!,MATCH($A4451,#REF!,0))),"")</f>
        <v/>
      </c>
      <c r="J4451" s="72" t="str">
        <f>IFERROR(INDEX(#REF!,MATCH(INDEX(#REF!,MATCH($A4451,#REF!,0)),#REF!,0),'Recurrent profile helpers'!J$2)*IF($A4451="", "0", INDEX(#REF!,MATCH($A4451,#REF!,0))),"")</f>
        <v/>
      </c>
      <c r="K4451" s="72" t="str">
        <f>IFERROR(INDEX(#REF!,MATCH(INDEX(#REF!,MATCH($A4451,#REF!,0)),#REF!,0),'Recurrent profile helpers'!K$2)*IF($A4451="", "0", INDEX(#REF!,MATCH($A4451,#REF!,0))),"")</f>
        <v/>
      </c>
      <c r="L4451" s="72" t="str">
        <f>IFERROR(INDEX(#REF!,MATCH(INDEX(#REF!,MATCH($A4451,#REF!,0)),#REF!,0),'Recurrent profile helpers'!L$2)*IF($A4451="", "0", INDEX(#REF!,MATCH($A4451,#REF!,0))),"")</f>
        <v/>
      </c>
      <c r="M4451" s="72" t="str">
        <f>IFERROR(INDEX(#REF!,MATCH(INDEX(#REF!,MATCH($A4451,#REF!,0)),#REF!,0),'Recurrent profile helpers'!M$2)*IF($A4451="", "0", INDEX(#REF!,MATCH($A4451,#REF!,0))),"")</f>
        <v/>
      </c>
      <c r="N4451" s="72" t="str">
        <f>IFERROR(INDEX(#REF!,MATCH(INDEX(#REF!,MATCH($A4451,#REF!,0)),#REF!,0),'Recurrent profile helpers'!N$2)*IF($A4451="", "0", INDEX(#REF!,MATCH($A4451,#REF!,0))),"")</f>
        <v/>
      </c>
    </row>
    <row r="4452" spans="1:14">
      <c r="A4452" t="str">
        <f t="array" ref="A4452">IFERROR(INDEX(#REF!, SMALL(IF((MID(#REF!,2,1)="."),ROW($A$6:$A$4897)-ROW($A$6)+1,IF((MID(#REF!,3,1)="."),ROW($A$6:$A$4892)-ROW($A$6)+1)), ROW(4450:4450))),"" )</f>
        <v/>
      </c>
      <c r="B4452" s="72" t="str">
        <f>IF($A4452="", "", INDEX(#REF!,MATCH($A4452,#REF!,0)))</f>
        <v/>
      </c>
      <c r="C4452" s="72" t="str">
        <f>IFERROR(INDEX(#REF!,MATCH(INDEX(#REF!,MATCH($A4452,#REF!,0)),#REF!,0),'Recurrent profile helpers'!C$2)*IF($A4452="", "0", INDEX(#REF!,MATCH($A4452,#REF!,0))),"")</f>
        <v/>
      </c>
      <c r="D4452" s="72" t="str">
        <f>IFERROR(INDEX(#REF!,MATCH(INDEX(#REF!,MATCH($A4452,#REF!,0)),#REF!,0),'Recurrent profile helpers'!D$2)*IF($A4452="", "0", INDEX(#REF!,MATCH($A4452,#REF!,0))),"")</f>
        <v/>
      </c>
      <c r="E4452" s="72" t="str">
        <f>IFERROR(INDEX(#REF!,MATCH(INDEX(#REF!,MATCH($A4452,#REF!,0)),#REF!,0),'Recurrent profile helpers'!E$2)*IF($A4452="", "0", INDEX(#REF!,MATCH($A4452,#REF!,0))),"")</f>
        <v/>
      </c>
      <c r="F4452" s="72" t="str">
        <f>IFERROR(INDEX(#REF!,MATCH(INDEX(#REF!,MATCH($A4452,#REF!,0)),#REF!,0),'Recurrent profile helpers'!F$2)*IF($A4452="", "0", INDEX(#REF!,MATCH($A4452,#REF!,0))),"")</f>
        <v/>
      </c>
      <c r="G4452" s="72" t="str">
        <f>IFERROR(INDEX(#REF!,MATCH(INDEX(#REF!,MATCH($A4452,#REF!,0)),#REF!,0),'Recurrent profile helpers'!G$2)*IF($A4452="", "0", INDEX(#REF!,MATCH($A4452,#REF!,0))),"")</f>
        <v/>
      </c>
      <c r="H4452" s="72" t="str">
        <f>IFERROR(INDEX(#REF!,MATCH(INDEX(#REF!,MATCH($A4452,#REF!,0)),#REF!,0),'Recurrent profile helpers'!H$2)*IF($A4452="", "0", INDEX(#REF!,MATCH($A4452,#REF!,0))),"")</f>
        <v/>
      </c>
      <c r="I4452" s="72" t="str">
        <f>IFERROR(INDEX(#REF!,MATCH(INDEX(#REF!,MATCH($A4452,#REF!,0)),#REF!,0),'Recurrent profile helpers'!I$2)*IF($A4452="", "0", INDEX(#REF!,MATCH($A4452,#REF!,0))),"")</f>
        <v/>
      </c>
      <c r="J4452" s="72" t="str">
        <f>IFERROR(INDEX(#REF!,MATCH(INDEX(#REF!,MATCH($A4452,#REF!,0)),#REF!,0),'Recurrent profile helpers'!J$2)*IF($A4452="", "0", INDEX(#REF!,MATCH($A4452,#REF!,0))),"")</f>
        <v/>
      </c>
      <c r="K4452" s="72" t="str">
        <f>IFERROR(INDEX(#REF!,MATCH(INDEX(#REF!,MATCH($A4452,#REF!,0)),#REF!,0),'Recurrent profile helpers'!K$2)*IF($A4452="", "0", INDEX(#REF!,MATCH($A4452,#REF!,0))),"")</f>
        <v/>
      </c>
      <c r="L4452" s="72" t="str">
        <f>IFERROR(INDEX(#REF!,MATCH(INDEX(#REF!,MATCH($A4452,#REF!,0)),#REF!,0),'Recurrent profile helpers'!L$2)*IF($A4452="", "0", INDEX(#REF!,MATCH($A4452,#REF!,0))),"")</f>
        <v/>
      </c>
      <c r="M4452" s="72" t="str">
        <f>IFERROR(INDEX(#REF!,MATCH(INDEX(#REF!,MATCH($A4452,#REF!,0)),#REF!,0),'Recurrent profile helpers'!M$2)*IF($A4452="", "0", INDEX(#REF!,MATCH($A4452,#REF!,0))),"")</f>
        <v/>
      </c>
      <c r="N4452" s="72" t="str">
        <f>IFERROR(INDEX(#REF!,MATCH(INDEX(#REF!,MATCH($A4452,#REF!,0)),#REF!,0),'Recurrent profile helpers'!N$2)*IF($A4452="", "0", INDEX(#REF!,MATCH($A4452,#REF!,0))),"")</f>
        <v/>
      </c>
    </row>
    <row r="4453" spans="1:14">
      <c r="A4453" t="str">
        <f t="array" ref="A4453">IFERROR(INDEX(#REF!, SMALL(IF((MID(#REF!,2,1)="."),ROW($A$6:$A$4897)-ROW($A$6)+1,IF((MID(#REF!,3,1)="."),ROW($A$6:$A$4892)-ROW($A$6)+1)), ROW(4451:4451))),"" )</f>
        <v/>
      </c>
      <c r="B4453" s="72" t="str">
        <f>IF($A4453="", "", INDEX(#REF!,MATCH($A4453,#REF!,0)))</f>
        <v/>
      </c>
      <c r="C4453" s="72" t="str">
        <f>IFERROR(INDEX(#REF!,MATCH(INDEX(#REF!,MATCH($A4453,#REF!,0)),#REF!,0),'Recurrent profile helpers'!C$2)*IF($A4453="", "0", INDEX(#REF!,MATCH($A4453,#REF!,0))),"")</f>
        <v/>
      </c>
      <c r="D4453" s="72" t="str">
        <f>IFERROR(INDEX(#REF!,MATCH(INDEX(#REF!,MATCH($A4453,#REF!,0)),#REF!,0),'Recurrent profile helpers'!D$2)*IF($A4453="", "0", INDEX(#REF!,MATCH($A4453,#REF!,0))),"")</f>
        <v/>
      </c>
      <c r="E4453" s="72" t="str">
        <f>IFERROR(INDEX(#REF!,MATCH(INDEX(#REF!,MATCH($A4453,#REF!,0)),#REF!,0),'Recurrent profile helpers'!E$2)*IF($A4453="", "0", INDEX(#REF!,MATCH($A4453,#REF!,0))),"")</f>
        <v/>
      </c>
      <c r="F4453" s="72" t="str">
        <f>IFERROR(INDEX(#REF!,MATCH(INDEX(#REF!,MATCH($A4453,#REF!,0)),#REF!,0),'Recurrent profile helpers'!F$2)*IF($A4453="", "0", INDEX(#REF!,MATCH($A4453,#REF!,0))),"")</f>
        <v/>
      </c>
      <c r="G4453" s="72" t="str">
        <f>IFERROR(INDEX(#REF!,MATCH(INDEX(#REF!,MATCH($A4453,#REF!,0)),#REF!,0),'Recurrent profile helpers'!G$2)*IF($A4453="", "0", INDEX(#REF!,MATCH($A4453,#REF!,0))),"")</f>
        <v/>
      </c>
      <c r="H4453" s="72" t="str">
        <f>IFERROR(INDEX(#REF!,MATCH(INDEX(#REF!,MATCH($A4453,#REF!,0)),#REF!,0),'Recurrent profile helpers'!H$2)*IF($A4453="", "0", INDEX(#REF!,MATCH($A4453,#REF!,0))),"")</f>
        <v/>
      </c>
      <c r="I4453" s="72" t="str">
        <f>IFERROR(INDEX(#REF!,MATCH(INDEX(#REF!,MATCH($A4453,#REF!,0)),#REF!,0),'Recurrent profile helpers'!I$2)*IF($A4453="", "0", INDEX(#REF!,MATCH($A4453,#REF!,0))),"")</f>
        <v/>
      </c>
      <c r="J4453" s="72" t="str">
        <f>IFERROR(INDEX(#REF!,MATCH(INDEX(#REF!,MATCH($A4453,#REF!,0)),#REF!,0),'Recurrent profile helpers'!J$2)*IF($A4453="", "0", INDEX(#REF!,MATCH($A4453,#REF!,0))),"")</f>
        <v/>
      </c>
      <c r="K4453" s="72" t="str">
        <f>IFERROR(INDEX(#REF!,MATCH(INDEX(#REF!,MATCH($A4453,#REF!,0)),#REF!,0),'Recurrent profile helpers'!K$2)*IF($A4453="", "0", INDEX(#REF!,MATCH($A4453,#REF!,0))),"")</f>
        <v/>
      </c>
      <c r="L4453" s="72" t="str">
        <f>IFERROR(INDEX(#REF!,MATCH(INDEX(#REF!,MATCH($A4453,#REF!,0)),#REF!,0),'Recurrent profile helpers'!L$2)*IF($A4453="", "0", INDEX(#REF!,MATCH($A4453,#REF!,0))),"")</f>
        <v/>
      </c>
      <c r="M4453" s="72" t="str">
        <f>IFERROR(INDEX(#REF!,MATCH(INDEX(#REF!,MATCH($A4453,#REF!,0)),#REF!,0),'Recurrent profile helpers'!M$2)*IF($A4453="", "0", INDEX(#REF!,MATCH($A4453,#REF!,0))),"")</f>
        <v/>
      </c>
      <c r="N4453" s="72" t="str">
        <f>IFERROR(INDEX(#REF!,MATCH(INDEX(#REF!,MATCH($A4453,#REF!,0)),#REF!,0),'Recurrent profile helpers'!N$2)*IF($A4453="", "0", INDEX(#REF!,MATCH($A4453,#REF!,0))),"")</f>
        <v/>
      </c>
    </row>
    <row r="4454" spans="1:14">
      <c r="A4454" t="str">
        <f t="array" ref="A4454">IFERROR(INDEX(#REF!, SMALL(IF((MID(#REF!,2,1)="."),ROW($A$6:$A$4897)-ROW($A$6)+1,IF((MID(#REF!,3,1)="."),ROW($A$6:$A$4892)-ROW($A$6)+1)), ROW(4452:4452))),"" )</f>
        <v/>
      </c>
      <c r="B4454" s="72" t="str">
        <f>IF($A4454="", "", INDEX(#REF!,MATCH($A4454,#REF!,0)))</f>
        <v/>
      </c>
      <c r="C4454" s="72" t="str">
        <f>IFERROR(INDEX(#REF!,MATCH(INDEX(#REF!,MATCH($A4454,#REF!,0)),#REF!,0),'Recurrent profile helpers'!C$2)*IF($A4454="", "0", INDEX(#REF!,MATCH($A4454,#REF!,0))),"")</f>
        <v/>
      </c>
      <c r="D4454" s="72" t="str">
        <f>IFERROR(INDEX(#REF!,MATCH(INDEX(#REF!,MATCH($A4454,#REF!,0)),#REF!,0),'Recurrent profile helpers'!D$2)*IF($A4454="", "0", INDEX(#REF!,MATCH($A4454,#REF!,0))),"")</f>
        <v/>
      </c>
      <c r="E4454" s="72" t="str">
        <f>IFERROR(INDEX(#REF!,MATCH(INDEX(#REF!,MATCH($A4454,#REF!,0)),#REF!,0),'Recurrent profile helpers'!E$2)*IF($A4454="", "0", INDEX(#REF!,MATCH($A4454,#REF!,0))),"")</f>
        <v/>
      </c>
      <c r="F4454" s="72" t="str">
        <f>IFERROR(INDEX(#REF!,MATCH(INDEX(#REF!,MATCH($A4454,#REF!,0)),#REF!,0),'Recurrent profile helpers'!F$2)*IF($A4454="", "0", INDEX(#REF!,MATCH($A4454,#REF!,0))),"")</f>
        <v/>
      </c>
      <c r="G4454" s="72" t="str">
        <f>IFERROR(INDEX(#REF!,MATCH(INDEX(#REF!,MATCH($A4454,#REF!,0)),#REF!,0),'Recurrent profile helpers'!G$2)*IF($A4454="", "0", INDEX(#REF!,MATCH($A4454,#REF!,0))),"")</f>
        <v/>
      </c>
      <c r="H4454" s="72" t="str">
        <f>IFERROR(INDEX(#REF!,MATCH(INDEX(#REF!,MATCH($A4454,#REF!,0)),#REF!,0),'Recurrent profile helpers'!H$2)*IF($A4454="", "0", INDEX(#REF!,MATCH($A4454,#REF!,0))),"")</f>
        <v/>
      </c>
      <c r="I4454" s="72" t="str">
        <f>IFERROR(INDEX(#REF!,MATCH(INDEX(#REF!,MATCH($A4454,#REF!,0)),#REF!,0),'Recurrent profile helpers'!I$2)*IF($A4454="", "0", INDEX(#REF!,MATCH($A4454,#REF!,0))),"")</f>
        <v/>
      </c>
      <c r="J4454" s="72" t="str">
        <f>IFERROR(INDEX(#REF!,MATCH(INDEX(#REF!,MATCH($A4454,#REF!,0)),#REF!,0),'Recurrent profile helpers'!J$2)*IF($A4454="", "0", INDEX(#REF!,MATCH($A4454,#REF!,0))),"")</f>
        <v/>
      </c>
      <c r="K4454" s="72" t="str">
        <f>IFERROR(INDEX(#REF!,MATCH(INDEX(#REF!,MATCH($A4454,#REF!,0)),#REF!,0),'Recurrent profile helpers'!K$2)*IF($A4454="", "0", INDEX(#REF!,MATCH($A4454,#REF!,0))),"")</f>
        <v/>
      </c>
      <c r="L4454" s="72" t="str">
        <f>IFERROR(INDEX(#REF!,MATCH(INDEX(#REF!,MATCH($A4454,#REF!,0)),#REF!,0),'Recurrent profile helpers'!L$2)*IF($A4454="", "0", INDEX(#REF!,MATCH($A4454,#REF!,0))),"")</f>
        <v/>
      </c>
      <c r="M4454" s="72" t="str">
        <f>IFERROR(INDEX(#REF!,MATCH(INDEX(#REF!,MATCH($A4454,#REF!,0)),#REF!,0),'Recurrent profile helpers'!M$2)*IF($A4454="", "0", INDEX(#REF!,MATCH($A4454,#REF!,0))),"")</f>
        <v/>
      </c>
      <c r="N4454" s="72" t="str">
        <f>IFERROR(INDEX(#REF!,MATCH(INDEX(#REF!,MATCH($A4454,#REF!,0)),#REF!,0),'Recurrent profile helpers'!N$2)*IF($A4454="", "0", INDEX(#REF!,MATCH($A4454,#REF!,0))),"")</f>
        <v/>
      </c>
    </row>
    <row r="4455" spans="1:14">
      <c r="A4455" t="str">
        <f t="array" ref="A4455">IFERROR(INDEX(#REF!, SMALL(IF((MID(#REF!,2,1)="."),ROW($A$6:$A$4897)-ROW($A$6)+1,IF((MID(#REF!,3,1)="."),ROW($A$6:$A$4892)-ROW($A$6)+1)), ROW(4453:4453))),"" )</f>
        <v/>
      </c>
      <c r="B4455" s="72" t="str">
        <f>IF($A4455="", "", INDEX(#REF!,MATCH($A4455,#REF!,0)))</f>
        <v/>
      </c>
      <c r="C4455" s="72" t="str">
        <f>IFERROR(INDEX(#REF!,MATCH(INDEX(#REF!,MATCH($A4455,#REF!,0)),#REF!,0),'Recurrent profile helpers'!C$2)*IF($A4455="", "0", INDEX(#REF!,MATCH($A4455,#REF!,0))),"")</f>
        <v/>
      </c>
      <c r="D4455" s="72" t="str">
        <f>IFERROR(INDEX(#REF!,MATCH(INDEX(#REF!,MATCH($A4455,#REF!,0)),#REF!,0),'Recurrent profile helpers'!D$2)*IF($A4455="", "0", INDEX(#REF!,MATCH($A4455,#REF!,0))),"")</f>
        <v/>
      </c>
      <c r="E4455" s="72" t="str">
        <f>IFERROR(INDEX(#REF!,MATCH(INDEX(#REF!,MATCH($A4455,#REF!,0)),#REF!,0),'Recurrent profile helpers'!E$2)*IF($A4455="", "0", INDEX(#REF!,MATCH($A4455,#REF!,0))),"")</f>
        <v/>
      </c>
      <c r="F4455" s="72" t="str">
        <f>IFERROR(INDEX(#REF!,MATCH(INDEX(#REF!,MATCH($A4455,#REF!,0)),#REF!,0),'Recurrent profile helpers'!F$2)*IF($A4455="", "0", INDEX(#REF!,MATCH($A4455,#REF!,0))),"")</f>
        <v/>
      </c>
      <c r="G4455" s="72" t="str">
        <f>IFERROR(INDEX(#REF!,MATCH(INDEX(#REF!,MATCH($A4455,#REF!,0)),#REF!,0),'Recurrent profile helpers'!G$2)*IF($A4455="", "0", INDEX(#REF!,MATCH($A4455,#REF!,0))),"")</f>
        <v/>
      </c>
      <c r="H4455" s="72" t="str">
        <f>IFERROR(INDEX(#REF!,MATCH(INDEX(#REF!,MATCH($A4455,#REF!,0)),#REF!,0),'Recurrent profile helpers'!H$2)*IF($A4455="", "0", INDEX(#REF!,MATCH($A4455,#REF!,0))),"")</f>
        <v/>
      </c>
      <c r="I4455" s="72" t="str">
        <f>IFERROR(INDEX(#REF!,MATCH(INDEX(#REF!,MATCH($A4455,#REF!,0)),#REF!,0),'Recurrent profile helpers'!I$2)*IF($A4455="", "0", INDEX(#REF!,MATCH($A4455,#REF!,0))),"")</f>
        <v/>
      </c>
      <c r="J4455" s="72" t="str">
        <f>IFERROR(INDEX(#REF!,MATCH(INDEX(#REF!,MATCH($A4455,#REF!,0)),#REF!,0),'Recurrent profile helpers'!J$2)*IF($A4455="", "0", INDEX(#REF!,MATCH($A4455,#REF!,0))),"")</f>
        <v/>
      </c>
      <c r="K4455" s="72" t="str">
        <f>IFERROR(INDEX(#REF!,MATCH(INDEX(#REF!,MATCH($A4455,#REF!,0)),#REF!,0),'Recurrent profile helpers'!K$2)*IF($A4455="", "0", INDEX(#REF!,MATCH($A4455,#REF!,0))),"")</f>
        <v/>
      </c>
      <c r="L4455" s="72" t="str">
        <f>IFERROR(INDEX(#REF!,MATCH(INDEX(#REF!,MATCH($A4455,#REF!,0)),#REF!,0),'Recurrent profile helpers'!L$2)*IF($A4455="", "0", INDEX(#REF!,MATCH($A4455,#REF!,0))),"")</f>
        <v/>
      </c>
      <c r="M4455" s="72" t="str">
        <f>IFERROR(INDEX(#REF!,MATCH(INDEX(#REF!,MATCH($A4455,#REF!,0)),#REF!,0),'Recurrent profile helpers'!M$2)*IF($A4455="", "0", INDEX(#REF!,MATCH($A4455,#REF!,0))),"")</f>
        <v/>
      </c>
      <c r="N4455" s="72" t="str">
        <f>IFERROR(INDEX(#REF!,MATCH(INDEX(#REF!,MATCH($A4455,#REF!,0)),#REF!,0),'Recurrent profile helpers'!N$2)*IF($A4455="", "0", INDEX(#REF!,MATCH($A4455,#REF!,0))),"")</f>
        <v/>
      </c>
    </row>
    <row r="4456" spans="1:14">
      <c r="A4456" t="str">
        <f t="array" ref="A4456">IFERROR(INDEX(#REF!, SMALL(IF((MID(#REF!,2,1)="."),ROW($A$6:$A$4897)-ROW($A$6)+1,IF((MID(#REF!,3,1)="."),ROW($A$6:$A$4892)-ROW($A$6)+1)), ROW(4454:4454))),"" )</f>
        <v/>
      </c>
      <c r="B4456" s="72" t="str">
        <f>IF($A4456="", "", INDEX(#REF!,MATCH($A4456,#REF!,0)))</f>
        <v/>
      </c>
      <c r="C4456" s="72" t="str">
        <f>IFERROR(INDEX(#REF!,MATCH(INDEX(#REF!,MATCH($A4456,#REF!,0)),#REF!,0),'Recurrent profile helpers'!C$2)*IF($A4456="", "0", INDEX(#REF!,MATCH($A4456,#REF!,0))),"")</f>
        <v/>
      </c>
      <c r="D4456" s="72" t="str">
        <f>IFERROR(INDEX(#REF!,MATCH(INDEX(#REF!,MATCH($A4456,#REF!,0)),#REF!,0),'Recurrent profile helpers'!D$2)*IF($A4456="", "0", INDEX(#REF!,MATCH($A4456,#REF!,0))),"")</f>
        <v/>
      </c>
      <c r="E4456" s="72" t="str">
        <f>IFERROR(INDEX(#REF!,MATCH(INDEX(#REF!,MATCH($A4456,#REF!,0)),#REF!,0),'Recurrent profile helpers'!E$2)*IF($A4456="", "0", INDEX(#REF!,MATCH($A4456,#REF!,0))),"")</f>
        <v/>
      </c>
      <c r="F4456" s="72" t="str">
        <f>IFERROR(INDEX(#REF!,MATCH(INDEX(#REF!,MATCH($A4456,#REF!,0)),#REF!,0),'Recurrent profile helpers'!F$2)*IF($A4456="", "0", INDEX(#REF!,MATCH($A4456,#REF!,0))),"")</f>
        <v/>
      </c>
      <c r="G4456" s="72" t="str">
        <f>IFERROR(INDEX(#REF!,MATCH(INDEX(#REF!,MATCH($A4456,#REF!,0)),#REF!,0),'Recurrent profile helpers'!G$2)*IF($A4456="", "0", INDEX(#REF!,MATCH($A4456,#REF!,0))),"")</f>
        <v/>
      </c>
      <c r="H4456" s="72" t="str">
        <f>IFERROR(INDEX(#REF!,MATCH(INDEX(#REF!,MATCH($A4456,#REF!,0)),#REF!,0),'Recurrent profile helpers'!H$2)*IF($A4456="", "0", INDEX(#REF!,MATCH($A4456,#REF!,0))),"")</f>
        <v/>
      </c>
      <c r="I4456" s="72" t="str">
        <f>IFERROR(INDEX(#REF!,MATCH(INDEX(#REF!,MATCH($A4456,#REF!,0)),#REF!,0),'Recurrent profile helpers'!I$2)*IF($A4456="", "0", INDEX(#REF!,MATCH($A4456,#REF!,0))),"")</f>
        <v/>
      </c>
      <c r="J4456" s="72" t="str">
        <f>IFERROR(INDEX(#REF!,MATCH(INDEX(#REF!,MATCH($A4456,#REF!,0)),#REF!,0),'Recurrent profile helpers'!J$2)*IF($A4456="", "0", INDEX(#REF!,MATCH($A4456,#REF!,0))),"")</f>
        <v/>
      </c>
      <c r="K4456" s="72" t="str">
        <f>IFERROR(INDEX(#REF!,MATCH(INDEX(#REF!,MATCH($A4456,#REF!,0)),#REF!,0),'Recurrent profile helpers'!K$2)*IF($A4456="", "0", INDEX(#REF!,MATCH($A4456,#REF!,0))),"")</f>
        <v/>
      </c>
      <c r="L4456" s="72" t="str">
        <f>IFERROR(INDEX(#REF!,MATCH(INDEX(#REF!,MATCH($A4456,#REF!,0)),#REF!,0),'Recurrent profile helpers'!L$2)*IF($A4456="", "0", INDEX(#REF!,MATCH($A4456,#REF!,0))),"")</f>
        <v/>
      </c>
      <c r="M4456" s="72" t="str">
        <f>IFERROR(INDEX(#REF!,MATCH(INDEX(#REF!,MATCH($A4456,#REF!,0)),#REF!,0),'Recurrent profile helpers'!M$2)*IF($A4456="", "0", INDEX(#REF!,MATCH($A4456,#REF!,0))),"")</f>
        <v/>
      </c>
      <c r="N4456" s="72" t="str">
        <f>IFERROR(INDEX(#REF!,MATCH(INDEX(#REF!,MATCH($A4456,#REF!,0)),#REF!,0),'Recurrent profile helpers'!N$2)*IF($A4456="", "0", INDEX(#REF!,MATCH($A4456,#REF!,0))),"")</f>
        <v/>
      </c>
    </row>
    <row r="4457" spans="1:14">
      <c r="A4457" t="str">
        <f t="array" ref="A4457">IFERROR(INDEX(#REF!, SMALL(IF((MID(#REF!,2,1)="."),ROW($A$6:$A$4897)-ROW($A$6)+1,IF((MID(#REF!,3,1)="."),ROW($A$6:$A$4892)-ROW($A$6)+1)), ROW(4455:4455))),"" )</f>
        <v/>
      </c>
      <c r="B4457" s="72" t="str">
        <f>IF($A4457="", "", INDEX(#REF!,MATCH($A4457,#REF!,0)))</f>
        <v/>
      </c>
      <c r="C4457" s="72" t="str">
        <f>IFERROR(INDEX(#REF!,MATCH(INDEX(#REF!,MATCH($A4457,#REF!,0)),#REF!,0),'Recurrent profile helpers'!C$2)*IF($A4457="", "0", INDEX(#REF!,MATCH($A4457,#REF!,0))),"")</f>
        <v/>
      </c>
      <c r="D4457" s="72" t="str">
        <f>IFERROR(INDEX(#REF!,MATCH(INDEX(#REF!,MATCH($A4457,#REF!,0)),#REF!,0),'Recurrent profile helpers'!D$2)*IF($A4457="", "0", INDEX(#REF!,MATCH($A4457,#REF!,0))),"")</f>
        <v/>
      </c>
      <c r="E4457" s="72" t="str">
        <f>IFERROR(INDEX(#REF!,MATCH(INDEX(#REF!,MATCH($A4457,#REF!,0)),#REF!,0),'Recurrent profile helpers'!E$2)*IF($A4457="", "0", INDEX(#REF!,MATCH($A4457,#REF!,0))),"")</f>
        <v/>
      </c>
      <c r="F4457" s="72" t="str">
        <f>IFERROR(INDEX(#REF!,MATCH(INDEX(#REF!,MATCH($A4457,#REF!,0)),#REF!,0),'Recurrent profile helpers'!F$2)*IF($A4457="", "0", INDEX(#REF!,MATCH($A4457,#REF!,0))),"")</f>
        <v/>
      </c>
      <c r="G4457" s="72" t="str">
        <f>IFERROR(INDEX(#REF!,MATCH(INDEX(#REF!,MATCH($A4457,#REF!,0)),#REF!,0),'Recurrent profile helpers'!G$2)*IF($A4457="", "0", INDEX(#REF!,MATCH($A4457,#REF!,0))),"")</f>
        <v/>
      </c>
      <c r="H4457" s="72" t="str">
        <f>IFERROR(INDEX(#REF!,MATCH(INDEX(#REF!,MATCH($A4457,#REF!,0)),#REF!,0),'Recurrent profile helpers'!H$2)*IF($A4457="", "0", INDEX(#REF!,MATCH($A4457,#REF!,0))),"")</f>
        <v/>
      </c>
      <c r="I4457" s="72" t="str">
        <f>IFERROR(INDEX(#REF!,MATCH(INDEX(#REF!,MATCH($A4457,#REF!,0)),#REF!,0),'Recurrent profile helpers'!I$2)*IF($A4457="", "0", INDEX(#REF!,MATCH($A4457,#REF!,0))),"")</f>
        <v/>
      </c>
      <c r="J4457" s="72" t="str">
        <f>IFERROR(INDEX(#REF!,MATCH(INDEX(#REF!,MATCH($A4457,#REF!,0)),#REF!,0),'Recurrent profile helpers'!J$2)*IF($A4457="", "0", INDEX(#REF!,MATCH($A4457,#REF!,0))),"")</f>
        <v/>
      </c>
      <c r="K4457" s="72" t="str">
        <f>IFERROR(INDEX(#REF!,MATCH(INDEX(#REF!,MATCH($A4457,#REF!,0)),#REF!,0),'Recurrent profile helpers'!K$2)*IF($A4457="", "0", INDEX(#REF!,MATCH($A4457,#REF!,0))),"")</f>
        <v/>
      </c>
      <c r="L4457" s="72" t="str">
        <f>IFERROR(INDEX(#REF!,MATCH(INDEX(#REF!,MATCH($A4457,#REF!,0)),#REF!,0),'Recurrent profile helpers'!L$2)*IF($A4457="", "0", INDEX(#REF!,MATCH($A4457,#REF!,0))),"")</f>
        <v/>
      </c>
      <c r="M4457" s="72" t="str">
        <f>IFERROR(INDEX(#REF!,MATCH(INDEX(#REF!,MATCH($A4457,#REF!,0)),#REF!,0),'Recurrent profile helpers'!M$2)*IF($A4457="", "0", INDEX(#REF!,MATCH($A4457,#REF!,0))),"")</f>
        <v/>
      </c>
      <c r="N4457" s="72" t="str">
        <f>IFERROR(INDEX(#REF!,MATCH(INDEX(#REF!,MATCH($A4457,#REF!,0)),#REF!,0),'Recurrent profile helpers'!N$2)*IF($A4457="", "0", INDEX(#REF!,MATCH($A4457,#REF!,0))),"")</f>
        <v/>
      </c>
    </row>
    <row r="4458" spans="1:14">
      <c r="A4458" t="str">
        <f t="array" ref="A4458">IFERROR(INDEX(#REF!, SMALL(IF((MID(#REF!,2,1)="."),ROW($A$6:$A$4897)-ROW($A$6)+1,IF((MID(#REF!,3,1)="."),ROW($A$6:$A$4892)-ROW($A$6)+1)), ROW(4456:4456))),"" )</f>
        <v/>
      </c>
      <c r="B4458" s="72" t="str">
        <f>IF($A4458="", "", INDEX(#REF!,MATCH($A4458,#REF!,0)))</f>
        <v/>
      </c>
      <c r="C4458" s="72" t="str">
        <f>IFERROR(INDEX(#REF!,MATCH(INDEX(#REF!,MATCH($A4458,#REF!,0)),#REF!,0),'Recurrent profile helpers'!C$2)*IF($A4458="", "0", INDEX(#REF!,MATCH($A4458,#REF!,0))),"")</f>
        <v/>
      </c>
      <c r="D4458" s="72" t="str">
        <f>IFERROR(INDEX(#REF!,MATCH(INDEX(#REF!,MATCH($A4458,#REF!,0)),#REF!,0),'Recurrent profile helpers'!D$2)*IF($A4458="", "0", INDEX(#REF!,MATCH($A4458,#REF!,0))),"")</f>
        <v/>
      </c>
      <c r="E4458" s="72" t="str">
        <f>IFERROR(INDEX(#REF!,MATCH(INDEX(#REF!,MATCH($A4458,#REF!,0)),#REF!,0),'Recurrent profile helpers'!E$2)*IF($A4458="", "0", INDEX(#REF!,MATCH($A4458,#REF!,0))),"")</f>
        <v/>
      </c>
      <c r="F4458" s="72" t="str">
        <f>IFERROR(INDEX(#REF!,MATCH(INDEX(#REF!,MATCH($A4458,#REF!,0)),#REF!,0),'Recurrent profile helpers'!F$2)*IF($A4458="", "0", INDEX(#REF!,MATCH($A4458,#REF!,0))),"")</f>
        <v/>
      </c>
      <c r="G4458" s="72" t="str">
        <f>IFERROR(INDEX(#REF!,MATCH(INDEX(#REF!,MATCH($A4458,#REF!,0)),#REF!,0),'Recurrent profile helpers'!G$2)*IF($A4458="", "0", INDEX(#REF!,MATCH($A4458,#REF!,0))),"")</f>
        <v/>
      </c>
      <c r="H4458" s="72" t="str">
        <f>IFERROR(INDEX(#REF!,MATCH(INDEX(#REF!,MATCH($A4458,#REF!,0)),#REF!,0),'Recurrent profile helpers'!H$2)*IF($A4458="", "0", INDEX(#REF!,MATCH($A4458,#REF!,0))),"")</f>
        <v/>
      </c>
      <c r="I4458" s="72" t="str">
        <f>IFERROR(INDEX(#REF!,MATCH(INDEX(#REF!,MATCH($A4458,#REF!,0)),#REF!,0),'Recurrent profile helpers'!I$2)*IF($A4458="", "0", INDEX(#REF!,MATCH($A4458,#REF!,0))),"")</f>
        <v/>
      </c>
      <c r="J4458" s="72" t="str">
        <f>IFERROR(INDEX(#REF!,MATCH(INDEX(#REF!,MATCH($A4458,#REF!,0)),#REF!,0),'Recurrent profile helpers'!J$2)*IF($A4458="", "0", INDEX(#REF!,MATCH($A4458,#REF!,0))),"")</f>
        <v/>
      </c>
      <c r="K4458" s="72" t="str">
        <f>IFERROR(INDEX(#REF!,MATCH(INDEX(#REF!,MATCH($A4458,#REF!,0)),#REF!,0),'Recurrent profile helpers'!K$2)*IF($A4458="", "0", INDEX(#REF!,MATCH($A4458,#REF!,0))),"")</f>
        <v/>
      </c>
      <c r="L4458" s="72" t="str">
        <f>IFERROR(INDEX(#REF!,MATCH(INDEX(#REF!,MATCH($A4458,#REF!,0)),#REF!,0),'Recurrent profile helpers'!L$2)*IF($A4458="", "0", INDEX(#REF!,MATCH($A4458,#REF!,0))),"")</f>
        <v/>
      </c>
      <c r="M4458" s="72" t="str">
        <f>IFERROR(INDEX(#REF!,MATCH(INDEX(#REF!,MATCH($A4458,#REF!,0)),#REF!,0),'Recurrent profile helpers'!M$2)*IF($A4458="", "0", INDEX(#REF!,MATCH($A4458,#REF!,0))),"")</f>
        <v/>
      </c>
      <c r="N4458" s="72" t="str">
        <f>IFERROR(INDEX(#REF!,MATCH(INDEX(#REF!,MATCH($A4458,#REF!,0)),#REF!,0),'Recurrent profile helpers'!N$2)*IF($A4458="", "0", INDEX(#REF!,MATCH($A4458,#REF!,0))),"")</f>
        <v/>
      </c>
    </row>
    <row r="4459" spans="1:14">
      <c r="A4459" t="str">
        <f t="array" ref="A4459">IFERROR(INDEX(#REF!, SMALL(IF((MID(#REF!,2,1)="."),ROW($A$6:$A$4897)-ROW($A$6)+1,IF((MID(#REF!,3,1)="."),ROW($A$6:$A$4892)-ROW($A$6)+1)), ROW(4457:4457))),"" )</f>
        <v/>
      </c>
      <c r="B4459" s="72" t="str">
        <f>IF($A4459="", "", INDEX(#REF!,MATCH($A4459,#REF!,0)))</f>
        <v/>
      </c>
      <c r="C4459" s="72" t="str">
        <f>IFERROR(INDEX(#REF!,MATCH(INDEX(#REF!,MATCH($A4459,#REF!,0)),#REF!,0),'Recurrent profile helpers'!C$2)*IF($A4459="", "0", INDEX(#REF!,MATCH($A4459,#REF!,0))),"")</f>
        <v/>
      </c>
      <c r="D4459" s="72" t="str">
        <f>IFERROR(INDEX(#REF!,MATCH(INDEX(#REF!,MATCH($A4459,#REF!,0)),#REF!,0),'Recurrent profile helpers'!D$2)*IF($A4459="", "0", INDEX(#REF!,MATCH($A4459,#REF!,0))),"")</f>
        <v/>
      </c>
      <c r="E4459" s="72" t="str">
        <f>IFERROR(INDEX(#REF!,MATCH(INDEX(#REF!,MATCH($A4459,#REF!,0)),#REF!,0),'Recurrent profile helpers'!E$2)*IF($A4459="", "0", INDEX(#REF!,MATCH($A4459,#REF!,0))),"")</f>
        <v/>
      </c>
      <c r="F4459" s="72" t="str">
        <f>IFERROR(INDEX(#REF!,MATCH(INDEX(#REF!,MATCH($A4459,#REF!,0)),#REF!,0),'Recurrent profile helpers'!F$2)*IF($A4459="", "0", INDEX(#REF!,MATCH($A4459,#REF!,0))),"")</f>
        <v/>
      </c>
      <c r="G4459" s="72" t="str">
        <f>IFERROR(INDEX(#REF!,MATCH(INDEX(#REF!,MATCH($A4459,#REF!,0)),#REF!,0),'Recurrent profile helpers'!G$2)*IF($A4459="", "0", INDEX(#REF!,MATCH($A4459,#REF!,0))),"")</f>
        <v/>
      </c>
      <c r="H4459" s="72" t="str">
        <f>IFERROR(INDEX(#REF!,MATCH(INDEX(#REF!,MATCH($A4459,#REF!,0)),#REF!,0),'Recurrent profile helpers'!H$2)*IF($A4459="", "0", INDEX(#REF!,MATCH($A4459,#REF!,0))),"")</f>
        <v/>
      </c>
      <c r="I4459" s="72" t="str">
        <f>IFERROR(INDEX(#REF!,MATCH(INDEX(#REF!,MATCH($A4459,#REF!,0)),#REF!,0),'Recurrent profile helpers'!I$2)*IF($A4459="", "0", INDEX(#REF!,MATCH($A4459,#REF!,0))),"")</f>
        <v/>
      </c>
      <c r="J4459" s="72" t="str">
        <f>IFERROR(INDEX(#REF!,MATCH(INDEX(#REF!,MATCH($A4459,#REF!,0)),#REF!,0),'Recurrent profile helpers'!J$2)*IF($A4459="", "0", INDEX(#REF!,MATCH($A4459,#REF!,0))),"")</f>
        <v/>
      </c>
      <c r="K4459" s="72" t="str">
        <f>IFERROR(INDEX(#REF!,MATCH(INDEX(#REF!,MATCH($A4459,#REF!,0)),#REF!,0),'Recurrent profile helpers'!K$2)*IF($A4459="", "0", INDEX(#REF!,MATCH($A4459,#REF!,0))),"")</f>
        <v/>
      </c>
      <c r="L4459" s="72" t="str">
        <f>IFERROR(INDEX(#REF!,MATCH(INDEX(#REF!,MATCH($A4459,#REF!,0)),#REF!,0),'Recurrent profile helpers'!L$2)*IF($A4459="", "0", INDEX(#REF!,MATCH($A4459,#REF!,0))),"")</f>
        <v/>
      </c>
      <c r="M4459" s="72" t="str">
        <f>IFERROR(INDEX(#REF!,MATCH(INDEX(#REF!,MATCH($A4459,#REF!,0)),#REF!,0),'Recurrent profile helpers'!M$2)*IF($A4459="", "0", INDEX(#REF!,MATCH($A4459,#REF!,0))),"")</f>
        <v/>
      </c>
      <c r="N4459" s="72" t="str">
        <f>IFERROR(INDEX(#REF!,MATCH(INDEX(#REF!,MATCH($A4459,#REF!,0)),#REF!,0),'Recurrent profile helpers'!N$2)*IF($A4459="", "0", INDEX(#REF!,MATCH($A4459,#REF!,0))),"")</f>
        <v/>
      </c>
    </row>
    <row r="4460" spans="1:14">
      <c r="A4460" t="str">
        <f t="array" ref="A4460">IFERROR(INDEX(#REF!, SMALL(IF((MID(#REF!,2,1)="."),ROW($A$6:$A$4897)-ROW($A$6)+1,IF((MID(#REF!,3,1)="."),ROW($A$6:$A$4892)-ROW($A$6)+1)), ROW(4458:4458))),"" )</f>
        <v/>
      </c>
      <c r="B4460" s="72" t="str">
        <f>IF($A4460="", "", INDEX(#REF!,MATCH($A4460,#REF!,0)))</f>
        <v/>
      </c>
      <c r="C4460" s="72" t="str">
        <f>IFERROR(INDEX(#REF!,MATCH(INDEX(#REF!,MATCH($A4460,#REF!,0)),#REF!,0),'Recurrent profile helpers'!C$2)*IF($A4460="", "0", INDEX(#REF!,MATCH($A4460,#REF!,0))),"")</f>
        <v/>
      </c>
      <c r="D4460" s="72" t="str">
        <f>IFERROR(INDEX(#REF!,MATCH(INDEX(#REF!,MATCH($A4460,#REF!,0)),#REF!,0),'Recurrent profile helpers'!D$2)*IF($A4460="", "0", INDEX(#REF!,MATCH($A4460,#REF!,0))),"")</f>
        <v/>
      </c>
      <c r="E4460" s="72" t="str">
        <f>IFERROR(INDEX(#REF!,MATCH(INDEX(#REF!,MATCH($A4460,#REF!,0)),#REF!,0),'Recurrent profile helpers'!E$2)*IF($A4460="", "0", INDEX(#REF!,MATCH($A4460,#REF!,0))),"")</f>
        <v/>
      </c>
      <c r="F4460" s="72" t="str">
        <f>IFERROR(INDEX(#REF!,MATCH(INDEX(#REF!,MATCH($A4460,#REF!,0)),#REF!,0),'Recurrent profile helpers'!F$2)*IF($A4460="", "0", INDEX(#REF!,MATCH($A4460,#REF!,0))),"")</f>
        <v/>
      </c>
      <c r="G4460" s="72" t="str">
        <f>IFERROR(INDEX(#REF!,MATCH(INDEX(#REF!,MATCH($A4460,#REF!,0)),#REF!,0),'Recurrent profile helpers'!G$2)*IF($A4460="", "0", INDEX(#REF!,MATCH($A4460,#REF!,0))),"")</f>
        <v/>
      </c>
      <c r="H4460" s="72" t="str">
        <f>IFERROR(INDEX(#REF!,MATCH(INDEX(#REF!,MATCH($A4460,#REF!,0)),#REF!,0),'Recurrent profile helpers'!H$2)*IF($A4460="", "0", INDEX(#REF!,MATCH($A4460,#REF!,0))),"")</f>
        <v/>
      </c>
      <c r="I4460" s="72" t="str">
        <f>IFERROR(INDEX(#REF!,MATCH(INDEX(#REF!,MATCH($A4460,#REF!,0)),#REF!,0),'Recurrent profile helpers'!I$2)*IF($A4460="", "0", INDEX(#REF!,MATCH($A4460,#REF!,0))),"")</f>
        <v/>
      </c>
      <c r="J4460" s="72" t="str">
        <f>IFERROR(INDEX(#REF!,MATCH(INDEX(#REF!,MATCH($A4460,#REF!,0)),#REF!,0),'Recurrent profile helpers'!J$2)*IF($A4460="", "0", INDEX(#REF!,MATCH($A4460,#REF!,0))),"")</f>
        <v/>
      </c>
      <c r="K4460" s="72" t="str">
        <f>IFERROR(INDEX(#REF!,MATCH(INDEX(#REF!,MATCH($A4460,#REF!,0)),#REF!,0),'Recurrent profile helpers'!K$2)*IF($A4460="", "0", INDEX(#REF!,MATCH($A4460,#REF!,0))),"")</f>
        <v/>
      </c>
      <c r="L4460" s="72" t="str">
        <f>IFERROR(INDEX(#REF!,MATCH(INDEX(#REF!,MATCH($A4460,#REF!,0)),#REF!,0),'Recurrent profile helpers'!L$2)*IF($A4460="", "0", INDEX(#REF!,MATCH($A4460,#REF!,0))),"")</f>
        <v/>
      </c>
      <c r="M4460" s="72" t="str">
        <f>IFERROR(INDEX(#REF!,MATCH(INDEX(#REF!,MATCH($A4460,#REF!,0)),#REF!,0),'Recurrent profile helpers'!M$2)*IF($A4460="", "0", INDEX(#REF!,MATCH($A4460,#REF!,0))),"")</f>
        <v/>
      </c>
      <c r="N4460" s="72" t="str">
        <f>IFERROR(INDEX(#REF!,MATCH(INDEX(#REF!,MATCH($A4460,#REF!,0)),#REF!,0),'Recurrent profile helpers'!N$2)*IF($A4460="", "0", INDEX(#REF!,MATCH($A4460,#REF!,0))),"")</f>
        <v/>
      </c>
    </row>
    <row r="4461" spans="1:14">
      <c r="A4461" t="str">
        <f t="array" ref="A4461">IFERROR(INDEX(#REF!, SMALL(IF((MID(#REF!,2,1)="."),ROW($A$6:$A$4897)-ROW($A$6)+1,IF((MID(#REF!,3,1)="."),ROW($A$6:$A$4892)-ROW($A$6)+1)), ROW(4459:4459))),"" )</f>
        <v/>
      </c>
      <c r="B4461" s="72" t="str">
        <f>IF($A4461="", "", INDEX(#REF!,MATCH($A4461,#REF!,0)))</f>
        <v/>
      </c>
      <c r="C4461" s="72" t="str">
        <f>IFERROR(INDEX(#REF!,MATCH(INDEX(#REF!,MATCH($A4461,#REF!,0)),#REF!,0),'Recurrent profile helpers'!C$2)*IF($A4461="", "0", INDEX(#REF!,MATCH($A4461,#REF!,0))),"")</f>
        <v/>
      </c>
      <c r="D4461" s="72" t="str">
        <f>IFERROR(INDEX(#REF!,MATCH(INDEX(#REF!,MATCH($A4461,#REF!,0)),#REF!,0),'Recurrent profile helpers'!D$2)*IF($A4461="", "0", INDEX(#REF!,MATCH($A4461,#REF!,0))),"")</f>
        <v/>
      </c>
      <c r="E4461" s="72" t="str">
        <f>IFERROR(INDEX(#REF!,MATCH(INDEX(#REF!,MATCH($A4461,#REF!,0)),#REF!,0),'Recurrent profile helpers'!E$2)*IF($A4461="", "0", INDEX(#REF!,MATCH($A4461,#REF!,0))),"")</f>
        <v/>
      </c>
      <c r="F4461" s="72" t="str">
        <f>IFERROR(INDEX(#REF!,MATCH(INDEX(#REF!,MATCH($A4461,#REF!,0)),#REF!,0),'Recurrent profile helpers'!F$2)*IF($A4461="", "0", INDEX(#REF!,MATCH($A4461,#REF!,0))),"")</f>
        <v/>
      </c>
      <c r="G4461" s="72" t="str">
        <f>IFERROR(INDEX(#REF!,MATCH(INDEX(#REF!,MATCH($A4461,#REF!,0)),#REF!,0),'Recurrent profile helpers'!G$2)*IF($A4461="", "0", INDEX(#REF!,MATCH($A4461,#REF!,0))),"")</f>
        <v/>
      </c>
      <c r="H4461" s="72" t="str">
        <f>IFERROR(INDEX(#REF!,MATCH(INDEX(#REF!,MATCH($A4461,#REF!,0)),#REF!,0),'Recurrent profile helpers'!H$2)*IF($A4461="", "0", INDEX(#REF!,MATCH($A4461,#REF!,0))),"")</f>
        <v/>
      </c>
      <c r="I4461" s="72" t="str">
        <f>IFERROR(INDEX(#REF!,MATCH(INDEX(#REF!,MATCH($A4461,#REF!,0)),#REF!,0),'Recurrent profile helpers'!I$2)*IF($A4461="", "0", INDEX(#REF!,MATCH($A4461,#REF!,0))),"")</f>
        <v/>
      </c>
      <c r="J4461" s="72" t="str">
        <f>IFERROR(INDEX(#REF!,MATCH(INDEX(#REF!,MATCH($A4461,#REF!,0)),#REF!,0),'Recurrent profile helpers'!J$2)*IF($A4461="", "0", INDEX(#REF!,MATCH($A4461,#REF!,0))),"")</f>
        <v/>
      </c>
      <c r="K4461" s="72" t="str">
        <f>IFERROR(INDEX(#REF!,MATCH(INDEX(#REF!,MATCH($A4461,#REF!,0)),#REF!,0),'Recurrent profile helpers'!K$2)*IF($A4461="", "0", INDEX(#REF!,MATCH($A4461,#REF!,0))),"")</f>
        <v/>
      </c>
      <c r="L4461" s="72" t="str">
        <f>IFERROR(INDEX(#REF!,MATCH(INDEX(#REF!,MATCH($A4461,#REF!,0)),#REF!,0),'Recurrent profile helpers'!L$2)*IF($A4461="", "0", INDEX(#REF!,MATCH($A4461,#REF!,0))),"")</f>
        <v/>
      </c>
      <c r="M4461" s="72" t="str">
        <f>IFERROR(INDEX(#REF!,MATCH(INDEX(#REF!,MATCH($A4461,#REF!,0)),#REF!,0),'Recurrent profile helpers'!M$2)*IF($A4461="", "0", INDEX(#REF!,MATCH($A4461,#REF!,0))),"")</f>
        <v/>
      </c>
      <c r="N4461" s="72" t="str">
        <f>IFERROR(INDEX(#REF!,MATCH(INDEX(#REF!,MATCH($A4461,#REF!,0)),#REF!,0),'Recurrent profile helpers'!N$2)*IF($A4461="", "0", INDEX(#REF!,MATCH($A4461,#REF!,0))),"")</f>
        <v/>
      </c>
    </row>
    <row r="4462" spans="1:14">
      <c r="A4462" t="str">
        <f t="array" ref="A4462">IFERROR(INDEX(#REF!, SMALL(IF((MID(#REF!,2,1)="."),ROW($A$6:$A$4897)-ROW($A$6)+1,IF((MID(#REF!,3,1)="."),ROW($A$6:$A$4892)-ROW($A$6)+1)), ROW(4460:4460))),"" )</f>
        <v/>
      </c>
      <c r="B4462" s="72" t="str">
        <f>IF($A4462="", "", INDEX(#REF!,MATCH($A4462,#REF!,0)))</f>
        <v/>
      </c>
      <c r="C4462" s="72" t="str">
        <f>IFERROR(INDEX(#REF!,MATCH(INDEX(#REF!,MATCH($A4462,#REF!,0)),#REF!,0),'Recurrent profile helpers'!C$2)*IF($A4462="", "0", INDEX(#REF!,MATCH($A4462,#REF!,0))),"")</f>
        <v/>
      </c>
      <c r="D4462" s="72" t="str">
        <f>IFERROR(INDEX(#REF!,MATCH(INDEX(#REF!,MATCH($A4462,#REF!,0)),#REF!,0),'Recurrent profile helpers'!D$2)*IF($A4462="", "0", INDEX(#REF!,MATCH($A4462,#REF!,0))),"")</f>
        <v/>
      </c>
      <c r="E4462" s="72" t="str">
        <f>IFERROR(INDEX(#REF!,MATCH(INDEX(#REF!,MATCH($A4462,#REF!,0)),#REF!,0),'Recurrent profile helpers'!E$2)*IF($A4462="", "0", INDEX(#REF!,MATCH($A4462,#REF!,0))),"")</f>
        <v/>
      </c>
      <c r="F4462" s="72" t="str">
        <f>IFERROR(INDEX(#REF!,MATCH(INDEX(#REF!,MATCH($A4462,#REF!,0)),#REF!,0),'Recurrent profile helpers'!F$2)*IF($A4462="", "0", INDEX(#REF!,MATCH($A4462,#REF!,0))),"")</f>
        <v/>
      </c>
      <c r="G4462" s="72" t="str">
        <f>IFERROR(INDEX(#REF!,MATCH(INDEX(#REF!,MATCH($A4462,#REF!,0)),#REF!,0),'Recurrent profile helpers'!G$2)*IF($A4462="", "0", INDEX(#REF!,MATCH($A4462,#REF!,0))),"")</f>
        <v/>
      </c>
      <c r="H4462" s="72" t="str">
        <f>IFERROR(INDEX(#REF!,MATCH(INDEX(#REF!,MATCH($A4462,#REF!,0)),#REF!,0),'Recurrent profile helpers'!H$2)*IF($A4462="", "0", INDEX(#REF!,MATCH($A4462,#REF!,0))),"")</f>
        <v/>
      </c>
      <c r="I4462" s="72" t="str">
        <f>IFERROR(INDEX(#REF!,MATCH(INDEX(#REF!,MATCH($A4462,#REF!,0)),#REF!,0),'Recurrent profile helpers'!I$2)*IF($A4462="", "0", INDEX(#REF!,MATCH($A4462,#REF!,0))),"")</f>
        <v/>
      </c>
      <c r="J4462" s="72" t="str">
        <f>IFERROR(INDEX(#REF!,MATCH(INDEX(#REF!,MATCH($A4462,#REF!,0)),#REF!,0),'Recurrent profile helpers'!J$2)*IF($A4462="", "0", INDEX(#REF!,MATCH($A4462,#REF!,0))),"")</f>
        <v/>
      </c>
      <c r="K4462" s="72" t="str">
        <f>IFERROR(INDEX(#REF!,MATCH(INDEX(#REF!,MATCH($A4462,#REF!,0)),#REF!,0),'Recurrent profile helpers'!K$2)*IF($A4462="", "0", INDEX(#REF!,MATCH($A4462,#REF!,0))),"")</f>
        <v/>
      </c>
      <c r="L4462" s="72" t="str">
        <f>IFERROR(INDEX(#REF!,MATCH(INDEX(#REF!,MATCH($A4462,#REF!,0)),#REF!,0),'Recurrent profile helpers'!L$2)*IF($A4462="", "0", INDEX(#REF!,MATCH($A4462,#REF!,0))),"")</f>
        <v/>
      </c>
      <c r="M4462" s="72" t="str">
        <f>IFERROR(INDEX(#REF!,MATCH(INDEX(#REF!,MATCH($A4462,#REF!,0)),#REF!,0),'Recurrent profile helpers'!M$2)*IF($A4462="", "0", INDEX(#REF!,MATCH($A4462,#REF!,0))),"")</f>
        <v/>
      </c>
      <c r="N4462" s="72" t="str">
        <f>IFERROR(INDEX(#REF!,MATCH(INDEX(#REF!,MATCH($A4462,#REF!,0)),#REF!,0),'Recurrent profile helpers'!N$2)*IF($A4462="", "0", INDEX(#REF!,MATCH($A4462,#REF!,0))),"")</f>
        <v/>
      </c>
    </row>
    <row r="4463" spans="1:14">
      <c r="A4463" t="str">
        <f t="array" ref="A4463">IFERROR(INDEX(#REF!, SMALL(IF((MID(#REF!,2,1)="."),ROW($A$6:$A$4897)-ROW($A$6)+1,IF((MID(#REF!,3,1)="."),ROW($A$6:$A$4892)-ROW($A$6)+1)), ROW(4461:4461))),"" )</f>
        <v/>
      </c>
      <c r="B4463" s="72" t="str">
        <f>IF($A4463="", "", INDEX(#REF!,MATCH($A4463,#REF!,0)))</f>
        <v/>
      </c>
      <c r="C4463" s="72" t="str">
        <f>IFERROR(INDEX(#REF!,MATCH(INDEX(#REF!,MATCH($A4463,#REF!,0)),#REF!,0),'Recurrent profile helpers'!C$2)*IF($A4463="", "0", INDEX(#REF!,MATCH($A4463,#REF!,0))),"")</f>
        <v/>
      </c>
      <c r="D4463" s="72" t="str">
        <f>IFERROR(INDEX(#REF!,MATCH(INDEX(#REF!,MATCH($A4463,#REF!,0)),#REF!,0),'Recurrent profile helpers'!D$2)*IF($A4463="", "0", INDEX(#REF!,MATCH($A4463,#REF!,0))),"")</f>
        <v/>
      </c>
      <c r="E4463" s="72" t="str">
        <f>IFERROR(INDEX(#REF!,MATCH(INDEX(#REF!,MATCH($A4463,#REF!,0)),#REF!,0),'Recurrent profile helpers'!E$2)*IF($A4463="", "0", INDEX(#REF!,MATCH($A4463,#REF!,0))),"")</f>
        <v/>
      </c>
      <c r="F4463" s="72" t="str">
        <f>IFERROR(INDEX(#REF!,MATCH(INDEX(#REF!,MATCH($A4463,#REF!,0)),#REF!,0),'Recurrent profile helpers'!F$2)*IF($A4463="", "0", INDEX(#REF!,MATCH($A4463,#REF!,0))),"")</f>
        <v/>
      </c>
      <c r="G4463" s="72" t="str">
        <f>IFERROR(INDEX(#REF!,MATCH(INDEX(#REF!,MATCH($A4463,#REF!,0)),#REF!,0),'Recurrent profile helpers'!G$2)*IF($A4463="", "0", INDEX(#REF!,MATCH($A4463,#REF!,0))),"")</f>
        <v/>
      </c>
      <c r="H4463" s="72" t="str">
        <f>IFERROR(INDEX(#REF!,MATCH(INDEX(#REF!,MATCH($A4463,#REF!,0)),#REF!,0),'Recurrent profile helpers'!H$2)*IF($A4463="", "0", INDEX(#REF!,MATCH($A4463,#REF!,0))),"")</f>
        <v/>
      </c>
      <c r="I4463" s="72" t="str">
        <f>IFERROR(INDEX(#REF!,MATCH(INDEX(#REF!,MATCH($A4463,#REF!,0)),#REF!,0),'Recurrent profile helpers'!I$2)*IF($A4463="", "0", INDEX(#REF!,MATCH($A4463,#REF!,0))),"")</f>
        <v/>
      </c>
      <c r="J4463" s="72" t="str">
        <f>IFERROR(INDEX(#REF!,MATCH(INDEX(#REF!,MATCH($A4463,#REF!,0)),#REF!,0),'Recurrent profile helpers'!J$2)*IF($A4463="", "0", INDEX(#REF!,MATCH($A4463,#REF!,0))),"")</f>
        <v/>
      </c>
      <c r="K4463" s="72" t="str">
        <f>IFERROR(INDEX(#REF!,MATCH(INDEX(#REF!,MATCH($A4463,#REF!,0)),#REF!,0),'Recurrent profile helpers'!K$2)*IF($A4463="", "0", INDEX(#REF!,MATCH($A4463,#REF!,0))),"")</f>
        <v/>
      </c>
      <c r="L4463" s="72" t="str">
        <f>IFERROR(INDEX(#REF!,MATCH(INDEX(#REF!,MATCH($A4463,#REF!,0)),#REF!,0),'Recurrent profile helpers'!L$2)*IF($A4463="", "0", INDEX(#REF!,MATCH($A4463,#REF!,0))),"")</f>
        <v/>
      </c>
      <c r="M4463" s="72" t="str">
        <f>IFERROR(INDEX(#REF!,MATCH(INDEX(#REF!,MATCH($A4463,#REF!,0)),#REF!,0),'Recurrent profile helpers'!M$2)*IF($A4463="", "0", INDEX(#REF!,MATCH($A4463,#REF!,0))),"")</f>
        <v/>
      </c>
      <c r="N4463" s="72" t="str">
        <f>IFERROR(INDEX(#REF!,MATCH(INDEX(#REF!,MATCH($A4463,#REF!,0)),#REF!,0),'Recurrent profile helpers'!N$2)*IF($A4463="", "0", INDEX(#REF!,MATCH($A4463,#REF!,0))),"")</f>
        <v/>
      </c>
    </row>
    <row r="4464" spans="1:14">
      <c r="A4464" t="str">
        <f t="array" ref="A4464">IFERROR(INDEX(#REF!, SMALL(IF((MID(#REF!,2,1)="."),ROW($A$6:$A$4897)-ROW($A$6)+1,IF((MID(#REF!,3,1)="."),ROW($A$6:$A$4892)-ROW($A$6)+1)), ROW(4462:4462))),"" )</f>
        <v/>
      </c>
      <c r="B4464" s="72" t="str">
        <f>IF($A4464="", "", INDEX(#REF!,MATCH($A4464,#REF!,0)))</f>
        <v/>
      </c>
      <c r="C4464" s="72" t="str">
        <f>IFERROR(INDEX(#REF!,MATCH(INDEX(#REF!,MATCH($A4464,#REF!,0)),#REF!,0),'Recurrent profile helpers'!C$2)*IF($A4464="", "0", INDEX(#REF!,MATCH($A4464,#REF!,0))),"")</f>
        <v/>
      </c>
      <c r="D4464" s="72" t="str">
        <f>IFERROR(INDEX(#REF!,MATCH(INDEX(#REF!,MATCH($A4464,#REF!,0)),#REF!,0),'Recurrent profile helpers'!D$2)*IF($A4464="", "0", INDEX(#REF!,MATCH($A4464,#REF!,0))),"")</f>
        <v/>
      </c>
      <c r="E4464" s="72" t="str">
        <f>IFERROR(INDEX(#REF!,MATCH(INDEX(#REF!,MATCH($A4464,#REF!,0)),#REF!,0),'Recurrent profile helpers'!E$2)*IF($A4464="", "0", INDEX(#REF!,MATCH($A4464,#REF!,0))),"")</f>
        <v/>
      </c>
      <c r="F4464" s="72" t="str">
        <f>IFERROR(INDEX(#REF!,MATCH(INDEX(#REF!,MATCH($A4464,#REF!,0)),#REF!,0),'Recurrent profile helpers'!F$2)*IF($A4464="", "0", INDEX(#REF!,MATCH($A4464,#REF!,0))),"")</f>
        <v/>
      </c>
      <c r="G4464" s="72" t="str">
        <f>IFERROR(INDEX(#REF!,MATCH(INDEX(#REF!,MATCH($A4464,#REF!,0)),#REF!,0),'Recurrent profile helpers'!G$2)*IF($A4464="", "0", INDEX(#REF!,MATCH($A4464,#REF!,0))),"")</f>
        <v/>
      </c>
      <c r="H4464" s="72" t="str">
        <f>IFERROR(INDEX(#REF!,MATCH(INDEX(#REF!,MATCH($A4464,#REF!,0)),#REF!,0),'Recurrent profile helpers'!H$2)*IF($A4464="", "0", INDEX(#REF!,MATCH($A4464,#REF!,0))),"")</f>
        <v/>
      </c>
      <c r="I4464" s="72" t="str">
        <f>IFERROR(INDEX(#REF!,MATCH(INDEX(#REF!,MATCH($A4464,#REF!,0)),#REF!,0),'Recurrent profile helpers'!I$2)*IF($A4464="", "0", INDEX(#REF!,MATCH($A4464,#REF!,0))),"")</f>
        <v/>
      </c>
      <c r="J4464" s="72" t="str">
        <f>IFERROR(INDEX(#REF!,MATCH(INDEX(#REF!,MATCH($A4464,#REF!,0)),#REF!,0),'Recurrent profile helpers'!J$2)*IF($A4464="", "0", INDEX(#REF!,MATCH($A4464,#REF!,0))),"")</f>
        <v/>
      </c>
      <c r="K4464" s="72" t="str">
        <f>IFERROR(INDEX(#REF!,MATCH(INDEX(#REF!,MATCH($A4464,#REF!,0)),#REF!,0),'Recurrent profile helpers'!K$2)*IF($A4464="", "0", INDEX(#REF!,MATCH($A4464,#REF!,0))),"")</f>
        <v/>
      </c>
      <c r="L4464" s="72" t="str">
        <f>IFERROR(INDEX(#REF!,MATCH(INDEX(#REF!,MATCH($A4464,#REF!,0)),#REF!,0),'Recurrent profile helpers'!L$2)*IF($A4464="", "0", INDEX(#REF!,MATCH($A4464,#REF!,0))),"")</f>
        <v/>
      </c>
      <c r="M4464" s="72" t="str">
        <f>IFERROR(INDEX(#REF!,MATCH(INDEX(#REF!,MATCH($A4464,#REF!,0)),#REF!,0),'Recurrent profile helpers'!M$2)*IF($A4464="", "0", INDEX(#REF!,MATCH($A4464,#REF!,0))),"")</f>
        <v/>
      </c>
      <c r="N4464" s="72" t="str">
        <f>IFERROR(INDEX(#REF!,MATCH(INDEX(#REF!,MATCH($A4464,#REF!,0)),#REF!,0),'Recurrent profile helpers'!N$2)*IF($A4464="", "0", INDEX(#REF!,MATCH($A4464,#REF!,0))),"")</f>
        <v/>
      </c>
    </row>
    <row r="4465" spans="1:14">
      <c r="A4465" t="str">
        <f t="array" ref="A4465">IFERROR(INDEX(#REF!, SMALL(IF((MID(#REF!,2,1)="."),ROW($A$6:$A$4897)-ROW($A$6)+1,IF((MID(#REF!,3,1)="."),ROW($A$6:$A$4892)-ROW($A$6)+1)), ROW(4463:4463))),"" )</f>
        <v/>
      </c>
      <c r="B4465" s="72" t="str">
        <f>IF($A4465="", "", INDEX(#REF!,MATCH($A4465,#REF!,0)))</f>
        <v/>
      </c>
      <c r="C4465" s="72" t="str">
        <f>IFERROR(INDEX(#REF!,MATCH(INDEX(#REF!,MATCH($A4465,#REF!,0)),#REF!,0),'Recurrent profile helpers'!C$2)*IF($A4465="", "0", INDEX(#REF!,MATCH($A4465,#REF!,0))),"")</f>
        <v/>
      </c>
      <c r="D4465" s="72" t="str">
        <f>IFERROR(INDEX(#REF!,MATCH(INDEX(#REF!,MATCH($A4465,#REF!,0)),#REF!,0),'Recurrent profile helpers'!D$2)*IF($A4465="", "0", INDEX(#REF!,MATCH($A4465,#REF!,0))),"")</f>
        <v/>
      </c>
      <c r="E4465" s="72" t="str">
        <f>IFERROR(INDEX(#REF!,MATCH(INDEX(#REF!,MATCH($A4465,#REF!,0)),#REF!,0),'Recurrent profile helpers'!E$2)*IF($A4465="", "0", INDEX(#REF!,MATCH($A4465,#REF!,0))),"")</f>
        <v/>
      </c>
      <c r="F4465" s="72" t="str">
        <f>IFERROR(INDEX(#REF!,MATCH(INDEX(#REF!,MATCH($A4465,#REF!,0)),#REF!,0),'Recurrent profile helpers'!F$2)*IF($A4465="", "0", INDEX(#REF!,MATCH($A4465,#REF!,0))),"")</f>
        <v/>
      </c>
      <c r="G4465" s="72" t="str">
        <f>IFERROR(INDEX(#REF!,MATCH(INDEX(#REF!,MATCH($A4465,#REF!,0)),#REF!,0),'Recurrent profile helpers'!G$2)*IF($A4465="", "0", INDEX(#REF!,MATCH($A4465,#REF!,0))),"")</f>
        <v/>
      </c>
      <c r="H4465" s="72" t="str">
        <f>IFERROR(INDEX(#REF!,MATCH(INDEX(#REF!,MATCH($A4465,#REF!,0)),#REF!,0),'Recurrent profile helpers'!H$2)*IF($A4465="", "0", INDEX(#REF!,MATCH($A4465,#REF!,0))),"")</f>
        <v/>
      </c>
      <c r="I4465" s="72" t="str">
        <f>IFERROR(INDEX(#REF!,MATCH(INDEX(#REF!,MATCH($A4465,#REF!,0)),#REF!,0),'Recurrent profile helpers'!I$2)*IF($A4465="", "0", INDEX(#REF!,MATCH($A4465,#REF!,0))),"")</f>
        <v/>
      </c>
      <c r="J4465" s="72" t="str">
        <f>IFERROR(INDEX(#REF!,MATCH(INDEX(#REF!,MATCH($A4465,#REF!,0)),#REF!,0),'Recurrent profile helpers'!J$2)*IF($A4465="", "0", INDEX(#REF!,MATCH($A4465,#REF!,0))),"")</f>
        <v/>
      </c>
      <c r="K4465" s="72" t="str">
        <f>IFERROR(INDEX(#REF!,MATCH(INDEX(#REF!,MATCH($A4465,#REF!,0)),#REF!,0),'Recurrent profile helpers'!K$2)*IF($A4465="", "0", INDEX(#REF!,MATCH($A4465,#REF!,0))),"")</f>
        <v/>
      </c>
      <c r="L4465" s="72" t="str">
        <f>IFERROR(INDEX(#REF!,MATCH(INDEX(#REF!,MATCH($A4465,#REF!,0)),#REF!,0),'Recurrent profile helpers'!L$2)*IF($A4465="", "0", INDEX(#REF!,MATCH($A4465,#REF!,0))),"")</f>
        <v/>
      </c>
      <c r="M4465" s="72" t="str">
        <f>IFERROR(INDEX(#REF!,MATCH(INDEX(#REF!,MATCH($A4465,#REF!,0)),#REF!,0),'Recurrent profile helpers'!M$2)*IF($A4465="", "0", INDEX(#REF!,MATCH($A4465,#REF!,0))),"")</f>
        <v/>
      </c>
      <c r="N4465" s="72" t="str">
        <f>IFERROR(INDEX(#REF!,MATCH(INDEX(#REF!,MATCH($A4465,#REF!,0)),#REF!,0),'Recurrent profile helpers'!N$2)*IF($A4465="", "0", INDEX(#REF!,MATCH($A4465,#REF!,0))),"")</f>
        <v/>
      </c>
    </row>
    <row r="4466" spans="1:14">
      <c r="A4466" t="str">
        <f t="array" ref="A4466">IFERROR(INDEX(#REF!, SMALL(IF((MID(#REF!,2,1)="."),ROW($A$6:$A$4897)-ROW($A$6)+1,IF((MID(#REF!,3,1)="."),ROW($A$6:$A$4892)-ROW($A$6)+1)), ROW(4464:4464))),"" )</f>
        <v/>
      </c>
      <c r="B4466" s="72" t="str">
        <f>IF($A4466="", "", INDEX(#REF!,MATCH($A4466,#REF!,0)))</f>
        <v/>
      </c>
      <c r="C4466" s="72" t="str">
        <f>IFERROR(INDEX(#REF!,MATCH(INDEX(#REF!,MATCH($A4466,#REF!,0)),#REF!,0),'Recurrent profile helpers'!C$2)*IF($A4466="", "0", INDEX(#REF!,MATCH($A4466,#REF!,0))),"")</f>
        <v/>
      </c>
      <c r="D4466" s="72" t="str">
        <f>IFERROR(INDEX(#REF!,MATCH(INDEX(#REF!,MATCH($A4466,#REF!,0)),#REF!,0),'Recurrent profile helpers'!D$2)*IF($A4466="", "0", INDEX(#REF!,MATCH($A4466,#REF!,0))),"")</f>
        <v/>
      </c>
      <c r="E4466" s="72" t="str">
        <f>IFERROR(INDEX(#REF!,MATCH(INDEX(#REF!,MATCH($A4466,#REF!,0)),#REF!,0),'Recurrent profile helpers'!E$2)*IF($A4466="", "0", INDEX(#REF!,MATCH($A4466,#REF!,0))),"")</f>
        <v/>
      </c>
      <c r="F4466" s="72" t="str">
        <f>IFERROR(INDEX(#REF!,MATCH(INDEX(#REF!,MATCH($A4466,#REF!,0)),#REF!,0),'Recurrent profile helpers'!F$2)*IF($A4466="", "0", INDEX(#REF!,MATCH($A4466,#REF!,0))),"")</f>
        <v/>
      </c>
      <c r="G4466" s="72" t="str">
        <f>IFERROR(INDEX(#REF!,MATCH(INDEX(#REF!,MATCH($A4466,#REF!,0)),#REF!,0),'Recurrent profile helpers'!G$2)*IF($A4466="", "0", INDEX(#REF!,MATCH($A4466,#REF!,0))),"")</f>
        <v/>
      </c>
      <c r="H4466" s="72" t="str">
        <f>IFERROR(INDEX(#REF!,MATCH(INDEX(#REF!,MATCH($A4466,#REF!,0)),#REF!,0),'Recurrent profile helpers'!H$2)*IF($A4466="", "0", INDEX(#REF!,MATCH($A4466,#REF!,0))),"")</f>
        <v/>
      </c>
      <c r="I4466" s="72" t="str">
        <f>IFERROR(INDEX(#REF!,MATCH(INDEX(#REF!,MATCH($A4466,#REF!,0)),#REF!,0),'Recurrent profile helpers'!I$2)*IF($A4466="", "0", INDEX(#REF!,MATCH($A4466,#REF!,0))),"")</f>
        <v/>
      </c>
      <c r="J4466" s="72" t="str">
        <f>IFERROR(INDEX(#REF!,MATCH(INDEX(#REF!,MATCH($A4466,#REF!,0)),#REF!,0),'Recurrent profile helpers'!J$2)*IF($A4466="", "0", INDEX(#REF!,MATCH($A4466,#REF!,0))),"")</f>
        <v/>
      </c>
      <c r="K4466" s="72" t="str">
        <f>IFERROR(INDEX(#REF!,MATCH(INDEX(#REF!,MATCH($A4466,#REF!,0)),#REF!,0),'Recurrent profile helpers'!K$2)*IF($A4466="", "0", INDEX(#REF!,MATCH($A4466,#REF!,0))),"")</f>
        <v/>
      </c>
      <c r="L4466" s="72" t="str">
        <f>IFERROR(INDEX(#REF!,MATCH(INDEX(#REF!,MATCH($A4466,#REF!,0)),#REF!,0),'Recurrent profile helpers'!L$2)*IF($A4466="", "0", INDEX(#REF!,MATCH($A4466,#REF!,0))),"")</f>
        <v/>
      </c>
      <c r="M4466" s="72" t="str">
        <f>IFERROR(INDEX(#REF!,MATCH(INDEX(#REF!,MATCH($A4466,#REF!,0)),#REF!,0),'Recurrent profile helpers'!M$2)*IF($A4466="", "0", INDEX(#REF!,MATCH($A4466,#REF!,0))),"")</f>
        <v/>
      </c>
      <c r="N4466" s="72" t="str">
        <f>IFERROR(INDEX(#REF!,MATCH(INDEX(#REF!,MATCH($A4466,#REF!,0)),#REF!,0),'Recurrent profile helpers'!N$2)*IF($A4466="", "0", INDEX(#REF!,MATCH($A4466,#REF!,0))),"")</f>
        <v/>
      </c>
    </row>
    <row r="4467" spans="1:14">
      <c r="A4467" t="str">
        <f t="array" ref="A4467">IFERROR(INDEX(#REF!, SMALL(IF((MID(#REF!,2,1)="."),ROW($A$6:$A$4897)-ROW($A$6)+1,IF((MID(#REF!,3,1)="."),ROW($A$6:$A$4892)-ROW($A$6)+1)), ROW(4465:4465))),"" )</f>
        <v/>
      </c>
      <c r="B4467" s="72" t="str">
        <f>IF($A4467="", "", INDEX(#REF!,MATCH($A4467,#REF!,0)))</f>
        <v/>
      </c>
      <c r="C4467" s="72" t="str">
        <f>IFERROR(INDEX(#REF!,MATCH(INDEX(#REF!,MATCH($A4467,#REF!,0)),#REF!,0),'Recurrent profile helpers'!C$2)*IF($A4467="", "0", INDEX(#REF!,MATCH($A4467,#REF!,0))),"")</f>
        <v/>
      </c>
      <c r="D4467" s="72" t="str">
        <f>IFERROR(INDEX(#REF!,MATCH(INDEX(#REF!,MATCH($A4467,#REF!,0)),#REF!,0),'Recurrent profile helpers'!D$2)*IF($A4467="", "0", INDEX(#REF!,MATCH($A4467,#REF!,0))),"")</f>
        <v/>
      </c>
      <c r="E4467" s="72" t="str">
        <f>IFERROR(INDEX(#REF!,MATCH(INDEX(#REF!,MATCH($A4467,#REF!,0)),#REF!,0),'Recurrent profile helpers'!E$2)*IF($A4467="", "0", INDEX(#REF!,MATCH($A4467,#REF!,0))),"")</f>
        <v/>
      </c>
      <c r="F4467" s="72" t="str">
        <f>IFERROR(INDEX(#REF!,MATCH(INDEX(#REF!,MATCH($A4467,#REF!,0)),#REF!,0),'Recurrent profile helpers'!F$2)*IF($A4467="", "0", INDEX(#REF!,MATCH($A4467,#REF!,0))),"")</f>
        <v/>
      </c>
      <c r="G4467" s="72" t="str">
        <f>IFERROR(INDEX(#REF!,MATCH(INDEX(#REF!,MATCH($A4467,#REF!,0)),#REF!,0),'Recurrent profile helpers'!G$2)*IF($A4467="", "0", INDEX(#REF!,MATCH($A4467,#REF!,0))),"")</f>
        <v/>
      </c>
      <c r="H4467" s="72" t="str">
        <f>IFERROR(INDEX(#REF!,MATCH(INDEX(#REF!,MATCH($A4467,#REF!,0)),#REF!,0),'Recurrent profile helpers'!H$2)*IF($A4467="", "0", INDEX(#REF!,MATCH($A4467,#REF!,0))),"")</f>
        <v/>
      </c>
      <c r="I4467" s="72" t="str">
        <f>IFERROR(INDEX(#REF!,MATCH(INDEX(#REF!,MATCH($A4467,#REF!,0)),#REF!,0),'Recurrent profile helpers'!I$2)*IF($A4467="", "0", INDEX(#REF!,MATCH($A4467,#REF!,0))),"")</f>
        <v/>
      </c>
      <c r="J4467" s="72" t="str">
        <f>IFERROR(INDEX(#REF!,MATCH(INDEX(#REF!,MATCH($A4467,#REF!,0)),#REF!,0),'Recurrent profile helpers'!J$2)*IF($A4467="", "0", INDEX(#REF!,MATCH($A4467,#REF!,0))),"")</f>
        <v/>
      </c>
      <c r="K4467" s="72" t="str">
        <f>IFERROR(INDEX(#REF!,MATCH(INDEX(#REF!,MATCH($A4467,#REF!,0)),#REF!,0),'Recurrent profile helpers'!K$2)*IF($A4467="", "0", INDEX(#REF!,MATCH($A4467,#REF!,0))),"")</f>
        <v/>
      </c>
      <c r="L4467" s="72" t="str">
        <f>IFERROR(INDEX(#REF!,MATCH(INDEX(#REF!,MATCH($A4467,#REF!,0)),#REF!,0),'Recurrent profile helpers'!L$2)*IF($A4467="", "0", INDEX(#REF!,MATCH($A4467,#REF!,0))),"")</f>
        <v/>
      </c>
      <c r="M4467" s="72" t="str">
        <f>IFERROR(INDEX(#REF!,MATCH(INDEX(#REF!,MATCH($A4467,#REF!,0)),#REF!,0),'Recurrent profile helpers'!M$2)*IF($A4467="", "0", INDEX(#REF!,MATCH($A4467,#REF!,0))),"")</f>
        <v/>
      </c>
      <c r="N4467" s="72" t="str">
        <f>IFERROR(INDEX(#REF!,MATCH(INDEX(#REF!,MATCH($A4467,#REF!,0)),#REF!,0),'Recurrent profile helpers'!N$2)*IF($A4467="", "0", INDEX(#REF!,MATCH($A4467,#REF!,0))),"")</f>
        <v/>
      </c>
    </row>
    <row r="4468" spans="1:14">
      <c r="A4468" t="str">
        <f t="array" ref="A4468">IFERROR(INDEX(#REF!, SMALL(IF((MID(#REF!,2,1)="."),ROW($A$6:$A$4897)-ROW($A$6)+1,IF((MID(#REF!,3,1)="."),ROW($A$6:$A$4892)-ROW($A$6)+1)), ROW(4466:4466))),"" )</f>
        <v/>
      </c>
      <c r="B4468" s="72" t="str">
        <f>IF($A4468="", "", INDEX(#REF!,MATCH($A4468,#REF!,0)))</f>
        <v/>
      </c>
      <c r="C4468" s="72" t="str">
        <f>IFERROR(INDEX(#REF!,MATCH(INDEX(#REF!,MATCH($A4468,#REF!,0)),#REF!,0),'Recurrent profile helpers'!C$2)*IF($A4468="", "0", INDEX(#REF!,MATCH($A4468,#REF!,0))),"")</f>
        <v/>
      </c>
      <c r="D4468" s="72" t="str">
        <f>IFERROR(INDEX(#REF!,MATCH(INDEX(#REF!,MATCH($A4468,#REF!,0)),#REF!,0),'Recurrent profile helpers'!D$2)*IF($A4468="", "0", INDEX(#REF!,MATCH($A4468,#REF!,0))),"")</f>
        <v/>
      </c>
      <c r="E4468" s="72" t="str">
        <f>IFERROR(INDEX(#REF!,MATCH(INDEX(#REF!,MATCH($A4468,#REF!,0)),#REF!,0),'Recurrent profile helpers'!E$2)*IF($A4468="", "0", INDEX(#REF!,MATCH($A4468,#REF!,0))),"")</f>
        <v/>
      </c>
      <c r="F4468" s="72" t="str">
        <f>IFERROR(INDEX(#REF!,MATCH(INDEX(#REF!,MATCH($A4468,#REF!,0)),#REF!,0),'Recurrent profile helpers'!F$2)*IF($A4468="", "0", INDEX(#REF!,MATCH($A4468,#REF!,0))),"")</f>
        <v/>
      </c>
      <c r="G4468" s="72" t="str">
        <f>IFERROR(INDEX(#REF!,MATCH(INDEX(#REF!,MATCH($A4468,#REF!,0)),#REF!,0),'Recurrent profile helpers'!G$2)*IF($A4468="", "0", INDEX(#REF!,MATCH($A4468,#REF!,0))),"")</f>
        <v/>
      </c>
      <c r="H4468" s="72" t="str">
        <f>IFERROR(INDEX(#REF!,MATCH(INDEX(#REF!,MATCH($A4468,#REF!,0)),#REF!,0),'Recurrent profile helpers'!H$2)*IF($A4468="", "0", INDEX(#REF!,MATCH($A4468,#REF!,0))),"")</f>
        <v/>
      </c>
      <c r="I4468" s="72" t="str">
        <f>IFERROR(INDEX(#REF!,MATCH(INDEX(#REF!,MATCH($A4468,#REF!,0)),#REF!,0),'Recurrent profile helpers'!I$2)*IF($A4468="", "0", INDEX(#REF!,MATCH($A4468,#REF!,0))),"")</f>
        <v/>
      </c>
      <c r="J4468" s="72" t="str">
        <f>IFERROR(INDEX(#REF!,MATCH(INDEX(#REF!,MATCH($A4468,#REF!,0)),#REF!,0),'Recurrent profile helpers'!J$2)*IF($A4468="", "0", INDEX(#REF!,MATCH($A4468,#REF!,0))),"")</f>
        <v/>
      </c>
      <c r="K4468" s="72" t="str">
        <f>IFERROR(INDEX(#REF!,MATCH(INDEX(#REF!,MATCH($A4468,#REF!,0)),#REF!,0),'Recurrent profile helpers'!K$2)*IF($A4468="", "0", INDEX(#REF!,MATCH($A4468,#REF!,0))),"")</f>
        <v/>
      </c>
      <c r="L4468" s="72" t="str">
        <f>IFERROR(INDEX(#REF!,MATCH(INDEX(#REF!,MATCH($A4468,#REF!,0)),#REF!,0),'Recurrent profile helpers'!L$2)*IF($A4468="", "0", INDEX(#REF!,MATCH($A4468,#REF!,0))),"")</f>
        <v/>
      </c>
      <c r="M4468" s="72" t="str">
        <f>IFERROR(INDEX(#REF!,MATCH(INDEX(#REF!,MATCH($A4468,#REF!,0)),#REF!,0),'Recurrent profile helpers'!M$2)*IF($A4468="", "0", INDEX(#REF!,MATCH($A4468,#REF!,0))),"")</f>
        <v/>
      </c>
      <c r="N4468" s="72" t="str">
        <f>IFERROR(INDEX(#REF!,MATCH(INDEX(#REF!,MATCH($A4468,#REF!,0)),#REF!,0),'Recurrent profile helpers'!N$2)*IF($A4468="", "0", INDEX(#REF!,MATCH($A4468,#REF!,0))),"")</f>
        <v/>
      </c>
    </row>
    <row r="4469" spans="1:14">
      <c r="A4469" t="str">
        <f t="array" ref="A4469">IFERROR(INDEX(#REF!, SMALL(IF((MID(#REF!,2,1)="."),ROW($A$6:$A$4897)-ROW($A$6)+1,IF((MID(#REF!,3,1)="."),ROW($A$6:$A$4892)-ROW($A$6)+1)), ROW(4467:4467))),"" )</f>
        <v/>
      </c>
      <c r="B4469" s="72" t="str">
        <f>IF($A4469="", "", INDEX(#REF!,MATCH($A4469,#REF!,0)))</f>
        <v/>
      </c>
      <c r="C4469" s="72" t="str">
        <f>IFERROR(INDEX(#REF!,MATCH(INDEX(#REF!,MATCH($A4469,#REF!,0)),#REF!,0),'Recurrent profile helpers'!C$2)*IF($A4469="", "0", INDEX(#REF!,MATCH($A4469,#REF!,0))),"")</f>
        <v/>
      </c>
      <c r="D4469" s="72" t="str">
        <f>IFERROR(INDEX(#REF!,MATCH(INDEX(#REF!,MATCH($A4469,#REF!,0)),#REF!,0),'Recurrent profile helpers'!D$2)*IF($A4469="", "0", INDEX(#REF!,MATCH($A4469,#REF!,0))),"")</f>
        <v/>
      </c>
      <c r="E4469" s="72" t="str">
        <f>IFERROR(INDEX(#REF!,MATCH(INDEX(#REF!,MATCH($A4469,#REF!,0)),#REF!,0),'Recurrent profile helpers'!E$2)*IF($A4469="", "0", INDEX(#REF!,MATCH($A4469,#REF!,0))),"")</f>
        <v/>
      </c>
      <c r="F4469" s="72" t="str">
        <f>IFERROR(INDEX(#REF!,MATCH(INDEX(#REF!,MATCH($A4469,#REF!,0)),#REF!,0),'Recurrent profile helpers'!F$2)*IF($A4469="", "0", INDEX(#REF!,MATCH($A4469,#REF!,0))),"")</f>
        <v/>
      </c>
      <c r="G4469" s="72" t="str">
        <f>IFERROR(INDEX(#REF!,MATCH(INDEX(#REF!,MATCH($A4469,#REF!,0)),#REF!,0),'Recurrent profile helpers'!G$2)*IF($A4469="", "0", INDEX(#REF!,MATCH($A4469,#REF!,0))),"")</f>
        <v/>
      </c>
      <c r="H4469" s="72" t="str">
        <f>IFERROR(INDEX(#REF!,MATCH(INDEX(#REF!,MATCH($A4469,#REF!,0)),#REF!,0),'Recurrent profile helpers'!H$2)*IF($A4469="", "0", INDEX(#REF!,MATCH($A4469,#REF!,0))),"")</f>
        <v/>
      </c>
      <c r="I4469" s="72" t="str">
        <f>IFERROR(INDEX(#REF!,MATCH(INDEX(#REF!,MATCH($A4469,#REF!,0)),#REF!,0),'Recurrent profile helpers'!I$2)*IF($A4469="", "0", INDEX(#REF!,MATCH($A4469,#REF!,0))),"")</f>
        <v/>
      </c>
      <c r="J4469" s="72" t="str">
        <f>IFERROR(INDEX(#REF!,MATCH(INDEX(#REF!,MATCH($A4469,#REF!,0)),#REF!,0),'Recurrent profile helpers'!J$2)*IF($A4469="", "0", INDEX(#REF!,MATCH($A4469,#REF!,0))),"")</f>
        <v/>
      </c>
      <c r="K4469" s="72" t="str">
        <f>IFERROR(INDEX(#REF!,MATCH(INDEX(#REF!,MATCH($A4469,#REF!,0)),#REF!,0),'Recurrent profile helpers'!K$2)*IF($A4469="", "0", INDEX(#REF!,MATCH($A4469,#REF!,0))),"")</f>
        <v/>
      </c>
      <c r="L4469" s="72" t="str">
        <f>IFERROR(INDEX(#REF!,MATCH(INDEX(#REF!,MATCH($A4469,#REF!,0)),#REF!,0),'Recurrent profile helpers'!L$2)*IF($A4469="", "0", INDEX(#REF!,MATCH($A4469,#REF!,0))),"")</f>
        <v/>
      </c>
      <c r="M4469" s="72" t="str">
        <f>IFERROR(INDEX(#REF!,MATCH(INDEX(#REF!,MATCH($A4469,#REF!,0)),#REF!,0),'Recurrent profile helpers'!M$2)*IF($A4469="", "0", INDEX(#REF!,MATCH($A4469,#REF!,0))),"")</f>
        <v/>
      </c>
      <c r="N4469" s="72" t="str">
        <f>IFERROR(INDEX(#REF!,MATCH(INDEX(#REF!,MATCH($A4469,#REF!,0)),#REF!,0),'Recurrent profile helpers'!N$2)*IF($A4469="", "0", INDEX(#REF!,MATCH($A4469,#REF!,0))),"")</f>
        <v/>
      </c>
    </row>
    <row r="4470" spans="1:14">
      <c r="A4470" t="str">
        <f t="array" ref="A4470">IFERROR(INDEX(#REF!, SMALL(IF((MID(#REF!,2,1)="."),ROW($A$6:$A$4897)-ROW($A$6)+1,IF((MID(#REF!,3,1)="."),ROW($A$6:$A$4892)-ROW($A$6)+1)), ROW(4468:4468))),"" )</f>
        <v/>
      </c>
      <c r="B4470" s="72" t="str">
        <f>IF($A4470="", "", INDEX(#REF!,MATCH($A4470,#REF!,0)))</f>
        <v/>
      </c>
      <c r="C4470" s="72" t="str">
        <f>IFERROR(INDEX(#REF!,MATCH(INDEX(#REF!,MATCH($A4470,#REF!,0)),#REF!,0),'Recurrent profile helpers'!C$2)*IF($A4470="", "0", INDEX(#REF!,MATCH($A4470,#REF!,0))),"")</f>
        <v/>
      </c>
      <c r="D4470" s="72" t="str">
        <f>IFERROR(INDEX(#REF!,MATCH(INDEX(#REF!,MATCH($A4470,#REF!,0)),#REF!,0),'Recurrent profile helpers'!D$2)*IF($A4470="", "0", INDEX(#REF!,MATCH($A4470,#REF!,0))),"")</f>
        <v/>
      </c>
      <c r="E4470" s="72" t="str">
        <f>IFERROR(INDEX(#REF!,MATCH(INDEX(#REF!,MATCH($A4470,#REF!,0)),#REF!,0),'Recurrent profile helpers'!E$2)*IF($A4470="", "0", INDEX(#REF!,MATCH($A4470,#REF!,0))),"")</f>
        <v/>
      </c>
      <c r="F4470" s="72" t="str">
        <f>IFERROR(INDEX(#REF!,MATCH(INDEX(#REF!,MATCH($A4470,#REF!,0)),#REF!,0),'Recurrent profile helpers'!F$2)*IF($A4470="", "0", INDEX(#REF!,MATCH($A4470,#REF!,0))),"")</f>
        <v/>
      </c>
      <c r="G4470" s="72" t="str">
        <f>IFERROR(INDEX(#REF!,MATCH(INDEX(#REF!,MATCH($A4470,#REF!,0)),#REF!,0),'Recurrent profile helpers'!G$2)*IF($A4470="", "0", INDEX(#REF!,MATCH($A4470,#REF!,0))),"")</f>
        <v/>
      </c>
      <c r="H4470" s="72" t="str">
        <f>IFERROR(INDEX(#REF!,MATCH(INDEX(#REF!,MATCH($A4470,#REF!,0)),#REF!,0),'Recurrent profile helpers'!H$2)*IF($A4470="", "0", INDEX(#REF!,MATCH($A4470,#REF!,0))),"")</f>
        <v/>
      </c>
      <c r="I4470" s="72" t="str">
        <f>IFERROR(INDEX(#REF!,MATCH(INDEX(#REF!,MATCH($A4470,#REF!,0)),#REF!,0),'Recurrent profile helpers'!I$2)*IF($A4470="", "0", INDEX(#REF!,MATCH($A4470,#REF!,0))),"")</f>
        <v/>
      </c>
      <c r="J4470" s="72" t="str">
        <f>IFERROR(INDEX(#REF!,MATCH(INDEX(#REF!,MATCH($A4470,#REF!,0)),#REF!,0),'Recurrent profile helpers'!J$2)*IF($A4470="", "0", INDEX(#REF!,MATCH($A4470,#REF!,0))),"")</f>
        <v/>
      </c>
      <c r="K4470" s="72" t="str">
        <f>IFERROR(INDEX(#REF!,MATCH(INDEX(#REF!,MATCH($A4470,#REF!,0)),#REF!,0),'Recurrent profile helpers'!K$2)*IF($A4470="", "0", INDEX(#REF!,MATCH($A4470,#REF!,0))),"")</f>
        <v/>
      </c>
      <c r="L4470" s="72" t="str">
        <f>IFERROR(INDEX(#REF!,MATCH(INDEX(#REF!,MATCH($A4470,#REF!,0)),#REF!,0),'Recurrent profile helpers'!L$2)*IF($A4470="", "0", INDEX(#REF!,MATCH($A4470,#REF!,0))),"")</f>
        <v/>
      </c>
      <c r="M4470" s="72" t="str">
        <f>IFERROR(INDEX(#REF!,MATCH(INDEX(#REF!,MATCH($A4470,#REF!,0)),#REF!,0),'Recurrent profile helpers'!M$2)*IF($A4470="", "0", INDEX(#REF!,MATCH($A4470,#REF!,0))),"")</f>
        <v/>
      </c>
      <c r="N4470" s="72" t="str">
        <f>IFERROR(INDEX(#REF!,MATCH(INDEX(#REF!,MATCH($A4470,#REF!,0)),#REF!,0),'Recurrent profile helpers'!N$2)*IF($A4470="", "0", INDEX(#REF!,MATCH($A4470,#REF!,0))),"")</f>
        <v/>
      </c>
    </row>
    <row r="4471" spans="1:14">
      <c r="A4471" t="str">
        <f t="array" ref="A4471">IFERROR(INDEX(#REF!, SMALL(IF((MID(#REF!,2,1)="."),ROW($A$6:$A$4897)-ROW($A$6)+1,IF((MID(#REF!,3,1)="."),ROW($A$6:$A$4892)-ROW($A$6)+1)), ROW(4469:4469))),"" )</f>
        <v/>
      </c>
      <c r="B4471" s="72" t="str">
        <f>IF($A4471="", "", INDEX(#REF!,MATCH($A4471,#REF!,0)))</f>
        <v/>
      </c>
      <c r="C4471" s="72" t="str">
        <f>IFERROR(INDEX(#REF!,MATCH(INDEX(#REF!,MATCH($A4471,#REF!,0)),#REF!,0),'Recurrent profile helpers'!C$2)*IF($A4471="", "0", INDEX(#REF!,MATCH($A4471,#REF!,0))),"")</f>
        <v/>
      </c>
      <c r="D4471" s="72" t="str">
        <f>IFERROR(INDEX(#REF!,MATCH(INDEX(#REF!,MATCH($A4471,#REF!,0)),#REF!,0),'Recurrent profile helpers'!D$2)*IF($A4471="", "0", INDEX(#REF!,MATCH($A4471,#REF!,0))),"")</f>
        <v/>
      </c>
      <c r="E4471" s="72" t="str">
        <f>IFERROR(INDEX(#REF!,MATCH(INDEX(#REF!,MATCH($A4471,#REF!,0)),#REF!,0),'Recurrent profile helpers'!E$2)*IF($A4471="", "0", INDEX(#REF!,MATCH($A4471,#REF!,0))),"")</f>
        <v/>
      </c>
      <c r="F4471" s="72" t="str">
        <f>IFERROR(INDEX(#REF!,MATCH(INDEX(#REF!,MATCH($A4471,#REF!,0)),#REF!,0),'Recurrent profile helpers'!F$2)*IF($A4471="", "0", INDEX(#REF!,MATCH($A4471,#REF!,0))),"")</f>
        <v/>
      </c>
      <c r="G4471" s="72" t="str">
        <f>IFERROR(INDEX(#REF!,MATCH(INDEX(#REF!,MATCH($A4471,#REF!,0)),#REF!,0),'Recurrent profile helpers'!G$2)*IF($A4471="", "0", INDEX(#REF!,MATCH($A4471,#REF!,0))),"")</f>
        <v/>
      </c>
      <c r="H4471" s="72" t="str">
        <f>IFERROR(INDEX(#REF!,MATCH(INDEX(#REF!,MATCH($A4471,#REF!,0)),#REF!,0),'Recurrent profile helpers'!H$2)*IF($A4471="", "0", INDEX(#REF!,MATCH($A4471,#REF!,0))),"")</f>
        <v/>
      </c>
      <c r="I4471" s="72" t="str">
        <f>IFERROR(INDEX(#REF!,MATCH(INDEX(#REF!,MATCH($A4471,#REF!,0)),#REF!,0),'Recurrent profile helpers'!I$2)*IF($A4471="", "0", INDEX(#REF!,MATCH($A4471,#REF!,0))),"")</f>
        <v/>
      </c>
      <c r="J4471" s="72" t="str">
        <f>IFERROR(INDEX(#REF!,MATCH(INDEX(#REF!,MATCH($A4471,#REF!,0)),#REF!,0),'Recurrent profile helpers'!J$2)*IF($A4471="", "0", INDEX(#REF!,MATCH($A4471,#REF!,0))),"")</f>
        <v/>
      </c>
      <c r="K4471" s="72" t="str">
        <f>IFERROR(INDEX(#REF!,MATCH(INDEX(#REF!,MATCH($A4471,#REF!,0)),#REF!,0),'Recurrent profile helpers'!K$2)*IF($A4471="", "0", INDEX(#REF!,MATCH($A4471,#REF!,0))),"")</f>
        <v/>
      </c>
      <c r="L4471" s="72" t="str">
        <f>IFERROR(INDEX(#REF!,MATCH(INDEX(#REF!,MATCH($A4471,#REF!,0)),#REF!,0),'Recurrent profile helpers'!L$2)*IF($A4471="", "0", INDEX(#REF!,MATCH($A4471,#REF!,0))),"")</f>
        <v/>
      </c>
      <c r="M4471" s="72" t="str">
        <f>IFERROR(INDEX(#REF!,MATCH(INDEX(#REF!,MATCH($A4471,#REF!,0)),#REF!,0),'Recurrent profile helpers'!M$2)*IF($A4471="", "0", INDEX(#REF!,MATCH($A4471,#REF!,0))),"")</f>
        <v/>
      </c>
      <c r="N4471" s="72" t="str">
        <f>IFERROR(INDEX(#REF!,MATCH(INDEX(#REF!,MATCH($A4471,#REF!,0)),#REF!,0),'Recurrent profile helpers'!N$2)*IF($A4471="", "0", INDEX(#REF!,MATCH($A4471,#REF!,0))),"")</f>
        <v/>
      </c>
    </row>
    <row r="4472" spans="1:14">
      <c r="A4472" t="str">
        <f t="array" ref="A4472">IFERROR(INDEX(#REF!, SMALL(IF((MID(#REF!,2,1)="."),ROW($A$6:$A$4897)-ROW($A$6)+1,IF((MID(#REF!,3,1)="."),ROW($A$6:$A$4892)-ROW($A$6)+1)), ROW(4470:4470))),"" )</f>
        <v/>
      </c>
      <c r="B4472" s="72" t="str">
        <f>IF($A4472="", "", INDEX(#REF!,MATCH($A4472,#REF!,0)))</f>
        <v/>
      </c>
      <c r="C4472" s="72" t="str">
        <f>IFERROR(INDEX(#REF!,MATCH(INDEX(#REF!,MATCH($A4472,#REF!,0)),#REF!,0),'Recurrent profile helpers'!C$2)*IF($A4472="", "0", INDEX(#REF!,MATCH($A4472,#REF!,0))),"")</f>
        <v/>
      </c>
      <c r="D4472" s="72" t="str">
        <f>IFERROR(INDEX(#REF!,MATCH(INDEX(#REF!,MATCH($A4472,#REF!,0)),#REF!,0),'Recurrent profile helpers'!D$2)*IF($A4472="", "0", INDEX(#REF!,MATCH($A4472,#REF!,0))),"")</f>
        <v/>
      </c>
      <c r="E4472" s="72" t="str">
        <f>IFERROR(INDEX(#REF!,MATCH(INDEX(#REF!,MATCH($A4472,#REF!,0)),#REF!,0),'Recurrent profile helpers'!E$2)*IF($A4472="", "0", INDEX(#REF!,MATCH($A4472,#REF!,0))),"")</f>
        <v/>
      </c>
      <c r="F4472" s="72" t="str">
        <f>IFERROR(INDEX(#REF!,MATCH(INDEX(#REF!,MATCH($A4472,#REF!,0)),#REF!,0),'Recurrent profile helpers'!F$2)*IF($A4472="", "0", INDEX(#REF!,MATCH($A4472,#REF!,0))),"")</f>
        <v/>
      </c>
      <c r="G4472" s="72" t="str">
        <f>IFERROR(INDEX(#REF!,MATCH(INDEX(#REF!,MATCH($A4472,#REF!,0)),#REF!,0),'Recurrent profile helpers'!G$2)*IF($A4472="", "0", INDEX(#REF!,MATCH($A4472,#REF!,0))),"")</f>
        <v/>
      </c>
      <c r="H4472" s="72" t="str">
        <f>IFERROR(INDEX(#REF!,MATCH(INDEX(#REF!,MATCH($A4472,#REF!,0)),#REF!,0),'Recurrent profile helpers'!H$2)*IF($A4472="", "0", INDEX(#REF!,MATCH($A4472,#REF!,0))),"")</f>
        <v/>
      </c>
      <c r="I4472" s="72" t="str">
        <f>IFERROR(INDEX(#REF!,MATCH(INDEX(#REF!,MATCH($A4472,#REF!,0)),#REF!,0),'Recurrent profile helpers'!I$2)*IF($A4472="", "0", INDEX(#REF!,MATCH($A4472,#REF!,0))),"")</f>
        <v/>
      </c>
      <c r="J4472" s="72" t="str">
        <f>IFERROR(INDEX(#REF!,MATCH(INDEX(#REF!,MATCH($A4472,#REF!,0)),#REF!,0),'Recurrent profile helpers'!J$2)*IF($A4472="", "0", INDEX(#REF!,MATCH($A4472,#REF!,0))),"")</f>
        <v/>
      </c>
      <c r="K4472" s="72" t="str">
        <f>IFERROR(INDEX(#REF!,MATCH(INDEX(#REF!,MATCH($A4472,#REF!,0)),#REF!,0),'Recurrent profile helpers'!K$2)*IF($A4472="", "0", INDEX(#REF!,MATCH($A4472,#REF!,0))),"")</f>
        <v/>
      </c>
      <c r="L4472" s="72" t="str">
        <f>IFERROR(INDEX(#REF!,MATCH(INDEX(#REF!,MATCH($A4472,#REF!,0)),#REF!,0),'Recurrent profile helpers'!L$2)*IF($A4472="", "0", INDEX(#REF!,MATCH($A4472,#REF!,0))),"")</f>
        <v/>
      </c>
      <c r="M4472" s="72" t="str">
        <f>IFERROR(INDEX(#REF!,MATCH(INDEX(#REF!,MATCH($A4472,#REF!,0)),#REF!,0),'Recurrent profile helpers'!M$2)*IF($A4472="", "0", INDEX(#REF!,MATCH($A4472,#REF!,0))),"")</f>
        <v/>
      </c>
      <c r="N4472" s="72" t="str">
        <f>IFERROR(INDEX(#REF!,MATCH(INDEX(#REF!,MATCH($A4472,#REF!,0)),#REF!,0),'Recurrent profile helpers'!N$2)*IF($A4472="", "0", INDEX(#REF!,MATCH($A4472,#REF!,0))),"")</f>
        <v/>
      </c>
    </row>
    <row r="4473" spans="1:14">
      <c r="A4473" t="str">
        <f t="array" ref="A4473">IFERROR(INDEX(#REF!, SMALL(IF((MID(#REF!,2,1)="."),ROW($A$6:$A$4897)-ROW($A$6)+1,IF((MID(#REF!,3,1)="."),ROW($A$6:$A$4892)-ROW($A$6)+1)), ROW(4471:4471))),"" )</f>
        <v/>
      </c>
      <c r="B4473" s="72" t="str">
        <f>IF($A4473="", "", INDEX(#REF!,MATCH($A4473,#REF!,0)))</f>
        <v/>
      </c>
      <c r="C4473" s="72" t="str">
        <f>IFERROR(INDEX(#REF!,MATCH(INDEX(#REF!,MATCH($A4473,#REF!,0)),#REF!,0),'Recurrent profile helpers'!C$2)*IF($A4473="", "0", INDEX(#REF!,MATCH($A4473,#REF!,0))),"")</f>
        <v/>
      </c>
      <c r="D4473" s="72" t="str">
        <f>IFERROR(INDEX(#REF!,MATCH(INDEX(#REF!,MATCH($A4473,#REF!,0)),#REF!,0),'Recurrent profile helpers'!D$2)*IF($A4473="", "0", INDEX(#REF!,MATCH($A4473,#REF!,0))),"")</f>
        <v/>
      </c>
      <c r="E4473" s="72" t="str">
        <f>IFERROR(INDEX(#REF!,MATCH(INDEX(#REF!,MATCH($A4473,#REF!,0)),#REF!,0),'Recurrent profile helpers'!E$2)*IF($A4473="", "0", INDEX(#REF!,MATCH($A4473,#REF!,0))),"")</f>
        <v/>
      </c>
      <c r="F4473" s="72" t="str">
        <f>IFERROR(INDEX(#REF!,MATCH(INDEX(#REF!,MATCH($A4473,#REF!,0)),#REF!,0),'Recurrent profile helpers'!F$2)*IF($A4473="", "0", INDEX(#REF!,MATCH($A4473,#REF!,0))),"")</f>
        <v/>
      </c>
      <c r="G4473" s="72" t="str">
        <f>IFERROR(INDEX(#REF!,MATCH(INDEX(#REF!,MATCH($A4473,#REF!,0)),#REF!,0),'Recurrent profile helpers'!G$2)*IF($A4473="", "0", INDEX(#REF!,MATCH($A4473,#REF!,0))),"")</f>
        <v/>
      </c>
      <c r="H4473" s="72" t="str">
        <f>IFERROR(INDEX(#REF!,MATCH(INDEX(#REF!,MATCH($A4473,#REF!,0)),#REF!,0),'Recurrent profile helpers'!H$2)*IF($A4473="", "0", INDEX(#REF!,MATCH($A4473,#REF!,0))),"")</f>
        <v/>
      </c>
      <c r="I4473" s="72" t="str">
        <f>IFERROR(INDEX(#REF!,MATCH(INDEX(#REF!,MATCH($A4473,#REF!,0)),#REF!,0),'Recurrent profile helpers'!I$2)*IF($A4473="", "0", INDEX(#REF!,MATCH($A4473,#REF!,0))),"")</f>
        <v/>
      </c>
      <c r="J4473" s="72" t="str">
        <f>IFERROR(INDEX(#REF!,MATCH(INDEX(#REF!,MATCH($A4473,#REF!,0)),#REF!,0),'Recurrent profile helpers'!J$2)*IF($A4473="", "0", INDEX(#REF!,MATCH($A4473,#REF!,0))),"")</f>
        <v/>
      </c>
      <c r="K4473" s="72" t="str">
        <f>IFERROR(INDEX(#REF!,MATCH(INDEX(#REF!,MATCH($A4473,#REF!,0)),#REF!,0),'Recurrent profile helpers'!K$2)*IF($A4473="", "0", INDEX(#REF!,MATCH($A4473,#REF!,0))),"")</f>
        <v/>
      </c>
      <c r="L4473" s="72" t="str">
        <f>IFERROR(INDEX(#REF!,MATCH(INDEX(#REF!,MATCH($A4473,#REF!,0)),#REF!,0),'Recurrent profile helpers'!L$2)*IF($A4473="", "0", INDEX(#REF!,MATCH($A4473,#REF!,0))),"")</f>
        <v/>
      </c>
      <c r="M4473" s="72" t="str">
        <f>IFERROR(INDEX(#REF!,MATCH(INDEX(#REF!,MATCH($A4473,#REF!,0)),#REF!,0),'Recurrent profile helpers'!M$2)*IF($A4473="", "0", INDEX(#REF!,MATCH($A4473,#REF!,0))),"")</f>
        <v/>
      </c>
      <c r="N4473" s="72" t="str">
        <f>IFERROR(INDEX(#REF!,MATCH(INDEX(#REF!,MATCH($A4473,#REF!,0)),#REF!,0),'Recurrent profile helpers'!N$2)*IF($A4473="", "0", INDEX(#REF!,MATCH($A4473,#REF!,0))),"")</f>
        <v/>
      </c>
    </row>
    <row r="4474" spans="1:14">
      <c r="A4474" t="str">
        <f t="array" ref="A4474">IFERROR(INDEX(#REF!, SMALL(IF((MID(#REF!,2,1)="."),ROW($A$6:$A$4897)-ROW($A$6)+1,IF((MID(#REF!,3,1)="."),ROW($A$6:$A$4892)-ROW($A$6)+1)), ROW(4472:4472))),"" )</f>
        <v/>
      </c>
      <c r="B4474" s="72" t="str">
        <f>IF($A4474="", "", INDEX(#REF!,MATCH($A4474,#REF!,0)))</f>
        <v/>
      </c>
      <c r="C4474" s="72" t="str">
        <f>IFERROR(INDEX(#REF!,MATCH(INDEX(#REF!,MATCH($A4474,#REF!,0)),#REF!,0),'Recurrent profile helpers'!C$2)*IF($A4474="", "0", INDEX(#REF!,MATCH($A4474,#REF!,0))),"")</f>
        <v/>
      </c>
      <c r="D4474" s="72" t="str">
        <f>IFERROR(INDEX(#REF!,MATCH(INDEX(#REF!,MATCH($A4474,#REF!,0)),#REF!,0),'Recurrent profile helpers'!D$2)*IF($A4474="", "0", INDEX(#REF!,MATCH($A4474,#REF!,0))),"")</f>
        <v/>
      </c>
      <c r="E4474" s="72" t="str">
        <f>IFERROR(INDEX(#REF!,MATCH(INDEX(#REF!,MATCH($A4474,#REF!,0)),#REF!,0),'Recurrent profile helpers'!E$2)*IF($A4474="", "0", INDEX(#REF!,MATCH($A4474,#REF!,0))),"")</f>
        <v/>
      </c>
      <c r="F4474" s="72" t="str">
        <f>IFERROR(INDEX(#REF!,MATCH(INDEX(#REF!,MATCH($A4474,#REF!,0)),#REF!,0),'Recurrent profile helpers'!F$2)*IF($A4474="", "0", INDEX(#REF!,MATCH($A4474,#REF!,0))),"")</f>
        <v/>
      </c>
      <c r="G4474" s="72" t="str">
        <f>IFERROR(INDEX(#REF!,MATCH(INDEX(#REF!,MATCH($A4474,#REF!,0)),#REF!,0),'Recurrent profile helpers'!G$2)*IF($A4474="", "0", INDEX(#REF!,MATCH($A4474,#REF!,0))),"")</f>
        <v/>
      </c>
      <c r="H4474" s="72" t="str">
        <f>IFERROR(INDEX(#REF!,MATCH(INDEX(#REF!,MATCH($A4474,#REF!,0)),#REF!,0),'Recurrent profile helpers'!H$2)*IF($A4474="", "0", INDEX(#REF!,MATCH($A4474,#REF!,0))),"")</f>
        <v/>
      </c>
      <c r="I4474" s="72" t="str">
        <f>IFERROR(INDEX(#REF!,MATCH(INDEX(#REF!,MATCH($A4474,#REF!,0)),#REF!,0),'Recurrent profile helpers'!I$2)*IF($A4474="", "0", INDEX(#REF!,MATCH($A4474,#REF!,0))),"")</f>
        <v/>
      </c>
      <c r="J4474" s="72" t="str">
        <f>IFERROR(INDEX(#REF!,MATCH(INDEX(#REF!,MATCH($A4474,#REF!,0)),#REF!,0),'Recurrent profile helpers'!J$2)*IF($A4474="", "0", INDEX(#REF!,MATCH($A4474,#REF!,0))),"")</f>
        <v/>
      </c>
      <c r="K4474" s="72" t="str">
        <f>IFERROR(INDEX(#REF!,MATCH(INDEX(#REF!,MATCH($A4474,#REF!,0)),#REF!,0),'Recurrent profile helpers'!K$2)*IF($A4474="", "0", INDEX(#REF!,MATCH($A4474,#REF!,0))),"")</f>
        <v/>
      </c>
      <c r="L4474" s="72" t="str">
        <f>IFERROR(INDEX(#REF!,MATCH(INDEX(#REF!,MATCH($A4474,#REF!,0)),#REF!,0),'Recurrent profile helpers'!L$2)*IF($A4474="", "0", INDEX(#REF!,MATCH($A4474,#REF!,0))),"")</f>
        <v/>
      </c>
      <c r="M4474" s="72" t="str">
        <f>IFERROR(INDEX(#REF!,MATCH(INDEX(#REF!,MATCH($A4474,#REF!,0)),#REF!,0),'Recurrent profile helpers'!M$2)*IF($A4474="", "0", INDEX(#REF!,MATCH($A4474,#REF!,0))),"")</f>
        <v/>
      </c>
      <c r="N4474" s="72" t="str">
        <f>IFERROR(INDEX(#REF!,MATCH(INDEX(#REF!,MATCH($A4474,#REF!,0)),#REF!,0),'Recurrent profile helpers'!N$2)*IF($A4474="", "0", INDEX(#REF!,MATCH($A4474,#REF!,0))),"")</f>
        <v/>
      </c>
    </row>
    <row r="4475" spans="1:14">
      <c r="A4475" t="str">
        <f t="array" ref="A4475">IFERROR(INDEX(#REF!, SMALL(IF((MID(#REF!,2,1)="."),ROW($A$6:$A$4897)-ROW($A$6)+1,IF((MID(#REF!,3,1)="."),ROW($A$6:$A$4892)-ROW($A$6)+1)), ROW(4473:4473))),"" )</f>
        <v/>
      </c>
      <c r="B4475" s="72" t="str">
        <f>IF($A4475="", "", INDEX(#REF!,MATCH($A4475,#REF!,0)))</f>
        <v/>
      </c>
      <c r="C4475" s="72" t="str">
        <f>IFERROR(INDEX(#REF!,MATCH(INDEX(#REF!,MATCH($A4475,#REF!,0)),#REF!,0),'Recurrent profile helpers'!C$2)*IF($A4475="", "0", INDEX(#REF!,MATCH($A4475,#REF!,0))),"")</f>
        <v/>
      </c>
      <c r="D4475" s="72" t="str">
        <f>IFERROR(INDEX(#REF!,MATCH(INDEX(#REF!,MATCH($A4475,#REF!,0)),#REF!,0),'Recurrent profile helpers'!D$2)*IF($A4475="", "0", INDEX(#REF!,MATCH($A4475,#REF!,0))),"")</f>
        <v/>
      </c>
      <c r="E4475" s="72" t="str">
        <f>IFERROR(INDEX(#REF!,MATCH(INDEX(#REF!,MATCH($A4475,#REF!,0)),#REF!,0),'Recurrent profile helpers'!E$2)*IF($A4475="", "0", INDEX(#REF!,MATCH($A4475,#REF!,0))),"")</f>
        <v/>
      </c>
      <c r="F4475" s="72" t="str">
        <f>IFERROR(INDEX(#REF!,MATCH(INDEX(#REF!,MATCH($A4475,#REF!,0)),#REF!,0),'Recurrent profile helpers'!F$2)*IF($A4475="", "0", INDEX(#REF!,MATCH($A4475,#REF!,0))),"")</f>
        <v/>
      </c>
      <c r="G4475" s="72" t="str">
        <f>IFERROR(INDEX(#REF!,MATCH(INDEX(#REF!,MATCH($A4475,#REF!,0)),#REF!,0),'Recurrent profile helpers'!G$2)*IF($A4475="", "0", INDEX(#REF!,MATCH($A4475,#REF!,0))),"")</f>
        <v/>
      </c>
      <c r="H4475" s="72" t="str">
        <f>IFERROR(INDEX(#REF!,MATCH(INDEX(#REF!,MATCH($A4475,#REF!,0)),#REF!,0),'Recurrent profile helpers'!H$2)*IF($A4475="", "0", INDEX(#REF!,MATCH($A4475,#REF!,0))),"")</f>
        <v/>
      </c>
      <c r="I4475" s="72" t="str">
        <f>IFERROR(INDEX(#REF!,MATCH(INDEX(#REF!,MATCH($A4475,#REF!,0)),#REF!,0),'Recurrent profile helpers'!I$2)*IF($A4475="", "0", INDEX(#REF!,MATCH($A4475,#REF!,0))),"")</f>
        <v/>
      </c>
      <c r="J4475" s="72" t="str">
        <f>IFERROR(INDEX(#REF!,MATCH(INDEX(#REF!,MATCH($A4475,#REF!,0)),#REF!,0),'Recurrent profile helpers'!J$2)*IF($A4475="", "0", INDEX(#REF!,MATCH($A4475,#REF!,0))),"")</f>
        <v/>
      </c>
      <c r="K4475" s="72" t="str">
        <f>IFERROR(INDEX(#REF!,MATCH(INDEX(#REF!,MATCH($A4475,#REF!,0)),#REF!,0),'Recurrent profile helpers'!K$2)*IF($A4475="", "0", INDEX(#REF!,MATCH($A4475,#REF!,0))),"")</f>
        <v/>
      </c>
      <c r="L4475" s="72" t="str">
        <f>IFERROR(INDEX(#REF!,MATCH(INDEX(#REF!,MATCH($A4475,#REF!,0)),#REF!,0),'Recurrent profile helpers'!L$2)*IF($A4475="", "0", INDEX(#REF!,MATCH($A4475,#REF!,0))),"")</f>
        <v/>
      </c>
      <c r="M4475" s="72" t="str">
        <f>IFERROR(INDEX(#REF!,MATCH(INDEX(#REF!,MATCH($A4475,#REF!,0)),#REF!,0),'Recurrent profile helpers'!M$2)*IF($A4475="", "0", INDEX(#REF!,MATCH($A4475,#REF!,0))),"")</f>
        <v/>
      </c>
      <c r="N4475" s="72" t="str">
        <f>IFERROR(INDEX(#REF!,MATCH(INDEX(#REF!,MATCH($A4475,#REF!,0)),#REF!,0),'Recurrent profile helpers'!N$2)*IF($A4475="", "0", INDEX(#REF!,MATCH($A4475,#REF!,0))),"")</f>
        <v/>
      </c>
    </row>
    <row r="4476" spans="1:14">
      <c r="A4476" t="str">
        <f t="array" ref="A4476">IFERROR(INDEX(#REF!, SMALL(IF((MID(#REF!,2,1)="."),ROW($A$6:$A$4897)-ROW($A$6)+1,IF((MID(#REF!,3,1)="."),ROW($A$6:$A$4892)-ROW($A$6)+1)), ROW(4474:4474))),"" )</f>
        <v/>
      </c>
      <c r="B4476" s="72" t="str">
        <f>IF($A4476="", "", INDEX(#REF!,MATCH($A4476,#REF!,0)))</f>
        <v/>
      </c>
      <c r="C4476" s="72" t="str">
        <f>IFERROR(INDEX(#REF!,MATCH(INDEX(#REF!,MATCH($A4476,#REF!,0)),#REF!,0),'Recurrent profile helpers'!C$2)*IF($A4476="", "0", INDEX(#REF!,MATCH($A4476,#REF!,0))),"")</f>
        <v/>
      </c>
      <c r="D4476" s="72" t="str">
        <f>IFERROR(INDEX(#REF!,MATCH(INDEX(#REF!,MATCH($A4476,#REF!,0)),#REF!,0),'Recurrent profile helpers'!D$2)*IF($A4476="", "0", INDEX(#REF!,MATCH($A4476,#REF!,0))),"")</f>
        <v/>
      </c>
      <c r="E4476" s="72" t="str">
        <f>IFERROR(INDEX(#REF!,MATCH(INDEX(#REF!,MATCH($A4476,#REF!,0)),#REF!,0),'Recurrent profile helpers'!E$2)*IF($A4476="", "0", INDEX(#REF!,MATCH($A4476,#REF!,0))),"")</f>
        <v/>
      </c>
      <c r="F4476" s="72" t="str">
        <f>IFERROR(INDEX(#REF!,MATCH(INDEX(#REF!,MATCH($A4476,#REF!,0)),#REF!,0),'Recurrent profile helpers'!F$2)*IF($A4476="", "0", INDEX(#REF!,MATCH($A4476,#REF!,0))),"")</f>
        <v/>
      </c>
      <c r="G4476" s="72" t="str">
        <f>IFERROR(INDEX(#REF!,MATCH(INDEX(#REF!,MATCH($A4476,#REF!,0)),#REF!,0),'Recurrent profile helpers'!G$2)*IF($A4476="", "0", INDEX(#REF!,MATCH($A4476,#REF!,0))),"")</f>
        <v/>
      </c>
      <c r="H4476" s="72" t="str">
        <f>IFERROR(INDEX(#REF!,MATCH(INDEX(#REF!,MATCH($A4476,#REF!,0)),#REF!,0),'Recurrent profile helpers'!H$2)*IF($A4476="", "0", INDEX(#REF!,MATCH($A4476,#REF!,0))),"")</f>
        <v/>
      </c>
      <c r="I4476" s="72" t="str">
        <f>IFERROR(INDEX(#REF!,MATCH(INDEX(#REF!,MATCH($A4476,#REF!,0)),#REF!,0),'Recurrent profile helpers'!I$2)*IF($A4476="", "0", INDEX(#REF!,MATCH($A4476,#REF!,0))),"")</f>
        <v/>
      </c>
      <c r="J4476" s="72" t="str">
        <f>IFERROR(INDEX(#REF!,MATCH(INDEX(#REF!,MATCH($A4476,#REF!,0)),#REF!,0),'Recurrent profile helpers'!J$2)*IF($A4476="", "0", INDEX(#REF!,MATCH($A4476,#REF!,0))),"")</f>
        <v/>
      </c>
      <c r="K4476" s="72" t="str">
        <f>IFERROR(INDEX(#REF!,MATCH(INDEX(#REF!,MATCH($A4476,#REF!,0)),#REF!,0),'Recurrent profile helpers'!K$2)*IF($A4476="", "0", INDEX(#REF!,MATCH($A4476,#REF!,0))),"")</f>
        <v/>
      </c>
      <c r="L4476" s="72" t="str">
        <f>IFERROR(INDEX(#REF!,MATCH(INDEX(#REF!,MATCH($A4476,#REF!,0)),#REF!,0),'Recurrent profile helpers'!L$2)*IF($A4476="", "0", INDEX(#REF!,MATCH($A4476,#REF!,0))),"")</f>
        <v/>
      </c>
      <c r="M4476" s="72" t="str">
        <f>IFERROR(INDEX(#REF!,MATCH(INDEX(#REF!,MATCH($A4476,#REF!,0)),#REF!,0),'Recurrent profile helpers'!M$2)*IF($A4476="", "0", INDEX(#REF!,MATCH($A4476,#REF!,0))),"")</f>
        <v/>
      </c>
      <c r="N4476" s="72" t="str">
        <f>IFERROR(INDEX(#REF!,MATCH(INDEX(#REF!,MATCH($A4476,#REF!,0)),#REF!,0),'Recurrent profile helpers'!N$2)*IF($A4476="", "0", INDEX(#REF!,MATCH($A4476,#REF!,0))),"")</f>
        <v/>
      </c>
    </row>
    <row r="4477" spans="1:14">
      <c r="A4477" t="str">
        <f t="array" ref="A4477">IFERROR(INDEX(#REF!, SMALL(IF((MID(#REF!,2,1)="."),ROW($A$6:$A$4897)-ROW($A$6)+1,IF((MID(#REF!,3,1)="."),ROW($A$6:$A$4892)-ROW($A$6)+1)), ROW(4475:4475))),"" )</f>
        <v/>
      </c>
      <c r="B4477" s="72" t="str">
        <f>IF($A4477="", "", INDEX(#REF!,MATCH($A4477,#REF!,0)))</f>
        <v/>
      </c>
      <c r="C4477" s="72" t="str">
        <f>IFERROR(INDEX(#REF!,MATCH(INDEX(#REF!,MATCH($A4477,#REF!,0)),#REF!,0),'Recurrent profile helpers'!C$2)*IF($A4477="", "0", INDEX(#REF!,MATCH($A4477,#REF!,0))),"")</f>
        <v/>
      </c>
      <c r="D4477" s="72" t="str">
        <f>IFERROR(INDEX(#REF!,MATCH(INDEX(#REF!,MATCH($A4477,#REF!,0)),#REF!,0),'Recurrent profile helpers'!D$2)*IF($A4477="", "0", INDEX(#REF!,MATCH($A4477,#REF!,0))),"")</f>
        <v/>
      </c>
      <c r="E4477" s="72" t="str">
        <f>IFERROR(INDEX(#REF!,MATCH(INDEX(#REF!,MATCH($A4477,#REF!,0)),#REF!,0),'Recurrent profile helpers'!E$2)*IF($A4477="", "0", INDEX(#REF!,MATCH($A4477,#REF!,0))),"")</f>
        <v/>
      </c>
      <c r="F4477" s="72" t="str">
        <f>IFERROR(INDEX(#REF!,MATCH(INDEX(#REF!,MATCH($A4477,#REF!,0)),#REF!,0),'Recurrent profile helpers'!F$2)*IF($A4477="", "0", INDEX(#REF!,MATCH($A4477,#REF!,0))),"")</f>
        <v/>
      </c>
      <c r="G4477" s="72" t="str">
        <f>IFERROR(INDEX(#REF!,MATCH(INDEX(#REF!,MATCH($A4477,#REF!,0)),#REF!,0),'Recurrent profile helpers'!G$2)*IF($A4477="", "0", INDEX(#REF!,MATCH($A4477,#REF!,0))),"")</f>
        <v/>
      </c>
      <c r="H4477" s="72" t="str">
        <f>IFERROR(INDEX(#REF!,MATCH(INDEX(#REF!,MATCH($A4477,#REF!,0)),#REF!,0),'Recurrent profile helpers'!H$2)*IF($A4477="", "0", INDEX(#REF!,MATCH($A4477,#REF!,0))),"")</f>
        <v/>
      </c>
      <c r="I4477" s="72" t="str">
        <f>IFERROR(INDEX(#REF!,MATCH(INDEX(#REF!,MATCH($A4477,#REF!,0)),#REF!,0),'Recurrent profile helpers'!I$2)*IF($A4477="", "0", INDEX(#REF!,MATCH($A4477,#REF!,0))),"")</f>
        <v/>
      </c>
      <c r="J4477" s="72" t="str">
        <f>IFERROR(INDEX(#REF!,MATCH(INDEX(#REF!,MATCH($A4477,#REF!,0)),#REF!,0),'Recurrent profile helpers'!J$2)*IF($A4477="", "0", INDEX(#REF!,MATCH($A4477,#REF!,0))),"")</f>
        <v/>
      </c>
      <c r="K4477" s="72" t="str">
        <f>IFERROR(INDEX(#REF!,MATCH(INDEX(#REF!,MATCH($A4477,#REF!,0)),#REF!,0),'Recurrent profile helpers'!K$2)*IF($A4477="", "0", INDEX(#REF!,MATCH($A4477,#REF!,0))),"")</f>
        <v/>
      </c>
      <c r="L4477" s="72" t="str">
        <f>IFERROR(INDEX(#REF!,MATCH(INDEX(#REF!,MATCH($A4477,#REF!,0)),#REF!,0),'Recurrent profile helpers'!L$2)*IF($A4477="", "0", INDEX(#REF!,MATCH($A4477,#REF!,0))),"")</f>
        <v/>
      </c>
      <c r="M4477" s="72" t="str">
        <f>IFERROR(INDEX(#REF!,MATCH(INDEX(#REF!,MATCH($A4477,#REF!,0)),#REF!,0),'Recurrent profile helpers'!M$2)*IF($A4477="", "0", INDEX(#REF!,MATCH($A4477,#REF!,0))),"")</f>
        <v/>
      </c>
      <c r="N4477" s="72" t="str">
        <f>IFERROR(INDEX(#REF!,MATCH(INDEX(#REF!,MATCH($A4477,#REF!,0)),#REF!,0),'Recurrent profile helpers'!N$2)*IF($A4477="", "0", INDEX(#REF!,MATCH($A4477,#REF!,0))),"")</f>
        <v/>
      </c>
    </row>
    <row r="4478" spans="1:14">
      <c r="A4478" t="str">
        <f t="array" ref="A4478">IFERROR(INDEX(#REF!, SMALL(IF((MID(#REF!,2,1)="."),ROW($A$6:$A$4897)-ROW($A$6)+1,IF((MID(#REF!,3,1)="."),ROW($A$6:$A$4892)-ROW($A$6)+1)), ROW(4476:4476))),"" )</f>
        <v/>
      </c>
      <c r="B4478" s="72" t="str">
        <f>IF($A4478="", "", INDEX(#REF!,MATCH($A4478,#REF!,0)))</f>
        <v/>
      </c>
      <c r="C4478" s="72" t="str">
        <f>IFERROR(INDEX(#REF!,MATCH(INDEX(#REF!,MATCH($A4478,#REF!,0)),#REF!,0),'Recurrent profile helpers'!C$2)*IF($A4478="", "0", INDEX(#REF!,MATCH($A4478,#REF!,0))),"")</f>
        <v/>
      </c>
      <c r="D4478" s="72" t="str">
        <f>IFERROR(INDEX(#REF!,MATCH(INDEX(#REF!,MATCH($A4478,#REF!,0)),#REF!,0),'Recurrent profile helpers'!D$2)*IF($A4478="", "0", INDEX(#REF!,MATCH($A4478,#REF!,0))),"")</f>
        <v/>
      </c>
      <c r="E4478" s="72" t="str">
        <f>IFERROR(INDEX(#REF!,MATCH(INDEX(#REF!,MATCH($A4478,#REF!,0)),#REF!,0),'Recurrent profile helpers'!E$2)*IF($A4478="", "0", INDEX(#REF!,MATCH($A4478,#REF!,0))),"")</f>
        <v/>
      </c>
      <c r="F4478" s="72" t="str">
        <f>IFERROR(INDEX(#REF!,MATCH(INDEX(#REF!,MATCH($A4478,#REF!,0)),#REF!,0),'Recurrent profile helpers'!F$2)*IF($A4478="", "0", INDEX(#REF!,MATCH($A4478,#REF!,0))),"")</f>
        <v/>
      </c>
      <c r="G4478" s="72" t="str">
        <f>IFERROR(INDEX(#REF!,MATCH(INDEX(#REF!,MATCH($A4478,#REF!,0)),#REF!,0),'Recurrent profile helpers'!G$2)*IF($A4478="", "0", INDEX(#REF!,MATCH($A4478,#REF!,0))),"")</f>
        <v/>
      </c>
      <c r="H4478" s="72" t="str">
        <f>IFERROR(INDEX(#REF!,MATCH(INDEX(#REF!,MATCH($A4478,#REF!,0)),#REF!,0),'Recurrent profile helpers'!H$2)*IF($A4478="", "0", INDEX(#REF!,MATCH($A4478,#REF!,0))),"")</f>
        <v/>
      </c>
      <c r="I4478" s="72" t="str">
        <f>IFERROR(INDEX(#REF!,MATCH(INDEX(#REF!,MATCH($A4478,#REF!,0)),#REF!,0),'Recurrent profile helpers'!I$2)*IF($A4478="", "0", INDEX(#REF!,MATCH($A4478,#REF!,0))),"")</f>
        <v/>
      </c>
      <c r="J4478" s="72" t="str">
        <f>IFERROR(INDEX(#REF!,MATCH(INDEX(#REF!,MATCH($A4478,#REF!,0)),#REF!,0),'Recurrent profile helpers'!J$2)*IF($A4478="", "0", INDEX(#REF!,MATCH($A4478,#REF!,0))),"")</f>
        <v/>
      </c>
      <c r="K4478" s="72" t="str">
        <f>IFERROR(INDEX(#REF!,MATCH(INDEX(#REF!,MATCH($A4478,#REF!,0)),#REF!,0),'Recurrent profile helpers'!K$2)*IF($A4478="", "0", INDEX(#REF!,MATCH($A4478,#REF!,0))),"")</f>
        <v/>
      </c>
      <c r="L4478" s="72" t="str">
        <f>IFERROR(INDEX(#REF!,MATCH(INDEX(#REF!,MATCH($A4478,#REF!,0)),#REF!,0),'Recurrent profile helpers'!L$2)*IF($A4478="", "0", INDEX(#REF!,MATCH($A4478,#REF!,0))),"")</f>
        <v/>
      </c>
      <c r="M4478" s="72" t="str">
        <f>IFERROR(INDEX(#REF!,MATCH(INDEX(#REF!,MATCH($A4478,#REF!,0)),#REF!,0),'Recurrent profile helpers'!M$2)*IF($A4478="", "0", INDEX(#REF!,MATCH($A4478,#REF!,0))),"")</f>
        <v/>
      </c>
      <c r="N4478" s="72" t="str">
        <f>IFERROR(INDEX(#REF!,MATCH(INDEX(#REF!,MATCH($A4478,#REF!,0)),#REF!,0),'Recurrent profile helpers'!N$2)*IF($A4478="", "0", INDEX(#REF!,MATCH($A4478,#REF!,0))),"")</f>
        <v/>
      </c>
    </row>
    <row r="4479" spans="1:14">
      <c r="A4479" t="str">
        <f t="array" ref="A4479">IFERROR(INDEX(#REF!, SMALL(IF((MID(#REF!,2,1)="."),ROW($A$6:$A$4897)-ROW($A$6)+1,IF((MID(#REF!,3,1)="."),ROW($A$6:$A$4892)-ROW($A$6)+1)), ROW(4477:4477))),"" )</f>
        <v/>
      </c>
      <c r="B4479" s="72" t="str">
        <f>IF($A4479="", "", INDEX(#REF!,MATCH($A4479,#REF!,0)))</f>
        <v/>
      </c>
      <c r="C4479" s="72" t="str">
        <f>IFERROR(INDEX(#REF!,MATCH(INDEX(#REF!,MATCH($A4479,#REF!,0)),#REF!,0),'Recurrent profile helpers'!C$2)*IF($A4479="", "0", INDEX(#REF!,MATCH($A4479,#REF!,0))),"")</f>
        <v/>
      </c>
      <c r="D4479" s="72" t="str">
        <f>IFERROR(INDEX(#REF!,MATCH(INDEX(#REF!,MATCH($A4479,#REF!,0)),#REF!,0),'Recurrent profile helpers'!D$2)*IF($A4479="", "0", INDEX(#REF!,MATCH($A4479,#REF!,0))),"")</f>
        <v/>
      </c>
      <c r="E4479" s="72" t="str">
        <f>IFERROR(INDEX(#REF!,MATCH(INDEX(#REF!,MATCH($A4479,#REF!,0)),#REF!,0),'Recurrent profile helpers'!E$2)*IF($A4479="", "0", INDEX(#REF!,MATCH($A4479,#REF!,0))),"")</f>
        <v/>
      </c>
      <c r="F4479" s="72" t="str">
        <f>IFERROR(INDEX(#REF!,MATCH(INDEX(#REF!,MATCH($A4479,#REF!,0)),#REF!,0),'Recurrent profile helpers'!F$2)*IF($A4479="", "0", INDEX(#REF!,MATCH($A4479,#REF!,0))),"")</f>
        <v/>
      </c>
      <c r="G4479" s="72" t="str">
        <f>IFERROR(INDEX(#REF!,MATCH(INDEX(#REF!,MATCH($A4479,#REF!,0)),#REF!,0),'Recurrent profile helpers'!G$2)*IF($A4479="", "0", INDEX(#REF!,MATCH($A4479,#REF!,0))),"")</f>
        <v/>
      </c>
      <c r="H4479" s="72" t="str">
        <f>IFERROR(INDEX(#REF!,MATCH(INDEX(#REF!,MATCH($A4479,#REF!,0)),#REF!,0),'Recurrent profile helpers'!H$2)*IF($A4479="", "0", INDEX(#REF!,MATCH($A4479,#REF!,0))),"")</f>
        <v/>
      </c>
      <c r="I4479" s="72" t="str">
        <f>IFERROR(INDEX(#REF!,MATCH(INDEX(#REF!,MATCH($A4479,#REF!,0)),#REF!,0),'Recurrent profile helpers'!I$2)*IF($A4479="", "0", INDEX(#REF!,MATCH($A4479,#REF!,0))),"")</f>
        <v/>
      </c>
      <c r="J4479" s="72" t="str">
        <f>IFERROR(INDEX(#REF!,MATCH(INDEX(#REF!,MATCH($A4479,#REF!,0)),#REF!,0),'Recurrent profile helpers'!J$2)*IF($A4479="", "0", INDEX(#REF!,MATCH($A4479,#REF!,0))),"")</f>
        <v/>
      </c>
      <c r="K4479" s="72" t="str">
        <f>IFERROR(INDEX(#REF!,MATCH(INDEX(#REF!,MATCH($A4479,#REF!,0)),#REF!,0),'Recurrent profile helpers'!K$2)*IF($A4479="", "0", INDEX(#REF!,MATCH($A4479,#REF!,0))),"")</f>
        <v/>
      </c>
      <c r="L4479" s="72" t="str">
        <f>IFERROR(INDEX(#REF!,MATCH(INDEX(#REF!,MATCH($A4479,#REF!,0)),#REF!,0),'Recurrent profile helpers'!L$2)*IF($A4479="", "0", INDEX(#REF!,MATCH($A4479,#REF!,0))),"")</f>
        <v/>
      </c>
      <c r="M4479" s="72" t="str">
        <f>IFERROR(INDEX(#REF!,MATCH(INDEX(#REF!,MATCH($A4479,#REF!,0)),#REF!,0),'Recurrent profile helpers'!M$2)*IF($A4479="", "0", INDEX(#REF!,MATCH($A4479,#REF!,0))),"")</f>
        <v/>
      </c>
      <c r="N4479" s="72" t="str">
        <f>IFERROR(INDEX(#REF!,MATCH(INDEX(#REF!,MATCH($A4479,#REF!,0)),#REF!,0),'Recurrent profile helpers'!N$2)*IF($A4479="", "0", INDEX(#REF!,MATCH($A4479,#REF!,0))),"")</f>
        <v/>
      </c>
    </row>
    <row r="4480" spans="1:14">
      <c r="A4480" t="str">
        <f t="array" ref="A4480">IFERROR(INDEX(#REF!, SMALL(IF((MID(#REF!,2,1)="."),ROW($A$6:$A$4897)-ROW($A$6)+1,IF((MID(#REF!,3,1)="."),ROW($A$6:$A$4892)-ROW($A$6)+1)), ROW(4478:4478))),"" )</f>
        <v/>
      </c>
      <c r="B4480" s="72" t="str">
        <f>IF($A4480="", "", INDEX(#REF!,MATCH($A4480,#REF!,0)))</f>
        <v/>
      </c>
      <c r="C4480" s="72" t="str">
        <f>IFERROR(INDEX(#REF!,MATCH(INDEX(#REF!,MATCH($A4480,#REF!,0)),#REF!,0),'Recurrent profile helpers'!C$2)*IF($A4480="", "0", INDEX(#REF!,MATCH($A4480,#REF!,0))),"")</f>
        <v/>
      </c>
      <c r="D4480" s="72" t="str">
        <f>IFERROR(INDEX(#REF!,MATCH(INDEX(#REF!,MATCH($A4480,#REF!,0)),#REF!,0),'Recurrent profile helpers'!D$2)*IF($A4480="", "0", INDEX(#REF!,MATCH($A4480,#REF!,0))),"")</f>
        <v/>
      </c>
      <c r="E4480" s="72" t="str">
        <f>IFERROR(INDEX(#REF!,MATCH(INDEX(#REF!,MATCH($A4480,#REF!,0)),#REF!,0),'Recurrent profile helpers'!E$2)*IF($A4480="", "0", INDEX(#REF!,MATCH($A4480,#REF!,0))),"")</f>
        <v/>
      </c>
      <c r="F4480" s="72" t="str">
        <f>IFERROR(INDEX(#REF!,MATCH(INDEX(#REF!,MATCH($A4480,#REF!,0)),#REF!,0),'Recurrent profile helpers'!F$2)*IF($A4480="", "0", INDEX(#REF!,MATCH($A4480,#REF!,0))),"")</f>
        <v/>
      </c>
      <c r="G4480" s="72" t="str">
        <f>IFERROR(INDEX(#REF!,MATCH(INDEX(#REF!,MATCH($A4480,#REF!,0)),#REF!,0),'Recurrent profile helpers'!G$2)*IF($A4480="", "0", INDEX(#REF!,MATCH($A4480,#REF!,0))),"")</f>
        <v/>
      </c>
      <c r="H4480" s="72" t="str">
        <f>IFERROR(INDEX(#REF!,MATCH(INDEX(#REF!,MATCH($A4480,#REF!,0)),#REF!,0),'Recurrent profile helpers'!H$2)*IF($A4480="", "0", INDEX(#REF!,MATCH($A4480,#REF!,0))),"")</f>
        <v/>
      </c>
      <c r="I4480" s="72" t="str">
        <f>IFERROR(INDEX(#REF!,MATCH(INDEX(#REF!,MATCH($A4480,#REF!,0)),#REF!,0),'Recurrent profile helpers'!I$2)*IF($A4480="", "0", INDEX(#REF!,MATCH($A4480,#REF!,0))),"")</f>
        <v/>
      </c>
      <c r="J4480" s="72" t="str">
        <f>IFERROR(INDEX(#REF!,MATCH(INDEX(#REF!,MATCH($A4480,#REF!,0)),#REF!,0),'Recurrent profile helpers'!J$2)*IF($A4480="", "0", INDEX(#REF!,MATCH($A4480,#REF!,0))),"")</f>
        <v/>
      </c>
      <c r="K4480" s="72" t="str">
        <f>IFERROR(INDEX(#REF!,MATCH(INDEX(#REF!,MATCH($A4480,#REF!,0)),#REF!,0),'Recurrent profile helpers'!K$2)*IF($A4480="", "0", INDEX(#REF!,MATCH($A4480,#REF!,0))),"")</f>
        <v/>
      </c>
      <c r="L4480" s="72" t="str">
        <f>IFERROR(INDEX(#REF!,MATCH(INDEX(#REF!,MATCH($A4480,#REF!,0)),#REF!,0),'Recurrent profile helpers'!L$2)*IF($A4480="", "0", INDEX(#REF!,MATCH($A4480,#REF!,0))),"")</f>
        <v/>
      </c>
      <c r="M4480" s="72" t="str">
        <f>IFERROR(INDEX(#REF!,MATCH(INDEX(#REF!,MATCH($A4480,#REF!,0)),#REF!,0),'Recurrent profile helpers'!M$2)*IF($A4480="", "0", INDEX(#REF!,MATCH($A4480,#REF!,0))),"")</f>
        <v/>
      </c>
      <c r="N4480" s="72" t="str">
        <f>IFERROR(INDEX(#REF!,MATCH(INDEX(#REF!,MATCH($A4480,#REF!,0)),#REF!,0),'Recurrent profile helpers'!N$2)*IF($A4480="", "0", INDEX(#REF!,MATCH($A4480,#REF!,0))),"")</f>
        <v/>
      </c>
    </row>
    <row r="4481" spans="1:14">
      <c r="A4481" t="str">
        <f t="array" ref="A4481">IFERROR(INDEX(#REF!, SMALL(IF((MID(#REF!,2,1)="."),ROW($A$6:$A$4897)-ROW($A$6)+1,IF((MID(#REF!,3,1)="."),ROW($A$6:$A$4892)-ROW($A$6)+1)), ROW(4479:4479))),"" )</f>
        <v/>
      </c>
      <c r="B4481" s="72" t="str">
        <f>IF($A4481="", "", INDEX(#REF!,MATCH($A4481,#REF!,0)))</f>
        <v/>
      </c>
      <c r="C4481" s="72" t="str">
        <f>IFERROR(INDEX(#REF!,MATCH(INDEX(#REF!,MATCH($A4481,#REF!,0)),#REF!,0),'Recurrent profile helpers'!C$2)*IF($A4481="", "0", INDEX(#REF!,MATCH($A4481,#REF!,0))),"")</f>
        <v/>
      </c>
      <c r="D4481" s="72" t="str">
        <f>IFERROR(INDEX(#REF!,MATCH(INDEX(#REF!,MATCH($A4481,#REF!,0)),#REF!,0),'Recurrent profile helpers'!D$2)*IF($A4481="", "0", INDEX(#REF!,MATCH($A4481,#REF!,0))),"")</f>
        <v/>
      </c>
      <c r="E4481" s="72" t="str">
        <f>IFERROR(INDEX(#REF!,MATCH(INDEX(#REF!,MATCH($A4481,#REF!,0)),#REF!,0),'Recurrent profile helpers'!E$2)*IF($A4481="", "0", INDEX(#REF!,MATCH($A4481,#REF!,0))),"")</f>
        <v/>
      </c>
      <c r="F4481" s="72" t="str">
        <f>IFERROR(INDEX(#REF!,MATCH(INDEX(#REF!,MATCH($A4481,#REF!,0)),#REF!,0),'Recurrent profile helpers'!F$2)*IF($A4481="", "0", INDEX(#REF!,MATCH($A4481,#REF!,0))),"")</f>
        <v/>
      </c>
      <c r="G4481" s="72" t="str">
        <f>IFERROR(INDEX(#REF!,MATCH(INDEX(#REF!,MATCH($A4481,#REF!,0)),#REF!,0),'Recurrent profile helpers'!G$2)*IF($A4481="", "0", INDEX(#REF!,MATCH($A4481,#REF!,0))),"")</f>
        <v/>
      </c>
      <c r="H4481" s="72" t="str">
        <f>IFERROR(INDEX(#REF!,MATCH(INDEX(#REF!,MATCH($A4481,#REF!,0)),#REF!,0),'Recurrent profile helpers'!H$2)*IF($A4481="", "0", INDEX(#REF!,MATCH($A4481,#REF!,0))),"")</f>
        <v/>
      </c>
      <c r="I4481" s="72" t="str">
        <f>IFERROR(INDEX(#REF!,MATCH(INDEX(#REF!,MATCH($A4481,#REF!,0)),#REF!,0),'Recurrent profile helpers'!I$2)*IF($A4481="", "0", INDEX(#REF!,MATCH($A4481,#REF!,0))),"")</f>
        <v/>
      </c>
      <c r="J4481" s="72" t="str">
        <f>IFERROR(INDEX(#REF!,MATCH(INDEX(#REF!,MATCH($A4481,#REF!,0)),#REF!,0),'Recurrent profile helpers'!J$2)*IF($A4481="", "0", INDEX(#REF!,MATCH($A4481,#REF!,0))),"")</f>
        <v/>
      </c>
      <c r="K4481" s="72" t="str">
        <f>IFERROR(INDEX(#REF!,MATCH(INDEX(#REF!,MATCH($A4481,#REF!,0)),#REF!,0),'Recurrent profile helpers'!K$2)*IF($A4481="", "0", INDEX(#REF!,MATCH($A4481,#REF!,0))),"")</f>
        <v/>
      </c>
      <c r="L4481" s="72" t="str">
        <f>IFERROR(INDEX(#REF!,MATCH(INDEX(#REF!,MATCH($A4481,#REF!,0)),#REF!,0),'Recurrent profile helpers'!L$2)*IF($A4481="", "0", INDEX(#REF!,MATCH($A4481,#REF!,0))),"")</f>
        <v/>
      </c>
      <c r="M4481" s="72" t="str">
        <f>IFERROR(INDEX(#REF!,MATCH(INDEX(#REF!,MATCH($A4481,#REF!,0)),#REF!,0),'Recurrent profile helpers'!M$2)*IF($A4481="", "0", INDEX(#REF!,MATCH($A4481,#REF!,0))),"")</f>
        <v/>
      </c>
      <c r="N4481" s="72" t="str">
        <f>IFERROR(INDEX(#REF!,MATCH(INDEX(#REF!,MATCH($A4481,#REF!,0)),#REF!,0),'Recurrent profile helpers'!N$2)*IF($A4481="", "0", INDEX(#REF!,MATCH($A4481,#REF!,0))),"")</f>
        <v/>
      </c>
    </row>
    <row r="4482" spans="1:14">
      <c r="A4482" t="str">
        <f t="array" ref="A4482">IFERROR(INDEX(#REF!, SMALL(IF((MID(#REF!,2,1)="."),ROW($A$6:$A$4897)-ROW($A$6)+1,IF((MID(#REF!,3,1)="."),ROW($A$6:$A$4892)-ROW($A$6)+1)), ROW(4480:4480))),"" )</f>
        <v/>
      </c>
      <c r="B4482" s="72" t="str">
        <f>IF($A4482="", "", INDEX(#REF!,MATCH($A4482,#REF!,0)))</f>
        <v/>
      </c>
      <c r="C4482" s="72" t="str">
        <f>IFERROR(INDEX(#REF!,MATCH(INDEX(#REF!,MATCH($A4482,#REF!,0)),#REF!,0),'Recurrent profile helpers'!C$2)*IF($A4482="", "0", INDEX(#REF!,MATCH($A4482,#REF!,0))),"")</f>
        <v/>
      </c>
      <c r="D4482" s="72" t="str">
        <f>IFERROR(INDEX(#REF!,MATCH(INDEX(#REF!,MATCH($A4482,#REF!,0)),#REF!,0),'Recurrent profile helpers'!D$2)*IF($A4482="", "0", INDEX(#REF!,MATCH($A4482,#REF!,0))),"")</f>
        <v/>
      </c>
      <c r="E4482" s="72" t="str">
        <f>IFERROR(INDEX(#REF!,MATCH(INDEX(#REF!,MATCH($A4482,#REF!,0)),#REF!,0),'Recurrent profile helpers'!E$2)*IF($A4482="", "0", INDEX(#REF!,MATCH($A4482,#REF!,0))),"")</f>
        <v/>
      </c>
      <c r="F4482" s="72" t="str">
        <f>IFERROR(INDEX(#REF!,MATCH(INDEX(#REF!,MATCH($A4482,#REF!,0)),#REF!,0),'Recurrent profile helpers'!F$2)*IF($A4482="", "0", INDEX(#REF!,MATCH($A4482,#REF!,0))),"")</f>
        <v/>
      </c>
      <c r="G4482" s="72" t="str">
        <f>IFERROR(INDEX(#REF!,MATCH(INDEX(#REF!,MATCH($A4482,#REF!,0)),#REF!,0),'Recurrent profile helpers'!G$2)*IF($A4482="", "0", INDEX(#REF!,MATCH($A4482,#REF!,0))),"")</f>
        <v/>
      </c>
      <c r="H4482" s="72" t="str">
        <f>IFERROR(INDEX(#REF!,MATCH(INDEX(#REF!,MATCH($A4482,#REF!,0)),#REF!,0),'Recurrent profile helpers'!H$2)*IF($A4482="", "0", INDEX(#REF!,MATCH($A4482,#REF!,0))),"")</f>
        <v/>
      </c>
      <c r="I4482" s="72" t="str">
        <f>IFERROR(INDEX(#REF!,MATCH(INDEX(#REF!,MATCH($A4482,#REF!,0)),#REF!,0),'Recurrent profile helpers'!I$2)*IF($A4482="", "0", INDEX(#REF!,MATCH($A4482,#REF!,0))),"")</f>
        <v/>
      </c>
      <c r="J4482" s="72" t="str">
        <f>IFERROR(INDEX(#REF!,MATCH(INDEX(#REF!,MATCH($A4482,#REF!,0)),#REF!,0),'Recurrent profile helpers'!J$2)*IF($A4482="", "0", INDEX(#REF!,MATCH($A4482,#REF!,0))),"")</f>
        <v/>
      </c>
      <c r="K4482" s="72" t="str">
        <f>IFERROR(INDEX(#REF!,MATCH(INDEX(#REF!,MATCH($A4482,#REF!,0)),#REF!,0),'Recurrent profile helpers'!K$2)*IF($A4482="", "0", INDEX(#REF!,MATCH($A4482,#REF!,0))),"")</f>
        <v/>
      </c>
      <c r="L4482" s="72" t="str">
        <f>IFERROR(INDEX(#REF!,MATCH(INDEX(#REF!,MATCH($A4482,#REF!,0)),#REF!,0),'Recurrent profile helpers'!L$2)*IF($A4482="", "0", INDEX(#REF!,MATCH($A4482,#REF!,0))),"")</f>
        <v/>
      </c>
      <c r="M4482" s="72" t="str">
        <f>IFERROR(INDEX(#REF!,MATCH(INDEX(#REF!,MATCH($A4482,#REF!,0)),#REF!,0),'Recurrent profile helpers'!M$2)*IF($A4482="", "0", INDEX(#REF!,MATCH($A4482,#REF!,0))),"")</f>
        <v/>
      </c>
      <c r="N4482" s="72" t="str">
        <f>IFERROR(INDEX(#REF!,MATCH(INDEX(#REF!,MATCH($A4482,#REF!,0)),#REF!,0),'Recurrent profile helpers'!N$2)*IF($A4482="", "0", INDEX(#REF!,MATCH($A4482,#REF!,0))),"")</f>
        <v/>
      </c>
    </row>
    <row r="4483" spans="1:14">
      <c r="A4483" t="str">
        <f t="array" ref="A4483">IFERROR(INDEX(#REF!, SMALL(IF((MID(#REF!,2,1)="."),ROW($A$6:$A$4897)-ROW($A$6)+1,IF((MID(#REF!,3,1)="."),ROW($A$6:$A$4892)-ROW($A$6)+1)), ROW(4481:4481))),"" )</f>
        <v/>
      </c>
      <c r="B4483" s="72" t="str">
        <f>IF($A4483="", "", INDEX(#REF!,MATCH($A4483,#REF!,0)))</f>
        <v/>
      </c>
      <c r="C4483" s="72" t="str">
        <f>IFERROR(INDEX(#REF!,MATCH(INDEX(#REF!,MATCH($A4483,#REF!,0)),#REF!,0),'Recurrent profile helpers'!C$2)*IF($A4483="", "0", INDEX(#REF!,MATCH($A4483,#REF!,0))),"")</f>
        <v/>
      </c>
      <c r="D4483" s="72" t="str">
        <f>IFERROR(INDEX(#REF!,MATCH(INDEX(#REF!,MATCH($A4483,#REF!,0)),#REF!,0),'Recurrent profile helpers'!D$2)*IF($A4483="", "0", INDEX(#REF!,MATCH($A4483,#REF!,0))),"")</f>
        <v/>
      </c>
      <c r="E4483" s="72" t="str">
        <f>IFERROR(INDEX(#REF!,MATCH(INDEX(#REF!,MATCH($A4483,#REF!,0)),#REF!,0),'Recurrent profile helpers'!E$2)*IF($A4483="", "0", INDEX(#REF!,MATCH($A4483,#REF!,0))),"")</f>
        <v/>
      </c>
      <c r="F4483" s="72" t="str">
        <f>IFERROR(INDEX(#REF!,MATCH(INDEX(#REF!,MATCH($A4483,#REF!,0)),#REF!,0),'Recurrent profile helpers'!F$2)*IF($A4483="", "0", INDEX(#REF!,MATCH($A4483,#REF!,0))),"")</f>
        <v/>
      </c>
      <c r="G4483" s="72" t="str">
        <f>IFERROR(INDEX(#REF!,MATCH(INDEX(#REF!,MATCH($A4483,#REF!,0)),#REF!,0),'Recurrent profile helpers'!G$2)*IF($A4483="", "0", INDEX(#REF!,MATCH($A4483,#REF!,0))),"")</f>
        <v/>
      </c>
      <c r="H4483" s="72" t="str">
        <f>IFERROR(INDEX(#REF!,MATCH(INDEX(#REF!,MATCH($A4483,#REF!,0)),#REF!,0),'Recurrent profile helpers'!H$2)*IF($A4483="", "0", INDEX(#REF!,MATCH($A4483,#REF!,0))),"")</f>
        <v/>
      </c>
      <c r="I4483" s="72" t="str">
        <f>IFERROR(INDEX(#REF!,MATCH(INDEX(#REF!,MATCH($A4483,#REF!,0)),#REF!,0),'Recurrent profile helpers'!I$2)*IF($A4483="", "0", INDEX(#REF!,MATCH($A4483,#REF!,0))),"")</f>
        <v/>
      </c>
      <c r="J4483" s="72" t="str">
        <f>IFERROR(INDEX(#REF!,MATCH(INDEX(#REF!,MATCH($A4483,#REF!,0)),#REF!,0),'Recurrent profile helpers'!J$2)*IF($A4483="", "0", INDEX(#REF!,MATCH($A4483,#REF!,0))),"")</f>
        <v/>
      </c>
      <c r="K4483" s="72" t="str">
        <f>IFERROR(INDEX(#REF!,MATCH(INDEX(#REF!,MATCH($A4483,#REF!,0)),#REF!,0),'Recurrent profile helpers'!K$2)*IF($A4483="", "0", INDEX(#REF!,MATCH($A4483,#REF!,0))),"")</f>
        <v/>
      </c>
      <c r="L4483" s="72" t="str">
        <f>IFERROR(INDEX(#REF!,MATCH(INDEX(#REF!,MATCH($A4483,#REF!,0)),#REF!,0),'Recurrent profile helpers'!L$2)*IF($A4483="", "0", INDEX(#REF!,MATCH($A4483,#REF!,0))),"")</f>
        <v/>
      </c>
      <c r="M4483" s="72" t="str">
        <f>IFERROR(INDEX(#REF!,MATCH(INDEX(#REF!,MATCH($A4483,#REF!,0)),#REF!,0),'Recurrent profile helpers'!M$2)*IF($A4483="", "0", INDEX(#REF!,MATCH($A4483,#REF!,0))),"")</f>
        <v/>
      </c>
      <c r="N4483" s="72" t="str">
        <f>IFERROR(INDEX(#REF!,MATCH(INDEX(#REF!,MATCH($A4483,#REF!,0)),#REF!,0),'Recurrent profile helpers'!N$2)*IF($A4483="", "0", INDEX(#REF!,MATCH($A4483,#REF!,0))),"")</f>
        <v/>
      </c>
    </row>
    <row r="4484" spans="1:14">
      <c r="A4484" t="str">
        <f t="array" ref="A4484">IFERROR(INDEX(#REF!, SMALL(IF((MID(#REF!,2,1)="."),ROW($A$6:$A$4897)-ROW($A$6)+1,IF((MID(#REF!,3,1)="."),ROW($A$6:$A$4892)-ROW($A$6)+1)), ROW(4482:4482))),"" )</f>
        <v/>
      </c>
      <c r="B4484" s="72" t="str">
        <f>IF($A4484="", "", INDEX(#REF!,MATCH($A4484,#REF!,0)))</f>
        <v/>
      </c>
      <c r="C4484" s="72" t="str">
        <f>IFERROR(INDEX(#REF!,MATCH(INDEX(#REF!,MATCH($A4484,#REF!,0)),#REF!,0),'Recurrent profile helpers'!C$2)*IF($A4484="", "0", INDEX(#REF!,MATCH($A4484,#REF!,0))),"")</f>
        <v/>
      </c>
      <c r="D4484" s="72" t="str">
        <f>IFERROR(INDEX(#REF!,MATCH(INDEX(#REF!,MATCH($A4484,#REF!,0)),#REF!,0),'Recurrent profile helpers'!D$2)*IF($A4484="", "0", INDEX(#REF!,MATCH($A4484,#REF!,0))),"")</f>
        <v/>
      </c>
      <c r="E4484" s="72" t="str">
        <f>IFERROR(INDEX(#REF!,MATCH(INDEX(#REF!,MATCH($A4484,#REF!,0)),#REF!,0),'Recurrent profile helpers'!E$2)*IF($A4484="", "0", INDEX(#REF!,MATCH($A4484,#REF!,0))),"")</f>
        <v/>
      </c>
      <c r="F4484" s="72" t="str">
        <f>IFERROR(INDEX(#REF!,MATCH(INDEX(#REF!,MATCH($A4484,#REF!,0)),#REF!,0),'Recurrent profile helpers'!F$2)*IF($A4484="", "0", INDEX(#REF!,MATCH($A4484,#REF!,0))),"")</f>
        <v/>
      </c>
      <c r="G4484" s="72" t="str">
        <f>IFERROR(INDEX(#REF!,MATCH(INDEX(#REF!,MATCH($A4484,#REF!,0)),#REF!,0),'Recurrent profile helpers'!G$2)*IF($A4484="", "0", INDEX(#REF!,MATCH($A4484,#REF!,0))),"")</f>
        <v/>
      </c>
      <c r="H4484" s="72" t="str">
        <f>IFERROR(INDEX(#REF!,MATCH(INDEX(#REF!,MATCH($A4484,#REF!,0)),#REF!,0),'Recurrent profile helpers'!H$2)*IF($A4484="", "0", INDEX(#REF!,MATCH($A4484,#REF!,0))),"")</f>
        <v/>
      </c>
      <c r="I4484" s="72" t="str">
        <f>IFERROR(INDEX(#REF!,MATCH(INDEX(#REF!,MATCH($A4484,#REF!,0)),#REF!,0),'Recurrent profile helpers'!I$2)*IF($A4484="", "0", INDEX(#REF!,MATCH($A4484,#REF!,0))),"")</f>
        <v/>
      </c>
      <c r="J4484" s="72" t="str">
        <f>IFERROR(INDEX(#REF!,MATCH(INDEX(#REF!,MATCH($A4484,#REF!,0)),#REF!,0),'Recurrent profile helpers'!J$2)*IF($A4484="", "0", INDEX(#REF!,MATCH($A4484,#REF!,0))),"")</f>
        <v/>
      </c>
      <c r="K4484" s="72" t="str">
        <f>IFERROR(INDEX(#REF!,MATCH(INDEX(#REF!,MATCH($A4484,#REF!,0)),#REF!,0),'Recurrent profile helpers'!K$2)*IF($A4484="", "0", INDEX(#REF!,MATCH($A4484,#REF!,0))),"")</f>
        <v/>
      </c>
      <c r="L4484" s="72" t="str">
        <f>IFERROR(INDEX(#REF!,MATCH(INDEX(#REF!,MATCH($A4484,#REF!,0)),#REF!,0),'Recurrent profile helpers'!L$2)*IF($A4484="", "0", INDEX(#REF!,MATCH($A4484,#REF!,0))),"")</f>
        <v/>
      </c>
      <c r="M4484" s="72" t="str">
        <f>IFERROR(INDEX(#REF!,MATCH(INDEX(#REF!,MATCH($A4484,#REF!,0)),#REF!,0),'Recurrent profile helpers'!M$2)*IF($A4484="", "0", INDEX(#REF!,MATCH($A4484,#REF!,0))),"")</f>
        <v/>
      </c>
      <c r="N4484" s="72" t="str">
        <f>IFERROR(INDEX(#REF!,MATCH(INDEX(#REF!,MATCH($A4484,#REF!,0)),#REF!,0),'Recurrent profile helpers'!N$2)*IF($A4484="", "0", INDEX(#REF!,MATCH($A4484,#REF!,0))),"")</f>
        <v/>
      </c>
    </row>
    <row r="4485" spans="1:14">
      <c r="A4485" t="str">
        <f t="array" ref="A4485">IFERROR(INDEX(#REF!, SMALL(IF((MID(#REF!,2,1)="."),ROW($A$6:$A$4897)-ROW($A$6)+1,IF((MID(#REF!,3,1)="."),ROW($A$6:$A$4892)-ROW($A$6)+1)), ROW(4483:4483))),"" )</f>
        <v/>
      </c>
      <c r="B4485" s="72" t="str">
        <f>IF($A4485="", "", INDEX(#REF!,MATCH($A4485,#REF!,0)))</f>
        <v/>
      </c>
      <c r="C4485" s="72" t="str">
        <f>IFERROR(INDEX(#REF!,MATCH(INDEX(#REF!,MATCH($A4485,#REF!,0)),#REF!,0),'Recurrent profile helpers'!C$2)*IF($A4485="", "0", INDEX(#REF!,MATCH($A4485,#REF!,0))),"")</f>
        <v/>
      </c>
      <c r="D4485" s="72" t="str">
        <f>IFERROR(INDEX(#REF!,MATCH(INDEX(#REF!,MATCH($A4485,#REF!,0)),#REF!,0),'Recurrent profile helpers'!D$2)*IF($A4485="", "0", INDEX(#REF!,MATCH($A4485,#REF!,0))),"")</f>
        <v/>
      </c>
      <c r="E4485" s="72" t="str">
        <f>IFERROR(INDEX(#REF!,MATCH(INDEX(#REF!,MATCH($A4485,#REF!,0)),#REF!,0),'Recurrent profile helpers'!E$2)*IF($A4485="", "0", INDEX(#REF!,MATCH($A4485,#REF!,0))),"")</f>
        <v/>
      </c>
      <c r="F4485" s="72" t="str">
        <f>IFERROR(INDEX(#REF!,MATCH(INDEX(#REF!,MATCH($A4485,#REF!,0)),#REF!,0),'Recurrent profile helpers'!F$2)*IF($A4485="", "0", INDEX(#REF!,MATCH($A4485,#REF!,0))),"")</f>
        <v/>
      </c>
      <c r="G4485" s="72" t="str">
        <f>IFERROR(INDEX(#REF!,MATCH(INDEX(#REF!,MATCH($A4485,#REF!,0)),#REF!,0),'Recurrent profile helpers'!G$2)*IF($A4485="", "0", INDEX(#REF!,MATCH($A4485,#REF!,0))),"")</f>
        <v/>
      </c>
      <c r="H4485" s="72" t="str">
        <f>IFERROR(INDEX(#REF!,MATCH(INDEX(#REF!,MATCH($A4485,#REF!,0)),#REF!,0),'Recurrent profile helpers'!H$2)*IF($A4485="", "0", INDEX(#REF!,MATCH($A4485,#REF!,0))),"")</f>
        <v/>
      </c>
      <c r="I4485" s="72" t="str">
        <f>IFERROR(INDEX(#REF!,MATCH(INDEX(#REF!,MATCH($A4485,#REF!,0)),#REF!,0),'Recurrent profile helpers'!I$2)*IF($A4485="", "0", INDEX(#REF!,MATCH($A4485,#REF!,0))),"")</f>
        <v/>
      </c>
      <c r="J4485" s="72" t="str">
        <f>IFERROR(INDEX(#REF!,MATCH(INDEX(#REF!,MATCH($A4485,#REF!,0)),#REF!,0),'Recurrent profile helpers'!J$2)*IF($A4485="", "0", INDEX(#REF!,MATCH($A4485,#REF!,0))),"")</f>
        <v/>
      </c>
      <c r="K4485" s="72" t="str">
        <f>IFERROR(INDEX(#REF!,MATCH(INDEX(#REF!,MATCH($A4485,#REF!,0)),#REF!,0),'Recurrent profile helpers'!K$2)*IF($A4485="", "0", INDEX(#REF!,MATCH($A4485,#REF!,0))),"")</f>
        <v/>
      </c>
      <c r="L4485" s="72" t="str">
        <f>IFERROR(INDEX(#REF!,MATCH(INDEX(#REF!,MATCH($A4485,#REF!,0)),#REF!,0),'Recurrent profile helpers'!L$2)*IF($A4485="", "0", INDEX(#REF!,MATCH($A4485,#REF!,0))),"")</f>
        <v/>
      </c>
      <c r="M4485" s="72" t="str">
        <f>IFERROR(INDEX(#REF!,MATCH(INDEX(#REF!,MATCH($A4485,#REF!,0)),#REF!,0),'Recurrent profile helpers'!M$2)*IF($A4485="", "0", INDEX(#REF!,MATCH($A4485,#REF!,0))),"")</f>
        <v/>
      </c>
      <c r="N4485" s="72" t="str">
        <f>IFERROR(INDEX(#REF!,MATCH(INDEX(#REF!,MATCH($A4485,#REF!,0)),#REF!,0),'Recurrent profile helpers'!N$2)*IF($A4485="", "0", INDEX(#REF!,MATCH($A4485,#REF!,0))),"")</f>
        <v/>
      </c>
    </row>
    <row r="4486" spans="1:14">
      <c r="A4486" t="str">
        <f t="array" ref="A4486">IFERROR(INDEX(#REF!, SMALL(IF((MID(#REF!,2,1)="."),ROW($A$6:$A$4897)-ROW($A$6)+1,IF((MID(#REF!,3,1)="."),ROW($A$6:$A$4892)-ROW($A$6)+1)), ROW(4484:4484))),"" )</f>
        <v/>
      </c>
      <c r="B4486" s="72" t="str">
        <f>IF($A4486="", "", INDEX(#REF!,MATCH($A4486,#REF!,0)))</f>
        <v/>
      </c>
      <c r="C4486" s="72" t="str">
        <f>IFERROR(INDEX(#REF!,MATCH(INDEX(#REF!,MATCH($A4486,#REF!,0)),#REF!,0),'Recurrent profile helpers'!C$2)*IF($A4486="", "0", INDEX(#REF!,MATCH($A4486,#REF!,0))),"")</f>
        <v/>
      </c>
      <c r="D4486" s="72" t="str">
        <f>IFERROR(INDEX(#REF!,MATCH(INDEX(#REF!,MATCH($A4486,#REF!,0)),#REF!,0),'Recurrent profile helpers'!D$2)*IF($A4486="", "0", INDEX(#REF!,MATCH($A4486,#REF!,0))),"")</f>
        <v/>
      </c>
      <c r="E4486" s="72" t="str">
        <f>IFERROR(INDEX(#REF!,MATCH(INDEX(#REF!,MATCH($A4486,#REF!,0)),#REF!,0),'Recurrent profile helpers'!E$2)*IF($A4486="", "0", INDEX(#REF!,MATCH($A4486,#REF!,0))),"")</f>
        <v/>
      </c>
      <c r="F4486" s="72" t="str">
        <f>IFERROR(INDEX(#REF!,MATCH(INDEX(#REF!,MATCH($A4486,#REF!,0)),#REF!,0),'Recurrent profile helpers'!F$2)*IF($A4486="", "0", INDEX(#REF!,MATCH($A4486,#REF!,0))),"")</f>
        <v/>
      </c>
      <c r="G4486" s="72" t="str">
        <f>IFERROR(INDEX(#REF!,MATCH(INDEX(#REF!,MATCH($A4486,#REF!,0)),#REF!,0),'Recurrent profile helpers'!G$2)*IF($A4486="", "0", INDEX(#REF!,MATCH($A4486,#REF!,0))),"")</f>
        <v/>
      </c>
      <c r="H4486" s="72" t="str">
        <f>IFERROR(INDEX(#REF!,MATCH(INDEX(#REF!,MATCH($A4486,#REF!,0)),#REF!,0),'Recurrent profile helpers'!H$2)*IF($A4486="", "0", INDEX(#REF!,MATCH($A4486,#REF!,0))),"")</f>
        <v/>
      </c>
      <c r="I4486" s="72" t="str">
        <f>IFERROR(INDEX(#REF!,MATCH(INDEX(#REF!,MATCH($A4486,#REF!,0)),#REF!,0),'Recurrent profile helpers'!I$2)*IF($A4486="", "0", INDEX(#REF!,MATCH($A4486,#REF!,0))),"")</f>
        <v/>
      </c>
      <c r="J4486" s="72" t="str">
        <f>IFERROR(INDEX(#REF!,MATCH(INDEX(#REF!,MATCH($A4486,#REF!,0)),#REF!,0),'Recurrent profile helpers'!J$2)*IF($A4486="", "0", INDEX(#REF!,MATCH($A4486,#REF!,0))),"")</f>
        <v/>
      </c>
      <c r="K4486" s="72" t="str">
        <f>IFERROR(INDEX(#REF!,MATCH(INDEX(#REF!,MATCH($A4486,#REF!,0)),#REF!,0),'Recurrent profile helpers'!K$2)*IF($A4486="", "0", INDEX(#REF!,MATCH($A4486,#REF!,0))),"")</f>
        <v/>
      </c>
      <c r="L4486" s="72" t="str">
        <f>IFERROR(INDEX(#REF!,MATCH(INDEX(#REF!,MATCH($A4486,#REF!,0)),#REF!,0),'Recurrent profile helpers'!L$2)*IF($A4486="", "0", INDEX(#REF!,MATCH($A4486,#REF!,0))),"")</f>
        <v/>
      </c>
      <c r="M4486" s="72" t="str">
        <f>IFERROR(INDEX(#REF!,MATCH(INDEX(#REF!,MATCH($A4486,#REF!,0)),#REF!,0),'Recurrent profile helpers'!M$2)*IF($A4486="", "0", INDEX(#REF!,MATCH($A4486,#REF!,0))),"")</f>
        <v/>
      </c>
      <c r="N4486" s="72" t="str">
        <f>IFERROR(INDEX(#REF!,MATCH(INDEX(#REF!,MATCH($A4486,#REF!,0)),#REF!,0),'Recurrent profile helpers'!N$2)*IF($A4486="", "0", INDEX(#REF!,MATCH($A4486,#REF!,0))),"")</f>
        <v/>
      </c>
    </row>
    <row r="4487" spans="1:14">
      <c r="A4487" t="str">
        <f t="array" ref="A4487">IFERROR(INDEX(#REF!, SMALL(IF((MID(#REF!,2,1)="."),ROW($A$6:$A$4897)-ROW($A$6)+1,IF((MID(#REF!,3,1)="."),ROW($A$6:$A$4892)-ROW($A$6)+1)), ROW(4485:4485))),"" )</f>
        <v/>
      </c>
      <c r="B4487" s="72" t="str">
        <f>IF($A4487="", "", INDEX(#REF!,MATCH($A4487,#REF!,0)))</f>
        <v/>
      </c>
      <c r="C4487" s="72" t="str">
        <f>IFERROR(INDEX(#REF!,MATCH(INDEX(#REF!,MATCH($A4487,#REF!,0)),#REF!,0),'Recurrent profile helpers'!C$2)*IF($A4487="", "0", INDEX(#REF!,MATCH($A4487,#REF!,0))),"")</f>
        <v/>
      </c>
      <c r="D4487" s="72" t="str">
        <f>IFERROR(INDEX(#REF!,MATCH(INDEX(#REF!,MATCH($A4487,#REF!,0)),#REF!,0),'Recurrent profile helpers'!D$2)*IF($A4487="", "0", INDEX(#REF!,MATCH($A4487,#REF!,0))),"")</f>
        <v/>
      </c>
      <c r="E4487" s="72" t="str">
        <f>IFERROR(INDEX(#REF!,MATCH(INDEX(#REF!,MATCH($A4487,#REF!,0)),#REF!,0),'Recurrent profile helpers'!E$2)*IF($A4487="", "0", INDEX(#REF!,MATCH($A4487,#REF!,0))),"")</f>
        <v/>
      </c>
      <c r="F4487" s="72" t="str">
        <f>IFERROR(INDEX(#REF!,MATCH(INDEX(#REF!,MATCH($A4487,#REF!,0)),#REF!,0),'Recurrent profile helpers'!F$2)*IF($A4487="", "0", INDEX(#REF!,MATCH($A4487,#REF!,0))),"")</f>
        <v/>
      </c>
      <c r="G4487" s="72" t="str">
        <f>IFERROR(INDEX(#REF!,MATCH(INDEX(#REF!,MATCH($A4487,#REF!,0)),#REF!,0),'Recurrent profile helpers'!G$2)*IF($A4487="", "0", INDEX(#REF!,MATCH($A4487,#REF!,0))),"")</f>
        <v/>
      </c>
      <c r="H4487" s="72" t="str">
        <f>IFERROR(INDEX(#REF!,MATCH(INDEX(#REF!,MATCH($A4487,#REF!,0)),#REF!,0),'Recurrent profile helpers'!H$2)*IF($A4487="", "0", INDEX(#REF!,MATCH($A4487,#REF!,0))),"")</f>
        <v/>
      </c>
      <c r="I4487" s="72" t="str">
        <f>IFERROR(INDEX(#REF!,MATCH(INDEX(#REF!,MATCH($A4487,#REF!,0)),#REF!,0),'Recurrent profile helpers'!I$2)*IF($A4487="", "0", INDEX(#REF!,MATCH($A4487,#REF!,0))),"")</f>
        <v/>
      </c>
      <c r="J4487" s="72" t="str">
        <f>IFERROR(INDEX(#REF!,MATCH(INDEX(#REF!,MATCH($A4487,#REF!,0)),#REF!,0),'Recurrent profile helpers'!J$2)*IF($A4487="", "0", INDEX(#REF!,MATCH($A4487,#REF!,0))),"")</f>
        <v/>
      </c>
      <c r="K4487" s="72" t="str">
        <f>IFERROR(INDEX(#REF!,MATCH(INDEX(#REF!,MATCH($A4487,#REF!,0)),#REF!,0),'Recurrent profile helpers'!K$2)*IF($A4487="", "0", INDEX(#REF!,MATCH($A4487,#REF!,0))),"")</f>
        <v/>
      </c>
      <c r="L4487" s="72" t="str">
        <f>IFERROR(INDEX(#REF!,MATCH(INDEX(#REF!,MATCH($A4487,#REF!,0)),#REF!,0),'Recurrent profile helpers'!L$2)*IF($A4487="", "0", INDEX(#REF!,MATCH($A4487,#REF!,0))),"")</f>
        <v/>
      </c>
      <c r="M4487" s="72" t="str">
        <f>IFERROR(INDEX(#REF!,MATCH(INDEX(#REF!,MATCH($A4487,#REF!,0)),#REF!,0),'Recurrent profile helpers'!M$2)*IF($A4487="", "0", INDEX(#REF!,MATCH($A4487,#REF!,0))),"")</f>
        <v/>
      </c>
      <c r="N4487" s="72" t="str">
        <f>IFERROR(INDEX(#REF!,MATCH(INDEX(#REF!,MATCH($A4487,#REF!,0)),#REF!,0),'Recurrent profile helpers'!N$2)*IF($A4487="", "0", INDEX(#REF!,MATCH($A4487,#REF!,0))),"")</f>
        <v/>
      </c>
    </row>
    <row r="4488" spans="1:14">
      <c r="A4488" t="str">
        <f t="array" ref="A4488">IFERROR(INDEX(#REF!, SMALL(IF((MID(#REF!,2,1)="."),ROW($A$6:$A$4897)-ROW($A$6)+1,IF((MID(#REF!,3,1)="."),ROW($A$6:$A$4892)-ROW($A$6)+1)), ROW(4486:4486))),"" )</f>
        <v/>
      </c>
      <c r="B4488" s="72" t="str">
        <f>IF($A4488="", "", INDEX(#REF!,MATCH($A4488,#REF!,0)))</f>
        <v/>
      </c>
      <c r="C4488" s="72" t="str">
        <f>IFERROR(INDEX(#REF!,MATCH(INDEX(#REF!,MATCH($A4488,#REF!,0)),#REF!,0),'Recurrent profile helpers'!C$2)*IF($A4488="", "0", INDEX(#REF!,MATCH($A4488,#REF!,0))),"")</f>
        <v/>
      </c>
      <c r="D4488" s="72" t="str">
        <f>IFERROR(INDEX(#REF!,MATCH(INDEX(#REF!,MATCH($A4488,#REF!,0)),#REF!,0),'Recurrent profile helpers'!D$2)*IF($A4488="", "0", INDEX(#REF!,MATCH($A4488,#REF!,0))),"")</f>
        <v/>
      </c>
      <c r="E4488" s="72" t="str">
        <f>IFERROR(INDEX(#REF!,MATCH(INDEX(#REF!,MATCH($A4488,#REF!,0)),#REF!,0),'Recurrent profile helpers'!E$2)*IF($A4488="", "0", INDEX(#REF!,MATCH($A4488,#REF!,0))),"")</f>
        <v/>
      </c>
      <c r="F4488" s="72" t="str">
        <f>IFERROR(INDEX(#REF!,MATCH(INDEX(#REF!,MATCH($A4488,#REF!,0)),#REF!,0),'Recurrent profile helpers'!F$2)*IF($A4488="", "0", INDEX(#REF!,MATCH($A4488,#REF!,0))),"")</f>
        <v/>
      </c>
      <c r="G4488" s="72" t="str">
        <f>IFERROR(INDEX(#REF!,MATCH(INDEX(#REF!,MATCH($A4488,#REF!,0)),#REF!,0),'Recurrent profile helpers'!G$2)*IF($A4488="", "0", INDEX(#REF!,MATCH($A4488,#REF!,0))),"")</f>
        <v/>
      </c>
      <c r="H4488" s="72" t="str">
        <f>IFERROR(INDEX(#REF!,MATCH(INDEX(#REF!,MATCH($A4488,#REF!,0)),#REF!,0),'Recurrent profile helpers'!H$2)*IF($A4488="", "0", INDEX(#REF!,MATCH($A4488,#REF!,0))),"")</f>
        <v/>
      </c>
      <c r="I4488" s="72" t="str">
        <f>IFERROR(INDEX(#REF!,MATCH(INDEX(#REF!,MATCH($A4488,#REF!,0)),#REF!,0),'Recurrent profile helpers'!I$2)*IF($A4488="", "0", INDEX(#REF!,MATCH($A4488,#REF!,0))),"")</f>
        <v/>
      </c>
      <c r="J4488" s="72" t="str">
        <f>IFERROR(INDEX(#REF!,MATCH(INDEX(#REF!,MATCH($A4488,#REF!,0)),#REF!,0),'Recurrent profile helpers'!J$2)*IF($A4488="", "0", INDEX(#REF!,MATCH($A4488,#REF!,0))),"")</f>
        <v/>
      </c>
      <c r="K4488" s="72" t="str">
        <f>IFERROR(INDEX(#REF!,MATCH(INDEX(#REF!,MATCH($A4488,#REF!,0)),#REF!,0),'Recurrent profile helpers'!K$2)*IF($A4488="", "0", INDEX(#REF!,MATCH($A4488,#REF!,0))),"")</f>
        <v/>
      </c>
      <c r="L4488" s="72" t="str">
        <f>IFERROR(INDEX(#REF!,MATCH(INDEX(#REF!,MATCH($A4488,#REF!,0)),#REF!,0),'Recurrent profile helpers'!L$2)*IF($A4488="", "0", INDEX(#REF!,MATCH($A4488,#REF!,0))),"")</f>
        <v/>
      </c>
      <c r="M4488" s="72" t="str">
        <f>IFERROR(INDEX(#REF!,MATCH(INDEX(#REF!,MATCH($A4488,#REF!,0)),#REF!,0),'Recurrent profile helpers'!M$2)*IF($A4488="", "0", INDEX(#REF!,MATCH($A4488,#REF!,0))),"")</f>
        <v/>
      </c>
      <c r="N4488" s="72" t="str">
        <f>IFERROR(INDEX(#REF!,MATCH(INDEX(#REF!,MATCH($A4488,#REF!,0)),#REF!,0),'Recurrent profile helpers'!N$2)*IF($A4488="", "0", INDEX(#REF!,MATCH($A4488,#REF!,0))),"")</f>
        <v/>
      </c>
    </row>
    <row r="4489" spans="1:14">
      <c r="A4489" t="str">
        <f t="array" ref="A4489">IFERROR(INDEX(#REF!, SMALL(IF((MID(#REF!,2,1)="."),ROW($A$6:$A$4897)-ROW($A$6)+1,IF((MID(#REF!,3,1)="."),ROW($A$6:$A$4892)-ROW($A$6)+1)), ROW(4487:4487))),"" )</f>
        <v/>
      </c>
      <c r="B4489" s="72" t="str">
        <f>IF($A4489="", "", INDEX(#REF!,MATCH($A4489,#REF!,0)))</f>
        <v/>
      </c>
      <c r="C4489" s="72" t="str">
        <f>IFERROR(INDEX(#REF!,MATCH(INDEX(#REF!,MATCH($A4489,#REF!,0)),#REF!,0),'Recurrent profile helpers'!C$2)*IF($A4489="", "0", INDEX(#REF!,MATCH($A4489,#REF!,0))),"")</f>
        <v/>
      </c>
      <c r="D4489" s="72" t="str">
        <f>IFERROR(INDEX(#REF!,MATCH(INDEX(#REF!,MATCH($A4489,#REF!,0)),#REF!,0),'Recurrent profile helpers'!D$2)*IF($A4489="", "0", INDEX(#REF!,MATCH($A4489,#REF!,0))),"")</f>
        <v/>
      </c>
      <c r="E4489" s="72" t="str">
        <f>IFERROR(INDEX(#REF!,MATCH(INDEX(#REF!,MATCH($A4489,#REF!,0)),#REF!,0),'Recurrent profile helpers'!E$2)*IF($A4489="", "0", INDEX(#REF!,MATCH($A4489,#REF!,0))),"")</f>
        <v/>
      </c>
      <c r="F4489" s="72" t="str">
        <f>IFERROR(INDEX(#REF!,MATCH(INDEX(#REF!,MATCH($A4489,#REF!,0)),#REF!,0),'Recurrent profile helpers'!F$2)*IF($A4489="", "0", INDEX(#REF!,MATCH($A4489,#REF!,0))),"")</f>
        <v/>
      </c>
      <c r="G4489" s="72" t="str">
        <f>IFERROR(INDEX(#REF!,MATCH(INDEX(#REF!,MATCH($A4489,#REF!,0)),#REF!,0),'Recurrent profile helpers'!G$2)*IF($A4489="", "0", INDEX(#REF!,MATCH($A4489,#REF!,0))),"")</f>
        <v/>
      </c>
      <c r="H4489" s="72" t="str">
        <f>IFERROR(INDEX(#REF!,MATCH(INDEX(#REF!,MATCH($A4489,#REF!,0)),#REF!,0),'Recurrent profile helpers'!H$2)*IF($A4489="", "0", INDEX(#REF!,MATCH($A4489,#REF!,0))),"")</f>
        <v/>
      </c>
      <c r="I4489" s="72" t="str">
        <f>IFERROR(INDEX(#REF!,MATCH(INDEX(#REF!,MATCH($A4489,#REF!,0)),#REF!,0),'Recurrent profile helpers'!I$2)*IF($A4489="", "0", INDEX(#REF!,MATCH($A4489,#REF!,0))),"")</f>
        <v/>
      </c>
      <c r="J4489" s="72" t="str">
        <f>IFERROR(INDEX(#REF!,MATCH(INDEX(#REF!,MATCH($A4489,#REF!,0)),#REF!,0),'Recurrent profile helpers'!J$2)*IF($A4489="", "0", INDEX(#REF!,MATCH($A4489,#REF!,0))),"")</f>
        <v/>
      </c>
      <c r="K4489" s="72" t="str">
        <f>IFERROR(INDEX(#REF!,MATCH(INDEX(#REF!,MATCH($A4489,#REF!,0)),#REF!,0),'Recurrent profile helpers'!K$2)*IF($A4489="", "0", INDEX(#REF!,MATCH($A4489,#REF!,0))),"")</f>
        <v/>
      </c>
      <c r="L4489" s="72" t="str">
        <f>IFERROR(INDEX(#REF!,MATCH(INDEX(#REF!,MATCH($A4489,#REF!,0)),#REF!,0),'Recurrent profile helpers'!L$2)*IF($A4489="", "0", INDEX(#REF!,MATCH($A4489,#REF!,0))),"")</f>
        <v/>
      </c>
      <c r="M4489" s="72" t="str">
        <f>IFERROR(INDEX(#REF!,MATCH(INDEX(#REF!,MATCH($A4489,#REF!,0)),#REF!,0),'Recurrent profile helpers'!M$2)*IF($A4489="", "0", INDEX(#REF!,MATCH($A4489,#REF!,0))),"")</f>
        <v/>
      </c>
      <c r="N4489" s="72" t="str">
        <f>IFERROR(INDEX(#REF!,MATCH(INDEX(#REF!,MATCH($A4489,#REF!,0)),#REF!,0),'Recurrent profile helpers'!N$2)*IF($A4489="", "0", INDEX(#REF!,MATCH($A4489,#REF!,0))),"")</f>
        <v/>
      </c>
    </row>
    <row r="4490" spans="1:14">
      <c r="A4490" t="str">
        <f t="array" ref="A4490">IFERROR(INDEX(#REF!, SMALL(IF((MID(#REF!,2,1)="."),ROW($A$6:$A$4897)-ROW($A$6)+1,IF((MID(#REF!,3,1)="."),ROW($A$6:$A$4892)-ROW($A$6)+1)), ROW(4488:4488))),"" )</f>
        <v/>
      </c>
      <c r="B4490" s="72" t="str">
        <f>IF($A4490="", "", INDEX(#REF!,MATCH($A4490,#REF!,0)))</f>
        <v/>
      </c>
      <c r="C4490" s="72" t="str">
        <f>IFERROR(INDEX(#REF!,MATCH(INDEX(#REF!,MATCH($A4490,#REF!,0)),#REF!,0),'Recurrent profile helpers'!C$2)*IF($A4490="", "0", INDEX(#REF!,MATCH($A4490,#REF!,0))),"")</f>
        <v/>
      </c>
      <c r="D4490" s="72" t="str">
        <f>IFERROR(INDEX(#REF!,MATCH(INDEX(#REF!,MATCH($A4490,#REF!,0)),#REF!,0),'Recurrent profile helpers'!D$2)*IF($A4490="", "0", INDEX(#REF!,MATCH($A4490,#REF!,0))),"")</f>
        <v/>
      </c>
      <c r="E4490" s="72" t="str">
        <f>IFERROR(INDEX(#REF!,MATCH(INDEX(#REF!,MATCH($A4490,#REF!,0)),#REF!,0),'Recurrent profile helpers'!E$2)*IF($A4490="", "0", INDEX(#REF!,MATCH($A4490,#REF!,0))),"")</f>
        <v/>
      </c>
      <c r="F4490" s="72" t="str">
        <f>IFERROR(INDEX(#REF!,MATCH(INDEX(#REF!,MATCH($A4490,#REF!,0)),#REF!,0),'Recurrent profile helpers'!F$2)*IF($A4490="", "0", INDEX(#REF!,MATCH($A4490,#REF!,0))),"")</f>
        <v/>
      </c>
      <c r="G4490" s="72" t="str">
        <f>IFERROR(INDEX(#REF!,MATCH(INDEX(#REF!,MATCH($A4490,#REF!,0)),#REF!,0),'Recurrent profile helpers'!G$2)*IF($A4490="", "0", INDEX(#REF!,MATCH($A4490,#REF!,0))),"")</f>
        <v/>
      </c>
      <c r="H4490" s="72" t="str">
        <f>IFERROR(INDEX(#REF!,MATCH(INDEX(#REF!,MATCH($A4490,#REF!,0)),#REF!,0),'Recurrent profile helpers'!H$2)*IF($A4490="", "0", INDEX(#REF!,MATCH($A4490,#REF!,0))),"")</f>
        <v/>
      </c>
      <c r="I4490" s="72" t="str">
        <f>IFERROR(INDEX(#REF!,MATCH(INDEX(#REF!,MATCH($A4490,#REF!,0)),#REF!,0),'Recurrent profile helpers'!I$2)*IF($A4490="", "0", INDEX(#REF!,MATCH($A4490,#REF!,0))),"")</f>
        <v/>
      </c>
      <c r="J4490" s="72" t="str">
        <f>IFERROR(INDEX(#REF!,MATCH(INDEX(#REF!,MATCH($A4490,#REF!,0)),#REF!,0),'Recurrent profile helpers'!J$2)*IF($A4490="", "0", INDEX(#REF!,MATCH($A4490,#REF!,0))),"")</f>
        <v/>
      </c>
      <c r="K4490" s="72" t="str">
        <f>IFERROR(INDEX(#REF!,MATCH(INDEX(#REF!,MATCH($A4490,#REF!,0)),#REF!,0),'Recurrent profile helpers'!K$2)*IF($A4490="", "0", INDEX(#REF!,MATCH($A4490,#REF!,0))),"")</f>
        <v/>
      </c>
      <c r="L4490" s="72" t="str">
        <f>IFERROR(INDEX(#REF!,MATCH(INDEX(#REF!,MATCH($A4490,#REF!,0)),#REF!,0),'Recurrent profile helpers'!L$2)*IF($A4490="", "0", INDEX(#REF!,MATCH($A4490,#REF!,0))),"")</f>
        <v/>
      </c>
      <c r="M4490" s="72" t="str">
        <f>IFERROR(INDEX(#REF!,MATCH(INDEX(#REF!,MATCH($A4490,#REF!,0)),#REF!,0),'Recurrent profile helpers'!M$2)*IF($A4490="", "0", INDEX(#REF!,MATCH($A4490,#REF!,0))),"")</f>
        <v/>
      </c>
      <c r="N4490" s="72" t="str">
        <f>IFERROR(INDEX(#REF!,MATCH(INDEX(#REF!,MATCH($A4490,#REF!,0)),#REF!,0),'Recurrent profile helpers'!N$2)*IF($A4490="", "0", INDEX(#REF!,MATCH($A4490,#REF!,0))),"")</f>
        <v/>
      </c>
    </row>
    <row r="4491" spans="1:14">
      <c r="A4491" t="str">
        <f t="array" ref="A4491">IFERROR(INDEX(#REF!, SMALL(IF((MID(#REF!,2,1)="."),ROW($A$6:$A$4897)-ROW($A$6)+1,IF((MID(#REF!,3,1)="."),ROW($A$6:$A$4892)-ROW($A$6)+1)), ROW(4489:4489))),"" )</f>
        <v/>
      </c>
      <c r="B4491" s="72" t="str">
        <f>IF($A4491="", "", INDEX(#REF!,MATCH($A4491,#REF!,0)))</f>
        <v/>
      </c>
      <c r="C4491" s="72" t="str">
        <f>IFERROR(INDEX(#REF!,MATCH(INDEX(#REF!,MATCH($A4491,#REF!,0)),#REF!,0),'Recurrent profile helpers'!C$2)*IF($A4491="", "0", INDEX(#REF!,MATCH($A4491,#REF!,0))),"")</f>
        <v/>
      </c>
      <c r="D4491" s="72" t="str">
        <f>IFERROR(INDEX(#REF!,MATCH(INDEX(#REF!,MATCH($A4491,#REF!,0)),#REF!,0),'Recurrent profile helpers'!D$2)*IF($A4491="", "0", INDEX(#REF!,MATCH($A4491,#REF!,0))),"")</f>
        <v/>
      </c>
      <c r="E4491" s="72" t="str">
        <f>IFERROR(INDEX(#REF!,MATCH(INDEX(#REF!,MATCH($A4491,#REF!,0)),#REF!,0),'Recurrent profile helpers'!E$2)*IF($A4491="", "0", INDEX(#REF!,MATCH($A4491,#REF!,0))),"")</f>
        <v/>
      </c>
      <c r="F4491" s="72" t="str">
        <f>IFERROR(INDEX(#REF!,MATCH(INDEX(#REF!,MATCH($A4491,#REF!,0)),#REF!,0),'Recurrent profile helpers'!F$2)*IF($A4491="", "0", INDEX(#REF!,MATCH($A4491,#REF!,0))),"")</f>
        <v/>
      </c>
      <c r="G4491" s="72" t="str">
        <f>IFERROR(INDEX(#REF!,MATCH(INDEX(#REF!,MATCH($A4491,#REF!,0)),#REF!,0),'Recurrent profile helpers'!G$2)*IF($A4491="", "0", INDEX(#REF!,MATCH($A4491,#REF!,0))),"")</f>
        <v/>
      </c>
      <c r="H4491" s="72" t="str">
        <f>IFERROR(INDEX(#REF!,MATCH(INDEX(#REF!,MATCH($A4491,#REF!,0)),#REF!,0),'Recurrent profile helpers'!H$2)*IF($A4491="", "0", INDEX(#REF!,MATCH($A4491,#REF!,0))),"")</f>
        <v/>
      </c>
      <c r="I4491" s="72" t="str">
        <f>IFERROR(INDEX(#REF!,MATCH(INDEX(#REF!,MATCH($A4491,#REF!,0)),#REF!,0),'Recurrent profile helpers'!I$2)*IF($A4491="", "0", INDEX(#REF!,MATCH($A4491,#REF!,0))),"")</f>
        <v/>
      </c>
      <c r="J4491" s="72" t="str">
        <f>IFERROR(INDEX(#REF!,MATCH(INDEX(#REF!,MATCH($A4491,#REF!,0)),#REF!,0),'Recurrent profile helpers'!J$2)*IF($A4491="", "0", INDEX(#REF!,MATCH($A4491,#REF!,0))),"")</f>
        <v/>
      </c>
      <c r="K4491" s="72" t="str">
        <f>IFERROR(INDEX(#REF!,MATCH(INDEX(#REF!,MATCH($A4491,#REF!,0)),#REF!,0),'Recurrent profile helpers'!K$2)*IF($A4491="", "0", INDEX(#REF!,MATCH($A4491,#REF!,0))),"")</f>
        <v/>
      </c>
      <c r="L4491" s="72" t="str">
        <f>IFERROR(INDEX(#REF!,MATCH(INDEX(#REF!,MATCH($A4491,#REF!,0)),#REF!,0),'Recurrent profile helpers'!L$2)*IF($A4491="", "0", INDEX(#REF!,MATCH($A4491,#REF!,0))),"")</f>
        <v/>
      </c>
      <c r="M4491" s="72" t="str">
        <f>IFERROR(INDEX(#REF!,MATCH(INDEX(#REF!,MATCH($A4491,#REF!,0)),#REF!,0),'Recurrent profile helpers'!M$2)*IF($A4491="", "0", INDEX(#REF!,MATCH($A4491,#REF!,0))),"")</f>
        <v/>
      </c>
      <c r="N4491" s="72" t="str">
        <f>IFERROR(INDEX(#REF!,MATCH(INDEX(#REF!,MATCH($A4491,#REF!,0)),#REF!,0),'Recurrent profile helpers'!N$2)*IF($A4491="", "0", INDEX(#REF!,MATCH($A4491,#REF!,0))),"")</f>
        <v/>
      </c>
    </row>
    <row r="4492" spans="1:14">
      <c r="A4492" t="str">
        <f t="array" ref="A4492">IFERROR(INDEX(#REF!, SMALL(IF((MID(#REF!,2,1)="."),ROW($A$6:$A$4897)-ROW($A$6)+1,IF((MID(#REF!,3,1)="."),ROW($A$6:$A$4892)-ROW($A$6)+1)), ROW(4490:4490))),"" )</f>
        <v/>
      </c>
      <c r="B4492" s="72" t="str">
        <f>IF($A4492="", "", INDEX(#REF!,MATCH($A4492,#REF!,0)))</f>
        <v/>
      </c>
      <c r="C4492" s="72" t="str">
        <f>IFERROR(INDEX(#REF!,MATCH(INDEX(#REF!,MATCH($A4492,#REF!,0)),#REF!,0),'Recurrent profile helpers'!C$2)*IF($A4492="", "0", INDEX(#REF!,MATCH($A4492,#REF!,0))),"")</f>
        <v/>
      </c>
      <c r="D4492" s="72" t="str">
        <f>IFERROR(INDEX(#REF!,MATCH(INDEX(#REF!,MATCH($A4492,#REF!,0)),#REF!,0),'Recurrent profile helpers'!D$2)*IF($A4492="", "0", INDEX(#REF!,MATCH($A4492,#REF!,0))),"")</f>
        <v/>
      </c>
      <c r="E4492" s="72" t="str">
        <f>IFERROR(INDEX(#REF!,MATCH(INDEX(#REF!,MATCH($A4492,#REF!,0)),#REF!,0),'Recurrent profile helpers'!E$2)*IF($A4492="", "0", INDEX(#REF!,MATCH($A4492,#REF!,0))),"")</f>
        <v/>
      </c>
      <c r="F4492" s="72" t="str">
        <f>IFERROR(INDEX(#REF!,MATCH(INDEX(#REF!,MATCH($A4492,#REF!,0)),#REF!,0),'Recurrent profile helpers'!F$2)*IF($A4492="", "0", INDEX(#REF!,MATCH($A4492,#REF!,0))),"")</f>
        <v/>
      </c>
      <c r="G4492" s="72" t="str">
        <f>IFERROR(INDEX(#REF!,MATCH(INDEX(#REF!,MATCH($A4492,#REF!,0)),#REF!,0),'Recurrent profile helpers'!G$2)*IF($A4492="", "0", INDEX(#REF!,MATCH($A4492,#REF!,0))),"")</f>
        <v/>
      </c>
      <c r="H4492" s="72" t="str">
        <f>IFERROR(INDEX(#REF!,MATCH(INDEX(#REF!,MATCH($A4492,#REF!,0)),#REF!,0),'Recurrent profile helpers'!H$2)*IF($A4492="", "0", INDEX(#REF!,MATCH($A4492,#REF!,0))),"")</f>
        <v/>
      </c>
      <c r="I4492" s="72" t="str">
        <f>IFERROR(INDEX(#REF!,MATCH(INDEX(#REF!,MATCH($A4492,#REF!,0)),#REF!,0),'Recurrent profile helpers'!I$2)*IF($A4492="", "0", INDEX(#REF!,MATCH($A4492,#REF!,0))),"")</f>
        <v/>
      </c>
      <c r="J4492" s="72" t="str">
        <f>IFERROR(INDEX(#REF!,MATCH(INDEX(#REF!,MATCH($A4492,#REF!,0)),#REF!,0),'Recurrent profile helpers'!J$2)*IF($A4492="", "0", INDEX(#REF!,MATCH($A4492,#REF!,0))),"")</f>
        <v/>
      </c>
      <c r="K4492" s="72" t="str">
        <f>IFERROR(INDEX(#REF!,MATCH(INDEX(#REF!,MATCH($A4492,#REF!,0)),#REF!,0),'Recurrent profile helpers'!K$2)*IF($A4492="", "0", INDEX(#REF!,MATCH($A4492,#REF!,0))),"")</f>
        <v/>
      </c>
      <c r="L4492" s="72" t="str">
        <f>IFERROR(INDEX(#REF!,MATCH(INDEX(#REF!,MATCH($A4492,#REF!,0)),#REF!,0),'Recurrent profile helpers'!L$2)*IF($A4492="", "0", INDEX(#REF!,MATCH($A4492,#REF!,0))),"")</f>
        <v/>
      </c>
      <c r="M4492" s="72" t="str">
        <f>IFERROR(INDEX(#REF!,MATCH(INDEX(#REF!,MATCH($A4492,#REF!,0)),#REF!,0),'Recurrent profile helpers'!M$2)*IF($A4492="", "0", INDEX(#REF!,MATCH($A4492,#REF!,0))),"")</f>
        <v/>
      </c>
      <c r="N4492" s="72" t="str">
        <f>IFERROR(INDEX(#REF!,MATCH(INDEX(#REF!,MATCH($A4492,#REF!,0)),#REF!,0),'Recurrent profile helpers'!N$2)*IF($A4492="", "0", INDEX(#REF!,MATCH($A4492,#REF!,0))),"")</f>
        <v/>
      </c>
    </row>
    <row r="4493" spans="1:14">
      <c r="A4493" t="str">
        <f t="array" ref="A4493">IFERROR(INDEX(#REF!, SMALL(IF((MID(#REF!,2,1)="."),ROW($A$6:$A$4897)-ROW($A$6)+1,IF((MID(#REF!,3,1)="."),ROW($A$6:$A$4892)-ROW($A$6)+1)), ROW(4491:4491))),"" )</f>
        <v/>
      </c>
      <c r="B4493" s="72" t="str">
        <f>IF($A4493="", "", INDEX(#REF!,MATCH($A4493,#REF!,0)))</f>
        <v/>
      </c>
      <c r="C4493" s="72" t="str">
        <f>IFERROR(INDEX(#REF!,MATCH(INDEX(#REF!,MATCH($A4493,#REF!,0)),#REF!,0),'Recurrent profile helpers'!C$2)*IF($A4493="", "0", INDEX(#REF!,MATCH($A4493,#REF!,0))),"")</f>
        <v/>
      </c>
      <c r="D4493" s="72" t="str">
        <f>IFERROR(INDEX(#REF!,MATCH(INDEX(#REF!,MATCH($A4493,#REF!,0)),#REF!,0),'Recurrent profile helpers'!D$2)*IF($A4493="", "0", INDEX(#REF!,MATCH($A4493,#REF!,0))),"")</f>
        <v/>
      </c>
      <c r="E4493" s="72" t="str">
        <f>IFERROR(INDEX(#REF!,MATCH(INDEX(#REF!,MATCH($A4493,#REF!,0)),#REF!,0),'Recurrent profile helpers'!E$2)*IF($A4493="", "0", INDEX(#REF!,MATCH($A4493,#REF!,0))),"")</f>
        <v/>
      </c>
      <c r="F4493" s="72" t="str">
        <f>IFERROR(INDEX(#REF!,MATCH(INDEX(#REF!,MATCH($A4493,#REF!,0)),#REF!,0),'Recurrent profile helpers'!F$2)*IF($A4493="", "0", INDEX(#REF!,MATCH($A4493,#REF!,0))),"")</f>
        <v/>
      </c>
      <c r="G4493" s="72" t="str">
        <f>IFERROR(INDEX(#REF!,MATCH(INDEX(#REF!,MATCH($A4493,#REF!,0)),#REF!,0),'Recurrent profile helpers'!G$2)*IF($A4493="", "0", INDEX(#REF!,MATCH($A4493,#REF!,0))),"")</f>
        <v/>
      </c>
      <c r="H4493" s="72" t="str">
        <f>IFERROR(INDEX(#REF!,MATCH(INDEX(#REF!,MATCH($A4493,#REF!,0)),#REF!,0),'Recurrent profile helpers'!H$2)*IF($A4493="", "0", INDEX(#REF!,MATCH($A4493,#REF!,0))),"")</f>
        <v/>
      </c>
      <c r="I4493" s="72" t="str">
        <f>IFERROR(INDEX(#REF!,MATCH(INDEX(#REF!,MATCH($A4493,#REF!,0)),#REF!,0),'Recurrent profile helpers'!I$2)*IF($A4493="", "0", INDEX(#REF!,MATCH($A4493,#REF!,0))),"")</f>
        <v/>
      </c>
      <c r="J4493" s="72" t="str">
        <f>IFERROR(INDEX(#REF!,MATCH(INDEX(#REF!,MATCH($A4493,#REF!,0)),#REF!,0),'Recurrent profile helpers'!J$2)*IF($A4493="", "0", INDEX(#REF!,MATCH($A4493,#REF!,0))),"")</f>
        <v/>
      </c>
      <c r="K4493" s="72" t="str">
        <f>IFERROR(INDEX(#REF!,MATCH(INDEX(#REF!,MATCH($A4493,#REF!,0)),#REF!,0),'Recurrent profile helpers'!K$2)*IF($A4493="", "0", INDEX(#REF!,MATCH($A4493,#REF!,0))),"")</f>
        <v/>
      </c>
      <c r="L4493" s="72" t="str">
        <f>IFERROR(INDEX(#REF!,MATCH(INDEX(#REF!,MATCH($A4493,#REF!,0)),#REF!,0),'Recurrent profile helpers'!L$2)*IF($A4493="", "0", INDEX(#REF!,MATCH($A4493,#REF!,0))),"")</f>
        <v/>
      </c>
      <c r="M4493" s="72" t="str">
        <f>IFERROR(INDEX(#REF!,MATCH(INDEX(#REF!,MATCH($A4493,#REF!,0)),#REF!,0),'Recurrent profile helpers'!M$2)*IF($A4493="", "0", INDEX(#REF!,MATCH($A4493,#REF!,0))),"")</f>
        <v/>
      </c>
      <c r="N4493" s="72" t="str">
        <f>IFERROR(INDEX(#REF!,MATCH(INDEX(#REF!,MATCH($A4493,#REF!,0)),#REF!,0),'Recurrent profile helpers'!N$2)*IF($A4493="", "0", INDEX(#REF!,MATCH($A4493,#REF!,0))),"")</f>
        <v/>
      </c>
    </row>
    <row r="4494" spans="1:14">
      <c r="A4494" t="str">
        <f t="array" ref="A4494">IFERROR(INDEX(#REF!, SMALL(IF((MID(#REF!,2,1)="."),ROW($A$6:$A$4897)-ROW($A$6)+1,IF((MID(#REF!,3,1)="."),ROW($A$6:$A$4892)-ROW($A$6)+1)), ROW(4492:4492))),"" )</f>
        <v/>
      </c>
      <c r="B4494" s="72" t="str">
        <f>IF($A4494="", "", INDEX(#REF!,MATCH($A4494,#REF!,0)))</f>
        <v/>
      </c>
      <c r="C4494" s="72" t="str">
        <f>IFERROR(INDEX(#REF!,MATCH(INDEX(#REF!,MATCH($A4494,#REF!,0)),#REF!,0),'Recurrent profile helpers'!C$2)*IF($A4494="", "0", INDEX(#REF!,MATCH($A4494,#REF!,0))),"")</f>
        <v/>
      </c>
      <c r="D4494" s="72" t="str">
        <f>IFERROR(INDEX(#REF!,MATCH(INDEX(#REF!,MATCH($A4494,#REF!,0)),#REF!,0),'Recurrent profile helpers'!D$2)*IF($A4494="", "0", INDEX(#REF!,MATCH($A4494,#REF!,0))),"")</f>
        <v/>
      </c>
      <c r="E4494" s="72" t="str">
        <f>IFERROR(INDEX(#REF!,MATCH(INDEX(#REF!,MATCH($A4494,#REF!,0)),#REF!,0),'Recurrent profile helpers'!E$2)*IF($A4494="", "0", INDEX(#REF!,MATCH($A4494,#REF!,0))),"")</f>
        <v/>
      </c>
      <c r="F4494" s="72" t="str">
        <f>IFERROR(INDEX(#REF!,MATCH(INDEX(#REF!,MATCH($A4494,#REF!,0)),#REF!,0),'Recurrent profile helpers'!F$2)*IF($A4494="", "0", INDEX(#REF!,MATCH($A4494,#REF!,0))),"")</f>
        <v/>
      </c>
      <c r="G4494" s="72" t="str">
        <f>IFERROR(INDEX(#REF!,MATCH(INDEX(#REF!,MATCH($A4494,#REF!,0)),#REF!,0),'Recurrent profile helpers'!G$2)*IF($A4494="", "0", INDEX(#REF!,MATCH($A4494,#REF!,0))),"")</f>
        <v/>
      </c>
      <c r="H4494" s="72" t="str">
        <f>IFERROR(INDEX(#REF!,MATCH(INDEX(#REF!,MATCH($A4494,#REF!,0)),#REF!,0),'Recurrent profile helpers'!H$2)*IF($A4494="", "0", INDEX(#REF!,MATCH($A4494,#REF!,0))),"")</f>
        <v/>
      </c>
      <c r="I4494" s="72" t="str">
        <f>IFERROR(INDEX(#REF!,MATCH(INDEX(#REF!,MATCH($A4494,#REF!,0)),#REF!,0),'Recurrent profile helpers'!I$2)*IF($A4494="", "0", INDEX(#REF!,MATCH($A4494,#REF!,0))),"")</f>
        <v/>
      </c>
      <c r="J4494" s="72" t="str">
        <f>IFERROR(INDEX(#REF!,MATCH(INDEX(#REF!,MATCH($A4494,#REF!,0)),#REF!,0),'Recurrent profile helpers'!J$2)*IF($A4494="", "0", INDEX(#REF!,MATCH($A4494,#REF!,0))),"")</f>
        <v/>
      </c>
      <c r="K4494" s="72" t="str">
        <f>IFERROR(INDEX(#REF!,MATCH(INDEX(#REF!,MATCH($A4494,#REF!,0)),#REF!,0),'Recurrent profile helpers'!K$2)*IF($A4494="", "0", INDEX(#REF!,MATCH($A4494,#REF!,0))),"")</f>
        <v/>
      </c>
      <c r="L4494" s="72" t="str">
        <f>IFERROR(INDEX(#REF!,MATCH(INDEX(#REF!,MATCH($A4494,#REF!,0)),#REF!,0),'Recurrent profile helpers'!L$2)*IF($A4494="", "0", INDEX(#REF!,MATCH($A4494,#REF!,0))),"")</f>
        <v/>
      </c>
      <c r="M4494" s="72" t="str">
        <f>IFERROR(INDEX(#REF!,MATCH(INDEX(#REF!,MATCH($A4494,#REF!,0)),#REF!,0),'Recurrent profile helpers'!M$2)*IF($A4494="", "0", INDEX(#REF!,MATCH($A4494,#REF!,0))),"")</f>
        <v/>
      </c>
      <c r="N4494" s="72" t="str">
        <f>IFERROR(INDEX(#REF!,MATCH(INDEX(#REF!,MATCH($A4494,#REF!,0)),#REF!,0),'Recurrent profile helpers'!N$2)*IF($A4494="", "0", INDEX(#REF!,MATCH($A4494,#REF!,0))),"")</f>
        <v/>
      </c>
    </row>
    <row r="4495" spans="1:14">
      <c r="A4495" t="str">
        <f t="array" ref="A4495">IFERROR(INDEX(#REF!, SMALL(IF((MID(#REF!,2,1)="."),ROW($A$6:$A$4897)-ROW($A$6)+1,IF((MID(#REF!,3,1)="."),ROW($A$6:$A$4892)-ROW($A$6)+1)), ROW(4493:4493))),"" )</f>
        <v/>
      </c>
      <c r="B4495" s="72" t="str">
        <f>IF($A4495="", "", INDEX(#REF!,MATCH($A4495,#REF!,0)))</f>
        <v/>
      </c>
      <c r="C4495" s="72" t="str">
        <f>IFERROR(INDEX(#REF!,MATCH(INDEX(#REF!,MATCH($A4495,#REF!,0)),#REF!,0),'Recurrent profile helpers'!C$2)*IF($A4495="", "0", INDEX(#REF!,MATCH($A4495,#REF!,0))),"")</f>
        <v/>
      </c>
      <c r="D4495" s="72" t="str">
        <f>IFERROR(INDEX(#REF!,MATCH(INDEX(#REF!,MATCH($A4495,#REF!,0)),#REF!,0),'Recurrent profile helpers'!D$2)*IF($A4495="", "0", INDEX(#REF!,MATCH($A4495,#REF!,0))),"")</f>
        <v/>
      </c>
      <c r="E4495" s="72" t="str">
        <f>IFERROR(INDEX(#REF!,MATCH(INDEX(#REF!,MATCH($A4495,#REF!,0)),#REF!,0),'Recurrent profile helpers'!E$2)*IF($A4495="", "0", INDEX(#REF!,MATCH($A4495,#REF!,0))),"")</f>
        <v/>
      </c>
      <c r="F4495" s="72" t="str">
        <f>IFERROR(INDEX(#REF!,MATCH(INDEX(#REF!,MATCH($A4495,#REF!,0)),#REF!,0),'Recurrent profile helpers'!F$2)*IF($A4495="", "0", INDEX(#REF!,MATCH($A4495,#REF!,0))),"")</f>
        <v/>
      </c>
      <c r="G4495" s="72" t="str">
        <f>IFERROR(INDEX(#REF!,MATCH(INDEX(#REF!,MATCH($A4495,#REF!,0)),#REF!,0),'Recurrent profile helpers'!G$2)*IF($A4495="", "0", INDEX(#REF!,MATCH($A4495,#REF!,0))),"")</f>
        <v/>
      </c>
      <c r="H4495" s="72" t="str">
        <f>IFERROR(INDEX(#REF!,MATCH(INDEX(#REF!,MATCH($A4495,#REF!,0)),#REF!,0),'Recurrent profile helpers'!H$2)*IF($A4495="", "0", INDEX(#REF!,MATCH($A4495,#REF!,0))),"")</f>
        <v/>
      </c>
      <c r="I4495" s="72" t="str">
        <f>IFERROR(INDEX(#REF!,MATCH(INDEX(#REF!,MATCH($A4495,#REF!,0)),#REF!,0),'Recurrent profile helpers'!I$2)*IF($A4495="", "0", INDEX(#REF!,MATCH($A4495,#REF!,0))),"")</f>
        <v/>
      </c>
      <c r="J4495" s="72" t="str">
        <f>IFERROR(INDEX(#REF!,MATCH(INDEX(#REF!,MATCH($A4495,#REF!,0)),#REF!,0),'Recurrent profile helpers'!J$2)*IF($A4495="", "0", INDEX(#REF!,MATCH($A4495,#REF!,0))),"")</f>
        <v/>
      </c>
      <c r="K4495" s="72" t="str">
        <f>IFERROR(INDEX(#REF!,MATCH(INDEX(#REF!,MATCH($A4495,#REF!,0)),#REF!,0),'Recurrent profile helpers'!K$2)*IF($A4495="", "0", INDEX(#REF!,MATCH($A4495,#REF!,0))),"")</f>
        <v/>
      </c>
      <c r="L4495" s="72" t="str">
        <f>IFERROR(INDEX(#REF!,MATCH(INDEX(#REF!,MATCH($A4495,#REF!,0)),#REF!,0),'Recurrent profile helpers'!L$2)*IF($A4495="", "0", INDEX(#REF!,MATCH($A4495,#REF!,0))),"")</f>
        <v/>
      </c>
      <c r="M4495" s="72" t="str">
        <f>IFERROR(INDEX(#REF!,MATCH(INDEX(#REF!,MATCH($A4495,#REF!,0)),#REF!,0),'Recurrent profile helpers'!M$2)*IF($A4495="", "0", INDEX(#REF!,MATCH($A4495,#REF!,0))),"")</f>
        <v/>
      </c>
      <c r="N4495" s="72" t="str">
        <f>IFERROR(INDEX(#REF!,MATCH(INDEX(#REF!,MATCH($A4495,#REF!,0)),#REF!,0),'Recurrent profile helpers'!N$2)*IF($A4495="", "0", INDEX(#REF!,MATCH($A4495,#REF!,0))),"")</f>
        <v/>
      </c>
    </row>
    <row r="4496" spans="1:14">
      <c r="A4496" t="str">
        <f t="array" ref="A4496">IFERROR(INDEX(#REF!, SMALL(IF((MID(#REF!,2,1)="."),ROW($A$6:$A$4897)-ROW($A$6)+1,IF((MID(#REF!,3,1)="."),ROW($A$6:$A$4892)-ROW($A$6)+1)), ROW(4494:4494))),"" )</f>
        <v/>
      </c>
      <c r="B4496" s="72" t="str">
        <f>IF($A4496="", "", INDEX(#REF!,MATCH($A4496,#REF!,0)))</f>
        <v/>
      </c>
      <c r="C4496" s="72" t="str">
        <f>IFERROR(INDEX(#REF!,MATCH(INDEX(#REF!,MATCH($A4496,#REF!,0)),#REF!,0),'Recurrent profile helpers'!C$2)*IF($A4496="", "0", INDEX(#REF!,MATCH($A4496,#REF!,0))),"")</f>
        <v/>
      </c>
      <c r="D4496" s="72" t="str">
        <f>IFERROR(INDEX(#REF!,MATCH(INDEX(#REF!,MATCH($A4496,#REF!,0)),#REF!,0),'Recurrent profile helpers'!D$2)*IF($A4496="", "0", INDEX(#REF!,MATCH($A4496,#REF!,0))),"")</f>
        <v/>
      </c>
      <c r="E4496" s="72" t="str">
        <f>IFERROR(INDEX(#REF!,MATCH(INDEX(#REF!,MATCH($A4496,#REF!,0)),#REF!,0),'Recurrent profile helpers'!E$2)*IF($A4496="", "0", INDEX(#REF!,MATCH($A4496,#REF!,0))),"")</f>
        <v/>
      </c>
      <c r="F4496" s="72" t="str">
        <f>IFERROR(INDEX(#REF!,MATCH(INDEX(#REF!,MATCH($A4496,#REF!,0)),#REF!,0),'Recurrent profile helpers'!F$2)*IF($A4496="", "0", INDEX(#REF!,MATCH($A4496,#REF!,0))),"")</f>
        <v/>
      </c>
      <c r="G4496" s="72" t="str">
        <f>IFERROR(INDEX(#REF!,MATCH(INDEX(#REF!,MATCH($A4496,#REF!,0)),#REF!,0),'Recurrent profile helpers'!G$2)*IF($A4496="", "0", INDEX(#REF!,MATCH($A4496,#REF!,0))),"")</f>
        <v/>
      </c>
      <c r="H4496" s="72" t="str">
        <f>IFERROR(INDEX(#REF!,MATCH(INDEX(#REF!,MATCH($A4496,#REF!,0)),#REF!,0),'Recurrent profile helpers'!H$2)*IF($A4496="", "0", INDEX(#REF!,MATCH($A4496,#REF!,0))),"")</f>
        <v/>
      </c>
      <c r="I4496" s="72" t="str">
        <f>IFERROR(INDEX(#REF!,MATCH(INDEX(#REF!,MATCH($A4496,#REF!,0)),#REF!,0),'Recurrent profile helpers'!I$2)*IF($A4496="", "0", INDEX(#REF!,MATCH($A4496,#REF!,0))),"")</f>
        <v/>
      </c>
      <c r="J4496" s="72" t="str">
        <f>IFERROR(INDEX(#REF!,MATCH(INDEX(#REF!,MATCH($A4496,#REF!,0)),#REF!,0),'Recurrent profile helpers'!J$2)*IF($A4496="", "0", INDEX(#REF!,MATCH($A4496,#REF!,0))),"")</f>
        <v/>
      </c>
      <c r="K4496" s="72" t="str">
        <f>IFERROR(INDEX(#REF!,MATCH(INDEX(#REF!,MATCH($A4496,#REF!,0)),#REF!,0),'Recurrent profile helpers'!K$2)*IF($A4496="", "0", INDEX(#REF!,MATCH($A4496,#REF!,0))),"")</f>
        <v/>
      </c>
      <c r="L4496" s="72" t="str">
        <f>IFERROR(INDEX(#REF!,MATCH(INDEX(#REF!,MATCH($A4496,#REF!,0)),#REF!,0),'Recurrent profile helpers'!L$2)*IF($A4496="", "0", INDEX(#REF!,MATCH($A4496,#REF!,0))),"")</f>
        <v/>
      </c>
      <c r="M4496" s="72" t="str">
        <f>IFERROR(INDEX(#REF!,MATCH(INDEX(#REF!,MATCH($A4496,#REF!,0)),#REF!,0),'Recurrent profile helpers'!M$2)*IF($A4496="", "0", INDEX(#REF!,MATCH($A4496,#REF!,0))),"")</f>
        <v/>
      </c>
      <c r="N4496" s="72" t="str">
        <f>IFERROR(INDEX(#REF!,MATCH(INDEX(#REF!,MATCH($A4496,#REF!,0)),#REF!,0),'Recurrent profile helpers'!N$2)*IF($A4496="", "0", INDEX(#REF!,MATCH($A4496,#REF!,0))),"")</f>
        <v/>
      </c>
    </row>
    <row r="4497" spans="1:14">
      <c r="A4497" t="str">
        <f t="array" ref="A4497">IFERROR(INDEX(#REF!, SMALL(IF((MID(#REF!,2,1)="."),ROW($A$6:$A$4897)-ROW($A$6)+1,IF((MID(#REF!,3,1)="."),ROW($A$6:$A$4892)-ROW($A$6)+1)), ROW(4495:4495))),"" )</f>
        <v/>
      </c>
      <c r="B4497" s="72" t="str">
        <f>IF($A4497="", "", INDEX(#REF!,MATCH($A4497,#REF!,0)))</f>
        <v/>
      </c>
      <c r="C4497" s="72" t="str">
        <f>IFERROR(INDEX(#REF!,MATCH(INDEX(#REF!,MATCH($A4497,#REF!,0)),#REF!,0),'Recurrent profile helpers'!C$2)*IF($A4497="", "0", INDEX(#REF!,MATCH($A4497,#REF!,0))),"")</f>
        <v/>
      </c>
      <c r="D4497" s="72" t="str">
        <f>IFERROR(INDEX(#REF!,MATCH(INDEX(#REF!,MATCH($A4497,#REF!,0)),#REF!,0),'Recurrent profile helpers'!D$2)*IF($A4497="", "0", INDEX(#REF!,MATCH($A4497,#REF!,0))),"")</f>
        <v/>
      </c>
      <c r="E4497" s="72" t="str">
        <f>IFERROR(INDEX(#REF!,MATCH(INDEX(#REF!,MATCH($A4497,#REF!,0)),#REF!,0),'Recurrent profile helpers'!E$2)*IF($A4497="", "0", INDEX(#REF!,MATCH($A4497,#REF!,0))),"")</f>
        <v/>
      </c>
      <c r="F4497" s="72" t="str">
        <f>IFERROR(INDEX(#REF!,MATCH(INDEX(#REF!,MATCH($A4497,#REF!,0)),#REF!,0),'Recurrent profile helpers'!F$2)*IF($A4497="", "0", INDEX(#REF!,MATCH($A4497,#REF!,0))),"")</f>
        <v/>
      </c>
      <c r="G4497" s="72" t="str">
        <f>IFERROR(INDEX(#REF!,MATCH(INDEX(#REF!,MATCH($A4497,#REF!,0)),#REF!,0),'Recurrent profile helpers'!G$2)*IF($A4497="", "0", INDEX(#REF!,MATCH($A4497,#REF!,0))),"")</f>
        <v/>
      </c>
      <c r="H4497" s="72" t="str">
        <f>IFERROR(INDEX(#REF!,MATCH(INDEX(#REF!,MATCH($A4497,#REF!,0)),#REF!,0),'Recurrent profile helpers'!H$2)*IF($A4497="", "0", INDEX(#REF!,MATCH($A4497,#REF!,0))),"")</f>
        <v/>
      </c>
      <c r="I4497" s="72" t="str">
        <f>IFERROR(INDEX(#REF!,MATCH(INDEX(#REF!,MATCH($A4497,#REF!,0)),#REF!,0),'Recurrent profile helpers'!I$2)*IF($A4497="", "0", INDEX(#REF!,MATCH($A4497,#REF!,0))),"")</f>
        <v/>
      </c>
      <c r="J4497" s="72" t="str">
        <f>IFERROR(INDEX(#REF!,MATCH(INDEX(#REF!,MATCH($A4497,#REF!,0)),#REF!,0),'Recurrent profile helpers'!J$2)*IF($A4497="", "0", INDEX(#REF!,MATCH($A4497,#REF!,0))),"")</f>
        <v/>
      </c>
      <c r="K4497" s="72" t="str">
        <f>IFERROR(INDEX(#REF!,MATCH(INDEX(#REF!,MATCH($A4497,#REF!,0)),#REF!,0),'Recurrent profile helpers'!K$2)*IF($A4497="", "0", INDEX(#REF!,MATCH($A4497,#REF!,0))),"")</f>
        <v/>
      </c>
      <c r="L4497" s="72" t="str">
        <f>IFERROR(INDEX(#REF!,MATCH(INDEX(#REF!,MATCH($A4497,#REF!,0)),#REF!,0),'Recurrent profile helpers'!L$2)*IF($A4497="", "0", INDEX(#REF!,MATCH($A4497,#REF!,0))),"")</f>
        <v/>
      </c>
      <c r="M4497" s="72" t="str">
        <f>IFERROR(INDEX(#REF!,MATCH(INDEX(#REF!,MATCH($A4497,#REF!,0)),#REF!,0),'Recurrent profile helpers'!M$2)*IF($A4497="", "0", INDEX(#REF!,MATCH($A4497,#REF!,0))),"")</f>
        <v/>
      </c>
      <c r="N4497" s="72" t="str">
        <f>IFERROR(INDEX(#REF!,MATCH(INDEX(#REF!,MATCH($A4497,#REF!,0)),#REF!,0),'Recurrent profile helpers'!N$2)*IF($A4497="", "0", INDEX(#REF!,MATCH($A4497,#REF!,0))),"")</f>
        <v/>
      </c>
    </row>
    <row r="4498" spans="1:14">
      <c r="A4498" t="str">
        <f t="array" ref="A4498">IFERROR(INDEX(#REF!, SMALL(IF((MID(#REF!,2,1)="."),ROW($A$6:$A$4897)-ROW($A$6)+1,IF((MID(#REF!,3,1)="."),ROW($A$6:$A$4892)-ROW($A$6)+1)), ROW(4496:4496))),"" )</f>
        <v/>
      </c>
      <c r="B4498" s="72" t="str">
        <f>IF($A4498="", "", INDEX(#REF!,MATCH($A4498,#REF!,0)))</f>
        <v/>
      </c>
      <c r="C4498" s="72" t="str">
        <f>IFERROR(INDEX(#REF!,MATCH(INDEX(#REF!,MATCH($A4498,#REF!,0)),#REF!,0),'Recurrent profile helpers'!C$2)*IF($A4498="", "0", INDEX(#REF!,MATCH($A4498,#REF!,0))),"")</f>
        <v/>
      </c>
      <c r="D4498" s="72" t="str">
        <f>IFERROR(INDEX(#REF!,MATCH(INDEX(#REF!,MATCH($A4498,#REF!,0)),#REF!,0),'Recurrent profile helpers'!D$2)*IF($A4498="", "0", INDEX(#REF!,MATCH($A4498,#REF!,0))),"")</f>
        <v/>
      </c>
      <c r="E4498" s="72" t="str">
        <f>IFERROR(INDEX(#REF!,MATCH(INDEX(#REF!,MATCH($A4498,#REF!,0)),#REF!,0),'Recurrent profile helpers'!E$2)*IF($A4498="", "0", INDEX(#REF!,MATCH($A4498,#REF!,0))),"")</f>
        <v/>
      </c>
      <c r="F4498" s="72" t="str">
        <f>IFERROR(INDEX(#REF!,MATCH(INDEX(#REF!,MATCH($A4498,#REF!,0)),#REF!,0),'Recurrent profile helpers'!F$2)*IF($A4498="", "0", INDEX(#REF!,MATCH($A4498,#REF!,0))),"")</f>
        <v/>
      </c>
      <c r="G4498" s="72" t="str">
        <f>IFERROR(INDEX(#REF!,MATCH(INDEX(#REF!,MATCH($A4498,#REF!,0)),#REF!,0),'Recurrent profile helpers'!G$2)*IF($A4498="", "0", INDEX(#REF!,MATCH($A4498,#REF!,0))),"")</f>
        <v/>
      </c>
      <c r="H4498" s="72" t="str">
        <f>IFERROR(INDEX(#REF!,MATCH(INDEX(#REF!,MATCH($A4498,#REF!,0)),#REF!,0),'Recurrent profile helpers'!H$2)*IF($A4498="", "0", INDEX(#REF!,MATCH($A4498,#REF!,0))),"")</f>
        <v/>
      </c>
      <c r="I4498" s="72" t="str">
        <f>IFERROR(INDEX(#REF!,MATCH(INDEX(#REF!,MATCH($A4498,#REF!,0)),#REF!,0),'Recurrent profile helpers'!I$2)*IF($A4498="", "0", INDEX(#REF!,MATCH($A4498,#REF!,0))),"")</f>
        <v/>
      </c>
      <c r="J4498" s="72" t="str">
        <f>IFERROR(INDEX(#REF!,MATCH(INDEX(#REF!,MATCH($A4498,#REF!,0)),#REF!,0),'Recurrent profile helpers'!J$2)*IF($A4498="", "0", INDEX(#REF!,MATCH($A4498,#REF!,0))),"")</f>
        <v/>
      </c>
      <c r="K4498" s="72" t="str">
        <f>IFERROR(INDEX(#REF!,MATCH(INDEX(#REF!,MATCH($A4498,#REF!,0)),#REF!,0),'Recurrent profile helpers'!K$2)*IF($A4498="", "0", INDEX(#REF!,MATCH($A4498,#REF!,0))),"")</f>
        <v/>
      </c>
      <c r="L4498" s="72" t="str">
        <f>IFERROR(INDEX(#REF!,MATCH(INDEX(#REF!,MATCH($A4498,#REF!,0)),#REF!,0),'Recurrent profile helpers'!L$2)*IF($A4498="", "0", INDEX(#REF!,MATCH($A4498,#REF!,0))),"")</f>
        <v/>
      </c>
      <c r="M4498" s="72" t="str">
        <f>IFERROR(INDEX(#REF!,MATCH(INDEX(#REF!,MATCH($A4498,#REF!,0)),#REF!,0),'Recurrent profile helpers'!M$2)*IF($A4498="", "0", INDEX(#REF!,MATCH($A4498,#REF!,0))),"")</f>
        <v/>
      </c>
      <c r="N4498" s="72" t="str">
        <f>IFERROR(INDEX(#REF!,MATCH(INDEX(#REF!,MATCH($A4498,#REF!,0)),#REF!,0),'Recurrent profile helpers'!N$2)*IF($A4498="", "0", INDEX(#REF!,MATCH($A4498,#REF!,0))),"")</f>
        <v/>
      </c>
    </row>
    <row r="4499" spans="1:14">
      <c r="A4499" t="str">
        <f t="array" ref="A4499">IFERROR(INDEX(#REF!, SMALL(IF((MID(#REF!,2,1)="."),ROW($A$6:$A$4897)-ROW($A$6)+1,IF((MID(#REF!,3,1)="."),ROW($A$6:$A$4892)-ROW($A$6)+1)), ROW(4497:4497))),"" )</f>
        <v/>
      </c>
      <c r="B4499" s="72" t="str">
        <f>IF($A4499="", "", INDEX(#REF!,MATCH($A4499,#REF!,0)))</f>
        <v/>
      </c>
      <c r="C4499" s="72" t="str">
        <f>IFERROR(INDEX(#REF!,MATCH(INDEX(#REF!,MATCH($A4499,#REF!,0)),#REF!,0),'Recurrent profile helpers'!C$2)*IF($A4499="", "0", INDEX(#REF!,MATCH($A4499,#REF!,0))),"")</f>
        <v/>
      </c>
      <c r="D4499" s="72" t="str">
        <f>IFERROR(INDEX(#REF!,MATCH(INDEX(#REF!,MATCH($A4499,#REF!,0)),#REF!,0),'Recurrent profile helpers'!D$2)*IF($A4499="", "0", INDEX(#REF!,MATCH($A4499,#REF!,0))),"")</f>
        <v/>
      </c>
      <c r="E4499" s="72" t="str">
        <f>IFERROR(INDEX(#REF!,MATCH(INDEX(#REF!,MATCH($A4499,#REF!,0)),#REF!,0),'Recurrent profile helpers'!E$2)*IF($A4499="", "0", INDEX(#REF!,MATCH($A4499,#REF!,0))),"")</f>
        <v/>
      </c>
      <c r="F4499" s="72" t="str">
        <f>IFERROR(INDEX(#REF!,MATCH(INDEX(#REF!,MATCH($A4499,#REF!,0)),#REF!,0),'Recurrent profile helpers'!F$2)*IF($A4499="", "0", INDEX(#REF!,MATCH($A4499,#REF!,0))),"")</f>
        <v/>
      </c>
      <c r="G4499" s="72" t="str">
        <f>IFERROR(INDEX(#REF!,MATCH(INDEX(#REF!,MATCH($A4499,#REF!,0)),#REF!,0),'Recurrent profile helpers'!G$2)*IF($A4499="", "0", INDEX(#REF!,MATCH($A4499,#REF!,0))),"")</f>
        <v/>
      </c>
      <c r="H4499" s="72" t="str">
        <f>IFERROR(INDEX(#REF!,MATCH(INDEX(#REF!,MATCH($A4499,#REF!,0)),#REF!,0),'Recurrent profile helpers'!H$2)*IF($A4499="", "0", INDEX(#REF!,MATCH($A4499,#REF!,0))),"")</f>
        <v/>
      </c>
      <c r="I4499" s="72" t="str">
        <f>IFERROR(INDEX(#REF!,MATCH(INDEX(#REF!,MATCH($A4499,#REF!,0)),#REF!,0),'Recurrent profile helpers'!I$2)*IF($A4499="", "0", INDEX(#REF!,MATCH($A4499,#REF!,0))),"")</f>
        <v/>
      </c>
      <c r="J4499" s="72" t="str">
        <f>IFERROR(INDEX(#REF!,MATCH(INDEX(#REF!,MATCH($A4499,#REF!,0)),#REF!,0),'Recurrent profile helpers'!J$2)*IF($A4499="", "0", INDEX(#REF!,MATCH($A4499,#REF!,0))),"")</f>
        <v/>
      </c>
      <c r="K4499" s="72" t="str">
        <f>IFERROR(INDEX(#REF!,MATCH(INDEX(#REF!,MATCH($A4499,#REF!,0)),#REF!,0),'Recurrent profile helpers'!K$2)*IF($A4499="", "0", INDEX(#REF!,MATCH($A4499,#REF!,0))),"")</f>
        <v/>
      </c>
      <c r="L4499" s="72" t="str">
        <f>IFERROR(INDEX(#REF!,MATCH(INDEX(#REF!,MATCH($A4499,#REF!,0)),#REF!,0),'Recurrent profile helpers'!L$2)*IF($A4499="", "0", INDEX(#REF!,MATCH($A4499,#REF!,0))),"")</f>
        <v/>
      </c>
      <c r="M4499" s="72" t="str">
        <f>IFERROR(INDEX(#REF!,MATCH(INDEX(#REF!,MATCH($A4499,#REF!,0)),#REF!,0),'Recurrent profile helpers'!M$2)*IF($A4499="", "0", INDEX(#REF!,MATCH($A4499,#REF!,0))),"")</f>
        <v/>
      </c>
      <c r="N4499" s="72" t="str">
        <f>IFERROR(INDEX(#REF!,MATCH(INDEX(#REF!,MATCH($A4499,#REF!,0)),#REF!,0),'Recurrent profile helpers'!N$2)*IF($A4499="", "0", INDEX(#REF!,MATCH($A4499,#REF!,0))),"")</f>
        <v/>
      </c>
    </row>
    <row r="4500" spans="1:14">
      <c r="A4500" t="str">
        <f t="array" ref="A4500">IFERROR(INDEX(#REF!, SMALL(IF((MID(#REF!,2,1)="."),ROW($A$6:$A$4897)-ROW($A$6)+1,IF((MID(#REF!,3,1)="."),ROW($A$6:$A$4892)-ROW($A$6)+1)), ROW(4498:4498))),"" )</f>
        <v/>
      </c>
      <c r="B4500" s="72" t="str">
        <f>IF($A4500="", "", INDEX(#REF!,MATCH($A4500,#REF!,0)))</f>
        <v/>
      </c>
      <c r="C4500" s="72" t="str">
        <f>IFERROR(INDEX(#REF!,MATCH(INDEX(#REF!,MATCH($A4500,#REF!,0)),#REF!,0),'Recurrent profile helpers'!C$2)*IF($A4500="", "0", INDEX(#REF!,MATCH($A4500,#REF!,0))),"")</f>
        <v/>
      </c>
      <c r="D4500" s="72" t="str">
        <f>IFERROR(INDEX(#REF!,MATCH(INDEX(#REF!,MATCH($A4500,#REF!,0)),#REF!,0),'Recurrent profile helpers'!D$2)*IF($A4500="", "0", INDEX(#REF!,MATCH($A4500,#REF!,0))),"")</f>
        <v/>
      </c>
      <c r="E4500" s="72" t="str">
        <f>IFERROR(INDEX(#REF!,MATCH(INDEX(#REF!,MATCH($A4500,#REF!,0)),#REF!,0),'Recurrent profile helpers'!E$2)*IF($A4500="", "0", INDEX(#REF!,MATCH($A4500,#REF!,0))),"")</f>
        <v/>
      </c>
      <c r="F4500" s="72" t="str">
        <f>IFERROR(INDEX(#REF!,MATCH(INDEX(#REF!,MATCH($A4500,#REF!,0)),#REF!,0),'Recurrent profile helpers'!F$2)*IF($A4500="", "0", INDEX(#REF!,MATCH($A4500,#REF!,0))),"")</f>
        <v/>
      </c>
      <c r="G4500" s="72" t="str">
        <f>IFERROR(INDEX(#REF!,MATCH(INDEX(#REF!,MATCH($A4500,#REF!,0)),#REF!,0),'Recurrent profile helpers'!G$2)*IF($A4500="", "0", INDEX(#REF!,MATCH($A4500,#REF!,0))),"")</f>
        <v/>
      </c>
      <c r="H4500" s="72" t="str">
        <f>IFERROR(INDEX(#REF!,MATCH(INDEX(#REF!,MATCH($A4500,#REF!,0)),#REF!,0),'Recurrent profile helpers'!H$2)*IF($A4500="", "0", INDEX(#REF!,MATCH($A4500,#REF!,0))),"")</f>
        <v/>
      </c>
      <c r="I4500" s="72" t="str">
        <f>IFERROR(INDEX(#REF!,MATCH(INDEX(#REF!,MATCH($A4500,#REF!,0)),#REF!,0),'Recurrent profile helpers'!I$2)*IF($A4500="", "0", INDEX(#REF!,MATCH($A4500,#REF!,0))),"")</f>
        <v/>
      </c>
      <c r="J4500" s="72" t="str">
        <f>IFERROR(INDEX(#REF!,MATCH(INDEX(#REF!,MATCH($A4500,#REF!,0)),#REF!,0),'Recurrent profile helpers'!J$2)*IF($A4500="", "0", INDEX(#REF!,MATCH($A4500,#REF!,0))),"")</f>
        <v/>
      </c>
      <c r="K4500" s="72" t="str">
        <f>IFERROR(INDEX(#REF!,MATCH(INDEX(#REF!,MATCH($A4500,#REF!,0)),#REF!,0),'Recurrent profile helpers'!K$2)*IF($A4500="", "0", INDEX(#REF!,MATCH($A4500,#REF!,0))),"")</f>
        <v/>
      </c>
      <c r="L4500" s="72" t="str">
        <f>IFERROR(INDEX(#REF!,MATCH(INDEX(#REF!,MATCH($A4500,#REF!,0)),#REF!,0),'Recurrent profile helpers'!L$2)*IF($A4500="", "0", INDEX(#REF!,MATCH($A4500,#REF!,0))),"")</f>
        <v/>
      </c>
      <c r="M4500" s="72" t="str">
        <f>IFERROR(INDEX(#REF!,MATCH(INDEX(#REF!,MATCH($A4500,#REF!,0)),#REF!,0),'Recurrent profile helpers'!M$2)*IF($A4500="", "0", INDEX(#REF!,MATCH($A4500,#REF!,0))),"")</f>
        <v/>
      </c>
      <c r="N4500" s="72" t="str">
        <f>IFERROR(INDEX(#REF!,MATCH(INDEX(#REF!,MATCH($A4500,#REF!,0)),#REF!,0),'Recurrent profile helpers'!N$2)*IF($A4500="", "0", INDEX(#REF!,MATCH($A4500,#REF!,0))),"")</f>
        <v/>
      </c>
    </row>
    <row r="4501" spans="1:14">
      <c r="A4501" t="str">
        <f t="array" ref="A4501">IFERROR(INDEX(#REF!, SMALL(IF((MID(#REF!,2,1)="."),ROW($A$6:$A$4897)-ROW($A$6)+1,IF((MID(#REF!,3,1)="."),ROW($A$6:$A$4892)-ROW($A$6)+1)), ROW(4499:4499))),"" )</f>
        <v/>
      </c>
      <c r="B4501" s="72" t="str">
        <f>IF($A4501="", "", INDEX(#REF!,MATCH($A4501,#REF!,0)))</f>
        <v/>
      </c>
      <c r="C4501" s="72" t="str">
        <f>IFERROR(INDEX(#REF!,MATCH(INDEX(#REF!,MATCH($A4501,#REF!,0)),#REF!,0),'Recurrent profile helpers'!C$2)*IF($A4501="", "0", INDEX(#REF!,MATCH($A4501,#REF!,0))),"")</f>
        <v/>
      </c>
      <c r="D4501" s="72" t="str">
        <f>IFERROR(INDEX(#REF!,MATCH(INDEX(#REF!,MATCH($A4501,#REF!,0)),#REF!,0),'Recurrent profile helpers'!D$2)*IF($A4501="", "0", INDEX(#REF!,MATCH($A4501,#REF!,0))),"")</f>
        <v/>
      </c>
      <c r="E4501" s="72" t="str">
        <f>IFERROR(INDEX(#REF!,MATCH(INDEX(#REF!,MATCH($A4501,#REF!,0)),#REF!,0),'Recurrent profile helpers'!E$2)*IF($A4501="", "0", INDEX(#REF!,MATCH($A4501,#REF!,0))),"")</f>
        <v/>
      </c>
      <c r="F4501" s="72" t="str">
        <f>IFERROR(INDEX(#REF!,MATCH(INDEX(#REF!,MATCH($A4501,#REF!,0)),#REF!,0),'Recurrent profile helpers'!F$2)*IF($A4501="", "0", INDEX(#REF!,MATCH($A4501,#REF!,0))),"")</f>
        <v/>
      </c>
      <c r="G4501" s="72" t="str">
        <f>IFERROR(INDEX(#REF!,MATCH(INDEX(#REF!,MATCH($A4501,#REF!,0)),#REF!,0),'Recurrent profile helpers'!G$2)*IF($A4501="", "0", INDEX(#REF!,MATCH($A4501,#REF!,0))),"")</f>
        <v/>
      </c>
      <c r="H4501" s="72" t="str">
        <f>IFERROR(INDEX(#REF!,MATCH(INDEX(#REF!,MATCH($A4501,#REF!,0)),#REF!,0),'Recurrent profile helpers'!H$2)*IF($A4501="", "0", INDEX(#REF!,MATCH($A4501,#REF!,0))),"")</f>
        <v/>
      </c>
      <c r="I4501" s="72" t="str">
        <f>IFERROR(INDEX(#REF!,MATCH(INDEX(#REF!,MATCH($A4501,#REF!,0)),#REF!,0),'Recurrent profile helpers'!I$2)*IF($A4501="", "0", INDEX(#REF!,MATCH($A4501,#REF!,0))),"")</f>
        <v/>
      </c>
      <c r="J4501" s="72" t="str">
        <f>IFERROR(INDEX(#REF!,MATCH(INDEX(#REF!,MATCH($A4501,#REF!,0)),#REF!,0),'Recurrent profile helpers'!J$2)*IF($A4501="", "0", INDEX(#REF!,MATCH($A4501,#REF!,0))),"")</f>
        <v/>
      </c>
      <c r="K4501" s="72" t="str">
        <f>IFERROR(INDEX(#REF!,MATCH(INDEX(#REF!,MATCH($A4501,#REF!,0)),#REF!,0),'Recurrent profile helpers'!K$2)*IF($A4501="", "0", INDEX(#REF!,MATCH($A4501,#REF!,0))),"")</f>
        <v/>
      </c>
      <c r="L4501" s="72" t="str">
        <f>IFERROR(INDEX(#REF!,MATCH(INDEX(#REF!,MATCH($A4501,#REF!,0)),#REF!,0),'Recurrent profile helpers'!L$2)*IF($A4501="", "0", INDEX(#REF!,MATCH($A4501,#REF!,0))),"")</f>
        <v/>
      </c>
      <c r="M4501" s="72" t="str">
        <f>IFERROR(INDEX(#REF!,MATCH(INDEX(#REF!,MATCH($A4501,#REF!,0)),#REF!,0),'Recurrent profile helpers'!M$2)*IF($A4501="", "0", INDEX(#REF!,MATCH($A4501,#REF!,0))),"")</f>
        <v/>
      </c>
      <c r="N4501" s="72" t="str">
        <f>IFERROR(INDEX(#REF!,MATCH(INDEX(#REF!,MATCH($A4501,#REF!,0)),#REF!,0),'Recurrent profile helpers'!N$2)*IF($A4501="", "0", INDEX(#REF!,MATCH($A4501,#REF!,0))),"")</f>
        <v/>
      </c>
    </row>
    <row r="4502" spans="1:14">
      <c r="A4502" t="str">
        <f t="array" ref="A4502">IFERROR(INDEX(#REF!, SMALL(IF((MID(#REF!,2,1)="."),ROW($A$6:$A$4897)-ROW($A$6)+1,IF((MID(#REF!,3,1)="."),ROW($A$6:$A$4892)-ROW($A$6)+1)), ROW(4500:4500))),"" )</f>
        <v/>
      </c>
      <c r="B4502" s="72" t="str">
        <f>IF($A4502="", "", INDEX(#REF!,MATCH($A4502,#REF!,0)))</f>
        <v/>
      </c>
      <c r="C4502" s="72" t="str">
        <f>IFERROR(INDEX(#REF!,MATCH(INDEX(#REF!,MATCH($A4502,#REF!,0)),#REF!,0),'Recurrent profile helpers'!C$2)*IF($A4502="", "0", INDEX(#REF!,MATCH($A4502,#REF!,0))),"")</f>
        <v/>
      </c>
      <c r="D4502" s="72" t="str">
        <f>IFERROR(INDEX(#REF!,MATCH(INDEX(#REF!,MATCH($A4502,#REF!,0)),#REF!,0),'Recurrent profile helpers'!D$2)*IF($A4502="", "0", INDEX(#REF!,MATCH($A4502,#REF!,0))),"")</f>
        <v/>
      </c>
      <c r="E4502" s="72" t="str">
        <f>IFERROR(INDEX(#REF!,MATCH(INDEX(#REF!,MATCH($A4502,#REF!,0)),#REF!,0),'Recurrent profile helpers'!E$2)*IF($A4502="", "0", INDEX(#REF!,MATCH($A4502,#REF!,0))),"")</f>
        <v/>
      </c>
      <c r="F4502" s="72" t="str">
        <f>IFERROR(INDEX(#REF!,MATCH(INDEX(#REF!,MATCH($A4502,#REF!,0)),#REF!,0),'Recurrent profile helpers'!F$2)*IF($A4502="", "0", INDEX(#REF!,MATCH($A4502,#REF!,0))),"")</f>
        <v/>
      </c>
      <c r="G4502" s="72" t="str">
        <f>IFERROR(INDEX(#REF!,MATCH(INDEX(#REF!,MATCH($A4502,#REF!,0)),#REF!,0),'Recurrent profile helpers'!G$2)*IF($A4502="", "0", INDEX(#REF!,MATCH($A4502,#REF!,0))),"")</f>
        <v/>
      </c>
      <c r="H4502" s="72" t="str">
        <f>IFERROR(INDEX(#REF!,MATCH(INDEX(#REF!,MATCH($A4502,#REF!,0)),#REF!,0),'Recurrent profile helpers'!H$2)*IF($A4502="", "0", INDEX(#REF!,MATCH($A4502,#REF!,0))),"")</f>
        <v/>
      </c>
      <c r="I4502" s="72" t="str">
        <f>IFERROR(INDEX(#REF!,MATCH(INDEX(#REF!,MATCH($A4502,#REF!,0)),#REF!,0),'Recurrent profile helpers'!I$2)*IF($A4502="", "0", INDEX(#REF!,MATCH($A4502,#REF!,0))),"")</f>
        <v/>
      </c>
      <c r="J4502" s="72" t="str">
        <f>IFERROR(INDEX(#REF!,MATCH(INDEX(#REF!,MATCH($A4502,#REF!,0)),#REF!,0),'Recurrent profile helpers'!J$2)*IF($A4502="", "0", INDEX(#REF!,MATCH($A4502,#REF!,0))),"")</f>
        <v/>
      </c>
      <c r="K4502" s="72" t="str">
        <f>IFERROR(INDEX(#REF!,MATCH(INDEX(#REF!,MATCH($A4502,#REF!,0)),#REF!,0),'Recurrent profile helpers'!K$2)*IF($A4502="", "0", INDEX(#REF!,MATCH($A4502,#REF!,0))),"")</f>
        <v/>
      </c>
      <c r="L4502" s="72" t="str">
        <f>IFERROR(INDEX(#REF!,MATCH(INDEX(#REF!,MATCH($A4502,#REF!,0)),#REF!,0),'Recurrent profile helpers'!L$2)*IF($A4502="", "0", INDEX(#REF!,MATCH($A4502,#REF!,0))),"")</f>
        <v/>
      </c>
      <c r="M4502" s="72" t="str">
        <f>IFERROR(INDEX(#REF!,MATCH(INDEX(#REF!,MATCH($A4502,#REF!,0)),#REF!,0),'Recurrent profile helpers'!M$2)*IF($A4502="", "0", INDEX(#REF!,MATCH($A4502,#REF!,0))),"")</f>
        <v/>
      </c>
      <c r="N4502" s="72" t="str">
        <f>IFERROR(INDEX(#REF!,MATCH(INDEX(#REF!,MATCH($A4502,#REF!,0)),#REF!,0),'Recurrent profile helpers'!N$2)*IF($A4502="", "0", INDEX(#REF!,MATCH($A4502,#REF!,0))),"")</f>
        <v/>
      </c>
    </row>
    <row r="4503" spans="1:14">
      <c r="A4503" t="str">
        <f t="array" ref="A4503">IFERROR(INDEX(#REF!, SMALL(IF((MID(#REF!,2,1)="."),ROW($A$6:$A$4897)-ROW($A$6)+1,IF((MID(#REF!,3,1)="."),ROW($A$6:$A$4892)-ROW($A$6)+1)), ROW(4501:4501))),"" )</f>
        <v/>
      </c>
      <c r="B4503" s="72" t="str">
        <f>IF($A4503="", "", INDEX(#REF!,MATCH($A4503,#REF!,0)))</f>
        <v/>
      </c>
      <c r="C4503" s="72" t="str">
        <f>IFERROR(INDEX(#REF!,MATCH(INDEX(#REF!,MATCH($A4503,#REF!,0)),#REF!,0),'Recurrent profile helpers'!C$2)*IF($A4503="", "0", INDEX(#REF!,MATCH($A4503,#REF!,0))),"")</f>
        <v/>
      </c>
      <c r="D4503" s="72" t="str">
        <f>IFERROR(INDEX(#REF!,MATCH(INDEX(#REF!,MATCH($A4503,#REF!,0)),#REF!,0),'Recurrent profile helpers'!D$2)*IF($A4503="", "0", INDEX(#REF!,MATCH($A4503,#REF!,0))),"")</f>
        <v/>
      </c>
      <c r="E4503" s="72" t="str">
        <f>IFERROR(INDEX(#REF!,MATCH(INDEX(#REF!,MATCH($A4503,#REF!,0)),#REF!,0),'Recurrent profile helpers'!E$2)*IF($A4503="", "0", INDEX(#REF!,MATCH($A4503,#REF!,0))),"")</f>
        <v/>
      </c>
      <c r="F4503" s="72" t="str">
        <f>IFERROR(INDEX(#REF!,MATCH(INDEX(#REF!,MATCH($A4503,#REF!,0)),#REF!,0),'Recurrent profile helpers'!F$2)*IF($A4503="", "0", INDEX(#REF!,MATCH($A4503,#REF!,0))),"")</f>
        <v/>
      </c>
      <c r="G4503" s="72" t="str">
        <f>IFERROR(INDEX(#REF!,MATCH(INDEX(#REF!,MATCH($A4503,#REF!,0)),#REF!,0),'Recurrent profile helpers'!G$2)*IF($A4503="", "0", INDEX(#REF!,MATCH($A4503,#REF!,0))),"")</f>
        <v/>
      </c>
      <c r="H4503" s="72" t="str">
        <f>IFERROR(INDEX(#REF!,MATCH(INDEX(#REF!,MATCH($A4503,#REF!,0)),#REF!,0),'Recurrent profile helpers'!H$2)*IF($A4503="", "0", INDEX(#REF!,MATCH($A4503,#REF!,0))),"")</f>
        <v/>
      </c>
      <c r="I4503" s="72" t="str">
        <f>IFERROR(INDEX(#REF!,MATCH(INDEX(#REF!,MATCH($A4503,#REF!,0)),#REF!,0),'Recurrent profile helpers'!I$2)*IF($A4503="", "0", INDEX(#REF!,MATCH($A4503,#REF!,0))),"")</f>
        <v/>
      </c>
      <c r="J4503" s="72" t="str">
        <f>IFERROR(INDEX(#REF!,MATCH(INDEX(#REF!,MATCH($A4503,#REF!,0)),#REF!,0),'Recurrent profile helpers'!J$2)*IF($A4503="", "0", INDEX(#REF!,MATCH($A4503,#REF!,0))),"")</f>
        <v/>
      </c>
      <c r="K4503" s="72" t="str">
        <f>IFERROR(INDEX(#REF!,MATCH(INDEX(#REF!,MATCH($A4503,#REF!,0)),#REF!,0),'Recurrent profile helpers'!K$2)*IF($A4503="", "0", INDEX(#REF!,MATCH($A4503,#REF!,0))),"")</f>
        <v/>
      </c>
      <c r="L4503" s="72" t="str">
        <f>IFERROR(INDEX(#REF!,MATCH(INDEX(#REF!,MATCH($A4503,#REF!,0)),#REF!,0),'Recurrent profile helpers'!L$2)*IF($A4503="", "0", INDEX(#REF!,MATCH($A4503,#REF!,0))),"")</f>
        <v/>
      </c>
      <c r="M4503" s="72" t="str">
        <f>IFERROR(INDEX(#REF!,MATCH(INDEX(#REF!,MATCH($A4503,#REF!,0)),#REF!,0),'Recurrent profile helpers'!M$2)*IF($A4503="", "0", INDEX(#REF!,MATCH($A4503,#REF!,0))),"")</f>
        <v/>
      </c>
      <c r="N4503" s="72" t="str">
        <f>IFERROR(INDEX(#REF!,MATCH(INDEX(#REF!,MATCH($A4503,#REF!,0)),#REF!,0),'Recurrent profile helpers'!N$2)*IF($A4503="", "0", INDEX(#REF!,MATCH($A4503,#REF!,0))),"")</f>
        <v/>
      </c>
    </row>
    <row r="4504" spans="1:14">
      <c r="A4504" t="str">
        <f t="array" ref="A4504">IFERROR(INDEX(#REF!, SMALL(IF((MID(#REF!,2,1)="."),ROW($A$6:$A$4897)-ROW($A$6)+1,IF((MID(#REF!,3,1)="."),ROW($A$6:$A$4892)-ROW($A$6)+1)), ROW(4502:4502))),"" )</f>
        <v/>
      </c>
      <c r="B4504" s="72" t="str">
        <f>IF($A4504="", "", INDEX(#REF!,MATCH($A4504,#REF!,0)))</f>
        <v/>
      </c>
      <c r="C4504" s="72" t="str">
        <f>IFERROR(INDEX(#REF!,MATCH(INDEX(#REF!,MATCH($A4504,#REF!,0)),#REF!,0),'Recurrent profile helpers'!C$2)*IF($A4504="", "0", INDEX(#REF!,MATCH($A4504,#REF!,0))),"")</f>
        <v/>
      </c>
      <c r="D4504" s="72" t="str">
        <f>IFERROR(INDEX(#REF!,MATCH(INDEX(#REF!,MATCH($A4504,#REF!,0)),#REF!,0),'Recurrent profile helpers'!D$2)*IF($A4504="", "0", INDEX(#REF!,MATCH($A4504,#REF!,0))),"")</f>
        <v/>
      </c>
      <c r="E4504" s="72" t="str">
        <f>IFERROR(INDEX(#REF!,MATCH(INDEX(#REF!,MATCH($A4504,#REF!,0)),#REF!,0),'Recurrent profile helpers'!E$2)*IF($A4504="", "0", INDEX(#REF!,MATCH($A4504,#REF!,0))),"")</f>
        <v/>
      </c>
      <c r="F4504" s="72" t="str">
        <f>IFERROR(INDEX(#REF!,MATCH(INDEX(#REF!,MATCH($A4504,#REF!,0)),#REF!,0),'Recurrent profile helpers'!F$2)*IF($A4504="", "0", INDEX(#REF!,MATCH($A4504,#REF!,0))),"")</f>
        <v/>
      </c>
      <c r="G4504" s="72" t="str">
        <f>IFERROR(INDEX(#REF!,MATCH(INDEX(#REF!,MATCH($A4504,#REF!,0)),#REF!,0),'Recurrent profile helpers'!G$2)*IF($A4504="", "0", INDEX(#REF!,MATCH($A4504,#REF!,0))),"")</f>
        <v/>
      </c>
      <c r="H4504" s="72" t="str">
        <f>IFERROR(INDEX(#REF!,MATCH(INDEX(#REF!,MATCH($A4504,#REF!,0)),#REF!,0),'Recurrent profile helpers'!H$2)*IF($A4504="", "0", INDEX(#REF!,MATCH($A4504,#REF!,0))),"")</f>
        <v/>
      </c>
      <c r="I4504" s="72" t="str">
        <f>IFERROR(INDEX(#REF!,MATCH(INDEX(#REF!,MATCH($A4504,#REF!,0)),#REF!,0),'Recurrent profile helpers'!I$2)*IF($A4504="", "0", INDEX(#REF!,MATCH($A4504,#REF!,0))),"")</f>
        <v/>
      </c>
      <c r="J4504" s="72" t="str">
        <f>IFERROR(INDEX(#REF!,MATCH(INDEX(#REF!,MATCH($A4504,#REF!,0)),#REF!,0),'Recurrent profile helpers'!J$2)*IF($A4504="", "0", INDEX(#REF!,MATCH($A4504,#REF!,0))),"")</f>
        <v/>
      </c>
      <c r="K4504" s="72" t="str">
        <f>IFERROR(INDEX(#REF!,MATCH(INDEX(#REF!,MATCH($A4504,#REF!,0)),#REF!,0),'Recurrent profile helpers'!K$2)*IF($A4504="", "0", INDEX(#REF!,MATCH($A4504,#REF!,0))),"")</f>
        <v/>
      </c>
      <c r="L4504" s="72" t="str">
        <f>IFERROR(INDEX(#REF!,MATCH(INDEX(#REF!,MATCH($A4504,#REF!,0)),#REF!,0),'Recurrent profile helpers'!L$2)*IF($A4504="", "0", INDEX(#REF!,MATCH($A4504,#REF!,0))),"")</f>
        <v/>
      </c>
      <c r="M4504" s="72" t="str">
        <f>IFERROR(INDEX(#REF!,MATCH(INDEX(#REF!,MATCH($A4504,#REF!,0)),#REF!,0),'Recurrent profile helpers'!M$2)*IF($A4504="", "0", INDEX(#REF!,MATCH($A4504,#REF!,0))),"")</f>
        <v/>
      </c>
      <c r="N4504" s="72" t="str">
        <f>IFERROR(INDEX(#REF!,MATCH(INDEX(#REF!,MATCH($A4504,#REF!,0)),#REF!,0),'Recurrent profile helpers'!N$2)*IF($A4504="", "0", INDEX(#REF!,MATCH($A4504,#REF!,0))),"")</f>
        <v/>
      </c>
    </row>
    <row r="4505" spans="1:14">
      <c r="A4505" t="str">
        <f t="array" ref="A4505">IFERROR(INDEX(#REF!, SMALL(IF((MID(#REF!,2,1)="."),ROW($A$6:$A$4897)-ROW($A$6)+1,IF((MID(#REF!,3,1)="."),ROW($A$6:$A$4892)-ROW($A$6)+1)), ROW(4503:4503))),"" )</f>
        <v/>
      </c>
      <c r="B4505" s="72" t="str">
        <f>IF($A4505="", "", INDEX(#REF!,MATCH($A4505,#REF!,0)))</f>
        <v/>
      </c>
      <c r="C4505" s="72" t="str">
        <f>IFERROR(INDEX(#REF!,MATCH(INDEX(#REF!,MATCH($A4505,#REF!,0)),#REF!,0),'Recurrent profile helpers'!C$2)*IF($A4505="", "0", INDEX(#REF!,MATCH($A4505,#REF!,0))),"")</f>
        <v/>
      </c>
      <c r="D4505" s="72" t="str">
        <f>IFERROR(INDEX(#REF!,MATCH(INDEX(#REF!,MATCH($A4505,#REF!,0)),#REF!,0),'Recurrent profile helpers'!D$2)*IF($A4505="", "0", INDEX(#REF!,MATCH($A4505,#REF!,0))),"")</f>
        <v/>
      </c>
      <c r="E4505" s="72" t="str">
        <f>IFERROR(INDEX(#REF!,MATCH(INDEX(#REF!,MATCH($A4505,#REF!,0)),#REF!,0),'Recurrent profile helpers'!E$2)*IF($A4505="", "0", INDEX(#REF!,MATCH($A4505,#REF!,0))),"")</f>
        <v/>
      </c>
      <c r="F4505" s="72" t="str">
        <f>IFERROR(INDEX(#REF!,MATCH(INDEX(#REF!,MATCH($A4505,#REF!,0)),#REF!,0),'Recurrent profile helpers'!F$2)*IF($A4505="", "0", INDEX(#REF!,MATCH($A4505,#REF!,0))),"")</f>
        <v/>
      </c>
      <c r="G4505" s="72" t="str">
        <f>IFERROR(INDEX(#REF!,MATCH(INDEX(#REF!,MATCH($A4505,#REF!,0)),#REF!,0),'Recurrent profile helpers'!G$2)*IF($A4505="", "0", INDEX(#REF!,MATCH($A4505,#REF!,0))),"")</f>
        <v/>
      </c>
      <c r="H4505" s="72" t="str">
        <f>IFERROR(INDEX(#REF!,MATCH(INDEX(#REF!,MATCH($A4505,#REF!,0)),#REF!,0),'Recurrent profile helpers'!H$2)*IF($A4505="", "0", INDEX(#REF!,MATCH($A4505,#REF!,0))),"")</f>
        <v/>
      </c>
      <c r="I4505" s="72" t="str">
        <f>IFERROR(INDEX(#REF!,MATCH(INDEX(#REF!,MATCH($A4505,#REF!,0)),#REF!,0),'Recurrent profile helpers'!I$2)*IF($A4505="", "0", INDEX(#REF!,MATCH($A4505,#REF!,0))),"")</f>
        <v/>
      </c>
      <c r="J4505" s="72" t="str">
        <f>IFERROR(INDEX(#REF!,MATCH(INDEX(#REF!,MATCH($A4505,#REF!,0)),#REF!,0),'Recurrent profile helpers'!J$2)*IF($A4505="", "0", INDEX(#REF!,MATCH($A4505,#REF!,0))),"")</f>
        <v/>
      </c>
      <c r="K4505" s="72" t="str">
        <f>IFERROR(INDEX(#REF!,MATCH(INDEX(#REF!,MATCH($A4505,#REF!,0)),#REF!,0),'Recurrent profile helpers'!K$2)*IF($A4505="", "0", INDEX(#REF!,MATCH($A4505,#REF!,0))),"")</f>
        <v/>
      </c>
      <c r="L4505" s="72" t="str">
        <f>IFERROR(INDEX(#REF!,MATCH(INDEX(#REF!,MATCH($A4505,#REF!,0)),#REF!,0),'Recurrent profile helpers'!L$2)*IF($A4505="", "0", INDEX(#REF!,MATCH($A4505,#REF!,0))),"")</f>
        <v/>
      </c>
      <c r="M4505" s="72" t="str">
        <f>IFERROR(INDEX(#REF!,MATCH(INDEX(#REF!,MATCH($A4505,#REF!,0)),#REF!,0),'Recurrent profile helpers'!M$2)*IF($A4505="", "0", INDEX(#REF!,MATCH($A4505,#REF!,0))),"")</f>
        <v/>
      </c>
      <c r="N4505" s="72" t="str">
        <f>IFERROR(INDEX(#REF!,MATCH(INDEX(#REF!,MATCH($A4505,#REF!,0)),#REF!,0),'Recurrent profile helpers'!N$2)*IF($A4505="", "0", INDEX(#REF!,MATCH($A4505,#REF!,0))),"")</f>
        <v/>
      </c>
    </row>
    <row r="4506" spans="1:14">
      <c r="A4506" t="str">
        <f t="array" ref="A4506">IFERROR(INDEX(#REF!, SMALL(IF((MID(#REF!,2,1)="."),ROW($A$6:$A$4897)-ROW($A$6)+1,IF((MID(#REF!,3,1)="."),ROW($A$6:$A$4892)-ROW($A$6)+1)), ROW(4504:4504))),"" )</f>
        <v/>
      </c>
      <c r="B4506" s="72" t="str">
        <f>IF($A4506="", "", INDEX(#REF!,MATCH($A4506,#REF!,0)))</f>
        <v/>
      </c>
      <c r="C4506" s="72" t="str">
        <f>IFERROR(INDEX(#REF!,MATCH(INDEX(#REF!,MATCH($A4506,#REF!,0)),#REF!,0),'Recurrent profile helpers'!C$2)*IF($A4506="", "0", INDEX(#REF!,MATCH($A4506,#REF!,0))),"")</f>
        <v/>
      </c>
      <c r="D4506" s="72" t="str">
        <f>IFERROR(INDEX(#REF!,MATCH(INDEX(#REF!,MATCH($A4506,#REF!,0)),#REF!,0),'Recurrent profile helpers'!D$2)*IF($A4506="", "0", INDEX(#REF!,MATCH($A4506,#REF!,0))),"")</f>
        <v/>
      </c>
      <c r="E4506" s="72" t="str">
        <f>IFERROR(INDEX(#REF!,MATCH(INDEX(#REF!,MATCH($A4506,#REF!,0)),#REF!,0),'Recurrent profile helpers'!E$2)*IF($A4506="", "0", INDEX(#REF!,MATCH($A4506,#REF!,0))),"")</f>
        <v/>
      </c>
      <c r="F4506" s="72" t="str">
        <f>IFERROR(INDEX(#REF!,MATCH(INDEX(#REF!,MATCH($A4506,#REF!,0)),#REF!,0),'Recurrent profile helpers'!F$2)*IF($A4506="", "0", INDEX(#REF!,MATCH($A4506,#REF!,0))),"")</f>
        <v/>
      </c>
      <c r="G4506" s="72" t="str">
        <f>IFERROR(INDEX(#REF!,MATCH(INDEX(#REF!,MATCH($A4506,#REF!,0)),#REF!,0),'Recurrent profile helpers'!G$2)*IF($A4506="", "0", INDEX(#REF!,MATCH($A4506,#REF!,0))),"")</f>
        <v/>
      </c>
      <c r="H4506" s="72" t="str">
        <f>IFERROR(INDEX(#REF!,MATCH(INDEX(#REF!,MATCH($A4506,#REF!,0)),#REF!,0),'Recurrent profile helpers'!H$2)*IF($A4506="", "0", INDEX(#REF!,MATCH($A4506,#REF!,0))),"")</f>
        <v/>
      </c>
      <c r="I4506" s="72" t="str">
        <f>IFERROR(INDEX(#REF!,MATCH(INDEX(#REF!,MATCH($A4506,#REF!,0)),#REF!,0),'Recurrent profile helpers'!I$2)*IF($A4506="", "0", INDEX(#REF!,MATCH($A4506,#REF!,0))),"")</f>
        <v/>
      </c>
      <c r="J4506" s="72" t="str">
        <f>IFERROR(INDEX(#REF!,MATCH(INDEX(#REF!,MATCH($A4506,#REF!,0)),#REF!,0),'Recurrent profile helpers'!J$2)*IF($A4506="", "0", INDEX(#REF!,MATCH($A4506,#REF!,0))),"")</f>
        <v/>
      </c>
      <c r="K4506" s="72" t="str">
        <f>IFERROR(INDEX(#REF!,MATCH(INDEX(#REF!,MATCH($A4506,#REF!,0)),#REF!,0),'Recurrent profile helpers'!K$2)*IF($A4506="", "0", INDEX(#REF!,MATCH($A4506,#REF!,0))),"")</f>
        <v/>
      </c>
      <c r="L4506" s="72" t="str">
        <f>IFERROR(INDEX(#REF!,MATCH(INDEX(#REF!,MATCH($A4506,#REF!,0)),#REF!,0),'Recurrent profile helpers'!L$2)*IF($A4506="", "0", INDEX(#REF!,MATCH($A4506,#REF!,0))),"")</f>
        <v/>
      </c>
      <c r="M4506" s="72" t="str">
        <f>IFERROR(INDEX(#REF!,MATCH(INDEX(#REF!,MATCH($A4506,#REF!,0)),#REF!,0),'Recurrent profile helpers'!M$2)*IF($A4506="", "0", INDEX(#REF!,MATCH($A4506,#REF!,0))),"")</f>
        <v/>
      </c>
      <c r="N4506" s="72" t="str">
        <f>IFERROR(INDEX(#REF!,MATCH(INDEX(#REF!,MATCH($A4506,#REF!,0)),#REF!,0),'Recurrent profile helpers'!N$2)*IF($A4506="", "0", INDEX(#REF!,MATCH($A4506,#REF!,0))),"")</f>
        <v/>
      </c>
    </row>
    <row r="4507" spans="1:14">
      <c r="A4507" t="str">
        <f t="array" ref="A4507">IFERROR(INDEX(#REF!, SMALL(IF((MID(#REF!,2,1)="."),ROW($A$6:$A$4897)-ROW($A$6)+1,IF((MID(#REF!,3,1)="."),ROW($A$6:$A$4892)-ROW($A$6)+1)), ROW(4505:4505))),"" )</f>
        <v/>
      </c>
      <c r="B4507" s="72" t="str">
        <f>IF($A4507="", "", INDEX(#REF!,MATCH($A4507,#REF!,0)))</f>
        <v/>
      </c>
      <c r="C4507" s="72" t="str">
        <f>IFERROR(INDEX(#REF!,MATCH(INDEX(#REF!,MATCH($A4507,#REF!,0)),#REF!,0),'Recurrent profile helpers'!C$2)*IF($A4507="", "0", INDEX(#REF!,MATCH($A4507,#REF!,0))),"")</f>
        <v/>
      </c>
      <c r="D4507" s="72" t="str">
        <f>IFERROR(INDEX(#REF!,MATCH(INDEX(#REF!,MATCH($A4507,#REF!,0)),#REF!,0),'Recurrent profile helpers'!D$2)*IF($A4507="", "0", INDEX(#REF!,MATCH($A4507,#REF!,0))),"")</f>
        <v/>
      </c>
      <c r="E4507" s="72" t="str">
        <f>IFERROR(INDEX(#REF!,MATCH(INDEX(#REF!,MATCH($A4507,#REF!,0)),#REF!,0),'Recurrent profile helpers'!E$2)*IF($A4507="", "0", INDEX(#REF!,MATCH($A4507,#REF!,0))),"")</f>
        <v/>
      </c>
      <c r="F4507" s="72" t="str">
        <f>IFERROR(INDEX(#REF!,MATCH(INDEX(#REF!,MATCH($A4507,#REF!,0)),#REF!,0),'Recurrent profile helpers'!F$2)*IF($A4507="", "0", INDEX(#REF!,MATCH($A4507,#REF!,0))),"")</f>
        <v/>
      </c>
      <c r="G4507" s="72" t="str">
        <f>IFERROR(INDEX(#REF!,MATCH(INDEX(#REF!,MATCH($A4507,#REF!,0)),#REF!,0),'Recurrent profile helpers'!G$2)*IF($A4507="", "0", INDEX(#REF!,MATCH($A4507,#REF!,0))),"")</f>
        <v/>
      </c>
      <c r="H4507" s="72" t="str">
        <f>IFERROR(INDEX(#REF!,MATCH(INDEX(#REF!,MATCH($A4507,#REF!,0)),#REF!,0),'Recurrent profile helpers'!H$2)*IF($A4507="", "0", INDEX(#REF!,MATCH($A4507,#REF!,0))),"")</f>
        <v/>
      </c>
      <c r="I4507" s="72" t="str">
        <f>IFERROR(INDEX(#REF!,MATCH(INDEX(#REF!,MATCH($A4507,#REF!,0)),#REF!,0),'Recurrent profile helpers'!I$2)*IF($A4507="", "0", INDEX(#REF!,MATCH($A4507,#REF!,0))),"")</f>
        <v/>
      </c>
      <c r="J4507" s="72" t="str">
        <f>IFERROR(INDEX(#REF!,MATCH(INDEX(#REF!,MATCH($A4507,#REF!,0)),#REF!,0),'Recurrent profile helpers'!J$2)*IF($A4507="", "0", INDEX(#REF!,MATCH($A4507,#REF!,0))),"")</f>
        <v/>
      </c>
      <c r="K4507" s="72" t="str">
        <f>IFERROR(INDEX(#REF!,MATCH(INDEX(#REF!,MATCH($A4507,#REF!,0)),#REF!,0),'Recurrent profile helpers'!K$2)*IF($A4507="", "0", INDEX(#REF!,MATCH($A4507,#REF!,0))),"")</f>
        <v/>
      </c>
      <c r="L4507" s="72" t="str">
        <f>IFERROR(INDEX(#REF!,MATCH(INDEX(#REF!,MATCH($A4507,#REF!,0)),#REF!,0),'Recurrent profile helpers'!L$2)*IF($A4507="", "0", INDEX(#REF!,MATCH($A4507,#REF!,0))),"")</f>
        <v/>
      </c>
      <c r="M4507" s="72" t="str">
        <f>IFERROR(INDEX(#REF!,MATCH(INDEX(#REF!,MATCH($A4507,#REF!,0)),#REF!,0),'Recurrent profile helpers'!M$2)*IF($A4507="", "0", INDEX(#REF!,MATCH($A4507,#REF!,0))),"")</f>
        <v/>
      </c>
      <c r="N4507" s="72" t="str">
        <f>IFERROR(INDEX(#REF!,MATCH(INDEX(#REF!,MATCH($A4507,#REF!,0)),#REF!,0),'Recurrent profile helpers'!N$2)*IF($A4507="", "0", INDEX(#REF!,MATCH($A4507,#REF!,0))),"")</f>
        <v/>
      </c>
    </row>
    <row r="4508" spans="1:14">
      <c r="A4508" t="str">
        <f t="array" ref="A4508">IFERROR(INDEX(#REF!, SMALL(IF((MID(#REF!,2,1)="."),ROW($A$6:$A$4897)-ROW($A$6)+1,IF((MID(#REF!,3,1)="."),ROW($A$6:$A$4892)-ROW($A$6)+1)), ROW(4506:4506))),"" )</f>
        <v/>
      </c>
      <c r="B4508" s="72" t="str">
        <f>IF($A4508="", "", INDEX(#REF!,MATCH($A4508,#REF!,0)))</f>
        <v/>
      </c>
      <c r="C4508" s="72" t="str">
        <f>IFERROR(INDEX(#REF!,MATCH(INDEX(#REF!,MATCH($A4508,#REF!,0)),#REF!,0),'Recurrent profile helpers'!C$2)*IF($A4508="", "0", INDEX(#REF!,MATCH($A4508,#REF!,0))),"")</f>
        <v/>
      </c>
      <c r="D4508" s="72" t="str">
        <f>IFERROR(INDEX(#REF!,MATCH(INDEX(#REF!,MATCH($A4508,#REF!,0)),#REF!,0),'Recurrent profile helpers'!D$2)*IF($A4508="", "0", INDEX(#REF!,MATCH($A4508,#REF!,0))),"")</f>
        <v/>
      </c>
      <c r="E4508" s="72" t="str">
        <f>IFERROR(INDEX(#REF!,MATCH(INDEX(#REF!,MATCH($A4508,#REF!,0)),#REF!,0),'Recurrent profile helpers'!E$2)*IF($A4508="", "0", INDEX(#REF!,MATCH($A4508,#REF!,0))),"")</f>
        <v/>
      </c>
      <c r="F4508" s="72" t="str">
        <f>IFERROR(INDEX(#REF!,MATCH(INDEX(#REF!,MATCH($A4508,#REF!,0)),#REF!,0),'Recurrent profile helpers'!F$2)*IF($A4508="", "0", INDEX(#REF!,MATCH($A4508,#REF!,0))),"")</f>
        <v/>
      </c>
      <c r="G4508" s="72" t="str">
        <f>IFERROR(INDEX(#REF!,MATCH(INDEX(#REF!,MATCH($A4508,#REF!,0)),#REF!,0),'Recurrent profile helpers'!G$2)*IF($A4508="", "0", INDEX(#REF!,MATCH($A4508,#REF!,0))),"")</f>
        <v/>
      </c>
      <c r="H4508" s="72" t="str">
        <f>IFERROR(INDEX(#REF!,MATCH(INDEX(#REF!,MATCH($A4508,#REF!,0)),#REF!,0),'Recurrent profile helpers'!H$2)*IF($A4508="", "0", INDEX(#REF!,MATCH($A4508,#REF!,0))),"")</f>
        <v/>
      </c>
      <c r="I4508" s="72" t="str">
        <f>IFERROR(INDEX(#REF!,MATCH(INDEX(#REF!,MATCH($A4508,#REF!,0)),#REF!,0),'Recurrent profile helpers'!I$2)*IF($A4508="", "0", INDEX(#REF!,MATCH($A4508,#REF!,0))),"")</f>
        <v/>
      </c>
      <c r="J4508" s="72" t="str">
        <f>IFERROR(INDEX(#REF!,MATCH(INDEX(#REF!,MATCH($A4508,#REF!,0)),#REF!,0),'Recurrent profile helpers'!J$2)*IF($A4508="", "0", INDEX(#REF!,MATCH($A4508,#REF!,0))),"")</f>
        <v/>
      </c>
      <c r="K4508" s="72" t="str">
        <f>IFERROR(INDEX(#REF!,MATCH(INDEX(#REF!,MATCH($A4508,#REF!,0)),#REF!,0),'Recurrent profile helpers'!K$2)*IF($A4508="", "0", INDEX(#REF!,MATCH($A4508,#REF!,0))),"")</f>
        <v/>
      </c>
      <c r="L4508" s="72" t="str">
        <f>IFERROR(INDEX(#REF!,MATCH(INDEX(#REF!,MATCH($A4508,#REF!,0)),#REF!,0),'Recurrent profile helpers'!L$2)*IF($A4508="", "0", INDEX(#REF!,MATCH($A4508,#REF!,0))),"")</f>
        <v/>
      </c>
      <c r="M4508" s="72" t="str">
        <f>IFERROR(INDEX(#REF!,MATCH(INDEX(#REF!,MATCH($A4508,#REF!,0)),#REF!,0),'Recurrent profile helpers'!M$2)*IF($A4508="", "0", INDEX(#REF!,MATCH($A4508,#REF!,0))),"")</f>
        <v/>
      </c>
      <c r="N4508" s="72" t="str">
        <f>IFERROR(INDEX(#REF!,MATCH(INDEX(#REF!,MATCH($A4508,#REF!,0)),#REF!,0),'Recurrent profile helpers'!N$2)*IF($A4508="", "0", INDEX(#REF!,MATCH($A4508,#REF!,0))),"")</f>
        <v/>
      </c>
    </row>
    <row r="4509" spans="1:14">
      <c r="A4509" t="str">
        <f t="array" ref="A4509">IFERROR(INDEX(#REF!, SMALL(IF((MID(#REF!,2,1)="."),ROW($A$6:$A$4897)-ROW($A$6)+1,IF((MID(#REF!,3,1)="."),ROW($A$6:$A$4892)-ROW($A$6)+1)), ROW(4507:4507))),"" )</f>
        <v/>
      </c>
      <c r="B4509" s="72" t="str">
        <f>IF($A4509="", "", INDEX(#REF!,MATCH($A4509,#REF!,0)))</f>
        <v/>
      </c>
      <c r="C4509" s="72" t="str">
        <f>IFERROR(INDEX(#REF!,MATCH(INDEX(#REF!,MATCH($A4509,#REF!,0)),#REF!,0),'Recurrent profile helpers'!C$2)*IF($A4509="", "0", INDEX(#REF!,MATCH($A4509,#REF!,0))),"")</f>
        <v/>
      </c>
      <c r="D4509" s="72" t="str">
        <f>IFERROR(INDEX(#REF!,MATCH(INDEX(#REF!,MATCH($A4509,#REF!,0)),#REF!,0),'Recurrent profile helpers'!D$2)*IF($A4509="", "0", INDEX(#REF!,MATCH($A4509,#REF!,0))),"")</f>
        <v/>
      </c>
      <c r="E4509" s="72" t="str">
        <f>IFERROR(INDEX(#REF!,MATCH(INDEX(#REF!,MATCH($A4509,#REF!,0)),#REF!,0),'Recurrent profile helpers'!E$2)*IF($A4509="", "0", INDEX(#REF!,MATCH($A4509,#REF!,0))),"")</f>
        <v/>
      </c>
      <c r="F4509" s="72" t="str">
        <f>IFERROR(INDEX(#REF!,MATCH(INDEX(#REF!,MATCH($A4509,#REF!,0)),#REF!,0),'Recurrent profile helpers'!F$2)*IF($A4509="", "0", INDEX(#REF!,MATCH($A4509,#REF!,0))),"")</f>
        <v/>
      </c>
      <c r="G4509" s="72" t="str">
        <f>IFERROR(INDEX(#REF!,MATCH(INDEX(#REF!,MATCH($A4509,#REF!,0)),#REF!,0),'Recurrent profile helpers'!G$2)*IF($A4509="", "0", INDEX(#REF!,MATCH($A4509,#REF!,0))),"")</f>
        <v/>
      </c>
      <c r="H4509" s="72" t="str">
        <f>IFERROR(INDEX(#REF!,MATCH(INDEX(#REF!,MATCH($A4509,#REF!,0)),#REF!,0),'Recurrent profile helpers'!H$2)*IF($A4509="", "0", INDEX(#REF!,MATCH($A4509,#REF!,0))),"")</f>
        <v/>
      </c>
      <c r="I4509" s="72" t="str">
        <f>IFERROR(INDEX(#REF!,MATCH(INDEX(#REF!,MATCH($A4509,#REF!,0)),#REF!,0),'Recurrent profile helpers'!I$2)*IF($A4509="", "0", INDEX(#REF!,MATCH($A4509,#REF!,0))),"")</f>
        <v/>
      </c>
      <c r="J4509" s="72" t="str">
        <f>IFERROR(INDEX(#REF!,MATCH(INDEX(#REF!,MATCH($A4509,#REF!,0)),#REF!,0),'Recurrent profile helpers'!J$2)*IF($A4509="", "0", INDEX(#REF!,MATCH($A4509,#REF!,0))),"")</f>
        <v/>
      </c>
      <c r="K4509" s="72" t="str">
        <f>IFERROR(INDEX(#REF!,MATCH(INDEX(#REF!,MATCH($A4509,#REF!,0)),#REF!,0),'Recurrent profile helpers'!K$2)*IF($A4509="", "0", INDEX(#REF!,MATCH($A4509,#REF!,0))),"")</f>
        <v/>
      </c>
      <c r="L4509" s="72" t="str">
        <f>IFERROR(INDEX(#REF!,MATCH(INDEX(#REF!,MATCH($A4509,#REF!,0)),#REF!,0),'Recurrent profile helpers'!L$2)*IF($A4509="", "0", INDEX(#REF!,MATCH($A4509,#REF!,0))),"")</f>
        <v/>
      </c>
      <c r="M4509" s="72" t="str">
        <f>IFERROR(INDEX(#REF!,MATCH(INDEX(#REF!,MATCH($A4509,#REF!,0)),#REF!,0),'Recurrent profile helpers'!M$2)*IF($A4509="", "0", INDEX(#REF!,MATCH($A4509,#REF!,0))),"")</f>
        <v/>
      </c>
      <c r="N4509" s="72" t="str">
        <f>IFERROR(INDEX(#REF!,MATCH(INDEX(#REF!,MATCH($A4509,#REF!,0)),#REF!,0),'Recurrent profile helpers'!N$2)*IF($A4509="", "0", INDEX(#REF!,MATCH($A4509,#REF!,0))),"")</f>
        <v/>
      </c>
    </row>
    <row r="4510" spans="1:14">
      <c r="A4510" t="str">
        <f t="array" ref="A4510">IFERROR(INDEX(#REF!, SMALL(IF((MID(#REF!,2,1)="."),ROW($A$6:$A$4897)-ROW($A$6)+1,IF((MID(#REF!,3,1)="."),ROW($A$6:$A$4892)-ROW($A$6)+1)), ROW(4508:4508))),"" )</f>
        <v/>
      </c>
      <c r="B4510" s="72" t="str">
        <f>IF($A4510="", "", INDEX(#REF!,MATCH($A4510,#REF!,0)))</f>
        <v/>
      </c>
      <c r="C4510" s="72" t="str">
        <f>IFERROR(INDEX(#REF!,MATCH(INDEX(#REF!,MATCH($A4510,#REF!,0)),#REF!,0),'Recurrent profile helpers'!C$2)*IF($A4510="", "0", INDEX(#REF!,MATCH($A4510,#REF!,0))),"")</f>
        <v/>
      </c>
      <c r="D4510" s="72" t="str">
        <f>IFERROR(INDEX(#REF!,MATCH(INDEX(#REF!,MATCH($A4510,#REF!,0)),#REF!,0),'Recurrent profile helpers'!D$2)*IF($A4510="", "0", INDEX(#REF!,MATCH($A4510,#REF!,0))),"")</f>
        <v/>
      </c>
      <c r="E4510" s="72" t="str">
        <f>IFERROR(INDEX(#REF!,MATCH(INDEX(#REF!,MATCH($A4510,#REF!,0)),#REF!,0),'Recurrent profile helpers'!E$2)*IF($A4510="", "0", INDEX(#REF!,MATCH($A4510,#REF!,0))),"")</f>
        <v/>
      </c>
      <c r="F4510" s="72" t="str">
        <f>IFERROR(INDEX(#REF!,MATCH(INDEX(#REF!,MATCH($A4510,#REF!,0)),#REF!,0),'Recurrent profile helpers'!F$2)*IF($A4510="", "0", INDEX(#REF!,MATCH($A4510,#REF!,0))),"")</f>
        <v/>
      </c>
      <c r="G4510" s="72" t="str">
        <f>IFERROR(INDEX(#REF!,MATCH(INDEX(#REF!,MATCH($A4510,#REF!,0)),#REF!,0),'Recurrent profile helpers'!G$2)*IF($A4510="", "0", INDEX(#REF!,MATCH($A4510,#REF!,0))),"")</f>
        <v/>
      </c>
      <c r="H4510" s="72" t="str">
        <f>IFERROR(INDEX(#REF!,MATCH(INDEX(#REF!,MATCH($A4510,#REF!,0)),#REF!,0),'Recurrent profile helpers'!H$2)*IF($A4510="", "0", INDEX(#REF!,MATCH($A4510,#REF!,0))),"")</f>
        <v/>
      </c>
      <c r="I4510" s="72" t="str">
        <f>IFERROR(INDEX(#REF!,MATCH(INDEX(#REF!,MATCH($A4510,#REF!,0)),#REF!,0),'Recurrent profile helpers'!I$2)*IF($A4510="", "0", INDEX(#REF!,MATCH($A4510,#REF!,0))),"")</f>
        <v/>
      </c>
      <c r="J4510" s="72" t="str">
        <f>IFERROR(INDEX(#REF!,MATCH(INDEX(#REF!,MATCH($A4510,#REF!,0)),#REF!,0),'Recurrent profile helpers'!J$2)*IF($A4510="", "0", INDEX(#REF!,MATCH($A4510,#REF!,0))),"")</f>
        <v/>
      </c>
      <c r="K4510" s="72" t="str">
        <f>IFERROR(INDEX(#REF!,MATCH(INDEX(#REF!,MATCH($A4510,#REF!,0)),#REF!,0),'Recurrent profile helpers'!K$2)*IF($A4510="", "0", INDEX(#REF!,MATCH($A4510,#REF!,0))),"")</f>
        <v/>
      </c>
      <c r="L4510" s="72" t="str">
        <f>IFERROR(INDEX(#REF!,MATCH(INDEX(#REF!,MATCH($A4510,#REF!,0)),#REF!,0),'Recurrent profile helpers'!L$2)*IF($A4510="", "0", INDEX(#REF!,MATCH($A4510,#REF!,0))),"")</f>
        <v/>
      </c>
      <c r="M4510" s="72" t="str">
        <f>IFERROR(INDEX(#REF!,MATCH(INDEX(#REF!,MATCH($A4510,#REF!,0)),#REF!,0),'Recurrent profile helpers'!M$2)*IF($A4510="", "0", INDEX(#REF!,MATCH($A4510,#REF!,0))),"")</f>
        <v/>
      </c>
      <c r="N4510" s="72" t="str">
        <f>IFERROR(INDEX(#REF!,MATCH(INDEX(#REF!,MATCH($A4510,#REF!,0)),#REF!,0),'Recurrent profile helpers'!N$2)*IF($A4510="", "0", INDEX(#REF!,MATCH($A4510,#REF!,0))),"")</f>
        <v/>
      </c>
    </row>
    <row r="4511" spans="1:14">
      <c r="A4511" t="str">
        <f t="array" ref="A4511">IFERROR(INDEX(#REF!, SMALL(IF((MID(#REF!,2,1)="."),ROW($A$6:$A$4897)-ROW($A$6)+1,IF((MID(#REF!,3,1)="."),ROW($A$6:$A$4892)-ROW($A$6)+1)), ROW(4509:4509))),"" )</f>
        <v/>
      </c>
      <c r="B4511" s="72" t="str">
        <f>IF($A4511="", "", INDEX(#REF!,MATCH($A4511,#REF!,0)))</f>
        <v/>
      </c>
      <c r="C4511" s="72" t="str">
        <f>IFERROR(INDEX(#REF!,MATCH(INDEX(#REF!,MATCH($A4511,#REF!,0)),#REF!,0),'Recurrent profile helpers'!C$2)*IF($A4511="", "0", INDEX(#REF!,MATCH($A4511,#REF!,0))),"")</f>
        <v/>
      </c>
      <c r="D4511" s="72" t="str">
        <f>IFERROR(INDEX(#REF!,MATCH(INDEX(#REF!,MATCH($A4511,#REF!,0)),#REF!,0),'Recurrent profile helpers'!D$2)*IF($A4511="", "0", INDEX(#REF!,MATCH($A4511,#REF!,0))),"")</f>
        <v/>
      </c>
      <c r="E4511" s="72" t="str">
        <f>IFERROR(INDEX(#REF!,MATCH(INDEX(#REF!,MATCH($A4511,#REF!,0)),#REF!,0),'Recurrent profile helpers'!E$2)*IF($A4511="", "0", INDEX(#REF!,MATCH($A4511,#REF!,0))),"")</f>
        <v/>
      </c>
      <c r="F4511" s="72" t="str">
        <f>IFERROR(INDEX(#REF!,MATCH(INDEX(#REF!,MATCH($A4511,#REF!,0)),#REF!,0),'Recurrent profile helpers'!F$2)*IF($A4511="", "0", INDEX(#REF!,MATCH($A4511,#REF!,0))),"")</f>
        <v/>
      </c>
      <c r="G4511" s="72" t="str">
        <f>IFERROR(INDEX(#REF!,MATCH(INDEX(#REF!,MATCH($A4511,#REF!,0)),#REF!,0),'Recurrent profile helpers'!G$2)*IF($A4511="", "0", INDEX(#REF!,MATCH($A4511,#REF!,0))),"")</f>
        <v/>
      </c>
      <c r="H4511" s="72" t="str">
        <f>IFERROR(INDEX(#REF!,MATCH(INDEX(#REF!,MATCH($A4511,#REF!,0)),#REF!,0),'Recurrent profile helpers'!H$2)*IF($A4511="", "0", INDEX(#REF!,MATCH($A4511,#REF!,0))),"")</f>
        <v/>
      </c>
      <c r="I4511" s="72" t="str">
        <f>IFERROR(INDEX(#REF!,MATCH(INDEX(#REF!,MATCH($A4511,#REF!,0)),#REF!,0),'Recurrent profile helpers'!I$2)*IF($A4511="", "0", INDEX(#REF!,MATCH($A4511,#REF!,0))),"")</f>
        <v/>
      </c>
      <c r="J4511" s="72" t="str">
        <f>IFERROR(INDEX(#REF!,MATCH(INDEX(#REF!,MATCH($A4511,#REF!,0)),#REF!,0),'Recurrent profile helpers'!J$2)*IF($A4511="", "0", INDEX(#REF!,MATCH($A4511,#REF!,0))),"")</f>
        <v/>
      </c>
      <c r="K4511" s="72" t="str">
        <f>IFERROR(INDEX(#REF!,MATCH(INDEX(#REF!,MATCH($A4511,#REF!,0)),#REF!,0),'Recurrent profile helpers'!K$2)*IF($A4511="", "0", INDEX(#REF!,MATCH($A4511,#REF!,0))),"")</f>
        <v/>
      </c>
      <c r="L4511" s="72" t="str">
        <f>IFERROR(INDEX(#REF!,MATCH(INDEX(#REF!,MATCH($A4511,#REF!,0)),#REF!,0),'Recurrent profile helpers'!L$2)*IF($A4511="", "0", INDEX(#REF!,MATCH($A4511,#REF!,0))),"")</f>
        <v/>
      </c>
      <c r="M4511" s="72" t="str">
        <f>IFERROR(INDEX(#REF!,MATCH(INDEX(#REF!,MATCH($A4511,#REF!,0)),#REF!,0),'Recurrent profile helpers'!M$2)*IF($A4511="", "0", INDEX(#REF!,MATCH($A4511,#REF!,0))),"")</f>
        <v/>
      </c>
      <c r="N4511" s="72" t="str">
        <f>IFERROR(INDEX(#REF!,MATCH(INDEX(#REF!,MATCH($A4511,#REF!,0)),#REF!,0),'Recurrent profile helpers'!N$2)*IF($A4511="", "0", INDEX(#REF!,MATCH($A4511,#REF!,0))),"")</f>
        <v/>
      </c>
    </row>
    <row r="4512" spans="1:14">
      <c r="A4512" t="str">
        <f t="array" ref="A4512">IFERROR(INDEX(#REF!, SMALL(IF((MID(#REF!,2,1)="."),ROW($A$6:$A$4897)-ROW($A$6)+1,IF((MID(#REF!,3,1)="."),ROW($A$6:$A$4892)-ROW($A$6)+1)), ROW(4510:4510))),"" )</f>
        <v/>
      </c>
      <c r="B4512" s="72" t="str">
        <f>IF($A4512="", "", INDEX(#REF!,MATCH($A4512,#REF!,0)))</f>
        <v/>
      </c>
      <c r="C4512" s="72" t="str">
        <f>IFERROR(INDEX(#REF!,MATCH(INDEX(#REF!,MATCH($A4512,#REF!,0)),#REF!,0),'Recurrent profile helpers'!C$2)*IF($A4512="", "0", INDEX(#REF!,MATCH($A4512,#REF!,0))),"")</f>
        <v/>
      </c>
      <c r="D4512" s="72" t="str">
        <f>IFERROR(INDEX(#REF!,MATCH(INDEX(#REF!,MATCH($A4512,#REF!,0)),#REF!,0),'Recurrent profile helpers'!D$2)*IF($A4512="", "0", INDEX(#REF!,MATCH($A4512,#REF!,0))),"")</f>
        <v/>
      </c>
      <c r="E4512" s="72" t="str">
        <f>IFERROR(INDEX(#REF!,MATCH(INDEX(#REF!,MATCH($A4512,#REF!,0)),#REF!,0),'Recurrent profile helpers'!E$2)*IF($A4512="", "0", INDEX(#REF!,MATCH($A4512,#REF!,0))),"")</f>
        <v/>
      </c>
      <c r="F4512" s="72" t="str">
        <f>IFERROR(INDEX(#REF!,MATCH(INDEX(#REF!,MATCH($A4512,#REF!,0)),#REF!,0),'Recurrent profile helpers'!F$2)*IF($A4512="", "0", INDEX(#REF!,MATCH($A4512,#REF!,0))),"")</f>
        <v/>
      </c>
      <c r="G4512" s="72" t="str">
        <f>IFERROR(INDEX(#REF!,MATCH(INDEX(#REF!,MATCH($A4512,#REF!,0)),#REF!,0),'Recurrent profile helpers'!G$2)*IF($A4512="", "0", INDEX(#REF!,MATCH($A4512,#REF!,0))),"")</f>
        <v/>
      </c>
      <c r="H4512" s="72" t="str">
        <f>IFERROR(INDEX(#REF!,MATCH(INDEX(#REF!,MATCH($A4512,#REF!,0)),#REF!,0),'Recurrent profile helpers'!H$2)*IF($A4512="", "0", INDEX(#REF!,MATCH($A4512,#REF!,0))),"")</f>
        <v/>
      </c>
      <c r="I4512" s="72" t="str">
        <f>IFERROR(INDEX(#REF!,MATCH(INDEX(#REF!,MATCH($A4512,#REF!,0)),#REF!,0),'Recurrent profile helpers'!I$2)*IF($A4512="", "0", INDEX(#REF!,MATCH($A4512,#REF!,0))),"")</f>
        <v/>
      </c>
      <c r="J4512" s="72" t="str">
        <f>IFERROR(INDEX(#REF!,MATCH(INDEX(#REF!,MATCH($A4512,#REF!,0)),#REF!,0),'Recurrent profile helpers'!J$2)*IF($A4512="", "0", INDEX(#REF!,MATCH($A4512,#REF!,0))),"")</f>
        <v/>
      </c>
      <c r="K4512" s="72" t="str">
        <f>IFERROR(INDEX(#REF!,MATCH(INDEX(#REF!,MATCH($A4512,#REF!,0)),#REF!,0),'Recurrent profile helpers'!K$2)*IF($A4512="", "0", INDEX(#REF!,MATCH($A4512,#REF!,0))),"")</f>
        <v/>
      </c>
      <c r="L4512" s="72" t="str">
        <f>IFERROR(INDEX(#REF!,MATCH(INDEX(#REF!,MATCH($A4512,#REF!,0)),#REF!,0),'Recurrent profile helpers'!L$2)*IF($A4512="", "0", INDEX(#REF!,MATCH($A4512,#REF!,0))),"")</f>
        <v/>
      </c>
      <c r="M4512" s="72" t="str">
        <f>IFERROR(INDEX(#REF!,MATCH(INDEX(#REF!,MATCH($A4512,#REF!,0)),#REF!,0),'Recurrent profile helpers'!M$2)*IF($A4512="", "0", INDEX(#REF!,MATCH($A4512,#REF!,0))),"")</f>
        <v/>
      </c>
      <c r="N4512" s="72" t="str">
        <f>IFERROR(INDEX(#REF!,MATCH(INDEX(#REF!,MATCH($A4512,#REF!,0)),#REF!,0),'Recurrent profile helpers'!N$2)*IF($A4512="", "0", INDEX(#REF!,MATCH($A4512,#REF!,0))),"")</f>
        <v/>
      </c>
    </row>
    <row r="4513" spans="1:14">
      <c r="A4513" t="str">
        <f t="array" ref="A4513">IFERROR(INDEX(#REF!, SMALL(IF((MID(#REF!,2,1)="."),ROW($A$6:$A$4897)-ROW($A$6)+1,IF((MID(#REF!,3,1)="."),ROW($A$6:$A$4892)-ROW($A$6)+1)), ROW(4511:4511))),"" )</f>
        <v/>
      </c>
      <c r="B4513" s="72" t="str">
        <f>IF($A4513="", "", INDEX(#REF!,MATCH($A4513,#REF!,0)))</f>
        <v/>
      </c>
      <c r="C4513" s="72" t="str">
        <f>IFERROR(INDEX(#REF!,MATCH(INDEX(#REF!,MATCH($A4513,#REF!,0)),#REF!,0),'Recurrent profile helpers'!C$2)*IF($A4513="", "0", INDEX(#REF!,MATCH($A4513,#REF!,0))),"")</f>
        <v/>
      </c>
      <c r="D4513" s="72" t="str">
        <f>IFERROR(INDEX(#REF!,MATCH(INDEX(#REF!,MATCH($A4513,#REF!,0)),#REF!,0),'Recurrent profile helpers'!D$2)*IF($A4513="", "0", INDEX(#REF!,MATCH($A4513,#REF!,0))),"")</f>
        <v/>
      </c>
      <c r="E4513" s="72" t="str">
        <f>IFERROR(INDEX(#REF!,MATCH(INDEX(#REF!,MATCH($A4513,#REF!,0)),#REF!,0),'Recurrent profile helpers'!E$2)*IF($A4513="", "0", INDEX(#REF!,MATCH($A4513,#REF!,0))),"")</f>
        <v/>
      </c>
      <c r="F4513" s="72" t="str">
        <f>IFERROR(INDEX(#REF!,MATCH(INDEX(#REF!,MATCH($A4513,#REF!,0)),#REF!,0),'Recurrent profile helpers'!F$2)*IF($A4513="", "0", INDEX(#REF!,MATCH($A4513,#REF!,0))),"")</f>
        <v/>
      </c>
      <c r="G4513" s="72" t="str">
        <f>IFERROR(INDEX(#REF!,MATCH(INDEX(#REF!,MATCH($A4513,#REF!,0)),#REF!,0),'Recurrent profile helpers'!G$2)*IF($A4513="", "0", INDEX(#REF!,MATCH($A4513,#REF!,0))),"")</f>
        <v/>
      </c>
      <c r="H4513" s="72" t="str">
        <f>IFERROR(INDEX(#REF!,MATCH(INDEX(#REF!,MATCH($A4513,#REF!,0)),#REF!,0),'Recurrent profile helpers'!H$2)*IF($A4513="", "0", INDEX(#REF!,MATCH($A4513,#REF!,0))),"")</f>
        <v/>
      </c>
      <c r="I4513" s="72" t="str">
        <f>IFERROR(INDEX(#REF!,MATCH(INDEX(#REF!,MATCH($A4513,#REF!,0)),#REF!,0),'Recurrent profile helpers'!I$2)*IF($A4513="", "0", INDEX(#REF!,MATCH($A4513,#REF!,0))),"")</f>
        <v/>
      </c>
      <c r="J4513" s="72" t="str">
        <f>IFERROR(INDEX(#REF!,MATCH(INDEX(#REF!,MATCH($A4513,#REF!,0)),#REF!,0),'Recurrent profile helpers'!J$2)*IF($A4513="", "0", INDEX(#REF!,MATCH($A4513,#REF!,0))),"")</f>
        <v/>
      </c>
      <c r="K4513" s="72" t="str">
        <f>IFERROR(INDEX(#REF!,MATCH(INDEX(#REF!,MATCH($A4513,#REF!,0)),#REF!,0),'Recurrent profile helpers'!K$2)*IF($A4513="", "0", INDEX(#REF!,MATCH($A4513,#REF!,0))),"")</f>
        <v/>
      </c>
      <c r="L4513" s="72" t="str">
        <f>IFERROR(INDEX(#REF!,MATCH(INDEX(#REF!,MATCH($A4513,#REF!,0)),#REF!,0),'Recurrent profile helpers'!L$2)*IF($A4513="", "0", INDEX(#REF!,MATCH($A4513,#REF!,0))),"")</f>
        <v/>
      </c>
      <c r="M4513" s="72" t="str">
        <f>IFERROR(INDEX(#REF!,MATCH(INDEX(#REF!,MATCH($A4513,#REF!,0)),#REF!,0),'Recurrent profile helpers'!M$2)*IF($A4513="", "0", INDEX(#REF!,MATCH($A4513,#REF!,0))),"")</f>
        <v/>
      </c>
      <c r="N4513" s="72" t="str">
        <f>IFERROR(INDEX(#REF!,MATCH(INDEX(#REF!,MATCH($A4513,#REF!,0)),#REF!,0),'Recurrent profile helpers'!N$2)*IF($A4513="", "0", INDEX(#REF!,MATCH($A4513,#REF!,0))),"")</f>
        <v/>
      </c>
    </row>
    <row r="4514" spans="1:14">
      <c r="A4514" t="str">
        <f t="array" ref="A4514">IFERROR(INDEX(#REF!, SMALL(IF((MID(#REF!,2,1)="."),ROW($A$6:$A$4897)-ROW($A$6)+1,IF((MID(#REF!,3,1)="."),ROW($A$6:$A$4892)-ROW($A$6)+1)), ROW(4512:4512))),"" )</f>
        <v/>
      </c>
      <c r="B4514" s="72" t="str">
        <f>IF($A4514="", "", INDEX(#REF!,MATCH($A4514,#REF!,0)))</f>
        <v/>
      </c>
      <c r="C4514" s="72" t="str">
        <f>IFERROR(INDEX(#REF!,MATCH(INDEX(#REF!,MATCH($A4514,#REF!,0)),#REF!,0),'Recurrent profile helpers'!C$2)*IF($A4514="", "0", INDEX(#REF!,MATCH($A4514,#REF!,0))),"")</f>
        <v/>
      </c>
      <c r="D4514" s="72" t="str">
        <f>IFERROR(INDEX(#REF!,MATCH(INDEX(#REF!,MATCH($A4514,#REF!,0)),#REF!,0),'Recurrent profile helpers'!D$2)*IF($A4514="", "0", INDEX(#REF!,MATCH($A4514,#REF!,0))),"")</f>
        <v/>
      </c>
      <c r="E4514" s="72" t="str">
        <f>IFERROR(INDEX(#REF!,MATCH(INDEX(#REF!,MATCH($A4514,#REF!,0)),#REF!,0),'Recurrent profile helpers'!E$2)*IF($A4514="", "0", INDEX(#REF!,MATCH($A4514,#REF!,0))),"")</f>
        <v/>
      </c>
      <c r="F4514" s="72" t="str">
        <f>IFERROR(INDEX(#REF!,MATCH(INDEX(#REF!,MATCH($A4514,#REF!,0)),#REF!,0),'Recurrent profile helpers'!F$2)*IF($A4514="", "0", INDEX(#REF!,MATCH($A4514,#REF!,0))),"")</f>
        <v/>
      </c>
      <c r="G4514" s="72" t="str">
        <f>IFERROR(INDEX(#REF!,MATCH(INDEX(#REF!,MATCH($A4514,#REF!,0)),#REF!,0),'Recurrent profile helpers'!G$2)*IF($A4514="", "0", INDEX(#REF!,MATCH($A4514,#REF!,0))),"")</f>
        <v/>
      </c>
      <c r="H4514" s="72" t="str">
        <f>IFERROR(INDEX(#REF!,MATCH(INDEX(#REF!,MATCH($A4514,#REF!,0)),#REF!,0),'Recurrent profile helpers'!H$2)*IF($A4514="", "0", INDEX(#REF!,MATCH($A4514,#REF!,0))),"")</f>
        <v/>
      </c>
      <c r="I4514" s="72" t="str">
        <f>IFERROR(INDEX(#REF!,MATCH(INDEX(#REF!,MATCH($A4514,#REF!,0)),#REF!,0),'Recurrent profile helpers'!I$2)*IF($A4514="", "0", INDEX(#REF!,MATCH($A4514,#REF!,0))),"")</f>
        <v/>
      </c>
      <c r="J4514" s="72" t="str">
        <f>IFERROR(INDEX(#REF!,MATCH(INDEX(#REF!,MATCH($A4514,#REF!,0)),#REF!,0),'Recurrent profile helpers'!J$2)*IF($A4514="", "0", INDEX(#REF!,MATCH($A4514,#REF!,0))),"")</f>
        <v/>
      </c>
      <c r="K4514" s="72" t="str">
        <f>IFERROR(INDEX(#REF!,MATCH(INDEX(#REF!,MATCH($A4514,#REF!,0)),#REF!,0),'Recurrent profile helpers'!K$2)*IF($A4514="", "0", INDEX(#REF!,MATCH($A4514,#REF!,0))),"")</f>
        <v/>
      </c>
      <c r="L4514" s="72" t="str">
        <f>IFERROR(INDEX(#REF!,MATCH(INDEX(#REF!,MATCH($A4514,#REF!,0)),#REF!,0),'Recurrent profile helpers'!L$2)*IF($A4514="", "0", INDEX(#REF!,MATCH($A4514,#REF!,0))),"")</f>
        <v/>
      </c>
      <c r="M4514" s="72" t="str">
        <f>IFERROR(INDEX(#REF!,MATCH(INDEX(#REF!,MATCH($A4514,#REF!,0)),#REF!,0),'Recurrent profile helpers'!M$2)*IF($A4514="", "0", INDEX(#REF!,MATCH($A4514,#REF!,0))),"")</f>
        <v/>
      </c>
      <c r="N4514" s="72" t="str">
        <f>IFERROR(INDEX(#REF!,MATCH(INDEX(#REF!,MATCH($A4514,#REF!,0)),#REF!,0),'Recurrent profile helpers'!N$2)*IF($A4514="", "0", INDEX(#REF!,MATCH($A4514,#REF!,0))),"")</f>
        <v/>
      </c>
    </row>
    <row r="4515" spans="1:14">
      <c r="A4515" t="str">
        <f t="array" ref="A4515">IFERROR(INDEX(#REF!, SMALL(IF((MID(#REF!,2,1)="."),ROW($A$6:$A$4897)-ROW($A$6)+1,IF((MID(#REF!,3,1)="."),ROW($A$6:$A$4892)-ROW($A$6)+1)), ROW(4513:4513))),"" )</f>
        <v/>
      </c>
      <c r="B4515" s="72" t="str">
        <f>IF($A4515="", "", INDEX(#REF!,MATCH($A4515,#REF!,0)))</f>
        <v/>
      </c>
      <c r="C4515" s="72" t="str">
        <f>IFERROR(INDEX(#REF!,MATCH(INDEX(#REF!,MATCH($A4515,#REF!,0)),#REF!,0),'Recurrent profile helpers'!C$2)*IF($A4515="", "0", INDEX(#REF!,MATCH($A4515,#REF!,0))),"")</f>
        <v/>
      </c>
      <c r="D4515" s="72" t="str">
        <f>IFERROR(INDEX(#REF!,MATCH(INDEX(#REF!,MATCH($A4515,#REF!,0)),#REF!,0),'Recurrent profile helpers'!D$2)*IF($A4515="", "0", INDEX(#REF!,MATCH($A4515,#REF!,0))),"")</f>
        <v/>
      </c>
      <c r="E4515" s="72" t="str">
        <f>IFERROR(INDEX(#REF!,MATCH(INDEX(#REF!,MATCH($A4515,#REF!,0)),#REF!,0),'Recurrent profile helpers'!E$2)*IF($A4515="", "0", INDEX(#REF!,MATCH($A4515,#REF!,0))),"")</f>
        <v/>
      </c>
      <c r="F4515" s="72" t="str">
        <f>IFERROR(INDEX(#REF!,MATCH(INDEX(#REF!,MATCH($A4515,#REF!,0)),#REF!,0),'Recurrent profile helpers'!F$2)*IF($A4515="", "0", INDEX(#REF!,MATCH($A4515,#REF!,0))),"")</f>
        <v/>
      </c>
      <c r="G4515" s="72" t="str">
        <f>IFERROR(INDEX(#REF!,MATCH(INDEX(#REF!,MATCH($A4515,#REF!,0)),#REF!,0),'Recurrent profile helpers'!G$2)*IF($A4515="", "0", INDEX(#REF!,MATCH($A4515,#REF!,0))),"")</f>
        <v/>
      </c>
      <c r="H4515" s="72" t="str">
        <f>IFERROR(INDEX(#REF!,MATCH(INDEX(#REF!,MATCH($A4515,#REF!,0)),#REF!,0),'Recurrent profile helpers'!H$2)*IF($A4515="", "0", INDEX(#REF!,MATCH($A4515,#REF!,0))),"")</f>
        <v/>
      </c>
      <c r="I4515" s="72" t="str">
        <f>IFERROR(INDEX(#REF!,MATCH(INDEX(#REF!,MATCH($A4515,#REF!,0)),#REF!,0),'Recurrent profile helpers'!I$2)*IF($A4515="", "0", INDEX(#REF!,MATCH($A4515,#REF!,0))),"")</f>
        <v/>
      </c>
      <c r="J4515" s="72" t="str">
        <f>IFERROR(INDEX(#REF!,MATCH(INDEX(#REF!,MATCH($A4515,#REF!,0)),#REF!,0),'Recurrent profile helpers'!J$2)*IF($A4515="", "0", INDEX(#REF!,MATCH($A4515,#REF!,0))),"")</f>
        <v/>
      </c>
      <c r="K4515" s="72" t="str">
        <f>IFERROR(INDEX(#REF!,MATCH(INDEX(#REF!,MATCH($A4515,#REF!,0)),#REF!,0),'Recurrent profile helpers'!K$2)*IF($A4515="", "0", INDEX(#REF!,MATCH($A4515,#REF!,0))),"")</f>
        <v/>
      </c>
      <c r="L4515" s="72" t="str">
        <f>IFERROR(INDEX(#REF!,MATCH(INDEX(#REF!,MATCH($A4515,#REF!,0)),#REF!,0),'Recurrent profile helpers'!L$2)*IF($A4515="", "0", INDEX(#REF!,MATCH($A4515,#REF!,0))),"")</f>
        <v/>
      </c>
      <c r="M4515" s="72" t="str">
        <f>IFERROR(INDEX(#REF!,MATCH(INDEX(#REF!,MATCH($A4515,#REF!,0)),#REF!,0),'Recurrent profile helpers'!M$2)*IF($A4515="", "0", INDEX(#REF!,MATCH($A4515,#REF!,0))),"")</f>
        <v/>
      </c>
      <c r="N4515" s="72" t="str">
        <f>IFERROR(INDEX(#REF!,MATCH(INDEX(#REF!,MATCH($A4515,#REF!,0)),#REF!,0),'Recurrent profile helpers'!N$2)*IF($A4515="", "0", INDEX(#REF!,MATCH($A4515,#REF!,0))),"")</f>
        <v/>
      </c>
    </row>
    <row r="4516" spans="1:14">
      <c r="A4516" t="str">
        <f t="array" ref="A4516">IFERROR(INDEX(#REF!, SMALL(IF((MID(#REF!,2,1)="."),ROW($A$6:$A$4897)-ROW($A$6)+1,IF((MID(#REF!,3,1)="."),ROW($A$6:$A$4892)-ROW($A$6)+1)), ROW(4514:4514))),"" )</f>
        <v/>
      </c>
      <c r="B4516" s="72" t="str">
        <f>IF($A4516="", "", INDEX(#REF!,MATCH($A4516,#REF!,0)))</f>
        <v/>
      </c>
      <c r="C4516" s="72" t="str">
        <f>IFERROR(INDEX(#REF!,MATCH(INDEX(#REF!,MATCH($A4516,#REF!,0)),#REF!,0),'Recurrent profile helpers'!C$2)*IF($A4516="", "0", INDEX(#REF!,MATCH($A4516,#REF!,0))),"")</f>
        <v/>
      </c>
      <c r="D4516" s="72" t="str">
        <f>IFERROR(INDEX(#REF!,MATCH(INDEX(#REF!,MATCH($A4516,#REF!,0)),#REF!,0),'Recurrent profile helpers'!D$2)*IF($A4516="", "0", INDEX(#REF!,MATCH($A4516,#REF!,0))),"")</f>
        <v/>
      </c>
      <c r="E4516" s="72" t="str">
        <f>IFERROR(INDEX(#REF!,MATCH(INDEX(#REF!,MATCH($A4516,#REF!,0)),#REF!,0),'Recurrent profile helpers'!E$2)*IF($A4516="", "0", INDEX(#REF!,MATCH($A4516,#REF!,0))),"")</f>
        <v/>
      </c>
      <c r="F4516" s="72" t="str">
        <f>IFERROR(INDEX(#REF!,MATCH(INDEX(#REF!,MATCH($A4516,#REF!,0)),#REF!,0),'Recurrent profile helpers'!F$2)*IF($A4516="", "0", INDEX(#REF!,MATCH($A4516,#REF!,0))),"")</f>
        <v/>
      </c>
      <c r="G4516" s="72" t="str">
        <f>IFERROR(INDEX(#REF!,MATCH(INDEX(#REF!,MATCH($A4516,#REF!,0)),#REF!,0),'Recurrent profile helpers'!G$2)*IF($A4516="", "0", INDEX(#REF!,MATCH($A4516,#REF!,0))),"")</f>
        <v/>
      </c>
      <c r="H4516" s="72" t="str">
        <f>IFERROR(INDEX(#REF!,MATCH(INDEX(#REF!,MATCH($A4516,#REF!,0)),#REF!,0),'Recurrent profile helpers'!H$2)*IF($A4516="", "0", INDEX(#REF!,MATCH($A4516,#REF!,0))),"")</f>
        <v/>
      </c>
      <c r="I4516" s="72" t="str">
        <f>IFERROR(INDEX(#REF!,MATCH(INDEX(#REF!,MATCH($A4516,#REF!,0)),#REF!,0),'Recurrent profile helpers'!I$2)*IF($A4516="", "0", INDEX(#REF!,MATCH($A4516,#REF!,0))),"")</f>
        <v/>
      </c>
      <c r="J4516" s="72" t="str">
        <f>IFERROR(INDEX(#REF!,MATCH(INDEX(#REF!,MATCH($A4516,#REF!,0)),#REF!,0),'Recurrent profile helpers'!J$2)*IF($A4516="", "0", INDEX(#REF!,MATCH($A4516,#REF!,0))),"")</f>
        <v/>
      </c>
      <c r="K4516" s="72" t="str">
        <f>IFERROR(INDEX(#REF!,MATCH(INDEX(#REF!,MATCH($A4516,#REF!,0)),#REF!,0),'Recurrent profile helpers'!K$2)*IF($A4516="", "0", INDEX(#REF!,MATCH($A4516,#REF!,0))),"")</f>
        <v/>
      </c>
      <c r="L4516" s="72" t="str">
        <f>IFERROR(INDEX(#REF!,MATCH(INDEX(#REF!,MATCH($A4516,#REF!,0)),#REF!,0),'Recurrent profile helpers'!L$2)*IF($A4516="", "0", INDEX(#REF!,MATCH($A4516,#REF!,0))),"")</f>
        <v/>
      </c>
      <c r="M4516" s="72" t="str">
        <f>IFERROR(INDEX(#REF!,MATCH(INDEX(#REF!,MATCH($A4516,#REF!,0)),#REF!,0),'Recurrent profile helpers'!M$2)*IF($A4516="", "0", INDEX(#REF!,MATCH($A4516,#REF!,0))),"")</f>
        <v/>
      </c>
      <c r="N4516" s="72" t="str">
        <f>IFERROR(INDEX(#REF!,MATCH(INDEX(#REF!,MATCH($A4516,#REF!,0)),#REF!,0),'Recurrent profile helpers'!N$2)*IF($A4516="", "0", INDEX(#REF!,MATCH($A4516,#REF!,0))),"")</f>
        <v/>
      </c>
    </row>
    <row r="4517" spans="1:14">
      <c r="A4517" t="str">
        <f t="array" ref="A4517">IFERROR(INDEX(#REF!, SMALL(IF((MID(#REF!,2,1)="."),ROW($A$6:$A$4897)-ROW($A$6)+1,IF((MID(#REF!,3,1)="."),ROW($A$6:$A$4892)-ROW($A$6)+1)), ROW(4515:4515))),"" )</f>
        <v/>
      </c>
      <c r="B4517" s="72" t="str">
        <f>IF($A4517="", "", INDEX(#REF!,MATCH($A4517,#REF!,0)))</f>
        <v/>
      </c>
      <c r="C4517" s="72" t="str">
        <f>IFERROR(INDEX(#REF!,MATCH(INDEX(#REF!,MATCH($A4517,#REF!,0)),#REF!,0),'Recurrent profile helpers'!C$2)*IF($A4517="", "0", INDEX(#REF!,MATCH($A4517,#REF!,0))),"")</f>
        <v/>
      </c>
      <c r="D4517" s="72" t="str">
        <f>IFERROR(INDEX(#REF!,MATCH(INDEX(#REF!,MATCH($A4517,#REF!,0)),#REF!,0),'Recurrent profile helpers'!D$2)*IF($A4517="", "0", INDEX(#REF!,MATCH($A4517,#REF!,0))),"")</f>
        <v/>
      </c>
      <c r="E4517" s="72" t="str">
        <f>IFERROR(INDEX(#REF!,MATCH(INDEX(#REF!,MATCH($A4517,#REF!,0)),#REF!,0),'Recurrent profile helpers'!E$2)*IF($A4517="", "0", INDEX(#REF!,MATCH($A4517,#REF!,0))),"")</f>
        <v/>
      </c>
      <c r="F4517" s="72" t="str">
        <f>IFERROR(INDEX(#REF!,MATCH(INDEX(#REF!,MATCH($A4517,#REF!,0)),#REF!,0),'Recurrent profile helpers'!F$2)*IF($A4517="", "0", INDEX(#REF!,MATCH($A4517,#REF!,0))),"")</f>
        <v/>
      </c>
      <c r="G4517" s="72" t="str">
        <f>IFERROR(INDEX(#REF!,MATCH(INDEX(#REF!,MATCH($A4517,#REF!,0)),#REF!,0),'Recurrent profile helpers'!G$2)*IF($A4517="", "0", INDEX(#REF!,MATCH($A4517,#REF!,0))),"")</f>
        <v/>
      </c>
      <c r="H4517" s="72" t="str">
        <f>IFERROR(INDEX(#REF!,MATCH(INDEX(#REF!,MATCH($A4517,#REF!,0)),#REF!,0),'Recurrent profile helpers'!H$2)*IF($A4517="", "0", INDEX(#REF!,MATCH($A4517,#REF!,0))),"")</f>
        <v/>
      </c>
      <c r="I4517" s="72" t="str">
        <f>IFERROR(INDEX(#REF!,MATCH(INDEX(#REF!,MATCH($A4517,#REF!,0)),#REF!,0),'Recurrent profile helpers'!I$2)*IF($A4517="", "0", INDEX(#REF!,MATCH($A4517,#REF!,0))),"")</f>
        <v/>
      </c>
      <c r="J4517" s="72" t="str">
        <f>IFERROR(INDEX(#REF!,MATCH(INDEX(#REF!,MATCH($A4517,#REF!,0)),#REF!,0),'Recurrent profile helpers'!J$2)*IF($A4517="", "0", INDEX(#REF!,MATCH($A4517,#REF!,0))),"")</f>
        <v/>
      </c>
      <c r="K4517" s="72" t="str">
        <f>IFERROR(INDEX(#REF!,MATCH(INDEX(#REF!,MATCH($A4517,#REF!,0)),#REF!,0),'Recurrent profile helpers'!K$2)*IF($A4517="", "0", INDEX(#REF!,MATCH($A4517,#REF!,0))),"")</f>
        <v/>
      </c>
      <c r="L4517" s="72" t="str">
        <f>IFERROR(INDEX(#REF!,MATCH(INDEX(#REF!,MATCH($A4517,#REF!,0)),#REF!,0),'Recurrent profile helpers'!L$2)*IF($A4517="", "0", INDEX(#REF!,MATCH($A4517,#REF!,0))),"")</f>
        <v/>
      </c>
      <c r="M4517" s="72" t="str">
        <f>IFERROR(INDEX(#REF!,MATCH(INDEX(#REF!,MATCH($A4517,#REF!,0)),#REF!,0),'Recurrent profile helpers'!M$2)*IF($A4517="", "0", INDEX(#REF!,MATCH($A4517,#REF!,0))),"")</f>
        <v/>
      </c>
      <c r="N4517" s="72" t="str">
        <f>IFERROR(INDEX(#REF!,MATCH(INDEX(#REF!,MATCH($A4517,#REF!,0)),#REF!,0),'Recurrent profile helpers'!N$2)*IF($A4517="", "0", INDEX(#REF!,MATCH($A4517,#REF!,0))),"")</f>
        <v/>
      </c>
    </row>
    <row r="4518" spans="1:14">
      <c r="A4518" t="str">
        <f t="array" ref="A4518">IFERROR(INDEX(#REF!, SMALL(IF((MID(#REF!,2,1)="."),ROW($A$6:$A$4897)-ROW($A$6)+1,IF((MID(#REF!,3,1)="."),ROW($A$6:$A$4892)-ROW($A$6)+1)), ROW(4516:4516))),"" )</f>
        <v/>
      </c>
      <c r="B4518" s="72" t="str">
        <f>IF($A4518="", "", INDEX(#REF!,MATCH($A4518,#REF!,0)))</f>
        <v/>
      </c>
      <c r="C4518" s="72" t="str">
        <f>IFERROR(INDEX(#REF!,MATCH(INDEX(#REF!,MATCH($A4518,#REF!,0)),#REF!,0),'Recurrent profile helpers'!C$2)*IF($A4518="", "0", INDEX(#REF!,MATCH($A4518,#REF!,0))),"")</f>
        <v/>
      </c>
      <c r="D4518" s="72" t="str">
        <f>IFERROR(INDEX(#REF!,MATCH(INDEX(#REF!,MATCH($A4518,#REF!,0)),#REF!,0),'Recurrent profile helpers'!D$2)*IF($A4518="", "0", INDEX(#REF!,MATCH($A4518,#REF!,0))),"")</f>
        <v/>
      </c>
      <c r="E4518" s="72" t="str">
        <f>IFERROR(INDEX(#REF!,MATCH(INDEX(#REF!,MATCH($A4518,#REF!,0)),#REF!,0),'Recurrent profile helpers'!E$2)*IF($A4518="", "0", INDEX(#REF!,MATCH($A4518,#REF!,0))),"")</f>
        <v/>
      </c>
      <c r="F4518" s="72" t="str">
        <f>IFERROR(INDEX(#REF!,MATCH(INDEX(#REF!,MATCH($A4518,#REF!,0)),#REF!,0),'Recurrent profile helpers'!F$2)*IF($A4518="", "0", INDEX(#REF!,MATCH($A4518,#REF!,0))),"")</f>
        <v/>
      </c>
      <c r="G4518" s="72" t="str">
        <f>IFERROR(INDEX(#REF!,MATCH(INDEX(#REF!,MATCH($A4518,#REF!,0)),#REF!,0),'Recurrent profile helpers'!G$2)*IF($A4518="", "0", INDEX(#REF!,MATCH($A4518,#REF!,0))),"")</f>
        <v/>
      </c>
      <c r="H4518" s="72" t="str">
        <f>IFERROR(INDEX(#REF!,MATCH(INDEX(#REF!,MATCH($A4518,#REF!,0)),#REF!,0),'Recurrent profile helpers'!H$2)*IF($A4518="", "0", INDEX(#REF!,MATCH($A4518,#REF!,0))),"")</f>
        <v/>
      </c>
      <c r="I4518" s="72" t="str">
        <f>IFERROR(INDEX(#REF!,MATCH(INDEX(#REF!,MATCH($A4518,#REF!,0)),#REF!,0),'Recurrent profile helpers'!I$2)*IF($A4518="", "0", INDEX(#REF!,MATCH($A4518,#REF!,0))),"")</f>
        <v/>
      </c>
      <c r="J4518" s="72" t="str">
        <f>IFERROR(INDEX(#REF!,MATCH(INDEX(#REF!,MATCH($A4518,#REF!,0)),#REF!,0),'Recurrent profile helpers'!J$2)*IF($A4518="", "0", INDEX(#REF!,MATCH($A4518,#REF!,0))),"")</f>
        <v/>
      </c>
      <c r="K4518" s="72" t="str">
        <f>IFERROR(INDEX(#REF!,MATCH(INDEX(#REF!,MATCH($A4518,#REF!,0)),#REF!,0),'Recurrent profile helpers'!K$2)*IF($A4518="", "0", INDEX(#REF!,MATCH($A4518,#REF!,0))),"")</f>
        <v/>
      </c>
      <c r="L4518" s="72" t="str">
        <f>IFERROR(INDEX(#REF!,MATCH(INDEX(#REF!,MATCH($A4518,#REF!,0)),#REF!,0),'Recurrent profile helpers'!L$2)*IF($A4518="", "0", INDEX(#REF!,MATCH($A4518,#REF!,0))),"")</f>
        <v/>
      </c>
      <c r="M4518" s="72" t="str">
        <f>IFERROR(INDEX(#REF!,MATCH(INDEX(#REF!,MATCH($A4518,#REF!,0)),#REF!,0),'Recurrent profile helpers'!M$2)*IF($A4518="", "0", INDEX(#REF!,MATCH($A4518,#REF!,0))),"")</f>
        <v/>
      </c>
      <c r="N4518" s="72" t="str">
        <f>IFERROR(INDEX(#REF!,MATCH(INDEX(#REF!,MATCH($A4518,#REF!,0)),#REF!,0),'Recurrent profile helpers'!N$2)*IF($A4518="", "0", INDEX(#REF!,MATCH($A4518,#REF!,0))),"")</f>
        <v/>
      </c>
    </row>
    <row r="4519" spans="1:14">
      <c r="A4519" t="str">
        <f t="array" ref="A4519">IFERROR(INDEX(#REF!, SMALL(IF((MID(#REF!,2,1)="."),ROW($A$6:$A$4897)-ROW($A$6)+1,IF((MID(#REF!,3,1)="."),ROW($A$6:$A$4892)-ROW($A$6)+1)), ROW(4517:4517))),"" )</f>
        <v/>
      </c>
      <c r="B4519" s="72" t="str">
        <f>IF($A4519="", "", INDEX(#REF!,MATCH($A4519,#REF!,0)))</f>
        <v/>
      </c>
      <c r="C4519" s="72" t="str">
        <f>IFERROR(INDEX(#REF!,MATCH(INDEX(#REF!,MATCH($A4519,#REF!,0)),#REF!,0),'Recurrent profile helpers'!C$2)*IF($A4519="", "0", INDEX(#REF!,MATCH($A4519,#REF!,0))),"")</f>
        <v/>
      </c>
      <c r="D4519" s="72" t="str">
        <f>IFERROR(INDEX(#REF!,MATCH(INDEX(#REF!,MATCH($A4519,#REF!,0)),#REF!,0),'Recurrent profile helpers'!D$2)*IF($A4519="", "0", INDEX(#REF!,MATCH($A4519,#REF!,0))),"")</f>
        <v/>
      </c>
      <c r="E4519" s="72" t="str">
        <f>IFERROR(INDEX(#REF!,MATCH(INDEX(#REF!,MATCH($A4519,#REF!,0)),#REF!,0),'Recurrent profile helpers'!E$2)*IF($A4519="", "0", INDEX(#REF!,MATCH($A4519,#REF!,0))),"")</f>
        <v/>
      </c>
      <c r="F4519" s="72" t="str">
        <f>IFERROR(INDEX(#REF!,MATCH(INDEX(#REF!,MATCH($A4519,#REF!,0)),#REF!,0),'Recurrent profile helpers'!F$2)*IF($A4519="", "0", INDEX(#REF!,MATCH($A4519,#REF!,0))),"")</f>
        <v/>
      </c>
      <c r="G4519" s="72" t="str">
        <f>IFERROR(INDEX(#REF!,MATCH(INDEX(#REF!,MATCH($A4519,#REF!,0)),#REF!,0),'Recurrent profile helpers'!G$2)*IF($A4519="", "0", INDEX(#REF!,MATCH($A4519,#REF!,0))),"")</f>
        <v/>
      </c>
      <c r="H4519" s="72" t="str">
        <f>IFERROR(INDEX(#REF!,MATCH(INDEX(#REF!,MATCH($A4519,#REF!,0)),#REF!,0),'Recurrent profile helpers'!H$2)*IF($A4519="", "0", INDEX(#REF!,MATCH($A4519,#REF!,0))),"")</f>
        <v/>
      </c>
      <c r="I4519" s="72" t="str">
        <f>IFERROR(INDEX(#REF!,MATCH(INDEX(#REF!,MATCH($A4519,#REF!,0)),#REF!,0),'Recurrent profile helpers'!I$2)*IF($A4519="", "0", INDEX(#REF!,MATCH($A4519,#REF!,0))),"")</f>
        <v/>
      </c>
      <c r="J4519" s="72" t="str">
        <f>IFERROR(INDEX(#REF!,MATCH(INDEX(#REF!,MATCH($A4519,#REF!,0)),#REF!,0),'Recurrent profile helpers'!J$2)*IF($A4519="", "0", INDEX(#REF!,MATCH($A4519,#REF!,0))),"")</f>
        <v/>
      </c>
      <c r="K4519" s="72" t="str">
        <f>IFERROR(INDEX(#REF!,MATCH(INDEX(#REF!,MATCH($A4519,#REF!,0)),#REF!,0),'Recurrent profile helpers'!K$2)*IF($A4519="", "0", INDEX(#REF!,MATCH($A4519,#REF!,0))),"")</f>
        <v/>
      </c>
      <c r="L4519" s="72" t="str">
        <f>IFERROR(INDEX(#REF!,MATCH(INDEX(#REF!,MATCH($A4519,#REF!,0)),#REF!,0),'Recurrent profile helpers'!L$2)*IF($A4519="", "0", INDEX(#REF!,MATCH($A4519,#REF!,0))),"")</f>
        <v/>
      </c>
      <c r="M4519" s="72" t="str">
        <f>IFERROR(INDEX(#REF!,MATCH(INDEX(#REF!,MATCH($A4519,#REF!,0)),#REF!,0),'Recurrent profile helpers'!M$2)*IF($A4519="", "0", INDEX(#REF!,MATCH($A4519,#REF!,0))),"")</f>
        <v/>
      </c>
      <c r="N4519" s="72" t="str">
        <f>IFERROR(INDEX(#REF!,MATCH(INDEX(#REF!,MATCH($A4519,#REF!,0)),#REF!,0),'Recurrent profile helpers'!N$2)*IF($A4519="", "0", INDEX(#REF!,MATCH($A4519,#REF!,0))),"")</f>
        <v/>
      </c>
    </row>
    <row r="4520" spans="1:14">
      <c r="A4520" t="str">
        <f t="array" ref="A4520">IFERROR(INDEX(#REF!, SMALL(IF((MID(#REF!,2,1)="."),ROW($A$6:$A$4897)-ROW($A$6)+1,IF((MID(#REF!,3,1)="."),ROW($A$6:$A$4892)-ROW($A$6)+1)), ROW(4518:4518))),"" )</f>
        <v/>
      </c>
      <c r="B4520" s="72" t="str">
        <f>IF($A4520="", "", INDEX(#REF!,MATCH($A4520,#REF!,0)))</f>
        <v/>
      </c>
      <c r="C4520" s="72" t="str">
        <f>IFERROR(INDEX(#REF!,MATCH(INDEX(#REF!,MATCH($A4520,#REF!,0)),#REF!,0),'Recurrent profile helpers'!C$2)*IF($A4520="", "0", INDEX(#REF!,MATCH($A4520,#REF!,0))),"")</f>
        <v/>
      </c>
      <c r="D4520" s="72" t="str">
        <f>IFERROR(INDEX(#REF!,MATCH(INDEX(#REF!,MATCH($A4520,#REF!,0)),#REF!,0),'Recurrent profile helpers'!D$2)*IF($A4520="", "0", INDEX(#REF!,MATCH($A4520,#REF!,0))),"")</f>
        <v/>
      </c>
      <c r="E4520" s="72" t="str">
        <f>IFERROR(INDEX(#REF!,MATCH(INDEX(#REF!,MATCH($A4520,#REF!,0)),#REF!,0),'Recurrent profile helpers'!E$2)*IF($A4520="", "0", INDEX(#REF!,MATCH($A4520,#REF!,0))),"")</f>
        <v/>
      </c>
      <c r="F4520" s="72" t="str">
        <f>IFERROR(INDEX(#REF!,MATCH(INDEX(#REF!,MATCH($A4520,#REF!,0)),#REF!,0),'Recurrent profile helpers'!F$2)*IF($A4520="", "0", INDEX(#REF!,MATCH($A4520,#REF!,0))),"")</f>
        <v/>
      </c>
      <c r="G4520" s="72" t="str">
        <f>IFERROR(INDEX(#REF!,MATCH(INDEX(#REF!,MATCH($A4520,#REF!,0)),#REF!,0),'Recurrent profile helpers'!G$2)*IF($A4520="", "0", INDEX(#REF!,MATCH($A4520,#REF!,0))),"")</f>
        <v/>
      </c>
      <c r="H4520" s="72" t="str">
        <f>IFERROR(INDEX(#REF!,MATCH(INDEX(#REF!,MATCH($A4520,#REF!,0)),#REF!,0),'Recurrent profile helpers'!H$2)*IF($A4520="", "0", INDEX(#REF!,MATCH($A4520,#REF!,0))),"")</f>
        <v/>
      </c>
      <c r="I4520" s="72" t="str">
        <f>IFERROR(INDEX(#REF!,MATCH(INDEX(#REF!,MATCH($A4520,#REF!,0)),#REF!,0),'Recurrent profile helpers'!I$2)*IF($A4520="", "0", INDEX(#REF!,MATCH($A4520,#REF!,0))),"")</f>
        <v/>
      </c>
      <c r="J4520" s="72" t="str">
        <f>IFERROR(INDEX(#REF!,MATCH(INDEX(#REF!,MATCH($A4520,#REF!,0)),#REF!,0),'Recurrent profile helpers'!J$2)*IF($A4520="", "0", INDEX(#REF!,MATCH($A4520,#REF!,0))),"")</f>
        <v/>
      </c>
      <c r="K4520" s="72" t="str">
        <f>IFERROR(INDEX(#REF!,MATCH(INDEX(#REF!,MATCH($A4520,#REF!,0)),#REF!,0),'Recurrent profile helpers'!K$2)*IF($A4520="", "0", INDEX(#REF!,MATCH($A4520,#REF!,0))),"")</f>
        <v/>
      </c>
      <c r="L4520" s="72" t="str">
        <f>IFERROR(INDEX(#REF!,MATCH(INDEX(#REF!,MATCH($A4520,#REF!,0)),#REF!,0),'Recurrent profile helpers'!L$2)*IF($A4520="", "0", INDEX(#REF!,MATCH($A4520,#REF!,0))),"")</f>
        <v/>
      </c>
      <c r="M4520" s="72" t="str">
        <f>IFERROR(INDEX(#REF!,MATCH(INDEX(#REF!,MATCH($A4520,#REF!,0)),#REF!,0),'Recurrent profile helpers'!M$2)*IF($A4520="", "0", INDEX(#REF!,MATCH($A4520,#REF!,0))),"")</f>
        <v/>
      </c>
      <c r="N4520" s="72" t="str">
        <f>IFERROR(INDEX(#REF!,MATCH(INDEX(#REF!,MATCH($A4520,#REF!,0)),#REF!,0),'Recurrent profile helpers'!N$2)*IF($A4520="", "0", INDEX(#REF!,MATCH($A4520,#REF!,0))),"")</f>
        <v/>
      </c>
    </row>
    <row r="4521" spans="1:14">
      <c r="A4521" t="str">
        <f t="array" ref="A4521">IFERROR(INDEX(#REF!, SMALL(IF((MID(#REF!,2,1)="."),ROW($A$6:$A$4897)-ROW($A$6)+1,IF((MID(#REF!,3,1)="."),ROW($A$6:$A$4892)-ROW($A$6)+1)), ROW(4519:4519))),"" )</f>
        <v/>
      </c>
      <c r="B4521" s="72" t="str">
        <f>IF($A4521="", "", INDEX(#REF!,MATCH($A4521,#REF!,0)))</f>
        <v/>
      </c>
      <c r="C4521" s="72" t="str">
        <f>IFERROR(INDEX(#REF!,MATCH(INDEX(#REF!,MATCH($A4521,#REF!,0)),#REF!,0),'Recurrent profile helpers'!C$2)*IF($A4521="", "0", INDEX(#REF!,MATCH($A4521,#REF!,0))),"")</f>
        <v/>
      </c>
      <c r="D4521" s="72" t="str">
        <f>IFERROR(INDEX(#REF!,MATCH(INDEX(#REF!,MATCH($A4521,#REF!,0)),#REF!,0),'Recurrent profile helpers'!D$2)*IF($A4521="", "0", INDEX(#REF!,MATCH($A4521,#REF!,0))),"")</f>
        <v/>
      </c>
      <c r="E4521" s="72" t="str">
        <f>IFERROR(INDEX(#REF!,MATCH(INDEX(#REF!,MATCH($A4521,#REF!,0)),#REF!,0),'Recurrent profile helpers'!E$2)*IF($A4521="", "0", INDEX(#REF!,MATCH($A4521,#REF!,0))),"")</f>
        <v/>
      </c>
      <c r="F4521" s="72" t="str">
        <f>IFERROR(INDEX(#REF!,MATCH(INDEX(#REF!,MATCH($A4521,#REF!,0)),#REF!,0),'Recurrent profile helpers'!F$2)*IF($A4521="", "0", INDEX(#REF!,MATCH($A4521,#REF!,0))),"")</f>
        <v/>
      </c>
      <c r="G4521" s="72" t="str">
        <f>IFERROR(INDEX(#REF!,MATCH(INDEX(#REF!,MATCH($A4521,#REF!,0)),#REF!,0),'Recurrent profile helpers'!G$2)*IF($A4521="", "0", INDEX(#REF!,MATCH($A4521,#REF!,0))),"")</f>
        <v/>
      </c>
      <c r="H4521" s="72" t="str">
        <f>IFERROR(INDEX(#REF!,MATCH(INDEX(#REF!,MATCH($A4521,#REF!,0)),#REF!,0),'Recurrent profile helpers'!H$2)*IF($A4521="", "0", INDEX(#REF!,MATCH($A4521,#REF!,0))),"")</f>
        <v/>
      </c>
      <c r="I4521" s="72" t="str">
        <f>IFERROR(INDEX(#REF!,MATCH(INDEX(#REF!,MATCH($A4521,#REF!,0)),#REF!,0),'Recurrent profile helpers'!I$2)*IF($A4521="", "0", INDEX(#REF!,MATCH($A4521,#REF!,0))),"")</f>
        <v/>
      </c>
      <c r="J4521" s="72" t="str">
        <f>IFERROR(INDEX(#REF!,MATCH(INDEX(#REF!,MATCH($A4521,#REF!,0)),#REF!,0),'Recurrent profile helpers'!J$2)*IF($A4521="", "0", INDEX(#REF!,MATCH($A4521,#REF!,0))),"")</f>
        <v/>
      </c>
      <c r="K4521" s="72" t="str">
        <f>IFERROR(INDEX(#REF!,MATCH(INDEX(#REF!,MATCH($A4521,#REF!,0)),#REF!,0),'Recurrent profile helpers'!K$2)*IF($A4521="", "0", INDEX(#REF!,MATCH($A4521,#REF!,0))),"")</f>
        <v/>
      </c>
      <c r="L4521" s="72" t="str">
        <f>IFERROR(INDEX(#REF!,MATCH(INDEX(#REF!,MATCH($A4521,#REF!,0)),#REF!,0),'Recurrent profile helpers'!L$2)*IF($A4521="", "0", INDEX(#REF!,MATCH($A4521,#REF!,0))),"")</f>
        <v/>
      </c>
      <c r="M4521" s="72" t="str">
        <f>IFERROR(INDEX(#REF!,MATCH(INDEX(#REF!,MATCH($A4521,#REF!,0)),#REF!,0),'Recurrent profile helpers'!M$2)*IF($A4521="", "0", INDEX(#REF!,MATCH($A4521,#REF!,0))),"")</f>
        <v/>
      </c>
      <c r="N4521" s="72" t="str">
        <f>IFERROR(INDEX(#REF!,MATCH(INDEX(#REF!,MATCH($A4521,#REF!,0)),#REF!,0),'Recurrent profile helpers'!N$2)*IF($A4521="", "0", INDEX(#REF!,MATCH($A4521,#REF!,0))),"")</f>
        <v/>
      </c>
    </row>
    <row r="4522" spans="1:14">
      <c r="A4522" t="str">
        <f t="array" ref="A4522">IFERROR(INDEX(#REF!, SMALL(IF((MID(#REF!,2,1)="."),ROW($A$6:$A$4897)-ROW($A$6)+1,IF((MID(#REF!,3,1)="."),ROW($A$6:$A$4892)-ROW($A$6)+1)), ROW(4520:4520))),"" )</f>
        <v/>
      </c>
      <c r="B4522" s="72" t="str">
        <f>IF($A4522="", "", INDEX(#REF!,MATCH($A4522,#REF!,0)))</f>
        <v/>
      </c>
      <c r="C4522" s="72" t="str">
        <f>IFERROR(INDEX(#REF!,MATCH(INDEX(#REF!,MATCH($A4522,#REF!,0)),#REF!,0),'Recurrent profile helpers'!C$2)*IF($A4522="", "0", INDEX(#REF!,MATCH($A4522,#REF!,0))),"")</f>
        <v/>
      </c>
      <c r="D4522" s="72" t="str">
        <f>IFERROR(INDEX(#REF!,MATCH(INDEX(#REF!,MATCH($A4522,#REF!,0)),#REF!,0),'Recurrent profile helpers'!D$2)*IF($A4522="", "0", INDEX(#REF!,MATCH($A4522,#REF!,0))),"")</f>
        <v/>
      </c>
      <c r="E4522" s="72" t="str">
        <f>IFERROR(INDEX(#REF!,MATCH(INDEX(#REF!,MATCH($A4522,#REF!,0)),#REF!,0),'Recurrent profile helpers'!E$2)*IF($A4522="", "0", INDEX(#REF!,MATCH($A4522,#REF!,0))),"")</f>
        <v/>
      </c>
      <c r="F4522" s="72" t="str">
        <f>IFERROR(INDEX(#REF!,MATCH(INDEX(#REF!,MATCH($A4522,#REF!,0)),#REF!,0),'Recurrent profile helpers'!F$2)*IF($A4522="", "0", INDEX(#REF!,MATCH($A4522,#REF!,0))),"")</f>
        <v/>
      </c>
      <c r="G4522" s="72" t="str">
        <f>IFERROR(INDEX(#REF!,MATCH(INDEX(#REF!,MATCH($A4522,#REF!,0)),#REF!,0),'Recurrent profile helpers'!G$2)*IF($A4522="", "0", INDEX(#REF!,MATCH($A4522,#REF!,0))),"")</f>
        <v/>
      </c>
      <c r="H4522" s="72" t="str">
        <f>IFERROR(INDEX(#REF!,MATCH(INDEX(#REF!,MATCH($A4522,#REF!,0)),#REF!,0),'Recurrent profile helpers'!H$2)*IF($A4522="", "0", INDEX(#REF!,MATCH($A4522,#REF!,0))),"")</f>
        <v/>
      </c>
      <c r="I4522" s="72" t="str">
        <f>IFERROR(INDEX(#REF!,MATCH(INDEX(#REF!,MATCH($A4522,#REF!,0)),#REF!,0),'Recurrent profile helpers'!I$2)*IF($A4522="", "0", INDEX(#REF!,MATCH($A4522,#REF!,0))),"")</f>
        <v/>
      </c>
      <c r="J4522" s="72" t="str">
        <f>IFERROR(INDEX(#REF!,MATCH(INDEX(#REF!,MATCH($A4522,#REF!,0)),#REF!,0),'Recurrent profile helpers'!J$2)*IF($A4522="", "0", INDEX(#REF!,MATCH($A4522,#REF!,0))),"")</f>
        <v/>
      </c>
      <c r="K4522" s="72" t="str">
        <f>IFERROR(INDEX(#REF!,MATCH(INDEX(#REF!,MATCH($A4522,#REF!,0)),#REF!,0),'Recurrent profile helpers'!K$2)*IF($A4522="", "0", INDEX(#REF!,MATCH($A4522,#REF!,0))),"")</f>
        <v/>
      </c>
      <c r="L4522" s="72" t="str">
        <f>IFERROR(INDEX(#REF!,MATCH(INDEX(#REF!,MATCH($A4522,#REF!,0)),#REF!,0),'Recurrent profile helpers'!L$2)*IF($A4522="", "0", INDEX(#REF!,MATCH($A4522,#REF!,0))),"")</f>
        <v/>
      </c>
      <c r="M4522" s="72" t="str">
        <f>IFERROR(INDEX(#REF!,MATCH(INDEX(#REF!,MATCH($A4522,#REF!,0)),#REF!,0),'Recurrent profile helpers'!M$2)*IF($A4522="", "0", INDEX(#REF!,MATCH($A4522,#REF!,0))),"")</f>
        <v/>
      </c>
      <c r="N4522" s="72" t="str">
        <f>IFERROR(INDEX(#REF!,MATCH(INDEX(#REF!,MATCH($A4522,#REF!,0)),#REF!,0),'Recurrent profile helpers'!N$2)*IF($A4522="", "0", INDEX(#REF!,MATCH($A4522,#REF!,0))),"")</f>
        <v/>
      </c>
    </row>
    <row r="4523" spans="1:14">
      <c r="A4523" t="str">
        <f t="array" ref="A4523">IFERROR(INDEX(#REF!, SMALL(IF((MID(#REF!,2,1)="."),ROW($A$6:$A$4897)-ROW($A$6)+1,IF((MID(#REF!,3,1)="."),ROW($A$6:$A$4892)-ROW($A$6)+1)), ROW(4521:4521))),"" )</f>
        <v/>
      </c>
      <c r="B4523" s="72" t="str">
        <f>IF($A4523="", "", INDEX(#REF!,MATCH($A4523,#REF!,0)))</f>
        <v/>
      </c>
      <c r="C4523" s="72" t="str">
        <f>IFERROR(INDEX(#REF!,MATCH(INDEX(#REF!,MATCH($A4523,#REF!,0)),#REF!,0),'Recurrent profile helpers'!C$2)*IF($A4523="", "0", INDEX(#REF!,MATCH($A4523,#REF!,0))),"")</f>
        <v/>
      </c>
      <c r="D4523" s="72" t="str">
        <f>IFERROR(INDEX(#REF!,MATCH(INDEX(#REF!,MATCH($A4523,#REF!,0)),#REF!,0),'Recurrent profile helpers'!D$2)*IF($A4523="", "0", INDEX(#REF!,MATCH($A4523,#REF!,0))),"")</f>
        <v/>
      </c>
      <c r="E4523" s="72" t="str">
        <f>IFERROR(INDEX(#REF!,MATCH(INDEX(#REF!,MATCH($A4523,#REF!,0)),#REF!,0),'Recurrent profile helpers'!E$2)*IF($A4523="", "0", INDEX(#REF!,MATCH($A4523,#REF!,0))),"")</f>
        <v/>
      </c>
      <c r="F4523" s="72" t="str">
        <f>IFERROR(INDEX(#REF!,MATCH(INDEX(#REF!,MATCH($A4523,#REF!,0)),#REF!,0),'Recurrent profile helpers'!F$2)*IF($A4523="", "0", INDEX(#REF!,MATCH($A4523,#REF!,0))),"")</f>
        <v/>
      </c>
      <c r="G4523" s="72" t="str">
        <f>IFERROR(INDEX(#REF!,MATCH(INDEX(#REF!,MATCH($A4523,#REF!,0)),#REF!,0),'Recurrent profile helpers'!G$2)*IF($A4523="", "0", INDEX(#REF!,MATCH($A4523,#REF!,0))),"")</f>
        <v/>
      </c>
      <c r="H4523" s="72" t="str">
        <f>IFERROR(INDEX(#REF!,MATCH(INDEX(#REF!,MATCH($A4523,#REF!,0)),#REF!,0),'Recurrent profile helpers'!H$2)*IF($A4523="", "0", INDEX(#REF!,MATCH($A4523,#REF!,0))),"")</f>
        <v/>
      </c>
      <c r="I4523" s="72" t="str">
        <f>IFERROR(INDEX(#REF!,MATCH(INDEX(#REF!,MATCH($A4523,#REF!,0)),#REF!,0),'Recurrent profile helpers'!I$2)*IF($A4523="", "0", INDEX(#REF!,MATCH($A4523,#REF!,0))),"")</f>
        <v/>
      </c>
      <c r="J4523" s="72" t="str">
        <f>IFERROR(INDEX(#REF!,MATCH(INDEX(#REF!,MATCH($A4523,#REF!,0)),#REF!,0),'Recurrent profile helpers'!J$2)*IF($A4523="", "0", INDEX(#REF!,MATCH($A4523,#REF!,0))),"")</f>
        <v/>
      </c>
      <c r="K4523" s="72" t="str">
        <f>IFERROR(INDEX(#REF!,MATCH(INDEX(#REF!,MATCH($A4523,#REF!,0)),#REF!,0),'Recurrent profile helpers'!K$2)*IF($A4523="", "0", INDEX(#REF!,MATCH($A4523,#REF!,0))),"")</f>
        <v/>
      </c>
      <c r="L4523" s="72" t="str">
        <f>IFERROR(INDEX(#REF!,MATCH(INDEX(#REF!,MATCH($A4523,#REF!,0)),#REF!,0),'Recurrent profile helpers'!L$2)*IF($A4523="", "0", INDEX(#REF!,MATCH($A4523,#REF!,0))),"")</f>
        <v/>
      </c>
      <c r="M4523" s="72" t="str">
        <f>IFERROR(INDEX(#REF!,MATCH(INDEX(#REF!,MATCH($A4523,#REF!,0)),#REF!,0),'Recurrent profile helpers'!M$2)*IF($A4523="", "0", INDEX(#REF!,MATCH($A4523,#REF!,0))),"")</f>
        <v/>
      </c>
      <c r="N4523" s="72" t="str">
        <f>IFERROR(INDEX(#REF!,MATCH(INDEX(#REF!,MATCH($A4523,#REF!,0)),#REF!,0),'Recurrent profile helpers'!N$2)*IF($A4523="", "0", INDEX(#REF!,MATCH($A4523,#REF!,0))),"")</f>
        <v/>
      </c>
    </row>
    <row r="4524" spans="1:14">
      <c r="A4524" t="str">
        <f t="array" ref="A4524">IFERROR(INDEX(#REF!, SMALL(IF((MID(#REF!,2,1)="."),ROW($A$6:$A$4897)-ROW($A$6)+1,IF((MID(#REF!,3,1)="."),ROW($A$6:$A$4892)-ROW($A$6)+1)), ROW(4522:4522))),"" )</f>
        <v/>
      </c>
      <c r="B4524" s="72" t="str">
        <f>IF($A4524="", "", INDEX(#REF!,MATCH($A4524,#REF!,0)))</f>
        <v/>
      </c>
      <c r="C4524" s="72" t="str">
        <f>IFERROR(INDEX(#REF!,MATCH(INDEX(#REF!,MATCH($A4524,#REF!,0)),#REF!,0),'Recurrent profile helpers'!C$2)*IF($A4524="", "0", INDEX(#REF!,MATCH($A4524,#REF!,0))),"")</f>
        <v/>
      </c>
      <c r="D4524" s="72" t="str">
        <f>IFERROR(INDEX(#REF!,MATCH(INDEX(#REF!,MATCH($A4524,#REF!,0)),#REF!,0),'Recurrent profile helpers'!D$2)*IF($A4524="", "0", INDEX(#REF!,MATCH($A4524,#REF!,0))),"")</f>
        <v/>
      </c>
      <c r="E4524" s="72" t="str">
        <f>IFERROR(INDEX(#REF!,MATCH(INDEX(#REF!,MATCH($A4524,#REF!,0)),#REF!,0),'Recurrent profile helpers'!E$2)*IF($A4524="", "0", INDEX(#REF!,MATCH($A4524,#REF!,0))),"")</f>
        <v/>
      </c>
      <c r="F4524" s="72" t="str">
        <f>IFERROR(INDEX(#REF!,MATCH(INDEX(#REF!,MATCH($A4524,#REF!,0)),#REF!,0),'Recurrent profile helpers'!F$2)*IF($A4524="", "0", INDEX(#REF!,MATCH($A4524,#REF!,0))),"")</f>
        <v/>
      </c>
      <c r="G4524" s="72" t="str">
        <f>IFERROR(INDEX(#REF!,MATCH(INDEX(#REF!,MATCH($A4524,#REF!,0)),#REF!,0),'Recurrent profile helpers'!G$2)*IF($A4524="", "0", INDEX(#REF!,MATCH($A4524,#REF!,0))),"")</f>
        <v/>
      </c>
      <c r="H4524" s="72" t="str">
        <f>IFERROR(INDEX(#REF!,MATCH(INDEX(#REF!,MATCH($A4524,#REF!,0)),#REF!,0),'Recurrent profile helpers'!H$2)*IF($A4524="", "0", INDEX(#REF!,MATCH($A4524,#REF!,0))),"")</f>
        <v/>
      </c>
      <c r="I4524" s="72" t="str">
        <f>IFERROR(INDEX(#REF!,MATCH(INDEX(#REF!,MATCH($A4524,#REF!,0)),#REF!,0),'Recurrent profile helpers'!I$2)*IF($A4524="", "0", INDEX(#REF!,MATCH($A4524,#REF!,0))),"")</f>
        <v/>
      </c>
      <c r="J4524" s="72" t="str">
        <f>IFERROR(INDEX(#REF!,MATCH(INDEX(#REF!,MATCH($A4524,#REF!,0)),#REF!,0),'Recurrent profile helpers'!J$2)*IF($A4524="", "0", INDEX(#REF!,MATCH($A4524,#REF!,0))),"")</f>
        <v/>
      </c>
      <c r="K4524" s="72" t="str">
        <f>IFERROR(INDEX(#REF!,MATCH(INDEX(#REF!,MATCH($A4524,#REF!,0)),#REF!,0),'Recurrent profile helpers'!K$2)*IF($A4524="", "0", INDEX(#REF!,MATCH($A4524,#REF!,0))),"")</f>
        <v/>
      </c>
      <c r="L4524" s="72" t="str">
        <f>IFERROR(INDEX(#REF!,MATCH(INDEX(#REF!,MATCH($A4524,#REF!,0)),#REF!,0),'Recurrent profile helpers'!L$2)*IF($A4524="", "0", INDEX(#REF!,MATCH($A4524,#REF!,0))),"")</f>
        <v/>
      </c>
      <c r="M4524" s="72" t="str">
        <f>IFERROR(INDEX(#REF!,MATCH(INDEX(#REF!,MATCH($A4524,#REF!,0)),#REF!,0),'Recurrent profile helpers'!M$2)*IF($A4524="", "0", INDEX(#REF!,MATCH($A4524,#REF!,0))),"")</f>
        <v/>
      </c>
      <c r="N4524" s="72" t="str">
        <f>IFERROR(INDEX(#REF!,MATCH(INDEX(#REF!,MATCH($A4524,#REF!,0)),#REF!,0),'Recurrent profile helpers'!N$2)*IF($A4524="", "0", INDEX(#REF!,MATCH($A4524,#REF!,0))),"")</f>
        <v/>
      </c>
    </row>
    <row r="4525" spans="1:14">
      <c r="A4525" t="str">
        <f t="array" ref="A4525">IFERROR(INDEX(#REF!, SMALL(IF((MID(#REF!,2,1)="."),ROW($A$6:$A$4897)-ROW($A$6)+1,IF((MID(#REF!,3,1)="."),ROW($A$6:$A$4892)-ROW($A$6)+1)), ROW(4523:4523))),"" )</f>
        <v/>
      </c>
      <c r="B4525" s="72" t="str">
        <f>IF($A4525="", "", INDEX(#REF!,MATCH($A4525,#REF!,0)))</f>
        <v/>
      </c>
      <c r="C4525" s="72" t="str">
        <f>IFERROR(INDEX(#REF!,MATCH(INDEX(#REF!,MATCH($A4525,#REF!,0)),#REF!,0),'Recurrent profile helpers'!C$2)*IF($A4525="", "0", INDEX(#REF!,MATCH($A4525,#REF!,0))),"")</f>
        <v/>
      </c>
      <c r="D4525" s="72" t="str">
        <f>IFERROR(INDEX(#REF!,MATCH(INDEX(#REF!,MATCH($A4525,#REF!,0)),#REF!,0),'Recurrent profile helpers'!D$2)*IF($A4525="", "0", INDEX(#REF!,MATCH($A4525,#REF!,0))),"")</f>
        <v/>
      </c>
      <c r="E4525" s="72" t="str">
        <f>IFERROR(INDEX(#REF!,MATCH(INDEX(#REF!,MATCH($A4525,#REF!,0)),#REF!,0),'Recurrent profile helpers'!E$2)*IF($A4525="", "0", INDEX(#REF!,MATCH($A4525,#REF!,0))),"")</f>
        <v/>
      </c>
      <c r="F4525" s="72" t="str">
        <f>IFERROR(INDEX(#REF!,MATCH(INDEX(#REF!,MATCH($A4525,#REF!,0)),#REF!,0),'Recurrent profile helpers'!F$2)*IF($A4525="", "0", INDEX(#REF!,MATCH($A4525,#REF!,0))),"")</f>
        <v/>
      </c>
      <c r="G4525" s="72" t="str">
        <f>IFERROR(INDEX(#REF!,MATCH(INDEX(#REF!,MATCH($A4525,#REF!,0)),#REF!,0),'Recurrent profile helpers'!G$2)*IF($A4525="", "0", INDEX(#REF!,MATCH($A4525,#REF!,0))),"")</f>
        <v/>
      </c>
      <c r="H4525" s="72" t="str">
        <f>IFERROR(INDEX(#REF!,MATCH(INDEX(#REF!,MATCH($A4525,#REF!,0)),#REF!,0),'Recurrent profile helpers'!H$2)*IF($A4525="", "0", INDEX(#REF!,MATCH($A4525,#REF!,0))),"")</f>
        <v/>
      </c>
      <c r="I4525" s="72" t="str">
        <f>IFERROR(INDEX(#REF!,MATCH(INDEX(#REF!,MATCH($A4525,#REF!,0)),#REF!,0),'Recurrent profile helpers'!I$2)*IF($A4525="", "0", INDEX(#REF!,MATCH($A4525,#REF!,0))),"")</f>
        <v/>
      </c>
      <c r="J4525" s="72" t="str">
        <f>IFERROR(INDEX(#REF!,MATCH(INDEX(#REF!,MATCH($A4525,#REF!,0)),#REF!,0),'Recurrent profile helpers'!J$2)*IF($A4525="", "0", INDEX(#REF!,MATCH($A4525,#REF!,0))),"")</f>
        <v/>
      </c>
      <c r="K4525" s="72" t="str">
        <f>IFERROR(INDEX(#REF!,MATCH(INDEX(#REF!,MATCH($A4525,#REF!,0)),#REF!,0),'Recurrent profile helpers'!K$2)*IF($A4525="", "0", INDEX(#REF!,MATCH($A4525,#REF!,0))),"")</f>
        <v/>
      </c>
      <c r="L4525" s="72" t="str">
        <f>IFERROR(INDEX(#REF!,MATCH(INDEX(#REF!,MATCH($A4525,#REF!,0)),#REF!,0),'Recurrent profile helpers'!L$2)*IF($A4525="", "0", INDEX(#REF!,MATCH($A4525,#REF!,0))),"")</f>
        <v/>
      </c>
      <c r="M4525" s="72" t="str">
        <f>IFERROR(INDEX(#REF!,MATCH(INDEX(#REF!,MATCH($A4525,#REF!,0)),#REF!,0),'Recurrent profile helpers'!M$2)*IF($A4525="", "0", INDEX(#REF!,MATCH($A4525,#REF!,0))),"")</f>
        <v/>
      </c>
      <c r="N4525" s="72" t="str">
        <f>IFERROR(INDEX(#REF!,MATCH(INDEX(#REF!,MATCH($A4525,#REF!,0)),#REF!,0),'Recurrent profile helpers'!N$2)*IF($A4525="", "0", INDEX(#REF!,MATCH($A4525,#REF!,0))),"")</f>
        <v/>
      </c>
    </row>
    <row r="4526" spans="1:14">
      <c r="A4526" t="str">
        <f t="array" ref="A4526">IFERROR(INDEX(#REF!, SMALL(IF((MID(#REF!,2,1)="."),ROW($A$6:$A$4897)-ROW($A$6)+1,IF((MID(#REF!,3,1)="."),ROW($A$6:$A$4892)-ROW($A$6)+1)), ROW(4524:4524))),"" )</f>
        <v/>
      </c>
      <c r="B4526" s="72" t="str">
        <f>IF($A4526="", "", INDEX(#REF!,MATCH($A4526,#REF!,0)))</f>
        <v/>
      </c>
      <c r="C4526" s="72" t="str">
        <f>IFERROR(INDEX(#REF!,MATCH(INDEX(#REF!,MATCH($A4526,#REF!,0)),#REF!,0),'Recurrent profile helpers'!C$2)*IF($A4526="", "0", INDEX(#REF!,MATCH($A4526,#REF!,0))),"")</f>
        <v/>
      </c>
      <c r="D4526" s="72" t="str">
        <f>IFERROR(INDEX(#REF!,MATCH(INDEX(#REF!,MATCH($A4526,#REF!,0)),#REF!,0),'Recurrent profile helpers'!D$2)*IF($A4526="", "0", INDEX(#REF!,MATCH($A4526,#REF!,0))),"")</f>
        <v/>
      </c>
      <c r="E4526" s="72" t="str">
        <f>IFERROR(INDEX(#REF!,MATCH(INDEX(#REF!,MATCH($A4526,#REF!,0)),#REF!,0),'Recurrent profile helpers'!E$2)*IF($A4526="", "0", INDEX(#REF!,MATCH($A4526,#REF!,0))),"")</f>
        <v/>
      </c>
      <c r="F4526" s="72" t="str">
        <f>IFERROR(INDEX(#REF!,MATCH(INDEX(#REF!,MATCH($A4526,#REF!,0)),#REF!,0),'Recurrent profile helpers'!F$2)*IF($A4526="", "0", INDEX(#REF!,MATCH($A4526,#REF!,0))),"")</f>
        <v/>
      </c>
      <c r="G4526" s="72" t="str">
        <f>IFERROR(INDEX(#REF!,MATCH(INDEX(#REF!,MATCH($A4526,#REF!,0)),#REF!,0),'Recurrent profile helpers'!G$2)*IF($A4526="", "0", INDEX(#REF!,MATCH($A4526,#REF!,0))),"")</f>
        <v/>
      </c>
      <c r="H4526" s="72" t="str">
        <f>IFERROR(INDEX(#REF!,MATCH(INDEX(#REF!,MATCH($A4526,#REF!,0)),#REF!,0),'Recurrent profile helpers'!H$2)*IF($A4526="", "0", INDEX(#REF!,MATCH($A4526,#REF!,0))),"")</f>
        <v/>
      </c>
      <c r="I4526" s="72" t="str">
        <f>IFERROR(INDEX(#REF!,MATCH(INDEX(#REF!,MATCH($A4526,#REF!,0)),#REF!,0),'Recurrent profile helpers'!I$2)*IF($A4526="", "0", INDEX(#REF!,MATCH($A4526,#REF!,0))),"")</f>
        <v/>
      </c>
      <c r="J4526" s="72" t="str">
        <f>IFERROR(INDEX(#REF!,MATCH(INDEX(#REF!,MATCH($A4526,#REF!,0)),#REF!,0),'Recurrent profile helpers'!J$2)*IF($A4526="", "0", INDEX(#REF!,MATCH($A4526,#REF!,0))),"")</f>
        <v/>
      </c>
      <c r="K4526" s="72" t="str">
        <f>IFERROR(INDEX(#REF!,MATCH(INDEX(#REF!,MATCH($A4526,#REF!,0)),#REF!,0),'Recurrent profile helpers'!K$2)*IF($A4526="", "0", INDEX(#REF!,MATCH($A4526,#REF!,0))),"")</f>
        <v/>
      </c>
      <c r="L4526" s="72" t="str">
        <f>IFERROR(INDEX(#REF!,MATCH(INDEX(#REF!,MATCH($A4526,#REF!,0)),#REF!,0),'Recurrent profile helpers'!L$2)*IF($A4526="", "0", INDEX(#REF!,MATCH($A4526,#REF!,0))),"")</f>
        <v/>
      </c>
      <c r="M4526" s="72" t="str">
        <f>IFERROR(INDEX(#REF!,MATCH(INDEX(#REF!,MATCH($A4526,#REF!,0)),#REF!,0),'Recurrent profile helpers'!M$2)*IF($A4526="", "0", INDEX(#REF!,MATCH($A4526,#REF!,0))),"")</f>
        <v/>
      </c>
      <c r="N4526" s="72" t="str">
        <f>IFERROR(INDEX(#REF!,MATCH(INDEX(#REF!,MATCH($A4526,#REF!,0)),#REF!,0),'Recurrent profile helpers'!N$2)*IF($A4526="", "0", INDEX(#REF!,MATCH($A4526,#REF!,0))),"")</f>
        <v/>
      </c>
    </row>
    <row r="4527" spans="1:14">
      <c r="A4527" t="str">
        <f t="array" ref="A4527">IFERROR(INDEX(#REF!, SMALL(IF((MID(#REF!,2,1)="."),ROW($A$6:$A$4897)-ROW($A$6)+1,IF((MID(#REF!,3,1)="."),ROW($A$6:$A$4892)-ROW($A$6)+1)), ROW(4525:4525))),"" )</f>
        <v/>
      </c>
      <c r="B4527" s="72" t="str">
        <f>IF($A4527="", "", INDEX(#REF!,MATCH($A4527,#REF!,0)))</f>
        <v/>
      </c>
      <c r="C4527" s="72" t="str">
        <f>IFERROR(INDEX(#REF!,MATCH(INDEX(#REF!,MATCH($A4527,#REF!,0)),#REF!,0),'Recurrent profile helpers'!C$2)*IF($A4527="", "0", INDEX(#REF!,MATCH($A4527,#REF!,0))),"")</f>
        <v/>
      </c>
      <c r="D4527" s="72" t="str">
        <f>IFERROR(INDEX(#REF!,MATCH(INDEX(#REF!,MATCH($A4527,#REF!,0)),#REF!,0),'Recurrent profile helpers'!D$2)*IF($A4527="", "0", INDEX(#REF!,MATCH($A4527,#REF!,0))),"")</f>
        <v/>
      </c>
      <c r="E4527" s="72" t="str">
        <f>IFERROR(INDEX(#REF!,MATCH(INDEX(#REF!,MATCH($A4527,#REF!,0)),#REF!,0),'Recurrent profile helpers'!E$2)*IF($A4527="", "0", INDEX(#REF!,MATCH($A4527,#REF!,0))),"")</f>
        <v/>
      </c>
      <c r="F4527" s="72" t="str">
        <f>IFERROR(INDEX(#REF!,MATCH(INDEX(#REF!,MATCH($A4527,#REF!,0)),#REF!,0),'Recurrent profile helpers'!F$2)*IF($A4527="", "0", INDEX(#REF!,MATCH($A4527,#REF!,0))),"")</f>
        <v/>
      </c>
      <c r="G4527" s="72" t="str">
        <f>IFERROR(INDEX(#REF!,MATCH(INDEX(#REF!,MATCH($A4527,#REF!,0)),#REF!,0),'Recurrent profile helpers'!G$2)*IF($A4527="", "0", INDEX(#REF!,MATCH($A4527,#REF!,0))),"")</f>
        <v/>
      </c>
      <c r="H4527" s="72" t="str">
        <f>IFERROR(INDEX(#REF!,MATCH(INDEX(#REF!,MATCH($A4527,#REF!,0)),#REF!,0),'Recurrent profile helpers'!H$2)*IF($A4527="", "0", INDEX(#REF!,MATCH($A4527,#REF!,0))),"")</f>
        <v/>
      </c>
      <c r="I4527" s="72" t="str">
        <f>IFERROR(INDEX(#REF!,MATCH(INDEX(#REF!,MATCH($A4527,#REF!,0)),#REF!,0),'Recurrent profile helpers'!I$2)*IF($A4527="", "0", INDEX(#REF!,MATCH($A4527,#REF!,0))),"")</f>
        <v/>
      </c>
      <c r="J4527" s="72" t="str">
        <f>IFERROR(INDEX(#REF!,MATCH(INDEX(#REF!,MATCH($A4527,#REF!,0)),#REF!,0),'Recurrent profile helpers'!J$2)*IF($A4527="", "0", INDEX(#REF!,MATCH($A4527,#REF!,0))),"")</f>
        <v/>
      </c>
      <c r="K4527" s="72" t="str">
        <f>IFERROR(INDEX(#REF!,MATCH(INDEX(#REF!,MATCH($A4527,#REF!,0)),#REF!,0),'Recurrent profile helpers'!K$2)*IF($A4527="", "0", INDEX(#REF!,MATCH($A4527,#REF!,0))),"")</f>
        <v/>
      </c>
      <c r="L4527" s="72" t="str">
        <f>IFERROR(INDEX(#REF!,MATCH(INDEX(#REF!,MATCH($A4527,#REF!,0)),#REF!,0),'Recurrent profile helpers'!L$2)*IF($A4527="", "0", INDEX(#REF!,MATCH($A4527,#REF!,0))),"")</f>
        <v/>
      </c>
      <c r="M4527" s="72" t="str">
        <f>IFERROR(INDEX(#REF!,MATCH(INDEX(#REF!,MATCH($A4527,#REF!,0)),#REF!,0),'Recurrent profile helpers'!M$2)*IF($A4527="", "0", INDEX(#REF!,MATCH($A4527,#REF!,0))),"")</f>
        <v/>
      </c>
      <c r="N4527" s="72" t="str">
        <f>IFERROR(INDEX(#REF!,MATCH(INDEX(#REF!,MATCH($A4527,#REF!,0)),#REF!,0),'Recurrent profile helpers'!N$2)*IF($A4527="", "0", INDEX(#REF!,MATCH($A4527,#REF!,0))),"")</f>
        <v/>
      </c>
    </row>
    <row r="4528" spans="1:14">
      <c r="A4528" t="str">
        <f t="array" ref="A4528">IFERROR(INDEX(#REF!, SMALL(IF((MID(#REF!,2,1)="."),ROW($A$6:$A$4897)-ROW($A$6)+1,IF((MID(#REF!,3,1)="."),ROW($A$6:$A$4892)-ROW($A$6)+1)), ROW(4526:4526))),"" )</f>
        <v/>
      </c>
      <c r="B4528" s="72" t="str">
        <f>IF($A4528="", "", INDEX(#REF!,MATCH($A4528,#REF!,0)))</f>
        <v/>
      </c>
      <c r="C4528" s="72" t="str">
        <f>IFERROR(INDEX(#REF!,MATCH(INDEX(#REF!,MATCH($A4528,#REF!,0)),#REF!,0),'Recurrent profile helpers'!C$2)*IF($A4528="", "0", INDEX(#REF!,MATCH($A4528,#REF!,0))),"")</f>
        <v/>
      </c>
      <c r="D4528" s="72" t="str">
        <f>IFERROR(INDEX(#REF!,MATCH(INDEX(#REF!,MATCH($A4528,#REF!,0)),#REF!,0),'Recurrent profile helpers'!D$2)*IF($A4528="", "0", INDEX(#REF!,MATCH($A4528,#REF!,0))),"")</f>
        <v/>
      </c>
      <c r="E4528" s="72" t="str">
        <f>IFERROR(INDEX(#REF!,MATCH(INDEX(#REF!,MATCH($A4528,#REF!,0)),#REF!,0),'Recurrent profile helpers'!E$2)*IF($A4528="", "0", INDEX(#REF!,MATCH($A4528,#REF!,0))),"")</f>
        <v/>
      </c>
      <c r="F4528" s="72" t="str">
        <f>IFERROR(INDEX(#REF!,MATCH(INDEX(#REF!,MATCH($A4528,#REF!,0)),#REF!,0),'Recurrent profile helpers'!F$2)*IF($A4528="", "0", INDEX(#REF!,MATCH($A4528,#REF!,0))),"")</f>
        <v/>
      </c>
      <c r="G4528" s="72" t="str">
        <f>IFERROR(INDEX(#REF!,MATCH(INDEX(#REF!,MATCH($A4528,#REF!,0)),#REF!,0),'Recurrent profile helpers'!G$2)*IF($A4528="", "0", INDEX(#REF!,MATCH($A4528,#REF!,0))),"")</f>
        <v/>
      </c>
      <c r="H4528" s="72" t="str">
        <f>IFERROR(INDEX(#REF!,MATCH(INDEX(#REF!,MATCH($A4528,#REF!,0)),#REF!,0),'Recurrent profile helpers'!H$2)*IF($A4528="", "0", INDEX(#REF!,MATCH($A4528,#REF!,0))),"")</f>
        <v/>
      </c>
      <c r="I4528" s="72" t="str">
        <f>IFERROR(INDEX(#REF!,MATCH(INDEX(#REF!,MATCH($A4528,#REF!,0)),#REF!,0),'Recurrent profile helpers'!I$2)*IF($A4528="", "0", INDEX(#REF!,MATCH($A4528,#REF!,0))),"")</f>
        <v/>
      </c>
      <c r="J4528" s="72" t="str">
        <f>IFERROR(INDEX(#REF!,MATCH(INDEX(#REF!,MATCH($A4528,#REF!,0)),#REF!,0),'Recurrent profile helpers'!J$2)*IF($A4528="", "0", INDEX(#REF!,MATCH($A4528,#REF!,0))),"")</f>
        <v/>
      </c>
      <c r="K4528" s="72" t="str">
        <f>IFERROR(INDEX(#REF!,MATCH(INDEX(#REF!,MATCH($A4528,#REF!,0)),#REF!,0),'Recurrent profile helpers'!K$2)*IF($A4528="", "0", INDEX(#REF!,MATCH($A4528,#REF!,0))),"")</f>
        <v/>
      </c>
      <c r="L4528" s="72" t="str">
        <f>IFERROR(INDEX(#REF!,MATCH(INDEX(#REF!,MATCH($A4528,#REF!,0)),#REF!,0),'Recurrent profile helpers'!L$2)*IF($A4528="", "0", INDEX(#REF!,MATCH($A4528,#REF!,0))),"")</f>
        <v/>
      </c>
      <c r="M4528" s="72" t="str">
        <f>IFERROR(INDEX(#REF!,MATCH(INDEX(#REF!,MATCH($A4528,#REF!,0)),#REF!,0),'Recurrent profile helpers'!M$2)*IF($A4528="", "0", INDEX(#REF!,MATCH($A4528,#REF!,0))),"")</f>
        <v/>
      </c>
      <c r="N4528" s="72" t="str">
        <f>IFERROR(INDEX(#REF!,MATCH(INDEX(#REF!,MATCH($A4528,#REF!,0)),#REF!,0),'Recurrent profile helpers'!N$2)*IF($A4528="", "0", INDEX(#REF!,MATCH($A4528,#REF!,0))),"")</f>
        <v/>
      </c>
    </row>
    <row r="4529" spans="1:14">
      <c r="A4529" t="str">
        <f t="array" ref="A4529">IFERROR(INDEX(#REF!, SMALL(IF((MID(#REF!,2,1)="."),ROW($A$6:$A$4897)-ROW($A$6)+1,IF((MID(#REF!,3,1)="."),ROW($A$6:$A$4892)-ROW($A$6)+1)), ROW(4527:4527))),"" )</f>
        <v/>
      </c>
      <c r="B4529" s="72" t="str">
        <f>IF($A4529="", "", INDEX(#REF!,MATCH($A4529,#REF!,0)))</f>
        <v/>
      </c>
      <c r="C4529" s="72" t="str">
        <f>IFERROR(INDEX(#REF!,MATCH(INDEX(#REF!,MATCH($A4529,#REF!,0)),#REF!,0),'Recurrent profile helpers'!C$2)*IF($A4529="", "0", INDEX(#REF!,MATCH($A4529,#REF!,0))),"")</f>
        <v/>
      </c>
      <c r="D4529" s="72" t="str">
        <f>IFERROR(INDEX(#REF!,MATCH(INDEX(#REF!,MATCH($A4529,#REF!,0)),#REF!,0),'Recurrent profile helpers'!D$2)*IF($A4529="", "0", INDEX(#REF!,MATCH($A4529,#REF!,0))),"")</f>
        <v/>
      </c>
      <c r="E4529" s="72" t="str">
        <f>IFERROR(INDEX(#REF!,MATCH(INDEX(#REF!,MATCH($A4529,#REF!,0)),#REF!,0),'Recurrent profile helpers'!E$2)*IF($A4529="", "0", INDEX(#REF!,MATCH($A4529,#REF!,0))),"")</f>
        <v/>
      </c>
      <c r="F4529" s="72" t="str">
        <f>IFERROR(INDEX(#REF!,MATCH(INDEX(#REF!,MATCH($A4529,#REF!,0)),#REF!,0),'Recurrent profile helpers'!F$2)*IF($A4529="", "0", INDEX(#REF!,MATCH($A4529,#REF!,0))),"")</f>
        <v/>
      </c>
      <c r="G4529" s="72" t="str">
        <f>IFERROR(INDEX(#REF!,MATCH(INDEX(#REF!,MATCH($A4529,#REF!,0)),#REF!,0),'Recurrent profile helpers'!G$2)*IF($A4529="", "0", INDEX(#REF!,MATCH($A4529,#REF!,0))),"")</f>
        <v/>
      </c>
      <c r="H4529" s="72" t="str">
        <f>IFERROR(INDEX(#REF!,MATCH(INDEX(#REF!,MATCH($A4529,#REF!,0)),#REF!,0),'Recurrent profile helpers'!H$2)*IF($A4529="", "0", INDEX(#REF!,MATCH($A4529,#REF!,0))),"")</f>
        <v/>
      </c>
      <c r="I4529" s="72" t="str">
        <f>IFERROR(INDEX(#REF!,MATCH(INDEX(#REF!,MATCH($A4529,#REF!,0)),#REF!,0),'Recurrent profile helpers'!I$2)*IF($A4529="", "0", INDEX(#REF!,MATCH($A4529,#REF!,0))),"")</f>
        <v/>
      </c>
      <c r="J4529" s="72" t="str">
        <f>IFERROR(INDEX(#REF!,MATCH(INDEX(#REF!,MATCH($A4529,#REF!,0)),#REF!,0),'Recurrent profile helpers'!J$2)*IF($A4529="", "0", INDEX(#REF!,MATCH($A4529,#REF!,0))),"")</f>
        <v/>
      </c>
      <c r="K4529" s="72" t="str">
        <f>IFERROR(INDEX(#REF!,MATCH(INDEX(#REF!,MATCH($A4529,#REF!,0)),#REF!,0),'Recurrent profile helpers'!K$2)*IF($A4529="", "0", INDEX(#REF!,MATCH($A4529,#REF!,0))),"")</f>
        <v/>
      </c>
      <c r="L4529" s="72" t="str">
        <f>IFERROR(INDEX(#REF!,MATCH(INDEX(#REF!,MATCH($A4529,#REF!,0)),#REF!,0),'Recurrent profile helpers'!L$2)*IF($A4529="", "0", INDEX(#REF!,MATCH($A4529,#REF!,0))),"")</f>
        <v/>
      </c>
      <c r="M4529" s="72" t="str">
        <f>IFERROR(INDEX(#REF!,MATCH(INDEX(#REF!,MATCH($A4529,#REF!,0)),#REF!,0),'Recurrent profile helpers'!M$2)*IF($A4529="", "0", INDEX(#REF!,MATCH($A4529,#REF!,0))),"")</f>
        <v/>
      </c>
      <c r="N4529" s="72" t="str">
        <f>IFERROR(INDEX(#REF!,MATCH(INDEX(#REF!,MATCH($A4529,#REF!,0)),#REF!,0),'Recurrent profile helpers'!N$2)*IF($A4529="", "0", INDEX(#REF!,MATCH($A4529,#REF!,0))),"")</f>
        <v/>
      </c>
    </row>
    <row r="4530" spans="1:14">
      <c r="A4530" t="str">
        <f t="array" ref="A4530">IFERROR(INDEX(#REF!, SMALL(IF((MID(#REF!,2,1)="."),ROW($A$6:$A$4897)-ROW($A$6)+1,IF((MID(#REF!,3,1)="."),ROW($A$6:$A$4892)-ROW($A$6)+1)), ROW(4528:4528))),"" )</f>
        <v/>
      </c>
      <c r="B4530" s="72" t="str">
        <f>IF($A4530="", "", INDEX(#REF!,MATCH($A4530,#REF!,0)))</f>
        <v/>
      </c>
      <c r="C4530" s="72" t="str">
        <f>IFERROR(INDEX(#REF!,MATCH(INDEX(#REF!,MATCH($A4530,#REF!,0)),#REF!,0),'Recurrent profile helpers'!C$2)*IF($A4530="", "0", INDEX(#REF!,MATCH($A4530,#REF!,0))),"")</f>
        <v/>
      </c>
      <c r="D4530" s="72" t="str">
        <f>IFERROR(INDEX(#REF!,MATCH(INDEX(#REF!,MATCH($A4530,#REF!,0)),#REF!,0),'Recurrent profile helpers'!D$2)*IF($A4530="", "0", INDEX(#REF!,MATCH($A4530,#REF!,0))),"")</f>
        <v/>
      </c>
      <c r="E4530" s="72" t="str">
        <f>IFERROR(INDEX(#REF!,MATCH(INDEX(#REF!,MATCH($A4530,#REF!,0)),#REF!,0),'Recurrent profile helpers'!E$2)*IF($A4530="", "0", INDEX(#REF!,MATCH($A4530,#REF!,0))),"")</f>
        <v/>
      </c>
      <c r="F4530" s="72" t="str">
        <f>IFERROR(INDEX(#REF!,MATCH(INDEX(#REF!,MATCH($A4530,#REF!,0)),#REF!,0),'Recurrent profile helpers'!F$2)*IF($A4530="", "0", INDEX(#REF!,MATCH($A4530,#REF!,0))),"")</f>
        <v/>
      </c>
      <c r="G4530" s="72" t="str">
        <f>IFERROR(INDEX(#REF!,MATCH(INDEX(#REF!,MATCH($A4530,#REF!,0)),#REF!,0),'Recurrent profile helpers'!G$2)*IF($A4530="", "0", INDEX(#REF!,MATCH($A4530,#REF!,0))),"")</f>
        <v/>
      </c>
      <c r="H4530" s="72" t="str">
        <f>IFERROR(INDEX(#REF!,MATCH(INDEX(#REF!,MATCH($A4530,#REF!,0)),#REF!,0),'Recurrent profile helpers'!H$2)*IF($A4530="", "0", INDEX(#REF!,MATCH($A4530,#REF!,0))),"")</f>
        <v/>
      </c>
      <c r="I4530" s="72" t="str">
        <f>IFERROR(INDEX(#REF!,MATCH(INDEX(#REF!,MATCH($A4530,#REF!,0)),#REF!,0),'Recurrent profile helpers'!I$2)*IF($A4530="", "0", INDEX(#REF!,MATCH($A4530,#REF!,0))),"")</f>
        <v/>
      </c>
      <c r="J4530" s="72" t="str">
        <f>IFERROR(INDEX(#REF!,MATCH(INDEX(#REF!,MATCH($A4530,#REF!,0)),#REF!,0),'Recurrent profile helpers'!J$2)*IF($A4530="", "0", INDEX(#REF!,MATCH($A4530,#REF!,0))),"")</f>
        <v/>
      </c>
      <c r="K4530" s="72" t="str">
        <f>IFERROR(INDEX(#REF!,MATCH(INDEX(#REF!,MATCH($A4530,#REF!,0)),#REF!,0),'Recurrent profile helpers'!K$2)*IF($A4530="", "0", INDEX(#REF!,MATCH($A4530,#REF!,0))),"")</f>
        <v/>
      </c>
      <c r="L4530" s="72" t="str">
        <f>IFERROR(INDEX(#REF!,MATCH(INDEX(#REF!,MATCH($A4530,#REF!,0)),#REF!,0),'Recurrent profile helpers'!L$2)*IF($A4530="", "0", INDEX(#REF!,MATCH($A4530,#REF!,0))),"")</f>
        <v/>
      </c>
      <c r="M4530" s="72" t="str">
        <f>IFERROR(INDEX(#REF!,MATCH(INDEX(#REF!,MATCH($A4530,#REF!,0)),#REF!,0),'Recurrent profile helpers'!M$2)*IF($A4530="", "0", INDEX(#REF!,MATCH($A4530,#REF!,0))),"")</f>
        <v/>
      </c>
      <c r="N4530" s="72" t="str">
        <f>IFERROR(INDEX(#REF!,MATCH(INDEX(#REF!,MATCH($A4530,#REF!,0)),#REF!,0),'Recurrent profile helpers'!N$2)*IF($A4530="", "0", INDEX(#REF!,MATCH($A4530,#REF!,0))),"")</f>
        <v/>
      </c>
    </row>
    <row r="4531" spans="1:14">
      <c r="A4531" t="str">
        <f t="array" ref="A4531">IFERROR(INDEX(#REF!, SMALL(IF((MID(#REF!,2,1)="."),ROW($A$6:$A$4897)-ROW($A$6)+1,IF((MID(#REF!,3,1)="."),ROW($A$6:$A$4892)-ROW($A$6)+1)), ROW(4529:4529))),"" )</f>
        <v/>
      </c>
      <c r="B4531" s="72" t="str">
        <f>IF($A4531="", "", INDEX(#REF!,MATCH($A4531,#REF!,0)))</f>
        <v/>
      </c>
      <c r="C4531" s="72" t="str">
        <f>IFERROR(INDEX(#REF!,MATCH(INDEX(#REF!,MATCH($A4531,#REF!,0)),#REF!,0),'Recurrent profile helpers'!C$2)*IF($A4531="", "0", INDEX(#REF!,MATCH($A4531,#REF!,0))),"")</f>
        <v/>
      </c>
      <c r="D4531" s="72" t="str">
        <f>IFERROR(INDEX(#REF!,MATCH(INDEX(#REF!,MATCH($A4531,#REF!,0)),#REF!,0),'Recurrent profile helpers'!D$2)*IF($A4531="", "0", INDEX(#REF!,MATCH($A4531,#REF!,0))),"")</f>
        <v/>
      </c>
      <c r="E4531" s="72" t="str">
        <f>IFERROR(INDEX(#REF!,MATCH(INDEX(#REF!,MATCH($A4531,#REF!,0)),#REF!,0),'Recurrent profile helpers'!E$2)*IF($A4531="", "0", INDEX(#REF!,MATCH($A4531,#REF!,0))),"")</f>
        <v/>
      </c>
      <c r="F4531" s="72" t="str">
        <f>IFERROR(INDEX(#REF!,MATCH(INDEX(#REF!,MATCH($A4531,#REF!,0)),#REF!,0),'Recurrent profile helpers'!F$2)*IF($A4531="", "0", INDEX(#REF!,MATCH($A4531,#REF!,0))),"")</f>
        <v/>
      </c>
      <c r="G4531" s="72" t="str">
        <f>IFERROR(INDEX(#REF!,MATCH(INDEX(#REF!,MATCH($A4531,#REF!,0)),#REF!,0),'Recurrent profile helpers'!G$2)*IF($A4531="", "0", INDEX(#REF!,MATCH($A4531,#REF!,0))),"")</f>
        <v/>
      </c>
      <c r="H4531" s="72" t="str">
        <f>IFERROR(INDEX(#REF!,MATCH(INDEX(#REF!,MATCH($A4531,#REF!,0)),#REF!,0),'Recurrent profile helpers'!H$2)*IF($A4531="", "0", INDEX(#REF!,MATCH($A4531,#REF!,0))),"")</f>
        <v/>
      </c>
      <c r="I4531" s="72" t="str">
        <f>IFERROR(INDEX(#REF!,MATCH(INDEX(#REF!,MATCH($A4531,#REF!,0)),#REF!,0),'Recurrent profile helpers'!I$2)*IF($A4531="", "0", INDEX(#REF!,MATCH($A4531,#REF!,0))),"")</f>
        <v/>
      </c>
      <c r="J4531" s="72" t="str">
        <f>IFERROR(INDEX(#REF!,MATCH(INDEX(#REF!,MATCH($A4531,#REF!,0)),#REF!,0),'Recurrent profile helpers'!J$2)*IF($A4531="", "0", INDEX(#REF!,MATCH($A4531,#REF!,0))),"")</f>
        <v/>
      </c>
      <c r="K4531" s="72" t="str">
        <f>IFERROR(INDEX(#REF!,MATCH(INDEX(#REF!,MATCH($A4531,#REF!,0)),#REF!,0),'Recurrent profile helpers'!K$2)*IF($A4531="", "0", INDEX(#REF!,MATCH($A4531,#REF!,0))),"")</f>
        <v/>
      </c>
      <c r="L4531" s="72" t="str">
        <f>IFERROR(INDEX(#REF!,MATCH(INDEX(#REF!,MATCH($A4531,#REF!,0)),#REF!,0),'Recurrent profile helpers'!L$2)*IF($A4531="", "0", INDEX(#REF!,MATCH($A4531,#REF!,0))),"")</f>
        <v/>
      </c>
      <c r="M4531" s="72" t="str">
        <f>IFERROR(INDEX(#REF!,MATCH(INDEX(#REF!,MATCH($A4531,#REF!,0)),#REF!,0),'Recurrent profile helpers'!M$2)*IF($A4531="", "0", INDEX(#REF!,MATCH($A4531,#REF!,0))),"")</f>
        <v/>
      </c>
      <c r="N4531" s="72" t="str">
        <f>IFERROR(INDEX(#REF!,MATCH(INDEX(#REF!,MATCH($A4531,#REF!,0)),#REF!,0),'Recurrent profile helpers'!N$2)*IF($A4531="", "0", INDEX(#REF!,MATCH($A4531,#REF!,0))),"")</f>
        <v/>
      </c>
    </row>
    <row r="4532" spans="1:14">
      <c r="A4532" t="str">
        <f t="array" ref="A4532">IFERROR(INDEX(#REF!, SMALL(IF((MID(#REF!,2,1)="."),ROW($A$6:$A$4897)-ROW($A$6)+1,IF((MID(#REF!,3,1)="."),ROW($A$6:$A$4892)-ROW($A$6)+1)), ROW(4530:4530))),"" )</f>
        <v/>
      </c>
      <c r="B4532" s="72" t="str">
        <f>IF($A4532="", "", INDEX(#REF!,MATCH($A4532,#REF!,0)))</f>
        <v/>
      </c>
      <c r="C4532" s="72" t="str">
        <f>IFERROR(INDEX(#REF!,MATCH(INDEX(#REF!,MATCH($A4532,#REF!,0)),#REF!,0),'Recurrent profile helpers'!C$2)*IF($A4532="", "0", INDEX(#REF!,MATCH($A4532,#REF!,0))),"")</f>
        <v/>
      </c>
      <c r="D4532" s="72" t="str">
        <f>IFERROR(INDEX(#REF!,MATCH(INDEX(#REF!,MATCH($A4532,#REF!,0)),#REF!,0),'Recurrent profile helpers'!D$2)*IF($A4532="", "0", INDEX(#REF!,MATCH($A4532,#REF!,0))),"")</f>
        <v/>
      </c>
      <c r="E4532" s="72" t="str">
        <f>IFERROR(INDEX(#REF!,MATCH(INDEX(#REF!,MATCH($A4532,#REF!,0)),#REF!,0),'Recurrent profile helpers'!E$2)*IF($A4532="", "0", INDEX(#REF!,MATCH($A4532,#REF!,0))),"")</f>
        <v/>
      </c>
      <c r="F4532" s="72" t="str">
        <f>IFERROR(INDEX(#REF!,MATCH(INDEX(#REF!,MATCH($A4532,#REF!,0)),#REF!,0),'Recurrent profile helpers'!F$2)*IF($A4532="", "0", INDEX(#REF!,MATCH($A4532,#REF!,0))),"")</f>
        <v/>
      </c>
      <c r="G4532" s="72" t="str">
        <f>IFERROR(INDEX(#REF!,MATCH(INDEX(#REF!,MATCH($A4532,#REF!,0)),#REF!,0),'Recurrent profile helpers'!G$2)*IF($A4532="", "0", INDEX(#REF!,MATCH($A4532,#REF!,0))),"")</f>
        <v/>
      </c>
      <c r="H4532" s="72" t="str">
        <f>IFERROR(INDEX(#REF!,MATCH(INDEX(#REF!,MATCH($A4532,#REF!,0)),#REF!,0),'Recurrent profile helpers'!H$2)*IF($A4532="", "0", INDEX(#REF!,MATCH($A4532,#REF!,0))),"")</f>
        <v/>
      </c>
      <c r="I4532" s="72" t="str">
        <f>IFERROR(INDEX(#REF!,MATCH(INDEX(#REF!,MATCH($A4532,#REF!,0)),#REF!,0),'Recurrent profile helpers'!I$2)*IF($A4532="", "0", INDEX(#REF!,MATCH($A4532,#REF!,0))),"")</f>
        <v/>
      </c>
      <c r="J4532" s="72" t="str">
        <f>IFERROR(INDEX(#REF!,MATCH(INDEX(#REF!,MATCH($A4532,#REF!,0)),#REF!,0),'Recurrent profile helpers'!J$2)*IF($A4532="", "0", INDEX(#REF!,MATCH($A4532,#REF!,0))),"")</f>
        <v/>
      </c>
      <c r="K4532" s="72" t="str">
        <f>IFERROR(INDEX(#REF!,MATCH(INDEX(#REF!,MATCH($A4532,#REF!,0)),#REF!,0),'Recurrent profile helpers'!K$2)*IF($A4532="", "0", INDEX(#REF!,MATCH($A4532,#REF!,0))),"")</f>
        <v/>
      </c>
      <c r="L4532" s="72" t="str">
        <f>IFERROR(INDEX(#REF!,MATCH(INDEX(#REF!,MATCH($A4532,#REF!,0)),#REF!,0),'Recurrent profile helpers'!L$2)*IF($A4532="", "0", INDEX(#REF!,MATCH($A4532,#REF!,0))),"")</f>
        <v/>
      </c>
      <c r="M4532" s="72" t="str">
        <f>IFERROR(INDEX(#REF!,MATCH(INDEX(#REF!,MATCH($A4532,#REF!,0)),#REF!,0),'Recurrent profile helpers'!M$2)*IF($A4532="", "0", INDEX(#REF!,MATCH($A4532,#REF!,0))),"")</f>
        <v/>
      </c>
      <c r="N4532" s="72" t="str">
        <f>IFERROR(INDEX(#REF!,MATCH(INDEX(#REF!,MATCH($A4532,#REF!,0)),#REF!,0),'Recurrent profile helpers'!N$2)*IF($A4532="", "0", INDEX(#REF!,MATCH($A4532,#REF!,0))),"")</f>
        <v/>
      </c>
    </row>
    <row r="4533" spans="1:14">
      <c r="A4533" t="str">
        <f t="array" ref="A4533">IFERROR(INDEX(#REF!, SMALL(IF((MID(#REF!,2,1)="."),ROW($A$6:$A$4897)-ROW($A$6)+1,IF((MID(#REF!,3,1)="."),ROW($A$6:$A$4892)-ROW($A$6)+1)), ROW(4531:4531))),"" )</f>
        <v/>
      </c>
      <c r="B4533" s="72" t="str">
        <f>IF($A4533="", "", INDEX(#REF!,MATCH($A4533,#REF!,0)))</f>
        <v/>
      </c>
      <c r="C4533" s="72" t="str">
        <f>IFERROR(INDEX(#REF!,MATCH(INDEX(#REF!,MATCH($A4533,#REF!,0)),#REF!,0),'Recurrent profile helpers'!C$2)*IF($A4533="", "0", INDEX(#REF!,MATCH($A4533,#REF!,0))),"")</f>
        <v/>
      </c>
      <c r="D4533" s="72" t="str">
        <f>IFERROR(INDEX(#REF!,MATCH(INDEX(#REF!,MATCH($A4533,#REF!,0)),#REF!,0),'Recurrent profile helpers'!D$2)*IF($A4533="", "0", INDEX(#REF!,MATCH($A4533,#REF!,0))),"")</f>
        <v/>
      </c>
      <c r="E4533" s="72" t="str">
        <f>IFERROR(INDEX(#REF!,MATCH(INDEX(#REF!,MATCH($A4533,#REF!,0)),#REF!,0),'Recurrent profile helpers'!E$2)*IF($A4533="", "0", INDEX(#REF!,MATCH($A4533,#REF!,0))),"")</f>
        <v/>
      </c>
      <c r="F4533" s="72" t="str">
        <f>IFERROR(INDEX(#REF!,MATCH(INDEX(#REF!,MATCH($A4533,#REF!,0)),#REF!,0),'Recurrent profile helpers'!F$2)*IF($A4533="", "0", INDEX(#REF!,MATCH($A4533,#REF!,0))),"")</f>
        <v/>
      </c>
      <c r="G4533" s="72" t="str">
        <f>IFERROR(INDEX(#REF!,MATCH(INDEX(#REF!,MATCH($A4533,#REF!,0)),#REF!,0),'Recurrent profile helpers'!G$2)*IF($A4533="", "0", INDEX(#REF!,MATCH($A4533,#REF!,0))),"")</f>
        <v/>
      </c>
      <c r="H4533" s="72" t="str">
        <f>IFERROR(INDEX(#REF!,MATCH(INDEX(#REF!,MATCH($A4533,#REF!,0)),#REF!,0),'Recurrent profile helpers'!H$2)*IF($A4533="", "0", INDEX(#REF!,MATCH($A4533,#REF!,0))),"")</f>
        <v/>
      </c>
      <c r="I4533" s="72" t="str">
        <f>IFERROR(INDEX(#REF!,MATCH(INDEX(#REF!,MATCH($A4533,#REF!,0)),#REF!,0),'Recurrent profile helpers'!I$2)*IF($A4533="", "0", INDEX(#REF!,MATCH($A4533,#REF!,0))),"")</f>
        <v/>
      </c>
      <c r="J4533" s="72" t="str">
        <f>IFERROR(INDEX(#REF!,MATCH(INDEX(#REF!,MATCH($A4533,#REF!,0)),#REF!,0),'Recurrent profile helpers'!J$2)*IF($A4533="", "0", INDEX(#REF!,MATCH($A4533,#REF!,0))),"")</f>
        <v/>
      </c>
      <c r="K4533" s="72" t="str">
        <f>IFERROR(INDEX(#REF!,MATCH(INDEX(#REF!,MATCH($A4533,#REF!,0)),#REF!,0),'Recurrent profile helpers'!K$2)*IF($A4533="", "0", INDEX(#REF!,MATCH($A4533,#REF!,0))),"")</f>
        <v/>
      </c>
      <c r="L4533" s="72" t="str">
        <f>IFERROR(INDEX(#REF!,MATCH(INDEX(#REF!,MATCH($A4533,#REF!,0)),#REF!,0),'Recurrent profile helpers'!L$2)*IF($A4533="", "0", INDEX(#REF!,MATCH($A4533,#REF!,0))),"")</f>
        <v/>
      </c>
      <c r="M4533" s="72" t="str">
        <f>IFERROR(INDEX(#REF!,MATCH(INDEX(#REF!,MATCH($A4533,#REF!,0)),#REF!,0),'Recurrent profile helpers'!M$2)*IF($A4533="", "0", INDEX(#REF!,MATCH($A4533,#REF!,0))),"")</f>
        <v/>
      </c>
      <c r="N4533" s="72" t="str">
        <f>IFERROR(INDEX(#REF!,MATCH(INDEX(#REF!,MATCH($A4533,#REF!,0)),#REF!,0),'Recurrent profile helpers'!N$2)*IF($A4533="", "0", INDEX(#REF!,MATCH($A4533,#REF!,0))),"")</f>
        <v/>
      </c>
    </row>
    <row r="4534" spans="1:14">
      <c r="A4534" t="str">
        <f t="array" ref="A4534">IFERROR(INDEX(#REF!, SMALL(IF((MID(#REF!,2,1)="."),ROW($A$6:$A$4897)-ROW($A$6)+1,IF((MID(#REF!,3,1)="."),ROW($A$6:$A$4892)-ROW($A$6)+1)), ROW(4532:4532))),"" )</f>
        <v/>
      </c>
      <c r="B4534" s="72" t="str">
        <f>IF($A4534="", "", INDEX(#REF!,MATCH($A4534,#REF!,0)))</f>
        <v/>
      </c>
      <c r="C4534" s="72" t="str">
        <f>IFERROR(INDEX(#REF!,MATCH(INDEX(#REF!,MATCH($A4534,#REF!,0)),#REF!,0),'Recurrent profile helpers'!C$2)*IF($A4534="", "0", INDEX(#REF!,MATCH($A4534,#REF!,0))),"")</f>
        <v/>
      </c>
      <c r="D4534" s="72" t="str">
        <f>IFERROR(INDEX(#REF!,MATCH(INDEX(#REF!,MATCH($A4534,#REF!,0)),#REF!,0),'Recurrent profile helpers'!D$2)*IF($A4534="", "0", INDEX(#REF!,MATCH($A4534,#REF!,0))),"")</f>
        <v/>
      </c>
      <c r="E4534" s="72" t="str">
        <f>IFERROR(INDEX(#REF!,MATCH(INDEX(#REF!,MATCH($A4534,#REF!,0)),#REF!,0),'Recurrent profile helpers'!E$2)*IF($A4534="", "0", INDEX(#REF!,MATCH($A4534,#REF!,0))),"")</f>
        <v/>
      </c>
      <c r="F4534" s="72" t="str">
        <f>IFERROR(INDEX(#REF!,MATCH(INDEX(#REF!,MATCH($A4534,#REF!,0)),#REF!,0),'Recurrent profile helpers'!F$2)*IF($A4534="", "0", INDEX(#REF!,MATCH($A4534,#REF!,0))),"")</f>
        <v/>
      </c>
      <c r="G4534" s="72" t="str">
        <f>IFERROR(INDEX(#REF!,MATCH(INDEX(#REF!,MATCH($A4534,#REF!,0)),#REF!,0),'Recurrent profile helpers'!G$2)*IF($A4534="", "0", INDEX(#REF!,MATCH($A4534,#REF!,0))),"")</f>
        <v/>
      </c>
      <c r="H4534" s="72" t="str">
        <f>IFERROR(INDEX(#REF!,MATCH(INDEX(#REF!,MATCH($A4534,#REF!,0)),#REF!,0),'Recurrent profile helpers'!H$2)*IF($A4534="", "0", INDEX(#REF!,MATCH($A4534,#REF!,0))),"")</f>
        <v/>
      </c>
      <c r="I4534" s="72" t="str">
        <f>IFERROR(INDEX(#REF!,MATCH(INDEX(#REF!,MATCH($A4534,#REF!,0)),#REF!,0),'Recurrent profile helpers'!I$2)*IF($A4534="", "0", INDEX(#REF!,MATCH($A4534,#REF!,0))),"")</f>
        <v/>
      </c>
      <c r="J4534" s="72" t="str">
        <f>IFERROR(INDEX(#REF!,MATCH(INDEX(#REF!,MATCH($A4534,#REF!,0)),#REF!,0),'Recurrent profile helpers'!J$2)*IF($A4534="", "0", INDEX(#REF!,MATCH($A4534,#REF!,0))),"")</f>
        <v/>
      </c>
      <c r="K4534" s="72" t="str">
        <f>IFERROR(INDEX(#REF!,MATCH(INDEX(#REF!,MATCH($A4534,#REF!,0)),#REF!,0),'Recurrent profile helpers'!K$2)*IF($A4534="", "0", INDEX(#REF!,MATCH($A4534,#REF!,0))),"")</f>
        <v/>
      </c>
      <c r="L4534" s="72" t="str">
        <f>IFERROR(INDEX(#REF!,MATCH(INDEX(#REF!,MATCH($A4534,#REF!,0)),#REF!,0),'Recurrent profile helpers'!L$2)*IF($A4534="", "0", INDEX(#REF!,MATCH($A4534,#REF!,0))),"")</f>
        <v/>
      </c>
      <c r="M4534" s="72" t="str">
        <f>IFERROR(INDEX(#REF!,MATCH(INDEX(#REF!,MATCH($A4534,#REF!,0)),#REF!,0),'Recurrent profile helpers'!M$2)*IF($A4534="", "0", INDEX(#REF!,MATCH($A4534,#REF!,0))),"")</f>
        <v/>
      </c>
      <c r="N4534" s="72" t="str">
        <f>IFERROR(INDEX(#REF!,MATCH(INDEX(#REF!,MATCH($A4534,#REF!,0)),#REF!,0),'Recurrent profile helpers'!N$2)*IF($A4534="", "0", INDEX(#REF!,MATCH($A4534,#REF!,0))),"")</f>
        <v/>
      </c>
    </row>
    <row r="4535" spans="1:14">
      <c r="A4535" t="str">
        <f t="array" ref="A4535">IFERROR(INDEX(#REF!, SMALL(IF((MID(#REF!,2,1)="."),ROW($A$6:$A$4897)-ROW($A$6)+1,IF((MID(#REF!,3,1)="."),ROW($A$6:$A$4892)-ROW($A$6)+1)), ROW(4533:4533))),"" )</f>
        <v/>
      </c>
      <c r="B4535" s="72" t="str">
        <f>IF($A4535="", "", INDEX(#REF!,MATCH($A4535,#REF!,0)))</f>
        <v/>
      </c>
      <c r="C4535" s="72" t="str">
        <f>IFERROR(INDEX(#REF!,MATCH(INDEX(#REF!,MATCH($A4535,#REF!,0)),#REF!,0),'Recurrent profile helpers'!C$2)*IF($A4535="", "0", INDEX(#REF!,MATCH($A4535,#REF!,0))),"")</f>
        <v/>
      </c>
      <c r="D4535" s="72" t="str">
        <f>IFERROR(INDEX(#REF!,MATCH(INDEX(#REF!,MATCH($A4535,#REF!,0)),#REF!,0),'Recurrent profile helpers'!D$2)*IF($A4535="", "0", INDEX(#REF!,MATCH($A4535,#REF!,0))),"")</f>
        <v/>
      </c>
      <c r="E4535" s="72" t="str">
        <f>IFERROR(INDEX(#REF!,MATCH(INDEX(#REF!,MATCH($A4535,#REF!,0)),#REF!,0),'Recurrent profile helpers'!E$2)*IF($A4535="", "0", INDEX(#REF!,MATCH($A4535,#REF!,0))),"")</f>
        <v/>
      </c>
      <c r="F4535" s="72" t="str">
        <f>IFERROR(INDEX(#REF!,MATCH(INDEX(#REF!,MATCH($A4535,#REF!,0)),#REF!,0),'Recurrent profile helpers'!F$2)*IF($A4535="", "0", INDEX(#REF!,MATCH($A4535,#REF!,0))),"")</f>
        <v/>
      </c>
      <c r="G4535" s="72" t="str">
        <f>IFERROR(INDEX(#REF!,MATCH(INDEX(#REF!,MATCH($A4535,#REF!,0)),#REF!,0),'Recurrent profile helpers'!G$2)*IF($A4535="", "0", INDEX(#REF!,MATCH($A4535,#REF!,0))),"")</f>
        <v/>
      </c>
      <c r="H4535" s="72" t="str">
        <f>IFERROR(INDEX(#REF!,MATCH(INDEX(#REF!,MATCH($A4535,#REF!,0)),#REF!,0),'Recurrent profile helpers'!H$2)*IF($A4535="", "0", INDEX(#REF!,MATCH($A4535,#REF!,0))),"")</f>
        <v/>
      </c>
      <c r="I4535" s="72" t="str">
        <f>IFERROR(INDEX(#REF!,MATCH(INDEX(#REF!,MATCH($A4535,#REF!,0)),#REF!,0),'Recurrent profile helpers'!I$2)*IF($A4535="", "0", INDEX(#REF!,MATCH($A4535,#REF!,0))),"")</f>
        <v/>
      </c>
      <c r="J4535" s="72" t="str">
        <f>IFERROR(INDEX(#REF!,MATCH(INDEX(#REF!,MATCH($A4535,#REF!,0)),#REF!,0),'Recurrent profile helpers'!J$2)*IF($A4535="", "0", INDEX(#REF!,MATCH($A4535,#REF!,0))),"")</f>
        <v/>
      </c>
      <c r="K4535" s="72" t="str">
        <f>IFERROR(INDEX(#REF!,MATCH(INDEX(#REF!,MATCH($A4535,#REF!,0)),#REF!,0),'Recurrent profile helpers'!K$2)*IF($A4535="", "0", INDEX(#REF!,MATCH($A4535,#REF!,0))),"")</f>
        <v/>
      </c>
      <c r="L4535" s="72" t="str">
        <f>IFERROR(INDEX(#REF!,MATCH(INDEX(#REF!,MATCH($A4535,#REF!,0)),#REF!,0),'Recurrent profile helpers'!L$2)*IF($A4535="", "0", INDEX(#REF!,MATCH($A4535,#REF!,0))),"")</f>
        <v/>
      </c>
      <c r="M4535" s="72" t="str">
        <f>IFERROR(INDEX(#REF!,MATCH(INDEX(#REF!,MATCH($A4535,#REF!,0)),#REF!,0),'Recurrent profile helpers'!M$2)*IF($A4535="", "0", INDEX(#REF!,MATCH($A4535,#REF!,0))),"")</f>
        <v/>
      </c>
      <c r="N4535" s="72" t="str">
        <f>IFERROR(INDEX(#REF!,MATCH(INDEX(#REF!,MATCH($A4535,#REF!,0)),#REF!,0),'Recurrent profile helpers'!N$2)*IF($A4535="", "0", INDEX(#REF!,MATCH($A4535,#REF!,0))),"")</f>
        <v/>
      </c>
    </row>
    <row r="4536" spans="1:14">
      <c r="A4536" t="str">
        <f t="array" ref="A4536">IFERROR(INDEX(#REF!, SMALL(IF((MID(#REF!,2,1)="."),ROW($A$6:$A$4897)-ROW($A$6)+1,IF((MID(#REF!,3,1)="."),ROW($A$6:$A$4892)-ROW($A$6)+1)), ROW(4534:4534))),"" )</f>
        <v/>
      </c>
      <c r="B4536" s="72" t="str">
        <f>IF($A4536="", "", INDEX(#REF!,MATCH($A4536,#REF!,0)))</f>
        <v/>
      </c>
      <c r="C4536" s="72" t="str">
        <f>IFERROR(INDEX(#REF!,MATCH(INDEX(#REF!,MATCH($A4536,#REF!,0)),#REF!,0),'Recurrent profile helpers'!C$2)*IF($A4536="", "0", INDEX(#REF!,MATCH($A4536,#REF!,0))),"")</f>
        <v/>
      </c>
      <c r="D4536" s="72" t="str">
        <f>IFERROR(INDEX(#REF!,MATCH(INDEX(#REF!,MATCH($A4536,#REF!,0)),#REF!,0),'Recurrent profile helpers'!D$2)*IF($A4536="", "0", INDEX(#REF!,MATCH($A4536,#REF!,0))),"")</f>
        <v/>
      </c>
      <c r="E4536" s="72" t="str">
        <f>IFERROR(INDEX(#REF!,MATCH(INDEX(#REF!,MATCH($A4536,#REF!,0)),#REF!,0),'Recurrent profile helpers'!E$2)*IF($A4536="", "0", INDEX(#REF!,MATCH($A4536,#REF!,0))),"")</f>
        <v/>
      </c>
      <c r="F4536" s="72" t="str">
        <f>IFERROR(INDEX(#REF!,MATCH(INDEX(#REF!,MATCH($A4536,#REF!,0)),#REF!,0),'Recurrent profile helpers'!F$2)*IF($A4536="", "0", INDEX(#REF!,MATCH($A4536,#REF!,0))),"")</f>
        <v/>
      </c>
      <c r="G4536" s="72" t="str">
        <f>IFERROR(INDEX(#REF!,MATCH(INDEX(#REF!,MATCH($A4536,#REF!,0)),#REF!,0),'Recurrent profile helpers'!G$2)*IF($A4536="", "0", INDEX(#REF!,MATCH($A4536,#REF!,0))),"")</f>
        <v/>
      </c>
      <c r="H4536" s="72" t="str">
        <f>IFERROR(INDEX(#REF!,MATCH(INDEX(#REF!,MATCH($A4536,#REF!,0)),#REF!,0),'Recurrent profile helpers'!H$2)*IF($A4536="", "0", INDEX(#REF!,MATCH($A4536,#REF!,0))),"")</f>
        <v/>
      </c>
      <c r="I4536" s="72" t="str">
        <f>IFERROR(INDEX(#REF!,MATCH(INDEX(#REF!,MATCH($A4536,#REF!,0)),#REF!,0),'Recurrent profile helpers'!I$2)*IF($A4536="", "0", INDEX(#REF!,MATCH($A4536,#REF!,0))),"")</f>
        <v/>
      </c>
      <c r="J4536" s="72" t="str">
        <f>IFERROR(INDEX(#REF!,MATCH(INDEX(#REF!,MATCH($A4536,#REF!,0)),#REF!,0),'Recurrent profile helpers'!J$2)*IF($A4536="", "0", INDEX(#REF!,MATCH($A4536,#REF!,0))),"")</f>
        <v/>
      </c>
      <c r="K4536" s="72" t="str">
        <f>IFERROR(INDEX(#REF!,MATCH(INDEX(#REF!,MATCH($A4536,#REF!,0)),#REF!,0),'Recurrent profile helpers'!K$2)*IF($A4536="", "0", INDEX(#REF!,MATCH($A4536,#REF!,0))),"")</f>
        <v/>
      </c>
      <c r="L4536" s="72" t="str">
        <f>IFERROR(INDEX(#REF!,MATCH(INDEX(#REF!,MATCH($A4536,#REF!,0)),#REF!,0),'Recurrent profile helpers'!L$2)*IF($A4536="", "0", INDEX(#REF!,MATCH($A4536,#REF!,0))),"")</f>
        <v/>
      </c>
      <c r="M4536" s="72" t="str">
        <f>IFERROR(INDEX(#REF!,MATCH(INDEX(#REF!,MATCH($A4536,#REF!,0)),#REF!,0),'Recurrent profile helpers'!M$2)*IF($A4536="", "0", INDEX(#REF!,MATCH($A4536,#REF!,0))),"")</f>
        <v/>
      </c>
      <c r="N4536" s="72" t="str">
        <f>IFERROR(INDEX(#REF!,MATCH(INDEX(#REF!,MATCH($A4536,#REF!,0)),#REF!,0),'Recurrent profile helpers'!N$2)*IF($A4536="", "0", INDEX(#REF!,MATCH($A4536,#REF!,0))),"")</f>
        <v/>
      </c>
    </row>
    <row r="4537" spans="1:14">
      <c r="A4537" t="str">
        <f t="array" ref="A4537">IFERROR(INDEX(#REF!, SMALL(IF((MID(#REF!,2,1)="."),ROW($A$6:$A$4897)-ROW($A$6)+1,IF((MID(#REF!,3,1)="."),ROW($A$6:$A$4892)-ROW($A$6)+1)), ROW(4535:4535))),"" )</f>
        <v/>
      </c>
      <c r="B4537" s="72" t="str">
        <f>IF($A4537="", "", INDEX(#REF!,MATCH($A4537,#REF!,0)))</f>
        <v/>
      </c>
      <c r="C4537" s="72" t="str">
        <f>IFERROR(INDEX(#REF!,MATCH(INDEX(#REF!,MATCH($A4537,#REF!,0)),#REF!,0),'Recurrent profile helpers'!C$2)*IF($A4537="", "0", INDEX(#REF!,MATCH($A4537,#REF!,0))),"")</f>
        <v/>
      </c>
      <c r="D4537" s="72" t="str">
        <f>IFERROR(INDEX(#REF!,MATCH(INDEX(#REF!,MATCH($A4537,#REF!,0)),#REF!,0),'Recurrent profile helpers'!D$2)*IF($A4537="", "0", INDEX(#REF!,MATCH($A4537,#REF!,0))),"")</f>
        <v/>
      </c>
      <c r="E4537" s="72" t="str">
        <f>IFERROR(INDEX(#REF!,MATCH(INDEX(#REF!,MATCH($A4537,#REF!,0)),#REF!,0),'Recurrent profile helpers'!E$2)*IF($A4537="", "0", INDEX(#REF!,MATCH($A4537,#REF!,0))),"")</f>
        <v/>
      </c>
      <c r="F4537" s="72" t="str">
        <f>IFERROR(INDEX(#REF!,MATCH(INDEX(#REF!,MATCH($A4537,#REF!,0)),#REF!,0),'Recurrent profile helpers'!F$2)*IF($A4537="", "0", INDEX(#REF!,MATCH($A4537,#REF!,0))),"")</f>
        <v/>
      </c>
      <c r="G4537" s="72" t="str">
        <f>IFERROR(INDEX(#REF!,MATCH(INDEX(#REF!,MATCH($A4537,#REF!,0)),#REF!,0),'Recurrent profile helpers'!G$2)*IF($A4537="", "0", INDEX(#REF!,MATCH($A4537,#REF!,0))),"")</f>
        <v/>
      </c>
      <c r="H4537" s="72" t="str">
        <f>IFERROR(INDEX(#REF!,MATCH(INDEX(#REF!,MATCH($A4537,#REF!,0)),#REF!,0),'Recurrent profile helpers'!H$2)*IF($A4537="", "0", INDEX(#REF!,MATCH($A4537,#REF!,0))),"")</f>
        <v/>
      </c>
      <c r="I4537" s="72" t="str">
        <f>IFERROR(INDEX(#REF!,MATCH(INDEX(#REF!,MATCH($A4537,#REF!,0)),#REF!,0),'Recurrent profile helpers'!I$2)*IF($A4537="", "0", INDEX(#REF!,MATCH($A4537,#REF!,0))),"")</f>
        <v/>
      </c>
      <c r="J4537" s="72" t="str">
        <f>IFERROR(INDEX(#REF!,MATCH(INDEX(#REF!,MATCH($A4537,#REF!,0)),#REF!,0),'Recurrent profile helpers'!J$2)*IF($A4537="", "0", INDEX(#REF!,MATCH($A4537,#REF!,0))),"")</f>
        <v/>
      </c>
      <c r="K4537" s="72" t="str">
        <f>IFERROR(INDEX(#REF!,MATCH(INDEX(#REF!,MATCH($A4537,#REF!,0)),#REF!,0),'Recurrent profile helpers'!K$2)*IF($A4537="", "0", INDEX(#REF!,MATCH($A4537,#REF!,0))),"")</f>
        <v/>
      </c>
      <c r="L4537" s="72" t="str">
        <f>IFERROR(INDEX(#REF!,MATCH(INDEX(#REF!,MATCH($A4537,#REF!,0)),#REF!,0),'Recurrent profile helpers'!L$2)*IF($A4537="", "0", INDEX(#REF!,MATCH($A4537,#REF!,0))),"")</f>
        <v/>
      </c>
      <c r="M4537" s="72" t="str">
        <f>IFERROR(INDEX(#REF!,MATCH(INDEX(#REF!,MATCH($A4537,#REF!,0)),#REF!,0),'Recurrent profile helpers'!M$2)*IF($A4537="", "0", INDEX(#REF!,MATCH($A4537,#REF!,0))),"")</f>
        <v/>
      </c>
      <c r="N4537" s="72" t="str">
        <f>IFERROR(INDEX(#REF!,MATCH(INDEX(#REF!,MATCH($A4537,#REF!,0)),#REF!,0),'Recurrent profile helpers'!N$2)*IF($A4537="", "0", INDEX(#REF!,MATCH($A4537,#REF!,0))),"")</f>
        <v/>
      </c>
    </row>
    <row r="4538" spans="1:14">
      <c r="A4538" t="str">
        <f t="array" ref="A4538">IFERROR(INDEX(#REF!, SMALL(IF((MID(#REF!,2,1)="."),ROW($A$6:$A$4897)-ROW($A$6)+1,IF((MID(#REF!,3,1)="."),ROW($A$6:$A$4892)-ROW($A$6)+1)), ROW(4536:4536))),"" )</f>
        <v/>
      </c>
      <c r="B4538" s="72" t="str">
        <f>IF($A4538="", "", INDEX(#REF!,MATCH($A4538,#REF!,0)))</f>
        <v/>
      </c>
      <c r="C4538" s="72" t="str">
        <f>IFERROR(INDEX(#REF!,MATCH(INDEX(#REF!,MATCH($A4538,#REF!,0)),#REF!,0),'Recurrent profile helpers'!C$2)*IF($A4538="", "0", INDEX(#REF!,MATCH($A4538,#REF!,0))),"")</f>
        <v/>
      </c>
      <c r="D4538" s="72" t="str">
        <f>IFERROR(INDEX(#REF!,MATCH(INDEX(#REF!,MATCH($A4538,#REF!,0)),#REF!,0),'Recurrent profile helpers'!D$2)*IF($A4538="", "0", INDEX(#REF!,MATCH($A4538,#REF!,0))),"")</f>
        <v/>
      </c>
      <c r="E4538" s="72" t="str">
        <f>IFERROR(INDEX(#REF!,MATCH(INDEX(#REF!,MATCH($A4538,#REF!,0)),#REF!,0),'Recurrent profile helpers'!E$2)*IF($A4538="", "0", INDEX(#REF!,MATCH($A4538,#REF!,0))),"")</f>
        <v/>
      </c>
      <c r="F4538" s="72" t="str">
        <f>IFERROR(INDEX(#REF!,MATCH(INDEX(#REF!,MATCH($A4538,#REF!,0)),#REF!,0),'Recurrent profile helpers'!F$2)*IF($A4538="", "0", INDEX(#REF!,MATCH($A4538,#REF!,0))),"")</f>
        <v/>
      </c>
      <c r="G4538" s="72" t="str">
        <f>IFERROR(INDEX(#REF!,MATCH(INDEX(#REF!,MATCH($A4538,#REF!,0)),#REF!,0),'Recurrent profile helpers'!G$2)*IF($A4538="", "0", INDEX(#REF!,MATCH($A4538,#REF!,0))),"")</f>
        <v/>
      </c>
      <c r="H4538" s="72" t="str">
        <f>IFERROR(INDEX(#REF!,MATCH(INDEX(#REF!,MATCH($A4538,#REF!,0)),#REF!,0),'Recurrent profile helpers'!H$2)*IF($A4538="", "0", INDEX(#REF!,MATCH($A4538,#REF!,0))),"")</f>
        <v/>
      </c>
      <c r="I4538" s="72" t="str">
        <f>IFERROR(INDEX(#REF!,MATCH(INDEX(#REF!,MATCH($A4538,#REF!,0)),#REF!,0),'Recurrent profile helpers'!I$2)*IF($A4538="", "0", INDEX(#REF!,MATCH($A4538,#REF!,0))),"")</f>
        <v/>
      </c>
      <c r="J4538" s="72" t="str">
        <f>IFERROR(INDEX(#REF!,MATCH(INDEX(#REF!,MATCH($A4538,#REF!,0)),#REF!,0),'Recurrent profile helpers'!J$2)*IF($A4538="", "0", INDEX(#REF!,MATCH($A4538,#REF!,0))),"")</f>
        <v/>
      </c>
      <c r="K4538" s="72" t="str">
        <f>IFERROR(INDEX(#REF!,MATCH(INDEX(#REF!,MATCH($A4538,#REF!,0)),#REF!,0),'Recurrent profile helpers'!K$2)*IF($A4538="", "0", INDEX(#REF!,MATCH($A4538,#REF!,0))),"")</f>
        <v/>
      </c>
      <c r="L4538" s="72" t="str">
        <f>IFERROR(INDEX(#REF!,MATCH(INDEX(#REF!,MATCH($A4538,#REF!,0)),#REF!,0),'Recurrent profile helpers'!L$2)*IF($A4538="", "0", INDEX(#REF!,MATCH($A4538,#REF!,0))),"")</f>
        <v/>
      </c>
      <c r="M4538" s="72" t="str">
        <f>IFERROR(INDEX(#REF!,MATCH(INDEX(#REF!,MATCH($A4538,#REF!,0)),#REF!,0),'Recurrent profile helpers'!M$2)*IF($A4538="", "0", INDEX(#REF!,MATCH($A4538,#REF!,0))),"")</f>
        <v/>
      </c>
      <c r="N4538" s="72" t="str">
        <f>IFERROR(INDEX(#REF!,MATCH(INDEX(#REF!,MATCH($A4538,#REF!,0)),#REF!,0),'Recurrent profile helpers'!N$2)*IF($A4538="", "0", INDEX(#REF!,MATCH($A4538,#REF!,0))),"")</f>
        <v/>
      </c>
    </row>
    <row r="4539" spans="1:14">
      <c r="A4539" t="str">
        <f t="array" ref="A4539">IFERROR(INDEX(#REF!, SMALL(IF((MID(#REF!,2,1)="."),ROW($A$6:$A$4897)-ROW($A$6)+1,IF((MID(#REF!,3,1)="."),ROW($A$6:$A$4892)-ROW($A$6)+1)), ROW(4537:4537))),"" )</f>
        <v/>
      </c>
      <c r="B4539" s="72" t="str">
        <f>IF($A4539="", "", INDEX(#REF!,MATCH($A4539,#REF!,0)))</f>
        <v/>
      </c>
      <c r="C4539" s="72" t="str">
        <f>IFERROR(INDEX(#REF!,MATCH(INDEX(#REF!,MATCH($A4539,#REF!,0)),#REF!,0),'Recurrent profile helpers'!C$2)*IF($A4539="", "0", INDEX(#REF!,MATCH($A4539,#REF!,0))),"")</f>
        <v/>
      </c>
      <c r="D4539" s="72" t="str">
        <f>IFERROR(INDEX(#REF!,MATCH(INDEX(#REF!,MATCH($A4539,#REF!,0)),#REF!,0),'Recurrent profile helpers'!D$2)*IF($A4539="", "0", INDEX(#REF!,MATCH($A4539,#REF!,0))),"")</f>
        <v/>
      </c>
      <c r="E4539" s="72" t="str">
        <f>IFERROR(INDEX(#REF!,MATCH(INDEX(#REF!,MATCH($A4539,#REF!,0)),#REF!,0),'Recurrent profile helpers'!E$2)*IF($A4539="", "0", INDEX(#REF!,MATCH($A4539,#REF!,0))),"")</f>
        <v/>
      </c>
      <c r="F4539" s="72" t="str">
        <f>IFERROR(INDEX(#REF!,MATCH(INDEX(#REF!,MATCH($A4539,#REF!,0)),#REF!,0),'Recurrent profile helpers'!F$2)*IF($A4539="", "0", INDEX(#REF!,MATCH($A4539,#REF!,0))),"")</f>
        <v/>
      </c>
      <c r="G4539" s="72" t="str">
        <f>IFERROR(INDEX(#REF!,MATCH(INDEX(#REF!,MATCH($A4539,#REF!,0)),#REF!,0),'Recurrent profile helpers'!G$2)*IF($A4539="", "0", INDEX(#REF!,MATCH($A4539,#REF!,0))),"")</f>
        <v/>
      </c>
      <c r="H4539" s="72" t="str">
        <f>IFERROR(INDEX(#REF!,MATCH(INDEX(#REF!,MATCH($A4539,#REF!,0)),#REF!,0),'Recurrent profile helpers'!H$2)*IF($A4539="", "0", INDEX(#REF!,MATCH($A4539,#REF!,0))),"")</f>
        <v/>
      </c>
      <c r="I4539" s="72" t="str">
        <f>IFERROR(INDEX(#REF!,MATCH(INDEX(#REF!,MATCH($A4539,#REF!,0)),#REF!,0),'Recurrent profile helpers'!I$2)*IF($A4539="", "0", INDEX(#REF!,MATCH($A4539,#REF!,0))),"")</f>
        <v/>
      </c>
      <c r="J4539" s="72" t="str">
        <f>IFERROR(INDEX(#REF!,MATCH(INDEX(#REF!,MATCH($A4539,#REF!,0)),#REF!,0),'Recurrent profile helpers'!J$2)*IF($A4539="", "0", INDEX(#REF!,MATCH($A4539,#REF!,0))),"")</f>
        <v/>
      </c>
      <c r="K4539" s="72" t="str">
        <f>IFERROR(INDEX(#REF!,MATCH(INDEX(#REF!,MATCH($A4539,#REF!,0)),#REF!,0),'Recurrent profile helpers'!K$2)*IF($A4539="", "0", INDEX(#REF!,MATCH($A4539,#REF!,0))),"")</f>
        <v/>
      </c>
      <c r="L4539" s="72" t="str">
        <f>IFERROR(INDEX(#REF!,MATCH(INDEX(#REF!,MATCH($A4539,#REF!,0)),#REF!,0),'Recurrent profile helpers'!L$2)*IF($A4539="", "0", INDEX(#REF!,MATCH($A4539,#REF!,0))),"")</f>
        <v/>
      </c>
      <c r="M4539" s="72" t="str">
        <f>IFERROR(INDEX(#REF!,MATCH(INDEX(#REF!,MATCH($A4539,#REF!,0)),#REF!,0),'Recurrent profile helpers'!M$2)*IF($A4539="", "0", INDEX(#REF!,MATCH($A4539,#REF!,0))),"")</f>
        <v/>
      </c>
      <c r="N4539" s="72" t="str">
        <f>IFERROR(INDEX(#REF!,MATCH(INDEX(#REF!,MATCH($A4539,#REF!,0)),#REF!,0),'Recurrent profile helpers'!N$2)*IF($A4539="", "0", INDEX(#REF!,MATCH($A4539,#REF!,0))),"")</f>
        <v/>
      </c>
    </row>
    <row r="4540" spans="1:14">
      <c r="A4540" t="str">
        <f t="array" ref="A4540">IFERROR(INDEX(#REF!, SMALL(IF((MID(#REF!,2,1)="."),ROW($A$6:$A$4897)-ROW($A$6)+1,IF((MID(#REF!,3,1)="."),ROW($A$6:$A$4892)-ROW($A$6)+1)), ROW(4538:4538))),"" )</f>
        <v/>
      </c>
      <c r="B4540" s="72" t="str">
        <f>IF($A4540="", "", INDEX(#REF!,MATCH($A4540,#REF!,0)))</f>
        <v/>
      </c>
      <c r="C4540" s="72" t="str">
        <f>IFERROR(INDEX(#REF!,MATCH(INDEX(#REF!,MATCH($A4540,#REF!,0)),#REF!,0),'Recurrent profile helpers'!C$2)*IF($A4540="", "0", INDEX(#REF!,MATCH($A4540,#REF!,0))),"")</f>
        <v/>
      </c>
      <c r="D4540" s="72" t="str">
        <f>IFERROR(INDEX(#REF!,MATCH(INDEX(#REF!,MATCH($A4540,#REF!,0)),#REF!,0),'Recurrent profile helpers'!D$2)*IF($A4540="", "0", INDEX(#REF!,MATCH($A4540,#REF!,0))),"")</f>
        <v/>
      </c>
      <c r="E4540" s="72" t="str">
        <f>IFERROR(INDEX(#REF!,MATCH(INDEX(#REF!,MATCH($A4540,#REF!,0)),#REF!,0),'Recurrent profile helpers'!E$2)*IF($A4540="", "0", INDEX(#REF!,MATCH($A4540,#REF!,0))),"")</f>
        <v/>
      </c>
      <c r="F4540" s="72" t="str">
        <f>IFERROR(INDEX(#REF!,MATCH(INDEX(#REF!,MATCH($A4540,#REF!,0)),#REF!,0),'Recurrent profile helpers'!F$2)*IF($A4540="", "0", INDEX(#REF!,MATCH($A4540,#REF!,0))),"")</f>
        <v/>
      </c>
      <c r="G4540" s="72" t="str">
        <f>IFERROR(INDEX(#REF!,MATCH(INDEX(#REF!,MATCH($A4540,#REF!,0)),#REF!,0),'Recurrent profile helpers'!G$2)*IF($A4540="", "0", INDEX(#REF!,MATCH($A4540,#REF!,0))),"")</f>
        <v/>
      </c>
      <c r="H4540" s="72" t="str">
        <f>IFERROR(INDEX(#REF!,MATCH(INDEX(#REF!,MATCH($A4540,#REF!,0)),#REF!,0),'Recurrent profile helpers'!H$2)*IF($A4540="", "0", INDEX(#REF!,MATCH($A4540,#REF!,0))),"")</f>
        <v/>
      </c>
      <c r="I4540" s="72" t="str">
        <f>IFERROR(INDEX(#REF!,MATCH(INDEX(#REF!,MATCH($A4540,#REF!,0)),#REF!,0),'Recurrent profile helpers'!I$2)*IF($A4540="", "0", INDEX(#REF!,MATCH($A4540,#REF!,0))),"")</f>
        <v/>
      </c>
      <c r="J4540" s="72" t="str">
        <f>IFERROR(INDEX(#REF!,MATCH(INDEX(#REF!,MATCH($A4540,#REF!,0)),#REF!,0),'Recurrent profile helpers'!J$2)*IF($A4540="", "0", INDEX(#REF!,MATCH($A4540,#REF!,0))),"")</f>
        <v/>
      </c>
      <c r="K4540" s="72" t="str">
        <f>IFERROR(INDEX(#REF!,MATCH(INDEX(#REF!,MATCH($A4540,#REF!,0)),#REF!,0),'Recurrent profile helpers'!K$2)*IF($A4540="", "0", INDEX(#REF!,MATCH($A4540,#REF!,0))),"")</f>
        <v/>
      </c>
      <c r="L4540" s="72" t="str">
        <f>IFERROR(INDEX(#REF!,MATCH(INDEX(#REF!,MATCH($A4540,#REF!,0)),#REF!,0),'Recurrent profile helpers'!L$2)*IF($A4540="", "0", INDEX(#REF!,MATCH($A4540,#REF!,0))),"")</f>
        <v/>
      </c>
      <c r="M4540" s="72" t="str">
        <f>IFERROR(INDEX(#REF!,MATCH(INDEX(#REF!,MATCH($A4540,#REF!,0)),#REF!,0),'Recurrent profile helpers'!M$2)*IF($A4540="", "0", INDEX(#REF!,MATCH($A4540,#REF!,0))),"")</f>
        <v/>
      </c>
      <c r="N4540" s="72" t="str">
        <f>IFERROR(INDEX(#REF!,MATCH(INDEX(#REF!,MATCH($A4540,#REF!,0)),#REF!,0),'Recurrent profile helpers'!N$2)*IF($A4540="", "0", INDEX(#REF!,MATCH($A4540,#REF!,0))),"")</f>
        <v/>
      </c>
    </row>
    <row r="4541" spans="1:14">
      <c r="A4541" t="str">
        <f t="array" ref="A4541">IFERROR(INDEX(#REF!, SMALL(IF((MID(#REF!,2,1)="."),ROW($A$6:$A$4897)-ROW($A$6)+1,IF((MID(#REF!,3,1)="."),ROW($A$6:$A$4892)-ROW($A$6)+1)), ROW(4539:4539))),"" )</f>
        <v/>
      </c>
      <c r="B4541" s="72" t="str">
        <f>IF($A4541="", "", INDEX(#REF!,MATCH($A4541,#REF!,0)))</f>
        <v/>
      </c>
      <c r="C4541" s="72" t="str">
        <f>IFERROR(INDEX(#REF!,MATCH(INDEX(#REF!,MATCH($A4541,#REF!,0)),#REF!,0),'Recurrent profile helpers'!C$2)*IF($A4541="", "0", INDEX(#REF!,MATCH($A4541,#REF!,0))),"")</f>
        <v/>
      </c>
      <c r="D4541" s="72" t="str">
        <f>IFERROR(INDEX(#REF!,MATCH(INDEX(#REF!,MATCH($A4541,#REF!,0)),#REF!,0),'Recurrent profile helpers'!D$2)*IF($A4541="", "0", INDEX(#REF!,MATCH($A4541,#REF!,0))),"")</f>
        <v/>
      </c>
      <c r="E4541" s="72" t="str">
        <f>IFERROR(INDEX(#REF!,MATCH(INDEX(#REF!,MATCH($A4541,#REF!,0)),#REF!,0),'Recurrent profile helpers'!E$2)*IF($A4541="", "0", INDEX(#REF!,MATCH($A4541,#REF!,0))),"")</f>
        <v/>
      </c>
      <c r="F4541" s="72" t="str">
        <f>IFERROR(INDEX(#REF!,MATCH(INDEX(#REF!,MATCH($A4541,#REF!,0)),#REF!,0),'Recurrent profile helpers'!F$2)*IF($A4541="", "0", INDEX(#REF!,MATCH($A4541,#REF!,0))),"")</f>
        <v/>
      </c>
      <c r="G4541" s="72" t="str">
        <f>IFERROR(INDEX(#REF!,MATCH(INDEX(#REF!,MATCH($A4541,#REF!,0)),#REF!,0),'Recurrent profile helpers'!G$2)*IF($A4541="", "0", INDEX(#REF!,MATCH($A4541,#REF!,0))),"")</f>
        <v/>
      </c>
      <c r="H4541" s="72" t="str">
        <f>IFERROR(INDEX(#REF!,MATCH(INDEX(#REF!,MATCH($A4541,#REF!,0)),#REF!,0),'Recurrent profile helpers'!H$2)*IF($A4541="", "0", INDEX(#REF!,MATCH($A4541,#REF!,0))),"")</f>
        <v/>
      </c>
      <c r="I4541" s="72" t="str">
        <f>IFERROR(INDEX(#REF!,MATCH(INDEX(#REF!,MATCH($A4541,#REF!,0)),#REF!,0),'Recurrent profile helpers'!I$2)*IF($A4541="", "0", INDEX(#REF!,MATCH($A4541,#REF!,0))),"")</f>
        <v/>
      </c>
      <c r="J4541" s="72" t="str">
        <f>IFERROR(INDEX(#REF!,MATCH(INDEX(#REF!,MATCH($A4541,#REF!,0)),#REF!,0),'Recurrent profile helpers'!J$2)*IF($A4541="", "0", INDEX(#REF!,MATCH($A4541,#REF!,0))),"")</f>
        <v/>
      </c>
      <c r="K4541" s="72" t="str">
        <f>IFERROR(INDEX(#REF!,MATCH(INDEX(#REF!,MATCH($A4541,#REF!,0)),#REF!,0),'Recurrent profile helpers'!K$2)*IF($A4541="", "0", INDEX(#REF!,MATCH($A4541,#REF!,0))),"")</f>
        <v/>
      </c>
      <c r="L4541" s="72" t="str">
        <f>IFERROR(INDEX(#REF!,MATCH(INDEX(#REF!,MATCH($A4541,#REF!,0)),#REF!,0),'Recurrent profile helpers'!L$2)*IF($A4541="", "0", INDEX(#REF!,MATCH($A4541,#REF!,0))),"")</f>
        <v/>
      </c>
      <c r="M4541" s="72" t="str">
        <f>IFERROR(INDEX(#REF!,MATCH(INDEX(#REF!,MATCH($A4541,#REF!,0)),#REF!,0),'Recurrent profile helpers'!M$2)*IF($A4541="", "0", INDEX(#REF!,MATCH($A4541,#REF!,0))),"")</f>
        <v/>
      </c>
      <c r="N4541" s="72" t="str">
        <f>IFERROR(INDEX(#REF!,MATCH(INDEX(#REF!,MATCH($A4541,#REF!,0)),#REF!,0),'Recurrent profile helpers'!N$2)*IF($A4541="", "0", INDEX(#REF!,MATCH($A4541,#REF!,0))),"")</f>
        <v/>
      </c>
    </row>
    <row r="4542" spans="1:14">
      <c r="A4542" t="str">
        <f t="array" ref="A4542">IFERROR(INDEX(#REF!, SMALL(IF((MID(#REF!,2,1)="."),ROW($A$6:$A$4897)-ROW($A$6)+1,IF((MID(#REF!,3,1)="."),ROW($A$6:$A$4892)-ROW($A$6)+1)), ROW(4540:4540))),"" )</f>
        <v/>
      </c>
      <c r="B4542" s="72" t="str">
        <f>IF($A4542="", "", INDEX(#REF!,MATCH($A4542,#REF!,0)))</f>
        <v/>
      </c>
      <c r="C4542" s="72" t="str">
        <f>IFERROR(INDEX(#REF!,MATCH(INDEX(#REF!,MATCH($A4542,#REF!,0)),#REF!,0),'Recurrent profile helpers'!C$2)*IF($A4542="", "0", INDEX(#REF!,MATCH($A4542,#REF!,0))),"")</f>
        <v/>
      </c>
      <c r="D4542" s="72" t="str">
        <f>IFERROR(INDEX(#REF!,MATCH(INDEX(#REF!,MATCH($A4542,#REF!,0)),#REF!,0),'Recurrent profile helpers'!D$2)*IF($A4542="", "0", INDEX(#REF!,MATCH($A4542,#REF!,0))),"")</f>
        <v/>
      </c>
      <c r="E4542" s="72" t="str">
        <f>IFERROR(INDEX(#REF!,MATCH(INDEX(#REF!,MATCH($A4542,#REF!,0)),#REF!,0),'Recurrent profile helpers'!E$2)*IF($A4542="", "0", INDEX(#REF!,MATCH($A4542,#REF!,0))),"")</f>
        <v/>
      </c>
      <c r="F4542" s="72" t="str">
        <f>IFERROR(INDEX(#REF!,MATCH(INDEX(#REF!,MATCH($A4542,#REF!,0)),#REF!,0),'Recurrent profile helpers'!F$2)*IF($A4542="", "0", INDEX(#REF!,MATCH($A4542,#REF!,0))),"")</f>
        <v/>
      </c>
      <c r="G4542" s="72" t="str">
        <f>IFERROR(INDEX(#REF!,MATCH(INDEX(#REF!,MATCH($A4542,#REF!,0)),#REF!,0),'Recurrent profile helpers'!G$2)*IF($A4542="", "0", INDEX(#REF!,MATCH($A4542,#REF!,0))),"")</f>
        <v/>
      </c>
      <c r="H4542" s="72" t="str">
        <f>IFERROR(INDEX(#REF!,MATCH(INDEX(#REF!,MATCH($A4542,#REF!,0)),#REF!,0),'Recurrent profile helpers'!H$2)*IF($A4542="", "0", INDEX(#REF!,MATCH($A4542,#REF!,0))),"")</f>
        <v/>
      </c>
      <c r="I4542" s="72" t="str">
        <f>IFERROR(INDEX(#REF!,MATCH(INDEX(#REF!,MATCH($A4542,#REF!,0)),#REF!,0),'Recurrent profile helpers'!I$2)*IF($A4542="", "0", INDEX(#REF!,MATCH($A4542,#REF!,0))),"")</f>
        <v/>
      </c>
      <c r="J4542" s="72" t="str">
        <f>IFERROR(INDEX(#REF!,MATCH(INDEX(#REF!,MATCH($A4542,#REF!,0)),#REF!,0),'Recurrent profile helpers'!J$2)*IF($A4542="", "0", INDEX(#REF!,MATCH($A4542,#REF!,0))),"")</f>
        <v/>
      </c>
      <c r="K4542" s="72" t="str">
        <f>IFERROR(INDEX(#REF!,MATCH(INDEX(#REF!,MATCH($A4542,#REF!,0)),#REF!,0),'Recurrent profile helpers'!K$2)*IF($A4542="", "0", INDEX(#REF!,MATCH($A4542,#REF!,0))),"")</f>
        <v/>
      </c>
      <c r="L4542" s="72" t="str">
        <f>IFERROR(INDEX(#REF!,MATCH(INDEX(#REF!,MATCH($A4542,#REF!,0)),#REF!,0),'Recurrent profile helpers'!L$2)*IF($A4542="", "0", INDEX(#REF!,MATCH($A4542,#REF!,0))),"")</f>
        <v/>
      </c>
      <c r="M4542" s="72" t="str">
        <f>IFERROR(INDEX(#REF!,MATCH(INDEX(#REF!,MATCH($A4542,#REF!,0)),#REF!,0),'Recurrent profile helpers'!M$2)*IF($A4542="", "0", INDEX(#REF!,MATCH($A4542,#REF!,0))),"")</f>
        <v/>
      </c>
      <c r="N4542" s="72" t="str">
        <f>IFERROR(INDEX(#REF!,MATCH(INDEX(#REF!,MATCH($A4542,#REF!,0)),#REF!,0),'Recurrent profile helpers'!N$2)*IF($A4542="", "0", INDEX(#REF!,MATCH($A4542,#REF!,0))),"")</f>
        <v/>
      </c>
    </row>
    <row r="4543" spans="1:14">
      <c r="A4543" t="str">
        <f t="array" ref="A4543">IFERROR(INDEX(#REF!, SMALL(IF((MID(#REF!,2,1)="."),ROW($A$6:$A$4897)-ROW($A$6)+1,IF((MID(#REF!,3,1)="."),ROW($A$6:$A$4892)-ROW($A$6)+1)), ROW(4541:4541))),"" )</f>
        <v/>
      </c>
      <c r="B4543" s="72" t="str">
        <f>IF($A4543="", "", INDEX(#REF!,MATCH($A4543,#REF!,0)))</f>
        <v/>
      </c>
      <c r="C4543" s="72" t="str">
        <f>IFERROR(INDEX(#REF!,MATCH(INDEX(#REF!,MATCH($A4543,#REF!,0)),#REF!,0),'Recurrent profile helpers'!C$2)*IF($A4543="", "0", INDEX(#REF!,MATCH($A4543,#REF!,0))),"")</f>
        <v/>
      </c>
      <c r="D4543" s="72" t="str">
        <f>IFERROR(INDEX(#REF!,MATCH(INDEX(#REF!,MATCH($A4543,#REF!,0)),#REF!,0),'Recurrent profile helpers'!D$2)*IF($A4543="", "0", INDEX(#REF!,MATCH($A4543,#REF!,0))),"")</f>
        <v/>
      </c>
      <c r="E4543" s="72" t="str">
        <f>IFERROR(INDEX(#REF!,MATCH(INDEX(#REF!,MATCH($A4543,#REF!,0)),#REF!,0),'Recurrent profile helpers'!E$2)*IF($A4543="", "0", INDEX(#REF!,MATCH($A4543,#REF!,0))),"")</f>
        <v/>
      </c>
      <c r="F4543" s="72" t="str">
        <f>IFERROR(INDEX(#REF!,MATCH(INDEX(#REF!,MATCH($A4543,#REF!,0)),#REF!,0),'Recurrent profile helpers'!F$2)*IF($A4543="", "0", INDEX(#REF!,MATCH($A4543,#REF!,0))),"")</f>
        <v/>
      </c>
      <c r="G4543" s="72" t="str">
        <f>IFERROR(INDEX(#REF!,MATCH(INDEX(#REF!,MATCH($A4543,#REF!,0)),#REF!,0),'Recurrent profile helpers'!G$2)*IF($A4543="", "0", INDEX(#REF!,MATCH($A4543,#REF!,0))),"")</f>
        <v/>
      </c>
      <c r="H4543" s="72" t="str">
        <f>IFERROR(INDEX(#REF!,MATCH(INDEX(#REF!,MATCH($A4543,#REF!,0)),#REF!,0),'Recurrent profile helpers'!H$2)*IF($A4543="", "0", INDEX(#REF!,MATCH($A4543,#REF!,0))),"")</f>
        <v/>
      </c>
      <c r="I4543" s="72" t="str">
        <f>IFERROR(INDEX(#REF!,MATCH(INDEX(#REF!,MATCH($A4543,#REF!,0)),#REF!,0),'Recurrent profile helpers'!I$2)*IF($A4543="", "0", INDEX(#REF!,MATCH($A4543,#REF!,0))),"")</f>
        <v/>
      </c>
      <c r="J4543" s="72" t="str">
        <f>IFERROR(INDEX(#REF!,MATCH(INDEX(#REF!,MATCH($A4543,#REF!,0)),#REF!,0),'Recurrent profile helpers'!J$2)*IF($A4543="", "0", INDEX(#REF!,MATCH($A4543,#REF!,0))),"")</f>
        <v/>
      </c>
      <c r="K4543" s="72" t="str">
        <f>IFERROR(INDEX(#REF!,MATCH(INDEX(#REF!,MATCH($A4543,#REF!,0)),#REF!,0),'Recurrent profile helpers'!K$2)*IF($A4543="", "0", INDEX(#REF!,MATCH($A4543,#REF!,0))),"")</f>
        <v/>
      </c>
      <c r="L4543" s="72" t="str">
        <f>IFERROR(INDEX(#REF!,MATCH(INDEX(#REF!,MATCH($A4543,#REF!,0)),#REF!,0),'Recurrent profile helpers'!L$2)*IF($A4543="", "0", INDEX(#REF!,MATCH($A4543,#REF!,0))),"")</f>
        <v/>
      </c>
      <c r="M4543" s="72" t="str">
        <f>IFERROR(INDEX(#REF!,MATCH(INDEX(#REF!,MATCH($A4543,#REF!,0)),#REF!,0),'Recurrent profile helpers'!M$2)*IF($A4543="", "0", INDEX(#REF!,MATCH($A4543,#REF!,0))),"")</f>
        <v/>
      </c>
      <c r="N4543" s="72" t="str">
        <f>IFERROR(INDEX(#REF!,MATCH(INDEX(#REF!,MATCH($A4543,#REF!,0)),#REF!,0),'Recurrent profile helpers'!N$2)*IF($A4543="", "0", INDEX(#REF!,MATCH($A4543,#REF!,0))),"")</f>
        <v/>
      </c>
    </row>
    <row r="4544" spans="1:14">
      <c r="A4544" t="str">
        <f t="array" ref="A4544">IFERROR(INDEX(#REF!, SMALL(IF((MID(#REF!,2,1)="."),ROW($A$6:$A$4897)-ROW($A$6)+1,IF((MID(#REF!,3,1)="."),ROW($A$6:$A$4892)-ROW($A$6)+1)), ROW(4542:4542))),"" )</f>
        <v/>
      </c>
      <c r="B4544" s="72" t="str">
        <f>IF($A4544="", "", INDEX(#REF!,MATCH($A4544,#REF!,0)))</f>
        <v/>
      </c>
      <c r="C4544" s="72" t="str">
        <f>IFERROR(INDEX(#REF!,MATCH(INDEX(#REF!,MATCH($A4544,#REF!,0)),#REF!,0),'Recurrent profile helpers'!C$2)*IF($A4544="", "0", INDEX(#REF!,MATCH($A4544,#REF!,0))),"")</f>
        <v/>
      </c>
      <c r="D4544" s="72" t="str">
        <f>IFERROR(INDEX(#REF!,MATCH(INDEX(#REF!,MATCH($A4544,#REF!,0)),#REF!,0),'Recurrent profile helpers'!D$2)*IF($A4544="", "0", INDEX(#REF!,MATCH($A4544,#REF!,0))),"")</f>
        <v/>
      </c>
      <c r="E4544" s="72" t="str">
        <f>IFERROR(INDEX(#REF!,MATCH(INDEX(#REF!,MATCH($A4544,#REF!,0)),#REF!,0),'Recurrent profile helpers'!E$2)*IF($A4544="", "0", INDEX(#REF!,MATCH($A4544,#REF!,0))),"")</f>
        <v/>
      </c>
      <c r="F4544" s="72" t="str">
        <f>IFERROR(INDEX(#REF!,MATCH(INDEX(#REF!,MATCH($A4544,#REF!,0)),#REF!,0),'Recurrent profile helpers'!F$2)*IF($A4544="", "0", INDEX(#REF!,MATCH($A4544,#REF!,0))),"")</f>
        <v/>
      </c>
      <c r="G4544" s="72" t="str">
        <f>IFERROR(INDEX(#REF!,MATCH(INDEX(#REF!,MATCH($A4544,#REF!,0)),#REF!,0),'Recurrent profile helpers'!G$2)*IF($A4544="", "0", INDEX(#REF!,MATCH($A4544,#REF!,0))),"")</f>
        <v/>
      </c>
      <c r="H4544" s="72" t="str">
        <f>IFERROR(INDEX(#REF!,MATCH(INDEX(#REF!,MATCH($A4544,#REF!,0)),#REF!,0),'Recurrent profile helpers'!H$2)*IF($A4544="", "0", INDEX(#REF!,MATCH($A4544,#REF!,0))),"")</f>
        <v/>
      </c>
      <c r="I4544" s="72" t="str">
        <f>IFERROR(INDEX(#REF!,MATCH(INDEX(#REF!,MATCH($A4544,#REF!,0)),#REF!,0),'Recurrent profile helpers'!I$2)*IF($A4544="", "0", INDEX(#REF!,MATCH($A4544,#REF!,0))),"")</f>
        <v/>
      </c>
      <c r="J4544" s="72" t="str">
        <f>IFERROR(INDEX(#REF!,MATCH(INDEX(#REF!,MATCH($A4544,#REF!,0)),#REF!,0),'Recurrent profile helpers'!J$2)*IF($A4544="", "0", INDEX(#REF!,MATCH($A4544,#REF!,0))),"")</f>
        <v/>
      </c>
      <c r="K4544" s="72" t="str">
        <f>IFERROR(INDEX(#REF!,MATCH(INDEX(#REF!,MATCH($A4544,#REF!,0)),#REF!,0),'Recurrent profile helpers'!K$2)*IF($A4544="", "0", INDEX(#REF!,MATCH($A4544,#REF!,0))),"")</f>
        <v/>
      </c>
      <c r="L4544" s="72" t="str">
        <f>IFERROR(INDEX(#REF!,MATCH(INDEX(#REF!,MATCH($A4544,#REF!,0)),#REF!,0),'Recurrent profile helpers'!L$2)*IF($A4544="", "0", INDEX(#REF!,MATCH($A4544,#REF!,0))),"")</f>
        <v/>
      </c>
      <c r="M4544" s="72" t="str">
        <f>IFERROR(INDEX(#REF!,MATCH(INDEX(#REF!,MATCH($A4544,#REF!,0)),#REF!,0),'Recurrent profile helpers'!M$2)*IF($A4544="", "0", INDEX(#REF!,MATCH($A4544,#REF!,0))),"")</f>
        <v/>
      </c>
      <c r="N4544" s="72" t="str">
        <f>IFERROR(INDEX(#REF!,MATCH(INDEX(#REF!,MATCH($A4544,#REF!,0)),#REF!,0),'Recurrent profile helpers'!N$2)*IF($A4544="", "0", INDEX(#REF!,MATCH($A4544,#REF!,0))),"")</f>
        <v/>
      </c>
    </row>
    <row r="4545" spans="1:14">
      <c r="A4545" t="str">
        <f t="array" ref="A4545">IFERROR(INDEX(#REF!, SMALL(IF((MID(#REF!,2,1)="."),ROW($A$6:$A$4897)-ROW($A$6)+1,IF((MID(#REF!,3,1)="."),ROW($A$6:$A$4892)-ROW($A$6)+1)), ROW(4543:4543))),"" )</f>
        <v/>
      </c>
      <c r="B4545" s="72" t="str">
        <f>IF($A4545="", "", INDEX(#REF!,MATCH($A4545,#REF!,0)))</f>
        <v/>
      </c>
      <c r="C4545" s="72" t="str">
        <f>IFERROR(INDEX(#REF!,MATCH(INDEX(#REF!,MATCH($A4545,#REF!,0)),#REF!,0),'Recurrent profile helpers'!C$2)*IF($A4545="", "0", INDEX(#REF!,MATCH($A4545,#REF!,0))),"")</f>
        <v/>
      </c>
      <c r="D4545" s="72" t="str">
        <f>IFERROR(INDEX(#REF!,MATCH(INDEX(#REF!,MATCH($A4545,#REF!,0)),#REF!,0),'Recurrent profile helpers'!D$2)*IF($A4545="", "0", INDEX(#REF!,MATCH($A4545,#REF!,0))),"")</f>
        <v/>
      </c>
      <c r="E4545" s="72" t="str">
        <f>IFERROR(INDEX(#REF!,MATCH(INDEX(#REF!,MATCH($A4545,#REF!,0)),#REF!,0),'Recurrent profile helpers'!E$2)*IF($A4545="", "0", INDEX(#REF!,MATCH($A4545,#REF!,0))),"")</f>
        <v/>
      </c>
      <c r="F4545" s="72" t="str">
        <f>IFERROR(INDEX(#REF!,MATCH(INDEX(#REF!,MATCH($A4545,#REF!,0)),#REF!,0),'Recurrent profile helpers'!F$2)*IF($A4545="", "0", INDEX(#REF!,MATCH($A4545,#REF!,0))),"")</f>
        <v/>
      </c>
      <c r="G4545" s="72" t="str">
        <f>IFERROR(INDEX(#REF!,MATCH(INDEX(#REF!,MATCH($A4545,#REF!,0)),#REF!,0),'Recurrent profile helpers'!G$2)*IF($A4545="", "0", INDEX(#REF!,MATCH($A4545,#REF!,0))),"")</f>
        <v/>
      </c>
      <c r="H4545" s="72" t="str">
        <f>IFERROR(INDEX(#REF!,MATCH(INDEX(#REF!,MATCH($A4545,#REF!,0)),#REF!,0),'Recurrent profile helpers'!H$2)*IF($A4545="", "0", INDEX(#REF!,MATCH($A4545,#REF!,0))),"")</f>
        <v/>
      </c>
      <c r="I4545" s="72" t="str">
        <f>IFERROR(INDEX(#REF!,MATCH(INDEX(#REF!,MATCH($A4545,#REF!,0)),#REF!,0),'Recurrent profile helpers'!I$2)*IF($A4545="", "0", INDEX(#REF!,MATCH($A4545,#REF!,0))),"")</f>
        <v/>
      </c>
      <c r="J4545" s="72" t="str">
        <f>IFERROR(INDEX(#REF!,MATCH(INDEX(#REF!,MATCH($A4545,#REF!,0)),#REF!,0),'Recurrent profile helpers'!J$2)*IF($A4545="", "0", INDEX(#REF!,MATCH($A4545,#REF!,0))),"")</f>
        <v/>
      </c>
      <c r="K4545" s="72" t="str">
        <f>IFERROR(INDEX(#REF!,MATCH(INDEX(#REF!,MATCH($A4545,#REF!,0)),#REF!,0),'Recurrent profile helpers'!K$2)*IF($A4545="", "0", INDEX(#REF!,MATCH($A4545,#REF!,0))),"")</f>
        <v/>
      </c>
      <c r="L4545" s="72" t="str">
        <f>IFERROR(INDEX(#REF!,MATCH(INDEX(#REF!,MATCH($A4545,#REF!,0)),#REF!,0),'Recurrent profile helpers'!L$2)*IF($A4545="", "0", INDEX(#REF!,MATCH($A4545,#REF!,0))),"")</f>
        <v/>
      </c>
      <c r="M4545" s="72" t="str">
        <f>IFERROR(INDEX(#REF!,MATCH(INDEX(#REF!,MATCH($A4545,#REF!,0)),#REF!,0),'Recurrent profile helpers'!M$2)*IF($A4545="", "0", INDEX(#REF!,MATCH($A4545,#REF!,0))),"")</f>
        <v/>
      </c>
      <c r="N4545" s="72" t="str">
        <f>IFERROR(INDEX(#REF!,MATCH(INDEX(#REF!,MATCH($A4545,#REF!,0)),#REF!,0),'Recurrent profile helpers'!N$2)*IF($A4545="", "0", INDEX(#REF!,MATCH($A4545,#REF!,0))),"")</f>
        <v/>
      </c>
    </row>
    <row r="4546" spans="1:14">
      <c r="A4546" t="str">
        <f t="array" ref="A4546">IFERROR(INDEX(#REF!, SMALL(IF((MID(#REF!,2,1)="."),ROW($A$6:$A$4897)-ROW($A$6)+1,IF((MID(#REF!,3,1)="."),ROW($A$6:$A$4892)-ROW($A$6)+1)), ROW(4544:4544))),"" )</f>
        <v/>
      </c>
      <c r="B4546" s="72" t="str">
        <f>IF($A4546="", "", INDEX(#REF!,MATCH($A4546,#REF!,0)))</f>
        <v/>
      </c>
      <c r="C4546" s="72" t="str">
        <f>IFERROR(INDEX(#REF!,MATCH(INDEX(#REF!,MATCH($A4546,#REF!,0)),#REF!,0),'Recurrent profile helpers'!C$2)*IF($A4546="", "0", INDEX(#REF!,MATCH($A4546,#REF!,0))),"")</f>
        <v/>
      </c>
      <c r="D4546" s="72" t="str">
        <f>IFERROR(INDEX(#REF!,MATCH(INDEX(#REF!,MATCH($A4546,#REF!,0)),#REF!,0),'Recurrent profile helpers'!D$2)*IF($A4546="", "0", INDEX(#REF!,MATCH($A4546,#REF!,0))),"")</f>
        <v/>
      </c>
      <c r="E4546" s="72" t="str">
        <f>IFERROR(INDEX(#REF!,MATCH(INDEX(#REF!,MATCH($A4546,#REF!,0)),#REF!,0),'Recurrent profile helpers'!E$2)*IF($A4546="", "0", INDEX(#REF!,MATCH($A4546,#REF!,0))),"")</f>
        <v/>
      </c>
      <c r="F4546" s="72" t="str">
        <f>IFERROR(INDEX(#REF!,MATCH(INDEX(#REF!,MATCH($A4546,#REF!,0)),#REF!,0),'Recurrent profile helpers'!F$2)*IF($A4546="", "0", INDEX(#REF!,MATCH($A4546,#REF!,0))),"")</f>
        <v/>
      </c>
      <c r="G4546" s="72" t="str">
        <f>IFERROR(INDEX(#REF!,MATCH(INDEX(#REF!,MATCH($A4546,#REF!,0)),#REF!,0),'Recurrent profile helpers'!G$2)*IF($A4546="", "0", INDEX(#REF!,MATCH($A4546,#REF!,0))),"")</f>
        <v/>
      </c>
      <c r="H4546" s="72" t="str">
        <f>IFERROR(INDEX(#REF!,MATCH(INDEX(#REF!,MATCH($A4546,#REF!,0)),#REF!,0),'Recurrent profile helpers'!H$2)*IF($A4546="", "0", INDEX(#REF!,MATCH($A4546,#REF!,0))),"")</f>
        <v/>
      </c>
      <c r="I4546" s="72" t="str">
        <f>IFERROR(INDEX(#REF!,MATCH(INDEX(#REF!,MATCH($A4546,#REF!,0)),#REF!,0),'Recurrent profile helpers'!I$2)*IF($A4546="", "0", INDEX(#REF!,MATCH($A4546,#REF!,0))),"")</f>
        <v/>
      </c>
      <c r="J4546" s="72" t="str">
        <f>IFERROR(INDEX(#REF!,MATCH(INDEX(#REF!,MATCH($A4546,#REF!,0)),#REF!,0),'Recurrent profile helpers'!J$2)*IF($A4546="", "0", INDEX(#REF!,MATCH($A4546,#REF!,0))),"")</f>
        <v/>
      </c>
      <c r="K4546" s="72" t="str">
        <f>IFERROR(INDEX(#REF!,MATCH(INDEX(#REF!,MATCH($A4546,#REF!,0)),#REF!,0),'Recurrent profile helpers'!K$2)*IF($A4546="", "0", INDEX(#REF!,MATCH($A4546,#REF!,0))),"")</f>
        <v/>
      </c>
      <c r="L4546" s="72" t="str">
        <f>IFERROR(INDEX(#REF!,MATCH(INDEX(#REF!,MATCH($A4546,#REF!,0)),#REF!,0),'Recurrent profile helpers'!L$2)*IF($A4546="", "0", INDEX(#REF!,MATCH($A4546,#REF!,0))),"")</f>
        <v/>
      </c>
      <c r="M4546" s="72" t="str">
        <f>IFERROR(INDEX(#REF!,MATCH(INDEX(#REF!,MATCH($A4546,#REF!,0)),#REF!,0),'Recurrent profile helpers'!M$2)*IF($A4546="", "0", INDEX(#REF!,MATCH($A4546,#REF!,0))),"")</f>
        <v/>
      </c>
      <c r="N4546" s="72" t="str">
        <f>IFERROR(INDEX(#REF!,MATCH(INDEX(#REF!,MATCH($A4546,#REF!,0)),#REF!,0),'Recurrent profile helpers'!N$2)*IF($A4546="", "0", INDEX(#REF!,MATCH($A4546,#REF!,0))),"")</f>
        <v/>
      </c>
    </row>
    <row r="4547" spans="1:14">
      <c r="A4547" t="str">
        <f t="array" ref="A4547">IFERROR(INDEX(#REF!, SMALL(IF((MID(#REF!,2,1)="."),ROW($A$6:$A$4897)-ROW($A$6)+1,IF((MID(#REF!,3,1)="."),ROW($A$6:$A$4892)-ROW($A$6)+1)), ROW(4545:4545))),"" )</f>
        <v/>
      </c>
      <c r="B4547" s="72" t="str">
        <f>IF($A4547="", "", INDEX(#REF!,MATCH($A4547,#REF!,0)))</f>
        <v/>
      </c>
      <c r="C4547" s="72" t="str">
        <f>IFERROR(INDEX(#REF!,MATCH(INDEX(#REF!,MATCH($A4547,#REF!,0)),#REF!,0),'Recurrent profile helpers'!C$2)*IF($A4547="", "0", INDEX(#REF!,MATCH($A4547,#REF!,0))),"")</f>
        <v/>
      </c>
      <c r="D4547" s="72" t="str">
        <f>IFERROR(INDEX(#REF!,MATCH(INDEX(#REF!,MATCH($A4547,#REF!,0)),#REF!,0),'Recurrent profile helpers'!D$2)*IF($A4547="", "0", INDEX(#REF!,MATCH($A4547,#REF!,0))),"")</f>
        <v/>
      </c>
      <c r="E4547" s="72" t="str">
        <f>IFERROR(INDEX(#REF!,MATCH(INDEX(#REF!,MATCH($A4547,#REF!,0)),#REF!,0),'Recurrent profile helpers'!E$2)*IF($A4547="", "0", INDEX(#REF!,MATCH($A4547,#REF!,0))),"")</f>
        <v/>
      </c>
      <c r="F4547" s="72" t="str">
        <f>IFERROR(INDEX(#REF!,MATCH(INDEX(#REF!,MATCH($A4547,#REF!,0)),#REF!,0),'Recurrent profile helpers'!F$2)*IF($A4547="", "0", INDEX(#REF!,MATCH($A4547,#REF!,0))),"")</f>
        <v/>
      </c>
      <c r="G4547" s="72" t="str">
        <f>IFERROR(INDEX(#REF!,MATCH(INDEX(#REF!,MATCH($A4547,#REF!,0)),#REF!,0),'Recurrent profile helpers'!G$2)*IF($A4547="", "0", INDEX(#REF!,MATCH($A4547,#REF!,0))),"")</f>
        <v/>
      </c>
      <c r="H4547" s="72" t="str">
        <f>IFERROR(INDEX(#REF!,MATCH(INDEX(#REF!,MATCH($A4547,#REF!,0)),#REF!,0),'Recurrent profile helpers'!H$2)*IF($A4547="", "0", INDEX(#REF!,MATCH($A4547,#REF!,0))),"")</f>
        <v/>
      </c>
      <c r="I4547" s="72" t="str">
        <f>IFERROR(INDEX(#REF!,MATCH(INDEX(#REF!,MATCH($A4547,#REF!,0)),#REF!,0),'Recurrent profile helpers'!I$2)*IF($A4547="", "0", INDEX(#REF!,MATCH($A4547,#REF!,0))),"")</f>
        <v/>
      </c>
      <c r="J4547" s="72" t="str">
        <f>IFERROR(INDEX(#REF!,MATCH(INDEX(#REF!,MATCH($A4547,#REF!,0)),#REF!,0),'Recurrent profile helpers'!J$2)*IF($A4547="", "0", INDEX(#REF!,MATCH($A4547,#REF!,0))),"")</f>
        <v/>
      </c>
      <c r="K4547" s="72" t="str">
        <f>IFERROR(INDEX(#REF!,MATCH(INDEX(#REF!,MATCH($A4547,#REF!,0)),#REF!,0),'Recurrent profile helpers'!K$2)*IF($A4547="", "0", INDEX(#REF!,MATCH($A4547,#REF!,0))),"")</f>
        <v/>
      </c>
      <c r="L4547" s="72" t="str">
        <f>IFERROR(INDEX(#REF!,MATCH(INDEX(#REF!,MATCH($A4547,#REF!,0)),#REF!,0),'Recurrent profile helpers'!L$2)*IF($A4547="", "0", INDEX(#REF!,MATCH($A4547,#REF!,0))),"")</f>
        <v/>
      </c>
      <c r="M4547" s="72" t="str">
        <f>IFERROR(INDEX(#REF!,MATCH(INDEX(#REF!,MATCH($A4547,#REF!,0)),#REF!,0),'Recurrent profile helpers'!M$2)*IF($A4547="", "0", INDEX(#REF!,MATCH($A4547,#REF!,0))),"")</f>
        <v/>
      </c>
      <c r="N4547" s="72" t="str">
        <f>IFERROR(INDEX(#REF!,MATCH(INDEX(#REF!,MATCH($A4547,#REF!,0)),#REF!,0),'Recurrent profile helpers'!N$2)*IF($A4547="", "0", INDEX(#REF!,MATCH($A4547,#REF!,0))),"")</f>
        <v/>
      </c>
    </row>
    <row r="4548" spans="1:14">
      <c r="A4548" t="str">
        <f t="array" ref="A4548">IFERROR(INDEX(#REF!, SMALL(IF((MID(#REF!,2,1)="."),ROW($A$6:$A$4897)-ROW($A$6)+1,IF((MID(#REF!,3,1)="."),ROW($A$6:$A$4892)-ROW($A$6)+1)), ROW(4546:4546))),"" )</f>
        <v/>
      </c>
      <c r="B4548" s="72" t="str">
        <f>IF($A4548="", "", INDEX(#REF!,MATCH($A4548,#REF!,0)))</f>
        <v/>
      </c>
      <c r="C4548" s="72" t="str">
        <f>IFERROR(INDEX(#REF!,MATCH(INDEX(#REF!,MATCH($A4548,#REF!,0)),#REF!,0),'Recurrent profile helpers'!C$2)*IF($A4548="", "0", INDEX(#REF!,MATCH($A4548,#REF!,0))),"")</f>
        <v/>
      </c>
      <c r="D4548" s="72" t="str">
        <f>IFERROR(INDEX(#REF!,MATCH(INDEX(#REF!,MATCH($A4548,#REF!,0)),#REF!,0),'Recurrent profile helpers'!D$2)*IF($A4548="", "0", INDEX(#REF!,MATCH($A4548,#REF!,0))),"")</f>
        <v/>
      </c>
      <c r="E4548" s="72" t="str">
        <f>IFERROR(INDEX(#REF!,MATCH(INDEX(#REF!,MATCH($A4548,#REF!,0)),#REF!,0),'Recurrent profile helpers'!E$2)*IF($A4548="", "0", INDEX(#REF!,MATCH($A4548,#REF!,0))),"")</f>
        <v/>
      </c>
      <c r="F4548" s="72" t="str">
        <f>IFERROR(INDEX(#REF!,MATCH(INDEX(#REF!,MATCH($A4548,#REF!,0)),#REF!,0),'Recurrent profile helpers'!F$2)*IF($A4548="", "0", INDEX(#REF!,MATCH($A4548,#REF!,0))),"")</f>
        <v/>
      </c>
      <c r="G4548" s="72" t="str">
        <f>IFERROR(INDEX(#REF!,MATCH(INDEX(#REF!,MATCH($A4548,#REF!,0)),#REF!,0),'Recurrent profile helpers'!G$2)*IF($A4548="", "0", INDEX(#REF!,MATCH($A4548,#REF!,0))),"")</f>
        <v/>
      </c>
      <c r="H4548" s="72" t="str">
        <f>IFERROR(INDEX(#REF!,MATCH(INDEX(#REF!,MATCH($A4548,#REF!,0)),#REF!,0),'Recurrent profile helpers'!H$2)*IF($A4548="", "0", INDEX(#REF!,MATCH($A4548,#REF!,0))),"")</f>
        <v/>
      </c>
      <c r="I4548" s="72" t="str">
        <f>IFERROR(INDEX(#REF!,MATCH(INDEX(#REF!,MATCH($A4548,#REF!,0)),#REF!,0),'Recurrent profile helpers'!I$2)*IF($A4548="", "0", INDEX(#REF!,MATCH($A4548,#REF!,0))),"")</f>
        <v/>
      </c>
      <c r="J4548" s="72" t="str">
        <f>IFERROR(INDEX(#REF!,MATCH(INDEX(#REF!,MATCH($A4548,#REF!,0)),#REF!,0),'Recurrent profile helpers'!J$2)*IF($A4548="", "0", INDEX(#REF!,MATCH($A4548,#REF!,0))),"")</f>
        <v/>
      </c>
      <c r="K4548" s="72" t="str">
        <f>IFERROR(INDEX(#REF!,MATCH(INDEX(#REF!,MATCH($A4548,#REF!,0)),#REF!,0),'Recurrent profile helpers'!K$2)*IF($A4548="", "0", INDEX(#REF!,MATCH($A4548,#REF!,0))),"")</f>
        <v/>
      </c>
      <c r="L4548" s="72" t="str">
        <f>IFERROR(INDEX(#REF!,MATCH(INDEX(#REF!,MATCH($A4548,#REF!,0)),#REF!,0),'Recurrent profile helpers'!L$2)*IF($A4548="", "0", INDEX(#REF!,MATCH($A4548,#REF!,0))),"")</f>
        <v/>
      </c>
      <c r="M4548" s="72" t="str">
        <f>IFERROR(INDEX(#REF!,MATCH(INDEX(#REF!,MATCH($A4548,#REF!,0)),#REF!,0),'Recurrent profile helpers'!M$2)*IF($A4548="", "0", INDEX(#REF!,MATCH($A4548,#REF!,0))),"")</f>
        <v/>
      </c>
      <c r="N4548" s="72" t="str">
        <f>IFERROR(INDEX(#REF!,MATCH(INDEX(#REF!,MATCH($A4548,#REF!,0)),#REF!,0),'Recurrent profile helpers'!N$2)*IF($A4548="", "0", INDEX(#REF!,MATCH($A4548,#REF!,0))),"")</f>
        <v/>
      </c>
    </row>
    <row r="4549" spans="1:14">
      <c r="A4549" t="str">
        <f t="array" ref="A4549">IFERROR(INDEX(#REF!, SMALL(IF((MID(#REF!,2,1)="."),ROW($A$6:$A$4897)-ROW($A$6)+1,IF((MID(#REF!,3,1)="."),ROW($A$6:$A$4892)-ROW($A$6)+1)), ROW(4547:4547))),"" )</f>
        <v/>
      </c>
      <c r="B4549" s="72" t="str">
        <f>IF($A4549="", "", INDEX(#REF!,MATCH($A4549,#REF!,0)))</f>
        <v/>
      </c>
      <c r="C4549" s="72" t="str">
        <f>IFERROR(INDEX(#REF!,MATCH(INDEX(#REF!,MATCH($A4549,#REF!,0)),#REF!,0),'Recurrent profile helpers'!C$2)*IF($A4549="", "0", INDEX(#REF!,MATCH($A4549,#REF!,0))),"")</f>
        <v/>
      </c>
      <c r="D4549" s="72" t="str">
        <f>IFERROR(INDEX(#REF!,MATCH(INDEX(#REF!,MATCH($A4549,#REF!,0)),#REF!,0),'Recurrent profile helpers'!D$2)*IF($A4549="", "0", INDEX(#REF!,MATCH($A4549,#REF!,0))),"")</f>
        <v/>
      </c>
      <c r="E4549" s="72" t="str">
        <f>IFERROR(INDEX(#REF!,MATCH(INDEX(#REF!,MATCH($A4549,#REF!,0)),#REF!,0),'Recurrent profile helpers'!E$2)*IF($A4549="", "0", INDEX(#REF!,MATCH($A4549,#REF!,0))),"")</f>
        <v/>
      </c>
      <c r="F4549" s="72" t="str">
        <f>IFERROR(INDEX(#REF!,MATCH(INDEX(#REF!,MATCH($A4549,#REF!,0)),#REF!,0),'Recurrent profile helpers'!F$2)*IF($A4549="", "0", INDEX(#REF!,MATCH($A4549,#REF!,0))),"")</f>
        <v/>
      </c>
      <c r="G4549" s="72" t="str">
        <f>IFERROR(INDEX(#REF!,MATCH(INDEX(#REF!,MATCH($A4549,#REF!,0)),#REF!,0),'Recurrent profile helpers'!G$2)*IF($A4549="", "0", INDEX(#REF!,MATCH($A4549,#REF!,0))),"")</f>
        <v/>
      </c>
      <c r="H4549" s="72" t="str">
        <f>IFERROR(INDEX(#REF!,MATCH(INDEX(#REF!,MATCH($A4549,#REF!,0)),#REF!,0),'Recurrent profile helpers'!H$2)*IF($A4549="", "0", INDEX(#REF!,MATCH($A4549,#REF!,0))),"")</f>
        <v/>
      </c>
      <c r="I4549" s="72" t="str">
        <f>IFERROR(INDEX(#REF!,MATCH(INDEX(#REF!,MATCH($A4549,#REF!,0)),#REF!,0),'Recurrent profile helpers'!I$2)*IF($A4549="", "0", INDEX(#REF!,MATCH($A4549,#REF!,0))),"")</f>
        <v/>
      </c>
      <c r="J4549" s="72" t="str">
        <f>IFERROR(INDEX(#REF!,MATCH(INDEX(#REF!,MATCH($A4549,#REF!,0)),#REF!,0),'Recurrent profile helpers'!J$2)*IF($A4549="", "0", INDEX(#REF!,MATCH($A4549,#REF!,0))),"")</f>
        <v/>
      </c>
      <c r="K4549" s="72" t="str">
        <f>IFERROR(INDEX(#REF!,MATCH(INDEX(#REF!,MATCH($A4549,#REF!,0)),#REF!,0),'Recurrent profile helpers'!K$2)*IF($A4549="", "0", INDEX(#REF!,MATCH($A4549,#REF!,0))),"")</f>
        <v/>
      </c>
      <c r="L4549" s="72" t="str">
        <f>IFERROR(INDEX(#REF!,MATCH(INDEX(#REF!,MATCH($A4549,#REF!,0)),#REF!,0),'Recurrent profile helpers'!L$2)*IF($A4549="", "0", INDEX(#REF!,MATCH($A4549,#REF!,0))),"")</f>
        <v/>
      </c>
      <c r="M4549" s="72" t="str">
        <f>IFERROR(INDEX(#REF!,MATCH(INDEX(#REF!,MATCH($A4549,#REF!,0)),#REF!,0),'Recurrent profile helpers'!M$2)*IF($A4549="", "0", INDEX(#REF!,MATCH($A4549,#REF!,0))),"")</f>
        <v/>
      </c>
      <c r="N4549" s="72" t="str">
        <f>IFERROR(INDEX(#REF!,MATCH(INDEX(#REF!,MATCH($A4549,#REF!,0)),#REF!,0),'Recurrent profile helpers'!N$2)*IF($A4549="", "0", INDEX(#REF!,MATCH($A4549,#REF!,0))),"")</f>
        <v/>
      </c>
    </row>
    <row r="4550" spans="1:14">
      <c r="A4550" t="str">
        <f t="array" ref="A4550">IFERROR(INDEX(#REF!, SMALL(IF((MID(#REF!,2,1)="."),ROW($A$6:$A$4897)-ROW($A$6)+1,IF((MID(#REF!,3,1)="."),ROW($A$6:$A$4892)-ROW($A$6)+1)), ROW(4548:4548))),"" )</f>
        <v/>
      </c>
      <c r="B4550" s="72" t="str">
        <f>IF($A4550="", "", INDEX(#REF!,MATCH($A4550,#REF!,0)))</f>
        <v/>
      </c>
      <c r="C4550" s="72" t="str">
        <f>IFERROR(INDEX(#REF!,MATCH(INDEX(#REF!,MATCH($A4550,#REF!,0)),#REF!,0),'Recurrent profile helpers'!C$2)*IF($A4550="", "0", INDEX(#REF!,MATCH($A4550,#REF!,0))),"")</f>
        <v/>
      </c>
      <c r="D4550" s="72" t="str">
        <f>IFERROR(INDEX(#REF!,MATCH(INDEX(#REF!,MATCH($A4550,#REF!,0)),#REF!,0),'Recurrent profile helpers'!D$2)*IF($A4550="", "0", INDEX(#REF!,MATCH($A4550,#REF!,0))),"")</f>
        <v/>
      </c>
      <c r="E4550" s="72" t="str">
        <f>IFERROR(INDEX(#REF!,MATCH(INDEX(#REF!,MATCH($A4550,#REF!,0)),#REF!,0),'Recurrent profile helpers'!E$2)*IF($A4550="", "0", INDEX(#REF!,MATCH($A4550,#REF!,0))),"")</f>
        <v/>
      </c>
      <c r="F4550" s="72" t="str">
        <f>IFERROR(INDEX(#REF!,MATCH(INDEX(#REF!,MATCH($A4550,#REF!,0)),#REF!,0),'Recurrent profile helpers'!F$2)*IF($A4550="", "0", INDEX(#REF!,MATCH($A4550,#REF!,0))),"")</f>
        <v/>
      </c>
      <c r="G4550" s="72" t="str">
        <f>IFERROR(INDEX(#REF!,MATCH(INDEX(#REF!,MATCH($A4550,#REF!,0)),#REF!,0),'Recurrent profile helpers'!G$2)*IF($A4550="", "0", INDEX(#REF!,MATCH($A4550,#REF!,0))),"")</f>
        <v/>
      </c>
      <c r="H4550" s="72" t="str">
        <f>IFERROR(INDEX(#REF!,MATCH(INDEX(#REF!,MATCH($A4550,#REF!,0)),#REF!,0),'Recurrent profile helpers'!H$2)*IF($A4550="", "0", INDEX(#REF!,MATCH($A4550,#REF!,0))),"")</f>
        <v/>
      </c>
      <c r="I4550" s="72" t="str">
        <f>IFERROR(INDEX(#REF!,MATCH(INDEX(#REF!,MATCH($A4550,#REF!,0)),#REF!,0),'Recurrent profile helpers'!I$2)*IF($A4550="", "0", INDEX(#REF!,MATCH($A4550,#REF!,0))),"")</f>
        <v/>
      </c>
      <c r="J4550" s="72" t="str">
        <f>IFERROR(INDEX(#REF!,MATCH(INDEX(#REF!,MATCH($A4550,#REF!,0)),#REF!,0),'Recurrent profile helpers'!J$2)*IF($A4550="", "0", INDEX(#REF!,MATCH($A4550,#REF!,0))),"")</f>
        <v/>
      </c>
      <c r="K4550" s="72" t="str">
        <f>IFERROR(INDEX(#REF!,MATCH(INDEX(#REF!,MATCH($A4550,#REF!,0)),#REF!,0),'Recurrent profile helpers'!K$2)*IF($A4550="", "0", INDEX(#REF!,MATCH($A4550,#REF!,0))),"")</f>
        <v/>
      </c>
      <c r="L4550" s="72" t="str">
        <f>IFERROR(INDEX(#REF!,MATCH(INDEX(#REF!,MATCH($A4550,#REF!,0)),#REF!,0),'Recurrent profile helpers'!L$2)*IF($A4550="", "0", INDEX(#REF!,MATCH($A4550,#REF!,0))),"")</f>
        <v/>
      </c>
      <c r="M4550" s="72" t="str">
        <f>IFERROR(INDEX(#REF!,MATCH(INDEX(#REF!,MATCH($A4550,#REF!,0)),#REF!,0),'Recurrent profile helpers'!M$2)*IF($A4550="", "0", INDEX(#REF!,MATCH($A4550,#REF!,0))),"")</f>
        <v/>
      </c>
      <c r="N4550" s="72" t="str">
        <f>IFERROR(INDEX(#REF!,MATCH(INDEX(#REF!,MATCH($A4550,#REF!,0)),#REF!,0),'Recurrent profile helpers'!N$2)*IF($A4550="", "0", INDEX(#REF!,MATCH($A4550,#REF!,0))),"")</f>
        <v/>
      </c>
    </row>
    <row r="4551" spans="1:14">
      <c r="A4551" t="str">
        <f t="array" ref="A4551">IFERROR(INDEX(#REF!, SMALL(IF((MID(#REF!,2,1)="."),ROW($A$6:$A$4897)-ROW($A$6)+1,IF((MID(#REF!,3,1)="."),ROW($A$6:$A$4892)-ROW($A$6)+1)), ROW(4549:4549))),"" )</f>
        <v/>
      </c>
      <c r="B4551" s="72" t="str">
        <f>IF($A4551="", "", INDEX(#REF!,MATCH($A4551,#REF!,0)))</f>
        <v/>
      </c>
      <c r="C4551" s="72" t="str">
        <f>IFERROR(INDEX(#REF!,MATCH(INDEX(#REF!,MATCH($A4551,#REF!,0)),#REF!,0),'Recurrent profile helpers'!C$2)*IF($A4551="", "0", INDEX(#REF!,MATCH($A4551,#REF!,0))),"")</f>
        <v/>
      </c>
      <c r="D4551" s="72" t="str">
        <f>IFERROR(INDEX(#REF!,MATCH(INDEX(#REF!,MATCH($A4551,#REF!,0)),#REF!,0),'Recurrent profile helpers'!D$2)*IF($A4551="", "0", INDEX(#REF!,MATCH($A4551,#REF!,0))),"")</f>
        <v/>
      </c>
      <c r="E4551" s="72" t="str">
        <f>IFERROR(INDEX(#REF!,MATCH(INDEX(#REF!,MATCH($A4551,#REF!,0)),#REF!,0),'Recurrent profile helpers'!E$2)*IF($A4551="", "0", INDEX(#REF!,MATCH($A4551,#REF!,0))),"")</f>
        <v/>
      </c>
      <c r="F4551" s="72" t="str">
        <f>IFERROR(INDEX(#REF!,MATCH(INDEX(#REF!,MATCH($A4551,#REF!,0)),#REF!,0),'Recurrent profile helpers'!F$2)*IF($A4551="", "0", INDEX(#REF!,MATCH($A4551,#REF!,0))),"")</f>
        <v/>
      </c>
      <c r="G4551" s="72" t="str">
        <f>IFERROR(INDEX(#REF!,MATCH(INDEX(#REF!,MATCH($A4551,#REF!,0)),#REF!,0),'Recurrent profile helpers'!G$2)*IF($A4551="", "0", INDEX(#REF!,MATCH($A4551,#REF!,0))),"")</f>
        <v/>
      </c>
      <c r="H4551" s="72" t="str">
        <f>IFERROR(INDEX(#REF!,MATCH(INDEX(#REF!,MATCH($A4551,#REF!,0)),#REF!,0),'Recurrent profile helpers'!H$2)*IF($A4551="", "0", INDEX(#REF!,MATCH($A4551,#REF!,0))),"")</f>
        <v/>
      </c>
      <c r="I4551" s="72" t="str">
        <f>IFERROR(INDEX(#REF!,MATCH(INDEX(#REF!,MATCH($A4551,#REF!,0)),#REF!,0),'Recurrent profile helpers'!I$2)*IF($A4551="", "0", INDEX(#REF!,MATCH($A4551,#REF!,0))),"")</f>
        <v/>
      </c>
      <c r="J4551" s="72" t="str">
        <f>IFERROR(INDEX(#REF!,MATCH(INDEX(#REF!,MATCH($A4551,#REF!,0)),#REF!,0),'Recurrent profile helpers'!J$2)*IF($A4551="", "0", INDEX(#REF!,MATCH($A4551,#REF!,0))),"")</f>
        <v/>
      </c>
      <c r="K4551" s="72" t="str">
        <f>IFERROR(INDEX(#REF!,MATCH(INDEX(#REF!,MATCH($A4551,#REF!,0)),#REF!,0),'Recurrent profile helpers'!K$2)*IF($A4551="", "0", INDEX(#REF!,MATCH($A4551,#REF!,0))),"")</f>
        <v/>
      </c>
      <c r="L4551" s="72" t="str">
        <f>IFERROR(INDEX(#REF!,MATCH(INDEX(#REF!,MATCH($A4551,#REF!,0)),#REF!,0),'Recurrent profile helpers'!L$2)*IF($A4551="", "0", INDEX(#REF!,MATCH($A4551,#REF!,0))),"")</f>
        <v/>
      </c>
      <c r="M4551" s="72" t="str">
        <f>IFERROR(INDEX(#REF!,MATCH(INDEX(#REF!,MATCH($A4551,#REF!,0)),#REF!,0),'Recurrent profile helpers'!M$2)*IF($A4551="", "0", INDEX(#REF!,MATCH($A4551,#REF!,0))),"")</f>
        <v/>
      </c>
      <c r="N4551" s="72" t="str">
        <f>IFERROR(INDEX(#REF!,MATCH(INDEX(#REF!,MATCH($A4551,#REF!,0)),#REF!,0),'Recurrent profile helpers'!N$2)*IF($A4551="", "0", INDEX(#REF!,MATCH($A4551,#REF!,0))),"")</f>
        <v/>
      </c>
    </row>
    <row r="4552" spans="1:14">
      <c r="A4552" t="str">
        <f t="array" ref="A4552">IFERROR(INDEX(#REF!, SMALL(IF((MID(#REF!,2,1)="."),ROW($A$6:$A$4897)-ROW($A$6)+1,IF((MID(#REF!,3,1)="."),ROW($A$6:$A$4892)-ROW($A$6)+1)), ROW(4550:4550))),"" )</f>
        <v/>
      </c>
      <c r="B4552" s="72" t="str">
        <f>IF($A4552="", "", INDEX(#REF!,MATCH($A4552,#REF!,0)))</f>
        <v/>
      </c>
      <c r="C4552" s="72" t="str">
        <f>IFERROR(INDEX(#REF!,MATCH(INDEX(#REF!,MATCH($A4552,#REF!,0)),#REF!,0),'Recurrent profile helpers'!C$2)*IF($A4552="", "0", INDEX(#REF!,MATCH($A4552,#REF!,0))),"")</f>
        <v/>
      </c>
      <c r="D4552" s="72" t="str">
        <f>IFERROR(INDEX(#REF!,MATCH(INDEX(#REF!,MATCH($A4552,#REF!,0)),#REF!,0),'Recurrent profile helpers'!D$2)*IF($A4552="", "0", INDEX(#REF!,MATCH($A4552,#REF!,0))),"")</f>
        <v/>
      </c>
      <c r="E4552" s="72" t="str">
        <f>IFERROR(INDEX(#REF!,MATCH(INDEX(#REF!,MATCH($A4552,#REF!,0)),#REF!,0),'Recurrent profile helpers'!E$2)*IF($A4552="", "0", INDEX(#REF!,MATCH($A4552,#REF!,0))),"")</f>
        <v/>
      </c>
      <c r="F4552" s="72" t="str">
        <f>IFERROR(INDEX(#REF!,MATCH(INDEX(#REF!,MATCH($A4552,#REF!,0)),#REF!,0),'Recurrent profile helpers'!F$2)*IF($A4552="", "0", INDEX(#REF!,MATCH($A4552,#REF!,0))),"")</f>
        <v/>
      </c>
      <c r="G4552" s="72" t="str">
        <f>IFERROR(INDEX(#REF!,MATCH(INDEX(#REF!,MATCH($A4552,#REF!,0)),#REF!,0),'Recurrent profile helpers'!G$2)*IF($A4552="", "0", INDEX(#REF!,MATCH($A4552,#REF!,0))),"")</f>
        <v/>
      </c>
      <c r="H4552" s="72" t="str">
        <f>IFERROR(INDEX(#REF!,MATCH(INDEX(#REF!,MATCH($A4552,#REF!,0)),#REF!,0),'Recurrent profile helpers'!H$2)*IF($A4552="", "0", INDEX(#REF!,MATCH($A4552,#REF!,0))),"")</f>
        <v/>
      </c>
      <c r="I4552" s="72" t="str">
        <f>IFERROR(INDEX(#REF!,MATCH(INDEX(#REF!,MATCH($A4552,#REF!,0)),#REF!,0),'Recurrent profile helpers'!I$2)*IF($A4552="", "0", INDEX(#REF!,MATCH($A4552,#REF!,0))),"")</f>
        <v/>
      </c>
      <c r="J4552" s="72" t="str">
        <f>IFERROR(INDEX(#REF!,MATCH(INDEX(#REF!,MATCH($A4552,#REF!,0)),#REF!,0),'Recurrent profile helpers'!J$2)*IF($A4552="", "0", INDEX(#REF!,MATCH($A4552,#REF!,0))),"")</f>
        <v/>
      </c>
      <c r="K4552" s="72" t="str">
        <f>IFERROR(INDEX(#REF!,MATCH(INDEX(#REF!,MATCH($A4552,#REF!,0)),#REF!,0),'Recurrent profile helpers'!K$2)*IF($A4552="", "0", INDEX(#REF!,MATCH($A4552,#REF!,0))),"")</f>
        <v/>
      </c>
      <c r="L4552" s="72" t="str">
        <f>IFERROR(INDEX(#REF!,MATCH(INDEX(#REF!,MATCH($A4552,#REF!,0)),#REF!,0),'Recurrent profile helpers'!L$2)*IF($A4552="", "0", INDEX(#REF!,MATCH($A4552,#REF!,0))),"")</f>
        <v/>
      </c>
      <c r="M4552" s="72" t="str">
        <f>IFERROR(INDEX(#REF!,MATCH(INDEX(#REF!,MATCH($A4552,#REF!,0)),#REF!,0),'Recurrent profile helpers'!M$2)*IF($A4552="", "0", INDEX(#REF!,MATCH($A4552,#REF!,0))),"")</f>
        <v/>
      </c>
      <c r="N4552" s="72" t="str">
        <f>IFERROR(INDEX(#REF!,MATCH(INDEX(#REF!,MATCH($A4552,#REF!,0)),#REF!,0),'Recurrent profile helpers'!N$2)*IF($A4552="", "0", INDEX(#REF!,MATCH($A4552,#REF!,0))),"")</f>
        <v/>
      </c>
    </row>
    <row r="4553" spans="1:14">
      <c r="A4553" t="str">
        <f t="array" ref="A4553">IFERROR(INDEX(#REF!, SMALL(IF((MID(#REF!,2,1)="."),ROW($A$6:$A$4897)-ROW($A$6)+1,IF((MID(#REF!,3,1)="."),ROW($A$6:$A$4892)-ROW($A$6)+1)), ROW(4551:4551))),"" )</f>
        <v/>
      </c>
      <c r="B4553" s="72" t="str">
        <f>IF($A4553="", "", INDEX(#REF!,MATCH($A4553,#REF!,0)))</f>
        <v/>
      </c>
      <c r="C4553" s="72" t="str">
        <f>IFERROR(INDEX(#REF!,MATCH(INDEX(#REF!,MATCH($A4553,#REF!,0)),#REF!,0),'Recurrent profile helpers'!C$2)*IF($A4553="", "0", INDEX(#REF!,MATCH($A4553,#REF!,0))),"")</f>
        <v/>
      </c>
      <c r="D4553" s="72" t="str">
        <f>IFERROR(INDEX(#REF!,MATCH(INDEX(#REF!,MATCH($A4553,#REF!,0)),#REF!,0),'Recurrent profile helpers'!D$2)*IF($A4553="", "0", INDEX(#REF!,MATCH($A4553,#REF!,0))),"")</f>
        <v/>
      </c>
      <c r="E4553" s="72" t="str">
        <f>IFERROR(INDEX(#REF!,MATCH(INDEX(#REF!,MATCH($A4553,#REF!,0)),#REF!,0),'Recurrent profile helpers'!E$2)*IF($A4553="", "0", INDEX(#REF!,MATCH($A4553,#REF!,0))),"")</f>
        <v/>
      </c>
      <c r="F4553" s="72" t="str">
        <f>IFERROR(INDEX(#REF!,MATCH(INDEX(#REF!,MATCH($A4553,#REF!,0)),#REF!,0),'Recurrent profile helpers'!F$2)*IF($A4553="", "0", INDEX(#REF!,MATCH($A4553,#REF!,0))),"")</f>
        <v/>
      </c>
      <c r="G4553" s="72" t="str">
        <f>IFERROR(INDEX(#REF!,MATCH(INDEX(#REF!,MATCH($A4553,#REF!,0)),#REF!,0),'Recurrent profile helpers'!G$2)*IF($A4553="", "0", INDEX(#REF!,MATCH($A4553,#REF!,0))),"")</f>
        <v/>
      </c>
      <c r="H4553" s="72" t="str">
        <f>IFERROR(INDEX(#REF!,MATCH(INDEX(#REF!,MATCH($A4553,#REF!,0)),#REF!,0),'Recurrent profile helpers'!H$2)*IF($A4553="", "0", INDEX(#REF!,MATCH($A4553,#REF!,0))),"")</f>
        <v/>
      </c>
      <c r="I4553" s="72" t="str">
        <f>IFERROR(INDEX(#REF!,MATCH(INDEX(#REF!,MATCH($A4553,#REF!,0)),#REF!,0),'Recurrent profile helpers'!I$2)*IF($A4553="", "0", INDEX(#REF!,MATCH($A4553,#REF!,0))),"")</f>
        <v/>
      </c>
      <c r="J4553" s="72" t="str">
        <f>IFERROR(INDEX(#REF!,MATCH(INDEX(#REF!,MATCH($A4553,#REF!,0)),#REF!,0),'Recurrent profile helpers'!J$2)*IF($A4553="", "0", INDEX(#REF!,MATCH($A4553,#REF!,0))),"")</f>
        <v/>
      </c>
      <c r="K4553" s="72" t="str">
        <f>IFERROR(INDEX(#REF!,MATCH(INDEX(#REF!,MATCH($A4553,#REF!,0)),#REF!,0),'Recurrent profile helpers'!K$2)*IF($A4553="", "0", INDEX(#REF!,MATCH($A4553,#REF!,0))),"")</f>
        <v/>
      </c>
      <c r="L4553" s="72" t="str">
        <f>IFERROR(INDEX(#REF!,MATCH(INDEX(#REF!,MATCH($A4553,#REF!,0)),#REF!,0),'Recurrent profile helpers'!L$2)*IF($A4553="", "0", INDEX(#REF!,MATCH($A4553,#REF!,0))),"")</f>
        <v/>
      </c>
      <c r="M4553" s="72" t="str">
        <f>IFERROR(INDEX(#REF!,MATCH(INDEX(#REF!,MATCH($A4553,#REF!,0)),#REF!,0),'Recurrent profile helpers'!M$2)*IF($A4553="", "0", INDEX(#REF!,MATCH($A4553,#REF!,0))),"")</f>
        <v/>
      </c>
      <c r="N4553" s="72" t="str">
        <f>IFERROR(INDEX(#REF!,MATCH(INDEX(#REF!,MATCH($A4553,#REF!,0)),#REF!,0),'Recurrent profile helpers'!N$2)*IF($A4553="", "0", INDEX(#REF!,MATCH($A4553,#REF!,0))),"")</f>
        <v/>
      </c>
    </row>
    <row r="4554" spans="1:14">
      <c r="A4554" t="str">
        <f t="array" ref="A4554">IFERROR(INDEX(#REF!, SMALL(IF((MID(#REF!,2,1)="."),ROW($A$6:$A$4897)-ROW($A$6)+1,IF((MID(#REF!,3,1)="."),ROW($A$6:$A$4892)-ROW($A$6)+1)), ROW(4552:4552))),"" )</f>
        <v/>
      </c>
      <c r="B4554" s="72" t="str">
        <f>IF($A4554="", "", INDEX(#REF!,MATCH($A4554,#REF!,0)))</f>
        <v/>
      </c>
      <c r="C4554" s="72" t="str">
        <f>IFERROR(INDEX(#REF!,MATCH(INDEX(#REF!,MATCH($A4554,#REF!,0)),#REF!,0),'Recurrent profile helpers'!C$2)*IF($A4554="", "0", INDEX(#REF!,MATCH($A4554,#REF!,0))),"")</f>
        <v/>
      </c>
      <c r="D4554" s="72" t="str">
        <f>IFERROR(INDEX(#REF!,MATCH(INDEX(#REF!,MATCH($A4554,#REF!,0)),#REF!,0),'Recurrent profile helpers'!D$2)*IF($A4554="", "0", INDEX(#REF!,MATCH($A4554,#REF!,0))),"")</f>
        <v/>
      </c>
      <c r="E4554" s="72" t="str">
        <f>IFERROR(INDEX(#REF!,MATCH(INDEX(#REF!,MATCH($A4554,#REF!,0)),#REF!,0),'Recurrent profile helpers'!E$2)*IF($A4554="", "0", INDEX(#REF!,MATCH($A4554,#REF!,0))),"")</f>
        <v/>
      </c>
      <c r="F4554" s="72" t="str">
        <f>IFERROR(INDEX(#REF!,MATCH(INDEX(#REF!,MATCH($A4554,#REF!,0)),#REF!,0),'Recurrent profile helpers'!F$2)*IF($A4554="", "0", INDEX(#REF!,MATCH($A4554,#REF!,0))),"")</f>
        <v/>
      </c>
      <c r="G4554" s="72" t="str">
        <f>IFERROR(INDEX(#REF!,MATCH(INDEX(#REF!,MATCH($A4554,#REF!,0)),#REF!,0),'Recurrent profile helpers'!G$2)*IF($A4554="", "0", INDEX(#REF!,MATCH($A4554,#REF!,0))),"")</f>
        <v/>
      </c>
      <c r="H4554" s="72" t="str">
        <f>IFERROR(INDEX(#REF!,MATCH(INDEX(#REF!,MATCH($A4554,#REF!,0)),#REF!,0),'Recurrent profile helpers'!H$2)*IF($A4554="", "0", INDEX(#REF!,MATCH($A4554,#REF!,0))),"")</f>
        <v/>
      </c>
      <c r="I4554" s="72" t="str">
        <f>IFERROR(INDEX(#REF!,MATCH(INDEX(#REF!,MATCH($A4554,#REF!,0)),#REF!,0),'Recurrent profile helpers'!I$2)*IF($A4554="", "0", INDEX(#REF!,MATCH($A4554,#REF!,0))),"")</f>
        <v/>
      </c>
      <c r="J4554" s="72" t="str">
        <f>IFERROR(INDEX(#REF!,MATCH(INDEX(#REF!,MATCH($A4554,#REF!,0)),#REF!,0),'Recurrent profile helpers'!J$2)*IF($A4554="", "0", INDEX(#REF!,MATCH($A4554,#REF!,0))),"")</f>
        <v/>
      </c>
      <c r="K4554" s="72" t="str">
        <f>IFERROR(INDEX(#REF!,MATCH(INDEX(#REF!,MATCH($A4554,#REF!,0)),#REF!,0),'Recurrent profile helpers'!K$2)*IF($A4554="", "0", INDEX(#REF!,MATCH($A4554,#REF!,0))),"")</f>
        <v/>
      </c>
      <c r="L4554" s="72" t="str">
        <f>IFERROR(INDEX(#REF!,MATCH(INDEX(#REF!,MATCH($A4554,#REF!,0)),#REF!,0),'Recurrent profile helpers'!L$2)*IF($A4554="", "0", INDEX(#REF!,MATCH($A4554,#REF!,0))),"")</f>
        <v/>
      </c>
      <c r="M4554" s="72" t="str">
        <f>IFERROR(INDEX(#REF!,MATCH(INDEX(#REF!,MATCH($A4554,#REF!,0)),#REF!,0),'Recurrent profile helpers'!M$2)*IF($A4554="", "0", INDEX(#REF!,MATCH($A4554,#REF!,0))),"")</f>
        <v/>
      </c>
      <c r="N4554" s="72" t="str">
        <f>IFERROR(INDEX(#REF!,MATCH(INDEX(#REF!,MATCH($A4554,#REF!,0)),#REF!,0),'Recurrent profile helpers'!N$2)*IF($A4554="", "0", INDEX(#REF!,MATCH($A4554,#REF!,0))),"")</f>
        <v/>
      </c>
    </row>
    <row r="4555" spans="1:14">
      <c r="A4555" t="str">
        <f t="array" ref="A4555">IFERROR(INDEX(#REF!, SMALL(IF((MID(#REF!,2,1)="."),ROW($A$6:$A$4897)-ROW($A$6)+1,IF((MID(#REF!,3,1)="."),ROW($A$6:$A$4892)-ROW($A$6)+1)), ROW(4553:4553))),"" )</f>
        <v/>
      </c>
      <c r="B4555" s="72" t="str">
        <f>IF($A4555="", "", INDEX(#REF!,MATCH($A4555,#REF!,0)))</f>
        <v/>
      </c>
      <c r="C4555" s="72" t="str">
        <f>IFERROR(INDEX(#REF!,MATCH(INDEX(#REF!,MATCH($A4555,#REF!,0)),#REF!,0),'Recurrent profile helpers'!C$2)*IF($A4555="", "0", INDEX(#REF!,MATCH($A4555,#REF!,0))),"")</f>
        <v/>
      </c>
      <c r="D4555" s="72" t="str">
        <f>IFERROR(INDEX(#REF!,MATCH(INDEX(#REF!,MATCH($A4555,#REF!,0)),#REF!,0),'Recurrent profile helpers'!D$2)*IF($A4555="", "0", INDEX(#REF!,MATCH($A4555,#REF!,0))),"")</f>
        <v/>
      </c>
      <c r="E4555" s="72" t="str">
        <f>IFERROR(INDEX(#REF!,MATCH(INDEX(#REF!,MATCH($A4555,#REF!,0)),#REF!,0),'Recurrent profile helpers'!E$2)*IF($A4555="", "0", INDEX(#REF!,MATCH($A4555,#REF!,0))),"")</f>
        <v/>
      </c>
      <c r="F4555" s="72" t="str">
        <f>IFERROR(INDEX(#REF!,MATCH(INDEX(#REF!,MATCH($A4555,#REF!,0)),#REF!,0),'Recurrent profile helpers'!F$2)*IF($A4555="", "0", INDEX(#REF!,MATCH($A4555,#REF!,0))),"")</f>
        <v/>
      </c>
      <c r="G4555" s="72" t="str">
        <f>IFERROR(INDEX(#REF!,MATCH(INDEX(#REF!,MATCH($A4555,#REF!,0)),#REF!,0),'Recurrent profile helpers'!G$2)*IF($A4555="", "0", INDEX(#REF!,MATCH($A4555,#REF!,0))),"")</f>
        <v/>
      </c>
      <c r="H4555" s="72" t="str">
        <f>IFERROR(INDEX(#REF!,MATCH(INDEX(#REF!,MATCH($A4555,#REF!,0)),#REF!,0),'Recurrent profile helpers'!H$2)*IF($A4555="", "0", INDEX(#REF!,MATCH($A4555,#REF!,0))),"")</f>
        <v/>
      </c>
      <c r="I4555" s="72" t="str">
        <f>IFERROR(INDEX(#REF!,MATCH(INDEX(#REF!,MATCH($A4555,#REF!,0)),#REF!,0),'Recurrent profile helpers'!I$2)*IF($A4555="", "0", INDEX(#REF!,MATCH($A4555,#REF!,0))),"")</f>
        <v/>
      </c>
      <c r="J4555" s="72" t="str">
        <f>IFERROR(INDEX(#REF!,MATCH(INDEX(#REF!,MATCH($A4555,#REF!,0)),#REF!,0),'Recurrent profile helpers'!J$2)*IF($A4555="", "0", INDEX(#REF!,MATCH($A4555,#REF!,0))),"")</f>
        <v/>
      </c>
      <c r="K4555" s="72" t="str">
        <f>IFERROR(INDEX(#REF!,MATCH(INDEX(#REF!,MATCH($A4555,#REF!,0)),#REF!,0),'Recurrent profile helpers'!K$2)*IF($A4555="", "0", INDEX(#REF!,MATCH($A4555,#REF!,0))),"")</f>
        <v/>
      </c>
      <c r="L4555" s="72" t="str">
        <f>IFERROR(INDEX(#REF!,MATCH(INDEX(#REF!,MATCH($A4555,#REF!,0)),#REF!,0),'Recurrent profile helpers'!L$2)*IF($A4555="", "0", INDEX(#REF!,MATCH($A4555,#REF!,0))),"")</f>
        <v/>
      </c>
      <c r="M4555" s="72" t="str">
        <f>IFERROR(INDEX(#REF!,MATCH(INDEX(#REF!,MATCH($A4555,#REF!,0)),#REF!,0),'Recurrent profile helpers'!M$2)*IF($A4555="", "0", INDEX(#REF!,MATCH($A4555,#REF!,0))),"")</f>
        <v/>
      </c>
      <c r="N4555" s="72" t="str">
        <f>IFERROR(INDEX(#REF!,MATCH(INDEX(#REF!,MATCH($A4555,#REF!,0)),#REF!,0),'Recurrent profile helpers'!N$2)*IF($A4555="", "0", INDEX(#REF!,MATCH($A4555,#REF!,0))),"")</f>
        <v/>
      </c>
    </row>
    <row r="4556" spans="1:14">
      <c r="A4556" t="str">
        <f t="array" ref="A4556">IFERROR(INDEX(#REF!, SMALL(IF((MID(#REF!,2,1)="."),ROW($A$6:$A$4897)-ROW($A$6)+1,IF((MID(#REF!,3,1)="."),ROW($A$6:$A$4892)-ROW($A$6)+1)), ROW(4554:4554))),"" )</f>
        <v/>
      </c>
      <c r="B4556" s="72" t="str">
        <f>IF($A4556="", "", INDEX(#REF!,MATCH($A4556,#REF!,0)))</f>
        <v/>
      </c>
      <c r="C4556" s="72" t="str">
        <f>IFERROR(INDEX(#REF!,MATCH(INDEX(#REF!,MATCH($A4556,#REF!,0)),#REF!,0),'Recurrent profile helpers'!C$2)*IF($A4556="", "0", INDEX(#REF!,MATCH($A4556,#REF!,0))),"")</f>
        <v/>
      </c>
      <c r="D4556" s="72" t="str">
        <f>IFERROR(INDEX(#REF!,MATCH(INDEX(#REF!,MATCH($A4556,#REF!,0)),#REF!,0),'Recurrent profile helpers'!D$2)*IF($A4556="", "0", INDEX(#REF!,MATCH($A4556,#REF!,0))),"")</f>
        <v/>
      </c>
      <c r="E4556" s="72" t="str">
        <f>IFERROR(INDEX(#REF!,MATCH(INDEX(#REF!,MATCH($A4556,#REF!,0)),#REF!,0),'Recurrent profile helpers'!E$2)*IF($A4556="", "0", INDEX(#REF!,MATCH($A4556,#REF!,0))),"")</f>
        <v/>
      </c>
      <c r="F4556" s="72" t="str">
        <f>IFERROR(INDEX(#REF!,MATCH(INDEX(#REF!,MATCH($A4556,#REF!,0)),#REF!,0),'Recurrent profile helpers'!F$2)*IF($A4556="", "0", INDEX(#REF!,MATCH($A4556,#REF!,0))),"")</f>
        <v/>
      </c>
      <c r="G4556" s="72" t="str">
        <f>IFERROR(INDEX(#REF!,MATCH(INDEX(#REF!,MATCH($A4556,#REF!,0)),#REF!,0),'Recurrent profile helpers'!G$2)*IF($A4556="", "0", INDEX(#REF!,MATCH($A4556,#REF!,0))),"")</f>
        <v/>
      </c>
      <c r="H4556" s="72" t="str">
        <f>IFERROR(INDEX(#REF!,MATCH(INDEX(#REF!,MATCH($A4556,#REF!,0)),#REF!,0),'Recurrent profile helpers'!H$2)*IF($A4556="", "0", INDEX(#REF!,MATCH($A4556,#REF!,0))),"")</f>
        <v/>
      </c>
      <c r="I4556" s="72" t="str">
        <f>IFERROR(INDEX(#REF!,MATCH(INDEX(#REF!,MATCH($A4556,#REF!,0)),#REF!,0),'Recurrent profile helpers'!I$2)*IF($A4556="", "0", INDEX(#REF!,MATCH($A4556,#REF!,0))),"")</f>
        <v/>
      </c>
      <c r="J4556" s="72" t="str">
        <f>IFERROR(INDEX(#REF!,MATCH(INDEX(#REF!,MATCH($A4556,#REF!,0)),#REF!,0),'Recurrent profile helpers'!J$2)*IF($A4556="", "0", INDEX(#REF!,MATCH($A4556,#REF!,0))),"")</f>
        <v/>
      </c>
      <c r="K4556" s="72" t="str">
        <f>IFERROR(INDEX(#REF!,MATCH(INDEX(#REF!,MATCH($A4556,#REF!,0)),#REF!,0),'Recurrent profile helpers'!K$2)*IF($A4556="", "0", INDEX(#REF!,MATCH($A4556,#REF!,0))),"")</f>
        <v/>
      </c>
      <c r="L4556" s="72" t="str">
        <f>IFERROR(INDEX(#REF!,MATCH(INDEX(#REF!,MATCH($A4556,#REF!,0)),#REF!,0),'Recurrent profile helpers'!L$2)*IF($A4556="", "0", INDEX(#REF!,MATCH($A4556,#REF!,0))),"")</f>
        <v/>
      </c>
      <c r="M4556" s="72" t="str">
        <f>IFERROR(INDEX(#REF!,MATCH(INDEX(#REF!,MATCH($A4556,#REF!,0)),#REF!,0),'Recurrent profile helpers'!M$2)*IF($A4556="", "0", INDEX(#REF!,MATCH($A4556,#REF!,0))),"")</f>
        <v/>
      </c>
      <c r="N4556" s="72" t="str">
        <f>IFERROR(INDEX(#REF!,MATCH(INDEX(#REF!,MATCH($A4556,#REF!,0)),#REF!,0),'Recurrent profile helpers'!N$2)*IF($A4556="", "0", INDEX(#REF!,MATCH($A4556,#REF!,0))),"")</f>
        <v/>
      </c>
    </row>
    <row r="4557" spans="1:14">
      <c r="A4557" t="str">
        <f t="array" ref="A4557">IFERROR(INDEX(#REF!, SMALL(IF((MID(#REF!,2,1)="."),ROW($A$6:$A$4897)-ROW($A$6)+1,IF((MID(#REF!,3,1)="."),ROW($A$6:$A$4892)-ROW($A$6)+1)), ROW(4555:4555))),"" )</f>
        <v/>
      </c>
      <c r="B4557" s="72" t="str">
        <f>IF($A4557="", "", INDEX(#REF!,MATCH($A4557,#REF!,0)))</f>
        <v/>
      </c>
      <c r="C4557" s="72" t="str">
        <f>IFERROR(INDEX(#REF!,MATCH(INDEX(#REF!,MATCH($A4557,#REF!,0)),#REF!,0),'Recurrent profile helpers'!C$2)*IF($A4557="", "0", INDEX(#REF!,MATCH($A4557,#REF!,0))),"")</f>
        <v/>
      </c>
      <c r="D4557" s="72" t="str">
        <f>IFERROR(INDEX(#REF!,MATCH(INDEX(#REF!,MATCH($A4557,#REF!,0)),#REF!,0),'Recurrent profile helpers'!D$2)*IF($A4557="", "0", INDEX(#REF!,MATCH($A4557,#REF!,0))),"")</f>
        <v/>
      </c>
      <c r="E4557" s="72" t="str">
        <f>IFERROR(INDEX(#REF!,MATCH(INDEX(#REF!,MATCH($A4557,#REF!,0)),#REF!,0),'Recurrent profile helpers'!E$2)*IF($A4557="", "0", INDEX(#REF!,MATCH($A4557,#REF!,0))),"")</f>
        <v/>
      </c>
      <c r="F4557" s="72" t="str">
        <f>IFERROR(INDEX(#REF!,MATCH(INDEX(#REF!,MATCH($A4557,#REF!,0)),#REF!,0),'Recurrent profile helpers'!F$2)*IF($A4557="", "0", INDEX(#REF!,MATCH($A4557,#REF!,0))),"")</f>
        <v/>
      </c>
      <c r="G4557" s="72" t="str">
        <f>IFERROR(INDEX(#REF!,MATCH(INDEX(#REF!,MATCH($A4557,#REF!,0)),#REF!,0),'Recurrent profile helpers'!G$2)*IF($A4557="", "0", INDEX(#REF!,MATCH($A4557,#REF!,0))),"")</f>
        <v/>
      </c>
      <c r="H4557" s="72" t="str">
        <f>IFERROR(INDEX(#REF!,MATCH(INDEX(#REF!,MATCH($A4557,#REF!,0)),#REF!,0),'Recurrent profile helpers'!H$2)*IF($A4557="", "0", INDEX(#REF!,MATCH($A4557,#REF!,0))),"")</f>
        <v/>
      </c>
      <c r="I4557" s="72" t="str">
        <f>IFERROR(INDEX(#REF!,MATCH(INDEX(#REF!,MATCH($A4557,#REF!,0)),#REF!,0),'Recurrent profile helpers'!I$2)*IF($A4557="", "0", INDEX(#REF!,MATCH($A4557,#REF!,0))),"")</f>
        <v/>
      </c>
      <c r="J4557" s="72" t="str">
        <f>IFERROR(INDEX(#REF!,MATCH(INDEX(#REF!,MATCH($A4557,#REF!,0)),#REF!,0),'Recurrent profile helpers'!J$2)*IF($A4557="", "0", INDEX(#REF!,MATCH($A4557,#REF!,0))),"")</f>
        <v/>
      </c>
      <c r="K4557" s="72" t="str">
        <f>IFERROR(INDEX(#REF!,MATCH(INDEX(#REF!,MATCH($A4557,#REF!,0)),#REF!,0),'Recurrent profile helpers'!K$2)*IF($A4557="", "0", INDEX(#REF!,MATCH($A4557,#REF!,0))),"")</f>
        <v/>
      </c>
      <c r="L4557" s="72" t="str">
        <f>IFERROR(INDEX(#REF!,MATCH(INDEX(#REF!,MATCH($A4557,#REF!,0)),#REF!,0),'Recurrent profile helpers'!L$2)*IF($A4557="", "0", INDEX(#REF!,MATCH($A4557,#REF!,0))),"")</f>
        <v/>
      </c>
      <c r="M4557" s="72" t="str">
        <f>IFERROR(INDEX(#REF!,MATCH(INDEX(#REF!,MATCH($A4557,#REF!,0)),#REF!,0),'Recurrent profile helpers'!M$2)*IF($A4557="", "0", INDEX(#REF!,MATCH($A4557,#REF!,0))),"")</f>
        <v/>
      </c>
      <c r="N4557" s="72" t="str">
        <f>IFERROR(INDEX(#REF!,MATCH(INDEX(#REF!,MATCH($A4557,#REF!,0)),#REF!,0),'Recurrent profile helpers'!N$2)*IF($A4557="", "0", INDEX(#REF!,MATCH($A4557,#REF!,0))),"")</f>
        <v/>
      </c>
    </row>
    <row r="4558" spans="1:14">
      <c r="A4558" t="str">
        <f t="array" ref="A4558">IFERROR(INDEX(#REF!, SMALL(IF((MID(#REF!,2,1)="."),ROW($A$6:$A$4897)-ROW($A$6)+1,IF((MID(#REF!,3,1)="."),ROW($A$6:$A$4892)-ROW($A$6)+1)), ROW(4556:4556))),"" )</f>
        <v/>
      </c>
      <c r="B4558" s="72" t="str">
        <f>IF($A4558="", "", INDEX(#REF!,MATCH($A4558,#REF!,0)))</f>
        <v/>
      </c>
      <c r="C4558" s="72" t="str">
        <f>IFERROR(INDEX(#REF!,MATCH(INDEX(#REF!,MATCH($A4558,#REF!,0)),#REF!,0),'Recurrent profile helpers'!C$2)*IF($A4558="", "0", INDEX(#REF!,MATCH($A4558,#REF!,0))),"")</f>
        <v/>
      </c>
      <c r="D4558" s="72" t="str">
        <f>IFERROR(INDEX(#REF!,MATCH(INDEX(#REF!,MATCH($A4558,#REF!,0)),#REF!,0),'Recurrent profile helpers'!D$2)*IF($A4558="", "0", INDEX(#REF!,MATCH($A4558,#REF!,0))),"")</f>
        <v/>
      </c>
      <c r="E4558" s="72" t="str">
        <f>IFERROR(INDEX(#REF!,MATCH(INDEX(#REF!,MATCH($A4558,#REF!,0)),#REF!,0),'Recurrent profile helpers'!E$2)*IF($A4558="", "0", INDEX(#REF!,MATCH($A4558,#REF!,0))),"")</f>
        <v/>
      </c>
      <c r="F4558" s="72" t="str">
        <f>IFERROR(INDEX(#REF!,MATCH(INDEX(#REF!,MATCH($A4558,#REF!,0)),#REF!,0),'Recurrent profile helpers'!F$2)*IF($A4558="", "0", INDEX(#REF!,MATCH($A4558,#REF!,0))),"")</f>
        <v/>
      </c>
      <c r="G4558" s="72" t="str">
        <f>IFERROR(INDEX(#REF!,MATCH(INDEX(#REF!,MATCH($A4558,#REF!,0)),#REF!,0),'Recurrent profile helpers'!G$2)*IF($A4558="", "0", INDEX(#REF!,MATCH($A4558,#REF!,0))),"")</f>
        <v/>
      </c>
      <c r="H4558" s="72" t="str">
        <f>IFERROR(INDEX(#REF!,MATCH(INDEX(#REF!,MATCH($A4558,#REF!,0)),#REF!,0),'Recurrent profile helpers'!H$2)*IF($A4558="", "0", INDEX(#REF!,MATCH($A4558,#REF!,0))),"")</f>
        <v/>
      </c>
      <c r="I4558" s="72" t="str">
        <f>IFERROR(INDEX(#REF!,MATCH(INDEX(#REF!,MATCH($A4558,#REF!,0)),#REF!,0),'Recurrent profile helpers'!I$2)*IF($A4558="", "0", INDEX(#REF!,MATCH($A4558,#REF!,0))),"")</f>
        <v/>
      </c>
      <c r="J4558" s="72" t="str">
        <f>IFERROR(INDEX(#REF!,MATCH(INDEX(#REF!,MATCH($A4558,#REF!,0)),#REF!,0),'Recurrent profile helpers'!J$2)*IF($A4558="", "0", INDEX(#REF!,MATCH($A4558,#REF!,0))),"")</f>
        <v/>
      </c>
      <c r="K4558" s="72" t="str">
        <f>IFERROR(INDEX(#REF!,MATCH(INDEX(#REF!,MATCH($A4558,#REF!,0)),#REF!,0),'Recurrent profile helpers'!K$2)*IF($A4558="", "0", INDEX(#REF!,MATCH($A4558,#REF!,0))),"")</f>
        <v/>
      </c>
      <c r="L4558" s="72" t="str">
        <f>IFERROR(INDEX(#REF!,MATCH(INDEX(#REF!,MATCH($A4558,#REF!,0)),#REF!,0),'Recurrent profile helpers'!L$2)*IF($A4558="", "0", INDEX(#REF!,MATCH($A4558,#REF!,0))),"")</f>
        <v/>
      </c>
      <c r="M4558" s="72" t="str">
        <f>IFERROR(INDEX(#REF!,MATCH(INDEX(#REF!,MATCH($A4558,#REF!,0)),#REF!,0),'Recurrent profile helpers'!M$2)*IF($A4558="", "0", INDEX(#REF!,MATCH($A4558,#REF!,0))),"")</f>
        <v/>
      </c>
      <c r="N4558" s="72" t="str">
        <f>IFERROR(INDEX(#REF!,MATCH(INDEX(#REF!,MATCH($A4558,#REF!,0)),#REF!,0),'Recurrent profile helpers'!N$2)*IF($A4558="", "0", INDEX(#REF!,MATCH($A4558,#REF!,0))),"")</f>
        <v/>
      </c>
    </row>
    <row r="4559" spans="1:14">
      <c r="A4559" t="str">
        <f t="array" ref="A4559">IFERROR(INDEX(#REF!, SMALL(IF((MID(#REF!,2,1)="."),ROW($A$6:$A$4897)-ROW($A$6)+1,IF((MID(#REF!,3,1)="."),ROW($A$6:$A$4892)-ROW($A$6)+1)), ROW(4557:4557))),"" )</f>
        <v/>
      </c>
      <c r="B4559" s="72" t="str">
        <f>IF($A4559="", "", INDEX(#REF!,MATCH($A4559,#REF!,0)))</f>
        <v/>
      </c>
      <c r="C4559" s="72" t="str">
        <f>IFERROR(INDEX(#REF!,MATCH(INDEX(#REF!,MATCH($A4559,#REF!,0)),#REF!,0),'Recurrent profile helpers'!C$2)*IF($A4559="", "0", INDEX(#REF!,MATCH($A4559,#REF!,0))),"")</f>
        <v/>
      </c>
      <c r="D4559" s="72" t="str">
        <f>IFERROR(INDEX(#REF!,MATCH(INDEX(#REF!,MATCH($A4559,#REF!,0)),#REF!,0),'Recurrent profile helpers'!D$2)*IF($A4559="", "0", INDEX(#REF!,MATCH($A4559,#REF!,0))),"")</f>
        <v/>
      </c>
      <c r="E4559" s="72" t="str">
        <f>IFERROR(INDEX(#REF!,MATCH(INDEX(#REF!,MATCH($A4559,#REF!,0)),#REF!,0),'Recurrent profile helpers'!E$2)*IF($A4559="", "0", INDEX(#REF!,MATCH($A4559,#REF!,0))),"")</f>
        <v/>
      </c>
      <c r="F4559" s="72" t="str">
        <f>IFERROR(INDEX(#REF!,MATCH(INDEX(#REF!,MATCH($A4559,#REF!,0)),#REF!,0),'Recurrent profile helpers'!F$2)*IF($A4559="", "0", INDEX(#REF!,MATCH($A4559,#REF!,0))),"")</f>
        <v/>
      </c>
      <c r="G4559" s="72" t="str">
        <f>IFERROR(INDEX(#REF!,MATCH(INDEX(#REF!,MATCH($A4559,#REF!,0)),#REF!,0),'Recurrent profile helpers'!G$2)*IF($A4559="", "0", INDEX(#REF!,MATCH($A4559,#REF!,0))),"")</f>
        <v/>
      </c>
      <c r="H4559" s="72" t="str">
        <f>IFERROR(INDEX(#REF!,MATCH(INDEX(#REF!,MATCH($A4559,#REF!,0)),#REF!,0),'Recurrent profile helpers'!H$2)*IF($A4559="", "0", INDEX(#REF!,MATCH($A4559,#REF!,0))),"")</f>
        <v/>
      </c>
      <c r="I4559" s="72" t="str">
        <f>IFERROR(INDEX(#REF!,MATCH(INDEX(#REF!,MATCH($A4559,#REF!,0)),#REF!,0),'Recurrent profile helpers'!I$2)*IF($A4559="", "0", INDEX(#REF!,MATCH($A4559,#REF!,0))),"")</f>
        <v/>
      </c>
      <c r="J4559" s="72" t="str">
        <f>IFERROR(INDEX(#REF!,MATCH(INDEX(#REF!,MATCH($A4559,#REF!,0)),#REF!,0),'Recurrent profile helpers'!J$2)*IF($A4559="", "0", INDEX(#REF!,MATCH($A4559,#REF!,0))),"")</f>
        <v/>
      </c>
      <c r="K4559" s="72" t="str">
        <f>IFERROR(INDEX(#REF!,MATCH(INDEX(#REF!,MATCH($A4559,#REF!,0)),#REF!,0),'Recurrent profile helpers'!K$2)*IF($A4559="", "0", INDEX(#REF!,MATCH($A4559,#REF!,0))),"")</f>
        <v/>
      </c>
      <c r="L4559" s="72" t="str">
        <f>IFERROR(INDEX(#REF!,MATCH(INDEX(#REF!,MATCH($A4559,#REF!,0)),#REF!,0),'Recurrent profile helpers'!L$2)*IF($A4559="", "0", INDEX(#REF!,MATCH($A4559,#REF!,0))),"")</f>
        <v/>
      </c>
      <c r="M4559" s="72" t="str">
        <f>IFERROR(INDEX(#REF!,MATCH(INDEX(#REF!,MATCH($A4559,#REF!,0)),#REF!,0),'Recurrent profile helpers'!M$2)*IF($A4559="", "0", INDEX(#REF!,MATCH($A4559,#REF!,0))),"")</f>
        <v/>
      </c>
      <c r="N4559" s="72" t="str">
        <f>IFERROR(INDEX(#REF!,MATCH(INDEX(#REF!,MATCH($A4559,#REF!,0)),#REF!,0),'Recurrent profile helpers'!N$2)*IF($A4559="", "0", INDEX(#REF!,MATCH($A4559,#REF!,0))),"")</f>
        <v/>
      </c>
    </row>
    <row r="4560" spans="1:14">
      <c r="A4560" t="str">
        <f t="array" ref="A4560">IFERROR(INDEX(#REF!, SMALL(IF((MID(#REF!,2,1)="."),ROW($A$6:$A$4897)-ROW($A$6)+1,IF((MID(#REF!,3,1)="."),ROW($A$6:$A$4892)-ROW($A$6)+1)), ROW(4558:4558))),"" )</f>
        <v/>
      </c>
      <c r="B4560" s="72" t="str">
        <f>IF($A4560="", "", INDEX(#REF!,MATCH($A4560,#REF!,0)))</f>
        <v/>
      </c>
      <c r="C4560" s="72" t="str">
        <f>IFERROR(INDEX(#REF!,MATCH(INDEX(#REF!,MATCH($A4560,#REF!,0)),#REF!,0),'Recurrent profile helpers'!C$2)*IF($A4560="", "0", INDEX(#REF!,MATCH($A4560,#REF!,0))),"")</f>
        <v/>
      </c>
      <c r="D4560" s="72" t="str">
        <f>IFERROR(INDEX(#REF!,MATCH(INDEX(#REF!,MATCH($A4560,#REF!,0)),#REF!,0),'Recurrent profile helpers'!D$2)*IF($A4560="", "0", INDEX(#REF!,MATCH($A4560,#REF!,0))),"")</f>
        <v/>
      </c>
      <c r="E4560" s="72" t="str">
        <f>IFERROR(INDEX(#REF!,MATCH(INDEX(#REF!,MATCH($A4560,#REF!,0)),#REF!,0),'Recurrent profile helpers'!E$2)*IF($A4560="", "0", INDEX(#REF!,MATCH($A4560,#REF!,0))),"")</f>
        <v/>
      </c>
      <c r="F4560" s="72" t="str">
        <f>IFERROR(INDEX(#REF!,MATCH(INDEX(#REF!,MATCH($A4560,#REF!,0)),#REF!,0),'Recurrent profile helpers'!F$2)*IF($A4560="", "0", INDEX(#REF!,MATCH($A4560,#REF!,0))),"")</f>
        <v/>
      </c>
      <c r="G4560" s="72" t="str">
        <f>IFERROR(INDEX(#REF!,MATCH(INDEX(#REF!,MATCH($A4560,#REF!,0)),#REF!,0),'Recurrent profile helpers'!G$2)*IF($A4560="", "0", INDEX(#REF!,MATCH($A4560,#REF!,0))),"")</f>
        <v/>
      </c>
      <c r="H4560" s="72" t="str">
        <f>IFERROR(INDEX(#REF!,MATCH(INDEX(#REF!,MATCH($A4560,#REF!,0)),#REF!,0),'Recurrent profile helpers'!H$2)*IF($A4560="", "0", INDEX(#REF!,MATCH($A4560,#REF!,0))),"")</f>
        <v/>
      </c>
      <c r="I4560" s="72" t="str">
        <f>IFERROR(INDEX(#REF!,MATCH(INDEX(#REF!,MATCH($A4560,#REF!,0)),#REF!,0),'Recurrent profile helpers'!I$2)*IF($A4560="", "0", INDEX(#REF!,MATCH($A4560,#REF!,0))),"")</f>
        <v/>
      </c>
      <c r="J4560" s="72" t="str">
        <f>IFERROR(INDEX(#REF!,MATCH(INDEX(#REF!,MATCH($A4560,#REF!,0)),#REF!,0),'Recurrent profile helpers'!J$2)*IF($A4560="", "0", INDEX(#REF!,MATCH($A4560,#REF!,0))),"")</f>
        <v/>
      </c>
      <c r="K4560" s="72" t="str">
        <f>IFERROR(INDEX(#REF!,MATCH(INDEX(#REF!,MATCH($A4560,#REF!,0)),#REF!,0),'Recurrent profile helpers'!K$2)*IF($A4560="", "0", INDEX(#REF!,MATCH($A4560,#REF!,0))),"")</f>
        <v/>
      </c>
      <c r="L4560" s="72" t="str">
        <f>IFERROR(INDEX(#REF!,MATCH(INDEX(#REF!,MATCH($A4560,#REF!,0)),#REF!,0),'Recurrent profile helpers'!L$2)*IF($A4560="", "0", INDEX(#REF!,MATCH($A4560,#REF!,0))),"")</f>
        <v/>
      </c>
      <c r="M4560" s="72" t="str">
        <f>IFERROR(INDEX(#REF!,MATCH(INDEX(#REF!,MATCH($A4560,#REF!,0)),#REF!,0),'Recurrent profile helpers'!M$2)*IF($A4560="", "0", INDEX(#REF!,MATCH($A4560,#REF!,0))),"")</f>
        <v/>
      </c>
      <c r="N4560" s="72" t="str">
        <f>IFERROR(INDEX(#REF!,MATCH(INDEX(#REF!,MATCH($A4560,#REF!,0)),#REF!,0),'Recurrent profile helpers'!N$2)*IF($A4560="", "0", INDEX(#REF!,MATCH($A4560,#REF!,0))),"")</f>
        <v/>
      </c>
    </row>
    <row r="4561" spans="1:14">
      <c r="A4561" t="str">
        <f t="array" ref="A4561">IFERROR(INDEX(#REF!, SMALL(IF((MID(#REF!,2,1)="."),ROW($A$6:$A$4897)-ROW($A$6)+1,IF((MID(#REF!,3,1)="."),ROW($A$6:$A$4892)-ROW($A$6)+1)), ROW(4559:4559))),"" )</f>
        <v/>
      </c>
      <c r="B4561" s="72" t="str">
        <f>IF($A4561="", "", INDEX(#REF!,MATCH($A4561,#REF!,0)))</f>
        <v/>
      </c>
      <c r="C4561" s="72" t="str">
        <f>IFERROR(INDEX(#REF!,MATCH(INDEX(#REF!,MATCH($A4561,#REF!,0)),#REF!,0),'Recurrent profile helpers'!C$2)*IF($A4561="", "0", INDEX(#REF!,MATCH($A4561,#REF!,0))),"")</f>
        <v/>
      </c>
      <c r="D4561" s="72" t="str">
        <f>IFERROR(INDEX(#REF!,MATCH(INDEX(#REF!,MATCH($A4561,#REF!,0)),#REF!,0),'Recurrent profile helpers'!D$2)*IF($A4561="", "0", INDEX(#REF!,MATCH($A4561,#REF!,0))),"")</f>
        <v/>
      </c>
      <c r="E4561" s="72" t="str">
        <f>IFERROR(INDEX(#REF!,MATCH(INDEX(#REF!,MATCH($A4561,#REF!,0)),#REF!,0),'Recurrent profile helpers'!E$2)*IF($A4561="", "0", INDEX(#REF!,MATCH($A4561,#REF!,0))),"")</f>
        <v/>
      </c>
      <c r="F4561" s="72" t="str">
        <f>IFERROR(INDEX(#REF!,MATCH(INDEX(#REF!,MATCH($A4561,#REF!,0)),#REF!,0),'Recurrent profile helpers'!F$2)*IF($A4561="", "0", INDEX(#REF!,MATCH($A4561,#REF!,0))),"")</f>
        <v/>
      </c>
      <c r="G4561" s="72" t="str">
        <f>IFERROR(INDEX(#REF!,MATCH(INDEX(#REF!,MATCH($A4561,#REF!,0)),#REF!,0),'Recurrent profile helpers'!G$2)*IF($A4561="", "0", INDEX(#REF!,MATCH($A4561,#REF!,0))),"")</f>
        <v/>
      </c>
      <c r="H4561" s="72" t="str">
        <f>IFERROR(INDEX(#REF!,MATCH(INDEX(#REF!,MATCH($A4561,#REF!,0)),#REF!,0),'Recurrent profile helpers'!H$2)*IF($A4561="", "0", INDEX(#REF!,MATCH($A4561,#REF!,0))),"")</f>
        <v/>
      </c>
      <c r="I4561" s="72" t="str">
        <f>IFERROR(INDEX(#REF!,MATCH(INDEX(#REF!,MATCH($A4561,#REF!,0)),#REF!,0),'Recurrent profile helpers'!I$2)*IF($A4561="", "0", INDEX(#REF!,MATCH($A4561,#REF!,0))),"")</f>
        <v/>
      </c>
      <c r="J4561" s="72" t="str">
        <f>IFERROR(INDEX(#REF!,MATCH(INDEX(#REF!,MATCH($A4561,#REF!,0)),#REF!,0),'Recurrent profile helpers'!J$2)*IF($A4561="", "0", INDEX(#REF!,MATCH($A4561,#REF!,0))),"")</f>
        <v/>
      </c>
      <c r="K4561" s="72" t="str">
        <f>IFERROR(INDEX(#REF!,MATCH(INDEX(#REF!,MATCH($A4561,#REF!,0)),#REF!,0),'Recurrent profile helpers'!K$2)*IF($A4561="", "0", INDEX(#REF!,MATCH($A4561,#REF!,0))),"")</f>
        <v/>
      </c>
      <c r="L4561" s="72" t="str">
        <f>IFERROR(INDEX(#REF!,MATCH(INDEX(#REF!,MATCH($A4561,#REF!,0)),#REF!,0),'Recurrent profile helpers'!L$2)*IF($A4561="", "0", INDEX(#REF!,MATCH($A4561,#REF!,0))),"")</f>
        <v/>
      </c>
      <c r="M4561" s="72" t="str">
        <f>IFERROR(INDEX(#REF!,MATCH(INDEX(#REF!,MATCH($A4561,#REF!,0)),#REF!,0),'Recurrent profile helpers'!M$2)*IF($A4561="", "0", INDEX(#REF!,MATCH($A4561,#REF!,0))),"")</f>
        <v/>
      </c>
      <c r="N4561" s="72" t="str">
        <f>IFERROR(INDEX(#REF!,MATCH(INDEX(#REF!,MATCH($A4561,#REF!,0)),#REF!,0),'Recurrent profile helpers'!N$2)*IF($A4561="", "0", INDEX(#REF!,MATCH($A4561,#REF!,0))),"")</f>
        <v/>
      </c>
    </row>
    <row r="4562" spans="1:14">
      <c r="A4562" t="str">
        <f t="array" ref="A4562">IFERROR(INDEX(#REF!, SMALL(IF((MID(#REF!,2,1)="."),ROW($A$6:$A$4897)-ROW($A$6)+1,IF((MID(#REF!,3,1)="."),ROW($A$6:$A$4892)-ROW($A$6)+1)), ROW(4560:4560))),"" )</f>
        <v/>
      </c>
      <c r="B4562" s="72" t="str">
        <f>IF($A4562="", "", INDEX(#REF!,MATCH($A4562,#REF!,0)))</f>
        <v/>
      </c>
      <c r="C4562" s="72" t="str">
        <f>IFERROR(INDEX(#REF!,MATCH(INDEX(#REF!,MATCH($A4562,#REF!,0)),#REF!,0),'Recurrent profile helpers'!C$2)*IF($A4562="", "0", INDEX(#REF!,MATCH($A4562,#REF!,0))),"")</f>
        <v/>
      </c>
      <c r="D4562" s="72" t="str">
        <f>IFERROR(INDEX(#REF!,MATCH(INDEX(#REF!,MATCH($A4562,#REF!,0)),#REF!,0),'Recurrent profile helpers'!D$2)*IF($A4562="", "0", INDEX(#REF!,MATCH($A4562,#REF!,0))),"")</f>
        <v/>
      </c>
      <c r="E4562" s="72" t="str">
        <f>IFERROR(INDEX(#REF!,MATCH(INDEX(#REF!,MATCH($A4562,#REF!,0)),#REF!,0),'Recurrent profile helpers'!E$2)*IF($A4562="", "0", INDEX(#REF!,MATCH($A4562,#REF!,0))),"")</f>
        <v/>
      </c>
      <c r="F4562" s="72" t="str">
        <f>IFERROR(INDEX(#REF!,MATCH(INDEX(#REF!,MATCH($A4562,#REF!,0)),#REF!,0),'Recurrent profile helpers'!F$2)*IF($A4562="", "0", INDEX(#REF!,MATCH($A4562,#REF!,0))),"")</f>
        <v/>
      </c>
      <c r="G4562" s="72" t="str">
        <f>IFERROR(INDEX(#REF!,MATCH(INDEX(#REF!,MATCH($A4562,#REF!,0)),#REF!,0),'Recurrent profile helpers'!G$2)*IF($A4562="", "0", INDEX(#REF!,MATCH($A4562,#REF!,0))),"")</f>
        <v/>
      </c>
      <c r="H4562" s="72" t="str">
        <f>IFERROR(INDEX(#REF!,MATCH(INDEX(#REF!,MATCH($A4562,#REF!,0)),#REF!,0),'Recurrent profile helpers'!H$2)*IF($A4562="", "0", INDEX(#REF!,MATCH($A4562,#REF!,0))),"")</f>
        <v/>
      </c>
      <c r="I4562" s="72" t="str">
        <f>IFERROR(INDEX(#REF!,MATCH(INDEX(#REF!,MATCH($A4562,#REF!,0)),#REF!,0),'Recurrent profile helpers'!I$2)*IF($A4562="", "0", INDEX(#REF!,MATCH($A4562,#REF!,0))),"")</f>
        <v/>
      </c>
      <c r="J4562" s="72" t="str">
        <f>IFERROR(INDEX(#REF!,MATCH(INDEX(#REF!,MATCH($A4562,#REF!,0)),#REF!,0),'Recurrent profile helpers'!J$2)*IF($A4562="", "0", INDEX(#REF!,MATCH($A4562,#REF!,0))),"")</f>
        <v/>
      </c>
      <c r="K4562" s="72" t="str">
        <f>IFERROR(INDEX(#REF!,MATCH(INDEX(#REF!,MATCH($A4562,#REF!,0)),#REF!,0),'Recurrent profile helpers'!K$2)*IF($A4562="", "0", INDEX(#REF!,MATCH($A4562,#REF!,0))),"")</f>
        <v/>
      </c>
      <c r="L4562" s="72" t="str">
        <f>IFERROR(INDEX(#REF!,MATCH(INDEX(#REF!,MATCH($A4562,#REF!,0)),#REF!,0),'Recurrent profile helpers'!L$2)*IF($A4562="", "0", INDEX(#REF!,MATCH($A4562,#REF!,0))),"")</f>
        <v/>
      </c>
      <c r="M4562" s="72" t="str">
        <f>IFERROR(INDEX(#REF!,MATCH(INDEX(#REF!,MATCH($A4562,#REF!,0)),#REF!,0),'Recurrent profile helpers'!M$2)*IF($A4562="", "0", INDEX(#REF!,MATCH($A4562,#REF!,0))),"")</f>
        <v/>
      </c>
      <c r="N4562" s="72" t="str">
        <f>IFERROR(INDEX(#REF!,MATCH(INDEX(#REF!,MATCH($A4562,#REF!,0)),#REF!,0),'Recurrent profile helpers'!N$2)*IF($A4562="", "0", INDEX(#REF!,MATCH($A4562,#REF!,0))),"")</f>
        <v/>
      </c>
    </row>
    <row r="4563" spans="1:14">
      <c r="A4563" t="str">
        <f t="array" ref="A4563">IFERROR(INDEX(#REF!, SMALL(IF((MID(#REF!,2,1)="."),ROW($A$6:$A$4897)-ROW($A$6)+1,IF((MID(#REF!,3,1)="."),ROW($A$6:$A$4892)-ROW($A$6)+1)), ROW(4561:4561))),"" )</f>
        <v/>
      </c>
      <c r="B4563" s="72" t="str">
        <f>IF($A4563="", "", INDEX(#REF!,MATCH($A4563,#REF!,0)))</f>
        <v/>
      </c>
      <c r="C4563" s="72" t="str">
        <f>IFERROR(INDEX(#REF!,MATCH(INDEX(#REF!,MATCH($A4563,#REF!,0)),#REF!,0),'Recurrent profile helpers'!C$2)*IF($A4563="", "0", INDEX(#REF!,MATCH($A4563,#REF!,0))),"")</f>
        <v/>
      </c>
      <c r="D4563" s="72" t="str">
        <f>IFERROR(INDEX(#REF!,MATCH(INDEX(#REF!,MATCH($A4563,#REF!,0)),#REF!,0),'Recurrent profile helpers'!D$2)*IF($A4563="", "0", INDEX(#REF!,MATCH($A4563,#REF!,0))),"")</f>
        <v/>
      </c>
      <c r="E4563" s="72" t="str">
        <f>IFERROR(INDEX(#REF!,MATCH(INDEX(#REF!,MATCH($A4563,#REF!,0)),#REF!,0),'Recurrent profile helpers'!E$2)*IF($A4563="", "0", INDEX(#REF!,MATCH($A4563,#REF!,0))),"")</f>
        <v/>
      </c>
      <c r="F4563" s="72" t="str">
        <f>IFERROR(INDEX(#REF!,MATCH(INDEX(#REF!,MATCH($A4563,#REF!,0)),#REF!,0),'Recurrent profile helpers'!F$2)*IF($A4563="", "0", INDEX(#REF!,MATCH($A4563,#REF!,0))),"")</f>
        <v/>
      </c>
      <c r="G4563" s="72" t="str">
        <f>IFERROR(INDEX(#REF!,MATCH(INDEX(#REF!,MATCH($A4563,#REF!,0)),#REF!,0),'Recurrent profile helpers'!G$2)*IF($A4563="", "0", INDEX(#REF!,MATCH($A4563,#REF!,0))),"")</f>
        <v/>
      </c>
      <c r="H4563" s="72" t="str">
        <f>IFERROR(INDEX(#REF!,MATCH(INDEX(#REF!,MATCH($A4563,#REF!,0)),#REF!,0),'Recurrent profile helpers'!H$2)*IF($A4563="", "0", INDEX(#REF!,MATCH($A4563,#REF!,0))),"")</f>
        <v/>
      </c>
      <c r="I4563" s="72" t="str">
        <f>IFERROR(INDEX(#REF!,MATCH(INDEX(#REF!,MATCH($A4563,#REF!,0)),#REF!,0),'Recurrent profile helpers'!I$2)*IF($A4563="", "0", INDEX(#REF!,MATCH($A4563,#REF!,0))),"")</f>
        <v/>
      </c>
      <c r="J4563" s="72" t="str">
        <f>IFERROR(INDEX(#REF!,MATCH(INDEX(#REF!,MATCH($A4563,#REF!,0)),#REF!,0),'Recurrent profile helpers'!J$2)*IF($A4563="", "0", INDEX(#REF!,MATCH($A4563,#REF!,0))),"")</f>
        <v/>
      </c>
      <c r="K4563" s="72" t="str">
        <f>IFERROR(INDEX(#REF!,MATCH(INDEX(#REF!,MATCH($A4563,#REF!,0)),#REF!,0),'Recurrent profile helpers'!K$2)*IF($A4563="", "0", INDEX(#REF!,MATCH($A4563,#REF!,0))),"")</f>
        <v/>
      </c>
      <c r="L4563" s="72" t="str">
        <f>IFERROR(INDEX(#REF!,MATCH(INDEX(#REF!,MATCH($A4563,#REF!,0)),#REF!,0),'Recurrent profile helpers'!L$2)*IF($A4563="", "0", INDEX(#REF!,MATCH($A4563,#REF!,0))),"")</f>
        <v/>
      </c>
      <c r="M4563" s="72" t="str">
        <f>IFERROR(INDEX(#REF!,MATCH(INDEX(#REF!,MATCH($A4563,#REF!,0)),#REF!,0),'Recurrent profile helpers'!M$2)*IF($A4563="", "0", INDEX(#REF!,MATCH($A4563,#REF!,0))),"")</f>
        <v/>
      </c>
      <c r="N4563" s="72" t="str">
        <f>IFERROR(INDEX(#REF!,MATCH(INDEX(#REF!,MATCH($A4563,#REF!,0)),#REF!,0),'Recurrent profile helpers'!N$2)*IF($A4563="", "0", INDEX(#REF!,MATCH($A4563,#REF!,0))),"")</f>
        <v/>
      </c>
    </row>
    <row r="4564" spans="1:14">
      <c r="A4564" t="str">
        <f t="array" ref="A4564">IFERROR(INDEX(#REF!, SMALL(IF((MID(#REF!,2,1)="."),ROW($A$6:$A$4897)-ROW($A$6)+1,IF((MID(#REF!,3,1)="."),ROW($A$6:$A$4892)-ROW($A$6)+1)), ROW(4562:4562))),"" )</f>
        <v/>
      </c>
      <c r="B4564" s="72" t="str">
        <f>IF($A4564="", "", INDEX(#REF!,MATCH($A4564,#REF!,0)))</f>
        <v/>
      </c>
      <c r="C4564" s="72" t="str">
        <f>IFERROR(INDEX(#REF!,MATCH(INDEX(#REF!,MATCH($A4564,#REF!,0)),#REF!,0),'Recurrent profile helpers'!C$2)*IF($A4564="", "0", INDEX(#REF!,MATCH($A4564,#REF!,0))),"")</f>
        <v/>
      </c>
      <c r="D4564" s="72" t="str">
        <f>IFERROR(INDEX(#REF!,MATCH(INDEX(#REF!,MATCH($A4564,#REF!,0)),#REF!,0),'Recurrent profile helpers'!D$2)*IF($A4564="", "0", INDEX(#REF!,MATCH($A4564,#REF!,0))),"")</f>
        <v/>
      </c>
      <c r="E4564" s="72" t="str">
        <f>IFERROR(INDEX(#REF!,MATCH(INDEX(#REF!,MATCH($A4564,#REF!,0)),#REF!,0),'Recurrent profile helpers'!E$2)*IF($A4564="", "0", INDEX(#REF!,MATCH($A4564,#REF!,0))),"")</f>
        <v/>
      </c>
      <c r="F4564" s="72" t="str">
        <f>IFERROR(INDEX(#REF!,MATCH(INDEX(#REF!,MATCH($A4564,#REF!,0)),#REF!,0),'Recurrent profile helpers'!F$2)*IF($A4564="", "0", INDEX(#REF!,MATCH($A4564,#REF!,0))),"")</f>
        <v/>
      </c>
      <c r="G4564" s="72" t="str">
        <f>IFERROR(INDEX(#REF!,MATCH(INDEX(#REF!,MATCH($A4564,#REF!,0)),#REF!,0),'Recurrent profile helpers'!G$2)*IF($A4564="", "0", INDEX(#REF!,MATCH($A4564,#REF!,0))),"")</f>
        <v/>
      </c>
      <c r="H4564" s="72" t="str">
        <f>IFERROR(INDEX(#REF!,MATCH(INDEX(#REF!,MATCH($A4564,#REF!,0)),#REF!,0),'Recurrent profile helpers'!H$2)*IF($A4564="", "0", INDEX(#REF!,MATCH($A4564,#REF!,0))),"")</f>
        <v/>
      </c>
      <c r="I4564" s="72" t="str">
        <f>IFERROR(INDEX(#REF!,MATCH(INDEX(#REF!,MATCH($A4564,#REF!,0)),#REF!,0),'Recurrent profile helpers'!I$2)*IF($A4564="", "0", INDEX(#REF!,MATCH($A4564,#REF!,0))),"")</f>
        <v/>
      </c>
      <c r="J4564" s="72" t="str">
        <f>IFERROR(INDEX(#REF!,MATCH(INDEX(#REF!,MATCH($A4564,#REF!,0)),#REF!,0),'Recurrent profile helpers'!J$2)*IF($A4564="", "0", INDEX(#REF!,MATCH($A4564,#REF!,0))),"")</f>
        <v/>
      </c>
      <c r="K4564" s="72" t="str">
        <f>IFERROR(INDEX(#REF!,MATCH(INDEX(#REF!,MATCH($A4564,#REF!,0)),#REF!,0),'Recurrent profile helpers'!K$2)*IF($A4564="", "0", INDEX(#REF!,MATCH($A4564,#REF!,0))),"")</f>
        <v/>
      </c>
      <c r="L4564" s="72" t="str">
        <f>IFERROR(INDEX(#REF!,MATCH(INDEX(#REF!,MATCH($A4564,#REF!,0)),#REF!,0),'Recurrent profile helpers'!L$2)*IF($A4564="", "0", INDEX(#REF!,MATCH($A4564,#REF!,0))),"")</f>
        <v/>
      </c>
      <c r="M4564" s="72" t="str">
        <f>IFERROR(INDEX(#REF!,MATCH(INDEX(#REF!,MATCH($A4564,#REF!,0)),#REF!,0),'Recurrent profile helpers'!M$2)*IF($A4564="", "0", INDEX(#REF!,MATCH($A4564,#REF!,0))),"")</f>
        <v/>
      </c>
      <c r="N4564" s="72" t="str">
        <f>IFERROR(INDEX(#REF!,MATCH(INDEX(#REF!,MATCH($A4564,#REF!,0)),#REF!,0),'Recurrent profile helpers'!N$2)*IF($A4564="", "0", INDEX(#REF!,MATCH($A4564,#REF!,0))),"")</f>
        <v/>
      </c>
    </row>
    <row r="4565" spans="1:14">
      <c r="A4565" t="str">
        <f t="array" ref="A4565">IFERROR(INDEX(#REF!, SMALL(IF((MID(#REF!,2,1)="."),ROW($A$6:$A$4897)-ROW($A$6)+1,IF((MID(#REF!,3,1)="."),ROW($A$6:$A$4892)-ROW($A$6)+1)), ROW(4563:4563))),"" )</f>
        <v/>
      </c>
      <c r="B4565" s="72" t="str">
        <f>IF($A4565="", "", INDEX(#REF!,MATCH($A4565,#REF!,0)))</f>
        <v/>
      </c>
      <c r="C4565" s="72" t="str">
        <f>IFERROR(INDEX(#REF!,MATCH(INDEX(#REF!,MATCH($A4565,#REF!,0)),#REF!,0),'Recurrent profile helpers'!C$2)*IF($A4565="", "0", INDEX(#REF!,MATCH($A4565,#REF!,0))),"")</f>
        <v/>
      </c>
      <c r="D4565" s="72" t="str">
        <f>IFERROR(INDEX(#REF!,MATCH(INDEX(#REF!,MATCH($A4565,#REF!,0)),#REF!,0),'Recurrent profile helpers'!D$2)*IF($A4565="", "0", INDEX(#REF!,MATCH($A4565,#REF!,0))),"")</f>
        <v/>
      </c>
      <c r="E4565" s="72" t="str">
        <f>IFERROR(INDEX(#REF!,MATCH(INDEX(#REF!,MATCH($A4565,#REF!,0)),#REF!,0),'Recurrent profile helpers'!E$2)*IF($A4565="", "0", INDEX(#REF!,MATCH($A4565,#REF!,0))),"")</f>
        <v/>
      </c>
      <c r="F4565" s="72" t="str">
        <f>IFERROR(INDEX(#REF!,MATCH(INDEX(#REF!,MATCH($A4565,#REF!,0)),#REF!,0),'Recurrent profile helpers'!F$2)*IF($A4565="", "0", INDEX(#REF!,MATCH($A4565,#REF!,0))),"")</f>
        <v/>
      </c>
      <c r="G4565" s="72" t="str">
        <f>IFERROR(INDEX(#REF!,MATCH(INDEX(#REF!,MATCH($A4565,#REF!,0)),#REF!,0),'Recurrent profile helpers'!G$2)*IF($A4565="", "0", INDEX(#REF!,MATCH($A4565,#REF!,0))),"")</f>
        <v/>
      </c>
      <c r="H4565" s="72" t="str">
        <f>IFERROR(INDEX(#REF!,MATCH(INDEX(#REF!,MATCH($A4565,#REF!,0)),#REF!,0),'Recurrent profile helpers'!H$2)*IF($A4565="", "0", INDEX(#REF!,MATCH($A4565,#REF!,0))),"")</f>
        <v/>
      </c>
      <c r="I4565" s="72" t="str">
        <f>IFERROR(INDEX(#REF!,MATCH(INDEX(#REF!,MATCH($A4565,#REF!,0)),#REF!,0),'Recurrent profile helpers'!I$2)*IF($A4565="", "0", INDEX(#REF!,MATCH($A4565,#REF!,0))),"")</f>
        <v/>
      </c>
      <c r="J4565" s="72" t="str">
        <f>IFERROR(INDEX(#REF!,MATCH(INDEX(#REF!,MATCH($A4565,#REF!,0)),#REF!,0),'Recurrent profile helpers'!J$2)*IF($A4565="", "0", INDEX(#REF!,MATCH($A4565,#REF!,0))),"")</f>
        <v/>
      </c>
      <c r="K4565" s="72" t="str">
        <f>IFERROR(INDEX(#REF!,MATCH(INDEX(#REF!,MATCH($A4565,#REF!,0)),#REF!,0),'Recurrent profile helpers'!K$2)*IF($A4565="", "0", INDEX(#REF!,MATCH($A4565,#REF!,0))),"")</f>
        <v/>
      </c>
      <c r="L4565" s="72" t="str">
        <f>IFERROR(INDEX(#REF!,MATCH(INDEX(#REF!,MATCH($A4565,#REF!,0)),#REF!,0),'Recurrent profile helpers'!L$2)*IF($A4565="", "0", INDEX(#REF!,MATCH($A4565,#REF!,0))),"")</f>
        <v/>
      </c>
      <c r="M4565" s="72" t="str">
        <f>IFERROR(INDEX(#REF!,MATCH(INDEX(#REF!,MATCH($A4565,#REF!,0)),#REF!,0),'Recurrent profile helpers'!M$2)*IF($A4565="", "0", INDEX(#REF!,MATCH($A4565,#REF!,0))),"")</f>
        <v/>
      </c>
      <c r="N4565" s="72" t="str">
        <f>IFERROR(INDEX(#REF!,MATCH(INDEX(#REF!,MATCH($A4565,#REF!,0)),#REF!,0),'Recurrent profile helpers'!N$2)*IF($A4565="", "0", INDEX(#REF!,MATCH($A4565,#REF!,0))),"")</f>
        <v/>
      </c>
    </row>
    <row r="4566" spans="1:14">
      <c r="A4566" t="str">
        <f t="array" ref="A4566">IFERROR(INDEX(#REF!, SMALL(IF((MID(#REF!,2,1)="."),ROW($A$6:$A$4897)-ROW($A$6)+1,IF((MID(#REF!,3,1)="."),ROW($A$6:$A$4892)-ROW($A$6)+1)), ROW(4564:4564))),"" )</f>
        <v/>
      </c>
      <c r="B4566" s="72" t="str">
        <f>IF($A4566="", "", INDEX(#REF!,MATCH($A4566,#REF!,0)))</f>
        <v/>
      </c>
      <c r="C4566" s="72" t="str">
        <f>IFERROR(INDEX(#REF!,MATCH(INDEX(#REF!,MATCH($A4566,#REF!,0)),#REF!,0),'Recurrent profile helpers'!C$2)*IF($A4566="", "0", INDEX(#REF!,MATCH($A4566,#REF!,0))),"")</f>
        <v/>
      </c>
      <c r="D4566" s="72" t="str">
        <f>IFERROR(INDEX(#REF!,MATCH(INDEX(#REF!,MATCH($A4566,#REF!,0)),#REF!,0),'Recurrent profile helpers'!D$2)*IF($A4566="", "0", INDEX(#REF!,MATCH($A4566,#REF!,0))),"")</f>
        <v/>
      </c>
      <c r="E4566" s="72" t="str">
        <f>IFERROR(INDEX(#REF!,MATCH(INDEX(#REF!,MATCH($A4566,#REF!,0)),#REF!,0),'Recurrent profile helpers'!E$2)*IF($A4566="", "0", INDEX(#REF!,MATCH($A4566,#REF!,0))),"")</f>
        <v/>
      </c>
      <c r="F4566" s="72" t="str">
        <f>IFERROR(INDEX(#REF!,MATCH(INDEX(#REF!,MATCH($A4566,#REF!,0)),#REF!,0),'Recurrent profile helpers'!F$2)*IF($A4566="", "0", INDEX(#REF!,MATCH($A4566,#REF!,0))),"")</f>
        <v/>
      </c>
      <c r="G4566" s="72" t="str">
        <f>IFERROR(INDEX(#REF!,MATCH(INDEX(#REF!,MATCH($A4566,#REF!,0)),#REF!,0),'Recurrent profile helpers'!G$2)*IF($A4566="", "0", INDEX(#REF!,MATCH($A4566,#REF!,0))),"")</f>
        <v/>
      </c>
      <c r="H4566" s="72" t="str">
        <f>IFERROR(INDEX(#REF!,MATCH(INDEX(#REF!,MATCH($A4566,#REF!,0)),#REF!,0),'Recurrent profile helpers'!H$2)*IF($A4566="", "0", INDEX(#REF!,MATCH($A4566,#REF!,0))),"")</f>
        <v/>
      </c>
      <c r="I4566" s="72" t="str">
        <f>IFERROR(INDEX(#REF!,MATCH(INDEX(#REF!,MATCH($A4566,#REF!,0)),#REF!,0),'Recurrent profile helpers'!I$2)*IF($A4566="", "0", INDEX(#REF!,MATCH($A4566,#REF!,0))),"")</f>
        <v/>
      </c>
      <c r="J4566" s="72" t="str">
        <f>IFERROR(INDEX(#REF!,MATCH(INDEX(#REF!,MATCH($A4566,#REF!,0)),#REF!,0),'Recurrent profile helpers'!J$2)*IF($A4566="", "0", INDEX(#REF!,MATCH($A4566,#REF!,0))),"")</f>
        <v/>
      </c>
      <c r="K4566" s="72" t="str">
        <f>IFERROR(INDEX(#REF!,MATCH(INDEX(#REF!,MATCH($A4566,#REF!,0)),#REF!,0),'Recurrent profile helpers'!K$2)*IF($A4566="", "0", INDEX(#REF!,MATCH($A4566,#REF!,0))),"")</f>
        <v/>
      </c>
      <c r="L4566" s="72" t="str">
        <f>IFERROR(INDEX(#REF!,MATCH(INDEX(#REF!,MATCH($A4566,#REF!,0)),#REF!,0),'Recurrent profile helpers'!L$2)*IF($A4566="", "0", INDEX(#REF!,MATCH($A4566,#REF!,0))),"")</f>
        <v/>
      </c>
      <c r="M4566" s="72" t="str">
        <f>IFERROR(INDEX(#REF!,MATCH(INDEX(#REF!,MATCH($A4566,#REF!,0)),#REF!,0),'Recurrent profile helpers'!M$2)*IF($A4566="", "0", INDEX(#REF!,MATCH($A4566,#REF!,0))),"")</f>
        <v/>
      </c>
      <c r="N4566" s="72" t="str">
        <f>IFERROR(INDEX(#REF!,MATCH(INDEX(#REF!,MATCH($A4566,#REF!,0)),#REF!,0),'Recurrent profile helpers'!N$2)*IF($A4566="", "0", INDEX(#REF!,MATCH($A4566,#REF!,0))),"")</f>
        <v/>
      </c>
    </row>
    <row r="4567" spans="1:14">
      <c r="A4567" t="str">
        <f t="array" ref="A4567">IFERROR(INDEX(#REF!, SMALL(IF((MID(#REF!,2,1)="."),ROW($A$6:$A$4897)-ROW($A$6)+1,IF((MID(#REF!,3,1)="."),ROW($A$6:$A$4892)-ROW($A$6)+1)), ROW(4565:4565))),"" )</f>
        <v/>
      </c>
      <c r="B4567" s="72" t="str">
        <f>IF($A4567="", "", INDEX(#REF!,MATCH($A4567,#REF!,0)))</f>
        <v/>
      </c>
      <c r="C4567" s="72" t="str">
        <f>IFERROR(INDEX(#REF!,MATCH(INDEX(#REF!,MATCH($A4567,#REF!,0)),#REF!,0),'Recurrent profile helpers'!C$2)*IF($A4567="", "0", INDEX(#REF!,MATCH($A4567,#REF!,0))),"")</f>
        <v/>
      </c>
      <c r="D4567" s="72" t="str">
        <f>IFERROR(INDEX(#REF!,MATCH(INDEX(#REF!,MATCH($A4567,#REF!,0)),#REF!,0),'Recurrent profile helpers'!D$2)*IF($A4567="", "0", INDEX(#REF!,MATCH($A4567,#REF!,0))),"")</f>
        <v/>
      </c>
      <c r="E4567" s="72" t="str">
        <f>IFERROR(INDEX(#REF!,MATCH(INDEX(#REF!,MATCH($A4567,#REF!,0)),#REF!,0),'Recurrent profile helpers'!E$2)*IF($A4567="", "0", INDEX(#REF!,MATCH($A4567,#REF!,0))),"")</f>
        <v/>
      </c>
      <c r="F4567" s="72" t="str">
        <f>IFERROR(INDEX(#REF!,MATCH(INDEX(#REF!,MATCH($A4567,#REF!,0)),#REF!,0),'Recurrent profile helpers'!F$2)*IF($A4567="", "0", INDEX(#REF!,MATCH($A4567,#REF!,0))),"")</f>
        <v/>
      </c>
      <c r="G4567" s="72" t="str">
        <f>IFERROR(INDEX(#REF!,MATCH(INDEX(#REF!,MATCH($A4567,#REF!,0)),#REF!,0),'Recurrent profile helpers'!G$2)*IF($A4567="", "0", INDEX(#REF!,MATCH($A4567,#REF!,0))),"")</f>
        <v/>
      </c>
      <c r="H4567" s="72" t="str">
        <f>IFERROR(INDEX(#REF!,MATCH(INDEX(#REF!,MATCH($A4567,#REF!,0)),#REF!,0),'Recurrent profile helpers'!H$2)*IF($A4567="", "0", INDEX(#REF!,MATCH($A4567,#REF!,0))),"")</f>
        <v/>
      </c>
      <c r="I4567" s="72" t="str">
        <f>IFERROR(INDEX(#REF!,MATCH(INDEX(#REF!,MATCH($A4567,#REF!,0)),#REF!,0),'Recurrent profile helpers'!I$2)*IF($A4567="", "0", INDEX(#REF!,MATCH($A4567,#REF!,0))),"")</f>
        <v/>
      </c>
      <c r="J4567" s="72" t="str">
        <f>IFERROR(INDEX(#REF!,MATCH(INDEX(#REF!,MATCH($A4567,#REF!,0)),#REF!,0),'Recurrent profile helpers'!J$2)*IF($A4567="", "0", INDEX(#REF!,MATCH($A4567,#REF!,0))),"")</f>
        <v/>
      </c>
      <c r="K4567" s="72" t="str">
        <f>IFERROR(INDEX(#REF!,MATCH(INDEX(#REF!,MATCH($A4567,#REF!,0)),#REF!,0),'Recurrent profile helpers'!K$2)*IF($A4567="", "0", INDEX(#REF!,MATCH($A4567,#REF!,0))),"")</f>
        <v/>
      </c>
      <c r="L4567" s="72" t="str">
        <f>IFERROR(INDEX(#REF!,MATCH(INDEX(#REF!,MATCH($A4567,#REF!,0)),#REF!,0),'Recurrent profile helpers'!L$2)*IF($A4567="", "0", INDEX(#REF!,MATCH($A4567,#REF!,0))),"")</f>
        <v/>
      </c>
      <c r="M4567" s="72" t="str">
        <f>IFERROR(INDEX(#REF!,MATCH(INDEX(#REF!,MATCH($A4567,#REF!,0)),#REF!,0),'Recurrent profile helpers'!M$2)*IF($A4567="", "0", INDEX(#REF!,MATCH($A4567,#REF!,0))),"")</f>
        <v/>
      </c>
      <c r="N4567" s="72" t="str">
        <f>IFERROR(INDEX(#REF!,MATCH(INDEX(#REF!,MATCH($A4567,#REF!,0)),#REF!,0),'Recurrent profile helpers'!N$2)*IF($A4567="", "0", INDEX(#REF!,MATCH($A4567,#REF!,0))),"")</f>
        <v/>
      </c>
    </row>
    <row r="4568" spans="1:14">
      <c r="A4568" t="str">
        <f t="array" ref="A4568">IFERROR(INDEX(#REF!, SMALL(IF((MID(#REF!,2,1)="."),ROW($A$6:$A$4897)-ROW($A$6)+1,IF((MID(#REF!,3,1)="."),ROW($A$6:$A$4892)-ROW($A$6)+1)), ROW(4566:4566))),"" )</f>
        <v/>
      </c>
      <c r="B4568" s="72" t="str">
        <f>IF($A4568="", "", INDEX(#REF!,MATCH($A4568,#REF!,0)))</f>
        <v/>
      </c>
      <c r="C4568" s="72" t="str">
        <f>IFERROR(INDEX(#REF!,MATCH(INDEX(#REF!,MATCH($A4568,#REF!,0)),#REF!,0),'Recurrent profile helpers'!C$2)*IF($A4568="", "0", INDEX(#REF!,MATCH($A4568,#REF!,0))),"")</f>
        <v/>
      </c>
      <c r="D4568" s="72" t="str">
        <f>IFERROR(INDEX(#REF!,MATCH(INDEX(#REF!,MATCH($A4568,#REF!,0)),#REF!,0),'Recurrent profile helpers'!D$2)*IF($A4568="", "0", INDEX(#REF!,MATCH($A4568,#REF!,0))),"")</f>
        <v/>
      </c>
      <c r="E4568" s="72" t="str">
        <f>IFERROR(INDEX(#REF!,MATCH(INDEX(#REF!,MATCH($A4568,#REF!,0)),#REF!,0),'Recurrent profile helpers'!E$2)*IF($A4568="", "0", INDEX(#REF!,MATCH($A4568,#REF!,0))),"")</f>
        <v/>
      </c>
      <c r="F4568" s="72" t="str">
        <f>IFERROR(INDEX(#REF!,MATCH(INDEX(#REF!,MATCH($A4568,#REF!,0)),#REF!,0),'Recurrent profile helpers'!F$2)*IF($A4568="", "0", INDEX(#REF!,MATCH($A4568,#REF!,0))),"")</f>
        <v/>
      </c>
      <c r="G4568" s="72" t="str">
        <f>IFERROR(INDEX(#REF!,MATCH(INDEX(#REF!,MATCH($A4568,#REF!,0)),#REF!,0),'Recurrent profile helpers'!G$2)*IF($A4568="", "0", INDEX(#REF!,MATCH($A4568,#REF!,0))),"")</f>
        <v/>
      </c>
      <c r="H4568" s="72" t="str">
        <f>IFERROR(INDEX(#REF!,MATCH(INDEX(#REF!,MATCH($A4568,#REF!,0)),#REF!,0),'Recurrent profile helpers'!H$2)*IF($A4568="", "0", INDEX(#REF!,MATCH($A4568,#REF!,0))),"")</f>
        <v/>
      </c>
      <c r="I4568" s="72" t="str">
        <f>IFERROR(INDEX(#REF!,MATCH(INDEX(#REF!,MATCH($A4568,#REF!,0)),#REF!,0),'Recurrent profile helpers'!I$2)*IF($A4568="", "0", INDEX(#REF!,MATCH($A4568,#REF!,0))),"")</f>
        <v/>
      </c>
      <c r="J4568" s="72" t="str">
        <f>IFERROR(INDEX(#REF!,MATCH(INDEX(#REF!,MATCH($A4568,#REF!,0)),#REF!,0),'Recurrent profile helpers'!J$2)*IF($A4568="", "0", INDEX(#REF!,MATCH($A4568,#REF!,0))),"")</f>
        <v/>
      </c>
      <c r="K4568" s="72" t="str">
        <f>IFERROR(INDEX(#REF!,MATCH(INDEX(#REF!,MATCH($A4568,#REF!,0)),#REF!,0),'Recurrent profile helpers'!K$2)*IF($A4568="", "0", INDEX(#REF!,MATCH($A4568,#REF!,0))),"")</f>
        <v/>
      </c>
      <c r="L4568" s="72" t="str">
        <f>IFERROR(INDEX(#REF!,MATCH(INDEX(#REF!,MATCH($A4568,#REF!,0)),#REF!,0),'Recurrent profile helpers'!L$2)*IF($A4568="", "0", INDEX(#REF!,MATCH($A4568,#REF!,0))),"")</f>
        <v/>
      </c>
      <c r="M4568" s="72" t="str">
        <f>IFERROR(INDEX(#REF!,MATCH(INDEX(#REF!,MATCH($A4568,#REF!,0)),#REF!,0),'Recurrent profile helpers'!M$2)*IF($A4568="", "0", INDEX(#REF!,MATCH($A4568,#REF!,0))),"")</f>
        <v/>
      </c>
      <c r="N4568" s="72" t="str">
        <f>IFERROR(INDEX(#REF!,MATCH(INDEX(#REF!,MATCH($A4568,#REF!,0)),#REF!,0),'Recurrent profile helpers'!N$2)*IF($A4568="", "0", INDEX(#REF!,MATCH($A4568,#REF!,0))),"")</f>
        <v/>
      </c>
    </row>
    <row r="4569" spans="1:14">
      <c r="A4569" t="str">
        <f t="array" ref="A4569">IFERROR(INDEX(#REF!, SMALL(IF((MID(#REF!,2,1)="."),ROW($A$6:$A$4897)-ROW($A$6)+1,IF((MID(#REF!,3,1)="."),ROW($A$6:$A$4892)-ROW($A$6)+1)), ROW(4567:4567))),"" )</f>
        <v/>
      </c>
      <c r="B4569" s="72" t="str">
        <f>IF($A4569="", "", INDEX(#REF!,MATCH($A4569,#REF!,0)))</f>
        <v/>
      </c>
      <c r="C4569" s="72" t="str">
        <f>IFERROR(INDEX(#REF!,MATCH(INDEX(#REF!,MATCH($A4569,#REF!,0)),#REF!,0),'Recurrent profile helpers'!C$2)*IF($A4569="", "0", INDEX(#REF!,MATCH($A4569,#REF!,0))),"")</f>
        <v/>
      </c>
      <c r="D4569" s="72" t="str">
        <f>IFERROR(INDEX(#REF!,MATCH(INDEX(#REF!,MATCH($A4569,#REF!,0)),#REF!,0),'Recurrent profile helpers'!D$2)*IF($A4569="", "0", INDEX(#REF!,MATCH($A4569,#REF!,0))),"")</f>
        <v/>
      </c>
      <c r="E4569" s="72" t="str">
        <f>IFERROR(INDEX(#REF!,MATCH(INDEX(#REF!,MATCH($A4569,#REF!,0)),#REF!,0),'Recurrent profile helpers'!E$2)*IF($A4569="", "0", INDEX(#REF!,MATCH($A4569,#REF!,0))),"")</f>
        <v/>
      </c>
      <c r="F4569" s="72" t="str">
        <f>IFERROR(INDEX(#REF!,MATCH(INDEX(#REF!,MATCH($A4569,#REF!,0)),#REF!,0),'Recurrent profile helpers'!F$2)*IF($A4569="", "0", INDEX(#REF!,MATCH($A4569,#REF!,0))),"")</f>
        <v/>
      </c>
      <c r="G4569" s="72" t="str">
        <f>IFERROR(INDEX(#REF!,MATCH(INDEX(#REF!,MATCH($A4569,#REF!,0)),#REF!,0),'Recurrent profile helpers'!G$2)*IF($A4569="", "0", INDEX(#REF!,MATCH($A4569,#REF!,0))),"")</f>
        <v/>
      </c>
      <c r="H4569" s="72" t="str">
        <f>IFERROR(INDEX(#REF!,MATCH(INDEX(#REF!,MATCH($A4569,#REF!,0)),#REF!,0),'Recurrent profile helpers'!H$2)*IF($A4569="", "0", INDEX(#REF!,MATCH($A4569,#REF!,0))),"")</f>
        <v/>
      </c>
      <c r="I4569" s="72" t="str">
        <f>IFERROR(INDEX(#REF!,MATCH(INDEX(#REF!,MATCH($A4569,#REF!,0)),#REF!,0),'Recurrent profile helpers'!I$2)*IF($A4569="", "0", INDEX(#REF!,MATCH($A4569,#REF!,0))),"")</f>
        <v/>
      </c>
      <c r="J4569" s="72" t="str">
        <f>IFERROR(INDEX(#REF!,MATCH(INDEX(#REF!,MATCH($A4569,#REF!,0)),#REF!,0),'Recurrent profile helpers'!J$2)*IF($A4569="", "0", INDEX(#REF!,MATCH($A4569,#REF!,0))),"")</f>
        <v/>
      </c>
      <c r="K4569" s="72" t="str">
        <f>IFERROR(INDEX(#REF!,MATCH(INDEX(#REF!,MATCH($A4569,#REF!,0)),#REF!,0),'Recurrent profile helpers'!K$2)*IF($A4569="", "0", INDEX(#REF!,MATCH($A4569,#REF!,0))),"")</f>
        <v/>
      </c>
      <c r="L4569" s="72" t="str">
        <f>IFERROR(INDEX(#REF!,MATCH(INDEX(#REF!,MATCH($A4569,#REF!,0)),#REF!,0),'Recurrent profile helpers'!L$2)*IF($A4569="", "0", INDEX(#REF!,MATCH($A4569,#REF!,0))),"")</f>
        <v/>
      </c>
      <c r="M4569" s="72" t="str">
        <f>IFERROR(INDEX(#REF!,MATCH(INDEX(#REF!,MATCH($A4569,#REF!,0)),#REF!,0),'Recurrent profile helpers'!M$2)*IF($A4569="", "0", INDEX(#REF!,MATCH($A4569,#REF!,0))),"")</f>
        <v/>
      </c>
      <c r="N4569" s="72" t="str">
        <f>IFERROR(INDEX(#REF!,MATCH(INDEX(#REF!,MATCH($A4569,#REF!,0)),#REF!,0),'Recurrent profile helpers'!N$2)*IF($A4569="", "0", INDEX(#REF!,MATCH($A4569,#REF!,0))),"")</f>
        <v/>
      </c>
    </row>
    <row r="4570" spans="1:14">
      <c r="A4570" t="str">
        <f t="array" ref="A4570">IFERROR(INDEX(#REF!, SMALL(IF((MID(#REF!,2,1)="."),ROW($A$6:$A$4897)-ROW($A$6)+1,IF((MID(#REF!,3,1)="."),ROW($A$6:$A$4892)-ROW($A$6)+1)), ROW(4568:4568))),"" )</f>
        <v/>
      </c>
      <c r="B4570" s="72" t="str">
        <f>IF($A4570="", "", INDEX(#REF!,MATCH($A4570,#REF!,0)))</f>
        <v/>
      </c>
      <c r="C4570" s="72" t="str">
        <f>IFERROR(INDEX(#REF!,MATCH(INDEX(#REF!,MATCH($A4570,#REF!,0)),#REF!,0),'Recurrent profile helpers'!C$2)*IF($A4570="", "0", INDEX(#REF!,MATCH($A4570,#REF!,0))),"")</f>
        <v/>
      </c>
      <c r="D4570" s="72" t="str">
        <f>IFERROR(INDEX(#REF!,MATCH(INDEX(#REF!,MATCH($A4570,#REF!,0)),#REF!,0),'Recurrent profile helpers'!D$2)*IF($A4570="", "0", INDEX(#REF!,MATCH($A4570,#REF!,0))),"")</f>
        <v/>
      </c>
      <c r="E4570" s="72" t="str">
        <f>IFERROR(INDEX(#REF!,MATCH(INDEX(#REF!,MATCH($A4570,#REF!,0)),#REF!,0),'Recurrent profile helpers'!E$2)*IF($A4570="", "0", INDEX(#REF!,MATCH($A4570,#REF!,0))),"")</f>
        <v/>
      </c>
      <c r="F4570" s="72" t="str">
        <f>IFERROR(INDEX(#REF!,MATCH(INDEX(#REF!,MATCH($A4570,#REF!,0)),#REF!,0),'Recurrent profile helpers'!F$2)*IF($A4570="", "0", INDEX(#REF!,MATCH($A4570,#REF!,0))),"")</f>
        <v/>
      </c>
      <c r="G4570" s="72" t="str">
        <f>IFERROR(INDEX(#REF!,MATCH(INDEX(#REF!,MATCH($A4570,#REF!,0)),#REF!,0),'Recurrent profile helpers'!G$2)*IF($A4570="", "0", INDEX(#REF!,MATCH($A4570,#REF!,0))),"")</f>
        <v/>
      </c>
      <c r="H4570" s="72" t="str">
        <f>IFERROR(INDEX(#REF!,MATCH(INDEX(#REF!,MATCH($A4570,#REF!,0)),#REF!,0),'Recurrent profile helpers'!H$2)*IF($A4570="", "0", INDEX(#REF!,MATCH($A4570,#REF!,0))),"")</f>
        <v/>
      </c>
      <c r="I4570" s="72" t="str">
        <f>IFERROR(INDEX(#REF!,MATCH(INDEX(#REF!,MATCH($A4570,#REF!,0)),#REF!,0),'Recurrent profile helpers'!I$2)*IF($A4570="", "0", INDEX(#REF!,MATCH($A4570,#REF!,0))),"")</f>
        <v/>
      </c>
      <c r="J4570" s="72" t="str">
        <f>IFERROR(INDEX(#REF!,MATCH(INDEX(#REF!,MATCH($A4570,#REF!,0)),#REF!,0),'Recurrent profile helpers'!J$2)*IF($A4570="", "0", INDEX(#REF!,MATCH($A4570,#REF!,0))),"")</f>
        <v/>
      </c>
      <c r="K4570" s="72" t="str">
        <f>IFERROR(INDEX(#REF!,MATCH(INDEX(#REF!,MATCH($A4570,#REF!,0)),#REF!,0),'Recurrent profile helpers'!K$2)*IF($A4570="", "0", INDEX(#REF!,MATCH($A4570,#REF!,0))),"")</f>
        <v/>
      </c>
      <c r="L4570" s="72" t="str">
        <f>IFERROR(INDEX(#REF!,MATCH(INDEX(#REF!,MATCH($A4570,#REF!,0)),#REF!,0),'Recurrent profile helpers'!L$2)*IF($A4570="", "0", INDEX(#REF!,MATCH($A4570,#REF!,0))),"")</f>
        <v/>
      </c>
      <c r="M4570" s="72" t="str">
        <f>IFERROR(INDEX(#REF!,MATCH(INDEX(#REF!,MATCH($A4570,#REF!,0)),#REF!,0),'Recurrent profile helpers'!M$2)*IF($A4570="", "0", INDEX(#REF!,MATCH($A4570,#REF!,0))),"")</f>
        <v/>
      </c>
      <c r="N4570" s="72" t="str">
        <f>IFERROR(INDEX(#REF!,MATCH(INDEX(#REF!,MATCH($A4570,#REF!,0)),#REF!,0),'Recurrent profile helpers'!N$2)*IF($A4570="", "0", INDEX(#REF!,MATCH($A4570,#REF!,0))),"")</f>
        <v/>
      </c>
    </row>
    <row r="4571" spans="1:14">
      <c r="A4571" t="str">
        <f t="array" ref="A4571">IFERROR(INDEX(#REF!, SMALL(IF((MID(#REF!,2,1)="."),ROW($A$6:$A$4897)-ROW($A$6)+1,IF((MID(#REF!,3,1)="."),ROW($A$6:$A$4892)-ROW($A$6)+1)), ROW(4569:4569))),"" )</f>
        <v/>
      </c>
      <c r="B4571" s="72" t="str">
        <f>IF($A4571="", "", INDEX(#REF!,MATCH($A4571,#REF!,0)))</f>
        <v/>
      </c>
      <c r="C4571" s="72" t="str">
        <f>IFERROR(INDEX(#REF!,MATCH(INDEX(#REF!,MATCH($A4571,#REF!,0)),#REF!,0),'Recurrent profile helpers'!C$2)*IF($A4571="", "0", INDEX(#REF!,MATCH($A4571,#REF!,0))),"")</f>
        <v/>
      </c>
      <c r="D4571" s="72" t="str">
        <f>IFERROR(INDEX(#REF!,MATCH(INDEX(#REF!,MATCH($A4571,#REF!,0)),#REF!,0),'Recurrent profile helpers'!D$2)*IF($A4571="", "0", INDEX(#REF!,MATCH($A4571,#REF!,0))),"")</f>
        <v/>
      </c>
      <c r="E4571" s="72" t="str">
        <f>IFERROR(INDEX(#REF!,MATCH(INDEX(#REF!,MATCH($A4571,#REF!,0)),#REF!,0),'Recurrent profile helpers'!E$2)*IF($A4571="", "0", INDEX(#REF!,MATCH($A4571,#REF!,0))),"")</f>
        <v/>
      </c>
      <c r="F4571" s="72" t="str">
        <f>IFERROR(INDEX(#REF!,MATCH(INDEX(#REF!,MATCH($A4571,#REF!,0)),#REF!,0),'Recurrent profile helpers'!F$2)*IF($A4571="", "0", INDEX(#REF!,MATCH($A4571,#REF!,0))),"")</f>
        <v/>
      </c>
      <c r="G4571" s="72" t="str">
        <f>IFERROR(INDEX(#REF!,MATCH(INDEX(#REF!,MATCH($A4571,#REF!,0)),#REF!,0),'Recurrent profile helpers'!G$2)*IF($A4571="", "0", INDEX(#REF!,MATCH($A4571,#REF!,0))),"")</f>
        <v/>
      </c>
      <c r="H4571" s="72" t="str">
        <f>IFERROR(INDEX(#REF!,MATCH(INDEX(#REF!,MATCH($A4571,#REF!,0)),#REF!,0),'Recurrent profile helpers'!H$2)*IF($A4571="", "0", INDEX(#REF!,MATCH($A4571,#REF!,0))),"")</f>
        <v/>
      </c>
      <c r="I4571" s="72" t="str">
        <f>IFERROR(INDEX(#REF!,MATCH(INDEX(#REF!,MATCH($A4571,#REF!,0)),#REF!,0),'Recurrent profile helpers'!I$2)*IF($A4571="", "0", INDEX(#REF!,MATCH($A4571,#REF!,0))),"")</f>
        <v/>
      </c>
      <c r="J4571" s="72" t="str">
        <f>IFERROR(INDEX(#REF!,MATCH(INDEX(#REF!,MATCH($A4571,#REF!,0)),#REF!,0),'Recurrent profile helpers'!J$2)*IF($A4571="", "0", INDEX(#REF!,MATCH($A4571,#REF!,0))),"")</f>
        <v/>
      </c>
      <c r="K4571" s="72" t="str">
        <f>IFERROR(INDEX(#REF!,MATCH(INDEX(#REF!,MATCH($A4571,#REF!,0)),#REF!,0),'Recurrent profile helpers'!K$2)*IF($A4571="", "0", INDEX(#REF!,MATCH($A4571,#REF!,0))),"")</f>
        <v/>
      </c>
      <c r="L4571" s="72" t="str">
        <f>IFERROR(INDEX(#REF!,MATCH(INDEX(#REF!,MATCH($A4571,#REF!,0)),#REF!,0),'Recurrent profile helpers'!L$2)*IF($A4571="", "0", INDEX(#REF!,MATCH($A4571,#REF!,0))),"")</f>
        <v/>
      </c>
      <c r="M4571" s="72" t="str">
        <f>IFERROR(INDEX(#REF!,MATCH(INDEX(#REF!,MATCH($A4571,#REF!,0)),#REF!,0),'Recurrent profile helpers'!M$2)*IF($A4571="", "0", INDEX(#REF!,MATCH($A4571,#REF!,0))),"")</f>
        <v/>
      </c>
      <c r="N4571" s="72" t="str">
        <f>IFERROR(INDEX(#REF!,MATCH(INDEX(#REF!,MATCH($A4571,#REF!,0)),#REF!,0),'Recurrent profile helpers'!N$2)*IF($A4571="", "0", INDEX(#REF!,MATCH($A4571,#REF!,0))),"")</f>
        <v/>
      </c>
    </row>
    <row r="4572" spans="1:14">
      <c r="A4572" t="str">
        <f t="array" ref="A4572">IFERROR(INDEX(#REF!, SMALL(IF((MID(#REF!,2,1)="."),ROW($A$6:$A$4897)-ROW($A$6)+1,IF((MID(#REF!,3,1)="."),ROW($A$6:$A$4892)-ROW($A$6)+1)), ROW(4570:4570))),"" )</f>
        <v/>
      </c>
      <c r="B4572" s="72" t="str">
        <f>IF($A4572="", "", INDEX(#REF!,MATCH($A4572,#REF!,0)))</f>
        <v/>
      </c>
      <c r="C4572" s="72" t="str">
        <f>IFERROR(INDEX(#REF!,MATCH(INDEX(#REF!,MATCH($A4572,#REF!,0)),#REF!,0),'Recurrent profile helpers'!C$2)*IF($A4572="", "0", INDEX(#REF!,MATCH($A4572,#REF!,0))),"")</f>
        <v/>
      </c>
      <c r="D4572" s="72" t="str">
        <f>IFERROR(INDEX(#REF!,MATCH(INDEX(#REF!,MATCH($A4572,#REF!,0)),#REF!,0),'Recurrent profile helpers'!D$2)*IF($A4572="", "0", INDEX(#REF!,MATCH($A4572,#REF!,0))),"")</f>
        <v/>
      </c>
      <c r="E4572" s="72" t="str">
        <f>IFERROR(INDEX(#REF!,MATCH(INDEX(#REF!,MATCH($A4572,#REF!,0)),#REF!,0),'Recurrent profile helpers'!E$2)*IF($A4572="", "0", INDEX(#REF!,MATCH($A4572,#REF!,0))),"")</f>
        <v/>
      </c>
      <c r="F4572" s="72" t="str">
        <f>IFERROR(INDEX(#REF!,MATCH(INDEX(#REF!,MATCH($A4572,#REF!,0)),#REF!,0),'Recurrent profile helpers'!F$2)*IF($A4572="", "0", INDEX(#REF!,MATCH($A4572,#REF!,0))),"")</f>
        <v/>
      </c>
      <c r="G4572" s="72" t="str">
        <f>IFERROR(INDEX(#REF!,MATCH(INDEX(#REF!,MATCH($A4572,#REF!,0)),#REF!,0),'Recurrent profile helpers'!G$2)*IF($A4572="", "0", INDEX(#REF!,MATCH($A4572,#REF!,0))),"")</f>
        <v/>
      </c>
      <c r="H4572" s="72" t="str">
        <f>IFERROR(INDEX(#REF!,MATCH(INDEX(#REF!,MATCH($A4572,#REF!,0)),#REF!,0),'Recurrent profile helpers'!H$2)*IF($A4572="", "0", INDEX(#REF!,MATCH($A4572,#REF!,0))),"")</f>
        <v/>
      </c>
      <c r="I4572" s="72" t="str">
        <f>IFERROR(INDEX(#REF!,MATCH(INDEX(#REF!,MATCH($A4572,#REF!,0)),#REF!,0),'Recurrent profile helpers'!I$2)*IF($A4572="", "0", INDEX(#REF!,MATCH($A4572,#REF!,0))),"")</f>
        <v/>
      </c>
      <c r="J4572" s="72" t="str">
        <f>IFERROR(INDEX(#REF!,MATCH(INDEX(#REF!,MATCH($A4572,#REF!,0)),#REF!,0),'Recurrent profile helpers'!J$2)*IF($A4572="", "0", INDEX(#REF!,MATCH($A4572,#REF!,0))),"")</f>
        <v/>
      </c>
      <c r="K4572" s="72" t="str">
        <f>IFERROR(INDEX(#REF!,MATCH(INDEX(#REF!,MATCH($A4572,#REF!,0)),#REF!,0),'Recurrent profile helpers'!K$2)*IF($A4572="", "0", INDEX(#REF!,MATCH($A4572,#REF!,0))),"")</f>
        <v/>
      </c>
      <c r="L4572" s="72" t="str">
        <f>IFERROR(INDEX(#REF!,MATCH(INDEX(#REF!,MATCH($A4572,#REF!,0)),#REF!,0),'Recurrent profile helpers'!L$2)*IF($A4572="", "0", INDEX(#REF!,MATCH($A4572,#REF!,0))),"")</f>
        <v/>
      </c>
      <c r="M4572" s="72" t="str">
        <f>IFERROR(INDEX(#REF!,MATCH(INDEX(#REF!,MATCH($A4572,#REF!,0)),#REF!,0),'Recurrent profile helpers'!M$2)*IF($A4572="", "0", INDEX(#REF!,MATCH($A4572,#REF!,0))),"")</f>
        <v/>
      </c>
      <c r="N4572" s="72" t="str">
        <f>IFERROR(INDEX(#REF!,MATCH(INDEX(#REF!,MATCH($A4572,#REF!,0)),#REF!,0),'Recurrent profile helpers'!N$2)*IF($A4572="", "0", INDEX(#REF!,MATCH($A4572,#REF!,0))),"")</f>
        <v/>
      </c>
    </row>
    <row r="4573" spans="1:14">
      <c r="A4573" t="str">
        <f t="array" ref="A4573">IFERROR(INDEX(#REF!, SMALL(IF((MID(#REF!,2,1)="."),ROW($A$6:$A$4897)-ROW($A$6)+1,IF((MID(#REF!,3,1)="."),ROW($A$6:$A$4892)-ROW($A$6)+1)), ROW(4571:4571))),"" )</f>
        <v/>
      </c>
      <c r="B4573" s="72" t="str">
        <f>IF($A4573="", "", INDEX(#REF!,MATCH($A4573,#REF!,0)))</f>
        <v/>
      </c>
      <c r="C4573" s="72" t="str">
        <f>IFERROR(INDEX(#REF!,MATCH(INDEX(#REF!,MATCH($A4573,#REF!,0)),#REF!,0),'Recurrent profile helpers'!C$2)*IF($A4573="", "0", INDEX(#REF!,MATCH($A4573,#REF!,0))),"")</f>
        <v/>
      </c>
      <c r="D4573" s="72" t="str">
        <f>IFERROR(INDEX(#REF!,MATCH(INDEX(#REF!,MATCH($A4573,#REF!,0)),#REF!,0),'Recurrent profile helpers'!D$2)*IF($A4573="", "0", INDEX(#REF!,MATCH($A4573,#REF!,0))),"")</f>
        <v/>
      </c>
      <c r="E4573" s="72" t="str">
        <f>IFERROR(INDEX(#REF!,MATCH(INDEX(#REF!,MATCH($A4573,#REF!,0)),#REF!,0),'Recurrent profile helpers'!E$2)*IF($A4573="", "0", INDEX(#REF!,MATCH($A4573,#REF!,0))),"")</f>
        <v/>
      </c>
      <c r="F4573" s="72" t="str">
        <f>IFERROR(INDEX(#REF!,MATCH(INDEX(#REF!,MATCH($A4573,#REF!,0)),#REF!,0),'Recurrent profile helpers'!F$2)*IF($A4573="", "0", INDEX(#REF!,MATCH($A4573,#REF!,0))),"")</f>
        <v/>
      </c>
      <c r="G4573" s="72" t="str">
        <f>IFERROR(INDEX(#REF!,MATCH(INDEX(#REF!,MATCH($A4573,#REF!,0)),#REF!,0),'Recurrent profile helpers'!G$2)*IF($A4573="", "0", INDEX(#REF!,MATCH($A4573,#REF!,0))),"")</f>
        <v/>
      </c>
      <c r="H4573" s="72" t="str">
        <f>IFERROR(INDEX(#REF!,MATCH(INDEX(#REF!,MATCH($A4573,#REF!,0)),#REF!,0),'Recurrent profile helpers'!H$2)*IF($A4573="", "0", INDEX(#REF!,MATCH($A4573,#REF!,0))),"")</f>
        <v/>
      </c>
      <c r="I4573" s="72" t="str">
        <f>IFERROR(INDEX(#REF!,MATCH(INDEX(#REF!,MATCH($A4573,#REF!,0)),#REF!,0),'Recurrent profile helpers'!I$2)*IF($A4573="", "0", INDEX(#REF!,MATCH($A4573,#REF!,0))),"")</f>
        <v/>
      </c>
      <c r="J4573" s="72" t="str">
        <f>IFERROR(INDEX(#REF!,MATCH(INDEX(#REF!,MATCH($A4573,#REF!,0)),#REF!,0),'Recurrent profile helpers'!J$2)*IF($A4573="", "0", INDEX(#REF!,MATCH($A4573,#REF!,0))),"")</f>
        <v/>
      </c>
      <c r="K4573" s="72" t="str">
        <f>IFERROR(INDEX(#REF!,MATCH(INDEX(#REF!,MATCH($A4573,#REF!,0)),#REF!,0),'Recurrent profile helpers'!K$2)*IF($A4573="", "0", INDEX(#REF!,MATCH($A4573,#REF!,0))),"")</f>
        <v/>
      </c>
      <c r="L4573" s="72" t="str">
        <f>IFERROR(INDEX(#REF!,MATCH(INDEX(#REF!,MATCH($A4573,#REF!,0)),#REF!,0),'Recurrent profile helpers'!L$2)*IF($A4573="", "0", INDEX(#REF!,MATCH($A4573,#REF!,0))),"")</f>
        <v/>
      </c>
      <c r="M4573" s="72" t="str">
        <f>IFERROR(INDEX(#REF!,MATCH(INDEX(#REF!,MATCH($A4573,#REF!,0)),#REF!,0),'Recurrent profile helpers'!M$2)*IF($A4573="", "0", INDEX(#REF!,MATCH($A4573,#REF!,0))),"")</f>
        <v/>
      </c>
      <c r="N4573" s="72" t="str">
        <f>IFERROR(INDEX(#REF!,MATCH(INDEX(#REF!,MATCH($A4573,#REF!,0)),#REF!,0),'Recurrent profile helpers'!N$2)*IF($A4573="", "0", INDEX(#REF!,MATCH($A4573,#REF!,0))),"")</f>
        <v/>
      </c>
    </row>
    <row r="4574" spans="1:14">
      <c r="A4574" t="str">
        <f t="array" ref="A4574">IFERROR(INDEX(#REF!, SMALL(IF((MID(#REF!,2,1)="."),ROW($A$6:$A$4897)-ROW($A$6)+1,IF((MID(#REF!,3,1)="."),ROW($A$6:$A$4892)-ROW($A$6)+1)), ROW(4572:4572))),"" )</f>
        <v/>
      </c>
      <c r="B4574" s="72" t="str">
        <f>IF($A4574="", "", INDEX(#REF!,MATCH($A4574,#REF!,0)))</f>
        <v/>
      </c>
      <c r="C4574" s="72" t="str">
        <f>IFERROR(INDEX(#REF!,MATCH(INDEX(#REF!,MATCH($A4574,#REF!,0)),#REF!,0),'Recurrent profile helpers'!C$2)*IF($A4574="", "0", INDEX(#REF!,MATCH($A4574,#REF!,0))),"")</f>
        <v/>
      </c>
      <c r="D4574" s="72" t="str">
        <f>IFERROR(INDEX(#REF!,MATCH(INDEX(#REF!,MATCH($A4574,#REF!,0)),#REF!,0),'Recurrent profile helpers'!D$2)*IF($A4574="", "0", INDEX(#REF!,MATCH($A4574,#REF!,0))),"")</f>
        <v/>
      </c>
      <c r="E4574" s="72" t="str">
        <f>IFERROR(INDEX(#REF!,MATCH(INDEX(#REF!,MATCH($A4574,#REF!,0)),#REF!,0),'Recurrent profile helpers'!E$2)*IF($A4574="", "0", INDEX(#REF!,MATCH($A4574,#REF!,0))),"")</f>
        <v/>
      </c>
      <c r="F4574" s="72" t="str">
        <f>IFERROR(INDEX(#REF!,MATCH(INDEX(#REF!,MATCH($A4574,#REF!,0)),#REF!,0),'Recurrent profile helpers'!F$2)*IF($A4574="", "0", INDEX(#REF!,MATCH($A4574,#REF!,0))),"")</f>
        <v/>
      </c>
      <c r="G4574" s="72" t="str">
        <f>IFERROR(INDEX(#REF!,MATCH(INDEX(#REF!,MATCH($A4574,#REF!,0)),#REF!,0),'Recurrent profile helpers'!G$2)*IF($A4574="", "0", INDEX(#REF!,MATCH($A4574,#REF!,0))),"")</f>
        <v/>
      </c>
      <c r="H4574" s="72" t="str">
        <f>IFERROR(INDEX(#REF!,MATCH(INDEX(#REF!,MATCH($A4574,#REF!,0)),#REF!,0),'Recurrent profile helpers'!H$2)*IF($A4574="", "0", INDEX(#REF!,MATCH($A4574,#REF!,0))),"")</f>
        <v/>
      </c>
      <c r="I4574" s="72" t="str">
        <f>IFERROR(INDEX(#REF!,MATCH(INDEX(#REF!,MATCH($A4574,#REF!,0)),#REF!,0),'Recurrent profile helpers'!I$2)*IF($A4574="", "0", INDEX(#REF!,MATCH($A4574,#REF!,0))),"")</f>
        <v/>
      </c>
      <c r="J4574" s="72" t="str">
        <f>IFERROR(INDEX(#REF!,MATCH(INDEX(#REF!,MATCH($A4574,#REF!,0)),#REF!,0),'Recurrent profile helpers'!J$2)*IF($A4574="", "0", INDEX(#REF!,MATCH($A4574,#REF!,0))),"")</f>
        <v/>
      </c>
      <c r="K4574" s="72" t="str">
        <f>IFERROR(INDEX(#REF!,MATCH(INDEX(#REF!,MATCH($A4574,#REF!,0)),#REF!,0),'Recurrent profile helpers'!K$2)*IF($A4574="", "0", INDEX(#REF!,MATCH($A4574,#REF!,0))),"")</f>
        <v/>
      </c>
      <c r="L4574" s="72" t="str">
        <f>IFERROR(INDEX(#REF!,MATCH(INDEX(#REF!,MATCH($A4574,#REF!,0)),#REF!,0),'Recurrent profile helpers'!L$2)*IF($A4574="", "0", INDEX(#REF!,MATCH($A4574,#REF!,0))),"")</f>
        <v/>
      </c>
      <c r="M4574" s="72" t="str">
        <f>IFERROR(INDEX(#REF!,MATCH(INDEX(#REF!,MATCH($A4574,#REF!,0)),#REF!,0),'Recurrent profile helpers'!M$2)*IF($A4574="", "0", INDEX(#REF!,MATCH($A4574,#REF!,0))),"")</f>
        <v/>
      </c>
      <c r="N4574" s="72" t="str">
        <f>IFERROR(INDEX(#REF!,MATCH(INDEX(#REF!,MATCH($A4574,#REF!,0)),#REF!,0),'Recurrent profile helpers'!N$2)*IF($A4574="", "0", INDEX(#REF!,MATCH($A4574,#REF!,0))),"")</f>
        <v/>
      </c>
    </row>
    <row r="4575" spans="1:14">
      <c r="A4575" t="str">
        <f t="array" ref="A4575">IFERROR(INDEX(#REF!, SMALL(IF((MID(#REF!,2,1)="."),ROW($A$6:$A$4897)-ROW($A$6)+1,IF((MID(#REF!,3,1)="."),ROW($A$6:$A$4892)-ROW($A$6)+1)), ROW(4573:4573))),"" )</f>
        <v/>
      </c>
      <c r="B4575" s="72" t="str">
        <f>IF($A4575="", "", INDEX(#REF!,MATCH($A4575,#REF!,0)))</f>
        <v/>
      </c>
      <c r="C4575" s="72" t="str">
        <f>IFERROR(INDEX(#REF!,MATCH(INDEX(#REF!,MATCH($A4575,#REF!,0)),#REF!,0),'Recurrent profile helpers'!C$2)*IF($A4575="", "0", INDEX(#REF!,MATCH($A4575,#REF!,0))),"")</f>
        <v/>
      </c>
      <c r="D4575" s="72" t="str">
        <f>IFERROR(INDEX(#REF!,MATCH(INDEX(#REF!,MATCH($A4575,#REF!,0)),#REF!,0),'Recurrent profile helpers'!D$2)*IF($A4575="", "0", INDEX(#REF!,MATCH($A4575,#REF!,0))),"")</f>
        <v/>
      </c>
      <c r="E4575" s="72" t="str">
        <f>IFERROR(INDEX(#REF!,MATCH(INDEX(#REF!,MATCH($A4575,#REF!,0)),#REF!,0),'Recurrent profile helpers'!E$2)*IF($A4575="", "0", INDEX(#REF!,MATCH($A4575,#REF!,0))),"")</f>
        <v/>
      </c>
      <c r="F4575" s="72" t="str">
        <f>IFERROR(INDEX(#REF!,MATCH(INDEX(#REF!,MATCH($A4575,#REF!,0)),#REF!,0),'Recurrent profile helpers'!F$2)*IF($A4575="", "0", INDEX(#REF!,MATCH($A4575,#REF!,0))),"")</f>
        <v/>
      </c>
      <c r="G4575" s="72" t="str">
        <f>IFERROR(INDEX(#REF!,MATCH(INDEX(#REF!,MATCH($A4575,#REF!,0)),#REF!,0),'Recurrent profile helpers'!G$2)*IF($A4575="", "0", INDEX(#REF!,MATCH($A4575,#REF!,0))),"")</f>
        <v/>
      </c>
      <c r="H4575" s="72" t="str">
        <f>IFERROR(INDEX(#REF!,MATCH(INDEX(#REF!,MATCH($A4575,#REF!,0)),#REF!,0),'Recurrent profile helpers'!H$2)*IF($A4575="", "0", INDEX(#REF!,MATCH($A4575,#REF!,0))),"")</f>
        <v/>
      </c>
      <c r="I4575" s="72" t="str">
        <f>IFERROR(INDEX(#REF!,MATCH(INDEX(#REF!,MATCH($A4575,#REF!,0)),#REF!,0),'Recurrent profile helpers'!I$2)*IF($A4575="", "0", INDEX(#REF!,MATCH($A4575,#REF!,0))),"")</f>
        <v/>
      </c>
      <c r="J4575" s="72" t="str">
        <f>IFERROR(INDEX(#REF!,MATCH(INDEX(#REF!,MATCH($A4575,#REF!,0)),#REF!,0),'Recurrent profile helpers'!J$2)*IF($A4575="", "0", INDEX(#REF!,MATCH($A4575,#REF!,0))),"")</f>
        <v/>
      </c>
      <c r="K4575" s="72" t="str">
        <f>IFERROR(INDEX(#REF!,MATCH(INDEX(#REF!,MATCH($A4575,#REF!,0)),#REF!,0),'Recurrent profile helpers'!K$2)*IF($A4575="", "0", INDEX(#REF!,MATCH($A4575,#REF!,0))),"")</f>
        <v/>
      </c>
      <c r="L4575" s="72" t="str">
        <f>IFERROR(INDEX(#REF!,MATCH(INDEX(#REF!,MATCH($A4575,#REF!,0)),#REF!,0),'Recurrent profile helpers'!L$2)*IF($A4575="", "0", INDEX(#REF!,MATCH($A4575,#REF!,0))),"")</f>
        <v/>
      </c>
      <c r="M4575" s="72" t="str">
        <f>IFERROR(INDEX(#REF!,MATCH(INDEX(#REF!,MATCH($A4575,#REF!,0)),#REF!,0),'Recurrent profile helpers'!M$2)*IF($A4575="", "0", INDEX(#REF!,MATCH($A4575,#REF!,0))),"")</f>
        <v/>
      </c>
      <c r="N4575" s="72" t="str">
        <f>IFERROR(INDEX(#REF!,MATCH(INDEX(#REF!,MATCH($A4575,#REF!,0)),#REF!,0),'Recurrent profile helpers'!N$2)*IF($A4575="", "0", INDEX(#REF!,MATCH($A4575,#REF!,0))),"")</f>
        <v/>
      </c>
    </row>
    <row r="4576" spans="1:14">
      <c r="A4576" t="str">
        <f t="array" ref="A4576">IFERROR(INDEX(#REF!, SMALL(IF((MID(#REF!,2,1)="."),ROW($A$6:$A$4897)-ROW($A$6)+1,IF((MID(#REF!,3,1)="."),ROW($A$6:$A$4892)-ROW($A$6)+1)), ROW(4574:4574))),"" )</f>
        <v/>
      </c>
      <c r="B4576" s="72" t="str">
        <f>IF($A4576="", "", INDEX(#REF!,MATCH($A4576,#REF!,0)))</f>
        <v/>
      </c>
      <c r="C4576" s="72" t="str">
        <f>IFERROR(INDEX(#REF!,MATCH(INDEX(#REF!,MATCH($A4576,#REF!,0)),#REF!,0),'Recurrent profile helpers'!C$2)*IF($A4576="", "0", INDEX(#REF!,MATCH($A4576,#REF!,0))),"")</f>
        <v/>
      </c>
      <c r="D4576" s="72" t="str">
        <f>IFERROR(INDEX(#REF!,MATCH(INDEX(#REF!,MATCH($A4576,#REF!,0)),#REF!,0),'Recurrent profile helpers'!D$2)*IF($A4576="", "0", INDEX(#REF!,MATCH($A4576,#REF!,0))),"")</f>
        <v/>
      </c>
      <c r="E4576" s="72" t="str">
        <f>IFERROR(INDEX(#REF!,MATCH(INDEX(#REF!,MATCH($A4576,#REF!,0)),#REF!,0),'Recurrent profile helpers'!E$2)*IF($A4576="", "0", INDEX(#REF!,MATCH($A4576,#REF!,0))),"")</f>
        <v/>
      </c>
      <c r="F4576" s="72" t="str">
        <f>IFERROR(INDEX(#REF!,MATCH(INDEX(#REF!,MATCH($A4576,#REF!,0)),#REF!,0),'Recurrent profile helpers'!F$2)*IF($A4576="", "0", INDEX(#REF!,MATCH($A4576,#REF!,0))),"")</f>
        <v/>
      </c>
      <c r="G4576" s="72" t="str">
        <f>IFERROR(INDEX(#REF!,MATCH(INDEX(#REF!,MATCH($A4576,#REF!,0)),#REF!,0),'Recurrent profile helpers'!G$2)*IF($A4576="", "0", INDEX(#REF!,MATCH($A4576,#REF!,0))),"")</f>
        <v/>
      </c>
      <c r="H4576" s="72" t="str">
        <f>IFERROR(INDEX(#REF!,MATCH(INDEX(#REF!,MATCH($A4576,#REF!,0)),#REF!,0),'Recurrent profile helpers'!H$2)*IF($A4576="", "0", INDEX(#REF!,MATCH($A4576,#REF!,0))),"")</f>
        <v/>
      </c>
      <c r="I4576" s="72" t="str">
        <f>IFERROR(INDEX(#REF!,MATCH(INDEX(#REF!,MATCH($A4576,#REF!,0)),#REF!,0),'Recurrent profile helpers'!I$2)*IF($A4576="", "0", INDEX(#REF!,MATCH($A4576,#REF!,0))),"")</f>
        <v/>
      </c>
      <c r="J4576" s="72" t="str">
        <f>IFERROR(INDEX(#REF!,MATCH(INDEX(#REF!,MATCH($A4576,#REF!,0)),#REF!,0),'Recurrent profile helpers'!J$2)*IF($A4576="", "0", INDEX(#REF!,MATCH($A4576,#REF!,0))),"")</f>
        <v/>
      </c>
      <c r="K4576" s="72" t="str">
        <f>IFERROR(INDEX(#REF!,MATCH(INDEX(#REF!,MATCH($A4576,#REF!,0)),#REF!,0),'Recurrent profile helpers'!K$2)*IF($A4576="", "0", INDEX(#REF!,MATCH($A4576,#REF!,0))),"")</f>
        <v/>
      </c>
      <c r="L4576" s="72" t="str">
        <f>IFERROR(INDEX(#REF!,MATCH(INDEX(#REF!,MATCH($A4576,#REF!,0)),#REF!,0),'Recurrent profile helpers'!L$2)*IF($A4576="", "0", INDEX(#REF!,MATCH($A4576,#REF!,0))),"")</f>
        <v/>
      </c>
      <c r="M4576" s="72" t="str">
        <f>IFERROR(INDEX(#REF!,MATCH(INDEX(#REF!,MATCH($A4576,#REF!,0)),#REF!,0),'Recurrent profile helpers'!M$2)*IF($A4576="", "0", INDEX(#REF!,MATCH($A4576,#REF!,0))),"")</f>
        <v/>
      </c>
      <c r="N4576" s="72" t="str">
        <f>IFERROR(INDEX(#REF!,MATCH(INDEX(#REF!,MATCH($A4576,#REF!,0)),#REF!,0),'Recurrent profile helpers'!N$2)*IF($A4576="", "0", INDEX(#REF!,MATCH($A4576,#REF!,0))),"")</f>
        <v/>
      </c>
    </row>
    <row r="4577" spans="1:14">
      <c r="A4577" t="str">
        <f t="array" ref="A4577">IFERROR(INDEX(#REF!, SMALL(IF((MID(#REF!,2,1)="."),ROW($A$6:$A$4897)-ROW($A$6)+1,IF((MID(#REF!,3,1)="."),ROW($A$6:$A$4892)-ROW($A$6)+1)), ROW(4575:4575))),"" )</f>
        <v/>
      </c>
      <c r="B4577" s="72" t="str">
        <f>IF($A4577="", "", INDEX(#REF!,MATCH($A4577,#REF!,0)))</f>
        <v/>
      </c>
      <c r="C4577" s="72" t="str">
        <f>IFERROR(INDEX(#REF!,MATCH(INDEX(#REF!,MATCH($A4577,#REF!,0)),#REF!,0),'Recurrent profile helpers'!C$2)*IF($A4577="", "0", INDEX(#REF!,MATCH($A4577,#REF!,0))),"")</f>
        <v/>
      </c>
      <c r="D4577" s="72" t="str">
        <f>IFERROR(INDEX(#REF!,MATCH(INDEX(#REF!,MATCH($A4577,#REF!,0)),#REF!,0),'Recurrent profile helpers'!D$2)*IF($A4577="", "0", INDEX(#REF!,MATCH($A4577,#REF!,0))),"")</f>
        <v/>
      </c>
      <c r="E4577" s="72" t="str">
        <f>IFERROR(INDEX(#REF!,MATCH(INDEX(#REF!,MATCH($A4577,#REF!,0)),#REF!,0),'Recurrent profile helpers'!E$2)*IF($A4577="", "0", INDEX(#REF!,MATCH($A4577,#REF!,0))),"")</f>
        <v/>
      </c>
      <c r="F4577" s="72" t="str">
        <f>IFERROR(INDEX(#REF!,MATCH(INDEX(#REF!,MATCH($A4577,#REF!,0)),#REF!,0),'Recurrent profile helpers'!F$2)*IF($A4577="", "0", INDEX(#REF!,MATCH($A4577,#REF!,0))),"")</f>
        <v/>
      </c>
      <c r="G4577" s="72" t="str">
        <f>IFERROR(INDEX(#REF!,MATCH(INDEX(#REF!,MATCH($A4577,#REF!,0)),#REF!,0),'Recurrent profile helpers'!G$2)*IF($A4577="", "0", INDEX(#REF!,MATCH($A4577,#REF!,0))),"")</f>
        <v/>
      </c>
      <c r="H4577" s="72" t="str">
        <f>IFERROR(INDEX(#REF!,MATCH(INDEX(#REF!,MATCH($A4577,#REF!,0)),#REF!,0),'Recurrent profile helpers'!H$2)*IF($A4577="", "0", INDEX(#REF!,MATCH($A4577,#REF!,0))),"")</f>
        <v/>
      </c>
      <c r="I4577" s="72" t="str">
        <f>IFERROR(INDEX(#REF!,MATCH(INDEX(#REF!,MATCH($A4577,#REF!,0)),#REF!,0),'Recurrent profile helpers'!I$2)*IF($A4577="", "0", INDEX(#REF!,MATCH($A4577,#REF!,0))),"")</f>
        <v/>
      </c>
      <c r="J4577" s="72" t="str">
        <f>IFERROR(INDEX(#REF!,MATCH(INDEX(#REF!,MATCH($A4577,#REF!,0)),#REF!,0),'Recurrent profile helpers'!J$2)*IF($A4577="", "0", INDEX(#REF!,MATCH($A4577,#REF!,0))),"")</f>
        <v/>
      </c>
      <c r="K4577" s="72" t="str">
        <f>IFERROR(INDEX(#REF!,MATCH(INDEX(#REF!,MATCH($A4577,#REF!,0)),#REF!,0),'Recurrent profile helpers'!K$2)*IF($A4577="", "0", INDEX(#REF!,MATCH($A4577,#REF!,0))),"")</f>
        <v/>
      </c>
      <c r="L4577" s="72" t="str">
        <f>IFERROR(INDEX(#REF!,MATCH(INDEX(#REF!,MATCH($A4577,#REF!,0)),#REF!,0),'Recurrent profile helpers'!L$2)*IF($A4577="", "0", INDEX(#REF!,MATCH($A4577,#REF!,0))),"")</f>
        <v/>
      </c>
      <c r="M4577" s="72" t="str">
        <f>IFERROR(INDEX(#REF!,MATCH(INDEX(#REF!,MATCH($A4577,#REF!,0)),#REF!,0),'Recurrent profile helpers'!M$2)*IF($A4577="", "0", INDEX(#REF!,MATCH($A4577,#REF!,0))),"")</f>
        <v/>
      </c>
      <c r="N4577" s="72" t="str">
        <f>IFERROR(INDEX(#REF!,MATCH(INDEX(#REF!,MATCH($A4577,#REF!,0)),#REF!,0),'Recurrent profile helpers'!N$2)*IF($A4577="", "0", INDEX(#REF!,MATCH($A4577,#REF!,0))),"")</f>
        <v/>
      </c>
    </row>
    <row r="4578" spans="1:14">
      <c r="A4578" t="str">
        <f t="array" ref="A4578">IFERROR(INDEX(#REF!, SMALL(IF((MID(#REF!,2,1)="."),ROW($A$6:$A$4897)-ROW($A$6)+1,IF((MID(#REF!,3,1)="."),ROW($A$6:$A$4892)-ROW($A$6)+1)), ROW(4576:4576))),"" )</f>
        <v/>
      </c>
      <c r="B4578" s="72" t="str">
        <f>IF($A4578="", "", INDEX(#REF!,MATCH($A4578,#REF!,0)))</f>
        <v/>
      </c>
      <c r="C4578" s="72" t="str">
        <f>IFERROR(INDEX(#REF!,MATCH(INDEX(#REF!,MATCH($A4578,#REF!,0)),#REF!,0),'Recurrent profile helpers'!C$2)*IF($A4578="", "0", INDEX(#REF!,MATCH($A4578,#REF!,0))),"")</f>
        <v/>
      </c>
      <c r="D4578" s="72" t="str">
        <f>IFERROR(INDEX(#REF!,MATCH(INDEX(#REF!,MATCH($A4578,#REF!,0)),#REF!,0),'Recurrent profile helpers'!D$2)*IF($A4578="", "0", INDEX(#REF!,MATCH($A4578,#REF!,0))),"")</f>
        <v/>
      </c>
      <c r="E4578" s="72" t="str">
        <f>IFERROR(INDEX(#REF!,MATCH(INDEX(#REF!,MATCH($A4578,#REF!,0)),#REF!,0),'Recurrent profile helpers'!E$2)*IF($A4578="", "0", INDEX(#REF!,MATCH($A4578,#REF!,0))),"")</f>
        <v/>
      </c>
      <c r="F4578" s="72" t="str">
        <f>IFERROR(INDEX(#REF!,MATCH(INDEX(#REF!,MATCH($A4578,#REF!,0)),#REF!,0),'Recurrent profile helpers'!F$2)*IF($A4578="", "0", INDEX(#REF!,MATCH($A4578,#REF!,0))),"")</f>
        <v/>
      </c>
      <c r="G4578" s="72" t="str">
        <f>IFERROR(INDEX(#REF!,MATCH(INDEX(#REF!,MATCH($A4578,#REF!,0)),#REF!,0),'Recurrent profile helpers'!G$2)*IF($A4578="", "0", INDEX(#REF!,MATCH($A4578,#REF!,0))),"")</f>
        <v/>
      </c>
      <c r="H4578" s="72" t="str">
        <f>IFERROR(INDEX(#REF!,MATCH(INDEX(#REF!,MATCH($A4578,#REF!,0)),#REF!,0),'Recurrent profile helpers'!H$2)*IF($A4578="", "0", INDEX(#REF!,MATCH($A4578,#REF!,0))),"")</f>
        <v/>
      </c>
      <c r="I4578" s="72" t="str">
        <f>IFERROR(INDEX(#REF!,MATCH(INDEX(#REF!,MATCH($A4578,#REF!,0)),#REF!,0),'Recurrent profile helpers'!I$2)*IF($A4578="", "0", INDEX(#REF!,MATCH($A4578,#REF!,0))),"")</f>
        <v/>
      </c>
      <c r="J4578" s="72" t="str">
        <f>IFERROR(INDEX(#REF!,MATCH(INDEX(#REF!,MATCH($A4578,#REF!,0)),#REF!,0),'Recurrent profile helpers'!J$2)*IF($A4578="", "0", INDEX(#REF!,MATCH($A4578,#REF!,0))),"")</f>
        <v/>
      </c>
      <c r="K4578" s="72" t="str">
        <f>IFERROR(INDEX(#REF!,MATCH(INDEX(#REF!,MATCH($A4578,#REF!,0)),#REF!,0),'Recurrent profile helpers'!K$2)*IF($A4578="", "0", INDEX(#REF!,MATCH($A4578,#REF!,0))),"")</f>
        <v/>
      </c>
      <c r="L4578" s="72" t="str">
        <f>IFERROR(INDEX(#REF!,MATCH(INDEX(#REF!,MATCH($A4578,#REF!,0)),#REF!,0),'Recurrent profile helpers'!L$2)*IF($A4578="", "0", INDEX(#REF!,MATCH($A4578,#REF!,0))),"")</f>
        <v/>
      </c>
      <c r="M4578" s="72" t="str">
        <f>IFERROR(INDEX(#REF!,MATCH(INDEX(#REF!,MATCH($A4578,#REF!,0)),#REF!,0),'Recurrent profile helpers'!M$2)*IF($A4578="", "0", INDEX(#REF!,MATCH($A4578,#REF!,0))),"")</f>
        <v/>
      </c>
      <c r="N4578" s="72" t="str">
        <f>IFERROR(INDEX(#REF!,MATCH(INDEX(#REF!,MATCH($A4578,#REF!,0)),#REF!,0),'Recurrent profile helpers'!N$2)*IF($A4578="", "0", INDEX(#REF!,MATCH($A4578,#REF!,0))),"")</f>
        <v/>
      </c>
    </row>
    <row r="4579" spans="1:14">
      <c r="A4579" t="str">
        <f t="array" ref="A4579">IFERROR(INDEX(#REF!, SMALL(IF((MID(#REF!,2,1)="."),ROW($A$6:$A$4897)-ROW($A$6)+1,IF((MID(#REF!,3,1)="."),ROW($A$6:$A$4892)-ROW($A$6)+1)), ROW(4577:4577))),"" )</f>
        <v/>
      </c>
      <c r="B4579" s="72" t="str">
        <f>IF($A4579="", "", INDEX(#REF!,MATCH($A4579,#REF!,0)))</f>
        <v/>
      </c>
      <c r="C4579" s="72" t="str">
        <f>IFERROR(INDEX(#REF!,MATCH(INDEX(#REF!,MATCH($A4579,#REF!,0)),#REF!,0),'Recurrent profile helpers'!C$2)*IF($A4579="", "0", INDEX(#REF!,MATCH($A4579,#REF!,0))),"")</f>
        <v/>
      </c>
      <c r="D4579" s="72" t="str">
        <f>IFERROR(INDEX(#REF!,MATCH(INDEX(#REF!,MATCH($A4579,#REF!,0)),#REF!,0),'Recurrent profile helpers'!D$2)*IF($A4579="", "0", INDEX(#REF!,MATCH($A4579,#REF!,0))),"")</f>
        <v/>
      </c>
      <c r="E4579" s="72" t="str">
        <f>IFERROR(INDEX(#REF!,MATCH(INDEX(#REF!,MATCH($A4579,#REF!,0)),#REF!,0),'Recurrent profile helpers'!E$2)*IF($A4579="", "0", INDEX(#REF!,MATCH($A4579,#REF!,0))),"")</f>
        <v/>
      </c>
      <c r="F4579" s="72" t="str">
        <f>IFERROR(INDEX(#REF!,MATCH(INDEX(#REF!,MATCH($A4579,#REF!,0)),#REF!,0),'Recurrent profile helpers'!F$2)*IF($A4579="", "0", INDEX(#REF!,MATCH($A4579,#REF!,0))),"")</f>
        <v/>
      </c>
      <c r="G4579" s="72" t="str">
        <f>IFERROR(INDEX(#REF!,MATCH(INDEX(#REF!,MATCH($A4579,#REF!,0)),#REF!,0),'Recurrent profile helpers'!G$2)*IF($A4579="", "0", INDEX(#REF!,MATCH($A4579,#REF!,0))),"")</f>
        <v/>
      </c>
      <c r="H4579" s="72" t="str">
        <f>IFERROR(INDEX(#REF!,MATCH(INDEX(#REF!,MATCH($A4579,#REF!,0)),#REF!,0),'Recurrent profile helpers'!H$2)*IF($A4579="", "0", INDEX(#REF!,MATCH($A4579,#REF!,0))),"")</f>
        <v/>
      </c>
      <c r="I4579" s="72" t="str">
        <f>IFERROR(INDEX(#REF!,MATCH(INDEX(#REF!,MATCH($A4579,#REF!,0)),#REF!,0),'Recurrent profile helpers'!I$2)*IF($A4579="", "0", INDEX(#REF!,MATCH($A4579,#REF!,0))),"")</f>
        <v/>
      </c>
      <c r="J4579" s="72" t="str">
        <f>IFERROR(INDEX(#REF!,MATCH(INDEX(#REF!,MATCH($A4579,#REF!,0)),#REF!,0),'Recurrent profile helpers'!J$2)*IF($A4579="", "0", INDEX(#REF!,MATCH($A4579,#REF!,0))),"")</f>
        <v/>
      </c>
      <c r="K4579" s="72" t="str">
        <f>IFERROR(INDEX(#REF!,MATCH(INDEX(#REF!,MATCH($A4579,#REF!,0)),#REF!,0),'Recurrent profile helpers'!K$2)*IF($A4579="", "0", INDEX(#REF!,MATCH($A4579,#REF!,0))),"")</f>
        <v/>
      </c>
      <c r="L4579" s="72" t="str">
        <f>IFERROR(INDEX(#REF!,MATCH(INDEX(#REF!,MATCH($A4579,#REF!,0)),#REF!,0),'Recurrent profile helpers'!L$2)*IF($A4579="", "0", INDEX(#REF!,MATCH($A4579,#REF!,0))),"")</f>
        <v/>
      </c>
      <c r="M4579" s="72" t="str">
        <f>IFERROR(INDEX(#REF!,MATCH(INDEX(#REF!,MATCH($A4579,#REF!,0)),#REF!,0),'Recurrent profile helpers'!M$2)*IF($A4579="", "0", INDEX(#REF!,MATCH($A4579,#REF!,0))),"")</f>
        <v/>
      </c>
      <c r="N4579" s="72" t="str">
        <f>IFERROR(INDEX(#REF!,MATCH(INDEX(#REF!,MATCH($A4579,#REF!,0)),#REF!,0),'Recurrent profile helpers'!N$2)*IF($A4579="", "0", INDEX(#REF!,MATCH($A4579,#REF!,0))),"")</f>
        <v/>
      </c>
    </row>
    <row r="4580" spans="1:14">
      <c r="A4580" t="str">
        <f t="array" ref="A4580">IFERROR(INDEX(#REF!, SMALL(IF((MID(#REF!,2,1)="."),ROW($A$6:$A$4897)-ROW($A$6)+1,IF((MID(#REF!,3,1)="."),ROW($A$6:$A$4892)-ROW($A$6)+1)), ROW(4578:4578))),"" )</f>
        <v/>
      </c>
      <c r="B4580" s="72" t="str">
        <f>IF($A4580="", "", INDEX(#REF!,MATCH($A4580,#REF!,0)))</f>
        <v/>
      </c>
      <c r="C4580" s="72" t="str">
        <f>IFERROR(INDEX(#REF!,MATCH(INDEX(#REF!,MATCH($A4580,#REF!,0)),#REF!,0),'Recurrent profile helpers'!C$2)*IF($A4580="", "0", INDEX(#REF!,MATCH($A4580,#REF!,0))),"")</f>
        <v/>
      </c>
      <c r="D4580" s="72" t="str">
        <f>IFERROR(INDEX(#REF!,MATCH(INDEX(#REF!,MATCH($A4580,#REF!,0)),#REF!,0),'Recurrent profile helpers'!D$2)*IF($A4580="", "0", INDEX(#REF!,MATCH($A4580,#REF!,0))),"")</f>
        <v/>
      </c>
      <c r="E4580" s="72" t="str">
        <f>IFERROR(INDEX(#REF!,MATCH(INDEX(#REF!,MATCH($A4580,#REF!,0)),#REF!,0),'Recurrent profile helpers'!E$2)*IF($A4580="", "0", INDEX(#REF!,MATCH($A4580,#REF!,0))),"")</f>
        <v/>
      </c>
      <c r="F4580" s="72" t="str">
        <f>IFERROR(INDEX(#REF!,MATCH(INDEX(#REF!,MATCH($A4580,#REF!,0)),#REF!,0),'Recurrent profile helpers'!F$2)*IF($A4580="", "0", INDEX(#REF!,MATCH($A4580,#REF!,0))),"")</f>
        <v/>
      </c>
      <c r="G4580" s="72" t="str">
        <f>IFERROR(INDEX(#REF!,MATCH(INDEX(#REF!,MATCH($A4580,#REF!,0)),#REF!,0),'Recurrent profile helpers'!G$2)*IF($A4580="", "0", INDEX(#REF!,MATCH($A4580,#REF!,0))),"")</f>
        <v/>
      </c>
      <c r="H4580" s="72" t="str">
        <f>IFERROR(INDEX(#REF!,MATCH(INDEX(#REF!,MATCH($A4580,#REF!,0)),#REF!,0),'Recurrent profile helpers'!H$2)*IF($A4580="", "0", INDEX(#REF!,MATCH($A4580,#REF!,0))),"")</f>
        <v/>
      </c>
      <c r="I4580" s="72" t="str">
        <f>IFERROR(INDEX(#REF!,MATCH(INDEX(#REF!,MATCH($A4580,#REF!,0)),#REF!,0),'Recurrent profile helpers'!I$2)*IF($A4580="", "0", INDEX(#REF!,MATCH($A4580,#REF!,0))),"")</f>
        <v/>
      </c>
      <c r="J4580" s="72" t="str">
        <f>IFERROR(INDEX(#REF!,MATCH(INDEX(#REF!,MATCH($A4580,#REF!,0)),#REF!,0),'Recurrent profile helpers'!J$2)*IF($A4580="", "0", INDEX(#REF!,MATCH($A4580,#REF!,0))),"")</f>
        <v/>
      </c>
      <c r="K4580" s="72" t="str">
        <f>IFERROR(INDEX(#REF!,MATCH(INDEX(#REF!,MATCH($A4580,#REF!,0)),#REF!,0),'Recurrent profile helpers'!K$2)*IF($A4580="", "0", INDEX(#REF!,MATCH($A4580,#REF!,0))),"")</f>
        <v/>
      </c>
      <c r="L4580" s="72" t="str">
        <f>IFERROR(INDEX(#REF!,MATCH(INDEX(#REF!,MATCH($A4580,#REF!,0)),#REF!,0),'Recurrent profile helpers'!L$2)*IF($A4580="", "0", INDEX(#REF!,MATCH($A4580,#REF!,0))),"")</f>
        <v/>
      </c>
      <c r="M4580" s="72" t="str">
        <f>IFERROR(INDEX(#REF!,MATCH(INDEX(#REF!,MATCH($A4580,#REF!,0)),#REF!,0),'Recurrent profile helpers'!M$2)*IF($A4580="", "0", INDEX(#REF!,MATCH($A4580,#REF!,0))),"")</f>
        <v/>
      </c>
      <c r="N4580" s="72" t="str">
        <f>IFERROR(INDEX(#REF!,MATCH(INDEX(#REF!,MATCH($A4580,#REF!,0)),#REF!,0),'Recurrent profile helpers'!N$2)*IF($A4580="", "0", INDEX(#REF!,MATCH($A4580,#REF!,0))),"")</f>
        <v/>
      </c>
    </row>
    <row r="4581" spans="1:14">
      <c r="A4581" t="str">
        <f t="array" ref="A4581">IFERROR(INDEX(#REF!, SMALL(IF((MID(#REF!,2,1)="."),ROW($A$6:$A$4897)-ROW($A$6)+1,IF((MID(#REF!,3,1)="."),ROW($A$6:$A$4892)-ROW($A$6)+1)), ROW(4579:4579))),"" )</f>
        <v/>
      </c>
      <c r="B4581" s="72" t="str">
        <f>IF($A4581="", "", INDEX(#REF!,MATCH($A4581,#REF!,0)))</f>
        <v/>
      </c>
      <c r="C4581" s="72" t="str">
        <f>IFERROR(INDEX(#REF!,MATCH(INDEX(#REF!,MATCH($A4581,#REF!,0)),#REF!,0),'Recurrent profile helpers'!C$2)*IF($A4581="", "0", INDEX(#REF!,MATCH($A4581,#REF!,0))),"")</f>
        <v/>
      </c>
      <c r="D4581" s="72" t="str">
        <f>IFERROR(INDEX(#REF!,MATCH(INDEX(#REF!,MATCH($A4581,#REF!,0)),#REF!,0),'Recurrent profile helpers'!D$2)*IF($A4581="", "0", INDEX(#REF!,MATCH($A4581,#REF!,0))),"")</f>
        <v/>
      </c>
      <c r="E4581" s="72" t="str">
        <f>IFERROR(INDEX(#REF!,MATCH(INDEX(#REF!,MATCH($A4581,#REF!,0)),#REF!,0),'Recurrent profile helpers'!E$2)*IF($A4581="", "0", INDEX(#REF!,MATCH($A4581,#REF!,0))),"")</f>
        <v/>
      </c>
      <c r="F4581" s="72" t="str">
        <f>IFERROR(INDEX(#REF!,MATCH(INDEX(#REF!,MATCH($A4581,#REF!,0)),#REF!,0),'Recurrent profile helpers'!F$2)*IF($A4581="", "0", INDEX(#REF!,MATCH($A4581,#REF!,0))),"")</f>
        <v/>
      </c>
      <c r="G4581" s="72" t="str">
        <f>IFERROR(INDEX(#REF!,MATCH(INDEX(#REF!,MATCH($A4581,#REF!,0)),#REF!,0),'Recurrent profile helpers'!G$2)*IF($A4581="", "0", INDEX(#REF!,MATCH($A4581,#REF!,0))),"")</f>
        <v/>
      </c>
      <c r="H4581" s="72" t="str">
        <f>IFERROR(INDEX(#REF!,MATCH(INDEX(#REF!,MATCH($A4581,#REF!,0)),#REF!,0),'Recurrent profile helpers'!H$2)*IF($A4581="", "0", INDEX(#REF!,MATCH($A4581,#REF!,0))),"")</f>
        <v/>
      </c>
      <c r="I4581" s="72" t="str">
        <f>IFERROR(INDEX(#REF!,MATCH(INDEX(#REF!,MATCH($A4581,#REF!,0)),#REF!,0),'Recurrent profile helpers'!I$2)*IF($A4581="", "0", INDEX(#REF!,MATCH($A4581,#REF!,0))),"")</f>
        <v/>
      </c>
      <c r="J4581" s="72" t="str">
        <f>IFERROR(INDEX(#REF!,MATCH(INDEX(#REF!,MATCH($A4581,#REF!,0)),#REF!,0),'Recurrent profile helpers'!J$2)*IF($A4581="", "0", INDEX(#REF!,MATCH($A4581,#REF!,0))),"")</f>
        <v/>
      </c>
      <c r="K4581" s="72" t="str">
        <f>IFERROR(INDEX(#REF!,MATCH(INDEX(#REF!,MATCH($A4581,#REF!,0)),#REF!,0),'Recurrent profile helpers'!K$2)*IF($A4581="", "0", INDEX(#REF!,MATCH($A4581,#REF!,0))),"")</f>
        <v/>
      </c>
      <c r="L4581" s="72" t="str">
        <f>IFERROR(INDEX(#REF!,MATCH(INDEX(#REF!,MATCH($A4581,#REF!,0)),#REF!,0),'Recurrent profile helpers'!L$2)*IF($A4581="", "0", INDEX(#REF!,MATCH($A4581,#REF!,0))),"")</f>
        <v/>
      </c>
      <c r="M4581" s="72" t="str">
        <f>IFERROR(INDEX(#REF!,MATCH(INDEX(#REF!,MATCH($A4581,#REF!,0)),#REF!,0),'Recurrent profile helpers'!M$2)*IF($A4581="", "0", INDEX(#REF!,MATCH($A4581,#REF!,0))),"")</f>
        <v/>
      </c>
      <c r="N4581" s="72" t="str">
        <f>IFERROR(INDEX(#REF!,MATCH(INDEX(#REF!,MATCH($A4581,#REF!,0)),#REF!,0),'Recurrent profile helpers'!N$2)*IF($A4581="", "0", INDEX(#REF!,MATCH($A4581,#REF!,0))),"")</f>
        <v/>
      </c>
    </row>
    <row r="4582" spans="1:14">
      <c r="A4582" t="str">
        <f t="array" ref="A4582">IFERROR(INDEX(#REF!, SMALL(IF((MID(#REF!,2,1)="."),ROW($A$6:$A$4897)-ROW($A$6)+1,IF((MID(#REF!,3,1)="."),ROW($A$6:$A$4892)-ROW($A$6)+1)), ROW(4580:4580))),"" )</f>
        <v/>
      </c>
      <c r="B4582" s="72" t="str">
        <f>IF($A4582="", "", INDEX(#REF!,MATCH($A4582,#REF!,0)))</f>
        <v/>
      </c>
      <c r="C4582" s="72" t="str">
        <f>IFERROR(INDEX(#REF!,MATCH(INDEX(#REF!,MATCH($A4582,#REF!,0)),#REF!,0),'Recurrent profile helpers'!C$2)*IF($A4582="", "0", INDEX(#REF!,MATCH($A4582,#REF!,0))),"")</f>
        <v/>
      </c>
      <c r="D4582" s="72" t="str">
        <f>IFERROR(INDEX(#REF!,MATCH(INDEX(#REF!,MATCH($A4582,#REF!,0)),#REF!,0),'Recurrent profile helpers'!D$2)*IF($A4582="", "0", INDEX(#REF!,MATCH($A4582,#REF!,0))),"")</f>
        <v/>
      </c>
      <c r="E4582" s="72" t="str">
        <f>IFERROR(INDEX(#REF!,MATCH(INDEX(#REF!,MATCH($A4582,#REF!,0)),#REF!,0),'Recurrent profile helpers'!E$2)*IF($A4582="", "0", INDEX(#REF!,MATCH($A4582,#REF!,0))),"")</f>
        <v/>
      </c>
      <c r="F4582" s="72" t="str">
        <f>IFERROR(INDEX(#REF!,MATCH(INDEX(#REF!,MATCH($A4582,#REF!,0)),#REF!,0),'Recurrent profile helpers'!F$2)*IF($A4582="", "0", INDEX(#REF!,MATCH($A4582,#REF!,0))),"")</f>
        <v/>
      </c>
      <c r="G4582" s="72" t="str">
        <f>IFERROR(INDEX(#REF!,MATCH(INDEX(#REF!,MATCH($A4582,#REF!,0)),#REF!,0),'Recurrent profile helpers'!G$2)*IF($A4582="", "0", INDEX(#REF!,MATCH($A4582,#REF!,0))),"")</f>
        <v/>
      </c>
      <c r="H4582" s="72" t="str">
        <f>IFERROR(INDEX(#REF!,MATCH(INDEX(#REF!,MATCH($A4582,#REF!,0)),#REF!,0),'Recurrent profile helpers'!H$2)*IF($A4582="", "0", INDEX(#REF!,MATCH($A4582,#REF!,0))),"")</f>
        <v/>
      </c>
      <c r="I4582" s="72" t="str">
        <f>IFERROR(INDEX(#REF!,MATCH(INDEX(#REF!,MATCH($A4582,#REF!,0)),#REF!,0),'Recurrent profile helpers'!I$2)*IF($A4582="", "0", INDEX(#REF!,MATCH($A4582,#REF!,0))),"")</f>
        <v/>
      </c>
      <c r="J4582" s="72" t="str">
        <f>IFERROR(INDEX(#REF!,MATCH(INDEX(#REF!,MATCH($A4582,#REF!,0)),#REF!,0),'Recurrent profile helpers'!J$2)*IF($A4582="", "0", INDEX(#REF!,MATCH($A4582,#REF!,0))),"")</f>
        <v/>
      </c>
      <c r="K4582" s="72" t="str">
        <f>IFERROR(INDEX(#REF!,MATCH(INDEX(#REF!,MATCH($A4582,#REF!,0)),#REF!,0),'Recurrent profile helpers'!K$2)*IF($A4582="", "0", INDEX(#REF!,MATCH($A4582,#REF!,0))),"")</f>
        <v/>
      </c>
      <c r="L4582" s="72" t="str">
        <f>IFERROR(INDEX(#REF!,MATCH(INDEX(#REF!,MATCH($A4582,#REF!,0)),#REF!,0),'Recurrent profile helpers'!L$2)*IF($A4582="", "0", INDEX(#REF!,MATCH($A4582,#REF!,0))),"")</f>
        <v/>
      </c>
      <c r="M4582" s="72" t="str">
        <f>IFERROR(INDEX(#REF!,MATCH(INDEX(#REF!,MATCH($A4582,#REF!,0)),#REF!,0),'Recurrent profile helpers'!M$2)*IF($A4582="", "0", INDEX(#REF!,MATCH($A4582,#REF!,0))),"")</f>
        <v/>
      </c>
      <c r="N4582" s="72" t="str">
        <f>IFERROR(INDEX(#REF!,MATCH(INDEX(#REF!,MATCH($A4582,#REF!,0)),#REF!,0),'Recurrent profile helpers'!N$2)*IF($A4582="", "0", INDEX(#REF!,MATCH($A4582,#REF!,0))),"")</f>
        <v/>
      </c>
    </row>
    <row r="4583" spans="1:14">
      <c r="A4583" t="str">
        <f t="array" ref="A4583">IFERROR(INDEX(#REF!, SMALL(IF((MID(#REF!,2,1)="."),ROW($A$6:$A$4897)-ROW($A$6)+1,IF((MID(#REF!,3,1)="."),ROW($A$6:$A$4892)-ROW($A$6)+1)), ROW(4581:4581))),"" )</f>
        <v/>
      </c>
      <c r="B4583" s="72" t="str">
        <f>IF($A4583="", "", INDEX(#REF!,MATCH($A4583,#REF!,0)))</f>
        <v/>
      </c>
      <c r="C4583" s="72" t="str">
        <f>IFERROR(INDEX(#REF!,MATCH(INDEX(#REF!,MATCH($A4583,#REF!,0)),#REF!,0),'Recurrent profile helpers'!C$2)*IF($A4583="", "0", INDEX(#REF!,MATCH($A4583,#REF!,0))),"")</f>
        <v/>
      </c>
      <c r="D4583" s="72" t="str">
        <f>IFERROR(INDEX(#REF!,MATCH(INDEX(#REF!,MATCH($A4583,#REF!,0)),#REF!,0),'Recurrent profile helpers'!D$2)*IF($A4583="", "0", INDEX(#REF!,MATCH($A4583,#REF!,0))),"")</f>
        <v/>
      </c>
      <c r="E4583" s="72" t="str">
        <f>IFERROR(INDEX(#REF!,MATCH(INDEX(#REF!,MATCH($A4583,#REF!,0)),#REF!,0),'Recurrent profile helpers'!E$2)*IF($A4583="", "0", INDEX(#REF!,MATCH($A4583,#REF!,0))),"")</f>
        <v/>
      </c>
      <c r="F4583" s="72" t="str">
        <f>IFERROR(INDEX(#REF!,MATCH(INDEX(#REF!,MATCH($A4583,#REF!,0)),#REF!,0),'Recurrent profile helpers'!F$2)*IF($A4583="", "0", INDEX(#REF!,MATCH($A4583,#REF!,0))),"")</f>
        <v/>
      </c>
      <c r="G4583" s="72" t="str">
        <f>IFERROR(INDEX(#REF!,MATCH(INDEX(#REF!,MATCH($A4583,#REF!,0)),#REF!,0),'Recurrent profile helpers'!G$2)*IF($A4583="", "0", INDEX(#REF!,MATCH($A4583,#REF!,0))),"")</f>
        <v/>
      </c>
      <c r="H4583" s="72" t="str">
        <f>IFERROR(INDEX(#REF!,MATCH(INDEX(#REF!,MATCH($A4583,#REF!,0)),#REF!,0),'Recurrent profile helpers'!H$2)*IF($A4583="", "0", INDEX(#REF!,MATCH($A4583,#REF!,0))),"")</f>
        <v/>
      </c>
      <c r="I4583" s="72" t="str">
        <f>IFERROR(INDEX(#REF!,MATCH(INDEX(#REF!,MATCH($A4583,#REF!,0)),#REF!,0),'Recurrent profile helpers'!I$2)*IF($A4583="", "0", INDEX(#REF!,MATCH($A4583,#REF!,0))),"")</f>
        <v/>
      </c>
      <c r="J4583" s="72" t="str">
        <f>IFERROR(INDEX(#REF!,MATCH(INDEX(#REF!,MATCH($A4583,#REF!,0)),#REF!,0),'Recurrent profile helpers'!J$2)*IF($A4583="", "0", INDEX(#REF!,MATCH($A4583,#REF!,0))),"")</f>
        <v/>
      </c>
      <c r="K4583" s="72" t="str">
        <f>IFERROR(INDEX(#REF!,MATCH(INDEX(#REF!,MATCH($A4583,#REF!,0)),#REF!,0),'Recurrent profile helpers'!K$2)*IF($A4583="", "0", INDEX(#REF!,MATCH($A4583,#REF!,0))),"")</f>
        <v/>
      </c>
      <c r="L4583" s="72" t="str">
        <f>IFERROR(INDEX(#REF!,MATCH(INDEX(#REF!,MATCH($A4583,#REF!,0)),#REF!,0),'Recurrent profile helpers'!L$2)*IF($A4583="", "0", INDEX(#REF!,MATCH($A4583,#REF!,0))),"")</f>
        <v/>
      </c>
      <c r="M4583" s="72" t="str">
        <f>IFERROR(INDEX(#REF!,MATCH(INDEX(#REF!,MATCH($A4583,#REF!,0)),#REF!,0),'Recurrent profile helpers'!M$2)*IF($A4583="", "0", INDEX(#REF!,MATCH($A4583,#REF!,0))),"")</f>
        <v/>
      </c>
      <c r="N4583" s="72" t="str">
        <f>IFERROR(INDEX(#REF!,MATCH(INDEX(#REF!,MATCH($A4583,#REF!,0)),#REF!,0),'Recurrent profile helpers'!N$2)*IF($A4583="", "0", INDEX(#REF!,MATCH($A4583,#REF!,0))),"")</f>
        <v/>
      </c>
    </row>
    <row r="4584" spans="1:14">
      <c r="A4584" t="str">
        <f t="array" ref="A4584">IFERROR(INDEX(#REF!, SMALL(IF((MID(#REF!,2,1)="."),ROW($A$6:$A$4897)-ROW($A$6)+1,IF((MID(#REF!,3,1)="."),ROW($A$6:$A$4892)-ROW($A$6)+1)), ROW(4582:4582))),"" )</f>
        <v/>
      </c>
      <c r="B4584" s="72" t="str">
        <f>IF($A4584="", "", INDEX(#REF!,MATCH($A4584,#REF!,0)))</f>
        <v/>
      </c>
      <c r="C4584" s="72" t="str">
        <f>IFERROR(INDEX(#REF!,MATCH(INDEX(#REF!,MATCH($A4584,#REF!,0)),#REF!,0),'Recurrent profile helpers'!C$2)*IF($A4584="", "0", INDEX(#REF!,MATCH($A4584,#REF!,0))),"")</f>
        <v/>
      </c>
      <c r="D4584" s="72" t="str">
        <f>IFERROR(INDEX(#REF!,MATCH(INDEX(#REF!,MATCH($A4584,#REF!,0)),#REF!,0),'Recurrent profile helpers'!D$2)*IF($A4584="", "0", INDEX(#REF!,MATCH($A4584,#REF!,0))),"")</f>
        <v/>
      </c>
      <c r="E4584" s="72" t="str">
        <f>IFERROR(INDEX(#REF!,MATCH(INDEX(#REF!,MATCH($A4584,#REF!,0)),#REF!,0),'Recurrent profile helpers'!E$2)*IF($A4584="", "0", INDEX(#REF!,MATCH($A4584,#REF!,0))),"")</f>
        <v/>
      </c>
      <c r="F4584" s="72" t="str">
        <f>IFERROR(INDEX(#REF!,MATCH(INDEX(#REF!,MATCH($A4584,#REF!,0)),#REF!,0),'Recurrent profile helpers'!F$2)*IF($A4584="", "0", INDEX(#REF!,MATCH($A4584,#REF!,0))),"")</f>
        <v/>
      </c>
      <c r="G4584" s="72" t="str">
        <f>IFERROR(INDEX(#REF!,MATCH(INDEX(#REF!,MATCH($A4584,#REF!,0)),#REF!,0),'Recurrent profile helpers'!G$2)*IF($A4584="", "0", INDEX(#REF!,MATCH($A4584,#REF!,0))),"")</f>
        <v/>
      </c>
      <c r="H4584" s="72" t="str">
        <f>IFERROR(INDEX(#REF!,MATCH(INDEX(#REF!,MATCH($A4584,#REF!,0)),#REF!,0),'Recurrent profile helpers'!H$2)*IF($A4584="", "0", INDEX(#REF!,MATCH($A4584,#REF!,0))),"")</f>
        <v/>
      </c>
      <c r="I4584" s="72" t="str">
        <f>IFERROR(INDEX(#REF!,MATCH(INDEX(#REF!,MATCH($A4584,#REF!,0)),#REF!,0),'Recurrent profile helpers'!I$2)*IF($A4584="", "0", INDEX(#REF!,MATCH($A4584,#REF!,0))),"")</f>
        <v/>
      </c>
      <c r="J4584" s="72" t="str">
        <f>IFERROR(INDEX(#REF!,MATCH(INDEX(#REF!,MATCH($A4584,#REF!,0)),#REF!,0),'Recurrent profile helpers'!J$2)*IF($A4584="", "0", INDEX(#REF!,MATCH($A4584,#REF!,0))),"")</f>
        <v/>
      </c>
      <c r="K4584" s="72" t="str">
        <f>IFERROR(INDEX(#REF!,MATCH(INDEX(#REF!,MATCH($A4584,#REF!,0)),#REF!,0),'Recurrent profile helpers'!K$2)*IF($A4584="", "0", INDEX(#REF!,MATCH($A4584,#REF!,0))),"")</f>
        <v/>
      </c>
      <c r="L4584" s="72" t="str">
        <f>IFERROR(INDEX(#REF!,MATCH(INDEX(#REF!,MATCH($A4584,#REF!,0)),#REF!,0),'Recurrent profile helpers'!L$2)*IF($A4584="", "0", INDEX(#REF!,MATCH($A4584,#REF!,0))),"")</f>
        <v/>
      </c>
      <c r="M4584" s="72" t="str">
        <f>IFERROR(INDEX(#REF!,MATCH(INDEX(#REF!,MATCH($A4584,#REF!,0)),#REF!,0),'Recurrent profile helpers'!M$2)*IF($A4584="", "0", INDEX(#REF!,MATCH($A4584,#REF!,0))),"")</f>
        <v/>
      </c>
      <c r="N4584" s="72" t="str">
        <f>IFERROR(INDEX(#REF!,MATCH(INDEX(#REF!,MATCH($A4584,#REF!,0)),#REF!,0),'Recurrent profile helpers'!N$2)*IF($A4584="", "0", INDEX(#REF!,MATCH($A4584,#REF!,0))),"")</f>
        <v/>
      </c>
    </row>
    <row r="4585" spans="1:14">
      <c r="A4585" t="str">
        <f t="array" ref="A4585">IFERROR(INDEX(#REF!, SMALL(IF((MID(#REF!,2,1)="."),ROW($A$6:$A$4897)-ROW($A$6)+1,IF((MID(#REF!,3,1)="."),ROW($A$6:$A$4892)-ROW($A$6)+1)), ROW(4583:4583))),"" )</f>
        <v/>
      </c>
      <c r="B4585" s="72" t="str">
        <f>IF($A4585="", "", INDEX(#REF!,MATCH($A4585,#REF!,0)))</f>
        <v/>
      </c>
      <c r="C4585" s="72" t="str">
        <f>IFERROR(INDEX(#REF!,MATCH(INDEX(#REF!,MATCH($A4585,#REF!,0)),#REF!,0),'Recurrent profile helpers'!C$2)*IF($A4585="", "0", INDEX(#REF!,MATCH($A4585,#REF!,0))),"")</f>
        <v/>
      </c>
      <c r="D4585" s="72" t="str">
        <f>IFERROR(INDEX(#REF!,MATCH(INDEX(#REF!,MATCH($A4585,#REF!,0)),#REF!,0),'Recurrent profile helpers'!D$2)*IF($A4585="", "0", INDEX(#REF!,MATCH($A4585,#REF!,0))),"")</f>
        <v/>
      </c>
      <c r="E4585" s="72" t="str">
        <f>IFERROR(INDEX(#REF!,MATCH(INDEX(#REF!,MATCH($A4585,#REF!,0)),#REF!,0),'Recurrent profile helpers'!E$2)*IF($A4585="", "0", INDEX(#REF!,MATCH($A4585,#REF!,0))),"")</f>
        <v/>
      </c>
      <c r="F4585" s="72" t="str">
        <f>IFERROR(INDEX(#REF!,MATCH(INDEX(#REF!,MATCH($A4585,#REF!,0)),#REF!,0),'Recurrent profile helpers'!F$2)*IF($A4585="", "0", INDEX(#REF!,MATCH($A4585,#REF!,0))),"")</f>
        <v/>
      </c>
      <c r="G4585" s="72" t="str">
        <f>IFERROR(INDEX(#REF!,MATCH(INDEX(#REF!,MATCH($A4585,#REF!,0)),#REF!,0),'Recurrent profile helpers'!G$2)*IF($A4585="", "0", INDEX(#REF!,MATCH($A4585,#REF!,0))),"")</f>
        <v/>
      </c>
      <c r="H4585" s="72" t="str">
        <f>IFERROR(INDEX(#REF!,MATCH(INDEX(#REF!,MATCH($A4585,#REF!,0)),#REF!,0),'Recurrent profile helpers'!H$2)*IF($A4585="", "0", INDEX(#REF!,MATCH($A4585,#REF!,0))),"")</f>
        <v/>
      </c>
      <c r="I4585" s="72" t="str">
        <f>IFERROR(INDEX(#REF!,MATCH(INDEX(#REF!,MATCH($A4585,#REF!,0)),#REF!,0),'Recurrent profile helpers'!I$2)*IF($A4585="", "0", INDEX(#REF!,MATCH($A4585,#REF!,0))),"")</f>
        <v/>
      </c>
      <c r="J4585" s="72" t="str">
        <f>IFERROR(INDEX(#REF!,MATCH(INDEX(#REF!,MATCH($A4585,#REF!,0)),#REF!,0),'Recurrent profile helpers'!J$2)*IF($A4585="", "0", INDEX(#REF!,MATCH($A4585,#REF!,0))),"")</f>
        <v/>
      </c>
      <c r="K4585" s="72" t="str">
        <f>IFERROR(INDEX(#REF!,MATCH(INDEX(#REF!,MATCH($A4585,#REF!,0)),#REF!,0),'Recurrent profile helpers'!K$2)*IF($A4585="", "0", INDEX(#REF!,MATCH($A4585,#REF!,0))),"")</f>
        <v/>
      </c>
      <c r="L4585" s="72" t="str">
        <f>IFERROR(INDEX(#REF!,MATCH(INDEX(#REF!,MATCH($A4585,#REF!,0)),#REF!,0),'Recurrent profile helpers'!L$2)*IF($A4585="", "0", INDEX(#REF!,MATCH($A4585,#REF!,0))),"")</f>
        <v/>
      </c>
      <c r="M4585" s="72" t="str">
        <f>IFERROR(INDEX(#REF!,MATCH(INDEX(#REF!,MATCH($A4585,#REF!,0)),#REF!,0),'Recurrent profile helpers'!M$2)*IF($A4585="", "0", INDEX(#REF!,MATCH($A4585,#REF!,0))),"")</f>
        <v/>
      </c>
      <c r="N4585" s="72" t="str">
        <f>IFERROR(INDEX(#REF!,MATCH(INDEX(#REF!,MATCH($A4585,#REF!,0)),#REF!,0),'Recurrent profile helpers'!N$2)*IF($A4585="", "0", INDEX(#REF!,MATCH($A4585,#REF!,0))),"")</f>
        <v/>
      </c>
    </row>
    <row r="4586" spans="1:14">
      <c r="A4586" t="str">
        <f t="array" ref="A4586">IFERROR(INDEX(#REF!, SMALL(IF((MID(#REF!,2,1)="."),ROW($A$6:$A$4897)-ROW($A$6)+1,IF((MID(#REF!,3,1)="."),ROW($A$6:$A$4892)-ROW($A$6)+1)), ROW(4584:4584))),"" )</f>
        <v/>
      </c>
      <c r="B4586" s="72" t="str">
        <f>IF($A4586="", "", INDEX(#REF!,MATCH($A4586,#REF!,0)))</f>
        <v/>
      </c>
      <c r="C4586" s="72" t="str">
        <f>IFERROR(INDEX(#REF!,MATCH(INDEX(#REF!,MATCH($A4586,#REF!,0)),#REF!,0),'Recurrent profile helpers'!C$2)*IF($A4586="", "0", INDEX(#REF!,MATCH($A4586,#REF!,0))),"")</f>
        <v/>
      </c>
      <c r="D4586" s="72" t="str">
        <f>IFERROR(INDEX(#REF!,MATCH(INDEX(#REF!,MATCH($A4586,#REF!,0)),#REF!,0),'Recurrent profile helpers'!D$2)*IF($A4586="", "0", INDEX(#REF!,MATCH($A4586,#REF!,0))),"")</f>
        <v/>
      </c>
      <c r="E4586" s="72" t="str">
        <f>IFERROR(INDEX(#REF!,MATCH(INDEX(#REF!,MATCH($A4586,#REF!,0)),#REF!,0),'Recurrent profile helpers'!E$2)*IF($A4586="", "0", INDEX(#REF!,MATCH($A4586,#REF!,0))),"")</f>
        <v/>
      </c>
      <c r="F4586" s="72" t="str">
        <f>IFERROR(INDEX(#REF!,MATCH(INDEX(#REF!,MATCH($A4586,#REF!,0)),#REF!,0),'Recurrent profile helpers'!F$2)*IF($A4586="", "0", INDEX(#REF!,MATCH($A4586,#REF!,0))),"")</f>
        <v/>
      </c>
      <c r="G4586" s="72" t="str">
        <f>IFERROR(INDEX(#REF!,MATCH(INDEX(#REF!,MATCH($A4586,#REF!,0)),#REF!,0),'Recurrent profile helpers'!G$2)*IF($A4586="", "0", INDEX(#REF!,MATCH($A4586,#REF!,0))),"")</f>
        <v/>
      </c>
      <c r="H4586" s="72" t="str">
        <f>IFERROR(INDEX(#REF!,MATCH(INDEX(#REF!,MATCH($A4586,#REF!,0)),#REF!,0),'Recurrent profile helpers'!H$2)*IF($A4586="", "0", INDEX(#REF!,MATCH($A4586,#REF!,0))),"")</f>
        <v/>
      </c>
      <c r="I4586" s="72" t="str">
        <f>IFERROR(INDEX(#REF!,MATCH(INDEX(#REF!,MATCH($A4586,#REF!,0)),#REF!,0),'Recurrent profile helpers'!I$2)*IF($A4586="", "0", INDEX(#REF!,MATCH($A4586,#REF!,0))),"")</f>
        <v/>
      </c>
      <c r="J4586" s="72" t="str">
        <f>IFERROR(INDEX(#REF!,MATCH(INDEX(#REF!,MATCH($A4586,#REF!,0)),#REF!,0),'Recurrent profile helpers'!J$2)*IF($A4586="", "0", INDEX(#REF!,MATCH($A4586,#REF!,0))),"")</f>
        <v/>
      </c>
      <c r="K4586" s="72" t="str">
        <f>IFERROR(INDEX(#REF!,MATCH(INDEX(#REF!,MATCH($A4586,#REF!,0)),#REF!,0),'Recurrent profile helpers'!K$2)*IF($A4586="", "0", INDEX(#REF!,MATCH($A4586,#REF!,0))),"")</f>
        <v/>
      </c>
      <c r="L4586" s="72" t="str">
        <f>IFERROR(INDEX(#REF!,MATCH(INDEX(#REF!,MATCH($A4586,#REF!,0)),#REF!,0),'Recurrent profile helpers'!L$2)*IF($A4586="", "0", INDEX(#REF!,MATCH($A4586,#REF!,0))),"")</f>
        <v/>
      </c>
      <c r="M4586" s="72" t="str">
        <f>IFERROR(INDEX(#REF!,MATCH(INDEX(#REF!,MATCH($A4586,#REF!,0)),#REF!,0),'Recurrent profile helpers'!M$2)*IF($A4586="", "0", INDEX(#REF!,MATCH($A4586,#REF!,0))),"")</f>
        <v/>
      </c>
      <c r="N4586" s="72" t="str">
        <f>IFERROR(INDEX(#REF!,MATCH(INDEX(#REF!,MATCH($A4586,#REF!,0)),#REF!,0),'Recurrent profile helpers'!N$2)*IF($A4586="", "0", INDEX(#REF!,MATCH($A4586,#REF!,0))),"")</f>
        <v/>
      </c>
    </row>
    <row r="4587" spans="1:14">
      <c r="A4587" t="str">
        <f t="array" ref="A4587">IFERROR(INDEX(#REF!, SMALL(IF((MID(#REF!,2,1)="."),ROW($A$6:$A$4897)-ROW($A$6)+1,IF((MID(#REF!,3,1)="."),ROW($A$6:$A$4892)-ROW($A$6)+1)), ROW(4585:4585))),"" )</f>
        <v/>
      </c>
      <c r="B4587" s="72" t="str">
        <f>IF($A4587="", "", INDEX(#REF!,MATCH($A4587,#REF!,0)))</f>
        <v/>
      </c>
      <c r="C4587" s="72" t="str">
        <f>IFERROR(INDEX(#REF!,MATCH(INDEX(#REF!,MATCH($A4587,#REF!,0)),#REF!,0),'Recurrent profile helpers'!C$2)*IF($A4587="", "0", INDEX(#REF!,MATCH($A4587,#REF!,0))),"")</f>
        <v/>
      </c>
      <c r="D4587" s="72" t="str">
        <f>IFERROR(INDEX(#REF!,MATCH(INDEX(#REF!,MATCH($A4587,#REF!,0)),#REF!,0),'Recurrent profile helpers'!D$2)*IF($A4587="", "0", INDEX(#REF!,MATCH($A4587,#REF!,0))),"")</f>
        <v/>
      </c>
      <c r="E4587" s="72" t="str">
        <f>IFERROR(INDEX(#REF!,MATCH(INDEX(#REF!,MATCH($A4587,#REF!,0)),#REF!,0),'Recurrent profile helpers'!E$2)*IF($A4587="", "0", INDEX(#REF!,MATCH($A4587,#REF!,0))),"")</f>
        <v/>
      </c>
      <c r="F4587" s="72" t="str">
        <f>IFERROR(INDEX(#REF!,MATCH(INDEX(#REF!,MATCH($A4587,#REF!,0)),#REF!,0),'Recurrent profile helpers'!F$2)*IF($A4587="", "0", INDEX(#REF!,MATCH($A4587,#REF!,0))),"")</f>
        <v/>
      </c>
      <c r="G4587" s="72" t="str">
        <f>IFERROR(INDEX(#REF!,MATCH(INDEX(#REF!,MATCH($A4587,#REF!,0)),#REF!,0),'Recurrent profile helpers'!G$2)*IF($A4587="", "0", INDEX(#REF!,MATCH($A4587,#REF!,0))),"")</f>
        <v/>
      </c>
      <c r="H4587" s="72" t="str">
        <f>IFERROR(INDEX(#REF!,MATCH(INDEX(#REF!,MATCH($A4587,#REF!,0)),#REF!,0),'Recurrent profile helpers'!H$2)*IF($A4587="", "0", INDEX(#REF!,MATCH($A4587,#REF!,0))),"")</f>
        <v/>
      </c>
      <c r="I4587" s="72" t="str">
        <f>IFERROR(INDEX(#REF!,MATCH(INDEX(#REF!,MATCH($A4587,#REF!,0)),#REF!,0),'Recurrent profile helpers'!I$2)*IF($A4587="", "0", INDEX(#REF!,MATCH($A4587,#REF!,0))),"")</f>
        <v/>
      </c>
      <c r="J4587" s="72" t="str">
        <f>IFERROR(INDEX(#REF!,MATCH(INDEX(#REF!,MATCH($A4587,#REF!,0)),#REF!,0),'Recurrent profile helpers'!J$2)*IF($A4587="", "0", INDEX(#REF!,MATCH($A4587,#REF!,0))),"")</f>
        <v/>
      </c>
      <c r="K4587" s="72" t="str">
        <f>IFERROR(INDEX(#REF!,MATCH(INDEX(#REF!,MATCH($A4587,#REF!,0)),#REF!,0),'Recurrent profile helpers'!K$2)*IF($A4587="", "0", INDEX(#REF!,MATCH($A4587,#REF!,0))),"")</f>
        <v/>
      </c>
      <c r="L4587" s="72" t="str">
        <f>IFERROR(INDEX(#REF!,MATCH(INDEX(#REF!,MATCH($A4587,#REF!,0)),#REF!,0),'Recurrent profile helpers'!L$2)*IF($A4587="", "0", INDEX(#REF!,MATCH($A4587,#REF!,0))),"")</f>
        <v/>
      </c>
      <c r="M4587" s="72" t="str">
        <f>IFERROR(INDEX(#REF!,MATCH(INDEX(#REF!,MATCH($A4587,#REF!,0)),#REF!,0),'Recurrent profile helpers'!M$2)*IF($A4587="", "0", INDEX(#REF!,MATCH($A4587,#REF!,0))),"")</f>
        <v/>
      </c>
      <c r="N4587" s="72" t="str">
        <f>IFERROR(INDEX(#REF!,MATCH(INDEX(#REF!,MATCH($A4587,#REF!,0)),#REF!,0),'Recurrent profile helpers'!N$2)*IF($A4587="", "0", INDEX(#REF!,MATCH($A4587,#REF!,0))),"")</f>
        <v/>
      </c>
    </row>
    <row r="4588" spans="1:14">
      <c r="A4588" t="str">
        <f t="array" ref="A4588">IFERROR(INDEX(#REF!, SMALL(IF((MID(#REF!,2,1)="."),ROW($A$6:$A$4897)-ROW($A$6)+1,IF((MID(#REF!,3,1)="."),ROW($A$6:$A$4892)-ROW($A$6)+1)), ROW(4586:4586))),"" )</f>
        <v/>
      </c>
      <c r="B4588" s="72" t="str">
        <f>IF($A4588="", "", INDEX(#REF!,MATCH($A4588,#REF!,0)))</f>
        <v/>
      </c>
      <c r="C4588" s="72" t="str">
        <f>IFERROR(INDEX(#REF!,MATCH(INDEX(#REF!,MATCH($A4588,#REF!,0)),#REF!,0),'Recurrent profile helpers'!C$2)*IF($A4588="", "0", INDEX(#REF!,MATCH($A4588,#REF!,0))),"")</f>
        <v/>
      </c>
      <c r="D4588" s="72" t="str">
        <f>IFERROR(INDEX(#REF!,MATCH(INDEX(#REF!,MATCH($A4588,#REF!,0)),#REF!,0),'Recurrent profile helpers'!D$2)*IF($A4588="", "0", INDEX(#REF!,MATCH($A4588,#REF!,0))),"")</f>
        <v/>
      </c>
      <c r="E4588" s="72" t="str">
        <f>IFERROR(INDEX(#REF!,MATCH(INDEX(#REF!,MATCH($A4588,#REF!,0)),#REF!,0),'Recurrent profile helpers'!E$2)*IF($A4588="", "0", INDEX(#REF!,MATCH($A4588,#REF!,0))),"")</f>
        <v/>
      </c>
      <c r="F4588" s="72" t="str">
        <f>IFERROR(INDEX(#REF!,MATCH(INDEX(#REF!,MATCH($A4588,#REF!,0)),#REF!,0),'Recurrent profile helpers'!F$2)*IF($A4588="", "0", INDEX(#REF!,MATCH($A4588,#REF!,0))),"")</f>
        <v/>
      </c>
      <c r="G4588" s="72" t="str">
        <f>IFERROR(INDEX(#REF!,MATCH(INDEX(#REF!,MATCH($A4588,#REF!,0)),#REF!,0),'Recurrent profile helpers'!G$2)*IF($A4588="", "0", INDEX(#REF!,MATCH($A4588,#REF!,0))),"")</f>
        <v/>
      </c>
      <c r="H4588" s="72" t="str">
        <f>IFERROR(INDEX(#REF!,MATCH(INDEX(#REF!,MATCH($A4588,#REF!,0)),#REF!,0),'Recurrent profile helpers'!H$2)*IF($A4588="", "0", INDEX(#REF!,MATCH($A4588,#REF!,0))),"")</f>
        <v/>
      </c>
      <c r="I4588" s="72" t="str">
        <f>IFERROR(INDEX(#REF!,MATCH(INDEX(#REF!,MATCH($A4588,#REF!,0)),#REF!,0),'Recurrent profile helpers'!I$2)*IF($A4588="", "0", INDEX(#REF!,MATCH($A4588,#REF!,0))),"")</f>
        <v/>
      </c>
      <c r="J4588" s="72" t="str">
        <f>IFERROR(INDEX(#REF!,MATCH(INDEX(#REF!,MATCH($A4588,#REF!,0)),#REF!,0),'Recurrent profile helpers'!J$2)*IF($A4588="", "0", INDEX(#REF!,MATCH($A4588,#REF!,0))),"")</f>
        <v/>
      </c>
      <c r="K4588" s="72" t="str">
        <f>IFERROR(INDEX(#REF!,MATCH(INDEX(#REF!,MATCH($A4588,#REF!,0)),#REF!,0),'Recurrent profile helpers'!K$2)*IF($A4588="", "0", INDEX(#REF!,MATCH($A4588,#REF!,0))),"")</f>
        <v/>
      </c>
      <c r="L4588" s="72" t="str">
        <f>IFERROR(INDEX(#REF!,MATCH(INDEX(#REF!,MATCH($A4588,#REF!,0)),#REF!,0),'Recurrent profile helpers'!L$2)*IF($A4588="", "0", INDEX(#REF!,MATCH($A4588,#REF!,0))),"")</f>
        <v/>
      </c>
      <c r="M4588" s="72" t="str">
        <f>IFERROR(INDEX(#REF!,MATCH(INDEX(#REF!,MATCH($A4588,#REF!,0)),#REF!,0),'Recurrent profile helpers'!M$2)*IF($A4588="", "0", INDEX(#REF!,MATCH($A4588,#REF!,0))),"")</f>
        <v/>
      </c>
      <c r="N4588" s="72" t="str">
        <f>IFERROR(INDEX(#REF!,MATCH(INDEX(#REF!,MATCH($A4588,#REF!,0)),#REF!,0),'Recurrent profile helpers'!N$2)*IF($A4588="", "0", INDEX(#REF!,MATCH($A4588,#REF!,0))),"")</f>
        <v/>
      </c>
    </row>
    <row r="4589" spans="1:14">
      <c r="A4589" t="str">
        <f t="array" ref="A4589">IFERROR(INDEX(#REF!, SMALL(IF((MID(#REF!,2,1)="."),ROW($A$6:$A$4897)-ROW($A$6)+1,IF((MID(#REF!,3,1)="."),ROW($A$6:$A$4892)-ROW($A$6)+1)), ROW(4587:4587))),"" )</f>
        <v/>
      </c>
      <c r="B4589" s="72" t="str">
        <f>IF($A4589="", "", INDEX(#REF!,MATCH($A4589,#REF!,0)))</f>
        <v/>
      </c>
      <c r="C4589" s="72" t="str">
        <f>IFERROR(INDEX(#REF!,MATCH(INDEX(#REF!,MATCH($A4589,#REF!,0)),#REF!,0),'Recurrent profile helpers'!C$2)*IF($A4589="", "0", INDEX(#REF!,MATCH($A4589,#REF!,0))),"")</f>
        <v/>
      </c>
      <c r="D4589" s="72" t="str">
        <f>IFERROR(INDEX(#REF!,MATCH(INDEX(#REF!,MATCH($A4589,#REF!,0)),#REF!,0),'Recurrent profile helpers'!D$2)*IF($A4589="", "0", INDEX(#REF!,MATCH($A4589,#REF!,0))),"")</f>
        <v/>
      </c>
      <c r="E4589" s="72" t="str">
        <f>IFERROR(INDEX(#REF!,MATCH(INDEX(#REF!,MATCH($A4589,#REF!,0)),#REF!,0),'Recurrent profile helpers'!E$2)*IF($A4589="", "0", INDEX(#REF!,MATCH($A4589,#REF!,0))),"")</f>
        <v/>
      </c>
      <c r="F4589" s="72" t="str">
        <f>IFERROR(INDEX(#REF!,MATCH(INDEX(#REF!,MATCH($A4589,#REF!,0)),#REF!,0),'Recurrent profile helpers'!F$2)*IF($A4589="", "0", INDEX(#REF!,MATCH($A4589,#REF!,0))),"")</f>
        <v/>
      </c>
      <c r="G4589" s="72" t="str">
        <f>IFERROR(INDEX(#REF!,MATCH(INDEX(#REF!,MATCH($A4589,#REF!,0)),#REF!,0),'Recurrent profile helpers'!G$2)*IF($A4589="", "0", INDEX(#REF!,MATCH($A4589,#REF!,0))),"")</f>
        <v/>
      </c>
      <c r="H4589" s="72" t="str">
        <f>IFERROR(INDEX(#REF!,MATCH(INDEX(#REF!,MATCH($A4589,#REF!,0)),#REF!,0),'Recurrent profile helpers'!H$2)*IF($A4589="", "0", INDEX(#REF!,MATCH($A4589,#REF!,0))),"")</f>
        <v/>
      </c>
      <c r="I4589" s="72" t="str">
        <f>IFERROR(INDEX(#REF!,MATCH(INDEX(#REF!,MATCH($A4589,#REF!,0)),#REF!,0),'Recurrent profile helpers'!I$2)*IF($A4589="", "0", INDEX(#REF!,MATCH($A4589,#REF!,0))),"")</f>
        <v/>
      </c>
      <c r="J4589" s="72" t="str">
        <f>IFERROR(INDEX(#REF!,MATCH(INDEX(#REF!,MATCH($A4589,#REF!,0)),#REF!,0),'Recurrent profile helpers'!J$2)*IF($A4589="", "0", INDEX(#REF!,MATCH($A4589,#REF!,0))),"")</f>
        <v/>
      </c>
      <c r="K4589" s="72" t="str">
        <f>IFERROR(INDEX(#REF!,MATCH(INDEX(#REF!,MATCH($A4589,#REF!,0)),#REF!,0),'Recurrent profile helpers'!K$2)*IF($A4589="", "0", INDEX(#REF!,MATCH($A4589,#REF!,0))),"")</f>
        <v/>
      </c>
      <c r="L4589" s="72" t="str">
        <f>IFERROR(INDEX(#REF!,MATCH(INDEX(#REF!,MATCH($A4589,#REF!,0)),#REF!,0),'Recurrent profile helpers'!L$2)*IF($A4589="", "0", INDEX(#REF!,MATCH($A4589,#REF!,0))),"")</f>
        <v/>
      </c>
      <c r="M4589" s="72" t="str">
        <f>IFERROR(INDEX(#REF!,MATCH(INDEX(#REF!,MATCH($A4589,#REF!,0)),#REF!,0),'Recurrent profile helpers'!M$2)*IF($A4589="", "0", INDEX(#REF!,MATCH($A4589,#REF!,0))),"")</f>
        <v/>
      </c>
      <c r="N4589" s="72" t="str">
        <f>IFERROR(INDEX(#REF!,MATCH(INDEX(#REF!,MATCH($A4589,#REF!,0)),#REF!,0),'Recurrent profile helpers'!N$2)*IF($A4589="", "0", INDEX(#REF!,MATCH($A4589,#REF!,0))),"")</f>
        <v/>
      </c>
    </row>
    <row r="4590" spans="1:14">
      <c r="A4590" t="str">
        <f t="array" ref="A4590">IFERROR(INDEX(#REF!, SMALL(IF((MID(#REF!,2,1)="."),ROW($A$6:$A$4897)-ROW($A$6)+1,IF((MID(#REF!,3,1)="."),ROW($A$6:$A$4892)-ROW($A$6)+1)), ROW(4588:4588))),"" )</f>
        <v/>
      </c>
      <c r="B4590" s="72" t="str">
        <f>IF($A4590="", "", INDEX(#REF!,MATCH($A4590,#REF!,0)))</f>
        <v/>
      </c>
      <c r="C4590" s="72" t="str">
        <f>IFERROR(INDEX(#REF!,MATCH(INDEX(#REF!,MATCH($A4590,#REF!,0)),#REF!,0),'Recurrent profile helpers'!C$2)*IF($A4590="", "0", INDEX(#REF!,MATCH($A4590,#REF!,0))),"")</f>
        <v/>
      </c>
      <c r="D4590" s="72" t="str">
        <f>IFERROR(INDEX(#REF!,MATCH(INDEX(#REF!,MATCH($A4590,#REF!,0)),#REF!,0),'Recurrent profile helpers'!D$2)*IF($A4590="", "0", INDEX(#REF!,MATCH($A4590,#REF!,0))),"")</f>
        <v/>
      </c>
      <c r="E4590" s="72" t="str">
        <f>IFERROR(INDEX(#REF!,MATCH(INDEX(#REF!,MATCH($A4590,#REF!,0)),#REF!,0),'Recurrent profile helpers'!E$2)*IF($A4590="", "0", INDEX(#REF!,MATCH($A4590,#REF!,0))),"")</f>
        <v/>
      </c>
      <c r="F4590" s="72" t="str">
        <f>IFERROR(INDEX(#REF!,MATCH(INDEX(#REF!,MATCH($A4590,#REF!,0)),#REF!,0),'Recurrent profile helpers'!F$2)*IF($A4590="", "0", INDEX(#REF!,MATCH($A4590,#REF!,0))),"")</f>
        <v/>
      </c>
      <c r="G4590" s="72" t="str">
        <f>IFERROR(INDEX(#REF!,MATCH(INDEX(#REF!,MATCH($A4590,#REF!,0)),#REF!,0),'Recurrent profile helpers'!G$2)*IF($A4590="", "0", INDEX(#REF!,MATCH($A4590,#REF!,0))),"")</f>
        <v/>
      </c>
      <c r="H4590" s="72" t="str">
        <f>IFERROR(INDEX(#REF!,MATCH(INDEX(#REF!,MATCH($A4590,#REF!,0)),#REF!,0),'Recurrent profile helpers'!H$2)*IF($A4590="", "0", INDEX(#REF!,MATCH($A4590,#REF!,0))),"")</f>
        <v/>
      </c>
      <c r="I4590" s="72" t="str">
        <f>IFERROR(INDEX(#REF!,MATCH(INDEX(#REF!,MATCH($A4590,#REF!,0)),#REF!,0),'Recurrent profile helpers'!I$2)*IF($A4590="", "0", INDEX(#REF!,MATCH($A4590,#REF!,0))),"")</f>
        <v/>
      </c>
      <c r="J4590" s="72" t="str">
        <f>IFERROR(INDEX(#REF!,MATCH(INDEX(#REF!,MATCH($A4590,#REF!,0)),#REF!,0),'Recurrent profile helpers'!J$2)*IF($A4590="", "0", INDEX(#REF!,MATCH($A4590,#REF!,0))),"")</f>
        <v/>
      </c>
      <c r="K4590" s="72" t="str">
        <f>IFERROR(INDEX(#REF!,MATCH(INDEX(#REF!,MATCH($A4590,#REF!,0)),#REF!,0),'Recurrent profile helpers'!K$2)*IF($A4590="", "0", INDEX(#REF!,MATCH($A4590,#REF!,0))),"")</f>
        <v/>
      </c>
      <c r="L4590" s="72" t="str">
        <f>IFERROR(INDEX(#REF!,MATCH(INDEX(#REF!,MATCH($A4590,#REF!,0)),#REF!,0),'Recurrent profile helpers'!L$2)*IF($A4590="", "0", INDEX(#REF!,MATCH($A4590,#REF!,0))),"")</f>
        <v/>
      </c>
      <c r="M4590" s="72" t="str">
        <f>IFERROR(INDEX(#REF!,MATCH(INDEX(#REF!,MATCH($A4590,#REF!,0)),#REF!,0),'Recurrent profile helpers'!M$2)*IF($A4590="", "0", INDEX(#REF!,MATCH($A4590,#REF!,0))),"")</f>
        <v/>
      </c>
      <c r="N4590" s="72" t="str">
        <f>IFERROR(INDEX(#REF!,MATCH(INDEX(#REF!,MATCH($A4590,#REF!,0)),#REF!,0),'Recurrent profile helpers'!N$2)*IF($A4590="", "0", INDEX(#REF!,MATCH($A4590,#REF!,0))),"")</f>
        <v/>
      </c>
    </row>
    <row r="4591" spans="1:14">
      <c r="A4591" t="str">
        <f t="array" ref="A4591">IFERROR(INDEX(#REF!, SMALL(IF((MID(#REF!,2,1)="."),ROW($A$6:$A$4897)-ROW($A$6)+1,IF((MID(#REF!,3,1)="."),ROW($A$6:$A$4892)-ROW($A$6)+1)), ROW(4589:4589))),"" )</f>
        <v/>
      </c>
      <c r="B4591" s="72" t="str">
        <f>IF($A4591="", "", INDEX(#REF!,MATCH($A4591,#REF!,0)))</f>
        <v/>
      </c>
      <c r="C4591" s="72" t="str">
        <f>IFERROR(INDEX(#REF!,MATCH(INDEX(#REF!,MATCH($A4591,#REF!,0)),#REF!,0),'Recurrent profile helpers'!C$2)*IF($A4591="", "0", INDEX(#REF!,MATCH($A4591,#REF!,0))),"")</f>
        <v/>
      </c>
      <c r="D4591" s="72" t="str">
        <f>IFERROR(INDEX(#REF!,MATCH(INDEX(#REF!,MATCH($A4591,#REF!,0)),#REF!,0),'Recurrent profile helpers'!D$2)*IF($A4591="", "0", INDEX(#REF!,MATCH($A4591,#REF!,0))),"")</f>
        <v/>
      </c>
      <c r="E4591" s="72" t="str">
        <f>IFERROR(INDEX(#REF!,MATCH(INDEX(#REF!,MATCH($A4591,#REF!,0)),#REF!,0),'Recurrent profile helpers'!E$2)*IF($A4591="", "0", INDEX(#REF!,MATCH($A4591,#REF!,0))),"")</f>
        <v/>
      </c>
      <c r="F4591" s="72" t="str">
        <f>IFERROR(INDEX(#REF!,MATCH(INDEX(#REF!,MATCH($A4591,#REF!,0)),#REF!,0),'Recurrent profile helpers'!F$2)*IF($A4591="", "0", INDEX(#REF!,MATCH($A4591,#REF!,0))),"")</f>
        <v/>
      </c>
      <c r="G4591" s="72" t="str">
        <f>IFERROR(INDEX(#REF!,MATCH(INDEX(#REF!,MATCH($A4591,#REF!,0)),#REF!,0),'Recurrent profile helpers'!G$2)*IF($A4591="", "0", INDEX(#REF!,MATCH($A4591,#REF!,0))),"")</f>
        <v/>
      </c>
      <c r="H4591" s="72" t="str">
        <f>IFERROR(INDEX(#REF!,MATCH(INDEX(#REF!,MATCH($A4591,#REF!,0)),#REF!,0),'Recurrent profile helpers'!H$2)*IF($A4591="", "0", INDEX(#REF!,MATCH($A4591,#REF!,0))),"")</f>
        <v/>
      </c>
      <c r="I4591" s="72" t="str">
        <f>IFERROR(INDEX(#REF!,MATCH(INDEX(#REF!,MATCH($A4591,#REF!,0)),#REF!,0),'Recurrent profile helpers'!I$2)*IF($A4591="", "0", INDEX(#REF!,MATCH($A4591,#REF!,0))),"")</f>
        <v/>
      </c>
      <c r="J4591" s="72" t="str">
        <f>IFERROR(INDEX(#REF!,MATCH(INDEX(#REF!,MATCH($A4591,#REF!,0)),#REF!,0),'Recurrent profile helpers'!J$2)*IF($A4591="", "0", INDEX(#REF!,MATCH($A4591,#REF!,0))),"")</f>
        <v/>
      </c>
      <c r="K4591" s="72" t="str">
        <f>IFERROR(INDEX(#REF!,MATCH(INDEX(#REF!,MATCH($A4591,#REF!,0)),#REF!,0),'Recurrent profile helpers'!K$2)*IF($A4591="", "0", INDEX(#REF!,MATCH($A4591,#REF!,0))),"")</f>
        <v/>
      </c>
      <c r="L4591" s="72" t="str">
        <f>IFERROR(INDEX(#REF!,MATCH(INDEX(#REF!,MATCH($A4591,#REF!,0)),#REF!,0),'Recurrent profile helpers'!L$2)*IF($A4591="", "0", INDEX(#REF!,MATCH($A4591,#REF!,0))),"")</f>
        <v/>
      </c>
      <c r="M4591" s="72" t="str">
        <f>IFERROR(INDEX(#REF!,MATCH(INDEX(#REF!,MATCH($A4591,#REF!,0)),#REF!,0),'Recurrent profile helpers'!M$2)*IF($A4591="", "0", INDEX(#REF!,MATCH($A4591,#REF!,0))),"")</f>
        <v/>
      </c>
      <c r="N4591" s="72" t="str">
        <f>IFERROR(INDEX(#REF!,MATCH(INDEX(#REF!,MATCH($A4591,#REF!,0)),#REF!,0),'Recurrent profile helpers'!N$2)*IF($A4591="", "0", INDEX(#REF!,MATCH($A4591,#REF!,0))),"")</f>
        <v/>
      </c>
    </row>
    <row r="4592" spans="1:14">
      <c r="A4592" t="str">
        <f t="array" ref="A4592">IFERROR(INDEX(#REF!, SMALL(IF((MID(#REF!,2,1)="."),ROW($A$6:$A$4897)-ROW($A$6)+1,IF((MID(#REF!,3,1)="."),ROW($A$6:$A$4892)-ROW($A$6)+1)), ROW(4590:4590))),"" )</f>
        <v/>
      </c>
      <c r="B4592" s="72" t="str">
        <f>IF($A4592="", "", INDEX(#REF!,MATCH($A4592,#REF!,0)))</f>
        <v/>
      </c>
      <c r="C4592" s="72" t="str">
        <f>IFERROR(INDEX(#REF!,MATCH(INDEX(#REF!,MATCH($A4592,#REF!,0)),#REF!,0),'Recurrent profile helpers'!C$2)*IF($A4592="", "0", INDEX(#REF!,MATCH($A4592,#REF!,0))),"")</f>
        <v/>
      </c>
      <c r="D4592" s="72" t="str">
        <f>IFERROR(INDEX(#REF!,MATCH(INDEX(#REF!,MATCH($A4592,#REF!,0)),#REF!,0),'Recurrent profile helpers'!D$2)*IF($A4592="", "0", INDEX(#REF!,MATCH($A4592,#REF!,0))),"")</f>
        <v/>
      </c>
      <c r="E4592" s="72" t="str">
        <f>IFERROR(INDEX(#REF!,MATCH(INDEX(#REF!,MATCH($A4592,#REF!,0)),#REF!,0),'Recurrent profile helpers'!E$2)*IF($A4592="", "0", INDEX(#REF!,MATCH($A4592,#REF!,0))),"")</f>
        <v/>
      </c>
      <c r="F4592" s="72" t="str">
        <f>IFERROR(INDEX(#REF!,MATCH(INDEX(#REF!,MATCH($A4592,#REF!,0)),#REF!,0),'Recurrent profile helpers'!F$2)*IF($A4592="", "0", INDEX(#REF!,MATCH($A4592,#REF!,0))),"")</f>
        <v/>
      </c>
      <c r="G4592" s="72" t="str">
        <f>IFERROR(INDEX(#REF!,MATCH(INDEX(#REF!,MATCH($A4592,#REF!,0)),#REF!,0),'Recurrent profile helpers'!G$2)*IF($A4592="", "0", INDEX(#REF!,MATCH($A4592,#REF!,0))),"")</f>
        <v/>
      </c>
      <c r="H4592" s="72" t="str">
        <f>IFERROR(INDEX(#REF!,MATCH(INDEX(#REF!,MATCH($A4592,#REF!,0)),#REF!,0),'Recurrent profile helpers'!H$2)*IF($A4592="", "0", INDEX(#REF!,MATCH($A4592,#REF!,0))),"")</f>
        <v/>
      </c>
      <c r="I4592" s="72" t="str">
        <f>IFERROR(INDEX(#REF!,MATCH(INDEX(#REF!,MATCH($A4592,#REF!,0)),#REF!,0),'Recurrent profile helpers'!I$2)*IF($A4592="", "0", INDEX(#REF!,MATCH($A4592,#REF!,0))),"")</f>
        <v/>
      </c>
      <c r="J4592" s="72" t="str">
        <f>IFERROR(INDEX(#REF!,MATCH(INDEX(#REF!,MATCH($A4592,#REF!,0)),#REF!,0),'Recurrent profile helpers'!J$2)*IF($A4592="", "0", INDEX(#REF!,MATCH($A4592,#REF!,0))),"")</f>
        <v/>
      </c>
      <c r="K4592" s="72" t="str">
        <f>IFERROR(INDEX(#REF!,MATCH(INDEX(#REF!,MATCH($A4592,#REF!,0)),#REF!,0),'Recurrent profile helpers'!K$2)*IF($A4592="", "0", INDEX(#REF!,MATCH($A4592,#REF!,0))),"")</f>
        <v/>
      </c>
      <c r="L4592" s="72" t="str">
        <f>IFERROR(INDEX(#REF!,MATCH(INDEX(#REF!,MATCH($A4592,#REF!,0)),#REF!,0),'Recurrent profile helpers'!L$2)*IF($A4592="", "0", INDEX(#REF!,MATCH($A4592,#REF!,0))),"")</f>
        <v/>
      </c>
      <c r="M4592" s="72" t="str">
        <f>IFERROR(INDEX(#REF!,MATCH(INDEX(#REF!,MATCH($A4592,#REF!,0)),#REF!,0),'Recurrent profile helpers'!M$2)*IF($A4592="", "0", INDEX(#REF!,MATCH($A4592,#REF!,0))),"")</f>
        <v/>
      </c>
      <c r="N4592" s="72" t="str">
        <f>IFERROR(INDEX(#REF!,MATCH(INDEX(#REF!,MATCH($A4592,#REF!,0)),#REF!,0),'Recurrent profile helpers'!N$2)*IF($A4592="", "0", INDEX(#REF!,MATCH($A4592,#REF!,0))),"")</f>
        <v/>
      </c>
    </row>
    <row r="4593" spans="1:14">
      <c r="A4593" t="str">
        <f t="array" ref="A4593">IFERROR(INDEX(#REF!, SMALL(IF((MID(#REF!,2,1)="."),ROW($A$6:$A$4897)-ROW($A$6)+1,IF((MID(#REF!,3,1)="."),ROW($A$6:$A$4892)-ROW($A$6)+1)), ROW(4591:4591))),"" )</f>
        <v/>
      </c>
      <c r="B4593" s="72" t="str">
        <f>IF($A4593="", "", INDEX(#REF!,MATCH($A4593,#REF!,0)))</f>
        <v/>
      </c>
      <c r="C4593" s="72" t="str">
        <f>IFERROR(INDEX(#REF!,MATCH(INDEX(#REF!,MATCH($A4593,#REF!,0)),#REF!,0),'Recurrent profile helpers'!C$2)*IF($A4593="", "0", INDEX(#REF!,MATCH($A4593,#REF!,0))),"")</f>
        <v/>
      </c>
      <c r="D4593" s="72" t="str">
        <f>IFERROR(INDEX(#REF!,MATCH(INDEX(#REF!,MATCH($A4593,#REF!,0)),#REF!,0),'Recurrent profile helpers'!D$2)*IF($A4593="", "0", INDEX(#REF!,MATCH($A4593,#REF!,0))),"")</f>
        <v/>
      </c>
      <c r="E4593" s="72" t="str">
        <f>IFERROR(INDEX(#REF!,MATCH(INDEX(#REF!,MATCH($A4593,#REF!,0)),#REF!,0),'Recurrent profile helpers'!E$2)*IF($A4593="", "0", INDEX(#REF!,MATCH($A4593,#REF!,0))),"")</f>
        <v/>
      </c>
      <c r="F4593" s="72" t="str">
        <f>IFERROR(INDEX(#REF!,MATCH(INDEX(#REF!,MATCH($A4593,#REF!,0)),#REF!,0),'Recurrent profile helpers'!F$2)*IF($A4593="", "0", INDEX(#REF!,MATCH($A4593,#REF!,0))),"")</f>
        <v/>
      </c>
      <c r="G4593" s="72" t="str">
        <f>IFERROR(INDEX(#REF!,MATCH(INDEX(#REF!,MATCH($A4593,#REF!,0)),#REF!,0),'Recurrent profile helpers'!G$2)*IF($A4593="", "0", INDEX(#REF!,MATCH($A4593,#REF!,0))),"")</f>
        <v/>
      </c>
      <c r="H4593" s="72" t="str">
        <f>IFERROR(INDEX(#REF!,MATCH(INDEX(#REF!,MATCH($A4593,#REF!,0)),#REF!,0),'Recurrent profile helpers'!H$2)*IF($A4593="", "0", INDEX(#REF!,MATCH($A4593,#REF!,0))),"")</f>
        <v/>
      </c>
      <c r="I4593" s="72" t="str">
        <f>IFERROR(INDEX(#REF!,MATCH(INDEX(#REF!,MATCH($A4593,#REF!,0)),#REF!,0),'Recurrent profile helpers'!I$2)*IF($A4593="", "0", INDEX(#REF!,MATCH($A4593,#REF!,0))),"")</f>
        <v/>
      </c>
      <c r="J4593" s="72" t="str">
        <f>IFERROR(INDEX(#REF!,MATCH(INDEX(#REF!,MATCH($A4593,#REF!,0)),#REF!,0),'Recurrent profile helpers'!J$2)*IF($A4593="", "0", INDEX(#REF!,MATCH($A4593,#REF!,0))),"")</f>
        <v/>
      </c>
      <c r="K4593" s="72" t="str">
        <f>IFERROR(INDEX(#REF!,MATCH(INDEX(#REF!,MATCH($A4593,#REF!,0)),#REF!,0),'Recurrent profile helpers'!K$2)*IF($A4593="", "0", INDEX(#REF!,MATCH($A4593,#REF!,0))),"")</f>
        <v/>
      </c>
      <c r="L4593" s="72" t="str">
        <f>IFERROR(INDEX(#REF!,MATCH(INDEX(#REF!,MATCH($A4593,#REF!,0)),#REF!,0),'Recurrent profile helpers'!L$2)*IF($A4593="", "0", INDEX(#REF!,MATCH($A4593,#REF!,0))),"")</f>
        <v/>
      </c>
      <c r="M4593" s="72" t="str">
        <f>IFERROR(INDEX(#REF!,MATCH(INDEX(#REF!,MATCH($A4593,#REF!,0)),#REF!,0),'Recurrent profile helpers'!M$2)*IF($A4593="", "0", INDEX(#REF!,MATCH($A4593,#REF!,0))),"")</f>
        <v/>
      </c>
      <c r="N4593" s="72" t="str">
        <f>IFERROR(INDEX(#REF!,MATCH(INDEX(#REF!,MATCH($A4593,#REF!,0)),#REF!,0),'Recurrent profile helpers'!N$2)*IF($A4593="", "0", INDEX(#REF!,MATCH($A4593,#REF!,0))),"")</f>
        <v/>
      </c>
    </row>
    <row r="4594" spans="1:14">
      <c r="A4594" t="str">
        <f t="array" ref="A4594">IFERROR(INDEX(#REF!, SMALL(IF((MID(#REF!,2,1)="."),ROW($A$6:$A$4897)-ROW($A$6)+1,IF((MID(#REF!,3,1)="."),ROW($A$6:$A$4892)-ROW($A$6)+1)), ROW(4592:4592))),"" )</f>
        <v/>
      </c>
      <c r="B4594" s="72" t="str">
        <f>IF($A4594="", "", INDEX(#REF!,MATCH($A4594,#REF!,0)))</f>
        <v/>
      </c>
      <c r="C4594" s="72" t="str">
        <f>IFERROR(INDEX(#REF!,MATCH(INDEX(#REF!,MATCH($A4594,#REF!,0)),#REF!,0),'Recurrent profile helpers'!C$2)*IF($A4594="", "0", INDEX(#REF!,MATCH($A4594,#REF!,0))),"")</f>
        <v/>
      </c>
      <c r="D4594" s="72" t="str">
        <f>IFERROR(INDEX(#REF!,MATCH(INDEX(#REF!,MATCH($A4594,#REF!,0)),#REF!,0),'Recurrent profile helpers'!D$2)*IF($A4594="", "0", INDEX(#REF!,MATCH($A4594,#REF!,0))),"")</f>
        <v/>
      </c>
      <c r="E4594" s="72" t="str">
        <f>IFERROR(INDEX(#REF!,MATCH(INDEX(#REF!,MATCH($A4594,#REF!,0)),#REF!,0),'Recurrent profile helpers'!E$2)*IF($A4594="", "0", INDEX(#REF!,MATCH($A4594,#REF!,0))),"")</f>
        <v/>
      </c>
      <c r="F4594" s="72" t="str">
        <f>IFERROR(INDEX(#REF!,MATCH(INDEX(#REF!,MATCH($A4594,#REF!,0)),#REF!,0),'Recurrent profile helpers'!F$2)*IF($A4594="", "0", INDEX(#REF!,MATCH($A4594,#REF!,0))),"")</f>
        <v/>
      </c>
      <c r="G4594" s="72" t="str">
        <f>IFERROR(INDEX(#REF!,MATCH(INDEX(#REF!,MATCH($A4594,#REF!,0)),#REF!,0),'Recurrent profile helpers'!G$2)*IF($A4594="", "0", INDEX(#REF!,MATCH($A4594,#REF!,0))),"")</f>
        <v/>
      </c>
      <c r="H4594" s="72" t="str">
        <f>IFERROR(INDEX(#REF!,MATCH(INDEX(#REF!,MATCH($A4594,#REF!,0)),#REF!,0),'Recurrent profile helpers'!H$2)*IF($A4594="", "0", INDEX(#REF!,MATCH($A4594,#REF!,0))),"")</f>
        <v/>
      </c>
      <c r="I4594" s="72" t="str">
        <f>IFERROR(INDEX(#REF!,MATCH(INDEX(#REF!,MATCH($A4594,#REF!,0)),#REF!,0),'Recurrent profile helpers'!I$2)*IF($A4594="", "0", INDEX(#REF!,MATCH($A4594,#REF!,0))),"")</f>
        <v/>
      </c>
      <c r="J4594" s="72" t="str">
        <f>IFERROR(INDEX(#REF!,MATCH(INDEX(#REF!,MATCH($A4594,#REF!,0)),#REF!,0),'Recurrent profile helpers'!J$2)*IF($A4594="", "0", INDEX(#REF!,MATCH($A4594,#REF!,0))),"")</f>
        <v/>
      </c>
      <c r="K4594" s="72" t="str">
        <f>IFERROR(INDEX(#REF!,MATCH(INDEX(#REF!,MATCH($A4594,#REF!,0)),#REF!,0),'Recurrent profile helpers'!K$2)*IF($A4594="", "0", INDEX(#REF!,MATCH($A4594,#REF!,0))),"")</f>
        <v/>
      </c>
      <c r="L4594" s="72" t="str">
        <f>IFERROR(INDEX(#REF!,MATCH(INDEX(#REF!,MATCH($A4594,#REF!,0)),#REF!,0),'Recurrent profile helpers'!L$2)*IF($A4594="", "0", INDEX(#REF!,MATCH($A4594,#REF!,0))),"")</f>
        <v/>
      </c>
      <c r="M4594" s="72" t="str">
        <f>IFERROR(INDEX(#REF!,MATCH(INDEX(#REF!,MATCH($A4594,#REF!,0)),#REF!,0),'Recurrent profile helpers'!M$2)*IF($A4594="", "0", INDEX(#REF!,MATCH($A4594,#REF!,0))),"")</f>
        <v/>
      </c>
      <c r="N4594" s="72" t="str">
        <f>IFERROR(INDEX(#REF!,MATCH(INDEX(#REF!,MATCH($A4594,#REF!,0)),#REF!,0),'Recurrent profile helpers'!N$2)*IF($A4594="", "0", INDEX(#REF!,MATCH($A4594,#REF!,0))),"")</f>
        <v/>
      </c>
    </row>
    <row r="4595" spans="1:14">
      <c r="A4595" t="str">
        <f t="array" ref="A4595">IFERROR(INDEX(#REF!, SMALL(IF((MID(#REF!,2,1)="."),ROW($A$6:$A$4897)-ROW($A$6)+1,IF((MID(#REF!,3,1)="."),ROW($A$6:$A$4892)-ROW($A$6)+1)), ROW(4593:4593))),"" )</f>
        <v/>
      </c>
      <c r="B4595" s="72" t="str">
        <f>IF($A4595="", "", INDEX(#REF!,MATCH($A4595,#REF!,0)))</f>
        <v/>
      </c>
      <c r="C4595" s="72" t="str">
        <f>IFERROR(INDEX(#REF!,MATCH(INDEX(#REF!,MATCH($A4595,#REF!,0)),#REF!,0),'Recurrent profile helpers'!C$2)*IF($A4595="", "0", INDEX(#REF!,MATCH($A4595,#REF!,0))),"")</f>
        <v/>
      </c>
      <c r="D4595" s="72" t="str">
        <f>IFERROR(INDEX(#REF!,MATCH(INDEX(#REF!,MATCH($A4595,#REF!,0)),#REF!,0),'Recurrent profile helpers'!D$2)*IF($A4595="", "0", INDEX(#REF!,MATCH($A4595,#REF!,0))),"")</f>
        <v/>
      </c>
      <c r="E4595" s="72" t="str">
        <f>IFERROR(INDEX(#REF!,MATCH(INDEX(#REF!,MATCH($A4595,#REF!,0)),#REF!,0),'Recurrent profile helpers'!E$2)*IF($A4595="", "0", INDEX(#REF!,MATCH($A4595,#REF!,0))),"")</f>
        <v/>
      </c>
      <c r="F4595" s="72" t="str">
        <f>IFERROR(INDEX(#REF!,MATCH(INDEX(#REF!,MATCH($A4595,#REF!,0)),#REF!,0),'Recurrent profile helpers'!F$2)*IF($A4595="", "0", INDEX(#REF!,MATCH($A4595,#REF!,0))),"")</f>
        <v/>
      </c>
      <c r="G4595" s="72" t="str">
        <f>IFERROR(INDEX(#REF!,MATCH(INDEX(#REF!,MATCH($A4595,#REF!,0)),#REF!,0),'Recurrent profile helpers'!G$2)*IF($A4595="", "0", INDEX(#REF!,MATCH($A4595,#REF!,0))),"")</f>
        <v/>
      </c>
      <c r="H4595" s="72" t="str">
        <f>IFERROR(INDEX(#REF!,MATCH(INDEX(#REF!,MATCH($A4595,#REF!,0)),#REF!,0),'Recurrent profile helpers'!H$2)*IF($A4595="", "0", INDEX(#REF!,MATCH($A4595,#REF!,0))),"")</f>
        <v/>
      </c>
      <c r="I4595" s="72" t="str">
        <f>IFERROR(INDEX(#REF!,MATCH(INDEX(#REF!,MATCH($A4595,#REF!,0)),#REF!,0),'Recurrent profile helpers'!I$2)*IF($A4595="", "0", INDEX(#REF!,MATCH($A4595,#REF!,0))),"")</f>
        <v/>
      </c>
      <c r="J4595" s="72" t="str">
        <f>IFERROR(INDEX(#REF!,MATCH(INDEX(#REF!,MATCH($A4595,#REF!,0)),#REF!,0),'Recurrent profile helpers'!J$2)*IF($A4595="", "0", INDEX(#REF!,MATCH($A4595,#REF!,0))),"")</f>
        <v/>
      </c>
      <c r="K4595" s="72" t="str">
        <f>IFERROR(INDEX(#REF!,MATCH(INDEX(#REF!,MATCH($A4595,#REF!,0)),#REF!,0),'Recurrent profile helpers'!K$2)*IF($A4595="", "0", INDEX(#REF!,MATCH($A4595,#REF!,0))),"")</f>
        <v/>
      </c>
      <c r="L4595" s="72" t="str">
        <f>IFERROR(INDEX(#REF!,MATCH(INDEX(#REF!,MATCH($A4595,#REF!,0)),#REF!,0),'Recurrent profile helpers'!L$2)*IF($A4595="", "0", INDEX(#REF!,MATCH($A4595,#REF!,0))),"")</f>
        <v/>
      </c>
      <c r="M4595" s="72" t="str">
        <f>IFERROR(INDEX(#REF!,MATCH(INDEX(#REF!,MATCH($A4595,#REF!,0)),#REF!,0),'Recurrent profile helpers'!M$2)*IF($A4595="", "0", INDEX(#REF!,MATCH($A4595,#REF!,0))),"")</f>
        <v/>
      </c>
      <c r="N4595" s="72" t="str">
        <f>IFERROR(INDEX(#REF!,MATCH(INDEX(#REF!,MATCH($A4595,#REF!,0)),#REF!,0),'Recurrent profile helpers'!N$2)*IF($A4595="", "0", INDEX(#REF!,MATCH($A4595,#REF!,0))),"")</f>
        <v/>
      </c>
    </row>
    <row r="4596" spans="1:14">
      <c r="A4596" t="str">
        <f t="array" ref="A4596">IFERROR(INDEX(#REF!, SMALL(IF((MID(#REF!,2,1)="."),ROW($A$6:$A$4897)-ROW($A$6)+1,IF((MID(#REF!,3,1)="."),ROW($A$6:$A$4892)-ROW($A$6)+1)), ROW(4594:4594))),"" )</f>
        <v/>
      </c>
      <c r="B4596" s="72" t="str">
        <f>IF($A4596="", "", INDEX(#REF!,MATCH($A4596,#REF!,0)))</f>
        <v/>
      </c>
      <c r="C4596" s="72" t="str">
        <f>IFERROR(INDEX(#REF!,MATCH(INDEX(#REF!,MATCH($A4596,#REF!,0)),#REF!,0),'Recurrent profile helpers'!C$2)*IF($A4596="", "0", INDEX(#REF!,MATCH($A4596,#REF!,0))),"")</f>
        <v/>
      </c>
      <c r="D4596" s="72" t="str">
        <f>IFERROR(INDEX(#REF!,MATCH(INDEX(#REF!,MATCH($A4596,#REF!,0)),#REF!,0),'Recurrent profile helpers'!D$2)*IF($A4596="", "0", INDEX(#REF!,MATCH($A4596,#REF!,0))),"")</f>
        <v/>
      </c>
      <c r="E4596" s="72" t="str">
        <f>IFERROR(INDEX(#REF!,MATCH(INDEX(#REF!,MATCH($A4596,#REF!,0)),#REF!,0),'Recurrent profile helpers'!E$2)*IF($A4596="", "0", INDEX(#REF!,MATCH($A4596,#REF!,0))),"")</f>
        <v/>
      </c>
      <c r="F4596" s="72" t="str">
        <f>IFERROR(INDEX(#REF!,MATCH(INDEX(#REF!,MATCH($A4596,#REF!,0)),#REF!,0),'Recurrent profile helpers'!F$2)*IF($A4596="", "0", INDEX(#REF!,MATCH($A4596,#REF!,0))),"")</f>
        <v/>
      </c>
      <c r="G4596" s="72" t="str">
        <f>IFERROR(INDEX(#REF!,MATCH(INDEX(#REF!,MATCH($A4596,#REF!,0)),#REF!,0),'Recurrent profile helpers'!G$2)*IF($A4596="", "0", INDEX(#REF!,MATCH($A4596,#REF!,0))),"")</f>
        <v/>
      </c>
      <c r="H4596" s="72" t="str">
        <f>IFERROR(INDEX(#REF!,MATCH(INDEX(#REF!,MATCH($A4596,#REF!,0)),#REF!,0),'Recurrent profile helpers'!H$2)*IF($A4596="", "0", INDEX(#REF!,MATCH($A4596,#REF!,0))),"")</f>
        <v/>
      </c>
      <c r="I4596" s="72" t="str">
        <f>IFERROR(INDEX(#REF!,MATCH(INDEX(#REF!,MATCH($A4596,#REF!,0)),#REF!,0),'Recurrent profile helpers'!I$2)*IF($A4596="", "0", INDEX(#REF!,MATCH($A4596,#REF!,0))),"")</f>
        <v/>
      </c>
      <c r="J4596" s="72" t="str">
        <f>IFERROR(INDEX(#REF!,MATCH(INDEX(#REF!,MATCH($A4596,#REF!,0)),#REF!,0),'Recurrent profile helpers'!J$2)*IF($A4596="", "0", INDEX(#REF!,MATCH($A4596,#REF!,0))),"")</f>
        <v/>
      </c>
      <c r="K4596" s="72" t="str">
        <f>IFERROR(INDEX(#REF!,MATCH(INDEX(#REF!,MATCH($A4596,#REF!,0)),#REF!,0),'Recurrent profile helpers'!K$2)*IF($A4596="", "0", INDEX(#REF!,MATCH($A4596,#REF!,0))),"")</f>
        <v/>
      </c>
      <c r="L4596" s="72" t="str">
        <f>IFERROR(INDEX(#REF!,MATCH(INDEX(#REF!,MATCH($A4596,#REF!,0)),#REF!,0),'Recurrent profile helpers'!L$2)*IF($A4596="", "0", INDEX(#REF!,MATCH($A4596,#REF!,0))),"")</f>
        <v/>
      </c>
      <c r="M4596" s="72" t="str">
        <f>IFERROR(INDEX(#REF!,MATCH(INDEX(#REF!,MATCH($A4596,#REF!,0)),#REF!,0),'Recurrent profile helpers'!M$2)*IF($A4596="", "0", INDEX(#REF!,MATCH($A4596,#REF!,0))),"")</f>
        <v/>
      </c>
      <c r="N4596" s="72" t="str">
        <f>IFERROR(INDEX(#REF!,MATCH(INDEX(#REF!,MATCH($A4596,#REF!,0)),#REF!,0),'Recurrent profile helpers'!N$2)*IF($A4596="", "0", INDEX(#REF!,MATCH($A4596,#REF!,0))),"")</f>
        <v/>
      </c>
    </row>
    <row r="4597" spans="1:14">
      <c r="A4597" t="str">
        <f t="array" ref="A4597">IFERROR(INDEX(#REF!, SMALL(IF((MID(#REF!,2,1)="."),ROW($A$6:$A$4897)-ROW($A$6)+1,IF((MID(#REF!,3,1)="."),ROW($A$6:$A$4892)-ROW($A$6)+1)), ROW(4595:4595))),"" )</f>
        <v/>
      </c>
      <c r="B4597" s="72" t="str">
        <f>IF($A4597="", "", INDEX(#REF!,MATCH($A4597,#REF!,0)))</f>
        <v/>
      </c>
      <c r="C4597" s="72" t="str">
        <f>IFERROR(INDEX(#REF!,MATCH(INDEX(#REF!,MATCH($A4597,#REF!,0)),#REF!,0),'Recurrent profile helpers'!C$2)*IF($A4597="", "0", INDEX(#REF!,MATCH($A4597,#REF!,0))),"")</f>
        <v/>
      </c>
      <c r="D4597" s="72" t="str">
        <f>IFERROR(INDEX(#REF!,MATCH(INDEX(#REF!,MATCH($A4597,#REF!,0)),#REF!,0),'Recurrent profile helpers'!D$2)*IF($A4597="", "0", INDEX(#REF!,MATCH($A4597,#REF!,0))),"")</f>
        <v/>
      </c>
      <c r="E4597" s="72" t="str">
        <f>IFERROR(INDEX(#REF!,MATCH(INDEX(#REF!,MATCH($A4597,#REF!,0)),#REF!,0),'Recurrent profile helpers'!E$2)*IF($A4597="", "0", INDEX(#REF!,MATCH($A4597,#REF!,0))),"")</f>
        <v/>
      </c>
      <c r="F4597" s="72" t="str">
        <f>IFERROR(INDEX(#REF!,MATCH(INDEX(#REF!,MATCH($A4597,#REF!,0)),#REF!,0),'Recurrent profile helpers'!F$2)*IF($A4597="", "0", INDEX(#REF!,MATCH($A4597,#REF!,0))),"")</f>
        <v/>
      </c>
      <c r="G4597" s="72" t="str">
        <f>IFERROR(INDEX(#REF!,MATCH(INDEX(#REF!,MATCH($A4597,#REF!,0)),#REF!,0),'Recurrent profile helpers'!G$2)*IF($A4597="", "0", INDEX(#REF!,MATCH($A4597,#REF!,0))),"")</f>
        <v/>
      </c>
      <c r="H4597" s="72" t="str">
        <f>IFERROR(INDEX(#REF!,MATCH(INDEX(#REF!,MATCH($A4597,#REF!,0)),#REF!,0),'Recurrent profile helpers'!H$2)*IF($A4597="", "0", INDEX(#REF!,MATCH($A4597,#REF!,0))),"")</f>
        <v/>
      </c>
      <c r="I4597" s="72" t="str">
        <f>IFERROR(INDEX(#REF!,MATCH(INDEX(#REF!,MATCH($A4597,#REF!,0)),#REF!,0),'Recurrent profile helpers'!I$2)*IF($A4597="", "0", INDEX(#REF!,MATCH($A4597,#REF!,0))),"")</f>
        <v/>
      </c>
      <c r="J4597" s="72" t="str">
        <f>IFERROR(INDEX(#REF!,MATCH(INDEX(#REF!,MATCH($A4597,#REF!,0)),#REF!,0),'Recurrent profile helpers'!J$2)*IF($A4597="", "0", INDEX(#REF!,MATCH($A4597,#REF!,0))),"")</f>
        <v/>
      </c>
      <c r="K4597" s="72" t="str">
        <f>IFERROR(INDEX(#REF!,MATCH(INDEX(#REF!,MATCH($A4597,#REF!,0)),#REF!,0),'Recurrent profile helpers'!K$2)*IF($A4597="", "0", INDEX(#REF!,MATCH($A4597,#REF!,0))),"")</f>
        <v/>
      </c>
      <c r="L4597" s="72" t="str">
        <f>IFERROR(INDEX(#REF!,MATCH(INDEX(#REF!,MATCH($A4597,#REF!,0)),#REF!,0),'Recurrent profile helpers'!L$2)*IF($A4597="", "0", INDEX(#REF!,MATCH($A4597,#REF!,0))),"")</f>
        <v/>
      </c>
      <c r="M4597" s="72" t="str">
        <f>IFERROR(INDEX(#REF!,MATCH(INDEX(#REF!,MATCH($A4597,#REF!,0)),#REF!,0),'Recurrent profile helpers'!M$2)*IF($A4597="", "0", INDEX(#REF!,MATCH($A4597,#REF!,0))),"")</f>
        <v/>
      </c>
      <c r="N4597" s="72" t="str">
        <f>IFERROR(INDEX(#REF!,MATCH(INDEX(#REF!,MATCH($A4597,#REF!,0)),#REF!,0),'Recurrent profile helpers'!N$2)*IF($A4597="", "0", INDEX(#REF!,MATCH($A4597,#REF!,0))),"")</f>
        <v/>
      </c>
    </row>
    <row r="4598" spans="1:14">
      <c r="A4598" t="str">
        <f t="array" ref="A4598">IFERROR(INDEX(#REF!, SMALL(IF((MID(#REF!,2,1)="."),ROW($A$6:$A$4897)-ROW($A$6)+1,IF((MID(#REF!,3,1)="."),ROW($A$6:$A$4892)-ROW($A$6)+1)), ROW(4596:4596))),"" )</f>
        <v/>
      </c>
      <c r="B4598" s="72" t="str">
        <f>IF($A4598="", "", INDEX(#REF!,MATCH($A4598,#REF!,0)))</f>
        <v/>
      </c>
      <c r="C4598" s="72" t="str">
        <f>IFERROR(INDEX(#REF!,MATCH(INDEX(#REF!,MATCH($A4598,#REF!,0)),#REF!,0),'Recurrent profile helpers'!C$2)*IF($A4598="", "0", INDEX(#REF!,MATCH($A4598,#REF!,0))),"")</f>
        <v/>
      </c>
      <c r="D4598" s="72" t="str">
        <f>IFERROR(INDEX(#REF!,MATCH(INDEX(#REF!,MATCH($A4598,#REF!,0)),#REF!,0),'Recurrent profile helpers'!D$2)*IF($A4598="", "0", INDEX(#REF!,MATCH($A4598,#REF!,0))),"")</f>
        <v/>
      </c>
      <c r="E4598" s="72" t="str">
        <f>IFERROR(INDEX(#REF!,MATCH(INDEX(#REF!,MATCH($A4598,#REF!,0)),#REF!,0),'Recurrent profile helpers'!E$2)*IF($A4598="", "0", INDEX(#REF!,MATCH($A4598,#REF!,0))),"")</f>
        <v/>
      </c>
      <c r="F4598" s="72" t="str">
        <f>IFERROR(INDEX(#REF!,MATCH(INDEX(#REF!,MATCH($A4598,#REF!,0)),#REF!,0),'Recurrent profile helpers'!F$2)*IF($A4598="", "0", INDEX(#REF!,MATCH($A4598,#REF!,0))),"")</f>
        <v/>
      </c>
      <c r="G4598" s="72" t="str">
        <f>IFERROR(INDEX(#REF!,MATCH(INDEX(#REF!,MATCH($A4598,#REF!,0)),#REF!,0),'Recurrent profile helpers'!G$2)*IF($A4598="", "0", INDEX(#REF!,MATCH($A4598,#REF!,0))),"")</f>
        <v/>
      </c>
      <c r="H4598" s="72" t="str">
        <f>IFERROR(INDEX(#REF!,MATCH(INDEX(#REF!,MATCH($A4598,#REF!,0)),#REF!,0),'Recurrent profile helpers'!H$2)*IF($A4598="", "0", INDEX(#REF!,MATCH($A4598,#REF!,0))),"")</f>
        <v/>
      </c>
      <c r="I4598" s="72" t="str">
        <f>IFERROR(INDEX(#REF!,MATCH(INDEX(#REF!,MATCH($A4598,#REF!,0)),#REF!,0),'Recurrent profile helpers'!I$2)*IF($A4598="", "0", INDEX(#REF!,MATCH($A4598,#REF!,0))),"")</f>
        <v/>
      </c>
      <c r="J4598" s="72" t="str">
        <f>IFERROR(INDEX(#REF!,MATCH(INDEX(#REF!,MATCH($A4598,#REF!,0)),#REF!,0),'Recurrent profile helpers'!J$2)*IF($A4598="", "0", INDEX(#REF!,MATCH($A4598,#REF!,0))),"")</f>
        <v/>
      </c>
      <c r="K4598" s="72" t="str">
        <f>IFERROR(INDEX(#REF!,MATCH(INDEX(#REF!,MATCH($A4598,#REF!,0)),#REF!,0),'Recurrent profile helpers'!K$2)*IF($A4598="", "0", INDEX(#REF!,MATCH($A4598,#REF!,0))),"")</f>
        <v/>
      </c>
      <c r="L4598" s="72" t="str">
        <f>IFERROR(INDEX(#REF!,MATCH(INDEX(#REF!,MATCH($A4598,#REF!,0)),#REF!,0),'Recurrent profile helpers'!L$2)*IF($A4598="", "0", INDEX(#REF!,MATCH($A4598,#REF!,0))),"")</f>
        <v/>
      </c>
      <c r="M4598" s="72" t="str">
        <f>IFERROR(INDEX(#REF!,MATCH(INDEX(#REF!,MATCH($A4598,#REF!,0)),#REF!,0),'Recurrent profile helpers'!M$2)*IF($A4598="", "0", INDEX(#REF!,MATCH($A4598,#REF!,0))),"")</f>
        <v/>
      </c>
      <c r="N4598" s="72" t="str">
        <f>IFERROR(INDEX(#REF!,MATCH(INDEX(#REF!,MATCH($A4598,#REF!,0)),#REF!,0),'Recurrent profile helpers'!N$2)*IF($A4598="", "0", INDEX(#REF!,MATCH($A4598,#REF!,0))),"")</f>
        <v/>
      </c>
    </row>
    <row r="4599" spans="1:14">
      <c r="A4599" t="str">
        <f t="array" ref="A4599">IFERROR(INDEX(#REF!, SMALL(IF((MID(#REF!,2,1)="."),ROW($A$6:$A$4897)-ROW($A$6)+1,IF((MID(#REF!,3,1)="."),ROW($A$6:$A$4892)-ROW($A$6)+1)), ROW(4597:4597))),"" )</f>
        <v/>
      </c>
      <c r="B4599" s="72" t="str">
        <f>IF($A4599="", "", INDEX(#REF!,MATCH($A4599,#REF!,0)))</f>
        <v/>
      </c>
      <c r="C4599" s="72" t="str">
        <f>IFERROR(INDEX(#REF!,MATCH(INDEX(#REF!,MATCH($A4599,#REF!,0)),#REF!,0),'Recurrent profile helpers'!C$2)*IF($A4599="", "0", INDEX(#REF!,MATCH($A4599,#REF!,0))),"")</f>
        <v/>
      </c>
      <c r="D4599" s="72" t="str">
        <f>IFERROR(INDEX(#REF!,MATCH(INDEX(#REF!,MATCH($A4599,#REF!,0)),#REF!,0),'Recurrent profile helpers'!D$2)*IF($A4599="", "0", INDEX(#REF!,MATCH($A4599,#REF!,0))),"")</f>
        <v/>
      </c>
      <c r="E4599" s="72" t="str">
        <f>IFERROR(INDEX(#REF!,MATCH(INDEX(#REF!,MATCH($A4599,#REF!,0)),#REF!,0),'Recurrent profile helpers'!E$2)*IF($A4599="", "0", INDEX(#REF!,MATCH($A4599,#REF!,0))),"")</f>
        <v/>
      </c>
      <c r="F4599" s="72" t="str">
        <f>IFERROR(INDEX(#REF!,MATCH(INDEX(#REF!,MATCH($A4599,#REF!,0)),#REF!,0),'Recurrent profile helpers'!F$2)*IF($A4599="", "0", INDEX(#REF!,MATCH($A4599,#REF!,0))),"")</f>
        <v/>
      </c>
      <c r="G4599" s="72" t="str">
        <f>IFERROR(INDEX(#REF!,MATCH(INDEX(#REF!,MATCH($A4599,#REF!,0)),#REF!,0),'Recurrent profile helpers'!G$2)*IF($A4599="", "0", INDEX(#REF!,MATCH($A4599,#REF!,0))),"")</f>
        <v/>
      </c>
      <c r="H4599" s="72" t="str">
        <f>IFERROR(INDEX(#REF!,MATCH(INDEX(#REF!,MATCH($A4599,#REF!,0)),#REF!,0),'Recurrent profile helpers'!H$2)*IF($A4599="", "0", INDEX(#REF!,MATCH($A4599,#REF!,0))),"")</f>
        <v/>
      </c>
      <c r="I4599" s="72" t="str">
        <f>IFERROR(INDEX(#REF!,MATCH(INDEX(#REF!,MATCH($A4599,#REF!,0)),#REF!,0),'Recurrent profile helpers'!I$2)*IF($A4599="", "0", INDEX(#REF!,MATCH($A4599,#REF!,0))),"")</f>
        <v/>
      </c>
      <c r="J4599" s="72" t="str">
        <f>IFERROR(INDEX(#REF!,MATCH(INDEX(#REF!,MATCH($A4599,#REF!,0)),#REF!,0),'Recurrent profile helpers'!J$2)*IF($A4599="", "0", INDEX(#REF!,MATCH($A4599,#REF!,0))),"")</f>
        <v/>
      </c>
      <c r="K4599" s="72" t="str">
        <f>IFERROR(INDEX(#REF!,MATCH(INDEX(#REF!,MATCH($A4599,#REF!,0)),#REF!,0),'Recurrent profile helpers'!K$2)*IF($A4599="", "0", INDEX(#REF!,MATCH($A4599,#REF!,0))),"")</f>
        <v/>
      </c>
      <c r="L4599" s="72" t="str">
        <f>IFERROR(INDEX(#REF!,MATCH(INDEX(#REF!,MATCH($A4599,#REF!,0)),#REF!,0),'Recurrent profile helpers'!L$2)*IF($A4599="", "0", INDEX(#REF!,MATCH($A4599,#REF!,0))),"")</f>
        <v/>
      </c>
      <c r="M4599" s="72" t="str">
        <f>IFERROR(INDEX(#REF!,MATCH(INDEX(#REF!,MATCH($A4599,#REF!,0)),#REF!,0),'Recurrent profile helpers'!M$2)*IF($A4599="", "0", INDEX(#REF!,MATCH($A4599,#REF!,0))),"")</f>
        <v/>
      </c>
      <c r="N4599" s="72" t="str">
        <f>IFERROR(INDEX(#REF!,MATCH(INDEX(#REF!,MATCH($A4599,#REF!,0)),#REF!,0),'Recurrent profile helpers'!N$2)*IF($A4599="", "0", INDEX(#REF!,MATCH($A4599,#REF!,0))),"")</f>
        <v/>
      </c>
    </row>
    <row r="4600" spans="1:14">
      <c r="A4600" t="str">
        <f t="array" ref="A4600">IFERROR(INDEX(#REF!, SMALL(IF((MID(#REF!,2,1)="."),ROW($A$6:$A$4897)-ROW($A$6)+1,IF((MID(#REF!,3,1)="."),ROW($A$6:$A$4892)-ROW($A$6)+1)), ROW(4598:4598))),"" )</f>
        <v/>
      </c>
      <c r="B4600" s="72" t="str">
        <f>IF($A4600="", "", INDEX(#REF!,MATCH($A4600,#REF!,0)))</f>
        <v/>
      </c>
      <c r="C4600" s="72" t="str">
        <f>IFERROR(INDEX(#REF!,MATCH(INDEX(#REF!,MATCH($A4600,#REF!,0)),#REF!,0),'Recurrent profile helpers'!C$2)*IF($A4600="", "0", INDEX(#REF!,MATCH($A4600,#REF!,0))),"")</f>
        <v/>
      </c>
      <c r="D4600" s="72" t="str">
        <f>IFERROR(INDEX(#REF!,MATCH(INDEX(#REF!,MATCH($A4600,#REF!,0)),#REF!,0),'Recurrent profile helpers'!D$2)*IF($A4600="", "0", INDEX(#REF!,MATCH($A4600,#REF!,0))),"")</f>
        <v/>
      </c>
      <c r="E4600" s="72" t="str">
        <f>IFERROR(INDEX(#REF!,MATCH(INDEX(#REF!,MATCH($A4600,#REF!,0)),#REF!,0),'Recurrent profile helpers'!E$2)*IF($A4600="", "0", INDEX(#REF!,MATCH($A4600,#REF!,0))),"")</f>
        <v/>
      </c>
      <c r="F4600" s="72" t="str">
        <f>IFERROR(INDEX(#REF!,MATCH(INDEX(#REF!,MATCH($A4600,#REF!,0)),#REF!,0),'Recurrent profile helpers'!F$2)*IF($A4600="", "0", INDEX(#REF!,MATCH($A4600,#REF!,0))),"")</f>
        <v/>
      </c>
      <c r="G4600" s="72" t="str">
        <f>IFERROR(INDEX(#REF!,MATCH(INDEX(#REF!,MATCH($A4600,#REF!,0)),#REF!,0),'Recurrent profile helpers'!G$2)*IF($A4600="", "0", INDEX(#REF!,MATCH($A4600,#REF!,0))),"")</f>
        <v/>
      </c>
      <c r="H4600" s="72" t="str">
        <f>IFERROR(INDEX(#REF!,MATCH(INDEX(#REF!,MATCH($A4600,#REF!,0)),#REF!,0),'Recurrent profile helpers'!H$2)*IF($A4600="", "0", INDEX(#REF!,MATCH($A4600,#REF!,0))),"")</f>
        <v/>
      </c>
      <c r="I4600" s="72" t="str">
        <f>IFERROR(INDEX(#REF!,MATCH(INDEX(#REF!,MATCH($A4600,#REF!,0)),#REF!,0),'Recurrent profile helpers'!I$2)*IF($A4600="", "0", INDEX(#REF!,MATCH($A4600,#REF!,0))),"")</f>
        <v/>
      </c>
      <c r="J4600" s="72" t="str">
        <f>IFERROR(INDEX(#REF!,MATCH(INDEX(#REF!,MATCH($A4600,#REF!,0)),#REF!,0),'Recurrent profile helpers'!J$2)*IF($A4600="", "0", INDEX(#REF!,MATCH($A4600,#REF!,0))),"")</f>
        <v/>
      </c>
      <c r="K4600" s="72" t="str">
        <f>IFERROR(INDEX(#REF!,MATCH(INDEX(#REF!,MATCH($A4600,#REF!,0)),#REF!,0),'Recurrent profile helpers'!K$2)*IF($A4600="", "0", INDEX(#REF!,MATCH($A4600,#REF!,0))),"")</f>
        <v/>
      </c>
      <c r="L4600" s="72" t="str">
        <f>IFERROR(INDEX(#REF!,MATCH(INDEX(#REF!,MATCH($A4600,#REF!,0)),#REF!,0),'Recurrent profile helpers'!L$2)*IF($A4600="", "0", INDEX(#REF!,MATCH($A4600,#REF!,0))),"")</f>
        <v/>
      </c>
      <c r="M4600" s="72" t="str">
        <f>IFERROR(INDEX(#REF!,MATCH(INDEX(#REF!,MATCH($A4600,#REF!,0)),#REF!,0),'Recurrent profile helpers'!M$2)*IF($A4600="", "0", INDEX(#REF!,MATCH($A4600,#REF!,0))),"")</f>
        <v/>
      </c>
      <c r="N4600" s="72" t="str">
        <f>IFERROR(INDEX(#REF!,MATCH(INDEX(#REF!,MATCH($A4600,#REF!,0)),#REF!,0),'Recurrent profile helpers'!N$2)*IF($A4600="", "0", INDEX(#REF!,MATCH($A4600,#REF!,0))),"")</f>
        <v/>
      </c>
    </row>
    <row r="4601" spans="1:14">
      <c r="A4601" t="str">
        <f t="array" ref="A4601">IFERROR(INDEX(#REF!, SMALL(IF((MID(#REF!,2,1)="."),ROW($A$6:$A$4897)-ROW($A$6)+1,IF((MID(#REF!,3,1)="."),ROW($A$6:$A$4892)-ROW($A$6)+1)), ROW(4599:4599))),"" )</f>
        <v/>
      </c>
      <c r="B4601" s="72" t="str">
        <f>IF($A4601="", "", INDEX(#REF!,MATCH($A4601,#REF!,0)))</f>
        <v/>
      </c>
      <c r="C4601" s="72" t="str">
        <f>IFERROR(INDEX(#REF!,MATCH(INDEX(#REF!,MATCH($A4601,#REF!,0)),#REF!,0),'Recurrent profile helpers'!C$2)*IF($A4601="", "0", INDEX(#REF!,MATCH($A4601,#REF!,0))),"")</f>
        <v/>
      </c>
      <c r="D4601" s="72" t="str">
        <f>IFERROR(INDEX(#REF!,MATCH(INDEX(#REF!,MATCH($A4601,#REF!,0)),#REF!,0),'Recurrent profile helpers'!D$2)*IF($A4601="", "0", INDEX(#REF!,MATCH($A4601,#REF!,0))),"")</f>
        <v/>
      </c>
      <c r="E4601" s="72" t="str">
        <f>IFERROR(INDEX(#REF!,MATCH(INDEX(#REF!,MATCH($A4601,#REF!,0)),#REF!,0),'Recurrent profile helpers'!E$2)*IF($A4601="", "0", INDEX(#REF!,MATCH($A4601,#REF!,0))),"")</f>
        <v/>
      </c>
      <c r="F4601" s="72" t="str">
        <f>IFERROR(INDEX(#REF!,MATCH(INDEX(#REF!,MATCH($A4601,#REF!,0)),#REF!,0),'Recurrent profile helpers'!F$2)*IF($A4601="", "0", INDEX(#REF!,MATCH($A4601,#REF!,0))),"")</f>
        <v/>
      </c>
      <c r="G4601" s="72" t="str">
        <f>IFERROR(INDEX(#REF!,MATCH(INDEX(#REF!,MATCH($A4601,#REF!,0)),#REF!,0),'Recurrent profile helpers'!G$2)*IF($A4601="", "0", INDEX(#REF!,MATCH($A4601,#REF!,0))),"")</f>
        <v/>
      </c>
      <c r="H4601" s="72" t="str">
        <f>IFERROR(INDEX(#REF!,MATCH(INDEX(#REF!,MATCH($A4601,#REF!,0)),#REF!,0),'Recurrent profile helpers'!H$2)*IF($A4601="", "0", INDEX(#REF!,MATCH($A4601,#REF!,0))),"")</f>
        <v/>
      </c>
      <c r="I4601" s="72" t="str">
        <f>IFERROR(INDEX(#REF!,MATCH(INDEX(#REF!,MATCH($A4601,#REF!,0)),#REF!,0),'Recurrent profile helpers'!I$2)*IF($A4601="", "0", INDEX(#REF!,MATCH($A4601,#REF!,0))),"")</f>
        <v/>
      </c>
      <c r="J4601" s="72" t="str">
        <f>IFERROR(INDEX(#REF!,MATCH(INDEX(#REF!,MATCH($A4601,#REF!,0)),#REF!,0),'Recurrent profile helpers'!J$2)*IF($A4601="", "0", INDEX(#REF!,MATCH($A4601,#REF!,0))),"")</f>
        <v/>
      </c>
      <c r="K4601" s="72" t="str">
        <f>IFERROR(INDEX(#REF!,MATCH(INDEX(#REF!,MATCH($A4601,#REF!,0)),#REF!,0),'Recurrent profile helpers'!K$2)*IF($A4601="", "0", INDEX(#REF!,MATCH($A4601,#REF!,0))),"")</f>
        <v/>
      </c>
      <c r="L4601" s="72" t="str">
        <f>IFERROR(INDEX(#REF!,MATCH(INDEX(#REF!,MATCH($A4601,#REF!,0)),#REF!,0),'Recurrent profile helpers'!L$2)*IF($A4601="", "0", INDEX(#REF!,MATCH($A4601,#REF!,0))),"")</f>
        <v/>
      </c>
      <c r="M4601" s="72" t="str">
        <f>IFERROR(INDEX(#REF!,MATCH(INDEX(#REF!,MATCH($A4601,#REF!,0)),#REF!,0),'Recurrent profile helpers'!M$2)*IF($A4601="", "0", INDEX(#REF!,MATCH($A4601,#REF!,0))),"")</f>
        <v/>
      </c>
      <c r="N4601" s="72" t="str">
        <f>IFERROR(INDEX(#REF!,MATCH(INDEX(#REF!,MATCH($A4601,#REF!,0)),#REF!,0),'Recurrent profile helpers'!N$2)*IF($A4601="", "0", INDEX(#REF!,MATCH($A4601,#REF!,0))),"")</f>
        <v/>
      </c>
    </row>
    <row r="4602" spans="1:14">
      <c r="A4602" t="str">
        <f t="array" ref="A4602">IFERROR(INDEX(#REF!, SMALL(IF((MID(#REF!,2,1)="."),ROW($A$6:$A$4897)-ROW($A$6)+1,IF((MID(#REF!,3,1)="."),ROW($A$6:$A$4892)-ROW($A$6)+1)), ROW(4600:4600))),"" )</f>
        <v/>
      </c>
      <c r="B4602" s="72" t="str">
        <f>IF($A4602="", "", INDEX(#REF!,MATCH($A4602,#REF!,0)))</f>
        <v/>
      </c>
      <c r="C4602" s="72" t="str">
        <f>IFERROR(INDEX(#REF!,MATCH(INDEX(#REF!,MATCH($A4602,#REF!,0)),#REF!,0),'Recurrent profile helpers'!C$2)*IF($A4602="", "0", INDEX(#REF!,MATCH($A4602,#REF!,0))),"")</f>
        <v/>
      </c>
      <c r="D4602" s="72" t="str">
        <f>IFERROR(INDEX(#REF!,MATCH(INDEX(#REF!,MATCH($A4602,#REF!,0)),#REF!,0),'Recurrent profile helpers'!D$2)*IF($A4602="", "0", INDEX(#REF!,MATCH($A4602,#REF!,0))),"")</f>
        <v/>
      </c>
      <c r="E4602" s="72" t="str">
        <f>IFERROR(INDEX(#REF!,MATCH(INDEX(#REF!,MATCH($A4602,#REF!,0)),#REF!,0),'Recurrent profile helpers'!E$2)*IF($A4602="", "0", INDEX(#REF!,MATCH($A4602,#REF!,0))),"")</f>
        <v/>
      </c>
      <c r="F4602" s="72" t="str">
        <f>IFERROR(INDEX(#REF!,MATCH(INDEX(#REF!,MATCH($A4602,#REF!,0)),#REF!,0),'Recurrent profile helpers'!F$2)*IF($A4602="", "0", INDEX(#REF!,MATCH($A4602,#REF!,0))),"")</f>
        <v/>
      </c>
      <c r="G4602" s="72" t="str">
        <f>IFERROR(INDEX(#REF!,MATCH(INDEX(#REF!,MATCH($A4602,#REF!,0)),#REF!,0),'Recurrent profile helpers'!G$2)*IF($A4602="", "0", INDEX(#REF!,MATCH($A4602,#REF!,0))),"")</f>
        <v/>
      </c>
      <c r="H4602" s="72" t="str">
        <f>IFERROR(INDEX(#REF!,MATCH(INDEX(#REF!,MATCH($A4602,#REF!,0)),#REF!,0),'Recurrent profile helpers'!H$2)*IF($A4602="", "0", INDEX(#REF!,MATCH($A4602,#REF!,0))),"")</f>
        <v/>
      </c>
      <c r="I4602" s="72" t="str">
        <f>IFERROR(INDEX(#REF!,MATCH(INDEX(#REF!,MATCH($A4602,#REF!,0)),#REF!,0),'Recurrent profile helpers'!I$2)*IF($A4602="", "0", INDEX(#REF!,MATCH($A4602,#REF!,0))),"")</f>
        <v/>
      </c>
      <c r="J4602" s="72" t="str">
        <f>IFERROR(INDEX(#REF!,MATCH(INDEX(#REF!,MATCH($A4602,#REF!,0)),#REF!,0),'Recurrent profile helpers'!J$2)*IF($A4602="", "0", INDEX(#REF!,MATCH($A4602,#REF!,0))),"")</f>
        <v/>
      </c>
      <c r="K4602" s="72" t="str">
        <f>IFERROR(INDEX(#REF!,MATCH(INDEX(#REF!,MATCH($A4602,#REF!,0)),#REF!,0),'Recurrent profile helpers'!K$2)*IF($A4602="", "0", INDEX(#REF!,MATCH($A4602,#REF!,0))),"")</f>
        <v/>
      </c>
      <c r="L4602" s="72" t="str">
        <f>IFERROR(INDEX(#REF!,MATCH(INDEX(#REF!,MATCH($A4602,#REF!,0)),#REF!,0),'Recurrent profile helpers'!L$2)*IF($A4602="", "0", INDEX(#REF!,MATCH($A4602,#REF!,0))),"")</f>
        <v/>
      </c>
      <c r="M4602" s="72" t="str">
        <f>IFERROR(INDEX(#REF!,MATCH(INDEX(#REF!,MATCH($A4602,#REF!,0)),#REF!,0),'Recurrent profile helpers'!M$2)*IF($A4602="", "0", INDEX(#REF!,MATCH($A4602,#REF!,0))),"")</f>
        <v/>
      </c>
      <c r="N4602" s="72" t="str">
        <f>IFERROR(INDEX(#REF!,MATCH(INDEX(#REF!,MATCH($A4602,#REF!,0)),#REF!,0),'Recurrent profile helpers'!N$2)*IF($A4602="", "0", INDEX(#REF!,MATCH($A4602,#REF!,0))),"")</f>
        <v/>
      </c>
    </row>
    <row r="4603" spans="1:14">
      <c r="A4603" t="str">
        <f t="array" ref="A4603">IFERROR(INDEX(#REF!, SMALL(IF((MID(#REF!,2,1)="."),ROW($A$6:$A$4897)-ROW($A$6)+1,IF((MID(#REF!,3,1)="."),ROW($A$6:$A$4892)-ROW($A$6)+1)), ROW(4601:4601))),"" )</f>
        <v/>
      </c>
      <c r="B4603" s="72" t="str">
        <f>IF($A4603="", "", INDEX(#REF!,MATCH($A4603,#REF!,0)))</f>
        <v/>
      </c>
      <c r="C4603" s="72" t="str">
        <f>IFERROR(INDEX(#REF!,MATCH(INDEX(#REF!,MATCH($A4603,#REF!,0)),#REF!,0),'Recurrent profile helpers'!C$2)*IF($A4603="", "0", INDEX(#REF!,MATCH($A4603,#REF!,0))),"")</f>
        <v/>
      </c>
      <c r="D4603" s="72" t="str">
        <f>IFERROR(INDEX(#REF!,MATCH(INDEX(#REF!,MATCH($A4603,#REF!,0)),#REF!,0),'Recurrent profile helpers'!D$2)*IF($A4603="", "0", INDEX(#REF!,MATCH($A4603,#REF!,0))),"")</f>
        <v/>
      </c>
      <c r="E4603" s="72" t="str">
        <f>IFERROR(INDEX(#REF!,MATCH(INDEX(#REF!,MATCH($A4603,#REF!,0)),#REF!,0),'Recurrent profile helpers'!E$2)*IF($A4603="", "0", INDEX(#REF!,MATCH($A4603,#REF!,0))),"")</f>
        <v/>
      </c>
      <c r="F4603" s="72" t="str">
        <f>IFERROR(INDEX(#REF!,MATCH(INDEX(#REF!,MATCH($A4603,#REF!,0)),#REF!,0),'Recurrent profile helpers'!F$2)*IF($A4603="", "0", INDEX(#REF!,MATCH($A4603,#REF!,0))),"")</f>
        <v/>
      </c>
      <c r="G4603" s="72" t="str">
        <f>IFERROR(INDEX(#REF!,MATCH(INDEX(#REF!,MATCH($A4603,#REF!,0)),#REF!,0),'Recurrent profile helpers'!G$2)*IF($A4603="", "0", INDEX(#REF!,MATCH($A4603,#REF!,0))),"")</f>
        <v/>
      </c>
      <c r="H4603" s="72" t="str">
        <f>IFERROR(INDEX(#REF!,MATCH(INDEX(#REF!,MATCH($A4603,#REF!,0)),#REF!,0),'Recurrent profile helpers'!H$2)*IF($A4603="", "0", INDEX(#REF!,MATCH($A4603,#REF!,0))),"")</f>
        <v/>
      </c>
      <c r="I4603" s="72" t="str">
        <f>IFERROR(INDEX(#REF!,MATCH(INDEX(#REF!,MATCH($A4603,#REF!,0)),#REF!,0),'Recurrent profile helpers'!I$2)*IF($A4603="", "0", INDEX(#REF!,MATCH($A4603,#REF!,0))),"")</f>
        <v/>
      </c>
      <c r="J4603" s="72" t="str">
        <f>IFERROR(INDEX(#REF!,MATCH(INDEX(#REF!,MATCH($A4603,#REF!,0)),#REF!,0),'Recurrent profile helpers'!J$2)*IF($A4603="", "0", INDEX(#REF!,MATCH($A4603,#REF!,0))),"")</f>
        <v/>
      </c>
      <c r="K4603" s="72" t="str">
        <f>IFERROR(INDEX(#REF!,MATCH(INDEX(#REF!,MATCH($A4603,#REF!,0)),#REF!,0),'Recurrent profile helpers'!K$2)*IF($A4603="", "0", INDEX(#REF!,MATCH($A4603,#REF!,0))),"")</f>
        <v/>
      </c>
      <c r="L4603" s="72" t="str">
        <f>IFERROR(INDEX(#REF!,MATCH(INDEX(#REF!,MATCH($A4603,#REF!,0)),#REF!,0),'Recurrent profile helpers'!L$2)*IF($A4603="", "0", INDEX(#REF!,MATCH($A4603,#REF!,0))),"")</f>
        <v/>
      </c>
      <c r="M4603" s="72" t="str">
        <f>IFERROR(INDEX(#REF!,MATCH(INDEX(#REF!,MATCH($A4603,#REF!,0)),#REF!,0),'Recurrent profile helpers'!M$2)*IF($A4603="", "0", INDEX(#REF!,MATCH($A4603,#REF!,0))),"")</f>
        <v/>
      </c>
      <c r="N4603" s="72" t="str">
        <f>IFERROR(INDEX(#REF!,MATCH(INDEX(#REF!,MATCH($A4603,#REF!,0)),#REF!,0),'Recurrent profile helpers'!N$2)*IF($A4603="", "0", INDEX(#REF!,MATCH($A4603,#REF!,0))),"")</f>
        <v/>
      </c>
    </row>
    <row r="4604" spans="1:14">
      <c r="A4604" t="str">
        <f t="array" ref="A4604">IFERROR(INDEX(#REF!, SMALL(IF((MID(#REF!,2,1)="."),ROW($A$6:$A$4897)-ROW($A$6)+1,IF((MID(#REF!,3,1)="."),ROW($A$6:$A$4892)-ROW($A$6)+1)), ROW(4602:4602))),"" )</f>
        <v/>
      </c>
      <c r="B4604" s="72" t="str">
        <f>IF($A4604="", "", INDEX(#REF!,MATCH($A4604,#REF!,0)))</f>
        <v/>
      </c>
      <c r="C4604" s="72" t="str">
        <f>IFERROR(INDEX(#REF!,MATCH(INDEX(#REF!,MATCH($A4604,#REF!,0)),#REF!,0),'Recurrent profile helpers'!C$2)*IF($A4604="", "0", INDEX(#REF!,MATCH($A4604,#REF!,0))),"")</f>
        <v/>
      </c>
      <c r="D4604" s="72" t="str">
        <f>IFERROR(INDEX(#REF!,MATCH(INDEX(#REF!,MATCH($A4604,#REF!,0)),#REF!,0),'Recurrent profile helpers'!D$2)*IF($A4604="", "0", INDEX(#REF!,MATCH($A4604,#REF!,0))),"")</f>
        <v/>
      </c>
      <c r="E4604" s="72" t="str">
        <f>IFERROR(INDEX(#REF!,MATCH(INDEX(#REF!,MATCH($A4604,#REF!,0)),#REF!,0),'Recurrent profile helpers'!E$2)*IF($A4604="", "0", INDEX(#REF!,MATCH($A4604,#REF!,0))),"")</f>
        <v/>
      </c>
      <c r="F4604" s="72" t="str">
        <f>IFERROR(INDEX(#REF!,MATCH(INDEX(#REF!,MATCH($A4604,#REF!,0)),#REF!,0),'Recurrent profile helpers'!F$2)*IF($A4604="", "0", INDEX(#REF!,MATCH($A4604,#REF!,0))),"")</f>
        <v/>
      </c>
      <c r="G4604" s="72" t="str">
        <f>IFERROR(INDEX(#REF!,MATCH(INDEX(#REF!,MATCH($A4604,#REF!,0)),#REF!,0),'Recurrent profile helpers'!G$2)*IF($A4604="", "0", INDEX(#REF!,MATCH($A4604,#REF!,0))),"")</f>
        <v/>
      </c>
      <c r="H4604" s="72" t="str">
        <f>IFERROR(INDEX(#REF!,MATCH(INDEX(#REF!,MATCH($A4604,#REF!,0)),#REF!,0),'Recurrent profile helpers'!H$2)*IF($A4604="", "0", INDEX(#REF!,MATCH($A4604,#REF!,0))),"")</f>
        <v/>
      </c>
      <c r="I4604" s="72" t="str">
        <f>IFERROR(INDEX(#REF!,MATCH(INDEX(#REF!,MATCH($A4604,#REF!,0)),#REF!,0),'Recurrent profile helpers'!I$2)*IF($A4604="", "0", INDEX(#REF!,MATCH($A4604,#REF!,0))),"")</f>
        <v/>
      </c>
      <c r="J4604" s="72" t="str">
        <f>IFERROR(INDEX(#REF!,MATCH(INDEX(#REF!,MATCH($A4604,#REF!,0)),#REF!,0),'Recurrent profile helpers'!J$2)*IF($A4604="", "0", INDEX(#REF!,MATCH($A4604,#REF!,0))),"")</f>
        <v/>
      </c>
      <c r="K4604" s="72" t="str">
        <f>IFERROR(INDEX(#REF!,MATCH(INDEX(#REF!,MATCH($A4604,#REF!,0)),#REF!,0),'Recurrent profile helpers'!K$2)*IF($A4604="", "0", INDEX(#REF!,MATCH($A4604,#REF!,0))),"")</f>
        <v/>
      </c>
      <c r="L4604" s="72" t="str">
        <f>IFERROR(INDEX(#REF!,MATCH(INDEX(#REF!,MATCH($A4604,#REF!,0)),#REF!,0),'Recurrent profile helpers'!L$2)*IF($A4604="", "0", INDEX(#REF!,MATCH($A4604,#REF!,0))),"")</f>
        <v/>
      </c>
      <c r="M4604" s="72" t="str">
        <f>IFERROR(INDEX(#REF!,MATCH(INDEX(#REF!,MATCH($A4604,#REF!,0)),#REF!,0),'Recurrent profile helpers'!M$2)*IF($A4604="", "0", INDEX(#REF!,MATCH($A4604,#REF!,0))),"")</f>
        <v/>
      </c>
      <c r="N4604" s="72" t="str">
        <f>IFERROR(INDEX(#REF!,MATCH(INDEX(#REF!,MATCH($A4604,#REF!,0)),#REF!,0),'Recurrent profile helpers'!N$2)*IF($A4604="", "0", INDEX(#REF!,MATCH($A4604,#REF!,0))),"")</f>
        <v/>
      </c>
    </row>
    <row r="4605" spans="1:14">
      <c r="A4605" t="str">
        <f t="array" ref="A4605">IFERROR(INDEX(#REF!, SMALL(IF((MID(#REF!,2,1)="."),ROW($A$6:$A$4897)-ROW($A$6)+1,IF((MID(#REF!,3,1)="."),ROW($A$6:$A$4892)-ROW($A$6)+1)), ROW(4603:4603))),"" )</f>
        <v/>
      </c>
      <c r="B4605" s="72" t="str">
        <f>IF($A4605="", "", INDEX(#REF!,MATCH($A4605,#REF!,0)))</f>
        <v/>
      </c>
      <c r="C4605" s="72" t="str">
        <f>IFERROR(INDEX(#REF!,MATCH(INDEX(#REF!,MATCH($A4605,#REF!,0)),#REF!,0),'Recurrent profile helpers'!C$2)*IF($A4605="", "0", INDEX(#REF!,MATCH($A4605,#REF!,0))),"")</f>
        <v/>
      </c>
      <c r="D4605" s="72" t="str">
        <f>IFERROR(INDEX(#REF!,MATCH(INDEX(#REF!,MATCH($A4605,#REF!,0)),#REF!,0),'Recurrent profile helpers'!D$2)*IF($A4605="", "0", INDEX(#REF!,MATCH($A4605,#REF!,0))),"")</f>
        <v/>
      </c>
      <c r="E4605" s="72" t="str">
        <f>IFERROR(INDEX(#REF!,MATCH(INDEX(#REF!,MATCH($A4605,#REF!,0)),#REF!,0),'Recurrent profile helpers'!E$2)*IF($A4605="", "0", INDEX(#REF!,MATCH($A4605,#REF!,0))),"")</f>
        <v/>
      </c>
      <c r="F4605" s="72" t="str">
        <f>IFERROR(INDEX(#REF!,MATCH(INDEX(#REF!,MATCH($A4605,#REF!,0)),#REF!,0),'Recurrent profile helpers'!F$2)*IF($A4605="", "0", INDEX(#REF!,MATCH($A4605,#REF!,0))),"")</f>
        <v/>
      </c>
      <c r="G4605" s="72" t="str">
        <f>IFERROR(INDEX(#REF!,MATCH(INDEX(#REF!,MATCH($A4605,#REF!,0)),#REF!,0),'Recurrent profile helpers'!G$2)*IF($A4605="", "0", INDEX(#REF!,MATCH($A4605,#REF!,0))),"")</f>
        <v/>
      </c>
      <c r="H4605" s="72" t="str">
        <f>IFERROR(INDEX(#REF!,MATCH(INDEX(#REF!,MATCH($A4605,#REF!,0)),#REF!,0),'Recurrent profile helpers'!H$2)*IF($A4605="", "0", INDEX(#REF!,MATCH($A4605,#REF!,0))),"")</f>
        <v/>
      </c>
      <c r="I4605" s="72" t="str">
        <f>IFERROR(INDEX(#REF!,MATCH(INDEX(#REF!,MATCH($A4605,#REF!,0)),#REF!,0),'Recurrent profile helpers'!I$2)*IF($A4605="", "0", INDEX(#REF!,MATCH($A4605,#REF!,0))),"")</f>
        <v/>
      </c>
      <c r="J4605" s="72" t="str">
        <f>IFERROR(INDEX(#REF!,MATCH(INDEX(#REF!,MATCH($A4605,#REF!,0)),#REF!,0),'Recurrent profile helpers'!J$2)*IF($A4605="", "0", INDEX(#REF!,MATCH($A4605,#REF!,0))),"")</f>
        <v/>
      </c>
      <c r="K4605" s="72" t="str">
        <f>IFERROR(INDEX(#REF!,MATCH(INDEX(#REF!,MATCH($A4605,#REF!,0)),#REF!,0),'Recurrent profile helpers'!K$2)*IF($A4605="", "0", INDEX(#REF!,MATCH($A4605,#REF!,0))),"")</f>
        <v/>
      </c>
      <c r="L4605" s="72" t="str">
        <f>IFERROR(INDEX(#REF!,MATCH(INDEX(#REF!,MATCH($A4605,#REF!,0)),#REF!,0),'Recurrent profile helpers'!L$2)*IF($A4605="", "0", INDEX(#REF!,MATCH($A4605,#REF!,0))),"")</f>
        <v/>
      </c>
      <c r="M4605" s="72" t="str">
        <f>IFERROR(INDEX(#REF!,MATCH(INDEX(#REF!,MATCH($A4605,#REF!,0)),#REF!,0),'Recurrent profile helpers'!M$2)*IF($A4605="", "0", INDEX(#REF!,MATCH($A4605,#REF!,0))),"")</f>
        <v/>
      </c>
      <c r="N4605" s="72" t="str">
        <f>IFERROR(INDEX(#REF!,MATCH(INDEX(#REF!,MATCH($A4605,#REF!,0)),#REF!,0),'Recurrent profile helpers'!N$2)*IF($A4605="", "0", INDEX(#REF!,MATCH($A4605,#REF!,0))),"")</f>
        <v/>
      </c>
    </row>
    <row r="4606" spans="1:14">
      <c r="A4606" t="str">
        <f t="array" ref="A4606">IFERROR(INDEX(#REF!, SMALL(IF((MID(#REF!,2,1)="."),ROW($A$6:$A$4897)-ROW($A$6)+1,IF((MID(#REF!,3,1)="."),ROW($A$6:$A$4892)-ROW($A$6)+1)), ROW(4604:4604))),"" )</f>
        <v/>
      </c>
      <c r="B4606" s="72" t="str">
        <f>IF($A4606="", "", INDEX(#REF!,MATCH($A4606,#REF!,0)))</f>
        <v/>
      </c>
      <c r="C4606" s="72" t="str">
        <f>IFERROR(INDEX(#REF!,MATCH(INDEX(#REF!,MATCH($A4606,#REF!,0)),#REF!,0),'Recurrent profile helpers'!C$2)*IF($A4606="", "0", INDEX(#REF!,MATCH($A4606,#REF!,0))),"")</f>
        <v/>
      </c>
      <c r="D4606" s="72" t="str">
        <f>IFERROR(INDEX(#REF!,MATCH(INDEX(#REF!,MATCH($A4606,#REF!,0)),#REF!,0),'Recurrent profile helpers'!D$2)*IF($A4606="", "0", INDEX(#REF!,MATCH($A4606,#REF!,0))),"")</f>
        <v/>
      </c>
      <c r="E4606" s="72" t="str">
        <f>IFERROR(INDEX(#REF!,MATCH(INDEX(#REF!,MATCH($A4606,#REF!,0)),#REF!,0),'Recurrent profile helpers'!E$2)*IF($A4606="", "0", INDEX(#REF!,MATCH($A4606,#REF!,0))),"")</f>
        <v/>
      </c>
      <c r="F4606" s="72" t="str">
        <f>IFERROR(INDEX(#REF!,MATCH(INDEX(#REF!,MATCH($A4606,#REF!,0)),#REF!,0),'Recurrent profile helpers'!F$2)*IF($A4606="", "0", INDEX(#REF!,MATCH($A4606,#REF!,0))),"")</f>
        <v/>
      </c>
      <c r="G4606" s="72" t="str">
        <f>IFERROR(INDEX(#REF!,MATCH(INDEX(#REF!,MATCH($A4606,#REF!,0)),#REF!,0),'Recurrent profile helpers'!G$2)*IF($A4606="", "0", INDEX(#REF!,MATCH($A4606,#REF!,0))),"")</f>
        <v/>
      </c>
      <c r="H4606" s="72" t="str">
        <f>IFERROR(INDEX(#REF!,MATCH(INDEX(#REF!,MATCH($A4606,#REF!,0)),#REF!,0),'Recurrent profile helpers'!H$2)*IF($A4606="", "0", INDEX(#REF!,MATCH($A4606,#REF!,0))),"")</f>
        <v/>
      </c>
      <c r="I4606" s="72" t="str">
        <f>IFERROR(INDEX(#REF!,MATCH(INDEX(#REF!,MATCH($A4606,#REF!,0)),#REF!,0),'Recurrent profile helpers'!I$2)*IF($A4606="", "0", INDEX(#REF!,MATCH($A4606,#REF!,0))),"")</f>
        <v/>
      </c>
      <c r="J4606" s="72" t="str">
        <f>IFERROR(INDEX(#REF!,MATCH(INDEX(#REF!,MATCH($A4606,#REF!,0)),#REF!,0),'Recurrent profile helpers'!J$2)*IF($A4606="", "0", INDEX(#REF!,MATCH($A4606,#REF!,0))),"")</f>
        <v/>
      </c>
      <c r="K4606" s="72" t="str">
        <f>IFERROR(INDEX(#REF!,MATCH(INDEX(#REF!,MATCH($A4606,#REF!,0)),#REF!,0),'Recurrent profile helpers'!K$2)*IF($A4606="", "0", INDEX(#REF!,MATCH($A4606,#REF!,0))),"")</f>
        <v/>
      </c>
      <c r="L4606" s="72" t="str">
        <f>IFERROR(INDEX(#REF!,MATCH(INDEX(#REF!,MATCH($A4606,#REF!,0)),#REF!,0),'Recurrent profile helpers'!L$2)*IF($A4606="", "0", INDEX(#REF!,MATCH($A4606,#REF!,0))),"")</f>
        <v/>
      </c>
      <c r="M4606" s="72" t="str">
        <f>IFERROR(INDEX(#REF!,MATCH(INDEX(#REF!,MATCH($A4606,#REF!,0)),#REF!,0),'Recurrent profile helpers'!M$2)*IF($A4606="", "0", INDEX(#REF!,MATCH($A4606,#REF!,0))),"")</f>
        <v/>
      </c>
      <c r="N4606" s="72" t="str">
        <f>IFERROR(INDEX(#REF!,MATCH(INDEX(#REF!,MATCH($A4606,#REF!,0)),#REF!,0),'Recurrent profile helpers'!N$2)*IF($A4606="", "0", INDEX(#REF!,MATCH($A4606,#REF!,0))),"")</f>
        <v/>
      </c>
    </row>
    <row r="4607" spans="1:14">
      <c r="A4607" t="str">
        <f t="array" ref="A4607">IFERROR(INDEX(#REF!, SMALL(IF((MID(#REF!,2,1)="."),ROW($A$6:$A$4897)-ROW($A$6)+1,IF((MID(#REF!,3,1)="."),ROW($A$6:$A$4892)-ROW($A$6)+1)), ROW(4605:4605))),"" )</f>
        <v/>
      </c>
      <c r="B4607" s="72" t="str">
        <f>IF($A4607="", "", INDEX(#REF!,MATCH($A4607,#REF!,0)))</f>
        <v/>
      </c>
      <c r="C4607" s="72" t="str">
        <f>IFERROR(INDEX(#REF!,MATCH(INDEX(#REF!,MATCH($A4607,#REF!,0)),#REF!,0),'Recurrent profile helpers'!C$2)*IF($A4607="", "0", INDEX(#REF!,MATCH($A4607,#REF!,0))),"")</f>
        <v/>
      </c>
      <c r="D4607" s="72" t="str">
        <f>IFERROR(INDEX(#REF!,MATCH(INDEX(#REF!,MATCH($A4607,#REF!,0)),#REF!,0),'Recurrent profile helpers'!D$2)*IF($A4607="", "0", INDEX(#REF!,MATCH($A4607,#REF!,0))),"")</f>
        <v/>
      </c>
      <c r="E4607" s="72" t="str">
        <f>IFERROR(INDEX(#REF!,MATCH(INDEX(#REF!,MATCH($A4607,#REF!,0)),#REF!,0),'Recurrent profile helpers'!E$2)*IF($A4607="", "0", INDEX(#REF!,MATCH($A4607,#REF!,0))),"")</f>
        <v/>
      </c>
      <c r="F4607" s="72" t="str">
        <f>IFERROR(INDEX(#REF!,MATCH(INDEX(#REF!,MATCH($A4607,#REF!,0)),#REF!,0),'Recurrent profile helpers'!F$2)*IF($A4607="", "0", INDEX(#REF!,MATCH($A4607,#REF!,0))),"")</f>
        <v/>
      </c>
      <c r="G4607" s="72" t="str">
        <f>IFERROR(INDEX(#REF!,MATCH(INDEX(#REF!,MATCH($A4607,#REF!,0)),#REF!,0),'Recurrent profile helpers'!G$2)*IF($A4607="", "0", INDEX(#REF!,MATCH($A4607,#REF!,0))),"")</f>
        <v/>
      </c>
      <c r="H4607" s="72" t="str">
        <f>IFERROR(INDEX(#REF!,MATCH(INDEX(#REF!,MATCH($A4607,#REF!,0)),#REF!,0),'Recurrent profile helpers'!H$2)*IF($A4607="", "0", INDEX(#REF!,MATCH($A4607,#REF!,0))),"")</f>
        <v/>
      </c>
      <c r="I4607" s="72" t="str">
        <f>IFERROR(INDEX(#REF!,MATCH(INDEX(#REF!,MATCH($A4607,#REF!,0)),#REF!,0),'Recurrent profile helpers'!I$2)*IF($A4607="", "0", INDEX(#REF!,MATCH($A4607,#REF!,0))),"")</f>
        <v/>
      </c>
      <c r="J4607" s="72" t="str">
        <f>IFERROR(INDEX(#REF!,MATCH(INDEX(#REF!,MATCH($A4607,#REF!,0)),#REF!,0),'Recurrent profile helpers'!J$2)*IF($A4607="", "0", INDEX(#REF!,MATCH($A4607,#REF!,0))),"")</f>
        <v/>
      </c>
      <c r="K4607" s="72" t="str">
        <f>IFERROR(INDEX(#REF!,MATCH(INDEX(#REF!,MATCH($A4607,#REF!,0)),#REF!,0),'Recurrent profile helpers'!K$2)*IF($A4607="", "0", INDEX(#REF!,MATCH($A4607,#REF!,0))),"")</f>
        <v/>
      </c>
      <c r="L4607" s="72" t="str">
        <f>IFERROR(INDEX(#REF!,MATCH(INDEX(#REF!,MATCH($A4607,#REF!,0)),#REF!,0),'Recurrent profile helpers'!L$2)*IF($A4607="", "0", INDEX(#REF!,MATCH($A4607,#REF!,0))),"")</f>
        <v/>
      </c>
      <c r="M4607" s="72" t="str">
        <f>IFERROR(INDEX(#REF!,MATCH(INDEX(#REF!,MATCH($A4607,#REF!,0)),#REF!,0),'Recurrent profile helpers'!M$2)*IF($A4607="", "0", INDEX(#REF!,MATCH($A4607,#REF!,0))),"")</f>
        <v/>
      </c>
      <c r="N4607" s="72" t="str">
        <f>IFERROR(INDEX(#REF!,MATCH(INDEX(#REF!,MATCH($A4607,#REF!,0)),#REF!,0),'Recurrent profile helpers'!N$2)*IF($A4607="", "0", INDEX(#REF!,MATCH($A4607,#REF!,0))),"")</f>
        <v/>
      </c>
    </row>
    <row r="4608" spans="1:14">
      <c r="A4608" t="str">
        <f t="array" ref="A4608">IFERROR(INDEX(#REF!, SMALL(IF((MID(#REF!,2,1)="."),ROW($A$6:$A$4897)-ROW($A$6)+1,IF((MID(#REF!,3,1)="."),ROW($A$6:$A$4892)-ROW($A$6)+1)), ROW(4606:4606))),"" )</f>
        <v/>
      </c>
      <c r="B4608" s="72" t="str">
        <f>IF($A4608="", "", INDEX(#REF!,MATCH($A4608,#REF!,0)))</f>
        <v/>
      </c>
      <c r="C4608" s="72" t="str">
        <f>IFERROR(INDEX(#REF!,MATCH(INDEX(#REF!,MATCH($A4608,#REF!,0)),#REF!,0),'Recurrent profile helpers'!C$2)*IF($A4608="", "0", INDEX(#REF!,MATCH($A4608,#REF!,0))),"")</f>
        <v/>
      </c>
      <c r="D4608" s="72" t="str">
        <f>IFERROR(INDEX(#REF!,MATCH(INDEX(#REF!,MATCH($A4608,#REF!,0)),#REF!,0),'Recurrent profile helpers'!D$2)*IF($A4608="", "0", INDEX(#REF!,MATCH($A4608,#REF!,0))),"")</f>
        <v/>
      </c>
      <c r="E4608" s="72" t="str">
        <f>IFERROR(INDEX(#REF!,MATCH(INDEX(#REF!,MATCH($A4608,#REF!,0)),#REF!,0),'Recurrent profile helpers'!E$2)*IF($A4608="", "0", INDEX(#REF!,MATCH($A4608,#REF!,0))),"")</f>
        <v/>
      </c>
      <c r="F4608" s="72" t="str">
        <f>IFERROR(INDEX(#REF!,MATCH(INDEX(#REF!,MATCH($A4608,#REF!,0)),#REF!,0),'Recurrent profile helpers'!F$2)*IF($A4608="", "0", INDEX(#REF!,MATCH($A4608,#REF!,0))),"")</f>
        <v/>
      </c>
      <c r="G4608" s="72" t="str">
        <f>IFERROR(INDEX(#REF!,MATCH(INDEX(#REF!,MATCH($A4608,#REF!,0)),#REF!,0),'Recurrent profile helpers'!G$2)*IF($A4608="", "0", INDEX(#REF!,MATCH($A4608,#REF!,0))),"")</f>
        <v/>
      </c>
      <c r="H4608" s="72" t="str">
        <f>IFERROR(INDEX(#REF!,MATCH(INDEX(#REF!,MATCH($A4608,#REF!,0)),#REF!,0),'Recurrent profile helpers'!H$2)*IF($A4608="", "0", INDEX(#REF!,MATCH($A4608,#REF!,0))),"")</f>
        <v/>
      </c>
      <c r="I4608" s="72" t="str">
        <f>IFERROR(INDEX(#REF!,MATCH(INDEX(#REF!,MATCH($A4608,#REF!,0)),#REF!,0),'Recurrent profile helpers'!I$2)*IF($A4608="", "0", INDEX(#REF!,MATCH($A4608,#REF!,0))),"")</f>
        <v/>
      </c>
      <c r="J4608" s="72" t="str">
        <f>IFERROR(INDEX(#REF!,MATCH(INDEX(#REF!,MATCH($A4608,#REF!,0)),#REF!,0),'Recurrent profile helpers'!J$2)*IF($A4608="", "0", INDEX(#REF!,MATCH($A4608,#REF!,0))),"")</f>
        <v/>
      </c>
      <c r="K4608" s="72" t="str">
        <f>IFERROR(INDEX(#REF!,MATCH(INDEX(#REF!,MATCH($A4608,#REF!,0)),#REF!,0),'Recurrent profile helpers'!K$2)*IF($A4608="", "0", INDEX(#REF!,MATCH($A4608,#REF!,0))),"")</f>
        <v/>
      </c>
      <c r="L4608" s="72" t="str">
        <f>IFERROR(INDEX(#REF!,MATCH(INDEX(#REF!,MATCH($A4608,#REF!,0)),#REF!,0),'Recurrent profile helpers'!L$2)*IF($A4608="", "0", INDEX(#REF!,MATCH($A4608,#REF!,0))),"")</f>
        <v/>
      </c>
      <c r="M4608" s="72" t="str">
        <f>IFERROR(INDEX(#REF!,MATCH(INDEX(#REF!,MATCH($A4608,#REF!,0)),#REF!,0),'Recurrent profile helpers'!M$2)*IF($A4608="", "0", INDEX(#REF!,MATCH($A4608,#REF!,0))),"")</f>
        <v/>
      </c>
      <c r="N4608" s="72" t="str">
        <f>IFERROR(INDEX(#REF!,MATCH(INDEX(#REF!,MATCH($A4608,#REF!,0)),#REF!,0),'Recurrent profile helpers'!N$2)*IF($A4608="", "0", INDEX(#REF!,MATCH($A4608,#REF!,0))),"")</f>
        <v/>
      </c>
    </row>
    <row r="4609" spans="1:14">
      <c r="A4609" t="str">
        <f t="array" ref="A4609">IFERROR(INDEX(#REF!, SMALL(IF((MID(#REF!,2,1)="."),ROW($A$6:$A$4897)-ROW($A$6)+1,IF((MID(#REF!,3,1)="."),ROW($A$6:$A$4892)-ROW($A$6)+1)), ROW(4607:4607))),"" )</f>
        <v/>
      </c>
      <c r="B4609" s="72" t="str">
        <f>IF($A4609="", "", INDEX(#REF!,MATCH($A4609,#REF!,0)))</f>
        <v/>
      </c>
      <c r="C4609" s="72" t="str">
        <f>IFERROR(INDEX(#REF!,MATCH(INDEX(#REF!,MATCH($A4609,#REF!,0)),#REF!,0),'Recurrent profile helpers'!C$2)*IF($A4609="", "0", INDEX(#REF!,MATCH($A4609,#REF!,0))),"")</f>
        <v/>
      </c>
      <c r="D4609" s="72" t="str">
        <f>IFERROR(INDEX(#REF!,MATCH(INDEX(#REF!,MATCH($A4609,#REF!,0)),#REF!,0),'Recurrent profile helpers'!D$2)*IF($A4609="", "0", INDEX(#REF!,MATCH($A4609,#REF!,0))),"")</f>
        <v/>
      </c>
      <c r="E4609" s="72" t="str">
        <f>IFERROR(INDEX(#REF!,MATCH(INDEX(#REF!,MATCH($A4609,#REF!,0)),#REF!,0),'Recurrent profile helpers'!E$2)*IF($A4609="", "0", INDEX(#REF!,MATCH($A4609,#REF!,0))),"")</f>
        <v/>
      </c>
      <c r="F4609" s="72" t="str">
        <f>IFERROR(INDEX(#REF!,MATCH(INDEX(#REF!,MATCH($A4609,#REF!,0)),#REF!,0),'Recurrent profile helpers'!F$2)*IF($A4609="", "0", INDEX(#REF!,MATCH($A4609,#REF!,0))),"")</f>
        <v/>
      </c>
      <c r="G4609" s="72" t="str">
        <f>IFERROR(INDEX(#REF!,MATCH(INDEX(#REF!,MATCH($A4609,#REF!,0)),#REF!,0),'Recurrent profile helpers'!G$2)*IF($A4609="", "0", INDEX(#REF!,MATCH($A4609,#REF!,0))),"")</f>
        <v/>
      </c>
      <c r="H4609" s="72" t="str">
        <f>IFERROR(INDEX(#REF!,MATCH(INDEX(#REF!,MATCH($A4609,#REF!,0)),#REF!,0),'Recurrent profile helpers'!H$2)*IF($A4609="", "0", INDEX(#REF!,MATCH($A4609,#REF!,0))),"")</f>
        <v/>
      </c>
      <c r="I4609" s="72" t="str">
        <f>IFERROR(INDEX(#REF!,MATCH(INDEX(#REF!,MATCH($A4609,#REF!,0)),#REF!,0),'Recurrent profile helpers'!I$2)*IF($A4609="", "0", INDEX(#REF!,MATCH($A4609,#REF!,0))),"")</f>
        <v/>
      </c>
      <c r="J4609" s="72" t="str">
        <f>IFERROR(INDEX(#REF!,MATCH(INDEX(#REF!,MATCH($A4609,#REF!,0)),#REF!,0),'Recurrent profile helpers'!J$2)*IF($A4609="", "0", INDEX(#REF!,MATCH($A4609,#REF!,0))),"")</f>
        <v/>
      </c>
      <c r="K4609" s="72" t="str">
        <f>IFERROR(INDEX(#REF!,MATCH(INDEX(#REF!,MATCH($A4609,#REF!,0)),#REF!,0),'Recurrent profile helpers'!K$2)*IF($A4609="", "0", INDEX(#REF!,MATCH($A4609,#REF!,0))),"")</f>
        <v/>
      </c>
      <c r="L4609" s="72" t="str">
        <f>IFERROR(INDEX(#REF!,MATCH(INDEX(#REF!,MATCH($A4609,#REF!,0)),#REF!,0),'Recurrent profile helpers'!L$2)*IF($A4609="", "0", INDEX(#REF!,MATCH($A4609,#REF!,0))),"")</f>
        <v/>
      </c>
      <c r="M4609" s="72" t="str">
        <f>IFERROR(INDEX(#REF!,MATCH(INDEX(#REF!,MATCH($A4609,#REF!,0)),#REF!,0),'Recurrent profile helpers'!M$2)*IF($A4609="", "0", INDEX(#REF!,MATCH($A4609,#REF!,0))),"")</f>
        <v/>
      </c>
      <c r="N4609" s="72" t="str">
        <f>IFERROR(INDEX(#REF!,MATCH(INDEX(#REF!,MATCH($A4609,#REF!,0)),#REF!,0),'Recurrent profile helpers'!N$2)*IF($A4609="", "0", INDEX(#REF!,MATCH($A4609,#REF!,0))),"")</f>
        <v/>
      </c>
    </row>
    <row r="4610" spans="1:14">
      <c r="A4610" t="str">
        <f t="array" ref="A4610">IFERROR(INDEX(#REF!, SMALL(IF((MID(#REF!,2,1)="."),ROW($A$6:$A$4897)-ROW($A$6)+1,IF((MID(#REF!,3,1)="."),ROW($A$6:$A$4892)-ROW($A$6)+1)), ROW(4608:4608))),"" )</f>
        <v/>
      </c>
      <c r="B4610" s="72" t="str">
        <f>IF($A4610="", "", INDEX(#REF!,MATCH($A4610,#REF!,0)))</f>
        <v/>
      </c>
      <c r="C4610" s="72" t="str">
        <f>IFERROR(INDEX(#REF!,MATCH(INDEX(#REF!,MATCH($A4610,#REF!,0)),#REF!,0),'Recurrent profile helpers'!C$2)*IF($A4610="", "0", INDEX(#REF!,MATCH($A4610,#REF!,0))),"")</f>
        <v/>
      </c>
      <c r="D4610" s="72" t="str">
        <f>IFERROR(INDEX(#REF!,MATCH(INDEX(#REF!,MATCH($A4610,#REF!,0)),#REF!,0),'Recurrent profile helpers'!D$2)*IF($A4610="", "0", INDEX(#REF!,MATCH($A4610,#REF!,0))),"")</f>
        <v/>
      </c>
      <c r="E4610" s="72" t="str">
        <f>IFERROR(INDEX(#REF!,MATCH(INDEX(#REF!,MATCH($A4610,#REF!,0)),#REF!,0),'Recurrent profile helpers'!E$2)*IF($A4610="", "0", INDEX(#REF!,MATCH($A4610,#REF!,0))),"")</f>
        <v/>
      </c>
      <c r="F4610" s="72" t="str">
        <f>IFERROR(INDEX(#REF!,MATCH(INDEX(#REF!,MATCH($A4610,#REF!,0)),#REF!,0),'Recurrent profile helpers'!F$2)*IF($A4610="", "0", INDEX(#REF!,MATCH($A4610,#REF!,0))),"")</f>
        <v/>
      </c>
      <c r="G4610" s="72" t="str">
        <f>IFERROR(INDEX(#REF!,MATCH(INDEX(#REF!,MATCH($A4610,#REF!,0)),#REF!,0),'Recurrent profile helpers'!G$2)*IF($A4610="", "0", INDEX(#REF!,MATCH($A4610,#REF!,0))),"")</f>
        <v/>
      </c>
      <c r="H4610" s="72" t="str">
        <f>IFERROR(INDEX(#REF!,MATCH(INDEX(#REF!,MATCH($A4610,#REF!,0)),#REF!,0),'Recurrent profile helpers'!H$2)*IF($A4610="", "0", INDEX(#REF!,MATCH($A4610,#REF!,0))),"")</f>
        <v/>
      </c>
      <c r="I4610" s="72" t="str">
        <f>IFERROR(INDEX(#REF!,MATCH(INDEX(#REF!,MATCH($A4610,#REF!,0)),#REF!,0),'Recurrent profile helpers'!I$2)*IF($A4610="", "0", INDEX(#REF!,MATCH($A4610,#REF!,0))),"")</f>
        <v/>
      </c>
      <c r="J4610" s="72" t="str">
        <f>IFERROR(INDEX(#REF!,MATCH(INDEX(#REF!,MATCH($A4610,#REF!,0)),#REF!,0),'Recurrent profile helpers'!J$2)*IF($A4610="", "0", INDEX(#REF!,MATCH($A4610,#REF!,0))),"")</f>
        <v/>
      </c>
      <c r="K4610" s="72" t="str">
        <f>IFERROR(INDEX(#REF!,MATCH(INDEX(#REF!,MATCH($A4610,#REF!,0)),#REF!,0),'Recurrent profile helpers'!K$2)*IF($A4610="", "0", INDEX(#REF!,MATCH($A4610,#REF!,0))),"")</f>
        <v/>
      </c>
      <c r="L4610" s="72" t="str">
        <f>IFERROR(INDEX(#REF!,MATCH(INDEX(#REF!,MATCH($A4610,#REF!,0)),#REF!,0),'Recurrent profile helpers'!L$2)*IF($A4610="", "0", INDEX(#REF!,MATCH($A4610,#REF!,0))),"")</f>
        <v/>
      </c>
      <c r="M4610" s="72" t="str">
        <f>IFERROR(INDEX(#REF!,MATCH(INDEX(#REF!,MATCH($A4610,#REF!,0)),#REF!,0),'Recurrent profile helpers'!M$2)*IF($A4610="", "0", INDEX(#REF!,MATCH($A4610,#REF!,0))),"")</f>
        <v/>
      </c>
      <c r="N4610" s="72" t="str">
        <f>IFERROR(INDEX(#REF!,MATCH(INDEX(#REF!,MATCH($A4610,#REF!,0)),#REF!,0),'Recurrent profile helpers'!N$2)*IF($A4610="", "0", INDEX(#REF!,MATCH($A4610,#REF!,0))),"")</f>
        <v/>
      </c>
    </row>
    <row r="4611" spans="1:14">
      <c r="A4611" t="str">
        <f t="array" ref="A4611">IFERROR(INDEX(#REF!, SMALL(IF((MID(#REF!,2,1)="."),ROW($A$6:$A$4897)-ROW($A$6)+1,IF((MID(#REF!,3,1)="."),ROW($A$6:$A$4892)-ROW($A$6)+1)), ROW(4609:4609))),"" )</f>
        <v/>
      </c>
      <c r="B4611" s="72" t="str">
        <f>IF($A4611="", "", INDEX(#REF!,MATCH($A4611,#REF!,0)))</f>
        <v/>
      </c>
      <c r="C4611" s="72" t="str">
        <f>IFERROR(INDEX(#REF!,MATCH(INDEX(#REF!,MATCH($A4611,#REF!,0)),#REF!,0),'Recurrent profile helpers'!C$2)*IF($A4611="", "0", INDEX(#REF!,MATCH($A4611,#REF!,0))),"")</f>
        <v/>
      </c>
      <c r="D4611" s="72" t="str">
        <f>IFERROR(INDEX(#REF!,MATCH(INDEX(#REF!,MATCH($A4611,#REF!,0)),#REF!,0),'Recurrent profile helpers'!D$2)*IF($A4611="", "0", INDEX(#REF!,MATCH($A4611,#REF!,0))),"")</f>
        <v/>
      </c>
      <c r="E4611" s="72" t="str">
        <f>IFERROR(INDEX(#REF!,MATCH(INDEX(#REF!,MATCH($A4611,#REF!,0)),#REF!,0),'Recurrent profile helpers'!E$2)*IF($A4611="", "0", INDEX(#REF!,MATCH($A4611,#REF!,0))),"")</f>
        <v/>
      </c>
      <c r="F4611" s="72" t="str">
        <f>IFERROR(INDEX(#REF!,MATCH(INDEX(#REF!,MATCH($A4611,#REF!,0)),#REF!,0),'Recurrent profile helpers'!F$2)*IF($A4611="", "0", INDEX(#REF!,MATCH($A4611,#REF!,0))),"")</f>
        <v/>
      </c>
      <c r="G4611" s="72" t="str">
        <f>IFERROR(INDEX(#REF!,MATCH(INDEX(#REF!,MATCH($A4611,#REF!,0)),#REF!,0),'Recurrent profile helpers'!G$2)*IF($A4611="", "0", INDEX(#REF!,MATCH($A4611,#REF!,0))),"")</f>
        <v/>
      </c>
      <c r="H4611" s="72" t="str">
        <f>IFERROR(INDEX(#REF!,MATCH(INDEX(#REF!,MATCH($A4611,#REF!,0)),#REF!,0),'Recurrent profile helpers'!H$2)*IF($A4611="", "0", INDEX(#REF!,MATCH($A4611,#REF!,0))),"")</f>
        <v/>
      </c>
      <c r="I4611" s="72" t="str">
        <f>IFERROR(INDEX(#REF!,MATCH(INDEX(#REF!,MATCH($A4611,#REF!,0)),#REF!,0),'Recurrent profile helpers'!I$2)*IF($A4611="", "0", INDEX(#REF!,MATCH($A4611,#REF!,0))),"")</f>
        <v/>
      </c>
      <c r="J4611" s="72" t="str">
        <f>IFERROR(INDEX(#REF!,MATCH(INDEX(#REF!,MATCH($A4611,#REF!,0)),#REF!,0),'Recurrent profile helpers'!J$2)*IF($A4611="", "0", INDEX(#REF!,MATCH($A4611,#REF!,0))),"")</f>
        <v/>
      </c>
      <c r="K4611" s="72" t="str">
        <f>IFERROR(INDEX(#REF!,MATCH(INDEX(#REF!,MATCH($A4611,#REF!,0)),#REF!,0),'Recurrent profile helpers'!K$2)*IF($A4611="", "0", INDEX(#REF!,MATCH($A4611,#REF!,0))),"")</f>
        <v/>
      </c>
      <c r="L4611" s="72" t="str">
        <f>IFERROR(INDEX(#REF!,MATCH(INDEX(#REF!,MATCH($A4611,#REF!,0)),#REF!,0),'Recurrent profile helpers'!L$2)*IF($A4611="", "0", INDEX(#REF!,MATCH($A4611,#REF!,0))),"")</f>
        <v/>
      </c>
      <c r="M4611" s="72" t="str">
        <f>IFERROR(INDEX(#REF!,MATCH(INDEX(#REF!,MATCH($A4611,#REF!,0)),#REF!,0),'Recurrent profile helpers'!M$2)*IF($A4611="", "0", INDEX(#REF!,MATCH($A4611,#REF!,0))),"")</f>
        <v/>
      </c>
      <c r="N4611" s="72" t="str">
        <f>IFERROR(INDEX(#REF!,MATCH(INDEX(#REF!,MATCH($A4611,#REF!,0)),#REF!,0),'Recurrent profile helpers'!N$2)*IF($A4611="", "0", INDEX(#REF!,MATCH($A4611,#REF!,0))),"")</f>
        <v/>
      </c>
    </row>
    <row r="4612" spans="1:14">
      <c r="A4612" t="str">
        <f t="array" ref="A4612">IFERROR(INDEX(#REF!, SMALL(IF((MID(#REF!,2,1)="."),ROW($A$6:$A$4897)-ROW($A$6)+1,IF((MID(#REF!,3,1)="."),ROW($A$6:$A$4892)-ROW($A$6)+1)), ROW(4610:4610))),"" )</f>
        <v/>
      </c>
      <c r="B4612" s="72" t="str">
        <f>IF($A4612="", "", INDEX(#REF!,MATCH($A4612,#REF!,0)))</f>
        <v/>
      </c>
      <c r="C4612" s="72" t="str">
        <f>IFERROR(INDEX(#REF!,MATCH(INDEX(#REF!,MATCH($A4612,#REF!,0)),#REF!,0),'Recurrent profile helpers'!C$2)*IF($A4612="", "0", INDEX(#REF!,MATCH($A4612,#REF!,0))),"")</f>
        <v/>
      </c>
      <c r="D4612" s="72" t="str">
        <f>IFERROR(INDEX(#REF!,MATCH(INDEX(#REF!,MATCH($A4612,#REF!,0)),#REF!,0),'Recurrent profile helpers'!D$2)*IF($A4612="", "0", INDEX(#REF!,MATCH($A4612,#REF!,0))),"")</f>
        <v/>
      </c>
      <c r="E4612" s="72" t="str">
        <f>IFERROR(INDEX(#REF!,MATCH(INDEX(#REF!,MATCH($A4612,#REF!,0)),#REF!,0),'Recurrent profile helpers'!E$2)*IF($A4612="", "0", INDEX(#REF!,MATCH($A4612,#REF!,0))),"")</f>
        <v/>
      </c>
      <c r="F4612" s="72" t="str">
        <f>IFERROR(INDEX(#REF!,MATCH(INDEX(#REF!,MATCH($A4612,#REF!,0)),#REF!,0),'Recurrent profile helpers'!F$2)*IF($A4612="", "0", INDEX(#REF!,MATCH($A4612,#REF!,0))),"")</f>
        <v/>
      </c>
      <c r="G4612" s="72" t="str">
        <f>IFERROR(INDEX(#REF!,MATCH(INDEX(#REF!,MATCH($A4612,#REF!,0)),#REF!,0),'Recurrent profile helpers'!G$2)*IF($A4612="", "0", INDEX(#REF!,MATCH($A4612,#REF!,0))),"")</f>
        <v/>
      </c>
      <c r="H4612" s="72" t="str">
        <f>IFERROR(INDEX(#REF!,MATCH(INDEX(#REF!,MATCH($A4612,#REF!,0)),#REF!,0),'Recurrent profile helpers'!H$2)*IF($A4612="", "0", INDEX(#REF!,MATCH($A4612,#REF!,0))),"")</f>
        <v/>
      </c>
      <c r="I4612" s="72" t="str">
        <f>IFERROR(INDEX(#REF!,MATCH(INDEX(#REF!,MATCH($A4612,#REF!,0)),#REF!,0),'Recurrent profile helpers'!I$2)*IF($A4612="", "0", INDEX(#REF!,MATCH($A4612,#REF!,0))),"")</f>
        <v/>
      </c>
      <c r="J4612" s="72" t="str">
        <f>IFERROR(INDEX(#REF!,MATCH(INDEX(#REF!,MATCH($A4612,#REF!,0)),#REF!,0),'Recurrent profile helpers'!J$2)*IF($A4612="", "0", INDEX(#REF!,MATCH($A4612,#REF!,0))),"")</f>
        <v/>
      </c>
      <c r="K4612" s="72" t="str">
        <f>IFERROR(INDEX(#REF!,MATCH(INDEX(#REF!,MATCH($A4612,#REF!,0)),#REF!,0),'Recurrent profile helpers'!K$2)*IF($A4612="", "0", INDEX(#REF!,MATCH($A4612,#REF!,0))),"")</f>
        <v/>
      </c>
      <c r="L4612" s="72" t="str">
        <f>IFERROR(INDEX(#REF!,MATCH(INDEX(#REF!,MATCH($A4612,#REF!,0)),#REF!,0),'Recurrent profile helpers'!L$2)*IF($A4612="", "0", INDEX(#REF!,MATCH($A4612,#REF!,0))),"")</f>
        <v/>
      </c>
      <c r="M4612" s="72" t="str">
        <f>IFERROR(INDEX(#REF!,MATCH(INDEX(#REF!,MATCH($A4612,#REF!,0)),#REF!,0),'Recurrent profile helpers'!M$2)*IF($A4612="", "0", INDEX(#REF!,MATCH($A4612,#REF!,0))),"")</f>
        <v/>
      </c>
      <c r="N4612" s="72" t="str">
        <f>IFERROR(INDEX(#REF!,MATCH(INDEX(#REF!,MATCH($A4612,#REF!,0)),#REF!,0),'Recurrent profile helpers'!N$2)*IF($A4612="", "0", INDEX(#REF!,MATCH($A4612,#REF!,0))),"")</f>
        <v/>
      </c>
    </row>
    <row r="4613" spans="1:14">
      <c r="A4613" t="str">
        <f t="array" ref="A4613">IFERROR(INDEX(#REF!, SMALL(IF((MID(#REF!,2,1)="."),ROW($A$6:$A$4897)-ROW($A$6)+1,IF((MID(#REF!,3,1)="."),ROW($A$6:$A$4892)-ROW($A$6)+1)), ROW(4611:4611))),"" )</f>
        <v/>
      </c>
      <c r="B4613" s="72" t="str">
        <f>IF($A4613="", "", INDEX(#REF!,MATCH($A4613,#REF!,0)))</f>
        <v/>
      </c>
      <c r="C4613" s="72" t="str">
        <f>IFERROR(INDEX(#REF!,MATCH(INDEX(#REF!,MATCH($A4613,#REF!,0)),#REF!,0),'Recurrent profile helpers'!C$2)*IF($A4613="", "0", INDEX(#REF!,MATCH($A4613,#REF!,0))),"")</f>
        <v/>
      </c>
      <c r="D4613" s="72" t="str">
        <f>IFERROR(INDEX(#REF!,MATCH(INDEX(#REF!,MATCH($A4613,#REF!,0)),#REF!,0),'Recurrent profile helpers'!D$2)*IF($A4613="", "0", INDEX(#REF!,MATCH($A4613,#REF!,0))),"")</f>
        <v/>
      </c>
      <c r="E4613" s="72" t="str">
        <f>IFERROR(INDEX(#REF!,MATCH(INDEX(#REF!,MATCH($A4613,#REF!,0)),#REF!,0),'Recurrent profile helpers'!E$2)*IF($A4613="", "0", INDEX(#REF!,MATCH($A4613,#REF!,0))),"")</f>
        <v/>
      </c>
      <c r="F4613" s="72" t="str">
        <f>IFERROR(INDEX(#REF!,MATCH(INDEX(#REF!,MATCH($A4613,#REF!,0)),#REF!,0),'Recurrent profile helpers'!F$2)*IF($A4613="", "0", INDEX(#REF!,MATCH($A4613,#REF!,0))),"")</f>
        <v/>
      </c>
      <c r="G4613" s="72" t="str">
        <f>IFERROR(INDEX(#REF!,MATCH(INDEX(#REF!,MATCH($A4613,#REF!,0)),#REF!,0),'Recurrent profile helpers'!G$2)*IF($A4613="", "0", INDEX(#REF!,MATCH($A4613,#REF!,0))),"")</f>
        <v/>
      </c>
      <c r="H4613" s="72" t="str">
        <f>IFERROR(INDEX(#REF!,MATCH(INDEX(#REF!,MATCH($A4613,#REF!,0)),#REF!,0),'Recurrent profile helpers'!H$2)*IF($A4613="", "0", INDEX(#REF!,MATCH($A4613,#REF!,0))),"")</f>
        <v/>
      </c>
      <c r="I4613" s="72" t="str">
        <f>IFERROR(INDEX(#REF!,MATCH(INDEX(#REF!,MATCH($A4613,#REF!,0)),#REF!,0),'Recurrent profile helpers'!I$2)*IF($A4613="", "0", INDEX(#REF!,MATCH($A4613,#REF!,0))),"")</f>
        <v/>
      </c>
      <c r="J4613" s="72" t="str">
        <f>IFERROR(INDEX(#REF!,MATCH(INDEX(#REF!,MATCH($A4613,#REF!,0)),#REF!,0),'Recurrent profile helpers'!J$2)*IF($A4613="", "0", INDEX(#REF!,MATCH($A4613,#REF!,0))),"")</f>
        <v/>
      </c>
      <c r="K4613" s="72" t="str">
        <f>IFERROR(INDEX(#REF!,MATCH(INDEX(#REF!,MATCH($A4613,#REF!,0)),#REF!,0),'Recurrent profile helpers'!K$2)*IF($A4613="", "0", INDEX(#REF!,MATCH($A4613,#REF!,0))),"")</f>
        <v/>
      </c>
      <c r="L4613" s="72" t="str">
        <f>IFERROR(INDEX(#REF!,MATCH(INDEX(#REF!,MATCH($A4613,#REF!,0)),#REF!,0),'Recurrent profile helpers'!L$2)*IF($A4613="", "0", INDEX(#REF!,MATCH($A4613,#REF!,0))),"")</f>
        <v/>
      </c>
      <c r="M4613" s="72" t="str">
        <f>IFERROR(INDEX(#REF!,MATCH(INDEX(#REF!,MATCH($A4613,#REF!,0)),#REF!,0),'Recurrent profile helpers'!M$2)*IF($A4613="", "0", INDEX(#REF!,MATCH($A4613,#REF!,0))),"")</f>
        <v/>
      </c>
      <c r="N4613" s="72" t="str">
        <f>IFERROR(INDEX(#REF!,MATCH(INDEX(#REF!,MATCH($A4613,#REF!,0)),#REF!,0),'Recurrent profile helpers'!N$2)*IF($A4613="", "0", INDEX(#REF!,MATCH($A4613,#REF!,0))),"")</f>
        <v/>
      </c>
    </row>
    <row r="4614" spans="1:14">
      <c r="A4614" t="str">
        <f t="array" ref="A4614">IFERROR(INDEX(#REF!, SMALL(IF((MID(#REF!,2,1)="."),ROW($A$6:$A$4897)-ROW($A$6)+1,IF((MID(#REF!,3,1)="."),ROW($A$6:$A$4892)-ROW($A$6)+1)), ROW(4612:4612))),"" )</f>
        <v/>
      </c>
      <c r="B4614" s="72" t="str">
        <f>IF($A4614="", "", INDEX(#REF!,MATCH($A4614,#REF!,0)))</f>
        <v/>
      </c>
      <c r="C4614" s="72" t="str">
        <f>IFERROR(INDEX(#REF!,MATCH(INDEX(#REF!,MATCH($A4614,#REF!,0)),#REF!,0),'Recurrent profile helpers'!C$2)*IF($A4614="", "0", INDEX(#REF!,MATCH($A4614,#REF!,0))),"")</f>
        <v/>
      </c>
      <c r="D4614" s="72" t="str">
        <f>IFERROR(INDEX(#REF!,MATCH(INDEX(#REF!,MATCH($A4614,#REF!,0)),#REF!,0),'Recurrent profile helpers'!D$2)*IF($A4614="", "0", INDEX(#REF!,MATCH($A4614,#REF!,0))),"")</f>
        <v/>
      </c>
      <c r="E4614" s="72" t="str">
        <f>IFERROR(INDEX(#REF!,MATCH(INDEX(#REF!,MATCH($A4614,#REF!,0)),#REF!,0),'Recurrent profile helpers'!E$2)*IF($A4614="", "0", INDEX(#REF!,MATCH($A4614,#REF!,0))),"")</f>
        <v/>
      </c>
      <c r="F4614" s="72" t="str">
        <f>IFERROR(INDEX(#REF!,MATCH(INDEX(#REF!,MATCH($A4614,#REF!,0)),#REF!,0),'Recurrent profile helpers'!F$2)*IF($A4614="", "0", INDEX(#REF!,MATCH($A4614,#REF!,0))),"")</f>
        <v/>
      </c>
      <c r="G4614" s="72" t="str">
        <f>IFERROR(INDEX(#REF!,MATCH(INDEX(#REF!,MATCH($A4614,#REF!,0)),#REF!,0),'Recurrent profile helpers'!G$2)*IF($A4614="", "0", INDEX(#REF!,MATCH($A4614,#REF!,0))),"")</f>
        <v/>
      </c>
      <c r="H4614" s="72" t="str">
        <f>IFERROR(INDEX(#REF!,MATCH(INDEX(#REF!,MATCH($A4614,#REF!,0)),#REF!,0),'Recurrent profile helpers'!H$2)*IF($A4614="", "0", INDEX(#REF!,MATCH($A4614,#REF!,0))),"")</f>
        <v/>
      </c>
      <c r="I4614" s="72" t="str">
        <f>IFERROR(INDEX(#REF!,MATCH(INDEX(#REF!,MATCH($A4614,#REF!,0)),#REF!,0),'Recurrent profile helpers'!I$2)*IF($A4614="", "0", INDEX(#REF!,MATCH($A4614,#REF!,0))),"")</f>
        <v/>
      </c>
      <c r="J4614" s="72" t="str">
        <f>IFERROR(INDEX(#REF!,MATCH(INDEX(#REF!,MATCH($A4614,#REF!,0)),#REF!,0),'Recurrent profile helpers'!J$2)*IF($A4614="", "0", INDEX(#REF!,MATCH($A4614,#REF!,0))),"")</f>
        <v/>
      </c>
      <c r="K4614" s="72" t="str">
        <f>IFERROR(INDEX(#REF!,MATCH(INDEX(#REF!,MATCH($A4614,#REF!,0)),#REF!,0),'Recurrent profile helpers'!K$2)*IF($A4614="", "0", INDEX(#REF!,MATCH($A4614,#REF!,0))),"")</f>
        <v/>
      </c>
      <c r="L4614" s="72" t="str">
        <f>IFERROR(INDEX(#REF!,MATCH(INDEX(#REF!,MATCH($A4614,#REF!,0)),#REF!,0),'Recurrent profile helpers'!L$2)*IF($A4614="", "0", INDEX(#REF!,MATCH($A4614,#REF!,0))),"")</f>
        <v/>
      </c>
      <c r="M4614" s="72" t="str">
        <f>IFERROR(INDEX(#REF!,MATCH(INDEX(#REF!,MATCH($A4614,#REF!,0)),#REF!,0),'Recurrent profile helpers'!M$2)*IF($A4614="", "0", INDEX(#REF!,MATCH($A4614,#REF!,0))),"")</f>
        <v/>
      </c>
      <c r="N4614" s="72" t="str">
        <f>IFERROR(INDEX(#REF!,MATCH(INDEX(#REF!,MATCH($A4614,#REF!,0)),#REF!,0),'Recurrent profile helpers'!N$2)*IF($A4614="", "0", INDEX(#REF!,MATCH($A4614,#REF!,0))),"")</f>
        <v/>
      </c>
    </row>
    <row r="4615" spans="1:14">
      <c r="A4615" t="str">
        <f t="array" ref="A4615">IFERROR(INDEX(#REF!, SMALL(IF((MID(#REF!,2,1)="."),ROW($A$6:$A$4897)-ROW($A$6)+1,IF((MID(#REF!,3,1)="."),ROW($A$6:$A$4892)-ROW($A$6)+1)), ROW(4613:4613))),"" )</f>
        <v/>
      </c>
      <c r="B4615" s="72" t="str">
        <f>IF($A4615="", "", INDEX(#REF!,MATCH($A4615,#REF!,0)))</f>
        <v/>
      </c>
      <c r="C4615" s="72" t="str">
        <f>IFERROR(INDEX(#REF!,MATCH(INDEX(#REF!,MATCH($A4615,#REF!,0)),#REF!,0),'Recurrent profile helpers'!C$2)*IF($A4615="", "0", INDEX(#REF!,MATCH($A4615,#REF!,0))),"")</f>
        <v/>
      </c>
      <c r="D4615" s="72" t="str">
        <f>IFERROR(INDEX(#REF!,MATCH(INDEX(#REF!,MATCH($A4615,#REF!,0)),#REF!,0),'Recurrent profile helpers'!D$2)*IF($A4615="", "0", INDEX(#REF!,MATCH($A4615,#REF!,0))),"")</f>
        <v/>
      </c>
      <c r="E4615" s="72" t="str">
        <f>IFERROR(INDEX(#REF!,MATCH(INDEX(#REF!,MATCH($A4615,#REF!,0)),#REF!,0),'Recurrent profile helpers'!E$2)*IF($A4615="", "0", INDEX(#REF!,MATCH($A4615,#REF!,0))),"")</f>
        <v/>
      </c>
      <c r="F4615" s="72" t="str">
        <f>IFERROR(INDEX(#REF!,MATCH(INDEX(#REF!,MATCH($A4615,#REF!,0)),#REF!,0),'Recurrent profile helpers'!F$2)*IF($A4615="", "0", INDEX(#REF!,MATCH($A4615,#REF!,0))),"")</f>
        <v/>
      </c>
      <c r="G4615" s="72" t="str">
        <f>IFERROR(INDEX(#REF!,MATCH(INDEX(#REF!,MATCH($A4615,#REF!,0)),#REF!,0),'Recurrent profile helpers'!G$2)*IF($A4615="", "0", INDEX(#REF!,MATCH($A4615,#REF!,0))),"")</f>
        <v/>
      </c>
      <c r="H4615" s="72" t="str">
        <f>IFERROR(INDEX(#REF!,MATCH(INDEX(#REF!,MATCH($A4615,#REF!,0)),#REF!,0),'Recurrent profile helpers'!H$2)*IF($A4615="", "0", INDEX(#REF!,MATCH($A4615,#REF!,0))),"")</f>
        <v/>
      </c>
      <c r="I4615" s="72" t="str">
        <f>IFERROR(INDEX(#REF!,MATCH(INDEX(#REF!,MATCH($A4615,#REF!,0)),#REF!,0),'Recurrent profile helpers'!I$2)*IF($A4615="", "0", INDEX(#REF!,MATCH($A4615,#REF!,0))),"")</f>
        <v/>
      </c>
      <c r="J4615" s="72" t="str">
        <f>IFERROR(INDEX(#REF!,MATCH(INDEX(#REF!,MATCH($A4615,#REF!,0)),#REF!,0),'Recurrent profile helpers'!J$2)*IF($A4615="", "0", INDEX(#REF!,MATCH($A4615,#REF!,0))),"")</f>
        <v/>
      </c>
      <c r="K4615" s="72" t="str">
        <f>IFERROR(INDEX(#REF!,MATCH(INDEX(#REF!,MATCH($A4615,#REF!,0)),#REF!,0),'Recurrent profile helpers'!K$2)*IF($A4615="", "0", INDEX(#REF!,MATCH($A4615,#REF!,0))),"")</f>
        <v/>
      </c>
      <c r="L4615" s="72" t="str">
        <f>IFERROR(INDEX(#REF!,MATCH(INDEX(#REF!,MATCH($A4615,#REF!,0)),#REF!,0),'Recurrent profile helpers'!L$2)*IF($A4615="", "0", INDEX(#REF!,MATCH($A4615,#REF!,0))),"")</f>
        <v/>
      </c>
      <c r="M4615" s="72" t="str">
        <f>IFERROR(INDEX(#REF!,MATCH(INDEX(#REF!,MATCH($A4615,#REF!,0)),#REF!,0),'Recurrent profile helpers'!M$2)*IF($A4615="", "0", INDEX(#REF!,MATCH($A4615,#REF!,0))),"")</f>
        <v/>
      </c>
      <c r="N4615" s="72" t="str">
        <f>IFERROR(INDEX(#REF!,MATCH(INDEX(#REF!,MATCH($A4615,#REF!,0)),#REF!,0),'Recurrent profile helpers'!N$2)*IF($A4615="", "0", INDEX(#REF!,MATCH($A4615,#REF!,0))),"")</f>
        <v/>
      </c>
    </row>
    <row r="4616" spans="1:14">
      <c r="A4616" t="str">
        <f t="array" ref="A4616">IFERROR(INDEX(#REF!, SMALL(IF((MID(#REF!,2,1)="."),ROW($A$6:$A$4897)-ROW($A$6)+1,IF((MID(#REF!,3,1)="."),ROW($A$6:$A$4892)-ROW($A$6)+1)), ROW(4614:4614))),"" )</f>
        <v/>
      </c>
      <c r="B4616" s="72" t="str">
        <f>IF($A4616="", "", INDEX(#REF!,MATCH($A4616,#REF!,0)))</f>
        <v/>
      </c>
      <c r="C4616" s="72" t="str">
        <f>IFERROR(INDEX(#REF!,MATCH(INDEX(#REF!,MATCH($A4616,#REF!,0)),#REF!,0),'Recurrent profile helpers'!C$2)*IF($A4616="", "0", INDEX(#REF!,MATCH($A4616,#REF!,0))),"")</f>
        <v/>
      </c>
      <c r="D4616" s="72" t="str">
        <f>IFERROR(INDEX(#REF!,MATCH(INDEX(#REF!,MATCH($A4616,#REF!,0)),#REF!,0),'Recurrent profile helpers'!D$2)*IF($A4616="", "0", INDEX(#REF!,MATCH($A4616,#REF!,0))),"")</f>
        <v/>
      </c>
      <c r="E4616" s="72" t="str">
        <f>IFERROR(INDEX(#REF!,MATCH(INDEX(#REF!,MATCH($A4616,#REF!,0)),#REF!,0),'Recurrent profile helpers'!E$2)*IF($A4616="", "0", INDEX(#REF!,MATCH($A4616,#REF!,0))),"")</f>
        <v/>
      </c>
      <c r="F4616" s="72" t="str">
        <f>IFERROR(INDEX(#REF!,MATCH(INDEX(#REF!,MATCH($A4616,#REF!,0)),#REF!,0),'Recurrent profile helpers'!F$2)*IF($A4616="", "0", INDEX(#REF!,MATCH($A4616,#REF!,0))),"")</f>
        <v/>
      </c>
      <c r="G4616" s="72" t="str">
        <f>IFERROR(INDEX(#REF!,MATCH(INDEX(#REF!,MATCH($A4616,#REF!,0)),#REF!,0),'Recurrent profile helpers'!G$2)*IF($A4616="", "0", INDEX(#REF!,MATCH($A4616,#REF!,0))),"")</f>
        <v/>
      </c>
      <c r="H4616" s="72" t="str">
        <f>IFERROR(INDEX(#REF!,MATCH(INDEX(#REF!,MATCH($A4616,#REF!,0)),#REF!,0),'Recurrent profile helpers'!H$2)*IF($A4616="", "0", INDEX(#REF!,MATCH($A4616,#REF!,0))),"")</f>
        <v/>
      </c>
      <c r="I4616" s="72" t="str">
        <f>IFERROR(INDEX(#REF!,MATCH(INDEX(#REF!,MATCH($A4616,#REF!,0)),#REF!,0),'Recurrent profile helpers'!I$2)*IF($A4616="", "0", INDEX(#REF!,MATCH($A4616,#REF!,0))),"")</f>
        <v/>
      </c>
      <c r="J4616" s="72" t="str">
        <f>IFERROR(INDEX(#REF!,MATCH(INDEX(#REF!,MATCH($A4616,#REF!,0)),#REF!,0),'Recurrent profile helpers'!J$2)*IF($A4616="", "0", INDEX(#REF!,MATCH($A4616,#REF!,0))),"")</f>
        <v/>
      </c>
      <c r="K4616" s="72" t="str">
        <f>IFERROR(INDEX(#REF!,MATCH(INDEX(#REF!,MATCH($A4616,#REF!,0)),#REF!,0),'Recurrent profile helpers'!K$2)*IF($A4616="", "0", INDEX(#REF!,MATCH($A4616,#REF!,0))),"")</f>
        <v/>
      </c>
      <c r="L4616" s="72" t="str">
        <f>IFERROR(INDEX(#REF!,MATCH(INDEX(#REF!,MATCH($A4616,#REF!,0)),#REF!,0),'Recurrent profile helpers'!L$2)*IF($A4616="", "0", INDEX(#REF!,MATCH($A4616,#REF!,0))),"")</f>
        <v/>
      </c>
      <c r="M4616" s="72" t="str">
        <f>IFERROR(INDEX(#REF!,MATCH(INDEX(#REF!,MATCH($A4616,#REF!,0)),#REF!,0),'Recurrent profile helpers'!M$2)*IF($A4616="", "0", INDEX(#REF!,MATCH($A4616,#REF!,0))),"")</f>
        <v/>
      </c>
      <c r="N4616" s="72" t="str">
        <f>IFERROR(INDEX(#REF!,MATCH(INDEX(#REF!,MATCH($A4616,#REF!,0)),#REF!,0),'Recurrent profile helpers'!N$2)*IF($A4616="", "0", INDEX(#REF!,MATCH($A4616,#REF!,0))),"")</f>
        <v/>
      </c>
    </row>
    <row r="4617" spans="1:14">
      <c r="A4617" t="str">
        <f t="array" ref="A4617">IFERROR(INDEX(#REF!, SMALL(IF((MID(#REF!,2,1)="."),ROW($A$6:$A$4897)-ROW($A$6)+1,IF((MID(#REF!,3,1)="."),ROW($A$6:$A$4892)-ROW($A$6)+1)), ROW(4615:4615))),"" )</f>
        <v/>
      </c>
      <c r="B4617" s="72" t="str">
        <f>IF($A4617="", "", INDEX(#REF!,MATCH($A4617,#REF!,0)))</f>
        <v/>
      </c>
      <c r="C4617" s="72" t="str">
        <f>IFERROR(INDEX(#REF!,MATCH(INDEX(#REF!,MATCH($A4617,#REF!,0)),#REF!,0),'Recurrent profile helpers'!C$2)*IF($A4617="", "0", INDEX(#REF!,MATCH($A4617,#REF!,0))),"")</f>
        <v/>
      </c>
      <c r="D4617" s="72" t="str">
        <f>IFERROR(INDEX(#REF!,MATCH(INDEX(#REF!,MATCH($A4617,#REF!,0)),#REF!,0),'Recurrent profile helpers'!D$2)*IF($A4617="", "0", INDEX(#REF!,MATCH($A4617,#REF!,0))),"")</f>
        <v/>
      </c>
      <c r="E4617" s="72" t="str">
        <f>IFERROR(INDEX(#REF!,MATCH(INDEX(#REF!,MATCH($A4617,#REF!,0)),#REF!,0),'Recurrent profile helpers'!E$2)*IF($A4617="", "0", INDEX(#REF!,MATCH($A4617,#REF!,0))),"")</f>
        <v/>
      </c>
      <c r="F4617" s="72" t="str">
        <f>IFERROR(INDEX(#REF!,MATCH(INDEX(#REF!,MATCH($A4617,#REF!,0)),#REF!,0),'Recurrent profile helpers'!F$2)*IF($A4617="", "0", INDEX(#REF!,MATCH($A4617,#REF!,0))),"")</f>
        <v/>
      </c>
      <c r="G4617" s="72" t="str">
        <f>IFERROR(INDEX(#REF!,MATCH(INDEX(#REF!,MATCH($A4617,#REF!,0)),#REF!,0),'Recurrent profile helpers'!G$2)*IF($A4617="", "0", INDEX(#REF!,MATCH($A4617,#REF!,0))),"")</f>
        <v/>
      </c>
      <c r="H4617" s="72" t="str">
        <f>IFERROR(INDEX(#REF!,MATCH(INDEX(#REF!,MATCH($A4617,#REF!,0)),#REF!,0),'Recurrent profile helpers'!H$2)*IF($A4617="", "0", INDEX(#REF!,MATCH($A4617,#REF!,0))),"")</f>
        <v/>
      </c>
      <c r="I4617" s="72" t="str">
        <f>IFERROR(INDEX(#REF!,MATCH(INDEX(#REF!,MATCH($A4617,#REF!,0)),#REF!,0),'Recurrent profile helpers'!I$2)*IF($A4617="", "0", INDEX(#REF!,MATCH($A4617,#REF!,0))),"")</f>
        <v/>
      </c>
      <c r="J4617" s="72" t="str">
        <f>IFERROR(INDEX(#REF!,MATCH(INDEX(#REF!,MATCH($A4617,#REF!,0)),#REF!,0),'Recurrent profile helpers'!J$2)*IF($A4617="", "0", INDEX(#REF!,MATCH($A4617,#REF!,0))),"")</f>
        <v/>
      </c>
      <c r="K4617" s="72" t="str">
        <f>IFERROR(INDEX(#REF!,MATCH(INDEX(#REF!,MATCH($A4617,#REF!,0)),#REF!,0),'Recurrent profile helpers'!K$2)*IF($A4617="", "0", INDEX(#REF!,MATCH($A4617,#REF!,0))),"")</f>
        <v/>
      </c>
      <c r="L4617" s="72" t="str">
        <f>IFERROR(INDEX(#REF!,MATCH(INDEX(#REF!,MATCH($A4617,#REF!,0)),#REF!,0),'Recurrent profile helpers'!L$2)*IF($A4617="", "0", INDEX(#REF!,MATCH($A4617,#REF!,0))),"")</f>
        <v/>
      </c>
      <c r="M4617" s="72" t="str">
        <f>IFERROR(INDEX(#REF!,MATCH(INDEX(#REF!,MATCH($A4617,#REF!,0)),#REF!,0),'Recurrent profile helpers'!M$2)*IF($A4617="", "0", INDEX(#REF!,MATCH($A4617,#REF!,0))),"")</f>
        <v/>
      </c>
      <c r="N4617" s="72" t="str">
        <f>IFERROR(INDEX(#REF!,MATCH(INDEX(#REF!,MATCH($A4617,#REF!,0)),#REF!,0),'Recurrent profile helpers'!N$2)*IF($A4617="", "0", INDEX(#REF!,MATCH($A4617,#REF!,0))),"")</f>
        <v/>
      </c>
    </row>
    <row r="4618" spans="1:14">
      <c r="A4618" t="str">
        <f t="array" ref="A4618">IFERROR(INDEX(#REF!, SMALL(IF((MID(#REF!,2,1)="."),ROW($A$6:$A$4897)-ROW($A$6)+1,IF((MID(#REF!,3,1)="."),ROW($A$6:$A$4892)-ROW($A$6)+1)), ROW(4616:4616))),"" )</f>
        <v/>
      </c>
      <c r="B4618" s="72" t="str">
        <f>IF($A4618="", "", INDEX(#REF!,MATCH($A4618,#REF!,0)))</f>
        <v/>
      </c>
      <c r="C4618" s="72" t="str">
        <f>IFERROR(INDEX(#REF!,MATCH(INDEX(#REF!,MATCH($A4618,#REF!,0)),#REF!,0),'Recurrent profile helpers'!C$2)*IF($A4618="", "0", INDEX(#REF!,MATCH($A4618,#REF!,0))),"")</f>
        <v/>
      </c>
      <c r="D4618" s="72" t="str">
        <f>IFERROR(INDEX(#REF!,MATCH(INDEX(#REF!,MATCH($A4618,#REF!,0)),#REF!,0),'Recurrent profile helpers'!D$2)*IF($A4618="", "0", INDEX(#REF!,MATCH($A4618,#REF!,0))),"")</f>
        <v/>
      </c>
      <c r="E4618" s="72" t="str">
        <f>IFERROR(INDEX(#REF!,MATCH(INDEX(#REF!,MATCH($A4618,#REF!,0)),#REF!,0),'Recurrent profile helpers'!E$2)*IF($A4618="", "0", INDEX(#REF!,MATCH($A4618,#REF!,0))),"")</f>
        <v/>
      </c>
      <c r="F4618" s="72" t="str">
        <f>IFERROR(INDEX(#REF!,MATCH(INDEX(#REF!,MATCH($A4618,#REF!,0)),#REF!,0),'Recurrent profile helpers'!F$2)*IF($A4618="", "0", INDEX(#REF!,MATCH($A4618,#REF!,0))),"")</f>
        <v/>
      </c>
      <c r="G4618" s="72" t="str">
        <f>IFERROR(INDEX(#REF!,MATCH(INDEX(#REF!,MATCH($A4618,#REF!,0)),#REF!,0),'Recurrent profile helpers'!G$2)*IF($A4618="", "0", INDEX(#REF!,MATCH($A4618,#REF!,0))),"")</f>
        <v/>
      </c>
      <c r="H4618" s="72" t="str">
        <f>IFERROR(INDEX(#REF!,MATCH(INDEX(#REF!,MATCH($A4618,#REF!,0)),#REF!,0),'Recurrent profile helpers'!H$2)*IF($A4618="", "0", INDEX(#REF!,MATCH($A4618,#REF!,0))),"")</f>
        <v/>
      </c>
      <c r="I4618" s="72" t="str">
        <f>IFERROR(INDEX(#REF!,MATCH(INDEX(#REF!,MATCH($A4618,#REF!,0)),#REF!,0),'Recurrent profile helpers'!I$2)*IF($A4618="", "0", INDEX(#REF!,MATCH($A4618,#REF!,0))),"")</f>
        <v/>
      </c>
      <c r="J4618" s="72" t="str">
        <f>IFERROR(INDEX(#REF!,MATCH(INDEX(#REF!,MATCH($A4618,#REF!,0)),#REF!,0),'Recurrent profile helpers'!J$2)*IF($A4618="", "0", INDEX(#REF!,MATCH($A4618,#REF!,0))),"")</f>
        <v/>
      </c>
      <c r="K4618" s="72" t="str">
        <f>IFERROR(INDEX(#REF!,MATCH(INDEX(#REF!,MATCH($A4618,#REF!,0)),#REF!,0),'Recurrent profile helpers'!K$2)*IF($A4618="", "0", INDEX(#REF!,MATCH($A4618,#REF!,0))),"")</f>
        <v/>
      </c>
      <c r="L4618" s="72" t="str">
        <f>IFERROR(INDEX(#REF!,MATCH(INDEX(#REF!,MATCH($A4618,#REF!,0)),#REF!,0),'Recurrent profile helpers'!L$2)*IF($A4618="", "0", INDEX(#REF!,MATCH($A4618,#REF!,0))),"")</f>
        <v/>
      </c>
      <c r="M4618" s="72" t="str">
        <f>IFERROR(INDEX(#REF!,MATCH(INDEX(#REF!,MATCH($A4618,#REF!,0)),#REF!,0),'Recurrent profile helpers'!M$2)*IF($A4618="", "0", INDEX(#REF!,MATCH($A4618,#REF!,0))),"")</f>
        <v/>
      </c>
      <c r="N4618" s="72" t="str">
        <f>IFERROR(INDEX(#REF!,MATCH(INDEX(#REF!,MATCH($A4618,#REF!,0)),#REF!,0),'Recurrent profile helpers'!N$2)*IF($A4618="", "0", INDEX(#REF!,MATCH($A4618,#REF!,0))),"")</f>
        <v/>
      </c>
    </row>
    <row r="4619" spans="1:14">
      <c r="A4619" t="str">
        <f t="array" ref="A4619">IFERROR(INDEX(#REF!, SMALL(IF((MID(#REF!,2,1)="."),ROW($A$6:$A$4897)-ROW($A$6)+1,IF((MID(#REF!,3,1)="."),ROW($A$6:$A$4892)-ROW($A$6)+1)), ROW(4617:4617))),"" )</f>
        <v/>
      </c>
      <c r="B4619" s="72" t="str">
        <f>IF($A4619="", "", INDEX(#REF!,MATCH($A4619,#REF!,0)))</f>
        <v/>
      </c>
      <c r="C4619" s="72" t="str">
        <f>IFERROR(INDEX(#REF!,MATCH(INDEX(#REF!,MATCH($A4619,#REF!,0)),#REF!,0),'Recurrent profile helpers'!C$2)*IF($A4619="", "0", INDEX(#REF!,MATCH($A4619,#REF!,0))),"")</f>
        <v/>
      </c>
      <c r="D4619" s="72" t="str">
        <f>IFERROR(INDEX(#REF!,MATCH(INDEX(#REF!,MATCH($A4619,#REF!,0)),#REF!,0),'Recurrent profile helpers'!D$2)*IF($A4619="", "0", INDEX(#REF!,MATCH($A4619,#REF!,0))),"")</f>
        <v/>
      </c>
      <c r="E4619" s="72" t="str">
        <f>IFERROR(INDEX(#REF!,MATCH(INDEX(#REF!,MATCH($A4619,#REF!,0)),#REF!,0),'Recurrent profile helpers'!E$2)*IF($A4619="", "0", INDEX(#REF!,MATCH($A4619,#REF!,0))),"")</f>
        <v/>
      </c>
      <c r="F4619" s="72" t="str">
        <f>IFERROR(INDEX(#REF!,MATCH(INDEX(#REF!,MATCH($A4619,#REF!,0)),#REF!,0),'Recurrent profile helpers'!F$2)*IF($A4619="", "0", INDEX(#REF!,MATCH($A4619,#REF!,0))),"")</f>
        <v/>
      </c>
      <c r="G4619" s="72" t="str">
        <f>IFERROR(INDEX(#REF!,MATCH(INDEX(#REF!,MATCH($A4619,#REF!,0)),#REF!,0),'Recurrent profile helpers'!G$2)*IF($A4619="", "0", INDEX(#REF!,MATCH($A4619,#REF!,0))),"")</f>
        <v/>
      </c>
      <c r="H4619" s="72" t="str">
        <f>IFERROR(INDEX(#REF!,MATCH(INDEX(#REF!,MATCH($A4619,#REF!,0)),#REF!,0),'Recurrent profile helpers'!H$2)*IF($A4619="", "0", INDEX(#REF!,MATCH($A4619,#REF!,0))),"")</f>
        <v/>
      </c>
      <c r="I4619" s="72" t="str">
        <f>IFERROR(INDEX(#REF!,MATCH(INDEX(#REF!,MATCH($A4619,#REF!,0)),#REF!,0),'Recurrent profile helpers'!I$2)*IF($A4619="", "0", INDEX(#REF!,MATCH($A4619,#REF!,0))),"")</f>
        <v/>
      </c>
      <c r="J4619" s="72" t="str">
        <f>IFERROR(INDEX(#REF!,MATCH(INDEX(#REF!,MATCH($A4619,#REF!,0)),#REF!,0),'Recurrent profile helpers'!J$2)*IF($A4619="", "0", INDEX(#REF!,MATCH($A4619,#REF!,0))),"")</f>
        <v/>
      </c>
      <c r="K4619" s="72" t="str">
        <f>IFERROR(INDEX(#REF!,MATCH(INDEX(#REF!,MATCH($A4619,#REF!,0)),#REF!,0),'Recurrent profile helpers'!K$2)*IF($A4619="", "0", INDEX(#REF!,MATCH($A4619,#REF!,0))),"")</f>
        <v/>
      </c>
      <c r="L4619" s="72" t="str">
        <f>IFERROR(INDEX(#REF!,MATCH(INDEX(#REF!,MATCH($A4619,#REF!,0)),#REF!,0),'Recurrent profile helpers'!L$2)*IF($A4619="", "0", INDEX(#REF!,MATCH($A4619,#REF!,0))),"")</f>
        <v/>
      </c>
      <c r="M4619" s="72" t="str">
        <f>IFERROR(INDEX(#REF!,MATCH(INDEX(#REF!,MATCH($A4619,#REF!,0)),#REF!,0),'Recurrent profile helpers'!M$2)*IF($A4619="", "0", INDEX(#REF!,MATCH($A4619,#REF!,0))),"")</f>
        <v/>
      </c>
      <c r="N4619" s="72" t="str">
        <f>IFERROR(INDEX(#REF!,MATCH(INDEX(#REF!,MATCH($A4619,#REF!,0)),#REF!,0),'Recurrent profile helpers'!N$2)*IF($A4619="", "0", INDEX(#REF!,MATCH($A4619,#REF!,0))),"")</f>
        <v/>
      </c>
    </row>
    <row r="4620" spans="1:14">
      <c r="A4620" t="str">
        <f t="array" ref="A4620">IFERROR(INDEX(#REF!, SMALL(IF((MID(#REF!,2,1)="."),ROW($A$6:$A$4897)-ROW($A$6)+1,IF((MID(#REF!,3,1)="."),ROW($A$6:$A$4892)-ROW($A$6)+1)), ROW(4618:4618))),"" )</f>
        <v/>
      </c>
      <c r="B4620" s="72" t="str">
        <f>IF($A4620="", "", INDEX(#REF!,MATCH($A4620,#REF!,0)))</f>
        <v/>
      </c>
      <c r="C4620" s="72" t="str">
        <f>IFERROR(INDEX(#REF!,MATCH(INDEX(#REF!,MATCH($A4620,#REF!,0)),#REF!,0),'Recurrent profile helpers'!C$2)*IF($A4620="", "0", INDEX(#REF!,MATCH($A4620,#REF!,0))),"")</f>
        <v/>
      </c>
      <c r="D4620" s="72" t="str">
        <f>IFERROR(INDEX(#REF!,MATCH(INDEX(#REF!,MATCH($A4620,#REF!,0)),#REF!,0),'Recurrent profile helpers'!D$2)*IF($A4620="", "0", INDEX(#REF!,MATCH($A4620,#REF!,0))),"")</f>
        <v/>
      </c>
      <c r="E4620" s="72" t="str">
        <f>IFERROR(INDEX(#REF!,MATCH(INDEX(#REF!,MATCH($A4620,#REF!,0)),#REF!,0),'Recurrent profile helpers'!E$2)*IF($A4620="", "0", INDEX(#REF!,MATCH($A4620,#REF!,0))),"")</f>
        <v/>
      </c>
      <c r="F4620" s="72" t="str">
        <f>IFERROR(INDEX(#REF!,MATCH(INDEX(#REF!,MATCH($A4620,#REF!,0)),#REF!,0),'Recurrent profile helpers'!F$2)*IF($A4620="", "0", INDEX(#REF!,MATCH($A4620,#REF!,0))),"")</f>
        <v/>
      </c>
      <c r="G4620" s="72" t="str">
        <f>IFERROR(INDEX(#REF!,MATCH(INDEX(#REF!,MATCH($A4620,#REF!,0)),#REF!,0),'Recurrent profile helpers'!G$2)*IF($A4620="", "0", INDEX(#REF!,MATCH($A4620,#REF!,0))),"")</f>
        <v/>
      </c>
      <c r="H4620" s="72" t="str">
        <f>IFERROR(INDEX(#REF!,MATCH(INDEX(#REF!,MATCH($A4620,#REF!,0)),#REF!,0),'Recurrent profile helpers'!H$2)*IF($A4620="", "0", INDEX(#REF!,MATCH($A4620,#REF!,0))),"")</f>
        <v/>
      </c>
      <c r="I4620" s="72" t="str">
        <f>IFERROR(INDEX(#REF!,MATCH(INDEX(#REF!,MATCH($A4620,#REF!,0)),#REF!,0),'Recurrent profile helpers'!I$2)*IF($A4620="", "0", INDEX(#REF!,MATCH($A4620,#REF!,0))),"")</f>
        <v/>
      </c>
      <c r="J4620" s="72" t="str">
        <f>IFERROR(INDEX(#REF!,MATCH(INDEX(#REF!,MATCH($A4620,#REF!,0)),#REF!,0),'Recurrent profile helpers'!J$2)*IF($A4620="", "0", INDEX(#REF!,MATCH($A4620,#REF!,0))),"")</f>
        <v/>
      </c>
      <c r="K4620" s="72" t="str">
        <f>IFERROR(INDEX(#REF!,MATCH(INDEX(#REF!,MATCH($A4620,#REF!,0)),#REF!,0),'Recurrent profile helpers'!K$2)*IF($A4620="", "0", INDEX(#REF!,MATCH($A4620,#REF!,0))),"")</f>
        <v/>
      </c>
      <c r="L4620" s="72" t="str">
        <f>IFERROR(INDEX(#REF!,MATCH(INDEX(#REF!,MATCH($A4620,#REF!,0)),#REF!,0),'Recurrent profile helpers'!L$2)*IF($A4620="", "0", INDEX(#REF!,MATCH($A4620,#REF!,0))),"")</f>
        <v/>
      </c>
      <c r="M4620" s="72" t="str">
        <f>IFERROR(INDEX(#REF!,MATCH(INDEX(#REF!,MATCH($A4620,#REF!,0)),#REF!,0),'Recurrent profile helpers'!M$2)*IF($A4620="", "0", INDEX(#REF!,MATCH($A4620,#REF!,0))),"")</f>
        <v/>
      </c>
      <c r="N4620" s="72" t="str">
        <f>IFERROR(INDEX(#REF!,MATCH(INDEX(#REF!,MATCH($A4620,#REF!,0)),#REF!,0),'Recurrent profile helpers'!N$2)*IF($A4620="", "0", INDEX(#REF!,MATCH($A4620,#REF!,0))),"")</f>
        <v/>
      </c>
    </row>
    <row r="4621" spans="1:14">
      <c r="A4621" t="str">
        <f t="array" ref="A4621">IFERROR(INDEX(#REF!, SMALL(IF((MID(#REF!,2,1)="."),ROW($A$6:$A$4897)-ROW($A$6)+1,IF((MID(#REF!,3,1)="."),ROW($A$6:$A$4892)-ROW($A$6)+1)), ROW(4619:4619))),"" )</f>
        <v/>
      </c>
      <c r="B4621" s="72" t="str">
        <f>IF($A4621="", "", INDEX(#REF!,MATCH($A4621,#REF!,0)))</f>
        <v/>
      </c>
      <c r="C4621" s="72" t="str">
        <f>IFERROR(INDEX(#REF!,MATCH(INDEX(#REF!,MATCH($A4621,#REF!,0)),#REF!,0),'Recurrent profile helpers'!C$2)*IF($A4621="", "0", INDEX(#REF!,MATCH($A4621,#REF!,0))),"")</f>
        <v/>
      </c>
      <c r="D4621" s="72" t="str">
        <f>IFERROR(INDEX(#REF!,MATCH(INDEX(#REF!,MATCH($A4621,#REF!,0)),#REF!,0),'Recurrent profile helpers'!D$2)*IF($A4621="", "0", INDEX(#REF!,MATCH($A4621,#REF!,0))),"")</f>
        <v/>
      </c>
      <c r="E4621" s="72" t="str">
        <f>IFERROR(INDEX(#REF!,MATCH(INDEX(#REF!,MATCH($A4621,#REF!,0)),#REF!,0),'Recurrent profile helpers'!E$2)*IF($A4621="", "0", INDEX(#REF!,MATCH($A4621,#REF!,0))),"")</f>
        <v/>
      </c>
      <c r="F4621" s="72" t="str">
        <f>IFERROR(INDEX(#REF!,MATCH(INDEX(#REF!,MATCH($A4621,#REF!,0)),#REF!,0),'Recurrent profile helpers'!F$2)*IF($A4621="", "0", INDEX(#REF!,MATCH($A4621,#REF!,0))),"")</f>
        <v/>
      </c>
      <c r="G4621" s="72" t="str">
        <f>IFERROR(INDEX(#REF!,MATCH(INDEX(#REF!,MATCH($A4621,#REF!,0)),#REF!,0),'Recurrent profile helpers'!G$2)*IF($A4621="", "0", INDEX(#REF!,MATCH($A4621,#REF!,0))),"")</f>
        <v/>
      </c>
      <c r="H4621" s="72" t="str">
        <f>IFERROR(INDEX(#REF!,MATCH(INDEX(#REF!,MATCH($A4621,#REF!,0)),#REF!,0),'Recurrent profile helpers'!H$2)*IF($A4621="", "0", INDEX(#REF!,MATCH($A4621,#REF!,0))),"")</f>
        <v/>
      </c>
      <c r="I4621" s="72" t="str">
        <f>IFERROR(INDEX(#REF!,MATCH(INDEX(#REF!,MATCH($A4621,#REF!,0)),#REF!,0),'Recurrent profile helpers'!I$2)*IF($A4621="", "0", INDEX(#REF!,MATCH($A4621,#REF!,0))),"")</f>
        <v/>
      </c>
      <c r="J4621" s="72" t="str">
        <f>IFERROR(INDEX(#REF!,MATCH(INDEX(#REF!,MATCH($A4621,#REF!,0)),#REF!,0),'Recurrent profile helpers'!J$2)*IF($A4621="", "0", INDEX(#REF!,MATCH($A4621,#REF!,0))),"")</f>
        <v/>
      </c>
      <c r="K4621" s="72" t="str">
        <f>IFERROR(INDEX(#REF!,MATCH(INDEX(#REF!,MATCH($A4621,#REF!,0)),#REF!,0),'Recurrent profile helpers'!K$2)*IF($A4621="", "0", INDEX(#REF!,MATCH($A4621,#REF!,0))),"")</f>
        <v/>
      </c>
      <c r="L4621" s="72" t="str">
        <f>IFERROR(INDEX(#REF!,MATCH(INDEX(#REF!,MATCH($A4621,#REF!,0)),#REF!,0),'Recurrent profile helpers'!L$2)*IF($A4621="", "0", INDEX(#REF!,MATCH($A4621,#REF!,0))),"")</f>
        <v/>
      </c>
      <c r="M4621" s="72" t="str">
        <f>IFERROR(INDEX(#REF!,MATCH(INDEX(#REF!,MATCH($A4621,#REF!,0)),#REF!,0),'Recurrent profile helpers'!M$2)*IF($A4621="", "0", INDEX(#REF!,MATCH($A4621,#REF!,0))),"")</f>
        <v/>
      </c>
      <c r="N4621" s="72" t="str">
        <f>IFERROR(INDEX(#REF!,MATCH(INDEX(#REF!,MATCH($A4621,#REF!,0)),#REF!,0),'Recurrent profile helpers'!N$2)*IF($A4621="", "0", INDEX(#REF!,MATCH($A4621,#REF!,0))),"")</f>
        <v/>
      </c>
    </row>
    <row r="4622" spans="1:14">
      <c r="A4622" t="str">
        <f t="array" ref="A4622">IFERROR(INDEX(#REF!, SMALL(IF((MID(#REF!,2,1)="."),ROW($A$6:$A$4897)-ROW($A$6)+1,IF((MID(#REF!,3,1)="."),ROW($A$6:$A$4892)-ROW($A$6)+1)), ROW(4620:4620))),"" )</f>
        <v/>
      </c>
      <c r="B4622" s="72" t="str">
        <f>IF($A4622="", "", INDEX(#REF!,MATCH($A4622,#REF!,0)))</f>
        <v/>
      </c>
      <c r="C4622" s="72" t="str">
        <f>IFERROR(INDEX(#REF!,MATCH(INDEX(#REF!,MATCH($A4622,#REF!,0)),#REF!,0),'Recurrent profile helpers'!C$2)*IF($A4622="", "0", INDEX(#REF!,MATCH($A4622,#REF!,0))),"")</f>
        <v/>
      </c>
      <c r="D4622" s="72" t="str">
        <f>IFERROR(INDEX(#REF!,MATCH(INDEX(#REF!,MATCH($A4622,#REF!,0)),#REF!,0),'Recurrent profile helpers'!D$2)*IF($A4622="", "0", INDEX(#REF!,MATCH($A4622,#REF!,0))),"")</f>
        <v/>
      </c>
      <c r="E4622" s="72" t="str">
        <f>IFERROR(INDEX(#REF!,MATCH(INDEX(#REF!,MATCH($A4622,#REF!,0)),#REF!,0),'Recurrent profile helpers'!E$2)*IF($A4622="", "0", INDEX(#REF!,MATCH($A4622,#REF!,0))),"")</f>
        <v/>
      </c>
      <c r="F4622" s="72" t="str">
        <f>IFERROR(INDEX(#REF!,MATCH(INDEX(#REF!,MATCH($A4622,#REF!,0)),#REF!,0),'Recurrent profile helpers'!F$2)*IF($A4622="", "0", INDEX(#REF!,MATCH($A4622,#REF!,0))),"")</f>
        <v/>
      </c>
      <c r="G4622" s="72" t="str">
        <f>IFERROR(INDEX(#REF!,MATCH(INDEX(#REF!,MATCH($A4622,#REF!,0)),#REF!,0),'Recurrent profile helpers'!G$2)*IF($A4622="", "0", INDEX(#REF!,MATCH($A4622,#REF!,0))),"")</f>
        <v/>
      </c>
      <c r="H4622" s="72" t="str">
        <f>IFERROR(INDEX(#REF!,MATCH(INDEX(#REF!,MATCH($A4622,#REF!,0)),#REF!,0),'Recurrent profile helpers'!H$2)*IF($A4622="", "0", INDEX(#REF!,MATCH($A4622,#REF!,0))),"")</f>
        <v/>
      </c>
      <c r="I4622" s="72" t="str">
        <f>IFERROR(INDEX(#REF!,MATCH(INDEX(#REF!,MATCH($A4622,#REF!,0)),#REF!,0),'Recurrent profile helpers'!I$2)*IF($A4622="", "0", INDEX(#REF!,MATCH($A4622,#REF!,0))),"")</f>
        <v/>
      </c>
      <c r="J4622" s="72" t="str">
        <f>IFERROR(INDEX(#REF!,MATCH(INDEX(#REF!,MATCH($A4622,#REF!,0)),#REF!,0),'Recurrent profile helpers'!J$2)*IF($A4622="", "0", INDEX(#REF!,MATCH($A4622,#REF!,0))),"")</f>
        <v/>
      </c>
      <c r="K4622" s="72" t="str">
        <f>IFERROR(INDEX(#REF!,MATCH(INDEX(#REF!,MATCH($A4622,#REF!,0)),#REF!,0),'Recurrent profile helpers'!K$2)*IF($A4622="", "0", INDEX(#REF!,MATCH($A4622,#REF!,0))),"")</f>
        <v/>
      </c>
      <c r="L4622" s="72" t="str">
        <f>IFERROR(INDEX(#REF!,MATCH(INDEX(#REF!,MATCH($A4622,#REF!,0)),#REF!,0),'Recurrent profile helpers'!L$2)*IF($A4622="", "0", INDEX(#REF!,MATCH($A4622,#REF!,0))),"")</f>
        <v/>
      </c>
      <c r="M4622" s="72" t="str">
        <f>IFERROR(INDEX(#REF!,MATCH(INDEX(#REF!,MATCH($A4622,#REF!,0)),#REF!,0),'Recurrent profile helpers'!M$2)*IF($A4622="", "0", INDEX(#REF!,MATCH($A4622,#REF!,0))),"")</f>
        <v/>
      </c>
      <c r="N4622" s="72" t="str">
        <f>IFERROR(INDEX(#REF!,MATCH(INDEX(#REF!,MATCH($A4622,#REF!,0)),#REF!,0),'Recurrent profile helpers'!N$2)*IF($A4622="", "0", INDEX(#REF!,MATCH($A4622,#REF!,0))),"")</f>
        <v/>
      </c>
    </row>
    <row r="4623" spans="1:14">
      <c r="A4623" t="str">
        <f t="array" ref="A4623">IFERROR(INDEX(#REF!, SMALL(IF((MID(#REF!,2,1)="."),ROW($A$6:$A$4897)-ROW($A$6)+1,IF((MID(#REF!,3,1)="."),ROW($A$6:$A$4892)-ROW($A$6)+1)), ROW(4621:4621))),"" )</f>
        <v/>
      </c>
      <c r="B4623" s="72" t="str">
        <f>IF($A4623="", "", INDEX(#REF!,MATCH($A4623,#REF!,0)))</f>
        <v/>
      </c>
      <c r="C4623" s="72" t="str">
        <f>IFERROR(INDEX(#REF!,MATCH(INDEX(#REF!,MATCH($A4623,#REF!,0)),#REF!,0),'Recurrent profile helpers'!C$2)*IF($A4623="", "0", INDEX(#REF!,MATCH($A4623,#REF!,0))),"")</f>
        <v/>
      </c>
      <c r="D4623" s="72" t="str">
        <f>IFERROR(INDEX(#REF!,MATCH(INDEX(#REF!,MATCH($A4623,#REF!,0)),#REF!,0),'Recurrent profile helpers'!D$2)*IF($A4623="", "0", INDEX(#REF!,MATCH($A4623,#REF!,0))),"")</f>
        <v/>
      </c>
      <c r="E4623" s="72" t="str">
        <f>IFERROR(INDEX(#REF!,MATCH(INDEX(#REF!,MATCH($A4623,#REF!,0)),#REF!,0),'Recurrent profile helpers'!E$2)*IF($A4623="", "0", INDEX(#REF!,MATCH($A4623,#REF!,0))),"")</f>
        <v/>
      </c>
      <c r="F4623" s="72" t="str">
        <f>IFERROR(INDEX(#REF!,MATCH(INDEX(#REF!,MATCH($A4623,#REF!,0)),#REF!,0),'Recurrent profile helpers'!F$2)*IF($A4623="", "0", INDEX(#REF!,MATCH($A4623,#REF!,0))),"")</f>
        <v/>
      </c>
      <c r="G4623" s="72" t="str">
        <f>IFERROR(INDEX(#REF!,MATCH(INDEX(#REF!,MATCH($A4623,#REF!,0)),#REF!,0),'Recurrent profile helpers'!G$2)*IF($A4623="", "0", INDEX(#REF!,MATCH($A4623,#REF!,0))),"")</f>
        <v/>
      </c>
      <c r="H4623" s="72" t="str">
        <f>IFERROR(INDEX(#REF!,MATCH(INDEX(#REF!,MATCH($A4623,#REF!,0)),#REF!,0),'Recurrent profile helpers'!H$2)*IF($A4623="", "0", INDEX(#REF!,MATCH($A4623,#REF!,0))),"")</f>
        <v/>
      </c>
      <c r="I4623" s="72" t="str">
        <f>IFERROR(INDEX(#REF!,MATCH(INDEX(#REF!,MATCH($A4623,#REF!,0)),#REF!,0),'Recurrent profile helpers'!I$2)*IF($A4623="", "0", INDEX(#REF!,MATCH($A4623,#REF!,0))),"")</f>
        <v/>
      </c>
      <c r="J4623" s="72" t="str">
        <f>IFERROR(INDEX(#REF!,MATCH(INDEX(#REF!,MATCH($A4623,#REF!,0)),#REF!,0),'Recurrent profile helpers'!J$2)*IF($A4623="", "0", INDEX(#REF!,MATCH($A4623,#REF!,0))),"")</f>
        <v/>
      </c>
      <c r="K4623" s="72" t="str">
        <f>IFERROR(INDEX(#REF!,MATCH(INDEX(#REF!,MATCH($A4623,#REF!,0)),#REF!,0),'Recurrent profile helpers'!K$2)*IF($A4623="", "0", INDEX(#REF!,MATCH($A4623,#REF!,0))),"")</f>
        <v/>
      </c>
      <c r="L4623" s="72" t="str">
        <f>IFERROR(INDEX(#REF!,MATCH(INDEX(#REF!,MATCH($A4623,#REF!,0)),#REF!,0),'Recurrent profile helpers'!L$2)*IF($A4623="", "0", INDEX(#REF!,MATCH($A4623,#REF!,0))),"")</f>
        <v/>
      </c>
      <c r="M4623" s="72" t="str">
        <f>IFERROR(INDEX(#REF!,MATCH(INDEX(#REF!,MATCH($A4623,#REF!,0)),#REF!,0),'Recurrent profile helpers'!M$2)*IF($A4623="", "0", INDEX(#REF!,MATCH($A4623,#REF!,0))),"")</f>
        <v/>
      </c>
      <c r="N4623" s="72" t="str">
        <f>IFERROR(INDEX(#REF!,MATCH(INDEX(#REF!,MATCH($A4623,#REF!,0)),#REF!,0),'Recurrent profile helpers'!N$2)*IF($A4623="", "0", INDEX(#REF!,MATCH($A4623,#REF!,0))),"")</f>
        <v/>
      </c>
    </row>
    <row r="4624" spans="1:14">
      <c r="A4624" t="str">
        <f t="array" ref="A4624">IFERROR(INDEX(#REF!, SMALL(IF((MID(#REF!,2,1)="."),ROW($A$6:$A$4897)-ROW($A$6)+1,IF((MID(#REF!,3,1)="."),ROW($A$6:$A$4892)-ROW($A$6)+1)), ROW(4622:4622))),"" )</f>
        <v/>
      </c>
      <c r="B4624" s="72" t="str">
        <f>IF($A4624="", "", INDEX(#REF!,MATCH($A4624,#REF!,0)))</f>
        <v/>
      </c>
      <c r="C4624" s="72" t="str">
        <f>IFERROR(INDEX(#REF!,MATCH(INDEX(#REF!,MATCH($A4624,#REF!,0)),#REF!,0),'Recurrent profile helpers'!C$2)*IF($A4624="", "0", INDEX(#REF!,MATCH($A4624,#REF!,0))),"")</f>
        <v/>
      </c>
      <c r="D4624" s="72" t="str">
        <f>IFERROR(INDEX(#REF!,MATCH(INDEX(#REF!,MATCH($A4624,#REF!,0)),#REF!,0),'Recurrent profile helpers'!D$2)*IF($A4624="", "0", INDEX(#REF!,MATCH($A4624,#REF!,0))),"")</f>
        <v/>
      </c>
      <c r="E4624" s="72" t="str">
        <f>IFERROR(INDEX(#REF!,MATCH(INDEX(#REF!,MATCH($A4624,#REF!,0)),#REF!,0),'Recurrent profile helpers'!E$2)*IF($A4624="", "0", INDEX(#REF!,MATCH($A4624,#REF!,0))),"")</f>
        <v/>
      </c>
      <c r="F4624" s="72" t="str">
        <f>IFERROR(INDEX(#REF!,MATCH(INDEX(#REF!,MATCH($A4624,#REF!,0)),#REF!,0),'Recurrent profile helpers'!F$2)*IF($A4624="", "0", INDEX(#REF!,MATCH($A4624,#REF!,0))),"")</f>
        <v/>
      </c>
      <c r="G4624" s="72" t="str">
        <f>IFERROR(INDEX(#REF!,MATCH(INDEX(#REF!,MATCH($A4624,#REF!,0)),#REF!,0),'Recurrent profile helpers'!G$2)*IF($A4624="", "0", INDEX(#REF!,MATCH($A4624,#REF!,0))),"")</f>
        <v/>
      </c>
      <c r="H4624" s="72" t="str">
        <f>IFERROR(INDEX(#REF!,MATCH(INDEX(#REF!,MATCH($A4624,#REF!,0)),#REF!,0),'Recurrent profile helpers'!H$2)*IF($A4624="", "0", INDEX(#REF!,MATCH($A4624,#REF!,0))),"")</f>
        <v/>
      </c>
      <c r="I4624" s="72" t="str">
        <f>IFERROR(INDEX(#REF!,MATCH(INDEX(#REF!,MATCH($A4624,#REF!,0)),#REF!,0),'Recurrent profile helpers'!I$2)*IF($A4624="", "0", INDEX(#REF!,MATCH($A4624,#REF!,0))),"")</f>
        <v/>
      </c>
      <c r="J4624" s="72" t="str">
        <f>IFERROR(INDEX(#REF!,MATCH(INDEX(#REF!,MATCH($A4624,#REF!,0)),#REF!,0),'Recurrent profile helpers'!J$2)*IF($A4624="", "0", INDEX(#REF!,MATCH($A4624,#REF!,0))),"")</f>
        <v/>
      </c>
      <c r="K4624" s="72" t="str">
        <f>IFERROR(INDEX(#REF!,MATCH(INDEX(#REF!,MATCH($A4624,#REF!,0)),#REF!,0),'Recurrent profile helpers'!K$2)*IF($A4624="", "0", INDEX(#REF!,MATCH($A4624,#REF!,0))),"")</f>
        <v/>
      </c>
      <c r="L4624" s="72" t="str">
        <f>IFERROR(INDEX(#REF!,MATCH(INDEX(#REF!,MATCH($A4624,#REF!,0)),#REF!,0),'Recurrent profile helpers'!L$2)*IF($A4624="", "0", INDEX(#REF!,MATCH($A4624,#REF!,0))),"")</f>
        <v/>
      </c>
      <c r="M4624" s="72" t="str">
        <f>IFERROR(INDEX(#REF!,MATCH(INDEX(#REF!,MATCH($A4624,#REF!,0)),#REF!,0),'Recurrent profile helpers'!M$2)*IF($A4624="", "0", INDEX(#REF!,MATCH($A4624,#REF!,0))),"")</f>
        <v/>
      </c>
      <c r="N4624" s="72" t="str">
        <f>IFERROR(INDEX(#REF!,MATCH(INDEX(#REF!,MATCH($A4624,#REF!,0)),#REF!,0),'Recurrent profile helpers'!N$2)*IF($A4624="", "0", INDEX(#REF!,MATCH($A4624,#REF!,0))),"")</f>
        <v/>
      </c>
    </row>
    <row r="4625" spans="1:14">
      <c r="A4625" t="str">
        <f t="array" ref="A4625">IFERROR(INDEX(#REF!, SMALL(IF((MID(#REF!,2,1)="."),ROW($A$6:$A$4897)-ROW($A$6)+1,IF((MID(#REF!,3,1)="."),ROW($A$6:$A$4892)-ROW($A$6)+1)), ROW(4623:4623))),"" )</f>
        <v/>
      </c>
      <c r="B4625" s="72" t="str">
        <f>IF($A4625="", "", INDEX(#REF!,MATCH($A4625,#REF!,0)))</f>
        <v/>
      </c>
      <c r="C4625" s="72" t="str">
        <f>IFERROR(INDEX(#REF!,MATCH(INDEX(#REF!,MATCH($A4625,#REF!,0)),#REF!,0),'Recurrent profile helpers'!C$2)*IF($A4625="", "0", INDEX(#REF!,MATCH($A4625,#REF!,0))),"")</f>
        <v/>
      </c>
      <c r="D4625" s="72" t="str">
        <f>IFERROR(INDEX(#REF!,MATCH(INDEX(#REF!,MATCH($A4625,#REF!,0)),#REF!,0),'Recurrent profile helpers'!D$2)*IF($A4625="", "0", INDEX(#REF!,MATCH($A4625,#REF!,0))),"")</f>
        <v/>
      </c>
      <c r="E4625" s="72" t="str">
        <f>IFERROR(INDEX(#REF!,MATCH(INDEX(#REF!,MATCH($A4625,#REF!,0)),#REF!,0),'Recurrent profile helpers'!E$2)*IF($A4625="", "0", INDEX(#REF!,MATCH($A4625,#REF!,0))),"")</f>
        <v/>
      </c>
      <c r="F4625" s="72" t="str">
        <f>IFERROR(INDEX(#REF!,MATCH(INDEX(#REF!,MATCH($A4625,#REF!,0)),#REF!,0),'Recurrent profile helpers'!F$2)*IF($A4625="", "0", INDEX(#REF!,MATCH($A4625,#REF!,0))),"")</f>
        <v/>
      </c>
      <c r="G4625" s="72" t="str">
        <f>IFERROR(INDEX(#REF!,MATCH(INDEX(#REF!,MATCH($A4625,#REF!,0)),#REF!,0),'Recurrent profile helpers'!G$2)*IF($A4625="", "0", INDEX(#REF!,MATCH($A4625,#REF!,0))),"")</f>
        <v/>
      </c>
      <c r="H4625" s="72" t="str">
        <f>IFERROR(INDEX(#REF!,MATCH(INDEX(#REF!,MATCH($A4625,#REF!,0)),#REF!,0),'Recurrent profile helpers'!H$2)*IF($A4625="", "0", INDEX(#REF!,MATCH($A4625,#REF!,0))),"")</f>
        <v/>
      </c>
      <c r="I4625" s="72" t="str">
        <f>IFERROR(INDEX(#REF!,MATCH(INDEX(#REF!,MATCH($A4625,#REF!,0)),#REF!,0),'Recurrent profile helpers'!I$2)*IF($A4625="", "0", INDEX(#REF!,MATCH($A4625,#REF!,0))),"")</f>
        <v/>
      </c>
      <c r="J4625" s="72" t="str">
        <f>IFERROR(INDEX(#REF!,MATCH(INDEX(#REF!,MATCH($A4625,#REF!,0)),#REF!,0),'Recurrent profile helpers'!J$2)*IF($A4625="", "0", INDEX(#REF!,MATCH($A4625,#REF!,0))),"")</f>
        <v/>
      </c>
      <c r="K4625" s="72" t="str">
        <f>IFERROR(INDEX(#REF!,MATCH(INDEX(#REF!,MATCH($A4625,#REF!,0)),#REF!,0),'Recurrent profile helpers'!K$2)*IF($A4625="", "0", INDEX(#REF!,MATCH($A4625,#REF!,0))),"")</f>
        <v/>
      </c>
      <c r="L4625" s="72" t="str">
        <f>IFERROR(INDEX(#REF!,MATCH(INDEX(#REF!,MATCH($A4625,#REF!,0)),#REF!,0),'Recurrent profile helpers'!L$2)*IF($A4625="", "0", INDEX(#REF!,MATCH($A4625,#REF!,0))),"")</f>
        <v/>
      </c>
      <c r="M4625" s="72" t="str">
        <f>IFERROR(INDEX(#REF!,MATCH(INDEX(#REF!,MATCH($A4625,#REF!,0)),#REF!,0),'Recurrent profile helpers'!M$2)*IF($A4625="", "0", INDEX(#REF!,MATCH($A4625,#REF!,0))),"")</f>
        <v/>
      </c>
      <c r="N4625" s="72" t="str">
        <f>IFERROR(INDEX(#REF!,MATCH(INDEX(#REF!,MATCH($A4625,#REF!,0)),#REF!,0),'Recurrent profile helpers'!N$2)*IF($A4625="", "0", INDEX(#REF!,MATCH($A4625,#REF!,0))),"")</f>
        <v/>
      </c>
    </row>
    <row r="4626" spans="1:14">
      <c r="A4626" t="str">
        <f t="array" ref="A4626">IFERROR(INDEX(#REF!, SMALL(IF((MID(#REF!,2,1)="."),ROW($A$6:$A$4897)-ROW($A$6)+1,IF((MID(#REF!,3,1)="."),ROW($A$6:$A$4892)-ROW($A$6)+1)), ROW(4624:4624))),"" )</f>
        <v/>
      </c>
      <c r="B4626" s="72" t="str">
        <f>IF($A4626="", "", INDEX(#REF!,MATCH($A4626,#REF!,0)))</f>
        <v/>
      </c>
      <c r="C4626" s="72" t="str">
        <f>IFERROR(INDEX(#REF!,MATCH(INDEX(#REF!,MATCH($A4626,#REF!,0)),#REF!,0),'Recurrent profile helpers'!C$2)*IF($A4626="", "0", INDEX(#REF!,MATCH($A4626,#REF!,0))),"")</f>
        <v/>
      </c>
      <c r="D4626" s="72" t="str">
        <f>IFERROR(INDEX(#REF!,MATCH(INDEX(#REF!,MATCH($A4626,#REF!,0)),#REF!,0),'Recurrent profile helpers'!D$2)*IF($A4626="", "0", INDEX(#REF!,MATCH($A4626,#REF!,0))),"")</f>
        <v/>
      </c>
      <c r="E4626" s="72" t="str">
        <f>IFERROR(INDEX(#REF!,MATCH(INDEX(#REF!,MATCH($A4626,#REF!,0)),#REF!,0),'Recurrent profile helpers'!E$2)*IF($A4626="", "0", INDEX(#REF!,MATCH($A4626,#REF!,0))),"")</f>
        <v/>
      </c>
      <c r="F4626" s="72" t="str">
        <f>IFERROR(INDEX(#REF!,MATCH(INDEX(#REF!,MATCH($A4626,#REF!,0)),#REF!,0),'Recurrent profile helpers'!F$2)*IF($A4626="", "0", INDEX(#REF!,MATCH($A4626,#REF!,0))),"")</f>
        <v/>
      </c>
      <c r="G4626" s="72" t="str">
        <f>IFERROR(INDEX(#REF!,MATCH(INDEX(#REF!,MATCH($A4626,#REF!,0)),#REF!,0),'Recurrent profile helpers'!G$2)*IF($A4626="", "0", INDEX(#REF!,MATCH($A4626,#REF!,0))),"")</f>
        <v/>
      </c>
      <c r="H4626" s="72" t="str">
        <f>IFERROR(INDEX(#REF!,MATCH(INDEX(#REF!,MATCH($A4626,#REF!,0)),#REF!,0),'Recurrent profile helpers'!H$2)*IF($A4626="", "0", INDEX(#REF!,MATCH($A4626,#REF!,0))),"")</f>
        <v/>
      </c>
      <c r="I4626" s="72" t="str">
        <f>IFERROR(INDEX(#REF!,MATCH(INDEX(#REF!,MATCH($A4626,#REF!,0)),#REF!,0),'Recurrent profile helpers'!I$2)*IF($A4626="", "0", INDEX(#REF!,MATCH($A4626,#REF!,0))),"")</f>
        <v/>
      </c>
      <c r="J4626" s="72" t="str">
        <f>IFERROR(INDEX(#REF!,MATCH(INDEX(#REF!,MATCH($A4626,#REF!,0)),#REF!,0),'Recurrent profile helpers'!J$2)*IF($A4626="", "0", INDEX(#REF!,MATCH($A4626,#REF!,0))),"")</f>
        <v/>
      </c>
      <c r="K4626" s="72" t="str">
        <f>IFERROR(INDEX(#REF!,MATCH(INDEX(#REF!,MATCH($A4626,#REF!,0)),#REF!,0),'Recurrent profile helpers'!K$2)*IF($A4626="", "0", INDEX(#REF!,MATCH($A4626,#REF!,0))),"")</f>
        <v/>
      </c>
      <c r="L4626" s="72" t="str">
        <f>IFERROR(INDEX(#REF!,MATCH(INDEX(#REF!,MATCH($A4626,#REF!,0)),#REF!,0),'Recurrent profile helpers'!L$2)*IF($A4626="", "0", INDEX(#REF!,MATCH($A4626,#REF!,0))),"")</f>
        <v/>
      </c>
      <c r="M4626" s="72" t="str">
        <f>IFERROR(INDEX(#REF!,MATCH(INDEX(#REF!,MATCH($A4626,#REF!,0)),#REF!,0),'Recurrent profile helpers'!M$2)*IF($A4626="", "0", INDEX(#REF!,MATCH($A4626,#REF!,0))),"")</f>
        <v/>
      </c>
      <c r="N4626" s="72" t="str">
        <f>IFERROR(INDEX(#REF!,MATCH(INDEX(#REF!,MATCH($A4626,#REF!,0)),#REF!,0),'Recurrent profile helpers'!N$2)*IF($A4626="", "0", INDEX(#REF!,MATCH($A4626,#REF!,0))),"")</f>
        <v/>
      </c>
    </row>
    <row r="4627" spans="1:14">
      <c r="A4627" t="str">
        <f t="array" ref="A4627">IFERROR(INDEX(#REF!, SMALL(IF((MID(#REF!,2,1)="."),ROW($A$6:$A$4897)-ROW($A$6)+1,IF((MID(#REF!,3,1)="."),ROW($A$6:$A$4892)-ROW($A$6)+1)), ROW(4625:4625))),"" )</f>
        <v/>
      </c>
      <c r="B4627" s="72" t="str">
        <f>IF($A4627="", "", INDEX(#REF!,MATCH($A4627,#REF!,0)))</f>
        <v/>
      </c>
      <c r="C4627" s="72" t="str">
        <f>IFERROR(INDEX(#REF!,MATCH(INDEX(#REF!,MATCH($A4627,#REF!,0)),#REF!,0),'Recurrent profile helpers'!C$2)*IF($A4627="", "0", INDEX(#REF!,MATCH($A4627,#REF!,0))),"")</f>
        <v/>
      </c>
      <c r="D4627" s="72" t="str">
        <f>IFERROR(INDEX(#REF!,MATCH(INDEX(#REF!,MATCH($A4627,#REF!,0)),#REF!,0),'Recurrent profile helpers'!D$2)*IF($A4627="", "0", INDEX(#REF!,MATCH($A4627,#REF!,0))),"")</f>
        <v/>
      </c>
      <c r="E4627" s="72" t="str">
        <f>IFERROR(INDEX(#REF!,MATCH(INDEX(#REF!,MATCH($A4627,#REF!,0)),#REF!,0),'Recurrent profile helpers'!E$2)*IF($A4627="", "0", INDEX(#REF!,MATCH($A4627,#REF!,0))),"")</f>
        <v/>
      </c>
      <c r="F4627" s="72" t="str">
        <f>IFERROR(INDEX(#REF!,MATCH(INDEX(#REF!,MATCH($A4627,#REF!,0)),#REF!,0),'Recurrent profile helpers'!F$2)*IF($A4627="", "0", INDEX(#REF!,MATCH($A4627,#REF!,0))),"")</f>
        <v/>
      </c>
      <c r="G4627" s="72" t="str">
        <f>IFERROR(INDEX(#REF!,MATCH(INDEX(#REF!,MATCH($A4627,#REF!,0)),#REF!,0),'Recurrent profile helpers'!G$2)*IF($A4627="", "0", INDEX(#REF!,MATCH($A4627,#REF!,0))),"")</f>
        <v/>
      </c>
      <c r="H4627" s="72" t="str">
        <f>IFERROR(INDEX(#REF!,MATCH(INDEX(#REF!,MATCH($A4627,#REF!,0)),#REF!,0),'Recurrent profile helpers'!H$2)*IF($A4627="", "0", INDEX(#REF!,MATCH($A4627,#REF!,0))),"")</f>
        <v/>
      </c>
      <c r="I4627" s="72" t="str">
        <f>IFERROR(INDEX(#REF!,MATCH(INDEX(#REF!,MATCH($A4627,#REF!,0)),#REF!,0),'Recurrent profile helpers'!I$2)*IF($A4627="", "0", INDEX(#REF!,MATCH($A4627,#REF!,0))),"")</f>
        <v/>
      </c>
      <c r="J4627" s="72" t="str">
        <f>IFERROR(INDEX(#REF!,MATCH(INDEX(#REF!,MATCH($A4627,#REF!,0)),#REF!,0),'Recurrent profile helpers'!J$2)*IF($A4627="", "0", INDEX(#REF!,MATCH($A4627,#REF!,0))),"")</f>
        <v/>
      </c>
      <c r="K4627" s="72" t="str">
        <f>IFERROR(INDEX(#REF!,MATCH(INDEX(#REF!,MATCH($A4627,#REF!,0)),#REF!,0),'Recurrent profile helpers'!K$2)*IF($A4627="", "0", INDEX(#REF!,MATCH($A4627,#REF!,0))),"")</f>
        <v/>
      </c>
      <c r="L4627" s="72" t="str">
        <f>IFERROR(INDEX(#REF!,MATCH(INDEX(#REF!,MATCH($A4627,#REF!,0)),#REF!,0),'Recurrent profile helpers'!L$2)*IF($A4627="", "0", INDEX(#REF!,MATCH($A4627,#REF!,0))),"")</f>
        <v/>
      </c>
      <c r="M4627" s="72" t="str">
        <f>IFERROR(INDEX(#REF!,MATCH(INDEX(#REF!,MATCH($A4627,#REF!,0)),#REF!,0),'Recurrent profile helpers'!M$2)*IF($A4627="", "0", INDEX(#REF!,MATCH($A4627,#REF!,0))),"")</f>
        <v/>
      </c>
      <c r="N4627" s="72" t="str">
        <f>IFERROR(INDEX(#REF!,MATCH(INDEX(#REF!,MATCH($A4627,#REF!,0)),#REF!,0),'Recurrent profile helpers'!N$2)*IF($A4627="", "0", INDEX(#REF!,MATCH($A4627,#REF!,0))),"")</f>
        <v/>
      </c>
    </row>
    <row r="4628" spans="1:14">
      <c r="A4628" t="str">
        <f t="array" ref="A4628">IFERROR(INDEX(#REF!, SMALL(IF((MID(#REF!,2,1)="."),ROW($A$6:$A$4897)-ROW($A$6)+1,IF((MID(#REF!,3,1)="."),ROW($A$6:$A$4892)-ROW($A$6)+1)), ROW(4626:4626))),"" )</f>
        <v/>
      </c>
      <c r="B4628" s="72" t="str">
        <f>IF($A4628="", "", INDEX(#REF!,MATCH($A4628,#REF!,0)))</f>
        <v/>
      </c>
      <c r="C4628" s="72" t="str">
        <f>IFERROR(INDEX(#REF!,MATCH(INDEX(#REF!,MATCH($A4628,#REF!,0)),#REF!,0),'Recurrent profile helpers'!C$2)*IF($A4628="", "0", INDEX(#REF!,MATCH($A4628,#REF!,0))),"")</f>
        <v/>
      </c>
      <c r="D4628" s="72" t="str">
        <f>IFERROR(INDEX(#REF!,MATCH(INDEX(#REF!,MATCH($A4628,#REF!,0)),#REF!,0),'Recurrent profile helpers'!D$2)*IF($A4628="", "0", INDEX(#REF!,MATCH($A4628,#REF!,0))),"")</f>
        <v/>
      </c>
      <c r="E4628" s="72" t="str">
        <f>IFERROR(INDEX(#REF!,MATCH(INDEX(#REF!,MATCH($A4628,#REF!,0)),#REF!,0),'Recurrent profile helpers'!E$2)*IF($A4628="", "0", INDEX(#REF!,MATCH($A4628,#REF!,0))),"")</f>
        <v/>
      </c>
      <c r="F4628" s="72" t="str">
        <f>IFERROR(INDEX(#REF!,MATCH(INDEX(#REF!,MATCH($A4628,#REF!,0)),#REF!,0),'Recurrent profile helpers'!F$2)*IF($A4628="", "0", INDEX(#REF!,MATCH($A4628,#REF!,0))),"")</f>
        <v/>
      </c>
      <c r="G4628" s="72" t="str">
        <f>IFERROR(INDEX(#REF!,MATCH(INDEX(#REF!,MATCH($A4628,#REF!,0)),#REF!,0),'Recurrent profile helpers'!G$2)*IF($A4628="", "0", INDEX(#REF!,MATCH($A4628,#REF!,0))),"")</f>
        <v/>
      </c>
      <c r="H4628" s="72" t="str">
        <f>IFERROR(INDEX(#REF!,MATCH(INDEX(#REF!,MATCH($A4628,#REF!,0)),#REF!,0),'Recurrent profile helpers'!H$2)*IF($A4628="", "0", INDEX(#REF!,MATCH($A4628,#REF!,0))),"")</f>
        <v/>
      </c>
      <c r="I4628" s="72" t="str">
        <f>IFERROR(INDEX(#REF!,MATCH(INDEX(#REF!,MATCH($A4628,#REF!,0)),#REF!,0),'Recurrent profile helpers'!I$2)*IF($A4628="", "0", INDEX(#REF!,MATCH($A4628,#REF!,0))),"")</f>
        <v/>
      </c>
      <c r="J4628" s="72" t="str">
        <f>IFERROR(INDEX(#REF!,MATCH(INDEX(#REF!,MATCH($A4628,#REF!,0)),#REF!,0),'Recurrent profile helpers'!J$2)*IF($A4628="", "0", INDEX(#REF!,MATCH($A4628,#REF!,0))),"")</f>
        <v/>
      </c>
      <c r="K4628" s="72" t="str">
        <f>IFERROR(INDEX(#REF!,MATCH(INDEX(#REF!,MATCH($A4628,#REF!,0)),#REF!,0),'Recurrent profile helpers'!K$2)*IF($A4628="", "0", INDEX(#REF!,MATCH($A4628,#REF!,0))),"")</f>
        <v/>
      </c>
      <c r="L4628" s="72" t="str">
        <f>IFERROR(INDEX(#REF!,MATCH(INDEX(#REF!,MATCH($A4628,#REF!,0)),#REF!,0),'Recurrent profile helpers'!L$2)*IF($A4628="", "0", INDEX(#REF!,MATCH($A4628,#REF!,0))),"")</f>
        <v/>
      </c>
      <c r="M4628" s="72" t="str">
        <f>IFERROR(INDEX(#REF!,MATCH(INDEX(#REF!,MATCH($A4628,#REF!,0)),#REF!,0),'Recurrent profile helpers'!M$2)*IF($A4628="", "0", INDEX(#REF!,MATCH($A4628,#REF!,0))),"")</f>
        <v/>
      </c>
      <c r="N4628" s="72" t="str">
        <f>IFERROR(INDEX(#REF!,MATCH(INDEX(#REF!,MATCH($A4628,#REF!,0)),#REF!,0),'Recurrent profile helpers'!N$2)*IF($A4628="", "0", INDEX(#REF!,MATCH($A4628,#REF!,0))),"")</f>
        <v/>
      </c>
    </row>
    <row r="4629" spans="1:14">
      <c r="A4629" t="str">
        <f t="array" ref="A4629">IFERROR(INDEX(#REF!, SMALL(IF((MID(#REF!,2,1)="."),ROW($A$6:$A$4897)-ROW($A$6)+1,IF((MID(#REF!,3,1)="."),ROW($A$6:$A$4892)-ROW($A$6)+1)), ROW(4627:4627))),"" )</f>
        <v/>
      </c>
      <c r="B4629" s="72" t="str">
        <f>IF($A4629="", "", INDEX(#REF!,MATCH($A4629,#REF!,0)))</f>
        <v/>
      </c>
      <c r="C4629" s="72" t="str">
        <f>IFERROR(INDEX(#REF!,MATCH(INDEX(#REF!,MATCH($A4629,#REF!,0)),#REF!,0),'Recurrent profile helpers'!C$2)*IF($A4629="", "0", INDEX(#REF!,MATCH($A4629,#REF!,0))),"")</f>
        <v/>
      </c>
      <c r="D4629" s="72" t="str">
        <f>IFERROR(INDEX(#REF!,MATCH(INDEX(#REF!,MATCH($A4629,#REF!,0)),#REF!,0),'Recurrent profile helpers'!D$2)*IF($A4629="", "0", INDEX(#REF!,MATCH($A4629,#REF!,0))),"")</f>
        <v/>
      </c>
      <c r="E4629" s="72" t="str">
        <f>IFERROR(INDEX(#REF!,MATCH(INDEX(#REF!,MATCH($A4629,#REF!,0)),#REF!,0),'Recurrent profile helpers'!E$2)*IF($A4629="", "0", INDEX(#REF!,MATCH($A4629,#REF!,0))),"")</f>
        <v/>
      </c>
      <c r="F4629" s="72" t="str">
        <f>IFERROR(INDEX(#REF!,MATCH(INDEX(#REF!,MATCH($A4629,#REF!,0)),#REF!,0),'Recurrent profile helpers'!F$2)*IF($A4629="", "0", INDEX(#REF!,MATCH($A4629,#REF!,0))),"")</f>
        <v/>
      </c>
      <c r="G4629" s="72" t="str">
        <f>IFERROR(INDEX(#REF!,MATCH(INDEX(#REF!,MATCH($A4629,#REF!,0)),#REF!,0),'Recurrent profile helpers'!G$2)*IF($A4629="", "0", INDEX(#REF!,MATCH($A4629,#REF!,0))),"")</f>
        <v/>
      </c>
      <c r="H4629" s="72" t="str">
        <f>IFERROR(INDEX(#REF!,MATCH(INDEX(#REF!,MATCH($A4629,#REF!,0)),#REF!,0),'Recurrent profile helpers'!H$2)*IF($A4629="", "0", INDEX(#REF!,MATCH($A4629,#REF!,0))),"")</f>
        <v/>
      </c>
      <c r="I4629" s="72" t="str">
        <f>IFERROR(INDEX(#REF!,MATCH(INDEX(#REF!,MATCH($A4629,#REF!,0)),#REF!,0),'Recurrent profile helpers'!I$2)*IF($A4629="", "0", INDEX(#REF!,MATCH($A4629,#REF!,0))),"")</f>
        <v/>
      </c>
      <c r="J4629" s="72" t="str">
        <f>IFERROR(INDEX(#REF!,MATCH(INDEX(#REF!,MATCH($A4629,#REF!,0)),#REF!,0),'Recurrent profile helpers'!J$2)*IF($A4629="", "0", INDEX(#REF!,MATCH($A4629,#REF!,0))),"")</f>
        <v/>
      </c>
      <c r="K4629" s="72" t="str">
        <f>IFERROR(INDEX(#REF!,MATCH(INDEX(#REF!,MATCH($A4629,#REF!,0)),#REF!,0),'Recurrent profile helpers'!K$2)*IF($A4629="", "0", INDEX(#REF!,MATCH($A4629,#REF!,0))),"")</f>
        <v/>
      </c>
      <c r="L4629" s="72" t="str">
        <f>IFERROR(INDEX(#REF!,MATCH(INDEX(#REF!,MATCH($A4629,#REF!,0)),#REF!,0),'Recurrent profile helpers'!L$2)*IF($A4629="", "0", INDEX(#REF!,MATCH($A4629,#REF!,0))),"")</f>
        <v/>
      </c>
      <c r="M4629" s="72" t="str">
        <f>IFERROR(INDEX(#REF!,MATCH(INDEX(#REF!,MATCH($A4629,#REF!,0)),#REF!,0),'Recurrent profile helpers'!M$2)*IF($A4629="", "0", INDEX(#REF!,MATCH($A4629,#REF!,0))),"")</f>
        <v/>
      </c>
      <c r="N4629" s="72" t="str">
        <f>IFERROR(INDEX(#REF!,MATCH(INDEX(#REF!,MATCH($A4629,#REF!,0)),#REF!,0),'Recurrent profile helpers'!N$2)*IF($A4629="", "0", INDEX(#REF!,MATCH($A4629,#REF!,0))),"")</f>
        <v/>
      </c>
    </row>
    <row r="4630" spans="1:14">
      <c r="A4630" t="str">
        <f t="array" ref="A4630">IFERROR(INDEX(#REF!, SMALL(IF((MID(#REF!,2,1)="."),ROW($A$6:$A$4897)-ROW($A$6)+1,IF((MID(#REF!,3,1)="."),ROW($A$6:$A$4892)-ROW($A$6)+1)), ROW(4628:4628))),"" )</f>
        <v/>
      </c>
      <c r="B4630" s="72" t="str">
        <f>IF($A4630="", "", INDEX(#REF!,MATCH($A4630,#REF!,0)))</f>
        <v/>
      </c>
      <c r="C4630" s="72" t="str">
        <f>IFERROR(INDEX(#REF!,MATCH(INDEX(#REF!,MATCH($A4630,#REF!,0)),#REF!,0),'Recurrent profile helpers'!C$2)*IF($A4630="", "0", INDEX(#REF!,MATCH($A4630,#REF!,0))),"")</f>
        <v/>
      </c>
      <c r="D4630" s="72" t="str">
        <f>IFERROR(INDEX(#REF!,MATCH(INDEX(#REF!,MATCH($A4630,#REF!,0)),#REF!,0),'Recurrent profile helpers'!D$2)*IF($A4630="", "0", INDEX(#REF!,MATCH($A4630,#REF!,0))),"")</f>
        <v/>
      </c>
      <c r="E4630" s="72" t="str">
        <f>IFERROR(INDEX(#REF!,MATCH(INDEX(#REF!,MATCH($A4630,#REF!,0)),#REF!,0),'Recurrent profile helpers'!E$2)*IF($A4630="", "0", INDEX(#REF!,MATCH($A4630,#REF!,0))),"")</f>
        <v/>
      </c>
      <c r="F4630" s="72" t="str">
        <f>IFERROR(INDEX(#REF!,MATCH(INDEX(#REF!,MATCH($A4630,#REF!,0)),#REF!,0),'Recurrent profile helpers'!F$2)*IF($A4630="", "0", INDEX(#REF!,MATCH($A4630,#REF!,0))),"")</f>
        <v/>
      </c>
      <c r="G4630" s="72" t="str">
        <f>IFERROR(INDEX(#REF!,MATCH(INDEX(#REF!,MATCH($A4630,#REF!,0)),#REF!,0),'Recurrent profile helpers'!G$2)*IF($A4630="", "0", INDEX(#REF!,MATCH($A4630,#REF!,0))),"")</f>
        <v/>
      </c>
      <c r="H4630" s="72" t="str">
        <f>IFERROR(INDEX(#REF!,MATCH(INDEX(#REF!,MATCH($A4630,#REF!,0)),#REF!,0),'Recurrent profile helpers'!H$2)*IF($A4630="", "0", INDEX(#REF!,MATCH($A4630,#REF!,0))),"")</f>
        <v/>
      </c>
      <c r="I4630" s="72" t="str">
        <f>IFERROR(INDEX(#REF!,MATCH(INDEX(#REF!,MATCH($A4630,#REF!,0)),#REF!,0),'Recurrent profile helpers'!I$2)*IF($A4630="", "0", INDEX(#REF!,MATCH($A4630,#REF!,0))),"")</f>
        <v/>
      </c>
      <c r="J4630" s="72" t="str">
        <f>IFERROR(INDEX(#REF!,MATCH(INDEX(#REF!,MATCH($A4630,#REF!,0)),#REF!,0),'Recurrent profile helpers'!J$2)*IF($A4630="", "0", INDEX(#REF!,MATCH($A4630,#REF!,0))),"")</f>
        <v/>
      </c>
      <c r="K4630" s="72" t="str">
        <f>IFERROR(INDEX(#REF!,MATCH(INDEX(#REF!,MATCH($A4630,#REF!,0)),#REF!,0),'Recurrent profile helpers'!K$2)*IF($A4630="", "0", INDEX(#REF!,MATCH($A4630,#REF!,0))),"")</f>
        <v/>
      </c>
      <c r="L4630" s="72" t="str">
        <f>IFERROR(INDEX(#REF!,MATCH(INDEX(#REF!,MATCH($A4630,#REF!,0)),#REF!,0),'Recurrent profile helpers'!L$2)*IF($A4630="", "0", INDEX(#REF!,MATCH($A4630,#REF!,0))),"")</f>
        <v/>
      </c>
      <c r="M4630" s="72" t="str">
        <f>IFERROR(INDEX(#REF!,MATCH(INDEX(#REF!,MATCH($A4630,#REF!,0)),#REF!,0),'Recurrent profile helpers'!M$2)*IF($A4630="", "0", INDEX(#REF!,MATCH($A4630,#REF!,0))),"")</f>
        <v/>
      </c>
      <c r="N4630" s="72" t="str">
        <f>IFERROR(INDEX(#REF!,MATCH(INDEX(#REF!,MATCH($A4630,#REF!,0)),#REF!,0),'Recurrent profile helpers'!N$2)*IF($A4630="", "0", INDEX(#REF!,MATCH($A4630,#REF!,0))),"")</f>
        <v/>
      </c>
    </row>
    <row r="4631" spans="1:14">
      <c r="A4631" t="str">
        <f t="array" ref="A4631">IFERROR(INDEX(#REF!, SMALL(IF((MID(#REF!,2,1)="."),ROW($A$6:$A$4897)-ROW($A$6)+1,IF((MID(#REF!,3,1)="."),ROW($A$6:$A$4892)-ROW($A$6)+1)), ROW(4629:4629))),"" )</f>
        <v/>
      </c>
      <c r="B4631" s="72" t="str">
        <f>IF($A4631="", "", INDEX(#REF!,MATCH($A4631,#REF!,0)))</f>
        <v/>
      </c>
      <c r="C4631" s="72" t="str">
        <f>IFERROR(INDEX(#REF!,MATCH(INDEX(#REF!,MATCH($A4631,#REF!,0)),#REF!,0),'Recurrent profile helpers'!C$2)*IF($A4631="", "0", INDEX(#REF!,MATCH($A4631,#REF!,0))),"")</f>
        <v/>
      </c>
      <c r="D4631" s="72" t="str">
        <f>IFERROR(INDEX(#REF!,MATCH(INDEX(#REF!,MATCH($A4631,#REF!,0)),#REF!,0),'Recurrent profile helpers'!D$2)*IF($A4631="", "0", INDEX(#REF!,MATCH($A4631,#REF!,0))),"")</f>
        <v/>
      </c>
      <c r="E4631" s="72" t="str">
        <f>IFERROR(INDEX(#REF!,MATCH(INDEX(#REF!,MATCH($A4631,#REF!,0)),#REF!,0),'Recurrent profile helpers'!E$2)*IF($A4631="", "0", INDEX(#REF!,MATCH($A4631,#REF!,0))),"")</f>
        <v/>
      </c>
      <c r="F4631" s="72" t="str">
        <f>IFERROR(INDEX(#REF!,MATCH(INDEX(#REF!,MATCH($A4631,#REF!,0)),#REF!,0),'Recurrent profile helpers'!F$2)*IF($A4631="", "0", INDEX(#REF!,MATCH($A4631,#REF!,0))),"")</f>
        <v/>
      </c>
      <c r="G4631" s="72" t="str">
        <f>IFERROR(INDEX(#REF!,MATCH(INDEX(#REF!,MATCH($A4631,#REF!,0)),#REF!,0),'Recurrent profile helpers'!G$2)*IF($A4631="", "0", INDEX(#REF!,MATCH($A4631,#REF!,0))),"")</f>
        <v/>
      </c>
      <c r="H4631" s="72" t="str">
        <f>IFERROR(INDEX(#REF!,MATCH(INDEX(#REF!,MATCH($A4631,#REF!,0)),#REF!,0),'Recurrent profile helpers'!H$2)*IF($A4631="", "0", INDEX(#REF!,MATCH($A4631,#REF!,0))),"")</f>
        <v/>
      </c>
      <c r="I4631" s="72" t="str">
        <f>IFERROR(INDEX(#REF!,MATCH(INDEX(#REF!,MATCH($A4631,#REF!,0)),#REF!,0),'Recurrent profile helpers'!I$2)*IF($A4631="", "0", INDEX(#REF!,MATCH($A4631,#REF!,0))),"")</f>
        <v/>
      </c>
      <c r="J4631" s="72" t="str">
        <f>IFERROR(INDEX(#REF!,MATCH(INDEX(#REF!,MATCH($A4631,#REF!,0)),#REF!,0),'Recurrent profile helpers'!J$2)*IF($A4631="", "0", INDEX(#REF!,MATCH($A4631,#REF!,0))),"")</f>
        <v/>
      </c>
      <c r="K4631" s="72" t="str">
        <f>IFERROR(INDEX(#REF!,MATCH(INDEX(#REF!,MATCH($A4631,#REF!,0)),#REF!,0),'Recurrent profile helpers'!K$2)*IF($A4631="", "0", INDEX(#REF!,MATCH($A4631,#REF!,0))),"")</f>
        <v/>
      </c>
      <c r="L4631" s="72" t="str">
        <f>IFERROR(INDEX(#REF!,MATCH(INDEX(#REF!,MATCH($A4631,#REF!,0)),#REF!,0),'Recurrent profile helpers'!L$2)*IF($A4631="", "0", INDEX(#REF!,MATCH($A4631,#REF!,0))),"")</f>
        <v/>
      </c>
      <c r="M4631" s="72" t="str">
        <f>IFERROR(INDEX(#REF!,MATCH(INDEX(#REF!,MATCH($A4631,#REF!,0)),#REF!,0),'Recurrent profile helpers'!M$2)*IF($A4631="", "0", INDEX(#REF!,MATCH($A4631,#REF!,0))),"")</f>
        <v/>
      </c>
      <c r="N4631" s="72" t="str">
        <f>IFERROR(INDEX(#REF!,MATCH(INDEX(#REF!,MATCH($A4631,#REF!,0)),#REF!,0),'Recurrent profile helpers'!N$2)*IF($A4631="", "0", INDEX(#REF!,MATCH($A4631,#REF!,0))),"")</f>
        <v/>
      </c>
    </row>
    <row r="4632" spans="1:14">
      <c r="A4632" t="str">
        <f t="array" ref="A4632">IFERROR(INDEX(#REF!, SMALL(IF((MID(#REF!,2,1)="."),ROW($A$6:$A$4897)-ROW($A$6)+1,IF((MID(#REF!,3,1)="."),ROW($A$6:$A$4892)-ROW($A$6)+1)), ROW(4630:4630))),"" )</f>
        <v/>
      </c>
      <c r="B4632" s="72" t="str">
        <f>IF($A4632="", "", INDEX(#REF!,MATCH($A4632,#REF!,0)))</f>
        <v/>
      </c>
      <c r="C4632" s="72" t="str">
        <f>IFERROR(INDEX(#REF!,MATCH(INDEX(#REF!,MATCH($A4632,#REF!,0)),#REF!,0),'Recurrent profile helpers'!C$2)*IF($A4632="", "0", INDEX(#REF!,MATCH($A4632,#REF!,0))),"")</f>
        <v/>
      </c>
      <c r="D4632" s="72" t="str">
        <f>IFERROR(INDEX(#REF!,MATCH(INDEX(#REF!,MATCH($A4632,#REF!,0)),#REF!,0),'Recurrent profile helpers'!D$2)*IF($A4632="", "0", INDEX(#REF!,MATCH($A4632,#REF!,0))),"")</f>
        <v/>
      </c>
      <c r="E4632" s="72" t="str">
        <f>IFERROR(INDEX(#REF!,MATCH(INDEX(#REF!,MATCH($A4632,#REF!,0)),#REF!,0),'Recurrent profile helpers'!E$2)*IF($A4632="", "0", INDEX(#REF!,MATCH($A4632,#REF!,0))),"")</f>
        <v/>
      </c>
      <c r="F4632" s="72" t="str">
        <f>IFERROR(INDEX(#REF!,MATCH(INDEX(#REF!,MATCH($A4632,#REF!,0)),#REF!,0),'Recurrent profile helpers'!F$2)*IF($A4632="", "0", INDEX(#REF!,MATCH($A4632,#REF!,0))),"")</f>
        <v/>
      </c>
      <c r="G4632" s="72" t="str">
        <f>IFERROR(INDEX(#REF!,MATCH(INDEX(#REF!,MATCH($A4632,#REF!,0)),#REF!,0),'Recurrent profile helpers'!G$2)*IF($A4632="", "0", INDEX(#REF!,MATCH($A4632,#REF!,0))),"")</f>
        <v/>
      </c>
      <c r="H4632" s="72" t="str">
        <f>IFERROR(INDEX(#REF!,MATCH(INDEX(#REF!,MATCH($A4632,#REF!,0)),#REF!,0),'Recurrent profile helpers'!H$2)*IF($A4632="", "0", INDEX(#REF!,MATCH($A4632,#REF!,0))),"")</f>
        <v/>
      </c>
      <c r="I4632" s="72" t="str">
        <f>IFERROR(INDEX(#REF!,MATCH(INDEX(#REF!,MATCH($A4632,#REF!,0)),#REF!,0),'Recurrent profile helpers'!I$2)*IF($A4632="", "0", INDEX(#REF!,MATCH($A4632,#REF!,0))),"")</f>
        <v/>
      </c>
      <c r="J4632" s="72" t="str">
        <f>IFERROR(INDEX(#REF!,MATCH(INDEX(#REF!,MATCH($A4632,#REF!,0)),#REF!,0),'Recurrent profile helpers'!J$2)*IF($A4632="", "0", INDEX(#REF!,MATCH($A4632,#REF!,0))),"")</f>
        <v/>
      </c>
      <c r="K4632" s="72" t="str">
        <f>IFERROR(INDEX(#REF!,MATCH(INDEX(#REF!,MATCH($A4632,#REF!,0)),#REF!,0),'Recurrent profile helpers'!K$2)*IF($A4632="", "0", INDEX(#REF!,MATCH($A4632,#REF!,0))),"")</f>
        <v/>
      </c>
      <c r="L4632" s="72" t="str">
        <f>IFERROR(INDEX(#REF!,MATCH(INDEX(#REF!,MATCH($A4632,#REF!,0)),#REF!,0),'Recurrent profile helpers'!L$2)*IF($A4632="", "0", INDEX(#REF!,MATCH($A4632,#REF!,0))),"")</f>
        <v/>
      </c>
      <c r="M4632" s="72" t="str">
        <f>IFERROR(INDEX(#REF!,MATCH(INDEX(#REF!,MATCH($A4632,#REF!,0)),#REF!,0),'Recurrent profile helpers'!M$2)*IF($A4632="", "0", INDEX(#REF!,MATCH($A4632,#REF!,0))),"")</f>
        <v/>
      </c>
      <c r="N4632" s="72" t="str">
        <f>IFERROR(INDEX(#REF!,MATCH(INDEX(#REF!,MATCH($A4632,#REF!,0)),#REF!,0),'Recurrent profile helpers'!N$2)*IF($A4632="", "0", INDEX(#REF!,MATCH($A4632,#REF!,0))),"")</f>
        <v/>
      </c>
    </row>
    <row r="4633" spans="1:14">
      <c r="A4633" t="str">
        <f t="array" ref="A4633">IFERROR(INDEX(#REF!, SMALL(IF((MID(#REF!,2,1)="."),ROW($A$6:$A$4897)-ROW($A$6)+1,IF((MID(#REF!,3,1)="."),ROW($A$6:$A$4892)-ROW($A$6)+1)), ROW(4631:4631))),"" )</f>
        <v/>
      </c>
      <c r="B4633" s="72" t="str">
        <f>IF($A4633="", "", INDEX(#REF!,MATCH($A4633,#REF!,0)))</f>
        <v/>
      </c>
      <c r="C4633" s="72" t="str">
        <f>IFERROR(INDEX(#REF!,MATCH(INDEX(#REF!,MATCH($A4633,#REF!,0)),#REF!,0),'Recurrent profile helpers'!C$2)*IF($A4633="", "0", INDEX(#REF!,MATCH($A4633,#REF!,0))),"")</f>
        <v/>
      </c>
      <c r="D4633" s="72" t="str">
        <f>IFERROR(INDEX(#REF!,MATCH(INDEX(#REF!,MATCH($A4633,#REF!,0)),#REF!,0),'Recurrent profile helpers'!D$2)*IF($A4633="", "0", INDEX(#REF!,MATCH($A4633,#REF!,0))),"")</f>
        <v/>
      </c>
      <c r="E4633" s="72" t="str">
        <f>IFERROR(INDEX(#REF!,MATCH(INDEX(#REF!,MATCH($A4633,#REF!,0)),#REF!,0),'Recurrent profile helpers'!E$2)*IF($A4633="", "0", INDEX(#REF!,MATCH($A4633,#REF!,0))),"")</f>
        <v/>
      </c>
      <c r="F4633" s="72" t="str">
        <f>IFERROR(INDEX(#REF!,MATCH(INDEX(#REF!,MATCH($A4633,#REF!,0)),#REF!,0),'Recurrent profile helpers'!F$2)*IF($A4633="", "0", INDEX(#REF!,MATCH($A4633,#REF!,0))),"")</f>
        <v/>
      </c>
      <c r="G4633" s="72" t="str">
        <f>IFERROR(INDEX(#REF!,MATCH(INDEX(#REF!,MATCH($A4633,#REF!,0)),#REF!,0),'Recurrent profile helpers'!G$2)*IF($A4633="", "0", INDEX(#REF!,MATCH($A4633,#REF!,0))),"")</f>
        <v/>
      </c>
      <c r="H4633" s="72" t="str">
        <f>IFERROR(INDEX(#REF!,MATCH(INDEX(#REF!,MATCH($A4633,#REF!,0)),#REF!,0),'Recurrent profile helpers'!H$2)*IF($A4633="", "0", INDEX(#REF!,MATCH($A4633,#REF!,0))),"")</f>
        <v/>
      </c>
      <c r="I4633" s="72" t="str">
        <f>IFERROR(INDEX(#REF!,MATCH(INDEX(#REF!,MATCH($A4633,#REF!,0)),#REF!,0),'Recurrent profile helpers'!I$2)*IF($A4633="", "0", INDEX(#REF!,MATCH($A4633,#REF!,0))),"")</f>
        <v/>
      </c>
      <c r="J4633" s="72" t="str">
        <f>IFERROR(INDEX(#REF!,MATCH(INDEX(#REF!,MATCH($A4633,#REF!,0)),#REF!,0),'Recurrent profile helpers'!J$2)*IF($A4633="", "0", INDEX(#REF!,MATCH($A4633,#REF!,0))),"")</f>
        <v/>
      </c>
      <c r="K4633" s="72" t="str">
        <f>IFERROR(INDEX(#REF!,MATCH(INDEX(#REF!,MATCH($A4633,#REF!,0)),#REF!,0),'Recurrent profile helpers'!K$2)*IF($A4633="", "0", INDEX(#REF!,MATCH($A4633,#REF!,0))),"")</f>
        <v/>
      </c>
      <c r="L4633" s="72" t="str">
        <f>IFERROR(INDEX(#REF!,MATCH(INDEX(#REF!,MATCH($A4633,#REF!,0)),#REF!,0),'Recurrent profile helpers'!L$2)*IF($A4633="", "0", INDEX(#REF!,MATCH($A4633,#REF!,0))),"")</f>
        <v/>
      </c>
      <c r="M4633" s="72" t="str">
        <f>IFERROR(INDEX(#REF!,MATCH(INDEX(#REF!,MATCH($A4633,#REF!,0)),#REF!,0),'Recurrent profile helpers'!M$2)*IF($A4633="", "0", INDEX(#REF!,MATCH($A4633,#REF!,0))),"")</f>
        <v/>
      </c>
      <c r="N4633" s="72" t="str">
        <f>IFERROR(INDEX(#REF!,MATCH(INDEX(#REF!,MATCH($A4633,#REF!,0)),#REF!,0),'Recurrent profile helpers'!N$2)*IF($A4633="", "0", INDEX(#REF!,MATCH($A4633,#REF!,0))),"")</f>
        <v/>
      </c>
    </row>
    <row r="4634" spans="1:14">
      <c r="A4634" t="str">
        <f t="array" ref="A4634">IFERROR(INDEX(#REF!, SMALL(IF((MID(#REF!,2,1)="."),ROW($A$6:$A$4897)-ROW($A$6)+1,IF((MID(#REF!,3,1)="."),ROW($A$6:$A$4892)-ROW($A$6)+1)), ROW(4632:4632))),"" )</f>
        <v/>
      </c>
      <c r="B4634" s="72" t="str">
        <f>IF($A4634="", "", INDEX(#REF!,MATCH($A4634,#REF!,0)))</f>
        <v/>
      </c>
      <c r="C4634" s="72" t="str">
        <f>IFERROR(INDEX(#REF!,MATCH(INDEX(#REF!,MATCH($A4634,#REF!,0)),#REF!,0),'Recurrent profile helpers'!C$2)*IF($A4634="", "0", INDEX(#REF!,MATCH($A4634,#REF!,0))),"")</f>
        <v/>
      </c>
      <c r="D4634" s="72" t="str">
        <f>IFERROR(INDEX(#REF!,MATCH(INDEX(#REF!,MATCH($A4634,#REF!,0)),#REF!,0),'Recurrent profile helpers'!D$2)*IF($A4634="", "0", INDEX(#REF!,MATCH($A4634,#REF!,0))),"")</f>
        <v/>
      </c>
      <c r="E4634" s="72" t="str">
        <f>IFERROR(INDEX(#REF!,MATCH(INDEX(#REF!,MATCH($A4634,#REF!,0)),#REF!,0),'Recurrent profile helpers'!E$2)*IF($A4634="", "0", INDEX(#REF!,MATCH($A4634,#REF!,0))),"")</f>
        <v/>
      </c>
      <c r="F4634" s="72" t="str">
        <f>IFERROR(INDEX(#REF!,MATCH(INDEX(#REF!,MATCH($A4634,#REF!,0)),#REF!,0),'Recurrent profile helpers'!F$2)*IF($A4634="", "0", INDEX(#REF!,MATCH($A4634,#REF!,0))),"")</f>
        <v/>
      </c>
      <c r="G4634" s="72" t="str">
        <f>IFERROR(INDEX(#REF!,MATCH(INDEX(#REF!,MATCH($A4634,#REF!,0)),#REF!,0),'Recurrent profile helpers'!G$2)*IF($A4634="", "0", INDEX(#REF!,MATCH($A4634,#REF!,0))),"")</f>
        <v/>
      </c>
      <c r="H4634" s="72" t="str">
        <f>IFERROR(INDEX(#REF!,MATCH(INDEX(#REF!,MATCH($A4634,#REF!,0)),#REF!,0),'Recurrent profile helpers'!H$2)*IF($A4634="", "0", INDEX(#REF!,MATCH($A4634,#REF!,0))),"")</f>
        <v/>
      </c>
      <c r="I4634" s="72" t="str">
        <f>IFERROR(INDEX(#REF!,MATCH(INDEX(#REF!,MATCH($A4634,#REF!,0)),#REF!,0),'Recurrent profile helpers'!I$2)*IF($A4634="", "0", INDEX(#REF!,MATCH($A4634,#REF!,0))),"")</f>
        <v/>
      </c>
      <c r="J4634" s="72" t="str">
        <f>IFERROR(INDEX(#REF!,MATCH(INDEX(#REF!,MATCH($A4634,#REF!,0)),#REF!,0),'Recurrent profile helpers'!J$2)*IF($A4634="", "0", INDEX(#REF!,MATCH($A4634,#REF!,0))),"")</f>
        <v/>
      </c>
      <c r="K4634" s="72" t="str">
        <f>IFERROR(INDEX(#REF!,MATCH(INDEX(#REF!,MATCH($A4634,#REF!,0)),#REF!,0),'Recurrent profile helpers'!K$2)*IF($A4634="", "0", INDEX(#REF!,MATCH($A4634,#REF!,0))),"")</f>
        <v/>
      </c>
      <c r="L4634" s="72" t="str">
        <f>IFERROR(INDEX(#REF!,MATCH(INDEX(#REF!,MATCH($A4634,#REF!,0)),#REF!,0),'Recurrent profile helpers'!L$2)*IF($A4634="", "0", INDEX(#REF!,MATCH($A4634,#REF!,0))),"")</f>
        <v/>
      </c>
      <c r="M4634" s="72" t="str">
        <f>IFERROR(INDEX(#REF!,MATCH(INDEX(#REF!,MATCH($A4634,#REF!,0)),#REF!,0),'Recurrent profile helpers'!M$2)*IF($A4634="", "0", INDEX(#REF!,MATCH($A4634,#REF!,0))),"")</f>
        <v/>
      </c>
      <c r="N4634" s="72" t="str">
        <f>IFERROR(INDEX(#REF!,MATCH(INDEX(#REF!,MATCH($A4634,#REF!,0)),#REF!,0),'Recurrent profile helpers'!N$2)*IF($A4634="", "0", INDEX(#REF!,MATCH($A4634,#REF!,0))),"")</f>
        <v/>
      </c>
    </row>
    <row r="4635" spans="1:14">
      <c r="A4635" t="str">
        <f t="array" ref="A4635">IFERROR(INDEX(#REF!, SMALL(IF((MID(#REF!,2,1)="."),ROW($A$6:$A$4897)-ROW($A$6)+1,IF((MID(#REF!,3,1)="."),ROW($A$6:$A$4892)-ROW($A$6)+1)), ROW(4633:4633))),"" )</f>
        <v/>
      </c>
      <c r="B4635" s="72" t="str">
        <f>IF($A4635="", "", INDEX(#REF!,MATCH($A4635,#REF!,0)))</f>
        <v/>
      </c>
      <c r="C4635" s="72" t="str">
        <f>IFERROR(INDEX(#REF!,MATCH(INDEX(#REF!,MATCH($A4635,#REF!,0)),#REF!,0),'Recurrent profile helpers'!C$2)*IF($A4635="", "0", INDEX(#REF!,MATCH($A4635,#REF!,0))),"")</f>
        <v/>
      </c>
      <c r="D4635" s="72" t="str">
        <f>IFERROR(INDEX(#REF!,MATCH(INDEX(#REF!,MATCH($A4635,#REF!,0)),#REF!,0),'Recurrent profile helpers'!D$2)*IF($A4635="", "0", INDEX(#REF!,MATCH($A4635,#REF!,0))),"")</f>
        <v/>
      </c>
      <c r="E4635" s="72" t="str">
        <f>IFERROR(INDEX(#REF!,MATCH(INDEX(#REF!,MATCH($A4635,#REF!,0)),#REF!,0),'Recurrent profile helpers'!E$2)*IF($A4635="", "0", INDEX(#REF!,MATCH($A4635,#REF!,0))),"")</f>
        <v/>
      </c>
      <c r="F4635" s="72" t="str">
        <f>IFERROR(INDEX(#REF!,MATCH(INDEX(#REF!,MATCH($A4635,#REF!,0)),#REF!,0),'Recurrent profile helpers'!F$2)*IF($A4635="", "0", INDEX(#REF!,MATCH($A4635,#REF!,0))),"")</f>
        <v/>
      </c>
      <c r="G4635" s="72" t="str">
        <f>IFERROR(INDEX(#REF!,MATCH(INDEX(#REF!,MATCH($A4635,#REF!,0)),#REF!,0),'Recurrent profile helpers'!G$2)*IF($A4635="", "0", INDEX(#REF!,MATCH($A4635,#REF!,0))),"")</f>
        <v/>
      </c>
      <c r="H4635" s="72" t="str">
        <f>IFERROR(INDEX(#REF!,MATCH(INDEX(#REF!,MATCH($A4635,#REF!,0)),#REF!,0),'Recurrent profile helpers'!H$2)*IF($A4635="", "0", INDEX(#REF!,MATCH($A4635,#REF!,0))),"")</f>
        <v/>
      </c>
      <c r="I4635" s="72" t="str">
        <f>IFERROR(INDEX(#REF!,MATCH(INDEX(#REF!,MATCH($A4635,#REF!,0)),#REF!,0),'Recurrent profile helpers'!I$2)*IF($A4635="", "0", INDEX(#REF!,MATCH($A4635,#REF!,0))),"")</f>
        <v/>
      </c>
      <c r="J4635" s="72" t="str">
        <f>IFERROR(INDEX(#REF!,MATCH(INDEX(#REF!,MATCH($A4635,#REF!,0)),#REF!,0),'Recurrent profile helpers'!J$2)*IF($A4635="", "0", INDEX(#REF!,MATCH($A4635,#REF!,0))),"")</f>
        <v/>
      </c>
      <c r="K4635" s="72" t="str">
        <f>IFERROR(INDEX(#REF!,MATCH(INDEX(#REF!,MATCH($A4635,#REF!,0)),#REF!,0),'Recurrent profile helpers'!K$2)*IF($A4635="", "0", INDEX(#REF!,MATCH($A4635,#REF!,0))),"")</f>
        <v/>
      </c>
      <c r="L4635" s="72" t="str">
        <f>IFERROR(INDEX(#REF!,MATCH(INDEX(#REF!,MATCH($A4635,#REF!,0)),#REF!,0),'Recurrent profile helpers'!L$2)*IF($A4635="", "0", INDEX(#REF!,MATCH($A4635,#REF!,0))),"")</f>
        <v/>
      </c>
      <c r="M4635" s="72" t="str">
        <f>IFERROR(INDEX(#REF!,MATCH(INDEX(#REF!,MATCH($A4635,#REF!,0)),#REF!,0),'Recurrent profile helpers'!M$2)*IF($A4635="", "0", INDEX(#REF!,MATCH($A4635,#REF!,0))),"")</f>
        <v/>
      </c>
      <c r="N4635" s="72" t="str">
        <f>IFERROR(INDEX(#REF!,MATCH(INDEX(#REF!,MATCH($A4635,#REF!,0)),#REF!,0),'Recurrent profile helpers'!N$2)*IF($A4635="", "0", INDEX(#REF!,MATCH($A4635,#REF!,0))),"")</f>
        <v/>
      </c>
    </row>
    <row r="4636" spans="1:14">
      <c r="A4636" t="str">
        <f t="array" ref="A4636">IFERROR(INDEX(#REF!, SMALL(IF((MID(#REF!,2,1)="."),ROW($A$6:$A$4897)-ROW($A$6)+1,IF((MID(#REF!,3,1)="."),ROW($A$6:$A$4892)-ROW($A$6)+1)), ROW(4634:4634))),"" )</f>
        <v/>
      </c>
      <c r="B4636" s="72" t="str">
        <f>IF($A4636="", "", INDEX(#REF!,MATCH($A4636,#REF!,0)))</f>
        <v/>
      </c>
      <c r="C4636" s="72" t="str">
        <f>IFERROR(INDEX(#REF!,MATCH(INDEX(#REF!,MATCH($A4636,#REF!,0)),#REF!,0),'Recurrent profile helpers'!C$2)*IF($A4636="", "0", INDEX(#REF!,MATCH($A4636,#REF!,0))),"")</f>
        <v/>
      </c>
      <c r="D4636" s="72" t="str">
        <f>IFERROR(INDEX(#REF!,MATCH(INDEX(#REF!,MATCH($A4636,#REF!,0)),#REF!,0),'Recurrent profile helpers'!D$2)*IF($A4636="", "0", INDEX(#REF!,MATCH($A4636,#REF!,0))),"")</f>
        <v/>
      </c>
      <c r="E4636" s="72" t="str">
        <f>IFERROR(INDEX(#REF!,MATCH(INDEX(#REF!,MATCH($A4636,#REF!,0)),#REF!,0),'Recurrent profile helpers'!E$2)*IF($A4636="", "0", INDEX(#REF!,MATCH($A4636,#REF!,0))),"")</f>
        <v/>
      </c>
      <c r="F4636" s="72" t="str">
        <f>IFERROR(INDEX(#REF!,MATCH(INDEX(#REF!,MATCH($A4636,#REF!,0)),#REF!,0),'Recurrent profile helpers'!F$2)*IF($A4636="", "0", INDEX(#REF!,MATCH($A4636,#REF!,0))),"")</f>
        <v/>
      </c>
      <c r="G4636" s="72" t="str">
        <f>IFERROR(INDEX(#REF!,MATCH(INDEX(#REF!,MATCH($A4636,#REF!,0)),#REF!,0),'Recurrent profile helpers'!G$2)*IF($A4636="", "0", INDEX(#REF!,MATCH($A4636,#REF!,0))),"")</f>
        <v/>
      </c>
      <c r="H4636" s="72" t="str">
        <f>IFERROR(INDEX(#REF!,MATCH(INDEX(#REF!,MATCH($A4636,#REF!,0)),#REF!,0),'Recurrent profile helpers'!H$2)*IF($A4636="", "0", INDEX(#REF!,MATCH($A4636,#REF!,0))),"")</f>
        <v/>
      </c>
      <c r="I4636" s="72" t="str">
        <f>IFERROR(INDEX(#REF!,MATCH(INDEX(#REF!,MATCH($A4636,#REF!,0)),#REF!,0),'Recurrent profile helpers'!I$2)*IF($A4636="", "0", INDEX(#REF!,MATCH($A4636,#REF!,0))),"")</f>
        <v/>
      </c>
      <c r="J4636" s="72" t="str">
        <f>IFERROR(INDEX(#REF!,MATCH(INDEX(#REF!,MATCH($A4636,#REF!,0)),#REF!,0),'Recurrent profile helpers'!J$2)*IF($A4636="", "0", INDEX(#REF!,MATCH($A4636,#REF!,0))),"")</f>
        <v/>
      </c>
      <c r="K4636" s="72" t="str">
        <f>IFERROR(INDEX(#REF!,MATCH(INDEX(#REF!,MATCH($A4636,#REF!,0)),#REF!,0),'Recurrent profile helpers'!K$2)*IF($A4636="", "0", INDEX(#REF!,MATCH($A4636,#REF!,0))),"")</f>
        <v/>
      </c>
      <c r="L4636" s="72" t="str">
        <f>IFERROR(INDEX(#REF!,MATCH(INDEX(#REF!,MATCH($A4636,#REF!,0)),#REF!,0),'Recurrent profile helpers'!L$2)*IF($A4636="", "0", INDEX(#REF!,MATCH($A4636,#REF!,0))),"")</f>
        <v/>
      </c>
      <c r="M4636" s="72" t="str">
        <f>IFERROR(INDEX(#REF!,MATCH(INDEX(#REF!,MATCH($A4636,#REF!,0)),#REF!,0),'Recurrent profile helpers'!M$2)*IF($A4636="", "0", INDEX(#REF!,MATCH($A4636,#REF!,0))),"")</f>
        <v/>
      </c>
      <c r="N4636" s="72" t="str">
        <f>IFERROR(INDEX(#REF!,MATCH(INDEX(#REF!,MATCH($A4636,#REF!,0)),#REF!,0),'Recurrent profile helpers'!N$2)*IF($A4636="", "0", INDEX(#REF!,MATCH($A4636,#REF!,0))),"")</f>
        <v/>
      </c>
    </row>
    <row r="4637" spans="1:14">
      <c r="A4637" t="str">
        <f t="array" ref="A4637">IFERROR(INDEX(#REF!, SMALL(IF((MID(#REF!,2,1)="."),ROW($A$6:$A$4897)-ROW($A$6)+1,IF((MID(#REF!,3,1)="."),ROW($A$6:$A$4892)-ROW($A$6)+1)), ROW(4635:4635))),"" )</f>
        <v/>
      </c>
      <c r="B4637" s="72" t="str">
        <f>IF($A4637="", "", INDEX(#REF!,MATCH($A4637,#REF!,0)))</f>
        <v/>
      </c>
      <c r="C4637" s="72" t="str">
        <f>IFERROR(INDEX(#REF!,MATCH(INDEX(#REF!,MATCH($A4637,#REF!,0)),#REF!,0),'Recurrent profile helpers'!C$2)*IF($A4637="", "0", INDEX(#REF!,MATCH($A4637,#REF!,0))),"")</f>
        <v/>
      </c>
      <c r="D4637" s="72" t="str">
        <f>IFERROR(INDEX(#REF!,MATCH(INDEX(#REF!,MATCH($A4637,#REF!,0)),#REF!,0),'Recurrent profile helpers'!D$2)*IF($A4637="", "0", INDEX(#REF!,MATCH($A4637,#REF!,0))),"")</f>
        <v/>
      </c>
      <c r="E4637" s="72" t="str">
        <f>IFERROR(INDEX(#REF!,MATCH(INDEX(#REF!,MATCH($A4637,#REF!,0)),#REF!,0),'Recurrent profile helpers'!E$2)*IF($A4637="", "0", INDEX(#REF!,MATCH($A4637,#REF!,0))),"")</f>
        <v/>
      </c>
      <c r="F4637" s="72" t="str">
        <f>IFERROR(INDEX(#REF!,MATCH(INDEX(#REF!,MATCH($A4637,#REF!,0)),#REF!,0),'Recurrent profile helpers'!F$2)*IF($A4637="", "0", INDEX(#REF!,MATCH($A4637,#REF!,0))),"")</f>
        <v/>
      </c>
      <c r="G4637" s="72" t="str">
        <f>IFERROR(INDEX(#REF!,MATCH(INDEX(#REF!,MATCH($A4637,#REF!,0)),#REF!,0),'Recurrent profile helpers'!G$2)*IF($A4637="", "0", INDEX(#REF!,MATCH($A4637,#REF!,0))),"")</f>
        <v/>
      </c>
      <c r="H4637" s="72" t="str">
        <f>IFERROR(INDEX(#REF!,MATCH(INDEX(#REF!,MATCH($A4637,#REF!,0)),#REF!,0),'Recurrent profile helpers'!H$2)*IF($A4637="", "0", INDEX(#REF!,MATCH($A4637,#REF!,0))),"")</f>
        <v/>
      </c>
      <c r="I4637" s="72" t="str">
        <f>IFERROR(INDEX(#REF!,MATCH(INDEX(#REF!,MATCH($A4637,#REF!,0)),#REF!,0),'Recurrent profile helpers'!I$2)*IF($A4637="", "0", INDEX(#REF!,MATCH($A4637,#REF!,0))),"")</f>
        <v/>
      </c>
      <c r="J4637" s="72" t="str">
        <f>IFERROR(INDEX(#REF!,MATCH(INDEX(#REF!,MATCH($A4637,#REF!,0)),#REF!,0),'Recurrent profile helpers'!J$2)*IF($A4637="", "0", INDEX(#REF!,MATCH($A4637,#REF!,0))),"")</f>
        <v/>
      </c>
      <c r="K4637" s="72" t="str">
        <f>IFERROR(INDEX(#REF!,MATCH(INDEX(#REF!,MATCH($A4637,#REF!,0)),#REF!,0),'Recurrent profile helpers'!K$2)*IF($A4637="", "0", INDEX(#REF!,MATCH($A4637,#REF!,0))),"")</f>
        <v/>
      </c>
      <c r="L4637" s="72" t="str">
        <f>IFERROR(INDEX(#REF!,MATCH(INDEX(#REF!,MATCH($A4637,#REF!,0)),#REF!,0),'Recurrent profile helpers'!L$2)*IF($A4637="", "0", INDEX(#REF!,MATCH($A4637,#REF!,0))),"")</f>
        <v/>
      </c>
      <c r="M4637" s="72" t="str">
        <f>IFERROR(INDEX(#REF!,MATCH(INDEX(#REF!,MATCH($A4637,#REF!,0)),#REF!,0),'Recurrent profile helpers'!M$2)*IF($A4637="", "0", INDEX(#REF!,MATCH($A4637,#REF!,0))),"")</f>
        <v/>
      </c>
      <c r="N4637" s="72" t="str">
        <f>IFERROR(INDEX(#REF!,MATCH(INDEX(#REF!,MATCH($A4637,#REF!,0)),#REF!,0),'Recurrent profile helpers'!N$2)*IF($A4637="", "0", INDEX(#REF!,MATCH($A4637,#REF!,0))),"")</f>
        <v/>
      </c>
    </row>
    <row r="4638" spans="1:14">
      <c r="A4638" t="str">
        <f t="array" ref="A4638">IFERROR(INDEX(#REF!, SMALL(IF((MID(#REF!,2,1)="."),ROW($A$6:$A$4897)-ROW($A$6)+1,IF((MID(#REF!,3,1)="."),ROW($A$6:$A$4892)-ROW($A$6)+1)), ROW(4636:4636))),"" )</f>
        <v/>
      </c>
      <c r="B4638" s="72" t="str">
        <f>IF($A4638="", "", INDEX(#REF!,MATCH($A4638,#REF!,0)))</f>
        <v/>
      </c>
      <c r="C4638" s="72" t="str">
        <f>IFERROR(INDEX(#REF!,MATCH(INDEX(#REF!,MATCH($A4638,#REF!,0)),#REF!,0),'Recurrent profile helpers'!C$2)*IF($A4638="", "0", INDEX(#REF!,MATCH($A4638,#REF!,0))),"")</f>
        <v/>
      </c>
      <c r="D4638" s="72" t="str">
        <f>IFERROR(INDEX(#REF!,MATCH(INDEX(#REF!,MATCH($A4638,#REF!,0)),#REF!,0),'Recurrent profile helpers'!D$2)*IF($A4638="", "0", INDEX(#REF!,MATCH($A4638,#REF!,0))),"")</f>
        <v/>
      </c>
      <c r="E4638" s="72" t="str">
        <f>IFERROR(INDEX(#REF!,MATCH(INDEX(#REF!,MATCH($A4638,#REF!,0)),#REF!,0),'Recurrent profile helpers'!E$2)*IF($A4638="", "0", INDEX(#REF!,MATCH($A4638,#REF!,0))),"")</f>
        <v/>
      </c>
      <c r="F4638" s="72" t="str">
        <f>IFERROR(INDEX(#REF!,MATCH(INDEX(#REF!,MATCH($A4638,#REF!,0)),#REF!,0),'Recurrent profile helpers'!F$2)*IF($A4638="", "0", INDEX(#REF!,MATCH($A4638,#REF!,0))),"")</f>
        <v/>
      </c>
      <c r="G4638" s="72" t="str">
        <f>IFERROR(INDEX(#REF!,MATCH(INDEX(#REF!,MATCH($A4638,#REF!,0)),#REF!,0),'Recurrent profile helpers'!G$2)*IF($A4638="", "0", INDEX(#REF!,MATCH($A4638,#REF!,0))),"")</f>
        <v/>
      </c>
      <c r="H4638" s="72" t="str">
        <f>IFERROR(INDEX(#REF!,MATCH(INDEX(#REF!,MATCH($A4638,#REF!,0)),#REF!,0),'Recurrent profile helpers'!H$2)*IF($A4638="", "0", INDEX(#REF!,MATCH($A4638,#REF!,0))),"")</f>
        <v/>
      </c>
      <c r="I4638" s="72" t="str">
        <f>IFERROR(INDEX(#REF!,MATCH(INDEX(#REF!,MATCH($A4638,#REF!,0)),#REF!,0),'Recurrent profile helpers'!I$2)*IF($A4638="", "0", INDEX(#REF!,MATCH($A4638,#REF!,0))),"")</f>
        <v/>
      </c>
      <c r="J4638" s="72" t="str">
        <f>IFERROR(INDEX(#REF!,MATCH(INDEX(#REF!,MATCH($A4638,#REF!,0)),#REF!,0),'Recurrent profile helpers'!J$2)*IF($A4638="", "0", INDEX(#REF!,MATCH($A4638,#REF!,0))),"")</f>
        <v/>
      </c>
      <c r="K4638" s="72" t="str">
        <f>IFERROR(INDEX(#REF!,MATCH(INDEX(#REF!,MATCH($A4638,#REF!,0)),#REF!,0),'Recurrent profile helpers'!K$2)*IF($A4638="", "0", INDEX(#REF!,MATCH($A4638,#REF!,0))),"")</f>
        <v/>
      </c>
      <c r="L4638" s="72" t="str">
        <f>IFERROR(INDEX(#REF!,MATCH(INDEX(#REF!,MATCH($A4638,#REF!,0)),#REF!,0),'Recurrent profile helpers'!L$2)*IF($A4638="", "0", INDEX(#REF!,MATCH($A4638,#REF!,0))),"")</f>
        <v/>
      </c>
      <c r="M4638" s="72" t="str">
        <f>IFERROR(INDEX(#REF!,MATCH(INDEX(#REF!,MATCH($A4638,#REF!,0)),#REF!,0),'Recurrent profile helpers'!M$2)*IF($A4638="", "0", INDEX(#REF!,MATCH($A4638,#REF!,0))),"")</f>
        <v/>
      </c>
      <c r="N4638" s="72" t="str">
        <f>IFERROR(INDEX(#REF!,MATCH(INDEX(#REF!,MATCH($A4638,#REF!,0)),#REF!,0),'Recurrent profile helpers'!N$2)*IF($A4638="", "0", INDEX(#REF!,MATCH($A4638,#REF!,0))),"")</f>
        <v/>
      </c>
    </row>
    <row r="4639" spans="1:14">
      <c r="A4639" t="str">
        <f t="array" ref="A4639">IFERROR(INDEX(#REF!, SMALL(IF((MID(#REF!,2,1)="."),ROW($A$6:$A$4897)-ROW($A$6)+1,IF((MID(#REF!,3,1)="."),ROW($A$6:$A$4892)-ROW($A$6)+1)), ROW(4637:4637))),"" )</f>
        <v/>
      </c>
      <c r="B4639" s="72" t="str">
        <f>IF($A4639="", "", INDEX(#REF!,MATCH($A4639,#REF!,0)))</f>
        <v/>
      </c>
      <c r="C4639" s="72" t="str">
        <f>IFERROR(INDEX(#REF!,MATCH(INDEX(#REF!,MATCH($A4639,#REF!,0)),#REF!,0),'Recurrent profile helpers'!C$2)*IF($A4639="", "0", INDEX(#REF!,MATCH($A4639,#REF!,0))),"")</f>
        <v/>
      </c>
      <c r="D4639" s="72" t="str">
        <f>IFERROR(INDEX(#REF!,MATCH(INDEX(#REF!,MATCH($A4639,#REF!,0)),#REF!,0),'Recurrent profile helpers'!D$2)*IF($A4639="", "0", INDEX(#REF!,MATCH($A4639,#REF!,0))),"")</f>
        <v/>
      </c>
      <c r="E4639" s="72" t="str">
        <f>IFERROR(INDEX(#REF!,MATCH(INDEX(#REF!,MATCH($A4639,#REF!,0)),#REF!,0),'Recurrent profile helpers'!E$2)*IF($A4639="", "0", INDEX(#REF!,MATCH($A4639,#REF!,0))),"")</f>
        <v/>
      </c>
      <c r="F4639" s="72" t="str">
        <f>IFERROR(INDEX(#REF!,MATCH(INDEX(#REF!,MATCH($A4639,#REF!,0)),#REF!,0),'Recurrent profile helpers'!F$2)*IF($A4639="", "0", INDEX(#REF!,MATCH($A4639,#REF!,0))),"")</f>
        <v/>
      </c>
      <c r="G4639" s="72" t="str">
        <f>IFERROR(INDEX(#REF!,MATCH(INDEX(#REF!,MATCH($A4639,#REF!,0)),#REF!,0),'Recurrent profile helpers'!G$2)*IF($A4639="", "0", INDEX(#REF!,MATCH($A4639,#REF!,0))),"")</f>
        <v/>
      </c>
      <c r="H4639" s="72" t="str">
        <f>IFERROR(INDEX(#REF!,MATCH(INDEX(#REF!,MATCH($A4639,#REF!,0)),#REF!,0),'Recurrent profile helpers'!H$2)*IF($A4639="", "0", INDEX(#REF!,MATCH($A4639,#REF!,0))),"")</f>
        <v/>
      </c>
      <c r="I4639" s="72" t="str">
        <f>IFERROR(INDEX(#REF!,MATCH(INDEX(#REF!,MATCH($A4639,#REF!,0)),#REF!,0),'Recurrent profile helpers'!I$2)*IF($A4639="", "0", INDEX(#REF!,MATCH($A4639,#REF!,0))),"")</f>
        <v/>
      </c>
      <c r="J4639" s="72" t="str">
        <f>IFERROR(INDEX(#REF!,MATCH(INDEX(#REF!,MATCH($A4639,#REF!,0)),#REF!,0),'Recurrent profile helpers'!J$2)*IF($A4639="", "0", INDEX(#REF!,MATCH($A4639,#REF!,0))),"")</f>
        <v/>
      </c>
      <c r="K4639" s="72" t="str">
        <f>IFERROR(INDEX(#REF!,MATCH(INDEX(#REF!,MATCH($A4639,#REF!,0)),#REF!,0),'Recurrent profile helpers'!K$2)*IF($A4639="", "0", INDEX(#REF!,MATCH($A4639,#REF!,0))),"")</f>
        <v/>
      </c>
      <c r="L4639" s="72" t="str">
        <f>IFERROR(INDEX(#REF!,MATCH(INDEX(#REF!,MATCH($A4639,#REF!,0)),#REF!,0),'Recurrent profile helpers'!L$2)*IF($A4639="", "0", INDEX(#REF!,MATCH($A4639,#REF!,0))),"")</f>
        <v/>
      </c>
      <c r="M4639" s="72" t="str">
        <f>IFERROR(INDEX(#REF!,MATCH(INDEX(#REF!,MATCH($A4639,#REF!,0)),#REF!,0),'Recurrent profile helpers'!M$2)*IF($A4639="", "0", INDEX(#REF!,MATCH($A4639,#REF!,0))),"")</f>
        <v/>
      </c>
      <c r="N4639" s="72" t="str">
        <f>IFERROR(INDEX(#REF!,MATCH(INDEX(#REF!,MATCH($A4639,#REF!,0)),#REF!,0),'Recurrent profile helpers'!N$2)*IF($A4639="", "0", INDEX(#REF!,MATCH($A4639,#REF!,0))),"")</f>
        <v/>
      </c>
    </row>
    <row r="4640" spans="1:14">
      <c r="A4640" t="str">
        <f t="array" ref="A4640">IFERROR(INDEX(#REF!, SMALL(IF((MID(#REF!,2,1)="."),ROW($A$6:$A$4897)-ROW($A$6)+1,IF((MID(#REF!,3,1)="."),ROW($A$6:$A$4892)-ROW($A$6)+1)), ROW(4638:4638))),"" )</f>
        <v/>
      </c>
      <c r="B4640" s="72" t="str">
        <f>IF($A4640="", "", INDEX(#REF!,MATCH($A4640,#REF!,0)))</f>
        <v/>
      </c>
      <c r="C4640" s="72" t="str">
        <f>IFERROR(INDEX(#REF!,MATCH(INDEX(#REF!,MATCH($A4640,#REF!,0)),#REF!,0),'Recurrent profile helpers'!C$2)*IF($A4640="", "0", INDEX(#REF!,MATCH($A4640,#REF!,0))),"")</f>
        <v/>
      </c>
      <c r="D4640" s="72" t="str">
        <f>IFERROR(INDEX(#REF!,MATCH(INDEX(#REF!,MATCH($A4640,#REF!,0)),#REF!,0),'Recurrent profile helpers'!D$2)*IF($A4640="", "0", INDEX(#REF!,MATCH($A4640,#REF!,0))),"")</f>
        <v/>
      </c>
      <c r="E4640" s="72" t="str">
        <f>IFERROR(INDEX(#REF!,MATCH(INDEX(#REF!,MATCH($A4640,#REF!,0)),#REF!,0),'Recurrent profile helpers'!E$2)*IF($A4640="", "0", INDEX(#REF!,MATCH($A4640,#REF!,0))),"")</f>
        <v/>
      </c>
      <c r="F4640" s="72" t="str">
        <f>IFERROR(INDEX(#REF!,MATCH(INDEX(#REF!,MATCH($A4640,#REF!,0)),#REF!,0),'Recurrent profile helpers'!F$2)*IF($A4640="", "0", INDEX(#REF!,MATCH($A4640,#REF!,0))),"")</f>
        <v/>
      </c>
      <c r="G4640" s="72" t="str">
        <f>IFERROR(INDEX(#REF!,MATCH(INDEX(#REF!,MATCH($A4640,#REF!,0)),#REF!,0),'Recurrent profile helpers'!G$2)*IF($A4640="", "0", INDEX(#REF!,MATCH($A4640,#REF!,0))),"")</f>
        <v/>
      </c>
      <c r="H4640" s="72" t="str">
        <f>IFERROR(INDEX(#REF!,MATCH(INDEX(#REF!,MATCH($A4640,#REF!,0)),#REF!,0),'Recurrent profile helpers'!H$2)*IF($A4640="", "0", INDEX(#REF!,MATCH($A4640,#REF!,0))),"")</f>
        <v/>
      </c>
      <c r="I4640" s="72" t="str">
        <f>IFERROR(INDEX(#REF!,MATCH(INDEX(#REF!,MATCH($A4640,#REF!,0)),#REF!,0),'Recurrent profile helpers'!I$2)*IF($A4640="", "0", INDEX(#REF!,MATCH($A4640,#REF!,0))),"")</f>
        <v/>
      </c>
      <c r="J4640" s="72" t="str">
        <f>IFERROR(INDEX(#REF!,MATCH(INDEX(#REF!,MATCH($A4640,#REF!,0)),#REF!,0),'Recurrent profile helpers'!J$2)*IF($A4640="", "0", INDEX(#REF!,MATCH($A4640,#REF!,0))),"")</f>
        <v/>
      </c>
      <c r="K4640" s="72" t="str">
        <f>IFERROR(INDEX(#REF!,MATCH(INDEX(#REF!,MATCH($A4640,#REF!,0)),#REF!,0),'Recurrent profile helpers'!K$2)*IF($A4640="", "0", INDEX(#REF!,MATCH($A4640,#REF!,0))),"")</f>
        <v/>
      </c>
      <c r="L4640" s="72" t="str">
        <f>IFERROR(INDEX(#REF!,MATCH(INDEX(#REF!,MATCH($A4640,#REF!,0)),#REF!,0),'Recurrent profile helpers'!L$2)*IF($A4640="", "0", INDEX(#REF!,MATCH($A4640,#REF!,0))),"")</f>
        <v/>
      </c>
      <c r="M4640" s="72" t="str">
        <f>IFERROR(INDEX(#REF!,MATCH(INDEX(#REF!,MATCH($A4640,#REF!,0)),#REF!,0),'Recurrent profile helpers'!M$2)*IF($A4640="", "0", INDEX(#REF!,MATCH($A4640,#REF!,0))),"")</f>
        <v/>
      </c>
      <c r="N4640" s="72" t="str">
        <f>IFERROR(INDEX(#REF!,MATCH(INDEX(#REF!,MATCH($A4640,#REF!,0)),#REF!,0),'Recurrent profile helpers'!N$2)*IF($A4640="", "0", INDEX(#REF!,MATCH($A4640,#REF!,0))),"")</f>
        <v/>
      </c>
    </row>
    <row r="4641" spans="1:14">
      <c r="A4641" t="str">
        <f t="array" ref="A4641">IFERROR(INDEX(#REF!, SMALL(IF((MID(#REF!,2,1)="."),ROW($A$6:$A$4897)-ROW($A$6)+1,IF((MID(#REF!,3,1)="."),ROW($A$6:$A$4892)-ROW($A$6)+1)), ROW(4639:4639))),"" )</f>
        <v/>
      </c>
      <c r="B4641" s="72" t="str">
        <f>IF($A4641="", "", INDEX(#REF!,MATCH($A4641,#REF!,0)))</f>
        <v/>
      </c>
      <c r="C4641" s="72" t="str">
        <f>IFERROR(INDEX(#REF!,MATCH(INDEX(#REF!,MATCH($A4641,#REF!,0)),#REF!,0),'Recurrent profile helpers'!C$2)*IF($A4641="", "0", INDEX(#REF!,MATCH($A4641,#REF!,0))),"")</f>
        <v/>
      </c>
      <c r="D4641" s="72" t="str">
        <f>IFERROR(INDEX(#REF!,MATCH(INDEX(#REF!,MATCH($A4641,#REF!,0)),#REF!,0),'Recurrent profile helpers'!D$2)*IF($A4641="", "0", INDEX(#REF!,MATCH($A4641,#REF!,0))),"")</f>
        <v/>
      </c>
      <c r="E4641" s="72" t="str">
        <f>IFERROR(INDEX(#REF!,MATCH(INDEX(#REF!,MATCH($A4641,#REF!,0)),#REF!,0),'Recurrent profile helpers'!E$2)*IF($A4641="", "0", INDEX(#REF!,MATCH($A4641,#REF!,0))),"")</f>
        <v/>
      </c>
      <c r="F4641" s="72" t="str">
        <f>IFERROR(INDEX(#REF!,MATCH(INDEX(#REF!,MATCH($A4641,#REF!,0)),#REF!,0),'Recurrent profile helpers'!F$2)*IF($A4641="", "0", INDEX(#REF!,MATCH($A4641,#REF!,0))),"")</f>
        <v/>
      </c>
      <c r="G4641" s="72" t="str">
        <f>IFERROR(INDEX(#REF!,MATCH(INDEX(#REF!,MATCH($A4641,#REF!,0)),#REF!,0),'Recurrent profile helpers'!G$2)*IF($A4641="", "0", INDEX(#REF!,MATCH($A4641,#REF!,0))),"")</f>
        <v/>
      </c>
      <c r="H4641" s="72" t="str">
        <f>IFERROR(INDEX(#REF!,MATCH(INDEX(#REF!,MATCH($A4641,#REF!,0)),#REF!,0),'Recurrent profile helpers'!H$2)*IF($A4641="", "0", INDEX(#REF!,MATCH($A4641,#REF!,0))),"")</f>
        <v/>
      </c>
      <c r="I4641" s="72" t="str">
        <f>IFERROR(INDEX(#REF!,MATCH(INDEX(#REF!,MATCH($A4641,#REF!,0)),#REF!,0),'Recurrent profile helpers'!I$2)*IF($A4641="", "0", INDEX(#REF!,MATCH($A4641,#REF!,0))),"")</f>
        <v/>
      </c>
      <c r="J4641" s="72" t="str">
        <f>IFERROR(INDEX(#REF!,MATCH(INDEX(#REF!,MATCH($A4641,#REF!,0)),#REF!,0),'Recurrent profile helpers'!J$2)*IF($A4641="", "0", INDEX(#REF!,MATCH($A4641,#REF!,0))),"")</f>
        <v/>
      </c>
      <c r="K4641" s="72" t="str">
        <f>IFERROR(INDEX(#REF!,MATCH(INDEX(#REF!,MATCH($A4641,#REF!,0)),#REF!,0),'Recurrent profile helpers'!K$2)*IF($A4641="", "0", INDEX(#REF!,MATCH($A4641,#REF!,0))),"")</f>
        <v/>
      </c>
      <c r="L4641" s="72" t="str">
        <f>IFERROR(INDEX(#REF!,MATCH(INDEX(#REF!,MATCH($A4641,#REF!,0)),#REF!,0),'Recurrent profile helpers'!L$2)*IF($A4641="", "0", INDEX(#REF!,MATCH($A4641,#REF!,0))),"")</f>
        <v/>
      </c>
      <c r="M4641" s="72" t="str">
        <f>IFERROR(INDEX(#REF!,MATCH(INDEX(#REF!,MATCH($A4641,#REF!,0)),#REF!,0),'Recurrent profile helpers'!M$2)*IF($A4641="", "0", INDEX(#REF!,MATCH($A4641,#REF!,0))),"")</f>
        <v/>
      </c>
      <c r="N4641" s="72" t="str">
        <f>IFERROR(INDEX(#REF!,MATCH(INDEX(#REF!,MATCH($A4641,#REF!,0)),#REF!,0),'Recurrent profile helpers'!N$2)*IF($A4641="", "0", INDEX(#REF!,MATCH($A4641,#REF!,0))),"")</f>
        <v/>
      </c>
    </row>
    <row r="4642" spans="1:14">
      <c r="A4642" t="str">
        <f t="array" ref="A4642">IFERROR(INDEX(#REF!, SMALL(IF((MID(#REF!,2,1)="."),ROW($A$6:$A$4897)-ROW($A$6)+1,IF((MID(#REF!,3,1)="."),ROW($A$6:$A$4892)-ROW($A$6)+1)), ROW(4640:4640))),"" )</f>
        <v/>
      </c>
      <c r="B4642" s="72" t="str">
        <f>IF($A4642="", "", INDEX(#REF!,MATCH($A4642,#REF!,0)))</f>
        <v/>
      </c>
      <c r="C4642" s="72" t="str">
        <f>IFERROR(INDEX(#REF!,MATCH(INDEX(#REF!,MATCH($A4642,#REF!,0)),#REF!,0),'Recurrent profile helpers'!C$2)*IF($A4642="", "0", INDEX(#REF!,MATCH($A4642,#REF!,0))),"")</f>
        <v/>
      </c>
      <c r="D4642" s="72" t="str">
        <f>IFERROR(INDEX(#REF!,MATCH(INDEX(#REF!,MATCH($A4642,#REF!,0)),#REF!,0),'Recurrent profile helpers'!D$2)*IF($A4642="", "0", INDEX(#REF!,MATCH($A4642,#REF!,0))),"")</f>
        <v/>
      </c>
      <c r="E4642" s="72" t="str">
        <f>IFERROR(INDEX(#REF!,MATCH(INDEX(#REF!,MATCH($A4642,#REF!,0)),#REF!,0),'Recurrent profile helpers'!E$2)*IF($A4642="", "0", INDEX(#REF!,MATCH($A4642,#REF!,0))),"")</f>
        <v/>
      </c>
      <c r="F4642" s="72" t="str">
        <f>IFERROR(INDEX(#REF!,MATCH(INDEX(#REF!,MATCH($A4642,#REF!,0)),#REF!,0),'Recurrent profile helpers'!F$2)*IF($A4642="", "0", INDEX(#REF!,MATCH($A4642,#REF!,0))),"")</f>
        <v/>
      </c>
      <c r="G4642" s="72" t="str">
        <f>IFERROR(INDEX(#REF!,MATCH(INDEX(#REF!,MATCH($A4642,#REF!,0)),#REF!,0),'Recurrent profile helpers'!G$2)*IF($A4642="", "0", INDEX(#REF!,MATCH($A4642,#REF!,0))),"")</f>
        <v/>
      </c>
      <c r="H4642" s="72" t="str">
        <f>IFERROR(INDEX(#REF!,MATCH(INDEX(#REF!,MATCH($A4642,#REF!,0)),#REF!,0),'Recurrent profile helpers'!H$2)*IF($A4642="", "0", INDEX(#REF!,MATCH($A4642,#REF!,0))),"")</f>
        <v/>
      </c>
      <c r="I4642" s="72" t="str">
        <f>IFERROR(INDEX(#REF!,MATCH(INDEX(#REF!,MATCH($A4642,#REF!,0)),#REF!,0),'Recurrent profile helpers'!I$2)*IF($A4642="", "0", INDEX(#REF!,MATCH($A4642,#REF!,0))),"")</f>
        <v/>
      </c>
      <c r="J4642" s="72" t="str">
        <f>IFERROR(INDEX(#REF!,MATCH(INDEX(#REF!,MATCH($A4642,#REF!,0)),#REF!,0),'Recurrent profile helpers'!J$2)*IF($A4642="", "0", INDEX(#REF!,MATCH($A4642,#REF!,0))),"")</f>
        <v/>
      </c>
      <c r="K4642" s="72" t="str">
        <f>IFERROR(INDEX(#REF!,MATCH(INDEX(#REF!,MATCH($A4642,#REF!,0)),#REF!,0),'Recurrent profile helpers'!K$2)*IF($A4642="", "0", INDEX(#REF!,MATCH($A4642,#REF!,0))),"")</f>
        <v/>
      </c>
      <c r="L4642" s="72" t="str">
        <f>IFERROR(INDEX(#REF!,MATCH(INDEX(#REF!,MATCH($A4642,#REF!,0)),#REF!,0),'Recurrent profile helpers'!L$2)*IF($A4642="", "0", INDEX(#REF!,MATCH($A4642,#REF!,0))),"")</f>
        <v/>
      </c>
      <c r="M4642" s="72" t="str">
        <f>IFERROR(INDEX(#REF!,MATCH(INDEX(#REF!,MATCH($A4642,#REF!,0)),#REF!,0),'Recurrent profile helpers'!M$2)*IF($A4642="", "0", INDEX(#REF!,MATCH($A4642,#REF!,0))),"")</f>
        <v/>
      </c>
      <c r="N4642" s="72" t="str">
        <f>IFERROR(INDEX(#REF!,MATCH(INDEX(#REF!,MATCH($A4642,#REF!,0)),#REF!,0),'Recurrent profile helpers'!N$2)*IF($A4642="", "0", INDEX(#REF!,MATCH($A4642,#REF!,0))),"")</f>
        <v/>
      </c>
    </row>
    <row r="4643" spans="1:14">
      <c r="A4643" t="str">
        <f t="array" ref="A4643">IFERROR(INDEX(#REF!, SMALL(IF((MID(#REF!,2,1)="."),ROW($A$6:$A$4897)-ROW($A$6)+1,IF((MID(#REF!,3,1)="."),ROW($A$6:$A$4892)-ROW($A$6)+1)), ROW(4641:4641))),"" )</f>
        <v/>
      </c>
      <c r="B4643" s="72" t="str">
        <f>IF($A4643="", "", INDEX(#REF!,MATCH($A4643,#REF!,0)))</f>
        <v/>
      </c>
      <c r="C4643" s="72" t="str">
        <f>IFERROR(INDEX(#REF!,MATCH(INDEX(#REF!,MATCH($A4643,#REF!,0)),#REF!,0),'Recurrent profile helpers'!C$2)*IF($A4643="", "0", INDEX(#REF!,MATCH($A4643,#REF!,0))),"")</f>
        <v/>
      </c>
      <c r="D4643" s="72" t="str">
        <f>IFERROR(INDEX(#REF!,MATCH(INDEX(#REF!,MATCH($A4643,#REF!,0)),#REF!,0),'Recurrent profile helpers'!D$2)*IF($A4643="", "0", INDEX(#REF!,MATCH($A4643,#REF!,0))),"")</f>
        <v/>
      </c>
      <c r="E4643" s="72" t="str">
        <f>IFERROR(INDEX(#REF!,MATCH(INDEX(#REF!,MATCH($A4643,#REF!,0)),#REF!,0),'Recurrent profile helpers'!E$2)*IF($A4643="", "0", INDEX(#REF!,MATCH($A4643,#REF!,0))),"")</f>
        <v/>
      </c>
      <c r="F4643" s="72" t="str">
        <f>IFERROR(INDEX(#REF!,MATCH(INDEX(#REF!,MATCH($A4643,#REF!,0)),#REF!,0),'Recurrent profile helpers'!F$2)*IF($A4643="", "0", INDEX(#REF!,MATCH($A4643,#REF!,0))),"")</f>
        <v/>
      </c>
      <c r="G4643" s="72" t="str">
        <f>IFERROR(INDEX(#REF!,MATCH(INDEX(#REF!,MATCH($A4643,#REF!,0)),#REF!,0),'Recurrent profile helpers'!G$2)*IF($A4643="", "0", INDEX(#REF!,MATCH($A4643,#REF!,0))),"")</f>
        <v/>
      </c>
      <c r="H4643" s="72" t="str">
        <f>IFERROR(INDEX(#REF!,MATCH(INDEX(#REF!,MATCH($A4643,#REF!,0)),#REF!,0),'Recurrent profile helpers'!H$2)*IF($A4643="", "0", INDEX(#REF!,MATCH($A4643,#REF!,0))),"")</f>
        <v/>
      </c>
      <c r="I4643" s="72" t="str">
        <f>IFERROR(INDEX(#REF!,MATCH(INDEX(#REF!,MATCH($A4643,#REF!,0)),#REF!,0),'Recurrent profile helpers'!I$2)*IF($A4643="", "0", INDEX(#REF!,MATCH($A4643,#REF!,0))),"")</f>
        <v/>
      </c>
      <c r="J4643" s="72" t="str">
        <f>IFERROR(INDEX(#REF!,MATCH(INDEX(#REF!,MATCH($A4643,#REF!,0)),#REF!,0),'Recurrent profile helpers'!J$2)*IF($A4643="", "0", INDEX(#REF!,MATCH($A4643,#REF!,0))),"")</f>
        <v/>
      </c>
      <c r="K4643" s="72" t="str">
        <f>IFERROR(INDEX(#REF!,MATCH(INDEX(#REF!,MATCH($A4643,#REF!,0)),#REF!,0),'Recurrent profile helpers'!K$2)*IF($A4643="", "0", INDEX(#REF!,MATCH($A4643,#REF!,0))),"")</f>
        <v/>
      </c>
      <c r="L4643" s="72" t="str">
        <f>IFERROR(INDEX(#REF!,MATCH(INDEX(#REF!,MATCH($A4643,#REF!,0)),#REF!,0),'Recurrent profile helpers'!L$2)*IF($A4643="", "0", INDEX(#REF!,MATCH($A4643,#REF!,0))),"")</f>
        <v/>
      </c>
      <c r="M4643" s="72" t="str">
        <f>IFERROR(INDEX(#REF!,MATCH(INDEX(#REF!,MATCH($A4643,#REF!,0)),#REF!,0),'Recurrent profile helpers'!M$2)*IF($A4643="", "0", INDEX(#REF!,MATCH($A4643,#REF!,0))),"")</f>
        <v/>
      </c>
      <c r="N4643" s="72" t="str">
        <f>IFERROR(INDEX(#REF!,MATCH(INDEX(#REF!,MATCH($A4643,#REF!,0)),#REF!,0),'Recurrent profile helpers'!N$2)*IF($A4643="", "0", INDEX(#REF!,MATCH($A4643,#REF!,0))),"")</f>
        <v/>
      </c>
    </row>
    <row r="4644" spans="1:14">
      <c r="A4644" t="str">
        <f t="array" ref="A4644">IFERROR(INDEX(#REF!, SMALL(IF((MID(#REF!,2,1)="."),ROW($A$6:$A$4897)-ROW($A$6)+1,IF((MID(#REF!,3,1)="."),ROW($A$6:$A$4892)-ROW($A$6)+1)), ROW(4642:4642))),"" )</f>
        <v/>
      </c>
      <c r="B4644" s="72" t="str">
        <f>IF($A4644="", "", INDEX(#REF!,MATCH($A4644,#REF!,0)))</f>
        <v/>
      </c>
      <c r="C4644" s="72" t="str">
        <f>IFERROR(INDEX(#REF!,MATCH(INDEX(#REF!,MATCH($A4644,#REF!,0)),#REF!,0),'Recurrent profile helpers'!C$2)*IF($A4644="", "0", INDEX(#REF!,MATCH($A4644,#REF!,0))),"")</f>
        <v/>
      </c>
      <c r="D4644" s="72" t="str">
        <f>IFERROR(INDEX(#REF!,MATCH(INDEX(#REF!,MATCH($A4644,#REF!,0)),#REF!,0),'Recurrent profile helpers'!D$2)*IF($A4644="", "0", INDEX(#REF!,MATCH($A4644,#REF!,0))),"")</f>
        <v/>
      </c>
      <c r="E4644" s="72" t="str">
        <f>IFERROR(INDEX(#REF!,MATCH(INDEX(#REF!,MATCH($A4644,#REF!,0)),#REF!,0),'Recurrent profile helpers'!E$2)*IF($A4644="", "0", INDEX(#REF!,MATCH($A4644,#REF!,0))),"")</f>
        <v/>
      </c>
      <c r="F4644" s="72" t="str">
        <f>IFERROR(INDEX(#REF!,MATCH(INDEX(#REF!,MATCH($A4644,#REF!,0)),#REF!,0),'Recurrent profile helpers'!F$2)*IF($A4644="", "0", INDEX(#REF!,MATCH($A4644,#REF!,0))),"")</f>
        <v/>
      </c>
      <c r="G4644" s="72" t="str">
        <f>IFERROR(INDEX(#REF!,MATCH(INDEX(#REF!,MATCH($A4644,#REF!,0)),#REF!,0),'Recurrent profile helpers'!G$2)*IF($A4644="", "0", INDEX(#REF!,MATCH($A4644,#REF!,0))),"")</f>
        <v/>
      </c>
      <c r="H4644" s="72" t="str">
        <f>IFERROR(INDEX(#REF!,MATCH(INDEX(#REF!,MATCH($A4644,#REF!,0)),#REF!,0),'Recurrent profile helpers'!H$2)*IF($A4644="", "0", INDEX(#REF!,MATCH($A4644,#REF!,0))),"")</f>
        <v/>
      </c>
      <c r="I4644" s="72" t="str">
        <f>IFERROR(INDEX(#REF!,MATCH(INDEX(#REF!,MATCH($A4644,#REF!,0)),#REF!,0),'Recurrent profile helpers'!I$2)*IF($A4644="", "0", INDEX(#REF!,MATCH($A4644,#REF!,0))),"")</f>
        <v/>
      </c>
      <c r="J4644" s="72" t="str">
        <f>IFERROR(INDEX(#REF!,MATCH(INDEX(#REF!,MATCH($A4644,#REF!,0)),#REF!,0),'Recurrent profile helpers'!J$2)*IF($A4644="", "0", INDEX(#REF!,MATCH($A4644,#REF!,0))),"")</f>
        <v/>
      </c>
      <c r="K4644" s="72" t="str">
        <f>IFERROR(INDEX(#REF!,MATCH(INDEX(#REF!,MATCH($A4644,#REF!,0)),#REF!,0),'Recurrent profile helpers'!K$2)*IF($A4644="", "0", INDEX(#REF!,MATCH($A4644,#REF!,0))),"")</f>
        <v/>
      </c>
      <c r="L4644" s="72" t="str">
        <f>IFERROR(INDEX(#REF!,MATCH(INDEX(#REF!,MATCH($A4644,#REF!,0)),#REF!,0),'Recurrent profile helpers'!L$2)*IF($A4644="", "0", INDEX(#REF!,MATCH($A4644,#REF!,0))),"")</f>
        <v/>
      </c>
      <c r="M4644" s="72" t="str">
        <f>IFERROR(INDEX(#REF!,MATCH(INDEX(#REF!,MATCH($A4644,#REF!,0)),#REF!,0),'Recurrent profile helpers'!M$2)*IF($A4644="", "0", INDEX(#REF!,MATCH($A4644,#REF!,0))),"")</f>
        <v/>
      </c>
      <c r="N4644" s="72" t="str">
        <f>IFERROR(INDEX(#REF!,MATCH(INDEX(#REF!,MATCH($A4644,#REF!,0)),#REF!,0),'Recurrent profile helpers'!N$2)*IF($A4644="", "0", INDEX(#REF!,MATCH($A4644,#REF!,0))),"")</f>
        <v/>
      </c>
    </row>
    <row r="4645" spans="1:14">
      <c r="A4645" t="str">
        <f t="array" ref="A4645">IFERROR(INDEX(#REF!, SMALL(IF((MID(#REF!,2,1)="."),ROW($A$6:$A$4897)-ROW($A$6)+1,IF((MID(#REF!,3,1)="."),ROW($A$6:$A$4892)-ROW($A$6)+1)), ROW(4643:4643))),"" )</f>
        <v/>
      </c>
      <c r="B4645" s="72" t="str">
        <f>IF($A4645="", "", INDEX(#REF!,MATCH($A4645,#REF!,0)))</f>
        <v/>
      </c>
      <c r="C4645" s="72" t="str">
        <f>IFERROR(INDEX(#REF!,MATCH(INDEX(#REF!,MATCH($A4645,#REF!,0)),#REF!,0),'Recurrent profile helpers'!C$2)*IF($A4645="", "0", INDEX(#REF!,MATCH($A4645,#REF!,0))),"")</f>
        <v/>
      </c>
      <c r="D4645" s="72" t="str">
        <f>IFERROR(INDEX(#REF!,MATCH(INDEX(#REF!,MATCH($A4645,#REF!,0)),#REF!,0),'Recurrent profile helpers'!D$2)*IF($A4645="", "0", INDEX(#REF!,MATCH($A4645,#REF!,0))),"")</f>
        <v/>
      </c>
      <c r="E4645" s="72" t="str">
        <f>IFERROR(INDEX(#REF!,MATCH(INDEX(#REF!,MATCH($A4645,#REF!,0)),#REF!,0),'Recurrent profile helpers'!E$2)*IF($A4645="", "0", INDEX(#REF!,MATCH($A4645,#REF!,0))),"")</f>
        <v/>
      </c>
      <c r="F4645" s="72" t="str">
        <f>IFERROR(INDEX(#REF!,MATCH(INDEX(#REF!,MATCH($A4645,#REF!,0)),#REF!,0),'Recurrent profile helpers'!F$2)*IF($A4645="", "0", INDEX(#REF!,MATCH($A4645,#REF!,0))),"")</f>
        <v/>
      </c>
      <c r="G4645" s="72" t="str">
        <f>IFERROR(INDEX(#REF!,MATCH(INDEX(#REF!,MATCH($A4645,#REF!,0)),#REF!,0),'Recurrent profile helpers'!G$2)*IF($A4645="", "0", INDEX(#REF!,MATCH($A4645,#REF!,0))),"")</f>
        <v/>
      </c>
      <c r="H4645" s="72" t="str">
        <f>IFERROR(INDEX(#REF!,MATCH(INDEX(#REF!,MATCH($A4645,#REF!,0)),#REF!,0),'Recurrent profile helpers'!H$2)*IF($A4645="", "0", INDEX(#REF!,MATCH($A4645,#REF!,0))),"")</f>
        <v/>
      </c>
      <c r="I4645" s="72" t="str">
        <f>IFERROR(INDEX(#REF!,MATCH(INDEX(#REF!,MATCH($A4645,#REF!,0)),#REF!,0),'Recurrent profile helpers'!I$2)*IF($A4645="", "0", INDEX(#REF!,MATCH($A4645,#REF!,0))),"")</f>
        <v/>
      </c>
      <c r="J4645" s="72" t="str">
        <f>IFERROR(INDEX(#REF!,MATCH(INDEX(#REF!,MATCH($A4645,#REF!,0)),#REF!,0),'Recurrent profile helpers'!J$2)*IF($A4645="", "0", INDEX(#REF!,MATCH($A4645,#REF!,0))),"")</f>
        <v/>
      </c>
      <c r="K4645" s="72" t="str">
        <f>IFERROR(INDEX(#REF!,MATCH(INDEX(#REF!,MATCH($A4645,#REF!,0)),#REF!,0),'Recurrent profile helpers'!K$2)*IF($A4645="", "0", INDEX(#REF!,MATCH($A4645,#REF!,0))),"")</f>
        <v/>
      </c>
      <c r="L4645" s="72" t="str">
        <f>IFERROR(INDEX(#REF!,MATCH(INDEX(#REF!,MATCH($A4645,#REF!,0)),#REF!,0),'Recurrent profile helpers'!L$2)*IF($A4645="", "0", INDEX(#REF!,MATCH($A4645,#REF!,0))),"")</f>
        <v/>
      </c>
      <c r="M4645" s="72" t="str">
        <f>IFERROR(INDEX(#REF!,MATCH(INDEX(#REF!,MATCH($A4645,#REF!,0)),#REF!,0),'Recurrent profile helpers'!M$2)*IF($A4645="", "0", INDEX(#REF!,MATCH($A4645,#REF!,0))),"")</f>
        <v/>
      </c>
      <c r="N4645" s="72" t="str">
        <f>IFERROR(INDEX(#REF!,MATCH(INDEX(#REF!,MATCH($A4645,#REF!,0)),#REF!,0),'Recurrent profile helpers'!N$2)*IF($A4645="", "0", INDEX(#REF!,MATCH($A4645,#REF!,0))),"")</f>
        <v/>
      </c>
    </row>
    <row r="4646" spans="1:14">
      <c r="A4646" t="str">
        <f t="array" ref="A4646">IFERROR(INDEX(#REF!, SMALL(IF((MID(#REF!,2,1)="."),ROW($A$6:$A$4897)-ROW($A$6)+1,IF((MID(#REF!,3,1)="."),ROW($A$6:$A$4892)-ROW($A$6)+1)), ROW(4644:4644))),"" )</f>
        <v/>
      </c>
      <c r="B4646" s="72" t="str">
        <f>IF($A4646="", "", INDEX(#REF!,MATCH($A4646,#REF!,0)))</f>
        <v/>
      </c>
      <c r="C4646" s="72" t="str">
        <f>IFERROR(INDEX(#REF!,MATCH(INDEX(#REF!,MATCH($A4646,#REF!,0)),#REF!,0),'Recurrent profile helpers'!C$2)*IF($A4646="", "0", INDEX(#REF!,MATCH($A4646,#REF!,0))),"")</f>
        <v/>
      </c>
      <c r="D4646" s="72" t="str">
        <f>IFERROR(INDEX(#REF!,MATCH(INDEX(#REF!,MATCH($A4646,#REF!,0)),#REF!,0),'Recurrent profile helpers'!D$2)*IF($A4646="", "0", INDEX(#REF!,MATCH($A4646,#REF!,0))),"")</f>
        <v/>
      </c>
      <c r="E4646" s="72" t="str">
        <f>IFERROR(INDEX(#REF!,MATCH(INDEX(#REF!,MATCH($A4646,#REF!,0)),#REF!,0),'Recurrent profile helpers'!E$2)*IF($A4646="", "0", INDEX(#REF!,MATCH($A4646,#REF!,0))),"")</f>
        <v/>
      </c>
      <c r="F4646" s="72" t="str">
        <f>IFERROR(INDEX(#REF!,MATCH(INDEX(#REF!,MATCH($A4646,#REF!,0)),#REF!,0),'Recurrent profile helpers'!F$2)*IF($A4646="", "0", INDEX(#REF!,MATCH($A4646,#REF!,0))),"")</f>
        <v/>
      </c>
      <c r="G4646" s="72" t="str">
        <f>IFERROR(INDEX(#REF!,MATCH(INDEX(#REF!,MATCH($A4646,#REF!,0)),#REF!,0),'Recurrent profile helpers'!G$2)*IF($A4646="", "0", INDEX(#REF!,MATCH($A4646,#REF!,0))),"")</f>
        <v/>
      </c>
      <c r="H4646" s="72" t="str">
        <f>IFERROR(INDEX(#REF!,MATCH(INDEX(#REF!,MATCH($A4646,#REF!,0)),#REF!,0),'Recurrent profile helpers'!H$2)*IF($A4646="", "0", INDEX(#REF!,MATCH($A4646,#REF!,0))),"")</f>
        <v/>
      </c>
      <c r="I4646" s="72" t="str">
        <f>IFERROR(INDEX(#REF!,MATCH(INDEX(#REF!,MATCH($A4646,#REF!,0)),#REF!,0),'Recurrent profile helpers'!I$2)*IF($A4646="", "0", INDEX(#REF!,MATCH($A4646,#REF!,0))),"")</f>
        <v/>
      </c>
      <c r="J4646" s="72" t="str">
        <f>IFERROR(INDEX(#REF!,MATCH(INDEX(#REF!,MATCH($A4646,#REF!,0)),#REF!,0),'Recurrent profile helpers'!J$2)*IF($A4646="", "0", INDEX(#REF!,MATCH($A4646,#REF!,0))),"")</f>
        <v/>
      </c>
      <c r="K4646" s="72" t="str">
        <f>IFERROR(INDEX(#REF!,MATCH(INDEX(#REF!,MATCH($A4646,#REF!,0)),#REF!,0),'Recurrent profile helpers'!K$2)*IF($A4646="", "0", INDEX(#REF!,MATCH($A4646,#REF!,0))),"")</f>
        <v/>
      </c>
      <c r="L4646" s="72" t="str">
        <f>IFERROR(INDEX(#REF!,MATCH(INDEX(#REF!,MATCH($A4646,#REF!,0)),#REF!,0),'Recurrent profile helpers'!L$2)*IF($A4646="", "0", INDEX(#REF!,MATCH($A4646,#REF!,0))),"")</f>
        <v/>
      </c>
      <c r="M4646" s="72" t="str">
        <f>IFERROR(INDEX(#REF!,MATCH(INDEX(#REF!,MATCH($A4646,#REF!,0)),#REF!,0),'Recurrent profile helpers'!M$2)*IF($A4646="", "0", INDEX(#REF!,MATCH($A4646,#REF!,0))),"")</f>
        <v/>
      </c>
      <c r="N4646" s="72" t="str">
        <f>IFERROR(INDEX(#REF!,MATCH(INDEX(#REF!,MATCH($A4646,#REF!,0)),#REF!,0),'Recurrent profile helpers'!N$2)*IF($A4646="", "0", INDEX(#REF!,MATCH($A4646,#REF!,0))),"")</f>
        <v/>
      </c>
    </row>
    <row r="4647" spans="1:14">
      <c r="A4647" t="str">
        <f t="array" ref="A4647">IFERROR(INDEX(#REF!, SMALL(IF((MID(#REF!,2,1)="."),ROW($A$6:$A$4897)-ROW($A$6)+1,IF((MID(#REF!,3,1)="."),ROW($A$6:$A$4892)-ROW($A$6)+1)), ROW(4645:4645))),"" )</f>
        <v/>
      </c>
      <c r="B4647" s="72" t="str">
        <f>IF($A4647="", "", INDEX(#REF!,MATCH($A4647,#REF!,0)))</f>
        <v/>
      </c>
      <c r="C4647" s="72" t="str">
        <f>IFERROR(INDEX(#REF!,MATCH(INDEX(#REF!,MATCH($A4647,#REF!,0)),#REF!,0),'Recurrent profile helpers'!C$2)*IF($A4647="", "0", INDEX(#REF!,MATCH($A4647,#REF!,0))),"")</f>
        <v/>
      </c>
      <c r="D4647" s="72" t="str">
        <f>IFERROR(INDEX(#REF!,MATCH(INDEX(#REF!,MATCH($A4647,#REF!,0)),#REF!,0),'Recurrent profile helpers'!D$2)*IF($A4647="", "0", INDEX(#REF!,MATCH($A4647,#REF!,0))),"")</f>
        <v/>
      </c>
      <c r="E4647" s="72" t="str">
        <f>IFERROR(INDEX(#REF!,MATCH(INDEX(#REF!,MATCH($A4647,#REF!,0)),#REF!,0),'Recurrent profile helpers'!E$2)*IF($A4647="", "0", INDEX(#REF!,MATCH($A4647,#REF!,0))),"")</f>
        <v/>
      </c>
      <c r="F4647" s="72" t="str">
        <f>IFERROR(INDEX(#REF!,MATCH(INDEX(#REF!,MATCH($A4647,#REF!,0)),#REF!,0),'Recurrent profile helpers'!F$2)*IF($A4647="", "0", INDEX(#REF!,MATCH($A4647,#REF!,0))),"")</f>
        <v/>
      </c>
      <c r="G4647" s="72" t="str">
        <f>IFERROR(INDEX(#REF!,MATCH(INDEX(#REF!,MATCH($A4647,#REF!,0)),#REF!,0),'Recurrent profile helpers'!G$2)*IF($A4647="", "0", INDEX(#REF!,MATCH($A4647,#REF!,0))),"")</f>
        <v/>
      </c>
      <c r="H4647" s="72" t="str">
        <f>IFERROR(INDEX(#REF!,MATCH(INDEX(#REF!,MATCH($A4647,#REF!,0)),#REF!,0),'Recurrent profile helpers'!H$2)*IF($A4647="", "0", INDEX(#REF!,MATCH($A4647,#REF!,0))),"")</f>
        <v/>
      </c>
      <c r="I4647" s="72" t="str">
        <f>IFERROR(INDEX(#REF!,MATCH(INDEX(#REF!,MATCH($A4647,#REF!,0)),#REF!,0),'Recurrent profile helpers'!I$2)*IF($A4647="", "0", INDEX(#REF!,MATCH($A4647,#REF!,0))),"")</f>
        <v/>
      </c>
      <c r="J4647" s="72" t="str">
        <f>IFERROR(INDEX(#REF!,MATCH(INDEX(#REF!,MATCH($A4647,#REF!,0)),#REF!,0),'Recurrent profile helpers'!J$2)*IF($A4647="", "0", INDEX(#REF!,MATCH($A4647,#REF!,0))),"")</f>
        <v/>
      </c>
      <c r="K4647" s="72" t="str">
        <f>IFERROR(INDEX(#REF!,MATCH(INDEX(#REF!,MATCH($A4647,#REF!,0)),#REF!,0),'Recurrent profile helpers'!K$2)*IF($A4647="", "0", INDEX(#REF!,MATCH($A4647,#REF!,0))),"")</f>
        <v/>
      </c>
      <c r="L4647" s="72" t="str">
        <f>IFERROR(INDEX(#REF!,MATCH(INDEX(#REF!,MATCH($A4647,#REF!,0)),#REF!,0),'Recurrent profile helpers'!L$2)*IF($A4647="", "0", INDEX(#REF!,MATCH($A4647,#REF!,0))),"")</f>
        <v/>
      </c>
      <c r="M4647" s="72" t="str">
        <f>IFERROR(INDEX(#REF!,MATCH(INDEX(#REF!,MATCH($A4647,#REF!,0)),#REF!,0),'Recurrent profile helpers'!M$2)*IF($A4647="", "0", INDEX(#REF!,MATCH($A4647,#REF!,0))),"")</f>
        <v/>
      </c>
      <c r="N4647" s="72" t="str">
        <f>IFERROR(INDEX(#REF!,MATCH(INDEX(#REF!,MATCH($A4647,#REF!,0)),#REF!,0),'Recurrent profile helpers'!N$2)*IF($A4647="", "0", INDEX(#REF!,MATCH($A4647,#REF!,0))),"")</f>
        <v/>
      </c>
    </row>
    <row r="4648" spans="1:14">
      <c r="A4648" t="str">
        <f t="array" ref="A4648">IFERROR(INDEX(#REF!, SMALL(IF((MID(#REF!,2,1)="."),ROW($A$6:$A$4897)-ROW($A$6)+1,IF((MID(#REF!,3,1)="."),ROW($A$6:$A$4892)-ROW($A$6)+1)), ROW(4646:4646))),"" )</f>
        <v/>
      </c>
      <c r="B4648" s="72" t="str">
        <f>IF($A4648="", "", INDEX(#REF!,MATCH($A4648,#REF!,0)))</f>
        <v/>
      </c>
      <c r="C4648" s="72" t="str">
        <f>IFERROR(INDEX(#REF!,MATCH(INDEX(#REF!,MATCH($A4648,#REF!,0)),#REF!,0),'Recurrent profile helpers'!C$2)*IF($A4648="", "0", INDEX(#REF!,MATCH($A4648,#REF!,0))),"")</f>
        <v/>
      </c>
      <c r="D4648" s="72" t="str">
        <f>IFERROR(INDEX(#REF!,MATCH(INDEX(#REF!,MATCH($A4648,#REF!,0)),#REF!,0),'Recurrent profile helpers'!D$2)*IF($A4648="", "0", INDEX(#REF!,MATCH($A4648,#REF!,0))),"")</f>
        <v/>
      </c>
      <c r="E4648" s="72" t="str">
        <f>IFERROR(INDEX(#REF!,MATCH(INDEX(#REF!,MATCH($A4648,#REF!,0)),#REF!,0),'Recurrent profile helpers'!E$2)*IF($A4648="", "0", INDEX(#REF!,MATCH($A4648,#REF!,0))),"")</f>
        <v/>
      </c>
      <c r="F4648" s="72" t="str">
        <f>IFERROR(INDEX(#REF!,MATCH(INDEX(#REF!,MATCH($A4648,#REF!,0)),#REF!,0),'Recurrent profile helpers'!F$2)*IF($A4648="", "0", INDEX(#REF!,MATCH($A4648,#REF!,0))),"")</f>
        <v/>
      </c>
      <c r="G4648" s="72" t="str">
        <f>IFERROR(INDEX(#REF!,MATCH(INDEX(#REF!,MATCH($A4648,#REF!,0)),#REF!,0),'Recurrent profile helpers'!G$2)*IF($A4648="", "0", INDEX(#REF!,MATCH($A4648,#REF!,0))),"")</f>
        <v/>
      </c>
      <c r="H4648" s="72" t="str">
        <f>IFERROR(INDEX(#REF!,MATCH(INDEX(#REF!,MATCH($A4648,#REF!,0)),#REF!,0),'Recurrent profile helpers'!H$2)*IF($A4648="", "0", INDEX(#REF!,MATCH($A4648,#REF!,0))),"")</f>
        <v/>
      </c>
      <c r="I4648" s="72" t="str">
        <f>IFERROR(INDEX(#REF!,MATCH(INDEX(#REF!,MATCH($A4648,#REF!,0)),#REF!,0),'Recurrent profile helpers'!I$2)*IF($A4648="", "0", INDEX(#REF!,MATCH($A4648,#REF!,0))),"")</f>
        <v/>
      </c>
      <c r="J4648" s="72" t="str">
        <f>IFERROR(INDEX(#REF!,MATCH(INDEX(#REF!,MATCH($A4648,#REF!,0)),#REF!,0),'Recurrent profile helpers'!J$2)*IF($A4648="", "0", INDEX(#REF!,MATCH($A4648,#REF!,0))),"")</f>
        <v/>
      </c>
      <c r="K4648" s="72" t="str">
        <f>IFERROR(INDEX(#REF!,MATCH(INDEX(#REF!,MATCH($A4648,#REF!,0)),#REF!,0),'Recurrent profile helpers'!K$2)*IF($A4648="", "0", INDEX(#REF!,MATCH($A4648,#REF!,0))),"")</f>
        <v/>
      </c>
      <c r="L4648" s="72" t="str">
        <f>IFERROR(INDEX(#REF!,MATCH(INDEX(#REF!,MATCH($A4648,#REF!,0)),#REF!,0),'Recurrent profile helpers'!L$2)*IF($A4648="", "0", INDEX(#REF!,MATCH($A4648,#REF!,0))),"")</f>
        <v/>
      </c>
      <c r="M4648" s="72" t="str">
        <f>IFERROR(INDEX(#REF!,MATCH(INDEX(#REF!,MATCH($A4648,#REF!,0)),#REF!,0),'Recurrent profile helpers'!M$2)*IF($A4648="", "0", INDEX(#REF!,MATCH($A4648,#REF!,0))),"")</f>
        <v/>
      </c>
      <c r="N4648" s="72" t="str">
        <f>IFERROR(INDEX(#REF!,MATCH(INDEX(#REF!,MATCH($A4648,#REF!,0)),#REF!,0),'Recurrent profile helpers'!N$2)*IF($A4648="", "0", INDEX(#REF!,MATCH($A4648,#REF!,0))),"")</f>
        <v/>
      </c>
    </row>
    <row r="4649" spans="1:14">
      <c r="A4649" t="str">
        <f t="array" ref="A4649">IFERROR(INDEX(#REF!, SMALL(IF((MID(#REF!,2,1)="."),ROW($A$6:$A$4897)-ROW($A$6)+1,IF((MID(#REF!,3,1)="."),ROW($A$6:$A$4892)-ROW($A$6)+1)), ROW(4647:4647))),"" )</f>
        <v/>
      </c>
      <c r="B4649" s="72" t="str">
        <f>IF($A4649="", "", INDEX(#REF!,MATCH($A4649,#REF!,0)))</f>
        <v/>
      </c>
      <c r="C4649" s="72" t="str">
        <f>IFERROR(INDEX(#REF!,MATCH(INDEX(#REF!,MATCH($A4649,#REF!,0)),#REF!,0),'Recurrent profile helpers'!C$2)*IF($A4649="", "0", INDEX(#REF!,MATCH($A4649,#REF!,0))),"")</f>
        <v/>
      </c>
      <c r="D4649" s="72" t="str">
        <f>IFERROR(INDEX(#REF!,MATCH(INDEX(#REF!,MATCH($A4649,#REF!,0)),#REF!,0),'Recurrent profile helpers'!D$2)*IF($A4649="", "0", INDEX(#REF!,MATCH($A4649,#REF!,0))),"")</f>
        <v/>
      </c>
      <c r="E4649" s="72" t="str">
        <f>IFERROR(INDEX(#REF!,MATCH(INDEX(#REF!,MATCH($A4649,#REF!,0)),#REF!,0),'Recurrent profile helpers'!E$2)*IF($A4649="", "0", INDEX(#REF!,MATCH($A4649,#REF!,0))),"")</f>
        <v/>
      </c>
      <c r="F4649" s="72" t="str">
        <f>IFERROR(INDEX(#REF!,MATCH(INDEX(#REF!,MATCH($A4649,#REF!,0)),#REF!,0),'Recurrent profile helpers'!F$2)*IF($A4649="", "0", INDEX(#REF!,MATCH($A4649,#REF!,0))),"")</f>
        <v/>
      </c>
      <c r="G4649" s="72" t="str">
        <f>IFERROR(INDEX(#REF!,MATCH(INDEX(#REF!,MATCH($A4649,#REF!,0)),#REF!,0),'Recurrent profile helpers'!G$2)*IF($A4649="", "0", INDEX(#REF!,MATCH($A4649,#REF!,0))),"")</f>
        <v/>
      </c>
      <c r="H4649" s="72" t="str">
        <f>IFERROR(INDEX(#REF!,MATCH(INDEX(#REF!,MATCH($A4649,#REF!,0)),#REF!,0),'Recurrent profile helpers'!H$2)*IF($A4649="", "0", INDEX(#REF!,MATCH($A4649,#REF!,0))),"")</f>
        <v/>
      </c>
      <c r="I4649" s="72" t="str">
        <f>IFERROR(INDEX(#REF!,MATCH(INDEX(#REF!,MATCH($A4649,#REF!,0)),#REF!,0),'Recurrent profile helpers'!I$2)*IF($A4649="", "0", INDEX(#REF!,MATCH($A4649,#REF!,0))),"")</f>
        <v/>
      </c>
      <c r="J4649" s="72" t="str">
        <f>IFERROR(INDEX(#REF!,MATCH(INDEX(#REF!,MATCH($A4649,#REF!,0)),#REF!,0),'Recurrent profile helpers'!J$2)*IF($A4649="", "0", INDEX(#REF!,MATCH($A4649,#REF!,0))),"")</f>
        <v/>
      </c>
      <c r="K4649" s="72" t="str">
        <f>IFERROR(INDEX(#REF!,MATCH(INDEX(#REF!,MATCH($A4649,#REF!,0)),#REF!,0),'Recurrent profile helpers'!K$2)*IF($A4649="", "0", INDEX(#REF!,MATCH($A4649,#REF!,0))),"")</f>
        <v/>
      </c>
      <c r="L4649" s="72" t="str">
        <f>IFERROR(INDEX(#REF!,MATCH(INDEX(#REF!,MATCH($A4649,#REF!,0)),#REF!,0),'Recurrent profile helpers'!L$2)*IF($A4649="", "0", INDEX(#REF!,MATCH($A4649,#REF!,0))),"")</f>
        <v/>
      </c>
      <c r="M4649" s="72" t="str">
        <f>IFERROR(INDEX(#REF!,MATCH(INDEX(#REF!,MATCH($A4649,#REF!,0)),#REF!,0),'Recurrent profile helpers'!M$2)*IF($A4649="", "0", INDEX(#REF!,MATCH($A4649,#REF!,0))),"")</f>
        <v/>
      </c>
      <c r="N4649" s="72" t="str">
        <f>IFERROR(INDEX(#REF!,MATCH(INDEX(#REF!,MATCH($A4649,#REF!,0)),#REF!,0),'Recurrent profile helpers'!N$2)*IF($A4649="", "0", INDEX(#REF!,MATCH($A4649,#REF!,0))),"")</f>
        <v/>
      </c>
    </row>
    <row r="4650" spans="1:14">
      <c r="A4650" t="str">
        <f t="array" ref="A4650">IFERROR(INDEX(#REF!, SMALL(IF((MID(#REF!,2,1)="."),ROW($A$6:$A$4897)-ROW($A$6)+1,IF((MID(#REF!,3,1)="."),ROW($A$6:$A$4892)-ROW($A$6)+1)), ROW(4648:4648))),"" )</f>
        <v/>
      </c>
      <c r="B4650" s="72" t="str">
        <f>IF($A4650="", "", INDEX(#REF!,MATCH($A4650,#REF!,0)))</f>
        <v/>
      </c>
      <c r="C4650" s="72" t="str">
        <f>IFERROR(INDEX(#REF!,MATCH(INDEX(#REF!,MATCH($A4650,#REF!,0)),#REF!,0),'Recurrent profile helpers'!C$2)*IF($A4650="", "0", INDEX(#REF!,MATCH($A4650,#REF!,0))),"")</f>
        <v/>
      </c>
      <c r="D4650" s="72" t="str">
        <f>IFERROR(INDEX(#REF!,MATCH(INDEX(#REF!,MATCH($A4650,#REF!,0)),#REF!,0),'Recurrent profile helpers'!D$2)*IF($A4650="", "0", INDEX(#REF!,MATCH($A4650,#REF!,0))),"")</f>
        <v/>
      </c>
      <c r="E4650" s="72" t="str">
        <f>IFERROR(INDEX(#REF!,MATCH(INDEX(#REF!,MATCH($A4650,#REF!,0)),#REF!,0),'Recurrent profile helpers'!E$2)*IF($A4650="", "0", INDEX(#REF!,MATCH($A4650,#REF!,0))),"")</f>
        <v/>
      </c>
      <c r="F4650" s="72" t="str">
        <f>IFERROR(INDEX(#REF!,MATCH(INDEX(#REF!,MATCH($A4650,#REF!,0)),#REF!,0),'Recurrent profile helpers'!F$2)*IF($A4650="", "0", INDEX(#REF!,MATCH($A4650,#REF!,0))),"")</f>
        <v/>
      </c>
      <c r="G4650" s="72" t="str">
        <f>IFERROR(INDEX(#REF!,MATCH(INDEX(#REF!,MATCH($A4650,#REF!,0)),#REF!,0),'Recurrent profile helpers'!G$2)*IF($A4650="", "0", INDEX(#REF!,MATCH($A4650,#REF!,0))),"")</f>
        <v/>
      </c>
      <c r="H4650" s="72" t="str">
        <f>IFERROR(INDEX(#REF!,MATCH(INDEX(#REF!,MATCH($A4650,#REF!,0)),#REF!,0),'Recurrent profile helpers'!H$2)*IF($A4650="", "0", INDEX(#REF!,MATCH($A4650,#REF!,0))),"")</f>
        <v/>
      </c>
      <c r="I4650" s="72" t="str">
        <f>IFERROR(INDEX(#REF!,MATCH(INDEX(#REF!,MATCH($A4650,#REF!,0)),#REF!,0),'Recurrent profile helpers'!I$2)*IF($A4650="", "0", INDEX(#REF!,MATCH($A4650,#REF!,0))),"")</f>
        <v/>
      </c>
      <c r="J4650" s="72" t="str">
        <f>IFERROR(INDEX(#REF!,MATCH(INDEX(#REF!,MATCH($A4650,#REF!,0)),#REF!,0),'Recurrent profile helpers'!J$2)*IF($A4650="", "0", INDEX(#REF!,MATCH($A4650,#REF!,0))),"")</f>
        <v/>
      </c>
      <c r="K4650" s="72" t="str">
        <f>IFERROR(INDEX(#REF!,MATCH(INDEX(#REF!,MATCH($A4650,#REF!,0)),#REF!,0),'Recurrent profile helpers'!K$2)*IF($A4650="", "0", INDEX(#REF!,MATCH($A4650,#REF!,0))),"")</f>
        <v/>
      </c>
      <c r="L4650" s="72" t="str">
        <f>IFERROR(INDEX(#REF!,MATCH(INDEX(#REF!,MATCH($A4650,#REF!,0)),#REF!,0),'Recurrent profile helpers'!L$2)*IF($A4650="", "0", INDEX(#REF!,MATCH($A4650,#REF!,0))),"")</f>
        <v/>
      </c>
      <c r="M4650" s="72" t="str">
        <f>IFERROR(INDEX(#REF!,MATCH(INDEX(#REF!,MATCH($A4650,#REF!,0)),#REF!,0),'Recurrent profile helpers'!M$2)*IF($A4650="", "0", INDEX(#REF!,MATCH($A4650,#REF!,0))),"")</f>
        <v/>
      </c>
      <c r="N4650" s="72" t="str">
        <f>IFERROR(INDEX(#REF!,MATCH(INDEX(#REF!,MATCH($A4650,#REF!,0)),#REF!,0),'Recurrent profile helpers'!N$2)*IF($A4650="", "0", INDEX(#REF!,MATCH($A4650,#REF!,0))),"")</f>
        <v/>
      </c>
    </row>
    <row r="4651" spans="1:14">
      <c r="A4651" t="str">
        <f t="array" ref="A4651">IFERROR(INDEX(#REF!, SMALL(IF((MID(#REF!,2,1)="."),ROW($A$6:$A$4897)-ROW($A$6)+1,IF((MID(#REF!,3,1)="."),ROW($A$6:$A$4892)-ROW($A$6)+1)), ROW(4649:4649))),"" )</f>
        <v/>
      </c>
      <c r="B4651" s="72" t="str">
        <f>IF($A4651="", "", INDEX(#REF!,MATCH($A4651,#REF!,0)))</f>
        <v/>
      </c>
      <c r="C4651" s="72" t="str">
        <f>IFERROR(INDEX(#REF!,MATCH(INDEX(#REF!,MATCH($A4651,#REF!,0)),#REF!,0),'Recurrent profile helpers'!C$2)*IF($A4651="", "0", INDEX(#REF!,MATCH($A4651,#REF!,0))),"")</f>
        <v/>
      </c>
      <c r="D4651" s="72" t="str">
        <f>IFERROR(INDEX(#REF!,MATCH(INDEX(#REF!,MATCH($A4651,#REF!,0)),#REF!,0),'Recurrent profile helpers'!D$2)*IF($A4651="", "0", INDEX(#REF!,MATCH($A4651,#REF!,0))),"")</f>
        <v/>
      </c>
      <c r="E4651" s="72" t="str">
        <f>IFERROR(INDEX(#REF!,MATCH(INDEX(#REF!,MATCH($A4651,#REF!,0)),#REF!,0),'Recurrent profile helpers'!E$2)*IF($A4651="", "0", INDEX(#REF!,MATCH($A4651,#REF!,0))),"")</f>
        <v/>
      </c>
      <c r="F4651" s="72" t="str">
        <f>IFERROR(INDEX(#REF!,MATCH(INDEX(#REF!,MATCH($A4651,#REF!,0)),#REF!,0),'Recurrent profile helpers'!F$2)*IF($A4651="", "0", INDEX(#REF!,MATCH($A4651,#REF!,0))),"")</f>
        <v/>
      </c>
      <c r="G4651" s="72" t="str">
        <f>IFERROR(INDEX(#REF!,MATCH(INDEX(#REF!,MATCH($A4651,#REF!,0)),#REF!,0),'Recurrent profile helpers'!G$2)*IF($A4651="", "0", INDEX(#REF!,MATCH($A4651,#REF!,0))),"")</f>
        <v/>
      </c>
      <c r="H4651" s="72" t="str">
        <f>IFERROR(INDEX(#REF!,MATCH(INDEX(#REF!,MATCH($A4651,#REF!,0)),#REF!,0),'Recurrent profile helpers'!H$2)*IF($A4651="", "0", INDEX(#REF!,MATCH($A4651,#REF!,0))),"")</f>
        <v/>
      </c>
      <c r="I4651" s="72" t="str">
        <f>IFERROR(INDEX(#REF!,MATCH(INDEX(#REF!,MATCH($A4651,#REF!,0)),#REF!,0),'Recurrent profile helpers'!I$2)*IF($A4651="", "0", INDEX(#REF!,MATCH($A4651,#REF!,0))),"")</f>
        <v/>
      </c>
      <c r="J4651" s="72" t="str">
        <f>IFERROR(INDEX(#REF!,MATCH(INDEX(#REF!,MATCH($A4651,#REF!,0)),#REF!,0),'Recurrent profile helpers'!J$2)*IF($A4651="", "0", INDEX(#REF!,MATCH($A4651,#REF!,0))),"")</f>
        <v/>
      </c>
      <c r="K4651" s="72" t="str">
        <f>IFERROR(INDEX(#REF!,MATCH(INDEX(#REF!,MATCH($A4651,#REF!,0)),#REF!,0),'Recurrent profile helpers'!K$2)*IF($A4651="", "0", INDEX(#REF!,MATCH($A4651,#REF!,0))),"")</f>
        <v/>
      </c>
      <c r="L4651" s="72" t="str">
        <f>IFERROR(INDEX(#REF!,MATCH(INDEX(#REF!,MATCH($A4651,#REF!,0)),#REF!,0),'Recurrent profile helpers'!L$2)*IF($A4651="", "0", INDEX(#REF!,MATCH($A4651,#REF!,0))),"")</f>
        <v/>
      </c>
      <c r="M4651" s="72" t="str">
        <f>IFERROR(INDEX(#REF!,MATCH(INDEX(#REF!,MATCH($A4651,#REF!,0)),#REF!,0),'Recurrent profile helpers'!M$2)*IF($A4651="", "0", INDEX(#REF!,MATCH($A4651,#REF!,0))),"")</f>
        <v/>
      </c>
      <c r="N4651" s="72" t="str">
        <f>IFERROR(INDEX(#REF!,MATCH(INDEX(#REF!,MATCH($A4651,#REF!,0)),#REF!,0),'Recurrent profile helpers'!N$2)*IF($A4651="", "0", INDEX(#REF!,MATCH($A4651,#REF!,0))),"")</f>
        <v/>
      </c>
    </row>
    <row r="4652" spans="1:14">
      <c r="A4652" t="str">
        <f t="array" ref="A4652">IFERROR(INDEX(#REF!, SMALL(IF((MID(#REF!,2,1)="."),ROW($A$6:$A$4897)-ROW($A$6)+1,IF((MID(#REF!,3,1)="."),ROW($A$6:$A$4892)-ROW($A$6)+1)), ROW(4650:4650))),"" )</f>
        <v/>
      </c>
      <c r="B4652" s="72" t="str">
        <f>IF($A4652="", "", INDEX(#REF!,MATCH($A4652,#REF!,0)))</f>
        <v/>
      </c>
      <c r="C4652" s="72" t="str">
        <f>IFERROR(INDEX(#REF!,MATCH(INDEX(#REF!,MATCH($A4652,#REF!,0)),#REF!,0),'Recurrent profile helpers'!C$2)*IF($A4652="", "0", INDEX(#REF!,MATCH($A4652,#REF!,0))),"")</f>
        <v/>
      </c>
      <c r="D4652" s="72" t="str">
        <f>IFERROR(INDEX(#REF!,MATCH(INDEX(#REF!,MATCH($A4652,#REF!,0)),#REF!,0),'Recurrent profile helpers'!D$2)*IF($A4652="", "0", INDEX(#REF!,MATCH($A4652,#REF!,0))),"")</f>
        <v/>
      </c>
      <c r="E4652" s="72" t="str">
        <f>IFERROR(INDEX(#REF!,MATCH(INDEX(#REF!,MATCH($A4652,#REF!,0)),#REF!,0),'Recurrent profile helpers'!E$2)*IF($A4652="", "0", INDEX(#REF!,MATCH($A4652,#REF!,0))),"")</f>
        <v/>
      </c>
      <c r="F4652" s="72" t="str">
        <f>IFERROR(INDEX(#REF!,MATCH(INDEX(#REF!,MATCH($A4652,#REF!,0)),#REF!,0),'Recurrent profile helpers'!F$2)*IF($A4652="", "0", INDEX(#REF!,MATCH($A4652,#REF!,0))),"")</f>
        <v/>
      </c>
      <c r="G4652" s="72" t="str">
        <f>IFERROR(INDEX(#REF!,MATCH(INDEX(#REF!,MATCH($A4652,#REF!,0)),#REF!,0),'Recurrent profile helpers'!G$2)*IF($A4652="", "0", INDEX(#REF!,MATCH($A4652,#REF!,0))),"")</f>
        <v/>
      </c>
      <c r="H4652" s="72" t="str">
        <f>IFERROR(INDEX(#REF!,MATCH(INDEX(#REF!,MATCH($A4652,#REF!,0)),#REF!,0),'Recurrent profile helpers'!H$2)*IF($A4652="", "0", INDEX(#REF!,MATCH($A4652,#REF!,0))),"")</f>
        <v/>
      </c>
      <c r="I4652" s="72" t="str">
        <f>IFERROR(INDEX(#REF!,MATCH(INDEX(#REF!,MATCH($A4652,#REF!,0)),#REF!,0),'Recurrent profile helpers'!I$2)*IF($A4652="", "0", INDEX(#REF!,MATCH($A4652,#REF!,0))),"")</f>
        <v/>
      </c>
      <c r="J4652" s="72" t="str">
        <f>IFERROR(INDEX(#REF!,MATCH(INDEX(#REF!,MATCH($A4652,#REF!,0)),#REF!,0),'Recurrent profile helpers'!J$2)*IF($A4652="", "0", INDEX(#REF!,MATCH($A4652,#REF!,0))),"")</f>
        <v/>
      </c>
      <c r="K4652" s="72" t="str">
        <f>IFERROR(INDEX(#REF!,MATCH(INDEX(#REF!,MATCH($A4652,#REF!,0)),#REF!,0),'Recurrent profile helpers'!K$2)*IF($A4652="", "0", INDEX(#REF!,MATCH($A4652,#REF!,0))),"")</f>
        <v/>
      </c>
      <c r="L4652" s="72" t="str">
        <f>IFERROR(INDEX(#REF!,MATCH(INDEX(#REF!,MATCH($A4652,#REF!,0)),#REF!,0),'Recurrent profile helpers'!L$2)*IF($A4652="", "0", INDEX(#REF!,MATCH($A4652,#REF!,0))),"")</f>
        <v/>
      </c>
      <c r="M4652" s="72" t="str">
        <f>IFERROR(INDEX(#REF!,MATCH(INDEX(#REF!,MATCH($A4652,#REF!,0)),#REF!,0),'Recurrent profile helpers'!M$2)*IF($A4652="", "0", INDEX(#REF!,MATCH($A4652,#REF!,0))),"")</f>
        <v/>
      </c>
      <c r="N4652" s="72" t="str">
        <f>IFERROR(INDEX(#REF!,MATCH(INDEX(#REF!,MATCH($A4652,#REF!,0)),#REF!,0),'Recurrent profile helpers'!N$2)*IF($A4652="", "0", INDEX(#REF!,MATCH($A4652,#REF!,0))),"")</f>
        <v/>
      </c>
    </row>
    <row r="4653" spans="1:14">
      <c r="A4653" t="str">
        <f t="array" ref="A4653">IFERROR(INDEX(#REF!, SMALL(IF((MID(#REF!,2,1)="."),ROW($A$6:$A$4897)-ROW($A$6)+1,IF((MID(#REF!,3,1)="."),ROW($A$6:$A$4892)-ROW($A$6)+1)), ROW(4651:4651))),"" )</f>
        <v/>
      </c>
      <c r="B4653" s="72" t="str">
        <f>IF($A4653="", "", INDEX(#REF!,MATCH($A4653,#REF!,0)))</f>
        <v/>
      </c>
      <c r="C4653" s="72" t="str">
        <f>IFERROR(INDEX(#REF!,MATCH(INDEX(#REF!,MATCH($A4653,#REF!,0)),#REF!,0),'Recurrent profile helpers'!C$2)*IF($A4653="", "0", INDEX(#REF!,MATCH($A4653,#REF!,0))),"")</f>
        <v/>
      </c>
      <c r="D4653" s="72" t="str">
        <f>IFERROR(INDEX(#REF!,MATCH(INDEX(#REF!,MATCH($A4653,#REF!,0)),#REF!,0),'Recurrent profile helpers'!D$2)*IF($A4653="", "0", INDEX(#REF!,MATCH($A4653,#REF!,0))),"")</f>
        <v/>
      </c>
      <c r="E4653" s="72" t="str">
        <f>IFERROR(INDEX(#REF!,MATCH(INDEX(#REF!,MATCH($A4653,#REF!,0)),#REF!,0),'Recurrent profile helpers'!E$2)*IF($A4653="", "0", INDEX(#REF!,MATCH($A4653,#REF!,0))),"")</f>
        <v/>
      </c>
      <c r="F4653" s="72" t="str">
        <f>IFERROR(INDEX(#REF!,MATCH(INDEX(#REF!,MATCH($A4653,#REF!,0)),#REF!,0),'Recurrent profile helpers'!F$2)*IF($A4653="", "0", INDEX(#REF!,MATCH($A4653,#REF!,0))),"")</f>
        <v/>
      </c>
      <c r="G4653" s="72" t="str">
        <f>IFERROR(INDEX(#REF!,MATCH(INDEX(#REF!,MATCH($A4653,#REF!,0)),#REF!,0),'Recurrent profile helpers'!G$2)*IF($A4653="", "0", INDEX(#REF!,MATCH($A4653,#REF!,0))),"")</f>
        <v/>
      </c>
      <c r="H4653" s="72" t="str">
        <f>IFERROR(INDEX(#REF!,MATCH(INDEX(#REF!,MATCH($A4653,#REF!,0)),#REF!,0),'Recurrent profile helpers'!H$2)*IF($A4653="", "0", INDEX(#REF!,MATCH($A4653,#REF!,0))),"")</f>
        <v/>
      </c>
      <c r="I4653" s="72" t="str">
        <f>IFERROR(INDEX(#REF!,MATCH(INDEX(#REF!,MATCH($A4653,#REF!,0)),#REF!,0),'Recurrent profile helpers'!I$2)*IF($A4653="", "0", INDEX(#REF!,MATCH($A4653,#REF!,0))),"")</f>
        <v/>
      </c>
      <c r="J4653" s="72" t="str">
        <f>IFERROR(INDEX(#REF!,MATCH(INDEX(#REF!,MATCH($A4653,#REF!,0)),#REF!,0),'Recurrent profile helpers'!J$2)*IF($A4653="", "0", INDEX(#REF!,MATCH($A4653,#REF!,0))),"")</f>
        <v/>
      </c>
      <c r="K4653" s="72" t="str">
        <f>IFERROR(INDEX(#REF!,MATCH(INDEX(#REF!,MATCH($A4653,#REF!,0)),#REF!,0),'Recurrent profile helpers'!K$2)*IF($A4653="", "0", INDEX(#REF!,MATCH($A4653,#REF!,0))),"")</f>
        <v/>
      </c>
      <c r="L4653" s="72" t="str">
        <f>IFERROR(INDEX(#REF!,MATCH(INDEX(#REF!,MATCH($A4653,#REF!,0)),#REF!,0),'Recurrent profile helpers'!L$2)*IF($A4653="", "0", INDEX(#REF!,MATCH($A4653,#REF!,0))),"")</f>
        <v/>
      </c>
      <c r="M4653" s="72" t="str">
        <f>IFERROR(INDEX(#REF!,MATCH(INDEX(#REF!,MATCH($A4653,#REF!,0)),#REF!,0),'Recurrent profile helpers'!M$2)*IF($A4653="", "0", INDEX(#REF!,MATCH($A4653,#REF!,0))),"")</f>
        <v/>
      </c>
      <c r="N4653" s="72" t="str">
        <f>IFERROR(INDEX(#REF!,MATCH(INDEX(#REF!,MATCH($A4653,#REF!,0)),#REF!,0),'Recurrent profile helpers'!N$2)*IF($A4653="", "0", INDEX(#REF!,MATCH($A4653,#REF!,0))),"")</f>
        <v/>
      </c>
    </row>
    <row r="4654" spans="1:14">
      <c r="A4654" t="str">
        <f t="array" ref="A4654">IFERROR(INDEX(#REF!, SMALL(IF((MID(#REF!,2,1)="."),ROW($A$6:$A$4897)-ROW($A$6)+1,IF((MID(#REF!,3,1)="."),ROW($A$6:$A$4892)-ROW($A$6)+1)), ROW(4652:4652))),"" )</f>
        <v/>
      </c>
      <c r="B4654" s="72" t="str">
        <f>IF($A4654="", "", INDEX(#REF!,MATCH($A4654,#REF!,0)))</f>
        <v/>
      </c>
      <c r="C4654" s="72" t="str">
        <f>IFERROR(INDEX(#REF!,MATCH(INDEX(#REF!,MATCH($A4654,#REF!,0)),#REF!,0),'Recurrent profile helpers'!C$2)*IF($A4654="", "0", INDEX(#REF!,MATCH($A4654,#REF!,0))),"")</f>
        <v/>
      </c>
      <c r="D4654" s="72" t="str">
        <f>IFERROR(INDEX(#REF!,MATCH(INDEX(#REF!,MATCH($A4654,#REF!,0)),#REF!,0),'Recurrent profile helpers'!D$2)*IF($A4654="", "0", INDEX(#REF!,MATCH($A4654,#REF!,0))),"")</f>
        <v/>
      </c>
      <c r="E4654" s="72" t="str">
        <f>IFERROR(INDEX(#REF!,MATCH(INDEX(#REF!,MATCH($A4654,#REF!,0)),#REF!,0),'Recurrent profile helpers'!E$2)*IF($A4654="", "0", INDEX(#REF!,MATCH($A4654,#REF!,0))),"")</f>
        <v/>
      </c>
      <c r="F4654" s="72" t="str">
        <f>IFERROR(INDEX(#REF!,MATCH(INDEX(#REF!,MATCH($A4654,#REF!,0)),#REF!,0),'Recurrent profile helpers'!F$2)*IF($A4654="", "0", INDEX(#REF!,MATCH($A4654,#REF!,0))),"")</f>
        <v/>
      </c>
      <c r="G4654" s="72" t="str">
        <f>IFERROR(INDEX(#REF!,MATCH(INDEX(#REF!,MATCH($A4654,#REF!,0)),#REF!,0),'Recurrent profile helpers'!G$2)*IF($A4654="", "0", INDEX(#REF!,MATCH($A4654,#REF!,0))),"")</f>
        <v/>
      </c>
      <c r="H4654" s="72" t="str">
        <f>IFERROR(INDEX(#REF!,MATCH(INDEX(#REF!,MATCH($A4654,#REF!,0)),#REF!,0),'Recurrent profile helpers'!H$2)*IF($A4654="", "0", INDEX(#REF!,MATCH($A4654,#REF!,0))),"")</f>
        <v/>
      </c>
      <c r="I4654" s="72" t="str">
        <f>IFERROR(INDEX(#REF!,MATCH(INDEX(#REF!,MATCH($A4654,#REF!,0)),#REF!,0),'Recurrent profile helpers'!I$2)*IF($A4654="", "0", INDEX(#REF!,MATCH($A4654,#REF!,0))),"")</f>
        <v/>
      </c>
      <c r="J4654" s="72" t="str">
        <f>IFERROR(INDEX(#REF!,MATCH(INDEX(#REF!,MATCH($A4654,#REF!,0)),#REF!,0),'Recurrent profile helpers'!J$2)*IF($A4654="", "0", INDEX(#REF!,MATCH($A4654,#REF!,0))),"")</f>
        <v/>
      </c>
      <c r="K4654" s="72" t="str">
        <f>IFERROR(INDEX(#REF!,MATCH(INDEX(#REF!,MATCH($A4654,#REF!,0)),#REF!,0),'Recurrent profile helpers'!K$2)*IF($A4654="", "0", INDEX(#REF!,MATCH($A4654,#REF!,0))),"")</f>
        <v/>
      </c>
      <c r="L4654" s="72" t="str">
        <f>IFERROR(INDEX(#REF!,MATCH(INDEX(#REF!,MATCH($A4654,#REF!,0)),#REF!,0),'Recurrent profile helpers'!L$2)*IF($A4654="", "0", INDEX(#REF!,MATCH($A4654,#REF!,0))),"")</f>
        <v/>
      </c>
      <c r="M4654" s="72" t="str">
        <f>IFERROR(INDEX(#REF!,MATCH(INDEX(#REF!,MATCH($A4654,#REF!,0)),#REF!,0),'Recurrent profile helpers'!M$2)*IF($A4654="", "0", INDEX(#REF!,MATCH($A4654,#REF!,0))),"")</f>
        <v/>
      </c>
      <c r="N4654" s="72" t="str">
        <f>IFERROR(INDEX(#REF!,MATCH(INDEX(#REF!,MATCH($A4654,#REF!,0)),#REF!,0),'Recurrent profile helpers'!N$2)*IF($A4654="", "0", INDEX(#REF!,MATCH($A4654,#REF!,0))),"")</f>
        <v/>
      </c>
    </row>
    <row r="4655" spans="1:14">
      <c r="A4655" t="str">
        <f t="array" ref="A4655">IFERROR(INDEX(#REF!, SMALL(IF((MID(#REF!,2,1)="."),ROW($A$6:$A$4897)-ROW($A$6)+1,IF((MID(#REF!,3,1)="."),ROW($A$6:$A$4892)-ROW($A$6)+1)), ROW(4653:4653))),"" )</f>
        <v/>
      </c>
      <c r="B4655" s="72" t="str">
        <f>IF($A4655="", "", INDEX(#REF!,MATCH($A4655,#REF!,0)))</f>
        <v/>
      </c>
      <c r="C4655" s="72" t="str">
        <f>IFERROR(INDEX(#REF!,MATCH(INDEX(#REF!,MATCH($A4655,#REF!,0)),#REF!,0),'Recurrent profile helpers'!C$2)*IF($A4655="", "0", INDEX(#REF!,MATCH($A4655,#REF!,0))),"")</f>
        <v/>
      </c>
      <c r="D4655" s="72" t="str">
        <f>IFERROR(INDEX(#REF!,MATCH(INDEX(#REF!,MATCH($A4655,#REF!,0)),#REF!,0),'Recurrent profile helpers'!D$2)*IF($A4655="", "0", INDEX(#REF!,MATCH($A4655,#REF!,0))),"")</f>
        <v/>
      </c>
      <c r="E4655" s="72" t="str">
        <f>IFERROR(INDEX(#REF!,MATCH(INDEX(#REF!,MATCH($A4655,#REF!,0)),#REF!,0),'Recurrent profile helpers'!E$2)*IF($A4655="", "0", INDEX(#REF!,MATCH($A4655,#REF!,0))),"")</f>
        <v/>
      </c>
      <c r="F4655" s="72" t="str">
        <f>IFERROR(INDEX(#REF!,MATCH(INDEX(#REF!,MATCH($A4655,#REF!,0)),#REF!,0),'Recurrent profile helpers'!F$2)*IF($A4655="", "0", INDEX(#REF!,MATCH($A4655,#REF!,0))),"")</f>
        <v/>
      </c>
      <c r="G4655" s="72" t="str">
        <f>IFERROR(INDEX(#REF!,MATCH(INDEX(#REF!,MATCH($A4655,#REF!,0)),#REF!,0),'Recurrent profile helpers'!G$2)*IF($A4655="", "0", INDEX(#REF!,MATCH($A4655,#REF!,0))),"")</f>
        <v/>
      </c>
      <c r="H4655" s="72" t="str">
        <f>IFERROR(INDEX(#REF!,MATCH(INDEX(#REF!,MATCH($A4655,#REF!,0)),#REF!,0),'Recurrent profile helpers'!H$2)*IF($A4655="", "0", INDEX(#REF!,MATCH($A4655,#REF!,0))),"")</f>
        <v/>
      </c>
      <c r="I4655" s="72" t="str">
        <f>IFERROR(INDEX(#REF!,MATCH(INDEX(#REF!,MATCH($A4655,#REF!,0)),#REF!,0),'Recurrent profile helpers'!I$2)*IF($A4655="", "0", INDEX(#REF!,MATCH($A4655,#REF!,0))),"")</f>
        <v/>
      </c>
      <c r="J4655" s="72" t="str">
        <f>IFERROR(INDEX(#REF!,MATCH(INDEX(#REF!,MATCH($A4655,#REF!,0)),#REF!,0),'Recurrent profile helpers'!J$2)*IF($A4655="", "0", INDEX(#REF!,MATCH($A4655,#REF!,0))),"")</f>
        <v/>
      </c>
      <c r="K4655" s="72" t="str">
        <f>IFERROR(INDEX(#REF!,MATCH(INDEX(#REF!,MATCH($A4655,#REF!,0)),#REF!,0),'Recurrent profile helpers'!K$2)*IF($A4655="", "0", INDEX(#REF!,MATCH($A4655,#REF!,0))),"")</f>
        <v/>
      </c>
      <c r="L4655" s="72" t="str">
        <f>IFERROR(INDEX(#REF!,MATCH(INDEX(#REF!,MATCH($A4655,#REF!,0)),#REF!,0),'Recurrent profile helpers'!L$2)*IF($A4655="", "0", INDEX(#REF!,MATCH($A4655,#REF!,0))),"")</f>
        <v/>
      </c>
      <c r="M4655" s="72" t="str">
        <f>IFERROR(INDEX(#REF!,MATCH(INDEX(#REF!,MATCH($A4655,#REF!,0)),#REF!,0),'Recurrent profile helpers'!M$2)*IF($A4655="", "0", INDEX(#REF!,MATCH($A4655,#REF!,0))),"")</f>
        <v/>
      </c>
      <c r="N4655" s="72" t="str">
        <f>IFERROR(INDEX(#REF!,MATCH(INDEX(#REF!,MATCH($A4655,#REF!,0)),#REF!,0),'Recurrent profile helpers'!N$2)*IF($A4655="", "0", INDEX(#REF!,MATCH($A4655,#REF!,0))),"")</f>
        <v/>
      </c>
    </row>
    <row r="4656" spans="1:14">
      <c r="A4656" t="str">
        <f t="array" ref="A4656">IFERROR(INDEX(#REF!, SMALL(IF((MID(#REF!,2,1)="."),ROW($A$6:$A$4897)-ROW($A$6)+1,IF((MID(#REF!,3,1)="."),ROW($A$6:$A$4892)-ROW($A$6)+1)), ROW(4654:4654))),"" )</f>
        <v/>
      </c>
      <c r="B4656" s="72" t="str">
        <f>IF($A4656="", "", INDEX(#REF!,MATCH($A4656,#REF!,0)))</f>
        <v/>
      </c>
      <c r="C4656" s="72" t="str">
        <f>IFERROR(INDEX(#REF!,MATCH(INDEX(#REF!,MATCH($A4656,#REF!,0)),#REF!,0),'Recurrent profile helpers'!C$2)*IF($A4656="", "0", INDEX(#REF!,MATCH($A4656,#REF!,0))),"")</f>
        <v/>
      </c>
      <c r="D4656" s="72" t="str">
        <f>IFERROR(INDEX(#REF!,MATCH(INDEX(#REF!,MATCH($A4656,#REF!,0)),#REF!,0),'Recurrent profile helpers'!D$2)*IF($A4656="", "0", INDEX(#REF!,MATCH($A4656,#REF!,0))),"")</f>
        <v/>
      </c>
      <c r="E4656" s="72" t="str">
        <f>IFERROR(INDEX(#REF!,MATCH(INDEX(#REF!,MATCH($A4656,#REF!,0)),#REF!,0),'Recurrent profile helpers'!E$2)*IF($A4656="", "0", INDEX(#REF!,MATCH($A4656,#REF!,0))),"")</f>
        <v/>
      </c>
      <c r="F4656" s="72" t="str">
        <f>IFERROR(INDEX(#REF!,MATCH(INDEX(#REF!,MATCH($A4656,#REF!,0)),#REF!,0),'Recurrent profile helpers'!F$2)*IF($A4656="", "0", INDEX(#REF!,MATCH($A4656,#REF!,0))),"")</f>
        <v/>
      </c>
      <c r="G4656" s="72" t="str">
        <f>IFERROR(INDEX(#REF!,MATCH(INDEX(#REF!,MATCH($A4656,#REF!,0)),#REF!,0),'Recurrent profile helpers'!G$2)*IF($A4656="", "0", INDEX(#REF!,MATCH($A4656,#REF!,0))),"")</f>
        <v/>
      </c>
      <c r="H4656" s="72" t="str">
        <f>IFERROR(INDEX(#REF!,MATCH(INDEX(#REF!,MATCH($A4656,#REF!,0)),#REF!,0),'Recurrent profile helpers'!H$2)*IF($A4656="", "0", INDEX(#REF!,MATCH($A4656,#REF!,0))),"")</f>
        <v/>
      </c>
      <c r="I4656" s="72" t="str">
        <f>IFERROR(INDEX(#REF!,MATCH(INDEX(#REF!,MATCH($A4656,#REF!,0)),#REF!,0),'Recurrent profile helpers'!I$2)*IF($A4656="", "0", INDEX(#REF!,MATCH($A4656,#REF!,0))),"")</f>
        <v/>
      </c>
      <c r="J4656" s="72" t="str">
        <f>IFERROR(INDEX(#REF!,MATCH(INDEX(#REF!,MATCH($A4656,#REF!,0)),#REF!,0),'Recurrent profile helpers'!J$2)*IF($A4656="", "0", INDEX(#REF!,MATCH($A4656,#REF!,0))),"")</f>
        <v/>
      </c>
      <c r="K4656" s="72" t="str">
        <f>IFERROR(INDEX(#REF!,MATCH(INDEX(#REF!,MATCH($A4656,#REF!,0)),#REF!,0),'Recurrent profile helpers'!K$2)*IF($A4656="", "0", INDEX(#REF!,MATCH($A4656,#REF!,0))),"")</f>
        <v/>
      </c>
      <c r="L4656" s="72" t="str">
        <f>IFERROR(INDEX(#REF!,MATCH(INDEX(#REF!,MATCH($A4656,#REF!,0)),#REF!,0),'Recurrent profile helpers'!L$2)*IF($A4656="", "0", INDEX(#REF!,MATCH($A4656,#REF!,0))),"")</f>
        <v/>
      </c>
      <c r="M4656" s="72" t="str">
        <f>IFERROR(INDEX(#REF!,MATCH(INDEX(#REF!,MATCH($A4656,#REF!,0)),#REF!,0),'Recurrent profile helpers'!M$2)*IF($A4656="", "0", INDEX(#REF!,MATCH($A4656,#REF!,0))),"")</f>
        <v/>
      </c>
      <c r="N4656" s="72" t="str">
        <f>IFERROR(INDEX(#REF!,MATCH(INDEX(#REF!,MATCH($A4656,#REF!,0)),#REF!,0),'Recurrent profile helpers'!N$2)*IF($A4656="", "0", INDEX(#REF!,MATCH($A4656,#REF!,0))),"")</f>
        <v/>
      </c>
    </row>
    <row r="4657" spans="1:14">
      <c r="A4657" t="str">
        <f t="array" ref="A4657">IFERROR(INDEX(#REF!, SMALL(IF((MID(#REF!,2,1)="."),ROW($A$6:$A$4897)-ROW($A$6)+1,IF((MID(#REF!,3,1)="."),ROW($A$6:$A$4892)-ROW($A$6)+1)), ROW(4655:4655))),"" )</f>
        <v/>
      </c>
      <c r="B4657" s="72" t="str">
        <f>IF($A4657="", "", INDEX(#REF!,MATCH($A4657,#REF!,0)))</f>
        <v/>
      </c>
      <c r="C4657" s="72" t="str">
        <f>IFERROR(INDEX(#REF!,MATCH(INDEX(#REF!,MATCH($A4657,#REF!,0)),#REF!,0),'Recurrent profile helpers'!C$2)*IF($A4657="", "0", INDEX(#REF!,MATCH($A4657,#REF!,0))),"")</f>
        <v/>
      </c>
      <c r="D4657" s="72" t="str">
        <f>IFERROR(INDEX(#REF!,MATCH(INDEX(#REF!,MATCH($A4657,#REF!,0)),#REF!,0),'Recurrent profile helpers'!D$2)*IF($A4657="", "0", INDEX(#REF!,MATCH($A4657,#REF!,0))),"")</f>
        <v/>
      </c>
      <c r="E4657" s="72" t="str">
        <f>IFERROR(INDEX(#REF!,MATCH(INDEX(#REF!,MATCH($A4657,#REF!,0)),#REF!,0),'Recurrent profile helpers'!E$2)*IF($A4657="", "0", INDEX(#REF!,MATCH($A4657,#REF!,0))),"")</f>
        <v/>
      </c>
      <c r="F4657" s="72" t="str">
        <f>IFERROR(INDEX(#REF!,MATCH(INDEX(#REF!,MATCH($A4657,#REF!,0)),#REF!,0),'Recurrent profile helpers'!F$2)*IF($A4657="", "0", INDEX(#REF!,MATCH($A4657,#REF!,0))),"")</f>
        <v/>
      </c>
      <c r="G4657" s="72" t="str">
        <f>IFERROR(INDEX(#REF!,MATCH(INDEX(#REF!,MATCH($A4657,#REF!,0)),#REF!,0),'Recurrent profile helpers'!G$2)*IF($A4657="", "0", INDEX(#REF!,MATCH($A4657,#REF!,0))),"")</f>
        <v/>
      </c>
      <c r="H4657" s="72" t="str">
        <f>IFERROR(INDEX(#REF!,MATCH(INDEX(#REF!,MATCH($A4657,#REF!,0)),#REF!,0),'Recurrent profile helpers'!H$2)*IF($A4657="", "0", INDEX(#REF!,MATCH($A4657,#REF!,0))),"")</f>
        <v/>
      </c>
      <c r="I4657" s="72" t="str">
        <f>IFERROR(INDEX(#REF!,MATCH(INDEX(#REF!,MATCH($A4657,#REF!,0)),#REF!,0),'Recurrent profile helpers'!I$2)*IF($A4657="", "0", INDEX(#REF!,MATCH($A4657,#REF!,0))),"")</f>
        <v/>
      </c>
      <c r="J4657" s="72" t="str">
        <f>IFERROR(INDEX(#REF!,MATCH(INDEX(#REF!,MATCH($A4657,#REF!,0)),#REF!,0),'Recurrent profile helpers'!J$2)*IF($A4657="", "0", INDEX(#REF!,MATCH($A4657,#REF!,0))),"")</f>
        <v/>
      </c>
      <c r="K4657" s="72" t="str">
        <f>IFERROR(INDEX(#REF!,MATCH(INDEX(#REF!,MATCH($A4657,#REF!,0)),#REF!,0),'Recurrent profile helpers'!K$2)*IF($A4657="", "0", INDEX(#REF!,MATCH($A4657,#REF!,0))),"")</f>
        <v/>
      </c>
      <c r="L4657" s="72" t="str">
        <f>IFERROR(INDEX(#REF!,MATCH(INDEX(#REF!,MATCH($A4657,#REF!,0)),#REF!,0),'Recurrent profile helpers'!L$2)*IF($A4657="", "0", INDEX(#REF!,MATCH($A4657,#REF!,0))),"")</f>
        <v/>
      </c>
      <c r="M4657" s="72" t="str">
        <f>IFERROR(INDEX(#REF!,MATCH(INDEX(#REF!,MATCH($A4657,#REF!,0)),#REF!,0),'Recurrent profile helpers'!M$2)*IF($A4657="", "0", INDEX(#REF!,MATCH($A4657,#REF!,0))),"")</f>
        <v/>
      </c>
      <c r="N4657" s="72" t="str">
        <f>IFERROR(INDEX(#REF!,MATCH(INDEX(#REF!,MATCH($A4657,#REF!,0)),#REF!,0),'Recurrent profile helpers'!N$2)*IF($A4657="", "0", INDEX(#REF!,MATCH($A4657,#REF!,0))),"")</f>
        <v/>
      </c>
    </row>
    <row r="4658" spans="1:14">
      <c r="A4658" t="str">
        <f t="array" ref="A4658">IFERROR(INDEX(#REF!, SMALL(IF((MID(#REF!,2,1)="."),ROW($A$6:$A$4897)-ROW($A$6)+1,IF((MID(#REF!,3,1)="."),ROW($A$6:$A$4892)-ROW($A$6)+1)), ROW(4656:4656))),"" )</f>
        <v/>
      </c>
      <c r="B4658" s="72" t="str">
        <f>IF($A4658="", "", INDEX(#REF!,MATCH($A4658,#REF!,0)))</f>
        <v/>
      </c>
      <c r="C4658" s="72" t="str">
        <f>IFERROR(INDEX(#REF!,MATCH(INDEX(#REF!,MATCH($A4658,#REF!,0)),#REF!,0),'Recurrent profile helpers'!C$2)*IF($A4658="", "0", INDEX(#REF!,MATCH($A4658,#REF!,0))),"")</f>
        <v/>
      </c>
      <c r="D4658" s="72" t="str">
        <f>IFERROR(INDEX(#REF!,MATCH(INDEX(#REF!,MATCH($A4658,#REF!,0)),#REF!,0),'Recurrent profile helpers'!D$2)*IF($A4658="", "0", INDEX(#REF!,MATCH($A4658,#REF!,0))),"")</f>
        <v/>
      </c>
      <c r="E4658" s="72" t="str">
        <f>IFERROR(INDEX(#REF!,MATCH(INDEX(#REF!,MATCH($A4658,#REF!,0)),#REF!,0),'Recurrent profile helpers'!E$2)*IF($A4658="", "0", INDEX(#REF!,MATCH($A4658,#REF!,0))),"")</f>
        <v/>
      </c>
      <c r="F4658" s="72" t="str">
        <f>IFERROR(INDEX(#REF!,MATCH(INDEX(#REF!,MATCH($A4658,#REF!,0)),#REF!,0),'Recurrent profile helpers'!F$2)*IF($A4658="", "0", INDEX(#REF!,MATCH($A4658,#REF!,0))),"")</f>
        <v/>
      </c>
      <c r="G4658" s="72" t="str">
        <f>IFERROR(INDEX(#REF!,MATCH(INDEX(#REF!,MATCH($A4658,#REF!,0)),#REF!,0),'Recurrent profile helpers'!G$2)*IF($A4658="", "0", INDEX(#REF!,MATCH($A4658,#REF!,0))),"")</f>
        <v/>
      </c>
      <c r="H4658" s="72" t="str">
        <f>IFERROR(INDEX(#REF!,MATCH(INDEX(#REF!,MATCH($A4658,#REF!,0)),#REF!,0),'Recurrent profile helpers'!H$2)*IF($A4658="", "0", INDEX(#REF!,MATCH($A4658,#REF!,0))),"")</f>
        <v/>
      </c>
      <c r="I4658" s="72" t="str">
        <f>IFERROR(INDEX(#REF!,MATCH(INDEX(#REF!,MATCH($A4658,#REF!,0)),#REF!,0),'Recurrent profile helpers'!I$2)*IF($A4658="", "0", INDEX(#REF!,MATCH($A4658,#REF!,0))),"")</f>
        <v/>
      </c>
      <c r="J4658" s="72" t="str">
        <f>IFERROR(INDEX(#REF!,MATCH(INDEX(#REF!,MATCH($A4658,#REF!,0)),#REF!,0),'Recurrent profile helpers'!J$2)*IF($A4658="", "0", INDEX(#REF!,MATCH($A4658,#REF!,0))),"")</f>
        <v/>
      </c>
      <c r="K4658" s="72" t="str">
        <f>IFERROR(INDEX(#REF!,MATCH(INDEX(#REF!,MATCH($A4658,#REF!,0)),#REF!,0),'Recurrent profile helpers'!K$2)*IF($A4658="", "0", INDEX(#REF!,MATCH($A4658,#REF!,0))),"")</f>
        <v/>
      </c>
      <c r="L4658" s="72" t="str">
        <f>IFERROR(INDEX(#REF!,MATCH(INDEX(#REF!,MATCH($A4658,#REF!,0)),#REF!,0),'Recurrent profile helpers'!L$2)*IF($A4658="", "0", INDEX(#REF!,MATCH($A4658,#REF!,0))),"")</f>
        <v/>
      </c>
      <c r="M4658" s="72" t="str">
        <f>IFERROR(INDEX(#REF!,MATCH(INDEX(#REF!,MATCH($A4658,#REF!,0)),#REF!,0),'Recurrent profile helpers'!M$2)*IF($A4658="", "0", INDEX(#REF!,MATCH($A4658,#REF!,0))),"")</f>
        <v/>
      </c>
      <c r="N4658" s="72" t="str">
        <f>IFERROR(INDEX(#REF!,MATCH(INDEX(#REF!,MATCH($A4658,#REF!,0)),#REF!,0),'Recurrent profile helpers'!N$2)*IF($A4658="", "0", INDEX(#REF!,MATCH($A4658,#REF!,0))),"")</f>
        <v/>
      </c>
    </row>
    <row r="4659" spans="1:14">
      <c r="A4659" t="str">
        <f t="array" ref="A4659">IFERROR(INDEX(#REF!, SMALL(IF((MID(#REF!,2,1)="."),ROW($A$6:$A$4897)-ROW($A$6)+1,IF((MID(#REF!,3,1)="."),ROW($A$6:$A$4892)-ROW($A$6)+1)), ROW(4657:4657))),"" )</f>
        <v/>
      </c>
      <c r="B4659" s="72" t="str">
        <f>IF($A4659="", "", INDEX(#REF!,MATCH($A4659,#REF!,0)))</f>
        <v/>
      </c>
      <c r="C4659" s="72" t="str">
        <f>IFERROR(INDEX(#REF!,MATCH(INDEX(#REF!,MATCH($A4659,#REF!,0)),#REF!,0),'Recurrent profile helpers'!C$2)*IF($A4659="", "0", INDEX(#REF!,MATCH($A4659,#REF!,0))),"")</f>
        <v/>
      </c>
      <c r="D4659" s="72" t="str">
        <f>IFERROR(INDEX(#REF!,MATCH(INDEX(#REF!,MATCH($A4659,#REF!,0)),#REF!,0),'Recurrent profile helpers'!D$2)*IF($A4659="", "0", INDEX(#REF!,MATCH($A4659,#REF!,0))),"")</f>
        <v/>
      </c>
      <c r="E4659" s="72" t="str">
        <f>IFERROR(INDEX(#REF!,MATCH(INDEX(#REF!,MATCH($A4659,#REF!,0)),#REF!,0),'Recurrent profile helpers'!E$2)*IF($A4659="", "0", INDEX(#REF!,MATCH($A4659,#REF!,0))),"")</f>
        <v/>
      </c>
      <c r="F4659" s="72" t="str">
        <f>IFERROR(INDEX(#REF!,MATCH(INDEX(#REF!,MATCH($A4659,#REF!,0)),#REF!,0),'Recurrent profile helpers'!F$2)*IF($A4659="", "0", INDEX(#REF!,MATCH($A4659,#REF!,0))),"")</f>
        <v/>
      </c>
      <c r="G4659" s="72" t="str">
        <f>IFERROR(INDEX(#REF!,MATCH(INDEX(#REF!,MATCH($A4659,#REF!,0)),#REF!,0),'Recurrent profile helpers'!G$2)*IF($A4659="", "0", INDEX(#REF!,MATCH($A4659,#REF!,0))),"")</f>
        <v/>
      </c>
      <c r="H4659" s="72" t="str">
        <f>IFERROR(INDEX(#REF!,MATCH(INDEX(#REF!,MATCH($A4659,#REF!,0)),#REF!,0),'Recurrent profile helpers'!H$2)*IF($A4659="", "0", INDEX(#REF!,MATCH($A4659,#REF!,0))),"")</f>
        <v/>
      </c>
      <c r="I4659" s="72" t="str">
        <f>IFERROR(INDEX(#REF!,MATCH(INDEX(#REF!,MATCH($A4659,#REF!,0)),#REF!,0),'Recurrent profile helpers'!I$2)*IF($A4659="", "0", INDEX(#REF!,MATCH($A4659,#REF!,0))),"")</f>
        <v/>
      </c>
      <c r="J4659" s="72" t="str">
        <f>IFERROR(INDEX(#REF!,MATCH(INDEX(#REF!,MATCH($A4659,#REF!,0)),#REF!,0),'Recurrent profile helpers'!J$2)*IF($A4659="", "0", INDEX(#REF!,MATCH($A4659,#REF!,0))),"")</f>
        <v/>
      </c>
      <c r="K4659" s="72" t="str">
        <f>IFERROR(INDEX(#REF!,MATCH(INDEX(#REF!,MATCH($A4659,#REF!,0)),#REF!,0),'Recurrent profile helpers'!K$2)*IF($A4659="", "0", INDEX(#REF!,MATCH($A4659,#REF!,0))),"")</f>
        <v/>
      </c>
      <c r="L4659" s="72" t="str">
        <f>IFERROR(INDEX(#REF!,MATCH(INDEX(#REF!,MATCH($A4659,#REF!,0)),#REF!,0),'Recurrent profile helpers'!L$2)*IF($A4659="", "0", INDEX(#REF!,MATCH($A4659,#REF!,0))),"")</f>
        <v/>
      </c>
      <c r="M4659" s="72" t="str">
        <f>IFERROR(INDEX(#REF!,MATCH(INDEX(#REF!,MATCH($A4659,#REF!,0)),#REF!,0),'Recurrent profile helpers'!M$2)*IF($A4659="", "0", INDEX(#REF!,MATCH($A4659,#REF!,0))),"")</f>
        <v/>
      </c>
      <c r="N4659" s="72" t="str">
        <f>IFERROR(INDEX(#REF!,MATCH(INDEX(#REF!,MATCH($A4659,#REF!,0)),#REF!,0),'Recurrent profile helpers'!N$2)*IF($A4659="", "0", INDEX(#REF!,MATCH($A4659,#REF!,0))),"")</f>
        <v/>
      </c>
    </row>
    <row r="4660" spans="1:14">
      <c r="A4660" t="str">
        <f t="array" ref="A4660">IFERROR(INDEX(#REF!, SMALL(IF((MID(#REF!,2,1)="."),ROW($A$6:$A$4897)-ROW($A$6)+1,IF((MID(#REF!,3,1)="."),ROW($A$6:$A$4892)-ROW($A$6)+1)), ROW(4658:4658))),"" )</f>
        <v/>
      </c>
      <c r="B4660" s="72" t="str">
        <f>IF($A4660="", "", INDEX(#REF!,MATCH($A4660,#REF!,0)))</f>
        <v/>
      </c>
      <c r="C4660" s="72" t="str">
        <f>IFERROR(INDEX(#REF!,MATCH(INDEX(#REF!,MATCH($A4660,#REF!,0)),#REF!,0),'Recurrent profile helpers'!C$2)*IF($A4660="", "0", INDEX(#REF!,MATCH($A4660,#REF!,0))),"")</f>
        <v/>
      </c>
      <c r="D4660" s="72" t="str">
        <f>IFERROR(INDEX(#REF!,MATCH(INDEX(#REF!,MATCH($A4660,#REF!,0)),#REF!,0),'Recurrent profile helpers'!D$2)*IF($A4660="", "0", INDEX(#REF!,MATCH($A4660,#REF!,0))),"")</f>
        <v/>
      </c>
      <c r="E4660" s="72" t="str">
        <f>IFERROR(INDEX(#REF!,MATCH(INDEX(#REF!,MATCH($A4660,#REF!,0)),#REF!,0),'Recurrent profile helpers'!E$2)*IF($A4660="", "0", INDEX(#REF!,MATCH($A4660,#REF!,0))),"")</f>
        <v/>
      </c>
      <c r="F4660" s="72" t="str">
        <f>IFERROR(INDEX(#REF!,MATCH(INDEX(#REF!,MATCH($A4660,#REF!,0)),#REF!,0),'Recurrent profile helpers'!F$2)*IF($A4660="", "0", INDEX(#REF!,MATCH($A4660,#REF!,0))),"")</f>
        <v/>
      </c>
      <c r="G4660" s="72" t="str">
        <f>IFERROR(INDEX(#REF!,MATCH(INDEX(#REF!,MATCH($A4660,#REF!,0)),#REF!,0),'Recurrent profile helpers'!G$2)*IF($A4660="", "0", INDEX(#REF!,MATCH($A4660,#REF!,0))),"")</f>
        <v/>
      </c>
      <c r="H4660" s="72" t="str">
        <f>IFERROR(INDEX(#REF!,MATCH(INDEX(#REF!,MATCH($A4660,#REF!,0)),#REF!,0),'Recurrent profile helpers'!H$2)*IF($A4660="", "0", INDEX(#REF!,MATCH($A4660,#REF!,0))),"")</f>
        <v/>
      </c>
      <c r="I4660" s="72" t="str">
        <f>IFERROR(INDEX(#REF!,MATCH(INDEX(#REF!,MATCH($A4660,#REF!,0)),#REF!,0),'Recurrent profile helpers'!I$2)*IF($A4660="", "0", INDEX(#REF!,MATCH($A4660,#REF!,0))),"")</f>
        <v/>
      </c>
      <c r="J4660" s="72" t="str">
        <f>IFERROR(INDEX(#REF!,MATCH(INDEX(#REF!,MATCH($A4660,#REF!,0)),#REF!,0),'Recurrent profile helpers'!J$2)*IF($A4660="", "0", INDEX(#REF!,MATCH($A4660,#REF!,0))),"")</f>
        <v/>
      </c>
      <c r="K4660" s="72" t="str">
        <f>IFERROR(INDEX(#REF!,MATCH(INDEX(#REF!,MATCH($A4660,#REF!,0)),#REF!,0),'Recurrent profile helpers'!K$2)*IF($A4660="", "0", INDEX(#REF!,MATCH($A4660,#REF!,0))),"")</f>
        <v/>
      </c>
      <c r="L4660" s="72" t="str">
        <f>IFERROR(INDEX(#REF!,MATCH(INDEX(#REF!,MATCH($A4660,#REF!,0)),#REF!,0),'Recurrent profile helpers'!L$2)*IF($A4660="", "0", INDEX(#REF!,MATCH($A4660,#REF!,0))),"")</f>
        <v/>
      </c>
      <c r="M4660" s="72" t="str">
        <f>IFERROR(INDEX(#REF!,MATCH(INDEX(#REF!,MATCH($A4660,#REF!,0)),#REF!,0),'Recurrent profile helpers'!M$2)*IF($A4660="", "0", INDEX(#REF!,MATCH($A4660,#REF!,0))),"")</f>
        <v/>
      </c>
      <c r="N4660" s="72" t="str">
        <f>IFERROR(INDEX(#REF!,MATCH(INDEX(#REF!,MATCH($A4660,#REF!,0)),#REF!,0),'Recurrent profile helpers'!N$2)*IF($A4660="", "0", INDEX(#REF!,MATCH($A4660,#REF!,0))),"")</f>
        <v/>
      </c>
    </row>
    <row r="4661" spans="1:14">
      <c r="A4661" t="str">
        <f t="array" ref="A4661">IFERROR(INDEX(#REF!, SMALL(IF((MID(#REF!,2,1)="."),ROW($A$6:$A$4897)-ROW($A$6)+1,IF((MID(#REF!,3,1)="."),ROW($A$6:$A$4892)-ROW($A$6)+1)), ROW(4659:4659))),"" )</f>
        <v/>
      </c>
      <c r="B4661" s="72" t="str">
        <f>IF($A4661="", "", INDEX(#REF!,MATCH($A4661,#REF!,0)))</f>
        <v/>
      </c>
      <c r="C4661" s="72" t="str">
        <f>IFERROR(INDEX(#REF!,MATCH(INDEX(#REF!,MATCH($A4661,#REF!,0)),#REF!,0),'Recurrent profile helpers'!C$2)*IF($A4661="", "0", INDEX(#REF!,MATCH($A4661,#REF!,0))),"")</f>
        <v/>
      </c>
      <c r="D4661" s="72" t="str">
        <f>IFERROR(INDEX(#REF!,MATCH(INDEX(#REF!,MATCH($A4661,#REF!,0)),#REF!,0),'Recurrent profile helpers'!D$2)*IF($A4661="", "0", INDEX(#REF!,MATCH($A4661,#REF!,0))),"")</f>
        <v/>
      </c>
      <c r="E4661" s="72" t="str">
        <f>IFERROR(INDEX(#REF!,MATCH(INDEX(#REF!,MATCH($A4661,#REF!,0)),#REF!,0),'Recurrent profile helpers'!E$2)*IF($A4661="", "0", INDEX(#REF!,MATCH($A4661,#REF!,0))),"")</f>
        <v/>
      </c>
      <c r="F4661" s="72" t="str">
        <f>IFERROR(INDEX(#REF!,MATCH(INDEX(#REF!,MATCH($A4661,#REF!,0)),#REF!,0),'Recurrent profile helpers'!F$2)*IF($A4661="", "0", INDEX(#REF!,MATCH($A4661,#REF!,0))),"")</f>
        <v/>
      </c>
      <c r="G4661" s="72" t="str">
        <f>IFERROR(INDEX(#REF!,MATCH(INDEX(#REF!,MATCH($A4661,#REF!,0)),#REF!,0),'Recurrent profile helpers'!G$2)*IF($A4661="", "0", INDEX(#REF!,MATCH($A4661,#REF!,0))),"")</f>
        <v/>
      </c>
      <c r="H4661" s="72" t="str">
        <f>IFERROR(INDEX(#REF!,MATCH(INDEX(#REF!,MATCH($A4661,#REF!,0)),#REF!,0),'Recurrent profile helpers'!H$2)*IF($A4661="", "0", INDEX(#REF!,MATCH($A4661,#REF!,0))),"")</f>
        <v/>
      </c>
      <c r="I4661" s="72" t="str">
        <f>IFERROR(INDEX(#REF!,MATCH(INDEX(#REF!,MATCH($A4661,#REF!,0)),#REF!,0),'Recurrent profile helpers'!I$2)*IF($A4661="", "0", INDEX(#REF!,MATCH($A4661,#REF!,0))),"")</f>
        <v/>
      </c>
      <c r="J4661" s="72" t="str">
        <f>IFERROR(INDEX(#REF!,MATCH(INDEX(#REF!,MATCH($A4661,#REF!,0)),#REF!,0),'Recurrent profile helpers'!J$2)*IF($A4661="", "0", INDEX(#REF!,MATCH($A4661,#REF!,0))),"")</f>
        <v/>
      </c>
      <c r="K4661" s="72" t="str">
        <f>IFERROR(INDEX(#REF!,MATCH(INDEX(#REF!,MATCH($A4661,#REF!,0)),#REF!,0),'Recurrent profile helpers'!K$2)*IF($A4661="", "0", INDEX(#REF!,MATCH($A4661,#REF!,0))),"")</f>
        <v/>
      </c>
      <c r="L4661" s="72" t="str">
        <f>IFERROR(INDEX(#REF!,MATCH(INDEX(#REF!,MATCH($A4661,#REF!,0)),#REF!,0),'Recurrent profile helpers'!L$2)*IF($A4661="", "0", INDEX(#REF!,MATCH($A4661,#REF!,0))),"")</f>
        <v/>
      </c>
      <c r="M4661" s="72" t="str">
        <f>IFERROR(INDEX(#REF!,MATCH(INDEX(#REF!,MATCH($A4661,#REF!,0)),#REF!,0),'Recurrent profile helpers'!M$2)*IF($A4661="", "0", INDEX(#REF!,MATCH($A4661,#REF!,0))),"")</f>
        <v/>
      </c>
      <c r="N4661" s="72" t="str">
        <f>IFERROR(INDEX(#REF!,MATCH(INDEX(#REF!,MATCH($A4661,#REF!,0)),#REF!,0),'Recurrent profile helpers'!N$2)*IF($A4661="", "0", INDEX(#REF!,MATCH($A4661,#REF!,0))),"")</f>
        <v/>
      </c>
    </row>
    <row r="4662" spans="1:14">
      <c r="A4662" t="str">
        <f t="array" ref="A4662">IFERROR(INDEX(#REF!, SMALL(IF((MID(#REF!,2,1)="."),ROW($A$6:$A$4897)-ROW($A$6)+1,IF((MID(#REF!,3,1)="."),ROW($A$6:$A$4892)-ROW($A$6)+1)), ROW(4660:4660))),"" )</f>
        <v/>
      </c>
      <c r="B4662" s="72" t="str">
        <f>IF($A4662="", "", INDEX(#REF!,MATCH($A4662,#REF!,0)))</f>
        <v/>
      </c>
      <c r="C4662" s="72" t="str">
        <f>IFERROR(INDEX(#REF!,MATCH(INDEX(#REF!,MATCH($A4662,#REF!,0)),#REF!,0),'Recurrent profile helpers'!C$2)*IF($A4662="", "0", INDEX(#REF!,MATCH($A4662,#REF!,0))),"")</f>
        <v/>
      </c>
      <c r="D4662" s="72" t="str">
        <f>IFERROR(INDEX(#REF!,MATCH(INDEX(#REF!,MATCH($A4662,#REF!,0)),#REF!,0),'Recurrent profile helpers'!D$2)*IF($A4662="", "0", INDEX(#REF!,MATCH($A4662,#REF!,0))),"")</f>
        <v/>
      </c>
      <c r="E4662" s="72" t="str">
        <f>IFERROR(INDEX(#REF!,MATCH(INDEX(#REF!,MATCH($A4662,#REF!,0)),#REF!,0),'Recurrent profile helpers'!E$2)*IF($A4662="", "0", INDEX(#REF!,MATCH($A4662,#REF!,0))),"")</f>
        <v/>
      </c>
      <c r="F4662" s="72" t="str">
        <f>IFERROR(INDEX(#REF!,MATCH(INDEX(#REF!,MATCH($A4662,#REF!,0)),#REF!,0),'Recurrent profile helpers'!F$2)*IF($A4662="", "0", INDEX(#REF!,MATCH($A4662,#REF!,0))),"")</f>
        <v/>
      </c>
      <c r="G4662" s="72" t="str">
        <f>IFERROR(INDEX(#REF!,MATCH(INDEX(#REF!,MATCH($A4662,#REF!,0)),#REF!,0),'Recurrent profile helpers'!G$2)*IF($A4662="", "0", INDEX(#REF!,MATCH($A4662,#REF!,0))),"")</f>
        <v/>
      </c>
      <c r="H4662" s="72" t="str">
        <f>IFERROR(INDEX(#REF!,MATCH(INDEX(#REF!,MATCH($A4662,#REF!,0)),#REF!,0),'Recurrent profile helpers'!H$2)*IF($A4662="", "0", INDEX(#REF!,MATCH($A4662,#REF!,0))),"")</f>
        <v/>
      </c>
      <c r="I4662" s="72" t="str">
        <f>IFERROR(INDEX(#REF!,MATCH(INDEX(#REF!,MATCH($A4662,#REF!,0)),#REF!,0),'Recurrent profile helpers'!I$2)*IF($A4662="", "0", INDEX(#REF!,MATCH($A4662,#REF!,0))),"")</f>
        <v/>
      </c>
      <c r="J4662" s="72" t="str">
        <f>IFERROR(INDEX(#REF!,MATCH(INDEX(#REF!,MATCH($A4662,#REF!,0)),#REF!,0),'Recurrent profile helpers'!J$2)*IF($A4662="", "0", INDEX(#REF!,MATCH($A4662,#REF!,0))),"")</f>
        <v/>
      </c>
      <c r="K4662" s="72" t="str">
        <f>IFERROR(INDEX(#REF!,MATCH(INDEX(#REF!,MATCH($A4662,#REF!,0)),#REF!,0),'Recurrent profile helpers'!K$2)*IF($A4662="", "0", INDEX(#REF!,MATCH($A4662,#REF!,0))),"")</f>
        <v/>
      </c>
      <c r="L4662" s="72" t="str">
        <f>IFERROR(INDEX(#REF!,MATCH(INDEX(#REF!,MATCH($A4662,#REF!,0)),#REF!,0),'Recurrent profile helpers'!L$2)*IF($A4662="", "0", INDEX(#REF!,MATCH($A4662,#REF!,0))),"")</f>
        <v/>
      </c>
      <c r="M4662" s="72" t="str">
        <f>IFERROR(INDEX(#REF!,MATCH(INDEX(#REF!,MATCH($A4662,#REF!,0)),#REF!,0),'Recurrent profile helpers'!M$2)*IF($A4662="", "0", INDEX(#REF!,MATCH($A4662,#REF!,0))),"")</f>
        <v/>
      </c>
      <c r="N4662" s="72" t="str">
        <f>IFERROR(INDEX(#REF!,MATCH(INDEX(#REF!,MATCH($A4662,#REF!,0)),#REF!,0),'Recurrent profile helpers'!N$2)*IF($A4662="", "0", INDEX(#REF!,MATCH($A4662,#REF!,0))),"")</f>
        <v/>
      </c>
    </row>
    <row r="4663" spans="1:14">
      <c r="A4663" t="str">
        <f t="array" ref="A4663">IFERROR(INDEX(#REF!, SMALL(IF((MID(#REF!,2,1)="."),ROW($A$6:$A$4897)-ROW($A$6)+1,IF((MID(#REF!,3,1)="."),ROW($A$6:$A$4892)-ROW($A$6)+1)), ROW(4661:4661))),"" )</f>
        <v/>
      </c>
      <c r="B4663" s="72" t="str">
        <f>IF($A4663="", "", INDEX(#REF!,MATCH($A4663,#REF!,0)))</f>
        <v/>
      </c>
      <c r="C4663" s="72" t="str">
        <f>IFERROR(INDEX(#REF!,MATCH(INDEX(#REF!,MATCH($A4663,#REF!,0)),#REF!,0),'Recurrent profile helpers'!C$2)*IF($A4663="", "0", INDEX(#REF!,MATCH($A4663,#REF!,0))),"")</f>
        <v/>
      </c>
      <c r="D4663" s="72" t="str">
        <f>IFERROR(INDEX(#REF!,MATCH(INDEX(#REF!,MATCH($A4663,#REF!,0)),#REF!,0),'Recurrent profile helpers'!D$2)*IF($A4663="", "0", INDEX(#REF!,MATCH($A4663,#REF!,0))),"")</f>
        <v/>
      </c>
      <c r="E4663" s="72" t="str">
        <f>IFERROR(INDEX(#REF!,MATCH(INDEX(#REF!,MATCH($A4663,#REF!,0)),#REF!,0),'Recurrent profile helpers'!E$2)*IF($A4663="", "0", INDEX(#REF!,MATCH($A4663,#REF!,0))),"")</f>
        <v/>
      </c>
      <c r="F4663" s="72" t="str">
        <f>IFERROR(INDEX(#REF!,MATCH(INDEX(#REF!,MATCH($A4663,#REF!,0)),#REF!,0),'Recurrent profile helpers'!F$2)*IF($A4663="", "0", INDEX(#REF!,MATCH($A4663,#REF!,0))),"")</f>
        <v/>
      </c>
      <c r="G4663" s="72" t="str">
        <f>IFERROR(INDEX(#REF!,MATCH(INDEX(#REF!,MATCH($A4663,#REF!,0)),#REF!,0),'Recurrent profile helpers'!G$2)*IF($A4663="", "0", INDEX(#REF!,MATCH($A4663,#REF!,0))),"")</f>
        <v/>
      </c>
      <c r="H4663" s="72" t="str">
        <f>IFERROR(INDEX(#REF!,MATCH(INDEX(#REF!,MATCH($A4663,#REF!,0)),#REF!,0),'Recurrent profile helpers'!H$2)*IF($A4663="", "0", INDEX(#REF!,MATCH($A4663,#REF!,0))),"")</f>
        <v/>
      </c>
      <c r="I4663" s="72" t="str">
        <f>IFERROR(INDEX(#REF!,MATCH(INDEX(#REF!,MATCH($A4663,#REF!,0)),#REF!,0),'Recurrent profile helpers'!I$2)*IF($A4663="", "0", INDEX(#REF!,MATCH($A4663,#REF!,0))),"")</f>
        <v/>
      </c>
      <c r="J4663" s="72" t="str">
        <f>IFERROR(INDEX(#REF!,MATCH(INDEX(#REF!,MATCH($A4663,#REF!,0)),#REF!,0),'Recurrent profile helpers'!J$2)*IF($A4663="", "0", INDEX(#REF!,MATCH($A4663,#REF!,0))),"")</f>
        <v/>
      </c>
      <c r="K4663" s="72" t="str">
        <f>IFERROR(INDEX(#REF!,MATCH(INDEX(#REF!,MATCH($A4663,#REF!,0)),#REF!,0),'Recurrent profile helpers'!K$2)*IF($A4663="", "0", INDEX(#REF!,MATCH($A4663,#REF!,0))),"")</f>
        <v/>
      </c>
      <c r="L4663" s="72" t="str">
        <f>IFERROR(INDEX(#REF!,MATCH(INDEX(#REF!,MATCH($A4663,#REF!,0)),#REF!,0),'Recurrent profile helpers'!L$2)*IF($A4663="", "0", INDEX(#REF!,MATCH($A4663,#REF!,0))),"")</f>
        <v/>
      </c>
      <c r="M4663" s="72" t="str">
        <f>IFERROR(INDEX(#REF!,MATCH(INDEX(#REF!,MATCH($A4663,#REF!,0)),#REF!,0),'Recurrent profile helpers'!M$2)*IF($A4663="", "0", INDEX(#REF!,MATCH($A4663,#REF!,0))),"")</f>
        <v/>
      </c>
      <c r="N4663" s="72" t="str">
        <f>IFERROR(INDEX(#REF!,MATCH(INDEX(#REF!,MATCH($A4663,#REF!,0)),#REF!,0),'Recurrent profile helpers'!N$2)*IF($A4663="", "0", INDEX(#REF!,MATCH($A4663,#REF!,0))),"")</f>
        <v/>
      </c>
    </row>
    <row r="4664" spans="1:14">
      <c r="A4664" t="str">
        <f t="array" ref="A4664">IFERROR(INDEX(#REF!, SMALL(IF((MID(#REF!,2,1)="."),ROW($A$6:$A$4897)-ROW($A$6)+1,IF((MID(#REF!,3,1)="."),ROW($A$6:$A$4892)-ROW($A$6)+1)), ROW(4662:4662))),"" )</f>
        <v/>
      </c>
      <c r="B4664" s="72" t="str">
        <f>IF($A4664="", "", INDEX(#REF!,MATCH($A4664,#REF!,0)))</f>
        <v/>
      </c>
      <c r="C4664" s="72" t="str">
        <f>IFERROR(INDEX(#REF!,MATCH(INDEX(#REF!,MATCH($A4664,#REF!,0)),#REF!,0),'Recurrent profile helpers'!C$2)*IF($A4664="", "0", INDEX(#REF!,MATCH($A4664,#REF!,0))),"")</f>
        <v/>
      </c>
      <c r="D4664" s="72" t="str">
        <f>IFERROR(INDEX(#REF!,MATCH(INDEX(#REF!,MATCH($A4664,#REF!,0)),#REF!,0),'Recurrent profile helpers'!D$2)*IF($A4664="", "0", INDEX(#REF!,MATCH($A4664,#REF!,0))),"")</f>
        <v/>
      </c>
      <c r="E4664" s="72" t="str">
        <f>IFERROR(INDEX(#REF!,MATCH(INDEX(#REF!,MATCH($A4664,#REF!,0)),#REF!,0),'Recurrent profile helpers'!E$2)*IF($A4664="", "0", INDEX(#REF!,MATCH($A4664,#REF!,0))),"")</f>
        <v/>
      </c>
      <c r="F4664" s="72" t="str">
        <f>IFERROR(INDEX(#REF!,MATCH(INDEX(#REF!,MATCH($A4664,#REF!,0)),#REF!,0),'Recurrent profile helpers'!F$2)*IF($A4664="", "0", INDEX(#REF!,MATCH($A4664,#REF!,0))),"")</f>
        <v/>
      </c>
      <c r="G4664" s="72" t="str">
        <f>IFERROR(INDEX(#REF!,MATCH(INDEX(#REF!,MATCH($A4664,#REF!,0)),#REF!,0),'Recurrent profile helpers'!G$2)*IF($A4664="", "0", INDEX(#REF!,MATCH($A4664,#REF!,0))),"")</f>
        <v/>
      </c>
      <c r="H4664" s="72" t="str">
        <f>IFERROR(INDEX(#REF!,MATCH(INDEX(#REF!,MATCH($A4664,#REF!,0)),#REF!,0),'Recurrent profile helpers'!H$2)*IF($A4664="", "0", INDEX(#REF!,MATCH($A4664,#REF!,0))),"")</f>
        <v/>
      </c>
      <c r="I4664" s="72" t="str">
        <f>IFERROR(INDEX(#REF!,MATCH(INDEX(#REF!,MATCH($A4664,#REF!,0)),#REF!,0),'Recurrent profile helpers'!I$2)*IF($A4664="", "0", INDEX(#REF!,MATCH($A4664,#REF!,0))),"")</f>
        <v/>
      </c>
      <c r="J4664" s="72" t="str">
        <f>IFERROR(INDEX(#REF!,MATCH(INDEX(#REF!,MATCH($A4664,#REF!,0)),#REF!,0),'Recurrent profile helpers'!J$2)*IF($A4664="", "0", INDEX(#REF!,MATCH($A4664,#REF!,0))),"")</f>
        <v/>
      </c>
      <c r="K4664" s="72" t="str">
        <f>IFERROR(INDEX(#REF!,MATCH(INDEX(#REF!,MATCH($A4664,#REF!,0)),#REF!,0),'Recurrent profile helpers'!K$2)*IF($A4664="", "0", INDEX(#REF!,MATCH($A4664,#REF!,0))),"")</f>
        <v/>
      </c>
      <c r="L4664" s="72" t="str">
        <f>IFERROR(INDEX(#REF!,MATCH(INDEX(#REF!,MATCH($A4664,#REF!,0)),#REF!,0),'Recurrent profile helpers'!L$2)*IF($A4664="", "0", INDEX(#REF!,MATCH($A4664,#REF!,0))),"")</f>
        <v/>
      </c>
      <c r="M4664" s="72" t="str">
        <f>IFERROR(INDEX(#REF!,MATCH(INDEX(#REF!,MATCH($A4664,#REF!,0)),#REF!,0),'Recurrent profile helpers'!M$2)*IF($A4664="", "0", INDEX(#REF!,MATCH($A4664,#REF!,0))),"")</f>
        <v/>
      </c>
      <c r="N4664" s="72" t="str">
        <f>IFERROR(INDEX(#REF!,MATCH(INDEX(#REF!,MATCH($A4664,#REF!,0)),#REF!,0),'Recurrent profile helpers'!N$2)*IF($A4664="", "0", INDEX(#REF!,MATCH($A4664,#REF!,0))),"")</f>
        <v/>
      </c>
    </row>
    <row r="4665" spans="1:14">
      <c r="A4665" t="str">
        <f t="array" ref="A4665">IFERROR(INDEX(#REF!, SMALL(IF((MID(#REF!,2,1)="."),ROW($A$6:$A$4897)-ROW($A$6)+1,IF((MID(#REF!,3,1)="."),ROW($A$6:$A$4892)-ROW($A$6)+1)), ROW(4663:4663))),"" )</f>
        <v/>
      </c>
      <c r="B4665" s="72" t="str">
        <f>IF($A4665="", "", INDEX(#REF!,MATCH($A4665,#REF!,0)))</f>
        <v/>
      </c>
      <c r="C4665" s="72" t="str">
        <f>IFERROR(INDEX(#REF!,MATCH(INDEX(#REF!,MATCH($A4665,#REF!,0)),#REF!,0),'Recurrent profile helpers'!C$2)*IF($A4665="", "0", INDEX(#REF!,MATCH($A4665,#REF!,0))),"")</f>
        <v/>
      </c>
      <c r="D4665" s="72" t="str">
        <f>IFERROR(INDEX(#REF!,MATCH(INDEX(#REF!,MATCH($A4665,#REF!,0)),#REF!,0),'Recurrent profile helpers'!D$2)*IF($A4665="", "0", INDEX(#REF!,MATCH($A4665,#REF!,0))),"")</f>
        <v/>
      </c>
      <c r="E4665" s="72" t="str">
        <f>IFERROR(INDEX(#REF!,MATCH(INDEX(#REF!,MATCH($A4665,#REF!,0)),#REF!,0),'Recurrent profile helpers'!E$2)*IF($A4665="", "0", INDEX(#REF!,MATCH($A4665,#REF!,0))),"")</f>
        <v/>
      </c>
      <c r="F4665" s="72" t="str">
        <f>IFERROR(INDEX(#REF!,MATCH(INDEX(#REF!,MATCH($A4665,#REF!,0)),#REF!,0),'Recurrent profile helpers'!F$2)*IF($A4665="", "0", INDEX(#REF!,MATCH($A4665,#REF!,0))),"")</f>
        <v/>
      </c>
      <c r="G4665" s="72" t="str">
        <f>IFERROR(INDEX(#REF!,MATCH(INDEX(#REF!,MATCH($A4665,#REF!,0)),#REF!,0),'Recurrent profile helpers'!G$2)*IF($A4665="", "0", INDEX(#REF!,MATCH($A4665,#REF!,0))),"")</f>
        <v/>
      </c>
      <c r="H4665" s="72" t="str">
        <f>IFERROR(INDEX(#REF!,MATCH(INDEX(#REF!,MATCH($A4665,#REF!,0)),#REF!,0),'Recurrent profile helpers'!H$2)*IF($A4665="", "0", INDEX(#REF!,MATCH($A4665,#REF!,0))),"")</f>
        <v/>
      </c>
      <c r="I4665" s="72" t="str">
        <f>IFERROR(INDEX(#REF!,MATCH(INDEX(#REF!,MATCH($A4665,#REF!,0)),#REF!,0),'Recurrent profile helpers'!I$2)*IF($A4665="", "0", INDEX(#REF!,MATCH($A4665,#REF!,0))),"")</f>
        <v/>
      </c>
      <c r="J4665" s="72" t="str">
        <f>IFERROR(INDEX(#REF!,MATCH(INDEX(#REF!,MATCH($A4665,#REF!,0)),#REF!,0),'Recurrent profile helpers'!J$2)*IF($A4665="", "0", INDEX(#REF!,MATCH($A4665,#REF!,0))),"")</f>
        <v/>
      </c>
      <c r="K4665" s="72" t="str">
        <f>IFERROR(INDEX(#REF!,MATCH(INDEX(#REF!,MATCH($A4665,#REF!,0)),#REF!,0),'Recurrent profile helpers'!K$2)*IF($A4665="", "0", INDEX(#REF!,MATCH($A4665,#REF!,0))),"")</f>
        <v/>
      </c>
      <c r="L4665" s="72" t="str">
        <f>IFERROR(INDEX(#REF!,MATCH(INDEX(#REF!,MATCH($A4665,#REF!,0)),#REF!,0),'Recurrent profile helpers'!L$2)*IF($A4665="", "0", INDEX(#REF!,MATCH($A4665,#REF!,0))),"")</f>
        <v/>
      </c>
      <c r="M4665" s="72" t="str">
        <f>IFERROR(INDEX(#REF!,MATCH(INDEX(#REF!,MATCH($A4665,#REF!,0)),#REF!,0),'Recurrent profile helpers'!M$2)*IF($A4665="", "0", INDEX(#REF!,MATCH($A4665,#REF!,0))),"")</f>
        <v/>
      </c>
      <c r="N4665" s="72" t="str">
        <f>IFERROR(INDEX(#REF!,MATCH(INDEX(#REF!,MATCH($A4665,#REF!,0)),#REF!,0),'Recurrent profile helpers'!N$2)*IF($A4665="", "0", INDEX(#REF!,MATCH($A4665,#REF!,0))),"")</f>
        <v/>
      </c>
    </row>
    <row r="4666" spans="1:14">
      <c r="A4666" t="str">
        <f t="array" ref="A4666">IFERROR(INDEX(#REF!, SMALL(IF((MID(#REF!,2,1)="."),ROW($A$6:$A$4897)-ROW($A$6)+1,IF((MID(#REF!,3,1)="."),ROW($A$6:$A$4892)-ROW($A$6)+1)), ROW(4664:4664))),"" )</f>
        <v/>
      </c>
      <c r="B4666" s="72" t="str">
        <f>IF($A4666="", "", INDEX(#REF!,MATCH($A4666,#REF!,0)))</f>
        <v/>
      </c>
      <c r="C4666" s="72" t="str">
        <f>IFERROR(INDEX(#REF!,MATCH(INDEX(#REF!,MATCH($A4666,#REF!,0)),#REF!,0),'Recurrent profile helpers'!C$2)*IF($A4666="", "0", INDEX(#REF!,MATCH($A4666,#REF!,0))),"")</f>
        <v/>
      </c>
      <c r="D4666" s="72" t="str">
        <f>IFERROR(INDEX(#REF!,MATCH(INDEX(#REF!,MATCH($A4666,#REF!,0)),#REF!,0),'Recurrent profile helpers'!D$2)*IF($A4666="", "0", INDEX(#REF!,MATCH($A4666,#REF!,0))),"")</f>
        <v/>
      </c>
      <c r="E4666" s="72" t="str">
        <f>IFERROR(INDEX(#REF!,MATCH(INDEX(#REF!,MATCH($A4666,#REF!,0)),#REF!,0),'Recurrent profile helpers'!E$2)*IF($A4666="", "0", INDEX(#REF!,MATCH($A4666,#REF!,0))),"")</f>
        <v/>
      </c>
      <c r="F4666" s="72" t="str">
        <f>IFERROR(INDEX(#REF!,MATCH(INDEX(#REF!,MATCH($A4666,#REF!,0)),#REF!,0),'Recurrent profile helpers'!F$2)*IF($A4666="", "0", INDEX(#REF!,MATCH($A4666,#REF!,0))),"")</f>
        <v/>
      </c>
      <c r="G4666" s="72" t="str">
        <f>IFERROR(INDEX(#REF!,MATCH(INDEX(#REF!,MATCH($A4666,#REF!,0)),#REF!,0),'Recurrent profile helpers'!G$2)*IF($A4666="", "0", INDEX(#REF!,MATCH($A4666,#REF!,0))),"")</f>
        <v/>
      </c>
      <c r="H4666" s="72" t="str">
        <f>IFERROR(INDEX(#REF!,MATCH(INDEX(#REF!,MATCH($A4666,#REF!,0)),#REF!,0),'Recurrent profile helpers'!H$2)*IF($A4666="", "0", INDEX(#REF!,MATCH($A4666,#REF!,0))),"")</f>
        <v/>
      </c>
      <c r="I4666" s="72" t="str">
        <f>IFERROR(INDEX(#REF!,MATCH(INDEX(#REF!,MATCH($A4666,#REF!,0)),#REF!,0),'Recurrent profile helpers'!I$2)*IF($A4666="", "0", INDEX(#REF!,MATCH($A4666,#REF!,0))),"")</f>
        <v/>
      </c>
      <c r="J4666" s="72" t="str">
        <f>IFERROR(INDEX(#REF!,MATCH(INDEX(#REF!,MATCH($A4666,#REF!,0)),#REF!,0),'Recurrent profile helpers'!J$2)*IF($A4666="", "0", INDEX(#REF!,MATCH($A4666,#REF!,0))),"")</f>
        <v/>
      </c>
      <c r="K4666" s="72" t="str">
        <f>IFERROR(INDEX(#REF!,MATCH(INDEX(#REF!,MATCH($A4666,#REF!,0)),#REF!,0),'Recurrent profile helpers'!K$2)*IF($A4666="", "0", INDEX(#REF!,MATCH($A4666,#REF!,0))),"")</f>
        <v/>
      </c>
      <c r="L4666" s="72" t="str">
        <f>IFERROR(INDEX(#REF!,MATCH(INDEX(#REF!,MATCH($A4666,#REF!,0)),#REF!,0),'Recurrent profile helpers'!L$2)*IF($A4666="", "0", INDEX(#REF!,MATCH($A4666,#REF!,0))),"")</f>
        <v/>
      </c>
      <c r="M4666" s="72" t="str">
        <f>IFERROR(INDEX(#REF!,MATCH(INDEX(#REF!,MATCH($A4666,#REF!,0)),#REF!,0),'Recurrent profile helpers'!M$2)*IF($A4666="", "0", INDEX(#REF!,MATCH($A4666,#REF!,0))),"")</f>
        <v/>
      </c>
      <c r="N4666" s="72" t="str">
        <f>IFERROR(INDEX(#REF!,MATCH(INDEX(#REF!,MATCH($A4666,#REF!,0)),#REF!,0),'Recurrent profile helpers'!N$2)*IF($A4666="", "0", INDEX(#REF!,MATCH($A4666,#REF!,0))),"")</f>
        <v/>
      </c>
    </row>
    <row r="4667" spans="1:14">
      <c r="A4667" t="str">
        <f t="array" ref="A4667">IFERROR(INDEX(#REF!, SMALL(IF((MID(#REF!,2,1)="."),ROW($A$6:$A$4897)-ROW($A$6)+1,IF((MID(#REF!,3,1)="."),ROW($A$6:$A$4892)-ROW($A$6)+1)), ROW(4665:4665))),"" )</f>
        <v/>
      </c>
      <c r="B4667" s="72" t="str">
        <f>IF($A4667="", "", INDEX(#REF!,MATCH($A4667,#REF!,0)))</f>
        <v/>
      </c>
      <c r="C4667" s="72" t="str">
        <f>IFERROR(INDEX(#REF!,MATCH(INDEX(#REF!,MATCH($A4667,#REF!,0)),#REF!,0),'Recurrent profile helpers'!C$2)*IF($A4667="", "0", INDEX(#REF!,MATCH($A4667,#REF!,0))),"")</f>
        <v/>
      </c>
      <c r="D4667" s="72" t="str">
        <f>IFERROR(INDEX(#REF!,MATCH(INDEX(#REF!,MATCH($A4667,#REF!,0)),#REF!,0),'Recurrent profile helpers'!D$2)*IF($A4667="", "0", INDEX(#REF!,MATCH($A4667,#REF!,0))),"")</f>
        <v/>
      </c>
      <c r="E4667" s="72" t="str">
        <f>IFERROR(INDEX(#REF!,MATCH(INDEX(#REF!,MATCH($A4667,#REF!,0)),#REF!,0),'Recurrent profile helpers'!E$2)*IF($A4667="", "0", INDEX(#REF!,MATCH($A4667,#REF!,0))),"")</f>
        <v/>
      </c>
      <c r="F4667" s="72" t="str">
        <f>IFERROR(INDEX(#REF!,MATCH(INDEX(#REF!,MATCH($A4667,#REF!,0)),#REF!,0),'Recurrent profile helpers'!F$2)*IF($A4667="", "0", INDEX(#REF!,MATCH($A4667,#REF!,0))),"")</f>
        <v/>
      </c>
      <c r="G4667" s="72" t="str">
        <f>IFERROR(INDEX(#REF!,MATCH(INDEX(#REF!,MATCH($A4667,#REF!,0)),#REF!,0),'Recurrent profile helpers'!G$2)*IF($A4667="", "0", INDEX(#REF!,MATCH($A4667,#REF!,0))),"")</f>
        <v/>
      </c>
      <c r="H4667" s="72" t="str">
        <f>IFERROR(INDEX(#REF!,MATCH(INDEX(#REF!,MATCH($A4667,#REF!,0)),#REF!,0),'Recurrent profile helpers'!H$2)*IF($A4667="", "0", INDEX(#REF!,MATCH($A4667,#REF!,0))),"")</f>
        <v/>
      </c>
      <c r="I4667" s="72" t="str">
        <f>IFERROR(INDEX(#REF!,MATCH(INDEX(#REF!,MATCH($A4667,#REF!,0)),#REF!,0),'Recurrent profile helpers'!I$2)*IF($A4667="", "0", INDEX(#REF!,MATCH($A4667,#REF!,0))),"")</f>
        <v/>
      </c>
      <c r="J4667" s="72" t="str">
        <f>IFERROR(INDEX(#REF!,MATCH(INDEX(#REF!,MATCH($A4667,#REF!,0)),#REF!,0),'Recurrent profile helpers'!J$2)*IF($A4667="", "0", INDEX(#REF!,MATCH($A4667,#REF!,0))),"")</f>
        <v/>
      </c>
      <c r="K4667" s="72" t="str">
        <f>IFERROR(INDEX(#REF!,MATCH(INDEX(#REF!,MATCH($A4667,#REF!,0)),#REF!,0),'Recurrent profile helpers'!K$2)*IF($A4667="", "0", INDEX(#REF!,MATCH($A4667,#REF!,0))),"")</f>
        <v/>
      </c>
      <c r="L4667" s="72" t="str">
        <f>IFERROR(INDEX(#REF!,MATCH(INDEX(#REF!,MATCH($A4667,#REF!,0)),#REF!,0),'Recurrent profile helpers'!L$2)*IF($A4667="", "0", INDEX(#REF!,MATCH($A4667,#REF!,0))),"")</f>
        <v/>
      </c>
      <c r="M4667" s="72" t="str">
        <f>IFERROR(INDEX(#REF!,MATCH(INDEX(#REF!,MATCH($A4667,#REF!,0)),#REF!,0),'Recurrent profile helpers'!M$2)*IF($A4667="", "0", INDEX(#REF!,MATCH($A4667,#REF!,0))),"")</f>
        <v/>
      </c>
      <c r="N4667" s="72" t="str">
        <f>IFERROR(INDEX(#REF!,MATCH(INDEX(#REF!,MATCH($A4667,#REF!,0)),#REF!,0),'Recurrent profile helpers'!N$2)*IF($A4667="", "0", INDEX(#REF!,MATCH($A4667,#REF!,0))),"")</f>
        <v/>
      </c>
    </row>
    <row r="4668" spans="1:14">
      <c r="A4668" t="str">
        <f t="array" ref="A4668">IFERROR(INDEX(#REF!, SMALL(IF((MID(#REF!,2,1)="."),ROW($A$6:$A$4897)-ROW($A$6)+1,IF((MID(#REF!,3,1)="."),ROW($A$6:$A$4892)-ROW($A$6)+1)), ROW(4666:4666))),"" )</f>
        <v/>
      </c>
      <c r="B4668" s="72" t="str">
        <f>IF($A4668="", "", INDEX(#REF!,MATCH($A4668,#REF!,0)))</f>
        <v/>
      </c>
      <c r="C4668" s="72" t="str">
        <f>IFERROR(INDEX(#REF!,MATCH(INDEX(#REF!,MATCH($A4668,#REF!,0)),#REF!,0),'Recurrent profile helpers'!C$2)*IF($A4668="", "0", INDEX(#REF!,MATCH($A4668,#REF!,0))),"")</f>
        <v/>
      </c>
      <c r="D4668" s="72" t="str">
        <f>IFERROR(INDEX(#REF!,MATCH(INDEX(#REF!,MATCH($A4668,#REF!,0)),#REF!,0),'Recurrent profile helpers'!D$2)*IF($A4668="", "0", INDEX(#REF!,MATCH($A4668,#REF!,0))),"")</f>
        <v/>
      </c>
      <c r="E4668" s="72" t="str">
        <f>IFERROR(INDEX(#REF!,MATCH(INDEX(#REF!,MATCH($A4668,#REF!,0)),#REF!,0),'Recurrent profile helpers'!E$2)*IF($A4668="", "0", INDEX(#REF!,MATCH($A4668,#REF!,0))),"")</f>
        <v/>
      </c>
      <c r="F4668" s="72" t="str">
        <f>IFERROR(INDEX(#REF!,MATCH(INDEX(#REF!,MATCH($A4668,#REF!,0)),#REF!,0),'Recurrent profile helpers'!F$2)*IF($A4668="", "0", INDEX(#REF!,MATCH($A4668,#REF!,0))),"")</f>
        <v/>
      </c>
      <c r="G4668" s="72" t="str">
        <f>IFERROR(INDEX(#REF!,MATCH(INDEX(#REF!,MATCH($A4668,#REF!,0)),#REF!,0),'Recurrent profile helpers'!G$2)*IF($A4668="", "0", INDEX(#REF!,MATCH($A4668,#REF!,0))),"")</f>
        <v/>
      </c>
      <c r="H4668" s="72" t="str">
        <f>IFERROR(INDEX(#REF!,MATCH(INDEX(#REF!,MATCH($A4668,#REF!,0)),#REF!,0),'Recurrent profile helpers'!H$2)*IF($A4668="", "0", INDEX(#REF!,MATCH($A4668,#REF!,0))),"")</f>
        <v/>
      </c>
      <c r="I4668" s="72" t="str">
        <f>IFERROR(INDEX(#REF!,MATCH(INDEX(#REF!,MATCH($A4668,#REF!,0)),#REF!,0),'Recurrent profile helpers'!I$2)*IF($A4668="", "0", INDEX(#REF!,MATCH($A4668,#REF!,0))),"")</f>
        <v/>
      </c>
      <c r="J4668" s="72" t="str">
        <f>IFERROR(INDEX(#REF!,MATCH(INDEX(#REF!,MATCH($A4668,#REF!,0)),#REF!,0),'Recurrent profile helpers'!J$2)*IF($A4668="", "0", INDEX(#REF!,MATCH($A4668,#REF!,0))),"")</f>
        <v/>
      </c>
      <c r="K4668" s="72" t="str">
        <f>IFERROR(INDEX(#REF!,MATCH(INDEX(#REF!,MATCH($A4668,#REF!,0)),#REF!,0),'Recurrent profile helpers'!K$2)*IF($A4668="", "0", INDEX(#REF!,MATCH($A4668,#REF!,0))),"")</f>
        <v/>
      </c>
      <c r="L4668" s="72" t="str">
        <f>IFERROR(INDEX(#REF!,MATCH(INDEX(#REF!,MATCH($A4668,#REF!,0)),#REF!,0),'Recurrent profile helpers'!L$2)*IF($A4668="", "0", INDEX(#REF!,MATCH($A4668,#REF!,0))),"")</f>
        <v/>
      </c>
      <c r="M4668" s="72" t="str">
        <f>IFERROR(INDEX(#REF!,MATCH(INDEX(#REF!,MATCH($A4668,#REF!,0)),#REF!,0),'Recurrent profile helpers'!M$2)*IF($A4668="", "0", INDEX(#REF!,MATCH($A4668,#REF!,0))),"")</f>
        <v/>
      </c>
      <c r="N4668" s="72" t="str">
        <f>IFERROR(INDEX(#REF!,MATCH(INDEX(#REF!,MATCH($A4668,#REF!,0)),#REF!,0),'Recurrent profile helpers'!N$2)*IF($A4668="", "0", INDEX(#REF!,MATCH($A4668,#REF!,0))),"")</f>
        <v/>
      </c>
    </row>
    <row r="4669" spans="1:14">
      <c r="A4669" t="str">
        <f t="array" ref="A4669">IFERROR(INDEX(#REF!, SMALL(IF((MID(#REF!,2,1)="."),ROW($A$6:$A$4897)-ROW($A$6)+1,IF((MID(#REF!,3,1)="."),ROW($A$6:$A$4892)-ROW($A$6)+1)), ROW(4667:4667))),"" )</f>
        <v/>
      </c>
      <c r="B4669" s="72" t="str">
        <f>IF($A4669="", "", INDEX(#REF!,MATCH($A4669,#REF!,0)))</f>
        <v/>
      </c>
      <c r="C4669" s="72" t="str">
        <f>IFERROR(INDEX(#REF!,MATCH(INDEX(#REF!,MATCH($A4669,#REF!,0)),#REF!,0),'Recurrent profile helpers'!C$2)*IF($A4669="", "0", INDEX(#REF!,MATCH($A4669,#REF!,0))),"")</f>
        <v/>
      </c>
      <c r="D4669" s="72" t="str">
        <f>IFERROR(INDEX(#REF!,MATCH(INDEX(#REF!,MATCH($A4669,#REF!,0)),#REF!,0),'Recurrent profile helpers'!D$2)*IF($A4669="", "0", INDEX(#REF!,MATCH($A4669,#REF!,0))),"")</f>
        <v/>
      </c>
      <c r="E4669" s="72" t="str">
        <f>IFERROR(INDEX(#REF!,MATCH(INDEX(#REF!,MATCH($A4669,#REF!,0)),#REF!,0),'Recurrent profile helpers'!E$2)*IF($A4669="", "0", INDEX(#REF!,MATCH($A4669,#REF!,0))),"")</f>
        <v/>
      </c>
      <c r="F4669" s="72" t="str">
        <f>IFERROR(INDEX(#REF!,MATCH(INDEX(#REF!,MATCH($A4669,#REF!,0)),#REF!,0),'Recurrent profile helpers'!F$2)*IF($A4669="", "0", INDEX(#REF!,MATCH($A4669,#REF!,0))),"")</f>
        <v/>
      </c>
      <c r="G4669" s="72" t="str">
        <f>IFERROR(INDEX(#REF!,MATCH(INDEX(#REF!,MATCH($A4669,#REF!,0)),#REF!,0),'Recurrent profile helpers'!G$2)*IF($A4669="", "0", INDEX(#REF!,MATCH($A4669,#REF!,0))),"")</f>
        <v/>
      </c>
      <c r="H4669" s="72" t="str">
        <f>IFERROR(INDEX(#REF!,MATCH(INDEX(#REF!,MATCH($A4669,#REF!,0)),#REF!,0),'Recurrent profile helpers'!H$2)*IF($A4669="", "0", INDEX(#REF!,MATCH($A4669,#REF!,0))),"")</f>
        <v/>
      </c>
      <c r="I4669" s="72" t="str">
        <f>IFERROR(INDEX(#REF!,MATCH(INDEX(#REF!,MATCH($A4669,#REF!,0)),#REF!,0),'Recurrent profile helpers'!I$2)*IF($A4669="", "0", INDEX(#REF!,MATCH($A4669,#REF!,0))),"")</f>
        <v/>
      </c>
      <c r="J4669" s="72" t="str">
        <f>IFERROR(INDEX(#REF!,MATCH(INDEX(#REF!,MATCH($A4669,#REF!,0)),#REF!,0),'Recurrent profile helpers'!J$2)*IF($A4669="", "0", INDEX(#REF!,MATCH($A4669,#REF!,0))),"")</f>
        <v/>
      </c>
      <c r="K4669" s="72" t="str">
        <f>IFERROR(INDEX(#REF!,MATCH(INDEX(#REF!,MATCH($A4669,#REF!,0)),#REF!,0),'Recurrent profile helpers'!K$2)*IF($A4669="", "0", INDEX(#REF!,MATCH($A4669,#REF!,0))),"")</f>
        <v/>
      </c>
      <c r="L4669" s="72" t="str">
        <f>IFERROR(INDEX(#REF!,MATCH(INDEX(#REF!,MATCH($A4669,#REF!,0)),#REF!,0),'Recurrent profile helpers'!L$2)*IF($A4669="", "0", INDEX(#REF!,MATCH($A4669,#REF!,0))),"")</f>
        <v/>
      </c>
      <c r="M4669" s="72" t="str">
        <f>IFERROR(INDEX(#REF!,MATCH(INDEX(#REF!,MATCH($A4669,#REF!,0)),#REF!,0),'Recurrent profile helpers'!M$2)*IF($A4669="", "0", INDEX(#REF!,MATCH($A4669,#REF!,0))),"")</f>
        <v/>
      </c>
      <c r="N4669" s="72" t="str">
        <f>IFERROR(INDEX(#REF!,MATCH(INDEX(#REF!,MATCH($A4669,#REF!,0)),#REF!,0),'Recurrent profile helpers'!N$2)*IF($A4669="", "0", INDEX(#REF!,MATCH($A4669,#REF!,0))),"")</f>
        <v/>
      </c>
    </row>
    <row r="4670" spans="1:14">
      <c r="A4670" t="str">
        <f t="array" ref="A4670">IFERROR(INDEX(#REF!, SMALL(IF((MID(#REF!,2,1)="."),ROW($A$6:$A$4897)-ROW($A$6)+1,IF((MID(#REF!,3,1)="."),ROW($A$6:$A$4892)-ROW($A$6)+1)), ROW(4668:4668))),"" )</f>
        <v/>
      </c>
      <c r="B4670" s="72" t="str">
        <f>IF($A4670="", "", INDEX(#REF!,MATCH($A4670,#REF!,0)))</f>
        <v/>
      </c>
      <c r="C4670" s="72" t="str">
        <f>IFERROR(INDEX(#REF!,MATCH(INDEX(#REF!,MATCH($A4670,#REF!,0)),#REF!,0),'Recurrent profile helpers'!C$2)*IF($A4670="", "0", INDEX(#REF!,MATCH($A4670,#REF!,0))),"")</f>
        <v/>
      </c>
      <c r="D4670" s="72" t="str">
        <f>IFERROR(INDEX(#REF!,MATCH(INDEX(#REF!,MATCH($A4670,#REF!,0)),#REF!,0),'Recurrent profile helpers'!D$2)*IF($A4670="", "0", INDEX(#REF!,MATCH($A4670,#REF!,0))),"")</f>
        <v/>
      </c>
      <c r="E4670" s="72" t="str">
        <f>IFERROR(INDEX(#REF!,MATCH(INDEX(#REF!,MATCH($A4670,#REF!,0)),#REF!,0),'Recurrent profile helpers'!E$2)*IF($A4670="", "0", INDEX(#REF!,MATCH($A4670,#REF!,0))),"")</f>
        <v/>
      </c>
      <c r="F4670" s="72" t="str">
        <f>IFERROR(INDEX(#REF!,MATCH(INDEX(#REF!,MATCH($A4670,#REF!,0)),#REF!,0),'Recurrent profile helpers'!F$2)*IF($A4670="", "0", INDEX(#REF!,MATCH($A4670,#REF!,0))),"")</f>
        <v/>
      </c>
      <c r="G4670" s="72" t="str">
        <f>IFERROR(INDEX(#REF!,MATCH(INDEX(#REF!,MATCH($A4670,#REF!,0)),#REF!,0),'Recurrent profile helpers'!G$2)*IF($A4670="", "0", INDEX(#REF!,MATCH($A4670,#REF!,0))),"")</f>
        <v/>
      </c>
      <c r="H4670" s="72" t="str">
        <f>IFERROR(INDEX(#REF!,MATCH(INDEX(#REF!,MATCH($A4670,#REF!,0)),#REF!,0),'Recurrent profile helpers'!H$2)*IF($A4670="", "0", INDEX(#REF!,MATCH($A4670,#REF!,0))),"")</f>
        <v/>
      </c>
      <c r="I4670" s="72" t="str">
        <f>IFERROR(INDEX(#REF!,MATCH(INDEX(#REF!,MATCH($A4670,#REF!,0)),#REF!,0),'Recurrent profile helpers'!I$2)*IF($A4670="", "0", INDEX(#REF!,MATCH($A4670,#REF!,0))),"")</f>
        <v/>
      </c>
      <c r="J4670" s="72" t="str">
        <f>IFERROR(INDEX(#REF!,MATCH(INDEX(#REF!,MATCH($A4670,#REF!,0)),#REF!,0),'Recurrent profile helpers'!J$2)*IF($A4670="", "0", INDEX(#REF!,MATCH($A4670,#REF!,0))),"")</f>
        <v/>
      </c>
      <c r="K4670" s="72" t="str">
        <f>IFERROR(INDEX(#REF!,MATCH(INDEX(#REF!,MATCH($A4670,#REF!,0)),#REF!,0),'Recurrent profile helpers'!K$2)*IF($A4670="", "0", INDEX(#REF!,MATCH($A4670,#REF!,0))),"")</f>
        <v/>
      </c>
      <c r="L4670" s="72" t="str">
        <f>IFERROR(INDEX(#REF!,MATCH(INDEX(#REF!,MATCH($A4670,#REF!,0)),#REF!,0),'Recurrent profile helpers'!L$2)*IF($A4670="", "0", INDEX(#REF!,MATCH($A4670,#REF!,0))),"")</f>
        <v/>
      </c>
      <c r="M4670" s="72" t="str">
        <f>IFERROR(INDEX(#REF!,MATCH(INDEX(#REF!,MATCH($A4670,#REF!,0)),#REF!,0),'Recurrent profile helpers'!M$2)*IF($A4670="", "0", INDEX(#REF!,MATCH($A4670,#REF!,0))),"")</f>
        <v/>
      </c>
      <c r="N4670" s="72" t="str">
        <f>IFERROR(INDEX(#REF!,MATCH(INDEX(#REF!,MATCH($A4670,#REF!,0)),#REF!,0),'Recurrent profile helpers'!N$2)*IF($A4670="", "0", INDEX(#REF!,MATCH($A4670,#REF!,0))),"")</f>
        <v/>
      </c>
    </row>
    <row r="4671" spans="1:14">
      <c r="A4671" t="str">
        <f t="array" ref="A4671">IFERROR(INDEX(#REF!, SMALL(IF((MID(#REF!,2,1)="."),ROW($A$6:$A$4897)-ROW($A$6)+1,IF((MID(#REF!,3,1)="."),ROW($A$6:$A$4892)-ROW($A$6)+1)), ROW(4669:4669))),"" )</f>
        <v/>
      </c>
      <c r="B4671" s="72" t="str">
        <f>IF($A4671="", "", INDEX(#REF!,MATCH($A4671,#REF!,0)))</f>
        <v/>
      </c>
      <c r="C4671" s="72" t="str">
        <f>IFERROR(INDEX(#REF!,MATCH(INDEX(#REF!,MATCH($A4671,#REF!,0)),#REF!,0),'Recurrent profile helpers'!C$2)*IF($A4671="", "0", INDEX(#REF!,MATCH($A4671,#REF!,0))),"")</f>
        <v/>
      </c>
      <c r="D4671" s="72" t="str">
        <f>IFERROR(INDEX(#REF!,MATCH(INDEX(#REF!,MATCH($A4671,#REF!,0)),#REF!,0),'Recurrent profile helpers'!D$2)*IF($A4671="", "0", INDEX(#REF!,MATCH($A4671,#REF!,0))),"")</f>
        <v/>
      </c>
      <c r="E4671" s="72" t="str">
        <f>IFERROR(INDEX(#REF!,MATCH(INDEX(#REF!,MATCH($A4671,#REF!,0)),#REF!,0),'Recurrent profile helpers'!E$2)*IF($A4671="", "0", INDEX(#REF!,MATCH($A4671,#REF!,0))),"")</f>
        <v/>
      </c>
      <c r="F4671" s="72" t="str">
        <f>IFERROR(INDEX(#REF!,MATCH(INDEX(#REF!,MATCH($A4671,#REF!,0)),#REF!,0),'Recurrent profile helpers'!F$2)*IF($A4671="", "0", INDEX(#REF!,MATCH($A4671,#REF!,0))),"")</f>
        <v/>
      </c>
      <c r="G4671" s="72" t="str">
        <f>IFERROR(INDEX(#REF!,MATCH(INDEX(#REF!,MATCH($A4671,#REF!,0)),#REF!,0),'Recurrent profile helpers'!G$2)*IF($A4671="", "0", INDEX(#REF!,MATCH($A4671,#REF!,0))),"")</f>
        <v/>
      </c>
      <c r="H4671" s="72" t="str">
        <f>IFERROR(INDEX(#REF!,MATCH(INDEX(#REF!,MATCH($A4671,#REF!,0)),#REF!,0),'Recurrent profile helpers'!H$2)*IF($A4671="", "0", INDEX(#REF!,MATCH($A4671,#REF!,0))),"")</f>
        <v/>
      </c>
      <c r="I4671" s="72" t="str">
        <f>IFERROR(INDEX(#REF!,MATCH(INDEX(#REF!,MATCH($A4671,#REF!,0)),#REF!,0),'Recurrent profile helpers'!I$2)*IF($A4671="", "0", INDEX(#REF!,MATCH($A4671,#REF!,0))),"")</f>
        <v/>
      </c>
      <c r="J4671" s="72" t="str">
        <f>IFERROR(INDEX(#REF!,MATCH(INDEX(#REF!,MATCH($A4671,#REF!,0)),#REF!,0),'Recurrent profile helpers'!J$2)*IF($A4671="", "0", INDEX(#REF!,MATCH($A4671,#REF!,0))),"")</f>
        <v/>
      </c>
      <c r="K4671" s="72" t="str">
        <f>IFERROR(INDEX(#REF!,MATCH(INDEX(#REF!,MATCH($A4671,#REF!,0)),#REF!,0),'Recurrent profile helpers'!K$2)*IF($A4671="", "0", INDEX(#REF!,MATCH($A4671,#REF!,0))),"")</f>
        <v/>
      </c>
      <c r="L4671" s="72" t="str">
        <f>IFERROR(INDEX(#REF!,MATCH(INDEX(#REF!,MATCH($A4671,#REF!,0)),#REF!,0),'Recurrent profile helpers'!L$2)*IF($A4671="", "0", INDEX(#REF!,MATCH($A4671,#REF!,0))),"")</f>
        <v/>
      </c>
      <c r="M4671" s="72" t="str">
        <f>IFERROR(INDEX(#REF!,MATCH(INDEX(#REF!,MATCH($A4671,#REF!,0)),#REF!,0),'Recurrent profile helpers'!M$2)*IF($A4671="", "0", INDEX(#REF!,MATCH($A4671,#REF!,0))),"")</f>
        <v/>
      </c>
      <c r="N4671" s="72" t="str">
        <f>IFERROR(INDEX(#REF!,MATCH(INDEX(#REF!,MATCH($A4671,#REF!,0)),#REF!,0),'Recurrent profile helpers'!N$2)*IF($A4671="", "0", INDEX(#REF!,MATCH($A4671,#REF!,0))),"")</f>
        <v/>
      </c>
    </row>
    <row r="4672" spans="1:14">
      <c r="A4672" t="str">
        <f t="array" ref="A4672">IFERROR(INDEX(#REF!, SMALL(IF((MID(#REF!,2,1)="."),ROW($A$6:$A$4897)-ROW($A$6)+1,IF((MID(#REF!,3,1)="."),ROW($A$6:$A$4892)-ROW($A$6)+1)), ROW(4670:4670))),"" )</f>
        <v/>
      </c>
      <c r="B4672" s="72" t="str">
        <f>IF($A4672="", "", INDEX(#REF!,MATCH($A4672,#REF!,0)))</f>
        <v/>
      </c>
      <c r="C4672" s="72" t="str">
        <f>IFERROR(INDEX(#REF!,MATCH(INDEX(#REF!,MATCH($A4672,#REF!,0)),#REF!,0),'Recurrent profile helpers'!C$2)*IF($A4672="", "0", INDEX(#REF!,MATCH($A4672,#REF!,0))),"")</f>
        <v/>
      </c>
      <c r="D4672" s="72" t="str">
        <f>IFERROR(INDEX(#REF!,MATCH(INDEX(#REF!,MATCH($A4672,#REF!,0)),#REF!,0),'Recurrent profile helpers'!D$2)*IF($A4672="", "0", INDEX(#REF!,MATCH($A4672,#REF!,0))),"")</f>
        <v/>
      </c>
      <c r="E4672" s="72" t="str">
        <f>IFERROR(INDEX(#REF!,MATCH(INDEX(#REF!,MATCH($A4672,#REF!,0)),#REF!,0),'Recurrent profile helpers'!E$2)*IF($A4672="", "0", INDEX(#REF!,MATCH($A4672,#REF!,0))),"")</f>
        <v/>
      </c>
      <c r="F4672" s="72" t="str">
        <f>IFERROR(INDEX(#REF!,MATCH(INDEX(#REF!,MATCH($A4672,#REF!,0)),#REF!,0),'Recurrent profile helpers'!F$2)*IF($A4672="", "0", INDEX(#REF!,MATCH($A4672,#REF!,0))),"")</f>
        <v/>
      </c>
      <c r="G4672" s="72" t="str">
        <f>IFERROR(INDEX(#REF!,MATCH(INDEX(#REF!,MATCH($A4672,#REF!,0)),#REF!,0),'Recurrent profile helpers'!G$2)*IF($A4672="", "0", INDEX(#REF!,MATCH($A4672,#REF!,0))),"")</f>
        <v/>
      </c>
      <c r="H4672" s="72" t="str">
        <f>IFERROR(INDEX(#REF!,MATCH(INDEX(#REF!,MATCH($A4672,#REF!,0)),#REF!,0),'Recurrent profile helpers'!H$2)*IF($A4672="", "0", INDEX(#REF!,MATCH($A4672,#REF!,0))),"")</f>
        <v/>
      </c>
      <c r="I4672" s="72" t="str">
        <f>IFERROR(INDEX(#REF!,MATCH(INDEX(#REF!,MATCH($A4672,#REF!,0)),#REF!,0),'Recurrent profile helpers'!I$2)*IF($A4672="", "0", INDEX(#REF!,MATCH($A4672,#REF!,0))),"")</f>
        <v/>
      </c>
      <c r="J4672" s="72" t="str">
        <f>IFERROR(INDEX(#REF!,MATCH(INDEX(#REF!,MATCH($A4672,#REF!,0)),#REF!,0),'Recurrent profile helpers'!J$2)*IF($A4672="", "0", INDEX(#REF!,MATCH($A4672,#REF!,0))),"")</f>
        <v/>
      </c>
      <c r="K4672" s="72" t="str">
        <f>IFERROR(INDEX(#REF!,MATCH(INDEX(#REF!,MATCH($A4672,#REF!,0)),#REF!,0),'Recurrent profile helpers'!K$2)*IF($A4672="", "0", INDEX(#REF!,MATCH($A4672,#REF!,0))),"")</f>
        <v/>
      </c>
      <c r="L4672" s="72" t="str">
        <f>IFERROR(INDEX(#REF!,MATCH(INDEX(#REF!,MATCH($A4672,#REF!,0)),#REF!,0),'Recurrent profile helpers'!L$2)*IF($A4672="", "0", INDEX(#REF!,MATCH($A4672,#REF!,0))),"")</f>
        <v/>
      </c>
      <c r="M4672" s="72" t="str">
        <f>IFERROR(INDEX(#REF!,MATCH(INDEX(#REF!,MATCH($A4672,#REF!,0)),#REF!,0),'Recurrent profile helpers'!M$2)*IF($A4672="", "0", INDEX(#REF!,MATCH($A4672,#REF!,0))),"")</f>
        <v/>
      </c>
      <c r="N4672" s="72" t="str">
        <f>IFERROR(INDEX(#REF!,MATCH(INDEX(#REF!,MATCH($A4672,#REF!,0)),#REF!,0),'Recurrent profile helpers'!N$2)*IF($A4672="", "0", INDEX(#REF!,MATCH($A4672,#REF!,0))),"")</f>
        <v/>
      </c>
    </row>
    <row r="4673" spans="1:14">
      <c r="A4673" t="str">
        <f t="array" ref="A4673">IFERROR(INDEX(#REF!, SMALL(IF((MID(#REF!,2,1)="."),ROW($A$6:$A$4897)-ROW($A$6)+1,IF((MID(#REF!,3,1)="."),ROW($A$6:$A$4892)-ROW($A$6)+1)), ROW(4671:4671))),"" )</f>
        <v/>
      </c>
      <c r="B4673" s="72" t="str">
        <f>IF($A4673="", "", INDEX(#REF!,MATCH($A4673,#REF!,0)))</f>
        <v/>
      </c>
      <c r="C4673" s="72" t="str">
        <f>IFERROR(INDEX(#REF!,MATCH(INDEX(#REF!,MATCH($A4673,#REF!,0)),#REF!,0),'Recurrent profile helpers'!C$2)*IF($A4673="", "0", INDEX(#REF!,MATCH($A4673,#REF!,0))),"")</f>
        <v/>
      </c>
      <c r="D4673" s="72" t="str">
        <f>IFERROR(INDEX(#REF!,MATCH(INDEX(#REF!,MATCH($A4673,#REF!,0)),#REF!,0),'Recurrent profile helpers'!D$2)*IF($A4673="", "0", INDEX(#REF!,MATCH($A4673,#REF!,0))),"")</f>
        <v/>
      </c>
      <c r="E4673" s="72" t="str">
        <f>IFERROR(INDEX(#REF!,MATCH(INDEX(#REF!,MATCH($A4673,#REF!,0)),#REF!,0),'Recurrent profile helpers'!E$2)*IF($A4673="", "0", INDEX(#REF!,MATCH($A4673,#REF!,0))),"")</f>
        <v/>
      </c>
      <c r="F4673" s="72" t="str">
        <f>IFERROR(INDEX(#REF!,MATCH(INDEX(#REF!,MATCH($A4673,#REF!,0)),#REF!,0),'Recurrent profile helpers'!F$2)*IF($A4673="", "0", INDEX(#REF!,MATCH($A4673,#REF!,0))),"")</f>
        <v/>
      </c>
      <c r="G4673" s="72" t="str">
        <f>IFERROR(INDEX(#REF!,MATCH(INDEX(#REF!,MATCH($A4673,#REF!,0)),#REF!,0),'Recurrent profile helpers'!G$2)*IF($A4673="", "0", INDEX(#REF!,MATCH($A4673,#REF!,0))),"")</f>
        <v/>
      </c>
      <c r="H4673" s="72" t="str">
        <f>IFERROR(INDEX(#REF!,MATCH(INDEX(#REF!,MATCH($A4673,#REF!,0)),#REF!,0),'Recurrent profile helpers'!H$2)*IF($A4673="", "0", INDEX(#REF!,MATCH($A4673,#REF!,0))),"")</f>
        <v/>
      </c>
      <c r="I4673" s="72" t="str">
        <f>IFERROR(INDEX(#REF!,MATCH(INDEX(#REF!,MATCH($A4673,#REF!,0)),#REF!,0),'Recurrent profile helpers'!I$2)*IF($A4673="", "0", INDEX(#REF!,MATCH($A4673,#REF!,0))),"")</f>
        <v/>
      </c>
      <c r="J4673" s="72" t="str">
        <f>IFERROR(INDEX(#REF!,MATCH(INDEX(#REF!,MATCH($A4673,#REF!,0)),#REF!,0),'Recurrent profile helpers'!J$2)*IF($A4673="", "0", INDEX(#REF!,MATCH($A4673,#REF!,0))),"")</f>
        <v/>
      </c>
      <c r="K4673" s="72" t="str">
        <f>IFERROR(INDEX(#REF!,MATCH(INDEX(#REF!,MATCH($A4673,#REF!,0)),#REF!,0),'Recurrent profile helpers'!K$2)*IF($A4673="", "0", INDEX(#REF!,MATCH($A4673,#REF!,0))),"")</f>
        <v/>
      </c>
      <c r="L4673" s="72" t="str">
        <f>IFERROR(INDEX(#REF!,MATCH(INDEX(#REF!,MATCH($A4673,#REF!,0)),#REF!,0),'Recurrent profile helpers'!L$2)*IF($A4673="", "0", INDEX(#REF!,MATCH($A4673,#REF!,0))),"")</f>
        <v/>
      </c>
      <c r="M4673" s="72" t="str">
        <f>IFERROR(INDEX(#REF!,MATCH(INDEX(#REF!,MATCH($A4673,#REF!,0)),#REF!,0),'Recurrent profile helpers'!M$2)*IF($A4673="", "0", INDEX(#REF!,MATCH($A4673,#REF!,0))),"")</f>
        <v/>
      </c>
      <c r="N4673" s="72" t="str">
        <f>IFERROR(INDEX(#REF!,MATCH(INDEX(#REF!,MATCH($A4673,#REF!,0)),#REF!,0),'Recurrent profile helpers'!N$2)*IF($A4673="", "0", INDEX(#REF!,MATCH($A4673,#REF!,0))),"")</f>
        <v/>
      </c>
    </row>
    <row r="4674" spans="1:14">
      <c r="A4674" t="str">
        <f t="array" ref="A4674">IFERROR(INDEX(#REF!, SMALL(IF((MID(#REF!,2,1)="."),ROW($A$6:$A$4897)-ROW($A$6)+1,IF((MID(#REF!,3,1)="."),ROW($A$6:$A$4892)-ROW($A$6)+1)), ROW(4672:4672))),"" )</f>
        <v/>
      </c>
      <c r="B4674" s="72" t="str">
        <f>IF($A4674="", "", INDEX(#REF!,MATCH($A4674,#REF!,0)))</f>
        <v/>
      </c>
      <c r="C4674" s="72" t="str">
        <f>IFERROR(INDEX(#REF!,MATCH(INDEX(#REF!,MATCH($A4674,#REF!,0)),#REF!,0),'Recurrent profile helpers'!C$2)*IF($A4674="", "0", INDEX(#REF!,MATCH($A4674,#REF!,0))),"")</f>
        <v/>
      </c>
      <c r="D4674" s="72" t="str">
        <f>IFERROR(INDEX(#REF!,MATCH(INDEX(#REF!,MATCH($A4674,#REF!,0)),#REF!,0),'Recurrent profile helpers'!D$2)*IF($A4674="", "0", INDEX(#REF!,MATCH($A4674,#REF!,0))),"")</f>
        <v/>
      </c>
      <c r="E4674" s="72" t="str">
        <f>IFERROR(INDEX(#REF!,MATCH(INDEX(#REF!,MATCH($A4674,#REF!,0)),#REF!,0),'Recurrent profile helpers'!E$2)*IF($A4674="", "0", INDEX(#REF!,MATCH($A4674,#REF!,0))),"")</f>
        <v/>
      </c>
      <c r="F4674" s="72" t="str">
        <f>IFERROR(INDEX(#REF!,MATCH(INDEX(#REF!,MATCH($A4674,#REF!,0)),#REF!,0),'Recurrent profile helpers'!F$2)*IF($A4674="", "0", INDEX(#REF!,MATCH($A4674,#REF!,0))),"")</f>
        <v/>
      </c>
      <c r="G4674" s="72" t="str">
        <f>IFERROR(INDEX(#REF!,MATCH(INDEX(#REF!,MATCH($A4674,#REF!,0)),#REF!,0),'Recurrent profile helpers'!G$2)*IF($A4674="", "0", INDEX(#REF!,MATCH($A4674,#REF!,0))),"")</f>
        <v/>
      </c>
      <c r="H4674" s="72" t="str">
        <f>IFERROR(INDEX(#REF!,MATCH(INDEX(#REF!,MATCH($A4674,#REF!,0)),#REF!,0),'Recurrent profile helpers'!H$2)*IF($A4674="", "0", INDEX(#REF!,MATCH($A4674,#REF!,0))),"")</f>
        <v/>
      </c>
      <c r="I4674" s="72" t="str">
        <f>IFERROR(INDEX(#REF!,MATCH(INDEX(#REF!,MATCH($A4674,#REF!,0)),#REF!,0),'Recurrent profile helpers'!I$2)*IF($A4674="", "0", INDEX(#REF!,MATCH($A4674,#REF!,0))),"")</f>
        <v/>
      </c>
      <c r="J4674" s="72" t="str">
        <f>IFERROR(INDEX(#REF!,MATCH(INDEX(#REF!,MATCH($A4674,#REF!,0)),#REF!,0),'Recurrent profile helpers'!J$2)*IF($A4674="", "0", INDEX(#REF!,MATCH($A4674,#REF!,0))),"")</f>
        <v/>
      </c>
      <c r="K4674" s="72" t="str">
        <f>IFERROR(INDEX(#REF!,MATCH(INDEX(#REF!,MATCH($A4674,#REF!,0)),#REF!,0),'Recurrent profile helpers'!K$2)*IF($A4674="", "0", INDEX(#REF!,MATCH($A4674,#REF!,0))),"")</f>
        <v/>
      </c>
      <c r="L4674" s="72" t="str">
        <f>IFERROR(INDEX(#REF!,MATCH(INDEX(#REF!,MATCH($A4674,#REF!,0)),#REF!,0),'Recurrent profile helpers'!L$2)*IF($A4674="", "0", INDEX(#REF!,MATCH($A4674,#REF!,0))),"")</f>
        <v/>
      </c>
      <c r="M4674" s="72" t="str">
        <f>IFERROR(INDEX(#REF!,MATCH(INDEX(#REF!,MATCH($A4674,#REF!,0)),#REF!,0),'Recurrent profile helpers'!M$2)*IF($A4674="", "0", INDEX(#REF!,MATCH($A4674,#REF!,0))),"")</f>
        <v/>
      </c>
      <c r="N4674" s="72" t="str">
        <f>IFERROR(INDEX(#REF!,MATCH(INDEX(#REF!,MATCH($A4674,#REF!,0)),#REF!,0),'Recurrent profile helpers'!N$2)*IF($A4674="", "0", INDEX(#REF!,MATCH($A4674,#REF!,0))),"")</f>
        <v/>
      </c>
    </row>
    <row r="4675" spans="1:14">
      <c r="A4675" t="str">
        <f t="array" ref="A4675">IFERROR(INDEX(#REF!, SMALL(IF((MID(#REF!,2,1)="."),ROW($A$6:$A$4897)-ROW($A$6)+1,IF((MID(#REF!,3,1)="."),ROW($A$6:$A$4892)-ROW($A$6)+1)), ROW(4673:4673))),"" )</f>
        <v/>
      </c>
      <c r="B4675" s="72" t="str">
        <f>IF($A4675="", "", INDEX(#REF!,MATCH($A4675,#REF!,0)))</f>
        <v/>
      </c>
      <c r="C4675" s="72" t="str">
        <f>IFERROR(INDEX(#REF!,MATCH(INDEX(#REF!,MATCH($A4675,#REF!,0)),#REF!,0),'Recurrent profile helpers'!C$2)*IF($A4675="", "0", INDEX(#REF!,MATCH($A4675,#REF!,0))),"")</f>
        <v/>
      </c>
      <c r="D4675" s="72" t="str">
        <f>IFERROR(INDEX(#REF!,MATCH(INDEX(#REF!,MATCH($A4675,#REF!,0)),#REF!,0),'Recurrent profile helpers'!D$2)*IF($A4675="", "0", INDEX(#REF!,MATCH($A4675,#REF!,0))),"")</f>
        <v/>
      </c>
      <c r="E4675" s="72" t="str">
        <f>IFERROR(INDEX(#REF!,MATCH(INDEX(#REF!,MATCH($A4675,#REF!,0)),#REF!,0),'Recurrent profile helpers'!E$2)*IF($A4675="", "0", INDEX(#REF!,MATCH($A4675,#REF!,0))),"")</f>
        <v/>
      </c>
      <c r="F4675" s="72" t="str">
        <f>IFERROR(INDEX(#REF!,MATCH(INDEX(#REF!,MATCH($A4675,#REF!,0)),#REF!,0),'Recurrent profile helpers'!F$2)*IF($A4675="", "0", INDEX(#REF!,MATCH($A4675,#REF!,0))),"")</f>
        <v/>
      </c>
      <c r="G4675" s="72" t="str">
        <f>IFERROR(INDEX(#REF!,MATCH(INDEX(#REF!,MATCH($A4675,#REF!,0)),#REF!,0),'Recurrent profile helpers'!G$2)*IF($A4675="", "0", INDEX(#REF!,MATCH($A4675,#REF!,0))),"")</f>
        <v/>
      </c>
      <c r="H4675" s="72" t="str">
        <f>IFERROR(INDEX(#REF!,MATCH(INDEX(#REF!,MATCH($A4675,#REF!,0)),#REF!,0),'Recurrent profile helpers'!H$2)*IF($A4675="", "0", INDEX(#REF!,MATCH($A4675,#REF!,0))),"")</f>
        <v/>
      </c>
      <c r="I4675" s="72" t="str">
        <f>IFERROR(INDEX(#REF!,MATCH(INDEX(#REF!,MATCH($A4675,#REF!,0)),#REF!,0),'Recurrent profile helpers'!I$2)*IF($A4675="", "0", INDEX(#REF!,MATCH($A4675,#REF!,0))),"")</f>
        <v/>
      </c>
      <c r="J4675" s="72" t="str">
        <f>IFERROR(INDEX(#REF!,MATCH(INDEX(#REF!,MATCH($A4675,#REF!,0)),#REF!,0),'Recurrent profile helpers'!J$2)*IF($A4675="", "0", INDEX(#REF!,MATCH($A4675,#REF!,0))),"")</f>
        <v/>
      </c>
      <c r="K4675" s="72" t="str">
        <f>IFERROR(INDEX(#REF!,MATCH(INDEX(#REF!,MATCH($A4675,#REF!,0)),#REF!,0),'Recurrent profile helpers'!K$2)*IF($A4675="", "0", INDEX(#REF!,MATCH($A4675,#REF!,0))),"")</f>
        <v/>
      </c>
      <c r="L4675" s="72" t="str">
        <f>IFERROR(INDEX(#REF!,MATCH(INDEX(#REF!,MATCH($A4675,#REF!,0)),#REF!,0),'Recurrent profile helpers'!L$2)*IF($A4675="", "0", INDEX(#REF!,MATCH($A4675,#REF!,0))),"")</f>
        <v/>
      </c>
      <c r="M4675" s="72" t="str">
        <f>IFERROR(INDEX(#REF!,MATCH(INDEX(#REF!,MATCH($A4675,#REF!,0)),#REF!,0),'Recurrent profile helpers'!M$2)*IF($A4675="", "0", INDEX(#REF!,MATCH($A4675,#REF!,0))),"")</f>
        <v/>
      </c>
      <c r="N4675" s="72" t="str">
        <f>IFERROR(INDEX(#REF!,MATCH(INDEX(#REF!,MATCH($A4675,#REF!,0)),#REF!,0),'Recurrent profile helpers'!N$2)*IF($A4675="", "0", INDEX(#REF!,MATCH($A4675,#REF!,0))),"")</f>
        <v/>
      </c>
    </row>
    <row r="4676" spans="1:14">
      <c r="A4676" t="str">
        <f t="array" ref="A4676">IFERROR(INDEX(#REF!, SMALL(IF((MID(#REF!,2,1)="."),ROW($A$6:$A$4897)-ROW($A$6)+1,IF((MID(#REF!,3,1)="."),ROW($A$6:$A$4892)-ROW($A$6)+1)), ROW(4674:4674))),"" )</f>
        <v/>
      </c>
      <c r="B4676" s="72" t="str">
        <f>IF($A4676="", "", INDEX(#REF!,MATCH($A4676,#REF!,0)))</f>
        <v/>
      </c>
      <c r="C4676" s="72" t="str">
        <f>IFERROR(INDEX(#REF!,MATCH(INDEX(#REF!,MATCH($A4676,#REF!,0)),#REF!,0),'Recurrent profile helpers'!C$2)*IF($A4676="", "0", INDEX(#REF!,MATCH($A4676,#REF!,0))),"")</f>
        <v/>
      </c>
      <c r="D4676" s="72" t="str">
        <f>IFERROR(INDEX(#REF!,MATCH(INDEX(#REF!,MATCH($A4676,#REF!,0)),#REF!,0),'Recurrent profile helpers'!D$2)*IF($A4676="", "0", INDEX(#REF!,MATCH($A4676,#REF!,0))),"")</f>
        <v/>
      </c>
      <c r="E4676" s="72" t="str">
        <f>IFERROR(INDEX(#REF!,MATCH(INDEX(#REF!,MATCH($A4676,#REF!,0)),#REF!,0),'Recurrent profile helpers'!E$2)*IF($A4676="", "0", INDEX(#REF!,MATCH($A4676,#REF!,0))),"")</f>
        <v/>
      </c>
      <c r="F4676" s="72" t="str">
        <f>IFERROR(INDEX(#REF!,MATCH(INDEX(#REF!,MATCH($A4676,#REF!,0)),#REF!,0),'Recurrent profile helpers'!F$2)*IF($A4676="", "0", INDEX(#REF!,MATCH($A4676,#REF!,0))),"")</f>
        <v/>
      </c>
      <c r="G4676" s="72" t="str">
        <f>IFERROR(INDEX(#REF!,MATCH(INDEX(#REF!,MATCH($A4676,#REF!,0)),#REF!,0),'Recurrent profile helpers'!G$2)*IF($A4676="", "0", INDEX(#REF!,MATCH($A4676,#REF!,0))),"")</f>
        <v/>
      </c>
      <c r="H4676" s="72" t="str">
        <f>IFERROR(INDEX(#REF!,MATCH(INDEX(#REF!,MATCH($A4676,#REF!,0)),#REF!,0),'Recurrent profile helpers'!H$2)*IF($A4676="", "0", INDEX(#REF!,MATCH($A4676,#REF!,0))),"")</f>
        <v/>
      </c>
      <c r="I4676" s="72" t="str">
        <f>IFERROR(INDEX(#REF!,MATCH(INDEX(#REF!,MATCH($A4676,#REF!,0)),#REF!,0),'Recurrent profile helpers'!I$2)*IF($A4676="", "0", INDEX(#REF!,MATCH($A4676,#REF!,0))),"")</f>
        <v/>
      </c>
      <c r="J4676" s="72" t="str">
        <f>IFERROR(INDEX(#REF!,MATCH(INDEX(#REF!,MATCH($A4676,#REF!,0)),#REF!,0),'Recurrent profile helpers'!J$2)*IF($A4676="", "0", INDEX(#REF!,MATCH($A4676,#REF!,0))),"")</f>
        <v/>
      </c>
      <c r="K4676" s="72" t="str">
        <f>IFERROR(INDEX(#REF!,MATCH(INDEX(#REF!,MATCH($A4676,#REF!,0)),#REF!,0),'Recurrent profile helpers'!K$2)*IF($A4676="", "0", INDEX(#REF!,MATCH($A4676,#REF!,0))),"")</f>
        <v/>
      </c>
      <c r="L4676" s="72" t="str">
        <f>IFERROR(INDEX(#REF!,MATCH(INDEX(#REF!,MATCH($A4676,#REF!,0)),#REF!,0),'Recurrent profile helpers'!L$2)*IF($A4676="", "0", INDEX(#REF!,MATCH($A4676,#REF!,0))),"")</f>
        <v/>
      </c>
      <c r="M4676" s="72" t="str">
        <f>IFERROR(INDEX(#REF!,MATCH(INDEX(#REF!,MATCH($A4676,#REF!,0)),#REF!,0),'Recurrent profile helpers'!M$2)*IF($A4676="", "0", INDEX(#REF!,MATCH($A4676,#REF!,0))),"")</f>
        <v/>
      </c>
      <c r="N4676" s="72" t="str">
        <f>IFERROR(INDEX(#REF!,MATCH(INDEX(#REF!,MATCH($A4676,#REF!,0)),#REF!,0),'Recurrent profile helpers'!N$2)*IF($A4676="", "0", INDEX(#REF!,MATCH($A4676,#REF!,0))),"")</f>
        <v/>
      </c>
    </row>
    <row r="4677" spans="1:14">
      <c r="A4677" t="str">
        <f t="array" ref="A4677">IFERROR(INDEX(#REF!, SMALL(IF((MID(#REF!,2,1)="."),ROW($A$6:$A$4897)-ROW($A$6)+1,IF((MID(#REF!,3,1)="."),ROW($A$6:$A$4892)-ROW($A$6)+1)), ROW(4675:4675))),"" )</f>
        <v/>
      </c>
      <c r="B4677" s="72" t="str">
        <f>IF($A4677="", "", INDEX(#REF!,MATCH($A4677,#REF!,0)))</f>
        <v/>
      </c>
      <c r="C4677" s="72" t="str">
        <f>IFERROR(INDEX(#REF!,MATCH(INDEX(#REF!,MATCH($A4677,#REF!,0)),#REF!,0),'Recurrent profile helpers'!C$2)*IF($A4677="", "0", INDEX(#REF!,MATCH($A4677,#REF!,0))),"")</f>
        <v/>
      </c>
      <c r="D4677" s="72" t="str">
        <f>IFERROR(INDEX(#REF!,MATCH(INDEX(#REF!,MATCH($A4677,#REF!,0)),#REF!,0),'Recurrent profile helpers'!D$2)*IF($A4677="", "0", INDEX(#REF!,MATCH($A4677,#REF!,0))),"")</f>
        <v/>
      </c>
      <c r="E4677" s="72" t="str">
        <f>IFERROR(INDEX(#REF!,MATCH(INDEX(#REF!,MATCH($A4677,#REF!,0)),#REF!,0),'Recurrent profile helpers'!E$2)*IF($A4677="", "0", INDEX(#REF!,MATCH($A4677,#REF!,0))),"")</f>
        <v/>
      </c>
      <c r="F4677" s="72" t="str">
        <f>IFERROR(INDEX(#REF!,MATCH(INDEX(#REF!,MATCH($A4677,#REF!,0)),#REF!,0),'Recurrent profile helpers'!F$2)*IF($A4677="", "0", INDEX(#REF!,MATCH($A4677,#REF!,0))),"")</f>
        <v/>
      </c>
      <c r="G4677" s="72" t="str">
        <f>IFERROR(INDEX(#REF!,MATCH(INDEX(#REF!,MATCH($A4677,#REF!,0)),#REF!,0),'Recurrent profile helpers'!G$2)*IF($A4677="", "0", INDEX(#REF!,MATCH($A4677,#REF!,0))),"")</f>
        <v/>
      </c>
      <c r="H4677" s="72" t="str">
        <f>IFERROR(INDEX(#REF!,MATCH(INDEX(#REF!,MATCH($A4677,#REF!,0)),#REF!,0),'Recurrent profile helpers'!H$2)*IF($A4677="", "0", INDEX(#REF!,MATCH($A4677,#REF!,0))),"")</f>
        <v/>
      </c>
      <c r="I4677" s="72" t="str">
        <f>IFERROR(INDEX(#REF!,MATCH(INDEX(#REF!,MATCH($A4677,#REF!,0)),#REF!,0),'Recurrent profile helpers'!I$2)*IF($A4677="", "0", INDEX(#REF!,MATCH($A4677,#REF!,0))),"")</f>
        <v/>
      </c>
      <c r="J4677" s="72" t="str">
        <f>IFERROR(INDEX(#REF!,MATCH(INDEX(#REF!,MATCH($A4677,#REF!,0)),#REF!,0),'Recurrent profile helpers'!J$2)*IF($A4677="", "0", INDEX(#REF!,MATCH($A4677,#REF!,0))),"")</f>
        <v/>
      </c>
      <c r="K4677" s="72" t="str">
        <f>IFERROR(INDEX(#REF!,MATCH(INDEX(#REF!,MATCH($A4677,#REF!,0)),#REF!,0),'Recurrent profile helpers'!K$2)*IF($A4677="", "0", INDEX(#REF!,MATCH($A4677,#REF!,0))),"")</f>
        <v/>
      </c>
      <c r="L4677" s="72" t="str">
        <f>IFERROR(INDEX(#REF!,MATCH(INDEX(#REF!,MATCH($A4677,#REF!,0)),#REF!,0),'Recurrent profile helpers'!L$2)*IF($A4677="", "0", INDEX(#REF!,MATCH($A4677,#REF!,0))),"")</f>
        <v/>
      </c>
      <c r="M4677" s="72" t="str">
        <f>IFERROR(INDEX(#REF!,MATCH(INDEX(#REF!,MATCH($A4677,#REF!,0)),#REF!,0),'Recurrent profile helpers'!M$2)*IF($A4677="", "0", INDEX(#REF!,MATCH($A4677,#REF!,0))),"")</f>
        <v/>
      </c>
      <c r="N4677" s="72" t="str">
        <f>IFERROR(INDEX(#REF!,MATCH(INDEX(#REF!,MATCH($A4677,#REF!,0)),#REF!,0),'Recurrent profile helpers'!N$2)*IF($A4677="", "0", INDEX(#REF!,MATCH($A4677,#REF!,0))),"")</f>
        <v/>
      </c>
    </row>
    <row r="4678" spans="1:14">
      <c r="A4678" t="str">
        <f t="array" ref="A4678">IFERROR(INDEX(#REF!, SMALL(IF((MID(#REF!,2,1)="."),ROW($A$6:$A$4897)-ROW($A$6)+1,IF((MID(#REF!,3,1)="."),ROW($A$6:$A$4892)-ROW($A$6)+1)), ROW(4676:4676))),"" )</f>
        <v/>
      </c>
      <c r="B4678" s="72" t="str">
        <f>IF($A4678="", "", INDEX(#REF!,MATCH($A4678,#REF!,0)))</f>
        <v/>
      </c>
      <c r="C4678" s="72" t="str">
        <f>IFERROR(INDEX(#REF!,MATCH(INDEX(#REF!,MATCH($A4678,#REF!,0)),#REF!,0),'Recurrent profile helpers'!C$2)*IF($A4678="", "0", INDEX(#REF!,MATCH($A4678,#REF!,0))),"")</f>
        <v/>
      </c>
      <c r="D4678" s="72" t="str">
        <f>IFERROR(INDEX(#REF!,MATCH(INDEX(#REF!,MATCH($A4678,#REF!,0)),#REF!,0),'Recurrent profile helpers'!D$2)*IF($A4678="", "0", INDEX(#REF!,MATCH($A4678,#REF!,0))),"")</f>
        <v/>
      </c>
      <c r="E4678" s="72" t="str">
        <f>IFERROR(INDEX(#REF!,MATCH(INDEX(#REF!,MATCH($A4678,#REF!,0)),#REF!,0),'Recurrent profile helpers'!E$2)*IF($A4678="", "0", INDEX(#REF!,MATCH($A4678,#REF!,0))),"")</f>
        <v/>
      </c>
      <c r="F4678" s="72" t="str">
        <f>IFERROR(INDEX(#REF!,MATCH(INDEX(#REF!,MATCH($A4678,#REF!,0)),#REF!,0),'Recurrent profile helpers'!F$2)*IF($A4678="", "0", INDEX(#REF!,MATCH($A4678,#REF!,0))),"")</f>
        <v/>
      </c>
      <c r="G4678" s="72" t="str">
        <f>IFERROR(INDEX(#REF!,MATCH(INDEX(#REF!,MATCH($A4678,#REF!,0)),#REF!,0),'Recurrent profile helpers'!G$2)*IF($A4678="", "0", INDEX(#REF!,MATCH($A4678,#REF!,0))),"")</f>
        <v/>
      </c>
      <c r="H4678" s="72" t="str">
        <f>IFERROR(INDEX(#REF!,MATCH(INDEX(#REF!,MATCH($A4678,#REF!,0)),#REF!,0),'Recurrent profile helpers'!H$2)*IF($A4678="", "0", INDEX(#REF!,MATCH($A4678,#REF!,0))),"")</f>
        <v/>
      </c>
      <c r="I4678" s="72" t="str">
        <f>IFERROR(INDEX(#REF!,MATCH(INDEX(#REF!,MATCH($A4678,#REF!,0)),#REF!,0),'Recurrent profile helpers'!I$2)*IF($A4678="", "0", INDEX(#REF!,MATCH($A4678,#REF!,0))),"")</f>
        <v/>
      </c>
      <c r="J4678" s="72" t="str">
        <f>IFERROR(INDEX(#REF!,MATCH(INDEX(#REF!,MATCH($A4678,#REF!,0)),#REF!,0),'Recurrent profile helpers'!J$2)*IF($A4678="", "0", INDEX(#REF!,MATCH($A4678,#REF!,0))),"")</f>
        <v/>
      </c>
      <c r="K4678" s="72" t="str">
        <f>IFERROR(INDEX(#REF!,MATCH(INDEX(#REF!,MATCH($A4678,#REF!,0)),#REF!,0),'Recurrent profile helpers'!K$2)*IF($A4678="", "0", INDEX(#REF!,MATCH($A4678,#REF!,0))),"")</f>
        <v/>
      </c>
      <c r="L4678" s="72" t="str">
        <f>IFERROR(INDEX(#REF!,MATCH(INDEX(#REF!,MATCH($A4678,#REF!,0)),#REF!,0),'Recurrent profile helpers'!L$2)*IF($A4678="", "0", INDEX(#REF!,MATCH($A4678,#REF!,0))),"")</f>
        <v/>
      </c>
      <c r="M4678" s="72" t="str">
        <f>IFERROR(INDEX(#REF!,MATCH(INDEX(#REF!,MATCH($A4678,#REF!,0)),#REF!,0),'Recurrent profile helpers'!M$2)*IF($A4678="", "0", INDEX(#REF!,MATCH($A4678,#REF!,0))),"")</f>
        <v/>
      </c>
      <c r="N4678" s="72" t="str">
        <f>IFERROR(INDEX(#REF!,MATCH(INDEX(#REF!,MATCH($A4678,#REF!,0)),#REF!,0),'Recurrent profile helpers'!N$2)*IF($A4678="", "0", INDEX(#REF!,MATCH($A4678,#REF!,0))),"")</f>
        <v/>
      </c>
    </row>
    <row r="4679" spans="1:14">
      <c r="A4679" t="str">
        <f t="array" ref="A4679">IFERROR(INDEX(#REF!, SMALL(IF((MID(#REF!,2,1)="."),ROW($A$6:$A$4897)-ROW($A$6)+1,IF((MID(#REF!,3,1)="."),ROW($A$6:$A$4892)-ROW($A$6)+1)), ROW(4677:4677))),"" )</f>
        <v/>
      </c>
      <c r="B4679" s="72" t="str">
        <f>IF($A4679="", "", INDEX(#REF!,MATCH($A4679,#REF!,0)))</f>
        <v/>
      </c>
      <c r="C4679" s="72" t="str">
        <f>IFERROR(INDEX(#REF!,MATCH(INDEX(#REF!,MATCH($A4679,#REF!,0)),#REF!,0),'Recurrent profile helpers'!C$2)*IF($A4679="", "0", INDEX(#REF!,MATCH($A4679,#REF!,0))),"")</f>
        <v/>
      </c>
      <c r="D4679" s="72" t="str">
        <f>IFERROR(INDEX(#REF!,MATCH(INDEX(#REF!,MATCH($A4679,#REF!,0)),#REF!,0),'Recurrent profile helpers'!D$2)*IF($A4679="", "0", INDEX(#REF!,MATCH($A4679,#REF!,0))),"")</f>
        <v/>
      </c>
      <c r="E4679" s="72" t="str">
        <f>IFERROR(INDEX(#REF!,MATCH(INDEX(#REF!,MATCH($A4679,#REF!,0)),#REF!,0),'Recurrent profile helpers'!E$2)*IF($A4679="", "0", INDEX(#REF!,MATCH($A4679,#REF!,0))),"")</f>
        <v/>
      </c>
      <c r="F4679" s="72" t="str">
        <f>IFERROR(INDEX(#REF!,MATCH(INDEX(#REF!,MATCH($A4679,#REF!,0)),#REF!,0),'Recurrent profile helpers'!F$2)*IF($A4679="", "0", INDEX(#REF!,MATCH($A4679,#REF!,0))),"")</f>
        <v/>
      </c>
      <c r="G4679" s="72" t="str">
        <f>IFERROR(INDEX(#REF!,MATCH(INDEX(#REF!,MATCH($A4679,#REF!,0)),#REF!,0),'Recurrent profile helpers'!G$2)*IF($A4679="", "0", INDEX(#REF!,MATCH($A4679,#REF!,0))),"")</f>
        <v/>
      </c>
      <c r="H4679" s="72" t="str">
        <f>IFERROR(INDEX(#REF!,MATCH(INDEX(#REF!,MATCH($A4679,#REF!,0)),#REF!,0),'Recurrent profile helpers'!H$2)*IF($A4679="", "0", INDEX(#REF!,MATCH($A4679,#REF!,0))),"")</f>
        <v/>
      </c>
      <c r="I4679" s="72" t="str">
        <f>IFERROR(INDEX(#REF!,MATCH(INDEX(#REF!,MATCH($A4679,#REF!,0)),#REF!,0),'Recurrent profile helpers'!I$2)*IF($A4679="", "0", INDEX(#REF!,MATCH($A4679,#REF!,0))),"")</f>
        <v/>
      </c>
      <c r="J4679" s="72" t="str">
        <f>IFERROR(INDEX(#REF!,MATCH(INDEX(#REF!,MATCH($A4679,#REF!,0)),#REF!,0),'Recurrent profile helpers'!J$2)*IF($A4679="", "0", INDEX(#REF!,MATCH($A4679,#REF!,0))),"")</f>
        <v/>
      </c>
      <c r="K4679" s="72" t="str">
        <f>IFERROR(INDEX(#REF!,MATCH(INDEX(#REF!,MATCH($A4679,#REF!,0)),#REF!,0),'Recurrent profile helpers'!K$2)*IF($A4679="", "0", INDEX(#REF!,MATCH($A4679,#REF!,0))),"")</f>
        <v/>
      </c>
      <c r="L4679" s="72" t="str">
        <f>IFERROR(INDEX(#REF!,MATCH(INDEX(#REF!,MATCH($A4679,#REF!,0)),#REF!,0),'Recurrent profile helpers'!L$2)*IF($A4679="", "0", INDEX(#REF!,MATCH($A4679,#REF!,0))),"")</f>
        <v/>
      </c>
      <c r="M4679" s="72" t="str">
        <f>IFERROR(INDEX(#REF!,MATCH(INDEX(#REF!,MATCH($A4679,#REF!,0)),#REF!,0),'Recurrent profile helpers'!M$2)*IF($A4679="", "0", INDEX(#REF!,MATCH($A4679,#REF!,0))),"")</f>
        <v/>
      </c>
      <c r="N4679" s="72" t="str">
        <f>IFERROR(INDEX(#REF!,MATCH(INDEX(#REF!,MATCH($A4679,#REF!,0)),#REF!,0),'Recurrent profile helpers'!N$2)*IF($A4679="", "0", INDEX(#REF!,MATCH($A4679,#REF!,0))),"")</f>
        <v/>
      </c>
    </row>
    <row r="4680" spans="1:14">
      <c r="A4680" t="str">
        <f t="array" ref="A4680">IFERROR(INDEX(#REF!, SMALL(IF((MID(#REF!,2,1)="."),ROW($A$6:$A$4897)-ROW($A$6)+1,IF((MID(#REF!,3,1)="."),ROW($A$6:$A$4892)-ROW($A$6)+1)), ROW(4678:4678))),"" )</f>
        <v/>
      </c>
      <c r="B4680" s="72" t="str">
        <f>IF($A4680="", "", INDEX(#REF!,MATCH($A4680,#REF!,0)))</f>
        <v/>
      </c>
      <c r="C4680" s="72" t="str">
        <f>IFERROR(INDEX(#REF!,MATCH(INDEX(#REF!,MATCH($A4680,#REF!,0)),#REF!,0),'Recurrent profile helpers'!C$2)*IF($A4680="", "0", INDEX(#REF!,MATCH($A4680,#REF!,0))),"")</f>
        <v/>
      </c>
      <c r="D4680" s="72" t="str">
        <f>IFERROR(INDEX(#REF!,MATCH(INDEX(#REF!,MATCH($A4680,#REF!,0)),#REF!,0),'Recurrent profile helpers'!D$2)*IF($A4680="", "0", INDEX(#REF!,MATCH($A4680,#REF!,0))),"")</f>
        <v/>
      </c>
      <c r="E4680" s="72" t="str">
        <f>IFERROR(INDEX(#REF!,MATCH(INDEX(#REF!,MATCH($A4680,#REF!,0)),#REF!,0),'Recurrent profile helpers'!E$2)*IF($A4680="", "0", INDEX(#REF!,MATCH($A4680,#REF!,0))),"")</f>
        <v/>
      </c>
      <c r="F4680" s="72" t="str">
        <f>IFERROR(INDEX(#REF!,MATCH(INDEX(#REF!,MATCH($A4680,#REF!,0)),#REF!,0),'Recurrent profile helpers'!F$2)*IF($A4680="", "0", INDEX(#REF!,MATCH($A4680,#REF!,0))),"")</f>
        <v/>
      </c>
      <c r="G4680" s="72" t="str">
        <f>IFERROR(INDEX(#REF!,MATCH(INDEX(#REF!,MATCH($A4680,#REF!,0)),#REF!,0),'Recurrent profile helpers'!G$2)*IF($A4680="", "0", INDEX(#REF!,MATCH($A4680,#REF!,0))),"")</f>
        <v/>
      </c>
      <c r="H4680" s="72" t="str">
        <f>IFERROR(INDEX(#REF!,MATCH(INDEX(#REF!,MATCH($A4680,#REF!,0)),#REF!,0),'Recurrent profile helpers'!H$2)*IF($A4680="", "0", INDEX(#REF!,MATCH($A4680,#REF!,0))),"")</f>
        <v/>
      </c>
      <c r="I4680" s="72" t="str">
        <f>IFERROR(INDEX(#REF!,MATCH(INDEX(#REF!,MATCH($A4680,#REF!,0)),#REF!,0),'Recurrent profile helpers'!I$2)*IF($A4680="", "0", INDEX(#REF!,MATCH($A4680,#REF!,0))),"")</f>
        <v/>
      </c>
      <c r="J4680" s="72" t="str">
        <f>IFERROR(INDEX(#REF!,MATCH(INDEX(#REF!,MATCH($A4680,#REF!,0)),#REF!,0),'Recurrent profile helpers'!J$2)*IF($A4680="", "0", INDEX(#REF!,MATCH($A4680,#REF!,0))),"")</f>
        <v/>
      </c>
      <c r="K4680" s="72" t="str">
        <f>IFERROR(INDEX(#REF!,MATCH(INDEX(#REF!,MATCH($A4680,#REF!,0)),#REF!,0),'Recurrent profile helpers'!K$2)*IF($A4680="", "0", INDEX(#REF!,MATCH($A4680,#REF!,0))),"")</f>
        <v/>
      </c>
      <c r="L4680" s="72" t="str">
        <f>IFERROR(INDEX(#REF!,MATCH(INDEX(#REF!,MATCH($A4680,#REF!,0)),#REF!,0),'Recurrent profile helpers'!L$2)*IF($A4680="", "0", INDEX(#REF!,MATCH($A4680,#REF!,0))),"")</f>
        <v/>
      </c>
      <c r="M4680" s="72" t="str">
        <f>IFERROR(INDEX(#REF!,MATCH(INDEX(#REF!,MATCH($A4680,#REF!,0)),#REF!,0),'Recurrent profile helpers'!M$2)*IF($A4680="", "0", INDEX(#REF!,MATCH($A4680,#REF!,0))),"")</f>
        <v/>
      </c>
      <c r="N4680" s="72" t="str">
        <f>IFERROR(INDEX(#REF!,MATCH(INDEX(#REF!,MATCH($A4680,#REF!,0)),#REF!,0),'Recurrent profile helpers'!N$2)*IF($A4680="", "0", INDEX(#REF!,MATCH($A4680,#REF!,0))),"")</f>
        <v/>
      </c>
    </row>
    <row r="4681" spans="1:14">
      <c r="A4681" t="str">
        <f t="array" ref="A4681">IFERROR(INDEX(#REF!, SMALL(IF((MID(#REF!,2,1)="."),ROW($A$6:$A$4897)-ROW($A$6)+1,IF((MID(#REF!,3,1)="."),ROW($A$6:$A$4892)-ROW($A$6)+1)), ROW(4679:4679))),"" )</f>
        <v/>
      </c>
      <c r="B4681" s="72" t="str">
        <f>IF($A4681="", "", INDEX(#REF!,MATCH($A4681,#REF!,0)))</f>
        <v/>
      </c>
      <c r="C4681" s="72" t="str">
        <f>IFERROR(INDEX(#REF!,MATCH(INDEX(#REF!,MATCH($A4681,#REF!,0)),#REF!,0),'Recurrent profile helpers'!C$2)*IF($A4681="", "0", INDEX(#REF!,MATCH($A4681,#REF!,0))),"")</f>
        <v/>
      </c>
      <c r="D4681" s="72" t="str">
        <f>IFERROR(INDEX(#REF!,MATCH(INDEX(#REF!,MATCH($A4681,#REF!,0)),#REF!,0),'Recurrent profile helpers'!D$2)*IF($A4681="", "0", INDEX(#REF!,MATCH($A4681,#REF!,0))),"")</f>
        <v/>
      </c>
      <c r="E4681" s="72" t="str">
        <f>IFERROR(INDEX(#REF!,MATCH(INDEX(#REF!,MATCH($A4681,#REF!,0)),#REF!,0),'Recurrent profile helpers'!E$2)*IF($A4681="", "0", INDEX(#REF!,MATCH($A4681,#REF!,0))),"")</f>
        <v/>
      </c>
      <c r="F4681" s="72" t="str">
        <f>IFERROR(INDEX(#REF!,MATCH(INDEX(#REF!,MATCH($A4681,#REF!,0)),#REF!,0),'Recurrent profile helpers'!F$2)*IF($A4681="", "0", INDEX(#REF!,MATCH($A4681,#REF!,0))),"")</f>
        <v/>
      </c>
      <c r="G4681" s="72" t="str">
        <f>IFERROR(INDEX(#REF!,MATCH(INDEX(#REF!,MATCH($A4681,#REF!,0)),#REF!,0),'Recurrent profile helpers'!G$2)*IF($A4681="", "0", INDEX(#REF!,MATCH($A4681,#REF!,0))),"")</f>
        <v/>
      </c>
      <c r="H4681" s="72" t="str">
        <f>IFERROR(INDEX(#REF!,MATCH(INDEX(#REF!,MATCH($A4681,#REF!,0)),#REF!,0),'Recurrent profile helpers'!H$2)*IF($A4681="", "0", INDEX(#REF!,MATCH($A4681,#REF!,0))),"")</f>
        <v/>
      </c>
      <c r="I4681" s="72" t="str">
        <f>IFERROR(INDEX(#REF!,MATCH(INDEX(#REF!,MATCH($A4681,#REF!,0)),#REF!,0),'Recurrent profile helpers'!I$2)*IF($A4681="", "0", INDEX(#REF!,MATCH($A4681,#REF!,0))),"")</f>
        <v/>
      </c>
      <c r="J4681" s="72" t="str">
        <f>IFERROR(INDEX(#REF!,MATCH(INDEX(#REF!,MATCH($A4681,#REF!,0)),#REF!,0),'Recurrent profile helpers'!J$2)*IF($A4681="", "0", INDEX(#REF!,MATCH($A4681,#REF!,0))),"")</f>
        <v/>
      </c>
      <c r="K4681" s="72" t="str">
        <f>IFERROR(INDEX(#REF!,MATCH(INDEX(#REF!,MATCH($A4681,#REF!,0)),#REF!,0),'Recurrent profile helpers'!K$2)*IF($A4681="", "0", INDEX(#REF!,MATCH($A4681,#REF!,0))),"")</f>
        <v/>
      </c>
      <c r="L4681" s="72" t="str">
        <f>IFERROR(INDEX(#REF!,MATCH(INDEX(#REF!,MATCH($A4681,#REF!,0)),#REF!,0),'Recurrent profile helpers'!L$2)*IF($A4681="", "0", INDEX(#REF!,MATCH($A4681,#REF!,0))),"")</f>
        <v/>
      </c>
      <c r="M4681" s="72" t="str">
        <f>IFERROR(INDEX(#REF!,MATCH(INDEX(#REF!,MATCH($A4681,#REF!,0)),#REF!,0),'Recurrent profile helpers'!M$2)*IF($A4681="", "0", INDEX(#REF!,MATCH($A4681,#REF!,0))),"")</f>
        <v/>
      </c>
      <c r="N4681" s="72" t="str">
        <f>IFERROR(INDEX(#REF!,MATCH(INDEX(#REF!,MATCH($A4681,#REF!,0)),#REF!,0),'Recurrent profile helpers'!N$2)*IF($A4681="", "0", INDEX(#REF!,MATCH($A4681,#REF!,0))),"")</f>
        <v/>
      </c>
    </row>
    <row r="4682" spans="1:14">
      <c r="A4682" t="str">
        <f t="array" ref="A4682">IFERROR(INDEX(#REF!, SMALL(IF((MID(#REF!,2,1)="."),ROW($A$6:$A$4897)-ROW($A$6)+1,IF((MID(#REF!,3,1)="."),ROW($A$6:$A$4892)-ROW($A$6)+1)), ROW(4680:4680))),"" )</f>
        <v/>
      </c>
      <c r="B4682" s="72" t="str">
        <f>IF($A4682="", "", INDEX(#REF!,MATCH($A4682,#REF!,0)))</f>
        <v/>
      </c>
      <c r="C4682" s="72" t="str">
        <f>IFERROR(INDEX(#REF!,MATCH(INDEX(#REF!,MATCH($A4682,#REF!,0)),#REF!,0),'Recurrent profile helpers'!C$2)*IF($A4682="", "0", INDEX(#REF!,MATCH($A4682,#REF!,0))),"")</f>
        <v/>
      </c>
      <c r="D4682" s="72" t="str">
        <f>IFERROR(INDEX(#REF!,MATCH(INDEX(#REF!,MATCH($A4682,#REF!,0)),#REF!,0),'Recurrent profile helpers'!D$2)*IF($A4682="", "0", INDEX(#REF!,MATCH($A4682,#REF!,0))),"")</f>
        <v/>
      </c>
      <c r="E4682" s="72" t="str">
        <f>IFERROR(INDEX(#REF!,MATCH(INDEX(#REF!,MATCH($A4682,#REF!,0)),#REF!,0),'Recurrent profile helpers'!E$2)*IF($A4682="", "0", INDEX(#REF!,MATCH($A4682,#REF!,0))),"")</f>
        <v/>
      </c>
      <c r="F4682" s="72" t="str">
        <f>IFERROR(INDEX(#REF!,MATCH(INDEX(#REF!,MATCH($A4682,#REF!,0)),#REF!,0),'Recurrent profile helpers'!F$2)*IF($A4682="", "0", INDEX(#REF!,MATCH($A4682,#REF!,0))),"")</f>
        <v/>
      </c>
      <c r="G4682" s="72" t="str">
        <f>IFERROR(INDEX(#REF!,MATCH(INDEX(#REF!,MATCH($A4682,#REF!,0)),#REF!,0),'Recurrent profile helpers'!G$2)*IF($A4682="", "0", INDEX(#REF!,MATCH($A4682,#REF!,0))),"")</f>
        <v/>
      </c>
      <c r="H4682" s="72" t="str">
        <f>IFERROR(INDEX(#REF!,MATCH(INDEX(#REF!,MATCH($A4682,#REF!,0)),#REF!,0),'Recurrent profile helpers'!H$2)*IF($A4682="", "0", INDEX(#REF!,MATCH($A4682,#REF!,0))),"")</f>
        <v/>
      </c>
      <c r="I4682" s="72" t="str">
        <f>IFERROR(INDEX(#REF!,MATCH(INDEX(#REF!,MATCH($A4682,#REF!,0)),#REF!,0),'Recurrent profile helpers'!I$2)*IF($A4682="", "0", INDEX(#REF!,MATCH($A4682,#REF!,0))),"")</f>
        <v/>
      </c>
      <c r="J4682" s="72" t="str">
        <f>IFERROR(INDEX(#REF!,MATCH(INDEX(#REF!,MATCH($A4682,#REF!,0)),#REF!,0),'Recurrent profile helpers'!J$2)*IF($A4682="", "0", INDEX(#REF!,MATCH($A4682,#REF!,0))),"")</f>
        <v/>
      </c>
      <c r="K4682" s="72" t="str">
        <f>IFERROR(INDEX(#REF!,MATCH(INDEX(#REF!,MATCH($A4682,#REF!,0)),#REF!,0),'Recurrent profile helpers'!K$2)*IF($A4682="", "0", INDEX(#REF!,MATCH($A4682,#REF!,0))),"")</f>
        <v/>
      </c>
      <c r="L4682" s="72" t="str">
        <f>IFERROR(INDEX(#REF!,MATCH(INDEX(#REF!,MATCH($A4682,#REF!,0)),#REF!,0),'Recurrent profile helpers'!L$2)*IF($A4682="", "0", INDEX(#REF!,MATCH($A4682,#REF!,0))),"")</f>
        <v/>
      </c>
      <c r="M4682" s="72" t="str">
        <f>IFERROR(INDEX(#REF!,MATCH(INDEX(#REF!,MATCH($A4682,#REF!,0)),#REF!,0),'Recurrent profile helpers'!M$2)*IF($A4682="", "0", INDEX(#REF!,MATCH($A4682,#REF!,0))),"")</f>
        <v/>
      </c>
      <c r="N4682" s="72" t="str">
        <f>IFERROR(INDEX(#REF!,MATCH(INDEX(#REF!,MATCH($A4682,#REF!,0)),#REF!,0),'Recurrent profile helpers'!N$2)*IF($A4682="", "0", INDEX(#REF!,MATCH($A4682,#REF!,0))),"")</f>
        <v/>
      </c>
    </row>
    <row r="4683" spans="1:14">
      <c r="A4683" t="str">
        <f t="array" ref="A4683">IFERROR(INDEX(#REF!, SMALL(IF((MID(#REF!,2,1)="."),ROW($A$6:$A$4897)-ROW($A$6)+1,IF((MID(#REF!,3,1)="."),ROW($A$6:$A$4892)-ROW($A$6)+1)), ROW(4681:4681))),"" )</f>
        <v/>
      </c>
      <c r="B4683" s="72" t="str">
        <f>IF($A4683="", "", INDEX(#REF!,MATCH($A4683,#REF!,0)))</f>
        <v/>
      </c>
      <c r="C4683" s="72" t="str">
        <f>IFERROR(INDEX(#REF!,MATCH(INDEX(#REF!,MATCH($A4683,#REF!,0)),#REF!,0),'Recurrent profile helpers'!C$2)*IF($A4683="", "0", INDEX(#REF!,MATCH($A4683,#REF!,0))),"")</f>
        <v/>
      </c>
      <c r="D4683" s="72" t="str">
        <f>IFERROR(INDEX(#REF!,MATCH(INDEX(#REF!,MATCH($A4683,#REF!,0)),#REF!,0),'Recurrent profile helpers'!D$2)*IF($A4683="", "0", INDEX(#REF!,MATCH($A4683,#REF!,0))),"")</f>
        <v/>
      </c>
      <c r="E4683" s="72" t="str">
        <f>IFERROR(INDEX(#REF!,MATCH(INDEX(#REF!,MATCH($A4683,#REF!,0)),#REF!,0),'Recurrent profile helpers'!E$2)*IF($A4683="", "0", INDEX(#REF!,MATCH($A4683,#REF!,0))),"")</f>
        <v/>
      </c>
      <c r="F4683" s="72" t="str">
        <f>IFERROR(INDEX(#REF!,MATCH(INDEX(#REF!,MATCH($A4683,#REF!,0)),#REF!,0),'Recurrent profile helpers'!F$2)*IF($A4683="", "0", INDEX(#REF!,MATCH($A4683,#REF!,0))),"")</f>
        <v/>
      </c>
      <c r="G4683" s="72" t="str">
        <f>IFERROR(INDEX(#REF!,MATCH(INDEX(#REF!,MATCH($A4683,#REF!,0)),#REF!,0),'Recurrent profile helpers'!G$2)*IF($A4683="", "0", INDEX(#REF!,MATCH($A4683,#REF!,0))),"")</f>
        <v/>
      </c>
      <c r="H4683" s="72" t="str">
        <f>IFERROR(INDEX(#REF!,MATCH(INDEX(#REF!,MATCH($A4683,#REF!,0)),#REF!,0),'Recurrent profile helpers'!H$2)*IF($A4683="", "0", INDEX(#REF!,MATCH($A4683,#REF!,0))),"")</f>
        <v/>
      </c>
      <c r="I4683" s="72" t="str">
        <f>IFERROR(INDEX(#REF!,MATCH(INDEX(#REF!,MATCH($A4683,#REF!,0)),#REF!,0),'Recurrent profile helpers'!I$2)*IF($A4683="", "0", INDEX(#REF!,MATCH($A4683,#REF!,0))),"")</f>
        <v/>
      </c>
      <c r="J4683" s="72" t="str">
        <f>IFERROR(INDEX(#REF!,MATCH(INDEX(#REF!,MATCH($A4683,#REF!,0)),#REF!,0),'Recurrent profile helpers'!J$2)*IF($A4683="", "0", INDEX(#REF!,MATCH($A4683,#REF!,0))),"")</f>
        <v/>
      </c>
      <c r="K4683" s="72" t="str">
        <f>IFERROR(INDEX(#REF!,MATCH(INDEX(#REF!,MATCH($A4683,#REF!,0)),#REF!,0),'Recurrent profile helpers'!K$2)*IF($A4683="", "0", INDEX(#REF!,MATCH($A4683,#REF!,0))),"")</f>
        <v/>
      </c>
      <c r="L4683" s="72" t="str">
        <f>IFERROR(INDEX(#REF!,MATCH(INDEX(#REF!,MATCH($A4683,#REF!,0)),#REF!,0),'Recurrent profile helpers'!L$2)*IF($A4683="", "0", INDEX(#REF!,MATCH($A4683,#REF!,0))),"")</f>
        <v/>
      </c>
      <c r="M4683" s="72" t="str">
        <f>IFERROR(INDEX(#REF!,MATCH(INDEX(#REF!,MATCH($A4683,#REF!,0)),#REF!,0),'Recurrent profile helpers'!M$2)*IF($A4683="", "0", INDEX(#REF!,MATCH($A4683,#REF!,0))),"")</f>
        <v/>
      </c>
      <c r="N4683" s="72" t="str">
        <f>IFERROR(INDEX(#REF!,MATCH(INDEX(#REF!,MATCH($A4683,#REF!,0)),#REF!,0),'Recurrent profile helpers'!N$2)*IF($A4683="", "0", INDEX(#REF!,MATCH($A4683,#REF!,0))),"")</f>
        <v/>
      </c>
    </row>
    <row r="4684" spans="1:14">
      <c r="A4684" t="str">
        <f t="array" ref="A4684">IFERROR(INDEX(#REF!, SMALL(IF((MID(#REF!,2,1)="."),ROW($A$6:$A$4897)-ROW($A$6)+1,IF((MID(#REF!,3,1)="."),ROW($A$6:$A$4892)-ROW($A$6)+1)), ROW(4682:4682))),"" )</f>
        <v/>
      </c>
      <c r="B4684" s="72" t="str">
        <f>IF($A4684="", "", INDEX(#REF!,MATCH($A4684,#REF!,0)))</f>
        <v/>
      </c>
      <c r="C4684" s="72" t="str">
        <f>IFERROR(INDEX(#REF!,MATCH(INDEX(#REF!,MATCH($A4684,#REF!,0)),#REF!,0),'Recurrent profile helpers'!C$2)*IF($A4684="", "0", INDEX(#REF!,MATCH($A4684,#REF!,0))),"")</f>
        <v/>
      </c>
      <c r="D4684" s="72" t="str">
        <f>IFERROR(INDEX(#REF!,MATCH(INDEX(#REF!,MATCH($A4684,#REF!,0)),#REF!,0),'Recurrent profile helpers'!D$2)*IF($A4684="", "0", INDEX(#REF!,MATCH($A4684,#REF!,0))),"")</f>
        <v/>
      </c>
      <c r="E4684" s="72" t="str">
        <f>IFERROR(INDEX(#REF!,MATCH(INDEX(#REF!,MATCH($A4684,#REF!,0)),#REF!,0),'Recurrent profile helpers'!E$2)*IF($A4684="", "0", INDEX(#REF!,MATCH($A4684,#REF!,0))),"")</f>
        <v/>
      </c>
      <c r="F4684" s="72" t="str">
        <f>IFERROR(INDEX(#REF!,MATCH(INDEX(#REF!,MATCH($A4684,#REF!,0)),#REF!,0),'Recurrent profile helpers'!F$2)*IF($A4684="", "0", INDEX(#REF!,MATCH($A4684,#REF!,0))),"")</f>
        <v/>
      </c>
      <c r="G4684" s="72" t="str">
        <f>IFERROR(INDEX(#REF!,MATCH(INDEX(#REF!,MATCH($A4684,#REF!,0)),#REF!,0),'Recurrent profile helpers'!G$2)*IF($A4684="", "0", INDEX(#REF!,MATCH($A4684,#REF!,0))),"")</f>
        <v/>
      </c>
      <c r="H4684" s="72" t="str">
        <f>IFERROR(INDEX(#REF!,MATCH(INDEX(#REF!,MATCH($A4684,#REF!,0)),#REF!,0),'Recurrent profile helpers'!H$2)*IF($A4684="", "0", INDEX(#REF!,MATCH($A4684,#REF!,0))),"")</f>
        <v/>
      </c>
      <c r="I4684" s="72" t="str">
        <f>IFERROR(INDEX(#REF!,MATCH(INDEX(#REF!,MATCH($A4684,#REF!,0)),#REF!,0),'Recurrent profile helpers'!I$2)*IF($A4684="", "0", INDEX(#REF!,MATCH($A4684,#REF!,0))),"")</f>
        <v/>
      </c>
      <c r="J4684" s="72" t="str">
        <f>IFERROR(INDEX(#REF!,MATCH(INDEX(#REF!,MATCH($A4684,#REF!,0)),#REF!,0),'Recurrent profile helpers'!J$2)*IF($A4684="", "0", INDEX(#REF!,MATCH($A4684,#REF!,0))),"")</f>
        <v/>
      </c>
      <c r="K4684" s="72" t="str">
        <f>IFERROR(INDEX(#REF!,MATCH(INDEX(#REF!,MATCH($A4684,#REF!,0)),#REF!,0),'Recurrent profile helpers'!K$2)*IF($A4684="", "0", INDEX(#REF!,MATCH($A4684,#REF!,0))),"")</f>
        <v/>
      </c>
      <c r="L4684" s="72" t="str">
        <f>IFERROR(INDEX(#REF!,MATCH(INDEX(#REF!,MATCH($A4684,#REF!,0)),#REF!,0),'Recurrent profile helpers'!L$2)*IF($A4684="", "0", INDEX(#REF!,MATCH($A4684,#REF!,0))),"")</f>
        <v/>
      </c>
      <c r="M4684" s="72" t="str">
        <f>IFERROR(INDEX(#REF!,MATCH(INDEX(#REF!,MATCH($A4684,#REF!,0)),#REF!,0),'Recurrent profile helpers'!M$2)*IF($A4684="", "0", INDEX(#REF!,MATCH($A4684,#REF!,0))),"")</f>
        <v/>
      </c>
      <c r="N4684" s="72" t="str">
        <f>IFERROR(INDEX(#REF!,MATCH(INDEX(#REF!,MATCH($A4684,#REF!,0)),#REF!,0),'Recurrent profile helpers'!N$2)*IF($A4684="", "0", INDEX(#REF!,MATCH($A4684,#REF!,0))),"")</f>
        <v/>
      </c>
    </row>
    <row r="4685" spans="1:14">
      <c r="A4685" t="str">
        <f t="array" ref="A4685">IFERROR(INDEX(#REF!, SMALL(IF((MID(#REF!,2,1)="."),ROW($A$6:$A$4897)-ROW($A$6)+1,IF((MID(#REF!,3,1)="."),ROW($A$6:$A$4892)-ROW($A$6)+1)), ROW(4683:4683))),"" )</f>
        <v/>
      </c>
      <c r="B4685" s="72" t="str">
        <f>IF($A4685="", "", INDEX(#REF!,MATCH($A4685,#REF!,0)))</f>
        <v/>
      </c>
      <c r="C4685" s="72" t="str">
        <f>IFERROR(INDEX(#REF!,MATCH(INDEX(#REF!,MATCH($A4685,#REF!,0)),#REF!,0),'Recurrent profile helpers'!C$2)*IF($A4685="", "0", INDEX(#REF!,MATCH($A4685,#REF!,0))),"")</f>
        <v/>
      </c>
      <c r="D4685" s="72" t="str">
        <f>IFERROR(INDEX(#REF!,MATCH(INDEX(#REF!,MATCH($A4685,#REF!,0)),#REF!,0),'Recurrent profile helpers'!D$2)*IF($A4685="", "0", INDEX(#REF!,MATCH($A4685,#REF!,0))),"")</f>
        <v/>
      </c>
      <c r="E4685" s="72" t="str">
        <f>IFERROR(INDEX(#REF!,MATCH(INDEX(#REF!,MATCH($A4685,#REF!,0)),#REF!,0),'Recurrent profile helpers'!E$2)*IF($A4685="", "0", INDEX(#REF!,MATCH($A4685,#REF!,0))),"")</f>
        <v/>
      </c>
      <c r="F4685" s="72" t="str">
        <f>IFERROR(INDEX(#REF!,MATCH(INDEX(#REF!,MATCH($A4685,#REF!,0)),#REF!,0),'Recurrent profile helpers'!F$2)*IF($A4685="", "0", INDEX(#REF!,MATCH($A4685,#REF!,0))),"")</f>
        <v/>
      </c>
      <c r="G4685" s="72" t="str">
        <f>IFERROR(INDEX(#REF!,MATCH(INDEX(#REF!,MATCH($A4685,#REF!,0)),#REF!,0),'Recurrent profile helpers'!G$2)*IF($A4685="", "0", INDEX(#REF!,MATCH($A4685,#REF!,0))),"")</f>
        <v/>
      </c>
      <c r="H4685" s="72" t="str">
        <f>IFERROR(INDEX(#REF!,MATCH(INDEX(#REF!,MATCH($A4685,#REF!,0)),#REF!,0),'Recurrent profile helpers'!H$2)*IF($A4685="", "0", INDEX(#REF!,MATCH($A4685,#REF!,0))),"")</f>
        <v/>
      </c>
      <c r="I4685" s="72" t="str">
        <f>IFERROR(INDEX(#REF!,MATCH(INDEX(#REF!,MATCH($A4685,#REF!,0)),#REF!,0),'Recurrent profile helpers'!I$2)*IF($A4685="", "0", INDEX(#REF!,MATCH($A4685,#REF!,0))),"")</f>
        <v/>
      </c>
      <c r="J4685" s="72" t="str">
        <f>IFERROR(INDEX(#REF!,MATCH(INDEX(#REF!,MATCH($A4685,#REF!,0)),#REF!,0),'Recurrent profile helpers'!J$2)*IF($A4685="", "0", INDEX(#REF!,MATCH($A4685,#REF!,0))),"")</f>
        <v/>
      </c>
      <c r="K4685" s="72" t="str">
        <f>IFERROR(INDEX(#REF!,MATCH(INDEX(#REF!,MATCH($A4685,#REF!,0)),#REF!,0),'Recurrent profile helpers'!K$2)*IF($A4685="", "0", INDEX(#REF!,MATCH($A4685,#REF!,0))),"")</f>
        <v/>
      </c>
      <c r="L4685" s="72" t="str">
        <f>IFERROR(INDEX(#REF!,MATCH(INDEX(#REF!,MATCH($A4685,#REF!,0)),#REF!,0),'Recurrent profile helpers'!L$2)*IF($A4685="", "0", INDEX(#REF!,MATCH($A4685,#REF!,0))),"")</f>
        <v/>
      </c>
      <c r="M4685" s="72" t="str">
        <f>IFERROR(INDEX(#REF!,MATCH(INDEX(#REF!,MATCH($A4685,#REF!,0)),#REF!,0),'Recurrent profile helpers'!M$2)*IF($A4685="", "0", INDEX(#REF!,MATCH($A4685,#REF!,0))),"")</f>
        <v/>
      </c>
      <c r="N4685" s="72" t="str">
        <f>IFERROR(INDEX(#REF!,MATCH(INDEX(#REF!,MATCH($A4685,#REF!,0)),#REF!,0),'Recurrent profile helpers'!N$2)*IF($A4685="", "0", INDEX(#REF!,MATCH($A4685,#REF!,0))),"")</f>
        <v/>
      </c>
    </row>
    <row r="4686" spans="1:14">
      <c r="A4686" t="str">
        <f t="array" ref="A4686">IFERROR(INDEX(#REF!, SMALL(IF((MID(#REF!,2,1)="."),ROW($A$6:$A$4897)-ROW($A$6)+1,IF((MID(#REF!,3,1)="."),ROW($A$6:$A$4892)-ROW($A$6)+1)), ROW(4684:4684))),"" )</f>
        <v/>
      </c>
      <c r="B4686" s="72" t="str">
        <f>IF($A4686="", "", INDEX(#REF!,MATCH($A4686,#REF!,0)))</f>
        <v/>
      </c>
      <c r="C4686" s="72" t="str">
        <f>IFERROR(INDEX(#REF!,MATCH(INDEX(#REF!,MATCH($A4686,#REF!,0)),#REF!,0),'Recurrent profile helpers'!C$2)*IF($A4686="", "0", INDEX(#REF!,MATCH($A4686,#REF!,0))),"")</f>
        <v/>
      </c>
      <c r="D4686" s="72" t="str">
        <f>IFERROR(INDEX(#REF!,MATCH(INDEX(#REF!,MATCH($A4686,#REF!,0)),#REF!,0),'Recurrent profile helpers'!D$2)*IF($A4686="", "0", INDEX(#REF!,MATCH($A4686,#REF!,0))),"")</f>
        <v/>
      </c>
      <c r="E4686" s="72" t="str">
        <f>IFERROR(INDEX(#REF!,MATCH(INDEX(#REF!,MATCH($A4686,#REF!,0)),#REF!,0),'Recurrent profile helpers'!E$2)*IF($A4686="", "0", INDEX(#REF!,MATCH($A4686,#REF!,0))),"")</f>
        <v/>
      </c>
      <c r="F4686" s="72" t="str">
        <f>IFERROR(INDEX(#REF!,MATCH(INDEX(#REF!,MATCH($A4686,#REF!,0)),#REF!,0),'Recurrent profile helpers'!F$2)*IF($A4686="", "0", INDEX(#REF!,MATCH($A4686,#REF!,0))),"")</f>
        <v/>
      </c>
      <c r="G4686" s="72" t="str">
        <f>IFERROR(INDEX(#REF!,MATCH(INDEX(#REF!,MATCH($A4686,#REF!,0)),#REF!,0),'Recurrent profile helpers'!G$2)*IF($A4686="", "0", INDEX(#REF!,MATCH($A4686,#REF!,0))),"")</f>
        <v/>
      </c>
      <c r="H4686" s="72" t="str">
        <f>IFERROR(INDEX(#REF!,MATCH(INDEX(#REF!,MATCH($A4686,#REF!,0)),#REF!,0),'Recurrent profile helpers'!H$2)*IF($A4686="", "0", INDEX(#REF!,MATCH($A4686,#REF!,0))),"")</f>
        <v/>
      </c>
      <c r="I4686" s="72" t="str">
        <f>IFERROR(INDEX(#REF!,MATCH(INDEX(#REF!,MATCH($A4686,#REF!,0)),#REF!,0),'Recurrent profile helpers'!I$2)*IF($A4686="", "0", INDEX(#REF!,MATCH($A4686,#REF!,0))),"")</f>
        <v/>
      </c>
      <c r="J4686" s="72" t="str">
        <f>IFERROR(INDEX(#REF!,MATCH(INDEX(#REF!,MATCH($A4686,#REF!,0)),#REF!,0),'Recurrent profile helpers'!J$2)*IF($A4686="", "0", INDEX(#REF!,MATCH($A4686,#REF!,0))),"")</f>
        <v/>
      </c>
      <c r="K4686" s="72" t="str">
        <f>IFERROR(INDEX(#REF!,MATCH(INDEX(#REF!,MATCH($A4686,#REF!,0)),#REF!,0),'Recurrent profile helpers'!K$2)*IF($A4686="", "0", INDEX(#REF!,MATCH($A4686,#REF!,0))),"")</f>
        <v/>
      </c>
      <c r="L4686" s="72" t="str">
        <f>IFERROR(INDEX(#REF!,MATCH(INDEX(#REF!,MATCH($A4686,#REF!,0)),#REF!,0),'Recurrent profile helpers'!L$2)*IF($A4686="", "0", INDEX(#REF!,MATCH($A4686,#REF!,0))),"")</f>
        <v/>
      </c>
      <c r="M4686" s="72" t="str">
        <f>IFERROR(INDEX(#REF!,MATCH(INDEX(#REF!,MATCH($A4686,#REF!,0)),#REF!,0),'Recurrent profile helpers'!M$2)*IF($A4686="", "0", INDEX(#REF!,MATCH($A4686,#REF!,0))),"")</f>
        <v/>
      </c>
      <c r="N4686" s="72" t="str">
        <f>IFERROR(INDEX(#REF!,MATCH(INDEX(#REF!,MATCH($A4686,#REF!,0)),#REF!,0),'Recurrent profile helpers'!N$2)*IF($A4686="", "0", INDEX(#REF!,MATCH($A4686,#REF!,0))),"")</f>
        <v/>
      </c>
    </row>
    <row r="4687" spans="1:14">
      <c r="A4687" t="str">
        <f t="array" ref="A4687">IFERROR(INDEX(#REF!, SMALL(IF((MID(#REF!,2,1)="."),ROW($A$6:$A$4897)-ROW($A$6)+1,IF((MID(#REF!,3,1)="."),ROW($A$6:$A$4892)-ROW($A$6)+1)), ROW(4685:4685))),"" )</f>
        <v/>
      </c>
      <c r="B4687" s="72" t="str">
        <f>IF($A4687="", "", INDEX(#REF!,MATCH($A4687,#REF!,0)))</f>
        <v/>
      </c>
      <c r="C4687" s="72" t="str">
        <f>IFERROR(INDEX(#REF!,MATCH(INDEX(#REF!,MATCH($A4687,#REF!,0)),#REF!,0),'Recurrent profile helpers'!C$2)*IF($A4687="", "0", INDEX(#REF!,MATCH($A4687,#REF!,0))),"")</f>
        <v/>
      </c>
      <c r="D4687" s="72" t="str">
        <f>IFERROR(INDEX(#REF!,MATCH(INDEX(#REF!,MATCH($A4687,#REF!,0)),#REF!,0),'Recurrent profile helpers'!D$2)*IF($A4687="", "0", INDEX(#REF!,MATCH($A4687,#REF!,0))),"")</f>
        <v/>
      </c>
      <c r="E4687" s="72" t="str">
        <f>IFERROR(INDEX(#REF!,MATCH(INDEX(#REF!,MATCH($A4687,#REF!,0)),#REF!,0),'Recurrent profile helpers'!E$2)*IF($A4687="", "0", INDEX(#REF!,MATCH($A4687,#REF!,0))),"")</f>
        <v/>
      </c>
      <c r="F4687" s="72" t="str">
        <f>IFERROR(INDEX(#REF!,MATCH(INDEX(#REF!,MATCH($A4687,#REF!,0)),#REF!,0),'Recurrent profile helpers'!F$2)*IF($A4687="", "0", INDEX(#REF!,MATCH($A4687,#REF!,0))),"")</f>
        <v/>
      </c>
      <c r="G4687" s="72" t="str">
        <f>IFERROR(INDEX(#REF!,MATCH(INDEX(#REF!,MATCH($A4687,#REF!,0)),#REF!,0),'Recurrent profile helpers'!G$2)*IF($A4687="", "0", INDEX(#REF!,MATCH($A4687,#REF!,0))),"")</f>
        <v/>
      </c>
      <c r="H4687" s="72" t="str">
        <f>IFERROR(INDEX(#REF!,MATCH(INDEX(#REF!,MATCH($A4687,#REF!,0)),#REF!,0),'Recurrent profile helpers'!H$2)*IF($A4687="", "0", INDEX(#REF!,MATCH($A4687,#REF!,0))),"")</f>
        <v/>
      </c>
      <c r="I4687" s="72" t="str">
        <f>IFERROR(INDEX(#REF!,MATCH(INDEX(#REF!,MATCH($A4687,#REF!,0)),#REF!,0),'Recurrent profile helpers'!I$2)*IF($A4687="", "0", INDEX(#REF!,MATCH($A4687,#REF!,0))),"")</f>
        <v/>
      </c>
      <c r="J4687" s="72" t="str">
        <f>IFERROR(INDEX(#REF!,MATCH(INDEX(#REF!,MATCH($A4687,#REF!,0)),#REF!,0),'Recurrent profile helpers'!J$2)*IF($A4687="", "0", INDEX(#REF!,MATCH($A4687,#REF!,0))),"")</f>
        <v/>
      </c>
      <c r="K4687" s="72" t="str">
        <f>IFERROR(INDEX(#REF!,MATCH(INDEX(#REF!,MATCH($A4687,#REF!,0)),#REF!,0),'Recurrent profile helpers'!K$2)*IF($A4687="", "0", INDEX(#REF!,MATCH($A4687,#REF!,0))),"")</f>
        <v/>
      </c>
      <c r="L4687" s="72" t="str">
        <f>IFERROR(INDEX(#REF!,MATCH(INDEX(#REF!,MATCH($A4687,#REF!,0)),#REF!,0),'Recurrent profile helpers'!L$2)*IF($A4687="", "0", INDEX(#REF!,MATCH($A4687,#REF!,0))),"")</f>
        <v/>
      </c>
      <c r="M4687" s="72" t="str">
        <f>IFERROR(INDEX(#REF!,MATCH(INDEX(#REF!,MATCH($A4687,#REF!,0)),#REF!,0),'Recurrent profile helpers'!M$2)*IF($A4687="", "0", INDEX(#REF!,MATCH($A4687,#REF!,0))),"")</f>
        <v/>
      </c>
      <c r="N4687" s="72" t="str">
        <f>IFERROR(INDEX(#REF!,MATCH(INDEX(#REF!,MATCH($A4687,#REF!,0)),#REF!,0),'Recurrent profile helpers'!N$2)*IF($A4687="", "0", INDEX(#REF!,MATCH($A4687,#REF!,0))),"")</f>
        <v/>
      </c>
    </row>
    <row r="4688" spans="1:14">
      <c r="A4688" t="str">
        <f t="array" ref="A4688">IFERROR(INDEX(#REF!, SMALL(IF((MID(#REF!,2,1)="."),ROW($A$6:$A$4897)-ROW($A$6)+1,IF((MID(#REF!,3,1)="."),ROW($A$6:$A$4892)-ROW($A$6)+1)), ROW(4686:4686))),"" )</f>
        <v/>
      </c>
      <c r="B4688" s="72" t="str">
        <f>IF($A4688="", "", INDEX(#REF!,MATCH($A4688,#REF!,0)))</f>
        <v/>
      </c>
      <c r="C4688" s="72" t="str">
        <f>IFERROR(INDEX(#REF!,MATCH(INDEX(#REF!,MATCH($A4688,#REF!,0)),#REF!,0),'Recurrent profile helpers'!C$2)*IF($A4688="", "0", INDEX(#REF!,MATCH($A4688,#REF!,0))),"")</f>
        <v/>
      </c>
      <c r="D4688" s="72" t="str">
        <f>IFERROR(INDEX(#REF!,MATCH(INDEX(#REF!,MATCH($A4688,#REF!,0)),#REF!,0),'Recurrent profile helpers'!D$2)*IF($A4688="", "0", INDEX(#REF!,MATCH($A4688,#REF!,0))),"")</f>
        <v/>
      </c>
      <c r="E4688" s="72" t="str">
        <f>IFERROR(INDEX(#REF!,MATCH(INDEX(#REF!,MATCH($A4688,#REF!,0)),#REF!,0),'Recurrent profile helpers'!E$2)*IF($A4688="", "0", INDEX(#REF!,MATCH($A4688,#REF!,0))),"")</f>
        <v/>
      </c>
      <c r="F4688" s="72" t="str">
        <f>IFERROR(INDEX(#REF!,MATCH(INDEX(#REF!,MATCH($A4688,#REF!,0)),#REF!,0),'Recurrent profile helpers'!F$2)*IF($A4688="", "0", INDEX(#REF!,MATCH($A4688,#REF!,0))),"")</f>
        <v/>
      </c>
      <c r="G4688" s="72" t="str">
        <f>IFERROR(INDEX(#REF!,MATCH(INDEX(#REF!,MATCH($A4688,#REF!,0)),#REF!,0),'Recurrent profile helpers'!G$2)*IF($A4688="", "0", INDEX(#REF!,MATCH($A4688,#REF!,0))),"")</f>
        <v/>
      </c>
      <c r="H4688" s="72" t="str">
        <f>IFERROR(INDEX(#REF!,MATCH(INDEX(#REF!,MATCH($A4688,#REF!,0)),#REF!,0),'Recurrent profile helpers'!H$2)*IF($A4688="", "0", INDEX(#REF!,MATCH($A4688,#REF!,0))),"")</f>
        <v/>
      </c>
      <c r="I4688" s="72" t="str">
        <f>IFERROR(INDEX(#REF!,MATCH(INDEX(#REF!,MATCH($A4688,#REF!,0)),#REF!,0),'Recurrent profile helpers'!I$2)*IF($A4688="", "0", INDEX(#REF!,MATCH($A4688,#REF!,0))),"")</f>
        <v/>
      </c>
      <c r="J4688" s="72" t="str">
        <f>IFERROR(INDEX(#REF!,MATCH(INDEX(#REF!,MATCH($A4688,#REF!,0)),#REF!,0),'Recurrent profile helpers'!J$2)*IF($A4688="", "0", INDEX(#REF!,MATCH($A4688,#REF!,0))),"")</f>
        <v/>
      </c>
      <c r="K4688" s="72" t="str">
        <f>IFERROR(INDEX(#REF!,MATCH(INDEX(#REF!,MATCH($A4688,#REF!,0)),#REF!,0),'Recurrent profile helpers'!K$2)*IF($A4688="", "0", INDEX(#REF!,MATCH($A4688,#REF!,0))),"")</f>
        <v/>
      </c>
      <c r="L4688" s="72" t="str">
        <f>IFERROR(INDEX(#REF!,MATCH(INDEX(#REF!,MATCH($A4688,#REF!,0)),#REF!,0),'Recurrent profile helpers'!L$2)*IF($A4688="", "0", INDEX(#REF!,MATCH($A4688,#REF!,0))),"")</f>
        <v/>
      </c>
      <c r="M4688" s="72" t="str">
        <f>IFERROR(INDEX(#REF!,MATCH(INDEX(#REF!,MATCH($A4688,#REF!,0)),#REF!,0),'Recurrent profile helpers'!M$2)*IF($A4688="", "0", INDEX(#REF!,MATCH($A4688,#REF!,0))),"")</f>
        <v/>
      </c>
      <c r="N4688" s="72" t="str">
        <f>IFERROR(INDEX(#REF!,MATCH(INDEX(#REF!,MATCH($A4688,#REF!,0)),#REF!,0),'Recurrent profile helpers'!N$2)*IF($A4688="", "0", INDEX(#REF!,MATCH($A4688,#REF!,0))),"")</f>
        <v/>
      </c>
    </row>
    <row r="4689" spans="1:14">
      <c r="A4689" t="str">
        <f t="array" ref="A4689">IFERROR(INDEX(#REF!, SMALL(IF((MID(#REF!,2,1)="."),ROW($A$6:$A$4897)-ROW($A$6)+1,IF((MID(#REF!,3,1)="."),ROW($A$6:$A$4892)-ROW($A$6)+1)), ROW(4687:4687))),"" )</f>
        <v/>
      </c>
      <c r="B4689" s="72" t="str">
        <f>IF($A4689="", "", INDEX(#REF!,MATCH($A4689,#REF!,0)))</f>
        <v/>
      </c>
      <c r="C4689" s="72" t="str">
        <f>IFERROR(INDEX(#REF!,MATCH(INDEX(#REF!,MATCH($A4689,#REF!,0)),#REF!,0),'Recurrent profile helpers'!C$2)*IF($A4689="", "0", INDEX(#REF!,MATCH($A4689,#REF!,0))),"")</f>
        <v/>
      </c>
      <c r="D4689" s="72" t="str">
        <f>IFERROR(INDEX(#REF!,MATCH(INDEX(#REF!,MATCH($A4689,#REF!,0)),#REF!,0),'Recurrent profile helpers'!D$2)*IF($A4689="", "0", INDEX(#REF!,MATCH($A4689,#REF!,0))),"")</f>
        <v/>
      </c>
      <c r="E4689" s="72" t="str">
        <f>IFERROR(INDEX(#REF!,MATCH(INDEX(#REF!,MATCH($A4689,#REF!,0)),#REF!,0),'Recurrent profile helpers'!E$2)*IF($A4689="", "0", INDEX(#REF!,MATCH($A4689,#REF!,0))),"")</f>
        <v/>
      </c>
      <c r="F4689" s="72" t="str">
        <f>IFERROR(INDEX(#REF!,MATCH(INDEX(#REF!,MATCH($A4689,#REF!,0)),#REF!,0),'Recurrent profile helpers'!F$2)*IF($A4689="", "0", INDEX(#REF!,MATCH($A4689,#REF!,0))),"")</f>
        <v/>
      </c>
      <c r="G4689" s="72" t="str">
        <f>IFERROR(INDEX(#REF!,MATCH(INDEX(#REF!,MATCH($A4689,#REF!,0)),#REF!,0),'Recurrent profile helpers'!G$2)*IF($A4689="", "0", INDEX(#REF!,MATCH($A4689,#REF!,0))),"")</f>
        <v/>
      </c>
      <c r="H4689" s="72" t="str">
        <f>IFERROR(INDEX(#REF!,MATCH(INDEX(#REF!,MATCH($A4689,#REF!,0)),#REF!,0),'Recurrent profile helpers'!H$2)*IF($A4689="", "0", INDEX(#REF!,MATCH($A4689,#REF!,0))),"")</f>
        <v/>
      </c>
      <c r="I4689" s="72" t="str">
        <f>IFERROR(INDEX(#REF!,MATCH(INDEX(#REF!,MATCH($A4689,#REF!,0)),#REF!,0),'Recurrent profile helpers'!I$2)*IF($A4689="", "0", INDEX(#REF!,MATCH($A4689,#REF!,0))),"")</f>
        <v/>
      </c>
      <c r="J4689" s="72" t="str">
        <f>IFERROR(INDEX(#REF!,MATCH(INDEX(#REF!,MATCH($A4689,#REF!,0)),#REF!,0),'Recurrent profile helpers'!J$2)*IF($A4689="", "0", INDEX(#REF!,MATCH($A4689,#REF!,0))),"")</f>
        <v/>
      </c>
      <c r="K4689" s="72" t="str">
        <f>IFERROR(INDEX(#REF!,MATCH(INDEX(#REF!,MATCH($A4689,#REF!,0)),#REF!,0),'Recurrent profile helpers'!K$2)*IF($A4689="", "0", INDEX(#REF!,MATCH($A4689,#REF!,0))),"")</f>
        <v/>
      </c>
      <c r="L4689" s="72" t="str">
        <f>IFERROR(INDEX(#REF!,MATCH(INDEX(#REF!,MATCH($A4689,#REF!,0)),#REF!,0),'Recurrent profile helpers'!L$2)*IF($A4689="", "0", INDEX(#REF!,MATCH($A4689,#REF!,0))),"")</f>
        <v/>
      </c>
      <c r="M4689" s="72" t="str">
        <f>IFERROR(INDEX(#REF!,MATCH(INDEX(#REF!,MATCH($A4689,#REF!,0)),#REF!,0),'Recurrent profile helpers'!M$2)*IF($A4689="", "0", INDEX(#REF!,MATCH($A4689,#REF!,0))),"")</f>
        <v/>
      </c>
      <c r="N4689" s="72" t="str">
        <f>IFERROR(INDEX(#REF!,MATCH(INDEX(#REF!,MATCH($A4689,#REF!,0)),#REF!,0),'Recurrent profile helpers'!N$2)*IF($A4689="", "0", INDEX(#REF!,MATCH($A4689,#REF!,0))),"")</f>
        <v/>
      </c>
    </row>
    <row r="4690" spans="1:14">
      <c r="A4690" t="str">
        <f t="array" ref="A4690">IFERROR(INDEX(#REF!, SMALL(IF((MID(#REF!,2,1)="."),ROW($A$6:$A$4897)-ROW($A$6)+1,IF((MID(#REF!,3,1)="."),ROW($A$6:$A$4892)-ROW($A$6)+1)), ROW(4688:4688))),"" )</f>
        <v/>
      </c>
      <c r="B4690" s="72" t="str">
        <f>IF($A4690="", "", INDEX(#REF!,MATCH($A4690,#REF!,0)))</f>
        <v/>
      </c>
      <c r="C4690" s="72" t="str">
        <f>IFERROR(INDEX(#REF!,MATCH(INDEX(#REF!,MATCH($A4690,#REF!,0)),#REF!,0),'Recurrent profile helpers'!C$2)*IF($A4690="", "0", INDEX(#REF!,MATCH($A4690,#REF!,0))),"")</f>
        <v/>
      </c>
      <c r="D4690" s="72" t="str">
        <f>IFERROR(INDEX(#REF!,MATCH(INDEX(#REF!,MATCH($A4690,#REF!,0)),#REF!,0),'Recurrent profile helpers'!D$2)*IF($A4690="", "0", INDEX(#REF!,MATCH($A4690,#REF!,0))),"")</f>
        <v/>
      </c>
      <c r="E4690" s="72" t="str">
        <f>IFERROR(INDEX(#REF!,MATCH(INDEX(#REF!,MATCH($A4690,#REF!,0)),#REF!,0),'Recurrent profile helpers'!E$2)*IF($A4690="", "0", INDEX(#REF!,MATCH($A4690,#REF!,0))),"")</f>
        <v/>
      </c>
      <c r="F4690" s="72" t="str">
        <f>IFERROR(INDEX(#REF!,MATCH(INDEX(#REF!,MATCH($A4690,#REF!,0)),#REF!,0),'Recurrent profile helpers'!F$2)*IF($A4690="", "0", INDEX(#REF!,MATCH($A4690,#REF!,0))),"")</f>
        <v/>
      </c>
      <c r="G4690" s="72" t="str">
        <f>IFERROR(INDEX(#REF!,MATCH(INDEX(#REF!,MATCH($A4690,#REF!,0)),#REF!,0),'Recurrent profile helpers'!G$2)*IF($A4690="", "0", INDEX(#REF!,MATCH($A4690,#REF!,0))),"")</f>
        <v/>
      </c>
      <c r="H4690" s="72" t="str">
        <f>IFERROR(INDEX(#REF!,MATCH(INDEX(#REF!,MATCH($A4690,#REF!,0)),#REF!,0),'Recurrent profile helpers'!H$2)*IF($A4690="", "0", INDEX(#REF!,MATCH($A4690,#REF!,0))),"")</f>
        <v/>
      </c>
      <c r="I4690" s="72" t="str">
        <f>IFERROR(INDEX(#REF!,MATCH(INDEX(#REF!,MATCH($A4690,#REF!,0)),#REF!,0),'Recurrent profile helpers'!I$2)*IF($A4690="", "0", INDEX(#REF!,MATCH($A4690,#REF!,0))),"")</f>
        <v/>
      </c>
      <c r="J4690" s="72" t="str">
        <f>IFERROR(INDEX(#REF!,MATCH(INDEX(#REF!,MATCH($A4690,#REF!,0)),#REF!,0),'Recurrent profile helpers'!J$2)*IF($A4690="", "0", INDEX(#REF!,MATCH($A4690,#REF!,0))),"")</f>
        <v/>
      </c>
      <c r="K4690" s="72" t="str">
        <f>IFERROR(INDEX(#REF!,MATCH(INDEX(#REF!,MATCH($A4690,#REF!,0)),#REF!,0),'Recurrent profile helpers'!K$2)*IF($A4690="", "0", INDEX(#REF!,MATCH($A4690,#REF!,0))),"")</f>
        <v/>
      </c>
      <c r="L4690" s="72" t="str">
        <f>IFERROR(INDEX(#REF!,MATCH(INDEX(#REF!,MATCH($A4690,#REF!,0)),#REF!,0),'Recurrent profile helpers'!L$2)*IF($A4690="", "0", INDEX(#REF!,MATCH($A4690,#REF!,0))),"")</f>
        <v/>
      </c>
      <c r="M4690" s="72" t="str">
        <f>IFERROR(INDEX(#REF!,MATCH(INDEX(#REF!,MATCH($A4690,#REF!,0)),#REF!,0),'Recurrent profile helpers'!M$2)*IF($A4690="", "0", INDEX(#REF!,MATCH($A4690,#REF!,0))),"")</f>
        <v/>
      </c>
      <c r="N4690" s="72" t="str">
        <f>IFERROR(INDEX(#REF!,MATCH(INDEX(#REF!,MATCH($A4690,#REF!,0)),#REF!,0),'Recurrent profile helpers'!N$2)*IF($A4690="", "0", INDEX(#REF!,MATCH($A4690,#REF!,0))),"")</f>
        <v/>
      </c>
    </row>
    <row r="4691" spans="1:14">
      <c r="A4691" t="str">
        <f t="array" ref="A4691">IFERROR(INDEX(#REF!, SMALL(IF((MID(#REF!,2,1)="."),ROW($A$6:$A$4897)-ROW($A$6)+1,IF((MID(#REF!,3,1)="."),ROW($A$6:$A$4892)-ROW($A$6)+1)), ROW(4689:4689))),"" )</f>
        <v/>
      </c>
      <c r="B4691" s="72" t="str">
        <f>IF($A4691="", "", INDEX(#REF!,MATCH($A4691,#REF!,0)))</f>
        <v/>
      </c>
      <c r="C4691" s="72" t="str">
        <f>IFERROR(INDEX(#REF!,MATCH(INDEX(#REF!,MATCH($A4691,#REF!,0)),#REF!,0),'Recurrent profile helpers'!C$2)*IF($A4691="", "0", INDEX(#REF!,MATCH($A4691,#REF!,0))),"")</f>
        <v/>
      </c>
      <c r="D4691" s="72" t="str">
        <f>IFERROR(INDEX(#REF!,MATCH(INDEX(#REF!,MATCH($A4691,#REF!,0)),#REF!,0),'Recurrent profile helpers'!D$2)*IF($A4691="", "0", INDEX(#REF!,MATCH($A4691,#REF!,0))),"")</f>
        <v/>
      </c>
      <c r="E4691" s="72" t="str">
        <f>IFERROR(INDEX(#REF!,MATCH(INDEX(#REF!,MATCH($A4691,#REF!,0)),#REF!,0),'Recurrent profile helpers'!E$2)*IF($A4691="", "0", INDEX(#REF!,MATCH($A4691,#REF!,0))),"")</f>
        <v/>
      </c>
      <c r="F4691" s="72" t="str">
        <f>IFERROR(INDEX(#REF!,MATCH(INDEX(#REF!,MATCH($A4691,#REF!,0)),#REF!,0),'Recurrent profile helpers'!F$2)*IF($A4691="", "0", INDEX(#REF!,MATCH($A4691,#REF!,0))),"")</f>
        <v/>
      </c>
      <c r="G4691" s="72" t="str">
        <f>IFERROR(INDEX(#REF!,MATCH(INDEX(#REF!,MATCH($A4691,#REF!,0)),#REF!,0),'Recurrent profile helpers'!G$2)*IF($A4691="", "0", INDEX(#REF!,MATCH($A4691,#REF!,0))),"")</f>
        <v/>
      </c>
      <c r="H4691" s="72" t="str">
        <f>IFERROR(INDEX(#REF!,MATCH(INDEX(#REF!,MATCH($A4691,#REF!,0)),#REF!,0),'Recurrent profile helpers'!H$2)*IF($A4691="", "0", INDEX(#REF!,MATCH($A4691,#REF!,0))),"")</f>
        <v/>
      </c>
      <c r="I4691" s="72" t="str">
        <f>IFERROR(INDEX(#REF!,MATCH(INDEX(#REF!,MATCH($A4691,#REF!,0)),#REF!,0),'Recurrent profile helpers'!I$2)*IF($A4691="", "0", INDEX(#REF!,MATCH($A4691,#REF!,0))),"")</f>
        <v/>
      </c>
      <c r="J4691" s="72" t="str">
        <f>IFERROR(INDEX(#REF!,MATCH(INDEX(#REF!,MATCH($A4691,#REF!,0)),#REF!,0),'Recurrent profile helpers'!J$2)*IF($A4691="", "0", INDEX(#REF!,MATCH($A4691,#REF!,0))),"")</f>
        <v/>
      </c>
      <c r="K4691" s="72" t="str">
        <f>IFERROR(INDEX(#REF!,MATCH(INDEX(#REF!,MATCH($A4691,#REF!,0)),#REF!,0),'Recurrent profile helpers'!K$2)*IF($A4691="", "0", INDEX(#REF!,MATCH($A4691,#REF!,0))),"")</f>
        <v/>
      </c>
      <c r="L4691" s="72" t="str">
        <f>IFERROR(INDEX(#REF!,MATCH(INDEX(#REF!,MATCH($A4691,#REF!,0)),#REF!,0),'Recurrent profile helpers'!L$2)*IF($A4691="", "0", INDEX(#REF!,MATCH($A4691,#REF!,0))),"")</f>
        <v/>
      </c>
      <c r="M4691" s="72" t="str">
        <f>IFERROR(INDEX(#REF!,MATCH(INDEX(#REF!,MATCH($A4691,#REF!,0)),#REF!,0),'Recurrent profile helpers'!M$2)*IF($A4691="", "0", INDEX(#REF!,MATCH($A4691,#REF!,0))),"")</f>
        <v/>
      </c>
      <c r="N4691" s="72" t="str">
        <f>IFERROR(INDEX(#REF!,MATCH(INDEX(#REF!,MATCH($A4691,#REF!,0)),#REF!,0),'Recurrent profile helpers'!N$2)*IF($A4691="", "0", INDEX(#REF!,MATCH($A4691,#REF!,0))),"")</f>
        <v/>
      </c>
    </row>
    <row r="4692" spans="1:14">
      <c r="A4692" t="str">
        <f t="array" ref="A4692">IFERROR(INDEX(#REF!, SMALL(IF((MID(#REF!,2,1)="."),ROW($A$6:$A$4897)-ROW($A$6)+1,IF((MID(#REF!,3,1)="."),ROW($A$6:$A$4892)-ROW($A$6)+1)), ROW(4690:4690))),"" )</f>
        <v/>
      </c>
      <c r="B4692" s="72" t="str">
        <f>IF($A4692="", "", INDEX(#REF!,MATCH($A4692,#REF!,0)))</f>
        <v/>
      </c>
      <c r="C4692" s="72" t="str">
        <f>IFERROR(INDEX(#REF!,MATCH(INDEX(#REF!,MATCH($A4692,#REF!,0)),#REF!,0),'Recurrent profile helpers'!C$2)*IF($A4692="", "0", INDEX(#REF!,MATCH($A4692,#REF!,0))),"")</f>
        <v/>
      </c>
      <c r="D4692" s="72" t="str">
        <f>IFERROR(INDEX(#REF!,MATCH(INDEX(#REF!,MATCH($A4692,#REF!,0)),#REF!,0),'Recurrent profile helpers'!D$2)*IF($A4692="", "0", INDEX(#REF!,MATCH($A4692,#REF!,0))),"")</f>
        <v/>
      </c>
      <c r="E4692" s="72" t="str">
        <f>IFERROR(INDEX(#REF!,MATCH(INDEX(#REF!,MATCH($A4692,#REF!,0)),#REF!,0),'Recurrent profile helpers'!E$2)*IF($A4692="", "0", INDEX(#REF!,MATCH($A4692,#REF!,0))),"")</f>
        <v/>
      </c>
      <c r="F4692" s="72" t="str">
        <f>IFERROR(INDEX(#REF!,MATCH(INDEX(#REF!,MATCH($A4692,#REF!,0)),#REF!,0),'Recurrent profile helpers'!F$2)*IF($A4692="", "0", INDEX(#REF!,MATCH($A4692,#REF!,0))),"")</f>
        <v/>
      </c>
      <c r="G4692" s="72" t="str">
        <f>IFERROR(INDEX(#REF!,MATCH(INDEX(#REF!,MATCH($A4692,#REF!,0)),#REF!,0),'Recurrent profile helpers'!G$2)*IF($A4692="", "0", INDEX(#REF!,MATCH($A4692,#REF!,0))),"")</f>
        <v/>
      </c>
      <c r="H4692" s="72" t="str">
        <f>IFERROR(INDEX(#REF!,MATCH(INDEX(#REF!,MATCH($A4692,#REF!,0)),#REF!,0),'Recurrent profile helpers'!H$2)*IF($A4692="", "0", INDEX(#REF!,MATCH($A4692,#REF!,0))),"")</f>
        <v/>
      </c>
      <c r="I4692" s="72" t="str">
        <f>IFERROR(INDEX(#REF!,MATCH(INDEX(#REF!,MATCH($A4692,#REF!,0)),#REF!,0),'Recurrent profile helpers'!I$2)*IF($A4692="", "0", INDEX(#REF!,MATCH($A4692,#REF!,0))),"")</f>
        <v/>
      </c>
      <c r="J4692" s="72" t="str">
        <f>IFERROR(INDEX(#REF!,MATCH(INDEX(#REF!,MATCH($A4692,#REF!,0)),#REF!,0),'Recurrent profile helpers'!J$2)*IF($A4692="", "0", INDEX(#REF!,MATCH($A4692,#REF!,0))),"")</f>
        <v/>
      </c>
      <c r="K4692" s="72" t="str">
        <f>IFERROR(INDEX(#REF!,MATCH(INDEX(#REF!,MATCH($A4692,#REF!,0)),#REF!,0),'Recurrent profile helpers'!K$2)*IF($A4692="", "0", INDEX(#REF!,MATCH($A4692,#REF!,0))),"")</f>
        <v/>
      </c>
      <c r="L4692" s="72" t="str">
        <f>IFERROR(INDEX(#REF!,MATCH(INDEX(#REF!,MATCH($A4692,#REF!,0)),#REF!,0),'Recurrent profile helpers'!L$2)*IF($A4692="", "0", INDEX(#REF!,MATCH($A4692,#REF!,0))),"")</f>
        <v/>
      </c>
      <c r="M4692" s="72" t="str">
        <f>IFERROR(INDEX(#REF!,MATCH(INDEX(#REF!,MATCH($A4692,#REF!,0)),#REF!,0),'Recurrent profile helpers'!M$2)*IF($A4692="", "0", INDEX(#REF!,MATCH($A4692,#REF!,0))),"")</f>
        <v/>
      </c>
      <c r="N4692" s="72" t="str">
        <f>IFERROR(INDEX(#REF!,MATCH(INDEX(#REF!,MATCH($A4692,#REF!,0)),#REF!,0),'Recurrent profile helpers'!N$2)*IF($A4692="", "0", INDEX(#REF!,MATCH($A4692,#REF!,0))),"")</f>
        <v/>
      </c>
    </row>
    <row r="4693" spans="1:14">
      <c r="A4693" t="str">
        <f t="array" ref="A4693">IFERROR(INDEX(#REF!, SMALL(IF((MID(#REF!,2,1)="."),ROW($A$6:$A$4897)-ROW($A$6)+1,IF((MID(#REF!,3,1)="."),ROW($A$6:$A$4892)-ROW($A$6)+1)), ROW(4691:4691))),"" )</f>
        <v/>
      </c>
      <c r="B4693" s="72" t="str">
        <f>IF($A4693="", "", INDEX(#REF!,MATCH($A4693,#REF!,0)))</f>
        <v/>
      </c>
      <c r="C4693" s="72" t="str">
        <f>IFERROR(INDEX(#REF!,MATCH(INDEX(#REF!,MATCH($A4693,#REF!,0)),#REF!,0),'Recurrent profile helpers'!C$2)*IF($A4693="", "0", INDEX(#REF!,MATCH($A4693,#REF!,0))),"")</f>
        <v/>
      </c>
      <c r="D4693" s="72" t="str">
        <f>IFERROR(INDEX(#REF!,MATCH(INDEX(#REF!,MATCH($A4693,#REF!,0)),#REF!,0),'Recurrent profile helpers'!D$2)*IF($A4693="", "0", INDEX(#REF!,MATCH($A4693,#REF!,0))),"")</f>
        <v/>
      </c>
      <c r="E4693" s="72" t="str">
        <f>IFERROR(INDEX(#REF!,MATCH(INDEX(#REF!,MATCH($A4693,#REF!,0)),#REF!,0),'Recurrent profile helpers'!E$2)*IF($A4693="", "0", INDEX(#REF!,MATCH($A4693,#REF!,0))),"")</f>
        <v/>
      </c>
      <c r="F4693" s="72" t="str">
        <f>IFERROR(INDEX(#REF!,MATCH(INDEX(#REF!,MATCH($A4693,#REF!,0)),#REF!,0),'Recurrent profile helpers'!F$2)*IF($A4693="", "0", INDEX(#REF!,MATCH($A4693,#REF!,0))),"")</f>
        <v/>
      </c>
      <c r="G4693" s="72" t="str">
        <f>IFERROR(INDEX(#REF!,MATCH(INDEX(#REF!,MATCH($A4693,#REF!,0)),#REF!,0),'Recurrent profile helpers'!G$2)*IF($A4693="", "0", INDEX(#REF!,MATCH($A4693,#REF!,0))),"")</f>
        <v/>
      </c>
      <c r="H4693" s="72" t="str">
        <f>IFERROR(INDEX(#REF!,MATCH(INDEX(#REF!,MATCH($A4693,#REF!,0)),#REF!,0),'Recurrent profile helpers'!H$2)*IF($A4693="", "0", INDEX(#REF!,MATCH($A4693,#REF!,0))),"")</f>
        <v/>
      </c>
      <c r="I4693" s="72" t="str">
        <f>IFERROR(INDEX(#REF!,MATCH(INDEX(#REF!,MATCH($A4693,#REF!,0)),#REF!,0),'Recurrent profile helpers'!I$2)*IF($A4693="", "0", INDEX(#REF!,MATCH($A4693,#REF!,0))),"")</f>
        <v/>
      </c>
      <c r="J4693" s="72" t="str">
        <f>IFERROR(INDEX(#REF!,MATCH(INDEX(#REF!,MATCH($A4693,#REF!,0)),#REF!,0),'Recurrent profile helpers'!J$2)*IF($A4693="", "0", INDEX(#REF!,MATCH($A4693,#REF!,0))),"")</f>
        <v/>
      </c>
      <c r="K4693" s="72" t="str">
        <f>IFERROR(INDEX(#REF!,MATCH(INDEX(#REF!,MATCH($A4693,#REF!,0)),#REF!,0),'Recurrent profile helpers'!K$2)*IF($A4693="", "0", INDEX(#REF!,MATCH($A4693,#REF!,0))),"")</f>
        <v/>
      </c>
      <c r="L4693" s="72" t="str">
        <f>IFERROR(INDEX(#REF!,MATCH(INDEX(#REF!,MATCH($A4693,#REF!,0)),#REF!,0),'Recurrent profile helpers'!L$2)*IF($A4693="", "0", INDEX(#REF!,MATCH($A4693,#REF!,0))),"")</f>
        <v/>
      </c>
      <c r="M4693" s="72" t="str">
        <f>IFERROR(INDEX(#REF!,MATCH(INDEX(#REF!,MATCH($A4693,#REF!,0)),#REF!,0),'Recurrent profile helpers'!M$2)*IF($A4693="", "0", INDEX(#REF!,MATCH($A4693,#REF!,0))),"")</f>
        <v/>
      </c>
      <c r="N4693" s="72" t="str">
        <f>IFERROR(INDEX(#REF!,MATCH(INDEX(#REF!,MATCH($A4693,#REF!,0)),#REF!,0),'Recurrent profile helpers'!N$2)*IF($A4693="", "0", INDEX(#REF!,MATCH($A4693,#REF!,0))),"")</f>
        <v/>
      </c>
    </row>
    <row r="4694" spans="1:14">
      <c r="A4694" t="str">
        <f t="array" ref="A4694">IFERROR(INDEX(#REF!, SMALL(IF((MID(#REF!,2,1)="."),ROW($A$6:$A$4897)-ROW($A$6)+1,IF((MID(#REF!,3,1)="."),ROW($A$6:$A$4892)-ROW($A$6)+1)), ROW(4692:4692))),"" )</f>
        <v/>
      </c>
      <c r="B4694" s="72" t="str">
        <f>IF($A4694="", "", INDEX(#REF!,MATCH($A4694,#REF!,0)))</f>
        <v/>
      </c>
      <c r="C4694" s="72" t="str">
        <f>IFERROR(INDEX(#REF!,MATCH(INDEX(#REF!,MATCH($A4694,#REF!,0)),#REF!,0),'Recurrent profile helpers'!C$2)*IF($A4694="", "0", INDEX(#REF!,MATCH($A4694,#REF!,0))),"")</f>
        <v/>
      </c>
      <c r="D4694" s="72" t="str">
        <f>IFERROR(INDEX(#REF!,MATCH(INDEX(#REF!,MATCH($A4694,#REF!,0)),#REF!,0),'Recurrent profile helpers'!D$2)*IF($A4694="", "0", INDEX(#REF!,MATCH($A4694,#REF!,0))),"")</f>
        <v/>
      </c>
      <c r="E4694" s="72" t="str">
        <f>IFERROR(INDEX(#REF!,MATCH(INDEX(#REF!,MATCH($A4694,#REF!,0)),#REF!,0),'Recurrent profile helpers'!E$2)*IF($A4694="", "0", INDEX(#REF!,MATCH($A4694,#REF!,0))),"")</f>
        <v/>
      </c>
      <c r="F4694" s="72" t="str">
        <f>IFERROR(INDEX(#REF!,MATCH(INDEX(#REF!,MATCH($A4694,#REF!,0)),#REF!,0),'Recurrent profile helpers'!F$2)*IF($A4694="", "0", INDEX(#REF!,MATCH($A4694,#REF!,0))),"")</f>
        <v/>
      </c>
      <c r="G4694" s="72" t="str">
        <f>IFERROR(INDEX(#REF!,MATCH(INDEX(#REF!,MATCH($A4694,#REF!,0)),#REF!,0),'Recurrent profile helpers'!G$2)*IF($A4694="", "0", INDEX(#REF!,MATCH($A4694,#REF!,0))),"")</f>
        <v/>
      </c>
      <c r="H4694" s="72" t="str">
        <f>IFERROR(INDEX(#REF!,MATCH(INDEX(#REF!,MATCH($A4694,#REF!,0)),#REF!,0),'Recurrent profile helpers'!H$2)*IF($A4694="", "0", INDEX(#REF!,MATCH($A4694,#REF!,0))),"")</f>
        <v/>
      </c>
      <c r="I4694" s="72" t="str">
        <f>IFERROR(INDEX(#REF!,MATCH(INDEX(#REF!,MATCH($A4694,#REF!,0)),#REF!,0),'Recurrent profile helpers'!I$2)*IF($A4694="", "0", INDEX(#REF!,MATCH($A4694,#REF!,0))),"")</f>
        <v/>
      </c>
      <c r="J4694" s="72" t="str">
        <f>IFERROR(INDEX(#REF!,MATCH(INDEX(#REF!,MATCH($A4694,#REF!,0)),#REF!,0),'Recurrent profile helpers'!J$2)*IF($A4694="", "0", INDEX(#REF!,MATCH($A4694,#REF!,0))),"")</f>
        <v/>
      </c>
      <c r="K4694" s="72" t="str">
        <f>IFERROR(INDEX(#REF!,MATCH(INDEX(#REF!,MATCH($A4694,#REF!,0)),#REF!,0),'Recurrent profile helpers'!K$2)*IF($A4694="", "0", INDEX(#REF!,MATCH($A4694,#REF!,0))),"")</f>
        <v/>
      </c>
      <c r="L4694" s="72" t="str">
        <f>IFERROR(INDEX(#REF!,MATCH(INDEX(#REF!,MATCH($A4694,#REF!,0)),#REF!,0),'Recurrent profile helpers'!L$2)*IF($A4694="", "0", INDEX(#REF!,MATCH($A4694,#REF!,0))),"")</f>
        <v/>
      </c>
      <c r="M4694" s="72" t="str">
        <f>IFERROR(INDEX(#REF!,MATCH(INDEX(#REF!,MATCH($A4694,#REF!,0)),#REF!,0),'Recurrent profile helpers'!M$2)*IF($A4694="", "0", INDEX(#REF!,MATCH($A4694,#REF!,0))),"")</f>
        <v/>
      </c>
      <c r="N4694" s="72" t="str">
        <f>IFERROR(INDEX(#REF!,MATCH(INDEX(#REF!,MATCH($A4694,#REF!,0)),#REF!,0),'Recurrent profile helpers'!N$2)*IF($A4694="", "0", INDEX(#REF!,MATCH($A4694,#REF!,0))),"")</f>
        <v/>
      </c>
    </row>
    <row r="4695" spans="1:14">
      <c r="A4695" t="str">
        <f t="array" ref="A4695">IFERROR(INDEX(#REF!, SMALL(IF((MID(#REF!,2,1)="."),ROW($A$6:$A$4897)-ROW($A$6)+1,IF((MID(#REF!,3,1)="."),ROW($A$6:$A$4892)-ROW($A$6)+1)), ROW(4693:4693))),"" )</f>
        <v/>
      </c>
      <c r="B4695" s="72" t="str">
        <f>IF($A4695="", "", INDEX(#REF!,MATCH($A4695,#REF!,0)))</f>
        <v/>
      </c>
      <c r="C4695" s="72" t="str">
        <f>IFERROR(INDEX(#REF!,MATCH(INDEX(#REF!,MATCH($A4695,#REF!,0)),#REF!,0),'Recurrent profile helpers'!C$2)*IF($A4695="", "0", INDEX(#REF!,MATCH($A4695,#REF!,0))),"")</f>
        <v/>
      </c>
      <c r="D4695" s="72" t="str">
        <f>IFERROR(INDEX(#REF!,MATCH(INDEX(#REF!,MATCH($A4695,#REF!,0)),#REF!,0),'Recurrent profile helpers'!D$2)*IF($A4695="", "0", INDEX(#REF!,MATCH($A4695,#REF!,0))),"")</f>
        <v/>
      </c>
      <c r="E4695" s="72" t="str">
        <f>IFERROR(INDEX(#REF!,MATCH(INDEX(#REF!,MATCH($A4695,#REF!,0)),#REF!,0),'Recurrent profile helpers'!E$2)*IF($A4695="", "0", INDEX(#REF!,MATCH($A4695,#REF!,0))),"")</f>
        <v/>
      </c>
      <c r="F4695" s="72" t="str">
        <f>IFERROR(INDEX(#REF!,MATCH(INDEX(#REF!,MATCH($A4695,#REF!,0)),#REF!,0),'Recurrent profile helpers'!F$2)*IF($A4695="", "0", INDEX(#REF!,MATCH($A4695,#REF!,0))),"")</f>
        <v/>
      </c>
      <c r="G4695" s="72" t="str">
        <f>IFERROR(INDEX(#REF!,MATCH(INDEX(#REF!,MATCH($A4695,#REF!,0)),#REF!,0),'Recurrent profile helpers'!G$2)*IF($A4695="", "0", INDEX(#REF!,MATCH($A4695,#REF!,0))),"")</f>
        <v/>
      </c>
      <c r="H4695" s="72" t="str">
        <f>IFERROR(INDEX(#REF!,MATCH(INDEX(#REF!,MATCH($A4695,#REF!,0)),#REF!,0),'Recurrent profile helpers'!H$2)*IF($A4695="", "0", INDEX(#REF!,MATCH($A4695,#REF!,0))),"")</f>
        <v/>
      </c>
      <c r="I4695" s="72" t="str">
        <f>IFERROR(INDEX(#REF!,MATCH(INDEX(#REF!,MATCH($A4695,#REF!,0)),#REF!,0),'Recurrent profile helpers'!I$2)*IF($A4695="", "0", INDEX(#REF!,MATCH($A4695,#REF!,0))),"")</f>
        <v/>
      </c>
      <c r="J4695" s="72" t="str">
        <f>IFERROR(INDEX(#REF!,MATCH(INDEX(#REF!,MATCH($A4695,#REF!,0)),#REF!,0),'Recurrent profile helpers'!J$2)*IF($A4695="", "0", INDEX(#REF!,MATCH($A4695,#REF!,0))),"")</f>
        <v/>
      </c>
      <c r="K4695" s="72" t="str">
        <f>IFERROR(INDEX(#REF!,MATCH(INDEX(#REF!,MATCH($A4695,#REF!,0)),#REF!,0),'Recurrent profile helpers'!K$2)*IF($A4695="", "0", INDEX(#REF!,MATCH($A4695,#REF!,0))),"")</f>
        <v/>
      </c>
      <c r="L4695" s="72" t="str">
        <f>IFERROR(INDEX(#REF!,MATCH(INDEX(#REF!,MATCH($A4695,#REF!,0)),#REF!,0),'Recurrent profile helpers'!L$2)*IF($A4695="", "0", INDEX(#REF!,MATCH($A4695,#REF!,0))),"")</f>
        <v/>
      </c>
      <c r="M4695" s="72" t="str">
        <f>IFERROR(INDEX(#REF!,MATCH(INDEX(#REF!,MATCH($A4695,#REF!,0)),#REF!,0),'Recurrent profile helpers'!M$2)*IF($A4695="", "0", INDEX(#REF!,MATCH($A4695,#REF!,0))),"")</f>
        <v/>
      </c>
      <c r="N4695" s="72" t="str">
        <f>IFERROR(INDEX(#REF!,MATCH(INDEX(#REF!,MATCH($A4695,#REF!,0)),#REF!,0),'Recurrent profile helpers'!N$2)*IF($A4695="", "0", INDEX(#REF!,MATCH($A4695,#REF!,0))),"")</f>
        <v/>
      </c>
    </row>
    <row r="4696" spans="1:14">
      <c r="A4696" t="str">
        <f t="array" ref="A4696">IFERROR(INDEX(#REF!, SMALL(IF((MID(#REF!,2,1)="."),ROW($A$6:$A$4897)-ROW($A$6)+1,IF((MID(#REF!,3,1)="."),ROW($A$6:$A$4892)-ROW($A$6)+1)), ROW(4694:4694))),"" )</f>
        <v/>
      </c>
      <c r="B4696" s="72" t="str">
        <f>IF($A4696="", "", INDEX(#REF!,MATCH($A4696,#REF!,0)))</f>
        <v/>
      </c>
      <c r="C4696" s="72" t="str">
        <f>IFERROR(INDEX(#REF!,MATCH(INDEX(#REF!,MATCH($A4696,#REF!,0)),#REF!,0),'Recurrent profile helpers'!C$2)*IF($A4696="", "0", INDEX(#REF!,MATCH($A4696,#REF!,0))),"")</f>
        <v/>
      </c>
      <c r="D4696" s="72" t="str">
        <f>IFERROR(INDEX(#REF!,MATCH(INDEX(#REF!,MATCH($A4696,#REF!,0)),#REF!,0),'Recurrent profile helpers'!D$2)*IF($A4696="", "0", INDEX(#REF!,MATCH($A4696,#REF!,0))),"")</f>
        <v/>
      </c>
      <c r="E4696" s="72" t="str">
        <f>IFERROR(INDEX(#REF!,MATCH(INDEX(#REF!,MATCH($A4696,#REF!,0)),#REF!,0),'Recurrent profile helpers'!E$2)*IF($A4696="", "0", INDEX(#REF!,MATCH($A4696,#REF!,0))),"")</f>
        <v/>
      </c>
      <c r="F4696" s="72" t="str">
        <f>IFERROR(INDEX(#REF!,MATCH(INDEX(#REF!,MATCH($A4696,#REF!,0)),#REF!,0),'Recurrent profile helpers'!F$2)*IF($A4696="", "0", INDEX(#REF!,MATCH($A4696,#REF!,0))),"")</f>
        <v/>
      </c>
      <c r="G4696" s="72" t="str">
        <f>IFERROR(INDEX(#REF!,MATCH(INDEX(#REF!,MATCH($A4696,#REF!,0)),#REF!,0),'Recurrent profile helpers'!G$2)*IF($A4696="", "0", INDEX(#REF!,MATCH($A4696,#REF!,0))),"")</f>
        <v/>
      </c>
      <c r="H4696" s="72" t="str">
        <f>IFERROR(INDEX(#REF!,MATCH(INDEX(#REF!,MATCH($A4696,#REF!,0)),#REF!,0),'Recurrent profile helpers'!H$2)*IF($A4696="", "0", INDEX(#REF!,MATCH($A4696,#REF!,0))),"")</f>
        <v/>
      </c>
      <c r="I4696" s="72" t="str">
        <f>IFERROR(INDEX(#REF!,MATCH(INDEX(#REF!,MATCH($A4696,#REF!,0)),#REF!,0),'Recurrent profile helpers'!I$2)*IF($A4696="", "0", INDEX(#REF!,MATCH($A4696,#REF!,0))),"")</f>
        <v/>
      </c>
      <c r="J4696" s="72" t="str">
        <f>IFERROR(INDEX(#REF!,MATCH(INDEX(#REF!,MATCH($A4696,#REF!,0)),#REF!,0),'Recurrent profile helpers'!J$2)*IF($A4696="", "0", INDEX(#REF!,MATCH($A4696,#REF!,0))),"")</f>
        <v/>
      </c>
      <c r="K4696" s="72" t="str">
        <f>IFERROR(INDEX(#REF!,MATCH(INDEX(#REF!,MATCH($A4696,#REF!,0)),#REF!,0),'Recurrent profile helpers'!K$2)*IF($A4696="", "0", INDEX(#REF!,MATCH($A4696,#REF!,0))),"")</f>
        <v/>
      </c>
      <c r="L4696" s="72" t="str">
        <f>IFERROR(INDEX(#REF!,MATCH(INDEX(#REF!,MATCH($A4696,#REF!,0)),#REF!,0),'Recurrent profile helpers'!L$2)*IF($A4696="", "0", INDEX(#REF!,MATCH($A4696,#REF!,0))),"")</f>
        <v/>
      </c>
      <c r="M4696" s="72" t="str">
        <f>IFERROR(INDEX(#REF!,MATCH(INDEX(#REF!,MATCH($A4696,#REF!,0)),#REF!,0),'Recurrent profile helpers'!M$2)*IF($A4696="", "0", INDEX(#REF!,MATCH($A4696,#REF!,0))),"")</f>
        <v/>
      </c>
      <c r="N4696" s="72" t="str">
        <f>IFERROR(INDEX(#REF!,MATCH(INDEX(#REF!,MATCH($A4696,#REF!,0)),#REF!,0),'Recurrent profile helpers'!N$2)*IF($A4696="", "0", INDEX(#REF!,MATCH($A4696,#REF!,0))),"")</f>
        <v/>
      </c>
    </row>
    <row r="4697" spans="1:14">
      <c r="A4697" t="str">
        <f t="array" ref="A4697">IFERROR(INDEX(#REF!, SMALL(IF((MID(#REF!,2,1)="."),ROW($A$6:$A$4897)-ROW($A$6)+1,IF((MID(#REF!,3,1)="."),ROW($A$6:$A$4892)-ROW($A$6)+1)), ROW(4695:4695))),"" )</f>
        <v/>
      </c>
      <c r="B4697" s="72" t="str">
        <f>IF($A4697="", "", INDEX(#REF!,MATCH($A4697,#REF!,0)))</f>
        <v/>
      </c>
      <c r="C4697" s="72" t="str">
        <f>IFERROR(INDEX(#REF!,MATCH(INDEX(#REF!,MATCH($A4697,#REF!,0)),#REF!,0),'Recurrent profile helpers'!C$2)*IF($A4697="", "0", INDEX(#REF!,MATCH($A4697,#REF!,0))),"")</f>
        <v/>
      </c>
      <c r="D4697" s="72" t="str">
        <f>IFERROR(INDEX(#REF!,MATCH(INDEX(#REF!,MATCH($A4697,#REF!,0)),#REF!,0),'Recurrent profile helpers'!D$2)*IF($A4697="", "0", INDEX(#REF!,MATCH($A4697,#REF!,0))),"")</f>
        <v/>
      </c>
      <c r="E4697" s="72" t="str">
        <f>IFERROR(INDEX(#REF!,MATCH(INDEX(#REF!,MATCH($A4697,#REF!,0)),#REF!,0),'Recurrent profile helpers'!E$2)*IF($A4697="", "0", INDEX(#REF!,MATCH($A4697,#REF!,0))),"")</f>
        <v/>
      </c>
      <c r="F4697" s="72" t="str">
        <f>IFERROR(INDEX(#REF!,MATCH(INDEX(#REF!,MATCH($A4697,#REF!,0)),#REF!,0),'Recurrent profile helpers'!F$2)*IF($A4697="", "0", INDEX(#REF!,MATCH($A4697,#REF!,0))),"")</f>
        <v/>
      </c>
      <c r="G4697" s="72" t="str">
        <f>IFERROR(INDEX(#REF!,MATCH(INDEX(#REF!,MATCH($A4697,#REF!,0)),#REF!,0),'Recurrent profile helpers'!G$2)*IF($A4697="", "0", INDEX(#REF!,MATCH($A4697,#REF!,0))),"")</f>
        <v/>
      </c>
      <c r="H4697" s="72" t="str">
        <f>IFERROR(INDEX(#REF!,MATCH(INDEX(#REF!,MATCH($A4697,#REF!,0)),#REF!,0),'Recurrent profile helpers'!H$2)*IF($A4697="", "0", INDEX(#REF!,MATCH($A4697,#REF!,0))),"")</f>
        <v/>
      </c>
      <c r="I4697" s="72" t="str">
        <f>IFERROR(INDEX(#REF!,MATCH(INDEX(#REF!,MATCH($A4697,#REF!,0)),#REF!,0),'Recurrent profile helpers'!I$2)*IF($A4697="", "0", INDEX(#REF!,MATCH($A4697,#REF!,0))),"")</f>
        <v/>
      </c>
      <c r="J4697" s="72" t="str">
        <f>IFERROR(INDEX(#REF!,MATCH(INDEX(#REF!,MATCH($A4697,#REF!,0)),#REF!,0),'Recurrent profile helpers'!J$2)*IF($A4697="", "0", INDEX(#REF!,MATCH($A4697,#REF!,0))),"")</f>
        <v/>
      </c>
      <c r="K4697" s="72" t="str">
        <f>IFERROR(INDEX(#REF!,MATCH(INDEX(#REF!,MATCH($A4697,#REF!,0)),#REF!,0),'Recurrent profile helpers'!K$2)*IF($A4697="", "0", INDEX(#REF!,MATCH($A4697,#REF!,0))),"")</f>
        <v/>
      </c>
      <c r="L4697" s="72" t="str">
        <f>IFERROR(INDEX(#REF!,MATCH(INDEX(#REF!,MATCH($A4697,#REF!,0)),#REF!,0),'Recurrent profile helpers'!L$2)*IF($A4697="", "0", INDEX(#REF!,MATCH($A4697,#REF!,0))),"")</f>
        <v/>
      </c>
      <c r="M4697" s="72" t="str">
        <f>IFERROR(INDEX(#REF!,MATCH(INDEX(#REF!,MATCH($A4697,#REF!,0)),#REF!,0),'Recurrent profile helpers'!M$2)*IF($A4697="", "0", INDEX(#REF!,MATCH($A4697,#REF!,0))),"")</f>
        <v/>
      </c>
      <c r="N4697" s="72" t="str">
        <f>IFERROR(INDEX(#REF!,MATCH(INDEX(#REF!,MATCH($A4697,#REF!,0)),#REF!,0),'Recurrent profile helpers'!N$2)*IF($A4697="", "0", INDEX(#REF!,MATCH($A4697,#REF!,0))),"")</f>
        <v/>
      </c>
    </row>
    <row r="4698" spans="1:14">
      <c r="A4698" t="str">
        <f t="array" ref="A4698">IFERROR(INDEX(#REF!, SMALL(IF((MID(#REF!,2,1)="."),ROW($A$6:$A$4897)-ROW($A$6)+1,IF((MID(#REF!,3,1)="."),ROW($A$6:$A$4892)-ROW($A$6)+1)), ROW(4696:4696))),"" )</f>
        <v/>
      </c>
      <c r="B4698" s="72" t="str">
        <f>IF($A4698="", "", INDEX(#REF!,MATCH($A4698,#REF!,0)))</f>
        <v/>
      </c>
      <c r="C4698" s="72" t="str">
        <f>IFERROR(INDEX(#REF!,MATCH(INDEX(#REF!,MATCH($A4698,#REF!,0)),#REF!,0),'Recurrent profile helpers'!C$2)*IF($A4698="", "0", INDEX(#REF!,MATCH($A4698,#REF!,0))),"")</f>
        <v/>
      </c>
      <c r="D4698" s="72" t="str">
        <f>IFERROR(INDEX(#REF!,MATCH(INDEX(#REF!,MATCH($A4698,#REF!,0)),#REF!,0),'Recurrent profile helpers'!D$2)*IF($A4698="", "0", INDEX(#REF!,MATCH($A4698,#REF!,0))),"")</f>
        <v/>
      </c>
      <c r="E4698" s="72" t="str">
        <f>IFERROR(INDEX(#REF!,MATCH(INDEX(#REF!,MATCH($A4698,#REF!,0)),#REF!,0),'Recurrent profile helpers'!E$2)*IF($A4698="", "0", INDEX(#REF!,MATCH($A4698,#REF!,0))),"")</f>
        <v/>
      </c>
      <c r="F4698" s="72" t="str">
        <f>IFERROR(INDEX(#REF!,MATCH(INDEX(#REF!,MATCH($A4698,#REF!,0)),#REF!,0),'Recurrent profile helpers'!F$2)*IF($A4698="", "0", INDEX(#REF!,MATCH($A4698,#REF!,0))),"")</f>
        <v/>
      </c>
      <c r="G4698" s="72" t="str">
        <f>IFERROR(INDEX(#REF!,MATCH(INDEX(#REF!,MATCH($A4698,#REF!,0)),#REF!,0),'Recurrent profile helpers'!G$2)*IF($A4698="", "0", INDEX(#REF!,MATCH($A4698,#REF!,0))),"")</f>
        <v/>
      </c>
      <c r="H4698" s="72" t="str">
        <f>IFERROR(INDEX(#REF!,MATCH(INDEX(#REF!,MATCH($A4698,#REF!,0)),#REF!,0),'Recurrent profile helpers'!H$2)*IF($A4698="", "0", INDEX(#REF!,MATCH($A4698,#REF!,0))),"")</f>
        <v/>
      </c>
      <c r="I4698" s="72" t="str">
        <f>IFERROR(INDEX(#REF!,MATCH(INDEX(#REF!,MATCH($A4698,#REF!,0)),#REF!,0),'Recurrent profile helpers'!I$2)*IF($A4698="", "0", INDEX(#REF!,MATCH($A4698,#REF!,0))),"")</f>
        <v/>
      </c>
      <c r="J4698" s="72" t="str">
        <f>IFERROR(INDEX(#REF!,MATCH(INDEX(#REF!,MATCH($A4698,#REF!,0)),#REF!,0),'Recurrent profile helpers'!J$2)*IF($A4698="", "0", INDEX(#REF!,MATCH($A4698,#REF!,0))),"")</f>
        <v/>
      </c>
      <c r="K4698" s="72" t="str">
        <f>IFERROR(INDEX(#REF!,MATCH(INDEX(#REF!,MATCH($A4698,#REF!,0)),#REF!,0),'Recurrent profile helpers'!K$2)*IF($A4698="", "0", INDEX(#REF!,MATCH($A4698,#REF!,0))),"")</f>
        <v/>
      </c>
      <c r="L4698" s="72" t="str">
        <f>IFERROR(INDEX(#REF!,MATCH(INDEX(#REF!,MATCH($A4698,#REF!,0)),#REF!,0),'Recurrent profile helpers'!L$2)*IF($A4698="", "0", INDEX(#REF!,MATCH($A4698,#REF!,0))),"")</f>
        <v/>
      </c>
      <c r="M4698" s="72" t="str">
        <f>IFERROR(INDEX(#REF!,MATCH(INDEX(#REF!,MATCH($A4698,#REF!,0)),#REF!,0),'Recurrent profile helpers'!M$2)*IF($A4698="", "0", INDEX(#REF!,MATCH($A4698,#REF!,0))),"")</f>
        <v/>
      </c>
      <c r="N4698" s="72" t="str">
        <f>IFERROR(INDEX(#REF!,MATCH(INDEX(#REF!,MATCH($A4698,#REF!,0)),#REF!,0),'Recurrent profile helpers'!N$2)*IF($A4698="", "0", INDEX(#REF!,MATCH($A4698,#REF!,0))),"")</f>
        <v/>
      </c>
    </row>
    <row r="4699" spans="1:14">
      <c r="A4699" t="str">
        <f t="array" ref="A4699">IFERROR(INDEX(#REF!, SMALL(IF((MID(#REF!,2,1)="."),ROW($A$6:$A$4897)-ROW($A$6)+1,IF((MID(#REF!,3,1)="."),ROW($A$6:$A$4892)-ROW($A$6)+1)), ROW(4697:4697))),"" )</f>
        <v/>
      </c>
      <c r="B4699" s="72" t="str">
        <f>IF($A4699="", "", INDEX(#REF!,MATCH($A4699,#REF!,0)))</f>
        <v/>
      </c>
      <c r="C4699" s="72" t="str">
        <f>IFERROR(INDEX(#REF!,MATCH(INDEX(#REF!,MATCH($A4699,#REF!,0)),#REF!,0),'Recurrent profile helpers'!C$2)*IF($A4699="", "0", INDEX(#REF!,MATCH($A4699,#REF!,0))),"")</f>
        <v/>
      </c>
      <c r="D4699" s="72" t="str">
        <f>IFERROR(INDEX(#REF!,MATCH(INDEX(#REF!,MATCH($A4699,#REF!,0)),#REF!,0),'Recurrent profile helpers'!D$2)*IF($A4699="", "0", INDEX(#REF!,MATCH($A4699,#REF!,0))),"")</f>
        <v/>
      </c>
      <c r="E4699" s="72" t="str">
        <f>IFERROR(INDEX(#REF!,MATCH(INDEX(#REF!,MATCH($A4699,#REF!,0)),#REF!,0),'Recurrent profile helpers'!E$2)*IF($A4699="", "0", INDEX(#REF!,MATCH($A4699,#REF!,0))),"")</f>
        <v/>
      </c>
      <c r="F4699" s="72" t="str">
        <f>IFERROR(INDEX(#REF!,MATCH(INDEX(#REF!,MATCH($A4699,#REF!,0)),#REF!,0),'Recurrent profile helpers'!F$2)*IF($A4699="", "0", INDEX(#REF!,MATCH($A4699,#REF!,0))),"")</f>
        <v/>
      </c>
      <c r="G4699" s="72" t="str">
        <f>IFERROR(INDEX(#REF!,MATCH(INDEX(#REF!,MATCH($A4699,#REF!,0)),#REF!,0),'Recurrent profile helpers'!G$2)*IF($A4699="", "0", INDEX(#REF!,MATCH($A4699,#REF!,0))),"")</f>
        <v/>
      </c>
      <c r="H4699" s="72" t="str">
        <f>IFERROR(INDEX(#REF!,MATCH(INDEX(#REF!,MATCH($A4699,#REF!,0)),#REF!,0),'Recurrent profile helpers'!H$2)*IF($A4699="", "0", INDEX(#REF!,MATCH($A4699,#REF!,0))),"")</f>
        <v/>
      </c>
      <c r="I4699" s="72" t="str">
        <f>IFERROR(INDEX(#REF!,MATCH(INDEX(#REF!,MATCH($A4699,#REF!,0)),#REF!,0),'Recurrent profile helpers'!I$2)*IF($A4699="", "0", INDEX(#REF!,MATCH($A4699,#REF!,0))),"")</f>
        <v/>
      </c>
      <c r="J4699" s="72" t="str">
        <f>IFERROR(INDEX(#REF!,MATCH(INDEX(#REF!,MATCH($A4699,#REF!,0)),#REF!,0),'Recurrent profile helpers'!J$2)*IF($A4699="", "0", INDEX(#REF!,MATCH($A4699,#REF!,0))),"")</f>
        <v/>
      </c>
      <c r="K4699" s="72" t="str">
        <f>IFERROR(INDEX(#REF!,MATCH(INDEX(#REF!,MATCH($A4699,#REF!,0)),#REF!,0),'Recurrent profile helpers'!K$2)*IF($A4699="", "0", INDEX(#REF!,MATCH($A4699,#REF!,0))),"")</f>
        <v/>
      </c>
      <c r="L4699" s="72" t="str">
        <f>IFERROR(INDEX(#REF!,MATCH(INDEX(#REF!,MATCH($A4699,#REF!,0)),#REF!,0),'Recurrent profile helpers'!L$2)*IF($A4699="", "0", INDEX(#REF!,MATCH($A4699,#REF!,0))),"")</f>
        <v/>
      </c>
      <c r="M4699" s="72" t="str">
        <f>IFERROR(INDEX(#REF!,MATCH(INDEX(#REF!,MATCH($A4699,#REF!,0)),#REF!,0),'Recurrent profile helpers'!M$2)*IF($A4699="", "0", INDEX(#REF!,MATCH($A4699,#REF!,0))),"")</f>
        <v/>
      </c>
      <c r="N4699" s="72" t="str">
        <f>IFERROR(INDEX(#REF!,MATCH(INDEX(#REF!,MATCH($A4699,#REF!,0)),#REF!,0),'Recurrent profile helpers'!N$2)*IF($A4699="", "0", INDEX(#REF!,MATCH($A4699,#REF!,0))),"")</f>
        <v/>
      </c>
    </row>
    <row r="4700" spans="1:14">
      <c r="A4700" t="str">
        <f t="array" ref="A4700">IFERROR(INDEX(#REF!, SMALL(IF((MID(#REF!,2,1)="."),ROW($A$6:$A$4897)-ROW($A$6)+1,IF((MID(#REF!,3,1)="."),ROW($A$6:$A$4892)-ROW($A$6)+1)), ROW(4698:4698))),"" )</f>
        <v/>
      </c>
      <c r="B4700" s="72" t="str">
        <f>IF($A4700="", "", INDEX(#REF!,MATCH($A4700,#REF!,0)))</f>
        <v/>
      </c>
      <c r="C4700" s="72" t="str">
        <f>IFERROR(INDEX(#REF!,MATCH(INDEX(#REF!,MATCH($A4700,#REF!,0)),#REF!,0),'Recurrent profile helpers'!C$2)*IF($A4700="", "0", INDEX(#REF!,MATCH($A4700,#REF!,0))),"")</f>
        <v/>
      </c>
      <c r="D4700" s="72" t="str">
        <f>IFERROR(INDEX(#REF!,MATCH(INDEX(#REF!,MATCH($A4700,#REF!,0)),#REF!,0),'Recurrent profile helpers'!D$2)*IF($A4700="", "0", INDEX(#REF!,MATCH($A4700,#REF!,0))),"")</f>
        <v/>
      </c>
      <c r="E4700" s="72" t="str">
        <f>IFERROR(INDEX(#REF!,MATCH(INDEX(#REF!,MATCH($A4700,#REF!,0)),#REF!,0),'Recurrent profile helpers'!E$2)*IF($A4700="", "0", INDEX(#REF!,MATCH($A4700,#REF!,0))),"")</f>
        <v/>
      </c>
      <c r="F4700" s="72" t="str">
        <f>IFERROR(INDEX(#REF!,MATCH(INDEX(#REF!,MATCH($A4700,#REF!,0)),#REF!,0),'Recurrent profile helpers'!F$2)*IF($A4700="", "0", INDEX(#REF!,MATCH($A4700,#REF!,0))),"")</f>
        <v/>
      </c>
      <c r="G4700" s="72" t="str">
        <f>IFERROR(INDEX(#REF!,MATCH(INDEX(#REF!,MATCH($A4700,#REF!,0)),#REF!,0),'Recurrent profile helpers'!G$2)*IF($A4700="", "0", INDEX(#REF!,MATCH($A4700,#REF!,0))),"")</f>
        <v/>
      </c>
      <c r="H4700" s="72" t="str">
        <f>IFERROR(INDEX(#REF!,MATCH(INDEX(#REF!,MATCH($A4700,#REF!,0)),#REF!,0),'Recurrent profile helpers'!H$2)*IF($A4700="", "0", INDEX(#REF!,MATCH($A4700,#REF!,0))),"")</f>
        <v/>
      </c>
      <c r="I4700" s="72" t="str">
        <f>IFERROR(INDEX(#REF!,MATCH(INDEX(#REF!,MATCH($A4700,#REF!,0)),#REF!,0),'Recurrent profile helpers'!I$2)*IF($A4700="", "0", INDEX(#REF!,MATCH($A4700,#REF!,0))),"")</f>
        <v/>
      </c>
      <c r="J4700" s="72" t="str">
        <f>IFERROR(INDEX(#REF!,MATCH(INDEX(#REF!,MATCH($A4700,#REF!,0)),#REF!,0),'Recurrent profile helpers'!J$2)*IF($A4700="", "0", INDEX(#REF!,MATCH($A4700,#REF!,0))),"")</f>
        <v/>
      </c>
      <c r="K4700" s="72" t="str">
        <f>IFERROR(INDEX(#REF!,MATCH(INDEX(#REF!,MATCH($A4700,#REF!,0)),#REF!,0),'Recurrent profile helpers'!K$2)*IF($A4700="", "0", INDEX(#REF!,MATCH($A4700,#REF!,0))),"")</f>
        <v/>
      </c>
      <c r="L4700" s="72" t="str">
        <f>IFERROR(INDEX(#REF!,MATCH(INDEX(#REF!,MATCH($A4700,#REF!,0)),#REF!,0),'Recurrent profile helpers'!L$2)*IF($A4700="", "0", INDEX(#REF!,MATCH($A4700,#REF!,0))),"")</f>
        <v/>
      </c>
      <c r="M4700" s="72" t="str">
        <f>IFERROR(INDEX(#REF!,MATCH(INDEX(#REF!,MATCH($A4700,#REF!,0)),#REF!,0),'Recurrent profile helpers'!M$2)*IF($A4700="", "0", INDEX(#REF!,MATCH($A4700,#REF!,0))),"")</f>
        <v/>
      </c>
      <c r="N4700" s="72" t="str">
        <f>IFERROR(INDEX(#REF!,MATCH(INDEX(#REF!,MATCH($A4700,#REF!,0)),#REF!,0),'Recurrent profile helpers'!N$2)*IF($A4700="", "0", INDEX(#REF!,MATCH($A4700,#REF!,0))),"")</f>
        <v/>
      </c>
    </row>
    <row r="4701" spans="1:14">
      <c r="A4701" t="str">
        <f t="array" ref="A4701">IFERROR(INDEX(#REF!, SMALL(IF((MID(#REF!,2,1)="."),ROW($A$6:$A$4897)-ROW($A$6)+1,IF((MID(#REF!,3,1)="."),ROW($A$6:$A$4892)-ROW($A$6)+1)), ROW(4699:4699))),"" )</f>
        <v/>
      </c>
      <c r="B4701" s="72" t="str">
        <f>IF($A4701="", "", INDEX(#REF!,MATCH($A4701,#REF!,0)))</f>
        <v/>
      </c>
      <c r="C4701" s="72" t="str">
        <f>IFERROR(INDEX(#REF!,MATCH(INDEX(#REF!,MATCH($A4701,#REF!,0)),#REF!,0),'Recurrent profile helpers'!C$2)*IF($A4701="", "0", INDEX(#REF!,MATCH($A4701,#REF!,0))),"")</f>
        <v/>
      </c>
      <c r="D4701" s="72" t="str">
        <f>IFERROR(INDEX(#REF!,MATCH(INDEX(#REF!,MATCH($A4701,#REF!,0)),#REF!,0),'Recurrent profile helpers'!D$2)*IF($A4701="", "0", INDEX(#REF!,MATCH($A4701,#REF!,0))),"")</f>
        <v/>
      </c>
      <c r="E4701" s="72" t="str">
        <f>IFERROR(INDEX(#REF!,MATCH(INDEX(#REF!,MATCH($A4701,#REF!,0)),#REF!,0),'Recurrent profile helpers'!E$2)*IF($A4701="", "0", INDEX(#REF!,MATCH($A4701,#REF!,0))),"")</f>
        <v/>
      </c>
      <c r="F4701" s="72" t="str">
        <f>IFERROR(INDEX(#REF!,MATCH(INDEX(#REF!,MATCH($A4701,#REF!,0)),#REF!,0),'Recurrent profile helpers'!F$2)*IF($A4701="", "0", INDEX(#REF!,MATCH($A4701,#REF!,0))),"")</f>
        <v/>
      </c>
      <c r="G4701" s="72" t="str">
        <f>IFERROR(INDEX(#REF!,MATCH(INDEX(#REF!,MATCH($A4701,#REF!,0)),#REF!,0),'Recurrent profile helpers'!G$2)*IF($A4701="", "0", INDEX(#REF!,MATCH($A4701,#REF!,0))),"")</f>
        <v/>
      </c>
      <c r="H4701" s="72" t="str">
        <f>IFERROR(INDEX(#REF!,MATCH(INDEX(#REF!,MATCH($A4701,#REF!,0)),#REF!,0),'Recurrent profile helpers'!H$2)*IF($A4701="", "0", INDEX(#REF!,MATCH($A4701,#REF!,0))),"")</f>
        <v/>
      </c>
      <c r="I4701" s="72" t="str">
        <f>IFERROR(INDEX(#REF!,MATCH(INDEX(#REF!,MATCH($A4701,#REF!,0)),#REF!,0),'Recurrent profile helpers'!I$2)*IF($A4701="", "0", INDEX(#REF!,MATCH($A4701,#REF!,0))),"")</f>
        <v/>
      </c>
      <c r="J4701" s="72" t="str">
        <f>IFERROR(INDEX(#REF!,MATCH(INDEX(#REF!,MATCH($A4701,#REF!,0)),#REF!,0),'Recurrent profile helpers'!J$2)*IF($A4701="", "0", INDEX(#REF!,MATCH($A4701,#REF!,0))),"")</f>
        <v/>
      </c>
      <c r="K4701" s="72" t="str">
        <f>IFERROR(INDEX(#REF!,MATCH(INDEX(#REF!,MATCH($A4701,#REF!,0)),#REF!,0),'Recurrent profile helpers'!K$2)*IF($A4701="", "0", INDEX(#REF!,MATCH($A4701,#REF!,0))),"")</f>
        <v/>
      </c>
      <c r="L4701" s="72" t="str">
        <f>IFERROR(INDEX(#REF!,MATCH(INDEX(#REF!,MATCH($A4701,#REF!,0)),#REF!,0),'Recurrent profile helpers'!L$2)*IF($A4701="", "0", INDEX(#REF!,MATCH($A4701,#REF!,0))),"")</f>
        <v/>
      </c>
      <c r="M4701" s="72" t="str">
        <f>IFERROR(INDEX(#REF!,MATCH(INDEX(#REF!,MATCH($A4701,#REF!,0)),#REF!,0),'Recurrent profile helpers'!M$2)*IF($A4701="", "0", INDEX(#REF!,MATCH($A4701,#REF!,0))),"")</f>
        <v/>
      </c>
      <c r="N4701" s="72" t="str">
        <f>IFERROR(INDEX(#REF!,MATCH(INDEX(#REF!,MATCH($A4701,#REF!,0)),#REF!,0),'Recurrent profile helpers'!N$2)*IF($A4701="", "0", INDEX(#REF!,MATCH($A4701,#REF!,0))),"")</f>
        <v/>
      </c>
    </row>
    <row r="4702" spans="1:14">
      <c r="A4702" t="str">
        <f t="array" ref="A4702">IFERROR(INDEX(#REF!, SMALL(IF((MID(#REF!,2,1)="."),ROW($A$6:$A$4897)-ROW($A$6)+1,IF((MID(#REF!,3,1)="."),ROW($A$6:$A$4892)-ROW($A$6)+1)), ROW(4700:4700))),"" )</f>
        <v/>
      </c>
      <c r="B4702" s="72" t="str">
        <f>IF($A4702="", "", INDEX(#REF!,MATCH($A4702,#REF!,0)))</f>
        <v/>
      </c>
      <c r="C4702" s="72" t="str">
        <f>IFERROR(INDEX(#REF!,MATCH(INDEX(#REF!,MATCH($A4702,#REF!,0)),#REF!,0),'Recurrent profile helpers'!C$2)*IF($A4702="", "0", INDEX(#REF!,MATCH($A4702,#REF!,0))),"")</f>
        <v/>
      </c>
      <c r="D4702" s="72" t="str">
        <f>IFERROR(INDEX(#REF!,MATCH(INDEX(#REF!,MATCH($A4702,#REF!,0)),#REF!,0),'Recurrent profile helpers'!D$2)*IF($A4702="", "0", INDEX(#REF!,MATCH($A4702,#REF!,0))),"")</f>
        <v/>
      </c>
      <c r="E4702" s="72" t="str">
        <f>IFERROR(INDEX(#REF!,MATCH(INDEX(#REF!,MATCH($A4702,#REF!,0)),#REF!,0),'Recurrent profile helpers'!E$2)*IF($A4702="", "0", INDEX(#REF!,MATCH($A4702,#REF!,0))),"")</f>
        <v/>
      </c>
      <c r="F4702" s="72" t="str">
        <f>IFERROR(INDEX(#REF!,MATCH(INDEX(#REF!,MATCH($A4702,#REF!,0)),#REF!,0),'Recurrent profile helpers'!F$2)*IF($A4702="", "0", INDEX(#REF!,MATCH($A4702,#REF!,0))),"")</f>
        <v/>
      </c>
      <c r="G4702" s="72" t="str">
        <f>IFERROR(INDEX(#REF!,MATCH(INDEX(#REF!,MATCH($A4702,#REF!,0)),#REF!,0),'Recurrent profile helpers'!G$2)*IF($A4702="", "0", INDEX(#REF!,MATCH($A4702,#REF!,0))),"")</f>
        <v/>
      </c>
      <c r="H4702" s="72" t="str">
        <f>IFERROR(INDEX(#REF!,MATCH(INDEX(#REF!,MATCH($A4702,#REF!,0)),#REF!,0),'Recurrent profile helpers'!H$2)*IF($A4702="", "0", INDEX(#REF!,MATCH($A4702,#REF!,0))),"")</f>
        <v/>
      </c>
      <c r="I4702" s="72" t="str">
        <f>IFERROR(INDEX(#REF!,MATCH(INDEX(#REF!,MATCH($A4702,#REF!,0)),#REF!,0),'Recurrent profile helpers'!I$2)*IF($A4702="", "0", INDEX(#REF!,MATCH($A4702,#REF!,0))),"")</f>
        <v/>
      </c>
      <c r="J4702" s="72" t="str">
        <f>IFERROR(INDEX(#REF!,MATCH(INDEX(#REF!,MATCH($A4702,#REF!,0)),#REF!,0),'Recurrent profile helpers'!J$2)*IF($A4702="", "0", INDEX(#REF!,MATCH($A4702,#REF!,0))),"")</f>
        <v/>
      </c>
      <c r="K4702" s="72" t="str">
        <f>IFERROR(INDEX(#REF!,MATCH(INDEX(#REF!,MATCH($A4702,#REF!,0)),#REF!,0),'Recurrent profile helpers'!K$2)*IF($A4702="", "0", INDEX(#REF!,MATCH($A4702,#REF!,0))),"")</f>
        <v/>
      </c>
      <c r="L4702" s="72" t="str">
        <f>IFERROR(INDEX(#REF!,MATCH(INDEX(#REF!,MATCH($A4702,#REF!,0)),#REF!,0),'Recurrent profile helpers'!L$2)*IF($A4702="", "0", INDEX(#REF!,MATCH($A4702,#REF!,0))),"")</f>
        <v/>
      </c>
      <c r="M4702" s="72" t="str">
        <f>IFERROR(INDEX(#REF!,MATCH(INDEX(#REF!,MATCH($A4702,#REF!,0)),#REF!,0),'Recurrent profile helpers'!M$2)*IF($A4702="", "0", INDEX(#REF!,MATCH($A4702,#REF!,0))),"")</f>
        <v/>
      </c>
      <c r="N4702" s="72" t="str">
        <f>IFERROR(INDEX(#REF!,MATCH(INDEX(#REF!,MATCH($A4702,#REF!,0)),#REF!,0),'Recurrent profile helpers'!N$2)*IF($A4702="", "0", INDEX(#REF!,MATCH($A4702,#REF!,0))),"")</f>
        <v/>
      </c>
    </row>
    <row r="4703" spans="1:14">
      <c r="A4703" t="str">
        <f t="array" ref="A4703">IFERROR(INDEX(#REF!, SMALL(IF((MID(#REF!,2,1)="."),ROW($A$6:$A$4897)-ROW($A$6)+1,IF((MID(#REF!,3,1)="."),ROW($A$6:$A$4892)-ROW($A$6)+1)), ROW(4701:4701))),"" )</f>
        <v/>
      </c>
      <c r="B4703" s="72" t="str">
        <f>IF($A4703="", "", INDEX(#REF!,MATCH($A4703,#REF!,0)))</f>
        <v/>
      </c>
      <c r="C4703" s="72" t="str">
        <f>IFERROR(INDEX(#REF!,MATCH(INDEX(#REF!,MATCH($A4703,#REF!,0)),#REF!,0),'Recurrent profile helpers'!C$2)*IF($A4703="", "0", INDEX(#REF!,MATCH($A4703,#REF!,0))),"")</f>
        <v/>
      </c>
      <c r="D4703" s="72" t="str">
        <f>IFERROR(INDEX(#REF!,MATCH(INDEX(#REF!,MATCH($A4703,#REF!,0)),#REF!,0),'Recurrent profile helpers'!D$2)*IF($A4703="", "0", INDEX(#REF!,MATCH($A4703,#REF!,0))),"")</f>
        <v/>
      </c>
      <c r="E4703" s="72" t="str">
        <f>IFERROR(INDEX(#REF!,MATCH(INDEX(#REF!,MATCH($A4703,#REF!,0)),#REF!,0),'Recurrent profile helpers'!E$2)*IF($A4703="", "0", INDEX(#REF!,MATCH($A4703,#REF!,0))),"")</f>
        <v/>
      </c>
      <c r="F4703" s="72" t="str">
        <f>IFERROR(INDEX(#REF!,MATCH(INDEX(#REF!,MATCH($A4703,#REF!,0)),#REF!,0),'Recurrent profile helpers'!F$2)*IF($A4703="", "0", INDEX(#REF!,MATCH($A4703,#REF!,0))),"")</f>
        <v/>
      </c>
      <c r="G4703" s="72" t="str">
        <f>IFERROR(INDEX(#REF!,MATCH(INDEX(#REF!,MATCH($A4703,#REF!,0)),#REF!,0),'Recurrent profile helpers'!G$2)*IF($A4703="", "0", INDEX(#REF!,MATCH($A4703,#REF!,0))),"")</f>
        <v/>
      </c>
      <c r="H4703" s="72" t="str">
        <f>IFERROR(INDEX(#REF!,MATCH(INDEX(#REF!,MATCH($A4703,#REF!,0)),#REF!,0),'Recurrent profile helpers'!H$2)*IF($A4703="", "0", INDEX(#REF!,MATCH($A4703,#REF!,0))),"")</f>
        <v/>
      </c>
      <c r="I4703" s="72" t="str">
        <f>IFERROR(INDEX(#REF!,MATCH(INDEX(#REF!,MATCH($A4703,#REF!,0)),#REF!,0),'Recurrent profile helpers'!I$2)*IF($A4703="", "0", INDEX(#REF!,MATCH($A4703,#REF!,0))),"")</f>
        <v/>
      </c>
      <c r="J4703" s="72" t="str">
        <f>IFERROR(INDEX(#REF!,MATCH(INDEX(#REF!,MATCH($A4703,#REF!,0)),#REF!,0),'Recurrent profile helpers'!J$2)*IF($A4703="", "0", INDEX(#REF!,MATCH($A4703,#REF!,0))),"")</f>
        <v/>
      </c>
      <c r="K4703" s="72" t="str">
        <f>IFERROR(INDEX(#REF!,MATCH(INDEX(#REF!,MATCH($A4703,#REF!,0)),#REF!,0),'Recurrent profile helpers'!K$2)*IF($A4703="", "0", INDEX(#REF!,MATCH($A4703,#REF!,0))),"")</f>
        <v/>
      </c>
      <c r="L4703" s="72" t="str">
        <f>IFERROR(INDEX(#REF!,MATCH(INDEX(#REF!,MATCH($A4703,#REF!,0)),#REF!,0),'Recurrent profile helpers'!L$2)*IF($A4703="", "0", INDEX(#REF!,MATCH($A4703,#REF!,0))),"")</f>
        <v/>
      </c>
      <c r="M4703" s="72" t="str">
        <f>IFERROR(INDEX(#REF!,MATCH(INDEX(#REF!,MATCH($A4703,#REF!,0)),#REF!,0),'Recurrent profile helpers'!M$2)*IF($A4703="", "0", INDEX(#REF!,MATCH($A4703,#REF!,0))),"")</f>
        <v/>
      </c>
      <c r="N4703" s="72" t="str">
        <f>IFERROR(INDEX(#REF!,MATCH(INDEX(#REF!,MATCH($A4703,#REF!,0)),#REF!,0),'Recurrent profile helpers'!N$2)*IF($A4703="", "0", INDEX(#REF!,MATCH($A4703,#REF!,0))),"")</f>
        <v/>
      </c>
    </row>
    <row r="4704" spans="1:14">
      <c r="A4704" t="str">
        <f t="array" ref="A4704">IFERROR(INDEX(#REF!, SMALL(IF((MID(#REF!,2,1)="."),ROW($A$6:$A$4897)-ROW($A$6)+1,IF((MID(#REF!,3,1)="."),ROW($A$6:$A$4892)-ROW($A$6)+1)), ROW(4702:4702))),"" )</f>
        <v/>
      </c>
      <c r="B4704" s="72" t="str">
        <f>IF($A4704="", "", INDEX(#REF!,MATCH($A4704,#REF!,0)))</f>
        <v/>
      </c>
      <c r="C4704" s="72" t="str">
        <f>IFERROR(INDEX(#REF!,MATCH(INDEX(#REF!,MATCH($A4704,#REF!,0)),#REF!,0),'Recurrent profile helpers'!C$2)*IF($A4704="", "0", INDEX(#REF!,MATCH($A4704,#REF!,0))),"")</f>
        <v/>
      </c>
      <c r="D4704" s="72" t="str">
        <f>IFERROR(INDEX(#REF!,MATCH(INDEX(#REF!,MATCH($A4704,#REF!,0)),#REF!,0),'Recurrent profile helpers'!D$2)*IF($A4704="", "0", INDEX(#REF!,MATCH($A4704,#REF!,0))),"")</f>
        <v/>
      </c>
      <c r="E4704" s="72" t="str">
        <f>IFERROR(INDEX(#REF!,MATCH(INDEX(#REF!,MATCH($A4704,#REF!,0)),#REF!,0),'Recurrent profile helpers'!E$2)*IF($A4704="", "0", INDEX(#REF!,MATCH($A4704,#REF!,0))),"")</f>
        <v/>
      </c>
      <c r="F4704" s="72" t="str">
        <f>IFERROR(INDEX(#REF!,MATCH(INDEX(#REF!,MATCH($A4704,#REF!,0)),#REF!,0),'Recurrent profile helpers'!F$2)*IF($A4704="", "0", INDEX(#REF!,MATCH($A4704,#REF!,0))),"")</f>
        <v/>
      </c>
      <c r="G4704" s="72" t="str">
        <f>IFERROR(INDEX(#REF!,MATCH(INDEX(#REF!,MATCH($A4704,#REF!,0)),#REF!,0),'Recurrent profile helpers'!G$2)*IF($A4704="", "0", INDEX(#REF!,MATCH($A4704,#REF!,0))),"")</f>
        <v/>
      </c>
      <c r="H4704" s="72" t="str">
        <f>IFERROR(INDEX(#REF!,MATCH(INDEX(#REF!,MATCH($A4704,#REF!,0)),#REF!,0),'Recurrent profile helpers'!H$2)*IF($A4704="", "0", INDEX(#REF!,MATCH($A4704,#REF!,0))),"")</f>
        <v/>
      </c>
      <c r="I4704" s="72" t="str">
        <f>IFERROR(INDEX(#REF!,MATCH(INDEX(#REF!,MATCH($A4704,#REF!,0)),#REF!,0),'Recurrent profile helpers'!I$2)*IF($A4704="", "0", INDEX(#REF!,MATCH($A4704,#REF!,0))),"")</f>
        <v/>
      </c>
      <c r="J4704" s="72" t="str">
        <f>IFERROR(INDEX(#REF!,MATCH(INDEX(#REF!,MATCH($A4704,#REF!,0)),#REF!,0),'Recurrent profile helpers'!J$2)*IF($A4704="", "0", INDEX(#REF!,MATCH($A4704,#REF!,0))),"")</f>
        <v/>
      </c>
      <c r="K4704" s="72" t="str">
        <f>IFERROR(INDEX(#REF!,MATCH(INDEX(#REF!,MATCH($A4704,#REF!,0)),#REF!,0),'Recurrent profile helpers'!K$2)*IF($A4704="", "0", INDEX(#REF!,MATCH($A4704,#REF!,0))),"")</f>
        <v/>
      </c>
      <c r="L4704" s="72" t="str">
        <f>IFERROR(INDEX(#REF!,MATCH(INDEX(#REF!,MATCH($A4704,#REF!,0)),#REF!,0),'Recurrent profile helpers'!L$2)*IF($A4704="", "0", INDEX(#REF!,MATCH($A4704,#REF!,0))),"")</f>
        <v/>
      </c>
      <c r="M4704" s="72" t="str">
        <f>IFERROR(INDEX(#REF!,MATCH(INDEX(#REF!,MATCH($A4704,#REF!,0)),#REF!,0),'Recurrent profile helpers'!M$2)*IF($A4704="", "0", INDEX(#REF!,MATCH($A4704,#REF!,0))),"")</f>
        <v/>
      </c>
      <c r="N4704" s="72" t="str">
        <f>IFERROR(INDEX(#REF!,MATCH(INDEX(#REF!,MATCH($A4704,#REF!,0)),#REF!,0),'Recurrent profile helpers'!N$2)*IF($A4704="", "0", INDEX(#REF!,MATCH($A4704,#REF!,0))),"")</f>
        <v/>
      </c>
    </row>
    <row r="4705" spans="1:14">
      <c r="A4705" t="str">
        <f t="array" ref="A4705">IFERROR(INDEX(#REF!, SMALL(IF((MID(#REF!,2,1)="."),ROW($A$6:$A$4897)-ROW($A$6)+1,IF((MID(#REF!,3,1)="."),ROW($A$6:$A$4892)-ROW($A$6)+1)), ROW(4703:4703))),"" )</f>
        <v/>
      </c>
      <c r="B4705" s="72" t="str">
        <f>IF($A4705="", "", INDEX(#REF!,MATCH($A4705,#REF!,0)))</f>
        <v/>
      </c>
      <c r="C4705" s="72" t="str">
        <f>IFERROR(INDEX(#REF!,MATCH(INDEX(#REF!,MATCH($A4705,#REF!,0)),#REF!,0),'Recurrent profile helpers'!C$2)*IF($A4705="", "0", INDEX(#REF!,MATCH($A4705,#REF!,0))),"")</f>
        <v/>
      </c>
      <c r="D4705" s="72" t="str">
        <f>IFERROR(INDEX(#REF!,MATCH(INDEX(#REF!,MATCH($A4705,#REF!,0)),#REF!,0),'Recurrent profile helpers'!D$2)*IF($A4705="", "0", INDEX(#REF!,MATCH($A4705,#REF!,0))),"")</f>
        <v/>
      </c>
      <c r="E4705" s="72" t="str">
        <f>IFERROR(INDEX(#REF!,MATCH(INDEX(#REF!,MATCH($A4705,#REF!,0)),#REF!,0),'Recurrent profile helpers'!E$2)*IF($A4705="", "0", INDEX(#REF!,MATCH($A4705,#REF!,0))),"")</f>
        <v/>
      </c>
      <c r="F4705" s="72" t="str">
        <f>IFERROR(INDEX(#REF!,MATCH(INDEX(#REF!,MATCH($A4705,#REF!,0)),#REF!,0),'Recurrent profile helpers'!F$2)*IF($A4705="", "0", INDEX(#REF!,MATCH($A4705,#REF!,0))),"")</f>
        <v/>
      </c>
      <c r="G4705" s="72" t="str">
        <f>IFERROR(INDEX(#REF!,MATCH(INDEX(#REF!,MATCH($A4705,#REF!,0)),#REF!,0),'Recurrent profile helpers'!G$2)*IF($A4705="", "0", INDEX(#REF!,MATCH($A4705,#REF!,0))),"")</f>
        <v/>
      </c>
      <c r="H4705" s="72" t="str">
        <f>IFERROR(INDEX(#REF!,MATCH(INDEX(#REF!,MATCH($A4705,#REF!,0)),#REF!,0),'Recurrent profile helpers'!H$2)*IF($A4705="", "0", INDEX(#REF!,MATCH($A4705,#REF!,0))),"")</f>
        <v/>
      </c>
      <c r="I4705" s="72" t="str">
        <f>IFERROR(INDEX(#REF!,MATCH(INDEX(#REF!,MATCH($A4705,#REF!,0)),#REF!,0),'Recurrent profile helpers'!I$2)*IF($A4705="", "0", INDEX(#REF!,MATCH($A4705,#REF!,0))),"")</f>
        <v/>
      </c>
      <c r="J4705" s="72" t="str">
        <f>IFERROR(INDEX(#REF!,MATCH(INDEX(#REF!,MATCH($A4705,#REF!,0)),#REF!,0),'Recurrent profile helpers'!J$2)*IF($A4705="", "0", INDEX(#REF!,MATCH($A4705,#REF!,0))),"")</f>
        <v/>
      </c>
      <c r="K4705" s="72" t="str">
        <f>IFERROR(INDEX(#REF!,MATCH(INDEX(#REF!,MATCH($A4705,#REF!,0)),#REF!,0),'Recurrent profile helpers'!K$2)*IF($A4705="", "0", INDEX(#REF!,MATCH($A4705,#REF!,0))),"")</f>
        <v/>
      </c>
      <c r="L4705" s="72" t="str">
        <f>IFERROR(INDEX(#REF!,MATCH(INDEX(#REF!,MATCH($A4705,#REF!,0)),#REF!,0),'Recurrent profile helpers'!L$2)*IF($A4705="", "0", INDEX(#REF!,MATCH($A4705,#REF!,0))),"")</f>
        <v/>
      </c>
      <c r="M4705" s="72" t="str">
        <f>IFERROR(INDEX(#REF!,MATCH(INDEX(#REF!,MATCH($A4705,#REF!,0)),#REF!,0),'Recurrent profile helpers'!M$2)*IF($A4705="", "0", INDEX(#REF!,MATCH($A4705,#REF!,0))),"")</f>
        <v/>
      </c>
      <c r="N4705" s="72" t="str">
        <f>IFERROR(INDEX(#REF!,MATCH(INDEX(#REF!,MATCH($A4705,#REF!,0)),#REF!,0),'Recurrent profile helpers'!N$2)*IF($A4705="", "0", INDEX(#REF!,MATCH($A4705,#REF!,0))),"")</f>
        <v/>
      </c>
    </row>
    <row r="4706" spans="1:14">
      <c r="A4706" t="str">
        <f t="array" ref="A4706">IFERROR(INDEX(#REF!, SMALL(IF((MID(#REF!,2,1)="."),ROW($A$6:$A$4897)-ROW($A$6)+1,IF((MID(#REF!,3,1)="."),ROW($A$6:$A$4892)-ROW($A$6)+1)), ROW(4704:4704))),"" )</f>
        <v/>
      </c>
      <c r="B4706" s="72" t="str">
        <f>IF($A4706="", "", INDEX(#REF!,MATCH($A4706,#REF!,0)))</f>
        <v/>
      </c>
      <c r="C4706" s="72" t="str">
        <f>IFERROR(INDEX(#REF!,MATCH(INDEX(#REF!,MATCH($A4706,#REF!,0)),#REF!,0),'Recurrent profile helpers'!C$2)*IF($A4706="", "0", INDEX(#REF!,MATCH($A4706,#REF!,0))),"")</f>
        <v/>
      </c>
      <c r="D4706" s="72" t="str">
        <f>IFERROR(INDEX(#REF!,MATCH(INDEX(#REF!,MATCH($A4706,#REF!,0)),#REF!,0),'Recurrent profile helpers'!D$2)*IF($A4706="", "0", INDEX(#REF!,MATCH($A4706,#REF!,0))),"")</f>
        <v/>
      </c>
      <c r="E4706" s="72" t="str">
        <f>IFERROR(INDEX(#REF!,MATCH(INDEX(#REF!,MATCH($A4706,#REF!,0)),#REF!,0),'Recurrent profile helpers'!E$2)*IF($A4706="", "0", INDEX(#REF!,MATCH($A4706,#REF!,0))),"")</f>
        <v/>
      </c>
      <c r="F4706" s="72" t="str">
        <f>IFERROR(INDEX(#REF!,MATCH(INDEX(#REF!,MATCH($A4706,#REF!,0)),#REF!,0),'Recurrent profile helpers'!F$2)*IF($A4706="", "0", INDEX(#REF!,MATCH($A4706,#REF!,0))),"")</f>
        <v/>
      </c>
      <c r="G4706" s="72" t="str">
        <f>IFERROR(INDEX(#REF!,MATCH(INDEX(#REF!,MATCH($A4706,#REF!,0)),#REF!,0),'Recurrent profile helpers'!G$2)*IF($A4706="", "0", INDEX(#REF!,MATCH($A4706,#REF!,0))),"")</f>
        <v/>
      </c>
      <c r="H4706" s="72" t="str">
        <f>IFERROR(INDEX(#REF!,MATCH(INDEX(#REF!,MATCH($A4706,#REF!,0)),#REF!,0),'Recurrent profile helpers'!H$2)*IF($A4706="", "0", INDEX(#REF!,MATCH($A4706,#REF!,0))),"")</f>
        <v/>
      </c>
      <c r="I4706" s="72" t="str">
        <f>IFERROR(INDEX(#REF!,MATCH(INDEX(#REF!,MATCH($A4706,#REF!,0)),#REF!,0),'Recurrent profile helpers'!I$2)*IF($A4706="", "0", INDEX(#REF!,MATCH($A4706,#REF!,0))),"")</f>
        <v/>
      </c>
      <c r="J4706" s="72" t="str">
        <f>IFERROR(INDEX(#REF!,MATCH(INDEX(#REF!,MATCH($A4706,#REF!,0)),#REF!,0),'Recurrent profile helpers'!J$2)*IF($A4706="", "0", INDEX(#REF!,MATCH($A4706,#REF!,0))),"")</f>
        <v/>
      </c>
      <c r="K4706" s="72" t="str">
        <f>IFERROR(INDEX(#REF!,MATCH(INDEX(#REF!,MATCH($A4706,#REF!,0)),#REF!,0),'Recurrent profile helpers'!K$2)*IF($A4706="", "0", INDEX(#REF!,MATCH($A4706,#REF!,0))),"")</f>
        <v/>
      </c>
      <c r="L4706" s="72" t="str">
        <f>IFERROR(INDEX(#REF!,MATCH(INDEX(#REF!,MATCH($A4706,#REF!,0)),#REF!,0),'Recurrent profile helpers'!L$2)*IF($A4706="", "0", INDEX(#REF!,MATCH($A4706,#REF!,0))),"")</f>
        <v/>
      </c>
      <c r="M4706" s="72" t="str">
        <f>IFERROR(INDEX(#REF!,MATCH(INDEX(#REF!,MATCH($A4706,#REF!,0)),#REF!,0),'Recurrent profile helpers'!M$2)*IF($A4706="", "0", INDEX(#REF!,MATCH($A4706,#REF!,0))),"")</f>
        <v/>
      </c>
      <c r="N4706" s="72" t="str">
        <f>IFERROR(INDEX(#REF!,MATCH(INDEX(#REF!,MATCH($A4706,#REF!,0)),#REF!,0),'Recurrent profile helpers'!N$2)*IF($A4706="", "0", INDEX(#REF!,MATCH($A4706,#REF!,0))),"")</f>
        <v/>
      </c>
    </row>
    <row r="4707" spans="1:14">
      <c r="A4707" t="str">
        <f t="array" ref="A4707">IFERROR(INDEX(#REF!, SMALL(IF((MID(#REF!,2,1)="."),ROW($A$6:$A$4897)-ROW($A$6)+1,IF((MID(#REF!,3,1)="."),ROW($A$6:$A$4892)-ROW($A$6)+1)), ROW(4705:4705))),"" )</f>
        <v/>
      </c>
      <c r="B4707" s="72" t="str">
        <f>IF($A4707="", "", INDEX(#REF!,MATCH($A4707,#REF!,0)))</f>
        <v/>
      </c>
      <c r="C4707" s="72" t="str">
        <f>IFERROR(INDEX(#REF!,MATCH(INDEX(#REF!,MATCH($A4707,#REF!,0)),#REF!,0),'Recurrent profile helpers'!C$2)*IF($A4707="", "0", INDEX(#REF!,MATCH($A4707,#REF!,0))),"")</f>
        <v/>
      </c>
      <c r="D4707" s="72" t="str">
        <f>IFERROR(INDEX(#REF!,MATCH(INDEX(#REF!,MATCH($A4707,#REF!,0)),#REF!,0),'Recurrent profile helpers'!D$2)*IF($A4707="", "0", INDEX(#REF!,MATCH($A4707,#REF!,0))),"")</f>
        <v/>
      </c>
      <c r="E4707" s="72" t="str">
        <f>IFERROR(INDEX(#REF!,MATCH(INDEX(#REF!,MATCH($A4707,#REF!,0)),#REF!,0),'Recurrent profile helpers'!E$2)*IF($A4707="", "0", INDEX(#REF!,MATCH($A4707,#REF!,0))),"")</f>
        <v/>
      </c>
      <c r="F4707" s="72" t="str">
        <f>IFERROR(INDEX(#REF!,MATCH(INDEX(#REF!,MATCH($A4707,#REF!,0)),#REF!,0),'Recurrent profile helpers'!F$2)*IF($A4707="", "0", INDEX(#REF!,MATCH($A4707,#REF!,0))),"")</f>
        <v/>
      </c>
      <c r="G4707" s="72" t="str">
        <f>IFERROR(INDEX(#REF!,MATCH(INDEX(#REF!,MATCH($A4707,#REF!,0)),#REF!,0),'Recurrent profile helpers'!G$2)*IF($A4707="", "0", INDEX(#REF!,MATCH($A4707,#REF!,0))),"")</f>
        <v/>
      </c>
      <c r="H4707" s="72" t="str">
        <f>IFERROR(INDEX(#REF!,MATCH(INDEX(#REF!,MATCH($A4707,#REF!,0)),#REF!,0),'Recurrent profile helpers'!H$2)*IF($A4707="", "0", INDEX(#REF!,MATCH($A4707,#REF!,0))),"")</f>
        <v/>
      </c>
      <c r="I4707" s="72" t="str">
        <f>IFERROR(INDEX(#REF!,MATCH(INDEX(#REF!,MATCH($A4707,#REF!,0)),#REF!,0),'Recurrent profile helpers'!I$2)*IF($A4707="", "0", INDEX(#REF!,MATCH($A4707,#REF!,0))),"")</f>
        <v/>
      </c>
      <c r="J4707" s="72" t="str">
        <f>IFERROR(INDEX(#REF!,MATCH(INDEX(#REF!,MATCH($A4707,#REF!,0)),#REF!,0),'Recurrent profile helpers'!J$2)*IF($A4707="", "0", INDEX(#REF!,MATCH($A4707,#REF!,0))),"")</f>
        <v/>
      </c>
      <c r="K4707" s="72" t="str">
        <f>IFERROR(INDEX(#REF!,MATCH(INDEX(#REF!,MATCH($A4707,#REF!,0)),#REF!,0),'Recurrent profile helpers'!K$2)*IF($A4707="", "0", INDEX(#REF!,MATCH($A4707,#REF!,0))),"")</f>
        <v/>
      </c>
      <c r="L4707" s="72" t="str">
        <f>IFERROR(INDEX(#REF!,MATCH(INDEX(#REF!,MATCH($A4707,#REF!,0)),#REF!,0),'Recurrent profile helpers'!L$2)*IF($A4707="", "0", INDEX(#REF!,MATCH($A4707,#REF!,0))),"")</f>
        <v/>
      </c>
      <c r="M4707" s="72" t="str">
        <f>IFERROR(INDEX(#REF!,MATCH(INDEX(#REF!,MATCH($A4707,#REF!,0)),#REF!,0),'Recurrent profile helpers'!M$2)*IF($A4707="", "0", INDEX(#REF!,MATCH($A4707,#REF!,0))),"")</f>
        <v/>
      </c>
      <c r="N4707" s="72" t="str">
        <f>IFERROR(INDEX(#REF!,MATCH(INDEX(#REF!,MATCH($A4707,#REF!,0)),#REF!,0),'Recurrent profile helpers'!N$2)*IF($A4707="", "0", INDEX(#REF!,MATCH($A4707,#REF!,0))),"")</f>
        <v/>
      </c>
    </row>
    <row r="4708" spans="1:14">
      <c r="A4708" t="str">
        <f t="array" ref="A4708">IFERROR(INDEX(#REF!, SMALL(IF((MID(#REF!,2,1)="."),ROW($A$6:$A$4897)-ROW($A$6)+1,IF((MID(#REF!,3,1)="."),ROW($A$6:$A$4892)-ROW($A$6)+1)), ROW(4706:4706))),"" )</f>
        <v/>
      </c>
      <c r="B4708" s="72" t="str">
        <f>IF($A4708="", "", INDEX(#REF!,MATCH($A4708,#REF!,0)))</f>
        <v/>
      </c>
      <c r="C4708" s="72" t="str">
        <f>IFERROR(INDEX(#REF!,MATCH(INDEX(#REF!,MATCH($A4708,#REF!,0)),#REF!,0),'Recurrent profile helpers'!C$2)*IF($A4708="", "0", INDEX(#REF!,MATCH($A4708,#REF!,0))),"")</f>
        <v/>
      </c>
      <c r="D4708" s="72" t="str">
        <f>IFERROR(INDEX(#REF!,MATCH(INDEX(#REF!,MATCH($A4708,#REF!,0)),#REF!,0),'Recurrent profile helpers'!D$2)*IF($A4708="", "0", INDEX(#REF!,MATCH($A4708,#REF!,0))),"")</f>
        <v/>
      </c>
      <c r="E4708" s="72" t="str">
        <f>IFERROR(INDEX(#REF!,MATCH(INDEX(#REF!,MATCH($A4708,#REF!,0)),#REF!,0),'Recurrent profile helpers'!E$2)*IF($A4708="", "0", INDEX(#REF!,MATCH($A4708,#REF!,0))),"")</f>
        <v/>
      </c>
      <c r="F4708" s="72" t="str">
        <f>IFERROR(INDEX(#REF!,MATCH(INDEX(#REF!,MATCH($A4708,#REF!,0)),#REF!,0),'Recurrent profile helpers'!F$2)*IF($A4708="", "0", INDEX(#REF!,MATCH($A4708,#REF!,0))),"")</f>
        <v/>
      </c>
      <c r="G4708" s="72" t="str">
        <f>IFERROR(INDEX(#REF!,MATCH(INDEX(#REF!,MATCH($A4708,#REF!,0)),#REF!,0),'Recurrent profile helpers'!G$2)*IF($A4708="", "0", INDEX(#REF!,MATCH($A4708,#REF!,0))),"")</f>
        <v/>
      </c>
      <c r="H4708" s="72" t="str">
        <f>IFERROR(INDEX(#REF!,MATCH(INDEX(#REF!,MATCH($A4708,#REF!,0)),#REF!,0),'Recurrent profile helpers'!H$2)*IF($A4708="", "0", INDEX(#REF!,MATCH($A4708,#REF!,0))),"")</f>
        <v/>
      </c>
      <c r="I4708" s="72" t="str">
        <f>IFERROR(INDEX(#REF!,MATCH(INDEX(#REF!,MATCH($A4708,#REF!,0)),#REF!,0),'Recurrent profile helpers'!I$2)*IF($A4708="", "0", INDEX(#REF!,MATCH($A4708,#REF!,0))),"")</f>
        <v/>
      </c>
      <c r="J4708" s="72" t="str">
        <f>IFERROR(INDEX(#REF!,MATCH(INDEX(#REF!,MATCH($A4708,#REF!,0)),#REF!,0),'Recurrent profile helpers'!J$2)*IF($A4708="", "0", INDEX(#REF!,MATCH($A4708,#REF!,0))),"")</f>
        <v/>
      </c>
      <c r="K4708" s="72" t="str">
        <f>IFERROR(INDEX(#REF!,MATCH(INDEX(#REF!,MATCH($A4708,#REF!,0)),#REF!,0),'Recurrent profile helpers'!K$2)*IF($A4708="", "0", INDEX(#REF!,MATCH($A4708,#REF!,0))),"")</f>
        <v/>
      </c>
      <c r="L4708" s="72" t="str">
        <f>IFERROR(INDEX(#REF!,MATCH(INDEX(#REF!,MATCH($A4708,#REF!,0)),#REF!,0),'Recurrent profile helpers'!L$2)*IF($A4708="", "0", INDEX(#REF!,MATCH($A4708,#REF!,0))),"")</f>
        <v/>
      </c>
      <c r="M4708" s="72" t="str">
        <f>IFERROR(INDEX(#REF!,MATCH(INDEX(#REF!,MATCH($A4708,#REF!,0)),#REF!,0),'Recurrent profile helpers'!M$2)*IF($A4708="", "0", INDEX(#REF!,MATCH($A4708,#REF!,0))),"")</f>
        <v/>
      </c>
      <c r="N4708" s="72" t="str">
        <f>IFERROR(INDEX(#REF!,MATCH(INDEX(#REF!,MATCH($A4708,#REF!,0)),#REF!,0),'Recurrent profile helpers'!N$2)*IF($A4708="", "0", INDEX(#REF!,MATCH($A4708,#REF!,0))),"")</f>
        <v/>
      </c>
    </row>
    <row r="4709" spans="1:14">
      <c r="A4709" t="str">
        <f t="array" ref="A4709">IFERROR(INDEX(#REF!, SMALL(IF((MID(#REF!,2,1)="."),ROW($A$6:$A$4897)-ROW($A$6)+1,IF((MID(#REF!,3,1)="."),ROW($A$6:$A$4892)-ROW($A$6)+1)), ROW(4707:4707))),"" )</f>
        <v/>
      </c>
      <c r="B4709" s="72" t="str">
        <f>IF($A4709="", "", INDEX(#REF!,MATCH($A4709,#REF!,0)))</f>
        <v/>
      </c>
      <c r="C4709" s="72" t="str">
        <f>IFERROR(INDEX(#REF!,MATCH(INDEX(#REF!,MATCH($A4709,#REF!,0)),#REF!,0),'Recurrent profile helpers'!C$2)*IF($A4709="", "0", INDEX(#REF!,MATCH($A4709,#REF!,0))),"")</f>
        <v/>
      </c>
      <c r="D4709" s="72" t="str">
        <f>IFERROR(INDEX(#REF!,MATCH(INDEX(#REF!,MATCH($A4709,#REF!,0)),#REF!,0),'Recurrent profile helpers'!D$2)*IF($A4709="", "0", INDEX(#REF!,MATCH($A4709,#REF!,0))),"")</f>
        <v/>
      </c>
      <c r="E4709" s="72" t="str">
        <f>IFERROR(INDEX(#REF!,MATCH(INDEX(#REF!,MATCH($A4709,#REF!,0)),#REF!,0),'Recurrent profile helpers'!E$2)*IF($A4709="", "0", INDEX(#REF!,MATCH($A4709,#REF!,0))),"")</f>
        <v/>
      </c>
      <c r="F4709" s="72" t="str">
        <f>IFERROR(INDEX(#REF!,MATCH(INDEX(#REF!,MATCH($A4709,#REF!,0)),#REF!,0),'Recurrent profile helpers'!F$2)*IF($A4709="", "0", INDEX(#REF!,MATCH($A4709,#REF!,0))),"")</f>
        <v/>
      </c>
      <c r="G4709" s="72" t="str">
        <f>IFERROR(INDEX(#REF!,MATCH(INDEX(#REF!,MATCH($A4709,#REF!,0)),#REF!,0),'Recurrent profile helpers'!G$2)*IF($A4709="", "0", INDEX(#REF!,MATCH($A4709,#REF!,0))),"")</f>
        <v/>
      </c>
      <c r="H4709" s="72" t="str">
        <f>IFERROR(INDEX(#REF!,MATCH(INDEX(#REF!,MATCH($A4709,#REF!,0)),#REF!,0),'Recurrent profile helpers'!H$2)*IF($A4709="", "0", INDEX(#REF!,MATCH($A4709,#REF!,0))),"")</f>
        <v/>
      </c>
      <c r="I4709" s="72" t="str">
        <f>IFERROR(INDEX(#REF!,MATCH(INDEX(#REF!,MATCH($A4709,#REF!,0)),#REF!,0),'Recurrent profile helpers'!I$2)*IF($A4709="", "0", INDEX(#REF!,MATCH($A4709,#REF!,0))),"")</f>
        <v/>
      </c>
      <c r="J4709" s="72" t="str">
        <f>IFERROR(INDEX(#REF!,MATCH(INDEX(#REF!,MATCH($A4709,#REF!,0)),#REF!,0),'Recurrent profile helpers'!J$2)*IF($A4709="", "0", INDEX(#REF!,MATCH($A4709,#REF!,0))),"")</f>
        <v/>
      </c>
      <c r="K4709" s="72" t="str">
        <f>IFERROR(INDEX(#REF!,MATCH(INDEX(#REF!,MATCH($A4709,#REF!,0)),#REF!,0),'Recurrent profile helpers'!K$2)*IF($A4709="", "0", INDEX(#REF!,MATCH($A4709,#REF!,0))),"")</f>
        <v/>
      </c>
      <c r="L4709" s="72" t="str">
        <f>IFERROR(INDEX(#REF!,MATCH(INDEX(#REF!,MATCH($A4709,#REF!,0)),#REF!,0),'Recurrent profile helpers'!L$2)*IF($A4709="", "0", INDEX(#REF!,MATCH($A4709,#REF!,0))),"")</f>
        <v/>
      </c>
      <c r="M4709" s="72" t="str">
        <f>IFERROR(INDEX(#REF!,MATCH(INDEX(#REF!,MATCH($A4709,#REF!,0)),#REF!,0),'Recurrent profile helpers'!M$2)*IF($A4709="", "0", INDEX(#REF!,MATCH($A4709,#REF!,0))),"")</f>
        <v/>
      </c>
      <c r="N4709" s="72" t="str">
        <f>IFERROR(INDEX(#REF!,MATCH(INDEX(#REF!,MATCH($A4709,#REF!,0)),#REF!,0),'Recurrent profile helpers'!N$2)*IF($A4709="", "0", INDEX(#REF!,MATCH($A4709,#REF!,0))),"")</f>
        <v/>
      </c>
    </row>
    <row r="4710" spans="1:14">
      <c r="A4710" t="str">
        <f t="array" ref="A4710">IFERROR(INDEX(#REF!, SMALL(IF((MID(#REF!,2,1)="."),ROW($A$6:$A$4897)-ROW($A$6)+1,IF((MID(#REF!,3,1)="."),ROW($A$6:$A$4892)-ROW($A$6)+1)), ROW(4708:4708))),"" )</f>
        <v/>
      </c>
      <c r="B4710" s="72" t="str">
        <f>IF($A4710="", "", INDEX(#REF!,MATCH($A4710,#REF!,0)))</f>
        <v/>
      </c>
      <c r="C4710" s="72" t="str">
        <f>IFERROR(INDEX(#REF!,MATCH(INDEX(#REF!,MATCH($A4710,#REF!,0)),#REF!,0),'Recurrent profile helpers'!C$2)*IF($A4710="", "0", INDEX(#REF!,MATCH($A4710,#REF!,0))),"")</f>
        <v/>
      </c>
      <c r="D4710" s="72" t="str">
        <f>IFERROR(INDEX(#REF!,MATCH(INDEX(#REF!,MATCH($A4710,#REF!,0)),#REF!,0),'Recurrent profile helpers'!D$2)*IF($A4710="", "0", INDEX(#REF!,MATCH($A4710,#REF!,0))),"")</f>
        <v/>
      </c>
      <c r="E4710" s="72" t="str">
        <f>IFERROR(INDEX(#REF!,MATCH(INDEX(#REF!,MATCH($A4710,#REF!,0)),#REF!,0),'Recurrent profile helpers'!E$2)*IF($A4710="", "0", INDEX(#REF!,MATCH($A4710,#REF!,0))),"")</f>
        <v/>
      </c>
      <c r="F4710" s="72" t="str">
        <f>IFERROR(INDEX(#REF!,MATCH(INDEX(#REF!,MATCH($A4710,#REF!,0)),#REF!,0),'Recurrent profile helpers'!F$2)*IF($A4710="", "0", INDEX(#REF!,MATCH($A4710,#REF!,0))),"")</f>
        <v/>
      </c>
      <c r="G4710" s="72" t="str">
        <f>IFERROR(INDEX(#REF!,MATCH(INDEX(#REF!,MATCH($A4710,#REF!,0)),#REF!,0),'Recurrent profile helpers'!G$2)*IF($A4710="", "0", INDEX(#REF!,MATCH($A4710,#REF!,0))),"")</f>
        <v/>
      </c>
      <c r="H4710" s="72" t="str">
        <f>IFERROR(INDEX(#REF!,MATCH(INDEX(#REF!,MATCH($A4710,#REF!,0)),#REF!,0),'Recurrent profile helpers'!H$2)*IF($A4710="", "0", INDEX(#REF!,MATCH($A4710,#REF!,0))),"")</f>
        <v/>
      </c>
      <c r="I4710" s="72" t="str">
        <f>IFERROR(INDEX(#REF!,MATCH(INDEX(#REF!,MATCH($A4710,#REF!,0)),#REF!,0),'Recurrent profile helpers'!I$2)*IF($A4710="", "0", INDEX(#REF!,MATCH($A4710,#REF!,0))),"")</f>
        <v/>
      </c>
      <c r="J4710" s="72" t="str">
        <f>IFERROR(INDEX(#REF!,MATCH(INDEX(#REF!,MATCH($A4710,#REF!,0)),#REF!,0),'Recurrent profile helpers'!J$2)*IF($A4710="", "0", INDEX(#REF!,MATCH($A4710,#REF!,0))),"")</f>
        <v/>
      </c>
      <c r="K4710" s="72" t="str">
        <f>IFERROR(INDEX(#REF!,MATCH(INDEX(#REF!,MATCH($A4710,#REF!,0)),#REF!,0),'Recurrent profile helpers'!K$2)*IF($A4710="", "0", INDEX(#REF!,MATCH($A4710,#REF!,0))),"")</f>
        <v/>
      </c>
      <c r="L4710" s="72" t="str">
        <f>IFERROR(INDEX(#REF!,MATCH(INDEX(#REF!,MATCH($A4710,#REF!,0)),#REF!,0),'Recurrent profile helpers'!L$2)*IF($A4710="", "0", INDEX(#REF!,MATCH($A4710,#REF!,0))),"")</f>
        <v/>
      </c>
      <c r="M4710" s="72" t="str">
        <f>IFERROR(INDEX(#REF!,MATCH(INDEX(#REF!,MATCH($A4710,#REF!,0)),#REF!,0),'Recurrent profile helpers'!M$2)*IF($A4710="", "0", INDEX(#REF!,MATCH($A4710,#REF!,0))),"")</f>
        <v/>
      </c>
      <c r="N4710" s="72" t="str">
        <f>IFERROR(INDEX(#REF!,MATCH(INDEX(#REF!,MATCH($A4710,#REF!,0)),#REF!,0),'Recurrent profile helpers'!N$2)*IF($A4710="", "0", INDEX(#REF!,MATCH($A4710,#REF!,0))),"")</f>
        <v/>
      </c>
    </row>
    <row r="4711" spans="1:14">
      <c r="A4711" t="str">
        <f t="array" ref="A4711">IFERROR(INDEX(#REF!, SMALL(IF((MID(#REF!,2,1)="."),ROW($A$6:$A$4897)-ROW($A$6)+1,IF((MID(#REF!,3,1)="."),ROW($A$6:$A$4892)-ROW($A$6)+1)), ROW(4709:4709))),"" )</f>
        <v/>
      </c>
      <c r="B4711" s="72" t="str">
        <f>IF($A4711="", "", INDEX(#REF!,MATCH($A4711,#REF!,0)))</f>
        <v/>
      </c>
      <c r="C4711" s="72" t="str">
        <f>IFERROR(INDEX(#REF!,MATCH(INDEX(#REF!,MATCH($A4711,#REF!,0)),#REF!,0),'Recurrent profile helpers'!C$2)*IF($A4711="", "0", INDEX(#REF!,MATCH($A4711,#REF!,0))),"")</f>
        <v/>
      </c>
      <c r="D4711" s="72" t="str">
        <f>IFERROR(INDEX(#REF!,MATCH(INDEX(#REF!,MATCH($A4711,#REF!,0)),#REF!,0),'Recurrent profile helpers'!D$2)*IF($A4711="", "0", INDEX(#REF!,MATCH($A4711,#REF!,0))),"")</f>
        <v/>
      </c>
      <c r="E4711" s="72" t="str">
        <f>IFERROR(INDEX(#REF!,MATCH(INDEX(#REF!,MATCH($A4711,#REF!,0)),#REF!,0),'Recurrent profile helpers'!E$2)*IF($A4711="", "0", INDEX(#REF!,MATCH($A4711,#REF!,0))),"")</f>
        <v/>
      </c>
      <c r="F4711" s="72" t="str">
        <f>IFERROR(INDEX(#REF!,MATCH(INDEX(#REF!,MATCH($A4711,#REF!,0)),#REF!,0),'Recurrent profile helpers'!F$2)*IF($A4711="", "0", INDEX(#REF!,MATCH($A4711,#REF!,0))),"")</f>
        <v/>
      </c>
      <c r="G4711" s="72" t="str">
        <f>IFERROR(INDEX(#REF!,MATCH(INDEX(#REF!,MATCH($A4711,#REF!,0)),#REF!,0),'Recurrent profile helpers'!G$2)*IF($A4711="", "0", INDEX(#REF!,MATCH($A4711,#REF!,0))),"")</f>
        <v/>
      </c>
      <c r="H4711" s="72" t="str">
        <f>IFERROR(INDEX(#REF!,MATCH(INDEX(#REF!,MATCH($A4711,#REF!,0)),#REF!,0),'Recurrent profile helpers'!H$2)*IF($A4711="", "0", INDEX(#REF!,MATCH($A4711,#REF!,0))),"")</f>
        <v/>
      </c>
      <c r="I4711" s="72" t="str">
        <f>IFERROR(INDEX(#REF!,MATCH(INDEX(#REF!,MATCH($A4711,#REF!,0)),#REF!,0),'Recurrent profile helpers'!I$2)*IF($A4711="", "0", INDEX(#REF!,MATCH($A4711,#REF!,0))),"")</f>
        <v/>
      </c>
      <c r="J4711" s="72" t="str">
        <f>IFERROR(INDEX(#REF!,MATCH(INDEX(#REF!,MATCH($A4711,#REF!,0)),#REF!,0),'Recurrent profile helpers'!J$2)*IF($A4711="", "0", INDEX(#REF!,MATCH($A4711,#REF!,0))),"")</f>
        <v/>
      </c>
      <c r="K4711" s="72" t="str">
        <f>IFERROR(INDEX(#REF!,MATCH(INDEX(#REF!,MATCH($A4711,#REF!,0)),#REF!,0),'Recurrent profile helpers'!K$2)*IF($A4711="", "0", INDEX(#REF!,MATCH($A4711,#REF!,0))),"")</f>
        <v/>
      </c>
      <c r="L4711" s="72" t="str">
        <f>IFERROR(INDEX(#REF!,MATCH(INDEX(#REF!,MATCH($A4711,#REF!,0)),#REF!,0),'Recurrent profile helpers'!L$2)*IF($A4711="", "0", INDEX(#REF!,MATCH($A4711,#REF!,0))),"")</f>
        <v/>
      </c>
      <c r="M4711" s="72" t="str">
        <f>IFERROR(INDEX(#REF!,MATCH(INDEX(#REF!,MATCH($A4711,#REF!,0)),#REF!,0),'Recurrent profile helpers'!M$2)*IF($A4711="", "0", INDEX(#REF!,MATCH($A4711,#REF!,0))),"")</f>
        <v/>
      </c>
      <c r="N4711" s="72" t="str">
        <f>IFERROR(INDEX(#REF!,MATCH(INDEX(#REF!,MATCH($A4711,#REF!,0)),#REF!,0),'Recurrent profile helpers'!N$2)*IF($A4711="", "0", INDEX(#REF!,MATCH($A4711,#REF!,0))),"")</f>
        <v/>
      </c>
    </row>
    <row r="4712" spans="1:14">
      <c r="A4712" t="str">
        <f t="array" ref="A4712">IFERROR(INDEX(#REF!, SMALL(IF((MID(#REF!,2,1)="."),ROW($A$6:$A$4897)-ROW($A$6)+1,IF((MID(#REF!,3,1)="."),ROW($A$6:$A$4892)-ROW($A$6)+1)), ROW(4710:4710))),"" )</f>
        <v/>
      </c>
      <c r="B4712" s="72" t="str">
        <f>IF($A4712="", "", INDEX(#REF!,MATCH($A4712,#REF!,0)))</f>
        <v/>
      </c>
      <c r="C4712" s="72" t="str">
        <f>IFERROR(INDEX(#REF!,MATCH(INDEX(#REF!,MATCH($A4712,#REF!,0)),#REF!,0),'Recurrent profile helpers'!C$2)*IF($A4712="", "0", INDEX(#REF!,MATCH($A4712,#REF!,0))),"")</f>
        <v/>
      </c>
      <c r="D4712" s="72" t="str">
        <f>IFERROR(INDEX(#REF!,MATCH(INDEX(#REF!,MATCH($A4712,#REF!,0)),#REF!,0),'Recurrent profile helpers'!D$2)*IF($A4712="", "0", INDEX(#REF!,MATCH($A4712,#REF!,0))),"")</f>
        <v/>
      </c>
      <c r="E4712" s="72" t="str">
        <f>IFERROR(INDEX(#REF!,MATCH(INDEX(#REF!,MATCH($A4712,#REF!,0)),#REF!,0),'Recurrent profile helpers'!E$2)*IF($A4712="", "0", INDEX(#REF!,MATCH($A4712,#REF!,0))),"")</f>
        <v/>
      </c>
      <c r="F4712" s="72" t="str">
        <f>IFERROR(INDEX(#REF!,MATCH(INDEX(#REF!,MATCH($A4712,#REF!,0)),#REF!,0),'Recurrent profile helpers'!F$2)*IF($A4712="", "0", INDEX(#REF!,MATCH($A4712,#REF!,0))),"")</f>
        <v/>
      </c>
      <c r="G4712" s="72" t="str">
        <f>IFERROR(INDEX(#REF!,MATCH(INDEX(#REF!,MATCH($A4712,#REF!,0)),#REF!,0),'Recurrent profile helpers'!G$2)*IF($A4712="", "0", INDEX(#REF!,MATCH($A4712,#REF!,0))),"")</f>
        <v/>
      </c>
      <c r="H4712" s="72" t="str">
        <f>IFERROR(INDEX(#REF!,MATCH(INDEX(#REF!,MATCH($A4712,#REF!,0)),#REF!,0),'Recurrent profile helpers'!H$2)*IF($A4712="", "0", INDEX(#REF!,MATCH($A4712,#REF!,0))),"")</f>
        <v/>
      </c>
      <c r="I4712" s="72" t="str">
        <f>IFERROR(INDEX(#REF!,MATCH(INDEX(#REF!,MATCH($A4712,#REF!,0)),#REF!,0),'Recurrent profile helpers'!I$2)*IF($A4712="", "0", INDEX(#REF!,MATCH($A4712,#REF!,0))),"")</f>
        <v/>
      </c>
      <c r="J4712" s="72" t="str">
        <f>IFERROR(INDEX(#REF!,MATCH(INDEX(#REF!,MATCH($A4712,#REF!,0)),#REF!,0),'Recurrent profile helpers'!J$2)*IF($A4712="", "0", INDEX(#REF!,MATCH($A4712,#REF!,0))),"")</f>
        <v/>
      </c>
      <c r="K4712" s="72" t="str">
        <f>IFERROR(INDEX(#REF!,MATCH(INDEX(#REF!,MATCH($A4712,#REF!,0)),#REF!,0),'Recurrent profile helpers'!K$2)*IF($A4712="", "0", INDEX(#REF!,MATCH($A4712,#REF!,0))),"")</f>
        <v/>
      </c>
      <c r="L4712" s="72" t="str">
        <f>IFERROR(INDEX(#REF!,MATCH(INDEX(#REF!,MATCH($A4712,#REF!,0)),#REF!,0),'Recurrent profile helpers'!L$2)*IF($A4712="", "0", INDEX(#REF!,MATCH($A4712,#REF!,0))),"")</f>
        <v/>
      </c>
      <c r="M4712" s="72" t="str">
        <f>IFERROR(INDEX(#REF!,MATCH(INDEX(#REF!,MATCH($A4712,#REF!,0)),#REF!,0),'Recurrent profile helpers'!M$2)*IF($A4712="", "0", INDEX(#REF!,MATCH($A4712,#REF!,0))),"")</f>
        <v/>
      </c>
      <c r="N4712" s="72" t="str">
        <f>IFERROR(INDEX(#REF!,MATCH(INDEX(#REF!,MATCH($A4712,#REF!,0)),#REF!,0),'Recurrent profile helpers'!N$2)*IF($A4712="", "0", INDEX(#REF!,MATCH($A4712,#REF!,0))),"")</f>
        <v/>
      </c>
    </row>
    <row r="4713" spans="1:14">
      <c r="A4713" t="str">
        <f t="array" ref="A4713">IFERROR(INDEX(#REF!, SMALL(IF((MID(#REF!,2,1)="."),ROW($A$6:$A$4897)-ROW($A$6)+1,IF((MID(#REF!,3,1)="."),ROW($A$6:$A$4892)-ROW($A$6)+1)), ROW(4711:4711))),"" )</f>
        <v/>
      </c>
      <c r="B4713" s="72" t="str">
        <f>IF($A4713="", "", INDEX(#REF!,MATCH($A4713,#REF!,0)))</f>
        <v/>
      </c>
      <c r="C4713" s="72" t="str">
        <f>IFERROR(INDEX(#REF!,MATCH(INDEX(#REF!,MATCH($A4713,#REF!,0)),#REF!,0),'Recurrent profile helpers'!C$2)*IF($A4713="", "0", INDEX(#REF!,MATCH($A4713,#REF!,0))),"")</f>
        <v/>
      </c>
      <c r="D4713" s="72" t="str">
        <f>IFERROR(INDEX(#REF!,MATCH(INDEX(#REF!,MATCH($A4713,#REF!,0)),#REF!,0),'Recurrent profile helpers'!D$2)*IF($A4713="", "0", INDEX(#REF!,MATCH($A4713,#REF!,0))),"")</f>
        <v/>
      </c>
      <c r="E4713" s="72" t="str">
        <f>IFERROR(INDEX(#REF!,MATCH(INDEX(#REF!,MATCH($A4713,#REF!,0)),#REF!,0),'Recurrent profile helpers'!E$2)*IF($A4713="", "0", INDEX(#REF!,MATCH($A4713,#REF!,0))),"")</f>
        <v/>
      </c>
      <c r="F4713" s="72" t="str">
        <f>IFERROR(INDEX(#REF!,MATCH(INDEX(#REF!,MATCH($A4713,#REF!,0)),#REF!,0),'Recurrent profile helpers'!F$2)*IF($A4713="", "0", INDEX(#REF!,MATCH($A4713,#REF!,0))),"")</f>
        <v/>
      </c>
      <c r="G4713" s="72" t="str">
        <f>IFERROR(INDEX(#REF!,MATCH(INDEX(#REF!,MATCH($A4713,#REF!,0)),#REF!,0),'Recurrent profile helpers'!G$2)*IF($A4713="", "0", INDEX(#REF!,MATCH($A4713,#REF!,0))),"")</f>
        <v/>
      </c>
      <c r="H4713" s="72" t="str">
        <f>IFERROR(INDEX(#REF!,MATCH(INDEX(#REF!,MATCH($A4713,#REF!,0)),#REF!,0),'Recurrent profile helpers'!H$2)*IF($A4713="", "0", INDEX(#REF!,MATCH($A4713,#REF!,0))),"")</f>
        <v/>
      </c>
      <c r="I4713" s="72" t="str">
        <f>IFERROR(INDEX(#REF!,MATCH(INDEX(#REF!,MATCH($A4713,#REF!,0)),#REF!,0),'Recurrent profile helpers'!I$2)*IF($A4713="", "0", INDEX(#REF!,MATCH($A4713,#REF!,0))),"")</f>
        <v/>
      </c>
      <c r="J4713" s="72" t="str">
        <f>IFERROR(INDEX(#REF!,MATCH(INDEX(#REF!,MATCH($A4713,#REF!,0)),#REF!,0),'Recurrent profile helpers'!J$2)*IF($A4713="", "0", INDEX(#REF!,MATCH($A4713,#REF!,0))),"")</f>
        <v/>
      </c>
      <c r="K4713" s="72" t="str">
        <f>IFERROR(INDEX(#REF!,MATCH(INDEX(#REF!,MATCH($A4713,#REF!,0)),#REF!,0),'Recurrent profile helpers'!K$2)*IF($A4713="", "0", INDEX(#REF!,MATCH($A4713,#REF!,0))),"")</f>
        <v/>
      </c>
      <c r="L4713" s="72" t="str">
        <f>IFERROR(INDEX(#REF!,MATCH(INDEX(#REF!,MATCH($A4713,#REF!,0)),#REF!,0),'Recurrent profile helpers'!L$2)*IF($A4713="", "0", INDEX(#REF!,MATCH($A4713,#REF!,0))),"")</f>
        <v/>
      </c>
      <c r="M4713" s="72" t="str">
        <f>IFERROR(INDEX(#REF!,MATCH(INDEX(#REF!,MATCH($A4713,#REF!,0)),#REF!,0),'Recurrent profile helpers'!M$2)*IF($A4713="", "0", INDEX(#REF!,MATCH($A4713,#REF!,0))),"")</f>
        <v/>
      </c>
      <c r="N4713" s="72" t="str">
        <f>IFERROR(INDEX(#REF!,MATCH(INDEX(#REF!,MATCH($A4713,#REF!,0)),#REF!,0),'Recurrent profile helpers'!N$2)*IF($A4713="", "0", INDEX(#REF!,MATCH($A4713,#REF!,0))),"")</f>
        <v/>
      </c>
    </row>
    <row r="4714" spans="1:14">
      <c r="A4714" t="str">
        <f t="array" ref="A4714">IFERROR(INDEX(#REF!, SMALL(IF((MID(#REF!,2,1)="."),ROW($A$6:$A$4897)-ROW($A$6)+1,IF((MID(#REF!,3,1)="."),ROW($A$6:$A$4892)-ROW($A$6)+1)), ROW(4712:4712))),"" )</f>
        <v/>
      </c>
      <c r="B4714" s="72" t="str">
        <f>IF($A4714="", "", INDEX(#REF!,MATCH($A4714,#REF!,0)))</f>
        <v/>
      </c>
      <c r="C4714" s="72" t="str">
        <f>IFERROR(INDEX(#REF!,MATCH(INDEX(#REF!,MATCH($A4714,#REF!,0)),#REF!,0),'Recurrent profile helpers'!C$2)*IF($A4714="", "0", INDEX(#REF!,MATCH($A4714,#REF!,0))),"")</f>
        <v/>
      </c>
      <c r="D4714" s="72" t="str">
        <f>IFERROR(INDEX(#REF!,MATCH(INDEX(#REF!,MATCH($A4714,#REF!,0)),#REF!,0),'Recurrent profile helpers'!D$2)*IF($A4714="", "0", INDEX(#REF!,MATCH($A4714,#REF!,0))),"")</f>
        <v/>
      </c>
      <c r="E4714" s="72" t="str">
        <f>IFERROR(INDEX(#REF!,MATCH(INDEX(#REF!,MATCH($A4714,#REF!,0)),#REF!,0),'Recurrent profile helpers'!E$2)*IF($A4714="", "0", INDEX(#REF!,MATCH($A4714,#REF!,0))),"")</f>
        <v/>
      </c>
      <c r="F4714" s="72" t="str">
        <f>IFERROR(INDEX(#REF!,MATCH(INDEX(#REF!,MATCH($A4714,#REF!,0)),#REF!,0),'Recurrent profile helpers'!F$2)*IF($A4714="", "0", INDEX(#REF!,MATCH($A4714,#REF!,0))),"")</f>
        <v/>
      </c>
      <c r="G4714" s="72" t="str">
        <f>IFERROR(INDEX(#REF!,MATCH(INDEX(#REF!,MATCH($A4714,#REF!,0)),#REF!,0),'Recurrent profile helpers'!G$2)*IF($A4714="", "0", INDEX(#REF!,MATCH($A4714,#REF!,0))),"")</f>
        <v/>
      </c>
      <c r="H4714" s="72" t="str">
        <f>IFERROR(INDEX(#REF!,MATCH(INDEX(#REF!,MATCH($A4714,#REF!,0)),#REF!,0),'Recurrent profile helpers'!H$2)*IF($A4714="", "0", INDEX(#REF!,MATCH($A4714,#REF!,0))),"")</f>
        <v/>
      </c>
      <c r="I4714" s="72" t="str">
        <f>IFERROR(INDEX(#REF!,MATCH(INDEX(#REF!,MATCH($A4714,#REF!,0)),#REF!,0),'Recurrent profile helpers'!I$2)*IF($A4714="", "0", INDEX(#REF!,MATCH($A4714,#REF!,0))),"")</f>
        <v/>
      </c>
      <c r="J4714" s="72" t="str">
        <f>IFERROR(INDEX(#REF!,MATCH(INDEX(#REF!,MATCH($A4714,#REF!,0)),#REF!,0),'Recurrent profile helpers'!J$2)*IF($A4714="", "0", INDEX(#REF!,MATCH($A4714,#REF!,0))),"")</f>
        <v/>
      </c>
      <c r="K4714" s="72" t="str">
        <f>IFERROR(INDEX(#REF!,MATCH(INDEX(#REF!,MATCH($A4714,#REF!,0)),#REF!,0),'Recurrent profile helpers'!K$2)*IF($A4714="", "0", INDEX(#REF!,MATCH($A4714,#REF!,0))),"")</f>
        <v/>
      </c>
      <c r="L4714" s="72" t="str">
        <f>IFERROR(INDEX(#REF!,MATCH(INDEX(#REF!,MATCH($A4714,#REF!,0)),#REF!,0),'Recurrent profile helpers'!L$2)*IF($A4714="", "0", INDEX(#REF!,MATCH($A4714,#REF!,0))),"")</f>
        <v/>
      </c>
      <c r="M4714" s="72" t="str">
        <f>IFERROR(INDEX(#REF!,MATCH(INDEX(#REF!,MATCH($A4714,#REF!,0)),#REF!,0),'Recurrent profile helpers'!M$2)*IF($A4714="", "0", INDEX(#REF!,MATCH($A4714,#REF!,0))),"")</f>
        <v/>
      </c>
      <c r="N4714" s="72" t="str">
        <f>IFERROR(INDEX(#REF!,MATCH(INDEX(#REF!,MATCH($A4714,#REF!,0)),#REF!,0),'Recurrent profile helpers'!N$2)*IF($A4714="", "0", INDEX(#REF!,MATCH($A4714,#REF!,0))),"")</f>
        <v/>
      </c>
    </row>
    <row r="4715" spans="1:14">
      <c r="A4715" t="str">
        <f t="array" ref="A4715">IFERROR(INDEX(#REF!, SMALL(IF((MID(#REF!,2,1)="."),ROW($A$6:$A$4897)-ROW($A$6)+1,IF((MID(#REF!,3,1)="."),ROW($A$6:$A$4892)-ROW($A$6)+1)), ROW(4713:4713))),"" )</f>
        <v/>
      </c>
      <c r="B4715" s="72" t="str">
        <f>IF($A4715="", "", INDEX(#REF!,MATCH($A4715,#REF!,0)))</f>
        <v/>
      </c>
      <c r="C4715" s="72" t="str">
        <f>IFERROR(INDEX(#REF!,MATCH(INDEX(#REF!,MATCH($A4715,#REF!,0)),#REF!,0),'Recurrent profile helpers'!C$2)*IF($A4715="", "0", INDEX(#REF!,MATCH($A4715,#REF!,0))),"")</f>
        <v/>
      </c>
      <c r="D4715" s="72" t="str">
        <f>IFERROR(INDEX(#REF!,MATCH(INDEX(#REF!,MATCH($A4715,#REF!,0)),#REF!,0),'Recurrent profile helpers'!D$2)*IF($A4715="", "0", INDEX(#REF!,MATCH($A4715,#REF!,0))),"")</f>
        <v/>
      </c>
      <c r="E4715" s="72" t="str">
        <f>IFERROR(INDEX(#REF!,MATCH(INDEX(#REF!,MATCH($A4715,#REF!,0)),#REF!,0),'Recurrent profile helpers'!E$2)*IF($A4715="", "0", INDEX(#REF!,MATCH($A4715,#REF!,0))),"")</f>
        <v/>
      </c>
      <c r="F4715" s="72" t="str">
        <f>IFERROR(INDEX(#REF!,MATCH(INDEX(#REF!,MATCH($A4715,#REF!,0)),#REF!,0),'Recurrent profile helpers'!F$2)*IF($A4715="", "0", INDEX(#REF!,MATCH($A4715,#REF!,0))),"")</f>
        <v/>
      </c>
      <c r="G4715" s="72" t="str">
        <f>IFERROR(INDEX(#REF!,MATCH(INDEX(#REF!,MATCH($A4715,#REF!,0)),#REF!,0),'Recurrent profile helpers'!G$2)*IF($A4715="", "0", INDEX(#REF!,MATCH($A4715,#REF!,0))),"")</f>
        <v/>
      </c>
      <c r="H4715" s="72" t="str">
        <f>IFERROR(INDEX(#REF!,MATCH(INDEX(#REF!,MATCH($A4715,#REF!,0)),#REF!,0),'Recurrent profile helpers'!H$2)*IF($A4715="", "0", INDEX(#REF!,MATCH($A4715,#REF!,0))),"")</f>
        <v/>
      </c>
      <c r="I4715" s="72" t="str">
        <f>IFERROR(INDEX(#REF!,MATCH(INDEX(#REF!,MATCH($A4715,#REF!,0)),#REF!,0),'Recurrent profile helpers'!I$2)*IF($A4715="", "0", INDEX(#REF!,MATCH($A4715,#REF!,0))),"")</f>
        <v/>
      </c>
      <c r="J4715" s="72" t="str">
        <f>IFERROR(INDEX(#REF!,MATCH(INDEX(#REF!,MATCH($A4715,#REF!,0)),#REF!,0),'Recurrent profile helpers'!J$2)*IF($A4715="", "0", INDEX(#REF!,MATCH($A4715,#REF!,0))),"")</f>
        <v/>
      </c>
      <c r="K4715" s="72" t="str">
        <f>IFERROR(INDEX(#REF!,MATCH(INDEX(#REF!,MATCH($A4715,#REF!,0)),#REF!,0),'Recurrent profile helpers'!K$2)*IF($A4715="", "0", INDEX(#REF!,MATCH($A4715,#REF!,0))),"")</f>
        <v/>
      </c>
      <c r="L4715" s="72" t="str">
        <f>IFERROR(INDEX(#REF!,MATCH(INDEX(#REF!,MATCH($A4715,#REF!,0)),#REF!,0),'Recurrent profile helpers'!L$2)*IF($A4715="", "0", INDEX(#REF!,MATCH($A4715,#REF!,0))),"")</f>
        <v/>
      </c>
      <c r="M4715" s="72" t="str">
        <f>IFERROR(INDEX(#REF!,MATCH(INDEX(#REF!,MATCH($A4715,#REF!,0)),#REF!,0),'Recurrent profile helpers'!M$2)*IF($A4715="", "0", INDEX(#REF!,MATCH($A4715,#REF!,0))),"")</f>
        <v/>
      </c>
      <c r="N4715" s="72" t="str">
        <f>IFERROR(INDEX(#REF!,MATCH(INDEX(#REF!,MATCH($A4715,#REF!,0)),#REF!,0),'Recurrent profile helpers'!N$2)*IF($A4715="", "0", INDEX(#REF!,MATCH($A4715,#REF!,0))),"")</f>
        <v/>
      </c>
    </row>
    <row r="4716" spans="1:14">
      <c r="A4716" t="str">
        <f t="array" ref="A4716">IFERROR(INDEX(#REF!, SMALL(IF((MID(#REF!,2,1)="."),ROW($A$6:$A$4897)-ROW($A$6)+1,IF((MID(#REF!,3,1)="."),ROW($A$6:$A$4892)-ROW($A$6)+1)), ROW(4714:4714))),"" )</f>
        <v/>
      </c>
      <c r="B4716" s="72" t="str">
        <f>IF($A4716="", "", INDEX(#REF!,MATCH($A4716,#REF!,0)))</f>
        <v/>
      </c>
      <c r="C4716" s="72" t="str">
        <f>IFERROR(INDEX(#REF!,MATCH(INDEX(#REF!,MATCH($A4716,#REF!,0)),#REF!,0),'Recurrent profile helpers'!C$2)*IF($A4716="", "0", INDEX(#REF!,MATCH($A4716,#REF!,0))),"")</f>
        <v/>
      </c>
      <c r="D4716" s="72" t="str">
        <f>IFERROR(INDEX(#REF!,MATCH(INDEX(#REF!,MATCH($A4716,#REF!,0)),#REF!,0),'Recurrent profile helpers'!D$2)*IF($A4716="", "0", INDEX(#REF!,MATCH($A4716,#REF!,0))),"")</f>
        <v/>
      </c>
      <c r="E4716" s="72" t="str">
        <f>IFERROR(INDEX(#REF!,MATCH(INDEX(#REF!,MATCH($A4716,#REF!,0)),#REF!,0),'Recurrent profile helpers'!E$2)*IF($A4716="", "0", INDEX(#REF!,MATCH($A4716,#REF!,0))),"")</f>
        <v/>
      </c>
      <c r="F4716" s="72" t="str">
        <f>IFERROR(INDEX(#REF!,MATCH(INDEX(#REF!,MATCH($A4716,#REF!,0)),#REF!,0),'Recurrent profile helpers'!F$2)*IF($A4716="", "0", INDEX(#REF!,MATCH($A4716,#REF!,0))),"")</f>
        <v/>
      </c>
      <c r="G4716" s="72" t="str">
        <f>IFERROR(INDEX(#REF!,MATCH(INDEX(#REF!,MATCH($A4716,#REF!,0)),#REF!,0),'Recurrent profile helpers'!G$2)*IF($A4716="", "0", INDEX(#REF!,MATCH($A4716,#REF!,0))),"")</f>
        <v/>
      </c>
      <c r="H4716" s="72" t="str">
        <f>IFERROR(INDEX(#REF!,MATCH(INDEX(#REF!,MATCH($A4716,#REF!,0)),#REF!,0),'Recurrent profile helpers'!H$2)*IF($A4716="", "0", INDEX(#REF!,MATCH($A4716,#REF!,0))),"")</f>
        <v/>
      </c>
      <c r="I4716" s="72" t="str">
        <f>IFERROR(INDEX(#REF!,MATCH(INDEX(#REF!,MATCH($A4716,#REF!,0)),#REF!,0),'Recurrent profile helpers'!I$2)*IF($A4716="", "0", INDEX(#REF!,MATCH($A4716,#REF!,0))),"")</f>
        <v/>
      </c>
      <c r="J4716" s="72" t="str">
        <f>IFERROR(INDEX(#REF!,MATCH(INDEX(#REF!,MATCH($A4716,#REF!,0)),#REF!,0),'Recurrent profile helpers'!J$2)*IF($A4716="", "0", INDEX(#REF!,MATCH($A4716,#REF!,0))),"")</f>
        <v/>
      </c>
      <c r="K4716" s="72" t="str">
        <f>IFERROR(INDEX(#REF!,MATCH(INDEX(#REF!,MATCH($A4716,#REF!,0)),#REF!,0),'Recurrent profile helpers'!K$2)*IF($A4716="", "0", INDEX(#REF!,MATCH($A4716,#REF!,0))),"")</f>
        <v/>
      </c>
      <c r="L4716" s="72" t="str">
        <f>IFERROR(INDEX(#REF!,MATCH(INDEX(#REF!,MATCH($A4716,#REF!,0)),#REF!,0),'Recurrent profile helpers'!L$2)*IF($A4716="", "0", INDEX(#REF!,MATCH($A4716,#REF!,0))),"")</f>
        <v/>
      </c>
      <c r="M4716" s="72" t="str">
        <f>IFERROR(INDEX(#REF!,MATCH(INDEX(#REF!,MATCH($A4716,#REF!,0)),#REF!,0),'Recurrent profile helpers'!M$2)*IF($A4716="", "0", INDEX(#REF!,MATCH($A4716,#REF!,0))),"")</f>
        <v/>
      </c>
      <c r="N4716" s="72" t="str">
        <f>IFERROR(INDEX(#REF!,MATCH(INDEX(#REF!,MATCH($A4716,#REF!,0)),#REF!,0),'Recurrent profile helpers'!N$2)*IF($A4716="", "0", INDEX(#REF!,MATCH($A4716,#REF!,0))),"")</f>
        <v/>
      </c>
    </row>
    <row r="4717" spans="1:14">
      <c r="A4717" t="str">
        <f t="array" ref="A4717">IFERROR(INDEX(#REF!, SMALL(IF((MID(#REF!,2,1)="."),ROW($A$6:$A$4897)-ROW($A$6)+1,IF((MID(#REF!,3,1)="."),ROW($A$6:$A$4892)-ROW($A$6)+1)), ROW(4715:4715))),"" )</f>
        <v/>
      </c>
      <c r="B4717" s="72" t="str">
        <f>IF($A4717="", "", INDEX(#REF!,MATCH($A4717,#REF!,0)))</f>
        <v/>
      </c>
      <c r="C4717" s="72" t="str">
        <f>IFERROR(INDEX(#REF!,MATCH(INDEX(#REF!,MATCH($A4717,#REF!,0)),#REF!,0),'Recurrent profile helpers'!C$2)*IF($A4717="", "0", INDEX(#REF!,MATCH($A4717,#REF!,0))),"")</f>
        <v/>
      </c>
      <c r="D4717" s="72" t="str">
        <f>IFERROR(INDEX(#REF!,MATCH(INDEX(#REF!,MATCH($A4717,#REF!,0)),#REF!,0),'Recurrent profile helpers'!D$2)*IF($A4717="", "0", INDEX(#REF!,MATCH($A4717,#REF!,0))),"")</f>
        <v/>
      </c>
      <c r="E4717" s="72" t="str">
        <f>IFERROR(INDEX(#REF!,MATCH(INDEX(#REF!,MATCH($A4717,#REF!,0)),#REF!,0),'Recurrent profile helpers'!E$2)*IF($A4717="", "0", INDEX(#REF!,MATCH($A4717,#REF!,0))),"")</f>
        <v/>
      </c>
      <c r="F4717" s="72" t="str">
        <f>IFERROR(INDEX(#REF!,MATCH(INDEX(#REF!,MATCH($A4717,#REF!,0)),#REF!,0),'Recurrent profile helpers'!F$2)*IF($A4717="", "0", INDEX(#REF!,MATCH($A4717,#REF!,0))),"")</f>
        <v/>
      </c>
      <c r="G4717" s="72" t="str">
        <f>IFERROR(INDEX(#REF!,MATCH(INDEX(#REF!,MATCH($A4717,#REF!,0)),#REF!,0),'Recurrent profile helpers'!G$2)*IF($A4717="", "0", INDEX(#REF!,MATCH($A4717,#REF!,0))),"")</f>
        <v/>
      </c>
      <c r="H4717" s="72" t="str">
        <f>IFERROR(INDEX(#REF!,MATCH(INDEX(#REF!,MATCH($A4717,#REF!,0)),#REF!,0),'Recurrent profile helpers'!H$2)*IF($A4717="", "0", INDEX(#REF!,MATCH($A4717,#REF!,0))),"")</f>
        <v/>
      </c>
      <c r="I4717" s="72" t="str">
        <f>IFERROR(INDEX(#REF!,MATCH(INDEX(#REF!,MATCH($A4717,#REF!,0)),#REF!,0),'Recurrent profile helpers'!I$2)*IF($A4717="", "0", INDEX(#REF!,MATCH($A4717,#REF!,0))),"")</f>
        <v/>
      </c>
      <c r="J4717" s="72" t="str">
        <f>IFERROR(INDEX(#REF!,MATCH(INDEX(#REF!,MATCH($A4717,#REF!,0)),#REF!,0),'Recurrent profile helpers'!J$2)*IF($A4717="", "0", INDEX(#REF!,MATCH($A4717,#REF!,0))),"")</f>
        <v/>
      </c>
      <c r="K4717" s="72" t="str">
        <f>IFERROR(INDEX(#REF!,MATCH(INDEX(#REF!,MATCH($A4717,#REF!,0)),#REF!,0),'Recurrent profile helpers'!K$2)*IF($A4717="", "0", INDEX(#REF!,MATCH($A4717,#REF!,0))),"")</f>
        <v/>
      </c>
      <c r="L4717" s="72" t="str">
        <f>IFERROR(INDEX(#REF!,MATCH(INDEX(#REF!,MATCH($A4717,#REF!,0)),#REF!,0),'Recurrent profile helpers'!L$2)*IF($A4717="", "0", INDEX(#REF!,MATCH($A4717,#REF!,0))),"")</f>
        <v/>
      </c>
      <c r="M4717" s="72" t="str">
        <f>IFERROR(INDEX(#REF!,MATCH(INDEX(#REF!,MATCH($A4717,#REF!,0)),#REF!,0),'Recurrent profile helpers'!M$2)*IF($A4717="", "0", INDEX(#REF!,MATCH($A4717,#REF!,0))),"")</f>
        <v/>
      </c>
      <c r="N4717" s="72" t="str">
        <f>IFERROR(INDEX(#REF!,MATCH(INDEX(#REF!,MATCH($A4717,#REF!,0)),#REF!,0),'Recurrent profile helpers'!N$2)*IF($A4717="", "0", INDEX(#REF!,MATCH($A4717,#REF!,0))),"")</f>
        <v/>
      </c>
    </row>
    <row r="4718" spans="1:14">
      <c r="A4718" t="str">
        <f t="array" ref="A4718">IFERROR(INDEX(#REF!, SMALL(IF((MID(#REF!,2,1)="."),ROW($A$6:$A$4897)-ROW($A$6)+1,IF((MID(#REF!,3,1)="."),ROW($A$6:$A$4892)-ROW($A$6)+1)), ROW(4716:4716))),"" )</f>
        <v/>
      </c>
      <c r="B4718" s="72" t="str">
        <f>IF($A4718="", "", INDEX(#REF!,MATCH($A4718,#REF!,0)))</f>
        <v/>
      </c>
      <c r="C4718" s="72" t="str">
        <f>IFERROR(INDEX(#REF!,MATCH(INDEX(#REF!,MATCH($A4718,#REF!,0)),#REF!,0),'Recurrent profile helpers'!C$2)*IF($A4718="", "0", INDEX(#REF!,MATCH($A4718,#REF!,0))),"")</f>
        <v/>
      </c>
      <c r="D4718" s="72" t="str">
        <f>IFERROR(INDEX(#REF!,MATCH(INDEX(#REF!,MATCH($A4718,#REF!,0)),#REF!,0),'Recurrent profile helpers'!D$2)*IF($A4718="", "0", INDEX(#REF!,MATCH($A4718,#REF!,0))),"")</f>
        <v/>
      </c>
      <c r="E4718" s="72" t="str">
        <f>IFERROR(INDEX(#REF!,MATCH(INDEX(#REF!,MATCH($A4718,#REF!,0)),#REF!,0),'Recurrent profile helpers'!E$2)*IF($A4718="", "0", INDEX(#REF!,MATCH($A4718,#REF!,0))),"")</f>
        <v/>
      </c>
      <c r="F4718" s="72" t="str">
        <f>IFERROR(INDEX(#REF!,MATCH(INDEX(#REF!,MATCH($A4718,#REF!,0)),#REF!,0),'Recurrent profile helpers'!F$2)*IF($A4718="", "0", INDEX(#REF!,MATCH($A4718,#REF!,0))),"")</f>
        <v/>
      </c>
      <c r="G4718" s="72" t="str">
        <f>IFERROR(INDEX(#REF!,MATCH(INDEX(#REF!,MATCH($A4718,#REF!,0)),#REF!,0),'Recurrent profile helpers'!G$2)*IF($A4718="", "0", INDEX(#REF!,MATCH($A4718,#REF!,0))),"")</f>
        <v/>
      </c>
      <c r="H4718" s="72" t="str">
        <f>IFERROR(INDEX(#REF!,MATCH(INDEX(#REF!,MATCH($A4718,#REF!,0)),#REF!,0),'Recurrent profile helpers'!H$2)*IF($A4718="", "0", INDEX(#REF!,MATCH($A4718,#REF!,0))),"")</f>
        <v/>
      </c>
      <c r="I4718" s="72" t="str">
        <f>IFERROR(INDEX(#REF!,MATCH(INDEX(#REF!,MATCH($A4718,#REF!,0)),#REF!,0),'Recurrent profile helpers'!I$2)*IF($A4718="", "0", INDEX(#REF!,MATCH($A4718,#REF!,0))),"")</f>
        <v/>
      </c>
      <c r="J4718" s="72" t="str">
        <f>IFERROR(INDEX(#REF!,MATCH(INDEX(#REF!,MATCH($A4718,#REF!,0)),#REF!,0),'Recurrent profile helpers'!J$2)*IF($A4718="", "0", INDEX(#REF!,MATCH($A4718,#REF!,0))),"")</f>
        <v/>
      </c>
      <c r="K4718" s="72" t="str">
        <f>IFERROR(INDEX(#REF!,MATCH(INDEX(#REF!,MATCH($A4718,#REF!,0)),#REF!,0),'Recurrent profile helpers'!K$2)*IF($A4718="", "0", INDEX(#REF!,MATCH($A4718,#REF!,0))),"")</f>
        <v/>
      </c>
      <c r="L4718" s="72" t="str">
        <f>IFERROR(INDEX(#REF!,MATCH(INDEX(#REF!,MATCH($A4718,#REF!,0)),#REF!,0),'Recurrent profile helpers'!L$2)*IF($A4718="", "0", INDEX(#REF!,MATCH($A4718,#REF!,0))),"")</f>
        <v/>
      </c>
      <c r="M4718" s="72" t="str">
        <f>IFERROR(INDEX(#REF!,MATCH(INDEX(#REF!,MATCH($A4718,#REF!,0)),#REF!,0),'Recurrent profile helpers'!M$2)*IF($A4718="", "0", INDEX(#REF!,MATCH($A4718,#REF!,0))),"")</f>
        <v/>
      </c>
      <c r="N4718" s="72" t="str">
        <f>IFERROR(INDEX(#REF!,MATCH(INDEX(#REF!,MATCH($A4718,#REF!,0)),#REF!,0),'Recurrent profile helpers'!N$2)*IF($A4718="", "0", INDEX(#REF!,MATCH($A4718,#REF!,0))),"")</f>
        <v/>
      </c>
    </row>
    <row r="4719" spans="1:14">
      <c r="A4719" t="str">
        <f t="array" ref="A4719">IFERROR(INDEX(#REF!, SMALL(IF((MID(#REF!,2,1)="."),ROW($A$6:$A$4897)-ROW($A$6)+1,IF((MID(#REF!,3,1)="."),ROW($A$6:$A$4892)-ROW($A$6)+1)), ROW(4717:4717))),"" )</f>
        <v/>
      </c>
      <c r="B4719" s="72" t="str">
        <f>IF($A4719="", "", INDEX(#REF!,MATCH($A4719,#REF!,0)))</f>
        <v/>
      </c>
      <c r="C4719" s="72" t="str">
        <f>IFERROR(INDEX(#REF!,MATCH(INDEX(#REF!,MATCH($A4719,#REF!,0)),#REF!,0),'Recurrent profile helpers'!C$2)*IF($A4719="", "0", INDEX(#REF!,MATCH($A4719,#REF!,0))),"")</f>
        <v/>
      </c>
      <c r="D4719" s="72" t="str">
        <f>IFERROR(INDEX(#REF!,MATCH(INDEX(#REF!,MATCH($A4719,#REF!,0)),#REF!,0),'Recurrent profile helpers'!D$2)*IF($A4719="", "0", INDEX(#REF!,MATCH($A4719,#REF!,0))),"")</f>
        <v/>
      </c>
      <c r="E4719" s="72" t="str">
        <f>IFERROR(INDEX(#REF!,MATCH(INDEX(#REF!,MATCH($A4719,#REF!,0)),#REF!,0),'Recurrent profile helpers'!E$2)*IF($A4719="", "0", INDEX(#REF!,MATCH($A4719,#REF!,0))),"")</f>
        <v/>
      </c>
      <c r="F4719" s="72" t="str">
        <f>IFERROR(INDEX(#REF!,MATCH(INDEX(#REF!,MATCH($A4719,#REF!,0)),#REF!,0),'Recurrent profile helpers'!F$2)*IF($A4719="", "0", INDEX(#REF!,MATCH($A4719,#REF!,0))),"")</f>
        <v/>
      </c>
      <c r="G4719" s="72" t="str">
        <f>IFERROR(INDEX(#REF!,MATCH(INDEX(#REF!,MATCH($A4719,#REF!,0)),#REF!,0),'Recurrent profile helpers'!G$2)*IF($A4719="", "0", INDEX(#REF!,MATCH($A4719,#REF!,0))),"")</f>
        <v/>
      </c>
      <c r="H4719" s="72" t="str">
        <f>IFERROR(INDEX(#REF!,MATCH(INDEX(#REF!,MATCH($A4719,#REF!,0)),#REF!,0),'Recurrent profile helpers'!H$2)*IF($A4719="", "0", INDEX(#REF!,MATCH($A4719,#REF!,0))),"")</f>
        <v/>
      </c>
      <c r="I4719" s="72" t="str">
        <f>IFERROR(INDEX(#REF!,MATCH(INDEX(#REF!,MATCH($A4719,#REF!,0)),#REF!,0),'Recurrent profile helpers'!I$2)*IF($A4719="", "0", INDEX(#REF!,MATCH($A4719,#REF!,0))),"")</f>
        <v/>
      </c>
      <c r="J4719" s="72" t="str">
        <f>IFERROR(INDEX(#REF!,MATCH(INDEX(#REF!,MATCH($A4719,#REF!,0)),#REF!,0),'Recurrent profile helpers'!J$2)*IF($A4719="", "0", INDEX(#REF!,MATCH($A4719,#REF!,0))),"")</f>
        <v/>
      </c>
      <c r="K4719" s="72" t="str">
        <f>IFERROR(INDEX(#REF!,MATCH(INDEX(#REF!,MATCH($A4719,#REF!,0)),#REF!,0),'Recurrent profile helpers'!K$2)*IF($A4719="", "0", INDEX(#REF!,MATCH($A4719,#REF!,0))),"")</f>
        <v/>
      </c>
      <c r="L4719" s="72" t="str">
        <f>IFERROR(INDEX(#REF!,MATCH(INDEX(#REF!,MATCH($A4719,#REF!,0)),#REF!,0),'Recurrent profile helpers'!L$2)*IF($A4719="", "0", INDEX(#REF!,MATCH($A4719,#REF!,0))),"")</f>
        <v/>
      </c>
      <c r="M4719" s="72" t="str">
        <f>IFERROR(INDEX(#REF!,MATCH(INDEX(#REF!,MATCH($A4719,#REF!,0)),#REF!,0),'Recurrent profile helpers'!M$2)*IF($A4719="", "0", INDEX(#REF!,MATCH($A4719,#REF!,0))),"")</f>
        <v/>
      </c>
      <c r="N4719" s="72" t="str">
        <f>IFERROR(INDEX(#REF!,MATCH(INDEX(#REF!,MATCH($A4719,#REF!,0)),#REF!,0),'Recurrent profile helpers'!N$2)*IF($A4719="", "0", INDEX(#REF!,MATCH($A4719,#REF!,0))),"")</f>
        <v/>
      </c>
    </row>
    <row r="4720" spans="1:14">
      <c r="A4720" t="str">
        <f t="array" ref="A4720">IFERROR(INDEX(#REF!, SMALL(IF((MID(#REF!,2,1)="."),ROW($A$6:$A$4897)-ROW($A$6)+1,IF((MID(#REF!,3,1)="."),ROW($A$6:$A$4892)-ROW($A$6)+1)), ROW(4718:4718))),"" )</f>
        <v/>
      </c>
      <c r="B4720" s="72" t="str">
        <f>IF($A4720="", "", INDEX(#REF!,MATCH($A4720,#REF!,0)))</f>
        <v/>
      </c>
      <c r="C4720" s="72" t="str">
        <f>IFERROR(INDEX(#REF!,MATCH(INDEX(#REF!,MATCH($A4720,#REF!,0)),#REF!,0),'Recurrent profile helpers'!C$2)*IF($A4720="", "0", INDEX(#REF!,MATCH($A4720,#REF!,0))),"")</f>
        <v/>
      </c>
      <c r="D4720" s="72" t="str">
        <f>IFERROR(INDEX(#REF!,MATCH(INDEX(#REF!,MATCH($A4720,#REF!,0)),#REF!,0),'Recurrent profile helpers'!D$2)*IF($A4720="", "0", INDEX(#REF!,MATCH($A4720,#REF!,0))),"")</f>
        <v/>
      </c>
      <c r="E4720" s="72" t="str">
        <f>IFERROR(INDEX(#REF!,MATCH(INDEX(#REF!,MATCH($A4720,#REF!,0)),#REF!,0),'Recurrent profile helpers'!E$2)*IF($A4720="", "0", INDEX(#REF!,MATCH($A4720,#REF!,0))),"")</f>
        <v/>
      </c>
      <c r="F4720" s="72" t="str">
        <f>IFERROR(INDEX(#REF!,MATCH(INDEX(#REF!,MATCH($A4720,#REF!,0)),#REF!,0),'Recurrent profile helpers'!F$2)*IF($A4720="", "0", INDEX(#REF!,MATCH($A4720,#REF!,0))),"")</f>
        <v/>
      </c>
      <c r="G4720" s="72" t="str">
        <f>IFERROR(INDEX(#REF!,MATCH(INDEX(#REF!,MATCH($A4720,#REF!,0)),#REF!,0),'Recurrent profile helpers'!G$2)*IF($A4720="", "0", INDEX(#REF!,MATCH($A4720,#REF!,0))),"")</f>
        <v/>
      </c>
      <c r="H4720" s="72" t="str">
        <f>IFERROR(INDEX(#REF!,MATCH(INDEX(#REF!,MATCH($A4720,#REF!,0)),#REF!,0),'Recurrent profile helpers'!H$2)*IF($A4720="", "0", INDEX(#REF!,MATCH($A4720,#REF!,0))),"")</f>
        <v/>
      </c>
      <c r="I4720" s="72" t="str">
        <f>IFERROR(INDEX(#REF!,MATCH(INDEX(#REF!,MATCH($A4720,#REF!,0)),#REF!,0),'Recurrent profile helpers'!I$2)*IF($A4720="", "0", INDEX(#REF!,MATCH($A4720,#REF!,0))),"")</f>
        <v/>
      </c>
      <c r="J4720" s="72" t="str">
        <f>IFERROR(INDEX(#REF!,MATCH(INDEX(#REF!,MATCH($A4720,#REF!,0)),#REF!,0),'Recurrent profile helpers'!J$2)*IF($A4720="", "0", INDEX(#REF!,MATCH($A4720,#REF!,0))),"")</f>
        <v/>
      </c>
      <c r="K4720" s="72" t="str">
        <f>IFERROR(INDEX(#REF!,MATCH(INDEX(#REF!,MATCH($A4720,#REF!,0)),#REF!,0),'Recurrent profile helpers'!K$2)*IF($A4720="", "0", INDEX(#REF!,MATCH($A4720,#REF!,0))),"")</f>
        <v/>
      </c>
      <c r="L4720" s="72" t="str">
        <f>IFERROR(INDEX(#REF!,MATCH(INDEX(#REF!,MATCH($A4720,#REF!,0)),#REF!,0),'Recurrent profile helpers'!L$2)*IF($A4720="", "0", INDEX(#REF!,MATCH($A4720,#REF!,0))),"")</f>
        <v/>
      </c>
      <c r="M4720" s="72" t="str">
        <f>IFERROR(INDEX(#REF!,MATCH(INDEX(#REF!,MATCH($A4720,#REF!,0)),#REF!,0),'Recurrent profile helpers'!M$2)*IF($A4720="", "0", INDEX(#REF!,MATCH($A4720,#REF!,0))),"")</f>
        <v/>
      </c>
      <c r="N4720" s="72" t="str">
        <f>IFERROR(INDEX(#REF!,MATCH(INDEX(#REF!,MATCH($A4720,#REF!,0)),#REF!,0),'Recurrent profile helpers'!N$2)*IF($A4720="", "0", INDEX(#REF!,MATCH($A4720,#REF!,0))),"")</f>
        <v/>
      </c>
    </row>
    <row r="4721" spans="1:14">
      <c r="A4721" t="str">
        <f t="array" ref="A4721">IFERROR(INDEX(#REF!, SMALL(IF((MID(#REF!,2,1)="."),ROW($A$6:$A$4897)-ROW($A$6)+1,IF((MID(#REF!,3,1)="."),ROW($A$6:$A$4892)-ROW($A$6)+1)), ROW(4719:4719))),"" )</f>
        <v/>
      </c>
      <c r="B4721" s="72" t="str">
        <f>IF($A4721="", "", INDEX(#REF!,MATCH($A4721,#REF!,0)))</f>
        <v/>
      </c>
      <c r="C4721" s="72" t="str">
        <f>IFERROR(INDEX(#REF!,MATCH(INDEX(#REF!,MATCH($A4721,#REF!,0)),#REF!,0),'Recurrent profile helpers'!C$2)*IF($A4721="", "0", INDEX(#REF!,MATCH($A4721,#REF!,0))),"")</f>
        <v/>
      </c>
      <c r="D4721" s="72" t="str">
        <f>IFERROR(INDEX(#REF!,MATCH(INDEX(#REF!,MATCH($A4721,#REF!,0)),#REF!,0),'Recurrent profile helpers'!D$2)*IF($A4721="", "0", INDEX(#REF!,MATCH($A4721,#REF!,0))),"")</f>
        <v/>
      </c>
      <c r="E4721" s="72" t="str">
        <f>IFERROR(INDEX(#REF!,MATCH(INDEX(#REF!,MATCH($A4721,#REF!,0)),#REF!,0),'Recurrent profile helpers'!E$2)*IF($A4721="", "0", INDEX(#REF!,MATCH($A4721,#REF!,0))),"")</f>
        <v/>
      </c>
      <c r="F4721" s="72" t="str">
        <f>IFERROR(INDEX(#REF!,MATCH(INDEX(#REF!,MATCH($A4721,#REF!,0)),#REF!,0),'Recurrent profile helpers'!F$2)*IF($A4721="", "0", INDEX(#REF!,MATCH($A4721,#REF!,0))),"")</f>
        <v/>
      </c>
      <c r="G4721" s="72" t="str">
        <f>IFERROR(INDEX(#REF!,MATCH(INDEX(#REF!,MATCH($A4721,#REF!,0)),#REF!,0),'Recurrent profile helpers'!G$2)*IF($A4721="", "0", INDEX(#REF!,MATCH($A4721,#REF!,0))),"")</f>
        <v/>
      </c>
      <c r="H4721" s="72" t="str">
        <f>IFERROR(INDEX(#REF!,MATCH(INDEX(#REF!,MATCH($A4721,#REF!,0)),#REF!,0),'Recurrent profile helpers'!H$2)*IF($A4721="", "0", INDEX(#REF!,MATCH($A4721,#REF!,0))),"")</f>
        <v/>
      </c>
      <c r="I4721" s="72" t="str">
        <f>IFERROR(INDEX(#REF!,MATCH(INDEX(#REF!,MATCH($A4721,#REF!,0)),#REF!,0),'Recurrent profile helpers'!I$2)*IF($A4721="", "0", INDEX(#REF!,MATCH($A4721,#REF!,0))),"")</f>
        <v/>
      </c>
      <c r="J4721" s="72" t="str">
        <f>IFERROR(INDEX(#REF!,MATCH(INDEX(#REF!,MATCH($A4721,#REF!,0)),#REF!,0),'Recurrent profile helpers'!J$2)*IF($A4721="", "0", INDEX(#REF!,MATCH($A4721,#REF!,0))),"")</f>
        <v/>
      </c>
      <c r="K4721" s="72" t="str">
        <f>IFERROR(INDEX(#REF!,MATCH(INDEX(#REF!,MATCH($A4721,#REF!,0)),#REF!,0),'Recurrent profile helpers'!K$2)*IF($A4721="", "0", INDEX(#REF!,MATCH($A4721,#REF!,0))),"")</f>
        <v/>
      </c>
      <c r="L4721" s="72" t="str">
        <f>IFERROR(INDEX(#REF!,MATCH(INDEX(#REF!,MATCH($A4721,#REF!,0)),#REF!,0),'Recurrent profile helpers'!L$2)*IF($A4721="", "0", INDEX(#REF!,MATCH($A4721,#REF!,0))),"")</f>
        <v/>
      </c>
      <c r="M4721" s="72" t="str">
        <f>IFERROR(INDEX(#REF!,MATCH(INDEX(#REF!,MATCH($A4721,#REF!,0)),#REF!,0),'Recurrent profile helpers'!M$2)*IF($A4721="", "0", INDEX(#REF!,MATCH($A4721,#REF!,0))),"")</f>
        <v/>
      </c>
      <c r="N4721" s="72" t="str">
        <f>IFERROR(INDEX(#REF!,MATCH(INDEX(#REF!,MATCH($A4721,#REF!,0)),#REF!,0),'Recurrent profile helpers'!N$2)*IF($A4721="", "0", INDEX(#REF!,MATCH($A4721,#REF!,0))),"")</f>
        <v/>
      </c>
    </row>
    <row r="4722" spans="1:14">
      <c r="A4722" t="str">
        <f t="array" ref="A4722">IFERROR(INDEX(#REF!, SMALL(IF((MID(#REF!,2,1)="."),ROW($A$6:$A$4897)-ROW($A$6)+1,IF((MID(#REF!,3,1)="."),ROW($A$6:$A$4892)-ROW($A$6)+1)), ROW(4720:4720))),"" )</f>
        <v/>
      </c>
      <c r="B4722" s="72" t="str">
        <f>IF($A4722="", "", INDEX(#REF!,MATCH($A4722,#REF!,0)))</f>
        <v/>
      </c>
      <c r="C4722" s="72" t="str">
        <f>IFERROR(INDEX(#REF!,MATCH(INDEX(#REF!,MATCH($A4722,#REF!,0)),#REF!,0),'Recurrent profile helpers'!C$2)*IF($A4722="", "0", INDEX(#REF!,MATCH($A4722,#REF!,0))),"")</f>
        <v/>
      </c>
      <c r="D4722" s="72" t="str">
        <f>IFERROR(INDEX(#REF!,MATCH(INDEX(#REF!,MATCH($A4722,#REF!,0)),#REF!,0),'Recurrent profile helpers'!D$2)*IF($A4722="", "0", INDEX(#REF!,MATCH($A4722,#REF!,0))),"")</f>
        <v/>
      </c>
      <c r="E4722" s="72" t="str">
        <f>IFERROR(INDEX(#REF!,MATCH(INDEX(#REF!,MATCH($A4722,#REF!,0)),#REF!,0),'Recurrent profile helpers'!E$2)*IF($A4722="", "0", INDEX(#REF!,MATCH($A4722,#REF!,0))),"")</f>
        <v/>
      </c>
      <c r="F4722" s="72" t="str">
        <f>IFERROR(INDEX(#REF!,MATCH(INDEX(#REF!,MATCH($A4722,#REF!,0)),#REF!,0),'Recurrent profile helpers'!F$2)*IF($A4722="", "0", INDEX(#REF!,MATCH($A4722,#REF!,0))),"")</f>
        <v/>
      </c>
      <c r="G4722" s="72" t="str">
        <f>IFERROR(INDEX(#REF!,MATCH(INDEX(#REF!,MATCH($A4722,#REF!,0)),#REF!,0),'Recurrent profile helpers'!G$2)*IF($A4722="", "0", INDEX(#REF!,MATCH($A4722,#REF!,0))),"")</f>
        <v/>
      </c>
      <c r="H4722" s="72" t="str">
        <f>IFERROR(INDEX(#REF!,MATCH(INDEX(#REF!,MATCH($A4722,#REF!,0)),#REF!,0),'Recurrent profile helpers'!H$2)*IF($A4722="", "0", INDEX(#REF!,MATCH($A4722,#REF!,0))),"")</f>
        <v/>
      </c>
      <c r="I4722" s="72" t="str">
        <f>IFERROR(INDEX(#REF!,MATCH(INDEX(#REF!,MATCH($A4722,#REF!,0)),#REF!,0),'Recurrent profile helpers'!I$2)*IF($A4722="", "0", INDEX(#REF!,MATCH($A4722,#REF!,0))),"")</f>
        <v/>
      </c>
      <c r="J4722" s="72" t="str">
        <f>IFERROR(INDEX(#REF!,MATCH(INDEX(#REF!,MATCH($A4722,#REF!,0)),#REF!,0),'Recurrent profile helpers'!J$2)*IF($A4722="", "0", INDEX(#REF!,MATCH($A4722,#REF!,0))),"")</f>
        <v/>
      </c>
      <c r="K4722" s="72" t="str">
        <f>IFERROR(INDEX(#REF!,MATCH(INDEX(#REF!,MATCH($A4722,#REF!,0)),#REF!,0),'Recurrent profile helpers'!K$2)*IF($A4722="", "0", INDEX(#REF!,MATCH($A4722,#REF!,0))),"")</f>
        <v/>
      </c>
      <c r="L4722" s="72" t="str">
        <f>IFERROR(INDEX(#REF!,MATCH(INDEX(#REF!,MATCH($A4722,#REF!,0)),#REF!,0),'Recurrent profile helpers'!L$2)*IF($A4722="", "0", INDEX(#REF!,MATCH($A4722,#REF!,0))),"")</f>
        <v/>
      </c>
      <c r="M4722" s="72" t="str">
        <f>IFERROR(INDEX(#REF!,MATCH(INDEX(#REF!,MATCH($A4722,#REF!,0)),#REF!,0),'Recurrent profile helpers'!M$2)*IF($A4722="", "0", INDEX(#REF!,MATCH($A4722,#REF!,0))),"")</f>
        <v/>
      </c>
      <c r="N4722" s="72" t="str">
        <f>IFERROR(INDEX(#REF!,MATCH(INDEX(#REF!,MATCH($A4722,#REF!,0)),#REF!,0),'Recurrent profile helpers'!N$2)*IF($A4722="", "0", INDEX(#REF!,MATCH($A4722,#REF!,0))),"")</f>
        <v/>
      </c>
    </row>
    <row r="4723" spans="1:14">
      <c r="A4723" t="str">
        <f t="array" ref="A4723">IFERROR(INDEX(#REF!, SMALL(IF((MID(#REF!,2,1)="."),ROW($A$6:$A$4897)-ROW($A$6)+1,IF((MID(#REF!,3,1)="."),ROW($A$6:$A$4892)-ROW($A$6)+1)), ROW(4721:4721))),"" )</f>
        <v/>
      </c>
      <c r="B4723" s="72" t="str">
        <f>IF($A4723="", "", INDEX(#REF!,MATCH($A4723,#REF!,0)))</f>
        <v/>
      </c>
      <c r="C4723" s="72" t="str">
        <f>IFERROR(INDEX(#REF!,MATCH(INDEX(#REF!,MATCH($A4723,#REF!,0)),#REF!,0),'Recurrent profile helpers'!C$2)*IF($A4723="", "0", INDEX(#REF!,MATCH($A4723,#REF!,0))),"")</f>
        <v/>
      </c>
      <c r="D4723" s="72" t="str">
        <f>IFERROR(INDEX(#REF!,MATCH(INDEX(#REF!,MATCH($A4723,#REF!,0)),#REF!,0),'Recurrent profile helpers'!D$2)*IF($A4723="", "0", INDEX(#REF!,MATCH($A4723,#REF!,0))),"")</f>
        <v/>
      </c>
      <c r="E4723" s="72" t="str">
        <f>IFERROR(INDEX(#REF!,MATCH(INDEX(#REF!,MATCH($A4723,#REF!,0)),#REF!,0),'Recurrent profile helpers'!E$2)*IF($A4723="", "0", INDEX(#REF!,MATCH($A4723,#REF!,0))),"")</f>
        <v/>
      </c>
      <c r="F4723" s="72" t="str">
        <f>IFERROR(INDEX(#REF!,MATCH(INDEX(#REF!,MATCH($A4723,#REF!,0)),#REF!,0),'Recurrent profile helpers'!F$2)*IF($A4723="", "0", INDEX(#REF!,MATCH($A4723,#REF!,0))),"")</f>
        <v/>
      </c>
      <c r="G4723" s="72" t="str">
        <f>IFERROR(INDEX(#REF!,MATCH(INDEX(#REF!,MATCH($A4723,#REF!,0)),#REF!,0),'Recurrent profile helpers'!G$2)*IF($A4723="", "0", INDEX(#REF!,MATCH($A4723,#REF!,0))),"")</f>
        <v/>
      </c>
      <c r="H4723" s="72" t="str">
        <f>IFERROR(INDEX(#REF!,MATCH(INDEX(#REF!,MATCH($A4723,#REF!,0)),#REF!,0),'Recurrent profile helpers'!H$2)*IF($A4723="", "0", INDEX(#REF!,MATCH($A4723,#REF!,0))),"")</f>
        <v/>
      </c>
      <c r="I4723" s="72" t="str">
        <f>IFERROR(INDEX(#REF!,MATCH(INDEX(#REF!,MATCH($A4723,#REF!,0)),#REF!,0),'Recurrent profile helpers'!I$2)*IF($A4723="", "0", INDEX(#REF!,MATCH($A4723,#REF!,0))),"")</f>
        <v/>
      </c>
      <c r="J4723" s="72" t="str">
        <f>IFERROR(INDEX(#REF!,MATCH(INDEX(#REF!,MATCH($A4723,#REF!,0)),#REF!,0),'Recurrent profile helpers'!J$2)*IF($A4723="", "0", INDEX(#REF!,MATCH($A4723,#REF!,0))),"")</f>
        <v/>
      </c>
      <c r="K4723" s="72" t="str">
        <f>IFERROR(INDEX(#REF!,MATCH(INDEX(#REF!,MATCH($A4723,#REF!,0)),#REF!,0),'Recurrent profile helpers'!K$2)*IF($A4723="", "0", INDEX(#REF!,MATCH($A4723,#REF!,0))),"")</f>
        <v/>
      </c>
      <c r="L4723" s="72" t="str">
        <f>IFERROR(INDEX(#REF!,MATCH(INDEX(#REF!,MATCH($A4723,#REF!,0)),#REF!,0),'Recurrent profile helpers'!L$2)*IF($A4723="", "0", INDEX(#REF!,MATCH($A4723,#REF!,0))),"")</f>
        <v/>
      </c>
      <c r="M4723" s="72" t="str">
        <f>IFERROR(INDEX(#REF!,MATCH(INDEX(#REF!,MATCH($A4723,#REF!,0)),#REF!,0),'Recurrent profile helpers'!M$2)*IF($A4723="", "0", INDEX(#REF!,MATCH($A4723,#REF!,0))),"")</f>
        <v/>
      </c>
      <c r="N4723" s="72" t="str">
        <f>IFERROR(INDEX(#REF!,MATCH(INDEX(#REF!,MATCH($A4723,#REF!,0)),#REF!,0),'Recurrent profile helpers'!N$2)*IF($A4723="", "0", INDEX(#REF!,MATCH($A4723,#REF!,0))),"")</f>
        <v/>
      </c>
    </row>
    <row r="4724" spans="1:14">
      <c r="A4724" t="str">
        <f t="array" ref="A4724">IFERROR(INDEX(#REF!, SMALL(IF((MID(#REF!,2,1)="."),ROW($A$6:$A$4897)-ROW($A$6)+1,IF((MID(#REF!,3,1)="."),ROW($A$6:$A$4892)-ROW($A$6)+1)), ROW(4722:4722))),"" )</f>
        <v/>
      </c>
      <c r="B4724" s="72" t="str">
        <f>IF($A4724="", "", INDEX(#REF!,MATCH($A4724,#REF!,0)))</f>
        <v/>
      </c>
      <c r="C4724" s="72" t="str">
        <f>IFERROR(INDEX(#REF!,MATCH(INDEX(#REF!,MATCH($A4724,#REF!,0)),#REF!,0),'Recurrent profile helpers'!C$2)*IF($A4724="", "0", INDEX(#REF!,MATCH($A4724,#REF!,0))),"")</f>
        <v/>
      </c>
      <c r="D4724" s="72" t="str">
        <f>IFERROR(INDEX(#REF!,MATCH(INDEX(#REF!,MATCH($A4724,#REF!,0)),#REF!,0),'Recurrent profile helpers'!D$2)*IF($A4724="", "0", INDEX(#REF!,MATCH($A4724,#REF!,0))),"")</f>
        <v/>
      </c>
      <c r="E4724" s="72" t="str">
        <f>IFERROR(INDEX(#REF!,MATCH(INDEX(#REF!,MATCH($A4724,#REF!,0)),#REF!,0),'Recurrent profile helpers'!E$2)*IF($A4724="", "0", INDEX(#REF!,MATCH($A4724,#REF!,0))),"")</f>
        <v/>
      </c>
      <c r="F4724" s="72" t="str">
        <f>IFERROR(INDEX(#REF!,MATCH(INDEX(#REF!,MATCH($A4724,#REF!,0)),#REF!,0),'Recurrent profile helpers'!F$2)*IF($A4724="", "0", INDEX(#REF!,MATCH($A4724,#REF!,0))),"")</f>
        <v/>
      </c>
      <c r="G4724" s="72" t="str">
        <f>IFERROR(INDEX(#REF!,MATCH(INDEX(#REF!,MATCH($A4724,#REF!,0)),#REF!,0),'Recurrent profile helpers'!G$2)*IF($A4724="", "0", INDEX(#REF!,MATCH($A4724,#REF!,0))),"")</f>
        <v/>
      </c>
      <c r="H4724" s="72" t="str">
        <f>IFERROR(INDEX(#REF!,MATCH(INDEX(#REF!,MATCH($A4724,#REF!,0)),#REF!,0),'Recurrent profile helpers'!H$2)*IF($A4724="", "0", INDEX(#REF!,MATCH($A4724,#REF!,0))),"")</f>
        <v/>
      </c>
      <c r="I4724" s="72" t="str">
        <f>IFERROR(INDEX(#REF!,MATCH(INDEX(#REF!,MATCH($A4724,#REF!,0)),#REF!,0),'Recurrent profile helpers'!I$2)*IF($A4724="", "0", INDEX(#REF!,MATCH($A4724,#REF!,0))),"")</f>
        <v/>
      </c>
      <c r="J4724" s="72" t="str">
        <f>IFERROR(INDEX(#REF!,MATCH(INDEX(#REF!,MATCH($A4724,#REF!,0)),#REF!,0),'Recurrent profile helpers'!J$2)*IF($A4724="", "0", INDEX(#REF!,MATCH($A4724,#REF!,0))),"")</f>
        <v/>
      </c>
      <c r="K4724" s="72" t="str">
        <f>IFERROR(INDEX(#REF!,MATCH(INDEX(#REF!,MATCH($A4724,#REF!,0)),#REF!,0),'Recurrent profile helpers'!K$2)*IF($A4724="", "0", INDEX(#REF!,MATCH($A4724,#REF!,0))),"")</f>
        <v/>
      </c>
      <c r="L4724" s="72" t="str">
        <f>IFERROR(INDEX(#REF!,MATCH(INDEX(#REF!,MATCH($A4724,#REF!,0)),#REF!,0),'Recurrent profile helpers'!L$2)*IF($A4724="", "0", INDEX(#REF!,MATCH($A4724,#REF!,0))),"")</f>
        <v/>
      </c>
      <c r="M4724" s="72" t="str">
        <f>IFERROR(INDEX(#REF!,MATCH(INDEX(#REF!,MATCH($A4724,#REF!,0)),#REF!,0),'Recurrent profile helpers'!M$2)*IF($A4724="", "0", INDEX(#REF!,MATCH($A4724,#REF!,0))),"")</f>
        <v/>
      </c>
      <c r="N4724" s="72" t="str">
        <f>IFERROR(INDEX(#REF!,MATCH(INDEX(#REF!,MATCH($A4724,#REF!,0)),#REF!,0),'Recurrent profile helpers'!N$2)*IF($A4724="", "0", INDEX(#REF!,MATCH($A4724,#REF!,0))),"")</f>
        <v/>
      </c>
    </row>
    <row r="4725" spans="1:14">
      <c r="A4725" t="str">
        <f t="array" ref="A4725">IFERROR(INDEX(#REF!, SMALL(IF((MID(#REF!,2,1)="."),ROW($A$6:$A$4897)-ROW($A$6)+1,IF((MID(#REF!,3,1)="."),ROW($A$6:$A$4892)-ROW($A$6)+1)), ROW(4723:4723))),"" )</f>
        <v/>
      </c>
      <c r="B4725" s="72" t="str">
        <f>IF($A4725="", "", INDEX(#REF!,MATCH($A4725,#REF!,0)))</f>
        <v/>
      </c>
      <c r="C4725" s="72" t="str">
        <f>IFERROR(INDEX(#REF!,MATCH(INDEX(#REF!,MATCH($A4725,#REF!,0)),#REF!,0),'Recurrent profile helpers'!C$2)*IF($A4725="", "0", INDEX(#REF!,MATCH($A4725,#REF!,0))),"")</f>
        <v/>
      </c>
      <c r="D4725" s="72" t="str">
        <f>IFERROR(INDEX(#REF!,MATCH(INDEX(#REF!,MATCH($A4725,#REF!,0)),#REF!,0),'Recurrent profile helpers'!D$2)*IF($A4725="", "0", INDEX(#REF!,MATCH($A4725,#REF!,0))),"")</f>
        <v/>
      </c>
      <c r="E4725" s="72" t="str">
        <f>IFERROR(INDEX(#REF!,MATCH(INDEX(#REF!,MATCH($A4725,#REF!,0)),#REF!,0),'Recurrent profile helpers'!E$2)*IF($A4725="", "0", INDEX(#REF!,MATCH($A4725,#REF!,0))),"")</f>
        <v/>
      </c>
      <c r="F4725" s="72" t="str">
        <f>IFERROR(INDEX(#REF!,MATCH(INDEX(#REF!,MATCH($A4725,#REF!,0)),#REF!,0),'Recurrent profile helpers'!F$2)*IF($A4725="", "0", INDEX(#REF!,MATCH($A4725,#REF!,0))),"")</f>
        <v/>
      </c>
      <c r="G4725" s="72" t="str">
        <f>IFERROR(INDEX(#REF!,MATCH(INDEX(#REF!,MATCH($A4725,#REF!,0)),#REF!,0),'Recurrent profile helpers'!G$2)*IF($A4725="", "0", INDEX(#REF!,MATCH($A4725,#REF!,0))),"")</f>
        <v/>
      </c>
      <c r="H4725" s="72" t="str">
        <f>IFERROR(INDEX(#REF!,MATCH(INDEX(#REF!,MATCH($A4725,#REF!,0)),#REF!,0),'Recurrent profile helpers'!H$2)*IF($A4725="", "0", INDEX(#REF!,MATCH($A4725,#REF!,0))),"")</f>
        <v/>
      </c>
      <c r="I4725" s="72" t="str">
        <f>IFERROR(INDEX(#REF!,MATCH(INDEX(#REF!,MATCH($A4725,#REF!,0)),#REF!,0),'Recurrent profile helpers'!I$2)*IF($A4725="", "0", INDEX(#REF!,MATCH($A4725,#REF!,0))),"")</f>
        <v/>
      </c>
      <c r="J4725" s="72" t="str">
        <f>IFERROR(INDEX(#REF!,MATCH(INDEX(#REF!,MATCH($A4725,#REF!,0)),#REF!,0),'Recurrent profile helpers'!J$2)*IF($A4725="", "0", INDEX(#REF!,MATCH($A4725,#REF!,0))),"")</f>
        <v/>
      </c>
      <c r="K4725" s="72" t="str">
        <f>IFERROR(INDEX(#REF!,MATCH(INDEX(#REF!,MATCH($A4725,#REF!,0)),#REF!,0),'Recurrent profile helpers'!K$2)*IF($A4725="", "0", INDEX(#REF!,MATCH($A4725,#REF!,0))),"")</f>
        <v/>
      </c>
      <c r="L4725" s="72" t="str">
        <f>IFERROR(INDEX(#REF!,MATCH(INDEX(#REF!,MATCH($A4725,#REF!,0)),#REF!,0),'Recurrent profile helpers'!L$2)*IF($A4725="", "0", INDEX(#REF!,MATCH($A4725,#REF!,0))),"")</f>
        <v/>
      </c>
      <c r="M4725" s="72" t="str">
        <f>IFERROR(INDEX(#REF!,MATCH(INDEX(#REF!,MATCH($A4725,#REF!,0)),#REF!,0),'Recurrent profile helpers'!M$2)*IF($A4725="", "0", INDEX(#REF!,MATCH($A4725,#REF!,0))),"")</f>
        <v/>
      </c>
      <c r="N4725" s="72" t="str">
        <f>IFERROR(INDEX(#REF!,MATCH(INDEX(#REF!,MATCH($A4725,#REF!,0)),#REF!,0),'Recurrent profile helpers'!N$2)*IF($A4725="", "0", INDEX(#REF!,MATCH($A4725,#REF!,0))),"")</f>
        <v/>
      </c>
    </row>
    <row r="4726" spans="1:14">
      <c r="A4726" t="str">
        <f t="array" ref="A4726">IFERROR(INDEX(#REF!, SMALL(IF((MID(#REF!,2,1)="."),ROW($A$6:$A$4897)-ROW($A$6)+1,IF((MID(#REF!,3,1)="."),ROW($A$6:$A$4892)-ROW($A$6)+1)), ROW(4724:4724))),"" )</f>
        <v/>
      </c>
      <c r="B4726" s="72" t="str">
        <f>IF($A4726="", "", INDEX(#REF!,MATCH($A4726,#REF!,0)))</f>
        <v/>
      </c>
      <c r="C4726" s="72" t="str">
        <f>IFERROR(INDEX(#REF!,MATCH(INDEX(#REF!,MATCH($A4726,#REF!,0)),#REF!,0),'Recurrent profile helpers'!C$2)*IF($A4726="", "0", INDEX(#REF!,MATCH($A4726,#REF!,0))),"")</f>
        <v/>
      </c>
      <c r="D4726" s="72" t="str">
        <f>IFERROR(INDEX(#REF!,MATCH(INDEX(#REF!,MATCH($A4726,#REF!,0)),#REF!,0),'Recurrent profile helpers'!D$2)*IF($A4726="", "0", INDEX(#REF!,MATCH($A4726,#REF!,0))),"")</f>
        <v/>
      </c>
      <c r="E4726" s="72" t="str">
        <f>IFERROR(INDEX(#REF!,MATCH(INDEX(#REF!,MATCH($A4726,#REF!,0)),#REF!,0),'Recurrent profile helpers'!E$2)*IF($A4726="", "0", INDEX(#REF!,MATCH($A4726,#REF!,0))),"")</f>
        <v/>
      </c>
      <c r="F4726" s="72" t="str">
        <f>IFERROR(INDEX(#REF!,MATCH(INDEX(#REF!,MATCH($A4726,#REF!,0)),#REF!,0),'Recurrent profile helpers'!F$2)*IF($A4726="", "0", INDEX(#REF!,MATCH($A4726,#REF!,0))),"")</f>
        <v/>
      </c>
      <c r="G4726" s="72" t="str">
        <f>IFERROR(INDEX(#REF!,MATCH(INDEX(#REF!,MATCH($A4726,#REF!,0)),#REF!,0),'Recurrent profile helpers'!G$2)*IF($A4726="", "0", INDEX(#REF!,MATCH($A4726,#REF!,0))),"")</f>
        <v/>
      </c>
      <c r="H4726" s="72" t="str">
        <f>IFERROR(INDEX(#REF!,MATCH(INDEX(#REF!,MATCH($A4726,#REF!,0)),#REF!,0),'Recurrent profile helpers'!H$2)*IF($A4726="", "0", INDEX(#REF!,MATCH($A4726,#REF!,0))),"")</f>
        <v/>
      </c>
      <c r="I4726" s="72" t="str">
        <f>IFERROR(INDEX(#REF!,MATCH(INDEX(#REF!,MATCH($A4726,#REF!,0)),#REF!,0),'Recurrent profile helpers'!I$2)*IF($A4726="", "0", INDEX(#REF!,MATCH($A4726,#REF!,0))),"")</f>
        <v/>
      </c>
      <c r="J4726" s="72" t="str">
        <f>IFERROR(INDEX(#REF!,MATCH(INDEX(#REF!,MATCH($A4726,#REF!,0)),#REF!,0),'Recurrent profile helpers'!J$2)*IF($A4726="", "0", INDEX(#REF!,MATCH($A4726,#REF!,0))),"")</f>
        <v/>
      </c>
      <c r="K4726" s="72" t="str">
        <f>IFERROR(INDEX(#REF!,MATCH(INDEX(#REF!,MATCH($A4726,#REF!,0)),#REF!,0),'Recurrent profile helpers'!K$2)*IF($A4726="", "0", INDEX(#REF!,MATCH($A4726,#REF!,0))),"")</f>
        <v/>
      </c>
      <c r="L4726" s="72" t="str">
        <f>IFERROR(INDEX(#REF!,MATCH(INDEX(#REF!,MATCH($A4726,#REF!,0)),#REF!,0),'Recurrent profile helpers'!L$2)*IF($A4726="", "0", INDEX(#REF!,MATCH($A4726,#REF!,0))),"")</f>
        <v/>
      </c>
      <c r="M4726" s="72" t="str">
        <f>IFERROR(INDEX(#REF!,MATCH(INDEX(#REF!,MATCH($A4726,#REF!,0)),#REF!,0),'Recurrent profile helpers'!M$2)*IF($A4726="", "0", INDEX(#REF!,MATCH($A4726,#REF!,0))),"")</f>
        <v/>
      </c>
      <c r="N4726" s="72" t="str">
        <f>IFERROR(INDEX(#REF!,MATCH(INDEX(#REF!,MATCH($A4726,#REF!,0)),#REF!,0),'Recurrent profile helpers'!N$2)*IF($A4726="", "0", INDEX(#REF!,MATCH($A4726,#REF!,0))),"")</f>
        <v/>
      </c>
    </row>
    <row r="4727" spans="1:14">
      <c r="A4727" t="str">
        <f t="array" ref="A4727">IFERROR(INDEX(#REF!, SMALL(IF((MID(#REF!,2,1)="."),ROW($A$6:$A$4897)-ROW($A$6)+1,IF((MID(#REF!,3,1)="."),ROW($A$6:$A$4892)-ROW($A$6)+1)), ROW(4725:4725))),"" )</f>
        <v/>
      </c>
      <c r="B4727" s="72" t="str">
        <f>IF($A4727="", "", INDEX(#REF!,MATCH($A4727,#REF!,0)))</f>
        <v/>
      </c>
      <c r="C4727" s="72" t="str">
        <f>IFERROR(INDEX(#REF!,MATCH(INDEX(#REF!,MATCH($A4727,#REF!,0)),#REF!,0),'Recurrent profile helpers'!C$2)*IF($A4727="", "0", INDEX(#REF!,MATCH($A4727,#REF!,0))),"")</f>
        <v/>
      </c>
      <c r="D4727" s="72" t="str">
        <f>IFERROR(INDEX(#REF!,MATCH(INDEX(#REF!,MATCH($A4727,#REF!,0)),#REF!,0),'Recurrent profile helpers'!D$2)*IF($A4727="", "0", INDEX(#REF!,MATCH($A4727,#REF!,0))),"")</f>
        <v/>
      </c>
      <c r="E4727" s="72" t="str">
        <f>IFERROR(INDEX(#REF!,MATCH(INDEX(#REF!,MATCH($A4727,#REF!,0)),#REF!,0),'Recurrent profile helpers'!E$2)*IF($A4727="", "0", INDEX(#REF!,MATCH($A4727,#REF!,0))),"")</f>
        <v/>
      </c>
      <c r="F4727" s="72" t="str">
        <f>IFERROR(INDEX(#REF!,MATCH(INDEX(#REF!,MATCH($A4727,#REF!,0)),#REF!,0),'Recurrent profile helpers'!F$2)*IF($A4727="", "0", INDEX(#REF!,MATCH($A4727,#REF!,0))),"")</f>
        <v/>
      </c>
      <c r="G4727" s="72" t="str">
        <f>IFERROR(INDEX(#REF!,MATCH(INDEX(#REF!,MATCH($A4727,#REF!,0)),#REF!,0),'Recurrent profile helpers'!G$2)*IF($A4727="", "0", INDEX(#REF!,MATCH($A4727,#REF!,0))),"")</f>
        <v/>
      </c>
      <c r="H4727" s="72" t="str">
        <f>IFERROR(INDEX(#REF!,MATCH(INDEX(#REF!,MATCH($A4727,#REF!,0)),#REF!,0),'Recurrent profile helpers'!H$2)*IF($A4727="", "0", INDEX(#REF!,MATCH($A4727,#REF!,0))),"")</f>
        <v/>
      </c>
      <c r="I4727" s="72" t="str">
        <f>IFERROR(INDEX(#REF!,MATCH(INDEX(#REF!,MATCH($A4727,#REF!,0)),#REF!,0),'Recurrent profile helpers'!I$2)*IF($A4727="", "0", INDEX(#REF!,MATCH($A4727,#REF!,0))),"")</f>
        <v/>
      </c>
      <c r="J4727" s="72" t="str">
        <f>IFERROR(INDEX(#REF!,MATCH(INDEX(#REF!,MATCH($A4727,#REF!,0)),#REF!,0),'Recurrent profile helpers'!J$2)*IF($A4727="", "0", INDEX(#REF!,MATCH($A4727,#REF!,0))),"")</f>
        <v/>
      </c>
      <c r="K4727" s="72" t="str">
        <f>IFERROR(INDEX(#REF!,MATCH(INDEX(#REF!,MATCH($A4727,#REF!,0)),#REF!,0),'Recurrent profile helpers'!K$2)*IF($A4727="", "0", INDEX(#REF!,MATCH($A4727,#REF!,0))),"")</f>
        <v/>
      </c>
      <c r="L4727" s="72" t="str">
        <f>IFERROR(INDEX(#REF!,MATCH(INDEX(#REF!,MATCH($A4727,#REF!,0)),#REF!,0),'Recurrent profile helpers'!L$2)*IF($A4727="", "0", INDEX(#REF!,MATCH($A4727,#REF!,0))),"")</f>
        <v/>
      </c>
      <c r="M4727" s="72" t="str">
        <f>IFERROR(INDEX(#REF!,MATCH(INDEX(#REF!,MATCH($A4727,#REF!,0)),#REF!,0),'Recurrent profile helpers'!M$2)*IF($A4727="", "0", INDEX(#REF!,MATCH($A4727,#REF!,0))),"")</f>
        <v/>
      </c>
      <c r="N4727" s="72" t="str">
        <f>IFERROR(INDEX(#REF!,MATCH(INDEX(#REF!,MATCH($A4727,#REF!,0)),#REF!,0),'Recurrent profile helpers'!N$2)*IF($A4727="", "0", INDEX(#REF!,MATCH($A4727,#REF!,0))),"")</f>
        <v/>
      </c>
    </row>
    <row r="4728" spans="1:14">
      <c r="A4728" t="str">
        <f t="array" ref="A4728">IFERROR(INDEX(#REF!, SMALL(IF((MID(#REF!,2,1)="."),ROW($A$6:$A$4897)-ROW($A$6)+1,IF((MID(#REF!,3,1)="."),ROW($A$6:$A$4892)-ROW($A$6)+1)), ROW(4726:4726))),"" )</f>
        <v/>
      </c>
      <c r="B4728" s="72" t="str">
        <f>IF($A4728="", "", INDEX(#REF!,MATCH($A4728,#REF!,0)))</f>
        <v/>
      </c>
      <c r="C4728" s="72" t="str">
        <f>IFERROR(INDEX(#REF!,MATCH(INDEX(#REF!,MATCH($A4728,#REF!,0)),#REF!,0),'Recurrent profile helpers'!C$2)*IF($A4728="", "0", INDEX(#REF!,MATCH($A4728,#REF!,0))),"")</f>
        <v/>
      </c>
      <c r="D4728" s="72" t="str">
        <f>IFERROR(INDEX(#REF!,MATCH(INDEX(#REF!,MATCH($A4728,#REF!,0)),#REF!,0),'Recurrent profile helpers'!D$2)*IF($A4728="", "0", INDEX(#REF!,MATCH($A4728,#REF!,0))),"")</f>
        <v/>
      </c>
      <c r="E4728" s="72" t="str">
        <f>IFERROR(INDEX(#REF!,MATCH(INDEX(#REF!,MATCH($A4728,#REF!,0)),#REF!,0),'Recurrent profile helpers'!E$2)*IF($A4728="", "0", INDEX(#REF!,MATCH($A4728,#REF!,0))),"")</f>
        <v/>
      </c>
      <c r="F4728" s="72" t="str">
        <f>IFERROR(INDEX(#REF!,MATCH(INDEX(#REF!,MATCH($A4728,#REF!,0)),#REF!,0),'Recurrent profile helpers'!F$2)*IF($A4728="", "0", INDEX(#REF!,MATCH($A4728,#REF!,0))),"")</f>
        <v/>
      </c>
      <c r="G4728" s="72" t="str">
        <f>IFERROR(INDEX(#REF!,MATCH(INDEX(#REF!,MATCH($A4728,#REF!,0)),#REF!,0),'Recurrent profile helpers'!G$2)*IF($A4728="", "0", INDEX(#REF!,MATCH($A4728,#REF!,0))),"")</f>
        <v/>
      </c>
      <c r="H4728" s="72" t="str">
        <f>IFERROR(INDEX(#REF!,MATCH(INDEX(#REF!,MATCH($A4728,#REF!,0)),#REF!,0),'Recurrent profile helpers'!H$2)*IF($A4728="", "0", INDEX(#REF!,MATCH($A4728,#REF!,0))),"")</f>
        <v/>
      </c>
      <c r="I4728" s="72" t="str">
        <f>IFERROR(INDEX(#REF!,MATCH(INDEX(#REF!,MATCH($A4728,#REF!,0)),#REF!,0),'Recurrent profile helpers'!I$2)*IF($A4728="", "0", INDEX(#REF!,MATCH($A4728,#REF!,0))),"")</f>
        <v/>
      </c>
      <c r="J4728" s="72" t="str">
        <f>IFERROR(INDEX(#REF!,MATCH(INDEX(#REF!,MATCH($A4728,#REF!,0)),#REF!,0),'Recurrent profile helpers'!J$2)*IF($A4728="", "0", INDEX(#REF!,MATCH($A4728,#REF!,0))),"")</f>
        <v/>
      </c>
      <c r="K4728" s="72" t="str">
        <f>IFERROR(INDEX(#REF!,MATCH(INDEX(#REF!,MATCH($A4728,#REF!,0)),#REF!,0),'Recurrent profile helpers'!K$2)*IF($A4728="", "0", INDEX(#REF!,MATCH($A4728,#REF!,0))),"")</f>
        <v/>
      </c>
      <c r="L4728" s="72" t="str">
        <f>IFERROR(INDEX(#REF!,MATCH(INDEX(#REF!,MATCH($A4728,#REF!,0)),#REF!,0),'Recurrent profile helpers'!L$2)*IF($A4728="", "0", INDEX(#REF!,MATCH($A4728,#REF!,0))),"")</f>
        <v/>
      </c>
      <c r="M4728" s="72" t="str">
        <f>IFERROR(INDEX(#REF!,MATCH(INDEX(#REF!,MATCH($A4728,#REF!,0)),#REF!,0),'Recurrent profile helpers'!M$2)*IF($A4728="", "0", INDEX(#REF!,MATCH($A4728,#REF!,0))),"")</f>
        <v/>
      </c>
      <c r="N4728" s="72" t="str">
        <f>IFERROR(INDEX(#REF!,MATCH(INDEX(#REF!,MATCH($A4728,#REF!,0)),#REF!,0),'Recurrent profile helpers'!N$2)*IF($A4728="", "0", INDEX(#REF!,MATCH($A4728,#REF!,0))),"")</f>
        <v/>
      </c>
    </row>
    <row r="4729" spans="1:14">
      <c r="A4729" t="str">
        <f t="array" ref="A4729">IFERROR(INDEX(#REF!, SMALL(IF((MID(#REF!,2,1)="."),ROW($A$6:$A$4897)-ROW($A$6)+1,IF((MID(#REF!,3,1)="."),ROW($A$6:$A$4892)-ROW($A$6)+1)), ROW(4727:4727))),"" )</f>
        <v/>
      </c>
      <c r="B4729" s="72" t="str">
        <f>IF($A4729="", "", INDEX(#REF!,MATCH($A4729,#REF!,0)))</f>
        <v/>
      </c>
      <c r="C4729" s="72" t="str">
        <f>IFERROR(INDEX(#REF!,MATCH(INDEX(#REF!,MATCH($A4729,#REF!,0)),#REF!,0),'Recurrent profile helpers'!C$2)*IF($A4729="", "0", INDEX(#REF!,MATCH($A4729,#REF!,0))),"")</f>
        <v/>
      </c>
      <c r="D4729" s="72" t="str">
        <f>IFERROR(INDEX(#REF!,MATCH(INDEX(#REF!,MATCH($A4729,#REF!,0)),#REF!,0),'Recurrent profile helpers'!D$2)*IF($A4729="", "0", INDEX(#REF!,MATCH($A4729,#REF!,0))),"")</f>
        <v/>
      </c>
      <c r="E4729" s="72" t="str">
        <f>IFERROR(INDEX(#REF!,MATCH(INDEX(#REF!,MATCH($A4729,#REF!,0)),#REF!,0),'Recurrent profile helpers'!E$2)*IF($A4729="", "0", INDEX(#REF!,MATCH($A4729,#REF!,0))),"")</f>
        <v/>
      </c>
      <c r="F4729" s="72" t="str">
        <f>IFERROR(INDEX(#REF!,MATCH(INDEX(#REF!,MATCH($A4729,#REF!,0)),#REF!,0),'Recurrent profile helpers'!F$2)*IF($A4729="", "0", INDEX(#REF!,MATCH($A4729,#REF!,0))),"")</f>
        <v/>
      </c>
      <c r="G4729" s="72" t="str">
        <f>IFERROR(INDEX(#REF!,MATCH(INDEX(#REF!,MATCH($A4729,#REF!,0)),#REF!,0),'Recurrent profile helpers'!G$2)*IF($A4729="", "0", INDEX(#REF!,MATCH($A4729,#REF!,0))),"")</f>
        <v/>
      </c>
      <c r="H4729" s="72" t="str">
        <f>IFERROR(INDEX(#REF!,MATCH(INDEX(#REF!,MATCH($A4729,#REF!,0)),#REF!,0),'Recurrent profile helpers'!H$2)*IF($A4729="", "0", INDEX(#REF!,MATCH($A4729,#REF!,0))),"")</f>
        <v/>
      </c>
      <c r="I4729" s="72" t="str">
        <f>IFERROR(INDEX(#REF!,MATCH(INDEX(#REF!,MATCH($A4729,#REF!,0)),#REF!,0),'Recurrent profile helpers'!I$2)*IF($A4729="", "0", INDEX(#REF!,MATCH($A4729,#REF!,0))),"")</f>
        <v/>
      </c>
      <c r="J4729" s="72" t="str">
        <f>IFERROR(INDEX(#REF!,MATCH(INDEX(#REF!,MATCH($A4729,#REF!,0)),#REF!,0),'Recurrent profile helpers'!J$2)*IF($A4729="", "0", INDEX(#REF!,MATCH($A4729,#REF!,0))),"")</f>
        <v/>
      </c>
      <c r="K4729" s="72" t="str">
        <f>IFERROR(INDEX(#REF!,MATCH(INDEX(#REF!,MATCH($A4729,#REF!,0)),#REF!,0),'Recurrent profile helpers'!K$2)*IF($A4729="", "0", INDEX(#REF!,MATCH($A4729,#REF!,0))),"")</f>
        <v/>
      </c>
      <c r="L4729" s="72" t="str">
        <f>IFERROR(INDEX(#REF!,MATCH(INDEX(#REF!,MATCH($A4729,#REF!,0)),#REF!,0),'Recurrent profile helpers'!L$2)*IF($A4729="", "0", INDEX(#REF!,MATCH($A4729,#REF!,0))),"")</f>
        <v/>
      </c>
      <c r="M4729" s="72" t="str">
        <f>IFERROR(INDEX(#REF!,MATCH(INDEX(#REF!,MATCH($A4729,#REF!,0)),#REF!,0),'Recurrent profile helpers'!M$2)*IF($A4729="", "0", INDEX(#REF!,MATCH($A4729,#REF!,0))),"")</f>
        <v/>
      </c>
      <c r="N4729" s="72" t="str">
        <f>IFERROR(INDEX(#REF!,MATCH(INDEX(#REF!,MATCH($A4729,#REF!,0)),#REF!,0),'Recurrent profile helpers'!N$2)*IF($A4729="", "0", INDEX(#REF!,MATCH($A4729,#REF!,0))),"")</f>
        <v/>
      </c>
    </row>
    <row r="4730" spans="1:14">
      <c r="A4730" t="str">
        <f t="array" ref="A4730">IFERROR(INDEX(#REF!, SMALL(IF((MID(#REF!,2,1)="."),ROW($A$6:$A$4897)-ROW($A$6)+1,IF((MID(#REF!,3,1)="."),ROW($A$6:$A$4892)-ROW($A$6)+1)), ROW(4728:4728))),"" )</f>
        <v/>
      </c>
      <c r="B4730" s="72" t="str">
        <f>IF($A4730="", "", INDEX(#REF!,MATCH($A4730,#REF!,0)))</f>
        <v/>
      </c>
      <c r="C4730" s="72" t="str">
        <f>IFERROR(INDEX(#REF!,MATCH(INDEX(#REF!,MATCH($A4730,#REF!,0)),#REF!,0),'Recurrent profile helpers'!C$2)*IF($A4730="", "0", INDEX(#REF!,MATCH($A4730,#REF!,0))),"")</f>
        <v/>
      </c>
      <c r="D4730" s="72" t="str">
        <f>IFERROR(INDEX(#REF!,MATCH(INDEX(#REF!,MATCH($A4730,#REF!,0)),#REF!,0),'Recurrent profile helpers'!D$2)*IF($A4730="", "0", INDEX(#REF!,MATCH($A4730,#REF!,0))),"")</f>
        <v/>
      </c>
      <c r="E4730" s="72" t="str">
        <f>IFERROR(INDEX(#REF!,MATCH(INDEX(#REF!,MATCH($A4730,#REF!,0)),#REF!,0),'Recurrent profile helpers'!E$2)*IF($A4730="", "0", INDEX(#REF!,MATCH($A4730,#REF!,0))),"")</f>
        <v/>
      </c>
      <c r="F4730" s="72" t="str">
        <f>IFERROR(INDEX(#REF!,MATCH(INDEX(#REF!,MATCH($A4730,#REF!,0)),#REF!,0),'Recurrent profile helpers'!F$2)*IF($A4730="", "0", INDEX(#REF!,MATCH($A4730,#REF!,0))),"")</f>
        <v/>
      </c>
      <c r="G4730" s="72" t="str">
        <f>IFERROR(INDEX(#REF!,MATCH(INDEX(#REF!,MATCH($A4730,#REF!,0)),#REF!,0),'Recurrent profile helpers'!G$2)*IF($A4730="", "0", INDEX(#REF!,MATCH($A4730,#REF!,0))),"")</f>
        <v/>
      </c>
      <c r="H4730" s="72" t="str">
        <f>IFERROR(INDEX(#REF!,MATCH(INDEX(#REF!,MATCH($A4730,#REF!,0)),#REF!,0),'Recurrent profile helpers'!H$2)*IF($A4730="", "0", INDEX(#REF!,MATCH($A4730,#REF!,0))),"")</f>
        <v/>
      </c>
      <c r="I4730" s="72" t="str">
        <f>IFERROR(INDEX(#REF!,MATCH(INDEX(#REF!,MATCH($A4730,#REF!,0)),#REF!,0),'Recurrent profile helpers'!I$2)*IF($A4730="", "0", INDEX(#REF!,MATCH($A4730,#REF!,0))),"")</f>
        <v/>
      </c>
      <c r="J4730" s="72" t="str">
        <f>IFERROR(INDEX(#REF!,MATCH(INDEX(#REF!,MATCH($A4730,#REF!,0)),#REF!,0),'Recurrent profile helpers'!J$2)*IF($A4730="", "0", INDEX(#REF!,MATCH($A4730,#REF!,0))),"")</f>
        <v/>
      </c>
      <c r="K4730" s="72" t="str">
        <f>IFERROR(INDEX(#REF!,MATCH(INDEX(#REF!,MATCH($A4730,#REF!,0)),#REF!,0),'Recurrent profile helpers'!K$2)*IF($A4730="", "0", INDEX(#REF!,MATCH($A4730,#REF!,0))),"")</f>
        <v/>
      </c>
      <c r="L4730" s="72" t="str">
        <f>IFERROR(INDEX(#REF!,MATCH(INDEX(#REF!,MATCH($A4730,#REF!,0)),#REF!,0),'Recurrent profile helpers'!L$2)*IF($A4730="", "0", INDEX(#REF!,MATCH($A4730,#REF!,0))),"")</f>
        <v/>
      </c>
      <c r="M4730" s="72" t="str">
        <f>IFERROR(INDEX(#REF!,MATCH(INDEX(#REF!,MATCH($A4730,#REF!,0)),#REF!,0),'Recurrent profile helpers'!M$2)*IF($A4730="", "0", INDEX(#REF!,MATCH($A4730,#REF!,0))),"")</f>
        <v/>
      </c>
      <c r="N4730" s="72" t="str">
        <f>IFERROR(INDEX(#REF!,MATCH(INDEX(#REF!,MATCH($A4730,#REF!,0)),#REF!,0),'Recurrent profile helpers'!N$2)*IF($A4730="", "0", INDEX(#REF!,MATCH($A4730,#REF!,0))),"")</f>
        <v/>
      </c>
    </row>
    <row r="4731" spans="1:14">
      <c r="A4731" t="str">
        <f t="array" ref="A4731">IFERROR(INDEX(#REF!, SMALL(IF((MID(#REF!,2,1)="."),ROW($A$6:$A$4897)-ROW($A$6)+1,IF((MID(#REF!,3,1)="."),ROW($A$6:$A$4892)-ROW($A$6)+1)), ROW(4729:4729))),"" )</f>
        <v/>
      </c>
      <c r="B4731" s="72" t="str">
        <f>IF($A4731="", "", INDEX(#REF!,MATCH($A4731,#REF!,0)))</f>
        <v/>
      </c>
      <c r="C4731" s="72" t="str">
        <f>IFERROR(INDEX(#REF!,MATCH(INDEX(#REF!,MATCH($A4731,#REF!,0)),#REF!,0),'Recurrent profile helpers'!C$2)*IF($A4731="", "0", INDEX(#REF!,MATCH($A4731,#REF!,0))),"")</f>
        <v/>
      </c>
      <c r="D4731" s="72" t="str">
        <f>IFERROR(INDEX(#REF!,MATCH(INDEX(#REF!,MATCH($A4731,#REF!,0)),#REF!,0),'Recurrent profile helpers'!D$2)*IF($A4731="", "0", INDEX(#REF!,MATCH($A4731,#REF!,0))),"")</f>
        <v/>
      </c>
      <c r="E4731" s="72" t="str">
        <f>IFERROR(INDEX(#REF!,MATCH(INDEX(#REF!,MATCH($A4731,#REF!,0)),#REF!,0),'Recurrent profile helpers'!E$2)*IF($A4731="", "0", INDEX(#REF!,MATCH($A4731,#REF!,0))),"")</f>
        <v/>
      </c>
      <c r="F4731" s="72" t="str">
        <f>IFERROR(INDEX(#REF!,MATCH(INDEX(#REF!,MATCH($A4731,#REF!,0)),#REF!,0),'Recurrent profile helpers'!F$2)*IF($A4731="", "0", INDEX(#REF!,MATCH($A4731,#REF!,0))),"")</f>
        <v/>
      </c>
      <c r="G4731" s="72" t="str">
        <f>IFERROR(INDEX(#REF!,MATCH(INDEX(#REF!,MATCH($A4731,#REF!,0)),#REF!,0),'Recurrent profile helpers'!G$2)*IF($A4731="", "0", INDEX(#REF!,MATCH($A4731,#REF!,0))),"")</f>
        <v/>
      </c>
      <c r="H4731" s="72" t="str">
        <f>IFERROR(INDEX(#REF!,MATCH(INDEX(#REF!,MATCH($A4731,#REF!,0)),#REF!,0),'Recurrent profile helpers'!H$2)*IF($A4731="", "0", INDEX(#REF!,MATCH($A4731,#REF!,0))),"")</f>
        <v/>
      </c>
      <c r="I4731" s="72" t="str">
        <f>IFERROR(INDEX(#REF!,MATCH(INDEX(#REF!,MATCH($A4731,#REF!,0)),#REF!,0),'Recurrent profile helpers'!I$2)*IF($A4731="", "0", INDEX(#REF!,MATCH($A4731,#REF!,0))),"")</f>
        <v/>
      </c>
      <c r="J4731" s="72" t="str">
        <f>IFERROR(INDEX(#REF!,MATCH(INDEX(#REF!,MATCH($A4731,#REF!,0)),#REF!,0),'Recurrent profile helpers'!J$2)*IF($A4731="", "0", INDEX(#REF!,MATCH($A4731,#REF!,0))),"")</f>
        <v/>
      </c>
      <c r="K4731" s="72" t="str">
        <f>IFERROR(INDEX(#REF!,MATCH(INDEX(#REF!,MATCH($A4731,#REF!,0)),#REF!,0),'Recurrent profile helpers'!K$2)*IF($A4731="", "0", INDEX(#REF!,MATCH($A4731,#REF!,0))),"")</f>
        <v/>
      </c>
      <c r="L4731" s="72" t="str">
        <f>IFERROR(INDEX(#REF!,MATCH(INDEX(#REF!,MATCH($A4731,#REF!,0)),#REF!,0),'Recurrent profile helpers'!L$2)*IF($A4731="", "0", INDEX(#REF!,MATCH($A4731,#REF!,0))),"")</f>
        <v/>
      </c>
      <c r="M4731" s="72" t="str">
        <f>IFERROR(INDEX(#REF!,MATCH(INDEX(#REF!,MATCH($A4731,#REF!,0)),#REF!,0),'Recurrent profile helpers'!M$2)*IF($A4731="", "0", INDEX(#REF!,MATCH($A4731,#REF!,0))),"")</f>
        <v/>
      </c>
      <c r="N4731" s="72" t="str">
        <f>IFERROR(INDEX(#REF!,MATCH(INDEX(#REF!,MATCH($A4731,#REF!,0)),#REF!,0),'Recurrent profile helpers'!N$2)*IF($A4731="", "0", INDEX(#REF!,MATCH($A4731,#REF!,0))),"")</f>
        <v/>
      </c>
    </row>
    <row r="4732" spans="1:14">
      <c r="A4732" t="str">
        <f t="array" ref="A4732">IFERROR(INDEX(#REF!, SMALL(IF((MID(#REF!,2,1)="."),ROW($A$6:$A$4897)-ROW($A$6)+1,IF((MID(#REF!,3,1)="."),ROW($A$6:$A$4892)-ROW($A$6)+1)), ROW(4730:4730))),"" )</f>
        <v/>
      </c>
      <c r="B4732" s="72" t="str">
        <f>IF($A4732="", "", INDEX(#REF!,MATCH($A4732,#REF!,0)))</f>
        <v/>
      </c>
      <c r="C4732" s="72" t="str">
        <f>IFERROR(INDEX(#REF!,MATCH(INDEX(#REF!,MATCH($A4732,#REF!,0)),#REF!,0),'Recurrent profile helpers'!C$2)*IF($A4732="", "0", INDEX(#REF!,MATCH($A4732,#REF!,0))),"")</f>
        <v/>
      </c>
      <c r="D4732" s="72" t="str">
        <f>IFERROR(INDEX(#REF!,MATCH(INDEX(#REF!,MATCH($A4732,#REF!,0)),#REF!,0),'Recurrent profile helpers'!D$2)*IF($A4732="", "0", INDEX(#REF!,MATCH($A4732,#REF!,0))),"")</f>
        <v/>
      </c>
      <c r="E4732" s="72" t="str">
        <f>IFERROR(INDEX(#REF!,MATCH(INDEX(#REF!,MATCH($A4732,#REF!,0)),#REF!,0),'Recurrent profile helpers'!E$2)*IF($A4732="", "0", INDEX(#REF!,MATCH($A4732,#REF!,0))),"")</f>
        <v/>
      </c>
      <c r="F4732" s="72" t="str">
        <f>IFERROR(INDEX(#REF!,MATCH(INDEX(#REF!,MATCH($A4732,#REF!,0)),#REF!,0),'Recurrent profile helpers'!F$2)*IF($A4732="", "0", INDEX(#REF!,MATCH($A4732,#REF!,0))),"")</f>
        <v/>
      </c>
      <c r="G4732" s="72" t="str">
        <f>IFERROR(INDEX(#REF!,MATCH(INDEX(#REF!,MATCH($A4732,#REF!,0)),#REF!,0),'Recurrent profile helpers'!G$2)*IF($A4732="", "0", INDEX(#REF!,MATCH($A4732,#REF!,0))),"")</f>
        <v/>
      </c>
      <c r="H4732" s="72" t="str">
        <f>IFERROR(INDEX(#REF!,MATCH(INDEX(#REF!,MATCH($A4732,#REF!,0)),#REF!,0),'Recurrent profile helpers'!H$2)*IF($A4732="", "0", INDEX(#REF!,MATCH($A4732,#REF!,0))),"")</f>
        <v/>
      </c>
      <c r="I4732" s="72" t="str">
        <f>IFERROR(INDEX(#REF!,MATCH(INDEX(#REF!,MATCH($A4732,#REF!,0)),#REF!,0),'Recurrent profile helpers'!I$2)*IF($A4732="", "0", INDEX(#REF!,MATCH($A4732,#REF!,0))),"")</f>
        <v/>
      </c>
      <c r="J4732" s="72" t="str">
        <f>IFERROR(INDEX(#REF!,MATCH(INDEX(#REF!,MATCH($A4732,#REF!,0)),#REF!,0),'Recurrent profile helpers'!J$2)*IF($A4732="", "0", INDEX(#REF!,MATCH($A4732,#REF!,0))),"")</f>
        <v/>
      </c>
      <c r="K4732" s="72" t="str">
        <f>IFERROR(INDEX(#REF!,MATCH(INDEX(#REF!,MATCH($A4732,#REF!,0)),#REF!,0),'Recurrent profile helpers'!K$2)*IF($A4732="", "0", INDEX(#REF!,MATCH($A4732,#REF!,0))),"")</f>
        <v/>
      </c>
      <c r="L4732" s="72" t="str">
        <f>IFERROR(INDEX(#REF!,MATCH(INDEX(#REF!,MATCH($A4732,#REF!,0)),#REF!,0),'Recurrent profile helpers'!L$2)*IF($A4732="", "0", INDEX(#REF!,MATCH($A4732,#REF!,0))),"")</f>
        <v/>
      </c>
      <c r="M4732" s="72" t="str">
        <f>IFERROR(INDEX(#REF!,MATCH(INDEX(#REF!,MATCH($A4732,#REF!,0)),#REF!,0),'Recurrent profile helpers'!M$2)*IF($A4732="", "0", INDEX(#REF!,MATCH($A4732,#REF!,0))),"")</f>
        <v/>
      </c>
      <c r="N4732" s="72" t="str">
        <f>IFERROR(INDEX(#REF!,MATCH(INDEX(#REF!,MATCH($A4732,#REF!,0)),#REF!,0),'Recurrent profile helpers'!N$2)*IF($A4732="", "0", INDEX(#REF!,MATCH($A4732,#REF!,0))),"")</f>
        <v/>
      </c>
    </row>
    <row r="4733" spans="1:14">
      <c r="A4733" t="str">
        <f t="array" ref="A4733">IFERROR(INDEX(#REF!, SMALL(IF((MID(#REF!,2,1)="."),ROW($A$6:$A$4897)-ROW($A$6)+1,IF((MID(#REF!,3,1)="."),ROW($A$6:$A$4892)-ROW($A$6)+1)), ROW(4731:4731))),"" )</f>
        <v/>
      </c>
      <c r="B4733" s="72" t="str">
        <f>IF($A4733="", "", INDEX(#REF!,MATCH($A4733,#REF!,0)))</f>
        <v/>
      </c>
      <c r="C4733" s="72" t="str">
        <f>IFERROR(INDEX(#REF!,MATCH(INDEX(#REF!,MATCH($A4733,#REF!,0)),#REF!,0),'Recurrent profile helpers'!C$2)*IF($A4733="", "0", INDEX(#REF!,MATCH($A4733,#REF!,0))),"")</f>
        <v/>
      </c>
      <c r="D4733" s="72" t="str">
        <f>IFERROR(INDEX(#REF!,MATCH(INDEX(#REF!,MATCH($A4733,#REF!,0)),#REF!,0),'Recurrent profile helpers'!D$2)*IF($A4733="", "0", INDEX(#REF!,MATCH($A4733,#REF!,0))),"")</f>
        <v/>
      </c>
      <c r="E4733" s="72" t="str">
        <f>IFERROR(INDEX(#REF!,MATCH(INDEX(#REF!,MATCH($A4733,#REF!,0)),#REF!,0),'Recurrent profile helpers'!E$2)*IF($A4733="", "0", INDEX(#REF!,MATCH($A4733,#REF!,0))),"")</f>
        <v/>
      </c>
      <c r="F4733" s="72" t="str">
        <f>IFERROR(INDEX(#REF!,MATCH(INDEX(#REF!,MATCH($A4733,#REF!,0)),#REF!,0),'Recurrent profile helpers'!F$2)*IF($A4733="", "0", INDEX(#REF!,MATCH($A4733,#REF!,0))),"")</f>
        <v/>
      </c>
      <c r="G4733" s="72" t="str">
        <f>IFERROR(INDEX(#REF!,MATCH(INDEX(#REF!,MATCH($A4733,#REF!,0)),#REF!,0),'Recurrent profile helpers'!G$2)*IF($A4733="", "0", INDEX(#REF!,MATCH($A4733,#REF!,0))),"")</f>
        <v/>
      </c>
      <c r="H4733" s="72" t="str">
        <f>IFERROR(INDEX(#REF!,MATCH(INDEX(#REF!,MATCH($A4733,#REF!,0)),#REF!,0),'Recurrent profile helpers'!H$2)*IF($A4733="", "0", INDEX(#REF!,MATCH($A4733,#REF!,0))),"")</f>
        <v/>
      </c>
      <c r="I4733" s="72" t="str">
        <f>IFERROR(INDEX(#REF!,MATCH(INDEX(#REF!,MATCH($A4733,#REF!,0)),#REF!,0),'Recurrent profile helpers'!I$2)*IF($A4733="", "0", INDEX(#REF!,MATCH($A4733,#REF!,0))),"")</f>
        <v/>
      </c>
      <c r="J4733" s="72" t="str">
        <f>IFERROR(INDEX(#REF!,MATCH(INDEX(#REF!,MATCH($A4733,#REF!,0)),#REF!,0),'Recurrent profile helpers'!J$2)*IF($A4733="", "0", INDEX(#REF!,MATCH($A4733,#REF!,0))),"")</f>
        <v/>
      </c>
      <c r="K4733" s="72" t="str">
        <f>IFERROR(INDEX(#REF!,MATCH(INDEX(#REF!,MATCH($A4733,#REF!,0)),#REF!,0),'Recurrent profile helpers'!K$2)*IF($A4733="", "0", INDEX(#REF!,MATCH($A4733,#REF!,0))),"")</f>
        <v/>
      </c>
      <c r="L4733" s="72" t="str">
        <f>IFERROR(INDEX(#REF!,MATCH(INDEX(#REF!,MATCH($A4733,#REF!,0)),#REF!,0),'Recurrent profile helpers'!L$2)*IF($A4733="", "0", INDEX(#REF!,MATCH($A4733,#REF!,0))),"")</f>
        <v/>
      </c>
      <c r="M4733" s="72" t="str">
        <f>IFERROR(INDEX(#REF!,MATCH(INDEX(#REF!,MATCH($A4733,#REF!,0)),#REF!,0),'Recurrent profile helpers'!M$2)*IF($A4733="", "0", INDEX(#REF!,MATCH($A4733,#REF!,0))),"")</f>
        <v/>
      </c>
      <c r="N4733" s="72" t="str">
        <f>IFERROR(INDEX(#REF!,MATCH(INDEX(#REF!,MATCH($A4733,#REF!,0)),#REF!,0),'Recurrent profile helpers'!N$2)*IF($A4733="", "0", INDEX(#REF!,MATCH($A4733,#REF!,0))),"")</f>
        <v/>
      </c>
    </row>
    <row r="4734" spans="1:14">
      <c r="A4734" t="str">
        <f t="array" ref="A4734">IFERROR(INDEX(#REF!, SMALL(IF((MID(#REF!,2,1)="."),ROW($A$6:$A$4897)-ROW($A$6)+1,IF((MID(#REF!,3,1)="."),ROW($A$6:$A$4892)-ROW($A$6)+1)), ROW(4732:4732))),"" )</f>
        <v/>
      </c>
      <c r="B4734" s="72" t="str">
        <f>IF($A4734="", "", INDEX(#REF!,MATCH($A4734,#REF!,0)))</f>
        <v/>
      </c>
      <c r="C4734" s="72" t="str">
        <f>IFERROR(INDEX(#REF!,MATCH(INDEX(#REF!,MATCH($A4734,#REF!,0)),#REF!,0),'Recurrent profile helpers'!C$2)*IF($A4734="", "0", INDEX(#REF!,MATCH($A4734,#REF!,0))),"")</f>
        <v/>
      </c>
      <c r="D4734" s="72" t="str">
        <f>IFERROR(INDEX(#REF!,MATCH(INDEX(#REF!,MATCH($A4734,#REF!,0)),#REF!,0),'Recurrent profile helpers'!D$2)*IF($A4734="", "0", INDEX(#REF!,MATCH($A4734,#REF!,0))),"")</f>
        <v/>
      </c>
      <c r="E4734" s="72" t="str">
        <f>IFERROR(INDEX(#REF!,MATCH(INDEX(#REF!,MATCH($A4734,#REF!,0)),#REF!,0),'Recurrent profile helpers'!E$2)*IF($A4734="", "0", INDEX(#REF!,MATCH($A4734,#REF!,0))),"")</f>
        <v/>
      </c>
      <c r="F4734" s="72" t="str">
        <f>IFERROR(INDEX(#REF!,MATCH(INDEX(#REF!,MATCH($A4734,#REF!,0)),#REF!,0),'Recurrent profile helpers'!F$2)*IF($A4734="", "0", INDEX(#REF!,MATCH($A4734,#REF!,0))),"")</f>
        <v/>
      </c>
      <c r="G4734" s="72" t="str">
        <f>IFERROR(INDEX(#REF!,MATCH(INDEX(#REF!,MATCH($A4734,#REF!,0)),#REF!,0),'Recurrent profile helpers'!G$2)*IF($A4734="", "0", INDEX(#REF!,MATCH($A4734,#REF!,0))),"")</f>
        <v/>
      </c>
      <c r="H4734" s="72" t="str">
        <f>IFERROR(INDEX(#REF!,MATCH(INDEX(#REF!,MATCH($A4734,#REF!,0)),#REF!,0),'Recurrent profile helpers'!H$2)*IF($A4734="", "0", INDEX(#REF!,MATCH($A4734,#REF!,0))),"")</f>
        <v/>
      </c>
      <c r="I4734" s="72" t="str">
        <f>IFERROR(INDEX(#REF!,MATCH(INDEX(#REF!,MATCH($A4734,#REF!,0)),#REF!,0),'Recurrent profile helpers'!I$2)*IF($A4734="", "0", INDEX(#REF!,MATCH($A4734,#REF!,0))),"")</f>
        <v/>
      </c>
      <c r="J4734" s="72" t="str">
        <f>IFERROR(INDEX(#REF!,MATCH(INDEX(#REF!,MATCH($A4734,#REF!,0)),#REF!,0),'Recurrent profile helpers'!J$2)*IF($A4734="", "0", INDEX(#REF!,MATCH($A4734,#REF!,0))),"")</f>
        <v/>
      </c>
      <c r="K4734" s="72" t="str">
        <f>IFERROR(INDEX(#REF!,MATCH(INDEX(#REF!,MATCH($A4734,#REF!,0)),#REF!,0),'Recurrent profile helpers'!K$2)*IF($A4734="", "0", INDEX(#REF!,MATCH($A4734,#REF!,0))),"")</f>
        <v/>
      </c>
      <c r="L4734" s="72" t="str">
        <f>IFERROR(INDEX(#REF!,MATCH(INDEX(#REF!,MATCH($A4734,#REF!,0)),#REF!,0),'Recurrent profile helpers'!L$2)*IF($A4734="", "0", INDEX(#REF!,MATCH($A4734,#REF!,0))),"")</f>
        <v/>
      </c>
      <c r="M4734" s="72" t="str">
        <f>IFERROR(INDEX(#REF!,MATCH(INDEX(#REF!,MATCH($A4734,#REF!,0)),#REF!,0),'Recurrent profile helpers'!M$2)*IF($A4734="", "0", INDEX(#REF!,MATCH($A4734,#REF!,0))),"")</f>
        <v/>
      </c>
      <c r="N4734" s="72" t="str">
        <f>IFERROR(INDEX(#REF!,MATCH(INDEX(#REF!,MATCH($A4734,#REF!,0)),#REF!,0),'Recurrent profile helpers'!N$2)*IF($A4734="", "0", INDEX(#REF!,MATCH($A4734,#REF!,0))),"")</f>
        <v/>
      </c>
    </row>
    <row r="4735" spans="1:14">
      <c r="A4735" t="str">
        <f t="array" ref="A4735">IFERROR(INDEX(#REF!, SMALL(IF((MID(#REF!,2,1)="."),ROW($A$6:$A$4897)-ROW($A$6)+1,IF((MID(#REF!,3,1)="."),ROW($A$6:$A$4892)-ROW($A$6)+1)), ROW(4733:4733))),"" )</f>
        <v/>
      </c>
      <c r="B4735" s="72" t="str">
        <f>IF($A4735="", "", INDEX(#REF!,MATCH($A4735,#REF!,0)))</f>
        <v/>
      </c>
      <c r="C4735" s="72" t="str">
        <f>IFERROR(INDEX(#REF!,MATCH(INDEX(#REF!,MATCH($A4735,#REF!,0)),#REF!,0),'Recurrent profile helpers'!C$2)*IF($A4735="", "0", INDEX(#REF!,MATCH($A4735,#REF!,0))),"")</f>
        <v/>
      </c>
      <c r="D4735" s="72" t="str">
        <f>IFERROR(INDEX(#REF!,MATCH(INDEX(#REF!,MATCH($A4735,#REF!,0)),#REF!,0),'Recurrent profile helpers'!D$2)*IF($A4735="", "0", INDEX(#REF!,MATCH($A4735,#REF!,0))),"")</f>
        <v/>
      </c>
      <c r="E4735" s="72" t="str">
        <f>IFERROR(INDEX(#REF!,MATCH(INDEX(#REF!,MATCH($A4735,#REF!,0)),#REF!,0),'Recurrent profile helpers'!E$2)*IF($A4735="", "0", INDEX(#REF!,MATCH($A4735,#REF!,0))),"")</f>
        <v/>
      </c>
      <c r="F4735" s="72" t="str">
        <f>IFERROR(INDEX(#REF!,MATCH(INDEX(#REF!,MATCH($A4735,#REF!,0)),#REF!,0),'Recurrent profile helpers'!F$2)*IF($A4735="", "0", INDEX(#REF!,MATCH($A4735,#REF!,0))),"")</f>
        <v/>
      </c>
      <c r="G4735" s="72" t="str">
        <f>IFERROR(INDEX(#REF!,MATCH(INDEX(#REF!,MATCH($A4735,#REF!,0)),#REF!,0),'Recurrent profile helpers'!G$2)*IF($A4735="", "0", INDEX(#REF!,MATCH($A4735,#REF!,0))),"")</f>
        <v/>
      </c>
      <c r="H4735" s="72" t="str">
        <f>IFERROR(INDEX(#REF!,MATCH(INDEX(#REF!,MATCH($A4735,#REF!,0)),#REF!,0),'Recurrent profile helpers'!H$2)*IF($A4735="", "0", INDEX(#REF!,MATCH($A4735,#REF!,0))),"")</f>
        <v/>
      </c>
      <c r="I4735" s="72" t="str">
        <f>IFERROR(INDEX(#REF!,MATCH(INDEX(#REF!,MATCH($A4735,#REF!,0)),#REF!,0),'Recurrent profile helpers'!I$2)*IF($A4735="", "0", INDEX(#REF!,MATCH($A4735,#REF!,0))),"")</f>
        <v/>
      </c>
      <c r="J4735" s="72" t="str">
        <f>IFERROR(INDEX(#REF!,MATCH(INDEX(#REF!,MATCH($A4735,#REF!,0)),#REF!,0),'Recurrent profile helpers'!J$2)*IF($A4735="", "0", INDEX(#REF!,MATCH($A4735,#REF!,0))),"")</f>
        <v/>
      </c>
      <c r="K4735" s="72" t="str">
        <f>IFERROR(INDEX(#REF!,MATCH(INDEX(#REF!,MATCH($A4735,#REF!,0)),#REF!,0),'Recurrent profile helpers'!K$2)*IF($A4735="", "0", INDEX(#REF!,MATCH($A4735,#REF!,0))),"")</f>
        <v/>
      </c>
      <c r="L4735" s="72" t="str">
        <f>IFERROR(INDEX(#REF!,MATCH(INDEX(#REF!,MATCH($A4735,#REF!,0)),#REF!,0),'Recurrent profile helpers'!L$2)*IF($A4735="", "0", INDEX(#REF!,MATCH($A4735,#REF!,0))),"")</f>
        <v/>
      </c>
      <c r="M4735" s="72" t="str">
        <f>IFERROR(INDEX(#REF!,MATCH(INDEX(#REF!,MATCH($A4735,#REF!,0)),#REF!,0),'Recurrent profile helpers'!M$2)*IF($A4735="", "0", INDEX(#REF!,MATCH($A4735,#REF!,0))),"")</f>
        <v/>
      </c>
      <c r="N4735" s="72" t="str">
        <f>IFERROR(INDEX(#REF!,MATCH(INDEX(#REF!,MATCH($A4735,#REF!,0)),#REF!,0),'Recurrent profile helpers'!N$2)*IF($A4735="", "0", INDEX(#REF!,MATCH($A4735,#REF!,0))),"")</f>
        <v/>
      </c>
    </row>
    <row r="4736" spans="1:14">
      <c r="A4736" t="str">
        <f t="array" ref="A4736">IFERROR(INDEX(#REF!, SMALL(IF((MID(#REF!,2,1)="."),ROW($A$6:$A$4897)-ROW($A$6)+1,IF((MID(#REF!,3,1)="."),ROW($A$6:$A$4892)-ROW($A$6)+1)), ROW(4734:4734))),"" )</f>
        <v/>
      </c>
      <c r="B4736" s="72" t="str">
        <f>IF($A4736="", "", INDEX(#REF!,MATCH($A4736,#REF!,0)))</f>
        <v/>
      </c>
      <c r="C4736" s="72" t="str">
        <f>IFERROR(INDEX(#REF!,MATCH(INDEX(#REF!,MATCH($A4736,#REF!,0)),#REF!,0),'Recurrent profile helpers'!C$2)*IF($A4736="", "0", INDEX(#REF!,MATCH($A4736,#REF!,0))),"")</f>
        <v/>
      </c>
      <c r="D4736" s="72" t="str">
        <f>IFERROR(INDEX(#REF!,MATCH(INDEX(#REF!,MATCH($A4736,#REF!,0)),#REF!,0),'Recurrent profile helpers'!D$2)*IF($A4736="", "0", INDEX(#REF!,MATCH($A4736,#REF!,0))),"")</f>
        <v/>
      </c>
      <c r="E4736" s="72" t="str">
        <f>IFERROR(INDEX(#REF!,MATCH(INDEX(#REF!,MATCH($A4736,#REF!,0)),#REF!,0),'Recurrent profile helpers'!E$2)*IF($A4736="", "0", INDEX(#REF!,MATCH($A4736,#REF!,0))),"")</f>
        <v/>
      </c>
      <c r="F4736" s="72" t="str">
        <f>IFERROR(INDEX(#REF!,MATCH(INDEX(#REF!,MATCH($A4736,#REF!,0)),#REF!,0),'Recurrent profile helpers'!F$2)*IF($A4736="", "0", INDEX(#REF!,MATCH($A4736,#REF!,0))),"")</f>
        <v/>
      </c>
      <c r="G4736" s="72" t="str">
        <f>IFERROR(INDEX(#REF!,MATCH(INDEX(#REF!,MATCH($A4736,#REF!,0)),#REF!,0),'Recurrent profile helpers'!G$2)*IF($A4736="", "0", INDEX(#REF!,MATCH($A4736,#REF!,0))),"")</f>
        <v/>
      </c>
      <c r="H4736" s="72" t="str">
        <f>IFERROR(INDEX(#REF!,MATCH(INDEX(#REF!,MATCH($A4736,#REF!,0)),#REF!,0),'Recurrent profile helpers'!H$2)*IF($A4736="", "0", INDEX(#REF!,MATCH($A4736,#REF!,0))),"")</f>
        <v/>
      </c>
      <c r="I4736" s="72" t="str">
        <f>IFERROR(INDEX(#REF!,MATCH(INDEX(#REF!,MATCH($A4736,#REF!,0)),#REF!,0),'Recurrent profile helpers'!I$2)*IF($A4736="", "0", INDEX(#REF!,MATCH($A4736,#REF!,0))),"")</f>
        <v/>
      </c>
      <c r="J4736" s="72" t="str">
        <f>IFERROR(INDEX(#REF!,MATCH(INDEX(#REF!,MATCH($A4736,#REF!,0)),#REF!,0),'Recurrent profile helpers'!J$2)*IF($A4736="", "0", INDEX(#REF!,MATCH($A4736,#REF!,0))),"")</f>
        <v/>
      </c>
      <c r="K4736" s="72" t="str">
        <f>IFERROR(INDEX(#REF!,MATCH(INDEX(#REF!,MATCH($A4736,#REF!,0)),#REF!,0),'Recurrent profile helpers'!K$2)*IF($A4736="", "0", INDEX(#REF!,MATCH($A4736,#REF!,0))),"")</f>
        <v/>
      </c>
      <c r="L4736" s="72" t="str">
        <f>IFERROR(INDEX(#REF!,MATCH(INDEX(#REF!,MATCH($A4736,#REF!,0)),#REF!,0),'Recurrent profile helpers'!L$2)*IF($A4736="", "0", INDEX(#REF!,MATCH($A4736,#REF!,0))),"")</f>
        <v/>
      </c>
      <c r="M4736" s="72" t="str">
        <f>IFERROR(INDEX(#REF!,MATCH(INDEX(#REF!,MATCH($A4736,#REF!,0)),#REF!,0),'Recurrent profile helpers'!M$2)*IF($A4736="", "0", INDEX(#REF!,MATCH($A4736,#REF!,0))),"")</f>
        <v/>
      </c>
      <c r="N4736" s="72" t="str">
        <f>IFERROR(INDEX(#REF!,MATCH(INDEX(#REF!,MATCH($A4736,#REF!,0)),#REF!,0),'Recurrent profile helpers'!N$2)*IF($A4736="", "0", INDEX(#REF!,MATCH($A4736,#REF!,0))),"")</f>
        <v/>
      </c>
    </row>
    <row r="4737" spans="1:14">
      <c r="A4737" t="str">
        <f t="array" ref="A4737">IFERROR(INDEX(#REF!, SMALL(IF((MID(#REF!,2,1)="."),ROW($A$6:$A$4897)-ROW($A$6)+1,IF((MID(#REF!,3,1)="."),ROW($A$6:$A$4892)-ROW($A$6)+1)), ROW(4735:4735))),"" )</f>
        <v/>
      </c>
      <c r="B4737" s="72" t="str">
        <f>IF($A4737="", "", INDEX(#REF!,MATCH($A4737,#REF!,0)))</f>
        <v/>
      </c>
      <c r="C4737" s="72" t="str">
        <f>IFERROR(INDEX(#REF!,MATCH(INDEX(#REF!,MATCH($A4737,#REF!,0)),#REF!,0),'Recurrent profile helpers'!C$2)*IF($A4737="", "0", INDEX(#REF!,MATCH($A4737,#REF!,0))),"")</f>
        <v/>
      </c>
      <c r="D4737" s="72" t="str">
        <f>IFERROR(INDEX(#REF!,MATCH(INDEX(#REF!,MATCH($A4737,#REF!,0)),#REF!,0),'Recurrent profile helpers'!D$2)*IF($A4737="", "0", INDEX(#REF!,MATCH($A4737,#REF!,0))),"")</f>
        <v/>
      </c>
      <c r="E4737" s="72" t="str">
        <f>IFERROR(INDEX(#REF!,MATCH(INDEX(#REF!,MATCH($A4737,#REF!,0)),#REF!,0),'Recurrent profile helpers'!E$2)*IF($A4737="", "0", INDEX(#REF!,MATCH($A4737,#REF!,0))),"")</f>
        <v/>
      </c>
      <c r="F4737" s="72" t="str">
        <f>IFERROR(INDEX(#REF!,MATCH(INDEX(#REF!,MATCH($A4737,#REF!,0)),#REF!,0),'Recurrent profile helpers'!F$2)*IF($A4737="", "0", INDEX(#REF!,MATCH($A4737,#REF!,0))),"")</f>
        <v/>
      </c>
      <c r="G4737" s="72" t="str">
        <f>IFERROR(INDEX(#REF!,MATCH(INDEX(#REF!,MATCH($A4737,#REF!,0)),#REF!,0),'Recurrent profile helpers'!G$2)*IF($A4737="", "0", INDEX(#REF!,MATCH($A4737,#REF!,0))),"")</f>
        <v/>
      </c>
      <c r="H4737" s="72" t="str">
        <f>IFERROR(INDEX(#REF!,MATCH(INDEX(#REF!,MATCH($A4737,#REF!,0)),#REF!,0),'Recurrent profile helpers'!H$2)*IF($A4737="", "0", INDEX(#REF!,MATCH($A4737,#REF!,0))),"")</f>
        <v/>
      </c>
      <c r="I4737" s="72" t="str">
        <f>IFERROR(INDEX(#REF!,MATCH(INDEX(#REF!,MATCH($A4737,#REF!,0)),#REF!,0),'Recurrent profile helpers'!I$2)*IF($A4737="", "0", INDEX(#REF!,MATCH($A4737,#REF!,0))),"")</f>
        <v/>
      </c>
      <c r="J4737" s="72" t="str">
        <f>IFERROR(INDEX(#REF!,MATCH(INDEX(#REF!,MATCH($A4737,#REF!,0)),#REF!,0),'Recurrent profile helpers'!J$2)*IF($A4737="", "0", INDEX(#REF!,MATCH($A4737,#REF!,0))),"")</f>
        <v/>
      </c>
      <c r="K4737" s="72" t="str">
        <f>IFERROR(INDEX(#REF!,MATCH(INDEX(#REF!,MATCH($A4737,#REF!,0)),#REF!,0),'Recurrent profile helpers'!K$2)*IF($A4737="", "0", INDEX(#REF!,MATCH($A4737,#REF!,0))),"")</f>
        <v/>
      </c>
      <c r="L4737" s="72" t="str">
        <f>IFERROR(INDEX(#REF!,MATCH(INDEX(#REF!,MATCH($A4737,#REF!,0)),#REF!,0),'Recurrent profile helpers'!L$2)*IF($A4737="", "0", INDEX(#REF!,MATCH($A4737,#REF!,0))),"")</f>
        <v/>
      </c>
      <c r="M4737" s="72" t="str">
        <f>IFERROR(INDEX(#REF!,MATCH(INDEX(#REF!,MATCH($A4737,#REF!,0)),#REF!,0),'Recurrent profile helpers'!M$2)*IF($A4737="", "0", INDEX(#REF!,MATCH($A4737,#REF!,0))),"")</f>
        <v/>
      </c>
      <c r="N4737" s="72" t="str">
        <f>IFERROR(INDEX(#REF!,MATCH(INDEX(#REF!,MATCH($A4737,#REF!,0)),#REF!,0),'Recurrent profile helpers'!N$2)*IF($A4737="", "0", INDEX(#REF!,MATCH($A4737,#REF!,0))),"")</f>
        <v/>
      </c>
    </row>
    <row r="4738" spans="1:14">
      <c r="A4738" t="str">
        <f t="array" ref="A4738">IFERROR(INDEX(#REF!, SMALL(IF((MID(#REF!,2,1)="."),ROW($A$6:$A$4897)-ROW($A$6)+1,IF((MID(#REF!,3,1)="."),ROW($A$6:$A$4892)-ROW($A$6)+1)), ROW(4736:4736))),"" )</f>
        <v/>
      </c>
      <c r="B4738" s="72" t="str">
        <f>IF($A4738="", "", INDEX(#REF!,MATCH($A4738,#REF!,0)))</f>
        <v/>
      </c>
      <c r="C4738" s="72" t="str">
        <f>IFERROR(INDEX(#REF!,MATCH(INDEX(#REF!,MATCH($A4738,#REF!,0)),#REF!,0),'Recurrent profile helpers'!C$2)*IF($A4738="", "0", INDEX(#REF!,MATCH($A4738,#REF!,0))),"")</f>
        <v/>
      </c>
      <c r="D4738" s="72" t="str">
        <f>IFERROR(INDEX(#REF!,MATCH(INDEX(#REF!,MATCH($A4738,#REF!,0)),#REF!,0),'Recurrent profile helpers'!D$2)*IF($A4738="", "0", INDEX(#REF!,MATCH($A4738,#REF!,0))),"")</f>
        <v/>
      </c>
      <c r="E4738" s="72" t="str">
        <f>IFERROR(INDEX(#REF!,MATCH(INDEX(#REF!,MATCH($A4738,#REF!,0)),#REF!,0),'Recurrent profile helpers'!E$2)*IF($A4738="", "0", INDEX(#REF!,MATCH($A4738,#REF!,0))),"")</f>
        <v/>
      </c>
      <c r="F4738" s="72" t="str">
        <f>IFERROR(INDEX(#REF!,MATCH(INDEX(#REF!,MATCH($A4738,#REF!,0)),#REF!,0),'Recurrent profile helpers'!F$2)*IF($A4738="", "0", INDEX(#REF!,MATCH($A4738,#REF!,0))),"")</f>
        <v/>
      </c>
      <c r="G4738" s="72" t="str">
        <f>IFERROR(INDEX(#REF!,MATCH(INDEX(#REF!,MATCH($A4738,#REF!,0)),#REF!,0),'Recurrent profile helpers'!G$2)*IF($A4738="", "0", INDEX(#REF!,MATCH($A4738,#REF!,0))),"")</f>
        <v/>
      </c>
      <c r="H4738" s="72" t="str">
        <f>IFERROR(INDEX(#REF!,MATCH(INDEX(#REF!,MATCH($A4738,#REF!,0)),#REF!,0),'Recurrent profile helpers'!H$2)*IF($A4738="", "0", INDEX(#REF!,MATCH($A4738,#REF!,0))),"")</f>
        <v/>
      </c>
      <c r="I4738" s="72" t="str">
        <f>IFERROR(INDEX(#REF!,MATCH(INDEX(#REF!,MATCH($A4738,#REF!,0)),#REF!,0),'Recurrent profile helpers'!I$2)*IF($A4738="", "0", INDEX(#REF!,MATCH($A4738,#REF!,0))),"")</f>
        <v/>
      </c>
      <c r="J4738" s="72" t="str">
        <f>IFERROR(INDEX(#REF!,MATCH(INDEX(#REF!,MATCH($A4738,#REF!,0)),#REF!,0),'Recurrent profile helpers'!J$2)*IF($A4738="", "0", INDEX(#REF!,MATCH($A4738,#REF!,0))),"")</f>
        <v/>
      </c>
      <c r="K4738" s="72" t="str">
        <f>IFERROR(INDEX(#REF!,MATCH(INDEX(#REF!,MATCH($A4738,#REF!,0)),#REF!,0),'Recurrent profile helpers'!K$2)*IF($A4738="", "0", INDEX(#REF!,MATCH($A4738,#REF!,0))),"")</f>
        <v/>
      </c>
      <c r="L4738" s="72" t="str">
        <f>IFERROR(INDEX(#REF!,MATCH(INDEX(#REF!,MATCH($A4738,#REF!,0)),#REF!,0),'Recurrent profile helpers'!L$2)*IF($A4738="", "0", INDEX(#REF!,MATCH($A4738,#REF!,0))),"")</f>
        <v/>
      </c>
      <c r="M4738" s="72" t="str">
        <f>IFERROR(INDEX(#REF!,MATCH(INDEX(#REF!,MATCH($A4738,#REF!,0)),#REF!,0),'Recurrent profile helpers'!M$2)*IF($A4738="", "0", INDEX(#REF!,MATCH($A4738,#REF!,0))),"")</f>
        <v/>
      </c>
      <c r="N4738" s="72" t="str">
        <f>IFERROR(INDEX(#REF!,MATCH(INDEX(#REF!,MATCH($A4738,#REF!,0)),#REF!,0),'Recurrent profile helpers'!N$2)*IF($A4738="", "0", INDEX(#REF!,MATCH($A4738,#REF!,0))),"")</f>
        <v/>
      </c>
    </row>
    <row r="4739" spans="1:14">
      <c r="A4739" t="str">
        <f t="array" ref="A4739">IFERROR(INDEX(#REF!, SMALL(IF((MID(#REF!,2,1)="."),ROW($A$6:$A$4897)-ROW($A$6)+1,IF((MID(#REF!,3,1)="."),ROW($A$6:$A$4892)-ROW($A$6)+1)), ROW(4737:4737))),"" )</f>
        <v/>
      </c>
      <c r="B4739" s="72" t="str">
        <f>IF($A4739="", "", INDEX(#REF!,MATCH($A4739,#REF!,0)))</f>
        <v/>
      </c>
      <c r="C4739" s="72" t="str">
        <f>IFERROR(INDEX(#REF!,MATCH(INDEX(#REF!,MATCH($A4739,#REF!,0)),#REF!,0),'Recurrent profile helpers'!C$2)*IF($A4739="", "0", INDEX(#REF!,MATCH($A4739,#REF!,0))),"")</f>
        <v/>
      </c>
      <c r="D4739" s="72" t="str">
        <f>IFERROR(INDEX(#REF!,MATCH(INDEX(#REF!,MATCH($A4739,#REF!,0)),#REF!,0),'Recurrent profile helpers'!D$2)*IF($A4739="", "0", INDEX(#REF!,MATCH($A4739,#REF!,0))),"")</f>
        <v/>
      </c>
      <c r="E4739" s="72" t="str">
        <f>IFERROR(INDEX(#REF!,MATCH(INDEX(#REF!,MATCH($A4739,#REF!,0)),#REF!,0),'Recurrent profile helpers'!E$2)*IF($A4739="", "0", INDEX(#REF!,MATCH($A4739,#REF!,0))),"")</f>
        <v/>
      </c>
      <c r="F4739" s="72" t="str">
        <f>IFERROR(INDEX(#REF!,MATCH(INDEX(#REF!,MATCH($A4739,#REF!,0)),#REF!,0),'Recurrent profile helpers'!F$2)*IF($A4739="", "0", INDEX(#REF!,MATCH($A4739,#REF!,0))),"")</f>
        <v/>
      </c>
      <c r="G4739" s="72" t="str">
        <f>IFERROR(INDEX(#REF!,MATCH(INDEX(#REF!,MATCH($A4739,#REF!,0)),#REF!,0),'Recurrent profile helpers'!G$2)*IF($A4739="", "0", INDEX(#REF!,MATCH($A4739,#REF!,0))),"")</f>
        <v/>
      </c>
      <c r="H4739" s="72" t="str">
        <f>IFERROR(INDEX(#REF!,MATCH(INDEX(#REF!,MATCH($A4739,#REF!,0)),#REF!,0),'Recurrent profile helpers'!H$2)*IF($A4739="", "0", INDEX(#REF!,MATCH($A4739,#REF!,0))),"")</f>
        <v/>
      </c>
      <c r="I4739" s="72" t="str">
        <f>IFERROR(INDEX(#REF!,MATCH(INDEX(#REF!,MATCH($A4739,#REF!,0)),#REF!,0),'Recurrent profile helpers'!I$2)*IF($A4739="", "0", INDEX(#REF!,MATCH($A4739,#REF!,0))),"")</f>
        <v/>
      </c>
      <c r="J4739" s="72" t="str">
        <f>IFERROR(INDEX(#REF!,MATCH(INDEX(#REF!,MATCH($A4739,#REF!,0)),#REF!,0),'Recurrent profile helpers'!J$2)*IF($A4739="", "0", INDEX(#REF!,MATCH($A4739,#REF!,0))),"")</f>
        <v/>
      </c>
      <c r="K4739" s="72" t="str">
        <f>IFERROR(INDEX(#REF!,MATCH(INDEX(#REF!,MATCH($A4739,#REF!,0)),#REF!,0),'Recurrent profile helpers'!K$2)*IF($A4739="", "0", INDEX(#REF!,MATCH($A4739,#REF!,0))),"")</f>
        <v/>
      </c>
      <c r="L4739" s="72" t="str">
        <f>IFERROR(INDEX(#REF!,MATCH(INDEX(#REF!,MATCH($A4739,#REF!,0)),#REF!,0),'Recurrent profile helpers'!L$2)*IF($A4739="", "0", INDEX(#REF!,MATCH($A4739,#REF!,0))),"")</f>
        <v/>
      </c>
      <c r="M4739" s="72" t="str">
        <f>IFERROR(INDEX(#REF!,MATCH(INDEX(#REF!,MATCH($A4739,#REF!,0)),#REF!,0),'Recurrent profile helpers'!M$2)*IF($A4739="", "0", INDEX(#REF!,MATCH($A4739,#REF!,0))),"")</f>
        <v/>
      </c>
      <c r="N4739" s="72" t="str">
        <f>IFERROR(INDEX(#REF!,MATCH(INDEX(#REF!,MATCH($A4739,#REF!,0)),#REF!,0),'Recurrent profile helpers'!N$2)*IF($A4739="", "0", INDEX(#REF!,MATCH($A4739,#REF!,0))),"")</f>
        <v/>
      </c>
    </row>
    <row r="4740" spans="1:14">
      <c r="A4740" t="str">
        <f t="array" ref="A4740">IFERROR(INDEX(#REF!, SMALL(IF((MID(#REF!,2,1)="."),ROW($A$6:$A$4897)-ROW($A$6)+1,IF((MID(#REF!,3,1)="."),ROW($A$6:$A$4892)-ROW($A$6)+1)), ROW(4738:4738))),"" )</f>
        <v/>
      </c>
      <c r="B4740" s="72" t="str">
        <f>IF($A4740="", "", INDEX(#REF!,MATCH($A4740,#REF!,0)))</f>
        <v/>
      </c>
      <c r="C4740" s="72" t="str">
        <f>IFERROR(INDEX(#REF!,MATCH(INDEX(#REF!,MATCH($A4740,#REF!,0)),#REF!,0),'Recurrent profile helpers'!C$2)*IF($A4740="", "0", INDEX(#REF!,MATCH($A4740,#REF!,0))),"")</f>
        <v/>
      </c>
      <c r="D4740" s="72" t="str">
        <f>IFERROR(INDEX(#REF!,MATCH(INDEX(#REF!,MATCH($A4740,#REF!,0)),#REF!,0),'Recurrent profile helpers'!D$2)*IF($A4740="", "0", INDEX(#REF!,MATCH($A4740,#REF!,0))),"")</f>
        <v/>
      </c>
      <c r="E4740" s="72" t="str">
        <f>IFERROR(INDEX(#REF!,MATCH(INDEX(#REF!,MATCH($A4740,#REF!,0)),#REF!,0),'Recurrent profile helpers'!E$2)*IF($A4740="", "0", INDEX(#REF!,MATCH($A4740,#REF!,0))),"")</f>
        <v/>
      </c>
      <c r="F4740" s="72" t="str">
        <f>IFERROR(INDEX(#REF!,MATCH(INDEX(#REF!,MATCH($A4740,#REF!,0)),#REF!,0),'Recurrent profile helpers'!F$2)*IF($A4740="", "0", INDEX(#REF!,MATCH($A4740,#REF!,0))),"")</f>
        <v/>
      </c>
      <c r="G4740" s="72" t="str">
        <f>IFERROR(INDEX(#REF!,MATCH(INDEX(#REF!,MATCH($A4740,#REF!,0)),#REF!,0),'Recurrent profile helpers'!G$2)*IF($A4740="", "0", INDEX(#REF!,MATCH($A4740,#REF!,0))),"")</f>
        <v/>
      </c>
      <c r="H4740" s="72" t="str">
        <f>IFERROR(INDEX(#REF!,MATCH(INDEX(#REF!,MATCH($A4740,#REF!,0)),#REF!,0),'Recurrent profile helpers'!H$2)*IF($A4740="", "0", INDEX(#REF!,MATCH($A4740,#REF!,0))),"")</f>
        <v/>
      </c>
      <c r="I4740" s="72" t="str">
        <f>IFERROR(INDEX(#REF!,MATCH(INDEX(#REF!,MATCH($A4740,#REF!,0)),#REF!,0),'Recurrent profile helpers'!I$2)*IF($A4740="", "0", INDEX(#REF!,MATCH($A4740,#REF!,0))),"")</f>
        <v/>
      </c>
      <c r="J4740" s="72" t="str">
        <f>IFERROR(INDEX(#REF!,MATCH(INDEX(#REF!,MATCH($A4740,#REF!,0)),#REF!,0),'Recurrent profile helpers'!J$2)*IF($A4740="", "0", INDEX(#REF!,MATCH($A4740,#REF!,0))),"")</f>
        <v/>
      </c>
      <c r="K4740" s="72" t="str">
        <f>IFERROR(INDEX(#REF!,MATCH(INDEX(#REF!,MATCH($A4740,#REF!,0)),#REF!,0),'Recurrent profile helpers'!K$2)*IF($A4740="", "0", INDEX(#REF!,MATCH($A4740,#REF!,0))),"")</f>
        <v/>
      </c>
      <c r="L4740" s="72" t="str">
        <f>IFERROR(INDEX(#REF!,MATCH(INDEX(#REF!,MATCH($A4740,#REF!,0)),#REF!,0),'Recurrent profile helpers'!L$2)*IF($A4740="", "0", INDEX(#REF!,MATCH($A4740,#REF!,0))),"")</f>
        <v/>
      </c>
      <c r="M4740" s="72" t="str">
        <f>IFERROR(INDEX(#REF!,MATCH(INDEX(#REF!,MATCH($A4740,#REF!,0)),#REF!,0),'Recurrent profile helpers'!M$2)*IF($A4740="", "0", INDEX(#REF!,MATCH($A4740,#REF!,0))),"")</f>
        <v/>
      </c>
      <c r="N4740" s="72" t="str">
        <f>IFERROR(INDEX(#REF!,MATCH(INDEX(#REF!,MATCH($A4740,#REF!,0)),#REF!,0),'Recurrent profile helpers'!N$2)*IF($A4740="", "0", INDEX(#REF!,MATCH($A4740,#REF!,0))),"")</f>
        <v/>
      </c>
    </row>
    <row r="4741" spans="1:14">
      <c r="A4741" t="str">
        <f t="array" ref="A4741">IFERROR(INDEX(#REF!, SMALL(IF((MID(#REF!,2,1)="."),ROW($A$6:$A$4897)-ROW($A$6)+1,IF((MID(#REF!,3,1)="."),ROW($A$6:$A$4892)-ROW($A$6)+1)), ROW(4739:4739))),"" )</f>
        <v/>
      </c>
      <c r="B4741" s="72" t="str">
        <f>IF($A4741="", "", INDEX(#REF!,MATCH($A4741,#REF!,0)))</f>
        <v/>
      </c>
      <c r="C4741" s="72" t="str">
        <f>IFERROR(INDEX(#REF!,MATCH(INDEX(#REF!,MATCH($A4741,#REF!,0)),#REF!,0),'Recurrent profile helpers'!C$2)*IF($A4741="", "0", INDEX(#REF!,MATCH($A4741,#REF!,0))),"")</f>
        <v/>
      </c>
      <c r="D4741" s="72" t="str">
        <f>IFERROR(INDEX(#REF!,MATCH(INDEX(#REF!,MATCH($A4741,#REF!,0)),#REF!,0),'Recurrent profile helpers'!D$2)*IF($A4741="", "0", INDEX(#REF!,MATCH($A4741,#REF!,0))),"")</f>
        <v/>
      </c>
      <c r="E4741" s="72" t="str">
        <f>IFERROR(INDEX(#REF!,MATCH(INDEX(#REF!,MATCH($A4741,#REF!,0)),#REF!,0),'Recurrent profile helpers'!E$2)*IF($A4741="", "0", INDEX(#REF!,MATCH($A4741,#REF!,0))),"")</f>
        <v/>
      </c>
      <c r="F4741" s="72" t="str">
        <f>IFERROR(INDEX(#REF!,MATCH(INDEX(#REF!,MATCH($A4741,#REF!,0)),#REF!,0),'Recurrent profile helpers'!F$2)*IF($A4741="", "0", INDEX(#REF!,MATCH($A4741,#REF!,0))),"")</f>
        <v/>
      </c>
      <c r="G4741" s="72" t="str">
        <f>IFERROR(INDEX(#REF!,MATCH(INDEX(#REF!,MATCH($A4741,#REF!,0)),#REF!,0),'Recurrent profile helpers'!G$2)*IF($A4741="", "0", INDEX(#REF!,MATCH($A4741,#REF!,0))),"")</f>
        <v/>
      </c>
      <c r="H4741" s="72" t="str">
        <f>IFERROR(INDEX(#REF!,MATCH(INDEX(#REF!,MATCH($A4741,#REF!,0)),#REF!,0),'Recurrent profile helpers'!H$2)*IF($A4741="", "0", INDEX(#REF!,MATCH($A4741,#REF!,0))),"")</f>
        <v/>
      </c>
      <c r="I4741" s="72" t="str">
        <f>IFERROR(INDEX(#REF!,MATCH(INDEX(#REF!,MATCH($A4741,#REF!,0)),#REF!,0),'Recurrent profile helpers'!I$2)*IF($A4741="", "0", INDEX(#REF!,MATCH($A4741,#REF!,0))),"")</f>
        <v/>
      </c>
      <c r="J4741" s="72" t="str">
        <f>IFERROR(INDEX(#REF!,MATCH(INDEX(#REF!,MATCH($A4741,#REF!,0)),#REF!,0),'Recurrent profile helpers'!J$2)*IF($A4741="", "0", INDEX(#REF!,MATCH($A4741,#REF!,0))),"")</f>
        <v/>
      </c>
      <c r="K4741" s="72" t="str">
        <f>IFERROR(INDEX(#REF!,MATCH(INDEX(#REF!,MATCH($A4741,#REF!,0)),#REF!,0),'Recurrent profile helpers'!K$2)*IF($A4741="", "0", INDEX(#REF!,MATCH($A4741,#REF!,0))),"")</f>
        <v/>
      </c>
      <c r="L4741" s="72" t="str">
        <f>IFERROR(INDEX(#REF!,MATCH(INDEX(#REF!,MATCH($A4741,#REF!,0)),#REF!,0),'Recurrent profile helpers'!L$2)*IF($A4741="", "0", INDEX(#REF!,MATCH($A4741,#REF!,0))),"")</f>
        <v/>
      </c>
      <c r="M4741" s="72" t="str">
        <f>IFERROR(INDEX(#REF!,MATCH(INDEX(#REF!,MATCH($A4741,#REF!,0)),#REF!,0),'Recurrent profile helpers'!M$2)*IF($A4741="", "0", INDEX(#REF!,MATCH($A4741,#REF!,0))),"")</f>
        <v/>
      </c>
      <c r="N4741" s="72" t="str">
        <f>IFERROR(INDEX(#REF!,MATCH(INDEX(#REF!,MATCH($A4741,#REF!,0)),#REF!,0),'Recurrent profile helpers'!N$2)*IF($A4741="", "0", INDEX(#REF!,MATCH($A4741,#REF!,0))),"")</f>
        <v/>
      </c>
    </row>
    <row r="4742" spans="1:14">
      <c r="A4742" t="str">
        <f t="array" ref="A4742">IFERROR(INDEX(#REF!, SMALL(IF((MID(#REF!,2,1)="."),ROW($A$6:$A$4897)-ROW($A$6)+1,IF((MID(#REF!,3,1)="."),ROW($A$6:$A$4892)-ROW($A$6)+1)), ROW(4740:4740))),"" )</f>
        <v/>
      </c>
      <c r="B4742" s="72" t="str">
        <f>IF($A4742="", "", INDEX(#REF!,MATCH($A4742,#REF!,0)))</f>
        <v/>
      </c>
      <c r="C4742" s="72" t="str">
        <f>IFERROR(INDEX(#REF!,MATCH(INDEX(#REF!,MATCH($A4742,#REF!,0)),#REF!,0),'Recurrent profile helpers'!C$2)*IF($A4742="", "0", INDEX(#REF!,MATCH($A4742,#REF!,0))),"")</f>
        <v/>
      </c>
      <c r="D4742" s="72" t="str">
        <f>IFERROR(INDEX(#REF!,MATCH(INDEX(#REF!,MATCH($A4742,#REF!,0)),#REF!,0),'Recurrent profile helpers'!D$2)*IF($A4742="", "0", INDEX(#REF!,MATCH($A4742,#REF!,0))),"")</f>
        <v/>
      </c>
      <c r="E4742" s="72" t="str">
        <f>IFERROR(INDEX(#REF!,MATCH(INDEX(#REF!,MATCH($A4742,#REF!,0)),#REF!,0),'Recurrent profile helpers'!E$2)*IF($A4742="", "0", INDEX(#REF!,MATCH($A4742,#REF!,0))),"")</f>
        <v/>
      </c>
      <c r="F4742" s="72" t="str">
        <f>IFERROR(INDEX(#REF!,MATCH(INDEX(#REF!,MATCH($A4742,#REF!,0)),#REF!,0),'Recurrent profile helpers'!F$2)*IF($A4742="", "0", INDEX(#REF!,MATCH($A4742,#REF!,0))),"")</f>
        <v/>
      </c>
      <c r="G4742" s="72" t="str">
        <f>IFERROR(INDEX(#REF!,MATCH(INDEX(#REF!,MATCH($A4742,#REF!,0)),#REF!,0),'Recurrent profile helpers'!G$2)*IF($A4742="", "0", INDEX(#REF!,MATCH($A4742,#REF!,0))),"")</f>
        <v/>
      </c>
      <c r="H4742" s="72" t="str">
        <f>IFERROR(INDEX(#REF!,MATCH(INDEX(#REF!,MATCH($A4742,#REF!,0)),#REF!,0),'Recurrent profile helpers'!H$2)*IF($A4742="", "0", INDEX(#REF!,MATCH($A4742,#REF!,0))),"")</f>
        <v/>
      </c>
      <c r="I4742" s="72" t="str">
        <f>IFERROR(INDEX(#REF!,MATCH(INDEX(#REF!,MATCH($A4742,#REF!,0)),#REF!,0),'Recurrent profile helpers'!I$2)*IF($A4742="", "0", INDEX(#REF!,MATCH($A4742,#REF!,0))),"")</f>
        <v/>
      </c>
      <c r="J4742" s="72" t="str">
        <f>IFERROR(INDEX(#REF!,MATCH(INDEX(#REF!,MATCH($A4742,#REF!,0)),#REF!,0),'Recurrent profile helpers'!J$2)*IF($A4742="", "0", INDEX(#REF!,MATCH($A4742,#REF!,0))),"")</f>
        <v/>
      </c>
      <c r="K4742" s="72" t="str">
        <f>IFERROR(INDEX(#REF!,MATCH(INDEX(#REF!,MATCH($A4742,#REF!,0)),#REF!,0),'Recurrent profile helpers'!K$2)*IF($A4742="", "0", INDEX(#REF!,MATCH($A4742,#REF!,0))),"")</f>
        <v/>
      </c>
      <c r="L4742" s="72" t="str">
        <f>IFERROR(INDEX(#REF!,MATCH(INDEX(#REF!,MATCH($A4742,#REF!,0)),#REF!,0),'Recurrent profile helpers'!L$2)*IF($A4742="", "0", INDEX(#REF!,MATCH($A4742,#REF!,0))),"")</f>
        <v/>
      </c>
      <c r="M4742" s="72" t="str">
        <f>IFERROR(INDEX(#REF!,MATCH(INDEX(#REF!,MATCH($A4742,#REF!,0)),#REF!,0),'Recurrent profile helpers'!M$2)*IF($A4742="", "0", INDEX(#REF!,MATCH($A4742,#REF!,0))),"")</f>
        <v/>
      </c>
      <c r="N4742" s="72" t="str">
        <f>IFERROR(INDEX(#REF!,MATCH(INDEX(#REF!,MATCH($A4742,#REF!,0)),#REF!,0),'Recurrent profile helpers'!N$2)*IF($A4742="", "0", INDEX(#REF!,MATCH($A4742,#REF!,0))),"")</f>
        <v/>
      </c>
    </row>
    <row r="4743" spans="1:14">
      <c r="A4743" t="str">
        <f t="array" ref="A4743">IFERROR(INDEX(#REF!, SMALL(IF((MID(#REF!,2,1)="."),ROW($A$6:$A$4897)-ROW($A$6)+1,IF((MID(#REF!,3,1)="."),ROW($A$6:$A$4892)-ROW($A$6)+1)), ROW(4741:4741))),"" )</f>
        <v/>
      </c>
      <c r="B4743" s="72" t="str">
        <f>IF($A4743="", "", INDEX(#REF!,MATCH($A4743,#REF!,0)))</f>
        <v/>
      </c>
      <c r="C4743" s="72" t="str">
        <f>IFERROR(INDEX(#REF!,MATCH(INDEX(#REF!,MATCH($A4743,#REF!,0)),#REF!,0),'Recurrent profile helpers'!C$2)*IF($A4743="", "0", INDEX(#REF!,MATCH($A4743,#REF!,0))),"")</f>
        <v/>
      </c>
      <c r="D4743" s="72" t="str">
        <f>IFERROR(INDEX(#REF!,MATCH(INDEX(#REF!,MATCH($A4743,#REF!,0)),#REF!,0),'Recurrent profile helpers'!D$2)*IF($A4743="", "0", INDEX(#REF!,MATCH($A4743,#REF!,0))),"")</f>
        <v/>
      </c>
      <c r="E4743" s="72" t="str">
        <f>IFERROR(INDEX(#REF!,MATCH(INDEX(#REF!,MATCH($A4743,#REF!,0)),#REF!,0),'Recurrent profile helpers'!E$2)*IF($A4743="", "0", INDEX(#REF!,MATCH($A4743,#REF!,0))),"")</f>
        <v/>
      </c>
      <c r="F4743" s="72" t="str">
        <f>IFERROR(INDEX(#REF!,MATCH(INDEX(#REF!,MATCH($A4743,#REF!,0)),#REF!,0),'Recurrent profile helpers'!F$2)*IF($A4743="", "0", INDEX(#REF!,MATCH($A4743,#REF!,0))),"")</f>
        <v/>
      </c>
      <c r="G4743" s="72" t="str">
        <f>IFERROR(INDEX(#REF!,MATCH(INDEX(#REF!,MATCH($A4743,#REF!,0)),#REF!,0),'Recurrent profile helpers'!G$2)*IF($A4743="", "0", INDEX(#REF!,MATCH($A4743,#REF!,0))),"")</f>
        <v/>
      </c>
      <c r="H4743" s="72" t="str">
        <f>IFERROR(INDEX(#REF!,MATCH(INDEX(#REF!,MATCH($A4743,#REF!,0)),#REF!,0),'Recurrent profile helpers'!H$2)*IF($A4743="", "0", INDEX(#REF!,MATCH($A4743,#REF!,0))),"")</f>
        <v/>
      </c>
      <c r="I4743" s="72" t="str">
        <f>IFERROR(INDEX(#REF!,MATCH(INDEX(#REF!,MATCH($A4743,#REF!,0)),#REF!,0),'Recurrent profile helpers'!I$2)*IF($A4743="", "0", INDEX(#REF!,MATCH($A4743,#REF!,0))),"")</f>
        <v/>
      </c>
      <c r="J4743" s="72" t="str">
        <f>IFERROR(INDEX(#REF!,MATCH(INDEX(#REF!,MATCH($A4743,#REF!,0)),#REF!,0),'Recurrent profile helpers'!J$2)*IF($A4743="", "0", INDEX(#REF!,MATCH($A4743,#REF!,0))),"")</f>
        <v/>
      </c>
      <c r="K4743" s="72" t="str">
        <f>IFERROR(INDEX(#REF!,MATCH(INDEX(#REF!,MATCH($A4743,#REF!,0)),#REF!,0),'Recurrent profile helpers'!K$2)*IF($A4743="", "0", INDEX(#REF!,MATCH($A4743,#REF!,0))),"")</f>
        <v/>
      </c>
      <c r="L4743" s="72" t="str">
        <f>IFERROR(INDEX(#REF!,MATCH(INDEX(#REF!,MATCH($A4743,#REF!,0)),#REF!,0),'Recurrent profile helpers'!L$2)*IF($A4743="", "0", INDEX(#REF!,MATCH($A4743,#REF!,0))),"")</f>
        <v/>
      </c>
      <c r="M4743" s="72" t="str">
        <f>IFERROR(INDEX(#REF!,MATCH(INDEX(#REF!,MATCH($A4743,#REF!,0)),#REF!,0),'Recurrent profile helpers'!M$2)*IF($A4743="", "0", INDEX(#REF!,MATCH($A4743,#REF!,0))),"")</f>
        <v/>
      </c>
      <c r="N4743" s="72" t="str">
        <f>IFERROR(INDEX(#REF!,MATCH(INDEX(#REF!,MATCH($A4743,#REF!,0)),#REF!,0),'Recurrent profile helpers'!N$2)*IF($A4743="", "0", INDEX(#REF!,MATCH($A4743,#REF!,0))),"")</f>
        <v/>
      </c>
    </row>
    <row r="4744" spans="1:14">
      <c r="A4744" t="str">
        <f t="array" ref="A4744">IFERROR(INDEX(#REF!, SMALL(IF((MID(#REF!,2,1)="."),ROW($A$6:$A$4897)-ROW($A$6)+1,IF((MID(#REF!,3,1)="."),ROW($A$6:$A$4892)-ROW($A$6)+1)), ROW(4742:4742))),"" )</f>
        <v/>
      </c>
      <c r="B4744" s="72" t="str">
        <f>IF($A4744="", "", INDEX(#REF!,MATCH($A4744,#REF!,0)))</f>
        <v/>
      </c>
      <c r="C4744" s="72" t="str">
        <f>IFERROR(INDEX(#REF!,MATCH(INDEX(#REF!,MATCH($A4744,#REF!,0)),#REF!,0),'Recurrent profile helpers'!C$2)*IF($A4744="", "0", INDEX(#REF!,MATCH($A4744,#REF!,0))),"")</f>
        <v/>
      </c>
      <c r="D4744" s="72" t="str">
        <f>IFERROR(INDEX(#REF!,MATCH(INDEX(#REF!,MATCH($A4744,#REF!,0)),#REF!,0),'Recurrent profile helpers'!D$2)*IF($A4744="", "0", INDEX(#REF!,MATCH($A4744,#REF!,0))),"")</f>
        <v/>
      </c>
      <c r="E4744" s="72" t="str">
        <f>IFERROR(INDEX(#REF!,MATCH(INDEX(#REF!,MATCH($A4744,#REF!,0)),#REF!,0),'Recurrent profile helpers'!E$2)*IF($A4744="", "0", INDEX(#REF!,MATCH($A4744,#REF!,0))),"")</f>
        <v/>
      </c>
      <c r="F4744" s="72" t="str">
        <f>IFERROR(INDEX(#REF!,MATCH(INDEX(#REF!,MATCH($A4744,#REF!,0)),#REF!,0),'Recurrent profile helpers'!F$2)*IF($A4744="", "0", INDEX(#REF!,MATCH($A4744,#REF!,0))),"")</f>
        <v/>
      </c>
      <c r="G4744" s="72" t="str">
        <f>IFERROR(INDEX(#REF!,MATCH(INDEX(#REF!,MATCH($A4744,#REF!,0)),#REF!,0),'Recurrent profile helpers'!G$2)*IF($A4744="", "0", INDEX(#REF!,MATCH($A4744,#REF!,0))),"")</f>
        <v/>
      </c>
      <c r="H4744" s="72" t="str">
        <f>IFERROR(INDEX(#REF!,MATCH(INDEX(#REF!,MATCH($A4744,#REF!,0)),#REF!,0),'Recurrent profile helpers'!H$2)*IF($A4744="", "0", INDEX(#REF!,MATCH($A4744,#REF!,0))),"")</f>
        <v/>
      </c>
      <c r="I4744" s="72" t="str">
        <f>IFERROR(INDEX(#REF!,MATCH(INDEX(#REF!,MATCH($A4744,#REF!,0)),#REF!,0),'Recurrent profile helpers'!I$2)*IF($A4744="", "0", INDEX(#REF!,MATCH($A4744,#REF!,0))),"")</f>
        <v/>
      </c>
      <c r="J4744" s="72" t="str">
        <f>IFERROR(INDEX(#REF!,MATCH(INDEX(#REF!,MATCH($A4744,#REF!,0)),#REF!,0),'Recurrent profile helpers'!J$2)*IF($A4744="", "0", INDEX(#REF!,MATCH($A4744,#REF!,0))),"")</f>
        <v/>
      </c>
      <c r="K4744" s="72" t="str">
        <f>IFERROR(INDEX(#REF!,MATCH(INDEX(#REF!,MATCH($A4744,#REF!,0)),#REF!,0),'Recurrent profile helpers'!K$2)*IF($A4744="", "0", INDEX(#REF!,MATCH($A4744,#REF!,0))),"")</f>
        <v/>
      </c>
      <c r="L4744" s="72" t="str">
        <f>IFERROR(INDEX(#REF!,MATCH(INDEX(#REF!,MATCH($A4744,#REF!,0)),#REF!,0),'Recurrent profile helpers'!L$2)*IF($A4744="", "0", INDEX(#REF!,MATCH($A4744,#REF!,0))),"")</f>
        <v/>
      </c>
      <c r="M4744" s="72" t="str">
        <f>IFERROR(INDEX(#REF!,MATCH(INDEX(#REF!,MATCH($A4744,#REF!,0)),#REF!,0),'Recurrent profile helpers'!M$2)*IF($A4744="", "0", INDEX(#REF!,MATCH($A4744,#REF!,0))),"")</f>
        <v/>
      </c>
      <c r="N4744" s="72" t="str">
        <f>IFERROR(INDEX(#REF!,MATCH(INDEX(#REF!,MATCH($A4744,#REF!,0)),#REF!,0),'Recurrent profile helpers'!N$2)*IF($A4744="", "0", INDEX(#REF!,MATCH($A4744,#REF!,0))),"")</f>
        <v/>
      </c>
    </row>
    <row r="4745" spans="1:14">
      <c r="A4745" t="str">
        <f t="array" ref="A4745">IFERROR(INDEX(#REF!, SMALL(IF((MID(#REF!,2,1)="."),ROW($A$6:$A$4897)-ROW($A$6)+1,IF((MID(#REF!,3,1)="."),ROW($A$6:$A$4892)-ROW($A$6)+1)), ROW(4743:4743))),"" )</f>
        <v/>
      </c>
      <c r="B4745" s="72" t="str">
        <f>IF($A4745="", "", INDEX(#REF!,MATCH($A4745,#REF!,0)))</f>
        <v/>
      </c>
      <c r="C4745" s="72" t="str">
        <f>IFERROR(INDEX(#REF!,MATCH(INDEX(#REF!,MATCH($A4745,#REF!,0)),#REF!,0),'Recurrent profile helpers'!C$2)*IF($A4745="", "0", INDEX(#REF!,MATCH($A4745,#REF!,0))),"")</f>
        <v/>
      </c>
      <c r="D4745" s="72" t="str">
        <f>IFERROR(INDEX(#REF!,MATCH(INDEX(#REF!,MATCH($A4745,#REF!,0)),#REF!,0),'Recurrent profile helpers'!D$2)*IF($A4745="", "0", INDEX(#REF!,MATCH($A4745,#REF!,0))),"")</f>
        <v/>
      </c>
      <c r="E4745" s="72" t="str">
        <f>IFERROR(INDEX(#REF!,MATCH(INDEX(#REF!,MATCH($A4745,#REF!,0)),#REF!,0),'Recurrent profile helpers'!E$2)*IF($A4745="", "0", INDEX(#REF!,MATCH($A4745,#REF!,0))),"")</f>
        <v/>
      </c>
      <c r="F4745" s="72" t="str">
        <f>IFERROR(INDEX(#REF!,MATCH(INDEX(#REF!,MATCH($A4745,#REF!,0)),#REF!,0),'Recurrent profile helpers'!F$2)*IF($A4745="", "0", INDEX(#REF!,MATCH($A4745,#REF!,0))),"")</f>
        <v/>
      </c>
      <c r="G4745" s="72" t="str">
        <f>IFERROR(INDEX(#REF!,MATCH(INDEX(#REF!,MATCH($A4745,#REF!,0)),#REF!,0),'Recurrent profile helpers'!G$2)*IF($A4745="", "0", INDEX(#REF!,MATCH($A4745,#REF!,0))),"")</f>
        <v/>
      </c>
      <c r="H4745" s="72" t="str">
        <f>IFERROR(INDEX(#REF!,MATCH(INDEX(#REF!,MATCH($A4745,#REF!,0)),#REF!,0),'Recurrent profile helpers'!H$2)*IF($A4745="", "0", INDEX(#REF!,MATCH($A4745,#REF!,0))),"")</f>
        <v/>
      </c>
      <c r="I4745" s="72" t="str">
        <f>IFERROR(INDEX(#REF!,MATCH(INDEX(#REF!,MATCH($A4745,#REF!,0)),#REF!,0),'Recurrent profile helpers'!I$2)*IF($A4745="", "0", INDEX(#REF!,MATCH($A4745,#REF!,0))),"")</f>
        <v/>
      </c>
      <c r="J4745" s="72" t="str">
        <f>IFERROR(INDEX(#REF!,MATCH(INDEX(#REF!,MATCH($A4745,#REF!,0)),#REF!,0),'Recurrent profile helpers'!J$2)*IF($A4745="", "0", INDEX(#REF!,MATCH($A4745,#REF!,0))),"")</f>
        <v/>
      </c>
      <c r="K4745" s="72" t="str">
        <f>IFERROR(INDEX(#REF!,MATCH(INDEX(#REF!,MATCH($A4745,#REF!,0)),#REF!,0),'Recurrent profile helpers'!K$2)*IF($A4745="", "0", INDEX(#REF!,MATCH($A4745,#REF!,0))),"")</f>
        <v/>
      </c>
      <c r="L4745" s="72" t="str">
        <f>IFERROR(INDEX(#REF!,MATCH(INDEX(#REF!,MATCH($A4745,#REF!,0)),#REF!,0),'Recurrent profile helpers'!L$2)*IF($A4745="", "0", INDEX(#REF!,MATCH($A4745,#REF!,0))),"")</f>
        <v/>
      </c>
      <c r="M4745" s="72" t="str">
        <f>IFERROR(INDEX(#REF!,MATCH(INDEX(#REF!,MATCH($A4745,#REF!,0)),#REF!,0),'Recurrent profile helpers'!M$2)*IF($A4745="", "0", INDEX(#REF!,MATCH($A4745,#REF!,0))),"")</f>
        <v/>
      </c>
      <c r="N4745" s="72" t="str">
        <f>IFERROR(INDEX(#REF!,MATCH(INDEX(#REF!,MATCH($A4745,#REF!,0)),#REF!,0),'Recurrent profile helpers'!N$2)*IF($A4745="", "0", INDEX(#REF!,MATCH($A4745,#REF!,0))),"")</f>
        <v/>
      </c>
    </row>
    <row r="4746" spans="1:14">
      <c r="A4746" t="str">
        <f t="array" ref="A4746">IFERROR(INDEX(#REF!, SMALL(IF((MID(#REF!,2,1)="."),ROW($A$6:$A$4897)-ROW($A$6)+1,IF((MID(#REF!,3,1)="."),ROW($A$6:$A$4892)-ROW($A$6)+1)), ROW(4744:4744))),"" )</f>
        <v/>
      </c>
      <c r="B4746" s="72" t="str">
        <f>IF($A4746="", "", INDEX(#REF!,MATCH($A4746,#REF!,0)))</f>
        <v/>
      </c>
      <c r="C4746" s="72" t="str">
        <f>IFERROR(INDEX(#REF!,MATCH(INDEX(#REF!,MATCH($A4746,#REF!,0)),#REF!,0),'Recurrent profile helpers'!C$2)*IF($A4746="", "0", INDEX(#REF!,MATCH($A4746,#REF!,0))),"")</f>
        <v/>
      </c>
      <c r="D4746" s="72" t="str">
        <f>IFERROR(INDEX(#REF!,MATCH(INDEX(#REF!,MATCH($A4746,#REF!,0)),#REF!,0),'Recurrent profile helpers'!D$2)*IF($A4746="", "0", INDEX(#REF!,MATCH($A4746,#REF!,0))),"")</f>
        <v/>
      </c>
      <c r="E4746" s="72" t="str">
        <f>IFERROR(INDEX(#REF!,MATCH(INDEX(#REF!,MATCH($A4746,#REF!,0)),#REF!,0),'Recurrent profile helpers'!E$2)*IF($A4746="", "0", INDEX(#REF!,MATCH($A4746,#REF!,0))),"")</f>
        <v/>
      </c>
      <c r="F4746" s="72" t="str">
        <f>IFERROR(INDEX(#REF!,MATCH(INDEX(#REF!,MATCH($A4746,#REF!,0)),#REF!,0),'Recurrent profile helpers'!F$2)*IF($A4746="", "0", INDEX(#REF!,MATCH($A4746,#REF!,0))),"")</f>
        <v/>
      </c>
      <c r="G4746" s="72" t="str">
        <f>IFERROR(INDEX(#REF!,MATCH(INDEX(#REF!,MATCH($A4746,#REF!,0)),#REF!,0),'Recurrent profile helpers'!G$2)*IF($A4746="", "0", INDEX(#REF!,MATCH($A4746,#REF!,0))),"")</f>
        <v/>
      </c>
      <c r="H4746" s="72" t="str">
        <f>IFERROR(INDEX(#REF!,MATCH(INDEX(#REF!,MATCH($A4746,#REF!,0)),#REF!,0),'Recurrent profile helpers'!H$2)*IF($A4746="", "0", INDEX(#REF!,MATCH($A4746,#REF!,0))),"")</f>
        <v/>
      </c>
      <c r="I4746" s="72" t="str">
        <f>IFERROR(INDEX(#REF!,MATCH(INDEX(#REF!,MATCH($A4746,#REF!,0)),#REF!,0),'Recurrent profile helpers'!I$2)*IF($A4746="", "0", INDEX(#REF!,MATCH($A4746,#REF!,0))),"")</f>
        <v/>
      </c>
      <c r="J4746" s="72" t="str">
        <f>IFERROR(INDEX(#REF!,MATCH(INDEX(#REF!,MATCH($A4746,#REF!,0)),#REF!,0),'Recurrent profile helpers'!J$2)*IF($A4746="", "0", INDEX(#REF!,MATCH($A4746,#REF!,0))),"")</f>
        <v/>
      </c>
      <c r="K4746" s="72" t="str">
        <f>IFERROR(INDEX(#REF!,MATCH(INDEX(#REF!,MATCH($A4746,#REF!,0)),#REF!,0),'Recurrent profile helpers'!K$2)*IF($A4746="", "0", INDEX(#REF!,MATCH($A4746,#REF!,0))),"")</f>
        <v/>
      </c>
      <c r="L4746" s="72" t="str">
        <f>IFERROR(INDEX(#REF!,MATCH(INDEX(#REF!,MATCH($A4746,#REF!,0)),#REF!,0),'Recurrent profile helpers'!L$2)*IF($A4746="", "0", INDEX(#REF!,MATCH($A4746,#REF!,0))),"")</f>
        <v/>
      </c>
      <c r="M4746" s="72" t="str">
        <f>IFERROR(INDEX(#REF!,MATCH(INDEX(#REF!,MATCH($A4746,#REF!,0)),#REF!,0),'Recurrent profile helpers'!M$2)*IF($A4746="", "0", INDEX(#REF!,MATCH($A4746,#REF!,0))),"")</f>
        <v/>
      </c>
      <c r="N4746" s="72" t="str">
        <f>IFERROR(INDEX(#REF!,MATCH(INDEX(#REF!,MATCH($A4746,#REF!,0)),#REF!,0),'Recurrent profile helpers'!N$2)*IF($A4746="", "0", INDEX(#REF!,MATCH($A4746,#REF!,0))),"")</f>
        <v/>
      </c>
    </row>
    <row r="4747" spans="1:14">
      <c r="A4747" t="str">
        <f t="array" ref="A4747">IFERROR(INDEX(#REF!, SMALL(IF((MID(#REF!,2,1)="."),ROW($A$6:$A$4897)-ROW($A$6)+1,IF((MID(#REF!,3,1)="."),ROW($A$6:$A$4892)-ROW($A$6)+1)), ROW(4745:4745))),"" )</f>
        <v/>
      </c>
      <c r="B4747" s="72" t="str">
        <f>IF($A4747="", "", INDEX(#REF!,MATCH($A4747,#REF!,0)))</f>
        <v/>
      </c>
      <c r="C4747" s="72" t="str">
        <f>IFERROR(INDEX(#REF!,MATCH(INDEX(#REF!,MATCH($A4747,#REF!,0)),#REF!,0),'Recurrent profile helpers'!C$2)*IF($A4747="", "0", INDEX(#REF!,MATCH($A4747,#REF!,0))),"")</f>
        <v/>
      </c>
      <c r="D4747" s="72" t="str">
        <f>IFERROR(INDEX(#REF!,MATCH(INDEX(#REF!,MATCH($A4747,#REF!,0)),#REF!,0),'Recurrent profile helpers'!D$2)*IF($A4747="", "0", INDEX(#REF!,MATCH($A4747,#REF!,0))),"")</f>
        <v/>
      </c>
      <c r="E4747" s="72" t="str">
        <f>IFERROR(INDEX(#REF!,MATCH(INDEX(#REF!,MATCH($A4747,#REF!,0)),#REF!,0),'Recurrent profile helpers'!E$2)*IF($A4747="", "0", INDEX(#REF!,MATCH($A4747,#REF!,0))),"")</f>
        <v/>
      </c>
      <c r="F4747" s="72" t="str">
        <f>IFERROR(INDEX(#REF!,MATCH(INDEX(#REF!,MATCH($A4747,#REF!,0)),#REF!,0),'Recurrent profile helpers'!F$2)*IF($A4747="", "0", INDEX(#REF!,MATCH($A4747,#REF!,0))),"")</f>
        <v/>
      </c>
      <c r="G4747" s="72" t="str">
        <f>IFERROR(INDEX(#REF!,MATCH(INDEX(#REF!,MATCH($A4747,#REF!,0)),#REF!,0),'Recurrent profile helpers'!G$2)*IF($A4747="", "0", INDEX(#REF!,MATCH($A4747,#REF!,0))),"")</f>
        <v/>
      </c>
      <c r="H4747" s="72" t="str">
        <f>IFERROR(INDEX(#REF!,MATCH(INDEX(#REF!,MATCH($A4747,#REF!,0)),#REF!,0),'Recurrent profile helpers'!H$2)*IF($A4747="", "0", INDEX(#REF!,MATCH($A4747,#REF!,0))),"")</f>
        <v/>
      </c>
      <c r="I4747" s="72" t="str">
        <f>IFERROR(INDEX(#REF!,MATCH(INDEX(#REF!,MATCH($A4747,#REF!,0)),#REF!,0),'Recurrent profile helpers'!I$2)*IF($A4747="", "0", INDEX(#REF!,MATCH($A4747,#REF!,0))),"")</f>
        <v/>
      </c>
      <c r="J4747" s="72" t="str">
        <f>IFERROR(INDEX(#REF!,MATCH(INDEX(#REF!,MATCH($A4747,#REF!,0)),#REF!,0),'Recurrent profile helpers'!J$2)*IF($A4747="", "0", INDEX(#REF!,MATCH($A4747,#REF!,0))),"")</f>
        <v/>
      </c>
      <c r="K4747" s="72" t="str">
        <f>IFERROR(INDEX(#REF!,MATCH(INDEX(#REF!,MATCH($A4747,#REF!,0)),#REF!,0),'Recurrent profile helpers'!K$2)*IF($A4747="", "0", INDEX(#REF!,MATCH($A4747,#REF!,0))),"")</f>
        <v/>
      </c>
      <c r="L4747" s="72" t="str">
        <f>IFERROR(INDEX(#REF!,MATCH(INDEX(#REF!,MATCH($A4747,#REF!,0)),#REF!,0),'Recurrent profile helpers'!L$2)*IF($A4747="", "0", INDEX(#REF!,MATCH($A4747,#REF!,0))),"")</f>
        <v/>
      </c>
      <c r="M4747" s="72" t="str">
        <f>IFERROR(INDEX(#REF!,MATCH(INDEX(#REF!,MATCH($A4747,#REF!,0)),#REF!,0),'Recurrent profile helpers'!M$2)*IF($A4747="", "0", INDEX(#REF!,MATCH($A4747,#REF!,0))),"")</f>
        <v/>
      </c>
      <c r="N4747" s="72" t="str">
        <f>IFERROR(INDEX(#REF!,MATCH(INDEX(#REF!,MATCH($A4747,#REF!,0)),#REF!,0),'Recurrent profile helpers'!N$2)*IF($A4747="", "0", INDEX(#REF!,MATCH($A4747,#REF!,0))),"")</f>
        <v/>
      </c>
    </row>
    <row r="4748" spans="1:14">
      <c r="A4748" t="str">
        <f t="array" ref="A4748">IFERROR(INDEX(#REF!, SMALL(IF((MID(#REF!,2,1)="."),ROW($A$6:$A$4897)-ROW($A$6)+1,IF((MID(#REF!,3,1)="."),ROW($A$6:$A$4892)-ROW($A$6)+1)), ROW(4746:4746))),"" )</f>
        <v/>
      </c>
      <c r="B4748" s="72" t="str">
        <f>IF($A4748="", "", INDEX(#REF!,MATCH($A4748,#REF!,0)))</f>
        <v/>
      </c>
      <c r="C4748" s="72" t="str">
        <f>IFERROR(INDEX(#REF!,MATCH(INDEX(#REF!,MATCH($A4748,#REF!,0)),#REF!,0),'Recurrent profile helpers'!C$2)*IF($A4748="", "0", INDEX(#REF!,MATCH($A4748,#REF!,0))),"")</f>
        <v/>
      </c>
      <c r="D4748" s="72" t="str">
        <f>IFERROR(INDEX(#REF!,MATCH(INDEX(#REF!,MATCH($A4748,#REF!,0)),#REF!,0),'Recurrent profile helpers'!D$2)*IF($A4748="", "0", INDEX(#REF!,MATCH($A4748,#REF!,0))),"")</f>
        <v/>
      </c>
      <c r="E4748" s="72" t="str">
        <f>IFERROR(INDEX(#REF!,MATCH(INDEX(#REF!,MATCH($A4748,#REF!,0)),#REF!,0),'Recurrent profile helpers'!E$2)*IF($A4748="", "0", INDEX(#REF!,MATCH($A4748,#REF!,0))),"")</f>
        <v/>
      </c>
      <c r="F4748" s="72" t="str">
        <f>IFERROR(INDEX(#REF!,MATCH(INDEX(#REF!,MATCH($A4748,#REF!,0)),#REF!,0),'Recurrent profile helpers'!F$2)*IF($A4748="", "0", INDEX(#REF!,MATCH($A4748,#REF!,0))),"")</f>
        <v/>
      </c>
      <c r="G4748" s="72" t="str">
        <f>IFERROR(INDEX(#REF!,MATCH(INDEX(#REF!,MATCH($A4748,#REF!,0)),#REF!,0),'Recurrent profile helpers'!G$2)*IF($A4748="", "0", INDEX(#REF!,MATCH($A4748,#REF!,0))),"")</f>
        <v/>
      </c>
      <c r="H4748" s="72" t="str">
        <f>IFERROR(INDEX(#REF!,MATCH(INDEX(#REF!,MATCH($A4748,#REF!,0)),#REF!,0),'Recurrent profile helpers'!H$2)*IF($A4748="", "0", INDEX(#REF!,MATCH($A4748,#REF!,0))),"")</f>
        <v/>
      </c>
      <c r="I4748" s="72" t="str">
        <f>IFERROR(INDEX(#REF!,MATCH(INDEX(#REF!,MATCH($A4748,#REF!,0)),#REF!,0),'Recurrent profile helpers'!I$2)*IF($A4748="", "0", INDEX(#REF!,MATCH($A4748,#REF!,0))),"")</f>
        <v/>
      </c>
      <c r="J4748" s="72" t="str">
        <f>IFERROR(INDEX(#REF!,MATCH(INDEX(#REF!,MATCH($A4748,#REF!,0)),#REF!,0),'Recurrent profile helpers'!J$2)*IF($A4748="", "0", INDEX(#REF!,MATCH($A4748,#REF!,0))),"")</f>
        <v/>
      </c>
      <c r="K4748" s="72" t="str">
        <f>IFERROR(INDEX(#REF!,MATCH(INDEX(#REF!,MATCH($A4748,#REF!,0)),#REF!,0),'Recurrent profile helpers'!K$2)*IF($A4748="", "0", INDEX(#REF!,MATCH($A4748,#REF!,0))),"")</f>
        <v/>
      </c>
      <c r="L4748" s="72" t="str">
        <f>IFERROR(INDEX(#REF!,MATCH(INDEX(#REF!,MATCH($A4748,#REF!,0)),#REF!,0),'Recurrent profile helpers'!L$2)*IF($A4748="", "0", INDEX(#REF!,MATCH($A4748,#REF!,0))),"")</f>
        <v/>
      </c>
      <c r="M4748" s="72" t="str">
        <f>IFERROR(INDEX(#REF!,MATCH(INDEX(#REF!,MATCH($A4748,#REF!,0)),#REF!,0),'Recurrent profile helpers'!M$2)*IF($A4748="", "0", INDEX(#REF!,MATCH($A4748,#REF!,0))),"")</f>
        <v/>
      </c>
      <c r="N4748" s="72" t="str">
        <f>IFERROR(INDEX(#REF!,MATCH(INDEX(#REF!,MATCH($A4748,#REF!,0)),#REF!,0),'Recurrent profile helpers'!N$2)*IF($A4748="", "0", INDEX(#REF!,MATCH($A4748,#REF!,0))),"")</f>
        <v/>
      </c>
    </row>
    <row r="4749" spans="1:14">
      <c r="A4749" t="str">
        <f t="array" ref="A4749">IFERROR(INDEX(#REF!, SMALL(IF((MID(#REF!,2,1)="."),ROW($A$6:$A$4897)-ROW($A$6)+1,IF((MID(#REF!,3,1)="."),ROW($A$6:$A$4892)-ROW($A$6)+1)), ROW(4747:4747))),"" )</f>
        <v/>
      </c>
      <c r="B4749" s="72" t="str">
        <f>IF($A4749="", "", INDEX(#REF!,MATCH($A4749,#REF!,0)))</f>
        <v/>
      </c>
      <c r="C4749" s="72" t="str">
        <f>IFERROR(INDEX(#REF!,MATCH(INDEX(#REF!,MATCH($A4749,#REF!,0)),#REF!,0),'Recurrent profile helpers'!C$2)*IF($A4749="", "0", INDEX(#REF!,MATCH($A4749,#REF!,0))),"")</f>
        <v/>
      </c>
      <c r="D4749" s="72" t="str">
        <f>IFERROR(INDEX(#REF!,MATCH(INDEX(#REF!,MATCH($A4749,#REF!,0)),#REF!,0),'Recurrent profile helpers'!D$2)*IF($A4749="", "0", INDEX(#REF!,MATCH($A4749,#REF!,0))),"")</f>
        <v/>
      </c>
      <c r="E4749" s="72" t="str">
        <f>IFERROR(INDEX(#REF!,MATCH(INDEX(#REF!,MATCH($A4749,#REF!,0)),#REF!,0),'Recurrent profile helpers'!E$2)*IF($A4749="", "0", INDEX(#REF!,MATCH($A4749,#REF!,0))),"")</f>
        <v/>
      </c>
      <c r="F4749" s="72" t="str">
        <f>IFERROR(INDEX(#REF!,MATCH(INDEX(#REF!,MATCH($A4749,#REF!,0)),#REF!,0),'Recurrent profile helpers'!F$2)*IF($A4749="", "0", INDEX(#REF!,MATCH($A4749,#REF!,0))),"")</f>
        <v/>
      </c>
      <c r="G4749" s="72" t="str">
        <f>IFERROR(INDEX(#REF!,MATCH(INDEX(#REF!,MATCH($A4749,#REF!,0)),#REF!,0),'Recurrent profile helpers'!G$2)*IF($A4749="", "0", INDEX(#REF!,MATCH($A4749,#REF!,0))),"")</f>
        <v/>
      </c>
      <c r="H4749" s="72" t="str">
        <f>IFERROR(INDEX(#REF!,MATCH(INDEX(#REF!,MATCH($A4749,#REF!,0)),#REF!,0),'Recurrent profile helpers'!H$2)*IF($A4749="", "0", INDEX(#REF!,MATCH($A4749,#REF!,0))),"")</f>
        <v/>
      </c>
      <c r="I4749" s="72" t="str">
        <f>IFERROR(INDEX(#REF!,MATCH(INDEX(#REF!,MATCH($A4749,#REF!,0)),#REF!,0),'Recurrent profile helpers'!I$2)*IF($A4749="", "0", INDEX(#REF!,MATCH($A4749,#REF!,0))),"")</f>
        <v/>
      </c>
      <c r="J4749" s="72" t="str">
        <f>IFERROR(INDEX(#REF!,MATCH(INDEX(#REF!,MATCH($A4749,#REF!,0)),#REF!,0),'Recurrent profile helpers'!J$2)*IF($A4749="", "0", INDEX(#REF!,MATCH($A4749,#REF!,0))),"")</f>
        <v/>
      </c>
      <c r="K4749" s="72" t="str">
        <f>IFERROR(INDEX(#REF!,MATCH(INDEX(#REF!,MATCH($A4749,#REF!,0)),#REF!,0),'Recurrent profile helpers'!K$2)*IF($A4749="", "0", INDEX(#REF!,MATCH($A4749,#REF!,0))),"")</f>
        <v/>
      </c>
      <c r="L4749" s="72" t="str">
        <f>IFERROR(INDEX(#REF!,MATCH(INDEX(#REF!,MATCH($A4749,#REF!,0)),#REF!,0),'Recurrent profile helpers'!L$2)*IF($A4749="", "0", INDEX(#REF!,MATCH($A4749,#REF!,0))),"")</f>
        <v/>
      </c>
      <c r="M4749" s="72" t="str">
        <f>IFERROR(INDEX(#REF!,MATCH(INDEX(#REF!,MATCH($A4749,#REF!,0)),#REF!,0),'Recurrent profile helpers'!M$2)*IF($A4749="", "0", INDEX(#REF!,MATCH($A4749,#REF!,0))),"")</f>
        <v/>
      </c>
      <c r="N4749" s="72" t="str">
        <f>IFERROR(INDEX(#REF!,MATCH(INDEX(#REF!,MATCH($A4749,#REF!,0)),#REF!,0),'Recurrent profile helpers'!N$2)*IF($A4749="", "0", INDEX(#REF!,MATCH($A4749,#REF!,0))),"")</f>
        <v/>
      </c>
    </row>
    <row r="4750" spans="1:14">
      <c r="A4750" t="str">
        <f t="array" ref="A4750">IFERROR(INDEX(#REF!, SMALL(IF((MID(#REF!,2,1)="."),ROW($A$6:$A$4897)-ROW($A$6)+1,IF((MID(#REF!,3,1)="."),ROW($A$6:$A$4892)-ROW($A$6)+1)), ROW(4748:4748))),"" )</f>
        <v/>
      </c>
      <c r="B4750" s="72" t="str">
        <f>IF($A4750="", "", INDEX(#REF!,MATCH($A4750,#REF!,0)))</f>
        <v/>
      </c>
      <c r="C4750" s="72" t="str">
        <f>IFERROR(INDEX(#REF!,MATCH(INDEX(#REF!,MATCH($A4750,#REF!,0)),#REF!,0),'Recurrent profile helpers'!C$2)*IF($A4750="", "0", INDEX(#REF!,MATCH($A4750,#REF!,0))),"")</f>
        <v/>
      </c>
      <c r="D4750" s="72" t="str">
        <f>IFERROR(INDEX(#REF!,MATCH(INDEX(#REF!,MATCH($A4750,#REF!,0)),#REF!,0),'Recurrent profile helpers'!D$2)*IF($A4750="", "0", INDEX(#REF!,MATCH($A4750,#REF!,0))),"")</f>
        <v/>
      </c>
      <c r="E4750" s="72" t="str">
        <f>IFERROR(INDEX(#REF!,MATCH(INDEX(#REF!,MATCH($A4750,#REF!,0)),#REF!,0),'Recurrent profile helpers'!E$2)*IF($A4750="", "0", INDEX(#REF!,MATCH($A4750,#REF!,0))),"")</f>
        <v/>
      </c>
      <c r="F4750" s="72" t="str">
        <f>IFERROR(INDEX(#REF!,MATCH(INDEX(#REF!,MATCH($A4750,#REF!,0)),#REF!,0),'Recurrent profile helpers'!F$2)*IF($A4750="", "0", INDEX(#REF!,MATCH($A4750,#REF!,0))),"")</f>
        <v/>
      </c>
      <c r="G4750" s="72" t="str">
        <f>IFERROR(INDEX(#REF!,MATCH(INDEX(#REF!,MATCH($A4750,#REF!,0)),#REF!,0),'Recurrent profile helpers'!G$2)*IF($A4750="", "0", INDEX(#REF!,MATCH($A4750,#REF!,0))),"")</f>
        <v/>
      </c>
      <c r="H4750" s="72" t="str">
        <f>IFERROR(INDEX(#REF!,MATCH(INDEX(#REF!,MATCH($A4750,#REF!,0)),#REF!,0),'Recurrent profile helpers'!H$2)*IF($A4750="", "0", INDEX(#REF!,MATCH($A4750,#REF!,0))),"")</f>
        <v/>
      </c>
      <c r="I4750" s="72" t="str">
        <f>IFERROR(INDEX(#REF!,MATCH(INDEX(#REF!,MATCH($A4750,#REF!,0)),#REF!,0),'Recurrent profile helpers'!I$2)*IF($A4750="", "0", INDEX(#REF!,MATCH($A4750,#REF!,0))),"")</f>
        <v/>
      </c>
      <c r="J4750" s="72" t="str">
        <f>IFERROR(INDEX(#REF!,MATCH(INDEX(#REF!,MATCH($A4750,#REF!,0)),#REF!,0),'Recurrent profile helpers'!J$2)*IF($A4750="", "0", INDEX(#REF!,MATCH($A4750,#REF!,0))),"")</f>
        <v/>
      </c>
      <c r="K4750" s="72" t="str">
        <f>IFERROR(INDEX(#REF!,MATCH(INDEX(#REF!,MATCH($A4750,#REF!,0)),#REF!,0),'Recurrent profile helpers'!K$2)*IF($A4750="", "0", INDEX(#REF!,MATCH($A4750,#REF!,0))),"")</f>
        <v/>
      </c>
      <c r="L4750" s="72" t="str">
        <f>IFERROR(INDEX(#REF!,MATCH(INDEX(#REF!,MATCH($A4750,#REF!,0)),#REF!,0),'Recurrent profile helpers'!L$2)*IF($A4750="", "0", INDEX(#REF!,MATCH($A4750,#REF!,0))),"")</f>
        <v/>
      </c>
      <c r="M4750" s="72" t="str">
        <f>IFERROR(INDEX(#REF!,MATCH(INDEX(#REF!,MATCH($A4750,#REF!,0)),#REF!,0),'Recurrent profile helpers'!M$2)*IF($A4750="", "0", INDEX(#REF!,MATCH($A4750,#REF!,0))),"")</f>
        <v/>
      </c>
      <c r="N4750" s="72" t="str">
        <f>IFERROR(INDEX(#REF!,MATCH(INDEX(#REF!,MATCH($A4750,#REF!,0)),#REF!,0),'Recurrent profile helpers'!N$2)*IF($A4750="", "0", INDEX(#REF!,MATCH($A4750,#REF!,0))),"")</f>
        <v/>
      </c>
    </row>
    <row r="4751" spans="1:14">
      <c r="A4751" t="str">
        <f t="array" ref="A4751">IFERROR(INDEX(#REF!, SMALL(IF((MID(#REF!,2,1)="."),ROW($A$6:$A$4897)-ROW($A$6)+1,IF((MID(#REF!,3,1)="."),ROW($A$6:$A$4892)-ROW($A$6)+1)), ROW(4749:4749))),"" )</f>
        <v/>
      </c>
      <c r="B4751" s="72" t="str">
        <f>IF($A4751="", "", INDEX(#REF!,MATCH($A4751,#REF!,0)))</f>
        <v/>
      </c>
      <c r="C4751" s="72" t="str">
        <f>IFERROR(INDEX(#REF!,MATCH(INDEX(#REF!,MATCH($A4751,#REF!,0)),#REF!,0),'Recurrent profile helpers'!C$2)*IF($A4751="", "0", INDEX(#REF!,MATCH($A4751,#REF!,0))),"")</f>
        <v/>
      </c>
      <c r="D4751" s="72" t="str">
        <f>IFERROR(INDEX(#REF!,MATCH(INDEX(#REF!,MATCH($A4751,#REF!,0)),#REF!,0),'Recurrent profile helpers'!D$2)*IF($A4751="", "0", INDEX(#REF!,MATCH($A4751,#REF!,0))),"")</f>
        <v/>
      </c>
      <c r="E4751" s="72" t="str">
        <f>IFERROR(INDEX(#REF!,MATCH(INDEX(#REF!,MATCH($A4751,#REF!,0)),#REF!,0),'Recurrent profile helpers'!E$2)*IF($A4751="", "0", INDEX(#REF!,MATCH($A4751,#REF!,0))),"")</f>
        <v/>
      </c>
      <c r="F4751" s="72" t="str">
        <f>IFERROR(INDEX(#REF!,MATCH(INDEX(#REF!,MATCH($A4751,#REF!,0)),#REF!,0),'Recurrent profile helpers'!F$2)*IF($A4751="", "0", INDEX(#REF!,MATCH($A4751,#REF!,0))),"")</f>
        <v/>
      </c>
      <c r="G4751" s="72" t="str">
        <f>IFERROR(INDEX(#REF!,MATCH(INDEX(#REF!,MATCH($A4751,#REF!,0)),#REF!,0),'Recurrent profile helpers'!G$2)*IF($A4751="", "0", INDEX(#REF!,MATCH($A4751,#REF!,0))),"")</f>
        <v/>
      </c>
      <c r="H4751" s="72" t="str">
        <f>IFERROR(INDEX(#REF!,MATCH(INDEX(#REF!,MATCH($A4751,#REF!,0)),#REF!,0),'Recurrent profile helpers'!H$2)*IF($A4751="", "0", INDEX(#REF!,MATCH($A4751,#REF!,0))),"")</f>
        <v/>
      </c>
      <c r="I4751" s="72" t="str">
        <f>IFERROR(INDEX(#REF!,MATCH(INDEX(#REF!,MATCH($A4751,#REF!,0)),#REF!,0),'Recurrent profile helpers'!I$2)*IF($A4751="", "0", INDEX(#REF!,MATCH($A4751,#REF!,0))),"")</f>
        <v/>
      </c>
      <c r="J4751" s="72" t="str">
        <f>IFERROR(INDEX(#REF!,MATCH(INDEX(#REF!,MATCH($A4751,#REF!,0)),#REF!,0),'Recurrent profile helpers'!J$2)*IF($A4751="", "0", INDEX(#REF!,MATCH($A4751,#REF!,0))),"")</f>
        <v/>
      </c>
      <c r="K4751" s="72" t="str">
        <f>IFERROR(INDEX(#REF!,MATCH(INDEX(#REF!,MATCH($A4751,#REF!,0)),#REF!,0),'Recurrent profile helpers'!K$2)*IF($A4751="", "0", INDEX(#REF!,MATCH($A4751,#REF!,0))),"")</f>
        <v/>
      </c>
      <c r="L4751" s="72" t="str">
        <f>IFERROR(INDEX(#REF!,MATCH(INDEX(#REF!,MATCH($A4751,#REF!,0)),#REF!,0),'Recurrent profile helpers'!L$2)*IF($A4751="", "0", INDEX(#REF!,MATCH($A4751,#REF!,0))),"")</f>
        <v/>
      </c>
      <c r="M4751" s="72" t="str">
        <f>IFERROR(INDEX(#REF!,MATCH(INDEX(#REF!,MATCH($A4751,#REF!,0)),#REF!,0),'Recurrent profile helpers'!M$2)*IF($A4751="", "0", INDEX(#REF!,MATCH($A4751,#REF!,0))),"")</f>
        <v/>
      </c>
      <c r="N4751" s="72" t="str">
        <f>IFERROR(INDEX(#REF!,MATCH(INDEX(#REF!,MATCH($A4751,#REF!,0)),#REF!,0),'Recurrent profile helpers'!N$2)*IF($A4751="", "0", INDEX(#REF!,MATCH($A4751,#REF!,0))),"")</f>
        <v/>
      </c>
    </row>
    <row r="4752" spans="1:14">
      <c r="A4752" t="str">
        <f t="array" ref="A4752">IFERROR(INDEX(#REF!, SMALL(IF((MID(#REF!,2,1)="."),ROW($A$6:$A$4897)-ROW($A$6)+1,IF((MID(#REF!,3,1)="."),ROW($A$6:$A$4892)-ROW($A$6)+1)), ROW(4750:4750))),"" )</f>
        <v/>
      </c>
      <c r="B4752" s="72" t="str">
        <f>IF($A4752="", "", INDEX(#REF!,MATCH($A4752,#REF!,0)))</f>
        <v/>
      </c>
      <c r="C4752" s="72" t="str">
        <f>IFERROR(INDEX(#REF!,MATCH(INDEX(#REF!,MATCH($A4752,#REF!,0)),#REF!,0),'Recurrent profile helpers'!C$2)*IF($A4752="", "0", INDEX(#REF!,MATCH($A4752,#REF!,0))),"")</f>
        <v/>
      </c>
      <c r="D4752" s="72" t="str">
        <f>IFERROR(INDEX(#REF!,MATCH(INDEX(#REF!,MATCH($A4752,#REF!,0)),#REF!,0),'Recurrent profile helpers'!D$2)*IF($A4752="", "0", INDEX(#REF!,MATCH($A4752,#REF!,0))),"")</f>
        <v/>
      </c>
      <c r="E4752" s="72" t="str">
        <f>IFERROR(INDEX(#REF!,MATCH(INDEX(#REF!,MATCH($A4752,#REF!,0)),#REF!,0),'Recurrent profile helpers'!E$2)*IF($A4752="", "0", INDEX(#REF!,MATCH($A4752,#REF!,0))),"")</f>
        <v/>
      </c>
      <c r="F4752" s="72" t="str">
        <f>IFERROR(INDEX(#REF!,MATCH(INDEX(#REF!,MATCH($A4752,#REF!,0)),#REF!,0),'Recurrent profile helpers'!F$2)*IF($A4752="", "0", INDEX(#REF!,MATCH($A4752,#REF!,0))),"")</f>
        <v/>
      </c>
      <c r="G4752" s="72" t="str">
        <f>IFERROR(INDEX(#REF!,MATCH(INDEX(#REF!,MATCH($A4752,#REF!,0)),#REF!,0),'Recurrent profile helpers'!G$2)*IF($A4752="", "0", INDEX(#REF!,MATCH($A4752,#REF!,0))),"")</f>
        <v/>
      </c>
      <c r="H4752" s="72" t="str">
        <f>IFERROR(INDEX(#REF!,MATCH(INDEX(#REF!,MATCH($A4752,#REF!,0)),#REF!,0),'Recurrent profile helpers'!H$2)*IF($A4752="", "0", INDEX(#REF!,MATCH($A4752,#REF!,0))),"")</f>
        <v/>
      </c>
      <c r="I4752" s="72" t="str">
        <f>IFERROR(INDEX(#REF!,MATCH(INDEX(#REF!,MATCH($A4752,#REF!,0)),#REF!,0),'Recurrent profile helpers'!I$2)*IF($A4752="", "0", INDEX(#REF!,MATCH($A4752,#REF!,0))),"")</f>
        <v/>
      </c>
      <c r="J4752" s="72" t="str">
        <f>IFERROR(INDEX(#REF!,MATCH(INDEX(#REF!,MATCH($A4752,#REF!,0)),#REF!,0),'Recurrent profile helpers'!J$2)*IF($A4752="", "0", INDEX(#REF!,MATCH($A4752,#REF!,0))),"")</f>
        <v/>
      </c>
      <c r="K4752" s="72" t="str">
        <f>IFERROR(INDEX(#REF!,MATCH(INDEX(#REF!,MATCH($A4752,#REF!,0)),#REF!,0),'Recurrent profile helpers'!K$2)*IF($A4752="", "0", INDEX(#REF!,MATCH($A4752,#REF!,0))),"")</f>
        <v/>
      </c>
      <c r="L4752" s="72" t="str">
        <f>IFERROR(INDEX(#REF!,MATCH(INDEX(#REF!,MATCH($A4752,#REF!,0)),#REF!,0),'Recurrent profile helpers'!L$2)*IF($A4752="", "0", INDEX(#REF!,MATCH($A4752,#REF!,0))),"")</f>
        <v/>
      </c>
      <c r="M4752" s="72" t="str">
        <f>IFERROR(INDEX(#REF!,MATCH(INDEX(#REF!,MATCH($A4752,#REF!,0)),#REF!,0),'Recurrent profile helpers'!M$2)*IF($A4752="", "0", INDEX(#REF!,MATCH($A4752,#REF!,0))),"")</f>
        <v/>
      </c>
      <c r="N4752" s="72" t="str">
        <f>IFERROR(INDEX(#REF!,MATCH(INDEX(#REF!,MATCH($A4752,#REF!,0)),#REF!,0),'Recurrent profile helpers'!N$2)*IF($A4752="", "0", INDEX(#REF!,MATCH($A4752,#REF!,0))),"")</f>
        <v/>
      </c>
    </row>
    <row r="4753" spans="1:14">
      <c r="A4753" t="str">
        <f t="array" ref="A4753">IFERROR(INDEX(#REF!, SMALL(IF((MID(#REF!,2,1)="."),ROW($A$6:$A$4897)-ROW($A$6)+1,IF((MID(#REF!,3,1)="."),ROW($A$6:$A$4892)-ROW($A$6)+1)), ROW(4751:4751))),"" )</f>
        <v/>
      </c>
      <c r="B4753" s="72" t="str">
        <f>IF($A4753="", "", INDEX(#REF!,MATCH($A4753,#REF!,0)))</f>
        <v/>
      </c>
      <c r="C4753" s="72" t="str">
        <f>IFERROR(INDEX(#REF!,MATCH(INDEX(#REF!,MATCH($A4753,#REF!,0)),#REF!,0),'Recurrent profile helpers'!C$2)*IF($A4753="", "0", INDEX(#REF!,MATCH($A4753,#REF!,0))),"")</f>
        <v/>
      </c>
      <c r="D4753" s="72" t="str">
        <f>IFERROR(INDEX(#REF!,MATCH(INDEX(#REF!,MATCH($A4753,#REF!,0)),#REF!,0),'Recurrent profile helpers'!D$2)*IF($A4753="", "0", INDEX(#REF!,MATCH($A4753,#REF!,0))),"")</f>
        <v/>
      </c>
      <c r="E4753" s="72" t="str">
        <f>IFERROR(INDEX(#REF!,MATCH(INDEX(#REF!,MATCH($A4753,#REF!,0)),#REF!,0),'Recurrent profile helpers'!E$2)*IF($A4753="", "0", INDEX(#REF!,MATCH($A4753,#REF!,0))),"")</f>
        <v/>
      </c>
      <c r="F4753" s="72" t="str">
        <f>IFERROR(INDEX(#REF!,MATCH(INDEX(#REF!,MATCH($A4753,#REF!,0)),#REF!,0),'Recurrent profile helpers'!F$2)*IF($A4753="", "0", INDEX(#REF!,MATCH($A4753,#REF!,0))),"")</f>
        <v/>
      </c>
      <c r="G4753" s="72" t="str">
        <f>IFERROR(INDEX(#REF!,MATCH(INDEX(#REF!,MATCH($A4753,#REF!,0)),#REF!,0),'Recurrent profile helpers'!G$2)*IF($A4753="", "0", INDEX(#REF!,MATCH($A4753,#REF!,0))),"")</f>
        <v/>
      </c>
      <c r="H4753" s="72" t="str">
        <f>IFERROR(INDEX(#REF!,MATCH(INDEX(#REF!,MATCH($A4753,#REF!,0)),#REF!,0),'Recurrent profile helpers'!H$2)*IF($A4753="", "0", INDEX(#REF!,MATCH($A4753,#REF!,0))),"")</f>
        <v/>
      </c>
      <c r="I4753" s="72" t="str">
        <f>IFERROR(INDEX(#REF!,MATCH(INDEX(#REF!,MATCH($A4753,#REF!,0)),#REF!,0),'Recurrent profile helpers'!I$2)*IF($A4753="", "0", INDEX(#REF!,MATCH($A4753,#REF!,0))),"")</f>
        <v/>
      </c>
      <c r="J4753" s="72" t="str">
        <f>IFERROR(INDEX(#REF!,MATCH(INDEX(#REF!,MATCH($A4753,#REF!,0)),#REF!,0),'Recurrent profile helpers'!J$2)*IF($A4753="", "0", INDEX(#REF!,MATCH($A4753,#REF!,0))),"")</f>
        <v/>
      </c>
      <c r="K4753" s="72" t="str">
        <f>IFERROR(INDEX(#REF!,MATCH(INDEX(#REF!,MATCH($A4753,#REF!,0)),#REF!,0),'Recurrent profile helpers'!K$2)*IF($A4753="", "0", INDEX(#REF!,MATCH($A4753,#REF!,0))),"")</f>
        <v/>
      </c>
      <c r="L4753" s="72" t="str">
        <f>IFERROR(INDEX(#REF!,MATCH(INDEX(#REF!,MATCH($A4753,#REF!,0)),#REF!,0),'Recurrent profile helpers'!L$2)*IF($A4753="", "0", INDEX(#REF!,MATCH($A4753,#REF!,0))),"")</f>
        <v/>
      </c>
      <c r="M4753" s="72" t="str">
        <f>IFERROR(INDEX(#REF!,MATCH(INDEX(#REF!,MATCH($A4753,#REF!,0)),#REF!,0),'Recurrent profile helpers'!M$2)*IF($A4753="", "0", INDEX(#REF!,MATCH($A4753,#REF!,0))),"")</f>
        <v/>
      </c>
      <c r="N4753" s="72" t="str">
        <f>IFERROR(INDEX(#REF!,MATCH(INDEX(#REF!,MATCH($A4753,#REF!,0)),#REF!,0),'Recurrent profile helpers'!N$2)*IF($A4753="", "0", INDEX(#REF!,MATCH($A4753,#REF!,0))),"")</f>
        <v/>
      </c>
    </row>
    <row r="4754" spans="1:14">
      <c r="A4754" t="str">
        <f t="array" ref="A4754">IFERROR(INDEX(#REF!, SMALL(IF((MID(#REF!,2,1)="."),ROW($A$6:$A$4897)-ROW($A$6)+1,IF((MID(#REF!,3,1)="."),ROW($A$6:$A$4892)-ROW($A$6)+1)), ROW(4752:4752))),"" )</f>
        <v/>
      </c>
      <c r="B4754" s="72" t="str">
        <f>IF($A4754="", "", INDEX(#REF!,MATCH($A4754,#REF!,0)))</f>
        <v/>
      </c>
      <c r="C4754" s="72" t="str">
        <f>IFERROR(INDEX(#REF!,MATCH(INDEX(#REF!,MATCH($A4754,#REF!,0)),#REF!,0),'Recurrent profile helpers'!C$2)*IF($A4754="", "0", INDEX(#REF!,MATCH($A4754,#REF!,0))),"")</f>
        <v/>
      </c>
      <c r="D4754" s="72" t="str">
        <f>IFERROR(INDEX(#REF!,MATCH(INDEX(#REF!,MATCH($A4754,#REF!,0)),#REF!,0),'Recurrent profile helpers'!D$2)*IF($A4754="", "0", INDEX(#REF!,MATCH($A4754,#REF!,0))),"")</f>
        <v/>
      </c>
      <c r="E4754" s="72" t="str">
        <f>IFERROR(INDEX(#REF!,MATCH(INDEX(#REF!,MATCH($A4754,#REF!,0)),#REF!,0),'Recurrent profile helpers'!E$2)*IF($A4754="", "0", INDEX(#REF!,MATCH($A4754,#REF!,0))),"")</f>
        <v/>
      </c>
      <c r="F4754" s="72" t="str">
        <f>IFERROR(INDEX(#REF!,MATCH(INDEX(#REF!,MATCH($A4754,#REF!,0)),#REF!,0),'Recurrent profile helpers'!F$2)*IF($A4754="", "0", INDEX(#REF!,MATCH($A4754,#REF!,0))),"")</f>
        <v/>
      </c>
      <c r="G4754" s="72" t="str">
        <f>IFERROR(INDEX(#REF!,MATCH(INDEX(#REF!,MATCH($A4754,#REF!,0)),#REF!,0),'Recurrent profile helpers'!G$2)*IF($A4754="", "0", INDEX(#REF!,MATCH($A4754,#REF!,0))),"")</f>
        <v/>
      </c>
      <c r="H4754" s="72" t="str">
        <f>IFERROR(INDEX(#REF!,MATCH(INDEX(#REF!,MATCH($A4754,#REF!,0)),#REF!,0),'Recurrent profile helpers'!H$2)*IF($A4754="", "0", INDEX(#REF!,MATCH($A4754,#REF!,0))),"")</f>
        <v/>
      </c>
      <c r="I4754" s="72" t="str">
        <f>IFERROR(INDEX(#REF!,MATCH(INDEX(#REF!,MATCH($A4754,#REF!,0)),#REF!,0),'Recurrent profile helpers'!I$2)*IF($A4754="", "0", INDEX(#REF!,MATCH($A4754,#REF!,0))),"")</f>
        <v/>
      </c>
      <c r="J4754" s="72" t="str">
        <f>IFERROR(INDEX(#REF!,MATCH(INDEX(#REF!,MATCH($A4754,#REF!,0)),#REF!,0),'Recurrent profile helpers'!J$2)*IF($A4754="", "0", INDEX(#REF!,MATCH($A4754,#REF!,0))),"")</f>
        <v/>
      </c>
      <c r="K4754" s="72" t="str">
        <f>IFERROR(INDEX(#REF!,MATCH(INDEX(#REF!,MATCH($A4754,#REF!,0)),#REF!,0),'Recurrent profile helpers'!K$2)*IF($A4754="", "0", INDEX(#REF!,MATCH($A4754,#REF!,0))),"")</f>
        <v/>
      </c>
      <c r="L4754" s="72" t="str">
        <f>IFERROR(INDEX(#REF!,MATCH(INDEX(#REF!,MATCH($A4754,#REF!,0)),#REF!,0),'Recurrent profile helpers'!L$2)*IF($A4754="", "0", INDEX(#REF!,MATCH($A4754,#REF!,0))),"")</f>
        <v/>
      </c>
      <c r="M4754" s="72" t="str">
        <f>IFERROR(INDEX(#REF!,MATCH(INDEX(#REF!,MATCH($A4754,#REF!,0)),#REF!,0),'Recurrent profile helpers'!M$2)*IF($A4754="", "0", INDEX(#REF!,MATCH($A4754,#REF!,0))),"")</f>
        <v/>
      </c>
      <c r="N4754" s="72" t="str">
        <f>IFERROR(INDEX(#REF!,MATCH(INDEX(#REF!,MATCH($A4754,#REF!,0)),#REF!,0),'Recurrent profile helpers'!N$2)*IF($A4754="", "0", INDEX(#REF!,MATCH($A4754,#REF!,0))),"")</f>
        <v/>
      </c>
    </row>
    <row r="4755" spans="1:14">
      <c r="A4755" t="str">
        <f t="array" ref="A4755">IFERROR(INDEX(#REF!, SMALL(IF((MID(#REF!,2,1)="."),ROW($A$6:$A$4897)-ROW($A$6)+1,IF((MID(#REF!,3,1)="."),ROW($A$6:$A$4892)-ROW($A$6)+1)), ROW(4753:4753))),"" )</f>
        <v/>
      </c>
      <c r="B4755" s="72" t="str">
        <f>IF($A4755="", "", INDEX(#REF!,MATCH($A4755,#REF!,0)))</f>
        <v/>
      </c>
      <c r="C4755" s="72" t="str">
        <f>IFERROR(INDEX(#REF!,MATCH(INDEX(#REF!,MATCH($A4755,#REF!,0)),#REF!,0),'Recurrent profile helpers'!C$2)*IF($A4755="", "0", INDEX(#REF!,MATCH($A4755,#REF!,0))),"")</f>
        <v/>
      </c>
      <c r="D4755" s="72" t="str">
        <f>IFERROR(INDEX(#REF!,MATCH(INDEX(#REF!,MATCH($A4755,#REF!,0)),#REF!,0),'Recurrent profile helpers'!D$2)*IF($A4755="", "0", INDEX(#REF!,MATCH($A4755,#REF!,0))),"")</f>
        <v/>
      </c>
      <c r="E4755" s="72" t="str">
        <f>IFERROR(INDEX(#REF!,MATCH(INDEX(#REF!,MATCH($A4755,#REF!,0)),#REF!,0),'Recurrent profile helpers'!E$2)*IF($A4755="", "0", INDEX(#REF!,MATCH($A4755,#REF!,0))),"")</f>
        <v/>
      </c>
      <c r="F4755" s="72" t="str">
        <f>IFERROR(INDEX(#REF!,MATCH(INDEX(#REF!,MATCH($A4755,#REF!,0)),#REF!,0),'Recurrent profile helpers'!F$2)*IF($A4755="", "0", INDEX(#REF!,MATCH($A4755,#REF!,0))),"")</f>
        <v/>
      </c>
      <c r="G4755" s="72" t="str">
        <f>IFERROR(INDEX(#REF!,MATCH(INDEX(#REF!,MATCH($A4755,#REF!,0)),#REF!,0),'Recurrent profile helpers'!G$2)*IF($A4755="", "0", INDEX(#REF!,MATCH($A4755,#REF!,0))),"")</f>
        <v/>
      </c>
      <c r="H4755" s="72" t="str">
        <f>IFERROR(INDEX(#REF!,MATCH(INDEX(#REF!,MATCH($A4755,#REF!,0)),#REF!,0),'Recurrent profile helpers'!H$2)*IF($A4755="", "0", INDEX(#REF!,MATCH($A4755,#REF!,0))),"")</f>
        <v/>
      </c>
      <c r="I4755" s="72" t="str">
        <f>IFERROR(INDEX(#REF!,MATCH(INDEX(#REF!,MATCH($A4755,#REF!,0)),#REF!,0),'Recurrent profile helpers'!I$2)*IF($A4755="", "0", INDEX(#REF!,MATCH($A4755,#REF!,0))),"")</f>
        <v/>
      </c>
      <c r="J4755" s="72" t="str">
        <f>IFERROR(INDEX(#REF!,MATCH(INDEX(#REF!,MATCH($A4755,#REF!,0)),#REF!,0),'Recurrent profile helpers'!J$2)*IF($A4755="", "0", INDEX(#REF!,MATCH($A4755,#REF!,0))),"")</f>
        <v/>
      </c>
      <c r="K4755" s="72" t="str">
        <f>IFERROR(INDEX(#REF!,MATCH(INDEX(#REF!,MATCH($A4755,#REF!,0)),#REF!,0),'Recurrent profile helpers'!K$2)*IF($A4755="", "0", INDEX(#REF!,MATCH($A4755,#REF!,0))),"")</f>
        <v/>
      </c>
      <c r="L4755" s="72" t="str">
        <f>IFERROR(INDEX(#REF!,MATCH(INDEX(#REF!,MATCH($A4755,#REF!,0)),#REF!,0),'Recurrent profile helpers'!L$2)*IF($A4755="", "0", INDEX(#REF!,MATCH($A4755,#REF!,0))),"")</f>
        <v/>
      </c>
      <c r="M4755" s="72" t="str">
        <f>IFERROR(INDEX(#REF!,MATCH(INDEX(#REF!,MATCH($A4755,#REF!,0)),#REF!,0),'Recurrent profile helpers'!M$2)*IF($A4755="", "0", INDEX(#REF!,MATCH($A4755,#REF!,0))),"")</f>
        <v/>
      </c>
      <c r="N4755" s="72" t="str">
        <f>IFERROR(INDEX(#REF!,MATCH(INDEX(#REF!,MATCH($A4755,#REF!,0)),#REF!,0),'Recurrent profile helpers'!N$2)*IF($A4755="", "0", INDEX(#REF!,MATCH($A4755,#REF!,0))),"")</f>
        <v/>
      </c>
    </row>
    <row r="4756" spans="1:14">
      <c r="A4756" t="str">
        <f t="array" ref="A4756">IFERROR(INDEX(#REF!, SMALL(IF((MID(#REF!,2,1)="."),ROW($A$6:$A$4897)-ROW($A$6)+1,IF((MID(#REF!,3,1)="."),ROW($A$6:$A$4892)-ROW($A$6)+1)), ROW(4754:4754))),"" )</f>
        <v/>
      </c>
      <c r="B4756" s="72" t="str">
        <f>IF($A4756="", "", INDEX(#REF!,MATCH($A4756,#REF!,0)))</f>
        <v/>
      </c>
      <c r="C4756" s="72" t="str">
        <f>IFERROR(INDEX(#REF!,MATCH(INDEX(#REF!,MATCH($A4756,#REF!,0)),#REF!,0),'Recurrent profile helpers'!C$2)*IF($A4756="", "0", INDEX(#REF!,MATCH($A4756,#REF!,0))),"")</f>
        <v/>
      </c>
      <c r="D4756" s="72" t="str">
        <f>IFERROR(INDEX(#REF!,MATCH(INDEX(#REF!,MATCH($A4756,#REF!,0)),#REF!,0),'Recurrent profile helpers'!D$2)*IF($A4756="", "0", INDEX(#REF!,MATCH($A4756,#REF!,0))),"")</f>
        <v/>
      </c>
      <c r="E4756" s="72" t="str">
        <f>IFERROR(INDEX(#REF!,MATCH(INDEX(#REF!,MATCH($A4756,#REF!,0)),#REF!,0),'Recurrent profile helpers'!E$2)*IF($A4756="", "0", INDEX(#REF!,MATCH($A4756,#REF!,0))),"")</f>
        <v/>
      </c>
      <c r="F4756" s="72" t="str">
        <f>IFERROR(INDEX(#REF!,MATCH(INDEX(#REF!,MATCH($A4756,#REF!,0)),#REF!,0),'Recurrent profile helpers'!F$2)*IF($A4756="", "0", INDEX(#REF!,MATCH($A4756,#REF!,0))),"")</f>
        <v/>
      </c>
      <c r="G4756" s="72" t="str">
        <f>IFERROR(INDEX(#REF!,MATCH(INDEX(#REF!,MATCH($A4756,#REF!,0)),#REF!,0),'Recurrent profile helpers'!G$2)*IF($A4756="", "0", INDEX(#REF!,MATCH($A4756,#REF!,0))),"")</f>
        <v/>
      </c>
      <c r="H4756" s="72" t="str">
        <f>IFERROR(INDEX(#REF!,MATCH(INDEX(#REF!,MATCH($A4756,#REF!,0)),#REF!,0),'Recurrent profile helpers'!H$2)*IF($A4756="", "0", INDEX(#REF!,MATCH($A4756,#REF!,0))),"")</f>
        <v/>
      </c>
      <c r="I4756" s="72" t="str">
        <f>IFERROR(INDEX(#REF!,MATCH(INDEX(#REF!,MATCH($A4756,#REF!,0)),#REF!,0),'Recurrent profile helpers'!I$2)*IF($A4756="", "0", INDEX(#REF!,MATCH($A4756,#REF!,0))),"")</f>
        <v/>
      </c>
      <c r="J4756" s="72" t="str">
        <f>IFERROR(INDEX(#REF!,MATCH(INDEX(#REF!,MATCH($A4756,#REF!,0)),#REF!,0),'Recurrent profile helpers'!J$2)*IF($A4756="", "0", INDEX(#REF!,MATCH($A4756,#REF!,0))),"")</f>
        <v/>
      </c>
      <c r="K4756" s="72" t="str">
        <f>IFERROR(INDEX(#REF!,MATCH(INDEX(#REF!,MATCH($A4756,#REF!,0)),#REF!,0),'Recurrent profile helpers'!K$2)*IF($A4756="", "0", INDEX(#REF!,MATCH($A4756,#REF!,0))),"")</f>
        <v/>
      </c>
      <c r="L4756" s="72" t="str">
        <f>IFERROR(INDEX(#REF!,MATCH(INDEX(#REF!,MATCH($A4756,#REF!,0)),#REF!,0),'Recurrent profile helpers'!L$2)*IF($A4756="", "0", INDEX(#REF!,MATCH($A4756,#REF!,0))),"")</f>
        <v/>
      </c>
      <c r="M4756" s="72" t="str">
        <f>IFERROR(INDEX(#REF!,MATCH(INDEX(#REF!,MATCH($A4756,#REF!,0)),#REF!,0),'Recurrent profile helpers'!M$2)*IF($A4756="", "0", INDEX(#REF!,MATCH($A4756,#REF!,0))),"")</f>
        <v/>
      </c>
      <c r="N4756" s="72" t="str">
        <f>IFERROR(INDEX(#REF!,MATCH(INDEX(#REF!,MATCH($A4756,#REF!,0)),#REF!,0),'Recurrent profile helpers'!N$2)*IF($A4756="", "0", INDEX(#REF!,MATCH($A4756,#REF!,0))),"")</f>
        <v/>
      </c>
    </row>
    <row r="4757" spans="1:14">
      <c r="A4757" t="str">
        <f t="array" ref="A4757">IFERROR(INDEX(#REF!, SMALL(IF((MID(#REF!,2,1)="."),ROW($A$6:$A$4897)-ROW($A$6)+1,IF((MID(#REF!,3,1)="."),ROW($A$6:$A$4892)-ROW($A$6)+1)), ROW(4755:4755))),"" )</f>
        <v/>
      </c>
      <c r="B4757" s="72" t="str">
        <f>IF($A4757="", "", INDEX(#REF!,MATCH($A4757,#REF!,0)))</f>
        <v/>
      </c>
      <c r="C4757" s="72" t="str">
        <f>IFERROR(INDEX(#REF!,MATCH(INDEX(#REF!,MATCH($A4757,#REF!,0)),#REF!,0),'Recurrent profile helpers'!C$2)*IF($A4757="", "0", INDEX(#REF!,MATCH($A4757,#REF!,0))),"")</f>
        <v/>
      </c>
      <c r="D4757" s="72" t="str">
        <f>IFERROR(INDEX(#REF!,MATCH(INDEX(#REF!,MATCH($A4757,#REF!,0)),#REF!,0),'Recurrent profile helpers'!D$2)*IF($A4757="", "0", INDEX(#REF!,MATCH($A4757,#REF!,0))),"")</f>
        <v/>
      </c>
      <c r="E4757" s="72" t="str">
        <f>IFERROR(INDEX(#REF!,MATCH(INDEX(#REF!,MATCH($A4757,#REF!,0)),#REF!,0),'Recurrent profile helpers'!E$2)*IF($A4757="", "0", INDEX(#REF!,MATCH($A4757,#REF!,0))),"")</f>
        <v/>
      </c>
      <c r="F4757" s="72" t="str">
        <f>IFERROR(INDEX(#REF!,MATCH(INDEX(#REF!,MATCH($A4757,#REF!,0)),#REF!,0),'Recurrent profile helpers'!F$2)*IF($A4757="", "0", INDEX(#REF!,MATCH($A4757,#REF!,0))),"")</f>
        <v/>
      </c>
      <c r="G4757" s="72" t="str">
        <f>IFERROR(INDEX(#REF!,MATCH(INDEX(#REF!,MATCH($A4757,#REF!,0)),#REF!,0),'Recurrent profile helpers'!G$2)*IF($A4757="", "0", INDEX(#REF!,MATCH($A4757,#REF!,0))),"")</f>
        <v/>
      </c>
      <c r="H4757" s="72" t="str">
        <f>IFERROR(INDEX(#REF!,MATCH(INDEX(#REF!,MATCH($A4757,#REF!,0)),#REF!,0),'Recurrent profile helpers'!H$2)*IF($A4757="", "0", INDEX(#REF!,MATCH($A4757,#REF!,0))),"")</f>
        <v/>
      </c>
      <c r="I4757" s="72" t="str">
        <f>IFERROR(INDEX(#REF!,MATCH(INDEX(#REF!,MATCH($A4757,#REF!,0)),#REF!,0),'Recurrent profile helpers'!I$2)*IF($A4757="", "0", INDEX(#REF!,MATCH($A4757,#REF!,0))),"")</f>
        <v/>
      </c>
      <c r="J4757" s="72" t="str">
        <f>IFERROR(INDEX(#REF!,MATCH(INDEX(#REF!,MATCH($A4757,#REF!,0)),#REF!,0),'Recurrent profile helpers'!J$2)*IF($A4757="", "0", INDEX(#REF!,MATCH($A4757,#REF!,0))),"")</f>
        <v/>
      </c>
      <c r="K4757" s="72" t="str">
        <f>IFERROR(INDEX(#REF!,MATCH(INDEX(#REF!,MATCH($A4757,#REF!,0)),#REF!,0),'Recurrent profile helpers'!K$2)*IF($A4757="", "0", INDEX(#REF!,MATCH($A4757,#REF!,0))),"")</f>
        <v/>
      </c>
      <c r="L4757" s="72" t="str">
        <f>IFERROR(INDEX(#REF!,MATCH(INDEX(#REF!,MATCH($A4757,#REF!,0)),#REF!,0),'Recurrent profile helpers'!L$2)*IF($A4757="", "0", INDEX(#REF!,MATCH($A4757,#REF!,0))),"")</f>
        <v/>
      </c>
      <c r="M4757" s="72" t="str">
        <f>IFERROR(INDEX(#REF!,MATCH(INDEX(#REF!,MATCH($A4757,#REF!,0)),#REF!,0),'Recurrent profile helpers'!M$2)*IF($A4757="", "0", INDEX(#REF!,MATCH($A4757,#REF!,0))),"")</f>
        <v/>
      </c>
      <c r="N4757" s="72" t="str">
        <f>IFERROR(INDEX(#REF!,MATCH(INDEX(#REF!,MATCH($A4757,#REF!,0)),#REF!,0),'Recurrent profile helpers'!N$2)*IF($A4757="", "0", INDEX(#REF!,MATCH($A4757,#REF!,0))),"")</f>
        <v/>
      </c>
    </row>
    <row r="4758" spans="1:14">
      <c r="A4758" t="str">
        <f t="array" ref="A4758">IFERROR(INDEX(#REF!, SMALL(IF((MID(#REF!,2,1)="."),ROW($A$6:$A$4897)-ROW($A$6)+1,IF((MID(#REF!,3,1)="."),ROW($A$6:$A$4892)-ROW($A$6)+1)), ROW(4756:4756))),"" )</f>
        <v/>
      </c>
      <c r="B4758" s="72" t="str">
        <f>IF($A4758="", "", INDEX(#REF!,MATCH($A4758,#REF!,0)))</f>
        <v/>
      </c>
      <c r="C4758" s="72" t="str">
        <f>IFERROR(INDEX(#REF!,MATCH(INDEX(#REF!,MATCH($A4758,#REF!,0)),#REF!,0),'Recurrent profile helpers'!C$2)*IF($A4758="", "0", INDEX(#REF!,MATCH($A4758,#REF!,0))),"")</f>
        <v/>
      </c>
      <c r="D4758" s="72" t="str">
        <f>IFERROR(INDEX(#REF!,MATCH(INDEX(#REF!,MATCH($A4758,#REF!,0)),#REF!,0),'Recurrent profile helpers'!D$2)*IF($A4758="", "0", INDEX(#REF!,MATCH($A4758,#REF!,0))),"")</f>
        <v/>
      </c>
      <c r="E4758" s="72" t="str">
        <f>IFERROR(INDEX(#REF!,MATCH(INDEX(#REF!,MATCH($A4758,#REF!,0)),#REF!,0),'Recurrent profile helpers'!E$2)*IF($A4758="", "0", INDEX(#REF!,MATCH($A4758,#REF!,0))),"")</f>
        <v/>
      </c>
      <c r="F4758" s="72" t="str">
        <f>IFERROR(INDEX(#REF!,MATCH(INDEX(#REF!,MATCH($A4758,#REF!,0)),#REF!,0),'Recurrent profile helpers'!F$2)*IF($A4758="", "0", INDEX(#REF!,MATCH($A4758,#REF!,0))),"")</f>
        <v/>
      </c>
      <c r="G4758" s="72" t="str">
        <f>IFERROR(INDEX(#REF!,MATCH(INDEX(#REF!,MATCH($A4758,#REF!,0)),#REF!,0),'Recurrent profile helpers'!G$2)*IF($A4758="", "0", INDEX(#REF!,MATCH($A4758,#REF!,0))),"")</f>
        <v/>
      </c>
      <c r="H4758" s="72" t="str">
        <f>IFERROR(INDEX(#REF!,MATCH(INDEX(#REF!,MATCH($A4758,#REF!,0)),#REF!,0),'Recurrent profile helpers'!H$2)*IF($A4758="", "0", INDEX(#REF!,MATCH($A4758,#REF!,0))),"")</f>
        <v/>
      </c>
      <c r="I4758" s="72" t="str">
        <f>IFERROR(INDEX(#REF!,MATCH(INDEX(#REF!,MATCH($A4758,#REF!,0)),#REF!,0),'Recurrent profile helpers'!I$2)*IF($A4758="", "0", INDEX(#REF!,MATCH($A4758,#REF!,0))),"")</f>
        <v/>
      </c>
      <c r="J4758" s="72" t="str">
        <f>IFERROR(INDEX(#REF!,MATCH(INDEX(#REF!,MATCH($A4758,#REF!,0)),#REF!,0),'Recurrent profile helpers'!J$2)*IF($A4758="", "0", INDEX(#REF!,MATCH($A4758,#REF!,0))),"")</f>
        <v/>
      </c>
      <c r="K4758" s="72" t="str">
        <f>IFERROR(INDEX(#REF!,MATCH(INDEX(#REF!,MATCH($A4758,#REF!,0)),#REF!,0),'Recurrent profile helpers'!K$2)*IF($A4758="", "0", INDEX(#REF!,MATCH($A4758,#REF!,0))),"")</f>
        <v/>
      </c>
      <c r="L4758" s="72" t="str">
        <f>IFERROR(INDEX(#REF!,MATCH(INDEX(#REF!,MATCH($A4758,#REF!,0)),#REF!,0),'Recurrent profile helpers'!L$2)*IF($A4758="", "0", INDEX(#REF!,MATCH($A4758,#REF!,0))),"")</f>
        <v/>
      </c>
      <c r="M4758" s="72" t="str">
        <f>IFERROR(INDEX(#REF!,MATCH(INDEX(#REF!,MATCH($A4758,#REF!,0)),#REF!,0),'Recurrent profile helpers'!M$2)*IF($A4758="", "0", INDEX(#REF!,MATCH($A4758,#REF!,0))),"")</f>
        <v/>
      </c>
      <c r="N4758" s="72" t="str">
        <f>IFERROR(INDEX(#REF!,MATCH(INDEX(#REF!,MATCH($A4758,#REF!,0)),#REF!,0),'Recurrent profile helpers'!N$2)*IF($A4758="", "0", INDEX(#REF!,MATCH($A4758,#REF!,0))),"")</f>
        <v/>
      </c>
    </row>
    <row r="4759" spans="1:14">
      <c r="A4759" t="str">
        <f t="array" ref="A4759">IFERROR(INDEX(#REF!, SMALL(IF((MID(#REF!,2,1)="."),ROW($A$6:$A$4897)-ROW($A$6)+1,IF((MID(#REF!,3,1)="."),ROW($A$6:$A$4892)-ROW($A$6)+1)), ROW(4757:4757))),"" )</f>
        <v/>
      </c>
      <c r="B4759" s="72" t="str">
        <f>IF($A4759="", "", INDEX(#REF!,MATCH($A4759,#REF!,0)))</f>
        <v/>
      </c>
      <c r="C4759" s="72" t="str">
        <f>IFERROR(INDEX(#REF!,MATCH(INDEX(#REF!,MATCH($A4759,#REF!,0)),#REF!,0),'Recurrent profile helpers'!C$2)*IF($A4759="", "0", INDEX(#REF!,MATCH($A4759,#REF!,0))),"")</f>
        <v/>
      </c>
      <c r="D4759" s="72" t="str">
        <f>IFERROR(INDEX(#REF!,MATCH(INDEX(#REF!,MATCH($A4759,#REF!,0)),#REF!,0),'Recurrent profile helpers'!D$2)*IF($A4759="", "0", INDEX(#REF!,MATCH($A4759,#REF!,0))),"")</f>
        <v/>
      </c>
      <c r="E4759" s="72" t="str">
        <f>IFERROR(INDEX(#REF!,MATCH(INDEX(#REF!,MATCH($A4759,#REF!,0)),#REF!,0),'Recurrent profile helpers'!E$2)*IF($A4759="", "0", INDEX(#REF!,MATCH($A4759,#REF!,0))),"")</f>
        <v/>
      </c>
      <c r="F4759" s="72" t="str">
        <f>IFERROR(INDEX(#REF!,MATCH(INDEX(#REF!,MATCH($A4759,#REF!,0)),#REF!,0),'Recurrent profile helpers'!F$2)*IF($A4759="", "0", INDEX(#REF!,MATCH($A4759,#REF!,0))),"")</f>
        <v/>
      </c>
      <c r="G4759" s="72" t="str">
        <f>IFERROR(INDEX(#REF!,MATCH(INDEX(#REF!,MATCH($A4759,#REF!,0)),#REF!,0),'Recurrent profile helpers'!G$2)*IF($A4759="", "0", INDEX(#REF!,MATCH($A4759,#REF!,0))),"")</f>
        <v/>
      </c>
      <c r="H4759" s="72" t="str">
        <f>IFERROR(INDEX(#REF!,MATCH(INDEX(#REF!,MATCH($A4759,#REF!,0)),#REF!,0),'Recurrent profile helpers'!H$2)*IF($A4759="", "0", INDEX(#REF!,MATCH($A4759,#REF!,0))),"")</f>
        <v/>
      </c>
      <c r="I4759" s="72" t="str">
        <f>IFERROR(INDEX(#REF!,MATCH(INDEX(#REF!,MATCH($A4759,#REF!,0)),#REF!,0),'Recurrent profile helpers'!I$2)*IF($A4759="", "0", INDEX(#REF!,MATCH($A4759,#REF!,0))),"")</f>
        <v/>
      </c>
      <c r="J4759" s="72" t="str">
        <f>IFERROR(INDEX(#REF!,MATCH(INDEX(#REF!,MATCH($A4759,#REF!,0)),#REF!,0),'Recurrent profile helpers'!J$2)*IF($A4759="", "0", INDEX(#REF!,MATCH($A4759,#REF!,0))),"")</f>
        <v/>
      </c>
      <c r="K4759" s="72" t="str">
        <f>IFERROR(INDEX(#REF!,MATCH(INDEX(#REF!,MATCH($A4759,#REF!,0)),#REF!,0),'Recurrent profile helpers'!K$2)*IF($A4759="", "0", INDEX(#REF!,MATCH($A4759,#REF!,0))),"")</f>
        <v/>
      </c>
      <c r="L4759" s="72" t="str">
        <f>IFERROR(INDEX(#REF!,MATCH(INDEX(#REF!,MATCH($A4759,#REF!,0)),#REF!,0),'Recurrent profile helpers'!L$2)*IF($A4759="", "0", INDEX(#REF!,MATCH($A4759,#REF!,0))),"")</f>
        <v/>
      </c>
      <c r="M4759" s="72" t="str">
        <f>IFERROR(INDEX(#REF!,MATCH(INDEX(#REF!,MATCH($A4759,#REF!,0)),#REF!,0),'Recurrent profile helpers'!M$2)*IF($A4759="", "0", INDEX(#REF!,MATCH($A4759,#REF!,0))),"")</f>
        <v/>
      </c>
      <c r="N4759" s="72" t="str">
        <f>IFERROR(INDEX(#REF!,MATCH(INDEX(#REF!,MATCH($A4759,#REF!,0)),#REF!,0),'Recurrent profile helpers'!N$2)*IF($A4759="", "0", INDEX(#REF!,MATCH($A4759,#REF!,0))),"")</f>
        <v/>
      </c>
    </row>
    <row r="4760" spans="1:14">
      <c r="A4760" t="str">
        <f t="array" ref="A4760">IFERROR(INDEX(#REF!, SMALL(IF((MID(#REF!,2,1)="."),ROW($A$6:$A$4897)-ROW($A$6)+1,IF((MID(#REF!,3,1)="."),ROW($A$6:$A$4892)-ROW($A$6)+1)), ROW(4758:4758))),"" )</f>
        <v/>
      </c>
      <c r="B4760" s="72" t="str">
        <f>IF($A4760="", "", INDEX(#REF!,MATCH($A4760,#REF!,0)))</f>
        <v/>
      </c>
      <c r="C4760" s="72" t="str">
        <f>IFERROR(INDEX(#REF!,MATCH(INDEX(#REF!,MATCH($A4760,#REF!,0)),#REF!,0),'Recurrent profile helpers'!C$2)*IF($A4760="", "0", INDEX(#REF!,MATCH($A4760,#REF!,0))),"")</f>
        <v/>
      </c>
      <c r="D4760" s="72" t="str">
        <f>IFERROR(INDEX(#REF!,MATCH(INDEX(#REF!,MATCH($A4760,#REF!,0)),#REF!,0),'Recurrent profile helpers'!D$2)*IF($A4760="", "0", INDEX(#REF!,MATCH($A4760,#REF!,0))),"")</f>
        <v/>
      </c>
      <c r="E4760" s="72" t="str">
        <f>IFERROR(INDEX(#REF!,MATCH(INDEX(#REF!,MATCH($A4760,#REF!,0)),#REF!,0),'Recurrent profile helpers'!E$2)*IF($A4760="", "0", INDEX(#REF!,MATCH($A4760,#REF!,0))),"")</f>
        <v/>
      </c>
      <c r="F4760" s="72" t="str">
        <f>IFERROR(INDEX(#REF!,MATCH(INDEX(#REF!,MATCH($A4760,#REF!,0)),#REF!,0),'Recurrent profile helpers'!F$2)*IF($A4760="", "0", INDEX(#REF!,MATCH($A4760,#REF!,0))),"")</f>
        <v/>
      </c>
      <c r="G4760" s="72" t="str">
        <f>IFERROR(INDEX(#REF!,MATCH(INDEX(#REF!,MATCH($A4760,#REF!,0)),#REF!,0),'Recurrent profile helpers'!G$2)*IF($A4760="", "0", INDEX(#REF!,MATCH($A4760,#REF!,0))),"")</f>
        <v/>
      </c>
      <c r="H4760" s="72" t="str">
        <f>IFERROR(INDEX(#REF!,MATCH(INDEX(#REF!,MATCH($A4760,#REF!,0)),#REF!,0),'Recurrent profile helpers'!H$2)*IF($A4760="", "0", INDEX(#REF!,MATCH($A4760,#REF!,0))),"")</f>
        <v/>
      </c>
      <c r="I4760" s="72" t="str">
        <f>IFERROR(INDEX(#REF!,MATCH(INDEX(#REF!,MATCH($A4760,#REF!,0)),#REF!,0),'Recurrent profile helpers'!I$2)*IF($A4760="", "0", INDEX(#REF!,MATCH($A4760,#REF!,0))),"")</f>
        <v/>
      </c>
      <c r="J4760" s="72" t="str">
        <f>IFERROR(INDEX(#REF!,MATCH(INDEX(#REF!,MATCH($A4760,#REF!,0)),#REF!,0),'Recurrent profile helpers'!J$2)*IF($A4760="", "0", INDEX(#REF!,MATCH($A4760,#REF!,0))),"")</f>
        <v/>
      </c>
      <c r="K4760" s="72" t="str">
        <f>IFERROR(INDEX(#REF!,MATCH(INDEX(#REF!,MATCH($A4760,#REF!,0)),#REF!,0),'Recurrent profile helpers'!K$2)*IF($A4760="", "0", INDEX(#REF!,MATCH($A4760,#REF!,0))),"")</f>
        <v/>
      </c>
      <c r="L4760" s="72" t="str">
        <f>IFERROR(INDEX(#REF!,MATCH(INDEX(#REF!,MATCH($A4760,#REF!,0)),#REF!,0),'Recurrent profile helpers'!L$2)*IF($A4760="", "0", INDEX(#REF!,MATCH($A4760,#REF!,0))),"")</f>
        <v/>
      </c>
      <c r="M4760" s="72" t="str">
        <f>IFERROR(INDEX(#REF!,MATCH(INDEX(#REF!,MATCH($A4760,#REF!,0)),#REF!,0),'Recurrent profile helpers'!M$2)*IF($A4760="", "0", INDEX(#REF!,MATCH($A4760,#REF!,0))),"")</f>
        <v/>
      </c>
      <c r="N4760" s="72" t="str">
        <f>IFERROR(INDEX(#REF!,MATCH(INDEX(#REF!,MATCH($A4760,#REF!,0)),#REF!,0),'Recurrent profile helpers'!N$2)*IF($A4760="", "0", INDEX(#REF!,MATCH($A4760,#REF!,0))),"")</f>
        <v/>
      </c>
    </row>
    <row r="4761" spans="1:14">
      <c r="A4761" t="str">
        <f t="array" ref="A4761">IFERROR(INDEX(#REF!, SMALL(IF((MID(#REF!,2,1)="."),ROW($A$6:$A$4897)-ROW($A$6)+1,IF((MID(#REF!,3,1)="."),ROW($A$6:$A$4892)-ROW($A$6)+1)), ROW(4759:4759))),"" )</f>
        <v/>
      </c>
      <c r="B4761" s="72" t="str">
        <f>IF($A4761="", "", INDEX(#REF!,MATCH($A4761,#REF!,0)))</f>
        <v/>
      </c>
      <c r="C4761" s="72" t="str">
        <f>IFERROR(INDEX(#REF!,MATCH(INDEX(#REF!,MATCH($A4761,#REF!,0)),#REF!,0),'Recurrent profile helpers'!C$2)*IF($A4761="", "0", INDEX(#REF!,MATCH($A4761,#REF!,0))),"")</f>
        <v/>
      </c>
      <c r="D4761" s="72" t="str">
        <f>IFERROR(INDEX(#REF!,MATCH(INDEX(#REF!,MATCH($A4761,#REF!,0)),#REF!,0),'Recurrent profile helpers'!D$2)*IF($A4761="", "0", INDEX(#REF!,MATCH($A4761,#REF!,0))),"")</f>
        <v/>
      </c>
      <c r="E4761" s="72" t="str">
        <f>IFERROR(INDEX(#REF!,MATCH(INDEX(#REF!,MATCH($A4761,#REF!,0)),#REF!,0),'Recurrent profile helpers'!E$2)*IF($A4761="", "0", INDEX(#REF!,MATCH($A4761,#REF!,0))),"")</f>
        <v/>
      </c>
      <c r="F4761" s="72" t="str">
        <f>IFERROR(INDEX(#REF!,MATCH(INDEX(#REF!,MATCH($A4761,#REF!,0)),#REF!,0),'Recurrent profile helpers'!F$2)*IF($A4761="", "0", INDEX(#REF!,MATCH($A4761,#REF!,0))),"")</f>
        <v/>
      </c>
      <c r="G4761" s="72" t="str">
        <f>IFERROR(INDEX(#REF!,MATCH(INDEX(#REF!,MATCH($A4761,#REF!,0)),#REF!,0),'Recurrent profile helpers'!G$2)*IF($A4761="", "0", INDEX(#REF!,MATCH($A4761,#REF!,0))),"")</f>
        <v/>
      </c>
      <c r="H4761" s="72" t="str">
        <f>IFERROR(INDEX(#REF!,MATCH(INDEX(#REF!,MATCH($A4761,#REF!,0)),#REF!,0),'Recurrent profile helpers'!H$2)*IF($A4761="", "0", INDEX(#REF!,MATCH($A4761,#REF!,0))),"")</f>
        <v/>
      </c>
      <c r="I4761" s="72" t="str">
        <f>IFERROR(INDEX(#REF!,MATCH(INDEX(#REF!,MATCH($A4761,#REF!,0)),#REF!,0),'Recurrent profile helpers'!I$2)*IF($A4761="", "0", INDEX(#REF!,MATCH($A4761,#REF!,0))),"")</f>
        <v/>
      </c>
      <c r="J4761" s="72" t="str">
        <f>IFERROR(INDEX(#REF!,MATCH(INDEX(#REF!,MATCH($A4761,#REF!,0)),#REF!,0),'Recurrent profile helpers'!J$2)*IF($A4761="", "0", INDEX(#REF!,MATCH($A4761,#REF!,0))),"")</f>
        <v/>
      </c>
      <c r="K4761" s="72" t="str">
        <f>IFERROR(INDEX(#REF!,MATCH(INDEX(#REF!,MATCH($A4761,#REF!,0)),#REF!,0),'Recurrent profile helpers'!K$2)*IF($A4761="", "0", INDEX(#REF!,MATCH($A4761,#REF!,0))),"")</f>
        <v/>
      </c>
      <c r="L4761" s="72" t="str">
        <f>IFERROR(INDEX(#REF!,MATCH(INDEX(#REF!,MATCH($A4761,#REF!,0)),#REF!,0),'Recurrent profile helpers'!L$2)*IF($A4761="", "0", INDEX(#REF!,MATCH($A4761,#REF!,0))),"")</f>
        <v/>
      </c>
      <c r="M4761" s="72" t="str">
        <f>IFERROR(INDEX(#REF!,MATCH(INDEX(#REF!,MATCH($A4761,#REF!,0)),#REF!,0),'Recurrent profile helpers'!M$2)*IF($A4761="", "0", INDEX(#REF!,MATCH($A4761,#REF!,0))),"")</f>
        <v/>
      </c>
      <c r="N4761" s="72" t="str">
        <f>IFERROR(INDEX(#REF!,MATCH(INDEX(#REF!,MATCH($A4761,#REF!,0)),#REF!,0),'Recurrent profile helpers'!N$2)*IF($A4761="", "0", INDEX(#REF!,MATCH($A4761,#REF!,0))),"")</f>
        <v/>
      </c>
    </row>
    <row r="4762" spans="1:14">
      <c r="A4762" t="str">
        <f t="array" ref="A4762">IFERROR(INDEX(#REF!, SMALL(IF((MID(#REF!,2,1)="."),ROW($A$6:$A$4897)-ROW($A$6)+1,IF((MID(#REF!,3,1)="."),ROW($A$6:$A$4892)-ROW($A$6)+1)), ROW(4760:4760))),"" )</f>
        <v/>
      </c>
      <c r="B4762" s="72" t="str">
        <f>IF($A4762="", "", INDEX(#REF!,MATCH($A4762,#REF!,0)))</f>
        <v/>
      </c>
      <c r="C4762" s="72" t="str">
        <f>IFERROR(INDEX(#REF!,MATCH(INDEX(#REF!,MATCH($A4762,#REF!,0)),#REF!,0),'Recurrent profile helpers'!C$2)*IF($A4762="", "0", INDEX(#REF!,MATCH($A4762,#REF!,0))),"")</f>
        <v/>
      </c>
      <c r="D4762" s="72" t="str">
        <f>IFERROR(INDEX(#REF!,MATCH(INDEX(#REF!,MATCH($A4762,#REF!,0)),#REF!,0),'Recurrent profile helpers'!D$2)*IF($A4762="", "0", INDEX(#REF!,MATCH($A4762,#REF!,0))),"")</f>
        <v/>
      </c>
      <c r="E4762" s="72" t="str">
        <f>IFERROR(INDEX(#REF!,MATCH(INDEX(#REF!,MATCH($A4762,#REF!,0)),#REF!,0),'Recurrent profile helpers'!E$2)*IF($A4762="", "0", INDEX(#REF!,MATCH($A4762,#REF!,0))),"")</f>
        <v/>
      </c>
      <c r="F4762" s="72" t="str">
        <f>IFERROR(INDEX(#REF!,MATCH(INDEX(#REF!,MATCH($A4762,#REF!,0)),#REF!,0),'Recurrent profile helpers'!F$2)*IF($A4762="", "0", INDEX(#REF!,MATCH($A4762,#REF!,0))),"")</f>
        <v/>
      </c>
      <c r="G4762" s="72" t="str">
        <f>IFERROR(INDEX(#REF!,MATCH(INDEX(#REF!,MATCH($A4762,#REF!,0)),#REF!,0),'Recurrent profile helpers'!G$2)*IF($A4762="", "0", INDEX(#REF!,MATCH($A4762,#REF!,0))),"")</f>
        <v/>
      </c>
      <c r="H4762" s="72" t="str">
        <f>IFERROR(INDEX(#REF!,MATCH(INDEX(#REF!,MATCH($A4762,#REF!,0)),#REF!,0),'Recurrent profile helpers'!H$2)*IF($A4762="", "0", INDEX(#REF!,MATCH($A4762,#REF!,0))),"")</f>
        <v/>
      </c>
      <c r="I4762" s="72" t="str">
        <f>IFERROR(INDEX(#REF!,MATCH(INDEX(#REF!,MATCH($A4762,#REF!,0)),#REF!,0),'Recurrent profile helpers'!I$2)*IF($A4762="", "0", INDEX(#REF!,MATCH($A4762,#REF!,0))),"")</f>
        <v/>
      </c>
      <c r="J4762" s="72" t="str">
        <f>IFERROR(INDEX(#REF!,MATCH(INDEX(#REF!,MATCH($A4762,#REF!,0)),#REF!,0),'Recurrent profile helpers'!J$2)*IF($A4762="", "0", INDEX(#REF!,MATCH($A4762,#REF!,0))),"")</f>
        <v/>
      </c>
      <c r="K4762" s="72" t="str">
        <f>IFERROR(INDEX(#REF!,MATCH(INDEX(#REF!,MATCH($A4762,#REF!,0)),#REF!,0),'Recurrent profile helpers'!K$2)*IF($A4762="", "0", INDEX(#REF!,MATCH($A4762,#REF!,0))),"")</f>
        <v/>
      </c>
      <c r="L4762" s="72" t="str">
        <f>IFERROR(INDEX(#REF!,MATCH(INDEX(#REF!,MATCH($A4762,#REF!,0)),#REF!,0),'Recurrent profile helpers'!L$2)*IF($A4762="", "0", INDEX(#REF!,MATCH($A4762,#REF!,0))),"")</f>
        <v/>
      </c>
      <c r="M4762" s="72" t="str">
        <f>IFERROR(INDEX(#REF!,MATCH(INDEX(#REF!,MATCH($A4762,#REF!,0)),#REF!,0),'Recurrent profile helpers'!M$2)*IF($A4762="", "0", INDEX(#REF!,MATCH($A4762,#REF!,0))),"")</f>
        <v/>
      </c>
      <c r="N4762" s="72" t="str">
        <f>IFERROR(INDEX(#REF!,MATCH(INDEX(#REF!,MATCH($A4762,#REF!,0)),#REF!,0),'Recurrent profile helpers'!N$2)*IF($A4762="", "0", INDEX(#REF!,MATCH($A4762,#REF!,0))),"")</f>
        <v/>
      </c>
    </row>
    <row r="4763" spans="1:14">
      <c r="A4763" t="str">
        <f t="array" ref="A4763">IFERROR(INDEX(#REF!, SMALL(IF((MID(#REF!,2,1)="."),ROW($A$6:$A$4897)-ROW($A$6)+1,IF((MID(#REF!,3,1)="."),ROW($A$6:$A$4892)-ROW($A$6)+1)), ROW(4761:4761))),"" )</f>
        <v/>
      </c>
      <c r="B4763" s="72" t="str">
        <f>IF($A4763="", "", INDEX(#REF!,MATCH($A4763,#REF!,0)))</f>
        <v/>
      </c>
      <c r="C4763" s="72" t="str">
        <f>IFERROR(INDEX(#REF!,MATCH(INDEX(#REF!,MATCH($A4763,#REF!,0)),#REF!,0),'Recurrent profile helpers'!C$2)*IF($A4763="", "0", INDEX(#REF!,MATCH($A4763,#REF!,0))),"")</f>
        <v/>
      </c>
      <c r="D4763" s="72" t="str">
        <f>IFERROR(INDEX(#REF!,MATCH(INDEX(#REF!,MATCH($A4763,#REF!,0)),#REF!,0),'Recurrent profile helpers'!D$2)*IF($A4763="", "0", INDEX(#REF!,MATCH($A4763,#REF!,0))),"")</f>
        <v/>
      </c>
      <c r="E4763" s="72" t="str">
        <f>IFERROR(INDEX(#REF!,MATCH(INDEX(#REF!,MATCH($A4763,#REF!,0)),#REF!,0),'Recurrent profile helpers'!E$2)*IF($A4763="", "0", INDEX(#REF!,MATCH($A4763,#REF!,0))),"")</f>
        <v/>
      </c>
      <c r="F4763" s="72" t="str">
        <f>IFERROR(INDEX(#REF!,MATCH(INDEX(#REF!,MATCH($A4763,#REF!,0)),#REF!,0),'Recurrent profile helpers'!F$2)*IF($A4763="", "0", INDEX(#REF!,MATCH($A4763,#REF!,0))),"")</f>
        <v/>
      </c>
      <c r="G4763" s="72" t="str">
        <f>IFERROR(INDEX(#REF!,MATCH(INDEX(#REF!,MATCH($A4763,#REF!,0)),#REF!,0),'Recurrent profile helpers'!G$2)*IF($A4763="", "0", INDEX(#REF!,MATCH($A4763,#REF!,0))),"")</f>
        <v/>
      </c>
      <c r="H4763" s="72" t="str">
        <f>IFERROR(INDEX(#REF!,MATCH(INDEX(#REF!,MATCH($A4763,#REF!,0)),#REF!,0),'Recurrent profile helpers'!H$2)*IF($A4763="", "0", INDEX(#REF!,MATCH($A4763,#REF!,0))),"")</f>
        <v/>
      </c>
      <c r="I4763" s="72" t="str">
        <f>IFERROR(INDEX(#REF!,MATCH(INDEX(#REF!,MATCH($A4763,#REF!,0)),#REF!,0),'Recurrent profile helpers'!I$2)*IF($A4763="", "0", INDEX(#REF!,MATCH($A4763,#REF!,0))),"")</f>
        <v/>
      </c>
      <c r="J4763" s="72" t="str">
        <f>IFERROR(INDEX(#REF!,MATCH(INDEX(#REF!,MATCH($A4763,#REF!,0)),#REF!,0),'Recurrent profile helpers'!J$2)*IF($A4763="", "0", INDEX(#REF!,MATCH($A4763,#REF!,0))),"")</f>
        <v/>
      </c>
      <c r="K4763" s="72" t="str">
        <f>IFERROR(INDEX(#REF!,MATCH(INDEX(#REF!,MATCH($A4763,#REF!,0)),#REF!,0),'Recurrent profile helpers'!K$2)*IF($A4763="", "0", INDEX(#REF!,MATCH($A4763,#REF!,0))),"")</f>
        <v/>
      </c>
      <c r="L4763" s="72" t="str">
        <f>IFERROR(INDEX(#REF!,MATCH(INDEX(#REF!,MATCH($A4763,#REF!,0)),#REF!,0),'Recurrent profile helpers'!L$2)*IF($A4763="", "0", INDEX(#REF!,MATCH($A4763,#REF!,0))),"")</f>
        <v/>
      </c>
      <c r="M4763" s="72" t="str">
        <f>IFERROR(INDEX(#REF!,MATCH(INDEX(#REF!,MATCH($A4763,#REF!,0)),#REF!,0),'Recurrent profile helpers'!M$2)*IF($A4763="", "0", INDEX(#REF!,MATCH($A4763,#REF!,0))),"")</f>
        <v/>
      </c>
      <c r="N4763" s="72" t="str">
        <f>IFERROR(INDEX(#REF!,MATCH(INDEX(#REF!,MATCH($A4763,#REF!,0)),#REF!,0),'Recurrent profile helpers'!N$2)*IF($A4763="", "0", INDEX(#REF!,MATCH($A4763,#REF!,0))),"")</f>
        <v/>
      </c>
    </row>
    <row r="4764" spans="1:14">
      <c r="A4764" t="str">
        <f t="array" ref="A4764">IFERROR(INDEX(#REF!, SMALL(IF((MID(#REF!,2,1)="."),ROW($A$6:$A$4897)-ROW($A$6)+1,IF((MID(#REF!,3,1)="."),ROW($A$6:$A$4892)-ROW($A$6)+1)), ROW(4762:4762))),"" )</f>
        <v/>
      </c>
      <c r="B4764" s="72" t="str">
        <f>IF($A4764="", "", INDEX(#REF!,MATCH($A4764,#REF!,0)))</f>
        <v/>
      </c>
      <c r="C4764" s="72" t="str">
        <f>IFERROR(INDEX(#REF!,MATCH(INDEX(#REF!,MATCH($A4764,#REF!,0)),#REF!,0),'Recurrent profile helpers'!C$2)*IF($A4764="", "0", INDEX(#REF!,MATCH($A4764,#REF!,0))),"")</f>
        <v/>
      </c>
      <c r="D4764" s="72" t="str">
        <f>IFERROR(INDEX(#REF!,MATCH(INDEX(#REF!,MATCH($A4764,#REF!,0)),#REF!,0),'Recurrent profile helpers'!D$2)*IF($A4764="", "0", INDEX(#REF!,MATCH($A4764,#REF!,0))),"")</f>
        <v/>
      </c>
      <c r="E4764" s="72" t="str">
        <f>IFERROR(INDEX(#REF!,MATCH(INDEX(#REF!,MATCH($A4764,#REF!,0)),#REF!,0),'Recurrent profile helpers'!E$2)*IF($A4764="", "0", INDEX(#REF!,MATCH($A4764,#REF!,0))),"")</f>
        <v/>
      </c>
      <c r="F4764" s="72" t="str">
        <f>IFERROR(INDEX(#REF!,MATCH(INDEX(#REF!,MATCH($A4764,#REF!,0)),#REF!,0),'Recurrent profile helpers'!F$2)*IF($A4764="", "0", INDEX(#REF!,MATCH($A4764,#REF!,0))),"")</f>
        <v/>
      </c>
      <c r="G4764" s="72" t="str">
        <f>IFERROR(INDEX(#REF!,MATCH(INDEX(#REF!,MATCH($A4764,#REF!,0)),#REF!,0),'Recurrent profile helpers'!G$2)*IF($A4764="", "0", INDEX(#REF!,MATCH($A4764,#REF!,0))),"")</f>
        <v/>
      </c>
      <c r="H4764" s="72" t="str">
        <f>IFERROR(INDEX(#REF!,MATCH(INDEX(#REF!,MATCH($A4764,#REF!,0)),#REF!,0),'Recurrent profile helpers'!H$2)*IF($A4764="", "0", INDEX(#REF!,MATCH($A4764,#REF!,0))),"")</f>
        <v/>
      </c>
      <c r="I4764" s="72" t="str">
        <f>IFERROR(INDEX(#REF!,MATCH(INDEX(#REF!,MATCH($A4764,#REF!,0)),#REF!,0),'Recurrent profile helpers'!I$2)*IF($A4764="", "0", INDEX(#REF!,MATCH($A4764,#REF!,0))),"")</f>
        <v/>
      </c>
      <c r="J4764" s="72" t="str">
        <f>IFERROR(INDEX(#REF!,MATCH(INDEX(#REF!,MATCH($A4764,#REF!,0)),#REF!,0),'Recurrent profile helpers'!J$2)*IF($A4764="", "0", INDEX(#REF!,MATCH($A4764,#REF!,0))),"")</f>
        <v/>
      </c>
      <c r="K4764" s="72" t="str">
        <f>IFERROR(INDEX(#REF!,MATCH(INDEX(#REF!,MATCH($A4764,#REF!,0)),#REF!,0),'Recurrent profile helpers'!K$2)*IF($A4764="", "0", INDEX(#REF!,MATCH($A4764,#REF!,0))),"")</f>
        <v/>
      </c>
      <c r="L4764" s="72" t="str">
        <f>IFERROR(INDEX(#REF!,MATCH(INDEX(#REF!,MATCH($A4764,#REF!,0)),#REF!,0),'Recurrent profile helpers'!L$2)*IF($A4764="", "0", INDEX(#REF!,MATCH($A4764,#REF!,0))),"")</f>
        <v/>
      </c>
      <c r="M4764" s="72" t="str">
        <f>IFERROR(INDEX(#REF!,MATCH(INDEX(#REF!,MATCH($A4764,#REF!,0)),#REF!,0),'Recurrent profile helpers'!M$2)*IF($A4764="", "0", INDEX(#REF!,MATCH($A4764,#REF!,0))),"")</f>
        <v/>
      </c>
      <c r="N4764" s="72" t="str">
        <f>IFERROR(INDEX(#REF!,MATCH(INDEX(#REF!,MATCH($A4764,#REF!,0)),#REF!,0),'Recurrent profile helpers'!N$2)*IF($A4764="", "0", INDEX(#REF!,MATCH($A4764,#REF!,0))),"")</f>
        <v/>
      </c>
    </row>
    <row r="4765" spans="1:14">
      <c r="A4765" t="str">
        <f t="array" ref="A4765">IFERROR(INDEX(#REF!, SMALL(IF((MID(#REF!,2,1)="."),ROW($A$6:$A$4897)-ROW($A$6)+1,IF((MID(#REF!,3,1)="."),ROW($A$6:$A$4892)-ROW($A$6)+1)), ROW(4763:4763))),"" )</f>
        <v/>
      </c>
      <c r="B4765" s="72" t="str">
        <f>IF($A4765="", "", INDEX(#REF!,MATCH($A4765,#REF!,0)))</f>
        <v/>
      </c>
      <c r="C4765" s="72" t="str">
        <f>IFERROR(INDEX(#REF!,MATCH(INDEX(#REF!,MATCH($A4765,#REF!,0)),#REF!,0),'Recurrent profile helpers'!C$2)*IF($A4765="", "0", INDEX(#REF!,MATCH($A4765,#REF!,0))),"")</f>
        <v/>
      </c>
      <c r="D4765" s="72" t="str">
        <f>IFERROR(INDEX(#REF!,MATCH(INDEX(#REF!,MATCH($A4765,#REF!,0)),#REF!,0),'Recurrent profile helpers'!D$2)*IF($A4765="", "0", INDEX(#REF!,MATCH($A4765,#REF!,0))),"")</f>
        <v/>
      </c>
      <c r="E4765" s="72" t="str">
        <f>IFERROR(INDEX(#REF!,MATCH(INDEX(#REF!,MATCH($A4765,#REF!,0)),#REF!,0),'Recurrent profile helpers'!E$2)*IF($A4765="", "0", INDEX(#REF!,MATCH($A4765,#REF!,0))),"")</f>
        <v/>
      </c>
      <c r="F4765" s="72" t="str">
        <f>IFERROR(INDEX(#REF!,MATCH(INDEX(#REF!,MATCH($A4765,#REF!,0)),#REF!,0),'Recurrent profile helpers'!F$2)*IF($A4765="", "0", INDEX(#REF!,MATCH($A4765,#REF!,0))),"")</f>
        <v/>
      </c>
      <c r="G4765" s="72" t="str">
        <f>IFERROR(INDEX(#REF!,MATCH(INDEX(#REF!,MATCH($A4765,#REF!,0)),#REF!,0),'Recurrent profile helpers'!G$2)*IF($A4765="", "0", INDEX(#REF!,MATCH($A4765,#REF!,0))),"")</f>
        <v/>
      </c>
      <c r="H4765" s="72" t="str">
        <f>IFERROR(INDEX(#REF!,MATCH(INDEX(#REF!,MATCH($A4765,#REF!,0)),#REF!,0),'Recurrent profile helpers'!H$2)*IF($A4765="", "0", INDEX(#REF!,MATCH($A4765,#REF!,0))),"")</f>
        <v/>
      </c>
      <c r="I4765" s="72" t="str">
        <f>IFERROR(INDEX(#REF!,MATCH(INDEX(#REF!,MATCH($A4765,#REF!,0)),#REF!,0),'Recurrent profile helpers'!I$2)*IF($A4765="", "0", INDEX(#REF!,MATCH($A4765,#REF!,0))),"")</f>
        <v/>
      </c>
      <c r="J4765" s="72" t="str">
        <f>IFERROR(INDEX(#REF!,MATCH(INDEX(#REF!,MATCH($A4765,#REF!,0)),#REF!,0),'Recurrent profile helpers'!J$2)*IF($A4765="", "0", INDEX(#REF!,MATCH($A4765,#REF!,0))),"")</f>
        <v/>
      </c>
      <c r="K4765" s="72" t="str">
        <f>IFERROR(INDEX(#REF!,MATCH(INDEX(#REF!,MATCH($A4765,#REF!,0)),#REF!,0),'Recurrent profile helpers'!K$2)*IF($A4765="", "0", INDEX(#REF!,MATCH($A4765,#REF!,0))),"")</f>
        <v/>
      </c>
      <c r="L4765" s="72" t="str">
        <f>IFERROR(INDEX(#REF!,MATCH(INDEX(#REF!,MATCH($A4765,#REF!,0)),#REF!,0),'Recurrent profile helpers'!L$2)*IF($A4765="", "0", INDEX(#REF!,MATCH($A4765,#REF!,0))),"")</f>
        <v/>
      </c>
      <c r="M4765" s="72" t="str">
        <f>IFERROR(INDEX(#REF!,MATCH(INDEX(#REF!,MATCH($A4765,#REF!,0)),#REF!,0),'Recurrent profile helpers'!M$2)*IF($A4765="", "0", INDEX(#REF!,MATCH($A4765,#REF!,0))),"")</f>
        <v/>
      </c>
      <c r="N4765" s="72" t="str">
        <f>IFERROR(INDEX(#REF!,MATCH(INDEX(#REF!,MATCH($A4765,#REF!,0)),#REF!,0),'Recurrent profile helpers'!N$2)*IF($A4765="", "0", INDEX(#REF!,MATCH($A4765,#REF!,0))),"")</f>
        <v/>
      </c>
    </row>
    <row r="4766" spans="1:14">
      <c r="A4766" t="str">
        <f t="array" ref="A4766">IFERROR(INDEX(#REF!, SMALL(IF((MID(#REF!,2,1)="."),ROW($A$6:$A$4897)-ROW($A$6)+1,IF((MID(#REF!,3,1)="."),ROW($A$6:$A$4892)-ROW($A$6)+1)), ROW(4764:4764))),"" )</f>
        <v/>
      </c>
      <c r="B4766" s="72" t="str">
        <f>IF($A4766="", "", INDEX(#REF!,MATCH($A4766,#REF!,0)))</f>
        <v/>
      </c>
      <c r="C4766" s="72" t="str">
        <f>IFERROR(INDEX(#REF!,MATCH(INDEX(#REF!,MATCH($A4766,#REF!,0)),#REF!,0),'Recurrent profile helpers'!C$2)*IF($A4766="", "0", INDEX(#REF!,MATCH($A4766,#REF!,0))),"")</f>
        <v/>
      </c>
      <c r="D4766" s="72" t="str">
        <f>IFERROR(INDEX(#REF!,MATCH(INDEX(#REF!,MATCH($A4766,#REF!,0)),#REF!,0),'Recurrent profile helpers'!D$2)*IF($A4766="", "0", INDEX(#REF!,MATCH($A4766,#REF!,0))),"")</f>
        <v/>
      </c>
      <c r="E4766" s="72" t="str">
        <f>IFERROR(INDEX(#REF!,MATCH(INDEX(#REF!,MATCH($A4766,#REF!,0)),#REF!,0),'Recurrent profile helpers'!E$2)*IF($A4766="", "0", INDEX(#REF!,MATCH($A4766,#REF!,0))),"")</f>
        <v/>
      </c>
      <c r="F4766" s="72" t="str">
        <f>IFERROR(INDEX(#REF!,MATCH(INDEX(#REF!,MATCH($A4766,#REF!,0)),#REF!,0),'Recurrent profile helpers'!F$2)*IF($A4766="", "0", INDEX(#REF!,MATCH($A4766,#REF!,0))),"")</f>
        <v/>
      </c>
      <c r="G4766" s="72" t="str">
        <f>IFERROR(INDEX(#REF!,MATCH(INDEX(#REF!,MATCH($A4766,#REF!,0)),#REF!,0),'Recurrent profile helpers'!G$2)*IF($A4766="", "0", INDEX(#REF!,MATCH($A4766,#REF!,0))),"")</f>
        <v/>
      </c>
      <c r="H4766" s="72" t="str">
        <f>IFERROR(INDEX(#REF!,MATCH(INDEX(#REF!,MATCH($A4766,#REF!,0)),#REF!,0),'Recurrent profile helpers'!H$2)*IF($A4766="", "0", INDEX(#REF!,MATCH($A4766,#REF!,0))),"")</f>
        <v/>
      </c>
      <c r="I4766" s="72" t="str">
        <f>IFERROR(INDEX(#REF!,MATCH(INDEX(#REF!,MATCH($A4766,#REF!,0)),#REF!,0),'Recurrent profile helpers'!I$2)*IF($A4766="", "0", INDEX(#REF!,MATCH($A4766,#REF!,0))),"")</f>
        <v/>
      </c>
      <c r="J4766" s="72" t="str">
        <f>IFERROR(INDEX(#REF!,MATCH(INDEX(#REF!,MATCH($A4766,#REF!,0)),#REF!,0),'Recurrent profile helpers'!J$2)*IF($A4766="", "0", INDEX(#REF!,MATCH($A4766,#REF!,0))),"")</f>
        <v/>
      </c>
      <c r="K4766" s="72" t="str">
        <f>IFERROR(INDEX(#REF!,MATCH(INDEX(#REF!,MATCH($A4766,#REF!,0)),#REF!,0),'Recurrent profile helpers'!K$2)*IF($A4766="", "0", INDEX(#REF!,MATCH($A4766,#REF!,0))),"")</f>
        <v/>
      </c>
      <c r="L4766" s="72" t="str">
        <f>IFERROR(INDEX(#REF!,MATCH(INDEX(#REF!,MATCH($A4766,#REF!,0)),#REF!,0),'Recurrent profile helpers'!L$2)*IF($A4766="", "0", INDEX(#REF!,MATCH($A4766,#REF!,0))),"")</f>
        <v/>
      </c>
      <c r="M4766" s="72" t="str">
        <f>IFERROR(INDEX(#REF!,MATCH(INDEX(#REF!,MATCH($A4766,#REF!,0)),#REF!,0),'Recurrent profile helpers'!M$2)*IF($A4766="", "0", INDEX(#REF!,MATCH($A4766,#REF!,0))),"")</f>
        <v/>
      </c>
      <c r="N4766" s="72" t="str">
        <f>IFERROR(INDEX(#REF!,MATCH(INDEX(#REF!,MATCH($A4766,#REF!,0)),#REF!,0),'Recurrent profile helpers'!N$2)*IF($A4766="", "0", INDEX(#REF!,MATCH($A4766,#REF!,0))),"")</f>
        <v/>
      </c>
    </row>
    <row r="4767" spans="1:14">
      <c r="A4767" t="str">
        <f t="array" ref="A4767">IFERROR(INDEX(#REF!, SMALL(IF((MID(#REF!,2,1)="."),ROW($A$6:$A$4897)-ROW($A$6)+1,IF((MID(#REF!,3,1)="."),ROW($A$6:$A$4892)-ROW($A$6)+1)), ROW(4765:4765))),"" )</f>
        <v/>
      </c>
      <c r="B4767" s="72" t="str">
        <f>IF($A4767="", "", INDEX(#REF!,MATCH($A4767,#REF!,0)))</f>
        <v/>
      </c>
      <c r="C4767" s="72" t="str">
        <f>IFERROR(INDEX(#REF!,MATCH(INDEX(#REF!,MATCH($A4767,#REF!,0)),#REF!,0),'Recurrent profile helpers'!C$2)*IF($A4767="", "0", INDEX(#REF!,MATCH($A4767,#REF!,0))),"")</f>
        <v/>
      </c>
      <c r="D4767" s="72" t="str">
        <f>IFERROR(INDEX(#REF!,MATCH(INDEX(#REF!,MATCH($A4767,#REF!,0)),#REF!,0),'Recurrent profile helpers'!D$2)*IF($A4767="", "0", INDEX(#REF!,MATCH($A4767,#REF!,0))),"")</f>
        <v/>
      </c>
      <c r="E4767" s="72" t="str">
        <f>IFERROR(INDEX(#REF!,MATCH(INDEX(#REF!,MATCH($A4767,#REF!,0)),#REF!,0),'Recurrent profile helpers'!E$2)*IF($A4767="", "0", INDEX(#REF!,MATCH($A4767,#REF!,0))),"")</f>
        <v/>
      </c>
      <c r="F4767" s="72" t="str">
        <f>IFERROR(INDEX(#REF!,MATCH(INDEX(#REF!,MATCH($A4767,#REF!,0)),#REF!,0),'Recurrent profile helpers'!F$2)*IF($A4767="", "0", INDEX(#REF!,MATCH($A4767,#REF!,0))),"")</f>
        <v/>
      </c>
      <c r="G4767" s="72" t="str">
        <f>IFERROR(INDEX(#REF!,MATCH(INDEX(#REF!,MATCH($A4767,#REF!,0)),#REF!,0),'Recurrent profile helpers'!G$2)*IF($A4767="", "0", INDEX(#REF!,MATCH($A4767,#REF!,0))),"")</f>
        <v/>
      </c>
      <c r="H4767" s="72" t="str">
        <f>IFERROR(INDEX(#REF!,MATCH(INDEX(#REF!,MATCH($A4767,#REF!,0)),#REF!,0),'Recurrent profile helpers'!H$2)*IF($A4767="", "0", INDEX(#REF!,MATCH($A4767,#REF!,0))),"")</f>
        <v/>
      </c>
      <c r="I4767" s="72" t="str">
        <f>IFERROR(INDEX(#REF!,MATCH(INDEX(#REF!,MATCH($A4767,#REF!,0)),#REF!,0),'Recurrent profile helpers'!I$2)*IF($A4767="", "0", INDEX(#REF!,MATCH($A4767,#REF!,0))),"")</f>
        <v/>
      </c>
      <c r="J4767" s="72" t="str">
        <f>IFERROR(INDEX(#REF!,MATCH(INDEX(#REF!,MATCH($A4767,#REF!,0)),#REF!,0),'Recurrent profile helpers'!J$2)*IF($A4767="", "0", INDEX(#REF!,MATCH($A4767,#REF!,0))),"")</f>
        <v/>
      </c>
      <c r="K4767" s="72" t="str">
        <f>IFERROR(INDEX(#REF!,MATCH(INDEX(#REF!,MATCH($A4767,#REF!,0)),#REF!,0),'Recurrent profile helpers'!K$2)*IF($A4767="", "0", INDEX(#REF!,MATCH($A4767,#REF!,0))),"")</f>
        <v/>
      </c>
      <c r="L4767" s="72" t="str">
        <f>IFERROR(INDEX(#REF!,MATCH(INDEX(#REF!,MATCH($A4767,#REF!,0)),#REF!,0),'Recurrent profile helpers'!L$2)*IF($A4767="", "0", INDEX(#REF!,MATCH($A4767,#REF!,0))),"")</f>
        <v/>
      </c>
      <c r="M4767" s="72" t="str">
        <f>IFERROR(INDEX(#REF!,MATCH(INDEX(#REF!,MATCH($A4767,#REF!,0)),#REF!,0),'Recurrent profile helpers'!M$2)*IF($A4767="", "0", INDEX(#REF!,MATCH($A4767,#REF!,0))),"")</f>
        <v/>
      </c>
      <c r="N4767" s="72" t="str">
        <f>IFERROR(INDEX(#REF!,MATCH(INDEX(#REF!,MATCH($A4767,#REF!,0)),#REF!,0),'Recurrent profile helpers'!N$2)*IF($A4767="", "0", INDEX(#REF!,MATCH($A4767,#REF!,0))),"")</f>
        <v/>
      </c>
    </row>
    <row r="4768" spans="1:14">
      <c r="A4768" t="str">
        <f t="array" ref="A4768">IFERROR(INDEX(#REF!, SMALL(IF((MID(#REF!,2,1)="."),ROW($A$6:$A$4897)-ROW($A$6)+1,IF((MID(#REF!,3,1)="."),ROW($A$6:$A$4892)-ROW($A$6)+1)), ROW(4766:4766))),"" )</f>
        <v/>
      </c>
      <c r="B4768" s="72" t="str">
        <f>IF($A4768="", "", INDEX(#REF!,MATCH($A4768,#REF!,0)))</f>
        <v/>
      </c>
      <c r="C4768" s="72" t="str">
        <f>IFERROR(INDEX(#REF!,MATCH(INDEX(#REF!,MATCH($A4768,#REF!,0)),#REF!,0),'Recurrent profile helpers'!C$2)*IF($A4768="", "0", INDEX(#REF!,MATCH($A4768,#REF!,0))),"")</f>
        <v/>
      </c>
      <c r="D4768" s="72" t="str">
        <f>IFERROR(INDEX(#REF!,MATCH(INDEX(#REF!,MATCH($A4768,#REF!,0)),#REF!,0),'Recurrent profile helpers'!D$2)*IF($A4768="", "0", INDEX(#REF!,MATCH($A4768,#REF!,0))),"")</f>
        <v/>
      </c>
      <c r="E4768" s="72" t="str">
        <f>IFERROR(INDEX(#REF!,MATCH(INDEX(#REF!,MATCH($A4768,#REF!,0)),#REF!,0),'Recurrent profile helpers'!E$2)*IF($A4768="", "0", INDEX(#REF!,MATCH($A4768,#REF!,0))),"")</f>
        <v/>
      </c>
      <c r="F4768" s="72" t="str">
        <f>IFERROR(INDEX(#REF!,MATCH(INDEX(#REF!,MATCH($A4768,#REF!,0)),#REF!,0),'Recurrent profile helpers'!F$2)*IF($A4768="", "0", INDEX(#REF!,MATCH($A4768,#REF!,0))),"")</f>
        <v/>
      </c>
      <c r="G4768" s="72" t="str">
        <f>IFERROR(INDEX(#REF!,MATCH(INDEX(#REF!,MATCH($A4768,#REF!,0)),#REF!,0),'Recurrent profile helpers'!G$2)*IF($A4768="", "0", INDEX(#REF!,MATCH($A4768,#REF!,0))),"")</f>
        <v/>
      </c>
      <c r="H4768" s="72" t="str">
        <f>IFERROR(INDEX(#REF!,MATCH(INDEX(#REF!,MATCH($A4768,#REF!,0)),#REF!,0),'Recurrent profile helpers'!H$2)*IF($A4768="", "0", INDEX(#REF!,MATCH($A4768,#REF!,0))),"")</f>
        <v/>
      </c>
      <c r="I4768" s="72" t="str">
        <f>IFERROR(INDEX(#REF!,MATCH(INDEX(#REF!,MATCH($A4768,#REF!,0)),#REF!,0),'Recurrent profile helpers'!I$2)*IF($A4768="", "0", INDEX(#REF!,MATCH($A4768,#REF!,0))),"")</f>
        <v/>
      </c>
      <c r="J4768" s="72" t="str">
        <f>IFERROR(INDEX(#REF!,MATCH(INDEX(#REF!,MATCH($A4768,#REF!,0)),#REF!,0),'Recurrent profile helpers'!J$2)*IF($A4768="", "0", INDEX(#REF!,MATCH($A4768,#REF!,0))),"")</f>
        <v/>
      </c>
      <c r="K4768" s="72" t="str">
        <f>IFERROR(INDEX(#REF!,MATCH(INDEX(#REF!,MATCH($A4768,#REF!,0)),#REF!,0),'Recurrent profile helpers'!K$2)*IF($A4768="", "0", INDEX(#REF!,MATCH($A4768,#REF!,0))),"")</f>
        <v/>
      </c>
      <c r="L4768" s="72" t="str">
        <f>IFERROR(INDEX(#REF!,MATCH(INDEX(#REF!,MATCH($A4768,#REF!,0)),#REF!,0),'Recurrent profile helpers'!L$2)*IF($A4768="", "0", INDEX(#REF!,MATCH($A4768,#REF!,0))),"")</f>
        <v/>
      </c>
      <c r="M4768" s="72" t="str">
        <f>IFERROR(INDEX(#REF!,MATCH(INDEX(#REF!,MATCH($A4768,#REF!,0)),#REF!,0),'Recurrent profile helpers'!M$2)*IF($A4768="", "0", INDEX(#REF!,MATCH($A4768,#REF!,0))),"")</f>
        <v/>
      </c>
      <c r="N4768" s="72" t="str">
        <f>IFERROR(INDEX(#REF!,MATCH(INDEX(#REF!,MATCH($A4768,#REF!,0)),#REF!,0),'Recurrent profile helpers'!N$2)*IF($A4768="", "0", INDEX(#REF!,MATCH($A4768,#REF!,0))),"")</f>
        <v/>
      </c>
    </row>
    <row r="4769" spans="1:14">
      <c r="A4769" t="str">
        <f t="array" ref="A4769">IFERROR(INDEX(#REF!, SMALL(IF((MID(#REF!,2,1)="."),ROW($A$6:$A$4897)-ROW($A$6)+1,IF((MID(#REF!,3,1)="."),ROW($A$6:$A$4892)-ROW($A$6)+1)), ROW(4767:4767))),"" )</f>
        <v/>
      </c>
      <c r="B4769" s="72" t="str">
        <f>IF($A4769="", "", INDEX(#REF!,MATCH($A4769,#REF!,0)))</f>
        <v/>
      </c>
      <c r="C4769" s="72" t="str">
        <f>IFERROR(INDEX(#REF!,MATCH(INDEX(#REF!,MATCH($A4769,#REF!,0)),#REF!,0),'Recurrent profile helpers'!C$2)*IF($A4769="", "0", INDEX(#REF!,MATCH($A4769,#REF!,0))),"")</f>
        <v/>
      </c>
      <c r="D4769" s="72" t="str">
        <f>IFERROR(INDEX(#REF!,MATCH(INDEX(#REF!,MATCH($A4769,#REF!,0)),#REF!,0),'Recurrent profile helpers'!D$2)*IF($A4769="", "0", INDEX(#REF!,MATCH($A4769,#REF!,0))),"")</f>
        <v/>
      </c>
      <c r="E4769" s="72" t="str">
        <f>IFERROR(INDEX(#REF!,MATCH(INDEX(#REF!,MATCH($A4769,#REF!,0)),#REF!,0),'Recurrent profile helpers'!E$2)*IF($A4769="", "0", INDEX(#REF!,MATCH($A4769,#REF!,0))),"")</f>
        <v/>
      </c>
      <c r="F4769" s="72" t="str">
        <f>IFERROR(INDEX(#REF!,MATCH(INDEX(#REF!,MATCH($A4769,#REF!,0)),#REF!,0),'Recurrent profile helpers'!F$2)*IF($A4769="", "0", INDEX(#REF!,MATCH($A4769,#REF!,0))),"")</f>
        <v/>
      </c>
      <c r="G4769" s="72" t="str">
        <f>IFERROR(INDEX(#REF!,MATCH(INDEX(#REF!,MATCH($A4769,#REF!,0)),#REF!,0),'Recurrent profile helpers'!G$2)*IF($A4769="", "0", INDEX(#REF!,MATCH($A4769,#REF!,0))),"")</f>
        <v/>
      </c>
      <c r="H4769" s="72" t="str">
        <f>IFERROR(INDEX(#REF!,MATCH(INDEX(#REF!,MATCH($A4769,#REF!,0)),#REF!,0),'Recurrent profile helpers'!H$2)*IF($A4769="", "0", INDEX(#REF!,MATCH($A4769,#REF!,0))),"")</f>
        <v/>
      </c>
      <c r="I4769" s="72" t="str">
        <f>IFERROR(INDEX(#REF!,MATCH(INDEX(#REF!,MATCH($A4769,#REF!,0)),#REF!,0),'Recurrent profile helpers'!I$2)*IF($A4769="", "0", INDEX(#REF!,MATCH($A4769,#REF!,0))),"")</f>
        <v/>
      </c>
      <c r="J4769" s="72" t="str">
        <f>IFERROR(INDEX(#REF!,MATCH(INDEX(#REF!,MATCH($A4769,#REF!,0)),#REF!,0),'Recurrent profile helpers'!J$2)*IF($A4769="", "0", INDEX(#REF!,MATCH($A4769,#REF!,0))),"")</f>
        <v/>
      </c>
      <c r="K4769" s="72" t="str">
        <f>IFERROR(INDEX(#REF!,MATCH(INDEX(#REF!,MATCH($A4769,#REF!,0)),#REF!,0),'Recurrent profile helpers'!K$2)*IF($A4769="", "0", INDEX(#REF!,MATCH($A4769,#REF!,0))),"")</f>
        <v/>
      </c>
      <c r="L4769" s="72" t="str">
        <f>IFERROR(INDEX(#REF!,MATCH(INDEX(#REF!,MATCH($A4769,#REF!,0)),#REF!,0),'Recurrent profile helpers'!L$2)*IF($A4769="", "0", INDEX(#REF!,MATCH($A4769,#REF!,0))),"")</f>
        <v/>
      </c>
      <c r="M4769" s="72" t="str">
        <f>IFERROR(INDEX(#REF!,MATCH(INDEX(#REF!,MATCH($A4769,#REF!,0)),#REF!,0),'Recurrent profile helpers'!M$2)*IF($A4769="", "0", INDEX(#REF!,MATCH($A4769,#REF!,0))),"")</f>
        <v/>
      </c>
      <c r="N4769" s="72" t="str">
        <f>IFERROR(INDEX(#REF!,MATCH(INDEX(#REF!,MATCH($A4769,#REF!,0)),#REF!,0),'Recurrent profile helpers'!N$2)*IF($A4769="", "0", INDEX(#REF!,MATCH($A4769,#REF!,0))),"")</f>
        <v/>
      </c>
    </row>
    <row r="4770" spans="1:14">
      <c r="A4770" t="str">
        <f t="array" ref="A4770">IFERROR(INDEX(#REF!, SMALL(IF((MID(#REF!,2,1)="."),ROW($A$6:$A$4897)-ROW($A$6)+1,IF((MID(#REF!,3,1)="."),ROW($A$6:$A$4892)-ROW($A$6)+1)), ROW(4768:4768))),"" )</f>
        <v/>
      </c>
      <c r="B4770" s="72" t="str">
        <f>IF($A4770="", "", INDEX(#REF!,MATCH($A4770,#REF!,0)))</f>
        <v/>
      </c>
      <c r="C4770" s="72" t="str">
        <f>IFERROR(INDEX(#REF!,MATCH(INDEX(#REF!,MATCH($A4770,#REF!,0)),#REF!,0),'Recurrent profile helpers'!C$2)*IF($A4770="", "0", INDEX(#REF!,MATCH($A4770,#REF!,0))),"")</f>
        <v/>
      </c>
      <c r="D4770" s="72" t="str">
        <f>IFERROR(INDEX(#REF!,MATCH(INDEX(#REF!,MATCH($A4770,#REF!,0)),#REF!,0),'Recurrent profile helpers'!D$2)*IF($A4770="", "0", INDEX(#REF!,MATCH($A4770,#REF!,0))),"")</f>
        <v/>
      </c>
      <c r="E4770" s="72" t="str">
        <f>IFERROR(INDEX(#REF!,MATCH(INDEX(#REF!,MATCH($A4770,#REF!,0)),#REF!,0),'Recurrent profile helpers'!E$2)*IF($A4770="", "0", INDEX(#REF!,MATCH($A4770,#REF!,0))),"")</f>
        <v/>
      </c>
      <c r="F4770" s="72" t="str">
        <f>IFERROR(INDEX(#REF!,MATCH(INDEX(#REF!,MATCH($A4770,#REF!,0)),#REF!,0),'Recurrent profile helpers'!F$2)*IF($A4770="", "0", INDEX(#REF!,MATCH($A4770,#REF!,0))),"")</f>
        <v/>
      </c>
      <c r="G4770" s="72" t="str">
        <f>IFERROR(INDEX(#REF!,MATCH(INDEX(#REF!,MATCH($A4770,#REF!,0)),#REF!,0),'Recurrent profile helpers'!G$2)*IF($A4770="", "0", INDEX(#REF!,MATCH($A4770,#REF!,0))),"")</f>
        <v/>
      </c>
      <c r="H4770" s="72" t="str">
        <f>IFERROR(INDEX(#REF!,MATCH(INDEX(#REF!,MATCH($A4770,#REF!,0)),#REF!,0),'Recurrent profile helpers'!H$2)*IF($A4770="", "0", INDEX(#REF!,MATCH($A4770,#REF!,0))),"")</f>
        <v/>
      </c>
      <c r="I4770" s="72" t="str">
        <f>IFERROR(INDEX(#REF!,MATCH(INDEX(#REF!,MATCH($A4770,#REF!,0)),#REF!,0),'Recurrent profile helpers'!I$2)*IF($A4770="", "0", INDEX(#REF!,MATCH($A4770,#REF!,0))),"")</f>
        <v/>
      </c>
      <c r="J4770" s="72" t="str">
        <f>IFERROR(INDEX(#REF!,MATCH(INDEX(#REF!,MATCH($A4770,#REF!,0)),#REF!,0),'Recurrent profile helpers'!J$2)*IF($A4770="", "0", INDEX(#REF!,MATCH($A4770,#REF!,0))),"")</f>
        <v/>
      </c>
      <c r="K4770" s="72" t="str">
        <f>IFERROR(INDEX(#REF!,MATCH(INDEX(#REF!,MATCH($A4770,#REF!,0)),#REF!,0),'Recurrent profile helpers'!K$2)*IF($A4770="", "0", INDEX(#REF!,MATCH($A4770,#REF!,0))),"")</f>
        <v/>
      </c>
      <c r="L4770" s="72" t="str">
        <f>IFERROR(INDEX(#REF!,MATCH(INDEX(#REF!,MATCH($A4770,#REF!,0)),#REF!,0),'Recurrent profile helpers'!L$2)*IF($A4770="", "0", INDEX(#REF!,MATCH($A4770,#REF!,0))),"")</f>
        <v/>
      </c>
      <c r="M4770" s="72" t="str">
        <f>IFERROR(INDEX(#REF!,MATCH(INDEX(#REF!,MATCH($A4770,#REF!,0)),#REF!,0),'Recurrent profile helpers'!M$2)*IF($A4770="", "0", INDEX(#REF!,MATCH($A4770,#REF!,0))),"")</f>
        <v/>
      </c>
      <c r="N4770" s="72" t="str">
        <f>IFERROR(INDEX(#REF!,MATCH(INDEX(#REF!,MATCH($A4770,#REF!,0)),#REF!,0),'Recurrent profile helpers'!N$2)*IF($A4770="", "0", INDEX(#REF!,MATCH($A4770,#REF!,0))),"")</f>
        <v/>
      </c>
    </row>
    <row r="4771" spans="1:14">
      <c r="A4771" t="str">
        <f t="array" ref="A4771">IFERROR(INDEX(#REF!, SMALL(IF((MID(#REF!,2,1)="."),ROW($A$6:$A$4897)-ROW($A$6)+1,IF((MID(#REF!,3,1)="."),ROW($A$6:$A$4892)-ROW($A$6)+1)), ROW(4769:4769))),"" )</f>
        <v/>
      </c>
      <c r="B4771" s="72" t="str">
        <f>IF($A4771="", "", INDEX(#REF!,MATCH($A4771,#REF!,0)))</f>
        <v/>
      </c>
      <c r="C4771" s="72" t="str">
        <f>IFERROR(INDEX(#REF!,MATCH(INDEX(#REF!,MATCH($A4771,#REF!,0)),#REF!,0),'Recurrent profile helpers'!C$2)*IF($A4771="", "0", INDEX(#REF!,MATCH($A4771,#REF!,0))),"")</f>
        <v/>
      </c>
      <c r="D4771" s="72" t="str">
        <f>IFERROR(INDEX(#REF!,MATCH(INDEX(#REF!,MATCH($A4771,#REF!,0)),#REF!,0),'Recurrent profile helpers'!D$2)*IF($A4771="", "0", INDEX(#REF!,MATCH($A4771,#REF!,0))),"")</f>
        <v/>
      </c>
      <c r="E4771" s="72" t="str">
        <f>IFERROR(INDEX(#REF!,MATCH(INDEX(#REF!,MATCH($A4771,#REF!,0)),#REF!,0),'Recurrent profile helpers'!E$2)*IF($A4771="", "0", INDEX(#REF!,MATCH($A4771,#REF!,0))),"")</f>
        <v/>
      </c>
      <c r="F4771" s="72" t="str">
        <f>IFERROR(INDEX(#REF!,MATCH(INDEX(#REF!,MATCH($A4771,#REF!,0)),#REF!,0),'Recurrent profile helpers'!F$2)*IF($A4771="", "0", INDEX(#REF!,MATCH($A4771,#REF!,0))),"")</f>
        <v/>
      </c>
      <c r="G4771" s="72" t="str">
        <f>IFERROR(INDEX(#REF!,MATCH(INDEX(#REF!,MATCH($A4771,#REF!,0)),#REF!,0),'Recurrent profile helpers'!G$2)*IF($A4771="", "0", INDEX(#REF!,MATCH($A4771,#REF!,0))),"")</f>
        <v/>
      </c>
      <c r="H4771" s="72" t="str">
        <f>IFERROR(INDEX(#REF!,MATCH(INDEX(#REF!,MATCH($A4771,#REF!,0)),#REF!,0),'Recurrent profile helpers'!H$2)*IF($A4771="", "0", INDEX(#REF!,MATCH($A4771,#REF!,0))),"")</f>
        <v/>
      </c>
      <c r="I4771" s="72" t="str">
        <f>IFERROR(INDEX(#REF!,MATCH(INDEX(#REF!,MATCH($A4771,#REF!,0)),#REF!,0),'Recurrent profile helpers'!I$2)*IF($A4771="", "0", INDEX(#REF!,MATCH($A4771,#REF!,0))),"")</f>
        <v/>
      </c>
      <c r="J4771" s="72" t="str">
        <f>IFERROR(INDEX(#REF!,MATCH(INDEX(#REF!,MATCH($A4771,#REF!,0)),#REF!,0),'Recurrent profile helpers'!J$2)*IF($A4771="", "0", INDEX(#REF!,MATCH($A4771,#REF!,0))),"")</f>
        <v/>
      </c>
      <c r="K4771" s="72" t="str">
        <f>IFERROR(INDEX(#REF!,MATCH(INDEX(#REF!,MATCH($A4771,#REF!,0)),#REF!,0),'Recurrent profile helpers'!K$2)*IF($A4771="", "0", INDEX(#REF!,MATCH($A4771,#REF!,0))),"")</f>
        <v/>
      </c>
      <c r="L4771" s="72" t="str">
        <f>IFERROR(INDEX(#REF!,MATCH(INDEX(#REF!,MATCH($A4771,#REF!,0)),#REF!,0),'Recurrent profile helpers'!L$2)*IF($A4771="", "0", INDEX(#REF!,MATCH($A4771,#REF!,0))),"")</f>
        <v/>
      </c>
      <c r="M4771" s="72" t="str">
        <f>IFERROR(INDEX(#REF!,MATCH(INDEX(#REF!,MATCH($A4771,#REF!,0)),#REF!,0),'Recurrent profile helpers'!M$2)*IF($A4771="", "0", INDEX(#REF!,MATCH($A4771,#REF!,0))),"")</f>
        <v/>
      </c>
      <c r="N4771" s="72" t="str">
        <f>IFERROR(INDEX(#REF!,MATCH(INDEX(#REF!,MATCH($A4771,#REF!,0)),#REF!,0),'Recurrent profile helpers'!N$2)*IF($A4771="", "0", INDEX(#REF!,MATCH($A4771,#REF!,0))),"")</f>
        <v/>
      </c>
    </row>
    <row r="4772" spans="1:14">
      <c r="A4772" t="str">
        <f t="array" ref="A4772">IFERROR(INDEX(#REF!, SMALL(IF((MID(#REF!,2,1)="."),ROW($A$6:$A$4897)-ROW($A$6)+1,IF((MID(#REF!,3,1)="."),ROW($A$6:$A$4892)-ROW($A$6)+1)), ROW(4770:4770))),"" )</f>
        <v/>
      </c>
      <c r="B4772" s="72" t="str">
        <f>IF($A4772="", "", INDEX(#REF!,MATCH($A4772,#REF!,0)))</f>
        <v/>
      </c>
      <c r="C4772" s="72" t="str">
        <f>IFERROR(INDEX(#REF!,MATCH(INDEX(#REF!,MATCH($A4772,#REF!,0)),#REF!,0),'Recurrent profile helpers'!C$2)*IF($A4772="", "0", INDEX(#REF!,MATCH($A4772,#REF!,0))),"")</f>
        <v/>
      </c>
      <c r="D4772" s="72" t="str">
        <f>IFERROR(INDEX(#REF!,MATCH(INDEX(#REF!,MATCH($A4772,#REF!,0)),#REF!,0),'Recurrent profile helpers'!D$2)*IF($A4772="", "0", INDEX(#REF!,MATCH($A4772,#REF!,0))),"")</f>
        <v/>
      </c>
      <c r="E4772" s="72" t="str">
        <f>IFERROR(INDEX(#REF!,MATCH(INDEX(#REF!,MATCH($A4772,#REF!,0)),#REF!,0),'Recurrent profile helpers'!E$2)*IF($A4772="", "0", INDEX(#REF!,MATCH($A4772,#REF!,0))),"")</f>
        <v/>
      </c>
      <c r="F4772" s="72" t="str">
        <f>IFERROR(INDEX(#REF!,MATCH(INDEX(#REF!,MATCH($A4772,#REF!,0)),#REF!,0),'Recurrent profile helpers'!F$2)*IF($A4772="", "0", INDEX(#REF!,MATCH($A4772,#REF!,0))),"")</f>
        <v/>
      </c>
      <c r="G4772" s="72" t="str">
        <f>IFERROR(INDEX(#REF!,MATCH(INDEX(#REF!,MATCH($A4772,#REF!,0)),#REF!,0),'Recurrent profile helpers'!G$2)*IF($A4772="", "0", INDEX(#REF!,MATCH($A4772,#REF!,0))),"")</f>
        <v/>
      </c>
      <c r="H4772" s="72" t="str">
        <f>IFERROR(INDEX(#REF!,MATCH(INDEX(#REF!,MATCH($A4772,#REF!,0)),#REF!,0),'Recurrent profile helpers'!H$2)*IF($A4772="", "0", INDEX(#REF!,MATCH($A4772,#REF!,0))),"")</f>
        <v/>
      </c>
      <c r="I4772" s="72" t="str">
        <f>IFERROR(INDEX(#REF!,MATCH(INDEX(#REF!,MATCH($A4772,#REF!,0)),#REF!,0),'Recurrent profile helpers'!I$2)*IF($A4772="", "0", INDEX(#REF!,MATCH($A4772,#REF!,0))),"")</f>
        <v/>
      </c>
      <c r="J4772" s="72" t="str">
        <f>IFERROR(INDEX(#REF!,MATCH(INDEX(#REF!,MATCH($A4772,#REF!,0)),#REF!,0),'Recurrent profile helpers'!J$2)*IF($A4772="", "0", INDEX(#REF!,MATCH($A4772,#REF!,0))),"")</f>
        <v/>
      </c>
      <c r="K4772" s="72" t="str">
        <f>IFERROR(INDEX(#REF!,MATCH(INDEX(#REF!,MATCH($A4772,#REF!,0)),#REF!,0),'Recurrent profile helpers'!K$2)*IF($A4772="", "0", INDEX(#REF!,MATCH($A4772,#REF!,0))),"")</f>
        <v/>
      </c>
      <c r="L4772" s="72" t="str">
        <f>IFERROR(INDEX(#REF!,MATCH(INDEX(#REF!,MATCH($A4772,#REF!,0)),#REF!,0),'Recurrent profile helpers'!L$2)*IF($A4772="", "0", INDEX(#REF!,MATCH($A4772,#REF!,0))),"")</f>
        <v/>
      </c>
      <c r="M4772" s="72" t="str">
        <f>IFERROR(INDEX(#REF!,MATCH(INDEX(#REF!,MATCH($A4772,#REF!,0)),#REF!,0),'Recurrent profile helpers'!M$2)*IF($A4772="", "0", INDEX(#REF!,MATCH($A4772,#REF!,0))),"")</f>
        <v/>
      </c>
      <c r="N4772" s="72" t="str">
        <f>IFERROR(INDEX(#REF!,MATCH(INDEX(#REF!,MATCH($A4772,#REF!,0)),#REF!,0),'Recurrent profile helpers'!N$2)*IF($A4772="", "0", INDEX(#REF!,MATCH($A4772,#REF!,0))),"")</f>
        <v/>
      </c>
    </row>
    <row r="4773" spans="1:14">
      <c r="A4773" t="str">
        <f t="array" ref="A4773">IFERROR(INDEX(#REF!, SMALL(IF((MID(#REF!,2,1)="."),ROW($A$6:$A$4897)-ROW($A$6)+1,IF((MID(#REF!,3,1)="."),ROW($A$6:$A$4892)-ROW($A$6)+1)), ROW(4771:4771))),"" )</f>
        <v/>
      </c>
      <c r="B4773" s="72" t="str">
        <f>IF($A4773="", "", INDEX(#REF!,MATCH($A4773,#REF!,0)))</f>
        <v/>
      </c>
      <c r="C4773" s="72" t="str">
        <f>IFERROR(INDEX(#REF!,MATCH(INDEX(#REF!,MATCH($A4773,#REF!,0)),#REF!,0),'Recurrent profile helpers'!C$2)*IF($A4773="", "0", INDEX(#REF!,MATCH($A4773,#REF!,0))),"")</f>
        <v/>
      </c>
      <c r="D4773" s="72" t="str">
        <f>IFERROR(INDEX(#REF!,MATCH(INDEX(#REF!,MATCH($A4773,#REF!,0)),#REF!,0),'Recurrent profile helpers'!D$2)*IF($A4773="", "0", INDEX(#REF!,MATCH($A4773,#REF!,0))),"")</f>
        <v/>
      </c>
      <c r="E4773" s="72" t="str">
        <f>IFERROR(INDEX(#REF!,MATCH(INDEX(#REF!,MATCH($A4773,#REF!,0)),#REF!,0),'Recurrent profile helpers'!E$2)*IF($A4773="", "0", INDEX(#REF!,MATCH($A4773,#REF!,0))),"")</f>
        <v/>
      </c>
      <c r="F4773" s="72" t="str">
        <f>IFERROR(INDEX(#REF!,MATCH(INDEX(#REF!,MATCH($A4773,#REF!,0)),#REF!,0),'Recurrent profile helpers'!F$2)*IF($A4773="", "0", INDEX(#REF!,MATCH($A4773,#REF!,0))),"")</f>
        <v/>
      </c>
      <c r="G4773" s="72" t="str">
        <f>IFERROR(INDEX(#REF!,MATCH(INDEX(#REF!,MATCH($A4773,#REF!,0)),#REF!,0),'Recurrent profile helpers'!G$2)*IF($A4773="", "0", INDEX(#REF!,MATCH($A4773,#REF!,0))),"")</f>
        <v/>
      </c>
      <c r="H4773" s="72" t="str">
        <f>IFERROR(INDEX(#REF!,MATCH(INDEX(#REF!,MATCH($A4773,#REF!,0)),#REF!,0),'Recurrent profile helpers'!H$2)*IF($A4773="", "0", INDEX(#REF!,MATCH($A4773,#REF!,0))),"")</f>
        <v/>
      </c>
      <c r="I4773" s="72" t="str">
        <f>IFERROR(INDEX(#REF!,MATCH(INDEX(#REF!,MATCH($A4773,#REF!,0)),#REF!,0),'Recurrent profile helpers'!I$2)*IF($A4773="", "0", INDEX(#REF!,MATCH($A4773,#REF!,0))),"")</f>
        <v/>
      </c>
      <c r="J4773" s="72" t="str">
        <f>IFERROR(INDEX(#REF!,MATCH(INDEX(#REF!,MATCH($A4773,#REF!,0)),#REF!,0),'Recurrent profile helpers'!J$2)*IF($A4773="", "0", INDEX(#REF!,MATCH($A4773,#REF!,0))),"")</f>
        <v/>
      </c>
      <c r="K4773" s="72" t="str">
        <f>IFERROR(INDEX(#REF!,MATCH(INDEX(#REF!,MATCH($A4773,#REF!,0)),#REF!,0),'Recurrent profile helpers'!K$2)*IF($A4773="", "0", INDEX(#REF!,MATCH($A4773,#REF!,0))),"")</f>
        <v/>
      </c>
      <c r="L4773" s="72" t="str">
        <f>IFERROR(INDEX(#REF!,MATCH(INDEX(#REF!,MATCH($A4773,#REF!,0)),#REF!,0),'Recurrent profile helpers'!L$2)*IF($A4773="", "0", INDEX(#REF!,MATCH($A4773,#REF!,0))),"")</f>
        <v/>
      </c>
      <c r="M4773" s="72" t="str">
        <f>IFERROR(INDEX(#REF!,MATCH(INDEX(#REF!,MATCH($A4773,#REF!,0)),#REF!,0),'Recurrent profile helpers'!M$2)*IF($A4773="", "0", INDEX(#REF!,MATCH($A4773,#REF!,0))),"")</f>
        <v/>
      </c>
      <c r="N4773" s="72" t="str">
        <f>IFERROR(INDEX(#REF!,MATCH(INDEX(#REF!,MATCH($A4773,#REF!,0)),#REF!,0),'Recurrent profile helpers'!N$2)*IF($A4773="", "0", INDEX(#REF!,MATCH($A4773,#REF!,0))),"")</f>
        <v/>
      </c>
    </row>
    <row r="4774" spans="1:14">
      <c r="A4774" t="str">
        <f t="array" ref="A4774">IFERROR(INDEX(#REF!, SMALL(IF((MID(#REF!,2,1)="."),ROW($A$6:$A$4897)-ROW($A$6)+1,IF((MID(#REF!,3,1)="."),ROW($A$6:$A$4892)-ROW($A$6)+1)), ROW(4772:4772))),"" )</f>
        <v/>
      </c>
      <c r="B4774" s="72" t="str">
        <f>IF($A4774="", "", INDEX(#REF!,MATCH($A4774,#REF!,0)))</f>
        <v/>
      </c>
      <c r="C4774" s="72" t="str">
        <f>IFERROR(INDEX(#REF!,MATCH(INDEX(#REF!,MATCH($A4774,#REF!,0)),#REF!,0),'Recurrent profile helpers'!C$2)*IF($A4774="", "0", INDEX(#REF!,MATCH($A4774,#REF!,0))),"")</f>
        <v/>
      </c>
      <c r="D4774" s="72" t="str">
        <f>IFERROR(INDEX(#REF!,MATCH(INDEX(#REF!,MATCH($A4774,#REF!,0)),#REF!,0),'Recurrent profile helpers'!D$2)*IF($A4774="", "0", INDEX(#REF!,MATCH($A4774,#REF!,0))),"")</f>
        <v/>
      </c>
      <c r="E4774" s="72" t="str">
        <f>IFERROR(INDEX(#REF!,MATCH(INDEX(#REF!,MATCH($A4774,#REF!,0)),#REF!,0),'Recurrent profile helpers'!E$2)*IF($A4774="", "0", INDEX(#REF!,MATCH($A4774,#REF!,0))),"")</f>
        <v/>
      </c>
      <c r="F4774" s="72" t="str">
        <f>IFERROR(INDEX(#REF!,MATCH(INDEX(#REF!,MATCH($A4774,#REF!,0)),#REF!,0),'Recurrent profile helpers'!F$2)*IF($A4774="", "0", INDEX(#REF!,MATCH($A4774,#REF!,0))),"")</f>
        <v/>
      </c>
      <c r="G4774" s="72" t="str">
        <f>IFERROR(INDEX(#REF!,MATCH(INDEX(#REF!,MATCH($A4774,#REF!,0)),#REF!,0),'Recurrent profile helpers'!G$2)*IF($A4774="", "0", INDEX(#REF!,MATCH($A4774,#REF!,0))),"")</f>
        <v/>
      </c>
      <c r="H4774" s="72" t="str">
        <f>IFERROR(INDEX(#REF!,MATCH(INDEX(#REF!,MATCH($A4774,#REF!,0)),#REF!,0),'Recurrent profile helpers'!H$2)*IF($A4774="", "0", INDEX(#REF!,MATCH($A4774,#REF!,0))),"")</f>
        <v/>
      </c>
      <c r="I4774" s="72" t="str">
        <f>IFERROR(INDEX(#REF!,MATCH(INDEX(#REF!,MATCH($A4774,#REF!,0)),#REF!,0),'Recurrent profile helpers'!I$2)*IF($A4774="", "0", INDEX(#REF!,MATCH($A4774,#REF!,0))),"")</f>
        <v/>
      </c>
      <c r="J4774" s="72" t="str">
        <f>IFERROR(INDEX(#REF!,MATCH(INDEX(#REF!,MATCH($A4774,#REF!,0)),#REF!,0),'Recurrent profile helpers'!J$2)*IF($A4774="", "0", INDEX(#REF!,MATCH($A4774,#REF!,0))),"")</f>
        <v/>
      </c>
      <c r="K4774" s="72" t="str">
        <f>IFERROR(INDEX(#REF!,MATCH(INDEX(#REF!,MATCH($A4774,#REF!,0)),#REF!,0),'Recurrent profile helpers'!K$2)*IF($A4774="", "0", INDEX(#REF!,MATCH($A4774,#REF!,0))),"")</f>
        <v/>
      </c>
      <c r="L4774" s="72" t="str">
        <f>IFERROR(INDEX(#REF!,MATCH(INDEX(#REF!,MATCH($A4774,#REF!,0)),#REF!,0),'Recurrent profile helpers'!L$2)*IF($A4774="", "0", INDEX(#REF!,MATCH($A4774,#REF!,0))),"")</f>
        <v/>
      </c>
      <c r="M4774" s="72" t="str">
        <f>IFERROR(INDEX(#REF!,MATCH(INDEX(#REF!,MATCH($A4774,#REF!,0)),#REF!,0),'Recurrent profile helpers'!M$2)*IF($A4774="", "0", INDEX(#REF!,MATCH($A4774,#REF!,0))),"")</f>
        <v/>
      </c>
      <c r="N4774" s="72" t="str">
        <f>IFERROR(INDEX(#REF!,MATCH(INDEX(#REF!,MATCH($A4774,#REF!,0)),#REF!,0),'Recurrent profile helpers'!N$2)*IF($A4774="", "0", INDEX(#REF!,MATCH($A4774,#REF!,0))),"")</f>
        <v/>
      </c>
    </row>
    <row r="4775" spans="1:14">
      <c r="A4775" t="str">
        <f t="array" ref="A4775">IFERROR(INDEX(#REF!, SMALL(IF((MID(#REF!,2,1)="."),ROW($A$6:$A$4897)-ROW($A$6)+1,IF((MID(#REF!,3,1)="."),ROW($A$6:$A$4892)-ROW($A$6)+1)), ROW(4773:4773))),"" )</f>
        <v/>
      </c>
      <c r="B4775" s="72" t="str">
        <f>IF($A4775="", "", INDEX(#REF!,MATCH($A4775,#REF!,0)))</f>
        <v/>
      </c>
      <c r="C4775" s="72" t="str">
        <f>IFERROR(INDEX(#REF!,MATCH(INDEX(#REF!,MATCH($A4775,#REF!,0)),#REF!,0),'Recurrent profile helpers'!C$2)*IF($A4775="", "0", INDEX(#REF!,MATCH($A4775,#REF!,0))),"")</f>
        <v/>
      </c>
      <c r="D4775" s="72" t="str">
        <f>IFERROR(INDEX(#REF!,MATCH(INDEX(#REF!,MATCH($A4775,#REF!,0)),#REF!,0),'Recurrent profile helpers'!D$2)*IF($A4775="", "0", INDEX(#REF!,MATCH($A4775,#REF!,0))),"")</f>
        <v/>
      </c>
      <c r="E4775" s="72" t="str">
        <f>IFERROR(INDEX(#REF!,MATCH(INDEX(#REF!,MATCH($A4775,#REF!,0)),#REF!,0),'Recurrent profile helpers'!E$2)*IF($A4775="", "0", INDEX(#REF!,MATCH($A4775,#REF!,0))),"")</f>
        <v/>
      </c>
      <c r="F4775" s="72" t="str">
        <f>IFERROR(INDEX(#REF!,MATCH(INDEX(#REF!,MATCH($A4775,#REF!,0)),#REF!,0),'Recurrent profile helpers'!F$2)*IF($A4775="", "0", INDEX(#REF!,MATCH($A4775,#REF!,0))),"")</f>
        <v/>
      </c>
      <c r="G4775" s="72" t="str">
        <f>IFERROR(INDEX(#REF!,MATCH(INDEX(#REF!,MATCH($A4775,#REF!,0)),#REF!,0),'Recurrent profile helpers'!G$2)*IF($A4775="", "0", INDEX(#REF!,MATCH($A4775,#REF!,0))),"")</f>
        <v/>
      </c>
      <c r="H4775" s="72" t="str">
        <f>IFERROR(INDEX(#REF!,MATCH(INDEX(#REF!,MATCH($A4775,#REF!,0)),#REF!,0),'Recurrent profile helpers'!H$2)*IF($A4775="", "0", INDEX(#REF!,MATCH($A4775,#REF!,0))),"")</f>
        <v/>
      </c>
      <c r="I4775" s="72" t="str">
        <f>IFERROR(INDEX(#REF!,MATCH(INDEX(#REF!,MATCH($A4775,#REF!,0)),#REF!,0),'Recurrent profile helpers'!I$2)*IF($A4775="", "0", INDEX(#REF!,MATCH($A4775,#REF!,0))),"")</f>
        <v/>
      </c>
      <c r="J4775" s="72" t="str">
        <f>IFERROR(INDEX(#REF!,MATCH(INDEX(#REF!,MATCH($A4775,#REF!,0)),#REF!,0),'Recurrent profile helpers'!J$2)*IF($A4775="", "0", INDEX(#REF!,MATCH($A4775,#REF!,0))),"")</f>
        <v/>
      </c>
      <c r="K4775" s="72" t="str">
        <f>IFERROR(INDEX(#REF!,MATCH(INDEX(#REF!,MATCH($A4775,#REF!,0)),#REF!,0),'Recurrent profile helpers'!K$2)*IF($A4775="", "0", INDEX(#REF!,MATCH($A4775,#REF!,0))),"")</f>
        <v/>
      </c>
      <c r="L4775" s="72" t="str">
        <f>IFERROR(INDEX(#REF!,MATCH(INDEX(#REF!,MATCH($A4775,#REF!,0)),#REF!,0),'Recurrent profile helpers'!L$2)*IF($A4775="", "0", INDEX(#REF!,MATCH($A4775,#REF!,0))),"")</f>
        <v/>
      </c>
      <c r="M4775" s="72" t="str">
        <f>IFERROR(INDEX(#REF!,MATCH(INDEX(#REF!,MATCH($A4775,#REF!,0)),#REF!,0),'Recurrent profile helpers'!M$2)*IF($A4775="", "0", INDEX(#REF!,MATCH($A4775,#REF!,0))),"")</f>
        <v/>
      </c>
      <c r="N4775" s="72" t="str">
        <f>IFERROR(INDEX(#REF!,MATCH(INDEX(#REF!,MATCH($A4775,#REF!,0)),#REF!,0),'Recurrent profile helpers'!N$2)*IF($A4775="", "0", INDEX(#REF!,MATCH($A4775,#REF!,0))),"")</f>
        <v/>
      </c>
    </row>
    <row r="4776" spans="1:14">
      <c r="A4776" t="str">
        <f t="array" ref="A4776">IFERROR(INDEX(#REF!, SMALL(IF((MID(#REF!,2,1)="."),ROW($A$6:$A$4897)-ROW($A$6)+1,IF((MID(#REF!,3,1)="."),ROW($A$6:$A$4892)-ROW($A$6)+1)), ROW(4774:4774))),"" )</f>
        <v/>
      </c>
      <c r="B4776" s="72" t="str">
        <f>IF($A4776="", "", INDEX(#REF!,MATCH($A4776,#REF!,0)))</f>
        <v/>
      </c>
      <c r="C4776" s="72" t="str">
        <f>IFERROR(INDEX(#REF!,MATCH(INDEX(#REF!,MATCH($A4776,#REF!,0)),#REF!,0),'Recurrent profile helpers'!C$2)*IF($A4776="", "0", INDEX(#REF!,MATCH($A4776,#REF!,0))),"")</f>
        <v/>
      </c>
      <c r="D4776" s="72" t="str">
        <f>IFERROR(INDEX(#REF!,MATCH(INDEX(#REF!,MATCH($A4776,#REF!,0)),#REF!,0),'Recurrent profile helpers'!D$2)*IF($A4776="", "0", INDEX(#REF!,MATCH($A4776,#REF!,0))),"")</f>
        <v/>
      </c>
      <c r="E4776" s="72" t="str">
        <f>IFERROR(INDEX(#REF!,MATCH(INDEX(#REF!,MATCH($A4776,#REF!,0)),#REF!,0),'Recurrent profile helpers'!E$2)*IF($A4776="", "0", INDEX(#REF!,MATCH($A4776,#REF!,0))),"")</f>
        <v/>
      </c>
      <c r="F4776" s="72" t="str">
        <f>IFERROR(INDEX(#REF!,MATCH(INDEX(#REF!,MATCH($A4776,#REF!,0)),#REF!,0),'Recurrent profile helpers'!F$2)*IF($A4776="", "0", INDEX(#REF!,MATCH($A4776,#REF!,0))),"")</f>
        <v/>
      </c>
      <c r="G4776" s="72" t="str">
        <f>IFERROR(INDEX(#REF!,MATCH(INDEX(#REF!,MATCH($A4776,#REF!,0)),#REF!,0),'Recurrent profile helpers'!G$2)*IF($A4776="", "0", INDEX(#REF!,MATCH($A4776,#REF!,0))),"")</f>
        <v/>
      </c>
      <c r="H4776" s="72" t="str">
        <f>IFERROR(INDEX(#REF!,MATCH(INDEX(#REF!,MATCH($A4776,#REF!,0)),#REF!,0),'Recurrent profile helpers'!H$2)*IF($A4776="", "0", INDEX(#REF!,MATCH($A4776,#REF!,0))),"")</f>
        <v/>
      </c>
      <c r="I4776" s="72" t="str">
        <f>IFERROR(INDEX(#REF!,MATCH(INDEX(#REF!,MATCH($A4776,#REF!,0)),#REF!,0),'Recurrent profile helpers'!I$2)*IF($A4776="", "0", INDEX(#REF!,MATCH($A4776,#REF!,0))),"")</f>
        <v/>
      </c>
      <c r="J4776" s="72" t="str">
        <f>IFERROR(INDEX(#REF!,MATCH(INDEX(#REF!,MATCH($A4776,#REF!,0)),#REF!,0),'Recurrent profile helpers'!J$2)*IF($A4776="", "0", INDEX(#REF!,MATCH($A4776,#REF!,0))),"")</f>
        <v/>
      </c>
      <c r="K4776" s="72" t="str">
        <f>IFERROR(INDEX(#REF!,MATCH(INDEX(#REF!,MATCH($A4776,#REF!,0)),#REF!,0),'Recurrent profile helpers'!K$2)*IF($A4776="", "0", INDEX(#REF!,MATCH($A4776,#REF!,0))),"")</f>
        <v/>
      </c>
      <c r="L4776" s="72" t="str">
        <f>IFERROR(INDEX(#REF!,MATCH(INDEX(#REF!,MATCH($A4776,#REF!,0)),#REF!,0),'Recurrent profile helpers'!L$2)*IF($A4776="", "0", INDEX(#REF!,MATCH($A4776,#REF!,0))),"")</f>
        <v/>
      </c>
      <c r="M4776" s="72" t="str">
        <f>IFERROR(INDEX(#REF!,MATCH(INDEX(#REF!,MATCH($A4776,#REF!,0)),#REF!,0),'Recurrent profile helpers'!M$2)*IF($A4776="", "0", INDEX(#REF!,MATCH($A4776,#REF!,0))),"")</f>
        <v/>
      </c>
      <c r="N4776" s="72" t="str">
        <f>IFERROR(INDEX(#REF!,MATCH(INDEX(#REF!,MATCH($A4776,#REF!,0)),#REF!,0),'Recurrent profile helpers'!N$2)*IF($A4776="", "0", INDEX(#REF!,MATCH($A4776,#REF!,0))),"")</f>
        <v/>
      </c>
    </row>
    <row r="4777" spans="1:14">
      <c r="A4777" t="str">
        <f t="array" ref="A4777">IFERROR(INDEX(#REF!, SMALL(IF((MID(#REF!,2,1)="."),ROW($A$6:$A$4897)-ROW($A$6)+1,IF((MID(#REF!,3,1)="."),ROW($A$6:$A$4892)-ROW($A$6)+1)), ROW(4775:4775))),"" )</f>
        <v/>
      </c>
      <c r="B4777" s="72" t="str">
        <f>IF($A4777="", "", INDEX(#REF!,MATCH($A4777,#REF!,0)))</f>
        <v/>
      </c>
      <c r="C4777" s="72" t="str">
        <f>IFERROR(INDEX(#REF!,MATCH(INDEX(#REF!,MATCH($A4777,#REF!,0)),#REF!,0),'Recurrent profile helpers'!C$2)*IF($A4777="", "0", INDEX(#REF!,MATCH($A4777,#REF!,0))),"")</f>
        <v/>
      </c>
      <c r="D4777" s="72" t="str">
        <f>IFERROR(INDEX(#REF!,MATCH(INDEX(#REF!,MATCH($A4777,#REF!,0)),#REF!,0),'Recurrent profile helpers'!D$2)*IF($A4777="", "0", INDEX(#REF!,MATCH($A4777,#REF!,0))),"")</f>
        <v/>
      </c>
      <c r="E4777" s="72" t="str">
        <f>IFERROR(INDEX(#REF!,MATCH(INDEX(#REF!,MATCH($A4777,#REF!,0)),#REF!,0),'Recurrent profile helpers'!E$2)*IF($A4777="", "0", INDEX(#REF!,MATCH($A4777,#REF!,0))),"")</f>
        <v/>
      </c>
      <c r="F4777" s="72" t="str">
        <f>IFERROR(INDEX(#REF!,MATCH(INDEX(#REF!,MATCH($A4777,#REF!,0)),#REF!,0),'Recurrent profile helpers'!F$2)*IF($A4777="", "0", INDEX(#REF!,MATCH($A4777,#REF!,0))),"")</f>
        <v/>
      </c>
      <c r="G4777" s="72" t="str">
        <f>IFERROR(INDEX(#REF!,MATCH(INDEX(#REF!,MATCH($A4777,#REF!,0)),#REF!,0),'Recurrent profile helpers'!G$2)*IF($A4777="", "0", INDEX(#REF!,MATCH($A4777,#REF!,0))),"")</f>
        <v/>
      </c>
      <c r="H4777" s="72" t="str">
        <f>IFERROR(INDEX(#REF!,MATCH(INDEX(#REF!,MATCH($A4777,#REF!,0)),#REF!,0),'Recurrent profile helpers'!H$2)*IF($A4777="", "0", INDEX(#REF!,MATCH($A4777,#REF!,0))),"")</f>
        <v/>
      </c>
      <c r="I4777" s="72" t="str">
        <f>IFERROR(INDEX(#REF!,MATCH(INDEX(#REF!,MATCH($A4777,#REF!,0)),#REF!,0),'Recurrent profile helpers'!I$2)*IF($A4777="", "0", INDEX(#REF!,MATCH($A4777,#REF!,0))),"")</f>
        <v/>
      </c>
      <c r="J4777" s="72" t="str">
        <f>IFERROR(INDEX(#REF!,MATCH(INDEX(#REF!,MATCH($A4777,#REF!,0)),#REF!,0),'Recurrent profile helpers'!J$2)*IF($A4777="", "0", INDEX(#REF!,MATCH($A4777,#REF!,0))),"")</f>
        <v/>
      </c>
      <c r="K4777" s="72" t="str">
        <f>IFERROR(INDEX(#REF!,MATCH(INDEX(#REF!,MATCH($A4777,#REF!,0)),#REF!,0),'Recurrent profile helpers'!K$2)*IF($A4777="", "0", INDEX(#REF!,MATCH($A4777,#REF!,0))),"")</f>
        <v/>
      </c>
      <c r="L4777" s="72" t="str">
        <f>IFERROR(INDEX(#REF!,MATCH(INDEX(#REF!,MATCH($A4777,#REF!,0)),#REF!,0),'Recurrent profile helpers'!L$2)*IF($A4777="", "0", INDEX(#REF!,MATCH($A4777,#REF!,0))),"")</f>
        <v/>
      </c>
      <c r="M4777" s="72" t="str">
        <f>IFERROR(INDEX(#REF!,MATCH(INDEX(#REF!,MATCH($A4777,#REF!,0)),#REF!,0),'Recurrent profile helpers'!M$2)*IF($A4777="", "0", INDEX(#REF!,MATCH($A4777,#REF!,0))),"")</f>
        <v/>
      </c>
      <c r="N4777" s="72" t="str">
        <f>IFERROR(INDEX(#REF!,MATCH(INDEX(#REF!,MATCH($A4777,#REF!,0)),#REF!,0),'Recurrent profile helpers'!N$2)*IF($A4777="", "0", INDEX(#REF!,MATCH($A4777,#REF!,0))),"")</f>
        <v/>
      </c>
    </row>
    <row r="4778" spans="1:14">
      <c r="A4778" t="str">
        <f t="array" ref="A4778">IFERROR(INDEX(#REF!, SMALL(IF((MID(#REF!,2,1)="."),ROW($A$6:$A$4897)-ROW($A$6)+1,IF((MID(#REF!,3,1)="."),ROW($A$6:$A$4892)-ROW($A$6)+1)), ROW(4776:4776))),"" )</f>
        <v/>
      </c>
      <c r="B4778" s="72" t="str">
        <f>IF($A4778="", "", INDEX(#REF!,MATCH($A4778,#REF!,0)))</f>
        <v/>
      </c>
      <c r="C4778" s="72" t="str">
        <f>IFERROR(INDEX(#REF!,MATCH(INDEX(#REF!,MATCH($A4778,#REF!,0)),#REF!,0),'Recurrent profile helpers'!C$2)*IF($A4778="", "0", INDEX(#REF!,MATCH($A4778,#REF!,0))),"")</f>
        <v/>
      </c>
      <c r="D4778" s="72" t="str">
        <f>IFERROR(INDEX(#REF!,MATCH(INDEX(#REF!,MATCH($A4778,#REF!,0)),#REF!,0),'Recurrent profile helpers'!D$2)*IF($A4778="", "0", INDEX(#REF!,MATCH($A4778,#REF!,0))),"")</f>
        <v/>
      </c>
      <c r="E4778" s="72" t="str">
        <f>IFERROR(INDEX(#REF!,MATCH(INDEX(#REF!,MATCH($A4778,#REF!,0)),#REF!,0),'Recurrent profile helpers'!E$2)*IF($A4778="", "0", INDEX(#REF!,MATCH($A4778,#REF!,0))),"")</f>
        <v/>
      </c>
      <c r="F4778" s="72" t="str">
        <f>IFERROR(INDEX(#REF!,MATCH(INDEX(#REF!,MATCH($A4778,#REF!,0)),#REF!,0),'Recurrent profile helpers'!F$2)*IF($A4778="", "0", INDEX(#REF!,MATCH($A4778,#REF!,0))),"")</f>
        <v/>
      </c>
      <c r="G4778" s="72" t="str">
        <f>IFERROR(INDEX(#REF!,MATCH(INDEX(#REF!,MATCH($A4778,#REF!,0)),#REF!,0),'Recurrent profile helpers'!G$2)*IF($A4778="", "0", INDEX(#REF!,MATCH($A4778,#REF!,0))),"")</f>
        <v/>
      </c>
      <c r="H4778" s="72" t="str">
        <f>IFERROR(INDEX(#REF!,MATCH(INDEX(#REF!,MATCH($A4778,#REF!,0)),#REF!,0),'Recurrent profile helpers'!H$2)*IF($A4778="", "0", INDEX(#REF!,MATCH($A4778,#REF!,0))),"")</f>
        <v/>
      </c>
      <c r="I4778" s="72" t="str">
        <f>IFERROR(INDEX(#REF!,MATCH(INDEX(#REF!,MATCH($A4778,#REF!,0)),#REF!,0),'Recurrent profile helpers'!I$2)*IF($A4778="", "0", INDEX(#REF!,MATCH($A4778,#REF!,0))),"")</f>
        <v/>
      </c>
      <c r="J4778" s="72" t="str">
        <f>IFERROR(INDEX(#REF!,MATCH(INDEX(#REF!,MATCH($A4778,#REF!,0)),#REF!,0),'Recurrent profile helpers'!J$2)*IF($A4778="", "0", INDEX(#REF!,MATCH($A4778,#REF!,0))),"")</f>
        <v/>
      </c>
      <c r="K4778" s="72" t="str">
        <f>IFERROR(INDEX(#REF!,MATCH(INDEX(#REF!,MATCH($A4778,#REF!,0)),#REF!,0),'Recurrent profile helpers'!K$2)*IF($A4778="", "0", INDEX(#REF!,MATCH($A4778,#REF!,0))),"")</f>
        <v/>
      </c>
      <c r="L4778" s="72" t="str">
        <f>IFERROR(INDEX(#REF!,MATCH(INDEX(#REF!,MATCH($A4778,#REF!,0)),#REF!,0),'Recurrent profile helpers'!L$2)*IF($A4778="", "0", INDEX(#REF!,MATCH($A4778,#REF!,0))),"")</f>
        <v/>
      </c>
      <c r="M4778" s="72" t="str">
        <f>IFERROR(INDEX(#REF!,MATCH(INDEX(#REF!,MATCH($A4778,#REF!,0)),#REF!,0),'Recurrent profile helpers'!M$2)*IF($A4778="", "0", INDEX(#REF!,MATCH($A4778,#REF!,0))),"")</f>
        <v/>
      </c>
      <c r="N4778" s="72" t="str">
        <f>IFERROR(INDEX(#REF!,MATCH(INDEX(#REF!,MATCH($A4778,#REF!,0)),#REF!,0),'Recurrent profile helpers'!N$2)*IF($A4778="", "0", INDEX(#REF!,MATCH($A4778,#REF!,0))),"")</f>
        <v/>
      </c>
    </row>
    <row r="4779" spans="1:14">
      <c r="A4779" t="str">
        <f t="array" ref="A4779">IFERROR(INDEX(#REF!, SMALL(IF((MID(#REF!,2,1)="."),ROW($A$6:$A$4897)-ROW($A$6)+1,IF((MID(#REF!,3,1)="."),ROW($A$6:$A$4892)-ROW($A$6)+1)), ROW(4777:4777))),"" )</f>
        <v/>
      </c>
      <c r="B4779" s="72" t="str">
        <f>IF($A4779="", "", INDEX(#REF!,MATCH($A4779,#REF!,0)))</f>
        <v/>
      </c>
      <c r="C4779" s="72" t="str">
        <f>IFERROR(INDEX(#REF!,MATCH(INDEX(#REF!,MATCH($A4779,#REF!,0)),#REF!,0),'Recurrent profile helpers'!C$2)*IF($A4779="", "0", INDEX(#REF!,MATCH($A4779,#REF!,0))),"")</f>
        <v/>
      </c>
      <c r="D4779" s="72" t="str">
        <f>IFERROR(INDEX(#REF!,MATCH(INDEX(#REF!,MATCH($A4779,#REF!,0)),#REF!,0),'Recurrent profile helpers'!D$2)*IF($A4779="", "0", INDEX(#REF!,MATCH($A4779,#REF!,0))),"")</f>
        <v/>
      </c>
      <c r="E4779" s="72" t="str">
        <f>IFERROR(INDEX(#REF!,MATCH(INDEX(#REF!,MATCH($A4779,#REF!,0)),#REF!,0),'Recurrent profile helpers'!E$2)*IF($A4779="", "0", INDEX(#REF!,MATCH($A4779,#REF!,0))),"")</f>
        <v/>
      </c>
      <c r="F4779" s="72" t="str">
        <f>IFERROR(INDEX(#REF!,MATCH(INDEX(#REF!,MATCH($A4779,#REF!,0)),#REF!,0),'Recurrent profile helpers'!F$2)*IF($A4779="", "0", INDEX(#REF!,MATCH($A4779,#REF!,0))),"")</f>
        <v/>
      </c>
      <c r="G4779" s="72" t="str">
        <f>IFERROR(INDEX(#REF!,MATCH(INDEX(#REF!,MATCH($A4779,#REF!,0)),#REF!,0),'Recurrent profile helpers'!G$2)*IF($A4779="", "0", INDEX(#REF!,MATCH($A4779,#REF!,0))),"")</f>
        <v/>
      </c>
      <c r="H4779" s="72" t="str">
        <f>IFERROR(INDEX(#REF!,MATCH(INDEX(#REF!,MATCH($A4779,#REF!,0)),#REF!,0),'Recurrent profile helpers'!H$2)*IF($A4779="", "0", INDEX(#REF!,MATCH($A4779,#REF!,0))),"")</f>
        <v/>
      </c>
      <c r="I4779" s="72" t="str">
        <f>IFERROR(INDEX(#REF!,MATCH(INDEX(#REF!,MATCH($A4779,#REF!,0)),#REF!,0),'Recurrent profile helpers'!I$2)*IF($A4779="", "0", INDEX(#REF!,MATCH($A4779,#REF!,0))),"")</f>
        <v/>
      </c>
      <c r="J4779" s="72" t="str">
        <f>IFERROR(INDEX(#REF!,MATCH(INDEX(#REF!,MATCH($A4779,#REF!,0)),#REF!,0),'Recurrent profile helpers'!J$2)*IF($A4779="", "0", INDEX(#REF!,MATCH($A4779,#REF!,0))),"")</f>
        <v/>
      </c>
      <c r="K4779" s="72" t="str">
        <f>IFERROR(INDEX(#REF!,MATCH(INDEX(#REF!,MATCH($A4779,#REF!,0)),#REF!,0),'Recurrent profile helpers'!K$2)*IF($A4779="", "0", INDEX(#REF!,MATCH($A4779,#REF!,0))),"")</f>
        <v/>
      </c>
      <c r="L4779" s="72" t="str">
        <f>IFERROR(INDEX(#REF!,MATCH(INDEX(#REF!,MATCH($A4779,#REF!,0)),#REF!,0),'Recurrent profile helpers'!L$2)*IF($A4779="", "0", INDEX(#REF!,MATCH($A4779,#REF!,0))),"")</f>
        <v/>
      </c>
      <c r="M4779" s="72" t="str">
        <f>IFERROR(INDEX(#REF!,MATCH(INDEX(#REF!,MATCH($A4779,#REF!,0)),#REF!,0),'Recurrent profile helpers'!M$2)*IF($A4779="", "0", INDEX(#REF!,MATCH($A4779,#REF!,0))),"")</f>
        <v/>
      </c>
      <c r="N4779" s="72" t="str">
        <f>IFERROR(INDEX(#REF!,MATCH(INDEX(#REF!,MATCH($A4779,#REF!,0)),#REF!,0),'Recurrent profile helpers'!N$2)*IF($A4779="", "0", INDEX(#REF!,MATCH($A4779,#REF!,0))),"")</f>
        <v/>
      </c>
    </row>
    <row r="4780" spans="1:14">
      <c r="A4780" t="str">
        <f t="array" ref="A4780">IFERROR(INDEX(#REF!, SMALL(IF((MID(#REF!,2,1)="."),ROW($A$6:$A$4897)-ROW($A$6)+1,IF((MID(#REF!,3,1)="."),ROW($A$6:$A$4892)-ROW($A$6)+1)), ROW(4778:4778))),"" )</f>
        <v/>
      </c>
      <c r="B4780" s="72" t="str">
        <f>IF($A4780="", "", INDEX(#REF!,MATCH($A4780,#REF!,0)))</f>
        <v/>
      </c>
      <c r="C4780" s="72" t="str">
        <f>IFERROR(INDEX(#REF!,MATCH(INDEX(#REF!,MATCH($A4780,#REF!,0)),#REF!,0),'Recurrent profile helpers'!C$2)*IF($A4780="", "0", INDEX(#REF!,MATCH($A4780,#REF!,0))),"")</f>
        <v/>
      </c>
      <c r="D4780" s="72" t="str">
        <f>IFERROR(INDEX(#REF!,MATCH(INDEX(#REF!,MATCH($A4780,#REF!,0)),#REF!,0),'Recurrent profile helpers'!D$2)*IF($A4780="", "0", INDEX(#REF!,MATCH($A4780,#REF!,0))),"")</f>
        <v/>
      </c>
      <c r="E4780" s="72" t="str">
        <f>IFERROR(INDEX(#REF!,MATCH(INDEX(#REF!,MATCH($A4780,#REF!,0)),#REF!,0),'Recurrent profile helpers'!E$2)*IF($A4780="", "0", INDEX(#REF!,MATCH($A4780,#REF!,0))),"")</f>
        <v/>
      </c>
      <c r="F4780" s="72" t="str">
        <f>IFERROR(INDEX(#REF!,MATCH(INDEX(#REF!,MATCH($A4780,#REF!,0)),#REF!,0),'Recurrent profile helpers'!F$2)*IF($A4780="", "0", INDEX(#REF!,MATCH($A4780,#REF!,0))),"")</f>
        <v/>
      </c>
      <c r="G4780" s="72" t="str">
        <f>IFERROR(INDEX(#REF!,MATCH(INDEX(#REF!,MATCH($A4780,#REF!,0)),#REF!,0),'Recurrent profile helpers'!G$2)*IF($A4780="", "0", INDEX(#REF!,MATCH($A4780,#REF!,0))),"")</f>
        <v/>
      </c>
      <c r="H4780" s="72" t="str">
        <f>IFERROR(INDEX(#REF!,MATCH(INDEX(#REF!,MATCH($A4780,#REF!,0)),#REF!,0),'Recurrent profile helpers'!H$2)*IF($A4780="", "0", INDEX(#REF!,MATCH($A4780,#REF!,0))),"")</f>
        <v/>
      </c>
      <c r="I4780" s="72" t="str">
        <f>IFERROR(INDEX(#REF!,MATCH(INDEX(#REF!,MATCH($A4780,#REF!,0)),#REF!,0),'Recurrent profile helpers'!I$2)*IF($A4780="", "0", INDEX(#REF!,MATCH($A4780,#REF!,0))),"")</f>
        <v/>
      </c>
      <c r="J4780" s="72" t="str">
        <f>IFERROR(INDEX(#REF!,MATCH(INDEX(#REF!,MATCH($A4780,#REF!,0)),#REF!,0),'Recurrent profile helpers'!J$2)*IF($A4780="", "0", INDEX(#REF!,MATCH($A4780,#REF!,0))),"")</f>
        <v/>
      </c>
      <c r="K4780" s="72" t="str">
        <f>IFERROR(INDEX(#REF!,MATCH(INDEX(#REF!,MATCH($A4780,#REF!,0)),#REF!,0),'Recurrent profile helpers'!K$2)*IF($A4780="", "0", INDEX(#REF!,MATCH($A4780,#REF!,0))),"")</f>
        <v/>
      </c>
      <c r="L4780" s="72" t="str">
        <f>IFERROR(INDEX(#REF!,MATCH(INDEX(#REF!,MATCH($A4780,#REF!,0)),#REF!,0),'Recurrent profile helpers'!L$2)*IF($A4780="", "0", INDEX(#REF!,MATCH($A4780,#REF!,0))),"")</f>
        <v/>
      </c>
      <c r="M4780" s="72" t="str">
        <f>IFERROR(INDEX(#REF!,MATCH(INDEX(#REF!,MATCH($A4780,#REF!,0)),#REF!,0),'Recurrent profile helpers'!M$2)*IF($A4780="", "0", INDEX(#REF!,MATCH($A4780,#REF!,0))),"")</f>
        <v/>
      </c>
      <c r="N4780" s="72" t="str">
        <f>IFERROR(INDEX(#REF!,MATCH(INDEX(#REF!,MATCH($A4780,#REF!,0)),#REF!,0),'Recurrent profile helpers'!N$2)*IF($A4780="", "0", INDEX(#REF!,MATCH($A4780,#REF!,0))),"")</f>
        <v/>
      </c>
    </row>
    <row r="4781" spans="1:14">
      <c r="A4781" t="str">
        <f t="array" ref="A4781">IFERROR(INDEX(#REF!, SMALL(IF((MID(#REF!,2,1)="."),ROW($A$6:$A$4897)-ROW($A$6)+1,IF((MID(#REF!,3,1)="."),ROW($A$6:$A$4892)-ROW($A$6)+1)), ROW(4779:4779))),"" )</f>
        <v/>
      </c>
      <c r="B4781" s="72" t="str">
        <f>IF($A4781="", "", INDEX(#REF!,MATCH($A4781,#REF!,0)))</f>
        <v/>
      </c>
      <c r="C4781" s="72" t="str">
        <f>IFERROR(INDEX(#REF!,MATCH(INDEX(#REF!,MATCH($A4781,#REF!,0)),#REF!,0),'Recurrent profile helpers'!C$2)*IF($A4781="", "0", INDEX(#REF!,MATCH($A4781,#REF!,0))),"")</f>
        <v/>
      </c>
      <c r="D4781" s="72" t="str">
        <f>IFERROR(INDEX(#REF!,MATCH(INDEX(#REF!,MATCH($A4781,#REF!,0)),#REF!,0),'Recurrent profile helpers'!D$2)*IF($A4781="", "0", INDEX(#REF!,MATCH($A4781,#REF!,0))),"")</f>
        <v/>
      </c>
      <c r="E4781" s="72" t="str">
        <f>IFERROR(INDEX(#REF!,MATCH(INDEX(#REF!,MATCH($A4781,#REF!,0)),#REF!,0),'Recurrent profile helpers'!E$2)*IF($A4781="", "0", INDEX(#REF!,MATCH($A4781,#REF!,0))),"")</f>
        <v/>
      </c>
      <c r="F4781" s="72" t="str">
        <f>IFERROR(INDEX(#REF!,MATCH(INDEX(#REF!,MATCH($A4781,#REF!,0)),#REF!,0),'Recurrent profile helpers'!F$2)*IF($A4781="", "0", INDEX(#REF!,MATCH($A4781,#REF!,0))),"")</f>
        <v/>
      </c>
      <c r="G4781" s="72" t="str">
        <f>IFERROR(INDEX(#REF!,MATCH(INDEX(#REF!,MATCH($A4781,#REF!,0)),#REF!,0),'Recurrent profile helpers'!G$2)*IF($A4781="", "0", INDEX(#REF!,MATCH($A4781,#REF!,0))),"")</f>
        <v/>
      </c>
      <c r="H4781" s="72" t="str">
        <f>IFERROR(INDEX(#REF!,MATCH(INDEX(#REF!,MATCH($A4781,#REF!,0)),#REF!,0),'Recurrent profile helpers'!H$2)*IF($A4781="", "0", INDEX(#REF!,MATCH($A4781,#REF!,0))),"")</f>
        <v/>
      </c>
      <c r="I4781" s="72" t="str">
        <f>IFERROR(INDEX(#REF!,MATCH(INDEX(#REF!,MATCH($A4781,#REF!,0)),#REF!,0),'Recurrent profile helpers'!I$2)*IF($A4781="", "0", INDEX(#REF!,MATCH($A4781,#REF!,0))),"")</f>
        <v/>
      </c>
      <c r="J4781" s="72" t="str">
        <f>IFERROR(INDEX(#REF!,MATCH(INDEX(#REF!,MATCH($A4781,#REF!,0)),#REF!,0),'Recurrent profile helpers'!J$2)*IF($A4781="", "0", INDEX(#REF!,MATCH($A4781,#REF!,0))),"")</f>
        <v/>
      </c>
      <c r="K4781" s="72" t="str">
        <f>IFERROR(INDEX(#REF!,MATCH(INDEX(#REF!,MATCH($A4781,#REF!,0)),#REF!,0),'Recurrent profile helpers'!K$2)*IF($A4781="", "0", INDEX(#REF!,MATCH($A4781,#REF!,0))),"")</f>
        <v/>
      </c>
      <c r="L4781" s="72" t="str">
        <f>IFERROR(INDEX(#REF!,MATCH(INDEX(#REF!,MATCH($A4781,#REF!,0)),#REF!,0),'Recurrent profile helpers'!L$2)*IF($A4781="", "0", INDEX(#REF!,MATCH($A4781,#REF!,0))),"")</f>
        <v/>
      </c>
      <c r="M4781" s="72" t="str">
        <f>IFERROR(INDEX(#REF!,MATCH(INDEX(#REF!,MATCH($A4781,#REF!,0)),#REF!,0),'Recurrent profile helpers'!M$2)*IF($A4781="", "0", INDEX(#REF!,MATCH($A4781,#REF!,0))),"")</f>
        <v/>
      </c>
      <c r="N4781" s="72" t="str">
        <f>IFERROR(INDEX(#REF!,MATCH(INDEX(#REF!,MATCH($A4781,#REF!,0)),#REF!,0),'Recurrent profile helpers'!N$2)*IF($A4781="", "0", INDEX(#REF!,MATCH($A4781,#REF!,0))),"")</f>
        <v/>
      </c>
    </row>
    <row r="4782" spans="1:14">
      <c r="A4782" t="str">
        <f t="array" ref="A4782">IFERROR(INDEX(#REF!, SMALL(IF((MID(#REF!,2,1)="."),ROW($A$6:$A$4897)-ROW($A$6)+1,IF((MID(#REF!,3,1)="."),ROW($A$6:$A$4892)-ROW($A$6)+1)), ROW(4780:4780))),"" )</f>
        <v/>
      </c>
      <c r="B4782" s="72" t="str">
        <f>IF($A4782="", "", INDEX(#REF!,MATCH($A4782,#REF!,0)))</f>
        <v/>
      </c>
      <c r="C4782" s="72" t="str">
        <f>IFERROR(INDEX(#REF!,MATCH(INDEX(#REF!,MATCH($A4782,#REF!,0)),#REF!,0),'Recurrent profile helpers'!C$2)*IF($A4782="", "0", INDEX(#REF!,MATCH($A4782,#REF!,0))),"")</f>
        <v/>
      </c>
      <c r="D4782" s="72" t="str">
        <f>IFERROR(INDEX(#REF!,MATCH(INDEX(#REF!,MATCH($A4782,#REF!,0)),#REF!,0),'Recurrent profile helpers'!D$2)*IF($A4782="", "0", INDEX(#REF!,MATCH($A4782,#REF!,0))),"")</f>
        <v/>
      </c>
      <c r="E4782" s="72" t="str">
        <f>IFERROR(INDEX(#REF!,MATCH(INDEX(#REF!,MATCH($A4782,#REF!,0)),#REF!,0),'Recurrent profile helpers'!E$2)*IF($A4782="", "0", INDEX(#REF!,MATCH($A4782,#REF!,0))),"")</f>
        <v/>
      </c>
      <c r="F4782" s="72" t="str">
        <f>IFERROR(INDEX(#REF!,MATCH(INDEX(#REF!,MATCH($A4782,#REF!,0)),#REF!,0),'Recurrent profile helpers'!F$2)*IF($A4782="", "0", INDEX(#REF!,MATCH($A4782,#REF!,0))),"")</f>
        <v/>
      </c>
      <c r="G4782" s="72" t="str">
        <f>IFERROR(INDEX(#REF!,MATCH(INDEX(#REF!,MATCH($A4782,#REF!,0)),#REF!,0),'Recurrent profile helpers'!G$2)*IF($A4782="", "0", INDEX(#REF!,MATCH($A4782,#REF!,0))),"")</f>
        <v/>
      </c>
      <c r="H4782" s="72" t="str">
        <f>IFERROR(INDEX(#REF!,MATCH(INDEX(#REF!,MATCH($A4782,#REF!,0)),#REF!,0),'Recurrent profile helpers'!H$2)*IF($A4782="", "0", INDEX(#REF!,MATCH($A4782,#REF!,0))),"")</f>
        <v/>
      </c>
      <c r="I4782" s="72" t="str">
        <f>IFERROR(INDEX(#REF!,MATCH(INDEX(#REF!,MATCH($A4782,#REF!,0)),#REF!,0),'Recurrent profile helpers'!I$2)*IF($A4782="", "0", INDEX(#REF!,MATCH($A4782,#REF!,0))),"")</f>
        <v/>
      </c>
      <c r="J4782" s="72" t="str">
        <f>IFERROR(INDEX(#REF!,MATCH(INDEX(#REF!,MATCH($A4782,#REF!,0)),#REF!,0),'Recurrent profile helpers'!J$2)*IF($A4782="", "0", INDEX(#REF!,MATCH($A4782,#REF!,0))),"")</f>
        <v/>
      </c>
      <c r="K4782" s="72" t="str">
        <f>IFERROR(INDEX(#REF!,MATCH(INDEX(#REF!,MATCH($A4782,#REF!,0)),#REF!,0),'Recurrent profile helpers'!K$2)*IF($A4782="", "0", INDEX(#REF!,MATCH($A4782,#REF!,0))),"")</f>
        <v/>
      </c>
      <c r="L4782" s="72" t="str">
        <f>IFERROR(INDEX(#REF!,MATCH(INDEX(#REF!,MATCH($A4782,#REF!,0)),#REF!,0),'Recurrent profile helpers'!L$2)*IF($A4782="", "0", INDEX(#REF!,MATCH($A4782,#REF!,0))),"")</f>
        <v/>
      </c>
      <c r="M4782" s="72" t="str">
        <f>IFERROR(INDEX(#REF!,MATCH(INDEX(#REF!,MATCH($A4782,#REF!,0)),#REF!,0),'Recurrent profile helpers'!M$2)*IF($A4782="", "0", INDEX(#REF!,MATCH($A4782,#REF!,0))),"")</f>
        <v/>
      </c>
      <c r="N4782" s="72" t="str">
        <f>IFERROR(INDEX(#REF!,MATCH(INDEX(#REF!,MATCH($A4782,#REF!,0)),#REF!,0),'Recurrent profile helpers'!N$2)*IF($A4782="", "0", INDEX(#REF!,MATCH($A4782,#REF!,0))),"")</f>
        <v/>
      </c>
    </row>
    <row r="4783" spans="1:14">
      <c r="A4783" t="str">
        <f t="array" ref="A4783">IFERROR(INDEX(#REF!, SMALL(IF((MID(#REF!,2,1)="."),ROW($A$6:$A$4897)-ROW($A$6)+1,IF((MID(#REF!,3,1)="."),ROW($A$6:$A$4892)-ROW($A$6)+1)), ROW(4781:4781))),"" )</f>
        <v/>
      </c>
      <c r="B4783" s="72" t="str">
        <f>IF($A4783="", "", INDEX(#REF!,MATCH($A4783,#REF!,0)))</f>
        <v/>
      </c>
      <c r="C4783" s="72" t="str">
        <f>IFERROR(INDEX(#REF!,MATCH(INDEX(#REF!,MATCH($A4783,#REF!,0)),#REF!,0),'Recurrent profile helpers'!C$2)*IF($A4783="", "0", INDEX(#REF!,MATCH($A4783,#REF!,0))),"")</f>
        <v/>
      </c>
      <c r="D4783" s="72" t="str">
        <f>IFERROR(INDEX(#REF!,MATCH(INDEX(#REF!,MATCH($A4783,#REF!,0)),#REF!,0),'Recurrent profile helpers'!D$2)*IF($A4783="", "0", INDEX(#REF!,MATCH($A4783,#REF!,0))),"")</f>
        <v/>
      </c>
      <c r="E4783" s="72" t="str">
        <f>IFERROR(INDEX(#REF!,MATCH(INDEX(#REF!,MATCH($A4783,#REF!,0)),#REF!,0),'Recurrent profile helpers'!E$2)*IF($A4783="", "0", INDEX(#REF!,MATCH($A4783,#REF!,0))),"")</f>
        <v/>
      </c>
      <c r="F4783" s="72" t="str">
        <f>IFERROR(INDEX(#REF!,MATCH(INDEX(#REF!,MATCH($A4783,#REF!,0)),#REF!,0),'Recurrent profile helpers'!F$2)*IF($A4783="", "0", INDEX(#REF!,MATCH($A4783,#REF!,0))),"")</f>
        <v/>
      </c>
      <c r="G4783" s="72" t="str">
        <f>IFERROR(INDEX(#REF!,MATCH(INDEX(#REF!,MATCH($A4783,#REF!,0)),#REF!,0),'Recurrent profile helpers'!G$2)*IF($A4783="", "0", INDEX(#REF!,MATCH($A4783,#REF!,0))),"")</f>
        <v/>
      </c>
      <c r="H4783" s="72" t="str">
        <f>IFERROR(INDEX(#REF!,MATCH(INDEX(#REF!,MATCH($A4783,#REF!,0)),#REF!,0),'Recurrent profile helpers'!H$2)*IF($A4783="", "0", INDEX(#REF!,MATCH($A4783,#REF!,0))),"")</f>
        <v/>
      </c>
      <c r="I4783" s="72" t="str">
        <f>IFERROR(INDEX(#REF!,MATCH(INDEX(#REF!,MATCH($A4783,#REF!,0)),#REF!,0),'Recurrent profile helpers'!I$2)*IF($A4783="", "0", INDEX(#REF!,MATCH($A4783,#REF!,0))),"")</f>
        <v/>
      </c>
      <c r="J4783" s="72" t="str">
        <f>IFERROR(INDEX(#REF!,MATCH(INDEX(#REF!,MATCH($A4783,#REF!,0)),#REF!,0),'Recurrent profile helpers'!J$2)*IF($A4783="", "0", INDEX(#REF!,MATCH($A4783,#REF!,0))),"")</f>
        <v/>
      </c>
      <c r="K4783" s="72" t="str">
        <f>IFERROR(INDEX(#REF!,MATCH(INDEX(#REF!,MATCH($A4783,#REF!,0)),#REF!,0),'Recurrent profile helpers'!K$2)*IF($A4783="", "0", INDEX(#REF!,MATCH($A4783,#REF!,0))),"")</f>
        <v/>
      </c>
      <c r="L4783" s="72" t="str">
        <f>IFERROR(INDEX(#REF!,MATCH(INDEX(#REF!,MATCH($A4783,#REF!,0)),#REF!,0),'Recurrent profile helpers'!L$2)*IF($A4783="", "0", INDEX(#REF!,MATCH($A4783,#REF!,0))),"")</f>
        <v/>
      </c>
      <c r="M4783" s="72" t="str">
        <f>IFERROR(INDEX(#REF!,MATCH(INDEX(#REF!,MATCH($A4783,#REF!,0)),#REF!,0),'Recurrent profile helpers'!M$2)*IF($A4783="", "0", INDEX(#REF!,MATCH($A4783,#REF!,0))),"")</f>
        <v/>
      </c>
      <c r="N4783" s="72" t="str">
        <f>IFERROR(INDEX(#REF!,MATCH(INDEX(#REF!,MATCH($A4783,#REF!,0)),#REF!,0),'Recurrent profile helpers'!N$2)*IF($A4783="", "0", INDEX(#REF!,MATCH($A4783,#REF!,0))),"")</f>
        <v/>
      </c>
    </row>
    <row r="4784" spans="1:14">
      <c r="A4784" t="str">
        <f t="array" ref="A4784">IFERROR(INDEX(#REF!, SMALL(IF((MID(#REF!,2,1)="."),ROW($A$6:$A$4897)-ROW($A$6)+1,IF((MID(#REF!,3,1)="."),ROW($A$6:$A$4892)-ROW($A$6)+1)), ROW(4782:4782))),"" )</f>
        <v/>
      </c>
      <c r="B4784" s="72" t="str">
        <f>IF($A4784="", "", INDEX(#REF!,MATCH($A4784,#REF!,0)))</f>
        <v/>
      </c>
      <c r="C4784" s="72" t="str">
        <f>IFERROR(INDEX(#REF!,MATCH(INDEX(#REF!,MATCH($A4784,#REF!,0)),#REF!,0),'Recurrent profile helpers'!C$2)*IF($A4784="", "0", INDEX(#REF!,MATCH($A4784,#REF!,0))),"")</f>
        <v/>
      </c>
      <c r="D4784" s="72" t="str">
        <f>IFERROR(INDEX(#REF!,MATCH(INDEX(#REF!,MATCH($A4784,#REF!,0)),#REF!,0),'Recurrent profile helpers'!D$2)*IF($A4784="", "0", INDEX(#REF!,MATCH($A4784,#REF!,0))),"")</f>
        <v/>
      </c>
      <c r="E4784" s="72" t="str">
        <f>IFERROR(INDEX(#REF!,MATCH(INDEX(#REF!,MATCH($A4784,#REF!,0)),#REF!,0),'Recurrent profile helpers'!E$2)*IF($A4784="", "0", INDEX(#REF!,MATCH($A4784,#REF!,0))),"")</f>
        <v/>
      </c>
      <c r="F4784" s="72" t="str">
        <f>IFERROR(INDEX(#REF!,MATCH(INDEX(#REF!,MATCH($A4784,#REF!,0)),#REF!,0),'Recurrent profile helpers'!F$2)*IF($A4784="", "0", INDEX(#REF!,MATCH($A4784,#REF!,0))),"")</f>
        <v/>
      </c>
      <c r="G4784" s="72" t="str">
        <f>IFERROR(INDEX(#REF!,MATCH(INDEX(#REF!,MATCH($A4784,#REF!,0)),#REF!,0),'Recurrent profile helpers'!G$2)*IF($A4784="", "0", INDEX(#REF!,MATCH($A4784,#REF!,0))),"")</f>
        <v/>
      </c>
      <c r="H4784" s="72" t="str">
        <f>IFERROR(INDEX(#REF!,MATCH(INDEX(#REF!,MATCH($A4784,#REF!,0)),#REF!,0),'Recurrent profile helpers'!H$2)*IF($A4784="", "0", INDEX(#REF!,MATCH($A4784,#REF!,0))),"")</f>
        <v/>
      </c>
      <c r="I4784" s="72" t="str">
        <f>IFERROR(INDEX(#REF!,MATCH(INDEX(#REF!,MATCH($A4784,#REF!,0)),#REF!,0),'Recurrent profile helpers'!I$2)*IF($A4784="", "0", INDEX(#REF!,MATCH($A4784,#REF!,0))),"")</f>
        <v/>
      </c>
      <c r="J4784" s="72" t="str">
        <f>IFERROR(INDEX(#REF!,MATCH(INDEX(#REF!,MATCH($A4784,#REF!,0)),#REF!,0),'Recurrent profile helpers'!J$2)*IF($A4784="", "0", INDEX(#REF!,MATCH($A4784,#REF!,0))),"")</f>
        <v/>
      </c>
      <c r="K4784" s="72" t="str">
        <f>IFERROR(INDEX(#REF!,MATCH(INDEX(#REF!,MATCH($A4784,#REF!,0)),#REF!,0),'Recurrent profile helpers'!K$2)*IF($A4784="", "0", INDEX(#REF!,MATCH($A4784,#REF!,0))),"")</f>
        <v/>
      </c>
      <c r="L4784" s="72" t="str">
        <f>IFERROR(INDEX(#REF!,MATCH(INDEX(#REF!,MATCH($A4784,#REF!,0)),#REF!,0),'Recurrent profile helpers'!L$2)*IF($A4784="", "0", INDEX(#REF!,MATCH($A4784,#REF!,0))),"")</f>
        <v/>
      </c>
      <c r="M4784" s="72" t="str">
        <f>IFERROR(INDEX(#REF!,MATCH(INDEX(#REF!,MATCH($A4784,#REF!,0)),#REF!,0),'Recurrent profile helpers'!M$2)*IF($A4784="", "0", INDEX(#REF!,MATCH($A4784,#REF!,0))),"")</f>
        <v/>
      </c>
      <c r="N4784" s="72" t="str">
        <f>IFERROR(INDEX(#REF!,MATCH(INDEX(#REF!,MATCH($A4784,#REF!,0)),#REF!,0),'Recurrent profile helpers'!N$2)*IF($A4784="", "0", INDEX(#REF!,MATCH($A4784,#REF!,0))),"")</f>
        <v/>
      </c>
    </row>
    <row r="4785" spans="1:14">
      <c r="A4785" t="str">
        <f t="array" ref="A4785">IFERROR(INDEX(#REF!, SMALL(IF((MID(#REF!,2,1)="."),ROW($A$6:$A$4897)-ROW($A$6)+1,IF((MID(#REF!,3,1)="."),ROW($A$6:$A$4892)-ROW($A$6)+1)), ROW(4783:4783))),"" )</f>
        <v/>
      </c>
      <c r="B4785" s="72" t="str">
        <f>IF($A4785="", "", INDEX(#REF!,MATCH($A4785,#REF!,0)))</f>
        <v/>
      </c>
      <c r="C4785" s="72" t="str">
        <f>IFERROR(INDEX(#REF!,MATCH(INDEX(#REF!,MATCH($A4785,#REF!,0)),#REF!,0),'Recurrent profile helpers'!C$2)*IF($A4785="", "0", INDEX(#REF!,MATCH($A4785,#REF!,0))),"")</f>
        <v/>
      </c>
      <c r="D4785" s="72" t="str">
        <f>IFERROR(INDEX(#REF!,MATCH(INDEX(#REF!,MATCH($A4785,#REF!,0)),#REF!,0),'Recurrent profile helpers'!D$2)*IF($A4785="", "0", INDEX(#REF!,MATCH($A4785,#REF!,0))),"")</f>
        <v/>
      </c>
      <c r="E4785" s="72" t="str">
        <f>IFERROR(INDEX(#REF!,MATCH(INDEX(#REF!,MATCH($A4785,#REF!,0)),#REF!,0),'Recurrent profile helpers'!E$2)*IF($A4785="", "0", INDEX(#REF!,MATCH($A4785,#REF!,0))),"")</f>
        <v/>
      </c>
      <c r="F4785" s="72" t="str">
        <f>IFERROR(INDEX(#REF!,MATCH(INDEX(#REF!,MATCH($A4785,#REF!,0)),#REF!,0),'Recurrent profile helpers'!F$2)*IF($A4785="", "0", INDEX(#REF!,MATCH($A4785,#REF!,0))),"")</f>
        <v/>
      </c>
      <c r="G4785" s="72" t="str">
        <f>IFERROR(INDEX(#REF!,MATCH(INDEX(#REF!,MATCH($A4785,#REF!,0)),#REF!,0),'Recurrent profile helpers'!G$2)*IF($A4785="", "0", INDEX(#REF!,MATCH($A4785,#REF!,0))),"")</f>
        <v/>
      </c>
      <c r="H4785" s="72" t="str">
        <f>IFERROR(INDEX(#REF!,MATCH(INDEX(#REF!,MATCH($A4785,#REF!,0)),#REF!,0),'Recurrent profile helpers'!H$2)*IF($A4785="", "0", INDEX(#REF!,MATCH($A4785,#REF!,0))),"")</f>
        <v/>
      </c>
      <c r="I4785" s="72" t="str">
        <f>IFERROR(INDEX(#REF!,MATCH(INDEX(#REF!,MATCH($A4785,#REF!,0)),#REF!,0),'Recurrent profile helpers'!I$2)*IF($A4785="", "0", INDEX(#REF!,MATCH($A4785,#REF!,0))),"")</f>
        <v/>
      </c>
      <c r="J4785" s="72" t="str">
        <f>IFERROR(INDEX(#REF!,MATCH(INDEX(#REF!,MATCH($A4785,#REF!,0)),#REF!,0),'Recurrent profile helpers'!J$2)*IF($A4785="", "0", INDEX(#REF!,MATCH($A4785,#REF!,0))),"")</f>
        <v/>
      </c>
      <c r="K4785" s="72" t="str">
        <f>IFERROR(INDEX(#REF!,MATCH(INDEX(#REF!,MATCH($A4785,#REF!,0)),#REF!,0),'Recurrent profile helpers'!K$2)*IF($A4785="", "0", INDEX(#REF!,MATCH($A4785,#REF!,0))),"")</f>
        <v/>
      </c>
      <c r="L4785" s="72" t="str">
        <f>IFERROR(INDEX(#REF!,MATCH(INDEX(#REF!,MATCH($A4785,#REF!,0)),#REF!,0),'Recurrent profile helpers'!L$2)*IF($A4785="", "0", INDEX(#REF!,MATCH($A4785,#REF!,0))),"")</f>
        <v/>
      </c>
      <c r="M4785" s="72" t="str">
        <f>IFERROR(INDEX(#REF!,MATCH(INDEX(#REF!,MATCH($A4785,#REF!,0)),#REF!,0),'Recurrent profile helpers'!M$2)*IF($A4785="", "0", INDEX(#REF!,MATCH($A4785,#REF!,0))),"")</f>
        <v/>
      </c>
      <c r="N4785" s="72" t="str">
        <f>IFERROR(INDEX(#REF!,MATCH(INDEX(#REF!,MATCH($A4785,#REF!,0)),#REF!,0),'Recurrent profile helpers'!N$2)*IF($A4785="", "0", INDEX(#REF!,MATCH($A4785,#REF!,0))),"")</f>
        <v/>
      </c>
    </row>
    <row r="4786" spans="1:14">
      <c r="A4786" t="str">
        <f t="array" ref="A4786">IFERROR(INDEX(#REF!, SMALL(IF((MID(#REF!,2,1)="."),ROW($A$6:$A$4897)-ROW($A$6)+1,IF((MID(#REF!,3,1)="."),ROW($A$6:$A$4892)-ROW($A$6)+1)), ROW(4784:4784))),"" )</f>
        <v/>
      </c>
      <c r="B4786" s="72" t="str">
        <f>IF($A4786="", "", INDEX(#REF!,MATCH($A4786,#REF!,0)))</f>
        <v/>
      </c>
      <c r="C4786" s="72" t="str">
        <f>IFERROR(INDEX(#REF!,MATCH(INDEX(#REF!,MATCH($A4786,#REF!,0)),#REF!,0),'Recurrent profile helpers'!C$2)*IF($A4786="", "0", INDEX(#REF!,MATCH($A4786,#REF!,0))),"")</f>
        <v/>
      </c>
      <c r="D4786" s="72" t="str">
        <f>IFERROR(INDEX(#REF!,MATCH(INDEX(#REF!,MATCH($A4786,#REF!,0)),#REF!,0),'Recurrent profile helpers'!D$2)*IF($A4786="", "0", INDEX(#REF!,MATCH($A4786,#REF!,0))),"")</f>
        <v/>
      </c>
      <c r="E4786" s="72" t="str">
        <f>IFERROR(INDEX(#REF!,MATCH(INDEX(#REF!,MATCH($A4786,#REF!,0)),#REF!,0),'Recurrent profile helpers'!E$2)*IF($A4786="", "0", INDEX(#REF!,MATCH($A4786,#REF!,0))),"")</f>
        <v/>
      </c>
      <c r="F4786" s="72" t="str">
        <f>IFERROR(INDEX(#REF!,MATCH(INDEX(#REF!,MATCH($A4786,#REF!,0)),#REF!,0),'Recurrent profile helpers'!F$2)*IF($A4786="", "0", INDEX(#REF!,MATCH($A4786,#REF!,0))),"")</f>
        <v/>
      </c>
      <c r="G4786" s="72" t="str">
        <f>IFERROR(INDEX(#REF!,MATCH(INDEX(#REF!,MATCH($A4786,#REF!,0)),#REF!,0),'Recurrent profile helpers'!G$2)*IF($A4786="", "0", INDEX(#REF!,MATCH($A4786,#REF!,0))),"")</f>
        <v/>
      </c>
      <c r="H4786" s="72" t="str">
        <f>IFERROR(INDEX(#REF!,MATCH(INDEX(#REF!,MATCH($A4786,#REF!,0)),#REF!,0),'Recurrent profile helpers'!H$2)*IF($A4786="", "0", INDEX(#REF!,MATCH($A4786,#REF!,0))),"")</f>
        <v/>
      </c>
      <c r="I4786" s="72" t="str">
        <f>IFERROR(INDEX(#REF!,MATCH(INDEX(#REF!,MATCH($A4786,#REF!,0)),#REF!,0),'Recurrent profile helpers'!I$2)*IF($A4786="", "0", INDEX(#REF!,MATCH($A4786,#REF!,0))),"")</f>
        <v/>
      </c>
      <c r="J4786" s="72" t="str">
        <f>IFERROR(INDEX(#REF!,MATCH(INDEX(#REF!,MATCH($A4786,#REF!,0)),#REF!,0),'Recurrent profile helpers'!J$2)*IF($A4786="", "0", INDEX(#REF!,MATCH($A4786,#REF!,0))),"")</f>
        <v/>
      </c>
      <c r="K4786" s="72" t="str">
        <f>IFERROR(INDEX(#REF!,MATCH(INDEX(#REF!,MATCH($A4786,#REF!,0)),#REF!,0),'Recurrent profile helpers'!K$2)*IF($A4786="", "0", INDEX(#REF!,MATCH($A4786,#REF!,0))),"")</f>
        <v/>
      </c>
      <c r="L4786" s="72" t="str">
        <f>IFERROR(INDEX(#REF!,MATCH(INDEX(#REF!,MATCH($A4786,#REF!,0)),#REF!,0),'Recurrent profile helpers'!L$2)*IF($A4786="", "0", INDEX(#REF!,MATCH($A4786,#REF!,0))),"")</f>
        <v/>
      </c>
      <c r="M4786" s="72" t="str">
        <f>IFERROR(INDEX(#REF!,MATCH(INDEX(#REF!,MATCH($A4786,#REF!,0)),#REF!,0),'Recurrent profile helpers'!M$2)*IF($A4786="", "0", INDEX(#REF!,MATCH($A4786,#REF!,0))),"")</f>
        <v/>
      </c>
      <c r="N4786" s="72" t="str">
        <f>IFERROR(INDEX(#REF!,MATCH(INDEX(#REF!,MATCH($A4786,#REF!,0)),#REF!,0),'Recurrent profile helpers'!N$2)*IF($A4786="", "0", INDEX(#REF!,MATCH($A4786,#REF!,0))),"")</f>
        <v/>
      </c>
    </row>
    <row r="4787" spans="1:14">
      <c r="A4787" t="str">
        <f t="array" ref="A4787">IFERROR(INDEX(#REF!, SMALL(IF((MID(#REF!,2,1)="."),ROW($A$6:$A$4897)-ROW($A$6)+1,IF((MID(#REF!,3,1)="."),ROW($A$6:$A$4892)-ROW($A$6)+1)), ROW(4785:4785))),"" )</f>
        <v/>
      </c>
      <c r="B4787" s="72" t="str">
        <f>IF($A4787="", "", INDEX(#REF!,MATCH($A4787,#REF!,0)))</f>
        <v/>
      </c>
      <c r="C4787" s="72" t="str">
        <f>IFERROR(INDEX(#REF!,MATCH(INDEX(#REF!,MATCH($A4787,#REF!,0)),#REF!,0),'Recurrent profile helpers'!C$2)*IF($A4787="", "0", INDEX(#REF!,MATCH($A4787,#REF!,0))),"")</f>
        <v/>
      </c>
      <c r="D4787" s="72" t="str">
        <f>IFERROR(INDEX(#REF!,MATCH(INDEX(#REF!,MATCH($A4787,#REF!,0)),#REF!,0),'Recurrent profile helpers'!D$2)*IF($A4787="", "0", INDEX(#REF!,MATCH($A4787,#REF!,0))),"")</f>
        <v/>
      </c>
      <c r="E4787" s="72" t="str">
        <f>IFERROR(INDEX(#REF!,MATCH(INDEX(#REF!,MATCH($A4787,#REF!,0)),#REF!,0),'Recurrent profile helpers'!E$2)*IF($A4787="", "0", INDEX(#REF!,MATCH($A4787,#REF!,0))),"")</f>
        <v/>
      </c>
      <c r="F4787" s="72" t="str">
        <f>IFERROR(INDEX(#REF!,MATCH(INDEX(#REF!,MATCH($A4787,#REF!,0)),#REF!,0),'Recurrent profile helpers'!F$2)*IF($A4787="", "0", INDEX(#REF!,MATCH($A4787,#REF!,0))),"")</f>
        <v/>
      </c>
      <c r="G4787" s="72" t="str">
        <f>IFERROR(INDEX(#REF!,MATCH(INDEX(#REF!,MATCH($A4787,#REF!,0)),#REF!,0),'Recurrent profile helpers'!G$2)*IF($A4787="", "0", INDEX(#REF!,MATCH($A4787,#REF!,0))),"")</f>
        <v/>
      </c>
      <c r="H4787" s="72" t="str">
        <f>IFERROR(INDEX(#REF!,MATCH(INDEX(#REF!,MATCH($A4787,#REF!,0)),#REF!,0),'Recurrent profile helpers'!H$2)*IF($A4787="", "0", INDEX(#REF!,MATCH($A4787,#REF!,0))),"")</f>
        <v/>
      </c>
      <c r="I4787" s="72" t="str">
        <f>IFERROR(INDEX(#REF!,MATCH(INDEX(#REF!,MATCH($A4787,#REF!,0)),#REF!,0),'Recurrent profile helpers'!I$2)*IF($A4787="", "0", INDEX(#REF!,MATCH($A4787,#REF!,0))),"")</f>
        <v/>
      </c>
      <c r="J4787" s="72" t="str">
        <f>IFERROR(INDEX(#REF!,MATCH(INDEX(#REF!,MATCH($A4787,#REF!,0)),#REF!,0),'Recurrent profile helpers'!J$2)*IF($A4787="", "0", INDEX(#REF!,MATCH($A4787,#REF!,0))),"")</f>
        <v/>
      </c>
      <c r="K4787" s="72" t="str">
        <f>IFERROR(INDEX(#REF!,MATCH(INDEX(#REF!,MATCH($A4787,#REF!,0)),#REF!,0),'Recurrent profile helpers'!K$2)*IF($A4787="", "0", INDEX(#REF!,MATCH($A4787,#REF!,0))),"")</f>
        <v/>
      </c>
      <c r="L4787" s="72" t="str">
        <f>IFERROR(INDEX(#REF!,MATCH(INDEX(#REF!,MATCH($A4787,#REF!,0)),#REF!,0),'Recurrent profile helpers'!L$2)*IF($A4787="", "0", INDEX(#REF!,MATCH($A4787,#REF!,0))),"")</f>
        <v/>
      </c>
      <c r="M4787" s="72" t="str">
        <f>IFERROR(INDEX(#REF!,MATCH(INDEX(#REF!,MATCH($A4787,#REF!,0)),#REF!,0),'Recurrent profile helpers'!M$2)*IF($A4787="", "0", INDEX(#REF!,MATCH($A4787,#REF!,0))),"")</f>
        <v/>
      </c>
      <c r="N4787" s="72" t="str">
        <f>IFERROR(INDEX(#REF!,MATCH(INDEX(#REF!,MATCH($A4787,#REF!,0)),#REF!,0),'Recurrent profile helpers'!N$2)*IF($A4787="", "0", INDEX(#REF!,MATCH($A4787,#REF!,0))),"")</f>
        <v/>
      </c>
    </row>
    <row r="4788" spans="1:14">
      <c r="A4788" t="str">
        <f t="array" ref="A4788">IFERROR(INDEX(#REF!, SMALL(IF((MID(#REF!,2,1)="."),ROW($A$6:$A$4897)-ROW($A$6)+1,IF((MID(#REF!,3,1)="."),ROW($A$6:$A$4892)-ROW($A$6)+1)), ROW(4786:4786))),"" )</f>
        <v/>
      </c>
      <c r="B4788" s="72" t="str">
        <f>IF($A4788="", "", INDEX(#REF!,MATCH($A4788,#REF!,0)))</f>
        <v/>
      </c>
      <c r="C4788" s="72" t="str">
        <f>IFERROR(INDEX(#REF!,MATCH(INDEX(#REF!,MATCH($A4788,#REF!,0)),#REF!,0),'Recurrent profile helpers'!C$2)*IF($A4788="", "0", INDEX(#REF!,MATCH($A4788,#REF!,0))),"")</f>
        <v/>
      </c>
      <c r="D4788" s="72" t="str">
        <f>IFERROR(INDEX(#REF!,MATCH(INDEX(#REF!,MATCH($A4788,#REF!,0)),#REF!,0),'Recurrent profile helpers'!D$2)*IF($A4788="", "0", INDEX(#REF!,MATCH($A4788,#REF!,0))),"")</f>
        <v/>
      </c>
      <c r="E4788" s="72" t="str">
        <f>IFERROR(INDEX(#REF!,MATCH(INDEX(#REF!,MATCH($A4788,#REF!,0)),#REF!,0),'Recurrent profile helpers'!E$2)*IF($A4788="", "0", INDEX(#REF!,MATCH($A4788,#REF!,0))),"")</f>
        <v/>
      </c>
      <c r="F4788" s="72" t="str">
        <f>IFERROR(INDEX(#REF!,MATCH(INDEX(#REF!,MATCH($A4788,#REF!,0)),#REF!,0),'Recurrent profile helpers'!F$2)*IF($A4788="", "0", INDEX(#REF!,MATCH($A4788,#REF!,0))),"")</f>
        <v/>
      </c>
      <c r="G4788" s="72" t="str">
        <f>IFERROR(INDEX(#REF!,MATCH(INDEX(#REF!,MATCH($A4788,#REF!,0)),#REF!,0),'Recurrent profile helpers'!G$2)*IF($A4788="", "0", INDEX(#REF!,MATCH($A4788,#REF!,0))),"")</f>
        <v/>
      </c>
      <c r="H4788" s="72" t="str">
        <f>IFERROR(INDEX(#REF!,MATCH(INDEX(#REF!,MATCH($A4788,#REF!,0)),#REF!,0),'Recurrent profile helpers'!H$2)*IF($A4788="", "0", INDEX(#REF!,MATCH($A4788,#REF!,0))),"")</f>
        <v/>
      </c>
      <c r="I4788" s="72" t="str">
        <f>IFERROR(INDEX(#REF!,MATCH(INDEX(#REF!,MATCH($A4788,#REF!,0)),#REF!,0),'Recurrent profile helpers'!I$2)*IF($A4788="", "0", INDEX(#REF!,MATCH($A4788,#REF!,0))),"")</f>
        <v/>
      </c>
      <c r="J4788" s="72" t="str">
        <f>IFERROR(INDEX(#REF!,MATCH(INDEX(#REF!,MATCH($A4788,#REF!,0)),#REF!,0),'Recurrent profile helpers'!J$2)*IF($A4788="", "0", INDEX(#REF!,MATCH($A4788,#REF!,0))),"")</f>
        <v/>
      </c>
      <c r="K4788" s="72" t="str">
        <f>IFERROR(INDEX(#REF!,MATCH(INDEX(#REF!,MATCH($A4788,#REF!,0)),#REF!,0),'Recurrent profile helpers'!K$2)*IF($A4788="", "0", INDEX(#REF!,MATCH($A4788,#REF!,0))),"")</f>
        <v/>
      </c>
      <c r="L4788" s="72" t="str">
        <f>IFERROR(INDEX(#REF!,MATCH(INDEX(#REF!,MATCH($A4788,#REF!,0)),#REF!,0),'Recurrent profile helpers'!L$2)*IF($A4788="", "0", INDEX(#REF!,MATCH($A4788,#REF!,0))),"")</f>
        <v/>
      </c>
      <c r="M4788" s="72" t="str">
        <f>IFERROR(INDEX(#REF!,MATCH(INDEX(#REF!,MATCH($A4788,#REF!,0)),#REF!,0),'Recurrent profile helpers'!M$2)*IF($A4788="", "0", INDEX(#REF!,MATCH($A4788,#REF!,0))),"")</f>
        <v/>
      </c>
      <c r="N4788" s="72" t="str">
        <f>IFERROR(INDEX(#REF!,MATCH(INDEX(#REF!,MATCH($A4788,#REF!,0)),#REF!,0),'Recurrent profile helpers'!N$2)*IF($A4788="", "0", INDEX(#REF!,MATCH($A4788,#REF!,0))),"")</f>
        <v/>
      </c>
    </row>
    <row r="4789" spans="1:14">
      <c r="A4789" t="str">
        <f t="array" ref="A4789">IFERROR(INDEX(#REF!, SMALL(IF((MID(#REF!,2,1)="."),ROW($A$6:$A$4897)-ROW($A$6)+1,IF((MID(#REF!,3,1)="."),ROW($A$6:$A$4892)-ROW($A$6)+1)), ROW(4787:4787))),"" )</f>
        <v/>
      </c>
      <c r="B4789" s="72" t="str">
        <f>IF($A4789="", "", INDEX(#REF!,MATCH($A4789,#REF!,0)))</f>
        <v/>
      </c>
      <c r="C4789" s="72" t="str">
        <f>IFERROR(INDEX(#REF!,MATCH(INDEX(#REF!,MATCH($A4789,#REF!,0)),#REF!,0),'Recurrent profile helpers'!C$2)*IF($A4789="", "0", INDEX(#REF!,MATCH($A4789,#REF!,0))),"")</f>
        <v/>
      </c>
      <c r="D4789" s="72" t="str">
        <f>IFERROR(INDEX(#REF!,MATCH(INDEX(#REF!,MATCH($A4789,#REF!,0)),#REF!,0),'Recurrent profile helpers'!D$2)*IF($A4789="", "0", INDEX(#REF!,MATCH($A4789,#REF!,0))),"")</f>
        <v/>
      </c>
      <c r="E4789" s="72" t="str">
        <f>IFERROR(INDEX(#REF!,MATCH(INDEX(#REF!,MATCH($A4789,#REF!,0)),#REF!,0),'Recurrent profile helpers'!E$2)*IF($A4789="", "0", INDEX(#REF!,MATCH($A4789,#REF!,0))),"")</f>
        <v/>
      </c>
      <c r="F4789" s="72" t="str">
        <f>IFERROR(INDEX(#REF!,MATCH(INDEX(#REF!,MATCH($A4789,#REF!,0)),#REF!,0),'Recurrent profile helpers'!F$2)*IF($A4789="", "0", INDEX(#REF!,MATCH($A4789,#REF!,0))),"")</f>
        <v/>
      </c>
      <c r="G4789" s="72" t="str">
        <f>IFERROR(INDEX(#REF!,MATCH(INDEX(#REF!,MATCH($A4789,#REF!,0)),#REF!,0),'Recurrent profile helpers'!G$2)*IF($A4789="", "0", INDEX(#REF!,MATCH($A4789,#REF!,0))),"")</f>
        <v/>
      </c>
      <c r="H4789" s="72" t="str">
        <f>IFERROR(INDEX(#REF!,MATCH(INDEX(#REF!,MATCH($A4789,#REF!,0)),#REF!,0),'Recurrent profile helpers'!H$2)*IF($A4789="", "0", INDEX(#REF!,MATCH($A4789,#REF!,0))),"")</f>
        <v/>
      </c>
      <c r="I4789" s="72" t="str">
        <f>IFERROR(INDEX(#REF!,MATCH(INDEX(#REF!,MATCH($A4789,#REF!,0)),#REF!,0),'Recurrent profile helpers'!I$2)*IF($A4789="", "0", INDEX(#REF!,MATCH($A4789,#REF!,0))),"")</f>
        <v/>
      </c>
      <c r="J4789" s="72" t="str">
        <f>IFERROR(INDEX(#REF!,MATCH(INDEX(#REF!,MATCH($A4789,#REF!,0)),#REF!,0),'Recurrent profile helpers'!J$2)*IF($A4789="", "0", INDEX(#REF!,MATCH($A4789,#REF!,0))),"")</f>
        <v/>
      </c>
      <c r="K4789" s="72" t="str">
        <f>IFERROR(INDEX(#REF!,MATCH(INDEX(#REF!,MATCH($A4789,#REF!,0)),#REF!,0),'Recurrent profile helpers'!K$2)*IF($A4789="", "0", INDEX(#REF!,MATCH($A4789,#REF!,0))),"")</f>
        <v/>
      </c>
      <c r="L4789" s="72" t="str">
        <f>IFERROR(INDEX(#REF!,MATCH(INDEX(#REF!,MATCH($A4789,#REF!,0)),#REF!,0),'Recurrent profile helpers'!L$2)*IF($A4789="", "0", INDEX(#REF!,MATCH($A4789,#REF!,0))),"")</f>
        <v/>
      </c>
      <c r="M4789" s="72" t="str">
        <f>IFERROR(INDEX(#REF!,MATCH(INDEX(#REF!,MATCH($A4789,#REF!,0)),#REF!,0),'Recurrent profile helpers'!M$2)*IF($A4789="", "0", INDEX(#REF!,MATCH($A4789,#REF!,0))),"")</f>
        <v/>
      </c>
      <c r="N4789" s="72" t="str">
        <f>IFERROR(INDEX(#REF!,MATCH(INDEX(#REF!,MATCH($A4789,#REF!,0)),#REF!,0),'Recurrent profile helpers'!N$2)*IF($A4789="", "0", INDEX(#REF!,MATCH($A4789,#REF!,0))),"")</f>
        <v/>
      </c>
    </row>
    <row r="4790" spans="1:14">
      <c r="A4790" t="str">
        <f t="array" ref="A4790">IFERROR(INDEX(#REF!, SMALL(IF((MID(#REF!,2,1)="."),ROW($A$6:$A$4897)-ROW($A$6)+1,IF((MID(#REF!,3,1)="."),ROW($A$6:$A$4892)-ROW($A$6)+1)), ROW(4788:4788))),"" )</f>
        <v/>
      </c>
      <c r="B4790" s="72" t="str">
        <f>IF($A4790="", "", INDEX(#REF!,MATCH($A4790,#REF!,0)))</f>
        <v/>
      </c>
      <c r="C4790" s="72" t="str">
        <f>IFERROR(INDEX(#REF!,MATCH(INDEX(#REF!,MATCH($A4790,#REF!,0)),#REF!,0),'Recurrent profile helpers'!C$2)*IF($A4790="", "0", INDEX(#REF!,MATCH($A4790,#REF!,0))),"")</f>
        <v/>
      </c>
      <c r="D4790" s="72" t="str">
        <f>IFERROR(INDEX(#REF!,MATCH(INDEX(#REF!,MATCH($A4790,#REF!,0)),#REF!,0),'Recurrent profile helpers'!D$2)*IF($A4790="", "0", INDEX(#REF!,MATCH($A4790,#REF!,0))),"")</f>
        <v/>
      </c>
      <c r="E4790" s="72" t="str">
        <f>IFERROR(INDEX(#REF!,MATCH(INDEX(#REF!,MATCH($A4790,#REF!,0)),#REF!,0),'Recurrent profile helpers'!E$2)*IF($A4790="", "0", INDEX(#REF!,MATCH($A4790,#REF!,0))),"")</f>
        <v/>
      </c>
      <c r="F4790" s="72" t="str">
        <f>IFERROR(INDEX(#REF!,MATCH(INDEX(#REF!,MATCH($A4790,#REF!,0)),#REF!,0),'Recurrent profile helpers'!F$2)*IF($A4790="", "0", INDEX(#REF!,MATCH($A4790,#REF!,0))),"")</f>
        <v/>
      </c>
      <c r="G4790" s="72" t="str">
        <f>IFERROR(INDEX(#REF!,MATCH(INDEX(#REF!,MATCH($A4790,#REF!,0)),#REF!,0),'Recurrent profile helpers'!G$2)*IF($A4790="", "0", INDEX(#REF!,MATCH($A4790,#REF!,0))),"")</f>
        <v/>
      </c>
      <c r="H4790" s="72" t="str">
        <f>IFERROR(INDEX(#REF!,MATCH(INDEX(#REF!,MATCH($A4790,#REF!,0)),#REF!,0),'Recurrent profile helpers'!H$2)*IF($A4790="", "0", INDEX(#REF!,MATCH($A4790,#REF!,0))),"")</f>
        <v/>
      </c>
      <c r="I4790" s="72" t="str">
        <f>IFERROR(INDEX(#REF!,MATCH(INDEX(#REF!,MATCH($A4790,#REF!,0)),#REF!,0),'Recurrent profile helpers'!I$2)*IF($A4790="", "0", INDEX(#REF!,MATCH($A4790,#REF!,0))),"")</f>
        <v/>
      </c>
      <c r="J4790" s="72" t="str">
        <f>IFERROR(INDEX(#REF!,MATCH(INDEX(#REF!,MATCH($A4790,#REF!,0)),#REF!,0),'Recurrent profile helpers'!J$2)*IF($A4790="", "0", INDEX(#REF!,MATCH($A4790,#REF!,0))),"")</f>
        <v/>
      </c>
      <c r="K4790" s="72" t="str">
        <f>IFERROR(INDEX(#REF!,MATCH(INDEX(#REF!,MATCH($A4790,#REF!,0)),#REF!,0),'Recurrent profile helpers'!K$2)*IF($A4790="", "0", INDEX(#REF!,MATCH($A4790,#REF!,0))),"")</f>
        <v/>
      </c>
      <c r="L4790" s="72" t="str">
        <f>IFERROR(INDEX(#REF!,MATCH(INDEX(#REF!,MATCH($A4790,#REF!,0)),#REF!,0),'Recurrent profile helpers'!L$2)*IF($A4790="", "0", INDEX(#REF!,MATCH($A4790,#REF!,0))),"")</f>
        <v/>
      </c>
      <c r="M4790" s="72" t="str">
        <f>IFERROR(INDEX(#REF!,MATCH(INDEX(#REF!,MATCH($A4790,#REF!,0)),#REF!,0),'Recurrent profile helpers'!M$2)*IF($A4790="", "0", INDEX(#REF!,MATCH($A4790,#REF!,0))),"")</f>
        <v/>
      </c>
      <c r="N4790" s="72" t="str">
        <f>IFERROR(INDEX(#REF!,MATCH(INDEX(#REF!,MATCH($A4790,#REF!,0)),#REF!,0),'Recurrent profile helpers'!N$2)*IF($A4790="", "0", INDEX(#REF!,MATCH($A4790,#REF!,0))),"")</f>
        <v/>
      </c>
    </row>
    <row r="4791" spans="1:14">
      <c r="A4791" t="str">
        <f t="array" ref="A4791">IFERROR(INDEX(#REF!, SMALL(IF((MID(#REF!,2,1)="."),ROW($A$6:$A$4897)-ROW($A$6)+1,IF((MID(#REF!,3,1)="."),ROW($A$6:$A$4892)-ROW($A$6)+1)), ROW(4789:4789))),"" )</f>
        <v/>
      </c>
      <c r="B4791" s="72" t="str">
        <f>IF($A4791="", "", INDEX(#REF!,MATCH($A4791,#REF!,0)))</f>
        <v/>
      </c>
      <c r="C4791" s="72" t="str">
        <f>IFERROR(INDEX(#REF!,MATCH(INDEX(#REF!,MATCH($A4791,#REF!,0)),#REF!,0),'Recurrent profile helpers'!C$2)*IF($A4791="", "0", INDEX(#REF!,MATCH($A4791,#REF!,0))),"")</f>
        <v/>
      </c>
      <c r="D4791" s="72" t="str">
        <f>IFERROR(INDEX(#REF!,MATCH(INDEX(#REF!,MATCH($A4791,#REF!,0)),#REF!,0),'Recurrent profile helpers'!D$2)*IF($A4791="", "0", INDEX(#REF!,MATCH($A4791,#REF!,0))),"")</f>
        <v/>
      </c>
      <c r="E4791" s="72" t="str">
        <f>IFERROR(INDEX(#REF!,MATCH(INDEX(#REF!,MATCH($A4791,#REF!,0)),#REF!,0),'Recurrent profile helpers'!E$2)*IF($A4791="", "0", INDEX(#REF!,MATCH($A4791,#REF!,0))),"")</f>
        <v/>
      </c>
      <c r="F4791" s="72" t="str">
        <f>IFERROR(INDEX(#REF!,MATCH(INDEX(#REF!,MATCH($A4791,#REF!,0)),#REF!,0),'Recurrent profile helpers'!F$2)*IF($A4791="", "0", INDEX(#REF!,MATCH($A4791,#REF!,0))),"")</f>
        <v/>
      </c>
      <c r="G4791" s="72" t="str">
        <f>IFERROR(INDEX(#REF!,MATCH(INDEX(#REF!,MATCH($A4791,#REF!,0)),#REF!,0),'Recurrent profile helpers'!G$2)*IF($A4791="", "0", INDEX(#REF!,MATCH($A4791,#REF!,0))),"")</f>
        <v/>
      </c>
      <c r="H4791" s="72" t="str">
        <f>IFERROR(INDEX(#REF!,MATCH(INDEX(#REF!,MATCH($A4791,#REF!,0)),#REF!,0),'Recurrent profile helpers'!H$2)*IF($A4791="", "0", INDEX(#REF!,MATCH($A4791,#REF!,0))),"")</f>
        <v/>
      </c>
      <c r="I4791" s="72" t="str">
        <f>IFERROR(INDEX(#REF!,MATCH(INDEX(#REF!,MATCH($A4791,#REF!,0)),#REF!,0),'Recurrent profile helpers'!I$2)*IF($A4791="", "0", INDEX(#REF!,MATCH($A4791,#REF!,0))),"")</f>
        <v/>
      </c>
      <c r="J4791" s="72" t="str">
        <f>IFERROR(INDEX(#REF!,MATCH(INDEX(#REF!,MATCH($A4791,#REF!,0)),#REF!,0),'Recurrent profile helpers'!J$2)*IF($A4791="", "0", INDEX(#REF!,MATCH($A4791,#REF!,0))),"")</f>
        <v/>
      </c>
      <c r="K4791" s="72" t="str">
        <f>IFERROR(INDEX(#REF!,MATCH(INDEX(#REF!,MATCH($A4791,#REF!,0)),#REF!,0),'Recurrent profile helpers'!K$2)*IF($A4791="", "0", INDEX(#REF!,MATCH($A4791,#REF!,0))),"")</f>
        <v/>
      </c>
      <c r="L4791" s="72" t="str">
        <f>IFERROR(INDEX(#REF!,MATCH(INDEX(#REF!,MATCH($A4791,#REF!,0)),#REF!,0),'Recurrent profile helpers'!L$2)*IF($A4791="", "0", INDEX(#REF!,MATCH($A4791,#REF!,0))),"")</f>
        <v/>
      </c>
      <c r="M4791" s="72" t="str">
        <f>IFERROR(INDEX(#REF!,MATCH(INDEX(#REF!,MATCH($A4791,#REF!,0)),#REF!,0),'Recurrent profile helpers'!M$2)*IF($A4791="", "0", INDEX(#REF!,MATCH($A4791,#REF!,0))),"")</f>
        <v/>
      </c>
      <c r="N4791" s="72" t="str">
        <f>IFERROR(INDEX(#REF!,MATCH(INDEX(#REF!,MATCH($A4791,#REF!,0)),#REF!,0),'Recurrent profile helpers'!N$2)*IF($A4791="", "0", INDEX(#REF!,MATCH($A4791,#REF!,0))),"")</f>
        <v/>
      </c>
    </row>
    <row r="4792" spans="1:14">
      <c r="A4792" t="str">
        <f t="array" ref="A4792">IFERROR(INDEX(#REF!, SMALL(IF((MID(#REF!,2,1)="."),ROW($A$6:$A$4897)-ROW($A$6)+1,IF((MID(#REF!,3,1)="."),ROW($A$6:$A$4892)-ROW($A$6)+1)), ROW(4790:4790))),"" )</f>
        <v/>
      </c>
      <c r="B4792" s="72" t="str">
        <f>IF($A4792="", "", INDEX(#REF!,MATCH($A4792,#REF!,0)))</f>
        <v/>
      </c>
      <c r="C4792" s="72" t="str">
        <f>IFERROR(INDEX(#REF!,MATCH(INDEX(#REF!,MATCH($A4792,#REF!,0)),#REF!,0),'Recurrent profile helpers'!C$2)*IF($A4792="", "0", INDEX(#REF!,MATCH($A4792,#REF!,0))),"")</f>
        <v/>
      </c>
      <c r="D4792" s="72" t="str">
        <f>IFERROR(INDEX(#REF!,MATCH(INDEX(#REF!,MATCH($A4792,#REF!,0)),#REF!,0),'Recurrent profile helpers'!D$2)*IF($A4792="", "0", INDEX(#REF!,MATCH($A4792,#REF!,0))),"")</f>
        <v/>
      </c>
      <c r="E4792" s="72" t="str">
        <f>IFERROR(INDEX(#REF!,MATCH(INDEX(#REF!,MATCH($A4792,#REF!,0)),#REF!,0),'Recurrent profile helpers'!E$2)*IF($A4792="", "0", INDEX(#REF!,MATCH($A4792,#REF!,0))),"")</f>
        <v/>
      </c>
      <c r="F4792" s="72" t="str">
        <f>IFERROR(INDEX(#REF!,MATCH(INDEX(#REF!,MATCH($A4792,#REF!,0)),#REF!,0),'Recurrent profile helpers'!F$2)*IF($A4792="", "0", INDEX(#REF!,MATCH($A4792,#REF!,0))),"")</f>
        <v/>
      </c>
      <c r="G4792" s="72" t="str">
        <f>IFERROR(INDEX(#REF!,MATCH(INDEX(#REF!,MATCH($A4792,#REF!,0)),#REF!,0),'Recurrent profile helpers'!G$2)*IF($A4792="", "0", INDEX(#REF!,MATCH($A4792,#REF!,0))),"")</f>
        <v/>
      </c>
      <c r="H4792" s="72" t="str">
        <f>IFERROR(INDEX(#REF!,MATCH(INDEX(#REF!,MATCH($A4792,#REF!,0)),#REF!,0),'Recurrent profile helpers'!H$2)*IF($A4792="", "0", INDEX(#REF!,MATCH($A4792,#REF!,0))),"")</f>
        <v/>
      </c>
      <c r="I4792" s="72" t="str">
        <f>IFERROR(INDEX(#REF!,MATCH(INDEX(#REF!,MATCH($A4792,#REF!,0)),#REF!,0),'Recurrent profile helpers'!I$2)*IF($A4792="", "0", INDEX(#REF!,MATCH($A4792,#REF!,0))),"")</f>
        <v/>
      </c>
      <c r="J4792" s="72" t="str">
        <f>IFERROR(INDEX(#REF!,MATCH(INDEX(#REF!,MATCH($A4792,#REF!,0)),#REF!,0),'Recurrent profile helpers'!J$2)*IF($A4792="", "0", INDEX(#REF!,MATCH($A4792,#REF!,0))),"")</f>
        <v/>
      </c>
      <c r="K4792" s="72" t="str">
        <f>IFERROR(INDEX(#REF!,MATCH(INDEX(#REF!,MATCH($A4792,#REF!,0)),#REF!,0),'Recurrent profile helpers'!K$2)*IF($A4792="", "0", INDEX(#REF!,MATCH($A4792,#REF!,0))),"")</f>
        <v/>
      </c>
      <c r="L4792" s="72" t="str">
        <f>IFERROR(INDEX(#REF!,MATCH(INDEX(#REF!,MATCH($A4792,#REF!,0)),#REF!,0),'Recurrent profile helpers'!L$2)*IF($A4792="", "0", INDEX(#REF!,MATCH($A4792,#REF!,0))),"")</f>
        <v/>
      </c>
      <c r="M4792" s="72" t="str">
        <f>IFERROR(INDEX(#REF!,MATCH(INDEX(#REF!,MATCH($A4792,#REF!,0)),#REF!,0),'Recurrent profile helpers'!M$2)*IF($A4792="", "0", INDEX(#REF!,MATCH($A4792,#REF!,0))),"")</f>
        <v/>
      </c>
      <c r="N4792" s="72" t="str">
        <f>IFERROR(INDEX(#REF!,MATCH(INDEX(#REF!,MATCH($A4792,#REF!,0)),#REF!,0),'Recurrent profile helpers'!N$2)*IF($A4792="", "0", INDEX(#REF!,MATCH($A4792,#REF!,0))),"")</f>
        <v/>
      </c>
    </row>
    <row r="4793" spans="1:14">
      <c r="A4793" t="str">
        <f t="array" ref="A4793">IFERROR(INDEX(#REF!, SMALL(IF((MID(#REF!,2,1)="."),ROW($A$6:$A$4897)-ROW($A$6)+1,IF((MID(#REF!,3,1)="."),ROW($A$6:$A$4892)-ROW($A$6)+1)), ROW(4791:4791))),"" )</f>
        <v/>
      </c>
      <c r="B4793" s="72" t="str">
        <f>IF($A4793="", "", INDEX(#REF!,MATCH($A4793,#REF!,0)))</f>
        <v/>
      </c>
      <c r="C4793" s="72" t="str">
        <f>IFERROR(INDEX(#REF!,MATCH(INDEX(#REF!,MATCH($A4793,#REF!,0)),#REF!,0),'Recurrent profile helpers'!C$2)*IF($A4793="", "0", INDEX(#REF!,MATCH($A4793,#REF!,0))),"")</f>
        <v/>
      </c>
      <c r="D4793" s="72" t="str">
        <f>IFERROR(INDEX(#REF!,MATCH(INDEX(#REF!,MATCH($A4793,#REF!,0)),#REF!,0),'Recurrent profile helpers'!D$2)*IF($A4793="", "0", INDEX(#REF!,MATCH($A4793,#REF!,0))),"")</f>
        <v/>
      </c>
      <c r="E4793" s="72" t="str">
        <f>IFERROR(INDEX(#REF!,MATCH(INDEX(#REF!,MATCH($A4793,#REF!,0)),#REF!,0),'Recurrent profile helpers'!E$2)*IF($A4793="", "0", INDEX(#REF!,MATCH($A4793,#REF!,0))),"")</f>
        <v/>
      </c>
      <c r="F4793" s="72" t="str">
        <f>IFERROR(INDEX(#REF!,MATCH(INDEX(#REF!,MATCH($A4793,#REF!,0)),#REF!,0),'Recurrent profile helpers'!F$2)*IF($A4793="", "0", INDEX(#REF!,MATCH($A4793,#REF!,0))),"")</f>
        <v/>
      </c>
      <c r="G4793" s="72" t="str">
        <f>IFERROR(INDEX(#REF!,MATCH(INDEX(#REF!,MATCH($A4793,#REF!,0)),#REF!,0),'Recurrent profile helpers'!G$2)*IF($A4793="", "0", INDEX(#REF!,MATCH($A4793,#REF!,0))),"")</f>
        <v/>
      </c>
      <c r="H4793" s="72" t="str">
        <f>IFERROR(INDEX(#REF!,MATCH(INDEX(#REF!,MATCH($A4793,#REF!,0)),#REF!,0),'Recurrent profile helpers'!H$2)*IF($A4793="", "0", INDEX(#REF!,MATCH($A4793,#REF!,0))),"")</f>
        <v/>
      </c>
      <c r="I4793" s="72" t="str">
        <f>IFERROR(INDEX(#REF!,MATCH(INDEX(#REF!,MATCH($A4793,#REF!,0)),#REF!,0),'Recurrent profile helpers'!I$2)*IF($A4793="", "0", INDEX(#REF!,MATCH($A4793,#REF!,0))),"")</f>
        <v/>
      </c>
      <c r="J4793" s="72" t="str">
        <f>IFERROR(INDEX(#REF!,MATCH(INDEX(#REF!,MATCH($A4793,#REF!,0)),#REF!,0),'Recurrent profile helpers'!J$2)*IF($A4793="", "0", INDEX(#REF!,MATCH($A4793,#REF!,0))),"")</f>
        <v/>
      </c>
      <c r="K4793" s="72" t="str">
        <f>IFERROR(INDEX(#REF!,MATCH(INDEX(#REF!,MATCH($A4793,#REF!,0)),#REF!,0),'Recurrent profile helpers'!K$2)*IF($A4793="", "0", INDEX(#REF!,MATCH($A4793,#REF!,0))),"")</f>
        <v/>
      </c>
      <c r="L4793" s="72" t="str">
        <f>IFERROR(INDEX(#REF!,MATCH(INDEX(#REF!,MATCH($A4793,#REF!,0)),#REF!,0),'Recurrent profile helpers'!L$2)*IF($A4793="", "0", INDEX(#REF!,MATCH($A4793,#REF!,0))),"")</f>
        <v/>
      </c>
      <c r="M4793" s="72" t="str">
        <f>IFERROR(INDEX(#REF!,MATCH(INDEX(#REF!,MATCH($A4793,#REF!,0)),#REF!,0),'Recurrent profile helpers'!M$2)*IF($A4793="", "0", INDEX(#REF!,MATCH($A4793,#REF!,0))),"")</f>
        <v/>
      </c>
      <c r="N4793" s="72" t="str">
        <f>IFERROR(INDEX(#REF!,MATCH(INDEX(#REF!,MATCH($A4793,#REF!,0)),#REF!,0),'Recurrent profile helpers'!N$2)*IF($A4793="", "0", INDEX(#REF!,MATCH($A4793,#REF!,0))),"")</f>
        <v/>
      </c>
    </row>
    <row r="4794" spans="1:14">
      <c r="A4794" t="str">
        <f t="array" ref="A4794">IFERROR(INDEX(#REF!, SMALL(IF((MID(#REF!,2,1)="."),ROW($A$6:$A$4897)-ROW($A$6)+1,IF((MID(#REF!,3,1)="."),ROW($A$6:$A$4892)-ROW($A$6)+1)), ROW(4792:4792))),"" )</f>
        <v/>
      </c>
      <c r="B4794" s="72" t="str">
        <f>IF($A4794="", "", INDEX(#REF!,MATCH($A4794,#REF!,0)))</f>
        <v/>
      </c>
      <c r="C4794" s="72" t="str">
        <f>IFERROR(INDEX(#REF!,MATCH(INDEX(#REF!,MATCH($A4794,#REF!,0)),#REF!,0),'Recurrent profile helpers'!C$2)*IF($A4794="", "0", INDEX(#REF!,MATCH($A4794,#REF!,0))),"")</f>
        <v/>
      </c>
      <c r="D4794" s="72" t="str">
        <f>IFERROR(INDEX(#REF!,MATCH(INDEX(#REF!,MATCH($A4794,#REF!,0)),#REF!,0),'Recurrent profile helpers'!D$2)*IF($A4794="", "0", INDEX(#REF!,MATCH($A4794,#REF!,0))),"")</f>
        <v/>
      </c>
      <c r="E4794" s="72" t="str">
        <f>IFERROR(INDEX(#REF!,MATCH(INDEX(#REF!,MATCH($A4794,#REF!,0)),#REF!,0),'Recurrent profile helpers'!E$2)*IF($A4794="", "0", INDEX(#REF!,MATCH($A4794,#REF!,0))),"")</f>
        <v/>
      </c>
      <c r="F4794" s="72" t="str">
        <f>IFERROR(INDEX(#REF!,MATCH(INDEX(#REF!,MATCH($A4794,#REF!,0)),#REF!,0),'Recurrent profile helpers'!F$2)*IF($A4794="", "0", INDEX(#REF!,MATCH($A4794,#REF!,0))),"")</f>
        <v/>
      </c>
      <c r="G4794" s="72" t="str">
        <f>IFERROR(INDEX(#REF!,MATCH(INDEX(#REF!,MATCH($A4794,#REF!,0)),#REF!,0),'Recurrent profile helpers'!G$2)*IF($A4794="", "0", INDEX(#REF!,MATCH($A4794,#REF!,0))),"")</f>
        <v/>
      </c>
      <c r="H4794" s="72" t="str">
        <f>IFERROR(INDEX(#REF!,MATCH(INDEX(#REF!,MATCH($A4794,#REF!,0)),#REF!,0),'Recurrent profile helpers'!H$2)*IF($A4794="", "0", INDEX(#REF!,MATCH($A4794,#REF!,0))),"")</f>
        <v/>
      </c>
      <c r="I4794" s="72" t="str">
        <f>IFERROR(INDEX(#REF!,MATCH(INDEX(#REF!,MATCH($A4794,#REF!,0)),#REF!,0),'Recurrent profile helpers'!I$2)*IF($A4794="", "0", INDEX(#REF!,MATCH($A4794,#REF!,0))),"")</f>
        <v/>
      </c>
      <c r="J4794" s="72" t="str">
        <f>IFERROR(INDEX(#REF!,MATCH(INDEX(#REF!,MATCH($A4794,#REF!,0)),#REF!,0),'Recurrent profile helpers'!J$2)*IF($A4794="", "0", INDEX(#REF!,MATCH($A4794,#REF!,0))),"")</f>
        <v/>
      </c>
      <c r="K4794" s="72" t="str">
        <f>IFERROR(INDEX(#REF!,MATCH(INDEX(#REF!,MATCH($A4794,#REF!,0)),#REF!,0),'Recurrent profile helpers'!K$2)*IF($A4794="", "0", INDEX(#REF!,MATCH($A4794,#REF!,0))),"")</f>
        <v/>
      </c>
      <c r="L4794" s="72" t="str">
        <f>IFERROR(INDEX(#REF!,MATCH(INDEX(#REF!,MATCH($A4794,#REF!,0)),#REF!,0),'Recurrent profile helpers'!L$2)*IF($A4794="", "0", INDEX(#REF!,MATCH($A4794,#REF!,0))),"")</f>
        <v/>
      </c>
      <c r="M4794" s="72" t="str">
        <f>IFERROR(INDEX(#REF!,MATCH(INDEX(#REF!,MATCH($A4794,#REF!,0)),#REF!,0),'Recurrent profile helpers'!M$2)*IF($A4794="", "0", INDEX(#REF!,MATCH($A4794,#REF!,0))),"")</f>
        <v/>
      </c>
      <c r="N4794" s="72" t="str">
        <f>IFERROR(INDEX(#REF!,MATCH(INDEX(#REF!,MATCH($A4794,#REF!,0)),#REF!,0),'Recurrent profile helpers'!N$2)*IF($A4794="", "0", INDEX(#REF!,MATCH($A4794,#REF!,0))),"")</f>
        <v/>
      </c>
    </row>
    <row r="4795" spans="1:14">
      <c r="A4795" t="str">
        <f t="array" ref="A4795">IFERROR(INDEX(#REF!, SMALL(IF((MID(#REF!,2,1)="."),ROW($A$6:$A$4897)-ROW($A$6)+1,IF((MID(#REF!,3,1)="."),ROW($A$6:$A$4892)-ROW($A$6)+1)), ROW(4793:4793))),"" )</f>
        <v/>
      </c>
      <c r="B4795" s="72" t="str">
        <f>IF($A4795="", "", INDEX(#REF!,MATCH($A4795,#REF!,0)))</f>
        <v/>
      </c>
      <c r="C4795" s="72" t="str">
        <f>IFERROR(INDEX(#REF!,MATCH(INDEX(#REF!,MATCH($A4795,#REF!,0)),#REF!,0),'Recurrent profile helpers'!C$2)*IF($A4795="", "0", INDEX(#REF!,MATCH($A4795,#REF!,0))),"")</f>
        <v/>
      </c>
      <c r="D4795" s="72" t="str">
        <f>IFERROR(INDEX(#REF!,MATCH(INDEX(#REF!,MATCH($A4795,#REF!,0)),#REF!,0),'Recurrent profile helpers'!D$2)*IF($A4795="", "0", INDEX(#REF!,MATCH($A4795,#REF!,0))),"")</f>
        <v/>
      </c>
      <c r="E4795" s="72" t="str">
        <f>IFERROR(INDEX(#REF!,MATCH(INDEX(#REF!,MATCH($A4795,#REF!,0)),#REF!,0),'Recurrent profile helpers'!E$2)*IF($A4795="", "0", INDEX(#REF!,MATCH($A4795,#REF!,0))),"")</f>
        <v/>
      </c>
      <c r="F4795" s="72" t="str">
        <f>IFERROR(INDEX(#REF!,MATCH(INDEX(#REF!,MATCH($A4795,#REF!,0)),#REF!,0),'Recurrent profile helpers'!F$2)*IF($A4795="", "0", INDEX(#REF!,MATCH($A4795,#REF!,0))),"")</f>
        <v/>
      </c>
      <c r="G4795" s="72" t="str">
        <f>IFERROR(INDEX(#REF!,MATCH(INDEX(#REF!,MATCH($A4795,#REF!,0)),#REF!,0),'Recurrent profile helpers'!G$2)*IF($A4795="", "0", INDEX(#REF!,MATCH($A4795,#REF!,0))),"")</f>
        <v/>
      </c>
      <c r="H4795" s="72" t="str">
        <f>IFERROR(INDEX(#REF!,MATCH(INDEX(#REF!,MATCH($A4795,#REF!,0)),#REF!,0),'Recurrent profile helpers'!H$2)*IF($A4795="", "0", INDEX(#REF!,MATCH($A4795,#REF!,0))),"")</f>
        <v/>
      </c>
      <c r="I4795" s="72" t="str">
        <f>IFERROR(INDEX(#REF!,MATCH(INDEX(#REF!,MATCH($A4795,#REF!,0)),#REF!,0),'Recurrent profile helpers'!I$2)*IF($A4795="", "0", INDEX(#REF!,MATCH($A4795,#REF!,0))),"")</f>
        <v/>
      </c>
      <c r="J4795" s="72" t="str">
        <f>IFERROR(INDEX(#REF!,MATCH(INDEX(#REF!,MATCH($A4795,#REF!,0)),#REF!,0),'Recurrent profile helpers'!J$2)*IF($A4795="", "0", INDEX(#REF!,MATCH($A4795,#REF!,0))),"")</f>
        <v/>
      </c>
      <c r="K4795" s="72" t="str">
        <f>IFERROR(INDEX(#REF!,MATCH(INDEX(#REF!,MATCH($A4795,#REF!,0)),#REF!,0),'Recurrent profile helpers'!K$2)*IF($A4795="", "0", INDEX(#REF!,MATCH($A4795,#REF!,0))),"")</f>
        <v/>
      </c>
      <c r="L4795" s="72" t="str">
        <f>IFERROR(INDEX(#REF!,MATCH(INDEX(#REF!,MATCH($A4795,#REF!,0)),#REF!,0),'Recurrent profile helpers'!L$2)*IF($A4795="", "0", INDEX(#REF!,MATCH($A4795,#REF!,0))),"")</f>
        <v/>
      </c>
      <c r="M4795" s="72" t="str">
        <f>IFERROR(INDEX(#REF!,MATCH(INDEX(#REF!,MATCH($A4795,#REF!,0)),#REF!,0),'Recurrent profile helpers'!M$2)*IF($A4795="", "0", INDEX(#REF!,MATCH($A4795,#REF!,0))),"")</f>
        <v/>
      </c>
      <c r="N4795" s="72" t="str">
        <f>IFERROR(INDEX(#REF!,MATCH(INDEX(#REF!,MATCH($A4795,#REF!,0)),#REF!,0),'Recurrent profile helpers'!N$2)*IF($A4795="", "0", INDEX(#REF!,MATCH($A4795,#REF!,0))),"")</f>
        <v/>
      </c>
    </row>
    <row r="4796" spans="1:14">
      <c r="A4796" t="str">
        <f t="array" ref="A4796">IFERROR(INDEX(#REF!, SMALL(IF((MID(#REF!,2,1)="."),ROW($A$6:$A$4897)-ROW($A$6)+1,IF((MID(#REF!,3,1)="."),ROW($A$6:$A$4892)-ROW($A$6)+1)), ROW(4794:4794))),"" )</f>
        <v/>
      </c>
      <c r="B4796" s="72" t="str">
        <f>IF($A4796="", "", INDEX(#REF!,MATCH($A4796,#REF!,0)))</f>
        <v/>
      </c>
      <c r="C4796" s="72" t="str">
        <f>IFERROR(INDEX(#REF!,MATCH(INDEX(#REF!,MATCH($A4796,#REF!,0)),#REF!,0),'Recurrent profile helpers'!C$2)*IF($A4796="", "0", INDEX(#REF!,MATCH($A4796,#REF!,0))),"")</f>
        <v/>
      </c>
      <c r="D4796" s="72" t="str">
        <f>IFERROR(INDEX(#REF!,MATCH(INDEX(#REF!,MATCH($A4796,#REF!,0)),#REF!,0),'Recurrent profile helpers'!D$2)*IF($A4796="", "0", INDEX(#REF!,MATCH($A4796,#REF!,0))),"")</f>
        <v/>
      </c>
      <c r="E4796" s="72" t="str">
        <f>IFERROR(INDEX(#REF!,MATCH(INDEX(#REF!,MATCH($A4796,#REF!,0)),#REF!,0),'Recurrent profile helpers'!E$2)*IF($A4796="", "0", INDEX(#REF!,MATCH($A4796,#REF!,0))),"")</f>
        <v/>
      </c>
      <c r="F4796" s="72" t="str">
        <f>IFERROR(INDEX(#REF!,MATCH(INDEX(#REF!,MATCH($A4796,#REF!,0)),#REF!,0),'Recurrent profile helpers'!F$2)*IF($A4796="", "0", INDEX(#REF!,MATCH($A4796,#REF!,0))),"")</f>
        <v/>
      </c>
      <c r="G4796" s="72" t="str">
        <f>IFERROR(INDEX(#REF!,MATCH(INDEX(#REF!,MATCH($A4796,#REF!,0)),#REF!,0),'Recurrent profile helpers'!G$2)*IF($A4796="", "0", INDEX(#REF!,MATCH($A4796,#REF!,0))),"")</f>
        <v/>
      </c>
      <c r="H4796" s="72" t="str">
        <f>IFERROR(INDEX(#REF!,MATCH(INDEX(#REF!,MATCH($A4796,#REF!,0)),#REF!,0),'Recurrent profile helpers'!H$2)*IF($A4796="", "0", INDEX(#REF!,MATCH($A4796,#REF!,0))),"")</f>
        <v/>
      </c>
      <c r="I4796" s="72" t="str">
        <f>IFERROR(INDEX(#REF!,MATCH(INDEX(#REF!,MATCH($A4796,#REF!,0)),#REF!,0),'Recurrent profile helpers'!I$2)*IF($A4796="", "0", INDEX(#REF!,MATCH($A4796,#REF!,0))),"")</f>
        <v/>
      </c>
      <c r="J4796" s="72" t="str">
        <f>IFERROR(INDEX(#REF!,MATCH(INDEX(#REF!,MATCH($A4796,#REF!,0)),#REF!,0),'Recurrent profile helpers'!J$2)*IF($A4796="", "0", INDEX(#REF!,MATCH($A4796,#REF!,0))),"")</f>
        <v/>
      </c>
      <c r="K4796" s="72" t="str">
        <f>IFERROR(INDEX(#REF!,MATCH(INDEX(#REF!,MATCH($A4796,#REF!,0)),#REF!,0),'Recurrent profile helpers'!K$2)*IF($A4796="", "0", INDEX(#REF!,MATCH($A4796,#REF!,0))),"")</f>
        <v/>
      </c>
      <c r="L4796" s="72" t="str">
        <f>IFERROR(INDEX(#REF!,MATCH(INDEX(#REF!,MATCH($A4796,#REF!,0)),#REF!,0),'Recurrent profile helpers'!L$2)*IF($A4796="", "0", INDEX(#REF!,MATCH($A4796,#REF!,0))),"")</f>
        <v/>
      </c>
      <c r="M4796" s="72" t="str">
        <f>IFERROR(INDEX(#REF!,MATCH(INDEX(#REF!,MATCH($A4796,#REF!,0)),#REF!,0),'Recurrent profile helpers'!M$2)*IF($A4796="", "0", INDEX(#REF!,MATCH($A4796,#REF!,0))),"")</f>
        <v/>
      </c>
      <c r="N4796" s="72" t="str">
        <f>IFERROR(INDEX(#REF!,MATCH(INDEX(#REF!,MATCH($A4796,#REF!,0)),#REF!,0),'Recurrent profile helpers'!N$2)*IF($A4796="", "0", INDEX(#REF!,MATCH($A4796,#REF!,0))),"")</f>
        <v/>
      </c>
    </row>
    <row r="4797" spans="1:14">
      <c r="A4797" t="str">
        <f t="array" ref="A4797">IFERROR(INDEX(#REF!, SMALL(IF((MID(#REF!,2,1)="."),ROW($A$6:$A$4897)-ROW($A$6)+1,IF((MID(#REF!,3,1)="."),ROW($A$6:$A$4892)-ROW($A$6)+1)), ROW(4795:4795))),"" )</f>
        <v/>
      </c>
      <c r="B4797" s="72" t="str">
        <f>IF($A4797="", "", INDEX(#REF!,MATCH($A4797,#REF!,0)))</f>
        <v/>
      </c>
      <c r="C4797" s="72" t="str">
        <f>IFERROR(INDEX(#REF!,MATCH(INDEX(#REF!,MATCH($A4797,#REF!,0)),#REF!,0),'Recurrent profile helpers'!C$2)*IF($A4797="", "0", INDEX(#REF!,MATCH($A4797,#REF!,0))),"")</f>
        <v/>
      </c>
      <c r="D4797" s="72" t="str">
        <f>IFERROR(INDEX(#REF!,MATCH(INDEX(#REF!,MATCH($A4797,#REF!,0)),#REF!,0),'Recurrent profile helpers'!D$2)*IF($A4797="", "0", INDEX(#REF!,MATCH($A4797,#REF!,0))),"")</f>
        <v/>
      </c>
      <c r="E4797" s="72" t="str">
        <f>IFERROR(INDEX(#REF!,MATCH(INDEX(#REF!,MATCH($A4797,#REF!,0)),#REF!,0),'Recurrent profile helpers'!E$2)*IF($A4797="", "0", INDEX(#REF!,MATCH($A4797,#REF!,0))),"")</f>
        <v/>
      </c>
      <c r="F4797" s="72" t="str">
        <f>IFERROR(INDEX(#REF!,MATCH(INDEX(#REF!,MATCH($A4797,#REF!,0)),#REF!,0),'Recurrent profile helpers'!F$2)*IF($A4797="", "0", INDEX(#REF!,MATCH($A4797,#REF!,0))),"")</f>
        <v/>
      </c>
      <c r="G4797" s="72" t="str">
        <f>IFERROR(INDEX(#REF!,MATCH(INDEX(#REF!,MATCH($A4797,#REF!,0)),#REF!,0),'Recurrent profile helpers'!G$2)*IF($A4797="", "0", INDEX(#REF!,MATCH($A4797,#REF!,0))),"")</f>
        <v/>
      </c>
      <c r="H4797" s="72" t="str">
        <f>IFERROR(INDEX(#REF!,MATCH(INDEX(#REF!,MATCH($A4797,#REF!,0)),#REF!,0),'Recurrent profile helpers'!H$2)*IF($A4797="", "0", INDEX(#REF!,MATCH($A4797,#REF!,0))),"")</f>
        <v/>
      </c>
      <c r="I4797" s="72" t="str">
        <f>IFERROR(INDEX(#REF!,MATCH(INDEX(#REF!,MATCH($A4797,#REF!,0)),#REF!,0),'Recurrent profile helpers'!I$2)*IF($A4797="", "0", INDEX(#REF!,MATCH($A4797,#REF!,0))),"")</f>
        <v/>
      </c>
      <c r="J4797" s="72" t="str">
        <f>IFERROR(INDEX(#REF!,MATCH(INDEX(#REF!,MATCH($A4797,#REF!,0)),#REF!,0),'Recurrent profile helpers'!J$2)*IF($A4797="", "0", INDEX(#REF!,MATCH($A4797,#REF!,0))),"")</f>
        <v/>
      </c>
      <c r="K4797" s="72" t="str">
        <f>IFERROR(INDEX(#REF!,MATCH(INDEX(#REF!,MATCH($A4797,#REF!,0)),#REF!,0),'Recurrent profile helpers'!K$2)*IF($A4797="", "0", INDEX(#REF!,MATCH($A4797,#REF!,0))),"")</f>
        <v/>
      </c>
      <c r="L4797" s="72" t="str">
        <f>IFERROR(INDEX(#REF!,MATCH(INDEX(#REF!,MATCH($A4797,#REF!,0)),#REF!,0),'Recurrent profile helpers'!L$2)*IF($A4797="", "0", INDEX(#REF!,MATCH($A4797,#REF!,0))),"")</f>
        <v/>
      </c>
      <c r="M4797" s="72" t="str">
        <f>IFERROR(INDEX(#REF!,MATCH(INDEX(#REF!,MATCH($A4797,#REF!,0)),#REF!,0),'Recurrent profile helpers'!M$2)*IF($A4797="", "0", INDEX(#REF!,MATCH($A4797,#REF!,0))),"")</f>
        <v/>
      </c>
      <c r="N4797" s="72" t="str">
        <f>IFERROR(INDEX(#REF!,MATCH(INDEX(#REF!,MATCH($A4797,#REF!,0)),#REF!,0),'Recurrent profile helpers'!N$2)*IF($A4797="", "0", INDEX(#REF!,MATCH($A4797,#REF!,0))),"")</f>
        <v/>
      </c>
    </row>
    <row r="4798" spans="1:14">
      <c r="A4798" t="str">
        <f t="array" ref="A4798">IFERROR(INDEX(#REF!, SMALL(IF((MID(#REF!,2,1)="."),ROW($A$6:$A$4897)-ROW($A$6)+1,IF((MID(#REF!,3,1)="."),ROW($A$6:$A$4892)-ROW($A$6)+1)), ROW(4796:4796))),"" )</f>
        <v/>
      </c>
      <c r="B4798" s="72" t="str">
        <f>IF($A4798="", "", INDEX(#REF!,MATCH($A4798,#REF!,0)))</f>
        <v/>
      </c>
      <c r="C4798" s="72" t="str">
        <f>IFERROR(INDEX(#REF!,MATCH(INDEX(#REF!,MATCH($A4798,#REF!,0)),#REF!,0),'Recurrent profile helpers'!C$2)*IF($A4798="", "0", INDEX(#REF!,MATCH($A4798,#REF!,0))),"")</f>
        <v/>
      </c>
      <c r="D4798" s="72" t="str">
        <f>IFERROR(INDEX(#REF!,MATCH(INDEX(#REF!,MATCH($A4798,#REF!,0)),#REF!,0),'Recurrent profile helpers'!D$2)*IF($A4798="", "0", INDEX(#REF!,MATCH($A4798,#REF!,0))),"")</f>
        <v/>
      </c>
      <c r="E4798" s="72" t="str">
        <f>IFERROR(INDEX(#REF!,MATCH(INDEX(#REF!,MATCH($A4798,#REF!,0)),#REF!,0),'Recurrent profile helpers'!E$2)*IF($A4798="", "0", INDEX(#REF!,MATCH($A4798,#REF!,0))),"")</f>
        <v/>
      </c>
      <c r="F4798" s="72" t="str">
        <f>IFERROR(INDEX(#REF!,MATCH(INDEX(#REF!,MATCH($A4798,#REF!,0)),#REF!,0),'Recurrent profile helpers'!F$2)*IF($A4798="", "0", INDEX(#REF!,MATCH($A4798,#REF!,0))),"")</f>
        <v/>
      </c>
      <c r="G4798" s="72" t="str">
        <f>IFERROR(INDEX(#REF!,MATCH(INDEX(#REF!,MATCH($A4798,#REF!,0)),#REF!,0),'Recurrent profile helpers'!G$2)*IF($A4798="", "0", INDEX(#REF!,MATCH($A4798,#REF!,0))),"")</f>
        <v/>
      </c>
      <c r="H4798" s="72" t="str">
        <f>IFERROR(INDEX(#REF!,MATCH(INDEX(#REF!,MATCH($A4798,#REF!,0)),#REF!,0),'Recurrent profile helpers'!H$2)*IF($A4798="", "0", INDEX(#REF!,MATCH($A4798,#REF!,0))),"")</f>
        <v/>
      </c>
      <c r="I4798" s="72" t="str">
        <f>IFERROR(INDEX(#REF!,MATCH(INDEX(#REF!,MATCH($A4798,#REF!,0)),#REF!,0),'Recurrent profile helpers'!I$2)*IF($A4798="", "0", INDEX(#REF!,MATCH($A4798,#REF!,0))),"")</f>
        <v/>
      </c>
      <c r="J4798" s="72" t="str">
        <f>IFERROR(INDEX(#REF!,MATCH(INDEX(#REF!,MATCH($A4798,#REF!,0)),#REF!,0),'Recurrent profile helpers'!J$2)*IF($A4798="", "0", INDEX(#REF!,MATCH($A4798,#REF!,0))),"")</f>
        <v/>
      </c>
      <c r="K4798" s="72" t="str">
        <f>IFERROR(INDEX(#REF!,MATCH(INDEX(#REF!,MATCH($A4798,#REF!,0)),#REF!,0),'Recurrent profile helpers'!K$2)*IF($A4798="", "0", INDEX(#REF!,MATCH($A4798,#REF!,0))),"")</f>
        <v/>
      </c>
      <c r="L4798" s="72" t="str">
        <f>IFERROR(INDEX(#REF!,MATCH(INDEX(#REF!,MATCH($A4798,#REF!,0)),#REF!,0),'Recurrent profile helpers'!L$2)*IF($A4798="", "0", INDEX(#REF!,MATCH($A4798,#REF!,0))),"")</f>
        <v/>
      </c>
      <c r="M4798" s="72" t="str">
        <f>IFERROR(INDEX(#REF!,MATCH(INDEX(#REF!,MATCH($A4798,#REF!,0)),#REF!,0),'Recurrent profile helpers'!M$2)*IF($A4798="", "0", INDEX(#REF!,MATCH($A4798,#REF!,0))),"")</f>
        <v/>
      </c>
      <c r="N4798" s="72" t="str">
        <f>IFERROR(INDEX(#REF!,MATCH(INDEX(#REF!,MATCH($A4798,#REF!,0)),#REF!,0),'Recurrent profile helpers'!N$2)*IF($A4798="", "0", INDEX(#REF!,MATCH($A4798,#REF!,0))),"")</f>
        <v/>
      </c>
    </row>
    <row r="4799" spans="1:14">
      <c r="A4799" t="str">
        <f t="array" ref="A4799">IFERROR(INDEX(#REF!, SMALL(IF((MID(#REF!,2,1)="."),ROW($A$6:$A$4897)-ROW($A$6)+1,IF((MID(#REF!,3,1)="."),ROW($A$6:$A$4892)-ROW($A$6)+1)), ROW(4797:4797))),"" )</f>
        <v/>
      </c>
      <c r="B4799" s="72" t="str">
        <f>IF($A4799="", "", INDEX(#REF!,MATCH($A4799,#REF!,0)))</f>
        <v/>
      </c>
      <c r="C4799" s="72" t="str">
        <f>IFERROR(INDEX(#REF!,MATCH(INDEX(#REF!,MATCH($A4799,#REF!,0)),#REF!,0),'Recurrent profile helpers'!C$2)*IF($A4799="", "0", INDEX(#REF!,MATCH($A4799,#REF!,0))),"")</f>
        <v/>
      </c>
      <c r="D4799" s="72" t="str">
        <f>IFERROR(INDEX(#REF!,MATCH(INDEX(#REF!,MATCH($A4799,#REF!,0)),#REF!,0),'Recurrent profile helpers'!D$2)*IF($A4799="", "0", INDEX(#REF!,MATCH($A4799,#REF!,0))),"")</f>
        <v/>
      </c>
      <c r="E4799" s="72" t="str">
        <f>IFERROR(INDEX(#REF!,MATCH(INDEX(#REF!,MATCH($A4799,#REF!,0)),#REF!,0),'Recurrent profile helpers'!E$2)*IF($A4799="", "0", INDEX(#REF!,MATCH($A4799,#REF!,0))),"")</f>
        <v/>
      </c>
      <c r="F4799" s="72" t="str">
        <f>IFERROR(INDEX(#REF!,MATCH(INDEX(#REF!,MATCH($A4799,#REF!,0)),#REF!,0),'Recurrent profile helpers'!F$2)*IF($A4799="", "0", INDEX(#REF!,MATCH($A4799,#REF!,0))),"")</f>
        <v/>
      </c>
      <c r="G4799" s="72" t="str">
        <f>IFERROR(INDEX(#REF!,MATCH(INDEX(#REF!,MATCH($A4799,#REF!,0)),#REF!,0),'Recurrent profile helpers'!G$2)*IF($A4799="", "0", INDEX(#REF!,MATCH($A4799,#REF!,0))),"")</f>
        <v/>
      </c>
      <c r="H4799" s="72" t="str">
        <f>IFERROR(INDEX(#REF!,MATCH(INDEX(#REF!,MATCH($A4799,#REF!,0)),#REF!,0),'Recurrent profile helpers'!H$2)*IF($A4799="", "0", INDEX(#REF!,MATCH($A4799,#REF!,0))),"")</f>
        <v/>
      </c>
      <c r="I4799" s="72" t="str">
        <f>IFERROR(INDEX(#REF!,MATCH(INDEX(#REF!,MATCH($A4799,#REF!,0)),#REF!,0),'Recurrent profile helpers'!I$2)*IF($A4799="", "0", INDEX(#REF!,MATCH($A4799,#REF!,0))),"")</f>
        <v/>
      </c>
      <c r="J4799" s="72" t="str">
        <f>IFERROR(INDEX(#REF!,MATCH(INDEX(#REF!,MATCH($A4799,#REF!,0)),#REF!,0),'Recurrent profile helpers'!J$2)*IF($A4799="", "0", INDEX(#REF!,MATCH($A4799,#REF!,0))),"")</f>
        <v/>
      </c>
      <c r="K4799" s="72" t="str">
        <f>IFERROR(INDEX(#REF!,MATCH(INDEX(#REF!,MATCH($A4799,#REF!,0)),#REF!,0),'Recurrent profile helpers'!K$2)*IF($A4799="", "0", INDEX(#REF!,MATCH($A4799,#REF!,0))),"")</f>
        <v/>
      </c>
      <c r="L4799" s="72" t="str">
        <f>IFERROR(INDEX(#REF!,MATCH(INDEX(#REF!,MATCH($A4799,#REF!,0)),#REF!,0),'Recurrent profile helpers'!L$2)*IF($A4799="", "0", INDEX(#REF!,MATCH($A4799,#REF!,0))),"")</f>
        <v/>
      </c>
      <c r="M4799" s="72" t="str">
        <f>IFERROR(INDEX(#REF!,MATCH(INDEX(#REF!,MATCH($A4799,#REF!,0)),#REF!,0),'Recurrent profile helpers'!M$2)*IF($A4799="", "0", INDEX(#REF!,MATCH($A4799,#REF!,0))),"")</f>
        <v/>
      </c>
      <c r="N4799" s="72" t="str">
        <f>IFERROR(INDEX(#REF!,MATCH(INDEX(#REF!,MATCH($A4799,#REF!,0)),#REF!,0),'Recurrent profile helpers'!N$2)*IF($A4799="", "0", INDEX(#REF!,MATCH($A4799,#REF!,0))),"")</f>
        <v/>
      </c>
    </row>
    <row r="4800" spans="1:14">
      <c r="A4800" t="str">
        <f t="array" ref="A4800">IFERROR(INDEX(#REF!, SMALL(IF((MID(#REF!,2,1)="."),ROW($A$6:$A$4897)-ROW($A$6)+1,IF((MID(#REF!,3,1)="."),ROW($A$6:$A$4892)-ROW($A$6)+1)), ROW(4798:4798))),"" )</f>
        <v/>
      </c>
      <c r="B4800" s="72" t="str">
        <f>IF($A4800="", "", INDEX(#REF!,MATCH($A4800,#REF!,0)))</f>
        <v/>
      </c>
      <c r="C4800" s="72" t="str">
        <f>IFERROR(INDEX(#REF!,MATCH(INDEX(#REF!,MATCH($A4800,#REF!,0)),#REF!,0),'Recurrent profile helpers'!C$2)*IF($A4800="", "0", INDEX(#REF!,MATCH($A4800,#REF!,0))),"")</f>
        <v/>
      </c>
      <c r="D4800" s="72" t="str">
        <f>IFERROR(INDEX(#REF!,MATCH(INDEX(#REF!,MATCH($A4800,#REF!,0)),#REF!,0),'Recurrent profile helpers'!D$2)*IF($A4800="", "0", INDEX(#REF!,MATCH($A4800,#REF!,0))),"")</f>
        <v/>
      </c>
      <c r="E4800" s="72" t="str">
        <f>IFERROR(INDEX(#REF!,MATCH(INDEX(#REF!,MATCH($A4800,#REF!,0)),#REF!,0),'Recurrent profile helpers'!E$2)*IF($A4800="", "0", INDEX(#REF!,MATCH($A4800,#REF!,0))),"")</f>
        <v/>
      </c>
      <c r="F4800" s="72" t="str">
        <f>IFERROR(INDEX(#REF!,MATCH(INDEX(#REF!,MATCH($A4800,#REF!,0)),#REF!,0),'Recurrent profile helpers'!F$2)*IF($A4800="", "0", INDEX(#REF!,MATCH($A4800,#REF!,0))),"")</f>
        <v/>
      </c>
      <c r="G4800" s="72" t="str">
        <f>IFERROR(INDEX(#REF!,MATCH(INDEX(#REF!,MATCH($A4800,#REF!,0)),#REF!,0),'Recurrent profile helpers'!G$2)*IF($A4800="", "0", INDEX(#REF!,MATCH($A4800,#REF!,0))),"")</f>
        <v/>
      </c>
      <c r="H4800" s="72" t="str">
        <f>IFERROR(INDEX(#REF!,MATCH(INDEX(#REF!,MATCH($A4800,#REF!,0)),#REF!,0),'Recurrent profile helpers'!H$2)*IF($A4800="", "0", INDEX(#REF!,MATCH($A4800,#REF!,0))),"")</f>
        <v/>
      </c>
      <c r="I4800" s="72" t="str">
        <f>IFERROR(INDEX(#REF!,MATCH(INDEX(#REF!,MATCH($A4800,#REF!,0)),#REF!,0),'Recurrent profile helpers'!I$2)*IF($A4800="", "0", INDEX(#REF!,MATCH($A4800,#REF!,0))),"")</f>
        <v/>
      </c>
      <c r="J4800" s="72" t="str">
        <f>IFERROR(INDEX(#REF!,MATCH(INDEX(#REF!,MATCH($A4800,#REF!,0)),#REF!,0),'Recurrent profile helpers'!J$2)*IF($A4800="", "0", INDEX(#REF!,MATCH($A4800,#REF!,0))),"")</f>
        <v/>
      </c>
      <c r="K4800" s="72" t="str">
        <f>IFERROR(INDEX(#REF!,MATCH(INDEX(#REF!,MATCH($A4800,#REF!,0)),#REF!,0),'Recurrent profile helpers'!K$2)*IF($A4800="", "0", INDEX(#REF!,MATCH($A4800,#REF!,0))),"")</f>
        <v/>
      </c>
      <c r="L4800" s="72" t="str">
        <f>IFERROR(INDEX(#REF!,MATCH(INDEX(#REF!,MATCH($A4800,#REF!,0)),#REF!,0),'Recurrent profile helpers'!L$2)*IF($A4800="", "0", INDEX(#REF!,MATCH($A4800,#REF!,0))),"")</f>
        <v/>
      </c>
      <c r="M4800" s="72" t="str">
        <f>IFERROR(INDEX(#REF!,MATCH(INDEX(#REF!,MATCH($A4800,#REF!,0)),#REF!,0),'Recurrent profile helpers'!M$2)*IF($A4800="", "0", INDEX(#REF!,MATCH($A4800,#REF!,0))),"")</f>
        <v/>
      </c>
      <c r="N4800" s="72" t="str">
        <f>IFERROR(INDEX(#REF!,MATCH(INDEX(#REF!,MATCH($A4800,#REF!,0)),#REF!,0),'Recurrent profile helpers'!N$2)*IF($A4800="", "0", INDEX(#REF!,MATCH($A4800,#REF!,0))),"")</f>
        <v/>
      </c>
    </row>
    <row r="4801" spans="1:14">
      <c r="A4801" t="str">
        <f t="array" ref="A4801">IFERROR(INDEX(#REF!, SMALL(IF((MID(#REF!,2,1)="."),ROW($A$6:$A$4897)-ROW($A$6)+1,IF((MID(#REF!,3,1)="."),ROW($A$6:$A$4892)-ROW($A$6)+1)), ROW(4799:4799))),"" )</f>
        <v/>
      </c>
      <c r="B4801" s="72" t="str">
        <f>IF($A4801="", "", INDEX(#REF!,MATCH($A4801,#REF!,0)))</f>
        <v/>
      </c>
      <c r="C4801" s="72" t="str">
        <f>IFERROR(INDEX(#REF!,MATCH(INDEX(#REF!,MATCH($A4801,#REF!,0)),#REF!,0),'Recurrent profile helpers'!C$2)*IF($A4801="", "0", INDEX(#REF!,MATCH($A4801,#REF!,0))),"")</f>
        <v/>
      </c>
      <c r="D4801" s="72" t="str">
        <f>IFERROR(INDEX(#REF!,MATCH(INDEX(#REF!,MATCH($A4801,#REF!,0)),#REF!,0),'Recurrent profile helpers'!D$2)*IF($A4801="", "0", INDEX(#REF!,MATCH($A4801,#REF!,0))),"")</f>
        <v/>
      </c>
      <c r="E4801" s="72" t="str">
        <f>IFERROR(INDEX(#REF!,MATCH(INDEX(#REF!,MATCH($A4801,#REF!,0)),#REF!,0),'Recurrent profile helpers'!E$2)*IF($A4801="", "0", INDEX(#REF!,MATCH($A4801,#REF!,0))),"")</f>
        <v/>
      </c>
      <c r="F4801" s="72" t="str">
        <f>IFERROR(INDEX(#REF!,MATCH(INDEX(#REF!,MATCH($A4801,#REF!,0)),#REF!,0),'Recurrent profile helpers'!F$2)*IF($A4801="", "0", INDEX(#REF!,MATCH($A4801,#REF!,0))),"")</f>
        <v/>
      </c>
      <c r="G4801" s="72" t="str">
        <f>IFERROR(INDEX(#REF!,MATCH(INDEX(#REF!,MATCH($A4801,#REF!,0)),#REF!,0),'Recurrent profile helpers'!G$2)*IF($A4801="", "0", INDEX(#REF!,MATCH($A4801,#REF!,0))),"")</f>
        <v/>
      </c>
      <c r="H4801" s="72" t="str">
        <f>IFERROR(INDEX(#REF!,MATCH(INDEX(#REF!,MATCH($A4801,#REF!,0)),#REF!,0),'Recurrent profile helpers'!H$2)*IF($A4801="", "0", INDEX(#REF!,MATCH($A4801,#REF!,0))),"")</f>
        <v/>
      </c>
      <c r="I4801" s="72" t="str">
        <f>IFERROR(INDEX(#REF!,MATCH(INDEX(#REF!,MATCH($A4801,#REF!,0)),#REF!,0),'Recurrent profile helpers'!I$2)*IF($A4801="", "0", INDEX(#REF!,MATCH($A4801,#REF!,0))),"")</f>
        <v/>
      </c>
      <c r="J4801" s="72" t="str">
        <f>IFERROR(INDEX(#REF!,MATCH(INDEX(#REF!,MATCH($A4801,#REF!,0)),#REF!,0),'Recurrent profile helpers'!J$2)*IF($A4801="", "0", INDEX(#REF!,MATCH($A4801,#REF!,0))),"")</f>
        <v/>
      </c>
      <c r="K4801" s="72" t="str">
        <f>IFERROR(INDEX(#REF!,MATCH(INDEX(#REF!,MATCH($A4801,#REF!,0)),#REF!,0),'Recurrent profile helpers'!K$2)*IF($A4801="", "0", INDEX(#REF!,MATCH($A4801,#REF!,0))),"")</f>
        <v/>
      </c>
      <c r="L4801" s="72" t="str">
        <f>IFERROR(INDEX(#REF!,MATCH(INDEX(#REF!,MATCH($A4801,#REF!,0)),#REF!,0),'Recurrent profile helpers'!L$2)*IF($A4801="", "0", INDEX(#REF!,MATCH($A4801,#REF!,0))),"")</f>
        <v/>
      </c>
      <c r="M4801" s="72" t="str">
        <f>IFERROR(INDEX(#REF!,MATCH(INDEX(#REF!,MATCH($A4801,#REF!,0)),#REF!,0),'Recurrent profile helpers'!M$2)*IF($A4801="", "0", INDEX(#REF!,MATCH($A4801,#REF!,0))),"")</f>
        <v/>
      </c>
      <c r="N4801" s="72" t="str">
        <f>IFERROR(INDEX(#REF!,MATCH(INDEX(#REF!,MATCH($A4801,#REF!,0)),#REF!,0),'Recurrent profile helpers'!N$2)*IF($A4801="", "0", INDEX(#REF!,MATCH($A4801,#REF!,0))),"")</f>
        <v/>
      </c>
    </row>
    <row r="4802" spans="1:14">
      <c r="A4802" t="str">
        <f t="array" ref="A4802">IFERROR(INDEX(#REF!, SMALL(IF((MID(#REF!,2,1)="."),ROW($A$6:$A$4897)-ROW($A$6)+1,IF((MID(#REF!,3,1)="."),ROW($A$6:$A$4892)-ROW($A$6)+1)), ROW(4800:4800))),"" )</f>
        <v/>
      </c>
      <c r="B4802" s="72" t="str">
        <f>IF($A4802="", "", INDEX(#REF!,MATCH($A4802,#REF!,0)))</f>
        <v/>
      </c>
      <c r="C4802" s="72" t="str">
        <f>IFERROR(INDEX(#REF!,MATCH(INDEX(#REF!,MATCH($A4802,#REF!,0)),#REF!,0),'Recurrent profile helpers'!C$2)*IF($A4802="", "0", INDEX(#REF!,MATCH($A4802,#REF!,0))),"")</f>
        <v/>
      </c>
      <c r="D4802" s="72" t="str">
        <f>IFERROR(INDEX(#REF!,MATCH(INDEX(#REF!,MATCH($A4802,#REF!,0)),#REF!,0),'Recurrent profile helpers'!D$2)*IF($A4802="", "0", INDEX(#REF!,MATCH($A4802,#REF!,0))),"")</f>
        <v/>
      </c>
      <c r="E4802" s="72" t="str">
        <f>IFERROR(INDEX(#REF!,MATCH(INDEX(#REF!,MATCH($A4802,#REF!,0)),#REF!,0),'Recurrent profile helpers'!E$2)*IF($A4802="", "0", INDEX(#REF!,MATCH($A4802,#REF!,0))),"")</f>
        <v/>
      </c>
      <c r="F4802" s="72" t="str">
        <f>IFERROR(INDEX(#REF!,MATCH(INDEX(#REF!,MATCH($A4802,#REF!,0)),#REF!,0),'Recurrent profile helpers'!F$2)*IF($A4802="", "0", INDEX(#REF!,MATCH($A4802,#REF!,0))),"")</f>
        <v/>
      </c>
      <c r="G4802" s="72" t="str">
        <f>IFERROR(INDEX(#REF!,MATCH(INDEX(#REF!,MATCH($A4802,#REF!,0)),#REF!,0),'Recurrent profile helpers'!G$2)*IF($A4802="", "0", INDEX(#REF!,MATCH($A4802,#REF!,0))),"")</f>
        <v/>
      </c>
      <c r="H4802" s="72" t="str">
        <f>IFERROR(INDEX(#REF!,MATCH(INDEX(#REF!,MATCH($A4802,#REF!,0)),#REF!,0),'Recurrent profile helpers'!H$2)*IF($A4802="", "0", INDEX(#REF!,MATCH($A4802,#REF!,0))),"")</f>
        <v/>
      </c>
      <c r="I4802" s="72" t="str">
        <f>IFERROR(INDEX(#REF!,MATCH(INDEX(#REF!,MATCH($A4802,#REF!,0)),#REF!,0),'Recurrent profile helpers'!I$2)*IF($A4802="", "0", INDEX(#REF!,MATCH($A4802,#REF!,0))),"")</f>
        <v/>
      </c>
      <c r="J4802" s="72" t="str">
        <f>IFERROR(INDEX(#REF!,MATCH(INDEX(#REF!,MATCH($A4802,#REF!,0)),#REF!,0),'Recurrent profile helpers'!J$2)*IF($A4802="", "0", INDEX(#REF!,MATCH($A4802,#REF!,0))),"")</f>
        <v/>
      </c>
      <c r="K4802" s="72" t="str">
        <f>IFERROR(INDEX(#REF!,MATCH(INDEX(#REF!,MATCH($A4802,#REF!,0)),#REF!,0),'Recurrent profile helpers'!K$2)*IF($A4802="", "0", INDEX(#REF!,MATCH($A4802,#REF!,0))),"")</f>
        <v/>
      </c>
      <c r="L4802" s="72" t="str">
        <f>IFERROR(INDEX(#REF!,MATCH(INDEX(#REF!,MATCH($A4802,#REF!,0)),#REF!,0),'Recurrent profile helpers'!L$2)*IF($A4802="", "0", INDEX(#REF!,MATCH($A4802,#REF!,0))),"")</f>
        <v/>
      </c>
      <c r="M4802" s="72" t="str">
        <f>IFERROR(INDEX(#REF!,MATCH(INDEX(#REF!,MATCH($A4802,#REF!,0)),#REF!,0),'Recurrent profile helpers'!M$2)*IF($A4802="", "0", INDEX(#REF!,MATCH($A4802,#REF!,0))),"")</f>
        <v/>
      </c>
      <c r="N4802" s="72" t="str">
        <f>IFERROR(INDEX(#REF!,MATCH(INDEX(#REF!,MATCH($A4802,#REF!,0)),#REF!,0),'Recurrent profile helpers'!N$2)*IF($A4802="", "0", INDEX(#REF!,MATCH($A4802,#REF!,0))),"")</f>
        <v/>
      </c>
    </row>
    <row r="4803" spans="1:14">
      <c r="A4803" t="str">
        <f t="array" ref="A4803">IFERROR(INDEX(#REF!, SMALL(IF((MID(#REF!,2,1)="."),ROW($A$6:$A$4897)-ROW($A$6)+1,IF((MID(#REF!,3,1)="."),ROW($A$6:$A$4892)-ROW($A$6)+1)), ROW(4801:4801))),"" )</f>
        <v/>
      </c>
      <c r="B4803" s="72" t="str">
        <f>IF($A4803="", "", INDEX(#REF!,MATCH($A4803,#REF!,0)))</f>
        <v/>
      </c>
      <c r="C4803" s="72" t="str">
        <f>IFERROR(INDEX(#REF!,MATCH(INDEX(#REF!,MATCH($A4803,#REF!,0)),#REF!,0),'Recurrent profile helpers'!C$2)*IF($A4803="", "0", INDEX(#REF!,MATCH($A4803,#REF!,0))),"")</f>
        <v/>
      </c>
      <c r="D4803" s="72" t="str">
        <f>IFERROR(INDEX(#REF!,MATCH(INDEX(#REF!,MATCH($A4803,#REF!,0)),#REF!,0),'Recurrent profile helpers'!D$2)*IF($A4803="", "0", INDEX(#REF!,MATCH($A4803,#REF!,0))),"")</f>
        <v/>
      </c>
      <c r="E4803" s="72" t="str">
        <f>IFERROR(INDEX(#REF!,MATCH(INDEX(#REF!,MATCH($A4803,#REF!,0)),#REF!,0),'Recurrent profile helpers'!E$2)*IF($A4803="", "0", INDEX(#REF!,MATCH($A4803,#REF!,0))),"")</f>
        <v/>
      </c>
      <c r="F4803" s="72" t="str">
        <f>IFERROR(INDEX(#REF!,MATCH(INDEX(#REF!,MATCH($A4803,#REF!,0)),#REF!,0),'Recurrent profile helpers'!F$2)*IF($A4803="", "0", INDEX(#REF!,MATCH($A4803,#REF!,0))),"")</f>
        <v/>
      </c>
      <c r="G4803" s="72" t="str">
        <f>IFERROR(INDEX(#REF!,MATCH(INDEX(#REF!,MATCH($A4803,#REF!,0)),#REF!,0),'Recurrent profile helpers'!G$2)*IF($A4803="", "0", INDEX(#REF!,MATCH($A4803,#REF!,0))),"")</f>
        <v/>
      </c>
      <c r="H4803" s="72" t="str">
        <f>IFERROR(INDEX(#REF!,MATCH(INDEX(#REF!,MATCH($A4803,#REF!,0)),#REF!,0),'Recurrent profile helpers'!H$2)*IF($A4803="", "0", INDEX(#REF!,MATCH($A4803,#REF!,0))),"")</f>
        <v/>
      </c>
      <c r="I4803" s="72" t="str">
        <f>IFERROR(INDEX(#REF!,MATCH(INDEX(#REF!,MATCH($A4803,#REF!,0)),#REF!,0),'Recurrent profile helpers'!I$2)*IF($A4803="", "0", INDEX(#REF!,MATCH($A4803,#REF!,0))),"")</f>
        <v/>
      </c>
      <c r="J4803" s="72" t="str">
        <f>IFERROR(INDEX(#REF!,MATCH(INDEX(#REF!,MATCH($A4803,#REF!,0)),#REF!,0),'Recurrent profile helpers'!J$2)*IF($A4803="", "0", INDEX(#REF!,MATCH($A4803,#REF!,0))),"")</f>
        <v/>
      </c>
      <c r="K4803" s="72" t="str">
        <f>IFERROR(INDEX(#REF!,MATCH(INDEX(#REF!,MATCH($A4803,#REF!,0)),#REF!,0),'Recurrent profile helpers'!K$2)*IF($A4803="", "0", INDEX(#REF!,MATCH($A4803,#REF!,0))),"")</f>
        <v/>
      </c>
      <c r="L4803" s="72" t="str">
        <f>IFERROR(INDEX(#REF!,MATCH(INDEX(#REF!,MATCH($A4803,#REF!,0)),#REF!,0),'Recurrent profile helpers'!L$2)*IF($A4803="", "0", INDEX(#REF!,MATCH($A4803,#REF!,0))),"")</f>
        <v/>
      </c>
      <c r="M4803" s="72" t="str">
        <f>IFERROR(INDEX(#REF!,MATCH(INDEX(#REF!,MATCH($A4803,#REF!,0)),#REF!,0),'Recurrent profile helpers'!M$2)*IF($A4803="", "0", INDEX(#REF!,MATCH($A4803,#REF!,0))),"")</f>
        <v/>
      </c>
      <c r="N4803" s="72" t="str">
        <f>IFERROR(INDEX(#REF!,MATCH(INDEX(#REF!,MATCH($A4803,#REF!,0)),#REF!,0),'Recurrent profile helpers'!N$2)*IF($A4803="", "0", INDEX(#REF!,MATCH($A4803,#REF!,0))),"")</f>
        <v/>
      </c>
    </row>
    <row r="4804" spans="1:14">
      <c r="A4804" t="str">
        <f t="array" ref="A4804">IFERROR(INDEX(#REF!, SMALL(IF((MID(#REF!,2,1)="."),ROW($A$6:$A$4897)-ROW($A$6)+1,IF((MID(#REF!,3,1)="."),ROW($A$6:$A$4892)-ROW($A$6)+1)), ROW(4802:4802))),"" )</f>
        <v/>
      </c>
      <c r="B4804" s="72" t="str">
        <f>IF($A4804="", "", INDEX(#REF!,MATCH($A4804,#REF!,0)))</f>
        <v/>
      </c>
      <c r="C4804" s="72" t="str">
        <f>IFERROR(INDEX(#REF!,MATCH(INDEX(#REF!,MATCH($A4804,#REF!,0)),#REF!,0),'Recurrent profile helpers'!C$2)*IF($A4804="", "0", INDEX(#REF!,MATCH($A4804,#REF!,0))),"")</f>
        <v/>
      </c>
      <c r="D4804" s="72" t="str">
        <f>IFERROR(INDEX(#REF!,MATCH(INDEX(#REF!,MATCH($A4804,#REF!,0)),#REF!,0),'Recurrent profile helpers'!D$2)*IF($A4804="", "0", INDEX(#REF!,MATCH($A4804,#REF!,0))),"")</f>
        <v/>
      </c>
      <c r="E4804" s="72" t="str">
        <f>IFERROR(INDEX(#REF!,MATCH(INDEX(#REF!,MATCH($A4804,#REF!,0)),#REF!,0),'Recurrent profile helpers'!E$2)*IF($A4804="", "0", INDEX(#REF!,MATCH($A4804,#REF!,0))),"")</f>
        <v/>
      </c>
      <c r="F4804" s="72" t="str">
        <f>IFERROR(INDEX(#REF!,MATCH(INDEX(#REF!,MATCH($A4804,#REF!,0)),#REF!,0),'Recurrent profile helpers'!F$2)*IF($A4804="", "0", INDEX(#REF!,MATCH($A4804,#REF!,0))),"")</f>
        <v/>
      </c>
      <c r="G4804" s="72" t="str">
        <f>IFERROR(INDEX(#REF!,MATCH(INDEX(#REF!,MATCH($A4804,#REF!,0)),#REF!,0),'Recurrent profile helpers'!G$2)*IF($A4804="", "0", INDEX(#REF!,MATCH($A4804,#REF!,0))),"")</f>
        <v/>
      </c>
      <c r="H4804" s="72" t="str">
        <f>IFERROR(INDEX(#REF!,MATCH(INDEX(#REF!,MATCH($A4804,#REF!,0)),#REF!,0),'Recurrent profile helpers'!H$2)*IF($A4804="", "0", INDEX(#REF!,MATCH($A4804,#REF!,0))),"")</f>
        <v/>
      </c>
      <c r="I4804" s="72" t="str">
        <f>IFERROR(INDEX(#REF!,MATCH(INDEX(#REF!,MATCH($A4804,#REF!,0)),#REF!,0),'Recurrent profile helpers'!I$2)*IF($A4804="", "0", INDEX(#REF!,MATCH($A4804,#REF!,0))),"")</f>
        <v/>
      </c>
      <c r="J4804" s="72" t="str">
        <f>IFERROR(INDEX(#REF!,MATCH(INDEX(#REF!,MATCH($A4804,#REF!,0)),#REF!,0),'Recurrent profile helpers'!J$2)*IF($A4804="", "0", INDEX(#REF!,MATCH($A4804,#REF!,0))),"")</f>
        <v/>
      </c>
      <c r="K4804" s="72" t="str">
        <f>IFERROR(INDEX(#REF!,MATCH(INDEX(#REF!,MATCH($A4804,#REF!,0)),#REF!,0),'Recurrent profile helpers'!K$2)*IF($A4804="", "0", INDEX(#REF!,MATCH($A4804,#REF!,0))),"")</f>
        <v/>
      </c>
      <c r="L4804" s="72" t="str">
        <f>IFERROR(INDEX(#REF!,MATCH(INDEX(#REF!,MATCH($A4804,#REF!,0)),#REF!,0),'Recurrent profile helpers'!L$2)*IF($A4804="", "0", INDEX(#REF!,MATCH($A4804,#REF!,0))),"")</f>
        <v/>
      </c>
      <c r="M4804" s="72" t="str">
        <f>IFERROR(INDEX(#REF!,MATCH(INDEX(#REF!,MATCH($A4804,#REF!,0)),#REF!,0),'Recurrent profile helpers'!M$2)*IF($A4804="", "0", INDEX(#REF!,MATCH($A4804,#REF!,0))),"")</f>
        <v/>
      </c>
      <c r="N4804" s="72" t="str">
        <f>IFERROR(INDEX(#REF!,MATCH(INDEX(#REF!,MATCH($A4804,#REF!,0)),#REF!,0),'Recurrent profile helpers'!N$2)*IF($A4804="", "0", INDEX(#REF!,MATCH($A4804,#REF!,0))),"")</f>
        <v/>
      </c>
    </row>
    <row r="4805" spans="1:14">
      <c r="A4805" t="str">
        <f t="array" ref="A4805">IFERROR(INDEX(#REF!, SMALL(IF((MID(#REF!,2,1)="."),ROW($A$6:$A$4897)-ROW($A$6)+1,IF((MID(#REF!,3,1)="."),ROW($A$6:$A$4892)-ROW($A$6)+1)), ROW(4803:4803))),"" )</f>
        <v/>
      </c>
      <c r="B4805" s="72" t="str">
        <f>IF($A4805="", "", INDEX(#REF!,MATCH($A4805,#REF!,0)))</f>
        <v/>
      </c>
      <c r="C4805" s="72" t="str">
        <f>IFERROR(INDEX(#REF!,MATCH(INDEX(#REF!,MATCH($A4805,#REF!,0)),#REF!,0),'Recurrent profile helpers'!C$2)*IF($A4805="", "0", INDEX(#REF!,MATCH($A4805,#REF!,0))),"")</f>
        <v/>
      </c>
      <c r="D4805" s="72" t="str">
        <f>IFERROR(INDEX(#REF!,MATCH(INDEX(#REF!,MATCH($A4805,#REF!,0)),#REF!,0),'Recurrent profile helpers'!D$2)*IF($A4805="", "0", INDEX(#REF!,MATCH($A4805,#REF!,0))),"")</f>
        <v/>
      </c>
      <c r="E4805" s="72" t="str">
        <f>IFERROR(INDEX(#REF!,MATCH(INDEX(#REF!,MATCH($A4805,#REF!,0)),#REF!,0),'Recurrent profile helpers'!E$2)*IF($A4805="", "0", INDEX(#REF!,MATCH($A4805,#REF!,0))),"")</f>
        <v/>
      </c>
      <c r="F4805" s="72" t="str">
        <f>IFERROR(INDEX(#REF!,MATCH(INDEX(#REF!,MATCH($A4805,#REF!,0)),#REF!,0),'Recurrent profile helpers'!F$2)*IF($A4805="", "0", INDEX(#REF!,MATCH($A4805,#REF!,0))),"")</f>
        <v/>
      </c>
      <c r="G4805" s="72" t="str">
        <f>IFERROR(INDEX(#REF!,MATCH(INDEX(#REF!,MATCH($A4805,#REF!,0)),#REF!,0),'Recurrent profile helpers'!G$2)*IF($A4805="", "0", INDEX(#REF!,MATCH($A4805,#REF!,0))),"")</f>
        <v/>
      </c>
      <c r="H4805" s="72" t="str">
        <f>IFERROR(INDEX(#REF!,MATCH(INDEX(#REF!,MATCH($A4805,#REF!,0)),#REF!,0),'Recurrent profile helpers'!H$2)*IF($A4805="", "0", INDEX(#REF!,MATCH($A4805,#REF!,0))),"")</f>
        <v/>
      </c>
      <c r="I4805" s="72" t="str">
        <f>IFERROR(INDEX(#REF!,MATCH(INDEX(#REF!,MATCH($A4805,#REF!,0)),#REF!,0),'Recurrent profile helpers'!I$2)*IF($A4805="", "0", INDEX(#REF!,MATCH($A4805,#REF!,0))),"")</f>
        <v/>
      </c>
      <c r="J4805" s="72" t="str">
        <f>IFERROR(INDEX(#REF!,MATCH(INDEX(#REF!,MATCH($A4805,#REF!,0)),#REF!,0),'Recurrent profile helpers'!J$2)*IF($A4805="", "0", INDEX(#REF!,MATCH($A4805,#REF!,0))),"")</f>
        <v/>
      </c>
      <c r="K4805" s="72" t="str">
        <f>IFERROR(INDEX(#REF!,MATCH(INDEX(#REF!,MATCH($A4805,#REF!,0)),#REF!,0),'Recurrent profile helpers'!K$2)*IF($A4805="", "0", INDEX(#REF!,MATCH($A4805,#REF!,0))),"")</f>
        <v/>
      </c>
      <c r="L4805" s="72" t="str">
        <f>IFERROR(INDEX(#REF!,MATCH(INDEX(#REF!,MATCH($A4805,#REF!,0)),#REF!,0),'Recurrent profile helpers'!L$2)*IF($A4805="", "0", INDEX(#REF!,MATCH($A4805,#REF!,0))),"")</f>
        <v/>
      </c>
      <c r="M4805" s="72" t="str">
        <f>IFERROR(INDEX(#REF!,MATCH(INDEX(#REF!,MATCH($A4805,#REF!,0)),#REF!,0),'Recurrent profile helpers'!M$2)*IF($A4805="", "0", INDEX(#REF!,MATCH($A4805,#REF!,0))),"")</f>
        <v/>
      </c>
      <c r="N4805" s="72" t="str">
        <f>IFERROR(INDEX(#REF!,MATCH(INDEX(#REF!,MATCH($A4805,#REF!,0)),#REF!,0),'Recurrent profile helpers'!N$2)*IF($A4805="", "0", INDEX(#REF!,MATCH($A4805,#REF!,0))),"")</f>
        <v/>
      </c>
    </row>
    <row r="4806" spans="1:14">
      <c r="A4806" t="str">
        <f t="array" ref="A4806">IFERROR(INDEX(#REF!, SMALL(IF((MID(#REF!,2,1)="."),ROW($A$6:$A$4897)-ROW($A$6)+1,IF((MID(#REF!,3,1)="."),ROW($A$6:$A$4892)-ROW($A$6)+1)), ROW(4804:4804))),"" )</f>
        <v/>
      </c>
      <c r="B4806" s="72" t="str">
        <f>IF($A4806="", "", INDEX(#REF!,MATCH($A4806,#REF!,0)))</f>
        <v/>
      </c>
      <c r="C4806" s="72" t="str">
        <f>IFERROR(INDEX(#REF!,MATCH(INDEX(#REF!,MATCH($A4806,#REF!,0)),#REF!,0),'Recurrent profile helpers'!C$2)*IF($A4806="", "0", INDEX(#REF!,MATCH($A4806,#REF!,0))),"")</f>
        <v/>
      </c>
      <c r="D4806" s="72" t="str">
        <f>IFERROR(INDEX(#REF!,MATCH(INDEX(#REF!,MATCH($A4806,#REF!,0)),#REF!,0),'Recurrent profile helpers'!D$2)*IF($A4806="", "0", INDEX(#REF!,MATCH($A4806,#REF!,0))),"")</f>
        <v/>
      </c>
      <c r="E4806" s="72" t="str">
        <f>IFERROR(INDEX(#REF!,MATCH(INDEX(#REF!,MATCH($A4806,#REF!,0)),#REF!,0),'Recurrent profile helpers'!E$2)*IF($A4806="", "0", INDEX(#REF!,MATCH($A4806,#REF!,0))),"")</f>
        <v/>
      </c>
      <c r="F4806" s="72" t="str">
        <f>IFERROR(INDEX(#REF!,MATCH(INDEX(#REF!,MATCH($A4806,#REF!,0)),#REF!,0),'Recurrent profile helpers'!F$2)*IF($A4806="", "0", INDEX(#REF!,MATCH($A4806,#REF!,0))),"")</f>
        <v/>
      </c>
      <c r="G4806" s="72" t="str">
        <f>IFERROR(INDEX(#REF!,MATCH(INDEX(#REF!,MATCH($A4806,#REF!,0)),#REF!,0),'Recurrent profile helpers'!G$2)*IF($A4806="", "0", INDEX(#REF!,MATCH($A4806,#REF!,0))),"")</f>
        <v/>
      </c>
      <c r="H4806" s="72" t="str">
        <f>IFERROR(INDEX(#REF!,MATCH(INDEX(#REF!,MATCH($A4806,#REF!,0)),#REF!,0),'Recurrent profile helpers'!H$2)*IF($A4806="", "0", INDEX(#REF!,MATCH($A4806,#REF!,0))),"")</f>
        <v/>
      </c>
      <c r="I4806" s="72" t="str">
        <f>IFERROR(INDEX(#REF!,MATCH(INDEX(#REF!,MATCH($A4806,#REF!,0)),#REF!,0),'Recurrent profile helpers'!I$2)*IF($A4806="", "0", INDEX(#REF!,MATCH($A4806,#REF!,0))),"")</f>
        <v/>
      </c>
      <c r="J4806" s="72" t="str">
        <f>IFERROR(INDEX(#REF!,MATCH(INDEX(#REF!,MATCH($A4806,#REF!,0)),#REF!,0),'Recurrent profile helpers'!J$2)*IF($A4806="", "0", INDEX(#REF!,MATCH($A4806,#REF!,0))),"")</f>
        <v/>
      </c>
      <c r="K4806" s="72" t="str">
        <f>IFERROR(INDEX(#REF!,MATCH(INDEX(#REF!,MATCH($A4806,#REF!,0)),#REF!,0),'Recurrent profile helpers'!K$2)*IF($A4806="", "0", INDEX(#REF!,MATCH($A4806,#REF!,0))),"")</f>
        <v/>
      </c>
      <c r="L4806" s="72" t="str">
        <f>IFERROR(INDEX(#REF!,MATCH(INDEX(#REF!,MATCH($A4806,#REF!,0)),#REF!,0),'Recurrent profile helpers'!L$2)*IF($A4806="", "0", INDEX(#REF!,MATCH($A4806,#REF!,0))),"")</f>
        <v/>
      </c>
      <c r="M4806" s="72" t="str">
        <f>IFERROR(INDEX(#REF!,MATCH(INDEX(#REF!,MATCH($A4806,#REF!,0)),#REF!,0),'Recurrent profile helpers'!M$2)*IF($A4806="", "0", INDEX(#REF!,MATCH($A4806,#REF!,0))),"")</f>
        <v/>
      </c>
      <c r="N4806" s="72" t="str">
        <f>IFERROR(INDEX(#REF!,MATCH(INDEX(#REF!,MATCH($A4806,#REF!,0)),#REF!,0),'Recurrent profile helpers'!N$2)*IF($A4806="", "0", INDEX(#REF!,MATCH($A4806,#REF!,0))),"")</f>
        <v/>
      </c>
    </row>
    <row r="4807" spans="1:14">
      <c r="A4807" t="str">
        <f t="array" ref="A4807">IFERROR(INDEX(#REF!, SMALL(IF((MID(#REF!,2,1)="."),ROW($A$6:$A$4897)-ROW($A$6)+1,IF((MID(#REF!,3,1)="."),ROW($A$6:$A$4892)-ROW($A$6)+1)), ROW(4805:4805))),"" )</f>
        <v/>
      </c>
      <c r="B4807" s="72" t="str">
        <f>IF($A4807="", "", INDEX(#REF!,MATCH($A4807,#REF!,0)))</f>
        <v/>
      </c>
      <c r="C4807" s="72" t="str">
        <f>IFERROR(INDEX(#REF!,MATCH(INDEX(#REF!,MATCH($A4807,#REF!,0)),#REF!,0),'Recurrent profile helpers'!C$2)*IF($A4807="", "0", INDEX(#REF!,MATCH($A4807,#REF!,0))),"")</f>
        <v/>
      </c>
      <c r="D4807" s="72" t="str">
        <f>IFERROR(INDEX(#REF!,MATCH(INDEX(#REF!,MATCH($A4807,#REF!,0)),#REF!,0),'Recurrent profile helpers'!D$2)*IF($A4807="", "0", INDEX(#REF!,MATCH($A4807,#REF!,0))),"")</f>
        <v/>
      </c>
      <c r="E4807" s="72" t="str">
        <f>IFERROR(INDEX(#REF!,MATCH(INDEX(#REF!,MATCH($A4807,#REF!,0)),#REF!,0),'Recurrent profile helpers'!E$2)*IF($A4807="", "0", INDEX(#REF!,MATCH($A4807,#REF!,0))),"")</f>
        <v/>
      </c>
      <c r="F4807" s="72" t="str">
        <f>IFERROR(INDEX(#REF!,MATCH(INDEX(#REF!,MATCH($A4807,#REF!,0)),#REF!,0),'Recurrent profile helpers'!F$2)*IF($A4807="", "0", INDEX(#REF!,MATCH($A4807,#REF!,0))),"")</f>
        <v/>
      </c>
      <c r="G4807" s="72" t="str">
        <f>IFERROR(INDEX(#REF!,MATCH(INDEX(#REF!,MATCH($A4807,#REF!,0)),#REF!,0),'Recurrent profile helpers'!G$2)*IF($A4807="", "0", INDEX(#REF!,MATCH($A4807,#REF!,0))),"")</f>
        <v/>
      </c>
      <c r="H4807" s="72" t="str">
        <f>IFERROR(INDEX(#REF!,MATCH(INDEX(#REF!,MATCH($A4807,#REF!,0)),#REF!,0),'Recurrent profile helpers'!H$2)*IF($A4807="", "0", INDEX(#REF!,MATCH($A4807,#REF!,0))),"")</f>
        <v/>
      </c>
      <c r="I4807" s="72" t="str">
        <f>IFERROR(INDEX(#REF!,MATCH(INDEX(#REF!,MATCH($A4807,#REF!,0)),#REF!,0),'Recurrent profile helpers'!I$2)*IF($A4807="", "0", INDEX(#REF!,MATCH($A4807,#REF!,0))),"")</f>
        <v/>
      </c>
      <c r="J4807" s="72" t="str">
        <f>IFERROR(INDEX(#REF!,MATCH(INDEX(#REF!,MATCH($A4807,#REF!,0)),#REF!,0),'Recurrent profile helpers'!J$2)*IF($A4807="", "0", INDEX(#REF!,MATCH($A4807,#REF!,0))),"")</f>
        <v/>
      </c>
      <c r="K4807" s="72" t="str">
        <f>IFERROR(INDEX(#REF!,MATCH(INDEX(#REF!,MATCH($A4807,#REF!,0)),#REF!,0),'Recurrent profile helpers'!K$2)*IF($A4807="", "0", INDEX(#REF!,MATCH($A4807,#REF!,0))),"")</f>
        <v/>
      </c>
      <c r="L4807" s="72" t="str">
        <f>IFERROR(INDEX(#REF!,MATCH(INDEX(#REF!,MATCH($A4807,#REF!,0)),#REF!,0),'Recurrent profile helpers'!L$2)*IF($A4807="", "0", INDEX(#REF!,MATCH($A4807,#REF!,0))),"")</f>
        <v/>
      </c>
      <c r="M4807" s="72" t="str">
        <f>IFERROR(INDEX(#REF!,MATCH(INDEX(#REF!,MATCH($A4807,#REF!,0)),#REF!,0),'Recurrent profile helpers'!M$2)*IF($A4807="", "0", INDEX(#REF!,MATCH($A4807,#REF!,0))),"")</f>
        <v/>
      </c>
      <c r="N4807" s="72" t="str">
        <f>IFERROR(INDEX(#REF!,MATCH(INDEX(#REF!,MATCH($A4807,#REF!,0)),#REF!,0),'Recurrent profile helpers'!N$2)*IF($A4807="", "0", INDEX(#REF!,MATCH($A4807,#REF!,0))),"")</f>
        <v/>
      </c>
    </row>
    <row r="4808" spans="1:14">
      <c r="A4808" t="str">
        <f t="array" ref="A4808">IFERROR(INDEX(#REF!, SMALL(IF((MID(#REF!,2,1)="."),ROW($A$6:$A$4897)-ROW($A$6)+1,IF((MID(#REF!,3,1)="."),ROW($A$6:$A$4892)-ROW($A$6)+1)), ROW(4806:4806))),"" )</f>
        <v/>
      </c>
      <c r="B4808" s="72" t="str">
        <f>IF($A4808="", "", INDEX(#REF!,MATCH($A4808,#REF!,0)))</f>
        <v/>
      </c>
      <c r="C4808" s="72" t="str">
        <f>IFERROR(INDEX(#REF!,MATCH(INDEX(#REF!,MATCH($A4808,#REF!,0)),#REF!,0),'Recurrent profile helpers'!C$2)*IF($A4808="", "0", INDEX(#REF!,MATCH($A4808,#REF!,0))),"")</f>
        <v/>
      </c>
      <c r="D4808" s="72" t="str">
        <f>IFERROR(INDEX(#REF!,MATCH(INDEX(#REF!,MATCH($A4808,#REF!,0)),#REF!,0),'Recurrent profile helpers'!D$2)*IF($A4808="", "0", INDEX(#REF!,MATCH($A4808,#REF!,0))),"")</f>
        <v/>
      </c>
      <c r="E4808" s="72" t="str">
        <f>IFERROR(INDEX(#REF!,MATCH(INDEX(#REF!,MATCH($A4808,#REF!,0)),#REF!,0),'Recurrent profile helpers'!E$2)*IF($A4808="", "0", INDEX(#REF!,MATCH($A4808,#REF!,0))),"")</f>
        <v/>
      </c>
      <c r="F4808" s="72" t="str">
        <f>IFERROR(INDEX(#REF!,MATCH(INDEX(#REF!,MATCH($A4808,#REF!,0)),#REF!,0),'Recurrent profile helpers'!F$2)*IF($A4808="", "0", INDEX(#REF!,MATCH($A4808,#REF!,0))),"")</f>
        <v/>
      </c>
      <c r="G4808" s="72" t="str">
        <f>IFERROR(INDEX(#REF!,MATCH(INDEX(#REF!,MATCH($A4808,#REF!,0)),#REF!,0),'Recurrent profile helpers'!G$2)*IF($A4808="", "0", INDEX(#REF!,MATCH($A4808,#REF!,0))),"")</f>
        <v/>
      </c>
      <c r="H4808" s="72" t="str">
        <f>IFERROR(INDEX(#REF!,MATCH(INDEX(#REF!,MATCH($A4808,#REF!,0)),#REF!,0),'Recurrent profile helpers'!H$2)*IF($A4808="", "0", INDEX(#REF!,MATCH($A4808,#REF!,0))),"")</f>
        <v/>
      </c>
      <c r="I4808" s="72" t="str">
        <f>IFERROR(INDEX(#REF!,MATCH(INDEX(#REF!,MATCH($A4808,#REF!,0)),#REF!,0),'Recurrent profile helpers'!I$2)*IF($A4808="", "0", INDEX(#REF!,MATCH($A4808,#REF!,0))),"")</f>
        <v/>
      </c>
      <c r="J4808" s="72" t="str">
        <f>IFERROR(INDEX(#REF!,MATCH(INDEX(#REF!,MATCH($A4808,#REF!,0)),#REF!,0),'Recurrent profile helpers'!J$2)*IF($A4808="", "0", INDEX(#REF!,MATCH($A4808,#REF!,0))),"")</f>
        <v/>
      </c>
      <c r="K4808" s="72" t="str">
        <f>IFERROR(INDEX(#REF!,MATCH(INDEX(#REF!,MATCH($A4808,#REF!,0)),#REF!,0),'Recurrent profile helpers'!K$2)*IF($A4808="", "0", INDEX(#REF!,MATCH($A4808,#REF!,0))),"")</f>
        <v/>
      </c>
      <c r="L4808" s="72" t="str">
        <f>IFERROR(INDEX(#REF!,MATCH(INDEX(#REF!,MATCH($A4808,#REF!,0)),#REF!,0),'Recurrent profile helpers'!L$2)*IF($A4808="", "0", INDEX(#REF!,MATCH($A4808,#REF!,0))),"")</f>
        <v/>
      </c>
      <c r="M4808" s="72" t="str">
        <f>IFERROR(INDEX(#REF!,MATCH(INDEX(#REF!,MATCH($A4808,#REF!,0)),#REF!,0),'Recurrent profile helpers'!M$2)*IF($A4808="", "0", INDEX(#REF!,MATCH($A4808,#REF!,0))),"")</f>
        <v/>
      </c>
      <c r="N4808" s="72" t="str">
        <f>IFERROR(INDEX(#REF!,MATCH(INDEX(#REF!,MATCH($A4808,#REF!,0)),#REF!,0),'Recurrent profile helpers'!N$2)*IF($A4808="", "0", INDEX(#REF!,MATCH($A4808,#REF!,0))),"")</f>
        <v/>
      </c>
    </row>
    <row r="4809" spans="1:14">
      <c r="A4809" t="str">
        <f t="array" ref="A4809">IFERROR(INDEX(#REF!, SMALL(IF((MID(#REF!,2,1)="."),ROW($A$6:$A$4897)-ROW($A$6)+1,IF((MID(#REF!,3,1)="."),ROW($A$6:$A$4892)-ROW($A$6)+1)), ROW(4807:4807))),"" )</f>
        <v/>
      </c>
      <c r="B4809" s="72" t="str">
        <f>IF($A4809="", "", INDEX(#REF!,MATCH($A4809,#REF!,0)))</f>
        <v/>
      </c>
      <c r="C4809" s="72" t="str">
        <f>IFERROR(INDEX(#REF!,MATCH(INDEX(#REF!,MATCH($A4809,#REF!,0)),#REF!,0),'Recurrent profile helpers'!C$2)*IF($A4809="", "0", INDEX(#REF!,MATCH($A4809,#REF!,0))),"")</f>
        <v/>
      </c>
      <c r="D4809" s="72" t="str">
        <f>IFERROR(INDEX(#REF!,MATCH(INDEX(#REF!,MATCH($A4809,#REF!,0)),#REF!,0),'Recurrent profile helpers'!D$2)*IF($A4809="", "0", INDEX(#REF!,MATCH($A4809,#REF!,0))),"")</f>
        <v/>
      </c>
      <c r="E4809" s="72" t="str">
        <f>IFERROR(INDEX(#REF!,MATCH(INDEX(#REF!,MATCH($A4809,#REF!,0)),#REF!,0),'Recurrent profile helpers'!E$2)*IF($A4809="", "0", INDEX(#REF!,MATCH($A4809,#REF!,0))),"")</f>
        <v/>
      </c>
      <c r="F4809" s="72" t="str">
        <f>IFERROR(INDEX(#REF!,MATCH(INDEX(#REF!,MATCH($A4809,#REF!,0)),#REF!,0),'Recurrent profile helpers'!F$2)*IF($A4809="", "0", INDEX(#REF!,MATCH($A4809,#REF!,0))),"")</f>
        <v/>
      </c>
      <c r="G4809" s="72" t="str">
        <f>IFERROR(INDEX(#REF!,MATCH(INDEX(#REF!,MATCH($A4809,#REF!,0)),#REF!,0),'Recurrent profile helpers'!G$2)*IF($A4809="", "0", INDEX(#REF!,MATCH($A4809,#REF!,0))),"")</f>
        <v/>
      </c>
      <c r="H4809" s="72" t="str">
        <f>IFERROR(INDEX(#REF!,MATCH(INDEX(#REF!,MATCH($A4809,#REF!,0)),#REF!,0),'Recurrent profile helpers'!H$2)*IF($A4809="", "0", INDEX(#REF!,MATCH($A4809,#REF!,0))),"")</f>
        <v/>
      </c>
      <c r="I4809" s="72" t="str">
        <f>IFERROR(INDEX(#REF!,MATCH(INDEX(#REF!,MATCH($A4809,#REF!,0)),#REF!,0),'Recurrent profile helpers'!I$2)*IF($A4809="", "0", INDEX(#REF!,MATCH($A4809,#REF!,0))),"")</f>
        <v/>
      </c>
      <c r="J4809" s="72" t="str">
        <f>IFERROR(INDEX(#REF!,MATCH(INDEX(#REF!,MATCH($A4809,#REF!,0)),#REF!,0),'Recurrent profile helpers'!J$2)*IF($A4809="", "0", INDEX(#REF!,MATCH($A4809,#REF!,0))),"")</f>
        <v/>
      </c>
      <c r="K4809" s="72" t="str">
        <f>IFERROR(INDEX(#REF!,MATCH(INDEX(#REF!,MATCH($A4809,#REF!,0)),#REF!,0),'Recurrent profile helpers'!K$2)*IF($A4809="", "0", INDEX(#REF!,MATCH($A4809,#REF!,0))),"")</f>
        <v/>
      </c>
      <c r="L4809" s="72" t="str">
        <f>IFERROR(INDEX(#REF!,MATCH(INDEX(#REF!,MATCH($A4809,#REF!,0)),#REF!,0),'Recurrent profile helpers'!L$2)*IF($A4809="", "0", INDEX(#REF!,MATCH($A4809,#REF!,0))),"")</f>
        <v/>
      </c>
      <c r="M4809" s="72" t="str">
        <f>IFERROR(INDEX(#REF!,MATCH(INDEX(#REF!,MATCH($A4809,#REF!,0)),#REF!,0),'Recurrent profile helpers'!M$2)*IF($A4809="", "0", INDEX(#REF!,MATCH($A4809,#REF!,0))),"")</f>
        <v/>
      </c>
      <c r="N4809" s="72" t="str">
        <f>IFERROR(INDEX(#REF!,MATCH(INDEX(#REF!,MATCH($A4809,#REF!,0)),#REF!,0),'Recurrent profile helpers'!N$2)*IF($A4809="", "0", INDEX(#REF!,MATCH($A4809,#REF!,0))),"")</f>
        <v/>
      </c>
    </row>
    <row r="4810" spans="1:14">
      <c r="A4810" t="str">
        <f t="array" ref="A4810">IFERROR(INDEX(#REF!, SMALL(IF((MID(#REF!,2,1)="."),ROW($A$6:$A$4897)-ROW($A$6)+1,IF((MID(#REF!,3,1)="."),ROW($A$6:$A$4892)-ROW($A$6)+1)), ROW(4808:4808))),"" )</f>
        <v/>
      </c>
      <c r="B4810" s="72" t="str">
        <f>IF($A4810="", "", INDEX(#REF!,MATCH($A4810,#REF!,0)))</f>
        <v/>
      </c>
      <c r="C4810" s="72" t="str">
        <f>IFERROR(INDEX(#REF!,MATCH(INDEX(#REF!,MATCH($A4810,#REF!,0)),#REF!,0),'Recurrent profile helpers'!C$2)*IF($A4810="", "0", INDEX(#REF!,MATCH($A4810,#REF!,0))),"")</f>
        <v/>
      </c>
      <c r="D4810" s="72" t="str">
        <f>IFERROR(INDEX(#REF!,MATCH(INDEX(#REF!,MATCH($A4810,#REF!,0)),#REF!,0),'Recurrent profile helpers'!D$2)*IF($A4810="", "0", INDEX(#REF!,MATCH($A4810,#REF!,0))),"")</f>
        <v/>
      </c>
      <c r="E4810" s="72" t="str">
        <f>IFERROR(INDEX(#REF!,MATCH(INDEX(#REF!,MATCH($A4810,#REF!,0)),#REF!,0),'Recurrent profile helpers'!E$2)*IF($A4810="", "0", INDEX(#REF!,MATCH($A4810,#REF!,0))),"")</f>
        <v/>
      </c>
      <c r="F4810" s="72" t="str">
        <f>IFERROR(INDEX(#REF!,MATCH(INDEX(#REF!,MATCH($A4810,#REF!,0)),#REF!,0),'Recurrent profile helpers'!F$2)*IF($A4810="", "0", INDEX(#REF!,MATCH($A4810,#REF!,0))),"")</f>
        <v/>
      </c>
      <c r="G4810" s="72" t="str">
        <f>IFERROR(INDEX(#REF!,MATCH(INDEX(#REF!,MATCH($A4810,#REF!,0)),#REF!,0),'Recurrent profile helpers'!G$2)*IF($A4810="", "0", INDEX(#REF!,MATCH($A4810,#REF!,0))),"")</f>
        <v/>
      </c>
      <c r="H4810" s="72" t="str">
        <f>IFERROR(INDEX(#REF!,MATCH(INDEX(#REF!,MATCH($A4810,#REF!,0)),#REF!,0),'Recurrent profile helpers'!H$2)*IF($A4810="", "0", INDEX(#REF!,MATCH($A4810,#REF!,0))),"")</f>
        <v/>
      </c>
      <c r="I4810" s="72" t="str">
        <f>IFERROR(INDEX(#REF!,MATCH(INDEX(#REF!,MATCH($A4810,#REF!,0)),#REF!,0),'Recurrent profile helpers'!I$2)*IF($A4810="", "0", INDEX(#REF!,MATCH($A4810,#REF!,0))),"")</f>
        <v/>
      </c>
      <c r="J4810" s="72" t="str">
        <f>IFERROR(INDEX(#REF!,MATCH(INDEX(#REF!,MATCH($A4810,#REF!,0)),#REF!,0),'Recurrent profile helpers'!J$2)*IF($A4810="", "0", INDEX(#REF!,MATCH($A4810,#REF!,0))),"")</f>
        <v/>
      </c>
      <c r="K4810" s="72" t="str">
        <f>IFERROR(INDEX(#REF!,MATCH(INDEX(#REF!,MATCH($A4810,#REF!,0)),#REF!,0),'Recurrent profile helpers'!K$2)*IF($A4810="", "0", INDEX(#REF!,MATCH($A4810,#REF!,0))),"")</f>
        <v/>
      </c>
      <c r="L4810" s="72" t="str">
        <f>IFERROR(INDEX(#REF!,MATCH(INDEX(#REF!,MATCH($A4810,#REF!,0)),#REF!,0),'Recurrent profile helpers'!L$2)*IF($A4810="", "0", INDEX(#REF!,MATCH($A4810,#REF!,0))),"")</f>
        <v/>
      </c>
      <c r="M4810" s="72" t="str">
        <f>IFERROR(INDEX(#REF!,MATCH(INDEX(#REF!,MATCH($A4810,#REF!,0)),#REF!,0),'Recurrent profile helpers'!M$2)*IF($A4810="", "0", INDEX(#REF!,MATCH($A4810,#REF!,0))),"")</f>
        <v/>
      </c>
      <c r="N4810" s="72" t="str">
        <f>IFERROR(INDEX(#REF!,MATCH(INDEX(#REF!,MATCH($A4810,#REF!,0)),#REF!,0),'Recurrent profile helpers'!N$2)*IF($A4810="", "0", INDEX(#REF!,MATCH($A4810,#REF!,0))),"")</f>
        <v/>
      </c>
    </row>
    <row r="4811" spans="1:14">
      <c r="A4811" t="str">
        <f t="array" ref="A4811">IFERROR(INDEX(#REF!, SMALL(IF((MID(#REF!,2,1)="."),ROW($A$6:$A$4897)-ROW($A$6)+1,IF((MID(#REF!,3,1)="."),ROW($A$6:$A$4892)-ROW($A$6)+1)), ROW(4809:4809))),"" )</f>
        <v/>
      </c>
      <c r="B4811" s="72" t="str">
        <f>IF($A4811="", "", INDEX(#REF!,MATCH($A4811,#REF!,0)))</f>
        <v/>
      </c>
      <c r="C4811" s="72" t="str">
        <f>IFERROR(INDEX(#REF!,MATCH(INDEX(#REF!,MATCH($A4811,#REF!,0)),#REF!,0),'Recurrent profile helpers'!C$2)*IF($A4811="", "0", INDEX(#REF!,MATCH($A4811,#REF!,0))),"")</f>
        <v/>
      </c>
      <c r="D4811" s="72" t="str">
        <f>IFERROR(INDEX(#REF!,MATCH(INDEX(#REF!,MATCH($A4811,#REF!,0)),#REF!,0),'Recurrent profile helpers'!D$2)*IF($A4811="", "0", INDEX(#REF!,MATCH($A4811,#REF!,0))),"")</f>
        <v/>
      </c>
      <c r="E4811" s="72" t="str">
        <f>IFERROR(INDEX(#REF!,MATCH(INDEX(#REF!,MATCH($A4811,#REF!,0)),#REF!,0),'Recurrent profile helpers'!E$2)*IF($A4811="", "0", INDEX(#REF!,MATCH($A4811,#REF!,0))),"")</f>
        <v/>
      </c>
      <c r="F4811" s="72" t="str">
        <f>IFERROR(INDEX(#REF!,MATCH(INDEX(#REF!,MATCH($A4811,#REF!,0)),#REF!,0),'Recurrent profile helpers'!F$2)*IF($A4811="", "0", INDEX(#REF!,MATCH($A4811,#REF!,0))),"")</f>
        <v/>
      </c>
      <c r="G4811" s="72" t="str">
        <f>IFERROR(INDEX(#REF!,MATCH(INDEX(#REF!,MATCH($A4811,#REF!,0)),#REF!,0),'Recurrent profile helpers'!G$2)*IF($A4811="", "0", INDEX(#REF!,MATCH($A4811,#REF!,0))),"")</f>
        <v/>
      </c>
      <c r="H4811" s="72" t="str">
        <f>IFERROR(INDEX(#REF!,MATCH(INDEX(#REF!,MATCH($A4811,#REF!,0)),#REF!,0),'Recurrent profile helpers'!H$2)*IF($A4811="", "0", INDEX(#REF!,MATCH($A4811,#REF!,0))),"")</f>
        <v/>
      </c>
      <c r="I4811" s="72" t="str">
        <f>IFERROR(INDEX(#REF!,MATCH(INDEX(#REF!,MATCH($A4811,#REF!,0)),#REF!,0),'Recurrent profile helpers'!I$2)*IF($A4811="", "0", INDEX(#REF!,MATCH($A4811,#REF!,0))),"")</f>
        <v/>
      </c>
      <c r="J4811" s="72" t="str">
        <f>IFERROR(INDEX(#REF!,MATCH(INDEX(#REF!,MATCH($A4811,#REF!,0)),#REF!,0),'Recurrent profile helpers'!J$2)*IF($A4811="", "0", INDEX(#REF!,MATCH($A4811,#REF!,0))),"")</f>
        <v/>
      </c>
      <c r="K4811" s="72" t="str">
        <f>IFERROR(INDEX(#REF!,MATCH(INDEX(#REF!,MATCH($A4811,#REF!,0)),#REF!,0),'Recurrent profile helpers'!K$2)*IF($A4811="", "0", INDEX(#REF!,MATCH($A4811,#REF!,0))),"")</f>
        <v/>
      </c>
      <c r="L4811" s="72" t="str">
        <f>IFERROR(INDEX(#REF!,MATCH(INDEX(#REF!,MATCH($A4811,#REF!,0)),#REF!,0),'Recurrent profile helpers'!L$2)*IF($A4811="", "0", INDEX(#REF!,MATCH($A4811,#REF!,0))),"")</f>
        <v/>
      </c>
      <c r="M4811" s="72" t="str">
        <f>IFERROR(INDEX(#REF!,MATCH(INDEX(#REF!,MATCH($A4811,#REF!,0)),#REF!,0),'Recurrent profile helpers'!M$2)*IF($A4811="", "0", INDEX(#REF!,MATCH($A4811,#REF!,0))),"")</f>
        <v/>
      </c>
      <c r="N4811" s="72" t="str">
        <f>IFERROR(INDEX(#REF!,MATCH(INDEX(#REF!,MATCH($A4811,#REF!,0)),#REF!,0),'Recurrent profile helpers'!N$2)*IF($A4811="", "0", INDEX(#REF!,MATCH($A4811,#REF!,0))),"")</f>
        <v/>
      </c>
    </row>
    <row r="4812" spans="1:14">
      <c r="A4812" t="str">
        <f t="array" ref="A4812">IFERROR(INDEX(#REF!, SMALL(IF((MID(#REF!,2,1)="."),ROW($A$6:$A$4897)-ROW($A$6)+1,IF((MID(#REF!,3,1)="."),ROW($A$6:$A$4892)-ROW($A$6)+1)), ROW(4810:4810))),"" )</f>
        <v/>
      </c>
      <c r="B4812" s="72" t="str">
        <f>IF($A4812="", "", INDEX(#REF!,MATCH($A4812,#REF!,0)))</f>
        <v/>
      </c>
      <c r="C4812" s="72" t="str">
        <f>IFERROR(INDEX(#REF!,MATCH(INDEX(#REF!,MATCH($A4812,#REF!,0)),#REF!,0),'Recurrent profile helpers'!C$2)*IF($A4812="", "0", INDEX(#REF!,MATCH($A4812,#REF!,0))),"")</f>
        <v/>
      </c>
      <c r="D4812" s="72" t="str">
        <f>IFERROR(INDEX(#REF!,MATCH(INDEX(#REF!,MATCH($A4812,#REF!,0)),#REF!,0),'Recurrent profile helpers'!D$2)*IF($A4812="", "0", INDEX(#REF!,MATCH($A4812,#REF!,0))),"")</f>
        <v/>
      </c>
      <c r="E4812" s="72" t="str">
        <f>IFERROR(INDEX(#REF!,MATCH(INDEX(#REF!,MATCH($A4812,#REF!,0)),#REF!,0),'Recurrent profile helpers'!E$2)*IF($A4812="", "0", INDEX(#REF!,MATCH($A4812,#REF!,0))),"")</f>
        <v/>
      </c>
      <c r="F4812" s="72" t="str">
        <f>IFERROR(INDEX(#REF!,MATCH(INDEX(#REF!,MATCH($A4812,#REF!,0)),#REF!,0),'Recurrent profile helpers'!F$2)*IF($A4812="", "0", INDEX(#REF!,MATCH($A4812,#REF!,0))),"")</f>
        <v/>
      </c>
      <c r="G4812" s="72" t="str">
        <f>IFERROR(INDEX(#REF!,MATCH(INDEX(#REF!,MATCH($A4812,#REF!,0)),#REF!,0),'Recurrent profile helpers'!G$2)*IF($A4812="", "0", INDEX(#REF!,MATCH($A4812,#REF!,0))),"")</f>
        <v/>
      </c>
      <c r="H4812" s="72" t="str">
        <f>IFERROR(INDEX(#REF!,MATCH(INDEX(#REF!,MATCH($A4812,#REF!,0)),#REF!,0),'Recurrent profile helpers'!H$2)*IF($A4812="", "0", INDEX(#REF!,MATCH($A4812,#REF!,0))),"")</f>
        <v/>
      </c>
      <c r="I4812" s="72" t="str">
        <f>IFERROR(INDEX(#REF!,MATCH(INDEX(#REF!,MATCH($A4812,#REF!,0)),#REF!,0),'Recurrent profile helpers'!I$2)*IF($A4812="", "0", INDEX(#REF!,MATCH($A4812,#REF!,0))),"")</f>
        <v/>
      </c>
      <c r="J4812" s="72" t="str">
        <f>IFERROR(INDEX(#REF!,MATCH(INDEX(#REF!,MATCH($A4812,#REF!,0)),#REF!,0),'Recurrent profile helpers'!J$2)*IF($A4812="", "0", INDEX(#REF!,MATCH($A4812,#REF!,0))),"")</f>
        <v/>
      </c>
      <c r="K4812" s="72" t="str">
        <f>IFERROR(INDEX(#REF!,MATCH(INDEX(#REF!,MATCH($A4812,#REF!,0)),#REF!,0),'Recurrent profile helpers'!K$2)*IF($A4812="", "0", INDEX(#REF!,MATCH($A4812,#REF!,0))),"")</f>
        <v/>
      </c>
      <c r="L4812" s="72" t="str">
        <f>IFERROR(INDEX(#REF!,MATCH(INDEX(#REF!,MATCH($A4812,#REF!,0)),#REF!,0),'Recurrent profile helpers'!L$2)*IF($A4812="", "0", INDEX(#REF!,MATCH($A4812,#REF!,0))),"")</f>
        <v/>
      </c>
      <c r="M4812" s="72" t="str">
        <f>IFERROR(INDEX(#REF!,MATCH(INDEX(#REF!,MATCH($A4812,#REF!,0)),#REF!,0),'Recurrent profile helpers'!M$2)*IF($A4812="", "0", INDEX(#REF!,MATCH($A4812,#REF!,0))),"")</f>
        <v/>
      </c>
      <c r="N4812" s="72" t="str">
        <f>IFERROR(INDEX(#REF!,MATCH(INDEX(#REF!,MATCH($A4812,#REF!,0)),#REF!,0),'Recurrent profile helpers'!N$2)*IF($A4812="", "0", INDEX(#REF!,MATCH($A4812,#REF!,0))),"")</f>
        <v/>
      </c>
    </row>
    <row r="4813" spans="1:14">
      <c r="A4813" t="str">
        <f t="array" ref="A4813">IFERROR(INDEX(#REF!, SMALL(IF((MID(#REF!,2,1)="."),ROW($A$6:$A$4897)-ROW($A$6)+1,IF((MID(#REF!,3,1)="."),ROW($A$6:$A$4892)-ROW($A$6)+1)), ROW(4811:4811))),"" )</f>
        <v/>
      </c>
      <c r="B4813" s="72" t="str">
        <f>IF($A4813="", "", INDEX(#REF!,MATCH($A4813,#REF!,0)))</f>
        <v/>
      </c>
      <c r="C4813" s="72" t="str">
        <f>IFERROR(INDEX(#REF!,MATCH(INDEX(#REF!,MATCH($A4813,#REF!,0)),#REF!,0),'Recurrent profile helpers'!C$2)*IF($A4813="", "0", INDEX(#REF!,MATCH($A4813,#REF!,0))),"")</f>
        <v/>
      </c>
      <c r="D4813" s="72" t="str">
        <f>IFERROR(INDEX(#REF!,MATCH(INDEX(#REF!,MATCH($A4813,#REF!,0)),#REF!,0),'Recurrent profile helpers'!D$2)*IF($A4813="", "0", INDEX(#REF!,MATCH($A4813,#REF!,0))),"")</f>
        <v/>
      </c>
      <c r="E4813" s="72" t="str">
        <f>IFERROR(INDEX(#REF!,MATCH(INDEX(#REF!,MATCH($A4813,#REF!,0)),#REF!,0),'Recurrent profile helpers'!E$2)*IF($A4813="", "0", INDEX(#REF!,MATCH($A4813,#REF!,0))),"")</f>
        <v/>
      </c>
      <c r="F4813" s="72" t="str">
        <f>IFERROR(INDEX(#REF!,MATCH(INDEX(#REF!,MATCH($A4813,#REF!,0)),#REF!,0),'Recurrent profile helpers'!F$2)*IF($A4813="", "0", INDEX(#REF!,MATCH($A4813,#REF!,0))),"")</f>
        <v/>
      </c>
      <c r="G4813" s="72" t="str">
        <f>IFERROR(INDEX(#REF!,MATCH(INDEX(#REF!,MATCH($A4813,#REF!,0)),#REF!,0),'Recurrent profile helpers'!G$2)*IF($A4813="", "0", INDEX(#REF!,MATCH($A4813,#REF!,0))),"")</f>
        <v/>
      </c>
      <c r="H4813" s="72" t="str">
        <f>IFERROR(INDEX(#REF!,MATCH(INDEX(#REF!,MATCH($A4813,#REF!,0)),#REF!,0),'Recurrent profile helpers'!H$2)*IF($A4813="", "0", INDEX(#REF!,MATCH($A4813,#REF!,0))),"")</f>
        <v/>
      </c>
      <c r="I4813" s="72" t="str">
        <f>IFERROR(INDEX(#REF!,MATCH(INDEX(#REF!,MATCH($A4813,#REF!,0)),#REF!,0),'Recurrent profile helpers'!I$2)*IF($A4813="", "0", INDEX(#REF!,MATCH($A4813,#REF!,0))),"")</f>
        <v/>
      </c>
      <c r="J4813" s="72" t="str">
        <f>IFERROR(INDEX(#REF!,MATCH(INDEX(#REF!,MATCH($A4813,#REF!,0)),#REF!,0),'Recurrent profile helpers'!J$2)*IF($A4813="", "0", INDEX(#REF!,MATCH($A4813,#REF!,0))),"")</f>
        <v/>
      </c>
      <c r="K4813" s="72" t="str">
        <f>IFERROR(INDEX(#REF!,MATCH(INDEX(#REF!,MATCH($A4813,#REF!,0)),#REF!,0),'Recurrent profile helpers'!K$2)*IF($A4813="", "0", INDEX(#REF!,MATCH($A4813,#REF!,0))),"")</f>
        <v/>
      </c>
      <c r="L4813" s="72" t="str">
        <f>IFERROR(INDEX(#REF!,MATCH(INDEX(#REF!,MATCH($A4813,#REF!,0)),#REF!,0),'Recurrent profile helpers'!L$2)*IF($A4813="", "0", INDEX(#REF!,MATCH($A4813,#REF!,0))),"")</f>
        <v/>
      </c>
      <c r="M4813" s="72" t="str">
        <f>IFERROR(INDEX(#REF!,MATCH(INDEX(#REF!,MATCH($A4813,#REF!,0)),#REF!,0),'Recurrent profile helpers'!M$2)*IF($A4813="", "0", INDEX(#REF!,MATCH($A4813,#REF!,0))),"")</f>
        <v/>
      </c>
      <c r="N4813" s="72" t="str">
        <f>IFERROR(INDEX(#REF!,MATCH(INDEX(#REF!,MATCH($A4813,#REF!,0)),#REF!,0),'Recurrent profile helpers'!N$2)*IF($A4813="", "0", INDEX(#REF!,MATCH($A4813,#REF!,0))),"")</f>
        <v/>
      </c>
    </row>
    <row r="4814" spans="1:14">
      <c r="A4814" t="str">
        <f t="array" ref="A4814">IFERROR(INDEX(#REF!, SMALL(IF((MID(#REF!,2,1)="."),ROW($A$6:$A$4897)-ROW($A$6)+1,IF((MID(#REF!,3,1)="."),ROW($A$6:$A$4892)-ROW($A$6)+1)), ROW(4812:4812))),"" )</f>
        <v/>
      </c>
      <c r="B4814" s="72" t="str">
        <f>IF($A4814="", "", INDEX(#REF!,MATCH($A4814,#REF!,0)))</f>
        <v/>
      </c>
      <c r="C4814" s="72" t="str">
        <f>IFERROR(INDEX(#REF!,MATCH(INDEX(#REF!,MATCH($A4814,#REF!,0)),#REF!,0),'Recurrent profile helpers'!C$2)*IF($A4814="", "0", INDEX(#REF!,MATCH($A4814,#REF!,0))),"")</f>
        <v/>
      </c>
      <c r="D4814" s="72" t="str">
        <f>IFERROR(INDEX(#REF!,MATCH(INDEX(#REF!,MATCH($A4814,#REF!,0)),#REF!,0),'Recurrent profile helpers'!D$2)*IF($A4814="", "0", INDEX(#REF!,MATCH($A4814,#REF!,0))),"")</f>
        <v/>
      </c>
      <c r="E4814" s="72" t="str">
        <f>IFERROR(INDEX(#REF!,MATCH(INDEX(#REF!,MATCH($A4814,#REF!,0)),#REF!,0),'Recurrent profile helpers'!E$2)*IF($A4814="", "0", INDEX(#REF!,MATCH($A4814,#REF!,0))),"")</f>
        <v/>
      </c>
      <c r="F4814" s="72" t="str">
        <f>IFERROR(INDEX(#REF!,MATCH(INDEX(#REF!,MATCH($A4814,#REF!,0)),#REF!,0),'Recurrent profile helpers'!F$2)*IF($A4814="", "0", INDEX(#REF!,MATCH($A4814,#REF!,0))),"")</f>
        <v/>
      </c>
      <c r="G4814" s="72" t="str">
        <f>IFERROR(INDEX(#REF!,MATCH(INDEX(#REF!,MATCH($A4814,#REF!,0)),#REF!,0),'Recurrent profile helpers'!G$2)*IF($A4814="", "0", INDEX(#REF!,MATCH($A4814,#REF!,0))),"")</f>
        <v/>
      </c>
      <c r="H4814" s="72" t="str">
        <f>IFERROR(INDEX(#REF!,MATCH(INDEX(#REF!,MATCH($A4814,#REF!,0)),#REF!,0),'Recurrent profile helpers'!H$2)*IF($A4814="", "0", INDEX(#REF!,MATCH($A4814,#REF!,0))),"")</f>
        <v/>
      </c>
      <c r="I4814" s="72" t="str">
        <f>IFERROR(INDEX(#REF!,MATCH(INDEX(#REF!,MATCH($A4814,#REF!,0)),#REF!,0),'Recurrent profile helpers'!I$2)*IF($A4814="", "0", INDEX(#REF!,MATCH($A4814,#REF!,0))),"")</f>
        <v/>
      </c>
      <c r="J4814" s="72" t="str">
        <f>IFERROR(INDEX(#REF!,MATCH(INDEX(#REF!,MATCH($A4814,#REF!,0)),#REF!,0),'Recurrent profile helpers'!J$2)*IF($A4814="", "0", INDEX(#REF!,MATCH($A4814,#REF!,0))),"")</f>
        <v/>
      </c>
      <c r="K4814" s="72" t="str">
        <f>IFERROR(INDEX(#REF!,MATCH(INDEX(#REF!,MATCH($A4814,#REF!,0)),#REF!,0),'Recurrent profile helpers'!K$2)*IF($A4814="", "0", INDEX(#REF!,MATCH($A4814,#REF!,0))),"")</f>
        <v/>
      </c>
      <c r="L4814" s="72" t="str">
        <f>IFERROR(INDEX(#REF!,MATCH(INDEX(#REF!,MATCH($A4814,#REF!,0)),#REF!,0),'Recurrent profile helpers'!L$2)*IF($A4814="", "0", INDEX(#REF!,MATCH($A4814,#REF!,0))),"")</f>
        <v/>
      </c>
      <c r="M4814" s="72" t="str">
        <f>IFERROR(INDEX(#REF!,MATCH(INDEX(#REF!,MATCH($A4814,#REF!,0)),#REF!,0),'Recurrent profile helpers'!M$2)*IF($A4814="", "0", INDEX(#REF!,MATCH($A4814,#REF!,0))),"")</f>
        <v/>
      </c>
      <c r="N4814" s="72" t="str">
        <f>IFERROR(INDEX(#REF!,MATCH(INDEX(#REF!,MATCH($A4814,#REF!,0)),#REF!,0),'Recurrent profile helpers'!N$2)*IF($A4814="", "0", INDEX(#REF!,MATCH($A4814,#REF!,0))),"")</f>
        <v/>
      </c>
    </row>
    <row r="4815" spans="1:14">
      <c r="A4815" t="str">
        <f t="array" ref="A4815">IFERROR(INDEX(#REF!, SMALL(IF((MID(#REF!,2,1)="."),ROW($A$6:$A$4897)-ROW($A$6)+1,IF((MID(#REF!,3,1)="."),ROW($A$6:$A$4892)-ROW($A$6)+1)), ROW(4813:4813))),"" )</f>
        <v/>
      </c>
      <c r="B4815" s="72" t="str">
        <f>IF($A4815="", "", INDEX(#REF!,MATCH($A4815,#REF!,0)))</f>
        <v/>
      </c>
      <c r="C4815" s="72" t="str">
        <f>IFERROR(INDEX(#REF!,MATCH(INDEX(#REF!,MATCH($A4815,#REF!,0)),#REF!,0),'Recurrent profile helpers'!C$2)*IF($A4815="", "0", INDEX(#REF!,MATCH($A4815,#REF!,0))),"")</f>
        <v/>
      </c>
      <c r="D4815" s="72" t="str">
        <f>IFERROR(INDEX(#REF!,MATCH(INDEX(#REF!,MATCH($A4815,#REF!,0)),#REF!,0),'Recurrent profile helpers'!D$2)*IF($A4815="", "0", INDEX(#REF!,MATCH($A4815,#REF!,0))),"")</f>
        <v/>
      </c>
      <c r="E4815" s="72" t="str">
        <f>IFERROR(INDEX(#REF!,MATCH(INDEX(#REF!,MATCH($A4815,#REF!,0)),#REF!,0),'Recurrent profile helpers'!E$2)*IF($A4815="", "0", INDEX(#REF!,MATCH($A4815,#REF!,0))),"")</f>
        <v/>
      </c>
      <c r="F4815" s="72" t="str">
        <f>IFERROR(INDEX(#REF!,MATCH(INDEX(#REF!,MATCH($A4815,#REF!,0)),#REF!,0),'Recurrent profile helpers'!F$2)*IF($A4815="", "0", INDEX(#REF!,MATCH($A4815,#REF!,0))),"")</f>
        <v/>
      </c>
      <c r="G4815" s="72" t="str">
        <f>IFERROR(INDEX(#REF!,MATCH(INDEX(#REF!,MATCH($A4815,#REF!,0)),#REF!,0),'Recurrent profile helpers'!G$2)*IF($A4815="", "0", INDEX(#REF!,MATCH($A4815,#REF!,0))),"")</f>
        <v/>
      </c>
      <c r="H4815" s="72" t="str">
        <f>IFERROR(INDEX(#REF!,MATCH(INDEX(#REF!,MATCH($A4815,#REF!,0)),#REF!,0),'Recurrent profile helpers'!H$2)*IF($A4815="", "0", INDEX(#REF!,MATCH($A4815,#REF!,0))),"")</f>
        <v/>
      </c>
      <c r="I4815" s="72" t="str">
        <f>IFERROR(INDEX(#REF!,MATCH(INDEX(#REF!,MATCH($A4815,#REF!,0)),#REF!,0),'Recurrent profile helpers'!I$2)*IF($A4815="", "0", INDEX(#REF!,MATCH($A4815,#REF!,0))),"")</f>
        <v/>
      </c>
      <c r="J4815" s="72" t="str">
        <f>IFERROR(INDEX(#REF!,MATCH(INDEX(#REF!,MATCH($A4815,#REF!,0)),#REF!,0),'Recurrent profile helpers'!J$2)*IF($A4815="", "0", INDEX(#REF!,MATCH($A4815,#REF!,0))),"")</f>
        <v/>
      </c>
      <c r="K4815" s="72" t="str">
        <f>IFERROR(INDEX(#REF!,MATCH(INDEX(#REF!,MATCH($A4815,#REF!,0)),#REF!,0),'Recurrent profile helpers'!K$2)*IF($A4815="", "0", INDEX(#REF!,MATCH($A4815,#REF!,0))),"")</f>
        <v/>
      </c>
      <c r="L4815" s="72" t="str">
        <f>IFERROR(INDEX(#REF!,MATCH(INDEX(#REF!,MATCH($A4815,#REF!,0)),#REF!,0),'Recurrent profile helpers'!L$2)*IF($A4815="", "0", INDEX(#REF!,MATCH($A4815,#REF!,0))),"")</f>
        <v/>
      </c>
      <c r="M4815" s="72" t="str">
        <f>IFERROR(INDEX(#REF!,MATCH(INDEX(#REF!,MATCH($A4815,#REF!,0)),#REF!,0),'Recurrent profile helpers'!M$2)*IF($A4815="", "0", INDEX(#REF!,MATCH($A4815,#REF!,0))),"")</f>
        <v/>
      </c>
      <c r="N4815" s="72" t="str">
        <f>IFERROR(INDEX(#REF!,MATCH(INDEX(#REF!,MATCH($A4815,#REF!,0)),#REF!,0),'Recurrent profile helpers'!N$2)*IF($A4815="", "0", INDEX(#REF!,MATCH($A4815,#REF!,0))),"")</f>
        <v/>
      </c>
    </row>
    <row r="4816" spans="1:14">
      <c r="A4816" t="str">
        <f t="array" ref="A4816">IFERROR(INDEX(#REF!, SMALL(IF((MID(#REF!,2,1)="."),ROW($A$6:$A$4897)-ROW($A$6)+1,IF((MID(#REF!,3,1)="."),ROW($A$6:$A$4892)-ROW($A$6)+1)), ROW(4814:4814))),"" )</f>
        <v/>
      </c>
      <c r="B4816" s="72" t="str">
        <f>IF($A4816="", "", INDEX(#REF!,MATCH($A4816,#REF!,0)))</f>
        <v/>
      </c>
      <c r="C4816" s="72" t="str">
        <f>IFERROR(INDEX(#REF!,MATCH(INDEX(#REF!,MATCH($A4816,#REF!,0)),#REF!,0),'Recurrent profile helpers'!C$2)*IF($A4816="", "0", INDEX(#REF!,MATCH($A4816,#REF!,0))),"")</f>
        <v/>
      </c>
      <c r="D4816" s="72" t="str">
        <f>IFERROR(INDEX(#REF!,MATCH(INDEX(#REF!,MATCH($A4816,#REF!,0)),#REF!,0),'Recurrent profile helpers'!D$2)*IF($A4816="", "0", INDEX(#REF!,MATCH($A4816,#REF!,0))),"")</f>
        <v/>
      </c>
      <c r="E4816" s="72" t="str">
        <f>IFERROR(INDEX(#REF!,MATCH(INDEX(#REF!,MATCH($A4816,#REF!,0)),#REF!,0),'Recurrent profile helpers'!E$2)*IF($A4816="", "0", INDEX(#REF!,MATCH($A4816,#REF!,0))),"")</f>
        <v/>
      </c>
      <c r="F4816" s="72" t="str">
        <f>IFERROR(INDEX(#REF!,MATCH(INDEX(#REF!,MATCH($A4816,#REF!,0)),#REF!,0),'Recurrent profile helpers'!F$2)*IF($A4816="", "0", INDEX(#REF!,MATCH($A4816,#REF!,0))),"")</f>
        <v/>
      </c>
      <c r="G4816" s="72" t="str">
        <f>IFERROR(INDEX(#REF!,MATCH(INDEX(#REF!,MATCH($A4816,#REF!,0)),#REF!,0),'Recurrent profile helpers'!G$2)*IF($A4816="", "0", INDEX(#REF!,MATCH($A4816,#REF!,0))),"")</f>
        <v/>
      </c>
      <c r="H4816" s="72" t="str">
        <f>IFERROR(INDEX(#REF!,MATCH(INDEX(#REF!,MATCH($A4816,#REF!,0)),#REF!,0),'Recurrent profile helpers'!H$2)*IF($A4816="", "0", INDEX(#REF!,MATCH($A4816,#REF!,0))),"")</f>
        <v/>
      </c>
      <c r="I4816" s="72" t="str">
        <f>IFERROR(INDEX(#REF!,MATCH(INDEX(#REF!,MATCH($A4816,#REF!,0)),#REF!,0),'Recurrent profile helpers'!I$2)*IF($A4816="", "0", INDEX(#REF!,MATCH($A4816,#REF!,0))),"")</f>
        <v/>
      </c>
      <c r="J4816" s="72" t="str">
        <f>IFERROR(INDEX(#REF!,MATCH(INDEX(#REF!,MATCH($A4816,#REF!,0)),#REF!,0),'Recurrent profile helpers'!J$2)*IF($A4816="", "0", INDEX(#REF!,MATCH($A4816,#REF!,0))),"")</f>
        <v/>
      </c>
      <c r="K4816" s="72" t="str">
        <f>IFERROR(INDEX(#REF!,MATCH(INDEX(#REF!,MATCH($A4816,#REF!,0)),#REF!,0),'Recurrent profile helpers'!K$2)*IF($A4816="", "0", INDEX(#REF!,MATCH($A4816,#REF!,0))),"")</f>
        <v/>
      </c>
      <c r="L4816" s="72" t="str">
        <f>IFERROR(INDEX(#REF!,MATCH(INDEX(#REF!,MATCH($A4816,#REF!,0)),#REF!,0),'Recurrent profile helpers'!L$2)*IF($A4816="", "0", INDEX(#REF!,MATCH($A4816,#REF!,0))),"")</f>
        <v/>
      </c>
      <c r="M4816" s="72" t="str">
        <f>IFERROR(INDEX(#REF!,MATCH(INDEX(#REF!,MATCH($A4816,#REF!,0)),#REF!,0),'Recurrent profile helpers'!M$2)*IF($A4816="", "0", INDEX(#REF!,MATCH($A4816,#REF!,0))),"")</f>
        <v/>
      </c>
      <c r="N4816" s="72" t="str">
        <f>IFERROR(INDEX(#REF!,MATCH(INDEX(#REF!,MATCH($A4816,#REF!,0)),#REF!,0),'Recurrent profile helpers'!N$2)*IF($A4816="", "0", INDEX(#REF!,MATCH($A4816,#REF!,0))),"")</f>
        <v/>
      </c>
    </row>
    <row r="4817" spans="1:14">
      <c r="A4817" t="str">
        <f t="array" ref="A4817">IFERROR(INDEX(#REF!, SMALL(IF((MID(#REF!,2,1)="."),ROW($A$6:$A$4897)-ROW($A$6)+1,IF((MID(#REF!,3,1)="."),ROW($A$6:$A$4892)-ROW($A$6)+1)), ROW(4815:4815))),"" )</f>
        <v/>
      </c>
      <c r="B4817" s="72" t="str">
        <f>IF($A4817="", "", INDEX(#REF!,MATCH($A4817,#REF!,0)))</f>
        <v/>
      </c>
      <c r="C4817" s="72" t="str">
        <f>IFERROR(INDEX(#REF!,MATCH(INDEX(#REF!,MATCH($A4817,#REF!,0)),#REF!,0),'Recurrent profile helpers'!C$2)*IF($A4817="", "0", INDEX(#REF!,MATCH($A4817,#REF!,0))),"")</f>
        <v/>
      </c>
      <c r="D4817" s="72" t="str">
        <f>IFERROR(INDEX(#REF!,MATCH(INDEX(#REF!,MATCH($A4817,#REF!,0)),#REF!,0),'Recurrent profile helpers'!D$2)*IF($A4817="", "0", INDEX(#REF!,MATCH($A4817,#REF!,0))),"")</f>
        <v/>
      </c>
      <c r="E4817" s="72" t="str">
        <f>IFERROR(INDEX(#REF!,MATCH(INDEX(#REF!,MATCH($A4817,#REF!,0)),#REF!,0),'Recurrent profile helpers'!E$2)*IF($A4817="", "0", INDEX(#REF!,MATCH($A4817,#REF!,0))),"")</f>
        <v/>
      </c>
      <c r="F4817" s="72" t="str">
        <f>IFERROR(INDEX(#REF!,MATCH(INDEX(#REF!,MATCH($A4817,#REF!,0)),#REF!,0),'Recurrent profile helpers'!F$2)*IF($A4817="", "0", INDEX(#REF!,MATCH($A4817,#REF!,0))),"")</f>
        <v/>
      </c>
      <c r="G4817" s="72" t="str">
        <f>IFERROR(INDEX(#REF!,MATCH(INDEX(#REF!,MATCH($A4817,#REF!,0)),#REF!,0),'Recurrent profile helpers'!G$2)*IF($A4817="", "0", INDEX(#REF!,MATCH($A4817,#REF!,0))),"")</f>
        <v/>
      </c>
      <c r="H4817" s="72" t="str">
        <f>IFERROR(INDEX(#REF!,MATCH(INDEX(#REF!,MATCH($A4817,#REF!,0)),#REF!,0),'Recurrent profile helpers'!H$2)*IF($A4817="", "0", INDEX(#REF!,MATCH($A4817,#REF!,0))),"")</f>
        <v/>
      </c>
      <c r="I4817" s="72" t="str">
        <f>IFERROR(INDEX(#REF!,MATCH(INDEX(#REF!,MATCH($A4817,#REF!,0)),#REF!,0),'Recurrent profile helpers'!I$2)*IF($A4817="", "0", INDEX(#REF!,MATCH($A4817,#REF!,0))),"")</f>
        <v/>
      </c>
      <c r="J4817" s="72" t="str">
        <f>IFERROR(INDEX(#REF!,MATCH(INDEX(#REF!,MATCH($A4817,#REF!,0)),#REF!,0),'Recurrent profile helpers'!J$2)*IF($A4817="", "0", INDEX(#REF!,MATCH($A4817,#REF!,0))),"")</f>
        <v/>
      </c>
      <c r="K4817" s="72" t="str">
        <f>IFERROR(INDEX(#REF!,MATCH(INDEX(#REF!,MATCH($A4817,#REF!,0)),#REF!,0),'Recurrent profile helpers'!K$2)*IF($A4817="", "0", INDEX(#REF!,MATCH($A4817,#REF!,0))),"")</f>
        <v/>
      </c>
      <c r="L4817" s="72" t="str">
        <f>IFERROR(INDEX(#REF!,MATCH(INDEX(#REF!,MATCH($A4817,#REF!,0)),#REF!,0),'Recurrent profile helpers'!L$2)*IF($A4817="", "0", INDEX(#REF!,MATCH($A4817,#REF!,0))),"")</f>
        <v/>
      </c>
      <c r="M4817" s="72" t="str">
        <f>IFERROR(INDEX(#REF!,MATCH(INDEX(#REF!,MATCH($A4817,#REF!,0)),#REF!,0),'Recurrent profile helpers'!M$2)*IF($A4817="", "0", INDEX(#REF!,MATCH($A4817,#REF!,0))),"")</f>
        <v/>
      </c>
      <c r="N4817" s="72" t="str">
        <f>IFERROR(INDEX(#REF!,MATCH(INDEX(#REF!,MATCH($A4817,#REF!,0)),#REF!,0),'Recurrent profile helpers'!N$2)*IF($A4817="", "0", INDEX(#REF!,MATCH($A4817,#REF!,0))),"")</f>
        <v/>
      </c>
    </row>
    <row r="4818" spans="1:14">
      <c r="A4818" t="str">
        <f t="array" ref="A4818">IFERROR(INDEX(#REF!, SMALL(IF((MID(#REF!,2,1)="."),ROW($A$6:$A$4897)-ROW($A$6)+1,IF((MID(#REF!,3,1)="."),ROW($A$6:$A$4892)-ROW($A$6)+1)), ROW(4816:4816))),"" )</f>
        <v/>
      </c>
      <c r="B4818" s="72" t="str">
        <f>IF($A4818="", "", INDEX(#REF!,MATCH($A4818,#REF!,0)))</f>
        <v/>
      </c>
      <c r="C4818" s="72" t="str">
        <f>IFERROR(INDEX(#REF!,MATCH(INDEX(#REF!,MATCH($A4818,#REF!,0)),#REF!,0),'Recurrent profile helpers'!C$2)*IF($A4818="", "0", INDEX(#REF!,MATCH($A4818,#REF!,0))),"")</f>
        <v/>
      </c>
      <c r="D4818" s="72" t="str">
        <f>IFERROR(INDEX(#REF!,MATCH(INDEX(#REF!,MATCH($A4818,#REF!,0)),#REF!,0),'Recurrent profile helpers'!D$2)*IF($A4818="", "0", INDEX(#REF!,MATCH($A4818,#REF!,0))),"")</f>
        <v/>
      </c>
      <c r="E4818" s="72" t="str">
        <f>IFERROR(INDEX(#REF!,MATCH(INDEX(#REF!,MATCH($A4818,#REF!,0)),#REF!,0),'Recurrent profile helpers'!E$2)*IF($A4818="", "0", INDEX(#REF!,MATCH($A4818,#REF!,0))),"")</f>
        <v/>
      </c>
      <c r="F4818" s="72" t="str">
        <f>IFERROR(INDEX(#REF!,MATCH(INDEX(#REF!,MATCH($A4818,#REF!,0)),#REF!,0),'Recurrent profile helpers'!F$2)*IF($A4818="", "0", INDEX(#REF!,MATCH($A4818,#REF!,0))),"")</f>
        <v/>
      </c>
      <c r="G4818" s="72" t="str">
        <f>IFERROR(INDEX(#REF!,MATCH(INDEX(#REF!,MATCH($A4818,#REF!,0)),#REF!,0),'Recurrent profile helpers'!G$2)*IF($A4818="", "0", INDEX(#REF!,MATCH($A4818,#REF!,0))),"")</f>
        <v/>
      </c>
      <c r="H4818" s="72" t="str">
        <f>IFERROR(INDEX(#REF!,MATCH(INDEX(#REF!,MATCH($A4818,#REF!,0)),#REF!,0),'Recurrent profile helpers'!H$2)*IF($A4818="", "0", INDEX(#REF!,MATCH($A4818,#REF!,0))),"")</f>
        <v/>
      </c>
      <c r="I4818" s="72" t="str">
        <f>IFERROR(INDEX(#REF!,MATCH(INDEX(#REF!,MATCH($A4818,#REF!,0)),#REF!,0),'Recurrent profile helpers'!I$2)*IF($A4818="", "0", INDEX(#REF!,MATCH($A4818,#REF!,0))),"")</f>
        <v/>
      </c>
      <c r="J4818" s="72" t="str">
        <f>IFERROR(INDEX(#REF!,MATCH(INDEX(#REF!,MATCH($A4818,#REF!,0)),#REF!,0),'Recurrent profile helpers'!J$2)*IF($A4818="", "0", INDEX(#REF!,MATCH($A4818,#REF!,0))),"")</f>
        <v/>
      </c>
      <c r="K4818" s="72" t="str">
        <f>IFERROR(INDEX(#REF!,MATCH(INDEX(#REF!,MATCH($A4818,#REF!,0)),#REF!,0),'Recurrent profile helpers'!K$2)*IF($A4818="", "0", INDEX(#REF!,MATCH($A4818,#REF!,0))),"")</f>
        <v/>
      </c>
      <c r="L4818" s="72" t="str">
        <f>IFERROR(INDEX(#REF!,MATCH(INDEX(#REF!,MATCH($A4818,#REF!,0)),#REF!,0),'Recurrent profile helpers'!L$2)*IF($A4818="", "0", INDEX(#REF!,MATCH($A4818,#REF!,0))),"")</f>
        <v/>
      </c>
      <c r="M4818" s="72" t="str">
        <f>IFERROR(INDEX(#REF!,MATCH(INDEX(#REF!,MATCH($A4818,#REF!,0)),#REF!,0),'Recurrent profile helpers'!M$2)*IF($A4818="", "0", INDEX(#REF!,MATCH($A4818,#REF!,0))),"")</f>
        <v/>
      </c>
      <c r="N4818" s="72" t="str">
        <f>IFERROR(INDEX(#REF!,MATCH(INDEX(#REF!,MATCH($A4818,#REF!,0)),#REF!,0),'Recurrent profile helpers'!N$2)*IF($A4818="", "0", INDEX(#REF!,MATCH($A4818,#REF!,0))),"")</f>
        <v/>
      </c>
    </row>
    <row r="4819" spans="1:14">
      <c r="A4819" t="str">
        <f t="array" ref="A4819">IFERROR(INDEX(#REF!, SMALL(IF((MID(#REF!,2,1)="."),ROW($A$6:$A$4897)-ROW($A$6)+1,IF((MID(#REF!,3,1)="."),ROW($A$6:$A$4892)-ROW($A$6)+1)), ROW(4817:4817))),"" )</f>
        <v/>
      </c>
      <c r="B4819" s="72" t="str">
        <f>IF($A4819="", "", INDEX(#REF!,MATCH($A4819,#REF!,0)))</f>
        <v/>
      </c>
      <c r="C4819" s="72" t="str">
        <f>IFERROR(INDEX(#REF!,MATCH(INDEX(#REF!,MATCH($A4819,#REF!,0)),#REF!,0),'Recurrent profile helpers'!C$2)*IF($A4819="", "0", INDEX(#REF!,MATCH($A4819,#REF!,0))),"")</f>
        <v/>
      </c>
      <c r="D4819" s="72" t="str">
        <f>IFERROR(INDEX(#REF!,MATCH(INDEX(#REF!,MATCH($A4819,#REF!,0)),#REF!,0),'Recurrent profile helpers'!D$2)*IF($A4819="", "0", INDEX(#REF!,MATCH($A4819,#REF!,0))),"")</f>
        <v/>
      </c>
      <c r="E4819" s="72" t="str">
        <f>IFERROR(INDEX(#REF!,MATCH(INDEX(#REF!,MATCH($A4819,#REF!,0)),#REF!,0),'Recurrent profile helpers'!E$2)*IF($A4819="", "0", INDEX(#REF!,MATCH($A4819,#REF!,0))),"")</f>
        <v/>
      </c>
      <c r="F4819" s="72" t="str">
        <f>IFERROR(INDEX(#REF!,MATCH(INDEX(#REF!,MATCH($A4819,#REF!,0)),#REF!,0),'Recurrent profile helpers'!F$2)*IF($A4819="", "0", INDEX(#REF!,MATCH($A4819,#REF!,0))),"")</f>
        <v/>
      </c>
      <c r="G4819" s="72" t="str">
        <f>IFERROR(INDEX(#REF!,MATCH(INDEX(#REF!,MATCH($A4819,#REF!,0)),#REF!,0),'Recurrent profile helpers'!G$2)*IF($A4819="", "0", INDEX(#REF!,MATCH($A4819,#REF!,0))),"")</f>
        <v/>
      </c>
      <c r="H4819" s="72" t="str">
        <f>IFERROR(INDEX(#REF!,MATCH(INDEX(#REF!,MATCH($A4819,#REF!,0)),#REF!,0),'Recurrent profile helpers'!H$2)*IF($A4819="", "0", INDEX(#REF!,MATCH($A4819,#REF!,0))),"")</f>
        <v/>
      </c>
      <c r="I4819" s="72" t="str">
        <f>IFERROR(INDEX(#REF!,MATCH(INDEX(#REF!,MATCH($A4819,#REF!,0)),#REF!,0),'Recurrent profile helpers'!I$2)*IF($A4819="", "0", INDEX(#REF!,MATCH($A4819,#REF!,0))),"")</f>
        <v/>
      </c>
      <c r="J4819" s="72" t="str">
        <f>IFERROR(INDEX(#REF!,MATCH(INDEX(#REF!,MATCH($A4819,#REF!,0)),#REF!,0),'Recurrent profile helpers'!J$2)*IF($A4819="", "0", INDEX(#REF!,MATCH($A4819,#REF!,0))),"")</f>
        <v/>
      </c>
      <c r="K4819" s="72" t="str">
        <f>IFERROR(INDEX(#REF!,MATCH(INDEX(#REF!,MATCH($A4819,#REF!,0)),#REF!,0),'Recurrent profile helpers'!K$2)*IF($A4819="", "0", INDEX(#REF!,MATCH($A4819,#REF!,0))),"")</f>
        <v/>
      </c>
      <c r="L4819" s="72" t="str">
        <f>IFERROR(INDEX(#REF!,MATCH(INDEX(#REF!,MATCH($A4819,#REF!,0)),#REF!,0),'Recurrent profile helpers'!L$2)*IF($A4819="", "0", INDEX(#REF!,MATCH($A4819,#REF!,0))),"")</f>
        <v/>
      </c>
      <c r="M4819" s="72" t="str">
        <f>IFERROR(INDEX(#REF!,MATCH(INDEX(#REF!,MATCH($A4819,#REF!,0)),#REF!,0),'Recurrent profile helpers'!M$2)*IF($A4819="", "0", INDEX(#REF!,MATCH($A4819,#REF!,0))),"")</f>
        <v/>
      </c>
      <c r="N4819" s="72" t="str">
        <f>IFERROR(INDEX(#REF!,MATCH(INDEX(#REF!,MATCH($A4819,#REF!,0)),#REF!,0),'Recurrent profile helpers'!N$2)*IF($A4819="", "0", INDEX(#REF!,MATCH($A4819,#REF!,0))),"")</f>
        <v/>
      </c>
    </row>
    <row r="4820" spans="1:14">
      <c r="A4820" t="str">
        <f t="array" ref="A4820">IFERROR(INDEX(#REF!, SMALL(IF((MID(#REF!,2,1)="."),ROW($A$6:$A$4897)-ROW($A$6)+1,IF((MID(#REF!,3,1)="."),ROW($A$6:$A$4892)-ROW($A$6)+1)), ROW(4818:4818))),"" )</f>
        <v/>
      </c>
      <c r="B4820" s="72" t="str">
        <f>IF($A4820="", "", INDEX(#REF!,MATCH($A4820,#REF!,0)))</f>
        <v/>
      </c>
      <c r="C4820" s="72" t="str">
        <f>IFERROR(INDEX(#REF!,MATCH(INDEX(#REF!,MATCH($A4820,#REF!,0)),#REF!,0),'Recurrent profile helpers'!C$2)*IF($A4820="", "0", INDEX(#REF!,MATCH($A4820,#REF!,0))),"")</f>
        <v/>
      </c>
      <c r="D4820" s="72" t="str">
        <f>IFERROR(INDEX(#REF!,MATCH(INDEX(#REF!,MATCH($A4820,#REF!,0)),#REF!,0),'Recurrent profile helpers'!D$2)*IF($A4820="", "0", INDEX(#REF!,MATCH($A4820,#REF!,0))),"")</f>
        <v/>
      </c>
      <c r="E4820" s="72" t="str">
        <f>IFERROR(INDEX(#REF!,MATCH(INDEX(#REF!,MATCH($A4820,#REF!,0)),#REF!,0),'Recurrent profile helpers'!E$2)*IF($A4820="", "0", INDEX(#REF!,MATCH($A4820,#REF!,0))),"")</f>
        <v/>
      </c>
      <c r="F4820" s="72" t="str">
        <f>IFERROR(INDEX(#REF!,MATCH(INDEX(#REF!,MATCH($A4820,#REF!,0)),#REF!,0),'Recurrent profile helpers'!F$2)*IF($A4820="", "0", INDEX(#REF!,MATCH($A4820,#REF!,0))),"")</f>
        <v/>
      </c>
      <c r="G4820" s="72" t="str">
        <f>IFERROR(INDEX(#REF!,MATCH(INDEX(#REF!,MATCH($A4820,#REF!,0)),#REF!,0),'Recurrent profile helpers'!G$2)*IF($A4820="", "0", INDEX(#REF!,MATCH($A4820,#REF!,0))),"")</f>
        <v/>
      </c>
      <c r="H4820" s="72" t="str">
        <f>IFERROR(INDEX(#REF!,MATCH(INDEX(#REF!,MATCH($A4820,#REF!,0)),#REF!,0),'Recurrent profile helpers'!H$2)*IF($A4820="", "0", INDEX(#REF!,MATCH($A4820,#REF!,0))),"")</f>
        <v/>
      </c>
      <c r="I4820" s="72" t="str">
        <f>IFERROR(INDEX(#REF!,MATCH(INDEX(#REF!,MATCH($A4820,#REF!,0)),#REF!,0),'Recurrent profile helpers'!I$2)*IF($A4820="", "0", INDEX(#REF!,MATCH($A4820,#REF!,0))),"")</f>
        <v/>
      </c>
      <c r="J4820" s="72" t="str">
        <f>IFERROR(INDEX(#REF!,MATCH(INDEX(#REF!,MATCH($A4820,#REF!,0)),#REF!,0),'Recurrent profile helpers'!J$2)*IF($A4820="", "0", INDEX(#REF!,MATCH($A4820,#REF!,0))),"")</f>
        <v/>
      </c>
      <c r="K4820" s="72" t="str">
        <f>IFERROR(INDEX(#REF!,MATCH(INDEX(#REF!,MATCH($A4820,#REF!,0)),#REF!,0),'Recurrent profile helpers'!K$2)*IF($A4820="", "0", INDEX(#REF!,MATCH($A4820,#REF!,0))),"")</f>
        <v/>
      </c>
      <c r="L4820" s="72" t="str">
        <f>IFERROR(INDEX(#REF!,MATCH(INDEX(#REF!,MATCH($A4820,#REF!,0)),#REF!,0),'Recurrent profile helpers'!L$2)*IF($A4820="", "0", INDEX(#REF!,MATCH($A4820,#REF!,0))),"")</f>
        <v/>
      </c>
      <c r="M4820" s="72" t="str">
        <f>IFERROR(INDEX(#REF!,MATCH(INDEX(#REF!,MATCH($A4820,#REF!,0)),#REF!,0),'Recurrent profile helpers'!M$2)*IF($A4820="", "0", INDEX(#REF!,MATCH($A4820,#REF!,0))),"")</f>
        <v/>
      </c>
      <c r="N4820" s="72" t="str">
        <f>IFERROR(INDEX(#REF!,MATCH(INDEX(#REF!,MATCH($A4820,#REF!,0)),#REF!,0),'Recurrent profile helpers'!N$2)*IF($A4820="", "0", INDEX(#REF!,MATCH($A4820,#REF!,0))),"")</f>
        <v/>
      </c>
    </row>
    <row r="4821" spans="1:14">
      <c r="A4821" t="str">
        <f t="array" ref="A4821">IFERROR(INDEX(#REF!, SMALL(IF((MID(#REF!,2,1)="."),ROW($A$6:$A$4897)-ROW($A$6)+1,IF((MID(#REF!,3,1)="."),ROW($A$6:$A$4892)-ROW($A$6)+1)), ROW(4819:4819))),"" )</f>
        <v/>
      </c>
      <c r="B4821" s="72" t="str">
        <f>IF($A4821="", "", INDEX(#REF!,MATCH($A4821,#REF!,0)))</f>
        <v/>
      </c>
      <c r="C4821" s="72" t="str">
        <f>IFERROR(INDEX(#REF!,MATCH(INDEX(#REF!,MATCH($A4821,#REF!,0)),#REF!,0),'Recurrent profile helpers'!C$2)*IF($A4821="", "0", INDEX(#REF!,MATCH($A4821,#REF!,0))),"")</f>
        <v/>
      </c>
      <c r="D4821" s="72" t="str">
        <f>IFERROR(INDEX(#REF!,MATCH(INDEX(#REF!,MATCH($A4821,#REF!,0)),#REF!,0),'Recurrent profile helpers'!D$2)*IF($A4821="", "0", INDEX(#REF!,MATCH($A4821,#REF!,0))),"")</f>
        <v/>
      </c>
      <c r="E4821" s="72" t="str">
        <f>IFERROR(INDEX(#REF!,MATCH(INDEX(#REF!,MATCH($A4821,#REF!,0)),#REF!,0),'Recurrent profile helpers'!E$2)*IF($A4821="", "0", INDEX(#REF!,MATCH($A4821,#REF!,0))),"")</f>
        <v/>
      </c>
      <c r="F4821" s="72" t="str">
        <f>IFERROR(INDEX(#REF!,MATCH(INDEX(#REF!,MATCH($A4821,#REF!,0)),#REF!,0),'Recurrent profile helpers'!F$2)*IF($A4821="", "0", INDEX(#REF!,MATCH($A4821,#REF!,0))),"")</f>
        <v/>
      </c>
      <c r="G4821" s="72" t="str">
        <f>IFERROR(INDEX(#REF!,MATCH(INDEX(#REF!,MATCH($A4821,#REF!,0)),#REF!,0),'Recurrent profile helpers'!G$2)*IF($A4821="", "0", INDEX(#REF!,MATCH($A4821,#REF!,0))),"")</f>
        <v/>
      </c>
      <c r="H4821" s="72" t="str">
        <f>IFERROR(INDEX(#REF!,MATCH(INDEX(#REF!,MATCH($A4821,#REF!,0)),#REF!,0),'Recurrent profile helpers'!H$2)*IF($A4821="", "0", INDEX(#REF!,MATCH($A4821,#REF!,0))),"")</f>
        <v/>
      </c>
      <c r="I4821" s="72" t="str">
        <f>IFERROR(INDEX(#REF!,MATCH(INDEX(#REF!,MATCH($A4821,#REF!,0)),#REF!,0),'Recurrent profile helpers'!I$2)*IF($A4821="", "0", INDEX(#REF!,MATCH($A4821,#REF!,0))),"")</f>
        <v/>
      </c>
      <c r="J4821" s="72" t="str">
        <f>IFERROR(INDEX(#REF!,MATCH(INDEX(#REF!,MATCH($A4821,#REF!,0)),#REF!,0),'Recurrent profile helpers'!J$2)*IF($A4821="", "0", INDEX(#REF!,MATCH($A4821,#REF!,0))),"")</f>
        <v/>
      </c>
      <c r="K4821" s="72" t="str">
        <f>IFERROR(INDEX(#REF!,MATCH(INDEX(#REF!,MATCH($A4821,#REF!,0)),#REF!,0),'Recurrent profile helpers'!K$2)*IF($A4821="", "0", INDEX(#REF!,MATCH($A4821,#REF!,0))),"")</f>
        <v/>
      </c>
      <c r="L4821" s="72" t="str">
        <f>IFERROR(INDEX(#REF!,MATCH(INDEX(#REF!,MATCH($A4821,#REF!,0)),#REF!,0),'Recurrent profile helpers'!L$2)*IF($A4821="", "0", INDEX(#REF!,MATCH($A4821,#REF!,0))),"")</f>
        <v/>
      </c>
      <c r="M4821" s="72" t="str">
        <f>IFERROR(INDEX(#REF!,MATCH(INDEX(#REF!,MATCH($A4821,#REF!,0)),#REF!,0),'Recurrent profile helpers'!M$2)*IF($A4821="", "0", INDEX(#REF!,MATCH($A4821,#REF!,0))),"")</f>
        <v/>
      </c>
      <c r="N4821" s="72" t="str">
        <f>IFERROR(INDEX(#REF!,MATCH(INDEX(#REF!,MATCH($A4821,#REF!,0)),#REF!,0),'Recurrent profile helpers'!N$2)*IF($A4821="", "0", INDEX(#REF!,MATCH($A4821,#REF!,0))),"")</f>
        <v/>
      </c>
    </row>
    <row r="4822" spans="1:14">
      <c r="A4822" t="str">
        <f t="array" ref="A4822">IFERROR(INDEX(#REF!, SMALL(IF((MID(#REF!,2,1)="."),ROW($A$6:$A$4897)-ROW($A$6)+1,IF((MID(#REF!,3,1)="."),ROW($A$6:$A$4892)-ROW($A$6)+1)), ROW(4820:4820))),"" )</f>
        <v/>
      </c>
      <c r="B4822" s="72" t="str">
        <f>IF($A4822="", "", INDEX(#REF!,MATCH($A4822,#REF!,0)))</f>
        <v/>
      </c>
      <c r="C4822" s="72" t="str">
        <f>IFERROR(INDEX(#REF!,MATCH(INDEX(#REF!,MATCH($A4822,#REF!,0)),#REF!,0),'Recurrent profile helpers'!C$2)*IF($A4822="", "0", INDEX(#REF!,MATCH($A4822,#REF!,0))),"")</f>
        <v/>
      </c>
      <c r="D4822" s="72" t="str">
        <f>IFERROR(INDEX(#REF!,MATCH(INDEX(#REF!,MATCH($A4822,#REF!,0)),#REF!,0),'Recurrent profile helpers'!D$2)*IF($A4822="", "0", INDEX(#REF!,MATCH($A4822,#REF!,0))),"")</f>
        <v/>
      </c>
      <c r="E4822" s="72" t="str">
        <f>IFERROR(INDEX(#REF!,MATCH(INDEX(#REF!,MATCH($A4822,#REF!,0)),#REF!,0),'Recurrent profile helpers'!E$2)*IF($A4822="", "0", INDEX(#REF!,MATCH($A4822,#REF!,0))),"")</f>
        <v/>
      </c>
      <c r="F4822" s="72" t="str">
        <f>IFERROR(INDEX(#REF!,MATCH(INDEX(#REF!,MATCH($A4822,#REF!,0)),#REF!,0),'Recurrent profile helpers'!F$2)*IF($A4822="", "0", INDEX(#REF!,MATCH($A4822,#REF!,0))),"")</f>
        <v/>
      </c>
      <c r="G4822" s="72" t="str">
        <f>IFERROR(INDEX(#REF!,MATCH(INDEX(#REF!,MATCH($A4822,#REF!,0)),#REF!,0),'Recurrent profile helpers'!G$2)*IF($A4822="", "0", INDEX(#REF!,MATCH($A4822,#REF!,0))),"")</f>
        <v/>
      </c>
      <c r="H4822" s="72" t="str">
        <f>IFERROR(INDEX(#REF!,MATCH(INDEX(#REF!,MATCH($A4822,#REF!,0)),#REF!,0),'Recurrent profile helpers'!H$2)*IF($A4822="", "0", INDEX(#REF!,MATCH($A4822,#REF!,0))),"")</f>
        <v/>
      </c>
      <c r="I4822" s="72" t="str">
        <f>IFERROR(INDEX(#REF!,MATCH(INDEX(#REF!,MATCH($A4822,#REF!,0)),#REF!,0),'Recurrent profile helpers'!I$2)*IF($A4822="", "0", INDEX(#REF!,MATCH($A4822,#REF!,0))),"")</f>
        <v/>
      </c>
      <c r="J4822" s="72" t="str">
        <f>IFERROR(INDEX(#REF!,MATCH(INDEX(#REF!,MATCH($A4822,#REF!,0)),#REF!,0),'Recurrent profile helpers'!J$2)*IF($A4822="", "0", INDEX(#REF!,MATCH($A4822,#REF!,0))),"")</f>
        <v/>
      </c>
      <c r="K4822" s="72" t="str">
        <f>IFERROR(INDEX(#REF!,MATCH(INDEX(#REF!,MATCH($A4822,#REF!,0)),#REF!,0),'Recurrent profile helpers'!K$2)*IF($A4822="", "0", INDEX(#REF!,MATCH($A4822,#REF!,0))),"")</f>
        <v/>
      </c>
      <c r="L4822" s="72" t="str">
        <f>IFERROR(INDEX(#REF!,MATCH(INDEX(#REF!,MATCH($A4822,#REF!,0)),#REF!,0),'Recurrent profile helpers'!L$2)*IF($A4822="", "0", INDEX(#REF!,MATCH($A4822,#REF!,0))),"")</f>
        <v/>
      </c>
      <c r="M4822" s="72" t="str">
        <f>IFERROR(INDEX(#REF!,MATCH(INDEX(#REF!,MATCH($A4822,#REF!,0)),#REF!,0),'Recurrent profile helpers'!M$2)*IF($A4822="", "0", INDEX(#REF!,MATCH($A4822,#REF!,0))),"")</f>
        <v/>
      </c>
      <c r="N4822" s="72" t="str">
        <f>IFERROR(INDEX(#REF!,MATCH(INDEX(#REF!,MATCH($A4822,#REF!,0)),#REF!,0),'Recurrent profile helpers'!N$2)*IF($A4822="", "0", INDEX(#REF!,MATCH($A4822,#REF!,0))),"")</f>
        <v/>
      </c>
    </row>
    <row r="4823" spans="1:14">
      <c r="A4823" t="str">
        <f t="array" ref="A4823">IFERROR(INDEX(#REF!, SMALL(IF((MID(#REF!,2,1)="."),ROW($A$6:$A$4897)-ROW($A$6)+1,IF((MID(#REF!,3,1)="."),ROW($A$6:$A$4892)-ROW($A$6)+1)), ROW(4821:4821))),"" )</f>
        <v/>
      </c>
      <c r="B4823" s="72" t="str">
        <f>IF($A4823="", "", INDEX(#REF!,MATCH($A4823,#REF!,0)))</f>
        <v/>
      </c>
      <c r="C4823" s="72" t="str">
        <f>IFERROR(INDEX(#REF!,MATCH(INDEX(#REF!,MATCH($A4823,#REF!,0)),#REF!,0),'Recurrent profile helpers'!C$2)*IF($A4823="", "0", INDEX(#REF!,MATCH($A4823,#REF!,0))),"")</f>
        <v/>
      </c>
      <c r="D4823" s="72" t="str">
        <f>IFERROR(INDEX(#REF!,MATCH(INDEX(#REF!,MATCH($A4823,#REF!,0)),#REF!,0),'Recurrent profile helpers'!D$2)*IF($A4823="", "0", INDEX(#REF!,MATCH($A4823,#REF!,0))),"")</f>
        <v/>
      </c>
      <c r="E4823" s="72" t="str">
        <f>IFERROR(INDEX(#REF!,MATCH(INDEX(#REF!,MATCH($A4823,#REF!,0)),#REF!,0),'Recurrent profile helpers'!E$2)*IF($A4823="", "0", INDEX(#REF!,MATCH($A4823,#REF!,0))),"")</f>
        <v/>
      </c>
      <c r="F4823" s="72" t="str">
        <f>IFERROR(INDEX(#REF!,MATCH(INDEX(#REF!,MATCH($A4823,#REF!,0)),#REF!,0),'Recurrent profile helpers'!F$2)*IF($A4823="", "0", INDEX(#REF!,MATCH($A4823,#REF!,0))),"")</f>
        <v/>
      </c>
      <c r="G4823" s="72" t="str">
        <f>IFERROR(INDEX(#REF!,MATCH(INDEX(#REF!,MATCH($A4823,#REF!,0)),#REF!,0),'Recurrent profile helpers'!G$2)*IF($A4823="", "0", INDEX(#REF!,MATCH($A4823,#REF!,0))),"")</f>
        <v/>
      </c>
      <c r="H4823" s="72" t="str">
        <f>IFERROR(INDEX(#REF!,MATCH(INDEX(#REF!,MATCH($A4823,#REF!,0)),#REF!,0),'Recurrent profile helpers'!H$2)*IF($A4823="", "0", INDEX(#REF!,MATCH($A4823,#REF!,0))),"")</f>
        <v/>
      </c>
      <c r="I4823" s="72" t="str">
        <f>IFERROR(INDEX(#REF!,MATCH(INDEX(#REF!,MATCH($A4823,#REF!,0)),#REF!,0),'Recurrent profile helpers'!I$2)*IF($A4823="", "0", INDEX(#REF!,MATCH($A4823,#REF!,0))),"")</f>
        <v/>
      </c>
      <c r="J4823" s="72" t="str">
        <f>IFERROR(INDEX(#REF!,MATCH(INDEX(#REF!,MATCH($A4823,#REF!,0)),#REF!,0),'Recurrent profile helpers'!J$2)*IF($A4823="", "0", INDEX(#REF!,MATCH($A4823,#REF!,0))),"")</f>
        <v/>
      </c>
      <c r="K4823" s="72" t="str">
        <f>IFERROR(INDEX(#REF!,MATCH(INDEX(#REF!,MATCH($A4823,#REF!,0)),#REF!,0),'Recurrent profile helpers'!K$2)*IF($A4823="", "0", INDEX(#REF!,MATCH($A4823,#REF!,0))),"")</f>
        <v/>
      </c>
      <c r="L4823" s="72" t="str">
        <f>IFERROR(INDEX(#REF!,MATCH(INDEX(#REF!,MATCH($A4823,#REF!,0)),#REF!,0),'Recurrent profile helpers'!L$2)*IF($A4823="", "0", INDEX(#REF!,MATCH($A4823,#REF!,0))),"")</f>
        <v/>
      </c>
      <c r="M4823" s="72" t="str">
        <f>IFERROR(INDEX(#REF!,MATCH(INDEX(#REF!,MATCH($A4823,#REF!,0)),#REF!,0),'Recurrent profile helpers'!M$2)*IF($A4823="", "0", INDEX(#REF!,MATCH($A4823,#REF!,0))),"")</f>
        <v/>
      </c>
      <c r="N4823" s="72" t="str">
        <f>IFERROR(INDEX(#REF!,MATCH(INDEX(#REF!,MATCH($A4823,#REF!,0)),#REF!,0),'Recurrent profile helpers'!N$2)*IF($A4823="", "0", INDEX(#REF!,MATCH($A4823,#REF!,0))),"")</f>
        <v/>
      </c>
    </row>
    <row r="4824" spans="1:14">
      <c r="A4824" t="str">
        <f t="array" ref="A4824">IFERROR(INDEX(#REF!, SMALL(IF((MID(#REF!,2,1)="."),ROW($A$6:$A$4897)-ROW($A$6)+1,IF((MID(#REF!,3,1)="."),ROW($A$6:$A$4892)-ROW($A$6)+1)), ROW(4822:4822))),"" )</f>
        <v/>
      </c>
      <c r="B4824" s="72" t="str">
        <f>IF($A4824="", "", INDEX(#REF!,MATCH($A4824,#REF!,0)))</f>
        <v/>
      </c>
      <c r="C4824" s="72" t="str">
        <f>IFERROR(INDEX(#REF!,MATCH(INDEX(#REF!,MATCH($A4824,#REF!,0)),#REF!,0),'Recurrent profile helpers'!C$2)*IF($A4824="", "0", INDEX(#REF!,MATCH($A4824,#REF!,0))),"")</f>
        <v/>
      </c>
      <c r="D4824" s="72" t="str">
        <f>IFERROR(INDEX(#REF!,MATCH(INDEX(#REF!,MATCH($A4824,#REF!,0)),#REF!,0),'Recurrent profile helpers'!D$2)*IF($A4824="", "0", INDEX(#REF!,MATCH($A4824,#REF!,0))),"")</f>
        <v/>
      </c>
      <c r="E4824" s="72" t="str">
        <f>IFERROR(INDEX(#REF!,MATCH(INDEX(#REF!,MATCH($A4824,#REF!,0)),#REF!,0),'Recurrent profile helpers'!E$2)*IF($A4824="", "0", INDEX(#REF!,MATCH($A4824,#REF!,0))),"")</f>
        <v/>
      </c>
      <c r="F4824" s="72" t="str">
        <f>IFERROR(INDEX(#REF!,MATCH(INDEX(#REF!,MATCH($A4824,#REF!,0)),#REF!,0),'Recurrent profile helpers'!F$2)*IF($A4824="", "0", INDEX(#REF!,MATCH($A4824,#REF!,0))),"")</f>
        <v/>
      </c>
      <c r="G4824" s="72" t="str">
        <f>IFERROR(INDEX(#REF!,MATCH(INDEX(#REF!,MATCH($A4824,#REF!,0)),#REF!,0),'Recurrent profile helpers'!G$2)*IF($A4824="", "0", INDEX(#REF!,MATCH($A4824,#REF!,0))),"")</f>
        <v/>
      </c>
      <c r="H4824" s="72" t="str">
        <f>IFERROR(INDEX(#REF!,MATCH(INDEX(#REF!,MATCH($A4824,#REF!,0)),#REF!,0),'Recurrent profile helpers'!H$2)*IF($A4824="", "0", INDEX(#REF!,MATCH($A4824,#REF!,0))),"")</f>
        <v/>
      </c>
      <c r="I4824" s="72" t="str">
        <f>IFERROR(INDEX(#REF!,MATCH(INDEX(#REF!,MATCH($A4824,#REF!,0)),#REF!,0),'Recurrent profile helpers'!I$2)*IF($A4824="", "0", INDEX(#REF!,MATCH($A4824,#REF!,0))),"")</f>
        <v/>
      </c>
      <c r="J4824" s="72" t="str">
        <f>IFERROR(INDEX(#REF!,MATCH(INDEX(#REF!,MATCH($A4824,#REF!,0)),#REF!,0),'Recurrent profile helpers'!J$2)*IF($A4824="", "0", INDEX(#REF!,MATCH($A4824,#REF!,0))),"")</f>
        <v/>
      </c>
      <c r="K4824" s="72" t="str">
        <f>IFERROR(INDEX(#REF!,MATCH(INDEX(#REF!,MATCH($A4824,#REF!,0)),#REF!,0),'Recurrent profile helpers'!K$2)*IF($A4824="", "0", INDEX(#REF!,MATCH($A4824,#REF!,0))),"")</f>
        <v/>
      </c>
      <c r="L4824" s="72" t="str">
        <f>IFERROR(INDEX(#REF!,MATCH(INDEX(#REF!,MATCH($A4824,#REF!,0)),#REF!,0),'Recurrent profile helpers'!L$2)*IF($A4824="", "0", INDEX(#REF!,MATCH($A4824,#REF!,0))),"")</f>
        <v/>
      </c>
      <c r="M4824" s="72" t="str">
        <f>IFERROR(INDEX(#REF!,MATCH(INDEX(#REF!,MATCH($A4824,#REF!,0)),#REF!,0),'Recurrent profile helpers'!M$2)*IF($A4824="", "0", INDEX(#REF!,MATCH($A4824,#REF!,0))),"")</f>
        <v/>
      </c>
      <c r="N4824" s="72" t="str">
        <f>IFERROR(INDEX(#REF!,MATCH(INDEX(#REF!,MATCH($A4824,#REF!,0)),#REF!,0),'Recurrent profile helpers'!N$2)*IF($A4824="", "0", INDEX(#REF!,MATCH($A4824,#REF!,0))),"")</f>
        <v/>
      </c>
    </row>
    <row r="4825" spans="1:14">
      <c r="A4825" t="str">
        <f t="array" ref="A4825">IFERROR(INDEX(#REF!, SMALL(IF((MID(#REF!,2,1)="."),ROW($A$6:$A$4897)-ROW($A$6)+1,IF((MID(#REF!,3,1)="."),ROW($A$6:$A$4892)-ROW($A$6)+1)), ROW(4823:4823))),"" )</f>
        <v/>
      </c>
      <c r="B4825" s="72" t="str">
        <f>IF($A4825="", "", INDEX(#REF!,MATCH($A4825,#REF!,0)))</f>
        <v/>
      </c>
      <c r="C4825" s="72" t="str">
        <f>IFERROR(INDEX(#REF!,MATCH(INDEX(#REF!,MATCH($A4825,#REF!,0)),#REF!,0),'Recurrent profile helpers'!C$2)*IF($A4825="", "0", INDEX(#REF!,MATCH($A4825,#REF!,0))),"")</f>
        <v/>
      </c>
      <c r="D4825" s="72" t="str">
        <f>IFERROR(INDEX(#REF!,MATCH(INDEX(#REF!,MATCH($A4825,#REF!,0)),#REF!,0),'Recurrent profile helpers'!D$2)*IF($A4825="", "0", INDEX(#REF!,MATCH($A4825,#REF!,0))),"")</f>
        <v/>
      </c>
      <c r="E4825" s="72" t="str">
        <f>IFERROR(INDEX(#REF!,MATCH(INDEX(#REF!,MATCH($A4825,#REF!,0)),#REF!,0),'Recurrent profile helpers'!E$2)*IF($A4825="", "0", INDEX(#REF!,MATCH($A4825,#REF!,0))),"")</f>
        <v/>
      </c>
      <c r="F4825" s="72" t="str">
        <f>IFERROR(INDEX(#REF!,MATCH(INDEX(#REF!,MATCH($A4825,#REF!,0)),#REF!,0),'Recurrent profile helpers'!F$2)*IF($A4825="", "0", INDEX(#REF!,MATCH($A4825,#REF!,0))),"")</f>
        <v/>
      </c>
      <c r="G4825" s="72" t="str">
        <f>IFERROR(INDEX(#REF!,MATCH(INDEX(#REF!,MATCH($A4825,#REF!,0)),#REF!,0),'Recurrent profile helpers'!G$2)*IF($A4825="", "0", INDEX(#REF!,MATCH($A4825,#REF!,0))),"")</f>
        <v/>
      </c>
      <c r="H4825" s="72" t="str">
        <f>IFERROR(INDEX(#REF!,MATCH(INDEX(#REF!,MATCH($A4825,#REF!,0)),#REF!,0),'Recurrent profile helpers'!H$2)*IF($A4825="", "0", INDEX(#REF!,MATCH($A4825,#REF!,0))),"")</f>
        <v/>
      </c>
      <c r="I4825" s="72" t="str">
        <f>IFERROR(INDEX(#REF!,MATCH(INDEX(#REF!,MATCH($A4825,#REF!,0)),#REF!,0),'Recurrent profile helpers'!I$2)*IF($A4825="", "0", INDEX(#REF!,MATCH($A4825,#REF!,0))),"")</f>
        <v/>
      </c>
      <c r="J4825" s="72" t="str">
        <f>IFERROR(INDEX(#REF!,MATCH(INDEX(#REF!,MATCH($A4825,#REF!,0)),#REF!,0),'Recurrent profile helpers'!J$2)*IF($A4825="", "0", INDEX(#REF!,MATCH($A4825,#REF!,0))),"")</f>
        <v/>
      </c>
      <c r="K4825" s="72" t="str">
        <f>IFERROR(INDEX(#REF!,MATCH(INDEX(#REF!,MATCH($A4825,#REF!,0)),#REF!,0),'Recurrent profile helpers'!K$2)*IF($A4825="", "0", INDEX(#REF!,MATCH($A4825,#REF!,0))),"")</f>
        <v/>
      </c>
      <c r="L4825" s="72" t="str">
        <f>IFERROR(INDEX(#REF!,MATCH(INDEX(#REF!,MATCH($A4825,#REF!,0)),#REF!,0),'Recurrent profile helpers'!L$2)*IF($A4825="", "0", INDEX(#REF!,MATCH($A4825,#REF!,0))),"")</f>
        <v/>
      </c>
      <c r="M4825" s="72" t="str">
        <f>IFERROR(INDEX(#REF!,MATCH(INDEX(#REF!,MATCH($A4825,#REF!,0)),#REF!,0),'Recurrent profile helpers'!M$2)*IF($A4825="", "0", INDEX(#REF!,MATCH($A4825,#REF!,0))),"")</f>
        <v/>
      </c>
      <c r="N4825" s="72" t="str">
        <f>IFERROR(INDEX(#REF!,MATCH(INDEX(#REF!,MATCH($A4825,#REF!,0)),#REF!,0),'Recurrent profile helpers'!N$2)*IF($A4825="", "0", INDEX(#REF!,MATCH($A4825,#REF!,0))),"")</f>
        <v/>
      </c>
    </row>
    <row r="4826" spans="1:14">
      <c r="A4826" t="str">
        <f t="array" ref="A4826">IFERROR(INDEX(#REF!, SMALL(IF((MID(#REF!,2,1)="."),ROW($A$6:$A$4897)-ROW($A$6)+1,IF((MID(#REF!,3,1)="."),ROW($A$6:$A$4892)-ROW($A$6)+1)), ROW(4824:4824))),"" )</f>
        <v/>
      </c>
      <c r="B4826" s="72" t="str">
        <f>IF($A4826="", "", INDEX(#REF!,MATCH($A4826,#REF!,0)))</f>
        <v/>
      </c>
      <c r="C4826" s="72" t="str">
        <f>IFERROR(INDEX(#REF!,MATCH(INDEX(#REF!,MATCH($A4826,#REF!,0)),#REF!,0),'Recurrent profile helpers'!C$2)*IF($A4826="", "0", INDEX(#REF!,MATCH($A4826,#REF!,0))),"")</f>
        <v/>
      </c>
      <c r="D4826" s="72" t="str">
        <f>IFERROR(INDEX(#REF!,MATCH(INDEX(#REF!,MATCH($A4826,#REF!,0)),#REF!,0),'Recurrent profile helpers'!D$2)*IF($A4826="", "0", INDEX(#REF!,MATCH($A4826,#REF!,0))),"")</f>
        <v/>
      </c>
      <c r="E4826" s="72" t="str">
        <f>IFERROR(INDEX(#REF!,MATCH(INDEX(#REF!,MATCH($A4826,#REF!,0)),#REF!,0),'Recurrent profile helpers'!E$2)*IF($A4826="", "0", INDEX(#REF!,MATCH($A4826,#REF!,0))),"")</f>
        <v/>
      </c>
      <c r="F4826" s="72" t="str">
        <f>IFERROR(INDEX(#REF!,MATCH(INDEX(#REF!,MATCH($A4826,#REF!,0)),#REF!,0),'Recurrent profile helpers'!F$2)*IF($A4826="", "0", INDEX(#REF!,MATCH($A4826,#REF!,0))),"")</f>
        <v/>
      </c>
      <c r="G4826" s="72" t="str">
        <f>IFERROR(INDEX(#REF!,MATCH(INDEX(#REF!,MATCH($A4826,#REF!,0)),#REF!,0),'Recurrent profile helpers'!G$2)*IF($A4826="", "0", INDEX(#REF!,MATCH($A4826,#REF!,0))),"")</f>
        <v/>
      </c>
      <c r="H4826" s="72" t="str">
        <f>IFERROR(INDEX(#REF!,MATCH(INDEX(#REF!,MATCH($A4826,#REF!,0)),#REF!,0),'Recurrent profile helpers'!H$2)*IF($A4826="", "0", INDEX(#REF!,MATCH($A4826,#REF!,0))),"")</f>
        <v/>
      </c>
      <c r="I4826" s="72" t="str">
        <f>IFERROR(INDEX(#REF!,MATCH(INDEX(#REF!,MATCH($A4826,#REF!,0)),#REF!,0),'Recurrent profile helpers'!I$2)*IF($A4826="", "0", INDEX(#REF!,MATCH($A4826,#REF!,0))),"")</f>
        <v/>
      </c>
      <c r="J4826" s="72" t="str">
        <f>IFERROR(INDEX(#REF!,MATCH(INDEX(#REF!,MATCH($A4826,#REF!,0)),#REF!,0),'Recurrent profile helpers'!J$2)*IF($A4826="", "0", INDEX(#REF!,MATCH($A4826,#REF!,0))),"")</f>
        <v/>
      </c>
      <c r="K4826" s="72" t="str">
        <f>IFERROR(INDEX(#REF!,MATCH(INDEX(#REF!,MATCH($A4826,#REF!,0)),#REF!,0),'Recurrent profile helpers'!K$2)*IF($A4826="", "0", INDEX(#REF!,MATCH($A4826,#REF!,0))),"")</f>
        <v/>
      </c>
      <c r="L4826" s="72" t="str">
        <f>IFERROR(INDEX(#REF!,MATCH(INDEX(#REF!,MATCH($A4826,#REF!,0)),#REF!,0),'Recurrent profile helpers'!L$2)*IF($A4826="", "0", INDEX(#REF!,MATCH($A4826,#REF!,0))),"")</f>
        <v/>
      </c>
      <c r="M4826" s="72" t="str">
        <f>IFERROR(INDEX(#REF!,MATCH(INDEX(#REF!,MATCH($A4826,#REF!,0)),#REF!,0),'Recurrent profile helpers'!M$2)*IF($A4826="", "0", INDEX(#REF!,MATCH($A4826,#REF!,0))),"")</f>
        <v/>
      </c>
      <c r="N4826" s="72" t="str">
        <f>IFERROR(INDEX(#REF!,MATCH(INDEX(#REF!,MATCH($A4826,#REF!,0)),#REF!,0),'Recurrent profile helpers'!N$2)*IF($A4826="", "0", INDEX(#REF!,MATCH($A4826,#REF!,0))),"")</f>
        <v/>
      </c>
    </row>
    <row r="4827" spans="1:14">
      <c r="A4827" t="str">
        <f t="array" ref="A4827">IFERROR(INDEX(#REF!, SMALL(IF((MID(#REF!,2,1)="."),ROW($A$6:$A$4897)-ROW($A$6)+1,IF((MID(#REF!,3,1)="."),ROW($A$6:$A$4892)-ROW($A$6)+1)), ROW(4825:4825))),"" )</f>
        <v/>
      </c>
      <c r="B4827" s="72" t="str">
        <f>IF($A4827="", "", INDEX(#REF!,MATCH($A4827,#REF!,0)))</f>
        <v/>
      </c>
      <c r="C4827" s="72" t="str">
        <f>IFERROR(INDEX(#REF!,MATCH(INDEX(#REF!,MATCH($A4827,#REF!,0)),#REF!,0),'Recurrent profile helpers'!C$2)*IF($A4827="", "0", INDEX(#REF!,MATCH($A4827,#REF!,0))),"")</f>
        <v/>
      </c>
      <c r="D4827" s="72" t="str">
        <f>IFERROR(INDEX(#REF!,MATCH(INDEX(#REF!,MATCH($A4827,#REF!,0)),#REF!,0),'Recurrent profile helpers'!D$2)*IF($A4827="", "0", INDEX(#REF!,MATCH($A4827,#REF!,0))),"")</f>
        <v/>
      </c>
      <c r="E4827" s="72" t="str">
        <f>IFERROR(INDEX(#REF!,MATCH(INDEX(#REF!,MATCH($A4827,#REF!,0)),#REF!,0),'Recurrent profile helpers'!E$2)*IF($A4827="", "0", INDEX(#REF!,MATCH($A4827,#REF!,0))),"")</f>
        <v/>
      </c>
      <c r="F4827" s="72" t="str">
        <f>IFERROR(INDEX(#REF!,MATCH(INDEX(#REF!,MATCH($A4827,#REF!,0)),#REF!,0),'Recurrent profile helpers'!F$2)*IF($A4827="", "0", INDEX(#REF!,MATCH($A4827,#REF!,0))),"")</f>
        <v/>
      </c>
      <c r="G4827" s="72" t="str">
        <f>IFERROR(INDEX(#REF!,MATCH(INDEX(#REF!,MATCH($A4827,#REF!,0)),#REF!,0),'Recurrent profile helpers'!G$2)*IF($A4827="", "0", INDEX(#REF!,MATCH($A4827,#REF!,0))),"")</f>
        <v/>
      </c>
      <c r="H4827" s="72" t="str">
        <f>IFERROR(INDEX(#REF!,MATCH(INDEX(#REF!,MATCH($A4827,#REF!,0)),#REF!,0),'Recurrent profile helpers'!H$2)*IF($A4827="", "0", INDEX(#REF!,MATCH($A4827,#REF!,0))),"")</f>
        <v/>
      </c>
      <c r="I4827" s="72" t="str">
        <f>IFERROR(INDEX(#REF!,MATCH(INDEX(#REF!,MATCH($A4827,#REF!,0)),#REF!,0),'Recurrent profile helpers'!I$2)*IF($A4827="", "0", INDEX(#REF!,MATCH($A4827,#REF!,0))),"")</f>
        <v/>
      </c>
      <c r="J4827" s="72" t="str">
        <f>IFERROR(INDEX(#REF!,MATCH(INDEX(#REF!,MATCH($A4827,#REF!,0)),#REF!,0),'Recurrent profile helpers'!J$2)*IF($A4827="", "0", INDEX(#REF!,MATCH($A4827,#REF!,0))),"")</f>
        <v/>
      </c>
      <c r="K4827" s="72" t="str">
        <f>IFERROR(INDEX(#REF!,MATCH(INDEX(#REF!,MATCH($A4827,#REF!,0)),#REF!,0),'Recurrent profile helpers'!K$2)*IF($A4827="", "0", INDEX(#REF!,MATCH($A4827,#REF!,0))),"")</f>
        <v/>
      </c>
      <c r="L4827" s="72" t="str">
        <f>IFERROR(INDEX(#REF!,MATCH(INDEX(#REF!,MATCH($A4827,#REF!,0)),#REF!,0),'Recurrent profile helpers'!L$2)*IF($A4827="", "0", INDEX(#REF!,MATCH($A4827,#REF!,0))),"")</f>
        <v/>
      </c>
      <c r="M4827" s="72" t="str">
        <f>IFERROR(INDEX(#REF!,MATCH(INDEX(#REF!,MATCH($A4827,#REF!,0)),#REF!,0),'Recurrent profile helpers'!M$2)*IF($A4827="", "0", INDEX(#REF!,MATCH($A4827,#REF!,0))),"")</f>
        <v/>
      </c>
      <c r="N4827" s="72" t="str">
        <f>IFERROR(INDEX(#REF!,MATCH(INDEX(#REF!,MATCH($A4827,#REF!,0)),#REF!,0),'Recurrent profile helpers'!N$2)*IF($A4827="", "0", INDEX(#REF!,MATCH($A4827,#REF!,0))),"")</f>
        <v/>
      </c>
    </row>
    <row r="4828" spans="1:14">
      <c r="A4828" t="str">
        <f t="array" ref="A4828">IFERROR(INDEX(#REF!, SMALL(IF((MID(#REF!,2,1)="."),ROW($A$6:$A$4897)-ROW($A$6)+1,IF((MID(#REF!,3,1)="."),ROW($A$6:$A$4892)-ROW($A$6)+1)), ROW(4826:4826))),"" )</f>
        <v/>
      </c>
      <c r="B4828" s="72" t="str">
        <f>IF($A4828="", "", INDEX(#REF!,MATCH($A4828,#REF!,0)))</f>
        <v/>
      </c>
      <c r="C4828" s="72" t="str">
        <f>IFERROR(INDEX(#REF!,MATCH(INDEX(#REF!,MATCH($A4828,#REF!,0)),#REF!,0),'Recurrent profile helpers'!C$2)*IF($A4828="", "0", INDEX(#REF!,MATCH($A4828,#REF!,0))),"")</f>
        <v/>
      </c>
      <c r="D4828" s="72" t="str">
        <f>IFERROR(INDEX(#REF!,MATCH(INDEX(#REF!,MATCH($A4828,#REF!,0)),#REF!,0),'Recurrent profile helpers'!D$2)*IF($A4828="", "0", INDEX(#REF!,MATCH($A4828,#REF!,0))),"")</f>
        <v/>
      </c>
      <c r="E4828" s="72" t="str">
        <f>IFERROR(INDEX(#REF!,MATCH(INDEX(#REF!,MATCH($A4828,#REF!,0)),#REF!,0),'Recurrent profile helpers'!E$2)*IF($A4828="", "0", INDEX(#REF!,MATCH($A4828,#REF!,0))),"")</f>
        <v/>
      </c>
      <c r="F4828" s="72" t="str">
        <f>IFERROR(INDEX(#REF!,MATCH(INDEX(#REF!,MATCH($A4828,#REF!,0)),#REF!,0),'Recurrent profile helpers'!F$2)*IF($A4828="", "0", INDEX(#REF!,MATCH($A4828,#REF!,0))),"")</f>
        <v/>
      </c>
      <c r="G4828" s="72" t="str">
        <f>IFERROR(INDEX(#REF!,MATCH(INDEX(#REF!,MATCH($A4828,#REF!,0)),#REF!,0),'Recurrent profile helpers'!G$2)*IF($A4828="", "0", INDEX(#REF!,MATCH($A4828,#REF!,0))),"")</f>
        <v/>
      </c>
      <c r="H4828" s="72" t="str">
        <f>IFERROR(INDEX(#REF!,MATCH(INDEX(#REF!,MATCH($A4828,#REF!,0)),#REF!,0),'Recurrent profile helpers'!H$2)*IF($A4828="", "0", INDEX(#REF!,MATCH($A4828,#REF!,0))),"")</f>
        <v/>
      </c>
      <c r="I4828" s="72" t="str">
        <f>IFERROR(INDEX(#REF!,MATCH(INDEX(#REF!,MATCH($A4828,#REF!,0)),#REF!,0),'Recurrent profile helpers'!I$2)*IF($A4828="", "0", INDEX(#REF!,MATCH($A4828,#REF!,0))),"")</f>
        <v/>
      </c>
      <c r="J4828" s="72" t="str">
        <f>IFERROR(INDEX(#REF!,MATCH(INDEX(#REF!,MATCH($A4828,#REF!,0)),#REF!,0),'Recurrent profile helpers'!J$2)*IF($A4828="", "0", INDEX(#REF!,MATCH($A4828,#REF!,0))),"")</f>
        <v/>
      </c>
      <c r="K4828" s="72" t="str">
        <f>IFERROR(INDEX(#REF!,MATCH(INDEX(#REF!,MATCH($A4828,#REF!,0)),#REF!,0),'Recurrent profile helpers'!K$2)*IF($A4828="", "0", INDEX(#REF!,MATCH($A4828,#REF!,0))),"")</f>
        <v/>
      </c>
      <c r="L4828" s="72" t="str">
        <f>IFERROR(INDEX(#REF!,MATCH(INDEX(#REF!,MATCH($A4828,#REF!,0)),#REF!,0),'Recurrent profile helpers'!L$2)*IF($A4828="", "0", INDEX(#REF!,MATCH($A4828,#REF!,0))),"")</f>
        <v/>
      </c>
      <c r="M4828" s="72" t="str">
        <f>IFERROR(INDEX(#REF!,MATCH(INDEX(#REF!,MATCH($A4828,#REF!,0)),#REF!,0),'Recurrent profile helpers'!M$2)*IF($A4828="", "0", INDEX(#REF!,MATCH($A4828,#REF!,0))),"")</f>
        <v/>
      </c>
      <c r="N4828" s="72" t="str">
        <f>IFERROR(INDEX(#REF!,MATCH(INDEX(#REF!,MATCH($A4828,#REF!,0)),#REF!,0),'Recurrent profile helpers'!N$2)*IF($A4828="", "0", INDEX(#REF!,MATCH($A4828,#REF!,0))),"")</f>
        <v/>
      </c>
    </row>
    <row r="4829" spans="1:14">
      <c r="A4829" t="str">
        <f t="array" ref="A4829">IFERROR(INDEX(#REF!, SMALL(IF((MID(#REF!,2,1)="."),ROW($A$6:$A$4897)-ROW($A$6)+1,IF((MID(#REF!,3,1)="."),ROW($A$6:$A$4892)-ROW($A$6)+1)), ROW(4827:4827))),"" )</f>
        <v/>
      </c>
      <c r="B4829" s="72" t="str">
        <f>IF($A4829="", "", INDEX(#REF!,MATCH($A4829,#REF!,0)))</f>
        <v/>
      </c>
      <c r="C4829" s="72" t="str">
        <f>IFERROR(INDEX(#REF!,MATCH(INDEX(#REF!,MATCH($A4829,#REF!,0)),#REF!,0),'Recurrent profile helpers'!C$2)*IF($A4829="", "0", INDEX(#REF!,MATCH($A4829,#REF!,0))),"")</f>
        <v/>
      </c>
      <c r="D4829" s="72" t="str">
        <f>IFERROR(INDEX(#REF!,MATCH(INDEX(#REF!,MATCH($A4829,#REF!,0)),#REF!,0),'Recurrent profile helpers'!D$2)*IF($A4829="", "0", INDEX(#REF!,MATCH($A4829,#REF!,0))),"")</f>
        <v/>
      </c>
      <c r="E4829" s="72" t="str">
        <f>IFERROR(INDEX(#REF!,MATCH(INDEX(#REF!,MATCH($A4829,#REF!,0)),#REF!,0),'Recurrent profile helpers'!E$2)*IF($A4829="", "0", INDEX(#REF!,MATCH($A4829,#REF!,0))),"")</f>
        <v/>
      </c>
      <c r="F4829" s="72" t="str">
        <f>IFERROR(INDEX(#REF!,MATCH(INDEX(#REF!,MATCH($A4829,#REF!,0)),#REF!,0),'Recurrent profile helpers'!F$2)*IF($A4829="", "0", INDEX(#REF!,MATCH($A4829,#REF!,0))),"")</f>
        <v/>
      </c>
      <c r="G4829" s="72" t="str">
        <f>IFERROR(INDEX(#REF!,MATCH(INDEX(#REF!,MATCH($A4829,#REF!,0)),#REF!,0),'Recurrent profile helpers'!G$2)*IF($A4829="", "0", INDEX(#REF!,MATCH($A4829,#REF!,0))),"")</f>
        <v/>
      </c>
      <c r="H4829" s="72" t="str">
        <f>IFERROR(INDEX(#REF!,MATCH(INDEX(#REF!,MATCH($A4829,#REF!,0)),#REF!,0),'Recurrent profile helpers'!H$2)*IF($A4829="", "0", INDEX(#REF!,MATCH($A4829,#REF!,0))),"")</f>
        <v/>
      </c>
      <c r="I4829" s="72" t="str">
        <f>IFERROR(INDEX(#REF!,MATCH(INDEX(#REF!,MATCH($A4829,#REF!,0)),#REF!,0),'Recurrent profile helpers'!I$2)*IF($A4829="", "0", INDEX(#REF!,MATCH($A4829,#REF!,0))),"")</f>
        <v/>
      </c>
      <c r="J4829" s="72" t="str">
        <f>IFERROR(INDEX(#REF!,MATCH(INDEX(#REF!,MATCH($A4829,#REF!,0)),#REF!,0),'Recurrent profile helpers'!J$2)*IF($A4829="", "0", INDEX(#REF!,MATCH($A4829,#REF!,0))),"")</f>
        <v/>
      </c>
      <c r="K4829" s="72" t="str">
        <f>IFERROR(INDEX(#REF!,MATCH(INDEX(#REF!,MATCH($A4829,#REF!,0)),#REF!,0),'Recurrent profile helpers'!K$2)*IF($A4829="", "0", INDEX(#REF!,MATCH($A4829,#REF!,0))),"")</f>
        <v/>
      </c>
      <c r="L4829" s="72" t="str">
        <f>IFERROR(INDEX(#REF!,MATCH(INDEX(#REF!,MATCH($A4829,#REF!,0)),#REF!,0),'Recurrent profile helpers'!L$2)*IF($A4829="", "0", INDEX(#REF!,MATCH($A4829,#REF!,0))),"")</f>
        <v/>
      </c>
      <c r="M4829" s="72" t="str">
        <f>IFERROR(INDEX(#REF!,MATCH(INDEX(#REF!,MATCH($A4829,#REF!,0)),#REF!,0),'Recurrent profile helpers'!M$2)*IF($A4829="", "0", INDEX(#REF!,MATCH($A4829,#REF!,0))),"")</f>
        <v/>
      </c>
      <c r="N4829" s="72" t="str">
        <f>IFERROR(INDEX(#REF!,MATCH(INDEX(#REF!,MATCH($A4829,#REF!,0)),#REF!,0),'Recurrent profile helpers'!N$2)*IF($A4829="", "0", INDEX(#REF!,MATCH($A4829,#REF!,0))),"")</f>
        <v/>
      </c>
    </row>
    <row r="4830" spans="1:14">
      <c r="A4830" t="str">
        <f t="array" ref="A4830">IFERROR(INDEX(#REF!, SMALL(IF((MID(#REF!,2,1)="."),ROW($A$6:$A$4897)-ROW($A$6)+1,IF((MID(#REF!,3,1)="."),ROW($A$6:$A$4892)-ROW($A$6)+1)), ROW(4828:4828))),"" )</f>
        <v/>
      </c>
      <c r="B4830" s="72" t="str">
        <f>IF($A4830="", "", INDEX(#REF!,MATCH($A4830,#REF!,0)))</f>
        <v/>
      </c>
      <c r="C4830" s="72" t="str">
        <f>IFERROR(INDEX(#REF!,MATCH(INDEX(#REF!,MATCH($A4830,#REF!,0)),#REF!,0),'Recurrent profile helpers'!C$2)*IF($A4830="", "0", INDEX(#REF!,MATCH($A4830,#REF!,0))),"")</f>
        <v/>
      </c>
      <c r="D4830" s="72" t="str">
        <f>IFERROR(INDEX(#REF!,MATCH(INDEX(#REF!,MATCH($A4830,#REF!,0)),#REF!,0),'Recurrent profile helpers'!D$2)*IF($A4830="", "0", INDEX(#REF!,MATCH($A4830,#REF!,0))),"")</f>
        <v/>
      </c>
      <c r="E4830" s="72" t="str">
        <f>IFERROR(INDEX(#REF!,MATCH(INDEX(#REF!,MATCH($A4830,#REF!,0)),#REF!,0),'Recurrent profile helpers'!E$2)*IF($A4830="", "0", INDEX(#REF!,MATCH($A4830,#REF!,0))),"")</f>
        <v/>
      </c>
      <c r="F4830" s="72" t="str">
        <f>IFERROR(INDEX(#REF!,MATCH(INDEX(#REF!,MATCH($A4830,#REF!,0)),#REF!,0),'Recurrent profile helpers'!F$2)*IF($A4830="", "0", INDEX(#REF!,MATCH($A4830,#REF!,0))),"")</f>
        <v/>
      </c>
      <c r="G4830" s="72" t="str">
        <f>IFERROR(INDEX(#REF!,MATCH(INDEX(#REF!,MATCH($A4830,#REF!,0)),#REF!,0),'Recurrent profile helpers'!G$2)*IF($A4830="", "0", INDEX(#REF!,MATCH($A4830,#REF!,0))),"")</f>
        <v/>
      </c>
      <c r="H4830" s="72" t="str">
        <f>IFERROR(INDEX(#REF!,MATCH(INDEX(#REF!,MATCH($A4830,#REF!,0)),#REF!,0),'Recurrent profile helpers'!H$2)*IF($A4830="", "0", INDEX(#REF!,MATCH($A4830,#REF!,0))),"")</f>
        <v/>
      </c>
      <c r="I4830" s="72" t="str">
        <f>IFERROR(INDEX(#REF!,MATCH(INDEX(#REF!,MATCH($A4830,#REF!,0)),#REF!,0),'Recurrent profile helpers'!I$2)*IF($A4830="", "0", INDEX(#REF!,MATCH($A4830,#REF!,0))),"")</f>
        <v/>
      </c>
      <c r="J4830" s="72" t="str">
        <f>IFERROR(INDEX(#REF!,MATCH(INDEX(#REF!,MATCH($A4830,#REF!,0)),#REF!,0),'Recurrent profile helpers'!J$2)*IF($A4830="", "0", INDEX(#REF!,MATCH($A4830,#REF!,0))),"")</f>
        <v/>
      </c>
      <c r="K4830" s="72" t="str">
        <f>IFERROR(INDEX(#REF!,MATCH(INDEX(#REF!,MATCH($A4830,#REF!,0)),#REF!,0),'Recurrent profile helpers'!K$2)*IF($A4830="", "0", INDEX(#REF!,MATCH($A4830,#REF!,0))),"")</f>
        <v/>
      </c>
      <c r="L4830" s="72" t="str">
        <f>IFERROR(INDEX(#REF!,MATCH(INDEX(#REF!,MATCH($A4830,#REF!,0)),#REF!,0),'Recurrent profile helpers'!L$2)*IF($A4830="", "0", INDEX(#REF!,MATCH($A4830,#REF!,0))),"")</f>
        <v/>
      </c>
      <c r="M4830" s="72" t="str">
        <f>IFERROR(INDEX(#REF!,MATCH(INDEX(#REF!,MATCH($A4830,#REF!,0)),#REF!,0),'Recurrent profile helpers'!M$2)*IF($A4830="", "0", INDEX(#REF!,MATCH($A4830,#REF!,0))),"")</f>
        <v/>
      </c>
      <c r="N4830" s="72" t="str">
        <f>IFERROR(INDEX(#REF!,MATCH(INDEX(#REF!,MATCH($A4830,#REF!,0)),#REF!,0),'Recurrent profile helpers'!N$2)*IF($A4830="", "0", INDEX(#REF!,MATCH($A4830,#REF!,0))),"")</f>
        <v/>
      </c>
    </row>
    <row r="4831" spans="1:14">
      <c r="A4831" t="str">
        <f t="array" ref="A4831">IFERROR(INDEX(#REF!, SMALL(IF((MID(#REF!,2,1)="."),ROW($A$6:$A$4897)-ROW($A$6)+1,IF((MID(#REF!,3,1)="."),ROW($A$6:$A$4892)-ROW($A$6)+1)), ROW(4829:4829))),"" )</f>
        <v/>
      </c>
      <c r="B4831" s="72" t="str">
        <f>IF($A4831="", "", INDEX(#REF!,MATCH($A4831,#REF!,0)))</f>
        <v/>
      </c>
      <c r="C4831" s="72" t="str">
        <f>IFERROR(INDEX(#REF!,MATCH(INDEX(#REF!,MATCH($A4831,#REF!,0)),#REF!,0),'Recurrent profile helpers'!C$2)*IF($A4831="", "0", INDEX(#REF!,MATCH($A4831,#REF!,0))),"")</f>
        <v/>
      </c>
      <c r="D4831" s="72" t="str">
        <f>IFERROR(INDEX(#REF!,MATCH(INDEX(#REF!,MATCH($A4831,#REF!,0)),#REF!,0),'Recurrent profile helpers'!D$2)*IF($A4831="", "0", INDEX(#REF!,MATCH($A4831,#REF!,0))),"")</f>
        <v/>
      </c>
      <c r="E4831" s="72" t="str">
        <f>IFERROR(INDEX(#REF!,MATCH(INDEX(#REF!,MATCH($A4831,#REF!,0)),#REF!,0),'Recurrent profile helpers'!E$2)*IF($A4831="", "0", INDEX(#REF!,MATCH($A4831,#REF!,0))),"")</f>
        <v/>
      </c>
      <c r="F4831" s="72" t="str">
        <f>IFERROR(INDEX(#REF!,MATCH(INDEX(#REF!,MATCH($A4831,#REF!,0)),#REF!,0),'Recurrent profile helpers'!F$2)*IF($A4831="", "0", INDEX(#REF!,MATCH($A4831,#REF!,0))),"")</f>
        <v/>
      </c>
      <c r="G4831" s="72" t="str">
        <f>IFERROR(INDEX(#REF!,MATCH(INDEX(#REF!,MATCH($A4831,#REF!,0)),#REF!,0),'Recurrent profile helpers'!G$2)*IF($A4831="", "0", INDEX(#REF!,MATCH($A4831,#REF!,0))),"")</f>
        <v/>
      </c>
      <c r="H4831" s="72" t="str">
        <f>IFERROR(INDEX(#REF!,MATCH(INDEX(#REF!,MATCH($A4831,#REF!,0)),#REF!,0),'Recurrent profile helpers'!H$2)*IF($A4831="", "0", INDEX(#REF!,MATCH($A4831,#REF!,0))),"")</f>
        <v/>
      </c>
      <c r="I4831" s="72" t="str">
        <f>IFERROR(INDEX(#REF!,MATCH(INDEX(#REF!,MATCH($A4831,#REF!,0)),#REF!,0),'Recurrent profile helpers'!I$2)*IF($A4831="", "0", INDEX(#REF!,MATCH($A4831,#REF!,0))),"")</f>
        <v/>
      </c>
      <c r="J4831" s="72" t="str">
        <f>IFERROR(INDEX(#REF!,MATCH(INDEX(#REF!,MATCH($A4831,#REF!,0)),#REF!,0),'Recurrent profile helpers'!J$2)*IF($A4831="", "0", INDEX(#REF!,MATCH($A4831,#REF!,0))),"")</f>
        <v/>
      </c>
      <c r="K4831" s="72" t="str">
        <f>IFERROR(INDEX(#REF!,MATCH(INDEX(#REF!,MATCH($A4831,#REF!,0)),#REF!,0),'Recurrent profile helpers'!K$2)*IF($A4831="", "0", INDEX(#REF!,MATCH($A4831,#REF!,0))),"")</f>
        <v/>
      </c>
      <c r="L4831" s="72" t="str">
        <f>IFERROR(INDEX(#REF!,MATCH(INDEX(#REF!,MATCH($A4831,#REF!,0)),#REF!,0),'Recurrent profile helpers'!L$2)*IF($A4831="", "0", INDEX(#REF!,MATCH($A4831,#REF!,0))),"")</f>
        <v/>
      </c>
      <c r="M4831" s="72" t="str">
        <f>IFERROR(INDEX(#REF!,MATCH(INDEX(#REF!,MATCH($A4831,#REF!,0)),#REF!,0),'Recurrent profile helpers'!M$2)*IF($A4831="", "0", INDEX(#REF!,MATCH($A4831,#REF!,0))),"")</f>
        <v/>
      </c>
      <c r="N4831" s="72" t="str">
        <f>IFERROR(INDEX(#REF!,MATCH(INDEX(#REF!,MATCH($A4831,#REF!,0)),#REF!,0),'Recurrent profile helpers'!N$2)*IF($A4831="", "0", INDEX(#REF!,MATCH($A4831,#REF!,0))),"")</f>
        <v/>
      </c>
    </row>
    <row r="4832" spans="1:14">
      <c r="A4832" t="str">
        <f t="array" ref="A4832">IFERROR(INDEX(#REF!, SMALL(IF((MID(#REF!,2,1)="."),ROW($A$6:$A$4897)-ROW($A$6)+1,IF((MID(#REF!,3,1)="."),ROW($A$6:$A$4892)-ROW($A$6)+1)), ROW(4830:4830))),"" )</f>
        <v/>
      </c>
      <c r="B4832" s="72" t="str">
        <f>IF($A4832="", "", INDEX(#REF!,MATCH($A4832,#REF!,0)))</f>
        <v/>
      </c>
      <c r="C4832" s="72" t="str">
        <f>IFERROR(INDEX(#REF!,MATCH(INDEX(#REF!,MATCH($A4832,#REF!,0)),#REF!,0),'Recurrent profile helpers'!C$2)*IF($A4832="", "0", INDEX(#REF!,MATCH($A4832,#REF!,0))),"")</f>
        <v/>
      </c>
      <c r="D4832" s="72" t="str">
        <f>IFERROR(INDEX(#REF!,MATCH(INDEX(#REF!,MATCH($A4832,#REF!,0)),#REF!,0),'Recurrent profile helpers'!D$2)*IF($A4832="", "0", INDEX(#REF!,MATCH($A4832,#REF!,0))),"")</f>
        <v/>
      </c>
      <c r="E4832" s="72" t="str">
        <f>IFERROR(INDEX(#REF!,MATCH(INDEX(#REF!,MATCH($A4832,#REF!,0)),#REF!,0),'Recurrent profile helpers'!E$2)*IF($A4832="", "0", INDEX(#REF!,MATCH($A4832,#REF!,0))),"")</f>
        <v/>
      </c>
      <c r="F4832" s="72" t="str">
        <f>IFERROR(INDEX(#REF!,MATCH(INDEX(#REF!,MATCH($A4832,#REF!,0)),#REF!,0),'Recurrent profile helpers'!F$2)*IF($A4832="", "0", INDEX(#REF!,MATCH($A4832,#REF!,0))),"")</f>
        <v/>
      </c>
      <c r="G4832" s="72" t="str">
        <f>IFERROR(INDEX(#REF!,MATCH(INDEX(#REF!,MATCH($A4832,#REF!,0)),#REF!,0),'Recurrent profile helpers'!G$2)*IF($A4832="", "0", INDEX(#REF!,MATCH($A4832,#REF!,0))),"")</f>
        <v/>
      </c>
      <c r="H4832" s="72" t="str">
        <f>IFERROR(INDEX(#REF!,MATCH(INDEX(#REF!,MATCH($A4832,#REF!,0)),#REF!,0),'Recurrent profile helpers'!H$2)*IF($A4832="", "0", INDEX(#REF!,MATCH($A4832,#REF!,0))),"")</f>
        <v/>
      </c>
      <c r="I4832" s="72" t="str">
        <f>IFERROR(INDEX(#REF!,MATCH(INDEX(#REF!,MATCH($A4832,#REF!,0)),#REF!,0),'Recurrent profile helpers'!I$2)*IF($A4832="", "0", INDEX(#REF!,MATCH($A4832,#REF!,0))),"")</f>
        <v/>
      </c>
      <c r="J4832" s="72" t="str">
        <f>IFERROR(INDEX(#REF!,MATCH(INDEX(#REF!,MATCH($A4832,#REF!,0)),#REF!,0),'Recurrent profile helpers'!J$2)*IF($A4832="", "0", INDEX(#REF!,MATCH($A4832,#REF!,0))),"")</f>
        <v/>
      </c>
      <c r="K4832" s="72" t="str">
        <f>IFERROR(INDEX(#REF!,MATCH(INDEX(#REF!,MATCH($A4832,#REF!,0)),#REF!,0),'Recurrent profile helpers'!K$2)*IF($A4832="", "0", INDEX(#REF!,MATCH($A4832,#REF!,0))),"")</f>
        <v/>
      </c>
      <c r="L4832" s="72" t="str">
        <f>IFERROR(INDEX(#REF!,MATCH(INDEX(#REF!,MATCH($A4832,#REF!,0)),#REF!,0),'Recurrent profile helpers'!L$2)*IF($A4832="", "0", INDEX(#REF!,MATCH($A4832,#REF!,0))),"")</f>
        <v/>
      </c>
      <c r="M4832" s="72" t="str">
        <f>IFERROR(INDEX(#REF!,MATCH(INDEX(#REF!,MATCH($A4832,#REF!,0)),#REF!,0),'Recurrent profile helpers'!M$2)*IF($A4832="", "0", INDEX(#REF!,MATCH($A4832,#REF!,0))),"")</f>
        <v/>
      </c>
      <c r="N4832" s="72" t="str">
        <f>IFERROR(INDEX(#REF!,MATCH(INDEX(#REF!,MATCH($A4832,#REF!,0)),#REF!,0),'Recurrent profile helpers'!N$2)*IF($A4832="", "0", INDEX(#REF!,MATCH($A4832,#REF!,0))),"")</f>
        <v/>
      </c>
    </row>
    <row r="4833" spans="1:14">
      <c r="A4833" t="str">
        <f t="array" ref="A4833">IFERROR(INDEX(#REF!, SMALL(IF((MID(#REF!,2,1)="."),ROW($A$6:$A$4897)-ROW($A$6)+1,IF((MID(#REF!,3,1)="."),ROW($A$6:$A$4892)-ROW($A$6)+1)), ROW(4831:4831))),"" )</f>
        <v/>
      </c>
      <c r="B4833" s="72" t="str">
        <f>IF($A4833="", "", INDEX(#REF!,MATCH($A4833,#REF!,0)))</f>
        <v/>
      </c>
      <c r="C4833" s="72" t="str">
        <f>IFERROR(INDEX(#REF!,MATCH(INDEX(#REF!,MATCH($A4833,#REF!,0)),#REF!,0),'Recurrent profile helpers'!C$2)*IF($A4833="", "0", INDEX(#REF!,MATCH($A4833,#REF!,0))),"")</f>
        <v/>
      </c>
      <c r="D4833" s="72" t="str">
        <f>IFERROR(INDEX(#REF!,MATCH(INDEX(#REF!,MATCH($A4833,#REF!,0)),#REF!,0),'Recurrent profile helpers'!D$2)*IF($A4833="", "0", INDEX(#REF!,MATCH($A4833,#REF!,0))),"")</f>
        <v/>
      </c>
      <c r="E4833" s="72" t="str">
        <f>IFERROR(INDEX(#REF!,MATCH(INDEX(#REF!,MATCH($A4833,#REF!,0)),#REF!,0),'Recurrent profile helpers'!E$2)*IF($A4833="", "0", INDEX(#REF!,MATCH($A4833,#REF!,0))),"")</f>
        <v/>
      </c>
      <c r="F4833" s="72" t="str">
        <f>IFERROR(INDEX(#REF!,MATCH(INDEX(#REF!,MATCH($A4833,#REF!,0)),#REF!,0),'Recurrent profile helpers'!F$2)*IF($A4833="", "0", INDEX(#REF!,MATCH($A4833,#REF!,0))),"")</f>
        <v/>
      </c>
      <c r="G4833" s="72" t="str">
        <f>IFERROR(INDEX(#REF!,MATCH(INDEX(#REF!,MATCH($A4833,#REF!,0)),#REF!,0),'Recurrent profile helpers'!G$2)*IF($A4833="", "0", INDEX(#REF!,MATCH($A4833,#REF!,0))),"")</f>
        <v/>
      </c>
      <c r="H4833" s="72" t="str">
        <f>IFERROR(INDEX(#REF!,MATCH(INDEX(#REF!,MATCH($A4833,#REF!,0)),#REF!,0),'Recurrent profile helpers'!H$2)*IF($A4833="", "0", INDEX(#REF!,MATCH($A4833,#REF!,0))),"")</f>
        <v/>
      </c>
      <c r="I4833" s="72" t="str">
        <f>IFERROR(INDEX(#REF!,MATCH(INDEX(#REF!,MATCH($A4833,#REF!,0)),#REF!,0),'Recurrent profile helpers'!I$2)*IF($A4833="", "0", INDEX(#REF!,MATCH($A4833,#REF!,0))),"")</f>
        <v/>
      </c>
      <c r="J4833" s="72" t="str">
        <f>IFERROR(INDEX(#REF!,MATCH(INDEX(#REF!,MATCH($A4833,#REF!,0)),#REF!,0),'Recurrent profile helpers'!J$2)*IF($A4833="", "0", INDEX(#REF!,MATCH($A4833,#REF!,0))),"")</f>
        <v/>
      </c>
      <c r="K4833" s="72" t="str">
        <f>IFERROR(INDEX(#REF!,MATCH(INDEX(#REF!,MATCH($A4833,#REF!,0)),#REF!,0),'Recurrent profile helpers'!K$2)*IF($A4833="", "0", INDEX(#REF!,MATCH($A4833,#REF!,0))),"")</f>
        <v/>
      </c>
      <c r="L4833" s="72" t="str">
        <f>IFERROR(INDEX(#REF!,MATCH(INDEX(#REF!,MATCH($A4833,#REF!,0)),#REF!,0),'Recurrent profile helpers'!L$2)*IF($A4833="", "0", INDEX(#REF!,MATCH($A4833,#REF!,0))),"")</f>
        <v/>
      </c>
      <c r="M4833" s="72" t="str">
        <f>IFERROR(INDEX(#REF!,MATCH(INDEX(#REF!,MATCH($A4833,#REF!,0)),#REF!,0),'Recurrent profile helpers'!M$2)*IF($A4833="", "0", INDEX(#REF!,MATCH($A4833,#REF!,0))),"")</f>
        <v/>
      </c>
      <c r="N4833" s="72" t="str">
        <f>IFERROR(INDEX(#REF!,MATCH(INDEX(#REF!,MATCH($A4833,#REF!,0)),#REF!,0),'Recurrent profile helpers'!N$2)*IF($A4833="", "0", INDEX(#REF!,MATCH($A4833,#REF!,0))),"")</f>
        <v/>
      </c>
    </row>
    <row r="4834" spans="1:14">
      <c r="A4834" t="str">
        <f t="array" ref="A4834">IFERROR(INDEX(#REF!, SMALL(IF((MID(#REF!,2,1)="."),ROW($A$6:$A$4897)-ROW($A$6)+1,IF((MID(#REF!,3,1)="."),ROW($A$6:$A$4892)-ROW($A$6)+1)), ROW(4832:4832))),"" )</f>
        <v/>
      </c>
      <c r="B4834" s="72" t="str">
        <f>IF($A4834="", "", INDEX(#REF!,MATCH($A4834,#REF!,0)))</f>
        <v/>
      </c>
      <c r="C4834" s="72" t="str">
        <f>IFERROR(INDEX(#REF!,MATCH(INDEX(#REF!,MATCH($A4834,#REF!,0)),#REF!,0),'Recurrent profile helpers'!C$2)*IF($A4834="", "0", INDEX(#REF!,MATCH($A4834,#REF!,0))),"")</f>
        <v/>
      </c>
      <c r="D4834" s="72" t="str">
        <f>IFERROR(INDEX(#REF!,MATCH(INDEX(#REF!,MATCH($A4834,#REF!,0)),#REF!,0),'Recurrent profile helpers'!D$2)*IF($A4834="", "0", INDEX(#REF!,MATCH($A4834,#REF!,0))),"")</f>
        <v/>
      </c>
      <c r="E4834" s="72" t="str">
        <f>IFERROR(INDEX(#REF!,MATCH(INDEX(#REF!,MATCH($A4834,#REF!,0)),#REF!,0),'Recurrent profile helpers'!E$2)*IF($A4834="", "0", INDEX(#REF!,MATCH($A4834,#REF!,0))),"")</f>
        <v/>
      </c>
      <c r="F4834" s="72" t="str">
        <f>IFERROR(INDEX(#REF!,MATCH(INDEX(#REF!,MATCH($A4834,#REF!,0)),#REF!,0),'Recurrent profile helpers'!F$2)*IF($A4834="", "0", INDEX(#REF!,MATCH($A4834,#REF!,0))),"")</f>
        <v/>
      </c>
      <c r="G4834" s="72" t="str">
        <f>IFERROR(INDEX(#REF!,MATCH(INDEX(#REF!,MATCH($A4834,#REF!,0)),#REF!,0),'Recurrent profile helpers'!G$2)*IF($A4834="", "0", INDEX(#REF!,MATCH($A4834,#REF!,0))),"")</f>
        <v/>
      </c>
      <c r="H4834" s="72" t="str">
        <f>IFERROR(INDEX(#REF!,MATCH(INDEX(#REF!,MATCH($A4834,#REF!,0)),#REF!,0),'Recurrent profile helpers'!H$2)*IF($A4834="", "0", INDEX(#REF!,MATCH($A4834,#REF!,0))),"")</f>
        <v/>
      </c>
      <c r="I4834" s="72" t="str">
        <f>IFERROR(INDEX(#REF!,MATCH(INDEX(#REF!,MATCH($A4834,#REF!,0)),#REF!,0),'Recurrent profile helpers'!I$2)*IF($A4834="", "0", INDEX(#REF!,MATCH($A4834,#REF!,0))),"")</f>
        <v/>
      </c>
      <c r="J4834" s="72" t="str">
        <f>IFERROR(INDEX(#REF!,MATCH(INDEX(#REF!,MATCH($A4834,#REF!,0)),#REF!,0),'Recurrent profile helpers'!J$2)*IF($A4834="", "0", INDEX(#REF!,MATCH($A4834,#REF!,0))),"")</f>
        <v/>
      </c>
      <c r="K4834" s="72" t="str">
        <f>IFERROR(INDEX(#REF!,MATCH(INDEX(#REF!,MATCH($A4834,#REF!,0)),#REF!,0),'Recurrent profile helpers'!K$2)*IF($A4834="", "0", INDEX(#REF!,MATCH($A4834,#REF!,0))),"")</f>
        <v/>
      </c>
      <c r="L4834" s="72" t="str">
        <f>IFERROR(INDEX(#REF!,MATCH(INDEX(#REF!,MATCH($A4834,#REF!,0)),#REF!,0),'Recurrent profile helpers'!L$2)*IF($A4834="", "0", INDEX(#REF!,MATCH($A4834,#REF!,0))),"")</f>
        <v/>
      </c>
      <c r="M4834" s="72" t="str">
        <f>IFERROR(INDEX(#REF!,MATCH(INDEX(#REF!,MATCH($A4834,#REF!,0)),#REF!,0),'Recurrent profile helpers'!M$2)*IF($A4834="", "0", INDEX(#REF!,MATCH($A4834,#REF!,0))),"")</f>
        <v/>
      </c>
      <c r="N4834" s="72" t="str">
        <f>IFERROR(INDEX(#REF!,MATCH(INDEX(#REF!,MATCH($A4834,#REF!,0)),#REF!,0),'Recurrent profile helpers'!N$2)*IF($A4834="", "0", INDEX(#REF!,MATCH($A4834,#REF!,0))),"")</f>
        <v/>
      </c>
    </row>
    <row r="4835" spans="1:14">
      <c r="A4835" t="str">
        <f t="array" ref="A4835">IFERROR(INDEX(#REF!, SMALL(IF((MID(#REF!,2,1)="."),ROW($A$6:$A$4897)-ROW($A$6)+1,IF((MID(#REF!,3,1)="."),ROW($A$6:$A$4892)-ROW($A$6)+1)), ROW(4833:4833))),"" )</f>
        <v/>
      </c>
      <c r="B4835" s="72" t="str">
        <f>IF($A4835="", "", INDEX(#REF!,MATCH($A4835,#REF!,0)))</f>
        <v/>
      </c>
      <c r="C4835" s="72" t="str">
        <f>IFERROR(INDEX(#REF!,MATCH(INDEX(#REF!,MATCH($A4835,#REF!,0)),#REF!,0),'Recurrent profile helpers'!C$2)*IF($A4835="", "0", INDEX(#REF!,MATCH($A4835,#REF!,0))),"")</f>
        <v/>
      </c>
      <c r="D4835" s="72" t="str">
        <f>IFERROR(INDEX(#REF!,MATCH(INDEX(#REF!,MATCH($A4835,#REF!,0)),#REF!,0),'Recurrent profile helpers'!D$2)*IF($A4835="", "0", INDEX(#REF!,MATCH($A4835,#REF!,0))),"")</f>
        <v/>
      </c>
      <c r="E4835" s="72" t="str">
        <f>IFERROR(INDEX(#REF!,MATCH(INDEX(#REF!,MATCH($A4835,#REF!,0)),#REF!,0),'Recurrent profile helpers'!E$2)*IF($A4835="", "0", INDEX(#REF!,MATCH($A4835,#REF!,0))),"")</f>
        <v/>
      </c>
      <c r="F4835" s="72" t="str">
        <f>IFERROR(INDEX(#REF!,MATCH(INDEX(#REF!,MATCH($A4835,#REF!,0)),#REF!,0),'Recurrent profile helpers'!F$2)*IF($A4835="", "0", INDEX(#REF!,MATCH($A4835,#REF!,0))),"")</f>
        <v/>
      </c>
      <c r="G4835" s="72" t="str">
        <f>IFERROR(INDEX(#REF!,MATCH(INDEX(#REF!,MATCH($A4835,#REF!,0)),#REF!,0),'Recurrent profile helpers'!G$2)*IF($A4835="", "0", INDEX(#REF!,MATCH($A4835,#REF!,0))),"")</f>
        <v/>
      </c>
      <c r="H4835" s="72" t="str">
        <f>IFERROR(INDEX(#REF!,MATCH(INDEX(#REF!,MATCH($A4835,#REF!,0)),#REF!,0),'Recurrent profile helpers'!H$2)*IF($A4835="", "0", INDEX(#REF!,MATCH($A4835,#REF!,0))),"")</f>
        <v/>
      </c>
      <c r="I4835" s="72" t="str">
        <f>IFERROR(INDEX(#REF!,MATCH(INDEX(#REF!,MATCH($A4835,#REF!,0)),#REF!,0),'Recurrent profile helpers'!I$2)*IF($A4835="", "0", INDEX(#REF!,MATCH($A4835,#REF!,0))),"")</f>
        <v/>
      </c>
      <c r="J4835" s="72" t="str">
        <f>IFERROR(INDEX(#REF!,MATCH(INDEX(#REF!,MATCH($A4835,#REF!,0)),#REF!,0),'Recurrent profile helpers'!J$2)*IF($A4835="", "0", INDEX(#REF!,MATCH($A4835,#REF!,0))),"")</f>
        <v/>
      </c>
      <c r="K4835" s="72" t="str">
        <f>IFERROR(INDEX(#REF!,MATCH(INDEX(#REF!,MATCH($A4835,#REF!,0)),#REF!,0),'Recurrent profile helpers'!K$2)*IF($A4835="", "0", INDEX(#REF!,MATCH($A4835,#REF!,0))),"")</f>
        <v/>
      </c>
      <c r="L4835" s="72" t="str">
        <f>IFERROR(INDEX(#REF!,MATCH(INDEX(#REF!,MATCH($A4835,#REF!,0)),#REF!,0),'Recurrent profile helpers'!L$2)*IF($A4835="", "0", INDEX(#REF!,MATCH($A4835,#REF!,0))),"")</f>
        <v/>
      </c>
      <c r="M4835" s="72" t="str">
        <f>IFERROR(INDEX(#REF!,MATCH(INDEX(#REF!,MATCH($A4835,#REF!,0)),#REF!,0),'Recurrent profile helpers'!M$2)*IF($A4835="", "0", INDEX(#REF!,MATCH($A4835,#REF!,0))),"")</f>
        <v/>
      </c>
      <c r="N4835" s="72" t="str">
        <f>IFERROR(INDEX(#REF!,MATCH(INDEX(#REF!,MATCH($A4835,#REF!,0)),#REF!,0),'Recurrent profile helpers'!N$2)*IF($A4835="", "0", INDEX(#REF!,MATCH($A4835,#REF!,0))),"")</f>
        <v/>
      </c>
    </row>
    <row r="4836" spans="1:14">
      <c r="A4836" t="str">
        <f t="array" ref="A4836">IFERROR(INDEX(#REF!, SMALL(IF((MID(#REF!,2,1)="."),ROW($A$6:$A$4897)-ROW($A$6)+1,IF((MID(#REF!,3,1)="."),ROW($A$6:$A$4892)-ROW($A$6)+1)), ROW(4834:4834))),"" )</f>
        <v/>
      </c>
      <c r="B4836" s="72" t="str">
        <f>IF($A4836="", "", INDEX(#REF!,MATCH($A4836,#REF!,0)))</f>
        <v/>
      </c>
      <c r="C4836" s="72" t="str">
        <f>IFERROR(INDEX(#REF!,MATCH(INDEX(#REF!,MATCH($A4836,#REF!,0)),#REF!,0),'Recurrent profile helpers'!C$2)*IF($A4836="", "0", INDEX(#REF!,MATCH($A4836,#REF!,0))),"")</f>
        <v/>
      </c>
      <c r="D4836" s="72" t="str">
        <f>IFERROR(INDEX(#REF!,MATCH(INDEX(#REF!,MATCH($A4836,#REF!,0)),#REF!,0),'Recurrent profile helpers'!D$2)*IF($A4836="", "0", INDEX(#REF!,MATCH($A4836,#REF!,0))),"")</f>
        <v/>
      </c>
      <c r="E4836" s="72" t="str">
        <f>IFERROR(INDEX(#REF!,MATCH(INDEX(#REF!,MATCH($A4836,#REF!,0)),#REF!,0),'Recurrent profile helpers'!E$2)*IF($A4836="", "0", INDEX(#REF!,MATCH($A4836,#REF!,0))),"")</f>
        <v/>
      </c>
      <c r="F4836" s="72" t="str">
        <f>IFERROR(INDEX(#REF!,MATCH(INDEX(#REF!,MATCH($A4836,#REF!,0)),#REF!,0),'Recurrent profile helpers'!F$2)*IF($A4836="", "0", INDEX(#REF!,MATCH($A4836,#REF!,0))),"")</f>
        <v/>
      </c>
      <c r="G4836" s="72" t="str">
        <f>IFERROR(INDEX(#REF!,MATCH(INDEX(#REF!,MATCH($A4836,#REF!,0)),#REF!,0),'Recurrent profile helpers'!G$2)*IF($A4836="", "0", INDEX(#REF!,MATCH($A4836,#REF!,0))),"")</f>
        <v/>
      </c>
      <c r="H4836" s="72" t="str">
        <f>IFERROR(INDEX(#REF!,MATCH(INDEX(#REF!,MATCH($A4836,#REF!,0)),#REF!,0),'Recurrent profile helpers'!H$2)*IF($A4836="", "0", INDEX(#REF!,MATCH($A4836,#REF!,0))),"")</f>
        <v/>
      </c>
      <c r="I4836" s="72" t="str">
        <f>IFERROR(INDEX(#REF!,MATCH(INDEX(#REF!,MATCH($A4836,#REF!,0)),#REF!,0),'Recurrent profile helpers'!I$2)*IF($A4836="", "0", INDEX(#REF!,MATCH($A4836,#REF!,0))),"")</f>
        <v/>
      </c>
      <c r="J4836" s="72" t="str">
        <f>IFERROR(INDEX(#REF!,MATCH(INDEX(#REF!,MATCH($A4836,#REF!,0)),#REF!,0),'Recurrent profile helpers'!J$2)*IF($A4836="", "0", INDEX(#REF!,MATCH($A4836,#REF!,0))),"")</f>
        <v/>
      </c>
      <c r="K4836" s="72" t="str">
        <f>IFERROR(INDEX(#REF!,MATCH(INDEX(#REF!,MATCH($A4836,#REF!,0)),#REF!,0),'Recurrent profile helpers'!K$2)*IF($A4836="", "0", INDEX(#REF!,MATCH($A4836,#REF!,0))),"")</f>
        <v/>
      </c>
      <c r="L4836" s="72" t="str">
        <f>IFERROR(INDEX(#REF!,MATCH(INDEX(#REF!,MATCH($A4836,#REF!,0)),#REF!,0),'Recurrent profile helpers'!L$2)*IF($A4836="", "0", INDEX(#REF!,MATCH($A4836,#REF!,0))),"")</f>
        <v/>
      </c>
      <c r="M4836" s="72" t="str">
        <f>IFERROR(INDEX(#REF!,MATCH(INDEX(#REF!,MATCH($A4836,#REF!,0)),#REF!,0),'Recurrent profile helpers'!M$2)*IF($A4836="", "0", INDEX(#REF!,MATCH($A4836,#REF!,0))),"")</f>
        <v/>
      </c>
      <c r="N4836" s="72" t="str">
        <f>IFERROR(INDEX(#REF!,MATCH(INDEX(#REF!,MATCH($A4836,#REF!,0)),#REF!,0),'Recurrent profile helpers'!N$2)*IF($A4836="", "0", INDEX(#REF!,MATCH($A4836,#REF!,0))),"")</f>
        <v/>
      </c>
    </row>
    <row r="4837" spans="1:14">
      <c r="A4837" t="str">
        <f t="array" ref="A4837">IFERROR(INDEX(#REF!, SMALL(IF((MID(#REF!,2,1)="."),ROW($A$6:$A$4897)-ROW($A$6)+1,IF((MID(#REF!,3,1)="."),ROW($A$6:$A$4892)-ROW($A$6)+1)), ROW(4835:4835))),"" )</f>
        <v/>
      </c>
      <c r="B4837" s="72" t="str">
        <f>IF($A4837="", "", INDEX(#REF!,MATCH($A4837,#REF!,0)))</f>
        <v/>
      </c>
      <c r="C4837" s="72" t="str">
        <f>IFERROR(INDEX(#REF!,MATCH(INDEX(#REF!,MATCH($A4837,#REF!,0)),#REF!,0),'Recurrent profile helpers'!C$2)*IF($A4837="", "0", INDEX(#REF!,MATCH($A4837,#REF!,0))),"")</f>
        <v/>
      </c>
      <c r="D4837" s="72" t="str">
        <f>IFERROR(INDEX(#REF!,MATCH(INDEX(#REF!,MATCH($A4837,#REF!,0)),#REF!,0),'Recurrent profile helpers'!D$2)*IF($A4837="", "0", INDEX(#REF!,MATCH($A4837,#REF!,0))),"")</f>
        <v/>
      </c>
      <c r="E4837" s="72" t="str">
        <f>IFERROR(INDEX(#REF!,MATCH(INDEX(#REF!,MATCH($A4837,#REF!,0)),#REF!,0),'Recurrent profile helpers'!E$2)*IF($A4837="", "0", INDEX(#REF!,MATCH($A4837,#REF!,0))),"")</f>
        <v/>
      </c>
      <c r="F4837" s="72" t="str">
        <f>IFERROR(INDEX(#REF!,MATCH(INDEX(#REF!,MATCH($A4837,#REF!,0)),#REF!,0),'Recurrent profile helpers'!F$2)*IF($A4837="", "0", INDEX(#REF!,MATCH($A4837,#REF!,0))),"")</f>
        <v/>
      </c>
      <c r="G4837" s="72" t="str">
        <f>IFERROR(INDEX(#REF!,MATCH(INDEX(#REF!,MATCH($A4837,#REF!,0)),#REF!,0),'Recurrent profile helpers'!G$2)*IF($A4837="", "0", INDEX(#REF!,MATCH($A4837,#REF!,0))),"")</f>
        <v/>
      </c>
      <c r="H4837" s="72" t="str">
        <f>IFERROR(INDEX(#REF!,MATCH(INDEX(#REF!,MATCH($A4837,#REF!,0)),#REF!,0),'Recurrent profile helpers'!H$2)*IF($A4837="", "0", INDEX(#REF!,MATCH($A4837,#REF!,0))),"")</f>
        <v/>
      </c>
      <c r="I4837" s="72" t="str">
        <f>IFERROR(INDEX(#REF!,MATCH(INDEX(#REF!,MATCH($A4837,#REF!,0)),#REF!,0),'Recurrent profile helpers'!I$2)*IF($A4837="", "0", INDEX(#REF!,MATCH($A4837,#REF!,0))),"")</f>
        <v/>
      </c>
      <c r="J4837" s="72" t="str">
        <f>IFERROR(INDEX(#REF!,MATCH(INDEX(#REF!,MATCH($A4837,#REF!,0)),#REF!,0),'Recurrent profile helpers'!J$2)*IF($A4837="", "0", INDEX(#REF!,MATCH($A4837,#REF!,0))),"")</f>
        <v/>
      </c>
      <c r="K4837" s="72" t="str">
        <f>IFERROR(INDEX(#REF!,MATCH(INDEX(#REF!,MATCH($A4837,#REF!,0)),#REF!,0),'Recurrent profile helpers'!K$2)*IF($A4837="", "0", INDEX(#REF!,MATCH($A4837,#REF!,0))),"")</f>
        <v/>
      </c>
      <c r="L4837" s="72" t="str">
        <f>IFERROR(INDEX(#REF!,MATCH(INDEX(#REF!,MATCH($A4837,#REF!,0)),#REF!,0),'Recurrent profile helpers'!L$2)*IF($A4837="", "0", INDEX(#REF!,MATCH($A4837,#REF!,0))),"")</f>
        <v/>
      </c>
      <c r="M4837" s="72" t="str">
        <f>IFERROR(INDEX(#REF!,MATCH(INDEX(#REF!,MATCH($A4837,#REF!,0)),#REF!,0),'Recurrent profile helpers'!M$2)*IF($A4837="", "0", INDEX(#REF!,MATCH($A4837,#REF!,0))),"")</f>
        <v/>
      </c>
      <c r="N4837" s="72" t="str">
        <f>IFERROR(INDEX(#REF!,MATCH(INDEX(#REF!,MATCH($A4837,#REF!,0)),#REF!,0),'Recurrent profile helpers'!N$2)*IF($A4837="", "0", INDEX(#REF!,MATCH($A4837,#REF!,0))),"")</f>
        <v/>
      </c>
    </row>
    <row r="4838" spans="1:14">
      <c r="A4838" t="str">
        <f t="array" ref="A4838">IFERROR(INDEX(#REF!, SMALL(IF((MID(#REF!,2,1)="."),ROW($A$6:$A$4897)-ROW($A$6)+1,IF((MID(#REF!,3,1)="."),ROW($A$6:$A$4892)-ROW($A$6)+1)), ROW(4836:4836))),"" )</f>
        <v/>
      </c>
      <c r="B4838" s="72" t="str">
        <f>IF($A4838="", "", INDEX(#REF!,MATCH($A4838,#REF!,0)))</f>
        <v/>
      </c>
      <c r="C4838" s="72" t="str">
        <f>IFERROR(INDEX(#REF!,MATCH(INDEX(#REF!,MATCH($A4838,#REF!,0)),#REF!,0),'Recurrent profile helpers'!C$2)*IF($A4838="", "0", INDEX(#REF!,MATCH($A4838,#REF!,0))),"")</f>
        <v/>
      </c>
      <c r="D4838" s="72" t="str">
        <f>IFERROR(INDEX(#REF!,MATCH(INDEX(#REF!,MATCH($A4838,#REF!,0)),#REF!,0),'Recurrent profile helpers'!D$2)*IF($A4838="", "0", INDEX(#REF!,MATCH($A4838,#REF!,0))),"")</f>
        <v/>
      </c>
      <c r="E4838" s="72" t="str">
        <f>IFERROR(INDEX(#REF!,MATCH(INDEX(#REF!,MATCH($A4838,#REF!,0)),#REF!,0),'Recurrent profile helpers'!E$2)*IF($A4838="", "0", INDEX(#REF!,MATCH($A4838,#REF!,0))),"")</f>
        <v/>
      </c>
      <c r="F4838" s="72" t="str">
        <f>IFERROR(INDEX(#REF!,MATCH(INDEX(#REF!,MATCH($A4838,#REF!,0)),#REF!,0),'Recurrent profile helpers'!F$2)*IF($A4838="", "0", INDEX(#REF!,MATCH($A4838,#REF!,0))),"")</f>
        <v/>
      </c>
      <c r="G4838" s="72" t="str">
        <f>IFERROR(INDEX(#REF!,MATCH(INDEX(#REF!,MATCH($A4838,#REF!,0)),#REF!,0),'Recurrent profile helpers'!G$2)*IF($A4838="", "0", INDEX(#REF!,MATCH($A4838,#REF!,0))),"")</f>
        <v/>
      </c>
      <c r="H4838" s="72" t="str">
        <f>IFERROR(INDEX(#REF!,MATCH(INDEX(#REF!,MATCH($A4838,#REF!,0)),#REF!,0),'Recurrent profile helpers'!H$2)*IF($A4838="", "0", INDEX(#REF!,MATCH($A4838,#REF!,0))),"")</f>
        <v/>
      </c>
      <c r="I4838" s="72" t="str">
        <f>IFERROR(INDEX(#REF!,MATCH(INDEX(#REF!,MATCH($A4838,#REF!,0)),#REF!,0),'Recurrent profile helpers'!I$2)*IF($A4838="", "0", INDEX(#REF!,MATCH($A4838,#REF!,0))),"")</f>
        <v/>
      </c>
      <c r="J4838" s="72" t="str">
        <f>IFERROR(INDEX(#REF!,MATCH(INDEX(#REF!,MATCH($A4838,#REF!,0)),#REF!,0),'Recurrent profile helpers'!J$2)*IF($A4838="", "0", INDEX(#REF!,MATCH($A4838,#REF!,0))),"")</f>
        <v/>
      </c>
      <c r="K4838" s="72" t="str">
        <f>IFERROR(INDEX(#REF!,MATCH(INDEX(#REF!,MATCH($A4838,#REF!,0)),#REF!,0),'Recurrent profile helpers'!K$2)*IF($A4838="", "0", INDEX(#REF!,MATCH($A4838,#REF!,0))),"")</f>
        <v/>
      </c>
      <c r="L4838" s="72" t="str">
        <f>IFERROR(INDEX(#REF!,MATCH(INDEX(#REF!,MATCH($A4838,#REF!,0)),#REF!,0),'Recurrent profile helpers'!L$2)*IF($A4838="", "0", INDEX(#REF!,MATCH($A4838,#REF!,0))),"")</f>
        <v/>
      </c>
      <c r="M4838" s="72" t="str">
        <f>IFERROR(INDEX(#REF!,MATCH(INDEX(#REF!,MATCH($A4838,#REF!,0)),#REF!,0),'Recurrent profile helpers'!M$2)*IF($A4838="", "0", INDEX(#REF!,MATCH($A4838,#REF!,0))),"")</f>
        <v/>
      </c>
      <c r="N4838" s="72" t="str">
        <f>IFERROR(INDEX(#REF!,MATCH(INDEX(#REF!,MATCH($A4838,#REF!,0)),#REF!,0),'Recurrent profile helpers'!N$2)*IF($A4838="", "0", INDEX(#REF!,MATCH($A4838,#REF!,0))),"")</f>
        <v/>
      </c>
    </row>
    <row r="4839" spans="1:14">
      <c r="A4839" t="str">
        <f t="array" ref="A4839">IFERROR(INDEX(#REF!, SMALL(IF((MID(#REF!,2,1)="."),ROW($A$6:$A$4897)-ROW($A$6)+1,IF((MID(#REF!,3,1)="."),ROW($A$6:$A$4892)-ROW($A$6)+1)), ROW(4837:4837))),"" )</f>
        <v/>
      </c>
      <c r="B4839" s="72" t="str">
        <f>IF($A4839="", "", INDEX(#REF!,MATCH($A4839,#REF!,0)))</f>
        <v/>
      </c>
      <c r="C4839" s="72" t="str">
        <f>IFERROR(INDEX(#REF!,MATCH(INDEX(#REF!,MATCH($A4839,#REF!,0)),#REF!,0),'Recurrent profile helpers'!C$2)*IF($A4839="", "0", INDEX(#REF!,MATCH($A4839,#REF!,0))),"")</f>
        <v/>
      </c>
      <c r="D4839" s="72" t="str">
        <f>IFERROR(INDEX(#REF!,MATCH(INDEX(#REF!,MATCH($A4839,#REF!,0)),#REF!,0),'Recurrent profile helpers'!D$2)*IF($A4839="", "0", INDEX(#REF!,MATCH($A4839,#REF!,0))),"")</f>
        <v/>
      </c>
      <c r="E4839" s="72" t="str">
        <f>IFERROR(INDEX(#REF!,MATCH(INDEX(#REF!,MATCH($A4839,#REF!,0)),#REF!,0),'Recurrent profile helpers'!E$2)*IF($A4839="", "0", INDEX(#REF!,MATCH($A4839,#REF!,0))),"")</f>
        <v/>
      </c>
      <c r="F4839" s="72" t="str">
        <f>IFERROR(INDEX(#REF!,MATCH(INDEX(#REF!,MATCH($A4839,#REF!,0)),#REF!,0),'Recurrent profile helpers'!F$2)*IF($A4839="", "0", INDEX(#REF!,MATCH($A4839,#REF!,0))),"")</f>
        <v/>
      </c>
      <c r="G4839" s="72" t="str">
        <f>IFERROR(INDEX(#REF!,MATCH(INDEX(#REF!,MATCH($A4839,#REF!,0)),#REF!,0),'Recurrent profile helpers'!G$2)*IF($A4839="", "0", INDEX(#REF!,MATCH($A4839,#REF!,0))),"")</f>
        <v/>
      </c>
      <c r="H4839" s="72" t="str">
        <f>IFERROR(INDEX(#REF!,MATCH(INDEX(#REF!,MATCH($A4839,#REF!,0)),#REF!,0),'Recurrent profile helpers'!H$2)*IF($A4839="", "0", INDEX(#REF!,MATCH($A4839,#REF!,0))),"")</f>
        <v/>
      </c>
      <c r="I4839" s="72" t="str">
        <f>IFERROR(INDEX(#REF!,MATCH(INDEX(#REF!,MATCH($A4839,#REF!,0)),#REF!,0),'Recurrent profile helpers'!I$2)*IF($A4839="", "0", INDEX(#REF!,MATCH($A4839,#REF!,0))),"")</f>
        <v/>
      </c>
      <c r="J4839" s="72" t="str">
        <f>IFERROR(INDEX(#REF!,MATCH(INDEX(#REF!,MATCH($A4839,#REF!,0)),#REF!,0),'Recurrent profile helpers'!J$2)*IF($A4839="", "0", INDEX(#REF!,MATCH($A4839,#REF!,0))),"")</f>
        <v/>
      </c>
      <c r="K4839" s="72" t="str">
        <f>IFERROR(INDEX(#REF!,MATCH(INDEX(#REF!,MATCH($A4839,#REF!,0)),#REF!,0),'Recurrent profile helpers'!K$2)*IF($A4839="", "0", INDEX(#REF!,MATCH($A4839,#REF!,0))),"")</f>
        <v/>
      </c>
      <c r="L4839" s="72" t="str">
        <f>IFERROR(INDEX(#REF!,MATCH(INDEX(#REF!,MATCH($A4839,#REF!,0)),#REF!,0),'Recurrent profile helpers'!L$2)*IF($A4839="", "0", INDEX(#REF!,MATCH($A4839,#REF!,0))),"")</f>
        <v/>
      </c>
      <c r="M4839" s="72" t="str">
        <f>IFERROR(INDEX(#REF!,MATCH(INDEX(#REF!,MATCH($A4839,#REF!,0)),#REF!,0),'Recurrent profile helpers'!M$2)*IF($A4839="", "0", INDEX(#REF!,MATCH($A4839,#REF!,0))),"")</f>
        <v/>
      </c>
      <c r="N4839" s="72" t="str">
        <f>IFERROR(INDEX(#REF!,MATCH(INDEX(#REF!,MATCH($A4839,#REF!,0)),#REF!,0),'Recurrent profile helpers'!N$2)*IF($A4839="", "0", INDEX(#REF!,MATCH($A4839,#REF!,0))),"")</f>
        <v/>
      </c>
    </row>
    <row r="4840" spans="1:14">
      <c r="A4840" t="str">
        <f t="array" ref="A4840">IFERROR(INDEX(#REF!, SMALL(IF((MID(#REF!,2,1)="."),ROW($A$6:$A$4897)-ROW($A$6)+1,IF((MID(#REF!,3,1)="."),ROW($A$6:$A$4892)-ROW($A$6)+1)), ROW(4838:4838))),"" )</f>
        <v/>
      </c>
      <c r="B4840" s="72" t="str">
        <f>IF($A4840="", "", INDEX(#REF!,MATCH($A4840,#REF!,0)))</f>
        <v/>
      </c>
      <c r="C4840" s="72" t="str">
        <f>IFERROR(INDEX(#REF!,MATCH(INDEX(#REF!,MATCH($A4840,#REF!,0)),#REF!,0),'Recurrent profile helpers'!C$2)*IF($A4840="", "0", INDEX(#REF!,MATCH($A4840,#REF!,0))),"")</f>
        <v/>
      </c>
      <c r="D4840" s="72" t="str">
        <f>IFERROR(INDEX(#REF!,MATCH(INDEX(#REF!,MATCH($A4840,#REF!,0)),#REF!,0),'Recurrent profile helpers'!D$2)*IF($A4840="", "0", INDEX(#REF!,MATCH($A4840,#REF!,0))),"")</f>
        <v/>
      </c>
      <c r="E4840" s="72" t="str">
        <f>IFERROR(INDEX(#REF!,MATCH(INDEX(#REF!,MATCH($A4840,#REF!,0)),#REF!,0),'Recurrent profile helpers'!E$2)*IF($A4840="", "0", INDEX(#REF!,MATCH($A4840,#REF!,0))),"")</f>
        <v/>
      </c>
      <c r="F4840" s="72" t="str">
        <f>IFERROR(INDEX(#REF!,MATCH(INDEX(#REF!,MATCH($A4840,#REF!,0)),#REF!,0),'Recurrent profile helpers'!F$2)*IF($A4840="", "0", INDEX(#REF!,MATCH($A4840,#REF!,0))),"")</f>
        <v/>
      </c>
      <c r="G4840" s="72" t="str">
        <f>IFERROR(INDEX(#REF!,MATCH(INDEX(#REF!,MATCH($A4840,#REF!,0)),#REF!,0),'Recurrent profile helpers'!G$2)*IF($A4840="", "0", INDEX(#REF!,MATCH($A4840,#REF!,0))),"")</f>
        <v/>
      </c>
      <c r="H4840" s="72" t="str">
        <f>IFERROR(INDEX(#REF!,MATCH(INDEX(#REF!,MATCH($A4840,#REF!,0)),#REF!,0),'Recurrent profile helpers'!H$2)*IF($A4840="", "0", INDEX(#REF!,MATCH($A4840,#REF!,0))),"")</f>
        <v/>
      </c>
      <c r="I4840" s="72" t="str">
        <f>IFERROR(INDEX(#REF!,MATCH(INDEX(#REF!,MATCH($A4840,#REF!,0)),#REF!,0),'Recurrent profile helpers'!I$2)*IF($A4840="", "0", INDEX(#REF!,MATCH($A4840,#REF!,0))),"")</f>
        <v/>
      </c>
      <c r="J4840" s="72" t="str">
        <f>IFERROR(INDEX(#REF!,MATCH(INDEX(#REF!,MATCH($A4840,#REF!,0)),#REF!,0),'Recurrent profile helpers'!J$2)*IF($A4840="", "0", INDEX(#REF!,MATCH($A4840,#REF!,0))),"")</f>
        <v/>
      </c>
      <c r="K4840" s="72" t="str">
        <f>IFERROR(INDEX(#REF!,MATCH(INDEX(#REF!,MATCH($A4840,#REF!,0)),#REF!,0),'Recurrent profile helpers'!K$2)*IF($A4840="", "0", INDEX(#REF!,MATCH($A4840,#REF!,0))),"")</f>
        <v/>
      </c>
      <c r="L4840" s="72" t="str">
        <f>IFERROR(INDEX(#REF!,MATCH(INDEX(#REF!,MATCH($A4840,#REF!,0)),#REF!,0),'Recurrent profile helpers'!L$2)*IF($A4840="", "0", INDEX(#REF!,MATCH($A4840,#REF!,0))),"")</f>
        <v/>
      </c>
      <c r="M4840" s="72" t="str">
        <f>IFERROR(INDEX(#REF!,MATCH(INDEX(#REF!,MATCH($A4840,#REF!,0)),#REF!,0),'Recurrent profile helpers'!M$2)*IF($A4840="", "0", INDEX(#REF!,MATCH($A4840,#REF!,0))),"")</f>
        <v/>
      </c>
      <c r="N4840" s="72" t="str">
        <f>IFERROR(INDEX(#REF!,MATCH(INDEX(#REF!,MATCH($A4840,#REF!,0)),#REF!,0),'Recurrent profile helpers'!N$2)*IF($A4840="", "0", INDEX(#REF!,MATCH($A4840,#REF!,0))),"")</f>
        <v/>
      </c>
    </row>
    <row r="4841" spans="1:14">
      <c r="A4841" t="str">
        <f t="array" ref="A4841">IFERROR(INDEX(#REF!, SMALL(IF((MID(#REF!,2,1)="."),ROW($A$6:$A$4897)-ROW($A$6)+1,IF((MID(#REF!,3,1)="."),ROW($A$6:$A$4892)-ROW($A$6)+1)), ROW(4839:4839))),"" )</f>
        <v/>
      </c>
      <c r="B4841" s="72" t="str">
        <f>IF($A4841="", "", INDEX(#REF!,MATCH($A4841,#REF!,0)))</f>
        <v/>
      </c>
      <c r="C4841" s="72" t="str">
        <f>IFERROR(INDEX(#REF!,MATCH(INDEX(#REF!,MATCH($A4841,#REF!,0)),#REF!,0),'Recurrent profile helpers'!C$2)*IF($A4841="", "0", INDEX(#REF!,MATCH($A4841,#REF!,0))),"")</f>
        <v/>
      </c>
      <c r="D4841" s="72" t="str">
        <f>IFERROR(INDEX(#REF!,MATCH(INDEX(#REF!,MATCH($A4841,#REF!,0)),#REF!,0),'Recurrent profile helpers'!D$2)*IF($A4841="", "0", INDEX(#REF!,MATCH($A4841,#REF!,0))),"")</f>
        <v/>
      </c>
      <c r="E4841" s="72" t="str">
        <f>IFERROR(INDEX(#REF!,MATCH(INDEX(#REF!,MATCH($A4841,#REF!,0)),#REF!,0),'Recurrent profile helpers'!E$2)*IF($A4841="", "0", INDEX(#REF!,MATCH($A4841,#REF!,0))),"")</f>
        <v/>
      </c>
      <c r="F4841" s="72" t="str">
        <f>IFERROR(INDEX(#REF!,MATCH(INDEX(#REF!,MATCH($A4841,#REF!,0)),#REF!,0),'Recurrent profile helpers'!F$2)*IF($A4841="", "0", INDEX(#REF!,MATCH($A4841,#REF!,0))),"")</f>
        <v/>
      </c>
      <c r="G4841" s="72" t="str">
        <f>IFERROR(INDEX(#REF!,MATCH(INDEX(#REF!,MATCH($A4841,#REF!,0)),#REF!,0),'Recurrent profile helpers'!G$2)*IF($A4841="", "0", INDEX(#REF!,MATCH($A4841,#REF!,0))),"")</f>
        <v/>
      </c>
      <c r="H4841" s="72" t="str">
        <f>IFERROR(INDEX(#REF!,MATCH(INDEX(#REF!,MATCH($A4841,#REF!,0)),#REF!,0),'Recurrent profile helpers'!H$2)*IF($A4841="", "0", INDEX(#REF!,MATCH($A4841,#REF!,0))),"")</f>
        <v/>
      </c>
      <c r="I4841" s="72" t="str">
        <f>IFERROR(INDEX(#REF!,MATCH(INDEX(#REF!,MATCH($A4841,#REF!,0)),#REF!,0),'Recurrent profile helpers'!I$2)*IF($A4841="", "0", INDEX(#REF!,MATCH($A4841,#REF!,0))),"")</f>
        <v/>
      </c>
      <c r="J4841" s="72" t="str">
        <f>IFERROR(INDEX(#REF!,MATCH(INDEX(#REF!,MATCH($A4841,#REF!,0)),#REF!,0),'Recurrent profile helpers'!J$2)*IF($A4841="", "0", INDEX(#REF!,MATCH($A4841,#REF!,0))),"")</f>
        <v/>
      </c>
      <c r="K4841" s="72" t="str">
        <f>IFERROR(INDEX(#REF!,MATCH(INDEX(#REF!,MATCH($A4841,#REF!,0)),#REF!,0),'Recurrent profile helpers'!K$2)*IF($A4841="", "0", INDEX(#REF!,MATCH($A4841,#REF!,0))),"")</f>
        <v/>
      </c>
      <c r="L4841" s="72" t="str">
        <f>IFERROR(INDEX(#REF!,MATCH(INDEX(#REF!,MATCH($A4841,#REF!,0)),#REF!,0),'Recurrent profile helpers'!L$2)*IF($A4841="", "0", INDEX(#REF!,MATCH($A4841,#REF!,0))),"")</f>
        <v/>
      </c>
      <c r="M4841" s="72" t="str">
        <f>IFERROR(INDEX(#REF!,MATCH(INDEX(#REF!,MATCH($A4841,#REF!,0)),#REF!,0),'Recurrent profile helpers'!M$2)*IF($A4841="", "0", INDEX(#REF!,MATCH($A4841,#REF!,0))),"")</f>
        <v/>
      </c>
      <c r="N4841" s="72" t="str">
        <f>IFERROR(INDEX(#REF!,MATCH(INDEX(#REF!,MATCH($A4841,#REF!,0)),#REF!,0),'Recurrent profile helpers'!N$2)*IF($A4841="", "0", INDEX(#REF!,MATCH($A4841,#REF!,0))),"")</f>
        <v/>
      </c>
    </row>
    <row r="4842" spans="1:14">
      <c r="A4842" t="str">
        <f t="array" ref="A4842">IFERROR(INDEX(#REF!, SMALL(IF((MID(#REF!,2,1)="."),ROW($A$6:$A$4897)-ROW($A$6)+1,IF((MID(#REF!,3,1)="."),ROW($A$6:$A$4892)-ROW($A$6)+1)), ROW(4840:4840))),"" )</f>
        <v/>
      </c>
      <c r="B4842" s="72" t="str">
        <f>IF($A4842="", "", INDEX(#REF!,MATCH($A4842,#REF!,0)))</f>
        <v/>
      </c>
      <c r="C4842" s="72" t="str">
        <f>IFERROR(INDEX(#REF!,MATCH(INDEX(#REF!,MATCH($A4842,#REF!,0)),#REF!,0),'Recurrent profile helpers'!C$2)*IF($A4842="", "0", INDEX(#REF!,MATCH($A4842,#REF!,0))),"")</f>
        <v/>
      </c>
      <c r="D4842" s="72" t="str">
        <f>IFERROR(INDEX(#REF!,MATCH(INDEX(#REF!,MATCH($A4842,#REF!,0)),#REF!,0),'Recurrent profile helpers'!D$2)*IF($A4842="", "0", INDEX(#REF!,MATCH($A4842,#REF!,0))),"")</f>
        <v/>
      </c>
      <c r="E4842" s="72" t="str">
        <f>IFERROR(INDEX(#REF!,MATCH(INDEX(#REF!,MATCH($A4842,#REF!,0)),#REF!,0),'Recurrent profile helpers'!E$2)*IF($A4842="", "0", INDEX(#REF!,MATCH($A4842,#REF!,0))),"")</f>
        <v/>
      </c>
      <c r="F4842" s="72" t="str">
        <f>IFERROR(INDEX(#REF!,MATCH(INDEX(#REF!,MATCH($A4842,#REF!,0)),#REF!,0),'Recurrent profile helpers'!F$2)*IF($A4842="", "0", INDEX(#REF!,MATCH($A4842,#REF!,0))),"")</f>
        <v/>
      </c>
      <c r="G4842" s="72" t="str">
        <f>IFERROR(INDEX(#REF!,MATCH(INDEX(#REF!,MATCH($A4842,#REF!,0)),#REF!,0),'Recurrent profile helpers'!G$2)*IF($A4842="", "0", INDEX(#REF!,MATCH($A4842,#REF!,0))),"")</f>
        <v/>
      </c>
      <c r="H4842" s="72" t="str">
        <f>IFERROR(INDEX(#REF!,MATCH(INDEX(#REF!,MATCH($A4842,#REF!,0)),#REF!,0),'Recurrent profile helpers'!H$2)*IF($A4842="", "0", INDEX(#REF!,MATCH($A4842,#REF!,0))),"")</f>
        <v/>
      </c>
      <c r="I4842" s="72" t="str">
        <f>IFERROR(INDEX(#REF!,MATCH(INDEX(#REF!,MATCH($A4842,#REF!,0)),#REF!,0),'Recurrent profile helpers'!I$2)*IF($A4842="", "0", INDEX(#REF!,MATCH($A4842,#REF!,0))),"")</f>
        <v/>
      </c>
      <c r="J4842" s="72" t="str">
        <f>IFERROR(INDEX(#REF!,MATCH(INDEX(#REF!,MATCH($A4842,#REF!,0)),#REF!,0),'Recurrent profile helpers'!J$2)*IF($A4842="", "0", INDEX(#REF!,MATCH($A4842,#REF!,0))),"")</f>
        <v/>
      </c>
      <c r="K4842" s="72" t="str">
        <f>IFERROR(INDEX(#REF!,MATCH(INDEX(#REF!,MATCH($A4842,#REF!,0)),#REF!,0),'Recurrent profile helpers'!K$2)*IF($A4842="", "0", INDEX(#REF!,MATCH($A4842,#REF!,0))),"")</f>
        <v/>
      </c>
      <c r="L4842" s="72" t="str">
        <f>IFERROR(INDEX(#REF!,MATCH(INDEX(#REF!,MATCH($A4842,#REF!,0)),#REF!,0),'Recurrent profile helpers'!L$2)*IF($A4842="", "0", INDEX(#REF!,MATCH($A4842,#REF!,0))),"")</f>
        <v/>
      </c>
      <c r="M4842" s="72" t="str">
        <f>IFERROR(INDEX(#REF!,MATCH(INDEX(#REF!,MATCH($A4842,#REF!,0)),#REF!,0),'Recurrent profile helpers'!M$2)*IF($A4842="", "0", INDEX(#REF!,MATCH($A4842,#REF!,0))),"")</f>
        <v/>
      </c>
      <c r="N4842" s="72" t="str">
        <f>IFERROR(INDEX(#REF!,MATCH(INDEX(#REF!,MATCH($A4842,#REF!,0)),#REF!,0),'Recurrent profile helpers'!N$2)*IF($A4842="", "0", INDEX(#REF!,MATCH($A4842,#REF!,0))),"")</f>
        <v/>
      </c>
    </row>
    <row r="4843" spans="1:14">
      <c r="A4843" t="str">
        <f t="array" ref="A4843">IFERROR(INDEX(#REF!, SMALL(IF((MID(#REF!,2,1)="."),ROW($A$6:$A$4897)-ROW($A$6)+1,IF((MID(#REF!,3,1)="."),ROW($A$6:$A$4892)-ROW($A$6)+1)), ROW(4841:4841))),"" )</f>
        <v/>
      </c>
      <c r="B4843" s="72" t="str">
        <f>IF($A4843="", "", INDEX(#REF!,MATCH($A4843,#REF!,0)))</f>
        <v/>
      </c>
      <c r="C4843" s="72" t="str">
        <f>IFERROR(INDEX(#REF!,MATCH(INDEX(#REF!,MATCH($A4843,#REF!,0)),#REF!,0),'Recurrent profile helpers'!C$2)*IF($A4843="", "0", INDEX(#REF!,MATCH($A4843,#REF!,0))),"")</f>
        <v/>
      </c>
      <c r="D4843" s="72" t="str">
        <f>IFERROR(INDEX(#REF!,MATCH(INDEX(#REF!,MATCH($A4843,#REF!,0)),#REF!,0),'Recurrent profile helpers'!D$2)*IF($A4843="", "0", INDEX(#REF!,MATCH($A4843,#REF!,0))),"")</f>
        <v/>
      </c>
      <c r="E4843" s="72" t="str">
        <f>IFERROR(INDEX(#REF!,MATCH(INDEX(#REF!,MATCH($A4843,#REF!,0)),#REF!,0),'Recurrent profile helpers'!E$2)*IF($A4843="", "0", INDEX(#REF!,MATCH($A4843,#REF!,0))),"")</f>
        <v/>
      </c>
      <c r="F4843" s="72" t="str">
        <f>IFERROR(INDEX(#REF!,MATCH(INDEX(#REF!,MATCH($A4843,#REF!,0)),#REF!,0),'Recurrent profile helpers'!F$2)*IF($A4843="", "0", INDEX(#REF!,MATCH($A4843,#REF!,0))),"")</f>
        <v/>
      </c>
      <c r="G4843" s="72" t="str">
        <f>IFERROR(INDEX(#REF!,MATCH(INDEX(#REF!,MATCH($A4843,#REF!,0)),#REF!,0),'Recurrent profile helpers'!G$2)*IF($A4843="", "0", INDEX(#REF!,MATCH($A4843,#REF!,0))),"")</f>
        <v/>
      </c>
      <c r="H4843" s="72" t="str">
        <f>IFERROR(INDEX(#REF!,MATCH(INDEX(#REF!,MATCH($A4843,#REF!,0)),#REF!,0),'Recurrent profile helpers'!H$2)*IF($A4843="", "0", INDEX(#REF!,MATCH($A4843,#REF!,0))),"")</f>
        <v/>
      </c>
      <c r="I4843" s="72" t="str">
        <f>IFERROR(INDEX(#REF!,MATCH(INDEX(#REF!,MATCH($A4843,#REF!,0)),#REF!,0),'Recurrent profile helpers'!I$2)*IF($A4843="", "0", INDEX(#REF!,MATCH($A4843,#REF!,0))),"")</f>
        <v/>
      </c>
      <c r="J4843" s="72" t="str">
        <f>IFERROR(INDEX(#REF!,MATCH(INDEX(#REF!,MATCH($A4843,#REF!,0)),#REF!,0),'Recurrent profile helpers'!J$2)*IF($A4843="", "0", INDEX(#REF!,MATCH($A4843,#REF!,0))),"")</f>
        <v/>
      </c>
      <c r="K4843" s="72" t="str">
        <f>IFERROR(INDEX(#REF!,MATCH(INDEX(#REF!,MATCH($A4843,#REF!,0)),#REF!,0),'Recurrent profile helpers'!K$2)*IF($A4843="", "0", INDEX(#REF!,MATCH($A4843,#REF!,0))),"")</f>
        <v/>
      </c>
      <c r="L4843" s="72" t="str">
        <f>IFERROR(INDEX(#REF!,MATCH(INDEX(#REF!,MATCH($A4843,#REF!,0)),#REF!,0),'Recurrent profile helpers'!L$2)*IF($A4843="", "0", INDEX(#REF!,MATCH($A4843,#REF!,0))),"")</f>
        <v/>
      </c>
      <c r="M4843" s="72" t="str">
        <f>IFERROR(INDEX(#REF!,MATCH(INDEX(#REF!,MATCH($A4843,#REF!,0)),#REF!,0),'Recurrent profile helpers'!M$2)*IF($A4843="", "0", INDEX(#REF!,MATCH($A4843,#REF!,0))),"")</f>
        <v/>
      </c>
      <c r="N4843" s="72" t="str">
        <f>IFERROR(INDEX(#REF!,MATCH(INDEX(#REF!,MATCH($A4843,#REF!,0)),#REF!,0),'Recurrent profile helpers'!N$2)*IF($A4843="", "0", INDEX(#REF!,MATCH($A4843,#REF!,0))),"")</f>
        <v/>
      </c>
    </row>
    <row r="4844" spans="1:14">
      <c r="A4844" t="str">
        <f t="array" ref="A4844">IFERROR(INDEX(#REF!, SMALL(IF((MID(#REF!,2,1)="."),ROW($A$6:$A$4897)-ROW($A$6)+1,IF((MID(#REF!,3,1)="."),ROW($A$6:$A$4892)-ROW($A$6)+1)), ROW(4842:4842))),"" )</f>
        <v/>
      </c>
      <c r="B4844" s="72" t="str">
        <f>IF($A4844="", "", INDEX(#REF!,MATCH($A4844,#REF!,0)))</f>
        <v/>
      </c>
      <c r="C4844" s="72" t="str">
        <f>IFERROR(INDEX(#REF!,MATCH(INDEX(#REF!,MATCH($A4844,#REF!,0)),#REF!,0),'Recurrent profile helpers'!C$2)*IF($A4844="", "0", INDEX(#REF!,MATCH($A4844,#REF!,0))),"")</f>
        <v/>
      </c>
      <c r="D4844" s="72" t="str">
        <f>IFERROR(INDEX(#REF!,MATCH(INDEX(#REF!,MATCH($A4844,#REF!,0)),#REF!,0),'Recurrent profile helpers'!D$2)*IF($A4844="", "0", INDEX(#REF!,MATCH($A4844,#REF!,0))),"")</f>
        <v/>
      </c>
      <c r="E4844" s="72" t="str">
        <f>IFERROR(INDEX(#REF!,MATCH(INDEX(#REF!,MATCH($A4844,#REF!,0)),#REF!,0),'Recurrent profile helpers'!E$2)*IF($A4844="", "0", INDEX(#REF!,MATCH($A4844,#REF!,0))),"")</f>
        <v/>
      </c>
      <c r="F4844" s="72" t="str">
        <f>IFERROR(INDEX(#REF!,MATCH(INDEX(#REF!,MATCH($A4844,#REF!,0)),#REF!,0),'Recurrent profile helpers'!F$2)*IF($A4844="", "0", INDEX(#REF!,MATCH($A4844,#REF!,0))),"")</f>
        <v/>
      </c>
      <c r="G4844" s="72" t="str">
        <f>IFERROR(INDEX(#REF!,MATCH(INDEX(#REF!,MATCH($A4844,#REF!,0)),#REF!,0),'Recurrent profile helpers'!G$2)*IF($A4844="", "0", INDEX(#REF!,MATCH($A4844,#REF!,0))),"")</f>
        <v/>
      </c>
      <c r="H4844" s="72" t="str">
        <f>IFERROR(INDEX(#REF!,MATCH(INDEX(#REF!,MATCH($A4844,#REF!,0)),#REF!,0),'Recurrent profile helpers'!H$2)*IF($A4844="", "0", INDEX(#REF!,MATCH($A4844,#REF!,0))),"")</f>
        <v/>
      </c>
      <c r="I4844" s="72" t="str">
        <f>IFERROR(INDEX(#REF!,MATCH(INDEX(#REF!,MATCH($A4844,#REF!,0)),#REF!,0),'Recurrent profile helpers'!I$2)*IF($A4844="", "0", INDEX(#REF!,MATCH($A4844,#REF!,0))),"")</f>
        <v/>
      </c>
      <c r="J4844" s="72" t="str">
        <f>IFERROR(INDEX(#REF!,MATCH(INDEX(#REF!,MATCH($A4844,#REF!,0)),#REF!,0),'Recurrent profile helpers'!J$2)*IF($A4844="", "0", INDEX(#REF!,MATCH($A4844,#REF!,0))),"")</f>
        <v/>
      </c>
      <c r="K4844" s="72" t="str">
        <f>IFERROR(INDEX(#REF!,MATCH(INDEX(#REF!,MATCH($A4844,#REF!,0)),#REF!,0),'Recurrent profile helpers'!K$2)*IF($A4844="", "0", INDEX(#REF!,MATCH($A4844,#REF!,0))),"")</f>
        <v/>
      </c>
      <c r="L4844" s="72" t="str">
        <f>IFERROR(INDEX(#REF!,MATCH(INDEX(#REF!,MATCH($A4844,#REF!,0)),#REF!,0),'Recurrent profile helpers'!L$2)*IF($A4844="", "0", INDEX(#REF!,MATCH($A4844,#REF!,0))),"")</f>
        <v/>
      </c>
      <c r="M4844" s="72" t="str">
        <f>IFERROR(INDEX(#REF!,MATCH(INDEX(#REF!,MATCH($A4844,#REF!,0)),#REF!,0),'Recurrent profile helpers'!M$2)*IF($A4844="", "0", INDEX(#REF!,MATCH($A4844,#REF!,0))),"")</f>
        <v/>
      </c>
      <c r="N4844" s="72" t="str">
        <f>IFERROR(INDEX(#REF!,MATCH(INDEX(#REF!,MATCH($A4844,#REF!,0)),#REF!,0),'Recurrent profile helpers'!N$2)*IF($A4844="", "0", INDEX(#REF!,MATCH($A4844,#REF!,0))),"")</f>
        <v/>
      </c>
    </row>
    <row r="4845" spans="1:14">
      <c r="A4845" t="str">
        <f t="array" ref="A4845">IFERROR(INDEX(#REF!, SMALL(IF((MID(#REF!,2,1)="."),ROW($A$6:$A$4897)-ROW($A$6)+1,IF((MID(#REF!,3,1)="."),ROW($A$6:$A$4892)-ROW($A$6)+1)), ROW(4843:4843))),"" )</f>
        <v/>
      </c>
      <c r="B4845" s="72" t="str">
        <f>IF($A4845="", "", INDEX(#REF!,MATCH($A4845,#REF!,0)))</f>
        <v/>
      </c>
      <c r="C4845" s="72" t="str">
        <f>IFERROR(INDEX(#REF!,MATCH(INDEX(#REF!,MATCH($A4845,#REF!,0)),#REF!,0),'Recurrent profile helpers'!C$2)*IF($A4845="", "0", INDEX(#REF!,MATCH($A4845,#REF!,0))),"")</f>
        <v/>
      </c>
      <c r="D4845" s="72" t="str">
        <f>IFERROR(INDEX(#REF!,MATCH(INDEX(#REF!,MATCH($A4845,#REF!,0)),#REF!,0),'Recurrent profile helpers'!D$2)*IF($A4845="", "0", INDEX(#REF!,MATCH($A4845,#REF!,0))),"")</f>
        <v/>
      </c>
      <c r="E4845" s="72" t="str">
        <f>IFERROR(INDEX(#REF!,MATCH(INDEX(#REF!,MATCH($A4845,#REF!,0)),#REF!,0),'Recurrent profile helpers'!E$2)*IF($A4845="", "0", INDEX(#REF!,MATCH($A4845,#REF!,0))),"")</f>
        <v/>
      </c>
      <c r="F4845" s="72" t="str">
        <f>IFERROR(INDEX(#REF!,MATCH(INDEX(#REF!,MATCH($A4845,#REF!,0)),#REF!,0),'Recurrent profile helpers'!F$2)*IF($A4845="", "0", INDEX(#REF!,MATCH($A4845,#REF!,0))),"")</f>
        <v/>
      </c>
      <c r="G4845" s="72" t="str">
        <f>IFERROR(INDEX(#REF!,MATCH(INDEX(#REF!,MATCH($A4845,#REF!,0)),#REF!,0),'Recurrent profile helpers'!G$2)*IF($A4845="", "0", INDEX(#REF!,MATCH($A4845,#REF!,0))),"")</f>
        <v/>
      </c>
      <c r="H4845" s="72" t="str">
        <f>IFERROR(INDEX(#REF!,MATCH(INDEX(#REF!,MATCH($A4845,#REF!,0)),#REF!,0),'Recurrent profile helpers'!H$2)*IF($A4845="", "0", INDEX(#REF!,MATCH($A4845,#REF!,0))),"")</f>
        <v/>
      </c>
      <c r="I4845" s="72" t="str">
        <f>IFERROR(INDEX(#REF!,MATCH(INDEX(#REF!,MATCH($A4845,#REF!,0)),#REF!,0),'Recurrent profile helpers'!I$2)*IF($A4845="", "0", INDEX(#REF!,MATCH($A4845,#REF!,0))),"")</f>
        <v/>
      </c>
      <c r="J4845" s="72" t="str">
        <f>IFERROR(INDEX(#REF!,MATCH(INDEX(#REF!,MATCH($A4845,#REF!,0)),#REF!,0),'Recurrent profile helpers'!J$2)*IF($A4845="", "0", INDEX(#REF!,MATCH($A4845,#REF!,0))),"")</f>
        <v/>
      </c>
      <c r="K4845" s="72" t="str">
        <f>IFERROR(INDEX(#REF!,MATCH(INDEX(#REF!,MATCH($A4845,#REF!,0)),#REF!,0),'Recurrent profile helpers'!K$2)*IF($A4845="", "0", INDEX(#REF!,MATCH($A4845,#REF!,0))),"")</f>
        <v/>
      </c>
      <c r="L4845" s="72" t="str">
        <f>IFERROR(INDEX(#REF!,MATCH(INDEX(#REF!,MATCH($A4845,#REF!,0)),#REF!,0),'Recurrent profile helpers'!L$2)*IF($A4845="", "0", INDEX(#REF!,MATCH($A4845,#REF!,0))),"")</f>
        <v/>
      </c>
      <c r="M4845" s="72" t="str">
        <f>IFERROR(INDEX(#REF!,MATCH(INDEX(#REF!,MATCH($A4845,#REF!,0)),#REF!,0),'Recurrent profile helpers'!M$2)*IF($A4845="", "0", INDEX(#REF!,MATCH($A4845,#REF!,0))),"")</f>
        <v/>
      </c>
      <c r="N4845" s="72" t="str">
        <f>IFERROR(INDEX(#REF!,MATCH(INDEX(#REF!,MATCH($A4845,#REF!,0)),#REF!,0),'Recurrent profile helpers'!N$2)*IF($A4845="", "0", INDEX(#REF!,MATCH($A4845,#REF!,0))),"")</f>
        <v/>
      </c>
    </row>
    <row r="4846" spans="1:14">
      <c r="A4846" t="str">
        <f t="array" ref="A4846">IFERROR(INDEX(#REF!, SMALL(IF((MID(#REF!,2,1)="."),ROW($A$6:$A$4897)-ROW($A$6)+1,IF((MID(#REF!,3,1)="."),ROW($A$6:$A$4892)-ROW($A$6)+1)), ROW(4844:4844))),"" )</f>
        <v/>
      </c>
      <c r="B4846" s="72" t="str">
        <f>IF($A4846="", "", INDEX(#REF!,MATCH($A4846,#REF!,0)))</f>
        <v/>
      </c>
      <c r="C4846" s="72" t="str">
        <f>IFERROR(INDEX(#REF!,MATCH(INDEX(#REF!,MATCH($A4846,#REF!,0)),#REF!,0),'Recurrent profile helpers'!C$2)*IF($A4846="", "0", INDEX(#REF!,MATCH($A4846,#REF!,0))),"")</f>
        <v/>
      </c>
      <c r="D4846" s="72" t="str">
        <f>IFERROR(INDEX(#REF!,MATCH(INDEX(#REF!,MATCH($A4846,#REF!,0)),#REF!,0),'Recurrent profile helpers'!D$2)*IF($A4846="", "0", INDEX(#REF!,MATCH($A4846,#REF!,0))),"")</f>
        <v/>
      </c>
      <c r="E4846" s="72" t="str">
        <f>IFERROR(INDEX(#REF!,MATCH(INDEX(#REF!,MATCH($A4846,#REF!,0)),#REF!,0),'Recurrent profile helpers'!E$2)*IF($A4846="", "0", INDEX(#REF!,MATCH($A4846,#REF!,0))),"")</f>
        <v/>
      </c>
      <c r="F4846" s="72" t="str">
        <f>IFERROR(INDEX(#REF!,MATCH(INDEX(#REF!,MATCH($A4846,#REF!,0)),#REF!,0),'Recurrent profile helpers'!F$2)*IF($A4846="", "0", INDEX(#REF!,MATCH($A4846,#REF!,0))),"")</f>
        <v/>
      </c>
      <c r="G4846" s="72" t="str">
        <f>IFERROR(INDEX(#REF!,MATCH(INDEX(#REF!,MATCH($A4846,#REF!,0)),#REF!,0),'Recurrent profile helpers'!G$2)*IF($A4846="", "0", INDEX(#REF!,MATCH($A4846,#REF!,0))),"")</f>
        <v/>
      </c>
      <c r="H4846" s="72" t="str">
        <f>IFERROR(INDEX(#REF!,MATCH(INDEX(#REF!,MATCH($A4846,#REF!,0)),#REF!,0),'Recurrent profile helpers'!H$2)*IF($A4846="", "0", INDEX(#REF!,MATCH($A4846,#REF!,0))),"")</f>
        <v/>
      </c>
      <c r="I4846" s="72" t="str">
        <f>IFERROR(INDEX(#REF!,MATCH(INDEX(#REF!,MATCH($A4846,#REF!,0)),#REF!,0),'Recurrent profile helpers'!I$2)*IF($A4846="", "0", INDEX(#REF!,MATCH($A4846,#REF!,0))),"")</f>
        <v/>
      </c>
      <c r="J4846" s="72" t="str">
        <f>IFERROR(INDEX(#REF!,MATCH(INDEX(#REF!,MATCH($A4846,#REF!,0)),#REF!,0),'Recurrent profile helpers'!J$2)*IF($A4846="", "0", INDEX(#REF!,MATCH($A4846,#REF!,0))),"")</f>
        <v/>
      </c>
      <c r="K4846" s="72" t="str">
        <f>IFERROR(INDEX(#REF!,MATCH(INDEX(#REF!,MATCH($A4846,#REF!,0)),#REF!,0),'Recurrent profile helpers'!K$2)*IF($A4846="", "0", INDEX(#REF!,MATCH($A4846,#REF!,0))),"")</f>
        <v/>
      </c>
      <c r="L4846" s="72" t="str">
        <f>IFERROR(INDEX(#REF!,MATCH(INDEX(#REF!,MATCH($A4846,#REF!,0)),#REF!,0),'Recurrent profile helpers'!L$2)*IF($A4846="", "0", INDEX(#REF!,MATCH($A4846,#REF!,0))),"")</f>
        <v/>
      </c>
      <c r="M4846" s="72" t="str">
        <f>IFERROR(INDEX(#REF!,MATCH(INDEX(#REF!,MATCH($A4846,#REF!,0)),#REF!,0),'Recurrent profile helpers'!M$2)*IF($A4846="", "0", INDEX(#REF!,MATCH($A4846,#REF!,0))),"")</f>
        <v/>
      </c>
      <c r="N4846" s="72" t="str">
        <f>IFERROR(INDEX(#REF!,MATCH(INDEX(#REF!,MATCH($A4846,#REF!,0)),#REF!,0),'Recurrent profile helpers'!N$2)*IF($A4846="", "0", INDEX(#REF!,MATCH($A4846,#REF!,0))),"")</f>
        <v/>
      </c>
    </row>
    <row r="4847" spans="1:14">
      <c r="A4847" t="str">
        <f t="array" ref="A4847">IFERROR(INDEX(#REF!, SMALL(IF((MID(#REF!,2,1)="."),ROW($A$6:$A$4897)-ROW($A$6)+1,IF((MID(#REF!,3,1)="."),ROW($A$6:$A$4892)-ROW($A$6)+1)), ROW(4845:4845))),"" )</f>
        <v/>
      </c>
      <c r="B4847" s="72" t="str">
        <f>IF($A4847="", "", INDEX(#REF!,MATCH($A4847,#REF!,0)))</f>
        <v/>
      </c>
      <c r="C4847" s="72" t="str">
        <f>IFERROR(INDEX(#REF!,MATCH(INDEX(#REF!,MATCH($A4847,#REF!,0)),#REF!,0),'Recurrent profile helpers'!C$2)*IF($A4847="", "0", INDEX(#REF!,MATCH($A4847,#REF!,0))),"")</f>
        <v/>
      </c>
      <c r="D4847" s="72" t="str">
        <f>IFERROR(INDEX(#REF!,MATCH(INDEX(#REF!,MATCH($A4847,#REF!,0)),#REF!,0),'Recurrent profile helpers'!D$2)*IF($A4847="", "0", INDEX(#REF!,MATCH($A4847,#REF!,0))),"")</f>
        <v/>
      </c>
      <c r="E4847" s="72" t="str">
        <f>IFERROR(INDEX(#REF!,MATCH(INDEX(#REF!,MATCH($A4847,#REF!,0)),#REF!,0),'Recurrent profile helpers'!E$2)*IF($A4847="", "0", INDEX(#REF!,MATCH($A4847,#REF!,0))),"")</f>
        <v/>
      </c>
      <c r="F4847" s="72" t="str">
        <f>IFERROR(INDEX(#REF!,MATCH(INDEX(#REF!,MATCH($A4847,#REF!,0)),#REF!,0),'Recurrent profile helpers'!F$2)*IF($A4847="", "0", INDEX(#REF!,MATCH($A4847,#REF!,0))),"")</f>
        <v/>
      </c>
      <c r="G4847" s="72" t="str">
        <f>IFERROR(INDEX(#REF!,MATCH(INDEX(#REF!,MATCH($A4847,#REF!,0)),#REF!,0),'Recurrent profile helpers'!G$2)*IF($A4847="", "0", INDEX(#REF!,MATCH($A4847,#REF!,0))),"")</f>
        <v/>
      </c>
      <c r="H4847" s="72" t="str">
        <f>IFERROR(INDEX(#REF!,MATCH(INDEX(#REF!,MATCH($A4847,#REF!,0)),#REF!,0),'Recurrent profile helpers'!H$2)*IF($A4847="", "0", INDEX(#REF!,MATCH($A4847,#REF!,0))),"")</f>
        <v/>
      </c>
      <c r="I4847" s="72" t="str">
        <f>IFERROR(INDEX(#REF!,MATCH(INDEX(#REF!,MATCH($A4847,#REF!,0)),#REF!,0),'Recurrent profile helpers'!I$2)*IF($A4847="", "0", INDEX(#REF!,MATCH($A4847,#REF!,0))),"")</f>
        <v/>
      </c>
      <c r="J4847" s="72" t="str">
        <f>IFERROR(INDEX(#REF!,MATCH(INDEX(#REF!,MATCH($A4847,#REF!,0)),#REF!,0),'Recurrent profile helpers'!J$2)*IF($A4847="", "0", INDEX(#REF!,MATCH($A4847,#REF!,0))),"")</f>
        <v/>
      </c>
      <c r="K4847" s="72" t="str">
        <f>IFERROR(INDEX(#REF!,MATCH(INDEX(#REF!,MATCH($A4847,#REF!,0)),#REF!,0),'Recurrent profile helpers'!K$2)*IF($A4847="", "0", INDEX(#REF!,MATCH($A4847,#REF!,0))),"")</f>
        <v/>
      </c>
      <c r="L4847" s="72" t="str">
        <f>IFERROR(INDEX(#REF!,MATCH(INDEX(#REF!,MATCH($A4847,#REF!,0)),#REF!,0),'Recurrent profile helpers'!L$2)*IF($A4847="", "0", INDEX(#REF!,MATCH($A4847,#REF!,0))),"")</f>
        <v/>
      </c>
      <c r="M4847" s="72" t="str">
        <f>IFERROR(INDEX(#REF!,MATCH(INDEX(#REF!,MATCH($A4847,#REF!,0)),#REF!,0),'Recurrent profile helpers'!M$2)*IF($A4847="", "0", INDEX(#REF!,MATCH($A4847,#REF!,0))),"")</f>
        <v/>
      </c>
      <c r="N4847" s="72" t="str">
        <f>IFERROR(INDEX(#REF!,MATCH(INDEX(#REF!,MATCH($A4847,#REF!,0)),#REF!,0),'Recurrent profile helpers'!N$2)*IF($A4847="", "0", INDEX(#REF!,MATCH($A4847,#REF!,0))),"")</f>
        <v/>
      </c>
    </row>
    <row r="4848" spans="1:14">
      <c r="A4848" t="str">
        <f t="array" ref="A4848">IFERROR(INDEX(#REF!, SMALL(IF((MID(#REF!,2,1)="."),ROW($A$6:$A$4897)-ROW($A$6)+1,IF((MID(#REF!,3,1)="."),ROW($A$6:$A$4892)-ROW($A$6)+1)), ROW(4846:4846))),"" )</f>
        <v/>
      </c>
      <c r="B4848" s="72" t="str">
        <f>IF($A4848="", "", INDEX(#REF!,MATCH($A4848,#REF!,0)))</f>
        <v/>
      </c>
      <c r="C4848" s="72" t="str">
        <f>IFERROR(INDEX(#REF!,MATCH(INDEX(#REF!,MATCH($A4848,#REF!,0)),#REF!,0),'Recurrent profile helpers'!C$2)*IF($A4848="", "0", INDEX(#REF!,MATCH($A4848,#REF!,0))),"")</f>
        <v/>
      </c>
      <c r="D4848" s="72" t="str">
        <f>IFERROR(INDEX(#REF!,MATCH(INDEX(#REF!,MATCH($A4848,#REF!,0)),#REF!,0),'Recurrent profile helpers'!D$2)*IF($A4848="", "0", INDEX(#REF!,MATCH($A4848,#REF!,0))),"")</f>
        <v/>
      </c>
      <c r="E4848" s="72" t="str">
        <f>IFERROR(INDEX(#REF!,MATCH(INDEX(#REF!,MATCH($A4848,#REF!,0)),#REF!,0),'Recurrent profile helpers'!E$2)*IF($A4848="", "0", INDEX(#REF!,MATCH($A4848,#REF!,0))),"")</f>
        <v/>
      </c>
      <c r="F4848" s="72" t="str">
        <f>IFERROR(INDEX(#REF!,MATCH(INDEX(#REF!,MATCH($A4848,#REF!,0)),#REF!,0),'Recurrent profile helpers'!F$2)*IF($A4848="", "0", INDEX(#REF!,MATCH($A4848,#REF!,0))),"")</f>
        <v/>
      </c>
      <c r="G4848" s="72" t="str">
        <f>IFERROR(INDEX(#REF!,MATCH(INDEX(#REF!,MATCH($A4848,#REF!,0)),#REF!,0),'Recurrent profile helpers'!G$2)*IF($A4848="", "0", INDEX(#REF!,MATCH($A4848,#REF!,0))),"")</f>
        <v/>
      </c>
      <c r="H4848" s="72" t="str">
        <f>IFERROR(INDEX(#REF!,MATCH(INDEX(#REF!,MATCH($A4848,#REF!,0)),#REF!,0),'Recurrent profile helpers'!H$2)*IF($A4848="", "0", INDEX(#REF!,MATCH($A4848,#REF!,0))),"")</f>
        <v/>
      </c>
      <c r="I4848" s="72" t="str">
        <f>IFERROR(INDEX(#REF!,MATCH(INDEX(#REF!,MATCH($A4848,#REF!,0)),#REF!,0),'Recurrent profile helpers'!I$2)*IF($A4848="", "0", INDEX(#REF!,MATCH($A4848,#REF!,0))),"")</f>
        <v/>
      </c>
      <c r="J4848" s="72" t="str">
        <f>IFERROR(INDEX(#REF!,MATCH(INDEX(#REF!,MATCH($A4848,#REF!,0)),#REF!,0),'Recurrent profile helpers'!J$2)*IF($A4848="", "0", INDEX(#REF!,MATCH($A4848,#REF!,0))),"")</f>
        <v/>
      </c>
      <c r="K4848" s="72" t="str">
        <f>IFERROR(INDEX(#REF!,MATCH(INDEX(#REF!,MATCH($A4848,#REF!,0)),#REF!,0),'Recurrent profile helpers'!K$2)*IF($A4848="", "0", INDEX(#REF!,MATCH($A4848,#REF!,0))),"")</f>
        <v/>
      </c>
      <c r="L4848" s="72" t="str">
        <f>IFERROR(INDEX(#REF!,MATCH(INDEX(#REF!,MATCH($A4848,#REF!,0)),#REF!,0),'Recurrent profile helpers'!L$2)*IF($A4848="", "0", INDEX(#REF!,MATCH($A4848,#REF!,0))),"")</f>
        <v/>
      </c>
      <c r="M4848" s="72" t="str">
        <f>IFERROR(INDEX(#REF!,MATCH(INDEX(#REF!,MATCH($A4848,#REF!,0)),#REF!,0),'Recurrent profile helpers'!M$2)*IF($A4848="", "0", INDEX(#REF!,MATCH($A4848,#REF!,0))),"")</f>
        <v/>
      </c>
      <c r="N4848" s="72" t="str">
        <f>IFERROR(INDEX(#REF!,MATCH(INDEX(#REF!,MATCH($A4848,#REF!,0)),#REF!,0),'Recurrent profile helpers'!N$2)*IF($A4848="", "0", INDEX(#REF!,MATCH($A4848,#REF!,0))),"")</f>
        <v/>
      </c>
    </row>
    <row r="4849" spans="1:14">
      <c r="A4849" t="str">
        <f t="array" ref="A4849">IFERROR(INDEX(#REF!, SMALL(IF((MID(#REF!,2,1)="."),ROW($A$6:$A$4897)-ROW($A$6)+1,IF((MID(#REF!,3,1)="."),ROW($A$6:$A$4892)-ROW($A$6)+1)), ROW(4847:4847))),"" )</f>
        <v/>
      </c>
      <c r="B4849" s="72" t="str">
        <f>IF($A4849="", "", INDEX(#REF!,MATCH($A4849,#REF!,0)))</f>
        <v/>
      </c>
      <c r="C4849" s="72" t="str">
        <f>IFERROR(INDEX(#REF!,MATCH(INDEX(#REF!,MATCH($A4849,#REF!,0)),#REF!,0),'Recurrent profile helpers'!C$2)*IF($A4849="", "0", INDEX(#REF!,MATCH($A4849,#REF!,0))),"")</f>
        <v/>
      </c>
      <c r="D4849" s="72" t="str">
        <f>IFERROR(INDEX(#REF!,MATCH(INDEX(#REF!,MATCH($A4849,#REF!,0)),#REF!,0),'Recurrent profile helpers'!D$2)*IF($A4849="", "0", INDEX(#REF!,MATCH($A4849,#REF!,0))),"")</f>
        <v/>
      </c>
      <c r="E4849" s="72" t="str">
        <f>IFERROR(INDEX(#REF!,MATCH(INDEX(#REF!,MATCH($A4849,#REF!,0)),#REF!,0),'Recurrent profile helpers'!E$2)*IF($A4849="", "0", INDEX(#REF!,MATCH($A4849,#REF!,0))),"")</f>
        <v/>
      </c>
      <c r="F4849" s="72" t="str">
        <f>IFERROR(INDEX(#REF!,MATCH(INDEX(#REF!,MATCH($A4849,#REF!,0)),#REF!,0),'Recurrent profile helpers'!F$2)*IF($A4849="", "0", INDEX(#REF!,MATCH($A4849,#REF!,0))),"")</f>
        <v/>
      </c>
      <c r="G4849" s="72" t="str">
        <f>IFERROR(INDEX(#REF!,MATCH(INDEX(#REF!,MATCH($A4849,#REF!,0)),#REF!,0),'Recurrent profile helpers'!G$2)*IF($A4849="", "0", INDEX(#REF!,MATCH($A4849,#REF!,0))),"")</f>
        <v/>
      </c>
      <c r="H4849" s="72" t="str">
        <f>IFERROR(INDEX(#REF!,MATCH(INDEX(#REF!,MATCH($A4849,#REF!,0)),#REF!,0),'Recurrent profile helpers'!H$2)*IF($A4849="", "0", INDEX(#REF!,MATCH($A4849,#REF!,0))),"")</f>
        <v/>
      </c>
      <c r="I4849" s="72" t="str">
        <f>IFERROR(INDEX(#REF!,MATCH(INDEX(#REF!,MATCH($A4849,#REF!,0)),#REF!,0),'Recurrent profile helpers'!I$2)*IF($A4849="", "0", INDEX(#REF!,MATCH($A4849,#REF!,0))),"")</f>
        <v/>
      </c>
      <c r="J4849" s="72" t="str">
        <f>IFERROR(INDEX(#REF!,MATCH(INDEX(#REF!,MATCH($A4849,#REF!,0)),#REF!,0),'Recurrent profile helpers'!J$2)*IF($A4849="", "0", INDEX(#REF!,MATCH($A4849,#REF!,0))),"")</f>
        <v/>
      </c>
      <c r="K4849" s="72" t="str">
        <f>IFERROR(INDEX(#REF!,MATCH(INDEX(#REF!,MATCH($A4849,#REF!,0)),#REF!,0),'Recurrent profile helpers'!K$2)*IF($A4849="", "0", INDEX(#REF!,MATCH($A4849,#REF!,0))),"")</f>
        <v/>
      </c>
      <c r="L4849" s="72" t="str">
        <f>IFERROR(INDEX(#REF!,MATCH(INDEX(#REF!,MATCH($A4849,#REF!,0)),#REF!,0),'Recurrent profile helpers'!L$2)*IF($A4849="", "0", INDEX(#REF!,MATCH($A4849,#REF!,0))),"")</f>
        <v/>
      </c>
      <c r="M4849" s="72" t="str">
        <f>IFERROR(INDEX(#REF!,MATCH(INDEX(#REF!,MATCH($A4849,#REF!,0)),#REF!,0),'Recurrent profile helpers'!M$2)*IF($A4849="", "0", INDEX(#REF!,MATCH($A4849,#REF!,0))),"")</f>
        <v/>
      </c>
      <c r="N4849" s="72" t="str">
        <f>IFERROR(INDEX(#REF!,MATCH(INDEX(#REF!,MATCH($A4849,#REF!,0)),#REF!,0),'Recurrent profile helpers'!N$2)*IF($A4849="", "0", INDEX(#REF!,MATCH($A4849,#REF!,0))),"")</f>
        <v/>
      </c>
    </row>
    <row r="4850" spans="1:14">
      <c r="A4850" t="str">
        <f t="array" ref="A4850">IFERROR(INDEX(#REF!, SMALL(IF((MID(#REF!,2,1)="."),ROW($A$6:$A$4897)-ROW($A$6)+1,IF((MID(#REF!,3,1)="."),ROW($A$6:$A$4892)-ROW($A$6)+1)), ROW(4848:4848))),"" )</f>
        <v/>
      </c>
      <c r="B4850" s="72" t="str">
        <f>IF($A4850="", "", INDEX(#REF!,MATCH($A4850,#REF!,0)))</f>
        <v/>
      </c>
      <c r="C4850" s="72" t="str">
        <f>IFERROR(INDEX(#REF!,MATCH(INDEX(#REF!,MATCH($A4850,#REF!,0)),#REF!,0),'Recurrent profile helpers'!C$2)*IF($A4850="", "0", INDEX(#REF!,MATCH($A4850,#REF!,0))),"")</f>
        <v/>
      </c>
      <c r="D4850" s="72" t="str">
        <f>IFERROR(INDEX(#REF!,MATCH(INDEX(#REF!,MATCH($A4850,#REF!,0)),#REF!,0),'Recurrent profile helpers'!D$2)*IF($A4850="", "0", INDEX(#REF!,MATCH($A4850,#REF!,0))),"")</f>
        <v/>
      </c>
      <c r="E4850" s="72" t="str">
        <f>IFERROR(INDEX(#REF!,MATCH(INDEX(#REF!,MATCH($A4850,#REF!,0)),#REF!,0),'Recurrent profile helpers'!E$2)*IF($A4850="", "0", INDEX(#REF!,MATCH($A4850,#REF!,0))),"")</f>
        <v/>
      </c>
      <c r="F4850" s="72" t="str">
        <f>IFERROR(INDEX(#REF!,MATCH(INDEX(#REF!,MATCH($A4850,#REF!,0)),#REF!,0),'Recurrent profile helpers'!F$2)*IF($A4850="", "0", INDEX(#REF!,MATCH($A4850,#REF!,0))),"")</f>
        <v/>
      </c>
      <c r="G4850" s="72" t="str">
        <f>IFERROR(INDEX(#REF!,MATCH(INDEX(#REF!,MATCH($A4850,#REF!,0)),#REF!,0),'Recurrent profile helpers'!G$2)*IF($A4850="", "0", INDEX(#REF!,MATCH($A4850,#REF!,0))),"")</f>
        <v/>
      </c>
      <c r="H4850" s="72" t="str">
        <f>IFERROR(INDEX(#REF!,MATCH(INDEX(#REF!,MATCH($A4850,#REF!,0)),#REF!,0),'Recurrent profile helpers'!H$2)*IF($A4850="", "0", INDEX(#REF!,MATCH($A4850,#REF!,0))),"")</f>
        <v/>
      </c>
      <c r="I4850" s="72" t="str">
        <f>IFERROR(INDEX(#REF!,MATCH(INDEX(#REF!,MATCH($A4850,#REF!,0)),#REF!,0),'Recurrent profile helpers'!I$2)*IF($A4850="", "0", INDEX(#REF!,MATCH($A4850,#REF!,0))),"")</f>
        <v/>
      </c>
      <c r="J4850" s="72" t="str">
        <f>IFERROR(INDEX(#REF!,MATCH(INDEX(#REF!,MATCH($A4850,#REF!,0)),#REF!,0),'Recurrent profile helpers'!J$2)*IF($A4850="", "0", INDEX(#REF!,MATCH($A4850,#REF!,0))),"")</f>
        <v/>
      </c>
      <c r="K4850" s="72" t="str">
        <f>IFERROR(INDEX(#REF!,MATCH(INDEX(#REF!,MATCH($A4850,#REF!,0)),#REF!,0),'Recurrent profile helpers'!K$2)*IF($A4850="", "0", INDEX(#REF!,MATCH($A4850,#REF!,0))),"")</f>
        <v/>
      </c>
      <c r="L4850" s="72" t="str">
        <f>IFERROR(INDEX(#REF!,MATCH(INDEX(#REF!,MATCH($A4850,#REF!,0)),#REF!,0),'Recurrent profile helpers'!L$2)*IF($A4850="", "0", INDEX(#REF!,MATCH($A4850,#REF!,0))),"")</f>
        <v/>
      </c>
      <c r="M4850" s="72" t="str">
        <f>IFERROR(INDEX(#REF!,MATCH(INDEX(#REF!,MATCH($A4850,#REF!,0)),#REF!,0),'Recurrent profile helpers'!M$2)*IF($A4850="", "0", INDEX(#REF!,MATCH($A4850,#REF!,0))),"")</f>
        <v/>
      </c>
      <c r="N4850" s="72" t="str">
        <f>IFERROR(INDEX(#REF!,MATCH(INDEX(#REF!,MATCH($A4850,#REF!,0)),#REF!,0),'Recurrent profile helpers'!N$2)*IF($A4850="", "0", INDEX(#REF!,MATCH($A4850,#REF!,0))),"")</f>
        <v/>
      </c>
    </row>
    <row r="4851" spans="1:14">
      <c r="A4851" t="str">
        <f t="array" ref="A4851">IFERROR(INDEX(#REF!, SMALL(IF((MID(#REF!,2,1)="."),ROW($A$6:$A$4897)-ROW($A$6)+1,IF((MID(#REF!,3,1)="."),ROW($A$6:$A$4892)-ROW($A$6)+1)), ROW(4849:4849))),"" )</f>
        <v/>
      </c>
      <c r="B4851" s="72" t="str">
        <f>IF($A4851="", "", INDEX(#REF!,MATCH($A4851,#REF!,0)))</f>
        <v/>
      </c>
      <c r="C4851" s="72" t="str">
        <f>IFERROR(INDEX(#REF!,MATCH(INDEX(#REF!,MATCH($A4851,#REF!,0)),#REF!,0),'Recurrent profile helpers'!C$2)*IF($A4851="", "0", INDEX(#REF!,MATCH($A4851,#REF!,0))),"")</f>
        <v/>
      </c>
      <c r="D4851" s="72" t="str">
        <f>IFERROR(INDEX(#REF!,MATCH(INDEX(#REF!,MATCH($A4851,#REF!,0)),#REF!,0),'Recurrent profile helpers'!D$2)*IF($A4851="", "0", INDEX(#REF!,MATCH($A4851,#REF!,0))),"")</f>
        <v/>
      </c>
      <c r="E4851" s="72" t="str">
        <f>IFERROR(INDEX(#REF!,MATCH(INDEX(#REF!,MATCH($A4851,#REF!,0)),#REF!,0),'Recurrent profile helpers'!E$2)*IF($A4851="", "0", INDEX(#REF!,MATCH($A4851,#REF!,0))),"")</f>
        <v/>
      </c>
      <c r="F4851" s="72" t="str">
        <f>IFERROR(INDEX(#REF!,MATCH(INDEX(#REF!,MATCH($A4851,#REF!,0)),#REF!,0),'Recurrent profile helpers'!F$2)*IF($A4851="", "0", INDEX(#REF!,MATCH($A4851,#REF!,0))),"")</f>
        <v/>
      </c>
      <c r="G4851" s="72" t="str">
        <f>IFERROR(INDEX(#REF!,MATCH(INDEX(#REF!,MATCH($A4851,#REF!,0)),#REF!,0),'Recurrent profile helpers'!G$2)*IF($A4851="", "0", INDEX(#REF!,MATCH($A4851,#REF!,0))),"")</f>
        <v/>
      </c>
      <c r="H4851" s="72" t="str">
        <f>IFERROR(INDEX(#REF!,MATCH(INDEX(#REF!,MATCH($A4851,#REF!,0)),#REF!,0),'Recurrent profile helpers'!H$2)*IF($A4851="", "0", INDEX(#REF!,MATCH($A4851,#REF!,0))),"")</f>
        <v/>
      </c>
      <c r="I4851" s="72" t="str">
        <f>IFERROR(INDEX(#REF!,MATCH(INDEX(#REF!,MATCH($A4851,#REF!,0)),#REF!,0),'Recurrent profile helpers'!I$2)*IF($A4851="", "0", INDEX(#REF!,MATCH($A4851,#REF!,0))),"")</f>
        <v/>
      </c>
      <c r="J4851" s="72" t="str">
        <f>IFERROR(INDEX(#REF!,MATCH(INDEX(#REF!,MATCH($A4851,#REF!,0)),#REF!,0),'Recurrent profile helpers'!J$2)*IF($A4851="", "0", INDEX(#REF!,MATCH($A4851,#REF!,0))),"")</f>
        <v/>
      </c>
      <c r="K4851" s="72" t="str">
        <f>IFERROR(INDEX(#REF!,MATCH(INDEX(#REF!,MATCH($A4851,#REF!,0)),#REF!,0),'Recurrent profile helpers'!K$2)*IF($A4851="", "0", INDEX(#REF!,MATCH($A4851,#REF!,0))),"")</f>
        <v/>
      </c>
      <c r="L4851" s="72" t="str">
        <f>IFERROR(INDEX(#REF!,MATCH(INDEX(#REF!,MATCH($A4851,#REF!,0)),#REF!,0),'Recurrent profile helpers'!L$2)*IF($A4851="", "0", INDEX(#REF!,MATCH($A4851,#REF!,0))),"")</f>
        <v/>
      </c>
      <c r="M4851" s="72" t="str">
        <f>IFERROR(INDEX(#REF!,MATCH(INDEX(#REF!,MATCH($A4851,#REF!,0)),#REF!,0),'Recurrent profile helpers'!M$2)*IF($A4851="", "0", INDEX(#REF!,MATCH($A4851,#REF!,0))),"")</f>
        <v/>
      </c>
      <c r="N4851" s="72" t="str">
        <f>IFERROR(INDEX(#REF!,MATCH(INDEX(#REF!,MATCH($A4851,#REF!,0)),#REF!,0),'Recurrent profile helpers'!N$2)*IF($A4851="", "0", INDEX(#REF!,MATCH($A4851,#REF!,0))),"")</f>
        <v/>
      </c>
    </row>
    <row r="4852" spans="1:14">
      <c r="A4852" t="str">
        <f t="array" ref="A4852">IFERROR(INDEX(#REF!, SMALL(IF((MID(#REF!,2,1)="."),ROW($A$6:$A$4897)-ROW($A$6)+1,IF((MID(#REF!,3,1)="."),ROW($A$6:$A$4892)-ROW($A$6)+1)), ROW(4850:4850))),"" )</f>
        <v/>
      </c>
      <c r="B4852" s="72" t="str">
        <f>IF($A4852="", "", INDEX(#REF!,MATCH($A4852,#REF!,0)))</f>
        <v/>
      </c>
      <c r="C4852" s="72" t="str">
        <f>IFERROR(INDEX(#REF!,MATCH(INDEX(#REF!,MATCH($A4852,#REF!,0)),#REF!,0),'Recurrent profile helpers'!C$2)*IF($A4852="", "0", INDEX(#REF!,MATCH($A4852,#REF!,0))),"")</f>
        <v/>
      </c>
      <c r="D4852" s="72" t="str">
        <f>IFERROR(INDEX(#REF!,MATCH(INDEX(#REF!,MATCH($A4852,#REF!,0)),#REF!,0),'Recurrent profile helpers'!D$2)*IF($A4852="", "0", INDEX(#REF!,MATCH($A4852,#REF!,0))),"")</f>
        <v/>
      </c>
      <c r="E4852" s="72" t="str">
        <f>IFERROR(INDEX(#REF!,MATCH(INDEX(#REF!,MATCH($A4852,#REF!,0)),#REF!,0),'Recurrent profile helpers'!E$2)*IF($A4852="", "0", INDEX(#REF!,MATCH($A4852,#REF!,0))),"")</f>
        <v/>
      </c>
      <c r="F4852" s="72" t="str">
        <f>IFERROR(INDEX(#REF!,MATCH(INDEX(#REF!,MATCH($A4852,#REF!,0)),#REF!,0),'Recurrent profile helpers'!F$2)*IF($A4852="", "0", INDEX(#REF!,MATCH($A4852,#REF!,0))),"")</f>
        <v/>
      </c>
      <c r="G4852" s="72" t="str">
        <f>IFERROR(INDEX(#REF!,MATCH(INDEX(#REF!,MATCH($A4852,#REF!,0)),#REF!,0),'Recurrent profile helpers'!G$2)*IF($A4852="", "0", INDEX(#REF!,MATCH($A4852,#REF!,0))),"")</f>
        <v/>
      </c>
      <c r="H4852" s="72" t="str">
        <f>IFERROR(INDEX(#REF!,MATCH(INDEX(#REF!,MATCH($A4852,#REF!,0)),#REF!,0),'Recurrent profile helpers'!H$2)*IF($A4852="", "0", INDEX(#REF!,MATCH($A4852,#REF!,0))),"")</f>
        <v/>
      </c>
      <c r="I4852" s="72" t="str">
        <f>IFERROR(INDEX(#REF!,MATCH(INDEX(#REF!,MATCH($A4852,#REF!,0)),#REF!,0),'Recurrent profile helpers'!I$2)*IF($A4852="", "0", INDEX(#REF!,MATCH($A4852,#REF!,0))),"")</f>
        <v/>
      </c>
      <c r="J4852" s="72" t="str">
        <f>IFERROR(INDEX(#REF!,MATCH(INDEX(#REF!,MATCH($A4852,#REF!,0)),#REF!,0),'Recurrent profile helpers'!J$2)*IF($A4852="", "0", INDEX(#REF!,MATCH($A4852,#REF!,0))),"")</f>
        <v/>
      </c>
      <c r="K4852" s="72" t="str">
        <f>IFERROR(INDEX(#REF!,MATCH(INDEX(#REF!,MATCH($A4852,#REF!,0)),#REF!,0),'Recurrent profile helpers'!K$2)*IF($A4852="", "0", INDEX(#REF!,MATCH($A4852,#REF!,0))),"")</f>
        <v/>
      </c>
      <c r="L4852" s="72" t="str">
        <f>IFERROR(INDEX(#REF!,MATCH(INDEX(#REF!,MATCH($A4852,#REF!,0)),#REF!,0),'Recurrent profile helpers'!L$2)*IF($A4852="", "0", INDEX(#REF!,MATCH($A4852,#REF!,0))),"")</f>
        <v/>
      </c>
      <c r="M4852" s="72" t="str">
        <f>IFERROR(INDEX(#REF!,MATCH(INDEX(#REF!,MATCH($A4852,#REF!,0)),#REF!,0),'Recurrent profile helpers'!M$2)*IF($A4852="", "0", INDEX(#REF!,MATCH($A4852,#REF!,0))),"")</f>
        <v/>
      </c>
      <c r="N4852" s="72" t="str">
        <f>IFERROR(INDEX(#REF!,MATCH(INDEX(#REF!,MATCH($A4852,#REF!,0)),#REF!,0),'Recurrent profile helpers'!N$2)*IF($A4852="", "0", INDEX(#REF!,MATCH($A4852,#REF!,0))),"")</f>
        <v/>
      </c>
    </row>
    <row r="4853" spans="1:14">
      <c r="A4853" t="str">
        <f t="array" ref="A4853">IFERROR(INDEX(#REF!, SMALL(IF((MID(#REF!,2,1)="."),ROW($A$6:$A$4897)-ROW($A$6)+1,IF((MID(#REF!,3,1)="."),ROW($A$6:$A$4892)-ROW($A$6)+1)), ROW(4851:4851))),"" )</f>
        <v/>
      </c>
      <c r="B4853" s="72" t="str">
        <f>IF($A4853="", "", INDEX(#REF!,MATCH($A4853,#REF!,0)))</f>
        <v/>
      </c>
      <c r="C4853" s="72" t="str">
        <f>IFERROR(INDEX(#REF!,MATCH(INDEX(#REF!,MATCH($A4853,#REF!,0)),#REF!,0),'Recurrent profile helpers'!C$2)*IF($A4853="", "0", INDEX(#REF!,MATCH($A4853,#REF!,0))),"")</f>
        <v/>
      </c>
      <c r="D4853" s="72" t="str">
        <f>IFERROR(INDEX(#REF!,MATCH(INDEX(#REF!,MATCH($A4853,#REF!,0)),#REF!,0),'Recurrent profile helpers'!D$2)*IF($A4853="", "0", INDEX(#REF!,MATCH($A4853,#REF!,0))),"")</f>
        <v/>
      </c>
      <c r="E4853" s="72" t="str">
        <f>IFERROR(INDEX(#REF!,MATCH(INDEX(#REF!,MATCH($A4853,#REF!,0)),#REF!,0),'Recurrent profile helpers'!E$2)*IF($A4853="", "0", INDEX(#REF!,MATCH($A4853,#REF!,0))),"")</f>
        <v/>
      </c>
      <c r="F4853" s="72" t="str">
        <f>IFERROR(INDEX(#REF!,MATCH(INDEX(#REF!,MATCH($A4853,#REF!,0)),#REF!,0),'Recurrent profile helpers'!F$2)*IF($A4853="", "0", INDEX(#REF!,MATCH($A4853,#REF!,0))),"")</f>
        <v/>
      </c>
      <c r="G4853" s="72" t="str">
        <f>IFERROR(INDEX(#REF!,MATCH(INDEX(#REF!,MATCH($A4853,#REF!,0)),#REF!,0),'Recurrent profile helpers'!G$2)*IF($A4853="", "0", INDEX(#REF!,MATCH($A4853,#REF!,0))),"")</f>
        <v/>
      </c>
      <c r="H4853" s="72" t="str">
        <f>IFERROR(INDEX(#REF!,MATCH(INDEX(#REF!,MATCH($A4853,#REF!,0)),#REF!,0),'Recurrent profile helpers'!H$2)*IF($A4853="", "0", INDEX(#REF!,MATCH($A4853,#REF!,0))),"")</f>
        <v/>
      </c>
      <c r="I4853" s="72" t="str">
        <f>IFERROR(INDEX(#REF!,MATCH(INDEX(#REF!,MATCH($A4853,#REF!,0)),#REF!,0),'Recurrent profile helpers'!I$2)*IF($A4853="", "0", INDEX(#REF!,MATCH($A4853,#REF!,0))),"")</f>
        <v/>
      </c>
      <c r="J4853" s="72" t="str">
        <f>IFERROR(INDEX(#REF!,MATCH(INDEX(#REF!,MATCH($A4853,#REF!,0)),#REF!,0),'Recurrent profile helpers'!J$2)*IF($A4853="", "0", INDEX(#REF!,MATCH($A4853,#REF!,0))),"")</f>
        <v/>
      </c>
      <c r="K4853" s="72" t="str">
        <f>IFERROR(INDEX(#REF!,MATCH(INDEX(#REF!,MATCH($A4853,#REF!,0)),#REF!,0),'Recurrent profile helpers'!K$2)*IF($A4853="", "0", INDEX(#REF!,MATCH($A4853,#REF!,0))),"")</f>
        <v/>
      </c>
      <c r="L4853" s="72" t="str">
        <f>IFERROR(INDEX(#REF!,MATCH(INDEX(#REF!,MATCH($A4853,#REF!,0)),#REF!,0),'Recurrent profile helpers'!L$2)*IF($A4853="", "0", INDEX(#REF!,MATCH($A4853,#REF!,0))),"")</f>
        <v/>
      </c>
      <c r="M4853" s="72" t="str">
        <f>IFERROR(INDEX(#REF!,MATCH(INDEX(#REF!,MATCH($A4853,#REF!,0)),#REF!,0),'Recurrent profile helpers'!M$2)*IF($A4853="", "0", INDEX(#REF!,MATCH($A4853,#REF!,0))),"")</f>
        <v/>
      </c>
      <c r="N4853" s="72" t="str">
        <f>IFERROR(INDEX(#REF!,MATCH(INDEX(#REF!,MATCH($A4853,#REF!,0)),#REF!,0),'Recurrent profile helpers'!N$2)*IF($A4853="", "0", INDEX(#REF!,MATCH($A4853,#REF!,0))),"")</f>
        <v/>
      </c>
    </row>
    <row r="4854" spans="1:14">
      <c r="A4854" t="str">
        <f t="array" ref="A4854">IFERROR(INDEX(#REF!, SMALL(IF((MID(#REF!,2,1)="."),ROW($A$6:$A$4897)-ROW($A$6)+1,IF((MID(#REF!,3,1)="."),ROW($A$6:$A$4892)-ROW($A$6)+1)), ROW(4852:4852))),"" )</f>
        <v/>
      </c>
      <c r="B4854" s="72" t="str">
        <f>IF($A4854="", "", INDEX(#REF!,MATCH($A4854,#REF!,0)))</f>
        <v/>
      </c>
      <c r="C4854" s="72" t="str">
        <f>IFERROR(INDEX(#REF!,MATCH(INDEX(#REF!,MATCH($A4854,#REF!,0)),#REF!,0),'Recurrent profile helpers'!C$2)*IF($A4854="", "0", INDEX(#REF!,MATCH($A4854,#REF!,0))),"")</f>
        <v/>
      </c>
      <c r="D4854" s="72" t="str">
        <f>IFERROR(INDEX(#REF!,MATCH(INDEX(#REF!,MATCH($A4854,#REF!,0)),#REF!,0),'Recurrent profile helpers'!D$2)*IF($A4854="", "0", INDEX(#REF!,MATCH($A4854,#REF!,0))),"")</f>
        <v/>
      </c>
      <c r="E4854" s="72" t="str">
        <f>IFERROR(INDEX(#REF!,MATCH(INDEX(#REF!,MATCH($A4854,#REF!,0)),#REF!,0),'Recurrent profile helpers'!E$2)*IF($A4854="", "0", INDEX(#REF!,MATCH($A4854,#REF!,0))),"")</f>
        <v/>
      </c>
      <c r="F4854" s="72" t="str">
        <f>IFERROR(INDEX(#REF!,MATCH(INDEX(#REF!,MATCH($A4854,#REF!,0)),#REF!,0),'Recurrent profile helpers'!F$2)*IF($A4854="", "0", INDEX(#REF!,MATCH($A4854,#REF!,0))),"")</f>
        <v/>
      </c>
      <c r="G4854" s="72" t="str">
        <f>IFERROR(INDEX(#REF!,MATCH(INDEX(#REF!,MATCH($A4854,#REF!,0)),#REF!,0),'Recurrent profile helpers'!G$2)*IF($A4854="", "0", INDEX(#REF!,MATCH($A4854,#REF!,0))),"")</f>
        <v/>
      </c>
      <c r="H4854" s="72" t="str">
        <f>IFERROR(INDEX(#REF!,MATCH(INDEX(#REF!,MATCH($A4854,#REF!,0)),#REF!,0),'Recurrent profile helpers'!H$2)*IF($A4854="", "0", INDEX(#REF!,MATCH($A4854,#REF!,0))),"")</f>
        <v/>
      </c>
      <c r="I4854" s="72" t="str">
        <f>IFERROR(INDEX(#REF!,MATCH(INDEX(#REF!,MATCH($A4854,#REF!,0)),#REF!,0),'Recurrent profile helpers'!I$2)*IF($A4854="", "0", INDEX(#REF!,MATCH($A4854,#REF!,0))),"")</f>
        <v/>
      </c>
      <c r="J4854" s="72" t="str">
        <f>IFERROR(INDEX(#REF!,MATCH(INDEX(#REF!,MATCH($A4854,#REF!,0)),#REF!,0),'Recurrent profile helpers'!J$2)*IF($A4854="", "0", INDEX(#REF!,MATCH($A4854,#REF!,0))),"")</f>
        <v/>
      </c>
      <c r="K4854" s="72" t="str">
        <f>IFERROR(INDEX(#REF!,MATCH(INDEX(#REF!,MATCH($A4854,#REF!,0)),#REF!,0),'Recurrent profile helpers'!K$2)*IF($A4854="", "0", INDEX(#REF!,MATCH($A4854,#REF!,0))),"")</f>
        <v/>
      </c>
      <c r="L4854" s="72" t="str">
        <f>IFERROR(INDEX(#REF!,MATCH(INDEX(#REF!,MATCH($A4854,#REF!,0)),#REF!,0),'Recurrent profile helpers'!L$2)*IF($A4854="", "0", INDEX(#REF!,MATCH($A4854,#REF!,0))),"")</f>
        <v/>
      </c>
      <c r="M4854" s="72" t="str">
        <f>IFERROR(INDEX(#REF!,MATCH(INDEX(#REF!,MATCH($A4854,#REF!,0)),#REF!,0),'Recurrent profile helpers'!M$2)*IF($A4854="", "0", INDEX(#REF!,MATCH($A4854,#REF!,0))),"")</f>
        <v/>
      </c>
      <c r="N4854" s="72" t="str">
        <f>IFERROR(INDEX(#REF!,MATCH(INDEX(#REF!,MATCH($A4854,#REF!,0)),#REF!,0),'Recurrent profile helpers'!N$2)*IF($A4854="", "0", INDEX(#REF!,MATCH($A4854,#REF!,0))),"")</f>
        <v/>
      </c>
    </row>
    <row r="4855" spans="1:14">
      <c r="A4855" t="str">
        <f t="array" ref="A4855">IFERROR(INDEX(#REF!, SMALL(IF((MID(#REF!,2,1)="."),ROW($A$6:$A$4897)-ROW($A$6)+1,IF((MID(#REF!,3,1)="."),ROW($A$6:$A$4892)-ROW($A$6)+1)), ROW(4853:4853))),"" )</f>
        <v/>
      </c>
      <c r="B4855" s="72" t="str">
        <f>IF($A4855="", "", INDEX(#REF!,MATCH($A4855,#REF!,0)))</f>
        <v/>
      </c>
      <c r="C4855" s="72" t="str">
        <f>IFERROR(INDEX(#REF!,MATCH(INDEX(#REF!,MATCH($A4855,#REF!,0)),#REF!,0),'Recurrent profile helpers'!C$2)*IF($A4855="", "0", INDEX(#REF!,MATCH($A4855,#REF!,0))),"")</f>
        <v/>
      </c>
      <c r="D4855" s="72" t="str">
        <f>IFERROR(INDEX(#REF!,MATCH(INDEX(#REF!,MATCH($A4855,#REF!,0)),#REF!,0),'Recurrent profile helpers'!D$2)*IF($A4855="", "0", INDEX(#REF!,MATCH($A4855,#REF!,0))),"")</f>
        <v/>
      </c>
      <c r="E4855" s="72" t="str">
        <f>IFERROR(INDEX(#REF!,MATCH(INDEX(#REF!,MATCH($A4855,#REF!,0)),#REF!,0),'Recurrent profile helpers'!E$2)*IF($A4855="", "0", INDEX(#REF!,MATCH($A4855,#REF!,0))),"")</f>
        <v/>
      </c>
      <c r="F4855" s="72" t="str">
        <f>IFERROR(INDEX(#REF!,MATCH(INDEX(#REF!,MATCH($A4855,#REF!,0)),#REF!,0),'Recurrent profile helpers'!F$2)*IF($A4855="", "0", INDEX(#REF!,MATCH($A4855,#REF!,0))),"")</f>
        <v/>
      </c>
      <c r="G4855" s="72" t="str">
        <f>IFERROR(INDEX(#REF!,MATCH(INDEX(#REF!,MATCH($A4855,#REF!,0)),#REF!,0),'Recurrent profile helpers'!G$2)*IF($A4855="", "0", INDEX(#REF!,MATCH($A4855,#REF!,0))),"")</f>
        <v/>
      </c>
      <c r="H4855" s="72" t="str">
        <f>IFERROR(INDEX(#REF!,MATCH(INDEX(#REF!,MATCH($A4855,#REF!,0)),#REF!,0),'Recurrent profile helpers'!H$2)*IF($A4855="", "0", INDEX(#REF!,MATCH($A4855,#REF!,0))),"")</f>
        <v/>
      </c>
      <c r="I4855" s="72" t="str">
        <f>IFERROR(INDEX(#REF!,MATCH(INDEX(#REF!,MATCH($A4855,#REF!,0)),#REF!,0),'Recurrent profile helpers'!I$2)*IF($A4855="", "0", INDEX(#REF!,MATCH($A4855,#REF!,0))),"")</f>
        <v/>
      </c>
      <c r="J4855" s="72" t="str">
        <f>IFERROR(INDEX(#REF!,MATCH(INDEX(#REF!,MATCH($A4855,#REF!,0)),#REF!,0),'Recurrent profile helpers'!J$2)*IF($A4855="", "0", INDEX(#REF!,MATCH($A4855,#REF!,0))),"")</f>
        <v/>
      </c>
      <c r="K4855" s="72" t="str">
        <f>IFERROR(INDEX(#REF!,MATCH(INDEX(#REF!,MATCH($A4855,#REF!,0)),#REF!,0),'Recurrent profile helpers'!K$2)*IF($A4855="", "0", INDEX(#REF!,MATCH($A4855,#REF!,0))),"")</f>
        <v/>
      </c>
      <c r="L4855" s="72" t="str">
        <f>IFERROR(INDEX(#REF!,MATCH(INDEX(#REF!,MATCH($A4855,#REF!,0)),#REF!,0),'Recurrent profile helpers'!L$2)*IF($A4855="", "0", INDEX(#REF!,MATCH($A4855,#REF!,0))),"")</f>
        <v/>
      </c>
      <c r="M4855" s="72" t="str">
        <f>IFERROR(INDEX(#REF!,MATCH(INDEX(#REF!,MATCH($A4855,#REF!,0)),#REF!,0),'Recurrent profile helpers'!M$2)*IF($A4855="", "0", INDEX(#REF!,MATCH($A4855,#REF!,0))),"")</f>
        <v/>
      </c>
      <c r="N4855" s="72" t="str">
        <f>IFERROR(INDEX(#REF!,MATCH(INDEX(#REF!,MATCH($A4855,#REF!,0)),#REF!,0),'Recurrent profile helpers'!N$2)*IF($A4855="", "0", INDEX(#REF!,MATCH($A4855,#REF!,0))),"")</f>
        <v/>
      </c>
    </row>
    <row r="4856" spans="1:14">
      <c r="A4856" t="str">
        <f t="array" ref="A4856">IFERROR(INDEX(#REF!, SMALL(IF((MID(#REF!,2,1)="."),ROW($A$6:$A$4897)-ROW($A$6)+1,IF((MID(#REF!,3,1)="."),ROW($A$6:$A$4892)-ROW($A$6)+1)), ROW(4854:4854))),"" )</f>
        <v/>
      </c>
      <c r="B4856" s="72" t="str">
        <f>IF($A4856="", "", INDEX(#REF!,MATCH($A4856,#REF!,0)))</f>
        <v/>
      </c>
      <c r="C4856" s="72" t="str">
        <f>IFERROR(INDEX(#REF!,MATCH(INDEX(#REF!,MATCH($A4856,#REF!,0)),#REF!,0),'Recurrent profile helpers'!C$2)*IF($A4856="", "0", INDEX(#REF!,MATCH($A4856,#REF!,0))),"")</f>
        <v/>
      </c>
      <c r="D4856" s="72" t="str">
        <f>IFERROR(INDEX(#REF!,MATCH(INDEX(#REF!,MATCH($A4856,#REF!,0)),#REF!,0),'Recurrent profile helpers'!D$2)*IF($A4856="", "0", INDEX(#REF!,MATCH($A4856,#REF!,0))),"")</f>
        <v/>
      </c>
      <c r="E4856" s="72" t="str">
        <f>IFERROR(INDEX(#REF!,MATCH(INDEX(#REF!,MATCH($A4856,#REF!,0)),#REF!,0),'Recurrent profile helpers'!E$2)*IF($A4856="", "0", INDEX(#REF!,MATCH($A4856,#REF!,0))),"")</f>
        <v/>
      </c>
      <c r="F4856" s="72" t="str">
        <f>IFERROR(INDEX(#REF!,MATCH(INDEX(#REF!,MATCH($A4856,#REF!,0)),#REF!,0),'Recurrent profile helpers'!F$2)*IF($A4856="", "0", INDEX(#REF!,MATCH($A4856,#REF!,0))),"")</f>
        <v/>
      </c>
      <c r="G4856" s="72" t="str">
        <f>IFERROR(INDEX(#REF!,MATCH(INDEX(#REF!,MATCH($A4856,#REF!,0)),#REF!,0),'Recurrent profile helpers'!G$2)*IF($A4856="", "0", INDEX(#REF!,MATCH($A4856,#REF!,0))),"")</f>
        <v/>
      </c>
      <c r="H4856" s="72" t="str">
        <f>IFERROR(INDEX(#REF!,MATCH(INDEX(#REF!,MATCH($A4856,#REF!,0)),#REF!,0),'Recurrent profile helpers'!H$2)*IF($A4856="", "0", INDEX(#REF!,MATCH($A4856,#REF!,0))),"")</f>
        <v/>
      </c>
      <c r="I4856" s="72" t="str">
        <f>IFERROR(INDEX(#REF!,MATCH(INDEX(#REF!,MATCH($A4856,#REF!,0)),#REF!,0),'Recurrent profile helpers'!I$2)*IF($A4856="", "0", INDEX(#REF!,MATCH($A4856,#REF!,0))),"")</f>
        <v/>
      </c>
      <c r="J4856" s="72" t="str">
        <f>IFERROR(INDEX(#REF!,MATCH(INDEX(#REF!,MATCH($A4856,#REF!,0)),#REF!,0),'Recurrent profile helpers'!J$2)*IF($A4856="", "0", INDEX(#REF!,MATCH($A4856,#REF!,0))),"")</f>
        <v/>
      </c>
      <c r="K4856" s="72" t="str">
        <f>IFERROR(INDEX(#REF!,MATCH(INDEX(#REF!,MATCH($A4856,#REF!,0)),#REF!,0),'Recurrent profile helpers'!K$2)*IF($A4856="", "0", INDEX(#REF!,MATCH($A4856,#REF!,0))),"")</f>
        <v/>
      </c>
      <c r="L4856" s="72" t="str">
        <f>IFERROR(INDEX(#REF!,MATCH(INDEX(#REF!,MATCH($A4856,#REF!,0)),#REF!,0),'Recurrent profile helpers'!L$2)*IF($A4856="", "0", INDEX(#REF!,MATCH($A4856,#REF!,0))),"")</f>
        <v/>
      </c>
      <c r="M4856" s="72" t="str">
        <f>IFERROR(INDEX(#REF!,MATCH(INDEX(#REF!,MATCH($A4856,#REF!,0)),#REF!,0),'Recurrent profile helpers'!M$2)*IF($A4856="", "0", INDEX(#REF!,MATCH($A4856,#REF!,0))),"")</f>
        <v/>
      </c>
      <c r="N4856" s="72" t="str">
        <f>IFERROR(INDEX(#REF!,MATCH(INDEX(#REF!,MATCH($A4856,#REF!,0)),#REF!,0),'Recurrent profile helpers'!N$2)*IF($A4856="", "0", INDEX(#REF!,MATCH($A4856,#REF!,0))),"")</f>
        <v/>
      </c>
    </row>
    <row r="4857" spans="1:14">
      <c r="A4857" t="str">
        <f t="array" ref="A4857">IFERROR(INDEX(#REF!, SMALL(IF((MID(#REF!,2,1)="."),ROW($A$6:$A$4897)-ROW($A$6)+1,IF((MID(#REF!,3,1)="."),ROW($A$6:$A$4892)-ROW($A$6)+1)), ROW(4855:4855))),"" )</f>
        <v/>
      </c>
      <c r="B4857" s="72" t="str">
        <f>IF($A4857="", "", INDEX(#REF!,MATCH($A4857,#REF!,0)))</f>
        <v/>
      </c>
      <c r="C4857" s="72" t="str">
        <f>IFERROR(INDEX(#REF!,MATCH(INDEX(#REF!,MATCH($A4857,#REF!,0)),#REF!,0),'Recurrent profile helpers'!C$2)*IF($A4857="", "0", INDEX(#REF!,MATCH($A4857,#REF!,0))),"")</f>
        <v/>
      </c>
      <c r="D4857" s="72" t="str">
        <f>IFERROR(INDEX(#REF!,MATCH(INDEX(#REF!,MATCH($A4857,#REF!,0)),#REF!,0),'Recurrent profile helpers'!D$2)*IF($A4857="", "0", INDEX(#REF!,MATCH($A4857,#REF!,0))),"")</f>
        <v/>
      </c>
      <c r="E4857" s="72" t="str">
        <f>IFERROR(INDEX(#REF!,MATCH(INDEX(#REF!,MATCH($A4857,#REF!,0)),#REF!,0),'Recurrent profile helpers'!E$2)*IF($A4857="", "0", INDEX(#REF!,MATCH($A4857,#REF!,0))),"")</f>
        <v/>
      </c>
      <c r="F4857" s="72" t="str">
        <f>IFERROR(INDEX(#REF!,MATCH(INDEX(#REF!,MATCH($A4857,#REF!,0)),#REF!,0),'Recurrent profile helpers'!F$2)*IF($A4857="", "0", INDEX(#REF!,MATCH($A4857,#REF!,0))),"")</f>
        <v/>
      </c>
      <c r="G4857" s="72" t="str">
        <f>IFERROR(INDEX(#REF!,MATCH(INDEX(#REF!,MATCH($A4857,#REF!,0)),#REF!,0),'Recurrent profile helpers'!G$2)*IF($A4857="", "0", INDEX(#REF!,MATCH($A4857,#REF!,0))),"")</f>
        <v/>
      </c>
      <c r="H4857" s="72" t="str">
        <f>IFERROR(INDEX(#REF!,MATCH(INDEX(#REF!,MATCH($A4857,#REF!,0)),#REF!,0),'Recurrent profile helpers'!H$2)*IF($A4857="", "0", INDEX(#REF!,MATCH($A4857,#REF!,0))),"")</f>
        <v/>
      </c>
      <c r="I4857" s="72" t="str">
        <f>IFERROR(INDEX(#REF!,MATCH(INDEX(#REF!,MATCH($A4857,#REF!,0)),#REF!,0),'Recurrent profile helpers'!I$2)*IF($A4857="", "0", INDEX(#REF!,MATCH($A4857,#REF!,0))),"")</f>
        <v/>
      </c>
      <c r="J4857" s="72" t="str">
        <f>IFERROR(INDEX(#REF!,MATCH(INDEX(#REF!,MATCH($A4857,#REF!,0)),#REF!,0),'Recurrent profile helpers'!J$2)*IF($A4857="", "0", INDEX(#REF!,MATCH($A4857,#REF!,0))),"")</f>
        <v/>
      </c>
      <c r="K4857" s="72" t="str">
        <f>IFERROR(INDEX(#REF!,MATCH(INDEX(#REF!,MATCH($A4857,#REF!,0)),#REF!,0),'Recurrent profile helpers'!K$2)*IF($A4857="", "0", INDEX(#REF!,MATCH($A4857,#REF!,0))),"")</f>
        <v/>
      </c>
      <c r="L4857" s="72" t="str">
        <f>IFERROR(INDEX(#REF!,MATCH(INDEX(#REF!,MATCH($A4857,#REF!,0)),#REF!,0),'Recurrent profile helpers'!L$2)*IF($A4857="", "0", INDEX(#REF!,MATCH($A4857,#REF!,0))),"")</f>
        <v/>
      </c>
      <c r="M4857" s="72" t="str">
        <f>IFERROR(INDEX(#REF!,MATCH(INDEX(#REF!,MATCH($A4857,#REF!,0)),#REF!,0),'Recurrent profile helpers'!M$2)*IF($A4857="", "0", INDEX(#REF!,MATCH($A4857,#REF!,0))),"")</f>
        <v/>
      </c>
      <c r="N4857" s="72" t="str">
        <f>IFERROR(INDEX(#REF!,MATCH(INDEX(#REF!,MATCH($A4857,#REF!,0)),#REF!,0),'Recurrent profile helpers'!N$2)*IF($A4857="", "0", INDEX(#REF!,MATCH($A4857,#REF!,0))),"")</f>
        <v/>
      </c>
    </row>
    <row r="4858" spans="1:14">
      <c r="A4858" t="str">
        <f t="array" ref="A4858">IFERROR(INDEX(#REF!, SMALL(IF((MID(#REF!,2,1)="."),ROW($A$6:$A$4897)-ROW($A$6)+1,IF((MID(#REF!,3,1)="."),ROW($A$6:$A$4892)-ROW($A$6)+1)), ROW(4856:4856))),"" )</f>
        <v/>
      </c>
      <c r="B4858" s="72" t="str">
        <f>IF($A4858="", "", INDEX(#REF!,MATCH($A4858,#REF!,0)))</f>
        <v/>
      </c>
      <c r="C4858" s="72" t="str">
        <f>IFERROR(INDEX(#REF!,MATCH(INDEX(#REF!,MATCH($A4858,#REF!,0)),#REF!,0),'Recurrent profile helpers'!C$2)*IF($A4858="", "0", INDEX(#REF!,MATCH($A4858,#REF!,0))),"")</f>
        <v/>
      </c>
      <c r="D4858" s="72" t="str">
        <f>IFERROR(INDEX(#REF!,MATCH(INDEX(#REF!,MATCH($A4858,#REF!,0)),#REF!,0),'Recurrent profile helpers'!D$2)*IF($A4858="", "0", INDEX(#REF!,MATCH($A4858,#REF!,0))),"")</f>
        <v/>
      </c>
      <c r="E4858" s="72" t="str">
        <f>IFERROR(INDEX(#REF!,MATCH(INDEX(#REF!,MATCH($A4858,#REF!,0)),#REF!,0),'Recurrent profile helpers'!E$2)*IF($A4858="", "0", INDEX(#REF!,MATCH($A4858,#REF!,0))),"")</f>
        <v/>
      </c>
      <c r="F4858" s="72" t="str">
        <f>IFERROR(INDEX(#REF!,MATCH(INDEX(#REF!,MATCH($A4858,#REF!,0)),#REF!,0),'Recurrent profile helpers'!F$2)*IF($A4858="", "0", INDEX(#REF!,MATCH($A4858,#REF!,0))),"")</f>
        <v/>
      </c>
      <c r="G4858" s="72" t="str">
        <f>IFERROR(INDEX(#REF!,MATCH(INDEX(#REF!,MATCH($A4858,#REF!,0)),#REF!,0),'Recurrent profile helpers'!G$2)*IF($A4858="", "0", INDEX(#REF!,MATCH($A4858,#REF!,0))),"")</f>
        <v/>
      </c>
      <c r="H4858" s="72" t="str">
        <f>IFERROR(INDEX(#REF!,MATCH(INDEX(#REF!,MATCH($A4858,#REF!,0)),#REF!,0),'Recurrent profile helpers'!H$2)*IF($A4858="", "0", INDEX(#REF!,MATCH($A4858,#REF!,0))),"")</f>
        <v/>
      </c>
      <c r="I4858" s="72" t="str">
        <f>IFERROR(INDEX(#REF!,MATCH(INDEX(#REF!,MATCH($A4858,#REF!,0)),#REF!,0),'Recurrent profile helpers'!I$2)*IF($A4858="", "0", INDEX(#REF!,MATCH($A4858,#REF!,0))),"")</f>
        <v/>
      </c>
      <c r="J4858" s="72" t="str">
        <f>IFERROR(INDEX(#REF!,MATCH(INDEX(#REF!,MATCH($A4858,#REF!,0)),#REF!,0),'Recurrent profile helpers'!J$2)*IF($A4858="", "0", INDEX(#REF!,MATCH($A4858,#REF!,0))),"")</f>
        <v/>
      </c>
      <c r="K4858" s="72" t="str">
        <f>IFERROR(INDEX(#REF!,MATCH(INDEX(#REF!,MATCH($A4858,#REF!,0)),#REF!,0),'Recurrent profile helpers'!K$2)*IF($A4858="", "0", INDEX(#REF!,MATCH($A4858,#REF!,0))),"")</f>
        <v/>
      </c>
      <c r="L4858" s="72" t="str">
        <f>IFERROR(INDEX(#REF!,MATCH(INDEX(#REF!,MATCH($A4858,#REF!,0)),#REF!,0),'Recurrent profile helpers'!L$2)*IF($A4858="", "0", INDEX(#REF!,MATCH($A4858,#REF!,0))),"")</f>
        <v/>
      </c>
      <c r="M4858" s="72" t="str">
        <f>IFERROR(INDEX(#REF!,MATCH(INDEX(#REF!,MATCH($A4858,#REF!,0)),#REF!,0),'Recurrent profile helpers'!M$2)*IF($A4858="", "0", INDEX(#REF!,MATCH($A4858,#REF!,0))),"")</f>
        <v/>
      </c>
      <c r="N4858" s="72" t="str">
        <f>IFERROR(INDEX(#REF!,MATCH(INDEX(#REF!,MATCH($A4858,#REF!,0)),#REF!,0),'Recurrent profile helpers'!N$2)*IF($A4858="", "0", INDEX(#REF!,MATCH($A4858,#REF!,0))),"")</f>
        <v/>
      </c>
    </row>
    <row r="4859" spans="1:14">
      <c r="A4859" t="str">
        <f t="array" ref="A4859">IFERROR(INDEX(#REF!, SMALL(IF((MID(#REF!,2,1)="."),ROW($A$6:$A$4897)-ROW($A$6)+1,IF((MID(#REF!,3,1)="."),ROW($A$6:$A$4892)-ROW($A$6)+1)), ROW(4857:4857))),"" )</f>
        <v/>
      </c>
      <c r="B4859" s="72" t="str">
        <f>IF($A4859="", "", INDEX(#REF!,MATCH($A4859,#REF!,0)))</f>
        <v/>
      </c>
      <c r="C4859" s="72" t="str">
        <f>IFERROR(INDEX(#REF!,MATCH(INDEX(#REF!,MATCH($A4859,#REF!,0)),#REF!,0),'Recurrent profile helpers'!C$2)*IF($A4859="", "0", INDEX(#REF!,MATCH($A4859,#REF!,0))),"")</f>
        <v/>
      </c>
      <c r="D4859" s="72" t="str">
        <f>IFERROR(INDEX(#REF!,MATCH(INDEX(#REF!,MATCH($A4859,#REF!,0)),#REF!,0),'Recurrent profile helpers'!D$2)*IF($A4859="", "0", INDEX(#REF!,MATCH($A4859,#REF!,0))),"")</f>
        <v/>
      </c>
      <c r="E4859" s="72" t="str">
        <f>IFERROR(INDEX(#REF!,MATCH(INDEX(#REF!,MATCH($A4859,#REF!,0)),#REF!,0),'Recurrent profile helpers'!E$2)*IF($A4859="", "0", INDEX(#REF!,MATCH($A4859,#REF!,0))),"")</f>
        <v/>
      </c>
      <c r="F4859" s="72" t="str">
        <f>IFERROR(INDEX(#REF!,MATCH(INDEX(#REF!,MATCH($A4859,#REF!,0)),#REF!,0),'Recurrent profile helpers'!F$2)*IF($A4859="", "0", INDEX(#REF!,MATCH($A4859,#REF!,0))),"")</f>
        <v/>
      </c>
      <c r="G4859" s="72" t="str">
        <f>IFERROR(INDEX(#REF!,MATCH(INDEX(#REF!,MATCH($A4859,#REF!,0)),#REF!,0),'Recurrent profile helpers'!G$2)*IF($A4859="", "0", INDEX(#REF!,MATCH($A4859,#REF!,0))),"")</f>
        <v/>
      </c>
      <c r="H4859" s="72" t="str">
        <f>IFERROR(INDEX(#REF!,MATCH(INDEX(#REF!,MATCH($A4859,#REF!,0)),#REF!,0),'Recurrent profile helpers'!H$2)*IF($A4859="", "0", INDEX(#REF!,MATCH($A4859,#REF!,0))),"")</f>
        <v/>
      </c>
      <c r="I4859" s="72" t="str">
        <f>IFERROR(INDEX(#REF!,MATCH(INDEX(#REF!,MATCH($A4859,#REF!,0)),#REF!,0),'Recurrent profile helpers'!I$2)*IF($A4859="", "0", INDEX(#REF!,MATCH($A4859,#REF!,0))),"")</f>
        <v/>
      </c>
      <c r="J4859" s="72" t="str">
        <f>IFERROR(INDEX(#REF!,MATCH(INDEX(#REF!,MATCH($A4859,#REF!,0)),#REF!,0),'Recurrent profile helpers'!J$2)*IF($A4859="", "0", INDEX(#REF!,MATCH($A4859,#REF!,0))),"")</f>
        <v/>
      </c>
      <c r="K4859" s="72" t="str">
        <f>IFERROR(INDEX(#REF!,MATCH(INDEX(#REF!,MATCH($A4859,#REF!,0)),#REF!,0),'Recurrent profile helpers'!K$2)*IF($A4859="", "0", INDEX(#REF!,MATCH($A4859,#REF!,0))),"")</f>
        <v/>
      </c>
      <c r="L4859" s="72" t="str">
        <f>IFERROR(INDEX(#REF!,MATCH(INDEX(#REF!,MATCH($A4859,#REF!,0)),#REF!,0),'Recurrent profile helpers'!L$2)*IF($A4859="", "0", INDEX(#REF!,MATCH($A4859,#REF!,0))),"")</f>
        <v/>
      </c>
      <c r="M4859" s="72" t="str">
        <f>IFERROR(INDEX(#REF!,MATCH(INDEX(#REF!,MATCH($A4859,#REF!,0)),#REF!,0),'Recurrent profile helpers'!M$2)*IF($A4859="", "0", INDEX(#REF!,MATCH($A4859,#REF!,0))),"")</f>
        <v/>
      </c>
      <c r="N4859" s="72" t="str">
        <f>IFERROR(INDEX(#REF!,MATCH(INDEX(#REF!,MATCH($A4859,#REF!,0)),#REF!,0),'Recurrent profile helpers'!N$2)*IF($A4859="", "0", INDEX(#REF!,MATCH($A4859,#REF!,0))),"")</f>
        <v/>
      </c>
    </row>
    <row r="4860" spans="1:14">
      <c r="A4860" t="str">
        <f t="array" ref="A4860">IFERROR(INDEX(#REF!, SMALL(IF((MID(#REF!,2,1)="."),ROW($A$6:$A$4897)-ROW($A$6)+1,IF((MID(#REF!,3,1)="."),ROW($A$6:$A$4892)-ROW($A$6)+1)), ROW(4858:4858))),"" )</f>
        <v/>
      </c>
      <c r="B4860" s="72" t="str">
        <f>IF($A4860="", "", INDEX(#REF!,MATCH($A4860,#REF!,0)))</f>
        <v/>
      </c>
      <c r="C4860" s="72" t="str">
        <f>IFERROR(INDEX(#REF!,MATCH(INDEX(#REF!,MATCH($A4860,#REF!,0)),#REF!,0),'Recurrent profile helpers'!C$2)*IF($A4860="", "0", INDEX(#REF!,MATCH($A4860,#REF!,0))),"")</f>
        <v/>
      </c>
      <c r="D4860" s="72" t="str">
        <f>IFERROR(INDEX(#REF!,MATCH(INDEX(#REF!,MATCH($A4860,#REF!,0)),#REF!,0),'Recurrent profile helpers'!D$2)*IF($A4860="", "0", INDEX(#REF!,MATCH($A4860,#REF!,0))),"")</f>
        <v/>
      </c>
      <c r="E4860" s="72" t="str">
        <f>IFERROR(INDEX(#REF!,MATCH(INDEX(#REF!,MATCH($A4860,#REF!,0)),#REF!,0),'Recurrent profile helpers'!E$2)*IF($A4860="", "0", INDEX(#REF!,MATCH($A4860,#REF!,0))),"")</f>
        <v/>
      </c>
      <c r="F4860" s="72" t="str">
        <f>IFERROR(INDEX(#REF!,MATCH(INDEX(#REF!,MATCH($A4860,#REF!,0)),#REF!,0),'Recurrent profile helpers'!F$2)*IF($A4860="", "0", INDEX(#REF!,MATCH($A4860,#REF!,0))),"")</f>
        <v/>
      </c>
      <c r="G4860" s="72" t="str">
        <f>IFERROR(INDEX(#REF!,MATCH(INDEX(#REF!,MATCH($A4860,#REF!,0)),#REF!,0),'Recurrent profile helpers'!G$2)*IF($A4860="", "0", INDEX(#REF!,MATCH($A4860,#REF!,0))),"")</f>
        <v/>
      </c>
      <c r="H4860" s="72" t="str">
        <f>IFERROR(INDEX(#REF!,MATCH(INDEX(#REF!,MATCH($A4860,#REF!,0)),#REF!,0),'Recurrent profile helpers'!H$2)*IF($A4860="", "0", INDEX(#REF!,MATCH($A4860,#REF!,0))),"")</f>
        <v/>
      </c>
      <c r="I4860" s="72" t="str">
        <f>IFERROR(INDEX(#REF!,MATCH(INDEX(#REF!,MATCH($A4860,#REF!,0)),#REF!,0),'Recurrent profile helpers'!I$2)*IF($A4860="", "0", INDEX(#REF!,MATCH($A4860,#REF!,0))),"")</f>
        <v/>
      </c>
      <c r="J4860" s="72" t="str">
        <f>IFERROR(INDEX(#REF!,MATCH(INDEX(#REF!,MATCH($A4860,#REF!,0)),#REF!,0),'Recurrent profile helpers'!J$2)*IF($A4860="", "0", INDEX(#REF!,MATCH($A4860,#REF!,0))),"")</f>
        <v/>
      </c>
      <c r="K4860" s="72" t="str">
        <f>IFERROR(INDEX(#REF!,MATCH(INDEX(#REF!,MATCH($A4860,#REF!,0)),#REF!,0),'Recurrent profile helpers'!K$2)*IF($A4860="", "0", INDEX(#REF!,MATCH($A4860,#REF!,0))),"")</f>
        <v/>
      </c>
      <c r="L4860" s="72" t="str">
        <f>IFERROR(INDEX(#REF!,MATCH(INDEX(#REF!,MATCH($A4860,#REF!,0)),#REF!,0),'Recurrent profile helpers'!L$2)*IF($A4860="", "0", INDEX(#REF!,MATCH($A4860,#REF!,0))),"")</f>
        <v/>
      </c>
      <c r="M4860" s="72" t="str">
        <f>IFERROR(INDEX(#REF!,MATCH(INDEX(#REF!,MATCH($A4860,#REF!,0)),#REF!,0),'Recurrent profile helpers'!M$2)*IF($A4860="", "0", INDEX(#REF!,MATCH($A4860,#REF!,0))),"")</f>
        <v/>
      </c>
      <c r="N4860" s="72" t="str">
        <f>IFERROR(INDEX(#REF!,MATCH(INDEX(#REF!,MATCH($A4860,#REF!,0)),#REF!,0),'Recurrent profile helpers'!N$2)*IF($A4860="", "0", INDEX(#REF!,MATCH($A4860,#REF!,0))),"")</f>
        <v/>
      </c>
    </row>
    <row r="4861" spans="1:14">
      <c r="A4861" t="str">
        <f t="array" ref="A4861">IFERROR(INDEX(#REF!, SMALL(IF((MID(#REF!,2,1)="."),ROW($A$6:$A$4897)-ROW($A$6)+1,IF((MID(#REF!,3,1)="."),ROW($A$6:$A$4892)-ROW($A$6)+1)), ROW(4859:4859))),"" )</f>
        <v/>
      </c>
      <c r="B4861" s="72" t="str">
        <f>IF($A4861="", "", INDEX(#REF!,MATCH($A4861,#REF!,0)))</f>
        <v/>
      </c>
      <c r="C4861" s="72" t="str">
        <f>IFERROR(INDEX(#REF!,MATCH(INDEX(#REF!,MATCH($A4861,#REF!,0)),#REF!,0),'Recurrent profile helpers'!C$2)*IF($A4861="", "0", INDEX(#REF!,MATCH($A4861,#REF!,0))),"")</f>
        <v/>
      </c>
      <c r="D4861" s="72" t="str">
        <f>IFERROR(INDEX(#REF!,MATCH(INDEX(#REF!,MATCH($A4861,#REF!,0)),#REF!,0),'Recurrent profile helpers'!D$2)*IF($A4861="", "0", INDEX(#REF!,MATCH($A4861,#REF!,0))),"")</f>
        <v/>
      </c>
      <c r="E4861" s="72" t="str">
        <f>IFERROR(INDEX(#REF!,MATCH(INDEX(#REF!,MATCH($A4861,#REF!,0)),#REF!,0),'Recurrent profile helpers'!E$2)*IF($A4861="", "0", INDEX(#REF!,MATCH($A4861,#REF!,0))),"")</f>
        <v/>
      </c>
      <c r="F4861" s="72" t="str">
        <f>IFERROR(INDEX(#REF!,MATCH(INDEX(#REF!,MATCH($A4861,#REF!,0)),#REF!,0),'Recurrent profile helpers'!F$2)*IF($A4861="", "0", INDEX(#REF!,MATCH($A4861,#REF!,0))),"")</f>
        <v/>
      </c>
      <c r="G4861" s="72" t="str">
        <f>IFERROR(INDEX(#REF!,MATCH(INDEX(#REF!,MATCH($A4861,#REF!,0)),#REF!,0),'Recurrent profile helpers'!G$2)*IF($A4861="", "0", INDEX(#REF!,MATCH($A4861,#REF!,0))),"")</f>
        <v/>
      </c>
      <c r="H4861" s="72" t="str">
        <f>IFERROR(INDEX(#REF!,MATCH(INDEX(#REF!,MATCH($A4861,#REF!,0)),#REF!,0),'Recurrent profile helpers'!H$2)*IF($A4861="", "0", INDEX(#REF!,MATCH($A4861,#REF!,0))),"")</f>
        <v/>
      </c>
      <c r="I4861" s="72" t="str">
        <f>IFERROR(INDEX(#REF!,MATCH(INDEX(#REF!,MATCH($A4861,#REF!,0)),#REF!,0),'Recurrent profile helpers'!I$2)*IF($A4861="", "0", INDEX(#REF!,MATCH($A4861,#REF!,0))),"")</f>
        <v/>
      </c>
      <c r="J4861" s="72" t="str">
        <f>IFERROR(INDEX(#REF!,MATCH(INDEX(#REF!,MATCH($A4861,#REF!,0)),#REF!,0),'Recurrent profile helpers'!J$2)*IF($A4861="", "0", INDEX(#REF!,MATCH($A4861,#REF!,0))),"")</f>
        <v/>
      </c>
      <c r="K4861" s="72" t="str">
        <f>IFERROR(INDEX(#REF!,MATCH(INDEX(#REF!,MATCH($A4861,#REF!,0)),#REF!,0),'Recurrent profile helpers'!K$2)*IF($A4861="", "0", INDEX(#REF!,MATCH($A4861,#REF!,0))),"")</f>
        <v/>
      </c>
      <c r="L4861" s="72" t="str">
        <f>IFERROR(INDEX(#REF!,MATCH(INDEX(#REF!,MATCH($A4861,#REF!,0)),#REF!,0),'Recurrent profile helpers'!L$2)*IF($A4861="", "0", INDEX(#REF!,MATCH($A4861,#REF!,0))),"")</f>
        <v/>
      </c>
      <c r="M4861" s="72" t="str">
        <f>IFERROR(INDEX(#REF!,MATCH(INDEX(#REF!,MATCH($A4861,#REF!,0)),#REF!,0),'Recurrent profile helpers'!M$2)*IF($A4861="", "0", INDEX(#REF!,MATCH($A4861,#REF!,0))),"")</f>
        <v/>
      </c>
      <c r="N4861" s="72" t="str">
        <f>IFERROR(INDEX(#REF!,MATCH(INDEX(#REF!,MATCH($A4861,#REF!,0)),#REF!,0),'Recurrent profile helpers'!N$2)*IF($A4861="", "0", INDEX(#REF!,MATCH($A4861,#REF!,0))),"")</f>
        <v/>
      </c>
    </row>
    <row r="4862" spans="1:14">
      <c r="A4862" t="str">
        <f t="array" ref="A4862">IFERROR(INDEX(#REF!, SMALL(IF((MID(#REF!,2,1)="."),ROW($A$6:$A$4897)-ROW($A$6)+1,IF((MID(#REF!,3,1)="."),ROW($A$6:$A$4892)-ROW($A$6)+1)), ROW(4860:4860))),"" )</f>
        <v/>
      </c>
      <c r="B4862" s="72" t="str">
        <f>IF($A4862="", "", INDEX(#REF!,MATCH($A4862,#REF!,0)))</f>
        <v/>
      </c>
      <c r="C4862" s="72" t="str">
        <f>IFERROR(INDEX(#REF!,MATCH(INDEX(#REF!,MATCH($A4862,#REF!,0)),#REF!,0),'Recurrent profile helpers'!C$2)*IF($A4862="", "0", INDEX(#REF!,MATCH($A4862,#REF!,0))),"")</f>
        <v/>
      </c>
      <c r="D4862" s="72" t="str">
        <f>IFERROR(INDEX(#REF!,MATCH(INDEX(#REF!,MATCH($A4862,#REF!,0)),#REF!,0),'Recurrent profile helpers'!D$2)*IF($A4862="", "0", INDEX(#REF!,MATCH($A4862,#REF!,0))),"")</f>
        <v/>
      </c>
      <c r="E4862" s="72" t="str">
        <f>IFERROR(INDEX(#REF!,MATCH(INDEX(#REF!,MATCH($A4862,#REF!,0)),#REF!,0),'Recurrent profile helpers'!E$2)*IF($A4862="", "0", INDEX(#REF!,MATCH($A4862,#REF!,0))),"")</f>
        <v/>
      </c>
      <c r="F4862" s="72" t="str">
        <f>IFERROR(INDEX(#REF!,MATCH(INDEX(#REF!,MATCH($A4862,#REF!,0)),#REF!,0),'Recurrent profile helpers'!F$2)*IF($A4862="", "0", INDEX(#REF!,MATCH($A4862,#REF!,0))),"")</f>
        <v/>
      </c>
      <c r="G4862" s="72" t="str">
        <f>IFERROR(INDEX(#REF!,MATCH(INDEX(#REF!,MATCH($A4862,#REF!,0)),#REF!,0),'Recurrent profile helpers'!G$2)*IF($A4862="", "0", INDEX(#REF!,MATCH($A4862,#REF!,0))),"")</f>
        <v/>
      </c>
      <c r="H4862" s="72" t="str">
        <f>IFERROR(INDEX(#REF!,MATCH(INDEX(#REF!,MATCH($A4862,#REF!,0)),#REF!,0),'Recurrent profile helpers'!H$2)*IF($A4862="", "0", INDEX(#REF!,MATCH($A4862,#REF!,0))),"")</f>
        <v/>
      </c>
      <c r="I4862" s="72" t="str">
        <f>IFERROR(INDEX(#REF!,MATCH(INDEX(#REF!,MATCH($A4862,#REF!,0)),#REF!,0),'Recurrent profile helpers'!I$2)*IF($A4862="", "0", INDEX(#REF!,MATCH($A4862,#REF!,0))),"")</f>
        <v/>
      </c>
      <c r="J4862" s="72" t="str">
        <f>IFERROR(INDEX(#REF!,MATCH(INDEX(#REF!,MATCH($A4862,#REF!,0)),#REF!,0),'Recurrent profile helpers'!J$2)*IF($A4862="", "0", INDEX(#REF!,MATCH($A4862,#REF!,0))),"")</f>
        <v/>
      </c>
      <c r="K4862" s="72" t="str">
        <f>IFERROR(INDEX(#REF!,MATCH(INDEX(#REF!,MATCH($A4862,#REF!,0)),#REF!,0),'Recurrent profile helpers'!K$2)*IF($A4862="", "0", INDEX(#REF!,MATCH($A4862,#REF!,0))),"")</f>
        <v/>
      </c>
      <c r="L4862" s="72" t="str">
        <f>IFERROR(INDEX(#REF!,MATCH(INDEX(#REF!,MATCH($A4862,#REF!,0)),#REF!,0),'Recurrent profile helpers'!L$2)*IF($A4862="", "0", INDEX(#REF!,MATCH($A4862,#REF!,0))),"")</f>
        <v/>
      </c>
      <c r="M4862" s="72" t="str">
        <f>IFERROR(INDEX(#REF!,MATCH(INDEX(#REF!,MATCH($A4862,#REF!,0)),#REF!,0),'Recurrent profile helpers'!M$2)*IF($A4862="", "0", INDEX(#REF!,MATCH($A4862,#REF!,0))),"")</f>
        <v/>
      </c>
      <c r="N4862" s="72" t="str">
        <f>IFERROR(INDEX(#REF!,MATCH(INDEX(#REF!,MATCH($A4862,#REF!,0)),#REF!,0),'Recurrent profile helpers'!N$2)*IF($A4862="", "0", INDEX(#REF!,MATCH($A4862,#REF!,0))),"")</f>
        <v/>
      </c>
    </row>
    <row r="4863" spans="1:14">
      <c r="A4863" t="str">
        <f t="array" ref="A4863">IFERROR(INDEX(#REF!, SMALL(IF((MID(#REF!,2,1)="."),ROW($A$6:$A$4897)-ROW($A$6)+1,IF((MID(#REF!,3,1)="."),ROW($A$6:$A$4892)-ROW($A$6)+1)), ROW(4861:4861))),"" )</f>
        <v/>
      </c>
      <c r="B4863" s="72" t="str">
        <f>IF($A4863="", "", INDEX(#REF!,MATCH($A4863,#REF!,0)))</f>
        <v/>
      </c>
      <c r="C4863" s="72" t="str">
        <f>IFERROR(INDEX(#REF!,MATCH(INDEX(#REF!,MATCH($A4863,#REF!,0)),#REF!,0),'Recurrent profile helpers'!C$2)*IF($A4863="", "0", INDEX(#REF!,MATCH($A4863,#REF!,0))),"")</f>
        <v/>
      </c>
      <c r="D4863" s="72" t="str">
        <f>IFERROR(INDEX(#REF!,MATCH(INDEX(#REF!,MATCH($A4863,#REF!,0)),#REF!,0),'Recurrent profile helpers'!D$2)*IF($A4863="", "0", INDEX(#REF!,MATCH($A4863,#REF!,0))),"")</f>
        <v/>
      </c>
      <c r="E4863" s="72" t="str">
        <f>IFERROR(INDEX(#REF!,MATCH(INDEX(#REF!,MATCH($A4863,#REF!,0)),#REF!,0),'Recurrent profile helpers'!E$2)*IF($A4863="", "0", INDEX(#REF!,MATCH($A4863,#REF!,0))),"")</f>
        <v/>
      </c>
      <c r="F4863" s="72" t="str">
        <f>IFERROR(INDEX(#REF!,MATCH(INDEX(#REF!,MATCH($A4863,#REF!,0)),#REF!,0),'Recurrent profile helpers'!F$2)*IF($A4863="", "0", INDEX(#REF!,MATCH($A4863,#REF!,0))),"")</f>
        <v/>
      </c>
      <c r="G4863" s="72" t="str">
        <f>IFERROR(INDEX(#REF!,MATCH(INDEX(#REF!,MATCH($A4863,#REF!,0)),#REF!,0),'Recurrent profile helpers'!G$2)*IF($A4863="", "0", INDEX(#REF!,MATCH($A4863,#REF!,0))),"")</f>
        <v/>
      </c>
      <c r="H4863" s="72" t="str">
        <f>IFERROR(INDEX(#REF!,MATCH(INDEX(#REF!,MATCH($A4863,#REF!,0)),#REF!,0),'Recurrent profile helpers'!H$2)*IF($A4863="", "0", INDEX(#REF!,MATCH($A4863,#REF!,0))),"")</f>
        <v/>
      </c>
      <c r="I4863" s="72" t="str">
        <f>IFERROR(INDEX(#REF!,MATCH(INDEX(#REF!,MATCH($A4863,#REF!,0)),#REF!,0),'Recurrent profile helpers'!I$2)*IF($A4863="", "0", INDEX(#REF!,MATCH($A4863,#REF!,0))),"")</f>
        <v/>
      </c>
      <c r="J4863" s="72" t="str">
        <f>IFERROR(INDEX(#REF!,MATCH(INDEX(#REF!,MATCH($A4863,#REF!,0)),#REF!,0),'Recurrent profile helpers'!J$2)*IF($A4863="", "0", INDEX(#REF!,MATCH($A4863,#REF!,0))),"")</f>
        <v/>
      </c>
      <c r="K4863" s="72" t="str">
        <f>IFERROR(INDEX(#REF!,MATCH(INDEX(#REF!,MATCH($A4863,#REF!,0)),#REF!,0),'Recurrent profile helpers'!K$2)*IF($A4863="", "0", INDEX(#REF!,MATCH($A4863,#REF!,0))),"")</f>
        <v/>
      </c>
      <c r="L4863" s="72" t="str">
        <f>IFERROR(INDEX(#REF!,MATCH(INDEX(#REF!,MATCH($A4863,#REF!,0)),#REF!,0),'Recurrent profile helpers'!L$2)*IF($A4863="", "0", INDEX(#REF!,MATCH($A4863,#REF!,0))),"")</f>
        <v/>
      </c>
      <c r="M4863" s="72" t="str">
        <f>IFERROR(INDEX(#REF!,MATCH(INDEX(#REF!,MATCH($A4863,#REF!,0)),#REF!,0),'Recurrent profile helpers'!M$2)*IF($A4863="", "0", INDEX(#REF!,MATCH($A4863,#REF!,0))),"")</f>
        <v/>
      </c>
      <c r="N4863" s="72" t="str">
        <f>IFERROR(INDEX(#REF!,MATCH(INDEX(#REF!,MATCH($A4863,#REF!,0)),#REF!,0),'Recurrent profile helpers'!N$2)*IF($A4863="", "0", INDEX(#REF!,MATCH($A4863,#REF!,0))),"")</f>
        <v/>
      </c>
    </row>
    <row r="4864" spans="1:14">
      <c r="A4864" t="str">
        <f t="array" ref="A4864">IFERROR(INDEX(#REF!, SMALL(IF((MID(#REF!,2,1)="."),ROW($A$6:$A$4897)-ROW($A$6)+1,IF((MID(#REF!,3,1)="."),ROW($A$6:$A$4892)-ROW($A$6)+1)), ROW(4862:4862))),"" )</f>
        <v/>
      </c>
      <c r="B4864" s="72" t="str">
        <f>IF($A4864="", "", INDEX(#REF!,MATCH($A4864,#REF!,0)))</f>
        <v/>
      </c>
      <c r="C4864" s="72" t="str">
        <f>IFERROR(INDEX(#REF!,MATCH(INDEX(#REF!,MATCH($A4864,#REF!,0)),#REF!,0),'Recurrent profile helpers'!C$2)*IF($A4864="", "0", INDEX(#REF!,MATCH($A4864,#REF!,0))),"")</f>
        <v/>
      </c>
      <c r="D4864" s="72" t="str">
        <f>IFERROR(INDEX(#REF!,MATCH(INDEX(#REF!,MATCH($A4864,#REF!,0)),#REF!,0),'Recurrent profile helpers'!D$2)*IF($A4864="", "0", INDEX(#REF!,MATCH($A4864,#REF!,0))),"")</f>
        <v/>
      </c>
      <c r="E4864" s="72" t="str">
        <f>IFERROR(INDEX(#REF!,MATCH(INDEX(#REF!,MATCH($A4864,#REF!,0)),#REF!,0),'Recurrent profile helpers'!E$2)*IF($A4864="", "0", INDEX(#REF!,MATCH($A4864,#REF!,0))),"")</f>
        <v/>
      </c>
      <c r="F4864" s="72" t="str">
        <f>IFERROR(INDEX(#REF!,MATCH(INDEX(#REF!,MATCH($A4864,#REF!,0)),#REF!,0),'Recurrent profile helpers'!F$2)*IF($A4864="", "0", INDEX(#REF!,MATCH($A4864,#REF!,0))),"")</f>
        <v/>
      </c>
      <c r="G4864" s="72" t="str">
        <f>IFERROR(INDEX(#REF!,MATCH(INDEX(#REF!,MATCH($A4864,#REF!,0)),#REF!,0),'Recurrent profile helpers'!G$2)*IF($A4864="", "0", INDEX(#REF!,MATCH($A4864,#REF!,0))),"")</f>
        <v/>
      </c>
      <c r="H4864" s="72" t="str">
        <f>IFERROR(INDEX(#REF!,MATCH(INDEX(#REF!,MATCH($A4864,#REF!,0)),#REF!,0),'Recurrent profile helpers'!H$2)*IF($A4864="", "0", INDEX(#REF!,MATCH($A4864,#REF!,0))),"")</f>
        <v/>
      </c>
      <c r="I4864" s="72" t="str">
        <f>IFERROR(INDEX(#REF!,MATCH(INDEX(#REF!,MATCH($A4864,#REF!,0)),#REF!,0),'Recurrent profile helpers'!I$2)*IF($A4864="", "0", INDEX(#REF!,MATCH($A4864,#REF!,0))),"")</f>
        <v/>
      </c>
      <c r="J4864" s="72" t="str">
        <f>IFERROR(INDEX(#REF!,MATCH(INDEX(#REF!,MATCH($A4864,#REF!,0)),#REF!,0),'Recurrent profile helpers'!J$2)*IF($A4864="", "0", INDEX(#REF!,MATCH($A4864,#REF!,0))),"")</f>
        <v/>
      </c>
      <c r="K4864" s="72" t="str">
        <f>IFERROR(INDEX(#REF!,MATCH(INDEX(#REF!,MATCH($A4864,#REF!,0)),#REF!,0),'Recurrent profile helpers'!K$2)*IF($A4864="", "0", INDEX(#REF!,MATCH($A4864,#REF!,0))),"")</f>
        <v/>
      </c>
      <c r="L4864" s="72" t="str">
        <f>IFERROR(INDEX(#REF!,MATCH(INDEX(#REF!,MATCH($A4864,#REF!,0)),#REF!,0),'Recurrent profile helpers'!L$2)*IF($A4864="", "0", INDEX(#REF!,MATCH($A4864,#REF!,0))),"")</f>
        <v/>
      </c>
      <c r="M4864" s="72" t="str">
        <f>IFERROR(INDEX(#REF!,MATCH(INDEX(#REF!,MATCH($A4864,#REF!,0)),#REF!,0),'Recurrent profile helpers'!M$2)*IF($A4864="", "0", INDEX(#REF!,MATCH($A4864,#REF!,0))),"")</f>
        <v/>
      </c>
      <c r="N4864" s="72" t="str">
        <f>IFERROR(INDEX(#REF!,MATCH(INDEX(#REF!,MATCH($A4864,#REF!,0)),#REF!,0),'Recurrent profile helpers'!N$2)*IF($A4864="", "0", INDEX(#REF!,MATCH($A4864,#REF!,0))),"")</f>
        <v/>
      </c>
    </row>
    <row r="4865" spans="1:14">
      <c r="A4865" t="str">
        <f t="array" ref="A4865">IFERROR(INDEX(#REF!, SMALL(IF((MID(#REF!,2,1)="."),ROW($A$6:$A$4897)-ROW($A$6)+1,IF((MID(#REF!,3,1)="."),ROW($A$6:$A$4892)-ROW($A$6)+1)), ROW(4863:4863))),"" )</f>
        <v/>
      </c>
      <c r="B4865" s="72" t="str">
        <f>IF($A4865="", "", INDEX(#REF!,MATCH($A4865,#REF!,0)))</f>
        <v/>
      </c>
      <c r="C4865" s="72" t="str">
        <f>IFERROR(INDEX(#REF!,MATCH(INDEX(#REF!,MATCH($A4865,#REF!,0)),#REF!,0),'Recurrent profile helpers'!C$2)*IF($A4865="", "0", INDEX(#REF!,MATCH($A4865,#REF!,0))),"")</f>
        <v/>
      </c>
      <c r="D4865" s="72" t="str">
        <f>IFERROR(INDEX(#REF!,MATCH(INDEX(#REF!,MATCH($A4865,#REF!,0)),#REF!,0),'Recurrent profile helpers'!D$2)*IF($A4865="", "0", INDEX(#REF!,MATCH($A4865,#REF!,0))),"")</f>
        <v/>
      </c>
      <c r="E4865" s="72" t="str">
        <f>IFERROR(INDEX(#REF!,MATCH(INDEX(#REF!,MATCH($A4865,#REF!,0)),#REF!,0),'Recurrent profile helpers'!E$2)*IF($A4865="", "0", INDEX(#REF!,MATCH($A4865,#REF!,0))),"")</f>
        <v/>
      </c>
      <c r="F4865" s="72" t="str">
        <f>IFERROR(INDEX(#REF!,MATCH(INDEX(#REF!,MATCH($A4865,#REF!,0)),#REF!,0),'Recurrent profile helpers'!F$2)*IF($A4865="", "0", INDEX(#REF!,MATCH($A4865,#REF!,0))),"")</f>
        <v/>
      </c>
      <c r="G4865" s="72" t="str">
        <f>IFERROR(INDEX(#REF!,MATCH(INDEX(#REF!,MATCH($A4865,#REF!,0)),#REF!,0),'Recurrent profile helpers'!G$2)*IF($A4865="", "0", INDEX(#REF!,MATCH($A4865,#REF!,0))),"")</f>
        <v/>
      </c>
      <c r="H4865" s="72" t="str">
        <f>IFERROR(INDEX(#REF!,MATCH(INDEX(#REF!,MATCH($A4865,#REF!,0)),#REF!,0),'Recurrent profile helpers'!H$2)*IF($A4865="", "0", INDEX(#REF!,MATCH($A4865,#REF!,0))),"")</f>
        <v/>
      </c>
      <c r="I4865" s="72" t="str">
        <f>IFERROR(INDEX(#REF!,MATCH(INDEX(#REF!,MATCH($A4865,#REF!,0)),#REF!,0),'Recurrent profile helpers'!I$2)*IF($A4865="", "0", INDEX(#REF!,MATCH($A4865,#REF!,0))),"")</f>
        <v/>
      </c>
      <c r="J4865" s="72" t="str">
        <f>IFERROR(INDEX(#REF!,MATCH(INDEX(#REF!,MATCH($A4865,#REF!,0)),#REF!,0),'Recurrent profile helpers'!J$2)*IF($A4865="", "0", INDEX(#REF!,MATCH($A4865,#REF!,0))),"")</f>
        <v/>
      </c>
      <c r="K4865" s="72" t="str">
        <f>IFERROR(INDEX(#REF!,MATCH(INDEX(#REF!,MATCH($A4865,#REF!,0)),#REF!,0),'Recurrent profile helpers'!K$2)*IF($A4865="", "0", INDEX(#REF!,MATCH($A4865,#REF!,0))),"")</f>
        <v/>
      </c>
      <c r="L4865" s="72" t="str">
        <f>IFERROR(INDEX(#REF!,MATCH(INDEX(#REF!,MATCH($A4865,#REF!,0)),#REF!,0),'Recurrent profile helpers'!L$2)*IF($A4865="", "0", INDEX(#REF!,MATCH($A4865,#REF!,0))),"")</f>
        <v/>
      </c>
      <c r="M4865" s="72" t="str">
        <f>IFERROR(INDEX(#REF!,MATCH(INDEX(#REF!,MATCH($A4865,#REF!,0)),#REF!,0),'Recurrent profile helpers'!M$2)*IF($A4865="", "0", INDEX(#REF!,MATCH($A4865,#REF!,0))),"")</f>
        <v/>
      </c>
      <c r="N4865" s="72" t="str">
        <f>IFERROR(INDEX(#REF!,MATCH(INDEX(#REF!,MATCH($A4865,#REF!,0)),#REF!,0),'Recurrent profile helpers'!N$2)*IF($A4865="", "0", INDEX(#REF!,MATCH($A4865,#REF!,0))),"")</f>
        <v/>
      </c>
    </row>
    <row r="4866" spans="1:14">
      <c r="A4866" t="str">
        <f t="array" ref="A4866">IFERROR(INDEX(#REF!, SMALL(IF((MID(#REF!,2,1)="."),ROW($A$6:$A$4897)-ROW($A$6)+1,IF((MID(#REF!,3,1)="."),ROW($A$6:$A$4892)-ROW($A$6)+1)), ROW(4864:4864))),"" )</f>
        <v/>
      </c>
      <c r="B4866" s="72" t="str">
        <f>IF($A4866="", "", INDEX(#REF!,MATCH($A4866,#REF!,0)))</f>
        <v/>
      </c>
      <c r="C4866" s="72" t="str">
        <f>IFERROR(INDEX(#REF!,MATCH(INDEX(#REF!,MATCH($A4866,#REF!,0)),#REF!,0),'Recurrent profile helpers'!C$2)*IF($A4866="", "0", INDEX(#REF!,MATCH($A4866,#REF!,0))),"")</f>
        <v/>
      </c>
      <c r="D4866" s="72" t="str">
        <f>IFERROR(INDEX(#REF!,MATCH(INDEX(#REF!,MATCH($A4866,#REF!,0)),#REF!,0),'Recurrent profile helpers'!D$2)*IF($A4866="", "0", INDEX(#REF!,MATCH($A4866,#REF!,0))),"")</f>
        <v/>
      </c>
      <c r="E4866" s="72" t="str">
        <f>IFERROR(INDEX(#REF!,MATCH(INDEX(#REF!,MATCH($A4866,#REF!,0)),#REF!,0),'Recurrent profile helpers'!E$2)*IF($A4866="", "0", INDEX(#REF!,MATCH($A4866,#REF!,0))),"")</f>
        <v/>
      </c>
      <c r="F4866" s="72" t="str">
        <f>IFERROR(INDEX(#REF!,MATCH(INDEX(#REF!,MATCH($A4866,#REF!,0)),#REF!,0),'Recurrent profile helpers'!F$2)*IF($A4866="", "0", INDEX(#REF!,MATCH($A4866,#REF!,0))),"")</f>
        <v/>
      </c>
      <c r="G4866" s="72" t="str">
        <f>IFERROR(INDEX(#REF!,MATCH(INDEX(#REF!,MATCH($A4866,#REF!,0)),#REF!,0),'Recurrent profile helpers'!G$2)*IF($A4866="", "0", INDEX(#REF!,MATCH($A4866,#REF!,0))),"")</f>
        <v/>
      </c>
      <c r="H4866" s="72" t="str">
        <f>IFERROR(INDEX(#REF!,MATCH(INDEX(#REF!,MATCH($A4866,#REF!,0)),#REF!,0),'Recurrent profile helpers'!H$2)*IF($A4866="", "0", INDEX(#REF!,MATCH($A4866,#REF!,0))),"")</f>
        <v/>
      </c>
      <c r="I4866" s="72" t="str">
        <f>IFERROR(INDEX(#REF!,MATCH(INDEX(#REF!,MATCH($A4866,#REF!,0)),#REF!,0),'Recurrent profile helpers'!I$2)*IF($A4866="", "0", INDEX(#REF!,MATCH($A4866,#REF!,0))),"")</f>
        <v/>
      </c>
      <c r="J4866" s="72" t="str">
        <f>IFERROR(INDEX(#REF!,MATCH(INDEX(#REF!,MATCH($A4866,#REF!,0)),#REF!,0),'Recurrent profile helpers'!J$2)*IF($A4866="", "0", INDEX(#REF!,MATCH($A4866,#REF!,0))),"")</f>
        <v/>
      </c>
      <c r="K4866" s="72" t="str">
        <f>IFERROR(INDEX(#REF!,MATCH(INDEX(#REF!,MATCH($A4866,#REF!,0)),#REF!,0),'Recurrent profile helpers'!K$2)*IF($A4866="", "0", INDEX(#REF!,MATCH($A4866,#REF!,0))),"")</f>
        <v/>
      </c>
      <c r="L4866" s="72" t="str">
        <f>IFERROR(INDEX(#REF!,MATCH(INDEX(#REF!,MATCH($A4866,#REF!,0)),#REF!,0),'Recurrent profile helpers'!L$2)*IF($A4866="", "0", INDEX(#REF!,MATCH($A4866,#REF!,0))),"")</f>
        <v/>
      </c>
      <c r="M4866" s="72" t="str">
        <f>IFERROR(INDEX(#REF!,MATCH(INDEX(#REF!,MATCH($A4866,#REF!,0)),#REF!,0),'Recurrent profile helpers'!M$2)*IF($A4866="", "0", INDEX(#REF!,MATCH($A4866,#REF!,0))),"")</f>
        <v/>
      </c>
      <c r="N4866" s="72" t="str">
        <f>IFERROR(INDEX(#REF!,MATCH(INDEX(#REF!,MATCH($A4866,#REF!,0)),#REF!,0),'Recurrent profile helpers'!N$2)*IF($A4866="", "0", INDEX(#REF!,MATCH($A4866,#REF!,0))),"")</f>
        <v/>
      </c>
    </row>
    <row r="4867" spans="1:14">
      <c r="A4867" t="str">
        <f t="array" ref="A4867">IFERROR(INDEX(#REF!, SMALL(IF((MID(#REF!,2,1)="."),ROW($A$6:$A$4897)-ROW($A$6)+1,IF((MID(#REF!,3,1)="."),ROW($A$6:$A$4892)-ROW($A$6)+1)), ROW(4865:4865))),"" )</f>
        <v/>
      </c>
      <c r="B4867" s="72" t="str">
        <f>IF($A4867="", "", INDEX(#REF!,MATCH($A4867,#REF!,0)))</f>
        <v/>
      </c>
      <c r="C4867" s="72" t="str">
        <f>IFERROR(INDEX(#REF!,MATCH(INDEX(#REF!,MATCH($A4867,#REF!,0)),#REF!,0),'Recurrent profile helpers'!C$2)*IF($A4867="", "0", INDEX(#REF!,MATCH($A4867,#REF!,0))),"")</f>
        <v/>
      </c>
      <c r="D4867" s="72" t="str">
        <f>IFERROR(INDEX(#REF!,MATCH(INDEX(#REF!,MATCH($A4867,#REF!,0)),#REF!,0),'Recurrent profile helpers'!D$2)*IF($A4867="", "0", INDEX(#REF!,MATCH($A4867,#REF!,0))),"")</f>
        <v/>
      </c>
      <c r="E4867" s="72" t="str">
        <f>IFERROR(INDEX(#REF!,MATCH(INDEX(#REF!,MATCH($A4867,#REF!,0)),#REF!,0),'Recurrent profile helpers'!E$2)*IF($A4867="", "0", INDEX(#REF!,MATCH($A4867,#REF!,0))),"")</f>
        <v/>
      </c>
      <c r="F4867" s="72" t="str">
        <f>IFERROR(INDEX(#REF!,MATCH(INDEX(#REF!,MATCH($A4867,#REF!,0)),#REF!,0),'Recurrent profile helpers'!F$2)*IF($A4867="", "0", INDEX(#REF!,MATCH($A4867,#REF!,0))),"")</f>
        <v/>
      </c>
      <c r="G4867" s="72" t="str">
        <f>IFERROR(INDEX(#REF!,MATCH(INDEX(#REF!,MATCH($A4867,#REF!,0)),#REF!,0),'Recurrent profile helpers'!G$2)*IF($A4867="", "0", INDEX(#REF!,MATCH($A4867,#REF!,0))),"")</f>
        <v/>
      </c>
      <c r="H4867" s="72" t="str">
        <f>IFERROR(INDEX(#REF!,MATCH(INDEX(#REF!,MATCH($A4867,#REF!,0)),#REF!,0),'Recurrent profile helpers'!H$2)*IF($A4867="", "0", INDEX(#REF!,MATCH($A4867,#REF!,0))),"")</f>
        <v/>
      </c>
      <c r="I4867" s="72" t="str">
        <f>IFERROR(INDEX(#REF!,MATCH(INDEX(#REF!,MATCH($A4867,#REF!,0)),#REF!,0),'Recurrent profile helpers'!I$2)*IF($A4867="", "0", INDEX(#REF!,MATCH($A4867,#REF!,0))),"")</f>
        <v/>
      </c>
      <c r="J4867" s="72" t="str">
        <f>IFERROR(INDEX(#REF!,MATCH(INDEX(#REF!,MATCH($A4867,#REF!,0)),#REF!,0),'Recurrent profile helpers'!J$2)*IF($A4867="", "0", INDEX(#REF!,MATCH($A4867,#REF!,0))),"")</f>
        <v/>
      </c>
      <c r="K4867" s="72" t="str">
        <f>IFERROR(INDEX(#REF!,MATCH(INDEX(#REF!,MATCH($A4867,#REF!,0)),#REF!,0),'Recurrent profile helpers'!K$2)*IF($A4867="", "0", INDEX(#REF!,MATCH($A4867,#REF!,0))),"")</f>
        <v/>
      </c>
      <c r="L4867" s="72" t="str">
        <f>IFERROR(INDEX(#REF!,MATCH(INDEX(#REF!,MATCH($A4867,#REF!,0)),#REF!,0),'Recurrent profile helpers'!L$2)*IF($A4867="", "0", INDEX(#REF!,MATCH($A4867,#REF!,0))),"")</f>
        <v/>
      </c>
      <c r="M4867" s="72" t="str">
        <f>IFERROR(INDEX(#REF!,MATCH(INDEX(#REF!,MATCH($A4867,#REF!,0)),#REF!,0),'Recurrent profile helpers'!M$2)*IF($A4867="", "0", INDEX(#REF!,MATCH($A4867,#REF!,0))),"")</f>
        <v/>
      </c>
      <c r="N4867" s="72" t="str">
        <f>IFERROR(INDEX(#REF!,MATCH(INDEX(#REF!,MATCH($A4867,#REF!,0)),#REF!,0),'Recurrent profile helpers'!N$2)*IF($A4867="", "0", INDEX(#REF!,MATCH($A4867,#REF!,0))),"")</f>
        <v/>
      </c>
    </row>
    <row r="4868" spans="1:14">
      <c r="A4868" t="str">
        <f t="array" ref="A4868">IFERROR(INDEX(#REF!, SMALL(IF((MID(#REF!,2,1)="."),ROW($A$6:$A$4897)-ROW($A$6)+1,IF((MID(#REF!,3,1)="."),ROW($A$6:$A$4892)-ROW($A$6)+1)), ROW(4866:4866))),"" )</f>
        <v/>
      </c>
      <c r="B4868" s="72" t="str">
        <f>IF($A4868="", "", INDEX(#REF!,MATCH($A4868,#REF!,0)))</f>
        <v/>
      </c>
      <c r="C4868" s="72" t="str">
        <f>IFERROR(INDEX(#REF!,MATCH(INDEX(#REF!,MATCH($A4868,#REF!,0)),#REF!,0),'Recurrent profile helpers'!C$2)*IF($A4868="", "0", INDEX(#REF!,MATCH($A4868,#REF!,0))),"")</f>
        <v/>
      </c>
      <c r="D4868" s="72" t="str">
        <f>IFERROR(INDEX(#REF!,MATCH(INDEX(#REF!,MATCH($A4868,#REF!,0)),#REF!,0),'Recurrent profile helpers'!D$2)*IF($A4868="", "0", INDEX(#REF!,MATCH($A4868,#REF!,0))),"")</f>
        <v/>
      </c>
      <c r="E4868" s="72" t="str">
        <f>IFERROR(INDEX(#REF!,MATCH(INDEX(#REF!,MATCH($A4868,#REF!,0)),#REF!,0),'Recurrent profile helpers'!E$2)*IF($A4868="", "0", INDEX(#REF!,MATCH($A4868,#REF!,0))),"")</f>
        <v/>
      </c>
      <c r="F4868" s="72" t="str">
        <f>IFERROR(INDEX(#REF!,MATCH(INDEX(#REF!,MATCH($A4868,#REF!,0)),#REF!,0),'Recurrent profile helpers'!F$2)*IF($A4868="", "0", INDEX(#REF!,MATCH($A4868,#REF!,0))),"")</f>
        <v/>
      </c>
      <c r="G4868" s="72" t="str">
        <f>IFERROR(INDEX(#REF!,MATCH(INDEX(#REF!,MATCH($A4868,#REF!,0)),#REF!,0),'Recurrent profile helpers'!G$2)*IF($A4868="", "0", INDEX(#REF!,MATCH($A4868,#REF!,0))),"")</f>
        <v/>
      </c>
      <c r="H4868" s="72" t="str">
        <f>IFERROR(INDEX(#REF!,MATCH(INDEX(#REF!,MATCH($A4868,#REF!,0)),#REF!,0),'Recurrent profile helpers'!H$2)*IF($A4868="", "0", INDEX(#REF!,MATCH($A4868,#REF!,0))),"")</f>
        <v/>
      </c>
      <c r="I4868" s="72" t="str">
        <f>IFERROR(INDEX(#REF!,MATCH(INDEX(#REF!,MATCH($A4868,#REF!,0)),#REF!,0),'Recurrent profile helpers'!I$2)*IF($A4868="", "0", INDEX(#REF!,MATCH($A4868,#REF!,0))),"")</f>
        <v/>
      </c>
      <c r="J4868" s="72" t="str">
        <f>IFERROR(INDEX(#REF!,MATCH(INDEX(#REF!,MATCH($A4868,#REF!,0)),#REF!,0),'Recurrent profile helpers'!J$2)*IF($A4868="", "0", INDEX(#REF!,MATCH($A4868,#REF!,0))),"")</f>
        <v/>
      </c>
      <c r="K4868" s="72" t="str">
        <f>IFERROR(INDEX(#REF!,MATCH(INDEX(#REF!,MATCH($A4868,#REF!,0)),#REF!,0),'Recurrent profile helpers'!K$2)*IF($A4868="", "0", INDEX(#REF!,MATCH($A4868,#REF!,0))),"")</f>
        <v/>
      </c>
      <c r="L4868" s="72" t="str">
        <f>IFERROR(INDEX(#REF!,MATCH(INDEX(#REF!,MATCH($A4868,#REF!,0)),#REF!,0),'Recurrent profile helpers'!L$2)*IF($A4868="", "0", INDEX(#REF!,MATCH($A4868,#REF!,0))),"")</f>
        <v/>
      </c>
      <c r="M4868" s="72" t="str">
        <f>IFERROR(INDEX(#REF!,MATCH(INDEX(#REF!,MATCH($A4868,#REF!,0)),#REF!,0),'Recurrent profile helpers'!M$2)*IF($A4868="", "0", INDEX(#REF!,MATCH($A4868,#REF!,0))),"")</f>
        <v/>
      </c>
      <c r="N4868" s="72" t="str">
        <f>IFERROR(INDEX(#REF!,MATCH(INDEX(#REF!,MATCH($A4868,#REF!,0)),#REF!,0),'Recurrent profile helpers'!N$2)*IF($A4868="", "0", INDEX(#REF!,MATCH($A4868,#REF!,0))),"")</f>
        <v/>
      </c>
    </row>
    <row r="4869" spans="1:14">
      <c r="A4869" t="str">
        <f t="array" ref="A4869">IFERROR(INDEX(#REF!, SMALL(IF((MID(#REF!,2,1)="."),ROW($A$6:$A$4897)-ROW($A$6)+1,IF((MID(#REF!,3,1)="."),ROW($A$6:$A$4892)-ROW($A$6)+1)), ROW(4867:4867))),"" )</f>
        <v/>
      </c>
      <c r="B4869" s="72" t="str">
        <f>IF($A4869="", "", INDEX(#REF!,MATCH($A4869,#REF!,0)))</f>
        <v/>
      </c>
      <c r="C4869" s="72" t="str">
        <f>IFERROR(INDEX(#REF!,MATCH(INDEX(#REF!,MATCH($A4869,#REF!,0)),#REF!,0),'Recurrent profile helpers'!C$2)*IF($A4869="", "0", INDEX(#REF!,MATCH($A4869,#REF!,0))),"")</f>
        <v/>
      </c>
      <c r="D4869" s="72" t="str">
        <f>IFERROR(INDEX(#REF!,MATCH(INDEX(#REF!,MATCH($A4869,#REF!,0)),#REF!,0),'Recurrent profile helpers'!D$2)*IF($A4869="", "0", INDEX(#REF!,MATCH($A4869,#REF!,0))),"")</f>
        <v/>
      </c>
      <c r="E4869" s="72" t="str">
        <f>IFERROR(INDEX(#REF!,MATCH(INDEX(#REF!,MATCH($A4869,#REF!,0)),#REF!,0),'Recurrent profile helpers'!E$2)*IF($A4869="", "0", INDEX(#REF!,MATCH($A4869,#REF!,0))),"")</f>
        <v/>
      </c>
      <c r="F4869" s="72" t="str">
        <f>IFERROR(INDEX(#REF!,MATCH(INDEX(#REF!,MATCH($A4869,#REF!,0)),#REF!,0),'Recurrent profile helpers'!F$2)*IF($A4869="", "0", INDEX(#REF!,MATCH($A4869,#REF!,0))),"")</f>
        <v/>
      </c>
      <c r="G4869" s="72" t="str">
        <f>IFERROR(INDEX(#REF!,MATCH(INDEX(#REF!,MATCH($A4869,#REF!,0)),#REF!,0),'Recurrent profile helpers'!G$2)*IF($A4869="", "0", INDEX(#REF!,MATCH($A4869,#REF!,0))),"")</f>
        <v/>
      </c>
      <c r="H4869" s="72" t="str">
        <f>IFERROR(INDEX(#REF!,MATCH(INDEX(#REF!,MATCH($A4869,#REF!,0)),#REF!,0),'Recurrent profile helpers'!H$2)*IF($A4869="", "0", INDEX(#REF!,MATCH($A4869,#REF!,0))),"")</f>
        <v/>
      </c>
      <c r="I4869" s="72" t="str">
        <f>IFERROR(INDEX(#REF!,MATCH(INDEX(#REF!,MATCH($A4869,#REF!,0)),#REF!,0),'Recurrent profile helpers'!I$2)*IF($A4869="", "0", INDEX(#REF!,MATCH($A4869,#REF!,0))),"")</f>
        <v/>
      </c>
      <c r="J4869" s="72" t="str">
        <f>IFERROR(INDEX(#REF!,MATCH(INDEX(#REF!,MATCH($A4869,#REF!,0)),#REF!,0),'Recurrent profile helpers'!J$2)*IF($A4869="", "0", INDEX(#REF!,MATCH($A4869,#REF!,0))),"")</f>
        <v/>
      </c>
      <c r="K4869" s="72" t="str">
        <f>IFERROR(INDEX(#REF!,MATCH(INDEX(#REF!,MATCH($A4869,#REF!,0)),#REF!,0),'Recurrent profile helpers'!K$2)*IF($A4869="", "0", INDEX(#REF!,MATCH($A4869,#REF!,0))),"")</f>
        <v/>
      </c>
      <c r="L4869" s="72" t="str">
        <f>IFERROR(INDEX(#REF!,MATCH(INDEX(#REF!,MATCH($A4869,#REF!,0)),#REF!,0),'Recurrent profile helpers'!L$2)*IF($A4869="", "0", INDEX(#REF!,MATCH($A4869,#REF!,0))),"")</f>
        <v/>
      </c>
      <c r="M4869" s="72" t="str">
        <f>IFERROR(INDEX(#REF!,MATCH(INDEX(#REF!,MATCH($A4869,#REF!,0)),#REF!,0),'Recurrent profile helpers'!M$2)*IF($A4869="", "0", INDEX(#REF!,MATCH($A4869,#REF!,0))),"")</f>
        <v/>
      </c>
      <c r="N4869" s="72" t="str">
        <f>IFERROR(INDEX(#REF!,MATCH(INDEX(#REF!,MATCH($A4869,#REF!,0)),#REF!,0),'Recurrent profile helpers'!N$2)*IF($A4869="", "0", INDEX(#REF!,MATCH($A4869,#REF!,0))),"")</f>
        <v/>
      </c>
    </row>
    <row r="4870" spans="1:14">
      <c r="A4870" t="str">
        <f t="array" ref="A4870">IFERROR(INDEX(#REF!, SMALL(IF((MID(#REF!,2,1)="."),ROW($A$6:$A$4897)-ROW($A$6)+1,IF((MID(#REF!,3,1)="."),ROW($A$6:$A$4892)-ROW($A$6)+1)), ROW(4868:4868))),"" )</f>
        <v/>
      </c>
      <c r="B4870" s="72" t="str">
        <f>IF($A4870="", "", INDEX(#REF!,MATCH($A4870,#REF!,0)))</f>
        <v/>
      </c>
      <c r="C4870" s="72" t="str">
        <f>IFERROR(INDEX(#REF!,MATCH(INDEX(#REF!,MATCH($A4870,#REF!,0)),#REF!,0),'Recurrent profile helpers'!C$2)*IF($A4870="", "0", INDEX(#REF!,MATCH($A4870,#REF!,0))),"")</f>
        <v/>
      </c>
      <c r="D4870" s="72" t="str">
        <f>IFERROR(INDEX(#REF!,MATCH(INDEX(#REF!,MATCH($A4870,#REF!,0)),#REF!,0),'Recurrent profile helpers'!D$2)*IF($A4870="", "0", INDEX(#REF!,MATCH($A4870,#REF!,0))),"")</f>
        <v/>
      </c>
      <c r="E4870" s="72" t="str">
        <f>IFERROR(INDEX(#REF!,MATCH(INDEX(#REF!,MATCH($A4870,#REF!,0)),#REF!,0),'Recurrent profile helpers'!E$2)*IF($A4870="", "0", INDEX(#REF!,MATCH($A4870,#REF!,0))),"")</f>
        <v/>
      </c>
      <c r="F4870" s="72" t="str">
        <f>IFERROR(INDEX(#REF!,MATCH(INDEX(#REF!,MATCH($A4870,#REF!,0)),#REF!,0),'Recurrent profile helpers'!F$2)*IF($A4870="", "0", INDEX(#REF!,MATCH($A4870,#REF!,0))),"")</f>
        <v/>
      </c>
      <c r="G4870" s="72" t="str">
        <f>IFERROR(INDEX(#REF!,MATCH(INDEX(#REF!,MATCH($A4870,#REF!,0)),#REF!,0),'Recurrent profile helpers'!G$2)*IF($A4870="", "0", INDEX(#REF!,MATCH($A4870,#REF!,0))),"")</f>
        <v/>
      </c>
      <c r="H4870" s="72" t="str">
        <f>IFERROR(INDEX(#REF!,MATCH(INDEX(#REF!,MATCH($A4870,#REF!,0)),#REF!,0),'Recurrent profile helpers'!H$2)*IF($A4870="", "0", INDEX(#REF!,MATCH($A4870,#REF!,0))),"")</f>
        <v/>
      </c>
      <c r="I4870" s="72" t="str">
        <f>IFERROR(INDEX(#REF!,MATCH(INDEX(#REF!,MATCH($A4870,#REF!,0)),#REF!,0),'Recurrent profile helpers'!I$2)*IF($A4870="", "0", INDEX(#REF!,MATCH($A4870,#REF!,0))),"")</f>
        <v/>
      </c>
      <c r="J4870" s="72" t="str">
        <f>IFERROR(INDEX(#REF!,MATCH(INDEX(#REF!,MATCH($A4870,#REF!,0)),#REF!,0),'Recurrent profile helpers'!J$2)*IF($A4870="", "0", INDEX(#REF!,MATCH($A4870,#REF!,0))),"")</f>
        <v/>
      </c>
      <c r="K4870" s="72" t="str">
        <f>IFERROR(INDEX(#REF!,MATCH(INDEX(#REF!,MATCH($A4870,#REF!,0)),#REF!,0),'Recurrent profile helpers'!K$2)*IF($A4870="", "0", INDEX(#REF!,MATCH($A4870,#REF!,0))),"")</f>
        <v/>
      </c>
      <c r="L4870" s="72" t="str">
        <f>IFERROR(INDEX(#REF!,MATCH(INDEX(#REF!,MATCH($A4870,#REF!,0)),#REF!,0),'Recurrent profile helpers'!L$2)*IF($A4870="", "0", INDEX(#REF!,MATCH($A4870,#REF!,0))),"")</f>
        <v/>
      </c>
      <c r="M4870" s="72" t="str">
        <f>IFERROR(INDEX(#REF!,MATCH(INDEX(#REF!,MATCH($A4870,#REF!,0)),#REF!,0),'Recurrent profile helpers'!M$2)*IF($A4870="", "0", INDEX(#REF!,MATCH($A4870,#REF!,0))),"")</f>
        <v/>
      </c>
      <c r="N4870" s="72" t="str">
        <f>IFERROR(INDEX(#REF!,MATCH(INDEX(#REF!,MATCH($A4870,#REF!,0)),#REF!,0),'Recurrent profile helpers'!N$2)*IF($A4870="", "0", INDEX(#REF!,MATCH($A4870,#REF!,0))),"")</f>
        <v/>
      </c>
    </row>
    <row r="4871" spans="1:14">
      <c r="A4871" t="str">
        <f t="array" ref="A4871">IFERROR(INDEX(#REF!, SMALL(IF((MID(#REF!,2,1)="."),ROW($A$6:$A$4897)-ROW($A$6)+1,IF((MID(#REF!,3,1)="."),ROW($A$6:$A$4892)-ROW($A$6)+1)), ROW(4869:4869))),"" )</f>
        <v/>
      </c>
      <c r="B4871" s="72" t="str">
        <f>IF($A4871="", "", INDEX(#REF!,MATCH($A4871,#REF!,0)))</f>
        <v/>
      </c>
      <c r="C4871" s="72" t="str">
        <f>IFERROR(INDEX(#REF!,MATCH(INDEX(#REF!,MATCH($A4871,#REF!,0)),#REF!,0),'Recurrent profile helpers'!C$2)*IF($A4871="", "0", INDEX(#REF!,MATCH($A4871,#REF!,0))),"")</f>
        <v/>
      </c>
      <c r="D4871" s="72" t="str">
        <f>IFERROR(INDEX(#REF!,MATCH(INDEX(#REF!,MATCH($A4871,#REF!,0)),#REF!,0),'Recurrent profile helpers'!D$2)*IF($A4871="", "0", INDEX(#REF!,MATCH($A4871,#REF!,0))),"")</f>
        <v/>
      </c>
      <c r="E4871" s="72" t="str">
        <f>IFERROR(INDEX(#REF!,MATCH(INDEX(#REF!,MATCH($A4871,#REF!,0)),#REF!,0),'Recurrent profile helpers'!E$2)*IF($A4871="", "0", INDEX(#REF!,MATCH($A4871,#REF!,0))),"")</f>
        <v/>
      </c>
      <c r="F4871" s="72" t="str">
        <f>IFERROR(INDEX(#REF!,MATCH(INDEX(#REF!,MATCH($A4871,#REF!,0)),#REF!,0),'Recurrent profile helpers'!F$2)*IF($A4871="", "0", INDEX(#REF!,MATCH($A4871,#REF!,0))),"")</f>
        <v/>
      </c>
      <c r="G4871" s="72" t="str">
        <f>IFERROR(INDEX(#REF!,MATCH(INDEX(#REF!,MATCH($A4871,#REF!,0)),#REF!,0),'Recurrent profile helpers'!G$2)*IF($A4871="", "0", INDEX(#REF!,MATCH($A4871,#REF!,0))),"")</f>
        <v/>
      </c>
      <c r="H4871" s="72" t="str">
        <f>IFERROR(INDEX(#REF!,MATCH(INDEX(#REF!,MATCH($A4871,#REF!,0)),#REF!,0),'Recurrent profile helpers'!H$2)*IF($A4871="", "0", INDEX(#REF!,MATCH($A4871,#REF!,0))),"")</f>
        <v/>
      </c>
      <c r="I4871" s="72" t="str">
        <f>IFERROR(INDEX(#REF!,MATCH(INDEX(#REF!,MATCH($A4871,#REF!,0)),#REF!,0),'Recurrent profile helpers'!I$2)*IF($A4871="", "0", INDEX(#REF!,MATCH($A4871,#REF!,0))),"")</f>
        <v/>
      </c>
      <c r="J4871" s="72" t="str">
        <f>IFERROR(INDEX(#REF!,MATCH(INDEX(#REF!,MATCH($A4871,#REF!,0)),#REF!,0),'Recurrent profile helpers'!J$2)*IF($A4871="", "0", INDEX(#REF!,MATCH($A4871,#REF!,0))),"")</f>
        <v/>
      </c>
      <c r="K4871" s="72" t="str">
        <f>IFERROR(INDEX(#REF!,MATCH(INDEX(#REF!,MATCH($A4871,#REF!,0)),#REF!,0),'Recurrent profile helpers'!K$2)*IF($A4871="", "0", INDEX(#REF!,MATCH($A4871,#REF!,0))),"")</f>
        <v/>
      </c>
      <c r="L4871" s="72" t="str">
        <f>IFERROR(INDEX(#REF!,MATCH(INDEX(#REF!,MATCH($A4871,#REF!,0)),#REF!,0),'Recurrent profile helpers'!L$2)*IF($A4871="", "0", INDEX(#REF!,MATCH($A4871,#REF!,0))),"")</f>
        <v/>
      </c>
      <c r="M4871" s="72" t="str">
        <f>IFERROR(INDEX(#REF!,MATCH(INDEX(#REF!,MATCH($A4871,#REF!,0)),#REF!,0),'Recurrent profile helpers'!M$2)*IF($A4871="", "0", INDEX(#REF!,MATCH($A4871,#REF!,0))),"")</f>
        <v/>
      </c>
      <c r="N4871" s="72" t="str">
        <f>IFERROR(INDEX(#REF!,MATCH(INDEX(#REF!,MATCH($A4871,#REF!,0)),#REF!,0),'Recurrent profile helpers'!N$2)*IF($A4871="", "0", INDEX(#REF!,MATCH($A4871,#REF!,0))),"")</f>
        <v/>
      </c>
    </row>
    <row r="4872" spans="1:14">
      <c r="A4872" t="str">
        <f t="array" ref="A4872">IFERROR(INDEX(#REF!, SMALL(IF((MID(#REF!,2,1)="."),ROW($A$6:$A$4897)-ROW($A$6)+1,IF((MID(#REF!,3,1)="."),ROW($A$6:$A$4892)-ROW($A$6)+1)), ROW(4870:4870))),"" )</f>
        <v/>
      </c>
      <c r="B4872" s="72" t="str">
        <f>IF($A4872="", "", INDEX(#REF!,MATCH($A4872,#REF!,0)))</f>
        <v/>
      </c>
      <c r="C4872" s="72" t="str">
        <f>IFERROR(INDEX(#REF!,MATCH(INDEX(#REF!,MATCH($A4872,#REF!,0)),#REF!,0),'Recurrent profile helpers'!C$2)*IF($A4872="", "0", INDEX(#REF!,MATCH($A4872,#REF!,0))),"")</f>
        <v/>
      </c>
      <c r="D4872" s="72" t="str">
        <f>IFERROR(INDEX(#REF!,MATCH(INDEX(#REF!,MATCH($A4872,#REF!,0)),#REF!,0),'Recurrent profile helpers'!D$2)*IF($A4872="", "0", INDEX(#REF!,MATCH($A4872,#REF!,0))),"")</f>
        <v/>
      </c>
      <c r="E4872" s="72" t="str">
        <f>IFERROR(INDEX(#REF!,MATCH(INDEX(#REF!,MATCH($A4872,#REF!,0)),#REF!,0),'Recurrent profile helpers'!E$2)*IF($A4872="", "0", INDEX(#REF!,MATCH($A4872,#REF!,0))),"")</f>
        <v/>
      </c>
      <c r="F4872" s="72" t="str">
        <f>IFERROR(INDEX(#REF!,MATCH(INDEX(#REF!,MATCH($A4872,#REF!,0)),#REF!,0),'Recurrent profile helpers'!F$2)*IF($A4872="", "0", INDEX(#REF!,MATCH($A4872,#REF!,0))),"")</f>
        <v/>
      </c>
      <c r="G4872" s="72" t="str">
        <f>IFERROR(INDEX(#REF!,MATCH(INDEX(#REF!,MATCH($A4872,#REF!,0)),#REF!,0),'Recurrent profile helpers'!G$2)*IF($A4872="", "0", INDEX(#REF!,MATCH($A4872,#REF!,0))),"")</f>
        <v/>
      </c>
      <c r="H4872" s="72" t="str">
        <f>IFERROR(INDEX(#REF!,MATCH(INDEX(#REF!,MATCH($A4872,#REF!,0)),#REF!,0),'Recurrent profile helpers'!H$2)*IF($A4872="", "0", INDEX(#REF!,MATCH($A4872,#REF!,0))),"")</f>
        <v/>
      </c>
      <c r="I4872" s="72" t="str">
        <f>IFERROR(INDEX(#REF!,MATCH(INDEX(#REF!,MATCH($A4872,#REF!,0)),#REF!,0),'Recurrent profile helpers'!I$2)*IF($A4872="", "0", INDEX(#REF!,MATCH($A4872,#REF!,0))),"")</f>
        <v/>
      </c>
      <c r="J4872" s="72" t="str">
        <f>IFERROR(INDEX(#REF!,MATCH(INDEX(#REF!,MATCH($A4872,#REF!,0)),#REF!,0),'Recurrent profile helpers'!J$2)*IF($A4872="", "0", INDEX(#REF!,MATCH($A4872,#REF!,0))),"")</f>
        <v/>
      </c>
      <c r="K4872" s="72" t="str">
        <f>IFERROR(INDEX(#REF!,MATCH(INDEX(#REF!,MATCH($A4872,#REF!,0)),#REF!,0),'Recurrent profile helpers'!K$2)*IF($A4872="", "0", INDEX(#REF!,MATCH($A4872,#REF!,0))),"")</f>
        <v/>
      </c>
      <c r="L4872" s="72" t="str">
        <f>IFERROR(INDEX(#REF!,MATCH(INDEX(#REF!,MATCH($A4872,#REF!,0)),#REF!,0),'Recurrent profile helpers'!L$2)*IF($A4872="", "0", INDEX(#REF!,MATCH($A4872,#REF!,0))),"")</f>
        <v/>
      </c>
      <c r="M4872" s="72" t="str">
        <f>IFERROR(INDEX(#REF!,MATCH(INDEX(#REF!,MATCH($A4872,#REF!,0)),#REF!,0),'Recurrent profile helpers'!M$2)*IF($A4872="", "0", INDEX(#REF!,MATCH($A4872,#REF!,0))),"")</f>
        <v/>
      </c>
      <c r="N4872" s="72" t="str">
        <f>IFERROR(INDEX(#REF!,MATCH(INDEX(#REF!,MATCH($A4872,#REF!,0)),#REF!,0),'Recurrent profile helpers'!N$2)*IF($A4872="", "0", INDEX(#REF!,MATCH($A4872,#REF!,0))),"")</f>
        <v/>
      </c>
    </row>
    <row r="4873" spans="1:14">
      <c r="A4873" t="str">
        <f t="array" ref="A4873">IFERROR(INDEX(#REF!, SMALL(IF((MID(#REF!,2,1)="."),ROW($A$6:$A$4897)-ROW($A$6)+1,IF((MID(#REF!,3,1)="."),ROW($A$6:$A$4892)-ROW($A$6)+1)), ROW(4871:4871))),"" )</f>
        <v/>
      </c>
      <c r="B4873" s="72" t="str">
        <f>IF($A4873="", "", INDEX(#REF!,MATCH($A4873,#REF!,0)))</f>
        <v/>
      </c>
      <c r="C4873" s="72" t="str">
        <f>IFERROR(INDEX(#REF!,MATCH(INDEX(#REF!,MATCH($A4873,#REF!,0)),#REF!,0),'Recurrent profile helpers'!C$2)*IF($A4873="", "0", INDEX(#REF!,MATCH($A4873,#REF!,0))),"")</f>
        <v/>
      </c>
      <c r="D4873" s="72" t="str">
        <f>IFERROR(INDEX(#REF!,MATCH(INDEX(#REF!,MATCH($A4873,#REF!,0)),#REF!,0),'Recurrent profile helpers'!D$2)*IF($A4873="", "0", INDEX(#REF!,MATCH($A4873,#REF!,0))),"")</f>
        <v/>
      </c>
      <c r="E4873" s="72" t="str">
        <f>IFERROR(INDEX(#REF!,MATCH(INDEX(#REF!,MATCH($A4873,#REF!,0)),#REF!,0),'Recurrent profile helpers'!E$2)*IF($A4873="", "0", INDEX(#REF!,MATCH($A4873,#REF!,0))),"")</f>
        <v/>
      </c>
      <c r="F4873" s="72" t="str">
        <f>IFERROR(INDEX(#REF!,MATCH(INDEX(#REF!,MATCH($A4873,#REF!,0)),#REF!,0),'Recurrent profile helpers'!F$2)*IF($A4873="", "0", INDEX(#REF!,MATCH($A4873,#REF!,0))),"")</f>
        <v/>
      </c>
      <c r="G4873" s="72" t="str">
        <f>IFERROR(INDEX(#REF!,MATCH(INDEX(#REF!,MATCH($A4873,#REF!,0)),#REF!,0),'Recurrent profile helpers'!G$2)*IF($A4873="", "0", INDEX(#REF!,MATCH($A4873,#REF!,0))),"")</f>
        <v/>
      </c>
      <c r="H4873" s="72" t="str">
        <f>IFERROR(INDEX(#REF!,MATCH(INDEX(#REF!,MATCH($A4873,#REF!,0)),#REF!,0),'Recurrent profile helpers'!H$2)*IF($A4873="", "0", INDEX(#REF!,MATCH($A4873,#REF!,0))),"")</f>
        <v/>
      </c>
      <c r="I4873" s="72" t="str">
        <f>IFERROR(INDEX(#REF!,MATCH(INDEX(#REF!,MATCH($A4873,#REF!,0)),#REF!,0),'Recurrent profile helpers'!I$2)*IF($A4873="", "0", INDEX(#REF!,MATCH($A4873,#REF!,0))),"")</f>
        <v/>
      </c>
      <c r="J4873" s="72" t="str">
        <f>IFERROR(INDEX(#REF!,MATCH(INDEX(#REF!,MATCH($A4873,#REF!,0)),#REF!,0),'Recurrent profile helpers'!J$2)*IF($A4873="", "0", INDEX(#REF!,MATCH($A4873,#REF!,0))),"")</f>
        <v/>
      </c>
      <c r="K4873" s="72" t="str">
        <f>IFERROR(INDEX(#REF!,MATCH(INDEX(#REF!,MATCH($A4873,#REF!,0)),#REF!,0),'Recurrent profile helpers'!K$2)*IF($A4873="", "0", INDEX(#REF!,MATCH($A4873,#REF!,0))),"")</f>
        <v/>
      </c>
      <c r="L4873" s="72" t="str">
        <f>IFERROR(INDEX(#REF!,MATCH(INDEX(#REF!,MATCH($A4873,#REF!,0)),#REF!,0),'Recurrent profile helpers'!L$2)*IF($A4873="", "0", INDEX(#REF!,MATCH($A4873,#REF!,0))),"")</f>
        <v/>
      </c>
      <c r="M4873" s="72" t="str">
        <f>IFERROR(INDEX(#REF!,MATCH(INDEX(#REF!,MATCH($A4873,#REF!,0)),#REF!,0),'Recurrent profile helpers'!M$2)*IF($A4873="", "0", INDEX(#REF!,MATCH($A4873,#REF!,0))),"")</f>
        <v/>
      </c>
      <c r="N4873" s="72" t="str">
        <f>IFERROR(INDEX(#REF!,MATCH(INDEX(#REF!,MATCH($A4873,#REF!,0)),#REF!,0),'Recurrent profile helpers'!N$2)*IF($A4873="", "0", INDEX(#REF!,MATCH($A4873,#REF!,0))),"")</f>
        <v/>
      </c>
    </row>
    <row r="4874" spans="1:14">
      <c r="A4874" t="str">
        <f t="array" ref="A4874">IFERROR(INDEX(#REF!, SMALL(IF((MID(#REF!,2,1)="."),ROW($A$6:$A$4897)-ROW($A$6)+1,IF((MID(#REF!,3,1)="."),ROW($A$6:$A$4892)-ROW($A$6)+1)), ROW(4872:4872))),"" )</f>
        <v/>
      </c>
      <c r="B4874" s="72" t="str">
        <f>IF($A4874="", "", INDEX(#REF!,MATCH($A4874,#REF!,0)))</f>
        <v/>
      </c>
      <c r="C4874" s="72" t="str">
        <f>IFERROR(INDEX(#REF!,MATCH(INDEX(#REF!,MATCH($A4874,#REF!,0)),#REF!,0),'Recurrent profile helpers'!C$2)*IF($A4874="", "0", INDEX(#REF!,MATCH($A4874,#REF!,0))),"")</f>
        <v/>
      </c>
      <c r="D4874" s="72" t="str">
        <f>IFERROR(INDEX(#REF!,MATCH(INDEX(#REF!,MATCH($A4874,#REF!,0)),#REF!,0),'Recurrent profile helpers'!D$2)*IF($A4874="", "0", INDEX(#REF!,MATCH($A4874,#REF!,0))),"")</f>
        <v/>
      </c>
      <c r="E4874" s="72" t="str">
        <f>IFERROR(INDEX(#REF!,MATCH(INDEX(#REF!,MATCH($A4874,#REF!,0)),#REF!,0),'Recurrent profile helpers'!E$2)*IF($A4874="", "0", INDEX(#REF!,MATCH($A4874,#REF!,0))),"")</f>
        <v/>
      </c>
      <c r="F4874" s="72" t="str">
        <f>IFERROR(INDEX(#REF!,MATCH(INDEX(#REF!,MATCH($A4874,#REF!,0)),#REF!,0),'Recurrent profile helpers'!F$2)*IF($A4874="", "0", INDEX(#REF!,MATCH($A4874,#REF!,0))),"")</f>
        <v/>
      </c>
      <c r="G4874" s="72" t="str">
        <f>IFERROR(INDEX(#REF!,MATCH(INDEX(#REF!,MATCH($A4874,#REF!,0)),#REF!,0),'Recurrent profile helpers'!G$2)*IF($A4874="", "0", INDEX(#REF!,MATCH($A4874,#REF!,0))),"")</f>
        <v/>
      </c>
      <c r="H4874" s="72" t="str">
        <f>IFERROR(INDEX(#REF!,MATCH(INDEX(#REF!,MATCH($A4874,#REF!,0)),#REF!,0),'Recurrent profile helpers'!H$2)*IF($A4874="", "0", INDEX(#REF!,MATCH($A4874,#REF!,0))),"")</f>
        <v/>
      </c>
      <c r="I4874" s="72" t="str">
        <f>IFERROR(INDEX(#REF!,MATCH(INDEX(#REF!,MATCH($A4874,#REF!,0)),#REF!,0),'Recurrent profile helpers'!I$2)*IF($A4874="", "0", INDEX(#REF!,MATCH($A4874,#REF!,0))),"")</f>
        <v/>
      </c>
      <c r="J4874" s="72" t="str">
        <f>IFERROR(INDEX(#REF!,MATCH(INDEX(#REF!,MATCH($A4874,#REF!,0)),#REF!,0),'Recurrent profile helpers'!J$2)*IF($A4874="", "0", INDEX(#REF!,MATCH($A4874,#REF!,0))),"")</f>
        <v/>
      </c>
      <c r="K4874" s="72" t="str">
        <f>IFERROR(INDEX(#REF!,MATCH(INDEX(#REF!,MATCH($A4874,#REF!,0)),#REF!,0),'Recurrent profile helpers'!K$2)*IF($A4874="", "0", INDEX(#REF!,MATCH($A4874,#REF!,0))),"")</f>
        <v/>
      </c>
      <c r="L4874" s="72" t="str">
        <f>IFERROR(INDEX(#REF!,MATCH(INDEX(#REF!,MATCH($A4874,#REF!,0)),#REF!,0),'Recurrent profile helpers'!L$2)*IF($A4874="", "0", INDEX(#REF!,MATCH($A4874,#REF!,0))),"")</f>
        <v/>
      </c>
      <c r="M4874" s="72" t="str">
        <f>IFERROR(INDEX(#REF!,MATCH(INDEX(#REF!,MATCH($A4874,#REF!,0)),#REF!,0),'Recurrent profile helpers'!M$2)*IF($A4874="", "0", INDEX(#REF!,MATCH($A4874,#REF!,0))),"")</f>
        <v/>
      </c>
      <c r="N4874" s="72" t="str">
        <f>IFERROR(INDEX(#REF!,MATCH(INDEX(#REF!,MATCH($A4874,#REF!,0)),#REF!,0),'Recurrent profile helpers'!N$2)*IF($A4874="", "0", INDEX(#REF!,MATCH($A4874,#REF!,0))),"")</f>
        <v/>
      </c>
    </row>
    <row r="4875" spans="1:14">
      <c r="A4875" t="str">
        <f t="array" ref="A4875">IFERROR(INDEX(#REF!, SMALL(IF((MID(#REF!,2,1)="."),ROW($A$6:$A$4897)-ROW($A$6)+1,IF((MID(#REF!,3,1)="."),ROW($A$6:$A$4892)-ROW($A$6)+1)), ROW(4873:4873))),"" )</f>
        <v/>
      </c>
      <c r="B4875" s="72" t="str">
        <f>IF($A4875="", "", INDEX(#REF!,MATCH($A4875,#REF!,0)))</f>
        <v/>
      </c>
      <c r="C4875" s="72" t="str">
        <f>IFERROR(INDEX(#REF!,MATCH(INDEX(#REF!,MATCH($A4875,#REF!,0)),#REF!,0),'Recurrent profile helpers'!C$2)*IF($A4875="", "0", INDEX(#REF!,MATCH($A4875,#REF!,0))),"")</f>
        <v/>
      </c>
      <c r="D4875" s="72" t="str">
        <f>IFERROR(INDEX(#REF!,MATCH(INDEX(#REF!,MATCH($A4875,#REF!,0)),#REF!,0),'Recurrent profile helpers'!D$2)*IF($A4875="", "0", INDEX(#REF!,MATCH($A4875,#REF!,0))),"")</f>
        <v/>
      </c>
      <c r="E4875" s="72" t="str">
        <f>IFERROR(INDEX(#REF!,MATCH(INDEX(#REF!,MATCH($A4875,#REF!,0)),#REF!,0),'Recurrent profile helpers'!E$2)*IF($A4875="", "0", INDEX(#REF!,MATCH($A4875,#REF!,0))),"")</f>
        <v/>
      </c>
      <c r="F4875" s="72" t="str">
        <f>IFERROR(INDEX(#REF!,MATCH(INDEX(#REF!,MATCH($A4875,#REF!,0)),#REF!,0),'Recurrent profile helpers'!F$2)*IF($A4875="", "0", INDEX(#REF!,MATCH($A4875,#REF!,0))),"")</f>
        <v/>
      </c>
      <c r="G4875" s="72" t="str">
        <f>IFERROR(INDEX(#REF!,MATCH(INDEX(#REF!,MATCH($A4875,#REF!,0)),#REF!,0),'Recurrent profile helpers'!G$2)*IF($A4875="", "0", INDEX(#REF!,MATCH($A4875,#REF!,0))),"")</f>
        <v/>
      </c>
      <c r="H4875" s="72" t="str">
        <f>IFERROR(INDEX(#REF!,MATCH(INDEX(#REF!,MATCH($A4875,#REF!,0)),#REF!,0),'Recurrent profile helpers'!H$2)*IF($A4875="", "0", INDEX(#REF!,MATCH($A4875,#REF!,0))),"")</f>
        <v/>
      </c>
      <c r="I4875" s="72" t="str">
        <f>IFERROR(INDEX(#REF!,MATCH(INDEX(#REF!,MATCH($A4875,#REF!,0)),#REF!,0),'Recurrent profile helpers'!I$2)*IF($A4875="", "0", INDEX(#REF!,MATCH($A4875,#REF!,0))),"")</f>
        <v/>
      </c>
      <c r="J4875" s="72" t="str">
        <f>IFERROR(INDEX(#REF!,MATCH(INDEX(#REF!,MATCH($A4875,#REF!,0)),#REF!,0),'Recurrent profile helpers'!J$2)*IF($A4875="", "0", INDEX(#REF!,MATCH($A4875,#REF!,0))),"")</f>
        <v/>
      </c>
      <c r="K4875" s="72" t="str">
        <f>IFERROR(INDEX(#REF!,MATCH(INDEX(#REF!,MATCH($A4875,#REF!,0)),#REF!,0),'Recurrent profile helpers'!K$2)*IF($A4875="", "0", INDEX(#REF!,MATCH($A4875,#REF!,0))),"")</f>
        <v/>
      </c>
      <c r="L4875" s="72" t="str">
        <f>IFERROR(INDEX(#REF!,MATCH(INDEX(#REF!,MATCH($A4875,#REF!,0)),#REF!,0),'Recurrent profile helpers'!L$2)*IF($A4875="", "0", INDEX(#REF!,MATCH($A4875,#REF!,0))),"")</f>
        <v/>
      </c>
      <c r="M4875" s="72" t="str">
        <f>IFERROR(INDEX(#REF!,MATCH(INDEX(#REF!,MATCH($A4875,#REF!,0)),#REF!,0),'Recurrent profile helpers'!M$2)*IF($A4875="", "0", INDEX(#REF!,MATCH($A4875,#REF!,0))),"")</f>
        <v/>
      </c>
      <c r="N4875" s="72" t="str">
        <f>IFERROR(INDEX(#REF!,MATCH(INDEX(#REF!,MATCH($A4875,#REF!,0)),#REF!,0),'Recurrent profile helpers'!N$2)*IF($A4875="", "0", INDEX(#REF!,MATCH($A4875,#REF!,0))),"")</f>
        <v/>
      </c>
    </row>
    <row r="4876" spans="1:14">
      <c r="A4876" t="str">
        <f t="array" ref="A4876">IFERROR(INDEX(#REF!, SMALL(IF((MID(#REF!,2,1)="."),ROW($A$6:$A$4897)-ROW($A$6)+1,IF((MID(#REF!,3,1)="."),ROW($A$6:$A$4892)-ROW($A$6)+1)), ROW(4874:4874))),"" )</f>
        <v/>
      </c>
      <c r="B4876" s="72" t="str">
        <f>IF($A4876="", "", INDEX(#REF!,MATCH($A4876,#REF!,0)))</f>
        <v/>
      </c>
      <c r="C4876" s="72" t="str">
        <f>IFERROR(INDEX(#REF!,MATCH(INDEX(#REF!,MATCH($A4876,#REF!,0)),#REF!,0),'Recurrent profile helpers'!C$2)*IF($A4876="", "0", INDEX(#REF!,MATCH($A4876,#REF!,0))),"")</f>
        <v/>
      </c>
      <c r="D4876" s="72" t="str">
        <f>IFERROR(INDEX(#REF!,MATCH(INDEX(#REF!,MATCH($A4876,#REF!,0)),#REF!,0),'Recurrent profile helpers'!D$2)*IF($A4876="", "0", INDEX(#REF!,MATCH($A4876,#REF!,0))),"")</f>
        <v/>
      </c>
      <c r="E4876" s="72" t="str">
        <f>IFERROR(INDEX(#REF!,MATCH(INDEX(#REF!,MATCH($A4876,#REF!,0)),#REF!,0),'Recurrent profile helpers'!E$2)*IF($A4876="", "0", INDEX(#REF!,MATCH($A4876,#REF!,0))),"")</f>
        <v/>
      </c>
      <c r="F4876" s="72" t="str">
        <f>IFERROR(INDEX(#REF!,MATCH(INDEX(#REF!,MATCH($A4876,#REF!,0)),#REF!,0),'Recurrent profile helpers'!F$2)*IF($A4876="", "0", INDEX(#REF!,MATCH($A4876,#REF!,0))),"")</f>
        <v/>
      </c>
      <c r="G4876" s="72" t="str">
        <f>IFERROR(INDEX(#REF!,MATCH(INDEX(#REF!,MATCH($A4876,#REF!,0)),#REF!,0),'Recurrent profile helpers'!G$2)*IF($A4876="", "0", INDEX(#REF!,MATCH($A4876,#REF!,0))),"")</f>
        <v/>
      </c>
      <c r="H4876" s="72" t="str">
        <f>IFERROR(INDEX(#REF!,MATCH(INDEX(#REF!,MATCH($A4876,#REF!,0)),#REF!,0),'Recurrent profile helpers'!H$2)*IF($A4876="", "0", INDEX(#REF!,MATCH($A4876,#REF!,0))),"")</f>
        <v/>
      </c>
      <c r="I4876" s="72" t="str">
        <f>IFERROR(INDEX(#REF!,MATCH(INDEX(#REF!,MATCH($A4876,#REF!,0)),#REF!,0),'Recurrent profile helpers'!I$2)*IF($A4876="", "0", INDEX(#REF!,MATCH($A4876,#REF!,0))),"")</f>
        <v/>
      </c>
      <c r="J4876" s="72" t="str">
        <f>IFERROR(INDEX(#REF!,MATCH(INDEX(#REF!,MATCH($A4876,#REF!,0)),#REF!,0),'Recurrent profile helpers'!J$2)*IF($A4876="", "0", INDEX(#REF!,MATCH($A4876,#REF!,0))),"")</f>
        <v/>
      </c>
      <c r="K4876" s="72" t="str">
        <f>IFERROR(INDEX(#REF!,MATCH(INDEX(#REF!,MATCH($A4876,#REF!,0)),#REF!,0),'Recurrent profile helpers'!K$2)*IF($A4876="", "0", INDEX(#REF!,MATCH($A4876,#REF!,0))),"")</f>
        <v/>
      </c>
      <c r="L4876" s="72" t="str">
        <f>IFERROR(INDEX(#REF!,MATCH(INDEX(#REF!,MATCH($A4876,#REF!,0)),#REF!,0),'Recurrent profile helpers'!L$2)*IF($A4876="", "0", INDEX(#REF!,MATCH($A4876,#REF!,0))),"")</f>
        <v/>
      </c>
      <c r="M4876" s="72" t="str">
        <f>IFERROR(INDEX(#REF!,MATCH(INDEX(#REF!,MATCH($A4876,#REF!,0)),#REF!,0),'Recurrent profile helpers'!M$2)*IF($A4876="", "0", INDEX(#REF!,MATCH($A4876,#REF!,0))),"")</f>
        <v/>
      </c>
      <c r="N4876" s="72" t="str">
        <f>IFERROR(INDEX(#REF!,MATCH(INDEX(#REF!,MATCH($A4876,#REF!,0)),#REF!,0),'Recurrent profile helpers'!N$2)*IF($A4876="", "0", INDEX(#REF!,MATCH($A4876,#REF!,0))),"")</f>
        <v/>
      </c>
    </row>
    <row r="4877" spans="1:14">
      <c r="A4877" t="str">
        <f t="array" ref="A4877">IFERROR(INDEX(#REF!, SMALL(IF((MID(#REF!,2,1)="."),ROW($A$6:$A$4897)-ROW($A$6)+1,IF((MID(#REF!,3,1)="."),ROW($A$6:$A$4892)-ROW($A$6)+1)), ROW(4875:4875))),"" )</f>
        <v/>
      </c>
      <c r="B4877" s="72" t="str">
        <f>IF($A4877="", "", INDEX(#REF!,MATCH($A4877,#REF!,0)))</f>
        <v/>
      </c>
      <c r="C4877" s="72" t="str">
        <f>IFERROR(INDEX(#REF!,MATCH(INDEX(#REF!,MATCH($A4877,#REF!,0)),#REF!,0),'Recurrent profile helpers'!C$2)*IF($A4877="", "0", INDEX(#REF!,MATCH($A4877,#REF!,0))),"")</f>
        <v/>
      </c>
      <c r="D4877" s="72" t="str">
        <f>IFERROR(INDEX(#REF!,MATCH(INDEX(#REF!,MATCH($A4877,#REF!,0)),#REF!,0),'Recurrent profile helpers'!D$2)*IF($A4877="", "0", INDEX(#REF!,MATCH($A4877,#REF!,0))),"")</f>
        <v/>
      </c>
      <c r="E4877" s="72" t="str">
        <f>IFERROR(INDEX(#REF!,MATCH(INDEX(#REF!,MATCH($A4877,#REF!,0)),#REF!,0),'Recurrent profile helpers'!E$2)*IF($A4877="", "0", INDEX(#REF!,MATCH($A4877,#REF!,0))),"")</f>
        <v/>
      </c>
      <c r="F4877" s="72" t="str">
        <f>IFERROR(INDEX(#REF!,MATCH(INDEX(#REF!,MATCH($A4877,#REF!,0)),#REF!,0),'Recurrent profile helpers'!F$2)*IF($A4877="", "0", INDEX(#REF!,MATCH($A4877,#REF!,0))),"")</f>
        <v/>
      </c>
      <c r="G4877" s="72" t="str">
        <f>IFERROR(INDEX(#REF!,MATCH(INDEX(#REF!,MATCH($A4877,#REF!,0)),#REF!,0),'Recurrent profile helpers'!G$2)*IF($A4877="", "0", INDEX(#REF!,MATCH($A4877,#REF!,0))),"")</f>
        <v/>
      </c>
      <c r="H4877" s="72" t="str">
        <f>IFERROR(INDEX(#REF!,MATCH(INDEX(#REF!,MATCH($A4877,#REF!,0)),#REF!,0),'Recurrent profile helpers'!H$2)*IF($A4877="", "0", INDEX(#REF!,MATCH($A4877,#REF!,0))),"")</f>
        <v/>
      </c>
      <c r="I4877" s="72" t="str">
        <f>IFERROR(INDEX(#REF!,MATCH(INDEX(#REF!,MATCH($A4877,#REF!,0)),#REF!,0),'Recurrent profile helpers'!I$2)*IF($A4877="", "0", INDEX(#REF!,MATCH($A4877,#REF!,0))),"")</f>
        <v/>
      </c>
      <c r="J4877" s="72" t="str">
        <f>IFERROR(INDEX(#REF!,MATCH(INDEX(#REF!,MATCH($A4877,#REF!,0)),#REF!,0),'Recurrent profile helpers'!J$2)*IF($A4877="", "0", INDEX(#REF!,MATCH($A4877,#REF!,0))),"")</f>
        <v/>
      </c>
      <c r="K4877" s="72" t="str">
        <f>IFERROR(INDEX(#REF!,MATCH(INDEX(#REF!,MATCH($A4877,#REF!,0)),#REF!,0),'Recurrent profile helpers'!K$2)*IF($A4877="", "0", INDEX(#REF!,MATCH($A4877,#REF!,0))),"")</f>
        <v/>
      </c>
      <c r="L4877" s="72" t="str">
        <f>IFERROR(INDEX(#REF!,MATCH(INDEX(#REF!,MATCH($A4877,#REF!,0)),#REF!,0),'Recurrent profile helpers'!L$2)*IF($A4877="", "0", INDEX(#REF!,MATCH($A4877,#REF!,0))),"")</f>
        <v/>
      </c>
      <c r="M4877" s="72" t="str">
        <f>IFERROR(INDEX(#REF!,MATCH(INDEX(#REF!,MATCH($A4877,#REF!,0)),#REF!,0),'Recurrent profile helpers'!M$2)*IF($A4877="", "0", INDEX(#REF!,MATCH($A4877,#REF!,0))),"")</f>
        <v/>
      </c>
      <c r="N4877" s="72" t="str">
        <f>IFERROR(INDEX(#REF!,MATCH(INDEX(#REF!,MATCH($A4877,#REF!,0)),#REF!,0),'Recurrent profile helpers'!N$2)*IF($A4877="", "0", INDEX(#REF!,MATCH($A4877,#REF!,0))),"")</f>
        <v/>
      </c>
    </row>
    <row r="4878" spans="1:14">
      <c r="A4878" t="str">
        <f t="array" ref="A4878">IFERROR(INDEX(#REF!, SMALL(IF((MID(#REF!,2,1)="."),ROW($A$6:$A$4897)-ROW($A$6)+1,IF((MID(#REF!,3,1)="."),ROW($A$6:$A$4892)-ROW($A$6)+1)), ROW(4876:4876))),"" )</f>
        <v/>
      </c>
      <c r="B4878" s="72" t="str">
        <f>IF($A4878="", "", INDEX(#REF!,MATCH($A4878,#REF!,0)))</f>
        <v/>
      </c>
      <c r="C4878" s="72" t="str">
        <f>IFERROR(INDEX(#REF!,MATCH(INDEX(#REF!,MATCH($A4878,#REF!,0)),#REF!,0),'Recurrent profile helpers'!C$2)*IF($A4878="", "0", INDEX(#REF!,MATCH($A4878,#REF!,0))),"")</f>
        <v/>
      </c>
      <c r="D4878" s="72" t="str">
        <f>IFERROR(INDEX(#REF!,MATCH(INDEX(#REF!,MATCH($A4878,#REF!,0)),#REF!,0),'Recurrent profile helpers'!D$2)*IF($A4878="", "0", INDEX(#REF!,MATCH($A4878,#REF!,0))),"")</f>
        <v/>
      </c>
      <c r="E4878" s="72" t="str">
        <f>IFERROR(INDEX(#REF!,MATCH(INDEX(#REF!,MATCH($A4878,#REF!,0)),#REF!,0),'Recurrent profile helpers'!E$2)*IF($A4878="", "0", INDEX(#REF!,MATCH($A4878,#REF!,0))),"")</f>
        <v/>
      </c>
      <c r="F4878" s="72" t="str">
        <f>IFERROR(INDEX(#REF!,MATCH(INDEX(#REF!,MATCH($A4878,#REF!,0)),#REF!,0),'Recurrent profile helpers'!F$2)*IF($A4878="", "0", INDEX(#REF!,MATCH($A4878,#REF!,0))),"")</f>
        <v/>
      </c>
      <c r="G4878" s="72" t="str">
        <f>IFERROR(INDEX(#REF!,MATCH(INDEX(#REF!,MATCH($A4878,#REF!,0)),#REF!,0),'Recurrent profile helpers'!G$2)*IF($A4878="", "0", INDEX(#REF!,MATCH($A4878,#REF!,0))),"")</f>
        <v/>
      </c>
      <c r="H4878" s="72" t="str">
        <f>IFERROR(INDEX(#REF!,MATCH(INDEX(#REF!,MATCH($A4878,#REF!,0)),#REF!,0),'Recurrent profile helpers'!H$2)*IF($A4878="", "0", INDEX(#REF!,MATCH($A4878,#REF!,0))),"")</f>
        <v/>
      </c>
      <c r="I4878" s="72" t="str">
        <f>IFERROR(INDEX(#REF!,MATCH(INDEX(#REF!,MATCH($A4878,#REF!,0)),#REF!,0),'Recurrent profile helpers'!I$2)*IF($A4878="", "0", INDEX(#REF!,MATCH($A4878,#REF!,0))),"")</f>
        <v/>
      </c>
      <c r="J4878" s="72" t="str">
        <f>IFERROR(INDEX(#REF!,MATCH(INDEX(#REF!,MATCH($A4878,#REF!,0)),#REF!,0),'Recurrent profile helpers'!J$2)*IF($A4878="", "0", INDEX(#REF!,MATCH($A4878,#REF!,0))),"")</f>
        <v/>
      </c>
      <c r="K4878" s="72" t="str">
        <f>IFERROR(INDEX(#REF!,MATCH(INDEX(#REF!,MATCH($A4878,#REF!,0)),#REF!,0),'Recurrent profile helpers'!K$2)*IF($A4878="", "0", INDEX(#REF!,MATCH($A4878,#REF!,0))),"")</f>
        <v/>
      </c>
      <c r="L4878" s="72" t="str">
        <f>IFERROR(INDEX(#REF!,MATCH(INDEX(#REF!,MATCH($A4878,#REF!,0)),#REF!,0),'Recurrent profile helpers'!L$2)*IF($A4878="", "0", INDEX(#REF!,MATCH($A4878,#REF!,0))),"")</f>
        <v/>
      </c>
      <c r="M4878" s="72" t="str">
        <f>IFERROR(INDEX(#REF!,MATCH(INDEX(#REF!,MATCH($A4878,#REF!,0)),#REF!,0),'Recurrent profile helpers'!M$2)*IF($A4878="", "0", INDEX(#REF!,MATCH($A4878,#REF!,0))),"")</f>
        <v/>
      </c>
      <c r="N4878" s="72" t="str">
        <f>IFERROR(INDEX(#REF!,MATCH(INDEX(#REF!,MATCH($A4878,#REF!,0)),#REF!,0),'Recurrent profile helpers'!N$2)*IF($A4878="", "0", INDEX(#REF!,MATCH($A4878,#REF!,0))),"")</f>
        <v/>
      </c>
    </row>
    <row r="4879" spans="1:14">
      <c r="A4879" t="str">
        <f t="array" ref="A4879">IFERROR(INDEX(#REF!, SMALL(IF((MID(#REF!,2,1)="."),ROW($A$6:$A$4897)-ROW($A$6)+1,IF((MID(#REF!,3,1)="."),ROW($A$6:$A$4892)-ROW($A$6)+1)), ROW(4877:4877))),"" )</f>
        <v/>
      </c>
      <c r="B4879" s="72" t="str">
        <f>IF($A4879="", "", INDEX(#REF!,MATCH($A4879,#REF!,0)))</f>
        <v/>
      </c>
      <c r="C4879" s="72" t="str">
        <f>IFERROR(INDEX(#REF!,MATCH(INDEX(#REF!,MATCH($A4879,#REF!,0)),#REF!,0),'Recurrent profile helpers'!C$2)*IF($A4879="", "0", INDEX(#REF!,MATCH($A4879,#REF!,0))),"")</f>
        <v/>
      </c>
      <c r="D4879" s="72" t="str">
        <f>IFERROR(INDEX(#REF!,MATCH(INDEX(#REF!,MATCH($A4879,#REF!,0)),#REF!,0),'Recurrent profile helpers'!D$2)*IF($A4879="", "0", INDEX(#REF!,MATCH($A4879,#REF!,0))),"")</f>
        <v/>
      </c>
      <c r="E4879" s="72" t="str">
        <f>IFERROR(INDEX(#REF!,MATCH(INDEX(#REF!,MATCH($A4879,#REF!,0)),#REF!,0),'Recurrent profile helpers'!E$2)*IF($A4879="", "0", INDEX(#REF!,MATCH($A4879,#REF!,0))),"")</f>
        <v/>
      </c>
      <c r="F4879" s="72" t="str">
        <f>IFERROR(INDEX(#REF!,MATCH(INDEX(#REF!,MATCH($A4879,#REF!,0)),#REF!,0),'Recurrent profile helpers'!F$2)*IF($A4879="", "0", INDEX(#REF!,MATCH($A4879,#REF!,0))),"")</f>
        <v/>
      </c>
      <c r="G4879" s="72" t="str">
        <f>IFERROR(INDEX(#REF!,MATCH(INDEX(#REF!,MATCH($A4879,#REF!,0)),#REF!,0),'Recurrent profile helpers'!G$2)*IF($A4879="", "0", INDEX(#REF!,MATCH($A4879,#REF!,0))),"")</f>
        <v/>
      </c>
      <c r="H4879" s="72" t="str">
        <f>IFERROR(INDEX(#REF!,MATCH(INDEX(#REF!,MATCH($A4879,#REF!,0)),#REF!,0),'Recurrent profile helpers'!H$2)*IF($A4879="", "0", INDEX(#REF!,MATCH($A4879,#REF!,0))),"")</f>
        <v/>
      </c>
      <c r="I4879" s="72" t="str">
        <f>IFERROR(INDEX(#REF!,MATCH(INDEX(#REF!,MATCH($A4879,#REF!,0)),#REF!,0),'Recurrent profile helpers'!I$2)*IF($A4879="", "0", INDEX(#REF!,MATCH($A4879,#REF!,0))),"")</f>
        <v/>
      </c>
      <c r="J4879" s="72" t="str">
        <f>IFERROR(INDEX(#REF!,MATCH(INDEX(#REF!,MATCH($A4879,#REF!,0)),#REF!,0),'Recurrent profile helpers'!J$2)*IF($A4879="", "0", INDEX(#REF!,MATCH($A4879,#REF!,0))),"")</f>
        <v/>
      </c>
      <c r="K4879" s="72" t="str">
        <f>IFERROR(INDEX(#REF!,MATCH(INDEX(#REF!,MATCH($A4879,#REF!,0)),#REF!,0),'Recurrent profile helpers'!K$2)*IF($A4879="", "0", INDEX(#REF!,MATCH($A4879,#REF!,0))),"")</f>
        <v/>
      </c>
      <c r="L4879" s="72" t="str">
        <f>IFERROR(INDEX(#REF!,MATCH(INDEX(#REF!,MATCH($A4879,#REF!,0)),#REF!,0),'Recurrent profile helpers'!L$2)*IF($A4879="", "0", INDEX(#REF!,MATCH($A4879,#REF!,0))),"")</f>
        <v/>
      </c>
      <c r="M4879" s="72" t="str">
        <f>IFERROR(INDEX(#REF!,MATCH(INDEX(#REF!,MATCH($A4879,#REF!,0)),#REF!,0),'Recurrent profile helpers'!M$2)*IF($A4879="", "0", INDEX(#REF!,MATCH($A4879,#REF!,0))),"")</f>
        <v/>
      </c>
      <c r="N4879" s="72" t="str">
        <f>IFERROR(INDEX(#REF!,MATCH(INDEX(#REF!,MATCH($A4879,#REF!,0)),#REF!,0),'Recurrent profile helpers'!N$2)*IF($A4879="", "0", INDEX(#REF!,MATCH($A4879,#REF!,0))),"")</f>
        <v/>
      </c>
    </row>
    <row r="4880" spans="1:14">
      <c r="A4880" t="str">
        <f t="array" ref="A4880">IFERROR(INDEX(#REF!, SMALL(IF((MID(#REF!,2,1)="."),ROW($A$6:$A$4897)-ROW($A$6)+1,IF((MID(#REF!,3,1)="."),ROW($A$6:$A$4892)-ROW($A$6)+1)), ROW(4878:4878))),"" )</f>
        <v/>
      </c>
      <c r="B4880" s="72" t="str">
        <f>IF($A4880="", "", INDEX(#REF!,MATCH($A4880,#REF!,0)))</f>
        <v/>
      </c>
      <c r="C4880" s="72" t="str">
        <f>IFERROR(INDEX(#REF!,MATCH(INDEX(#REF!,MATCH($A4880,#REF!,0)),#REF!,0),'Recurrent profile helpers'!C$2)*IF($A4880="", "0", INDEX(#REF!,MATCH($A4880,#REF!,0))),"")</f>
        <v/>
      </c>
      <c r="D4880" s="72" t="str">
        <f>IFERROR(INDEX(#REF!,MATCH(INDEX(#REF!,MATCH($A4880,#REF!,0)),#REF!,0),'Recurrent profile helpers'!D$2)*IF($A4880="", "0", INDEX(#REF!,MATCH($A4880,#REF!,0))),"")</f>
        <v/>
      </c>
      <c r="E4880" s="72" t="str">
        <f>IFERROR(INDEX(#REF!,MATCH(INDEX(#REF!,MATCH($A4880,#REF!,0)),#REF!,0),'Recurrent profile helpers'!E$2)*IF($A4880="", "0", INDEX(#REF!,MATCH($A4880,#REF!,0))),"")</f>
        <v/>
      </c>
      <c r="F4880" s="72" t="str">
        <f>IFERROR(INDEX(#REF!,MATCH(INDEX(#REF!,MATCH($A4880,#REF!,0)),#REF!,0),'Recurrent profile helpers'!F$2)*IF($A4880="", "0", INDEX(#REF!,MATCH($A4880,#REF!,0))),"")</f>
        <v/>
      </c>
      <c r="G4880" s="72" t="str">
        <f>IFERROR(INDEX(#REF!,MATCH(INDEX(#REF!,MATCH($A4880,#REF!,0)),#REF!,0),'Recurrent profile helpers'!G$2)*IF($A4880="", "0", INDEX(#REF!,MATCH($A4880,#REF!,0))),"")</f>
        <v/>
      </c>
      <c r="H4880" s="72" t="str">
        <f>IFERROR(INDEX(#REF!,MATCH(INDEX(#REF!,MATCH($A4880,#REF!,0)),#REF!,0),'Recurrent profile helpers'!H$2)*IF($A4880="", "0", INDEX(#REF!,MATCH($A4880,#REF!,0))),"")</f>
        <v/>
      </c>
      <c r="I4880" s="72" t="str">
        <f>IFERROR(INDEX(#REF!,MATCH(INDEX(#REF!,MATCH($A4880,#REF!,0)),#REF!,0),'Recurrent profile helpers'!I$2)*IF($A4880="", "0", INDEX(#REF!,MATCH($A4880,#REF!,0))),"")</f>
        <v/>
      </c>
      <c r="J4880" s="72" t="str">
        <f>IFERROR(INDEX(#REF!,MATCH(INDEX(#REF!,MATCH($A4880,#REF!,0)),#REF!,0),'Recurrent profile helpers'!J$2)*IF($A4880="", "0", INDEX(#REF!,MATCH($A4880,#REF!,0))),"")</f>
        <v/>
      </c>
      <c r="K4880" s="72" t="str">
        <f>IFERROR(INDEX(#REF!,MATCH(INDEX(#REF!,MATCH($A4880,#REF!,0)),#REF!,0),'Recurrent profile helpers'!K$2)*IF($A4880="", "0", INDEX(#REF!,MATCH($A4880,#REF!,0))),"")</f>
        <v/>
      </c>
      <c r="L4880" s="72" t="str">
        <f>IFERROR(INDEX(#REF!,MATCH(INDEX(#REF!,MATCH($A4880,#REF!,0)),#REF!,0),'Recurrent profile helpers'!L$2)*IF($A4880="", "0", INDEX(#REF!,MATCH($A4880,#REF!,0))),"")</f>
        <v/>
      </c>
      <c r="M4880" s="72" t="str">
        <f>IFERROR(INDEX(#REF!,MATCH(INDEX(#REF!,MATCH($A4880,#REF!,0)),#REF!,0),'Recurrent profile helpers'!M$2)*IF($A4880="", "0", INDEX(#REF!,MATCH($A4880,#REF!,0))),"")</f>
        <v/>
      </c>
      <c r="N4880" s="72" t="str">
        <f>IFERROR(INDEX(#REF!,MATCH(INDEX(#REF!,MATCH($A4880,#REF!,0)),#REF!,0),'Recurrent profile helpers'!N$2)*IF($A4880="", "0", INDEX(#REF!,MATCH($A4880,#REF!,0))),"")</f>
        <v/>
      </c>
    </row>
    <row r="4881" spans="1:14">
      <c r="A4881" t="str">
        <f t="array" ref="A4881">IFERROR(INDEX(#REF!, SMALL(IF((MID(#REF!,2,1)="."),ROW($A$6:$A$4897)-ROW($A$6)+1,IF((MID(#REF!,3,1)="."),ROW($A$6:$A$4892)-ROW($A$6)+1)), ROW(4879:4879))),"" )</f>
        <v/>
      </c>
      <c r="B4881" s="72" t="str">
        <f>IF($A4881="", "", INDEX(#REF!,MATCH($A4881,#REF!,0)))</f>
        <v/>
      </c>
      <c r="C4881" s="72" t="str">
        <f>IFERROR(INDEX(#REF!,MATCH(INDEX(#REF!,MATCH($A4881,#REF!,0)),#REF!,0),'Recurrent profile helpers'!C$2)*IF($A4881="", "0", INDEX(#REF!,MATCH($A4881,#REF!,0))),"")</f>
        <v/>
      </c>
      <c r="D4881" s="72" t="str">
        <f>IFERROR(INDEX(#REF!,MATCH(INDEX(#REF!,MATCH($A4881,#REF!,0)),#REF!,0),'Recurrent profile helpers'!D$2)*IF($A4881="", "0", INDEX(#REF!,MATCH($A4881,#REF!,0))),"")</f>
        <v/>
      </c>
      <c r="E4881" s="72" t="str">
        <f>IFERROR(INDEX(#REF!,MATCH(INDEX(#REF!,MATCH($A4881,#REF!,0)),#REF!,0),'Recurrent profile helpers'!E$2)*IF($A4881="", "0", INDEX(#REF!,MATCH($A4881,#REF!,0))),"")</f>
        <v/>
      </c>
      <c r="F4881" s="72" t="str">
        <f>IFERROR(INDEX(#REF!,MATCH(INDEX(#REF!,MATCH($A4881,#REF!,0)),#REF!,0),'Recurrent profile helpers'!F$2)*IF($A4881="", "0", INDEX(#REF!,MATCH($A4881,#REF!,0))),"")</f>
        <v/>
      </c>
      <c r="G4881" s="72" t="str">
        <f>IFERROR(INDEX(#REF!,MATCH(INDEX(#REF!,MATCH($A4881,#REF!,0)),#REF!,0),'Recurrent profile helpers'!G$2)*IF($A4881="", "0", INDEX(#REF!,MATCH($A4881,#REF!,0))),"")</f>
        <v/>
      </c>
      <c r="H4881" s="72" t="str">
        <f>IFERROR(INDEX(#REF!,MATCH(INDEX(#REF!,MATCH($A4881,#REF!,0)),#REF!,0),'Recurrent profile helpers'!H$2)*IF($A4881="", "0", INDEX(#REF!,MATCH($A4881,#REF!,0))),"")</f>
        <v/>
      </c>
      <c r="I4881" s="72" t="str">
        <f>IFERROR(INDEX(#REF!,MATCH(INDEX(#REF!,MATCH($A4881,#REF!,0)),#REF!,0),'Recurrent profile helpers'!I$2)*IF($A4881="", "0", INDEX(#REF!,MATCH($A4881,#REF!,0))),"")</f>
        <v/>
      </c>
      <c r="J4881" s="72" t="str">
        <f>IFERROR(INDEX(#REF!,MATCH(INDEX(#REF!,MATCH($A4881,#REF!,0)),#REF!,0),'Recurrent profile helpers'!J$2)*IF($A4881="", "0", INDEX(#REF!,MATCH($A4881,#REF!,0))),"")</f>
        <v/>
      </c>
      <c r="K4881" s="72" t="str">
        <f>IFERROR(INDEX(#REF!,MATCH(INDEX(#REF!,MATCH($A4881,#REF!,0)),#REF!,0),'Recurrent profile helpers'!K$2)*IF($A4881="", "0", INDEX(#REF!,MATCH($A4881,#REF!,0))),"")</f>
        <v/>
      </c>
      <c r="L4881" s="72" t="str">
        <f>IFERROR(INDEX(#REF!,MATCH(INDEX(#REF!,MATCH($A4881,#REF!,0)),#REF!,0),'Recurrent profile helpers'!L$2)*IF($A4881="", "0", INDEX(#REF!,MATCH($A4881,#REF!,0))),"")</f>
        <v/>
      </c>
      <c r="M4881" s="72" t="str">
        <f>IFERROR(INDEX(#REF!,MATCH(INDEX(#REF!,MATCH($A4881,#REF!,0)),#REF!,0),'Recurrent profile helpers'!M$2)*IF($A4881="", "0", INDEX(#REF!,MATCH($A4881,#REF!,0))),"")</f>
        <v/>
      </c>
      <c r="N4881" s="72" t="str">
        <f>IFERROR(INDEX(#REF!,MATCH(INDEX(#REF!,MATCH($A4881,#REF!,0)),#REF!,0),'Recurrent profile helpers'!N$2)*IF($A4881="", "0", INDEX(#REF!,MATCH($A4881,#REF!,0))),"")</f>
        <v/>
      </c>
    </row>
    <row r="4882" spans="1:14">
      <c r="A4882" t="str">
        <f t="array" ref="A4882">IFERROR(INDEX(#REF!, SMALL(IF((MID(#REF!,2,1)="."),ROW($A$6:$A$4897)-ROW($A$6)+1,IF((MID(#REF!,3,1)="."),ROW($A$6:$A$4892)-ROW($A$6)+1)), ROW(4880:4880))),"" )</f>
        <v/>
      </c>
      <c r="B4882" s="72" t="str">
        <f>IF($A4882="", "", INDEX(#REF!,MATCH($A4882,#REF!,0)))</f>
        <v/>
      </c>
      <c r="C4882" s="72" t="str">
        <f>IFERROR(INDEX(#REF!,MATCH(INDEX(#REF!,MATCH($A4882,#REF!,0)),#REF!,0),'Recurrent profile helpers'!C$2)*IF($A4882="", "0", INDEX(#REF!,MATCH($A4882,#REF!,0))),"")</f>
        <v/>
      </c>
      <c r="D4882" s="72" t="str">
        <f>IFERROR(INDEX(#REF!,MATCH(INDEX(#REF!,MATCH($A4882,#REF!,0)),#REF!,0),'Recurrent profile helpers'!D$2)*IF($A4882="", "0", INDEX(#REF!,MATCH($A4882,#REF!,0))),"")</f>
        <v/>
      </c>
      <c r="E4882" s="72" t="str">
        <f>IFERROR(INDEX(#REF!,MATCH(INDEX(#REF!,MATCH($A4882,#REF!,0)),#REF!,0),'Recurrent profile helpers'!E$2)*IF($A4882="", "0", INDEX(#REF!,MATCH($A4882,#REF!,0))),"")</f>
        <v/>
      </c>
      <c r="F4882" s="72" t="str">
        <f>IFERROR(INDEX(#REF!,MATCH(INDEX(#REF!,MATCH($A4882,#REF!,0)),#REF!,0),'Recurrent profile helpers'!F$2)*IF($A4882="", "0", INDEX(#REF!,MATCH($A4882,#REF!,0))),"")</f>
        <v/>
      </c>
      <c r="G4882" s="72" t="str">
        <f>IFERROR(INDEX(#REF!,MATCH(INDEX(#REF!,MATCH($A4882,#REF!,0)),#REF!,0),'Recurrent profile helpers'!G$2)*IF($A4882="", "0", INDEX(#REF!,MATCH($A4882,#REF!,0))),"")</f>
        <v/>
      </c>
      <c r="H4882" s="72" t="str">
        <f>IFERROR(INDEX(#REF!,MATCH(INDEX(#REF!,MATCH($A4882,#REF!,0)),#REF!,0),'Recurrent profile helpers'!H$2)*IF($A4882="", "0", INDEX(#REF!,MATCH($A4882,#REF!,0))),"")</f>
        <v/>
      </c>
      <c r="I4882" s="72" t="str">
        <f>IFERROR(INDEX(#REF!,MATCH(INDEX(#REF!,MATCH($A4882,#REF!,0)),#REF!,0),'Recurrent profile helpers'!I$2)*IF($A4882="", "0", INDEX(#REF!,MATCH($A4882,#REF!,0))),"")</f>
        <v/>
      </c>
      <c r="J4882" s="72" t="str">
        <f>IFERROR(INDEX(#REF!,MATCH(INDEX(#REF!,MATCH($A4882,#REF!,0)),#REF!,0),'Recurrent profile helpers'!J$2)*IF($A4882="", "0", INDEX(#REF!,MATCH($A4882,#REF!,0))),"")</f>
        <v/>
      </c>
      <c r="K4882" s="72" t="str">
        <f>IFERROR(INDEX(#REF!,MATCH(INDEX(#REF!,MATCH($A4882,#REF!,0)),#REF!,0),'Recurrent profile helpers'!K$2)*IF($A4882="", "0", INDEX(#REF!,MATCH($A4882,#REF!,0))),"")</f>
        <v/>
      </c>
      <c r="L4882" s="72" t="str">
        <f>IFERROR(INDEX(#REF!,MATCH(INDEX(#REF!,MATCH($A4882,#REF!,0)),#REF!,0),'Recurrent profile helpers'!L$2)*IF($A4882="", "0", INDEX(#REF!,MATCH($A4882,#REF!,0))),"")</f>
        <v/>
      </c>
      <c r="M4882" s="72" t="str">
        <f>IFERROR(INDEX(#REF!,MATCH(INDEX(#REF!,MATCH($A4882,#REF!,0)),#REF!,0),'Recurrent profile helpers'!M$2)*IF($A4882="", "0", INDEX(#REF!,MATCH($A4882,#REF!,0))),"")</f>
        <v/>
      </c>
      <c r="N4882" s="72" t="str">
        <f>IFERROR(INDEX(#REF!,MATCH(INDEX(#REF!,MATCH($A4882,#REF!,0)),#REF!,0),'Recurrent profile helpers'!N$2)*IF($A4882="", "0", INDEX(#REF!,MATCH($A4882,#REF!,0))),"")</f>
        <v/>
      </c>
    </row>
    <row r="4883" spans="1:14">
      <c r="A4883" t="str">
        <f t="array" ref="A4883">IFERROR(INDEX(#REF!, SMALL(IF((MID(#REF!,2,1)="."),ROW($A$6:$A$4897)-ROW($A$6)+1,IF((MID(#REF!,3,1)="."),ROW($A$6:$A$4892)-ROW($A$6)+1)), ROW(4881:4881))),"" )</f>
        <v/>
      </c>
      <c r="B4883" s="72" t="str">
        <f>IF($A4883="", "", INDEX(#REF!,MATCH($A4883,#REF!,0)))</f>
        <v/>
      </c>
      <c r="C4883" s="72" t="str">
        <f>IFERROR(INDEX(#REF!,MATCH(INDEX(#REF!,MATCH($A4883,#REF!,0)),#REF!,0),'Recurrent profile helpers'!C$2)*IF($A4883="", "0", INDEX(#REF!,MATCH($A4883,#REF!,0))),"")</f>
        <v/>
      </c>
      <c r="D4883" s="72" t="str">
        <f>IFERROR(INDEX(#REF!,MATCH(INDEX(#REF!,MATCH($A4883,#REF!,0)),#REF!,0),'Recurrent profile helpers'!D$2)*IF($A4883="", "0", INDEX(#REF!,MATCH($A4883,#REF!,0))),"")</f>
        <v/>
      </c>
      <c r="E4883" s="72" t="str">
        <f>IFERROR(INDEX(#REF!,MATCH(INDEX(#REF!,MATCH($A4883,#REF!,0)),#REF!,0),'Recurrent profile helpers'!E$2)*IF($A4883="", "0", INDEX(#REF!,MATCH($A4883,#REF!,0))),"")</f>
        <v/>
      </c>
      <c r="F4883" s="72" t="str">
        <f>IFERROR(INDEX(#REF!,MATCH(INDEX(#REF!,MATCH($A4883,#REF!,0)),#REF!,0),'Recurrent profile helpers'!F$2)*IF($A4883="", "0", INDEX(#REF!,MATCH($A4883,#REF!,0))),"")</f>
        <v/>
      </c>
      <c r="G4883" s="72" t="str">
        <f>IFERROR(INDEX(#REF!,MATCH(INDEX(#REF!,MATCH($A4883,#REF!,0)),#REF!,0),'Recurrent profile helpers'!G$2)*IF($A4883="", "0", INDEX(#REF!,MATCH($A4883,#REF!,0))),"")</f>
        <v/>
      </c>
      <c r="H4883" s="72" t="str">
        <f>IFERROR(INDEX(#REF!,MATCH(INDEX(#REF!,MATCH($A4883,#REF!,0)),#REF!,0),'Recurrent profile helpers'!H$2)*IF($A4883="", "0", INDEX(#REF!,MATCH($A4883,#REF!,0))),"")</f>
        <v/>
      </c>
      <c r="I4883" s="72" t="str">
        <f>IFERROR(INDEX(#REF!,MATCH(INDEX(#REF!,MATCH($A4883,#REF!,0)),#REF!,0),'Recurrent profile helpers'!I$2)*IF($A4883="", "0", INDEX(#REF!,MATCH($A4883,#REF!,0))),"")</f>
        <v/>
      </c>
      <c r="J4883" s="72" t="str">
        <f>IFERROR(INDEX(#REF!,MATCH(INDEX(#REF!,MATCH($A4883,#REF!,0)),#REF!,0),'Recurrent profile helpers'!J$2)*IF($A4883="", "0", INDEX(#REF!,MATCH($A4883,#REF!,0))),"")</f>
        <v/>
      </c>
      <c r="K4883" s="72" t="str">
        <f>IFERROR(INDEX(#REF!,MATCH(INDEX(#REF!,MATCH($A4883,#REF!,0)),#REF!,0),'Recurrent profile helpers'!K$2)*IF($A4883="", "0", INDEX(#REF!,MATCH($A4883,#REF!,0))),"")</f>
        <v/>
      </c>
      <c r="L4883" s="72" t="str">
        <f>IFERROR(INDEX(#REF!,MATCH(INDEX(#REF!,MATCH($A4883,#REF!,0)),#REF!,0),'Recurrent profile helpers'!L$2)*IF($A4883="", "0", INDEX(#REF!,MATCH($A4883,#REF!,0))),"")</f>
        <v/>
      </c>
      <c r="M4883" s="72" t="str">
        <f>IFERROR(INDEX(#REF!,MATCH(INDEX(#REF!,MATCH($A4883,#REF!,0)),#REF!,0),'Recurrent profile helpers'!M$2)*IF($A4883="", "0", INDEX(#REF!,MATCH($A4883,#REF!,0))),"")</f>
        <v/>
      </c>
      <c r="N4883" s="72" t="str">
        <f>IFERROR(INDEX(#REF!,MATCH(INDEX(#REF!,MATCH($A4883,#REF!,0)),#REF!,0),'Recurrent profile helpers'!N$2)*IF($A4883="", "0", INDEX(#REF!,MATCH($A4883,#REF!,0))),"")</f>
        <v/>
      </c>
    </row>
    <row r="4884" spans="1:14">
      <c r="A4884" t="str">
        <f t="array" ref="A4884">IFERROR(INDEX(#REF!, SMALL(IF((MID(#REF!,2,1)="."),ROW($A$6:$A$4897)-ROW($A$6)+1,IF((MID(#REF!,3,1)="."),ROW($A$6:$A$4892)-ROW($A$6)+1)), ROW(4882:4882))),"" )</f>
        <v/>
      </c>
      <c r="B4884" s="72" t="str">
        <f>IF($A4884="", "", INDEX(#REF!,MATCH($A4884,#REF!,0)))</f>
        <v/>
      </c>
      <c r="C4884" s="72" t="str">
        <f>IFERROR(INDEX(#REF!,MATCH(INDEX(#REF!,MATCH($A4884,#REF!,0)),#REF!,0),'Recurrent profile helpers'!C$2)*IF($A4884="", "0", INDEX(#REF!,MATCH($A4884,#REF!,0))),"")</f>
        <v/>
      </c>
      <c r="D4884" s="72" t="str">
        <f>IFERROR(INDEX(#REF!,MATCH(INDEX(#REF!,MATCH($A4884,#REF!,0)),#REF!,0),'Recurrent profile helpers'!D$2)*IF($A4884="", "0", INDEX(#REF!,MATCH($A4884,#REF!,0))),"")</f>
        <v/>
      </c>
      <c r="E4884" s="72" t="str">
        <f>IFERROR(INDEX(#REF!,MATCH(INDEX(#REF!,MATCH($A4884,#REF!,0)),#REF!,0),'Recurrent profile helpers'!E$2)*IF($A4884="", "0", INDEX(#REF!,MATCH($A4884,#REF!,0))),"")</f>
        <v/>
      </c>
      <c r="F4884" s="72" t="str">
        <f>IFERROR(INDEX(#REF!,MATCH(INDEX(#REF!,MATCH($A4884,#REF!,0)),#REF!,0),'Recurrent profile helpers'!F$2)*IF($A4884="", "0", INDEX(#REF!,MATCH($A4884,#REF!,0))),"")</f>
        <v/>
      </c>
      <c r="G4884" s="72" t="str">
        <f>IFERROR(INDEX(#REF!,MATCH(INDEX(#REF!,MATCH($A4884,#REF!,0)),#REF!,0),'Recurrent profile helpers'!G$2)*IF($A4884="", "0", INDEX(#REF!,MATCH($A4884,#REF!,0))),"")</f>
        <v/>
      </c>
      <c r="H4884" s="72" t="str">
        <f>IFERROR(INDEX(#REF!,MATCH(INDEX(#REF!,MATCH($A4884,#REF!,0)),#REF!,0),'Recurrent profile helpers'!H$2)*IF($A4884="", "0", INDEX(#REF!,MATCH($A4884,#REF!,0))),"")</f>
        <v/>
      </c>
      <c r="I4884" s="72" t="str">
        <f>IFERROR(INDEX(#REF!,MATCH(INDEX(#REF!,MATCH($A4884,#REF!,0)),#REF!,0),'Recurrent profile helpers'!I$2)*IF($A4884="", "0", INDEX(#REF!,MATCH($A4884,#REF!,0))),"")</f>
        <v/>
      </c>
      <c r="J4884" s="72" t="str">
        <f>IFERROR(INDEX(#REF!,MATCH(INDEX(#REF!,MATCH($A4884,#REF!,0)),#REF!,0),'Recurrent profile helpers'!J$2)*IF($A4884="", "0", INDEX(#REF!,MATCH($A4884,#REF!,0))),"")</f>
        <v/>
      </c>
      <c r="K4884" s="72" t="str">
        <f>IFERROR(INDEX(#REF!,MATCH(INDEX(#REF!,MATCH($A4884,#REF!,0)),#REF!,0),'Recurrent profile helpers'!K$2)*IF($A4884="", "0", INDEX(#REF!,MATCH($A4884,#REF!,0))),"")</f>
        <v/>
      </c>
      <c r="L4884" s="72" t="str">
        <f>IFERROR(INDEX(#REF!,MATCH(INDEX(#REF!,MATCH($A4884,#REF!,0)),#REF!,0),'Recurrent profile helpers'!L$2)*IF($A4884="", "0", INDEX(#REF!,MATCH($A4884,#REF!,0))),"")</f>
        <v/>
      </c>
      <c r="M4884" s="72" t="str">
        <f>IFERROR(INDEX(#REF!,MATCH(INDEX(#REF!,MATCH($A4884,#REF!,0)),#REF!,0),'Recurrent profile helpers'!M$2)*IF($A4884="", "0", INDEX(#REF!,MATCH($A4884,#REF!,0))),"")</f>
        <v/>
      </c>
      <c r="N4884" s="72" t="str">
        <f>IFERROR(INDEX(#REF!,MATCH(INDEX(#REF!,MATCH($A4884,#REF!,0)),#REF!,0),'Recurrent profile helpers'!N$2)*IF($A4884="", "0", INDEX(#REF!,MATCH($A4884,#REF!,0))),"")</f>
        <v/>
      </c>
    </row>
    <row r="4885" spans="1:14">
      <c r="A4885" t="str">
        <f t="array" ref="A4885">IFERROR(INDEX(#REF!, SMALL(IF((MID(#REF!,2,1)="."),ROW($A$6:$A$4897)-ROW($A$6)+1,IF((MID(#REF!,3,1)="."),ROW($A$6:$A$4892)-ROW($A$6)+1)), ROW(4883:4883))),"" )</f>
        <v/>
      </c>
      <c r="B4885" s="72" t="str">
        <f>IF($A4885="", "", INDEX(#REF!,MATCH($A4885,#REF!,0)))</f>
        <v/>
      </c>
      <c r="C4885" s="72" t="str">
        <f>IFERROR(INDEX(#REF!,MATCH(INDEX(#REF!,MATCH($A4885,#REF!,0)),#REF!,0),'Recurrent profile helpers'!C$2)*IF($A4885="", "0", INDEX(#REF!,MATCH($A4885,#REF!,0))),"")</f>
        <v/>
      </c>
      <c r="D4885" s="72" t="str">
        <f>IFERROR(INDEX(#REF!,MATCH(INDEX(#REF!,MATCH($A4885,#REF!,0)),#REF!,0),'Recurrent profile helpers'!D$2)*IF($A4885="", "0", INDEX(#REF!,MATCH($A4885,#REF!,0))),"")</f>
        <v/>
      </c>
      <c r="E4885" s="72" t="str">
        <f>IFERROR(INDEX(#REF!,MATCH(INDEX(#REF!,MATCH($A4885,#REF!,0)),#REF!,0),'Recurrent profile helpers'!E$2)*IF($A4885="", "0", INDEX(#REF!,MATCH($A4885,#REF!,0))),"")</f>
        <v/>
      </c>
      <c r="F4885" s="72" t="str">
        <f>IFERROR(INDEX(#REF!,MATCH(INDEX(#REF!,MATCH($A4885,#REF!,0)),#REF!,0),'Recurrent profile helpers'!F$2)*IF($A4885="", "0", INDEX(#REF!,MATCH($A4885,#REF!,0))),"")</f>
        <v/>
      </c>
      <c r="G4885" s="72" t="str">
        <f>IFERROR(INDEX(#REF!,MATCH(INDEX(#REF!,MATCH($A4885,#REF!,0)),#REF!,0),'Recurrent profile helpers'!G$2)*IF($A4885="", "0", INDEX(#REF!,MATCH($A4885,#REF!,0))),"")</f>
        <v/>
      </c>
      <c r="H4885" s="72" t="str">
        <f>IFERROR(INDEX(#REF!,MATCH(INDEX(#REF!,MATCH($A4885,#REF!,0)),#REF!,0),'Recurrent profile helpers'!H$2)*IF($A4885="", "0", INDEX(#REF!,MATCH($A4885,#REF!,0))),"")</f>
        <v/>
      </c>
      <c r="I4885" s="72" t="str">
        <f>IFERROR(INDEX(#REF!,MATCH(INDEX(#REF!,MATCH($A4885,#REF!,0)),#REF!,0),'Recurrent profile helpers'!I$2)*IF($A4885="", "0", INDEX(#REF!,MATCH($A4885,#REF!,0))),"")</f>
        <v/>
      </c>
      <c r="J4885" s="72" t="str">
        <f>IFERROR(INDEX(#REF!,MATCH(INDEX(#REF!,MATCH($A4885,#REF!,0)),#REF!,0),'Recurrent profile helpers'!J$2)*IF($A4885="", "0", INDEX(#REF!,MATCH($A4885,#REF!,0))),"")</f>
        <v/>
      </c>
      <c r="K4885" s="72" t="str">
        <f>IFERROR(INDEX(#REF!,MATCH(INDEX(#REF!,MATCH($A4885,#REF!,0)),#REF!,0),'Recurrent profile helpers'!K$2)*IF($A4885="", "0", INDEX(#REF!,MATCH($A4885,#REF!,0))),"")</f>
        <v/>
      </c>
      <c r="L4885" s="72" t="str">
        <f>IFERROR(INDEX(#REF!,MATCH(INDEX(#REF!,MATCH($A4885,#REF!,0)),#REF!,0),'Recurrent profile helpers'!L$2)*IF($A4885="", "0", INDEX(#REF!,MATCH($A4885,#REF!,0))),"")</f>
        <v/>
      </c>
      <c r="M4885" s="72" t="str">
        <f>IFERROR(INDEX(#REF!,MATCH(INDEX(#REF!,MATCH($A4885,#REF!,0)),#REF!,0),'Recurrent profile helpers'!M$2)*IF($A4885="", "0", INDEX(#REF!,MATCH($A4885,#REF!,0))),"")</f>
        <v/>
      </c>
      <c r="N4885" s="72" t="str">
        <f>IFERROR(INDEX(#REF!,MATCH(INDEX(#REF!,MATCH($A4885,#REF!,0)),#REF!,0),'Recurrent profile helpers'!N$2)*IF($A4885="", "0", INDEX(#REF!,MATCH($A4885,#REF!,0))),"")</f>
        <v/>
      </c>
    </row>
    <row r="4886" spans="1:14">
      <c r="A4886" t="str">
        <f t="array" ref="A4886">IFERROR(INDEX(#REF!, SMALL(IF((MID(#REF!,2,1)="."),ROW($A$6:$A$4897)-ROW($A$6)+1,IF((MID(#REF!,3,1)="."),ROW($A$6:$A$4892)-ROW($A$6)+1)), ROW(4884:4884))),"" )</f>
        <v/>
      </c>
      <c r="B4886" s="72" t="str">
        <f>IF($A4886="", "", INDEX(#REF!,MATCH($A4886,#REF!,0)))</f>
        <v/>
      </c>
      <c r="C4886" s="72" t="str">
        <f>IFERROR(INDEX(#REF!,MATCH(INDEX(#REF!,MATCH($A4886,#REF!,0)),#REF!,0),'Recurrent profile helpers'!C$2)*IF($A4886="", "0", INDEX(#REF!,MATCH($A4886,#REF!,0))),"")</f>
        <v/>
      </c>
      <c r="D4886" s="72" t="str">
        <f>IFERROR(INDEX(#REF!,MATCH(INDEX(#REF!,MATCH($A4886,#REF!,0)),#REF!,0),'Recurrent profile helpers'!D$2)*IF($A4886="", "0", INDEX(#REF!,MATCH($A4886,#REF!,0))),"")</f>
        <v/>
      </c>
      <c r="E4886" s="72" t="str">
        <f>IFERROR(INDEX(#REF!,MATCH(INDEX(#REF!,MATCH($A4886,#REF!,0)),#REF!,0),'Recurrent profile helpers'!E$2)*IF($A4886="", "0", INDEX(#REF!,MATCH($A4886,#REF!,0))),"")</f>
        <v/>
      </c>
      <c r="F4886" s="72" t="str">
        <f>IFERROR(INDEX(#REF!,MATCH(INDEX(#REF!,MATCH($A4886,#REF!,0)),#REF!,0),'Recurrent profile helpers'!F$2)*IF($A4886="", "0", INDEX(#REF!,MATCH($A4886,#REF!,0))),"")</f>
        <v/>
      </c>
      <c r="G4886" s="72" t="str">
        <f>IFERROR(INDEX(#REF!,MATCH(INDEX(#REF!,MATCH($A4886,#REF!,0)),#REF!,0),'Recurrent profile helpers'!G$2)*IF($A4886="", "0", INDEX(#REF!,MATCH($A4886,#REF!,0))),"")</f>
        <v/>
      </c>
      <c r="H4886" s="72" t="str">
        <f>IFERROR(INDEX(#REF!,MATCH(INDEX(#REF!,MATCH($A4886,#REF!,0)),#REF!,0),'Recurrent profile helpers'!H$2)*IF($A4886="", "0", INDEX(#REF!,MATCH($A4886,#REF!,0))),"")</f>
        <v/>
      </c>
      <c r="I4886" s="72" t="str">
        <f>IFERROR(INDEX(#REF!,MATCH(INDEX(#REF!,MATCH($A4886,#REF!,0)),#REF!,0),'Recurrent profile helpers'!I$2)*IF($A4886="", "0", INDEX(#REF!,MATCH($A4886,#REF!,0))),"")</f>
        <v/>
      </c>
      <c r="J4886" s="72" t="str">
        <f>IFERROR(INDEX(#REF!,MATCH(INDEX(#REF!,MATCH($A4886,#REF!,0)),#REF!,0),'Recurrent profile helpers'!J$2)*IF($A4886="", "0", INDEX(#REF!,MATCH($A4886,#REF!,0))),"")</f>
        <v/>
      </c>
      <c r="K4886" s="72" t="str">
        <f>IFERROR(INDEX(#REF!,MATCH(INDEX(#REF!,MATCH($A4886,#REF!,0)),#REF!,0),'Recurrent profile helpers'!K$2)*IF($A4886="", "0", INDEX(#REF!,MATCH($A4886,#REF!,0))),"")</f>
        <v/>
      </c>
      <c r="L4886" s="72" t="str">
        <f>IFERROR(INDEX(#REF!,MATCH(INDEX(#REF!,MATCH($A4886,#REF!,0)),#REF!,0),'Recurrent profile helpers'!L$2)*IF($A4886="", "0", INDEX(#REF!,MATCH($A4886,#REF!,0))),"")</f>
        <v/>
      </c>
      <c r="M4886" s="72" t="str">
        <f>IFERROR(INDEX(#REF!,MATCH(INDEX(#REF!,MATCH($A4886,#REF!,0)),#REF!,0),'Recurrent profile helpers'!M$2)*IF($A4886="", "0", INDEX(#REF!,MATCH($A4886,#REF!,0))),"")</f>
        <v/>
      </c>
      <c r="N4886" s="72" t="str">
        <f>IFERROR(INDEX(#REF!,MATCH(INDEX(#REF!,MATCH($A4886,#REF!,0)),#REF!,0),'Recurrent profile helpers'!N$2)*IF($A4886="", "0", INDEX(#REF!,MATCH($A4886,#REF!,0))),"")</f>
        <v/>
      </c>
    </row>
    <row r="4887" spans="1:14">
      <c r="A4887" t="str">
        <f t="array" ref="A4887">IFERROR(INDEX(#REF!, SMALL(IF((MID(#REF!,2,1)="."),ROW($A$6:$A$4897)-ROW($A$6)+1,IF((MID(#REF!,3,1)="."),ROW($A$6:$A$4892)-ROW($A$6)+1)), ROW(4885:4885))),"" )</f>
        <v/>
      </c>
      <c r="B4887" s="72" t="str">
        <f>IF($A4887="", "", INDEX(#REF!,MATCH($A4887,#REF!,0)))</f>
        <v/>
      </c>
      <c r="C4887" s="72" t="str">
        <f>IFERROR(INDEX(#REF!,MATCH(INDEX(#REF!,MATCH($A4887,#REF!,0)),#REF!,0),'Recurrent profile helpers'!C$2)*IF($A4887="", "0", INDEX(#REF!,MATCH($A4887,#REF!,0))),"")</f>
        <v/>
      </c>
      <c r="D4887" s="72" t="str">
        <f>IFERROR(INDEX(#REF!,MATCH(INDEX(#REF!,MATCH($A4887,#REF!,0)),#REF!,0),'Recurrent profile helpers'!D$2)*IF($A4887="", "0", INDEX(#REF!,MATCH($A4887,#REF!,0))),"")</f>
        <v/>
      </c>
      <c r="E4887" s="72" t="str">
        <f>IFERROR(INDEX(#REF!,MATCH(INDEX(#REF!,MATCH($A4887,#REF!,0)),#REF!,0),'Recurrent profile helpers'!E$2)*IF($A4887="", "0", INDEX(#REF!,MATCH($A4887,#REF!,0))),"")</f>
        <v/>
      </c>
      <c r="F4887" s="72" t="str">
        <f>IFERROR(INDEX(#REF!,MATCH(INDEX(#REF!,MATCH($A4887,#REF!,0)),#REF!,0),'Recurrent profile helpers'!F$2)*IF($A4887="", "0", INDEX(#REF!,MATCH($A4887,#REF!,0))),"")</f>
        <v/>
      </c>
      <c r="G4887" s="72" t="str">
        <f>IFERROR(INDEX(#REF!,MATCH(INDEX(#REF!,MATCH($A4887,#REF!,0)),#REF!,0),'Recurrent profile helpers'!G$2)*IF($A4887="", "0", INDEX(#REF!,MATCH($A4887,#REF!,0))),"")</f>
        <v/>
      </c>
      <c r="H4887" s="72" t="str">
        <f>IFERROR(INDEX(#REF!,MATCH(INDEX(#REF!,MATCH($A4887,#REF!,0)),#REF!,0),'Recurrent profile helpers'!H$2)*IF($A4887="", "0", INDEX(#REF!,MATCH($A4887,#REF!,0))),"")</f>
        <v/>
      </c>
      <c r="I4887" s="72" t="str">
        <f>IFERROR(INDEX(#REF!,MATCH(INDEX(#REF!,MATCH($A4887,#REF!,0)),#REF!,0),'Recurrent profile helpers'!I$2)*IF($A4887="", "0", INDEX(#REF!,MATCH($A4887,#REF!,0))),"")</f>
        <v/>
      </c>
      <c r="J4887" s="72" t="str">
        <f>IFERROR(INDEX(#REF!,MATCH(INDEX(#REF!,MATCH($A4887,#REF!,0)),#REF!,0),'Recurrent profile helpers'!J$2)*IF($A4887="", "0", INDEX(#REF!,MATCH($A4887,#REF!,0))),"")</f>
        <v/>
      </c>
      <c r="K4887" s="72" t="str">
        <f>IFERROR(INDEX(#REF!,MATCH(INDEX(#REF!,MATCH($A4887,#REF!,0)),#REF!,0),'Recurrent profile helpers'!K$2)*IF($A4887="", "0", INDEX(#REF!,MATCH($A4887,#REF!,0))),"")</f>
        <v/>
      </c>
      <c r="L4887" s="72" t="str">
        <f>IFERROR(INDEX(#REF!,MATCH(INDEX(#REF!,MATCH($A4887,#REF!,0)),#REF!,0),'Recurrent profile helpers'!L$2)*IF($A4887="", "0", INDEX(#REF!,MATCH($A4887,#REF!,0))),"")</f>
        <v/>
      </c>
      <c r="M4887" s="72" t="str">
        <f>IFERROR(INDEX(#REF!,MATCH(INDEX(#REF!,MATCH($A4887,#REF!,0)),#REF!,0),'Recurrent profile helpers'!M$2)*IF($A4887="", "0", INDEX(#REF!,MATCH($A4887,#REF!,0))),"")</f>
        <v/>
      </c>
      <c r="N4887" s="72" t="str">
        <f>IFERROR(INDEX(#REF!,MATCH(INDEX(#REF!,MATCH($A4887,#REF!,0)),#REF!,0),'Recurrent profile helpers'!N$2)*IF($A4887="", "0", INDEX(#REF!,MATCH($A4887,#REF!,0))),"")</f>
        <v/>
      </c>
    </row>
    <row r="4888" spans="1:14">
      <c r="A4888" t="str">
        <f t="array" ref="A4888">IFERROR(INDEX(#REF!, SMALL(IF((MID(#REF!,2,1)="."),ROW($A$6:$A$4897)-ROW($A$6)+1,IF((MID(#REF!,3,1)="."),ROW($A$6:$A$4892)-ROW($A$6)+1)), ROW(4886:4886))),"" )</f>
        <v/>
      </c>
      <c r="B4888" s="72" t="str">
        <f>IF($A4888="", "", INDEX(#REF!,MATCH($A4888,#REF!,0)))</f>
        <v/>
      </c>
      <c r="C4888" s="72" t="str">
        <f>IFERROR(INDEX(#REF!,MATCH(INDEX(#REF!,MATCH($A4888,#REF!,0)),#REF!,0),'Recurrent profile helpers'!C$2)*IF($A4888="", "0", INDEX(#REF!,MATCH($A4888,#REF!,0))),"")</f>
        <v/>
      </c>
      <c r="D4888" s="72" t="str">
        <f>IFERROR(INDEX(#REF!,MATCH(INDEX(#REF!,MATCH($A4888,#REF!,0)),#REF!,0),'Recurrent profile helpers'!D$2)*IF($A4888="", "0", INDEX(#REF!,MATCH($A4888,#REF!,0))),"")</f>
        <v/>
      </c>
      <c r="E4888" s="72" t="str">
        <f>IFERROR(INDEX(#REF!,MATCH(INDEX(#REF!,MATCH($A4888,#REF!,0)),#REF!,0),'Recurrent profile helpers'!E$2)*IF($A4888="", "0", INDEX(#REF!,MATCH($A4888,#REF!,0))),"")</f>
        <v/>
      </c>
      <c r="F4888" s="72" t="str">
        <f>IFERROR(INDEX(#REF!,MATCH(INDEX(#REF!,MATCH($A4888,#REF!,0)),#REF!,0),'Recurrent profile helpers'!F$2)*IF($A4888="", "0", INDEX(#REF!,MATCH($A4888,#REF!,0))),"")</f>
        <v/>
      </c>
      <c r="G4888" s="72" t="str">
        <f>IFERROR(INDEX(#REF!,MATCH(INDEX(#REF!,MATCH($A4888,#REF!,0)),#REF!,0),'Recurrent profile helpers'!G$2)*IF($A4888="", "0", INDEX(#REF!,MATCH($A4888,#REF!,0))),"")</f>
        <v/>
      </c>
      <c r="H4888" s="72" t="str">
        <f>IFERROR(INDEX(#REF!,MATCH(INDEX(#REF!,MATCH($A4888,#REF!,0)),#REF!,0),'Recurrent profile helpers'!H$2)*IF($A4888="", "0", INDEX(#REF!,MATCH($A4888,#REF!,0))),"")</f>
        <v/>
      </c>
      <c r="I4888" s="72" t="str">
        <f>IFERROR(INDEX(#REF!,MATCH(INDEX(#REF!,MATCH($A4888,#REF!,0)),#REF!,0),'Recurrent profile helpers'!I$2)*IF($A4888="", "0", INDEX(#REF!,MATCH($A4888,#REF!,0))),"")</f>
        <v/>
      </c>
      <c r="J4888" s="72" t="str">
        <f>IFERROR(INDEX(#REF!,MATCH(INDEX(#REF!,MATCH($A4888,#REF!,0)),#REF!,0),'Recurrent profile helpers'!J$2)*IF($A4888="", "0", INDEX(#REF!,MATCH($A4888,#REF!,0))),"")</f>
        <v/>
      </c>
      <c r="K4888" s="72" t="str">
        <f>IFERROR(INDEX(#REF!,MATCH(INDEX(#REF!,MATCH($A4888,#REF!,0)),#REF!,0),'Recurrent profile helpers'!K$2)*IF($A4888="", "0", INDEX(#REF!,MATCH($A4888,#REF!,0))),"")</f>
        <v/>
      </c>
      <c r="L4888" s="72" t="str">
        <f>IFERROR(INDEX(#REF!,MATCH(INDEX(#REF!,MATCH($A4888,#REF!,0)),#REF!,0),'Recurrent profile helpers'!L$2)*IF($A4888="", "0", INDEX(#REF!,MATCH($A4888,#REF!,0))),"")</f>
        <v/>
      </c>
      <c r="M4888" s="72" t="str">
        <f>IFERROR(INDEX(#REF!,MATCH(INDEX(#REF!,MATCH($A4888,#REF!,0)),#REF!,0),'Recurrent profile helpers'!M$2)*IF($A4888="", "0", INDEX(#REF!,MATCH($A4888,#REF!,0))),"")</f>
        <v/>
      </c>
      <c r="N4888" s="72" t="str">
        <f>IFERROR(INDEX(#REF!,MATCH(INDEX(#REF!,MATCH($A4888,#REF!,0)),#REF!,0),'Recurrent profile helpers'!N$2)*IF($A4888="", "0", INDEX(#REF!,MATCH($A4888,#REF!,0))),"")</f>
        <v/>
      </c>
    </row>
    <row r="4889" spans="1:14">
      <c r="A4889" t="str">
        <f t="array" ref="A4889">IFERROR(INDEX(#REF!, SMALL(IF((MID(#REF!,2,1)="."),ROW($A$6:$A$4897)-ROW($A$6)+1,IF((MID(#REF!,3,1)="."),ROW($A$6:$A$4892)-ROW($A$6)+1)), ROW(4887:4887))),"" )</f>
        <v/>
      </c>
      <c r="B4889" s="72" t="str">
        <f>IF($A4889="", "", INDEX(#REF!,MATCH($A4889,#REF!,0)))</f>
        <v/>
      </c>
      <c r="C4889" s="72" t="str">
        <f>IFERROR(INDEX(#REF!,MATCH(INDEX(#REF!,MATCH($A4889,#REF!,0)),#REF!,0),'Recurrent profile helpers'!C$2)*IF($A4889="", "0", INDEX(#REF!,MATCH($A4889,#REF!,0))),"")</f>
        <v/>
      </c>
      <c r="D4889" s="72" t="str">
        <f>IFERROR(INDEX(#REF!,MATCH(INDEX(#REF!,MATCH($A4889,#REF!,0)),#REF!,0),'Recurrent profile helpers'!D$2)*IF($A4889="", "0", INDEX(#REF!,MATCH($A4889,#REF!,0))),"")</f>
        <v/>
      </c>
      <c r="E4889" s="72" t="str">
        <f>IFERROR(INDEX(#REF!,MATCH(INDEX(#REF!,MATCH($A4889,#REF!,0)),#REF!,0),'Recurrent profile helpers'!E$2)*IF($A4889="", "0", INDEX(#REF!,MATCH($A4889,#REF!,0))),"")</f>
        <v/>
      </c>
      <c r="F4889" s="72" t="str">
        <f>IFERROR(INDEX(#REF!,MATCH(INDEX(#REF!,MATCH($A4889,#REF!,0)),#REF!,0),'Recurrent profile helpers'!F$2)*IF($A4889="", "0", INDEX(#REF!,MATCH($A4889,#REF!,0))),"")</f>
        <v/>
      </c>
      <c r="G4889" s="72" t="str">
        <f>IFERROR(INDEX(#REF!,MATCH(INDEX(#REF!,MATCH($A4889,#REF!,0)),#REF!,0),'Recurrent profile helpers'!G$2)*IF($A4889="", "0", INDEX(#REF!,MATCH($A4889,#REF!,0))),"")</f>
        <v/>
      </c>
      <c r="H4889" s="72" t="str">
        <f>IFERROR(INDEX(#REF!,MATCH(INDEX(#REF!,MATCH($A4889,#REF!,0)),#REF!,0),'Recurrent profile helpers'!H$2)*IF($A4889="", "0", INDEX(#REF!,MATCH($A4889,#REF!,0))),"")</f>
        <v/>
      </c>
      <c r="I4889" s="72" t="str">
        <f>IFERROR(INDEX(#REF!,MATCH(INDEX(#REF!,MATCH($A4889,#REF!,0)),#REF!,0),'Recurrent profile helpers'!I$2)*IF($A4889="", "0", INDEX(#REF!,MATCH($A4889,#REF!,0))),"")</f>
        <v/>
      </c>
      <c r="J4889" s="72" t="str">
        <f>IFERROR(INDEX(#REF!,MATCH(INDEX(#REF!,MATCH($A4889,#REF!,0)),#REF!,0),'Recurrent profile helpers'!J$2)*IF($A4889="", "0", INDEX(#REF!,MATCH($A4889,#REF!,0))),"")</f>
        <v/>
      </c>
      <c r="K4889" s="72" t="str">
        <f>IFERROR(INDEX(#REF!,MATCH(INDEX(#REF!,MATCH($A4889,#REF!,0)),#REF!,0),'Recurrent profile helpers'!K$2)*IF($A4889="", "0", INDEX(#REF!,MATCH($A4889,#REF!,0))),"")</f>
        <v/>
      </c>
      <c r="L4889" s="72" t="str">
        <f>IFERROR(INDEX(#REF!,MATCH(INDEX(#REF!,MATCH($A4889,#REF!,0)),#REF!,0),'Recurrent profile helpers'!L$2)*IF($A4889="", "0", INDEX(#REF!,MATCH($A4889,#REF!,0))),"")</f>
        <v/>
      </c>
      <c r="M4889" s="72" t="str">
        <f>IFERROR(INDEX(#REF!,MATCH(INDEX(#REF!,MATCH($A4889,#REF!,0)),#REF!,0),'Recurrent profile helpers'!M$2)*IF($A4889="", "0", INDEX(#REF!,MATCH($A4889,#REF!,0))),"")</f>
        <v/>
      </c>
      <c r="N4889" s="72" t="str">
        <f>IFERROR(INDEX(#REF!,MATCH(INDEX(#REF!,MATCH($A4889,#REF!,0)),#REF!,0),'Recurrent profile helpers'!N$2)*IF($A4889="", "0", INDEX(#REF!,MATCH($A4889,#REF!,0))),"")</f>
        <v/>
      </c>
    </row>
    <row r="4890" spans="1:14">
      <c r="A4890" t="str">
        <f t="array" ref="A4890">IFERROR(INDEX(#REF!, SMALL(IF((MID(#REF!,2,1)="."),ROW($A$6:$A$4897)-ROW($A$6)+1,IF((MID(#REF!,3,1)="."),ROW($A$6:$A$4892)-ROW($A$6)+1)), ROW(4888:4888))),"" )</f>
        <v/>
      </c>
      <c r="B4890" s="72" t="str">
        <f>IF($A4890="", "", INDEX(#REF!,MATCH($A4890,#REF!,0)))</f>
        <v/>
      </c>
      <c r="C4890" s="72" t="str">
        <f>IFERROR(INDEX(#REF!,MATCH(INDEX(#REF!,MATCH($A4890,#REF!,0)),#REF!,0),'Recurrent profile helpers'!C$2)*IF($A4890="", "0", INDEX(#REF!,MATCH($A4890,#REF!,0))),"")</f>
        <v/>
      </c>
      <c r="D4890" s="72" t="str">
        <f>IFERROR(INDEX(#REF!,MATCH(INDEX(#REF!,MATCH($A4890,#REF!,0)),#REF!,0),'Recurrent profile helpers'!D$2)*IF($A4890="", "0", INDEX(#REF!,MATCH($A4890,#REF!,0))),"")</f>
        <v/>
      </c>
      <c r="E4890" s="72" t="str">
        <f>IFERROR(INDEX(#REF!,MATCH(INDEX(#REF!,MATCH($A4890,#REF!,0)),#REF!,0),'Recurrent profile helpers'!E$2)*IF($A4890="", "0", INDEX(#REF!,MATCH($A4890,#REF!,0))),"")</f>
        <v/>
      </c>
      <c r="F4890" s="72" t="str">
        <f>IFERROR(INDEX(#REF!,MATCH(INDEX(#REF!,MATCH($A4890,#REF!,0)),#REF!,0),'Recurrent profile helpers'!F$2)*IF($A4890="", "0", INDEX(#REF!,MATCH($A4890,#REF!,0))),"")</f>
        <v/>
      </c>
      <c r="G4890" s="72" t="str">
        <f>IFERROR(INDEX(#REF!,MATCH(INDEX(#REF!,MATCH($A4890,#REF!,0)),#REF!,0),'Recurrent profile helpers'!G$2)*IF($A4890="", "0", INDEX(#REF!,MATCH($A4890,#REF!,0))),"")</f>
        <v/>
      </c>
      <c r="H4890" s="72" t="str">
        <f>IFERROR(INDEX(#REF!,MATCH(INDEX(#REF!,MATCH($A4890,#REF!,0)),#REF!,0),'Recurrent profile helpers'!H$2)*IF($A4890="", "0", INDEX(#REF!,MATCH($A4890,#REF!,0))),"")</f>
        <v/>
      </c>
      <c r="I4890" s="72" t="str">
        <f>IFERROR(INDEX(#REF!,MATCH(INDEX(#REF!,MATCH($A4890,#REF!,0)),#REF!,0),'Recurrent profile helpers'!I$2)*IF($A4890="", "0", INDEX(#REF!,MATCH($A4890,#REF!,0))),"")</f>
        <v/>
      </c>
      <c r="J4890" s="72" t="str">
        <f>IFERROR(INDEX(#REF!,MATCH(INDEX(#REF!,MATCH($A4890,#REF!,0)),#REF!,0),'Recurrent profile helpers'!J$2)*IF($A4890="", "0", INDEX(#REF!,MATCH($A4890,#REF!,0))),"")</f>
        <v/>
      </c>
      <c r="K4890" s="72" t="str">
        <f>IFERROR(INDEX(#REF!,MATCH(INDEX(#REF!,MATCH($A4890,#REF!,0)),#REF!,0),'Recurrent profile helpers'!K$2)*IF($A4890="", "0", INDEX(#REF!,MATCH($A4890,#REF!,0))),"")</f>
        <v/>
      </c>
      <c r="L4890" s="72" t="str">
        <f>IFERROR(INDEX(#REF!,MATCH(INDEX(#REF!,MATCH($A4890,#REF!,0)),#REF!,0),'Recurrent profile helpers'!L$2)*IF($A4890="", "0", INDEX(#REF!,MATCH($A4890,#REF!,0))),"")</f>
        <v/>
      </c>
      <c r="M4890" s="72" t="str">
        <f>IFERROR(INDEX(#REF!,MATCH(INDEX(#REF!,MATCH($A4890,#REF!,0)),#REF!,0),'Recurrent profile helpers'!M$2)*IF($A4890="", "0", INDEX(#REF!,MATCH($A4890,#REF!,0))),"")</f>
        <v/>
      </c>
      <c r="N4890" s="72" t="str">
        <f>IFERROR(INDEX(#REF!,MATCH(INDEX(#REF!,MATCH($A4890,#REF!,0)),#REF!,0),'Recurrent profile helpers'!N$2)*IF($A4890="", "0", INDEX(#REF!,MATCH($A4890,#REF!,0))),"")</f>
        <v/>
      </c>
    </row>
    <row r="4891" spans="1:14">
      <c r="A4891" t="str">
        <f t="array" ref="A4891">IFERROR(INDEX(#REF!, SMALL(IF((MID(#REF!,2,1)="."),ROW($A$6:$A$4897)-ROW($A$6)+1,IF((MID(#REF!,3,1)="."),ROW($A$6:$A$4892)-ROW($A$6)+1)), ROW(4889:4889))),"" )</f>
        <v/>
      </c>
      <c r="B4891" s="72" t="str">
        <f>IF($A4891="", "", INDEX(#REF!,MATCH($A4891,#REF!,0)))</f>
        <v/>
      </c>
      <c r="C4891" s="72" t="str">
        <f>IFERROR(INDEX(#REF!,MATCH(INDEX(#REF!,MATCH($A4891,#REF!,0)),#REF!,0),'Recurrent profile helpers'!C$2)*IF($A4891="", "0", INDEX(#REF!,MATCH($A4891,#REF!,0))),"")</f>
        <v/>
      </c>
      <c r="D4891" s="72" t="str">
        <f>IFERROR(INDEX(#REF!,MATCH(INDEX(#REF!,MATCH($A4891,#REF!,0)),#REF!,0),'Recurrent profile helpers'!D$2)*IF($A4891="", "0", INDEX(#REF!,MATCH($A4891,#REF!,0))),"")</f>
        <v/>
      </c>
      <c r="E4891" s="72" t="str">
        <f>IFERROR(INDEX(#REF!,MATCH(INDEX(#REF!,MATCH($A4891,#REF!,0)),#REF!,0),'Recurrent profile helpers'!E$2)*IF($A4891="", "0", INDEX(#REF!,MATCH($A4891,#REF!,0))),"")</f>
        <v/>
      </c>
      <c r="F4891" s="72" t="str">
        <f>IFERROR(INDEX(#REF!,MATCH(INDEX(#REF!,MATCH($A4891,#REF!,0)),#REF!,0),'Recurrent profile helpers'!F$2)*IF($A4891="", "0", INDEX(#REF!,MATCH($A4891,#REF!,0))),"")</f>
        <v/>
      </c>
      <c r="G4891" s="72" t="str">
        <f>IFERROR(INDEX(#REF!,MATCH(INDEX(#REF!,MATCH($A4891,#REF!,0)),#REF!,0),'Recurrent profile helpers'!G$2)*IF($A4891="", "0", INDEX(#REF!,MATCH($A4891,#REF!,0))),"")</f>
        <v/>
      </c>
      <c r="H4891" s="72" t="str">
        <f>IFERROR(INDEX(#REF!,MATCH(INDEX(#REF!,MATCH($A4891,#REF!,0)),#REF!,0),'Recurrent profile helpers'!H$2)*IF($A4891="", "0", INDEX(#REF!,MATCH($A4891,#REF!,0))),"")</f>
        <v/>
      </c>
      <c r="I4891" s="72" t="str">
        <f>IFERROR(INDEX(#REF!,MATCH(INDEX(#REF!,MATCH($A4891,#REF!,0)),#REF!,0),'Recurrent profile helpers'!I$2)*IF($A4891="", "0", INDEX(#REF!,MATCH($A4891,#REF!,0))),"")</f>
        <v/>
      </c>
      <c r="J4891" s="72" t="str">
        <f>IFERROR(INDEX(#REF!,MATCH(INDEX(#REF!,MATCH($A4891,#REF!,0)),#REF!,0),'Recurrent profile helpers'!J$2)*IF($A4891="", "0", INDEX(#REF!,MATCH($A4891,#REF!,0))),"")</f>
        <v/>
      </c>
      <c r="K4891" s="72" t="str">
        <f>IFERROR(INDEX(#REF!,MATCH(INDEX(#REF!,MATCH($A4891,#REF!,0)),#REF!,0),'Recurrent profile helpers'!K$2)*IF($A4891="", "0", INDEX(#REF!,MATCH($A4891,#REF!,0))),"")</f>
        <v/>
      </c>
      <c r="L4891" s="72" t="str">
        <f>IFERROR(INDEX(#REF!,MATCH(INDEX(#REF!,MATCH($A4891,#REF!,0)),#REF!,0),'Recurrent profile helpers'!L$2)*IF($A4891="", "0", INDEX(#REF!,MATCH($A4891,#REF!,0))),"")</f>
        <v/>
      </c>
      <c r="M4891" s="72" t="str">
        <f>IFERROR(INDEX(#REF!,MATCH(INDEX(#REF!,MATCH($A4891,#REF!,0)),#REF!,0),'Recurrent profile helpers'!M$2)*IF($A4891="", "0", INDEX(#REF!,MATCH($A4891,#REF!,0))),"")</f>
        <v/>
      </c>
      <c r="N4891" s="72" t="str">
        <f>IFERROR(INDEX(#REF!,MATCH(INDEX(#REF!,MATCH($A4891,#REF!,0)),#REF!,0),'Recurrent profile helpers'!N$2)*IF($A4891="", "0", INDEX(#REF!,MATCH($A4891,#REF!,0))),"")</f>
        <v/>
      </c>
    </row>
    <row r="4892" spans="1:14">
      <c r="A4892" t="str">
        <f t="array" ref="A4892">IFERROR(INDEX(#REF!, SMALL(IF((MID(#REF!,2,1)="."),ROW($A$6:$A$4897)-ROW($A$6)+1,IF((MID(#REF!,3,1)="."),ROW($A$6:$A$4892)-ROW($A$6)+1)), ROW(4890:4890))),"" )</f>
        <v/>
      </c>
      <c r="B4892" s="72" t="str">
        <f>IF($A4892="", "", INDEX(#REF!,MATCH($A4892,#REF!,0)))</f>
        <v/>
      </c>
      <c r="C4892" s="72" t="str">
        <f>IFERROR(INDEX(#REF!,MATCH(INDEX(#REF!,MATCH($A4892,#REF!,0)),#REF!,0),'Recurrent profile helpers'!C$2)*IF($A4892="", "0", INDEX(#REF!,MATCH($A4892,#REF!,0))),"")</f>
        <v/>
      </c>
      <c r="D4892" s="72" t="str">
        <f>IFERROR(INDEX(#REF!,MATCH(INDEX(#REF!,MATCH($A4892,#REF!,0)),#REF!,0),'Recurrent profile helpers'!D$2)*IF($A4892="", "0", INDEX(#REF!,MATCH($A4892,#REF!,0))),"")</f>
        <v/>
      </c>
      <c r="E4892" s="72" t="str">
        <f>IFERROR(INDEX(#REF!,MATCH(INDEX(#REF!,MATCH($A4892,#REF!,0)),#REF!,0),'Recurrent profile helpers'!E$2)*IF($A4892="", "0", INDEX(#REF!,MATCH($A4892,#REF!,0))),"")</f>
        <v/>
      </c>
      <c r="F4892" s="72" t="str">
        <f>IFERROR(INDEX(#REF!,MATCH(INDEX(#REF!,MATCH($A4892,#REF!,0)),#REF!,0),'Recurrent profile helpers'!F$2)*IF($A4892="", "0", INDEX(#REF!,MATCH($A4892,#REF!,0))),"")</f>
        <v/>
      </c>
      <c r="G4892" s="72" t="str">
        <f>IFERROR(INDEX(#REF!,MATCH(INDEX(#REF!,MATCH($A4892,#REF!,0)),#REF!,0),'Recurrent profile helpers'!G$2)*IF($A4892="", "0", INDEX(#REF!,MATCH($A4892,#REF!,0))),"")</f>
        <v/>
      </c>
      <c r="H4892" s="72" t="str">
        <f>IFERROR(INDEX(#REF!,MATCH(INDEX(#REF!,MATCH($A4892,#REF!,0)),#REF!,0),'Recurrent profile helpers'!H$2)*IF($A4892="", "0", INDEX(#REF!,MATCH($A4892,#REF!,0))),"")</f>
        <v/>
      </c>
      <c r="I4892" s="72" t="str">
        <f>IFERROR(INDEX(#REF!,MATCH(INDEX(#REF!,MATCH($A4892,#REF!,0)),#REF!,0),'Recurrent profile helpers'!I$2)*IF($A4892="", "0", INDEX(#REF!,MATCH($A4892,#REF!,0))),"")</f>
        <v/>
      </c>
      <c r="J4892" s="72" t="str">
        <f>IFERROR(INDEX(#REF!,MATCH(INDEX(#REF!,MATCH($A4892,#REF!,0)),#REF!,0),'Recurrent profile helpers'!J$2)*IF($A4892="", "0", INDEX(#REF!,MATCH($A4892,#REF!,0))),"")</f>
        <v/>
      </c>
      <c r="K4892" s="72" t="str">
        <f>IFERROR(INDEX(#REF!,MATCH(INDEX(#REF!,MATCH($A4892,#REF!,0)),#REF!,0),'Recurrent profile helpers'!K$2)*IF($A4892="", "0", INDEX(#REF!,MATCH($A4892,#REF!,0))),"")</f>
        <v/>
      </c>
      <c r="L4892" s="72" t="str">
        <f>IFERROR(INDEX(#REF!,MATCH(INDEX(#REF!,MATCH($A4892,#REF!,0)),#REF!,0),'Recurrent profile helpers'!L$2)*IF($A4892="", "0", INDEX(#REF!,MATCH($A4892,#REF!,0))),"")</f>
        <v/>
      </c>
      <c r="M4892" s="72" t="str">
        <f>IFERROR(INDEX(#REF!,MATCH(INDEX(#REF!,MATCH($A4892,#REF!,0)),#REF!,0),'Recurrent profile helpers'!M$2)*IF($A4892="", "0", INDEX(#REF!,MATCH($A4892,#REF!,0))),"")</f>
        <v/>
      </c>
      <c r="N4892" s="72" t="str">
        <f>IFERROR(INDEX(#REF!,MATCH(INDEX(#REF!,MATCH($A4892,#REF!,0)),#REF!,0),'Recurrent profile helpers'!N$2)*IF($A4892="", "0", INDEX(#REF!,MATCH($A4892,#REF!,0))),"")</f>
        <v/>
      </c>
    </row>
    <row r="4893" spans="1:14">
      <c r="A4893" t="str">
        <f t="array" ref="A4893">IFERROR(INDEX(#REF!, SMALL(IF((MID(#REF!,2,1)="."),ROW($A$6:$A$4897)-ROW($A$6)+1,IF((MID(#REF!,3,1)="."),ROW($A$6:$A$4892)-ROW($A$6)+1)), ROW(4891:4891))),"" )</f>
        <v/>
      </c>
      <c r="B4893" s="72" t="str">
        <f>IF($A4893="", "", INDEX(#REF!,MATCH($A4893,#REF!,0)))</f>
        <v/>
      </c>
      <c r="C4893" s="72" t="str">
        <f>IFERROR(INDEX(#REF!,MATCH(INDEX(#REF!,MATCH($A4893,#REF!,0)),#REF!,0),'Recurrent profile helpers'!C$2)*IF($A4893="", "0", INDEX(#REF!,MATCH($A4893,#REF!,0))),"")</f>
        <v/>
      </c>
      <c r="D4893" s="72" t="str">
        <f>IFERROR(INDEX(#REF!,MATCH(INDEX(#REF!,MATCH($A4893,#REF!,0)),#REF!,0),'Recurrent profile helpers'!D$2)*IF($A4893="", "0", INDEX(#REF!,MATCH($A4893,#REF!,0))),"")</f>
        <v/>
      </c>
      <c r="E4893" s="72" t="str">
        <f>IFERROR(INDEX(#REF!,MATCH(INDEX(#REF!,MATCH($A4893,#REF!,0)),#REF!,0),'Recurrent profile helpers'!E$2)*IF($A4893="", "0", INDEX(#REF!,MATCH($A4893,#REF!,0))),"")</f>
        <v/>
      </c>
      <c r="F4893" s="72" t="str">
        <f>IFERROR(INDEX(#REF!,MATCH(INDEX(#REF!,MATCH($A4893,#REF!,0)),#REF!,0),'Recurrent profile helpers'!F$2)*IF($A4893="", "0", INDEX(#REF!,MATCH($A4893,#REF!,0))),"")</f>
        <v/>
      </c>
      <c r="G4893" s="72" t="str">
        <f>IFERROR(INDEX(#REF!,MATCH(INDEX(#REF!,MATCH($A4893,#REF!,0)),#REF!,0),'Recurrent profile helpers'!G$2)*IF($A4893="", "0", INDEX(#REF!,MATCH($A4893,#REF!,0))),"")</f>
        <v/>
      </c>
      <c r="H4893" s="72" t="str">
        <f>IFERROR(INDEX(#REF!,MATCH(INDEX(#REF!,MATCH($A4893,#REF!,0)),#REF!,0),'Recurrent profile helpers'!H$2)*IF($A4893="", "0", INDEX(#REF!,MATCH($A4893,#REF!,0))),"")</f>
        <v/>
      </c>
      <c r="I4893" s="72" t="str">
        <f>IFERROR(INDEX(#REF!,MATCH(INDEX(#REF!,MATCH($A4893,#REF!,0)),#REF!,0),'Recurrent profile helpers'!I$2)*IF($A4893="", "0", INDEX(#REF!,MATCH($A4893,#REF!,0))),"")</f>
        <v/>
      </c>
      <c r="J4893" s="72" t="str">
        <f>IFERROR(INDEX(#REF!,MATCH(INDEX(#REF!,MATCH($A4893,#REF!,0)),#REF!,0),'Recurrent profile helpers'!J$2)*IF($A4893="", "0", INDEX(#REF!,MATCH($A4893,#REF!,0))),"")</f>
        <v/>
      </c>
      <c r="K4893" s="72" t="str">
        <f>IFERROR(INDEX(#REF!,MATCH(INDEX(#REF!,MATCH($A4893,#REF!,0)),#REF!,0),'Recurrent profile helpers'!K$2)*IF($A4893="", "0", INDEX(#REF!,MATCH($A4893,#REF!,0))),"")</f>
        <v/>
      </c>
      <c r="L4893" s="72" t="str">
        <f>IFERROR(INDEX(#REF!,MATCH(INDEX(#REF!,MATCH($A4893,#REF!,0)),#REF!,0),'Recurrent profile helpers'!L$2)*IF($A4893="", "0", INDEX(#REF!,MATCH($A4893,#REF!,0))),"")</f>
        <v/>
      </c>
      <c r="M4893" s="72" t="str">
        <f>IFERROR(INDEX(#REF!,MATCH(INDEX(#REF!,MATCH($A4893,#REF!,0)),#REF!,0),'Recurrent profile helpers'!M$2)*IF($A4893="", "0", INDEX(#REF!,MATCH($A4893,#REF!,0))),"")</f>
        <v/>
      </c>
      <c r="N4893" s="72" t="str">
        <f>IFERROR(INDEX(#REF!,MATCH(INDEX(#REF!,MATCH($A4893,#REF!,0)),#REF!,0),'Recurrent profile helpers'!N$2)*IF($A4893="", "0", INDEX(#REF!,MATCH($A4893,#REF!,0))),"")</f>
        <v/>
      </c>
    </row>
    <row r="4894" spans="1:14">
      <c r="A4894" t="str">
        <f t="array" ref="A4894">IFERROR(INDEX(#REF!, SMALL(IF((MID(#REF!,2,1)="."),ROW($A$6:$A$4897)-ROW($A$6)+1,IF((MID(#REF!,3,1)="."),ROW($A$6:$A$4892)-ROW($A$6)+1)), ROW(4892:4892))),"" )</f>
        <v/>
      </c>
      <c r="B4894" s="72" t="str">
        <f>IF($A4894="", "", INDEX(#REF!,MATCH($A4894,#REF!,0)))</f>
        <v/>
      </c>
      <c r="C4894" s="72" t="str">
        <f>IFERROR(INDEX(#REF!,MATCH(INDEX(#REF!,MATCH($A4894,#REF!,0)),#REF!,0),'Recurrent profile helpers'!C$2)*IF($A4894="", "0", INDEX(#REF!,MATCH($A4894,#REF!,0))),"")</f>
        <v/>
      </c>
      <c r="D4894" s="72" t="str">
        <f>IFERROR(INDEX(#REF!,MATCH(INDEX(#REF!,MATCH($A4894,#REF!,0)),#REF!,0),'Recurrent profile helpers'!D$2)*IF($A4894="", "0", INDEX(#REF!,MATCH($A4894,#REF!,0))),"")</f>
        <v/>
      </c>
      <c r="E4894" s="72" t="str">
        <f>IFERROR(INDEX(#REF!,MATCH(INDEX(#REF!,MATCH($A4894,#REF!,0)),#REF!,0),'Recurrent profile helpers'!E$2)*IF($A4894="", "0", INDEX(#REF!,MATCH($A4894,#REF!,0))),"")</f>
        <v/>
      </c>
      <c r="F4894" s="72" t="str">
        <f>IFERROR(INDEX(#REF!,MATCH(INDEX(#REF!,MATCH($A4894,#REF!,0)),#REF!,0),'Recurrent profile helpers'!F$2)*IF($A4894="", "0", INDEX(#REF!,MATCH($A4894,#REF!,0))),"")</f>
        <v/>
      </c>
      <c r="G4894" s="72" t="str">
        <f>IFERROR(INDEX(#REF!,MATCH(INDEX(#REF!,MATCH($A4894,#REF!,0)),#REF!,0),'Recurrent profile helpers'!G$2)*IF($A4894="", "0", INDEX(#REF!,MATCH($A4894,#REF!,0))),"")</f>
        <v/>
      </c>
      <c r="H4894" s="72" t="str">
        <f>IFERROR(INDEX(#REF!,MATCH(INDEX(#REF!,MATCH($A4894,#REF!,0)),#REF!,0),'Recurrent profile helpers'!H$2)*IF($A4894="", "0", INDEX(#REF!,MATCH($A4894,#REF!,0))),"")</f>
        <v/>
      </c>
      <c r="I4894" s="72" t="str">
        <f>IFERROR(INDEX(#REF!,MATCH(INDEX(#REF!,MATCH($A4894,#REF!,0)),#REF!,0),'Recurrent profile helpers'!I$2)*IF($A4894="", "0", INDEX(#REF!,MATCH($A4894,#REF!,0))),"")</f>
        <v/>
      </c>
      <c r="J4894" s="72" t="str">
        <f>IFERROR(INDEX(#REF!,MATCH(INDEX(#REF!,MATCH($A4894,#REF!,0)),#REF!,0),'Recurrent profile helpers'!J$2)*IF($A4894="", "0", INDEX(#REF!,MATCH($A4894,#REF!,0))),"")</f>
        <v/>
      </c>
      <c r="K4894" s="72" t="str">
        <f>IFERROR(INDEX(#REF!,MATCH(INDEX(#REF!,MATCH($A4894,#REF!,0)),#REF!,0),'Recurrent profile helpers'!K$2)*IF($A4894="", "0", INDEX(#REF!,MATCH($A4894,#REF!,0))),"")</f>
        <v/>
      </c>
      <c r="L4894" s="72" t="str">
        <f>IFERROR(INDEX(#REF!,MATCH(INDEX(#REF!,MATCH($A4894,#REF!,0)),#REF!,0),'Recurrent profile helpers'!L$2)*IF($A4894="", "0", INDEX(#REF!,MATCH($A4894,#REF!,0))),"")</f>
        <v/>
      </c>
      <c r="M4894" s="72" t="str">
        <f>IFERROR(INDEX(#REF!,MATCH(INDEX(#REF!,MATCH($A4894,#REF!,0)),#REF!,0),'Recurrent profile helpers'!M$2)*IF($A4894="", "0", INDEX(#REF!,MATCH($A4894,#REF!,0))),"")</f>
        <v/>
      </c>
      <c r="N4894" s="72" t="str">
        <f>IFERROR(INDEX(#REF!,MATCH(INDEX(#REF!,MATCH($A4894,#REF!,0)),#REF!,0),'Recurrent profile helpers'!N$2)*IF($A4894="", "0", INDEX(#REF!,MATCH($A4894,#REF!,0))),"")</f>
        <v/>
      </c>
    </row>
    <row r="4895" spans="1:14">
      <c r="A4895" t="str">
        <f t="array" ref="A4895">IFERROR(INDEX(#REF!, SMALL(IF((MID(#REF!,2,1)="."),ROW($A$6:$A$4897)-ROW($A$6)+1,IF((MID(#REF!,3,1)="."),ROW($A$6:$A$4892)-ROW($A$6)+1)), ROW(4893:4893))),"" )</f>
        <v/>
      </c>
      <c r="B4895" s="72" t="str">
        <f>IF($A4895="", "", INDEX(#REF!,MATCH($A4895,#REF!,0)))</f>
        <v/>
      </c>
      <c r="C4895" s="72" t="str">
        <f>IFERROR(INDEX(#REF!,MATCH(INDEX(#REF!,MATCH($A4895,#REF!,0)),#REF!,0),'Recurrent profile helpers'!C$2)*IF($A4895="", "0", INDEX(#REF!,MATCH($A4895,#REF!,0))),"")</f>
        <v/>
      </c>
      <c r="D4895" s="72" t="str">
        <f>IFERROR(INDEX(#REF!,MATCH(INDEX(#REF!,MATCH($A4895,#REF!,0)),#REF!,0),'Recurrent profile helpers'!D$2)*IF($A4895="", "0", INDEX(#REF!,MATCH($A4895,#REF!,0))),"")</f>
        <v/>
      </c>
      <c r="E4895" s="72" t="str">
        <f>IFERROR(INDEX(#REF!,MATCH(INDEX(#REF!,MATCH($A4895,#REF!,0)),#REF!,0),'Recurrent profile helpers'!E$2)*IF($A4895="", "0", INDEX(#REF!,MATCH($A4895,#REF!,0))),"")</f>
        <v/>
      </c>
      <c r="F4895" s="72" t="str">
        <f>IFERROR(INDEX(#REF!,MATCH(INDEX(#REF!,MATCH($A4895,#REF!,0)),#REF!,0),'Recurrent profile helpers'!F$2)*IF($A4895="", "0", INDEX(#REF!,MATCH($A4895,#REF!,0))),"")</f>
        <v/>
      </c>
      <c r="G4895" s="72" t="str">
        <f>IFERROR(INDEX(#REF!,MATCH(INDEX(#REF!,MATCH($A4895,#REF!,0)),#REF!,0),'Recurrent profile helpers'!G$2)*IF($A4895="", "0", INDEX(#REF!,MATCH($A4895,#REF!,0))),"")</f>
        <v/>
      </c>
      <c r="H4895" s="72" t="str">
        <f>IFERROR(INDEX(#REF!,MATCH(INDEX(#REF!,MATCH($A4895,#REF!,0)),#REF!,0),'Recurrent profile helpers'!H$2)*IF($A4895="", "0", INDEX(#REF!,MATCH($A4895,#REF!,0))),"")</f>
        <v/>
      </c>
      <c r="I4895" s="72" t="str">
        <f>IFERROR(INDEX(#REF!,MATCH(INDEX(#REF!,MATCH($A4895,#REF!,0)),#REF!,0),'Recurrent profile helpers'!I$2)*IF($A4895="", "0", INDEX(#REF!,MATCH($A4895,#REF!,0))),"")</f>
        <v/>
      </c>
      <c r="J4895" s="72" t="str">
        <f>IFERROR(INDEX(#REF!,MATCH(INDEX(#REF!,MATCH($A4895,#REF!,0)),#REF!,0),'Recurrent profile helpers'!J$2)*IF($A4895="", "0", INDEX(#REF!,MATCH($A4895,#REF!,0))),"")</f>
        <v/>
      </c>
      <c r="K4895" s="72" t="str">
        <f>IFERROR(INDEX(#REF!,MATCH(INDEX(#REF!,MATCH($A4895,#REF!,0)),#REF!,0),'Recurrent profile helpers'!K$2)*IF($A4895="", "0", INDEX(#REF!,MATCH($A4895,#REF!,0))),"")</f>
        <v/>
      </c>
      <c r="L4895" s="72" t="str">
        <f>IFERROR(INDEX(#REF!,MATCH(INDEX(#REF!,MATCH($A4895,#REF!,0)),#REF!,0),'Recurrent profile helpers'!L$2)*IF($A4895="", "0", INDEX(#REF!,MATCH($A4895,#REF!,0))),"")</f>
        <v/>
      </c>
      <c r="M4895" s="72" t="str">
        <f>IFERROR(INDEX(#REF!,MATCH(INDEX(#REF!,MATCH($A4895,#REF!,0)),#REF!,0),'Recurrent profile helpers'!M$2)*IF($A4895="", "0", INDEX(#REF!,MATCH($A4895,#REF!,0))),"")</f>
        <v/>
      </c>
      <c r="N4895" s="72" t="str">
        <f>IFERROR(INDEX(#REF!,MATCH(INDEX(#REF!,MATCH($A4895,#REF!,0)),#REF!,0),'Recurrent profile helpers'!N$2)*IF($A4895="", "0", INDEX(#REF!,MATCH($A4895,#REF!,0))),"")</f>
        <v/>
      </c>
    </row>
    <row r="4896" spans="1:14">
      <c r="A4896" t="str">
        <f t="array" ref="A4896">IFERROR(INDEX(#REF!, SMALL(IF((MID(#REF!,2,1)="."),ROW($A$6:$A$4897)-ROW($A$6)+1,IF((MID(#REF!,3,1)="."),ROW($A$6:$A$4892)-ROW($A$6)+1)), ROW(4894:4894))),"" )</f>
        <v/>
      </c>
      <c r="B4896" s="72" t="str">
        <f>IF($A4896="", "", INDEX(#REF!,MATCH($A4896,#REF!,0)))</f>
        <v/>
      </c>
      <c r="C4896" s="72" t="str">
        <f>IFERROR(INDEX(#REF!,MATCH(INDEX(#REF!,MATCH($A4896,#REF!,0)),#REF!,0),'Recurrent profile helpers'!C$2)*IF($A4896="", "0", INDEX(#REF!,MATCH($A4896,#REF!,0))),"")</f>
        <v/>
      </c>
      <c r="D4896" s="72" t="str">
        <f>IFERROR(INDEX(#REF!,MATCH(INDEX(#REF!,MATCH($A4896,#REF!,0)),#REF!,0),'Recurrent profile helpers'!D$2)*IF($A4896="", "0", INDEX(#REF!,MATCH($A4896,#REF!,0))),"")</f>
        <v/>
      </c>
      <c r="E4896" s="72" t="str">
        <f>IFERROR(INDEX(#REF!,MATCH(INDEX(#REF!,MATCH($A4896,#REF!,0)),#REF!,0),'Recurrent profile helpers'!E$2)*IF($A4896="", "0", INDEX(#REF!,MATCH($A4896,#REF!,0))),"")</f>
        <v/>
      </c>
      <c r="F4896" s="72" t="str">
        <f>IFERROR(INDEX(#REF!,MATCH(INDEX(#REF!,MATCH($A4896,#REF!,0)),#REF!,0),'Recurrent profile helpers'!F$2)*IF($A4896="", "0", INDEX(#REF!,MATCH($A4896,#REF!,0))),"")</f>
        <v/>
      </c>
      <c r="G4896" s="72" t="str">
        <f>IFERROR(INDEX(#REF!,MATCH(INDEX(#REF!,MATCH($A4896,#REF!,0)),#REF!,0),'Recurrent profile helpers'!G$2)*IF($A4896="", "0", INDEX(#REF!,MATCH($A4896,#REF!,0))),"")</f>
        <v/>
      </c>
      <c r="H4896" s="72" t="str">
        <f>IFERROR(INDEX(#REF!,MATCH(INDEX(#REF!,MATCH($A4896,#REF!,0)),#REF!,0),'Recurrent profile helpers'!H$2)*IF($A4896="", "0", INDEX(#REF!,MATCH($A4896,#REF!,0))),"")</f>
        <v/>
      </c>
      <c r="I4896" s="72" t="str">
        <f>IFERROR(INDEX(#REF!,MATCH(INDEX(#REF!,MATCH($A4896,#REF!,0)),#REF!,0),'Recurrent profile helpers'!I$2)*IF($A4896="", "0", INDEX(#REF!,MATCH($A4896,#REF!,0))),"")</f>
        <v/>
      </c>
      <c r="J4896" s="72" t="str">
        <f>IFERROR(INDEX(#REF!,MATCH(INDEX(#REF!,MATCH($A4896,#REF!,0)),#REF!,0),'Recurrent profile helpers'!J$2)*IF($A4896="", "0", INDEX(#REF!,MATCH($A4896,#REF!,0))),"")</f>
        <v/>
      </c>
      <c r="K4896" s="72" t="str">
        <f>IFERROR(INDEX(#REF!,MATCH(INDEX(#REF!,MATCH($A4896,#REF!,0)),#REF!,0),'Recurrent profile helpers'!K$2)*IF($A4896="", "0", INDEX(#REF!,MATCH($A4896,#REF!,0))),"")</f>
        <v/>
      </c>
      <c r="L4896" s="72" t="str">
        <f>IFERROR(INDEX(#REF!,MATCH(INDEX(#REF!,MATCH($A4896,#REF!,0)),#REF!,0),'Recurrent profile helpers'!L$2)*IF($A4896="", "0", INDEX(#REF!,MATCH($A4896,#REF!,0))),"")</f>
        <v/>
      </c>
      <c r="M4896" s="72" t="str">
        <f>IFERROR(INDEX(#REF!,MATCH(INDEX(#REF!,MATCH($A4896,#REF!,0)),#REF!,0),'Recurrent profile helpers'!M$2)*IF($A4896="", "0", INDEX(#REF!,MATCH($A4896,#REF!,0))),"")</f>
        <v/>
      </c>
      <c r="N4896" s="72" t="str">
        <f>IFERROR(INDEX(#REF!,MATCH(INDEX(#REF!,MATCH($A4896,#REF!,0)),#REF!,0),'Recurrent profile helpers'!N$2)*IF($A4896="", "0", INDEX(#REF!,MATCH($A4896,#REF!,0))),"")</f>
        <v/>
      </c>
    </row>
    <row r="4897" spans="1:14">
      <c r="A4897" t="str">
        <f t="array" ref="A4897">IFERROR(INDEX(#REF!, SMALL(IF((MID(#REF!,2,1)="."),ROW($A$6:$A$4897)-ROW($A$6)+1,IF((MID(#REF!,3,1)="."),ROW($A$6:$A$4892)-ROW($A$6)+1)), ROW(4895:4895))),"" )</f>
        <v/>
      </c>
      <c r="B4897" s="72" t="str">
        <f>IF($A4897="", "", INDEX(#REF!,MATCH($A4897,#REF!,0)))</f>
        <v/>
      </c>
      <c r="C4897" s="72" t="str">
        <f>IFERROR(INDEX(#REF!,MATCH(INDEX(#REF!,MATCH($A4897,#REF!,0)),#REF!,0),'Recurrent profile helpers'!C$2)*IF($A4897="", "0", INDEX(#REF!,MATCH($A4897,#REF!,0))),"")</f>
        <v/>
      </c>
      <c r="D4897" s="72" t="str">
        <f>IFERROR(INDEX(#REF!,MATCH(INDEX(#REF!,MATCH($A4897,#REF!,0)),#REF!,0),'Recurrent profile helpers'!D$2)*IF($A4897="", "0", INDEX(#REF!,MATCH($A4897,#REF!,0))),"")</f>
        <v/>
      </c>
      <c r="E4897" s="72" t="str">
        <f>IFERROR(INDEX(#REF!,MATCH(INDEX(#REF!,MATCH($A4897,#REF!,0)),#REF!,0),'Recurrent profile helpers'!E$2)*IF($A4897="", "0", INDEX(#REF!,MATCH($A4897,#REF!,0))),"")</f>
        <v/>
      </c>
      <c r="F4897" s="72" t="str">
        <f>IFERROR(INDEX(#REF!,MATCH(INDEX(#REF!,MATCH($A4897,#REF!,0)),#REF!,0),'Recurrent profile helpers'!F$2)*IF($A4897="", "0", INDEX(#REF!,MATCH($A4897,#REF!,0))),"")</f>
        <v/>
      </c>
      <c r="G4897" s="72" t="str">
        <f>IFERROR(INDEX(#REF!,MATCH(INDEX(#REF!,MATCH($A4897,#REF!,0)),#REF!,0),'Recurrent profile helpers'!G$2)*IF($A4897="", "0", INDEX(#REF!,MATCH($A4897,#REF!,0))),"")</f>
        <v/>
      </c>
      <c r="H4897" s="72" t="str">
        <f>IFERROR(INDEX(#REF!,MATCH(INDEX(#REF!,MATCH($A4897,#REF!,0)),#REF!,0),'Recurrent profile helpers'!H$2)*IF($A4897="", "0", INDEX(#REF!,MATCH($A4897,#REF!,0))),"")</f>
        <v/>
      </c>
      <c r="I4897" s="72" t="str">
        <f>IFERROR(INDEX(#REF!,MATCH(INDEX(#REF!,MATCH($A4897,#REF!,0)),#REF!,0),'Recurrent profile helpers'!I$2)*IF($A4897="", "0", INDEX(#REF!,MATCH($A4897,#REF!,0))),"")</f>
        <v/>
      </c>
      <c r="J4897" s="72" t="str">
        <f>IFERROR(INDEX(#REF!,MATCH(INDEX(#REF!,MATCH($A4897,#REF!,0)),#REF!,0),'Recurrent profile helpers'!J$2)*IF($A4897="", "0", INDEX(#REF!,MATCH($A4897,#REF!,0))),"")</f>
        <v/>
      </c>
      <c r="K4897" s="72" t="str">
        <f>IFERROR(INDEX(#REF!,MATCH(INDEX(#REF!,MATCH($A4897,#REF!,0)),#REF!,0),'Recurrent profile helpers'!K$2)*IF($A4897="", "0", INDEX(#REF!,MATCH($A4897,#REF!,0))),"")</f>
        <v/>
      </c>
      <c r="L4897" s="72" t="str">
        <f>IFERROR(INDEX(#REF!,MATCH(INDEX(#REF!,MATCH($A4897,#REF!,0)),#REF!,0),'Recurrent profile helpers'!L$2)*IF($A4897="", "0", INDEX(#REF!,MATCH($A4897,#REF!,0))),"")</f>
        <v/>
      </c>
      <c r="M4897" s="72" t="str">
        <f>IFERROR(INDEX(#REF!,MATCH(INDEX(#REF!,MATCH($A4897,#REF!,0)),#REF!,0),'Recurrent profile helpers'!M$2)*IF($A4897="", "0", INDEX(#REF!,MATCH($A4897,#REF!,0))),"")</f>
        <v/>
      </c>
      <c r="N4897" s="72" t="str">
        <f>IFERROR(INDEX(#REF!,MATCH(INDEX(#REF!,MATCH($A4897,#REF!,0)),#REF!,0),'Recurrent profile helpers'!N$2)*IF($A4897="", "0", INDEX(#REF!,MATCH($A4897,#REF!,0))),"")</f>
        <v/>
      </c>
    </row>
    <row r="4898" spans="1:14">
      <c r="A4898" t="str">
        <f t="array" ref="A4898">IFERROR(INDEX(#REF!, SMALL(IF((MID(#REF!,2,1)="."),ROW($A$6:$A$4897)-ROW($A$6)+1,IF((MID(#REF!,3,1)="."),ROW($A$6:$A$4892)-ROW($A$6)+1)), ROW(4896:4896))),"" )</f>
        <v/>
      </c>
      <c r="B4898" s="72" t="str">
        <f>IF($A4898="", "", INDEX(#REF!,MATCH($A4898,#REF!,0)))</f>
        <v/>
      </c>
      <c r="C4898" s="72" t="str">
        <f>IFERROR(INDEX(#REF!,MATCH(INDEX(#REF!,MATCH($A4898,#REF!,0)),#REF!,0),'Recurrent profile helpers'!C$2)*IF($A4898="", "0", INDEX(#REF!,MATCH($A4898,#REF!,0))),"")</f>
        <v/>
      </c>
      <c r="D4898" s="72" t="str">
        <f>IFERROR(INDEX(#REF!,MATCH(INDEX(#REF!,MATCH($A4898,#REF!,0)),#REF!,0),'Recurrent profile helpers'!D$2)*IF($A4898="", "0", INDEX(#REF!,MATCH($A4898,#REF!,0))),"")</f>
        <v/>
      </c>
      <c r="E4898" s="72" t="str">
        <f>IFERROR(INDEX(#REF!,MATCH(INDEX(#REF!,MATCH($A4898,#REF!,0)),#REF!,0),'Recurrent profile helpers'!E$2)*IF($A4898="", "0", INDEX(#REF!,MATCH($A4898,#REF!,0))),"")</f>
        <v/>
      </c>
      <c r="F4898" s="72" t="str">
        <f>IFERROR(INDEX(#REF!,MATCH(INDEX(#REF!,MATCH($A4898,#REF!,0)),#REF!,0),'Recurrent profile helpers'!F$2)*IF($A4898="", "0", INDEX(#REF!,MATCH($A4898,#REF!,0))),"")</f>
        <v/>
      </c>
      <c r="G4898" s="72" t="str">
        <f>IFERROR(INDEX(#REF!,MATCH(INDEX(#REF!,MATCH($A4898,#REF!,0)),#REF!,0),'Recurrent profile helpers'!G$2)*IF($A4898="", "0", INDEX(#REF!,MATCH($A4898,#REF!,0))),"")</f>
        <v/>
      </c>
      <c r="H4898" s="72" t="str">
        <f>IFERROR(INDEX(#REF!,MATCH(INDEX(#REF!,MATCH($A4898,#REF!,0)),#REF!,0),'Recurrent profile helpers'!H$2)*IF($A4898="", "0", INDEX(#REF!,MATCH($A4898,#REF!,0))),"")</f>
        <v/>
      </c>
      <c r="I4898" s="72" t="str">
        <f>IFERROR(INDEX(#REF!,MATCH(INDEX(#REF!,MATCH($A4898,#REF!,0)),#REF!,0),'Recurrent profile helpers'!I$2)*IF($A4898="", "0", INDEX(#REF!,MATCH($A4898,#REF!,0))),"")</f>
        <v/>
      </c>
      <c r="J4898" s="72" t="str">
        <f>IFERROR(INDEX(#REF!,MATCH(INDEX(#REF!,MATCH($A4898,#REF!,0)),#REF!,0),'Recurrent profile helpers'!J$2)*IF($A4898="", "0", INDEX(#REF!,MATCH($A4898,#REF!,0))),"")</f>
        <v/>
      </c>
      <c r="K4898" s="72" t="str">
        <f>IFERROR(INDEX(#REF!,MATCH(INDEX(#REF!,MATCH($A4898,#REF!,0)),#REF!,0),'Recurrent profile helpers'!K$2)*IF($A4898="", "0", INDEX(#REF!,MATCH($A4898,#REF!,0))),"")</f>
        <v/>
      </c>
      <c r="L4898" s="72" t="str">
        <f>IFERROR(INDEX(#REF!,MATCH(INDEX(#REF!,MATCH($A4898,#REF!,0)),#REF!,0),'Recurrent profile helpers'!L$2)*IF($A4898="", "0", INDEX(#REF!,MATCH($A4898,#REF!,0))),"")</f>
        <v/>
      </c>
      <c r="M4898" s="72" t="str">
        <f>IFERROR(INDEX(#REF!,MATCH(INDEX(#REF!,MATCH($A4898,#REF!,0)),#REF!,0),'Recurrent profile helpers'!M$2)*IF($A4898="", "0", INDEX(#REF!,MATCH($A4898,#REF!,0))),"")</f>
        <v/>
      </c>
      <c r="N4898" s="72" t="str">
        <f>IFERROR(INDEX(#REF!,MATCH(INDEX(#REF!,MATCH($A4898,#REF!,0)),#REF!,0),'Recurrent profile helpers'!N$2)*IF($A4898="", "0", INDEX(#REF!,MATCH($A4898,#REF!,0))),"")</f>
        <v/>
      </c>
    </row>
    <row r="4899" spans="1:14">
      <c r="A4899" t="str">
        <f t="array" ref="A4899">IFERROR(INDEX(#REF!, SMALL(IF((MID(#REF!,2,1)="."),ROW($A$6:$A$4897)-ROW($A$6)+1,IF((MID(#REF!,3,1)="."),ROW($A$6:$A$4892)-ROW($A$6)+1)), ROW(4897:4897))),"" )</f>
        <v/>
      </c>
      <c r="B4899" s="72" t="str">
        <f>IF($A4899="", "", INDEX(#REF!,MATCH($A4899,#REF!,0)))</f>
        <v/>
      </c>
      <c r="C4899" s="72" t="str">
        <f>IFERROR(INDEX(#REF!,MATCH(INDEX(#REF!,MATCH($A4899,#REF!,0)),#REF!,0),'Recurrent profile helpers'!C$2)*IF($A4899="", "0", INDEX(#REF!,MATCH($A4899,#REF!,0))),"")</f>
        <v/>
      </c>
      <c r="D4899" s="72" t="str">
        <f>IFERROR(INDEX(#REF!,MATCH(INDEX(#REF!,MATCH($A4899,#REF!,0)),#REF!,0),'Recurrent profile helpers'!D$2)*IF($A4899="", "0", INDEX(#REF!,MATCH($A4899,#REF!,0))),"")</f>
        <v/>
      </c>
      <c r="E4899" s="72" t="str">
        <f>IFERROR(INDEX(#REF!,MATCH(INDEX(#REF!,MATCH($A4899,#REF!,0)),#REF!,0),'Recurrent profile helpers'!E$2)*IF($A4899="", "0", INDEX(#REF!,MATCH($A4899,#REF!,0))),"")</f>
        <v/>
      </c>
      <c r="F4899" s="72" t="str">
        <f>IFERROR(INDEX(#REF!,MATCH(INDEX(#REF!,MATCH($A4899,#REF!,0)),#REF!,0),'Recurrent profile helpers'!F$2)*IF($A4899="", "0", INDEX(#REF!,MATCH($A4899,#REF!,0))),"")</f>
        <v/>
      </c>
      <c r="G4899" s="72" t="str">
        <f>IFERROR(INDEX(#REF!,MATCH(INDEX(#REF!,MATCH($A4899,#REF!,0)),#REF!,0),'Recurrent profile helpers'!G$2)*IF($A4899="", "0", INDEX(#REF!,MATCH($A4899,#REF!,0))),"")</f>
        <v/>
      </c>
      <c r="H4899" s="72" t="str">
        <f>IFERROR(INDEX(#REF!,MATCH(INDEX(#REF!,MATCH($A4899,#REF!,0)),#REF!,0),'Recurrent profile helpers'!H$2)*IF($A4899="", "0", INDEX(#REF!,MATCH($A4899,#REF!,0))),"")</f>
        <v/>
      </c>
      <c r="I4899" s="72" t="str">
        <f>IFERROR(INDEX(#REF!,MATCH(INDEX(#REF!,MATCH($A4899,#REF!,0)),#REF!,0),'Recurrent profile helpers'!I$2)*IF($A4899="", "0", INDEX(#REF!,MATCH($A4899,#REF!,0))),"")</f>
        <v/>
      </c>
      <c r="J4899" s="72" t="str">
        <f>IFERROR(INDEX(#REF!,MATCH(INDEX(#REF!,MATCH($A4899,#REF!,0)),#REF!,0),'Recurrent profile helpers'!J$2)*IF($A4899="", "0", INDEX(#REF!,MATCH($A4899,#REF!,0))),"")</f>
        <v/>
      </c>
      <c r="K4899" s="72" t="str">
        <f>IFERROR(INDEX(#REF!,MATCH(INDEX(#REF!,MATCH($A4899,#REF!,0)),#REF!,0),'Recurrent profile helpers'!K$2)*IF($A4899="", "0", INDEX(#REF!,MATCH($A4899,#REF!,0))),"")</f>
        <v/>
      </c>
      <c r="L4899" s="72" t="str">
        <f>IFERROR(INDEX(#REF!,MATCH(INDEX(#REF!,MATCH($A4899,#REF!,0)),#REF!,0),'Recurrent profile helpers'!L$2)*IF($A4899="", "0", INDEX(#REF!,MATCH($A4899,#REF!,0))),"")</f>
        <v/>
      </c>
      <c r="M4899" s="72" t="str">
        <f>IFERROR(INDEX(#REF!,MATCH(INDEX(#REF!,MATCH($A4899,#REF!,0)),#REF!,0),'Recurrent profile helpers'!M$2)*IF($A4899="", "0", INDEX(#REF!,MATCH($A4899,#REF!,0))),"")</f>
        <v/>
      </c>
      <c r="N4899" s="72" t="str">
        <f>IFERROR(INDEX(#REF!,MATCH(INDEX(#REF!,MATCH($A4899,#REF!,0)),#REF!,0),'Recurrent profile helpers'!N$2)*IF($A4899="", "0", INDEX(#REF!,MATCH($A4899,#REF!,0))),"")</f>
        <v/>
      </c>
    </row>
    <row r="4900" spans="1:14">
      <c r="A4900" t="str">
        <f t="array" ref="A4900">IFERROR(INDEX(#REF!, SMALL(IF((MID(#REF!,2,1)="."),ROW($A$6:$A$4897)-ROW($A$6)+1,IF((MID(#REF!,3,1)="."),ROW($A$6:$A$4892)-ROW($A$6)+1)), ROW(4898:4898))),"" )</f>
        <v/>
      </c>
      <c r="B4900" s="72" t="str">
        <f>IF($A4900="", "", INDEX(#REF!,MATCH($A4900,#REF!,0)))</f>
        <v/>
      </c>
      <c r="C4900" s="72" t="str">
        <f>IFERROR(INDEX(#REF!,MATCH(INDEX(#REF!,MATCH($A4900,#REF!,0)),#REF!,0),'Recurrent profile helpers'!C$2)*IF($A4900="", "0", INDEX(#REF!,MATCH($A4900,#REF!,0))),"")</f>
        <v/>
      </c>
      <c r="D4900" s="72" t="str">
        <f>IFERROR(INDEX(#REF!,MATCH(INDEX(#REF!,MATCH($A4900,#REF!,0)),#REF!,0),'Recurrent profile helpers'!D$2)*IF($A4900="", "0", INDEX(#REF!,MATCH($A4900,#REF!,0))),"")</f>
        <v/>
      </c>
      <c r="E4900" s="72" t="str">
        <f>IFERROR(INDEX(#REF!,MATCH(INDEX(#REF!,MATCH($A4900,#REF!,0)),#REF!,0),'Recurrent profile helpers'!E$2)*IF($A4900="", "0", INDEX(#REF!,MATCH($A4900,#REF!,0))),"")</f>
        <v/>
      </c>
      <c r="F4900" s="72" t="str">
        <f>IFERROR(INDEX(#REF!,MATCH(INDEX(#REF!,MATCH($A4900,#REF!,0)),#REF!,0),'Recurrent profile helpers'!F$2)*IF($A4900="", "0", INDEX(#REF!,MATCH($A4900,#REF!,0))),"")</f>
        <v/>
      </c>
      <c r="G4900" s="72" t="str">
        <f>IFERROR(INDEX(#REF!,MATCH(INDEX(#REF!,MATCH($A4900,#REF!,0)),#REF!,0),'Recurrent profile helpers'!G$2)*IF($A4900="", "0", INDEX(#REF!,MATCH($A4900,#REF!,0))),"")</f>
        <v/>
      </c>
      <c r="H4900" s="72" t="str">
        <f>IFERROR(INDEX(#REF!,MATCH(INDEX(#REF!,MATCH($A4900,#REF!,0)),#REF!,0),'Recurrent profile helpers'!H$2)*IF($A4900="", "0", INDEX(#REF!,MATCH($A4900,#REF!,0))),"")</f>
        <v/>
      </c>
      <c r="I4900" s="72" t="str">
        <f>IFERROR(INDEX(#REF!,MATCH(INDEX(#REF!,MATCH($A4900,#REF!,0)),#REF!,0),'Recurrent profile helpers'!I$2)*IF($A4900="", "0", INDEX(#REF!,MATCH($A4900,#REF!,0))),"")</f>
        <v/>
      </c>
      <c r="J4900" s="72" t="str">
        <f>IFERROR(INDEX(#REF!,MATCH(INDEX(#REF!,MATCH($A4900,#REF!,0)),#REF!,0),'Recurrent profile helpers'!J$2)*IF($A4900="", "0", INDEX(#REF!,MATCH($A4900,#REF!,0))),"")</f>
        <v/>
      </c>
      <c r="K4900" s="72" t="str">
        <f>IFERROR(INDEX(#REF!,MATCH(INDEX(#REF!,MATCH($A4900,#REF!,0)),#REF!,0),'Recurrent profile helpers'!K$2)*IF($A4900="", "0", INDEX(#REF!,MATCH($A4900,#REF!,0))),"")</f>
        <v/>
      </c>
      <c r="L4900" s="72" t="str">
        <f>IFERROR(INDEX(#REF!,MATCH(INDEX(#REF!,MATCH($A4900,#REF!,0)),#REF!,0),'Recurrent profile helpers'!L$2)*IF($A4900="", "0", INDEX(#REF!,MATCH($A4900,#REF!,0))),"")</f>
        <v/>
      </c>
      <c r="M4900" s="72" t="str">
        <f>IFERROR(INDEX(#REF!,MATCH(INDEX(#REF!,MATCH($A4900,#REF!,0)),#REF!,0),'Recurrent profile helpers'!M$2)*IF($A4900="", "0", INDEX(#REF!,MATCH($A4900,#REF!,0))),"")</f>
        <v/>
      </c>
      <c r="N4900" s="72" t="str">
        <f>IFERROR(INDEX(#REF!,MATCH(INDEX(#REF!,MATCH($A4900,#REF!,0)),#REF!,0),'Recurrent profile helpers'!N$2)*IF($A4900="", "0", INDEX(#REF!,MATCH($A4900,#REF!,0))),"")</f>
        <v/>
      </c>
    </row>
    <row r="4901" spans="1:14">
      <c r="A4901" t="str">
        <f t="array" ref="A4901">IFERROR(INDEX(#REF!, SMALL(IF((MID(#REF!,2,1)="."),ROW($A$6:$A$4897)-ROW($A$6)+1,IF((MID(#REF!,3,1)="."),ROW($A$6:$A$4892)-ROW($A$6)+1)), ROW(4899:4899))),"" )</f>
        <v/>
      </c>
      <c r="B4901" s="72" t="str">
        <f>IF($A4901="", "", INDEX(#REF!,MATCH($A4901,#REF!,0)))</f>
        <v/>
      </c>
      <c r="C4901" s="72" t="str">
        <f>IFERROR(INDEX(#REF!,MATCH(INDEX(#REF!,MATCH($A4901,#REF!,0)),#REF!,0),'Recurrent profile helpers'!C$2)*IF($A4901="", "0", INDEX(#REF!,MATCH($A4901,#REF!,0))),"")</f>
        <v/>
      </c>
      <c r="D4901" s="72" t="str">
        <f>IFERROR(INDEX(#REF!,MATCH(INDEX(#REF!,MATCH($A4901,#REF!,0)),#REF!,0),'Recurrent profile helpers'!D$2)*IF($A4901="", "0", INDEX(#REF!,MATCH($A4901,#REF!,0))),"")</f>
        <v/>
      </c>
      <c r="E4901" s="72" t="str">
        <f>IFERROR(INDEX(#REF!,MATCH(INDEX(#REF!,MATCH($A4901,#REF!,0)),#REF!,0),'Recurrent profile helpers'!E$2)*IF($A4901="", "0", INDEX(#REF!,MATCH($A4901,#REF!,0))),"")</f>
        <v/>
      </c>
      <c r="F4901" s="72" t="str">
        <f>IFERROR(INDEX(#REF!,MATCH(INDEX(#REF!,MATCH($A4901,#REF!,0)),#REF!,0),'Recurrent profile helpers'!F$2)*IF($A4901="", "0", INDEX(#REF!,MATCH($A4901,#REF!,0))),"")</f>
        <v/>
      </c>
      <c r="G4901" s="72" t="str">
        <f>IFERROR(INDEX(#REF!,MATCH(INDEX(#REF!,MATCH($A4901,#REF!,0)),#REF!,0),'Recurrent profile helpers'!G$2)*IF($A4901="", "0", INDEX(#REF!,MATCH($A4901,#REF!,0))),"")</f>
        <v/>
      </c>
      <c r="H4901" s="72" t="str">
        <f>IFERROR(INDEX(#REF!,MATCH(INDEX(#REF!,MATCH($A4901,#REF!,0)),#REF!,0),'Recurrent profile helpers'!H$2)*IF($A4901="", "0", INDEX(#REF!,MATCH($A4901,#REF!,0))),"")</f>
        <v/>
      </c>
      <c r="I4901" s="72" t="str">
        <f>IFERROR(INDEX(#REF!,MATCH(INDEX(#REF!,MATCH($A4901,#REF!,0)),#REF!,0),'Recurrent profile helpers'!I$2)*IF($A4901="", "0", INDEX(#REF!,MATCH($A4901,#REF!,0))),"")</f>
        <v/>
      </c>
      <c r="J4901" s="72" t="str">
        <f>IFERROR(INDEX(#REF!,MATCH(INDEX(#REF!,MATCH($A4901,#REF!,0)),#REF!,0),'Recurrent profile helpers'!J$2)*IF($A4901="", "0", INDEX(#REF!,MATCH($A4901,#REF!,0))),"")</f>
        <v/>
      </c>
      <c r="K4901" s="72" t="str">
        <f>IFERROR(INDEX(#REF!,MATCH(INDEX(#REF!,MATCH($A4901,#REF!,0)),#REF!,0),'Recurrent profile helpers'!K$2)*IF($A4901="", "0", INDEX(#REF!,MATCH($A4901,#REF!,0))),"")</f>
        <v/>
      </c>
      <c r="L4901" s="72" t="str">
        <f>IFERROR(INDEX(#REF!,MATCH(INDEX(#REF!,MATCH($A4901,#REF!,0)),#REF!,0),'Recurrent profile helpers'!L$2)*IF($A4901="", "0", INDEX(#REF!,MATCH($A4901,#REF!,0))),"")</f>
        <v/>
      </c>
      <c r="M4901" s="72" t="str">
        <f>IFERROR(INDEX(#REF!,MATCH(INDEX(#REF!,MATCH($A4901,#REF!,0)),#REF!,0),'Recurrent profile helpers'!M$2)*IF($A4901="", "0", INDEX(#REF!,MATCH($A4901,#REF!,0))),"")</f>
        <v/>
      </c>
      <c r="N4901" s="72" t="str">
        <f>IFERROR(INDEX(#REF!,MATCH(INDEX(#REF!,MATCH($A4901,#REF!,0)),#REF!,0),'Recurrent profile helpers'!N$2)*IF($A4901="", "0", INDEX(#REF!,MATCH($A4901,#REF!,0))),"")</f>
        <v/>
      </c>
    </row>
    <row r="4902" spans="1:14">
      <c r="A4902" t="str">
        <f t="array" ref="A4902">IFERROR(INDEX(#REF!, SMALL(IF((MID(#REF!,2,1)="."),ROW($A$6:$A$4897)-ROW($A$6)+1,IF((MID(#REF!,3,1)="."),ROW($A$6:$A$4892)-ROW($A$6)+1)), ROW(4900:4900))),"" )</f>
        <v/>
      </c>
      <c r="B4902" s="72" t="str">
        <f>IF($A4902="", "", INDEX(#REF!,MATCH($A4902,#REF!,0)))</f>
        <v/>
      </c>
      <c r="C4902" s="72" t="str">
        <f>IFERROR(INDEX(#REF!,MATCH(INDEX(#REF!,MATCH($A4902,#REF!,0)),#REF!,0),'Recurrent profile helpers'!C$2)*IF($A4902="", "0", INDEX(#REF!,MATCH($A4902,#REF!,0))),"")</f>
        <v/>
      </c>
      <c r="D4902" s="72" t="str">
        <f>IFERROR(INDEX(#REF!,MATCH(INDEX(#REF!,MATCH($A4902,#REF!,0)),#REF!,0),'Recurrent profile helpers'!D$2)*IF($A4902="", "0", INDEX(#REF!,MATCH($A4902,#REF!,0))),"")</f>
        <v/>
      </c>
      <c r="E4902" s="72" t="str">
        <f>IFERROR(INDEX(#REF!,MATCH(INDEX(#REF!,MATCH($A4902,#REF!,0)),#REF!,0),'Recurrent profile helpers'!E$2)*IF($A4902="", "0", INDEX(#REF!,MATCH($A4902,#REF!,0))),"")</f>
        <v/>
      </c>
      <c r="F4902" s="72" t="str">
        <f>IFERROR(INDEX(#REF!,MATCH(INDEX(#REF!,MATCH($A4902,#REF!,0)),#REF!,0),'Recurrent profile helpers'!F$2)*IF($A4902="", "0", INDEX(#REF!,MATCH($A4902,#REF!,0))),"")</f>
        <v/>
      </c>
      <c r="G4902" s="72" t="str">
        <f>IFERROR(INDEX(#REF!,MATCH(INDEX(#REF!,MATCH($A4902,#REF!,0)),#REF!,0),'Recurrent profile helpers'!G$2)*IF($A4902="", "0", INDEX(#REF!,MATCH($A4902,#REF!,0))),"")</f>
        <v/>
      </c>
      <c r="H4902" s="72" t="str">
        <f>IFERROR(INDEX(#REF!,MATCH(INDEX(#REF!,MATCH($A4902,#REF!,0)),#REF!,0),'Recurrent profile helpers'!H$2)*IF($A4902="", "0", INDEX(#REF!,MATCH($A4902,#REF!,0))),"")</f>
        <v/>
      </c>
      <c r="I4902" s="72" t="str">
        <f>IFERROR(INDEX(#REF!,MATCH(INDEX(#REF!,MATCH($A4902,#REF!,0)),#REF!,0),'Recurrent profile helpers'!I$2)*IF($A4902="", "0", INDEX(#REF!,MATCH($A4902,#REF!,0))),"")</f>
        <v/>
      </c>
      <c r="J4902" s="72" t="str">
        <f>IFERROR(INDEX(#REF!,MATCH(INDEX(#REF!,MATCH($A4902,#REF!,0)),#REF!,0),'Recurrent profile helpers'!J$2)*IF($A4902="", "0", INDEX(#REF!,MATCH($A4902,#REF!,0))),"")</f>
        <v/>
      </c>
      <c r="K4902" s="72" t="str">
        <f>IFERROR(INDEX(#REF!,MATCH(INDEX(#REF!,MATCH($A4902,#REF!,0)),#REF!,0),'Recurrent profile helpers'!K$2)*IF($A4902="", "0", INDEX(#REF!,MATCH($A4902,#REF!,0))),"")</f>
        <v/>
      </c>
      <c r="L4902" s="72" t="str">
        <f>IFERROR(INDEX(#REF!,MATCH(INDEX(#REF!,MATCH($A4902,#REF!,0)),#REF!,0),'Recurrent profile helpers'!L$2)*IF($A4902="", "0", INDEX(#REF!,MATCH($A4902,#REF!,0))),"")</f>
        <v/>
      </c>
      <c r="M4902" s="72" t="str">
        <f>IFERROR(INDEX(#REF!,MATCH(INDEX(#REF!,MATCH($A4902,#REF!,0)),#REF!,0),'Recurrent profile helpers'!M$2)*IF($A4902="", "0", INDEX(#REF!,MATCH($A4902,#REF!,0))),"")</f>
        <v/>
      </c>
      <c r="N4902" s="72" t="str">
        <f>IFERROR(INDEX(#REF!,MATCH(INDEX(#REF!,MATCH($A4902,#REF!,0)),#REF!,0),'Recurrent profile helpers'!N$2)*IF($A4902="", "0", INDEX(#REF!,MATCH($A4902,#REF!,0))),"")</f>
        <v/>
      </c>
    </row>
    <row r="4903" spans="1:14">
      <c r="A4903" t="str">
        <f t="array" ref="A4903">IFERROR(INDEX(#REF!, SMALL(IF((MID(#REF!,2,1)="."),ROW($A$6:$A$4897)-ROW($A$6)+1,IF((MID(#REF!,3,1)="."),ROW($A$6:$A$4892)-ROW($A$6)+1)), ROW(4901:4901))),"" )</f>
        <v/>
      </c>
      <c r="B4903" s="72" t="str">
        <f>IF($A4903="", "", INDEX(#REF!,MATCH($A4903,#REF!,0)))</f>
        <v/>
      </c>
      <c r="C4903" s="72" t="str">
        <f>IFERROR(INDEX(#REF!,MATCH(INDEX(#REF!,MATCH($A4903,#REF!,0)),#REF!,0),'Recurrent profile helpers'!C$2)*IF($A4903="", "0", INDEX(#REF!,MATCH($A4903,#REF!,0))),"")</f>
        <v/>
      </c>
      <c r="D4903" s="72" t="str">
        <f>IFERROR(INDEX(#REF!,MATCH(INDEX(#REF!,MATCH($A4903,#REF!,0)),#REF!,0),'Recurrent profile helpers'!D$2)*IF($A4903="", "0", INDEX(#REF!,MATCH($A4903,#REF!,0))),"")</f>
        <v/>
      </c>
      <c r="E4903" s="72" t="str">
        <f>IFERROR(INDEX(#REF!,MATCH(INDEX(#REF!,MATCH($A4903,#REF!,0)),#REF!,0),'Recurrent profile helpers'!E$2)*IF($A4903="", "0", INDEX(#REF!,MATCH($A4903,#REF!,0))),"")</f>
        <v/>
      </c>
      <c r="F4903" s="72" t="str">
        <f>IFERROR(INDEX(#REF!,MATCH(INDEX(#REF!,MATCH($A4903,#REF!,0)),#REF!,0),'Recurrent profile helpers'!F$2)*IF($A4903="", "0", INDEX(#REF!,MATCH($A4903,#REF!,0))),"")</f>
        <v/>
      </c>
      <c r="G4903" s="72" t="str">
        <f>IFERROR(INDEX(#REF!,MATCH(INDEX(#REF!,MATCH($A4903,#REF!,0)),#REF!,0),'Recurrent profile helpers'!G$2)*IF($A4903="", "0", INDEX(#REF!,MATCH($A4903,#REF!,0))),"")</f>
        <v/>
      </c>
      <c r="H4903" s="72" t="str">
        <f>IFERROR(INDEX(#REF!,MATCH(INDEX(#REF!,MATCH($A4903,#REF!,0)),#REF!,0),'Recurrent profile helpers'!H$2)*IF($A4903="", "0", INDEX(#REF!,MATCH($A4903,#REF!,0))),"")</f>
        <v/>
      </c>
      <c r="I4903" s="72" t="str">
        <f>IFERROR(INDEX(#REF!,MATCH(INDEX(#REF!,MATCH($A4903,#REF!,0)),#REF!,0),'Recurrent profile helpers'!I$2)*IF($A4903="", "0", INDEX(#REF!,MATCH($A4903,#REF!,0))),"")</f>
        <v/>
      </c>
      <c r="J4903" s="72" t="str">
        <f>IFERROR(INDEX(#REF!,MATCH(INDEX(#REF!,MATCH($A4903,#REF!,0)),#REF!,0),'Recurrent profile helpers'!J$2)*IF($A4903="", "0", INDEX(#REF!,MATCH($A4903,#REF!,0))),"")</f>
        <v/>
      </c>
      <c r="K4903" s="72" t="str">
        <f>IFERROR(INDEX(#REF!,MATCH(INDEX(#REF!,MATCH($A4903,#REF!,0)),#REF!,0),'Recurrent profile helpers'!K$2)*IF($A4903="", "0", INDEX(#REF!,MATCH($A4903,#REF!,0))),"")</f>
        <v/>
      </c>
      <c r="L4903" s="72" t="str">
        <f>IFERROR(INDEX(#REF!,MATCH(INDEX(#REF!,MATCH($A4903,#REF!,0)),#REF!,0),'Recurrent profile helpers'!L$2)*IF($A4903="", "0", INDEX(#REF!,MATCH($A4903,#REF!,0))),"")</f>
        <v/>
      </c>
      <c r="M4903" s="72" t="str">
        <f>IFERROR(INDEX(#REF!,MATCH(INDEX(#REF!,MATCH($A4903,#REF!,0)),#REF!,0),'Recurrent profile helpers'!M$2)*IF($A4903="", "0", INDEX(#REF!,MATCH($A4903,#REF!,0))),"")</f>
        <v/>
      </c>
      <c r="N4903" s="72" t="str">
        <f>IFERROR(INDEX(#REF!,MATCH(INDEX(#REF!,MATCH($A4903,#REF!,0)),#REF!,0),'Recurrent profile helpers'!N$2)*IF($A4903="", "0", INDEX(#REF!,MATCH($A4903,#REF!,0))),"")</f>
        <v/>
      </c>
    </row>
    <row r="4904" spans="1:14">
      <c r="A4904" t="str">
        <f t="array" ref="A4904">IFERROR(INDEX(#REF!, SMALL(IF((MID(#REF!,2,1)="."),ROW($A$6:$A$4897)-ROW($A$6)+1,IF((MID(#REF!,3,1)="."),ROW($A$6:$A$4892)-ROW($A$6)+1)), ROW(4902:4902))),"" )</f>
        <v/>
      </c>
      <c r="B4904" s="72" t="str">
        <f>IF($A4904="", "", INDEX(#REF!,MATCH($A4904,#REF!,0)))</f>
        <v/>
      </c>
      <c r="C4904" s="72" t="str">
        <f>IFERROR(INDEX(#REF!,MATCH(INDEX(#REF!,MATCH($A4904,#REF!,0)),#REF!,0),'Recurrent profile helpers'!C$2)*IF($A4904="", "0", INDEX(#REF!,MATCH($A4904,#REF!,0))),"")</f>
        <v/>
      </c>
      <c r="D4904" s="72" t="str">
        <f>IFERROR(INDEX(#REF!,MATCH(INDEX(#REF!,MATCH($A4904,#REF!,0)),#REF!,0),'Recurrent profile helpers'!D$2)*IF($A4904="", "0", INDEX(#REF!,MATCH($A4904,#REF!,0))),"")</f>
        <v/>
      </c>
      <c r="E4904" s="72" t="str">
        <f>IFERROR(INDEX(#REF!,MATCH(INDEX(#REF!,MATCH($A4904,#REF!,0)),#REF!,0),'Recurrent profile helpers'!E$2)*IF($A4904="", "0", INDEX(#REF!,MATCH($A4904,#REF!,0))),"")</f>
        <v/>
      </c>
      <c r="F4904" s="72" t="str">
        <f>IFERROR(INDEX(#REF!,MATCH(INDEX(#REF!,MATCH($A4904,#REF!,0)),#REF!,0),'Recurrent profile helpers'!F$2)*IF($A4904="", "0", INDEX(#REF!,MATCH($A4904,#REF!,0))),"")</f>
        <v/>
      </c>
      <c r="G4904" s="72" t="str">
        <f>IFERROR(INDEX(#REF!,MATCH(INDEX(#REF!,MATCH($A4904,#REF!,0)),#REF!,0),'Recurrent profile helpers'!G$2)*IF($A4904="", "0", INDEX(#REF!,MATCH($A4904,#REF!,0))),"")</f>
        <v/>
      </c>
      <c r="H4904" s="72" t="str">
        <f>IFERROR(INDEX(#REF!,MATCH(INDEX(#REF!,MATCH($A4904,#REF!,0)),#REF!,0),'Recurrent profile helpers'!H$2)*IF($A4904="", "0", INDEX(#REF!,MATCH($A4904,#REF!,0))),"")</f>
        <v/>
      </c>
      <c r="I4904" s="72" t="str">
        <f>IFERROR(INDEX(#REF!,MATCH(INDEX(#REF!,MATCH($A4904,#REF!,0)),#REF!,0),'Recurrent profile helpers'!I$2)*IF($A4904="", "0", INDEX(#REF!,MATCH($A4904,#REF!,0))),"")</f>
        <v/>
      </c>
      <c r="J4904" s="72" t="str">
        <f>IFERROR(INDEX(#REF!,MATCH(INDEX(#REF!,MATCH($A4904,#REF!,0)),#REF!,0),'Recurrent profile helpers'!J$2)*IF($A4904="", "0", INDEX(#REF!,MATCH($A4904,#REF!,0))),"")</f>
        <v/>
      </c>
      <c r="K4904" s="72" t="str">
        <f>IFERROR(INDEX(#REF!,MATCH(INDEX(#REF!,MATCH($A4904,#REF!,0)),#REF!,0),'Recurrent profile helpers'!K$2)*IF($A4904="", "0", INDEX(#REF!,MATCH($A4904,#REF!,0))),"")</f>
        <v/>
      </c>
      <c r="L4904" s="72" t="str">
        <f>IFERROR(INDEX(#REF!,MATCH(INDEX(#REF!,MATCH($A4904,#REF!,0)),#REF!,0),'Recurrent profile helpers'!L$2)*IF($A4904="", "0", INDEX(#REF!,MATCH($A4904,#REF!,0))),"")</f>
        <v/>
      </c>
      <c r="M4904" s="72" t="str">
        <f>IFERROR(INDEX(#REF!,MATCH(INDEX(#REF!,MATCH($A4904,#REF!,0)),#REF!,0),'Recurrent profile helpers'!M$2)*IF($A4904="", "0", INDEX(#REF!,MATCH($A4904,#REF!,0))),"")</f>
        <v/>
      </c>
      <c r="N4904" s="72" t="str">
        <f>IFERROR(INDEX(#REF!,MATCH(INDEX(#REF!,MATCH($A4904,#REF!,0)),#REF!,0),'Recurrent profile helpers'!N$2)*IF($A4904="", "0", INDEX(#REF!,MATCH($A4904,#REF!,0))),"")</f>
        <v/>
      </c>
    </row>
    <row r="4905" spans="1:14">
      <c r="A4905" t="str">
        <f t="array" ref="A4905">IFERROR(INDEX(#REF!, SMALL(IF((MID(#REF!,2,1)="."),ROW($A$6:$A$4897)-ROW($A$6)+1,IF((MID(#REF!,3,1)="."),ROW($A$6:$A$4892)-ROW($A$6)+1)), ROW(4903:4903))),"" )</f>
        <v/>
      </c>
      <c r="B4905" s="72" t="str">
        <f>IF($A4905="", "", INDEX(#REF!,MATCH($A4905,#REF!,0)))</f>
        <v/>
      </c>
      <c r="C4905" s="72" t="str">
        <f>IFERROR(INDEX(#REF!,MATCH(INDEX(#REF!,MATCH($A4905,#REF!,0)),#REF!,0),'Recurrent profile helpers'!C$2)*IF($A4905="", "0", INDEX(#REF!,MATCH($A4905,#REF!,0))),"")</f>
        <v/>
      </c>
      <c r="D4905" s="72" t="str">
        <f>IFERROR(INDEX(#REF!,MATCH(INDEX(#REF!,MATCH($A4905,#REF!,0)),#REF!,0),'Recurrent profile helpers'!D$2)*IF($A4905="", "0", INDEX(#REF!,MATCH($A4905,#REF!,0))),"")</f>
        <v/>
      </c>
      <c r="E4905" s="72" t="str">
        <f>IFERROR(INDEX(#REF!,MATCH(INDEX(#REF!,MATCH($A4905,#REF!,0)),#REF!,0),'Recurrent profile helpers'!E$2)*IF($A4905="", "0", INDEX(#REF!,MATCH($A4905,#REF!,0))),"")</f>
        <v/>
      </c>
      <c r="F4905" s="72" t="str">
        <f>IFERROR(INDEX(#REF!,MATCH(INDEX(#REF!,MATCH($A4905,#REF!,0)),#REF!,0),'Recurrent profile helpers'!F$2)*IF($A4905="", "0", INDEX(#REF!,MATCH($A4905,#REF!,0))),"")</f>
        <v/>
      </c>
      <c r="G4905" s="72" t="str">
        <f>IFERROR(INDEX(#REF!,MATCH(INDEX(#REF!,MATCH($A4905,#REF!,0)),#REF!,0),'Recurrent profile helpers'!G$2)*IF($A4905="", "0", INDEX(#REF!,MATCH($A4905,#REF!,0))),"")</f>
        <v/>
      </c>
      <c r="H4905" s="72" t="str">
        <f>IFERROR(INDEX(#REF!,MATCH(INDEX(#REF!,MATCH($A4905,#REF!,0)),#REF!,0),'Recurrent profile helpers'!H$2)*IF($A4905="", "0", INDEX(#REF!,MATCH($A4905,#REF!,0))),"")</f>
        <v/>
      </c>
      <c r="I4905" s="72" t="str">
        <f>IFERROR(INDEX(#REF!,MATCH(INDEX(#REF!,MATCH($A4905,#REF!,0)),#REF!,0),'Recurrent profile helpers'!I$2)*IF($A4905="", "0", INDEX(#REF!,MATCH($A4905,#REF!,0))),"")</f>
        <v/>
      </c>
      <c r="J4905" s="72" t="str">
        <f>IFERROR(INDEX(#REF!,MATCH(INDEX(#REF!,MATCH($A4905,#REF!,0)),#REF!,0),'Recurrent profile helpers'!J$2)*IF($A4905="", "0", INDEX(#REF!,MATCH($A4905,#REF!,0))),"")</f>
        <v/>
      </c>
      <c r="K4905" s="72" t="str">
        <f>IFERROR(INDEX(#REF!,MATCH(INDEX(#REF!,MATCH($A4905,#REF!,0)),#REF!,0),'Recurrent profile helpers'!K$2)*IF($A4905="", "0", INDEX(#REF!,MATCH($A4905,#REF!,0))),"")</f>
        <v/>
      </c>
      <c r="L4905" s="72" t="str">
        <f>IFERROR(INDEX(#REF!,MATCH(INDEX(#REF!,MATCH($A4905,#REF!,0)),#REF!,0),'Recurrent profile helpers'!L$2)*IF($A4905="", "0", INDEX(#REF!,MATCH($A4905,#REF!,0))),"")</f>
        <v/>
      </c>
      <c r="M4905" s="72" t="str">
        <f>IFERROR(INDEX(#REF!,MATCH(INDEX(#REF!,MATCH($A4905,#REF!,0)),#REF!,0),'Recurrent profile helpers'!M$2)*IF($A4905="", "0", INDEX(#REF!,MATCH($A4905,#REF!,0))),"")</f>
        <v/>
      </c>
      <c r="N4905" s="72" t="str">
        <f>IFERROR(INDEX(#REF!,MATCH(INDEX(#REF!,MATCH($A4905,#REF!,0)),#REF!,0),'Recurrent profile helpers'!N$2)*IF($A4905="", "0", INDEX(#REF!,MATCH($A4905,#REF!,0))),"")</f>
        <v/>
      </c>
    </row>
    <row r="4906" spans="1:14">
      <c r="A4906" t="str">
        <f t="array" ref="A4906">IFERROR(INDEX(#REF!, SMALL(IF((MID(#REF!,2,1)="."),ROW($A$6:$A$4897)-ROW($A$6)+1,IF((MID(#REF!,3,1)="."),ROW($A$6:$A$4892)-ROW($A$6)+1)), ROW(4904:4904))),"" )</f>
        <v/>
      </c>
      <c r="B4906" s="72" t="str">
        <f>IF($A4906="", "", INDEX(#REF!,MATCH($A4906,#REF!,0)))</f>
        <v/>
      </c>
      <c r="C4906" s="72" t="str">
        <f>IFERROR(INDEX(#REF!,MATCH(INDEX(#REF!,MATCH($A4906,#REF!,0)),#REF!,0),'Recurrent profile helpers'!C$2)*IF($A4906="", "0", INDEX(#REF!,MATCH($A4906,#REF!,0))),"")</f>
        <v/>
      </c>
      <c r="D4906" s="72" t="str">
        <f>IFERROR(INDEX(#REF!,MATCH(INDEX(#REF!,MATCH($A4906,#REF!,0)),#REF!,0),'Recurrent profile helpers'!D$2)*IF($A4906="", "0", INDEX(#REF!,MATCH($A4906,#REF!,0))),"")</f>
        <v/>
      </c>
      <c r="E4906" s="72" t="str">
        <f>IFERROR(INDEX(#REF!,MATCH(INDEX(#REF!,MATCH($A4906,#REF!,0)),#REF!,0),'Recurrent profile helpers'!E$2)*IF($A4906="", "0", INDEX(#REF!,MATCH($A4906,#REF!,0))),"")</f>
        <v/>
      </c>
      <c r="F4906" s="72" t="str">
        <f>IFERROR(INDEX(#REF!,MATCH(INDEX(#REF!,MATCH($A4906,#REF!,0)),#REF!,0),'Recurrent profile helpers'!F$2)*IF($A4906="", "0", INDEX(#REF!,MATCH($A4906,#REF!,0))),"")</f>
        <v/>
      </c>
      <c r="G4906" s="72" t="str">
        <f>IFERROR(INDEX(#REF!,MATCH(INDEX(#REF!,MATCH($A4906,#REF!,0)),#REF!,0),'Recurrent profile helpers'!G$2)*IF($A4906="", "0", INDEX(#REF!,MATCH($A4906,#REF!,0))),"")</f>
        <v/>
      </c>
      <c r="H4906" s="72" t="str">
        <f>IFERROR(INDEX(#REF!,MATCH(INDEX(#REF!,MATCH($A4906,#REF!,0)),#REF!,0),'Recurrent profile helpers'!H$2)*IF($A4906="", "0", INDEX(#REF!,MATCH($A4906,#REF!,0))),"")</f>
        <v/>
      </c>
      <c r="I4906" s="72" t="str">
        <f>IFERROR(INDEX(#REF!,MATCH(INDEX(#REF!,MATCH($A4906,#REF!,0)),#REF!,0),'Recurrent profile helpers'!I$2)*IF($A4906="", "0", INDEX(#REF!,MATCH($A4906,#REF!,0))),"")</f>
        <v/>
      </c>
      <c r="J4906" s="72" t="str">
        <f>IFERROR(INDEX(#REF!,MATCH(INDEX(#REF!,MATCH($A4906,#REF!,0)),#REF!,0),'Recurrent profile helpers'!J$2)*IF($A4906="", "0", INDEX(#REF!,MATCH($A4906,#REF!,0))),"")</f>
        <v/>
      </c>
      <c r="K4906" s="72" t="str">
        <f>IFERROR(INDEX(#REF!,MATCH(INDEX(#REF!,MATCH($A4906,#REF!,0)),#REF!,0),'Recurrent profile helpers'!K$2)*IF($A4906="", "0", INDEX(#REF!,MATCH($A4906,#REF!,0))),"")</f>
        <v/>
      </c>
      <c r="L4906" s="72" t="str">
        <f>IFERROR(INDEX(#REF!,MATCH(INDEX(#REF!,MATCH($A4906,#REF!,0)),#REF!,0),'Recurrent profile helpers'!L$2)*IF($A4906="", "0", INDEX(#REF!,MATCH($A4906,#REF!,0))),"")</f>
        <v/>
      </c>
      <c r="M4906" s="72" t="str">
        <f>IFERROR(INDEX(#REF!,MATCH(INDEX(#REF!,MATCH($A4906,#REF!,0)),#REF!,0),'Recurrent profile helpers'!M$2)*IF($A4906="", "0", INDEX(#REF!,MATCH($A4906,#REF!,0))),"")</f>
        <v/>
      </c>
      <c r="N4906" s="72" t="str">
        <f>IFERROR(INDEX(#REF!,MATCH(INDEX(#REF!,MATCH($A4906,#REF!,0)),#REF!,0),'Recurrent profile helpers'!N$2)*IF($A4906="", "0", INDEX(#REF!,MATCH($A4906,#REF!,0))),"")</f>
        <v/>
      </c>
    </row>
    <row r="4907" spans="1:14">
      <c r="A4907" t="str">
        <f t="array" ref="A4907">IFERROR(INDEX(#REF!, SMALL(IF((MID(#REF!,2,1)="."),ROW($A$6:$A$4897)-ROW($A$6)+1,IF((MID(#REF!,3,1)="."),ROW($A$6:$A$4892)-ROW($A$6)+1)), ROW(4905:4905))),"" )</f>
        <v/>
      </c>
      <c r="B4907" s="72" t="str">
        <f>IF($A4907="", "", INDEX(#REF!,MATCH($A4907,#REF!,0)))</f>
        <v/>
      </c>
      <c r="C4907" s="72" t="str">
        <f>IFERROR(INDEX(#REF!,MATCH(INDEX(#REF!,MATCH($A4907,#REF!,0)),#REF!,0),'Recurrent profile helpers'!C$2)*IF($A4907="", "0", INDEX(#REF!,MATCH($A4907,#REF!,0))),"")</f>
        <v/>
      </c>
      <c r="D4907" s="72" t="str">
        <f>IFERROR(INDEX(#REF!,MATCH(INDEX(#REF!,MATCH($A4907,#REF!,0)),#REF!,0),'Recurrent profile helpers'!D$2)*IF($A4907="", "0", INDEX(#REF!,MATCH($A4907,#REF!,0))),"")</f>
        <v/>
      </c>
      <c r="E4907" s="72" t="str">
        <f>IFERROR(INDEX(#REF!,MATCH(INDEX(#REF!,MATCH($A4907,#REF!,0)),#REF!,0),'Recurrent profile helpers'!E$2)*IF($A4907="", "0", INDEX(#REF!,MATCH($A4907,#REF!,0))),"")</f>
        <v/>
      </c>
      <c r="F4907" s="72" t="str">
        <f>IFERROR(INDEX(#REF!,MATCH(INDEX(#REF!,MATCH($A4907,#REF!,0)),#REF!,0),'Recurrent profile helpers'!F$2)*IF($A4907="", "0", INDEX(#REF!,MATCH($A4907,#REF!,0))),"")</f>
        <v/>
      </c>
      <c r="G4907" s="72" t="str">
        <f>IFERROR(INDEX(#REF!,MATCH(INDEX(#REF!,MATCH($A4907,#REF!,0)),#REF!,0),'Recurrent profile helpers'!G$2)*IF($A4907="", "0", INDEX(#REF!,MATCH($A4907,#REF!,0))),"")</f>
        <v/>
      </c>
      <c r="H4907" s="72" t="str">
        <f>IFERROR(INDEX(#REF!,MATCH(INDEX(#REF!,MATCH($A4907,#REF!,0)),#REF!,0),'Recurrent profile helpers'!H$2)*IF($A4907="", "0", INDEX(#REF!,MATCH($A4907,#REF!,0))),"")</f>
        <v/>
      </c>
      <c r="I4907" s="72" t="str">
        <f>IFERROR(INDEX(#REF!,MATCH(INDEX(#REF!,MATCH($A4907,#REF!,0)),#REF!,0),'Recurrent profile helpers'!I$2)*IF($A4907="", "0", INDEX(#REF!,MATCH($A4907,#REF!,0))),"")</f>
        <v/>
      </c>
      <c r="J4907" s="72" t="str">
        <f>IFERROR(INDEX(#REF!,MATCH(INDEX(#REF!,MATCH($A4907,#REF!,0)),#REF!,0),'Recurrent profile helpers'!J$2)*IF($A4907="", "0", INDEX(#REF!,MATCH($A4907,#REF!,0))),"")</f>
        <v/>
      </c>
      <c r="K4907" s="72" t="str">
        <f>IFERROR(INDEX(#REF!,MATCH(INDEX(#REF!,MATCH($A4907,#REF!,0)),#REF!,0),'Recurrent profile helpers'!K$2)*IF($A4907="", "0", INDEX(#REF!,MATCH($A4907,#REF!,0))),"")</f>
        <v/>
      </c>
      <c r="L4907" s="72" t="str">
        <f>IFERROR(INDEX(#REF!,MATCH(INDEX(#REF!,MATCH($A4907,#REF!,0)),#REF!,0),'Recurrent profile helpers'!L$2)*IF($A4907="", "0", INDEX(#REF!,MATCH($A4907,#REF!,0))),"")</f>
        <v/>
      </c>
      <c r="M4907" s="72" t="str">
        <f>IFERROR(INDEX(#REF!,MATCH(INDEX(#REF!,MATCH($A4907,#REF!,0)),#REF!,0),'Recurrent profile helpers'!M$2)*IF($A4907="", "0", INDEX(#REF!,MATCH($A4907,#REF!,0))),"")</f>
        <v/>
      </c>
      <c r="N4907" s="72" t="str">
        <f>IFERROR(INDEX(#REF!,MATCH(INDEX(#REF!,MATCH($A4907,#REF!,0)),#REF!,0),'Recurrent profile helpers'!N$2)*IF($A4907="", "0", INDEX(#REF!,MATCH($A4907,#REF!,0))),"")</f>
        <v/>
      </c>
    </row>
    <row r="4908" spans="1:14">
      <c r="A4908" t="str">
        <f t="array" ref="A4908">IFERROR(INDEX(#REF!, SMALL(IF((MID(#REF!,2,1)="."),ROW($A$6:$A$4897)-ROW($A$6)+1,IF((MID(#REF!,3,1)="."),ROW($A$6:$A$4892)-ROW($A$6)+1)), ROW(4906:4906))),"" )</f>
        <v/>
      </c>
      <c r="B4908" s="72" t="str">
        <f>IF($A4908="", "", INDEX(#REF!,MATCH($A4908,#REF!,0)))</f>
        <v/>
      </c>
      <c r="C4908" s="72" t="str">
        <f>IFERROR(INDEX(#REF!,MATCH(INDEX(#REF!,MATCH($A4908,#REF!,0)),#REF!,0),'Recurrent profile helpers'!C$2)*IF($A4908="", "0", INDEX(#REF!,MATCH($A4908,#REF!,0))),"")</f>
        <v/>
      </c>
      <c r="D4908" s="72" t="str">
        <f>IFERROR(INDEX(#REF!,MATCH(INDEX(#REF!,MATCH($A4908,#REF!,0)),#REF!,0),'Recurrent profile helpers'!D$2)*IF($A4908="", "0", INDEX(#REF!,MATCH($A4908,#REF!,0))),"")</f>
        <v/>
      </c>
      <c r="E4908" s="72" t="str">
        <f>IFERROR(INDEX(#REF!,MATCH(INDEX(#REF!,MATCH($A4908,#REF!,0)),#REF!,0),'Recurrent profile helpers'!E$2)*IF($A4908="", "0", INDEX(#REF!,MATCH($A4908,#REF!,0))),"")</f>
        <v/>
      </c>
      <c r="F4908" s="72" t="str">
        <f>IFERROR(INDEX(#REF!,MATCH(INDEX(#REF!,MATCH($A4908,#REF!,0)),#REF!,0),'Recurrent profile helpers'!F$2)*IF($A4908="", "0", INDEX(#REF!,MATCH($A4908,#REF!,0))),"")</f>
        <v/>
      </c>
      <c r="G4908" s="72" t="str">
        <f>IFERROR(INDEX(#REF!,MATCH(INDEX(#REF!,MATCH($A4908,#REF!,0)),#REF!,0),'Recurrent profile helpers'!G$2)*IF($A4908="", "0", INDEX(#REF!,MATCH($A4908,#REF!,0))),"")</f>
        <v/>
      </c>
      <c r="H4908" s="72" t="str">
        <f>IFERROR(INDEX(#REF!,MATCH(INDEX(#REF!,MATCH($A4908,#REF!,0)),#REF!,0),'Recurrent profile helpers'!H$2)*IF($A4908="", "0", INDEX(#REF!,MATCH($A4908,#REF!,0))),"")</f>
        <v/>
      </c>
      <c r="I4908" s="72" t="str">
        <f>IFERROR(INDEX(#REF!,MATCH(INDEX(#REF!,MATCH($A4908,#REF!,0)),#REF!,0),'Recurrent profile helpers'!I$2)*IF($A4908="", "0", INDEX(#REF!,MATCH($A4908,#REF!,0))),"")</f>
        <v/>
      </c>
      <c r="J4908" s="72" t="str">
        <f>IFERROR(INDEX(#REF!,MATCH(INDEX(#REF!,MATCH($A4908,#REF!,0)),#REF!,0),'Recurrent profile helpers'!J$2)*IF($A4908="", "0", INDEX(#REF!,MATCH($A4908,#REF!,0))),"")</f>
        <v/>
      </c>
      <c r="K4908" s="72" t="str">
        <f>IFERROR(INDEX(#REF!,MATCH(INDEX(#REF!,MATCH($A4908,#REF!,0)),#REF!,0),'Recurrent profile helpers'!K$2)*IF($A4908="", "0", INDEX(#REF!,MATCH($A4908,#REF!,0))),"")</f>
        <v/>
      </c>
      <c r="L4908" s="72" t="str">
        <f>IFERROR(INDEX(#REF!,MATCH(INDEX(#REF!,MATCH($A4908,#REF!,0)),#REF!,0),'Recurrent profile helpers'!L$2)*IF($A4908="", "0", INDEX(#REF!,MATCH($A4908,#REF!,0))),"")</f>
        <v/>
      </c>
      <c r="M4908" s="72" t="str">
        <f>IFERROR(INDEX(#REF!,MATCH(INDEX(#REF!,MATCH($A4908,#REF!,0)),#REF!,0),'Recurrent profile helpers'!M$2)*IF($A4908="", "0", INDEX(#REF!,MATCH($A4908,#REF!,0))),"")</f>
        <v/>
      </c>
      <c r="N4908" s="72" t="str">
        <f>IFERROR(INDEX(#REF!,MATCH(INDEX(#REF!,MATCH($A4908,#REF!,0)),#REF!,0),'Recurrent profile helpers'!N$2)*IF($A4908="", "0", INDEX(#REF!,MATCH($A4908,#REF!,0))),"")</f>
        <v/>
      </c>
    </row>
    <row r="4909" spans="1:14">
      <c r="A4909" t="str">
        <f t="array" ref="A4909">IFERROR(INDEX(#REF!, SMALL(IF((MID(#REF!,2,1)="."),ROW($A$6:$A$4897)-ROW($A$6)+1,IF((MID(#REF!,3,1)="."),ROW($A$6:$A$4892)-ROW($A$6)+1)), ROW(4907:4907))),"" )</f>
        <v/>
      </c>
      <c r="B4909" s="72" t="str">
        <f>IF($A4909="", "", INDEX(#REF!,MATCH($A4909,#REF!,0)))</f>
        <v/>
      </c>
      <c r="C4909" s="72" t="str">
        <f>IFERROR(INDEX(#REF!,MATCH(INDEX(#REF!,MATCH($A4909,#REF!,0)),#REF!,0),'Recurrent profile helpers'!C$2)*IF($A4909="", "0", INDEX(#REF!,MATCH($A4909,#REF!,0))),"")</f>
        <v/>
      </c>
      <c r="D4909" s="72" t="str">
        <f>IFERROR(INDEX(#REF!,MATCH(INDEX(#REF!,MATCH($A4909,#REF!,0)),#REF!,0),'Recurrent profile helpers'!D$2)*IF($A4909="", "0", INDEX(#REF!,MATCH($A4909,#REF!,0))),"")</f>
        <v/>
      </c>
      <c r="E4909" s="72" t="str">
        <f>IFERROR(INDEX(#REF!,MATCH(INDEX(#REF!,MATCH($A4909,#REF!,0)),#REF!,0),'Recurrent profile helpers'!E$2)*IF($A4909="", "0", INDEX(#REF!,MATCH($A4909,#REF!,0))),"")</f>
        <v/>
      </c>
      <c r="F4909" s="72" t="str">
        <f>IFERROR(INDEX(#REF!,MATCH(INDEX(#REF!,MATCH($A4909,#REF!,0)),#REF!,0),'Recurrent profile helpers'!F$2)*IF($A4909="", "0", INDEX(#REF!,MATCH($A4909,#REF!,0))),"")</f>
        <v/>
      </c>
      <c r="G4909" s="72" t="str">
        <f>IFERROR(INDEX(#REF!,MATCH(INDEX(#REF!,MATCH($A4909,#REF!,0)),#REF!,0),'Recurrent profile helpers'!G$2)*IF($A4909="", "0", INDEX(#REF!,MATCH($A4909,#REF!,0))),"")</f>
        <v/>
      </c>
      <c r="H4909" s="72" t="str">
        <f>IFERROR(INDEX(#REF!,MATCH(INDEX(#REF!,MATCH($A4909,#REF!,0)),#REF!,0),'Recurrent profile helpers'!H$2)*IF($A4909="", "0", INDEX(#REF!,MATCH($A4909,#REF!,0))),"")</f>
        <v/>
      </c>
      <c r="I4909" s="72" t="str">
        <f>IFERROR(INDEX(#REF!,MATCH(INDEX(#REF!,MATCH($A4909,#REF!,0)),#REF!,0),'Recurrent profile helpers'!I$2)*IF($A4909="", "0", INDEX(#REF!,MATCH($A4909,#REF!,0))),"")</f>
        <v/>
      </c>
      <c r="J4909" s="72" t="str">
        <f>IFERROR(INDEX(#REF!,MATCH(INDEX(#REF!,MATCH($A4909,#REF!,0)),#REF!,0),'Recurrent profile helpers'!J$2)*IF($A4909="", "0", INDEX(#REF!,MATCH($A4909,#REF!,0))),"")</f>
        <v/>
      </c>
      <c r="K4909" s="72" t="str">
        <f>IFERROR(INDEX(#REF!,MATCH(INDEX(#REF!,MATCH($A4909,#REF!,0)),#REF!,0),'Recurrent profile helpers'!K$2)*IF($A4909="", "0", INDEX(#REF!,MATCH($A4909,#REF!,0))),"")</f>
        <v/>
      </c>
      <c r="L4909" s="72" t="str">
        <f>IFERROR(INDEX(#REF!,MATCH(INDEX(#REF!,MATCH($A4909,#REF!,0)),#REF!,0),'Recurrent profile helpers'!L$2)*IF($A4909="", "0", INDEX(#REF!,MATCH($A4909,#REF!,0))),"")</f>
        <v/>
      </c>
      <c r="M4909" s="72" t="str">
        <f>IFERROR(INDEX(#REF!,MATCH(INDEX(#REF!,MATCH($A4909,#REF!,0)),#REF!,0),'Recurrent profile helpers'!M$2)*IF($A4909="", "0", INDEX(#REF!,MATCH($A4909,#REF!,0))),"")</f>
        <v/>
      </c>
      <c r="N4909" s="72" t="str">
        <f>IFERROR(INDEX(#REF!,MATCH(INDEX(#REF!,MATCH($A4909,#REF!,0)),#REF!,0),'Recurrent profile helpers'!N$2)*IF($A4909="", "0", INDEX(#REF!,MATCH($A4909,#REF!,0))),"")</f>
        <v/>
      </c>
    </row>
    <row r="4910" spans="1:14">
      <c r="A4910" t="str">
        <f t="array" ref="A4910">IFERROR(INDEX(#REF!, SMALL(IF((MID(#REF!,2,1)="."),ROW($A$6:$A$4897)-ROW($A$6)+1,IF((MID(#REF!,3,1)="."),ROW($A$6:$A$4892)-ROW($A$6)+1)), ROW(4908:4908))),"" )</f>
        <v/>
      </c>
      <c r="B4910" s="72" t="str">
        <f>IF($A4910="", "", INDEX(#REF!,MATCH($A4910,#REF!,0)))</f>
        <v/>
      </c>
      <c r="C4910" s="72" t="str">
        <f>IFERROR(INDEX(#REF!,MATCH(INDEX(#REF!,MATCH($A4910,#REF!,0)),#REF!,0),'Recurrent profile helpers'!C$2)*IF($A4910="", "0", INDEX(#REF!,MATCH($A4910,#REF!,0))),"")</f>
        <v/>
      </c>
      <c r="D4910" s="72" t="str">
        <f>IFERROR(INDEX(#REF!,MATCH(INDEX(#REF!,MATCH($A4910,#REF!,0)),#REF!,0),'Recurrent profile helpers'!D$2)*IF($A4910="", "0", INDEX(#REF!,MATCH($A4910,#REF!,0))),"")</f>
        <v/>
      </c>
      <c r="E4910" s="72" t="str">
        <f>IFERROR(INDEX(#REF!,MATCH(INDEX(#REF!,MATCH($A4910,#REF!,0)),#REF!,0),'Recurrent profile helpers'!E$2)*IF($A4910="", "0", INDEX(#REF!,MATCH($A4910,#REF!,0))),"")</f>
        <v/>
      </c>
      <c r="F4910" s="72" t="str">
        <f>IFERROR(INDEX(#REF!,MATCH(INDEX(#REF!,MATCH($A4910,#REF!,0)),#REF!,0),'Recurrent profile helpers'!F$2)*IF($A4910="", "0", INDEX(#REF!,MATCH($A4910,#REF!,0))),"")</f>
        <v/>
      </c>
      <c r="G4910" s="72" t="str">
        <f>IFERROR(INDEX(#REF!,MATCH(INDEX(#REF!,MATCH($A4910,#REF!,0)),#REF!,0),'Recurrent profile helpers'!G$2)*IF($A4910="", "0", INDEX(#REF!,MATCH($A4910,#REF!,0))),"")</f>
        <v/>
      </c>
      <c r="H4910" s="72" t="str">
        <f>IFERROR(INDEX(#REF!,MATCH(INDEX(#REF!,MATCH($A4910,#REF!,0)),#REF!,0),'Recurrent profile helpers'!H$2)*IF($A4910="", "0", INDEX(#REF!,MATCH($A4910,#REF!,0))),"")</f>
        <v/>
      </c>
      <c r="I4910" s="72" t="str">
        <f>IFERROR(INDEX(#REF!,MATCH(INDEX(#REF!,MATCH($A4910,#REF!,0)),#REF!,0),'Recurrent profile helpers'!I$2)*IF($A4910="", "0", INDEX(#REF!,MATCH($A4910,#REF!,0))),"")</f>
        <v/>
      </c>
      <c r="J4910" s="72" t="str">
        <f>IFERROR(INDEX(#REF!,MATCH(INDEX(#REF!,MATCH($A4910,#REF!,0)),#REF!,0),'Recurrent profile helpers'!J$2)*IF($A4910="", "0", INDEX(#REF!,MATCH($A4910,#REF!,0))),"")</f>
        <v/>
      </c>
      <c r="K4910" s="72" t="str">
        <f>IFERROR(INDEX(#REF!,MATCH(INDEX(#REF!,MATCH($A4910,#REF!,0)),#REF!,0),'Recurrent profile helpers'!K$2)*IF($A4910="", "0", INDEX(#REF!,MATCH($A4910,#REF!,0))),"")</f>
        <v/>
      </c>
      <c r="L4910" s="72" t="str">
        <f>IFERROR(INDEX(#REF!,MATCH(INDEX(#REF!,MATCH($A4910,#REF!,0)),#REF!,0),'Recurrent profile helpers'!L$2)*IF($A4910="", "0", INDEX(#REF!,MATCH($A4910,#REF!,0))),"")</f>
        <v/>
      </c>
      <c r="M4910" s="72" t="str">
        <f>IFERROR(INDEX(#REF!,MATCH(INDEX(#REF!,MATCH($A4910,#REF!,0)),#REF!,0),'Recurrent profile helpers'!M$2)*IF($A4910="", "0", INDEX(#REF!,MATCH($A4910,#REF!,0))),"")</f>
        <v/>
      </c>
      <c r="N4910" s="72" t="str">
        <f>IFERROR(INDEX(#REF!,MATCH(INDEX(#REF!,MATCH($A4910,#REF!,0)),#REF!,0),'Recurrent profile helpers'!N$2)*IF($A4910="", "0", INDEX(#REF!,MATCH($A4910,#REF!,0))),"")</f>
        <v/>
      </c>
    </row>
    <row r="4911" spans="1:14">
      <c r="A4911" t="str">
        <f t="array" ref="A4911">IFERROR(INDEX(#REF!, SMALL(IF((MID(#REF!,2,1)="."),ROW($A$6:$A$4897)-ROW($A$6)+1,IF((MID(#REF!,3,1)="."),ROW($A$6:$A$4892)-ROW($A$6)+1)), ROW(4909:4909))),"" )</f>
        <v/>
      </c>
      <c r="B4911" s="72" t="str">
        <f>IF($A4911="", "", INDEX(#REF!,MATCH($A4911,#REF!,0)))</f>
        <v/>
      </c>
      <c r="C4911" s="72" t="str">
        <f>IFERROR(INDEX(#REF!,MATCH(INDEX(#REF!,MATCH($A4911,#REF!,0)),#REF!,0),'Recurrent profile helpers'!C$2)*IF($A4911="", "0", INDEX(#REF!,MATCH($A4911,#REF!,0))),"")</f>
        <v/>
      </c>
      <c r="D4911" s="72" t="str">
        <f>IFERROR(INDEX(#REF!,MATCH(INDEX(#REF!,MATCH($A4911,#REF!,0)),#REF!,0),'Recurrent profile helpers'!D$2)*IF($A4911="", "0", INDEX(#REF!,MATCH($A4911,#REF!,0))),"")</f>
        <v/>
      </c>
      <c r="E4911" s="72" t="str">
        <f>IFERROR(INDEX(#REF!,MATCH(INDEX(#REF!,MATCH($A4911,#REF!,0)),#REF!,0),'Recurrent profile helpers'!E$2)*IF($A4911="", "0", INDEX(#REF!,MATCH($A4911,#REF!,0))),"")</f>
        <v/>
      </c>
      <c r="F4911" s="72" t="str">
        <f>IFERROR(INDEX(#REF!,MATCH(INDEX(#REF!,MATCH($A4911,#REF!,0)),#REF!,0),'Recurrent profile helpers'!F$2)*IF($A4911="", "0", INDEX(#REF!,MATCH($A4911,#REF!,0))),"")</f>
        <v/>
      </c>
      <c r="G4911" s="72" t="str">
        <f>IFERROR(INDEX(#REF!,MATCH(INDEX(#REF!,MATCH($A4911,#REF!,0)),#REF!,0),'Recurrent profile helpers'!G$2)*IF($A4911="", "0", INDEX(#REF!,MATCH($A4911,#REF!,0))),"")</f>
        <v/>
      </c>
      <c r="H4911" s="72" t="str">
        <f>IFERROR(INDEX(#REF!,MATCH(INDEX(#REF!,MATCH($A4911,#REF!,0)),#REF!,0),'Recurrent profile helpers'!H$2)*IF($A4911="", "0", INDEX(#REF!,MATCH($A4911,#REF!,0))),"")</f>
        <v/>
      </c>
      <c r="I4911" s="72" t="str">
        <f>IFERROR(INDEX(#REF!,MATCH(INDEX(#REF!,MATCH($A4911,#REF!,0)),#REF!,0),'Recurrent profile helpers'!I$2)*IF($A4911="", "0", INDEX(#REF!,MATCH($A4911,#REF!,0))),"")</f>
        <v/>
      </c>
      <c r="J4911" s="72" t="str">
        <f>IFERROR(INDEX(#REF!,MATCH(INDEX(#REF!,MATCH($A4911,#REF!,0)),#REF!,0),'Recurrent profile helpers'!J$2)*IF($A4911="", "0", INDEX(#REF!,MATCH($A4911,#REF!,0))),"")</f>
        <v/>
      </c>
      <c r="K4911" s="72" t="str">
        <f>IFERROR(INDEX(#REF!,MATCH(INDEX(#REF!,MATCH($A4911,#REF!,0)),#REF!,0),'Recurrent profile helpers'!K$2)*IF($A4911="", "0", INDEX(#REF!,MATCH($A4911,#REF!,0))),"")</f>
        <v/>
      </c>
      <c r="L4911" s="72" t="str">
        <f>IFERROR(INDEX(#REF!,MATCH(INDEX(#REF!,MATCH($A4911,#REF!,0)),#REF!,0),'Recurrent profile helpers'!L$2)*IF($A4911="", "0", INDEX(#REF!,MATCH($A4911,#REF!,0))),"")</f>
        <v/>
      </c>
      <c r="M4911" s="72" t="str">
        <f>IFERROR(INDEX(#REF!,MATCH(INDEX(#REF!,MATCH($A4911,#REF!,0)),#REF!,0),'Recurrent profile helpers'!M$2)*IF($A4911="", "0", INDEX(#REF!,MATCH($A4911,#REF!,0))),"")</f>
        <v/>
      </c>
      <c r="N4911" s="72" t="str">
        <f>IFERROR(INDEX(#REF!,MATCH(INDEX(#REF!,MATCH($A4911,#REF!,0)),#REF!,0),'Recurrent profile helpers'!N$2)*IF($A4911="", "0", INDEX(#REF!,MATCH($A4911,#REF!,0))),"")</f>
        <v/>
      </c>
    </row>
    <row r="4912" spans="1:14">
      <c r="A4912" t="str">
        <f t="array" ref="A4912">IFERROR(INDEX(#REF!, SMALL(IF((MID(#REF!,2,1)="."),ROW($A$6:$A$4897)-ROW($A$6)+1,IF((MID(#REF!,3,1)="."),ROW($A$6:$A$4892)-ROW($A$6)+1)), ROW(4910:4910))),"" )</f>
        <v/>
      </c>
      <c r="B4912" s="72" t="str">
        <f>IF($A4912="", "", INDEX(#REF!,MATCH($A4912,#REF!,0)))</f>
        <v/>
      </c>
      <c r="C4912" s="72" t="str">
        <f>IFERROR(INDEX(#REF!,MATCH(INDEX(#REF!,MATCH($A4912,#REF!,0)),#REF!,0),'Recurrent profile helpers'!C$2)*IF($A4912="", "0", INDEX(#REF!,MATCH($A4912,#REF!,0))),"")</f>
        <v/>
      </c>
      <c r="D4912" s="72" t="str">
        <f>IFERROR(INDEX(#REF!,MATCH(INDEX(#REF!,MATCH($A4912,#REF!,0)),#REF!,0),'Recurrent profile helpers'!D$2)*IF($A4912="", "0", INDEX(#REF!,MATCH($A4912,#REF!,0))),"")</f>
        <v/>
      </c>
      <c r="E4912" s="72" t="str">
        <f>IFERROR(INDEX(#REF!,MATCH(INDEX(#REF!,MATCH($A4912,#REF!,0)),#REF!,0),'Recurrent profile helpers'!E$2)*IF($A4912="", "0", INDEX(#REF!,MATCH($A4912,#REF!,0))),"")</f>
        <v/>
      </c>
      <c r="F4912" s="72" t="str">
        <f>IFERROR(INDEX(#REF!,MATCH(INDEX(#REF!,MATCH($A4912,#REF!,0)),#REF!,0),'Recurrent profile helpers'!F$2)*IF($A4912="", "0", INDEX(#REF!,MATCH($A4912,#REF!,0))),"")</f>
        <v/>
      </c>
      <c r="G4912" s="72" t="str">
        <f>IFERROR(INDEX(#REF!,MATCH(INDEX(#REF!,MATCH($A4912,#REF!,0)),#REF!,0),'Recurrent profile helpers'!G$2)*IF($A4912="", "0", INDEX(#REF!,MATCH($A4912,#REF!,0))),"")</f>
        <v/>
      </c>
      <c r="H4912" s="72" t="str">
        <f>IFERROR(INDEX(#REF!,MATCH(INDEX(#REF!,MATCH($A4912,#REF!,0)),#REF!,0),'Recurrent profile helpers'!H$2)*IF($A4912="", "0", INDEX(#REF!,MATCH($A4912,#REF!,0))),"")</f>
        <v/>
      </c>
      <c r="I4912" s="72" t="str">
        <f>IFERROR(INDEX(#REF!,MATCH(INDEX(#REF!,MATCH($A4912,#REF!,0)),#REF!,0),'Recurrent profile helpers'!I$2)*IF($A4912="", "0", INDEX(#REF!,MATCH($A4912,#REF!,0))),"")</f>
        <v/>
      </c>
      <c r="J4912" s="72" t="str">
        <f>IFERROR(INDEX(#REF!,MATCH(INDEX(#REF!,MATCH($A4912,#REF!,0)),#REF!,0),'Recurrent profile helpers'!J$2)*IF($A4912="", "0", INDEX(#REF!,MATCH($A4912,#REF!,0))),"")</f>
        <v/>
      </c>
      <c r="K4912" s="72" t="str">
        <f>IFERROR(INDEX(#REF!,MATCH(INDEX(#REF!,MATCH($A4912,#REF!,0)),#REF!,0),'Recurrent profile helpers'!K$2)*IF($A4912="", "0", INDEX(#REF!,MATCH($A4912,#REF!,0))),"")</f>
        <v/>
      </c>
      <c r="L4912" s="72" t="str">
        <f>IFERROR(INDEX(#REF!,MATCH(INDEX(#REF!,MATCH($A4912,#REF!,0)),#REF!,0),'Recurrent profile helpers'!L$2)*IF($A4912="", "0", INDEX(#REF!,MATCH($A4912,#REF!,0))),"")</f>
        <v/>
      </c>
      <c r="M4912" s="72" t="str">
        <f>IFERROR(INDEX(#REF!,MATCH(INDEX(#REF!,MATCH($A4912,#REF!,0)),#REF!,0),'Recurrent profile helpers'!M$2)*IF($A4912="", "0", INDEX(#REF!,MATCH($A4912,#REF!,0))),"")</f>
        <v/>
      </c>
      <c r="N4912" s="72" t="str">
        <f>IFERROR(INDEX(#REF!,MATCH(INDEX(#REF!,MATCH($A4912,#REF!,0)),#REF!,0),'Recurrent profile helpers'!N$2)*IF($A4912="", "0", INDEX(#REF!,MATCH($A4912,#REF!,0))),"")</f>
        <v/>
      </c>
    </row>
    <row r="4913" spans="1:14">
      <c r="A4913" t="str">
        <f t="array" ref="A4913">IFERROR(INDEX(#REF!, SMALL(IF((MID(#REF!,2,1)="."),ROW($A$6:$A$4897)-ROW($A$6)+1,IF((MID(#REF!,3,1)="."),ROW($A$6:$A$4892)-ROW($A$6)+1)), ROW(4911:4911))),"" )</f>
        <v/>
      </c>
      <c r="B4913" s="72" t="str">
        <f>IF($A4913="", "", INDEX(#REF!,MATCH($A4913,#REF!,0)))</f>
        <v/>
      </c>
      <c r="C4913" s="72" t="str">
        <f>IFERROR(INDEX(#REF!,MATCH(INDEX(#REF!,MATCH($A4913,#REF!,0)),#REF!,0),'Recurrent profile helpers'!C$2)*IF($A4913="", "0", INDEX(#REF!,MATCH($A4913,#REF!,0))),"")</f>
        <v/>
      </c>
      <c r="D4913" s="72" t="str">
        <f>IFERROR(INDEX(#REF!,MATCH(INDEX(#REF!,MATCH($A4913,#REF!,0)),#REF!,0),'Recurrent profile helpers'!D$2)*IF($A4913="", "0", INDEX(#REF!,MATCH($A4913,#REF!,0))),"")</f>
        <v/>
      </c>
      <c r="E4913" s="72" t="str">
        <f>IFERROR(INDEX(#REF!,MATCH(INDEX(#REF!,MATCH($A4913,#REF!,0)),#REF!,0),'Recurrent profile helpers'!E$2)*IF($A4913="", "0", INDEX(#REF!,MATCH($A4913,#REF!,0))),"")</f>
        <v/>
      </c>
      <c r="F4913" s="72" t="str">
        <f>IFERROR(INDEX(#REF!,MATCH(INDEX(#REF!,MATCH($A4913,#REF!,0)),#REF!,0),'Recurrent profile helpers'!F$2)*IF($A4913="", "0", INDEX(#REF!,MATCH($A4913,#REF!,0))),"")</f>
        <v/>
      </c>
      <c r="G4913" s="72" t="str">
        <f>IFERROR(INDEX(#REF!,MATCH(INDEX(#REF!,MATCH($A4913,#REF!,0)),#REF!,0),'Recurrent profile helpers'!G$2)*IF($A4913="", "0", INDEX(#REF!,MATCH($A4913,#REF!,0))),"")</f>
        <v/>
      </c>
      <c r="H4913" s="72" t="str">
        <f>IFERROR(INDEX(#REF!,MATCH(INDEX(#REF!,MATCH($A4913,#REF!,0)),#REF!,0),'Recurrent profile helpers'!H$2)*IF($A4913="", "0", INDEX(#REF!,MATCH($A4913,#REF!,0))),"")</f>
        <v/>
      </c>
      <c r="I4913" s="72" t="str">
        <f>IFERROR(INDEX(#REF!,MATCH(INDEX(#REF!,MATCH($A4913,#REF!,0)),#REF!,0),'Recurrent profile helpers'!I$2)*IF($A4913="", "0", INDEX(#REF!,MATCH($A4913,#REF!,0))),"")</f>
        <v/>
      </c>
      <c r="J4913" s="72" t="str">
        <f>IFERROR(INDEX(#REF!,MATCH(INDEX(#REF!,MATCH($A4913,#REF!,0)),#REF!,0),'Recurrent profile helpers'!J$2)*IF($A4913="", "0", INDEX(#REF!,MATCH($A4913,#REF!,0))),"")</f>
        <v/>
      </c>
      <c r="K4913" s="72" t="str">
        <f>IFERROR(INDEX(#REF!,MATCH(INDEX(#REF!,MATCH($A4913,#REF!,0)),#REF!,0),'Recurrent profile helpers'!K$2)*IF($A4913="", "0", INDEX(#REF!,MATCH($A4913,#REF!,0))),"")</f>
        <v/>
      </c>
      <c r="L4913" s="72" t="str">
        <f>IFERROR(INDEX(#REF!,MATCH(INDEX(#REF!,MATCH($A4913,#REF!,0)),#REF!,0),'Recurrent profile helpers'!L$2)*IF($A4913="", "0", INDEX(#REF!,MATCH($A4913,#REF!,0))),"")</f>
        <v/>
      </c>
      <c r="M4913" s="72" t="str">
        <f>IFERROR(INDEX(#REF!,MATCH(INDEX(#REF!,MATCH($A4913,#REF!,0)),#REF!,0),'Recurrent profile helpers'!M$2)*IF($A4913="", "0", INDEX(#REF!,MATCH($A4913,#REF!,0))),"")</f>
        <v/>
      </c>
      <c r="N4913" s="72" t="str">
        <f>IFERROR(INDEX(#REF!,MATCH(INDEX(#REF!,MATCH($A4913,#REF!,0)),#REF!,0),'Recurrent profile helpers'!N$2)*IF($A4913="", "0", INDEX(#REF!,MATCH($A4913,#REF!,0))),"")</f>
        <v/>
      </c>
    </row>
    <row r="4914" spans="1:14">
      <c r="A4914" t="str">
        <f t="array" ref="A4914">IFERROR(INDEX(#REF!, SMALL(IF((MID(#REF!,2,1)="."),ROW($A$6:$A$4897)-ROW($A$6)+1,IF((MID(#REF!,3,1)="."),ROW($A$6:$A$4892)-ROW($A$6)+1)), ROW(4912:4912))),"" )</f>
        <v/>
      </c>
      <c r="B4914" s="72" t="str">
        <f>IF($A4914="", "", INDEX(#REF!,MATCH($A4914,#REF!,0)))</f>
        <v/>
      </c>
      <c r="C4914" s="72" t="str">
        <f>IFERROR(INDEX(#REF!,MATCH(INDEX(#REF!,MATCH($A4914,#REF!,0)),#REF!,0),'Recurrent profile helpers'!C$2)*IF($A4914="", "0", INDEX(#REF!,MATCH($A4914,#REF!,0))),"")</f>
        <v/>
      </c>
      <c r="D4914" s="72" t="str">
        <f>IFERROR(INDEX(#REF!,MATCH(INDEX(#REF!,MATCH($A4914,#REF!,0)),#REF!,0),'Recurrent profile helpers'!D$2)*IF($A4914="", "0", INDEX(#REF!,MATCH($A4914,#REF!,0))),"")</f>
        <v/>
      </c>
      <c r="E4914" s="72" t="str">
        <f>IFERROR(INDEX(#REF!,MATCH(INDEX(#REF!,MATCH($A4914,#REF!,0)),#REF!,0),'Recurrent profile helpers'!E$2)*IF($A4914="", "0", INDEX(#REF!,MATCH($A4914,#REF!,0))),"")</f>
        <v/>
      </c>
      <c r="F4914" s="72" t="str">
        <f>IFERROR(INDEX(#REF!,MATCH(INDEX(#REF!,MATCH($A4914,#REF!,0)),#REF!,0),'Recurrent profile helpers'!F$2)*IF($A4914="", "0", INDEX(#REF!,MATCH($A4914,#REF!,0))),"")</f>
        <v/>
      </c>
      <c r="G4914" s="72" t="str">
        <f>IFERROR(INDEX(#REF!,MATCH(INDEX(#REF!,MATCH($A4914,#REF!,0)),#REF!,0),'Recurrent profile helpers'!G$2)*IF($A4914="", "0", INDEX(#REF!,MATCH($A4914,#REF!,0))),"")</f>
        <v/>
      </c>
      <c r="H4914" s="72" t="str">
        <f>IFERROR(INDEX(#REF!,MATCH(INDEX(#REF!,MATCH($A4914,#REF!,0)),#REF!,0),'Recurrent profile helpers'!H$2)*IF($A4914="", "0", INDEX(#REF!,MATCH($A4914,#REF!,0))),"")</f>
        <v/>
      </c>
      <c r="I4914" s="72" t="str">
        <f>IFERROR(INDEX(#REF!,MATCH(INDEX(#REF!,MATCH($A4914,#REF!,0)),#REF!,0),'Recurrent profile helpers'!I$2)*IF($A4914="", "0", INDEX(#REF!,MATCH($A4914,#REF!,0))),"")</f>
        <v/>
      </c>
      <c r="J4914" s="72" t="str">
        <f>IFERROR(INDEX(#REF!,MATCH(INDEX(#REF!,MATCH($A4914,#REF!,0)),#REF!,0),'Recurrent profile helpers'!J$2)*IF($A4914="", "0", INDEX(#REF!,MATCH($A4914,#REF!,0))),"")</f>
        <v/>
      </c>
      <c r="K4914" s="72" t="str">
        <f>IFERROR(INDEX(#REF!,MATCH(INDEX(#REF!,MATCH($A4914,#REF!,0)),#REF!,0),'Recurrent profile helpers'!K$2)*IF($A4914="", "0", INDEX(#REF!,MATCH($A4914,#REF!,0))),"")</f>
        <v/>
      </c>
      <c r="L4914" s="72" t="str">
        <f>IFERROR(INDEX(#REF!,MATCH(INDEX(#REF!,MATCH($A4914,#REF!,0)),#REF!,0),'Recurrent profile helpers'!L$2)*IF($A4914="", "0", INDEX(#REF!,MATCH($A4914,#REF!,0))),"")</f>
        <v/>
      </c>
      <c r="M4914" s="72" t="str">
        <f>IFERROR(INDEX(#REF!,MATCH(INDEX(#REF!,MATCH($A4914,#REF!,0)),#REF!,0),'Recurrent profile helpers'!M$2)*IF($A4914="", "0", INDEX(#REF!,MATCH($A4914,#REF!,0))),"")</f>
        <v/>
      </c>
      <c r="N4914" s="72" t="str">
        <f>IFERROR(INDEX(#REF!,MATCH(INDEX(#REF!,MATCH($A4914,#REF!,0)),#REF!,0),'Recurrent profile helpers'!N$2)*IF($A4914="", "0", INDEX(#REF!,MATCH($A4914,#REF!,0))),"")</f>
        <v/>
      </c>
    </row>
    <row r="4915" spans="1:14">
      <c r="A4915" t="str">
        <f t="array" ref="A4915">IFERROR(INDEX(#REF!, SMALL(IF((MID(#REF!,2,1)="."),ROW($A$6:$A$4897)-ROW($A$6)+1,IF((MID(#REF!,3,1)="."),ROW($A$6:$A$4892)-ROW($A$6)+1)), ROW(4913:4913))),"" )</f>
        <v/>
      </c>
      <c r="B4915" s="72" t="str">
        <f>IF($A4915="", "", INDEX(#REF!,MATCH($A4915,#REF!,0)))</f>
        <v/>
      </c>
      <c r="C4915" s="72" t="str">
        <f>IFERROR(INDEX(#REF!,MATCH(INDEX(#REF!,MATCH($A4915,#REF!,0)),#REF!,0),'Recurrent profile helpers'!C$2)*IF($A4915="", "0", INDEX(#REF!,MATCH($A4915,#REF!,0))),"")</f>
        <v/>
      </c>
      <c r="D4915" s="72" t="str">
        <f>IFERROR(INDEX(#REF!,MATCH(INDEX(#REF!,MATCH($A4915,#REF!,0)),#REF!,0),'Recurrent profile helpers'!D$2)*IF($A4915="", "0", INDEX(#REF!,MATCH($A4915,#REF!,0))),"")</f>
        <v/>
      </c>
      <c r="E4915" s="72" t="str">
        <f>IFERROR(INDEX(#REF!,MATCH(INDEX(#REF!,MATCH($A4915,#REF!,0)),#REF!,0),'Recurrent profile helpers'!E$2)*IF($A4915="", "0", INDEX(#REF!,MATCH($A4915,#REF!,0))),"")</f>
        <v/>
      </c>
      <c r="F4915" s="72" t="str">
        <f>IFERROR(INDEX(#REF!,MATCH(INDEX(#REF!,MATCH($A4915,#REF!,0)),#REF!,0),'Recurrent profile helpers'!F$2)*IF($A4915="", "0", INDEX(#REF!,MATCH($A4915,#REF!,0))),"")</f>
        <v/>
      </c>
      <c r="G4915" s="72" t="str">
        <f>IFERROR(INDEX(#REF!,MATCH(INDEX(#REF!,MATCH($A4915,#REF!,0)),#REF!,0),'Recurrent profile helpers'!G$2)*IF($A4915="", "0", INDEX(#REF!,MATCH($A4915,#REF!,0))),"")</f>
        <v/>
      </c>
      <c r="H4915" s="72" t="str">
        <f>IFERROR(INDEX(#REF!,MATCH(INDEX(#REF!,MATCH($A4915,#REF!,0)),#REF!,0),'Recurrent profile helpers'!H$2)*IF($A4915="", "0", INDEX(#REF!,MATCH($A4915,#REF!,0))),"")</f>
        <v/>
      </c>
      <c r="I4915" s="72" t="str">
        <f>IFERROR(INDEX(#REF!,MATCH(INDEX(#REF!,MATCH($A4915,#REF!,0)),#REF!,0),'Recurrent profile helpers'!I$2)*IF($A4915="", "0", INDEX(#REF!,MATCH($A4915,#REF!,0))),"")</f>
        <v/>
      </c>
      <c r="J4915" s="72" t="str">
        <f>IFERROR(INDEX(#REF!,MATCH(INDEX(#REF!,MATCH($A4915,#REF!,0)),#REF!,0),'Recurrent profile helpers'!J$2)*IF($A4915="", "0", INDEX(#REF!,MATCH($A4915,#REF!,0))),"")</f>
        <v/>
      </c>
      <c r="K4915" s="72" t="str">
        <f>IFERROR(INDEX(#REF!,MATCH(INDEX(#REF!,MATCH($A4915,#REF!,0)),#REF!,0),'Recurrent profile helpers'!K$2)*IF($A4915="", "0", INDEX(#REF!,MATCH($A4915,#REF!,0))),"")</f>
        <v/>
      </c>
      <c r="L4915" s="72" t="str">
        <f>IFERROR(INDEX(#REF!,MATCH(INDEX(#REF!,MATCH($A4915,#REF!,0)),#REF!,0),'Recurrent profile helpers'!L$2)*IF($A4915="", "0", INDEX(#REF!,MATCH($A4915,#REF!,0))),"")</f>
        <v/>
      </c>
      <c r="M4915" s="72" t="str">
        <f>IFERROR(INDEX(#REF!,MATCH(INDEX(#REF!,MATCH($A4915,#REF!,0)),#REF!,0),'Recurrent profile helpers'!M$2)*IF($A4915="", "0", INDEX(#REF!,MATCH($A4915,#REF!,0))),"")</f>
        <v/>
      </c>
      <c r="N4915" s="72" t="str">
        <f>IFERROR(INDEX(#REF!,MATCH(INDEX(#REF!,MATCH($A4915,#REF!,0)),#REF!,0),'Recurrent profile helpers'!N$2)*IF($A4915="", "0", INDEX(#REF!,MATCH($A4915,#REF!,0))),"")</f>
        <v/>
      </c>
    </row>
    <row r="4916" spans="1:14">
      <c r="A4916" t="str">
        <f t="array" ref="A4916">IFERROR(INDEX(#REF!, SMALL(IF((MID(#REF!,2,1)="."),ROW($A$6:$A$4897)-ROW($A$6)+1,IF((MID(#REF!,3,1)="."),ROW($A$6:$A$4892)-ROW($A$6)+1)), ROW(4914:4914))),"" )</f>
        <v/>
      </c>
      <c r="B4916" s="72" t="str">
        <f>IF($A4916="", "", INDEX(#REF!,MATCH($A4916,#REF!,0)))</f>
        <v/>
      </c>
      <c r="C4916" s="72" t="str">
        <f>IFERROR(INDEX(#REF!,MATCH(INDEX(#REF!,MATCH($A4916,#REF!,0)),#REF!,0),'Recurrent profile helpers'!C$2)*IF($A4916="", "0", INDEX(#REF!,MATCH($A4916,#REF!,0))),"")</f>
        <v/>
      </c>
      <c r="D4916" s="72" t="str">
        <f>IFERROR(INDEX(#REF!,MATCH(INDEX(#REF!,MATCH($A4916,#REF!,0)),#REF!,0),'Recurrent profile helpers'!D$2)*IF($A4916="", "0", INDEX(#REF!,MATCH($A4916,#REF!,0))),"")</f>
        <v/>
      </c>
      <c r="E4916" s="72" t="str">
        <f>IFERROR(INDEX(#REF!,MATCH(INDEX(#REF!,MATCH($A4916,#REF!,0)),#REF!,0),'Recurrent profile helpers'!E$2)*IF($A4916="", "0", INDEX(#REF!,MATCH($A4916,#REF!,0))),"")</f>
        <v/>
      </c>
      <c r="F4916" s="72" t="str">
        <f>IFERROR(INDEX(#REF!,MATCH(INDEX(#REF!,MATCH($A4916,#REF!,0)),#REF!,0),'Recurrent profile helpers'!F$2)*IF($A4916="", "0", INDEX(#REF!,MATCH($A4916,#REF!,0))),"")</f>
        <v/>
      </c>
      <c r="G4916" s="72" t="str">
        <f>IFERROR(INDEX(#REF!,MATCH(INDEX(#REF!,MATCH($A4916,#REF!,0)),#REF!,0),'Recurrent profile helpers'!G$2)*IF($A4916="", "0", INDEX(#REF!,MATCH($A4916,#REF!,0))),"")</f>
        <v/>
      </c>
      <c r="H4916" s="72" t="str">
        <f>IFERROR(INDEX(#REF!,MATCH(INDEX(#REF!,MATCH($A4916,#REF!,0)),#REF!,0),'Recurrent profile helpers'!H$2)*IF($A4916="", "0", INDEX(#REF!,MATCH($A4916,#REF!,0))),"")</f>
        <v/>
      </c>
      <c r="I4916" s="72" t="str">
        <f>IFERROR(INDEX(#REF!,MATCH(INDEX(#REF!,MATCH($A4916,#REF!,0)),#REF!,0),'Recurrent profile helpers'!I$2)*IF($A4916="", "0", INDEX(#REF!,MATCH($A4916,#REF!,0))),"")</f>
        <v/>
      </c>
      <c r="J4916" s="72" t="str">
        <f>IFERROR(INDEX(#REF!,MATCH(INDEX(#REF!,MATCH($A4916,#REF!,0)),#REF!,0),'Recurrent profile helpers'!J$2)*IF($A4916="", "0", INDEX(#REF!,MATCH($A4916,#REF!,0))),"")</f>
        <v/>
      </c>
      <c r="K4916" s="72" t="str">
        <f>IFERROR(INDEX(#REF!,MATCH(INDEX(#REF!,MATCH($A4916,#REF!,0)),#REF!,0),'Recurrent profile helpers'!K$2)*IF($A4916="", "0", INDEX(#REF!,MATCH($A4916,#REF!,0))),"")</f>
        <v/>
      </c>
      <c r="L4916" s="72" t="str">
        <f>IFERROR(INDEX(#REF!,MATCH(INDEX(#REF!,MATCH($A4916,#REF!,0)),#REF!,0),'Recurrent profile helpers'!L$2)*IF($A4916="", "0", INDEX(#REF!,MATCH($A4916,#REF!,0))),"")</f>
        <v/>
      </c>
      <c r="M4916" s="72" t="str">
        <f>IFERROR(INDEX(#REF!,MATCH(INDEX(#REF!,MATCH($A4916,#REF!,0)),#REF!,0),'Recurrent profile helpers'!M$2)*IF($A4916="", "0", INDEX(#REF!,MATCH($A4916,#REF!,0))),"")</f>
        <v/>
      </c>
      <c r="N4916" s="72" t="str">
        <f>IFERROR(INDEX(#REF!,MATCH(INDEX(#REF!,MATCH($A4916,#REF!,0)),#REF!,0),'Recurrent profile helpers'!N$2)*IF($A4916="", "0", INDEX(#REF!,MATCH($A4916,#REF!,0))),"")</f>
        <v/>
      </c>
    </row>
    <row r="4917" spans="1:14">
      <c r="A4917" t="str">
        <f t="array" ref="A4917">IFERROR(INDEX(#REF!, SMALL(IF((MID(#REF!,2,1)="."),ROW($A$6:$A$4897)-ROW($A$6)+1,IF((MID(#REF!,3,1)="."),ROW($A$6:$A$4892)-ROW($A$6)+1)), ROW(4915:4915))),"" )</f>
        <v/>
      </c>
      <c r="B4917" s="72" t="str">
        <f>IF($A4917="", "", INDEX(#REF!,MATCH($A4917,#REF!,0)))</f>
        <v/>
      </c>
      <c r="C4917" s="72" t="str">
        <f>IFERROR(INDEX(#REF!,MATCH(INDEX(#REF!,MATCH($A4917,#REF!,0)),#REF!,0),'Recurrent profile helpers'!C$2)*IF($A4917="", "0", INDEX(#REF!,MATCH($A4917,#REF!,0))),"")</f>
        <v/>
      </c>
      <c r="D4917" s="72" t="str">
        <f>IFERROR(INDEX(#REF!,MATCH(INDEX(#REF!,MATCH($A4917,#REF!,0)),#REF!,0),'Recurrent profile helpers'!D$2)*IF($A4917="", "0", INDEX(#REF!,MATCH($A4917,#REF!,0))),"")</f>
        <v/>
      </c>
      <c r="E4917" s="72" t="str">
        <f>IFERROR(INDEX(#REF!,MATCH(INDEX(#REF!,MATCH($A4917,#REF!,0)),#REF!,0),'Recurrent profile helpers'!E$2)*IF($A4917="", "0", INDEX(#REF!,MATCH($A4917,#REF!,0))),"")</f>
        <v/>
      </c>
      <c r="F4917" s="72" t="str">
        <f>IFERROR(INDEX(#REF!,MATCH(INDEX(#REF!,MATCH($A4917,#REF!,0)),#REF!,0),'Recurrent profile helpers'!F$2)*IF($A4917="", "0", INDEX(#REF!,MATCH($A4917,#REF!,0))),"")</f>
        <v/>
      </c>
      <c r="G4917" s="72" t="str">
        <f>IFERROR(INDEX(#REF!,MATCH(INDEX(#REF!,MATCH($A4917,#REF!,0)),#REF!,0),'Recurrent profile helpers'!G$2)*IF($A4917="", "0", INDEX(#REF!,MATCH($A4917,#REF!,0))),"")</f>
        <v/>
      </c>
      <c r="H4917" s="72" t="str">
        <f>IFERROR(INDEX(#REF!,MATCH(INDEX(#REF!,MATCH($A4917,#REF!,0)),#REF!,0),'Recurrent profile helpers'!H$2)*IF($A4917="", "0", INDEX(#REF!,MATCH($A4917,#REF!,0))),"")</f>
        <v/>
      </c>
      <c r="I4917" s="72" t="str">
        <f>IFERROR(INDEX(#REF!,MATCH(INDEX(#REF!,MATCH($A4917,#REF!,0)),#REF!,0),'Recurrent profile helpers'!I$2)*IF($A4917="", "0", INDEX(#REF!,MATCH($A4917,#REF!,0))),"")</f>
        <v/>
      </c>
      <c r="J4917" s="72" t="str">
        <f>IFERROR(INDEX(#REF!,MATCH(INDEX(#REF!,MATCH($A4917,#REF!,0)),#REF!,0),'Recurrent profile helpers'!J$2)*IF($A4917="", "0", INDEX(#REF!,MATCH($A4917,#REF!,0))),"")</f>
        <v/>
      </c>
      <c r="K4917" s="72" t="str">
        <f>IFERROR(INDEX(#REF!,MATCH(INDEX(#REF!,MATCH($A4917,#REF!,0)),#REF!,0),'Recurrent profile helpers'!K$2)*IF($A4917="", "0", INDEX(#REF!,MATCH($A4917,#REF!,0))),"")</f>
        <v/>
      </c>
      <c r="L4917" s="72" t="str">
        <f>IFERROR(INDEX(#REF!,MATCH(INDEX(#REF!,MATCH($A4917,#REF!,0)),#REF!,0),'Recurrent profile helpers'!L$2)*IF($A4917="", "0", INDEX(#REF!,MATCH($A4917,#REF!,0))),"")</f>
        <v/>
      </c>
      <c r="M4917" s="72" t="str">
        <f>IFERROR(INDEX(#REF!,MATCH(INDEX(#REF!,MATCH($A4917,#REF!,0)),#REF!,0),'Recurrent profile helpers'!M$2)*IF($A4917="", "0", INDEX(#REF!,MATCH($A4917,#REF!,0))),"")</f>
        <v/>
      </c>
      <c r="N4917" s="72" t="str">
        <f>IFERROR(INDEX(#REF!,MATCH(INDEX(#REF!,MATCH($A4917,#REF!,0)),#REF!,0),'Recurrent profile helpers'!N$2)*IF($A4917="", "0", INDEX(#REF!,MATCH($A4917,#REF!,0))),"")</f>
        <v/>
      </c>
    </row>
    <row r="4918" spans="1:14">
      <c r="A4918" t="str">
        <f t="array" ref="A4918">IFERROR(INDEX(#REF!, SMALL(IF((MID(#REF!,2,1)="."),ROW($A$6:$A$4897)-ROW($A$6)+1,IF((MID(#REF!,3,1)="."),ROW($A$6:$A$4892)-ROW($A$6)+1)), ROW(4916:4916))),"" )</f>
        <v/>
      </c>
      <c r="B4918" s="72" t="str">
        <f>IF($A4918="", "", INDEX(#REF!,MATCH($A4918,#REF!,0)))</f>
        <v/>
      </c>
      <c r="C4918" s="72" t="str">
        <f>IFERROR(INDEX(#REF!,MATCH(INDEX(#REF!,MATCH($A4918,#REF!,0)),#REF!,0),'Recurrent profile helpers'!C$2)*IF($A4918="", "0", INDEX(#REF!,MATCH($A4918,#REF!,0))),"")</f>
        <v/>
      </c>
      <c r="D4918" s="72" t="str">
        <f>IFERROR(INDEX(#REF!,MATCH(INDEX(#REF!,MATCH($A4918,#REF!,0)),#REF!,0),'Recurrent profile helpers'!D$2)*IF($A4918="", "0", INDEX(#REF!,MATCH($A4918,#REF!,0))),"")</f>
        <v/>
      </c>
      <c r="E4918" s="72" t="str">
        <f>IFERROR(INDEX(#REF!,MATCH(INDEX(#REF!,MATCH($A4918,#REF!,0)),#REF!,0),'Recurrent profile helpers'!E$2)*IF($A4918="", "0", INDEX(#REF!,MATCH($A4918,#REF!,0))),"")</f>
        <v/>
      </c>
      <c r="F4918" s="72" t="str">
        <f>IFERROR(INDEX(#REF!,MATCH(INDEX(#REF!,MATCH($A4918,#REF!,0)),#REF!,0),'Recurrent profile helpers'!F$2)*IF($A4918="", "0", INDEX(#REF!,MATCH($A4918,#REF!,0))),"")</f>
        <v/>
      </c>
      <c r="G4918" s="72" t="str">
        <f>IFERROR(INDEX(#REF!,MATCH(INDEX(#REF!,MATCH($A4918,#REF!,0)),#REF!,0),'Recurrent profile helpers'!G$2)*IF($A4918="", "0", INDEX(#REF!,MATCH($A4918,#REF!,0))),"")</f>
        <v/>
      </c>
      <c r="H4918" s="72" t="str">
        <f>IFERROR(INDEX(#REF!,MATCH(INDEX(#REF!,MATCH($A4918,#REF!,0)),#REF!,0),'Recurrent profile helpers'!H$2)*IF($A4918="", "0", INDEX(#REF!,MATCH($A4918,#REF!,0))),"")</f>
        <v/>
      </c>
      <c r="I4918" s="72" t="str">
        <f>IFERROR(INDEX(#REF!,MATCH(INDEX(#REF!,MATCH($A4918,#REF!,0)),#REF!,0),'Recurrent profile helpers'!I$2)*IF($A4918="", "0", INDEX(#REF!,MATCH($A4918,#REF!,0))),"")</f>
        <v/>
      </c>
      <c r="J4918" s="72" t="str">
        <f>IFERROR(INDEX(#REF!,MATCH(INDEX(#REF!,MATCH($A4918,#REF!,0)),#REF!,0),'Recurrent profile helpers'!J$2)*IF($A4918="", "0", INDEX(#REF!,MATCH($A4918,#REF!,0))),"")</f>
        <v/>
      </c>
      <c r="K4918" s="72" t="str">
        <f>IFERROR(INDEX(#REF!,MATCH(INDEX(#REF!,MATCH($A4918,#REF!,0)),#REF!,0),'Recurrent profile helpers'!K$2)*IF($A4918="", "0", INDEX(#REF!,MATCH($A4918,#REF!,0))),"")</f>
        <v/>
      </c>
      <c r="L4918" s="72" t="str">
        <f>IFERROR(INDEX(#REF!,MATCH(INDEX(#REF!,MATCH($A4918,#REF!,0)),#REF!,0),'Recurrent profile helpers'!L$2)*IF($A4918="", "0", INDEX(#REF!,MATCH($A4918,#REF!,0))),"")</f>
        <v/>
      </c>
      <c r="M4918" s="72" t="str">
        <f>IFERROR(INDEX(#REF!,MATCH(INDEX(#REF!,MATCH($A4918,#REF!,0)),#REF!,0),'Recurrent profile helpers'!M$2)*IF($A4918="", "0", INDEX(#REF!,MATCH($A4918,#REF!,0))),"")</f>
        <v/>
      </c>
      <c r="N4918" s="72" t="str">
        <f>IFERROR(INDEX(#REF!,MATCH(INDEX(#REF!,MATCH($A4918,#REF!,0)),#REF!,0),'Recurrent profile helpers'!N$2)*IF($A4918="", "0", INDEX(#REF!,MATCH($A4918,#REF!,0))),"")</f>
        <v/>
      </c>
    </row>
    <row r="4919" spans="1:14">
      <c r="A4919" t="str">
        <f t="array" ref="A4919">IFERROR(INDEX(#REF!, SMALL(IF((MID(#REF!,2,1)="."),ROW($A$6:$A$4897)-ROW($A$6)+1,IF((MID(#REF!,3,1)="."),ROW($A$6:$A$4892)-ROW($A$6)+1)), ROW(4917:4917))),"" )</f>
        <v/>
      </c>
      <c r="B4919" s="72" t="str">
        <f>IF($A4919="", "", INDEX(#REF!,MATCH($A4919,#REF!,0)))</f>
        <v/>
      </c>
      <c r="C4919" s="72" t="str">
        <f>IFERROR(INDEX(#REF!,MATCH(INDEX(#REF!,MATCH($A4919,#REF!,0)),#REF!,0),'Recurrent profile helpers'!C$2)*IF($A4919="", "0", INDEX(#REF!,MATCH($A4919,#REF!,0))),"")</f>
        <v/>
      </c>
      <c r="D4919" s="72" t="str">
        <f>IFERROR(INDEX(#REF!,MATCH(INDEX(#REF!,MATCH($A4919,#REF!,0)),#REF!,0),'Recurrent profile helpers'!D$2)*IF($A4919="", "0", INDEX(#REF!,MATCH($A4919,#REF!,0))),"")</f>
        <v/>
      </c>
      <c r="E4919" s="72" t="str">
        <f>IFERROR(INDEX(#REF!,MATCH(INDEX(#REF!,MATCH($A4919,#REF!,0)),#REF!,0),'Recurrent profile helpers'!E$2)*IF($A4919="", "0", INDEX(#REF!,MATCH($A4919,#REF!,0))),"")</f>
        <v/>
      </c>
      <c r="F4919" s="72" t="str">
        <f>IFERROR(INDEX(#REF!,MATCH(INDEX(#REF!,MATCH($A4919,#REF!,0)),#REF!,0),'Recurrent profile helpers'!F$2)*IF($A4919="", "0", INDEX(#REF!,MATCH($A4919,#REF!,0))),"")</f>
        <v/>
      </c>
      <c r="G4919" s="72" t="str">
        <f>IFERROR(INDEX(#REF!,MATCH(INDEX(#REF!,MATCH($A4919,#REF!,0)),#REF!,0),'Recurrent profile helpers'!G$2)*IF($A4919="", "0", INDEX(#REF!,MATCH($A4919,#REF!,0))),"")</f>
        <v/>
      </c>
      <c r="H4919" s="72" t="str">
        <f>IFERROR(INDEX(#REF!,MATCH(INDEX(#REF!,MATCH($A4919,#REF!,0)),#REF!,0),'Recurrent profile helpers'!H$2)*IF($A4919="", "0", INDEX(#REF!,MATCH($A4919,#REF!,0))),"")</f>
        <v/>
      </c>
      <c r="I4919" s="72" t="str">
        <f>IFERROR(INDEX(#REF!,MATCH(INDEX(#REF!,MATCH($A4919,#REF!,0)),#REF!,0),'Recurrent profile helpers'!I$2)*IF($A4919="", "0", INDEX(#REF!,MATCH($A4919,#REF!,0))),"")</f>
        <v/>
      </c>
      <c r="J4919" s="72" t="str">
        <f>IFERROR(INDEX(#REF!,MATCH(INDEX(#REF!,MATCH($A4919,#REF!,0)),#REF!,0),'Recurrent profile helpers'!J$2)*IF($A4919="", "0", INDEX(#REF!,MATCH($A4919,#REF!,0))),"")</f>
        <v/>
      </c>
      <c r="K4919" s="72" t="str">
        <f>IFERROR(INDEX(#REF!,MATCH(INDEX(#REF!,MATCH($A4919,#REF!,0)),#REF!,0),'Recurrent profile helpers'!K$2)*IF($A4919="", "0", INDEX(#REF!,MATCH($A4919,#REF!,0))),"")</f>
        <v/>
      </c>
      <c r="L4919" s="72" t="str">
        <f>IFERROR(INDEX(#REF!,MATCH(INDEX(#REF!,MATCH($A4919,#REF!,0)),#REF!,0),'Recurrent profile helpers'!L$2)*IF($A4919="", "0", INDEX(#REF!,MATCH($A4919,#REF!,0))),"")</f>
        <v/>
      </c>
      <c r="M4919" s="72" t="str">
        <f>IFERROR(INDEX(#REF!,MATCH(INDEX(#REF!,MATCH($A4919,#REF!,0)),#REF!,0),'Recurrent profile helpers'!M$2)*IF($A4919="", "0", INDEX(#REF!,MATCH($A4919,#REF!,0))),"")</f>
        <v/>
      </c>
      <c r="N4919" s="72" t="str">
        <f>IFERROR(INDEX(#REF!,MATCH(INDEX(#REF!,MATCH($A4919,#REF!,0)),#REF!,0),'Recurrent profile helpers'!N$2)*IF($A4919="", "0", INDEX(#REF!,MATCH($A4919,#REF!,0))),"")</f>
        <v/>
      </c>
    </row>
    <row r="4920" spans="1:14">
      <c r="A4920" t="str">
        <f t="array" ref="A4920">IFERROR(INDEX(#REF!, SMALL(IF((MID(#REF!,2,1)="."),ROW($A$6:$A$4897)-ROW($A$6)+1,IF((MID(#REF!,3,1)="."),ROW($A$6:$A$4892)-ROW($A$6)+1)), ROW(4918:4918))),"" )</f>
        <v/>
      </c>
      <c r="B4920" s="72" t="str">
        <f>IF($A4920="", "", INDEX(#REF!,MATCH($A4920,#REF!,0)))</f>
        <v/>
      </c>
      <c r="C4920" s="72" t="str">
        <f>IFERROR(INDEX(#REF!,MATCH(INDEX(#REF!,MATCH($A4920,#REF!,0)),#REF!,0),'Recurrent profile helpers'!C$2)*IF($A4920="", "0", INDEX(#REF!,MATCH($A4920,#REF!,0))),"")</f>
        <v/>
      </c>
      <c r="D4920" s="72" t="str">
        <f>IFERROR(INDEX(#REF!,MATCH(INDEX(#REF!,MATCH($A4920,#REF!,0)),#REF!,0),'Recurrent profile helpers'!D$2)*IF($A4920="", "0", INDEX(#REF!,MATCH($A4920,#REF!,0))),"")</f>
        <v/>
      </c>
      <c r="E4920" s="72" t="str">
        <f>IFERROR(INDEX(#REF!,MATCH(INDEX(#REF!,MATCH($A4920,#REF!,0)),#REF!,0),'Recurrent profile helpers'!E$2)*IF($A4920="", "0", INDEX(#REF!,MATCH($A4920,#REF!,0))),"")</f>
        <v/>
      </c>
      <c r="F4920" s="72" t="str">
        <f>IFERROR(INDEX(#REF!,MATCH(INDEX(#REF!,MATCH($A4920,#REF!,0)),#REF!,0),'Recurrent profile helpers'!F$2)*IF($A4920="", "0", INDEX(#REF!,MATCH($A4920,#REF!,0))),"")</f>
        <v/>
      </c>
      <c r="G4920" s="72" t="str">
        <f>IFERROR(INDEX(#REF!,MATCH(INDEX(#REF!,MATCH($A4920,#REF!,0)),#REF!,0),'Recurrent profile helpers'!G$2)*IF($A4920="", "0", INDEX(#REF!,MATCH($A4920,#REF!,0))),"")</f>
        <v/>
      </c>
      <c r="H4920" s="72" t="str">
        <f>IFERROR(INDEX(#REF!,MATCH(INDEX(#REF!,MATCH($A4920,#REF!,0)),#REF!,0),'Recurrent profile helpers'!H$2)*IF($A4920="", "0", INDEX(#REF!,MATCH($A4920,#REF!,0))),"")</f>
        <v/>
      </c>
      <c r="I4920" s="72" t="str">
        <f>IFERROR(INDEX(#REF!,MATCH(INDEX(#REF!,MATCH($A4920,#REF!,0)),#REF!,0),'Recurrent profile helpers'!I$2)*IF($A4920="", "0", INDEX(#REF!,MATCH($A4920,#REF!,0))),"")</f>
        <v/>
      </c>
      <c r="J4920" s="72" t="str">
        <f>IFERROR(INDEX(#REF!,MATCH(INDEX(#REF!,MATCH($A4920,#REF!,0)),#REF!,0),'Recurrent profile helpers'!J$2)*IF($A4920="", "0", INDEX(#REF!,MATCH($A4920,#REF!,0))),"")</f>
        <v/>
      </c>
      <c r="K4920" s="72" t="str">
        <f>IFERROR(INDEX(#REF!,MATCH(INDEX(#REF!,MATCH($A4920,#REF!,0)),#REF!,0),'Recurrent profile helpers'!K$2)*IF($A4920="", "0", INDEX(#REF!,MATCH($A4920,#REF!,0))),"")</f>
        <v/>
      </c>
      <c r="L4920" s="72" t="str">
        <f>IFERROR(INDEX(#REF!,MATCH(INDEX(#REF!,MATCH($A4920,#REF!,0)),#REF!,0),'Recurrent profile helpers'!L$2)*IF($A4920="", "0", INDEX(#REF!,MATCH($A4920,#REF!,0))),"")</f>
        <v/>
      </c>
      <c r="M4920" s="72" t="str">
        <f>IFERROR(INDEX(#REF!,MATCH(INDEX(#REF!,MATCH($A4920,#REF!,0)),#REF!,0),'Recurrent profile helpers'!M$2)*IF($A4920="", "0", INDEX(#REF!,MATCH($A4920,#REF!,0))),"")</f>
        <v/>
      </c>
      <c r="N4920" s="72" t="str">
        <f>IFERROR(INDEX(#REF!,MATCH(INDEX(#REF!,MATCH($A4920,#REF!,0)),#REF!,0),'Recurrent profile helpers'!N$2)*IF($A4920="", "0", INDEX(#REF!,MATCH($A4920,#REF!,0))),"")</f>
        <v/>
      </c>
    </row>
    <row r="4921" spans="1:14">
      <c r="A4921" t="str">
        <f t="array" ref="A4921">IFERROR(INDEX(#REF!, SMALL(IF((MID(#REF!,2,1)="."),ROW($A$6:$A$4897)-ROW($A$6)+1,IF((MID(#REF!,3,1)="."),ROW($A$6:$A$4892)-ROW($A$6)+1)), ROW(4919:4919))),"" )</f>
        <v/>
      </c>
      <c r="B4921" s="72" t="str">
        <f>IF($A4921="", "", INDEX(#REF!,MATCH($A4921,#REF!,0)))</f>
        <v/>
      </c>
      <c r="C4921" s="72" t="str">
        <f>IFERROR(INDEX(#REF!,MATCH(INDEX(#REF!,MATCH($A4921,#REF!,0)),#REF!,0),'Recurrent profile helpers'!C$2)*IF($A4921="", "0", INDEX(#REF!,MATCH($A4921,#REF!,0))),"")</f>
        <v/>
      </c>
      <c r="D4921" s="72" t="str">
        <f>IFERROR(INDEX(#REF!,MATCH(INDEX(#REF!,MATCH($A4921,#REF!,0)),#REF!,0),'Recurrent profile helpers'!D$2)*IF($A4921="", "0", INDEX(#REF!,MATCH($A4921,#REF!,0))),"")</f>
        <v/>
      </c>
      <c r="E4921" s="72" t="str">
        <f>IFERROR(INDEX(#REF!,MATCH(INDEX(#REF!,MATCH($A4921,#REF!,0)),#REF!,0),'Recurrent profile helpers'!E$2)*IF($A4921="", "0", INDEX(#REF!,MATCH($A4921,#REF!,0))),"")</f>
        <v/>
      </c>
      <c r="F4921" s="72" t="str">
        <f>IFERROR(INDEX(#REF!,MATCH(INDEX(#REF!,MATCH($A4921,#REF!,0)),#REF!,0),'Recurrent profile helpers'!F$2)*IF($A4921="", "0", INDEX(#REF!,MATCH($A4921,#REF!,0))),"")</f>
        <v/>
      </c>
      <c r="G4921" s="72" t="str">
        <f>IFERROR(INDEX(#REF!,MATCH(INDEX(#REF!,MATCH($A4921,#REF!,0)),#REF!,0),'Recurrent profile helpers'!G$2)*IF($A4921="", "0", INDEX(#REF!,MATCH($A4921,#REF!,0))),"")</f>
        <v/>
      </c>
      <c r="H4921" s="72" t="str">
        <f>IFERROR(INDEX(#REF!,MATCH(INDEX(#REF!,MATCH($A4921,#REF!,0)),#REF!,0),'Recurrent profile helpers'!H$2)*IF($A4921="", "0", INDEX(#REF!,MATCH($A4921,#REF!,0))),"")</f>
        <v/>
      </c>
      <c r="I4921" s="72" t="str">
        <f>IFERROR(INDEX(#REF!,MATCH(INDEX(#REF!,MATCH($A4921,#REF!,0)),#REF!,0),'Recurrent profile helpers'!I$2)*IF($A4921="", "0", INDEX(#REF!,MATCH($A4921,#REF!,0))),"")</f>
        <v/>
      </c>
      <c r="J4921" s="72" t="str">
        <f>IFERROR(INDEX(#REF!,MATCH(INDEX(#REF!,MATCH($A4921,#REF!,0)),#REF!,0),'Recurrent profile helpers'!J$2)*IF($A4921="", "0", INDEX(#REF!,MATCH($A4921,#REF!,0))),"")</f>
        <v/>
      </c>
      <c r="K4921" s="72" t="str">
        <f>IFERROR(INDEX(#REF!,MATCH(INDEX(#REF!,MATCH($A4921,#REF!,0)),#REF!,0),'Recurrent profile helpers'!K$2)*IF($A4921="", "0", INDEX(#REF!,MATCH($A4921,#REF!,0))),"")</f>
        <v/>
      </c>
      <c r="L4921" s="72" t="str">
        <f>IFERROR(INDEX(#REF!,MATCH(INDEX(#REF!,MATCH($A4921,#REF!,0)),#REF!,0),'Recurrent profile helpers'!L$2)*IF($A4921="", "0", INDEX(#REF!,MATCH($A4921,#REF!,0))),"")</f>
        <v/>
      </c>
      <c r="M4921" s="72" t="str">
        <f>IFERROR(INDEX(#REF!,MATCH(INDEX(#REF!,MATCH($A4921,#REF!,0)),#REF!,0),'Recurrent profile helpers'!M$2)*IF($A4921="", "0", INDEX(#REF!,MATCH($A4921,#REF!,0))),"")</f>
        <v/>
      </c>
      <c r="N4921" s="72" t="str">
        <f>IFERROR(INDEX(#REF!,MATCH(INDEX(#REF!,MATCH($A4921,#REF!,0)),#REF!,0),'Recurrent profile helpers'!N$2)*IF($A4921="", "0", INDEX(#REF!,MATCH($A4921,#REF!,0))),"")</f>
        <v/>
      </c>
    </row>
    <row r="4922" spans="1:14">
      <c r="A4922" t="str">
        <f t="array" ref="A4922">IFERROR(INDEX(#REF!, SMALL(IF((MID(#REF!,2,1)="."),ROW($A$6:$A$4897)-ROW($A$6)+1,IF((MID(#REF!,3,1)="."),ROW($A$6:$A$4892)-ROW($A$6)+1)), ROW(4920:4920))),"" )</f>
        <v/>
      </c>
      <c r="B4922" s="72" t="str">
        <f>IF($A4922="", "", INDEX(#REF!,MATCH($A4922,#REF!,0)))</f>
        <v/>
      </c>
      <c r="C4922" s="72" t="str">
        <f>IFERROR(INDEX(#REF!,MATCH(INDEX(#REF!,MATCH($A4922,#REF!,0)),#REF!,0),'Recurrent profile helpers'!C$2)*IF($A4922="", "0", INDEX(#REF!,MATCH($A4922,#REF!,0))),"")</f>
        <v/>
      </c>
      <c r="D4922" s="72" t="str">
        <f>IFERROR(INDEX(#REF!,MATCH(INDEX(#REF!,MATCH($A4922,#REF!,0)),#REF!,0),'Recurrent profile helpers'!D$2)*IF($A4922="", "0", INDEX(#REF!,MATCH($A4922,#REF!,0))),"")</f>
        <v/>
      </c>
      <c r="E4922" s="72" t="str">
        <f>IFERROR(INDEX(#REF!,MATCH(INDEX(#REF!,MATCH($A4922,#REF!,0)),#REF!,0),'Recurrent profile helpers'!E$2)*IF($A4922="", "0", INDEX(#REF!,MATCH($A4922,#REF!,0))),"")</f>
        <v/>
      </c>
      <c r="F4922" s="72" t="str">
        <f>IFERROR(INDEX(#REF!,MATCH(INDEX(#REF!,MATCH($A4922,#REF!,0)),#REF!,0),'Recurrent profile helpers'!F$2)*IF($A4922="", "0", INDEX(#REF!,MATCH($A4922,#REF!,0))),"")</f>
        <v/>
      </c>
      <c r="G4922" s="72" t="str">
        <f>IFERROR(INDEX(#REF!,MATCH(INDEX(#REF!,MATCH($A4922,#REF!,0)),#REF!,0),'Recurrent profile helpers'!G$2)*IF($A4922="", "0", INDEX(#REF!,MATCH($A4922,#REF!,0))),"")</f>
        <v/>
      </c>
      <c r="H4922" s="72" t="str">
        <f>IFERROR(INDEX(#REF!,MATCH(INDEX(#REF!,MATCH($A4922,#REF!,0)),#REF!,0),'Recurrent profile helpers'!H$2)*IF($A4922="", "0", INDEX(#REF!,MATCH($A4922,#REF!,0))),"")</f>
        <v/>
      </c>
      <c r="I4922" s="72" t="str">
        <f>IFERROR(INDEX(#REF!,MATCH(INDEX(#REF!,MATCH($A4922,#REF!,0)),#REF!,0),'Recurrent profile helpers'!I$2)*IF($A4922="", "0", INDEX(#REF!,MATCH($A4922,#REF!,0))),"")</f>
        <v/>
      </c>
      <c r="J4922" s="72" t="str">
        <f>IFERROR(INDEX(#REF!,MATCH(INDEX(#REF!,MATCH($A4922,#REF!,0)),#REF!,0),'Recurrent profile helpers'!J$2)*IF($A4922="", "0", INDEX(#REF!,MATCH($A4922,#REF!,0))),"")</f>
        <v/>
      </c>
      <c r="K4922" s="72" t="str">
        <f>IFERROR(INDEX(#REF!,MATCH(INDEX(#REF!,MATCH($A4922,#REF!,0)),#REF!,0),'Recurrent profile helpers'!K$2)*IF($A4922="", "0", INDEX(#REF!,MATCH($A4922,#REF!,0))),"")</f>
        <v/>
      </c>
      <c r="L4922" s="72" t="str">
        <f>IFERROR(INDEX(#REF!,MATCH(INDEX(#REF!,MATCH($A4922,#REF!,0)),#REF!,0),'Recurrent profile helpers'!L$2)*IF($A4922="", "0", INDEX(#REF!,MATCH($A4922,#REF!,0))),"")</f>
        <v/>
      </c>
      <c r="M4922" s="72" t="str">
        <f>IFERROR(INDEX(#REF!,MATCH(INDEX(#REF!,MATCH($A4922,#REF!,0)),#REF!,0),'Recurrent profile helpers'!M$2)*IF($A4922="", "0", INDEX(#REF!,MATCH($A4922,#REF!,0))),"")</f>
        <v/>
      </c>
      <c r="N4922" s="72" t="str">
        <f>IFERROR(INDEX(#REF!,MATCH(INDEX(#REF!,MATCH($A4922,#REF!,0)),#REF!,0),'Recurrent profile helpers'!N$2)*IF($A4922="", "0", INDEX(#REF!,MATCH($A4922,#REF!,0))),"")</f>
        <v/>
      </c>
    </row>
    <row r="4923" spans="1:14">
      <c r="A4923" t="str">
        <f t="array" ref="A4923">IFERROR(INDEX(#REF!, SMALL(IF((MID(#REF!,2,1)="."),ROW($A$6:$A$4897)-ROW($A$6)+1,IF((MID(#REF!,3,1)="."),ROW($A$6:$A$4892)-ROW($A$6)+1)), ROW(4921:4921))),"" )</f>
        <v/>
      </c>
      <c r="B4923" s="72" t="str">
        <f>IF($A4923="", "", INDEX(#REF!,MATCH($A4923,#REF!,0)))</f>
        <v/>
      </c>
      <c r="C4923" s="72" t="str">
        <f>IFERROR(INDEX(#REF!,MATCH(INDEX(#REF!,MATCH($A4923,#REF!,0)),#REF!,0),'Recurrent profile helpers'!C$2)*IF($A4923="", "0", INDEX(#REF!,MATCH($A4923,#REF!,0))),"")</f>
        <v/>
      </c>
      <c r="D4923" s="72" t="str">
        <f>IFERROR(INDEX(#REF!,MATCH(INDEX(#REF!,MATCH($A4923,#REF!,0)),#REF!,0),'Recurrent profile helpers'!D$2)*IF($A4923="", "0", INDEX(#REF!,MATCH($A4923,#REF!,0))),"")</f>
        <v/>
      </c>
      <c r="E4923" s="72" t="str">
        <f>IFERROR(INDEX(#REF!,MATCH(INDEX(#REF!,MATCH($A4923,#REF!,0)),#REF!,0),'Recurrent profile helpers'!E$2)*IF($A4923="", "0", INDEX(#REF!,MATCH($A4923,#REF!,0))),"")</f>
        <v/>
      </c>
      <c r="F4923" s="72" t="str">
        <f>IFERROR(INDEX(#REF!,MATCH(INDEX(#REF!,MATCH($A4923,#REF!,0)),#REF!,0),'Recurrent profile helpers'!F$2)*IF($A4923="", "0", INDEX(#REF!,MATCH($A4923,#REF!,0))),"")</f>
        <v/>
      </c>
      <c r="G4923" s="72" t="str">
        <f>IFERROR(INDEX(#REF!,MATCH(INDEX(#REF!,MATCH($A4923,#REF!,0)),#REF!,0),'Recurrent profile helpers'!G$2)*IF($A4923="", "0", INDEX(#REF!,MATCH($A4923,#REF!,0))),"")</f>
        <v/>
      </c>
      <c r="H4923" s="72" t="str">
        <f>IFERROR(INDEX(#REF!,MATCH(INDEX(#REF!,MATCH($A4923,#REF!,0)),#REF!,0),'Recurrent profile helpers'!H$2)*IF($A4923="", "0", INDEX(#REF!,MATCH($A4923,#REF!,0))),"")</f>
        <v/>
      </c>
      <c r="I4923" s="72" t="str">
        <f>IFERROR(INDEX(#REF!,MATCH(INDEX(#REF!,MATCH($A4923,#REF!,0)),#REF!,0),'Recurrent profile helpers'!I$2)*IF($A4923="", "0", INDEX(#REF!,MATCH($A4923,#REF!,0))),"")</f>
        <v/>
      </c>
      <c r="J4923" s="72" t="str">
        <f>IFERROR(INDEX(#REF!,MATCH(INDEX(#REF!,MATCH($A4923,#REF!,0)),#REF!,0),'Recurrent profile helpers'!J$2)*IF($A4923="", "0", INDEX(#REF!,MATCH($A4923,#REF!,0))),"")</f>
        <v/>
      </c>
      <c r="K4923" s="72" t="str">
        <f>IFERROR(INDEX(#REF!,MATCH(INDEX(#REF!,MATCH($A4923,#REF!,0)),#REF!,0),'Recurrent profile helpers'!K$2)*IF($A4923="", "0", INDEX(#REF!,MATCH($A4923,#REF!,0))),"")</f>
        <v/>
      </c>
      <c r="L4923" s="72" t="str">
        <f>IFERROR(INDEX(#REF!,MATCH(INDEX(#REF!,MATCH($A4923,#REF!,0)),#REF!,0),'Recurrent profile helpers'!L$2)*IF($A4923="", "0", INDEX(#REF!,MATCH($A4923,#REF!,0))),"")</f>
        <v/>
      </c>
      <c r="M4923" s="72" t="str">
        <f>IFERROR(INDEX(#REF!,MATCH(INDEX(#REF!,MATCH($A4923,#REF!,0)),#REF!,0),'Recurrent profile helpers'!M$2)*IF($A4923="", "0", INDEX(#REF!,MATCH($A4923,#REF!,0))),"")</f>
        <v/>
      </c>
      <c r="N4923" s="72" t="str">
        <f>IFERROR(INDEX(#REF!,MATCH(INDEX(#REF!,MATCH($A4923,#REF!,0)),#REF!,0),'Recurrent profile helpers'!N$2)*IF($A4923="", "0", INDEX(#REF!,MATCH($A4923,#REF!,0))),"")</f>
        <v/>
      </c>
    </row>
    <row r="4924" spans="1:14">
      <c r="A4924" t="str">
        <f t="array" ref="A4924">IFERROR(INDEX(#REF!, SMALL(IF((MID(#REF!,2,1)="."),ROW($A$6:$A$4897)-ROW($A$6)+1,IF((MID(#REF!,3,1)="."),ROW($A$6:$A$4892)-ROW($A$6)+1)), ROW(4922:4922))),"" )</f>
        <v/>
      </c>
      <c r="B4924" s="72" t="str">
        <f>IF($A4924="", "", INDEX(#REF!,MATCH($A4924,#REF!,0)))</f>
        <v/>
      </c>
      <c r="C4924" s="72" t="str">
        <f>IFERROR(INDEX(#REF!,MATCH(INDEX(#REF!,MATCH($A4924,#REF!,0)),#REF!,0),'Recurrent profile helpers'!C$2)*IF($A4924="", "0", INDEX(#REF!,MATCH($A4924,#REF!,0))),"")</f>
        <v/>
      </c>
      <c r="D4924" s="72" t="str">
        <f>IFERROR(INDEX(#REF!,MATCH(INDEX(#REF!,MATCH($A4924,#REF!,0)),#REF!,0),'Recurrent profile helpers'!D$2)*IF($A4924="", "0", INDEX(#REF!,MATCH($A4924,#REF!,0))),"")</f>
        <v/>
      </c>
      <c r="E4924" s="72" t="str">
        <f>IFERROR(INDEX(#REF!,MATCH(INDEX(#REF!,MATCH($A4924,#REF!,0)),#REF!,0),'Recurrent profile helpers'!E$2)*IF($A4924="", "0", INDEX(#REF!,MATCH($A4924,#REF!,0))),"")</f>
        <v/>
      </c>
      <c r="F4924" s="72" t="str">
        <f>IFERROR(INDEX(#REF!,MATCH(INDEX(#REF!,MATCH($A4924,#REF!,0)),#REF!,0),'Recurrent profile helpers'!F$2)*IF($A4924="", "0", INDEX(#REF!,MATCH($A4924,#REF!,0))),"")</f>
        <v/>
      </c>
      <c r="G4924" s="72" t="str">
        <f>IFERROR(INDEX(#REF!,MATCH(INDEX(#REF!,MATCH($A4924,#REF!,0)),#REF!,0),'Recurrent profile helpers'!G$2)*IF($A4924="", "0", INDEX(#REF!,MATCH($A4924,#REF!,0))),"")</f>
        <v/>
      </c>
      <c r="H4924" s="72" t="str">
        <f>IFERROR(INDEX(#REF!,MATCH(INDEX(#REF!,MATCH($A4924,#REF!,0)),#REF!,0),'Recurrent profile helpers'!H$2)*IF($A4924="", "0", INDEX(#REF!,MATCH($A4924,#REF!,0))),"")</f>
        <v/>
      </c>
      <c r="I4924" s="72" t="str">
        <f>IFERROR(INDEX(#REF!,MATCH(INDEX(#REF!,MATCH($A4924,#REF!,0)),#REF!,0),'Recurrent profile helpers'!I$2)*IF($A4924="", "0", INDEX(#REF!,MATCH($A4924,#REF!,0))),"")</f>
        <v/>
      </c>
      <c r="J4924" s="72" t="str">
        <f>IFERROR(INDEX(#REF!,MATCH(INDEX(#REF!,MATCH($A4924,#REF!,0)),#REF!,0),'Recurrent profile helpers'!J$2)*IF($A4924="", "0", INDEX(#REF!,MATCH($A4924,#REF!,0))),"")</f>
        <v/>
      </c>
      <c r="K4924" s="72" t="str">
        <f>IFERROR(INDEX(#REF!,MATCH(INDEX(#REF!,MATCH($A4924,#REF!,0)),#REF!,0),'Recurrent profile helpers'!K$2)*IF($A4924="", "0", INDEX(#REF!,MATCH($A4924,#REF!,0))),"")</f>
        <v/>
      </c>
      <c r="L4924" s="72" t="str">
        <f>IFERROR(INDEX(#REF!,MATCH(INDEX(#REF!,MATCH($A4924,#REF!,0)),#REF!,0),'Recurrent profile helpers'!L$2)*IF($A4924="", "0", INDEX(#REF!,MATCH($A4924,#REF!,0))),"")</f>
        <v/>
      </c>
      <c r="M4924" s="72" t="str">
        <f>IFERROR(INDEX(#REF!,MATCH(INDEX(#REF!,MATCH($A4924,#REF!,0)),#REF!,0),'Recurrent profile helpers'!M$2)*IF($A4924="", "0", INDEX(#REF!,MATCH($A4924,#REF!,0))),"")</f>
        <v/>
      </c>
      <c r="N4924" s="72" t="str">
        <f>IFERROR(INDEX(#REF!,MATCH(INDEX(#REF!,MATCH($A4924,#REF!,0)),#REF!,0),'Recurrent profile helpers'!N$2)*IF($A4924="", "0", INDEX(#REF!,MATCH($A4924,#REF!,0))),"")</f>
        <v/>
      </c>
    </row>
    <row r="4925" spans="1:14">
      <c r="A4925" t="str">
        <f t="array" ref="A4925">IFERROR(INDEX(#REF!, SMALL(IF((MID(#REF!,2,1)="."),ROW($A$6:$A$4897)-ROW($A$6)+1,IF((MID(#REF!,3,1)="."),ROW($A$6:$A$4892)-ROW($A$6)+1)), ROW(4923:4923))),"" )</f>
        <v/>
      </c>
      <c r="B4925" s="72" t="str">
        <f>IF($A4925="", "", INDEX(#REF!,MATCH($A4925,#REF!,0)))</f>
        <v/>
      </c>
      <c r="C4925" s="72" t="str">
        <f>IFERROR(INDEX(#REF!,MATCH(INDEX(#REF!,MATCH($A4925,#REF!,0)),#REF!,0),'Recurrent profile helpers'!C$2)*IF($A4925="", "0", INDEX(#REF!,MATCH($A4925,#REF!,0))),"")</f>
        <v/>
      </c>
      <c r="D4925" s="72" t="str">
        <f>IFERROR(INDEX(#REF!,MATCH(INDEX(#REF!,MATCH($A4925,#REF!,0)),#REF!,0),'Recurrent profile helpers'!D$2)*IF($A4925="", "0", INDEX(#REF!,MATCH($A4925,#REF!,0))),"")</f>
        <v/>
      </c>
      <c r="E4925" s="72" t="str">
        <f>IFERROR(INDEX(#REF!,MATCH(INDEX(#REF!,MATCH($A4925,#REF!,0)),#REF!,0),'Recurrent profile helpers'!E$2)*IF($A4925="", "0", INDEX(#REF!,MATCH($A4925,#REF!,0))),"")</f>
        <v/>
      </c>
      <c r="F4925" s="72" t="str">
        <f>IFERROR(INDEX(#REF!,MATCH(INDEX(#REF!,MATCH($A4925,#REF!,0)),#REF!,0),'Recurrent profile helpers'!F$2)*IF($A4925="", "0", INDEX(#REF!,MATCH($A4925,#REF!,0))),"")</f>
        <v/>
      </c>
      <c r="G4925" s="72" t="str">
        <f>IFERROR(INDEX(#REF!,MATCH(INDEX(#REF!,MATCH($A4925,#REF!,0)),#REF!,0),'Recurrent profile helpers'!G$2)*IF($A4925="", "0", INDEX(#REF!,MATCH($A4925,#REF!,0))),"")</f>
        <v/>
      </c>
      <c r="H4925" s="72" t="str">
        <f>IFERROR(INDEX(#REF!,MATCH(INDEX(#REF!,MATCH($A4925,#REF!,0)),#REF!,0),'Recurrent profile helpers'!H$2)*IF($A4925="", "0", INDEX(#REF!,MATCH($A4925,#REF!,0))),"")</f>
        <v/>
      </c>
      <c r="I4925" s="72" t="str">
        <f>IFERROR(INDEX(#REF!,MATCH(INDEX(#REF!,MATCH($A4925,#REF!,0)),#REF!,0),'Recurrent profile helpers'!I$2)*IF($A4925="", "0", INDEX(#REF!,MATCH($A4925,#REF!,0))),"")</f>
        <v/>
      </c>
      <c r="J4925" s="72" t="str">
        <f>IFERROR(INDEX(#REF!,MATCH(INDEX(#REF!,MATCH($A4925,#REF!,0)),#REF!,0),'Recurrent profile helpers'!J$2)*IF($A4925="", "0", INDEX(#REF!,MATCH($A4925,#REF!,0))),"")</f>
        <v/>
      </c>
      <c r="K4925" s="72" t="str">
        <f>IFERROR(INDEX(#REF!,MATCH(INDEX(#REF!,MATCH($A4925,#REF!,0)),#REF!,0),'Recurrent profile helpers'!K$2)*IF($A4925="", "0", INDEX(#REF!,MATCH($A4925,#REF!,0))),"")</f>
        <v/>
      </c>
      <c r="L4925" s="72" t="str">
        <f>IFERROR(INDEX(#REF!,MATCH(INDEX(#REF!,MATCH($A4925,#REF!,0)),#REF!,0),'Recurrent profile helpers'!L$2)*IF($A4925="", "0", INDEX(#REF!,MATCH($A4925,#REF!,0))),"")</f>
        <v/>
      </c>
      <c r="M4925" s="72" t="str">
        <f>IFERROR(INDEX(#REF!,MATCH(INDEX(#REF!,MATCH($A4925,#REF!,0)),#REF!,0),'Recurrent profile helpers'!M$2)*IF($A4925="", "0", INDEX(#REF!,MATCH($A4925,#REF!,0))),"")</f>
        <v/>
      </c>
      <c r="N4925" s="72" t="str">
        <f>IFERROR(INDEX(#REF!,MATCH(INDEX(#REF!,MATCH($A4925,#REF!,0)),#REF!,0),'Recurrent profile helpers'!N$2)*IF($A4925="", "0", INDEX(#REF!,MATCH($A4925,#REF!,0))),"")</f>
        <v/>
      </c>
    </row>
    <row r="4926" spans="1:14">
      <c r="A4926" t="str">
        <f t="array" ref="A4926">IFERROR(INDEX(#REF!, SMALL(IF((MID(#REF!,2,1)="."),ROW($A$6:$A$4897)-ROW($A$6)+1,IF((MID(#REF!,3,1)="."),ROW($A$6:$A$4892)-ROW($A$6)+1)), ROW(4924:4924))),"" )</f>
        <v/>
      </c>
      <c r="B4926" s="72" t="str">
        <f>IF($A4926="", "", INDEX(#REF!,MATCH($A4926,#REF!,0)))</f>
        <v/>
      </c>
      <c r="C4926" s="72" t="str">
        <f>IFERROR(INDEX(#REF!,MATCH(INDEX(#REF!,MATCH($A4926,#REF!,0)),#REF!,0),'Recurrent profile helpers'!C$2)*IF($A4926="", "0", INDEX(#REF!,MATCH($A4926,#REF!,0))),"")</f>
        <v/>
      </c>
      <c r="D4926" s="72" t="str">
        <f>IFERROR(INDEX(#REF!,MATCH(INDEX(#REF!,MATCH($A4926,#REF!,0)),#REF!,0),'Recurrent profile helpers'!D$2)*IF($A4926="", "0", INDEX(#REF!,MATCH($A4926,#REF!,0))),"")</f>
        <v/>
      </c>
      <c r="E4926" s="72" t="str">
        <f>IFERROR(INDEX(#REF!,MATCH(INDEX(#REF!,MATCH($A4926,#REF!,0)),#REF!,0),'Recurrent profile helpers'!E$2)*IF($A4926="", "0", INDEX(#REF!,MATCH($A4926,#REF!,0))),"")</f>
        <v/>
      </c>
      <c r="F4926" s="72" t="str">
        <f>IFERROR(INDEX(#REF!,MATCH(INDEX(#REF!,MATCH($A4926,#REF!,0)),#REF!,0),'Recurrent profile helpers'!F$2)*IF($A4926="", "0", INDEX(#REF!,MATCH($A4926,#REF!,0))),"")</f>
        <v/>
      </c>
      <c r="G4926" s="72" t="str">
        <f>IFERROR(INDEX(#REF!,MATCH(INDEX(#REF!,MATCH($A4926,#REF!,0)),#REF!,0),'Recurrent profile helpers'!G$2)*IF($A4926="", "0", INDEX(#REF!,MATCH($A4926,#REF!,0))),"")</f>
        <v/>
      </c>
      <c r="H4926" s="72" t="str">
        <f>IFERROR(INDEX(#REF!,MATCH(INDEX(#REF!,MATCH($A4926,#REF!,0)),#REF!,0),'Recurrent profile helpers'!H$2)*IF($A4926="", "0", INDEX(#REF!,MATCH($A4926,#REF!,0))),"")</f>
        <v/>
      </c>
      <c r="I4926" s="72" t="str">
        <f>IFERROR(INDEX(#REF!,MATCH(INDEX(#REF!,MATCH($A4926,#REF!,0)),#REF!,0),'Recurrent profile helpers'!I$2)*IF($A4926="", "0", INDEX(#REF!,MATCH($A4926,#REF!,0))),"")</f>
        <v/>
      </c>
      <c r="J4926" s="72" t="str">
        <f>IFERROR(INDEX(#REF!,MATCH(INDEX(#REF!,MATCH($A4926,#REF!,0)),#REF!,0),'Recurrent profile helpers'!J$2)*IF($A4926="", "0", INDEX(#REF!,MATCH($A4926,#REF!,0))),"")</f>
        <v/>
      </c>
      <c r="K4926" s="72" t="str">
        <f>IFERROR(INDEX(#REF!,MATCH(INDEX(#REF!,MATCH($A4926,#REF!,0)),#REF!,0),'Recurrent profile helpers'!K$2)*IF($A4926="", "0", INDEX(#REF!,MATCH($A4926,#REF!,0))),"")</f>
        <v/>
      </c>
      <c r="L4926" s="72" t="str">
        <f>IFERROR(INDEX(#REF!,MATCH(INDEX(#REF!,MATCH($A4926,#REF!,0)),#REF!,0),'Recurrent profile helpers'!L$2)*IF($A4926="", "0", INDEX(#REF!,MATCH($A4926,#REF!,0))),"")</f>
        <v/>
      </c>
      <c r="M4926" s="72" t="str">
        <f>IFERROR(INDEX(#REF!,MATCH(INDEX(#REF!,MATCH($A4926,#REF!,0)),#REF!,0),'Recurrent profile helpers'!M$2)*IF($A4926="", "0", INDEX(#REF!,MATCH($A4926,#REF!,0))),"")</f>
        <v/>
      </c>
      <c r="N4926" s="72" t="str">
        <f>IFERROR(INDEX(#REF!,MATCH(INDEX(#REF!,MATCH($A4926,#REF!,0)),#REF!,0),'Recurrent profile helpers'!N$2)*IF($A4926="", "0", INDEX(#REF!,MATCH($A4926,#REF!,0))),"")</f>
        <v/>
      </c>
    </row>
    <row r="4927" spans="1:14">
      <c r="A4927" t="str">
        <f t="array" ref="A4927">IFERROR(INDEX(#REF!, SMALL(IF((MID(#REF!,2,1)="."),ROW($A$6:$A$4897)-ROW($A$6)+1,IF((MID(#REF!,3,1)="."),ROW($A$6:$A$4892)-ROW($A$6)+1)), ROW(4925:4925))),"" )</f>
        <v/>
      </c>
      <c r="B4927" s="72" t="str">
        <f>IF($A4927="", "", INDEX(#REF!,MATCH($A4927,#REF!,0)))</f>
        <v/>
      </c>
      <c r="C4927" s="72" t="str">
        <f>IFERROR(INDEX(#REF!,MATCH(INDEX(#REF!,MATCH($A4927,#REF!,0)),#REF!,0),'Recurrent profile helpers'!C$2)*IF($A4927="", "0", INDEX(#REF!,MATCH($A4927,#REF!,0))),"")</f>
        <v/>
      </c>
      <c r="D4927" s="72" t="str">
        <f>IFERROR(INDEX(#REF!,MATCH(INDEX(#REF!,MATCH($A4927,#REF!,0)),#REF!,0),'Recurrent profile helpers'!D$2)*IF($A4927="", "0", INDEX(#REF!,MATCH($A4927,#REF!,0))),"")</f>
        <v/>
      </c>
      <c r="E4927" s="72" t="str">
        <f>IFERROR(INDEX(#REF!,MATCH(INDEX(#REF!,MATCH($A4927,#REF!,0)),#REF!,0),'Recurrent profile helpers'!E$2)*IF($A4927="", "0", INDEX(#REF!,MATCH($A4927,#REF!,0))),"")</f>
        <v/>
      </c>
      <c r="F4927" s="72" t="str">
        <f>IFERROR(INDEX(#REF!,MATCH(INDEX(#REF!,MATCH($A4927,#REF!,0)),#REF!,0),'Recurrent profile helpers'!F$2)*IF($A4927="", "0", INDEX(#REF!,MATCH($A4927,#REF!,0))),"")</f>
        <v/>
      </c>
      <c r="G4927" s="72" t="str">
        <f>IFERROR(INDEX(#REF!,MATCH(INDEX(#REF!,MATCH($A4927,#REF!,0)),#REF!,0),'Recurrent profile helpers'!G$2)*IF($A4927="", "0", INDEX(#REF!,MATCH($A4927,#REF!,0))),"")</f>
        <v/>
      </c>
      <c r="H4927" s="72" t="str">
        <f>IFERROR(INDEX(#REF!,MATCH(INDEX(#REF!,MATCH($A4927,#REF!,0)),#REF!,0),'Recurrent profile helpers'!H$2)*IF($A4927="", "0", INDEX(#REF!,MATCH($A4927,#REF!,0))),"")</f>
        <v/>
      </c>
      <c r="I4927" s="72" t="str">
        <f>IFERROR(INDEX(#REF!,MATCH(INDEX(#REF!,MATCH($A4927,#REF!,0)),#REF!,0),'Recurrent profile helpers'!I$2)*IF($A4927="", "0", INDEX(#REF!,MATCH($A4927,#REF!,0))),"")</f>
        <v/>
      </c>
      <c r="J4927" s="72" t="str">
        <f>IFERROR(INDEX(#REF!,MATCH(INDEX(#REF!,MATCH($A4927,#REF!,0)),#REF!,0),'Recurrent profile helpers'!J$2)*IF($A4927="", "0", INDEX(#REF!,MATCH($A4927,#REF!,0))),"")</f>
        <v/>
      </c>
      <c r="K4927" s="72" t="str">
        <f>IFERROR(INDEX(#REF!,MATCH(INDEX(#REF!,MATCH($A4927,#REF!,0)),#REF!,0),'Recurrent profile helpers'!K$2)*IF($A4927="", "0", INDEX(#REF!,MATCH($A4927,#REF!,0))),"")</f>
        <v/>
      </c>
      <c r="L4927" s="72" t="str">
        <f>IFERROR(INDEX(#REF!,MATCH(INDEX(#REF!,MATCH($A4927,#REF!,0)),#REF!,0),'Recurrent profile helpers'!L$2)*IF($A4927="", "0", INDEX(#REF!,MATCH($A4927,#REF!,0))),"")</f>
        <v/>
      </c>
      <c r="M4927" s="72" t="str">
        <f>IFERROR(INDEX(#REF!,MATCH(INDEX(#REF!,MATCH($A4927,#REF!,0)),#REF!,0),'Recurrent profile helpers'!M$2)*IF($A4927="", "0", INDEX(#REF!,MATCH($A4927,#REF!,0))),"")</f>
        <v/>
      </c>
      <c r="N4927" s="72" t="str">
        <f>IFERROR(INDEX(#REF!,MATCH(INDEX(#REF!,MATCH($A4927,#REF!,0)),#REF!,0),'Recurrent profile helpers'!N$2)*IF($A4927="", "0", INDEX(#REF!,MATCH($A4927,#REF!,0))),"")</f>
        <v/>
      </c>
    </row>
    <row r="4928" spans="1:14">
      <c r="A4928" t="str">
        <f t="array" ref="A4928">IFERROR(INDEX(#REF!, SMALL(IF((MID(#REF!,2,1)="."),ROW($A$6:$A$4897)-ROW($A$6)+1,IF((MID(#REF!,3,1)="."),ROW($A$6:$A$4892)-ROW($A$6)+1)), ROW(4926:4926))),"" )</f>
        <v/>
      </c>
      <c r="B4928" s="72" t="str">
        <f>IF($A4928="", "", INDEX(#REF!,MATCH($A4928,#REF!,0)))</f>
        <v/>
      </c>
      <c r="C4928" s="72" t="str">
        <f>IFERROR(INDEX(#REF!,MATCH(INDEX(#REF!,MATCH($A4928,#REF!,0)),#REF!,0),'Recurrent profile helpers'!C$2)*IF($A4928="", "0", INDEX(#REF!,MATCH($A4928,#REF!,0))),"")</f>
        <v/>
      </c>
      <c r="D4928" s="72" t="str">
        <f>IFERROR(INDEX(#REF!,MATCH(INDEX(#REF!,MATCH($A4928,#REF!,0)),#REF!,0),'Recurrent profile helpers'!D$2)*IF($A4928="", "0", INDEX(#REF!,MATCH($A4928,#REF!,0))),"")</f>
        <v/>
      </c>
      <c r="E4928" s="72" t="str">
        <f>IFERROR(INDEX(#REF!,MATCH(INDEX(#REF!,MATCH($A4928,#REF!,0)),#REF!,0),'Recurrent profile helpers'!E$2)*IF($A4928="", "0", INDEX(#REF!,MATCH($A4928,#REF!,0))),"")</f>
        <v/>
      </c>
      <c r="F4928" s="72" t="str">
        <f>IFERROR(INDEX(#REF!,MATCH(INDEX(#REF!,MATCH($A4928,#REF!,0)),#REF!,0),'Recurrent profile helpers'!F$2)*IF($A4928="", "0", INDEX(#REF!,MATCH($A4928,#REF!,0))),"")</f>
        <v/>
      </c>
      <c r="G4928" s="72" t="str">
        <f>IFERROR(INDEX(#REF!,MATCH(INDEX(#REF!,MATCH($A4928,#REF!,0)),#REF!,0),'Recurrent profile helpers'!G$2)*IF($A4928="", "0", INDEX(#REF!,MATCH($A4928,#REF!,0))),"")</f>
        <v/>
      </c>
      <c r="H4928" s="72" t="str">
        <f>IFERROR(INDEX(#REF!,MATCH(INDEX(#REF!,MATCH($A4928,#REF!,0)),#REF!,0),'Recurrent profile helpers'!H$2)*IF($A4928="", "0", INDEX(#REF!,MATCH($A4928,#REF!,0))),"")</f>
        <v/>
      </c>
      <c r="I4928" s="72" t="str">
        <f>IFERROR(INDEX(#REF!,MATCH(INDEX(#REF!,MATCH($A4928,#REF!,0)),#REF!,0),'Recurrent profile helpers'!I$2)*IF($A4928="", "0", INDEX(#REF!,MATCH($A4928,#REF!,0))),"")</f>
        <v/>
      </c>
      <c r="J4928" s="72" t="str">
        <f>IFERROR(INDEX(#REF!,MATCH(INDEX(#REF!,MATCH($A4928,#REF!,0)),#REF!,0),'Recurrent profile helpers'!J$2)*IF($A4928="", "0", INDEX(#REF!,MATCH($A4928,#REF!,0))),"")</f>
        <v/>
      </c>
      <c r="K4928" s="72" t="str">
        <f>IFERROR(INDEX(#REF!,MATCH(INDEX(#REF!,MATCH($A4928,#REF!,0)),#REF!,0),'Recurrent profile helpers'!K$2)*IF($A4928="", "0", INDEX(#REF!,MATCH($A4928,#REF!,0))),"")</f>
        <v/>
      </c>
      <c r="L4928" s="72" t="str">
        <f>IFERROR(INDEX(#REF!,MATCH(INDEX(#REF!,MATCH($A4928,#REF!,0)),#REF!,0),'Recurrent profile helpers'!L$2)*IF($A4928="", "0", INDEX(#REF!,MATCH($A4928,#REF!,0))),"")</f>
        <v/>
      </c>
      <c r="M4928" s="72" t="str">
        <f>IFERROR(INDEX(#REF!,MATCH(INDEX(#REF!,MATCH($A4928,#REF!,0)),#REF!,0),'Recurrent profile helpers'!M$2)*IF($A4928="", "0", INDEX(#REF!,MATCH($A4928,#REF!,0))),"")</f>
        <v/>
      </c>
      <c r="N4928" s="72" t="str">
        <f>IFERROR(INDEX(#REF!,MATCH(INDEX(#REF!,MATCH($A4928,#REF!,0)),#REF!,0),'Recurrent profile helpers'!N$2)*IF($A4928="", "0", INDEX(#REF!,MATCH($A4928,#REF!,0))),"")</f>
        <v/>
      </c>
    </row>
    <row r="4929" spans="1:14">
      <c r="A4929" t="str">
        <f t="array" ref="A4929">IFERROR(INDEX(#REF!, SMALL(IF((MID(#REF!,2,1)="."),ROW($A$6:$A$4897)-ROW($A$6)+1,IF((MID(#REF!,3,1)="."),ROW($A$6:$A$4892)-ROW($A$6)+1)), ROW(4927:4927))),"" )</f>
        <v/>
      </c>
      <c r="B4929" s="72" t="str">
        <f>IF($A4929="", "", INDEX(#REF!,MATCH($A4929,#REF!,0)))</f>
        <v/>
      </c>
      <c r="C4929" s="72" t="str">
        <f>IFERROR(INDEX(#REF!,MATCH(INDEX(#REF!,MATCH($A4929,#REF!,0)),#REF!,0),'Recurrent profile helpers'!C$2)*IF($A4929="", "0", INDEX(#REF!,MATCH($A4929,#REF!,0))),"")</f>
        <v/>
      </c>
      <c r="D4929" s="72" t="str">
        <f>IFERROR(INDEX(#REF!,MATCH(INDEX(#REF!,MATCH($A4929,#REF!,0)),#REF!,0),'Recurrent profile helpers'!D$2)*IF($A4929="", "0", INDEX(#REF!,MATCH($A4929,#REF!,0))),"")</f>
        <v/>
      </c>
      <c r="E4929" s="72" t="str">
        <f>IFERROR(INDEX(#REF!,MATCH(INDEX(#REF!,MATCH($A4929,#REF!,0)),#REF!,0),'Recurrent profile helpers'!E$2)*IF($A4929="", "0", INDEX(#REF!,MATCH($A4929,#REF!,0))),"")</f>
        <v/>
      </c>
      <c r="F4929" s="72" t="str">
        <f>IFERROR(INDEX(#REF!,MATCH(INDEX(#REF!,MATCH($A4929,#REF!,0)),#REF!,0),'Recurrent profile helpers'!F$2)*IF($A4929="", "0", INDEX(#REF!,MATCH($A4929,#REF!,0))),"")</f>
        <v/>
      </c>
      <c r="G4929" s="72" t="str">
        <f>IFERROR(INDEX(#REF!,MATCH(INDEX(#REF!,MATCH($A4929,#REF!,0)),#REF!,0),'Recurrent profile helpers'!G$2)*IF($A4929="", "0", INDEX(#REF!,MATCH($A4929,#REF!,0))),"")</f>
        <v/>
      </c>
      <c r="H4929" s="72" t="str">
        <f>IFERROR(INDEX(#REF!,MATCH(INDEX(#REF!,MATCH($A4929,#REF!,0)),#REF!,0),'Recurrent profile helpers'!H$2)*IF($A4929="", "0", INDEX(#REF!,MATCH($A4929,#REF!,0))),"")</f>
        <v/>
      </c>
      <c r="I4929" s="72" t="str">
        <f>IFERROR(INDEX(#REF!,MATCH(INDEX(#REF!,MATCH($A4929,#REF!,0)),#REF!,0),'Recurrent profile helpers'!I$2)*IF($A4929="", "0", INDEX(#REF!,MATCH($A4929,#REF!,0))),"")</f>
        <v/>
      </c>
      <c r="J4929" s="72" t="str">
        <f>IFERROR(INDEX(#REF!,MATCH(INDEX(#REF!,MATCH($A4929,#REF!,0)),#REF!,0),'Recurrent profile helpers'!J$2)*IF($A4929="", "0", INDEX(#REF!,MATCH($A4929,#REF!,0))),"")</f>
        <v/>
      </c>
      <c r="K4929" s="72" t="str">
        <f>IFERROR(INDEX(#REF!,MATCH(INDEX(#REF!,MATCH($A4929,#REF!,0)),#REF!,0),'Recurrent profile helpers'!K$2)*IF($A4929="", "0", INDEX(#REF!,MATCH($A4929,#REF!,0))),"")</f>
        <v/>
      </c>
      <c r="L4929" s="72" t="str">
        <f>IFERROR(INDEX(#REF!,MATCH(INDEX(#REF!,MATCH($A4929,#REF!,0)),#REF!,0),'Recurrent profile helpers'!L$2)*IF($A4929="", "0", INDEX(#REF!,MATCH($A4929,#REF!,0))),"")</f>
        <v/>
      </c>
      <c r="M4929" s="72" t="str">
        <f>IFERROR(INDEX(#REF!,MATCH(INDEX(#REF!,MATCH($A4929,#REF!,0)),#REF!,0),'Recurrent profile helpers'!M$2)*IF($A4929="", "0", INDEX(#REF!,MATCH($A4929,#REF!,0))),"")</f>
        <v/>
      </c>
      <c r="N4929" s="72" t="str">
        <f>IFERROR(INDEX(#REF!,MATCH(INDEX(#REF!,MATCH($A4929,#REF!,0)),#REF!,0),'Recurrent profile helpers'!N$2)*IF($A4929="", "0", INDEX(#REF!,MATCH($A4929,#REF!,0))),"")</f>
        <v/>
      </c>
    </row>
    <row r="4930" spans="1:14">
      <c r="A4930" t="str">
        <f t="array" ref="A4930">IFERROR(INDEX(#REF!, SMALL(IF((MID(#REF!,2,1)="."),ROW($A$6:$A$4897)-ROW($A$6)+1,IF((MID(#REF!,3,1)="."),ROW($A$6:$A$4892)-ROW($A$6)+1)), ROW(4928:4928))),"" )</f>
        <v/>
      </c>
      <c r="B4930" s="72" t="str">
        <f>IF($A4930="", "", INDEX(#REF!,MATCH($A4930,#REF!,0)))</f>
        <v/>
      </c>
      <c r="C4930" s="72" t="str">
        <f>IFERROR(INDEX(#REF!,MATCH(INDEX(#REF!,MATCH($A4930,#REF!,0)),#REF!,0),'Recurrent profile helpers'!C$2)*IF($A4930="", "0", INDEX(#REF!,MATCH($A4930,#REF!,0))),"")</f>
        <v/>
      </c>
      <c r="D4930" s="72" t="str">
        <f>IFERROR(INDEX(#REF!,MATCH(INDEX(#REF!,MATCH($A4930,#REF!,0)),#REF!,0),'Recurrent profile helpers'!D$2)*IF($A4930="", "0", INDEX(#REF!,MATCH($A4930,#REF!,0))),"")</f>
        <v/>
      </c>
      <c r="E4930" s="72" t="str">
        <f>IFERROR(INDEX(#REF!,MATCH(INDEX(#REF!,MATCH($A4930,#REF!,0)),#REF!,0),'Recurrent profile helpers'!E$2)*IF($A4930="", "0", INDEX(#REF!,MATCH($A4930,#REF!,0))),"")</f>
        <v/>
      </c>
      <c r="F4930" s="72" t="str">
        <f>IFERROR(INDEX(#REF!,MATCH(INDEX(#REF!,MATCH($A4930,#REF!,0)),#REF!,0),'Recurrent profile helpers'!F$2)*IF($A4930="", "0", INDEX(#REF!,MATCH($A4930,#REF!,0))),"")</f>
        <v/>
      </c>
      <c r="G4930" s="72" t="str">
        <f>IFERROR(INDEX(#REF!,MATCH(INDEX(#REF!,MATCH($A4930,#REF!,0)),#REF!,0),'Recurrent profile helpers'!G$2)*IF($A4930="", "0", INDEX(#REF!,MATCH($A4930,#REF!,0))),"")</f>
        <v/>
      </c>
      <c r="H4930" s="72" t="str">
        <f>IFERROR(INDEX(#REF!,MATCH(INDEX(#REF!,MATCH($A4930,#REF!,0)),#REF!,0),'Recurrent profile helpers'!H$2)*IF($A4930="", "0", INDEX(#REF!,MATCH($A4930,#REF!,0))),"")</f>
        <v/>
      </c>
      <c r="I4930" s="72" t="str">
        <f>IFERROR(INDEX(#REF!,MATCH(INDEX(#REF!,MATCH($A4930,#REF!,0)),#REF!,0),'Recurrent profile helpers'!I$2)*IF($A4930="", "0", INDEX(#REF!,MATCH($A4930,#REF!,0))),"")</f>
        <v/>
      </c>
      <c r="J4930" s="72" t="str">
        <f>IFERROR(INDEX(#REF!,MATCH(INDEX(#REF!,MATCH($A4930,#REF!,0)),#REF!,0),'Recurrent profile helpers'!J$2)*IF($A4930="", "0", INDEX(#REF!,MATCH($A4930,#REF!,0))),"")</f>
        <v/>
      </c>
      <c r="K4930" s="72" t="str">
        <f>IFERROR(INDEX(#REF!,MATCH(INDEX(#REF!,MATCH($A4930,#REF!,0)),#REF!,0),'Recurrent profile helpers'!K$2)*IF($A4930="", "0", INDEX(#REF!,MATCH($A4930,#REF!,0))),"")</f>
        <v/>
      </c>
      <c r="L4930" s="72" t="str">
        <f>IFERROR(INDEX(#REF!,MATCH(INDEX(#REF!,MATCH($A4930,#REF!,0)),#REF!,0),'Recurrent profile helpers'!L$2)*IF($A4930="", "0", INDEX(#REF!,MATCH($A4930,#REF!,0))),"")</f>
        <v/>
      </c>
      <c r="M4930" s="72" t="str">
        <f>IFERROR(INDEX(#REF!,MATCH(INDEX(#REF!,MATCH($A4930,#REF!,0)),#REF!,0),'Recurrent profile helpers'!M$2)*IF($A4930="", "0", INDEX(#REF!,MATCH($A4930,#REF!,0))),"")</f>
        <v/>
      </c>
      <c r="N4930" s="72" t="str">
        <f>IFERROR(INDEX(#REF!,MATCH(INDEX(#REF!,MATCH($A4930,#REF!,0)),#REF!,0),'Recurrent profile helpers'!N$2)*IF($A4930="", "0", INDEX(#REF!,MATCH($A4930,#REF!,0))),"")</f>
        <v/>
      </c>
    </row>
    <row r="4931" spans="1:14">
      <c r="A4931" t="str">
        <f t="array" ref="A4931">IFERROR(INDEX(#REF!, SMALL(IF((MID(#REF!,2,1)="."),ROW($A$6:$A$4897)-ROW($A$6)+1,IF((MID(#REF!,3,1)="."),ROW($A$6:$A$4892)-ROW($A$6)+1)), ROW(4929:4929))),"" )</f>
        <v/>
      </c>
      <c r="B4931" s="72" t="str">
        <f>IF($A4931="", "", INDEX(#REF!,MATCH($A4931,#REF!,0)))</f>
        <v/>
      </c>
      <c r="C4931" s="72" t="str">
        <f>IFERROR(INDEX(#REF!,MATCH(INDEX(#REF!,MATCH($A4931,#REF!,0)),#REF!,0),'Recurrent profile helpers'!C$2)*IF($A4931="", "0", INDEX(#REF!,MATCH($A4931,#REF!,0))),"")</f>
        <v/>
      </c>
      <c r="D4931" s="72" t="str">
        <f>IFERROR(INDEX(#REF!,MATCH(INDEX(#REF!,MATCH($A4931,#REF!,0)),#REF!,0),'Recurrent profile helpers'!D$2)*IF($A4931="", "0", INDEX(#REF!,MATCH($A4931,#REF!,0))),"")</f>
        <v/>
      </c>
      <c r="E4931" s="72" t="str">
        <f>IFERROR(INDEX(#REF!,MATCH(INDEX(#REF!,MATCH($A4931,#REF!,0)),#REF!,0),'Recurrent profile helpers'!E$2)*IF($A4931="", "0", INDEX(#REF!,MATCH($A4931,#REF!,0))),"")</f>
        <v/>
      </c>
      <c r="F4931" s="72" t="str">
        <f>IFERROR(INDEX(#REF!,MATCH(INDEX(#REF!,MATCH($A4931,#REF!,0)),#REF!,0),'Recurrent profile helpers'!F$2)*IF($A4931="", "0", INDEX(#REF!,MATCH($A4931,#REF!,0))),"")</f>
        <v/>
      </c>
      <c r="G4931" s="72" t="str">
        <f>IFERROR(INDEX(#REF!,MATCH(INDEX(#REF!,MATCH($A4931,#REF!,0)),#REF!,0),'Recurrent profile helpers'!G$2)*IF($A4931="", "0", INDEX(#REF!,MATCH($A4931,#REF!,0))),"")</f>
        <v/>
      </c>
      <c r="H4931" s="72" t="str">
        <f>IFERROR(INDEX(#REF!,MATCH(INDEX(#REF!,MATCH($A4931,#REF!,0)),#REF!,0),'Recurrent profile helpers'!H$2)*IF($A4931="", "0", INDEX(#REF!,MATCH($A4931,#REF!,0))),"")</f>
        <v/>
      </c>
      <c r="I4931" s="72" t="str">
        <f>IFERROR(INDEX(#REF!,MATCH(INDEX(#REF!,MATCH($A4931,#REF!,0)),#REF!,0),'Recurrent profile helpers'!I$2)*IF($A4931="", "0", INDEX(#REF!,MATCH($A4931,#REF!,0))),"")</f>
        <v/>
      </c>
      <c r="J4931" s="72" t="str">
        <f>IFERROR(INDEX(#REF!,MATCH(INDEX(#REF!,MATCH($A4931,#REF!,0)),#REF!,0),'Recurrent profile helpers'!J$2)*IF($A4931="", "0", INDEX(#REF!,MATCH($A4931,#REF!,0))),"")</f>
        <v/>
      </c>
      <c r="K4931" s="72" t="str">
        <f>IFERROR(INDEX(#REF!,MATCH(INDEX(#REF!,MATCH($A4931,#REF!,0)),#REF!,0),'Recurrent profile helpers'!K$2)*IF($A4931="", "0", INDEX(#REF!,MATCH($A4931,#REF!,0))),"")</f>
        <v/>
      </c>
      <c r="L4931" s="72" t="str">
        <f>IFERROR(INDEX(#REF!,MATCH(INDEX(#REF!,MATCH($A4931,#REF!,0)),#REF!,0),'Recurrent profile helpers'!L$2)*IF($A4931="", "0", INDEX(#REF!,MATCH($A4931,#REF!,0))),"")</f>
        <v/>
      </c>
      <c r="M4931" s="72" t="str">
        <f>IFERROR(INDEX(#REF!,MATCH(INDEX(#REF!,MATCH($A4931,#REF!,0)),#REF!,0),'Recurrent profile helpers'!M$2)*IF($A4931="", "0", INDEX(#REF!,MATCH($A4931,#REF!,0))),"")</f>
        <v/>
      </c>
      <c r="N4931" s="72" t="str">
        <f>IFERROR(INDEX(#REF!,MATCH(INDEX(#REF!,MATCH($A4931,#REF!,0)),#REF!,0),'Recurrent profile helpers'!N$2)*IF($A4931="", "0", INDEX(#REF!,MATCH($A4931,#REF!,0))),"")</f>
        <v/>
      </c>
    </row>
    <row r="4932" spans="1:14">
      <c r="A4932" t="str">
        <f t="array" ref="A4932">IFERROR(INDEX(#REF!, SMALL(IF((MID(#REF!,2,1)="."),ROW($A$6:$A$4897)-ROW($A$6)+1,IF((MID(#REF!,3,1)="."),ROW($A$6:$A$4892)-ROW($A$6)+1)), ROW(4930:4930))),"" )</f>
        <v/>
      </c>
      <c r="B4932" s="72" t="str">
        <f>IF($A4932="", "", INDEX(#REF!,MATCH($A4932,#REF!,0)))</f>
        <v/>
      </c>
      <c r="C4932" s="72" t="str">
        <f>IFERROR(INDEX(#REF!,MATCH(INDEX(#REF!,MATCH($A4932,#REF!,0)),#REF!,0),'Recurrent profile helpers'!C$2)*IF($A4932="", "0", INDEX(#REF!,MATCH($A4932,#REF!,0))),"")</f>
        <v/>
      </c>
      <c r="D4932" s="72" t="str">
        <f>IFERROR(INDEX(#REF!,MATCH(INDEX(#REF!,MATCH($A4932,#REF!,0)),#REF!,0),'Recurrent profile helpers'!D$2)*IF($A4932="", "0", INDEX(#REF!,MATCH($A4932,#REF!,0))),"")</f>
        <v/>
      </c>
      <c r="E4932" s="72" t="str">
        <f>IFERROR(INDEX(#REF!,MATCH(INDEX(#REF!,MATCH($A4932,#REF!,0)),#REF!,0),'Recurrent profile helpers'!E$2)*IF($A4932="", "0", INDEX(#REF!,MATCH($A4932,#REF!,0))),"")</f>
        <v/>
      </c>
      <c r="F4932" s="72" t="str">
        <f>IFERROR(INDEX(#REF!,MATCH(INDEX(#REF!,MATCH($A4932,#REF!,0)),#REF!,0),'Recurrent profile helpers'!F$2)*IF($A4932="", "0", INDEX(#REF!,MATCH($A4932,#REF!,0))),"")</f>
        <v/>
      </c>
      <c r="G4932" s="72" t="str">
        <f>IFERROR(INDEX(#REF!,MATCH(INDEX(#REF!,MATCH($A4932,#REF!,0)),#REF!,0),'Recurrent profile helpers'!G$2)*IF($A4932="", "0", INDEX(#REF!,MATCH($A4932,#REF!,0))),"")</f>
        <v/>
      </c>
      <c r="H4932" s="72" t="str">
        <f>IFERROR(INDEX(#REF!,MATCH(INDEX(#REF!,MATCH($A4932,#REF!,0)),#REF!,0),'Recurrent profile helpers'!H$2)*IF($A4932="", "0", INDEX(#REF!,MATCH($A4932,#REF!,0))),"")</f>
        <v/>
      </c>
      <c r="I4932" s="72" t="str">
        <f>IFERROR(INDEX(#REF!,MATCH(INDEX(#REF!,MATCH($A4932,#REF!,0)),#REF!,0),'Recurrent profile helpers'!I$2)*IF($A4932="", "0", INDEX(#REF!,MATCH($A4932,#REF!,0))),"")</f>
        <v/>
      </c>
      <c r="J4932" s="72" t="str">
        <f>IFERROR(INDEX(#REF!,MATCH(INDEX(#REF!,MATCH($A4932,#REF!,0)),#REF!,0),'Recurrent profile helpers'!J$2)*IF($A4932="", "0", INDEX(#REF!,MATCH($A4932,#REF!,0))),"")</f>
        <v/>
      </c>
      <c r="K4932" s="72" t="str">
        <f>IFERROR(INDEX(#REF!,MATCH(INDEX(#REF!,MATCH($A4932,#REF!,0)),#REF!,0),'Recurrent profile helpers'!K$2)*IF($A4932="", "0", INDEX(#REF!,MATCH($A4932,#REF!,0))),"")</f>
        <v/>
      </c>
      <c r="L4932" s="72" t="str">
        <f>IFERROR(INDEX(#REF!,MATCH(INDEX(#REF!,MATCH($A4932,#REF!,0)),#REF!,0),'Recurrent profile helpers'!L$2)*IF($A4932="", "0", INDEX(#REF!,MATCH($A4932,#REF!,0))),"")</f>
        <v/>
      </c>
      <c r="M4932" s="72" t="str">
        <f>IFERROR(INDEX(#REF!,MATCH(INDEX(#REF!,MATCH($A4932,#REF!,0)),#REF!,0),'Recurrent profile helpers'!M$2)*IF($A4932="", "0", INDEX(#REF!,MATCH($A4932,#REF!,0))),"")</f>
        <v/>
      </c>
      <c r="N4932" s="72" t="str">
        <f>IFERROR(INDEX(#REF!,MATCH(INDEX(#REF!,MATCH($A4932,#REF!,0)),#REF!,0),'Recurrent profile helpers'!N$2)*IF($A4932="", "0", INDEX(#REF!,MATCH($A4932,#REF!,0))),"")</f>
        <v/>
      </c>
    </row>
    <row r="4933" spans="1:14">
      <c r="A4933" t="str">
        <f t="array" ref="A4933">IFERROR(INDEX(#REF!, SMALL(IF((MID(#REF!,2,1)="."),ROW($A$6:$A$4897)-ROW($A$6)+1,IF((MID(#REF!,3,1)="."),ROW($A$6:$A$4892)-ROW($A$6)+1)), ROW(4931:4931))),"" )</f>
        <v/>
      </c>
      <c r="B4933" s="72" t="str">
        <f>IF($A4933="", "", INDEX(#REF!,MATCH($A4933,#REF!,0)))</f>
        <v/>
      </c>
      <c r="C4933" s="72" t="str">
        <f>IFERROR(INDEX(#REF!,MATCH(INDEX(#REF!,MATCH($A4933,#REF!,0)),#REF!,0),'Recurrent profile helpers'!C$2)*IF($A4933="", "0", INDEX(#REF!,MATCH($A4933,#REF!,0))),"")</f>
        <v/>
      </c>
      <c r="D4933" s="72" t="str">
        <f>IFERROR(INDEX(#REF!,MATCH(INDEX(#REF!,MATCH($A4933,#REF!,0)),#REF!,0),'Recurrent profile helpers'!D$2)*IF($A4933="", "0", INDEX(#REF!,MATCH($A4933,#REF!,0))),"")</f>
        <v/>
      </c>
      <c r="E4933" s="72" t="str">
        <f>IFERROR(INDEX(#REF!,MATCH(INDEX(#REF!,MATCH($A4933,#REF!,0)),#REF!,0),'Recurrent profile helpers'!E$2)*IF($A4933="", "0", INDEX(#REF!,MATCH($A4933,#REF!,0))),"")</f>
        <v/>
      </c>
      <c r="F4933" s="72" t="str">
        <f>IFERROR(INDEX(#REF!,MATCH(INDEX(#REF!,MATCH($A4933,#REF!,0)),#REF!,0),'Recurrent profile helpers'!F$2)*IF($A4933="", "0", INDEX(#REF!,MATCH($A4933,#REF!,0))),"")</f>
        <v/>
      </c>
      <c r="G4933" s="72" t="str">
        <f>IFERROR(INDEX(#REF!,MATCH(INDEX(#REF!,MATCH($A4933,#REF!,0)),#REF!,0),'Recurrent profile helpers'!G$2)*IF($A4933="", "0", INDEX(#REF!,MATCH($A4933,#REF!,0))),"")</f>
        <v/>
      </c>
      <c r="H4933" s="72" t="str">
        <f>IFERROR(INDEX(#REF!,MATCH(INDEX(#REF!,MATCH($A4933,#REF!,0)),#REF!,0),'Recurrent profile helpers'!H$2)*IF($A4933="", "0", INDEX(#REF!,MATCH($A4933,#REF!,0))),"")</f>
        <v/>
      </c>
      <c r="I4933" s="72" t="str">
        <f>IFERROR(INDEX(#REF!,MATCH(INDEX(#REF!,MATCH($A4933,#REF!,0)),#REF!,0),'Recurrent profile helpers'!I$2)*IF($A4933="", "0", INDEX(#REF!,MATCH($A4933,#REF!,0))),"")</f>
        <v/>
      </c>
      <c r="J4933" s="72" t="str">
        <f>IFERROR(INDEX(#REF!,MATCH(INDEX(#REF!,MATCH($A4933,#REF!,0)),#REF!,0),'Recurrent profile helpers'!J$2)*IF($A4933="", "0", INDEX(#REF!,MATCH($A4933,#REF!,0))),"")</f>
        <v/>
      </c>
      <c r="K4933" s="72" t="str">
        <f>IFERROR(INDEX(#REF!,MATCH(INDEX(#REF!,MATCH($A4933,#REF!,0)),#REF!,0),'Recurrent profile helpers'!K$2)*IF($A4933="", "0", INDEX(#REF!,MATCH($A4933,#REF!,0))),"")</f>
        <v/>
      </c>
      <c r="L4933" s="72" t="str">
        <f>IFERROR(INDEX(#REF!,MATCH(INDEX(#REF!,MATCH($A4933,#REF!,0)),#REF!,0),'Recurrent profile helpers'!L$2)*IF($A4933="", "0", INDEX(#REF!,MATCH($A4933,#REF!,0))),"")</f>
        <v/>
      </c>
      <c r="M4933" s="72" t="str">
        <f>IFERROR(INDEX(#REF!,MATCH(INDEX(#REF!,MATCH($A4933,#REF!,0)),#REF!,0),'Recurrent profile helpers'!M$2)*IF($A4933="", "0", INDEX(#REF!,MATCH($A4933,#REF!,0))),"")</f>
        <v/>
      </c>
      <c r="N4933" s="72" t="str">
        <f>IFERROR(INDEX(#REF!,MATCH(INDEX(#REF!,MATCH($A4933,#REF!,0)),#REF!,0),'Recurrent profile helpers'!N$2)*IF($A4933="", "0", INDEX(#REF!,MATCH($A4933,#REF!,0))),"")</f>
        <v/>
      </c>
    </row>
    <row r="4934" spans="1:14">
      <c r="A4934" t="str">
        <f t="array" ref="A4934">IFERROR(INDEX(#REF!, SMALL(IF((MID(#REF!,2,1)="."),ROW($A$6:$A$4897)-ROW($A$6)+1,IF((MID(#REF!,3,1)="."),ROW($A$6:$A$4892)-ROW($A$6)+1)), ROW(4932:4932))),"" )</f>
        <v/>
      </c>
      <c r="B4934" s="72" t="str">
        <f>IF($A4934="", "", INDEX(#REF!,MATCH($A4934,#REF!,0)))</f>
        <v/>
      </c>
      <c r="C4934" s="72" t="str">
        <f>IFERROR(INDEX(#REF!,MATCH(INDEX(#REF!,MATCH($A4934,#REF!,0)),#REF!,0),'Recurrent profile helpers'!C$2)*IF($A4934="", "0", INDEX(#REF!,MATCH($A4934,#REF!,0))),"")</f>
        <v/>
      </c>
      <c r="D4934" s="72" t="str">
        <f>IFERROR(INDEX(#REF!,MATCH(INDEX(#REF!,MATCH($A4934,#REF!,0)),#REF!,0),'Recurrent profile helpers'!D$2)*IF($A4934="", "0", INDEX(#REF!,MATCH($A4934,#REF!,0))),"")</f>
        <v/>
      </c>
      <c r="E4934" s="72" t="str">
        <f>IFERROR(INDEX(#REF!,MATCH(INDEX(#REF!,MATCH($A4934,#REF!,0)),#REF!,0),'Recurrent profile helpers'!E$2)*IF($A4934="", "0", INDEX(#REF!,MATCH($A4934,#REF!,0))),"")</f>
        <v/>
      </c>
      <c r="F4934" s="72" t="str">
        <f>IFERROR(INDEX(#REF!,MATCH(INDEX(#REF!,MATCH($A4934,#REF!,0)),#REF!,0),'Recurrent profile helpers'!F$2)*IF($A4934="", "0", INDEX(#REF!,MATCH($A4934,#REF!,0))),"")</f>
        <v/>
      </c>
      <c r="G4934" s="72" t="str">
        <f>IFERROR(INDEX(#REF!,MATCH(INDEX(#REF!,MATCH($A4934,#REF!,0)),#REF!,0),'Recurrent profile helpers'!G$2)*IF($A4934="", "0", INDEX(#REF!,MATCH($A4934,#REF!,0))),"")</f>
        <v/>
      </c>
      <c r="H4934" s="72" t="str">
        <f>IFERROR(INDEX(#REF!,MATCH(INDEX(#REF!,MATCH($A4934,#REF!,0)),#REF!,0),'Recurrent profile helpers'!H$2)*IF($A4934="", "0", INDEX(#REF!,MATCH($A4934,#REF!,0))),"")</f>
        <v/>
      </c>
      <c r="I4934" s="72" t="str">
        <f>IFERROR(INDEX(#REF!,MATCH(INDEX(#REF!,MATCH($A4934,#REF!,0)),#REF!,0),'Recurrent profile helpers'!I$2)*IF($A4934="", "0", INDEX(#REF!,MATCH($A4934,#REF!,0))),"")</f>
        <v/>
      </c>
      <c r="J4934" s="72" t="str">
        <f>IFERROR(INDEX(#REF!,MATCH(INDEX(#REF!,MATCH($A4934,#REF!,0)),#REF!,0),'Recurrent profile helpers'!J$2)*IF($A4934="", "0", INDEX(#REF!,MATCH($A4934,#REF!,0))),"")</f>
        <v/>
      </c>
      <c r="K4934" s="72" t="str">
        <f>IFERROR(INDEX(#REF!,MATCH(INDEX(#REF!,MATCH($A4934,#REF!,0)),#REF!,0),'Recurrent profile helpers'!K$2)*IF($A4934="", "0", INDEX(#REF!,MATCH($A4934,#REF!,0))),"")</f>
        <v/>
      </c>
      <c r="L4934" s="72" t="str">
        <f>IFERROR(INDEX(#REF!,MATCH(INDEX(#REF!,MATCH($A4934,#REF!,0)),#REF!,0),'Recurrent profile helpers'!L$2)*IF($A4934="", "0", INDEX(#REF!,MATCH($A4934,#REF!,0))),"")</f>
        <v/>
      </c>
      <c r="M4934" s="72" t="str">
        <f>IFERROR(INDEX(#REF!,MATCH(INDEX(#REF!,MATCH($A4934,#REF!,0)),#REF!,0),'Recurrent profile helpers'!M$2)*IF($A4934="", "0", INDEX(#REF!,MATCH($A4934,#REF!,0))),"")</f>
        <v/>
      </c>
      <c r="N4934" s="72" t="str">
        <f>IFERROR(INDEX(#REF!,MATCH(INDEX(#REF!,MATCH($A4934,#REF!,0)),#REF!,0),'Recurrent profile helpers'!N$2)*IF($A4934="", "0", INDEX(#REF!,MATCH($A4934,#REF!,0))),"")</f>
        <v/>
      </c>
    </row>
    <row r="4935" spans="1:14">
      <c r="A4935" t="str">
        <f t="array" ref="A4935">IFERROR(INDEX(#REF!, SMALL(IF((MID(#REF!,2,1)="."),ROW($A$6:$A$4897)-ROW($A$6)+1,IF((MID(#REF!,3,1)="."),ROW($A$6:$A$4892)-ROW($A$6)+1)), ROW(4933:4933))),"" )</f>
        <v/>
      </c>
      <c r="B4935" s="72" t="str">
        <f>IF($A4935="", "", INDEX(#REF!,MATCH($A4935,#REF!,0)))</f>
        <v/>
      </c>
      <c r="C4935" s="72" t="str">
        <f>IFERROR(INDEX(#REF!,MATCH(INDEX(#REF!,MATCH($A4935,#REF!,0)),#REF!,0),'Recurrent profile helpers'!C$2)*IF($A4935="", "0", INDEX(#REF!,MATCH($A4935,#REF!,0))),"")</f>
        <v/>
      </c>
      <c r="D4935" s="72" t="str">
        <f>IFERROR(INDEX(#REF!,MATCH(INDEX(#REF!,MATCH($A4935,#REF!,0)),#REF!,0),'Recurrent profile helpers'!D$2)*IF($A4935="", "0", INDEX(#REF!,MATCH($A4935,#REF!,0))),"")</f>
        <v/>
      </c>
      <c r="E4935" s="72" t="str">
        <f>IFERROR(INDEX(#REF!,MATCH(INDEX(#REF!,MATCH($A4935,#REF!,0)),#REF!,0),'Recurrent profile helpers'!E$2)*IF($A4935="", "0", INDEX(#REF!,MATCH($A4935,#REF!,0))),"")</f>
        <v/>
      </c>
      <c r="F4935" s="72" t="str">
        <f>IFERROR(INDEX(#REF!,MATCH(INDEX(#REF!,MATCH($A4935,#REF!,0)),#REF!,0),'Recurrent profile helpers'!F$2)*IF($A4935="", "0", INDEX(#REF!,MATCH($A4935,#REF!,0))),"")</f>
        <v/>
      </c>
      <c r="G4935" s="72" t="str">
        <f>IFERROR(INDEX(#REF!,MATCH(INDEX(#REF!,MATCH($A4935,#REF!,0)),#REF!,0),'Recurrent profile helpers'!G$2)*IF($A4935="", "0", INDEX(#REF!,MATCH($A4935,#REF!,0))),"")</f>
        <v/>
      </c>
      <c r="H4935" s="72" t="str">
        <f>IFERROR(INDEX(#REF!,MATCH(INDEX(#REF!,MATCH($A4935,#REF!,0)),#REF!,0),'Recurrent profile helpers'!H$2)*IF($A4935="", "0", INDEX(#REF!,MATCH($A4935,#REF!,0))),"")</f>
        <v/>
      </c>
      <c r="I4935" s="72" t="str">
        <f>IFERROR(INDEX(#REF!,MATCH(INDEX(#REF!,MATCH($A4935,#REF!,0)),#REF!,0),'Recurrent profile helpers'!I$2)*IF($A4935="", "0", INDEX(#REF!,MATCH($A4935,#REF!,0))),"")</f>
        <v/>
      </c>
      <c r="J4935" s="72" t="str">
        <f>IFERROR(INDEX(#REF!,MATCH(INDEX(#REF!,MATCH($A4935,#REF!,0)),#REF!,0),'Recurrent profile helpers'!J$2)*IF($A4935="", "0", INDEX(#REF!,MATCH($A4935,#REF!,0))),"")</f>
        <v/>
      </c>
      <c r="K4935" s="72" t="str">
        <f>IFERROR(INDEX(#REF!,MATCH(INDEX(#REF!,MATCH($A4935,#REF!,0)),#REF!,0),'Recurrent profile helpers'!K$2)*IF($A4935="", "0", INDEX(#REF!,MATCH($A4935,#REF!,0))),"")</f>
        <v/>
      </c>
      <c r="L4935" s="72" t="str">
        <f>IFERROR(INDEX(#REF!,MATCH(INDEX(#REF!,MATCH($A4935,#REF!,0)),#REF!,0),'Recurrent profile helpers'!L$2)*IF($A4935="", "0", INDEX(#REF!,MATCH($A4935,#REF!,0))),"")</f>
        <v/>
      </c>
      <c r="M4935" s="72" t="str">
        <f>IFERROR(INDEX(#REF!,MATCH(INDEX(#REF!,MATCH($A4935,#REF!,0)),#REF!,0),'Recurrent profile helpers'!M$2)*IF($A4935="", "0", INDEX(#REF!,MATCH($A4935,#REF!,0))),"")</f>
        <v/>
      </c>
      <c r="N4935" s="72" t="str">
        <f>IFERROR(INDEX(#REF!,MATCH(INDEX(#REF!,MATCH($A4935,#REF!,0)),#REF!,0),'Recurrent profile helpers'!N$2)*IF($A4935="", "0", INDEX(#REF!,MATCH($A4935,#REF!,0))),"")</f>
        <v/>
      </c>
    </row>
    <row r="4936" spans="1:14">
      <c r="A4936" t="str">
        <f t="array" ref="A4936">IFERROR(INDEX(#REF!, SMALL(IF((MID(#REF!,2,1)="."),ROW($A$6:$A$4897)-ROW($A$6)+1,IF((MID(#REF!,3,1)="."),ROW($A$6:$A$4892)-ROW($A$6)+1)), ROW(4934:4934))),"" )</f>
        <v/>
      </c>
      <c r="B4936" s="72" t="str">
        <f>IF($A4936="", "", INDEX(#REF!,MATCH($A4936,#REF!,0)))</f>
        <v/>
      </c>
      <c r="C4936" s="72" t="str">
        <f>IFERROR(INDEX(#REF!,MATCH(INDEX(#REF!,MATCH($A4936,#REF!,0)),#REF!,0),'Recurrent profile helpers'!C$2)*IF($A4936="", "0", INDEX(#REF!,MATCH($A4936,#REF!,0))),"")</f>
        <v/>
      </c>
      <c r="D4936" s="72" t="str">
        <f>IFERROR(INDEX(#REF!,MATCH(INDEX(#REF!,MATCH($A4936,#REF!,0)),#REF!,0),'Recurrent profile helpers'!D$2)*IF($A4936="", "0", INDEX(#REF!,MATCH($A4936,#REF!,0))),"")</f>
        <v/>
      </c>
      <c r="E4936" s="72" t="str">
        <f>IFERROR(INDEX(#REF!,MATCH(INDEX(#REF!,MATCH($A4936,#REF!,0)),#REF!,0),'Recurrent profile helpers'!E$2)*IF($A4936="", "0", INDEX(#REF!,MATCH($A4936,#REF!,0))),"")</f>
        <v/>
      </c>
      <c r="F4936" s="72" t="str">
        <f>IFERROR(INDEX(#REF!,MATCH(INDEX(#REF!,MATCH($A4936,#REF!,0)),#REF!,0),'Recurrent profile helpers'!F$2)*IF($A4936="", "0", INDEX(#REF!,MATCH($A4936,#REF!,0))),"")</f>
        <v/>
      </c>
      <c r="G4936" s="72" t="str">
        <f>IFERROR(INDEX(#REF!,MATCH(INDEX(#REF!,MATCH($A4936,#REF!,0)),#REF!,0),'Recurrent profile helpers'!G$2)*IF($A4936="", "0", INDEX(#REF!,MATCH($A4936,#REF!,0))),"")</f>
        <v/>
      </c>
      <c r="H4936" s="72" t="str">
        <f>IFERROR(INDEX(#REF!,MATCH(INDEX(#REF!,MATCH($A4936,#REF!,0)),#REF!,0),'Recurrent profile helpers'!H$2)*IF($A4936="", "0", INDEX(#REF!,MATCH($A4936,#REF!,0))),"")</f>
        <v/>
      </c>
      <c r="I4936" s="72" t="str">
        <f>IFERROR(INDEX(#REF!,MATCH(INDEX(#REF!,MATCH($A4936,#REF!,0)),#REF!,0),'Recurrent profile helpers'!I$2)*IF($A4936="", "0", INDEX(#REF!,MATCH($A4936,#REF!,0))),"")</f>
        <v/>
      </c>
      <c r="J4936" s="72" t="str">
        <f>IFERROR(INDEX(#REF!,MATCH(INDEX(#REF!,MATCH($A4936,#REF!,0)),#REF!,0),'Recurrent profile helpers'!J$2)*IF($A4936="", "0", INDEX(#REF!,MATCH($A4936,#REF!,0))),"")</f>
        <v/>
      </c>
      <c r="K4936" s="72" t="str">
        <f>IFERROR(INDEX(#REF!,MATCH(INDEX(#REF!,MATCH($A4936,#REF!,0)),#REF!,0),'Recurrent profile helpers'!K$2)*IF($A4936="", "0", INDEX(#REF!,MATCH($A4936,#REF!,0))),"")</f>
        <v/>
      </c>
      <c r="L4936" s="72" t="str">
        <f>IFERROR(INDEX(#REF!,MATCH(INDEX(#REF!,MATCH($A4936,#REF!,0)),#REF!,0),'Recurrent profile helpers'!L$2)*IF($A4936="", "0", INDEX(#REF!,MATCH($A4936,#REF!,0))),"")</f>
        <v/>
      </c>
      <c r="M4936" s="72" t="str">
        <f>IFERROR(INDEX(#REF!,MATCH(INDEX(#REF!,MATCH($A4936,#REF!,0)),#REF!,0),'Recurrent profile helpers'!M$2)*IF($A4936="", "0", INDEX(#REF!,MATCH($A4936,#REF!,0))),"")</f>
        <v/>
      </c>
      <c r="N4936" s="72" t="str">
        <f>IFERROR(INDEX(#REF!,MATCH(INDEX(#REF!,MATCH($A4936,#REF!,0)),#REF!,0),'Recurrent profile helpers'!N$2)*IF($A4936="", "0", INDEX(#REF!,MATCH($A4936,#REF!,0))),"")</f>
        <v/>
      </c>
    </row>
    <row r="4937" spans="1:14">
      <c r="A4937" t="str">
        <f t="array" ref="A4937">IFERROR(INDEX(#REF!, SMALL(IF((MID(#REF!,2,1)="."),ROW($A$6:$A$4897)-ROW($A$6)+1,IF((MID(#REF!,3,1)="."),ROW($A$6:$A$4892)-ROW($A$6)+1)), ROW(4935:4935))),"" )</f>
        <v/>
      </c>
      <c r="B4937" s="72" t="str">
        <f>IF($A4937="", "", INDEX(#REF!,MATCH($A4937,#REF!,0)))</f>
        <v/>
      </c>
      <c r="C4937" s="72" t="str">
        <f>IFERROR(INDEX(#REF!,MATCH(INDEX(#REF!,MATCH($A4937,#REF!,0)),#REF!,0),'Recurrent profile helpers'!C$2)*IF($A4937="", "0", INDEX(#REF!,MATCH($A4937,#REF!,0))),"")</f>
        <v/>
      </c>
      <c r="D4937" s="72" t="str">
        <f>IFERROR(INDEX(#REF!,MATCH(INDEX(#REF!,MATCH($A4937,#REF!,0)),#REF!,0),'Recurrent profile helpers'!D$2)*IF($A4937="", "0", INDEX(#REF!,MATCH($A4937,#REF!,0))),"")</f>
        <v/>
      </c>
      <c r="E4937" s="72" t="str">
        <f>IFERROR(INDEX(#REF!,MATCH(INDEX(#REF!,MATCH($A4937,#REF!,0)),#REF!,0),'Recurrent profile helpers'!E$2)*IF($A4937="", "0", INDEX(#REF!,MATCH($A4937,#REF!,0))),"")</f>
        <v/>
      </c>
      <c r="F4937" s="72" t="str">
        <f>IFERROR(INDEX(#REF!,MATCH(INDEX(#REF!,MATCH($A4937,#REF!,0)),#REF!,0),'Recurrent profile helpers'!F$2)*IF($A4937="", "0", INDEX(#REF!,MATCH($A4937,#REF!,0))),"")</f>
        <v/>
      </c>
      <c r="G4937" s="72" t="str">
        <f>IFERROR(INDEX(#REF!,MATCH(INDEX(#REF!,MATCH($A4937,#REF!,0)),#REF!,0),'Recurrent profile helpers'!G$2)*IF($A4937="", "0", INDEX(#REF!,MATCH($A4937,#REF!,0))),"")</f>
        <v/>
      </c>
      <c r="H4937" s="72" t="str">
        <f>IFERROR(INDEX(#REF!,MATCH(INDEX(#REF!,MATCH($A4937,#REF!,0)),#REF!,0),'Recurrent profile helpers'!H$2)*IF($A4937="", "0", INDEX(#REF!,MATCH($A4937,#REF!,0))),"")</f>
        <v/>
      </c>
      <c r="I4937" s="72" t="str">
        <f>IFERROR(INDEX(#REF!,MATCH(INDEX(#REF!,MATCH($A4937,#REF!,0)),#REF!,0),'Recurrent profile helpers'!I$2)*IF($A4937="", "0", INDEX(#REF!,MATCH($A4937,#REF!,0))),"")</f>
        <v/>
      </c>
      <c r="J4937" s="72" t="str">
        <f>IFERROR(INDEX(#REF!,MATCH(INDEX(#REF!,MATCH($A4937,#REF!,0)),#REF!,0),'Recurrent profile helpers'!J$2)*IF($A4937="", "0", INDEX(#REF!,MATCH($A4937,#REF!,0))),"")</f>
        <v/>
      </c>
      <c r="K4937" s="72" t="str">
        <f>IFERROR(INDEX(#REF!,MATCH(INDEX(#REF!,MATCH($A4937,#REF!,0)),#REF!,0),'Recurrent profile helpers'!K$2)*IF($A4937="", "0", INDEX(#REF!,MATCH($A4937,#REF!,0))),"")</f>
        <v/>
      </c>
      <c r="L4937" s="72" t="str">
        <f>IFERROR(INDEX(#REF!,MATCH(INDEX(#REF!,MATCH($A4937,#REF!,0)),#REF!,0),'Recurrent profile helpers'!L$2)*IF($A4937="", "0", INDEX(#REF!,MATCH($A4937,#REF!,0))),"")</f>
        <v/>
      </c>
      <c r="M4937" s="72" t="str">
        <f>IFERROR(INDEX(#REF!,MATCH(INDEX(#REF!,MATCH($A4937,#REF!,0)),#REF!,0),'Recurrent profile helpers'!M$2)*IF($A4937="", "0", INDEX(#REF!,MATCH($A4937,#REF!,0))),"")</f>
        <v/>
      </c>
      <c r="N4937" s="72" t="str">
        <f>IFERROR(INDEX(#REF!,MATCH(INDEX(#REF!,MATCH($A4937,#REF!,0)),#REF!,0),'Recurrent profile helpers'!N$2)*IF($A4937="", "0", INDEX(#REF!,MATCH($A4937,#REF!,0))),"")</f>
        <v/>
      </c>
    </row>
    <row r="4938" spans="1:14">
      <c r="A4938" t="str">
        <f t="array" ref="A4938">IFERROR(INDEX(#REF!, SMALL(IF((MID(#REF!,2,1)="."),ROW($A$6:$A$4897)-ROW($A$6)+1,IF((MID(#REF!,3,1)="."),ROW($A$6:$A$4892)-ROW($A$6)+1)), ROW(4936:4936))),"" )</f>
        <v/>
      </c>
      <c r="B4938" s="72" t="str">
        <f>IF($A4938="", "", INDEX(#REF!,MATCH($A4938,#REF!,0)))</f>
        <v/>
      </c>
      <c r="C4938" s="72" t="str">
        <f>IFERROR(INDEX(#REF!,MATCH(INDEX(#REF!,MATCH($A4938,#REF!,0)),#REF!,0),'Recurrent profile helpers'!C$2)*IF($A4938="", "0", INDEX(#REF!,MATCH($A4938,#REF!,0))),"")</f>
        <v/>
      </c>
      <c r="D4938" s="72" t="str">
        <f>IFERROR(INDEX(#REF!,MATCH(INDEX(#REF!,MATCH($A4938,#REF!,0)),#REF!,0),'Recurrent profile helpers'!D$2)*IF($A4938="", "0", INDEX(#REF!,MATCH($A4938,#REF!,0))),"")</f>
        <v/>
      </c>
      <c r="E4938" s="72" t="str">
        <f>IFERROR(INDEX(#REF!,MATCH(INDEX(#REF!,MATCH($A4938,#REF!,0)),#REF!,0),'Recurrent profile helpers'!E$2)*IF($A4938="", "0", INDEX(#REF!,MATCH($A4938,#REF!,0))),"")</f>
        <v/>
      </c>
      <c r="F4938" s="72" t="str">
        <f>IFERROR(INDEX(#REF!,MATCH(INDEX(#REF!,MATCH($A4938,#REF!,0)),#REF!,0),'Recurrent profile helpers'!F$2)*IF($A4938="", "0", INDEX(#REF!,MATCH($A4938,#REF!,0))),"")</f>
        <v/>
      </c>
      <c r="G4938" s="72" t="str">
        <f>IFERROR(INDEX(#REF!,MATCH(INDEX(#REF!,MATCH($A4938,#REF!,0)),#REF!,0),'Recurrent profile helpers'!G$2)*IF($A4938="", "0", INDEX(#REF!,MATCH($A4938,#REF!,0))),"")</f>
        <v/>
      </c>
      <c r="H4938" s="72" t="str">
        <f>IFERROR(INDEX(#REF!,MATCH(INDEX(#REF!,MATCH($A4938,#REF!,0)),#REF!,0),'Recurrent profile helpers'!H$2)*IF($A4938="", "0", INDEX(#REF!,MATCH($A4938,#REF!,0))),"")</f>
        <v/>
      </c>
      <c r="I4938" s="72" t="str">
        <f>IFERROR(INDEX(#REF!,MATCH(INDEX(#REF!,MATCH($A4938,#REF!,0)),#REF!,0),'Recurrent profile helpers'!I$2)*IF($A4938="", "0", INDEX(#REF!,MATCH($A4938,#REF!,0))),"")</f>
        <v/>
      </c>
      <c r="J4938" s="72" t="str">
        <f>IFERROR(INDEX(#REF!,MATCH(INDEX(#REF!,MATCH($A4938,#REF!,0)),#REF!,0),'Recurrent profile helpers'!J$2)*IF($A4938="", "0", INDEX(#REF!,MATCH($A4938,#REF!,0))),"")</f>
        <v/>
      </c>
      <c r="K4938" s="72" t="str">
        <f>IFERROR(INDEX(#REF!,MATCH(INDEX(#REF!,MATCH($A4938,#REF!,0)),#REF!,0),'Recurrent profile helpers'!K$2)*IF($A4938="", "0", INDEX(#REF!,MATCH($A4938,#REF!,0))),"")</f>
        <v/>
      </c>
      <c r="L4938" s="72" t="str">
        <f>IFERROR(INDEX(#REF!,MATCH(INDEX(#REF!,MATCH($A4938,#REF!,0)),#REF!,0),'Recurrent profile helpers'!L$2)*IF($A4938="", "0", INDEX(#REF!,MATCH($A4938,#REF!,0))),"")</f>
        <v/>
      </c>
      <c r="M4938" s="72" t="str">
        <f>IFERROR(INDEX(#REF!,MATCH(INDEX(#REF!,MATCH($A4938,#REF!,0)),#REF!,0),'Recurrent profile helpers'!M$2)*IF($A4938="", "0", INDEX(#REF!,MATCH($A4938,#REF!,0))),"")</f>
        <v/>
      </c>
      <c r="N4938" s="72" t="str">
        <f>IFERROR(INDEX(#REF!,MATCH(INDEX(#REF!,MATCH($A4938,#REF!,0)),#REF!,0),'Recurrent profile helpers'!N$2)*IF($A4938="", "0", INDEX(#REF!,MATCH($A4938,#REF!,0))),"")</f>
        <v/>
      </c>
    </row>
    <row r="4939" spans="1:14">
      <c r="A4939" t="str">
        <f t="array" ref="A4939">IFERROR(INDEX(#REF!, SMALL(IF((MID(#REF!,2,1)="."),ROW($A$6:$A$4897)-ROW($A$6)+1,IF((MID(#REF!,3,1)="."),ROW($A$6:$A$4892)-ROW($A$6)+1)), ROW(4937:4937))),"" )</f>
        <v/>
      </c>
      <c r="B4939" s="72" t="str">
        <f>IF($A4939="", "", INDEX(#REF!,MATCH($A4939,#REF!,0)))</f>
        <v/>
      </c>
      <c r="C4939" s="72" t="str">
        <f>IFERROR(INDEX(#REF!,MATCH(INDEX(#REF!,MATCH($A4939,#REF!,0)),#REF!,0),'Recurrent profile helpers'!C$2)*IF($A4939="", "0", INDEX(#REF!,MATCH($A4939,#REF!,0))),"")</f>
        <v/>
      </c>
      <c r="D4939" s="72" t="str">
        <f>IFERROR(INDEX(#REF!,MATCH(INDEX(#REF!,MATCH($A4939,#REF!,0)),#REF!,0),'Recurrent profile helpers'!D$2)*IF($A4939="", "0", INDEX(#REF!,MATCH($A4939,#REF!,0))),"")</f>
        <v/>
      </c>
      <c r="E4939" s="72" t="str">
        <f>IFERROR(INDEX(#REF!,MATCH(INDEX(#REF!,MATCH($A4939,#REF!,0)),#REF!,0),'Recurrent profile helpers'!E$2)*IF($A4939="", "0", INDEX(#REF!,MATCH($A4939,#REF!,0))),"")</f>
        <v/>
      </c>
      <c r="F4939" s="72" t="str">
        <f>IFERROR(INDEX(#REF!,MATCH(INDEX(#REF!,MATCH($A4939,#REF!,0)),#REF!,0),'Recurrent profile helpers'!F$2)*IF($A4939="", "0", INDEX(#REF!,MATCH($A4939,#REF!,0))),"")</f>
        <v/>
      </c>
      <c r="G4939" s="72" t="str">
        <f>IFERROR(INDEX(#REF!,MATCH(INDEX(#REF!,MATCH($A4939,#REF!,0)),#REF!,0),'Recurrent profile helpers'!G$2)*IF($A4939="", "0", INDEX(#REF!,MATCH($A4939,#REF!,0))),"")</f>
        <v/>
      </c>
      <c r="H4939" s="72" t="str">
        <f>IFERROR(INDEX(#REF!,MATCH(INDEX(#REF!,MATCH($A4939,#REF!,0)),#REF!,0),'Recurrent profile helpers'!H$2)*IF($A4939="", "0", INDEX(#REF!,MATCH($A4939,#REF!,0))),"")</f>
        <v/>
      </c>
      <c r="I4939" s="72" t="str">
        <f>IFERROR(INDEX(#REF!,MATCH(INDEX(#REF!,MATCH($A4939,#REF!,0)),#REF!,0),'Recurrent profile helpers'!I$2)*IF($A4939="", "0", INDEX(#REF!,MATCH($A4939,#REF!,0))),"")</f>
        <v/>
      </c>
      <c r="J4939" s="72" t="str">
        <f>IFERROR(INDEX(#REF!,MATCH(INDEX(#REF!,MATCH($A4939,#REF!,0)),#REF!,0),'Recurrent profile helpers'!J$2)*IF($A4939="", "0", INDEX(#REF!,MATCH($A4939,#REF!,0))),"")</f>
        <v/>
      </c>
      <c r="K4939" s="72" t="str">
        <f>IFERROR(INDEX(#REF!,MATCH(INDEX(#REF!,MATCH($A4939,#REF!,0)),#REF!,0),'Recurrent profile helpers'!K$2)*IF($A4939="", "0", INDEX(#REF!,MATCH($A4939,#REF!,0))),"")</f>
        <v/>
      </c>
      <c r="L4939" s="72" t="str">
        <f>IFERROR(INDEX(#REF!,MATCH(INDEX(#REF!,MATCH($A4939,#REF!,0)),#REF!,0),'Recurrent profile helpers'!L$2)*IF($A4939="", "0", INDEX(#REF!,MATCH($A4939,#REF!,0))),"")</f>
        <v/>
      </c>
      <c r="M4939" s="72" t="str">
        <f>IFERROR(INDEX(#REF!,MATCH(INDEX(#REF!,MATCH($A4939,#REF!,0)),#REF!,0),'Recurrent profile helpers'!M$2)*IF($A4939="", "0", INDEX(#REF!,MATCH($A4939,#REF!,0))),"")</f>
        <v/>
      </c>
      <c r="N4939" s="72" t="str">
        <f>IFERROR(INDEX(#REF!,MATCH(INDEX(#REF!,MATCH($A4939,#REF!,0)),#REF!,0),'Recurrent profile helpers'!N$2)*IF($A4939="", "0", INDEX(#REF!,MATCH($A4939,#REF!,0))),"")</f>
        <v/>
      </c>
    </row>
    <row r="4940" spans="1:14">
      <c r="A4940" t="str">
        <f t="array" ref="A4940">IFERROR(INDEX(#REF!, SMALL(IF((MID(#REF!,2,1)="."),ROW($A$6:$A$4897)-ROW($A$6)+1,IF((MID(#REF!,3,1)="."),ROW($A$6:$A$4892)-ROW($A$6)+1)), ROW(4938:4938))),"" )</f>
        <v/>
      </c>
      <c r="B4940" s="72" t="str">
        <f>IF($A4940="", "", INDEX(#REF!,MATCH($A4940,#REF!,0)))</f>
        <v/>
      </c>
      <c r="C4940" s="72" t="str">
        <f>IFERROR(INDEX(#REF!,MATCH(INDEX(#REF!,MATCH($A4940,#REF!,0)),#REF!,0),'Recurrent profile helpers'!C$2)*IF($A4940="", "0", INDEX(#REF!,MATCH($A4940,#REF!,0))),"")</f>
        <v/>
      </c>
      <c r="D4940" s="72" t="str">
        <f>IFERROR(INDEX(#REF!,MATCH(INDEX(#REF!,MATCH($A4940,#REF!,0)),#REF!,0),'Recurrent profile helpers'!D$2)*IF($A4940="", "0", INDEX(#REF!,MATCH($A4940,#REF!,0))),"")</f>
        <v/>
      </c>
      <c r="E4940" s="72" t="str">
        <f>IFERROR(INDEX(#REF!,MATCH(INDEX(#REF!,MATCH($A4940,#REF!,0)),#REF!,0),'Recurrent profile helpers'!E$2)*IF($A4940="", "0", INDEX(#REF!,MATCH($A4940,#REF!,0))),"")</f>
        <v/>
      </c>
      <c r="F4940" s="72" t="str">
        <f>IFERROR(INDEX(#REF!,MATCH(INDEX(#REF!,MATCH($A4940,#REF!,0)),#REF!,0),'Recurrent profile helpers'!F$2)*IF($A4940="", "0", INDEX(#REF!,MATCH($A4940,#REF!,0))),"")</f>
        <v/>
      </c>
      <c r="G4940" s="72" t="str">
        <f>IFERROR(INDEX(#REF!,MATCH(INDEX(#REF!,MATCH($A4940,#REF!,0)),#REF!,0),'Recurrent profile helpers'!G$2)*IF($A4940="", "0", INDEX(#REF!,MATCH($A4940,#REF!,0))),"")</f>
        <v/>
      </c>
      <c r="H4940" s="72" t="str">
        <f>IFERROR(INDEX(#REF!,MATCH(INDEX(#REF!,MATCH($A4940,#REF!,0)),#REF!,0),'Recurrent profile helpers'!H$2)*IF($A4940="", "0", INDEX(#REF!,MATCH($A4940,#REF!,0))),"")</f>
        <v/>
      </c>
      <c r="I4940" s="72" t="str">
        <f>IFERROR(INDEX(#REF!,MATCH(INDEX(#REF!,MATCH($A4940,#REF!,0)),#REF!,0),'Recurrent profile helpers'!I$2)*IF($A4940="", "0", INDEX(#REF!,MATCH($A4940,#REF!,0))),"")</f>
        <v/>
      </c>
      <c r="J4940" s="72" t="str">
        <f>IFERROR(INDEX(#REF!,MATCH(INDEX(#REF!,MATCH($A4940,#REF!,0)),#REF!,0),'Recurrent profile helpers'!J$2)*IF($A4940="", "0", INDEX(#REF!,MATCH($A4940,#REF!,0))),"")</f>
        <v/>
      </c>
      <c r="K4940" s="72" t="str">
        <f>IFERROR(INDEX(#REF!,MATCH(INDEX(#REF!,MATCH($A4940,#REF!,0)),#REF!,0),'Recurrent profile helpers'!K$2)*IF($A4940="", "0", INDEX(#REF!,MATCH($A4940,#REF!,0))),"")</f>
        <v/>
      </c>
      <c r="L4940" s="72" t="str">
        <f>IFERROR(INDEX(#REF!,MATCH(INDEX(#REF!,MATCH($A4940,#REF!,0)),#REF!,0),'Recurrent profile helpers'!L$2)*IF($A4940="", "0", INDEX(#REF!,MATCH($A4940,#REF!,0))),"")</f>
        <v/>
      </c>
      <c r="M4940" s="72" t="str">
        <f>IFERROR(INDEX(#REF!,MATCH(INDEX(#REF!,MATCH($A4940,#REF!,0)),#REF!,0),'Recurrent profile helpers'!M$2)*IF($A4940="", "0", INDEX(#REF!,MATCH($A4940,#REF!,0))),"")</f>
        <v/>
      </c>
      <c r="N4940" s="72" t="str">
        <f>IFERROR(INDEX(#REF!,MATCH(INDEX(#REF!,MATCH($A4940,#REF!,0)),#REF!,0),'Recurrent profile helpers'!N$2)*IF($A4940="", "0", INDEX(#REF!,MATCH($A4940,#REF!,0))),"")</f>
        <v/>
      </c>
    </row>
    <row r="4941" spans="1:14">
      <c r="A4941" t="str">
        <f t="array" ref="A4941">IFERROR(INDEX(#REF!, SMALL(IF((MID(#REF!,2,1)="."),ROW($A$6:$A$4897)-ROW($A$6)+1,IF((MID(#REF!,3,1)="."),ROW($A$6:$A$4892)-ROW($A$6)+1)), ROW(4939:4939))),"" )</f>
        <v/>
      </c>
      <c r="B4941" s="72" t="str">
        <f>IF($A4941="", "", INDEX(#REF!,MATCH($A4941,#REF!,0)))</f>
        <v/>
      </c>
      <c r="C4941" s="72" t="str">
        <f>IFERROR(INDEX(#REF!,MATCH(INDEX(#REF!,MATCH($A4941,#REF!,0)),#REF!,0),'Recurrent profile helpers'!C$2)*IF($A4941="", "0", INDEX(#REF!,MATCH($A4941,#REF!,0))),"")</f>
        <v/>
      </c>
      <c r="D4941" s="72" t="str">
        <f>IFERROR(INDEX(#REF!,MATCH(INDEX(#REF!,MATCH($A4941,#REF!,0)),#REF!,0),'Recurrent profile helpers'!D$2)*IF($A4941="", "0", INDEX(#REF!,MATCH($A4941,#REF!,0))),"")</f>
        <v/>
      </c>
      <c r="E4941" s="72" t="str">
        <f>IFERROR(INDEX(#REF!,MATCH(INDEX(#REF!,MATCH($A4941,#REF!,0)),#REF!,0),'Recurrent profile helpers'!E$2)*IF($A4941="", "0", INDEX(#REF!,MATCH($A4941,#REF!,0))),"")</f>
        <v/>
      </c>
      <c r="F4941" s="72" t="str">
        <f>IFERROR(INDEX(#REF!,MATCH(INDEX(#REF!,MATCH($A4941,#REF!,0)),#REF!,0),'Recurrent profile helpers'!F$2)*IF($A4941="", "0", INDEX(#REF!,MATCH($A4941,#REF!,0))),"")</f>
        <v/>
      </c>
      <c r="G4941" s="72" t="str">
        <f>IFERROR(INDEX(#REF!,MATCH(INDEX(#REF!,MATCH($A4941,#REF!,0)),#REF!,0),'Recurrent profile helpers'!G$2)*IF($A4941="", "0", INDEX(#REF!,MATCH($A4941,#REF!,0))),"")</f>
        <v/>
      </c>
      <c r="H4941" s="72" t="str">
        <f>IFERROR(INDEX(#REF!,MATCH(INDEX(#REF!,MATCH($A4941,#REF!,0)),#REF!,0),'Recurrent profile helpers'!H$2)*IF($A4941="", "0", INDEX(#REF!,MATCH($A4941,#REF!,0))),"")</f>
        <v/>
      </c>
      <c r="I4941" s="72" t="str">
        <f>IFERROR(INDEX(#REF!,MATCH(INDEX(#REF!,MATCH($A4941,#REF!,0)),#REF!,0),'Recurrent profile helpers'!I$2)*IF($A4941="", "0", INDEX(#REF!,MATCH($A4941,#REF!,0))),"")</f>
        <v/>
      </c>
      <c r="J4941" s="72" t="str">
        <f>IFERROR(INDEX(#REF!,MATCH(INDEX(#REF!,MATCH($A4941,#REF!,0)),#REF!,0),'Recurrent profile helpers'!J$2)*IF($A4941="", "0", INDEX(#REF!,MATCH($A4941,#REF!,0))),"")</f>
        <v/>
      </c>
      <c r="K4941" s="72" t="str">
        <f>IFERROR(INDEX(#REF!,MATCH(INDEX(#REF!,MATCH($A4941,#REF!,0)),#REF!,0),'Recurrent profile helpers'!K$2)*IF($A4941="", "0", INDEX(#REF!,MATCH($A4941,#REF!,0))),"")</f>
        <v/>
      </c>
      <c r="L4941" s="72" t="str">
        <f>IFERROR(INDEX(#REF!,MATCH(INDEX(#REF!,MATCH($A4941,#REF!,0)),#REF!,0),'Recurrent profile helpers'!L$2)*IF($A4941="", "0", INDEX(#REF!,MATCH($A4941,#REF!,0))),"")</f>
        <v/>
      </c>
      <c r="M4941" s="72" t="str">
        <f>IFERROR(INDEX(#REF!,MATCH(INDEX(#REF!,MATCH($A4941,#REF!,0)),#REF!,0),'Recurrent profile helpers'!M$2)*IF($A4941="", "0", INDEX(#REF!,MATCH($A4941,#REF!,0))),"")</f>
        <v/>
      </c>
      <c r="N4941" s="72" t="str">
        <f>IFERROR(INDEX(#REF!,MATCH(INDEX(#REF!,MATCH($A4941,#REF!,0)),#REF!,0),'Recurrent profile helpers'!N$2)*IF($A4941="", "0", INDEX(#REF!,MATCH($A4941,#REF!,0))),"")</f>
        <v/>
      </c>
    </row>
    <row r="4942" spans="1:14">
      <c r="A4942" t="str">
        <f t="array" ref="A4942">IFERROR(INDEX(#REF!, SMALL(IF((MID(#REF!,2,1)="."),ROW($A$6:$A$4897)-ROW($A$6)+1,IF((MID(#REF!,3,1)="."),ROW($A$6:$A$4892)-ROW($A$6)+1)), ROW(4940:4940))),"" )</f>
        <v/>
      </c>
      <c r="B4942" s="72" t="str">
        <f>IF($A4942="", "", INDEX(#REF!,MATCH($A4942,#REF!,0)))</f>
        <v/>
      </c>
      <c r="C4942" s="72" t="str">
        <f>IFERROR(INDEX(#REF!,MATCH(INDEX(#REF!,MATCH($A4942,#REF!,0)),#REF!,0),'Recurrent profile helpers'!C$2)*IF($A4942="", "0", INDEX(#REF!,MATCH($A4942,#REF!,0))),"")</f>
        <v/>
      </c>
      <c r="D4942" s="72" t="str">
        <f>IFERROR(INDEX(#REF!,MATCH(INDEX(#REF!,MATCH($A4942,#REF!,0)),#REF!,0),'Recurrent profile helpers'!D$2)*IF($A4942="", "0", INDEX(#REF!,MATCH($A4942,#REF!,0))),"")</f>
        <v/>
      </c>
      <c r="E4942" s="72" t="str">
        <f>IFERROR(INDEX(#REF!,MATCH(INDEX(#REF!,MATCH($A4942,#REF!,0)),#REF!,0),'Recurrent profile helpers'!E$2)*IF($A4942="", "0", INDEX(#REF!,MATCH($A4942,#REF!,0))),"")</f>
        <v/>
      </c>
      <c r="F4942" s="72" t="str">
        <f>IFERROR(INDEX(#REF!,MATCH(INDEX(#REF!,MATCH($A4942,#REF!,0)),#REF!,0),'Recurrent profile helpers'!F$2)*IF($A4942="", "0", INDEX(#REF!,MATCH($A4942,#REF!,0))),"")</f>
        <v/>
      </c>
      <c r="G4942" s="72" t="str">
        <f>IFERROR(INDEX(#REF!,MATCH(INDEX(#REF!,MATCH($A4942,#REF!,0)),#REF!,0),'Recurrent profile helpers'!G$2)*IF($A4942="", "0", INDEX(#REF!,MATCH($A4942,#REF!,0))),"")</f>
        <v/>
      </c>
      <c r="H4942" s="72" t="str">
        <f>IFERROR(INDEX(#REF!,MATCH(INDEX(#REF!,MATCH($A4942,#REF!,0)),#REF!,0),'Recurrent profile helpers'!H$2)*IF($A4942="", "0", INDEX(#REF!,MATCH($A4942,#REF!,0))),"")</f>
        <v/>
      </c>
      <c r="I4942" s="72" t="str">
        <f>IFERROR(INDEX(#REF!,MATCH(INDEX(#REF!,MATCH($A4942,#REF!,0)),#REF!,0),'Recurrent profile helpers'!I$2)*IF($A4942="", "0", INDEX(#REF!,MATCH($A4942,#REF!,0))),"")</f>
        <v/>
      </c>
      <c r="J4942" s="72" t="str">
        <f>IFERROR(INDEX(#REF!,MATCH(INDEX(#REF!,MATCH($A4942,#REF!,0)),#REF!,0),'Recurrent profile helpers'!J$2)*IF($A4942="", "0", INDEX(#REF!,MATCH($A4942,#REF!,0))),"")</f>
        <v/>
      </c>
      <c r="K4942" s="72" t="str">
        <f>IFERROR(INDEX(#REF!,MATCH(INDEX(#REF!,MATCH($A4942,#REF!,0)),#REF!,0),'Recurrent profile helpers'!K$2)*IF($A4942="", "0", INDEX(#REF!,MATCH($A4942,#REF!,0))),"")</f>
        <v/>
      </c>
      <c r="L4942" s="72" t="str">
        <f>IFERROR(INDEX(#REF!,MATCH(INDEX(#REF!,MATCH($A4942,#REF!,0)),#REF!,0),'Recurrent profile helpers'!L$2)*IF($A4942="", "0", INDEX(#REF!,MATCH($A4942,#REF!,0))),"")</f>
        <v/>
      </c>
      <c r="M4942" s="72" t="str">
        <f>IFERROR(INDEX(#REF!,MATCH(INDEX(#REF!,MATCH($A4942,#REF!,0)),#REF!,0),'Recurrent profile helpers'!M$2)*IF($A4942="", "0", INDEX(#REF!,MATCH($A4942,#REF!,0))),"")</f>
        <v/>
      </c>
      <c r="N4942" s="72" t="str">
        <f>IFERROR(INDEX(#REF!,MATCH(INDEX(#REF!,MATCH($A4942,#REF!,0)),#REF!,0),'Recurrent profile helpers'!N$2)*IF($A4942="", "0", INDEX(#REF!,MATCH($A4942,#REF!,0))),"")</f>
        <v/>
      </c>
    </row>
    <row r="4943" spans="1:14">
      <c r="A4943" t="str">
        <f t="array" ref="A4943">IFERROR(INDEX(#REF!, SMALL(IF((MID(#REF!,2,1)="."),ROW($A$6:$A$4897)-ROW($A$6)+1,IF((MID(#REF!,3,1)="."),ROW($A$6:$A$4892)-ROW($A$6)+1)), ROW(4941:4941))),"" )</f>
        <v/>
      </c>
      <c r="B4943" s="72" t="str">
        <f>IF($A4943="", "", INDEX(#REF!,MATCH($A4943,#REF!,0)))</f>
        <v/>
      </c>
      <c r="C4943" s="72" t="str">
        <f>IFERROR(INDEX(#REF!,MATCH(INDEX(#REF!,MATCH($A4943,#REF!,0)),#REF!,0),'Recurrent profile helpers'!C$2)*IF($A4943="", "0", INDEX(#REF!,MATCH($A4943,#REF!,0))),"")</f>
        <v/>
      </c>
      <c r="D4943" s="72" t="str">
        <f>IFERROR(INDEX(#REF!,MATCH(INDEX(#REF!,MATCH($A4943,#REF!,0)),#REF!,0),'Recurrent profile helpers'!D$2)*IF($A4943="", "0", INDEX(#REF!,MATCH($A4943,#REF!,0))),"")</f>
        <v/>
      </c>
      <c r="E4943" s="72" t="str">
        <f>IFERROR(INDEX(#REF!,MATCH(INDEX(#REF!,MATCH($A4943,#REF!,0)),#REF!,0),'Recurrent profile helpers'!E$2)*IF($A4943="", "0", INDEX(#REF!,MATCH($A4943,#REF!,0))),"")</f>
        <v/>
      </c>
      <c r="F4943" s="72" t="str">
        <f>IFERROR(INDEX(#REF!,MATCH(INDEX(#REF!,MATCH($A4943,#REF!,0)),#REF!,0),'Recurrent profile helpers'!F$2)*IF($A4943="", "0", INDEX(#REF!,MATCH($A4943,#REF!,0))),"")</f>
        <v/>
      </c>
      <c r="G4943" s="72" t="str">
        <f>IFERROR(INDEX(#REF!,MATCH(INDEX(#REF!,MATCH($A4943,#REF!,0)),#REF!,0),'Recurrent profile helpers'!G$2)*IF($A4943="", "0", INDEX(#REF!,MATCH($A4943,#REF!,0))),"")</f>
        <v/>
      </c>
      <c r="H4943" s="72" t="str">
        <f>IFERROR(INDEX(#REF!,MATCH(INDEX(#REF!,MATCH($A4943,#REF!,0)),#REF!,0),'Recurrent profile helpers'!H$2)*IF($A4943="", "0", INDEX(#REF!,MATCH($A4943,#REF!,0))),"")</f>
        <v/>
      </c>
      <c r="I4943" s="72" t="str">
        <f>IFERROR(INDEX(#REF!,MATCH(INDEX(#REF!,MATCH($A4943,#REF!,0)),#REF!,0),'Recurrent profile helpers'!I$2)*IF($A4943="", "0", INDEX(#REF!,MATCH($A4943,#REF!,0))),"")</f>
        <v/>
      </c>
      <c r="J4943" s="72" t="str">
        <f>IFERROR(INDEX(#REF!,MATCH(INDEX(#REF!,MATCH($A4943,#REF!,0)),#REF!,0),'Recurrent profile helpers'!J$2)*IF($A4943="", "0", INDEX(#REF!,MATCH($A4943,#REF!,0))),"")</f>
        <v/>
      </c>
      <c r="K4943" s="72" t="str">
        <f>IFERROR(INDEX(#REF!,MATCH(INDEX(#REF!,MATCH($A4943,#REF!,0)),#REF!,0),'Recurrent profile helpers'!K$2)*IF($A4943="", "0", INDEX(#REF!,MATCH($A4943,#REF!,0))),"")</f>
        <v/>
      </c>
      <c r="L4943" s="72" t="str">
        <f>IFERROR(INDEX(#REF!,MATCH(INDEX(#REF!,MATCH($A4943,#REF!,0)),#REF!,0),'Recurrent profile helpers'!L$2)*IF($A4943="", "0", INDEX(#REF!,MATCH($A4943,#REF!,0))),"")</f>
        <v/>
      </c>
      <c r="M4943" s="72" t="str">
        <f>IFERROR(INDEX(#REF!,MATCH(INDEX(#REF!,MATCH($A4943,#REF!,0)),#REF!,0),'Recurrent profile helpers'!M$2)*IF($A4943="", "0", INDEX(#REF!,MATCH($A4943,#REF!,0))),"")</f>
        <v/>
      </c>
      <c r="N4943" s="72" t="str">
        <f>IFERROR(INDEX(#REF!,MATCH(INDEX(#REF!,MATCH($A4943,#REF!,0)),#REF!,0),'Recurrent profile helpers'!N$2)*IF($A4943="", "0", INDEX(#REF!,MATCH($A4943,#REF!,0))),"")</f>
        <v/>
      </c>
    </row>
    <row r="4944" spans="1:14">
      <c r="A4944" t="str">
        <f t="array" ref="A4944">IFERROR(INDEX(#REF!, SMALL(IF((MID(#REF!,2,1)="."),ROW($A$6:$A$4897)-ROW($A$6)+1,IF((MID(#REF!,3,1)="."),ROW($A$6:$A$4892)-ROW($A$6)+1)), ROW(4942:4942))),"" )</f>
        <v/>
      </c>
      <c r="B4944" s="72" t="str">
        <f>IF($A4944="", "", INDEX(#REF!,MATCH($A4944,#REF!,0)))</f>
        <v/>
      </c>
      <c r="C4944" s="72" t="str">
        <f>IFERROR(INDEX(#REF!,MATCH(INDEX(#REF!,MATCH($A4944,#REF!,0)),#REF!,0),'Recurrent profile helpers'!C$2)*IF($A4944="", "0", INDEX(#REF!,MATCH($A4944,#REF!,0))),"")</f>
        <v/>
      </c>
      <c r="D4944" s="72" t="str">
        <f>IFERROR(INDEX(#REF!,MATCH(INDEX(#REF!,MATCH($A4944,#REF!,0)),#REF!,0),'Recurrent profile helpers'!D$2)*IF($A4944="", "0", INDEX(#REF!,MATCH($A4944,#REF!,0))),"")</f>
        <v/>
      </c>
      <c r="E4944" s="72" t="str">
        <f>IFERROR(INDEX(#REF!,MATCH(INDEX(#REF!,MATCH($A4944,#REF!,0)),#REF!,0),'Recurrent profile helpers'!E$2)*IF($A4944="", "0", INDEX(#REF!,MATCH($A4944,#REF!,0))),"")</f>
        <v/>
      </c>
      <c r="F4944" s="72" t="str">
        <f>IFERROR(INDEX(#REF!,MATCH(INDEX(#REF!,MATCH($A4944,#REF!,0)),#REF!,0),'Recurrent profile helpers'!F$2)*IF($A4944="", "0", INDEX(#REF!,MATCH($A4944,#REF!,0))),"")</f>
        <v/>
      </c>
      <c r="G4944" s="72" t="str">
        <f>IFERROR(INDEX(#REF!,MATCH(INDEX(#REF!,MATCH($A4944,#REF!,0)),#REF!,0),'Recurrent profile helpers'!G$2)*IF($A4944="", "0", INDEX(#REF!,MATCH($A4944,#REF!,0))),"")</f>
        <v/>
      </c>
      <c r="H4944" s="72" t="str">
        <f>IFERROR(INDEX(#REF!,MATCH(INDEX(#REF!,MATCH($A4944,#REF!,0)),#REF!,0),'Recurrent profile helpers'!H$2)*IF($A4944="", "0", INDEX(#REF!,MATCH($A4944,#REF!,0))),"")</f>
        <v/>
      </c>
      <c r="I4944" s="72" t="str">
        <f>IFERROR(INDEX(#REF!,MATCH(INDEX(#REF!,MATCH($A4944,#REF!,0)),#REF!,0),'Recurrent profile helpers'!I$2)*IF($A4944="", "0", INDEX(#REF!,MATCH($A4944,#REF!,0))),"")</f>
        <v/>
      </c>
      <c r="J4944" s="72" t="str">
        <f>IFERROR(INDEX(#REF!,MATCH(INDEX(#REF!,MATCH($A4944,#REF!,0)),#REF!,0),'Recurrent profile helpers'!J$2)*IF($A4944="", "0", INDEX(#REF!,MATCH($A4944,#REF!,0))),"")</f>
        <v/>
      </c>
      <c r="K4944" s="72" t="str">
        <f>IFERROR(INDEX(#REF!,MATCH(INDEX(#REF!,MATCH($A4944,#REF!,0)),#REF!,0),'Recurrent profile helpers'!K$2)*IF($A4944="", "0", INDEX(#REF!,MATCH($A4944,#REF!,0))),"")</f>
        <v/>
      </c>
      <c r="L4944" s="72" t="str">
        <f>IFERROR(INDEX(#REF!,MATCH(INDEX(#REF!,MATCH($A4944,#REF!,0)),#REF!,0),'Recurrent profile helpers'!L$2)*IF($A4944="", "0", INDEX(#REF!,MATCH($A4944,#REF!,0))),"")</f>
        <v/>
      </c>
      <c r="M4944" s="72" t="str">
        <f>IFERROR(INDEX(#REF!,MATCH(INDEX(#REF!,MATCH($A4944,#REF!,0)),#REF!,0),'Recurrent profile helpers'!M$2)*IF($A4944="", "0", INDEX(#REF!,MATCH($A4944,#REF!,0))),"")</f>
        <v/>
      </c>
      <c r="N4944" s="72" t="str">
        <f>IFERROR(INDEX(#REF!,MATCH(INDEX(#REF!,MATCH($A4944,#REF!,0)),#REF!,0),'Recurrent profile helpers'!N$2)*IF($A4944="", "0", INDEX(#REF!,MATCH($A4944,#REF!,0))),"")</f>
        <v/>
      </c>
    </row>
    <row r="4945" spans="1:14">
      <c r="A4945" t="str">
        <f t="array" ref="A4945">IFERROR(INDEX(#REF!, SMALL(IF((MID(#REF!,2,1)="."),ROW($A$6:$A$4897)-ROW($A$6)+1,IF((MID(#REF!,3,1)="."),ROW($A$6:$A$4892)-ROW($A$6)+1)), ROW(4943:4943))),"" )</f>
        <v/>
      </c>
      <c r="B4945" s="72" t="str">
        <f>IF($A4945="", "", INDEX(#REF!,MATCH($A4945,#REF!,0)))</f>
        <v/>
      </c>
      <c r="C4945" s="72" t="str">
        <f>IFERROR(INDEX(#REF!,MATCH(INDEX(#REF!,MATCH($A4945,#REF!,0)),#REF!,0),'Recurrent profile helpers'!C$2)*IF($A4945="", "0", INDEX(#REF!,MATCH($A4945,#REF!,0))),"")</f>
        <v/>
      </c>
      <c r="D4945" s="72" t="str">
        <f>IFERROR(INDEX(#REF!,MATCH(INDEX(#REF!,MATCH($A4945,#REF!,0)),#REF!,0),'Recurrent profile helpers'!D$2)*IF($A4945="", "0", INDEX(#REF!,MATCH($A4945,#REF!,0))),"")</f>
        <v/>
      </c>
      <c r="E4945" s="72" t="str">
        <f>IFERROR(INDEX(#REF!,MATCH(INDEX(#REF!,MATCH($A4945,#REF!,0)),#REF!,0),'Recurrent profile helpers'!E$2)*IF($A4945="", "0", INDEX(#REF!,MATCH($A4945,#REF!,0))),"")</f>
        <v/>
      </c>
      <c r="F4945" s="72" t="str">
        <f>IFERROR(INDEX(#REF!,MATCH(INDEX(#REF!,MATCH($A4945,#REF!,0)),#REF!,0),'Recurrent profile helpers'!F$2)*IF($A4945="", "0", INDEX(#REF!,MATCH($A4945,#REF!,0))),"")</f>
        <v/>
      </c>
      <c r="G4945" s="72" t="str">
        <f>IFERROR(INDEX(#REF!,MATCH(INDEX(#REF!,MATCH($A4945,#REF!,0)),#REF!,0),'Recurrent profile helpers'!G$2)*IF($A4945="", "0", INDEX(#REF!,MATCH($A4945,#REF!,0))),"")</f>
        <v/>
      </c>
      <c r="H4945" s="72" t="str">
        <f>IFERROR(INDEX(#REF!,MATCH(INDEX(#REF!,MATCH($A4945,#REF!,0)),#REF!,0),'Recurrent profile helpers'!H$2)*IF($A4945="", "0", INDEX(#REF!,MATCH($A4945,#REF!,0))),"")</f>
        <v/>
      </c>
      <c r="I4945" s="72" t="str">
        <f>IFERROR(INDEX(#REF!,MATCH(INDEX(#REF!,MATCH($A4945,#REF!,0)),#REF!,0),'Recurrent profile helpers'!I$2)*IF($A4945="", "0", INDEX(#REF!,MATCH($A4945,#REF!,0))),"")</f>
        <v/>
      </c>
      <c r="J4945" s="72" t="str">
        <f>IFERROR(INDEX(#REF!,MATCH(INDEX(#REF!,MATCH($A4945,#REF!,0)),#REF!,0),'Recurrent profile helpers'!J$2)*IF($A4945="", "0", INDEX(#REF!,MATCH($A4945,#REF!,0))),"")</f>
        <v/>
      </c>
      <c r="K4945" s="72" t="str">
        <f>IFERROR(INDEX(#REF!,MATCH(INDEX(#REF!,MATCH($A4945,#REF!,0)),#REF!,0),'Recurrent profile helpers'!K$2)*IF($A4945="", "0", INDEX(#REF!,MATCH($A4945,#REF!,0))),"")</f>
        <v/>
      </c>
      <c r="L4945" s="72" t="str">
        <f>IFERROR(INDEX(#REF!,MATCH(INDEX(#REF!,MATCH($A4945,#REF!,0)),#REF!,0),'Recurrent profile helpers'!L$2)*IF($A4945="", "0", INDEX(#REF!,MATCH($A4945,#REF!,0))),"")</f>
        <v/>
      </c>
      <c r="M4945" s="72" t="str">
        <f>IFERROR(INDEX(#REF!,MATCH(INDEX(#REF!,MATCH($A4945,#REF!,0)),#REF!,0),'Recurrent profile helpers'!M$2)*IF($A4945="", "0", INDEX(#REF!,MATCH($A4945,#REF!,0))),"")</f>
        <v/>
      </c>
      <c r="N4945" s="72" t="str">
        <f>IFERROR(INDEX(#REF!,MATCH(INDEX(#REF!,MATCH($A4945,#REF!,0)),#REF!,0),'Recurrent profile helpers'!N$2)*IF($A4945="", "0", INDEX(#REF!,MATCH($A4945,#REF!,0))),"")</f>
        <v/>
      </c>
    </row>
    <row r="4946" spans="1:14">
      <c r="A4946" t="str">
        <f t="array" ref="A4946">IFERROR(INDEX(#REF!, SMALL(IF((MID(#REF!,2,1)="."),ROW($A$6:$A$4897)-ROW($A$6)+1,IF((MID(#REF!,3,1)="."),ROW($A$6:$A$4892)-ROW($A$6)+1)), ROW(4944:4944))),"" )</f>
        <v/>
      </c>
      <c r="B4946" s="72" t="str">
        <f>IF($A4946="", "", INDEX(#REF!,MATCH($A4946,#REF!,0)))</f>
        <v/>
      </c>
      <c r="C4946" s="72" t="str">
        <f>IFERROR(INDEX(#REF!,MATCH(INDEX(#REF!,MATCH($A4946,#REF!,0)),#REF!,0),'Recurrent profile helpers'!C$2)*IF($A4946="", "0", INDEX(#REF!,MATCH($A4946,#REF!,0))),"")</f>
        <v/>
      </c>
      <c r="D4946" s="72" t="str">
        <f>IFERROR(INDEX(#REF!,MATCH(INDEX(#REF!,MATCH($A4946,#REF!,0)),#REF!,0),'Recurrent profile helpers'!D$2)*IF($A4946="", "0", INDEX(#REF!,MATCH($A4946,#REF!,0))),"")</f>
        <v/>
      </c>
      <c r="E4946" s="72" t="str">
        <f>IFERROR(INDEX(#REF!,MATCH(INDEX(#REF!,MATCH($A4946,#REF!,0)),#REF!,0),'Recurrent profile helpers'!E$2)*IF($A4946="", "0", INDEX(#REF!,MATCH($A4946,#REF!,0))),"")</f>
        <v/>
      </c>
      <c r="F4946" s="72" t="str">
        <f>IFERROR(INDEX(#REF!,MATCH(INDEX(#REF!,MATCH($A4946,#REF!,0)),#REF!,0),'Recurrent profile helpers'!F$2)*IF($A4946="", "0", INDEX(#REF!,MATCH($A4946,#REF!,0))),"")</f>
        <v/>
      </c>
      <c r="G4946" s="72" t="str">
        <f>IFERROR(INDEX(#REF!,MATCH(INDEX(#REF!,MATCH($A4946,#REF!,0)),#REF!,0),'Recurrent profile helpers'!G$2)*IF($A4946="", "0", INDEX(#REF!,MATCH($A4946,#REF!,0))),"")</f>
        <v/>
      </c>
      <c r="H4946" s="72" t="str">
        <f>IFERROR(INDEX(#REF!,MATCH(INDEX(#REF!,MATCH($A4946,#REF!,0)),#REF!,0),'Recurrent profile helpers'!H$2)*IF($A4946="", "0", INDEX(#REF!,MATCH($A4946,#REF!,0))),"")</f>
        <v/>
      </c>
      <c r="I4946" s="72" t="str">
        <f>IFERROR(INDEX(#REF!,MATCH(INDEX(#REF!,MATCH($A4946,#REF!,0)),#REF!,0),'Recurrent profile helpers'!I$2)*IF($A4946="", "0", INDEX(#REF!,MATCH($A4946,#REF!,0))),"")</f>
        <v/>
      </c>
      <c r="J4946" s="72" t="str">
        <f>IFERROR(INDEX(#REF!,MATCH(INDEX(#REF!,MATCH($A4946,#REF!,0)),#REF!,0),'Recurrent profile helpers'!J$2)*IF($A4946="", "0", INDEX(#REF!,MATCH($A4946,#REF!,0))),"")</f>
        <v/>
      </c>
      <c r="K4946" s="72" t="str">
        <f>IFERROR(INDEX(#REF!,MATCH(INDEX(#REF!,MATCH($A4946,#REF!,0)),#REF!,0),'Recurrent profile helpers'!K$2)*IF($A4946="", "0", INDEX(#REF!,MATCH($A4946,#REF!,0))),"")</f>
        <v/>
      </c>
      <c r="L4946" s="72" t="str">
        <f>IFERROR(INDEX(#REF!,MATCH(INDEX(#REF!,MATCH($A4946,#REF!,0)),#REF!,0),'Recurrent profile helpers'!L$2)*IF($A4946="", "0", INDEX(#REF!,MATCH($A4946,#REF!,0))),"")</f>
        <v/>
      </c>
      <c r="M4946" s="72" t="str">
        <f>IFERROR(INDEX(#REF!,MATCH(INDEX(#REF!,MATCH($A4946,#REF!,0)),#REF!,0),'Recurrent profile helpers'!M$2)*IF($A4946="", "0", INDEX(#REF!,MATCH($A4946,#REF!,0))),"")</f>
        <v/>
      </c>
      <c r="N4946" s="72" t="str">
        <f>IFERROR(INDEX(#REF!,MATCH(INDEX(#REF!,MATCH($A4946,#REF!,0)),#REF!,0),'Recurrent profile helpers'!N$2)*IF($A4946="", "0", INDEX(#REF!,MATCH($A4946,#REF!,0))),"")</f>
        <v/>
      </c>
    </row>
    <row r="4947" spans="1:14">
      <c r="A4947" t="str">
        <f t="array" ref="A4947">IFERROR(INDEX(#REF!, SMALL(IF((MID(#REF!,2,1)="."),ROW($A$6:$A$4897)-ROW($A$6)+1,IF((MID(#REF!,3,1)="."),ROW($A$6:$A$4892)-ROW($A$6)+1)), ROW(4945:4945))),"" )</f>
        <v/>
      </c>
      <c r="B4947" s="72" t="str">
        <f>IF($A4947="", "", INDEX(#REF!,MATCH($A4947,#REF!,0)))</f>
        <v/>
      </c>
      <c r="C4947" s="72" t="str">
        <f>IFERROR(INDEX(#REF!,MATCH(INDEX(#REF!,MATCH($A4947,#REF!,0)),#REF!,0),'Recurrent profile helpers'!C$2)*IF($A4947="", "0", INDEX(#REF!,MATCH($A4947,#REF!,0))),"")</f>
        <v/>
      </c>
      <c r="D4947" s="72" t="str">
        <f>IFERROR(INDEX(#REF!,MATCH(INDEX(#REF!,MATCH($A4947,#REF!,0)),#REF!,0),'Recurrent profile helpers'!D$2)*IF($A4947="", "0", INDEX(#REF!,MATCH($A4947,#REF!,0))),"")</f>
        <v/>
      </c>
      <c r="E4947" s="72" t="str">
        <f>IFERROR(INDEX(#REF!,MATCH(INDEX(#REF!,MATCH($A4947,#REF!,0)),#REF!,0),'Recurrent profile helpers'!E$2)*IF($A4947="", "0", INDEX(#REF!,MATCH($A4947,#REF!,0))),"")</f>
        <v/>
      </c>
      <c r="F4947" s="72" t="str">
        <f>IFERROR(INDEX(#REF!,MATCH(INDEX(#REF!,MATCH($A4947,#REF!,0)),#REF!,0),'Recurrent profile helpers'!F$2)*IF($A4947="", "0", INDEX(#REF!,MATCH($A4947,#REF!,0))),"")</f>
        <v/>
      </c>
      <c r="G4947" s="72" t="str">
        <f>IFERROR(INDEX(#REF!,MATCH(INDEX(#REF!,MATCH($A4947,#REF!,0)),#REF!,0),'Recurrent profile helpers'!G$2)*IF($A4947="", "0", INDEX(#REF!,MATCH($A4947,#REF!,0))),"")</f>
        <v/>
      </c>
      <c r="H4947" s="72" t="str">
        <f>IFERROR(INDEX(#REF!,MATCH(INDEX(#REF!,MATCH($A4947,#REF!,0)),#REF!,0),'Recurrent profile helpers'!H$2)*IF($A4947="", "0", INDEX(#REF!,MATCH($A4947,#REF!,0))),"")</f>
        <v/>
      </c>
      <c r="I4947" s="72" t="str">
        <f>IFERROR(INDEX(#REF!,MATCH(INDEX(#REF!,MATCH($A4947,#REF!,0)),#REF!,0),'Recurrent profile helpers'!I$2)*IF($A4947="", "0", INDEX(#REF!,MATCH($A4947,#REF!,0))),"")</f>
        <v/>
      </c>
      <c r="J4947" s="72" t="str">
        <f>IFERROR(INDEX(#REF!,MATCH(INDEX(#REF!,MATCH($A4947,#REF!,0)),#REF!,0),'Recurrent profile helpers'!J$2)*IF($A4947="", "0", INDEX(#REF!,MATCH($A4947,#REF!,0))),"")</f>
        <v/>
      </c>
      <c r="K4947" s="72" t="str">
        <f>IFERROR(INDEX(#REF!,MATCH(INDEX(#REF!,MATCH($A4947,#REF!,0)),#REF!,0),'Recurrent profile helpers'!K$2)*IF($A4947="", "0", INDEX(#REF!,MATCH($A4947,#REF!,0))),"")</f>
        <v/>
      </c>
      <c r="L4947" s="72" t="str">
        <f>IFERROR(INDEX(#REF!,MATCH(INDEX(#REF!,MATCH($A4947,#REF!,0)),#REF!,0),'Recurrent profile helpers'!L$2)*IF($A4947="", "0", INDEX(#REF!,MATCH($A4947,#REF!,0))),"")</f>
        <v/>
      </c>
      <c r="M4947" s="72" t="str">
        <f>IFERROR(INDEX(#REF!,MATCH(INDEX(#REF!,MATCH($A4947,#REF!,0)),#REF!,0),'Recurrent profile helpers'!M$2)*IF($A4947="", "0", INDEX(#REF!,MATCH($A4947,#REF!,0))),"")</f>
        <v/>
      </c>
      <c r="N4947" s="72" t="str">
        <f>IFERROR(INDEX(#REF!,MATCH(INDEX(#REF!,MATCH($A4947,#REF!,0)),#REF!,0),'Recurrent profile helpers'!N$2)*IF($A4947="", "0", INDEX(#REF!,MATCH($A4947,#REF!,0))),"")</f>
        <v/>
      </c>
    </row>
    <row r="4948" spans="1:14">
      <c r="A4948" t="str">
        <f t="array" ref="A4948">IFERROR(INDEX(#REF!, SMALL(IF((MID(#REF!,2,1)="."),ROW($A$6:$A$4897)-ROW($A$6)+1,IF((MID(#REF!,3,1)="."),ROW($A$6:$A$4892)-ROW($A$6)+1)), ROW(4946:4946))),"" )</f>
        <v/>
      </c>
      <c r="B4948" s="72" t="str">
        <f>IF($A4948="", "", INDEX(#REF!,MATCH($A4948,#REF!,0)))</f>
        <v/>
      </c>
      <c r="C4948" s="72" t="str">
        <f>IFERROR(INDEX(#REF!,MATCH(INDEX(#REF!,MATCH($A4948,#REF!,0)),#REF!,0),'Recurrent profile helpers'!C$2)*IF($A4948="", "0", INDEX(#REF!,MATCH($A4948,#REF!,0))),"")</f>
        <v/>
      </c>
      <c r="D4948" s="72" t="str">
        <f>IFERROR(INDEX(#REF!,MATCH(INDEX(#REF!,MATCH($A4948,#REF!,0)),#REF!,0),'Recurrent profile helpers'!D$2)*IF($A4948="", "0", INDEX(#REF!,MATCH($A4948,#REF!,0))),"")</f>
        <v/>
      </c>
      <c r="E4948" s="72" t="str">
        <f>IFERROR(INDEX(#REF!,MATCH(INDEX(#REF!,MATCH($A4948,#REF!,0)),#REF!,0),'Recurrent profile helpers'!E$2)*IF($A4948="", "0", INDEX(#REF!,MATCH($A4948,#REF!,0))),"")</f>
        <v/>
      </c>
      <c r="F4948" s="72" t="str">
        <f>IFERROR(INDEX(#REF!,MATCH(INDEX(#REF!,MATCH($A4948,#REF!,0)),#REF!,0),'Recurrent profile helpers'!F$2)*IF($A4948="", "0", INDEX(#REF!,MATCH($A4948,#REF!,0))),"")</f>
        <v/>
      </c>
      <c r="G4948" s="72" t="str">
        <f>IFERROR(INDEX(#REF!,MATCH(INDEX(#REF!,MATCH($A4948,#REF!,0)),#REF!,0),'Recurrent profile helpers'!G$2)*IF($A4948="", "0", INDEX(#REF!,MATCH($A4948,#REF!,0))),"")</f>
        <v/>
      </c>
      <c r="H4948" s="72" t="str">
        <f>IFERROR(INDEX(#REF!,MATCH(INDEX(#REF!,MATCH($A4948,#REF!,0)),#REF!,0),'Recurrent profile helpers'!H$2)*IF($A4948="", "0", INDEX(#REF!,MATCH($A4948,#REF!,0))),"")</f>
        <v/>
      </c>
      <c r="I4948" s="72" t="str">
        <f>IFERROR(INDEX(#REF!,MATCH(INDEX(#REF!,MATCH($A4948,#REF!,0)),#REF!,0),'Recurrent profile helpers'!I$2)*IF($A4948="", "0", INDEX(#REF!,MATCH($A4948,#REF!,0))),"")</f>
        <v/>
      </c>
      <c r="J4948" s="72" t="str">
        <f>IFERROR(INDEX(#REF!,MATCH(INDEX(#REF!,MATCH($A4948,#REF!,0)),#REF!,0),'Recurrent profile helpers'!J$2)*IF($A4948="", "0", INDEX(#REF!,MATCH($A4948,#REF!,0))),"")</f>
        <v/>
      </c>
      <c r="K4948" s="72" t="str">
        <f>IFERROR(INDEX(#REF!,MATCH(INDEX(#REF!,MATCH($A4948,#REF!,0)),#REF!,0),'Recurrent profile helpers'!K$2)*IF($A4948="", "0", INDEX(#REF!,MATCH($A4948,#REF!,0))),"")</f>
        <v/>
      </c>
      <c r="L4948" s="72" t="str">
        <f>IFERROR(INDEX(#REF!,MATCH(INDEX(#REF!,MATCH($A4948,#REF!,0)),#REF!,0),'Recurrent profile helpers'!L$2)*IF($A4948="", "0", INDEX(#REF!,MATCH($A4948,#REF!,0))),"")</f>
        <v/>
      </c>
      <c r="M4948" s="72" t="str">
        <f>IFERROR(INDEX(#REF!,MATCH(INDEX(#REF!,MATCH($A4948,#REF!,0)),#REF!,0),'Recurrent profile helpers'!M$2)*IF($A4948="", "0", INDEX(#REF!,MATCH($A4948,#REF!,0))),"")</f>
        <v/>
      </c>
      <c r="N4948" s="72" t="str">
        <f>IFERROR(INDEX(#REF!,MATCH(INDEX(#REF!,MATCH($A4948,#REF!,0)),#REF!,0),'Recurrent profile helpers'!N$2)*IF($A4948="", "0", INDEX(#REF!,MATCH($A4948,#REF!,0))),"")</f>
        <v/>
      </c>
    </row>
    <row r="4949" spans="1:14">
      <c r="A4949" t="str">
        <f t="array" ref="A4949">IFERROR(INDEX(#REF!, SMALL(IF((MID(#REF!,2,1)="."),ROW($A$6:$A$4897)-ROW($A$6)+1,IF((MID(#REF!,3,1)="."),ROW($A$6:$A$4892)-ROW($A$6)+1)), ROW(4947:4947))),"" )</f>
        <v/>
      </c>
      <c r="B4949" s="72" t="str">
        <f>IF($A4949="", "", INDEX(#REF!,MATCH($A4949,#REF!,0)))</f>
        <v/>
      </c>
      <c r="C4949" s="72" t="str">
        <f>IFERROR(INDEX(#REF!,MATCH(INDEX(#REF!,MATCH($A4949,#REF!,0)),#REF!,0),'Recurrent profile helpers'!C$2)*IF($A4949="", "0", INDEX(#REF!,MATCH($A4949,#REF!,0))),"")</f>
        <v/>
      </c>
      <c r="D4949" s="72" t="str">
        <f>IFERROR(INDEX(#REF!,MATCH(INDEX(#REF!,MATCH($A4949,#REF!,0)),#REF!,0),'Recurrent profile helpers'!D$2)*IF($A4949="", "0", INDEX(#REF!,MATCH($A4949,#REF!,0))),"")</f>
        <v/>
      </c>
      <c r="E4949" s="72" t="str">
        <f>IFERROR(INDEX(#REF!,MATCH(INDEX(#REF!,MATCH($A4949,#REF!,0)),#REF!,0),'Recurrent profile helpers'!E$2)*IF($A4949="", "0", INDEX(#REF!,MATCH($A4949,#REF!,0))),"")</f>
        <v/>
      </c>
      <c r="F4949" s="72" t="str">
        <f>IFERROR(INDEX(#REF!,MATCH(INDEX(#REF!,MATCH($A4949,#REF!,0)),#REF!,0),'Recurrent profile helpers'!F$2)*IF($A4949="", "0", INDEX(#REF!,MATCH($A4949,#REF!,0))),"")</f>
        <v/>
      </c>
      <c r="G4949" s="72" t="str">
        <f>IFERROR(INDEX(#REF!,MATCH(INDEX(#REF!,MATCH($A4949,#REF!,0)),#REF!,0),'Recurrent profile helpers'!G$2)*IF($A4949="", "0", INDEX(#REF!,MATCH($A4949,#REF!,0))),"")</f>
        <v/>
      </c>
      <c r="H4949" s="72" t="str">
        <f>IFERROR(INDEX(#REF!,MATCH(INDEX(#REF!,MATCH($A4949,#REF!,0)),#REF!,0),'Recurrent profile helpers'!H$2)*IF($A4949="", "0", INDEX(#REF!,MATCH($A4949,#REF!,0))),"")</f>
        <v/>
      </c>
      <c r="I4949" s="72" t="str">
        <f>IFERROR(INDEX(#REF!,MATCH(INDEX(#REF!,MATCH($A4949,#REF!,0)),#REF!,0),'Recurrent profile helpers'!I$2)*IF($A4949="", "0", INDEX(#REF!,MATCH($A4949,#REF!,0))),"")</f>
        <v/>
      </c>
      <c r="J4949" s="72" t="str">
        <f>IFERROR(INDEX(#REF!,MATCH(INDEX(#REF!,MATCH($A4949,#REF!,0)),#REF!,0),'Recurrent profile helpers'!J$2)*IF($A4949="", "0", INDEX(#REF!,MATCH($A4949,#REF!,0))),"")</f>
        <v/>
      </c>
      <c r="K4949" s="72" t="str">
        <f>IFERROR(INDEX(#REF!,MATCH(INDEX(#REF!,MATCH($A4949,#REF!,0)),#REF!,0),'Recurrent profile helpers'!K$2)*IF($A4949="", "0", INDEX(#REF!,MATCH($A4949,#REF!,0))),"")</f>
        <v/>
      </c>
      <c r="L4949" s="72" t="str">
        <f>IFERROR(INDEX(#REF!,MATCH(INDEX(#REF!,MATCH($A4949,#REF!,0)),#REF!,0),'Recurrent profile helpers'!L$2)*IF($A4949="", "0", INDEX(#REF!,MATCH($A4949,#REF!,0))),"")</f>
        <v/>
      </c>
      <c r="M4949" s="72" t="str">
        <f>IFERROR(INDEX(#REF!,MATCH(INDEX(#REF!,MATCH($A4949,#REF!,0)),#REF!,0),'Recurrent profile helpers'!M$2)*IF($A4949="", "0", INDEX(#REF!,MATCH($A4949,#REF!,0))),"")</f>
        <v/>
      </c>
      <c r="N4949" s="72" t="str">
        <f>IFERROR(INDEX(#REF!,MATCH(INDEX(#REF!,MATCH($A4949,#REF!,0)),#REF!,0),'Recurrent profile helpers'!N$2)*IF($A4949="", "0", INDEX(#REF!,MATCH($A4949,#REF!,0))),"")</f>
        <v/>
      </c>
    </row>
    <row r="4950" spans="1:14">
      <c r="A4950" t="str">
        <f t="array" ref="A4950">IFERROR(INDEX(#REF!, SMALL(IF((MID(#REF!,2,1)="."),ROW($A$6:$A$4897)-ROW($A$6)+1,IF((MID(#REF!,3,1)="."),ROW($A$6:$A$4892)-ROW($A$6)+1)), ROW(4948:4948))),"" )</f>
        <v/>
      </c>
      <c r="B4950" s="72" t="str">
        <f>IF($A4950="", "", INDEX(#REF!,MATCH($A4950,#REF!,0)))</f>
        <v/>
      </c>
      <c r="C4950" s="72" t="str">
        <f>IFERROR(INDEX(#REF!,MATCH(INDEX(#REF!,MATCH($A4950,#REF!,0)),#REF!,0),'Recurrent profile helpers'!C$2)*IF($A4950="", "0", INDEX(#REF!,MATCH($A4950,#REF!,0))),"")</f>
        <v/>
      </c>
      <c r="D4950" s="72" t="str">
        <f>IFERROR(INDEX(#REF!,MATCH(INDEX(#REF!,MATCH($A4950,#REF!,0)),#REF!,0),'Recurrent profile helpers'!D$2)*IF($A4950="", "0", INDEX(#REF!,MATCH($A4950,#REF!,0))),"")</f>
        <v/>
      </c>
      <c r="E4950" s="72" t="str">
        <f>IFERROR(INDEX(#REF!,MATCH(INDEX(#REF!,MATCH($A4950,#REF!,0)),#REF!,0),'Recurrent profile helpers'!E$2)*IF($A4950="", "0", INDEX(#REF!,MATCH($A4950,#REF!,0))),"")</f>
        <v/>
      </c>
      <c r="F4950" s="72" t="str">
        <f>IFERROR(INDEX(#REF!,MATCH(INDEX(#REF!,MATCH($A4950,#REF!,0)),#REF!,0),'Recurrent profile helpers'!F$2)*IF($A4950="", "0", INDEX(#REF!,MATCH($A4950,#REF!,0))),"")</f>
        <v/>
      </c>
      <c r="G4950" s="72" t="str">
        <f>IFERROR(INDEX(#REF!,MATCH(INDEX(#REF!,MATCH($A4950,#REF!,0)),#REF!,0),'Recurrent profile helpers'!G$2)*IF($A4950="", "0", INDEX(#REF!,MATCH($A4950,#REF!,0))),"")</f>
        <v/>
      </c>
      <c r="H4950" s="72" t="str">
        <f>IFERROR(INDEX(#REF!,MATCH(INDEX(#REF!,MATCH($A4950,#REF!,0)),#REF!,0),'Recurrent profile helpers'!H$2)*IF($A4950="", "0", INDEX(#REF!,MATCH($A4950,#REF!,0))),"")</f>
        <v/>
      </c>
      <c r="I4950" s="72" t="str">
        <f>IFERROR(INDEX(#REF!,MATCH(INDEX(#REF!,MATCH($A4950,#REF!,0)),#REF!,0),'Recurrent profile helpers'!I$2)*IF($A4950="", "0", INDEX(#REF!,MATCH($A4950,#REF!,0))),"")</f>
        <v/>
      </c>
      <c r="J4950" s="72" t="str">
        <f>IFERROR(INDEX(#REF!,MATCH(INDEX(#REF!,MATCH($A4950,#REF!,0)),#REF!,0),'Recurrent profile helpers'!J$2)*IF($A4950="", "0", INDEX(#REF!,MATCH($A4950,#REF!,0))),"")</f>
        <v/>
      </c>
      <c r="K4950" s="72" t="str">
        <f>IFERROR(INDEX(#REF!,MATCH(INDEX(#REF!,MATCH($A4950,#REF!,0)),#REF!,0),'Recurrent profile helpers'!K$2)*IF($A4950="", "0", INDEX(#REF!,MATCH($A4950,#REF!,0))),"")</f>
        <v/>
      </c>
      <c r="L4950" s="72" t="str">
        <f>IFERROR(INDEX(#REF!,MATCH(INDEX(#REF!,MATCH($A4950,#REF!,0)),#REF!,0),'Recurrent profile helpers'!L$2)*IF($A4950="", "0", INDEX(#REF!,MATCH($A4950,#REF!,0))),"")</f>
        <v/>
      </c>
      <c r="M4950" s="72" t="str">
        <f>IFERROR(INDEX(#REF!,MATCH(INDEX(#REF!,MATCH($A4950,#REF!,0)),#REF!,0),'Recurrent profile helpers'!M$2)*IF($A4950="", "0", INDEX(#REF!,MATCH($A4950,#REF!,0))),"")</f>
        <v/>
      </c>
      <c r="N4950" s="72" t="str">
        <f>IFERROR(INDEX(#REF!,MATCH(INDEX(#REF!,MATCH($A4950,#REF!,0)),#REF!,0),'Recurrent profile helpers'!N$2)*IF($A4950="", "0", INDEX(#REF!,MATCH($A4950,#REF!,0))),"")</f>
        <v/>
      </c>
    </row>
    <row r="4951" spans="1:14">
      <c r="A4951" t="str">
        <f t="array" ref="A4951">IFERROR(INDEX(#REF!, SMALL(IF((MID(#REF!,2,1)="."),ROW($A$6:$A$4897)-ROW($A$6)+1,IF((MID(#REF!,3,1)="."),ROW($A$6:$A$4892)-ROW($A$6)+1)), ROW(4949:4949))),"" )</f>
        <v/>
      </c>
      <c r="B4951" s="72" t="str">
        <f>IF($A4951="", "", INDEX(#REF!,MATCH($A4951,#REF!,0)))</f>
        <v/>
      </c>
      <c r="C4951" s="72" t="str">
        <f>IFERROR(INDEX(#REF!,MATCH(INDEX(#REF!,MATCH($A4951,#REF!,0)),#REF!,0),'Recurrent profile helpers'!C$2)*IF($A4951="", "0", INDEX(#REF!,MATCH($A4951,#REF!,0))),"")</f>
        <v/>
      </c>
      <c r="D4951" s="72" t="str">
        <f>IFERROR(INDEX(#REF!,MATCH(INDEX(#REF!,MATCH($A4951,#REF!,0)),#REF!,0),'Recurrent profile helpers'!D$2)*IF($A4951="", "0", INDEX(#REF!,MATCH($A4951,#REF!,0))),"")</f>
        <v/>
      </c>
      <c r="E4951" s="72" t="str">
        <f>IFERROR(INDEX(#REF!,MATCH(INDEX(#REF!,MATCH($A4951,#REF!,0)),#REF!,0),'Recurrent profile helpers'!E$2)*IF($A4951="", "0", INDEX(#REF!,MATCH($A4951,#REF!,0))),"")</f>
        <v/>
      </c>
      <c r="F4951" s="72" t="str">
        <f>IFERROR(INDEX(#REF!,MATCH(INDEX(#REF!,MATCH($A4951,#REF!,0)),#REF!,0),'Recurrent profile helpers'!F$2)*IF($A4951="", "0", INDEX(#REF!,MATCH($A4951,#REF!,0))),"")</f>
        <v/>
      </c>
      <c r="G4951" s="72" t="str">
        <f>IFERROR(INDEX(#REF!,MATCH(INDEX(#REF!,MATCH($A4951,#REF!,0)),#REF!,0),'Recurrent profile helpers'!G$2)*IF($A4951="", "0", INDEX(#REF!,MATCH($A4951,#REF!,0))),"")</f>
        <v/>
      </c>
      <c r="H4951" s="72" t="str">
        <f>IFERROR(INDEX(#REF!,MATCH(INDEX(#REF!,MATCH($A4951,#REF!,0)),#REF!,0),'Recurrent profile helpers'!H$2)*IF($A4951="", "0", INDEX(#REF!,MATCH($A4951,#REF!,0))),"")</f>
        <v/>
      </c>
      <c r="I4951" s="72" t="str">
        <f>IFERROR(INDEX(#REF!,MATCH(INDEX(#REF!,MATCH($A4951,#REF!,0)),#REF!,0),'Recurrent profile helpers'!I$2)*IF($A4951="", "0", INDEX(#REF!,MATCH($A4951,#REF!,0))),"")</f>
        <v/>
      </c>
      <c r="J4951" s="72" t="str">
        <f>IFERROR(INDEX(#REF!,MATCH(INDEX(#REF!,MATCH($A4951,#REF!,0)),#REF!,0),'Recurrent profile helpers'!J$2)*IF($A4951="", "0", INDEX(#REF!,MATCH($A4951,#REF!,0))),"")</f>
        <v/>
      </c>
      <c r="K4951" s="72" t="str">
        <f>IFERROR(INDEX(#REF!,MATCH(INDEX(#REF!,MATCH($A4951,#REF!,0)),#REF!,0),'Recurrent profile helpers'!K$2)*IF($A4951="", "0", INDEX(#REF!,MATCH($A4951,#REF!,0))),"")</f>
        <v/>
      </c>
      <c r="L4951" s="72" t="str">
        <f>IFERROR(INDEX(#REF!,MATCH(INDEX(#REF!,MATCH($A4951,#REF!,0)),#REF!,0),'Recurrent profile helpers'!L$2)*IF($A4951="", "0", INDEX(#REF!,MATCH($A4951,#REF!,0))),"")</f>
        <v/>
      </c>
      <c r="M4951" s="72" t="str">
        <f>IFERROR(INDEX(#REF!,MATCH(INDEX(#REF!,MATCH($A4951,#REF!,0)),#REF!,0),'Recurrent profile helpers'!M$2)*IF($A4951="", "0", INDEX(#REF!,MATCH($A4951,#REF!,0))),"")</f>
        <v/>
      </c>
      <c r="N4951" s="72" t="str">
        <f>IFERROR(INDEX(#REF!,MATCH(INDEX(#REF!,MATCH($A4951,#REF!,0)),#REF!,0),'Recurrent profile helpers'!N$2)*IF($A4951="", "0", INDEX(#REF!,MATCH($A4951,#REF!,0))),"")</f>
        <v/>
      </c>
    </row>
    <row r="4952" spans="1:14">
      <c r="A4952" t="str">
        <f t="array" ref="A4952">IFERROR(INDEX(#REF!, SMALL(IF((MID(#REF!,2,1)="."),ROW($A$6:$A$4897)-ROW($A$6)+1,IF((MID(#REF!,3,1)="."),ROW($A$6:$A$4892)-ROW($A$6)+1)), ROW(4950:4950))),"" )</f>
        <v/>
      </c>
      <c r="B4952" s="72" t="str">
        <f>IF($A4952="", "", INDEX(#REF!,MATCH($A4952,#REF!,0)))</f>
        <v/>
      </c>
      <c r="C4952" s="72" t="str">
        <f>IFERROR(INDEX(#REF!,MATCH(INDEX(#REF!,MATCH($A4952,#REF!,0)),#REF!,0),'Recurrent profile helpers'!C$2)*IF($A4952="", "0", INDEX(#REF!,MATCH($A4952,#REF!,0))),"")</f>
        <v/>
      </c>
      <c r="D4952" s="72" t="str">
        <f>IFERROR(INDEX(#REF!,MATCH(INDEX(#REF!,MATCH($A4952,#REF!,0)),#REF!,0),'Recurrent profile helpers'!D$2)*IF($A4952="", "0", INDEX(#REF!,MATCH($A4952,#REF!,0))),"")</f>
        <v/>
      </c>
      <c r="E4952" s="72" t="str">
        <f>IFERROR(INDEX(#REF!,MATCH(INDEX(#REF!,MATCH($A4952,#REF!,0)),#REF!,0),'Recurrent profile helpers'!E$2)*IF($A4952="", "0", INDEX(#REF!,MATCH($A4952,#REF!,0))),"")</f>
        <v/>
      </c>
      <c r="F4952" s="72" t="str">
        <f>IFERROR(INDEX(#REF!,MATCH(INDEX(#REF!,MATCH($A4952,#REF!,0)),#REF!,0),'Recurrent profile helpers'!F$2)*IF($A4952="", "0", INDEX(#REF!,MATCH($A4952,#REF!,0))),"")</f>
        <v/>
      </c>
      <c r="G4952" s="72" t="str">
        <f>IFERROR(INDEX(#REF!,MATCH(INDEX(#REF!,MATCH($A4952,#REF!,0)),#REF!,0),'Recurrent profile helpers'!G$2)*IF($A4952="", "0", INDEX(#REF!,MATCH($A4952,#REF!,0))),"")</f>
        <v/>
      </c>
      <c r="H4952" s="72" t="str">
        <f>IFERROR(INDEX(#REF!,MATCH(INDEX(#REF!,MATCH($A4952,#REF!,0)),#REF!,0),'Recurrent profile helpers'!H$2)*IF($A4952="", "0", INDEX(#REF!,MATCH($A4952,#REF!,0))),"")</f>
        <v/>
      </c>
      <c r="I4952" s="72" t="str">
        <f>IFERROR(INDEX(#REF!,MATCH(INDEX(#REF!,MATCH($A4952,#REF!,0)),#REF!,0),'Recurrent profile helpers'!I$2)*IF($A4952="", "0", INDEX(#REF!,MATCH($A4952,#REF!,0))),"")</f>
        <v/>
      </c>
      <c r="J4952" s="72" t="str">
        <f>IFERROR(INDEX(#REF!,MATCH(INDEX(#REF!,MATCH($A4952,#REF!,0)),#REF!,0),'Recurrent profile helpers'!J$2)*IF($A4952="", "0", INDEX(#REF!,MATCH($A4952,#REF!,0))),"")</f>
        <v/>
      </c>
      <c r="K4952" s="72" t="str">
        <f>IFERROR(INDEX(#REF!,MATCH(INDEX(#REF!,MATCH($A4952,#REF!,0)),#REF!,0),'Recurrent profile helpers'!K$2)*IF($A4952="", "0", INDEX(#REF!,MATCH($A4952,#REF!,0))),"")</f>
        <v/>
      </c>
      <c r="L4952" s="72" t="str">
        <f>IFERROR(INDEX(#REF!,MATCH(INDEX(#REF!,MATCH($A4952,#REF!,0)),#REF!,0),'Recurrent profile helpers'!L$2)*IF($A4952="", "0", INDEX(#REF!,MATCH($A4952,#REF!,0))),"")</f>
        <v/>
      </c>
      <c r="M4952" s="72" t="str">
        <f>IFERROR(INDEX(#REF!,MATCH(INDEX(#REF!,MATCH($A4952,#REF!,0)),#REF!,0),'Recurrent profile helpers'!M$2)*IF($A4952="", "0", INDEX(#REF!,MATCH($A4952,#REF!,0))),"")</f>
        <v/>
      </c>
      <c r="N4952" s="72" t="str">
        <f>IFERROR(INDEX(#REF!,MATCH(INDEX(#REF!,MATCH($A4952,#REF!,0)),#REF!,0),'Recurrent profile helpers'!N$2)*IF($A4952="", "0", INDEX(#REF!,MATCH($A4952,#REF!,0))),"")</f>
        <v/>
      </c>
    </row>
    <row r="4953" spans="1:14">
      <c r="A4953" t="str">
        <f t="array" ref="A4953">IFERROR(INDEX(#REF!, SMALL(IF((MID(#REF!,2,1)="."),ROW($A$6:$A$4897)-ROW($A$6)+1,IF((MID(#REF!,3,1)="."),ROW($A$6:$A$4892)-ROW($A$6)+1)), ROW(4951:4951))),"" )</f>
        <v/>
      </c>
      <c r="B4953" s="72" t="str">
        <f>IF($A4953="", "", INDEX(#REF!,MATCH($A4953,#REF!,0)))</f>
        <v/>
      </c>
      <c r="C4953" s="72" t="str">
        <f>IFERROR(INDEX(#REF!,MATCH(INDEX(#REF!,MATCH($A4953,#REF!,0)),#REF!,0),'Recurrent profile helpers'!C$2)*IF($A4953="", "0", INDEX(#REF!,MATCH($A4953,#REF!,0))),"")</f>
        <v/>
      </c>
      <c r="D4953" s="72" t="str">
        <f>IFERROR(INDEX(#REF!,MATCH(INDEX(#REF!,MATCH($A4953,#REF!,0)),#REF!,0),'Recurrent profile helpers'!D$2)*IF($A4953="", "0", INDEX(#REF!,MATCH($A4953,#REF!,0))),"")</f>
        <v/>
      </c>
      <c r="E4953" s="72" t="str">
        <f>IFERROR(INDEX(#REF!,MATCH(INDEX(#REF!,MATCH($A4953,#REF!,0)),#REF!,0),'Recurrent profile helpers'!E$2)*IF($A4953="", "0", INDEX(#REF!,MATCH($A4953,#REF!,0))),"")</f>
        <v/>
      </c>
      <c r="F4953" s="72" t="str">
        <f>IFERROR(INDEX(#REF!,MATCH(INDEX(#REF!,MATCH($A4953,#REF!,0)),#REF!,0),'Recurrent profile helpers'!F$2)*IF($A4953="", "0", INDEX(#REF!,MATCH($A4953,#REF!,0))),"")</f>
        <v/>
      </c>
      <c r="G4953" s="72" t="str">
        <f>IFERROR(INDEX(#REF!,MATCH(INDEX(#REF!,MATCH($A4953,#REF!,0)),#REF!,0),'Recurrent profile helpers'!G$2)*IF($A4953="", "0", INDEX(#REF!,MATCH($A4953,#REF!,0))),"")</f>
        <v/>
      </c>
      <c r="H4953" s="72" t="str">
        <f>IFERROR(INDEX(#REF!,MATCH(INDEX(#REF!,MATCH($A4953,#REF!,0)),#REF!,0),'Recurrent profile helpers'!H$2)*IF($A4953="", "0", INDEX(#REF!,MATCH($A4953,#REF!,0))),"")</f>
        <v/>
      </c>
      <c r="I4953" s="72" t="str">
        <f>IFERROR(INDEX(#REF!,MATCH(INDEX(#REF!,MATCH($A4953,#REF!,0)),#REF!,0),'Recurrent profile helpers'!I$2)*IF($A4953="", "0", INDEX(#REF!,MATCH($A4953,#REF!,0))),"")</f>
        <v/>
      </c>
      <c r="J4953" s="72" t="str">
        <f>IFERROR(INDEX(#REF!,MATCH(INDEX(#REF!,MATCH($A4953,#REF!,0)),#REF!,0),'Recurrent profile helpers'!J$2)*IF($A4953="", "0", INDEX(#REF!,MATCH($A4953,#REF!,0))),"")</f>
        <v/>
      </c>
      <c r="K4953" s="72" t="str">
        <f>IFERROR(INDEX(#REF!,MATCH(INDEX(#REF!,MATCH($A4953,#REF!,0)),#REF!,0),'Recurrent profile helpers'!K$2)*IF($A4953="", "0", INDEX(#REF!,MATCH($A4953,#REF!,0))),"")</f>
        <v/>
      </c>
      <c r="L4953" s="72" t="str">
        <f>IFERROR(INDEX(#REF!,MATCH(INDEX(#REF!,MATCH($A4953,#REF!,0)),#REF!,0),'Recurrent profile helpers'!L$2)*IF($A4953="", "0", INDEX(#REF!,MATCH($A4953,#REF!,0))),"")</f>
        <v/>
      </c>
      <c r="M4953" s="72" t="str">
        <f>IFERROR(INDEX(#REF!,MATCH(INDEX(#REF!,MATCH($A4953,#REF!,0)),#REF!,0),'Recurrent profile helpers'!M$2)*IF($A4953="", "0", INDEX(#REF!,MATCH($A4953,#REF!,0))),"")</f>
        <v/>
      </c>
      <c r="N4953" s="72" t="str">
        <f>IFERROR(INDEX(#REF!,MATCH(INDEX(#REF!,MATCH($A4953,#REF!,0)),#REF!,0),'Recurrent profile helpers'!N$2)*IF($A4953="", "0", INDEX(#REF!,MATCH($A4953,#REF!,0))),"")</f>
        <v/>
      </c>
    </row>
    <row r="4954" spans="1:14">
      <c r="A4954" t="str">
        <f t="array" ref="A4954">IFERROR(INDEX(#REF!, SMALL(IF((MID(#REF!,2,1)="."),ROW($A$6:$A$4897)-ROW($A$6)+1,IF((MID(#REF!,3,1)="."),ROW($A$6:$A$4892)-ROW($A$6)+1)), ROW(4952:4952))),"" )</f>
        <v/>
      </c>
      <c r="B4954" s="72" t="str">
        <f>IF($A4954="", "", INDEX(#REF!,MATCH($A4954,#REF!,0)))</f>
        <v/>
      </c>
      <c r="C4954" s="72" t="str">
        <f>IFERROR(INDEX(#REF!,MATCH(INDEX(#REF!,MATCH($A4954,#REF!,0)),#REF!,0),'Recurrent profile helpers'!C$2)*IF($A4954="", "0", INDEX(#REF!,MATCH($A4954,#REF!,0))),"")</f>
        <v/>
      </c>
      <c r="D4954" s="72" t="str">
        <f>IFERROR(INDEX(#REF!,MATCH(INDEX(#REF!,MATCH($A4954,#REF!,0)),#REF!,0),'Recurrent profile helpers'!D$2)*IF($A4954="", "0", INDEX(#REF!,MATCH($A4954,#REF!,0))),"")</f>
        <v/>
      </c>
      <c r="E4954" s="72" t="str">
        <f>IFERROR(INDEX(#REF!,MATCH(INDEX(#REF!,MATCH($A4954,#REF!,0)),#REF!,0),'Recurrent profile helpers'!E$2)*IF($A4954="", "0", INDEX(#REF!,MATCH($A4954,#REF!,0))),"")</f>
        <v/>
      </c>
      <c r="F4954" s="72" t="str">
        <f>IFERROR(INDEX(#REF!,MATCH(INDEX(#REF!,MATCH($A4954,#REF!,0)),#REF!,0),'Recurrent profile helpers'!F$2)*IF($A4954="", "0", INDEX(#REF!,MATCH($A4954,#REF!,0))),"")</f>
        <v/>
      </c>
      <c r="G4954" s="72" t="str">
        <f>IFERROR(INDEX(#REF!,MATCH(INDEX(#REF!,MATCH($A4954,#REF!,0)),#REF!,0),'Recurrent profile helpers'!G$2)*IF($A4954="", "0", INDEX(#REF!,MATCH($A4954,#REF!,0))),"")</f>
        <v/>
      </c>
      <c r="H4954" s="72" t="str">
        <f>IFERROR(INDEX(#REF!,MATCH(INDEX(#REF!,MATCH($A4954,#REF!,0)),#REF!,0),'Recurrent profile helpers'!H$2)*IF($A4954="", "0", INDEX(#REF!,MATCH($A4954,#REF!,0))),"")</f>
        <v/>
      </c>
      <c r="I4954" s="72" t="str">
        <f>IFERROR(INDEX(#REF!,MATCH(INDEX(#REF!,MATCH($A4954,#REF!,0)),#REF!,0),'Recurrent profile helpers'!I$2)*IF($A4954="", "0", INDEX(#REF!,MATCH($A4954,#REF!,0))),"")</f>
        <v/>
      </c>
      <c r="J4954" s="72" t="str">
        <f>IFERROR(INDEX(#REF!,MATCH(INDEX(#REF!,MATCH($A4954,#REF!,0)),#REF!,0),'Recurrent profile helpers'!J$2)*IF($A4954="", "0", INDEX(#REF!,MATCH($A4954,#REF!,0))),"")</f>
        <v/>
      </c>
      <c r="K4954" s="72" t="str">
        <f>IFERROR(INDEX(#REF!,MATCH(INDEX(#REF!,MATCH($A4954,#REF!,0)),#REF!,0),'Recurrent profile helpers'!K$2)*IF($A4954="", "0", INDEX(#REF!,MATCH($A4954,#REF!,0))),"")</f>
        <v/>
      </c>
      <c r="L4954" s="72" t="str">
        <f>IFERROR(INDEX(#REF!,MATCH(INDEX(#REF!,MATCH($A4954,#REF!,0)),#REF!,0),'Recurrent profile helpers'!L$2)*IF($A4954="", "0", INDEX(#REF!,MATCH($A4954,#REF!,0))),"")</f>
        <v/>
      </c>
      <c r="M4954" s="72" t="str">
        <f>IFERROR(INDEX(#REF!,MATCH(INDEX(#REF!,MATCH($A4954,#REF!,0)),#REF!,0),'Recurrent profile helpers'!M$2)*IF($A4954="", "0", INDEX(#REF!,MATCH($A4954,#REF!,0))),"")</f>
        <v/>
      </c>
      <c r="N4954" s="72" t="str">
        <f>IFERROR(INDEX(#REF!,MATCH(INDEX(#REF!,MATCH($A4954,#REF!,0)),#REF!,0),'Recurrent profile helpers'!N$2)*IF($A4954="", "0", INDEX(#REF!,MATCH($A4954,#REF!,0))),"")</f>
        <v/>
      </c>
    </row>
    <row r="4955" spans="1:14">
      <c r="A4955" t="str">
        <f t="array" ref="A4955">IFERROR(INDEX(#REF!, SMALL(IF((MID(#REF!,2,1)="."),ROW($A$6:$A$4897)-ROW($A$6)+1,IF((MID(#REF!,3,1)="."),ROW($A$6:$A$4892)-ROW($A$6)+1)), ROW(4953:4953))),"" )</f>
        <v/>
      </c>
      <c r="B4955" s="72" t="str">
        <f>IF($A4955="", "", INDEX(#REF!,MATCH($A4955,#REF!,0)))</f>
        <v/>
      </c>
      <c r="C4955" s="72" t="str">
        <f>IFERROR(INDEX(#REF!,MATCH(INDEX(#REF!,MATCH($A4955,#REF!,0)),#REF!,0),'Recurrent profile helpers'!C$2)*IF($A4955="", "0", INDEX(#REF!,MATCH($A4955,#REF!,0))),"")</f>
        <v/>
      </c>
      <c r="D4955" s="72" t="str">
        <f>IFERROR(INDEX(#REF!,MATCH(INDEX(#REF!,MATCH($A4955,#REF!,0)),#REF!,0),'Recurrent profile helpers'!D$2)*IF($A4955="", "0", INDEX(#REF!,MATCH($A4955,#REF!,0))),"")</f>
        <v/>
      </c>
      <c r="E4955" s="72" t="str">
        <f>IFERROR(INDEX(#REF!,MATCH(INDEX(#REF!,MATCH($A4955,#REF!,0)),#REF!,0),'Recurrent profile helpers'!E$2)*IF($A4955="", "0", INDEX(#REF!,MATCH($A4955,#REF!,0))),"")</f>
        <v/>
      </c>
      <c r="F4955" s="72" t="str">
        <f>IFERROR(INDEX(#REF!,MATCH(INDEX(#REF!,MATCH($A4955,#REF!,0)),#REF!,0),'Recurrent profile helpers'!F$2)*IF($A4955="", "0", INDEX(#REF!,MATCH($A4955,#REF!,0))),"")</f>
        <v/>
      </c>
      <c r="G4955" s="72" t="str">
        <f>IFERROR(INDEX(#REF!,MATCH(INDEX(#REF!,MATCH($A4955,#REF!,0)),#REF!,0),'Recurrent profile helpers'!G$2)*IF($A4955="", "0", INDEX(#REF!,MATCH($A4955,#REF!,0))),"")</f>
        <v/>
      </c>
      <c r="H4955" s="72" t="str">
        <f>IFERROR(INDEX(#REF!,MATCH(INDEX(#REF!,MATCH($A4955,#REF!,0)),#REF!,0),'Recurrent profile helpers'!H$2)*IF($A4955="", "0", INDEX(#REF!,MATCH($A4955,#REF!,0))),"")</f>
        <v/>
      </c>
      <c r="I4955" s="72" t="str">
        <f>IFERROR(INDEX(#REF!,MATCH(INDEX(#REF!,MATCH($A4955,#REF!,0)),#REF!,0),'Recurrent profile helpers'!I$2)*IF($A4955="", "0", INDEX(#REF!,MATCH($A4955,#REF!,0))),"")</f>
        <v/>
      </c>
      <c r="J4955" s="72" t="str">
        <f>IFERROR(INDEX(#REF!,MATCH(INDEX(#REF!,MATCH($A4955,#REF!,0)),#REF!,0),'Recurrent profile helpers'!J$2)*IF($A4955="", "0", INDEX(#REF!,MATCH($A4955,#REF!,0))),"")</f>
        <v/>
      </c>
      <c r="K4955" s="72" t="str">
        <f>IFERROR(INDEX(#REF!,MATCH(INDEX(#REF!,MATCH($A4955,#REF!,0)),#REF!,0),'Recurrent profile helpers'!K$2)*IF($A4955="", "0", INDEX(#REF!,MATCH($A4955,#REF!,0))),"")</f>
        <v/>
      </c>
      <c r="L4955" s="72" t="str">
        <f>IFERROR(INDEX(#REF!,MATCH(INDEX(#REF!,MATCH($A4955,#REF!,0)),#REF!,0),'Recurrent profile helpers'!L$2)*IF($A4955="", "0", INDEX(#REF!,MATCH($A4955,#REF!,0))),"")</f>
        <v/>
      </c>
      <c r="M4955" s="72" t="str">
        <f>IFERROR(INDEX(#REF!,MATCH(INDEX(#REF!,MATCH($A4955,#REF!,0)),#REF!,0),'Recurrent profile helpers'!M$2)*IF($A4955="", "0", INDEX(#REF!,MATCH($A4955,#REF!,0))),"")</f>
        <v/>
      </c>
      <c r="N4955" s="72" t="str">
        <f>IFERROR(INDEX(#REF!,MATCH(INDEX(#REF!,MATCH($A4955,#REF!,0)),#REF!,0),'Recurrent profile helpers'!N$2)*IF($A4955="", "0", INDEX(#REF!,MATCH($A4955,#REF!,0))),"")</f>
        <v/>
      </c>
    </row>
    <row r="4956" spans="1:14">
      <c r="A4956" t="str">
        <f t="array" ref="A4956">IFERROR(INDEX(#REF!, SMALL(IF((MID(#REF!,2,1)="."),ROW($A$6:$A$4897)-ROW($A$6)+1,IF((MID(#REF!,3,1)="."),ROW($A$6:$A$4892)-ROW($A$6)+1)), ROW(4954:4954))),"" )</f>
        <v/>
      </c>
      <c r="B4956" s="72" t="str">
        <f>IF($A4956="", "", INDEX(#REF!,MATCH($A4956,#REF!,0)))</f>
        <v/>
      </c>
      <c r="C4956" s="72" t="str">
        <f>IFERROR(INDEX(#REF!,MATCH(INDEX(#REF!,MATCH($A4956,#REF!,0)),#REF!,0),'Recurrent profile helpers'!C$2)*IF($A4956="", "0", INDEX(#REF!,MATCH($A4956,#REF!,0))),"")</f>
        <v/>
      </c>
      <c r="D4956" s="72" t="str">
        <f>IFERROR(INDEX(#REF!,MATCH(INDEX(#REF!,MATCH($A4956,#REF!,0)),#REF!,0),'Recurrent profile helpers'!D$2)*IF($A4956="", "0", INDEX(#REF!,MATCH($A4956,#REF!,0))),"")</f>
        <v/>
      </c>
      <c r="E4956" s="72" t="str">
        <f>IFERROR(INDEX(#REF!,MATCH(INDEX(#REF!,MATCH($A4956,#REF!,0)),#REF!,0),'Recurrent profile helpers'!E$2)*IF($A4956="", "0", INDEX(#REF!,MATCH($A4956,#REF!,0))),"")</f>
        <v/>
      </c>
      <c r="F4956" s="72" t="str">
        <f>IFERROR(INDEX(#REF!,MATCH(INDEX(#REF!,MATCH($A4956,#REF!,0)),#REF!,0),'Recurrent profile helpers'!F$2)*IF($A4956="", "0", INDEX(#REF!,MATCH($A4956,#REF!,0))),"")</f>
        <v/>
      </c>
      <c r="G4956" s="72" t="str">
        <f>IFERROR(INDEX(#REF!,MATCH(INDEX(#REF!,MATCH($A4956,#REF!,0)),#REF!,0),'Recurrent profile helpers'!G$2)*IF($A4956="", "0", INDEX(#REF!,MATCH($A4956,#REF!,0))),"")</f>
        <v/>
      </c>
      <c r="H4956" s="72" t="str">
        <f>IFERROR(INDEX(#REF!,MATCH(INDEX(#REF!,MATCH($A4956,#REF!,0)),#REF!,0),'Recurrent profile helpers'!H$2)*IF($A4956="", "0", INDEX(#REF!,MATCH($A4956,#REF!,0))),"")</f>
        <v/>
      </c>
      <c r="I4956" s="72" t="str">
        <f>IFERROR(INDEX(#REF!,MATCH(INDEX(#REF!,MATCH($A4956,#REF!,0)),#REF!,0),'Recurrent profile helpers'!I$2)*IF($A4956="", "0", INDEX(#REF!,MATCH($A4956,#REF!,0))),"")</f>
        <v/>
      </c>
      <c r="J4956" s="72" t="str">
        <f>IFERROR(INDEX(#REF!,MATCH(INDEX(#REF!,MATCH($A4956,#REF!,0)),#REF!,0),'Recurrent profile helpers'!J$2)*IF($A4956="", "0", INDEX(#REF!,MATCH($A4956,#REF!,0))),"")</f>
        <v/>
      </c>
      <c r="K4956" s="72" t="str">
        <f>IFERROR(INDEX(#REF!,MATCH(INDEX(#REF!,MATCH($A4956,#REF!,0)),#REF!,0),'Recurrent profile helpers'!K$2)*IF($A4956="", "0", INDEX(#REF!,MATCH($A4956,#REF!,0))),"")</f>
        <v/>
      </c>
      <c r="L4956" s="72" t="str">
        <f>IFERROR(INDEX(#REF!,MATCH(INDEX(#REF!,MATCH($A4956,#REF!,0)),#REF!,0),'Recurrent profile helpers'!L$2)*IF($A4956="", "0", INDEX(#REF!,MATCH($A4956,#REF!,0))),"")</f>
        <v/>
      </c>
      <c r="M4956" s="72" t="str">
        <f>IFERROR(INDEX(#REF!,MATCH(INDEX(#REF!,MATCH($A4956,#REF!,0)),#REF!,0),'Recurrent profile helpers'!M$2)*IF($A4956="", "0", INDEX(#REF!,MATCH($A4956,#REF!,0))),"")</f>
        <v/>
      </c>
      <c r="N4956" s="72" t="str">
        <f>IFERROR(INDEX(#REF!,MATCH(INDEX(#REF!,MATCH($A4956,#REF!,0)),#REF!,0),'Recurrent profile helpers'!N$2)*IF($A4956="", "0", INDEX(#REF!,MATCH($A4956,#REF!,0))),"")</f>
        <v/>
      </c>
    </row>
    <row r="4957" spans="1:14">
      <c r="A4957" t="str">
        <f t="array" ref="A4957">IFERROR(INDEX(#REF!, SMALL(IF((MID(#REF!,2,1)="."),ROW($A$6:$A$4897)-ROW($A$6)+1,IF((MID(#REF!,3,1)="."),ROW($A$6:$A$4892)-ROW($A$6)+1)), ROW(4955:4955))),"" )</f>
        <v/>
      </c>
      <c r="B4957" s="72" t="str">
        <f>IF($A4957="", "", INDEX(#REF!,MATCH($A4957,#REF!,0)))</f>
        <v/>
      </c>
      <c r="C4957" s="72" t="str">
        <f>IFERROR(INDEX(#REF!,MATCH(INDEX(#REF!,MATCH($A4957,#REF!,0)),#REF!,0),'Recurrent profile helpers'!C$2)*IF($A4957="", "0", INDEX(#REF!,MATCH($A4957,#REF!,0))),"")</f>
        <v/>
      </c>
      <c r="D4957" s="72" t="str">
        <f>IFERROR(INDEX(#REF!,MATCH(INDEX(#REF!,MATCH($A4957,#REF!,0)),#REF!,0),'Recurrent profile helpers'!D$2)*IF($A4957="", "0", INDEX(#REF!,MATCH($A4957,#REF!,0))),"")</f>
        <v/>
      </c>
      <c r="E4957" s="72" t="str">
        <f>IFERROR(INDEX(#REF!,MATCH(INDEX(#REF!,MATCH($A4957,#REF!,0)),#REF!,0),'Recurrent profile helpers'!E$2)*IF($A4957="", "0", INDEX(#REF!,MATCH($A4957,#REF!,0))),"")</f>
        <v/>
      </c>
      <c r="F4957" s="72" t="str">
        <f>IFERROR(INDEX(#REF!,MATCH(INDEX(#REF!,MATCH($A4957,#REF!,0)),#REF!,0),'Recurrent profile helpers'!F$2)*IF($A4957="", "0", INDEX(#REF!,MATCH($A4957,#REF!,0))),"")</f>
        <v/>
      </c>
      <c r="G4957" s="72" t="str">
        <f>IFERROR(INDEX(#REF!,MATCH(INDEX(#REF!,MATCH($A4957,#REF!,0)),#REF!,0),'Recurrent profile helpers'!G$2)*IF($A4957="", "0", INDEX(#REF!,MATCH($A4957,#REF!,0))),"")</f>
        <v/>
      </c>
      <c r="H4957" s="72" t="str">
        <f>IFERROR(INDEX(#REF!,MATCH(INDEX(#REF!,MATCH($A4957,#REF!,0)),#REF!,0),'Recurrent profile helpers'!H$2)*IF($A4957="", "0", INDEX(#REF!,MATCH($A4957,#REF!,0))),"")</f>
        <v/>
      </c>
      <c r="I4957" s="72" t="str">
        <f>IFERROR(INDEX(#REF!,MATCH(INDEX(#REF!,MATCH($A4957,#REF!,0)),#REF!,0),'Recurrent profile helpers'!I$2)*IF($A4957="", "0", INDEX(#REF!,MATCH($A4957,#REF!,0))),"")</f>
        <v/>
      </c>
      <c r="J4957" s="72" t="str">
        <f>IFERROR(INDEX(#REF!,MATCH(INDEX(#REF!,MATCH($A4957,#REF!,0)),#REF!,0),'Recurrent profile helpers'!J$2)*IF($A4957="", "0", INDEX(#REF!,MATCH($A4957,#REF!,0))),"")</f>
        <v/>
      </c>
      <c r="K4957" s="72" t="str">
        <f>IFERROR(INDEX(#REF!,MATCH(INDEX(#REF!,MATCH($A4957,#REF!,0)),#REF!,0),'Recurrent profile helpers'!K$2)*IF($A4957="", "0", INDEX(#REF!,MATCH($A4957,#REF!,0))),"")</f>
        <v/>
      </c>
      <c r="L4957" s="72" t="str">
        <f>IFERROR(INDEX(#REF!,MATCH(INDEX(#REF!,MATCH($A4957,#REF!,0)),#REF!,0),'Recurrent profile helpers'!L$2)*IF($A4957="", "0", INDEX(#REF!,MATCH($A4957,#REF!,0))),"")</f>
        <v/>
      </c>
      <c r="M4957" s="72" t="str">
        <f>IFERROR(INDEX(#REF!,MATCH(INDEX(#REF!,MATCH($A4957,#REF!,0)),#REF!,0),'Recurrent profile helpers'!M$2)*IF($A4957="", "0", INDEX(#REF!,MATCH($A4957,#REF!,0))),"")</f>
        <v/>
      </c>
      <c r="N4957" s="72" t="str">
        <f>IFERROR(INDEX(#REF!,MATCH(INDEX(#REF!,MATCH($A4957,#REF!,0)),#REF!,0),'Recurrent profile helpers'!N$2)*IF($A4957="", "0", INDEX(#REF!,MATCH($A4957,#REF!,0))),"")</f>
        <v/>
      </c>
    </row>
    <row r="4958" spans="1:14">
      <c r="A4958" t="str">
        <f t="array" ref="A4958">IFERROR(INDEX(#REF!, SMALL(IF((MID(#REF!,2,1)="."),ROW($A$6:$A$4897)-ROW($A$6)+1,IF((MID(#REF!,3,1)="."),ROW($A$6:$A$4892)-ROW($A$6)+1)), ROW(4956:4956))),"" )</f>
        <v/>
      </c>
      <c r="B4958" s="72" t="str">
        <f>IF($A4958="", "", INDEX(#REF!,MATCH($A4958,#REF!,0)))</f>
        <v/>
      </c>
      <c r="C4958" s="72" t="str">
        <f>IFERROR(INDEX(#REF!,MATCH(INDEX(#REF!,MATCH($A4958,#REF!,0)),#REF!,0),'Recurrent profile helpers'!C$2)*IF($A4958="", "0", INDEX(#REF!,MATCH($A4958,#REF!,0))),"")</f>
        <v/>
      </c>
      <c r="D4958" s="72" t="str">
        <f>IFERROR(INDEX(#REF!,MATCH(INDEX(#REF!,MATCH($A4958,#REF!,0)),#REF!,0),'Recurrent profile helpers'!D$2)*IF($A4958="", "0", INDEX(#REF!,MATCH($A4958,#REF!,0))),"")</f>
        <v/>
      </c>
      <c r="E4958" s="72" t="str">
        <f>IFERROR(INDEX(#REF!,MATCH(INDEX(#REF!,MATCH($A4958,#REF!,0)),#REF!,0),'Recurrent profile helpers'!E$2)*IF($A4958="", "0", INDEX(#REF!,MATCH($A4958,#REF!,0))),"")</f>
        <v/>
      </c>
      <c r="F4958" s="72" t="str">
        <f>IFERROR(INDEX(#REF!,MATCH(INDEX(#REF!,MATCH($A4958,#REF!,0)),#REF!,0),'Recurrent profile helpers'!F$2)*IF($A4958="", "0", INDEX(#REF!,MATCH($A4958,#REF!,0))),"")</f>
        <v/>
      </c>
      <c r="G4958" s="72" t="str">
        <f>IFERROR(INDEX(#REF!,MATCH(INDEX(#REF!,MATCH($A4958,#REF!,0)),#REF!,0),'Recurrent profile helpers'!G$2)*IF($A4958="", "0", INDEX(#REF!,MATCH($A4958,#REF!,0))),"")</f>
        <v/>
      </c>
      <c r="H4958" s="72" t="str">
        <f>IFERROR(INDEX(#REF!,MATCH(INDEX(#REF!,MATCH($A4958,#REF!,0)),#REF!,0),'Recurrent profile helpers'!H$2)*IF($A4958="", "0", INDEX(#REF!,MATCH($A4958,#REF!,0))),"")</f>
        <v/>
      </c>
      <c r="I4958" s="72" t="str">
        <f>IFERROR(INDEX(#REF!,MATCH(INDEX(#REF!,MATCH($A4958,#REF!,0)),#REF!,0),'Recurrent profile helpers'!I$2)*IF($A4958="", "0", INDEX(#REF!,MATCH($A4958,#REF!,0))),"")</f>
        <v/>
      </c>
      <c r="J4958" s="72" t="str">
        <f>IFERROR(INDEX(#REF!,MATCH(INDEX(#REF!,MATCH($A4958,#REF!,0)),#REF!,0),'Recurrent profile helpers'!J$2)*IF($A4958="", "0", INDEX(#REF!,MATCH($A4958,#REF!,0))),"")</f>
        <v/>
      </c>
      <c r="K4958" s="72" t="str">
        <f>IFERROR(INDEX(#REF!,MATCH(INDEX(#REF!,MATCH($A4958,#REF!,0)),#REF!,0),'Recurrent profile helpers'!K$2)*IF($A4958="", "0", INDEX(#REF!,MATCH($A4958,#REF!,0))),"")</f>
        <v/>
      </c>
      <c r="L4958" s="72" t="str">
        <f>IFERROR(INDEX(#REF!,MATCH(INDEX(#REF!,MATCH($A4958,#REF!,0)),#REF!,0),'Recurrent profile helpers'!L$2)*IF($A4958="", "0", INDEX(#REF!,MATCH($A4958,#REF!,0))),"")</f>
        <v/>
      </c>
      <c r="M4958" s="72" t="str">
        <f>IFERROR(INDEX(#REF!,MATCH(INDEX(#REF!,MATCH($A4958,#REF!,0)),#REF!,0),'Recurrent profile helpers'!M$2)*IF($A4958="", "0", INDEX(#REF!,MATCH($A4958,#REF!,0))),"")</f>
        <v/>
      </c>
      <c r="N4958" s="72" t="str">
        <f>IFERROR(INDEX(#REF!,MATCH(INDEX(#REF!,MATCH($A4958,#REF!,0)),#REF!,0),'Recurrent profile helpers'!N$2)*IF($A4958="", "0", INDEX(#REF!,MATCH($A4958,#REF!,0))),"")</f>
        <v/>
      </c>
    </row>
    <row r="4959" spans="1:14">
      <c r="A4959" t="str">
        <f t="array" ref="A4959">IFERROR(INDEX(#REF!, SMALL(IF((MID(#REF!,2,1)="."),ROW($A$6:$A$4897)-ROW($A$6)+1,IF((MID(#REF!,3,1)="."),ROW($A$6:$A$4892)-ROW($A$6)+1)), ROW(4957:4957))),"" )</f>
        <v/>
      </c>
      <c r="B4959" s="72" t="str">
        <f>IF($A4959="", "", INDEX(#REF!,MATCH($A4959,#REF!,0)))</f>
        <v/>
      </c>
      <c r="C4959" s="72" t="str">
        <f>IFERROR(INDEX(#REF!,MATCH(INDEX(#REF!,MATCH($A4959,#REF!,0)),#REF!,0),'Recurrent profile helpers'!C$2)*IF($A4959="", "0", INDEX(#REF!,MATCH($A4959,#REF!,0))),"")</f>
        <v/>
      </c>
      <c r="D4959" s="72" t="str">
        <f>IFERROR(INDEX(#REF!,MATCH(INDEX(#REF!,MATCH($A4959,#REF!,0)),#REF!,0),'Recurrent profile helpers'!D$2)*IF($A4959="", "0", INDEX(#REF!,MATCH($A4959,#REF!,0))),"")</f>
        <v/>
      </c>
      <c r="E4959" s="72" t="str">
        <f>IFERROR(INDEX(#REF!,MATCH(INDEX(#REF!,MATCH($A4959,#REF!,0)),#REF!,0),'Recurrent profile helpers'!E$2)*IF($A4959="", "0", INDEX(#REF!,MATCH($A4959,#REF!,0))),"")</f>
        <v/>
      </c>
      <c r="F4959" s="72" t="str">
        <f>IFERROR(INDEX(#REF!,MATCH(INDEX(#REF!,MATCH($A4959,#REF!,0)),#REF!,0),'Recurrent profile helpers'!F$2)*IF($A4959="", "0", INDEX(#REF!,MATCH($A4959,#REF!,0))),"")</f>
        <v/>
      </c>
      <c r="G4959" s="72" t="str">
        <f>IFERROR(INDEX(#REF!,MATCH(INDEX(#REF!,MATCH($A4959,#REF!,0)),#REF!,0),'Recurrent profile helpers'!G$2)*IF($A4959="", "0", INDEX(#REF!,MATCH($A4959,#REF!,0))),"")</f>
        <v/>
      </c>
      <c r="H4959" s="72" t="str">
        <f>IFERROR(INDEX(#REF!,MATCH(INDEX(#REF!,MATCH($A4959,#REF!,0)),#REF!,0),'Recurrent profile helpers'!H$2)*IF($A4959="", "0", INDEX(#REF!,MATCH($A4959,#REF!,0))),"")</f>
        <v/>
      </c>
      <c r="I4959" s="72" t="str">
        <f>IFERROR(INDEX(#REF!,MATCH(INDEX(#REF!,MATCH($A4959,#REF!,0)),#REF!,0),'Recurrent profile helpers'!I$2)*IF($A4959="", "0", INDEX(#REF!,MATCH($A4959,#REF!,0))),"")</f>
        <v/>
      </c>
      <c r="J4959" s="72" t="str">
        <f>IFERROR(INDEX(#REF!,MATCH(INDEX(#REF!,MATCH($A4959,#REF!,0)),#REF!,0),'Recurrent profile helpers'!J$2)*IF($A4959="", "0", INDEX(#REF!,MATCH($A4959,#REF!,0))),"")</f>
        <v/>
      </c>
      <c r="K4959" s="72" t="str">
        <f>IFERROR(INDEX(#REF!,MATCH(INDEX(#REF!,MATCH($A4959,#REF!,0)),#REF!,0),'Recurrent profile helpers'!K$2)*IF($A4959="", "0", INDEX(#REF!,MATCH($A4959,#REF!,0))),"")</f>
        <v/>
      </c>
      <c r="L4959" s="72" t="str">
        <f>IFERROR(INDEX(#REF!,MATCH(INDEX(#REF!,MATCH($A4959,#REF!,0)),#REF!,0),'Recurrent profile helpers'!L$2)*IF($A4959="", "0", INDEX(#REF!,MATCH($A4959,#REF!,0))),"")</f>
        <v/>
      </c>
      <c r="M4959" s="72" t="str">
        <f>IFERROR(INDEX(#REF!,MATCH(INDEX(#REF!,MATCH($A4959,#REF!,0)),#REF!,0),'Recurrent profile helpers'!M$2)*IF($A4959="", "0", INDEX(#REF!,MATCH($A4959,#REF!,0))),"")</f>
        <v/>
      </c>
      <c r="N4959" s="72" t="str">
        <f>IFERROR(INDEX(#REF!,MATCH(INDEX(#REF!,MATCH($A4959,#REF!,0)),#REF!,0),'Recurrent profile helpers'!N$2)*IF($A4959="", "0", INDEX(#REF!,MATCH($A4959,#REF!,0))),"")</f>
        <v/>
      </c>
    </row>
    <row r="4960" spans="1:14">
      <c r="A4960" t="str">
        <f t="array" ref="A4960">IFERROR(INDEX(#REF!, SMALL(IF((MID(#REF!,2,1)="."),ROW($A$6:$A$4897)-ROW($A$6)+1,IF((MID(#REF!,3,1)="."),ROW($A$6:$A$4892)-ROW($A$6)+1)), ROW(4958:4958))),"" )</f>
        <v/>
      </c>
      <c r="B4960" s="72" t="str">
        <f>IF($A4960="", "", INDEX(#REF!,MATCH($A4960,#REF!,0)))</f>
        <v/>
      </c>
      <c r="C4960" s="72" t="str">
        <f>IFERROR(INDEX(#REF!,MATCH(INDEX(#REF!,MATCH($A4960,#REF!,0)),#REF!,0),'Recurrent profile helpers'!C$2)*IF($A4960="", "0", INDEX(#REF!,MATCH($A4960,#REF!,0))),"")</f>
        <v/>
      </c>
      <c r="D4960" s="72" t="str">
        <f>IFERROR(INDEX(#REF!,MATCH(INDEX(#REF!,MATCH($A4960,#REF!,0)),#REF!,0),'Recurrent profile helpers'!D$2)*IF($A4960="", "0", INDEX(#REF!,MATCH($A4960,#REF!,0))),"")</f>
        <v/>
      </c>
      <c r="E4960" s="72" t="str">
        <f>IFERROR(INDEX(#REF!,MATCH(INDEX(#REF!,MATCH($A4960,#REF!,0)),#REF!,0),'Recurrent profile helpers'!E$2)*IF($A4960="", "0", INDEX(#REF!,MATCH($A4960,#REF!,0))),"")</f>
        <v/>
      </c>
      <c r="F4960" s="72" t="str">
        <f>IFERROR(INDEX(#REF!,MATCH(INDEX(#REF!,MATCH($A4960,#REF!,0)),#REF!,0),'Recurrent profile helpers'!F$2)*IF($A4960="", "0", INDEX(#REF!,MATCH($A4960,#REF!,0))),"")</f>
        <v/>
      </c>
      <c r="G4960" s="72" t="str">
        <f>IFERROR(INDEX(#REF!,MATCH(INDEX(#REF!,MATCH($A4960,#REF!,0)),#REF!,0),'Recurrent profile helpers'!G$2)*IF($A4960="", "0", INDEX(#REF!,MATCH($A4960,#REF!,0))),"")</f>
        <v/>
      </c>
      <c r="H4960" s="72" t="str">
        <f>IFERROR(INDEX(#REF!,MATCH(INDEX(#REF!,MATCH($A4960,#REF!,0)),#REF!,0),'Recurrent profile helpers'!H$2)*IF($A4960="", "0", INDEX(#REF!,MATCH($A4960,#REF!,0))),"")</f>
        <v/>
      </c>
      <c r="I4960" s="72" t="str">
        <f>IFERROR(INDEX(#REF!,MATCH(INDEX(#REF!,MATCH($A4960,#REF!,0)),#REF!,0),'Recurrent profile helpers'!I$2)*IF($A4960="", "0", INDEX(#REF!,MATCH($A4960,#REF!,0))),"")</f>
        <v/>
      </c>
      <c r="J4960" s="72" t="str">
        <f>IFERROR(INDEX(#REF!,MATCH(INDEX(#REF!,MATCH($A4960,#REF!,0)),#REF!,0),'Recurrent profile helpers'!J$2)*IF($A4960="", "0", INDEX(#REF!,MATCH($A4960,#REF!,0))),"")</f>
        <v/>
      </c>
      <c r="K4960" s="72" t="str">
        <f>IFERROR(INDEX(#REF!,MATCH(INDEX(#REF!,MATCH($A4960,#REF!,0)),#REF!,0),'Recurrent profile helpers'!K$2)*IF($A4960="", "0", INDEX(#REF!,MATCH($A4960,#REF!,0))),"")</f>
        <v/>
      </c>
      <c r="L4960" s="72" t="str">
        <f>IFERROR(INDEX(#REF!,MATCH(INDEX(#REF!,MATCH($A4960,#REF!,0)),#REF!,0),'Recurrent profile helpers'!L$2)*IF($A4960="", "0", INDEX(#REF!,MATCH($A4960,#REF!,0))),"")</f>
        <v/>
      </c>
      <c r="M4960" s="72" t="str">
        <f>IFERROR(INDEX(#REF!,MATCH(INDEX(#REF!,MATCH($A4960,#REF!,0)),#REF!,0),'Recurrent profile helpers'!M$2)*IF($A4960="", "0", INDEX(#REF!,MATCH($A4960,#REF!,0))),"")</f>
        <v/>
      </c>
      <c r="N4960" s="72" t="str">
        <f>IFERROR(INDEX(#REF!,MATCH(INDEX(#REF!,MATCH($A4960,#REF!,0)),#REF!,0),'Recurrent profile helpers'!N$2)*IF($A4960="", "0", INDEX(#REF!,MATCH($A4960,#REF!,0))),"")</f>
        <v/>
      </c>
    </row>
    <row r="4961" spans="1:14">
      <c r="A4961" t="str">
        <f t="array" ref="A4961">IFERROR(INDEX(#REF!, SMALL(IF((MID(#REF!,2,1)="."),ROW($A$6:$A$4897)-ROW($A$6)+1,IF((MID(#REF!,3,1)="."),ROW($A$6:$A$4892)-ROW($A$6)+1)), ROW(4959:4959))),"" )</f>
        <v/>
      </c>
      <c r="B4961" s="72" t="str">
        <f>IF($A4961="", "", INDEX(#REF!,MATCH($A4961,#REF!,0)))</f>
        <v/>
      </c>
      <c r="C4961" s="72" t="str">
        <f>IFERROR(INDEX(#REF!,MATCH(INDEX(#REF!,MATCH($A4961,#REF!,0)),#REF!,0),'Recurrent profile helpers'!C$2)*IF($A4961="", "0", INDEX(#REF!,MATCH($A4961,#REF!,0))),"")</f>
        <v/>
      </c>
      <c r="D4961" s="72" t="str">
        <f>IFERROR(INDEX(#REF!,MATCH(INDEX(#REF!,MATCH($A4961,#REF!,0)),#REF!,0),'Recurrent profile helpers'!D$2)*IF($A4961="", "0", INDEX(#REF!,MATCH($A4961,#REF!,0))),"")</f>
        <v/>
      </c>
      <c r="E4961" s="72" t="str">
        <f>IFERROR(INDEX(#REF!,MATCH(INDEX(#REF!,MATCH($A4961,#REF!,0)),#REF!,0),'Recurrent profile helpers'!E$2)*IF($A4961="", "0", INDEX(#REF!,MATCH($A4961,#REF!,0))),"")</f>
        <v/>
      </c>
      <c r="F4961" s="72" t="str">
        <f>IFERROR(INDEX(#REF!,MATCH(INDEX(#REF!,MATCH($A4961,#REF!,0)),#REF!,0),'Recurrent profile helpers'!F$2)*IF($A4961="", "0", INDEX(#REF!,MATCH($A4961,#REF!,0))),"")</f>
        <v/>
      </c>
      <c r="G4961" s="72" t="str">
        <f>IFERROR(INDEX(#REF!,MATCH(INDEX(#REF!,MATCH($A4961,#REF!,0)),#REF!,0),'Recurrent profile helpers'!G$2)*IF($A4961="", "0", INDEX(#REF!,MATCH($A4961,#REF!,0))),"")</f>
        <v/>
      </c>
      <c r="H4961" s="72" t="str">
        <f>IFERROR(INDEX(#REF!,MATCH(INDEX(#REF!,MATCH($A4961,#REF!,0)),#REF!,0),'Recurrent profile helpers'!H$2)*IF($A4961="", "0", INDEX(#REF!,MATCH($A4961,#REF!,0))),"")</f>
        <v/>
      </c>
      <c r="I4961" s="72" t="str">
        <f>IFERROR(INDEX(#REF!,MATCH(INDEX(#REF!,MATCH($A4961,#REF!,0)),#REF!,0),'Recurrent profile helpers'!I$2)*IF($A4961="", "0", INDEX(#REF!,MATCH($A4961,#REF!,0))),"")</f>
        <v/>
      </c>
      <c r="J4961" s="72" t="str">
        <f>IFERROR(INDEX(#REF!,MATCH(INDEX(#REF!,MATCH($A4961,#REF!,0)),#REF!,0),'Recurrent profile helpers'!J$2)*IF($A4961="", "0", INDEX(#REF!,MATCH($A4961,#REF!,0))),"")</f>
        <v/>
      </c>
      <c r="K4961" s="72" t="str">
        <f>IFERROR(INDEX(#REF!,MATCH(INDEX(#REF!,MATCH($A4961,#REF!,0)),#REF!,0),'Recurrent profile helpers'!K$2)*IF($A4961="", "0", INDEX(#REF!,MATCH($A4961,#REF!,0))),"")</f>
        <v/>
      </c>
      <c r="L4961" s="72" t="str">
        <f>IFERROR(INDEX(#REF!,MATCH(INDEX(#REF!,MATCH($A4961,#REF!,0)),#REF!,0),'Recurrent profile helpers'!L$2)*IF($A4961="", "0", INDEX(#REF!,MATCH($A4961,#REF!,0))),"")</f>
        <v/>
      </c>
      <c r="M4961" s="72" t="str">
        <f>IFERROR(INDEX(#REF!,MATCH(INDEX(#REF!,MATCH($A4961,#REF!,0)),#REF!,0),'Recurrent profile helpers'!M$2)*IF($A4961="", "0", INDEX(#REF!,MATCH($A4961,#REF!,0))),"")</f>
        <v/>
      </c>
      <c r="N4961" s="72" t="str">
        <f>IFERROR(INDEX(#REF!,MATCH(INDEX(#REF!,MATCH($A4961,#REF!,0)),#REF!,0),'Recurrent profile helpers'!N$2)*IF($A4961="", "0", INDEX(#REF!,MATCH($A4961,#REF!,0))),"")</f>
        <v/>
      </c>
    </row>
    <row r="4962" spans="1:14">
      <c r="A4962" t="str">
        <f t="array" ref="A4962">IFERROR(INDEX(#REF!, SMALL(IF((MID(#REF!,2,1)="."),ROW($A$6:$A$4897)-ROW($A$6)+1,IF((MID(#REF!,3,1)="."),ROW($A$6:$A$4892)-ROW($A$6)+1)), ROW(4960:4960))),"" )</f>
        <v/>
      </c>
      <c r="B4962" s="72" t="str">
        <f>IF($A4962="", "", INDEX(#REF!,MATCH($A4962,#REF!,0)))</f>
        <v/>
      </c>
      <c r="C4962" s="72" t="str">
        <f>IFERROR(INDEX(#REF!,MATCH(INDEX(#REF!,MATCH($A4962,#REF!,0)),#REF!,0),'Recurrent profile helpers'!C$2)*IF($A4962="", "0", INDEX(#REF!,MATCH($A4962,#REF!,0))),"")</f>
        <v/>
      </c>
      <c r="D4962" s="72" t="str">
        <f>IFERROR(INDEX(#REF!,MATCH(INDEX(#REF!,MATCH($A4962,#REF!,0)),#REF!,0),'Recurrent profile helpers'!D$2)*IF($A4962="", "0", INDEX(#REF!,MATCH($A4962,#REF!,0))),"")</f>
        <v/>
      </c>
      <c r="E4962" s="72" t="str">
        <f>IFERROR(INDEX(#REF!,MATCH(INDEX(#REF!,MATCH($A4962,#REF!,0)),#REF!,0),'Recurrent profile helpers'!E$2)*IF($A4962="", "0", INDEX(#REF!,MATCH($A4962,#REF!,0))),"")</f>
        <v/>
      </c>
      <c r="F4962" s="72" t="str">
        <f>IFERROR(INDEX(#REF!,MATCH(INDEX(#REF!,MATCH($A4962,#REF!,0)),#REF!,0),'Recurrent profile helpers'!F$2)*IF($A4962="", "0", INDEX(#REF!,MATCH($A4962,#REF!,0))),"")</f>
        <v/>
      </c>
      <c r="G4962" s="72" t="str">
        <f>IFERROR(INDEX(#REF!,MATCH(INDEX(#REF!,MATCH($A4962,#REF!,0)),#REF!,0),'Recurrent profile helpers'!G$2)*IF($A4962="", "0", INDEX(#REF!,MATCH($A4962,#REF!,0))),"")</f>
        <v/>
      </c>
      <c r="H4962" s="72" t="str">
        <f>IFERROR(INDEX(#REF!,MATCH(INDEX(#REF!,MATCH($A4962,#REF!,0)),#REF!,0),'Recurrent profile helpers'!H$2)*IF($A4962="", "0", INDEX(#REF!,MATCH($A4962,#REF!,0))),"")</f>
        <v/>
      </c>
      <c r="I4962" s="72" t="str">
        <f>IFERROR(INDEX(#REF!,MATCH(INDEX(#REF!,MATCH($A4962,#REF!,0)),#REF!,0),'Recurrent profile helpers'!I$2)*IF($A4962="", "0", INDEX(#REF!,MATCH($A4962,#REF!,0))),"")</f>
        <v/>
      </c>
      <c r="J4962" s="72" t="str">
        <f>IFERROR(INDEX(#REF!,MATCH(INDEX(#REF!,MATCH($A4962,#REF!,0)),#REF!,0),'Recurrent profile helpers'!J$2)*IF($A4962="", "0", INDEX(#REF!,MATCH($A4962,#REF!,0))),"")</f>
        <v/>
      </c>
      <c r="K4962" s="72" t="str">
        <f>IFERROR(INDEX(#REF!,MATCH(INDEX(#REF!,MATCH($A4962,#REF!,0)),#REF!,0),'Recurrent profile helpers'!K$2)*IF($A4962="", "0", INDEX(#REF!,MATCH($A4962,#REF!,0))),"")</f>
        <v/>
      </c>
      <c r="L4962" s="72" t="str">
        <f>IFERROR(INDEX(#REF!,MATCH(INDEX(#REF!,MATCH($A4962,#REF!,0)),#REF!,0),'Recurrent profile helpers'!L$2)*IF($A4962="", "0", INDEX(#REF!,MATCH($A4962,#REF!,0))),"")</f>
        <v/>
      </c>
      <c r="M4962" s="72" t="str">
        <f>IFERROR(INDEX(#REF!,MATCH(INDEX(#REF!,MATCH($A4962,#REF!,0)),#REF!,0),'Recurrent profile helpers'!M$2)*IF($A4962="", "0", INDEX(#REF!,MATCH($A4962,#REF!,0))),"")</f>
        <v/>
      </c>
      <c r="N4962" s="72" t="str">
        <f>IFERROR(INDEX(#REF!,MATCH(INDEX(#REF!,MATCH($A4962,#REF!,0)),#REF!,0),'Recurrent profile helpers'!N$2)*IF($A4962="", "0", INDEX(#REF!,MATCH($A4962,#REF!,0))),"")</f>
        <v/>
      </c>
    </row>
    <row r="4963" spans="1:14">
      <c r="A4963" t="str">
        <f t="array" ref="A4963">IFERROR(INDEX(#REF!, SMALL(IF((MID(#REF!,2,1)="."),ROW($A$6:$A$4897)-ROW($A$6)+1,IF((MID(#REF!,3,1)="."),ROW($A$6:$A$4892)-ROW($A$6)+1)), ROW(4961:4961))),"" )</f>
        <v/>
      </c>
      <c r="B4963" s="72" t="str">
        <f>IF($A4963="", "", INDEX(#REF!,MATCH($A4963,#REF!,0)))</f>
        <v/>
      </c>
      <c r="C4963" s="72" t="str">
        <f>IFERROR(INDEX(#REF!,MATCH(INDEX(#REF!,MATCH($A4963,#REF!,0)),#REF!,0),'Recurrent profile helpers'!C$2)*IF($A4963="", "0", INDEX(#REF!,MATCH($A4963,#REF!,0))),"")</f>
        <v/>
      </c>
      <c r="D4963" s="72" t="str">
        <f>IFERROR(INDEX(#REF!,MATCH(INDEX(#REF!,MATCH($A4963,#REF!,0)),#REF!,0),'Recurrent profile helpers'!D$2)*IF($A4963="", "0", INDEX(#REF!,MATCH($A4963,#REF!,0))),"")</f>
        <v/>
      </c>
      <c r="E4963" s="72" t="str">
        <f>IFERROR(INDEX(#REF!,MATCH(INDEX(#REF!,MATCH($A4963,#REF!,0)),#REF!,0),'Recurrent profile helpers'!E$2)*IF($A4963="", "0", INDEX(#REF!,MATCH($A4963,#REF!,0))),"")</f>
        <v/>
      </c>
      <c r="F4963" s="72" t="str">
        <f>IFERROR(INDEX(#REF!,MATCH(INDEX(#REF!,MATCH($A4963,#REF!,0)),#REF!,0),'Recurrent profile helpers'!F$2)*IF($A4963="", "0", INDEX(#REF!,MATCH($A4963,#REF!,0))),"")</f>
        <v/>
      </c>
      <c r="G4963" s="72" t="str">
        <f>IFERROR(INDEX(#REF!,MATCH(INDEX(#REF!,MATCH($A4963,#REF!,0)),#REF!,0),'Recurrent profile helpers'!G$2)*IF($A4963="", "0", INDEX(#REF!,MATCH($A4963,#REF!,0))),"")</f>
        <v/>
      </c>
      <c r="H4963" s="72" t="str">
        <f>IFERROR(INDEX(#REF!,MATCH(INDEX(#REF!,MATCH($A4963,#REF!,0)),#REF!,0),'Recurrent profile helpers'!H$2)*IF($A4963="", "0", INDEX(#REF!,MATCH($A4963,#REF!,0))),"")</f>
        <v/>
      </c>
      <c r="I4963" s="72" t="str">
        <f>IFERROR(INDEX(#REF!,MATCH(INDEX(#REF!,MATCH($A4963,#REF!,0)),#REF!,0),'Recurrent profile helpers'!I$2)*IF($A4963="", "0", INDEX(#REF!,MATCH($A4963,#REF!,0))),"")</f>
        <v/>
      </c>
      <c r="J4963" s="72" t="str">
        <f>IFERROR(INDEX(#REF!,MATCH(INDEX(#REF!,MATCH($A4963,#REF!,0)),#REF!,0),'Recurrent profile helpers'!J$2)*IF($A4963="", "0", INDEX(#REF!,MATCH($A4963,#REF!,0))),"")</f>
        <v/>
      </c>
      <c r="K4963" s="72" t="str">
        <f>IFERROR(INDEX(#REF!,MATCH(INDEX(#REF!,MATCH($A4963,#REF!,0)),#REF!,0),'Recurrent profile helpers'!K$2)*IF($A4963="", "0", INDEX(#REF!,MATCH($A4963,#REF!,0))),"")</f>
        <v/>
      </c>
      <c r="L4963" s="72" t="str">
        <f>IFERROR(INDEX(#REF!,MATCH(INDEX(#REF!,MATCH($A4963,#REF!,0)),#REF!,0),'Recurrent profile helpers'!L$2)*IF($A4963="", "0", INDEX(#REF!,MATCH($A4963,#REF!,0))),"")</f>
        <v/>
      </c>
      <c r="M4963" s="72" t="str">
        <f>IFERROR(INDEX(#REF!,MATCH(INDEX(#REF!,MATCH($A4963,#REF!,0)),#REF!,0),'Recurrent profile helpers'!M$2)*IF($A4963="", "0", INDEX(#REF!,MATCH($A4963,#REF!,0))),"")</f>
        <v/>
      </c>
      <c r="N4963" s="72" t="str">
        <f>IFERROR(INDEX(#REF!,MATCH(INDEX(#REF!,MATCH($A4963,#REF!,0)),#REF!,0),'Recurrent profile helpers'!N$2)*IF($A4963="", "0", INDEX(#REF!,MATCH($A4963,#REF!,0))),"")</f>
        <v/>
      </c>
    </row>
    <row r="4964" spans="1:14">
      <c r="A4964" t="str">
        <f t="array" ref="A4964">IFERROR(INDEX(#REF!, SMALL(IF((MID(#REF!,2,1)="."),ROW($A$6:$A$4897)-ROW($A$6)+1,IF((MID(#REF!,3,1)="."),ROW($A$6:$A$4892)-ROW($A$6)+1)), ROW(4962:4962))),"" )</f>
        <v/>
      </c>
      <c r="B4964" s="72" t="str">
        <f>IF($A4964="", "", INDEX(#REF!,MATCH($A4964,#REF!,0)))</f>
        <v/>
      </c>
      <c r="C4964" s="72" t="str">
        <f>IFERROR(INDEX(#REF!,MATCH(INDEX(#REF!,MATCH($A4964,#REF!,0)),#REF!,0),'Recurrent profile helpers'!C$2)*IF($A4964="", "0", INDEX(#REF!,MATCH($A4964,#REF!,0))),"")</f>
        <v/>
      </c>
      <c r="D4964" s="72" t="str">
        <f>IFERROR(INDEX(#REF!,MATCH(INDEX(#REF!,MATCH($A4964,#REF!,0)),#REF!,0),'Recurrent profile helpers'!D$2)*IF($A4964="", "0", INDEX(#REF!,MATCH($A4964,#REF!,0))),"")</f>
        <v/>
      </c>
      <c r="E4964" s="72" t="str">
        <f>IFERROR(INDEX(#REF!,MATCH(INDEX(#REF!,MATCH($A4964,#REF!,0)),#REF!,0),'Recurrent profile helpers'!E$2)*IF($A4964="", "0", INDEX(#REF!,MATCH($A4964,#REF!,0))),"")</f>
        <v/>
      </c>
      <c r="F4964" s="72" t="str">
        <f>IFERROR(INDEX(#REF!,MATCH(INDEX(#REF!,MATCH($A4964,#REF!,0)),#REF!,0),'Recurrent profile helpers'!F$2)*IF($A4964="", "0", INDEX(#REF!,MATCH($A4964,#REF!,0))),"")</f>
        <v/>
      </c>
      <c r="G4964" s="72" t="str">
        <f>IFERROR(INDEX(#REF!,MATCH(INDEX(#REF!,MATCH($A4964,#REF!,0)),#REF!,0),'Recurrent profile helpers'!G$2)*IF($A4964="", "0", INDEX(#REF!,MATCH($A4964,#REF!,0))),"")</f>
        <v/>
      </c>
      <c r="H4964" s="72" t="str">
        <f>IFERROR(INDEX(#REF!,MATCH(INDEX(#REF!,MATCH($A4964,#REF!,0)),#REF!,0),'Recurrent profile helpers'!H$2)*IF($A4964="", "0", INDEX(#REF!,MATCH($A4964,#REF!,0))),"")</f>
        <v/>
      </c>
      <c r="I4964" s="72" t="str">
        <f>IFERROR(INDEX(#REF!,MATCH(INDEX(#REF!,MATCH($A4964,#REF!,0)),#REF!,0),'Recurrent profile helpers'!I$2)*IF($A4964="", "0", INDEX(#REF!,MATCH($A4964,#REF!,0))),"")</f>
        <v/>
      </c>
      <c r="J4964" s="72" t="str">
        <f>IFERROR(INDEX(#REF!,MATCH(INDEX(#REF!,MATCH($A4964,#REF!,0)),#REF!,0),'Recurrent profile helpers'!J$2)*IF($A4964="", "0", INDEX(#REF!,MATCH($A4964,#REF!,0))),"")</f>
        <v/>
      </c>
      <c r="K4964" s="72" t="str">
        <f>IFERROR(INDEX(#REF!,MATCH(INDEX(#REF!,MATCH($A4964,#REF!,0)),#REF!,0),'Recurrent profile helpers'!K$2)*IF($A4964="", "0", INDEX(#REF!,MATCH($A4964,#REF!,0))),"")</f>
        <v/>
      </c>
      <c r="L4964" s="72" t="str">
        <f>IFERROR(INDEX(#REF!,MATCH(INDEX(#REF!,MATCH($A4964,#REF!,0)),#REF!,0),'Recurrent profile helpers'!L$2)*IF($A4964="", "0", INDEX(#REF!,MATCH($A4964,#REF!,0))),"")</f>
        <v/>
      </c>
      <c r="M4964" s="72" t="str">
        <f>IFERROR(INDEX(#REF!,MATCH(INDEX(#REF!,MATCH($A4964,#REF!,0)),#REF!,0),'Recurrent profile helpers'!M$2)*IF($A4964="", "0", INDEX(#REF!,MATCH($A4964,#REF!,0))),"")</f>
        <v/>
      </c>
      <c r="N4964" s="72" t="str">
        <f>IFERROR(INDEX(#REF!,MATCH(INDEX(#REF!,MATCH($A4964,#REF!,0)),#REF!,0),'Recurrent profile helpers'!N$2)*IF($A4964="", "0", INDEX(#REF!,MATCH($A4964,#REF!,0))),"")</f>
        <v/>
      </c>
    </row>
    <row r="4965" spans="1:14">
      <c r="A4965" t="str">
        <f t="array" ref="A4965">IFERROR(INDEX(#REF!, SMALL(IF((MID(#REF!,2,1)="."),ROW($A$6:$A$4897)-ROW($A$6)+1,IF((MID(#REF!,3,1)="."),ROW($A$6:$A$4892)-ROW($A$6)+1)), ROW(4963:4963))),"" )</f>
        <v/>
      </c>
      <c r="B4965" s="72" t="str">
        <f>IF($A4965="", "", INDEX(#REF!,MATCH($A4965,#REF!,0)))</f>
        <v/>
      </c>
      <c r="C4965" s="72" t="str">
        <f>IFERROR(INDEX(#REF!,MATCH(INDEX(#REF!,MATCH($A4965,#REF!,0)),#REF!,0),'Recurrent profile helpers'!C$2)*IF($A4965="", "0", INDEX(#REF!,MATCH($A4965,#REF!,0))),"")</f>
        <v/>
      </c>
      <c r="D4965" s="72" t="str">
        <f>IFERROR(INDEX(#REF!,MATCH(INDEX(#REF!,MATCH($A4965,#REF!,0)),#REF!,0),'Recurrent profile helpers'!D$2)*IF($A4965="", "0", INDEX(#REF!,MATCH($A4965,#REF!,0))),"")</f>
        <v/>
      </c>
      <c r="E4965" s="72" t="str">
        <f>IFERROR(INDEX(#REF!,MATCH(INDEX(#REF!,MATCH($A4965,#REF!,0)),#REF!,0),'Recurrent profile helpers'!E$2)*IF($A4965="", "0", INDEX(#REF!,MATCH($A4965,#REF!,0))),"")</f>
        <v/>
      </c>
      <c r="F4965" s="72" t="str">
        <f>IFERROR(INDEX(#REF!,MATCH(INDEX(#REF!,MATCH($A4965,#REF!,0)),#REF!,0),'Recurrent profile helpers'!F$2)*IF($A4965="", "0", INDEX(#REF!,MATCH($A4965,#REF!,0))),"")</f>
        <v/>
      </c>
      <c r="G4965" s="72" t="str">
        <f>IFERROR(INDEX(#REF!,MATCH(INDEX(#REF!,MATCH($A4965,#REF!,0)),#REF!,0),'Recurrent profile helpers'!G$2)*IF($A4965="", "0", INDEX(#REF!,MATCH($A4965,#REF!,0))),"")</f>
        <v/>
      </c>
      <c r="H4965" s="72" t="str">
        <f>IFERROR(INDEX(#REF!,MATCH(INDEX(#REF!,MATCH($A4965,#REF!,0)),#REF!,0),'Recurrent profile helpers'!H$2)*IF($A4965="", "0", INDEX(#REF!,MATCH($A4965,#REF!,0))),"")</f>
        <v/>
      </c>
      <c r="I4965" s="72" t="str">
        <f>IFERROR(INDEX(#REF!,MATCH(INDEX(#REF!,MATCH($A4965,#REF!,0)),#REF!,0),'Recurrent profile helpers'!I$2)*IF($A4965="", "0", INDEX(#REF!,MATCH($A4965,#REF!,0))),"")</f>
        <v/>
      </c>
      <c r="J4965" s="72" t="str">
        <f>IFERROR(INDEX(#REF!,MATCH(INDEX(#REF!,MATCH($A4965,#REF!,0)),#REF!,0),'Recurrent profile helpers'!J$2)*IF($A4965="", "0", INDEX(#REF!,MATCH($A4965,#REF!,0))),"")</f>
        <v/>
      </c>
      <c r="K4965" s="72" t="str">
        <f>IFERROR(INDEX(#REF!,MATCH(INDEX(#REF!,MATCH($A4965,#REF!,0)),#REF!,0),'Recurrent profile helpers'!K$2)*IF($A4965="", "0", INDEX(#REF!,MATCH($A4965,#REF!,0))),"")</f>
        <v/>
      </c>
      <c r="L4965" s="72" t="str">
        <f>IFERROR(INDEX(#REF!,MATCH(INDEX(#REF!,MATCH($A4965,#REF!,0)),#REF!,0),'Recurrent profile helpers'!L$2)*IF($A4965="", "0", INDEX(#REF!,MATCH($A4965,#REF!,0))),"")</f>
        <v/>
      </c>
      <c r="M4965" s="72" t="str">
        <f>IFERROR(INDEX(#REF!,MATCH(INDEX(#REF!,MATCH($A4965,#REF!,0)),#REF!,0),'Recurrent profile helpers'!M$2)*IF($A4965="", "0", INDEX(#REF!,MATCH($A4965,#REF!,0))),"")</f>
        <v/>
      </c>
      <c r="N4965" s="72" t="str">
        <f>IFERROR(INDEX(#REF!,MATCH(INDEX(#REF!,MATCH($A4965,#REF!,0)),#REF!,0),'Recurrent profile helpers'!N$2)*IF($A4965="", "0", INDEX(#REF!,MATCH($A4965,#REF!,0))),"")</f>
        <v/>
      </c>
    </row>
    <row r="4966" spans="1:14">
      <c r="A4966" t="str">
        <f t="array" ref="A4966">IFERROR(INDEX(#REF!, SMALL(IF((MID(#REF!,2,1)="."),ROW($A$6:$A$4897)-ROW($A$6)+1,IF((MID(#REF!,3,1)="."),ROW($A$6:$A$4892)-ROW($A$6)+1)), ROW(4964:4964))),"" )</f>
        <v/>
      </c>
      <c r="B4966" s="72" t="str">
        <f>IF($A4966="", "", INDEX(#REF!,MATCH($A4966,#REF!,0)))</f>
        <v/>
      </c>
      <c r="C4966" s="72" t="str">
        <f>IFERROR(INDEX(#REF!,MATCH(INDEX(#REF!,MATCH($A4966,#REF!,0)),#REF!,0),'Recurrent profile helpers'!C$2)*IF($A4966="", "0", INDEX(#REF!,MATCH($A4966,#REF!,0))),"")</f>
        <v/>
      </c>
      <c r="D4966" s="72" t="str">
        <f>IFERROR(INDEX(#REF!,MATCH(INDEX(#REF!,MATCH($A4966,#REF!,0)),#REF!,0),'Recurrent profile helpers'!D$2)*IF($A4966="", "0", INDEX(#REF!,MATCH($A4966,#REF!,0))),"")</f>
        <v/>
      </c>
      <c r="E4966" s="72" t="str">
        <f>IFERROR(INDEX(#REF!,MATCH(INDEX(#REF!,MATCH($A4966,#REF!,0)),#REF!,0),'Recurrent profile helpers'!E$2)*IF($A4966="", "0", INDEX(#REF!,MATCH($A4966,#REF!,0))),"")</f>
        <v/>
      </c>
      <c r="F4966" s="72" t="str">
        <f>IFERROR(INDEX(#REF!,MATCH(INDEX(#REF!,MATCH($A4966,#REF!,0)),#REF!,0),'Recurrent profile helpers'!F$2)*IF($A4966="", "0", INDEX(#REF!,MATCH($A4966,#REF!,0))),"")</f>
        <v/>
      </c>
      <c r="G4966" s="72" t="str">
        <f>IFERROR(INDEX(#REF!,MATCH(INDEX(#REF!,MATCH($A4966,#REF!,0)),#REF!,0),'Recurrent profile helpers'!G$2)*IF($A4966="", "0", INDEX(#REF!,MATCH($A4966,#REF!,0))),"")</f>
        <v/>
      </c>
      <c r="H4966" s="72" t="str">
        <f>IFERROR(INDEX(#REF!,MATCH(INDEX(#REF!,MATCH($A4966,#REF!,0)),#REF!,0),'Recurrent profile helpers'!H$2)*IF($A4966="", "0", INDEX(#REF!,MATCH($A4966,#REF!,0))),"")</f>
        <v/>
      </c>
      <c r="I4966" s="72" t="str">
        <f>IFERROR(INDEX(#REF!,MATCH(INDEX(#REF!,MATCH($A4966,#REF!,0)),#REF!,0),'Recurrent profile helpers'!I$2)*IF($A4966="", "0", INDEX(#REF!,MATCH($A4966,#REF!,0))),"")</f>
        <v/>
      </c>
      <c r="J4966" s="72" t="str">
        <f>IFERROR(INDEX(#REF!,MATCH(INDEX(#REF!,MATCH($A4966,#REF!,0)),#REF!,0),'Recurrent profile helpers'!J$2)*IF($A4966="", "0", INDEX(#REF!,MATCH($A4966,#REF!,0))),"")</f>
        <v/>
      </c>
      <c r="K4966" s="72" t="str">
        <f>IFERROR(INDEX(#REF!,MATCH(INDEX(#REF!,MATCH($A4966,#REF!,0)),#REF!,0),'Recurrent profile helpers'!K$2)*IF($A4966="", "0", INDEX(#REF!,MATCH($A4966,#REF!,0))),"")</f>
        <v/>
      </c>
      <c r="L4966" s="72" t="str">
        <f>IFERROR(INDEX(#REF!,MATCH(INDEX(#REF!,MATCH($A4966,#REF!,0)),#REF!,0),'Recurrent profile helpers'!L$2)*IF($A4966="", "0", INDEX(#REF!,MATCH($A4966,#REF!,0))),"")</f>
        <v/>
      </c>
      <c r="M4966" s="72" t="str">
        <f>IFERROR(INDEX(#REF!,MATCH(INDEX(#REF!,MATCH($A4966,#REF!,0)),#REF!,0),'Recurrent profile helpers'!M$2)*IF($A4966="", "0", INDEX(#REF!,MATCH($A4966,#REF!,0))),"")</f>
        <v/>
      </c>
      <c r="N4966" s="72" t="str">
        <f>IFERROR(INDEX(#REF!,MATCH(INDEX(#REF!,MATCH($A4966,#REF!,0)),#REF!,0),'Recurrent profile helpers'!N$2)*IF($A4966="", "0", INDEX(#REF!,MATCH($A4966,#REF!,0))),"")</f>
        <v/>
      </c>
    </row>
    <row r="4967" spans="1:14">
      <c r="A4967" t="str">
        <f t="array" ref="A4967">IFERROR(INDEX(#REF!, SMALL(IF((MID(#REF!,2,1)="."),ROW($A$6:$A$4897)-ROW($A$6)+1,IF((MID(#REF!,3,1)="."),ROW($A$6:$A$4892)-ROW($A$6)+1)), ROW(4965:4965))),"" )</f>
        <v/>
      </c>
      <c r="B4967" s="72" t="str">
        <f>IF($A4967="", "", INDEX(#REF!,MATCH($A4967,#REF!,0)))</f>
        <v/>
      </c>
      <c r="C4967" s="72" t="str">
        <f>IFERROR(INDEX(#REF!,MATCH(INDEX(#REF!,MATCH($A4967,#REF!,0)),#REF!,0),'Recurrent profile helpers'!C$2)*IF($A4967="", "0", INDEX(#REF!,MATCH($A4967,#REF!,0))),"")</f>
        <v/>
      </c>
      <c r="D4967" s="72" t="str">
        <f>IFERROR(INDEX(#REF!,MATCH(INDEX(#REF!,MATCH($A4967,#REF!,0)),#REF!,0),'Recurrent profile helpers'!D$2)*IF($A4967="", "0", INDEX(#REF!,MATCH($A4967,#REF!,0))),"")</f>
        <v/>
      </c>
      <c r="E4967" s="72" t="str">
        <f>IFERROR(INDEX(#REF!,MATCH(INDEX(#REF!,MATCH($A4967,#REF!,0)),#REF!,0),'Recurrent profile helpers'!E$2)*IF($A4967="", "0", INDEX(#REF!,MATCH($A4967,#REF!,0))),"")</f>
        <v/>
      </c>
      <c r="F4967" s="72" t="str">
        <f>IFERROR(INDEX(#REF!,MATCH(INDEX(#REF!,MATCH($A4967,#REF!,0)),#REF!,0),'Recurrent profile helpers'!F$2)*IF($A4967="", "0", INDEX(#REF!,MATCH($A4967,#REF!,0))),"")</f>
        <v/>
      </c>
      <c r="G4967" s="72" t="str">
        <f>IFERROR(INDEX(#REF!,MATCH(INDEX(#REF!,MATCH($A4967,#REF!,0)),#REF!,0),'Recurrent profile helpers'!G$2)*IF($A4967="", "0", INDEX(#REF!,MATCH($A4967,#REF!,0))),"")</f>
        <v/>
      </c>
      <c r="H4967" s="72" t="str">
        <f>IFERROR(INDEX(#REF!,MATCH(INDEX(#REF!,MATCH($A4967,#REF!,0)),#REF!,0),'Recurrent profile helpers'!H$2)*IF($A4967="", "0", INDEX(#REF!,MATCH($A4967,#REF!,0))),"")</f>
        <v/>
      </c>
      <c r="I4967" s="72" t="str">
        <f>IFERROR(INDEX(#REF!,MATCH(INDEX(#REF!,MATCH($A4967,#REF!,0)),#REF!,0),'Recurrent profile helpers'!I$2)*IF($A4967="", "0", INDEX(#REF!,MATCH($A4967,#REF!,0))),"")</f>
        <v/>
      </c>
      <c r="J4967" s="72" t="str">
        <f>IFERROR(INDEX(#REF!,MATCH(INDEX(#REF!,MATCH($A4967,#REF!,0)),#REF!,0),'Recurrent profile helpers'!J$2)*IF($A4967="", "0", INDEX(#REF!,MATCH($A4967,#REF!,0))),"")</f>
        <v/>
      </c>
      <c r="K4967" s="72" t="str">
        <f>IFERROR(INDEX(#REF!,MATCH(INDEX(#REF!,MATCH($A4967,#REF!,0)),#REF!,0),'Recurrent profile helpers'!K$2)*IF($A4967="", "0", INDEX(#REF!,MATCH($A4967,#REF!,0))),"")</f>
        <v/>
      </c>
      <c r="L4967" s="72" t="str">
        <f>IFERROR(INDEX(#REF!,MATCH(INDEX(#REF!,MATCH($A4967,#REF!,0)),#REF!,0),'Recurrent profile helpers'!L$2)*IF($A4967="", "0", INDEX(#REF!,MATCH($A4967,#REF!,0))),"")</f>
        <v/>
      </c>
      <c r="M4967" s="72" t="str">
        <f>IFERROR(INDEX(#REF!,MATCH(INDEX(#REF!,MATCH($A4967,#REF!,0)),#REF!,0),'Recurrent profile helpers'!M$2)*IF($A4967="", "0", INDEX(#REF!,MATCH($A4967,#REF!,0))),"")</f>
        <v/>
      </c>
      <c r="N4967" s="72" t="str">
        <f>IFERROR(INDEX(#REF!,MATCH(INDEX(#REF!,MATCH($A4967,#REF!,0)),#REF!,0),'Recurrent profile helpers'!N$2)*IF($A4967="", "0", INDEX(#REF!,MATCH($A4967,#REF!,0))),"")</f>
        <v/>
      </c>
    </row>
    <row r="4968" spans="1:14">
      <c r="A4968" t="str">
        <f t="array" ref="A4968">IFERROR(INDEX(#REF!, SMALL(IF((MID(#REF!,2,1)="."),ROW($A$6:$A$4897)-ROW($A$6)+1,IF((MID(#REF!,3,1)="."),ROW($A$6:$A$4892)-ROW($A$6)+1)), ROW(4966:4966))),"" )</f>
        <v/>
      </c>
      <c r="B4968" s="72" t="str">
        <f>IF($A4968="", "", INDEX(#REF!,MATCH($A4968,#REF!,0)))</f>
        <v/>
      </c>
      <c r="C4968" s="72" t="str">
        <f>IFERROR(INDEX(#REF!,MATCH(INDEX(#REF!,MATCH($A4968,#REF!,0)),#REF!,0),'Recurrent profile helpers'!C$2)*IF($A4968="", "0", INDEX(#REF!,MATCH($A4968,#REF!,0))),"")</f>
        <v/>
      </c>
      <c r="D4968" s="72" t="str">
        <f>IFERROR(INDEX(#REF!,MATCH(INDEX(#REF!,MATCH($A4968,#REF!,0)),#REF!,0),'Recurrent profile helpers'!D$2)*IF($A4968="", "0", INDEX(#REF!,MATCH($A4968,#REF!,0))),"")</f>
        <v/>
      </c>
      <c r="E4968" s="72" t="str">
        <f>IFERROR(INDEX(#REF!,MATCH(INDEX(#REF!,MATCH($A4968,#REF!,0)),#REF!,0),'Recurrent profile helpers'!E$2)*IF($A4968="", "0", INDEX(#REF!,MATCH($A4968,#REF!,0))),"")</f>
        <v/>
      </c>
      <c r="F4968" s="72" t="str">
        <f>IFERROR(INDEX(#REF!,MATCH(INDEX(#REF!,MATCH($A4968,#REF!,0)),#REF!,0),'Recurrent profile helpers'!F$2)*IF($A4968="", "0", INDEX(#REF!,MATCH($A4968,#REF!,0))),"")</f>
        <v/>
      </c>
      <c r="G4968" s="72" t="str">
        <f>IFERROR(INDEX(#REF!,MATCH(INDEX(#REF!,MATCH($A4968,#REF!,0)),#REF!,0),'Recurrent profile helpers'!G$2)*IF($A4968="", "0", INDEX(#REF!,MATCH($A4968,#REF!,0))),"")</f>
        <v/>
      </c>
      <c r="H4968" s="72" t="str">
        <f>IFERROR(INDEX(#REF!,MATCH(INDEX(#REF!,MATCH($A4968,#REF!,0)),#REF!,0),'Recurrent profile helpers'!H$2)*IF($A4968="", "0", INDEX(#REF!,MATCH($A4968,#REF!,0))),"")</f>
        <v/>
      </c>
      <c r="I4968" s="72" t="str">
        <f>IFERROR(INDEX(#REF!,MATCH(INDEX(#REF!,MATCH($A4968,#REF!,0)),#REF!,0),'Recurrent profile helpers'!I$2)*IF($A4968="", "0", INDEX(#REF!,MATCH($A4968,#REF!,0))),"")</f>
        <v/>
      </c>
      <c r="J4968" s="72" t="str">
        <f>IFERROR(INDEX(#REF!,MATCH(INDEX(#REF!,MATCH($A4968,#REF!,0)),#REF!,0),'Recurrent profile helpers'!J$2)*IF($A4968="", "0", INDEX(#REF!,MATCH($A4968,#REF!,0))),"")</f>
        <v/>
      </c>
      <c r="K4968" s="72" t="str">
        <f>IFERROR(INDEX(#REF!,MATCH(INDEX(#REF!,MATCH($A4968,#REF!,0)),#REF!,0),'Recurrent profile helpers'!K$2)*IF($A4968="", "0", INDEX(#REF!,MATCH($A4968,#REF!,0))),"")</f>
        <v/>
      </c>
      <c r="L4968" s="72" t="str">
        <f>IFERROR(INDEX(#REF!,MATCH(INDEX(#REF!,MATCH($A4968,#REF!,0)),#REF!,0),'Recurrent profile helpers'!L$2)*IF($A4968="", "0", INDEX(#REF!,MATCH($A4968,#REF!,0))),"")</f>
        <v/>
      </c>
      <c r="M4968" s="72" t="str">
        <f>IFERROR(INDEX(#REF!,MATCH(INDEX(#REF!,MATCH($A4968,#REF!,0)),#REF!,0),'Recurrent profile helpers'!M$2)*IF($A4968="", "0", INDEX(#REF!,MATCH($A4968,#REF!,0))),"")</f>
        <v/>
      </c>
      <c r="N4968" s="72" t="str">
        <f>IFERROR(INDEX(#REF!,MATCH(INDEX(#REF!,MATCH($A4968,#REF!,0)),#REF!,0),'Recurrent profile helpers'!N$2)*IF($A4968="", "0", INDEX(#REF!,MATCH($A4968,#REF!,0))),"")</f>
        <v/>
      </c>
    </row>
    <row r="4969" spans="1:14">
      <c r="A4969" t="str">
        <f t="array" ref="A4969">IFERROR(INDEX(#REF!, SMALL(IF((MID(#REF!,2,1)="."),ROW($A$6:$A$4897)-ROW($A$6)+1,IF((MID(#REF!,3,1)="."),ROW($A$6:$A$4892)-ROW($A$6)+1)), ROW(4967:4967))),"" )</f>
        <v/>
      </c>
      <c r="B4969" s="72" t="str">
        <f>IF($A4969="", "", INDEX(#REF!,MATCH($A4969,#REF!,0)))</f>
        <v/>
      </c>
      <c r="C4969" s="72" t="str">
        <f>IFERROR(INDEX(#REF!,MATCH(INDEX(#REF!,MATCH($A4969,#REF!,0)),#REF!,0),'Recurrent profile helpers'!C$2)*IF($A4969="", "0", INDEX(#REF!,MATCH($A4969,#REF!,0))),"")</f>
        <v/>
      </c>
      <c r="D4969" s="72" t="str">
        <f>IFERROR(INDEX(#REF!,MATCH(INDEX(#REF!,MATCH($A4969,#REF!,0)),#REF!,0),'Recurrent profile helpers'!D$2)*IF($A4969="", "0", INDEX(#REF!,MATCH($A4969,#REF!,0))),"")</f>
        <v/>
      </c>
      <c r="E4969" s="72" t="str">
        <f>IFERROR(INDEX(#REF!,MATCH(INDEX(#REF!,MATCH($A4969,#REF!,0)),#REF!,0),'Recurrent profile helpers'!E$2)*IF($A4969="", "0", INDEX(#REF!,MATCH($A4969,#REF!,0))),"")</f>
        <v/>
      </c>
      <c r="F4969" s="72" t="str">
        <f>IFERROR(INDEX(#REF!,MATCH(INDEX(#REF!,MATCH($A4969,#REF!,0)),#REF!,0),'Recurrent profile helpers'!F$2)*IF($A4969="", "0", INDEX(#REF!,MATCH($A4969,#REF!,0))),"")</f>
        <v/>
      </c>
      <c r="G4969" s="72" t="str">
        <f>IFERROR(INDEX(#REF!,MATCH(INDEX(#REF!,MATCH($A4969,#REF!,0)),#REF!,0),'Recurrent profile helpers'!G$2)*IF($A4969="", "0", INDEX(#REF!,MATCH($A4969,#REF!,0))),"")</f>
        <v/>
      </c>
      <c r="H4969" s="72" t="str">
        <f>IFERROR(INDEX(#REF!,MATCH(INDEX(#REF!,MATCH($A4969,#REF!,0)),#REF!,0),'Recurrent profile helpers'!H$2)*IF($A4969="", "0", INDEX(#REF!,MATCH($A4969,#REF!,0))),"")</f>
        <v/>
      </c>
      <c r="I4969" s="72" t="str">
        <f>IFERROR(INDEX(#REF!,MATCH(INDEX(#REF!,MATCH($A4969,#REF!,0)),#REF!,0),'Recurrent profile helpers'!I$2)*IF($A4969="", "0", INDEX(#REF!,MATCH($A4969,#REF!,0))),"")</f>
        <v/>
      </c>
      <c r="J4969" s="72" t="str">
        <f>IFERROR(INDEX(#REF!,MATCH(INDEX(#REF!,MATCH($A4969,#REF!,0)),#REF!,0),'Recurrent profile helpers'!J$2)*IF($A4969="", "0", INDEX(#REF!,MATCH($A4969,#REF!,0))),"")</f>
        <v/>
      </c>
      <c r="K4969" s="72" t="str">
        <f>IFERROR(INDEX(#REF!,MATCH(INDEX(#REF!,MATCH($A4969,#REF!,0)),#REF!,0),'Recurrent profile helpers'!K$2)*IF($A4969="", "0", INDEX(#REF!,MATCH($A4969,#REF!,0))),"")</f>
        <v/>
      </c>
      <c r="L4969" s="72" t="str">
        <f>IFERROR(INDEX(#REF!,MATCH(INDEX(#REF!,MATCH($A4969,#REF!,0)),#REF!,0),'Recurrent profile helpers'!L$2)*IF($A4969="", "0", INDEX(#REF!,MATCH($A4969,#REF!,0))),"")</f>
        <v/>
      </c>
      <c r="M4969" s="72" t="str">
        <f>IFERROR(INDEX(#REF!,MATCH(INDEX(#REF!,MATCH($A4969,#REF!,0)),#REF!,0),'Recurrent profile helpers'!M$2)*IF($A4969="", "0", INDEX(#REF!,MATCH($A4969,#REF!,0))),"")</f>
        <v/>
      </c>
      <c r="N4969" s="72" t="str">
        <f>IFERROR(INDEX(#REF!,MATCH(INDEX(#REF!,MATCH($A4969,#REF!,0)),#REF!,0),'Recurrent profile helpers'!N$2)*IF($A4969="", "0", INDEX(#REF!,MATCH($A4969,#REF!,0))),"")</f>
        <v/>
      </c>
    </row>
    <row r="4970" spans="1:14">
      <c r="A4970" t="str">
        <f t="array" ref="A4970">IFERROR(INDEX(#REF!, SMALL(IF((MID(#REF!,2,1)="."),ROW($A$6:$A$4897)-ROW($A$6)+1,IF((MID(#REF!,3,1)="."),ROW($A$6:$A$4892)-ROW($A$6)+1)), ROW(4968:4968))),"" )</f>
        <v/>
      </c>
      <c r="B4970" s="72" t="str">
        <f>IF($A4970="", "", INDEX(#REF!,MATCH($A4970,#REF!,0)))</f>
        <v/>
      </c>
      <c r="C4970" s="72" t="str">
        <f>IFERROR(INDEX(#REF!,MATCH(INDEX(#REF!,MATCH($A4970,#REF!,0)),#REF!,0),'Recurrent profile helpers'!C$2)*IF($A4970="", "0", INDEX(#REF!,MATCH($A4970,#REF!,0))),"")</f>
        <v/>
      </c>
      <c r="D4970" s="72" t="str">
        <f>IFERROR(INDEX(#REF!,MATCH(INDEX(#REF!,MATCH($A4970,#REF!,0)),#REF!,0),'Recurrent profile helpers'!D$2)*IF($A4970="", "0", INDEX(#REF!,MATCH($A4970,#REF!,0))),"")</f>
        <v/>
      </c>
      <c r="E4970" s="72" t="str">
        <f>IFERROR(INDEX(#REF!,MATCH(INDEX(#REF!,MATCH($A4970,#REF!,0)),#REF!,0),'Recurrent profile helpers'!E$2)*IF($A4970="", "0", INDEX(#REF!,MATCH($A4970,#REF!,0))),"")</f>
        <v/>
      </c>
      <c r="F4970" s="72" t="str">
        <f>IFERROR(INDEX(#REF!,MATCH(INDEX(#REF!,MATCH($A4970,#REF!,0)),#REF!,0),'Recurrent profile helpers'!F$2)*IF($A4970="", "0", INDEX(#REF!,MATCH($A4970,#REF!,0))),"")</f>
        <v/>
      </c>
      <c r="G4970" s="72" t="str">
        <f>IFERROR(INDEX(#REF!,MATCH(INDEX(#REF!,MATCH($A4970,#REF!,0)),#REF!,0),'Recurrent profile helpers'!G$2)*IF($A4970="", "0", INDEX(#REF!,MATCH($A4970,#REF!,0))),"")</f>
        <v/>
      </c>
      <c r="H4970" s="72" t="str">
        <f>IFERROR(INDEX(#REF!,MATCH(INDEX(#REF!,MATCH($A4970,#REF!,0)),#REF!,0),'Recurrent profile helpers'!H$2)*IF($A4970="", "0", INDEX(#REF!,MATCH($A4970,#REF!,0))),"")</f>
        <v/>
      </c>
      <c r="I4970" s="72" t="str">
        <f>IFERROR(INDEX(#REF!,MATCH(INDEX(#REF!,MATCH($A4970,#REF!,0)),#REF!,0),'Recurrent profile helpers'!I$2)*IF($A4970="", "0", INDEX(#REF!,MATCH($A4970,#REF!,0))),"")</f>
        <v/>
      </c>
      <c r="J4970" s="72" t="str">
        <f>IFERROR(INDEX(#REF!,MATCH(INDEX(#REF!,MATCH($A4970,#REF!,0)),#REF!,0),'Recurrent profile helpers'!J$2)*IF($A4970="", "0", INDEX(#REF!,MATCH($A4970,#REF!,0))),"")</f>
        <v/>
      </c>
      <c r="K4970" s="72" t="str">
        <f>IFERROR(INDEX(#REF!,MATCH(INDEX(#REF!,MATCH($A4970,#REF!,0)),#REF!,0),'Recurrent profile helpers'!K$2)*IF($A4970="", "0", INDEX(#REF!,MATCH($A4970,#REF!,0))),"")</f>
        <v/>
      </c>
      <c r="L4970" s="72" t="str">
        <f>IFERROR(INDEX(#REF!,MATCH(INDEX(#REF!,MATCH($A4970,#REF!,0)),#REF!,0),'Recurrent profile helpers'!L$2)*IF($A4970="", "0", INDEX(#REF!,MATCH($A4970,#REF!,0))),"")</f>
        <v/>
      </c>
      <c r="M4970" s="72" t="str">
        <f>IFERROR(INDEX(#REF!,MATCH(INDEX(#REF!,MATCH($A4970,#REF!,0)),#REF!,0),'Recurrent profile helpers'!M$2)*IF($A4970="", "0", INDEX(#REF!,MATCH($A4970,#REF!,0))),"")</f>
        <v/>
      </c>
      <c r="N4970" s="72" t="str">
        <f>IFERROR(INDEX(#REF!,MATCH(INDEX(#REF!,MATCH($A4970,#REF!,0)),#REF!,0),'Recurrent profile helpers'!N$2)*IF($A4970="", "0", INDEX(#REF!,MATCH($A4970,#REF!,0))),"")</f>
        <v/>
      </c>
    </row>
    <row r="4971" spans="1:14">
      <c r="A4971" t="str">
        <f t="array" ref="A4971">IFERROR(INDEX(#REF!, SMALL(IF((MID(#REF!,2,1)="."),ROW($A$6:$A$4897)-ROW($A$6)+1,IF((MID(#REF!,3,1)="."),ROW($A$6:$A$4892)-ROW($A$6)+1)), ROW(4969:4969))),"" )</f>
        <v/>
      </c>
      <c r="B4971" s="72" t="str">
        <f>IF($A4971="", "", INDEX(#REF!,MATCH($A4971,#REF!,0)))</f>
        <v/>
      </c>
      <c r="C4971" s="72" t="str">
        <f>IFERROR(INDEX(#REF!,MATCH(INDEX(#REF!,MATCH($A4971,#REF!,0)),#REF!,0),'Recurrent profile helpers'!C$2)*IF($A4971="", "0", INDEX(#REF!,MATCH($A4971,#REF!,0))),"")</f>
        <v/>
      </c>
      <c r="D4971" s="72" t="str">
        <f>IFERROR(INDEX(#REF!,MATCH(INDEX(#REF!,MATCH($A4971,#REF!,0)),#REF!,0),'Recurrent profile helpers'!D$2)*IF($A4971="", "0", INDEX(#REF!,MATCH($A4971,#REF!,0))),"")</f>
        <v/>
      </c>
      <c r="E4971" s="72" t="str">
        <f>IFERROR(INDEX(#REF!,MATCH(INDEX(#REF!,MATCH($A4971,#REF!,0)),#REF!,0),'Recurrent profile helpers'!E$2)*IF($A4971="", "0", INDEX(#REF!,MATCH($A4971,#REF!,0))),"")</f>
        <v/>
      </c>
      <c r="F4971" s="72" t="str">
        <f>IFERROR(INDEX(#REF!,MATCH(INDEX(#REF!,MATCH($A4971,#REF!,0)),#REF!,0),'Recurrent profile helpers'!F$2)*IF($A4971="", "0", INDEX(#REF!,MATCH($A4971,#REF!,0))),"")</f>
        <v/>
      </c>
      <c r="G4971" s="72" t="str">
        <f>IFERROR(INDEX(#REF!,MATCH(INDEX(#REF!,MATCH($A4971,#REF!,0)),#REF!,0),'Recurrent profile helpers'!G$2)*IF($A4971="", "0", INDEX(#REF!,MATCH($A4971,#REF!,0))),"")</f>
        <v/>
      </c>
      <c r="H4971" s="72" t="str">
        <f>IFERROR(INDEX(#REF!,MATCH(INDEX(#REF!,MATCH($A4971,#REF!,0)),#REF!,0),'Recurrent profile helpers'!H$2)*IF($A4971="", "0", INDEX(#REF!,MATCH($A4971,#REF!,0))),"")</f>
        <v/>
      </c>
      <c r="I4971" s="72" t="str">
        <f>IFERROR(INDEX(#REF!,MATCH(INDEX(#REF!,MATCH($A4971,#REF!,0)),#REF!,0),'Recurrent profile helpers'!I$2)*IF($A4971="", "0", INDEX(#REF!,MATCH($A4971,#REF!,0))),"")</f>
        <v/>
      </c>
      <c r="J4971" s="72" t="str">
        <f>IFERROR(INDEX(#REF!,MATCH(INDEX(#REF!,MATCH($A4971,#REF!,0)),#REF!,0),'Recurrent profile helpers'!J$2)*IF($A4971="", "0", INDEX(#REF!,MATCH($A4971,#REF!,0))),"")</f>
        <v/>
      </c>
      <c r="K4971" s="72" t="str">
        <f>IFERROR(INDEX(#REF!,MATCH(INDEX(#REF!,MATCH($A4971,#REF!,0)),#REF!,0),'Recurrent profile helpers'!K$2)*IF($A4971="", "0", INDEX(#REF!,MATCH($A4971,#REF!,0))),"")</f>
        <v/>
      </c>
      <c r="L4971" s="72" t="str">
        <f>IFERROR(INDEX(#REF!,MATCH(INDEX(#REF!,MATCH($A4971,#REF!,0)),#REF!,0),'Recurrent profile helpers'!L$2)*IF($A4971="", "0", INDEX(#REF!,MATCH($A4971,#REF!,0))),"")</f>
        <v/>
      </c>
      <c r="M4971" s="72" t="str">
        <f>IFERROR(INDEX(#REF!,MATCH(INDEX(#REF!,MATCH($A4971,#REF!,0)),#REF!,0),'Recurrent profile helpers'!M$2)*IF($A4971="", "0", INDEX(#REF!,MATCH($A4971,#REF!,0))),"")</f>
        <v/>
      </c>
      <c r="N4971" s="72" t="str">
        <f>IFERROR(INDEX(#REF!,MATCH(INDEX(#REF!,MATCH($A4971,#REF!,0)),#REF!,0),'Recurrent profile helpers'!N$2)*IF($A4971="", "0", INDEX(#REF!,MATCH($A4971,#REF!,0))),"")</f>
        <v/>
      </c>
    </row>
    <row r="4972" spans="1:14">
      <c r="A4972" t="str">
        <f t="array" ref="A4972">IFERROR(INDEX(#REF!, SMALL(IF((MID(#REF!,2,1)="."),ROW($A$6:$A$4897)-ROW($A$6)+1,IF((MID(#REF!,3,1)="."),ROW($A$6:$A$4892)-ROW($A$6)+1)), ROW(4970:4970))),"" )</f>
        <v/>
      </c>
      <c r="B4972" s="72" t="str">
        <f>IF($A4972="", "", INDEX(#REF!,MATCH($A4972,#REF!,0)))</f>
        <v/>
      </c>
      <c r="C4972" s="72" t="str">
        <f>IFERROR(INDEX(#REF!,MATCH(INDEX(#REF!,MATCH($A4972,#REF!,0)),#REF!,0),'Recurrent profile helpers'!C$2)*IF($A4972="", "0", INDEX(#REF!,MATCH($A4972,#REF!,0))),"")</f>
        <v/>
      </c>
      <c r="D4972" s="72" t="str">
        <f>IFERROR(INDEX(#REF!,MATCH(INDEX(#REF!,MATCH($A4972,#REF!,0)),#REF!,0),'Recurrent profile helpers'!D$2)*IF($A4972="", "0", INDEX(#REF!,MATCH($A4972,#REF!,0))),"")</f>
        <v/>
      </c>
      <c r="E4972" s="72" t="str">
        <f>IFERROR(INDEX(#REF!,MATCH(INDEX(#REF!,MATCH($A4972,#REF!,0)),#REF!,0),'Recurrent profile helpers'!E$2)*IF($A4972="", "0", INDEX(#REF!,MATCH($A4972,#REF!,0))),"")</f>
        <v/>
      </c>
      <c r="F4972" s="72" t="str">
        <f>IFERROR(INDEX(#REF!,MATCH(INDEX(#REF!,MATCH($A4972,#REF!,0)),#REF!,0),'Recurrent profile helpers'!F$2)*IF($A4972="", "0", INDEX(#REF!,MATCH($A4972,#REF!,0))),"")</f>
        <v/>
      </c>
      <c r="G4972" s="72" t="str">
        <f>IFERROR(INDEX(#REF!,MATCH(INDEX(#REF!,MATCH($A4972,#REF!,0)),#REF!,0),'Recurrent profile helpers'!G$2)*IF($A4972="", "0", INDEX(#REF!,MATCH($A4972,#REF!,0))),"")</f>
        <v/>
      </c>
      <c r="H4972" s="72" t="str">
        <f>IFERROR(INDEX(#REF!,MATCH(INDEX(#REF!,MATCH($A4972,#REF!,0)),#REF!,0),'Recurrent profile helpers'!H$2)*IF($A4972="", "0", INDEX(#REF!,MATCH($A4972,#REF!,0))),"")</f>
        <v/>
      </c>
      <c r="I4972" s="72" t="str">
        <f>IFERROR(INDEX(#REF!,MATCH(INDEX(#REF!,MATCH($A4972,#REF!,0)),#REF!,0),'Recurrent profile helpers'!I$2)*IF($A4972="", "0", INDEX(#REF!,MATCH($A4972,#REF!,0))),"")</f>
        <v/>
      </c>
      <c r="J4972" s="72" t="str">
        <f>IFERROR(INDEX(#REF!,MATCH(INDEX(#REF!,MATCH($A4972,#REF!,0)),#REF!,0),'Recurrent profile helpers'!J$2)*IF($A4972="", "0", INDEX(#REF!,MATCH($A4972,#REF!,0))),"")</f>
        <v/>
      </c>
      <c r="K4972" s="72" t="str">
        <f>IFERROR(INDEX(#REF!,MATCH(INDEX(#REF!,MATCH($A4972,#REF!,0)),#REF!,0),'Recurrent profile helpers'!K$2)*IF($A4972="", "0", INDEX(#REF!,MATCH($A4972,#REF!,0))),"")</f>
        <v/>
      </c>
      <c r="L4972" s="72" t="str">
        <f>IFERROR(INDEX(#REF!,MATCH(INDEX(#REF!,MATCH($A4972,#REF!,0)),#REF!,0),'Recurrent profile helpers'!L$2)*IF($A4972="", "0", INDEX(#REF!,MATCH($A4972,#REF!,0))),"")</f>
        <v/>
      </c>
      <c r="M4972" s="72" t="str">
        <f>IFERROR(INDEX(#REF!,MATCH(INDEX(#REF!,MATCH($A4972,#REF!,0)),#REF!,0),'Recurrent profile helpers'!M$2)*IF($A4972="", "0", INDEX(#REF!,MATCH($A4972,#REF!,0))),"")</f>
        <v/>
      </c>
      <c r="N4972" s="72" t="str">
        <f>IFERROR(INDEX(#REF!,MATCH(INDEX(#REF!,MATCH($A4972,#REF!,0)),#REF!,0),'Recurrent profile helpers'!N$2)*IF($A4972="", "0", INDEX(#REF!,MATCH($A4972,#REF!,0))),"")</f>
        <v/>
      </c>
    </row>
    <row r="4973" spans="1:14">
      <c r="A4973" t="str">
        <f t="array" ref="A4973">IFERROR(INDEX(#REF!, SMALL(IF((MID(#REF!,2,1)="."),ROW($A$6:$A$4897)-ROW($A$6)+1,IF((MID(#REF!,3,1)="."),ROW($A$6:$A$4892)-ROW($A$6)+1)), ROW(4971:4971))),"" )</f>
        <v/>
      </c>
      <c r="B4973" s="72" t="str">
        <f>IF($A4973="", "", INDEX(#REF!,MATCH($A4973,#REF!,0)))</f>
        <v/>
      </c>
      <c r="C4973" s="72" t="str">
        <f>IFERROR(INDEX(#REF!,MATCH(INDEX(#REF!,MATCH($A4973,#REF!,0)),#REF!,0),'Recurrent profile helpers'!C$2)*IF($A4973="", "0", INDEX(#REF!,MATCH($A4973,#REF!,0))),"")</f>
        <v/>
      </c>
      <c r="D4973" s="72" t="str">
        <f>IFERROR(INDEX(#REF!,MATCH(INDEX(#REF!,MATCH($A4973,#REF!,0)),#REF!,0),'Recurrent profile helpers'!D$2)*IF($A4973="", "0", INDEX(#REF!,MATCH($A4973,#REF!,0))),"")</f>
        <v/>
      </c>
      <c r="E4973" s="72" t="str">
        <f>IFERROR(INDEX(#REF!,MATCH(INDEX(#REF!,MATCH($A4973,#REF!,0)),#REF!,0),'Recurrent profile helpers'!E$2)*IF($A4973="", "0", INDEX(#REF!,MATCH($A4973,#REF!,0))),"")</f>
        <v/>
      </c>
      <c r="F4973" s="72" t="str">
        <f>IFERROR(INDEX(#REF!,MATCH(INDEX(#REF!,MATCH($A4973,#REF!,0)),#REF!,0),'Recurrent profile helpers'!F$2)*IF($A4973="", "0", INDEX(#REF!,MATCH($A4973,#REF!,0))),"")</f>
        <v/>
      </c>
      <c r="G4973" s="72" t="str">
        <f>IFERROR(INDEX(#REF!,MATCH(INDEX(#REF!,MATCH($A4973,#REF!,0)),#REF!,0),'Recurrent profile helpers'!G$2)*IF($A4973="", "0", INDEX(#REF!,MATCH($A4973,#REF!,0))),"")</f>
        <v/>
      </c>
      <c r="H4973" s="72" t="str">
        <f>IFERROR(INDEX(#REF!,MATCH(INDEX(#REF!,MATCH($A4973,#REF!,0)),#REF!,0),'Recurrent profile helpers'!H$2)*IF($A4973="", "0", INDEX(#REF!,MATCH($A4973,#REF!,0))),"")</f>
        <v/>
      </c>
      <c r="I4973" s="72" t="str">
        <f>IFERROR(INDEX(#REF!,MATCH(INDEX(#REF!,MATCH($A4973,#REF!,0)),#REF!,0),'Recurrent profile helpers'!I$2)*IF($A4973="", "0", INDEX(#REF!,MATCH($A4973,#REF!,0))),"")</f>
        <v/>
      </c>
      <c r="J4973" s="72" t="str">
        <f>IFERROR(INDEX(#REF!,MATCH(INDEX(#REF!,MATCH($A4973,#REF!,0)),#REF!,0),'Recurrent profile helpers'!J$2)*IF($A4973="", "0", INDEX(#REF!,MATCH($A4973,#REF!,0))),"")</f>
        <v/>
      </c>
      <c r="K4973" s="72" t="str">
        <f>IFERROR(INDEX(#REF!,MATCH(INDEX(#REF!,MATCH($A4973,#REF!,0)),#REF!,0),'Recurrent profile helpers'!K$2)*IF($A4973="", "0", INDEX(#REF!,MATCH($A4973,#REF!,0))),"")</f>
        <v/>
      </c>
      <c r="L4973" s="72" t="str">
        <f>IFERROR(INDEX(#REF!,MATCH(INDEX(#REF!,MATCH($A4973,#REF!,0)),#REF!,0),'Recurrent profile helpers'!L$2)*IF($A4973="", "0", INDEX(#REF!,MATCH($A4973,#REF!,0))),"")</f>
        <v/>
      </c>
      <c r="M4973" s="72" t="str">
        <f>IFERROR(INDEX(#REF!,MATCH(INDEX(#REF!,MATCH($A4973,#REF!,0)),#REF!,0),'Recurrent profile helpers'!M$2)*IF($A4973="", "0", INDEX(#REF!,MATCH($A4973,#REF!,0))),"")</f>
        <v/>
      </c>
      <c r="N4973" s="72" t="str">
        <f>IFERROR(INDEX(#REF!,MATCH(INDEX(#REF!,MATCH($A4973,#REF!,0)),#REF!,0),'Recurrent profile helpers'!N$2)*IF($A4973="", "0", INDEX(#REF!,MATCH($A4973,#REF!,0))),"")</f>
        <v/>
      </c>
    </row>
    <row r="4974" spans="1:14">
      <c r="A4974" t="str">
        <f t="array" ref="A4974">IFERROR(INDEX(#REF!, SMALL(IF((MID(#REF!,2,1)="."),ROW($A$6:$A$4897)-ROW($A$6)+1,IF((MID(#REF!,3,1)="."),ROW($A$6:$A$4892)-ROW($A$6)+1)), ROW(4972:4972))),"" )</f>
        <v/>
      </c>
      <c r="B4974" s="72" t="str">
        <f>IF($A4974="", "", INDEX(#REF!,MATCH($A4974,#REF!,0)))</f>
        <v/>
      </c>
      <c r="C4974" s="72" t="str">
        <f>IFERROR(INDEX(#REF!,MATCH(INDEX(#REF!,MATCH($A4974,#REF!,0)),#REF!,0),'Recurrent profile helpers'!C$2)*IF($A4974="", "0", INDEX(#REF!,MATCH($A4974,#REF!,0))),"")</f>
        <v/>
      </c>
      <c r="D4974" s="72" t="str">
        <f>IFERROR(INDEX(#REF!,MATCH(INDEX(#REF!,MATCH($A4974,#REF!,0)),#REF!,0),'Recurrent profile helpers'!D$2)*IF($A4974="", "0", INDEX(#REF!,MATCH($A4974,#REF!,0))),"")</f>
        <v/>
      </c>
      <c r="E4974" s="72" t="str">
        <f>IFERROR(INDEX(#REF!,MATCH(INDEX(#REF!,MATCH($A4974,#REF!,0)),#REF!,0),'Recurrent profile helpers'!E$2)*IF($A4974="", "0", INDEX(#REF!,MATCH($A4974,#REF!,0))),"")</f>
        <v/>
      </c>
      <c r="F4974" s="72" t="str">
        <f>IFERROR(INDEX(#REF!,MATCH(INDEX(#REF!,MATCH($A4974,#REF!,0)),#REF!,0),'Recurrent profile helpers'!F$2)*IF($A4974="", "0", INDEX(#REF!,MATCH($A4974,#REF!,0))),"")</f>
        <v/>
      </c>
      <c r="G4974" s="72" t="str">
        <f>IFERROR(INDEX(#REF!,MATCH(INDEX(#REF!,MATCH($A4974,#REF!,0)),#REF!,0),'Recurrent profile helpers'!G$2)*IF($A4974="", "0", INDEX(#REF!,MATCH($A4974,#REF!,0))),"")</f>
        <v/>
      </c>
      <c r="H4974" s="72" t="str">
        <f>IFERROR(INDEX(#REF!,MATCH(INDEX(#REF!,MATCH($A4974,#REF!,0)),#REF!,0),'Recurrent profile helpers'!H$2)*IF($A4974="", "0", INDEX(#REF!,MATCH($A4974,#REF!,0))),"")</f>
        <v/>
      </c>
      <c r="I4974" s="72" t="str">
        <f>IFERROR(INDEX(#REF!,MATCH(INDEX(#REF!,MATCH($A4974,#REF!,0)),#REF!,0),'Recurrent profile helpers'!I$2)*IF($A4974="", "0", INDEX(#REF!,MATCH($A4974,#REF!,0))),"")</f>
        <v/>
      </c>
      <c r="J4974" s="72" t="str">
        <f>IFERROR(INDEX(#REF!,MATCH(INDEX(#REF!,MATCH($A4974,#REF!,0)),#REF!,0),'Recurrent profile helpers'!J$2)*IF($A4974="", "0", INDEX(#REF!,MATCH($A4974,#REF!,0))),"")</f>
        <v/>
      </c>
      <c r="K4974" s="72" t="str">
        <f>IFERROR(INDEX(#REF!,MATCH(INDEX(#REF!,MATCH($A4974,#REF!,0)),#REF!,0),'Recurrent profile helpers'!K$2)*IF($A4974="", "0", INDEX(#REF!,MATCH($A4974,#REF!,0))),"")</f>
        <v/>
      </c>
      <c r="L4974" s="72" t="str">
        <f>IFERROR(INDEX(#REF!,MATCH(INDEX(#REF!,MATCH($A4974,#REF!,0)),#REF!,0),'Recurrent profile helpers'!L$2)*IF($A4974="", "0", INDEX(#REF!,MATCH($A4974,#REF!,0))),"")</f>
        <v/>
      </c>
      <c r="M4974" s="72" t="str">
        <f>IFERROR(INDEX(#REF!,MATCH(INDEX(#REF!,MATCH($A4974,#REF!,0)),#REF!,0),'Recurrent profile helpers'!M$2)*IF($A4974="", "0", INDEX(#REF!,MATCH($A4974,#REF!,0))),"")</f>
        <v/>
      </c>
      <c r="N4974" s="72" t="str">
        <f>IFERROR(INDEX(#REF!,MATCH(INDEX(#REF!,MATCH($A4974,#REF!,0)),#REF!,0),'Recurrent profile helpers'!N$2)*IF($A4974="", "0", INDEX(#REF!,MATCH($A4974,#REF!,0))),"")</f>
        <v/>
      </c>
    </row>
    <row r="4975" spans="1:14">
      <c r="A4975" t="str">
        <f t="array" ref="A4975">IFERROR(INDEX(#REF!, SMALL(IF((MID(#REF!,2,1)="."),ROW($A$6:$A$4897)-ROW($A$6)+1,IF((MID(#REF!,3,1)="."),ROW($A$6:$A$4892)-ROW($A$6)+1)), ROW(4973:4973))),"" )</f>
        <v/>
      </c>
      <c r="B4975" s="72" t="str">
        <f>IF($A4975="", "", INDEX(#REF!,MATCH($A4975,#REF!,0)))</f>
        <v/>
      </c>
      <c r="C4975" s="72" t="str">
        <f>IFERROR(INDEX(#REF!,MATCH(INDEX(#REF!,MATCH($A4975,#REF!,0)),#REF!,0),'Recurrent profile helpers'!C$2)*IF($A4975="", "0", INDEX(#REF!,MATCH($A4975,#REF!,0))),"")</f>
        <v/>
      </c>
      <c r="D4975" s="72" t="str">
        <f>IFERROR(INDEX(#REF!,MATCH(INDEX(#REF!,MATCH($A4975,#REF!,0)),#REF!,0),'Recurrent profile helpers'!D$2)*IF($A4975="", "0", INDEX(#REF!,MATCH($A4975,#REF!,0))),"")</f>
        <v/>
      </c>
      <c r="E4975" s="72" t="str">
        <f>IFERROR(INDEX(#REF!,MATCH(INDEX(#REF!,MATCH($A4975,#REF!,0)),#REF!,0),'Recurrent profile helpers'!E$2)*IF($A4975="", "0", INDEX(#REF!,MATCH($A4975,#REF!,0))),"")</f>
        <v/>
      </c>
      <c r="F4975" s="72" t="str">
        <f>IFERROR(INDEX(#REF!,MATCH(INDEX(#REF!,MATCH($A4975,#REF!,0)),#REF!,0),'Recurrent profile helpers'!F$2)*IF($A4975="", "0", INDEX(#REF!,MATCH($A4975,#REF!,0))),"")</f>
        <v/>
      </c>
      <c r="G4975" s="72" t="str">
        <f>IFERROR(INDEX(#REF!,MATCH(INDEX(#REF!,MATCH($A4975,#REF!,0)),#REF!,0),'Recurrent profile helpers'!G$2)*IF($A4975="", "0", INDEX(#REF!,MATCH($A4975,#REF!,0))),"")</f>
        <v/>
      </c>
      <c r="H4975" s="72" t="str">
        <f>IFERROR(INDEX(#REF!,MATCH(INDEX(#REF!,MATCH($A4975,#REF!,0)),#REF!,0),'Recurrent profile helpers'!H$2)*IF($A4975="", "0", INDEX(#REF!,MATCH($A4975,#REF!,0))),"")</f>
        <v/>
      </c>
      <c r="I4975" s="72" t="str">
        <f>IFERROR(INDEX(#REF!,MATCH(INDEX(#REF!,MATCH($A4975,#REF!,0)),#REF!,0),'Recurrent profile helpers'!I$2)*IF($A4975="", "0", INDEX(#REF!,MATCH($A4975,#REF!,0))),"")</f>
        <v/>
      </c>
      <c r="J4975" s="72" t="str">
        <f>IFERROR(INDEX(#REF!,MATCH(INDEX(#REF!,MATCH($A4975,#REF!,0)),#REF!,0),'Recurrent profile helpers'!J$2)*IF($A4975="", "0", INDEX(#REF!,MATCH($A4975,#REF!,0))),"")</f>
        <v/>
      </c>
      <c r="K4975" s="72" t="str">
        <f>IFERROR(INDEX(#REF!,MATCH(INDEX(#REF!,MATCH($A4975,#REF!,0)),#REF!,0),'Recurrent profile helpers'!K$2)*IF($A4975="", "0", INDEX(#REF!,MATCH($A4975,#REF!,0))),"")</f>
        <v/>
      </c>
      <c r="L4975" s="72" t="str">
        <f>IFERROR(INDEX(#REF!,MATCH(INDEX(#REF!,MATCH($A4975,#REF!,0)),#REF!,0),'Recurrent profile helpers'!L$2)*IF($A4975="", "0", INDEX(#REF!,MATCH($A4975,#REF!,0))),"")</f>
        <v/>
      </c>
      <c r="M4975" s="72" t="str">
        <f>IFERROR(INDEX(#REF!,MATCH(INDEX(#REF!,MATCH($A4975,#REF!,0)),#REF!,0),'Recurrent profile helpers'!M$2)*IF($A4975="", "0", INDEX(#REF!,MATCH($A4975,#REF!,0))),"")</f>
        <v/>
      </c>
      <c r="N4975" s="72" t="str">
        <f>IFERROR(INDEX(#REF!,MATCH(INDEX(#REF!,MATCH($A4975,#REF!,0)),#REF!,0),'Recurrent profile helpers'!N$2)*IF($A4975="", "0", INDEX(#REF!,MATCH($A4975,#REF!,0))),"")</f>
        <v/>
      </c>
    </row>
    <row r="4976" spans="1:14">
      <c r="A4976" t="str">
        <f t="array" ref="A4976">IFERROR(INDEX(#REF!, SMALL(IF((MID(#REF!,2,1)="."),ROW($A$6:$A$4897)-ROW($A$6)+1,IF((MID(#REF!,3,1)="."),ROW($A$6:$A$4892)-ROW($A$6)+1)), ROW(4974:4974))),"" )</f>
        <v/>
      </c>
      <c r="B4976" s="72" t="str">
        <f>IF($A4976="", "", INDEX(#REF!,MATCH($A4976,#REF!,0)))</f>
        <v/>
      </c>
      <c r="C4976" s="72" t="str">
        <f>IFERROR(INDEX(#REF!,MATCH(INDEX(#REF!,MATCH($A4976,#REF!,0)),#REF!,0),'Recurrent profile helpers'!C$2)*IF($A4976="", "0", INDEX(#REF!,MATCH($A4976,#REF!,0))),"")</f>
        <v/>
      </c>
      <c r="D4976" s="72" t="str">
        <f>IFERROR(INDEX(#REF!,MATCH(INDEX(#REF!,MATCH($A4976,#REF!,0)),#REF!,0),'Recurrent profile helpers'!D$2)*IF($A4976="", "0", INDEX(#REF!,MATCH($A4976,#REF!,0))),"")</f>
        <v/>
      </c>
      <c r="E4976" s="72" t="str">
        <f>IFERROR(INDEX(#REF!,MATCH(INDEX(#REF!,MATCH($A4976,#REF!,0)),#REF!,0),'Recurrent profile helpers'!E$2)*IF($A4976="", "0", INDEX(#REF!,MATCH($A4976,#REF!,0))),"")</f>
        <v/>
      </c>
      <c r="F4976" s="72" t="str">
        <f>IFERROR(INDEX(#REF!,MATCH(INDEX(#REF!,MATCH($A4976,#REF!,0)),#REF!,0),'Recurrent profile helpers'!F$2)*IF($A4976="", "0", INDEX(#REF!,MATCH($A4976,#REF!,0))),"")</f>
        <v/>
      </c>
      <c r="G4976" s="72" t="str">
        <f>IFERROR(INDEX(#REF!,MATCH(INDEX(#REF!,MATCH($A4976,#REF!,0)),#REF!,0),'Recurrent profile helpers'!G$2)*IF($A4976="", "0", INDEX(#REF!,MATCH($A4976,#REF!,0))),"")</f>
        <v/>
      </c>
      <c r="H4976" s="72" t="str">
        <f>IFERROR(INDEX(#REF!,MATCH(INDEX(#REF!,MATCH($A4976,#REF!,0)),#REF!,0),'Recurrent profile helpers'!H$2)*IF($A4976="", "0", INDEX(#REF!,MATCH($A4976,#REF!,0))),"")</f>
        <v/>
      </c>
      <c r="I4976" s="72" t="str">
        <f>IFERROR(INDEX(#REF!,MATCH(INDEX(#REF!,MATCH($A4976,#REF!,0)),#REF!,0),'Recurrent profile helpers'!I$2)*IF($A4976="", "0", INDEX(#REF!,MATCH($A4976,#REF!,0))),"")</f>
        <v/>
      </c>
      <c r="J4976" s="72" t="str">
        <f>IFERROR(INDEX(#REF!,MATCH(INDEX(#REF!,MATCH($A4976,#REF!,0)),#REF!,0),'Recurrent profile helpers'!J$2)*IF($A4976="", "0", INDEX(#REF!,MATCH($A4976,#REF!,0))),"")</f>
        <v/>
      </c>
      <c r="K4976" s="72" t="str">
        <f>IFERROR(INDEX(#REF!,MATCH(INDEX(#REF!,MATCH($A4976,#REF!,0)),#REF!,0),'Recurrent profile helpers'!K$2)*IF($A4976="", "0", INDEX(#REF!,MATCH($A4976,#REF!,0))),"")</f>
        <v/>
      </c>
      <c r="L4976" s="72" t="str">
        <f>IFERROR(INDEX(#REF!,MATCH(INDEX(#REF!,MATCH($A4976,#REF!,0)),#REF!,0),'Recurrent profile helpers'!L$2)*IF($A4976="", "0", INDEX(#REF!,MATCH($A4976,#REF!,0))),"")</f>
        <v/>
      </c>
      <c r="M4976" s="72" t="str">
        <f>IFERROR(INDEX(#REF!,MATCH(INDEX(#REF!,MATCH($A4976,#REF!,0)),#REF!,0),'Recurrent profile helpers'!M$2)*IF($A4976="", "0", INDEX(#REF!,MATCH($A4976,#REF!,0))),"")</f>
        <v/>
      </c>
      <c r="N4976" s="72" t="str">
        <f>IFERROR(INDEX(#REF!,MATCH(INDEX(#REF!,MATCH($A4976,#REF!,0)),#REF!,0),'Recurrent profile helpers'!N$2)*IF($A4976="", "0", INDEX(#REF!,MATCH($A4976,#REF!,0))),"")</f>
        <v/>
      </c>
    </row>
    <row r="4977" spans="1:14">
      <c r="A4977" t="str">
        <f t="array" ref="A4977">IFERROR(INDEX(#REF!, SMALL(IF((MID(#REF!,2,1)="."),ROW($A$6:$A$4897)-ROW($A$6)+1,IF((MID(#REF!,3,1)="."),ROW($A$6:$A$4892)-ROW($A$6)+1)), ROW(4975:4975))),"" )</f>
        <v/>
      </c>
      <c r="B4977" s="72" t="str">
        <f>IF($A4977="", "", INDEX(#REF!,MATCH($A4977,#REF!,0)))</f>
        <v/>
      </c>
      <c r="C4977" s="72" t="str">
        <f>IFERROR(INDEX(#REF!,MATCH(INDEX(#REF!,MATCH($A4977,#REF!,0)),#REF!,0),'Recurrent profile helpers'!C$2)*IF($A4977="", "0", INDEX(#REF!,MATCH($A4977,#REF!,0))),"")</f>
        <v/>
      </c>
      <c r="D4977" s="72" t="str">
        <f>IFERROR(INDEX(#REF!,MATCH(INDEX(#REF!,MATCH($A4977,#REF!,0)),#REF!,0),'Recurrent profile helpers'!D$2)*IF($A4977="", "0", INDEX(#REF!,MATCH($A4977,#REF!,0))),"")</f>
        <v/>
      </c>
      <c r="E4977" s="72" t="str">
        <f>IFERROR(INDEX(#REF!,MATCH(INDEX(#REF!,MATCH($A4977,#REF!,0)),#REF!,0),'Recurrent profile helpers'!E$2)*IF($A4977="", "0", INDEX(#REF!,MATCH($A4977,#REF!,0))),"")</f>
        <v/>
      </c>
      <c r="F4977" s="72" t="str">
        <f>IFERROR(INDEX(#REF!,MATCH(INDEX(#REF!,MATCH($A4977,#REF!,0)),#REF!,0),'Recurrent profile helpers'!F$2)*IF($A4977="", "0", INDEX(#REF!,MATCH($A4977,#REF!,0))),"")</f>
        <v/>
      </c>
      <c r="G4977" s="72" t="str">
        <f>IFERROR(INDEX(#REF!,MATCH(INDEX(#REF!,MATCH($A4977,#REF!,0)),#REF!,0),'Recurrent profile helpers'!G$2)*IF($A4977="", "0", INDEX(#REF!,MATCH($A4977,#REF!,0))),"")</f>
        <v/>
      </c>
      <c r="H4977" s="72" t="str">
        <f>IFERROR(INDEX(#REF!,MATCH(INDEX(#REF!,MATCH($A4977,#REF!,0)),#REF!,0),'Recurrent profile helpers'!H$2)*IF($A4977="", "0", INDEX(#REF!,MATCH($A4977,#REF!,0))),"")</f>
        <v/>
      </c>
      <c r="I4977" s="72" t="str">
        <f>IFERROR(INDEX(#REF!,MATCH(INDEX(#REF!,MATCH($A4977,#REF!,0)),#REF!,0),'Recurrent profile helpers'!I$2)*IF($A4977="", "0", INDEX(#REF!,MATCH($A4977,#REF!,0))),"")</f>
        <v/>
      </c>
      <c r="J4977" s="72" t="str">
        <f>IFERROR(INDEX(#REF!,MATCH(INDEX(#REF!,MATCH($A4977,#REF!,0)),#REF!,0),'Recurrent profile helpers'!J$2)*IF($A4977="", "0", INDEX(#REF!,MATCH($A4977,#REF!,0))),"")</f>
        <v/>
      </c>
      <c r="K4977" s="72" t="str">
        <f>IFERROR(INDEX(#REF!,MATCH(INDEX(#REF!,MATCH($A4977,#REF!,0)),#REF!,0),'Recurrent profile helpers'!K$2)*IF($A4977="", "0", INDEX(#REF!,MATCH($A4977,#REF!,0))),"")</f>
        <v/>
      </c>
      <c r="L4977" s="72" t="str">
        <f>IFERROR(INDEX(#REF!,MATCH(INDEX(#REF!,MATCH($A4977,#REF!,0)),#REF!,0),'Recurrent profile helpers'!L$2)*IF($A4977="", "0", INDEX(#REF!,MATCH($A4977,#REF!,0))),"")</f>
        <v/>
      </c>
      <c r="M4977" s="72" t="str">
        <f>IFERROR(INDEX(#REF!,MATCH(INDEX(#REF!,MATCH($A4977,#REF!,0)),#REF!,0),'Recurrent profile helpers'!M$2)*IF($A4977="", "0", INDEX(#REF!,MATCH($A4977,#REF!,0))),"")</f>
        <v/>
      </c>
      <c r="N4977" s="72" t="str">
        <f>IFERROR(INDEX(#REF!,MATCH(INDEX(#REF!,MATCH($A4977,#REF!,0)),#REF!,0),'Recurrent profile helpers'!N$2)*IF($A4977="", "0", INDEX(#REF!,MATCH($A4977,#REF!,0))),"")</f>
        <v/>
      </c>
    </row>
    <row r="4978" spans="1:14">
      <c r="A4978" t="str">
        <f t="array" ref="A4978">IFERROR(INDEX(#REF!, SMALL(IF((MID(#REF!,2,1)="."),ROW($A$6:$A$4897)-ROW($A$6)+1,IF((MID(#REF!,3,1)="."),ROW($A$6:$A$4892)-ROW($A$6)+1)), ROW(4976:4976))),"" )</f>
        <v/>
      </c>
      <c r="B4978" s="72" t="str">
        <f>IF($A4978="", "", INDEX(#REF!,MATCH($A4978,#REF!,0)))</f>
        <v/>
      </c>
      <c r="C4978" s="72" t="str">
        <f>IFERROR(INDEX(#REF!,MATCH(INDEX(#REF!,MATCH($A4978,#REF!,0)),#REF!,0),'Recurrent profile helpers'!C$2)*IF($A4978="", "0", INDEX(#REF!,MATCH($A4978,#REF!,0))),"")</f>
        <v/>
      </c>
      <c r="D4978" s="72" t="str">
        <f>IFERROR(INDEX(#REF!,MATCH(INDEX(#REF!,MATCH($A4978,#REF!,0)),#REF!,0),'Recurrent profile helpers'!D$2)*IF($A4978="", "0", INDEX(#REF!,MATCH($A4978,#REF!,0))),"")</f>
        <v/>
      </c>
      <c r="E4978" s="72" t="str">
        <f>IFERROR(INDEX(#REF!,MATCH(INDEX(#REF!,MATCH($A4978,#REF!,0)),#REF!,0),'Recurrent profile helpers'!E$2)*IF($A4978="", "0", INDEX(#REF!,MATCH($A4978,#REF!,0))),"")</f>
        <v/>
      </c>
      <c r="F4978" s="72" t="str">
        <f>IFERROR(INDEX(#REF!,MATCH(INDEX(#REF!,MATCH($A4978,#REF!,0)),#REF!,0),'Recurrent profile helpers'!F$2)*IF($A4978="", "0", INDEX(#REF!,MATCH($A4978,#REF!,0))),"")</f>
        <v/>
      </c>
      <c r="G4978" s="72" t="str">
        <f>IFERROR(INDEX(#REF!,MATCH(INDEX(#REF!,MATCH($A4978,#REF!,0)),#REF!,0),'Recurrent profile helpers'!G$2)*IF($A4978="", "0", INDEX(#REF!,MATCH($A4978,#REF!,0))),"")</f>
        <v/>
      </c>
      <c r="H4978" s="72" t="str">
        <f>IFERROR(INDEX(#REF!,MATCH(INDEX(#REF!,MATCH($A4978,#REF!,0)),#REF!,0),'Recurrent profile helpers'!H$2)*IF($A4978="", "0", INDEX(#REF!,MATCH($A4978,#REF!,0))),"")</f>
        <v/>
      </c>
      <c r="I4978" s="72" t="str">
        <f>IFERROR(INDEX(#REF!,MATCH(INDEX(#REF!,MATCH($A4978,#REF!,0)),#REF!,0),'Recurrent profile helpers'!I$2)*IF($A4978="", "0", INDEX(#REF!,MATCH($A4978,#REF!,0))),"")</f>
        <v/>
      </c>
      <c r="J4978" s="72" t="str">
        <f>IFERROR(INDEX(#REF!,MATCH(INDEX(#REF!,MATCH($A4978,#REF!,0)),#REF!,0),'Recurrent profile helpers'!J$2)*IF($A4978="", "0", INDEX(#REF!,MATCH($A4978,#REF!,0))),"")</f>
        <v/>
      </c>
      <c r="K4978" s="72" t="str">
        <f>IFERROR(INDEX(#REF!,MATCH(INDEX(#REF!,MATCH($A4978,#REF!,0)),#REF!,0),'Recurrent profile helpers'!K$2)*IF($A4978="", "0", INDEX(#REF!,MATCH($A4978,#REF!,0))),"")</f>
        <v/>
      </c>
      <c r="L4978" s="72" t="str">
        <f>IFERROR(INDEX(#REF!,MATCH(INDEX(#REF!,MATCH($A4978,#REF!,0)),#REF!,0),'Recurrent profile helpers'!L$2)*IF($A4978="", "0", INDEX(#REF!,MATCH($A4978,#REF!,0))),"")</f>
        <v/>
      </c>
      <c r="M4978" s="72" t="str">
        <f>IFERROR(INDEX(#REF!,MATCH(INDEX(#REF!,MATCH($A4978,#REF!,0)),#REF!,0),'Recurrent profile helpers'!M$2)*IF($A4978="", "0", INDEX(#REF!,MATCH($A4978,#REF!,0))),"")</f>
        <v/>
      </c>
      <c r="N4978" s="72" t="str">
        <f>IFERROR(INDEX(#REF!,MATCH(INDEX(#REF!,MATCH($A4978,#REF!,0)),#REF!,0),'Recurrent profile helpers'!N$2)*IF($A4978="", "0", INDEX(#REF!,MATCH($A4978,#REF!,0))),"")</f>
        <v/>
      </c>
    </row>
    <row r="4979" spans="1:14">
      <c r="A4979" t="str">
        <f t="array" ref="A4979">IFERROR(INDEX(#REF!, SMALL(IF((MID(#REF!,2,1)="."),ROW($A$6:$A$4897)-ROW($A$6)+1,IF((MID(#REF!,3,1)="."),ROW($A$6:$A$4892)-ROW($A$6)+1)), ROW(4977:4977))),"" )</f>
        <v/>
      </c>
      <c r="B4979" s="72" t="str">
        <f>IF($A4979="", "", INDEX(#REF!,MATCH($A4979,#REF!,0)))</f>
        <v/>
      </c>
      <c r="C4979" s="72" t="str">
        <f>IFERROR(INDEX(#REF!,MATCH(INDEX(#REF!,MATCH($A4979,#REF!,0)),#REF!,0),'Recurrent profile helpers'!C$2)*IF($A4979="", "0", INDEX(#REF!,MATCH($A4979,#REF!,0))),"")</f>
        <v/>
      </c>
      <c r="D4979" s="72" t="str">
        <f>IFERROR(INDEX(#REF!,MATCH(INDEX(#REF!,MATCH($A4979,#REF!,0)),#REF!,0),'Recurrent profile helpers'!D$2)*IF($A4979="", "0", INDEX(#REF!,MATCH($A4979,#REF!,0))),"")</f>
        <v/>
      </c>
      <c r="E4979" s="72" t="str">
        <f>IFERROR(INDEX(#REF!,MATCH(INDEX(#REF!,MATCH($A4979,#REF!,0)),#REF!,0),'Recurrent profile helpers'!E$2)*IF($A4979="", "0", INDEX(#REF!,MATCH($A4979,#REF!,0))),"")</f>
        <v/>
      </c>
      <c r="F4979" s="72" t="str">
        <f>IFERROR(INDEX(#REF!,MATCH(INDEX(#REF!,MATCH($A4979,#REF!,0)),#REF!,0),'Recurrent profile helpers'!F$2)*IF($A4979="", "0", INDEX(#REF!,MATCH($A4979,#REF!,0))),"")</f>
        <v/>
      </c>
      <c r="G4979" s="72" t="str">
        <f>IFERROR(INDEX(#REF!,MATCH(INDEX(#REF!,MATCH($A4979,#REF!,0)),#REF!,0),'Recurrent profile helpers'!G$2)*IF($A4979="", "0", INDEX(#REF!,MATCH($A4979,#REF!,0))),"")</f>
        <v/>
      </c>
      <c r="H4979" s="72" t="str">
        <f>IFERROR(INDEX(#REF!,MATCH(INDEX(#REF!,MATCH($A4979,#REF!,0)),#REF!,0),'Recurrent profile helpers'!H$2)*IF($A4979="", "0", INDEX(#REF!,MATCH($A4979,#REF!,0))),"")</f>
        <v/>
      </c>
      <c r="I4979" s="72" t="str">
        <f>IFERROR(INDEX(#REF!,MATCH(INDEX(#REF!,MATCH($A4979,#REF!,0)),#REF!,0),'Recurrent profile helpers'!I$2)*IF($A4979="", "0", INDEX(#REF!,MATCH($A4979,#REF!,0))),"")</f>
        <v/>
      </c>
      <c r="J4979" s="72" t="str">
        <f>IFERROR(INDEX(#REF!,MATCH(INDEX(#REF!,MATCH($A4979,#REF!,0)),#REF!,0),'Recurrent profile helpers'!J$2)*IF($A4979="", "0", INDEX(#REF!,MATCH($A4979,#REF!,0))),"")</f>
        <v/>
      </c>
      <c r="K4979" s="72" t="str">
        <f>IFERROR(INDEX(#REF!,MATCH(INDEX(#REF!,MATCH($A4979,#REF!,0)),#REF!,0),'Recurrent profile helpers'!K$2)*IF($A4979="", "0", INDEX(#REF!,MATCH($A4979,#REF!,0))),"")</f>
        <v/>
      </c>
      <c r="L4979" s="72" t="str">
        <f>IFERROR(INDEX(#REF!,MATCH(INDEX(#REF!,MATCH($A4979,#REF!,0)),#REF!,0),'Recurrent profile helpers'!L$2)*IF($A4979="", "0", INDEX(#REF!,MATCH($A4979,#REF!,0))),"")</f>
        <v/>
      </c>
      <c r="M4979" s="72" t="str">
        <f>IFERROR(INDEX(#REF!,MATCH(INDEX(#REF!,MATCH($A4979,#REF!,0)),#REF!,0),'Recurrent profile helpers'!M$2)*IF($A4979="", "0", INDEX(#REF!,MATCH($A4979,#REF!,0))),"")</f>
        <v/>
      </c>
      <c r="N4979" s="72" t="str">
        <f>IFERROR(INDEX(#REF!,MATCH(INDEX(#REF!,MATCH($A4979,#REF!,0)),#REF!,0),'Recurrent profile helpers'!N$2)*IF($A4979="", "0", INDEX(#REF!,MATCH($A4979,#REF!,0))),"")</f>
        <v/>
      </c>
    </row>
    <row r="4980" spans="1:14">
      <c r="A4980" t="str">
        <f t="array" ref="A4980">IFERROR(INDEX(#REF!, SMALL(IF((MID(#REF!,2,1)="."),ROW($A$6:$A$4897)-ROW($A$6)+1,IF((MID(#REF!,3,1)="."),ROW($A$6:$A$4892)-ROW($A$6)+1)), ROW(4978:4978))),"" )</f>
        <v/>
      </c>
      <c r="B4980" s="72" t="str">
        <f>IF($A4980="", "", INDEX(#REF!,MATCH($A4980,#REF!,0)))</f>
        <v/>
      </c>
      <c r="C4980" s="72" t="str">
        <f>IFERROR(INDEX(#REF!,MATCH(INDEX(#REF!,MATCH($A4980,#REF!,0)),#REF!,0),'Recurrent profile helpers'!C$2)*IF($A4980="", "0", INDEX(#REF!,MATCH($A4980,#REF!,0))),"")</f>
        <v/>
      </c>
      <c r="D4980" s="72" t="str">
        <f>IFERROR(INDEX(#REF!,MATCH(INDEX(#REF!,MATCH($A4980,#REF!,0)),#REF!,0),'Recurrent profile helpers'!D$2)*IF($A4980="", "0", INDEX(#REF!,MATCH($A4980,#REF!,0))),"")</f>
        <v/>
      </c>
      <c r="E4980" s="72" t="str">
        <f>IFERROR(INDEX(#REF!,MATCH(INDEX(#REF!,MATCH($A4980,#REF!,0)),#REF!,0),'Recurrent profile helpers'!E$2)*IF($A4980="", "0", INDEX(#REF!,MATCH($A4980,#REF!,0))),"")</f>
        <v/>
      </c>
      <c r="F4980" s="72" t="str">
        <f>IFERROR(INDEX(#REF!,MATCH(INDEX(#REF!,MATCH($A4980,#REF!,0)),#REF!,0),'Recurrent profile helpers'!F$2)*IF($A4980="", "0", INDEX(#REF!,MATCH($A4980,#REF!,0))),"")</f>
        <v/>
      </c>
      <c r="G4980" s="72" t="str">
        <f>IFERROR(INDEX(#REF!,MATCH(INDEX(#REF!,MATCH($A4980,#REF!,0)),#REF!,0),'Recurrent profile helpers'!G$2)*IF($A4980="", "0", INDEX(#REF!,MATCH($A4980,#REF!,0))),"")</f>
        <v/>
      </c>
      <c r="H4980" s="72" t="str">
        <f>IFERROR(INDEX(#REF!,MATCH(INDEX(#REF!,MATCH($A4980,#REF!,0)),#REF!,0),'Recurrent profile helpers'!H$2)*IF($A4980="", "0", INDEX(#REF!,MATCH($A4980,#REF!,0))),"")</f>
        <v/>
      </c>
      <c r="I4980" s="72" t="str">
        <f>IFERROR(INDEX(#REF!,MATCH(INDEX(#REF!,MATCH($A4980,#REF!,0)),#REF!,0),'Recurrent profile helpers'!I$2)*IF($A4980="", "0", INDEX(#REF!,MATCH($A4980,#REF!,0))),"")</f>
        <v/>
      </c>
      <c r="J4980" s="72" t="str">
        <f>IFERROR(INDEX(#REF!,MATCH(INDEX(#REF!,MATCH($A4980,#REF!,0)),#REF!,0),'Recurrent profile helpers'!J$2)*IF($A4980="", "0", INDEX(#REF!,MATCH($A4980,#REF!,0))),"")</f>
        <v/>
      </c>
      <c r="K4980" s="72" t="str">
        <f>IFERROR(INDEX(#REF!,MATCH(INDEX(#REF!,MATCH($A4980,#REF!,0)),#REF!,0),'Recurrent profile helpers'!K$2)*IF($A4980="", "0", INDEX(#REF!,MATCH($A4980,#REF!,0))),"")</f>
        <v/>
      </c>
      <c r="L4980" s="72" t="str">
        <f>IFERROR(INDEX(#REF!,MATCH(INDEX(#REF!,MATCH($A4980,#REF!,0)),#REF!,0),'Recurrent profile helpers'!L$2)*IF($A4980="", "0", INDEX(#REF!,MATCH($A4980,#REF!,0))),"")</f>
        <v/>
      </c>
      <c r="M4980" s="72" t="str">
        <f>IFERROR(INDEX(#REF!,MATCH(INDEX(#REF!,MATCH($A4980,#REF!,0)),#REF!,0),'Recurrent profile helpers'!M$2)*IF($A4980="", "0", INDEX(#REF!,MATCH($A4980,#REF!,0))),"")</f>
        <v/>
      </c>
      <c r="N4980" s="72" t="str">
        <f>IFERROR(INDEX(#REF!,MATCH(INDEX(#REF!,MATCH($A4980,#REF!,0)),#REF!,0),'Recurrent profile helpers'!N$2)*IF($A4980="", "0", INDEX(#REF!,MATCH($A4980,#REF!,0))),"")</f>
        <v/>
      </c>
    </row>
    <row r="4981" spans="1:14">
      <c r="A4981" t="str">
        <f t="array" ref="A4981">IFERROR(INDEX(#REF!, SMALL(IF((MID(#REF!,2,1)="."),ROW($A$6:$A$4897)-ROW($A$6)+1,IF((MID(#REF!,3,1)="."),ROW($A$6:$A$4892)-ROW($A$6)+1)), ROW(4979:4979))),"" )</f>
        <v/>
      </c>
      <c r="B4981" s="72" t="str">
        <f>IF($A4981="", "", INDEX(#REF!,MATCH($A4981,#REF!,0)))</f>
        <v/>
      </c>
      <c r="C4981" s="72" t="str">
        <f>IFERROR(INDEX(#REF!,MATCH(INDEX(#REF!,MATCH($A4981,#REF!,0)),#REF!,0),'Recurrent profile helpers'!C$2)*IF($A4981="", "0", INDEX(#REF!,MATCH($A4981,#REF!,0))),"")</f>
        <v/>
      </c>
      <c r="D4981" s="72" t="str">
        <f>IFERROR(INDEX(#REF!,MATCH(INDEX(#REF!,MATCH($A4981,#REF!,0)),#REF!,0),'Recurrent profile helpers'!D$2)*IF($A4981="", "0", INDEX(#REF!,MATCH($A4981,#REF!,0))),"")</f>
        <v/>
      </c>
      <c r="E4981" s="72" t="str">
        <f>IFERROR(INDEX(#REF!,MATCH(INDEX(#REF!,MATCH($A4981,#REF!,0)),#REF!,0),'Recurrent profile helpers'!E$2)*IF($A4981="", "0", INDEX(#REF!,MATCH($A4981,#REF!,0))),"")</f>
        <v/>
      </c>
      <c r="F4981" s="72" t="str">
        <f>IFERROR(INDEX(#REF!,MATCH(INDEX(#REF!,MATCH($A4981,#REF!,0)),#REF!,0),'Recurrent profile helpers'!F$2)*IF($A4981="", "0", INDEX(#REF!,MATCH($A4981,#REF!,0))),"")</f>
        <v/>
      </c>
      <c r="G4981" s="72" t="str">
        <f>IFERROR(INDEX(#REF!,MATCH(INDEX(#REF!,MATCH($A4981,#REF!,0)),#REF!,0),'Recurrent profile helpers'!G$2)*IF($A4981="", "0", INDEX(#REF!,MATCH($A4981,#REF!,0))),"")</f>
        <v/>
      </c>
      <c r="H4981" s="72" t="str">
        <f>IFERROR(INDEX(#REF!,MATCH(INDEX(#REF!,MATCH($A4981,#REF!,0)),#REF!,0),'Recurrent profile helpers'!H$2)*IF($A4981="", "0", INDEX(#REF!,MATCH($A4981,#REF!,0))),"")</f>
        <v/>
      </c>
      <c r="I4981" s="72" t="str">
        <f>IFERROR(INDEX(#REF!,MATCH(INDEX(#REF!,MATCH($A4981,#REF!,0)),#REF!,0),'Recurrent profile helpers'!I$2)*IF($A4981="", "0", INDEX(#REF!,MATCH($A4981,#REF!,0))),"")</f>
        <v/>
      </c>
      <c r="J4981" s="72" t="str">
        <f>IFERROR(INDEX(#REF!,MATCH(INDEX(#REF!,MATCH($A4981,#REF!,0)),#REF!,0),'Recurrent profile helpers'!J$2)*IF($A4981="", "0", INDEX(#REF!,MATCH($A4981,#REF!,0))),"")</f>
        <v/>
      </c>
      <c r="K4981" s="72" t="str">
        <f>IFERROR(INDEX(#REF!,MATCH(INDEX(#REF!,MATCH($A4981,#REF!,0)),#REF!,0),'Recurrent profile helpers'!K$2)*IF($A4981="", "0", INDEX(#REF!,MATCH($A4981,#REF!,0))),"")</f>
        <v/>
      </c>
      <c r="L4981" s="72" t="str">
        <f>IFERROR(INDEX(#REF!,MATCH(INDEX(#REF!,MATCH($A4981,#REF!,0)),#REF!,0),'Recurrent profile helpers'!L$2)*IF($A4981="", "0", INDEX(#REF!,MATCH($A4981,#REF!,0))),"")</f>
        <v/>
      </c>
      <c r="M4981" s="72" t="str">
        <f>IFERROR(INDEX(#REF!,MATCH(INDEX(#REF!,MATCH($A4981,#REF!,0)),#REF!,0),'Recurrent profile helpers'!M$2)*IF($A4981="", "0", INDEX(#REF!,MATCH($A4981,#REF!,0))),"")</f>
        <v/>
      </c>
      <c r="N4981" s="72" t="str">
        <f>IFERROR(INDEX(#REF!,MATCH(INDEX(#REF!,MATCH($A4981,#REF!,0)),#REF!,0),'Recurrent profile helpers'!N$2)*IF($A4981="", "0", INDEX(#REF!,MATCH($A4981,#REF!,0))),"")</f>
        <v/>
      </c>
    </row>
    <row r="4982" spans="1:14">
      <c r="A4982" t="str">
        <f t="array" ref="A4982">IFERROR(INDEX(#REF!, SMALL(IF((MID(#REF!,2,1)="."),ROW($A$6:$A$4897)-ROW($A$6)+1,IF((MID(#REF!,3,1)="."),ROW($A$6:$A$4892)-ROW($A$6)+1)), ROW(4980:4980))),"" )</f>
        <v/>
      </c>
      <c r="B4982" s="72" t="str">
        <f>IF($A4982="", "", INDEX(#REF!,MATCH($A4982,#REF!,0)))</f>
        <v/>
      </c>
      <c r="C4982" s="72" t="str">
        <f>IFERROR(INDEX(#REF!,MATCH(INDEX(#REF!,MATCH($A4982,#REF!,0)),#REF!,0),'Recurrent profile helpers'!C$2)*IF($A4982="", "0", INDEX(#REF!,MATCH($A4982,#REF!,0))),"")</f>
        <v/>
      </c>
      <c r="D4982" s="72" t="str">
        <f>IFERROR(INDEX(#REF!,MATCH(INDEX(#REF!,MATCH($A4982,#REF!,0)),#REF!,0),'Recurrent profile helpers'!D$2)*IF($A4982="", "0", INDEX(#REF!,MATCH($A4982,#REF!,0))),"")</f>
        <v/>
      </c>
      <c r="E4982" s="72" t="str">
        <f>IFERROR(INDEX(#REF!,MATCH(INDEX(#REF!,MATCH($A4982,#REF!,0)),#REF!,0),'Recurrent profile helpers'!E$2)*IF($A4982="", "0", INDEX(#REF!,MATCH($A4982,#REF!,0))),"")</f>
        <v/>
      </c>
      <c r="F4982" s="72" t="str">
        <f>IFERROR(INDEX(#REF!,MATCH(INDEX(#REF!,MATCH($A4982,#REF!,0)),#REF!,0),'Recurrent profile helpers'!F$2)*IF($A4982="", "0", INDEX(#REF!,MATCH($A4982,#REF!,0))),"")</f>
        <v/>
      </c>
      <c r="G4982" s="72" t="str">
        <f>IFERROR(INDEX(#REF!,MATCH(INDEX(#REF!,MATCH($A4982,#REF!,0)),#REF!,0),'Recurrent profile helpers'!G$2)*IF($A4982="", "0", INDEX(#REF!,MATCH($A4982,#REF!,0))),"")</f>
        <v/>
      </c>
      <c r="H4982" s="72" t="str">
        <f>IFERROR(INDEX(#REF!,MATCH(INDEX(#REF!,MATCH($A4982,#REF!,0)),#REF!,0),'Recurrent profile helpers'!H$2)*IF($A4982="", "0", INDEX(#REF!,MATCH($A4982,#REF!,0))),"")</f>
        <v/>
      </c>
      <c r="I4982" s="72" t="str">
        <f>IFERROR(INDEX(#REF!,MATCH(INDEX(#REF!,MATCH($A4982,#REF!,0)),#REF!,0),'Recurrent profile helpers'!I$2)*IF($A4982="", "0", INDEX(#REF!,MATCH($A4982,#REF!,0))),"")</f>
        <v/>
      </c>
      <c r="J4982" s="72" t="str">
        <f>IFERROR(INDEX(#REF!,MATCH(INDEX(#REF!,MATCH($A4982,#REF!,0)),#REF!,0),'Recurrent profile helpers'!J$2)*IF($A4982="", "0", INDEX(#REF!,MATCH($A4982,#REF!,0))),"")</f>
        <v/>
      </c>
      <c r="K4982" s="72" t="str">
        <f>IFERROR(INDEX(#REF!,MATCH(INDEX(#REF!,MATCH($A4982,#REF!,0)),#REF!,0),'Recurrent profile helpers'!K$2)*IF($A4982="", "0", INDEX(#REF!,MATCH($A4982,#REF!,0))),"")</f>
        <v/>
      </c>
      <c r="L4982" s="72" t="str">
        <f>IFERROR(INDEX(#REF!,MATCH(INDEX(#REF!,MATCH($A4982,#REF!,0)),#REF!,0),'Recurrent profile helpers'!L$2)*IF($A4982="", "0", INDEX(#REF!,MATCH($A4982,#REF!,0))),"")</f>
        <v/>
      </c>
      <c r="M4982" s="72" t="str">
        <f>IFERROR(INDEX(#REF!,MATCH(INDEX(#REF!,MATCH($A4982,#REF!,0)),#REF!,0),'Recurrent profile helpers'!M$2)*IF($A4982="", "0", INDEX(#REF!,MATCH($A4982,#REF!,0))),"")</f>
        <v/>
      </c>
      <c r="N4982" s="72" t="str">
        <f>IFERROR(INDEX(#REF!,MATCH(INDEX(#REF!,MATCH($A4982,#REF!,0)),#REF!,0),'Recurrent profile helpers'!N$2)*IF($A4982="", "0", INDEX(#REF!,MATCH($A4982,#REF!,0))),"")</f>
        <v/>
      </c>
    </row>
    <row r="4983" spans="1:14">
      <c r="A4983" t="str">
        <f t="array" ref="A4983">IFERROR(INDEX(#REF!, SMALL(IF((MID(#REF!,2,1)="."),ROW($A$6:$A$4897)-ROW($A$6)+1,IF((MID(#REF!,3,1)="."),ROW($A$6:$A$4892)-ROW($A$6)+1)), ROW(4981:4981))),"" )</f>
        <v/>
      </c>
      <c r="B4983" s="72" t="str">
        <f>IF($A4983="", "", INDEX(#REF!,MATCH($A4983,#REF!,0)))</f>
        <v/>
      </c>
      <c r="C4983" s="72" t="str">
        <f>IFERROR(INDEX(#REF!,MATCH(INDEX(#REF!,MATCH($A4983,#REF!,0)),#REF!,0),'Recurrent profile helpers'!C$2)*IF($A4983="", "0", INDEX(#REF!,MATCH($A4983,#REF!,0))),"")</f>
        <v/>
      </c>
      <c r="D4983" s="72" t="str">
        <f>IFERROR(INDEX(#REF!,MATCH(INDEX(#REF!,MATCH($A4983,#REF!,0)),#REF!,0),'Recurrent profile helpers'!D$2)*IF($A4983="", "0", INDEX(#REF!,MATCH($A4983,#REF!,0))),"")</f>
        <v/>
      </c>
      <c r="E4983" s="72" t="str">
        <f>IFERROR(INDEX(#REF!,MATCH(INDEX(#REF!,MATCH($A4983,#REF!,0)),#REF!,0),'Recurrent profile helpers'!E$2)*IF($A4983="", "0", INDEX(#REF!,MATCH($A4983,#REF!,0))),"")</f>
        <v/>
      </c>
      <c r="F4983" s="72" t="str">
        <f>IFERROR(INDEX(#REF!,MATCH(INDEX(#REF!,MATCH($A4983,#REF!,0)),#REF!,0),'Recurrent profile helpers'!F$2)*IF($A4983="", "0", INDEX(#REF!,MATCH($A4983,#REF!,0))),"")</f>
        <v/>
      </c>
      <c r="G4983" s="72" t="str">
        <f>IFERROR(INDEX(#REF!,MATCH(INDEX(#REF!,MATCH($A4983,#REF!,0)),#REF!,0),'Recurrent profile helpers'!G$2)*IF($A4983="", "0", INDEX(#REF!,MATCH($A4983,#REF!,0))),"")</f>
        <v/>
      </c>
      <c r="H4983" s="72" t="str">
        <f>IFERROR(INDEX(#REF!,MATCH(INDEX(#REF!,MATCH($A4983,#REF!,0)),#REF!,0),'Recurrent profile helpers'!H$2)*IF($A4983="", "0", INDEX(#REF!,MATCH($A4983,#REF!,0))),"")</f>
        <v/>
      </c>
      <c r="I4983" s="72" t="str">
        <f>IFERROR(INDEX(#REF!,MATCH(INDEX(#REF!,MATCH($A4983,#REF!,0)),#REF!,0),'Recurrent profile helpers'!I$2)*IF($A4983="", "0", INDEX(#REF!,MATCH($A4983,#REF!,0))),"")</f>
        <v/>
      </c>
      <c r="J4983" s="72" t="str">
        <f>IFERROR(INDEX(#REF!,MATCH(INDEX(#REF!,MATCH($A4983,#REF!,0)),#REF!,0),'Recurrent profile helpers'!J$2)*IF($A4983="", "0", INDEX(#REF!,MATCH($A4983,#REF!,0))),"")</f>
        <v/>
      </c>
      <c r="K4983" s="72" t="str">
        <f>IFERROR(INDEX(#REF!,MATCH(INDEX(#REF!,MATCH($A4983,#REF!,0)),#REF!,0),'Recurrent profile helpers'!K$2)*IF($A4983="", "0", INDEX(#REF!,MATCH($A4983,#REF!,0))),"")</f>
        <v/>
      </c>
      <c r="L4983" s="72" t="str">
        <f>IFERROR(INDEX(#REF!,MATCH(INDEX(#REF!,MATCH($A4983,#REF!,0)),#REF!,0),'Recurrent profile helpers'!L$2)*IF($A4983="", "0", INDEX(#REF!,MATCH($A4983,#REF!,0))),"")</f>
        <v/>
      </c>
      <c r="M4983" s="72" t="str">
        <f>IFERROR(INDEX(#REF!,MATCH(INDEX(#REF!,MATCH($A4983,#REF!,0)),#REF!,0),'Recurrent profile helpers'!M$2)*IF($A4983="", "0", INDEX(#REF!,MATCH($A4983,#REF!,0))),"")</f>
        <v/>
      </c>
      <c r="N4983" s="72" t="str">
        <f>IFERROR(INDEX(#REF!,MATCH(INDEX(#REF!,MATCH($A4983,#REF!,0)),#REF!,0),'Recurrent profile helpers'!N$2)*IF($A4983="", "0", INDEX(#REF!,MATCH($A4983,#REF!,0))),"")</f>
        <v/>
      </c>
    </row>
    <row r="4984" spans="1:14">
      <c r="A4984" t="str">
        <f t="array" ref="A4984">IFERROR(INDEX(#REF!, SMALL(IF((MID(#REF!,2,1)="."),ROW($A$6:$A$4897)-ROW($A$6)+1,IF((MID(#REF!,3,1)="."),ROW($A$6:$A$4892)-ROW($A$6)+1)), ROW(4982:4982))),"" )</f>
        <v/>
      </c>
      <c r="B4984" s="72" t="str">
        <f>IF($A4984="", "", INDEX(#REF!,MATCH($A4984,#REF!,0)))</f>
        <v/>
      </c>
      <c r="C4984" s="72" t="str">
        <f>IFERROR(INDEX(#REF!,MATCH(INDEX(#REF!,MATCH($A4984,#REF!,0)),#REF!,0),'Recurrent profile helpers'!C$2)*IF($A4984="", "0", INDEX(#REF!,MATCH($A4984,#REF!,0))),"")</f>
        <v/>
      </c>
      <c r="D4984" s="72" t="str">
        <f>IFERROR(INDEX(#REF!,MATCH(INDEX(#REF!,MATCH($A4984,#REF!,0)),#REF!,0),'Recurrent profile helpers'!D$2)*IF($A4984="", "0", INDEX(#REF!,MATCH($A4984,#REF!,0))),"")</f>
        <v/>
      </c>
      <c r="E4984" s="72" t="str">
        <f>IFERROR(INDEX(#REF!,MATCH(INDEX(#REF!,MATCH($A4984,#REF!,0)),#REF!,0),'Recurrent profile helpers'!E$2)*IF($A4984="", "0", INDEX(#REF!,MATCH($A4984,#REF!,0))),"")</f>
        <v/>
      </c>
      <c r="F4984" s="72" t="str">
        <f>IFERROR(INDEX(#REF!,MATCH(INDEX(#REF!,MATCH($A4984,#REF!,0)),#REF!,0),'Recurrent profile helpers'!F$2)*IF($A4984="", "0", INDEX(#REF!,MATCH($A4984,#REF!,0))),"")</f>
        <v/>
      </c>
      <c r="G4984" s="72" t="str">
        <f>IFERROR(INDEX(#REF!,MATCH(INDEX(#REF!,MATCH($A4984,#REF!,0)),#REF!,0),'Recurrent profile helpers'!G$2)*IF($A4984="", "0", INDEX(#REF!,MATCH($A4984,#REF!,0))),"")</f>
        <v/>
      </c>
      <c r="H4984" s="72" t="str">
        <f>IFERROR(INDEX(#REF!,MATCH(INDEX(#REF!,MATCH($A4984,#REF!,0)),#REF!,0),'Recurrent profile helpers'!H$2)*IF($A4984="", "0", INDEX(#REF!,MATCH($A4984,#REF!,0))),"")</f>
        <v/>
      </c>
      <c r="I4984" s="72" t="str">
        <f>IFERROR(INDEX(#REF!,MATCH(INDEX(#REF!,MATCH($A4984,#REF!,0)),#REF!,0),'Recurrent profile helpers'!I$2)*IF($A4984="", "0", INDEX(#REF!,MATCH($A4984,#REF!,0))),"")</f>
        <v/>
      </c>
      <c r="J4984" s="72" t="str">
        <f>IFERROR(INDEX(#REF!,MATCH(INDEX(#REF!,MATCH($A4984,#REF!,0)),#REF!,0),'Recurrent profile helpers'!J$2)*IF($A4984="", "0", INDEX(#REF!,MATCH($A4984,#REF!,0))),"")</f>
        <v/>
      </c>
      <c r="K4984" s="72" t="str">
        <f>IFERROR(INDEX(#REF!,MATCH(INDEX(#REF!,MATCH($A4984,#REF!,0)),#REF!,0),'Recurrent profile helpers'!K$2)*IF($A4984="", "0", INDEX(#REF!,MATCH($A4984,#REF!,0))),"")</f>
        <v/>
      </c>
      <c r="L4984" s="72" t="str">
        <f>IFERROR(INDEX(#REF!,MATCH(INDEX(#REF!,MATCH($A4984,#REF!,0)),#REF!,0),'Recurrent profile helpers'!L$2)*IF($A4984="", "0", INDEX(#REF!,MATCH($A4984,#REF!,0))),"")</f>
        <v/>
      </c>
      <c r="M4984" s="72" t="str">
        <f>IFERROR(INDEX(#REF!,MATCH(INDEX(#REF!,MATCH($A4984,#REF!,0)),#REF!,0),'Recurrent profile helpers'!M$2)*IF($A4984="", "0", INDEX(#REF!,MATCH($A4984,#REF!,0))),"")</f>
        <v/>
      </c>
      <c r="N4984" s="72" t="str">
        <f>IFERROR(INDEX(#REF!,MATCH(INDEX(#REF!,MATCH($A4984,#REF!,0)),#REF!,0),'Recurrent profile helpers'!N$2)*IF($A4984="", "0", INDEX(#REF!,MATCH($A4984,#REF!,0))),"")</f>
        <v/>
      </c>
    </row>
    <row r="4985" spans="1:14">
      <c r="A4985" t="str">
        <f t="array" ref="A4985">IFERROR(INDEX(#REF!, SMALL(IF((MID(#REF!,2,1)="."),ROW($A$6:$A$4897)-ROW($A$6)+1,IF((MID(#REF!,3,1)="."),ROW($A$6:$A$4892)-ROW($A$6)+1)), ROW(4983:4983))),"" )</f>
        <v/>
      </c>
      <c r="B4985" s="72" t="str">
        <f>IF($A4985="", "", INDEX(#REF!,MATCH($A4985,#REF!,0)))</f>
        <v/>
      </c>
      <c r="C4985" s="72" t="str">
        <f>IFERROR(INDEX(#REF!,MATCH(INDEX(#REF!,MATCH($A4985,#REF!,0)),#REF!,0),'Recurrent profile helpers'!C$2)*IF($A4985="", "0", INDEX(#REF!,MATCH($A4985,#REF!,0))),"")</f>
        <v/>
      </c>
      <c r="D4985" s="72" t="str">
        <f>IFERROR(INDEX(#REF!,MATCH(INDEX(#REF!,MATCH($A4985,#REF!,0)),#REF!,0),'Recurrent profile helpers'!D$2)*IF($A4985="", "0", INDEX(#REF!,MATCH($A4985,#REF!,0))),"")</f>
        <v/>
      </c>
      <c r="E4985" s="72" t="str">
        <f>IFERROR(INDEX(#REF!,MATCH(INDEX(#REF!,MATCH($A4985,#REF!,0)),#REF!,0),'Recurrent profile helpers'!E$2)*IF($A4985="", "0", INDEX(#REF!,MATCH($A4985,#REF!,0))),"")</f>
        <v/>
      </c>
      <c r="F4985" s="72" t="str">
        <f>IFERROR(INDEX(#REF!,MATCH(INDEX(#REF!,MATCH($A4985,#REF!,0)),#REF!,0),'Recurrent profile helpers'!F$2)*IF($A4985="", "0", INDEX(#REF!,MATCH($A4985,#REF!,0))),"")</f>
        <v/>
      </c>
      <c r="G4985" s="72" t="str">
        <f>IFERROR(INDEX(#REF!,MATCH(INDEX(#REF!,MATCH($A4985,#REF!,0)),#REF!,0),'Recurrent profile helpers'!G$2)*IF($A4985="", "0", INDEX(#REF!,MATCH($A4985,#REF!,0))),"")</f>
        <v/>
      </c>
      <c r="H4985" s="72" t="str">
        <f>IFERROR(INDEX(#REF!,MATCH(INDEX(#REF!,MATCH($A4985,#REF!,0)),#REF!,0),'Recurrent profile helpers'!H$2)*IF($A4985="", "0", INDEX(#REF!,MATCH($A4985,#REF!,0))),"")</f>
        <v/>
      </c>
      <c r="I4985" s="72" t="str">
        <f>IFERROR(INDEX(#REF!,MATCH(INDEX(#REF!,MATCH($A4985,#REF!,0)),#REF!,0),'Recurrent profile helpers'!I$2)*IF($A4985="", "0", INDEX(#REF!,MATCH($A4985,#REF!,0))),"")</f>
        <v/>
      </c>
      <c r="J4985" s="72" t="str">
        <f>IFERROR(INDEX(#REF!,MATCH(INDEX(#REF!,MATCH($A4985,#REF!,0)),#REF!,0),'Recurrent profile helpers'!J$2)*IF($A4985="", "0", INDEX(#REF!,MATCH($A4985,#REF!,0))),"")</f>
        <v/>
      </c>
      <c r="K4985" s="72" t="str">
        <f>IFERROR(INDEX(#REF!,MATCH(INDEX(#REF!,MATCH($A4985,#REF!,0)),#REF!,0),'Recurrent profile helpers'!K$2)*IF($A4985="", "0", INDEX(#REF!,MATCH($A4985,#REF!,0))),"")</f>
        <v/>
      </c>
      <c r="L4985" s="72" t="str">
        <f>IFERROR(INDEX(#REF!,MATCH(INDEX(#REF!,MATCH($A4985,#REF!,0)),#REF!,0),'Recurrent profile helpers'!L$2)*IF($A4985="", "0", INDEX(#REF!,MATCH($A4985,#REF!,0))),"")</f>
        <v/>
      </c>
      <c r="M4985" s="72" t="str">
        <f>IFERROR(INDEX(#REF!,MATCH(INDEX(#REF!,MATCH($A4985,#REF!,0)),#REF!,0),'Recurrent profile helpers'!M$2)*IF($A4985="", "0", INDEX(#REF!,MATCH($A4985,#REF!,0))),"")</f>
        <v/>
      </c>
      <c r="N4985" s="72" t="str">
        <f>IFERROR(INDEX(#REF!,MATCH(INDEX(#REF!,MATCH($A4985,#REF!,0)),#REF!,0),'Recurrent profile helpers'!N$2)*IF($A4985="", "0", INDEX(#REF!,MATCH($A4985,#REF!,0))),"")</f>
        <v/>
      </c>
    </row>
    <row r="4986" spans="1:14">
      <c r="A4986" t="str">
        <f t="array" ref="A4986">IFERROR(INDEX(#REF!, SMALL(IF((MID(#REF!,2,1)="."),ROW($A$6:$A$4897)-ROW($A$6)+1,IF((MID(#REF!,3,1)="."),ROW($A$6:$A$4892)-ROW($A$6)+1)), ROW(4984:4984))),"" )</f>
        <v/>
      </c>
      <c r="B4986" s="72" t="str">
        <f>IF($A4986="", "", INDEX(#REF!,MATCH($A4986,#REF!,0)))</f>
        <v/>
      </c>
      <c r="C4986" s="72" t="str">
        <f>IFERROR(INDEX(#REF!,MATCH(INDEX(#REF!,MATCH($A4986,#REF!,0)),#REF!,0),'Recurrent profile helpers'!C$2)*IF($A4986="", "0", INDEX(#REF!,MATCH($A4986,#REF!,0))),"")</f>
        <v/>
      </c>
      <c r="D4986" s="72" t="str">
        <f>IFERROR(INDEX(#REF!,MATCH(INDEX(#REF!,MATCH($A4986,#REF!,0)),#REF!,0),'Recurrent profile helpers'!D$2)*IF($A4986="", "0", INDEX(#REF!,MATCH($A4986,#REF!,0))),"")</f>
        <v/>
      </c>
      <c r="E4986" s="72" t="str">
        <f>IFERROR(INDEX(#REF!,MATCH(INDEX(#REF!,MATCH($A4986,#REF!,0)),#REF!,0),'Recurrent profile helpers'!E$2)*IF($A4986="", "0", INDEX(#REF!,MATCH($A4986,#REF!,0))),"")</f>
        <v/>
      </c>
      <c r="F4986" s="72" t="str">
        <f>IFERROR(INDEX(#REF!,MATCH(INDEX(#REF!,MATCH($A4986,#REF!,0)),#REF!,0),'Recurrent profile helpers'!F$2)*IF($A4986="", "0", INDEX(#REF!,MATCH($A4986,#REF!,0))),"")</f>
        <v/>
      </c>
      <c r="G4986" s="72" t="str">
        <f>IFERROR(INDEX(#REF!,MATCH(INDEX(#REF!,MATCH($A4986,#REF!,0)),#REF!,0),'Recurrent profile helpers'!G$2)*IF($A4986="", "0", INDEX(#REF!,MATCH($A4986,#REF!,0))),"")</f>
        <v/>
      </c>
      <c r="H4986" s="72" t="str">
        <f>IFERROR(INDEX(#REF!,MATCH(INDEX(#REF!,MATCH($A4986,#REF!,0)),#REF!,0),'Recurrent profile helpers'!H$2)*IF($A4986="", "0", INDEX(#REF!,MATCH($A4986,#REF!,0))),"")</f>
        <v/>
      </c>
      <c r="I4986" s="72" t="str">
        <f>IFERROR(INDEX(#REF!,MATCH(INDEX(#REF!,MATCH($A4986,#REF!,0)),#REF!,0),'Recurrent profile helpers'!I$2)*IF($A4986="", "0", INDEX(#REF!,MATCH($A4986,#REF!,0))),"")</f>
        <v/>
      </c>
      <c r="J4986" s="72" t="str">
        <f>IFERROR(INDEX(#REF!,MATCH(INDEX(#REF!,MATCH($A4986,#REF!,0)),#REF!,0),'Recurrent profile helpers'!J$2)*IF($A4986="", "0", INDEX(#REF!,MATCH($A4986,#REF!,0))),"")</f>
        <v/>
      </c>
      <c r="K4986" s="72" t="str">
        <f>IFERROR(INDEX(#REF!,MATCH(INDEX(#REF!,MATCH($A4986,#REF!,0)),#REF!,0),'Recurrent profile helpers'!K$2)*IF($A4986="", "0", INDEX(#REF!,MATCH($A4986,#REF!,0))),"")</f>
        <v/>
      </c>
      <c r="L4986" s="72" t="str">
        <f>IFERROR(INDEX(#REF!,MATCH(INDEX(#REF!,MATCH($A4986,#REF!,0)),#REF!,0),'Recurrent profile helpers'!L$2)*IF($A4986="", "0", INDEX(#REF!,MATCH($A4986,#REF!,0))),"")</f>
        <v/>
      </c>
      <c r="M4986" s="72" t="str">
        <f>IFERROR(INDEX(#REF!,MATCH(INDEX(#REF!,MATCH($A4986,#REF!,0)),#REF!,0),'Recurrent profile helpers'!M$2)*IF($A4986="", "0", INDEX(#REF!,MATCH($A4986,#REF!,0))),"")</f>
        <v/>
      </c>
      <c r="N4986" s="72" t="str">
        <f>IFERROR(INDEX(#REF!,MATCH(INDEX(#REF!,MATCH($A4986,#REF!,0)),#REF!,0),'Recurrent profile helpers'!N$2)*IF($A4986="", "0", INDEX(#REF!,MATCH($A4986,#REF!,0))),"")</f>
        <v/>
      </c>
    </row>
    <row r="4987" spans="1:14">
      <c r="A4987" t="str">
        <f t="array" ref="A4987">IFERROR(INDEX(#REF!, SMALL(IF((MID(#REF!,2,1)="."),ROW($A$6:$A$4897)-ROW($A$6)+1,IF((MID(#REF!,3,1)="."),ROW($A$6:$A$4892)-ROW($A$6)+1)), ROW(4985:4985))),"" )</f>
        <v/>
      </c>
      <c r="B4987" s="72" t="str">
        <f>IF($A4987="", "", INDEX(#REF!,MATCH($A4987,#REF!,0)))</f>
        <v/>
      </c>
      <c r="C4987" s="72" t="str">
        <f>IFERROR(INDEX(#REF!,MATCH(INDEX(#REF!,MATCH($A4987,#REF!,0)),#REF!,0),'Recurrent profile helpers'!C$2)*IF($A4987="", "0", INDEX(#REF!,MATCH($A4987,#REF!,0))),"")</f>
        <v/>
      </c>
      <c r="D4987" s="72" t="str">
        <f>IFERROR(INDEX(#REF!,MATCH(INDEX(#REF!,MATCH($A4987,#REF!,0)),#REF!,0),'Recurrent profile helpers'!D$2)*IF($A4987="", "0", INDEX(#REF!,MATCH($A4987,#REF!,0))),"")</f>
        <v/>
      </c>
      <c r="E4987" s="72" t="str">
        <f>IFERROR(INDEX(#REF!,MATCH(INDEX(#REF!,MATCH($A4987,#REF!,0)),#REF!,0),'Recurrent profile helpers'!E$2)*IF($A4987="", "0", INDEX(#REF!,MATCH($A4987,#REF!,0))),"")</f>
        <v/>
      </c>
      <c r="F4987" s="72" t="str">
        <f>IFERROR(INDEX(#REF!,MATCH(INDEX(#REF!,MATCH($A4987,#REF!,0)),#REF!,0),'Recurrent profile helpers'!F$2)*IF($A4987="", "0", INDEX(#REF!,MATCH($A4987,#REF!,0))),"")</f>
        <v/>
      </c>
      <c r="G4987" s="72" t="str">
        <f>IFERROR(INDEX(#REF!,MATCH(INDEX(#REF!,MATCH($A4987,#REF!,0)),#REF!,0),'Recurrent profile helpers'!G$2)*IF($A4987="", "0", INDEX(#REF!,MATCH($A4987,#REF!,0))),"")</f>
        <v/>
      </c>
      <c r="H4987" s="72" t="str">
        <f>IFERROR(INDEX(#REF!,MATCH(INDEX(#REF!,MATCH($A4987,#REF!,0)),#REF!,0),'Recurrent profile helpers'!H$2)*IF($A4987="", "0", INDEX(#REF!,MATCH($A4987,#REF!,0))),"")</f>
        <v/>
      </c>
      <c r="I4987" s="72" t="str">
        <f>IFERROR(INDEX(#REF!,MATCH(INDEX(#REF!,MATCH($A4987,#REF!,0)),#REF!,0),'Recurrent profile helpers'!I$2)*IF($A4987="", "0", INDEX(#REF!,MATCH($A4987,#REF!,0))),"")</f>
        <v/>
      </c>
      <c r="J4987" s="72" t="str">
        <f>IFERROR(INDEX(#REF!,MATCH(INDEX(#REF!,MATCH($A4987,#REF!,0)),#REF!,0),'Recurrent profile helpers'!J$2)*IF($A4987="", "0", INDEX(#REF!,MATCH($A4987,#REF!,0))),"")</f>
        <v/>
      </c>
      <c r="K4987" s="72" t="str">
        <f>IFERROR(INDEX(#REF!,MATCH(INDEX(#REF!,MATCH($A4987,#REF!,0)),#REF!,0),'Recurrent profile helpers'!K$2)*IF($A4987="", "0", INDEX(#REF!,MATCH($A4987,#REF!,0))),"")</f>
        <v/>
      </c>
      <c r="L4987" s="72" t="str">
        <f>IFERROR(INDEX(#REF!,MATCH(INDEX(#REF!,MATCH($A4987,#REF!,0)),#REF!,0),'Recurrent profile helpers'!L$2)*IF($A4987="", "0", INDEX(#REF!,MATCH($A4987,#REF!,0))),"")</f>
        <v/>
      </c>
      <c r="M4987" s="72" t="str">
        <f>IFERROR(INDEX(#REF!,MATCH(INDEX(#REF!,MATCH($A4987,#REF!,0)),#REF!,0),'Recurrent profile helpers'!M$2)*IF($A4987="", "0", INDEX(#REF!,MATCH($A4987,#REF!,0))),"")</f>
        <v/>
      </c>
      <c r="N4987" s="72" t="str">
        <f>IFERROR(INDEX(#REF!,MATCH(INDEX(#REF!,MATCH($A4987,#REF!,0)),#REF!,0),'Recurrent profile helpers'!N$2)*IF($A4987="", "0", INDEX(#REF!,MATCH($A4987,#REF!,0))),"")</f>
        <v/>
      </c>
    </row>
    <row r="4988" spans="1:14">
      <c r="A4988" t="str">
        <f t="array" ref="A4988">IFERROR(INDEX(#REF!, SMALL(IF((MID(#REF!,2,1)="."),ROW($A$6:$A$4897)-ROW($A$6)+1,IF((MID(#REF!,3,1)="."),ROW($A$6:$A$4892)-ROW($A$6)+1)), ROW(4986:4986))),"" )</f>
        <v/>
      </c>
      <c r="B4988" s="72" t="str">
        <f>IF($A4988="", "", INDEX(#REF!,MATCH($A4988,#REF!,0)))</f>
        <v/>
      </c>
      <c r="C4988" s="72" t="str">
        <f>IFERROR(INDEX(#REF!,MATCH(INDEX(#REF!,MATCH($A4988,#REF!,0)),#REF!,0),'Recurrent profile helpers'!C$2)*IF($A4988="", "0", INDEX(#REF!,MATCH($A4988,#REF!,0))),"")</f>
        <v/>
      </c>
      <c r="D4988" s="72" t="str">
        <f>IFERROR(INDEX(#REF!,MATCH(INDEX(#REF!,MATCH($A4988,#REF!,0)),#REF!,0),'Recurrent profile helpers'!D$2)*IF($A4988="", "0", INDEX(#REF!,MATCH($A4988,#REF!,0))),"")</f>
        <v/>
      </c>
      <c r="E4988" s="72" t="str">
        <f>IFERROR(INDEX(#REF!,MATCH(INDEX(#REF!,MATCH($A4988,#REF!,0)),#REF!,0),'Recurrent profile helpers'!E$2)*IF($A4988="", "0", INDEX(#REF!,MATCH($A4988,#REF!,0))),"")</f>
        <v/>
      </c>
      <c r="F4988" s="72" t="str">
        <f>IFERROR(INDEX(#REF!,MATCH(INDEX(#REF!,MATCH($A4988,#REF!,0)),#REF!,0),'Recurrent profile helpers'!F$2)*IF($A4988="", "0", INDEX(#REF!,MATCH($A4988,#REF!,0))),"")</f>
        <v/>
      </c>
      <c r="G4988" s="72" t="str">
        <f>IFERROR(INDEX(#REF!,MATCH(INDEX(#REF!,MATCH($A4988,#REF!,0)),#REF!,0),'Recurrent profile helpers'!G$2)*IF($A4988="", "0", INDEX(#REF!,MATCH($A4988,#REF!,0))),"")</f>
        <v/>
      </c>
      <c r="H4988" s="72" t="str">
        <f>IFERROR(INDEX(#REF!,MATCH(INDEX(#REF!,MATCH($A4988,#REF!,0)),#REF!,0),'Recurrent profile helpers'!H$2)*IF($A4988="", "0", INDEX(#REF!,MATCH($A4988,#REF!,0))),"")</f>
        <v/>
      </c>
      <c r="I4988" s="72" t="str">
        <f>IFERROR(INDEX(#REF!,MATCH(INDEX(#REF!,MATCH($A4988,#REF!,0)),#REF!,0),'Recurrent profile helpers'!I$2)*IF($A4988="", "0", INDEX(#REF!,MATCH($A4988,#REF!,0))),"")</f>
        <v/>
      </c>
      <c r="J4988" s="72" t="str">
        <f>IFERROR(INDEX(#REF!,MATCH(INDEX(#REF!,MATCH($A4988,#REF!,0)),#REF!,0),'Recurrent profile helpers'!J$2)*IF($A4988="", "0", INDEX(#REF!,MATCH($A4988,#REF!,0))),"")</f>
        <v/>
      </c>
      <c r="K4988" s="72" t="str">
        <f>IFERROR(INDEX(#REF!,MATCH(INDEX(#REF!,MATCH($A4988,#REF!,0)),#REF!,0),'Recurrent profile helpers'!K$2)*IF($A4988="", "0", INDEX(#REF!,MATCH($A4988,#REF!,0))),"")</f>
        <v/>
      </c>
      <c r="L4988" s="72" t="str">
        <f>IFERROR(INDEX(#REF!,MATCH(INDEX(#REF!,MATCH($A4988,#REF!,0)),#REF!,0),'Recurrent profile helpers'!L$2)*IF($A4988="", "0", INDEX(#REF!,MATCH($A4988,#REF!,0))),"")</f>
        <v/>
      </c>
      <c r="M4988" s="72" t="str">
        <f>IFERROR(INDEX(#REF!,MATCH(INDEX(#REF!,MATCH($A4988,#REF!,0)),#REF!,0),'Recurrent profile helpers'!M$2)*IF($A4988="", "0", INDEX(#REF!,MATCH($A4988,#REF!,0))),"")</f>
        <v/>
      </c>
      <c r="N4988" s="72" t="str">
        <f>IFERROR(INDEX(#REF!,MATCH(INDEX(#REF!,MATCH($A4988,#REF!,0)),#REF!,0),'Recurrent profile helpers'!N$2)*IF($A4988="", "0", INDEX(#REF!,MATCH($A4988,#REF!,0))),"")</f>
        <v/>
      </c>
    </row>
    <row r="4989" spans="1:14">
      <c r="A4989" t="str">
        <f t="array" ref="A4989">IFERROR(INDEX(#REF!, SMALL(IF((MID(#REF!,2,1)="."),ROW($A$6:$A$4897)-ROW($A$6)+1,IF((MID(#REF!,3,1)="."),ROW($A$6:$A$4892)-ROW($A$6)+1)), ROW(4987:4987))),"" )</f>
        <v/>
      </c>
      <c r="B4989" s="72" t="str">
        <f>IF($A4989="", "", INDEX(#REF!,MATCH($A4989,#REF!,0)))</f>
        <v/>
      </c>
      <c r="C4989" s="72" t="str">
        <f>IFERROR(INDEX(#REF!,MATCH(INDEX(#REF!,MATCH($A4989,#REF!,0)),#REF!,0),'Recurrent profile helpers'!C$2)*IF($A4989="", "0", INDEX(#REF!,MATCH($A4989,#REF!,0))),"")</f>
        <v/>
      </c>
      <c r="D4989" s="72" t="str">
        <f>IFERROR(INDEX(#REF!,MATCH(INDEX(#REF!,MATCH($A4989,#REF!,0)),#REF!,0),'Recurrent profile helpers'!D$2)*IF($A4989="", "0", INDEX(#REF!,MATCH($A4989,#REF!,0))),"")</f>
        <v/>
      </c>
      <c r="E4989" s="72" t="str">
        <f>IFERROR(INDEX(#REF!,MATCH(INDEX(#REF!,MATCH($A4989,#REF!,0)),#REF!,0),'Recurrent profile helpers'!E$2)*IF($A4989="", "0", INDEX(#REF!,MATCH($A4989,#REF!,0))),"")</f>
        <v/>
      </c>
      <c r="F4989" s="72" t="str">
        <f>IFERROR(INDEX(#REF!,MATCH(INDEX(#REF!,MATCH($A4989,#REF!,0)),#REF!,0),'Recurrent profile helpers'!F$2)*IF($A4989="", "0", INDEX(#REF!,MATCH($A4989,#REF!,0))),"")</f>
        <v/>
      </c>
      <c r="G4989" s="72" t="str">
        <f>IFERROR(INDEX(#REF!,MATCH(INDEX(#REF!,MATCH($A4989,#REF!,0)),#REF!,0),'Recurrent profile helpers'!G$2)*IF($A4989="", "0", INDEX(#REF!,MATCH($A4989,#REF!,0))),"")</f>
        <v/>
      </c>
      <c r="H4989" s="72" t="str">
        <f>IFERROR(INDEX(#REF!,MATCH(INDEX(#REF!,MATCH($A4989,#REF!,0)),#REF!,0),'Recurrent profile helpers'!H$2)*IF($A4989="", "0", INDEX(#REF!,MATCH($A4989,#REF!,0))),"")</f>
        <v/>
      </c>
      <c r="I4989" s="72" t="str">
        <f>IFERROR(INDEX(#REF!,MATCH(INDEX(#REF!,MATCH($A4989,#REF!,0)),#REF!,0),'Recurrent profile helpers'!I$2)*IF($A4989="", "0", INDEX(#REF!,MATCH($A4989,#REF!,0))),"")</f>
        <v/>
      </c>
      <c r="J4989" s="72" t="str">
        <f>IFERROR(INDEX(#REF!,MATCH(INDEX(#REF!,MATCH($A4989,#REF!,0)),#REF!,0),'Recurrent profile helpers'!J$2)*IF($A4989="", "0", INDEX(#REF!,MATCH($A4989,#REF!,0))),"")</f>
        <v/>
      </c>
      <c r="K4989" s="72" t="str">
        <f>IFERROR(INDEX(#REF!,MATCH(INDEX(#REF!,MATCH($A4989,#REF!,0)),#REF!,0),'Recurrent profile helpers'!K$2)*IF($A4989="", "0", INDEX(#REF!,MATCH($A4989,#REF!,0))),"")</f>
        <v/>
      </c>
      <c r="L4989" s="72" t="str">
        <f>IFERROR(INDEX(#REF!,MATCH(INDEX(#REF!,MATCH($A4989,#REF!,0)),#REF!,0),'Recurrent profile helpers'!L$2)*IF($A4989="", "0", INDEX(#REF!,MATCH($A4989,#REF!,0))),"")</f>
        <v/>
      </c>
      <c r="M4989" s="72" t="str">
        <f>IFERROR(INDEX(#REF!,MATCH(INDEX(#REF!,MATCH($A4989,#REF!,0)),#REF!,0),'Recurrent profile helpers'!M$2)*IF($A4989="", "0", INDEX(#REF!,MATCH($A4989,#REF!,0))),"")</f>
        <v/>
      </c>
      <c r="N4989" s="72" t="str">
        <f>IFERROR(INDEX(#REF!,MATCH(INDEX(#REF!,MATCH($A4989,#REF!,0)),#REF!,0),'Recurrent profile helpers'!N$2)*IF($A4989="", "0", INDEX(#REF!,MATCH($A4989,#REF!,0))),"")</f>
        <v/>
      </c>
    </row>
    <row r="4990" spans="1:14">
      <c r="A4990" t="str">
        <f t="array" ref="A4990">IFERROR(INDEX(#REF!, SMALL(IF((MID(#REF!,2,1)="."),ROW($A$6:$A$4897)-ROW($A$6)+1,IF((MID(#REF!,3,1)="."),ROW($A$6:$A$4892)-ROW($A$6)+1)), ROW(4988:4988))),"" )</f>
        <v/>
      </c>
      <c r="B4990" s="72" t="str">
        <f>IF($A4990="", "", INDEX(#REF!,MATCH($A4990,#REF!,0)))</f>
        <v/>
      </c>
      <c r="C4990" s="72" t="str">
        <f>IFERROR(INDEX(#REF!,MATCH(INDEX(#REF!,MATCH($A4990,#REF!,0)),#REF!,0),'Recurrent profile helpers'!C$2)*IF($A4990="", "0", INDEX(#REF!,MATCH($A4990,#REF!,0))),"")</f>
        <v/>
      </c>
      <c r="D4990" s="72" t="str">
        <f>IFERROR(INDEX(#REF!,MATCH(INDEX(#REF!,MATCH($A4990,#REF!,0)),#REF!,0),'Recurrent profile helpers'!D$2)*IF($A4990="", "0", INDEX(#REF!,MATCH($A4990,#REF!,0))),"")</f>
        <v/>
      </c>
      <c r="E4990" s="72" t="str">
        <f>IFERROR(INDEX(#REF!,MATCH(INDEX(#REF!,MATCH($A4990,#REF!,0)),#REF!,0),'Recurrent profile helpers'!E$2)*IF($A4990="", "0", INDEX(#REF!,MATCH($A4990,#REF!,0))),"")</f>
        <v/>
      </c>
      <c r="F4990" s="72" t="str">
        <f>IFERROR(INDEX(#REF!,MATCH(INDEX(#REF!,MATCH($A4990,#REF!,0)),#REF!,0),'Recurrent profile helpers'!F$2)*IF($A4990="", "0", INDEX(#REF!,MATCH($A4990,#REF!,0))),"")</f>
        <v/>
      </c>
      <c r="G4990" s="72" t="str">
        <f>IFERROR(INDEX(#REF!,MATCH(INDEX(#REF!,MATCH($A4990,#REF!,0)),#REF!,0),'Recurrent profile helpers'!G$2)*IF($A4990="", "0", INDEX(#REF!,MATCH($A4990,#REF!,0))),"")</f>
        <v/>
      </c>
      <c r="H4990" s="72" t="str">
        <f>IFERROR(INDEX(#REF!,MATCH(INDEX(#REF!,MATCH($A4990,#REF!,0)),#REF!,0),'Recurrent profile helpers'!H$2)*IF($A4990="", "0", INDEX(#REF!,MATCH($A4990,#REF!,0))),"")</f>
        <v/>
      </c>
      <c r="I4990" s="72" t="str">
        <f>IFERROR(INDEX(#REF!,MATCH(INDEX(#REF!,MATCH($A4990,#REF!,0)),#REF!,0),'Recurrent profile helpers'!I$2)*IF($A4990="", "0", INDEX(#REF!,MATCH($A4990,#REF!,0))),"")</f>
        <v/>
      </c>
      <c r="J4990" s="72" t="str">
        <f>IFERROR(INDEX(#REF!,MATCH(INDEX(#REF!,MATCH($A4990,#REF!,0)),#REF!,0),'Recurrent profile helpers'!J$2)*IF($A4990="", "0", INDEX(#REF!,MATCH($A4990,#REF!,0))),"")</f>
        <v/>
      </c>
      <c r="K4990" s="72" t="str">
        <f>IFERROR(INDEX(#REF!,MATCH(INDEX(#REF!,MATCH($A4990,#REF!,0)),#REF!,0),'Recurrent profile helpers'!K$2)*IF($A4990="", "0", INDEX(#REF!,MATCH($A4990,#REF!,0))),"")</f>
        <v/>
      </c>
      <c r="L4990" s="72" t="str">
        <f>IFERROR(INDEX(#REF!,MATCH(INDEX(#REF!,MATCH($A4990,#REF!,0)),#REF!,0),'Recurrent profile helpers'!L$2)*IF($A4990="", "0", INDEX(#REF!,MATCH($A4990,#REF!,0))),"")</f>
        <v/>
      </c>
      <c r="M4990" s="72" t="str">
        <f>IFERROR(INDEX(#REF!,MATCH(INDEX(#REF!,MATCH($A4990,#REF!,0)),#REF!,0),'Recurrent profile helpers'!M$2)*IF($A4990="", "0", INDEX(#REF!,MATCH($A4990,#REF!,0))),"")</f>
        <v/>
      </c>
      <c r="N4990" s="72" t="str">
        <f>IFERROR(INDEX(#REF!,MATCH(INDEX(#REF!,MATCH($A4990,#REF!,0)),#REF!,0),'Recurrent profile helpers'!N$2)*IF($A4990="", "0", INDEX(#REF!,MATCH($A4990,#REF!,0))),"")</f>
        <v/>
      </c>
    </row>
    <row r="4991" spans="1:14">
      <c r="A4991" t="str">
        <f t="array" ref="A4991">IFERROR(INDEX(#REF!, SMALL(IF((MID(#REF!,2,1)="."),ROW($A$6:$A$4897)-ROW($A$6)+1,IF((MID(#REF!,3,1)="."),ROW($A$6:$A$4892)-ROW($A$6)+1)), ROW(4989:4989))),"" )</f>
        <v/>
      </c>
      <c r="B4991" s="72" t="str">
        <f>IF($A4991="", "", INDEX(#REF!,MATCH($A4991,#REF!,0)))</f>
        <v/>
      </c>
      <c r="C4991" s="72" t="str">
        <f>IFERROR(INDEX(#REF!,MATCH(INDEX(#REF!,MATCH($A4991,#REF!,0)),#REF!,0),'Recurrent profile helpers'!C$2)*IF($A4991="", "0", INDEX(#REF!,MATCH($A4991,#REF!,0))),"")</f>
        <v/>
      </c>
      <c r="D4991" s="72" t="str">
        <f>IFERROR(INDEX(#REF!,MATCH(INDEX(#REF!,MATCH($A4991,#REF!,0)),#REF!,0),'Recurrent profile helpers'!D$2)*IF($A4991="", "0", INDEX(#REF!,MATCH($A4991,#REF!,0))),"")</f>
        <v/>
      </c>
      <c r="E4991" s="72" t="str">
        <f>IFERROR(INDEX(#REF!,MATCH(INDEX(#REF!,MATCH($A4991,#REF!,0)),#REF!,0),'Recurrent profile helpers'!E$2)*IF($A4991="", "0", INDEX(#REF!,MATCH($A4991,#REF!,0))),"")</f>
        <v/>
      </c>
      <c r="F4991" s="72" t="str">
        <f>IFERROR(INDEX(#REF!,MATCH(INDEX(#REF!,MATCH($A4991,#REF!,0)),#REF!,0),'Recurrent profile helpers'!F$2)*IF($A4991="", "0", INDEX(#REF!,MATCH($A4991,#REF!,0))),"")</f>
        <v/>
      </c>
      <c r="G4991" s="72" t="str">
        <f>IFERROR(INDEX(#REF!,MATCH(INDEX(#REF!,MATCH($A4991,#REF!,0)),#REF!,0),'Recurrent profile helpers'!G$2)*IF($A4991="", "0", INDEX(#REF!,MATCH($A4991,#REF!,0))),"")</f>
        <v/>
      </c>
      <c r="H4991" s="72" t="str">
        <f>IFERROR(INDEX(#REF!,MATCH(INDEX(#REF!,MATCH($A4991,#REF!,0)),#REF!,0),'Recurrent profile helpers'!H$2)*IF($A4991="", "0", INDEX(#REF!,MATCH($A4991,#REF!,0))),"")</f>
        <v/>
      </c>
      <c r="I4991" s="72" t="str">
        <f>IFERROR(INDEX(#REF!,MATCH(INDEX(#REF!,MATCH($A4991,#REF!,0)),#REF!,0),'Recurrent profile helpers'!I$2)*IF($A4991="", "0", INDEX(#REF!,MATCH($A4991,#REF!,0))),"")</f>
        <v/>
      </c>
      <c r="J4991" s="72" t="str">
        <f>IFERROR(INDEX(#REF!,MATCH(INDEX(#REF!,MATCH($A4991,#REF!,0)),#REF!,0),'Recurrent profile helpers'!J$2)*IF($A4991="", "0", INDEX(#REF!,MATCH($A4991,#REF!,0))),"")</f>
        <v/>
      </c>
      <c r="K4991" s="72" t="str">
        <f>IFERROR(INDEX(#REF!,MATCH(INDEX(#REF!,MATCH($A4991,#REF!,0)),#REF!,0),'Recurrent profile helpers'!K$2)*IF($A4991="", "0", INDEX(#REF!,MATCH($A4991,#REF!,0))),"")</f>
        <v/>
      </c>
      <c r="L4991" s="72" t="str">
        <f>IFERROR(INDEX(#REF!,MATCH(INDEX(#REF!,MATCH($A4991,#REF!,0)),#REF!,0),'Recurrent profile helpers'!L$2)*IF($A4991="", "0", INDEX(#REF!,MATCH($A4991,#REF!,0))),"")</f>
        <v/>
      </c>
      <c r="M4991" s="72" t="str">
        <f>IFERROR(INDEX(#REF!,MATCH(INDEX(#REF!,MATCH($A4991,#REF!,0)),#REF!,0),'Recurrent profile helpers'!M$2)*IF($A4991="", "0", INDEX(#REF!,MATCH($A4991,#REF!,0))),"")</f>
        <v/>
      </c>
      <c r="N4991" s="72" t="str">
        <f>IFERROR(INDEX(#REF!,MATCH(INDEX(#REF!,MATCH($A4991,#REF!,0)),#REF!,0),'Recurrent profile helpers'!N$2)*IF($A4991="", "0", INDEX(#REF!,MATCH($A4991,#REF!,0))),"")</f>
        <v/>
      </c>
    </row>
    <row r="4992" spans="1:14">
      <c r="A4992" t="str">
        <f t="array" ref="A4992">IFERROR(INDEX(#REF!, SMALL(IF((MID(#REF!,2,1)="."),ROW($A$6:$A$4897)-ROW($A$6)+1,IF((MID(#REF!,3,1)="."),ROW($A$6:$A$4892)-ROW($A$6)+1)), ROW(4990:4990))),"" )</f>
        <v/>
      </c>
      <c r="B4992" s="72" t="str">
        <f>IF($A4992="", "", INDEX(#REF!,MATCH($A4992,#REF!,0)))</f>
        <v/>
      </c>
      <c r="C4992" s="72" t="str">
        <f>IFERROR(INDEX(#REF!,MATCH(INDEX(#REF!,MATCH($A4992,#REF!,0)),#REF!,0),'Recurrent profile helpers'!C$2)*IF($A4992="", "0", INDEX(#REF!,MATCH($A4992,#REF!,0))),"")</f>
        <v/>
      </c>
      <c r="D4992" s="72" t="str">
        <f>IFERROR(INDEX(#REF!,MATCH(INDEX(#REF!,MATCH($A4992,#REF!,0)),#REF!,0),'Recurrent profile helpers'!D$2)*IF($A4992="", "0", INDEX(#REF!,MATCH($A4992,#REF!,0))),"")</f>
        <v/>
      </c>
      <c r="E4992" s="72" t="str">
        <f>IFERROR(INDEX(#REF!,MATCH(INDEX(#REF!,MATCH($A4992,#REF!,0)),#REF!,0),'Recurrent profile helpers'!E$2)*IF($A4992="", "0", INDEX(#REF!,MATCH($A4992,#REF!,0))),"")</f>
        <v/>
      </c>
      <c r="F4992" s="72" t="str">
        <f>IFERROR(INDEX(#REF!,MATCH(INDEX(#REF!,MATCH($A4992,#REF!,0)),#REF!,0),'Recurrent profile helpers'!F$2)*IF($A4992="", "0", INDEX(#REF!,MATCH($A4992,#REF!,0))),"")</f>
        <v/>
      </c>
      <c r="G4992" s="72" t="str">
        <f>IFERROR(INDEX(#REF!,MATCH(INDEX(#REF!,MATCH($A4992,#REF!,0)),#REF!,0),'Recurrent profile helpers'!G$2)*IF($A4992="", "0", INDEX(#REF!,MATCH($A4992,#REF!,0))),"")</f>
        <v/>
      </c>
      <c r="H4992" s="72" t="str">
        <f>IFERROR(INDEX(#REF!,MATCH(INDEX(#REF!,MATCH($A4992,#REF!,0)),#REF!,0),'Recurrent profile helpers'!H$2)*IF($A4992="", "0", INDEX(#REF!,MATCH($A4992,#REF!,0))),"")</f>
        <v/>
      </c>
      <c r="I4992" s="72" t="str">
        <f>IFERROR(INDEX(#REF!,MATCH(INDEX(#REF!,MATCH($A4992,#REF!,0)),#REF!,0),'Recurrent profile helpers'!I$2)*IF($A4992="", "0", INDEX(#REF!,MATCH($A4992,#REF!,0))),"")</f>
        <v/>
      </c>
      <c r="J4992" s="72" t="str">
        <f>IFERROR(INDEX(#REF!,MATCH(INDEX(#REF!,MATCH($A4992,#REF!,0)),#REF!,0),'Recurrent profile helpers'!J$2)*IF($A4992="", "0", INDEX(#REF!,MATCH($A4992,#REF!,0))),"")</f>
        <v/>
      </c>
      <c r="K4992" s="72" t="str">
        <f>IFERROR(INDEX(#REF!,MATCH(INDEX(#REF!,MATCH($A4992,#REF!,0)),#REF!,0),'Recurrent profile helpers'!K$2)*IF($A4992="", "0", INDEX(#REF!,MATCH($A4992,#REF!,0))),"")</f>
        <v/>
      </c>
      <c r="L4992" s="72" t="str">
        <f>IFERROR(INDEX(#REF!,MATCH(INDEX(#REF!,MATCH($A4992,#REF!,0)),#REF!,0),'Recurrent profile helpers'!L$2)*IF($A4992="", "0", INDEX(#REF!,MATCH($A4992,#REF!,0))),"")</f>
        <v/>
      </c>
      <c r="M4992" s="72" t="str">
        <f>IFERROR(INDEX(#REF!,MATCH(INDEX(#REF!,MATCH($A4992,#REF!,0)),#REF!,0),'Recurrent profile helpers'!M$2)*IF($A4992="", "0", INDEX(#REF!,MATCH($A4992,#REF!,0))),"")</f>
        <v/>
      </c>
      <c r="N4992" s="72" t="str">
        <f>IFERROR(INDEX(#REF!,MATCH(INDEX(#REF!,MATCH($A4992,#REF!,0)),#REF!,0),'Recurrent profile helpers'!N$2)*IF($A4992="", "0", INDEX(#REF!,MATCH($A4992,#REF!,0))),"")</f>
        <v/>
      </c>
    </row>
    <row r="4993" spans="1:14">
      <c r="A4993" t="str">
        <f t="array" ref="A4993">IFERROR(INDEX(#REF!, SMALL(IF((MID(#REF!,2,1)="."),ROW($A$6:$A$4897)-ROW($A$6)+1,IF((MID(#REF!,3,1)="."),ROW($A$6:$A$4892)-ROW($A$6)+1)), ROW(4991:4991))),"" )</f>
        <v/>
      </c>
      <c r="B4993" s="72" t="str">
        <f>IF($A4993="", "", INDEX(#REF!,MATCH($A4993,#REF!,0)))</f>
        <v/>
      </c>
      <c r="C4993" s="72" t="str">
        <f>IFERROR(INDEX(#REF!,MATCH(INDEX(#REF!,MATCH($A4993,#REF!,0)),#REF!,0),'Recurrent profile helpers'!C$2)*IF($A4993="", "0", INDEX(#REF!,MATCH($A4993,#REF!,0))),"")</f>
        <v/>
      </c>
      <c r="D4993" s="72" t="str">
        <f>IFERROR(INDEX(#REF!,MATCH(INDEX(#REF!,MATCH($A4993,#REF!,0)),#REF!,0),'Recurrent profile helpers'!D$2)*IF($A4993="", "0", INDEX(#REF!,MATCH($A4993,#REF!,0))),"")</f>
        <v/>
      </c>
      <c r="E4993" s="72" t="str">
        <f>IFERROR(INDEX(#REF!,MATCH(INDEX(#REF!,MATCH($A4993,#REF!,0)),#REF!,0),'Recurrent profile helpers'!E$2)*IF($A4993="", "0", INDEX(#REF!,MATCH($A4993,#REF!,0))),"")</f>
        <v/>
      </c>
      <c r="F4993" s="72" t="str">
        <f>IFERROR(INDEX(#REF!,MATCH(INDEX(#REF!,MATCH($A4993,#REF!,0)),#REF!,0),'Recurrent profile helpers'!F$2)*IF($A4993="", "0", INDEX(#REF!,MATCH($A4993,#REF!,0))),"")</f>
        <v/>
      </c>
      <c r="G4993" s="72" t="str">
        <f>IFERROR(INDEX(#REF!,MATCH(INDEX(#REF!,MATCH($A4993,#REF!,0)),#REF!,0),'Recurrent profile helpers'!G$2)*IF($A4993="", "0", INDEX(#REF!,MATCH($A4993,#REF!,0))),"")</f>
        <v/>
      </c>
      <c r="H4993" s="72" t="str">
        <f>IFERROR(INDEX(#REF!,MATCH(INDEX(#REF!,MATCH($A4993,#REF!,0)),#REF!,0),'Recurrent profile helpers'!H$2)*IF($A4993="", "0", INDEX(#REF!,MATCH($A4993,#REF!,0))),"")</f>
        <v/>
      </c>
      <c r="I4993" s="72" t="str">
        <f>IFERROR(INDEX(#REF!,MATCH(INDEX(#REF!,MATCH($A4993,#REF!,0)),#REF!,0),'Recurrent profile helpers'!I$2)*IF($A4993="", "0", INDEX(#REF!,MATCH($A4993,#REF!,0))),"")</f>
        <v/>
      </c>
      <c r="J4993" s="72" t="str">
        <f>IFERROR(INDEX(#REF!,MATCH(INDEX(#REF!,MATCH($A4993,#REF!,0)),#REF!,0),'Recurrent profile helpers'!J$2)*IF($A4993="", "0", INDEX(#REF!,MATCH($A4993,#REF!,0))),"")</f>
        <v/>
      </c>
      <c r="K4993" s="72" t="str">
        <f>IFERROR(INDEX(#REF!,MATCH(INDEX(#REF!,MATCH($A4993,#REF!,0)),#REF!,0),'Recurrent profile helpers'!K$2)*IF($A4993="", "0", INDEX(#REF!,MATCH($A4993,#REF!,0))),"")</f>
        <v/>
      </c>
      <c r="L4993" s="72" t="str">
        <f>IFERROR(INDEX(#REF!,MATCH(INDEX(#REF!,MATCH($A4993,#REF!,0)),#REF!,0),'Recurrent profile helpers'!L$2)*IF($A4993="", "0", INDEX(#REF!,MATCH($A4993,#REF!,0))),"")</f>
        <v/>
      </c>
      <c r="M4993" s="72" t="str">
        <f>IFERROR(INDEX(#REF!,MATCH(INDEX(#REF!,MATCH($A4993,#REF!,0)),#REF!,0),'Recurrent profile helpers'!M$2)*IF($A4993="", "0", INDEX(#REF!,MATCH($A4993,#REF!,0))),"")</f>
        <v/>
      </c>
      <c r="N4993" s="72" t="str">
        <f>IFERROR(INDEX(#REF!,MATCH(INDEX(#REF!,MATCH($A4993,#REF!,0)),#REF!,0),'Recurrent profile helpers'!N$2)*IF($A4993="", "0", INDEX(#REF!,MATCH($A4993,#REF!,0))),"")</f>
        <v/>
      </c>
    </row>
    <row r="4994" spans="1:14">
      <c r="A4994" t="str">
        <f t="array" ref="A4994">IFERROR(INDEX(#REF!, SMALL(IF((MID(#REF!,2,1)="."),ROW($A$6:$A$4897)-ROW($A$6)+1,IF((MID(#REF!,3,1)="."),ROW($A$6:$A$4892)-ROW($A$6)+1)), ROW(4992:4992))),"" )</f>
        <v/>
      </c>
      <c r="B4994" s="72" t="str">
        <f>IF($A4994="", "", INDEX(#REF!,MATCH($A4994,#REF!,0)))</f>
        <v/>
      </c>
      <c r="C4994" s="72" t="str">
        <f>IFERROR(INDEX(#REF!,MATCH(INDEX(#REF!,MATCH($A4994,#REF!,0)),#REF!,0),'Recurrent profile helpers'!C$2)*IF($A4994="", "0", INDEX(#REF!,MATCH($A4994,#REF!,0))),"")</f>
        <v/>
      </c>
      <c r="D4994" s="72" t="str">
        <f>IFERROR(INDEX(#REF!,MATCH(INDEX(#REF!,MATCH($A4994,#REF!,0)),#REF!,0),'Recurrent profile helpers'!D$2)*IF($A4994="", "0", INDEX(#REF!,MATCH($A4994,#REF!,0))),"")</f>
        <v/>
      </c>
      <c r="E4994" s="72" t="str">
        <f>IFERROR(INDEX(#REF!,MATCH(INDEX(#REF!,MATCH($A4994,#REF!,0)),#REF!,0),'Recurrent profile helpers'!E$2)*IF($A4994="", "0", INDEX(#REF!,MATCH($A4994,#REF!,0))),"")</f>
        <v/>
      </c>
      <c r="F4994" s="72" t="str">
        <f>IFERROR(INDEX(#REF!,MATCH(INDEX(#REF!,MATCH($A4994,#REF!,0)),#REF!,0),'Recurrent profile helpers'!F$2)*IF($A4994="", "0", INDEX(#REF!,MATCH($A4994,#REF!,0))),"")</f>
        <v/>
      </c>
      <c r="G4994" s="72" t="str">
        <f>IFERROR(INDEX(#REF!,MATCH(INDEX(#REF!,MATCH($A4994,#REF!,0)),#REF!,0),'Recurrent profile helpers'!G$2)*IF($A4994="", "0", INDEX(#REF!,MATCH($A4994,#REF!,0))),"")</f>
        <v/>
      </c>
      <c r="H4994" s="72" t="str">
        <f>IFERROR(INDEX(#REF!,MATCH(INDEX(#REF!,MATCH($A4994,#REF!,0)),#REF!,0),'Recurrent profile helpers'!H$2)*IF($A4994="", "0", INDEX(#REF!,MATCH($A4994,#REF!,0))),"")</f>
        <v/>
      </c>
      <c r="I4994" s="72" t="str">
        <f>IFERROR(INDEX(#REF!,MATCH(INDEX(#REF!,MATCH($A4994,#REF!,0)),#REF!,0),'Recurrent profile helpers'!I$2)*IF($A4994="", "0", INDEX(#REF!,MATCH($A4994,#REF!,0))),"")</f>
        <v/>
      </c>
      <c r="J4994" s="72" t="str">
        <f>IFERROR(INDEX(#REF!,MATCH(INDEX(#REF!,MATCH($A4994,#REF!,0)),#REF!,0),'Recurrent profile helpers'!J$2)*IF($A4994="", "0", INDEX(#REF!,MATCH($A4994,#REF!,0))),"")</f>
        <v/>
      </c>
      <c r="K4994" s="72" t="str">
        <f>IFERROR(INDEX(#REF!,MATCH(INDEX(#REF!,MATCH($A4994,#REF!,0)),#REF!,0),'Recurrent profile helpers'!K$2)*IF($A4994="", "0", INDEX(#REF!,MATCH($A4994,#REF!,0))),"")</f>
        <v/>
      </c>
      <c r="L4994" s="72" t="str">
        <f>IFERROR(INDEX(#REF!,MATCH(INDEX(#REF!,MATCH($A4994,#REF!,0)),#REF!,0),'Recurrent profile helpers'!L$2)*IF($A4994="", "0", INDEX(#REF!,MATCH($A4994,#REF!,0))),"")</f>
        <v/>
      </c>
      <c r="M4994" s="72" t="str">
        <f>IFERROR(INDEX(#REF!,MATCH(INDEX(#REF!,MATCH($A4994,#REF!,0)),#REF!,0),'Recurrent profile helpers'!M$2)*IF($A4994="", "0", INDEX(#REF!,MATCH($A4994,#REF!,0))),"")</f>
        <v/>
      </c>
      <c r="N4994" s="72" t="str">
        <f>IFERROR(INDEX(#REF!,MATCH(INDEX(#REF!,MATCH($A4994,#REF!,0)),#REF!,0),'Recurrent profile helpers'!N$2)*IF($A4994="", "0", INDEX(#REF!,MATCH($A4994,#REF!,0))),"")</f>
        <v/>
      </c>
    </row>
    <row r="4995" spans="1:14">
      <c r="A4995" t="str">
        <f t="array" ref="A4995">IFERROR(INDEX(#REF!, SMALL(IF((MID(#REF!,2,1)="."),ROW($A$6:$A$4897)-ROW($A$6)+1,IF((MID(#REF!,3,1)="."),ROW($A$6:$A$4892)-ROW($A$6)+1)), ROW(4993:4993))),"" )</f>
        <v/>
      </c>
      <c r="B4995" s="72" t="str">
        <f>IF($A4995="", "", INDEX(#REF!,MATCH($A4995,#REF!,0)))</f>
        <v/>
      </c>
      <c r="C4995" s="72" t="str">
        <f>IFERROR(INDEX(#REF!,MATCH(INDEX(#REF!,MATCH($A4995,#REF!,0)),#REF!,0),'Recurrent profile helpers'!C$2)*IF($A4995="", "0", INDEX(#REF!,MATCH($A4995,#REF!,0))),"")</f>
        <v/>
      </c>
      <c r="D4995" s="72" t="str">
        <f>IFERROR(INDEX(#REF!,MATCH(INDEX(#REF!,MATCH($A4995,#REF!,0)),#REF!,0),'Recurrent profile helpers'!D$2)*IF($A4995="", "0", INDEX(#REF!,MATCH($A4995,#REF!,0))),"")</f>
        <v/>
      </c>
      <c r="E4995" s="72" t="str">
        <f>IFERROR(INDEX(#REF!,MATCH(INDEX(#REF!,MATCH($A4995,#REF!,0)),#REF!,0),'Recurrent profile helpers'!E$2)*IF($A4995="", "0", INDEX(#REF!,MATCH($A4995,#REF!,0))),"")</f>
        <v/>
      </c>
      <c r="F4995" s="72" t="str">
        <f>IFERROR(INDEX(#REF!,MATCH(INDEX(#REF!,MATCH($A4995,#REF!,0)),#REF!,0),'Recurrent profile helpers'!F$2)*IF($A4995="", "0", INDEX(#REF!,MATCH($A4995,#REF!,0))),"")</f>
        <v/>
      </c>
      <c r="G4995" s="72" t="str">
        <f>IFERROR(INDEX(#REF!,MATCH(INDEX(#REF!,MATCH($A4995,#REF!,0)),#REF!,0),'Recurrent profile helpers'!G$2)*IF($A4995="", "0", INDEX(#REF!,MATCH($A4995,#REF!,0))),"")</f>
        <v/>
      </c>
      <c r="H4995" s="72" t="str">
        <f>IFERROR(INDEX(#REF!,MATCH(INDEX(#REF!,MATCH($A4995,#REF!,0)),#REF!,0),'Recurrent profile helpers'!H$2)*IF($A4995="", "0", INDEX(#REF!,MATCH($A4995,#REF!,0))),"")</f>
        <v/>
      </c>
      <c r="I4995" s="72" t="str">
        <f>IFERROR(INDEX(#REF!,MATCH(INDEX(#REF!,MATCH($A4995,#REF!,0)),#REF!,0),'Recurrent profile helpers'!I$2)*IF($A4995="", "0", INDEX(#REF!,MATCH($A4995,#REF!,0))),"")</f>
        <v/>
      </c>
      <c r="J4995" s="72" t="str">
        <f>IFERROR(INDEX(#REF!,MATCH(INDEX(#REF!,MATCH($A4995,#REF!,0)),#REF!,0),'Recurrent profile helpers'!J$2)*IF($A4995="", "0", INDEX(#REF!,MATCH($A4995,#REF!,0))),"")</f>
        <v/>
      </c>
      <c r="K4995" s="72" t="str">
        <f>IFERROR(INDEX(#REF!,MATCH(INDEX(#REF!,MATCH($A4995,#REF!,0)),#REF!,0),'Recurrent profile helpers'!K$2)*IF($A4995="", "0", INDEX(#REF!,MATCH($A4995,#REF!,0))),"")</f>
        <v/>
      </c>
      <c r="L4995" s="72" t="str">
        <f>IFERROR(INDEX(#REF!,MATCH(INDEX(#REF!,MATCH($A4995,#REF!,0)),#REF!,0),'Recurrent profile helpers'!L$2)*IF($A4995="", "0", INDEX(#REF!,MATCH($A4995,#REF!,0))),"")</f>
        <v/>
      </c>
      <c r="M4995" s="72" t="str">
        <f>IFERROR(INDEX(#REF!,MATCH(INDEX(#REF!,MATCH($A4995,#REF!,0)),#REF!,0),'Recurrent profile helpers'!M$2)*IF($A4995="", "0", INDEX(#REF!,MATCH($A4995,#REF!,0))),"")</f>
        <v/>
      </c>
      <c r="N4995" s="72" t="str">
        <f>IFERROR(INDEX(#REF!,MATCH(INDEX(#REF!,MATCH($A4995,#REF!,0)),#REF!,0),'Recurrent profile helpers'!N$2)*IF($A4995="", "0", INDEX(#REF!,MATCH($A4995,#REF!,0))),"")</f>
        <v/>
      </c>
    </row>
    <row r="4996" spans="1:14">
      <c r="A4996" t="str">
        <f t="array" ref="A4996">IFERROR(INDEX(#REF!, SMALL(IF((MID(#REF!,2,1)="."),ROW($A$6:$A$4897)-ROW($A$6)+1,IF((MID(#REF!,3,1)="."),ROW($A$6:$A$4892)-ROW($A$6)+1)), ROW(4994:4994))),"" )</f>
        <v/>
      </c>
      <c r="B4996" s="72" t="str">
        <f>IF($A4996="", "", INDEX(#REF!,MATCH($A4996,#REF!,0)))</f>
        <v/>
      </c>
      <c r="C4996" s="72" t="str">
        <f>IFERROR(INDEX(#REF!,MATCH(INDEX(#REF!,MATCH($A4996,#REF!,0)),#REF!,0),'Recurrent profile helpers'!C$2)*IF($A4996="", "0", INDEX(#REF!,MATCH($A4996,#REF!,0))),"")</f>
        <v/>
      </c>
      <c r="D4996" s="72" t="str">
        <f>IFERROR(INDEX(#REF!,MATCH(INDEX(#REF!,MATCH($A4996,#REF!,0)),#REF!,0),'Recurrent profile helpers'!D$2)*IF($A4996="", "0", INDEX(#REF!,MATCH($A4996,#REF!,0))),"")</f>
        <v/>
      </c>
      <c r="E4996" s="72" t="str">
        <f>IFERROR(INDEX(#REF!,MATCH(INDEX(#REF!,MATCH($A4996,#REF!,0)),#REF!,0),'Recurrent profile helpers'!E$2)*IF($A4996="", "0", INDEX(#REF!,MATCH($A4996,#REF!,0))),"")</f>
        <v/>
      </c>
      <c r="F4996" s="72" t="str">
        <f>IFERROR(INDEX(#REF!,MATCH(INDEX(#REF!,MATCH($A4996,#REF!,0)),#REF!,0),'Recurrent profile helpers'!F$2)*IF($A4996="", "0", INDEX(#REF!,MATCH($A4996,#REF!,0))),"")</f>
        <v/>
      </c>
      <c r="G4996" s="72" t="str">
        <f>IFERROR(INDEX(#REF!,MATCH(INDEX(#REF!,MATCH($A4996,#REF!,0)),#REF!,0),'Recurrent profile helpers'!G$2)*IF($A4996="", "0", INDEX(#REF!,MATCH($A4996,#REF!,0))),"")</f>
        <v/>
      </c>
      <c r="H4996" s="72" t="str">
        <f>IFERROR(INDEX(#REF!,MATCH(INDEX(#REF!,MATCH($A4996,#REF!,0)),#REF!,0),'Recurrent profile helpers'!H$2)*IF($A4996="", "0", INDEX(#REF!,MATCH($A4996,#REF!,0))),"")</f>
        <v/>
      </c>
      <c r="I4996" s="72" t="str">
        <f>IFERROR(INDEX(#REF!,MATCH(INDEX(#REF!,MATCH($A4996,#REF!,0)),#REF!,0),'Recurrent profile helpers'!I$2)*IF($A4996="", "0", INDEX(#REF!,MATCH($A4996,#REF!,0))),"")</f>
        <v/>
      </c>
      <c r="J4996" s="72" t="str">
        <f>IFERROR(INDEX(#REF!,MATCH(INDEX(#REF!,MATCH($A4996,#REF!,0)),#REF!,0),'Recurrent profile helpers'!J$2)*IF($A4996="", "0", INDEX(#REF!,MATCH($A4996,#REF!,0))),"")</f>
        <v/>
      </c>
      <c r="K4996" s="72" t="str">
        <f>IFERROR(INDEX(#REF!,MATCH(INDEX(#REF!,MATCH($A4996,#REF!,0)),#REF!,0),'Recurrent profile helpers'!K$2)*IF($A4996="", "0", INDEX(#REF!,MATCH($A4996,#REF!,0))),"")</f>
        <v/>
      </c>
      <c r="L4996" s="72" t="str">
        <f>IFERROR(INDEX(#REF!,MATCH(INDEX(#REF!,MATCH($A4996,#REF!,0)),#REF!,0),'Recurrent profile helpers'!L$2)*IF($A4996="", "0", INDEX(#REF!,MATCH($A4996,#REF!,0))),"")</f>
        <v/>
      </c>
      <c r="M4996" s="72" t="str">
        <f>IFERROR(INDEX(#REF!,MATCH(INDEX(#REF!,MATCH($A4996,#REF!,0)),#REF!,0),'Recurrent profile helpers'!M$2)*IF($A4996="", "0", INDEX(#REF!,MATCH($A4996,#REF!,0))),"")</f>
        <v/>
      </c>
      <c r="N4996" s="72" t="str">
        <f>IFERROR(INDEX(#REF!,MATCH(INDEX(#REF!,MATCH($A4996,#REF!,0)),#REF!,0),'Recurrent profile helpers'!N$2)*IF($A4996="", "0", INDEX(#REF!,MATCH($A4996,#REF!,0))),"")</f>
        <v/>
      </c>
    </row>
    <row r="4997" spans="1:14">
      <c r="A4997" t="str">
        <f t="array" ref="A4997">IFERROR(INDEX(#REF!, SMALL(IF((MID(#REF!,2,1)="."),ROW($A$6:$A$4897)-ROW($A$6)+1,IF((MID(#REF!,3,1)="."),ROW($A$6:$A$4892)-ROW($A$6)+1)), ROW(4995:4995))),"" )</f>
        <v/>
      </c>
      <c r="B4997" s="72" t="str">
        <f>IF($A4997="", "", INDEX(#REF!,MATCH($A4997,#REF!,0)))</f>
        <v/>
      </c>
      <c r="C4997" s="72" t="str">
        <f>IFERROR(INDEX(#REF!,MATCH(INDEX(#REF!,MATCH($A4997,#REF!,0)),#REF!,0),'Recurrent profile helpers'!C$2)*IF($A4997="", "0", INDEX(#REF!,MATCH($A4997,#REF!,0))),"")</f>
        <v/>
      </c>
      <c r="D4997" s="72" t="str">
        <f>IFERROR(INDEX(#REF!,MATCH(INDEX(#REF!,MATCH($A4997,#REF!,0)),#REF!,0),'Recurrent profile helpers'!D$2)*IF($A4997="", "0", INDEX(#REF!,MATCH($A4997,#REF!,0))),"")</f>
        <v/>
      </c>
      <c r="E4997" s="72" t="str">
        <f>IFERROR(INDEX(#REF!,MATCH(INDEX(#REF!,MATCH($A4997,#REF!,0)),#REF!,0),'Recurrent profile helpers'!E$2)*IF($A4997="", "0", INDEX(#REF!,MATCH($A4997,#REF!,0))),"")</f>
        <v/>
      </c>
      <c r="F4997" s="72" t="str">
        <f>IFERROR(INDEX(#REF!,MATCH(INDEX(#REF!,MATCH($A4997,#REF!,0)),#REF!,0),'Recurrent profile helpers'!F$2)*IF($A4997="", "0", INDEX(#REF!,MATCH($A4997,#REF!,0))),"")</f>
        <v/>
      </c>
      <c r="G4997" s="72" t="str">
        <f>IFERROR(INDEX(#REF!,MATCH(INDEX(#REF!,MATCH($A4997,#REF!,0)),#REF!,0),'Recurrent profile helpers'!G$2)*IF($A4997="", "0", INDEX(#REF!,MATCH($A4997,#REF!,0))),"")</f>
        <v/>
      </c>
      <c r="H4997" s="72" t="str">
        <f>IFERROR(INDEX(#REF!,MATCH(INDEX(#REF!,MATCH($A4997,#REF!,0)),#REF!,0),'Recurrent profile helpers'!H$2)*IF($A4997="", "0", INDEX(#REF!,MATCH($A4997,#REF!,0))),"")</f>
        <v/>
      </c>
      <c r="I4997" s="72" t="str">
        <f>IFERROR(INDEX(#REF!,MATCH(INDEX(#REF!,MATCH($A4997,#REF!,0)),#REF!,0),'Recurrent profile helpers'!I$2)*IF($A4997="", "0", INDEX(#REF!,MATCH($A4997,#REF!,0))),"")</f>
        <v/>
      </c>
      <c r="J4997" s="72" t="str">
        <f>IFERROR(INDEX(#REF!,MATCH(INDEX(#REF!,MATCH($A4997,#REF!,0)),#REF!,0),'Recurrent profile helpers'!J$2)*IF($A4997="", "0", INDEX(#REF!,MATCH($A4997,#REF!,0))),"")</f>
        <v/>
      </c>
      <c r="K4997" s="72" t="str">
        <f>IFERROR(INDEX(#REF!,MATCH(INDEX(#REF!,MATCH($A4997,#REF!,0)),#REF!,0),'Recurrent profile helpers'!K$2)*IF($A4997="", "0", INDEX(#REF!,MATCH($A4997,#REF!,0))),"")</f>
        <v/>
      </c>
      <c r="L4997" s="72" t="str">
        <f>IFERROR(INDEX(#REF!,MATCH(INDEX(#REF!,MATCH($A4997,#REF!,0)),#REF!,0),'Recurrent profile helpers'!L$2)*IF($A4997="", "0", INDEX(#REF!,MATCH($A4997,#REF!,0))),"")</f>
        <v/>
      </c>
      <c r="M4997" s="72" t="str">
        <f>IFERROR(INDEX(#REF!,MATCH(INDEX(#REF!,MATCH($A4997,#REF!,0)),#REF!,0),'Recurrent profile helpers'!M$2)*IF($A4997="", "0", INDEX(#REF!,MATCH($A4997,#REF!,0))),"")</f>
        <v/>
      </c>
      <c r="N4997" s="72" t="str">
        <f>IFERROR(INDEX(#REF!,MATCH(INDEX(#REF!,MATCH($A4997,#REF!,0)),#REF!,0),'Recurrent profile helpers'!N$2)*IF($A4997="", "0", INDEX(#REF!,MATCH($A4997,#REF!,0))),"")</f>
        <v/>
      </c>
    </row>
    <row r="4998" spans="1:14">
      <c r="A4998" t="str">
        <f t="array" ref="A4998">IFERROR(INDEX(#REF!, SMALL(IF((MID(#REF!,2,1)="."),ROW($A$6:$A$4897)-ROW($A$6)+1,IF((MID(#REF!,3,1)="."),ROW($A$6:$A$4892)-ROW($A$6)+1)), ROW(4996:4996))),"" )</f>
        <v/>
      </c>
      <c r="B4998" s="72" t="str">
        <f>IF($A4998="", "", INDEX(#REF!,MATCH($A4998,#REF!,0)))</f>
        <v/>
      </c>
      <c r="C4998" s="72" t="str">
        <f>IFERROR(INDEX(#REF!,MATCH(INDEX(#REF!,MATCH($A4998,#REF!,0)),#REF!,0),'Recurrent profile helpers'!C$2)*IF($A4998="", "0", INDEX(#REF!,MATCH($A4998,#REF!,0))),"")</f>
        <v/>
      </c>
      <c r="D4998" s="72" t="str">
        <f>IFERROR(INDEX(#REF!,MATCH(INDEX(#REF!,MATCH($A4998,#REF!,0)),#REF!,0),'Recurrent profile helpers'!D$2)*IF($A4998="", "0", INDEX(#REF!,MATCH($A4998,#REF!,0))),"")</f>
        <v/>
      </c>
      <c r="E4998" s="72" t="str">
        <f>IFERROR(INDEX(#REF!,MATCH(INDEX(#REF!,MATCH($A4998,#REF!,0)),#REF!,0),'Recurrent profile helpers'!E$2)*IF($A4998="", "0", INDEX(#REF!,MATCH($A4998,#REF!,0))),"")</f>
        <v/>
      </c>
      <c r="F4998" s="72" t="str">
        <f>IFERROR(INDEX(#REF!,MATCH(INDEX(#REF!,MATCH($A4998,#REF!,0)),#REF!,0),'Recurrent profile helpers'!F$2)*IF($A4998="", "0", INDEX(#REF!,MATCH($A4998,#REF!,0))),"")</f>
        <v/>
      </c>
      <c r="G4998" s="72" t="str">
        <f>IFERROR(INDEX(#REF!,MATCH(INDEX(#REF!,MATCH($A4998,#REF!,0)),#REF!,0),'Recurrent profile helpers'!G$2)*IF($A4998="", "0", INDEX(#REF!,MATCH($A4998,#REF!,0))),"")</f>
        <v/>
      </c>
      <c r="H4998" s="72" t="str">
        <f>IFERROR(INDEX(#REF!,MATCH(INDEX(#REF!,MATCH($A4998,#REF!,0)),#REF!,0),'Recurrent profile helpers'!H$2)*IF($A4998="", "0", INDEX(#REF!,MATCH($A4998,#REF!,0))),"")</f>
        <v/>
      </c>
      <c r="I4998" s="72" t="str">
        <f>IFERROR(INDEX(#REF!,MATCH(INDEX(#REF!,MATCH($A4998,#REF!,0)),#REF!,0),'Recurrent profile helpers'!I$2)*IF($A4998="", "0", INDEX(#REF!,MATCH($A4998,#REF!,0))),"")</f>
        <v/>
      </c>
      <c r="J4998" s="72" t="str">
        <f>IFERROR(INDEX(#REF!,MATCH(INDEX(#REF!,MATCH($A4998,#REF!,0)),#REF!,0),'Recurrent profile helpers'!J$2)*IF($A4998="", "0", INDEX(#REF!,MATCH($A4998,#REF!,0))),"")</f>
        <v/>
      </c>
      <c r="K4998" s="72" t="str">
        <f>IFERROR(INDEX(#REF!,MATCH(INDEX(#REF!,MATCH($A4998,#REF!,0)),#REF!,0),'Recurrent profile helpers'!K$2)*IF($A4998="", "0", INDEX(#REF!,MATCH($A4998,#REF!,0))),"")</f>
        <v/>
      </c>
      <c r="L4998" s="72" t="str">
        <f>IFERROR(INDEX(#REF!,MATCH(INDEX(#REF!,MATCH($A4998,#REF!,0)),#REF!,0),'Recurrent profile helpers'!L$2)*IF($A4998="", "0", INDEX(#REF!,MATCH($A4998,#REF!,0))),"")</f>
        <v/>
      </c>
      <c r="M4998" s="72" t="str">
        <f>IFERROR(INDEX(#REF!,MATCH(INDEX(#REF!,MATCH($A4998,#REF!,0)),#REF!,0),'Recurrent profile helpers'!M$2)*IF($A4998="", "0", INDEX(#REF!,MATCH($A4998,#REF!,0))),"")</f>
        <v/>
      </c>
      <c r="N4998" s="72" t="str">
        <f>IFERROR(INDEX(#REF!,MATCH(INDEX(#REF!,MATCH($A4998,#REF!,0)),#REF!,0),'Recurrent profile helpers'!N$2)*IF($A4998="", "0", INDEX(#REF!,MATCH($A4998,#REF!,0))),"")</f>
        <v/>
      </c>
    </row>
    <row r="4999" spans="1:14">
      <c r="A4999" t="str">
        <f t="array" ref="A4999">IFERROR(INDEX(#REF!, SMALL(IF((MID(#REF!,2,1)="."),ROW($A$6:$A$4897)-ROW($A$6)+1,IF((MID(#REF!,3,1)="."),ROW($A$6:$A$4892)-ROW($A$6)+1)), ROW(4997:4997))),"" )</f>
        <v/>
      </c>
      <c r="B4999" s="72" t="str">
        <f>IF($A4999="", "", INDEX(#REF!,MATCH($A4999,#REF!,0)))</f>
        <v/>
      </c>
      <c r="C4999" s="72" t="str">
        <f>IFERROR(INDEX(#REF!,MATCH(INDEX(#REF!,MATCH($A4999,#REF!,0)),#REF!,0),'Recurrent profile helpers'!C$2)*IF($A4999="", "0", INDEX(#REF!,MATCH($A4999,#REF!,0))),"")</f>
        <v/>
      </c>
      <c r="D4999" s="72" t="str">
        <f>IFERROR(INDEX(#REF!,MATCH(INDEX(#REF!,MATCH($A4999,#REF!,0)),#REF!,0),'Recurrent profile helpers'!D$2)*IF($A4999="", "0", INDEX(#REF!,MATCH($A4999,#REF!,0))),"")</f>
        <v/>
      </c>
      <c r="E4999" s="72" t="str">
        <f>IFERROR(INDEX(#REF!,MATCH(INDEX(#REF!,MATCH($A4999,#REF!,0)),#REF!,0),'Recurrent profile helpers'!E$2)*IF($A4999="", "0", INDEX(#REF!,MATCH($A4999,#REF!,0))),"")</f>
        <v/>
      </c>
      <c r="F4999" s="72" t="str">
        <f>IFERROR(INDEX(#REF!,MATCH(INDEX(#REF!,MATCH($A4999,#REF!,0)),#REF!,0),'Recurrent profile helpers'!F$2)*IF($A4999="", "0", INDEX(#REF!,MATCH($A4999,#REF!,0))),"")</f>
        <v/>
      </c>
      <c r="G4999" s="72" t="str">
        <f>IFERROR(INDEX(#REF!,MATCH(INDEX(#REF!,MATCH($A4999,#REF!,0)),#REF!,0),'Recurrent profile helpers'!G$2)*IF($A4999="", "0", INDEX(#REF!,MATCH($A4999,#REF!,0))),"")</f>
        <v/>
      </c>
      <c r="H4999" s="72" t="str">
        <f>IFERROR(INDEX(#REF!,MATCH(INDEX(#REF!,MATCH($A4999,#REF!,0)),#REF!,0),'Recurrent profile helpers'!H$2)*IF($A4999="", "0", INDEX(#REF!,MATCH($A4999,#REF!,0))),"")</f>
        <v/>
      </c>
      <c r="I4999" s="72" t="str">
        <f>IFERROR(INDEX(#REF!,MATCH(INDEX(#REF!,MATCH($A4999,#REF!,0)),#REF!,0),'Recurrent profile helpers'!I$2)*IF($A4999="", "0", INDEX(#REF!,MATCH($A4999,#REF!,0))),"")</f>
        <v/>
      </c>
      <c r="J4999" s="72" t="str">
        <f>IFERROR(INDEX(#REF!,MATCH(INDEX(#REF!,MATCH($A4999,#REF!,0)),#REF!,0),'Recurrent profile helpers'!J$2)*IF($A4999="", "0", INDEX(#REF!,MATCH($A4999,#REF!,0))),"")</f>
        <v/>
      </c>
      <c r="K4999" s="72" t="str">
        <f>IFERROR(INDEX(#REF!,MATCH(INDEX(#REF!,MATCH($A4999,#REF!,0)),#REF!,0),'Recurrent profile helpers'!K$2)*IF($A4999="", "0", INDEX(#REF!,MATCH($A4999,#REF!,0))),"")</f>
        <v/>
      </c>
      <c r="L4999" s="72" t="str">
        <f>IFERROR(INDEX(#REF!,MATCH(INDEX(#REF!,MATCH($A4999,#REF!,0)),#REF!,0),'Recurrent profile helpers'!L$2)*IF($A4999="", "0", INDEX(#REF!,MATCH($A4999,#REF!,0))),"")</f>
        <v/>
      </c>
      <c r="M4999" s="72" t="str">
        <f>IFERROR(INDEX(#REF!,MATCH(INDEX(#REF!,MATCH($A4999,#REF!,0)),#REF!,0),'Recurrent profile helpers'!M$2)*IF($A4999="", "0", INDEX(#REF!,MATCH($A4999,#REF!,0))),"")</f>
        <v/>
      </c>
      <c r="N4999" s="72" t="str">
        <f>IFERROR(INDEX(#REF!,MATCH(INDEX(#REF!,MATCH($A4999,#REF!,0)),#REF!,0),'Recurrent profile helpers'!N$2)*IF($A4999="", "0", INDEX(#REF!,MATCH($A4999,#REF!,0))),"")</f>
        <v/>
      </c>
    </row>
    <row r="5000" spans="1:14">
      <c r="A5000" t="str">
        <f t="array" ref="A5000">IFERROR(INDEX(#REF!, SMALL(IF((MID(#REF!,2,1)="."),ROW($A$6:$A$4897)-ROW($A$6)+1,IF((MID(#REF!,3,1)="."),ROW($A$6:$A$4892)-ROW($A$6)+1)), ROW(4998:4998))),"" )</f>
        <v/>
      </c>
      <c r="B5000" s="72" t="str">
        <f>IF($A5000="", "", INDEX(#REF!,MATCH($A5000,#REF!,0)))</f>
        <v/>
      </c>
      <c r="C5000" s="72" t="str">
        <f>IFERROR(INDEX(#REF!,MATCH(INDEX(#REF!,MATCH($A5000,#REF!,0)),#REF!,0),'Recurrent profile helpers'!C$2)*IF($A5000="", "0", INDEX(#REF!,MATCH($A5000,#REF!,0))),"")</f>
        <v/>
      </c>
      <c r="D5000" s="72" t="str">
        <f>IFERROR(INDEX(#REF!,MATCH(INDEX(#REF!,MATCH($A5000,#REF!,0)),#REF!,0),'Recurrent profile helpers'!D$2)*IF($A5000="", "0", INDEX(#REF!,MATCH($A5000,#REF!,0))),"")</f>
        <v/>
      </c>
      <c r="E5000" s="72" t="str">
        <f>IFERROR(INDEX(#REF!,MATCH(INDEX(#REF!,MATCH($A5000,#REF!,0)),#REF!,0),'Recurrent profile helpers'!E$2)*IF($A5000="", "0", INDEX(#REF!,MATCH($A5000,#REF!,0))),"")</f>
        <v/>
      </c>
      <c r="F5000" s="72" t="str">
        <f>IFERROR(INDEX(#REF!,MATCH(INDEX(#REF!,MATCH($A5000,#REF!,0)),#REF!,0),'Recurrent profile helpers'!F$2)*IF($A5000="", "0", INDEX(#REF!,MATCH($A5000,#REF!,0))),"")</f>
        <v/>
      </c>
      <c r="G5000" s="72" t="str">
        <f>IFERROR(INDEX(#REF!,MATCH(INDEX(#REF!,MATCH($A5000,#REF!,0)),#REF!,0),'Recurrent profile helpers'!G$2)*IF($A5000="", "0", INDEX(#REF!,MATCH($A5000,#REF!,0))),"")</f>
        <v/>
      </c>
      <c r="H5000" s="72" t="str">
        <f>IFERROR(INDEX(#REF!,MATCH(INDEX(#REF!,MATCH($A5000,#REF!,0)),#REF!,0),'Recurrent profile helpers'!H$2)*IF($A5000="", "0", INDEX(#REF!,MATCH($A5000,#REF!,0))),"")</f>
        <v/>
      </c>
      <c r="I5000" s="72" t="str">
        <f>IFERROR(INDEX(#REF!,MATCH(INDEX(#REF!,MATCH($A5000,#REF!,0)),#REF!,0),'Recurrent profile helpers'!I$2)*IF($A5000="", "0", INDEX(#REF!,MATCH($A5000,#REF!,0))),"")</f>
        <v/>
      </c>
      <c r="J5000" s="72" t="str">
        <f>IFERROR(INDEX(#REF!,MATCH(INDEX(#REF!,MATCH($A5000,#REF!,0)),#REF!,0),'Recurrent profile helpers'!J$2)*IF($A5000="", "0", INDEX(#REF!,MATCH($A5000,#REF!,0))),"")</f>
        <v/>
      </c>
      <c r="K5000" s="72" t="str">
        <f>IFERROR(INDEX(#REF!,MATCH(INDEX(#REF!,MATCH($A5000,#REF!,0)),#REF!,0),'Recurrent profile helpers'!K$2)*IF($A5000="", "0", INDEX(#REF!,MATCH($A5000,#REF!,0))),"")</f>
        <v/>
      </c>
      <c r="L5000" s="72" t="str">
        <f>IFERROR(INDEX(#REF!,MATCH(INDEX(#REF!,MATCH($A5000,#REF!,0)),#REF!,0),'Recurrent profile helpers'!L$2)*IF($A5000="", "0", INDEX(#REF!,MATCH($A5000,#REF!,0))),"")</f>
        <v/>
      </c>
      <c r="M5000" s="72" t="str">
        <f>IFERROR(INDEX(#REF!,MATCH(INDEX(#REF!,MATCH($A5000,#REF!,0)),#REF!,0),'Recurrent profile helpers'!M$2)*IF($A5000="", "0", INDEX(#REF!,MATCH($A5000,#REF!,0))),"")</f>
        <v/>
      </c>
      <c r="N5000" s="72" t="str">
        <f>IFERROR(INDEX(#REF!,MATCH(INDEX(#REF!,MATCH($A5000,#REF!,0)),#REF!,0),'Recurrent profile helpers'!N$2)*IF($A5000="", "0", INDEX(#REF!,MATCH($A5000,#REF!,0))),"")</f>
        <v/>
      </c>
    </row>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tabColor theme="4" tint="-0.249977111117893"/>
    <outlinePr summaryBelow="0"/>
    <pageSetUpPr autoPageBreaks="0"/>
  </sheetPr>
  <dimension ref="A1:AB276"/>
  <sheetViews>
    <sheetView showGridLines="0" zoomScale="75" zoomScaleNormal="60" zoomScaleSheetLayoutView="67" zoomScalePageLayoutView="59" workbookViewId="0">
      <pane ySplit="4" topLeftCell="A187" activePane="bottomLeft" state="frozen"/>
      <selection pane="bottomLeft" activeCell="F188" sqref="F188:G188"/>
    </sheetView>
  </sheetViews>
  <sheetFormatPr defaultColWidth="9.109375" defaultRowHeight="84" customHeight="1" outlineLevelRow="3"/>
  <cols>
    <col min="1" max="1" width="9" style="38" customWidth="1"/>
    <col min="2" max="2" width="11.44140625" style="39" customWidth="1"/>
    <col min="3" max="3" width="13.6640625" style="40" customWidth="1"/>
    <col min="4" max="4" width="8.77734375" style="41" customWidth="1"/>
    <col min="5" max="5" width="63.6640625" style="42" customWidth="1"/>
    <col min="6" max="6" width="16.6640625" style="32" customWidth="1"/>
    <col min="7" max="7" width="97" style="42" customWidth="1"/>
    <col min="8" max="8" width="88.33203125" style="617" customWidth="1"/>
    <col min="9" max="9" width="12.77734375" style="43" hidden="1" customWidth="1"/>
    <col min="10" max="10" width="15.109375" style="43" hidden="1" customWidth="1"/>
    <col min="11" max="11" width="39.109375" style="26" customWidth="1"/>
    <col min="12" max="26" width="9.109375" style="26"/>
    <col min="27" max="27" width="9.109375" style="26" customWidth="1"/>
    <col min="28" max="28" width="9.109375" style="26" hidden="1" customWidth="1"/>
    <col min="29" max="221" width="9.109375" style="26"/>
    <col min="222" max="222" width="3.33203125" style="26" customWidth="1"/>
    <col min="223" max="224" width="7.33203125" style="26" customWidth="1"/>
    <col min="225" max="225" width="7.44140625" style="26" customWidth="1"/>
    <col min="226" max="226" width="66.44140625" style="26" customWidth="1"/>
    <col min="227" max="227" width="62" style="26" customWidth="1"/>
    <col min="228" max="477" width="9.109375" style="26"/>
    <col min="478" max="478" width="3.33203125" style="26" customWidth="1"/>
    <col min="479" max="480" width="7.33203125" style="26" customWidth="1"/>
    <col min="481" max="481" width="7.44140625" style="26" customWidth="1"/>
    <col min="482" max="482" width="66.44140625" style="26" customWidth="1"/>
    <col min="483" max="483" width="62" style="26" customWidth="1"/>
    <col min="484" max="733" width="9.109375" style="26"/>
    <col min="734" max="734" width="3.33203125" style="26" customWidth="1"/>
    <col min="735" max="736" width="7.33203125" style="26" customWidth="1"/>
    <col min="737" max="737" width="7.44140625" style="26" customWidth="1"/>
    <col min="738" max="738" width="66.44140625" style="26" customWidth="1"/>
    <col min="739" max="739" width="62" style="26" customWidth="1"/>
    <col min="740" max="989" width="9.109375" style="26"/>
    <col min="990" max="990" width="3.33203125" style="26" customWidth="1"/>
    <col min="991" max="992" width="7.33203125" style="26" customWidth="1"/>
    <col min="993" max="993" width="7.44140625" style="26" customWidth="1"/>
    <col min="994" max="994" width="66.44140625" style="26" customWidth="1"/>
    <col min="995" max="995" width="62" style="26" customWidth="1"/>
    <col min="996" max="1245" width="9.109375" style="26"/>
    <col min="1246" max="1246" width="3.33203125" style="26" customWidth="1"/>
    <col min="1247" max="1248" width="7.33203125" style="26" customWidth="1"/>
    <col min="1249" max="1249" width="7.44140625" style="26" customWidth="1"/>
    <col min="1250" max="1250" width="66.44140625" style="26" customWidth="1"/>
    <col min="1251" max="1251" width="62" style="26" customWidth="1"/>
    <col min="1252" max="1501" width="9.109375" style="26"/>
    <col min="1502" max="1502" width="3.33203125" style="26" customWidth="1"/>
    <col min="1503" max="1504" width="7.33203125" style="26" customWidth="1"/>
    <col min="1505" max="1505" width="7.44140625" style="26" customWidth="1"/>
    <col min="1506" max="1506" width="66.44140625" style="26" customWidth="1"/>
    <col min="1507" max="1507" width="62" style="26" customWidth="1"/>
    <col min="1508" max="1757" width="9.109375" style="26"/>
    <col min="1758" max="1758" width="3.33203125" style="26" customWidth="1"/>
    <col min="1759" max="1760" width="7.33203125" style="26" customWidth="1"/>
    <col min="1761" max="1761" width="7.44140625" style="26" customWidth="1"/>
    <col min="1762" max="1762" width="66.44140625" style="26" customWidth="1"/>
    <col min="1763" max="1763" width="62" style="26" customWidth="1"/>
    <col min="1764" max="2013" width="9.109375" style="26"/>
    <col min="2014" max="2014" width="3.33203125" style="26" customWidth="1"/>
    <col min="2015" max="2016" width="7.33203125" style="26" customWidth="1"/>
    <col min="2017" max="2017" width="7.44140625" style="26" customWidth="1"/>
    <col min="2018" max="2018" width="66.44140625" style="26" customWidth="1"/>
    <col min="2019" max="2019" width="62" style="26" customWidth="1"/>
    <col min="2020" max="2269" width="9.109375" style="26"/>
    <col min="2270" max="2270" width="3.33203125" style="26" customWidth="1"/>
    <col min="2271" max="2272" width="7.33203125" style="26" customWidth="1"/>
    <col min="2273" max="2273" width="7.44140625" style="26" customWidth="1"/>
    <col min="2274" max="2274" width="66.44140625" style="26" customWidth="1"/>
    <col min="2275" max="2275" width="62" style="26" customWidth="1"/>
    <col min="2276" max="2525" width="9.109375" style="26"/>
    <col min="2526" max="2526" width="3.33203125" style="26" customWidth="1"/>
    <col min="2527" max="2528" width="7.33203125" style="26" customWidth="1"/>
    <col min="2529" max="2529" width="7.44140625" style="26" customWidth="1"/>
    <col min="2530" max="2530" width="66.44140625" style="26" customWidth="1"/>
    <col min="2531" max="2531" width="62" style="26" customWidth="1"/>
    <col min="2532" max="2781" width="9.109375" style="26"/>
    <col min="2782" max="2782" width="3.33203125" style="26" customWidth="1"/>
    <col min="2783" max="2784" width="7.33203125" style="26" customWidth="1"/>
    <col min="2785" max="2785" width="7.44140625" style="26" customWidth="1"/>
    <col min="2786" max="2786" width="66.44140625" style="26" customWidth="1"/>
    <col min="2787" max="2787" width="62" style="26" customWidth="1"/>
    <col min="2788" max="3037" width="9.109375" style="26"/>
    <col min="3038" max="3038" width="3.33203125" style="26" customWidth="1"/>
    <col min="3039" max="3040" width="7.33203125" style="26" customWidth="1"/>
    <col min="3041" max="3041" width="7.44140625" style="26" customWidth="1"/>
    <col min="3042" max="3042" width="66.44140625" style="26" customWidth="1"/>
    <col min="3043" max="3043" width="62" style="26" customWidth="1"/>
    <col min="3044" max="3293" width="9.109375" style="26"/>
    <col min="3294" max="3294" width="3.33203125" style="26" customWidth="1"/>
    <col min="3295" max="3296" width="7.33203125" style="26" customWidth="1"/>
    <col min="3297" max="3297" width="7.44140625" style="26" customWidth="1"/>
    <col min="3298" max="3298" width="66.44140625" style="26" customWidth="1"/>
    <col min="3299" max="3299" width="62" style="26" customWidth="1"/>
    <col min="3300" max="3549" width="9.109375" style="26"/>
    <col min="3550" max="3550" width="3.33203125" style="26" customWidth="1"/>
    <col min="3551" max="3552" width="7.33203125" style="26" customWidth="1"/>
    <col min="3553" max="3553" width="7.44140625" style="26" customWidth="1"/>
    <col min="3554" max="3554" width="66.44140625" style="26" customWidth="1"/>
    <col min="3555" max="3555" width="62" style="26" customWidth="1"/>
    <col min="3556" max="3805" width="9.109375" style="26"/>
    <col min="3806" max="3806" width="3.33203125" style="26" customWidth="1"/>
    <col min="3807" max="3808" width="7.33203125" style="26" customWidth="1"/>
    <col min="3809" max="3809" width="7.44140625" style="26" customWidth="1"/>
    <col min="3810" max="3810" width="66.44140625" style="26" customWidth="1"/>
    <col min="3811" max="3811" width="62" style="26" customWidth="1"/>
    <col min="3812" max="4061" width="9.109375" style="26"/>
    <col min="4062" max="4062" width="3.33203125" style="26" customWidth="1"/>
    <col min="4063" max="4064" width="7.33203125" style="26" customWidth="1"/>
    <col min="4065" max="4065" width="7.44140625" style="26" customWidth="1"/>
    <col min="4066" max="4066" width="66.44140625" style="26" customWidth="1"/>
    <col min="4067" max="4067" width="62" style="26" customWidth="1"/>
    <col min="4068" max="4317" width="9.109375" style="26"/>
    <col min="4318" max="4318" width="3.33203125" style="26" customWidth="1"/>
    <col min="4319" max="4320" width="7.33203125" style="26" customWidth="1"/>
    <col min="4321" max="4321" width="7.44140625" style="26" customWidth="1"/>
    <col min="4322" max="4322" width="66.44140625" style="26" customWidth="1"/>
    <col min="4323" max="4323" width="62" style="26" customWidth="1"/>
    <col min="4324" max="4573" width="9.109375" style="26"/>
    <col min="4574" max="4574" width="3.33203125" style="26" customWidth="1"/>
    <col min="4575" max="4576" width="7.33203125" style="26" customWidth="1"/>
    <col min="4577" max="4577" width="7.44140625" style="26" customWidth="1"/>
    <col min="4578" max="4578" width="66.44140625" style="26" customWidth="1"/>
    <col min="4579" max="4579" width="62" style="26" customWidth="1"/>
    <col min="4580" max="4829" width="9.109375" style="26"/>
    <col min="4830" max="4830" width="3.33203125" style="26" customWidth="1"/>
    <col min="4831" max="4832" width="7.33203125" style="26" customWidth="1"/>
    <col min="4833" max="4833" width="7.44140625" style="26" customWidth="1"/>
    <col min="4834" max="4834" width="66.44140625" style="26" customWidth="1"/>
    <col min="4835" max="4835" width="62" style="26" customWidth="1"/>
    <col min="4836" max="5085" width="9.109375" style="26"/>
    <col min="5086" max="5086" width="3.33203125" style="26" customWidth="1"/>
    <col min="5087" max="5088" width="7.33203125" style="26" customWidth="1"/>
    <col min="5089" max="5089" width="7.44140625" style="26" customWidth="1"/>
    <col min="5090" max="5090" width="66.44140625" style="26" customWidth="1"/>
    <col min="5091" max="5091" width="62" style="26" customWidth="1"/>
    <col min="5092" max="5341" width="9.109375" style="26"/>
    <col min="5342" max="5342" width="3.33203125" style="26" customWidth="1"/>
    <col min="5343" max="5344" width="7.33203125" style="26" customWidth="1"/>
    <col min="5345" max="5345" width="7.44140625" style="26" customWidth="1"/>
    <col min="5346" max="5346" width="66.44140625" style="26" customWidth="1"/>
    <col min="5347" max="5347" width="62" style="26" customWidth="1"/>
    <col min="5348" max="5597" width="9.109375" style="26"/>
    <col min="5598" max="5598" width="3.33203125" style="26" customWidth="1"/>
    <col min="5599" max="5600" width="7.33203125" style="26" customWidth="1"/>
    <col min="5601" max="5601" width="7.44140625" style="26" customWidth="1"/>
    <col min="5602" max="5602" width="66.44140625" style="26" customWidth="1"/>
    <col min="5603" max="5603" width="62" style="26" customWidth="1"/>
    <col min="5604" max="5853" width="9.109375" style="26"/>
    <col min="5854" max="5854" width="3.33203125" style="26" customWidth="1"/>
    <col min="5855" max="5856" width="7.33203125" style="26" customWidth="1"/>
    <col min="5857" max="5857" width="7.44140625" style="26" customWidth="1"/>
    <col min="5858" max="5858" width="66.44140625" style="26" customWidth="1"/>
    <col min="5859" max="5859" width="62" style="26" customWidth="1"/>
    <col min="5860" max="6109" width="9.109375" style="26"/>
    <col min="6110" max="6110" width="3.33203125" style="26" customWidth="1"/>
    <col min="6111" max="6112" width="7.33203125" style="26" customWidth="1"/>
    <col min="6113" max="6113" width="7.44140625" style="26" customWidth="1"/>
    <col min="6114" max="6114" width="66.44140625" style="26" customWidth="1"/>
    <col min="6115" max="6115" width="62" style="26" customWidth="1"/>
    <col min="6116" max="6365" width="9.109375" style="26"/>
    <col min="6366" max="6366" width="3.33203125" style="26" customWidth="1"/>
    <col min="6367" max="6368" width="7.33203125" style="26" customWidth="1"/>
    <col min="6369" max="6369" width="7.44140625" style="26" customWidth="1"/>
    <col min="6370" max="6370" width="66.44140625" style="26" customWidth="1"/>
    <col min="6371" max="6371" width="62" style="26" customWidth="1"/>
    <col min="6372" max="6621" width="9.109375" style="26"/>
    <col min="6622" max="6622" width="3.33203125" style="26" customWidth="1"/>
    <col min="6623" max="6624" width="7.33203125" style="26" customWidth="1"/>
    <col min="6625" max="6625" width="7.44140625" style="26" customWidth="1"/>
    <col min="6626" max="6626" width="66.44140625" style="26" customWidth="1"/>
    <col min="6627" max="6627" width="62" style="26" customWidth="1"/>
    <col min="6628" max="6877" width="9.109375" style="26"/>
    <col min="6878" max="6878" width="3.33203125" style="26" customWidth="1"/>
    <col min="6879" max="6880" width="7.33203125" style="26" customWidth="1"/>
    <col min="6881" max="6881" width="7.44140625" style="26" customWidth="1"/>
    <col min="6882" max="6882" width="66.44140625" style="26" customWidth="1"/>
    <col min="6883" max="6883" width="62" style="26" customWidth="1"/>
    <col min="6884" max="7133" width="9.109375" style="26"/>
    <col min="7134" max="7134" width="3.33203125" style="26" customWidth="1"/>
    <col min="7135" max="7136" width="7.33203125" style="26" customWidth="1"/>
    <col min="7137" max="7137" width="7.44140625" style="26" customWidth="1"/>
    <col min="7138" max="7138" width="66.44140625" style="26" customWidth="1"/>
    <col min="7139" max="7139" width="62" style="26" customWidth="1"/>
    <col min="7140" max="7389" width="9.109375" style="26"/>
    <col min="7390" max="7390" width="3.33203125" style="26" customWidth="1"/>
    <col min="7391" max="7392" width="7.33203125" style="26" customWidth="1"/>
    <col min="7393" max="7393" width="7.44140625" style="26" customWidth="1"/>
    <col min="7394" max="7394" width="66.44140625" style="26" customWidth="1"/>
    <col min="7395" max="7395" width="62" style="26" customWidth="1"/>
    <col min="7396" max="7645" width="9.109375" style="26"/>
    <col min="7646" max="7646" width="3.33203125" style="26" customWidth="1"/>
    <col min="7647" max="7648" width="7.33203125" style="26" customWidth="1"/>
    <col min="7649" max="7649" width="7.44140625" style="26" customWidth="1"/>
    <col min="7650" max="7650" width="66.44140625" style="26" customWidth="1"/>
    <col min="7651" max="7651" width="62" style="26" customWidth="1"/>
    <col min="7652" max="7901" width="9.109375" style="26"/>
    <col min="7902" max="7902" width="3.33203125" style="26" customWidth="1"/>
    <col min="7903" max="7904" width="7.33203125" style="26" customWidth="1"/>
    <col min="7905" max="7905" width="7.44140625" style="26" customWidth="1"/>
    <col min="7906" max="7906" width="66.44140625" style="26" customWidth="1"/>
    <col min="7907" max="7907" width="62" style="26" customWidth="1"/>
    <col min="7908" max="8157" width="9.109375" style="26"/>
    <col min="8158" max="8158" width="3.33203125" style="26" customWidth="1"/>
    <col min="8159" max="8160" width="7.33203125" style="26" customWidth="1"/>
    <col min="8161" max="8161" width="7.44140625" style="26" customWidth="1"/>
    <col min="8162" max="8162" width="66.44140625" style="26" customWidth="1"/>
    <col min="8163" max="8163" width="62" style="26" customWidth="1"/>
    <col min="8164" max="8413" width="9.109375" style="26"/>
    <col min="8414" max="8414" width="3.33203125" style="26" customWidth="1"/>
    <col min="8415" max="8416" width="7.33203125" style="26" customWidth="1"/>
    <col min="8417" max="8417" width="7.44140625" style="26" customWidth="1"/>
    <col min="8418" max="8418" width="66.44140625" style="26" customWidth="1"/>
    <col min="8419" max="8419" width="62" style="26" customWidth="1"/>
    <col min="8420" max="8669" width="9.109375" style="26"/>
    <col min="8670" max="8670" width="3.33203125" style="26" customWidth="1"/>
    <col min="8671" max="8672" width="7.33203125" style="26" customWidth="1"/>
    <col min="8673" max="8673" width="7.44140625" style="26" customWidth="1"/>
    <col min="8674" max="8674" width="66.44140625" style="26" customWidth="1"/>
    <col min="8675" max="8675" width="62" style="26" customWidth="1"/>
    <col min="8676" max="8925" width="9.109375" style="26"/>
    <col min="8926" max="8926" width="3.33203125" style="26" customWidth="1"/>
    <col min="8927" max="8928" width="7.33203125" style="26" customWidth="1"/>
    <col min="8929" max="8929" width="7.44140625" style="26" customWidth="1"/>
    <col min="8930" max="8930" width="66.44140625" style="26" customWidth="1"/>
    <col min="8931" max="8931" width="62" style="26" customWidth="1"/>
    <col min="8932" max="9181" width="9.109375" style="26"/>
    <col min="9182" max="9182" width="3.33203125" style="26" customWidth="1"/>
    <col min="9183" max="9184" width="7.33203125" style="26" customWidth="1"/>
    <col min="9185" max="9185" width="7.44140625" style="26" customWidth="1"/>
    <col min="9186" max="9186" width="66.44140625" style="26" customWidth="1"/>
    <col min="9187" max="9187" width="62" style="26" customWidth="1"/>
    <col min="9188" max="9437" width="9.109375" style="26"/>
    <col min="9438" max="9438" width="3.33203125" style="26" customWidth="1"/>
    <col min="9439" max="9440" width="7.33203125" style="26" customWidth="1"/>
    <col min="9441" max="9441" width="7.44140625" style="26" customWidth="1"/>
    <col min="9442" max="9442" width="66.44140625" style="26" customWidth="1"/>
    <col min="9443" max="9443" width="62" style="26" customWidth="1"/>
    <col min="9444" max="9693" width="9.109375" style="26"/>
    <col min="9694" max="9694" width="3.33203125" style="26" customWidth="1"/>
    <col min="9695" max="9696" width="7.33203125" style="26" customWidth="1"/>
    <col min="9697" max="9697" width="7.44140625" style="26" customWidth="1"/>
    <col min="9698" max="9698" width="66.44140625" style="26" customWidth="1"/>
    <col min="9699" max="9699" width="62" style="26" customWidth="1"/>
    <col min="9700" max="9949" width="9.109375" style="26"/>
    <col min="9950" max="9950" width="3.33203125" style="26" customWidth="1"/>
    <col min="9951" max="9952" width="7.33203125" style="26" customWidth="1"/>
    <col min="9953" max="9953" width="7.44140625" style="26" customWidth="1"/>
    <col min="9954" max="9954" width="66.44140625" style="26" customWidth="1"/>
    <col min="9955" max="9955" width="62" style="26" customWidth="1"/>
    <col min="9956" max="10205" width="9.109375" style="26"/>
    <col min="10206" max="10206" width="3.33203125" style="26" customWidth="1"/>
    <col min="10207" max="10208" width="7.33203125" style="26" customWidth="1"/>
    <col min="10209" max="10209" width="7.44140625" style="26" customWidth="1"/>
    <col min="10210" max="10210" width="66.44140625" style="26" customWidth="1"/>
    <col min="10211" max="10211" width="62" style="26" customWidth="1"/>
    <col min="10212" max="10461" width="9.109375" style="26"/>
    <col min="10462" max="10462" width="3.33203125" style="26" customWidth="1"/>
    <col min="10463" max="10464" width="7.33203125" style="26" customWidth="1"/>
    <col min="10465" max="10465" width="7.44140625" style="26" customWidth="1"/>
    <col min="10466" max="10466" width="66.44140625" style="26" customWidth="1"/>
    <col min="10467" max="10467" width="62" style="26" customWidth="1"/>
    <col min="10468" max="10717" width="9.109375" style="26"/>
    <col min="10718" max="10718" width="3.33203125" style="26" customWidth="1"/>
    <col min="10719" max="10720" width="7.33203125" style="26" customWidth="1"/>
    <col min="10721" max="10721" width="7.44140625" style="26" customWidth="1"/>
    <col min="10722" max="10722" width="66.44140625" style="26" customWidth="1"/>
    <col min="10723" max="10723" width="62" style="26" customWidth="1"/>
    <col min="10724" max="10973" width="9.109375" style="26"/>
    <col min="10974" max="10974" width="3.33203125" style="26" customWidth="1"/>
    <col min="10975" max="10976" width="7.33203125" style="26" customWidth="1"/>
    <col min="10977" max="10977" width="7.44140625" style="26" customWidth="1"/>
    <col min="10978" max="10978" width="66.44140625" style="26" customWidth="1"/>
    <col min="10979" max="10979" width="62" style="26" customWidth="1"/>
    <col min="10980" max="11229" width="9.109375" style="26"/>
    <col min="11230" max="11230" width="3.33203125" style="26" customWidth="1"/>
    <col min="11231" max="11232" width="7.33203125" style="26" customWidth="1"/>
    <col min="11233" max="11233" width="7.44140625" style="26" customWidth="1"/>
    <col min="11234" max="11234" width="66.44140625" style="26" customWidth="1"/>
    <col min="11235" max="11235" width="62" style="26" customWidth="1"/>
    <col min="11236" max="11485" width="9.109375" style="26"/>
    <col min="11486" max="11486" width="3.33203125" style="26" customWidth="1"/>
    <col min="11487" max="11488" width="7.33203125" style="26" customWidth="1"/>
    <col min="11489" max="11489" width="7.44140625" style="26" customWidth="1"/>
    <col min="11490" max="11490" width="66.44140625" style="26" customWidth="1"/>
    <col min="11491" max="11491" width="62" style="26" customWidth="1"/>
    <col min="11492" max="11741" width="9.109375" style="26"/>
    <col min="11742" max="11742" width="3.33203125" style="26" customWidth="1"/>
    <col min="11743" max="11744" width="7.33203125" style="26" customWidth="1"/>
    <col min="11745" max="11745" width="7.44140625" style="26" customWidth="1"/>
    <col min="11746" max="11746" width="66.44140625" style="26" customWidth="1"/>
    <col min="11747" max="11747" width="62" style="26" customWidth="1"/>
    <col min="11748" max="11997" width="9.109375" style="26"/>
    <col min="11998" max="11998" width="3.33203125" style="26" customWidth="1"/>
    <col min="11999" max="12000" width="7.33203125" style="26" customWidth="1"/>
    <col min="12001" max="12001" width="7.44140625" style="26" customWidth="1"/>
    <col min="12002" max="12002" width="66.44140625" style="26" customWidth="1"/>
    <col min="12003" max="12003" width="62" style="26" customWidth="1"/>
    <col min="12004" max="12253" width="9.109375" style="26"/>
    <col min="12254" max="12254" width="3.33203125" style="26" customWidth="1"/>
    <col min="12255" max="12256" width="7.33203125" style="26" customWidth="1"/>
    <col min="12257" max="12257" width="7.44140625" style="26" customWidth="1"/>
    <col min="12258" max="12258" width="66.44140625" style="26" customWidth="1"/>
    <col min="12259" max="12259" width="62" style="26" customWidth="1"/>
    <col min="12260" max="12509" width="9.109375" style="26"/>
    <col min="12510" max="12510" width="3.33203125" style="26" customWidth="1"/>
    <col min="12511" max="12512" width="7.33203125" style="26" customWidth="1"/>
    <col min="12513" max="12513" width="7.44140625" style="26" customWidth="1"/>
    <col min="12514" max="12514" width="66.44140625" style="26" customWidth="1"/>
    <col min="12515" max="12515" width="62" style="26" customWidth="1"/>
    <col min="12516" max="12765" width="9.109375" style="26"/>
    <col min="12766" max="12766" width="3.33203125" style="26" customWidth="1"/>
    <col min="12767" max="12768" width="7.33203125" style="26" customWidth="1"/>
    <col min="12769" max="12769" width="7.44140625" style="26" customWidth="1"/>
    <col min="12770" max="12770" width="66.44140625" style="26" customWidth="1"/>
    <col min="12771" max="12771" width="62" style="26" customWidth="1"/>
    <col min="12772" max="13021" width="9.109375" style="26"/>
    <col min="13022" max="13022" width="3.33203125" style="26" customWidth="1"/>
    <col min="13023" max="13024" width="7.33203125" style="26" customWidth="1"/>
    <col min="13025" max="13025" width="7.44140625" style="26" customWidth="1"/>
    <col min="13026" max="13026" width="66.44140625" style="26" customWidth="1"/>
    <col min="13027" max="13027" width="62" style="26" customWidth="1"/>
    <col min="13028" max="13277" width="9.109375" style="26"/>
    <col min="13278" max="13278" width="3.33203125" style="26" customWidth="1"/>
    <col min="13279" max="13280" width="7.33203125" style="26" customWidth="1"/>
    <col min="13281" max="13281" width="7.44140625" style="26" customWidth="1"/>
    <col min="13282" max="13282" width="66.44140625" style="26" customWidth="1"/>
    <col min="13283" max="13283" width="62" style="26" customWidth="1"/>
    <col min="13284" max="13533" width="9.109375" style="26"/>
    <col min="13534" max="13534" width="3.33203125" style="26" customWidth="1"/>
    <col min="13535" max="13536" width="7.33203125" style="26" customWidth="1"/>
    <col min="13537" max="13537" width="7.44140625" style="26" customWidth="1"/>
    <col min="13538" max="13538" width="66.44140625" style="26" customWidth="1"/>
    <col min="13539" max="13539" width="62" style="26" customWidth="1"/>
    <col min="13540" max="13789" width="9.109375" style="26"/>
    <col min="13790" max="13790" width="3.33203125" style="26" customWidth="1"/>
    <col min="13791" max="13792" width="7.33203125" style="26" customWidth="1"/>
    <col min="13793" max="13793" width="7.44140625" style="26" customWidth="1"/>
    <col min="13794" max="13794" width="66.44140625" style="26" customWidth="1"/>
    <col min="13795" max="13795" width="62" style="26" customWidth="1"/>
    <col min="13796" max="14045" width="9.109375" style="26"/>
    <col min="14046" max="14046" width="3.33203125" style="26" customWidth="1"/>
    <col min="14047" max="14048" width="7.33203125" style="26" customWidth="1"/>
    <col min="14049" max="14049" width="7.44140625" style="26" customWidth="1"/>
    <col min="14050" max="14050" width="66.44140625" style="26" customWidth="1"/>
    <col min="14051" max="14051" width="62" style="26" customWidth="1"/>
    <col min="14052" max="14301" width="9.109375" style="26"/>
    <col min="14302" max="14302" width="3.33203125" style="26" customWidth="1"/>
    <col min="14303" max="14304" width="7.33203125" style="26" customWidth="1"/>
    <col min="14305" max="14305" width="7.44140625" style="26" customWidth="1"/>
    <col min="14306" max="14306" width="66.44140625" style="26" customWidth="1"/>
    <col min="14307" max="14307" width="62" style="26" customWidth="1"/>
    <col min="14308" max="14557" width="9.109375" style="26"/>
    <col min="14558" max="14558" width="3.33203125" style="26" customWidth="1"/>
    <col min="14559" max="14560" width="7.33203125" style="26" customWidth="1"/>
    <col min="14561" max="14561" width="7.44140625" style="26" customWidth="1"/>
    <col min="14562" max="14562" width="66.44140625" style="26" customWidth="1"/>
    <col min="14563" max="14563" width="62" style="26" customWidth="1"/>
    <col min="14564" max="14813" width="9.109375" style="26"/>
    <col min="14814" max="14814" width="3.33203125" style="26" customWidth="1"/>
    <col min="14815" max="14816" width="7.33203125" style="26" customWidth="1"/>
    <col min="14817" max="14817" width="7.44140625" style="26" customWidth="1"/>
    <col min="14818" max="14818" width="66.44140625" style="26" customWidth="1"/>
    <col min="14819" max="14819" width="62" style="26" customWidth="1"/>
    <col min="14820" max="15069" width="9.109375" style="26"/>
    <col min="15070" max="15070" width="3.33203125" style="26" customWidth="1"/>
    <col min="15071" max="15072" width="7.33203125" style="26" customWidth="1"/>
    <col min="15073" max="15073" width="7.44140625" style="26" customWidth="1"/>
    <col min="15074" max="15074" width="66.44140625" style="26" customWidth="1"/>
    <col min="15075" max="15075" width="62" style="26" customWidth="1"/>
    <col min="15076" max="15325" width="9.109375" style="26"/>
    <col min="15326" max="15326" width="3.33203125" style="26" customWidth="1"/>
    <col min="15327" max="15328" width="7.33203125" style="26" customWidth="1"/>
    <col min="15329" max="15329" width="7.44140625" style="26" customWidth="1"/>
    <col min="15330" max="15330" width="66.44140625" style="26" customWidth="1"/>
    <col min="15331" max="15331" width="62" style="26" customWidth="1"/>
    <col min="15332" max="15581" width="9.109375" style="26"/>
    <col min="15582" max="15582" width="3.33203125" style="26" customWidth="1"/>
    <col min="15583" max="15584" width="7.33203125" style="26" customWidth="1"/>
    <col min="15585" max="15585" width="7.44140625" style="26" customWidth="1"/>
    <col min="15586" max="15586" width="66.44140625" style="26" customWidth="1"/>
    <col min="15587" max="15587" width="62" style="26" customWidth="1"/>
    <col min="15588" max="15837" width="9.109375" style="26"/>
    <col min="15838" max="15838" width="3.33203125" style="26" customWidth="1"/>
    <col min="15839" max="15840" width="7.33203125" style="26" customWidth="1"/>
    <col min="15841" max="15841" width="7.44140625" style="26" customWidth="1"/>
    <col min="15842" max="15842" width="66.44140625" style="26" customWidth="1"/>
    <col min="15843" max="15843" width="62" style="26" customWidth="1"/>
    <col min="15844" max="16093" width="9.109375" style="26"/>
    <col min="16094" max="16094" width="3.33203125" style="26" customWidth="1"/>
    <col min="16095" max="16096" width="7.33203125" style="26" customWidth="1"/>
    <col min="16097" max="16097" width="7.44140625" style="26" customWidth="1"/>
    <col min="16098" max="16098" width="66.44140625" style="26" customWidth="1"/>
    <col min="16099" max="16099" width="62" style="26" customWidth="1"/>
    <col min="16100" max="16384" width="9.109375" style="26"/>
  </cols>
  <sheetData>
    <row r="1" spans="1:28" s="78" customFormat="1" ht="72.75" customHeight="1" thickBot="1">
      <c r="A1" s="313"/>
      <c r="B1" s="73"/>
      <c r="C1" s="73"/>
      <c r="D1" s="74"/>
      <c r="E1" s="75"/>
      <c r="F1" s="77"/>
      <c r="G1" s="650" t="s">
        <v>2291</v>
      </c>
      <c r="H1" s="650"/>
      <c r="I1" s="321"/>
      <c r="J1" s="321"/>
      <c r="AB1" s="78" t="s">
        <v>574</v>
      </c>
    </row>
    <row r="2" spans="1:28" s="27" customFormat="1" ht="54.75" customHeight="1" thickBot="1">
      <c r="A2" s="729" t="s">
        <v>0</v>
      </c>
      <c r="B2" s="730"/>
      <c r="C2" s="730"/>
      <c r="D2" s="730"/>
      <c r="E2" s="730"/>
      <c r="F2" s="54"/>
      <c r="G2" s="55"/>
      <c r="H2" s="242" t="s">
        <v>465</v>
      </c>
      <c r="I2" s="691" t="s">
        <v>575</v>
      </c>
      <c r="J2" s="692"/>
      <c r="K2" s="239"/>
      <c r="AB2" s="27" t="s">
        <v>576</v>
      </c>
    </row>
    <row r="3" spans="1:28" ht="33" customHeight="1" thickBot="1">
      <c r="A3" s="33"/>
      <c r="B3" s="56" t="s">
        <v>577</v>
      </c>
      <c r="C3" s="57"/>
      <c r="D3" s="57"/>
      <c r="E3" s="57"/>
      <c r="F3" s="17"/>
      <c r="G3" s="18"/>
      <c r="H3" s="216"/>
      <c r="I3" s="693"/>
      <c r="J3" s="694"/>
      <c r="K3" s="27"/>
    </row>
    <row r="4" spans="1:28" ht="56.25" customHeight="1" thickBot="1">
      <c r="A4" s="33"/>
      <c r="B4" s="44"/>
      <c r="C4" s="663" t="s">
        <v>1</v>
      </c>
      <c r="D4" s="664"/>
      <c r="E4" s="664"/>
      <c r="F4" s="732" t="s">
        <v>578</v>
      </c>
      <c r="G4" s="733"/>
      <c r="H4" s="217" t="s">
        <v>475</v>
      </c>
      <c r="I4" s="625">
        <v>2026</v>
      </c>
      <c r="J4" s="626">
        <v>2027</v>
      </c>
      <c r="K4" s="27"/>
    </row>
    <row r="5" spans="1:28" s="29" customFormat="1" ht="45.45" customHeight="1" thickBot="1">
      <c r="A5" s="305" t="s">
        <v>579</v>
      </c>
      <c r="B5" s="723" t="s">
        <v>580</v>
      </c>
      <c r="C5" s="723"/>
      <c r="D5" s="723"/>
      <c r="E5" s="723"/>
      <c r="F5" s="723"/>
      <c r="G5" s="723"/>
      <c r="H5" s="16"/>
      <c r="I5" s="15"/>
      <c r="J5" s="15"/>
      <c r="K5" s="28"/>
    </row>
    <row r="6" spans="1:28" s="27" customFormat="1" ht="29.25" customHeight="1" thickBot="1">
      <c r="A6" s="53" t="s">
        <v>581</v>
      </c>
      <c r="B6" s="53"/>
      <c r="C6" s="53"/>
      <c r="D6" s="53"/>
      <c r="E6" s="53"/>
      <c r="F6" s="53"/>
      <c r="G6" s="53"/>
      <c r="H6" s="243"/>
      <c r="I6" s="236"/>
      <c r="J6" s="236"/>
      <c r="L6" s="26"/>
    </row>
    <row r="7" spans="1:28" s="27" customFormat="1" ht="50.25" customHeight="1" thickBot="1">
      <c r="A7" s="35"/>
      <c r="B7" s="67" t="s">
        <v>186</v>
      </c>
      <c r="C7" s="707" t="s">
        <v>582</v>
      </c>
      <c r="D7" s="708"/>
      <c r="E7" s="708"/>
      <c r="F7" s="708"/>
      <c r="G7" s="709"/>
      <c r="H7" s="608"/>
      <c r="I7" s="22"/>
      <c r="J7" s="22"/>
      <c r="K7" s="58"/>
      <c r="L7" s="26"/>
    </row>
    <row r="8" spans="1:28" s="27" customFormat="1" ht="136.5" customHeight="1" outlineLevel="1">
      <c r="A8" s="36"/>
      <c r="B8" s="46"/>
      <c r="C8" s="364" t="s">
        <v>187</v>
      </c>
      <c r="D8" s="687" t="s">
        <v>583</v>
      </c>
      <c r="E8" s="717"/>
      <c r="F8" s="1" t="s">
        <v>584</v>
      </c>
      <c r="G8" s="647"/>
      <c r="H8" s="601" t="s">
        <v>2308</v>
      </c>
      <c r="I8" s="14"/>
      <c r="J8" s="14"/>
      <c r="L8" s="26"/>
    </row>
    <row r="9" spans="1:28" s="27" customFormat="1" ht="111.75" customHeight="1" outlineLevel="1">
      <c r="A9" s="36"/>
      <c r="B9" s="46"/>
      <c r="C9" s="364" t="s">
        <v>188</v>
      </c>
      <c r="D9" s="687" t="s">
        <v>587</v>
      </c>
      <c r="E9" s="717"/>
      <c r="F9" s="1" t="s">
        <v>588</v>
      </c>
      <c r="G9" s="647"/>
      <c r="H9" s="607" t="s">
        <v>2309</v>
      </c>
      <c r="I9" s="13"/>
      <c r="J9" s="13"/>
      <c r="L9" s="26"/>
    </row>
    <row r="10" spans="1:28" s="27" customFormat="1" ht="126" customHeight="1" outlineLevel="1" thickBot="1">
      <c r="A10" s="36"/>
      <c r="B10" s="46"/>
      <c r="C10" s="364" t="s">
        <v>189</v>
      </c>
      <c r="D10" s="687" t="s">
        <v>591</v>
      </c>
      <c r="E10" s="717"/>
      <c r="F10" s="1" t="s">
        <v>592</v>
      </c>
      <c r="G10" s="647"/>
      <c r="H10" s="607" t="s">
        <v>2313</v>
      </c>
      <c r="I10" s="13"/>
      <c r="J10" s="13"/>
      <c r="L10" s="26"/>
    </row>
    <row r="11" spans="1:28" s="27" customFormat="1" ht="147.75" customHeight="1" outlineLevel="1">
      <c r="A11" s="36"/>
      <c r="B11" s="46"/>
      <c r="C11" s="364" t="s">
        <v>190</v>
      </c>
      <c r="D11" s="687" t="s">
        <v>595</v>
      </c>
      <c r="E11" s="717"/>
      <c r="F11" s="1" t="s">
        <v>596</v>
      </c>
      <c r="G11" s="647"/>
      <c r="H11" s="601" t="s">
        <v>597</v>
      </c>
      <c r="I11" s="13"/>
      <c r="J11" s="13"/>
      <c r="L11" s="26"/>
    </row>
    <row r="12" spans="1:28" s="27" customFormat="1" ht="93" customHeight="1" outlineLevel="1">
      <c r="A12" s="36"/>
      <c r="B12" s="46"/>
      <c r="C12" s="364" t="s">
        <v>191</v>
      </c>
      <c r="D12" s="687" t="s">
        <v>598</v>
      </c>
      <c r="E12" s="717"/>
      <c r="F12" s="1" t="s">
        <v>599</v>
      </c>
      <c r="G12" s="647"/>
      <c r="H12" s="611" t="s">
        <v>600</v>
      </c>
      <c r="I12" s="13"/>
      <c r="J12" s="13"/>
      <c r="L12" s="26"/>
    </row>
    <row r="13" spans="1:28" s="27" customFormat="1" ht="117.75" customHeight="1" outlineLevel="1">
      <c r="A13" s="36"/>
      <c r="B13" s="46"/>
      <c r="C13" s="364" t="s">
        <v>192</v>
      </c>
      <c r="D13" s="687" t="s">
        <v>601</v>
      </c>
      <c r="E13" s="717"/>
      <c r="F13" s="1" t="s">
        <v>602</v>
      </c>
      <c r="G13" s="647"/>
      <c r="H13" s="611" t="s">
        <v>2310</v>
      </c>
      <c r="I13" s="13"/>
      <c r="J13" s="13"/>
      <c r="L13" s="26"/>
    </row>
    <row r="14" spans="1:28" s="27" customFormat="1" ht="117.75" customHeight="1" outlineLevel="1">
      <c r="A14" s="36"/>
      <c r="B14" s="46"/>
      <c r="C14" s="364" t="s">
        <v>193</v>
      </c>
      <c r="D14" s="687" t="s">
        <v>603</v>
      </c>
      <c r="E14" s="717"/>
      <c r="F14" s="1" t="s">
        <v>604</v>
      </c>
      <c r="G14" s="647"/>
      <c r="H14" s="611" t="s">
        <v>2311</v>
      </c>
      <c r="I14" s="13"/>
      <c r="J14" s="13"/>
      <c r="L14" s="26"/>
    </row>
    <row r="15" spans="1:28" s="27" customFormat="1" ht="109.5" customHeight="1" outlineLevel="1">
      <c r="A15" s="36"/>
      <c r="B15" s="46"/>
      <c r="C15" s="364" t="s">
        <v>194</v>
      </c>
      <c r="D15" s="687" t="s">
        <v>605</v>
      </c>
      <c r="E15" s="717"/>
      <c r="F15" s="1" t="s">
        <v>2280</v>
      </c>
      <c r="G15" s="647"/>
      <c r="H15" s="607" t="s">
        <v>2314</v>
      </c>
      <c r="I15" s="13"/>
      <c r="J15" s="13"/>
      <c r="L15" s="26"/>
    </row>
    <row r="16" spans="1:28" s="27" customFormat="1" ht="167.25" customHeight="1" outlineLevel="1">
      <c r="A16" s="36"/>
      <c r="B16" s="46"/>
      <c r="C16" s="364" t="s">
        <v>195</v>
      </c>
      <c r="D16" s="687" t="s">
        <v>606</v>
      </c>
      <c r="E16" s="717"/>
      <c r="F16" s="1" t="s">
        <v>607</v>
      </c>
      <c r="G16" s="647"/>
      <c r="H16" s="607" t="s">
        <v>2315</v>
      </c>
      <c r="I16" s="13"/>
      <c r="J16" s="13"/>
      <c r="L16" s="26"/>
    </row>
    <row r="17" spans="1:12" s="27" customFormat="1" ht="108.75" customHeight="1" outlineLevel="1">
      <c r="A17" s="36"/>
      <c r="B17" s="46"/>
      <c r="C17" s="364" t="s">
        <v>196</v>
      </c>
      <c r="D17" s="687" t="s">
        <v>608</v>
      </c>
      <c r="E17" s="717"/>
      <c r="F17" s="1" t="s">
        <v>609</v>
      </c>
      <c r="G17" s="647"/>
      <c r="H17" s="607" t="s">
        <v>2316</v>
      </c>
      <c r="I17" s="13"/>
      <c r="J17" s="13"/>
      <c r="L17" s="26"/>
    </row>
    <row r="18" spans="1:12" s="27" customFormat="1" ht="217.5" customHeight="1" outlineLevel="1">
      <c r="A18" s="36"/>
      <c r="B18" s="46"/>
      <c r="C18" s="364" t="s">
        <v>197</v>
      </c>
      <c r="D18" s="687" t="s">
        <v>611</v>
      </c>
      <c r="E18" s="717"/>
      <c r="F18" s="1" t="s">
        <v>612</v>
      </c>
      <c r="G18" s="647"/>
      <c r="H18" s="607" t="s">
        <v>2481</v>
      </c>
      <c r="I18" s="13"/>
      <c r="J18" s="13"/>
      <c r="L18" s="26"/>
    </row>
    <row r="19" spans="1:12" s="27" customFormat="1" ht="124.5" customHeight="1" outlineLevel="1" collapsed="1" thickBot="1">
      <c r="A19" s="36"/>
      <c r="B19" s="46"/>
      <c r="C19" s="364" t="s">
        <v>610</v>
      </c>
      <c r="D19" s="687" t="s">
        <v>2281</v>
      </c>
      <c r="E19" s="717"/>
      <c r="F19" s="1" t="s">
        <v>2282</v>
      </c>
      <c r="G19" s="647"/>
      <c r="H19" s="607" t="s">
        <v>2312</v>
      </c>
      <c r="I19" s="13"/>
      <c r="J19" s="13"/>
      <c r="L19" s="26"/>
    </row>
    <row r="20" spans="1:12" s="30" customFormat="1" ht="45" hidden="1" customHeight="1" outlineLevel="2" thickBot="1">
      <c r="A20" s="37"/>
      <c r="B20" s="47"/>
      <c r="C20" s="49"/>
      <c r="D20" s="677" t="s">
        <v>593</v>
      </c>
      <c r="E20" s="680"/>
      <c r="F20" s="125" t="s">
        <v>613</v>
      </c>
      <c r="G20" s="24"/>
      <c r="H20" s="613"/>
      <c r="I20" s="612"/>
      <c r="J20" s="261"/>
      <c r="L20" s="26"/>
    </row>
    <row r="21" spans="1:12" s="30" customFormat="1" ht="45" hidden="1" customHeight="1" outlineLevel="2" thickBot="1">
      <c r="A21" s="37"/>
      <c r="B21" s="47"/>
      <c r="C21" s="49"/>
      <c r="D21" s="678"/>
      <c r="E21" s="680"/>
      <c r="F21" s="125" t="s">
        <v>614</v>
      </c>
      <c r="G21" s="9"/>
      <c r="H21" s="613"/>
      <c r="I21" s="612"/>
      <c r="J21" s="261"/>
      <c r="L21" s="26"/>
    </row>
    <row r="22" spans="1:12" s="30" customFormat="1" ht="45" hidden="1" customHeight="1" outlineLevel="2" thickBot="1">
      <c r="A22" s="37"/>
      <c r="B22" s="47"/>
      <c r="C22" s="49"/>
      <c r="D22" s="678"/>
      <c r="E22" s="680"/>
      <c r="F22" s="125" t="s">
        <v>615</v>
      </c>
      <c r="G22" s="9"/>
      <c r="H22" s="613"/>
      <c r="I22" s="612"/>
      <c r="J22" s="261"/>
      <c r="L22" s="26"/>
    </row>
    <row r="23" spans="1:12" s="30" customFormat="1" ht="45" hidden="1" customHeight="1" outlineLevel="2" collapsed="1" thickBot="1">
      <c r="A23" s="37"/>
      <c r="B23" s="47"/>
      <c r="C23" s="49"/>
      <c r="D23" s="713"/>
      <c r="E23" s="680"/>
      <c r="F23" s="125" t="s">
        <v>616</v>
      </c>
      <c r="G23" s="9"/>
      <c r="H23" s="613"/>
      <c r="I23" s="612"/>
      <c r="J23" s="261"/>
      <c r="L23" s="26"/>
    </row>
    <row r="24" spans="1:12" s="31" customFormat="1" ht="45" hidden="1" customHeight="1" outlineLevel="3" thickBot="1">
      <c r="A24" s="37"/>
      <c r="B24" s="47"/>
      <c r="C24" s="49"/>
      <c r="D24" s="677" t="s">
        <v>594</v>
      </c>
      <c r="E24" s="680"/>
      <c r="F24" s="125" t="s">
        <v>617</v>
      </c>
      <c r="G24" s="107"/>
      <c r="H24" s="613"/>
      <c r="I24" s="612"/>
      <c r="J24" s="261"/>
    </row>
    <row r="25" spans="1:12" s="30" customFormat="1" ht="45" hidden="1" customHeight="1" outlineLevel="3" thickBot="1">
      <c r="A25" s="37"/>
      <c r="B25" s="47"/>
      <c r="C25" s="49"/>
      <c r="D25" s="678"/>
      <c r="E25" s="680"/>
      <c r="F25" s="125" t="s">
        <v>618</v>
      </c>
      <c r="G25" s="107"/>
      <c r="H25" s="613"/>
      <c r="I25" s="612"/>
      <c r="J25" s="261"/>
    </row>
    <row r="26" spans="1:12" s="30" customFormat="1" ht="45" hidden="1" customHeight="1" outlineLevel="3" thickBot="1">
      <c r="A26" s="37"/>
      <c r="B26" s="47"/>
      <c r="C26" s="49"/>
      <c r="D26" s="678"/>
      <c r="E26" s="680"/>
      <c r="F26" s="125" t="s">
        <v>619</v>
      </c>
      <c r="G26" s="107"/>
      <c r="H26" s="613"/>
      <c r="I26" s="612"/>
      <c r="J26" s="261"/>
    </row>
    <row r="27" spans="1:12" s="30" customFormat="1" ht="45" hidden="1" customHeight="1" outlineLevel="3" thickBot="1">
      <c r="A27" s="37"/>
      <c r="B27" s="47"/>
      <c r="C27" s="49"/>
      <c r="D27" s="713"/>
      <c r="E27" s="718"/>
      <c r="F27" s="125" t="s">
        <v>620</v>
      </c>
      <c r="G27" s="9"/>
      <c r="H27" s="122"/>
      <c r="I27" s="612"/>
      <c r="J27" s="261"/>
    </row>
    <row r="28" spans="1:12" s="27" customFormat="1" ht="42" customHeight="1" thickBot="1">
      <c r="A28" s="35"/>
      <c r="B28" s="67" t="s">
        <v>198</v>
      </c>
      <c r="C28" s="707" t="s">
        <v>621</v>
      </c>
      <c r="D28" s="708"/>
      <c r="E28" s="708"/>
      <c r="F28" s="708"/>
      <c r="G28" s="709"/>
      <c r="H28" s="608"/>
      <c r="I28" s="22"/>
      <c r="J28" s="22"/>
      <c r="K28" s="58"/>
      <c r="L28" s="26"/>
    </row>
    <row r="29" spans="1:12" s="27" customFormat="1" ht="93" customHeight="1" outlineLevel="1">
      <c r="A29" s="36"/>
      <c r="B29" s="46"/>
      <c r="C29" s="364" t="s">
        <v>199</v>
      </c>
      <c r="D29" s="687" t="s">
        <v>622</v>
      </c>
      <c r="E29" s="717"/>
      <c r="F29" s="1" t="s">
        <v>623</v>
      </c>
      <c r="G29" s="647"/>
      <c r="H29" s="607" t="s">
        <v>624</v>
      </c>
      <c r="I29" s="13"/>
      <c r="J29" s="13"/>
      <c r="L29" s="26"/>
    </row>
    <row r="30" spans="1:12" s="27" customFormat="1" ht="111.75" customHeight="1" outlineLevel="1">
      <c r="A30" s="36"/>
      <c r="B30" s="46"/>
      <c r="C30" s="364" t="s">
        <v>200</v>
      </c>
      <c r="D30" s="687" t="s">
        <v>625</v>
      </c>
      <c r="E30" s="717"/>
      <c r="F30" s="1" t="s">
        <v>626</v>
      </c>
      <c r="G30" s="647"/>
      <c r="H30" s="607" t="s">
        <v>627</v>
      </c>
      <c r="I30" s="13"/>
      <c r="J30" s="13"/>
      <c r="L30" s="26"/>
    </row>
    <row r="31" spans="1:12" s="27" customFormat="1" ht="123" customHeight="1" outlineLevel="1" thickBot="1">
      <c r="A31" s="36"/>
      <c r="B31" s="46"/>
      <c r="C31" s="364" t="s">
        <v>201</v>
      </c>
      <c r="D31" s="687" t="s">
        <v>628</v>
      </c>
      <c r="E31" s="717"/>
      <c r="F31" s="1" t="s">
        <v>629</v>
      </c>
      <c r="G31" s="647"/>
      <c r="H31" s="607" t="s">
        <v>2317</v>
      </c>
      <c r="I31" s="13"/>
      <c r="J31" s="13"/>
      <c r="L31" s="26"/>
    </row>
    <row r="32" spans="1:12" s="27" customFormat="1" ht="30.75" customHeight="1" thickBot="1">
      <c r="A32" s="491" t="s">
        <v>202</v>
      </c>
      <c r="B32" s="726" t="s">
        <v>203</v>
      </c>
      <c r="C32" s="727"/>
      <c r="D32" s="727"/>
      <c r="E32" s="727"/>
      <c r="F32" s="727"/>
      <c r="G32" s="728"/>
      <c r="H32" s="614"/>
      <c r="I32" s="257"/>
      <c r="J32" s="53"/>
    </row>
    <row r="33" spans="1:10" s="27" customFormat="1" ht="42" customHeight="1" thickBot="1">
      <c r="A33" s="35"/>
      <c r="B33" s="3" t="s">
        <v>204</v>
      </c>
      <c r="C33" s="710" t="s">
        <v>630</v>
      </c>
      <c r="D33" s="708"/>
      <c r="E33" s="708"/>
      <c r="F33" s="708"/>
      <c r="G33" s="709"/>
      <c r="H33" s="608"/>
      <c r="I33" s="22"/>
      <c r="J33" s="22"/>
    </row>
    <row r="34" spans="1:10" s="27" customFormat="1" ht="119.25" customHeight="1" outlineLevel="1">
      <c r="A34" s="36"/>
      <c r="B34" s="46"/>
      <c r="C34" s="364" t="s">
        <v>205</v>
      </c>
      <c r="D34" s="687" t="s">
        <v>631</v>
      </c>
      <c r="E34" s="688"/>
      <c r="F34" s="724" t="s">
        <v>632</v>
      </c>
      <c r="G34" s="725"/>
      <c r="H34" s="618" t="s">
        <v>633</v>
      </c>
      <c r="I34" s="14"/>
      <c r="J34" s="14"/>
    </row>
    <row r="35" spans="1:10" s="27" customFormat="1" ht="193.5" customHeight="1" outlineLevel="1">
      <c r="A35" s="36"/>
      <c r="B35" s="46"/>
      <c r="C35" s="364" t="s">
        <v>206</v>
      </c>
      <c r="D35" s="687" t="s">
        <v>636</v>
      </c>
      <c r="E35" s="688"/>
      <c r="F35" s="665" t="s">
        <v>637</v>
      </c>
      <c r="G35" s="647"/>
      <c r="H35" s="611" t="s">
        <v>637</v>
      </c>
      <c r="I35" s="13"/>
      <c r="J35" s="13"/>
    </row>
    <row r="36" spans="1:10" s="27" customFormat="1" ht="124.5" customHeight="1" outlineLevel="1">
      <c r="A36" s="36"/>
      <c r="B36" s="46"/>
      <c r="C36" s="364" t="s">
        <v>207</v>
      </c>
      <c r="D36" s="687" t="s">
        <v>640</v>
      </c>
      <c r="E36" s="688"/>
      <c r="F36" s="695" t="s">
        <v>641</v>
      </c>
      <c r="G36" s="696"/>
      <c r="H36" s="607" t="s">
        <v>642</v>
      </c>
      <c r="I36" s="13"/>
      <c r="J36" s="13"/>
    </row>
    <row r="37" spans="1:10" s="27" customFormat="1" ht="106.5" customHeight="1" outlineLevel="1">
      <c r="A37" s="36"/>
      <c r="B37" s="46"/>
      <c r="C37" s="364" t="s">
        <v>208</v>
      </c>
      <c r="D37" s="687" t="s">
        <v>643</v>
      </c>
      <c r="E37" s="688"/>
      <c r="F37" s="665" t="s">
        <v>644</v>
      </c>
      <c r="G37" s="647"/>
      <c r="H37" s="607" t="s">
        <v>2482</v>
      </c>
      <c r="I37" s="13"/>
      <c r="J37" s="13"/>
    </row>
    <row r="38" spans="1:10" s="27" customFormat="1" ht="57" customHeight="1" outlineLevel="1">
      <c r="A38" s="36"/>
      <c r="B38" s="46"/>
      <c r="C38" s="364" t="s">
        <v>209</v>
      </c>
      <c r="D38" s="687" t="s">
        <v>645</v>
      </c>
      <c r="E38" s="688"/>
      <c r="F38" s="665" t="s">
        <v>646</v>
      </c>
      <c r="G38" s="647"/>
      <c r="H38" s="607" t="s">
        <v>2318</v>
      </c>
      <c r="I38" s="13"/>
      <c r="J38" s="13"/>
    </row>
    <row r="39" spans="1:10" s="27" customFormat="1" ht="79.5" customHeight="1" outlineLevel="1">
      <c r="A39" s="36"/>
      <c r="B39" s="46"/>
      <c r="C39" s="364" t="s">
        <v>210</v>
      </c>
      <c r="D39" s="687" t="s">
        <v>647</v>
      </c>
      <c r="E39" s="688"/>
      <c r="F39" s="665" t="s">
        <v>648</v>
      </c>
      <c r="G39" s="647"/>
      <c r="H39" s="607" t="s">
        <v>2319</v>
      </c>
      <c r="I39" s="13"/>
      <c r="J39" s="13"/>
    </row>
    <row r="40" spans="1:10" s="27" customFormat="1" ht="116.25" customHeight="1" outlineLevel="1">
      <c r="A40" s="36"/>
      <c r="B40" s="46"/>
      <c r="C40" s="364" t="s">
        <v>211</v>
      </c>
      <c r="D40" s="687" t="s">
        <v>649</v>
      </c>
      <c r="E40" s="688"/>
      <c r="F40" s="665" t="s">
        <v>650</v>
      </c>
      <c r="G40" s="647"/>
      <c r="H40" s="607" t="s">
        <v>2320</v>
      </c>
      <c r="I40" s="13"/>
      <c r="J40" s="13"/>
    </row>
    <row r="41" spans="1:10" s="27" customFormat="1" ht="87" customHeight="1" outlineLevel="1">
      <c r="A41" s="36"/>
      <c r="B41" s="46"/>
      <c r="C41" s="364" t="s">
        <v>212</v>
      </c>
      <c r="D41" s="687" t="s">
        <v>651</v>
      </c>
      <c r="E41" s="688"/>
      <c r="F41" s="665" t="s">
        <v>652</v>
      </c>
      <c r="G41" s="647"/>
      <c r="H41" s="607" t="s">
        <v>2483</v>
      </c>
      <c r="I41" s="13"/>
      <c r="J41" s="13"/>
    </row>
    <row r="42" spans="1:10" s="27" customFormat="1" ht="81" customHeight="1" outlineLevel="1" thickBot="1">
      <c r="A42" s="36"/>
      <c r="B42" s="46"/>
      <c r="C42" s="364" t="s">
        <v>213</v>
      </c>
      <c r="D42" s="687" t="s">
        <v>2505</v>
      </c>
      <c r="E42" s="688"/>
      <c r="F42" s="665" t="s">
        <v>653</v>
      </c>
      <c r="G42" s="647"/>
      <c r="H42" s="607" t="s">
        <v>2484</v>
      </c>
      <c r="I42" s="13"/>
      <c r="J42" s="13"/>
    </row>
    <row r="43" spans="1:10" s="27" customFormat="1" ht="42" customHeight="1" thickBot="1">
      <c r="A43" s="35"/>
      <c r="B43" s="3" t="s">
        <v>214</v>
      </c>
      <c r="C43" s="710" t="s">
        <v>654</v>
      </c>
      <c r="D43" s="708"/>
      <c r="E43" s="708"/>
      <c r="F43" s="708"/>
      <c r="G43" s="709"/>
      <c r="H43" s="608"/>
      <c r="I43" s="22"/>
      <c r="J43" s="22"/>
    </row>
    <row r="44" spans="1:10" s="27" customFormat="1" ht="226.5" customHeight="1" outlineLevel="1">
      <c r="A44" s="36"/>
      <c r="B44" s="46"/>
      <c r="C44" s="364" t="s">
        <v>215</v>
      </c>
      <c r="D44" s="721" t="s">
        <v>655</v>
      </c>
      <c r="E44" s="731"/>
      <c r="F44" s="665" t="s">
        <v>656</v>
      </c>
      <c r="G44" s="647"/>
      <c r="H44" s="601" t="s">
        <v>2485</v>
      </c>
      <c r="I44" s="13"/>
      <c r="J44" s="13"/>
    </row>
    <row r="45" spans="1:10" s="27" customFormat="1" ht="208.5" customHeight="1" outlineLevel="1">
      <c r="A45" s="36"/>
      <c r="B45" s="46"/>
      <c r="C45" s="364" t="s">
        <v>216</v>
      </c>
      <c r="D45" s="687" t="s">
        <v>661</v>
      </c>
      <c r="E45" s="688"/>
      <c r="F45" s="665" t="s">
        <v>2486</v>
      </c>
      <c r="G45" s="647"/>
      <c r="H45" s="611" t="s">
        <v>2321</v>
      </c>
      <c r="I45" s="13"/>
      <c r="J45" s="13"/>
    </row>
    <row r="46" spans="1:10" s="27" customFormat="1" ht="164.25" customHeight="1" outlineLevel="1">
      <c r="A46" s="36"/>
      <c r="B46" s="46"/>
      <c r="C46" s="364" t="s">
        <v>217</v>
      </c>
      <c r="D46" s="687" t="s">
        <v>662</v>
      </c>
      <c r="E46" s="688"/>
      <c r="F46" s="665" t="s">
        <v>2283</v>
      </c>
      <c r="G46" s="647"/>
      <c r="H46" s="611" t="s">
        <v>2322</v>
      </c>
      <c r="I46" s="13"/>
      <c r="J46" s="13"/>
    </row>
    <row r="47" spans="1:10" s="27" customFormat="1" ht="217.2" customHeight="1" outlineLevel="1">
      <c r="A47" s="36"/>
      <c r="B47" s="46"/>
      <c r="C47" s="364" t="s">
        <v>218</v>
      </c>
      <c r="D47" s="687" t="s">
        <v>664</v>
      </c>
      <c r="E47" s="688"/>
      <c r="F47" s="665" t="s">
        <v>665</v>
      </c>
      <c r="G47" s="647"/>
      <c r="H47" s="611" t="s">
        <v>2323</v>
      </c>
      <c r="I47" s="13"/>
      <c r="J47" s="13"/>
    </row>
    <row r="48" spans="1:10" s="27" customFormat="1" ht="147.75" customHeight="1" outlineLevel="1">
      <c r="A48" s="36"/>
      <c r="B48" s="46"/>
      <c r="C48" s="364" t="s">
        <v>219</v>
      </c>
      <c r="D48" s="687" t="s">
        <v>666</v>
      </c>
      <c r="E48" s="717"/>
      <c r="F48" s="665" t="s">
        <v>663</v>
      </c>
      <c r="G48" s="647"/>
      <c r="H48" s="611" t="s">
        <v>2324</v>
      </c>
      <c r="I48" s="13"/>
      <c r="J48" s="13"/>
    </row>
    <row r="49" spans="1:10" s="638" customFormat="1" ht="116.25" customHeight="1" outlineLevel="1">
      <c r="A49" s="639"/>
      <c r="B49" s="640"/>
      <c r="C49" s="364" t="s">
        <v>220</v>
      </c>
      <c r="D49" s="736" t="s">
        <v>667</v>
      </c>
      <c r="E49" s="737"/>
      <c r="F49" s="734" t="s">
        <v>668</v>
      </c>
      <c r="G49" s="735"/>
      <c r="H49" s="636" t="s">
        <v>2500</v>
      </c>
      <c r="I49" s="637"/>
      <c r="J49" s="637"/>
    </row>
    <row r="50" spans="1:10" s="27" customFormat="1" ht="114" customHeight="1" outlineLevel="1">
      <c r="A50" s="36"/>
      <c r="B50" s="46"/>
      <c r="C50" s="364" t="s">
        <v>221</v>
      </c>
      <c r="D50" s="687" t="s">
        <v>669</v>
      </c>
      <c r="E50" s="688"/>
      <c r="F50" s="719" t="s">
        <v>670</v>
      </c>
      <c r="G50" s="720"/>
      <c r="H50" s="602" t="s">
        <v>2501</v>
      </c>
      <c r="I50" s="13"/>
      <c r="J50" s="13"/>
    </row>
    <row r="51" spans="1:10" s="27" customFormat="1" ht="147.75" customHeight="1" outlineLevel="1">
      <c r="A51" s="36"/>
      <c r="B51" s="46"/>
      <c r="C51" s="364" t="s">
        <v>222</v>
      </c>
      <c r="D51" s="687" t="s">
        <v>671</v>
      </c>
      <c r="E51" s="688"/>
      <c r="F51" s="665" t="s">
        <v>672</v>
      </c>
      <c r="G51" s="647"/>
      <c r="H51" s="611" t="s">
        <v>2502</v>
      </c>
      <c r="I51" s="13"/>
      <c r="J51" s="13"/>
    </row>
    <row r="52" spans="1:10" s="27" customFormat="1" ht="183" customHeight="1" outlineLevel="1" thickBot="1">
      <c r="A52" s="36"/>
      <c r="B52" s="46"/>
      <c r="C52" s="364" t="s">
        <v>2504</v>
      </c>
      <c r="D52" s="687" t="s">
        <v>673</v>
      </c>
      <c r="E52" s="688"/>
      <c r="F52" s="665" t="s">
        <v>674</v>
      </c>
      <c r="G52" s="647"/>
      <c r="H52" s="611" t="s">
        <v>2503</v>
      </c>
      <c r="I52" s="13"/>
      <c r="J52" s="13"/>
    </row>
    <row r="53" spans="1:10" s="27" customFormat="1" ht="198.75" customHeight="1" thickBot="1">
      <c r="A53" s="35"/>
      <c r="B53" s="3" t="s">
        <v>223</v>
      </c>
      <c r="C53" s="740" t="s">
        <v>675</v>
      </c>
      <c r="D53" s="741"/>
      <c r="E53" s="741"/>
      <c r="F53" s="741"/>
      <c r="G53" s="742"/>
      <c r="H53" s="615" t="s">
        <v>676</v>
      </c>
      <c r="I53" s="22"/>
      <c r="J53" s="22"/>
    </row>
    <row r="54" spans="1:10" s="27" customFormat="1" ht="206.55" customHeight="1" outlineLevel="1">
      <c r="A54" s="36"/>
      <c r="B54" s="46"/>
      <c r="C54" s="364" t="s">
        <v>224</v>
      </c>
      <c r="D54" s="687" t="s">
        <v>677</v>
      </c>
      <c r="E54" s="688"/>
      <c r="F54" s="665" t="s">
        <v>2498</v>
      </c>
      <c r="G54" s="647"/>
      <c r="H54" s="610" t="s">
        <v>2325</v>
      </c>
      <c r="I54" s="13"/>
      <c r="J54" s="13"/>
    </row>
    <row r="55" spans="1:10" s="27" customFormat="1" ht="132" customHeight="1" outlineLevel="1">
      <c r="A55" s="36"/>
      <c r="B55" s="46"/>
      <c r="C55" s="364" t="s">
        <v>225</v>
      </c>
      <c r="D55" s="687" t="s">
        <v>688</v>
      </c>
      <c r="E55" s="688"/>
      <c r="F55" s="665" t="s">
        <v>2511</v>
      </c>
      <c r="G55" s="647"/>
      <c r="H55" s="610" t="s">
        <v>2326</v>
      </c>
      <c r="I55" s="13"/>
      <c r="J55" s="13"/>
    </row>
    <row r="56" spans="1:10" s="27" customFormat="1" ht="171" customHeight="1" outlineLevel="1">
      <c r="A56" s="36"/>
      <c r="B56" s="46"/>
      <c r="C56" s="364" t="s">
        <v>226</v>
      </c>
      <c r="D56" s="687" t="s">
        <v>2506</v>
      </c>
      <c r="E56" s="688"/>
      <c r="F56" s="665" t="s">
        <v>2292</v>
      </c>
      <c r="G56" s="647"/>
      <c r="H56" s="610" t="s">
        <v>2327</v>
      </c>
      <c r="I56" s="13"/>
      <c r="J56" s="13"/>
    </row>
    <row r="57" spans="1:10" s="27" customFormat="1" ht="198" customHeight="1" outlineLevel="1">
      <c r="A57" s="36"/>
      <c r="B57" s="46"/>
      <c r="C57" s="364" t="s">
        <v>227</v>
      </c>
      <c r="D57" s="687" t="s">
        <v>699</v>
      </c>
      <c r="E57" s="688"/>
      <c r="F57" s="665" t="s">
        <v>2499</v>
      </c>
      <c r="G57" s="647"/>
      <c r="H57" s="610" t="s">
        <v>700</v>
      </c>
      <c r="I57" s="13"/>
      <c r="J57" s="13"/>
    </row>
    <row r="58" spans="1:10" s="27" customFormat="1" ht="153.75" customHeight="1" outlineLevel="1">
      <c r="A58" s="36"/>
      <c r="B58" s="46"/>
      <c r="C58" s="364" t="s">
        <v>228</v>
      </c>
      <c r="D58" s="687" t="s">
        <v>701</v>
      </c>
      <c r="E58" s="688"/>
      <c r="F58" s="665" t="s">
        <v>702</v>
      </c>
      <c r="G58" s="647"/>
      <c r="H58" s="610" t="s">
        <v>703</v>
      </c>
      <c r="I58" s="13"/>
      <c r="J58" s="13"/>
    </row>
    <row r="59" spans="1:10" s="27" customFormat="1" ht="268.5" customHeight="1" outlineLevel="1">
      <c r="A59" s="36"/>
      <c r="B59" s="46"/>
      <c r="C59" s="364" t="s">
        <v>229</v>
      </c>
      <c r="D59" s="687" t="s">
        <v>704</v>
      </c>
      <c r="E59" s="688"/>
      <c r="F59" s="665" t="s">
        <v>705</v>
      </c>
      <c r="G59" s="647"/>
      <c r="H59" s="610" t="s">
        <v>706</v>
      </c>
      <c r="I59" s="13"/>
      <c r="J59" s="13"/>
    </row>
    <row r="60" spans="1:10" s="27" customFormat="1" ht="334.5" customHeight="1" outlineLevel="1">
      <c r="A60" s="36"/>
      <c r="B60" s="46"/>
      <c r="C60" s="364" t="s">
        <v>230</v>
      </c>
      <c r="D60" s="687" t="s">
        <v>2507</v>
      </c>
      <c r="E60" s="688"/>
      <c r="F60" s="665" t="s">
        <v>707</v>
      </c>
      <c r="G60" s="647"/>
      <c r="H60" s="610" t="s">
        <v>708</v>
      </c>
      <c r="I60" s="13"/>
      <c r="J60" s="13"/>
    </row>
    <row r="61" spans="1:10" s="27" customFormat="1" ht="121.8" customHeight="1" outlineLevel="1">
      <c r="A61" s="36"/>
      <c r="B61" s="46"/>
      <c r="C61" s="364" t="s">
        <v>231</v>
      </c>
      <c r="D61" s="687" t="s">
        <v>709</v>
      </c>
      <c r="E61" s="688"/>
      <c r="F61" s="665" t="s">
        <v>710</v>
      </c>
      <c r="G61" s="647"/>
      <c r="H61" s="611" t="s">
        <v>555</v>
      </c>
      <c r="I61" s="13"/>
      <c r="J61" s="13"/>
    </row>
    <row r="62" spans="1:10" s="27" customFormat="1" ht="168" customHeight="1" outlineLevel="1">
      <c r="A62" s="36"/>
      <c r="B62" s="46"/>
      <c r="C62" s="364" t="s">
        <v>232</v>
      </c>
      <c r="D62" s="687" t="s">
        <v>711</v>
      </c>
      <c r="E62" s="688"/>
      <c r="F62" s="665" t="s">
        <v>712</v>
      </c>
      <c r="G62" s="647"/>
      <c r="H62" s="611" t="s">
        <v>713</v>
      </c>
      <c r="I62" s="13"/>
      <c r="J62" s="13"/>
    </row>
    <row r="63" spans="1:10" s="27" customFormat="1" ht="126.75" customHeight="1" outlineLevel="1">
      <c r="A63" s="36"/>
      <c r="B63" s="46"/>
      <c r="C63" s="364" t="s">
        <v>233</v>
      </c>
      <c r="D63" s="687" t="s">
        <v>714</v>
      </c>
      <c r="E63" s="688"/>
      <c r="F63" s="665" t="s">
        <v>715</v>
      </c>
      <c r="G63" s="647"/>
      <c r="H63" s="611" t="s">
        <v>716</v>
      </c>
      <c r="I63" s="13"/>
      <c r="J63" s="13"/>
    </row>
    <row r="64" spans="1:10" s="27" customFormat="1" ht="152.25" customHeight="1" outlineLevel="1">
      <c r="A64" s="36"/>
      <c r="B64" s="46"/>
      <c r="C64" s="364" t="s">
        <v>234</v>
      </c>
      <c r="D64" s="687" t="s">
        <v>717</v>
      </c>
      <c r="E64" s="688"/>
      <c r="F64" s="665" t="s">
        <v>718</v>
      </c>
      <c r="G64" s="647"/>
      <c r="H64" s="611" t="s">
        <v>719</v>
      </c>
      <c r="I64" s="13"/>
      <c r="J64" s="13"/>
    </row>
    <row r="65" spans="1:10" s="27" customFormat="1" ht="125.25" customHeight="1" outlineLevel="1" thickBot="1">
      <c r="A65" s="36"/>
      <c r="B65" s="46"/>
      <c r="C65" s="364" t="s">
        <v>235</v>
      </c>
      <c r="D65" s="687" t="s">
        <v>720</v>
      </c>
      <c r="E65" s="688"/>
      <c r="F65" s="665" t="s">
        <v>721</v>
      </c>
      <c r="G65" s="647"/>
      <c r="H65" s="611" t="s">
        <v>722</v>
      </c>
      <c r="I65" s="13"/>
      <c r="J65" s="13"/>
    </row>
    <row r="66" spans="1:10" s="27" customFormat="1" ht="31.5" customHeight="1" thickBot="1">
      <c r="A66" s="53" t="s">
        <v>236</v>
      </c>
      <c r="B66" s="743" t="s">
        <v>237</v>
      </c>
      <c r="C66" s="661"/>
      <c r="D66" s="661"/>
      <c r="E66" s="661"/>
      <c r="F66" s="661"/>
      <c r="G66" s="662"/>
      <c r="H66" s="614"/>
      <c r="I66" s="257"/>
      <c r="J66" s="53"/>
    </row>
    <row r="67" spans="1:10" s="27" customFormat="1" ht="42" customHeight="1" thickBot="1">
      <c r="A67" s="35"/>
      <c r="B67" s="67" t="s">
        <v>238</v>
      </c>
      <c r="C67" s="707" t="s">
        <v>723</v>
      </c>
      <c r="D67" s="708"/>
      <c r="E67" s="708"/>
      <c r="F67" s="708"/>
      <c r="G67" s="709"/>
      <c r="H67" s="608"/>
      <c r="I67" s="22"/>
      <c r="J67" s="22"/>
    </row>
    <row r="68" spans="1:10" s="27" customFormat="1" ht="94.5" customHeight="1" outlineLevel="1">
      <c r="A68" s="36"/>
      <c r="B68" s="46"/>
      <c r="C68" s="468" t="s">
        <v>239</v>
      </c>
      <c r="D68" s="705" t="s">
        <v>724</v>
      </c>
      <c r="E68" s="704"/>
      <c r="F68" s="715" t="s">
        <v>725</v>
      </c>
      <c r="G68" s="716"/>
      <c r="H68" s="610" t="s">
        <v>2487</v>
      </c>
      <c r="I68" s="14"/>
      <c r="J68" s="14"/>
    </row>
    <row r="69" spans="1:10" s="27" customFormat="1" ht="123" customHeight="1" outlineLevel="1">
      <c r="A69" s="36"/>
      <c r="B69" s="46"/>
      <c r="C69" s="364" t="s">
        <v>240</v>
      </c>
      <c r="D69" s="687" t="s">
        <v>728</v>
      </c>
      <c r="E69" s="704"/>
      <c r="F69" s="715" t="s">
        <v>729</v>
      </c>
      <c r="G69" s="716"/>
      <c r="H69" s="610" t="s">
        <v>2328</v>
      </c>
      <c r="I69" s="13"/>
      <c r="J69" s="13"/>
    </row>
    <row r="70" spans="1:10" s="27" customFormat="1" ht="126" customHeight="1" outlineLevel="1">
      <c r="A70" s="36"/>
      <c r="B70" s="46"/>
      <c r="C70" s="364" t="s">
        <v>241</v>
      </c>
      <c r="D70" s="687" t="s">
        <v>732</v>
      </c>
      <c r="E70" s="704"/>
      <c r="F70" s="715" t="s">
        <v>733</v>
      </c>
      <c r="G70" s="716"/>
      <c r="H70" s="610" t="s">
        <v>2329</v>
      </c>
      <c r="I70" s="13"/>
      <c r="J70" s="13"/>
    </row>
    <row r="71" spans="1:10" s="27" customFormat="1" ht="93.75" customHeight="1" outlineLevel="1">
      <c r="A71" s="36"/>
      <c r="B71" s="46"/>
      <c r="C71" s="364" t="s">
        <v>242</v>
      </c>
      <c r="D71" s="687" t="s">
        <v>734</v>
      </c>
      <c r="E71" s="704"/>
      <c r="F71" s="715" t="s">
        <v>735</v>
      </c>
      <c r="G71" s="716"/>
      <c r="H71" s="610" t="s">
        <v>2330</v>
      </c>
      <c r="I71" s="13"/>
      <c r="J71" s="13"/>
    </row>
    <row r="72" spans="1:10" s="27" customFormat="1" ht="113.25" customHeight="1" outlineLevel="1">
      <c r="A72" s="36"/>
      <c r="B72" s="46"/>
      <c r="C72" s="364" t="s">
        <v>243</v>
      </c>
      <c r="D72" s="687" t="s">
        <v>736</v>
      </c>
      <c r="E72" s="704"/>
      <c r="F72" s="665" t="s">
        <v>737</v>
      </c>
      <c r="G72" s="647"/>
      <c r="H72" s="610" t="s">
        <v>2331</v>
      </c>
      <c r="I72" s="13"/>
      <c r="J72" s="13"/>
    </row>
    <row r="73" spans="1:10" s="27" customFormat="1" ht="182.25" customHeight="1" outlineLevel="1" thickBot="1">
      <c r="A73" s="36"/>
      <c r="B73" s="46"/>
      <c r="C73" s="364" t="s">
        <v>244</v>
      </c>
      <c r="D73" s="687" t="s">
        <v>738</v>
      </c>
      <c r="E73" s="704"/>
      <c r="F73" s="665" t="s">
        <v>739</v>
      </c>
      <c r="G73" s="647"/>
      <c r="H73" s="610" t="s">
        <v>2488</v>
      </c>
      <c r="I73" s="13"/>
      <c r="J73" s="13"/>
    </row>
    <row r="74" spans="1:10" s="27" customFormat="1" ht="39" customHeight="1" thickBot="1">
      <c r="A74" s="53" t="s">
        <v>740</v>
      </c>
      <c r="B74" s="51"/>
      <c r="C74" s="51"/>
      <c r="D74" s="51"/>
      <c r="E74" s="124"/>
      <c r="F74" s="51"/>
      <c r="G74" s="51"/>
      <c r="H74" s="52"/>
      <c r="I74" s="51"/>
      <c r="J74" s="51"/>
    </row>
    <row r="75" spans="1:10" s="27" customFormat="1" ht="153" customHeight="1" thickBot="1">
      <c r="A75" s="35"/>
      <c r="B75" s="67" t="s">
        <v>245</v>
      </c>
      <c r="C75" s="707" t="s">
        <v>741</v>
      </c>
      <c r="D75" s="708"/>
      <c r="E75" s="708"/>
      <c r="F75" s="708"/>
      <c r="G75" s="709"/>
      <c r="H75" s="616" t="s">
        <v>742</v>
      </c>
      <c r="I75" s="22"/>
      <c r="J75" s="22"/>
    </row>
    <row r="76" spans="1:10" s="27" customFormat="1" ht="165.75" customHeight="1" outlineLevel="1">
      <c r="A76" s="36"/>
      <c r="B76" s="46"/>
      <c r="C76" s="364" t="s">
        <v>246</v>
      </c>
      <c r="D76" s="738" t="s">
        <v>743</v>
      </c>
      <c r="E76" s="739"/>
      <c r="F76" s="1" t="s">
        <v>744</v>
      </c>
      <c r="G76" s="647"/>
      <c r="H76" s="607" t="s">
        <v>2489</v>
      </c>
      <c r="I76" s="14"/>
      <c r="J76" s="14"/>
    </row>
    <row r="77" spans="1:10" s="27" customFormat="1" ht="127.5" customHeight="1" outlineLevel="1">
      <c r="A77" s="36"/>
      <c r="B77" s="46"/>
      <c r="C77" s="364" t="s">
        <v>247</v>
      </c>
      <c r="D77" s="687" t="s">
        <v>747</v>
      </c>
      <c r="E77" s="688"/>
      <c r="F77" s="665" t="s">
        <v>748</v>
      </c>
      <c r="G77" s="647"/>
      <c r="H77" s="607" t="s">
        <v>2332</v>
      </c>
      <c r="I77" s="13"/>
      <c r="J77" s="13"/>
    </row>
    <row r="78" spans="1:10" s="27" customFormat="1" ht="151.5" customHeight="1" outlineLevel="1" thickBot="1">
      <c r="A78" s="36"/>
      <c r="B78" s="46"/>
      <c r="C78" s="364" t="s">
        <v>248</v>
      </c>
      <c r="D78" s="687" t="s">
        <v>751</v>
      </c>
      <c r="E78" s="688"/>
      <c r="F78" s="665" t="s">
        <v>752</v>
      </c>
      <c r="G78" s="647"/>
      <c r="H78" s="607" t="s">
        <v>2490</v>
      </c>
      <c r="I78" s="13"/>
      <c r="J78" s="13"/>
    </row>
    <row r="79" spans="1:10" s="27" customFormat="1" ht="158.25" customHeight="1" outlineLevel="1">
      <c r="A79" s="36"/>
      <c r="B79" s="46"/>
      <c r="C79" s="364" t="s">
        <v>249</v>
      </c>
      <c r="D79" s="738" t="s">
        <v>753</v>
      </c>
      <c r="E79" s="739"/>
      <c r="F79" s="1" t="s">
        <v>754</v>
      </c>
      <c r="G79" s="647"/>
      <c r="H79" s="607" t="s">
        <v>2333</v>
      </c>
      <c r="I79" s="14"/>
      <c r="J79" s="14"/>
    </row>
    <row r="80" spans="1:10" s="27" customFormat="1" ht="94.5" customHeight="1" outlineLevel="1">
      <c r="A80" s="36"/>
      <c r="B80" s="46"/>
      <c r="C80" s="364" t="s">
        <v>250</v>
      </c>
      <c r="D80" s="687" t="s">
        <v>755</v>
      </c>
      <c r="E80" s="688"/>
      <c r="F80" s="665" t="s">
        <v>756</v>
      </c>
      <c r="G80" s="647"/>
      <c r="H80" s="607" t="s">
        <v>2334</v>
      </c>
      <c r="I80" s="13"/>
      <c r="J80" s="13"/>
    </row>
    <row r="81" spans="1:10" s="27" customFormat="1" ht="155.25" customHeight="1" outlineLevel="1">
      <c r="A81" s="36"/>
      <c r="B81" s="46"/>
      <c r="C81" s="364" t="s">
        <v>251</v>
      </c>
      <c r="D81" s="687" t="s">
        <v>765</v>
      </c>
      <c r="E81" s="688"/>
      <c r="F81" s="665" t="s">
        <v>766</v>
      </c>
      <c r="G81" s="647"/>
      <c r="H81" s="607" t="s">
        <v>2335</v>
      </c>
      <c r="I81" s="13"/>
      <c r="J81" s="13"/>
    </row>
    <row r="82" spans="1:10" s="27" customFormat="1" ht="120" customHeight="1" outlineLevel="1">
      <c r="A82" s="36"/>
      <c r="B82" s="46"/>
      <c r="C82" s="364" t="s">
        <v>252</v>
      </c>
      <c r="D82" s="687" t="s">
        <v>767</v>
      </c>
      <c r="E82" s="688"/>
      <c r="F82" s="665" t="s">
        <v>768</v>
      </c>
      <c r="G82" s="647"/>
      <c r="H82" s="607" t="s">
        <v>2336</v>
      </c>
      <c r="I82" s="13"/>
      <c r="J82" s="13"/>
    </row>
    <row r="83" spans="1:10" s="27" customFormat="1" ht="153" customHeight="1" outlineLevel="1">
      <c r="A83" s="36"/>
      <c r="B83" s="46"/>
      <c r="C83" s="364" t="s">
        <v>253</v>
      </c>
      <c r="D83" s="687" t="s">
        <v>769</v>
      </c>
      <c r="E83" s="688"/>
      <c r="F83" s="665" t="s">
        <v>770</v>
      </c>
      <c r="G83" s="647"/>
      <c r="H83" s="607" t="s">
        <v>2337</v>
      </c>
      <c r="I83" s="13"/>
      <c r="J83" s="13"/>
    </row>
    <row r="84" spans="1:10" s="27" customFormat="1" ht="132.75" customHeight="1" outlineLevel="1">
      <c r="A84" s="36"/>
      <c r="B84" s="46"/>
      <c r="C84" s="364" t="s">
        <v>254</v>
      </c>
      <c r="D84" s="687" t="s">
        <v>771</v>
      </c>
      <c r="E84" s="688"/>
      <c r="F84" s="665" t="s">
        <v>772</v>
      </c>
      <c r="G84" s="647"/>
      <c r="H84" s="607" t="s">
        <v>2338</v>
      </c>
      <c r="I84" s="13"/>
      <c r="J84" s="13"/>
    </row>
    <row r="85" spans="1:10" s="27" customFormat="1" ht="97.5" customHeight="1" outlineLevel="1">
      <c r="A85" s="36"/>
      <c r="B85" s="46"/>
      <c r="C85" s="628" t="s">
        <v>255</v>
      </c>
      <c r="D85" s="688" t="s">
        <v>773</v>
      </c>
      <c r="E85" s="688"/>
      <c r="F85" s="665" t="s">
        <v>774</v>
      </c>
      <c r="G85" s="647"/>
      <c r="H85" s="611" t="s">
        <v>2339</v>
      </c>
      <c r="I85" s="13"/>
      <c r="J85" s="13"/>
    </row>
    <row r="86" spans="1:10" s="27" customFormat="1" ht="90" customHeight="1" outlineLevel="1">
      <c r="A86" s="36"/>
      <c r="B86" s="46"/>
      <c r="C86" s="364" t="s">
        <v>256</v>
      </c>
      <c r="D86" s="687" t="s">
        <v>775</v>
      </c>
      <c r="E86" s="688"/>
      <c r="F86" s="665" t="s">
        <v>776</v>
      </c>
      <c r="G86" s="647"/>
      <c r="H86" s="607" t="s">
        <v>2340</v>
      </c>
      <c r="I86" s="13"/>
      <c r="J86" s="13"/>
    </row>
    <row r="87" spans="1:10" s="27" customFormat="1" ht="88.5" customHeight="1" outlineLevel="1">
      <c r="A87" s="36"/>
      <c r="B87" s="46"/>
      <c r="C87" s="364" t="s">
        <v>257</v>
      </c>
      <c r="D87" s="687" t="s">
        <v>777</v>
      </c>
      <c r="E87" s="688"/>
      <c r="F87" s="665" t="s">
        <v>778</v>
      </c>
      <c r="G87" s="647"/>
      <c r="H87" s="607" t="s">
        <v>2341</v>
      </c>
      <c r="I87" s="13"/>
      <c r="J87" s="13"/>
    </row>
    <row r="88" spans="1:10" s="27" customFormat="1" ht="98.25" customHeight="1" outlineLevel="1">
      <c r="A88" s="36"/>
      <c r="B88" s="46"/>
      <c r="C88" s="364" t="s">
        <v>258</v>
      </c>
      <c r="D88" s="687" t="s">
        <v>779</v>
      </c>
      <c r="E88" s="688"/>
      <c r="F88" s="665" t="s">
        <v>780</v>
      </c>
      <c r="G88" s="647"/>
      <c r="H88" s="607" t="s">
        <v>781</v>
      </c>
      <c r="I88" s="13"/>
      <c r="J88" s="13"/>
    </row>
    <row r="89" spans="1:10" s="27" customFormat="1" ht="63.75" customHeight="1" outlineLevel="1">
      <c r="A89" s="36"/>
      <c r="B89" s="46"/>
      <c r="C89" s="364" t="s">
        <v>259</v>
      </c>
      <c r="D89" s="687" t="s">
        <v>782</v>
      </c>
      <c r="E89" s="688"/>
      <c r="F89" s="665" t="s">
        <v>783</v>
      </c>
      <c r="G89" s="647"/>
      <c r="H89" s="607" t="s">
        <v>2342</v>
      </c>
      <c r="I89" s="13"/>
      <c r="J89" s="13"/>
    </row>
    <row r="90" spans="1:10" s="27" customFormat="1" ht="106.5" customHeight="1" outlineLevel="1">
      <c r="A90" s="36"/>
      <c r="B90" s="46"/>
      <c r="C90" s="364" t="s">
        <v>260</v>
      </c>
      <c r="D90" s="687" t="s">
        <v>784</v>
      </c>
      <c r="E90" s="688"/>
      <c r="F90" s="665" t="s">
        <v>785</v>
      </c>
      <c r="G90" s="647"/>
      <c r="H90" s="607" t="s">
        <v>2343</v>
      </c>
      <c r="I90" s="13"/>
      <c r="J90" s="13"/>
    </row>
    <row r="91" spans="1:10" s="27" customFormat="1" ht="75.75" customHeight="1" outlineLevel="1">
      <c r="A91" s="36"/>
      <c r="B91" s="46"/>
      <c r="C91" s="364" t="s">
        <v>261</v>
      </c>
      <c r="D91" s="687" t="s">
        <v>786</v>
      </c>
      <c r="E91" s="688"/>
      <c r="F91" s="700" t="s">
        <v>787</v>
      </c>
      <c r="G91" s="701"/>
      <c r="H91" s="607" t="s">
        <v>2344</v>
      </c>
      <c r="I91" s="13"/>
      <c r="J91" s="13"/>
    </row>
    <row r="92" spans="1:10" s="27" customFormat="1" ht="135" customHeight="1" outlineLevel="1">
      <c r="A92" s="36"/>
      <c r="B92" s="46"/>
      <c r="C92" s="364" t="s">
        <v>262</v>
      </c>
      <c r="D92" s="687" t="s">
        <v>788</v>
      </c>
      <c r="E92" s="688"/>
      <c r="F92" s="665" t="s">
        <v>789</v>
      </c>
      <c r="G92" s="647"/>
      <c r="H92" s="607" t="s">
        <v>2345</v>
      </c>
      <c r="I92" s="13"/>
      <c r="J92" s="13"/>
    </row>
    <row r="93" spans="1:10" s="27" customFormat="1" ht="95.25" customHeight="1" outlineLevel="1">
      <c r="A93" s="36"/>
      <c r="B93" s="46"/>
      <c r="C93" s="364" t="s">
        <v>263</v>
      </c>
      <c r="D93" s="687" t="s">
        <v>790</v>
      </c>
      <c r="E93" s="688"/>
      <c r="F93" s="700" t="s">
        <v>791</v>
      </c>
      <c r="G93" s="701"/>
      <c r="H93" s="607" t="s">
        <v>2346</v>
      </c>
      <c r="I93" s="13"/>
      <c r="J93" s="13"/>
    </row>
    <row r="94" spans="1:10" s="27" customFormat="1" ht="75.75" customHeight="1" outlineLevel="1">
      <c r="A94" s="36"/>
      <c r="B94" s="46"/>
      <c r="C94" s="364" t="s">
        <v>264</v>
      </c>
      <c r="D94" s="687" t="s">
        <v>792</v>
      </c>
      <c r="E94" s="688"/>
      <c r="F94" s="700" t="s">
        <v>793</v>
      </c>
      <c r="G94" s="701"/>
      <c r="H94" s="607" t="s">
        <v>2347</v>
      </c>
      <c r="I94" s="13"/>
      <c r="J94" s="13"/>
    </row>
    <row r="95" spans="1:10" s="27" customFormat="1" ht="87" customHeight="1" outlineLevel="1" thickBot="1">
      <c r="A95" s="36"/>
      <c r="B95" s="46"/>
      <c r="C95" s="364" t="s">
        <v>265</v>
      </c>
      <c r="D95" s="687" t="s">
        <v>794</v>
      </c>
      <c r="E95" s="688"/>
      <c r="F95" s="665" t="s">
        <v>795</v>
      </c>
      <c r="G95" s="647"/>
      <c r="H95" s="607" t="s">
        <v>2386</v>
      </c>
      <c r="I95" s="13"/>
      <c r="J95" s="13"/>
    </row>
    <row r="96" spans="1:10" s="27" customFormat="1" ht="137.25" customHeight="1" outlineLevel="1">
      <c r="A96" s="36"/>
      <c r="B96" s="46"/>
      <c r="C96" s="364" t="s">
        <v>266</v>
      </c>
      <c r="D96" s="738" t="s">
        <v>796</v>
      </c>
      <c r="E96" s="739"/>
      <c r="F96" s="1" t="s">
        <v>797</v>
      </c>
      <c r="G96" s="647"/>
      <c r="H96" s="607" t="s">
        <v>2348</v>
      </c>
      <c r="I96" s="14"/>
      <c r="J96" s="14"/>
    </row>
    <row r="97" spans="1:10" s="27" customFormat="1" ht="127.5" customHeight="1" outlineLevel="1">
      <c r="A97" s="36"/>
      <c r="B97" s="46"/>
      <c r="C97" s="364" t="s">
        <v>267</v>
      </c>
      <c r="D97" s="687" t="s">
        <v>798</v>
      </c>
      <c r="E97" s="688"/>
      <c r="F97" s="665" t="s">
        <v>799</v>
      </c>
      <c r="G97" s="647"/>
      <c r="H97" s="607" t="s">
        <v>2349</v>
      </c>
      <c r="I97" s="13"/>
      <c r="J97" s="13"/>
    </row>
    <row r="98" spans="1:10" s="27" customFormat="1" ht="205.05" customHeight="1" outlineLevel="1" thickBot="1">
      <c r="A98" s="36"/>
      <c r="B98" s="46"/>
      <c r="C98" s="364" t="s">
        <v>268</v>
      </c>
      <c r="D98" s="687" t="s">
        <v>800</v>
      </c>
      <c r="E98" s="688"/>
      <c r="F98" s="665" t="s">
        <v>2491</v>
      </c>
      <c r="G98" s="647"/>
      <c r="H98" s="607" t="s">
        <v>2387</v>
      </c>
      <c r="I98" s="13"/>
      <c r="J98" s="13"/>
    </row>
    <row r="99" spans="1:10" s="27" customFormat="1" ht="158.25" customHeight="1" outlineLevel="1">
      <c r="A99" s="36"/>
      <c r="B99" s="46"/>
      <c r="C99" s="364" t="s">
        <v>269</v>
      </c>
      <c r="D99" s="738" t="s">
        <v>801</v>
      </c>
      <c r="E99" s="739"/>
      <c r="F99" s="1" t="s">
        <v>802</v>
      </c>
      <c r="G99" s="647"/>
      <c r="H99" s="607" t="s">
        <v>2350</v>
      </c>
      <c r="I99" s="14"/>
      <c r="J99" s="14"/>
    </row>
    <row r="100" spans="1:10" s="27" customFormat="1" ht="137.25" customHeight="1" outlineLevel="1">
      <c r="A100" s="36"/>
      <c r="B100" s="46"/>
      <c r="C100" s="364" t="s">
        <v>270</v>
      </c>
      <c r="D100" s="687" t="s">
        <v>803</v>
      </c>
      <c r="E100" s="688"/>
      <c r="F100" s="665" t="s">
        <v>804</v>
      </c>
      <c r="G100" s="647"/>
      <c r="H100" s="607" t="s">
        <v>2351</v>
      </c>
      <c r="I100" s="13"/>
      <c r="J100" s="13"/>
    </row>
    <row r="101" spans="1:10" s="27" customFormat="1" ht="184.5" customHeight="1" outlineLevel="1">
      <c r="A101" s="36"/>
      <c r="B101" s="46"/>
      <c r="C101" s="364" t="s">
        <v>271</v>
      </c>
      <c r="D101" s="687" t="s">
        <v>805</v>
      </c>
      <c r="E101" s="688"/>
      <c r="F101" s="665" t="s">
        <v>806</v>
      </c>
      <c r="G101" s="647"/>
      <c r="H101" s="607" t="s">
        <v>2352</v>
      </c>
      <c r="I101" s="13"/>
      <c r="J101" s="13"/>
    </row>
    <row r="102" spans="1:10" s="27" customFormat="1" ht="120" customHeight="1" outlineLevel="1">
      <c r="A102" s="36"/>
      <c r="B102" s="46"/>
      <c r="C102" s="364" t="s">
        <v>272</v>
      </c>
      <c r="D102" s="687" t="s">
        <v>807</v>
      </c>
      <c r="E102" s="688"/>
      <c r="F102" s="665" t="s">
        <v>808</v>
      </c>
      <c r="G102" s="647"/>
      <c r="H102" s="607" t="s">
        <v>2353</v>
      </c>
      <c r="I102" s="13"/>
      <c r="J102" s="13"/>
    </row>
    <row r="103" spans="1:10" s="27" customFormat="1" ht="117.75" customHeight="1" outlineLevel="1">
      <c r="A103" s="36"/>
      <c r="B103" s="46"/>
      <c r="C103" s="364" t="s">
        <v>273</v>
      </c>
      <c r="D103" s="687" t="s">
        <v>809</v>
      </c>
      <c r="E103" s="688"/>
      <c r="F103" s="665" t="s">
        <v>810</v>
      </c>
      <c r="G103" s="647"/>
      <c r="H103" s="607" t="s">
        <v>2388</v>
      </c>
      <c r="I103" s="13"/>
      <c r="J103" s="13"/>
    </row>
    <row r="104" spans="1:10" s="27" customFormat="1" ht="132.75" customHeight="1" outlineLevel="1">
      <c r="A104" s="36"/>
      <c r="B104" s="46"/>
      <c r="C104" s="364" t="s">
        <v>274</v>
      </c>
      <c r="D104" s="687" t="s">
        <v>811</v>
      </c>
      <c r="E104" s="688"/>
      <c r="F104" s="665" t="s">
        <v>812</v>
      </c>
      <c r="G104" s="647"/>
      <c r="H104" s="607" t="s">
        <v>2354</v>
      </c>
      <c r="I104" s="13"/>
      <c r="J104" s="13"/>
    </row>
    <row r="105" spans="1:10" s="27" customFormat="1" ht="81.75" customHeight="1" outlineLevel="1">
      <c r="A105" s="36"/>
      <c r="B105" s="46"/>
      <c r="C105" s="364" t="s">
        <v>275</v>
      </c>
      <c r="D105" s="688" t="s">
        <v>813</v>
      </c>
      <c r="E105" s="688"/>
      <c r="F105" s="665" t="s">
        <v>814</v>
      </c>
      <c r="G105" s="647"/>
      <c r="H105" s="611" t="s">
        <v>2355</v>
      </c>
      <c r="I105" s="13"/>
      <c r="J105" s="13"/>
    </row>
    <row r="106" spans="1:10" s="27" customFormat="1" ht="93.75" customHeight="1" outlineLevel="1">
      <c r="A106" s="36"/>
      <c r="B106" s="46"/>
      <c r="C106" s="364" t="s">
        <v>276</v>
      </c>
      <c r="D106" s="687" t="s">
        <v>815</v>
      </c>
      <c r="E106" s="688"/>
      <c r="F106" s="698" t="s">
        <v>816</v>
      </c>
      <c r="G106" s="699"/>
      <c r="H106" s="607" t="s">
        <v>2356</v>
      </c>
      <c r="I106" s="13"/>
      <c r="J106" s="13"/>
    </row>
    <row r="107" spans="1:10" s="27" customFormat="1" ht="133.5" customHeight="1" outlineLevel="1">
      <c r="A107" s="36"/>
      <c r="B107" s="46"/>
      <c r="C107" s="364" t="s">
        <v>277</v>
      </c>
      <c r="D107" s="687" t="s">
        <v>817</v>
      </c>
      <c r="E107" s="688"/>
      <c r="F107" s="689" t="s">
        <v>818</v>
      </c>
      <c r="G107" s="690"/>
      <c r="H107" s="607" t="s">
        <v>2357</v>
      </c>
      <c r="I107" s="13"/>
      <c r="J107" s="13"/>
    </row>
    <row r="108" spans="1:10" s="27" customFormat="1" ht="178.5" customHeight="1" outlineLevel="1">
      <c r="A108" s="36"/>
      <c r="B108" s="46"/>
      <c r="C108" s="364" t="s">
        <v>278</v>
      </c>
      <c r="D108" s="687" t="s">
        <v>819</v>
      </c>
      <c r="E108" s="688"/>
      <c r="F108" s="689" t="s">
        <v>820</v>
      </c>
      <c r="G108" s="690"/>
      <c r="H108" s="607" t="s">
        <v>2358</v>
      </c>
      <c r="I108" s="13"/>
      <c r="J108" s="13"/>
    </row>
    <row r="109" spans="1:10" s="27" customFormat="1" ht="150.75" customHeight="1" outlineLevel="1">
      <c r="A109" s="36"/>
      <c r="B109" s="46"/>
      <c r="C109" s="364" t="s">
        <v>279</v>
      </c>
      <c r="D109" s="687" t="s">
        <v>821</v>
      </c>
      <c r="E109" s="688"/>
      <c r="F109" s="689" t="s">
        <v>822</v>
      </c>
      <c r="G109" s="690"/>
      <c r="H109" s="607" t="s">
        <v>2359</v>
      </c>
      <c r="I109" s="13"/>
      <c r="J109" s="13"/>
    </row>
    <row r="110" spans="1:10" s="27" customFormat="1" ht="106.5" customHeight="1" outlineLevel="1">
      <c r="A110" s="36"/>
      <c r="B110" s="46"/>
      <c r="C110" s="364" t="s">
        <v>280</v>
      </c>
      <c r="D110" s="687" t="s">
        <v>823</v>
      </c>
      <c r="E110" s="688"/>
      <c r="F110" s="689" t="s">
        <v>824</v>
      </c>
      <c r="G110" s="690"/>
      <c r="H110" s="607" t="s">
        <v>2360</v>
      </c>
      <c r="I110" s="13"/>
      <c r="J110" s="13"/>
    </row>
    <row r="111" spans="1:10" s="27" customFormat="1" ht="165.75" customHeight="1" outlineLevel="1">
      <c r="A111" s="36"/>
      <c r="B111" s="46"/>
      <c r="C111" s="364" t="s">
        <v>281</v>
      </c>
      <c r="D111" s="687" t="s">
        <v>825</v>
      </c>
      <c r="E111" s="688"/>
      <c r="F111" s="665" t="s">
        <v>826</v>
      </c>
      <c r="G111" s="647"/>
      <c r="H111" s="607" t="s">
        <v>2492</v>
      </c>
      <c r="I111" s="13"/>
      <c r="J111" s="13"/>
    </row>
    <row r="112" spans="1:10" s="27" customFormat="1" ht="109.5" customHeight="1" outlineLevel="1">
      <c r="A112" s="36"/>
      <c r="B112" s="46"/>
      <c r="C112" s="364" t="s">
        <v>282</v>
      </c>
      <c r="D112" s="687" t="s">
        <v>827</v>
      </c>
      <c r="E112" s="688"/>
      <c r="F112" s="665" t="s">
        <v>828</v>
      </c>
      <c r="G112" s="647"/>
      <c r="H112" s="607" t="s">
        <v>2361</v>
      </c>
      <c r="I112" s="13"/>
      <c r="J112" s="13"/>
    </row>
    <row r="113" spans="1:10" s="27" customFormat="1" ht="156" customHeight="1" outlineLevel="1">
      <c r="A113" s="36"/>
      <c r="B113" s="46"/>
      <c r="C113" s="364" t="s">
        <v>283</v>
      </c>
      <c r="D113" s="687" t="s">
        <v>829</v>
      </c>
      <c r="E113" s="688"/>
      <c r="F113" s="665" t="s">
        <v>830</v>
      </c>
      <c r="G113" s="647"/>
      <c r="H113" s="607" t="s">
        <v>2493</v>
      </c>
      <c r="I113" s="13"/>
      <c r="J113" s="13"/>
    </row>
    <row r="114" spans="1:10" s="27" customFormat="1" ht="75.75" customHeight="1" outlineLevel="1">
      <c r="A114" s="36"/>
      <c r="B114" s="46"/>
      <c r="C114" s="364" t="s">
        <v>284</v>
      </c>
      <c r="D114" s="687" t="s">
        <v>831</v>
      </c>
      <c r="E114" s="688"/>
      <c r="F114" s="697" t="s">
        <v>832</v>
      </c>
      <c r="G114" s="676"/>
      <c r="H114" s="607" t="s">
        <v>2362</v>
      </c>
      <c r="I114" s="13"/>
      <c r="J114" s="13"/>
    </row>
    <row r="115" spans="1:10" s="27" customFormat="1" ht="93.75" customHeight="1" outlineLevel="1">
      <c r="A115" s="36"/>
      <c r="B115" s="46"/>
      <c r="C115" s="364" t="s">
        <v>285</v>
      </c>
      <c r="D115" s="687" t="s">
        <v>833</v>
      </c>
      <c r="E115" s="688"/>
      <c r="F115" s="689" t="s">
        <v>834</v>
      </c>
      <c r="G115" s="690"/>
      <c r="H115" s="607" t="s">
        <v>2363</v>
      </c>
      <c r="I115" s="13"/>
      <c r="J115" s="13"/>
    </row>
    <row r="116" spans="1:10" s="27" customFormat="1" ht="72.75" customHeight="1" outlineLevel="1">
      <c r="A116" s="36"/>
      <c r="B116" s="46"/>
      <c r="C116" s="364" t="s">
        <v>286</v>
      </c>
      <c r="D116" s="687" t="s">
        <v>835</v>
      </c>
      <c r="E116" s="688"/>
      <c r="F116" s="689" t="s">
        <v>836</v>
      </c>
      <c r="G116" s="690"/>
      <c r="H116" s="607" t="s">
        <v>2364</v>
      </c>
      <c r="I116" s="13"/>
      <c r="J116" s="13"/>
    </row>
    <row r="117" spans="1:10" s="27" customFormat="1" ht="150.75" customHeight="1" outlineLevel="1">
      <c r="A117" s="36"/>
      <c r="B117" s="46"/>
      <c r="C117" s="364" t="s">
        <v>287</v>
      </c>
      <c r="D117" s="687" t="s">
        <v>837</v>
      </c>
      <c r="E117" s="688"/>
      <c r="F117" s="689" t="s">
        <v>838</v>
      </c>
      <c r="G117" s="690"/>
      <c r="H117" s="607" t="s">
        <v>2365</v>
      </c>
      <c r="I117" s="13"/>
      <c r="J117" s="13"/>
    </row>
    <row r="118" spans="1:10" s="27" customFormat="1" ht="93.75" customHeight="1" outlineLevel="1">
      <c r="A118" s="36"/>
      <c r="B118" s="46"/>
      <c r="C118" s="364" t="s">
        <v>288</v>
      </c>
      <c r="D118" s="687" t="s">
        <v>839</v>
      </c>
      <c r="E118" s="688"/>
      <c r="F118" s="689" t="s">
        <v>840</v>
      </c>
      <c r="G118" s="690"/>
      <c r="H118" s="607" t="s">
        <v>2366</v>
      </c>
      <c r="I118" s="13"/>
      <c r="J118" s="13"/>
    </row>
    <row r="119" spans="1:10" s="27" customFormat="1" ht="127.5" customHeight="1" outlineLevel="1">
      <c r="A119" s="36"/>
      <c r="B119" s="46"/>
      <c r="C119" s="364" t="s">
        <v>289</v>
      </c>
      <c r="D119" s="687" t="s">
        <v>842</v>
      </c>
      <c r="E119" s="688"/>
      <c r="F119" s="695" t="s">
        <v>843</v>
      </c>
      <c r="G119" s="696"/>
      <c r="H119" s="607" t="s">
        <v>2367</v>
      </c>
      <c r="I119" s="13"/>
      <c r="J119" s="13"/>
    </row>
    <row r="120" spans="1:10" s="27" customFormat="1" ht="135" customHeight="1" outlineLevel="1">
      <c r="A120" s="36"/>
      <c r="B120" s="46"/>
      <c r="C120" s="364" t="s">
        <v>290</v>
      </c>
      <c r="D120" s="687" t="s">
        <v>844</v>
      </c>
      <c r="E120" s="688"/>
      <c r="F120" s="689" t="s">
        <v>844</v>
      </c>
      <c r="G120" s="690"/>
      <c r="H120" s="607" t="s">
        <v>2368</v>
      </c>
      <c r="I120" s="13"/>
      <c r="J120" s="13"/>
    </row>
    <row r="121" spans="1:10" s="27" customFormat="1" ht="75.75" customHeight="1" outlineLevel="1">
      <c r="A121" s="36"/>
      <c r="B121" s="46"/>
      <c r="C121" s="364" t="s">
        <v>291</v>
      </c>
      <c r="D121" s="687" t="s">
        <v>845</v>
      </c>
      <c r="E121" s="688"/>
      <c r="F121" s="665" t="s">
        <v>846</v>
      </c>
      <c r="G121" s="647"/>
      <c r="H121" s="607" t="s">
        <v>2369</v>
      </c>
      <c r="I121" s="13"/>
      <c r="J121" s="13"/>
    </row>
    <row r="122" spans="1:10" s="27" customFormat="1" ht="75.75" customHeight="1" outlineLevel="1">
      <c r="A122" s="36"/>
      <c r="B122" s="46"/>
      <c r="C122" s="364" t="s">
        <v>292</v>
      </c>
      <c r="D122" s="687" t="s">
        <v>847</v>
      </c>
      <c r="E122" s="688"/>
      <c r="F122" s="665" t="s">
        <v>848</v>
      </c>
      <c r="G122" s="647"/>
      <c r="H122" s="607" t="s">
        <v>2370</v>
      </c>
      <c r="I122" s="13"/>
      <c r="J122" s="13"/>
    </row>
    <row r="123" spans="1:10" s="27" customFormat="1" ht="196.5" customHeight="1" outlineLevel="1">
      <c r="A123" s="36"/>
      <c r="B123" s="46"/>
      <c r="C123" s="364" t="s">
        <v>293</v>
      </c>
      <c r="D123" s="687" t="s">
        <v>849</v>
      </c>
      <c r="E123" s="688"/>
      <c r="F123" s="689" t="s">
        <v>850</v>
      </c>
      <c r="G123" s="690"/>
      <c r="H123" s="607" t="s">
        <v>2494</v>
      </c>
      <c r="I123" s="13"/>
      <c r="J123" s="13"/>
    </row>
    <row r="124" spans="1:10" s="27" customFormat="1" ht="147" customHeight="1" outlineLevel="1">
      <c r="A124" s="36"/>
      <c r="B124" s="46"/>
      <c r="C124" s="364" t="s">
        <v>294</v>
      </c>
      <c r="D124" s="687" t="s">
        <v>851</v>
      </c>
      <c r="E124" s="688"/>
      <c r="F124" s="689" t="s">
        <v>852</v>
      </c>
      <c r="G124" s="690"/>
      <c r="H124" s="607" t="s">
        <v>2371</v>
      </c>
      <c r="I124" s="13"/>
      <c r="J124" s="13"/>
    </row>
    <row r="125" spans="1:10" s="27" customFormat="1" ht="132.75" customHeight="1" outlineLevel="1">
      <c r="A125" s="36"/>
      <c r="B125" s="46"/>
      <c r="C125" s="364" t="s">
        <v>295</v>
      </c>
      <c r="D125" s="687" t="s">
        <v>853</v>
      </c>
      <c r="E125" s="688"/>
      <c r="F125" s="665" t="s">
        <v>854</v>
      </c>
      <c r="G125" s="647"/>
      <c r="H125" s="607" t="s">
        <v>2372</v>
      </c>
      <c r="I125" s="13"/>
      <c r="J125" s="13"/>
    </row>
    <row r="126" spans="1:10" s="27" customFormat="1" ht="146.25" customHeight="1" outlineLevel="1">
      <c r="A126" s="36"/>
      <c r="B126" s="46"/>
      <c r="C126" s="364" t="s">
        <v>296</v>
      </c>
      <c r="D126" s="688" t="s">
        <v>855</v>
      </c>
      <c r="E126" s="688"/>
      <c r="F126" s="702" t="s">
        <v>856</v>
      </c>
      <c r="G126" s="703"/>
      <c r="H126" s="611" t="s">
        <v>2389</v>
      </c>
      <c r="I126" s="13"/>
      <c r="J126" s="13"/>
    </row>
    <row r="127" spans="1:10" s="27" customFormat="1" ht="112.5" customHeight="1" outlineLevel="1">
      <c r="A127" s="36"/>
      <c r="B127" s="46"/>
      <c r="C127" s="364" t="s">
        <v>297</v>
      </c>
      <c r="D127" s="687" t="s">
        <v>857</v>
      </c>
      <c r="E127" s="688"/>
      <c r="F127" s="695" t="s">
        <v>858</v>
      </c>
      <c r="G127" s="696"/>
      <c r="H127" s="607" t="s">
        <v>2373</v>
      </c>
      <c r="I127" s="13"/>
      <c r="J127" s="13"/>
    </row>
    <row r="128" spans="1:10" s="27" customFormat="1" ht="133.5" customHeight="1" outlineLevel="1">
      <c r="A128" s="36"/>
      <c r="B128" s="46"/>
      <c r="C128" s="364" t="s">
        <v>298</v>
      </c>
      <c r="D128" s="687" t="s">
        <v>859</v>
      </c>
      <c r="E128" s="688"/>
      <c r="F128" s="689" t="s">
        <v>860</v>
      </c>
      <c r="G128" s="690"/>
      <c r="H128" s="607" t="s">
        <v>2374</v>
      </c>
      <c r="I128" s="13"/>
      <c r="J128" s="13"/>
    </row>
    <row r="129" spans="1:10" s="27" customFormat="1" ht="178.5" customHeight="1" outlineLevel="1">
      <c r="A129" s="36"/>
      <c r="B129" s="46"/>
      <c r="C129" s="364" t="s">
        <v>299</v>
      </c>
      <c r="D129" s="721" t="s">
        <v>2508</v>
      </c>
      <c r="E129" s="731"/>
      <c r="F129" s="689" t="s">
        <v>861</v>
      </c>
      <c r="G129" s="690"/>
      <c r="H129" s="607" t="s">
        <v>2375</v>
      </c>
      <c r="I129" s="13"/>
      <c r="J129" s="13"/>
    </row>
    <row r="130" spans="1:10" s="27" customFormat="1" ht="150.75" customHeight="1" outlineLevel="1">
      <c r="A130" s="36"/>
      <c r="B130" s="46"/>
      <c r="C130" s="364" t="s">
        <v>300</v>
      </c>
      <c r="D130" s="721" t="s">
        <v>862</v>
      </c>
      <c r="E130" s="731"/>
      <c r="F130" s="665" t="s">
        <v>863</v>
      </c>
      <c r="G130" s="647"/>
      <c r="H130" s="607" t="s">
        <v>2376</v>
      </c>
      <c r="I130" s="13"/>
      <c r="J130" s="13"/>
    </row>
    <row r="131" spans="1:10" s="27" customFormat="1" ht="106.5" customHeight="1" outlineLevel="1">
      <c r="A131" s="36"/>
      <c r="B131" s="46"/>
      <c r="C131" s="364" t="s">
        <v>301</v>
      </c>
      <c r="D131" s="687" t="s">
        <v>864</v>
      </c>
      <c r="E131" s="688"/>
      <c r="F131" s="665" t="s">
        <v>865</v>
      </c>
      <c r="G131" s="647"/>
      <c r="H131" s="607" t="s">
        <v>2377</v>
      </c>
      <c r="I131" s="13"/>
      <c r="J131" s="13"/>
    </row>
    <row r="132" spans="1:10" s="27" customFormat="1" ht="98.25" customHeight="1" outlineLevel="1">
      <c r="A132" s="36"/>
      <c r="B132" s="46"/>
      <c r="C132" s="364" t="s">
        <v>302</v>
      </c>
      <c r="D132" s="687" t="s">
        <v>866</v>
      </c>
      <c r="E132" s="688"/>
      <c r="F132" s="665" t="s">
        <v>867</v>
      </c>
      <c r="G132" s="647"/>
      <c r="H132" s="607" t="s">
        <v>2390</v>
      </c>
      <c r="I132" s="13"/>
      <c r="J132" s="13"/>
    </row>
    <row r="133" spans="1:10" s="27" customFormat="1" ht="135" customHeight="1" outlineLevel="1">
      <c r="A133" s="36"/>
      <c r="B133" s="46"/>
      <c r="C133" s="364" t="s">
        <v>303</v>
      </c>
      <c r="D133" s="687" t="s">
        <v>868</v>
      </c>
      <c r="E133" s="688"/>
      <c r="F133" s="665" t="s">
        <v>869</v>
      </c>
      <c r="G133" s="647"/>
      <c r="H133" s="607" t="s">
        <v>2378</v>
      </c>
      <c r="I133" s="13"/>
      <c r="J133" s="13"/>
    </row>
    <row r="134" spans="1:10" s="27" customFormat="1" ht="105" customHeight="1" outlineLevel="1">
      <c r="A134" s="36"/>
      <c r="B134" s="46"/>
      <c r="C134" s="364" t="s">
        <v>304</v>
      </c>
      <c r="D134" s="687" t="s">
        <v>870</v>
      </c>
      <c r="E134" s="688"/>
      <c r="F134" s="665" t="s">
        <v>871</v>
      </c>
      <c r="G134" s="647"/>
      <c r="H134" s="607" t="s">
        <v>2379</v>
      </c>
      <c r="I134" s="13"/>
      <c r="J134" s="13"/>
    </row>
    <row r="135" spans="1:10" s="27" customFormat="1" ht="75.75" customHeight="1" outlineLevel="1">
      <c r="A135" s="36"/>
      <c r="B135" s="46"/>
      <c r="C135" s="364" t="s">
        <v>305</v>
      </c>
      <c r="D135" s="687" t="s">
        <v>872</v>
      </c>
      <c r="E135" s="688"/>
      <c r="F135" s="665" t="s">
        <v>873</v>
      </c>
      <c r="G135" s="647"/>
      <c r="H135" s="607" t="s">
        <v>2380</v>
      </c>
      <c r="I135" s="13"/>
      <c r="J135" s="13"/>
    </row>
    <row r="136" spans="1:10" s="27" customFormat="1" ht="115.5" customHeight="1" outlineLevel="1">
      <c r="A136" s="36"/>
      <c r="B136" s="46"/>
      <c r="C136" s="364" t="s">
        <v>306</v>
      </c>
      <c r="D136" s="687" t="s">
        <v>874</v>
      </c>
      <c r="E136" s="688"/>
      <c r="F136" s="665" t="s">
        <v>875</v>
      </c>
      <c r="G136" s="647"/>
      <c r="H136" s="607" t="s">
        <v>2365</v>
      </c>
      <c r="I136" s="13"/>
      <c r="J136" s="13"/>
    </row>
    <row r="137" spans="1:10" s="27" customFormat="1" ht="178.5" customHeight="1" outlineLevel="1">
      <c r="A137" s="36"/>
      <c r="B137" s="46"/>
      <c r="C137" s="364" t="s">
        <v>307</v>
      </c>
      <c r="D137" s="687" t="s">
        <v>876</v>
      </c>
      <c r="E137" s="688"/>
      <c r="F137" s="665" t="s">
        <v>877</v>
      </c>
      <c r="G137" s="647"/>
      <c r="H137" s="607" t="s">
        <v>2381</v>
      </c>
      <c r="I137" s="13"/>
      <c r="J137" s="13"/>
    </row>
    <row r="138" spans="1:10" s="27" customFormat="1" ht="150.75" customHeight="1" outlineLevel="1">
      <c r="A138" s="36"/>
      <c r="B138" s="46"/>
      <c r="C138" s="364" t="s">
        <v>308</v>
      </c>
      <c r="D138" s="687" t="s">
        <v>878</v>
      </c>
      <c r="E138" s="688"/>
      <c r="F138" s="665" t="s">
        <v>879</v>
      </c>
      <c r="G138" s="647"/>
      <c r="H138" s="607" t="s">
        <v>2382</v>
      </c>
      <c r="I138" s="13"/>
      <c r="J138" s="13"/>
    </row>
    <row r="139" spans="1:10" s="27" customFormat="1" ht="106.5" customHeight="1" outlineLevel="1">
      <c r="A139" s="36"/>
      <c r="B139" s="46"/>
      <c r="C139" s="364" t="s">
        <v>309</v>
      </c>
      <c r="D139" s="687" t="s">
        <v>880</v>
      </c>
      <c r="E139" s="688"/>
      <c r="F139" s="665" t="s">
        <v>881</v>
      </c>
      <c r="G139" s="647"/>
      <c r="H139" s="607" t="s">
        <v>2383</v>
      </c>
      <c r="I139" s="13"/>
      <c r="J139" s="13"/>
    </row>
    <row r="140" spans="1:10" s="27" customFormat="1" ht="95.25" customHeight="1" outlineLevel="1">
      <c r="A140" s="36"/>
      <c r="B140" s="46"/>
      <c r="C140" s="364" t="s">
        <v>310</v>
      </c>
      <c r="D140" s="687" t="s">
        <v>882</v>
      </c>
      <c r="E140" s="688"/>
      <c r="F140" s="665" t="s">
        <v>883</v>
      </c>
      <c r="G140" s="647"/>
      <c r="H140" s="607" t="s">
        <v>2384</v>
      </c>
      <c r="I140" s="13"/>
      <c r="J140" s="13"/>
    </row>
    <row r="141" spans="1:10" s="27" customFormat="1" ht="135" customHeight="1" outlineLevel="1">
      <c r="A141" s="36"/>
      <c r="B141" s="46"/>
      <c r="C141" s="364" t="s">
        <v>311</v>
      </c>
      <c r="D141" s="687" t="s">
        <v>884</v>
      </c>
      <c r="E141" s="688"/>
      <c r="F141" s="665" t="s">
        <v>885</v>
      </c>
      <c r="G141" s="647"/>
      <c r="H141" s="607" t="s">
        <v>2385</v>
      </c>
      <c r="I141" s="13"/>
      <c r="J141" s="13"/>
    </row>
    <row r="142" spans="1:10" s="27" customFormat="1" ht="75.75" customHeight="1" outlineLevel="1">
      <c r="A142" s="36"/>
      <c r="B142" s="46"/>
      <c r="C142" s="364" t="s">
        <v>312</v>
      </c>
      <c r="D142" s="687" t="s">
        <v>886</v>
      </c>
      <c r="E142" s="688"/>
      <c r="F142" s="665" t="s">
        <v>887</v>
      </c>
      <c r="G142" s="647"/>
      <c r="H142" s="607" t="s">
        <v>2392</v>
      </c>
      <c r="I142" s="13"/>
      <c r="J142" s="13"/>
    </row>
    <row r="143" spans="1:10" s="27" customFormat="1" ht="89.25" customHeight="1" outlineLevel="1" thickBot="1">
      <c r="A143" s="36"/>
      <c r="B143" s="46"/>
      <c r="C143" s="364" t="s">
        <v>313</v>
      </c>
      <c r="D143" s="687" t="s">
        <v>888</v>
      </c>
      <c r="E143" s="688"/>
      <c r="F143" s="665" t="s">
        <v>889</v>
      </c>
      <c r="G143" s="647"/>
      <c r="H143" s="607" t="s">
        <v>2391</v>
      </c>
      <c r="I143" s="13"/>
      <c r="J143" s="13"/>
    </row>
    <row r="144" spans="1:10" s="27" customFormat="1" ht="246.75" customHeight="1" thickBot="1">
      <c r="A144" s="35"/>
      <c r="B144" s="67" t="s">
        <v>314</v>
      </c>
      <c r="C144" s="707" t="s">
        <v>890</v>
      </c>
      <c r="D144" s="708"/>
      <c r="E144" s="708"/>
      <c r="F144" s="708"/>
      <c r="G144" s="709"/>
      <c r="H144" s="616" t="s">
        <v>891</v>
      </c>
      <c r="I144" s="22"/>
      <c r="J144" s="22"/>
    </row>
    <row r="145" spans="1:10" s="27" customFormat="1" ht="72.75" customHeight="1" outlineLevel="1">
      <c r="A145" s="36"/>
      <c r="B145" s="46"/>
      <c r="C145" s="364" t="s">
        <v>315</v>
      </c>
      <c r="D145" s="687" t="s">
        <v>892</v>
      </c>
      <c r="E145" s="688"/>
      <c r="F145" s="697"/>
      <c r="G145" s="676"/>
      <c r="H145" s="685" t="s">
        <v>2495</v>
      </c>
      <c r="I145" s="686"/>
      <c r="J145" s="13"/>
    </row>
    <row r="146" spans="1:10" s="27" customFormat="1" ht="111.75" customHeight="1" outlineLevel="1">
      <c r="A146" s="36"/>
      <c r="B146" s="46"/>
      <c r="C146" s="364" t="s">
        <v>316</v>
      </c>
      <c r="D146" s="687" t="s">
        <v>895</v>
      </c>
      <c r="E146" s="688"/>
      <c r="F146" s="665"/>
      <c r="G146" s="647"/>
      <c r="H146" s="685" t="s">
        <v>2393</v>
      </c>
      <c r="I146" s="686"/>
      <c r="J146" s="13"/>
    </row>
    <row r="147" spans="1:10" s="27" customFormat="1" ht="52.5" customHeight="1" outlineLevel="1">
      <c r="A147" s="36"/>
      <c r="B147" s="46"/>
      <c r="C147" s="364" t="s">
        <v>317</v>
      </c>
      <c r="D147" s="687" t="s">
        <v>898</v>
      </c>
      <c r="E147" s="688"/>
      <c r="F147" s="665" t="s">
        <v>899</v>
      </c>
      <c r="G147" s="647"/>
      <c r="H147" s="685" t="s">
        <v>2394</v>
      </c>
      <c r="I147" s="686"/>
      <c r="J147" s="13"/>
    </row>
    <row r="148" spans="1:10" s="27" customFormat="1" ht="72.75" customHeight="1" outlineLevel="1">
      <c r="A148" s="36"/>
      <c r="B148" s="46"/>
      <c r="C148" s="364" t="s">
        <v>318</v>
      </c>
      <c r="D148" s="687" t="s">
        <v>902</v>
      </c>
      <c r="E148" s="688"/>
      <c r="F148" s="665" t="s">
        <v>903</v>
      </c>
      <c r="G148" s="647"/>
      <c r="H148" s="685" t="s">
        <v>2395</v>
      </c>
      <c r="I148" s="686"/>
      <c r="J148" s="13"/>
    </row>
    <row r="149" spans="1:10" s="27" customFormat="1" ht="89.25" customHeight="1" outlineLevel="1">
      <c r="A149" s="36"/>
      <c r="B149" s="46"/>
      <c r="C149" s="364" t="s">
        <v>319</v>
      </c>
      <c r="D149" s="687" t="s">
        <v>904</v>
      </c>
      <c r="E149" s="688"/>
      <c r="F149" s="665"/>
      <c r="G149" s="647"/>
      <c r="H149" s="685" t="s">
        <v>2396</v>
      </c>
      <c r="I149" s="686"/>
      <c r="J149" s="13"/>
    </row>
    <row r="150" spans="1:10" s="27" customFormat="1" ht="63" customHeight="1" outlineLevel="1">
      <c r="A150" s="36"/>
      <c r="B150" s="46"/>
      <c r="C150" s="364" t="s">
        <v>320</v>
      </c>
      <c r="D150" s="687" t="s">
        <v>905</v>
      </c>
      <c r="E150" s="688"/>
      <c r="F150" s="665" t="s">
        <v>906</v>
      </c>
      <c r="G150" s="647"/>
      <c r="H150" s="685" t="s">
        <v>2397</v>
      </c>
      <c r="I150" s="686"/>
      <c r="J150" s="13"/>
    </row>
    <row r="151" spans="1:10" s="27" customFormat="1" ht="45" customHeight="1" outlineLevel="1">
      <c r="A151" s="36"/>
      <c r="B151" s="46"/>
      <c r="C151" s="364" t="s">
        <v>321</v>
      </c>
      <c r="D151" s="687" t="s">
        <v>907</v>
      </c>
      <c r="E151" s="688"/>
      <c r="F151" s="697"/>
      <c r="G151" s="676"/>
      <c r="H151" s="685" t="s">
        <v>2398</v>
      </c>
      <c r="I151" s="686"/>
      <c r="J151" s="13"/>
    </row>
    <row r="152" spans="1:10" s="27" customFormat="1" ht="63" customHeight="1" outlineLevel="1">
      <c r="A152" s="36"/>
      <c r="B152" s="46"/>
      <c r="C152" s="364" t="s">
        <v>322</v>
      </c>
      <c r="D152" s="687" t="s">
        <v>908</v>
      </c>
      <c r="E152" s="688"/>
      <c r="F152" s="697"/>
      <c r="G152" s="676"/>
      <c r="H152" s="685" t="s">
        <v>2399</v>
      </c>
      <c r="I152" s="686"/>
      <c r="J152" s="13"/>
    </row>
    <row r="153" spans="1:10" s="27" customFormat="1" ht="64.5" customHeight="1" outlineLevel="1">
      <c r="A153" s="36"/>
      <c r="B153" s="46"/>
      <c r="C153" s="364" t="s">
        <v>323</v>
      </c>
      <c r="D153" s="687" t="s">
        <v>909</v>
      </c>
      <c r="E153" s="688"/>
      <c r="F153" s="697"/>
      <c r="G153" s="676"/>
      <c r="H153" s="685" t="s">
        <v>2400</v>
      </c>
      <c r="I153" s="686"/>
      <c r="J153" s="13"/>
    </row>
    <row r="154" spans="1:10" s="27" customFormat="1" ht="51" customHeight="1" outlineLevel="1">
      <c r="A154" s="36"/>
      <c r="B154" s="46"/>
      <c r="C154" s="364" t="s">
        <v>324</v>
      </c>
      <c r="D154" s="687" t="s">
        <v>910</v>
      </c>
      <c r="E154" s="688"/>
      <c r="F154" s="697"/>
      <c r="G154" s="676"/>
      <c r="H154" s="685" t="s">
        <v>2401</v>
      </c>
      <c r="I154" s="686"/>
      <c r="J154" s="13"/>
    </row>
    <row r="155" spans="1:10" s="27" customFormat="1" ht="61.5" customHeight="1" outlineLevel="1">
      <c r="A155" s="36"/>
      <c r="B155" s="46"/>
      <c r="C155" s="364" t="s">
        <v>325</v>
      </c>
      <c r="D155" s="687" t="s">
        <v>911</v>
      </c>
      <c r="E155" s="688"/>
      <c r="F155" s="697"/>
      <c r="G155" s="676"/>
      <c r="H155" s="685" t="s">
        <v>2402</v>
      </c>
      <c r="I155" s="686"/>
      <c r="J155" s="13"/>
    </row>
    <row r="156" spans="1:10" s="27" customFormat="1" ht="63" customHeight="1" outlineLevel="1">
      <c r="A156" s="36"/>
      <c r="B156" s="46"/>
      <c r="C156" s="364" t="s">
        <v>326</v>
      </c>
      <c r="D156" s="687" t="s">
        <v>912</v>
      </c>
      <c r="E156" s="688"/>
      <c r="F156" s="697"/>
      <c r="G156" s="676"/>
      <c r="H156" s="685" t="s">
        <v>2403</v>
      </c>
      <c r="I156" s="686"/>
      <c r="J156" s="13"/>
    </row>
    <row r="157" spans="1:10" s="27" customFormat="1" ht="63" customHeight="1" outlineLevel="1">
      <c r="A157" s="36"/>
      <c r="B157" s="46"/>
      <c r="C157" s="364" t="s">
        <v>327</v>
      </c>
      <c r="D157" s="687" t="s">
        <v>913</v>
      </c>
      <c r="E157" s="688"/>
      <c r="F157" s="697"/>
      <c r="G157" s="676"/>
      <c r="H157" s="685" t="s">
        <v>2496</v>
      </c>
      <c r="I157" s="686"/>
      <c r="J157" s="13"/>
    </row>
    <row r="158" spans="1:10" s="27" customFormat="1" ht="57" customHeight="1" outlineLevel="1">
      <c r="A158" s="36"/>
      <c r="B158" s="46"/>
      <c r="C158" s="364" t="s">
        <v>328</v>
      </c>
      <c r="D158" s="687" t="s">
        <v>914</v>
      </c>
      <c r="E158" s="688"/>
      <c r="F158" s="697"/>
      <c r="G158" s="676"/>
      <c r="H158" s="685" t="s">
        <v>2404</v>
      </c>
      <c r="I158" s="686"/>
      <c r="J158" s="13"/>
    </row>
    <row r="159" spans="1:10" s="27" customFormat="1" ht="52.5" customHeight="1" outlineLevel="1">
      <c r="A159" s="36"/>
      <c r="B159" s="46"/>
      <c r="C159" s="364" t="s">
        <v>329</v>
      </c>
      <c r="D159" s="687" t="s">
        <v>915</v>
      </c>
      <c r="E159" s="688"/>
      <c r="F159" s="697"/>
      <c r="G159" s="676"/>
      <c r="H159" s="685" t="s">
        <v>2405</v>
      </c>
      <c r="I159" s="686"/>
      <c r="J159" s="13"/>
    </row>
    <row r="160" spans="1:10" s="27" customFormat="1" ht="38.25" customHeight="1" outlineLevel="1">
      <c r="A160" s="36"/>
      <c r="B160" s="46"/>
      <c r="C160" s="364" t="s">
        <v>330</v>
      </c>
      <c r="D160" s="687" t="s">
        <v>916</v>
      </c>
      <c r="E160" s="688"/>
      <c r="F160" s="697"/>
      <c r="G160" s="676"/>
      <c r="H160" s="685" t="s">
        <v>2401</v>
      </c>
      <c r="I160" s="686"/>
      <c r="J160" s="13"/>
    </row>
    <row r="161" spans="1:10" s="27" customFormat="1" ht="54.75" customHeight="1" outlineLevel="1">
      <c r="A161" s="36"/>
      <c r="B161" s="46"/>
      <c r="C161" s="364" t="s">
        <v>331</v>
      </c>
      <c r="D161" s="687" t="s">
        <v>917</v>
      </c>
      <c r="E161" s="688"/>
      <c r="F161" s="697"/>
      <c r="G161" s="676"/>
      <c r="H161" s="685" t="s">
        <v>2401</v>
      </c>
      <c r="I161" s="686"/>
      <c r="J161" s="13"/>
    </row>
    <row r="162" spans="1:10" s="27" customFormat="1" ht="48.75" customHeight="1" outlineLevel="1">
      <c r="A162" s="36"/>
      <c r="B162" s="46"/>
      <c r="C162" s="364" t="s">
        <v>332</v>
      </c>
      <c r="D162" s="687" t="s">
        <v>918</v>
      </c>
      <c r="E162" s="688"/>
      <c r="F162" s="697"/>
      <c r="G162" s="676"/>
      <c r="H162" s="685" t="s">
        <v>2406</v>
      </c>
      <c r="I162" s="686"/>
      <c r="J162" s="13"/>
    </row>
    <row r="163" spans="1:10" s="27" customFormat="1" ht="72.75" customHeight="1" outlineLevel="1">
      <c r="A163" s="36"/>
      <c r="B163" s="46"/>
      <c r="C163" s="364" t="s">
        <v>333</v>
      </c>
      <c r="D163" s="687" t="s">
        <v>919</v>
      </c>
      <c r="E163" s="688"/>
      <c r="F163" s="697"/>
      <c r="G163" s="676"/>
      <c r="H163" s="685" t="s">
        <v>2401</v>
      </c>
      <c r="I163" s="686"/>
      <c r="J163" s="13"/>
    </row>
    <row r="164" spans="1:10" s="27" customFormat="1" ht="81.75" customHeight="1" outlineLevel="1">
      <c r="A164" s="36"/>
      <c r="B164" s="46"/>
      <c r="C164" s="364" t="s">
        <v>334</v>
      </c>
      <c r="D164" s="687" t="s">
        <v>920</v>
      </c>
      <c r="E164" s="688"/>
      <c r="F164" s="697"/>
      <c r="G164" s="676"/>
      <c r="H164" s="685" t="s">
        <v>2401</v>
      </c>
      <c r="I164" s="686"/>
      <c r="J164" s="13"/>
    </row>
    <row r="165" spans="1:10" s="27" customFormat="1" ht="65.25" customHeight="1" outlineLevel="1">
      <c r="A165" s="36"/>
      <c r="B165" s="46"/>
      <c r="C165" s="364" t="s">
        <v>335</v>
      </c>
      <c r="D165" s="687" t="s">
        <v>921</v>
      </c>
      <c r="E165" s="688"/>
      <c r="F165" s="697"/>
      <c r="G165" s="676"/>
      <c r="H165" s="685" t="s">
        <v>2407</v>
      </c>
      <c r="I165" s="686"/>
      <c r="J165" s="13"/>
    </row>
    <row r="166" spans="1:10" s="27" customFormat="1" ht="47.25" customHeight="1" outlineLevel="1">
      <c r="A166" s="36"/>
      <c r="B166" s="46"/>
      <c r="C166" s="364" t="s">
        <v>336</v>
      </c>
      <c r="D166" s="687" t="s">
        <v>922</v>
      </c>
      <c r="E166" s="688"/>
      <c r="F166" s="697"/>
      <c r="G166" s="676"/>
      <c r="H166" s="685" t="s">
        <v>2401</v>
      </c>
      <c r="I166" s="686"/>
      <c r="J166" s="13"/>
    </row>
    <row r="167" spans="1:10" s="27" customFormat="1" ht="47.25" customHeight="1" outlineLevel="1">
      <c r="A167" s="36"/>
      <c r="B167" s="46"/>
      <c r="C167" s="364" t="s">
        <v>337</v>
      </c>
      <c r="D167" s="687" t="s">
        <v>923</v>
      </c>
      <c r="E167" s="688"/>
      <c r="F167" s="697"/>
      <c r="G167" s="676"/>
      <c r="H167" s="685" t="s">
        <v>2401</v>
      </c>
      <c r="I167" s="686"/>
      <c r="J167" s="13"/>
    </row>
    <row r="168" spans="1:10" s="27" customFormat="1" ht="43.5" customHeight="1" outlineLevel="1">
      <c r="A168" s="36"/>
      <c r="B168" s="46"/>
      <c r="C168" s="364" t="s">
        <v>338</v>
      </c>
      <c r="D168" s="687" t="s">
        <v>924</v>
      </c>
      <c r="E168" s="688"/>
      <c r="F168" s="697"/>
      <c r="G168" s="676"/>
      <c r="H168" s="685" t="s">
        <v>2408</v>
      </c>
      <c r="I168" s="686"/>
      <c r="J168" s="13"/>
    </row>
    <row r="169" spans="1:10" s="27" customFormat="1" ht="54.75" customHeight="1" outlineLevel="1">
      <c r="A169" s="36"/>
      <c r="B169" s="46"/>
      <c r="C169" s="364" t="s">
        <v>339</v>
      </c>
      <c r="D169" s="687" t="s">
        <v>925</v>
      </c>
      <c r="E169" s="688"/>
      <c r="F169" s="697"/>
      <c r="G169" s="676"/>
      <c r="H169" s="685" t="s">
        <v>2408</v>
      </c>
      <c r="I169" s="686"/>
      <c r="J169" s="13"/>
    </row>
    <row r="170" spans="1:10" s="27" customFormat="1" ht="63" customHeight="1" outlineLevel="1">
      <c r="A170" s="36"/>
      <c r="B170" s="46"/>
      <c r="C170" s="364" t="s">
        <v>340</v>
      </c>
      <c r="D170" s="687" t="s">
        <v>926</v>
      </c>
      <c r="E170" s="688"/>
      <c r="F170" s="697"/>
      <c r="G170" s="676"/>
      <c r="H170" s="685" t="s">
        <v>2409</v>
      </c>
      <c r="I170" s="686"/>
      <c r="J170" s="13"/>
    </row>
    <row r="171" spans="1:10" s="27" customFormat="1" ht="40.5" customHeight="1" outlineLevel="1">
      <c r="A171" s="36"/>
      <c r="B171" s="46"/>
      <c r="C171" s="364" t="s">
        <v>341</v>
      </c>
      <c r="D171" s="687" t="s">
        <v>927</v>
      </c>
      <c r="E171" s="688"/>
      <c r="F171" s="697"/>
      <c r="G171" s="676"/>
      <c r="H171" s="685" t="s">
        <v>2410</v>
      </c>
      <c r="I171" s="686"/>
      <c r="J171" s="13"/>
    </row>
    <row r="172" spans="1:10" s="27" customFormat="1" ht="71.25" customHeight="1" outlineLevel="1">
      <c r="A172" s="36"/>
      <c r="B172" s="46"/>
      <c r="C172" s="364" t="s">
        <v>342</v>
      </c>
      <c r="D172" s="687" t="s">
        <v>928</v>
      </c>
      <c r="E172" s="688"/>
      <c r="F172" s="697"/>
      <c r="G172" s="676"/>
      <c r="H172" s="685" t="s">
        <v>2411</v>
      </c>
      <c r="I172" s="686"/>
      <c r="J172" s="13"/>
    </row>
    <row r="173" spans="1:10" s="27" customFormat="1" ht="65.25" customHeight="1" outlineLevel="1">
      <c r="A173" s="36"/>
      <c r="B173" s="46"/>
      <c r="C173" s="364" t="s">
        <v>343</v>
      </c>
      <c r="D173" s="687" t="s">
        <v>929</v>
      </c>
      <c r="E173" s="688"/>
      <c r="F173" s="697"/>
      <c r="G173" s="676"/>
      <c r="H173" s="685" t="s">
        <v>2412</v>
      </c>
      <c r="I173" s="686"/>
      <c r="J173" s="13"/>
    </row>
    <row r="174" spans="1:10" s="27" customFormat="1" ht="84" customHeight="1" outlineLevel="1">
      <c r="A174" s="36"/>
      <c r="B174" s="46"/>
      <c r="C174" s="364" t="s">
        <v>344</v>
      </c>
      <c r="D174" s="687" t="s">
        <v>2569</v>
      </c>
      <c r="E174" s="688"/>
      <c r="F174" s="697"/>
      <c r="G174" s="676"/>
      <c r="H174" s="685" t="s">
        <v>2413</v>
      </c>
      <c r="I174" s="686"/>
      <c r="J174" s="13"/>
    </row>
    <row r="175" spans="1:10" s="27" customFormat="1" ht="57" customHeight="1" outlineLevel="1">
      <c r="A175" s="36"/>
      <c r="B175" s="46"/>
      <c r="C175" s="364" t="s">
        <v>345</v>
      </c>
      <c r="D175" s="687" t="s">
        <v>930</v>
      </c>
      <c r="E175" s="688"/>
      <c r="F175" s="697"/>
      <c r="G175" s="676"/>
      <c r="H175" s="685" t="s">
        <v>2401</v>
      </c>
      <c r="I175" s="686"/>
      <c r="J175" s="13"/>
    </row>
    <row r="176" spans="1:10" s="27" customFormat="1" ht="68.25" customHeight="1" outlineLevel="1" thickBot="1">
      <c r="A176" s="36"/>
      <c r="B176" s="46"/>
      <c r="C176" s="356" t="s">
        <v>346</v>
      </c>
      <c r="D176" s="687" t="s">
        <v>931</v>
      </c>
      <c r="E176" s="688"/>
      <c r="F176" s="697"/>
      <c r="G176" s="676"/>
      <c r="H176" s="685" t="s">
        <v>2414</v>
      </c>
      <c r="I176" s="686"/>
      <c r="J176" s="13"/>
    </row>
    <row r="177" spans="1:10" s="27" customFormat="1" ht="46.5" customHeight="1" thickBot="1">
      <c r="A177" s="35"/>
      <c r="B177" s="67" t="s">
        <v>347</v>
      </c>
      <c r="C177" s="707" t="s">
        <v>932</v>
      </c>
      <c r="D177" s="708"/>
      <c r="E177" s="708"/>
      <c r="F177" s="708"/>
      <c r="G177" s="709"/>
      <c r="H177" s="608"/>
      <c r="I177" s="22"/>
      <c r="J177" s="22"/>
    </row>
    <row r="178" spans="1:10" s="27" customFormat="1" ht="147.75" customHeight="1" outlineLevel="1">
      <c r="A178" s="36"/>
      <c r="B178" s="46"/>
      <c r="C178" s="364" t="s">
        <v>348</v>
      </c>
      <c r="D178" s="687" t="s">
        <v>933</v>
      </c>
      <c r="E178" s="688"/>
      <c r="F178" s="665" t="s">
        <v>934</v>
      </c>
      <c r="G178" s="647"/>
      <c r="H178" s="685" t="s">
        <v>2415</v>
      </c>
      <c r="I178" s="686"/>
      <c r="J178" s="13"/>
    </row>
    <row r="179" spans="1:10" s="27" customFormat="1" ht="129.75" customHeight="1" outlineLevel="1">
      <c r="A179" s="36"/>
      <c r="B179" s="46"/>
      <c r="C179" s="364" t="s">
        <v>349</v>
      </c>
      <c r="D179" s="687" t="s">
        <v>937</v>
      </c>
      <c r="E179" s="688"/>
      <c r="F179" s="665" t="s">
        <v>938</v>
      </c>
      <c r="G179" s="647"/>
      <c r="H179" s="685" t="s">
        <v>2416</v>
      </c>
      <c r="I179" s="686"/>
      <c r="J179" s="13"/>
    </row>
    <row r="180" spans="1:10" s="27" customFormat="1" ht="150.75" customHeight="1" outlineLevel="1">
      <c r="A180" s="36"/>
      <c r="B180" s="46"/>
      <c r="C180" s="364" t="s">
        <v>350</v>
      </c>
      <c r="D180" s="687" t="s">
        <v>941</v>
      </c>
      <c r="E180" s="688"/>
      <c r="F180" s="665" t="s">
        <v>942</v>
      </c>
      <c r="G180" s="647"/>
      <c r="H180" s="685" t="s">
        <v>2417</v>
      </c>
      <c r="I180" s="686"/>
      <c r="J180" s="13"/>
    </row>
    <row r="181" spans="1:10" s="27" customFormat="1" ht="103.5" customHeight="1" outlineLevel="1">
      <c r="A181" s="36"/>
      <c r="B181" s="46"/>
      <c r="C181" s="364" t="s">
        <v>351</v>
      </c>
      <c r="D181" s="687" t="s">
        <v>943</v>
      </c>
      <c r="E181" s="688"/>
      <c r="F181" s="665" t="s">
        <v>944</v>
      </c>
      <c r="G181" s="647"/>
      <c r="H181" s="683" t="s">
        <v>2418</v>
      </c>
      <c r="I181" s="684"/>
      <c r="J181" s="13"/>
    </row>
    <row r="182" spans="1:10" s="27" customFormat="1" ht="133.5" customHeight="1" outlineLevel="1">
      <c r="A182" s="36"/>
      <c r="B182" s="46"/>
      <c r="C182" s="364" t="s">
        <v>352</v>
      </c>
      <c r="D182" s="687" t="s">
        <v>945</v>
      </c>
      <c r="E182" s="688"/>
      <c r="F182" s="665" t="s">
        <v>946</v>
      </c>
      <c r="G182" s="647"/>
      <c r="H182" s="685" t="s">
        <v>2419</v>
      </c>
      <c r="I182" s="686"/>
      <c r="J182" s="13"/>
    </row>
    <row r="183" spans="1:10" s="27" customFormat="1" ht="28.5" customHeight="1" thickBot="1">
      <c r="A183" s="63" t="s">
        <v>949</v>
      </c>
      <c r="B183" s="64"/>
      <c r="C183" s="64"/>
      <c r="D183" s="64"/>
      <c r="E183" s="64"/>
      <c r="F183" s="64"/>
      <c r="G183" s="64"/>
      <c r="H183" s="106"/>
      <c r="I183" s="64"/>
      <c r="J183" s="64"/>
    </row>
    <row r="184" spans="1:10" s="27" customFormat="1" ht="42" customHeight="1" thickBot="1">
      <c r="A184" s="35"/>
      <c r="B184" s="66" t="s">
        <v>353</v>
      </c>
      <c r="C184" s="707" t="s">
        <v>950</v>
      </c>
      <c r="D184" s="708"/>
      <c r="E184" s="709"/>
      <c r="F184" s="710"/>
      <c r="G184" s="709"/>
      <c r="H184" s="608"/>
      <c r="I184" s="22"/>
      <c r="J184" s="22"/>
    </row>
    <row r="185" spans="1:10" s="27" customFormat="1" ht="203.25" customHeight="1" outlineLevel="1">
      <c r="A185" s="36"/>
      <c r="B185" s="46"/>
      <c r="C185" s="468" t="s">
        <v>354</v>
      </c>
      <c r="D185" s="705" t="s">
        <v>951</v>
      </c>
      <c r="E185" s="706"/>
      <c r="F185" s="1" t="s">
        <v>2285</v>
      </c>
      <c r="G185" s="647"/>
      <c r="H185" s="685" t="s">
        <v>2420</v>
      </c>
      <c r="I185" s="686"/>
      <c r="J185" s="14"/>
    </row>
    <row r="186" spans="1:10" s="27" customFormat="1" ht="138.75" customHeight="1" outlineLevel="1">
      <c r="A186" s="36"/>
      <c r="B186" s="46"/>
      <c r="C186" s="364" t="s">
        <v>355</v>
      </c>
      <c r="D186" s="687" t="s">
        <v>954</v>
      </c>
      <c r="E186" s="704"/>
      <c r="F186" s="665" t="s">
        <v>955</v>
      </c>
      <c r="G186" s="647"/>
      <c r="H186" s="685" t="s">
        <v>2421</v>
      </c>
      <c r="I186" s="686"/>
      <c r="J186" s="13"/>
    </row>
    <row r="187" spans="1:10" s="27" customFormat="1" ht="120" customHeight="1" outlineLevel="1">
      <c r="A187" s="36"/>
      <c r="B187" s="46"/>
      <c r="C187" s="364" t="s">
        <v>356</v>
      </c>
      <c r="D187" s="687" t="s">
        <v>958</v>
      </c>
      <c r="E187" s="704"/>
      <c r="F187" s="665" t="s">
        <v>959</v>
      </c>
      <c r="G187" s="647"/>
      <c r="H187" s="685" t="s">
        <v>2422</v>
      </c>
      <c r="I187" s="686"/>
      <c r="J187" s="13"/>
    </row>
    <row r="188" spans="1:10" s="27" customFormat="1" ht="192" customHeight="1" outlineLevel="1">
      <c r="A188" s="36"/>
      <c r="B188" s="46"/>
      <c r="C188" s="364" t="s">
        <v>357</v>
      </c>
      <c r="D188" s="721" t="s">
        <v>2570</v>
      </c>
      <c r="E188" s="722"/>
      <c r="F188" s="665" t="s">
        <v>2284</v>
      </c>
      <c r="G188" s="647"/>
      <c r="H188" s="685" t="s">
        <v>2423</v>
      </c>
      <c r="I188" s="686"/>
      <c r="J188" s="13"/>
    </row>
    <row r="189" spans="1:10" s="27" customFormat="1" ht="162.75" customHeight="1" outlineLevel="1">
      <c r="A189" s="36"/>
      <c r="B189" s="46"/>
      <c r="C189" s="364" t="s">
        <v>358</v>
      </c>
      <c r="D189" s="687" t="s">
        <v>964</v>
      </c>
      <c r="E189" s="704"/>
      <c r="F189" s="665" t="s">
        <v>2214</v>
      </c>
      <c r="G189" s="647"/>
      <c r="H189" s="685" t="s">
        <v>2497</v>
      </c>
      <c r="I189" s="686"/>
      <c r="J189" s="13"/>
    </row>
    <row r="190" spans="1:10" s="27" customFormat="1" ht="153" customHeight="1" outlineLevel="1">
      <c r="A190" s="36"/>
      <c r="B190" s="46"/>
      <c r="C190" s="364" t="s">
        <v>359</v>
      </c>
      <c r="D190" s="687" t="s">
        <v>967</v>
      </c>
      <c r="E190" s="704"/>
      <c r="F190" s="665" t="s">
        <v>968</v>
      </c>
      <c r="G190" s="647"/>
      <c r="H190" s="685" t="s">
        <v>2424</v>
      </c>
      <c r="I190" s="686"/>
      <c r="J190" s="13"/>
    </row>
    <row r="191" spans="1:10" s="27" customFormat="1" ht="125.25" customHeight="1" outlineLevel="1">
      <c r="A191" s="36"/>
      <c r="B191" s="46"/>
      <c r="C191" s="364" t="s">
        <v>2209</v>
      </c>
      <c r="D191" s="687" t="s">
        <v>2217</v>
      </c>
      <c r="E191" s="704"/>
      <c r="F191" s="665" t="s">
        <v>2218</v>
      </c>
      <c r="G191" s="647"/>
      <c r="H191" s="685" t="s">
        <v>2425</v>
      </c>
      <c r="I191" s="686"/>
      <c r="J191" s="13"/>
    </row>
    <row r="192" spans="1:10" s="27" customFormat="1" ht="99" hidden="1" customHeight="1" outlineLevel="1">
      <c r="A192" s="36"/>
      <c r="B192" s="46"/>
      <c r="C192" s="259" t="s">
        <v>2210</v>
      </c>
      <c r="D192" s="687"/>
      <c r="E192" s="704"/>
      <c r="F192" s="715"/>
      <c r="G192" s="716"/>
      <c r="H192" s="605" t="s">
        <v>2215</v>
      </c>
      <c r="I192" s="13"/>
      <c r="J192" s="13"/>
    </row>
    <row r="193" spans="1:10" s="30" customFormat="1" ht="19.95" hidden="1" customHeight="1" outlineLevel="1">
      <c r="A193" s="37"/>
      <c r="B193" s="47"/>
      <c r="C193" s="49"/>
      <c r="D193" s="677" t="s">
        <v>960</v>
      </c>
      <c r="E193" s="711"/>
      <c r="F193" s="125" t="s">
        <v>2219</v>
      </c>
      <c r="G193" s="24" t="s">
        <v>521</v>
      </c>
      <c r="H193" s="613" t="s">
        <v>522</v>
      </c>
      <c r="I193" s="612"/>
      <c r="J193" s="261"/>
    </row>
    <row r="194" spans="1:10" s="30" customFormat="1" ht="19.95" hidden="1" customHeight="1" outlineLevel="1">
      <c r="A194" s="37"/>
      <c r="B194" s="47"/>
      <c r="C194" s="49"/>
      <c r="D194" s="678"/>
      <c r="E194" s="712"/>
      <c r="F194" s="125" t="s">
        <v>2220</v>
      </c>
      <c r="G194" s="9" t="s">
        <v>523</v>
      </c>
      <c r="H194" s="613" t="s">
        <v>524</v>
      </c>
      <c r="I194" s="612"/>
      <c r="J194" s="261"/>
    </row>
    <row r="195" spans="1:10" s="30" customFormat="1" ht="19.95" hidden="1" customHeight="1" outlineLevel="1">
      <c r="A195" s="37"/>
      <c r="B195" s="47"/>
      <c r="C195" s="49"/>
      <c r="D195" s="678"/>
      <c r="E195" s="712"/>
      <c r="F195" s="125" t="s">
        <v>2221</v>
      </c>
      <c r="G195" s="9" t="s">
        <v>525</v>
      </c>
      <c r="H195" s="613" t="s">
        <v>526</v>
      </c>
      <c r="I195" s="612"/>
      <c r="J195" s="261"/>
    </row>
    <row r="196" spans="1:10" s="30" customFormat="1" ht="19.95" hidden="1" customHeight="1" outlineLevel="1">
      <c r="A196" s="37"/>
      <c r="B196" s="47"/>
      <c r="C196" s="49"/>
      <c r="D196" s="713"/>
      <c r="E196" s="712"/>
      <c r="F196" s="125" t="s">
        <v>2222</v>
      </c>
      <c r="G196" s="9" t="s">
        <v>527</v>
      </c>
      <c r="H196" s="613" t="s">
        <v>528</v>
      </c>
      <c r="I196" s="612"/>
      <c r="J196" s="261"/>
    </row>
    <row r="197" spans="1:10" s="31" customFormat="1" ht="19.95" hidden="1" customHeight="1" outlineLevel="1">
      <c r="A197" s="37"/>
      <c r="B197" s="47"/>
      <c r="C197" s="49"/>
      <c r="D197" s="677" t="s">
        <v>961</v>
      </c>
      <c r="E197" s="712"/>
      <c r="F197" s="125" t="s">
        <v>2223</v>
      </c>
      <c r="G197" s="107" t="s">
        <v>527</v>
      </c>
      <c r="H197" s="613" t="s">
        <v>529</v>
      </c>
      <c r="I197" s="612"/>
      <c r="J197" s="261"/>
    </row>
    <row r="198" spans="1:10" s="30" customFormat="1" ht="19.95" hidden="1" customHeight="1" outlineLevel="1">
      <c r="A198" s="37"/>
      <c r="B198" s="47"/>
      <c r="C198" s="49"/>
      <c r="D198" s="678"/>
      <c r="E198" s="712"/>
      <c r="F198" s="125" t="s">
        <v>2224</v>
      </c>
      <c r="G198" s="107" t="s">
        <v>530</v>
      </c>
      <c r="H198" s="613" t="s">
        <v>531</v>
      </c>
      <c r="I198" s="612"/>
      <c r="J198" s="261"/>
    </row>
    <row r="199" spans="1:10" s="30" customFormat="1" ht="19.95" hidden="1" customHeight="1" outlineLevel="1">
      <c r="A199" s="37"/>
      <c r="B199" s="47"/>
      <c r="C199" s="49"/>
      <c r="D199" s="678"/>
      <c r="E199" s="712"/>
      <c r="F199" s="125" t="s">
        <v>2225</v>
      </c>
      <c r="G199" s="107" t="s">
        <v>532</v>
      </c>
      <c r="H199" s="613" t="s">
        <v>533</v>
      </c>
      <c r="I199" s="612"/>
      <c r="J199" s="261"/>
    </row>
    <row r="200" spans="1:10" s="30" customFormat="1" ht="19.95" hidden="1" customHeight="1" outlineLevel="1">
      <c r="A200" s="37"/>
      <c r="B200" s="47"/>
      <c r="C200" s="49"/>
      <c r="D200" s="713"/>
      <c r="E200" s="714"/>
      <c r="F200" s="125" t="s">
        <v>2226</v>
      </c>
      <c r="G200" s="69"/>
      <c r="H200" s="121"/>
      <c r="I200" s="612"/>
      <c r="J200" s="261"/>
    </row>
    <row r="201" spans="1:10" s="27" customFormat="1" ht="91.5" hidden="1" customHeight="1" outlineLevel="1">
      <c r="A201" s="36"/>
      <c r="B201" s="46"/>
      <c r="C201" s="259" t="s">
        <v>2211</v>
      </c>
      <c r="D201" s="687"/>
      <c r="E201" s="704"/>
      <c r="F201" s="697"/>
      <c r="G201" s="676"/>
      <c r="H201" s="609" t="s">
        <v>2216</v>
      </c>
      <c r="I201" s="13"/>
      <c r="J201" s="13"/>
    </row>
    <row r="202" spans="1:10" s="30" customFormat="1" ht="19.95" hidden="1" customHeight="1" outlineLevel="1">
      <c r="A202" s="37"/>
      <c r="B202" s="47"/>
      <c r="C202" s="49"/>
      <c r="D202" s="677" t="s">
        <v>962</v>
      </c>
      <c r="E202" s="711"/>
      <c r="F202" s="125" t="s">
        <v>2227</v>
      </c>
      <c r="G202" s="24" t="s">
        <v>521</v>
      </c>
      <c r="H202" s="613" t="s">
        <v>522</v>
      </c>
      <c r="I202" s="612"/>
      <c r="J202" s="261"/>
    </row>
    <row r="203" spans="1:10" s="30" customFormat="1" ht="19.95" hidden="1" customHeight="1" outlineLevel="1">
      <c r="A203" s="37"/>
      <c r="B203" s="47"/>
      <c r="C203" s="49"/>
      <c r="D203" s="678"/>
      <c r="E203" s="712"/>
      <c r="F203" s="125" t="s">
        <v>2228</v>
      </c>
      <c r="G203" s="9" t="s">
        <v>523</v>
      </c>
      <c r="H203" s="613" t="s">
        <v>524</v>
      </c>
      <c r="I203" s="612"/>
      <c r="J203" s="261"/>
    </row>
    <row r="204" spans="1:10" s="30" customFormat="1" ht="19.95" hidden="1" customHeight="1" outlineLevel="1">
      <c r="A204" s="37"/>
      <c r="B204" s="47"/>
      <c r="C204" s="49"/>
      <c r="D204" s="678"/>
      <c r="E204" s="712"/>
      <c r="F204" s="125" t="s">
        <v>2229</v>
      </c>
      <c r="G204" s="9" t="s">
        <v>525</v>
      </c>
      <c r="H204" s="613" t="s">
        <v>526</v>
      </c>
      <c r="I204" s="612"/>
      <c r="J204" s="261"/>
    </row>
    <row r="205" spans="1:10" s="30" customFormat="1" ht="19.95" hidden="1" customHeight="1" outlineLevel="1">
      <c r="A205" s="37"/>
      <c r="B205" s="47"/>
      <c r="C205" s="49"/>
      <c r="D205" s="713"/>
      <c r="E205" s="712"/>
      <c r="F205" s="125" t="s">
        <v>2230</v>
      </c>
      <c r="G205" s="9" t="s">
        <v>527</v>
      </c>
      <c r="H205" s="613" t="s">
        <v>528</v>
      </c>
      <c r="I205" s="612"/>
      <c r="J205" s="261"/>
    </row>
    <row r="206" spans="1:10" s="31" customFormat="1" ht="19.95" hidden="1" customHeight="1" outlineLevel="1">
      <c r="A206" s="37"/>
      <c r="B206" s="47"/>
      <c r="C206" s="49"/>
      <c r="D206" s="677" t="s">
        <v>963</v>
      </c>
      <c r="E206" s="712"/>
      <c r="F206" s="125" t="s">
        <v>2231</v>
      </c>
      <c r="G206" s="107" t="s">
        <v>527</v>
      </c>
      <c r="H206" s="613" t="s">
        <v>529</v>
      </c>
      <c r="I206" s="612"/>
      <c r="J206" s="261"/>
    </row>
    <row r="207" spans="1:10" s="30" customFormat="1" ht="19.95" hidden="1" customHeight="1" outlineLevel="1">
      <c r="A207" s="37"/>
      <c r="B207" s="47"/>
      <c r="C207" s="49"/>
      <c r="D207" s="678"/>
      <c r="E207" s="712"/>
      <c r="F207" s="125" t="s">
        <v>2232</v>
      </c>
      <c r="G207" s="107" t="s">
        <v>530</v>
      </c>
      <c r="H207" s="613" t="s">
        <v>531</v>
      </c>
      <c r="I207" s="612"/>
      <c r="J207" s="261"/>
    </row>
    <row r="208" spans="1:10" s="30" customFormat="1" ht="19.95" hidden="1" customHeight="1" outlineLevel="1">
      <c r="A208" s="37"/>
      <c r="B208" s="47"/>
      <c r="C208" s="49"/>
      <c r="D208" s="678"/>
      <c r="E208" s="712"/>
      <c r="F208" s="125" t="s">
        <v>2233</v>
      </c>
      <c r="G208" s="107" t="s">
        <v>532</v>
      </c>
      <c r="H208" s="613" t="s">
        <v>533</v>
      </c>
      <c r="I208" s="612"/>
      <c r="J208" s="261"/>
    </row>
    <row r="209" spans="1:10" s="30" customFormat="1" ht="19.95" hidden="1" customHeight="1" outlineLevel="1">
      <c r="A209" s="37"/>
      <c r="B209" s="47"/>
      <c r="C209" s="49"/>
      <c r="D209" s="713"/>
      <c r="E209" s="714"/>
      <c r="F209" s="125" t="s">
        <v>2234</v>
      </c>
      <c r="G209" s="69"/>
      <c r="H209" s="613"/>
      <c r="I209" s="612"/>
      <c r="J209" s="261"/>
    </row>
    <row r="210" spans="1:10" s="27" customFormat="1" ht="131.25" hidden="1" customHeight="1" outlineLevel="1">
      <c r="A210" s="36"/>
      <c r="B210" s="46"/>
      <c r="C210" s="259" t="s">
        <v>2212</v>
      </c>
      <c r="D210" s="687"/>
      <c r="E210" s="704"/>
      <c r="F210" s="700"/>
      <c r="G210" s="701"/>
      <c r="H210" s="606" t="s">
        <v>2215</v>
      </c>
      <c r="I210" s="13"/>
      <c r="J210" s="13"/>
    </row>
    <row r="211" spans="1:10" s="30" customFormat="1" ht="19.95" hidden="1" customHeight="1" outlineLevel="1">
      <c r="A211" s="37"/>
      <c r="B211" s="47"/>
      <c r="C211" s="49"/>
      <c r="D211" s="677" t="s">
        <v>965</v>
      </c>
      <c r="E211" s="711"/>
      <c r="F211" s="125" t="s">
        <v>2235</v>
      </c>
      <c r="G211" s="24" t="s">
        <v>521</v>
      </c>
      <c r="H211" s="613" t="s">
        <v>522</v>
      </c>
      <c r="I211" s="612" t="s">
        <v>574</v>
      </c>
      <c r="J211" s="261"/>
    </row>
    <row r="212" spans="1:10" s="30" customFormat="1" ht="19.95" hidden="1" customHeight="1" outlineLevel="1">
      <c r="A212" s="37"/>
      <c r="B212" s="47"/>
      <c r="C212" s="49"/>
      <c r="D212" s="678"/>
      <c r="E212" s="712"/>
      <c r="F212" s="125" t="s">
        <v>2236</v>
      </c>
      <c r="G212" s="9" t="s">
        <v>523</v>
      </c>
      <c r="H212" s="613" t="s">
        <v>524</v>
      </c>
      <c r="I212" s="612"/>
      <c r="J212" s="261"/>
    </row>
    <row r="213" spans="1:10" s="30" customFormat="1" ht="19.95" hidden="1" customHeight="1" outlineLevel="1">
      <c r="A213" s="37"/>
      <c r="B213" s="47"/>
      <c r="C213" s="49"/>
      <c r="D213" s="678"/>
      <c r="E213" s="712"/>
      <c r="F213" s="125" t="s">
        <v>2237</v>
      </c>
      <c r="G213" s="9" t="s">
        <v>525</v>
      </c>
      <c r="H213" s="613" t="s">
        <v>526</v>
      </c>
      <c r="I213" s="612"/>
      <c r="J213" s="261"/>
    </row>
    <row r="214" spans="1:10" s="30" customFormat="1" ht="19.95" hidden="1" customHeight="1" outlineLevel="1">
      <c r="A214" s="37"/>
      <c r="B214" s="47"/>
      <c r="C214" s="49"/>
      <c r="D214" s="713"/>
      <c r="E214" s="712"/>
      <c r="F214" s="125" t="s">
        <v>2238</v>
      </c>
      <c r="G214" s="9" t="s">
        <v>527</v>
      </c>
      <c r="H214" s="613" t="s">
        <v>528</v>
      </c>
      <c r="I214" s="612"/>
      <c r="J214" s="261"/>
    </row>
    <row r="215" spans="1:10" s="31" customFormat="1" ht="19.95" hidden="1" customHeight="1" outlineLevel="1">
      <c r="A215" s="37"/>
      <c r="B215" s="47"/>
      <c r="C215" s="49"/>
      <c r="D215" s="677" t="s">
        <v>966</v>
      </c>
      <c r="E215" s="712"/>
      <c r="F215" s="125" t="s">
        <v>2239</v>
      </c>
      <c r="G215" s="107" t="s">
        <v>527</v>
      </c>
      <c r="H215" s="613" t="s">
        <v>529</v>
      </c>
      <c r="I215" s="612"/>
      <c r="J215" s="261"/>
    </row>
    <row r="216" spans="1:10" s="30" customFormat="1" ht="19.95" hidden="1" customHeight="1" outlineLevel="1">
      <c r="A216" s="37"/>
      <c r="B216" s="47"/>
      <c r="C216" s="49"/>
      <c r="D216" s="678"/>
      <c r="E216" s="712"/>
      <c r="F216" s="125" t="s">
        <v>2240</v>
      </c>
      <c r="G216" s="107" t="s">
        <v>530</v>
      </c>
      <c r="H216" s="613" t="s">
        <v>531</v>
      </c>
      <c r="I216" s="612"/>
      <c r="J216" s="261"/>
    </row>
    <row r="217" spans="1:10" s="30" customFormat="1" ht="19.95" hidden="1" customHeight="1" outlineLevel="1">
      <c r="A217" s="37"/>
      <c r="B217" s="47"/>
      <c r="C217" s="49"/>
      <c r="D217" s="678"/>
      <c r="E217" s="712"/>
      <c r="F217" s="125" t="s">
        <v>2241</v>
      </c>
      <c r="G217" s="107" t="s">
        <v>532</v>
      </c>
      <c r="H217" s="613" t="s">
        <v>533</v>
      </c>
      <c r="I217" s="612"/>
      <c r="J217" s="261"/>
    </row>
    <row r="218" spans="1:10" s="30" customFormat="1" ht="19.95" hidden="1" customHeight="1" outlineLevel="1">
      <c r="A218" s="37"/>
      <c r="B218" s="47"/>
      <c r="C218" s="49"/>
      <c r="D218" s="713"/>
      <c r="E218" s="714"/>
      <c r="F218" s="125" t="s">
        <v>2242</v>
      </c>
      <c r="G218" s="69"/>
      <c r="H218" s="613"/>
      <c r="I218" s="612"/>
      <c r="J218" s="261"/>
    </row>
    <row r="219" spans="1:10" s="27" customFormat="1" ht="83.25" hidden="1" customHeight="1" outlineLevel="1">
      <c r="A219" s="36"/>
      <c r="B219" s="46"/>
      <c r="C219" s="259" t="s">
        <v>2213</v>
      </c>
      <c r="D219" s="687"/>
      <c r="E219" s="704"/>
      <c r="F219" s="697"/>
      <c r="G219" s="676"/>
      <c r="H219" s="609" t="s">
        <v>2215</v>
      </c>
      <c r="I219" s="13"/>
      <c r="J219" s="13"/>
    </row>
    <row r="220" spans="1:10" s="30" customFormat="1" ht="19.95" hidden="1" customHeight="1" outlineLevel="1">
      <c r="A220" s="37"/>
      <c r="B220" s="47"/>
      <c r="C220" s="49"/>
      <c r="D220" s="677" t="s">
        <v>969</v>
      </c>
      <c r="E220" s="711"/>
      <c r="F220" s="125" t="s">
        <v>2243</v>
      </c>
      <c r="G220" s="24" t="s">
        <v>521</v>
      </c>
      <c r="H220" s="613" t="s">
        <v>522</v>
      </c>
      <c r="I220" s="612"/>
      <c r="J220" s="261"/>
    </row>
    <row r="221" spans="1:10" s="30" customFormat="1" ht="19.95" hidden="1" customHeight="1" outlineLevel="1">
      <c r="A221" s="37"/>
      <c r="B221" s="47"/>
      <c r="C221" s="49"/>
      <c r="D221" s="678"/>
      <c r="E221" s="712"/>
      <c r="F221" s="125" t="s">
        <v>2244</v>
      </c>
      <c r="G221" s="9" t="s">
        <v>523</v>
      </c>
      <c r="H221" s="613" t="s">
        <v>524</v>
      </c>
      <c r="I221" s="612"/>
      <c r="J221" s="261"/>
    </row>
    <row r="222" spans="1:10" s="30" customFormat="1" ht="19.95" hidden="1" customHeight="1" outlineLevel="1">
      <c r="A222" s="37"/>
      <c r="B222" s="47"/>
      <c r="C222" s="49"/>
      <c r="D222" s="678"/>
      <c r="E222" s="712"/>
      <c r="F222" s="125" t="s">
        <v>2245</v>
      </c>
      <c r="G222" s="9" t="s">
        <v>525</v>
      </c>
      <c r="H222" s="613" t="s">
        <v>526</v>
      </c>
      <c r="I222" s="612"/>
      <c r="J222" s="261"/>
    </row>
    <row r="223" spans="1:10" s="30" customFormat="1" ht="19.95" hidden="1" customHeight="1" outlineLevel="1">
      <c r="A223" s="37"/>
      <c r="B223" s="47"/>
      <c r="C223" s="49"/>
      <c r="D223" s="713"/>
      <c r="E223" s="712"/>
      <c r="F223" s="125" t="s">
        <v>2246</v>
      </c>
      <c r="G223" s="9" t="s">
        <v>527</v>
      </c>
      <c r="H223" s="613" t="s">
        <v>528</v>
      </c>
      <c r="I223" s="612"/>
      <c r="J223" s="261"/>
    </row>
    <row r="224" spans="1:10" s="31" customFormat="1" ht="19.95" hidden="1" customHeight="1" outlineLevel="1">
      <c r="A224" s="37"/>
      <c r="B224" s="47"/>
      <c r="C224" s="49"/>
      <c r="D224" s="677" t="s">
        <v>970</v>
      </c>
      <c r="E224" s="712"/>
      <c r="F224" s="125" t="s">
        <v>2247</v>
      </c>
      <c r="G224" s="107" t="s">
        <v>527</v>
      </c>
      <c r="H224" s="613" t="s">
        <v>529</v>
      </c>
      <c r="I224" s="612"/>
      <c r="J224" s="261"/>
    </row>
    <row r="225" spans="1:10" s="30" customFormat="1" ht="19.95" hidden="1" customHeight="1" outlineLevel="1">
      <c r="A225" s="37"/>
      <c r="B225" s="47"/>
      <c r="C225" s="49"/>
      <c r="D225" s="678"/>
      <c r="E225" s="712"/>
      <c r="F225" s="125" t="s">
        <v>2248</v>
      </c>
      <c r="G225" s="107" t="s">
        <v>530</v>
      </c>
      <c r="H225" s="613" t="s">
        <v>531</v>
      </c>
      <c r="I225" s="612"/>
      <c r="J225" s="261"/>
    </row>
    <row r="226" spans="1:10" s="30" customFormat="1" ht="19.95" hidden="1" customHeight="1" outlineLevel="1">
      <c r="A226" s="37"/>
      <c r="B226" s="47"/>
      <c r="C226" s="49"/>
      <c r="D226" s="678"/>
      <c r="E226" s="712"/>
      <c r="F226" s="125" t="s">
        <v>2249</v>
      </c>
      <c r="G226" s="107" t="s">
        <v>532</v>
      </c>
      <c r="H226" s="613" t="s">
        <v>533</v>
      </c>
      <c r="I226" s="612"/>
      <c r="J226" s="261"/>
    </row>
    <row r="227" spans="1:10" s="30" customFormat="1" ht="19.95" hidden="1" customHeight="1" outlineLevel="1">
      <c r="A227" s="37"/>
      <c r="B227" s="47"/>
      <c r="C227" s="49"/>
      <c r="D227" s="713"/>
      <c r="E227" s="712"/>
      <c r="F227" s="125" t="s">
        <v>2250</v>
      </c>
      <c r="G227" s="69"/>
      <c r="H227" s="613"/>
      <c r="I227" s="612"/>
      <c r="J227" s="261"/>
    </row>
    <row r="228" spans="1:10" ht="84" customHeight="1">
      <c r="H228" s="619"/>
    </row>
    <row r="229" spans="1:10" ht="84" customHeight="1">
      <c r="H229" s="42"/>
    </row>
    <row r="230" spans="1:10" ht="84" customHeight="1">
      <c r="H230" s="42"/>
    </row>
    <row r="231" spans="1:10" ht="84" customHeight="1">
      <c r="H231" s="42"/>
    </row>
    <row r="232" spans="1:10" ht="84" customHeight="1">
      <c r="H232" s="42"/>
    </row>
    <row r="233" spans="1:10" ht="84" customHeight="1">
      <c r="H233" s="42"/>
    </row>
    <row r="234" spans="1:10" ht="84" customHeight="1">
      <c r="H234" s="42"/>
    </row>
    <row r="235" spans="1:10" ht="84" customHeight="1">
      <c r="H235" s="42"/>
    </row>
    <row r="236" spans="1:10" ht="84" customHeight="1">
      <c r="H236" s="42"/>
    </row>
    <row r="237" spans="1:10" ht="84" customHeight="1">
      <c r="H237" s="42"/>
    </row>
    <row r="238" spans="1:10" ht="84" customHeight="1">
      <c r="H238" s="42"/>
    </row>
    <row r="239" spans="1:10" ht="84" customHeight="1">
      <c r="H239" s="42"/>
    </row>
    <row r="240" spans="1:10" ht="84" customHeight="1">
      <c r="H240" s="42"/>
    </row>
    <row r="241" spans="8:8" ht="84" customHeight="1">
      <c r="H241" s="42"/>
    </row>
    <row r="242" spans="8:8" ht="84" customHeight="1">
      <c r="H242" s="42"/>
    </row>
    <row r="243" spans="8:8" ht="84" customHeight="1">
      <c r="H243" s="42"/>
    </row>
    <row r="244" spans="8:8" ht="84" customHeight="1">
      <c r="H244" s="42"/>
    </row>
    <row r="245" spans="8:8" ht="84" customHeight="1">
      <c r="H245" s="42"/>
    </row>
    <row r="246" spans="8:8" ht="84" customHeight="1">
      <c r="H246" s="42"/>
    </row>
    <row r="247" spans="8:8" ht="84" customHeight="1">
      <c r="H247" s="42"/>
    </row>
    <row r="248" spans="8:8" ht="84" customHeight="1">
      <c r="H248" s="42"/>
    </row>
    <row r="249" spans="8:8" ht="84" customHeight="1">
      <c r="H249" s="42"/>
    </row>
    <row r="250" spans="8:8" ht="84" customHeight="1">
      <c r="H250" s="42"/>
    </row>
    <row r="251" spans="8:8" ht="84" customHeight="1">
      <c r="H251" s="42"/>
    </row>
    <row r="252" spans="8:8" ht="84" customHeight="1">
      <c r="H252" s="42"/>
    </row>
    <row r="253" spans="8:8" ht="84" customHeight="1">
      <c r="H253" s="42"/>
    </row>
    <row r="254" spans="8:8" ht="84" customHeight="1">
      <c r="H254" s="42"/>
    </row>
    <row r="255" spans="8:8" ht="84" customHeight="1">
      <c r="H255" s="42"/>
    </row>
    <row r="256" spans="8:8" ht="84" customHeight="1">
      <c r="H256" s="42"/>
    </row>
    <row r="257" spans="8:8" ht="84" customHeight="1">
      <c r="H257" s="42"/>
    </row>
    <row r="258" spans="8:8" ht="84" customHeight="1">
      <c r="H258" s="42"/>
    </row>
    <row r="259" spans="8:8" ht="84" customHeight="1">
      <c r="H259" s="42"/>
    </row>
    <row r="260" spans="8:8" ht="84" customHeight="1">
      <c r="H260" s="42"/>
    </row>
    <row r="261" spans="8:8" ht="84" customHeight="1">
      <c r="H261" s="42"/>
    </row>
    <row r="262" spans="8:8" ht="84" customHeight="1">
      <c r="H262" s="42"/>
    </row>
    <row r="263" spans="8:8" ht="84" customHeight="1">
      <c r="H263" s="42"/>
    </row>
    <row r="264" spans="8:8" ht="84" customHeight="1">
      <c r="H264" s="42"/>
    </row>
    <row r="265" spans="8:8" ht="84" customHeight="1">
      <c r="H265" s="42"/>
    </row>
    <row r="266" spans="8:8" ht="84" customHeight="1">
      <c r="H266" s="42"/>
    </row>
    <row r="267" spans="8:8" ht="84" customHeight="1">
      <c r="H267" s="42"/>
    </row>
    <row r="268" spans="8:8" ht="84" customHeight="1">
      <c r="H268" s="42"/>
    </row>
    <row r="269" spans="8:8" ht="84" customHeight="1">
      <c r="H269" s="42"/>
    </row>
    <row r="270" spans="8:8" ht="84" customHeight="1">
      <c r="H270" s="42"/>
    </row>
    <row r="271" spans="8:8" ht="84" customHeight="1">
      <c r="H271" s="42"/>
    </row>
    <row r="272" spans="8:8" ht="84" customHeight="1">
      <c r="H272" s="42"/>
    </row>
    <row r="273" spans="8:8" ht="84" customHeight="1">
      <c r="H273" s="42"/>
    </row>
    <row r="274" spans="8:8" ht="84" customHeight="1">
      <c r="H274" s="42"/>
    </row>
    <row r="275" spans="8:8" ht="84" customHeight="1">
      <c r="H275" s="42"/>
    </row>
    <row r="276" spans="8:8" ht="84" customHeight="1">
      <c r="H276" s="42"/>
    </row>
  </sheetData>
  <mergeCells count="417">
    <mergeCell ref="D171:E171"/>
    <mergeCell ref="D68:E68"/>
    <mergeCell ref="D139:E139"/>
    <mergeCell ref="F139:G139"/>
    <mergeCell ref="F141:G141"/>
    <mergeCell ref="F146:G146"/>
    <mergeCell ref="F157:G157"/>
    <mergeCell ref="D180:E180"/>
    <mergeCell ref="F180:G180"/>
    <mergeCell ref="F169:G169"/>
    <mergeCell ref="F176:G176"/>
    <mergeCell ref="F166:G166"/>
    <mergeCell ref="D167:E167"/>
    <mergeCell ref="F167:G167"/>
    <mergeCell ref="F173:G173"/>
    <mergeCell ref="F168:G168"/>
    <mergeCell ref="F174:G174"/>
    <mergeCell ref="D175:E175"/>
    <mergeCell ref="F175:G175"/>
    <mergeCell ref="D176:E176"/>
    <mergeCell ref="D174:E174"/>
    <mergeCell ref="C177:G177"/>
    <mergeCell ref="F170:G170"/>
    <mergeCell ref="D170:E170"/>
    <mergeCell ref="F172:G172"/>
    <mergeCell ref="F171:G171"/>
    <mergeCell ref="D173:E173"/>
    <mergeCell ref="D172:E172"/>
    <mergeCell ref="D168:E168"/>
    <mergeCell ref="D84:E84"/>
    <mergeCell ref="F84:G84"/>
    <mergeCell ref="D81:E81"/>
    <mergeCell ref="F81:G81"/>
    <mergeCell ref="F159:G159"/>
    <mergeCell ref="F165:G165"/>
    <mergeCell ref="D141:E141"/>
    <mergeCell ref="F161:G161"/>
    <mergeCell ref="F164:G164"/>
    <mergeCell ref="D169:E169"/>
    <mergeCell ref="F156:G156"/>
    <mergeCell ref="D154:E154"/>
    <mergeCell ref="F150:G150"/>
    <mergeCell ref="D156:E156"/>
    <mergeCell ref="F151:G151"/>
    <mergeCell ref="F162:G162"/>
    <mergeCell ref="D163:E163"/>
    <mergeCell ref="F163:G163"/>
    <mergeCell ref="D150:E150"/>
    <mergeCell ref="D99:E99"/>
    <mergeCell ref="F135:G135"/>
    <mergeCell ref="D83:E83"/>
    <mergeCell ref="F83:G83"/>
    <mergeCell ref="D64:E64"/>
    <mergeCell ref="F64:G64"/>
    <mergeCell ref="D63:E63"/>
    <mergeCell ref="F63:G63"/>
    <mergeCell ref="B66:G66"/>
    <mergeCell ref="C67:G67"/>
    <mergeCell ref="D80:E80"/>
    <mergeCell ref="F80:G80"/>
    <mergeCell ref="D130:E130"/>
    <mergeCell ref="F79:G79"/>
    <mergeCell ref="F115:G115"/>
    <mergeCell ref="F122:G122"/>
    <mergeCell ref="D125:E125"/>
    <mergeCell ref="F125:G125"/>
    <mergeCell ref="D91:E91"/>
    <mergeCell ref="F91:G91"/>
    <mergeCell ref="D92:E92"/>
    <mergeCell ref="F93:G93"/>
    <mergeCell ref="F87:G87"/>
    <mergeCell ref="D72:E72"/>
    <mergeCell ref="D58:E58"/>
    <mergeCell ref="F58:G58"/>
    <mergeCell ref="D51:E51"/>
    <mergeCell ref="D54:E54"/>
    <mergeCell ref="F54:G54"/>
    <mergeCell ref="D62:E62"/>
    <mergeCell ref="D56:E56"/>
    <mergeCell ref="C53:G53"/>
    <mergeCell ref="D55:E55"/>
    <mergeCell ref="F55:G55"/>
    <mergeCell ref="D57:E57"/>
    <mergeCell ref="F56:G56"/>
    <mergeCell ref="F61:G61"/>
    <mergeCell ref="F57:G57"/>
    <mergeCell ref="F62:G62"/>
    <mergeCell ref="F51:G51"/>
    <mergeCell ref="D59:E59"/>
    <mergeCell ref="F59:G59"/>
    <mergeCell ref="D60:E60"/>
    <mergeCell ref="F60:G60"/>
    <mergeCell ref="D61:E61"/>
    <mergeCell ref="F72:G72"/>
    <mergeCell ref="D69:E69"/>
    <mergeCell ref="D76:E76"/>
    <mergeCell ref="F76:G76"/>
    <mergeCell ref="F73:G73"/>
    <mergeCell ref="D70:E70"/>
    <mergeCell ref="F70:G70"/>
    <mergeCell ref="D79:E79"/>
    <mergeCell ref="F82:G82"/>
    <mergeCell ref="D46:E46"/>
    <mergeCell ref="D146:E146"/>
    <mergeCell ref="F149:G149"/>
    <mergeCell ref="D145:E145"/>
    <mergeCell ref="F145:G145"/>
    <mergeCell ref="C144:G144"/>
    <mergeCell ref="F158:G158"/>
    <mergeCell ref="F160:G160"/>
    <mergeCell ref="D152:E152"/>
    <mergeCell ref="F152:G152"/>
    <mergeCell ref="D49:E49"/>
    <mergeCell ref="D52:E52"/>
    <mergeCell ref="F52:G52"/>
    <mergeCell ref="F68:G68"/>
    <mergeCell ref="D96:E96"/>
    <mergeCell ref="D77:E77"/>
    <mergeCell ref="F77:G77"/>
    <mergeCell ref="D78:E78"/>
    <mergeCell ref="F78:G78"/>
    <mergeCell ref="F96:G96"/>
    <mergeCell ref="D82:E82"/>
    <mergeCell ref="D86:E86"/>
    <mergeCell ref="F86:G86"/>
    <mergeCell ref="D87:E87"/>
    <mergeCell ref="D9:E9"/>
    <mergeCell ref="C7:G7"/>
    <mergeCell ref="F154:G154"/>
    <mergeCell ref="F155:G155"/>
    <mergeCell ref="D151:E151"/>
    <mergeCell ref="D147:E147"/>
    <mergeCell ref="D129:E129"/>
    <mergeCell ref="F129:G129"/>
    <mergeCell ref="D148:E148"/>
    <mergeCell ref="F49:G49"/>
    <mergeCell ref="F9:G9"/>
    <mergeCell ref="D20:D23"/>
    <mergeCell ref="D29:E29"/>
    <mergeCell ref="F29:G29"/>
    <mergeCell ref="D13:E13"/>
    <mergeCell ref="F13:G13"/>
    <mergeCell ref="D16:E16"/>
    <mergeCell ref="F16:G16"/>
    <mergeCell ref="D50:E50"/>
    <mergeCell ref="C28:G28"/>
    <mergeCell ref="D34:E34"/>
    <mergeCell ref="F45:G45"/>
    <mergeCell ref="F47:G47"/>
    <mergeCell ref="F48:G48"/>
    <mergeCell ref="B32:G32"/>
    <mergeCell ref="A2:E2"/>
    <mergeCell ref="F36:G36"/>
    <mergeCell ref="D35:E35"/>
    <mergeCell ref="F35:G35"/>
    <mergeCell ref="D37:E37"/>
    <mergeCell ref="F39:G39"/>
    <mergeCell ref="D44:E44"/>
    <mergeCell ref="D40:E40"/>
    <mergeCell ref="D15:E15"/>
    <mergeCell ref="F15:G15"/>
    <mergeCell ref="D17:E17"/>
    <mergeCell ref="F17:G17"/>
    <mergeCell ref="D30:E30"/>
    <mergeCell ref="F30:G30"/>
    <mergeCell ref="D18:E18"/>
    <mergeCell ref="F18:G18"/>
    <mergeCell ref="C4:E4"/>
    <mergeCell ref="E20:E23"/>
    <mergeCell ref="D24:D27"/>
    <mergeCell ref="D12:E12"/>
    <mergeCell ref="F12:G12"/>
    <mergeCell ref="F31:G31"/>
    <mergeCell ref="F4:G4"/>
    <mergeCell ref="D47:E47"/>
    <mergeCell ref="B5:G5"/>
    <mergeCell ref="D14:E14"/>
    <mergeCell ref="F14:G14"/>
    <mergeCell ref="D11:E11"/>
    <mergeCell ref="F11:G11"/>
    <mergeCell ref="D10:E10"/>
    <mergeCell ref="F10:G10"/>
    <mergeCell ref="F44:G44"/>
    <mergeCell ref="F34:G34"/>
    <mergeCell ref="F42:G42"/>
    <mergeCell ref="F37:G37"/>
    <mergeCell ref="C43:G43"/>
    <mergeCell ref="D38:E38"/>
    <mergeCell ref="D36:E36"/>
    <mergeCell ref="D39:E39"/>
    <mergeCell ref="D42:E42"/>
    <mergeCell ref="D8:E8"/>
    <mergeCell ref="F8:G8"/>
    <mergeCell ref="D41:E41"/>
    <mergeCell ref="F41:G41"/>
    <mergeCell ref="F38:G38"/>
    <mergeCell ref="F40:G40"/>
    <mergeCell ref="C33:G33"/>
    <mergeCell ref="D224:D227"/>
    <mergeCell ref="E224:E227"/>
    <mergeCell ref="D202:D205"/>
    <mergeCell ref="E202:E205"/>
    <mergeCell ref="D206:D209"/>
    <mergeCell ref="E206:E209"/>
    <mergeCell ref="D210:E210"/>
    <mergeCell ref="F210:G210"/>
    <mergeCell ref="D211:D214"/>
    <mergeCell ref="E211:E214"/>
    <mergeCell ref="D215:D218"/>
    <mergeCell ref="E215:E218"/>
    <mergeCell ref="D219:E219"/>
    <mergeCell ref="F219:G219"/>
    <mergeCell ref="D220:D223"/>
    <mergeCell ref="E220:E223"/>
    <mergeCell ref="D165:E165"/>
    <mergeCell ref="F153:G153"/>
    <mergeCell ref="D158:E158"/>
    <mergeCell ref="D157:E157"/>
    <mergeCell ref="D105:E105"/>
    <mergeCell ref="F105:G105"/>
    <mergeCell ref="F89:G89"/>
    <mergeCell ref="D90:E90"/>
    <mergeCell ref="F90:G90"/>
    <mergeCell ref="F137:G137"/>
    <mergeCell ref="D132:E132"/>
    <mergeCell ref="F132:G132"/>
    <mergeCell ref="D161:E161"/>
    <mergeCell ref="F128:G128"/>
    <mergeCell ref="D131:E131"/>
    <mergeCell ref="F131:G131"/>
    <mergeCell ref="D143:E143"/>
    <mergeCell ref="F138:G138"/>
    <mergeCell ref="F136:G136"/>
    <mergeCell ref="F134:G134"/>
    <mergeCell ref="D111:E111"/>
    <mergeCell ref="F111:G111"/>
    <mergeCell ref="D109:E109"/>
    <mergeCell ref="D128:E128"/>
    <mergeCell ref="D178:E178"/>
    <mergeCell ref="F178:G178"/>
    <mergeCell ref="F185:G185"/>
    <mergeCell ref="D191:E191"/>
    <mergeCell ref="F191:G191"/>
    <mergeCell ref="F182:G182"/>
    <mergeCell ref="D192:E192"/>
    <mergeCell ref="F192:G192"/>
    <mergeCell ref="D193:D196"/>
    <mergeCell ref="D179:E179"/>
    <mergeCell ref="F179:G179"/>
    <mergeCell ref="D181:E181"/>
    <mergeCell ref="F181:G181"/>
    <mergeCell ref="D190:E190"/>
    <mergeCell ref="F190:G190"/>
    <mergeCell ref="D186:E186"/>
    <mergeCell ref="F186:G186"/>
    <mergeCell ref="D187:E187"/>
    <mergeCell ref="F187:G187"/>
    <mergeCell ref="D188:E188"/>
    <mergeCell ref="F188:G188"/>
    <mergeCell ref="D189:E189"/>
    <mergeCell ref="F189:G189"/>
    <mergeCell ref="G1:H1"/>
    <mergeCell ref="D85:E85"/>
    <mergeCell ref="F85:G85"/>
    <mergeCell ref="D110:E110"/>
    <mergeCell ref="D116:E116"/>
    <mergeCell ref="F116:G116"/>
    <mergeCell ref="F110:G110"/>
    <mergeCell ref="D88:E88"/>
    <mergeCell ref="F88:G88"/>
    <mergeCell ref="C75:G75"/>
    <mergeCell ref="F69:G69"/>
    <mergeCell ref="D73:E73"/>
    <mergeCell ref="D65:E65"/>
    <mergeCell ref="F65:G65"/>
    <mergeCell ref="D71:E71"/>
    <mergeCell ref="F71:G71"/>
    <mergeCell ref="F46:G46"/>
    <mergeCell ref="D19:E19"/>
    <mergeCell ref="F19:G19"/>
    <mergeCell ref="D31:E31"/>
    <mergeCell ref="E24:E27"/>
    <mergeCell ref="F50:G50"/>
    <mergeCell ref="D45:E45"/>
    <mergeCell ref="D48:E48"/>
    <mergeCell ref="D201:E201"/>
    <mergeCell ref="F201:G201"/>
    <mergeCell ref="D185:E185"/>
    <mergeCell ref="C184:E184"/>
    <mergeCell ref="F184:G184"/>
    <mergeCell ref="D182:E182"/>
    <mergeCell ref="F100:G100"/>
    <mergeCell ref="D95:E95"/>
    <mergeCell ref="F95:G95"/>
    <mergeCell ref="D133:E133"/>
    <mergeCell ref="F133:G133"/>
    <mergeCell ref="F103:G103"/>
    <mergeCell ref="D101:E101"/>
    <mergeCell ref="D102:E102"/>
    <mergeCell ref="F102:G102"/>
    <mergeCell ref="D127:E127"/>
    <mergeCell ref="D142:E142"/>
    <mergeCell ref="F142:G142"/>
    <mergeCell ref="D140:E140"/>
    <mergeCell ref="F148:G148"/>
    <mergeCell ref="F130:G130"/>
    <mergeCell ref="E193:E196"/>
    <mergeCell ref="D197:D200"/>
    <mergeCell ref="E197:E200"/>
    <mergeCell ref="D166:E166"/>
    <mergeCell ref="D153:E153"/>
    <mergeCell ref="D155:E155"/>
    <mergeCell ref="D162:E162"/>
    <mergeCell ref="D164:E164"/>
    <mergeCell ref="D94:E94"/>
    <mergeCell ref="F94:G94"/>
    <mergeCell ref="D108:E108"/>
    <mergeCell ref="D135:E135"/>
    <mergeCell ref="F104:G104"/>
    <mergeCell ref="F147:G147"/>
    <mergeCell ref="D160:E160"/>
    <mergeCell ref="D159:E159"/>
    <mergeCell ref="F140:G140"/>
    <mergeCell ref="D138:E138"/>
    <mergeCell ref="D126:E126"/>
    <mergeCell ref="D137:E137"/>
    <mergeCell ref="D136:E136"/>
    <mergeCell ref="D134:E134"/>
    <mergeCell ref="F143:G143"/>
    <mergeCell ref="F127:G127"/>
    <mergeCell ref="F126:G126"/>
    <mergeCell ref="F113:G113"/>
    <mergeCell ref="D115:E115"/>
    <mergeCell ref="I2:J3"/>
    <mergeCell ref="D121:E121"/>
    <mergeCell ref="F121:G121"/>
    <mergeCell ref="F118:G118"/>
    <mergeCell ref="F119:G119"/>
    <mergeCell ref="F120:G120"/>
    <mergeCell ref="D114:E114"/>
    <mergeCell ref="F114:G114"/>
    <mergeCell ref="D117:E117"/>
    <mergeCell ref="F117:G117"/>
    <mergeCell ref="D106:E106"/>
    <mergeCell ref="F106:G106"/>
    <mergeCell ref="D107:E107"/>
    <mergeCell ref="F107:G107"/>
    <mergeCell ref="D98:E98"/>
    <mergeCell ref="F98:G98"/>
    <mergeCell ref="D97:E97"/>
    <mergeCell ref="F97:G97"/>
    <mergeCell ref="D103:E103"/>
    <mergeCell ref="F99:G99"/>
    <mergeCell ref="F101:G101"/>
    <mergeCell ref="D100:E100"/>
    <mergeCell ref="F92:G92"/>
    <mergeCell ref="D104:E104"/>
    <mergeCell ref="H145:I145"/>
    <mergeCell ref="H146:I146"/>
    <mergeCell ref="H147:I147"/>
    <mergeCell ref="H148:I148"/>
    <mergeCell ref="H149:I149"/>
    <mergeCell ref="H150:I150"/>
    <mergeCell ref="H151:I151"/>
    <mergeCell ref="H152:I152"/>
    <mergeCell ref="D89:E89"/>
    <mergeCell ref="F123:G123"/>
    <mergeCell ref="D124:E124"/>
    <mergeCell ref="F124:G124"/>
    <mergeCell ref="D118:E118"/>
    <mergeCell ref="D119:E119"/>
    <mergeCell ref="D123:E123"/>
    <mergeCell ref="F108:G108"/>
    <mergeCell ref="F109:G109"/>
    <mergeCell ref="D112:E112"/>
    <mergeCell ref="F112:G112"/>
    <mergeCell ref="D120:E120"/>
    <mergeCell ref="D122:E122"/>
    <mergeCell ref="D113:E113"/>
    <mergeCell ref="D149:E149"/>
    <mergeCell ref="D93:E93"/>
    <mergeCell ref="H153:I153"/>
    <mergeCell ref="H154:I154"/>
    <mergeCell ref="H155:I155"/>
    <mergeCell ref="H156:I156"/>
    <mergeCell ref="H157:I157"/>
    <mergeCell ref="H158:I158"/>
    <mergeCell ref="H159:I159"/>
    <mergeCell ref="H160:I160"/>
    <mergeCell ref="H161:I161"/>
    <mergeCell ref="H162:I162"/>
    <mergeCell ref="H163:I163"/>
    <mergeCell ref="H164:I164"/>
    <mergeCell ref="H165:I165"/>
    <mergeCell ref="H166:I166"/>
    <mergeCell ref="H167:I167"/>
    <mergeCell ref="H168:I168"/>
    <mergeCell ref="H169:I169"/>
    <mergeCell ref="H170:I170"/>
    <mergeCell ref="H171:I171"/>
    <mergeCell ref="H172:I172"/>
    <mergeCell ref="H173:I173"/>
    <mergeCell ref="H174:I174"/>
    <mergeCell ref="H175:I175"/>
    <mergeCell ref="H176:I176"/>
    <mergeCell ref="H178:I178"/>
    <mergeCell ref="H179:I179"/>
    <mergeCell ref="H180:I180"/>
    <mergeCell ref="H181:I181"/>
    <mergeCell ref="H182:I182"/>
    <mergeCell ref="H185:I185"/>
    <mergeCell ref="H186:I186"/>
    <mergeCell ref="H187:I187"/>
    <mergeCell ref="H188:I188"/>
    <mergeCell ref="H189:I189"/>
    <mergeCell ref="H190:I190"/>
    <mergeCell ref="H191:I191"/>
  </mergeCells>
  <phoneticPr fontId="48" type="noConversion"/>
  <conditionalFormatting sqref="C8">
    <cfRule type="expression" dxfId="273" priority="3107">
      <formula>#REF!=1</formula>
    </cfRule>
  </conditionalFormatting>
  <conditionalFormatting sqref="C9">
    <cfRule type="expression" dxfId="272" priority="3106">
      <formula>#REF!=1</formula>
    </cfRule>
  </conditionalFormatting>
  <conditionalFormatting sqref="C10:C19">
    <cfRule type="expression" dxfId="271" priority="182">
      <formula>#REF!=1</formula>
    </cfRule>
  </conditionalFormatting>
  <conditionalFormatting sqref="C29:C31 C44:C52">
    <cfRule type="expression" dxfId="270" priority="3094">
      <formula>#REF!=1</formula>
    </cfRule>
  </conditionalFormatting>
  <conditionalFormatting sqref="C34:C42">
    <cfRule type="expression" dxfId="269" priority="3085">
      <formula>#REF!=1</formula>
    </cfRule>
  </conditionalFormatting>
  <conditionalFormatting sqref="C54:C65">
    <cfRule type="expression" dxfId="268" priority="3062">
      <formula>#REF!=1</formula>
    </cfRule>
  </conditionalFormatting>
  <conditionalFormatting sqref="C55">
    <cfRule type="expression" priority="3074">
      <formula>#REF!=1</formula>
    </cfRule>
  </conditionalFormatting>
  <conditionalFormatting sqref="C68:C73">
    <cfRule type="expression" dxfId="267" priority="3056">
      <formula>#REF!=1</formula>
    </cfRule>
  </conditionalFormatting>
  <conditionalFormatting sqref="C76:C143">
    <cfRule type="expression" dxfId="266" priority="2974">
      <formula>#REF!=1</formula>
    </cfRule>
  </conditionalFormatting>
  <conditionalFormatting sqref="C91">
    <cfRule type="expression" priority="3028">
      <formula>#REF!=1</formula>
    </cfRule>
  </conditionalFormatting>
  <conditionalFormatting sqref="C145:C176">
    <cfRule type="expression" dxfId="265" priority="2">
      <formula>#REF!=1</formula>
    </cfRule>
  </conditionalFormatting>
  <conditionalFormatting sqref="C178:C182">
    <cfRule type="expression" dxfId="264" priority="3051">
      <formula>#REF!=1</formula>
    </cfRule>
  </conditionalFormatting>
  <conditionalFormatting sqref="C185:C192">
    <cfRule type="expression" dxfId="263" priority="88">
      <formula>#REF!=1</formula>
    </cfRule>
  </conditionalFormatting>
  <conditionalFormatting sqref="C201">
    <cfRule type="expression" dxfId="262" priority="3047">
      <formula>#REF!=1</formula>
    </cfRule>
  </conditionalFormatting>
  <conditionalFormatting sqref="C210">
    <cfRule type="expression" dxfId="261" priority="3046">
      <formula>#REF!=1</formula>
    </cfRule>
  </conditionalFormatting>
  <conditionalFormatting sqref="C219">
    <cfRule type="expression" dxfId="260" priority="3045">
      <formula>#REF!=1</formula>
    </cfRule>
  </conditionalFormatting>
  <conditionalFormatting sqref="D20:D27 D33:D65 D67:D73 D77:D78 D80:D95 D97:D98 D100:D182 D186:D1943">
    <cfRule type="expression" dxfId="259" priority="3125">
      <formula>SUMIF(PriorityNum,$D20,PriorityAgg)=1</formula>
    </cfRule>
  </conditionalFormatting>
  <conditionalFormatting sqref="H181">
    <cfRule type="expression" dxfId="258" priority="1">
      <formula>H181=""</formula>
    </cfRule>
  </conditionalFormatting>
  <dataValidations xWindow="265" yWindow="546" count="5">
    <dataValidation type="custom" allowBlank="1" errorTitle="NSHDP II Framework" error="No changes allowed" promptTitle="Hint: NSHDP II Framework" prompt="No Changes Allowed" sqref="B75" xr:uid="{0153CF0E-B8B4-4A6B-A006-E286D8CEE0E6}">
      <formula1>"$%^&amp;*()_+_)(*&amp;^%$#$%^&amp;*()_)(*&amp;^%$#%^&amp;*()_)(*&amp;^%$#$%^&amp;*()_)(*&amp;^%$#$%^&amp;*()_)(*&amp;^%#@#%^&amp;*()_)(*&amp;^%$#$%^&amp;*()(*&amp;^%$"</formula1>
    </dataValidation>
    <dataValidation type="custom" allowBlank="1" errorTitle="NSHDP II Framework" error="No Changes Allowed" promptTitle="Hint: NSHDP II Framework" prompt="No Changes Allowed" sqref="C28:E28 C7:E7 C33:G33 C43:G43 C53:G53 C67:G67 C144:E144 D145:E176 C177:G177 C184:E184 D201:E201 D210:E210 D219:E219 D29:E31 D34:E42 D68:E73 D178:E182 C75:G75 D76:E143 D54:E65 D8:E19 D185:E192 D44:E52" xr:uid="{CEDB9CD5-4800-4FFD-BF2B-BBC67A0DCCD3}">
      <formula1>"!@#$%^&amp;*&amp;^%$#@#$%^&amp;)(*&amp;^%^&amp;*()(*&amp;^%$#$%^&amp;*(*&amp;^%#@%^&amp;*(*&amp;^%#%^&amp;*(*&amp;^%#$%^&amp;*&amp;^%#%^&amp;*(*&amp;^%$#$%^&amp;*(*&amp;^%$#$%^&amp;*&amp;^%$%^&amp;*(&amp;^%$#"</formula1>
    </dataValidation>
    <dataValidation type="list" allowBlank="1" errorTitle="Wrong entry" error="Only &quot;0&quot; or &quot;1&quot; allowed" promptTitle="Specify AOP Timeline:" prompt="1=Yes" sqref="I211:J218 I202:J209 I193:J200 I220:J227 I20:J27" xr:uid="{5FF8046D-344B-4BB0-ADBA-42EF4F6E0368}">
      <formula1>$AB$1:$AB$2</formula1>
    </dataValidation>
    <dataValidation type="list" allowBlank="1" showInputMessage="1" showErrorMessage="1" errorTitle="NSHDP II Framework" error="No Changes Allowed" promptTitle="Hint: NSHDP II Framework" prompt="No Changes Allowed" sqref="H28 H177 F184:H184 H43 H7 H67 H33" xr:uid="{00000000-0002-0000-0400-000006000000}">
      <formula1>#REF!</formula1>
    </dataValidation>
    <dataValidation type="list" allowBlank="1" errorTitle="NSHDP II Framework" error="No Changes Allowed" promptTitle="Hint: NSHDP II Framework" prompt="No Changes Allowed" sqref="H53 H144 H75" xr:uid="{18573605-B65B-4669-A199-26FE61407F15}">
      <formula1>#REF!</formula1>
    </dataValidation>
  </dataValidations>
  <pageMargins left="0.7" right="0.7" top="0.75" bottom="0.75" header="0.3" footer="0.3"/>
  <pageSetup scale="17"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tabColor theme="4" tint="-0.249977111117893"/>
    <outlinePr summaryBelow="0"/>
    <pageSetUpPr autoPageBreaks="0"/>
  </sheetPr>
  <dimension ref="A1:I353"/>
  <sheetViews>
    <sheetView showGridLines="0" zoomScale="50" zoomScaleNormal="70" zoomScaleSheetLayoutView="67" workbookViewId="0">
      <pane ySplit="4" topLeftCell="A31" activePane="bottomLeft" state="frozen"/>
      <selection pane="bottomLeft" activeCell="D35" sqref="D35:E35"/>
    </sheetView>
  </sheetViews>
  <sheetFormatPr defaultColWidth="9.109375" defaultRowHeight="25.2" customHeight="1" outlineLevelRow="1"/>
  <cols>
    <col min="1" max="1" width="11.33203125" style="38" customWidth="1"/>
    <col min="2" max="2" width="13.109375" style="39" customWidth="1"/>
    <col min="3" max="3" width="13" style="40" customWidth="1"/>
    <col min="4" max="4" width="15.6640625" style="41" hidden="1" customWidth="1"/>
    <col min="5" max="5" width="53" style="42" customWidth="1"/>
    <col min="6" max="6" width="17.109375" style="32" customWidth="1"/>
    <col min="7" max="7" width="88.44140625" style="42" customWidth="1"/>
    <col min="8" max="8" width="84.6640625" style="617" customWidth="1"/>
    <col min="9" max="9" width="34.77734375" style="26" customWidth="1"/>
    <col min="10" max="219" width="9.109375" style="26"/>
    <col min="220" max="220" width="3.33203125" style="26" customWidth="1"/>
    <col min="221" max="222" width="7.33203125" style="26" customWidth="1"/>
    <col min="223" max="223" width="7.44140625" style="26" customWidth="1"/>
    <col min="224" max="224" width="66.44140625" style="26" customWidth="1"/>
    <col min="225" max="225" width="62" style="26" customWidth="1"/>
    <col min="226" max="475" width="9.109375" style="26"/>
    <col min="476" max="476" width="3.33203125" style="26" customWidth="1"/>
    <col min="477" max="478" width="7.33203125" style="26" customWidth="1"/>
    <col min="479" max="479" width="7.44140625" style="26" customWidth="1"/>
    <col min="480" max="480" width="66.44140625" style="26" customWidth="1"/>
    <col min="481" max="481" width="62" style="26" customWidth="1"/>
    <col min="482" max="731" width="9.109375" style="26"/>
    <col min="732" max="732" width="3.33203125" style="26" customWidth="1"/>
    <col min="733" max="734" width="7.33203125" style="26" customWidth="1"/>
    <col min="735" max="735" width="7.44140625" style="26" customWidth="1"/>
    <col min="736" max="736" width="66.44140625" style="26" customWidth="1"/>
    <col min="737" max="737" width="62" style="26" customWidth="1"/>
    <col min="738" max="987" width="9.109375" style="26"/>
    <col min="988" max="988" width="3.33203125" style="26" customWidth="1"/>
    <col min="989" max="990" width="7.33203125" style="26" customWidth="1"/>
    <col min="991" max="991" width="7.44140625" style="26" customWidth="1"/>
    <col min="992" max="992" width="66.44140625" style="26" customWidth="1"/>
    <col min="993" max="993" width="62" style="26" customWidth="1"/>
    <col min="994" max="1243" width="9.109375" style="26"/>
    <col min="1244" max="1244" width="3.33203125" style="26" customWidth="1"/>
    <col min="1245" max="1246" width="7.33203125" style="26" customWidth="1"/>
    <col min="1247" max="1247" width="7.44140625" style="26" customWidth="1"/>
    <col min="1248" max="1248" width="66.44140625" style="26" customWidth="1"/>
    <col min="1249" max="1249" width="62" style="26" customWidth="1"/>
    <col min="1250" max="1499" width="9.109375" style="26"/>
    <col min="1500" max="1500" width="3.33203125" style="26" customWidth="1"/>
    <col min="1501" max="1502" width="7.33203125" style="26" customWidth="1"/>
    <col min="1503" max="1503" width="7.44140625" style="26" customWidth="1"/>
    <col min="1504" max="1504" width="66.44140625" style="26" customWidth="1"/>
    <col min="1505" max="1505" width="62" style="26" customWidth="1"/>
    <col min="1506" max="1755" width="9.109375" style="26"/>
    <col min="1756" max="1756" width="3.33203125" style="26" customWidth="1"/>
    <col min="1757" max="1758" width="7.33203125" style="26" customWidth="1"/>
    <col min="1759" max="1759" width="7.44140625" style="26" customWidth="1"/>
    <col min="1760" max="1760" width="66.44140625" style="26" customWidth="1"/>
    <col min="1761" max="1761" width="62" style="26" customWidth="1"/>
    <col min="1762" max="2011" width="9.109375" style="26"/>
    <col min="2012" max="2012" width="3.33203125" style="26" customWidth="1"/>
    <col min="2013" max="2014" width="7.33203125" style="26" customWidth="1"/>
    <col min="2015" max="2015" width="7.44140625" style="26" customWidth="1"/>
    <col min="2016" max="2016" width="66.44140625" style="26" customWidth="1"/>
    <col min="2017" max="2017" width="62" style="26" customWidth="1"/>
    <col min="2018" max="2267" width="9.109375" style="26"/>
    <col min="2268" max="2268" width="3.33203125" style="26" customWidth="1"/>
    <col min="2269" max="2270" width="7.33203125" style="26" customWidth="1"/>
    <col min="2271" max="2271" width="7.44140625" style="26" customWidth="1"/>
    <col min="2272" max="2272" width="66.44140625" style="26" customWidth="1"/>
    <col min="2273" max="2273" width="62" style="26" customWidth="1"/>
    <col min="2274" max="2523" width="9.109375" style="26"/>
    <col min="2524" max="2524" width="3.33203125" style="26" customWidth="1"/>
    <col min="2525" max="2526" width="7.33203125" style="26" customWidth="1"/>
    <col min="2527" max="2527" width="7.44140625" style="26" customWidth="1"/>
    <col min="2528" max="2528" width="66.44140625" style="26" customWidth="1"/>
    <col min="2529" max="2529" width="62" style="26" customWidth="1"/>
    <col min="2530" max="2779" width="9.109375" style="26"/>
    <col min="2780" max="2780" width="3.33203125" style="26" customWidth="1"/>
    <col min="2781" max="2782" width="7.33203125" style="26" customWidth="1"/>
    <col min="2783" max="2783" width="7.44140625" style="26" customWidth="1"/>
    <col min="2784" max="2784" width="66.44140625" style="26" customWidth="1"/>
    <col min="2785" max="2785" width="62" style="26" customWidth="1"/>
    <col min="2786" max="3035" width="9.109375" style="26"/>
    <col min="3036" max="3036" width="3.33203125" style="26" customWidth="1"/>
    <col min="3037" max="3038" width="7.33203125" style="26" customWidth="1"/>
    <col min="3039" max="3039" width="7.44140625" style="26" customWidth="1"/>
    <col min="3040" max="3040" width="66.44140625" style="26" customWidth="1"/>
    <col min="3041" max="3041" width="62" style="26" customWidth="1"/>
    <col min="3042" max="3291" width="9.109375" style="26"/>
    <col min="3292" max="3292" width="3.33203125" style="26" customWidth="1"/>
    <col min="3293" max="3294" width="7.33203125" style="26" customWidth="1"/>
    <col min="3295" max="3295" width="7.44140625" style="26" customWidth="1"/>
    <col min="3296" max="3296" width="66.44140625" style="26" customWidth="1"/>
    <col min="3297" max="3297" width="62" style="26" customWidth="1"/>
    <col min="3298" max="3547" width="9.109375" style="26"/>
    <col min="3548" max="3548" width="3.33203125" style="26" customWidth="1"/>
    <col min="3549" max="3550" width="7.33203125" style="26" customWidth="1"/>
    <col min="3551" max="3551" width="7.44140625" style="26" customWidth="1"/>
    <col min="3552" max="3552" width="66.44140625" style="26" customWidth="1"/>
    <col min="3553" max="3553" width="62" style="26" customWidth="1"/>
    <col min="3554" max="3803" width="9.109375" style="26"/>
    <col min="3804" max="3804" width="3.33203125" style="26" customWidth="1"/>
    <col min="3805" max="3806" width="7.33203125" style="26" customWidth="1"/>
    <col min="3807" max="3807" width="7.44140625" style="26" customWidth="1"/>
    <col min="3808" max="3808" width="66.44140625" style="26" customWidth="1"/>
    <col min="3809" max="3809" width="62" style="26" customWidth="1"/>
    <col min="3810" max="4059" width="9.109375" style="26"/>
    <col min="4060" max="4060" width="3.33203125" style="26" customWidth="1"/>
    <col min="4061" max="4062" width="7.33203125" style="26" customWidth="1"/>
    <col min="4063" max="4063" width="7.44140625" style="26" customWidth="1"/>
    <col min="4064" max="4064" width="66.44140625" style="26" customWidth="1"/>
    <col min="4065" max="4065" width="62" style="26" customWidth="1"/>
    <col min="4066" max="4315" width="9.109375" style="26"/>
    <col min="4316" max="4316" width="3.33203125" style="26" customWidth="1"/>
    <col min="4317" max="4318" width="7.33203125" style="26" customWidth="1"/>
    <col min="4319" max="4319" width="7.44140625" style="26" customWidth="1"/>
    <col min="4320" max="4320" width="66.44140625" style="26" customWidth="1"/>
    <col min="4321" max="4321" width="62" style="26" customWidth="1"/>
    <col min="4322" max="4571" width="9.109375" style="26"/>
    <col min="4572" max="4572" width="3.33203125" style="26" customWidth="1"/>
    <col min="4573" max="4574" width="7.33203125" style="26" customWidth="1"/>
    <col min="4575" max="4575" width="7.44140625" style="26" customWidth="1"/>
    <col min="4576" max="4576" width="66.44140625" style="26" customWidth="1"/>
    <col min="4577" max="4577" width="62" style="26" customWidth="1"/>
    <col min="4578" max="4827" width="9.109375" style="26"/>
    <col min="4828" max="4828" width="3.33203125" style="26" customWidth="1"/>
    <col min="4829" max="4830" width="7.33203125" style="26" customWidth="1"/>
    <col min="4831" max="4831" width="7.44140625" style="26" customWidth="1"/>
    <col min="4832" max="4832" width="66.44140625" style="26" customWidth="1"/>
    <col min="4833" max="4833" width="62" style="26" customWidth="1"/>
    <col min="4834" max="5083" width="9.109375" style="26"/>
    <col min="5084" max="5084" width="3.33203125" style="26" customWidth="1"/>
    <col min="5085" max="5086" width="7.33203125" style="26" customWidth="1"/>
    <col min="5087" max="5087" width="7.44140625" style="26" customWidth="1"/>
    <col min="5088" max="5088" width="66.44140625" style="26" customWidth="1"/>
    <col min="5089" max="5089" width="62" style="26" customWidth="1"/>
    <col min="5090" max="5339" width="9.109375" style="26"/>
    <col min="5340" max="5340" width="3.33203125" style="26" customWidth="1"/>
    <col min="5341" max="5342" width="7.33203125" style="26" customWidth="1"/>
    <col min="5343" max="5343" width="7.44140625" style="26" customWidth="1"/>
    <col min="5344" max="5344" width="66.44140625" style="26" customWidth="1"/>
    <col min="5345" max="5345" width="62" style="26" customWidth="1"/>
    <col min="5346" max="5595" width="9.109375" style="26"/>
    <col min="5596" max="5596" width="3.33203125" style="26" customWidth="1"/>
    <col min="5597" max="5598" width="7.33203125" style="26" customWidth="1"/>
    <col min="5599" max="5599" width="7.44140625" style="26" customWidth="1"/>
    <col min="5600" max="5600" width="66.44140625" style="26" customWidth="1"/>
    <col min="5601" max="5601" width="62" style="26" customWidth="1"/>
    <col min="5602" max="5851" width="9.109375" style="26"/>
    <col min="5852" max="5852" width="3.33203125" style="26" customWidth="1"/>
    <col min="5853" max="5854" width="7.33203125" style="26" customWidth="1"/>
    <col min="5855" max="5855" width="7.44140625" style="26" customWidth="1"/>
    <col min="5856" max="5856" width="66.44140625" style="26" customWidth="1"/>
    <col min="5857" max="5857" width="62" style="26" customWidth="1"/>
    <col min="5858" max="6107" width="9.109375" style="26"/>
    <col min="6108" max="6108" width="3.33203125" style="26" customWidth="1"/>
    <col min="6109" max="6110" width="7.33203125" style="26" customWidth="1"/>
    <col min="6111" max="6111" width="7.44140625" style="26" customWidth="1"/>
    <col min="6112" max="6112" width="66.44140625" style="26" customWidth="1"/>
    <col min="6113" max="6113" width="62" style="26" customWidth="1"/>
    <col min="6114" max="6363" width="9.109375" style="26"/>
    <col min="6364" max="6364" width="3.33203125" style="26" customWidth="1"/>
    <col min="6365" max="6366" width="7.33203125" style="26" customWidth="1"/>
    <col min="6367" max="6367" width="7.44140625" style="26" customWidth="1"/>
    <col min="6368" max="6368" width="66.44140625" style="26" customWidth="1"/>
    <col min="6369" max="6369" width="62" style="26" customWidth="1"/>
    <col min="6370" max="6619" width="9.109375" style="26"/>
    <col min="6620" max="6620" width="3.33203125" style="26" customWidth="1"/>
    <col min="6621" max="6622" width="7.33203125" style="26" customWidth="1"/>
    <col min="6623" max="6623" width="7.44140625" style="26" customWidth="1"/>
    <col min="6624" max="6624" width="66.44140625" style="26" customWidth="1"/>
    <col min="6625" max="6625" width="62" style="26" customWidth="1"/>
    <col min="6626" max="6875" width="9.109375" style="26"/>
    <col min="6876" max="6876" width="3.33203125" style="26" customWidth="1"/>
    <col min="6877" max="6878" width="7.33203125" style="26" customWidth="1"/>
    <col min="6879" max="6879" width="7.44140625" style="26" customWidth="1"/>
    <col min="6880" max="6880" width="66.44140625" style="26" customWidth="1"/>
    <col min="6881" max="6881" width="62" style="26" customWidth="1"/>
    <col min="6882" max="7131" width="9.109375" style="26"/>
    <col min="7132" max="7132" width="3.33203125" style="26" customWidth="1"/>
    <col min="7133" max="7134" width="7.33203125" style="26" customWidth="1"/>
    <col min="7135" max="7135" width="7.44140625" style="26" customWidth="1"/>
    <col min="7136" max="7136" width="66.44140625" style="26" customWidth="1"/>
    <col min="7137" max="7137" width="62" style="26" customWidth="1"/>
    <col min="7138" max="7387" width="9.109375" style="26"/>
    <col min="7388" max="7388" width="3.33203125" style="26" customWidth="1"/>
    <col min="7389" max="7390" width="7.33203125" style="26" customWidth="1"/>
    <col min="7391" max="7391" width="7.44140625" style="26" customWidth="1"/>
    <col min="7392" max="7392" width="66.44140625" style="26" customWidth="1"/>
    <col min="7393" max="7393" width="62" style="26" customWidth="1"/>
    <col min="7394" max="7643" width="9.109375" style="26"/>
    <col min="7644" max="7644" width="3.33203125" style="26" customWidth="1"/>
    <col min="7645" max="7646" width="7.33203125" style="26" customWidth="1"/>
    <col min="7647" max="7647" width="7.44140625" style="26" customWidth="1"/>
    <col min="7648" max="7648" width="66.44140625" style="26" customWidth="1"/>
    <col min="7649" max="7649" width="62" style="26" customWidth="1"/>
    <col min="7650" max="7899" width="9.109375" style="26"/>
    <col min="7900" max="7900" width="3.33203125" style="26" customWidth="1"/>
    <col min="7901" max="7902" width="7.33203125" style="26" customWidth="1"/>
    <col min="7903" max="7903" width="7.44140625" style="26" customWidth="1"/>
    <col min="7904" max="7904" width="66.44140625" style="26" customWidth="1"/>
    <col min="7905" max="7905" width="62" style="26" customWidth="1"/>
    <col min="7906" max="8155" width="9.109375" style="26"/>
    <col min="8156" max="8156" width="3.33203125" style="26" customWidth="1"/>
    <col min="8157" max="8158" width="7.33203125" style="26" customWidth="1"/>
    <col min="8159" max="8159" width="7.44140625" style="26" customWidth="1"/>
    <col min="8160" max="8160" width="66.44140625" style="26" customWidth="1"/>
    <col min="8161" max="8161" width="62" style="26" customWidth="1"/>
    <col min="8162" max="8411" width="9.109375" style="26"/>
    <col min="8412" max="8412" width="3.33203125" style="26" customWidth="1"/>
    <col min="8413" max="8414" width="7.33203125" style="26" customWidth="1"/>
    <col min="8415" max="8415" width="7.44140625" style="26" customWidth="1"/>
    <col min="8416" max="8416" width="66.44140625" style="26" customWidth="1"/>
    <col min="8417" max="8417" width="62" style="26" customWidth="1"/>
    <col min="8418" max="8667" width="9.109375" style="26"/>
    <col min="8668" max="8668" width="3.33203125" style="26" customWidth="1"/>
    <col min="8669" max="8670" width="7.33203125" style="26" customWidth="1"/>
    <col min="8671" max="8671" width="7.44140625" style="26" customWidth="1"/>
    <col min="8672" max="8672" width="66.44140625" style="26" customWidth="1"/>
    <col min="8673" max="8673" width="62" style="26" customWidth="1"/>
    <col min="8674" max="8923" width="9.109375" style="26"/>
    <col min="8924" max="8924" width="3.33203125" style="26" customWidth="1"/>
    <col min="8925" max="8926" width="7.33203125" style="26" customWidth="1"/>
    <col min="8927" max="8927" width="7.44140625" style="26" customWidth="1"/>
    <col min="8928" max="8928" width="66.44140625" style="26" customWidth="1"/>
    <col min="8929" max="8929" width="62" style="26" customWidth="1"/>
    <col min="8930" max="9179" width="9.109375" style="26"/>
    <col min="9180" max="9180" width="3.33203125" style="26" customWidth="1"/>
    <col min="9181" max="9182" width="7.33203125" style="26" customWidth="1"/>
    <col min="9183" max="9183" width="7.44140625" style="26" customWidth="1"/>
    <col min="9184" max="9184" width="66.44140625" style="26" customWidth="1"/>
    <col min="9185" max="9185" width="62" style="26" customWidth="1"/>
    <col min="9186" max="9435" width="9.109375" style="26"/>
    <col min="9436" max="9436" width="3.33203125" style="26" customWidth="1"/>
    <col min="9437" max="9438" width="7.33203125" style="26" customWidth="1"/>
    <col min="9439" max="9439" width="7.44140625" style="26" customWidth="1"/>
    <col min="9440" max="9440" width="66.44140625" style="26" customWidth="1"/>
    <col min="9441" max="9441" width="62" style="26" customWidth="1"/>
    <col min="9442" max="9691" width="9.109375" style="26"/>
    <col min="9692" max="9692" width="3.33203125" style="26" customWidth="1"/>
    <col min="9693" max="9694" width="7.33203125" style="26" customWidth="1"/>
    <col min="9695" max="9695" width="7.44140625" style="26" customWidth="1"/>
    <col min="9696" max="9696" width="66.44140625" style="26" customWidth="1"/>
    <col min="9697" max="9697" width="62" style="26" customWidth="1"/>
    <col min="9698" max="9947" width="9.109375" style="26"/>
    <col min="9948" max="9948" width="3.33203125" style="26" customWidth="1"/>
    <col min="9949" max="9950" width="7.33203125" style="26" customWidth="1"/>
    <col min="9951" max="9951" width="7.44140625" style="26" customWidth="1"/>
    <col min="9952" max="9952" width="66.44140625" style="26" customWidth="1"/>
    <col min="9953" max="9953" width="62" style="26" customWidth="1"/>
    <col min="9954" max="10203" width="9.109375" style="26"/>
    <col min="10204" max="10204" width="3.33203125" style="26" customWidth="1"/>
    <col min="10205" max="10206" width="7.33203125" style="26" customWidth="1"/>
    <col min="10207" max="10207" width="7.44140625" style="26" customWidth="1"/>
    <col min="10208" max="10208" width="66.44140625" style="26" customWidth="1"/>
    <col min="10209" max="10209" width="62" style="26" customWidth="1"/>
    <col min="10210" max="10459" width="9.109375" style="26"/>
    <col min="10460" max="10460" width="3.33203125" style="26" customWidth="1"/>
    <col min="10461" max="10462" width="7.33203125" style="26" customWidth="1"/>
    <col min="10463" max="10463" width="7.44140625" style="26" customWidth="1"/>
    <col min="10464" max="10464" width="66.44140625" style="26" customWidth="1"/>
    <col min="10465" max="10465" width="62" style="26" customWidth="1"/>
    <col min="10466" max="10715" width="9.109375" style="26"/>
    <col min="10716" max="10716" width="3.33203125" style="26" customWidth="1"/>
    <col min="10717" max="10718" width="7.33203125" style="26" customWidth="1"/>
    <col min="10719" max="10719" width="7.44140625" style="26" customWidth="1"/>
    <col min="10720" max="10720" width="66.44140625" style="26" customWidth="1"/>
    <col min="10721" max="10721" width="62" style="26" customWidth="1"/>
    <col min="10722" max="10971" width="9.109375" style="26"/>
    <col min="10972" max="10972" width="3.33203125" style="26" customWidth="1"/>
    <col min="10973" max="10974" width="7.33203125" style="26" customWidth="1"/>
    <col min="10975" max="10975" width="7.44140625" style="26" customWidth="1"/>
    <col min="10976" max="10976" width="66.44140625" style="26" customWidth="1"/>
    <col min="10977" max="10977" width="62" style="26" customWidth="1"/>
    <col min="10978" max="11227" width="9.109375" style="26"/>
    <col min="11228" max="11228" width="3.33203125" style="26" customWidth="1"/>
    <col min="11229" max="11230" width="7.33203125" style="26" customWidth="1"/>
    <col min="11231" max="11231" width="7.44140625" style="26" customWidth="1"/>
    <col min="11232" max="11232" width="66.44140625" style="26" customWidth="1"/>
    <col min="11233" max="11233" width="62" style="26" customWidth="1"/>
    <col min="11234" max="11483" width="9.109375" style="26"/>
    <col min="11484" max="11484" width="3.33203125" style="26" customWidth="1"/>
    <col min="11485" max="11486" width="7.33203125" style="26" customWidth="1"/>
    <col min="11487" max="11487" width="7.44140625" style="26" customWidth="1"/>
    <col min="11488" max="11488" width="66.44140625" style="26" customWidth="1"/>
    <col min="11489" max="11489" width="62" style="26" customWidth="1"/>
    <col min="11490" max="11739" width="9.109375" style="26"/>
    <col min="11740" max="11740" width="3.33203125" style="26" customWidth="1"/>
    <col min="11741" max="11742" width="7.33203125" style="26" customWidth="1"/>
    <col min="11743" max="11743" width="7.44140625" style="26" customWidth="1"/>
    <col min="11744" max="11744" width="66.44140625" style="26" customWidth="1"/>
    <col min="11745" max="11745" width="62" style="26" customWidth="1"/>
    <col min="11746" max="11995" width="9.109375" style="26"/>
    <col min="11996" max="11996" width="3.33203125" style="26" customWidth="1"/>
    <col min="11997" max="11998" width="7.33203125" style="26" customWidth="1"/>
    <col min="11999" max="11999" width="7.44140625" style="26" customWidth="1"/>
    <col min="12000" max="12000" width="66.44140625" style="26" customWidth="1"/>
    <col min="12001" max="12001" width="62" style="26" customWidth="1"/>
    <col min="12002" max="12251" width="9.109375" style="26"/>
    <col min="12252" max="12252" width="3.33203125" style="26" customWidth="1"/>
    <col min="12253" max="12254" width="7.33203125" style="26" customWidth="1"/>
    <col min="12255" max="12255" width="7.44140625" style="26" customWidth="1"/>
    <col min="12256" max="12256" width="66.44140625" style="26" customWidth="1"/>
    <col min="12257" max="12257" width="62" style="26" customWidth="1"/>
    <col min="12258" max="12507" width="9.109375" style="26"/>
    <col min="12508" max="12508" width="3.33203125" style="26" customWidth="1"/>
    <col min="12509" max="12510" width="7.33203125" style="26" customWidth="1"/>
    <col min="12511" max="12511" width="7.44140625" style="26" customWidth="1"/>
    <col min="12512" max="12512" width="66.44140625" style="26" customWidth="1"/>
    <col min="12513" max="12513" width="62" style="26" customWidth="1"/>
    <col min="12514" max="12763" width="9.109375" style="26"/>
    <col min="12764" max="12764" width="3.33203125" style="26" customWidth="1"/>
    <col min="12765" max="12766" width="7.33203125" style="26" customWidth="1"/>
    <col min="12767" max="12767" width="7.44140625" style="26" customWidth="1"/>
    <col min="12768" max="12768" width="66.44140625" style="26" customWidth="1"/>
    <col min="12769" max="12769" width="62" style="26" customWidth="1"/>
    <col min="12770" max="13019" width="9.109375" style="26"/>
    <col min="13020" max="13020" width="3.33203125" style="26" customWidth="1"/>
    <col min="13021" max="13022" width="7.33203125" style="26" customWidth="1"/>
    <col min="13023" max="13023" width="7.44140625" style="26" customWidth="1"/>
    <col min="13024" max="13024" width="66.44140625" style="26" customWidth="1"/>
    <col min="13025" max="13025" width="62" style="26" customWidth="1"/>
    <col min="13026" max="13275" width="9.109375" style="26"/>
    <col min="13276" max="13276" width="3.33203125" style="26" customWidth="1"/>
    <col min="13277" max="13278" width="7.33203125" style="26" customWidth="1"/>
    <col min="13279" max="13279" width="7.44140625" style="26" customWidth="1"/>
    <col min="13280" max="13280" width="66.44140625" style="26" customWidth="1"/>
    <col min="13281" max="13281" width="62" style="26" customWidth="1"/>
    <col min="13282" max="13531" width="9.109375" style="26"/>
    <col min="13532" max="13532" width="3.33203125" style="26" customWidth="1"/>
    <col min="13533" max="13534" width="7.33203125" style="26" customWidth="1"/>
    <col min="13535" max="13535" width="7.44140625" style="26" customWidth="1"/>
    <col min="13536" max="13536" width="66.44140625" style="26" customWidth="1"/>
    <col min="13537" max="13537" width="62" style="26" customWidth="1"/>
    <col min="13538" max="13787" width="9.109375" style="26"/>
    <col min="13788" max="13788" width="3.33203125" style="26" customWidth="1"/>
    <col min="13789" max="13790" width="7.33203125" style="26" customWidth="1"/>
    <col min="13791" max="13791" width="7.44140625" style="26" customWidth="1"/>
    <col min="13792" max="13792" width="66.44140625" style="26" customWidth="1"/>
    <col min="13793" max="13793" width="62" style="26" customWidth="1"/>
    <col min="13794" max="14043" width="9.109375" style="26"/>
    <col min="14044" max="14044" width="3.33203125" style="26" customWidth="1"/>
    <col min="14045" max="14046" width="7.33203125" style="26" customWidth="1"/>
    <col min="14047" max="14047" width="7.44140625" style="26" customWidth="1"/>
    <col min="14048" max="14048" width="66.44140625" style="26" customWidth="1"/>
    <col min="14049" max="14049" width="62" style="26" customWidth="1"/>
    <col min="14050" max="14299" width="9.109375" style="26"/>
    <col min="14300" max="14300" width="3.33203125" style="26" customWidth="1"/>
    <col min="14301" max="14302" width="7.33203125" style="26" customWidth="1"/>
    <col min="14303" max="14303" width="7.44140625" style="26" customWidth="1"/>
    <col min="14304" max="14304" width="66.44140625" style="26" customWidth="1"/>
    <col min="14305" max="14305" width="62" style="26" customWidth="1"/>
    <col min="14306" max="14555" width="9.109375" style="26"/>
    <col min="14556" max="14556" width="3.33203125" style="26" customWidth="1"/>
    <col min="14557" max="14558" width="7.33203125" style="26" customWidth="1"/>
    <col min="14559" max="14559" width="7.44140625" style="26" customWidth="1"/>
    <col min="14560" max="14560" width="66.44140625" style="26" customWidth="1"/>
    <col min="14561" max="14561" width="62" style="26" customWidth="1"/>
    <col min="14562" max="14811" width="9.109375" style="26"/>
    <col min="14812" max="14812" width="3.33203125" style="26" customWidth="1"/>
    <col min="14813" max="14814" width="7.33203125" style="26" customWidth="1"/>
    <col min="14815" max="14815" width="7.44140625" style="26" customWidth="1"/>
    <col min="14816" max="14816" width="66.44140625" style="26" customWidth="1"/>
    <col min="14817" max="14817" width="62" style="26" customWidth="1"/>
    <col min="14818" max="15067" width="9.109375" style="26"/>
    <col min="15068" max="15068" width="3.33203125" style="26" customWidth="1"/>
    <col min="15069" max="15070" width="7.33203125" style="26" customWidth="1"/>
    <col min="15071" max="15071" width="7.44140625" style="26" customWidth="1"/>
    <col min="15072" max="15072" width="66.44140625" style="26" customWidth="1"/>
    <col min="15073" max="15073" width="62" style="26" customWidth="1"/>
    <col min="15074" max="15323" width="9.109375" style="26"/>
    <col min="15324" max="15324" width="3.33203125" style="26" customWidth="1"/>
    <col min="15325" max="15326" width="7.33203125" style="26" customWidth="1"/>
    <col min="15327" max="15327" width="7.44140625" style="26" customWidth="1"/>
    <col min="15328" max="15328" width="66.44140625" style="26" customWidth="1"/>
    <col min="15329" max="15329" width="62" style="26" customWidth="1"/>
    <col min="15330" max="15579" width="9.109375" style="26"/>
    <col min="15580" max="15580" width="3.33203125" style="26" customWidth="1"/>
    <col min="15581" max="15582" width="7.33203125" style="26" customWidth="1"/>
    <col min="15583" max="15583" width="7.44140625" style="26" customWidth="1"/>
    <col min="15584" max="15584" width="66.44140625" style="26" customWidth="1"/>
    <col min="15585" max="15585" width="62" style="26" customWidth="1"/>
    <col min="15586" max="15835" width="9.109375" style="26"/>
    <col min="15836" max="15836" width="3.33203125" style="26" customWidth="1"/>
    <col min="15837" max="15838" width="7.33203125" style="26" customWidth="1"/>
    <col min="15839" max="15839" width="7.44140625" style="26" customWidth="1"/>
    <col min="15840" max="15840" width="66.44140625" style="26" customWidth="1"/>
    <col min="15841" max="15841" width="62" style="26" customWidth="1"/>
    <col min="15842" max="16091" width="9.109375" style="26"/>
    <col min="16092" max="16092" width="3.33203125" style="26" customWidth="1"/>
    <col min="16093" max="16094" width="7.33203125" style="26" customWidth="1"/>
    <col min="16095" max="16095" width="7.44140625" style="26" customWidth="1"/>
    <col min="16096" max="16096" width="66.44140625" style="26" customWidth="1"/>
    <col min="16097" max="16097" width="62" style="26" customWidth="1"/>
    <col min="16098" max="16384" width="9.109375" style="26"/>
  </cols>
  <sheetData>
    <row r="1" spans="1:9" s="78" customFormat="1" ht="51.75" customHeight="1" thickBot="1">
      <c r="A1" s="76"/>
      <c r="B1" s="73"/>
      <c r="C1" s="73"/>
      <c r="D1" s="74"/>
      <c r="E1" s="75"/>
      <c r="F1" s="77"/>
      <c r="G1" s="650" t="s">
        <v>2291</v>
      </c>
      <c r="H1" s="650"/>
    </row>
    <row r="2" spans="1:9" s="27" customFormat="1" ht="63" customHeight="1" thickBot="1">
      <c r="A2" s="729" t="s">
        <v>971</v>
      </c>
      <c r="B2" s="730"/>
      <c r="C2" s="730"/>
      <c r="D2" s="730"/>
      <c r="E2" s="730"/>
      <c r="F2" s="54"/>
      <c r="G2" s="55"/>
      <c r="H2" s="242" t="s">
        <v>465</v>
      </c>
      <c r="I2" s="239"/>
    </row>
    <row r="3" spans="1:9" ht="18" customHeight="1">
      <c r="A3" s="33"/>
      <c r="B3" s="56" t="s">
        <v>972</v>
      </c>
      <c r="C3" s="57"/>
      <c r="D3" s="57"/>
      <c r="E3" s="57"/>
      <c r="F3" s="750"/>
      <c r="G3" s="751"/>
      <c r="H3" s="216"/>
      <c r="I3" s="27"/>
    </row>
    <row r="4" spans="1:9" ht="45.75" customHeight="1" thickBot="1">
      <c r="A4" s="33"/>
      <c r="B4" s="44"/>
      <c r="C4" s="746" t="s">
        <v>473</v>
      </c>
      <c r="D4" s="747"/>
      <c r="E4" s="748"/>
      <c r="F4" s="659" t="s">
        <v>475</v>
      </c>
      <c r="G4" s="749"/>
      <c r="H4" s="217"/>
      <c r="I4" s="27"/>
    </row>
    <row r="5" spans="1:9" s="29" customFormat="1" ht="39" customHeight="1" thickBot="1">
      <c r="A5" s="304" t="s">
        <v>360</v>
      </c>
      <c r="B5" s="744" t="s">
        <v>361</v>
      </c>
      <c r="C5" s="723"/>
      <c r="D5" s="723"/>
      <c r="E5" s="723"/>
      <c r="F5" s="723"/>
      <c r="G5" s="723"/>
      <c r="H5" s="16"/>
      <c r="I5" s="28"/>
    </row>
    <row r="6" spans="1:9" s="27" customFormat="1" ht="26.25" customHeight="1" thickBot="1">
      <c r="A6" s="491" t="s">
        <v>362</v>
      </c>
      <c r="B6" s="661" t="s">
        <v>363</v>
      </c>
      <c r="C6" s="661"/>
      <c r="D6" s="661"/>
      <c r="E6" s="661"/>
      <c r="F6" s="661"/>
      <c r="G6" s="661"/>
      <c r="H6" s="106"/>
    </row>
    <row r="7" spans="1:9" s="27" customFormat="1" ht="42" customHeight="1" thickBot="1">
      <c r="A7" s="35"/>
      <c r="B7" s="67" t="s">
        <v>364</v>
      </c>
      <c r="C7" s="707" t="s">
        <v>973</v>
      </c>
      <c r="D7" s="708"/>
      <c r="E7" s="708"/>
      <c r="F7" s="708"/>
      <c r="G7" s="709"/>
      <c r="H7" s="608"/>
    </row>
    <row r="8" spans="1:9" s="27" customFormat="1" ht="129" customHeight="1" outlineLevel="1">
      <c r="A8" s="36"/>
      <c r="B8" s="46"/>
      <c r="C8" s="364" t="s">
        <v>365</v>
      </c>
      <c r="D8" s="687" t="s">
        <v>974</v>
      </c>
      <c r="E8" s="688"/>
      <c r="F8" s="665" t="s">
        <v>2251</v>
      </c>
      <c r="G8" s="647"/>
      <c r="H8" s="629" t="s">
        <v>2426</v>
      </c>
    </row>
    <row r="9" spans="1:9" s="27" customFormat="1" ht="143.25" customHeight="1" outlineLevel="1">
      <c r="A9" s="36"/>
      <c r="B9" s="46"/>
      <c r="C9" s="364" t="s">
        <v>366</v>
      </c>
      <c r="D9" s="687" t="s">
        <v>2252</v>
      </c>
      <c r="E9" s="688"/>
      <c r="F9" s="665" t="s">
        <v>2253</v>
      </c>
      <c r="G9" s="647"/>
      <c r="H9" s="629" t="s">
        <v>2254</v>
      </c>
    </row>
    <row r="10" spans="1:9" s="27" customFormat="1" ht="175.5" customHeight="1" outlineLevel="1">
      <c r="A10" s="36"/>
      <c r="B10" s="46"/>
      <c r="C10" s="364" t="s">
        <v>367</v>
      </c>
      <c r="D10" s="721" t="s">
        <v>979</v>
      </c>
      <c r="E10" s="731"/>
      <c r="F10" s="665" t="s">
        <v>2255</v>
      </c>
      <c r="G10" s="647"/>
      <c r="H10" s="629" t="s">
        <v>2256</v>
      </c>
    </row>
    <row r="11" spans="1:9" s="27" customFormat="1" ht="120.75" customHeight="1" outlineLevel="1">
      <c r="A11" s="36"/>
      <c r="B11" s="46"/>
      <c r="C11" s="364" t="s">
        <v>368</v>
      </c>
      <c r="D11" s="687" t="s">
        <v>2257</v>
      </c>
      <c r="E11" s="688"/>
      <c r="F11" s="665" t="s">
        <v>2258</v>
      </c>
      <c r="G11" s="647"/>
      <c r="H11" s="629" t="s">
        <v>2427</v>
      </c>
    </row>
    <row r="12" spans="1:9" s="27" customFormat="1" ht="138" customHeight="1" outlineLevel="1">
      <c r="A12" s="36"/>
      <c r="B12" s="46"/>
      <c r="C12" s="364" t="s">
        <v>369</v>
      </c>
      <c r="D12" s="687" t="s">
        <v>2259</v>
      </c>
      <c r="E12" s="688"/>
      <c r="F12" s="665" t="s">
        <v>2260</v>
      </c>
      <c r="G12" s="647"/>
      <c r="H12" s="629" t="s">
        <v>2428</v>
      </c>
    </row>
    <row r="13" spans="1:9" s="27" customFormat="1" ht="122.25" customHeight="1" outlineLevel="1">
      <c r="A13" s="36"/>
      <c r="B13" s="46"/>
      <c r="C13" s="364" t="s">
        <v>370</v>
      </c>
      <c r="D13" s="687" t="s">
        <v>988</v>
      </c>
      <c r="E13" s="688"/>
      <c r="F13" s="665" t="s">
        <v>2261</v>
      </c>
      <c r="G13" s="647"/>
      <c r="H13" s="629" t="s">
        <v>2429</v>
      </c>
    </row>
    <row r="14" spans="1:9" s="27" customFormat="1" ht="157.5" customHeight="1" thickBot="1">
      <c r="A14" s="495" t="s">
        <v>997</v>
      </c>
      <c r="B14" s="745" t="s">
        <v>371</v>
      </c>
      <c r="C14" s="745"/>
      <c r="D14" s="745"/>
      <c r="E14" s="745"/>
      <c r="F14" s="745"/>
      <c r="G14" s="262" t="s">
        <v>998</v>
      </c>
      <c r="H14" s="106"/>
      <c r="I14" s="30"/>
    </row>
    <row r="15" spans="1:9" s="27" customFormat="1" ht="42" customHeight="1" thickBot="1">
      <c r="A15" s="35"/>
      <c r="B15" s="67" t="s">
        <v>372</v>
      </c>
      <c r="C15" s="707" t="s">
        <v>999</v>
      </c>
      <c r="D15" s="708"/>
      <c r="E15" s="708"/>
      <c r="F15" s="708"/>
      <c r="G15" s="709"/>
      <c r="H15" s="608"/>
    </row>
    <row r="16" spans="1:9" s="27" customFormat="1" ht="108" customHeight="1" outlineLevel="1">
      <c r="A16" s="36"/>
      <c r="B16" s="46"/>
      <c r="C16" s="364" t="s">
        <v>373</v>
      </c>
      <c r="D16" s="687" t="s">
        <v>1000</v>
      </c>
      <c r="E16" s="688"/>
      <c r="F16" s="665" t="s">
        <v>2262</v>
      </c>
      <c r="G16" s="647"/>
      <c r="H16" s="629" t="s">
        <v>2430</v>
      </c>
      <c r="I16" s="630"/>
    </row>
    <row r="17" spans="1:9" s="27" customFormat="1" ht="163.5" customHeight="1" outlineLevel="1">
      <c r="A17" s="36"/>
      <c r="B17" s="46"/>
      <c r="C17" s="364" t="s">
        <v>374</v>
      </c>
      <c r="D17" s="687" t="s">
        <v>1003</v>
      </c>
      <c r="E17" s="688"/>
      <c r="F17" s="665" t="s">
        <v>2263</v>
      </c>
      <c r="G17" s="647"/>
      <c r="H17" s="629" t="s">
        <v>2431</v>
      </c>
      <c r="I17" s="630"/>
    </row>
    <row r="18" spans="1:9" s="27" customFormat="1" ht="287.25" customHeight="1" outlineLevel="1">
      <c r="A18" s="36"/>
      <c r="B18" s="46"/>
      <c r="C18" s="364" t="s">
        <v>375</v>
      </c>
      <c r="D18" s="687" t="s">
        <v>1006</v>
      </c>
      <c r="E18" s="688"/>
      <c r="F18" s="665" t="s">
        <v>2509</v>
      </c>
      <c r="G18" s="647"/>
      <c r="H18" s="629" t="s">
        <v>2432</v>
      </c>
      <c r="I18" s="630"/>
    </row>
    <row r="19" spans="1:9" s="27" customFormat="1" ht="91.5" customHeight="1" outlineLevel="1">
      <c r="A19" s="36"/>
      <c r="B19" s="46"/>
      <c r="C19" s="364" t="s">
        <v>376</v>
      </c>
      <c r="D19" s="687" t="s">
        <v>2264</v>
      </c>
      <c r="E19" s="688"/>
      <c r="F19" s="665" t="s">
        <v>1007</v>
      </c>
      <c r="G19" s="647"/>
      <c r="H19" s="629" t="s">
        <v>2433</v>
      </c>
      <c r="I19" s="630"/>
    </row>
    <row r="20" spans="1:9" s="27" customFormat="1" ht="150" customHeight="1" outlineLevel="1">
      <c r="A20" s="36"/>
      <c r="B20" s="46"/>
      <c r="C20" s="364" t="s">
        <v>377</v>
      </c>
      <c r="D20" s="687" t="s">
        <v>2265</v>
      </c>
      <c r="E20" s="688"/>
      <c r="F20" s="665" t="s">
        <v>2266</v>
      </c>
      <c r="G20" s="647"/>
      <c r="H20" s="629" t="s">
        <v>2434</v>
      </c>
      <c r="I20" s="630"/>
    </row>
    <row r="21" spans="1:9" s="27" customFormat="1" ht="105" customHeight="1" outlineLevel="1">
      <c r="A21" s="36"/>
      <c r="B21" s="46"/>
      <c r="C21" s="364" t="s">
        <v>378</v>
      </c>
      <c r="D21" s="687" t="s">
        <v>1008</v>
      </c>
      <c r="E21" s="688"/>
      <c r="F21" s="665" t="s">
        <v>2267</v>
      </c>
      <c r="G21" s="647"/>
      <c r="H21" s="629" t="s">
        <v>2435</v>
      </c>
      <c r="I21" s="630"/>
    </row>
    <row r="22" spans="1:9" s="27" customFormat="1" ht="27" customHeight="1" thickBot="1">
      <c r="A22" s="63" t="s">
        <v>1009</v>
      </c>
      <c r="B22" s="64"/>
      <c r="C22" s="64"/>
      <c r="D22" s="64"/>
      <c r="E22" s="64"/>
      <c r="F22" s="64"/>
      <c r="G22" s="64"/>
      <c r="H22" s="106"/>
    </row>
    <row r="23" spans="1:9" s="27" customFormat="1" ht="42" customHeight="1" thickBot="1">
      <c r="A23" s="35"/>
      <c r="B23" s="67" t="s">
        <v>379</v>
      </c>
      <c r="C23" s="707" t="s">
        <v>1010</v>
      </c>
      <c r="D23" s="708"/>
      <c r="E23" s="708"/>
      <c r="F23" s="708"/>
      <c r="G23" s="709"/>
      <c r="H23" s="608"/>
    </row>
    <row r="24" spans="1:9" s="27" customFormat="1" ht="117" customHeight="1" outlineLevel="1">
      <c r="A24" s="36"/>
      <c r="B24" s="46"/>
      <c r="C24" s="364" t="s">
        <v>380</v>
      </c>
      <c r="D24" s="687" t="s">
        <v>1011</v>
      </c>
      <c r="E24" s="688"/>
      <c r="F24" s="665" t="s">
        <v>1012</v>
      </c>
      <c r="G24" s="647"/>
      <c r="H24" s="607" t="s">
        <v>2268</v>
      </c>
    </row>
    <row r="25" spans="1:9" s="27" customFormat="1" ht="160.5" customHeight="1" outlineLevel="1">
      <c r="A25" s="36"/>
      <c r="B25" s="46"/>
      <c r="C25" s="364" t="s">
        <v>381</v>
      </c>
      <c r="D25" s="687" t="s">
        <v>1013</v>
      </c>
      <c r="E25" s="688"/>
      <c r="F25" s="665" t="s">
        <v>2269</v>
      </c>
      <c r="G25" s="647"/>
      <c r="H25" s="607" t="s">
        <v>2436</v>
      </c>
    </row>
    <row r="26" spans="1:9" s="27" customFormat="1" ht="168.75" customHeight="1" outlineLevel="1">
      <c r="A26" s="36"/>
      <c r="B26" s="46"/>
      <c r="C26" s="364" t="s">
        <v>382</v>
      </c>
      <c r="D26" s="687" t="s">
        <v>1014</v>
      </c>
      <c r="E26" s="688"/>
      <c r="F26" s="665" t="s">
        <v>2270</v>
      </c>
      <c r="G26" s="647"/>
      <c r="H26" s="607" t="s">
        <v>2437</v>
      </c>
    </row>
    <row r="27" spans="1:9" s="27" customFormat="1" ht="116.25" customHeight="1" outlineLevel="1">
      <c r="A27" s="36"/>
      <c r="B27" s="46"/>
      <c r="C27" s="364" t="s">
        <v>383</v>
      </c>
      <c r="D27" s="687" t="s">
        <v>1015</v>
      </c>
      <c r="E27" s="688"/>
      <c r="F27" s="665" t="s">
        <v>2271</v>
      </c>
      <c r="G27" s="647"/>
      <c r="H27" s="607" t="s">
        <v>2438</v>
      </c>
    </row>
    <row r="28" spans="1:9" s="27" customFormat="1" ht="116.25" customHeight="1" outlineLevel="1">
      <c r="A28" s="36"/>
      <c r="B28" s="46"/>
      <c r="C28" s="364" t="s">
        <v>384</v>
      </c>
      <c r="D28" s="687" t="s">
        <v>2273</v>
      </c>
      <c r="E28" s="688"/>
      <c r="F28" s="665" t="s">
        <v>1016</v>
      </c>
      <c r="G28" s="647"/>
      <c r="H28" s="607" t="s">
        <v>2439</v>
      </c>
    </row>
    <row r="29" spans="1:9" s="27" customFormat="1" ht="116.25" customHeight="1" outlineLevel="1">
      <c r="A29" s="36"/>
      <c r="B29" s="46"/>
      <c r="C29" s="364" t="s">
        <v>2272</v>
      </c>
      <c r="D29" s="687" t="s">
        <v>2274</v>
      </c>
      <c r="E29" s="688"/>
      <c r="F29" s="702"/>
      <c r="G29" s="703"/>
      <c r="H29" s="607" t="s">
        <v>2275</v>
      </c>
    </row>
    <row r="30" spans="1:9" s="27" customFormat="1" ht="27" customHeight="1" thickBot="1">
      <c r="A30" s="63" t="s">
        <v>1017</v>
      </c>
      <c r="B30" s="64"/>
      <c r="C30" s="64"/>
      <c r="D30" s="64"/>
      <c r="E30" s="64"/>
      <c r="F30" s="64"/>
      <c r="G30" s="64"/>
      <c r="H30" s="106"/>
    </row>
    <row r="31" spans="1:9" s="27" customFormat="1" ht="42" customHeight="1" thickBot="1">
      <c r="A31" s="35"/>
      <c r="B31" s="67" t="s">
        <v>385</v>
      </c>
      <c r="C31" s="707" t="s">
        <v>1018</v>
      </c>
      <c r="D31" s="708"/>
      <c r="E31" s="708"/>
      <c r="F31" s="708"/>
      <c r="G31" s="709"/>
      <c r="H31" s="608"/>
    </row>
    <row r="32" spans="1:9" s="27" customFormat="1" ht="131.25" customHeight="1" outlineLevel="1">
      <c r="A32" s="36"/>
      <c r="B32" s="46"/>
      <c r="C32" s="364" t="s">
        <v>386</v>
      </c>
      <c r="D32" s="687" t="s">
        <v>2512</v>
      </c>
      <c r="E32" s="688"/>
      <c r="F32" s="665" t="s">
        <v>2513</v>
      </c>
      <c r="G32" s="647"/>
      <c r="H32" s="607" t="s">
        <v>2440</v>
      </c>
    </row>
    <row r="33" spans="1:8" s="27" customFormat="1" ht="170.25" customHeight="1" outlineLevel="1">
      <c r="A33" s="36"/>
      <c r="B33" s="46"/>
      <c r="C33" s="364" t="s">
        <v>387</v>
      </c>
      <c r="D33" s="687" t="s">
        <v>1019</v>
      </c>
      <c r="E33" s="688"/>
      <c r="F33" s="665" t="s">
        <v>1020</v>
      </c>
      <c r="G33" s="647"/>
      <c r="H33" s="607" t="s">
        <v>2276</v>
      </c>
    </row>
    <row r="34" spans="1:8" s="27" customFormat="1" ht="107.25" customHeight="1" outlineLevel="1">
      <c r="A34" s="36"/>
      <c r="B34" s="46"/>
      <c r="C34" s="364" t="s">
        <v>388</v>
      </c>
      <c r="D34" s="687" t="s">
        <v>1021</v>
      </c>
      <c r="E34" s="688"/>
      <c r="F34" s="665" t="s">
        <v>1022</v>
      </c>
      <c r="G34" s="647"/>
      <c r="H34" s="607" t="s">
        <v>2441</v>
      </c>
    </row>
    <row r="35" spans="1:8" s="27" customFormat="1" ht="97.5" customHeight="1" outlineLevel="1">
      <c r="A35" s="36"/>
      <c r="B35" s="46"/>
      <c r="C35" s="364" t="s">
        <v>389</v>
      </c>
      <c r="D35" s="687" t="s">
        <v>1023</v>
      </c>
      <c r="E35" s="688"/>
      <c r="F35" s="665" t="s">
        <v>1024</v>
      </c>
      <c r="G35" s="647"/>
      <c r="H35" s="607" t="s">
        <v>2442</v>
      </c>
    </row>
    <row r="36" spans="1:8" s="27" customFormat="1" ht="154.5" customHeight="1" outlineLevel="1">
      <c r="A36" s="36"/>
      <c r="B36" s="46"/>
      <c r="C36" s="364" t="s">
        <v>390</v>
      </c>
      <c r="D36" s="687" t="s">
        <v>1025</v>
      </c>
      <c r="E36" s="688"/>
      <c r="F36" s="665" t="s">
        <v>1026</v>
      </c>
      <c r="G36" s="647"/>
      <c r="H36" s="607" t="s">
        <v>2443</v>
      </c>
    </row>
    <row r="37" spans="1:8" s="27" customFormat="1" ht="45.75" customHeight="1" outlineLevel="1">
      <c r="A37" s="36"/>
      <c r="B37" s="46"/>
      <c r="C37" s="364" t="s">
        <v>391</v>
      </c>
      <c r="D37" s="687"/>
      <c r="E37" s="688"/>
      <c r="F37" s="697"/>
      <c r="G37" s="676"/>
      <c r="H37" s="606"/>
    </row>
    <row r="38" spans="1:8" ht="15.6">
      <c r="H38" s="619"/>
    </row>
    <row r="39" spans="1:8" ht="15.6">
      <c r="G39" s="26"/>
      <c r="H39" s="26"/>
    </row>
    <row r="40" spans="1:8" ht="15.6">
      <c r="G40" s="26"/>
      <c r="H40" s="26"/>
    </row>
    <row r="41" spans="1:8" ht="15.6">
      <c r="G41" s="26"/>
      <c r="H41" s="26"/>
    </row>
    <row r="42" spans="1:8" ht="15.6">
      <c r="G42" s="26"/>
      <c r="H42" s="26"/>
    </row>
    <row r="43" spans="1:8" ht="15.6">
      <c r="G43" s="26"/>
      <c r="H43" s="26"/>
    </row>
    <row r="44" spans="1:8" ht="15.6">
      <c r="G44" s="26"/>
      <c r="H44" s="26"/>
    </row>
    <row r="45" spans="1:8" ht="15.6">
      <c r="G45" s="26"/>
      <c r="H45" s="26"/>
    </row>
    <row r="46" spans="1:8" ht="25.2" customHeight="1">
      <c r="H46" s="42"/>
    </row>
    <row r="47" spans="1:8" ht="25.2" customHeight="1">
      <c r="H47" s="42"/>
    </row>
    <row r="48" spans="1:8" ht="25.2" customHeight="1">
      <c r="H48" s="42"/>
    </row>
    <row r="49" spans="8:8" ht="25.2" customHeight="1">
      <c r="H49" s="42"/>
    </row>
    <row r="50" spans="8:8" ht="25.2" customHeight="1">
      <c r="H50" s="42"/>
    </row>
    <row r="51" spans="8:8" ht="25.2" customHeight="1">
      <c r="H51" s="42"/>
    </row>
    <row r="52" spans="8:8" ht="25.2" customHeight="1">
      <c r="H52" s="42"/>
    </row>
    <row r="53" spans="8:8" ht="25.2" customHeight="1">
      <c r="H53" s="42"/>
    </row>
    <row r="54" spans="8:8" ht="25.2" customHeight="1">
      <c r="H54" s="42"/>
    </row>
    <row r="55" spans="8:8" ht="25.2" customHeight="1">
      <c r="H55" s="42"/>
    </row>
    <row r="56" spans="8:8" ht="25.2" customHeight="1">
      <c r="H56" s="42"/>
    </row>
    <row r="57" spans="8:8" ht="25.2" customHeight="1">
      <c r="H57" s="42"/>
    </row>
    <row r="58" spans="8:8" ht="25.2" customHeight="1">
      <c r="H58" s="42"/>
    </row>
    <row r="59" spans="8:8" ht="25.2" customHeight="1">
      <c r="H59" s="42"/>
    </row>
    <row r="60" spans="8:8" ht="25.2" customHeight="1">
      <c r="H60" s="42"/>
    </row>
    <row r="61" spans="8:8" ht="25.2" customHeight="1">
      <c r="H61" s="42"/>
    </row>
    <row r="62" spans="8:8" ht="25.2" customHeight="1">
      <c r="H62" s="42"/>
    </row>
    <row r="63" spans="8:8" ht="25.2" customHeight="1">
      <c r="H63" s="42"/>
    </row>
    <row r="64" spans="8:8" ht="25.2" customHeight="1">
      <c r="H64" s="42"/>
    </row>
    <row r="65" spans="8:8" ht="25.2" customHeight="1">
      <c r="H65" s="42"/>
    </row>
    <row r="66" spans="8:8" ht="25.2" customHeight="1">
      <c r="H66" s="42"/>
    </row>
    <row r="67" spans="8:8" ht="25.2" customHeight="1">
      <c r="H67" s="42"/>
    </row>
    <row r="68" spans="8:8" ht="25.2" customHeight="1">
      <c r="H68" s="42"/>
    </row>
    <row r="69" spans="8:8" ht="25.2" customHeight="1">
      <c r="H69" s="42"/>
    </row>
    <row r="70" spans="8:8" ht="25.2" customHeight="1">
      <c r="H70" s="42"/>
    </row>
    <row r="71" spans="8:8" ht="25.2" customHeight="1">
      <c r="H71" s="42"/>
    </row>
    <row r="72" spans="8:8" ht="25.2" customHeight="1">
      <c r="H72" s="42"/>
    </row>
    <row r="73" spans="8:8" ht="25.2" customHeight="1">
      <c r="H73" s="42"/>
    </row>
    <row r="74" spans="8:8" ht="25.2" customHeight="1">
      <c r="H74" s="42"/>
    </row>
    <row r="75" spans="8:8" ht="25.2" customHeight="1">
      <c r="H75" s="42"/>
    </row>
    <row r="76" spans="8:8" ht="25.2" customHeight="1">
      <c r="H76" s="42"/>
    </row>
    <row r="77" spans="8:8" ht="25.2" customHeight="1">
      <c r="H77" s="42"/>
    </row>
    <row r="78" spans="8:8" ht="25.2" customHeight="1">
      <c r="H78" s="42"/>
    </row>
    <row r="79" spans="8:8" ht="25.2" customHeight="1">
      <c r="H79" s="42"/>
    </row>
    <row r="80" spans="8:8" ht="25.2" customHeight="1">
      <c r="H80" s="42"/>
    </row>
    <row r="81" spans="8:8" ht="25.2" customHeight="1">
      <c r="H81" s="42"/>
    </row>
    <row r="82" spans="8:8" ht="25.2" customHeight="1">
      <c r="H82" s="42"/>
    </row>
    <row r="83" spans="8:8" ht="25.2" customHeight="1">
      <c r="H83" s="42"/>
    </row>
    <row r="84" spans="8:8" ht="25.2" customHeight="1">
      <c r="H84" s="42"/>
    </row>
    <row r="85" spans="8:8" ht="25.2" customHeight="1">
      <c r="H85" s="42"/>
    </row>
    <row r="86" spans="8:8" ht="25.2" customHeight="1">
      <c r="H86" s="42"/>
    </row>
    <row r="87" spans="8:8" ht="25.2" customHeight="1">
      <c r="H87" s="42"/>
    </row>
    <row r="88" spans="8:8" ht="25.2" customHeight="1">
      <c r="H88" s="42"/>
    </row>
    <row r="89" spans="8:8" ht="25.2" customHeight="1">
      <c r="H89" s="42"/>
    </row>
    <row r="90" spans="8:8" ht="25.2" customHeight="1">
      <c r="H90" s="42"/>
    </row>
    <row r="91" spans="8:8" ht="25.2" customHeight="1">
      <c r="H91" s="42"/>
    </row>
    <row r="92" spans="8:8" ht="25.2" customHeight="1">
      <c r="H92" s="42"/>
    </row>
    <row r="93" spans="8:8" ht="25.2" customHeight="1">
      <c r="H93" s="42"/>
    </row>
    <row r="94" spans="8:8" ht="25.2" customHeight="1">
      <c r="H94" s="42"/>
    </row>
    <row r="95" spans="8:8" ht="25.2" customHeight="1">
      <c r="H95" s="42"/>
    </row>
    <row r="96" spans="8:8" ht="25.2" customHeight="1">
      <c r="H96" s="42"/>
    </row>
    <row r="97" spans="8:8" ht="25.2" customHeight="1">
      <c r="H97" s="42"/>
    </row>
    <row r="98" spans="8:8" ht="25.2" customHeight="1">
      <c r="H98" s="42"/>
    </row>
    <row r="99" spans="8:8" ht="25.2" customHeight="1">
      <c r="H99" s="42"/>
    </row>
    <row r="100" spans="8:8" ht="25.2" customHeight="1">
      <c r="H100" s="42"/>
    </row>
    <row r="101" spans="8:8" ht="25.2" customHeight="1">
      <c r="H101" s="42"/>
    </row>
    <row r="102" spans="8:8" ht="25.2" customHeight="1">
      <c r="H102" s="42"/>
    </row>
    <row r="103" spans="8:8" ht="25.2" customHeight="1">
      <c r="H103" s="42"/>
    </row>
    <row r="104" spans="8:8" ht="25.2" customHeight="1">
      <c r="H104" s="42"/>
    </row>
    <row r="105" spans="8:8" ht="25.2" customHeight="1">
      <c r="H105" s="42"/>
    </row>
    <row r="106" spans="8:8" ht="25.2" customHeight="1">
      <c r="H106" s="42"/>
    </row>
    <row r="107" spans="8:8" ht="25.2" customHeight="1">
      <c r="H107" s="42"/>
    </row>
    <row r="108" spans="8:8" ht="25.2" customHeight="1">
      <c r="H108" s="42"/>
    </row>
    <row r="109" spans="8:8" ht="25.2" customHeight="1">
      <c r="H109" s="42"/>
    </row>
    <row r="110" spans="8:8" ht="25.2" customHeight="1">
      <c r="H110" s="42"/>
    </row>
    <row r="111" spans="8:8" ht="25.2" customHeight="1">
      <c r="H111" s="42"/>
    </row>
    <row r="112" spans="8:8" ht="25.2" customHeight="1">
      <c r="H112" s="42"/>
    </row>
    <row r="113" spans="8:8" ht="25.2" customHeight="1">
      <c r="H113" s="42"/>
    </row>
    <row r="114" spans="8:8" ht="25.2" customHeight="1">
      <c r="H114" s="42"/>
    </row>
    <row r="115" spans="8:8" ht="25.2" customHeight="1">
      <c r="H115" s="42"/>
    </row>
    <row r="116" spans="8:8" ht="25.2" customHeight="1">
      <c r="H116" s="42"/>
    </row>
    <row r="117" spans="8:8" ht="25.2" customHeight="1">
      <c r="H117" s="42"/>
    </row>
    <row r="118" spans="8:8" ht="25.2" customHeight="1">
      <c r="H118" s="42"/>
    </row>
    <row r="119" spans="8:8" ht="25.2" customHeight="1">
      <c r="H119" s="42"/>
    </row>
    <row r="120" spans="8:8" ht="25.2" customHeight="1">
      <c r="H120" s="42"/>
    </row>
    <row r="121" spans="8:8" ht="25.2" customHeight="1">
      <c r="H121" s="42"/>
    </row>
    <row r="122" spans="8:8" ht="25.2" customHeight="1">
      <c r="H122" s="42"/>
    </row>
    <row r="123" spans="8:8" ht="25.2" customHeight="1">
      <c r="H123" s="42"/>
    </row>
    <row r="124" spans="8:8" ht="25.2" customHeight="1">
      <c r="H124" s="42"/>
    </row>
    <row r="125" spans="8:8" ht="25.2" customHeight="1">
      <c r="H125" s="42"/>
    </row>
    <row r="126" spans="8:8" ht="25.2" customHeight="1">
      <c r="H126" s="42"/>
    </row>
    <row r="127" spans="8:8" ht="25.2" customHeight="1">
      <c r="H127" s="42"/>
    </row>
    <row r="128" spans="8:8" ht="25.2" customHeight="1">
      <c r="H128" s="42"/>
    </row>
    <row r="129" spans="8:8" ht="25.2" customHeight="1">
      <c r="H129" s="42"/>
    </row>
    <row r="130" spans="8:8" ht="25.2" customHeight="1">
      <c r="H130" s="42"/>
    </row>
    <row r="131" spans="8:8" ht="25.2" customHeight="1">
      <c r="H131" s="42"/>
    </row>
    <row r="132" spans="8:8" ht="25.2" customHeight="1">
      <c r="H132" s="42"/>
    </row>
    <row r="133" spans="8:8" ht="25.2" customHeight="1">
      <c r="H133" s="42"/>
    </row>
    <row r="134" spans="8:8" ht="25.2" customHeight="1">
      <c r="H134" s="42"/>
    </row>
    <row r="135" spans="8:8" ht="25.2" customHeight="1">
      <c r="H135" s="42"/>
    </row>
    <row r="136" spans="8:8" ht="25.2" customHeight="1">
      <c r="H136" s="42"/>
    </row>
    <row r="137" spans="8:8" ht="25.2" customHeight="1">
      <c r="H137" s="42"/>
    </row>
    <row r="138" spans="8:8" ht="25.2" customHeight="1">
      <c r="H138" s="42"/>
    </row>
    <row r="139" spans="8:8" ht="25.2" customHeight="1">
      <c r="H139" s="42"/>
    </row>
    <row r="140" spans="8:8" ht="25.2" customHeight="1">
      <c r="H140" s="42"/>
    </row>
    <row r="141" spans="8:8" ht="25.2" customHeight="1">
      <c r="H141" s="42"/>
    </row>
    <row r="142" spans="8:8" ht="25.2" customHeight="1">
      <c r="H142" s="42"/>
    </row>
    <row r="143" spans="8:8" ht="25.2" customHeight="1">
      <c r="H143" s="42"/>
    </row>
    <row r="144" spans="8:8" ht="25.2" customHeight="1">
      <c r="H144" s="42"/>
    </row>
    <row r="145" spans="8:8" ht="25.2" customHeight="1">
      <c r="H145" s="42"/>
    </row>
    <row r="146" spans="8:8" ht="25.2" customHeight="1">
      <c r="H146" s="42"/>
    </row>
    <row r="147" spans="8:8" ht="25.2" customHeight="1">
      <c r="H147" s="42"/>
    </row>
    <row r="148" spans="8:8" ht="25.2" customHeight="1">
      <c r="H148" s="42"/>
    </row>
    <row r="149" spans="8:8" ht="25.2" customHeight="1">
      <c r="H149" s="42"/>
    </row>
    <row r="150" spans="8:8" ht="25.2" customHeight="1">
      <c r="H150" s="42"/>
    </row>
    <row r="151" spans="8:8" ht="25.2" customHeight="1">
      <c r="H151" s="42"/>
    </row>
    <row r="152" spans="8:8" ht="25.2" customHeight="1">
      <c r="H152" s="42"/>
    </row>
    <row r="153" spans="8:8" ht="25.2" customHeight="1">
      <c r="H153" s="42"/>
    </row>
    <row r="154" spans="8:8" ht="25.2" customHeight="1">
      <c r="H154" s="42"/>
    </row>
    <row r="155" spans="8:8" ht="25.2" customHeight="1">
      <c r="H155" s="42"/>
    </row>
    <row r="156" spans="8:8" ht="25.2" customHeight="1">
      <c r="H156" s="42"/>
    </row>
    <row r="157" spans="8:8" ht="25.2" customHeight="1">
      <c r="H157" s="42"/>
    </row>
    <row r="158" spans="8:8" ht="25.2" customHeight="1">
      <c r="H158" s="42"/>
    </row>
    <row r="159" spans="8:8" ht="25.2" customHeight="1">
      <c r="H159" s="42"/>
    </row>
    <row r="160" spans="8:8" ht="25.2" customHeight="1">
      <c r="H160" s="42"/>
    </row>
    <row r="161" spans="8:8" ht="25.2" customHeight="1">
      <c r="H161" s="42"/>
    </row>
    <row r="162" spans="8:8" ht="25.2" customHeight="1">
      <c r="H162" s="42"/>
    </row>
    <row r="163" spans="8:8" ht="25.2" customHeight="1">
      <c r="H163" s="42"/>
    </row>
    <row r="164" spans="8:8" ht="25.2" customHeight="1">
      <c r="H164" s="42"/>
    </row>
    <row r="165" spans="8:8" ht="25.2" customHeight="1">
      <c r="H165" s="42"/>
    </row>
    <row r="166" spans="8:8" ht="25.2" customHeight="1">
      <c r="H166" s="42"/>
    </row>
    <row r="167" spans="8:8" ht="25.2" customHeight="1">
      <c r="H167" s="42"/>
    </row>
    <row r="168" spans="8:8" ht="25.2" customHeight="1">
      <c r="H168" s="42"/>
    </row>
    <row r="169" spans="8:8" ht="25.2" customHeight="1">
      <c r="H169" s="42"/>
    </row>
    <row r="170" spans="8:8" ht="25.2" customHeight="1">
      <c r="H170" s="42"/>
    </row>
    <row r="171" spans="8:8" ht="25.2" customHeight="1">
      <c r="H171" s="42"/>
    </row>
    <row r="172" spans="8:8" ht="25.2" customHeight="1">
      <c r="H172" s="42"/>
    </row>
    <row r="173" spans="8:8" ht="25.2" customHeight="1">
      <c r="H173" s="42"/>
    </row>
    <row r="174" spans="8:8" ht="25.2" customHeight="1">
      <c r="H174" s="42"/>
    </row>
    <row r="175" spans="8:8" ht="25.2" customHeight="1">
      <c r="H175" s="42"/>
    </row>
    <row r="176" spans="8:8" ht="25.2" customHeight="1">
      <c r="H176" s="42"/>
    </row>
    <row r="177" spans="8:8" ht="25.2" customHeight="1">
      <c r="H177" s="42"/>
    </row>
    <row r="178" spans="8:8" ht="25.2" customHeight="1">
      <c r="H178" s="42"/>
    </row>
    <row r="179" spans="8:8" ht="25.2" customHeight="1">
      <c r="H179" s="42"/>
    </row>
    <row r="180" spans="8:8" ht="25.2" customHeight="1">
      <c r="H180" s="42"/>
    </row>
    <row r="181" spans="8:8" ht="25.2" customHeight="1">
      <c r="H181" s="42"/>
    </row>
    <row r="182" spans="8:8" ht="25.2" customHeight="1">
      <c r="H182" s="42"/>
    </row>
    <row r="183" spans="8:8" ht="25.2" customHeight="1">
      <c r="H183" s="42"/>
    </row>
    <row r="184" spans="8:8" ht="25.2" customHeight="1">
      <c r="H184" s="42"/>
    </row>
    <row r="185" spans="8:8" ht="25.2" customHeight="1">
      <c r="H185" s="42"/>
    </row>
    <row r="186" spans="8:8" ht="25.2" customHeight="1">
      <c r="H186" s="42"/>
    </row>
    <row r="187" spans="8:8" ht="25.2" customHeight="1">
      <c r="H187" s="42"/>
    </row>
    <row r="188" spans="8:8" ht="25.2" customHeight="1">
      <c r="H188" s="42"/>
    </row>
    <row r="189" spans="8:8" ht="25.2" customHeight="1">
      <c r="H189" s="42"/>
    </row>
    <row r="190" spans="8:8" ht="25.2" customHeight="1">
      <c r="H190" s="42"/>
    </row>
    <row r="191" spans="8:8" ht="25.2" customHeight="1">
      <c r="H191" s="42"/>
    </row>
    <row r="192" spans="8:8" ht="25.2" customHeight="1">
      <c r="H192" s="42"/>
    </row>
    <row r="193" spans="8:8" ht="25.2" customHeight="1">
      <c r="H193" s="42"/>
    </row>
    <row r="194" spans="8:8" ht="25.2" customHeight="1">
      <c r="H194" s="42"/>
    </row>
    <row r="195" spans="8:8" ht="25.2" customHeight="1">
      <c r="H195" s="42"/>
    </row>
    <row r="196" spans="8:8" ht="25.2" customHeight="1">
      <c r="H196" s="42"/>
    </row>
    <row r="197" spans="8:8" ht="25.2" customHeight="1">
      <c r="H197" s="42"/>
    </row>
    <row r="198" spans="8:8" ht="25.2" customHeight="1">
      <c r="H198" s="42"/>
    </row>
    <row r="199" spans="8:8" ht="25.2" customHeight="1">
      <c r="H199" s="42"/>
    </row>
    <row r="200" spans="8:8" ht="25.2" customHeight="1">
      <c r="H200" s="42"/>
    </row>
    <row r="201" spans="8:8" ht="25.2" customHeight="1">
      <c r="H201" s="42"/>
    </row>
    <row r="202" spans="8:8" ht="25.2" customHeight="1">
      <c r="H202" s="42"/>
    </row>
    <row r="203" spans="8:8" ht="25.2" customHeight="1">
      <c r="H203" s="42"/>
    </row>
    <row r="204" spans="8:8" ht="25.2" customHeight="1">
      <c r="H204" s="42"/>
    </row>
    <row r="205" spans="8:8" ht="25.2" customHeight="1">
      <c r="H205" s="42"/>
    </row>
    <row r="206" spans="8:8" ht="25.2" customHeight="1">
      <c r="H206" s="42"/>
    </row>
    <row r="207" spans="8:8" ht="25.2" customHeight="1">
      <c r="H207" s="42"/>
    </row>
    <row r="208" spans="8:8" ht="25.2" customHeight="1">
      <c r="H208" s="42"/>
    </row>
    <row r="209" spans="8:8" ht="25.2" customHeight="1">
      <c r="H209" s="42"/>
    </row>
    <row r="210" spans="8:8" ht="25.2" customHeight="1">
      <c r="H210" s="42"/>
    </row>
    <row r="211" spans="8:8" ht="25.2" customHeight="1">
      <c r="H211" s="42"/>
    </row>
    <row r="212" spans="8:8" ht="25.2" customHeight="1">
      <c r="H212" s="42"/>
    </row>
    <row r="213" spans="8:8" ht="25.2" customHeight="1">
      <c r="H213" s="42"/>
    </row>
    <row r="214" spans="8:8" ht="25.2" customHeight="1">
      <c r="H214" s="42"/>
    </row>
    <row r="215" spans="8:8" ht="25.2" customHeight="1">
      <c r="H215" s="42"/>
    </row>
    <row r="216" spans="8:8" ht="25.2" customHeight="1">
      <c r="H216" s="42"/>
    </row>
    <row r="217" spans="8:8" ht="25.2" customHeight="1">
      <c r="H217" s="42"/>
    </row>
    <row r="218" spans="8:8" ht="25.2" customHeight="1">
      <c r="H218" s="42"/>
    </row>
    <row r="219" spans="8:8" ht="25.2" customHeight="1">
      <c r="H219" s="42"/>
    </row>
    <row r="220" spans="8:8" ht="25.2" customHeight="1">
      <c r="H220" s="42"/>
    </row>
    <row r="221" spans="8:8" ht="25.2" customHeight="1">
      <c r="H221" s="42"/>
    </row>
    <row r="222" spans="8:8" ht="25.2" customHeight="1">
      <c r="H222" s="42"/>
    </row>
    <row r="223" spans="8:8" ht="25.2" customHeight="1">
      <c r="H223" s="42"/>
    </row>
    <row r="224" spans="8:8" ht="25.2" customHeight="1">
      <c r="H224" s="42"/>
    </row>
    <row r="225" spans="8:8" ht="25.2" customHeight="1">
      <c r="H225" s="42"/>
    </row>
    <row r="226" spans="8:8" ht="25.2" customHeight="1">
      <c r="H226" s="42"/>
    </row>
    <row r="227" spans="8:8" ht="25.2" customHeight="1">
      <c r="H227" s="42"/>
    </row>
    <row r="228" spans="8:8" ht="25.2" customHeight="1">
      <c r="H228" s="42"/>
    </row>
    <row r="229" spans="8:8" ht="25.2" customHeight="1">
      <c r="H229" s="42"/>
    </row>
    <row r="230" spans="8:8" ht="25.2" customHeight="1">
      <c r="H230" s="42"/>
    </row>
    <row r="231" spans="8:8" ht="25.2" customHeight="1">
      <c r="H231" s="42"/>
    </row>
    <row r="232" spans="8:8" ht="25.2" customHeight="1">
      <c r="H232" s="42"/>
    </row>
    <row r="233" spans="8:8" ht="25.2" customHeight="1">
      <c r="H233" s="42"/>
    </row>
    <row r="234" spans="8:8" ht="25.2" customHeight="1">
      <c r="H234" s="42"/>
    </row>
    <row r="235" spans="8:8" ht="25.2" customHeight="1">
      <c r="H235" s="42"/>
    </row>
    <row r="236" spans="8:8" ht="25.2" customHeight="1">
      <c r="H236" s="42"/>
    </row>
    <row r="237" spans="8:8" ht="25.2" customHeight="1">
      <c r="H237" s="42"/>
    </row>
    <row r="238" spans="8:8" ht="25.2" customHeight="1">
      <c r="H238" s="42"/>
    </row>
    <row r="239" spans="8:8" ht="25.2" customHeight="1">
      <c r="H239" s="42"/>
    </row>
    <row r="240" spans="8:8" ht="25.2" customHeight="1">
      <c r="H240" s="42"/>
    </row>
    <row r="241" spans="8:8" ht="25.2" customHeight="1">
      <c r="H241" s="42"/>
    </row>
    <row r="242" spans="8:8" ht="25.2" customHeight="1">
      <c r="H242" s="42"/>
    </row>
    <row r="243" spans="8:8" ht="25.2" customHeight="1">
      <c r="H243" s="42"/>
    </row>
    <row r="244" spans="8:8" ht="25.2" customHeight="1">
      <c r="H244" s="42"/>
    </row>
    <row r="245" spans="8:8" ht="25.2" customHeight="1">
      <c r="H245" s="42"/>
    </row>
    <row r="246" spans="8:8" ht="25.2" customHeight="1">
      <c r="H246" s="42"/>
    </row>
    <row r="247" spans="8:8" ht="25.2" customHeight="1">
      <c r="H247" s="42"/>
    </row>
    <row r="248" spans="8:8" ht="25.2" customHeight="1">
      <c r="H248" s="42"/>
    </row>
    <row r="249" spans="8:8" ht="25.2" customHeight="1">
      <c r="H249" s="42"/>
    </row>
    <row r="250" spans="8:8" ht="25.2" customHeight="1">
      <c r="H250" s="42"/>
    </row>
    <row r="251" spans="8:8" ht="25.2" customHeight="1">
      <c r="H251" s="42"/>
    </row>
    <row r="252" spans="8:8" ht="25.2" customHeight="1">
      <c r="H252" s="42"/>
    </row>
    <row r="253" spans="8:8" ht="25.2" customHeight="1">
      <c r="H253" s="42"/>
    </row>
    <row r="254" spans="8:8" ht="25.2" customHeight="1">
      <c r="H254" s="42"/>
    </row>
    <row r="255" spans="8:8" ht="25.2" customHeight="1">
      <c r="H255" s="42"/>
    </row>
    <row r="256" spans="8:8" ht="25.2" customHeight="1">
      <c r="H256" s="42"/>
    </row>
    <row r="257" spans="8:8" ht="25.2" customHeight="1">
      <c r="H257" s="42"/>
    </row>
    <row r="258" spans="8:8" ht="25.2" customHeight="1">
      <c r="H258" s="42"/>
    </row>
    <row r="259" spans="8:8" ht="25.2" customHeight="1">
      <c r="H259" s="42"/>
    </row>
    <row r="260" spans="8:8" ht="25.2" customHeight="1">
      <c r="H260" s="42"/>
    </row>
    <row r="261" spans="8:8" ht="25.2" customHeight="1">
      <c r="H261" s="42"/>
    </row>
    <row r="262" spans="8:8" ht="25.2" customHeight="1">
      <c r="H262" s="42"/>
    </row>
    <row r="263" spans="8:8" ht="25.2" customHeight="1">
      <c r="H263" s="42"/>
    </row>
    <row r="264" spans="8:8" ht="25.2" customHeight="1">
      <c r="H264" s="42"/>
    </row>
    <row r="265" spans="8:8" ht="25.2" customHeight="1">
      <c r="H265" s="42"/>
    </row>
    <row r="266" spans="8:8" ht="25.2" customHeight="1">
      <c r="H266" s="42"/>
    </row>
    <row r="267" spans="8:8" ht="25.2" customHeight="1">
      <c r="H267" s="42"/>
    </row>
    <row r="268" spans="8:8" ht="25.2" customHeight="1">
      <c r="H268" s="42"/>
    </row>
    <row r="269" spans="8:8" ht="25.2" customHeight="1">
      <c r="H269" s="42"/>
    </row>
    <row r="270" spans="8:8" ht="25.2" customHeight="1">
      <c r="H270" s="42"/>
    </row>
    <row r="271" spans="8:8" ht="25.2" customHeight="1">
      <c r="H271" s="42"/>
    </row>
    <row r="272" spans="8:8" ht="25.2" customHeight="1">
      <c r="H272" s="42"/>
    </row>
    <row r="273" spans="8:8" ht="25.2" customHeight="1">
      <c r="H273" s="42"/>
    </row>
    <row r="274" spans="8:8" ht="25.2" customHeight="1">
      <c r="H274" s="42"/>
    </row>
    <row r="275" spans="8:8" ht="25.2" customHeight="1">
      <c r="H275" s="42"/>
    </row>
    <row r="276" spans="8:8" ht="25.2" customHeight="1">
      <c r="H276" s="42"/>
    </row>
    <row r="277" spans="8:8" ht="25.2" customHeight="1">
      <c r="H277" s="42"/>
    </row>
    <row r="278" spans="8:8" ht="25.2" customHeight="1">
      <c r="H278" s="42"/>
    </row>
    <row r="279" spans="8:8" ht="25.2" customHeight="1">
      <c r="H279" s="42"/>
    </row>
    <row r="280" spans="8:8" ht="25.2" customHeight="1">
      <c r="H280" s="42"/>
    </row>
    <row r="281" spans="8:8" ht="25.2" customHeight="1">
      <c r="H281" s="42"/>
    </row>
    <row r="282" spans="8:8" ht="25.2" customHeight="1">
      <c r="H282" s="42"/>
    </row>
    <row r="283" spans="8:8" ht="25.2" customHeight="1">
      <c r="H283" s="42"/>
    </row>
    <row r="284" spans="8:8" ht="25.2" customHeight="1">
      <c r="H284" s="42"/>
    </row>
    <row r="285" spans="8:8" ht="25.2" customHeight="1">
      <c r="H285" s="42"/>
    </row>
    <row r="286" spans="8:8" ht="25.2" customHeight="1">
      <c r="H286" s="42"/>
    </row>
    <row r="287" spans="8:8" ht="25.2" customHeight="1">
      <c r="H287" s="42"/>
    </row>
    <row r="288" spans="8:8" ht="25.2" customHeight="1">
      <c r="H288" s="42"/>
    </row>
    <row r="289" spans="8:8" ht="25.2" customHeight="1">
      <c r="H289" s="42"/>
    </row>
    <row r="290" spans="8:8" ht="25.2" customHeight="1">
      <c r="H290" s="42"/>
    </row>
    <row r="291" spans="8:8" ht="25.2" customHeight="1">
      <c r="H291" s="42"/>
    </row>
    <row r="292" spans="8:8" ht="25.2" customHeight="1">
      <c r="H292" s="42"/>
    </row>
    <row r="293" spans="8:8" ht="25.2" customHeight="1">
      <c r="H293" s="42"/>
    </row>
    <row r="294" spans="8:8" ht="25.2" customHeight="1">
      <c r="H294" s="42"/>
    </row>
    <row r="295" spans="8:8" ht="25.2" customHeight="1">
      <c r="H295" s="42"/>
    </row>
    <row r="296" spans="8:8" ht="25.2" customHeight="1">
      <c r="H296" s="42"/>
    </row>
    <row r="297" spans="8:8" ht="25.2" customHeight="1">
      <c r="H297" s="42"/>
    </row>
    <row r="298" spans="8:8" ht="25.2" customHeight="1">
      <c r="H298" s="42"/>
    </row>
    <row r="299" spans="8:8" ht="25.2" customHeight="1">
      <c r="H299" s="42"/>
    </row>
    <row r="300" spans="8:8" ht="25.2" customHeight="1">
      <c r="H300" s="42"/>
    </row>
    <row r="301" spans="8:8" ht="25.2" customHeight="1">
      <c r="H301" s="42"/>
    </row>
    <row r="302" spans="8:8" ht="25.2" customHeight="1">
      <c r="H302" s="42"/>
    </row>
    <row r="303" spans="8:8" ht="25.2" customHeight="1">
      <c r="H303" s="42"/>
    </row>
    <row r="304" spans="8:8" ht="25.2" customHeight="1">
      <c r="H304" s="42"/>
    </row>
    <row r="305" spans="8:8" ht="25.2" customHeight="1">
      <c r="H305" s="42"/>
    </row>
    <row r="306" spans="8:8" ht="25.2" customHeight="1">
      <c r="H306" s="42"/>
    </row>
    <row r="307" spans="8:8" ht="25.2" customHeight="1">
      <c r="H307" s="42"/>
    </row>
    <row r="308" spans="8:8" ht="25.2" customHeight="1">
      <c r="H308" s="42"/>
    </row>
    <row r="309" spans="8:8" ht="25.2" customHeight="1">
      <c r="H309" s="42"/>
    </row>
    <row r="310" spans="8:8" ht="25.2" customHeight="1">
      <c r="H310" s="42"/>
    </row>
    <row r="311" spans="8:8" ht="25.2" customHeight="1">
      <c r="H311" s="42"/>
    </row>
    <row r="312" spans="8:8" ht="25.2" customHeight="1">
      <c r="H312" s="42"/>
    </row>
    <row r="313" spans="8:8" ht="25.2" customHeight="1">
      <c r="H313" s="42"/>
    </row>
    <row r="314" spans="8:8" ht="25.2" customHeight="1">
      <c r="H314" s="42"/>
    </row>
    <row r="315" spans="8:8" ht="25.2" customHeight="1">
      <c r="H315" s="42"/>
    </row>
    <row r="316" spans="8:8" ht="25.2" customHeight="1">
      <c r="H316" s="42"/>
    </row>
    <row r="317" spans="8:8" ht="25.2" customHeight="1">
      <c r="H317" s="42"/>
    </row>
    <row r="318" spans="8:8" ht="25.2" customHeight="1">
      <c r="H318" s="42"/>
    </row>
    <row r="319" spans="8:8" ht="25.2" customHeight="1">
      <c r="H319" s="42"/>
    </row>
    <row r="320" spans="8:8" ht="25.2" customHeight="1">
      <c r="H320" s="42"/>
    </row>
    <row r="321" spans="8:8" ht="25.2" customHeight="1">
      <c r="H321" s="42"/>
    </row>
    <row r="322" spans="8:8" ht="25.2" customHeight="1">
      <c r="H322" s="42"/>
    </row>
    <row r="323" spans="8:8" ht="25.2" customHeight="1">
      <c r="H323" s="42"/>
    </row>
    <row r="324" spans="8:8" ht="25.2" customHeight="1">
      <c r="H324" s="42"/>
    </row>
    <row r="325" spans="8:8" ht="25.2" customHeight="1">
      <c r="H325" s="42"/>
    </row>
    <row r="326" spans="8:8" ht="25.2" customHeight="1">
      <c r="H326" s="42"/>
    </row>
    <row r="327" spans="8:8" ht="25.2" customHeight="1">
      <c r="H327" s="42"/>
    </row>
    <row r="328" spans="8:8" ht="25.2" customHeight="1">
      <c r="H328" s="42"/>
    </row>
    <row r="329" spans="8:8" ht="25.2" customHeight="1">
      <c r="H329" s="42"/>
    </row>
    <row r="330" spans="8:8" ht="25.2" customHeight="1">
      <c r="H330" s="42"/>
    </row>
    <row r="331" spans="8:8" ht="25.2" customHeight="1">
      <c r="H331" s="42"/>
    </row>
    <row r="332" spans="8:8" ht="25.2" customHeight="1">
      <c r="H332" s="42"/>
    </row>
    <row r="333" spans="8:8" ht="25.2" customHeight="1">
      <c r="H333" s="42"/>
    </row>
    <row r="334" spans="8:8" ht="25.2" customHeight="1">
      <c r="H334" s="42"/>
    </row>
    <row r="335" spans="8:8" ht="25.2" customHeight="1">
      <c r="H335" s="42"/>
    </row>
    <row r="336" spans="8:8" ht="25.2" customHeight="1">
      <c r="H336" s="42"/>
    </row>
    <row r="337" spans="8:8" ht="25.2" customHeight="1">
      <c r="H337" s="42"/>
    </row>
    <row r="338" spans="8:8" ht="25.2" customHeight="1">
      <c r="H338" s="42"/>
    </row>
    <row r="339" spans="8:8" ht="25.2" customHeight="1">
      <c r="H339" s="42"/>
    </row>
    <row r="340" spans="8:8" ht="25.2" customHeight="1">
      <c r="H340" s="42"/>
    </row>
    <row r="341" spans="8:8" ht="25.2" customHeight="1">
      <c r="H341" s="42"/>
    </row>
    <row r="342" spans="8:8" ht="25.2" customHeight="1">
      <c r="H342" s="42"/>
    </row>
    <row r="343" spans="8:8" ht="25.2" customHeight="1">
      <c r="H343" s="42"/>
    </row>
    <row r="344" spans="8:8" ht="25.2" customHeight="1">
      <c r="H344" s="42"/>
    </row>
    <row r="345" spans="8:8" ht="25.2" customHeight="1">
      <c r="H345" s="42"/>
    </row>
    <row r="346" spans="8:8" ht="25.2" customHeight="1">
      <c r="H346" s="42"/>
    </row>
    <row r="347" spans="8:8" ht="25.2" customHeight="1">
      <c r="H347" s="42"/>
    </row>
    <row r="348" spans="8:8" ht="25.2" customHeight="1">
      <c r="H348" s="42"/>
    </row>
    <row r="349" spans="8:8" ht="25.2" customHeight="1">
      <c r="H349" s="42"/>
    </row>
    <row r="350" spans="8:8" ht="25.2" customHeight="1">
      <c r="H350" s="42"/>
    </row>
    <row r="351" spans="8:8" ht="25.2" customHeight="1">
      <c r="H351" s="42"/>
    </row>
    <row r="352" spans="8:8" ht="25.2" customHeight="1">
      <c r="H352" s="42"/>
    </row>
    <row r="353" spans="8:8" ht="25.2" customHeight="1">
      <c r="H353" s="42"/>
    </row>
  </sheetData>
  <autoFilter ref="G1:G45" xr:uid="{00000000-0009-0000-0000-000005000000}"/>
  <mergeCells count="60">
    <mergeCell ref="D20:E20"/>
    <mergeCell ref="F20:G20"/>
    <mergeCell ref="F25:G25"/>
    <mergeCell ref="C23:G23"/>
    <mergeCell ref="D24:E24"/>
    <mergeCell ref="F24:G24"/>
    <mergeCell ref="D21:E21"/>
    <mergeCell ref="F21:G21"/>
    <mergeCell ref="D25:E25"/>
    <mergeCell ref="D34:E34"/>
    <mergeCell ref="D32:E32"/>
    <mergeCell ref="C31:G31"/>
    <mergeCell ref="F34:G34"/>
    <mergeCell ref="F32:G32"/>
    <mergeCell ref="D33:E33"/>
    <mergeCell ref="F33:G33"/>
    <mergeCell ref="D29:E29"/>
    <mergeCell ref="F29:G29"/>
    <mergeCell ref="D26:E26"/>
    <mergeCell ref="F26:G26"/>
    <mergeCell ref="F28:G28"/>
    <mergeCell ref="F27:G27"/>
    <mergeCell ref="D27:E27"/>
    <mergeCell ref="D28:E28"/>
    <mergeCell ref="F36:G36"/>
    <mergeCell ref="F37:G37"/>
    <mergeCell ref="F35:G35"/>
    <mergeCell ref="D37:E37"/>
    <mergeCell ref="D36:E36"/>
    <mergeCell ref="D35:E35"/>
    <mergeCell ref="C4:E4"/>
    <mergeCell ref="F4:G4"/>
    <mergeCell ref="C7:G7"/>
    <mergeCell ref="G1:H1"/>
    <mergeCell ref="F12:G12"/>
    <mergeCell ref="D9:E9"/>
    <mergeCell ref="F9:G9"/>
    <mergeCell ref="D10:E10"/>
    <mergeCell ref="F10:G10"/>
    <mergeCell ref="D11:E11"/>
    <mergeCell ref="F11:G11"/>
    <mergeCell ref="D8:E8"/>
    <mergeCell ref="F8:G8"/>
    <mergeCell ref="A2:E2"/>
    <mergeCell ref="F3:G3"/>
    <mergeCell ref="D18:E18"/>
    <mergeCell ref="F18:G18"/>
    <mergeCell ref="F19:G19"/>
    <mergeCell ref="B5:G5"/>
    <mergeCell ref="B6:G6"/>
    <mergeCell ref="B14:F14"/>
    <mergeCell ref="D19:E19"/>
    <mergeCell ref="D17:E17"/>
    <mergeCell ref="F17:G17"/>
    <mergeCell ref="D12:E12"/>
    <mergeCell ref="C15:G15"/>
    <mergeCell ref="D16:E16"/>
    <mergeCell ref="F16:G16"/>
    <mergeCell ref="D13:E13"/>
    <mergeCell ref="F13:G13"/>
  </mergeCells>
  <phoneticPr fontId="48" type="noConversion"/>
  <conditionalFormatting sqref="C8">
    <cfRule type="expression" dxfId="257" priority="467">
      <formula>#REF!=1</formula>
    </cfRule>
  </conditionalFormatting>
  <conditionalFormatting sqref="C9">
    <cfRule type="expression" dxfId="256" priority="466">
      <formula>#REF!=1</formula>
    </cfRule>
  </conditionalFormatting>
  <conditionalFormatting sqref="C10:C13">
    <cfRule type="expression" dxfId="255" priority="462">
      <formula>#REF!=1</formula>
    </cfRule>
  </conditionalFormatting>
  <conditionalFormatting sqref="C16:C21 C32:C37">
    <cfRule type="expression" dxfId="254" priority="456">
      <formula>#REF!=1</formula>
    </cfRule>
  </conditionalFormatting>
  <conditionalFormatting sqref="C24:C29">
    <cfRule type="expression" dxfId="253" priority="19">
      <formula>#REF!=1</formula>
    </cfRule>
  </conditionalFormatting>
  <conditionalFormatting sqref="D7:D13 D15:D2373">
    <cfRule type="expression" dxfId="252" priority="477">
      <formula>SUMIF(PriorityNum,$D7,PriorityAgg)=1</formula>
    </cfRule>
  </conditionalFormatting>
  <dataValidations xWindow="1483" yWindow="620" count="2">
    <dataValidation type="custom" allowBlank="1" errorTitle="NSHDP II Framework" error="No Changes Allowed" promptTitle="Hint: NSHDP II Framework" prompt="No Changes Allowed" sqref="C31:E31 C7:G7 C15:E15 D8:E13 D16:E21 C23:E23 D32:E37 D24:E29" xr:uid="{09D8D92A-7D2A-4C29-8610-C3C023B01589}">
      <formula1>"!@#$%^&amp;*&amp;^%$#@#$%^&amp;)(*&amp;^%^&amp;*()(*&amp;^%$#$%^&amp;*(*&amp;^%#@%^&amp;*(*&amp;^%#%^&amp;*(*&amp;^%#$%^&amp;*&amp;^%#%^&amp;*(*&amp;^%$#$%^&amp;*(*&amp;^%$#$%^&amp;*&amp;^%$%^&amp;*(&amp;^%$#"</formula1>
    </dataValidation>
    <dataValidation type="list" allowBlank="1" showInputMessage="1" showErrorMessage="1" errorTitle="NSHDP II Framework" error="No Changes Allowed" promptTitle="Hint: NSHDP II Framework" prompt="No Changes Allowed" sqref="H7 H23 H15 H31" xr:uid="{00000000-0002-0000-0500-000006000000}">
      <formula1>#REF!</formula1>
    </dataValidation>
  </dataValidations>
  <pageMargins left="0.7" right="0.7" top="0.75" bottom="0.75" header="0.3" footer="0.3"/>
  <pageSetup scale="17"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tabColor theme="4" tint="-0.249977111117893"/>
    <outlinePr summaryBelow="0"/>
    <pageSetUpPr autoPageBreaks="0"/>
  </sheetPr>
  <dimension ref="A1:R1342"/>
  <sheetViews>
    <sheetView showGridLines="0" zoomScale="70" zoomScaleNormal="70" zoomScaleSheetLayoutView="67" zoomScalePageLayoutView="54" workbookViewId="0">
      <pane ySplit="4" topLeftCell="A21" activePane="bottomLeft" state="frozen"/>
      <selection pane="bottomLeft" activeCell="D22" sqref="D22:E22"/>
    </sheetView>
  </sheetViews>
  <sheetFormatPr defaultColWidth="9.109375" defaultRowHeight="60" customHeight="1" outlineLevelRow="1"/>
  <cols>
    <col min="1" max="1" width="8.77734375" style="38" customWidth="1"/>
    <col min="2" max="2" width="12.44140625" style="39" customWidth="1"/>
    <col min="3" max="3" width="15.33203125" style="40" customWidth="1"/>
    <col min="4" max="4" width="15.6640625" style="41" hidden="1" customWidth="1"/>
    <col min="5" max="5" width="51.109375" style="42" customWidth="1"/>
    <col min="6" max="6" width="24.33203125" style="32" customWidth="1"/>
    <col min="7" max="7" width="74.33203125" style="42" customWidth="1"/>
    <col min="8" max="8" width="75.6640625" style="42" customWidth="1"/>
    <col min="9" max="9" width="12.77734375" style="43" hidden="1" customWidth="1"/>
    <col min="10" max="10" width="15.109375" style="43" hidden="1" customWidth="1"/>
    <col min="11" max="11" width="41.44140625" style="26" customWidth="1"/>
    <col min="12" max="221" width="9.109375" style="26"/>
    <col min="222" max="222" width="3.33203125" style="26" customWidth="1"/>
    <col min="223" max="224" width="7.33203125" style="26" customWidth="1"/>
    <col min="225" max="225" width="7.44140625" style="26" customWidth="1"/>
    <col min="226" max="226" width="66.44140625" style="26" customWidth="1"/>
    <col min="227" max="227" width="62" style="26" customWidth="1"/>
    <col min="228" max="477" width="9.109375" style="26"/>
    <col min="478" max="478" width="3.33203125" style="26" customWidth="1"/>
    <col min="479" max="480" width="7.33203125" style="26" customWidth="1"/>
    <col min="481" max="481" width="7.44140625" style="26" customWidth="1"/>
    <col min="482" max="482" width="66.44140625" style="26" customWidth="1"/>
    <col min="483" max="483" width="62" style="26" customWidth="1"/>
    <col min="484" max="733" width="9.109375" style="26"/>
    <col min="734" max="734" width="3.33203125" style="26" customWidth="1"/>
    <col min="735" max="736" width="7.33203125" style="26" customWidth="1"/>
    <col min="737" max="737" width="7.44140625" style="26" customWidth="1"/>
    <col min="738" max="738" width="66.44140625" style="26" customWidth="1"/>
    <col min="739" max="739" width="62" style="26" customWidth="1"/>
    <col min="740" max="989" width="9.109375" style="26"/>
    <col min="990" max="990" width="3.33203125" style="26" customWidth="1"/>
    <col min="991" max="992" width="7.33203125" style="26" customWidth="1"/>
    <col min="993" max="993" width="7.44140625" style="26" customWidth="1"/>
    <col min="994" max="994" width="66.44140625" style="26" customWidth="1"/>
    <col min="995" max="995" width="62" style="26" customWidth="1"/>
    <col min="996" max="1245" width="9.109375" style="26"/>
    <col min="1246" max="1246" width="3.33203125" style="26" customWidth="1"/>
    <col min="1247" max="1248" width="7.33203125" style="26" customWidth="1"/>
    <col min="1249" max="1249" width="7.44140625" style="26" customWidth="1"/>
    <col min="1250" max="1250" width="66.44140625" style="26" customWidth="1"/>
    <col min="1251" max="1251" width="62" style="26" customWidth="1"/>
    <col min="1252" max="1501" width="9.109375" style="26"/>
    <col min="1502" max="1502" width="3.33203125" style="26" customWidth="1"/>
    <col min="1503" max="1504" width="7.33203125" style="26" customWidth="1"/>
    <col min="1505" max="1505" width="7.44140625" style="26" customWidth="1"/>
    <col min="1506" max="1506" width="66.44140625" style="26" customWidth="1"/>
    <col min="1507" max="1507" width="62" style="26" customWidth="1"/>
    <col min="1508" max="1757" width="9.109375" style="26"/>
    <col min="1758" max="1758" width="3.33203125" style="26" customWidth="1"/>
    <col min="1759" max="1760" width="7.33203125" style="26" customWidth="1"/>
    <col min="1761" max="1761" width="7.44140625" style="26" customWidth="1"/>
    <col min="1762" max="1762" width="66.44140625" style="26" customWidth="1"/>
    <col min="1763" max="1763" width="62" style="26" customWidth="1"/>
    <col min="1764" max="2013" width="9.109375" style="26"/>
    <col min="2014" max="2014" width="3.33203125" style="26" customWidth="1"/>
    <col min="2015" max="2016" width="7.33203125" style="26" customWidth="1"/>
    <col min="2017" max="2017" width="7.44140625" style="26" customWidth="1"/>
    <col min="2018" max="2018" width="66.44140625" style="26" customWidth="1"/>
    <col min="2019" max="2019" width="62" style="26" customWidth="1"/>
    <col min="2020" max="2269" width="9.109375" style="26"/>
    <col min="2270" max="2270" width="3.33203125" style="26" customWidth="1"/>
    <col min="2271" max="2272" width="7.33203125" style="26" customWidth="1"/>
    <col min="2273" max="2273" width="7.44140625" style="26" customWidth="1"/>
    <col min="2274" max="2274" width="66.44140625" style="26" customWidth="1"/>
    <col min="2275" max="2275" width="62" style="26" customWidth="1"/>
    <col min="2276" max="2525" width="9.109375" style="26"/>
    <col min="2526" max="2526" width="3.33203125" style="26" customWidth="1"/>
    <col min="2527" max="2528" width="7.33203125" style="26" customWidth="1"/>
    <col min="2529" max="2529" width="7.44140625" style="26" customWidth="1"/>
    <col min="2530" max="2530" width="66.44140625" style="26" customWidth="1"/>
    <col min="2531" max="2531" width="62" style="26" customWidth="1"/>
    <col min="2532" max="2781" width="9.109375" style="26"/>
    <col min="2782" max="2782" width="3.33203125" style="26" customWidth="1"/>
    <col min="2783" max="2784" width="7.33203125" style="26" customWidth="1"/>
    <col min="2785" max="2785" width="7.44140625" style="26" customWidth="1"/>
    <col min="2786" max="2786" width="66.44140625" style="26" customWidth="1"/>
    <col min="2787" max="2787" width="62" style="26" customWidth="1"/>
    <col min="2788" max="3037" width="9.109375" style="26"/>
    <col min="3038" max="3038" width="3.33203125" style="26" customWidth="1"/>
    <col min="3039" max="3040" width="7.33203125" style="26" customWidth="1"/>
    <col min="3041" max="3041" width="7.44140625" style="26" customWidth="1"/>
    <col min="3042" max="3042" width="66.44140625" style="26" customWidth="1"/>
    <col min="3043" max="3043" width="62" style="26" customWidth="1"/>
    <col min="3044" max="3293" width="9.109375" style="26"/>
    <col min="3294" max="3294" width="3.33203125" style="26" customWidth="1"/>
    <col min="3295" max="3296" width="7.33203125" style="26" customWidth="1"/>
    <col min="3297" max="3297" width="7.44140625" style="26" customWidth="1"/>
    <col min="3298" max="3298" width="66.44140625" style="26" customWidth="1"/>
    <col min="3299" max="3299" width="62" style="26" customWidth="1"/>
    <col min="3300" max="3549" width="9.109375" style="26"/>
    <col min="3550" max="3550" width="3.33203125" style="26" customWidth="1"/>
    <col min="3551" max="3552" width="7.33203125" style="26" customWidth="1"/>
    <col min="3553" max="3553" width="7.44140625" style="26" customWidth="1"/>
    <col min="3554" max="3554" width="66.44140625" style="26" customWidth="1"/>
    <col min="3555" max="3555" width="62" style="26" customWidth="1"/>
    <col min="3556" max="3805" width="9.109375" style="26"/>
    <col min="3806" max="3806" width="3.33203125" style="26" customWidth="1"/>
    <col min="3807" max="3808" width="7.33203125" style="26" customWidth="1"/>
    <col min="3809" max="3809" width="7.44140625" style="26" customWidth="1"/>
    <col min="3810" max="3810" width="66.44140625" style="26" customWidth="1"/>
    <col min="3811" max="3811" width="62" style="26" customWidth="1"/>
    <col min="3812" max="4061" width="9.109375" style="26"/>
    <col min="4062" max="4062" width="3.33203125" style="26" customWidth="1"/>
    <col min="4063" max="4064" width="7.33203125" style="26" customWidth="1"/>
    <col min="4065" max="4065" width="7.44140625" style="26" customWidth="1"/>
    <col min="4066" max="4066" width="66.44140625" style="26" customWidth="1"/>
    <col min="4067" max="4067" width="62" style="26" customWidth="1"/>
    <col min="4068" max="4317" width="9.109375" style="26"/>
    <col min="4318" max="4318" width="3.33203125" style="26" customWidth="1"/>
    <col min="4319" max="4320" width="7.33203125" style="26" customWidth="1"/>
    <col min="4321" max="4321" width="7.44140625" style="26" customWidth="1"/>
    <col min="4322" max="4322" width="66.44140625" style="26" customWidth="1"/>
    <col min="4323" max="4323" width="62" style="26" customWidth="1"/>
    <col min="4324" max="4573" width="9.109375" style="26"/>
    <col min="4574" max="4574" width="3.33203125" style="26" customWidth="1"/>
    <col min="4575" max="4576" width="7.33203125" style="26" customWidth="1"/>
    <col min="4577" max="4577" width="7.44140625" style="26" customWidth="1"/>
    <col min="4578" max="4578" width="66.44140625" style="26" customWidth="1"/>
    <col min="4579" max="4579" width="62" style="26" customWidth="1"/>
    <col min="4580" max="4829" width="9.109375" style="26"/>
    <col min="4830" max="4830" width="3.33203125" style="26" customWidth="1"/>
    <col min="4831" max="4832" width="7.33203125" style="26" customWidth="1"/>
    <col min="4833" max="4833" width="7.44140625" style="26" customWidth="1"/>
    <col min="4834" max="4834" width="66.44140625" style="26" customWidth="1"/>
    <col min="4835" max="4835" width="62" style="26" customWidth="1"/>
    <col min="4836" max="5085" width="9.109375" style="26"/>
    <col min="5086" max="5086" width="3.33203125" style="26" customWidth="1"/>
    <col min="5087" max="5088" width="7.33203125" style="26" customWidth="1"/>
    <col min="5089" max="5089" width="7.44140625" style="26" customWidth="1"/>
    <col min="5090" max="5090" width="66.44140625" style="26" customWidth="1"/>
    <col min="5091" max="5091" width="62" style="26" customWidth="1"/>
    <col min="5092" max="5341" width="9.109375" style="26"/>
    <col min="5342" max="5342" width="3.33203125" style="26" customWidth="1"/>
    <col min="5343" max="5344" width="7.33203125" style="26" customWidth="1"/>
    <col min="5345" max="5345" width="7.44140625" style="26" customWidth="1"/>
    <col min="5346" max="5346" width="66.44140625" style="26" customWidth="1"/>
    <col min="5347" max="5347" width="62" style="26" customWidth="1"/>
    <col min="5348" max="5597" width="9.109375" style="26"/>
    <col min="5598" max="5598" width="3.33203125" style="26" customWidth="1"/>
    <col min="5599" max="5600" width="7.33203125" style="26" customWidth="1"/>
    <col min="5601" max="5601" width="7.44140625" style="26" customWidth="1"/>
    <col min="5602" max="5602" width="66.44140625" style="26" customWidth="1"/>
    <col min="5603" max="5603" width="62" style="26" customWidth="1"/>
    <col min="5604" max="5853" width="9.109375" style="26"/>
    <col min="5854" max="5854" width="3.33203125" style="26" customWidth="1"/>
    <col min="5855" max="5856" width="7.33203125" style="26" customWidth="1"/>
    <col min="5857" max="5857" width="7.44140625" style="26" customWidth="1"/>
    <col min="5858" max="5858" width="66.44140625" style="26" customWidth="1"/>
    <col min="5859" max="5859" width="62" style="26" customWidth="1"/>
    <col min="5860" max="6109" width="9.109375" style="26"/>
    <col min="6110" max="6110" width="3.33203125" style="26" customWidth="1"/>
    <col min="6111" max="6112" width="7.33203125" style="26" customWidth="1"/>
    <col min="6113" max="6113" width="7.44140625" style="26" customWidth="1"/>
    <col min="6114" max="6114" width="66.44140625" style="26" customWidth="1"/>
    <col min="6115" max="6115" width="62" style="26" customWidth="1"/>
    <col min="6116" max="6365" width="9.109375" style="26"/>
    <col min="6366" max="6366" width="3.33203125" style="26" customWidth="1"/>
    <col min="6367" max="6368" width="7.33203125" style="26" customWidth="1"/>
    <col min="6369" max="6369" width="7.44140625" style="26" customWidth="1"/>
    <col min="6370" max="6370" width="66.44140625" style="26" customWidth="1"/>
    <col min="6371" max="6371" width="62" style="26" customWidth="1"/>
    <col min="6372" max="6621" width="9.109375" style="26"/>
    <col min="6622" max="6622" width="3.33203125" style="26" customWidth="1"/>
    <col min="6623" max="6624" width="7.33203125" style="26" customWidth="1"/>
    <col min="6625" max="6625" width="7.44140625" style="26" customWidth="1"/>
    <col min="6626" max="6626" width="66.44140625" style="26" customWidth="1"/>
    <col min="6627" max="6627" width="62" style="26" customWidth="1"/>
    <col min="6628" max="6877" width="9.109375" style="26"/>
    <col min="6878" max="6878" width="3.33203125" style="26" customWidth="1"/>
    <col min="6879" max="6880" width="7.33203125" style="26" customWidth="1"/>
    <col min="6881" max="6881" width="7.44140625" style="26" customWidth="1"/>
    <col min="6882" max="6882" width="66.44140625" style="26" customWidth="1"/>
    <col min="6883" max="6883" width="62" style="26" customWidth="1"/>
    <col min="6884" max="7133" width="9.109375" style="26"/>
    <col min="7134" max="7134" width="3.33203125" style="26" customWidth="1"/>
    <col min="7135" max="7136" width="7.33203125" style="26" customWidth="1"/>
    <col min="7137" max="7137" width="7.44140625" style="26" customWidth="1"/>
    <col min="7138" max="7138" width="66.44140625" style="26" customWidth="1"/>
    <col min="7139" max="7139" width="62" style="26" customWidth="1"/>
    <col min="7140" max="7389" width="9.109375" style="26"/>
    <col min="7390" max="7390" width="3.33203125" style="26" customWidth="1"/>
    <col min="7391" max="7392" width="7.33203125" style="26" customWidth="1"/>
    <col min="7393" max="7393" width="7.44140625" style="26" customWidth="1"/>
    <col min="7394" max="7394" width="66.44140625" style="26" customWidth="1"/>
    <col min="7395" max="7395" width="62" style="26" customWidth="1"/>
    <col min="7396" max="7645" width="9.109375" style="26"/>
    <col min="7646" max="7646" width="3.33203125" style="26" customWidth="1"/>
    <col min="7647" max="7648" width="7.33203125" style="26" customWidth="1"/>
    <col min="7649" max="7649" width="7.44140625" style="26" customWidth="1"/>
    <col min="7650" max="7650" width="66.44140625" style="26" customWidth="1"/>
    <col min="7651" max="7651" width="62" style="26" customWidth="1"/>
    <col min="7652" max="7901" width="9.109375" style="26"/>
    <col min="7902" max="7902" width="3.33203125" style="26" customWidth="1"/>
    <col min="7903" max="7904" width="7.33203125" style="26" customWidth="1"/>
    <col min="7905" max="7905" width="7.44140625" style="26" customWidth="1"/>
    <col min="7906" max="7906" width="66.44140625" style="26" customWidth="1"/>
    <col min="7907" max="7907" width="62" style="26" customWidth="1"/>
    <col min="7908" max="8157" width="9.109375" style="26"/>
    <col min="8158" max="8158" width="3.33203125" style="26" customWidth="1"/>
    <col min="8159" max="8160" width="7.33203125" style="26" customWidth="1"/>
    <col min="8161" max="8161" width="7.44140625" style="26" customWidth="1"/>
    <col min="8162" max="8162" width="66.44140625" style="26" customWidth="1"/>
    <col min="8163" max="8163" width="62" style="26" customWidth="1"/>
    <col min="8164" max="8413" width="9.109375" style="26"/>
    <col min="8414" max="8414" width="3.33203125" style="26" customWidth="1"/>
    <col min="8415" max="8416" width="7.33203125" style="26" customWidth="1"/>
    <col min="8417" max="8417" width="7.44140625" style="26" customWidth="1"/>
    <col min="8418" max="8418" width="66.44140625" style="26" customWidth="1"/>
    <col min="8419" max="8419" width="62" style="26" customWidth="1"/>
    <col min="8420" max="8669" width="9.109375" style="26"/>
    <col min="8670" max="8670" width="3.33203125" style="26" customWidth="1"/>
    <col min="8671" max="8672" width="7.33203125" style="26" customWidth="1"/>
    <col min="8673" max="8673" width="7.44140625" style="26" customWidth="1"/>
    <col min="8674" max="8674" width="66.44140625" style="26" customWidth="1"/>
    <col min="8675" max="8675" width="62" style="26" customWidth="1"/>
    <col min="8676" max="8925" width="9.109375" style="26"/>
    <col min="8926" max="8926" width="3.33203125" style="26" customWidth="1"/>
    <col min="8927" max="8928" width="7.33203125" style="26" customWidth="1"/>
    <col min="8929" max="8929" width="7.44140625" style="26" customWidth="1"/>
    <col min="8930" max="8930" width="66.44140625" style="26" customWidth="1"/>
    <col min="8931" max="8931" width="62" style="26" customWidth="1"/>
    <col min="8932" max="9181" width="9.109375" style="26"/>
    <col min="9182" max="9182" width="3.33203125" style="26" customWidth="1"/>
    <col min="9183" max="9184" width="7.33203125" style="26" customWidth="1"/>
    <col min="9185" max="9185" width="7.44140625" style="26" customWidth="1"/>
    <col min="9186" max="9186" width="66.44140625" style="26" customWidth="1"/>
    <col min="9187" max="9187" width="62" style="26" customWidth="1"/>
    <col min="9188" max="9437" width="9.109375" style="26"/>
    <col min="9438" max="9438" width="3.33203125" style="26" customWidth="1"/>
    <col min="9439" max="9440" width="7.33203125" style="26" customWidth="1"/>
    <col min="9441" max="9441" width="7.44140625" style="26" customWidth="1"/>
    <col min="9442" max="9442" width="66.44140625" style="26" customWidth="1"/>
    <col min="9443" max="9443" width="62" style="26" customWidth="1"/>
    <col min="9444" max="9693" width="9.109375" style="26"/>
    <col min="9694" max="9694" width="3.33203125" style="26" customWidth="1"/>
    <col min="9695" max="9696" width="7.33203125" style="26" customWidth="1"/>
    <col min="9697" max="9697" width="7.44140625" style="26" customWidth="1"/>
    <col min="9698" max="9698" width="66.44140625" style="26" customWidth="1"/>
    <col min="9699" max="9699" width="62" style="26" customWidth="1"/>
    <col min="9700" max="9949" width="9.109375" style="26"/>
    <col min="9950" max="9950" width="3.33203125" style="26" customWidth="1"/>
    <col min="9951" max="9952" width="7.33203125" style="26" customWidth="1"/>
    <col min="9953" max="9953" width="7.44140625" style="26" customWidth="1"/>
    <col min="9954" max="9954" width="66.44140625" style="26" customWidth="1"/>
    <col min="9955" max="9955" width="62" style="26" customWidth="1"/>
    <col min="9956" max="10205" width="9.109375" style="26"/>
    <col min="10206" max="10206" width="3.33203125" style="26" customWidth="1"/>
    <col min="10207" max="10208" width="7.33203125" style="26" customWidth="1"/>
    <col min="10209" max="10209" width="7.44140625" style="26" customWidth="1"/>
    <col min="10210" max="10210" width="66.44140625" style="26" customWidth="1"/>
    <col min="10211" max="10211" width="62" style="26" customWidth="1"/>
    <col min="10212" max="10461" width="9.109375" style="26"/>
    <col min="10462" max="10462" width="3.33203125" style="26" customWidth="1"/>
    <col min="10463" max="10464" width="7.33203125" style="26" customWidth="1"/>
    <col min="10465" max="10465" width="7.44140625" style="26" customWidth="1"/>
    <col min="10466" max="10466" width="66.44140625" style="26" customWidth="1"/>
    <col min="10467" max="10467" width="62" style="26" customWidth="1"/>
    <col min="10468" max="10717" width="9.109375" style="26"/>
    <col min="10718" max="10718" width="3.33203125" style="26" customWidth="1"/>
    <col min="10719" max="10720" width="7.33203125" style="26" customWidth="1"/>
    <col min="10721" max="10721" width="7.44140625" style="26" customWidth="1"/>
    <col min="10722" max="10722" width="66.44140625" style="26" customWidth="1"/>
    <col min="10723" max="10723" width="62" style="26" customWidth="1"/>
    <col min="10724" max="10973" width="9.109375" style="26"/>
    <col min="10974" max="10974" width="3.33203125" style="26" customWidth="1"/>
    <col min="10975" max="10976" width="7.33203125" style="26" customWidth="1"/>
    <col min="10977" max="10977" width="7.44140625" style="26" customWidth="1"/>
    <col min="10978" max="10978" width="66.44140625" style="26" customWidth="1"/>
    <col min="10979" max="10979" width="62" style="26" customWidth="1"/>
    <col min="10980" max="11229" width="9.109375" style="26"/>
    <col min="11230" max="11230" width="3.33203125" style="26" customWidth="1"/>
    <col min="11231" max="11232" width="7.33203125" style="26" customWidth="1"/>
    <col min="11233" max="11233" width="7.44140625" style="26" customWidth="1"/>
    <col min="11234" max="11234" width="66.44140625" style="26" customWidth="1"/>
    <col min="11235" max="11235" width="62" style="26" customWidth="1"/>
    <col min="11236" max="11485" width="9.109375" style="26"/>
    <col min="11486" max="11486" width="3.33203125" style="26" customWidth="1"/>
    <col min="11487" max="11488" width="7.33203125" style="26" customWidth="1"/>
    <col min="11489" max="11489" width="7.44140625" style="26" customWidth="1"/>
    <col min="11490" max="11490" width="66.44140625" style="26" customWidth="1"/>
    <col min="11491" max="11491" width="62" style="26" customWidth="1"/>
    <col min="11492" max="11741" width="9.109375" style="26"/>
    <col min="11742" max="11742" width="3.33203125" style="26" customWidth="1"/>
    <col min="11743" max="11744" width="7.33203125" style="26" customWidth="1"/>
    <col min="11745" max="11745" width="7.44140625" style="26" customWidth="1"/>
    <col min="11746" max="11746" width="66.44140625" style="26" customWidth="1"/>
    <col min="11747" max="11747" width="62" style="26" customWidth="1"/>
    <col min="11748" max="11997" width="9.109375" style="26"/>
    <col min="11998" max="11998" width="3.33203125" style="26" customWidth="1"/>
    <col min="11999" max="12000" width="7.33203125" style="26" customWidth="1"/>
    <col min="12001" max="12001" width="7.44140625" style="26" customWidth="1"/>
    <col min="12002" max="12002" width="66.44140625" style="26" customWidth="1"/>
    <col min="12003" max="12003" width="62" style="26" customWidth="1"/>
    <col min="12004" max="12253" width="9.109375" style="26"/>
    <col min="12254" max="12254" width="3.33203125" style="26" customWidth="1"/>
    <col min="12255" max="12256" width="7.33203125" style="26" customWidth="1"/>
    <col min="12257" max="12257" width="7.44140625" style="26" customWidth="1"/>
    <col min="12258" max="12258" width="66.44140625" style="26" customWidth="1"/>
    <col min="12259" max="12259" width="62" style="26" customWidth="1"/>
    <col min="12260" max="12509" width="9.109375" style="26"/>
    <col min="12510" max="12510" width="3.33203125" style="26" customWidth="1"/>
    <col min="12511" max="12512" width="7.33203125" style="26" customWidth="1"/>
    <col min="12513" max="12513" width="7.44140625" style="26" customWidth="1"/>
    <col min="12514" max="12514" width="66.44140625" style="26" customWidth="1"/>
    <col min="12515" max="12515" width="62" style="26" customWidth="1"/>
    <col min="12516" max="12765" width="9.109375" style="26"/>
    <col min="12766" max="12766" width="3.33203125" style="26" customWidth="1"/>
    <col min="12767" max="12768" width="7.33203125" style="26" customWidth="1"/>
    <col min="12769" max="12769" width="7.44140625" style="26" customWidth="1"/>
    <col min="12770" max="12770" width="66.44140625" style="26" customWidth="1"/>
    <col min="12771" max="12771" width="62" style="26" customWidth="1"/>
    <col min="12772" max="13021" width="9.109375" style="26"/>
    <col min="13022" max="13022" width="3.33203125" style="26" customWidth="1"/>
    <col min="13023" max="13024" width="7.33203125" style="26" customWidth="1"/>
    <col min="13025" max="13025" width="7.44140625" style="26" customWidth="1"/>
    <col min="13026" max="13026" width="66.44140625" style="26" customWidth="1"/>
    <col min="13027" max="13027" width="62" style="26" customWidth="1"/>
    <col min="13028" max="13277" width="9.109375" style="26"/>
    <col min="13278" max="13278" width="3.33203125" style="26" customWidth="1"/>
    <col min="13279" max="13280" width="7.33203125" style="26" customWidth="1"/>
    <col min="13281" max="13281" width="7.44140625" style="26" customWidth="1"/>
    <col min="13282" max="13282" width="66.44140625" style="26" customWidth="1"/>
    <col min="13283" max="13283" width="62" style="26" customWidth="1"/>
    <col min="13284" max="13533" width="9.109375" style="26"/>
    <col min="13534" max="13534" width="3.33203125" style="26" customWidth="1"/>
    <col min="13535" max="13536" width="7.33203125" style="26" customWidth="1"/>
    <col min="13537" max="13537" width="7.44140625" style="26" customWidth="1"/>
    <col min="13538" max="13538" width="66.44140625" style="26" customWidth="1"/>
    <col min="13539" max="13539" width="62" style="26" customWidth="1"/>
    <col min="13540" max="13789" width="9.109375" style="26"/>
    <col min="13790" max="13790" width="3.33203125" style="26" customWidth="1"/>
    <col min="13791" max="13792" width="7.33203125" style="26" customWidth="1"/>
    <col min="13793" max="13793" width="7.44140625" style="26" customWidth="1"/>
    <col min="13794" max="13794" width="66.44140625" style="26" customWidth="1"/>
    <col min="13795" max="13795" width="62" style="26" customWidth="1"/>
    <col min="13796" max="14045" width="9.109375" style="26"/>
    <col min="14046" max="14046" width="3.33203125" style="26" customWidth="1"/>
    <col min="14047" max="14048" width="7.33203125" style="26" customWidth="1"/>
    <col min="14049" max="14049" width="7.44140625" style="26" customWidth="1"/>
    <col min="14050" max="14050" width="66.44140625" style="26" customWidth="1"/>
    <col min="14051" max="14051" width="62" style="26" customWidth="1"/>
    <col min="14052" max="14301" width="9.109375" style="26"/>
    <col min="14302" max="14302" width="3.33203125" style="26" customWidth="1"/>
    <col min="14303" max="14304" width="7.33203125" style="26" customWidth="1"/>
    <col min="14305" max="14305" width="7.44140625" style="26" customWidth="1"/>
    <col min="14306" max="14306" width="66.44140625" style="26" customWidth="1"/>
    <col min="14307" max="14307" width="62" style="26" customWidth="1"/>
    <col min="14308" max="14557" width="9.109375" style="26"/>
    <col min="14558" max="14558" width="3.33203125" style="26" customWidth="1"/>
    <col min="14559" max="14560" width="7.33203125" style="26" customWidth="1"/>
    <col min="14561" max="14561" width="7.44140625" style="26" customWidth="1"/>
    <col min="14562" max="14562" width="66.44140625" style="26" customWidth="1"/>
    <col min="14563" max="14563" width="62" style="26" customWidth="1"/>
    <col min="14564" max="14813" width="9.109375" style="26"/>
    <col min="14814" max="14814" width="3.33203125" style="26" customWidth="1"/>
    <col min="14815" max="14816" width="7.33203125" style="26" customWidth="1"/>
    <col min="14817" max="14817" width="7.44140625" style="26" customWidth="1"/>
    <col min="14818" max="14818" width="66.44140625" style="26" customWidth="1"/>
    <col min="14819" max="14819" width="62" style="26" customWidth="1"/>
    <col min="14820" max="15069" width="9.109375" style="26"/>
    <col min="15070" max="15070" width="3.33203125" style="26" customWidth="1"/>
    <col min="15071" max="15072" width="7.33203125" style="26" customWidth="1"/>
    <col min="15073" max="15073" width="7.44140625" style="26" customWidth="1"/>
    <col min="15074" max="15074" width="66.44140625" style="26" customWidth="1"/>
    <col min="15075" max="15075" width="62" style="26" customWidth="1"/>
    <col min="15076" max="15325" width="9.109375" style="26"/>
    <col min="15326" max="15326" width="3.33203125" style="26" customWidth="1"/>
    <col min="15327" max="15328" width="7.33203125" style="26" customWidth="1"/>
    <col min="15329" max="15329" width="7.44140625" style="26" customWidth="1"/>
    <col min="15330" max="15330" width="66.44140625" style="26" customWidth="1"/>
    <col min="15331" max="15331" width="62" style="26" customWidth="1"/>
    <col min="15332" max="15581" width="9.109375" style="26"/>
    <col min="15582" max="15582" width="3.33203125" style="26" customWidth="1"/>
    <col min="15583" max="15584" width="7.33203125" style="26" customWidth="1"/>
    <col min="15585" max="15585" width="7.44140625" style="26" customWidth="1"/>
    <col min="15586" max="15586" width="66.44140625" style="26" customWidth="1"/>
    <col min="15587" max="15587" width="62" style="26" customWidth="1"/>
    <col min="15588" max="15837" width="9.109375" style="26"/>
    <col min="15838" max="15838" width="3.33203125" style="26" customWidth="1"/>
    <col min="15839" max="15840" width="7.33203125" style="26" customWidth="1"/>
    <col min="15841" max="15841" width="7.44140625" style="26" customWidth="1"/>
    <col min="15842" max="15842" width="66.44140625" style="26" customWidth="1"/>
    <col min="15843" max="15843" width="62" style="26" customWidth="1"/>
    <col min="15844" max="16093" width="9.109375" style="26"/>
    <col min="16094" max="16094" width="3.33203125" style="26" customWidth="1"/>
    <col min="16095" max="16096" width="7.33203125" style="26" customWidth="1"/>
    <col min="16097" max="16097" width="7.44140625" style="26" customWidth="1"/>
    <col min="16098" max="16098" width="66.44140625" style="26" customWidth="1"/>
    <col min="16099" max="16099" width="62" style="26" customWidth="1"/>
    <col min="16100" max="16384" width="9.109375" style="26"/>
  </cols>
  <sheetData>
    <row r="1" spans="1:18" s="78" customFormat="1" ht="51.75" customHeight="1" thickBot="1">
      <c r="A1" s="76"/>
      <c r="B1" s="73"/>
      <c r="C1" s="73"/>
      <c r="D1" s="74"/>
      <c r="E1" s="75"/>
      <c r="F1" s="77"/>
      <c r="G1" s="650" t="s">
        <v>2291</v>
      </c>
      <c r="H1" s="650"/>
      <c r="I1" s="321"/>
      <c r="J1" s="321"/>
    </row>
    <row r="2" spans="1:18" s="27" customFormat="1" ht="55.5" customHeight="1" thickBot="1">
      <c r="A2" s="729" t="s">
        <v>971</v>
      </c>
      <c r="B2" s="730"/>
      <c r="C2" s="730"/>
      <c r="D2" s="730"/>
      <c r="E2" s="730"/>
      <c r="F2" s="54"/>
      <c r="G2" s="55"/>
      <c r="H2" s="242" t="s">
        <v>465</v>
      </c>
      <c r="I2" s="691" t="s">
        <v>575</v>
      </c>
      <c r="J2" s="692"/>
      <c r="K2" s="238"/>
      <c r="L2" s="26"/>
      <c r="M2" s="26"/>
      <c r="N2" s="26"/>
      <c r="O2" s="26"/>
      <c r="P2" s="26"/>
      <c r="Q2" s="26"/>
      <c r="R2" s="30"/>
    </row>
    <row r="3" spans="1:18" ht="18" customHeight="1" thickBot="1">
      <c r="A3" s="33"/>
      <c r="B3" s="56" t="s">
        <v>972</v>
      </c>
      <c r="C3" s="57"/>
      <c r="D3" s="57"/>
      <c r="E3" s="57"/>
      <c r="F3" s="750"/>
      <c r="G3" s="751"/>
      <c r="H3" s="18"/>
      <c r="I3" s="693"/>
      <c r="J3" s="694"/>
      <c r="K3" s="58"/>
      <c r="R3" s="30"/>
    </row>
    <row r="4" spans="1:18" ht="42.75" customHeight="1" thickBot="1">
      <c r="A4" s="33"/>
      <c r="B4" s="44"/>
      <c r="C4" s="663" t="s">
        <v>473</v>
      </c>
      <c r="D4" s="664"/>
      <c r="E4" s="664"/>
      <c r="F4" s="659" t="s">
        <v>475</v>
      </c>
      <c r="G4" s="749"/>
      <c r="H4" s="8"/>
      <c r="I4" s="626">
        <v>2026</v>
      </c>
      <c r="J4" s="626">
        <v>2027</v>
      </c>
      <c r="K4" s="58"/>
      <c r="R4" s="30"/>
    </row>
    <row r="5" spans="1:18" s="29" customFormat="1" ht="41.25" customHeight="1" thickBot="1">
      <c r="A5" s="304" t="s">
        <v>392</v>
      </c>
      <c r="B5" s="744" t="s">
        <v>393</v>
      </c>
      <c r="C5" s="723"/>
      <c r="D5" s="723"/>
      <c r="E5" s="723"/>
      <c r="F5" s="723"/>
      <c r="G5" s="723"/>
      <c r="H5" s="15"/>
      <c r="I5" s="15"/>
      <c r="J5" s="15"/>
      <c r="K5" s="59"/>
      <c r="O5" s="26"/>
      <c r="P5" s="26"/>
      <c r="Q5" s="26"/>
      <c r="R5" s="30"/>
    </row>
    <row r="6" spans="1:18" s="27" customFormat="1" ht="150" customHeight="1" thickBot="1">
      <c r="A6" s="491" t="s">
        <v>394</v>
      </c>
      <c r="B6" s="756" t="s">
        <v>1027</v>
      </c>
      <c r="C6" s="756"/>
      <c r="D6" s="756"/>
      <c r="E6" s="756"/>
      <c r="F6" s="756"/>
      <c r="G6" s="756"/>
      <c r="H6" s="263" t="s">
        <v>1028</v>
      </c>
      <c r="I6" s="236"/>
      <c r="J6" s="236"/>
      <c r="K6" s="58"/>
      <c r="O6" s="26"/>
      <c r="P6" s="26"/>
      <c r="Q6" s="26"/>
      <c r="R6" s="30"/>
    </row>
    <row r="7" spans="1:18" s="27" customFormat="1" ht="174" customHeight="1" thickBot="1">
      <c r="A7" s="35"/>
      <c r="B7" s="67" t="s">
        <v>395</v>
      </c>
      <c r="C7" s="707" t="s">
        <v>1029</v>
      </c>
      <c r="D7" s="708"/>
      <c r="E7" s="708"/>
      <c r="F7" s="708"/>
      <c r="G7" s="709"/>
      <c r="H7" s="260" t="s">
        <v>1030</v>
      </c>
      <c r="I7" s="354"/>
      <c r="J7" s="354"/>
      <c r="K7" s="58"/>
      <c r="O7" s="26"/>
      <c r="P7" s="26"/>
      <c r="Q7" s="26"/>
      <c r="R7" s="30"/>
    </row>
    <row r="8" spans="1:18" s="27" customFormat="1" ht="164.25" customHeight="1" outlineLevel="1" thickBot="1">
      <c r="A8" s="36"/>
      <c r="B8" s="46"/>
      <c r="C8" s="468" t="s">
        <v>396</v>
      </c>
      <c r="D8" s="754" t="s">
        <v>2277</v>
      </c>
      <c r="E8" s="755"/>
      <c r="F8" s="757" t="s">
        <v>2278</v>
      </c>
      <c r="G8" s="647"/>
      <c r="H8" s="752" t="s">
        <v>2444</v>
      </c>
      <c r="I8" s="753"/>
      <c r="J8" s="22"/>
      <c r="K8" s="58"/>
      <c r="O8" s="26"/>
      <c r="P8" s="26"/>
      <c r="Q8" s="26"/>
      <c r="R8" s="30"/>
    </row>
    <row r="9" spans="1:18" s="27" customFormat="1" ht="179.25" customHeight="1" outlineLevel="1">
      <c r="A9" s="36"/>
      <c r="B9" s="46"/>
      <c r="C9" s="364" t="s">
        <v>397</v>
      </c>
      <c r="D9" s="721" t="s">
        <v>1033</v>
      </c>
      <c r="E9" s="759"/>
      <c r="F9" s="758" t="s">
        <v>1034</v>
      </c>
      <c r="G9" s="703"/>
      <c r="H9" s="752" t="s">
        <v>2445</v>
      </c>
      <c r="I9" s="753"/>
      <c r="J9" s="261"/>
      <c r="K9" s="60"/>
      <c r="O9" s="26"/>
      <c r="P9" s="26"/>
      <c r="Q9" s="26"/>
      <c r="R9" s="30"/>
    </row>
    <row r="10" spans="1:18" s="27" customFormat="1" ht="115.5" customHeight="1" outlineLevel="1">
      <c r="A10" s="36"/>
      <c r="B10" s="46"/>
      <c r="C10" s="364" t="s">
        <v>398</v>
      </c>
      <c r="D10" s="687" t="s">
        <v>1037</v>
      </c>
      <c r="E10" s="717"/>
      <c r="F10" s="758" t="s">
        <v>1038</v>
      </c>
      <c r="G10" s="703"/>
      <c r="H10" s="752" t="s">
        <v>2446</v>
      </c>
      <c r="I10" s="753"/>
      <c r="J10" s="261"/>
      <c r="K10" s="58"/>
      <c r="O10" s="26"/>
      <c r="P10" s="26"/>
      <c r="Q10" s="26"/>
    </row>
    <row r="11" spans="1:18" s="27" customFormat="1" ht="141.75" customHeight="1" outlineLevel="1">
      <c r="A11" s="36"/>
      <c r="B11" s="46"/>
      <c r="C11" s="364" t="s">
        <v>399</v>
      </c>
      <c r="D11" s="687" t="s">
        <v>1039</v>
      </c>
      <c r="E11" s="717"/>
      <c r="F11" s="758" t="s">
        <v>1040</v>
      </c>
      <c r="G11" s="703"/>
      <c r="H11" s="752" t="s">
        <v>2447</v>
      </c>
      <c r="I11" s="753"/>
      <c r="J11" s="261"/>
      <c r="K11" s="58"/>
      <c r="O11" s="26"/>
      <c r="P11" s="26"/>
      <c r="Q11" s="26"/>
      <c r="R11" s="30"/>
    </row>
    <row r="12" spans="1:18" s="27" customFormat="1" ht="110.25" customHeight="1" outlineLevel="1">
      <c r="A12" s="36"/>
      <c r="B12" s="46"/>
      <c r="C12" s="364" t="s">
        <v>400</v>
      </c>
      <c r="D12" s="687" t="s">
        <v>1041</v>
      </c>
      <c r="E12" s="717"/>
      <c r="F12" s="758" t="s">
        <v>1042</v>
      </c>
      <c r="G12" s="703"/>
      <c r="H12" s="752" t="s">
        <v>2448</v>
      </c>
      <c r="I12" s="753"/>
      <c r="J12" s="261"/>
      <c r="K12" s="58"/>
      <c r="O12" s="26"/>
      <c r="P12" s="26"/>
      <c r="Q12" s="26"/>
    </row>
    <row r="13" spans="1:18" s="27" customFormat="1" ht="164.25" customHeight="1" outlineLevel="1">
      <c r="A13" s="36"/>
      <c r="B13" s="46"/>
      <c r="C13" s="364" t="s">
        <v>401</v>
      </c>
      <c r="D13" s="721" t="s">
        <v>1043</v>
      </c>
      <c r="E13" s="759"/>
      <c r="F13" s="758" t="s">
        <v>1044</v>
      </c>
      <c r="G13" s="703"/>
      <c r="H13" s="752" t="s">
        <v>2449</v>
      </c>
      <c r="I13" s="753"/>
      <c r="J13" s="261"/>
      <c r="K13" s="58"/>
      <c r="O13" s="26"/>
      <c r="P13" s="26"/>
      <c r="Q13" s="26"/>
      <c r="R13" s="30"/>
    </row>
    <row r="14" spans="1:18" s="27" customFormat="1" ht="161.25" customHeight="1" outlineLevel="1">
      <c r="A14" s="36"/>
      <c r="B14" s="46"/>
      <c r="C14" s="364" t="s">
        <v>402</v>
      </c>
      <c r="D14" s="721" t="s">
        <v>1045</v>
      </c>
      <c r="E14" s="759"/>
      <c r="F14" s="757" t="s">
        <v>1046</v>
      </c>
      <c r="G14" s="647"/>
      <c r="H14" s="752" t="s">
        <v>2450</v>
      </c>
      <c r="I14" s="753"/>
      <c r="J14" s="261"/>
      <c r="K14" s="58"/>
      <c r="O14" s="26"/>
      <c r="P14" s="26"/>
      <c r="Q14" s="26"/>
      <c r="R14" s="30"/>
    </row>
    <row r="15" spans="1:18" s="27" customFormat="1" ht="155.25" customHeight="1" outlineLevel="1">
      <c r="A15" s="36"/>
      <c r="B15" s="46"/>
      <c r="C15" s="364" t="s">
        <v>403</v>
      </c>
      <c r="D15" s="687" t="s">
        <v>1047</v>
      </c>
      <c r="E15" s="717"/>
      <c r="F15" s="757" t="s">
        <v>1048</v>
      </c>
      <c r="G15" s="647"/>
      <c r="H15" s="752" t="s">
        <v>2451</v>
      </c>
      <c r="I15" s="753"/>
      <c r="J15" s="261"/>
      <c r="K15" s="58"/>
      <c r="O15" s="26"/>
      <c r="P15" s="26"/>
      <c r="Q15" s="26"/>
      <c r="R15" s="30"/>
    </row>
    <row r="16" spans="1:18" s="27" customFormat="1" ht="156.75" customHeight="1" outlineLevel="1">
      <c r="A16" s="36"/>
      <c r="B16" s="46"/>
      <c r="C16" s="364" t="s">
        <v>404</v>
      </c>
      <c r="D16" s="721" t="s">
        <v>1049</v>
      </c>
      <c r="E16" s="759"/>
      <c r="F16" s="757" t="s">
        <v>1050</v>
      </c>
      <c r="G16" s="647"/>
      <c r="H16" s="752" t="s">
        <v>2452</v>
      </c>
      <c r="I16" s="753"/>
      <c r="J16" s="261"/>
      <c r="K16" s="58"/>
      <c r="O16" s="26"/>
      <c r="P16" s="26"/>
      <c r="Q16" s="26"/>
      <c r="R16" s="30"/>
    </row>
    <row r="17" spans="1:18" s="27" customFormat="1" ht="147.75" customHeight="1" outlineLevel="1" thickBot="1">
      <c r="A17" s="36"/>
      <c r="B17" s="46"/>
      <c r="C17" s="364" t="s">
        <v>405</v>
      </c>
      <c r="D17" s="687" t="s">
        <v>1051</v>
      </c>
      <c r="E17" s="717"/>
      <c r="F17" s="757"/>
      <c r="G17" s="647"/>
      <c r="H17" s="752" t="s">
        <v>2453</v>
      </c>
      <c r="I17" s="753"/>
      <c r="J17" s="261"/>
      <c r="K17" s="58"/>
      <c r="O17" s="26"/>
      <c r="P17" s="26"/>
      <c r="Q17" s="26"/>
      <c r="R17" s="30"/>
    </row>
    <row r="18" spans="1:18" s="27" customFormat="1" ht="36" customHeight="1" thickBot="1">
      <c r="A18" s="53" t="s">
        <v>1052</v>
      </c>
      <c r="B18" s="51"/>
      <c r="C18" s="51"/>
      <c r="D18" s="51"/>
      <c r="E18" s="51"/>
      <c r="F18" s="51"/>
      <c r="G18" s="51"/>
      <c r="H18" s="51"/>
      <c r="I18" s="261"/>
      <c r="J18" s="261"/>
      <c r="K18" s="58"/>
      <c r="O18" s="26"/>
      <c r="P18" s="26"/>
      <c r="Q18" s="26"/>
      <c r="R18" s="30"/>
    </row>
    <row r="19" spans="1:18" s="27" customFormat="1" ht="42" customHeight="1" thickBot="1">
      <c r="A19" s="35"/>
      <c r="B19" s="67" t="s">
        <v>407</v>
      </c>
      <c r="C19" s="707" t="s">
        <v>1053</v>
      </c>
      <c r="D19" s="708"/>
      <c r="E19" s="708"/>
      <c r="F19" s="708"/>
      <c r="G19" s="709"/>
      <c r="H19" s="115"/>
      <c r="I19" s="13"/>
      <c r="J19" s="13"/>
      <c r="K19" s="58"/>
      <c r="O19" s="26"/>
      <c r="P19" s="26"/>
      <c r="Q19" s="26"/>
      <c r="R19" s="30"/>
    </row>
    <row r="20" spans="1:18" s="27" customFormat="1" ht="131.25" customHeight="1" outlineLevel="1">
      <c r="A20" s="36"/>
      <c r="B20" s="46"/>
      <c r="C20" s="364" t="s">
        <v>408</v>
      </c>
      <c r="D20" s="687" t="s">
        <v>1054</v>
      </c>
      <c r="E20" s="717"/>
      <c r="F20" s="757" t="s">
        <v>1055</v>
      </c>
      <c r="G20" s="647"/>
      <c r="H20" s="685" t="s">
        <v>2454</v>
      </c>
      <c r="I20" s="686"/>
      <c r="J20" s="261"/>
      <c r="K20" s="58"/>
      <c r="O20" s="26"/>
      <c r="P20" s="26"/>
      <c r="Q20" s="26"/>
      <c r="R20" s="30"/>
    </row>
    <row r="21" spans="1:18" s="27" customFormat="1" ht="277.5" customHeight="1" outlineLevel="1">
      <c r="A21" s="36"/>
      <c r="B21" s="46"/>
      <c r="C21" s="364" t="s">
        <v>409</v>
      </c>
      <c r="D21" s="687" t="s">
        <v>1056</v>
      </c>
      <c r="E21" s="717"/>
      <c r="F21" s="757" t="s">
        <v>1057</v>
      </c>
      <c r="G21" s="647"/>
      <c r="H21" s="685" t="s">
        <v>2455</v>
      </c>
      <c r="I21" s="686"/>
      <c r="J21" s="13"/>
      <c r="K21" s="58"/>
      <c r="O21" s="26"/>
      <c r="P21" s="26"/>
      <c r="Q21" s="26"/>
      <c r="R21" s="30"/>
    </row>
    <row r="22" spans="1:18" s="27" customFormat="1" ht="164.25" customHeight="1" outlineLevel="1">
      <c r="A22" s="36"/>
      <c r="B22" s="46"/>
      <c r="C22" s="364" t="s">
        <v>410</v>
      </c>
      <c r="D22" s="687" t="s">
        <v>1058</v>
      </c>
      <c r="E22" s="717"/>
      <c r="F22" s="757" t="s">
        <v>1059</v>
      </c>
      <c r="G22" s="647"/>
      <c r="H22" s="685" t="s">
        <v>2456</v>
      </c>
      <c r="I22" s="686"/>
      <c r="J22" s="13"/>
      <c r="K22" s="58"/>
      <c r="O22" s="26"/>
      <c r="P22" s="26"/>
      <c r="Q22" s="26"/>
      <c r="R22" s="30"/>
    </row>
    <row r="23" spans="1:18" s="27" customFormat="1" ht="164.25" customHeight="1" outlineLevel="1" thickBot="1">
      <c r="A23" s="36"/>
      <c r="B23" s="46"/>
      <c r="C23" s="364" t="s">
        <v>411</v>
      </c>
      <c r="D23" s="687" t="s">
        <v>1060</v>
      </c>
      <c r="E23" s="717"/>
      <c r="F23" s="757" t="s">
        <v>1061</v>
      </c>
      <c r="G23" s="647"/>
      <c r="H23" s="685" t="s">
        <v>2457</v>
      </c>
      <c r="I23" s="686"/>
      <c r="J23" s="13"/>
      <c r="K23" s="58"/>
      <c r="O23" s="26"/>
      <c r="P23" s="26"/>
      <c r="Q23" s="26"/>
      <c r="R23" s="30"/>
    </row>
    <row r="24" spans="1:18" s="27" customFormat="1" ht="264" customHeight="1" outlineLevel="1">
      <c r="A24" s="36"/>
      <c r="B24" s="46"/>
      <c r="C24" s="364" t="s">
        <v>412</v>
      </c>
      <c r="D24" s="687" t="s">
        <v>1062</v>
      </c>
      <c r="E24" s="717"/>
      <c r="F24" s="757" t="s">
        <v>1063</v>
      </c>
      <c r="G24" s="647"/>
      <c r="H24" s="685" t="s">
        <v>2458</v>
      </c>
      <c r="I24" s="686"/>
      <c r="J24" s="53"/>
      <c r="K24" s="58"/>
      <c r="O24" s="26"/>
      <c r="P24" s="26"/>
      <c r="Q24" s="26"/>
      <c r="R24" s="30"/>
    </row>
    <row r="25" spans="1:18" s="27" customFormat="1" ht="164.25" customHeight="1" outlineLevel="1">
      <c r="A25" s="36"/>
      <c r="B25" s="46"/>
      <c r="C25" s="364" t="s">
        <v>413</v>
      </c>
      <c r="D25" s="687" t="s">
        <v>1064</v>
      </c>
      <c r="E25" s="717"/>
      <c r="F25" s="757" t="s">
        <v>1065</v>
      </c>
      <c r="G25" s="647"/>
      <c r="H25" s="685" t="s">
        <v>2459</v>
      </c>
      <c r="I25" s="686"/>
      <c r="J25" s="261"/>
      <c r="K25" s="58"/>
      <c r="O25" s="26"/>
      <c r="P25" s="26"/>
      <c r="Q25" s="26"/>
      <c r="R25" s="30"/>
    </row>
    <row r="26" spans="1:18" ht="42.6">
      <c r="E26" s="40"/>
      <c r="F26" s="623"/>
      <c r="G26" s="624"/>
      <c r="H26" s="624"/>
      <c r="I26" s="261"/>
      <c r="J26" s="261"/>
      <c r="K26" s="41"/>
      <c r="L26" s="41"/>
      <c r="M26" s="41"/>
      <c r="N26" s="41"/>
    </row>
    <row r="27" spans="1:18" ht="42.6">
      <c r="E27" s="40"/>
      <c r="F27" s="41"/>
      <c r="G27" s="40"/>
      <c r="H27" s="40"/>
      <c r="I27" s="261"/>
      <c r="J27" s="261"/>
      <c r="K27" s="41"/>
      <c r="L27" s="41"/>
      <c r="M27" s="41"/>
      <c r="N27" s="41"/>
    </row>
    <row r="28" spans="1:18" ht="17.399999999999999">
      <c r="E28" s="40"/>
      <c r="F28" s="41"/>
      <c r="G28" s="40"/>
      <c r="H28" s="40"/>
      <c r="I28" s="13"/>
      <c r="J28" s="13"/>
      <c r="K28" s="41"/>
      <c r="L28" s="41"/>
      <c r="M28" s="41"/>
      <c r="N28" s="41"/>
    </row>
    <row r="29" spans="1:18" ht="42.6">
      <c r="E29" s="40"/>
      <c r="F29" s="41"/>
      <c r="G29" s="40"/>
      <c r="H29" s="40"/>
      <c r="I29" s="261"/>
      <c r="J29" s="261"/>
      <c r="K29" s="41"/>
      <c r="L29" s="41"/>
      <c r="M29" s="41"/>
      <c r="N29" s="41"/>
    </row>
    <row r="30" spans="1:18" ht="42.6">
      <c r="E30" s="40"/>
      <c r="F30" s="41"/>
      <c r="G30" s="40"/>
      <c r="H30" s="40"/>
      <c r="I30" s="261"/>
      <c r="J30" s="261"/>
      <c r="K30" s="41"/>
      <c r="L30" s="41"/>
      <c r="M30" s="41"/>
      <c r="N30" s="41"/>
    </row>
    <row r="31" spans="1:18" ht="42.6">
      <c r="E31" s="40"/>
      <c r="F31" s="41"/>
      <c r="G31" s="40"/>
      <c r="H31" s="40"/>
      <c r="I31" s="261"/>
      <c r="J31" s="261"/>
      <c r="K31" s="41"/>
      <c r="L31" s="41"/>
      <c r="M31" s="41"/>
      <c r="N31" s="41"/>
    </row>
    <row r="32" spans="1:18" ht="42.6">
      <c r="E32" s="40"/>
      <c r="F32" s="41"/>
      <c r="G32" s="40"/>
      <c r="H32" s="40"/>
      <c r="I32" s="261"/>
      <c r="J32" s="261"/>
      <c r="K32" s="41"/>
      <c r="L32" s="41"/>
      <c r="M32" s="41"/>
      <c r="N32" s="41"/>
    </row>
    <row r="33" spans="5:14" ht="42.6">
      <c r="E33" s="40"/>
      <c r="F33" s="41"/>
      <c r="G33" s="40"/>
      <c r="H33" s="40"/>
      <c r="I33" s="261"/>
      <c r="J33" s="261"/>
      <c r="K33" s="41"/>
      <c r="L33" s="41"/>
      <c r="M33" s="41"/>
      <c r="N33" s="41"/>
    </row>
    <row r="34" spans="5:14" ht="44.55" customHeight="1">
      <c r="E34" s="40"/>
      <c r="F34" s="41"/>
      <c r="G34" s="40"/>
      <c r="H34" s="40"/>
      <c r="I34" s="261"/>
      <c r="J34" s="261"/>
      <c r="K34" s="41"/>
      <c r="L34" s="41"/>
      <c r="M34" s="41"/>
      <c r="N34" s="41"/>
    </row>
    <row r="35" spans="5:14" ht="60" customHeight="1">
      <c r="I35" s="261"/>
      <c r="J35" s="261"/>
    </row>
    <row r="36" spans="5:14" ht="60" customHeight="1">
      <c r="I36" s="261"/>
      <c r="J36" s="261"/>
    </row>
    <row r="37" spans="5:14" ht="60" customHeight="1">
      <c r="I37" s="13"/>
      <c r="J37" s="13"/>
    </row>
    <row r="38" spans="5:14" ht="60" customHeight="1">
      <c r="I38" s="261"/>
      <c r="J38" s="261"/>
    </row>
    <row r="39" spans="5:14" ht="60" customHeight="1">
      <c r="I39" s="261"/>
      <c r="J39" s="261"/>
    </row>
    <row r="40" spans="5:14" ht="60" customHeight="1">
      <c r="I40" s="261"/>
      <c r="J40" s="261"/>
    </row>
    <row r="41" spans="5:14" ht="60" customHeight="1">
      <c r="I41" s="261"/>
      <c r="J41" s="261"/>
    </row>
    <row r="42" spans="5:14" ht="60" customHeight="1">
      <c r="I42" s="261"/>
      <c r="J42" s="261"/>
    </row>
    <row r="43" spans="5:14" ht="60" customHeight="1">
      <c r="I43" s="261"/>
      <c r="J43" s="261"/>
    </row>
    <row r="44" spans="5:14" ht="60" customHeight="1">
      <c r="I44" s="261"/>
      <c r="J44" s="261"/>
    </row>
    <row r="45" spans="5:14" ht="60" customHeight="1">
      <c r="I45" s="261"/>
      <c r="J45" s="261"/>
    </row>
    <row r="46" spans="5:14" ht="60" customHeight="1">
      <c r="I46" s="13"/>
      <c r="J46" s="13"/>
    </row>
    <row r="47" spans="5:14" ht="60" customHeight="1">
      <c r="I47" s="261"/>
      <c r="J47" s="261"/>
    </row>
    <row r="48" spans="5:14" ht="60" customHeight="1">
      <c r="I48" s="261"/>
      <c r="J48" s="261"/>
    </row>
    <row r="49" spans="9:10" ht="60" customHeight="1">
      <c r="I49" s="261"/>
      <c r="J49" s="261"/>
    </row>
    <row r="50" spans="9:10" ht="60" customHeight="1">
      <c r="I50" s="261"/>
      <c r="J50" s="261"/>
    </row>
    <row r="51" spans="9:10" ht="60" customHeight="1">
      <c r="I51" s="261"/>
      <c r="J51" s="261"/>
    </row>
    <row r="52" spans="9:10" ht="60" customHeight="1">
      <c r="I52" s="261"/>
      <c r="J52" s="261"/>
    </row>
    <row r="53" spans="9:10" ht="60" customHeight="1">
      <c r="I53" s="261"/>
      <c r="J53" s="261"/>
    </row>
    <row r="54" spans="9:10" ht="60" customHeight="1">
      <c r="I54" s="261"/>
      <c r="J54" s="261"/>
    </row>
    <row r="55" spans="9:10" ht="60" customHeight="1">
      <c r="I55" s="13"/>
      <c r="J55" s="13"/>
    </row>
    <row r="56" spans="9:10" ht="60" customHeight="1">
      <c r="I56" s="261"/>
      <c r="J56" s="261"/>
    </row>
    <row r="57" spans="9:10" ht="60" customHeight="1">
      <c r="I57" s="261"/>
      <c r="J57" s="261"/>
    </row>
    <row r="58" spans="9:10" ht="60" customHeight="1">
      <c r="I58" s="261"/>
      <c r="J58" s="261"/>
    </row>
    <row r="59" spans="9:10" ht="60" customHeight="1">
      <c r="I59" s="261"/>
      <c r="J59" s="261"/>
    </row>
    <row r="60" spans="9:10" ht="60" customHeight="1">
      <c r="I60" s="261"/>
      <c r="J60" s="261"/>
    </row>
    <row r="61" spans="9:10" ht="60" customHeight="1">
      <c r="I61" s="261"/>
      <c r="J61" s="261"/>
    </row>
    <row r="62" spans="9:10" ht="60" customHeight="1">
      <c r="I62" s="261"/>
      <c r="J62" s="261"/>
    </row>
    <row r="63" spans="9:10" ht="60" customHeight="1">
      <c r="I63" s="261"/>
      <c r="J63" s="261"/>
    </row>
    <row r="64" spans="9:10" ht="60" customHeight="1">
      <c r="I64" s="13"/>
      <c r="J64" s="13"/>
    </row>
    <row r="65" spans="9:10" ht="60" customHeight="1">
      <c r="I65" s="261"/>
      <c r="J65" s="261"/>
    </row>
    <row r="66" spans="9:10" ht="60" customHeight="1">
      <c r="I66" s="261"/>
      <c r="J66" s="261"/>
    </row>
    <row r="67" spans="9:10" ht="60" customHeight="1">
      <c r="I67" s="261"/>
      <c r="J67" s="261"/>
    </row>
    <row r="68" spans="9:10" ht="60" customHeight="1">
      <c r="I68" s="261"/>
      <c r="J68" s="261"/>
    </row>
    <row r="69" spans="9:10" ht="60" customHeight="1">
      <c r="I69" s="261"/>
      <c r="J69" s="261"/>
    </row>
    <row r="70" spans="9:10" ht="60" customHeight="1">
      <c r="I70" s="261"/>
      <c r="J70" s="261"/>
    </row>
    <row r="71" spans="9:10" ht="60" customHeight="1">
      <c r="I71" s="261"/>
      <c r="J71" s="261"/>
    </row>
    <row r="72" spans="9:10" ht="60" customHeight="1">
      <c r="I72" s="261"/>
      <c r="J72" s="261"/>
    </row>
    <row r="73" spans="9:10" ht="60" customHeight="1">
      <c r="I73" s="13"/>
      <c r="J73" s="13"/>
    </row>
    <row r="74" spans="9:10" ht="60" customHeight="1">
      <c r="I74" s="261"/>
      <c r="J74" s="261"/>
    </row>
    <row r="75" spans="9:10" ht="60" customHeight="1">
      <c r="I75" s="261"/>
      <c r="J75" s="261"/>
    </row>
    <row r="76" spans="9:10" ht="60" customHeight="1">
      <c r="I76" s="261"/>
      <c r="J76" s="261"/>
    </row>
    <row r="77" spans="9:10" ht="60" customHeight="1">
      <c r="I77" s="261"/>
      <c r="J77" s="261"/>
    </row>
    <row r="78" spans="9:10" ht="60" customHeight="1">
      <c r="I78" s="261"/>
      <c r="J78" s="261"/>
    </row>
    <row r="79" spans="9:10" ht="60" customHeight="1">
      <c r="I79" s="261"/>
      <c r="J79" s="261"/>
    </row>
    <row r="80" spans="9:10" ht="60" customHeight="1">
      <c r="I80" s="261"/>
      <c r="J80" s="261"/>
    </row>
    <row r="81" spans="9:10" ht="60" customHeight="1">
      <c r="I81" s="261"/>
      <c r="J81" s="261"/>
    </row>
    <row r="82" spans="9:10" ht="60" customHeight="1">
      <c r="I82" s="13"/>
      <c r="J82" s="13"/>
    </row>
    <row r="83" spans="9:10" ht="60" customHeight="1">
      <c r="I83" s="261" t="s">
        <v>574</v>
      </c>
      <c r="J83" s="261" t="s">
        <v>576</v>
      </c>
    </row>
    <row r="84" spans="9:10" ht="60" customHeight="1">
      <c r="I84" s="261"/>
      <c r="J84" s="261"/>
    </row>
    <row r="85" spans="9:10" ht="60" customHeight="1">
      <c r="I85" s="261"/>
      <c r="J85" s="261"/>
    </row>
    <row r="86" spans="9:10" ht="60" customHeight="1">
      <c r="I86" s="261"/>
      <c r="J86" s="261"/>
    </row>
    <row r="87" spans="9:10" ht="60" customHeight="1">
      <c r="I87" s="261"/>
      <c r="J87" s="261"/>
    </row>
    <row r="88" spans="9:10" ht="60" customHeight="1">
      <c r="I88" s="261"/>
      <c r="J88" s="261"/>
    </row>
    <row r="89" spans="9:10" ht="60" customHeight="1">
      <c r="I89" s="261"/>
      <c r="J89" s="261"/>
    </row>
    <row r="90" spans="9:10" ht="60" customHeight="1" thickBot="1">
      <c r="I90" s="261"/>
      <c r="J90" s="261"/>
    </row>
    <row r="91" spans="9:10" ht="60" customHeight="1" thickBot="1">
      <c r="I91" s="22"/>
      <c r="J91" s="22"/>
    </row>
    <row r="92" spans="9:10" ht="60" customHeight="1">
      <c r="I92" s="13"/>
      <c r="J92" s="13"/>
    </row>
    <row r="93" spans="9:10" ht="60" customHeight="1">
      <c r="I93" s="261"/>
      <c r="J93" s="261"/>
    </row>
    <row r="94" spans="9:10" ht="60" customHeight="1">
      <c r="I94" s="261"/>
      <c r="J94" s="261"/>
    </row>
    <row r="95" spans="9:10" ht="60" customHeight="1">
      <c r="I95" s="261"/>
      <c r="J95" s="261"/>
    </row>
    <row r="96" spans="9:10" ht="60" customHeight="1">
      <c r="I96" s="261"/>
      <c r="J96" s="261"/>
    </row>
    <row r="97" spans="9:10" ht="60" customHeight="1">
      <c r="I97" s="261"/>
      <c r="J97" s="261"/>
    </row>
    <row r="98" spans="9:10" ht="60" customHeight="1">
      <c r="I98" s="261"/>
      <c r="J98" s="261"/>
    </row>
    <row r="99" spans="9:10" ht="60" customHeight="1">
      <c r="I99" s="261"/>
      <c r="J99" s="261"/>
    </row>
    <row r="100" spans="9:10" ht="60" customHeight="1">
      <c r="I100" s="261"/>
      <c r="J100" s="261"/>
    </row>
    <row r="101" spans="9:10" ht="60" customHeight="1">
      <c r="I101" s="13"/>
      <c r="J101" s="13"/>
    </row>
    <row r="102" spans="9:10" ht="60" customHeight="1">
      <c r="I102" s="261"/>
      <c r="J102" s="261"/>
    </row>
    <row r="103" spans="9:10" ht="60" customHeight="1">
      <c r="I103" s="261"/>
      <c r="J103" s="261"/>
    </row>
    <row r="104" spans="9:10" ht="60" customHeight="1">
      <c r="I104" s="261"/>
      <c r="J104" s="261"/>
    </row>
    <row r="105" spans="9:10" ht="60" customHeight="1">
      <c r="I105" s="261"/>
      <c r="J105" s="261"/>
    </row>
    <row r="106" spans="9:10" ht="60" customHeight="1">
      <c r="I106" s="261"/>
      <c r="J106" s="261"/>
    </row>
    <row r="107" spans="9:10" ht="60" customHeight="1">
      <c r="I107" s="261"/>
      <c r="J107" s="261"/>
    </row>
    <row r="108" spans="9:10" ht="60" customHeight="1">
      <c r="I108" s="261"/>
      <c r="J108" s="261"/>
    </row>
    <row r="109" spans="9:10" ht="60" customHeight="1">
      <c r="I109" s="261"/>
      <c r="J109" s="261"/>
    </row>
    <row r="110" spans="9:10" ht="60" customHeight="1">
      <c r="I110" s="13"/>
      <c r="J110" s="13"/>
    </row>
    <row r="111" spans="9:10" ht="60" customHeight="1">
      <c r="I111" s="261"/>
      <c r="J111" s="261"/>
    </row>
    <row r="112" spans="9:10" ht="60" customHeight="1">
      <c r="I112" s="261"/>
      <c r="J112" s="261"/>
    </row>
    <row r="113" spans="9:10" ht="60" customHeight="1">
      <c r="I113" s="261"/>
      <c r="J113" s="261"/>
    </row>
    <row r="114" spans="9:10" ht="60" customHeight="1">
      <c r="I114" s="261"/>
      <c r="J114" s="261"/>
    </row>
    <row r="115" spans="9:10" ht="60" customHeight="1">
      <c r="I115" s="261"/>
      <c r="J115" s="261"/>
    </row>
    <row r="116" spans="9:10" ht="60" customHeight="1">
      <c r="I116" s="261"/>
      <c r="J116" s="261"/>
    </row>
    <row r="117" spans="9:10" ht="60" customHeight="1">
      <c r="I117" s="261"/>
      <c r="J117" s="261"/>
    </row>
    <row r="118" spans="9:10" ht="60" customHeight="1">
      <c r="I118" s="261"/>
      <c r="J118" s="261"/>
    </row>
    <row r="119" spans="9:10" ht="60" customHeight="1">
      <c r="I119" s="13"/>
      <c r="J119" s="13"/>
    </row>
    <row r="120" spans="9:10" ht="60" customHeight="1">
      <c r="I120" s="261"/>
      <c r="J120" s="261"/>
    </row>
    <row r="121" spans="9:10" ht="60" customHeight="1">
      <c r="I121" s="261"/>
      <c r="J121" s="261"/>
    </row>
    <row r="122" spans="9:10" ht="60" customHeight="1">
      <c r="I122" s="261"/>
      <c r="J122" s="261"/>
    </row>
    <row r="123" spans="9:10" ht="60" customHeight="1">
      <c r="I123" s="261"/>
      <c r="J123" s="261"/>
    </row>
    <row r="124" spans="9:10" ht="60" customHeight="1">
      <c r="I124" s="261"/>
      <c r="J124" s="261"/>
    </row>
    <row r="125" spans="9:10" ht="60" customHeight="1">
      <c r="I125" s="261"/>
      <c r="J125" s="261"/>
    </row>
    <row r="126" spans="9:10" ht="60" customHeight="1">
      <c r="I126" s="261"/>
      <c r="J126" s="261"/>
    </row>
    <row r="127" spans="9:10" ht="60" customHeight="1">
      <c r="I127" s="261"/>
      <c r="J127" s="261"/>
    </row>
    <row r="128" spans="9:10" ht="60" customHeight="1">
      <c r="I128" s="13"/>
      <c r="J128" s="13"/>
    </row>
    <row r="129" spans="9:10" ht="60" customHeight="1">
      <c r="I129" s="261"/>
      <c r="J129" s="261"/>
    </row>
    <row r="130" spans="9:10" ht="60" customHeight="1">
      <c r="I130" s="261"/>
      <c r="J130" s="261"/>
    </row>
    <row r="131" spans="9:10" ht="60" customHeight="1">
      <c r="I131" s="261"/>
      <c r="J131" s="261"/>
    </row>
    <row r="132" spans="9:10" ht="60" customHeight="1">
      <c r="I132" s="261"/>
      <c r="J132" s="261"/>
    </row>
    <row r="133" spans="9:10" ht="60" customHeight="1">
      <c r="I133" s="261"/>
      <c r="J133" s="261"/>
    </row>
    <row r="134" spans="9:10" ht="60" customHeight="1">
      <c r="I134" s="261"/>
      <c r="J134" s="261"/>
    </row>
    <row r="135" spans="9:10" ht="60" customHeight="1">
      <c r="I135" s="261"/>
      <c r="J135" s="261"/>
    </row>
    <row r="136" spans="9:10" ht="60" customHeight="1">
      <c r="I136" s="261"/>
      <c r="J136" s="261"/>
    </row>
    <row r="137" spans="9:10" ht="60" customHeight="1">
      <c r="I137" s="13"/>
      <c r="J137" s="13"/>
    </row>
    <row r="138" spans="9:10" ht="60" customHeight="1">
      <c r="I138" s="261"/>
      <c r="J138" s="261"/>
    </row>
    <row r="139" spans="9:10" ht="60" customHeight="1">
      <c r="I139" s="261"/>
      <c r="J139" s="261"/>
    </row>
    <row r="140" spans="9:10" ht="60" customHeight="1">
      <c r="I140" s="261"/>
      <c r="J140" s="261"/>
    </row>
    <row r="141" spans="9:10" ht="60" customHeight="1">
      <c r="I141" s="261"/>
      <c r="J141" s="261"/>
    </row>
    <row r="142" spans="9:10" ht="60" customHeight="1">
      <c r="I142" s="261"/>
      <c r="J142" s="261"/>
    </row>
    <row r="143" spans="9:10" ht="60" customHeight="1">
      <c r="I143" s="261"/>
      <c r="J143" s="261"/>
    </row>
    <row r="144" spans="9:10" ht="60" customHeight="1">
      <c r="I144" s="261"/>
      <c r="J144" s="261"/>
    </row>
    <row r="145" spans="9:10" ht="60" customHeight="1">
      <c r="I145" s="261"/>
      <c r="J145" s="261"/>
    </row>
    <row r="146" spans="9:10" ht="60" customHeight="1">
      <c r="I146" s="13"/>
      <c r="J146" s="13"/>
    </row>
    <row r="147" spans="9:10" ht="60" customHeight="1">
      <c r="I147" s="261"/>
      <c r="J147" s="261"/>
    </row>
    <row r="148" spans="9:10" ht="60" customHeight="1">
      <c r="I148" s="261"/>
      <c r="J148" s="261"/>
    </row>
    <row r="149" spans="9:10" ht="60" customHeight="1">
      <c r="I149" s="261"/>
      <c r="J149" s="261"/>
    </row>
    <row r="150" spans="9:10" ht="60" customHeight="1">
      <c r="I150" s="261"/>
      <c r="J150" s="261"/>
    </row>
    <row r="151" spans="9:10" ht="60" customHeight="1">
      <c r="I151" s="261"/>
      <c r="J151" s="261"/>
    </row>
    <row r="152" spans="9:10" ht="60" customHeight="1">
      <c r="I152" s="261"/>
      <c r="J152" s="261"/>
    </row>
    <row r="153" spans="9:10" ht="60" customHeight="1">
      <c r="I153" s="261"/>
      <c r="J153" s="261"/>
    </row>
    <row r="154" spans="9:10" ht="60" customHeight="1">
      <c r="I154" s="261"/>
      <c r="J154" s="261"/>
    </row>
    <row r="155" spans="9:10" ht="60" customHeight="1">
      <c r="I155" s="13"/>
      <c r="J155" s="13"/>
    </row>
    <row r="156" spans="9:10" ht="60" customHeight="1">
      <c r="I156" s="261"/>
      <c r="J156" s="261"/>
    </row>
    <row r="157" spans="9:10" ht="60" customHeight="1">
      <c r="I157" s="261"/>
      <c r="J157" s="261"/>
    </row>
    <row r="158" spans="9:10" ht="60" customHeight="1">
      <c r="I158" s="261"/>
      <c r="J158" s="261"/>
    </row>
    <row r="159" spans="9:10" ht="60" customHeight="1">
      <c r="I159" s="261"/>
      <c r="J159" s="261"/>
    </row>
    <row r="160" spans="9:10" ht="60" customHeight="1">
      <c r="I160" s="261"/>
      <c r="J160" s="261"/>
    </row>
    <row r="161" spans="9:10" ht="60" customHeight="1">
      <c r="I161" s="261"/>
      <c r="J161" s="261"/>
    </row>
    <row r="162" spans="9:10" ht="60" customHeight="1">
      <c r="I162" s="261"/>
      <c r="J162" s="261"/>
    </row>
    <row r="163" spans="9:10" ht="60" customHeight="1">
      <c r="I163" s="261"/>
      <c r="J163" s="261"/>
    </row>
    <row r="164" spans="9:10" ht="60" customHeight="1">
      <c r="I164" s="13"/>
      <c r="J164" s="13"/>
    </row>
    <row r="165" spans="9:10" ht="60" customHeight="1">
      <c r="I165" s="261"/>
      <c r="J165" s="261"/>
    </row>
    <row r="166" spans="9:10" ht="60" customHeight="1">
      <c r="I166" s="261"/>
      <c r="J166" s="261"/>
    </row>
    <row r="167" spans="9:10" ht="60" customHeight="1">
      <c r="I167" s="261"/>
      <c r="J167" s="261"/>
    </row>
    <row r="168" spans="9:10" ht="60" customHeight="1">
      <c r="I168" s="261"/>
      <c r="J168" s="261"/>
    </row>
    <row r="169" spans="9:10" ht="60" customHeight="1">
      <c r="I169" s="261"/>
      <c r="J169" s="261"/>
    </row>
    <row r="170" spans="9:10" ht="60" customHeight="1">
      <c r="I170" s="261"/>
      <c r="J170" s="261"/>
    </row>
    <row r="171" spans="9:10" ht="60" customHeight="1">
      <c r="I171" s="261"/>
      <c r="J171" s="261"/>
    </row>
    <row r="172" spans="9:10" ht="60" customHeight="1" thickBot="1">
      <c r="I172" s="261"/>
      <c r="J172" s="261"/>
    </row>
    <row r="173" spans="9:10" ht="60" customHeight="1" thickBot="1">
      <c r="I173" s="22"/>
      <c r="J173" s="22"/>
    </row>
    <row r="174" spans="9:10" ht="60" customHeight="1">
      <c r="I174" s="13"/>
      <c r="J174" s="13"/>
    </row>
    <row r="175" spans="9:10" ht="60" customHeight="1">
      <c r="I175" s="261" t="s">
        <v>574</v>
      </c>
      <c r="J175" s="261" t="s">
        <v>576</v>
      </c>
    </row>
    <row r="176" spans="9:10" ht="60" customHeight="1">
      <c r="I176" s="261"/>
      <c r="J176" s="261"/>
    </row>
    <row r="177" spans="9:10" ht="60" customHeight="1">
      <c r="I177" s="261"/>
      <c r="J177" s="261"/>
    </row>
    <row r="178" spans="9:10" ht="60" customHeight="1">
      <c r="I178" s="261"/>
      <c r="J178" s="261"/>
    </row>
    <row r="179" spans="9:10" ht="60" customHeight="1">
      <c r="I179" s="261"/>
      <c r="J179" s="261"/>
    </row>
    <row r="180" spans="9:10" ht="60" customHeight="1">
      <c r="I180" s="261"/>
      <c r="J180" s="261"/>
    </row>
    <row r="181" spans="9:10" ht="60" customHeight="1">
      <c r="I181" s="261"/>
      <c r="J181" s="261"/>
    </row>
    <row r="182" spans="9:10" ht="60" customHeight="1">
      <c r="I182" s="261"/>
      <c r="J182" s="261"/>
    </row>
    <row r="183" spans="9:10" ht="60" customHeight="1">
      <c r="I183" s="13"/>
      <c r="J183" s="13"/>
    </row>
    <row r="184" spans="9:10" ht="60" customHeight="1">
      <c r="I184" s="261"/>
      <c r="J184" s="261"/>
    </row>
    <row r="185" spans="9:10" ht="60" customHeight="1">
      <c r="I185" s="261"/>
      <c r="J185" s="261"/>
    </row>
    <row r="186" spans="9:10" ht="60" customHeight="1">
      <c r="I186" s="261"/>
      <c r="J186" s="261"/>
    </row>
    <row r="187" spans="9:10" ht="60" customHeight="1">
      <c r="I187" s="261"/>
      <c r="J187" s="261"/>
    </row>
    <row r="188" spans="9:10" ht="60" customHeight="1">
      <c r="I188" s="261"/>
      <c r="J188" s="261"/>
    </row>
    <row r="189" spans="9:10" ht="60" customHeight="1">
      <c r="I189" s="261"/>
      <c r="J189" s="261"/>
    </row>
    <row r="190" spans="9:10" ht="60" customHeight="1">
      <c r="I190" s="261"/>
      <c r="J190" s="261"/>
    </row>
    <row r="191" spans="9:10" ht="60" customHeight="1">
      <c r="I191" s="261"/>
      <c r="J191" s="261"/>
    </row>
    <row r="192" spans="9:10" ht="60" customHeight="1">
      <c r="I192" s="13"/>
      <c r="J192" s="13"/>
    </row>
    <row r="193" spans="9:10" ht="60" customHeight="1">
      <c r="I193" s="261"/>
      <c r="J193" s="261"/>
    </row>
    <row r="194" spans="9:10" ht="60" customHeight="1">
      <c r="I194" s="261"/>
      <c r="J194" s="261"/>
    </row>
    <row r="195" spans="9:10" ht="60" customHeight="1">
      <c r="I195" s="261"/>
      <c r="J195" s="261"/>
    </row>
    <row r="196" spans="9:10" ht="60" customHeight="1">
      <c r="I196" s="261"/>
      <c r="J196" s="261"/>
    </row>
    <row r="197" spans="9:10" ht="60" customHeight="1">
      <c r="I197" s="261"/>
      <c r="J197" s="261"/>
    </row>
    <row r="198" spans="9:10" ht="60" customHeight="1">
      <c r="I198" s="261"/>
      <c r="J198" s="261"/>
    </row>
    <row r="199" spans="9:10" ht="60" customHeight="1">
      <c r="I199" s="261"/>
      <c r="J199" s="261"/>
    </row>
    <row r="200" spans="9:10" ht="60" customHeight="1">
      <c r="I200" s="261"/>
      <c r="J200" s="261"/>
    </row>
    <row r="201" spans="9:10" ht="60" customHeight="1">
      <c r="I201" s="13"/>
      <c r="J201" s="13"/>
    </row>
    <row r="202" spans="9:10" ht="60" customHeight="1">
      <c r="I202" s="261"/>
      <c r="J202" s="261"/>
    </row>
    <row r="203" spans="9:10" ht="60" customHeight="1">
      <c r="I203" s="261"/>
      <c r="J203" s="261"/>
    </row>
    <row r="204" spans="9:10" ht="60" customHeight="1">
      <c r="I204" s="261"/>
      <c r="J204" s="261"/>
    </row>
    <row r="205" spans="9:10" ht="60" customHeight="1">
      <c r="I205" s="261"/>
      <c r="J205" s="261"/>
    </row>
    <row r="206" spans="9:10" ht="60" customHeight="1">
      <c r="I206" s="261"/>
      <c r="J206" s="261"/>
    </row>
    <row r="207" spans="9:10" ht="60" customHeight="1">
      <c r="I207" s="261"/>
      <c r="J207" s="261"/>
    </row>
    <row r="208" spans="9:10" ht="60" customHeight="1">
      <c r="I208" s="261"/>
      <c r="J208" s="261"/>
    </row>
    <row r="209" spans="9:10" ht="60" customHeight="1">
      <c r="I209" s="261"/>
      <c r="J209" s="261"/>
    </row>
    <row r="210" spans="9:10" ht="60" customHeight="1">
      <c r="I210" s="13"/>
      <c r="J210" s="13"/>
    </row>
    <row r="211" spans="9:10" ht="60" customHeight="1">
      <c r="I211" s="261"/>
      <c r="J211" s="261"/>
    </row>
    <row r="212" spans="9:10" ht="60" customHeight="1">
      <c r="I212" s="261"/>
      <c r="J212" s="261"/>
    </row>
    <row r="213" spans="9:10" ht="60" customHeight="1">
      <c r="I213" s="261"/>
      <c r="J213" s="261"/>
    </row>
    <row r="214" spans="9:10" ht="60" customHeight="1">
      <c r="I214" s="261"/>
      <c r="J214" s="261"/>
    </row>
    <row r="215" spans="9:10" ht="60" customHeight="1">
      <c r="I215" s="261"/>
      <c r="J215" s="261"/>
    </row>
    <row r="216" spans="9:10" ht="60" customHeight="1">
      <c r="I216" s="261"/>
      <c r="J216" s="261"/>
    </row>
    <row r="217" spans="9:10" ht="60" customHeight="1">
      <c r="I217" s="261"/>
      <c r="J217" s="261"/>
    </row>
    <row r="218" spans="9:10" ht="60" customHeight="1">
      <c r="I218" s="261"/>
      <c r="J218" s="261"/>
    </row>
    <row r="219" spans="9:10" ht="60" customHeight="1">
      <c r="I219" s="13"/>
      <c r="J219" s="13"/>
    </row>
    <row r="220" spans="9:10" ht="60" customHeight="1">
      <c r="I220" s="261"/>
      <c r="J220" s="261"/>
    </row>
    <row r="221" spans="9:10" ht="60" customHeight="1">
      <c r="I221" s="261"/>
      <c r="J221" s="261"/>
    </row>
    <row r="222" spans="9:10" ht="60" customHeight="1">
      <c r="I222" s="261"/>
      <c r="J222" s="261"/>
    </row>
    <row r="223" spans="9:10" ht="60" customHeight="1">
      <c r="I223" s="261"/>
      <c r="J223" s="261"/>
    </row>
    <row r="224" spans="9:10" ht="60" customHeight="1">
      <c r="I224" s="261"/>
      <c r="J224" s="261"/>
    </row>
    <row r="225" spans="9:10" ht="60" customHeight="1">
      <c r="I225" s="261"/>
      <c r="J225" s="261"/>
    </row>
    <row r="226" spans="9:10" ht="60" customHeight="1">
      <c r="I226" s="261"/>
      <c r="J226" s="261"/>
    </row>
    <row r="227" spans="9:10" ht="60" customHeight="1">
      <c r="I227" s="261"/>
      <c r="J227" s="261"/>
    </row>
    <row r="228" spans="9:10" ht="60" customHeight="1">
      <c r="I228" s="13"/>
      <c r="J228" s="13"/>
    </row>
    <row r="229" spans="9:10" ht="60" customHeight="1">
      <c r="I229" s="261"/>
      <c r="J229" s="261"/>
    </row>
    <row r="230" spans="9:10" ht="60" customHeight="1">
      <c r="I230" s="261"/>
      <c r="J230" s="261"/>
    </row>
    <row r="231" spans="9:10" ht="60" customHeight="1">
      <c r="I231" s="261"/>
      <c r="J231" s="261"/>
    </row>
    <row r="232" spans="9:10" ht="60" customHeight="1">
      <c r="I232" s="261"/>
      <c r="J232" s="261"/>
    </row>
    <row r="233" spans="9:10" ht="60" customHeight="1">
      <c r="I233" s="261"/>
      <c r="J233" s="261"/>
    </row>
    <row r="234" spans="9:10" ht="60" customHeight="1">
      <c r="I234" s="261"/>
      <c r="J234" s="261"/>
    </row>
    <row r="235" spans="9:10" ht="60" customHeight="1">
      <c r="I235" s="261"/>
      <c r="J235" s="261"/>
    </row>
    <row r="236" spans="9:10" ht="60" customHeight="1">
      <c r="I236" s="261"/>
      <c r="J236" s="261"/>
    </row>
    <row r="237" spans="9:10" ht="60" customHeight="1">
      <c r="I237" s="13"/>
      <c r="J237" s="13"/>
    </row>
    <row r="238" spans="9:10" ht="60" customHeight="1">
      <c r="I238" s="261"/>
      <c r="J238" s="261"/>
    </row>
    <row r="239" spans="9:10" ht="60" customHeight="1">
      <c r="I239" s="261"/>
      <c r="J239" s="261"/>
    </row>
    <row r="240" spans="9:10" ht="60" customHeight="1">
      <c r="I240" s="261"/>
      <c r="J240" s="261"/>
    </row>
    <row r="241" spans="9:10" ht="60" customHeight="1">
      <c r="I241" s="261"/>
      <c r="J241" s="261"/>
    </row>
    <row r="242" spans="9:10" ht="60" customHeight="1">
      <c r="I242" s="261"/>
      <c r="J242" s="261"/>
    </row>
    <row r="243" spans="9:10" ht="60" customHeight="1">
      <c r="I243" s="261"/>
      <c r="J243" s="261"/>
    </row>
    <row r="244" spans="9:10" ht="60" customHeight="1">
      <c r="I244" s="261"/>
      <c r="J244" s="261"/>
    </row>
    <row r="245" spans="9:10" ht="60" customHeight="1">
      <c r="I245" s="261"/>
      <c r="J245" s="261"/>
    </row>
    <row r="246" spans="9:10" ht="60" customHeight="1">
      <c r="I246" s="13"/>
      <c r="J246" s="13"/>
    </row>
    <row r="247" spans="9:10" ht="60" customHeight="1">
      <c r="I247" s="261"/>
      <c r="J247" s="261"/>
    </row>
    <row r="248" spans="9:10" ht="60" customHeight="1">
      <c r="I248" s="261"/>
      <c r="J248" s="261"/>
    </row>
    <row r="249" spans="9:10" ht="60" customHeight="1">
      <c r="I249" s="261"/>
      <c r="J249" s="261"/>
    </row>
    <row r="250" spans="9:10" ht="60" customHeight="1">
      <c r="I250" s="261"/>
      <c r="J250" s="261"/>
    </row>
    <row r="251" spans="9:10" ht="60" customHeight="1">
      <c r="I251" s="261"/>
      <c r="J251" s="261"/>
    </row>
    <row r="252" spans="9:10" ht="60" customHeight="1">
      <c r="I252" s="261"/>
      <c r="J252" s="261"/>
    </row>
    <row r="253" spans="9:10" ht="60" customHeight="1">
      <c r="I253" s="261"/>
      <c r="J253" s="261"/>
    </row>
    <row r="254" spans="9:10" ht="60" customHeight="1">
      <c r="I254" s="261"/>
      <c r="J254" s="261"/>
    </row>
    <row r="255" spans="9:10" ht="60" customHeight="1">
      <c r="I255" s="13"/>
      <c r="J255" s="13"/>
    </row>
    <row r="256" spans="9:10" ht="60" customHeight="1">
      <c r="I256" s="261"/>
      <c r="J256" s="261"/>
    </row>
    <row r="257" spans="9:10" ht="60" customHeight="1">
      <c r="I257" s="261"/>
      <c r="J257" s="261"/>
    </row>
    <row r="258" spans="9:10" ht="60" customHeight="1">
      <c r="I258" s="261"/>
      <c r="J258" s="261"/>
    </row>
    <row r="259" spans="9:10" ht="60" customHeight="1">
      <c r="I259" s="261"/>
      <c r="J259" s="261"/>
    </row>
    <row r="260" spans="9:10" ht="60" customHeight="1">
      <c r="I260" s="261"/>
      <c r="J260" s="261"/>
    </row>
    <row r="261" spans="9:10" ht="60" customHeight="1">
      <c r="I261" s="261"/>
      <c r="J261" s="261"/>
    </row>
    <row r="262" spans="9:10" ht="60" customHeight="1">
      <c r="I262" s="261"/>
      <c r="J262" s="261"/>
    </row>
    <row r="263" spans="9:10" ht="60" customHeight="1">
      <c r="I263" s="261"/>
      <c r="J263" s="261"/>
    </row>
    <row r="264" spans="9:10" ht="60" customHeight="1">
      <c r="I264" s="13"/>
      <c r="J264" s="13"/>
    </row>
    <row r="265" spans="9:10" ht="60" customHeight="1">
      <c r="I265" s="261"/>
      <c r="J265" s="261"/>
    </row>
    <row r="266" spans="9:10" ht="60" customHeight="1">
      <c r="I266" s="261"/>
      <c r="J266" s="261"/>
    </row>
    <row r="267" spans="9:10" ht="60" customHeight="1">
      <c r="I267" s="261"/>
      <c r="J267" s="261"/>
    </row>
    <row r="268" spans="9:10" ht="60" customHeight="1">
      <c r="I268" s="261"/>
      <c r="J268" s="261"/>
    </row>
    <row r="269" spans="9:10" ht="60" customHeight="1">
      <c r="I269" s="261"/>
      <c r="J269" s="261"/>
    </row>
    <row r="270" spans="9:10" ht="60" customHeight="1">
      <c r="I270" s="261"/>
      <c r="J270" s="261"/>
    </row>
    <row r="271" spans="9:10" ht="60" customHeight="1">
      <c r="I271" s="261"/>
      <c r="J271" s="261"/>
    </row>
    <row r="272" spans="9:10" ht="60" customHeight="1">
      <c r="I272" s="261"/>
      <c r="J272" s="261"/>
    </row>
    <row r="273" spans="9:10" ht="60" customHeight="1">
      <c r="I273" s="13"/>
      <c r="J273" s="13"/>
    </row>
    <row r="274" spans="9:10" ht="60" customHeight="1">
      <c r="I274" s="261"/>
      <c r="J274" s="261"/>
    </row>
    <row r="275" spans="9:10" ht="60" customHeight="1">
      <c r="I275" s="261"/>
      <c r="J275" s="261"/>
    </row>
    <row r="276" spans="9:10" ht="60" customHeight="1">
      <c r="I276" s="261"/>
      <c r="J276" s="261"/>
    </row>
    <row r="277" spans="9:10" ht="60" customHeight="1">
      <c r="I277" s="261"/>
      <c r="J277" s="261"/>
    </row>
    <row r="278" spans="9:10" ht="60" customHeight="1">
      <c r="I278" s="261"/>
      <c r="J278" s="261"/>
    </row>
    <row r="279" spans="9:10" ht="60" customHeight="1">
      <c r="I279" s="261"/>
      <c r="J279" s="261"/>
    </row>
    <row r="280" spans="9:10" ht="60" customHeight="1">
      <c r="I280" s="261"/>
      <c r="J280" s="261"/>
    </row>
    <row r="281" spans="9:10" ht="60" customHeight="1" thickBot="1">
      <c r="I281" s="261"/>
      <c r="J281" s="261"/>
    </row>
    <row r="282" spans="9:10" ht="60" customHeight="1" thickBot="1">
      <c r="I282" s="53"/>
      <c r="J282" s="53"/>
    </row>
    <row r="283" spans="9:10" ht="60" customHeight="1" thickBot="1">
      <c r="I283" s="22"/>
      <c r="J283" s="22"/>
    </row>
    <row r="284" spans="9:10" ht="60" customHeight="1">
      <c r="I284" s="14"/>
      <c r="J284" s="14"/>
    </row>
    <row r="285" spans="9:10" ht="60" customHeight="1">
      <c r="I285" s="261"/>
      <c r="J285" s="261"/>
    </row>
    <row r="286" spans="9:10" ht="60" customHeight="1">
      <c r="I286" s="261"/>
      <c r="J286" s="261"/>
    </row>
    <row r="287" spans="9:10" ht="60" customHeight="1">
      <c r="I287" s="261"/>
      <c r="J287" s="261"/>
    </row>
    <row r="288" spans="9:10" ht="60" customHeight="1">
      <c r="I288" s="261"/>
      <c r="J288" s="261"/>
    </row>
    <row r="289" spans="9:10" ht="60" customHeight="1">
      <c r="I289" s="261"/>
      <c r="J289" s="261"/>
    </row>
    <row r="290" spans="9:10" ht="60" customHeight="1">
      <c r="I290" s="261"/>
      <c r="J290" s="261"/>
    </row>
    <row r="291" spans="9:10" ht="60" customHeight="1">
      <c r="I291" s="261"/>
      <c r="J291" s="261"/>
    </row>
    <row r="292" spans="9:10" ht="60" customHeight="1">
      <c r="I292" s="261"/>
      <c r="J292" s="261"/>
    </row>
    <row r="293" spans="9:10" ht="60" customHeight="1">
      <c r="I293" s="13"/>
      <c r="J293" s="13"/>
    </row>
    <row r="294" spans="9:10" ht="60" customHeight="1">
      <c r="I294" s="261"/>
      <c r="J294" s="261"/>
    </row>
    <row r="295" spans="9:10" ht="60" customHeight="1">
      <c r="I295" s="261"/>
      <c r="J295" s="261"/>
    </row>
    <row r="296" spans="9:10" ht="60" customHeight="1">
      <c r="I296" s="261"/>
      <c r="J296" s="261"/>
    </row>
    <row r="297" spans="9:10" ht="60" customHeight="1">
      <c r="I297" s="261"/>
      <c r="J297" s="261"/>
    </row>
    <row r="298" spans="9:10" ht="60" customHeight="1">
      <c r="I298" s="261"/>
      <c r="J298" s="261"/>
    </row>
    <row r="299" spans="9:10" ht="60" customHeight="1">
      <c r="I299" s="261"/>
      <c r="J299" s="261"/>
    </row>
    <row r="300" spans="9:10" ht="60" customHeight="1">
      <c r="I300" s="261"/>
      <c r="J300" s="261"/>
    </row>
    <row r="301" spans="9:10" ht="60" customHeight="1">
      <c r="I301" s="261"/>
      <c r="J301" s="261"/>
    </row>
    <row r="302" spans="9:10" ht="60" customHeight="1">
      <c r="I302" s="13"/>
      <c r="J302" s="13"/>
    </row>
    <row r="303" spans="9:10" ht="60" customHeight="1">
      <c r="I303" s="261"/>
      <c r="J303" s="261"/>
    </row>
    <row r="304" spans="9:10" ht="60" customHeight="1">
      <c r="I304" s="261"/>
      <c r="J304" s="261"/>
    </row>
    <row r="305" spans="9:10" ht="60" customHeight="1">
      <c r="I305" s="261"/>
      <c r="J305" s="261"/>
    </row>
    <row r="306" spans="9:10" ht="60" customHeight="1">
      <c r="I306" s="261"/>
      <c r="J306" s="261"/>
    </row>
    <row r="307" spans="9:10" ht="60" customHeight="1">
      <c r="I307" s="261"/>
      <c r="J307" s="261"/>
    </row>
    <row r="308" spans="9:10" ht="60" customHeight="1">
      <c r="I308" s="261"/>
      <c r="J308" s="261"/>
    </row>
    <row r="309" spans="9:10" ht="60" customHeight="1">
      <c r="I309" s="261"/>
      <c r="J309" s="261"/>
    </row>
    <row r="310" spans="9:10" ht="60" customHeight="1">
      <c r="I310" s="261"/>
      <c r="J310" s="261"/>
    </row>
    <row r="311" spans="9:10" ht="60" customHeight="1">
      <c r="I311" s="13"/>
      <c r="J311" s="13"/>
    </row>
    <row r="312" spans="9:10" ht="60" customHeight="1">
      <c r="I312" s="261"/>
      <c r="J312" s="261"/>
    </row>
    <row r="313" spans="9:10" ht="60" customHeight="1">
      <c r="I313" s="261"/>
      <c r="J313" s="261"/>
    </row>
    <row r="314" spans="9:10" ht="60" customHeight="1">
      <c r="I314" s="261"/>
      <c r="J314" s="261"/>
    </row>
    <row r="315" spans="9:10" ht="60" customHeight="1">
      <c r="I315" s="261"/>
      <c r="J315" s="261"/>
    </row>
    <row r="316" spans="9:10" ht="60" customHeight="1">
      <c r="I316" s="261"/>
      <c r="J316" s="261"/>
    </row>
    <row r="317" spans="9:10" ht="60" customHeight="1">
      <c r="I317" s="261"/>
      <c r="J317" s="261"/>
    </row>
    <row r="318" spans="9:10" ht="60" customHeight="1">
      <c r="I318" s="261"/>
      <c r="J318" s="261"/>
    </row>
    <row r="319" spans="9:10" ht="60" customHeight="1">
      <c r="I319" s="261"/>
      <c r="J319" s="261"/>
    </row>
    <row r="320" spans="9:10" ht="60" customHeight="1">
      <c r="I320" s="13"/>
      <c r="J320" s="13"/>
    </row>
    <row r="321" spans="9:10" ht="60" customHeight="1">
      <c r="I321" s="261"/>
      <c r="J321" s="261"/>
    </row>
    <row r="322" spans="9:10" ht="60" customHeight="1">
      <c r="I322" s="261"/>
      <c r="J322" s="261"/>
    </row>
    <row r="323" spans="9:10" ht="60" customHeight="1">
      <c r="I323" s="261"/>
      <c r="J323" s="261"/>
    </row>
    <row r="324" spans="9:10" ht="60" customHeight="1">
      <c r="I324" s="261"/>
      <c r="J324" s="261"/>
    </row>
    <row r="325" spans="9:10" ht="60" customHeight="1">
      <c r="I325" s="261"/>
      <c r="J325" s="261"/>
    </row>
    <row r="326" spans="9:10" ht="60" customHeight="1">
      <c r="I326" s="261"/>
      <c r="J326" s="261"/>
    </row>
    <row r="327" spans="9:10" ht="60" customHeight="1">
      <c r="I327" s="261"/>
      <c r="J327" s="261"/>
    </row>
    <row r="328" spans="9:10" ht="60" customHeight="1">
      <c r="I328" s="261"/>
      <c r="J328" s="261"/>
    </row>
    <row r="329" spans="9:10" ht="60" customHeight="1">
      <c r="I329" s="13"/>
      <c r="J329" s="13"/>
    </row>
    <row r="330" spans="9:10" ht="60" customHeight="1">
      <c r="I330" s="261"/>
      <c r="J330" s="261"/>
    </row>
    <row r="331" spans="9:10" ht="60" customHeight="1">
      <c r="I331" s="261"/>
      <c r="J331" s="261"/>
    </row>
    <row r="332" spans="9:10" ht="60" customHeight="1">
      <c r="I332" s="261"/>
      <c r="J332" s="261"/>
    </row>
    <row r="333" spans="9:10" ht="60" customHeight="1">
      <c r="I333" s="261"/>
      <c r="J333" s="261"/>
    </row>
    <row r="334" spans="9:10" ht="60" customHeight="1">
      <c r="I334" s="261"/>
      <c r="J334" s="261"/>
    </row>
    <row r="335" spans="9:10" ht="60" customHeight="1">
      <c r="I335" s="261"/>
      <c r="J335" s="261"/>
    </row>
    <row r="336" spans="9:10" ht="60" customHeight="1">
      <c r="I336" s="261"/>
      <c r="J336" s="261"/>
    </row>
    <row r="337" spans="9:10" ht="60" customHeight="1" thickBot="1">
      <c r="I337" s="261"/>
      <c r="J337" s="261"/>
    </row>
    <row r="338" spans="9:10" ht="60" customHeight="1" thickBot="1">
      <c r="I338" s="51"/>
      <c r="J338" s="51"/>
    </row>
    <row r="339" spans="9:10" ht="60" customHeight="1" thickBot="1">
      <c r="I339" s="22"/>
      <c r="J339" s="22"/>
    </row>
    <row r="340" spans="9:10" ht="60" customHeight="1">
      <c r="I340" s="14"/>
      <c r="J340" s="14"/>
    </row>
    <row r="341" spans="9:10" ht="60" customHeight="1">
      <c r="I341" s="261"/>
      <c r="J341" s="261"/>
    </row>
    <row r="342" spans="9:10" ht="60" customHeight="1">
      <c r="I342" s="261"/>
      <c r="J342" s="261"/>
    </row>
    <row r="343" spans="9:10" ht="60" customHeight="1">
      <c r="I343" s="261"/>
      <c r="J343" s="261"/>
    </row>
    <row r="344" spans="9:10" ht="60" customHeight="1">
      <c r="I344" s="261"/>
      <c r="J344" s="261"/>
    </row>
    <row r="345" spans="9:10" ht="60" customHeight="1">
      <c r="I345" s="261"/>
      <c r="J345" s="261"/>
    </row>
    <row r="346" spans="9:10" ht="60" customHeight="1">
      <c r="I346" s="261"/>
      <c r="J346" s="261"/>
    </row>
    <row r="347" spans="9:10" ht="60" customHeight="1">
      <c r="I347" s="261"/>
      <c r="J347" s="261"/>
    </row>
    <row r="348" spans="9:10" ht="60" customHeight="1">
      <c r="I348" s="261"/>
      <c r="J348" s="261"/>
    </row>
    <row r="349" spans="9:10" ht="60" customHeight="1">
      <c r="I349" s="13"/>
      <c r="J349" s="13"/>
    </row>
    <row r="350" spans="9:10" ht="60" customHeight="1">
      <c r="I350" s="261"/>
      <c r="J350" s="261"/>
    </row>
    <row r="351" spans="9:10" ht="60" customHeight="1">
      <c r="I351" s="261"/>
      <c r="J351" s="261"/>
    </row>
    <row r="352" spans="9:10" ht="60" customHeight="1">
      <c r="I352" s="261"/>
      <c r="J352" s="261"/>
    </row>
    <row r="353" spans="9:10" ht="60" customHeight="1">
      <c r="I353" s="261"/>
      <c r="J353" s="261"/>
    </row>
    <row r="354" spans="9:10" ht="60" customHeight="1">
      <c r="I354" s="261"/>
      <c r="J354" s="261"/>
    </row>
    <row r="355" spans="9:10" ht="60" customHeight="1">
      <c r="I355" s="261"/>
      <c r="J355" s="261"/>
    </row>
    <row r="356" spans="9:10" ht="60" customHeight="1">
      <c r="I356" s="261"/>
      <c r="J356" s="261"/>
    </row>
    <row r="357" spans="9:10" ht="60" customHeight="1">
      <c r="I357" s="261"/>
      <c r="J357" s="261"/>
    </row>
    <row r="358" spans="9:10" ht="60" customHeight="1">
      <c r="I358" s="13"/>
      <c r="J358" s="13"/>
    </row>
    <row r="359" spans="9:10" ht="60" customHeight="1">
      <c r="I359" s="261"/>
      <c r="J359" s="261"/>
    </row>
    <row r="360" spans="9:10" ht="60" customHeight="1">
      <c r="I360" s="261"/>
      <c r="J360" s="261"/>
    </row>
    <row r="361" spans="9:10" ht="60" customHeight="1">
      <c r="I361" s="261"/>
      <c r="J361" s="261"/>
    </row>
    <row r="362" spans="9:10" ht="60" customHeight="1">
      <c r="I362" s="261"/>
      <c r="J362" s="261"/>
    </row>
    <row r="363" spans="9:10" ht="60" customHeight="1">
      <c r="I363" s="261"/>
      <c r="J363" s="261"/>
    </row>
    <row r="364" spans="9:10" ht="60" customHeight="1">
      <c r="I364" s="261"/>
      <c r="J364" s="261"/>
    </row>
    <row r="365" spans="9:10" ht="60" customHeight="1">
      <c r="I365" s="261"/>
      <c r="J365" s="261"/>
    </row>
    <row r="366" spans="9:10" ht="60" customHeight="1">
      <c r="I366" s="261"/>
      <c r="J366" s="261"/>
    </row>
    <row r="367" spans="9:10" ht="60" customHeight="1">
      <c r="I367" s="14"/>
      <c r="J367" s="14"/>
    </row>
    <row r="368" spans="9:10" ht="60" customHeight="1">
      <c r="I368" s="261"/>
      <c r="J368" s="261"/>
    </row>
    <row r="369" spans="9:10" ht="60" customHeight="1">
      <c r="I369" s="261"/>
      <c r="J369" s="261"/>
    </row>
    <row r="370" spans="9:10" ht="60" customHeight="1">
      <c r="I370" s="261"/>
      <c r="J370" s="261"/>
    </row>
    <row r="371" spans="9:10" ht="60" customHeight="1">
      <c r="I371" s="261"/>
      <c r="J371" s="261"/>
    </row>
    <row r="372" spans="9:10" ht="60" customHeight="1">
      <c r="I372" s="261"/>
      <c r="J372" s="261"/>
    </row>
    <row r="373" spans="9:10" ht="60" customHeight="1">
      <c r="I373" s="261"/>
      <c r="J373" s="261"/>
    </row>
    <row r="374" spans="9:10" ht="60" customHeight="1">
      <c r="I374" s="261"/>
      <c r="J374" s="261"/>
    </row>
    <row r="375" spans="9:10" ht="60" customHeight="1">
      <c r="I375" s="261"/>
      <c r="J375" s="261"/>
    </row>
    <row r="376" spans="9:10" ht="60" customHeight="1">
      <c r="I376" s="13"/>
      <c r="J376" s="13"/>
    </row>
    <row r="377" spans="9:10" ht="60" customHeight="1">
      <c r="I377" s="261"/>
      <c r="J377" s="261"/>
    </row>
    <row r="378" spans="9:10" ht="60" customHeight="1">
      <c r="I378" s="261"/>
      <c r="J378" s="261"/>
    </row>
    <row r="379" spans="9:10" ht="60" customHeight="1">
      <c r="I379" s="261"/>
      <c r="J379" s="261"/>
    </row>
    <row r="380" spans="9:10" ht="60" customHeight="1">
      <c r="I380" s="261"/>
      <c r="J380" s="261"/>
    </row>
    <row r="381" spans="9:10" ht="60" customHeight="1">
      <c r="I381" s="261"/>
      <c r="J381" s="261"/>
    </row>
    <row r="382" spans="9:10" ht="60" customHeight="1">
      <c r="I382" s="261"/>
      <c r="J382" s="261"/>
    </row>
    <row r="383" spans="9:10" ht="60" customHeight="1">
      <c r="I383" s="261"/>
      <c r="J383" s="261"/>
    </row>
    <row r="384" spans="9:10" ht="60" customHeight="1">
      <c r="I384" s="261"/>
      <c r="J384" s="261"/>
    </row>
    <row r="385" spans="9:10" ht="60" customHeight="1">
      <c r="I385" s="13"/>
      <c r="J385" s="13"/>
    </row>
    <row r="386" spans="9:10" ht="60" customHeight="1">
      <c r="I386" s="261"/>
      <c r="J386" s="261"/>
    </row>
    <row r="387" spans="9:10" ht="60" customHeight="1">
      <c r="I387" s="261"/>
      <c r="J387" s="261"/>
    </row>
    <row r="388" spans="9:10" ht="60" customHeight="1">
      <c r="I388" s="261"/>
      <c r="J388" s="261"/>
    </row>
    <row r="389" spans="9:10" ht="60" customHeight="1">
      <c r="I389" s="261"/>
      <c r="J389" s="261"/>
    </row>
    <row r="390" spans="9:10" ht="60" customHeight="1">
      <c r="I390" s="261"/>
      <c r="J390" s="261"/>
    </row>
    <row r="391" spans="9:10" ht="60" customHeight="1">
      <c r="I391" s="261"/>
      <c r="J391" s="261"/>
    </row>
    <row r="392" spans="9:10" ht="60" customHeight="1">
      <c r="I392" s="261"/>
      <c r="J392" s="261"/>
    </row>
    <row r="393" spans="9:10" ht="60" customHeight="1">
      <c r="I393" s="261"/>
      <c r="J393" s="261"/>
    </row>
    <row r="394" spans="9:10" ht="60" customHeight="1">
      <c r="I394" s="13"/>
      <c r="J394" s="13"/>
    </row>
    <row r="395" spans="9:10" ht="60" customHeight="1">
      <c r="I395" s="261"/>
      <c r="J395" s="261"/>
    </row>
    <row r="396" spans="9:10" ht="60" customHeight="1">
      <c r="I396" s="261"/>
      <c r="J396" s="261"/>
    </row>
    <row r="397" spans="9:10" ht="60" customHeight="1">
      <c r="I397" s="261"/>
      <c r="J397" s="261"/>
    </row>
    <row r="398" spans="9:10" ht="60" customHeight="1">
      <c r="I398" s="261"/>
      <c r="J398" s="261"/>
    </row>
    <row r="399" spans="9:10" ht="60" customHeight="1">
      <c r="I399" s="261"/>
      <c r="J399" s="261"/>
    </row>
    <row r="400" spans="9:10" ht="60" customHeight="1">
      <c r="I400" s="261"/>
      <c r="J400" s="261"/>
    </row>
    <row r="401" spans="9:10" ht="60" customHeight="1">
      <c r="I401" s="261"/>
      <c r="J401" s="261"/>
    </row>
    <row r="402" spans="9:10" ht="60" customHeight="1">
      <c r="I402" s="261"/>
      <c r="J402" s="261"/>
    </row>
    <row r="403" spans="9:10" ht="60" customHeight="1">
      <c r="I403" s="13"/>
      <c r="J403" s="13"/>
    </row>
    <row r="404" spans="9:10" ht="60" customHeight="1">
      <c r="I404" s="261"/>
      <c r="J404" s="261"/>
    </row>
    <row r="405" spans="9:10" ht="60" customHeight="1">
      <c r="I405" s="261"/>
      <c r="J405" s="261"/>
    </row>
    <row r="406" spans="9:10" ht="60" customHeight="1">
      <c r="I406" s="261"/>
      <c r="J406" s="261"/>
    </row>
    <row r="407" spans="9:10" ht="60" customHeight="1">
      <c r="I407" s="261"/>
      <c r="J407" s="261"/>
    </row>
    <row r="408" spans="9:10" ht="60" customHeight="1">
      <c r="I408" s="261"/>
      <c r="J408" s="261"/>
    </row>
    <row r="409" spans="9:10" ht="60" customHeight="1">
      <c r="I409" s="261"/>
      <c r="J409" s="261"/>
    </row>
    <row r="410" spans="9:10" ht="60" customHeight="1">
      <c r="I410" s="261"/>
      <c r="J410" s="261"/>
    </row>
    <row r="411" spans="9:10" ht="60" customHeight="1">
      <c r="I411" s="261"/>
      <c r="J411" s="261"/>
    </row>
    <row r="412" spans="9:10" ht="60" customHeight="1">
      <c r="I412" s="13"/>
      <c r="J412" s="13"/>
    </row>
    <row r="413" spans="9:10" ht="60" customHeight="1">
      <c r="I413" s="261"/>
      <c r="J413" s="261"/>
    </row>
    <row r="414" spans="9:10" ht="60" customHeight="1">
      <c r="I414" s="261"/>
      <c r="J414" s="261"/>
    </row>
    <row r="415" spans="9:10" ht="60" customHeight="1">
      <c r="I415" s="261"/>
      <c r="J415" s="261"/>
    </row>
    <row r="416" spans="9:10" ht="60" customHeight="1">
      <c r="I416" s="261"/>
      <c r="J416" s="261"/>
    </row>
    <row r="417" spans="9:10" ht="60" customHeight="1">
      <c r="I417" s="261"/>
      <c r="J417" s="261"/>
    </row>
    <row r="418" spans="9:10" ht="60" customHeight="1">
      <c r="I418" s="261"/>
      <c r="J418" s="261"/>
    </row>
    <row r="419" spans="9:10" ht="60" customHeight="1">
      <c r="I419" s="261"/>
      <c r="J419" s="261"/>
    </row>
    <row r="420" spans="9:10" ht="60" customHeight="1">
      <c r="I420" s="261"/>
      <c r="J420" s="261"/>
    </row>
    <row r="421" spans="9:10" ht="60" customHeight="1">
      <c r="I421" s="13"/>
      <c r="J421" s="13"/>
    </row>
    <row r="422" spans="9:10" ht="60" customHeight="1">
      <c r="I422" s="261"/>
      <c r="J422" s="261"/>
    </row>
    <row r="423" spans="9:10" ht="60" customHeight="1">
      <c r="I423" s="261"/>
      <c r="J423" s="261"/>
    </row>
    <row r="424" spans="9:10" ht="60" customHeight="1">
      <c r="I424" s="261"/>
      <c r="J424" s="261"/>
    </row>
    <row r="425" spans="9:10" ht="60" customHeight="1">
      <c r="I425" s="261"/>
      <c r="J425" s="261"/>
    </row>
    <row r="426" spans="9:10" ht="60" customHeight="1">
      <c r="I426" s="261"/>
      <c r="J426" s="261"/>
    </row>
    <row r="427" spans="9:10" ht="60" customHeight="1">
      <c r="I427" s="261"/>
      <c r="J427" s="261"/>
    </row>
    <row r="428" spans="9:10" ht="60" customHeight="1">
      <c r="I428" s="261"/>
      <c r="J428" s="261"/>
    </row>
    <row r="429" spans="9:10" ht="60" customHeight="1">
      <c r="I429" s="261"/>
      <c r="J429" s="261"/>
    </row>
    <row r="430" spans="9:10" ht="60" customHeight="1">
      <c r="I430" s="13"/>
      <c r="J430" s="13"/>
    </row>
    <row r="431" spans="9:10" ht="60" customHeight="1">
      <c r="I431" s="261"/>
      <c r="J431" s="261"/>
    </row>
    <row r="432" spans="9:10" ht="60" customHeight="1">
      <c r="I432" s="261"/>
      <c r="J432" s="261"/>
    </row>
    <row r="433" spans="9:10" ht="60" customHeight="1">
      <c r="I433" s="261"/>
      <c r="J433" s="261"/>
    </row>
    <row r="434" spans="9:10" ht="60" customHeight="1">
      <c r="I434" s="261"/>
      <c r="J434" s="261"/>
    </row>
    <row r="435" spans="9:10" ht="60" customHeight="1">
      <c r="I435" s="261"/>
      <c r="J435" s="261"/>
    </row>
    <row r="436" spans="9:10" ht="60" customHeight="1">
      <c r="I436" s="261"/>
      <c r="J436" s="261"/>
    </row>
    <row r="437" spans="9:10" ht="60" customHeight="1">
      <c r="I437" s="261"/>
      <c r="J437" s="261"/>
    </row>
    <row r="438" spans="9:10" ht="60" customHeight="1">
      <c r="I438" s="261"/>
      <c r="J438" s="261"/>
    </row>
    <row r="439" spans="9:10" ht="60" customHeight="1">
      <c r="I439" s="13"/>
      <c r="J439" s="13"/>
    </row>
    <row r="440" spans="9:10" ht="60" customHeight="1">
      <c r="I440" s="261"/>
      <c r="J440" s="261"/>
    </row>
    <row r="441" spans="9:10" ht="60" customHeight="1">
      <c r="I441" s="261"/>
      <c r="J441" s="261"/>
    </row>
    <row r="442" spans="9:10" ht="60" customHeight="1">
      <c r="I442" s="261"/>
      <c r="J442" s="261"/>
    </row>
    <row r="443" spans="9:10" ht="60" customHeight="1">
      <c r="I443" s="261"/>
      <c r="J443" s="261"/>
    </row>
    <row r="444" spans="9:10" ht="60" customHeight="1">
      <c r="I444" s="261"/>
      <c r="J444" s="261"/>
    </row>
    <row r="445" spans="9:10" ht="60" customHeight="1">
      <c r="I445" s="261"/>
      <c r="J445" s="261"/>
    </row>
    <row r="446" spans="9:10" ht="60" customHeight="1">
      <c r="I446" s="261"/>
      <c r="J446" s="261"/>
    </row>
    <row r="447" spans="9:10" ht="60" customHeight="1">
      <c r="I447" s="261"/>
      <c r="J447" s="261"/>
    </row>
    <row r="448" spans="9:10" ht="60" customHeight="1">
      <c r="I448" s="13"/>
      <c r="J448" s="13"/>
    </row>
    <row r="449" spans="9:10" ht="60" customHeight="1">
      <c r="I449" s="261"/>
      <c r="J449" s="261"/>
    </row>
    <row r="450" spans="9:10" ht="60" customHeight="1">
      <c r="I450" s="261"/>
      <c r="J450" s="261"/>
    </row>
    <row r="451" spans="9:10" ht="60" customHeight="1">
      <c r="I451" s="261"/>
      <c r="J451" s="261"/>
    </row>
    <row r="452" spans="9:10" ht="60" customHeight="1">
      <c r="I452" s="261"/>
      <c r="J452" s="261"/>
    </row>
    <row r="453" spans="9:10" ht="60" customHeight="1">
      <c r="I453" s="261"/>
      <c r="J453" s="261"/>
    </row>
    <row r="454" spans="9:10" ht="60" customHeight="1">
      <c r="I454" s="261"/>
      <c r="J454" s="261"/>
    </row>
    <row r="455" spans="9:10" ht="60" customHeight="1">
      <c r="I455" s="261"/>
      <c r="J455" s="261"/>
    </row>
    <row r="456" spans="9:10" ht="60" customHeight="1">
      <c r="I456" s="261"/>
      <c r="J456" s="261"/>
    </row>
    <row r="457" spans="9:10" ht="60" customHeight="1">
      <c r="I457" s="13"/>
      <c r="J457" s="13"/>
    </row>
    <row r="458" spans="9:10" ht="60" customHeight="1">
      <c r="I458" s="261"/>
      <c r="J458" s="261"/>
    </row>
    <row r="459" spans="9:10" ht="60" customHeight="1">
      <c r="I459" s="261"/>
      <c r="J459" s="261"/>
    </row>
    <row r="460" spans="9:10" ht="60" customHeight="1">
      <c r="I460" s="261"/>
      <c r="J460" s="261"/>
    </row>
    <row r="461" spans="9:10" ht="60" customHeight="1">
      <c r="I461" s="261"/>
      <c r="J461" s="261"/>
    </row>
    <row r="462" spans="9:10" ht="60" customHeight="1">
      <c r="I462" s="261"/>
      <c r="J462" s="261"/>
    </row>
    <row r="463" spans="9:10" ht="60" customHeight="1">
      <c r="I463" s="261"/>
      <c r="J463" s="261"/>
    </row>
    <row r="464" spans="9:10" ht="60" customHeight="1">
      <c r="I464" s="261"/>
      <c r="J464" s="261"/>
    </row>
    <row r="465" spans="9:10" ht="60" customHeight="1">
      <c r="I465" s="261"/>
      <c r="J465" s="261"/>
    </row>
    <row r="466" spans="9:10" ht="60" customHeight="1">
      <c r="I466" s="13"/>
      <c r="J466" s="13"/>
    </row>
    <row r="467" spans="9:10" ht="60" customHeight="1">
      <c r="I467" s="261"/>
      <c r="J467" s="261"/>
    </row>
    <row r="468" spans="9:10" ht="60" customHeight="1">
      <c r="I468" s="261"/>
      <c r="J468" s="261"/>
    </row>
    <row r="469" spans="9:10" ht="60" customHeight="1">
      <c r="I469" s="261"/>
      <c r="J469" s="261"/>
    </row>
    <row r="470" spans="9:10" ht="60" customHeight="1">
      <c r="I470" s="261"/>
      <c r="J470" s="261"/>
    </row>
    <row r="471" spans="9:10" ht="60" customHeight="1">
      <c r="I471" s="261"/>
      <c r="J471" s="261"/>
    </row>
    <row r="472" spans="9:10" ht="60" customHeight="1">
      <c r="I472" s="261"/>
      <c r="J472" s="261"/>
    </row>
    <row r="473" spans="9:10" ht="60" customHeight="1">
      <c r="I473" s="261"/>
      <c r="J473" s="261"/>
    </row>
    <row r="474" spans="9:10" ht="60" customHeight="1">
      <c r="I474" s="261"/>
      <c r="J474" s="261"/>
    </row>
    <row r="475" spans="9:10" ht="60" customHeight="1">
      <c r="I475" s="13"/>
      <c r="J475" s="13"/>
    </row>
    <row r="476" spans="9:10" ht="60" customHeight="1">
      <c r="I476" s="261"/>
      <c r="J476" s="261"/>
    </row>
    <row r="477" spans="9:10" ht="60" customHeight="1">
      <c r="I477" s="261"/>
      <c r="J477" s="261"/>
    </row>
    <row r="478" spans="9:10" ht="60" customHeight="1">
      <c r="I478" s="261"/>
      <c r="J478" s="261"/>
    </row>
    <row r="479" spans="9:10" ht="60" customHeight="1">
      <c r="I479" s="261"/>
      <c r="J479" s="261"/>
    </row>
    <row r="480" spans="9:10" ht="60" customHeight="1">
      <c r="I480" s="261"/>
      <c r="J480" s="261"/>
    </row>
    <row r="481" spans="9:10" ht="60" customHeight="1">
      <c r="I481" s="261"/>
      <c r="J481" s="261"/>
    </row>
    <row r="482" spans="9:10" ht="60" customHeight="1">
      <c r="I482" s="261"/>
      <c r="J482" s="261"/>
    </row>
    <row r="483" spans="9:10" ht="60" customHeight="1">
      <c r="I483" s="261"/>
      <c r="J483" s="261"/>
    </row>
    <row r="484" spans="9:10" ht="60" customHeight="1">
      <c r="I484" s="13"/>
      <c r="J484" s="13"/>
    </row>
    <row r="485" spans="9:10" ht="60" customHeight="1">
      <c r="I485" s="261"/>
      <c r="J485" s="261"/>
    </row>
    <row r="486" spans="9:10" ht="60" customHeight="1">
      <c r="I486" s="261"/>
      <c r="J486" s="261"/>
    </row>
    <row r="487" spans="9:10" ht="60" customHeight="1">
      <c r="I487" s="261"/>
      <c r="J487" s="261"/>
    </row>
    <row r="488" spans="9:10" ht="60" customHeight="1">
      <c r="I488" s="261"/>
      <c r="J488" s="261"/>
    </row>
    <row r="489" spans="9:10" ht="60" customHeight="1">
      <c r="I489" s="261"/>
      <c r="J489" s="261"/>
    </row>
    <row r="490" spans="9:10" ht="60" customHeight="1">
      <c r="I490" s="261"/>
      <c r="J490" s="261"/>
    </row>
    <row r="491" spans="9:10" ht="60" customHeight="1">
      <c r="I491" s="261"/>
      <c r="J491" s="261"/>
    </row>
    <row r="492" spans="9:10" ht="60" customHeight="1">
      <c r="I492" s="261"/>
      <c r="J492" s="261"/>
    </row>
    <row r="493" spans="9:10" ht="60" customHeight="1">
      <c r="I493" s="13"/>
      <c r="J493" s="13"/>
    </row>
    <row r="494" spans="9:10" ht="60" customHeight="1">
      <c r="I494" s="261"/>
      <c r="J494" s="261"/>
    </row>
    <row r="495" spans="9:10" ht="60" customHeight="1">
      <c r="I495" s="261"/>
      <c r="J495" s="261"/>
    </row>
    <row r="496" spans="9:10" ht="60" customHeight="1">
      <c r="I496" s="261"/>
      <c r="J496" s="261"/>
    </row>
    <row r="497" spans="9:10" ht="60" customHeight="1">
      <c r="I497" s="261"/>
      <c r="J497" s="261"/>
    </row>
    <row r="498" spans="9:10" ht="60" customHeight="1">
      <c r="I498" s="261"/>
      <c r="J498" s="261"/>
    </row>
    <row r="499" spans="9:10" ht="60" customHeight="1">
      <c r="I499" s="261"/>
      <c r="J499" s="261"/>
    </row>
    <row r="500" spans="9:10" ht="60" customHeight="1">
      <c r="I500" s="261"/>
      <c r="J500" s="261"/>
    </row>
    <row r="501" spans="9:10" ht="60" customHeight="1">
      <c r="I501" s="261"/>
      <c r="J501" s="261"/>
    </row>
    <row r="502" spans="9:10" ht="60" customHeight="1">
      <c r="I502" s="13"/>
      <c r="J502" s="13"/>
    </row>
    <row r="503" spans="9:10" ht="60" customHeight="1">
      <c r="I503" s="261"/>
      <c r="J503" s="261"/>
    </row>
    <row r="504" spans="9:10" ht="60" customHeight="1">
      <c r="I504" s="261"/>
      <c r="J504" s="261"/>
    </row>
    <row r="505" spans="9:10" ht="60" customHeight="1">
      <c r="I505" s="261"/>
      <c r="J505" s="261"/>
    </row>
    <row r="506" spans="9:10" ht="60" customHeight="1">
      <c r="I506" s="261"/>
      <c r="J506" s="261"/>
    </row>
    <row r="507" spans="9:10" ht="60" customHeight="1">
      <c r="I507" s="261"/>
      <c r="J507" s="261"/>
    </row>
    <row r="508" spans="9:10" ht="60" customHeight="1">
      <c r="I508" s="261"/>
      <c r="J508" s="261"/>
    </row>
    <row r="509" spans="9:10" ht="60" customHeight="1">
      <c r="I509" s="261"/>
      <c r="J509" s="261"/>
    </row>
    <row r="510" spans="9:10" ht="60" customHeight="1">
      <c r="I510" s="261"/>
      <c r="J510" s="261"/>
    </row>
    <row r="511" spans="9:10" ht="60" customHeight="1">
      <c r="I511" s="13"/>
      <c r="J511" s="13"/>
    </row>
    <row r="512" spans="9:10" ht="60" customHeight="1">
      <c r="I512" s="261"/>
      <c r="J512" s="261"/>
    </row>
    <row r="513" spans="9:10" ht="60" customHeight="1">
      <c r="I513" s="261"/>
      <c r="J513" s="261"/>
    </row>
    <row r="514" spans="9:10" ht="60" customHeight="1">
      <c r="I514" s="261"/>
      <c r="J514" s="261"/>
    </row>
    <row r="515" spans="9:10" ht="60" customHeight="1">
      <c r="I515" s="261"/>
      <c r="J515" s="261"/>
    </row>
    <row r="516" spans="9:10" ht="60" customHeight="1">
      <c r="I516" s="261"/>
      <c r="J516" s="261"/>
    </row>
    <row r="517" spans="9:10" ht="60" customHeight="1">
      <c r="I517" s="261"/>
      <c r="J517" s="261"/>
    </row>
    <row r="518" spans="9:10" ht="60" customHeight="1">
      <c r="I518" s="261"/>
      <c r="J518" s="261"/>
    </row>
    <row r="519" spans="9:10" ht="60" customHeight="1">
      <c r="I519" s="261"/>
      <c r="J519" s="261"/>
    </row>
    <row r="520" spans="9:10" ht="60" customHeight="1">
      <c r="I520" s="14"/>
      <c r="J520" s="14"/>
    </row>
    <row r="521" spans="9:10" ht="60" customHeight="1">
      <c r="I521" s="261"/>
      <c r="J521" s="261"/>
    </row>
    <row r="522" spans="9:10" ht="60" customHeight="1">
      <c r="I522" s="261"/>
      <c r="J522" s="261"/>
    </row>
    <row r="523" spans="9:10" ht="60" customHeight="1">
      <c r="I523" s="261"/>
      <c r="J523" s="261"/>
    </row>
    <row r="524" spans="9:10" ht="60" customHeight="1">
      <c r="I524" s="261"/>
      <c r="J524" s="261"/>
    </row>
    <row r="525" spans="9:10" ht="60" customHeight="1">
      <c r="I525" s="261"/>
      <c r="J525" s="261"/>
    </row>
    <row r="526" spans="9:10" ht="60" customHeight="1">
      <c r="I526" s="261"/>
      <c r="J526" s="261"/>
    </row>
    <row r="527" spans="9:10" ht="60" customHeight="1">
      <c r="I527" s="261"/>
      <c r="J527" s="261"/>
    </row>
    <row r="528" spans="9:10" ht="60" customHeight="1">
      <c r="I528" s="261"/>
      <c r="J528" s="261"/>
    </row>
    <row r="529" spans="9:10" ht="60" customHeight="1">
      <c r="I529" s="13"/>
      <c r="J529" s="13"/>
    </row>
    <row r="530" spans="9:10" ht="60" customHeight="1">
      <c r="I530" s="261"/>
      <c r="J530" s="261"/>
    </row>
    <row r="531" spans="9:10" ht="60" customHeight="1">
      <c r="I531" s="261"/>
      <c r="J531" s="261"/>
    </row>
    <row r="532" spans="9:10" ht="60" customHeight="1">
      <c r="I532" s="261"/>
      <c r="J532" s="261"/>
    </row>
    <row r="533" spans="9:10" ht="60" customHeight="1">
      <c r="I533" s="261"/>
      <c r="J533" s="261"/>
    </row>
    <row r="534" spans="9:10" ht="60" customHeight="1">
      <c r="I534" s="261"/>
      <c r="J534" s="261"/>
    </row>
    <row r="535" spans="9:10" ht="60" customHeight="1">
      <c r="I535" s="261"/>
      <c r="J535" s="261"/>
    </row>
    <row r="536" spans="9:10" ht="60" customHeight="1">
      <c r="I536" s="261"/>
      <c r="J536" s="261"/>
    </row>
    <row r="537" spans="9:10" ht="60" customHeight="1">
      <c r="I537" s="261"/>
      <c r="J537" s="261"/>
    </row>
    <row r="538" spans="9:10" ht="60" customHeight="1">
      <c r="I538" s="13"/>
      <c r="J538" s="13"/>
    </row>
    <row r="539" spans="9:10" ht="60" customHeight="1">
      <c r="I539" s="261"/>
      <c r="J539" s="261"/>
    </row>
    <row r="540" spans="9:10" ht="60" customHeight="1">
      <c r="I540" s="261"/>
      <c r="J540" s="261"/>
    </row>
    <row r="541" spans="9:10" ht="60" customHeight="1">
      <c r="I541" s="261"/>
      <c r="J541" s="261"/>
    </row>
    <row r="542" spans="9:10" ht="60" customHeight="1">
      <c r="I542" s="261"/>
      <c r="J542" s="261"/>
    </row>
    <row r="543" spans="9:10" ht="60" customHeight="1">
      <c r="I543" s="261"/>
      <c r="J543" s="261"/>
    </row>
    <row r="544" spans="9:10" ht="60" customHeight="1">
      <c r="I544" s="261"/>
      <c r="J544" s="261"/>
    </row>
    <row r="545" spans="9:10" ht="60" customHeight="1">
      <c r="I545" s="261"/>
      <c r="J545" s="261"/>
    </row>
    <row r="546" spans="9:10" ht="60" customHeight="1">
      <c r="I546" s="261"/>
      <c r="J546" s="261"/>
    </row>
    <row r="547" spans="9:10" ht="60" customHeight="1">
      <c r="I547" s="14"/>
      <c r="J547" s="14"/>
    </row>
    <row r="548" spans="9:10" ht="60" customHeight="1">
      <c r="I548" s="261"/>
      <c r="J548" s="261"/>
    </row>
    <row r="549" spans="9:10" ht="60" customHeight="1">
      <c r="I549" s="261"/>
      <c r="J549" s="261"/>
    </row>
    <row r="550" spans="9:10" ht="60" customHeight="1">
      <c r="I550" s="261"/>
      <c r="J550" s="261"/>
    </row>
    <row r="551" spans="9:10" ht="60" customHeight="1">
      <c r="I551" s="261"/>
      <c r="J551" s="261"/>
    </row>
    <row r="552" spans="9:10" ht="60" customHeight="1">
      <c r="I552" s="261"/>
      <c r="J552" s="261"/>
    </row>
    <row r="553" spans="9:10" ht="60" customHeight="1">
      <c r="I553" s="261"/>
      <c r="J553" s="261"/>
    </row>
    <row r="554" spans="9:10" ht="60" customHeight="1">
      <c r="I554" s="261"/>
      <c r="J554" s="261"/>
    </row>
    <row r="555" spans="9:10" ht="60" customHeight="1">
      <c r="I555" s="261"/>
      <c r="J555" s="261"/>
    </row>
    <row r="556" spans="9:10" ht="60" customHeight="1">
      <c r="I556" s="13"/>
      <c r="J556" s="13"/>
    </row>
    <row r="557" spans="9:10" ht="60" customHeight="1">
      <c r="I557" s="261"/>
      <c r="J557" s="261"/>
    </row>
    <row r="558" spans="9:10" ht="60" customHeight="1">
      <c r="I558" s="261"/>
      <c r="J558" s="261"/>
    </row>
    <row r="559" spans="9:10" ht="60" customHeight="1">
      <c r="I559" s="261"/>
      <c r="J559" s="261"/>
    </row>
    <row r="560" spans="9:10" ht="60" customHeight="1">
      <c r="I560" s="261"/>
      <c r="J560" s="261"/>
    </row>
    <row r="561" spans="9:10" ht="60" customHeight="1">
      <c r="I561" s="261"/>
      <c r="J561" s="261"/>
    </row>
    <row r="562" spans="9:10" ht="60" customHeight="1">
      <c r="I562" s="261"/>
      <c r="J562" s="261"/>
    </row>
    <row r="563" spans="9:10" ht="60" customHeight="1">
      <c r="I563" s="261"/>
      <c r="J563" s="261"/>
    </row>
    <row r="564" spans="9:10" ht="60" customHeight="1">
      <c r="I564" s="261"/>
      <c r="J564" s="261"/>
    </row>
    <row r="565" spans="9:10" ht="60" customHeight="1">
      <c r="I565" s="13"/>
      <c r="J565" s="13"/>
    </row>
    <row r="566" spans="9:10" ht="60" customHeight="1">
      <c r="I566" s="261"/>
      <c r="J566" s="261"/>
    </row>
    <row r="567" spans="9:10" ht="60" customHeight="1">
      <c r="I567" s="261"/>
      <c r="J567" s="261"/>
    </row>
    <row r="568" spans="9:10" ht="60" customHeight="1">
      <c r="I568" s="261"/>
      <c r="J568" s="261"/>
    </row>
    <row r="569" spans="9:10" ht="60" customHeight="1">
      <c r="I569" s="261"/>
      <c r="J569" s="261"/>
    </row>
    <row r="570" spans="9:10" ht="60" customHeight="1">
      <c r="I570" s="261"/>
      <c r="J570" s="261"/>
    </row>
    <row r="571" spans="9:10" ht="60" customHeight="1">
      <c r="I571" s="261"/>
      <c r="J571" s="261"/>
    </row>
    <row r="572" spans="9:10" ht="60" customHeight="1">
      <c r="I572" s="261"/>
      <c r="J572" s="261"/>
    </row>
    <row r="573" spans="9:10" ht="60" customHeight="1">
      <c r="I573" s="261"/>
      <c r="J573" s="261"/>
    </row>
    <row r="574" spans="9:10" ht="60" customHeight="1">
      <c r="I574" s="13"/>
      <c r="J574" s="13"/>
    </row>
    <row r="575" spans="9:10" ht="60" customHeight="1">
      <c r="I575" s="261"/>
      <c r="J575" s="261"/>
    </row>
    <row r="576" spans="9:10" ht="60" customHeight="1">
      <c r="I576" s="261"/>
      <c r="J576" s="261"/>
    </row>
    <row r="577" spans="9:10" ht="60" customHeight="1">
      <c r="I577" s="261"/>
      <c r="J577" s="261"/>
    </row>
    <row r="578" spans="9:10" ht="60" customHeight="1">
      <c r="I578" s="261"/>
      <c r="J578" s="261"/>
    </row>
    <row r="579" spans="9:10" ht="60" customHeight="1">
      <c r="I579" s="261"/>
      <c r="J579" s="261"/>
    </row>
    <row r="580" spans="9:10" ht="60" customHeight="1">
      <c r="I580" s="261"/>
      <c r="J580" s="261"/>
    </row>
    <row r="581" spans="9:10" ht="60" customHeight="1">
      <c r="I581" s="261"/>
      <c r="J581" s="261"/>
    </row>
    <row r="582" spans="9:10" ht="60" customHeight="1">
      <c r="I582" s="261"/>
      <c r="J582" s="261"/>
    </row>
    <row r="583" spans="9:10" ht="60" customHeight="1">
      <c r="I583" s="13"/>
      <c r="J583" s="13"/>
    </row>
    <row r="584" spans="9:10" ht="60" customHeight="1">
      <c r="I584" s="261"/>
      <c r="J584" s="261"/>
    </row>
    <row r="585" spans="9:10" ht="60" customHeight="1">
      <c r="I585" s="261"/>
      <c r="J585" s="261"/>
    </row>
    <row r="586" spans="9:10" ht="60" customHeight="1">
      <c r="I586" s="261"/>
      <c r="J586" s="261"/>
    </row>
    <row r="587" spans="9:10" ht="60" customHeight="1">
      <c r="I587" s="261"/>
      <c r="J587" s="261"/>
    </row>
    <row r="588" spans="9:10" ht="60" customHeight="1">
      <c r="I588" s="261"/>
      <c r="J588" s="261"/>
    </row>
    <row r="589" spans="9:10" ht="60" customHeight="1">
      <c r="I589" s="261"/>
      <c r="J589" s="261"/>
    </row>
    <row r="590" spans="9:10" ht="60" customHeight="1">
      <c r="I590" s="261"/>
      <c r="J590" s="261"/>
    </row>
    <row r="591" spans="9:10" ht="60" customHeight="1">
      <c r="I591" s="261"/>
      <c r="J591" s="261"/>
    </row>
    <row r="592" spans="9:10" ht="60" customHeight="1">
      <c r="I592" s="13"/>
      <c r="J592" s="13"/>
    </row>
    <row r="593" spans="9:10" ht="60" customHeight="1">
      <c r="I593" s="261"/>
      <c r="J593" s="261"/>
    </row>
    <row r="594" spans="9:10" ht="60" customHeight="1">
      <c r="I594" s="261"/>
      <c r="J594" s="261"/>
    </row>
    <row r="595" spans="9:10" ht="60" customHeight="1">
      <c r="I595" s="261"/>
      <c r="J595" s="261"/>
    </row>
    <row r="596" spans="9:10" ht="60" customHeight="1">
      <c r="I596" s="261"/>
      <c r="J596" s="261"/>
    </row>
    <row r="597" spans="9:10" ht="60" customHeight="1">
      <c r="I597" s="261"/>
      <c r="J597" s="261"/>
    </row>
    <row r="598" spans="9:10" ht="60" customHeight="1">
      <c r="I598" s="261"/>
      <c r="J598" s="261"/>
    </row>
    <row r="599" spans="9:10" ht="60" customHeight="1">
      <c r="I599" s="261"/>
      <c r="J599" s="261"/>
    </row>
    <row r="600" spans="9:10" ht="60" customHeight="1">
      <c r="I600" s="261"/>
      <c r="J600" s="261"/>
    </row>
    <row r="601" spans="9:10" ht="60" customHeight="1">
      <c r="I601" s="13"/>
      <c r="J601" s="13"/>
    </row>
    <row r="602" spans="9:10" ht="60" customHeight="1">
      <c r="I602" s="261"/>
      <c r="J602" s="261"/>
    </row>
    <row r="603" spans="9:10" ht="60" customHeight="1">
      <c r="I603" s="261"/>
      <c r="J603" s="261"/>
    </row>
    <row r="604" spans="9:10" ht="60" customHeight="1">
      <c r="I604" s="261"/>
      <c r="J604" s="261"/>
    </row>
    <row r="605" spans="9:10" ht="60" customHeight="1">
      <c r="I605" s="261"/>
      <c r="J605" s="261"/>
    </row>
    <row r="606" spans="9:10" ht="60" customHeight="1">
      <c r="I606" s="261"/>
      <c r="J606" s="261"/>
    </row>
    <row r="607" spans="9:10" ht="60" customHeight="1">
      <c r="I607" s="261"/>
      <c r="J607" s="261"/>
    </row>
    <row r="608" spans="9:10" ht="60" customHeight="1">
      <c r="I608" s="261"/>
      <c r="J608" s="261"/>
    </row>
    <row r="609" spans="9:10" ht="60" customHeight="1">
      <c r="I609" s="261"/>
      <c r="J609" s="261"/>
    </row>
    <row r="610" spans="9:10" ht="60" customHeight="1">
      <c r="I610" s="13"/>
      <c r="J610" s="13"/>
    </row>
    <row r="611" spans="9:10" ht="60" customHeight="1">
      <c r="I611" s="261"/>
      <c r="J611" s="261"/>
    </row>
    <row r="612" spans="9:10" ht="60" customHeight="1">
      <c r="I612" s="261"/>
      <c r="J612" s="261"/>
    </row>
    <row r="613" spans="9:10" ht="60" customHeight="1">
      <c r="I613" s="261"/>
      <c r="J613" s="261"/>
    </row>
    <row r="614" spans="9:10" ht="60" customHeight="1">
      <c r="I614" s="261"/>
      <c r="J614" s="261"/>
    </row>
    <row r="615" spans="9:10" ht="60" customHeight="1">
      <c r="I615" s="261"/>
      <c r="J615" s="261"/>
    </row>
    <row r="616" spans="9:10" ht="60" customHeight="1">
      <c r="I616" s="261"/>
      <c r="J616" s="261"/>
    </row>
    <row r="617" spans="9:10" ht="60" customHeight="1">
      <c r="I617" s="261"/>
      <c r="J617" s="261"/>
    </row>
    <row r="618" spans="9:10" ht="60" customHeight="1">
      <c r="I618" s="261"/>
      <c r="J618" s="261"/>
    </row>
    <row r="619" spans="9:10" ht="60" customHeight="1">
      <c r="I619" s="13"/>
      <c r="J619" s="13"/>
    </row>
    <row r="620" spans="9:10" ht="60" customHeight="1">
      <c r="I620" s="261"/>
      <c r="J620" s="261"/>
    </row>
    <row r="621" spans="9:10" ht="60" customHeight="1">
      <c r="I621" s="261"/>
      <c r="J621" s="261"/>
    </row>
    <row r="622" spans="9:10" ht="60" customHeight="1">
      <c r="I622" s="261"/>
      <c r="J622" s="261"/>
    </row>
    <row r="623" spans="9:10" ht="60" customHeight="1">
      <c r="I623" s="261"/>
      <c r="J623" s="261"/>
    </row>
    <row r="624" spans="9:10" ht="60" customHeight="1">
      <c r="I624" s="261"/>
      <c r="J624" s="261"/>
    </row>
    <row r="625" spans="9:10" ht="60" customHeight="1">
      <c r="I625" s="261"/>
      <c r="J625" s="261"/>
    </row>
    <row r="626" spans="9:10" ht="60" customHeight="1">
      <c r="I626" s="261"/>
      <c r="J626" s="261"/>
    </row>
    <row r="627" spans="9:10" ht="60" customHeight="1">
      <c r="I627" s="261"/>
      <c r="J627" s="261"/>
    </row>
    <row r="628" spans="9:10" ht="60" customHeight="1">
      <c r="I628" s="13"/>
      <c r="J628" s="13"/>
    </row>
    <row r="629" spans="9:10" ht="60" customHeight="1">
      <c r="I629" s="261"/>
      <c r="J629" s="261"/>
    </row>
    <row r="630" spans="9:10" ht="60" customHeight="1">
      <c r="I630" s="261"/>
      <c r="J630" s="261"/>
    </row>
    <row r="631" spans="9:10" ht="60" customHeight="1">
      <c r="I631" s="261"/>
      <c r="J631" s="261"/>
    </row>
    <row r="632" spans="9:10" ht="60" customHeight="1">
      <c r="I632" s="261"/>
      <c r="J632" s="261"/>
    </row>
    <row r="633" spans="9:10" ht="60" customHeight="1">
      <c r="I633" s="261"/>
      <c r="J633" s="261"/>
    </row>
    <row r="634" spans="9:10" ht="60" customHeight="1">
      <c r="I634" s="261"/>
      <c r="J634" s="261"/>
    </row>
    <row r="635" spans="9:10" ht="60" customHeight="1">
      <c r="I635" s="261"/>
      <c r="J635" s="261"/>
    </row>
    <row r="636" spans="9:10" ht="60" customHeight="1">
      <c r="I636" s="261"/>
      <c r="J636" s="261"/>
    </row>
    <row r="637" spans="9:10" ht="60" customHeight="1">
      <c r="I637" s="13"/>
      <c r="J637" s="13"/>
    </row>
    <row r="638" spans="9:10" ht="60" customHeight="1">
      <c r="I638" s="261"/>
      <c r="J638" s="261"/>
    </row>
    <row r="639" spans="9:10" ht="60" customHeight="1">
      <c r="I639" s="261"/>
      <c r="J639" s="261"/>
    </row>
    <row r="640" spans="9:10" ht="60" customHeight="1">
      <c r="I640" s="261"/>
      <c r="J640" s="261"/>
    </row>
    <row r="641" spans="9:10" ht="60" customHeight="1">
      <c r="I641" s="261"/>
      <c r="J641" s="261"/>
    </row>
    <row r="642" spans="9:10" ht="60" customHeight="1">
      <c r="I642" s="261"/>
      <c r="J642" s="261"/>
    </row>
    <row r="643" spans="9:10" ht="60" customHeight="1">
      <c r="I643" s="261"/>
      <c r="J643" s="261"/>
    </row>
    <row r="644" spans="9:10" ht="60" customHeight="1">
      <c r="I644" s="261"/>
      <c r="J644" s="261"/>
    </row>
    <row r="645" spans="9:10" ht="60" customHeight="1">
      <c r="I645" s="261"/>
      <c r="J645" s="261"/>
    </row>
    <row r="646" spans="9:10" ht="60" customHeight="1">
      <c r="I646" s="13"/>
      <c r="J646" s="13"/>
    </row>
    <row r="647" spans="9:10" ht="60" customHeight="1">
      <c r="I647" s="261"/>
      <c r="J647" s="261"/>
    </row>
    <row r="648" spans="9:10" ht="60" customHeight="1">
      <c r="I648" s="261"/>
      <c r="J648" s="261"/>
    </row>
    <row r="649" spans="9:10" ht="60" customHeight="1">
      <c r="I649" s="261"/>
      <c r="J649" s="261"/>
    </row>
    <row r="650" spans="9:10" ht="60" customHeight="1">
      <c r="I650" s="261"/>
      <c r="J650" s="261"/>
    </row>
    <row r="651" spans="9:10" ht="60" customHeight="1">
      <c r="I651" s="261"/>
      <c r="J651" s="261"/>
    </row>
    <row r="652" spans="9:10" ht="60" customHeight="1">
      <c r="I652" s="261"/>
      <c r="J652" s="261"/>
    </row>
    <row r="653" spans="9:10" ht="60" customHeight="1">
      <c r="I653" s="261"/>
      <c r="J653" s="261"/>
    </row>
    <row r="654" spans="9:10" ht="60" customHeight="1">
      <c r="I654" s="261"/>
      <c r="J654" s="261"/>
    </row>
    <row r="655" spans="9:10" ht="60" customHeight="1">
      <c r="I655" s="13"/>
      <c r="J655" s="13"/>
    </row>
    <row r="656" spans="9:10" ht="60" customHeight="1">
      <c r="I656" s="261"/>
      <c r="J656" s="261"/>
    </row>
    <row r="657" spans="9:10" ht="60" customHeight="1">
      <c r="I657" s="261"/>
      <c r="J657" s="261"/>
    </row>
    <row r="658" spans="9:10" ht="60" customHeight="1">
      <c r="I658" s="261"/>
      <c r="J658" s="261"/>
    </row>
    <row r="659" spans="9:10" ht="60" customHeight="1">
      <c r="I659" s="261"/>
      <c r="J659" s="261"/>
    </row>
    <row r="660" spans="9:10" ht="60" customHeight="1">
      <c r="I660" s="261"/>
      <c r="J660" s="261"/>
    </row>
    <row r="661" spans="9:10" ht="60" customHeight="1">
      <c r="I661" s="261"/>
      <c r="J661" s="261"/>
    </row>
    <row r="662" spans="9:10" ht="60" customHeight="1">
      <c r="I662" s="261"/>
      <c r="J662" s="261"/>
    </row>
    <row r="663" spans="9:10" ht="60" customHeight="1">
      <c r="I663" s="261"/>
      <c r="J663" s="261"/>
    </row>
    <row r="664" spans="9:10" ht="60" customHeight="1">
      <c r="I664" s="13"/>
      <c r="J664" s="13"/>
    </row>
    <row r="665" spans="9:10" ht="60" customHeight="1">
      <c r="I665" s="261"/>
      <c r="J665" s="261"/>
    </row>
    <row r="666" spans="9:10" ht="60" customHeight="1">
      <c r="I666" s="261"/>
      <c r="J666" s="261"/>
    </row>
    <row r="667" spans="9:10" ht="60" customHeight="1">
      <c r="I667" s="261"/>
      <c r="J667" s="261"/>
    </row>
    <row r="668" spans="9:10" ht="60" customHeight="1">
      <c r="I668" s="261"/>
      <c r="J668" s="261"/>
    </row>
    <row r="669" spans="9:10" ht="60" customHeight="1">
      <c r="I669" s="261"/>
      <c r="J669" s="261"/>
    </row>
    <row r="670" spans="9:10" ht="60" customHeight="1">
      <c r="I670" s="261"/>
      <c r="J670" s="261"/>
    </row>
    <row r="671" spans="9:10" ht="60" customHeight="1">
      <c r="I671" s="261"/>
      <c r="J671" s="261"/>
    </row>
    <row r="672" spans="9:10" ht="60" customHeight="1">
      <c r="I672" s="261"/>
      <c r="J672" s="261"/>
    </row>
    <row r="673" spans="9:10" ht="60" customHeight="1">
      <c r="I673" s="13"/>
      <c r="J673" s="13"/>
    </row>
    <row r="674" spans="9:10" ht="60" customHeight="1">
      <c r="I674" s="261"/>
      <c r="J674" s="261"/>
    </row>
    <row r="675" spans="9:10" ht="60" customHeight="1">
      <c r="I675" s="261"/>
      <c r="J675" s="261"/>
    </row>
    <row r="676" spans="9:10" ht="60" customHeight="1">
      <c r="I676" s="261"/>
      <c r="J676" s="261"/>
    </row>
    <row r="677" spans="9:10" ht="60" customHeight="1">
      <c r="I677" s="261"/>
      <c r="J677" s="261"/>
    </row>
    <row r="678" spans="9:10" ht="60" customHeight="1">
      <c r="I678" s="261"/>
      <c r="J678" s="261"/>
    </row>
    <row r="679" spans="9:10" ht="60" customHeight="1">
      <c r="I679" s="261"/>
      <c r="J679" s="261"/>
    </row>
    <row r="680" spans="9:10" ht="60" customHeight="1">
      <c r="I680" s="261"/>
      <c r="J680" s="261"/>
    </row>
    <row r="681" spans="9:10" ht="60" customHeight="1">
      <c r="I681" s="261"/>
      <c r="J681" s="261"/>
    </row>
    <row r="682" spans="9:10" ht="60" customHeight="1">
      <c r="I682" s="13"/>
      <c r="J682" s="13"/>
    </row>
    <row r="683" spans="9:10" ht="60" customHeight="1">
      <c r="I683" s="261"/>
      <c r="J683" s="261"/>
    </row>
    <row r="684" spans="9:10" ht="60" customHeight="1">
      <c r="I684" s="261"/>
      <c r="J684" s="261"/>
    </row>
    <row r="685" spans="9:10" ht="60" customHeight="1">
      <c r="I685" s="261"/>
      <c r="J685" s="261"/>
    </row>
    <row r="686" spans="9:10" ht="60" customHeight="1">
      <c r="I686" s="261"/>
      <c r="J686" s="261"/>
    </row>
    <row r="687" spans="9:10" ht="60" customHeight="1">
      <c r="I687" s="261"/>
      <c r="J687" s="261"/>
    </row>
    <row r="688" spans="9:10" ht="60" customHeight="1">
      <c r="I688" s="261"/>
      <c r="J688" s="261"/>
    </row>
    <row r="689" spans="9:10" ht="60" customHeight="1">
      <c r="I689" s="261"/>
      <c r="J689" s="261"/>
    </row>
    <row r="690" spans="9:10" ht="60" customHeight="1">
      <c r="I690" s="261"/>
      <c r="J690" s="261"/>
    </row>
    <row r="691" spans="9:10" ht="60" customHeight="1">
      <c r="I691" s="13"/>
      <c r="J691" s="13"/>
    </row>
    <row r="692" spans="9:10" ht="60" customHeight="1">
      <c r="I692" s="261"/>
      <c r="J692" s="261"/>
    </row>
    <row r="693" spans="9:10" ht="60" customHeight="1">
      <c r="I693" s="261"/>
      <c r="J693" s="261"/>
    </row>
    <row r="694" spans="9:10" ht="60" customHeight="1">
      <c r="I694" s="261"/>
      <c r="J694" s="261"/>
    </row>
    <row r="695" spans="9:10" ht="60" customHeight="1">
      <c r="I695" s="261"/>
      <c r="J695" s="261"/>
    </row>
    <row r="696" spans="9:10" ht="60" customHeight="1">
      <c r="I696" s="261"/>
      <c r="J696" s="261"/>
    </row>
    <row r="697" spans="9:10" ht="60" customHeight="1">
      <c r="I697" s="261"/>
      <c r="J697" s="261"/>
    </row>
    <row r="698" spans="9:10" ht="60" customHeight="1">
      <c r="I698" s="261"/>
      <c r="J698" s="261"/>
    </row>
    <row r="699" spans="9:10" ht="60" customHeight="1">
      <c r="I699" s="261"/>
      <c r="J699" s="261"/>
    </row>
    <row r="700" spans="9:10" ht="60" customHeight="1">
      <c r="I700" s="13"/>
      <c r="J700" s="13"/>
    </row>
    <row r="701" spans="9:10" ht="60" customHeight="1">
      <c r="I701" s="261"/>
      <c r="J701" s="261"/>
    </row>
    <row r="702" spans="9:10" ht="60" customHeight="1">
      <c r="I702" s="261"/>
      <c r="J702" s="261"/>
    </row>
    <row r="703" spans="9:10" ht="60" customHeight="1">
      <c r="I703" s="261"/>
      <c r="J703" s="261"/>
    </row>
    <row r="704" spans="9:10" ht="60" customHeight="1">
      <c r="I704" s="261"/>
      <c r="J704" s="261"/>
    </row>
    <row r="705" spans="9:10" ht="60" customHeight="1">
      <c r="I705" s="261"/>
      <c r="J705" s="261"/>
    </row>
    <row r="706" spans="9:10" ht="60" customHeight="1">
      <c r="I706" s="261"/>
      <c r="J706" s="261"/>
    </row>
    <row r="707" spans="9:10" ht="60" customHeight="1">
      <c r="I707" s="261"/>
      <c r="J707" s="261"/>
    </row>
    <row r="708" spans="9:10" ht="60" customHeight="1">
      <c r="I708" s="261"/>
      <c r="J708" s="261"/>
    </row>
    <row r="709" spans="9:10" ht="60" customHeight="1">
      <c r="I709" s="13"/>
      <c r="J709" s="13"/>
    </row>
    <row r="710" spans="9:10" ht="60" customHeight="1">
      <c r="I710" s="261"/>
      <c r="J710" s="261"/>
    </row>
    <row r="711" spans="9:10" ht="60" customHeight="1">
      <c r="I711" s="261"/>
      <c r="J711" s="261"/>
    </row>
    <row r="712" spans="9:10" ht="60" customHeight="1">
      <c r="I712" s="261"/>
      <c r="J712" s="261"/>
    </row>
    <row r="713" spans="9:10" ht="60" customHeight="1">
      <c r="I713" s="261"/>
      <c r="J713" s="261"/>
    </row>
    <row r="714" spans="9:10" ht="60" customHeight="1">
      <c r="I714" s="261"/>
      <c r="J714" s="261"/>
    </row>
    <row r="715" spans="9:10" ht="60" customHeight="1">
      <c r="I715" s="261"/>
      <c r="J715" s="261"/>
    </row>
    <row r="716" spans="9:10" ht="60" customHeight="1">
      <c r="I716" s="261"/>
      <c r="J716" s="261"/>
    </row>
    <row r="717" spans="9:10" ht="60" customHeight="1">
      <c r="I717" s="261"/>
      <c r="J717" s="261"/>
    </row>
    <row r="718" spans="9:10" ht="60" customHeight="1">
      <c r="I718" s="13"/>
      <c r="J718" s="13"/>
    </row>
    <row r="719" spans="9:10" ht="60" customHeight="1">
      <c r="I719" s="261"/>
      <c r="J719" s="261"/>
    </row>
    <row r="720" spans="9:10" ht="60" customHeight="1">
      <c r="I720" s="261"/>
      <c r="J720" s="261"/>
    </row>
    <row r="721" spans="9:10" ht="60" customHeight="1">
      <c r="I721" s="261"/>
      <c r="J721" s="261"/>
    </row>
    <row r="722" spans="9:10" ht="60" customHeight="1">
      <c r="I722" s="261"/>
      <c r="J722" s="261"/>
    </row>
    <row r="723" spans="9:10" ht="60" customHeight="1">
      <c r="I723" s="261"/>
      <c r="J723" s="261"/>
    </row>
    <row r="724" spans="9:10" ht="60" customHeight="1">
      <c r="I724" s="261"/>
      <c r="J724" s="261"/>
    </row>
    <row r="725" spans="9:10" ht="60" customHeight="1">
      <c r="I725" s="261"/>
      <c r="J725" s="261"/>
    </row>
    <row r="726" spans="9:10" ht="60" customHeight="1">
      <c r="I726" s="261"/>
      <c r="J726" s="261"/>
    </row>
    <row r="727" spans="9:10" ht="60" customHeight="1">
      <c r="I727" s="13"/>
      <c r="J727" s="13"/>
    </row>
    <row r="728" spans="9:10" ht="60" customHeight="1">
      <c r="I728" s="261"/>
      <c r="J728" s="261"/>
    </row>
    <row r="729" spans="9:10" ht="60" customHeight="1">
      <c r="I729" s="261"/>
      <c r="J729" s="261"/>
    </row>
    <row r="730" spans="9:10" ht="60" customHeight="1">
      <c r="I730" s="261"/>
      <c r="J730" s="261"/>
    </row>
    <row r="731" spans="9:10" ht="60" customHeight="1">
      <c r="I731" s="261"/>
      <c r="J731" s="261"/>
    </row>
    <row r="732" spans="9:10" ht="60" customHeight="1">
      <c r="I732" s="261"/>
      <c r="J732" s="261"/>
    </row>
    <row r="733" spans="9:10" ht="60" customHeight="1">
      <c r="I733" s="261"/>
      <c r="J733" s="261"/>
    </row>
    <row r="734" spans="9:10" ht="60" customHeight="1">
      <c r="I734" s="261"/>
      <c r="J734" s="261"/>
    </row>
    <row r="735" spans="9:10" ht="60" customHeight="1">
      <c r="I735" s="261"/>
      <c r="J735" s="261"/>
    </row>
    <row r="736" spans="9:10" ht="60" customHeight="1">
      <c r="I736" s="13"/>
      <c r="J736" s="13"/>
    </row>
    <row r="737" spans="9:10" ht="60" customHeight="1">
      <c r="I737" s="261"/>
      <c r="J737" s="261"/>
    </row>
    <row r="738" spans="9:10" ht="60" customHeight="1">
      <c r="I738" s="261"/>
      <c r="J738" s="261"/>
    </row>
    <row r="739" spans="9:10" ht="60" customHeight="1">
      <c r="I739" s="261"/>
      <c r="J739" s="261"/>
    </row>
    <row r="740" spans="9:10" ht="60" customHeight="1">
      <c r="I740" s="261"/>
      <c r="J740" s="261"/>
    </row>
    <row r="741" spans="9:10" ht="60" customHeight="1">
      <c r="I741" s="261"/>
      <c r="J741" s="261"/>
    </row>
    <row r="742" spans="9:10" ht="60" customHeight="1">
      <c r="I742" s="261"/>
      <c r="J742" s="261"/>
    </row>
    <row r="743" spans="9:10" ht="60" customHeight="1">
      <c r="I743" s="261"/>
      <c r="J743" s="261"/>
    </row>
    <row r="744" spans="9:10" ht="60" customHeight="1">
      <c r="I744" s="261"/>
      <c r="J744" s="261"/>
    </row>
    <row r="745" spans="9:10" ht="60" customHeight="1">
      <c r="I745" s="13"/>
      <c r="J745" s="13"/>
    </row>
    <row r="746" spans="9:10" ht="60" customHeight="1">
      <c r="I746" s="261"/>
      <c r="J746" s="261"/>
    </row>
    <row r="747" spans="9:10" ht="60" customHeight="1">
      <c r="I747" s="261"/>
      <c r="J747" s="261"/>
    </row>
    <row r="748" spans="9:10" ht="60" customHeight="1">
      <c r="I748" s="261"/>
      <c r="J748" s="261"/>
    </row>
    <row r="749" spans="9:10" ht="60" customHeight="1">
      <c r="I749" s="261"/>
      <c r="J749" s="261"/>
    </row>
    <row r="750" spans="9:10" ht="60" customHeight="1">
      <c r="I750" s="261"/>
      <c r="J750" s="261"/>
    </row>
    <row r="751" spans="9:10" ht="60" customHeight="1">
      <c r="I751" s="261"/>
      <c r="J751" s="261"/>
    </row>
    <row r="752" spans="9:10" ht="60" customHeight="1">
      <c r="I752" s="261"/>
      <c r="J752" s="261"/>
    </row>
    <row r="753" spans="9:10" ht="60" customHeight="1">
      <c r="I753" s="261"/>
      <c r="J753" s="261"/>
    </row>
    <row r="754" spans="9:10" ht="60" customHeight="1">
      <c r="I754" s="13"/>
      <c r="J754" s="13"/>
    </row>
    <row r="755" spans="9:10" ht="60" customHeight="1">
      <c r="I755" s="261"/>
      <c r="J755" s="261"/>
    </row>
    <row r="756" spans="9:10" ht="60" customHeight="1">
      <c r="I756" s="261"/>
      <c r="J756" s="261"/>
    </row>
    <row r="757" spans="9:10" ht="60" customHeight="1">
      <c r="I757" s="261"/>
      <c r="J757" s="261"/>
    </row>
    <row r="758" spans="9:10" ht="60" customHeight="1">
      <c r="I758" s="261"/>
      <c r="J758" s="261"/>
    </row>
    <row r="759" spans="9:10" ht="60" customHeight="1">
      <c r="I759" s="261"/>
      <c r="J759" s="261"/>
    </row>
    <row r="760" spans="9:10" ht="60" customHeight="1">
      <c r="I760" s="261"/>
      <c r="J760" s="261"/>
    </row>
    <row r="761" spans="9:10" ht="60" customHeight="1">
      <c r="I761" s="261"/>
      <c r="J761" s="261"/>
    </row>
    <row r="762" spans="9:10" ht="60" customHeight="1">
      <c r="I762" s="261"/>
      <c r="J762" s="261"/>
    </row>
    <row r="763" spans="9:10" ht="60" customHeight="1">
      <c r="I763" s="13"/>
      <c r="J763" s="13"/>
    </row>
    <row r="764" spans="9:10" ht="60" customHeight="1">
      <c r="I764" s="261"/>
      <c r="J764" s="261"/>
    </row>
    <row r="765" spans="9:10" ht="60" customHeight="1">
      <c r="I765" s="261"/>
      <c r="J765" s="261"/>
    </row>
    <row r="766" spans="9:10" ht="60" customHeight="1">
      <c r="I766" s="261"/>
      <c r="J766" s="261"/>
    </row>
    <row r="767" spans="9:10" ht="60" customHeight="1">
      <c r="I767" s="261"/>
      <c r="J767" s="261"/>
    </row>
    <row r="768" spans="9:10" ht="60" customHeight="1">
      <c r="I768" s="261"/>
      <c r="J768" s="261"/>
    </row>
    <row r="769" spans="9:10" ht="60" customHeight="1">
      <c r="I769" s="261"/>
      <c r="J769" s="261"/>
    </row>
    <row r="770" spans="9:10" ht="60" customHeight="1">
      <c r="I770" s="261"/>
      <c r="J770" s="261"/>
    </row>
    <row r="771" spans="9:10" ht="60" customHeight="1">
      <c r="I771" s="261"/>
      <c r="J771" s="261"/>
    </row>
    <row r="772" spans="9:10" ht="60" customHeight="1">
      <c r="I772" s="13"/>
      <c r="J772" s="13"/>
    </row>
    <row r="773" spans="9:10" ht="60" customHeight="1">
      <c r="I773" s="261"/>
      <c r="J773" s="261"/>
    </row>
    <row r="774" spans="9:10" ht="60" customHeight="1">
      <c r="I774" s="261"/>
      <c r="J774" s="261"/>
    </row>
    <row r="775" spans="9:10" ht="60" customHeight="1">
      <c r="I775" s="261"/>
      <c r="J775" s="261"/>
    </row>
    <row r="776" spans="9:10" ht="60" customHeight="1">
      <c r="I776" s="261"/>
      <c r="J776" s="261"/>
    </row>
    <row r="777" spans="9:10" ht="60" customHeight="1">
      <c r="I777" s="261"/>
      <c r="J777" s="261"/>
    </row>
    <row r="778" spans="9:10" ht="60" customHeight="1">
      <c r="I778" s="261"/>
      <c r="J778" s="261"/>
    </row>
    <row r="779" spans="9:10" ht="60" customHeight="1">
      <c r="I779" s="261"/>
      <c r="J779" s="261"/>
    </row>
    <row r="780" spans="9:10" ht="60" customHeight="1">
      <c r="I780" s="261"/>
      <c r="J780" s="261"/>
    </row>
    <row r="781" spans="9:10" ht="60" customHeight="1">
      <c r="I781" s="13"/>
      <c r="J781" s="13"/>
    </row>
    <row r="782" spans="9:10" ht="60" customHeight="1">
      <c r="I782" s="261"/>
      <c r="J782" s="261"/>
    </row>
    <row r="783" spans="9:10" ht="60" customHeight="1">
      <c r="I783" s="261"/>
      <c r="J783" s="261"/>
    </row>
    <row r="784" spans="9:10" ht="60" customHeight="1">
      <c r="I784" s="261"/>
      <c r="J784" s="261"/>
    </row>
    <row r="785" spans="9:10" ht="60" customHeight="1">
      <c r="I785" s="261"/>
      <c r="J785" s="261"/>
    </row>
    <row r="786" spans="9:10" ht="60" customHeight="1">
      <c r="I786" s="261"/>
      <c r="J786" s="261"/>
    </row>
    <row r="787" spans="9:10" ht="60" customHeight="1">
      <c r="I787" s="261"/>
      <c r="J787" s="261"/>
    </row>
    <row r="788" spans="9:10" ht="60" customHeight="1">
      <c r="I788" s="261"/>
      <c r="J788" s="261"/>
    </row>
    <row r="789" spans="9:10" ht="60" customHeight="1">
      <c r="I789" s="261"/>
      <c r="J789" s="261"/>
    </row>
    <row r="790" spans="9:10" ht="60" customHeight="1">
      <c r="I790" s="13"/>
      <c r="J790" s="13"/>
    </row>
    <row r="791" spans="9:10" ht="60" customHeight="1">
      <c r="I791" s="261"/>
      <c r="J791" s="261"/>
    </row>
    <row r="792" spans="9:10" ht="60" customHeight="1">
      <c r="I792" s="261"/>
      <c r="J792" s="261"/>
    </row>
    <row r="793" spans="9:10" ht="60" customHeight="1">
      <c r="I793" s="261"/>
      <c r="J793" s="261"/>
    </row>
    <row r="794" spans="9:10" ht="60" customHeight="1">
      <c r="I794" s="261"/>
      <c r="J794" s="261"/>
    </row>
    <row r="795" spans="9:10" ht="60" customHeight="1">
      <c r="I795" s="261"/>
      <c r="J795" s="261"/>
    </row>
    <row r="796" spans="9:10" ht="60" customHeight="1">
      <c r="I796" s="261"/>
      <c r="J796" s="261"/>
    </row>
    <row r="797" spans="9:10" ht="60" customHeight="1">
      <c r="I797" s="261"/>
      <c r="J797" s="261"/>
    </row>
    <row r="798" spans="9:10" ht="60" customHeight="1">
      <c r="I798" s="261"/>
      <c r="J798" s="261"/>
    </row>
    <row r="799" spans="9:10" ht="60" customHeight="1">
      <c r="I799" s="13"/>
      <c r="J799" s="13"/>
    </row>
    <row r="800" spans="9:10" ht="60" customHeight="1">
      <c r="I800" s="261"/>
      <c r="J800" s="261"/>
    </row>
    <row r="801" spans="9:10" ht="60" customHeight="1">
      <c r="I801" s="261"/>
      <c r="J801" s="261"/>
    </row>
    <row r="802" spans="9:10" ht="60" customHeight="1">
      <c r="I802" s="261"/>
      <c r="J802" s="261"/>
    </row>
    <row r="803" spans="9:10" ht="60" customHeight="1">
      <c r="I803" s="261"/>
      <c r="J803" s="261"/>
    </row>
    <row r="804" spans="9:10" ht="60" customHeight="1">
      <c r="I804" s="261"/>
      <c r="J804" s="261"/>
    </row>
    <row r="805" spans="9:10" ht="60" customHeight="1">
      <c r="I805" s="261"/>
      <c r="J805" s="261"/>
    </row>
    <row r="806" spans="9:10" ht="60" customHeight="1">
      <c r="I806" s="261"/>
      <c r="J806" s="261"/>
    </row>
    <row r="807" spans="9:10" ht="60" customHeight="1">
      <c r="I807" s="261"/>
      <c r="J807" s="261"/>
    </row>
    <row r="808" spans="9:10" ht="60" customHeight="1">
      <c r="I808" s="13"/>
      <c r="J808" s="13"/>
    </row>
    <row r="809" spans="9:10" ht="60" customHeight="1">
      <c r="I809" s="261"/>
      <c r="J809" s="261"/>
    </row>
    <row r="810" spans="9:10" ht="60" customHeight="1">
      <c r="I810" s="261"/>
      <c r="J810" s="261"/>
    </row>
    <row r="811" spans="9:10" ht="60" customHeight="1">
      <c r="I811" s="261"/>
      <c r="J811" s="261"/>
    </row>
    <row r="812" spans="9:10" ht="60" customHeight="1">
      <c r="I812" s="261"/>
      <c r="J812" s="261"/>
    </row>
    <row r="813" spans="9:10" ht="60" customHeight="1">
      <c r="I813" s="261"/>
      <c r="J813" s="261"/>
    </row>
    <row r="814" spans="9:10" ht="60" customHeight="1">
      <c r="I814" s="261"/>
      <c r="J814" s="261"/>
    </row>
    <row r="815" spans="9:10" ht="60" customHeight="1">
      <c r="I815" s="261"/>
      <c r="J815" s="261"/>
    </row>
    <row r="816" spans="9:10" ht="60" customHeight="1">
      <c r="I816" s="261"/>
      <c r="J816" s="261"/>
    </row>
    <row r="817" spans="9:10" ht="60" customHeight="1">
      <c r="I817" s="13"/>
      <c r="J817" s="13"/>
    </row>
    <row r="818" spans="9:10" ht="60" customHeight="1">
      <c r="I818" s="261"/>
      <c r="J818" s="261"/>
    </row>
    <row r="819" spans="9:10" ht="60" customHeight="1">
      <c r="I819" s="261"/>
      <c r="J819" s="261"/>
    </row>
    <row r="820" spans="9:10" ht="60" customHeight="1">
      <c r="I820" s="261"/>
      <c r="J820" s="261"/>
    </row>
    <row r="821" spans="9:10" ht="60" customHeight="1">
      <c r="I821" s="261"/>
      <c r="J821" s="261"/>
    </row>
    <row r="822" spans="9:10" ht="60" customHeight="1">
      <c r="I822" s="261"/>
      <c r="J822" s="261"/>
    </row>
    <row r="823" spans="9:10" ht="60" customHeight="1">
      <c r="I823" s="261"/>
      <c r="J823" s="261"/>
    </row>
    <row r="824" spans="9:10" ht="60" customHeight="1">
      <c r="I824" s="261"/>
      <c r="J824" s="261"/>
    </row>
    <row r="825" spans="9:10" ht="60" customHeight="1">
      <c r="I825" s="261"/>
      <c r="J825" s="261"/>
    </row>
    <row r="826" spans="9:10" ht="60" customHeight="1">
      <c r="I826" s="13"/>
      <c r="J826" s="13"/>
    </row>
    <row r="827" spans="9:10" ht="60" customHeight="1">
      <c r="I827" s="261"/>
      <c r="J827" s="261"/>
    </row>
    <row r="828" spans="9:10" ht="60" customHeight="1">
      <c r="I828" s="261"/>
      <c r="J828" s="261"/>
    </row>
    <row r="829" spans="9:10" ht="60" customHeight="1">
      <c r="I829" s="261"/>
      <c r="J829" s="261"/>
    </row>
    <row r="830" spans="9:10" ht="60" customHeight="1">
      <c r="I830" s="261"/>
      <c r="J830" s="261"/>
    </row>
    <row r="831" spans="9:10" ht="60" customHeight="1">
      <c r="I831" s="261"/>
      <c r="J831" s="261"/>
    </row>
    <row r="832" spans="9:10" ht="60" customHeight="1">
      <c r="I832" s="261"/>
      <c r="J832" s="261"/>
    </row>
    <row r="833" spans="9:10" ht="60" customHeight="1">
      <c r="I833" s="261"/>
      <c r="J833" s="261"/>
    </row>
    <row r="834" spans="9:10" ht="60" customHeight="1">
      <c r="I834" s="261"/>
      <c r="J834" s="261"/>
    </row>
    <row r="835" spans="9:10" ht="60" customHeight="1">
      <c r="I835" s="13"/>
      <c r="J835" s="13"/>
    </row>
    <row r="836" spans="9:10" ht="60" customHeight="1">
      <c r="I836" s="261"/>
      <c r="J836" s="261"/>
    </row>
    <row r="837" spans="9:10" ht="60" customHeight="1">
      <c r="I837" s="261"/>
      <c r="J837" s="261"/>
    </row>
    <row r="838" spans="9:10" ht="60" customHeight="1">
      <c r="I838" s="261"/>
      <c r="J838" s="261"/>
    </row>
    <row r="839" spans="9:10" ht="60" customHeight="1">
      <c r="I839" s="261"/>
      <c r="J839" s="261"/>
    </row>
    <row r="840" spans="9:10" ht="60" customHeight="1">
      <c r="I840" s="261"/>
      <c r="J840" s="261"/>
    </row>
    <row r="841" spans="9:10" ht="60" customHeight="1">
      <c r="I841" s="261"/>
      <c r="J841" s="261"/>
    </row>
    <row r="842" spans="9:10" ht="60" customHeight="1">
      <c r="I842" s="261"/>
      <c r="J842" s="261"/>
    </row>
    <row r="843" spans="9:10" ht="60" customHeight="1">
      <c r="I843" s="261"/>
      <c r="J843" s="261"/>
    </row>
    <row r="844" spans="9:10" ht="60" customHeight="1">
      <c r="I844" s="13"/>
      <c r="J844" s="13"/>
    </row>
    <row r="845" spans="9:10" ht="60" customHeight="1">
      <c r="I845" s="261"/>
      <c r="J845" s="261"/>
    </row>
    <row r="846" spans="9:10" ht="60" customHeight="1">
      <c r="I846" s="261"/>
      <c r="J846" s="261"/>
    </row>
    <row r="847" spans="9:10" ht="60" customHeight="1">
      <c r="I847" s="261"/>
      <c r="J847" s="261"/>
    </row>
    <row r="848" spans="9:10" ht="60" customHeight="1">
      <c r="I848" s="261"/>
      <c r="J848" s="261"/>
    </row>
    <row r="849" spans="9:10" ht="60" customHeight="1">
      <c r="I849" s="261"/>
      <c r="J849" s="261"/>
    </row>
    <row r="850" spans="9:10" ht="60" customHeight="1">
      <c r="I850" s="261"/>
      <c r="J850" s="261"/>
    </row>
    <row r="851" spans="9:10" ht="60" customHeight="1">
      <c r="I851" s="261"/>
      <c r="J851" s="261"/>
    </row>
    <row r="852" spans="9:10" ht="60" customHeight="1">
      <c r="I852" s="261"/>
      <c r="J852" s="261"/>
    </row>
    <row r="853" spans="9:10" ht="60" customHeight="1">
      <c r="I853" s="13"/>
      <c r="J853" s="13"/>
    </row>
    <row r="854" spans="9:10" ht="60" customHeight="1">
      <c r="I854" s="261"/>
      <c r="J854" s="261"/>
    </row>
    <row r="855" spans="9:10" ht="60" customHeight="1">
      <c r="I855" s="261"/>
      <c r="J855" s="261"/>
    </row>
    <row r="856" spans="9:10" ht="60" customHeight="1">
      <c r="I856" s="261"/>
      <c r="J856" s="261"/>
    </row>
    <row r="857" spans="9:10" ht="60" customHeight="1">
      <c r="I857" s="261"/>
      <c r="J857" s="261"/>
    </row>
    <row r="858" spans="9:10" ht="60" customHeight="1">
      <c r="I858" s="261"/>
      <c r="J858" s="261"/>
    </row>
    <row r="859" spans="9:10" ht="60" customHeight="1">
      <c r="I859" s="261"/>
      <c r="J859" s="261"/>
    </row>
    <row r="860" spans="9:10" ht="60" customHeight="1">
      <c r="I860" s="261"/>
      <c r="J860" s="261"/>
    </row>
    <row r="861" spans="9:10" ht="60" customHeight="1">
      <c r="I861" s="261"/>
      <c r="J861" s="261"/>
    </row>
    <row r="862" spans="9:10" ht="60" customHeight="1">
      <c r="I862" s="13"/>
      <c r="J862" s="13"/>
    </row>
    <row r="863" spans="9:10" ht="60" customHeight="1">
      <c r="I863" s="261"/>
      <c r="J863" s="261"/>
    </row>
    <row r="864" spans="9:10" ht="60" customHeight="1">
      <c r="I864" s="261"/>
      <c r="J864" s="261"/>
    </row>
    <row r="865" spans="9:10" ht="60" customHeight="1">
      <c r="I865" s="261"/>
      <c r="J865" s="261"/>
    </row>
    <row r="866" spans="9:10" ht="60" customHeight="1">
      <c r="I866" s="261"/>
      <c r="J866" s="261"/>
    </row>
    <row r="867" spans="9:10" ht="60" customHeight="1">
      <c r="I867" s="261"/>
      <c r="J867" s="261"/>
    </row>
    <row r="868" spans="9:10" ht="60" customHeight="1">
      <c r="I868" s="261"/>
      <c r="J868" s="261"/>
    </row>
    <row r="869" spans="9:10" ht="60" customHeight="1">
      <c r="I869" s="261"/>
      <c r="J869" s="261"/>
    </row>
    <row r="870" spans="9:10" ht="60" customHeight="1">
      <c r="I870" s="261"/>
      <c r="J870" s="261"/>
    </row>
    <row r="871" spans="9:10" ht="60" customHeight="1">
      <c r="I871" s="13"/>
      <c r="J871" s="13"/>
    </row>
    <row r="872" spans="9:10" ht="60" customHeight="1">
      <c r="I872" s="261"/>
      <c r="J872" s="261"/>
    </row>
    <row r="873" spans="9:10" ht="60" customHeight="1">
      <c r="I873" s="261"/>
      <c r="J873" s="261"/>
    </row>
    <row r="874" spans="9:10" ht="60" customHeight="1">
      <c r="I874" s="261"/>
      <c r="J874" s="261"/>
    </row>
    <row r="875" spans="9:10" ht="60" customHeight="1">
      <c r="I875" s="261"/>
      <c r="J875" s="261"/>
    </row>
    <row r="876" spans="9:10" ht="60" customHeight="1">
      <c r="I876" s="261"/>
      <c r="J876" s="261"/>
    </row>
    <row r="877" spans="9:10" ht="60" customHeight="1">
      <c r="I877" s="261"/>
      <c r="J877" s="261"/>
    </row>
    <row r="878" spans="9:10" ht="60" customHeight="1">
      <c r="I878" s="261"/>
      <c r="J878" s="261"/>
    </row>
    <row r="879" spans="9:10" ht="60" customHeight="1">
      <c r="I879" s="261"/>
      <c r="J879" s="261"/>
    </row>
    <row r="880" spans="9:10" ht="60" customHeight="1">
      <c r="I880" s="13"/>
      <c r="J880" s="13"/>
    </row>
    <row r="881" spans="9:10" ht="60" customHeight="1">
      <c r="I881" s="261"/>
      <c r="J881" s="261"/>
    </row>
    <row r="882" spans="9:10" ht="60" customHeight="1">
      <c r="I882" s="261"/>
      <c r="J882" s="261"/>
    </row>
    <row r="883" spans="9:10" ht="60" customHeight="1">
      <c r="I883" s="261"/>
      <c r="J883" s="261"/>
    </row>
    <row r="884" spans="9:10" ht="60" customHeight="1">
      <c r="I884" s="261"/>
      <c r="J884" s="261"/>
    </row>
    <row r="885" spans="9:10" ht="60" customHeight="1">
      <c r="I885" s="261"/>
      <c r="J885" s="261"/>
    </row>
    <row r="886" spans="9:10" ht="60" customHeight="1">
      <c r="I886" s="261"/>
      <c r="J886" s="261"/>
    </row>
    <row r="887" spans="9:10" ht="60" customHeight="1">
      <c r="I887" s="261"/>
      <c r="J887" s="261"/>
    </row>
    <row r="888" spans="9:10" ht="60" customHeight="1">
      <c r="I888" s="261"/>
      <c r="J888" s="261"/>
    </row>
    <row r="889" spans="9:10" ht="60" customHeight="1">
      <c r="I889" s="13"/>
      <c r="J889" s="13"/>
    </row>
    <row r="890" spans="9:10" ht="60" customHeight="1">
      <c r="I890" s="261"/>
      <c r="J890" s="261"/>
    </row>
    <row r="891" spans="9:10" ht="60" customHeight="1">
      <c r="I891" s="261"/>
      <c r="J891" s="261"/>
    </row>
    <row r="892" spans="9:10" ht="60" customHeight="1">
      <c r="I892" s="261"/>
      <c r="J892" s="261"/>
    </row>
    <row r="893" spans="9:10" ht="60" customHeight="1">
      <c r="I893" s="261"/>
      <c r="J893" s="261"/>
    </row>
    <row r="894" spans="9:10" ht="60" customHeight="1">
      <c r="I894" s="261"/>
      <c r="J894" s="261"/>
    </row>
    <row r="895" spans="9:10" ht="60" customHeight="1">
      <c r="I895" s="261"/>
      <c r="J895" s="261"/>
    </row>
    <row r="896" spans="9:10" ht="60" customHeight="1">
      <c r="I896" s="261"/>
      <c r="J896" s="261"/>
    </row>
    <row r="897" spans="9:10" ht="60" customHeight="1">
      <c r="I897" s="261"/>
      <c r="J897" s="261"/>
    </row>
    <row r="898" spans="9:10" ht="60" customHeight="1">
      <c r="I898" s="13"/>
      <c r="J898" s="13"/>
    </row>
    <row r="899" spans="9:10" ht="60" customHeight="1">
      <c r="I899" s="261"/>
      <c r="J899" s="261"/>
    </row>
    <row r="900" spans="9:10" ht="60" customHeight="1">
      <c r="I900" s="261"/>
      <c r="J900" s="261"/>
    </row>
    <row r="901" spans="9:10" ht="60" customHeight="1">
      <c r="I901" s="261"/>
      <c r="J901" s="261"/>
    </row>
    <row r="902" spans="9:10" ht="60" customHeight="1">
      <c r="I902" s="261"/>
      <c r="J902" s="261"/>
    </row>
    <row r="903" spans="9:10" ht="60" customHeight="1">
      <c r="I903" s="261"/>
      <c r="J903" s="261"/>
    </row>
    <row r="904" spans="9:10" ht="60" customHeight="1">
      <c r="I904" s="261"/>
      <c r="J904" s="261"/>
    </row>
    <row r="905" spans="9:10" ht="60" customHeight="1">
      <c r="I905" s="261"/>
      <c r="J905" s="261"/>
    </row>
    <row r="906" spans="9:10" ht="60" customHeight="1">
      <c r="I906" s="261"/>
      <c r="J906" s="261"/>
    </row>
    <row r="907" spans="9:10" ht="60" customHeight="1">
      <c r="I907" s="13"/>
      <c r="J907" s="13"/>
    </row>
    <row r="908" spans="9:10" ht="60" customHeight="1">
      <c r="I908" s="261"/>
      <c r="J908" s="261"/>
    </row>
    <row r="909" spans="9:10" ht="60" customHeight="1">
      <c r="I909" s="261"/>
      <c r="J909" s="261"/>
    </row>
    <row r="910" spans="9:10" ht="60" customHeight="1">
      <c r="I910" s="261"/>
      <c r="J910" s="261"/>
    </row>
    <row r="911" spans="9:10" ht="60" customHeight="1">
      <c r="I911" s="261"/>
      <c r="J911" s="261"/>
    </row>
    <row r="912" spans="9:10" ht="60" customHeight="1">
      <c r="I912" s="261"/>
      <c r="J912" s="261"/>
    </row>
    <row r="913" spans="9:10" ht="60" customHeight="1">
      <c r="I913" s="261"/>
      <c r="J913" s="261"/>
    </row>
    <row r="914" spans="9:10" ht="60" customHeight="1">
      <c r="I914" s="261"/>
      <c r="J914" s="261"/>
    </row>
    <row r="915" spans="9:10" ht="60" customHeight="1">
      <c r="I915" s="261"/>
      <c r="J915" s="261"/>
    </row>
    <row r="916" spans="9:10" ht="60" customHeight="1">
      <c r="I916" s="13"/>
      <c r="J916" s="13"/>
    </row>
    <row r="917" spans="9:10" ht="60" customHeight="1">
      <c r="I917" s="261"/>
      <c r="J917" s="261"/>
    </row>
    <row r="918" spans="9:10" ht="60" customHeight="1">
      <c r="I918" s="261"/>
      <c r="J918" s="261"/>
    </row>
    <row r="919" spans="9:10" ht="60" customHeight="1">
      <c r="I919" s="261"/>
      <c r="J919" s="261"/>
    </row>
    <row r="920" spans="9:10" ht="60" customHeight="1">
      <c r="I920" s="261"/>
      <c r="J920" s="261"/>
    </row>
    <row r="921" spans="9:10" ht="60" customHeight="1">
      <c r="I921" s="261"/>
      <c r="J921" s="261"/>
    </row>
    <row r="922" spans="9:10" ht="60" customHeight="1">
      <c r="I922" s="261"/>
      <c r="J922" s="261"/>
    </row>
    <row r="923" spans="9:10" ht="60" customHeight="1">
      <c r="I923" s="261"/>
      <c r="J923" s="261"/>
    </row>
    <row r="924" spans="9:10" ht="60" customHeight="1">
      <c r="I924" s="261"/>
      <c r="J924" s="261"/>
    </row>
    <row r="925" spans="9:10" ht="60" customHeight="1">
      <c r="I925" s="13"/>
      <c r="J925" s="13"/>
    </row>
    <row r="926" spans="9:10" ht="60" customHeight="1">
      <c r="I926" s="261"/>
      <c r="J926" s="261"/>
    </row>
    <row r="927" spans="9:10" ht="60" customHeight="1">
      <c r="I927" s="261"/>
      <c r="J927" s="261"/>
    </row>
    <row r="928" spans="9:10" ht="60" customHeight="1">
      <c r="I928" s="261"/>
      <c r="J928" s="261"/>
    </row>
    <row r="929" spans="9:10" ht="60" customHeight="1">
      <c r="I929" s="261"/>
      <c r="J929" s="261"/>
    </row>
    <row r="930" spans="9:10" ht="60" customHeight="1">
      <c r="I930" s="261"/>
      <c r="J930" s="261"/>
    </row>
    <row r="931" spans="9:10" ht="60" customHeight="1">
      <c r="I931" s="261"/>
      <c r="J931" s="261"/>
    </row>
    <row r="932" spans="9:10" ht="60" customHeight="1">
      <c r="I932" s="261"/>
      <c r="J932" s="261"/>
    </row>
    <row r="933" spans="9:10" ht="60" customHeight="1">
      <c r="I933" s="261"/>
      <c r="J933" s="261"/>
    </row>
    <row r="934" spans="9:10" ht="60" customHeight="1">
      <c r="I934" s="13"/>
      <c r="J934" s="13"/>
    </row>
    <row r="935" spans="9:10" ht="60" customHeight="1">
      <c r="I935" s="261"/>
      <c r="J935" s="261"/>
    </row>
    <row r="936" spans="9:10" ht="60" customHeight="1">
      <c r="I936" s="261"/>
      <c r="J936" s="261"/>
    </row>
    <row r="937" spans="9:10" ht="60" customHeight="1">
      <c r="I937" s="261"/>
      <c r="J937" s="261"/>
    </row>
    <row r="938" spans="9:10" ht="60" customHeight="1">
      <c r="I938" s="261"/>
      <c r="J938" s="261"/>
    </row>
    <row r="939" spans="9:10" ht="60" customHeight="1">
      <c r="I939" s="261"/>
      <c r="J939" s="261"/>
    </row>
    <row r="940" spans="9:10" ht="60" customHeight="1">
      <c r="I940" s="261"/>
      <c r="J940" s="261"/>
    </row>
    <row r="941" spans="9:10" ht="60" customHeight="1">
      <c r="I941" s="261"/>
      <c r="J941" s="261"/>
    </row>
    <row r="942" spans="9:10" ht="60" customHeight="1">
      <c r="I942" s="261"/>
      <c r="J942" s="261"/>
    </row>
    <row r="943" spans="9:10" ht="60" customHeight="1">
      <c r="I943" s="13"/>
      <c r="J943" s="13"/>
    </row>
    <row r="944" spans="9:10" ht="60" customHeight="1">
      <c r="I944" s="261"/>
      <c r="J944" s="261"/>
    </row>
    <row r="945" spans="9:10" ht="60" customHeight="1">
      <c r="I945" s="261"/>
      <c r="J945" s="261"/>
    </row>
    <row r="946" spans="9:10" ht="60" customHeight="1">
      <c r="I946" s="261"/>
      <c r="J946" s="261"/>
    </row>
    <row r="947" spans="9:10" ht="60" customHeight="1">
      <c r="I947" s="261"/>
      <c r="J947" s="261"/>
    </row>
    <row r="948" spans="9:10" ht="60" customHeight="1">
      <c r="I948" s="261"/>
      <c r="J948" s="261"/>
    </row>
    <row r="949" spans="9:10" ht="60" customHeight="1">
      <c r="I949" s="261"/>
      <c r="J949" s="261"/>
    </row>
    <row r="950" spans="9:10" ht="60" customHeight="1">
      <c r="I950" s="261"/>
      <c r="J950" s="261"/>
    </row>
    <row r="951" spans="9:10" ht="60" customHeight="1" thickBot="1">
      <c r="I951" s="261"/>
      <c r="J951" s="261"/>
    </row>
    <row r="952" spans="9:10" ht="60" customHeight="1" thickBot="1">
      <c r="I952" s="22"/>
      <c r="J952" s="22"/>
    </row>
    <row r="953" spans="9:10" ht="60" customHeight="1">
      <c r="I953" s="13"/>
      <c r="J953" s="13"/>
    </row>
    <row r="954" spans="9:10" ht="60" customHeight="1">
      <c r="I954" s="261" t="s">
        <v>574</v>
      </c>
      <c r="J954" s="261" t="s">
        <v>576</v>
      </c>
    </row>
    <row r="955" spans="9:10" ht="60" customHeight="1">
      <c r="I955" s="261"/>
      <c r="J955" s="261"/>
    </row>
    <row r="956" spans="9:10" ht="60" customHeight="1">
      <c r="I956" s="261"/>
      <c r="J956" s="261"/>
    </row>
    <row r="957" spans="9:10" ht="60" customHeight="1">
      <c r="I957" s="261"/>
      <c r="J957" s="261"/>
    </row>
    <row r="958" spans="9:10" ht="60" customHeight="1">
      <c r="I958" s="261"/>
      <c r="J958" s="261"/>
    </row>
    <row r="959" spans="9:10" ht="60" customHeight="1">
      <c r="I959" s="261"/>
      <c r="J959" s="261"/>
    </row>
    <row r="960" spans="9:10" ht="60" customHeight="1">
      <c r="I960" s="261"/>
      <c r="J960" s="261"/>
    </row>
    <row r="961" spans="9:10" ht="60" customHeight="1">
      <c r="I961" s="261"/>
      <c r="J961" s="261"/>
    </row>
    <row r="962" spans="9:10" ht="60" customHeight="1">
      <c r="I962" s="13"/>
      <c r="J962" s="13"/>
    </row>
    <row r="963" spans="9:10" ht="60" customHeight="1">
      <c r="I963" s="261"/>
      <c r="J963" s="261"/>
    </row>
    <row r="964" spans="9:10" ht="60" customHeight="1">
      <c r="I964" s="261"/>
      <c r="J964" s="261"/>
    </row>
    <row r="965" spans="9:10" ht="60" customHeight="1">
      <c r="I965" s="261"/>
      <c r="J965" s="261"/>
    </row>
    <row r="966" spans="9:10" ht="60" customHeight="1">
      <c r="I966" s="261"/>
      <c r="J966" s="261"/>
    </row>
    <row r="967" spans="9:10" ht="60" customHeight="1">
      <c r="I967" s="261"/>
      <c r="J967" s="261"/>
    </row>
    <row r="968" spans="9:10" ht="60" customHeight="1">
      <c r="I968" s="261"/>
      <c r="J968" s="261"/>
    </row>
    <row r="969" spans="9:10" ht="60" customHeight="1">
      <c r="I969" s="261"/>
      <c r="J969" s="261"/>
    </row>
    <row r="970" spans="9:10" ht="60" customHeight="1">
      <c r="I970" s="261"/>
      <c r="J970" s="261"/>
    </row>
    <row r="971" spans="9:10" ht="60" customHeight="1">
      <c r="I971" s="13"/>
      <c r="J971" s="13"/>
    </row>
    <row r="972" spans="9:10" ht="60" customHeight="1">
      <c r="I972" s="261"/>
      <c r="J972" s="261"/>
    </row>
    <row r="973" spans="9:10" ht="60" customHeight="1">
      <c r="I973" s="261"/>
      <c r="J973" s="261"/>
    </row>
    <row r="974" spans="9:10" ht="60" customHeight="1">
      <c r="I974" s="261"/>
      <c r="J974" s="261"/>
    </row>
    <row r="975" spans="9:10" ht="60" customHeight="1">
      <c r="I975" s="261"/>
      <c r="J975" s="261"/>
    </row>
    <row r="976" spans="9:10" ht="60" customHeight="1">
      <c r="I976" s="261"/>
      <c r="J976" s="261"/>
    </row>
    <row r="977" spans="9:10" ht="60" customHeight="1">
      <c r="I977" s="261"/>
      <c r="J977" s="261"/>
    </row>
    <row r="978" spans="9:10" ht="60" customHeight="1">
      <c r="I978" s="261"/>
      <c r="J978" s="261"/>
    </row>
    <row r="979" spans="9:10" ht="60" customHeight="1">
      <c r="I979" s="261"/>
      <c r="J979" s="261"/>
    </row>
    <row r="980" spans="9:10" ht="60" customHeight="1">
      <c r="I980" s="13"/>
      <c r="J980" s="13"/>
    </row>
    <row r="981" spans="9:10" ht="60" customHeight="1">
      <c r="I981" s="261"/>
      <c r="J981" s="261"/>
    </row>
    <row r="982" spans="9:10" ht="60" customHeight="1">
      <c r="I982" s="261"/>
      <c r="J982" s="261"/>
    </row>
    <row r="983" spans="9:10" ht="60" customHeight="1">
      <c r="I983" s="261"/>
      <c r="J983" s="261"/>
    </row>
    <row r="984" spans="9:10" ht="60" customHeight="1">
      <c r="I984" s="261"/>
      <c r="J984" s="261"/>
    </row>
    <row r="985" spans="9:10" ht="60" customHeight="1">
      <c r="I985" s="261"/>
      <c r="J985" s="261"/>
    </row>
    <row r="986" spans="9:10" ht="60" customHeight="1">
      <c r="I986" s="261"/>
      <c r="J986" s="261"/>
    </row>
    <row r="987" spans="9:10" ht="60" customHeight="1">
      <c r="I987" s="261"/>
      <c r="J987" s="261"/>
    </row>
    <row r="988" spans="9:10" ht="60" customHeight="1">
      <c r="I988" s="261"/>
      <c r="J988" s="261"/>
    </row>
    <row r="989" spans="9:10" ht="60" customHeight="1">
      <c r="I989" s="13"/>
      <c r="J989" s="13"/>
    </row>
    <row r="990" spans="9:10" ht="60" customHeight="1">
      <c r="I990" s="261"/>
      <c r="J990" s="261"/>
    </row>
    <row r="991" spans="9:10" ht="60" customHeight="1">
      <c r="I991" s="261"/>
      <c r="J991" s="261"/>
    </row>
    <row r="992" spans="9:10" ht="60" customHeight="1">
      <c r="I992" s="261"/>
      <c r="J992" s="261"/>
    </row>
    <row r="993" spans="9:10" ht="60" customHeight="1">
      <c r="I993" s="261"/>
      <c r="J993" s="261"/>
    </row>
    <row r="994" spans="9:10" ht="60" customHeight="1">
      <c r="I994" s="261"/>
      <c r="J994" s="261"/>
    </row>
    <row r="995" spans="9:10" ht="60" customHeight="1">
      <c r="I995" s="261"/>
      <c r="J995" s="261"/>
    </row>
    <row r="996" spans="9:10" ht="60" customHeight="1">
      <c r="I996" s="261"/>
      <c r="J996" s="261"/>
    </row>
    <row r="997" spans="9:10" ht="60" customHeight="1">
      <c r="I997" s="261"/>
      <c r="J997" s="261"/>
    </row>
    <row r="998" spans="9:10" ht="60" customHeight="1">
      <c r="I998" s="13"/>
      <c r="J998" s="13"/>
    </row>
    <row r="999" spans="9:10" ht="60" customHeight="1">
      <c r="I999" s="261"/>
      <c r="J999" s="261"/>
    </row>
    <row r="1000" spans="9:10" ht="60" customHeight="1">
      <c r="I1000" s="261"/>
      <c r="J1000" s="261"/>
    </row>
    <row r="1001" spans="9:10" ht="60" customHeight="1">
      <c r="I1001" s="261"/>
      <c r="J1001" s="261"/>
    </row>
    <row r="1002" spans="9:10" ht="60" customHeight="1">
      <c r="I1002" s="261"/>
      <c r="J1002" s="261"/>
    </row>
    <row r="1003" spans="9:10" ht="60" customHeight="1">
      <c r="I1003" s="261"/>
      <c r="J1003" s="261"/>
    </row>
    <row r="1004" spans="9:10" ht="60" customHeight="1">
      <c r="I1004" s="261"/>
      <c r="J1004" s="261"/>
    </row>
    <row r="1005" spans="9:10" ht="60" customHeight="1">
      <c r="I1005" s="261"/>
      <c r="J1005" s="261"/>
    </row>
    <row r="1006" spans="9:10" ht="60" customHeight="1">
      <c r="I1006" s="261"/>
      <c r="J1006" s="261"/>
    </row>
    <row r="1007" spans="9:10" ht="60" customHeight="1">
      <c r="I1007" s="13"/>
      <c r="J1007" s="13"/>
    </row>
    <row r="1008" spans="9:10" ht="60" customHeight="1">
      <c r="I1008" s="261"/>
      <c r="J1008" s="261"/>
    </row>
    <row r="1009" spans="9:10" ht="60" customHeight="1">
      <c r="I1009" s="261"/>
      <c r="J1009" s="261"/>
    </row>
    <row r="1010" spans="9:10" ht="60" customHeight="1">
      <c r="I1010" s="261"/>
      <c r="J1010" s="261"/>
    </row>
    <row r="1011" spans="9:10" ht="60" customHeight="1">
      <c r="I1011" s="261"/>
      <c r="J1011" s="261"/>
    </row>
    <row r="1012" spans="9:10" ht="60" customHeight="1">
      <c r="I1012" s="261"/>
      <c r="J1012" s="261"/>
    </row>
    <row r="1013" spans="9:10" ht="60" customHeight="1">
      <c r="I1013" s="261"/>
      <c r="J1013" s="261"/>
    </row>
    <row r="1014" spans="9:10" ht="60" customHeight="1">
      <c r="I1014" s="261"/>
      <c r="J1014" s="261"/>
    </row>
    <row r="1015" spans="9:10" ht="60" customHeight="1">
      <c r="I1015" s="261"/>
      <c r="J1015" s="261"/>
    </row>
    <row r="1016" spans="9:10" ht="60" customHeight="1">
      <c r="I1016" s="13"/>
      <c r="J1016" s="13"/>
    </row>
    <row r="1017" spans="9:10" ht="60" customHeight="1">
      <c r="I1017" s="261"/>
      <c r="J1017" s="261"/>
    </row>
    <row r="1018" spans="9:10" ht="60" customHeight="1">
      <c r="I1018" s="261"/>
      <c r="J1018" s="261"/>
    </row>
    <row r="1019" spans="9:10" ht="60" customHeight="1">
      <c r="I1019" s="261"/>
      <c r="J1019" s="261"/>
    </row>
    <row r="1020" spans="9:10" ht="60" customHeight="1">
      <c r="I1020" s="261"/>
      <c r="J1020" s="261"/>
    </row>
    <row r="1021" spans="9:10" ht="60" customHeight="1">
      <c r="I1021" s="261"/>
      <c r="J1021" s="261"/>
    </row>
    <row r="1022" spans="9:10" ht="60" customHeight="1">
      <c r="I1022" s="261"/>
      <c r="J1022" s="261"/>
    </row>
    <row r="1023" spans="9:10" ht="60" customHeight="1">
      <c r="I1023" s="261"/>
      <c r="J1023" s="261"/>
    </row>
    <row r="1024" spans="9:10" ht="60" customHeight="1">
      <c r="I1024" s="261"/>
      <c r="J1024" s="261"/>
    </row>
    <row r="1025" spans="9:10" ht="60" customHeight="1">
      <c r="I1025" s="13"/>
      <c r="J1025" s="13"/>
    </row>
    <row r="1026" spans="9:10" ht="60" customHeight="1">
      <c r="I1026" s="261"/>
      <c r="J1026" s="261"/>
    </row>
    <row r="1027" spans="9:10" ht="60" customHeight="1">
      <c r="I1027" s="261"/>
      <c r="J1027" s="261"/>
    </row>
    <row r="1028" spans="9:10" ht="60" customHeight="1">
      <c r="I1028" s="261"/>
      <c r="J1028" s="261"/>
    </row>
    <row r="1029" spans="9:10" ht="60" customHeight="1">
      <c r="I1029" s="261"/>
      <c r="J1029" s="261"/>
    </row>
    <row r="1030" spans="9:10" ht="60" customHeight="1">
      <c r="I1030" s="261"/>
      <c r="J1030" s="261"/>
    </row>
    <row r="1031" spans="9:10" ht="60" customHeight="1">
      <c r="I1031" s="261"/>
      <c r="J1031" s="261"/>
    </row>
    <row r="1032" spans="9:10" ht="60" customHeight="1">
      <c r="I1032" s="261"/>
      <c r="J1032" s="261"/>
    </row>
    <row r="1033" spans="9:10" ht="60" customHeight="1">
      <c r="I1033" s="261"/>
      <c r="J1033" s="261"/>
    </row>
    <row r="1034" spans="9:10" ht="60" customHeight="1">
      <c r="I1034" s="13"/>
      <c r="J1034" s="13"/>
    </row>
    <row r="1035" spans="9:10" ht="60" customHeight="1">
      <c r="I1035" s="261"/>
      <c r="J1035" s="261"/>
    </row>
    <row r="1036" spans="9:10" ht="60" customHeight="1">
      <c r="I1036" s="261"/>
      <c r="J1036" s="261"/>
    </row>
    <row r="1037" spans="9:10" ht="60" customHeight="1">
      <c r="I1037" s="261"/>
      <c r="J1037" s="261"/>
    </row>
    <row r="1038" spans="9:10" ht="60" customHeight="1">
      <c r="I1038" s="261"/>
      <c r="J1038" s="261"/>
    </row>
    <row r="1039" spans="9:10" ht="60" customHeight="1">
      <c r="I1039" s="261"/>
      <c r="J1039" s="261"/>
    </row>
    <row r="1040" spans="9:10" ht="60" customHeight="1">
      <c r="I1040" s="261"/>
      <c r="J1040" s="261"/>
    </row>
    <row r="1041" spans="9:10" ht="60" customHeight="1">
      <c r="I1041" s="261"/>
      <c r="J1041" s="261"/>
    </row>
    <row r="1042" spans="9:10" ht="60" customHeight="1">
      <c r="I1042" s="261"/>
      <c r="J1042" s="261"/>
    </row>
    <row r="1043" spans="9:10" ht="60" customHeight="1">
      <c r="I1043" s="13"/>
      <c r="J1043" s="13"/>
    </row>
    <row r="1044" spans="9:10" ht="60" customHeight="1">
      <c r="I1044" s="261"/>
      <c r="J1044" s="261"/>
    </row>
    <row r="1045" spans="9:10" ht="60" customHeight="1">
      <c r="I1045" s="261"/>
      <c r="J1045" s="261"/>
    </row>
    <row r="1046" spans="9:10" ht="60" customHeight="1">
      <c r="I1046" s="261"/>
      <c r="J1046" s="261"/>
    </row>
    <row r="1047" spans="9:10" ht="60" customHeight="1">
      <c r="I1047" s="261"/>
      <c r="J1047" s="261"/>
    </row>
    <row r="1048" spans="9:10" ht="60" customHeight="1">
      <c r="I1048" s="261"/>
      <c r="J1048" s="261"/>
    </row>
    <row r="1049" spans="9:10" ht="60" customHeight="1">
      <c r="I1049" s="261"/>
      <c r="J1049" s="261"/>
    </row>
    <row r="1050" spans="9:10" ht="60" customHeight="1">
      <c r="I1050" s="261"/>
      <c r="J1050" s="261"/>
    </row>
    <row r="1051" spans="9:10" ht="60" customHeight="1">
      <c r="I1051" s="261"/>
      <c r="J1051" s="261"/>
    </row>
    <row r="1052" spans="9:10" ht="60" customHeight="1">
      <c r="I1052" s="13"/>
      <c r="J1052" s="13"/>
    </row>
    <row r="1053" spans="9:10" ht="60" customHeight="1">
      <c r="I1053" s="261"/>
      <c r="J1053" s="261"/>
    </row>
    <row r="1054" spans="9:10" ht="60" customHeight="1">
      <c r="I1054" s="261"/>
      <c r="J1054" s="261"/>
    </row>
    <row r="1055" spans="9:10" ht="60" customHeight="1">
      <c r="I1055" s="261"/>
      <c r="J1055" s="261"/>
    </row>
    <row r="1056" spans="9:10" ht="60" customHeight="1">
      <c r="I1056" s="261"/>
      <c r="J1056" s="261"/>
    </row>
    <row r="1057" spans="9:10" ht="60" customHeight="1">
      <c r="I1057" s="261"/>
      <c r="J1057" s="261"/>
    </row>
    <row r="1058" spans="9:10" ht="60" customHeight="1">
      <c r="I1058" s="261"/>
      <c r="J1058" s="261"/>
    </row>
    <row r="1059" spans="9:10" ht="60" customHeight="1">
      <c r="I1059" s="261"/>
      <c r="J1059" s="261"/>
    </row>
    <row r="1060" spans="9:10" ht="60" customHeight="1">
      <c r="I1060" s="261"/>
      <c r="J1060" s="261"/>
    </row>
    <row r="1061" spans="9:10" ht="60" customHeight="1">
      <c r="I1061" s="13"/>
      <c r="J1061" s="13"/>
    </row>
    <row r="1062" spans="9:10" ht="60" customHeight="1">
      <c r="I1062" s="261"/>
      <c r="J1062" s="261"/>
    </row>
    <row r="1063" spans="9:10" ht="60" customHeight="1">
      <c r="I1063" s="261"/>
      <c r="J1063" s="261"/>
    </row>
    <row r="1064" spans="9:10" ht="60" customHeight="1">
      <c r="I1064" s="261"/>
      <c r="J1064" s="261"/>
    </row>
    <row r="1065" spans="9:10" ht="60" customHeight="1">
      <c r="I1065" s="261"/>
      <c r="J1065" s="261"/>
    </row>
    <row r="1066" spans="9:10" ht="60" customHeight="1">
      <c r="I1066" s="261"/>
      <c r="J1066" s="261"/>
    </row>
    <row r="1067" spans="9:10" ht="60" customHeight="1">
      <c r="I1067" s="261"/>
      <c r="J1067" s="261"/>
    </row>
    <row r="1068" spans="9:10" ht="60" customHeight="1">
      <c r="I1068" s="261"/>
      <c r="J1068" s="261"/>
    </row>
    <row r="1069" spans="9:10" ht="60" customHeight="1">
      <c r="I1069" s="261"/>
      <c r="J1069" s="261"/>
    </row>
    <row r="1070" spans="9:10" ht="60" customHeight="1">
      <c r="I1070" s="13"/>
      <c r="J1070" s="13"/>
    </row>
    <row r="1071" spans="9:10" ht="60" customHeight="1">
      <c r="I1071" s="261"/>
      <c r="J1071" s="261"/>
    </row>
    <row r="1072" spans="9:10" ht="60" customHeight="1">
      <c r="I1072" s="261"/>
      <c r="J1072" s="261"/>
    </row>
    <row r="1073" spans="9:10" ht="60" customHeight="1">
      <c r="I1073" s="261"/>
      <c r="J1073" s="261"/>
    </row>
    <row r="1074" spans="9:10" ht="60" customHeight="1">
      <c r="I1074" s="261"/>
      <c r="J1074" s="261"/>
    </row>
    <row r="1075" spans="9:10" ht="60" customHeight="1">
      <c r="I1075" s="261"/>
      <c r="J1075" s="261"/>
    </row>
    <row r="1076" spans="9:10" ht="60" customHeight="1">
      <c r="I1076" s="261"/>
      <c r="J1076" s="261"/>
    </row>
    <row r="1077" spans="9:10" ht="60" customHeight="1">
      <c r="I1077" s="261"/>
      <c r="J1077" s="261"/>
    </row>
    <row r="1078" spans="9:10" ht="60" customHeight="1">
      <c r="I1078" s="261"/>
      <c r="J1078" s="261"/>
    </row>
    <row r="1079" spans="9:10" ht="60" customHeight="1">
      <c r="I1079" s="13"/>
      <c r="J1079" s="13"/>
    </row>
    <row r="1080" spans="9:10" ht="60" customHeight="1">
      <c r="I1080" s="261"/>
      <c r="J1080" s="261"/>
    </row>
    <row r="1081" spans="9:10" ht="60" customHeight="1">
      <c r="I1081" s="261"/>
      <c r="J1081" s="261"/>
    </row>
    <row r="1082" spans="9:10" ht="60" customHeight="1">
      <c r="I1082" s="261"/>
      <c r="J1082" s="261"/>
    </row>
    <row r="1083" spans="9:10" ht="60" customHeight="1">
      <c r="I1083" s="261"/>
      <c r="J1083" s="261"/>
    </row>
    <row r="1084" spans="9:10" ht="60" customHeight="1">
      <c r="I1084" s="261"/>
      <c r="J1084" s="261"/>
    </row>
    <row r="1085" spans="9:10" ht="60" customHeight="1">
      <c r="I1085" s="261"/>
      <c r="J1085" s="261"/>
    </row>
    <row r="1086" spans="9:10" ht="60" customHeight="1">
      <c r="I1086" s="261"/>
      <c r="J1086" s="261"/>
    </row>
    <row r="1087" spans="9:10" ht="60" customHeight="1">
      <c r="I1087" s="261"/>
      <c r="J1087" s="261"/>
    </row>
    <row r="1088" spans="9:10" ht="60" customHeight="1">
      <c r="I1088" s="13"/>
      <c r="J1088" s="13"/>
    </row>
    <row r="1089" spans="9:10" ht="60" customHeight="1">
      <c r="I1089" s="261"/>
      <c r="J1089" s="261"/>
    </row>
    <row r="1090" spans="9:10" ht="60" customHeight="1">
      <c r="I1090" s="261"/>
      <c r="J1090" s="261"/>
    </row>
    <row r="1091" spans="9:10" ht="60" customHeight="1">
      <c r="I1091" s="261"/>
      <c r="J1091" s="261"/>
    </row>
    <row r="1092" spans="9:10" ht="60" customHeight="1">
      <c r="I1092" s="261"/>
      <c r="J1092" s="261"/>
    </row>
    <row r="1093" spans="9:10" ht="60" customHeight="1">
      <c r="I1093" s="261"/>
      <c r="J1093" s="261"/>
    </row>
    <row r="1094" spans="9:10" ht="60" customHeight="1">
      <c r="I1094" s="261"/>
      <c r="J1094" s="261"/>
    </row>
    <row r="1095" spans="9:10" ht="60" customHeight="1">
      <c r="I1095" s="261"/>
      <c r="J1095" s="261"/>
    </row>
    <row r="1096" spans="9:10" ht="60" customHeight="1">
      <c r="I1096" s="261"/>
      <c r="J1096" s="261"/>
    </row>
    <row r="1097" spans="9:10" ht="60" customHeight="1">
      <c r="I1097" s="13"/>
      <c r="J1097" s="13"/>
    </row>
    <row r="1098" spans="9:10" ht="60" customHeight="1">
      <c r="I1098" s="261"/>
      <c r="J1098" s="261"/>
    </row>
    <row r="1099" spans="9:10" ht="60" customHeight="1">
      <c r="I1099" s="261"/>
      <c r="J1099" s="261"/>
    </row>
    <row r="1100" spans="9:10" ht="60" customHeight="1">
      <c r="I1100" s="261"/>
      <c r="J1100" s="261"/>
    </row>
    <row r="1101" spans="9:10" ht="60" customHeight="1">
      <c r="I1101" s="261"/>
      <c r="J1101" s="261"/>
    </row>
    <row r="1102" spans="9:10" ht="60" customHeight="1">
      <c r="I1102" s="261"/>
      <c r="J1102" s="261"/>
    </row>
    <row r="1103" spans="9:10" ht="60" customHeight="1">
      <c r="I1103" s="261"/>
      <c r="J1103" s="261"/>
    </row>
    <row r="1104" spans="9:10" ht="60" customHeight="1">
      <c r="I1104" s="261"/>
      <c r="J1104" s="261"/>
    </row>
    <row r="1105" spans="9:10" ht="60" customHeight="1">
      <c r="I1105" s="261"/>
      <c r="J1105" s="261"/>
    </row>
    <row r="1106" spans="9:10" ht="60" customHeight="1">
      <c r="I1106" s="13"/>
      <c r="J1106" s="13"/>
    </row>
    <row r="1107" spans="9:10" ht="60" customHeight="1">
      <c r="I1107" s="261"/>
      <c r="J1107" s="261"/>
    </row>
    <row r="1108" spans="9:10" ht="60" customHeight="1">
      <c r="I1108" s="261"/>
      <c r="J1108" s="261"/>
    </row>
    <row r="1109" spans="9:10" ht="60" customHeight="1">
      <c r="I1109" s="261"/>
      <c r="J1109" s="261"/>
    </row>
    <row r="1110" spans="9:10" ht="60" customHeight="1">
      <c r="I1110" s="261"/>
      <c r="J1110" s="261"/>
    </row>
    <row r="1111" spans="9:10" ht="60" customHeight="1">
      <c r="I1111" s="261"/>
      <c r="J1111" s="261"/>
    </row>
    <row r="1112" spans="9:10" ht="60" customHeight="1">
      <c r="I1112" s="261"/>
      <c r="J1112" s="261"/>
    </row>
    <row r="1113" spans="9:10" ht="60" customHeight="1">
      <c r="I1113" s="261"/>
      <c r="J1113" s="261"/>
    </row>
    <row r="1114" spans="9:10" ht="60" customHeight="1">
      <c r="I1114" s="261"/>
      <c r="J1114" s="261"/>
    </row>
    <row r="1115" spans="9:10" ht="60" customHeight="1">
      <c r="I1115" s="13"/>
      <c r="J1115" s="13"/>
    </row>
    <row r="1116" spans="9:10" ht="60" customHeight="1">
      <c r="I1116" s="261" t="s">
        <v>574</v>
      </c>
      <c r="J1116" s="261" t="s">
        <v>576</v>
      </c>
    </row>
    <row r="1117" spans="9:10" ht="60" customHeight="1">
      <c r="I1117" s="261"/>
      <c r="J1117" s="261"/>
    </row>
    <row r="1118" spans="9:10" ht="60" customHeight="1">
      <c r="I1118" s="261"/>
      <c r="J1118" s="261"/>
    </row>
    <row r="1119" spans="9:10" ht="60" customHeight="1">
      <c r="I1119" s="261"/>
      <c r="J1119" s="261"/>
    </row>
    <row r="1120" spans="9:10" ht="60" customHeight="1">
      <c r="I1120" s="261"/>
      <c r="J1120" s="261"/>
    </row>
    <row r="1121" spans="9:10" ht="60" customHeight="1">
      <c r="I1121" s="261"/>
      <c r="J1121" s="261"/>
    </row>
    <row r="1122" spans="9:10" ht="60" customHeight="1">
      <c r="I1122" s="261"/>
      <c r="J1122" s="261"/>
    </row>
    <row r="1123" spans="9:10" ht="60" customHeight="1">
      <c r="I1123" s="261"/>
      <c r="J1123" s="261"/>
    </row>
    <row r="1124" spans="9:10" ht="60" customHeight="1">
      <c r="I1124" s="13"/>
      <c r="J1124" s="13"/>
    </row>
    <row r="1125" spans="9:10" ht="60" customHeight="1">
      <c r="I1125" s="261"/>
      <c r="J1125" s="261"/>
    </row>
    <row r="1126" spans="9:10" ht="60" customHeight="1">
      <c r="I1126" s="261"/>
      <c r="J1126" s="261"/>
    </row>
    <row r="1127" spans="9:10" ht="60" customHeight="1">
      <c r="I1127" s="261"/>
      <c r="J1127" s="261"/>
    </row>
    <row r="1128" spans="9:10" ht="60" customHeight="1">
      <c r="I1128" s="261"/>
      <c r="J1128" s="261"/>
    </row>
    <row r="1129" spans="9:10" ht="60" customHeight="1">
      <c r="I1129" s="261"/>
      <c r="J1129" s="261"/>
    </row>
    <row r="1130" spans="9:10" ht="60" customHeight="1">
      <c r="I1130" s="261"/>
      <c r="J1130" s="261"/>
    </row>
    <row r="1131" spans="9:10" ht="60" customHeight="1">
      <c r="I1131" s="261"/>
      <c r="J1131" s="261"/>
    </row>
    <row r="1132" spans="9:10" ht="60" customHeight="1">
      <c r="I1132" s="261"/>
      <c r="J1132" s="261"/>
    </row>
    <row r="1133" spans="9:10" ht="60" customHeight="1">
      <c r="I1133" s="13"/>
      <c r="J1133" s="13"/>
    </row>
    <row r="1134" spans="9:10" ht="60" customHeight="1">
      <c r="I1134" s="261"/>
      <c r="J1134" s="261"/>
    </row>
    <row r="1135" spans="9:10" ht="60" customHeight="1">
      <c r="I1135" s="261"/>
      <c r="J1135" s="261"/>
    </row>
    <row r="1136" spans="9:10" ht="60" customHeight="1">
      <c r="I1136" s="261"/>
      <c r="J1136" s="261"/>
    </row>
    <row r="1137" spans="9:10" ht="60" customHeight="1">
      <c r="I1137" s="261"/>
      <c r="J1137" s="261"/>
    </row>
    <row r="1138" spans="9:10" ht="60" customHeight="1">
      <c r="I1138" s="261"/>
      <c r="J1138" s="261"/>
    </row>
    <row r="1139" spans="9:10" ht="60" customHeight="1">
      <c r="I1139" s="261"/>
      <c r="J1139" s="261"/>
    </row>
    <row r="1140" spans="9:10" ht="60" customHeight="1">
      <c r="I1140" s="261"/>
      <c r="J1140" s="261"/>
    </row>
    <row r="1141" spans="9:10" ht="60" customHeight="1">
      <c r="I1141" s="261"/>
      <c r="J1141" s="261"/>
    </row>
    <row r="1142" spans="9:10" ht="60" customHeight="1">
      <c r="I1142" s="13"/>
      <c r="J1142" s="13"/>
    </row>
    <row r="1143" spans="9:10" ht="60" customHeight="1">
      <c r="I1143" s="261"/>
      <c r="J1143" s="261"/>
    </row>
    <row r="1144" spans="9:10" ht="60" customHeight="1">
      <c r="I1144" s="261"/>
      <c r="J1144" s="261"/>
    </row>
    <row r="1145" spans="9:10" ht="60" customHeight="1">
      <c r="I1145" s="261"/>
      <c r="J1145" s="261"/>
    </row>
    <row r="1146" spans="9:10" ht="60" customHeight="1">
      <c r="I1146" s="261"/>
      <c r="J1146" s="261"/>
    </row>
    <row r="1147" spans="9:10" ht="60" customHeight="1">
      <c r="I1147" s="261"/>
      <c r="J1147" s="261"/>
    </row>
    <row r="1148" spans="9:10" ht="60" customHeight="1">
      <c r="I1148" s="261"/>
      <c r="J1148" s="261"/>
    </row>
    <row r="1149" spans="9:10" ht="60" customHeight="1">
      <c r="I1149" s="261"/>
      <c r="J1149" s="261"/>
    </row>
    <row r="1150" spans="9:10" ht="60" customHeight="1">
      <c r="I1150" s="261"/>
      <c r="J1150" s="261"/>
    </row>
    <row r="1151" spans="9:10" ht="60" customHeight="1">
      <c r="I1151" s="13"/>
      <c r="J1151" s="13"/>
    </row>
    <row r="1152" spans="9:10" ht="60" customHeight="1">
      <c r="I1152" s="261"/>
      <c r="J1152" s="261"/>
    </row>
    <row r="1153" spans="9:10" ht="60" customHeight="1">
      <c r="I1153" s="261"/>
      <c r="J1153" s="261"/>
    </row>
    <row r="1154" spans="9:10" ht="60" customHeight="1">
      <c r="I1154" s="261"/>
      <c r="J1154" s="261"/>
    </row>
    <row r="1155" spans="9:10" ht="60" customHeight="1">
      <c r="I1155" s="261"/>
      <c r="J1155" s="261"/>
    </row>
    <row r="1156" spans="9:10" ht="60" customHeight="1">
      <c r="I1156" s="261"/>
      <c r="J1156" s="261"/>
    </row>
    <row r="1157" spans="9:10" ht="60" customHeight="1">
      <c r="I1157" s="261"/>
      <c r="J1157" s="261"/>
    </row>
    <row r="1158" spans="9:10" ht="60" customHeight="1">
      <c r="I1158" s="261"/>
      <c r="J1158" s="261"/>
    </row>
    <row r="1159" spans="9:10" ht="60" customHeight="1">
      <c r="I1159" s="261"/>
      <c r="J1159" s="261"/>
    </row>
    <row r="1160" spans="9:10" ht="60" customHeight="1">
      <c r="I1160" s="13"/>
      <c r="J1160" s="13"/>
    </row>
    <row r="1161" spans="9:10" ht="60" customHeight="1">
      <c r="I1161" s="261"/>
      <c r="J1161" s="261"/>
    </row>
    <row r="1162" spans="9:10" ht="60" customHeight="1">
      <c r="I1162" s="261"/>
      <c r="J1162" s="261"/>
    </row>
    <row r="1163" spans="9:10" ht="60" customHeight="1">
      <c r="I1163" s="261"/>
      <c r="J1163" s="261"/>
    </row>
    <row r="1164" spans="9:10" ht="60" customHeight="1">
      <c r="I1164" s="261"/>
      <c r="J1164" s="261"/>
    </row>
    <row r="1165" spans="9:10" ht="60" customHeight="1">
      <c r="I1165" s="261"/>
      <c r="J1165" s="261"/>
    </row>
    <row r="1166" spans="9:10" ht="60" customHeight="1">
      <c r="I1166" s="261"/>
      <c r="J1166" s="261"/>
    </row>
    <row r="1167" spans="9:10" ht="60" customHeight="1">
      <c r="I1167" s="261"/>
      <c r="J1167" s="261"/>
    </row>
    <row r="1168" spans="9:10" ht="60" customHeight="1">
      <c r="I1168" s="261"/>
      <c r="J1168" s="261"/>
    </row>
    <row r="1169" spans="9:10" ht="60" customHeight="1">
      <c r="I1169" s="13"/>
      <c r="J1169" s="13"/>
    </row>
    <row r="1170" spans="9:10" ht="60" customHeight="1">
      <c r="I1170" s="261"/>
      <c r="J1170" s="261"/>
    </row>
    <row r="1171" spans="9:10" ht="60" customHeight="1">
      <c r="I1171" s="261"/>
      <c r="J1171" s="261"/>
    </row>
    <row r="1172" spans="9:10" ht="60" customHeight="1">
      <c r="I1172" s="261"/>
      <c r="J1172" s="261"/>
    </row>
    <row r="1173" spans="9:10" ht="60" customHeight="1">
      <c r="I1173" s="261"/>
      <c r="J1173" s="261"/>
    </row>
    <row r="1174" spans="9:10" ht="60" customHeight="1">
      <c r="I1174" s="261"/>
      <c r="J1174" s="261"/>
    </row>
    <row r="1175" spans="9:10" ht="60" customHeight="1">
      <c r="I1175" s="261"/>
      <c r="J1175" s="261"/>
    </row>
    <row r="1176" spans="9:10" ht="60" customHeight="1">
      <c r="I1176" s="261"/>
      <c r="J1176" s="261"/>
    </row>
    <row r="1177" spans="9:10" ht="60" customHeight="1">
      <c r="I1177" s="261"/>
      <c r="J1177" s="261"/>
    </row>
    <row r="1178" spans="9:10" ht="60" customHeight="1">
      <c r="I1178" s="13"/>
      <c r="J1178" s="13"/>
    </row>
    <row r="1179" spans="9:10" ht="60" customHeight="1">
      <c r="I1179" s="261"/>
      <c r="J1179" s="261"/>
    </row>
    <row r="1180" spans="9:10" ht="60" customHeight="1">
      <c r="I1180" s="261"/>
      <c r="J1180" s="261"/>
    </row>
    <row r="1181" spans="9:10" ht="60" customHeight="1">
      <c r="I1181" s="261"/>
      <c r="J1181" s="261"/>
    </row>
    <row r="1182" spans="9:10" ht="60" customHeight="1">
      <c r="I1182" s="261"/>
      <c r="J1182" s="261"/>
    </row>
    <row r="1183" spans="9:10" ht="60" customHeight="1">
      <c r="I1183" s="261"/>
      <c r="J1183" s="261"/>
    </row>
    <row r="1184" spans="9:10" ht="60" customHeight="1">
      <c r="I1184" s="261"/>
      <c r="J1184" s="261"/>
    </row>
    <row r="1185" spans="9:10" ht="60" customHeight="1">
      <c r="I1185" s="261"/>
      <c r="J1185" s="261"/>
    </row>
    <row r="1186" spans="9:10" ht="60" customHeight="1">
      <c r="I1186" s="261"/>
      <c r="J1186" s="261"/>
    </row>
    <row r="1187" spans="9:10" ht="60" customHeight="1">
      <c r="I1187" s="13"/>
      <c r="J1187" s="13"/>
    </row>
    <row r="1188" spans="9:10" ht="60" customHeight="1">
      <c r="I1188" s="261"/>
      <c r="J1188" s="261"/>
    </row>
    <row r="1189" spans="9:10" ht="60" customHeight="1">
      <c r="I1189" s="261"/>
      <c r="J1189" s="261"/>
    </row>
    <row r="1190" spans="9:10" ht="60" customHeight="1">
      <c r="I1190" s="261"/>
      <c r="J1190" s="261"/>
    </row>
    <row r="1191" spans="9:10" ht="60" customHeight="1">
      <c r="I1191" s="261"/>
      <c r="J1191" s="261"/>
    </row>
    <row r="1192" spans="9:10" ht="60" customHeight="1">
      <c r="I1192" s="261"/>
      <c r="J1192" s="261"/>
    </row>
    <row r="1193" spans="9:10" ht="60" customHeight="1">
      <c r="I1193" s="261"/>
      <c r="J1193" s="261"/>
    </row>
    <row r="1194" spans="9:10" ht="60" customHeight="1">
      <c r="I1194" s="261"/>
      <c r="J1194" s="261"/>
    </row>
    <row r="1195" spans="9:10" ht="60" customHeight="1">
      <c r="I1195" s="261"/>
      <c r="J1195" s="261"/>
    </row>
    <row r="1196" spans="9:10" ht="60" customHeight="1">
      <c r="I1196" s="13"/>
      <c r="J1196" s="13"/>
    </row>
    <row r="1197" spans="9:10" ht="60" customHeight="1">
      <c r="I1197" s="261"/>
      <c r="J1197" s="261"/>
    </row>
    <row r="1198" spans="9:10" ht="60" customHeight="1">
      <c r="I1198" s="261"/>
      <c r="J1198" s="261"/>
    </row>
    <row r="1199" spans="9:10" ht="60" customHeight="1">
      <c r="I1199" s="261"/>
      <c r="J1199" s="261"/>
    </row>
    <row r="1200" spans="9:10" ht="60" customHeight="1">
      <c r="I1200" s="261"/>
      <c r="J1200" s="261"/>
    </row>
    <row r="1201" spans="9:10" ht="60" customHeight="1">
      <c r="I1201" s="261"/>
      <c r="J1201" s="261"/>
    </row>
    <row r="1202" spans="9:10" ht="60" customHeight="1">
      <c r="I1202" s="261"/>
      <c r="J1202" s="261"/>
    </row>
    <row r="1203" spans="9:10" ht="60" customHeight="1">
      <c r="I1203" s="261"/>
      <c r="J1203" s="261"/>
    </row>
    <row r="1204" spans="9:10" ht="60" customHeight="1">
      <c r="I1204" s="261"/>
      <c r="J1204" s="261"/>
    </row>
    <row r="1205" spans="9:10" ht="60" customHeight="1">
      <c r="I1205" s="13"/>
      <c r="J1205" s="13"/>
    </row>
    <row r="1206" spans="9:10" ht="60" customHeight="1">
      <c r="I1206" s="261"/>
      <c r="J1206" s="261"/>
    </row>
    <row r="1207" spans="9:10" ht="60" customHeight="1">
      <c r="I1207" s="261"/>
      <c r="J1207" s="261"/>
    </row>
    <row r="1208" spans="9:10" ht="60" customHeight="1">
      <c r="I1208" s="261"/>
      <c r="J1208" s="261"/>
    </row>
    <row r="1209" spans="9:10" ht="60" customHeight="1">
      <c r="I1209" s="261"/>
      <c r="J1209" s="261"/>
    </row>
    <row r="1210" spans="9:10" ht="60" customHeight="1">
      <c r="I1210" s="261"/>
      <c r="J1210" s="261"/>
    </row>
    <row r="1211" spans="9:10" ht="60" customHeight="1">
      <c r="I1211" s="261"/>
      <c r="J1211" s="261"/>
    </row>
    <row r="1212" spans="9:10" ht="60" customHeight="1">
      <c r="I1212" s="261"/>
      <c r="J1212" s="261"/>
    </row>
    <row r="1213" spans="9:10" ht="60" customHeight="1">
      <c r="I1213" s="261"/>
      <c r="J1213" s="261"/>
    </row>
    <row r="1214" spans="9:10" ht="60" customHeight="1">
      <c r="I1214" s="13"/>
      <c r="J1214" s="13"/>
    </row>
    <row r="1215" spans="9:10" ht="60" customHeight="1">
      <c r="I1215" s="261"/>
      <c r="J1215" s="261"/>
    </row>
    <row r="1216" spans="9:10" ht="60" customHeight="1">
      <c r="I1216" s="261"/>
      <c r="J1216" s="261"/>
    </row>
    <row r="1217" spans="9:10" ht="60" customHeight="1">
      <c r="I1217" s="261"/>
      <c r="J1217" s="261"/>
    </row>
    <row r="1218" spans="9:10" ht="60" customHeight="1">
      <c r="I1218" s="261"/>
      <c r="J1218" s="261"/>
    </row>
    <row r="1219" spans="9:10" ht="60" customHeight="1">
      <c r="I1219" s="261"/>
      <c r="J1219" s="261"/>
    </row>
    <row r="1220" spans="9:10" ht="60" customHeight="1">
      <c r="I1220" s="261"/>
      <c r="J1220" s="261"/>
    </row>
    <row r="1221" spans="9:10" ht="60" customHeight="1">
      <c r="I1221" s="261"/>
      <c r="J1221" s="261"/>
    </row>
    <row r="1222" spans="9:10" ht="60" customHeight="1">
      <c r="I1222" s="261"/>
      <c r="J1222" s="261"/>
    </row>
    <row r="1223" spans="9:10" ht="60" customHeight="1">
      <c r="I1223" s="13"/>
      <c r="J1223" s="13"/>
    </row>
    <row r="1224" spans="9:10" ht="60" customHeight="1">
      <c r="I1224" s="261"/>
      <c r="J1224" s="261"/>
    </row>
    <row r="1225" spans="9:10" ht="60" customHeight="1">
      <c r="I1225" s="261"/>
      <c r="J1225" s="261"/>
    </row>
    <row r="1226" spans="9:10" ht="60" customHeight="1">
      <c r="I1226" s="261"/>
      <c r="J1226" s="261"/>
    </row>
    <row r="1227" spans="9:10" ht="60" customHeight="1">
      <c r="I1227" s="261"/>
      <c r="J1227" s="261"/>
    </row>
    <row r="1228" spans="9:10" ht="60" customHeight="1">
      <c r="I1228" s="261"/>
      <c r="J1228" s="261"/>
    </row>
    <row r="1229" spans="9:10" ht="60" customHeight="1">
      <c r="I1229" s="261"/>
      <c r="J1229" s="261"/>
    </row>
    <row r="1230" spans="9:10" ht="60" customHeight="1">
      <c r="I1230" s="261"/>
      <c r="J1230" s="261"/>
    </row>
    <row r="1231" spans="9:10" ht="60" customHeight="1">
      <c r="I1231" s="261"/>
      <c r="J1231" s="261"/>
    </row>
    <row r="1232" spans="9:10" ht="60" customHeight="1">
      <c r="I1232" s="13"/>
      <c r="J1232" s="13"/>
    </row>
    <row r="1233" spans="9:10" ht="60" customHeight="1">
      <c r="I1233" s="261"/>
      <c r="J1233" s="261"/>
    </row>
    <row r="1234" spans="9:10" ht="60" customHeight="1">
      <c r="I1234" s="261"/>
      <c r="J1234" s="261"/>
    </row>
    <row r="1235" spans="9:10" ht="60" customHeight="1">
      <c r="I1235" s="261"/>
      <c r="J1235" s="261"/>
    </row>
    <row r="1236" spans="9:10" ht="60" customHeight="1">
      <c r="I1236" s="261"/>
      <c r="J1236" s="261"/>
    </row>
    <row r="1237" spans="9:10" ht="60" customHeight="1">
      <c r="I1237" s="261"/>
      <c r="J1237" s="261"/>
    </row>
    <row r="1238" spans="9:10" ht="60" customHeight="1">
      <c r="I1238" s="261"/>
      <c r="J1238" s="261"/>
    </row>
    <row r="1239" spans="9:10" ht="60" customHeight="1">
      <c r="I1239" s="261"/>
      <c r="J1239" s="261"/>
    </row>
    <row r="1240" spans="9:10" ht="60" customHeight="1" thickBot="1">
      <c r="I1240" s="261"/>
      <c r="J1240" s="261"/>
    </row>
    <row r="1241" spans="9:10" ht="60" customHeight="1" thickBot="1">
      <c r="I1241" s="22"/>
      <c r="J1241" s="22"/>
    </row>
    <row r="1242" spans="9:10" ht="60" customHeight="1">
      <c r="I1242" s="13"/>
      <c r="J1242" s="13"/>
    </row>
    <row r="1243" spans="9:10" ht="60" customHeight="1">
      <c r="I1243" s="261" t="s">
        <v>574</v>
      </c>
      <c r="J1243" s="261" t="s">
        <v>576</v>
      </c>
    </row>
    <row r="1244" spans="9:10" ht="60" customHeight="1">
      <c r="I1244" s="261"/>
      <c r="J1244" s="261"/>
    </row>
    <row r="1245" spans="9:10" ht="60" customHeight="1">
      <c r="I1245" s="261"/>
      <c r="J1245" s="261"/>
    </row>
    <row r="1246" spans="9:10" ht="60" customHeight="1">
      <c r="I1246" s="261"/>
      <c r="J1246" s="261"/>
    </row>
    <row r="1247" spans="9:10" ht="60" customHeight="1">
      <c r="I1247" s="261"/>
      <c r="J1247" s="261"/>
    </row>
    <row r="1248" spans="9:10" ht="60" customHeight="1">
      <c r="I1248" s="261"/>
      <c r="J1248" s="261"/>
    </row>
    <row r="1249" spans="9:10" ht="60" customHeight="1">
      <c r="I1249" s="261"/>
      <c r="J1249" s="261"/>
    </row>
    <row r="1250" spans="9:10" ht="60" customHeight="1">
      <c r="I1250" s="261"/>
      <c r="J1250" s="261"/>
    </row>
    <row r="1251" spans="9:10" ht="60" customHeight="1">
      <c r="I1251" s="13"/>
      <c r="J1251" s="13"/>
    </row>
    <row r="1252" spans="9:10" ht="60" customHeight="1">
      <c r="I1252" s="261"/>
      <c r="J1252" s="261"/>
    </row>
    <row r="1253" spans="9:10" ht="60" customHeight="1">
      <c r="I1253" s="261"/>
      <c r="J1253" s="261"/>
    </row>
    <row r="1254" spans="9:10" ht="60" customHeight="1">
      <c r="I1254" s="261"/>
      <c r="J1254" s="261"/>
    </row>
    <row r="1255" spans="9:10" ht="60" customHeight="1">
      <c r="I1255" s="261"/>
      <c r="J1255" s="261"/>
    </row>
    <row r="1256" spans="9:10" ht="60" customHeight="1">
      <c r="I1256" s="261"/>
      <c r="J1256" s="261"/>
    </row>
    <row r="1257" spans="9:10" ht="60" customHeight="1">
      <c r="I1257" s="261"/>
      <c r="J1257" s="261"/>
    </row>
    <row r="1258" spans="9:10" ht="60" customHeight="1">
      <c r="I1258" s="261"/>
      <c r="J1258" s="261"/>
    </row>
    <row r="1259" spans="9:10" ht="60" customHeight="1">
      <c r="I1259" s="261"/>
      <c r="J1259" s="261"/>
    </row>
    <row r="1260" spans="9:10" ht="60" customHeight="1">
      <c r="I1260" s="13"/>
      <c r="J1260" s="13"/>
    </row>
    <row r="1261" spans="9:10" ht="60" customHeight="1">
      <c r="I1261" s="261"/>
      <c r="J1261" s="261"/>
    </row>
    <row r="1262" spans="9:10" ht="60" customHeight="1">
      <c r="I1262" s="261"/>
      <c r="J1262" s="261"/>
    </row>
    <row r="1263" spans="9:10" ht="60" customHeight="1">
      <c r="I1263" s="261"/>
      <c r="J1263" s="261"/>
    </row>
    <row r="1264" spans="9:10" ht="60" customHeight="1">
      <c r="I1264" s="261"/>
      <c r="J1264" s="261"/>
    </row>
    <row r="1265" spans="9:10" ht="60" customHeight="1">
      <c r="I1265" s="261"/>
      <c r="J1265" s="261"/>
    </row>
    <row r="1266" spans="9:10" ht="60" customHeight="1">
      <c r="I1266" s="261"/>
      <c r="J1266" s="261"/>
    </row>
    <row r="1267" spans="9:10" ht="60" customHeight="1">
      <c r="I1267" s="261"/>
      <c r="J1267" s="261"/>
    </row>
    <row r="1268" spans="9:10" ht="60" customHeight="1">
      <c r="I1268" s="261"/>
      <c r="J1268" s="261"/>
    </row>
    <row r="1269" spans="9:10" ht="60" customHeight="1">
      <c r="I1269" s="13"/>
      <c r="J1269" s="13"/>
    </row>
    <row r="1270" spans="9:10" ht="60" customHeight="1">
      <c r="I1270" s="261"/>
      <c r="J1270" s="261"/>
    </row>
    <row r="1271" spans="9:10" ht="60" customHeight="1">
      <c r="I1271" s="261"/>
      <c r="J1271" s="261"/>
    </row>
    <row r="1272" spans="9:10" ht="60" customHeight="1">
      <c r="I1272" s="261"/>
      <c r="J1272" s="261"/>
    </row>
    <row r="1273" spans="9:10" ht="60" customHeight="1">
      <c r="I1273" s="261"/>
      <c r="J1273" s="261"/>
    </row>
    <row r="1274" spans="9:10" ht="60" customHeight="1">
      <c r="I1274" s="261"/>
      <c r="J1274" s="261"/>
    </row>
    <row r="1275" spans="9:10" ht="60" customHeight="1">
      <c r="I1275" s="261"/>
      <c r="J1275" s="261"/>
    </row>
    <row r="1276" spans="9:10" ht="60" customHeight="1">
      <c r="I1276" s="261"/>
      <c r="J1276" s="261"/>
    </row>
    <row r="1277" spans="9:10" ht="60" customHeight="1">
      <c r="I1277" s="261"/>
      <c r="J1277" s="261"/>
    </row>
    <row r="1278" spans="9:10" ht="60" customHeight="1">
      <c r="I1278" s="13"/>
      <c r="J1278" s="13"/>
    </row>
    <row r="1279" spans="9:10" ht="60" customHeight="1">
      <c r="I1279" s="261"/>
      <c r="J1279" s="261"/>
    </row>
    <row r="1280" spans="9:10" ht="60" customHeight="1">
      <c r="I1280" s="261"/>
      <c r="J1280" s="261"/>
    </row>
    <row r="1281" spans="9:10" ht="60" customHeight="1">
      <c r="I1281" s="261"/>
      <c r="J1281" s="261"/>
    </row>
    <row r="1282" spans="9:10" ht="60" customHeight="1">
      <c r="I1282" s="261"/>
      <c r="J1282" s="261"/>
    </row>
    <row r="1283" spans="9:10" ht="60" customHeight="1">
      <c r="I1283" s="261"/>
      <c r="J1283" s="261"/>
    </row>
    <row r="1284" spans="9:10" ht="60" customHeight="1">
      <c r="I1284" s="261"/>
      <c r="J1284" s="261"/>
    </row>
    <row r="1285" spans="9:10" ht="60" customHeight="1">
      <c r="I1285" s="261"/>
      <c r="J1285" s="261"/>
    </row>
    <row r="1286" spans="9:10" ht="60" customHeight="1">
      <c r="I1286" s="261"/>
      <c r="J1286" s="261"/>
    </row>
    <row r="1287" spans="9:10" ht="60" customHeight="1" thickBot="1">
      <c r="I1287" s="64"/>
      <c r="J1287" s="64"/>
    </row>
    <row r="1288" spans="9:10" ht="60" customHeight="1" thickBot="1">
      <c r="I1288" s="22"/>
      <c r="J1288" s="22"/>
    </row>
    <row r="1289" spans="9:10" ht="60" customHeight="1">
      <c r="I1289" s="14"/>
      <c r="J1289" s="14"/>
    </row>
    <row r="1290" spans="9:10" ht="60" customHeight="1">
      <c r="I1290" s="261"/>
      <c r="J1290" s="261"/>
    </row>
    <row r="1291" spans="9:10" ht="60" customHeight="1">
      <c r="I1291" s="261"/>
      <c r="J1291" s="261"/>
    </row>
    <row r="1292" spans="9:10" ht="60" customHeight="1">
      <c r="I1292" s="261"/>
      <c r="J1292" s="261"/>
    </row>
    <row r="1293" spans="9:10" ht="60" customHeight="1">
      <c r="I1293" s="261"/>
      <c r="J1293" s="261"/>
    </row>
    <row r="1294" spans="9:10" ht="60" customHeight="1">
      <c r="I1294" s="261"/>
      <c r="J1294" s="261"/>
    </row>
    <row r="1295" spans="9:10" ht="60" customHeight="1">
      <c r="I1295" s="261"/>
      <c r="J1295" s="261"/>
    </row>
    <row r="1296" spans="9:10" ht="60" customHeight="1">
      <c r="I1296" s="261"/>
      <c r="J1296" s="261"/>
    </row>
    <row r="1297" spans="9:10" ht="60" customHeight="1">
      <c r="I1297" s="261"/>
      <c r="J1297" s="261"/>
    </row>
    <row r="1298" spans="9:10" ht="60" customHeight="1">
      <c r="I1298" s="13"/>
      <c r="J1298" s="13"/>
    </row>
    <row r="1299" spans="9:10" ht="60" customHeight="1">
      <c r="I1299" s="261"/>
      <c r="J1299" s="261"/>
    </row>
    <row r="1300" spans="9:10" ht="60" customHeight="1">
      <c r="I1300" s="261"/>
      <c r="J1300" s="261"/>
    </row>
    <row r="1301" spans="9:10" ht="60" customHeight="1">
      <c r="I1301" s="261"/>
      <c r="J1301" s="261"/>
    </row>
    <row r="1302" spans="9:10" ht="60" customHeight="1">
      <c r="I1302" s="261"/>
      <c r="J1302" s="261"/>
    </row>
    <row r="1303" spans="9:10" ht="60" customHeight="1">
      <c r="I1303" s="261"/>
      <c r="J1303" s="261"/>
    </row>
    <row r="1304" spans="9:10" ht="60" customHeight="1">
      <c r="I1304" s="261"/>
      <c r="J1304" s="261"/>
    </row>
    <row r="1305" spans="9:10" ht="60" customHeight="1">
      <c r="I1305" s="261"/>
      <c r="J1305" s="261"/>
    </row>
    <row r="1306" spans="9:10" ht="60" customHeight="1">
      <c r="I1306" s="261"/>
      <c r="J1306" s="261"/>
    </row>
    <row r="1307" spans="9:10" ht="60" customHeight="1">
      <c r="I1307" s="13"/>
      <c r="J1307" s="13"/>
    </row>
    <row r="1308" spans="9:10" ht="60" customHeight="1">
      <c r="I1308" s="261"/>
      <c r="J1308" s="261"/>
    </row>
    <row r="1309" spans="9:10" ht="60" customHeight="1">
      <c r="I1309" s="261"/>
      <c r="J1309" s="261"/>
    </row>
    <row r="1310" spans="9:10" ht="60" customHeight="1">
      <c r="I1310" s="261"/>
      <c r="J1310" s="261"/>
    </row>
    <row r="1311" spans="9:10" ht="60" customHeight="1">
      <c r="I1311" s="261"/>
      <c r="J1311" s="261"/>
    </row>
    <row r="1312" spans="9:10" ht="60" customHeight="1">
      <c r="I1312" s="261"/>
      <c r="J1312" s="261"/>
    </row>
    <row r="1313" spans="9:10" ht="60" customHeight="1">
      <c r="I1313" s="261"/>
      <c r="J1313" s="261"/>
    </row>
    <row r="1314" spans="9:10" ht="60" customHeight="1">
      <c r="I1314" s="261"/>
      <c r="J1314" s="261"/>
    </row>
    <row r="1315" spans="9:10" ht="60" customHeight="1">
      <c r="I1315" s="261"/>
      <c r="J1315" s="261"/>
    </row>
    <row r="1316" spans="9:10" ht="60" customHeight="1">
      <c r="I1316" s="13"/>
      <c r="J1316" s="13"/>
    </row>
    <row r="1317" spans="9:10" ht="60" customHeight="1">
      <c r="I1317" s="261"/>
      <c r="J1317" s="261"/>
    </row>
    <row r="1318" spans="9:10" ht="60" customHeight="1">
      <c r="I1318" s="261"/>
      <c r="J1318" s="261"/>
    </row>
    <row r="1319" spans="9:10" ht="60" customHeight="1">
      <c r="I1319" s="261"/>
      <c r="J1319" s="261"/>
    </row>
    <row r="1320" spans="9:10" ht="60" customHeight="1">
      <c r="I1320" s="261"/>
      <c r="J1320" s="261"/>
    </row>
    <row r="1321" spans="9:10" ht="60" customHeight="1">
      <c r="I1321" s="261"/>
      <c r="J1321" s="261"/>
    </row>
    <row r="1322" spans="9:10" ht="60" customHeight="1">
      <c r="I1322" s="261"/>
      <c r="J1322" s="261"/>
    </row>
    <row r="1323" spans="9:10" ht="60" customHeight="1">
      <c r="I1323" s="261"/>
      <c r="J1323" s="261"/>
    </row>
    <row r="1324" spans="9:10" ht="60" customHeight="1">
      <c r="I1324" s="261"/>
      <c r="J1324" s="261"/>
    </row>
    <row r="1325" spans="9:10" ht="60" customHeight="1">
      <c r="I1325" s="13"/>
      <c r="J1325" s="13"/>
    </row>
    <row r="1326" spans="9:10" ht="60" customHeight="1">
      <c r="I1326" s="261" t="s">
        <v>574</v>
      </c>
      <c r="J1326" s="261"/>
    </row>
    <row r="1327" spans="9:10" ht="60" customHeight="1">
      <c r="I1327" s="261"/>
      <c r="J1327" s="261"/>
    </row>
    <row r="1328" spans="9:10" ht="60" customHeight="1">
      <c r="I1328" s="261"/>
      <c r="J1328" s="261"/>
    </row>
    <row r="1329" spans="9:10" ht="60" customHeight="1">
      <c r="I1329" s="261"/>
      <c r="J1329" s="261"/>
    </row>
    <row r="1330" spans="9:10" ht="60" customHeight="1">
      <c r="I1330" s="261"/>
      <c r="J1330" s="261"/>
    </row>
    <row r="1331" spans="9:10" ht="60" customHeight="1">
      <c r="I1331" s="261"/>
      <c r="J1331" s="261"/>
    </row>
    <row r="1332" spans="9:10" ht="60" customHeight="1">
      <c r="I1332" s="261"/>
      <c r="J1332" s="261"/>
    </row>
    <row r="1333" spans="9:10" ht="60" customHeight="1">
      <c r="I1333" s="261"/>
      <c r="J1333" s="261"/>
    </row>
    <row r="1334" spans="9:10" ht="60" customHeight="1">
      <c r="I1334" s="13"/>
      <c r="J1334" s="13"/>
    </row>
    <row r="1335" spans="9:10" ht="60" customHeight="1">
      <c r="I1335" s="261"/>
      <c r="J1335" s="261"/>
    </row>
    <row r="1336" spans="9:10" ht="60" customHeight="1">
      <c r="I1336" s="261"/>
      <c r="J1336" s="261"/>
    </row>
    <row r="1337" spans="9:10" ht="60" customHeight="1">
      <c r="I1337" s="261"/>
      <c r="J1337" s="261"/>
    </row>
    <row r="1338" spans="9:10" ht="60" customHeight="1">
      <c r="I1338" s="261"/>
      <c r="J1338" s="261"/>
    </row>
    <row r="1339" spans="9:10" ht="60" customHeight="1">
      <c r="I1339" s="261"/>
      <c r="J1339" s="261"/>
    </row>
    <row r="1340" spans="9:10" ht="60" customHeight="1">
      <c r="I1340" s="261"/>
      <c r="J1340" s="261"/>
    </row>
    <row r="1341" spans="9:10" ht="60" customHeight="1">
      <c r="I1341" s="261"/>
      <c r="J1341" s="261"/>
    </row>
    <row r="1342" spans="9:10" ht="60" customHeight="1">
      <c r="I1342" s="261"/>
      <c r="J1342" s="261"/>
    </row>
  </sheetData>
  <mergeCells count="58">
    <mergeCell ref="F25:G25"/>
    <mergeCell ref="F21:G21"/>
    <mergeCell ref="D21:E21"/>
    <mergeCell ref="D25:E25"/>
    <mergeCell ref="F15:G15"/>
    <mergeCell ref="F20:G20"/>
    <mergeCell ref="D24:E24"/>
    <mergeCell ref="F24:G24"/>
    <mergeCell ref="F17:G17"/>
    <mergeCell ref="F22:G22"/>
    <mergeCell ref="D23:E23"/>
    <mergeCell ref="F23:G23"/>
    <mergeCell ref="D22:E22"/>
    <mergeCell ref="D15:E15"/>
    <mergeCell ref="F13:G13"/>
    <mergeCell ref="D17:E17"/>
    <mergeCell ref="D14:E14"/>
    <mergeCell ref="D13:E13"/>
    <mergeCell ref="D20:E20"/>
    <mergeCell ref="F14:G14"/>
    <mergeCell ref="C19:G19"/>
    <mergeCell ref="D16:E16"/>
    <mergeCell ref="F16:G16"/>
    <mergeCell ref="F12:G12"/>
    <mergeCell ref="D11:E11"/>
    <mergeCell ref="D10:E10"/>
    <mergeCell ref="D12:E12"/>
    <mergeCell ref="D9:E9"/>
    <mergeCell ref="F10:G10"/>
    <mergeCell ref="H9:I9"/>
    <mergeCell ref="H10:I10"/>
    <mergeCell ref="F11:G11"/>
    <mergeCell ref="F9:G9"/>
    <mergeCell ref="H11:I11"/>
    <mergeCell ref="G1:H1"/>
    <mergeCell ref="A2:E2"/>
    <mergeCell ref="F3:G3"/>
    <mergeCell ref="D8:E8"/>
    <mergeCell ref="C4:E4"/>
    <mergeCell ref="B5:G5"/>
    <mergeCell ref="B6:G6"/>
    <mergeCell ref="H8:I8"/>
    <mergeCell ref="F4:G4"/>
    <mergeCell ref="C7:G7"/>
    <mergeCell ref="F8:G8"/>
    <mergeCell ref="I2:J3"/>
    <mergeCell ref="H12:I12"/>
    <mergeCell ref="H13:I13"/>
    <mergeCell ref="H14:I14"/>
    <mergeCell ref="H15:I15"/>
    <mergeCell ref="H23:I23"/>
    <mergeCell ref="H24:I24"/>
    <mergeCell ref="H25:I25"/>
    <mergeCell ref="H16:I16"/>
    <mergeCell ref="H17:I17"/>
    <mergeCell ref="H20:I20"/>
    <mergeCell ref="H21:I21"/>
    <mergeCell ref="H22:I22"/>
  </mergeCells>
  <conditionalFormatting sqref="C8">
    <cfRule type="expression" dxfId="251" priority="306">
      <formula>#REF!=1</formula>
    </cfRule>
  </conditionalFormatting>
  <conditionalFormatting sqref="C9">
    <cfRule type="expression" dxfId="250" priority="305">
      <formula>#REF!=1</formula>
    </cfRule>
  </conditionalFormatting>
  <conditionalFormatting sqref="C10:C17">
    <cfRule type="expression" dxfId="249" priority="296">
      <formula>#REF!=1</formula>
    </cfRule>
  </conditionalFormatting>
  <conditionalFormatting sqref="C20:C25">
    <cfRule type="expression" dxfId="248" priority="290">
      <formula>#REF!=1</formula>
    </cfRule>
  </conditionalFormatting>
  <conditionalFormatting sqref="D9:D17 D20:D1902">
    <cfRule type="expression" dxfId="247" priority="307">
      <formula>SUMIF(PriorityNum,$D9,PriorityAgg)=1</formula>
    </cfRule>
  </conditionalFormatting>
  <dataValidations xWindow="790" yWindow="445" count="5">
    <dataValidation type="custom" allowBlank="1" errorTitle="NSHDP II Framework" error="No Changes Allowed" promptTitle="Hint: NSHDP II Framework" prompt="No Changes Allowed" sqref="C7:G7 C19:G19 D8:E17 D20:E25" xr:uid="{00000000-0002-0000-0600-000002000000}">
      <formula1>"!@#$%^&amp;*&amp;^%$#@#$%^&amp;)(*&amp;^%^&amp;*()(*&amp;^%$#$%^&amp;*(*&amp;^%#@%^&amp;*(*&amp;^%#%^&amp;*(*&amp;^%#$%^&amp;*&amp;^%#%^&amp;*(*&amp;^%$#$%^&amp;*(*&amp;^%$#$%^&amp;*&amp;^%$%^&amp;*(&amp;^%$#"</formula1>
    </dataValidation>
    <dataValidation type="custom" allowBlank="1" showInputMessage="1" showErrorMessage="1" errorTitle="NSHDP II Framework" error="No Changes Allowed" promptTitle="Hint: NSHDP II Framework" prompt="No Changes Allowed" sqref="I7:J7" xr:uid="{00508F33-7C93-4D42-B21C-55D732F80517}">
      <formula1>"!@#$%^&amp;*()(*&amp;^%$#@#$%^&amp;*()(*&amp;^%$#@!@#$%^&amp;*(*&amp;^%$#@#$%^&amp;*(*&amp;^%$#@#$%^&amp;*()(*&amp;^%$#@!@#$%^&amp;*()(*&amp;^%$#@!@#$%^&amp;*()(*&amp;^%$#@!#$%^&amp;*(*&amp;^%$#@#$%^&amp;*("</formula1>
    </dataValidation>
    <dataValidation type="list" allowBlank="1" errorTitle="Wrong entry" error="Only &quot;0&quot; or &quot;1&quot; allowed" promptTitle="Specify AOP Timeline:" prompt="1=Yes" sqref="I521:J528 I18 I638:J645 I647:J654 I665:J672 I656:J663 I629:J636 I683:J690 I692:J699 I620:J627 I746:J753 I710:J717 I719:J726 I611:J618 I584:J591 I602:J609 I593:J600 I674:J681 I737:J744 I728:J735 I701:J708 I755:J762 I764:J771 I575:J582 I827:J834 I836:J843 I854:J861 I845:J852 I818:J825 I872:J879 I881:J888 I809:J816 I440:J447 I458:J465 I467:J474 I431:J438 I404:J411 I422:J429 I413:J420 I395:J402 I485:J492 I476:J483 I449:J456 I503:J510 I512:J519 I386:J393 I377:J384 I368:J375 I359:J366 I350:J357 I341:J348 I1261:J1268 I1252:J1259 I1243:J1250 I935:J942 I494:J501 I899:J906 I908:J915 I800:J807 I773:J780 I791:J798 I782:J789 I863:J870 I926:J933 I917:J924 I890:J897 I1326:J1333 I1317:J1324 I1308:J1315 I1299:J1306 I1290:J1297 I1279:J1286 I1270:J1277 I944:J951 I1233:J1240 I1224:J1231 I1215:J1222 I1206:J1213 I1197:J1204 I1188:J1195 I1179:J1186 I1170:J1177 I1161:J1168 I1152:J1159 I1143:J1150 I1134:J1141 I1125:J1132 I1116:J1123 I1107:J1114 I1098:J1105 I1089:J1096 I1080:J1087 I1071:J1078 I1062:J1069 I1053:J1060 I1044:J1051 I1035:J1042 I1026:J1033 I1017:J1024 I1008:J1015 I999:J1006 I990:J997 I981:J988 I972:J979 I963:J970 I954:J961 I1335:J1342 I566:J573 I557:J564 I548:J555 I539:J546 I530:J537 I330:J337 I312:J319 I303:J310 I294:J301 I285:J292 I274:J281 I265:J272 I256:J263 I247:J254 I238:J245 I229:J236 I220:J227 I211:J218 I202:J209 I193:J200 I184:J191 I175:J182 I165:J172 I156:J163 I147:J154 I138:J145 I129:J136 I120:J127 I111:J118 I102:J109 I93:J100 I83:J90 I74:J81 I65:J72 I56:J63 I47:J54 I38:J45 I29:J36 I321:J328 J20 J9:J18 J25:J27 I26:I27" xr:uid="{4A1BBE1B-95A6-47A7-9957-7D7FA6482836}">
      <formula1>$AD$1:$AD$2</formula1>
    </dataValidation>
    <dataValidation type="list" allowBlank="1" showInputMessage="1" showErrorMessage="1" errorTitle="NSHDP II Framework" error="No Changes Allowed" promptTitle="Hint: NSHDP II Framework" prompt="No Changes Allowed" sqref="H19" xr:uid="{00000000-0002-0000-0600-000005000000}">
      <formula1>#REF!</formula1>
    </dataValidation>
    <dataValidation type="list" allowBlank="1" errorTitle="NSHDP II Framework" error="No Changes Allowed" promptTitle="Hint: NSHDP II Framework" prompt="No Changes Allowed" sqref="H7" xr:uid="{BC4D037D-86CD-4313-B14B-C7EC5F1CE3F0}">
      <formula1>#REF!</formula1>
    </dataValidation>
  </dataValidations>
  <pageMargins left="0.7" right="0.7" top="0.75" bottom="0.75" header="0.3" footer="0.3"/>
  <pageSetup scale="17"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tabColor theme="4" tint="-0.249977111117893"/>
    <outlinePr summaryBelow="0"/>
    <pageSetUpPr autoPageBreaks="0"/>
  </sheetPr>
  <dimension ref="A1:U1381"/>
  <sheetViews>
    <sheetView showGridLines="0" zoomScale="75" zoomScaleNormal="60" zoomScaleSheetLayoutView="67" zoomScalePageLayoutView="60" workbookViewId="0">
      <pane ySplit="4" topLeftCell="A14" activePane="bottomLeft" state="frozen"/>
      <selection pane="bottomLeft" activeCell="D23" sqref="D23:E23"/>
    </sheetView>
  </sheetViews>
  <sheetFormatPr defaultColWidth="9.109375" defaultRowHeight="60" customHeight="1" outlineLevelRow="1"/>
  <cols>
    <col min="1" max="1" width="9.77734375" style="38" customWidth="1"/>
    <col min="2" max="2" width="13.44140625" style="39" customWidth="1"/>
    <col min="3" max="3" width="13.33203125" style="40" customWidth="1"/>
    <col min="4" max="4" width="15.6640625" style="41" hidden="1" customWidth="1"/>
    <col min="5" max="5" width="52.6640625" style="42" customWidth="1"/>
    <col min="6" max="6" width="17" style="32" customWidth="1"/>
    <col min="7" max="7" width="79.109375" style="42" customWidth="1"/>
    <col min="8" max="8" width="90.33203125" style="42" customWidth="1"/>
    <col min="9" max="9" width="12.77734375" style="43" hidden="1" customWidth="1"/>
    <col min="10" max="10" width="15.109375" style="43" hidden="1" customWidth="1"/>
    <col min="11" max="11" width="56.77734375" style="26" customWidth="1"/>
    <col min="12" max="221" width="9.109375" style="26"/>
    <col min="222" max="222" width="3.33203125" style="26" customWidth="1"/>
    <col min="223" max="224" width="7.33203125" style="26" customWidth="1"/>
    <col min="225" max="225" width="7.44140625" style="26" customWidth="1"/>
    <col min="226" max="226" width="66.44140625" style="26" customWidth="1"/>
    <col min="227" max="227" width="62" style="26" customWidth="1"/>
    <col min="228" max="477" width="9.109375" style="26"/>
    <col min="478" max="478" width="3.33203125" style="26" customWidth="1"/>
    <col min="479" max="480" width="7.33203125" style="26" customWidth="1"/>
    <col min="481" max="481" width="7.44140625" style="26" customWidth="1"/>
    <col min="482" max="482" width="66.44140625" style="26" customWidth="1"/>
    <col min="483" max="483" width="62" style="26" customWidth="1"/>
    <col min="484" max="733" width="9.109375" style="26"/>
    <col min="734" max="734" width="3.33203125" style="26" customWidth="1"/>
    <col min="735" max="736" width="7.33203125" style="26" customWidth="1"/>
    <col min="737" max="737" width="7.44140625" style="26" customWidth="1"/>
    <col min="738" max="738" width="66.44140625" style="26" customWidth="1"/>
    <col min="739" max="739" width="62" style="26" customWidth="1"/>
    <col min="740" max="989" width="9.109375" style="26"/>
    <col min="990" max="990" width="3.33203125" style="26" customWidth="1"/>
    <col min="991" max="992" width="7.33203125" style="26" customWidth="1"/>
    <col min="993" max="993" width="7.44140625" style="26" customWidth="1"/>
    <col min="994" max="994" width="66.44140625" style="26" customWidth="1"/>
    <col min="995" max="995" width="62" style="26" customWidth="1"/>
    <col min="996" max="1245" width="9.109375" style="26"/>
    <col min="1246" max="1246" width="3.33203125" style="26" customWidth="1"/>
    <col min="1247" max="1248" width="7.33203125" style="26" customWidth="1"/>
    <col min="1249" max="1249" width="7.44140625" style="26" customWidth="1"/>
    <col min="1250" max="1250" width="66.44140625" style="26" customWidth="1"/>
    <col min="1251" max="1251" width="62" style="26" customWidth="1"/>
    <col min="1252" max="1501" width="9.109375" style="26"/>
    <col min="1502" max="1502" width="3.33203125" style="26" customWidth="1"/>
    <col min="1503" max="1504" width="7.33203125" style="26" customWidth="1"/>
    <col min="1505" max="1505" width="7.44140625" style="26" customWidth="1"/>
    <col min="1506" max="1506" width="66.44140625" style="26" customWidth="1"/>
    <col min="1507" max="1507" width="62" style="26" customWidth="1"/>
    <col min="1508" max="1757" width="9.109375" style="26"/>
    <col min="1758" max="1758" width="3.33203125" style="26" customWidth="1"/>
    <col min="1759" max="1760" width="7.33203125" style="26" customWidth="1"/>
    <col min="1761" max="1761" width="7.44140625" style="26" customWidth="1"/>
    <col min="1762" max="1762" width="66.44140625" style="26" customWidth="1"/>
    <col min="1763" max="1763" width="62" style="26" customWidth="1"/>
    <col min="1764" max="2013" width="9.109375" style="26"/>
    <col min="2014" max="2014" width="3.33203125" style="26" customWidth="1"/>
    <col min="2015" max="2016" width="7.33203125" style="26" customWidth="1"/>
    <col min="2017" max="2017" width="7.44140625" style="26" customWidth="1"/>
    <col min="2018" max="2018" width="66.44140625" style="26" customWidth="1"/>
    <col min="2019" max="2019" width="62" style="26" customWidth="1"/>
    <col min="2020" max="2269" width="9.109375" style="26"/>
    <col min="2270" max="2270" width="3.33203125" style="26" customWidth="1"/>
    <col min="2271" max="2272" width="7.33203125" style="26" customWidth="1"/>
    <col min="2273" max="2273" width="7.44140625" style="26" customWidth="1"/>
    <col min="2274" max="2274" width="66.44140625" style="26" customWidth="1"/>
    <col min="2275" max="2275" width="62" style="26" customWidth="1"/>
    <col min="2276" max="2525" width="9.109375" style="26"/>
    <col min="2526" max="2526" width="3.33203125" style="26" customWidth="1"/>
    <col min="2527" max="2528" width="7.33203125" style="26" customWidth="1"/>
    <col min="2529" max="2529" width="7.44140625" style="26" customWidth="1"/>
    <col min="2530" max="2530" width="66.44140625" style="26" customWidth="1"/>
    <col min="2531" max="2531" width="62" style="26" customWidth="1"/>
    <col min="2532" max="2781" width="9.109375" style="26"/>
    <col min="2782" max="2782" width="3.33203125" style="26" customWidth="1"/>
    <col min="2783" max="2784" width="7.33203125" style="26" customWidth="1"/>
    <col min="2785" max="2785" width="7.44140625" style="26" customWidth="1"/>
    <col min="2786" max="2786" width="66.44140625" style="26" customWidth="1"/>
    <col min="2787" max="2787" width="62" style="26" customWidth="1"/>
    <col min="2788" max="3037" width="9.109375" style="26"/>
    <col min="3038" max="3038" width="3.33203125" style="26" customWidth="1"/>
    <col min="3039" max="3040" width="7.33203125" style="26" customWidth="1"/>
    <col min="3041" max="3041" width="7.44140625" style="26" customWidth="1"/>
    <col min="3042" max="3042" width="66.44140625" style="26" customWidth="1"/>
    <col min="3043" max="3043" width="62" style="26" customWidth="1"/>
    <col min="3044" max="3293" width="9.109375" style="26"/>
    <col min="3294" max="3294" width="3.33203125" style="26" customWidth="1"/>
    <col min="3295" max="3296" width="7.33203125" style="26" customWidth="1"/>
    <col min="3297" max="3297" width="7.44140625" style="26" customWidth="1"/>
    <col min="3298" max="3298" width="66.44140625" style="26" customWidth="1"/>
    <col min="3299" max="3299" width="62" style="26" customWidth="1"/>
    <col min="3300" max="3549" width="9.109375" style="26"/>
    <col min="3550" max="3550" width="3.33203125" style="26" customWidth="1"/>
    <col min="3551" max="3552" width="7.33203125" style="26" customWidth="1"/>
    <col min="3553" max="3553" width="7.44140625" style="26" customWidth="1"/>
    <col min="3554" max="3554" width="66.44140625" style="26" customWidth="1"/>
    <col min="3555" max="3555" width="62" style="26" customWidth="1"/>
    <col min="3556" max="3805" width="9.109375" style="26"/>
    <col min="3806" max="3806" width="3.33203125" style="26" customWidth="1"/>
    <col min="3807" max="3808" width="7.33203125" style="26" customWidth="1"/>
    <col min="3809" max="3809" width="7.44140625" style="26" customWidth="1"/>
    <col min="3810" max="3810" width="66.44140625" style="26" customWidth="1"/>
    <col min="3811" max="3811" width="62" style="26" customWidth="1"/>
    <col min="3812" max="4061" width="9.109375" style="26"/>
    <col min="4062" max="4062" width="3.33203125" style="26" customWidth="1"/>
    <col min="4063" max="4064" width="7.33203125" style="26" customWidth="1"/>
    <col min="4065" max="4065" width="7.44140625" style="26" customWidth="1"/>
    <col min="4066" max="4066" width="66.44140625" style="26" customWidth="1"/>
    <col min="4067" max="4067" width="62" style="26" customWidth="1"/>
    <col min="4068" max="4317" width="9.109375" style="26"/>
    <col min="4318" max="4318" width="3.33203125" style="26" customWidth="1"/>
    <col min="4319" max="4320" width="7.33203125" style="26" customWidth="1"/>
    <col min="4321" max="4321" width="7.44140625" style="26" customWidth="1"/>
    <col min="4322" max="4322" width="66.44140625" style="26" customWidth="1"/>
    <col min="4323" max="4323" width="62" style="26" customWidth="1"/>
    <col min="4324" max="4573" width="9.109375" style="26"/>
    <col min="4574" max="4574" width="3.33203125" style="26" customWidth="1"/>
    <col min="4575" max="4576" width="7.33203125" style="26" customWidth="1"/>
    <col min="4577" max="4577" width="7.44140625" style="26" customWidth="1"/>
    <col min="4578" max="4578" width="66.44140625" style="26" customWidth="1"/>
    <col min="4579" max="4579" width="62" style="26" customWidth="1"/>
    <col min="4580" max="4829" width="9.109375" style="26"/>
    <col min="4830" max="4830" width="3.33203125" style="26" customWidth="1"/>
    <col min="4831" max="4832" width="7.33203125" style="26" customWidth="1"/>
    <col min="4833" max="4833" width="7.44140625" style="26" customWidth="1"/>
    <col min="4834" max="4834" width="66.44140625" style="26" customWidth="1"/>
    <col min="4835" max="4835" width="62" style="26" customWidth="1"/>
    <col min="4836" max="5085" width="9.109375" style="26"/>
    <col min="5086" max="5086" width="3.33203125" style="26" customWidth="1"/>
    <col min="5087" max="5088" width="7.33203125" style="26" customWidth="1"/>
    <col min="5089" max="5089" width="7.44140625" style="26" customWidth="1"/>
    <col min="5090" max="5090" width="66.44140625" style="26" customWidth="1"/>
    <col min="5091" max="5091" width="62" style="26" customWidth="1"/>
    <col min="5092" max="5341" width="9.109375" style="26"/>
    <col min="5342" max="5342" width="3.33203125" style="26" customWidth="1"/>
    <col min="5343" max="5344" width="7.33203125" style="26" customWidth="1"/>
    <col min="5345" max="5345" width="7.44140625" style="26" customWidth="1"/>
    <col min="5346" max="5346" width="66.44140625" style="26" customWidth="1"/>
    <col min="5347" max="5347" width="62" style="26" customWidth="1"/>
    <col min="5348" max="5597" width="9.109375" style="26"/>
    <col min="5598" max="5598" width="3.33203125" style="26" customWidth="1"/>
    <col min="5599" max="5600" width="7.33203125" style="26" customWidth="1"/>
    <col min="5601" max="5601" width="7.44140625" style="26" customWidth="1"/>
    <col min="5602" max="5602" width="66.44140625" style="26" customWidth="1"/>
    <col min="5603" max="5603" width="62" style="26" customWidth="1"/>
    <col min="5604" max="5853" width="9.109375" style="26"/>
    <col min="5854" max="5854" width="3.33203125" style="26" customWidth="1"/>
    <col min="5855" max="5856" width="7.33203125" style="26" customWidth="1"/>
    <col min="5857" max="5857" width="7.44140625" style="26" customWidth="1"/>
    <col min="5858" max="5858" width="66.44140625" style="26" customWidth="1"/>
    <col min="5859" max="5859" width="62" style="26" customWidth="1"/>
    <col min="5860" max="6109" width="9.109375" style="26"/>
    <col min="6110" max="6110" width="3.33203125" style="26" customWidth="1"/>
    <col min="6111" max="6112" width="7.33203125" style="26" customWidth="1"/>
    <col min="6113" max="6113" width="7.44140625" style="26" customWidth="1"/>
    <col min="6114" max="6114" width="66.44140625" style="26" customWidth="1"/>
    <col min="6115" max="6115" width="62" style="26" customWidth="1"/>
    <col min="6116" max="6365" width="9.109375" style="26"/>
    <col min="6366" max="6366" width="3.33203125" style="26" customWidth="1"/>
    <col min="6367" max="6368" width="7.33203125" style="26" customWidth="1"/>
    <col min="6369" max="6369" width="7.44140625" style="26" customWidth="1"/>
    <col min="6370" max="6370" width="66.44140625" style="26" customWidth="1"/>
    <col min="6371" max="6371" width="62" style="26" customWidth="1"/>
    <col min="6372" max="6621" width="9.109375" style="26"/>
    <col min="6622" max="6622" width="3.33203125" style="26" customWidth="1"/>
    <col min="6623" max="6624" width="7.33203125" style="26" customWidth="1"/>
    <col min="6625" max="6625" width="7.44140625" style="26" customWidth="1"/>
    <col min="6626" max="6626" width="66.44140625" style="26" customWidth="1"/>
    <col min="6627" max="6627" width="62" style="26" customWidth="1"/>
    <col min="6628" max="6877" width="9.109375" style="26"/>
    <col min="6878" max="6878" width="3.33203125" style="26" customWidth="1"/>
    <col min="6879" max="6880" width="7.33203125" style="26" customWidth="1"/>
    <col min="6881" max="6881" width="7.44140625" style="26" customWidth="1"/>
    <col min="6882" max="6882" width="66.44140625" style="26" customWidth="1"/>
    <col min="6883" max="6883" width="62" style="26" customWidth="1"/>
    <col min="6884" max="7133" width="9.109375" style="26"/>
    <col min="7134" max="7134" width="3.33203125" style="26" customWidth="1"/>
    <col min="7135" max="7136" width="7.33203125" style="26" customWidth="1"/>
    <col min="7137" max="7137" width="7.44140625" style="26" customWidth="1"/>
    <col min="7138" max="7138" width="66.44140625" style="26" customWidth="1"/>
    <col min="7139" max="7139" width="62" style="26" customWidth="1"/>
    <col min="7140" max="7389" width="9.109375" style="26"/>
    <col min="7390" max="7390" width="3.33203125" style="26" customWidth="1"/>
    <col min="7391" max="7392" width="7.33203125" style="26" customWidth="1"/>
    <col min="7393" max="7393" width="7.44140625" style="26" customWidth="1"/>
    <col min="7394" max="7394" width="66.44140625" style="26" customWidth="1"/>
    <col min="7395" max="7395" width="62" style="26" customWidth="1"/>
    <col min="7396" max="7645" width="9.109375" style="26"/>
    <col min="7646" max="7646" width="3.33203125" style="26" customWidth="1"/>
    <col min="7647" max="7648" width="7.33203125" style="26" customWidth="1"/>
    <col min="7649" max="7649" width="7.44140625" style="26" customWidth="1"/>
    <col min="7650" max="7650" width="66.44140625" style="26" customWidth="1"/>
    <col min="7651" max="7651" width="62" style="26" customWidth="1"/>
    <col min="7652" max="7901" width="9.109375" style="26"/>
    <col min="7902" max="7902" width="3.33203125" style="26" customWidth="1"/>
    <col min="7903" max="7904" width="7.33203125" style="26" customWidth="1"/>
    <col min="7905" max="7905" width="7.44140625" style="26" customWidth="1"/>
    <col min="7906" max="7906" width="66.44140625" style="26" customWidth="1"/>
    <col min="7907" max="7907" width="62" style="26" customWidth="1"/>
    <col min="7908" max="8157" width="9.109375" style="26"/>
    <col min="8158" max="8158" width="3.33203125" style="26" customWidth="1"/>
    <col min="8159" max="8160" width="7.33203125" style="26" customWidth="1"/>
    <col min="8161" max="8161" width="7.44140625" style="26" customWidth="1"/>
    <col min="8162" max="8162" width="66.44140625" style="26" customWidth="1"/>
    <col min="8163" max="8163" width="62" style="26" customWidth="1"/>
    <col min="8164" max="8413" width="9.109375" style="26"/>
    <col min="8414" max="8414" width="3.33203125" style="26" customWidth="1"/>
    <col min="8415" max="8416" width="7.33203125" style="26" customWidth="1"/>
    <col min="8417" max="8417" width="7.44140625" style="26" customWidth="1"/>
    <col min="8418" max="8418" width="66.44140625" style="26" customWidth="1"/>
    <col min="8419" max="8419" width="62" style="26" customWidth="1"/>
    <col min="8420" max="8669" width="9.109375" style="26"/>
    <col min="8670" max="8670" width="3.33203125" style="26" customWidth="1"/>
    <col min="8671" max="8672" width="7.33203125" style="26" customWidth="1"/>
    <col min="8673" max="8673" width="7.44140625" style="26" customWidth="1"/>
    <col min="8674" max="8674" width="66.44140625" style="26" customWidth="1"/>
    <col min="8675" max="8675" width="62" style="26" customWidth="1"/>
    <col min="8676" max="8925" width="9.109375" style="26"/>
    <col min="8926" max="8926" width="3.33203125" style="26" customWidth="1"/>
    <col min="8927" max="8928" width="7.33203125" style="26" customWidth="1"/>
    <col min="8929" max="8929" width="7.44140625" style="26" customWidth="1"/>
    <col min="8930" max="8930" width="66.44140625" style="26" customWidth="1"/>
    <col min="8931" max="8931" width="62" style="26" customWidth="1"/>
    <col min="8932" max="9181" width="9.109375" style="26"/>
    <col min="9182" max="9182" width="3.33203125" style="26" customWidth="1"/>
    <col min="9183" max="9184" width="7.33203125" style="26" customWidth="1"/>
    <col min="9185" max="9185" width="7.44140625" style="26" customWidth="1"/>
    <col min="9186" max="9186" width="66.44140625" style="26" customWidth="1"/>
    <col min="9187" max="9187" width="62" style="26" customWidth="1"/>
    <col min="9188" max="9437" width="9.109375" style="26"/>
    <col min="9438" max="9438" width="3.33203125" style="26" customWidth="1"/>
    <col min="9439" max="9440" width="7.33203125" style="26" customWidth="1"/>
    <col min="9441" max="9441" width="7.44140625" style="26" customWidth="1"/>
    <col min="9442" max="9442" width="66.44140625" style="26" customWidth="1"/>
    <col min="9443" max="9443" width="62" style="26" customWidth="1"/>
    <col min="9444" max="9693" width="9.109375" style="26"/>
    <col min="9694" max="9694" width="3.33203125" style="26" customWidth="1"/>
    <col min="9695" max="9696" width="7.33203125" style="26" customWidth="1"/>
    <col min="9697" max="9697" width="7.44140625" style="26" customWidth="1"/>
    <col min="9698" max="9698" width="66.44140625" style="26" customWidth="1"/>
    <col min="9699" max="9699" width="62" style="26" customWidth="1"/>
    <col min="9700" max="9949" width="9.109375" style="26"/>
    <col min="9950" max="9950" width="3.33203125" style="26" customWidth="1"/>
    <col min="9951" max="9952" width="7.33203125" style="26" customWidth="1"/>
    <col min="9953" max="9953" width="7.44140625" style="26" customWidth="1"/>
    <col min="9954" max="9954" width="66.44140625" style="26" customWidth="1"/>
    <col min="9955" max="9955" width="62" style="26" customWidth="1"/>
    <col min="9956" max="10205" width="9.109375" style="26"/>
    <col min="10206" max="10206" width="3.33203125" style="26" customWidth="1"/>
    <col min="10207" max="10208" width="7.33203125" style="26" customWidth="1"/>
    <col min="10209" max="10209" width="7.44140625" style="26" customWidth="1"/>
    <col min="10210" max="10210" width="66.44140625" style="26" customWidth="1"/>
    <col min="10211" max="10211" width="62" style="26" customWidth="1"/>
    <col min="10212" max="10461" width="9.109375" style="26"/>
    <col min="10462" max="10462" width="3.33203125" style="26" customWidth="1"/>
    <col min="10463" max="10464" width="7.33203125" style="26" customWidth="1"/>
    <col min="10465" max="10465" width="7.44140625" style="26" customWidth="1"/>
    <col min="10466" max="10466" width="66.44140625" style="26" customWidth="1"/>
    <col min="10467" max="10467" width="62" style="26" customWidth="1"/>
    <col min="10468" max="10717" width="9.109375" style="26"/>
    <col min="10718" max="10718" width="3.33203125" style="26" customWidth="1"/>
    <col min="10719" max="10720" width="7.33203125" style="26" customWidth="1"/>
    <col min="10721" max="10721" width="7.44140625" style="26" customWidth="1"/>
    <col min="10722" max="10722" width="66.44140625" style="26" customWidth="1"/>
    <col min="10723" max="10723" width="62" style="26" customWidth="1"/>
    <col min="10724" max="10973" width="9.109375" style="26"/>
    <col min="10974" max="10974" width="3.33203125" style="26" customWidth="1"/>
    <col min="10975" max="10976" width="7.33203125" style="26" customWidth="1"/>
    <col min="10977" max="10977" width="7.44140625" style="26" customWidth="1"/>
    <col min="10978" max="10978" width="66.44140625" style="26" customWidth="1"/>
    <col min="10979" max="10979" width="62" style="26" customWidth="1"/>
    <col min="10980" max="11229" width="9.109375" style="26"/>
    <col min="11230" max="11230" width="3.33203125" style="26" customWidth="1"/>
    <col min="11231" max="11232" width="7.33203125" style="26" customWidth="1"/>
    <col min="11233" max="11233" width="7.44140625" style="26" customWidth="1"/>
    <col min="11234" max="11234" width="66.44140625" style="26" customWidth="1"/>
    <col min="11235" max="11235" width="62" style="26" customWidth="1"/>
    <col min="11236" max="11485" width="9.109375" style="26"/>
    <col min="11486" max="11486" width="3.33203125" style="26" customWidth="1"/>
    <col min="11487" max="11488" width="7.33203125" style="26" customWidth="1"/>
    <col min="11489" max="11489" width="7.44140625" style="26" customWidth="1"/>
    <col min="11490" max="11490" width="66.44140625" style="26" customWidth="1"/>
    <col min="11491" max="11491" width="62" style="26" customWidth="1"/>
    <col min="11492" max="11741" width="9.109375" style="26"/>
    <col min="11742" max="11742" width="3.33203125" style="26" customWidth="1"/>
    <col min="11743" max="11744" width="7.33203125" style="26" customWidth="1"/>
    <col min="11745" max="11745" width="7.44140625" style="26" customWidth="1"/>
    <col min="11746" max="11746" width="66.44140625" style="26" customWidth="1"/>
    <col min="11747" max="11747" width="62" style="26" customWidth="1"/>
    <col min="11748" max="11997" width="9.109375" style="26"/>
    <col min="11998" max="11998" width="3.33203125" style="26" customWidth="1"/>
    <col min="11999" max="12000" width="7.33203125" style="26" customWidth="1"/>
    <col min="12001" max="12001" width="7.44140625" style="26" customWidth="1"/>
    <col min="12002" max="12002" width="66.44140625" style="26" customWidth="1"/>
    <col min="12003" max="12003" width="62" style="26" customWidth="1"/>
    <col min="12004" max="12253" width="9.109375" style="26"/>
    <col min="12254" max="12254" width="3.33203125" style="26" customWidth="1"/>
    <col min="12255" max="12256" width="7.33203125" style="26" customWidth="1"/>
    <col min="12257" max="12257" width="7.44140625" style="26" customWidth="1"/>
    <col min="12258" max="12258" width="66.44140625" style="26" customWidth="1"/>
    <col min="12259" max="12259" width="62" style="26" customWidth="1"/>
    <col min="12260" max="12509" width="9.109375" style="26"/>
    <col min="12510" max="12510" width="3.33203125" style="26" customWidth="1"/>
    <col min="12511" max="12512" width="7.33203125" style="26" customWidth="1"/>
    <col min="12513" max="12513" width="7.44140625" style="26" customWidth="1"/>
    <col min="12514" max="12514" width="66.44140625" style="26" customWidth="1"/>
    <col min="12515" max="12515" width="62" style="26" customWidth="1"/>
    <col min="12516" max="12765" width="9.109375" style="26"/>
    <col min="12766" max="12766" width="3.33203125" style="26" customWidth="1"/>
    <col min="12767" max="12768" width="7.33203125" style="26" customWidth="1"/>
    <col min="12769" max="12769" width="7.44140625" style="26" customWidth="1"/>
    <col min="12770" max="12770" width="66.44140625" style="26" customWidth="1"/>
    <col min="12771" max="12771" width="62" style="26" customWidth="1"/>
    <col min="12772" max="13021" width="9.109375" style="26"/>
    <col min="13022" max="13022" width="3.33203125" style="26" customWidth="1"/>
    <col min="13023" max="13024" width="7.33203125" style="26" customWidth="1"/>
    <col min="13025" max="13025" width="7.44140625" style="26" customWidth="1"/>
    <col min="13026" max="13026" width="66.44140625" style="26" customWidth="1"/>
    <col min="13027" max="13027" width="62" style="26" customWidth="1"/>
    <col min="13028" max="13277" width="9.109375" style="26"/>
    <col min="13278" max="13278" width="3.33203125" style="26" customWidth="1"/>
    <col min="13279" max="13280" width="7.33203125" style="26" customWidth="1"/>
    <col min="13281" max="13281" width="7.44140625" style="26" customWidth="1"/>
    <col min="13282" max="13282" width="66.44140625" style="26" customWidth="1"/>
    <col min="13283" max="13283" width="62" style="26" customWidth="1"/>
    <col min="13284" max="13533" width="9.109375" style="26"/>
    <col min="13534" max="13534" width="3.33203125" style="26" customWidth="1"/>
    <col min="13535" max="13536" width="7.33203125" style="26" customWidth="1"/>
    <col min="13537" max="13537" width="7.44140625" style="26" customWidth="1"/>
    <col min="13538" max="13538" width="66.44140625" style="26" customWidth="1"/>
    <col min="13539" max="13539" width="62" style="26" customWidth="1"/>
    <col min="13540" max="13789" width="9.109375" style="26"/>
    <col min="13790" max="13790" width="3.33203125" style="26" customWidth="1"/>
    <col min="13791" max="13792" width="7.33203125" style="26" customWidth="1"/>
    <col min="13793" max="13793" width="7.44140625" style="26" customWidth="1"/>
    <col min="13794" max="13794" width="66.44140625" style="26" customWidth="1"/>
    <col min="13795" max="13795" width="62" style="26" customWidth="1"/>
    <col min="13796" max="14045" width="9.109375" style="26"/>
    <col min="14046" max="14046" width="3.33203125" style="26" customWidth="1"/>
    <col min="14047" max="14048" width="7.33203125" style="26" customWidth="1"/>
    <col min="14049" max="14049" width="7.44140625" style="26" customWidth="1"/>
    <col min="14050" max="14050" width="66.44140625" style="26" customWidth="1"/>
    <col min="14051" max="14051" width="62" style="26" customWidth="1"/>
    <col min="14052" max="14301" width="9.109375" style="26"/>
    <col min="14302" max="14302" width="3.33203125" style="26" customWidth="1"/>
    <col min="14303" max="14304" width="7.33203125" style="26" customWidth="1"/>
    <col min="14305" max="14305" width="7.44140625" style="26" customWidth="1"/>
    <col min="14306" max="14306" width="66.44140625" style="26" customWidth="1"/>
    <col min="14307" max="14307" width="62" style="26" customWidth="1"/>
    <col min="14308" max="14557" width="9.109375" style="26"/>
    <col min="14558" max="14558" width="3.33203125" style="26" customWidth="1"/>
    <col min="14559" max="14560" width="7.33203125" style="26" customWidth="1"/>
    <col min="14561" max="14561" width="7.44140625" style="26" customWidth="1"/>
    <col min="14562" max="14562" width="66.44140625" style="26" customWidth="1"/>
    <col min="14563" max="14563" width="62" style="26" customWidth="1"/>
    <col min="14564" max="14813" width="9.109375" style="26"/>
    <col min="14814" max="14814" width="3.33203125" style="26" customWidth="1"/>
    <col min="14815" max="14816" width="7.33203125" style="26" customWidth="1"/>
    <col min="14817" max="14817" width="7.44140625" style="26" customWidth="1"/>
    <col min="14818" max="14818" width="66.44140625" style="26" customWidth="1"/>
    <col min="14819" max="14819" width="62" style="26" customWidth="1"/>
    <col min="14820" max="15069" width="9.109375" style="26"/>
    <col min="15070" max="15070" width="3.33203125" style="26" customWidth="1"/>
    <col min="15071" max="15072" width="7.33203125" style="26" customWidth="1"/>
    <col min="15073" max="15073" width="7.44140625" style="26" customWidth="1"/>
    <col min="15074" max="15074" width="66.44140625" style="26" customWidth="1"/>
    <col min="15075" max="15075" width="62" style="26" customWidth="1"/>
    <col min="15076" max="15325" width="9.109375" style="26"/>
    <col min="15326" max="15326" width="3.33203125" style="26" customWidth="1"/>
    <col min="15327" max="15328" width="7.33203125" style="26" customWidth="1"/>
    <col min="15329" max="15329" width="7.44140625" style="26" customWidth="1"/>
    <col min="15330" max="15330" width="66.44140625" style="26" customWidth="1"/>
    <col min="15331" max="15331" width="62" style="26" customWidth="1"/>
    <col min="15332" max="15581" width="9.109375" style="26"/>
    <col min="15582" max="15582" width="3.33203125" style="26" customWidth="1"/>
    <col min="15583" max="15584" width="7.33203125" style="26" customWidth="1"/>
    <col min="15585" max="15585" width="7.44140625" style="26" customWidth="1"/>
    <col min="15586" max="15586" width="66.44140625" style="26" customWidth="1"/>
    <col min="15587" max="15587" width="62" style="26" customWidth="1"/>
    <col min="15588" max="15837" width="9.109375" style="26"/>
    <col min="15838" max="15838" width="3.33203125" style="26" customWidth="1"/>
    <col min="15839" max="15840" width="7.33203125" style="26" customWidth="1"/>
    <col min="15841" max="15841" width="7.44140625" style="26" customWidth="1"/>
    <col min="15842" max="15842" width="66.44140625" style="26" customWidth="1"/>
    <col min="15843" max="15843" width="62" style="26" customWidth="1"/>
    <col min="15844" max="16093" width="9.109375" style="26"/>
    <col min="16094" max="16094" width="3.33203125" style="26" customWidth="1"/>
    <col min="16095" max="16096" width="7.33203125" style="26" customWidth="1"/>
    <col min="16097" max="16097" width="7.44140625" style="26" customWidth="1"/>
    <col min="16098" max="16098" width="66.44140625" style="26" customWidth="1"/>
    <col min="16099" max="16099" width="62" style="26" customWidth="1"/>
    <col min="16100" max="16384" width="9.109375" style="26"/>
  </cols>
  <sheetData>
    <row r="1" spans="1:11" s="78" customFormat="1" ht="51.75" customHeight="1" thickBot="1">
      <c r="A1" s="76"/>
      <c r="B1" s="73"/>
      <c r="C1" s="73"/>
      <c r="D1" s="74"/>
      <c r="E1" s="75"/>
      <c r="F1" s="77"/>
      <c r="G1" s="650" t="s">
        <v>2291</v>
      </c>
      <c r="H1" s="650"/>
      <c r="I1" s="321"/>
      <c r="J1" s="321"/>
    </row>
    <row r="2" spans="1:11" s="27" customFormat="1" ht="54" customHeight="1" thickBot="1">
      <c r="A2" s="729" t="s">
        <v>971</v>
      </c>
      <c r="B2" s="730"/>
      <c r="C2" s="730"/>
      <c r="D2" s="730"/>
      <c r="E2" s="730"/>
      <c r="F2" s="54"/>
      <c r="G2" s="55"/>
      <c r="H2" s="242" t="s">
        <v>465</v>
      </c>
      <c r="I2" s="760" t="s">
        <v>575</v>
      </c>
      <c r="J2" s="692"/>
      <c r="K2" s="239"/>
    </row>
    <row r="3" spans="1:11" ht="18" customHeight="1" thickBot="1">
      <c r="A3" s="33"/>
      <c r="B3" s="56" t="s">
        <v>972</v>
      </c>
      <c r="C3" s="57"/>
      <c r="D3" s="57"/>
      <c r="E3" s="57"/>
      <c r="F3" s="750"/>
      <c r="G3" s="751"/>
      <c r="H3" s="18"/>
      <c r="I3" s="761"/>
      <c r="J3" s="694"/>
      <c r="K3" s="27"/>
    </row>
    <row r="4" spans="1:11" ht="60.75" customHeight="1" thickBot="1">
      <c r="A4" s="33"/>
      <c r="B4" s="44"/>
      <c r="C4" s="663" t="s">
        <v>473</v>
      </c>
      <c r="D4" s="664"/>
      <c r="E4" s="664"/>
      <c r="F4" s="659" t="s">
        <v>578</v>
      </c>
      <c r="G4" s="749"/>
      <c r="H4" s="8" t="s">
        <v>475</v>
      </c>
      <c r="I4" s="625">
        <v>2026</v>
      </c>
      <c r="J4" s="626">
        <v>2027</v>
      </c>
      <c r="K4" s="27"/>
    </row>
    <row r="5" spans="1:11" s="29" customFormat="1" ht="37.5" customHeight="1" thickBot="1">
      <c r="A5" s="305" t="s">
        <v>414</v>
      </c>
      <c r="B5" s="723" t="s">
        <v>415</v>
      </c>
      <c r="C5" s="723"/>
      <c r="D5" s="723"/>
      <c r="E5" s="723"/>
      <c r="F5" s="723"/>
      <c r="G5" s="723"/>
      <c r="H5" s="16"/>
      <c r="I5" s="15"/>
      <c r="J5" s="15"/>
      <c r="K5" s="28"/>
    </row>
    <row r="6" spans="1:11" s="27" customFormat="1" ht="144" customHeight="1" thickBot="1">
      <c r="A6" s="491" t="s">
        <v>416</v>
      </c>
      <c r="B6" s="661" t="s">
        <v>417</v>
      </c>
      <c r="C6" s="661"/>
      <c r="D6" s="661"/>
      <c r="E6" s="661"/>
      <c r="F6" s="661"/>
      <c r="G6" s="662"/>
      <c r="H6" s="244" t="s">
        <v>1066</v>
      </c>
      <c r="I6" s="236"/>
      <c r="J6" s="236"/>
      <c r="K6" s="239"/>
    </row>
    <row r="7" spans="1:11" s="27" customFormat="1" ht="179.25" customHeight="1" thickBot="1">
      <c r="A7" s="35"/>
      <c r="B7" s="67" t="s">
        <v>418</v>
      </c>
      <c r="C7" s="707" t="s">
        <v>1067</v>
      </c>
      <c r="D7" s="708"/>
      <c r="E7" s="708"/>
      <c r="F7" s="708"/>
      <c r="G7" s="709"/>
      <c r="H7" s="616" t="s">
        <v>1068</v>
      </c>
      <c r="I7" s="354"/>
      <c r="J7" s="354"/>
    </row>
    <row r="8" spans="1:11" s="27" customFormat="1" ht="198" customHeight="1" outlineLevel="1" thickBot="1">
      <c r="A8" s="36"/>
      <c r="B8" s="46"/>
      <c r="C8" s="364" t="s">
        <v>419</v>
      </c>
      <c r="D8" s="768" t="s">
        <v>2517</v>
      </c>
      <c r="E8" s="769"/>
      <c r="F8" s="770" t="s">
        <v>2518</v>
      </c>
      <c r="G8" s="771"/>
      <c r="H8" s="642" t="s">
        <v>2519</v>
      </c>
      <c r="I8" s="643"/>
      <c r="J8" s="22"/>
    </row>
    <row r="9" spans="1:11" s="27" customFormat="1" ht="209.25" customHeight="1" outlineLevel="1">
      <c r="A9" s="36"/>
      <c r="B9" s="46"/>
      <c r="C9" s="364" t="s">
        <v>420</v>
      </c>
      <c r="D9" s="687" t="s">
        <v>2520</v>
      </c>
      <c r="E9" s="688"/>
      <c r="F9" s="772" t="s">
        <v>2521</v>
      </c>
      <c r="G9" s="773"/>
      <c r="H9" s="762"/>
      <c r="I9" s="763"/>
      <c r="J9" s="261"/>
    </row>
    <row r="10" spans="1:11" s="27" customFormat="1" ht="155.25" customHeight="1" outlineLevel="1">
      <c r="A10" s="36"/>
      <c r="B10" s="46"/>
      <c r="C10" s="364" t="s">
        <v>421</v>
      </c>
      <c r="D10" s="687" t="s">
        <v>2522</v>
      </c>
      <c r="E10" s="688"/>
      <c r="F10" s="772" t="s">
        <v>2523</v>
      </c>
      <c r="G10" s="773"/>
      <c r="H10" s="762"/>
      <c r="I10" s="763"/>
      <c r="J10" s="261"/>
    </row>
    <row r="11" spans="1:11" s="27" customFormat="1" ht="247.95" customHeight="1" outlineLevel="1">
      <c r="A11" s="36"/>
      <c r="B11" s="46"/>
      <c r="C11" s="364" t="s">
        <v>422</v>
      </c>
      <c r="D11" s="687" t="s">
        <v>2524</v>
      </c>
      <c r="E11" s="688"/>
      <c r="F11" s="772" t="s">
        <v>2525</v>
      </c>
      <c r="G11" s="773"/>
      <c r="H11" s="762"/>
      <c r="I11" s="763"/>
      <c r="J11" s="261"/>
    </row>
    <row r="12" spans="1:11" s="27" customFormat="1" ht="231" customHeight="1" outlineLevel="1">
      <c r="A12" s="36"/>
      <c r="B12" s="46"/>
      <c r="C12" s="364" t="s">
        <v>423</v>
      </c>
      <c r="D12" s="687" t="s">
        <v>2526</v>
      </c>
      <c r="E12" s="688"/>
      <c r="F12" s="772" t="s">
        <v>2527</v>
      </c>
      <c r="G12" s="773"/>
      <c r="H12" s="762"/>
      <c r="I12" s="763"/>
      <c r="J12" s="261"/>
    </row>
    <row r="13" spans="1:11" s="27" customFormat="1" ht="163.95" customHeight="1" outlineLevel="1">
      <c r="A13" s="36"/>
      <c r="B13" s="46"/>
      <c r="C13" s="364" t="s">
        <v>424</v>
      </c>
      <c r="D13" s="631"/>
      <c r="E13" s="632" t="s">
        <v>2528</v>
      </c>
      <c r="F13" s="770" t="s">
        <v>2529</v>
      </c>
      <c r="G13" s="771"/>
      <c r="H13" s="641" t="s">
        <v>2530</v>
      </c>
      <c r="I13" s="635"/>
      <c r="J13" s="261"/>
    </row>
    <row r="14" spans="1:11" s="27" customFormat="1" ht="144" customHeight="1" outlineLevel="1">
      <c r="A14" s="36"/>
      <c r="B14" s="46"/>
      <c r="C14" s="364" t="s">
        <v>425</v>
      </c>
      <c r="D14" s="631"/>
      <c r="E14" s="632" t="s">
        <v>2531</v>
      </c>
      <c r="F14" s="770" t="s">
        <v>2532</v>
      </c>
      <c r="G14" s="771"/>
      <c r="H14" s="642" t="s">
        <v>2533</v>
      </c>
      <c r="I14" s="635"/>
      <c r="J14" s="261"/>
    </row>
    <row r="15" spans="1:11" s="27" customFormat="1" ht="172.05" customHeight="1" outlineLevel="1">
      <c r="A15" s="36"/>
      <c r="B15" s="46"/>
      <c r="C15" s="364" t="s">
        <v>2514</v>
      </c>
      <c r="D15" s="631"/>
      <c r="E15" s="632" t="s">
        <v>2534</v>
      </c>
      <c r="F15" s="772" t="s">
        <v>2535</v>
      </c>
      <c r="G15" s="773"/>
      <c r="H15" s="634"/>
      <c r="I15" s="635"/>
      <c r="J15" s="261"/>
    </row>
    <row r="16" spans="1:11" s="27" customFormat="1" ht="139.94999999999999" customHeight="1" outlineLevel="1">
      <c r="A16" s="36"/>
      <c r="B16" s="46"/>
      <c r="C16" s="364" t="s">
        <v>2515</v>
      </c>
      <c r="D16" s="631"/>
      <c r="E16" s="632" t="s">
        <v>2536</v>
      </c>
      <c r="F16" s="774" t="s">
        <v>2537</v>
      </c>
      <c r="G16" s="775"/>
      <c r="H16" s="634"/>
      <c r="I16" s="635"/>
      <c r="J16" s="261"/>
    </row>
    <row r="17" spans="1:21" s="27" customFormat="1" ht="139.94999999999999" customHeight="1" outlineLevel="1">
      <c r="A17" s="36"/>
      <c r="B17" s="46"/>
      <c r="C17" s="364" t="s">
        <v>2516</v>
      </c>
      <c r="D17" s="687" t="s">
        <v>2538</v>
      </c>
      <c r="E17" s="688"/>
      <c r="F17" s="770" t="s">
        <v>2539</v>
      </c>
      <c r="G17" s="771"/>
      <c r="H17" s="762" t="s">
        <v>2540</v>
      </c>
      <c r="I17" s="763"/>
      <c r="J17" s="261"/>
    </row>
    <row r="18" spans="1:21" s="27" customFormat="1" ht="409.05" customHeight="1" outlineLevel="1" thickBot="1">
      <c r="A18" s="36"/>
      <c r="B18" s="46"/>
      <c r="C18" s="364" t="s">
        <v>2544</v>
      </c>
      <c r="D18" s="687" t="s">
        <v>2541</v>
      </c>
      <c r="E18" s="688"/>
      <c r="F18" s="770" t="s">
        <v>2542</v>
      </c>
      <c r="G18" s="771"/>
      <c r="H18" s="762" t="s">
        <v>2543</v>
      </c>
      <c r="I18" s="763"/>
      <c r="J18" s="261"/>
    </row>
    <row r="19" spans="1:21" s="27" customFormat="1" ht="276" customHeight="1" thickBot="1">
      <c r="A19" s="35"/>
      <c r="B19" s="67" t="s">
        <v>426</v>
      </c>
      <c r="C19" s="707" t="s">
        <v>1072</v>
      </c>
      <c r="D19" s="708"/>
      <c r="E19" s="708"/>
      <c r="F19" s="708"/>
      <c r="G19" s="709"/>
      <c r="H19" s="646" t="s">
        <v>1073</v>
      </c>
      <c r="I19" s="612"/>
      <c r="J19" s="261"/>
    </row>
    <row r="20" spans="1:21" s="27" customFormat="1" ht="208.95" customHeight="1" outlineLevel="1">
      <c r="A20" s="36"/>
      <c r="B20" s="46"/>
      <c r="C20" s="364" t="s">
        <v>427</v>
      </c>
      <c r="D20" s="768" t="s">
        <v>2547</v>
      </c>
      <c r="E20" s="769"/>
      <c r="F20" s="776" t="s">
        <v>2545</v>
      </c>
      <c r="G20" s="777"/>
      <c r="H20" s="764" t="s">
        <v>2546</v>
      </c>
      <c r="I20" s="765"/>
      <c r="J20" s="13"/>
    </row>
    <row r="21" spans="1:21" s="27" customFormat="1" ht="183.75" customHeight="1" outlineLevel="1">
      <c r="A21" s="36"/>
      <c r="B21" s="46"/>
      <c r="C21" s="364" t="s">
        <v>428</v>
      </c>
      <c r="D21" s="687" t="s">
        <v>2548</v>
      </c>
      <c r="E21" s="717"/>
      <c r="F21" s="770" t="s">
        <v>2549</v>
      </c>
      <c r="G21" s="771"/>
      <c r="H21" s="766"/>
      <c r="I21" s="753"/>
      <c r="J21" s="13"/>
    </row>
    <row r="22" spans="1:21" s="27" customFormat="1" ht="213" customHeight="1" outlineLevel="1">
      <c r="A22" s="36"/>
      <c r="B22" s="46"/>
      <c r="C22" s="364" t="s">
        <v>429</v>
      </c>
      <c r="D22" s="687" t="s">
        <v>2550</v>
      </c>
      <c r="E22" s="688"/>
      <c r="F22" s="770" t="s">
        <v>2551</v>
      </c>
      <c r="G22" s="771"/>
      <c r="H22" s="752" t="s">
        <v>2552</v>
      </c>
      <c r="I22" s="767"/>
      <c r="J22" s="13"/>
    </row>
    <row r="23" spans="1:21" s="27" customFormat="1" ht="241.05" customHeight="1" outlineLevel="1" thickBot="1">
      <c r="A23" s="36"/>
      <c r="B23" s="46"/>
      <c r="C23" s="364" t="s">
        <v>430</v>
      </c>
      <c r="D23" s="687" t="s">
        <v>2553</v>
      </c>
      <c r="E23" s="688"/>
      <c r="F23" s="770" t="s">
        <v>2554</v>
      </c>
      <c r="G23" s="771"/>
      <c r="H23" s="752" t="s">
        <v>2215</v>
      </c>
      <c r="I23" s="753"/>
      <c r="J23" s="13"/>
    </row>
    <row r="24" spans="1:21" s="27" customFormat="1" ht="199.05" customHeight="1" outlineLevel="1" thickBot="1">
      <c r="A24" s="36"/>
      <c r="B24" s="46"/>
      <c r="C24" s="364" t="s">
        <v>431</v>
      </c>
      <c r="D24" s="778" t="s">
        <v>2555</v>
      </c>
      <c r="E24" s="779"/>
      <c r="F24" s="770" t="s">
        <v>2556</v>
      </c>
      <c r="G24" s="771"/>
      <c r="H24" s="752" t="s">
        <v>2557</v>
      </c>
      <c r="I24" s="753"/>
      <c r="J24" s="22"/>
    </row>
    <row r="25" spans="1:21" s="27" customFormat="1" ht="163.05000000000001" customHeight="1" outlineLevel="1" thickBot="1">
      <c r="A25" s="36"/>
      <c r="B25" s="46"/>
      <c r="C25" s="364" t="s">
        <v>2286</v>
      </c>
      <c r="D25" s="644"/>
      <c r="E25" s="645" t="s">
        <v>2558</v>
      </c>
      <c r="F25" s="770" t="s">
        <v>2559</v>
      </c>
      <c r="G25" s="771"/>
      <c r="H25" s="641" t="s">
        <v>2560</v>
      </c>
      <c r="I25" s="633"/>
      <c r="J25" s="22"/>
    </row>
    <row r="26" spans="1:21" s="27" customFormat="1" ht="169.95" customHeight="1" outlineLevel="1" thickBot="1">
      <c r="A26" s="36"/>
      <c r="B26" s="46"/>
      <c r="C26" s="364" t="s">
        <v>2567</v>
      </c>
      <c r="D26" s="644"/>
      <c r="E26" s="645" t="s">
        <v>2561</v>
      </c>
      <c r="F26" s="770" t="s">
        <v>2562</v>
      </c>
      <c r="G26" s="771"/>
      <c r="H26" s="641" t="s">
        <v>2563</v>
      </c>
      <c r="I26" s="633"/>
      <c r="J26" s="22"/>
    </row>
    <row r="27" spans="1:21" s="27" customFormat="1" ht="109.5" customHeight="1" outlineLevel="1" thickBot="1">
      <c r="A27" s="36"/>
      <c r="B27" s="46"/>
      <c r="C27" s="364" t="s">
        <v>2568</v>
      </c>
      <c r="D27" s="687" t="s">
        <v>2564</v>
      </c>
      <c r="E27" s="688"/>
      <c r="F27" s="665" t="s">
        <v>2565</v>
      </c>
      <c r="G27" s="647"/>
      <c r="H27" s="752" t="s">
        <v>2566</v>
      </c>
      <c r="I27" s="753"/>
      <c r="J27" s="22"/>
    </row>
    <row r="28" spans="1:21" ht="42.6">
      <c r="F28" s="26"/>
      <c r="G28" s="26"/>
      <c r="H28" s="26"/>
      <c r="I28" s="261"/>
      <c r="J28" s="261"/>
    </row>
    <row r="29" spans="1:21" ht="17.399999999999999">
      <c r="F29" s="26"/>
      <c r="G29" s="26"/>
      <c r="H29" s="26"/>
      <c r="I29" s="13"/>
      <c r="J29" s="13"/>
    </row>
    <row r="30" spans="1:21" ht="42.6">
      <c r="F30" s="26"/>
      <c r="G30" s="26"/>
      <c r="H30" s="26"/>
      <c r="I30" s="261"/>
      <c r="J30" s="261"/>
    </row>
    <row r="31" spans="1:21" ht="42.6">
      <c r="F31" s="26"/>
      <c r="I31" s="261"/>
      <c r="J31" s="261"/>
      <c r="K31" s="42"/>
      <c r="L31" s="42"/>
      <c r="M31" s="42"/>
      <c r="N31" s="42"/>
      <c r="O31" s="42"/>
      <c r="P31" s="42"/>
      <c r="Q31" s="42"/>
      <c r="R31" s="42"/>
      <c r="S31" s="42"/>
      <c r="T31" s="42"/>
      <c r="U31" s="42"/>
    </row>
    <row r="32" spans="1:21" ht="42.6">
      <c r="F32" s="26"/>
      <c r="I32" s="261"/>
      <c r="J32" s="261"/>
      <c r="K32" s="42"/>
      <c r="L32" s="42"/>
      <c r="M32" s="42"/>
      <c r="N32" s="42"/>
      <c r="O32" s="42"/>
      <c r="P32" s="42"/>
      <c r="Q32" s="42"/>
      <c r="R32" s="42"/>
      <c r="S32" s="42"/>
      <c r="T32" s="42"/>
      <c r="U32" s="42"/>
    </row>
    <row r="33" spans="6:21" ht="42.6">
      <c r="F33" s="26"/>
      <c r="I33" s="261"/>
      <c r="J33" s="261"/>
      <c r="K33" s="42"/>
      <c r="L33" s="42"/>
      <c r="M33" s="42"/>
      <c r="N33" s="42"/>
      <c r="O33" s="42"/>
      <c r="P33" s="42"/>
      <c r="Q33" s="42"/>
      <c r="R33" s="42"/>
      <c r="S33" s="42"/>
      <c r="T33" s="42"/>
      <c r="U33" s="42"/>
    </row>
    <row r="34" spans="6:21" ht="42.6">
      <c r="F34" s="26"/>
      <c r="I34" s="261"/>
      <c r="J34" s="261"/>
      <c r="K34" s="42"/>
      <c r="L34" s="42"/>
      <c r="M34" s="42"/>
      <c r="N34" s="42"/>
      <c r="O34" s="42"/>
      <c r="P34" s="42"/>
      <c r="Q34" s="42"/>
      <c r="R34" s="42"/>
      <c r="S34" s="42"/>
      <c r="T34" s="42"/>
      <c r="U34" s="42"/>
    </row>
    <row r="35" spans="6:21" ht="42.6">
      <c r="I35" s="261"/>
      <c r="J35" s="261"/>
      <c r="K35" s="42"/>
      <c r="L35" s="42"/>
      <c r="M35" s="42"/>
      <c r="N35" s="42"/>
      <c r="O35" s="42"/>
      <c r="P35" s="42"/>
      <c r="Q35" s="42"/>
      <c r="R35" s="42"/>
      <c r="S35" s="42"/>
      <c r="T35" s="42"/>
      <c r="U35" s="42"/>
    </row>
    <row r="36" spans="6:21" ht="44.55" customHeight="1">
      <c r="I36" s="261"/>
      <c r="J36" s="261"/>
      <c r="K36" s="42"/>
      <c r="L36" s="42"/>
      <c r="M36" s="42"/>
      <c r="N36" s="42"/>
      <c r="O36" s="42"/>
      <c r="P36" s="42"/>
      <c r="Q36" s="42"/>
      <c r="R36" s="42"/>
      <c r="S36" s="42"/>
      <c r="T36" s="42"/>
      <c r="U36" s="42"/>
    </row>
    <row r="37" spans="6:21" ht="60" customHeight="1">
      <c r="I37" s="261"/>
      <c r="J37" s="261"/>
    </row>
    <row r="38" spans="6:21" ht="60" customHeight="1">
      <c r="I38" s="13"/>
      <c r="J38" s="13"/>
    </row>
    <row r="39" spans="6:21" ht="60" customHeight="1">
      <c r="I39" s="261"/>
      <c r="J39" s="261"/>
    </row>
    <row r="40" spans="6:21" ht="60" customHeight="1">
      <c r="I40" s="261"/>
      <c r="J40" s="261"/>
    </row>
    <row r="41" spans="6:21" ht="60" customHeight="1">
      <c r="I41" s="261"/>
      <c r="J41" s="261"/>
    </row>
    <row r="42" spans="6:21" ht="60" customHeight="1">
      <c r="I42" s="261"/>
      <c r="J42" s="261"/>
    </row>
    <row r="43" spans="6:21" ht="60" customHeight="1">
      <c r="I43" s="261"/>
      <c r="J43" s="261"/>
    </row>
    <row r="44" spans="6:21" ht="60" customHeight="1">
      <c r="I44" s="261"/>
      <c r="J44" s="261"/>
    </row>
    <row r="45" spans="6:21" ht="60" customHeight="1">
      <c r="I45" s="261"/>
      <c r="J45" s="261"/>
    </row>
    <row r="46" spans="6:21" ht="60" customHeight="1" thickBot="1">
      <c r="I46" s="261"/>
      <c r="J46" s="261"/>
    </row>
    <row r="47" spans="6:21" ht="60" customHeight="1" thickBot="1">
      <c r="I47" s="53"/>
      <c r="J47" s="53"/>
    </row>
    <row r="48" spans="6:21" ht="60" customHeight="1" thickBot="1">
      <c r="I48" s="22"/>
      <c r="J48" s="22"/>
    </row>
    <row r="49" spans="9:10" ht="60" customHeight="1">
      <c r="I49" s="14"/>
      <c r="J49" s="14"/>
    </row>
    <row r="50" spans="9:10" ht="60" customHeight="1">
      <c r="I50" s="261"/>
      <c r="J50" s="261"/>
    </row>
    <row r="51" spans="9:10" ht="60" customHeight="1">
      <c r="I51" s="261"/>
      <c r="J51" s="261"/>
    </row>
    <row r="52" spans="9:10" ht="60" customHeight="1">
      <c r="I52" s="261"/>
      <c r="J52" s="261"/>
    </row>
    <row r="53" spans="9:10" ht="60" customHeight="1">
      <c r="I53" s="261"/>
      <c r="J53" s="261"/>
    </row>
    <row r="54" spans="9:10" ht="60" customHeight="1">
      <c r="I54" s="261"/>
      <c r="J54" s="261"/>
    </row>
    <row r="55" spans="9:10" ht="60" customHeight="1">
      <c r="I55" s="261"/>
      <c r="J55" s="261"/>
    </row>
    <row r="56" spans="9:10" ht="60" customHeight="1">
      <c r="I56" s="261"/>
      <c r="J56" s="261"/>
    </row>
    <row r="57" spans="9:10" ht="60" customHeight="1">
      <c r="I57" s="261"/>
      <c r="J57" s="261"/>
    </row>
    <row r="58" spans="9:10" ht="60" customHeight="1">
      <c r="I58" s="13"/>
      <c r="J58" s="13"/>
    </row>
    <row r="59" spans="9:10" ht="60" customHeight="1">
      <c r="I59" s="261"/>
      <c r="J59" s="261"/>
    </row>
    <row r="60" spans="9:10" ht="60" customHeight="1">
      <c r="I60" s="261"/>
      <c r="J60" s="261"/>
    </row>
    <row r="61" spans="9:10" ht="60" customHeight="1">
      <c r="I61" s="261"/>
      <c r="J61" s="261"/>
    </row>
    <row r="62" spans="9:10" ht="60" customHeight="1">
      <c r="I62" s="261"/>
      <c r="J62" s="261"/>
    </row>
    <row r="63" spans="9:10" ht="60" customHeight="1">
      <c r="I63" s="261"/>
      <c r="J63" s="261"/>
    </row>
    <row r="64" spans="9:10" ht="60" customHeight="1">
      <c r="I64" s="261"/>
      <c r="J64" s="261"/>
    </row>
    <row r="65" spans="9:10" ht="60" customHeight="1">
      <c r="I65" s="261"/>
      <c r="J65" s="261"/>
    </row>
    <row r="66" spans="9:10" ht="60" customHeight="1">
      <c r="I66" s="261"/>
      <c r="J66" s="261"/>
    </row>
    <row r="67" spans="9:10" ht="60" customHeight="1">
      <c r="I67" s="13"/>
      <c r="J67" s="13"/>
    </row>
    <row r="68" spans="9:10" ht="60" customHeight="1">
      <c r="I68" s="261"/>
      <c r="J68" s="261"/>
    </row>
    <row r="69" spans="9:10" ht="60" customHeight="1">
      <c r="I69" s="261"/>
      <c r="J69" s="261"/>
    </row>
    <row r="70" spans="9:10" ht="60" customHeight="1">
      <c r="I70" s="261"/>
      <c r="J70" s="261"/>
    </row>
    <row r="71" spans="9:10" ht="60" customHeight="1">
      <c r="I71" s="261"/>
      <c r="J71" s="261"/>
    </row>
    <row r="72" spans="9:10" ht="60" customHeight="1">
      <c r="I72" s="261"/>
      <c r="J72" s="261"/>
    </row>
    <row r="73" spans="9:10" ht="60" customHeight="1">
      <c r="I73" s="261"/>
      <c r="J73" s="261"/>
    </row>
    <row r="74" spans="9:10" ht="60" customHeight="1">
      <c r="I74" s="261"/>
      <c r="J74" s="261"/>
    </row>
    <row r="75" spans="9:10" ht="60" customHeight="1">
      <c r="I75" s="261"/>
      <c r="J75" s="261"/>
    </row>
    <row r="76" spans="9:10" ht="60" customHeight="1">
      <c r="I76" s="13"/>
      <c r="J76" s="13"/>
    </row>
    <row r="77" spans="9:10" ht="60" customHeight="1">
      <c r="I77" s="261"/>
      <c r="J77" s="261"/>
    </row>
    <row r="78" spans="9:10" ht="60" customHeight="1">
      <c r="I78" s="261"/>
      <c r="J78" s="261"/>
    </row>
    <row r="79" spans="9:10" ht="60" customHeight="1">
      <c r="I79" s="261"/>
      <c r="J79" s="261"/>
    </row>
    <row r="80" spans="9:10" ht="60" customHeight="1">
      <c r="I80" s="261"/>
      <c r="J80" s="261"/>
    </row>
    <row r="81" spans="9:10" ht="60" customHeight="1">
      <c r="I81" s="261"/>
      <c r="J81" s="261"/>
    </row>
    <row r="82" spans="9:10" ht="60" customHeight="1">
      <c r="I82" s="261"/>
      <c r="J82" s="261"/>
    </row>
    <row r="83" spans="9:10" ht="60" customHeight="1">
      <c r="I83" s="261"/>
      <c r="J83" s="261"/>
    </row>
    <row r="84" spans="9:10" ht="60" customHeight="1">
      <c r="I84" s="261"/>
      <c r="J84" s="261"/>
    </row>
    <row r="85" spans="9:10" ht="60" customHeight="1">
      <c r="I85" s="13"/>
      <c r="J85" s="13"/>
    </row>
    <row r="86" spans="9:10" ht="60" customHeight="1">
      <c r="I86" s="261"/>
      <c r="J86" s="261"/>
    </row>
    <row r="87" spans="9:10" ht="60" customHeight="1">
      <c r="I87" s="261"/>
      <c r="J87" s="261"/>
    </row>
    <row r="88" spans="9:10" ht="60" customHeight="1">
      <c r="I88" s="261"/>
      <c r="J88" s="261"/>
    </row>
    <row r="89" spans="9:10" ht="60" customHeight="1">
      <c r="I89" s="261"/>
      <c r="J89" s="261"/>
    </row>
    <row r="90" spans="9:10" ht="60" customHeight="1">
      <c r="I90" s="261"/>
      <c r="J90" s="261"/>
    </row>
    <row r="91" spans="9:10" ht="60" customHeight="1">
      <c r="I91" s="261"/>
      <c r="J91" s="261"/>
    </row>
    <row r="92" spans="9:10" ht="60" customHeight="1">
      <c r="I92" s="261"/>
      <c r="J92" s="261"/>
    </row>
    <row r="93" spans="9:10" ht="60" customHeight="1">
      <c r="I93" s="261"/>
      <c r="J93" s="261"/>
    </row>
    <row r="94" spans="9:10" ht="60" customHeight="1">
      <c r="I94" s="13"/>
      <c r="J94" s="13"/>
    </row>
    <row r="95" spans="9:10" ht="60" customHeight="1">
      <c r="I95" s="261"/>
      <c r="J95" s="261"/>
    </row>
    <row r="96" spans="9:10" ht="60" customHeight="1">
      <c r="I96" s="261"/>
      <c r="J96" s="261"/>
    </row>
    <row r="97" spans="9:10" ht="60" customHeight="1">
      <c r="I97" s="261"/>
      <c r="J97" s="261"/>
    </row>
    <row r="98" spans="9:10" ht="60" customHeight="1">
      <c r="I98" s="261"/>
      <c r="J98" s="261"/>
    </row>
    <row r="99" spans="9:10" ht="60" customHeight="1">
      <c r="I99" s="261"/>
      <c r="J99" s="261"/>
    </row>
    <row r="100" spans="9:10" ht="60" customHeight="1">
      <c r="I100" s="261"/>
      <c r="J100" s="261"/>
    </row>
    <row r="101" spans="9:10" ht="60" customHeight="1">
      <c r="I101" s="261"/>
      <c r="J101" s="261"/>
    </row>
    <row r="102" spans="9:10" ht="60" customHeight="1">
      <c r="I102" s="261"/>
      <c r="J102" s="261"/>
    </row>
    <row r="103" spans="9:10" ht="60" customHeight="1">
      <c r="I103" s="13"/>
      <c r="J103" s="13"/>
    </row>
    <row r="104" spans="9:10" ht="60" customHeight="1">
      <c r="I104" s="261"/>
      <c r="J104" s="261"/>
    </row>
    <row r="105" spans="9:10" ht="60" customHeight="1">
      <c r="I105" s="261"/>
      <c r="J105" s="261"/>
    </row>
    <row r="106" spans="9:10" ht="60" customHeight="1">
      <c r="I106" s="261"/>
      <c r="J106" s="261"/>
    </row>
    <row r="107" spans="9:10" ht="60" customHeight="1">
      <c r="I107" s="261"/>
      <c r="J107" s="261"/>
    </row>
    <row r="108" spans="9:10" ht="60" customHeight="1">
      <c r="I108" s="261"/>
      <c r="J108" s="261"/>
    </row>
    <row r="109" spans="9:10" ht="60" customHeight="1">
      <c r="I109" s="261"/>
      <c r="J109" s="261"/>
    </row>
    <row r="110" spans="9:10" ht="60" customHeight="1">
      <c r="I110" s="261"/>
      <c r="J110" s="261"/>
    </row>
    <row r="111" spans="9:10" ht="60" customHeight="1">
      <c r="I111" s="261"/>
      <c r="J111" s="261"/>
    </row>
    <row r="112" spans="9:10" ht="60" customHeight="1">
      <c r="I112" s="13"/>
      <c r="J112" s="13"/>
    </row>
    <row r="113" spans="9:10" ht="60" customHeight="1">
      <c r="I113" s="261"/>
      <c r="J113" s="261"/>
    </row>
    <row r="114" spans="9:10" ht="60" customHeight="1">
      <c r="I114" s="261"/>
      <c r="J114" s="261"/>
    </row>
    <row r="115" spans="9:10" ht="60" customHeight="1">
      <c r="I115" s="261"/>
      <c r="J115" s="261"/>
    </row>
    <row r="116" spans="9:10" ht="60" customHeight="1">
      <c r="I116" s="261"/>
      <c r="J116" s="261"/>
    </row>
    <row r="117" spans="9:10" ht="60" customHeight="1">
      <c r="I117" s="261"/>
      <c r="J117" s="261"/>
    </row>
    <row r="118" spans="9:10" ht="60" customHeight="1">
      <c r="I118" s="261"/>
      <c r="J118" s="261"/>
    </row>
    <row r="119" spans="9:10" ht="60" customHeight="1">
      <c r="I119" s="261"/>
      <c r="J119" s="261"/>
    </row>
    <row r="120" spans="9:10" ht="60" customHeight="1">
      <c r="I120" s="261"/>
      <c r="J120" s="261"/>
    </row>
    <row r="121" spans="9:10" ht="60" customHeight="1">
      <c r="I121" s="13"/>
      <c r="J121" s="13"/>
    </row>
    <row r="122" spans="9:10" ht="60" customHeight="1">
      <c r="I122" s="261" t="s">
        <v>574</v>
      </c>
      <c r="J122" s="261" t="s">
        <v>576</v>
      </c>
    </row>
    <row r="123" spans="9:10" ht="60" customHeight="1">
      <c r="I123" s="261"/>
      <c r="J123" s="261"/>
    </row>
    <row r="124" spans="9:10" ht="60" customHeight="1">
      <c r="I124" s="261"/>
      <c r="J124" s="261"/>
    </row>
    <row r="125" spans="9:10" ht="60" customHeight="1">
      <c r="I125" s="261"/>
      <c r="J125" s="261"/>
    </row>
    <row r="126" spans="9:10" ht="60" customHeight="1">
      <c r="I126" s="261"/>
      <c r="J126" s="261"/>
    </row>
    <row r="127" spans="9:10" ht="60" customHeight="1">
      <c r="I127" s="261"/>
      <c r="J127" s="261"/>
    </row>
    <row r="128" spans="9:10" ht="60" customHeight="1">
      <c r="I128" s="261"/>
      <c r="J128" s="261"/>
    </row>
    <row r="129" spans="9:10" ht="60" customHeight="1" thickBot="1">
      <c r="I129" s="261"/>
      <c r="J129" s="261"/>
    </row>
    <row r="130" spans="9:10" ht="60" customHeight="1" thickBot="1">
      <c r="I130" s="22"/>
      <c r="J130" s="22"/>
    </row>
    <row r="131" spans="9:10" ht="60" customHeight="1">
      <c r="I131" s="13"/>
      <c r="J131" s="13"/>
    </row>
    <row r="132" spans="9:10" ht="60" customHeight="1">
      <c r="I132" s="261"/>
      <c r="J132" s="261"/>
    </row>
    <row r="133" spans="9:10" ht="60" customHeight="1">
      <c r="I133" s="261"/>
      <c r="J133" s="261"/>
    </row>
    <row r="134" spans="9:10" ht="60" customHeight="1">
      <c r="I134" s="261"/>
      <c r="J134" s="261"/>
    </row>
    <row r="135" spans="9:10" ht="60" customHeight="1">
      <c r="I135" s="261"/>
      <c r="J135" s="261"/>
    </row>
    <row r="136" spans="9:10" ht="60" customHeight="1">
      <c r="I136" s="261"/>
      <c r="J136" s="261"/>
    </row>
    <row r="137" spans="9:10" ht="60" customHeight="1">
      <c r="I137" s="261"/>
      <c r="J137" s="261"/>
    </row>
    <row r="138" spans="9:10" ht="60" customHeight="1">
      <c r="I138" s="261"/>
      <c r="J138" s="261"/>
    </row>
    <row r="139" spans="9:10" ht="60" customHeight="1">
      <c r="I139" s="261"/>
      <c r="J139" s="261"/>
    </row>
    <row r="140" spans="9:10" ht="60" customHeight="1">
      <c r="I140" s="13"/>
      <c r="J140" s="13"/>
    </row>
    <row r="141" spans="9:10" ht="60" customHeight="1">
      <c r="I141" s="261"/>
      <c r="J141" s="261"/>
    </row>
    <row r="142" spans="9:10" ht="60" customHeight="1">
      <c r="I142" s="261"/>
      <c r="J142" s="261"/>
    </row>
    <row r="143" spans="9:10" ht="60" customHeight="1">
      <c r="I143" s="261"/>
      <c r="J143" s="261"/>
    </row>
    <row r="144" spans="9:10" ht="60" customHeight="1">
      <c r="I144" s="261"/>
      <c r="J144" s="261"/>
    </row>
    <row r="145" spans="9:10" ht="60" customHeight="1">
      <c r="I145" s="261"/>
      <c r="J145" s="261"/>
    </row>
    <row r="146" spans="9:10" ht="60" customHeight="1">
      <c r="I146" s="261"/>
      <c r="J146" s="261"/>
    </row>
    <row r="147" spans="9:10" ht="60" customHeight="1">
      <c r="I147" s="261"/>
      <c r="J147" s="261"/>
    </row>
    <row r="148" spans="9:10" ht="60" customHeight="1">
      <c r="I148" s="261"/>
      <c r="J148" s="261"/>
    </row>
    <row r="149" spans="9:10" ht="60" customHeight="1">
      <c r="I149" s="13"/>
      <c r="J149" s="13"/>
    </row>
    <row r="150" spans="9:10" ht="60" customHeight="1">
      <c r="I150" s="261"/>
      <c r="J150" s="261"/>
    </row>
    <row r="151" spans="9:10" ht="60" customHeight="1">
      <c r="I151" s="261"/>
      <c r="J151" s="261"/>
    </row>
    <row r="152" spans="9:10" ht="60" customHeight="1">
      <c r="I152" s="261"/>
      <c r="J152" s="261"/>
    </row>
    <row r="153" spans="9:10" ht="60" customHeight="1">
      <c r="I153" s="261"/>
      <c r="J153" s="261"/>
    </row>
    <row r="154" spans="9:10" ht="60" customHeight="1">
      <c r="I154" s="261"/>
      <c r="J154" s="261"/>
    </row>
    <row r="155" spans="9:10" ht="60" customHeight="1">
      <c r="I155" s="261"/>
      <c r="J155" s="261"/>
    </row>
    <row r="156" spans="9:10" ht="60" customHeight="1">
      <c r="I156" s="261"/>
      <c r="J156" s="261"/>
    </row>
    <row r="157" spans="9:10" ht="60" customHeight="1">
      <c r="I157" s="261"/>
      <c r="J157" s="261"/>
    </row>
    <row r="158" spans="9:10" ht="60" customHeight="1">
      <c r="I158" s="13"/>
      <c r="J158" s="13"/>
    </row>
    <row r="159" spans="9:10" ht="60" customHeight="1">
      <c r="I159" s="261"/>
      <c r="J159" s="261"/>
    </row>
    <row r="160" spans="9:10" ht="60" customHeight="1">
      <c r="I160" s="261"/>
      <c r="J160" s="261"/>
    </row>
    <row r="161" spans="9:10" ht="60" customHeight="1">
      <c r="I161" s="261"/>
      <c r="J161" s="261"/>
    </row>
    <row r="162" spans="9:10" ht="60" customHeight="1">
      <c r="I162" s="261"/>
      <c r="J162" s="261"/>
    </row>
    <row r="163" spans="9:10" ht="60" customHeight="1">
      <c r="I163" s="261"/>
      <c r="J163" s="261"/>
    </row>
    <row r="164" spans="9:10" ht="60" customHeight="1">
      <c r="I164" s="261"/>
      <c r="J164" s="261"/>
    </row>
    <row r="165" spans="9:10" ht="60" customHeight="1">
      <c r="I165" s="261"/>
      <c r="J165" s="261"/>
    </row>
    <row r="166" spans="9:10" ht="60" customHeight="1">
      <c r="I166" s="261"/>
      <c r="J166" s="261"/>
    </row>
    <row r="167" spans="9:10" ht="60" customHeight="1">
      <c r="I167" s="13"/>
      <c r="J167" s="13"/>
    </row>
    <row r="168" spans="9:10" ht="60" customHeight="1">
      <c r="I168" s="261"/>
      <c r="J168" s="261"/>
    </row>
    <row r="169" spans="9:10" ht="60" customHeight="1">
      <c r="I169" s="261"/>
      <c r="J169" s="261"/>
    </row>
    <row r="170" spans="9:10" ht="60" customHeight="1">
      <c r="I170" s="261"/>
      <c r="J170" s="261"/>
    </row>
    <row r="171" spans="9:10" ht="60" customHeight="1">
      <c r="I171" s="261"/>
      <c r="J171" s="261"/>
    </row>
    <row r="172" spans="9:10" ht="60" customHeight="1">
      <c r="I172" s="261"/>
      <c r="J172" s="261"/>
    </row>
    <row r="173" spans="9:10" ht="60" customHeight="1">
      <c r="I173" s="261"/>
      <c r="J173" s="261"/>
    </row>
    <row r="174" spans="9:10" ht="60" customHeight="1">
      <c r="I174" s="261"/>
      <c r="J174" s="261"/>
    </row>
    <row r="175" spans="9:10" ht="60" customHeight="1">
      <c r="I175" s="261"/>
      <c r="J175" s="261"/>
    </row>
    <row r="176" spans="9:10" ht="60" customHeight="1">
      <c r="I176" s="13"/>
      <c r="J176" s="13"/>
    </row>
    <row r="177" spans="9:10" ht="60" customHeight="1">
      <c r="I177" s="261"/>
      <c r="J177" s="261"/>
    </row>
    <row r="178" spans="9:10" ht="60" customHeight="1">
      <c r="I178" s="261"/>
      <c r="J178" s="261"/>
    </row>
    <row r="179" spans="9:10" ht="60" customHeight="1">
      <c r="I179" s="261"/>
      <c r="J179" s="261"/>
    </row>
    <row r="180" spans="9:10" ht="60" customHeight="1">
      <c r="I180" s="261"/>
      <c r="J180" s="261"/>
    </row>
    <row r="181" spans="9:10" ht="60" customHeight="1">
      <c r="I181" s="261"/>
      <c r="J181" s="261"/>
    </row>
    <row r="182" spans="9:10" ht="60" customHeight="1">
      <c r="I182" s="261"/>
      <c r="J182" s="261"/>
    </row>
    <row r="183" spans="9:10" ht="60" customHeight="1">
      <c r="I183" s="261"/>
      <c r="J183" s="261"/>
    </row>
    <row r="184" spans="9:10" ht="60" customHeight="1">
      <c r="I184" s="261"/>
      <c r="J184" s="261"/>
    </row>
    <row r="185" spans="9:10" ht="60" customHeight="1">
      <c r="I185" s="13"/>
      <c r="J185" s="13"/>
    </row>
    <row r="186" spans="9:10" ht="60" customHeight="1">
      <c r="I186" s="261"/>
      <c r="J186" s="261"/>
    </row>
    <row r="187" spans="9:10" ht="60" customHeight="1">
      <c r="I187" s="261"/>
      <c r="J187" s="261"/>
    </row>
    <row r="188" spans="9:10" ht="60" customHeight="1">
      <c r="I188" s="261"/>
      <c r="J188" s="261"/>
    </row>
    <row r="189" spans="9:10" ht="60" customHeight="1">
      <c r="I189" s="261"/>
      <c r="J189" s="261"/>
    </row>
    <row r="190" spans="9:10" ht="60" customHeight="1">
      <c r="I190" s="261"/>
      <c r="J190" s="261"/>
    </row>
    <row r="191" spans="9:10" ht="60" customHeight="1">
      <c r="I191" s="261"/>
      <c r="J191" s="261"/>
    </row>
    <row r="192" spans="9:10" ht="60" customHeight="1">
      <c r="I192" s="261"/>
      <c r="J192" s="261"/>
    </row>
    <row r="193" spans="9:10" ht="60" customHeight="1">
      <c r="I193" s="261"/>
      <c r="J193" s="261"/>
    </row>
    <row r="194" spans="9:10" ht="60" customHeight="1">
      <c r="I194" s="13"/>
      <c r="J194" s="13"/>
    </row>
    <row r="195" spans="9:10" ht="60" customHeight="1">
      <c r="I195" s="261"/>
      <c r="J195" s="261"/>
    </row>
    <row r="196" spans="9:10" ht="60" customHeight="1">
      <c r="I196" s="261"/>
      <c r="J196" s="261"/>
    </row>
    <row r="197" spans="9:10" ht="60" customHeight="1">
      <c r="I197" s="261"/>
      <c r="J197" s="261"/>
    </row>
    <row r="198" spans="9:10" ht="60" customHeight="1">
      <c r="I198" s="261"/>
      <c r="J198" s="261"/>
    </row>
    <row r="199" spans="9:10" ht="60" customHeight="1">
      <c r="I199" s="261"/>
      <c r="J199" s="261"/>
    </row>
    <row r="200" spans="9:10" ht="60" customHeight="1">
      <c r="I200" s="261"/>
      <c r="J200" s="261"/>
    </row>
    <row r="201" spans="9:10" ht="60" customHeight="1">
      <c r="I201" s="261"/>
      <c r="J201" s="261"/>
    </row>
    <row r="202" spans="9:10" ht="60" customHeight="1">
      <c r="I202" s="261"/>
      <c r="J202" s="261"/>
    </row>
    <row r="203" spans="9:10" ht="60" customHeight="1">
      <c r="I203" s="13"/>
      <c r="J203" s="13"/>
    </row>
    <row r="204" spans="9:10" ht="60" customHeight="1">
      <c r="I204" s="261"/>
      <c r="J204" s="261"/>
    </row>
    <row r="205" spans="9:10" ht="60" customHeight="1">
      <c r="I205" s="261"/>
      <c r="J205" s="261"/>
    </row>
    <row r="206" spans="9:10" ht="60" customHeight="1">
      <c r="I206" s="261"/>
      <c r="J206" s="261"/>
    </row>
    <row r="207" spans="9:10" ht="60" customHeight="1">
      <c r="I207" s="261"/>
      <c r="J207" s="261"/>
    </row>
    <row r="208" spans="9:10" ht="60" customHeight="1">
      <c r="I208" s="261"/>
      <c r="J208" s="261"/>
    </row>
    <row r="209" spans="9:10" ht="60" customHeight="1">
      <c r="I209" s="261"/>
      <c r="J209" s="261"/>
    </row>
    <row r="210" spans="9:10" ht="60" customHeight="1">
      <c r="I210" s="261"/>
      <c r="J210" s="261"/>
    </row>
    <row r="211" spans="9:10" ht="60" customHeight="1" thickBot="1">
      <c r="I211" s="261"/>
      <c r="J211" s="261"/>
    </row>
    <row r="212" spans="9:10" ht="60" customHeight="1" thickBot="1">
      <c r="I212" s="22"/>
      <c r="J212" s="22"/>
    </row>
    <row r="213" spans="9:10" ht="60" customHeight="1">
      <c r="I213" s="13"/>
      <c r="J213" s="13"/>
    </row>
    <row r="214" spans="9:10" ht="60" customHeight="1">
      <c r="I214" s="261" t="s">
        <v>574</v>
      </c>
      <c r="J214" s="261" t="s">
        <v>576</v>
      </c>
    </row>
    <row r="215" spans="9:10" ht="60" customHeight="1">
      <c r="I215" s="261"/>
      <c r="J215" s="261"/>
    </row>
    <row r="216" spans="9:10" ht="60" customHeight="1">
      <c r="I216" s="261"/>
      <c r="J216" s="261"/>
    </row>
    <row r="217" spans="9:10" ht="60" customHeight="1">
      <c r="I217" s="261"/>
      <c r="J217" s="261"/>
    </row>
    <row r="218" spans="9:10" ht="60" customHeight="1">
      <c r="I218" s="261"/>
      <c r="J218" s="261"/>
    </row>
    <row r="219" spans="9:10" ht="60" customHeight="1">
      <c r="I219" s="261"/>
      <c r="J219" s="261"/>
    </row>
    <row r="220" spans="9:10" ht="60" customHeight="1">
      <c r="I220" s="261"/>
      <c r="J220" s="261"/>
    </row>
    <row r="221" spans="9:10" ht="60" customHeight="1">
      <c r="I221" s="261"/>
      <c r="J221" s="261"/>
    </row>
    <row r="222" spans="9:10" ht="60" customHeight="1">
      <c r="I222" s="13"/>
      <c r="J222" s="13"/>
    </row>
    <row r="223" spans="9:10" ht="60" customHeight="1">
      <c r="I223" s="261"/>
      <c r="J223" s="261"/>
    </row>
    <row r="224" spans="9:10" ht="60" customHeight="1">
      <c r="I224" s="261"/>
      <c r="J224" s="261"/>
    </row>
    <row r="225" spans="9:10" ht="60" customHeight="1">
      <c r="I225" s="261"/>
      <c r="J225" s="261"/>
    </row>
    <row r="226" spans="9:10" ht="60" customHeight="1">
      <c r="I226" s="261"/>
      <c r="J226" s="261"/>
    </row>
    <row r="227" spans="9:10" ht="60" customHeight="1">
      <c r="I227" s="261"/>
      <c r="J227" s="261"/>
    </row>
    <row r="228" spans="9:10" ht="60" customHeight="1">
      <c r="I228" s="261"/>
      <c r="J228" s="261"/>
    </row>
    <row r="229" spans="9:10" ht="60" customHeight="1">
      <c r="I229" s="261"/>
      <c r="J229" s="261"/>
    </row>
    <row r="230" spans="9:10" ht="60" customHeight="1">
      <c r="I230" s="261"/>
      <c r="J230" s="261"/>
    </row>
    <row r="231" spans="9:10" ht="60" customHeight="1">
      <c r="I231" s="13"/>
      <c r="J231" s="13"/>
    </row>
    <row r="232" spans="9:10" ht="60" customHeight="1">
      <c r="I232" s="261"/>
      <c r="J232" s="261"/>
    </row>
    <row r="233" spans="9:10" ht="60" customHeight="1">
      <c r="I233" s="261"/>
      <c r="J233" s="261"/>
    </row>
    <row r="234" spans="9:10" ht="60" customHeight="1">
      <c r="I234" s="261"/>
      <c r="J234" s="261"/>
    </row>
    <row r="235" spans="9:10" ht="60" customHeight="1">
      <c r="I235" s="261"/>
      <c r="J235" s="261"/>
    </row>
    <row r="236" spans="9:10" ht="60" customHeight="1">
      <c r="I236" s="261"/>
      <c r="J236" s="261"/>
    </row>
    <row r="237" spans="9:10" ht="60" customHeight="1">
      <c r="I237" s="261"/>
      <c r="J237" s="261"/>
    </row>
    <row r="238" spans="9:10" ht="60" customHeight="1">
      <c r="I238" s="261"/>
      <c r="J238" s="261"/>
    </row>
    <row r="239" spans="9:10" ht="60" customHeight="1">
      <c r="I239" s="261"/>
      <c r="J239" s="261"/>
    </row>
    <row r="240" spans="9:10" ht="60" customHeight="1">
      <c r="I240" s="13"/>
      <c r="J240" s="13"/>
    </row>
    <row r="241" spans="9:10" ht="60" customHeight="1">
      <c r="I241" s="261"/>
      <c r="J241" s="261"/>
    </row>
    <row r="242" spans="9:10" ht="60" customHeight="1">
      <c r="I242" s="261"/>
      <c r="J242" s="261"/>
    </row>
    <row r="243" spans="9:10" ht="60" customHeight="1">
      <c r="I243" s="261"/>
      <c r="J243" s="261"/>
    </row>
    <row r="244" spans="9:10" ht="60" customHeight="1">
      <c r="I244" s="261"/>
      <c r="J244" s="261"/>
    </row>
    <row r="245" spans="9:10" ht="60" customHeight="1">
      <c r="I245" s="261"/>
      <c r="J245" s="261"/>
    </row>
    <row r="246" spans="9:10" ht="60" customHeight="1">
      <c r="I246" s="261"/>
      <c r="J246" s="261"/>
    </row>
    <row r="247" spans="9:10" ht="60" customHeight="1">
      <c r="I247" s="261"/>
      <c r="J247" s="261"/>
    </row>
    <row r="248" spans="9:10" ht="60" customHeight="1">
      <c r="I248" s="261"/>
      <c r="J248" s="261"/>
    </row>
    <row r="249" spans="9:10" ht="60" customHeight="1">
      <c r="I249" s="13"/>
      <c r="J249" s="13"/>
    </row>
    <row r="250" spans="9:10" ht="60" customHeight="1">
      <c r="I250" s="261"/>
      <c r="J250" s="261"/>
    </row>
    <row r="251" spans="9:10" ht="60" customHeight="1">
      <c r="I251" s="261"/>
      <c r="J251" s="261"/>
    </row>
    <row r="252" spans="9:10" ht="60" customHeight="1">
      <c r="I252" s="261"/>
      <c r="J252" s="261"/>
    </row>
    <row r="253" spans="9:10" ht="60" customHeight="1">
      <c r="I253" s="261"/>
      <c r="J253" s="261"/>
    </row>
    <row r="254" spans="9:10" ht="60" customHeight="1">
      <c r="I254" s="261"/>
      <c r="J254" s="261"/>
    </row>
    <row r="255" spans="9:10" ht="60" customHeight="1">
      <c r="I255" s="261"/>
      <c r="J255" s="261"/>
    </row>
    <row r="256" spans="9:10" ht="60" customHeight="1">
      <c r="I256" s="261"/>
      <c r="J256" s="261"/>
    </row>
    <row r="257" spans="9:10" ht="60" customHeight="1">
      <c r="I257" s="261"/>
      <c r="J257" s="261"/>
    </row>
    <row r="258" spans="9:10" ht="60" customHeight="1">
      <c r="I258" s="13"/>
      <c r="J258" s="13"/>
    </row>
    <row r="259" spans="9:10" ht="60" customHeight="1">
      <c r="I259" s="261"/>
      <c r="J259" s="261"/>
    </row>
    <row r="260" spans="9:10" ht="60" customHeight="1">
      <c r="I260" s="261"/>
      <c r="J260" s="261"/>
    </row>
    <row r="261" spans="9:10" ht="60" customHeight="1">
      <c r="I261" s="261"/>
      <c r="J261" s="261"/>
    </row>
    <row r="262" spans="9:10" ht="60" customHeight="1">
      <c r="I262" s="261"/>
      <c r="J262" s="261"/>
    </row>
    <row r="263" spans="9:10" ht="60" customHeight="1">
      <c r="I263" s="261"/>
      <c r="J263" s="261"/>
    </row>
    <row r="264" spans="9:10" ht="60" customHeight="1">
      <c r="I264" s="261"/>
      <c r="J264" s="261"/>
    </row>
    <row r="265" spans="9:10" ht="60" customHeight="1">
      <c r="I265" s="261"/>
      <c r="J265" s="261"/>
    </row>
    <row r="266" spans="9:10" ht="60" customHeight="1">
      <c r="I266" s="261"/>
      <c r="J266" s="261"/>
    </row>
    <row r="267" spans="9:10" ht="60" customHeight="1">
      <c r="I267" s="13"/>
      <c r="J267" s="13"/>
    </row>
    <row r="268" spans="9:10" ht="60" customHeight="1">
      <c r="I268" s="261"/>
      <c r="J268" s="261"/>
    </row>
    <row r="269" spans="9:10" ht="60" customHeight="1">
      <c r="I269" s="261"/>
      <c r="J269" s="261"/>
    </row>
    <row r="270" spans="9:10" ht="60" customHeight="1">
      <c r="I270" s="261"/>
      <c r="J270" s="261"/>
    </row>
    <row r="271" spans="9:10" ht="60" customHeight="1">
      <c r="I271" s="261"/>
      <c r="J271" s="261"/>
    </row>
    <row r="272" spans="9:10" ht="60" customHeight="1">
      <c r="I272" s="261"/>
      <c r="J272" s="261"/>
    </row>
    <row r="273" spans="9:10" ht="60" customHeight="1">
      <c r="I273" s="261"/>
      <c r="J273" s="261"/>
    </row>
    <row r="274" spans="9:10" ht="60" customHeight="1">
      <c r="I274" s="261"/>
      <c r="J274" s="261"/>
    </row>
    <row r="275" spans="9:10" ht="60" customHeight="1">
      <c r="I275" s="261"/>
      <c r="J275" s="261"/>
    </row>
    <row r="276" spans="9:10" ht="60" customHeight="1">
      <c r="I276" s="13"/>
      <c r="J276" s="13"/>
    </row>
    <row r="277" spans="9:10" ht="60" customHeight="1">
      <c r="I277" s="261"/>
      <c r="J277" s="261"/>
    </row>
    <row r="278" spans="9:10" ht="60" customHeight="1">
      <c r="I278" s="261"/>
      <c r="J278" s="261"/>
    </row>
    <row r="279" spans="9:10" ht="60" customHeight="1">
      <c r="I279" s="261"/>
      <c r="J279" s="261"/>
    </row>
    <row r="280" spans="9:10" ht="60" customHeight="1">
      <c r="I280" s="261"/>
      <c r="J280" s="261"/>
    </row>
    <row r="281" spans="9:10" ht="60" customHeight="1">
      <c r="I281" s="261"/>
      <c r="J281" s="261"/>
    </row>
    <row r="282" spans="9:10" ht="60" customHeight="1">
      <c r="I282" s="261"/>
      <c r="J282" s="261"/>
    </row>
    <row r="283" spans="9:10" ht="60" customHeight="1">
      <c r="I283" s="261"/>
      <c r="J283" s="261"/>
    </row>
    <row r="284" spans="9:10" ht="60" customHeight="1">
      <c r="I284" s="261"/>
      <c r="J284" s="261"/>
    </row>
    <row r="285" spans="9:10" ht="60" customHeight="1">
      <c r="I285" s="13"/>
      <c r="J285" s="13"/>
    </row>
    <row r="286" spans="9:10" ht="60" customHeight="1">
      <c r="I286" s="261"/>
      <c r="J286" s="261"/>
    </row>
    <row r="287" spans="9:10" ht="60" customHeight="1">
      <c r="I287" s="261"/>
      <c r="J287" s="261"/>
    </row>
    <row r="288" spans="9:10" ht="60" customHeight="1">
      <c r="I288" s="261"/>
      <c r="J288" s="261"/>
    </row>
    <row r="289" spans="9:10" ht="60" customHeight="1">
      <c r="I289" s="261"/>
      <c r="J289" s="261"/>
    </row>
    <row r="290" spans="9:10" ht="60" customHeight="1">
      <c r="I290" s="261"/>
      <c r="J290" s="261"/>
    </row>
    <row r="291" spans="9:10" ht="60" customHeight="1">
      <c r="I291" s="261"/>
      <c r="J291" s="261"/>
    </row>
    <row r="292" spans="9:10" ht="60" customHeight="1">
      <c r="I292" s="261"/>
      <c r="J292" s="261"/>
    </row>
    <row r="293" spans="9:10" ht="60" customHeight="1">
      <c r="I293" s="261"/>
      <c r="J293" s="261"/>
    </row>
    <row r="294" spans="9:10" ht="60" customHeight="1">
      <c r="I294" s="13"/>
      <c r="J294" s="13"/>
    </row>
    <row r="295" spans="9:10" ht="60" customHeight="1">
      <c r="I295" s="261"/>
      <c r="J295" s="261"/>
    </row>
    <row r="296" spans="9:10" ht="60" customHeight="1">
      <c r="I296" s="261"/>
      <c r="J296" s="261"/>
    </row>
    <row r="297" spans="9:10" ht="60" customHeight="1">
      <c r="I297" s="261"/>
      <c r="J297" s="261"/>
    </row>
    <row r="298" spans="9:10" ht="60" customHeight="1">
      <c r="I298" s="261"/>
      <c r="J298" s="261"/>
    </row>
    <row r="299" spans="9:10" ht="60" customHeight="1">
      <c r="I299" s="261"/>
      <c r="J299" s="261"/>
    </row>
    <row r="300" spans="9:10" ht="60" customHeight="1">
      <c r="I300" s="261"/>
      <c r="J300" s="261"/>
    </row>
    <row r="301" spans="9:10" ht="60" customHeight="1">
      <c r="I301" s="261"/>
      <c r="J301" s="261"/>
    </row>
    <row r="302" spans="9:10" ht="60" customHeight="1">
      <c r="I302" s="261"/>
      <c r="J302" s="261"/>
    </row>
    <row r="303" spans="9:10" ht="60" customHeight="1">
      <c r="I303" s="13"/>
      <c r="J303" s="13"/>
    </row>
    <row r="304" spans="9:10" ht="60" customHeight="1">
      <c r="I304" s="261"/>
      <c r="J304" s="261"/>
    </row>
    <row r="305" spans="9:10" ht="60" customHeight="1">
      <c r="I305" s="261"/>
      <c r="J305" s="261"/>
    </row>
    <row r="306" spans="9:10" ht="60" customHeight="1">
      <c r="I306" s="261"/>
      <c r="J306" s="261"/>
    </row>
    <row r="307" spans="9:10" ht="60" customHeight="1">
      <c r="I307" s="261"/>
      <c r="J307" s="261"/>
    </row>
    <row r="308" spans="9:10" ht="60" customHeight="1">
      <c r="I308" s="261"/>
      <c r="J308" s="261"/>
    </row>
    <row r="309" spans="9:10" ht="60" customHeight="1">
      <c r="I309" s="261"/>
      <c r="J309" s="261"/>
    </row>
    <row r="310" spans="9:10" ht="60" customHeight="1">
      <c r="I310" s="261"/>
      <c r="J310" s="261"/>
    </row>
    <row r="311" spans="9:10" ht="60" customHeight="1">
      <c r="I311" s="261"/>
      <c r="J311" s="261"/>
    </row>
    <row r="312" spans="9:10" ht="60" customHeight="1">
      <c r="I312" s="13"/>
      <c r="J312" s="13"/>
    </row>
    <row r="313" spans="9:10" ht="60" customHeight="1">
      <c r="I313" s="261"/>
      <c r="J313" s="261"/>
    </row>
    <row r="314" spans="9:10" ht="60" customHeight="1">
      <c r="I314" s="261"/>
      <c r="J314" s="261"/>
    </row>
    <row r="315" spans="9:10" ht="60" customHeight="1">
      <c r="I315" s="261"/>
      <c r="J315" s="261"/>
    </row>
    <row r="316" spans="9:10" ht="60" customHeight="1">
      <c r="I316" s="261"/>
      <c r="J316" s="261"/>
    </row>
    <row r="317" spans="9:10" ht="60" customHeight="1">
      <c r="I317" s="261"/>
      <c r="J317" s="261"/>
    </row>
    <row r="318" spans="9:10" ht="60" customHeight="1">
      <c r="I318" s="261"/>
      <c r="J318" s="261"/>
    </row>
    <row r="319" spans="9:10" ht="60" customHeight="1">
      <c r="I319" s="261"/>
      <c r="J319" s="261"/>
    </row>
    <row r="320" spans="9:10" ht="60" customHeight="1" thickBot="1">
      <c r="I320" s="261"/>
      <c r="J320" s="261"/>
    </row>
    <row r="321" spans="9:10" ht="60" customHeight="1" thickBot="1">
      <c r="I321" s="53"/>
      <c r="J321" s="53"/>
    </row>
    <row r="322" spans="9:10" ht="60" customHeight="1" thickBot="1">
      <c r="I322" s="22"/>
      <c r="J322" s="22"/>
    </row>
    <row r="323" spans="9:10" ht="60" customHeight="1">
      <c r="I323" s="14"/>
      <c r="J323" s="14"/>
    </row>
    <row r="324" spans="9:10" ht="60" customHeight="1">
      <c r="I324" s="261"/>
      <c r="J324" s="261"/>
    </row>
    <row r="325" spans="9:10" ht="60" customHeight="1">
      <c r="I325" s="261"/>
      <c r="J325" s="261"/>
    </row>
    <row r="326" spans="9:10" ht="60" customHeight="1">
      <c r="I326" s="261"/>
      <c r="J326" s="261"/>
    </row>
    <row r="327" spans="9:10" ht="60" customHeight="1">
      <c r="I327" s="261"/>
      <c r="J327" s="261"/>
    </row>
    <row r="328" spans="9:10" ht="60" customHeight="1">
      <c r="I328" s="261"/>
      <c r="J328" s="261"/>
    </row>
    <row r="329" spans="9:10" ht="60" customHeight="1">
      <c r="I329" s="261"/>
      <c r="J329" s="261"/>
    </row>
    <row r="330" spans="9:10" ht="60" customHeight="1">
      <c r="I330" s="261"/>
      <c r="J330" s="261"/>
    </row>
    <row r="331" spans="9:10" ht="60" customHeight="1">
      <c r="I331" s="261"/>
      <c r="J331" s="261"/>
    </row>
    <row r="332" spans="9:10" ht="60" customHeight="1">
      <c r="I332" s="13"/>
      <c r="J332" s="13"/>
    </row>
    <row r="333" spans="9:10" ht="60" customHeight="1">
      <c r="I333" s="261"/>
      <c r="J333" s="261"/>
    </row>
    <row r="334" spans="9:10" ht="60" customHeight="1">
      <c r="I334" s="261"/>
      <c r="J334" s="261"/>
    </row>
    <row r="335" spans="9:10" ht="60" customHeight="1">
      <c r="I335" s="261"/>
      <c r="J335" s="261"/>
    </row>
    <row r="336" spans="9:10" ht="60" customHeight="1">
      <c r="I336" s="261"/>
      <c r="J336" s="261"/>
    </row>
    <row r="337" spans="9:10" ht="60" customHeight="1">
      <c r="I337" s="261"/>
      <c r="J337" s="261"/>
    </row>
    <row r="338" spans="9:10" ht="60" customHeight="1">
      <c r="I338" s="261"/>
      <c r="J338" s="261"/>
    </row>
    <row r="339" spans="9:10" ht="60" customHeight="1">
      <c r="I339" s="261"/>
      <c r="J339" s="261"/>
    </row>
    <row r="340" spans="9:10" ht="60" customHeight="1">
      <c r="I340" s="261"/>
      <c r="J340" s="261"/>
    </row>
    <row r="341" spans="9:10" ht="60" customHeight="1">
      <c r="I341" s="13"/>
      <c r="J341" s="13"/>
    </row>
    <row r="342" spans="9:10" ht="60" customHeight="1">
      <c r="I342" s="261"/>
      <c r="J342" s="261"/>
    </row>
    <row r="343" spans="9:10" ht="60" customHeight="1">
      <c r="I343" s="261"/>
      <c r="J343" s="261"/>
    </row>
    <row r="344" spans="9:10" ht="60" customHeight="1">
      <c r="I344" s="261"/>
      <c r="J344" s="261"/>
    </row>
    <row r="345" spans="9:10" ht="60" customHeight="1">
      <c r="I345" s="261"/>
      <c r="J345" s="261"/>
    </row>
    <row r="346" spans="9:10" ht="60" customHeight="1">
      <c r="I346" s="261"/>
      <c r="J346" s="261"/>
    </row>
    <row r="347" spans="9:10" ht="60" customHeight="1">
      <c r="I347" s="261"/>
      <c r="J347" s="261"/>
    </row>
    <row r="348" spans="9:10" ht="60" customHeight="1">
      <c r="I348" s="261"/>
      <c r="J348" s="261"/>
    </row>
    <row r="349" spans="9:10" ht="60" customHeight="1">
      <c r="I349" s="261"/>
      <c r="J349" s="261"/>
    </row>
    <row r="350" spans="9:10" ht="60" customHeight="1">
      <c r="I350" s="13"/>
      <c r="J350" s="13"/>
    </row>
    <row r="351" spans="9:10" ht="60" customHeight="1">
      <c r="I351" s="261"/>
      <c r="J351" s="261"/>
    </row>
    <row r="352" spans="9:10" ht="60" customHeight="1">
      <c r="I352" s="261"/>
      <c r="J352" s="261"/>
    </row>
    <row r="353" spans="9:10" ht="60" customHeight="1">
      <c r="I353" s="261"/>
      <c r="J353" s="261"/>
    </row>
    <row r="354" spans="9:10" ht="60" customHeight="1">
      <c r="I354" s="261"/>
      <c r="J354" s="261"/>
    </row>
    <row r="355" spans="9:10" ht="60" customHeight="1">
      <c r="I355" s="261"/>
      <c r="J355" s="261"/>
    </row>
    <row r="356" spans="9:10" ht="60" customHeight="1">
      <c r="I356" s="261"/>
      <c r="J356" s="261"/>
    </row>
    <row r="357" spans="9:10" ht="60" customHeight="1">
      <c r="I357" s="261"/>
      <c r="J357" s="261"/>
    </row>
    <row r="358" spans="9:10" ht="60" customHeight="1">
      <c r="I358" s="261"/>
      <c r="J358" s="261"/>
    </row>
    <row r="359" spans="9:10" ht="60" customHeight="1">
      <c r="I359" s="13"/>
      <c r="J359" s="13"/>
    </row>
    <row r="360" spans="9:10" ht="60" customHeight="1">
      <c r="I360" s="261"/>
      <c r="J360" s="261"/>
    </row>
    <row r="361" spans="9:10" ht="60" customHeight="1">
      <c r="I361" s="261"/>
      <c r="J361" s="261"/>
    </row>
    <row r="362" spans="9:10" ht="60" customHeight="1">
      <c r="I362" s="261"/>
      <c r="J362" s="261"/>
    </row>
    <row r="363" spans="9:10" ht="60" customHeight="1">
      <c r="I363" s="261"/>
      <c r="J363" s="261"/>
    </row>
    <row r="364" spans="9:10" ht="60" customHeight="1">
      <c r="I364" s="261"/>
      <c r="J364" s="261"/>
    </row>
    <row r="365" spans="9:10" ht="60" customHeight="1">
      <c r="I365" s="261"/>
      <c r="J365" s="261"/>
    </row>
    <row r="366" spans="9:10" ht="60" customHeight="1">
      <c r="I366" s="261"/>
      <c r="J366" s="261"/>
    </row>
    <row r="367" spans="9:10" ht="60" customHeight="1">
      <c r="I367" s="261"/>
      <c r="J367" s="261"/>
    </row>
    <row r="368" spans="9:10" ht="60" customHeight="1">
      <c r="I368" s="13"/>
      <c r="J368" s="13"/>
    </row>
    <row r="369" spans="9:10" ht="60" customHeight="1">
      <c r="I369" s="261"/>
      <c r="J369" s="261"/>
    </row>
    <row r="370" spans="9:10" ht="60" customHeight="1">
      <c r="I370" s="261"/>
      <c r="J370" s="261"/>
    </row>
    <row r="371" spans="9:10" ht="60" customHeight="1">
      <c r="I371" s="261"/>
      <c r="J371" s="261"/>
    </row>
    <row r="372" spans="9:10" ht="60" customHeight="1">
      <c r="I372" s="261"/>
      <c r="J372" s="261"/>
    </row>
    <row r="373" spans="9:10" ht="60" customHeight="1">
      <c r="I373" s="261"/>
      <c r="J373" s="261"/>
    </row>
    <row r="374" spans="9:10" ht="60" customHeight="1">
      <c r="I374" s="261"/>
      <c r="J374" s="261"/>
    </row>
    <row r="375" spans="9:10" ht="60" customHeight="1">
      <c r="I375" s="261"/>
      <c r="J375" s="261"/>
    </row>
    <row r="376" spans="9:10" ht="60" customHeight="1" thickBot="1">
      <c r="I376" s="261"/>
      <c r="J376" s="261"/>
    </row>
    <row r="377" spans="9:10" ht="60" customHeight="1" thickBot="1">
      <c r="I377" s="51"/>
      <c r="J377" s="51"/>
    </row>
    <row r="378" spans="9:10" ht="60" customHeight="1" thickBot="1">
      <c r="I378" s="22"/>
      <c r="J378" s="22"/>
    </row>
    <row r="379" spans="9:10" ht="60" customHeight="1">
      <c r="I379" s="14"/>
      <c r="J379" s="14"/>
    </row>
    <row r="380" spans="9:10" ht="60" customHeight="1">
      <c r="I380" s="261"/>
      <c r="J380" s="261"/>
    </row>
    <row r="381" spans="9:10" ht="60" customHeight="1">
      <c r="I381" s="261"/>
      <c r="J381" s="261"/>
    </row>
    <row r="382" spans="9:10" ht="60" customHeight="1">
      <c r="I382" s="261"/>
      <c r="J382" s="261"/>
    </row>
    <row r="383" spans="9:10" ht="60" customHeight="1">
      <c r="I383" s="261"/>
      <c r="J383" s="261"/>
    </row>
    <row r="384" spans="9:10" ht="60" customHeight="1">
      <c r="I384" s="261"/>
      <c r="J384" s="261"/>
    </row>
    <row r="385" spans="9:10" ht="60" customHeight="1">
      <c r="I385" s="261"/>
      <c r="J385" s="261"/>
    </row>
    <row r="386" spans="9:10" ht="60" customHeight="1">
      <c r="I386" s="261"/>
      <c r="J386" s="261"/>
    </row>
    <row r="387" spans="9:10" ht="60" customHeight="1">
      <c r="I387" s="261"/>
      <c r="J387" s="261"/>
    </row>
    <row r="388" spans="9:10" ht="60" customHeight="1">
      <c r="I388" s="13"/>
      <c r="J388" s="13"/>
    </row>
    <row r="389" spans="9:10" ht="60" customHeight="1">
      <c r="I389" s="261"/>
      <c r="J389" s="261"/>
    </row>
    <row r="390" spans="9:10" ht="60" customHeight="1">
      <c r="I390" s="261"/>
      <c r="J390" s="261"/>
    </row>
    <row r="391" spans="9:10" ht="60" customHeight="1">
      <c r="I391" s="261"/>
      <c r="J391" s="261"/>
    </row>
    <row r="392" spans="9:10" ht="60" customHeight="1">
      <c r="I392" s="261"/>
      <c r="J392" s="261"/>
    </row>
    <row r="393" spans="9:10" ht="60" customHeight="1">
      <c r="I393" s="261"/>
      <c r="J393" s="261"/>
    </row>
    <row r="394" spans="9:10" ht="60" customHeight="1">
      <c r="I394" s="261"/>
      <c r="J394" s="261"/>
    </row>
    <row r="395" spans="9:10" ht="60" customHeight="1">
      <c r="I395" s="261"/>
      <c r="J395" s="261"/>
    </row>
    <row r="396" spans="9:10" ht="60" customHeight="1">
      <c r="I396" s="261"/>
      <c r="J396" s="261"/>
    </row>
    <row r="397" spans="9:10" ht="60" customHeight="1">
      <c r="I397" s="13"/>
      <c r="J397" s="13"/>
    </row>
    <row r="398" spans="9:10" ht="60" customHeight="1">
      <c r="I398" s="261"/>
      <c r="J398" s="261"/>
    </row>
    <row r="399" spans="9:10" ht="60" customHeight="1">
      <c r="I399" s="261"/>
      <c r="J399" s="261"/>
    </row>
    <row r="400" spans="9:10" ht="60" customHeight="1">
      <c r="I400" s="261"/>
      <c r="J400" s="261"/>
    </row>
    <row r="401" spans="9:10" ht="60" customHeight="1">
      <c r="I401" s="261"/>
      <c r="J401" s="261"/>
    </row>
    <row r="402" spans="9:10" ht="60" customHeight="1">
      <c r="I402" s="261"/>
      <c r="J402" s="261"/>
    </row>
    <row r="403" spans="9:10" ht="60" customHeight="1">
      <c r="I403" s="261"/>
      <c r="J403" s="261"/>
    </row>
    <row r="404" spans="9:10" ht="60" customHeight="1">
      <c r="I404" s="261"/>
      <c r="J404" s="261"/>
    </row>
    <row r="405" spans="9:10" ht="60" customHeight="1">
      <c r="I405" s="261"/>
      <c r="J405" s="261"/>
    </row>
    <row r="406" spans="9:10" ht="60" customHeight="1">
      <c r="I406" s="14"/>
      <c r="J406" s="14"/>
    </row>
    <row r="407" spans="9:10" ht="60" customHeight="1">
      <c r="I407" s="261"/>
      <c r="J407" s="261"/>
    </row>
    <row r="408" spans="9:10" ht="60" customHeight="1">
      <c r="I408" s="261"/>
      <c r="J408" s="261"/>
    </row>
    <row r="409" spans="9:10" ht="60" customHeight="1">
      <c r="I409" s="261"/>
      <c r="J409" s="261"/>
    </row>
    <row r="410" spans="9:10" ht="60" customHeight="1">
      <c r="I410" s="261"/>
      <c r="J410" s="261"/>
    </row>
    <row r="411" spans="9:10" ht="60" customHeight="1">
      <c r="I411" s="261"/>
      <c r="J411" s="261"/>
    </row>
    <row r="412" spans="9:10" ht="60" customHeight="1">
      <c r="I412" s="261"/>
      <c r="J412" s="261"/>
    </row>
    <row r="413" spans="9:10" ht="60" customHeight="1">
      <c r="I413" s="261"/>
      <c r="J413" s="261"/>
    </row>
    <row r="414" spans="9:10" ht="60" customHeight="1">
      <c r="I414" s="261"/>
      <c r="J414" s="261"/>
    </row>
    <row r="415" spans="9:10" ht="60" customHeight="1">
      <c r="I415" s="13"/>
      <c r="J415" s="13"/>
    </row>
    <row r="416" spans="9:10" ht="60" customHeight="1">
      <c r="I416" s="261"/>
      <c r="J416" s="261"/>
    </row>
    <row r="417" spans="9:10" ht="60" customHeight="1">
      <c r="I417" s="261"/>
      <c r="J417" s="261"/>
    </row>
    <row r="418" spans="9:10" ht="60" customHeight="1">
      <c r="I418" s="261"/>
      <c r="J418" s="261"/>
    </row>
    <row r="419" spans="9:10" ht="60" customHeight="1">
      <c r="I419" s="261"/>
      <c r="J419" s="261"/>
    </row>
    <row r="420" spans="9:10" ht="60" customHeight="1">
      <c r="I420" s="261"/>
      <c r="J420" s="261"/>
    </row>
    <row r="421" spans="9:10" ht="60" customHeight="1">
      <c r="I421" s="261"/>
      <c r="J421" s="261"/>
    </row>
    <row r="422" spans="9:10" ht="60" customHeight="1">
      <c r="I422" s="261"/>
      <c r="J422" s="261"/>
    </row>
    <row r="423" spans="9:10" ht="60" customHeight="1">
      <c r="I423" s="261"/>
      <c r="J423" s="261"/>
    </row>
    <row r="424" spans="9:10" ht="60" customHeight="1">
      <c r="I424" s="13"/>
      <c r="J424" s="13"/>
    </row>
    <row r="425" spans="9:10" ht="60" customHeight="1">
      <c r="I425" s="261"/>
      <c r="J425" s="261"/>
    </row>
    <row r="426" spans="9:10" ht="60" customHeight="1">
      <c r="I426" s="261"/>
      <c r="J426" s="261"/>
    </row>
    <row r="427" spans="9:10" ht="60" customHeight="1">
      <c r="I427" s="261"/>
      <c r="J427" s="261"/>
    </row>
    <row r="428" spans="9:10" ht="60" customHeight="1">
      <c r="I428" s="261"/>
      <c r="J428" s="261"/>
    </row>
    <row r="429" spans="9:10" ht="60" customHeight="1">
      <c r="I429" s="261"/>
      <c r="J429" s="261"/>
    </row>
    <row r="430" spans="9:10" ht="60" customHeight="1">
      <c r="I430" s="261"/>
      <c r="J430" s="261"/>
    </row>
    <row r="431" spans="9:10" ht="60" customHeight="1">
      <c r="I431" s="261"/>
      <c r="J431" s="261"/>
    </row>
    <row r="432" spans="9:10" ht="60" customHeight="1">
      <c r="I432" s="261"/>
      <c r="J432" s="261"/>
    </row>
    <row r="433" spans="9:10" ht="60" customHeight="1">
      <c r="I433" s="13"/>
      <c r="J433" s="13"/>
    </row>
    <row r="434" spans="9:10" ht="60" customHeight="1">
      <c r="I434" s="261"/>
      <c r="J434" s="261"/>
    </row>
    <row r="435" spans="9:10" ht="60" customHeight="1">
      <c r="I435" s="261"/>
      <c r="J435" s="261"/>
    </row>
    <row r="436" spans="9:10" ht="60" customHeight="1">
      <c r="I436" s="261"/>
      <c r="J436" s="261"/>
    </row>
    <row r="437" spans="9:10" ht="60" customHeight="1">
      <c r="I437" s="261"/>
      <c r="J437" s="261"/>
    </row>
    <row r="438" spans="9:10" ht="60" customHeight="1">
      <c r="I438" s="261"/>
      <c r="J438" s="261"/>
    </row>
    <row r="439" spans="9:10" ht="60" customHeight="1">
      <c r="I439" s="261"/>
      <c r="J439" s="261"/>
    </row>
    <row r="440" spans="9:10" ht="60" customHeight="1">
      <c r="I440" s="261"/>
      <c r="J440" s="261"/>
    </row>
    <row r="441" spans="9:10" ht="60" customHeight="1">
      <c r="I441" s="261"/>
      <c r="J441" s="261"/>
    </row>
    <row r="442" spans="9:10" ht="60" customHeight="1">
      <c r="I442" s="13"/>
      <c r="J442" s="13"/>
    </row>
    <row r="443" spans="9:10" ht="60" customHeight="1">
      <c r="I443" s="261"/>
      <c r="J443" s="261"/>
    </row>
    <row r="444" spans="9:10" ht="60" customHeight="1">
      <c r="I444" s="261"/>
      <c r="J444" s="261"/>
    </row>
    <row r="445" spans="9:10" ht="60" customHeight="1">
      <c r="I445" s="261"/>
      <c r="J445" s="261"/>
    </row>
    <row r="446" spans="9:10" ht="60" customHeight="1">
      <c r="I446" s="261"/>
      <c r="J446" s="261"/>
    </row>
    <row r="447" spans="9:10" ht="60" customHeight="1">
      <c r="I447" s="261"/>
      <c r="J447" s="261"/>
    </row>
    <row r="448" spans="9:10" ht="60" customHeight="1">
      <c r="I448" s="261"/>
      <c r="J448" s="261"/>
    </row>
    <row r="449" spans="9:10" ht="60" customHeight="1">
      <c r="I449" s="261"/>
      <c r="J449" s="261"/>
    </row>
    <row r="450" spans="9:10" ht="60" customHeight="1">
      <c r="I450" s="261"/>
      <c r="J450" s="261"/>
    </row>
    <row r="451" spans="9:10" ht="60" customHeight="1">
      <c r="I451" s="13"/>
      <c r="J451" s="13"/>
    </row>
    <row r="452" spans="9:10" ht="60" customHeight="1">
      <c r="I452" s="261"/>
      <c r="J452" s="261"/>
    </row>
    <row r="453" spans="9:10" ht="60" customHeight="1">
      <c r="I453" s="261"/>
      <c r="J453" s="261"/>
    </row>
    <row r="454" spans="9:10" ht="60" customHeight="1">
      <c r="I454" s="261"/>
      <c r="J454" s="261"/>
    </row>
    <row r="455" spans="9:10" ht="60" customHeight="1">
      <c r="I455" s="261"/>
      <c r="J455" s="261"/>
    </row>
    <row r="456" spans="9:10" ht="60" customHeight="1">
      <c r="I456" s="261"/>
      <c r="J456" s="261"/>
    </row>
    <row r="457" spans="9:10" ht="60" customHeight="1">
      <c r="I457" s="261"/>
      <c r="J457" s="261"/>
    </row>
    <row r="458" spans="9:10" ht="60" customHeight="1">
      <c r="I458" s="261"/>
      <c r="J458" s="261"/>
    </row>
    <row r="459" spans="9:10" ht="60" customHeight="1">
      <c r="I459" s="261"/>
      <c r="J459" s="261"/>
    </row>
    <row r="460" spans="9:10" ht="60" customHeight="1">
      <c r="I460" s="13"/>
      <c r="J460" s="13"/>
    </row>
    <row r="461" spans="9:10" ht="60" customHeight="1">
      <c r="I461" s="261"/>
      <c r="J461" s="261"/>
    </row>
    <row r="462" spans="9:10" ht="60" customHeight="1">
      <c r="I462" s="261"/>
      <c r="J462" s="261"/>
    </row>
    <row r="463" spans="9:10" ht="60" customHeight="1">
      <c r="I463" s="261"/>
      <c r="J463" s="261"/>
    </row>
    <row r="464" spans="9:10" ht="60" customHeight="1">
      <c r="I464" s="261"/>
      <c r="J464" s="261"/>
    </row>
    <row r="465" spans="9:10" ht="60" customHeight="1">
      <c r="I465" s="261"/>
      <c r="J465" s="261"/>
    </row>
    <row r="466" spans="9:10" ht="60" customHeight="1">
      <c r="I466" s="261"/>
      <c r="J466" s="261"/>
    </row>
    <row r="467" spans="9:10" ht="60" customHeight="1">
      <c r="I467" s="261"/>
      <c r="J467" s="261"/>
    </row>
    <row r="468" spans="9:10" ht="60" customHeight="1">
      <c r="I468" s="261"/>
      <c r="J468" s="261"/>
    </row>
    <row r="469" spans="9:10" ht="60" customHeight="1">
      <c r="I469" s="13"/>
      <c r="J469" s="13"/>
    </row>
    <row r="470" spans="9:10" ht="60" customHeight="1">
      <c r="I470" s="261"/>
      <c r="J470" s="261"/>
    </row>
    <row r="471" spans="9:10" ht="60" customHeight="1">
      <c r="I471" s="261"/>
      <c r="J471" s="261"/>
    </row>
    <row r="472" spans="9:10" ht="60" customHeight="1">
      <c r="I472" s="261"/>
      <c r="J472" s="261"/>
    </row>
    <row r="473" spans="9:10" ht="60" customHeight="1">
      <c r="I473" s="261"/>
      <c r="J473" s="261"/>
    </row>
    <row r="474" spans="9:10" ht="60" customHeight="1">
      <c r="I474" s="261"/>
      <c r="J474" s="261"/>
    </row>
    <row r="475" spans="9:10" ht="60" customHeight="1">
      <c r="I475" s="261"/>
      <c r="J475" s="261"/>
    </row>
    <row r="476" spans="9:10" ht="60" customHeight="1">
      <c r="I476" s="261"/>
      <c r="J476" s="261"/>
    </row>
    <row r="477" spans="9:10" ht="60" customHeight="1">
      <c r="I477" s="261"/>
      <c r="J477" s="261"/>
    </row>
    <row r="478" spans="9:10" ht="60" customHeight="1">
      <c r="I478" s="13"/>
      <c r="J478" s="13"/>
    </row>
    <row r="479" spans="9:10" ht="60" customHeight="1">
      <c r="I479" s="261"/>
      <c r="J479" s="261"/>
    </row>
    <row r="480" spans="9:10" ht="60" customHeight="1">
      <c r="I480" s="261"/>
      <c r="J480" s="261"/>
    </row>
    <row r="481" spans="9:10" ht="60" customHeight="1">
      <c r="I481" s="261"/>
      <c r="J481" s="261"/>
    </row>
    <row r="482" spans="9:10" ht="60" customHeight="1">
      <c r="I482" s="261"/>
      <c r="J482" s="261"/>
    </row>
    <row r="483" spans="9:10" ht="60" customHeight="1">
      <c r="I483" s="261"/>
      <c r="J483" s="261"/>
    </row>
    <row r="484" spans="9:10" ht="60" customHeight="1">
      <c r="I484" s="261"/>
      <c r="J484" s="261"/>
    </row>
    <row r="485" spans="9:10" ht="60" customHeight="1">
      <c r="I485" s="261"/>
      <c r="J485" s="261"/>
    </row>
    <row r="486" spans="9:10" ht="60" customHeight="1">
      <c r="I486" s="261"/>
      <c r="J486" s="261"/>
    </row>
    <row r="487" spans="9:10" ht="60" customHeight="1">
      <c r="I487" s="13"/>
      <c r="J487" s="13"/>
    </row>
    <row r="488" spans="9:10" ht="60" customHeight="1">
      <c r="I488" s="261"/>
      <c r="J488" s="261"/>
    </row>
    <row r="489" spans="9:10" ht="60" customHeight="1">
      <c r="I489" s="261"/>
      <c r="J489" s="261"/>
    </row>
    <row r="490" spans="9:10" ht="60" customHeight="1">
      <c r="I490" s="261"/>
      <c r="J490" s="261"/>
    </row>
    <row r="491" spans="9:10" ht="60" customHeight="1">
      <c r="I491" s="261"/>
      <c r="J491" s="261"/>
    </row>
    <row r="492" spans="9:10" ht="60" customHeight="1">
      <c r="I492" s="261"/>
      <c r="J492" s="261"/>
    </row>
    <row r="493" spans="9:10" ht="60" customHeight="1">
      <c r="I493" s="261"/>
      <c r="J493" s="261"/>
    </row>
    <row r="494" spans="9:10" ht="60" customHeight="1">
      <c r="I494" s="261"/>
      <c r="J494" s="261"/>
    </row>
    <row r="495" spans="9:10" ht="60" customHeight="1">
      <c r="I495" s="261"/>
      <c r="J495" s="261"/>
    </row>
    <row r="496" spans="9:10" ht="60" customHeight="1">
      <c r="I496" s="13"/>
      <c r="J496" s="13"/>
    </row>
    <row r="497" spans="9:10" ht="60" customHeight="1">
      <c r="I497" s="261"/>
      <c r="J497" s="261"/>
    </row>
    <row r="498" spans="9:10" ht="60" customHeight="1">
      <c r="I498" s="261"/>
      <c r="J498" s="261"/>
    </row>
    <row r="499" spans="9:10" ht="60" customHeight="1">
      <c r="I499" s="261"/>
      <c r="J499" s="261"/>
    </row>
    <row r="500" spans="9:10" ht="60" customHeight="1">
      <c r="I500" s="261"/>
      <c r="J500" s="261"/>
    </row>
    <row r="501" spans="9:10" ht="60" customHeight="1">
      <c r="I501" s="261"/>
      <c r="J501" s="261"/>
    </row>
    <row r="502" spans="9:10" ht="60" customHeight="1">
      <c r="I502" s="261"/>
      <c r="J502" s="261"/>
    </row>
    <row r="503" spans="9:10" ht="60" customHeight="1">
      <c r="I503" s="261"/>
      <c r="J503" s="261"/>
    </row>
    <row r="504" spans="9:10" ht="60" customHeight="1">
      <c r="I504" s="261"/>
      <c r="J504" s="261"/>
    </row>
    <row r="505" spans="9:10" ht="60" customHeight="1">
      <c r="I505" s="13"/>
      <c r="J505" s="13"/>
    </row>
    <row r="506" spans="9:10" ht="60" customHeight="1">
      <c r="I506" s="261"/>
      <c r="J506" s="261"/>
    </row>
    <row r="507" spans="9:10" ht="60" customHeight="1">
      <c r="I507" s="261"/>
      <c r="J507" s="261"/>
    </row>
    <row r="508" spans="9:10" ht="60" customHeight="1">
      <c r="I508" s="261"/>
      <c r="J508" s="261"/>
    </row>
    <row r="509" spans="9:10" ht="60" customHeight="1">
      <c r="I509" s="261"/>
      <c r="J509" s="261"/>
    </row>
    <row r="510" spans="9:10" ht="60" customHeight="1">
      <c r="I510" s="261"/>
      <c r="J510" s="261"/>
    </row>
    <row r="511" spans="9:10" ht="60" customHeight="1">
      <c r="I511" s="261"/>
      <c r="J511" s="261"/>
    </row>
    <row r="512" spans="9:10" ht="60" customHeight="1">
      <c r="I512" s="261"/>
      <c r="J512" s="261"/>
    </row>
    <row r="513" spans="9:10" ht="60" customHeight="1">
      <c r="I513" s="261"/>
      <c r="J513" s="261"/>
    </row>
    <row r="514" spans="9:10" ht="60" customHeight="1">
      <c r="I514" s="13"/>
      <c r="J514" s="13"/>
    </row>
    <row r="515" spans="9:10" ht="60" customHeight="1">
      <c r="I515" s="261"/>
      <c r="J515" s="261"/>
    </row>
    <row r="516" spans="9:10" ht="60" customHeight="1">
      <c r="I516" s="261"/>
      <c r="J516" s="261"/>
    </row>
    <row r="517" spans="9:10" ht="60" customHeight="1">
      <c r="I517" s="261"/>
      <c r="J517" s="261"/>
    </row>
    <row r="518" spans="9:10" ht="60" customHeight="1">
      <c r="I518" s="261"/>
      <c r="J518" s="261"/>
    </row>
    <row r="519" spans="9:10" ht="60" customHeight="1">
      <c r="I519" s="261"/>
      <c r="J519" s="261"/>
    </row>
    <row r="520" spans="9:10" ht="60" customHeight="1">
      <c r="I520" s="261"/>
      <c r="J520" s="261"/>
    </row>
    <row r="521" spans="9:10" ht="60" customHeight="1">
      <c r="I521" s="261"/>
      <c r="J521" s="261"/>
    </row>
    <row r="522" spans="9:10" ht="60" customHeight="1">
      <c r="I522" s="261"/>
      <c r="J522" s="261"/>
    </row>
    <row r="523" spans="9:10" ht="60" customHeight="1">
      <c r="I523" s="13"/>
      <c r="J523" s="13"/>
    </row>
    <row r="524" spans="9:10" ht="60" customHeight="1">
      <c r="I524" s="261"/>
      <c r="J524" s="261"/>
    </row>
    <row r="525" spans="9:10" ht="60" customHeight="1">
      <c r="I525" s="261"/>
      <c r="J525" s="261"/>
    </row>
    <row r="526" spans="9:10" ht="60" customHeight="1">
      <c r="I526" s="261"/>
      <c r="J526" s="261"/>
    </row>
    <row r="527" spans="9:10" ht="60" customHeight="1">
      <c r="I527" s="261"/>
      <c r="J527" s="261"/>
    </row>
    <row r="528" spans="9:10" ht="60" customHeight="1">
      <c r="I528" s="261"/>
      <c r="J528" s="261"/>
    </row>
    <row r="529" spans="9:10" ht="60" customHeight="1">
      <c r="I529" s="261"/>
      <c r="J529" s="261"/>
    </row>
    <row r="530" spans="9:10" ht="60" customHeight="1">
      <c r="I530" s="261"/>
      <c r="J530" s="261"/>
    </row>
    <row r="531" spans="9:10" ht="60" customHeight="1">
      <c r="I531" s="261"/>
      <c r="J531" s="261"/>
    </row>
    <row r="532" spans="9:10" ht="60" customHeight="1">
      <c r="I532" s="13"/>
      <c r="J532" s="13"/>
    </row>
    <row r="533" spans="9:10" ht="60" customHeight="1">
      <c r="I533" s="261"/>
      <c r="J533" s="261"/>
    </row>
    <row r="534" spans="9:10" ht="60" customHeight="1">
      <c r="I534" s="261"/>
      <c r="J534" s="261"/>
    </row>
    <row r="535" spans="9:10" ht="60" customHeight="1">
      <c r="I535" s="261"/>
      <c r="J535" s="261"/>
    </row>
    <row r="536" spans="9:10" ht="60" customHeight="1">
      <c r="I536" s="261"/>
      <c r="J536" s="261"/>
    </row>
    <row r="537" spans="9:10" ht="60" customHeight="1">
      <c r="I537" s="261"/>
      <c r="J537" s="261"/>
    </row>
    <row r="538" spans="9:10" ht="60" customHeight="1">
      <c r="I538" s="261"/>
      <c r="J538" s="261"/>
    </row>
    <row r="539" spans="9:10" ht="60" customHeight="1">
      <c r="I539" s="261"/>
      <c r="J539" s="261"/>
    </row>
    <row r="540" spans="9:10" ht="60" customHeight="1">
      <c r="I540" s="261"/>
      <c r="J540" s="261"/>
    </row>
    <row r="541" spans="9:10" ht="60" customHeight="1">
      <c r="I541" s="13"/>
      <c r="J541" s="13"/>
    </row>
    <row r="542" spans="9:10" ht="60" customHeight="1">
      <c r="I542" s="261"/>
      <c r="J542" s="261"/>
    </row>
    <row r="543" spans="9:10" ht="60" customHeight="1">
      <c r="I543" s="261"/>
      <c r="J543" s="261"/>
    </row>
    <row r="544" spans="9:10" ht="60" customHeight="1">
      <c r="I544" s="261"/>
      <c r="J544" s="261"/>
    </row>
    <row r="545" spans="9:10" ht="60" customHeight="1">
      <c r="I545" s="261"/>
      <c r="J545" s="261"/>
    </row>
    <row r="546" spans="9:10" ht="60" customHeight="1">
      <c r="I546" s="261"/>
      <c r="J546" s="261"/>
    </row>
    <row r="547" spans="9:10" ht="60" customHeight="1">
      <c r="I547" s="261"/>
      <c r="J547" s="261"/>
    </row>
    <row r="548" spans="9:10" ht="60" customHeight="1">
      <c r="I548" s="261"/>
      <c r="J548" s="261"/>
    </row>
    <row r="549" spans="9:10" ht="60" customHeight="1">
      <c r="I549" s="261"/>
      <c r="J549" s="261"/>
    </row>
    <row r="550" spans="9:10" ht="60" customHeight="1">
      <c r="I550" s="13"/>
      <c r="J550" s="13"/>
    </row>
    <row r="551" spans="9:10" ht="60" customHeight="1">
      <c r="I551" s="261"/>
      <c r="J551" s="261"/>
    </row>
    <row r="552" spans="9:10" ht="60" customHeight="1">
      <c r="I552" s="261"/>
      <c r="J552" s="261"/>
    </row>
    <row r="553" spans="9:10" ht="60" customHeight="1">
      <c r="I553" s="261"/>
      <c r="J553" s="261"/>
    </row>
    <row r="554" spans="9:10" ht="60" customHeight="1">
      <c r="I554" s="261"/>
      <c r="J554" s="261"/>
    </row>
    <row r="555" spans="9:10" ht="60" customHeight="1">
      <c r="I555" s="261"/>
      <c r="J555" s="261"/>
    </row>
    <row r="556" spans="9:10" ht="60" customHeight="1">
      <c r="I556" s="261"/>
      <c r="J556" s="261"/>
    </row>
    <row r="557" spans="9:10" ht="60" customHeight="1">
      <c r="I557" s="261"/>
      <c r="J557" s="261"/>
    </row>
    <row r="558" spans="9:10" ht="60" customHeight="1">
      <c r="I558" s="261"/>
      <c r="J558" s="261"/>
    </row>
    <row r="559" spans="9:10" ht="60" customHeight="1">
      <c r="I559" s="14"/>
      <c r="J559" s="14"/>
    </row>
    <row r="560" spans="9:10" ht="60" customHeight="1">
      <c r="I560" s="261"/>
      <c r="J560" s="261"/>
    </row>
    <row r="561" spans="9:10" ht="60" customHeight="1">
      <c r="I561" s="261"/>
      <c r="J561" s="261"/>
    </row>
    <row r="562" spans="9:10" ht="60" customHeight="1">
      <c r="I562" s="261"/>
      <c r="J562" s="261"/>
    </row>
    <row r="563" spans="9:10" ht="60" customHeight="1">
      <c r="I563" s="261"/>
      <c r="J563" s="261"/>
    </row>
    <row r="564" spans="9:10" ht="60" customHeight="1">
      <c r="I564" s="261"/>
      <c r="J564" s="261"/>
    </row>
    <row r="565" spans="9:10" ht="60" customHeight="1">
      <c r="I565" s="261"/>
      <c r="J565" s="261"/>
    </row>
    <row r="566" spans="9:10" ht="60" customHeight="1">
      <c r="I566" s="261"/>
      <c r="J566" s="261"/>
    </row>
    <row r="567" spans="9:10" ht="60" customHeight="1">
      <c r="I567" s="261"/>
      <c r="J567" s="261"/>
    </row>
    <row r="568" spans="9:10" ht="60" customHeight="1">
      <c r="I568" s="13"/>
      <c r="J568" s="13"/>
    </row>
    <row r="569" spans="9:10" ht="60" customHeight="1">
      <c r="I569" s="261"/>
      <c r="J569" s="261"/>
    </row>
    <row r="570" spans="9:10" ht="60" customHeight="1">
      <c r="I570" s="261"/>
      <c r="J570" s="261"/>
    </row>
    <row r="571" spans="9:10" ht="60" customHeight="1">
      <c r="I571" s="261"/>
      <c r="J571" s="261"/>
    </row>
    <row r="572" spans="9:10" ht="60" customHeight="1">
      <c r="I572" s="261"/>
      <c r="J572" s="261"/>
    </row>
    <row r="573" spans="9:10" ht="60" customHeight="1">
      <c r="I573" s="261"/>
      <c r="J573" s="261"/>
    </row>
    <row r="574" spans="9:10" ht="60" customHeight="1">
      <c r="I574" s="261"/>
      <c r="J574" s="261"/>
    </row>
    <row r="575" spans="9:10" ht="60" customHeight="1">
      <c r="I575" s="261"/>
      <c r="J575" s="261"/>
    </row>
    <row r="576" spans="9:10" ht="60" customHeight="1">
      <c r="I576" s="261"/>
      <c r="J576" s="261"/>
    </row>
    <row r="577" spans="9:10" ht="60" customHeight="1">
      <c r="I577" s="13"/>
      <c r="J577" s="13"/>
    </row>
    <row r="578" spans="9:10" ht="60" customHeight="1">
      <c r="I578" s="261"/>
      <c r="J578" s="261"/>
    </row>
    <row r="579" spans="9:10" ht="60" customHeight="1">
      <c r="I579" s="261"/>
      <c r="J579" s="261"/>
    </row>
    <row r="580" spans="9:10" ht="60" customHeight="1">
      <c r="I580" s="261"/>
      <c r="J580" s="261"/>
    </row>
    <row r="581" spans="9:10" ht="60" customHeight="1">
      <c r="I581" s="261"/>
      <c r="J581" s="261"/>
    </row>
    <row r="582" spans="9:10" ht="60" customHeight="1">
      <c r="I582" s="261"/>
      <c r="J582" s="261"/>
    </row>
    <row r="583" spans="9:10" ht="60" customHeight="1">
      <c r="I583" s="261"/>
      <c r="J583" s="261"/>
    </row>
    <row r="584" spans="9:10" ht="60" customHeight="1">
      <c r="I584" s="261"/>
      <c r="J584" s="261"/>
    </row>
    <row r="585" spans="9:10" ht="60" customHeight="1">
      <c r="I585" s="261"/>
      <c r="J585" s="261"/>
    </row>
    <row r="586" spans="9:10" ht="60" customHeight="1">
      <c r="I586" s="14"/>
      <c r="J586" s="14"/>
    </row>
    <row r="587" spans="9:10" ht="60" customHeight="1">
      <c r="I587" s="261"/>
      <c r="J587" s="261"/>
    </row>
    <row r="588" spans="9:10" ht="60" customHeight="1">
      <c r="I588" s="261"/>
      <c r="J588" s="261"/>
    </row>
    <row r="589" spans="9:10" ht="60" customHeight="1">
      <c r="I589" s="261"/>
      <c r="J589" s="261"/>
    </row>
    <row r="590" spans="9:10" ht="60" customHeight="1">
      <c r="I590" s="261"/>
      <c r="J590" s="261"/>
    </row>
    <row r="591" spans="9:10" ht="60" customHeight="1">
      <c r="I591" s="261"/>
      <c r="J591" s="261"/>
    </row>
    <row r="592" spans="9:10" ht="60" customHeight="1">
      <c r="I592" s="261"/>
      <c r="J592" s="261"/>
    </row>
    <row r="593" spans="9:10" ht="60" customHeight="1">
      <c r="I593" s="261"/>
      <c r="J593" s="261"/>
    </row>
    <row r="594" spans="9:10" ht="60" customHeight="1">
      <c r="I594" s="261"/>
      <c r="J594" s="261"/>
    </row>
    <row r="595" spans="9:10" ht="60" customHeight="1">
      <c r="I595" s="13"/>
      <c r="J595" s="13"/>
    </row>
    <row r="596" spans="9:10" ht="60" customHeight="1">
      <c r="I596" s="261"/>
      <c r="J596" s="261"/>
    </row>
    <row r="597" spans="9:10" ht="60" customHeight="1">
      <c r="I597" s="261"/>
      <c r="J597" s="261"/>
    </row>
    <row r="598" spans="9:10" ht="60" customHeight="1">
      <c r="I598" s="261"/>
      <c r="J598" s="261"/>
    </row>
    <row r="599" spans="9:10" ht="60" customHeight="1">
      <c r="I599" s="261"/>
      <c r="J599" s="261"/>
    </row>
    <row r="600" spans="9:10" ht="60" customHeight="1">
      <c r="I600" s="261"/>
      <c r="J600" s="261"/>
    </row>
    <row r="601" spans="9:10" ht="60" customHeight="1">
      <c r="I601" s="261"/>
      <c r="J601" s="261"/>
    </row>
    <row r="602" spans="9:10" ht="60" customHeight="1">
      <c r="I602" s="261"/>
      <c r="J602" s="261"/>
    </row>
    <row r="603" spans="9:10" ht="60" customHeight="1">
      <c r="I603" s="261"/>
      <c r="J603" s="261"/>
    </row>
    <row r="604" spans="9:10" ht="60" customHeight="1">
      <c r="I604" s="13"/>
      <c r="J604" s="13"/>
    </row>
    <row r="605" spans="9:10" ht="60" customHeight="1">
      <c r="I605" s="261"/>
      <c r="J605" s="261"/>
    </row>
    <row r="606" spans="9:10" ht="60" customHeight="1">
      <c r="I606" s="261"/>
      <c r="J606" s="261"/>
    </row>
    <row r="607" spans="9:10" ht="60" customHeight="1">
      <c r="I607" s="261"/>
      <c r="J607" s="261"/>
    </row>
    <row r="608" spans="9:10" ht="60" customHeight="1">
      <c r="I608" s="261"/>
      <c r="J608" s="261"/>
    </row>
    <row r="609" spans="9:10" ht="60" customHeight="1">
      <c r="I609" s="261"/>
      <c r="J609" s="261"/>
    </row>
    <row r="610" spans="9:10" ht="60" customHeight="1">
      <c r="I610" s="261"/>
      <c r="J610" s="261"/>
    </row>
    <row r="611" spans="9:10" ht="60" customHeight="1">
      <c r="I611" s="261"/>
      <c r="J611" s="261"/>
    </row>
    <row r="612" spans="9:10" ht="60" customHeight="1">
      <c r="I612" s="261"/>
      <c r="J612" s="261"/>
    </row>
    <row r="613" spans="9:10" ht="60" customHeight="1">
      <c r="I613" s="13"/>
      <c r="J613" s="13"/>
    </row>
    <row r="614" spans="9:10" ht="60" customHeight="1">
      <c r="I614" s="261"/>
      <c r="J614" s="261"/>
    </row>
    <row r="615" spans="9:10" ht="60" customHeight="1">
      <c r="I615" s="261"/>
      <c r="J615" s="261"/>
    </row>
    <row r="616" spans="9:10" ht="60" customHeight="1">
      <c r="I616" s="261"/>
      <c r="J616" s="261"/>
    </row>
    <row r="617" spans="9:10" ht="60" customHeight="1">
      <c r="I617" s="261"/>
      <c r="J617" s="261"/>
    </row>
    <row r="618" spans="9:10" ht="60" customHeight="1">
      <c r="I618" s="261"/>
      <c r="J618" s="261"/>
    </row>
    <row r="619" spans="9:10" ht="60" customHeight="1">
      <c r="I619" s="261"/>
      <c r="J619" s="261"/>
    </row>
    <row r="620" spans="9:10" ht="60" customHeight="1">
      <c r="I620" s="261"/>
      <c r="J620" s="261"/>
    </row>
    <row r="621" spans="9:10" ht="60" customHeight="1">
      <c r="I621" s="261"/>
      <c r="J621" s="261"/>
    </row>
    <row r="622" spans="9:10" ht="60" customHeight="1">
      <c r="I622" s="13"/>
      <c r="J622" s="13"/>
    </row>
    <row r="623" spans="9:10" ht="60" customHeight="1">
      <c r="I623" s="261"/>
      <c r="J623" s="261"/>
    </row>
    <row r="624" spans="9:10" ht="60" customHeight="1">
      <c r="I624" s="261"/>
      <c r="J624" s="261"/>
    </row>
    <row r="625" spans="9:10" ht="60" customHeight="1">
      <c r="I625" s="261"/>
      <c r="J625" s="261"/>
    </row>
    <row r="626" spans="9:10" ht="60" customHeight="1">
      <c r="I626" s="261"/>
      <c r="J626" s="261"/>
    </row>
    <row r="627" spans="9:10" ht="60" customHeight="1">
      <c r="I627" s="261"/>
      <c r="J627" s="261"/>
    </row>
    <row r="628" spans="9:10" ht="60" customHeight="1">
      <c r="I628" s="261"/>
      <c r="J628" s="261"/>
    </row>
    <row r="629" spans="9:10" ht="60" customHeight="1">
      <c r="I629" s="261"/>
      <c r="J629" s="261"/>
    </row>
    <row r="630" spans="9:10" ht="60" customHeight="1">
      <c r="I630" s="261"/>
      <c r="J630" s="261"/>
    </row>
    <row r="631" spans="9:10" ht="60" customHeight="1">
      <c r="I631" s="13"/>
      <c r="J631" s="13"/>
    </row>
    <row r="632" spans="9:10" ht="60" customHeight="1">
      <c r="I632" s="261"/>
      <c r="J632" s="261"/>
    </row>
    <row r="633" spans="9:10" ht="60" customHeight="1">
      <c r="I633" s="261"/>
      <c r="J633" s="261"/>
    </row>
    <row r="634" spans="9:10" ht="60" customHeight="1">
      <c r="I634" s="261"/>
      <c r="J634" s="261"/>
    </row>
    <row r="635" spans="9:10" ht="60" customHeight="1">
      <c r="I635" s="261"/>
      <c r="J635" s="261"/>
    </row>
    <row r="636" spans="9:10" ht="60" customHeight="1">
      <c r="I636" s="261"/>
      <c r="J636" s="261"/>
    </row>
    <row r="637" spans="9:10" ht="60" customHeight="1">
      <c r="I637" s="261"/>
      <c r="J637" s="261"/>
    </row>
    <row r="638" spans="9:10" ht="60" customHeight="1">
      <c r="I638" s="261"/>
      <c r="J638" s="261"/>
    </row>
    <row r="639" spans="9:10" ht="60" customHeight="1">
      <c r="I639" s="261"/>
      <c r="J639" s="261"/>
    </row>
    <row r="640" spans="9:10" ht="60" customHeight="1">
      <c r="I640" s="13"/>
      <c r="J640" s="13"/>
    </row>
    <row r="641" spans="9:10" ht="60" customHeight="1">
      <c r="I641" s="261"/>
      <c r="J641" s="261"/>
    </row>
    <row r="642" spans="9:10" ht="60" customHeight="1">
      <c r="I642" s="261"/>
      <c r="J642" s="261"/>
    </row>
    <row r="643" spans="9:10" ht="60" customHeight="1">
      <c r="I643" s="261"/>
      <c r="J643" s="261"/>
    </row>
    <row r="644" spans="9:10" ht="60" customHeight="1">
      <c r="I644" s="261"/>
      <c r="J644" s="261"/>
    </row>
    <row r="645" spans="9:10" ht="60" customHeight="1">
      <c r="I645" s="261"/>
      <c r="J645" s="261"/>
    </row>
    <row r="646" spans="9:10" ht="60" customHeight="1">
      <c r="I646" s="261"/>
      <c r="J646" s="261"/>
    </row>
    <row r="647" spans="9:10" ht="60" customHeight="1">
      <c r="I647" s="261"/>
      <c r="J647" s="261"/>
    </row>
    <row r="648" spans="9:10" ht="60" customHeight="1">
      <c r="I648" s="261"/>
      <c r="J648" s="261"/>
    </row>
    <row r="649" spans="9:10" ht="60" customHeight="1">
      <c r="I649" s="13"/>
      <c r="J649" s="13"/>
    </row>
    <row r="650" spans="9:10" ht="60" customHeight="1">
      <c r="I650" s="261"/>
      <c r="J650" s="261"/>
    </row>
    <row r="651" spans="9:10" ht="60" customHeight="1">
      <c r="I651" s="261"/>
      <c r="J651" s="261"/>
    </row>
    <row r="652" spans="9:10" ht="60" customHeight="1">
      <c r="I652" s="261"/>
      <c r="J652" s="261"/>
    </row>
    <row r="653" spans="9:10" ht="60" customHeight="1">
      <c r="I653" s="261"/>
      <c r="J653" s="261"/>
    </row>
    <row r="654" spans="9:10" ht="60" customHeight="1">
      <c r="I654" s="261"/>
      <c r="J654" s="261"/>
    </row>
    <row r="655" spans="9:10" ht="60" customHeight="1">
      <c r="I655" s="261"/>
      <c r="J655" s="261"/>
    </row>
    <row r="656" spans="9:10" ht="60" customHeight="1">
      <c r="I656" s="261"/>
      <c r="J656" s="261"/>
    </row>
    <row r="657" spans="9:10" ht="60" customHeight="1">
      <c r="I657" s="261"/>
      <c r="J657" s="261"/>
    </row>
    <row r="658" spans="9:10" ht="60" customHeight="1">
      <c r="I658" s="13"/>
      <c r="J658" s="13"/>
    </row>
    <row r="659" spans="9:10" ht="60" customHeight="1">
      <c r="I659" s="261"/>
      <c r="J659" s="261"/>
    </row>
    <row r="660" spans="9:10" ht="60" customHeight="1">
      <c r="I660" s="261"/>
      <c r="J660" s="261"/>
    </row>
    <row r="661" spans="9:10" ht="60" customHeight="1">
      <c r="I661" s="261"/>
      <c r="J661" s="261"/>
    </row>
    <row r="662" spans="9:10" ht="60" customHeight="1">
      <c r="I662" s="261"/>
      <c r="J662" s="261"/>
    </row>
    <row r="663" spans="9:10" ht="60" customHeight="1">
      <c r="I663" s="261"/>
      <c r="J663" s="261"/>
    </row>
    <row r="664" spans="9:10" ht="60" customHeight="1">
      <c r="I664" s="261"/>
      <c r="J664" s="261"/>
    </row>
    <row r="665" spans="9:10" ht="60" customHeight="1">
      <c r="I665" s="261"/>
      <c r="J665" s="261"/>
    </row>
    <row r="666" spans="9:10" ht="60" customHeight="1">
      <c r="I666" s="261"/>
      <c r="J666" s="261"/>
    </row>
    <row r="667" spans="9:10" ht="60" customHeight="1">
      <c r="I667" s="13"/>
      <c r="J667" s="13"/>
    </row>
    <row r="668" spans="9:10" ht="60" customHeight="1">
      <c r="I668" s="261"/>
      <c r="J668" s="261"/>
    </row>
    <row r="669" spans="9:10" ht="60" customHeight="1">
      <c r="I669" s="261"/>
      <c r="J669" s="261"/>
    </row>
    <row r="670" spans="9:10" ht="60" customHeight="1">
      <c r="I670" s="261"/>
      <c r="J670" s="261"/>
    </row>
    <row r="671" spans="9:10" ht="60" customHeight="1">
      <c r="I671" s="261"/>
      <c r="J671" s="261"/>
    </row>
    <row r="672" spans="9:10" ht="60" customHeight="1">
      <c r="I672" s="261"/>
      <c r="J672" s="261"/>
    </row>
    <row r="673" spans="9:10" ht="60" customHeight="1">
      <c r="I673" s="261"/>
      <c r="J673" s="261"/>
    </row>
    <row r="674" spans="9:10" ht="60" customHeight="1">
      <c r="I674" s="261"/>
      <c r="J674" s="261"/>
    </row>
    <row r="675" spans="9:10" ht="60" customHeight="1">
      <c r="I675" s="261"/>
      <c r="J675" s="261"/>
    </row>
    <row r="676" spans="9:10" ht="60" customHeight="1">
      <c r="I676" s="13"/>
      <c r="J676" s="13"/>
    </row>
    <row r="677" spans="9:10" ht="60" customHeight="1">
      <c r="I677" s="261"/>
      <c r="J677" s="261"/>
    </row>
    <row r="678" spans="9:10" ht="60" customHeight="1">
      <c r="I678" s="261"/>
      <c r="J678" s="261"/>
    </row>
    <row r="679" spans="9:10" ht="60" customHeight="1">
      <c r="I679" s="261"/>
      <c r="J679" s="261"/>
    </row>
    <row r="680" spans="9:10" ht="60" customHeight="1">
      <c r="I680" s="261"/>
      <c r="J680" s="261"/>
    </row>
    <row r="681" spans="9:10" ht="60" customHeight="1">
      <c r="I681" s="261"/>
      <c r="J681" s="261"/>
    </row>
    <row r="682" spans="9:10" ht="60" customHeight="1">
      <c r="I682" s="261"/>
      <c r="J682" s="261"/>
    </row>
    <row r="683" spans="9:10" ht="60" customHeight="1">
      <c r="I683" s="261"/>
      <c r="J683" s="261"/>
    </row>
    <row r="684" spans="9:10" ht="60" customHeight="1">
      <c r="I684" s="261"/>
      <c r="J684" s="261"/>
    </row>
    <row r="685" spans="9:10" ht="60" customHeight="1">
      <c r="I685" s="13"/>
      <c r="J685" s="13"/>
    </row>
    <row r="686" spans="9:10" ht="60" customHeight="1">
      <c r="I686" s="261"/>
      <c r="J686" s="261"/>
    </row>
    <row r="687" spans="9:10" ht="60" customHeight="1">
      <c r="I687" s="261"/>
      <c r="J687" s="261"/>
    </row>
    <row r="688" spans="9:10" ht="60" customHeight="1">
      <c r="I688" s="261"/>
      <c r="J688" s="261"/>
    </row>
    <row r="689" spans="9:10" ht="60" customHeight="1">
      <c r="I689" s="261"/>
      <c r="J689" s="261"/>
    </row>
    <row r="690" spans="9:10" ht="60" customHeight="1">
      <c r="I690" s="261"/>
      <c r="J690" s="261"/>
    </row>
    <row r="691" spans="9:10" ht="60" customHeight="1">
      <c r="I691" s="261"/>
      <c r="J691" s="261"/>
    </row>
    <row r="692" spans="9:10" ht="60" customHeight="1">
      <c r="I692" s="261"/>
      <c r="J692" s="261"/>
    </row>
    <row r="693" spans="9:10" ht="60" customHeight="1">
      <c r="I693" s="261"/>
      <c r="J693" s="261"/>
    </row>
    <row r="694" spans="9:10" ht="60" customHeight="1">
      <c r="I694" s="13"/>
      <c r="J694" s="13"/>
    </row>
    <row r="695" spans="9:10" ht="60" customHeight="1">
      <c r="I695" s="261"/>
      <c r="J695" s="261"/>
    </row>
    <row r="696" spans="9:10" ht="60" customHeight="1">
      <c r="I696" s="261"/>
      <c r="J696" s="261"/>
    </row>
    <row r="697" spans="9:10" ht="60" customHeight="1">
      <c r="I697" s="261"/>
      <c r="J697" s="261"/>
    </row>
    <row r="698" spans="9:10" ht="60" customHeight="1">
      <c r="I698" s="261"/>
      <c r="J698" s="261"/>
    </row>
    <row r="699" spans="9:10" ht="60" customHeight="1">
      <c r="I699" s="261"/>
      <c r="J699" s="261"/>
    </row>
    <row r="700" spans="9:10" ht="60" customHeight="1">
      <c r="I700" s="261"/>
      <c r="J700" s="261"/>
    </row>
    <row r="701" spans="9:10" ht="60" customHeight="1">
      <c r="I701" s="261"/>
      <c r="J701" s="261"/>
    </row>
    <row r="702" spans="9:10" ht="60" customHeight="1">
      <c r="I702" s="261"/>
      <c r="J702" s="261"/>
    </row>
    <row r="703" spans="9:10" ht="60" customHeight="1">
      <c r="I703" s="13"/>
      <c r="J703" s="13"/>
    </row>
    <row r="704" spans="9:10" ht="60" customHeight="1">
      <c r="I704" s="261"/>
      <c r="J704" s="261"/>
    </row>
    <row r="705" spans="9:10" ht="60" customHeight="1">
      <c r="I705" s="261"/>
      <c r="J705" s="261"/>
    </row>
    <row r="706" spans="9:10" ht="60" customHeight="1">
      <c r="I706" s="261"/>
      <c r="J706" s="261"/>
    </row>
    <row r="707" spans="9:10" ht="60" customHeight="1">
      <c r="I707" s="261"/>
      <c r="J707" s="261"/>
    </row>
    <row r="708" spans="9:10" ht="60" customHeight="1">
      <c r="I708" s="261"/>
      <c r="J708" s="261"/>
    </row>
    <row r="709" spans="9:10" ht="60" customHeight="1">
      <c r="I709" s="261"/>
      <c r="J709" s="261"/>
    </row>
    <row r="710" spans="9:10" ht="60" customHeight="1">
      <c r="I710" s="261"/>
      <c r="J710" s="261"/>
    </row>
    <row r="711" spans="9:10" ht="60" customHeight="1">
      <c r="I711" s="261"/>
      <c r="J711" s="261"/>
    </row>
    <row r="712" spans="9:10" ht="60" customHeight="1">
      <c r="I712" s="13"/>
      <c r="J712" s="13"/>
    </row>
    <row r="713" spans="9:10" ht="60" customHeight="1">
      <c r="I713" s="261"/>
      <c r="J713" s="261"/>
    </row>
    <row r="714" spans="9:10" ht="60" customHeight="1">
      <c r="I714" s="261"/>
      <c r="J714" s="261"/>
    </row>
    <row r="715" spans="9:10" ht="60" customHeight="1">
      <c r="I715" s="261"/>
      <c r="J715" s="261"/>
    </row>
    <row r="716" spans="9:10" ht="60" customHeight="1">
      <c r="I716" s="261"/>
      <c r="J716" s="261"/>
    </row>
    <row r="717" spans="9:10" ht="60" customHeight="1">
      <c r="I717" s="261"/>
      <c r="J717" s="261"/>
    </row>
    <row r="718" spans="9:10" ht="60" customHeight="1">
      <c r="I718" s="261"/>
      <c r="J718" s="261"/>
    </row>
    <row r="719" spans="9:10" ht="60" customHeight="1">
      <c r="I719" s="261"/>
      <c r="J719" s="261"/>
    </row>
    <row r="720" spans="9:10" ht="60" customHeight="1">
      <c r="I720" s="261"/>
      <c r="J720" s="261"/>
    </row>
    <row r="721" spans="9:10" ht="60" customHeight="1">
      <c r="I721" s="13"/>
      <c r="J721" s="13"/>
    </row>
    <row r="722" spans="9:10" ht="60" customHeight="1">
      <c r="I722" s="261"/>
      <c r="J722" s="261"/>
    </row>
    <row r="723" spans="9:10" ht="60" customHeight="1">
      <c r="I723" s="261"/>
      <c r="J723" s="261"/>
    </row>
    <row r="724" spans="9:10" ht="60" customHeight="1">
      <c r="I724" s="261"/>
      <c r="J724" s="261"/>
    </row>
    <row r="725" spans="9:10" ht="60" customHeight="1">
      <c r="I725" s="261"/>
      <c r="J725" s="261"/>
    </row>
    <row r="726" spans="9:10" ht="60" customHeight="1">
      <c r="I726" s="261"/>
      <c r="J726" s="261"/>
    </row>
    <row r="727" spans="9:10" ht="60" customHeight="1">
      <c r="I727" s="261"/>
      <c r="J727" s="261"/>
    </row>
    <row r="728" spans="9:10" ht="60" customHeight="1">
      <c r="I728" s="261"/>
      <c r="J728" s="261"/>
    </row>
    <row r="729" spans="9:10" ht="60" customHeight="1">
      <c r="I729" s="261"/>
      <c r="J729" s="261"/>
    </row>
    <row r="730" spans="9:10" ht="60" customHeight="1">
      <c r="I730" s="13"/>
      <c r="J730" s="13"/>
    </row>
    <row r="731" spans="9:10" ht="60" customHeight="1">
      <c r="I731" s="261"/>
      <c r="J731" s="261"/>
    </row>
    <row r="732" spans="9:10" ht="60" customHeight="1">
      <c r="I732" s="261"/>
      <c r="J732" s="261"/>
    </row>
    <row r="733" spans="9:10" ht="60" customHeight="1">
      <c r="I733" s="261"/>
      <c r="J733" s="261"/>
    </row>
    <row r="734" spans="9:10" ht="60" customHeight="1">
      <c r="I734" s="261"/>
      <c r="J734" s="261"/>
    </row>
    <row r="735" spans="9:10" ht="60" customHeight="1">
      <c r="I735" s="261"/>
      <c r="J735" s="261"/>
    </row>
    <row r="736" spans="9:10" ht="60" customHeight="1">
      <c r="I736" s="261"/>
      <c r="J736" s="261"/>
    </row>
    <row r="737" spans="9:10" ht="60" customHeight="1">
      <c r="I737" s="261"/>
      <c r="J737" s="261"/>
    </row>
    <row r="738" spans="9:10" ht="60" customHeight="1">
      <c r="I738" s="261"/>
      <c r="J738" s="261"/>
    </row>
    <row r="739" spans="9:10" ht="60" customHeight="1">
      <c r="I739" s="13"/>
      <c r="J739" s="13"/>
    </row>
    <row r="740" spans="9:10" ht="60" customHeight="1">
      <c r="I740" s="261"/>
      <c r="J740" s="261"/>
    </row>
    <row r="741" spans="9:10" ht="60" customHeight="1">
      <c r="I741" s="261"/>
      <c r="J741" s="261"/>
    </row>
    <row r="742" spans="9:10" ht="60" customHeight="1">
      <c r="I742" s="261"/>
      <c r="J742" s="261"/>
    </row>
    <row r="743" spans="9:10" ht="60" customHeight="1">
      <c r="I743" s="261"/>
      <c r="J743" s="261"/>
    </row>
    <row r="744" spans="9:10" ht="60" customHeight="1">
      <c r="I744" s="261"/>
      <c r="J744" s="261"/>
    </row>
    <row r="745" spans="9:10" ht="60" customHeight="1">
      <c r="I745" s="261"/>
      <c r="J745" s="261"/>
    </row>
    <row r="746" spans="9:10" ht="60" customHeight="1">
      <c r="I746" s="261"/>
      <c r="J746" s="261"/>
    </row>
    <row r="747" spans="9:10" ht="60" customHeight="1">
      <c r="I747" s="261"/>
      <c r="J747" s="261"/>
    </row>
    <row r="748" spans="9:10" ht="60" customHeight="1">
      <c r="I748" s="13"/>
      <c r="J748" s="13"/>
    </row>
    <row r="749" spans="9:10" ht="60" customHeight="1">
      <c r="I749" s="261"/>
      <c r="J749" s="261"/>
    </row>
    <row r="750" spans="9:10" ht="60" customHeight="1">
      <c r="I750" s="261"/>
      <c r="J750" s="261"/>
    </row>
    <row r="751" spans="9:10" ht="60" customHeight="1">
      <c r="I751" s="261"/>
      <c r="J751" s="261"/>
    </row>
    <row r="752" spans="9:10" ht="60" customHeight="1">
      <c r="I752" s="261"/>
      <c r="J752" s="261"/>
    </row>
    <row r="753" spans="9:10" ht="60" customHeight="1">
      <c r="I753" s="261"/>
      <c r="J753" s="261"/>
    </row>
    <row r="754" spans="9:10" ht="60" customHeight="1">
      <c r="I754" s="261"/>
      <c r="J754" s="261"/>
    </row>
    <row r="755" spans="9:10" ht="60" customHeight="1">
      <c r="I755" s="261"/>
      <c r="J755" s="261"/>
    </row>
    <row r="756" spans="9:10" ht="60" customHeight="1">
      <c r="I756" s="261"/>
      <c r="J756" s="261"/>
    </row>
    <row r="757" spans="9:10" ht="60" customHeight="1">
      <c r="I757" s="13"/>
      <c r="J757" s="13"/>
    </row>
    <row r="758" spans="9:10" ht="60" customHeight="1">
      <c r="I758" s="261"/>
      <c r="J758" s="261"/>
    </row>
    <row r="759" spans="9:10" ht="60" customHeight="1">
      <c r="I759" s="261"/>
      <c r="J759" s="261"/>
    </row>
    <row r="760" spans="9:10" ht="60" customHeight="1">
      <c r="I760" s="261"/>
      <c r="J760" s="261"/>
    </row>
    <row r="761" spans="9:10" ht="60" customHeight="1">
      <c r="I761" s="261"/>
      <c r="J761" s="261"/>
    </row>
    <row r="762" spans="9:10" ht="60" customHeight="1">
      <c r="I762" s="261"/>
      <c r="J762" s="261"/>
    </row>
    <row r="763" spans="9:10" ht="60" customHeight="1">
      <c r="I763" s="261"/>
      <c r="J763" s="261"/>
    </row>
    <row r="764" spans="9:10" ht="60" customHeight="1">
      <c r="I764" s="261"/>
      <c r="J764" s="261"/>
    </row>
    <row r="765" spans="9:10" ht="60" customHeight="1">
      <c r="I765" s="261"/>
      <c r="J765" s="261"/>
    </row>
    <row r="766" spans="9:10" ht="60" customHeight="1">
      <c r="I766" s="13"/>
      <c r="J766" s="13"/>
    </row>
    <row r="767" spans="9:10" ht="60" customHeight="1">
      <c r="I767" s="261"/>
      <c r="J767" s="261"/>
    </row>
    <row r="768" spans="9:10" ht="60" customHeight="1">
      <c r="I768" s="261"/>
      <c r="J768" s="261"/>
    </row>
    <row r="769" spans="9:10" ht="60" customHeight="1">
      <c r="I769" s="261"/>
      <c r="J769" s="261"/>
    </row>
    <row r="770" spans="9:10" ht="60" customHeight="1">
      <c r="I770" s="261"/>
      <c r="J770" s="261"/>
    </row>
    <row r="771" spans="9:10" ht="60" customHeight="1">
      <c r="I771" s="261"/>
      <c r="J771" s="261"/>
    </row>
    <row r="772" spans="9:10" ht="60" customHeight="1">
      <c r="I772" s="261"/>
      <c r="J772" s="261"/>
    </row>
    <row r="773" spans="9:10" ht="60" customHeight="1">
      <c r="I773" s="261"/>
      <c r="J773" s="261"/>
    </row>
    <row r="774" spans="9:10" ht="60" customHeight="1">
      <c r="I774" s="261"/>
      <c r="J774" s="261"/>
    </row>
    <row r="775" spans="9:10" ht="60" customHeight="1">
      <c r="I775" s="13"/>
      <c r="J775" s="13"/>
    </row>
    <row r="776" spans="9:10" ht="60" customHeight="1">
      <c r="I776" s="261"/>
      <c r="J776" s="261"/>
    </row>
    <row r="777" spans="9:10" ht="60" customHeight="1">
      <c r="I777" s="261"/>
      <c r="J777" s="261"/>
    </row>
    <row r="778" spans="9:10" ht="60" customHeight="1">
      <c r="I778" s="261"/>
      <c r="J778" s="261"/>
    </row>
    <row r="779" spans="9:10" ht="60" customHeight="1">
      <c r="I779" s="261"/>
      <c r="J779" s="261"/>
    </row>
    <row r="780" spans="9:10" ht="60" customHeight="1">
      <c r="I780" s="261"/>
      <c r="J780" s="261"/>
    </row>
    <row r="781" spans="9:10" ht="60" customHeight="1">
      <c r="I781" s="261"/>
      <c r="J781" s="261"/>
    </row>
    <row r="782" spans="9:10" ht="60" customHeight="1">
      <c r="I782" s="261"/>
      <c r="J782" s="261"/>
    </row>
    <row r="783" spans="9:10" ht="60" customHeight="1">
      <c r="I783" s="261"/>
      <c r="J783" s="261"/>
    </row>
    <row r="784" spans="9:10" ht="60" customHeight="1">
      <c r="I784" s="13"/>
      <c r="J784" s="13"/>
    </row>
    <row r="785" spans="9:10" ht="60" customHeight="1">
      <c r="I785" s="261"/>
      <c r="J785" s="261"/>
    </row>
    <row r="786" spans="9:10" ht="60" customHeight="1">
      <c r="I786" s="261"/>
      <c r="J786" s="261"/>
    </row>
    <row r="787" spans="9:10" ht="60" customHeight="1">
      <c r="I787" s="261"/>
      <c r="J787" s="261"/>
    </row>
    <row r="788" spans="9:10" ht="60" customHeight="1">
      <c r="I788" s="261"/>
      <c r="J788" s="261"/>
    </row>
    <row r="789" spans="9:10" ht="60" customHeight="1">
      <c r="I789" s="261"/>
      <c r="J789" s="261"/>
    </row>
    <row r="790" spans="9:10" ht="60" customHeight="1">
      <c r="I790" s="261"/>
      <c r="J790" s="261"/>
    </row>
    <row r="791" spans="9:10" ht="60" customHeight="1">
      <c r="I791" s="261"/>
      <c r="J791" s="261"/>
    </row>
    <row r="792" spans="9:10" ht="60" customHeight="1">
      <c r="I792" s="261"/>
      <c r="J792" s="261"/>
    </row>
    <row r="793" spans="9:10" ht="60" customHeight="1">
      <c r="I793" s="13"/>
      <c r="J793" s="13"/>
    </row>
    <row r="794" spans="9:10" ht="60" customHeight="1">
      <c r="I794" s="261"/>
      <c r="J794" s="261"/>
    </row>
    <row r="795" spans="9:10" ht="60" customHeight="1">
      <c r="I795" s="261"/>
      <c r="J795" s="261"/>
    </row>
    <row r="796" spans="9:10" ht="60" customHeight="1">
      <c r="I796" s="261"/>
      <c r="J796" s="261"/>
    </row>
    <row r="797" spans="9:10" ht="60" customHeight="1">
      <c r="I797" s="261"/>
      <c r="J797" s="261"/>
    </row>
    <row r="798" spans="9:10" ht="60" customHeight="1">
      <c r="I798" s="261"/>
      <c r="J798" s="261"/>
    </row>
    <row r="799" spans="9:10" ht="60" customHeight="1">
      <c r="I799" s="261"/>
      <c r="J799" s="261"/>
    </row>
    <row r="800" spans="9:10" ht="60" customHeight="1">
      <c r="I800" s="261"/>
      <c r="J800" s="261"/>
    </row>
    <row r="801" spans="9:10" ht="60" customHeight="1">
      <c r="I801" s="261"/>
      <c r="J801" s="261"/>
    </row>
    <row r="802" spans="9:10" ht="60" customHeight="1">
      <c r="I802" s="13"/>
      <c r="J802" s="13"/>
    </row>
    <row r="803" spans="9:10" ht="60" customHeight="1">
      <c r="I803" s="261"/>
      <c r="J803" s="261"/>
    </row>
    <row r="804" spans="9:10" ht="60" customHeight="1">
      <c r="I804" s="261"/>
      <c r="J804" s="261"/>
    </row>
    <row r="805" spans="9:10" ht="60" customHeight="1">
      <c r="I805" s="261"/>
      <c r="J805" s="261"/>
    </row>
    <row r="806" spans="9:10" ht="60" customHeight="1">
      <c r="I806" s="261"/>
      <c r="J806" s="261"/>
    </row>
    <row r="807" spans="9:10" ht="60" customHeight="1">
      <c r="I807" s="261"/>
      <c r="J807" s="261"/>
    </row>
    <row r="808" spans="9:10" ht="60" customHeight="1">
      <c r="I808" s="261"/>
      <c r="J808" s="261"/>
    </row>
    <row r="809" spans="9:10" ht="60" customHeight="1">
      <c r="I809" s="261"/>
      <c r="J809" s="261"/>
    </row>
    <row r="810" spans="9:10" ht="60" customHeight="1">
      <c r="I810" s="261"/>
      <c r="J810" s="261"/>
    </row>
    <row r="811" spans="9:10" ht="60" customHeight="1">
      <c r="I811" s="13"/>
      <c r="J811" s="13"/>
    </row>
    <row r="812" spans="9:10" ht="60" customHeight="1">
      <c r="I812" s="261"/>
      <c r="J812" s="261"/>
    </row>
    <row r="813" spans="9:10" ht="60" customHeight="1">
      <c r="I813" s="261"/>
      <c r="J813" s="261"/>
    </row>
    <row r="814" spans="9:10" ht="60" customHeight="1">
      <c r="I814" s="261"/>
      <c r="J814" s="261"/>
    </row>
    <row r="815" spans="9:10" ht="60" customHeight="1">
      <c r="I815" s="261"/>
      <c r="J815" s="261"/>
    </row>
    <row r="816" spans="9:10" ht="60" customHeight="1">
      <c r="I816" s="261"/>
      <c r="J816" s="261"/>
    </row>
    <row r="817" spans="9:10" ht="60" customHeight="1">
      <c r="I817" s="261"/>
      <c r="J817" s="261"/>
    </row>
    <row r="818" spans="9:10" ht="60" customHeight="1">
      <c r="I818" s="261"/>
      <c r="J818" s="261"/>
    </row>
    <row r="819" spans="9:10" ht="60" customHeight="1">
      <c r="I819" s="261"/>
      <c r="J819" s="261"/>
    </row>
    <row r="820" spans="9:10" ht="60" customHeight="1">
      <c r="I820" s="13"/>
      <c r="J820" s="13"/>
    </row>
    <row r="821" spans="9:10" ht="60" customHeight="1">
      <c r="I821" s="261"/>
      <c r="J821" s="261"/>
    </row>
    <row r="822" spans="9:10" ht="60" customHeight="1">
      <c r="I822" s="261"/>
      <c r="J822" s="261"/>
    </row>
    <row r="823" spans="9:10" ht="60" customHeight="1">
      <c r="I823" s="261"/>
      <c r="J823" s="261"/>
    </row>
    <row r="824" spans="9:10" ht="60" customHeight="1">
      <c r="I824" s="261"/>
      <c r="J824" s="261"/>
    </row>
    <row r="825" spans="9:10" ht="60" customHeight="1">
      <c r="I825" s="261"/>
      <c r="J825" s="261"/>
    </row>
    <row r="826" spans="9:10" ht="60" customHeight="1">
      <c r="I826" s="261"/>
      <c r="J826" s="261"/>
    </row>
    <row r="827" spans="9:10" ht="60" customHeight="1">
      <c r="I827" s="261"/>
      <c r="J827" s="261"/>
    </row>
    <row r="828" spans="9:10" ht="60" customHeight="1">
      <c r="I828" s="261"/>
      <c r="J828" s="261"/>
    </row>
    <row r="829" spans="9:10" ht="60" customHeight="1">
      <c r="I829" s="13"/>
      <c r="J829" s="13"/>
    </row>
    <row r="830" spans="9:10" ht="60" customHeight="1">
      <c r="I830" s="261"/>
      <c r="J830" s="261"/>
    </row>
    <row r="831" spans="9:10" ht="60" customHeight="1">
      <c r="I831" s="261"/>
      <c r="J831" s="261"/>
    </row>
    <row r="832" spans="9:10" ht="60" customHeight="1">
      <c r="I832" s="261"/>
      <c r="J832" s="261"/>
    </row>
    <row r="833" spans="9:10" ht="60" customHeight="1">
      <c r="I833" s="261"/>
      <c r="J833" s="261"/>
    </row>
    <row r="834" spans="9:10" ht="60" customHeight="1">
      <c r="I834" s="261"/>
      <c r="J834" s="261"/>
    </row>
    <row r="835" spans="9:10" ht="60" customHeight="1">
      <c r="I835" s="261"/>
      <c r="J835" s="261"/>
    </row>
    <row r="836" spans="9:10" ht="60" customHeight="1">
      <c r="I836" s="261"/>
      <c r="J836" s="261"/>
    </row>
    <row r="837" spans="9:10" ht="60" customHeight="1">
      <c r="I837" s="261"/>
      <c r="J837" s="261"/>
    </row>
    <row r="838" spans="9:10" ht="60" customHeight="1">
      <c r="I838" s="13"/>
      <c r="J838" s="13"/>
    </row>
    <row r="839" spans="9:10" ht="60" customHeight="1">
      <c r="I839" s="261"/>
      <c r="J839" s="261"/>
    </row>
    <row r="840" spans="9:10" ht="60" customHeight="1">
      <c r="I840" s="261"/>
      <c r="J840" s="261"/>
    </row>
    <row r="841" spans="9:10" ht="60" customHeight="1">
      <c r="I841" s="261"/>
      <c r="J841" s="261"/>
    </row>
    <row r="842" spans="9:10" ht="60" customHeight="1">
      <c r="I842" s="261"/>
      <c r="J842" s="261"/>
    </row>
    <row r="843" spans="9:10" ht="60" customHeight="1">
      <c r="I843" s="261"/>
      <c r="J843" s="261"/>
    </row>
    <row r="844" spans="9:10" ht="60" customHeight="1">
      <c r="I844" s="261"/>
      <c r="J844" s="261"/>
    </row>
    <row r="845" spans="9:10" ht="60" customHeight="1">
      <c r="I845" s="261"/>
      <c r="J845" s="261"/>
    </row>
    <row r="846" spans="9:10" ht="60" customHeight="1">
      <c r="I846" s="261"/>
      <c r="J846" s="261"/>
    </row>
    <row r="847" spans="9:10" ht="60" customHeight="1">
      <c r="I847" s="13"/>
      <c r="J847" s="13"/>
    </row>
    <row r="848" spans="9:10" ht="60" customHeight="1">
      <c r="I848" s="261"/>
      <c r="J848" s="261"/>
    </row>
    <row r="849" spans="9:10" ht="60" customHeight="1">
      <c r="I849" s="261"/>
      <c r="J849" s="261"/>
    </row>
    <row r="850" spans="9:10" ht="60" customHeight="1">
      <c r="I850" s="261"/>
      <c r="J850" s="261"/>
    </row>
    <row r="851" spans="9:10" ht="60" customHeight="1">
      <c r="I851" s="261"/>
      <c r="J851" s="261"/>
    </row>
    <row r="852" spans="9:10" ht="60" customHeight="1">
      <c r="I852" s="261"/>
      <c r="J852" s="261"/>
    </row>
    <row r="853" spans="9:10" ht="60" customHeight="1">
      <c r="I853" s="261"/>
      <c r="J853" s="261"/>
    </row>
    <row r="854" spans="9:10" ht="60" customHeight="1">
      <c r="I854" s="261"/>
      <c r="J854" s="261"/>
    </row>
    <row r="855" spans="9:10" ht="60" customHeight="1">
      <c r="I855" s="261"/>
      <c r="J855" s="261"/>
    </row>
    <row r="856" spans="9:10" ht="60" customHeight="1">
      <c r="I856" s="13"/>
      <c r="J856" s="13"/>
    </row>
    <row r="857" spans="9:10" ht="60" customHeight="1">
      <c r="I857" s="261"/>
      <c r="J857" s="261"/>
    </row>
    <row r="858" spans="9:10" ht="60" customHeight="1">
      <c r="I858" s="261"/>
      <c r="J858" s="261"/>
    </row>
    <row r="859" spans="9:10" ht="60" customHeight="1">
      <c r="I859" s="261"/>
      <c r="J859" s="261"/>
    </row>
    <row r="860" spans="9:10" ht="60" customHeight="1">
      <c r="I860" s="261"/>
      <c r="J860" s="261"/>
    </row>
    <row r="861" spans="9:10" ht="60" customHeight="1">
      <c r="I861" s="261"/>
      <c r="J861" s="261"/>
    </row>
    <row r="862" spans="9:10" ht="60" customHeight="1">
      <c r="I862" s="261"/>
      <c r="J862" s="261"/>
    </row>
    <row r="863" spans="9:10" ht="60" customHeight="1">
      <c r="I863" s="261"/>
      <c r="J863" s="261"/>
    </row>
    <row r="864" spans="9:10" ht="60" customHeight="1">
      <c r="I864" s="261"/>
      <c r="J864" s="261"/>
    </row>
    <row r="865" spans="9:10" ht="60" customHeight="1">
      <c r="I865" s="13"/>
      <c r="J865" s="13"/>
    </row>
    <row r="866" spans="9:10" ht="60" customHeight="1">
      <c r="I866" s="261"/>
      <c r="J866" s="261"/>
    </row>
    <row r="867" spans="9:10" ht="60" customHeight="1">
      <c r="I867" s="261"/>
      <c r="J867" s="261"/>
    </row>
    <row r="868" spans="9:10" ht="60" customHeight="1">
      <c r="I868" s="261"/>
      <c r="J868" s="261"/>
    </row>
    <row r="869" spans="9:10" ht="60" customHeight="1">
      <c r="I869" s="261"/>
      <c r="J869" s="261"/>
    </row>
    <row r="870" spans="9:10" ht="60" customHeight="1">
      <c r="I870" s="261"/>
      <c r="J870" s="261"/>
    </row>
    <row r="871" spans="9:10" ht="60" customHeight="1">
      <c r="I871" s="261"/>
      <c r="J871" s="261"/>
    </row>
    <row r="872" spans="9:10" ht="60" customHeight="1">
      <c r="I872" s="261"/>
      <c r="J872" s="261"/>
    </row>
    <row r="873" spans="9:10" ht="60" customHeight="1">
      <c r="I873" s="261"/>
      <c r="J873" s="261"/>
    </row>
    <row r="874" spans="9:10" ht="60" customHeight="1">
      <c r="I874" s="13"/>
      <c r="J874" s="13"/>
    </row>
    <row r="875" spans="9:10" ht="60" customHeight="1">
      <c r="I875" s="261"/>
      <c r="J875" s="261"/>
    </row>
    <row r="876" spans="9:10" ht="60" customHeight="1">
      <c r="I876" s="261"/>
      <c r="J876" s="261"/>
    </row>
    <row r="877" spans="9:10" ht="60" customHeight="1">
      <c r="I877" s="261"/>
      <c r="J877" s="261"/>
    </row>
    <row r="878" spans="9:10" ht="60" customHeight="1">
      <c r="I878" s="261"/>
      <c r="J878" s="261"/>
    </row>
    <row r="879" spans="9:10" ht="60" customHeight="1">
      <c r="I879" s="261"/>
      <c r="J879" s="261"/>
    </row>
    <row r="880" spans="9:10" ht="60" customHeight="1">
      <c r="I880" s="261"/>
      <c r="J880" s="261"/>
    </row>
    <row r="881" spans="9:10" ht="60" customHeight="1">
      <c r="I881" s="261"/>
      <c r="J881" s="261"/>
    </row>
    <row r="882" spans="9:10" ht="60" customHeight="1">
      <c r="I882" s="261"/>
      <c r="J882" s="261"/>
    </row>
    <row r="883" spans="9:10" ht="60" customHeight="1">
      <c r="I883" s="13"/>
      <c r="J883" s="13"/>
    </row>
    <row r="884" spans="9:10" ht="60" customHeight="1">
      <c r="I884" s="261"/>
      <c r="J884" s="261"/>
    </row>
    <row r="885" spans="9:10" ht="60" customHeight="1">
      <c r="I885" s="261"/>
      <c r="J885" s="261"/>
    </row>
    <row r="886" spans="9:10" ht="60" customHeight="1">
      <c r="I886" s="261"/>
      <c r="J886" s="261"/>
    </row>
    <row r="887" spans="9:10" ht="60" customHeight="1">
      <c r="I887" s="261"/>
      <c r="J887" s="261"/>
    </row>
    <row r="888" spans="9:10" ht="60" customHeight="1">
      <c r="I888" s="261"/>
      <c r="J888" s="261"/>
    </row>
    <row r="889" spans="9:10" ht="60" customHeight="1">
      <c r="I889" s="261"/>
      <c r="J889" s="261"/>
    </row>
    <row r="890" spans="9:10" ht="60" customHeight="1">
      <c r="I890" s="261"/>
      <c r="J890" s="261"/>
    </row>
    <row r="891" spans="9:10" ht="60" customHeight="1">
      <c r="I891" s="261"/>
      <c r="J891" s="261"/>
    </row>
    <row r="892" spans="9:10" ht="60" customHeight="1">
      <c r="I892" s="13"/>
      <c r="J892" s="13"/>
    </row>
    <row r="893" spans="9:10" ht="60" customHeight="1">
      <c r="I893" s="261"/>
      <c r="J893" s="261"/>
    </row>
    <row r="894" spans="9:10" ht="60" customHeight="1">
      <c r="I894" s="261"/>
      <c r="J894" s="261"/>
    </row>
    <row r="895" spans="9:10" ht="60" customHeight="1">
      <c r="I895" s="261"/>
      <c r="J895" s="261"/>
    </row>
    <row r="896" spans="9:10" ht="60" customHeight="1">
      <c r="I896" s="261"/>
      <c r="J896" s="261"/>
    </row>
    <row r="897" spans="9:10" ht="60" customHeight="1">
      <c r="I897" s="261"/>
      <c r="J897" s="261"/>
    </row>
    <row r="898" spans="9:10" ht="60" customHeight="1">
      <c r="I898" s="261"/>
      <c r="J898" s="261"/>
    </row>
    <row r="899" spans="9:10" ht="60" customHeight="1">
      <c r="I899" s="261"/>
      <c r="J899" s="261"/>
    </row>
    <row r="900" spans="9:10" ht="60" customHeight="1">
      <c r="I900" s="261"/>
      <c r="J900" s="261"/>
    </row>
    <row r="901" spans="9:10" ht="60" customHeight="1">
      <c r="I901" s="13"/>
      <c r="J901" s="13"/>
    </row>
    <row r="902" spans="9:10" ht="60" customHeight="1">
      <c r="I902" s="261"/>
      <c r="J902" s="261"/>
    </row>
    <row r="903" spans="9:10" ht="60" customHeight="1">
      <c r="I903" s="261"/>
      <c r="J903" s="261"/>
    </row>
    <row r="904" spans="9:10" ht="60" customHeight="1">
      <c r="I904" s="261"/>
      <c r="J904" s="261"/>
    </row>
    <row r="905" spans="9:10" ht="60" customHeight="1">
      <c r="I905" s="261"/>
      <c r="J905" s="261"/>
    </row>
    <row r="906" spans="9:10" ht="60" customHeight="1">
      <c r="I906" s="261"/>
      <c r="J906" s="261"/>
    </row>
    <row r="907" spans="9:10" ht="60" customHeight="1">
      <c r="I907" s="261"/>
      <c r="J907" s="261"/>
    </row>
    <row r="908" spans="9:10" ht="60" customHeight="1">
      <c r="I908" s="261"/>
      <c r="J908" s="261"/>
    </row>
    <row r="909" spans="9:10" ht="60" customHeight="1">
      <c r="I909" s="261"/>
      <c r="J909" s="261"/>
    </row>
    <row r="910" spans="9:10" ht="60" customHeight="1">
      <c r="I910" s="13"/>
      <c r="J910" s="13"/>
    </row>
    <row r="911" spans="9:10" ht="60" customHeight="1">
      <c r="I911" s="261"/>
      <c r="J911" s="261"/>
    </row>
    <row r="912" spans="9:10" ht="60" customHeight="1">
      <c r="I912" s="261"/>
      <c r="J912" s="261"/>
    </row>
    <row r="913" spans="9:10" ht="60" customHeight="1">
      <c r="I913" s="261"/>
      <c r="J913" s="261"/>
    </row>
    <row r="914" spans="9:10" ht="60" customHeight="1">
      <c r="I914" s="261"/>
      <c r="J914" s="261"/>
    </row>
    <row r="915" spans="9:10" ht="60" customHeight="1">
      <c r="I915" s="261"/>
      <c r="J915" s="261"/>
    </row>
    <row r="916" spans="9:10" ht="60" customHeight="1">
      <c r="I916" s="261"/>
      <c r="J916" s="261"/>
    </row>
    <row r="917" spans="9:10" ht="60" customHeight="1">
      <c r="I917" s="261"/>
      <c r="J917" s="261"/>
    </row>
    <row r="918" spans="9:10" ht="60" customHeight="1">
      <c r="I918" s="261"/>
      <c r="J918" s="261"/>
    </row>
    <row r="919" spans="9:10" ht="60" customHeight="1">
      <c r="I919" s="13"/>
      <c r="J919" s="13"/>
    </row>
    <row r="920" spans="9:10" ht="60" customHeight="1">
      <c r="I920" s="261"/>
      <c r="J920" s="261"/>
    </row>
    <row r="921" spans="9:10" ht="60" customHeight="1">
      <c r="I921" s="261"/>
      <c r="J921" s="261"/>
    </row>
    <row r="922" spans="9:10" ht="60" customHeight="1">
      <c r="I922" s="261"/>
      <c r="J922" s="261"/>
    </row>
    <row r="923" spans="9:10" ht="60" customHeight="1">
      <c r="I923" s="261"/>
      <c r="J923" s="261"/>
    </row>
    <row r="924" spans="9:10" ht="60" customHeight="1">
      <c r="I924" s="261"/>
      <c r="J924" s="261"/>
    </row>
    <row r="925" spans="9:10" ht="60" customHeight="1">
      <c r="I925" s="261"/>
      <c r="J925" s="261"/>
    </row>
    <row r="926" spans="9:10" ht="60" customHeight="1">
      <c r="I926" s="261"/>
      <c r="J926" s="261"/>
    </row>
    <row r="927" spans="9:10" ht="60" customHeight="1">
      <c r="I927" s="261"/>
      <c r="J927" s="261"/>
    </row>
    <row r="928" spans="9:10" ht="60" customHeight="1">
      <c r="I928" s="13"/>
      <c r="J928" s="13"/>
    </row>
    <row r="929" spans="9:10" ht="60" customHeight="1">
      <c r="I929" s="261"/>
      <c r="J929" s="261"/>
    </row>
    <row r="930" spans="9:10" ht="60" customHeight="1">
      <c r="I930" s="261"/>
      <c r="J930" s="261"/>
    </row>
    <row r="931" spans="9:10" ht="60" customHeight="1">
      <c r="I931" s="261"/>
      <c r="J931" s="261"/>
    </row>
    <row r="932" spans="9:10" ht="60" customHeight="1">
      <c r="I932" s="261"/>
      <c r="J932" s="261"/>
    </row>
    <row r="933" spans="9:10" ht="60" customHeight="1">
      <c r="I933" s="261"/>
      <c r="J933" s="261"/>
    </row>
    <row r="934" spans="9:10" ht="60" customHeight="1">
      <c r="I934" s="261"/>
      <c r="J934" s="261"/>
    </row>
    <row r="935" spans="9:10" ht="60" customHeight="1">
      <c r="I935" s="261"/>
      <c r="J935" s="261"/>
    </row>
    <row r="936" spans="9:10" ht="60" customHeight="1">
      <c r="I936" s="261"/>
      <c r="J936" s="261"/>
    </row>
    <row r="937" spans="9:10" ht="60" customHeight="1">
      <c r="I937" s="13"/>
      <c r="J937" s="13"/>
    </row>
    <row r="938" spans="9:10" ht="60" customHeight="1">
      <c r="I938" s="261"/>
      <c r="J938" s="261"/>
    </row>
    <row r="939" spans="9:10" ht="60" customHeight="1">
      <c r="I939" s="261"/>
      <c r="J939" s="261"/>
    </row>
    <row r="940" spans="9:10" ht="60" customHeight="1">
      <c r="I940" s="261"/>
      <c r="J940" s="261"/>
    </row>
    <row r="941" spans="9:10" ht="60" customHeight="1">
      <c r="I941" s="261"/>
      <c r="J941" s="261"/>
    </row>
    <row r="942" spans="9:10" ht="60" customHeight="1">
      <c r="I942" s="261"/>
      <c r="J942" s="261"/>
    </row>
    <row r="943" spans="9:10" ht="60" customHeight="1">
      <c r="I943" s="261"/>
      <c r="J943" s="261"/>
    </row>
    <row r="944" spans="9:10" ht="60" customHeight="1">
      <c r="I944" s="261"/>
      <c r="J944" s="261"/>
    </row>
    <row r="945" spans="9:10" ht="60" customHeight="1">
      <c r="I945" s="261"/>
      <c r="J945" s="261"/>
    </row>
    <row r="946" spans="9:10" ht="60" customHeight="1">
      <c r="I946" s="13"/>
      <c r="J946" s="13"/>
    </row>
    <row r="947" spans="9:10" ht="60" customHeight="1">
      <c r="I947" s="261"/>
      <c r="J947" s="261"/>
    </row>
    <row r="948" spans="9:10" ht="60" customHeight="1">
      <c r="I948" s="261"/>
      <c r="J948" s="261"/>
    </row>
    <row r="949" spans="9:10" ht="60" customHeight="1">
      <c r="I949" s="261"/>
      <c r="J949" s="261"/>
    </row>
    <row r="950" spans="9:10" ht="60" customHeight="1">
      <c r="I950" s="261"/>
      <c r="J950" s="261"/>
    </row>
    <row r="951" spans="9:10" ht="60" customHeight="1">
      <c r="I951" s="261"/>
      <c r="J951" s="261"/>
    </row>
    <row r="952" spans="9:10" ht="60" customHeight="1">
      <c r="I952" s="261"/>
      <c r="J952" s="261"/>
    </row>
    <row r="953" spans="9:10" ht="60" customHeight="1">
      <c r="I953" s="261"/>
      <c r="J953" s="261"/>
    </row>
    <row r="954" spans="9:10" ht="60" customHeight="1">
      <c r="I954" s="261"/>
      <c r="J954" s="261"/>
    </row>
    <row r="955" spans="9:10" ht="60" customHeight="1">
      <c r="I955" s="13"/>
      <c r="J955" s="13"/>
    </row>
    <row r="956" spans="9:10" ht="60" customHeight="1">
      <c r="I956" s="261"/>
      <c r="J956" s="261"/>
    </row>
    <row r="957" spans="9:10" ht="60" customHeight="1">
      <c r="I957" s="261"/>
      <c r="J957" s="261"/>
    </row>
    <row r="958" spans="9:10" ht="60" customHeight="1">
      <c r="I958" s="261"/>
      <c r="J958" s="261"/>
    </row>
    <row r="959" spans="9:10" ht="60" customHeight="1">
      <c r="I959" s="261"/>
      <c r="J959" s="261"/>
    </row>
    <row r="960" spans="9:10" ht="60" customHeight="1">
      <c r="I960" s="261"/>
      <c r="J960" s="261"/>
    </row>
    <row r="961" spans="9:10" ht="60" customHeight="1">
      <c r="I961" s="261"/>
      <c r="J961" s="261"/>
    </row>
    <row r="962" spans="9:10" ht="60" customHeight="1">
      <c r="I962" s="261"/>
      <c r="J962" s="261"/>
    </row>
    <row r="963" spans="9:10" ht="60" customHeight="1">
      <c r="I963" s="261"/>
      <c r="J963" s="261"/>
    </row>
    <row r="964" spans="9:10" ht="60" customHeight="1">
      <c r="I964" s="13"/>
      <c r="J964" s="13"/>
    </row>
    <row r="965" spans="9:10" ht="60" customHeight="1">
      <c r="I965" s="261"/>
      <c r="J965" s="261"/>
    </row>
    <row r="966" spans="9:10" ht="60" customHeight="1">
      <c r="I966" s="261"/>
      <c r="J966" s="261"/>
    </row>
    <row r="967" spans="9:10" ht="60" customHeight="1">
      <c r="I967" s="261"/>
      <c r="J967" s="261"/>
    </row>
    <row r="968" spans="9:10" ht="60" customHeight="1">
      <c r="I968" s="261"/>
      <c r="J968" s="261"/>
    </row>
    <row r="969" spans="9:10" ht="60" customHeight="1">
      <c r="I969" s="261"/>
      <c r="J969" s="261"/>
    </row>
    <row r="970" spans="9:10" ht="60" customHeight="1">
      <c r="I970" s="261"/>
      <c r="J970" s="261"/>
    </row>
    <row r="971" spans="9:10" ht="60" customHeight="1">
      <c r="I971" s="261"/>
      <c r="J971" s="261"/>
    </row>
    <row r="972" spans="9:10" ht="60" customHeight="1">
      <c r="I972" s="261"/>
      <c r="J972" s="261"/>
    </row>
    <row r="973" spans="9:10" ht="60" customHeight="1">
      <c r="I973" s="13"/>
      <c r="J973" s="13"/>
    </row>
    <row r="974" spans="9:10" ht="60" customHeight="1">
      <c r="I974" s="261"/>
      <c r="J974" s="261"/>
    </row>
    <row r="975" spans="9:10" ht="60" customHeight="1">
      <c r="I975" s="261"/>
      <c r="J975" s="261"/>
    </row>
    <row r="976" spans="9:10" ht="60" customHeight="1">
      <c r="I976" s="261"/>
      <c r="J976" s="261"/>
    </row>
    <row r="977" spans="9:10" ht="60" customHeight="1">
      <c r="I977" s="261"/>
      <c r="J977" s="261"/>
    </row>
    <row r="978" spans="9:10" ht="60" customHeight="1">
      <c r="I978" s="261"/>
      <c r="J978" s="261"/>
    </row>
    <row r="979" spans="9:10" ht="60" customHeight="1">
      <c r="I979" s="261"/>
      <c r="J979" s="261"/>
    </row>
    <row r="980" spans="9:10" ht="60" customHeight="1">
      <c r="I980" s="261"/>
      <c r="J980" s="261"/>
    </row>
    <row r="981" spans="9:10" ht="60" customHeight="1">
      <c r="I981" s="261"/>
      <c r="J981" s="261"/>
    </row>
    <row r="982" spans="9:10" ht="60" customHeight="1">
      <c r="I982" s="13"/>
      <c r="J982" s="13"/>
    </row>
    <row r="983" spans="9:10" ht="60" customHeight="1">
      <c r="I983" s="261"/>
      <c r="J983" s="261"/>
    </row>
    <row r="984" spans="9:10" ht="60" customHeight="1">
      <c r="I984" s="261"/>
      <c r="J984" s="261"/>
    </row>
    <row r="985" spans="9:10" ht="60" customHeight="1">
      <c r="I985" s="261"/>
      <c r="J985" s="261"/>
    </row>
    <row r="986" spans="9:10" ht="60" customHeight="1">
      <c r="I986" s="261"/>
      <c r="J986" s="261"/>
    </row>
    <row r="987" spans="9:10" ht="60" customHeight="1">
      <c r="I987" s="261"/>
      <c r="J987" s="261"/>
    </row>
    <row r="988" spans="9:10" ht="60" customHeight="1">
      <c r="I988" s="261"/>
      <c r="J988" s="261"/>
    </row>
    <row r="989" spans="9:10" ht="60" customHeight="1">
      <c r="I989" s="261"/>
      <c r="J989" s="261"/>
    </row>
    <row r="990" spans="9:10" ht="60" customHeight="1" thickBot="1">
      <c r="I990" s="261"/>
      <c r="J990" s="261"/>
    </row>
    <row r="991" spans="9:10" ht="60" customHeight="1" thickBot="1">
      <c r="I991" s="22"/>
      <c r="J991" s="22"/>
    </row>
    <row r="992" spans="9:10" ht="60" customHeight="1">
      <c r="I992" s="13"/>
      <c r="J992" s="13"/>
    </row>
    <row r="993" spans="9:10" ht="60" customHeight="1">
      <c r="I993" s="261" t="s">
        <v>574</v>
      </c>
      <c r="J993" s="261" t="s">
        <v>576</v>
      </c>
    </row>
    <row r="994" spans="9:10" ht="60" customHeight="1">
      <c r="I994" s="261"/>
      <c r="J994" s="261"/>
    </row>
    <row r="995" spans="9:10" ht="60" customHeight="1">
      <c r="I995" s="261"/>
      <c r="J995" s="261"/>
    </row>
    <row r="996" spans="9:10" ht="60" customHeight="1">
      <c r="I996" s="261"/>
      <c r="J996" s="261"/>
    </row>
    <row r="997" spans="9:10" ht="60" customHeight="1">
      <c r="I997" s="261"/>
      <c r="J997" s="261"/>
    </row>
    <row r="998" spans="9:10" ht="60" customHeight="1">
      <c r="I998" s="261"/>
      <c r="J998" s="261"/>
    </row>
    <row r="999" spans="9:10" ht="60" customHeight="1">
      <c r="I999" s="261"/>
      <c r="J999" s="261"/>
    </row>
    <row r="1000" spans="9:10" ht="60" customHeight="1">
      <c r="I1000" s="261"/>
      <c r="J1000" s="261"/>
    </row>
    <row r="1001" spans="9:10" ht="60" customHeight="1">
      <c r="I1001" s="13"/>
      <c r="J1001" s="13"/>
    </row>
    <row r="1002" spans="9:10" ht="60" customHeight="1">
      <c r="I1002" s="261"/>
      <c r="J1002" s="261"/>
    </row>
    <row r="1003" spans="9:10" ht="60" customHeight="1">
      <c r="I1003" s="261"/>
      <c r="J1003" s="261"/>
    </row>
    <row r="1004" spans="9:10" ht="60" customHeight="1">
      <c r="I1004" s="261"/>
      <c r="J1004" s="261"/>
    </row>
    <row r="1005" spans="9:10" ht="60" customHeight="1">
      <c r="I1005" s="261"/>
      <c r="J1005" s="261"/>
    </row>
    <row r="1006" spans="9:10" ht="60" customHeight="1">
      <c r="I1006" s="261"/>
      <c r="J1006" s="261"/>
    </row>
    <row r="1007" spans="9:10" ht="60" customHeight="1">
      <c r="I1007" s="261"/>
      <c r="J1007" s="261"/>
    </row>
    <row r="1008" spans="9:10" ht="60" customHeight="1">
      <c r="I1008" s="261"/>
      <c r="J1008" s="261"/>
    </row>
    <row r="1009" spans="9:10" ht="60" customHeight="1">
      <c r="I1009" s="261"/>
      <c r="J1009" s="261"/>
    </row>
    <row r="1010" spans="9:10" ht="60" customHeight="1">
      <c r="I1010" s="13"/>
      <c r="J1010" s="13"/>
    </row>
    <row r="1011" spans="9:10" ht="60" customHeight="1">
      <c r="I1011" s="261"/>
      <c r="J1011" s="261"/>
    </row>
    <row r="1012" spans="9:10" ht="60" customHeight="1">
      <c r="I1012" s="261"/>
      <c r="J1012" s="261"/>
    </row>
    <row r="1013" spans="9:10" ht="60" customHeight="1">
      <c r="I1013" s="261"/>
      <c r="J1013" s="261"/>
    </row>
    <row r="1014" spans="9:10" ht="60" customHeight="1">
      <c r="I1014" s="261"/>
      <c r="J1014" s="261"/>
    </row>
    <row r="1015" spans="9:10" ht="60" customHeight="1">
      <c r="I1015" s="261"/>
      <c r="J1015" s="261"/>
    </row>
    <row r="1016" spans="9:10" ht="60" customHeight="1">
      <c r="I1016" s="261"/>
      <c r="J1016" s="261"/>
    </row>
    <row r="1017" spans="9:10" ht="60" customHeight="1">
      <c r="I1017" s="261"/>
      <c r="J1017" s="261"/>
    </row>
    <row r="1018" spans="9:10" ht="60" customHeight="1">
      <c r="I1018" s="261"/>
      <c r="J1018" s="261"/>
    </row>
    <row r="1019" spans="9:10" ht="60" customHeight="1">
      <c r="I1019" s="13"/>
      <c r="J1019" s="13"/>
    </row>
    <row r="1020" spans="9:10" ht="60" customHeight="1">
      <c r="I1020" s="261"/>
      <c r="J1020" s="261"/>
    </row>
    <row r="1021" spans="9:10" ht="60" customHeight="1">
      <c r="I1021" s="261"/>
      <c r="J1021" s="261"/>
    </row>
    <row r="1022" spans="9:10" ht="60" customHeight="1">
      <c r="I1022" s="261"/>
      <c r="J1022" s="261"/>
    </row>
    <row r="1023" spans="9:10" ht="60" customHeight="1">
      <c r="I1023" s="261"/>
      <c r="J1023" s="261"/>
    </row>
    <row r="1024" spans="9:10" ht="60" customHeight="1">
      <c r="I1024" s="261"/>
      <c r="J1024" s="261"/>
    </row>
    <row r="1025" spans="9:10" ht="60" customHeight="1">
      <c r="I1025" s="261"/>
      <c r="J1025" s="261"/>
    </row>
    <row r="1026" spans="9:10" ht="60" customHeight="1">
      <c r="I1026" s="261"/>
      <c r="J1026" s="261"/>
    </row>
    <row r="1027" spans="9:10" ht="60" customHeight="1">
      <c r="I1027" s="261"/>
      <c r="J1027" s="261"/>
    </row>
    <row r="1028" spans="9:10" ht="60" customHeight="1">
      <c r="I1028" s="13"/>
      <c r="J1028" s="13"/>
    </row>
    <row r="1029" spans="9:10" ht="60" customHeight="1">
      <c r="I1029" s="261"/>
      <c r="J1029" s="261"/>
    </row>
    <row r="1030" spans="9:10" ht="60" customHeight="1">
      <c r="I1030" s="261"/>
      <c r="J1030" s="261"/>
    </row>
    <row r="1031" spans="9:10" ht="60" customHeight="1">
      <c r="I1031" s="261"/>
      <c r="J1031" s="261"/>
    </row>
    <row r="1032" spans="9:10" ht="60" customHeight="1">
      <c r="I1032" s="261"/>
      <c r="J1032" s="261"/>
    </row>
    <row r="1033" spans="9:10" ht="60" customHeight="1">
      <c r="I1033" s="261"/>
      <c r="J1033" s="261"/>
    </row>
    <row r="1034" spans="9:10" ht="60" customHeight="1">
      <c r="I1034" s="261"/>
      <c r="J1034" s="261"/>
    </row>
    <row r="1035" spans="9:10" ht="60" customHeight="1">
      <c r="I1035" s="261"/>
      <c r="J1035" s="261"/>
    </row>
    <row r="1036" spans="9:10" ht="60" customHeight="1">
      <c r="I1036" s="261"/>
      <c r="J1036" s="261"/>
    </row>
    <row r="1037" spans="9:10" ht="60" customHeight="1">
      <c r="I1037" s="13"/>
      <c r="J1037" s="13"/>
    </row>
    <row r="1038" spans="9:10" ht="60" customHeight="1">
      <c r="I1038" s="261"/>
      <c r="J1038" s="261"/>
    </row>
    <row r="1039" spans="9:10" ht="60" customHeight="1">
      <c r="I1039" s="261"/>
      <c r="J1039" s="261"/>
    </row>
    <row r="1040" spans="9:10" ht="60" customHeight="1">
      <c r="I1040" s="261"/>
      <c r="J1040" s="261"/>
    </row>
    <row r="1041" spans="9:10" ht="60" customHeight="1">
      <c r="I1041" s="261"/>
      <c r="J1041" s="261"/>
    </row>
    <row r="1042" spans="9:10" ht="60" customHeight="1">
      <c r="I1042" s="261"/>
      <c r="J1042" s="261"/>
    </row>
    <row r="1043" spans="9:10" ht="60" customHeight="1">
      <c r="I1043" s="261"/>
      <c r="J1043" s="261"/>
    </row>
    <row r="1044" spans="9:10" ht="60" customHeight="1">
      <c r="I1044" s="261"/>
      <c r="J1044" s="261"/>
    </row>
    <row r="1045" spans="9:10" ht="60" customHeight="1">
      <c r="I1045" s="261"/>
      <c r="J1045" s="261"/>
    </row>
    <row r="1046" spans="9:10" ht="60" customHeight="1">
      <c r="I1046" s="13"/>
      <c r="J1046" s="13"/>
    </row>
    <row r="1047" spans="9:10" ht="60" customHeight="1">
      <c r="I1047" s="261"/>
      <c r="J1047" s="261"/>
    </row>
    <row r="1048" spans="9:10" ht="60" customHeight="1">
      <c r="I1048" s="261"/>
      <c r="J1048" s="261"/>
    </row>
    <row r="1049" spans="9:10" ht="60" customHeight="1">
      <c r="I1049" s="261"/>
      <c r="J1049" s="261"/>
    </row>
    <row r="1050" spans="9:10" ht="60" customHeight="1">
      <c r="I1050" s="261"/>
      <c r="J1050" s="261"/>
    </row>
    <row r="1051" spans="9:10" ht="60" customHeight="1">
      <c r="I1051" s="261"/>
      <c r="J1051" s="261"/>
    </row>
    <row r="1052" spans="9:10" ht="60" customHeight="1">
      <c r="I1052" s="261"/>
      <c r="J1052" s="261"/>
    </row>
    <row r="1053" spans="9:10" ht="60" customHeight="1">
      <c r="I1053" s="261"/>
      <c r="J1053" s="261"/>
    </row>
    <row r="1054" spans="9:10" ht="60" customHeight="1">
      <c r="I1054" s="261"/>
      <c r="J1054" s="261"/>
    </row>
    <row r="1055" spans="9:10" ht="60" customHeight="1">
      <c r="I1055" s="13"/>
      <c r="J1055" s="13"/>
    </row>
    <row r="1056" spans="9:10" ht="60" customHeight="1">
      <c r="I1056" s="261"/>
      <c r="J1056" s="261"/>
    </row>
    <row r="1057" spans="9:10" ht="60" customHeight="1">
      <c r="I1057" s="261"/>
      <c r="J1057" s="261"/>
    </row>
    <row r="1058" spans="9:10" ht="60" customHeight="1">
      <c r="I1058" s="261"/>
      <c r="J1058" s="261"/>
    </row>
    <row r="1059" spans="9:10" ht="60" customHeight="1">
      <c r="I1059" s="261"/>
      <c r="J1059" s="261"/>
    </row>
    <row r="1060" spans="9:10" ht="60" customHeight="1">
      <c r="I1060" s="261"/>
      <c r="J1060" s="261"/>
    </row>
    <row r="1061" spans="9:10" ht="60" customHeight="1">
      <c r="I1061" s="261"/>
      <c r="J1061" s="261"/>
    </row>
    <row r="1062" spans="9:10" ht="60" customHeight="1">
      <c r="I1062" s="261"/>
      <c r="J1062" s="261"/>
    </row>
    <row r="1063" spans="9:10" ht="60" customHeight="1">
      <c r="I1063" s="261"/>
      <c r="J1063" s="261"/>
    </row>
    <row r="1064" spans="9:10" ht="60" customHeight="1">
      <c r="I1064" s="13"/>
      <c r="J1064" s="13"/>
    </row>
    <row r="1065" spans="9:10" ht="60" customHeight="1">
      <c r="I1065" s="261"/>
      <c r="J1065" s="261"/>
    </row>
    <row r="1066" spans="9:10" ht="60" customHeight="1">
      <c r="I1066" s="261"/>
      <c r="J1066" s="261"/>
    </row>
    <row r="1067" spans="9:10" ht="60" customHeight="1">
      <c r="I1067" s="261"/>
      <c r="J1067" s="261"/>
    </row>
    <row r="1068" spans="9:10" ht="60" customHeight="1">
      <c r="I1068" s="261"/>
      <c r="J1068" s="261"/>
    </row>
    <row r="1069" spans="9:10" ht="60" customHeight="1">
      <c r="I1069" s="261"/>
      <c r="J1069" s="261"/>
    </row>
    <row r="1070" spans="9:10" ht="60" customHeight="1">
      <c r="I1070" s="261"/>
      <c r="J1070" s="261"/>
    </row>
    <row r="1071" spans="9:10" ht="60" customHeight="1">
      <c r="I1071" s="261"/>
      <c r="J1071" s="261"/>
    </row>
    <row r="1072" spans="9:10" ht="60" customHeight="1">
      <c r="I1072" s="261"/>
      <c r="J1072" s="261"/>
    </row>
    <row r="1073" spans="9:10" ht="60" customHeight="1">
      <c r="I1073" s="13"/>
      <c r="J1073" s="13"/>
    </row>
    <row r="1074" spans="9:10" ht="60" customHeight="1">
      <c r="I1074" s="261"/>
      <c r="J1074" s="261"/>
    </row>
    <row r="1075" spans="9:10" ht="60" customHeight="1">
      <c r="I1075" s="261"/>
      <c r="J1075" s="261"/>
    </row>
    <row r="1076" spans="9:10" ht="60" customHeight="1">
      <c r="I1076" s="261"/>
      <c r="J1076" s="261"/>
    </row>
    <row r="1077" spans="9:10" ht="60" customHeight="1">
      <c r="I1077" s="261"/>
      <c r="J1077" s="261"/>
    </row>
    <row r="1078" spans="9:10" ht="60" customHeight="1">
      <c r="I1078" s="261"/>
      <c r="J1078" s="261"/>
    </row>
    <row r="1079" spans="9:10" ht="60" customHeight="1">
      <c r="I1079" s="261"/>
      <c r="J1079" s="261"/>
    </row>
    <row r="1080" spans="9:10" ht="60" customHeight="1">
      <c r="I1080" s="261"/>
      <c r="J1080" s="261"/>
    </row>
    <row r="1081" spans="9:10" ht="60" customHeight="1">
      <c r="I1081" s="261"/>
      <c r="J1081" s="261"/>
    </row>
    <row r="1082" spans="9:10" ht="60" customHeight="1">
      <c r="I1082" s="13"/>
      <c r="J1082" s="13"/>
    </row>
    <row r="1083" spans="9:10" ht="60" customHeight="1">
      <c r="I1083" s="261"/>
      <c r="J1083" s="261"/>
    </row>
    <row r="1084" spans="9:10" ht="60" customHeight="1">
      <c r="I1084" s="261"/>
      <c r="J1084" s="261"/>
    </row>
    <row r="1085" spans="9:10" ht="60" customHeight="1">
      <c r="I1085" s="261"/>
      <c r="J1085" s="261"/>
    </row>
    <row r="1086" spans="9:10" ht="60" customHeight="1">
      <c r="I1086" s="261"/>
      <c r="J1086" s="261"/>
    </row>
    <row r="1087" spans="9:10" ht="60" customHeight="1">
      <c r="I1087" s="261"/>
      <c r="J1087" s="261"/>
    </row>
    <row r="1088" spans="9:10" ht="60" customHeight="1">
      <c r="I1088" s="261"/>
      <c r="J1088" s="261"/>
    </row>
    <row r="1089" spans="9:10" ht="60" customHeight="1">
      <c r="I1089" s="261"/>
      <c r="J1089" s="261"/>
    </row>
    <row r="1090" spans="9:10" ht="60" customHeight="1">
      <c r="I1090" s="261"/>
      <c r="J1090" s="261"/>
    </row>
    <row r="1091" spans="9:10" ht="60" customHeight="1">
      <c r="I1091" s="13"/>
      <c r="J1091" s="13"/>
    </row>
    <row r="1092" spans="9:10" ht="60" customHeight="1">
      <c r="I1092" s="261"/>
      <c r="J1092" s="261"/>
    </row>
    <row r="1093" spans="9:10" ht="60" customHeight="1">
      <c r="I1093" s="261"/>
      <c r="J1093" s="261"/>
    </row>
    <row r="1094" spans="9:10" ht="60" customHeight="1">
      <c r="I1094" s="261"/>
      <c r="J1094" s="261"/>
    </row>
    <row r="1095" spans="9:10" ht="60" customHeight="1">
      <c r="I1095" s="261"/>
      <c r="J1095" s="261"/>
    </row>
    <row r="1096" spans="9:10" ht="60" customHeight="1">
      <c r="I1096" s="261"/>
      <c r="J1096" s="261"/>
    </row>
    <row r="1097" spans="9:10" ht="60" customHeight="1">
      <c r="I1097" s="261"/>
      <c r="J1097" s="261"/>
    </row>
    <row r="1098" spans="9:10" ht="60" customHeight="1">
      <c r="I1098" s="261"/>
      <c r="J1098" s="261"/>
    </row>
    <row r="1099" spans="9:10" ht="60" customHeight="1">
      <c r="I1099" s="261"/>
      <c r="J1099" s="261"/>
    </row>
    <row r="1100" spans="9:10" ht="60" customHeight="1">
      <c r="I1100" s="13"/>
      <c r="J1100" s="13"/>
    </row>
    <row r="1101" spans="9:10" ht="60" customHeight="1">
      <c r="I1101" s="261"/>
      <c r="J1101" s="261"/>
    </row>
    <row r="1102" spans="9:10" ht="60" customHeight="1">
      <c r="I1102" s="261"/>
      <c r="J1102" s="261"/>
    </row>
    <row r="1103" spans="9:10" ht="60" customHeight="1">
      <c r="I1103" s="261"/>
      <c r="J1103" s="261"/>
    </row>
    <row r="1104" spans="9:10" ht="60" customHeight="1">
      <c r="I1104" s="261"/>
      <c r="J1104" s="261"/>
    </row>
    <row r="1105" spans="9:10" ht="60" customHeight="1">
      <c r="I1105" s="261"/>
      <c r="J1105" s="261"/>
    </row>
    <row r="1106" spans="9:10" ht="60" customHeight="1">
      <c r="I1106" s="261"/>
      <c r="J1106" s="261"/>
    </row>
    <row r="1107" spans="9:10" ht="60" customHeight="1">
      <c r="I1107" s="261"/>
      <c r="J1107" s="261"/>
    </row>
    <row r="1108" spans="9:10" ht="60" customHeight="1">
      <c r="I1108" s="261"/>
      <c r="J1108" s="261"/>
    </row>
    <row r="1109" spans="9:10" ht="60" customHeight="1">
      <c r="I1109" s="13"/>
      <c r="J1109" s="13"/>
    </row>
    <row r="1110" spans="9:10" ht="60" customHeight="1">
      <c r="I1110" s="261"/>
      <c r="J1110" s="261"/>
    </row>
    <row r="1111" spans="9:10" ht="60" customHeight="1">
      <c r="I1111" s="261"/>
      <c r="J1111" s="261"/>
    </row>
    <row r="1112" spans="9:10" ht="60" customHeight="1">
      <c r="I1112" s="261"/>
      <c r="J1112" s="261"/>
    </row>
    <row r="1113" spans="9:10" ht="60" customHeight="1">
      <c r="I1113" s="261"/>
      <c r="J1113" s="261"/>
    </row>
    <row r="1114" spans="9:10" ht="60" customHeight="1">
      <c r="I1114" s="261"/>
      <c r="J1114" s="261"/>
    </row>
    <row r="1115" spans="9:10" ht="60" customHeight="1">
      <c r="I1115" s="261"/>
      <c r="J1115" s="261"/>
    </row>
    <row r="1116" spans="9:10" ht="60" customHeight="1">
      <c r="I1116" s="261"/>
      <c r="J1116" s="261"/>
    </row>
    <row r="1117" spans="9:10" ht="60" customHeight="1">
      <c r="I1117" s="261"/>
      <c r="J1117" s="261"/>
    </row>
    <row r="1118" spans="9:10" ht="60" customHeight="1">
      <c r="I1118" s="13"/>
      <c r="J1118" s="13"/>
    </row>
    <row r="1119" spans="9:10" ht="60" customHeight="1">
      <c r="I1119" s="261"/>
      <c r="J1119" s="261"/>
    </row>
    <row r="1120" spans="9:10" ht="60" customHeight="1">
      <c r="I1120" s="261"/>
      <c r="J1120" s="261"/>
    </row>
    <row r="1121" spans="9:10" ht="60" customHeight="1">
      <c r="I1121" s="261"/>
      <c r="J1121" s="261"/>
    </row>
    <row r="1122" spans="9:10" ht="60" customHeight="1">
      <c r="I1122" s="261"/>
      <c r="J1122" s="261"/>
    </row>
    <row r="1123" spans="9:10" ht="60" customHeight="1">
      <c r="I1123" s="261"/>
      <c r="J1123" s="261"/>
    </row>
    <row r="1124" spans="9:10" ht="60" customHeight="1">
      <c r="I1124" s="261"/>
      <c r="J1124" s="261"/>
    </row>
    <row r="1125" spans="9:10" ht="60" customHeight="1">
      <c r="I1125" s="261"/>
      <c r="J1125" s="261"/>
    </row>
    <row r="1126" spans="9:10" ht="60" customHeight="1">
      <c r="I1126" s="261"/>
      <c r="J1126" s="261"/>
    </row>
    <row r="1127" spans="9:10" ht="60" customHeight="1">
      <c r="I1127" s="13"/>
      <c r="J1127" s="13"/>
    </row>
    <row r="1128" spans="9:10" ht="60" customHeight="1">
      <c r="I1128" s="261"/>
      <c r="J1128" s="261"/>
    </row>
    <row r="1129" spans="9:10" ht="60" customHeight="1">
      <c r="I1129" s="261"/>
      <c r="J1129" s="261"/>
    </row>
    <row r="1130" spans="9:10" ht="60" customHeight="1">
      <c r="I1130" s="261"/>
      <c r="J1130" s="261"/>
    </row>
    <row r="1131" spans="9:10" ht="60" customHeight="1">
      <c r="I1131" s="261"/>
      <c r="J1131" s="261"/>
    </row>
    <row r="1132" spans="9:10" ht="60" customHeight="1">
      <c r="I1132" s="261"/>
      <c r="J1132" s="261"/>
    </row>
    <row r="1133" spans="9:10" ht="60" customHeight="1">
      <c r="I1133" s="261"/>
      <c r="J1133" s="261"/>
    </row>
    <row r="1134" spans="9:10" ht="60" customHeight="1">
      <c r="I1134" s="261"/>
      <c r="J1134" s="261"/>
    </row>
    <row r="1135" spans="9:10" ht="60" customHeight="1">
      <c r="I1135" s="261"/>
      <c r="J1135" s="261"/>
    </row>
    <row r="1136" spans="9:10" ht="60" customHeight="1">
      <c r="I1136" s="13"/>
      <c r="J1136" s="13"/>
    </row>
    <row r="1137" spans="9:10" ht="60" customHeight="1">
      <c r="I1137" s="261"/>
      <c r="J1137" s="261"/>
    </row>
    <row r="1138" spans="9:10" ht="60" customHeight="1">
      <c r="I1138" s="261"/>
      <c r="J1138" s="261"/>
    </row>
    <row r="1139" spans="9:10" ht="60" customHeight="1">
      <c r="I1139" s="261"/>
      <c r="J1139" s="261"/>
    </row>
    <row r="1140" spans="9:10" ht="60" customHeight="1">
      <c r="I1140" s="261"/>
      <c r="J1140" s="261"/>
    </row>
    <row r="1141" spans="9:10" ht="60" customHeight="1">
      <c r="I1141" s="261"/>
      <c r="J1141" s="261"/>
    </row>
    <row r="1142" spans="9:10" ht="60" customHeight="1">
      <c r="I1142" s="261"/>
      <c r="J1142" s="261"/>
    </row>
    <row r="1143" spans="9:10" ht="60" customHeight="1">
      <c r="I1143" s="261"/>
      <c r="J1143" s="261"/>
    </row>
    <row r="1144" spans="9:10" ht="60" customHeight="1">
      <c r="I1144" s="261"/>
      <c r="J1144" s="261"/>
    </row>
    <row r="1145" spans="9:10" ht="60" customHeight="1">
      <c r="I1145" s="13"/>
      <c r="J1145" s="13"/>
    </row>
    <row r="1146" spans="9:10" ht="60" customHeight="1">
      <c r="I1146" s="261"/>
      <c r="J1146" s="261"/>
    </row>
    <row r="1147" spans="9:10" ht="60" customHeight="1">
      <c r="I1147" s="261"/>
      <c r="J1147" s="261"/>
    </row>
    <row r="1148" spans="9:10" ht="60" customHeight="1">
      <c r="I1148" s="261"/>
      <c r="J1148" s="261"/>
    </row>
    <row r="1149" spans="9:10" ht="60" customHeight="1">
      <c r="I1149" s="261"/>
      <c r="J1149" s="261"/>
    </row>
    <row r="1150" spans="9:10" ht="60" customHeight="1">
      <c r="I1150" s="261"/>
      <c r="J1150" s="261"/>
    </row>
    <row r="1151" spans="9:10" ht="60" customHeight="1">
      <c r="I1151" s="261"/>
      <c r="J1151" s="261"/>
    </row>
    <row r="1152" spans="9:10" ht="60" customHeight="1">
      <c r="I1152" s="261"/>
      <c r="J1152" s="261"/>
    </row>
    <row r="1153" spans="9:10" ht="60" customHeight="1">
      <c r="I1153" s="261"/>
      <c r="J1153" s="261"/>
    </row>
    <row r="1154" spans="9:10" ht="60" customHeight="1">
      <c r="I1154" s="13"/>
      <c r="J1154" s="13"/>
    </row>
    <row r="1155" spans="9:10" ht="60" customHeight="1">
      <c r="I1155" s="261" t="s">
        <v>574</v>
      </c>
      <c r="J1155" s="261" t="s">
        <v>576</v>
      </c>
    </row>
    <row r="1156" spans="9:10" ht="60" customHeight="1">
      <c r="I1156" s="261"/>
      <c r="J1156" s="261"/>
    </row>
    <row r="1157" spans="9:10" ht="60" customHeight="1">
      <c r="I1157" s="261"/>
      <c r="J1157" s="261"/>
    </row>
    <row r="1158" spans="9:10" ht="60" customHeight="1">
      <c r="I1158" s="261"/>
      <c r="J1158" s="261"/>
    </row>
    <row r="1159" spans="9:10" ht="60" customHeight="1">
      <c r="I1159" s="261"/>
      <c r="J1159" s="261"/>
    </row>
    <row r="1160" spans="9:10" ht="60" customHeight="1">
      <c r="I1160" s="261"/>
      <c r="J1160" s="261"/>
    </row>
    <row r="1161" spans="9:10" ht="60" customHeight="1">
      <c r="I1161" s="261"/>
      <c r="J1161" s="261"/>
    </row>
    <row r="1162" spans="9:10" ht="60" customHeight="1">
      <c r="I1162" s="261"/>
      <c r="J1162" s="261"/>
    </row>
    <row r="1163" spans="9:10" ht="60" customHeight="1">
      <c r="I1163" s="13"/>
      <c r="J1163" s="13"/>
    </row>
    <row r="1164" spans="9:10" ht="60" customHeight="1">
      <c r="I1164" s="261"/>
      <c r="J1164" s="261"/>
    </row>
    <row r="1165" spans="9:10" ht="60" customHeight="1">
      <c r="I1165" s="261"/>
      <c r="J1165" s="261"/>
    </row>
    <row r="1166" spans="9:10" ht="60" customHeight="1">
      <c r="I1166" s="261"/>
      <c r="J1166" s="261"/>
    </row>
    <row r="1167" spans="9:10" ht="60" customHeight="1">
      <c r="I1167" s="261"/>
      <c r="J1167" s="261"/>
    </row>
    <row r="1168" spans="9:10" ht="60" customHeight="1">
      <c r="I1168" s="261"/>
      <c r="J1168" s="261"/>
    </row>
    <row r="1169" spans="9:10" ht="60" customHeight="1">
      <c r="I1169" s="261"/>
      <c r="J1169" s="261"/>
    </row>
    <row r="1170" spans="9:10" ht="60" customHeight="1">
      <c r="I1170" s="261"/>
      <c r="J1170" s="261"/>
    </row>
    <row r="1171" spans="9:10" ht="60" customHeight="1">
      <c r="I1171" s="261"/>
      <c r="J1171" s="261"/>
    </row>
    <row r="1172" spans="9:10" ht="60" customHeight="1">
      <c r="I1172" s="13"/>
      <c r="J1172" s="13"/>
    </row>
    <row r="1173" spans="9:10" ht="60" customHeight="1">
      <c r="I1173" s="261"/>
      <c r="J1173" s="261"/>
    </row>
    <row r="1174" spans="9:10" ht="60" customHeight="1">
      <c r="I1174" s="261"/>
      <c r="J1174" s="261"/>
    </row>
    <row r="1175" spans="9:10" ht="60" customHeight="1">
      <c r="I1175" s="261"/>
      <c r="J1175" s="261"/>
    </row>
    <row r="1176" spans="9:10" ht="60" customHeight="1">
      <c r="I1176" s="261"/>
      <c r="J1176" s="261"/>
    </row>
    <row r="1177" spans="9:10" ht="60" customHeight="1">
      <c r="I1177" s="261"/>
      <c r="J1177" s="261"/>
    </row>
    <row r="1178" spans="9:10" ht="60" customHeight="1">
      <c r="I1178" s="261"/>
      <c r="J1178" s="261"/>
    </row>
    <row r="1179" spans="9:10" ht="60" customHeight="1">
      <c r="I1179" s="261"/>
      <c r="J1179" s="261"/>
    </row>
    <row r="1180" spans="9:10" ht="60" customHeight="1">
      <c r="I1180" s="261"/>
      <c r="J1180" s="261"/>
    </row>
    <row r="1181" spans="9:10" ht="60" customHeight="1">
      <c r="I1181" s="13"/>
      <c r="J1181" s="13"/>
    </row>
    <row r="1182" spans="9:10" ht="60" customHeight="1">
      <c r="I1182" s="261"/>
      <c r="J1182" s="261"/>
    </row>
    <row r="1183" spans="9:10" ht="60" customHeight="1">
      <c r="I1183" s="261"/>
      <c r="J1183" s="261"/>
    </row>
    <row r="1184" spans="9:10" ht="60" customHeight="1">
      <c r="I1184" s="261"/>
      <c r="J1184" s="261"/>
    </row>
    <row r="1185" spans="9:10" ht="60" customHeight="1">
      <c r="I1185" s="261"/>
      <c r="J1185" s="261"/>
    </row>
    <row r="1186" spans="9:10" ht="60" customHeight="1">
      <c r="I1186" s="261"/>
      <c r="J1186" s="261"/>
    </row>
    <row r="1187" spans="9:10" ht="60" customHeight="1">
      <c r="I1187" s="261"/>
      <c r="J1187" s="261"/>
    </row>
    <row r="1188" spans="9:10" ht="60" customHeight="1">
      <c r="I1188" s="261"/>
      <c r="J1188" s="261"/>
    </row>
    <row r="1189" spans="9:10" ht="60" customHeight="1">
      <c r="I1189" s="261"/>
      <c r="J1189" s="261"/>
    </row>
    <row r="1190" spans="9:10" ht="60" customHeight="1">
      <c r="I1190" s="13"/>
      <c r="J1190" s="13"/>
    </row>
    <row r="1191" spans="9:10" ht="60" customHeight="1">
      <c r="I1191" s="261"/>
      <c r="J1191" s="261"/>
    </row>
    <row r="1192" spans="9:10" ht="60" customHeight="1">
      <c r="I1192" s="261"/>
      <c r="J1192" s="261"/>
    </row>
    <row r="1193" spans="9:10" ht="60" customHeight="1">
      <c r="I1193" s="261"/>
      <c r="J1193" s="261"/>
    </row>
    <row r="1194" spans="9:10" ht="60" customHeight="1">
      <c r="I1194" s="261"/>
      <c r="J1194" s="261"/>
    </row>
    <row r="1195" spans="9:10" ht="60" customHeight="1">
      <c r="I1195" s="261"/>
      <c r="J1195" s="261"/>
    </row>
    <row r="1196" spans="9:10" ht="60" customHeight="1">
      <c r="I1196" s="261"/>
      <c r="J1196" s="261"/>
    </row>
    <row r="1197" spans="9:10" ht="60" customHeight="1">
      <c r="I1197" s="261"/>
      <c r="J1197" s="261"/>
    </row>
    <row r="1198" spans="9:10" ht="60" customHeight="1">
      <c r="I1198" s="261"/>
      <c r="J1198" s="261"/>
    </row>
    <row r="1199" spans="9:10" ht="60" customHeight="1">
      <c r="I1199" s="13"/>
      <c r="J1199" s="13"/>
    </row>
    <row r="1200" spans="9:10" ht="60" customHeight="1">
      <c r="I1200" s="261"/>
      <c r="J1200" s="261"/>
    </row>
    <row r="1201" spans="9:10" ht="60" customHeight="1">
      <c r="I1201" s="261"/>
      <c r="J1201" s="261"/>
    </row>
    <row r="1202" spans="9:10" ht="60" customHeight="1">
      <c r="I1202" s="261"/>
      <c r="J1202" s="261"/>
    </row>
    <row r="1203" spans="9:10" ht="60" customHeight="1">
      <c r="I1203" s="261"/>
      <c r="J1203" s="261"/>
    </row>
    <row r="1204" spans="9:10" ht="60" customHeight="1">
      <c r="I1204" s="261"/>
      <c r="J1204" s="261"/>
    </row>
    <row r="1205" spans="9:10" ht="60" customHeight="1">
      <c r="I1205" s="261"/>
      <c r="J1205" s="261"/>
    </row>
    <row r="1206" spans="9:10" ht="60" customHeight="1">
      <c r="I1206" s="261"/>
      <c r="J1206" s="261"/>
    </row>
    <row r="1207" spans="9:10" ht="60" customHeight="1">
      <c r="I1207" s="261"/>
      <c r="J1207" s="261"/>
    </row>
    <row r="1208" spans="9:10" ht="60" customHeight="1">
      <c r="I1208" s="13"/>
      <c r="J1208" s="13"/>
    </row>
    <row r="1209" spans="9:10" ht="60" customHeight="1">
      <c r="I1209" s="261"/>
      <c r="J1209" s="261"/>
    </row>
    <row r="1210" spans="9:10" ht="60" customHeight="1">
      <c r="I1210" s="261"/>
      <c r="J1210" s="261"/>
    </row>
    <row r="1211" spans="9:10" ht="60" customHeight="1">
      <c r="I1211" s="261"/>
      <c r="J1211" s="261"/>
    </row>
    <row r="1212" spans="9:10" ht="60" customHeight="1">
      <c r="I1212" s="261"/>
      <c r="J1212" s="261"/>
    </row>
    <row r="1213" spans="9:10" ht="60" customHeight="1">
      <c r="I1213" s="261"/>
      <c r="J1213" s="261"/>
    </row>
    <row r="1214" spans="9:10" ht="60" customHeight="1">
      <c r="I1214" s="261"/>
      <c r="J1214" s="261"/>
    </row>
    <row r="1215" spans="9:10" ht="60" customHeight="1">
      <c r="I1215" s="261"/>
      <c r="J1215" s="261"/>
    </row>
    <row r="1216" spans="9:10" ht="60" customHeight="1">
      <c r="I1216" s="261"/>
      <c r="J1216" s="261"/>
    </row>
    <row r="1217" spans="9:10" ht="60" customHeight="1">
      <c r="I1217" s="13"/>
      <c r="J1217" s="13"/>
    </row>
    <row r="1218" spans="9:10" ht="60" customHeight="1">
      <c r="I1218" s="261"/>
      <c r="J1218" s="261"/>
    </row>
    <row r="1219" spans="9:10" ht="60" customHeight="1">
      <c r="I1219" s="261"/>
      <c r="J1219" s="261"/>
    </row>
    <row r="1220" spans="9:10" ht="60" customHeight="1">
      <c r="I1220" s="261"/>
      <c r="J1220" s="261"/>
    </row>
    <row r="1221" spans="9:10" ht="60" customHeight="1">
      <c r="I1221" s="261"/>
      <c r="J1221" s="261"/>
    </row>
    <row r="1222" spans="9:10" ht="60" customHeight="1">
      <c r="I1222" s="261"/>
      <c r="J1222" s="261"/>
    </row>
    <row r="1223" spans="9:10" ht="60" customHeight="1">
      <c r="I1223" s="261"/>
      <c r="J1223" s="261"/>
    </row>
    <row r="1224" spans="9:10" ht="60" customHeight="1">
      <c r="I1224" s="261"/>
      <c r="J1224" s="261"/>
    </row>
    <row r="1225" spans="9:10" ht="60" customHeight="1">
      <c r="I1225" s="261"/>
      <c r="J1225" s="261"/>
    </row>
    <row r="1226" spans="9:10" ht="60" customHeight="1">
      <c r="I1226" s="13"/>
      <c r="J1226" s="13"/>
    </row>
    <row r="1227" spans="9:10" ht="60" customHeight="1">
      <c r="I1227" s="261"/>
      <c r="J1227" s="261"/>
    </row>
    <row r="1228" spans="9:10" ht="60" customHeight="1">
      <c r="I1228" s="261"/>
      <c r="J1228" s="261"/>
    </row>
    <row r="1229" spans="9:10" ht="60" customHeight="1">
      <c r="I1229" s="261"/>
      <c r="J1229" s="261"/>
    </row>
    <row r="1230" spans="9:10" ht="60" customHeight="1">
      <c r="I1230" s="261"/>
      <c r="J1230" s="261"/>
    </row>
    <row r="1231" spans="9:10" ht="60" customHeight="1">
      <c r="I1231" s="261"/>
      <c r="J1231" s="261"/>
    </row>
    <row r="1232" spans="9:10" ht="60" customHeight="1">
      <c r="I1232" s="261"/>
      <c r="J1232" s="261"/>
    </row>
    <row r="1233" spans="9:10" ht="60" customHeight="1">
      <c r="I1233" s="261"/>
      <c r="J1233" s="261"/>
    </row>
    <row r="1234" spans="9:10" ht="60" customHeight="1">
      <c r="I1234" s="261"/>
      <c r="J1234" s="261"/>
    </row>
    <row r="1235" spans="9:10" ht="60" customHeight="1">
      <c r="I1235" s="13"/>
      <c r="J1235" s="13"/>
    </row>
    <row r="1236" spans="9:10" ht="60" customHeight="1">
      <c r="I1236" s="261"/>
      <c r="J1236" s="261"/>
    </row>
    <row r="1237" spans="9:10" ht="60" customHeight="1">
      <c r="I1237" s="261"/>
      <c r="J1237" s="261"/>
    </row>
    <row r="1238" spans="9:10" ht="60" customHeight="1">
      <c r="I1238" s="261"/>
      <c r="J1238" s="261"/>
    </row>
    <row r="1239" spans="9:10" ht="60" customHeight="1">
      <c r="I1239" s="261"/>
      <c r="J1239" s="261"/>
    </row>
    <row r="1240" spans="9:10" ht="60" customHeight="1">
      <c r="I1240" s="261"/>
      <c r="J1240" s="261"/>
    </row>
    <row r="1241" spans="9:10" ht="60" customHeight="1">
      <c r="I1241" s="261"/>
      <c r="J1241" s="261"/>
    </row>
    <row r="1242" spans="9:10" ht="60" customHeight="1">
      <c r="I1242" s="261"/>
      <c r="J1242" s="261"/>
    </row>
    <row r="1243" spans="9:10" ht="60" customHeight="1">
      <c r="I1243" s="261"/>
      <c r="J1243" s="261"/>
    </row>
    <row r="1244" spans="9:10" ht="60" customHeight="1">
      <c r="I1244" s="13"/>
      <c r="J1244" s="13"/>
    </row>
    <row r="1245" spans="9:10" ht="60" customHeight="1">
      <c r="I1245" s="261"/>
      <c r="J1245" s="261"/>
    </row>
    <row r="1246" spans="9:10" ht="60" customHeight="1">
      <c r="I1246" s="261"/>
      <c r="J1246" s="261"/>
    </row>
    <row r="1247" spans="9:10" ht="60" customHeight="1">
      <c r="I1247" s="261"/>
      <c r="J1247" s="261"/>
    </row>
    <row r="1248" spans="9:10" ht="60" customHeight="1">
      <c r="I1248" s="261"/>
      <c r="J1248" s="261"/>
    </row>
    <row r="1249" spans="9:10" ht="60" customHeight="1">
      <c r="I1249" s="261"/>
      <c r="J1249" s="261"/>
    </row>
    <row r="1250" spans="9:10" ht="60" customHeight="1">
      <c r="I1250" s="261"/>
      <c r="J1250" s="261"/>
    </row>
    <row r="1251" spans="9:10" ht="60" customHeight="1">
      <c r="I1251" s="261"/>
      <c r="J1251" s="261"/>
    </row>
    <row r="1252" spans="9:10" ht="60" customHeight="1">
      <c r="I1252" s="261"/>
      <c r="J1252" s="261"/>
    </row>
    <row r="1253" spans="9:10" ht="60" customHeight="1">
      <c r="I1253" s="13"/>
      <c r="J1253" s="13"/>
    </row>
    <row r="1254" spans="9:10" ht="60" customHeight="1">
      <c r="I1254" s="261"/>
      <c r="J1254" s="261"/>
    </row>
    <row r="1255" spans="9:10" ht="60" customHeight="1">
      <c r="I1255" s="261"/>
      <c r="J1255" s="261"/>
    </row>
    <row r="1256" spans="9:10" ht="60" customHeight="1">
      <c r="I1256" s="261"/>
      <c r="J1256" s="261"/>
    </row>
    <row r="1257" spans="9:10" ht="60" customHeight="1">
      <c r="I1257" s="261"/>
      <c r="J1257" s="261"/>
    </row>
    <row r="1258" spans="9:10" ht="60" customHeight="1">
      <c r="I1258" s="261"/>
      <c r="J1258" s="261"/>
    </row>
    <row r="1259" spans="9:10" ht="60" customHeight="1">
      <c r="I1259" s="261"/>
      <c r="J1259" s="261"/>
    </row>
    <row r="1260" spans="9:10" ht="60" customHeight="1">
      <c r="I1260" s="261"/>
      <c r="J1260" s="261"/>
    </row>
    <row r="1261" spans="9:10" ht="60" customHeight="1">
      <c r="I1261" s="261"/>
      <c r="J1261" s="261"/>
    </row>
    <row r="1262" spans="9:10" ht="60" customHeight="1">
      <c r="I1262" s="13"/>
      <c r="J1262" s="13"/>
    </row>
    <row r="1263" spans="9:10" ht="60" customHeight="1">
      <c r="I1263" s="261"/>
      <c r="J1263" s="261"/>
    </row>
    <row r="1264" spans="9:10" ht="60" customHeight="1">
      <c r="I1264" s="261"/>
      <c r="J1264" s="261"/>
    </row>
    <row r="1265" spans="9:10" ht="60" customHeight="1">
      <c r="I1265" s="261"/>
      <c r="J1265" s="261"/>
    </row>
    <row r="1266" spans="9:10" ht="60" customHeight="1">
      <c r="I1266" s="261"/>
      <c r="J1266" s="261"/>
    </row>
    <row r="1267" spans="9:10" ht="60" customHeight="1">
      <c r="I1267" s="261"/>
      <c r="J1267" s="261"/>
    </row>
    <row r="1268" spans="9:10" ht="60" customHeight="1">
      <c r="I1268" s="261"/>
      <c r="J1268" s="261"/>
    </row>
    <row r="1269" spans="9:10" ht="60" customHeight="1">
      <c r="I1269" s="261"/>
      <c r="J1269" s="261"/>
    </row>
    <row r="1270" spans="9:10" ht="60" customHeight="1">
      <c r="I1270" s="261"/>
      <c r="J1270" s="261"/>
    </row>
    <row r="1271" spans="9:10" ht="60" customHeight="1">
      <c r="I1271" s="13"/>
      <c r="J1271" s="13"/>
    </row>
    <row r="1272" spans="9:10" ht="60" customHeight="1">
      <c r="I1272" s="261"/>
      <c r="J1272" s="261"/>
    </row>
    <row r="1273" spans="9:10" ht="60" customHeight="1">
      <c r="I1273" s="261"/>
      <c r="J1273" s="261"/>
    </row>
    <row r="1274" spans="9:10" ht="60" customHeight="1">
      <c r="I1274" s="261"/>
      <c r="J1274" s="261"/>
    </row>
    <row r="1275" spans="9:10" ht="60" customHeight="1">
      <c r="I1275" s="261"/>
      <c r="J1275" s="261"/>
    </row>
    <row r="1276" spans="9:10" ht="60" customHeight="1">
      <c r="I1276" s="261"/>
      <c r="J1276" s="261"/>
    </row>
    <row r="1277" spans="9:10" ht="60" customHeight="1">
      <c r="I1277" s="261"/>
      <c r="J1277" s="261"/>
    </row>
    <row r="1278" spans="9:10" ht="60" customHeight="1">
      <c r="I1278" s="261"/>
      <c r="J1278" s="261"/>
    </row>
    <row r="1279" spans="9:10" ht="60" customHeight="1" thickBot="1">
      <c r="I1279" s="261"/>
      <c r="J1279" s="261"/>
    </row>
    <row r="1280" spans="9:10" ht="60" customHeight="1" thickBot="1">
      <c r="I1280" s="22"/>
      <c r="J1280" s="22"/>
    </row>
    <row r="1281" spans="9:10" ht="60" customHeight="1">
      <c r="I1281" s="13"/>
      <c r="J1281" s="13"/>
    </row>
    <row r="1282" spans="9:10" ht="60" customHeight="1">
      <c r="I1282" s="261" t="s">
        <v>574</v>
      </c>
      <c r="J1282" s="261" t="s">
        <v>576</v>
      </c>
    </row>
    <row r="1283" spans="9:10" ht="60" customHeight="1">
      <c r="I1283" s="261"/>
      <c r="J1283" s="261"/>
    </row>
    <row r="1284" spans="9:10" ht="60" customHeight="1">
      <c r="I1284" s="261"/>
      <c r="J1284" s="261"/>
    </row>
    <row r="1285" spans="9:10" ht="60" customHeight="1">
      <c r="I1285" s="261"/>
      <c r="J1285" s="261"/>
    </row>
    <row r="1286" spans="9:10" ht="60" customHeight="1">
      <c r="I1286" s="261"/>
      <c r="J1286" s="261"/>
    </row>
    <row r="1287" spans="9:10" ht="60" customHeight="1">
      <c r="I1287" s="261"/>
      <c r="J1287" s="261"/>
    </row>
    <row r="1288" spans="9:10" ht="60" customHeight="1">
      <c r="I1288" s="261"/>
      <c r="J1288" s="261"/>
    </row>
    <row r="1289" spans="9:10" ht="60" customHeight="1">
      <c r="I1289" s="261"/>
      <c r="J1289" s="261"/>
    </row>
    <row r="1290" spans="9:10" ht="60" customHeight="1">
      <c r="I1290" s="13"/>
      <c r="J1290" s="13"/>
    </row>
    <row r="1291" spans="9:10" ht="60" customHeight="1">
      <c r="I1291" s="261"/>
      <c r="J1291" s="261"/>
    </row>
    <row r="1292" spans="9:10" ht="60" customHeight="1">
      <c r="I1292" s="261"/>
      <c r="J1292" s="261"/>
    </row>
    <row r="1293" spans="9:10" ht="60" customHeight="1">
      <c r="I1293" s="261"/>
      <c r="J1293" s="261"/>
    </row>
    <row r="1294" spans="9:10" ht="60" customHeight="1">
      <c r="I1294" s="261"/>
      <c r="J1294" s="261"/>
    </row>
    <row r="1295" spans="9:10" ht="60" customHeight="1">
      <c r="I1295" s="261"/>
      <c r="J1295" s="261"/>
    </row>
    <row r="1296" spans="9:10" ht="60" customHeight="1">
      <c r="I1296" s="261"/>
      <c r="J1296" s="261"/>
    </row>
    <row r="1297" spans="9:10" ht="60" customHeight="1">
      <c r="I1297" s="261"/>
      <c r="J1297" s="261"/>
    </row>
    <row r="1298" spans="9:10" ht="60" customHeight="1">
      <c r="I1298" s="261"/>
      <c r="J1298" s="261"/>
    </row>
    <row r="1299" spans="9:10" ht="60" customHeight="1">
      <c r="I1299" s="13"/>
      <c r="J1299" s="13"/>
    </row>
    <row r="1300" spans="9:10" ht="60" customHeight="1">
      <c r="I1300" s="261"/>
      <c r="J1300" s="261"/>
    </row>
    <row r="1301" spans="9:10" ht="60" customHeight="1">
      <c r="I1301" s="261"/>
      <c r="J1301" s="261"/>
    </row>
    <row r="1302" spans="9:10" ht="60" customHeight="1">
      <c r="I1302" s="261"/>
      <c r="J1302" s="261"/>
    </row>
    <row r="1303" spans="9:10" ht="60" customHeight="1">
      <c r="I1303" s="261"/>
      <c r="J1303" s="261"/>
    </row>
    <row r="1304" spans="9:10" ht="60" customHeight="1">
      <c r="I1304" s="261"/>
      <c r="J1304" s="261"/>
    </row>
    <row r="1305" spans="9:10" ht="60" customHeight="1">
      <c r="I1305" s="261"/>
      <c r="J1305" s="261"/>
    </row>
    <row r="1306" spans="9:10" ht="60" customHeight="1">
      <c r="I1306" s="261"/>
      <c r="J1306" s="261"/>
    </row>
    <row r="1307" spans="9:10" ht="60" customHeight="1">
      <c r="I1307" s="261"/>
      <c r="J1307" s="261"/>
    </row>
    <row r="1308" spans="9:10" ht="60" customHeight="1">
      <c r="I1308" s="13"/>
      <c r="J1308" s="13"/>
    </row>
    <row r="1309" spans="9:10" ht="60" customHeight="1">
      <c r="I1309" s="261"/>
      <c r="J1309" s="261"/>
    </row>
    <row r="1310" spans="9:10" ht="60" customHeight="1">
      <c r="I1310" s="261"/>
      <c r="J1310" s="261"/>
    </row>
    <row r="1311" spans="9:10" ht="60" customHeight="1">
      <c r="I1311" s="261"/>
      <c r="J1311" s="261"/>
    </row>
    <row r="1312" spans="9:10" ht="60" customHeight="1">
      <c r="I1312" s="261"/>
      <c r="J1312" s="261"/>
    </row>
    <row r="1313" spans="9:10" ht="60" customHeight="1">
      <c r="I1313" s="261"/>
      <c r="J1313" s="261"/>
    </row>
    <row r="1314" spans="9:10" ht="60" customHeight="1">
      <c r="I1314" s="261"/>
      <c r="J1314" s="261"/>
    </row>
    <row r="1315" spans="9:10" ht="60" customHeight="1">
      <c r="I1315" s="261"/>
      <c r="J1315" s="261"/>
    </row>
    <row r="1316" spans="9:10" ht="60" customHeight="1">
      <c r="I1316" s="261"/>
      <c r="J1316" s="261"/>
    </row>
    <row r="1317" spans="9:10" ht="60" customHeight="1">
      <c r="I1317" s="13"/>
      <c r="J1317" s="13"/>
    </row>
    <row r="1318" spans="9:10" ht="60" customHeight="1">
      <c r="I1318" s="261"/>
      <c r="J1318" s="261"/>
    </row>
    <row r="1319" spans="9:10" ht="60" customHeight="1">
      <c r="I1319" s="261"/>
      <c r="J1319" s="261"/>
    </row>
    <row r="1320" spans="9:10" ht="60" customHeight="1">
      <c r="I1320" s="261"/>
      <c r="J1320" s="261"/>
    </row>
    <row r="1321" spans="9:10" ht="60" customHeight="1">
      <c r="I1321" s="261"/>
      <c r="J1321" s="261"/>
    </row>
    <row r="1322" spans="9:10" ht="60" customHeight="1">
      <c r="I1322" s="261"/>
      <c r="J1322" s="261"/>
    </row>
    <row r="1323" spans="9:10" ht="60" customHeight="1">
      <c r="I1323" s="261"/>
      <c r="J1323" s="261"/>
    </row>
    <row r="1324" spans="9:10" ht="60" customHeight="1">
      <c r="I1324" s="261"/>
      <c r="J1324" s="261"/>
    </row>
    <row r="1325" spans="9:10" ht="60" customHeight="1">
      <c r="I1325" s="261"/>
      <c r="J1325" s="261"/>
    </row>
    <row r="1326" spans="9:10" ht="60" customHeight="1" thickBot="1">
      <c r="I1326" s="64"/>
      <c r="J1326" s="64"/>
    </row>
    <row r="1327" spans="9:10" ht="60" customHeight="1" thickBot="1">
      <c r="I1327" s="22"/>
      <c r="J1327" s="22"/>
    </row>
    <row r="1328" spans="9:10" ht="60" customHeight="1">
      <c r="I1328" s="14"/>
      <c r="J1328" s="14"/>
    </row>
    <row r="1329" spans="9:10" ht="60" customHeight="1">
      <c r="I1329" s="261"/>
      <c r="J1329" s="261"/>
    </row>
    <row r="1330" spans="9:10" ht="60" customHeight="1">
      <c r="I1330" s="261"/>
      <c r="J1330" s="261"/>
    </row>
    <row r="1331" spans="9:10" ht="60" customHeight="1">
      <c r="I1331" s="261"/>
      <c r="J1331" s="261"/>
    </row>
    <row r="1332" spans="9:10" ht="60" customHeight="1">
      <c r="I1332" s="261"/>
      <c r="J1332" s="261"/>
    </row>
    <row r="1333" spans="9:10" ht="60" customHeight="1">
      <c r="I1333" s="261"/>
      <c r="J1333" s="261"/>
    </row>
    <row r="1334" spans="9:10" ht="60" customHeight="1">
      <c r="I1334" s="261"/>
      <c r="J1334" s="261"/>
    </row>
    <row r="1335" spans="9:10" ht="60" customHeight="1">
      <c r="I1335" s="261"/>
      <c r="J1335" s="261"/>
    </row>
    <row r="1336" spans="9:10" ht="60" customHeight="1">
      <c r="I1336" s="261"/>
      <c r="J1336" s="261"/>
    </row>
    <row r="1337" spans="9:10" ht="60" customHeight="1">
      <c r="I1337" s="13"/>
      <c r="J1337" s="13"/>
    </row>
    <row r="1338" spans="9:10" ht="60" customHeight="1">
      <c r="I1338" s="261"/>
      <c r="J1338" s="261"/>
    </row>
    <row r="1339" spans="9:10" ht="60" customHeight="1">
      <c r="I1339" s="261"/>
      <c r="J1339" s="261"/>
    </row>
    <row r="1340" spans="9:10" ht="60" customHeight="1">
      <c r="I1340" s="261"/>
      <c r="J1340" s="261"/>
    </row>
    <row r="1341" spans="9:10" ht="60" customHeight="1">
      <c r="I1341" s="261"/>
      <c r="J1341" s="261"/>
    </row>
    <row r="1342" spans="9:10" ht="60" customHeight="1">
      <c r="I1342" s="261"/>
      <c r="J1342" s="261"/>
    </row>
    <row r="1343" spans="9:10" ht="60" customHeight="1">
      <c r="I1343" s="261"/>
      <c r="J1343" s="261"/>
    </row>
    <row r="1344" spans="9:10" ht="60" customHeight="1">
      <c r="I1344" s="261"/>
      <c r="J1344" s="261"/>
    </row>
    <row r="1345" spans="9:10" ht="60" customHeight="1">
      <c r="I1345" s="261"/>
      <c r="J1345" s="261"/>
    </row>
    <row r="1346" spans="9:10" ht="60" customHeight="1">
      <c r="I1346" s="13"/>
      <c r="J1346" s="13"/>
    </row>
    <row r="1347" spans="9:10" ht="60" customHeight="1">
      <c r="I1347" s="261"/>
      <c r="J1347" s="261"/>
    </row>
    <row r="1348" spans="9:10" ht="60" customHeight="1">
      <c r="I1348" s="261"/>
      <c r="J1348" s="261"/>
    </row>
    <row r="1349" spans="9:10" ht="60" customHeight="1">
      <c r="I1349" s="261"/>
      <c r="J1349" s="261"/>
    </row>
    <row r="1350" spans="9:10" ht="60" customHeight="1">
      <c r="I1350" s="261"/>
      <c r="J1350" s="261"/>
    </row>
    <row r="1351" spans="9:10" ht="60" customHeight="1">
      <c r="I1351" s="261"/>
      <c r="J1351" s="261"/>
    </row>
    <row r="1352" spans="9:10" ht="60" customHeight="1">
      <c r="I1352" s="261"/>
      <c r="J1352" s="261"/>
    </row>
    <row r="1353" spans="9:10" ht="60" customHeight="1">
      <c r="I1353" s="261"/>
      <c r="J1353" s="261"/>
    </row>
    <row r="1354" spans="9:10" ht="60" customHeight="1">
      <c r="I1354" s="261"/>
      <c r="J1354" s="261"/>
    </row>
    <row r="1355" spans="9:10" ht="60" customHeight="1">
      <c r="I1355" s="13"/>
      <c r="J1355" s="13"/>
    </row>
    <row r="1356" spans="9:10" ht="60" customHeight="1">
      <c r="I1356" s="261"/>
      <c r="J1356" s="261"/>
    </row>
    <row r="1357" spans="9:10" ht="60" customHeight="1">
      <c r="I1357" s="261"/>
      <c r="J1357" s="261"/>
    </row>
    <row r="1358" spans="9:10" ht="60" customHeight="1">
      <c r="I1358" s="261"/>
      <c r="J1358" s="261"/>
    </row>
    <row r="1359" spans="9:10" ht="60" customHeight="1">
      <c r="I1359" s="261"/>
      <c r="J1359" s="261"/>
    </row>
    <row r="1360" spans="9:10" ht="60" customHeight="1">
      <c r="I1360" s="261"/>
      <c r="J1360" s="261"/>
    </row>
    <row r="1361" spans="9:10" ht="60" customHeight="1">
      <c r="I1361" s="261"/>
      <c r="J1361" s="261"/>
    </row>
    <row r="1362" spans="9:10" ht="60" customHeight="1">
      <c r="I1362" s="261"/>
      <c r="J1362" s="261"/>
    </row>
    <row r="1363" spans="9:10" ht="60" customHeight="1">
      <c r="I1363" s="261"/>
      <c r="J1363" s="261"/>
    </row>
    <row r="1364" spans="9:10" ht="60" customHeight="1">
      <c r="I1364" s="13"/>
      <c r="J1364" s="13"/>
    </row>
    <row r="1365" spans="9:10" ht="60" customHeight="1">
      <c r="I1365" s="261" t="s">
        <v>574</v>
      </c>
      <c r="J1365" s="261"/>
    </row>
    <row r="1366" spans="9:10" ht="60" customHeight="1">
      <c r="I1366" s="261"/>
      <c r="J1366" s="261"/>
    </row>
    <row r="1367" spans="9:10" ht="60" customHeight="1">
      <c r="I1367" s="261"/>
      <c r="J1367" s="261"/>
    </row>
    <row r="1368" spans="9:10" ht="60" customHeight="1">
      <c r="I1368" s="261"/>
      <c r="J1368" s="261"/>
    </row>
    <row r="1369" spans="9:10" ht="60" customHeight="1">
      <c r="I1369" s="261"/>
      <c r="J1369" s="261"/>
    </row>
    <row r="1370" spans="9:10" ht="60" customHeight="1">
      <c r="I1370" s="261"/>
      <c r="J1370" s="261"/>
    </row>
    <row r="1371" spans="9:10" ht="60" customHeight="1">
      <c r="I1371" s="261"/>
      <c r="J1371" s="261"/>
    </row>
    <row r="1372" spans="9:10" ht="60" customHeight="1">
      <c r="I1372" s="261"/>
      <c r="J1372" s="261"/>
    </row>
    <row r="1373" spans="9:10" ht="60" customHeight="1">
      <c r="I1373" s="13"/>
      <c r="J1373" s="13"/>
    </row>
    <row r="1374" spans="9:10" ht="60" customHeight="1">
      <c r="I1374" s="261"/>
      <c r="J1374" s="261"/>
    </row>
    <row r="1375" spans="9:10" ht="60" customHeight="1">
      <c r="I1375" s="261"/>
      <c r="J1375" s="261"/>
    </row>
    <row r="1376" spans="9:10" ht="60" customHeight="1">
      <c r="I1376" s="261"/>
      <c r="J1376" s="261"/>
    </row>
    <row r="1377" spans="9:10" ht="60" customHeight="1">
      <c r="I1377" s="261"/>
      <c r="J1377" s="261"/>
    </row>
    <row r="1378" spans="9:10" ht="60" customHeight="1">
      <c r="I1378" s="261"/>
      <c r="J1378" s="261"/>
    </row>
    <row r="1379" spans="9:10" ht="60" customHeight="1">
      <c r="I1379" s="261"/>
      <c r="J1379" s="261"/>
    </row>
    <row r="1380" spans="9:10" ht="60" customHeight="1">
      <c r="I1380" s="261"/>
      <c r="J1380" s="261"/>
    </row>
    <row r="1381" spans="9:10" ht="60" customHeight="1">
      <c r="I1381" s="261"/>
      <c r="J1381" s="261"/>
    </row>
  </sheetData>
  <mergeCells count="54">
    <mergeCell ref="G1:H1"/>
    <mergeCell ref="F3:G3"/>
    <mergeCell ref="F4:G4"/>
    <mergeCell ref="D27:E27"/>
    <mergeCell ref="D23:E23"/>
    <mergeCell ref="D24:E24"/>
    <mergeCell ref="F10:G10"/>
    <mergeCell ref="F9:G9"/>
    <mergeCell ref="F8:G8"/>
    <mergeCell ref="D10:E10"/>
    <mergeCell ref="F18:G18"/>
    <mergeCell ref="F23:G23"/>
    <mergeCell ref="D21:E21"/>
    <mergeCell ref="F21:G21"/>
    <mergeCell ref="C19:G19"/>
    <mergeCell ref="B5:G5"/>
    <mergeCell ref="F27:G27"/>
    <mergeCell ref="A2:E2"/>
    <mergeCell ref="C4:E4"/>
    <mergeCell ref="F11:G11"/>
    <mergeCell ref="D8:E8"/>
    <mergeCell ref="D11:E11"/>
    <mergeCell ref="C7:G7"/>
    <mergeCell ref="D9:E9"/>
    <mergeCell ref="F22:G22"/>
    <mergeCell ref="B6:G6"/>
    <mergeCell ref="F20:G20"/>
    <mergeCell ref="D22:E22"/>
    <mergeCell ref="F24:G24"/>
    <mergeCell ref="F12:G12"/>
    <mergeCell ref="F13:G13"/>
    <mergeCell ref="D18:E18"/>
    <mergeCell ref="H9:I9"/>
    <mergeCell ref="H10:I10"/>
    <mergeCell ref="H11:I11"/>
    <mergeCell ref="H12:I12"/>
    <mergeCell ref="F17:G17"/>
    <mergeCell ref="D12:E12"/>
    <mergeCell ref="I2:J3"/>
    <mergeCell ref="D17:E17"/>
    <mergeCell ref="H24:I24"/>
    <mergeCell ref="H27:I27"/>
    <mergeCell ref="H18:I18"/>
    <mergeCell ref="H20:I20"/>
    <mergeCell ref="H21:I21"/>
    <mergeCell ref="H22:I22"/>
    <mergeCell ref="H23:I23"/>
    <mergeCell ref="D20:E20"/>
    <mergeCell ref="H17:I17"/>
    <mergeCell ref="F25:G25"/>
    <mergeCell ref="F26:G26"/>
    <mergeCell ref="F14:G14"/>
    <mergeCell ref="F15:G15"/>
    <mergeCell ref="F16:G16"/>
  </mergeCells>
  <phoneticPr fontId="48" type="noConversion"/>
  <conditionalFormatting sqref="C8 C11 C14 C17">
    <cfRule type="expression" dxfId="246" priority="238">
      <formula>#REF!=1</formula>
    </cfRule>
  </conditionalFormatting>
  <conditionalFormatting sqref="C9 C12 C15 C18">
    <cfRule type="expression" dxfId="245" priority="237">
      <formula>#REF!=1</formula>
    </cfRule>
  </conditionalFormatting>
  <conditionalFormatting sqref="C10 C13 C16">
    <cfRule type="expression" dxfId="244" priority="232">
      <formula>#REF!=1</formula>
    </cfRule>
  </conditionalFormatting>
  <conditionalFormatting sqref="C20:C27">
    <cfRule type="expression" dxfId="243" priority="21">
      <formula>#REF!=1</formula>
    </cfRule>
  </conditionalFormatting>
  <conditionalFormatting sqref="D7:D27">
    <cfRule type="expression" dxfId="242" priority="1">
      <formula>SUMIF(PriorityNum,$D7,PriorityAgg)=1</formula>
    </cfRule>
  </conditionalFormatting>
  <conditionalFormatting sqref="D28:D1808">
    <cfRule type="expression" dxfId="241" priority="244">
      <formula>SUMIF(PriorityNum,$D28,PriorityAgg)=1</formula>
    </cfRule>
  </conditionalFormatting>
  <dataValidations xWindow="908" yWindow="254" count="4">
    <dataValidation type="custom" allowBlank="1" errorTitle="NSHDP II Framework" error="No Changes Allowed" promptTitle="Hint: NSHDP II Framework" prompt="No Changes Allowed" sqref="C7:E7 C19:E19 D8:E18 D20:E27" xr:uid="{69091BA4-9860-4062-8764-75575CA21831}">
      <formula1>"!@#$%^&amp;*&amp;^%$#@#$%^&amp;)(*&amp;^%^&amp;*()(*&amp;^%$#$%^&amp;*(*&amp;^%#@%^&amp;*(*&amp;^%#%^&amp;*(*&amp;^%#$%^&amp;*&amp;^%#%^&amp;*(*&amp;^%$#$%^&amp;*(*&amp;^%$#$%^&amp;*&amp;^%$%^&amp;*(&amp;^%$#"</formula1>
    </dataValidation>
    <dataValidation type="list" allowBlank="1" errorTitle="Wrong entry" error="Only &quot;0&quot; or &quot;1&quot; allowed" promptTitle="Specify AOP Timeline:" prompt="1=Yes" sqref="I560:J567 I677:J684 I686:J693 I704:J711 I695:J702 I668:J675 I722:J729 I731:J738 I659:J666 I785:J792 I749:J756 I758:J765 I650:J657 I623:J630 I641:J648 I632:J639 I713:J720 I776:J783 I767:J774 I740:J747 I794:J801 I803:J810 I614:J621 I866:J873 I875:J882 I893:J900 I884:J891 I857:J864 I911:J918 I920:J927 I848:J855 I479:J486 I497:J504 I506:J513 I470:J477 I443:J450 I461:J468 I452:J459 I434:J441 I524:J531 I515:J522 I488:J495 I542:J549 I551:J558 I425:J432 I416:J423 I407:J414 I398:J405 I389:J396 I380:J387 I1300:J1307 I1291:J1298 I1282:J1289 I974:J981 I533:J540 I938:J945 I947:J954 I839:J846 I812:J819 I830:J837 I821:J828 I902:J909 I965:J972 I956:J963 I929:J936 I1365:J1372 I1356:J1363 I1347:J1354 I1338:J1345 I1329:J1336 I1318:J1325 I1309:J1316 I983:J990 I1272:J1279 I1263:J1270 I1254:J1261 I1245:J1252 I1236:J1243 I1227:J1234 I1218:J1225 I1209:J1216 I1200:J1207 I1191:J1198 I1182:J1189 I1173:J1180 I1164:J1171 I1155:J1162 I1146:J1153 I1137:J1144 I1128:J1135 I1119:J1126 I1110:J1117 I1101:J1108 I1092:J1099 I1083:J1090 I1074:J1081 I1065:J1072 I1056:J1063 I1047:J1054 I1038:J1045 I1029:J1036 I1020:J1027 I1011:J1018 I1002:J1009 I993:J1000 I1374:J1381 I605:J612 I596:J603 I587:J594 I578:J585 I569:J576 I369:J376 I351:J358 I342:J349 I333:J340 I324:J331 I313:J320 I304:J311 I295:J302 I286:J293 I277:J284 I268:J275 I259:J266 I250:J257 I241:J248 I232:J239 I223:J230 I214:J221 I204:J211 I195:J202 I186:J193 I177:J184 I168:J175 I159:J166 I150:J157 I141:J148 I132:J139 I122:J129 I113:J120 I104:J111 I95:J102 I86:J93 I77:J84 I68:J75 I59:J66 I50:J57 I39:J46 I30:J37 I360:J367 I28:J28 J9:J18 I19:J19" xr:uid="{5404353A-BB62-4AF5-AF64-B05C52CBCCBE}">
      <formula1>$AD$1:$AD$2</formula1>
    </dataValidation>
    <dataValidation type="custom" allowBlank="1" showInputMessage="1" showErrorMessage="1" errorTitle="NSHDP II Framework" error="No Changes Allowed" promptTitle="Hint: NSHDP II Framework" prompt="No Changes Allowed" sqref="I7:J7" xr:uid="{1374BBCB-B799-4BF8-8361-F7253A9FE9D4}">
      <formula1>"!@#$%^&amp;*()(*&amp;^%$#@#$%^&amp;*()(*&amp;^%$#@!@#$%^&amp;*(*&amp;^%$#@#$%^&amp;*(*&amp;^%$#@#$%^&amp;*()(*&amp;^%$#@!@#$%^&amp;*()(*&amp;^%$#@!@#$%^&amp;*()(*&amp;^%$#@!#$%^&amp;*(*&amp;^%$#@#$%^&amp;*("</formula1>
    </dataValidation>
    <dataValidation type="list" allowBlank="1" errorTitle="NSHDP II Framework" error="No Changes Allowed" promptTitle="Hint: NSHDP II Framework" prompt="No Changes Allowed" sqref="H7" xr:uid="{00000000-0002-0000-0700-000005000000}">
      <formula1>#REF!</formula1>
    </dataValidation>
  </dataValidations>
  <pageMargins left="0.7" right="0.7" top="0.75" bottom="0.75" header="0.3" footer="0.3"/>
  <pageSetup scale="17"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E810C8-32C8-49A3-8340-B3141E7C5F8C}">
  <sheetPr codeName="Sheet18">
    <tabColor theme="4" tint="-0.249977111117893"/>
    <outlinePr summaryBelow="0"/>
    <pageSetUpPr autoPageBreaks="0"/>
  </sheetPr>
  <dimension ref="A1:S29"/>
  <sheetViews>
    <sheetView showGridLines="0" zoomScale="60" zoomScaleNormal="60" zoomScaleSheetLayoutView="67" zoomScalePageLayoutView="60" workbookViewId="0">
      <pane ySplit="4" topLeftCell="A15" activePane="bottomLeft" state="frozen"/>
      <selection pane="bottomLeft" activeCell="D9" sqref="D9:E9"/>
    </sheetView>
  </sheetViews>
  <sheetFormatPr defaultColWidth="9.109375" defaultRowHeight="60" customHeight="1" outlineLevelRow="1"/>
  <cols>
    <col min="1" max="1" width="8.77734375" style="38" customWidth="1"/>
    <col min="2" max="2" width="13.77734375" style="39" customWidth="1"/>
    <col min="3" max="3" width="13" style="40" customWidth="1"/>
    <col min="4" max="4" width="2.77734375" style="41" hidden="1" customWidth="1"/>
    <col min="5" max="5" width="56.6640625" style="42" customWidth="1"/>
    <col min="6" max="6" width="21.109375" style="32" customWidth="1"/>
    <col min="7" max="7" width="77" style="42" customWidth="1"/>
    <col min="8" max="8" width="87.109375" style="42" customWidth="1"/>
    <col min="9" max="9" width="51.44140625" style="26" customWidth="1"/>
    <col min="10" max="219" width="9.109375" style="26"/>
    <col min="220" max="220" width="3.33203125" style="26" customWidth="1"/>
    <col min="221" max="222" width="7.33203125" style="26" customWidth="1"/>
    <col min="223" max="223" width="7.44140625" style="26" customWidth="1"/>
    <col min="224" max="224" width="66.44140625" style="26" customWidth="1"/>
    <col min="225" max="225" width="62" style="26" customWidth="1"/>
    <col min="226" max="475" width="9.109375" style="26"/>
    <col min="476" max="476" width="3.33203125" style="26" customWidth="1"/>
    <col min="477" max="478" width="7.33203125" style="26" customWidth="1"/>
    <col min="479" max="479" width="7.44140625" style="26" customWidth="1"/>
    <col min="480" max="480" width="66.44140625" style="26" customWidth="1"/>
    <col min="481" max="481" width="62" style="26" customWidth="1"/>
    <col min="482" max="731" width="9.109375" style="26"/>
    <col min="732" max="732" width="3.33203125" style="26" customWidth="1"/>
    <col min="733" max="734" width="7.33203125" style="26" customWidth="1"/>
    <col min="735" max="735" width="7.44140625" style="26" customWidth="1"/>
    <col min="736" max="736" width="66.44140625" style="26" customWidth="1"/>
    <col min="737" max="737" width="62" style="26" customWidth="1"/>
    <col min="738" max="987" width="9.109375" style="26"/>
    <col min="988" max="988" width="3.33203125" style="26" customWidth="1"/>
    <col min="989" max="990" width="7.33203125" style="26" customWidth="1"/>
    <col min="991" max="991" width="7.44140625" style="26" customWidth="1"/>
    <col min="992" max="992" width="66.44140625" style="26" customWidth="1"/>
    <col min="993" max="993" width="62" style="26" customWidth="1"/>
    <col min="994" max="1243" width="9.109375" style="26"/>
    <col min="1244" max="1244" width="3.33203125" style="26" customWidth="1"/>
    <col min="1245" max="1246" width="7.33203125" style="26" customWidth="1"/>
    <col min="1247" max="1247" width="7.44140625" style="26" customWidth="1"/>
    <col min="1248" max="1248" width="66.44140625" style="26" customWidth="1"/>
    <col min="1249" max="1249" width="62" style="26" customWidth="1"/>
    <col min="1250" max="1499" width="9.109375" style="26"/>
    <col min="1500" max="1500" width="3.33203125" style="26" customWidth="1"/>
    <col min="1501" max="1502" width="7.33203125" style="26" customWidth="1"/>
    <col min="1503" max="1503" width="7.44140625" style="26" customWidth="1"/>
    <col min="1504" max="1504" width="66.44140625" style="26" customWidth="1"/>
    <col min="1505" max="1505" width="62" style="26" customWidth="1"/>
    <col min="1506" max="1755" width="9.109375" style="26"/>
    <col min="1756" max="1756" width="3.33203125" style="26" customWidth="1"/>
    <col min="1757" max="1758" width="7.33203125" style="26" customWidth="1"/>
    <col min="1759" max="1759" width="7.44140625" style="26" customWidth="1"/>
    <col min="1760" max="1760" width="66.44140625" style="26" customWidth="1"/>
    <col min="1761" max="1761" width="62" style="26" customWidth="1"/>
    <col min="1762" max="2011" width="9.109375" style="26"/>
    <col min="2012" max="2012" width="3.33203125" style="26" customWidth="1"/>
    <col min="2013" max="2014" width="7.33203125" style="26" customWidth="1"/>
    <col min="2015" max="2015" width="7.44140625" style="26" customWidth="1"/>
    <col min="2016" max="2016" width="66.44140625" style="26" customWidth="1"/>
    <col min="2017" max="2017" width="62" style="26" customWidth="1"/>
    <col min="2018" max="2267" width="9.109375" style="26"/>
    <col min="2268" max="2268" width="3.33203125" style="26" customWidth="1"/>
    <col min="2269" max="2270" width="7.33203125" style="26" customWidth="1"/>
    <col min="2271" max="2271" width="7.44140625" style="26" customWidth="1"/>
    <col min="2272" max="2272" width="66.44140625" style="26" customWidth="1"/>
    <col min="2273" max="2273" width="62" style="26" customWidth="1"/>
    <col min="2274" max="2523" width="9.109375" style="26"/>
    <col min="2524" max="2524" width="3.33203125" style="26" customWidth="1"/>
    <col min="2525" max="2526" width="7.33203125" style="26" customWidth="1"/>
    <col min="2527" max="2527" width="7.44140625" style="26" customWidth="1"/>
    <col min="2528" max="2528" width="66.44140625" style="26" customWidth="1"/>
    <col min="2529" max="2529" width="62" style="26" customWidth="1"/>
    <col min="2530" max="2779" width="9.109375" style="26"/>
    <col min="2780" max="2780" width="3.33203125" style="26" customWidth="1"/>
    <col min="2781" max="2782" width="7.33203125" style="26" customWidth="1"/>
    <col min="2783" max="2783" width="7.44140625" style="26" customWidth="1"/>
    <col min="2784" max="2784" width="66.44140625" style="26" customWidth="1"/>
    <col min="2785" max="2785" width="62" style="26" customWidth="1"/>
    <col min="2786" max="3035" width="9.109375" style="26"/>
    <col min="3036" max="3036" width="3.33203125" style="26" customWidth="1"/>
    <col min="3037" max="3038" width="7.33203125" style="26" customWidth="1"/>
    <col min="3039" max="3039" width="7.44140625" style="26" customWidth="1"/>
    <col min="3040" max="3040" width="66.44140625" style="26" customWidth="1"/>
    <col min="3041" max="3041" width="62" style="26" customWidth="1"/>
    <col min="3042" max="3291" width="9.109375" style="26"/>
    <col min="3292" max="3292" width="3.33203125" style="26" customWidth="1"/>
    <col min="3293" max="3294" width="7.33203125" style="26" customWidth="1"/>
    <col min="3295" max="3295" width="7.44140625" style="26" customWidth="1"/>
    <col min="3296" max="3296" width="66.44140625" style="26" customWidth="1"/>
    <col min="3297" max="3297" width="62" style="26" customWidth="1"/>
    <col min="3298" max="3547" width="9.109375" style="26"/>
    <col min="3548" max="3548" width="3.33203125" style="26" customWidth="1"/>
    <col min="3549" max="3550" width="7.33203125" style="26" customWidth="1"/>
    <col min="3551" max="3551" width="7.44140625" style="26" customWidth="1"/>
    <col min="3552" max="3552" width="66.44140625" style="26" customWidth="1"/>
    <col min="3553" max="3553" width="62" style="26" customWidth="1"/>
    <col min="3554" max="3803" width="9.109375" style="26"/>
    <col min="3804" max="3804" width="3.33203125" style="26" customWidth="1"/>
    <col min="3805" max="3806" width="7.33203125" style="26" customWidth="1"/>
    <col min="3807" max="3807" width="7.44140625" style="26" customWidth="1"/>
    <col min="3808" max="3808" width="66.44140625" style="26" customWidth="1"/>
    <col min="3809" max="3809" width="62" style="26" customWidth="1"/>
    <col min="3810" max="4059" width="9.109375" style="26"/>
    <col min="4060" max="4060" width="3.33203125" style="26" customWidth="1"/>
    <col min="4061" max="4062" width="7.33203125" style="26" customWidth="1"/>
    <col min="4063" max="4063" width="7.44140625" style="26" customWidth="1"/>
    <col min="4064" max="4064" width="66.44140625" style="26" customWidth="1"/>
    <col min="4065" max="4065" width="62" style="26" customWidth="1"/>
    <col min="4066" max="4315" width="9.109375" style="26"/>
    <col min="4316" max="4316" width="3.33203125" style="26" customWidth="1"/>
    <col min="4317" max="4318" width="7.33203125" style="26" customWidth="1"/>
    <col min="4319" max="4319" width="7.44140625" style="26" customWidth="1"/>
    <col min="4320" max="4320" width="66.44140625" style="26" customWidth="1"/>
    <col min="4321" max="4321" width="62" style="26" customWidth="1"/>
    <col min="4322" max="4571" width="9.109375" style="26"/>
    <col min="4572" max="4572" width="3.33203125" style="26" customWidth="1"/>
    <col min="4573" max="4574" width="7.33203125" style="26" customWidth="1"/>
    <col min="4575" max="4575" width="7.44140625" style="26" customWidth="1"/>
    <col min="4576" max="4576" width="66.44140625" style="26" customWidth="1"/>
    <col min="4577" max="4577" width="62" style="26" customWidth="1"/>
    <col min="4578" max="4827" width="9.109375" style="26"/>
    <col min="4828" max="4828" width="3.33203125" style="26" customWidth="1"/>
    <col min="4829" max="4830" width="7.33203125" style="26" customWidth="1"/>
    <col min="4831" max="4831" width="7.44140625" style="26" customWidth="1"/>
    <col min="4832" max="4832" width="66.44140625" style="26" customWidth="1"/>
    <col min="4833" max="4833" width="62" style="26" customWidth="1"/>
    <col min="4834" max="5083" width="9.109375" style="26"/>
    <col min="5084" max="5084" width="3.33203125" style="26" customWidth="1"/>
    <col min="5085" max="5086" width="7.33203125" style="26" customWidth="1"/>
    <col min="5087" max="5087" width="7.44140625" style="26" customWidth="1"/>
    <col min="5088" max="5088" width="66.44140625" style="26" customWidth="1"/>
    <col min="5089" max="5089" width="62" style="26" customWidth="1"/>
    <col min="5090" max="5339" width="9.109375" style="26"/>
    <col min="5340" max="5340" width="3.33203125" style="26" customWidth="1"/>
    <col min="5341" max="5342" width="7.33203125" style="26" customWidth="1"/>
    <col min="5343" max="5343" width="7.44140625" style="26" customWidth="1"/>
    <col min="5344" max="5344" width="66.44140625" style="26" customWidth="1"/>
    <col min="5345" max="5345" width="62" style="26" customWidth="1"/>
    <col min="5346" max="5595" width="9.109375" style="26"/>
    <col min="5596" max="5596" width="3.33203125" style="26" customWidth="1"/>
    <col min="5597" max="5598" width="7.33203125" style="26" customWidth="1"/>
    <col min="5599" max="5599" width="7.44140625" style="26" customWidth="1"/>
    <col min="5600" max="5600" width="66.44140625" style="26" customWidth="1"/>
    <col min="5601" max="5601" width="62" style="26" customWidth="1"/>
    <col min="5602" max="5851" width="9.109375" style="26"/>
    <col min="5852" max="5852" width="3.33203125" style="26" customWidth="1"/>
    <col min="5853" max="5854" width="7.33203125" style="26" customWidth="1"/>
    <col min="5855" max="5855" width="7.44140625" style="26" customWidth="1"/>
    <col min="5856" max="5856" width="66.44140625" style="26" customWidth="1"/>
    <col min="5857" max="5857" width="62" style="26" customWidth="1"/>
    <col min="5858" max="6107" width="9.109375" style="26"/>
    <col min="6108" max="6108" width="3.33203125" style="26" customWidth="1"/>
    <col min="6109" max="6110" width="7.33203125" style="26" customWidth="1"/>
    <col min="6111" max="6111" width="7.44140625" style="26" customWidth="1"/>
    <col min="6112" max="6112" width="66.44140625" style="26" customWidth="1"/>
    <col min="6113" max="6113" width="62" style="26" customWidth="1"/>
    <col min="6114" max="6363" width="9.109375" style="26"/>
    <col min="6364" max="6364" width="3.33203125" style="26" customWidth="1"/>
    <col min="6365" max="6366" width="7.33203125" style="26" customWidth="1"/>
    <col min="6367" max="6367" width="7.44140625" style="26" customWidth="1"/>
    <col min="6368" max="6368" width="66.44140625" style="26" customWidth="1"/>
    <col min="6369" max="6369" width="62" style="26" customWidth="1"/>
    <col min="6370" max="6619" width="9.109375" style="26"/>
    <col min="6620" max="6620" width="3.33203125" style="26" customWidth="1"/>
    <col min="6621" max="6622" width="7.33203125" style="26" customWidth="1"/>
    <col min="6623" max="6623" width="7.44140625" style="26" customWidth="1"/>
    <col min="6624" max="6624" width="66.44140625" style="26" customWidth="1"/>
    <col min="6625" max="6625" width="62" style="26" customWidth="1"/>
    <col min="6626" max="6875" width="9.109375" style="26"/>
    <col min="6876" max="6876" width="3.33203125" style="26" customWidth="1"/>
    <col min="6877" max="6878" width="7.33203125" style="26" customWidth="1"/>
    <col min="6879" max="6879" width="7.44140625" style="26" customWidth="1"/>
    <col min="6880" max="6880" width="66.44140625" style="26" customWidth="1"/>
    <col min="6881" max="6881" width="62" style="26" customWidth="1"/>
    <col min="6882" max="7131" width="9.109375" style="26"/>
    <col min="7132" max="7132" width="3.33203125" style="26" customWidth="1"/>
    <col min="7133" max="7134" width="7.33203125" style="26" customWidth="1"/>
    <col min="7135" max="7135" width="7.44140625" style="26" customWidth="1"/>
    <col min="7136" max="7136" width="66.44140625" style="26" customWidth="1"/>
    <col min="7137" max="7137" width="62" style="26" customWidth="1"/>
    <col min="7138" max="7387" width="9.109375" style="26"/>
    <col min="7388" max="7388" width="3.33203125" style="26" customWidth="1"/>
    <col min="7389" max="7390" width="7.33203125" style="26" customWidth="1"/>
    <col min="7391" max="7391" width="7.44140625" style="26" customWidth="1"/>
    <col min="7392" max="7392" width="66.44140625" style="26" customWidth="1"/>
    <col min="7393" max="7393" width="62" style="26" customWidth="1"/>
    <col min="7394" max="7643" width="9.109375" style="26"/>
    <col min="7644" max="7644" width="3.33203125" style="26" customWidth="1"/>
    <col min="7645" max="7646" width="7.33203125" style="26" customWidth="1"/>
    <col min="7647" max="7647" width="7.44140625" style="26" customWidth="1"/>
    <col min="7648" max="7648" width="66.44140625" style="26" customWidth="1"/>
    <col min="7649" max="7649" width="62" style="26" customWidth="1"/>
    <col min="7650" max="7899" width="9.109375" style="26"/>
    <col min="7900" max="7900" width="3.33203125" style="26" customWidth="1"/>
    <col min="7901" max="7902" width="7.33203125" style="26" customWidth="1"/>
    <col min="7903" max="7903" width="7.44140625" style="26" customWidth="1"/>
    <col min="7904" max="7904" width="66.44140625" style="26" customWidth="1"/>
    <col min="7905" max="7905" width="62" style="26" customWidth="1"/>
    <col min="7906" max="8155" width="9.109375" style="26"/>
    <col min="8156" max="8156" width="3.33203125" style="26" customWidth="1"/>
    <col min="8157" max="8158" width="7.33203125" style="26" customWidth="1"/>
    <col min="8159" max="8159" width="7.44140625" style="26" customWidth="1"/>
    <col min="8160" max="8160" width="66.44140625" style="26" customWidth="1"/>
    <col min="8161" max="8161" width="62" style="26" customWidth="1"/>
    <col min="8162" max="8411" width="9.109375" style="26"/>
    <col min="8412" max="8412" width="3.33203125" style="26" customWidth="1"/>
    <col min="8413" max="8414" width="7.33203125" style="26" customWidth="1"/>
    <col min="8415" max="8415" width="7.44140625" style="26" customWidth="1"/>
    <col min="8416" max="8416" width="66.44140625" style="26" customWidth="1"/>
    <col min="8417" max="8417" width="62" style="26" customWidth="1"/>
    <col min="8418" max="8667" width="9.109375" style="26"/>
    <col min="8668" max="8668" width="3.33203125" style="26" customWidth="1"/>
    <col min="8669" max="8670" width="7.33203125" style="26" customWidth="1"/>
    <col min="8671" max="8671" width="7.44140625" style="26" customWidth="1"/>
    <col min="8672" max="8672" width="66.44140625" style="26" customWidth="1"/>
    <col min="8673" max="8673" width="62" style="26" customWidth="1"/>
    <col min="8674" max="8923" width="9.109375" style="26"/>
    <col min="8924" max="8924" width="3.33203125" style="26" customWidth="1"/>
    <col min="8925" max="8926" width="7.33203125" style="26" customWidth="1"/>
    <col min="8927" max="8927" width="7.44140625" style="26" customWidth="1"/>
    <col min="8928" max="8928" width="66.44140625" style="26" customWidth="1"/>
    <col min="8929" max="8929" width="62" style="26" customWidth="1"/>
    <col min="8930" max="9179" width="9.109375" style="26"/>
    <col min="9180" max="9180" width="3.33203125" style="26" customWidth="1"/>
    <col min="9181" max="9182" width="7.33203125" style="26" customWidth="1"/>
    <col min="9183" max="9183" width="7.44140625" style="26" customWidth="1"/>
    <col min="9184" max="9184" width="66.44140625" style="26" customWidth="1"/>
    <col min="9185" max="9185" width="62" style="26" customWidth="1"/>
    <col min="9186" max="9435" width="9.109375" style="26"/>
    <col min="9436" max="9436" width="3.33203125" style="26" customWidth="1"/>
    <col min="9437" max="9438" width="7.33203125" style="26" customWidth="1"/>
    <col min="9439" max="9439" width="7.44140625" style="26" customWidth="1"/>
    <col min="9440" max="9440" width="66.44140625" style="26" customWidth="1"/>
    <col min="9441" max="9441" width="62" style="26" customWidth="1"/>
    <col min="9442" max="9691" width="9.109375" style="26"/>
    <col min="9692" max="9692" width="3.33203125" style="26" customWidth="1"/>
    <col min="9693" max="9694" width="7.33203125" style="26" customWidth="1"/>
    <col min="9695" max="9695" width="7.44140625" style="26" customWidth="1"/>
    <col min="9696" max="9696" width="66.44140625" style="26" customWidth="1"/>
    <col min="9697" max="9697" width="62" style="26" customWidth="1"/>
    <col min="9698" max="9947" width="9.109375" style="26"/>
    <col min="9948" max="9948" width="3.33203125" style="26" customWidth="1"/>
    <col min="9949" max="9950" width="7.33203125" style="26" customWidth="1"/>
    <col min="9951" max="9951" width="7.44140625" style="26" customWidth="1"/>
    <col min="9952" max="9952" width="66.44140625" style="26" customWidth="1"/>
    <col min="9953" max="9953" width="62" style="26" customWidth="1"/>
    <col min="9954" max="10203" width="9.109375" style="26"/>
    <col min="10204" max="10204" width="3.33203125" style="26" customWidth="1"/>
    <col min="10205" max="10206" width="7.33203125" style="26" customWidth="1"/>
    <col min="10207" max="10207" width="7.44140625" style="26" customWidth="1"/>
    <col min="10208" max="10208" width="66.44140625" style="26" customWidth="1"/>
    <col min="10209" max="10209" width="62" style="26" customWidth="1"/>
    <col min="10210" max="10459" width="9.109375" style="26"/>
    <col min="10460" max="10460" width="3.33203125" style="26" customWidth="1"/>
    <col min="10461" max="10462" width="7.33203125" style="26" customWidth="1"/>
    <col min="10463" max="10463" width="7.44140625" style="26" customWidth="1"/>
    <col min="10464" max="10464" width="66.44140625" style="26" customWidth="1"/>
    <col min="10465" max="10465" width="62" style="26" customWidth="1"/>
    <col min="10466" max="10715" width="9.109375" style="26"/>
    <col min="10716" max="10716" width="3.33203125" style="26" customWidth="1"/>
    <col min="10717" max="10718" width="7.33203125" style="26" customWidth="1"/>
    <col min="10719" max="10719" width="7.44140625" style="26" customWidth="1"/>
    <col min="10720" max="10720" width="66.44140625" style="26" customWidth="1"/>
    <col min="10721" max="10721" width="62" style="26" customWidth="1"/>
    <col min="10722" max="10971" width="9.109375" style="26"/>
    <col min="10972" max="10972" width="3.33203125" style="26" customWidth="1"/>
    <col min="10973" max="10974" width="7.33203125" style="26" customWidth="1"/>
    <col min="10975" max="10975" width="7.44140625" style="26" customWidth="1"/>
    <col min="10976" max="10976" width="66.44140625" style="26" customWidth="1"/>
    <col min="10977" max="10977" width="62" style="26" customWidth="1"/>
    <col min="10978" max="11227" width="9.109375" style="26"/>
    <col min="11228" max="11228" width="3.33203125" style="26" customWidth="1"/>
    <col min="11229" max="11230" width="7.33203125" style="26" customWidth="1"/>
    <col min="11231" max="11231" width="7.44140625" style="26" customWidth="1"/>
    <col min="11232" max="11232" width="66.44140625" style="26" customWidth="1"/>
    <col min="11233" max="11233" width="62" style="26" customWidth="1"/>
    <col min="11234" max="11483" width="9.109375" style="26"/>
    <col min="11484" max="11484" width="3.33203125" style="26" customWidth="1"/>
    <col min="11485" max="11486" width="7.33203125" style="26" customWidth="1"/>
    <col min="11487" max="11487" width="7.44140625" style="26" customWidth="1"/>
    <col min="11488" max="11488" width="66.44140625" style="26" customWidth="1"/>
    <col min="11489" max="11489" width="62" style="26" customWidth="1"/>
    <col min="11490" max="11739" width="9.109375" style="26"/>
    <col min="11740" max="11740" width="3.33203125" style="26" customWidth="1"/>
    <col min="11741" max="11742" width="7.33203125" style="26" customWidth="1"/>
    <col min="11743" max="11743" width="7.44140625" style="26" customWidth="1"/>
    <col min="11744" max="11744" width="66.44140625" style="26" customWidth="1"/>
    <col min="11745" max="11745" width="62" style="26" customWidth="1"/>
    <col min="11746" max="11995" width="9.109375" style="26"/>
    <col min="11996" max="11996" width="3.33203125" style="26" customWidth="1"/>
    <col min="11997" max="11998" width="7.33203125" style="26" customWidth="1"/>
    <col min="11999" max="11999" width="7.44140625" style="26" customWidth="1"/>
    <col min="12000" max="12000" width="66.44140625" style="26" customWidth="1"/>
    <col min="12001" max="12001" width="62" style="26" customWidth="1"/>
    <col min="12002" max="12251" width="9.109375" style="26"/>
    <col min="12252" max="12252" width="3.33203125" style="26" customWidth="1"/>
    <col min="12253" max="12254" width="7.33203125" style="26" customWidth="1"/>
    <col min="12255" max="12255" width="7.44140625" style="26" customWidth="1"/>
    <col min="12256" max="12256" width="66.44140625" style="26" customWidth="1"/>
    <col min="12257" max="12257" width="62" style="26" customWidth="1"/>
    <col min="12258" max="12507" width="9.109375" style="26"/>
    <col min="12508" max="12508" width="3.33203125" style="26" customWidth="1"/>
    <col min="12509" max="12510" width="7.33203125" style="26" customWidth="1"/>
    <col min="12511" max="12511" width="7.44140625" style="26" customWidth="1"/>
    <col min="12512" max="12512" width="66.44140625" style="26" customWidth="1"/>
    <col min="12513" max="12513" width="62" style="26" customWidth="1"/>
    <col min="12514" max="12763" width="9.109375" style="26"/>
    <col min="12764" max="12764" width="3.33203125" style="26" customWidth="1"/>
    <col min="12765" max="12766" width="7.33203125" style="26" customWidth="1"/>
    <col min="12767" max="12767" width="7.44140625" style="26" customWidth="1"/>
    <col min="12768" max="12768" width="66.44140625" style="26" customWidth="1"/>
    <col min="12769" max="12769" width="62" style="26" customWidth="1"/>
    <col min="12770" max="13019" width="9.109375" style="26"/>
    <col min="13020" max="13020" width="3.33203125" style="26" customWidth="1"/>
    <col min="13021" max="13022" width="7.33203125" style="26" customWidth="1"/>
    <col min="13023" max="13023" width="7.44140625" style="26" customWidth="1"/>
    <col min="13024" max="13024" width="66.44140625" style="26" customWidth="1"/>
    <col min="13025" max="13025" width="62" style="26" customWidth="1"/>
    <col min="13026" max="13275" width="9.109375" style="26"/>
    <col min="13276" max="13276" width="3.33203125" style="26" customWidth="1"/>
    <col min="13277" max="13278" width="7.33203125" style="26" customWidth="1"/>
    <col min="13279" max="13279" width="7.44140625" style="26" customWidth="1"/>
    <col min="13280" max="13280" width="66.44140625" style="26" customWidth="1"/>
    <col min="13281" max="13281" width="62" style="26" customWidth="1"/>
    <col min="13282" max="13531" width="9.109375" style="26"/>
    <col min="13532" max="13532" width="3.33203125" style="26" customWidth="1"/>
    <col min="13533" max="13534" width="7.33203125" style="26" customWidth="1"/>
    <col min="13535" max="13535" width="7.44140625" style="26" customWidth="1"/>
    <col min="13536" max="13536" width="66.44140625" style="26" customWidth="1"/>
    <col min="13537" max="13537" width="62" style="26" customWidth="1"/>
    <col min="13538" max="13787" width="9.109375" style="26"/>
    <col min="13788" max="13788" width="3.33203125" style="26" customWidth="1"/>
    <col min="13789" max="13790" width="7.33203125" style="26" customWidth="1"/>
    <col min="13791" max="13791" width="7.44140625" style="26" customWidth="1"/>
    <col min="13792" max="13792" width="66.44140625" style="26" customWidth="1"/>
    <col min="13793" max="13793" width="62" style="26" customWidth="1"/>
    <col min="13794" max="14043" width="9.109375" style="26"/>
    <col min="14044" max="14044" width="3.33203125" style="26" customWidth="1"/>
    <col min="14045" max="14046" width="7.33203125" style="26" customWidth="1"/>
    <col min="14047" max="14047" width="7.44140625" style="26" customWidth="1"/>
    <col min="14048" max="14048" width="66.44140625" style="26" customWidth="1"/>
    <col min="14049" max="14049" width="62" style="26" customWidth="1"/>
    <col min="14050" max="14299" width="9.109375" style="26"/>
    <col min="14300" max="14300" width="3.33203125" style="26" customWidth="1"/>
    <col min="14301" max="14302" width="7.33203125" style="26" customWidth="1"/>
    <col min="14303" max="14303" width="7.44140625" style="26" customWidth="1"/>
    <col min="14304" max="14304" width="66.44140625" style="26" customWidth="1"/>
    <col min="14305" max="14305" width="62" style="26" customWidth="1"/>
    <col min="14306" max="14555" width="9.109375" style="26"/>
    <col min="14556" max="14556" width="3.33203125" style="26" customWidth="1"/>
    <col min="14557" max="14558" width="7.33203125" style="26" customWidth="1"/>
    <col min="14559" max="14559" width="7.44140625" style="26" customWidth="1"/>
    <col min="14560" max="14560" width="66.44140625" style="26" customWidth="1"/>
    <col min="14561" max="14561" width="62" style="26" customWidth="1"/>
    <col min="14562" max="14811" width="9.109375" style="26"/>
    <col min="14812" max="14812" width="3.33203125" style="26" customWidth="1"/>
    <col min="14813" max="14814" width="7.33203125" style="26" customWidth="1"/>
    <col min="14815" max="14815" width="7.44140625" style="26" customWidth="1"/>
    <col min="14816" max="14816" width="66.44140625" style="26" customWidth="1"/>
    <col min="14817" max="14817" width="62" style="26" customWidth="1"/>
    <col min="14818" max="15067" width="9.109375" style="26"/>
    <col min="15068" max="15068" width="3.33203125" style="26" customWidth="1"/>
    <col min="15069" max="15070" width="7.33203125" style="26" customWidth="1"/>
    <col min="15071" max="15071" width="7.44140625" style="26" customWidth="1"/>
    <col min="15072" max="15072" width="66.44140625" style="26" customWidth="1"/>
    <col min="15073" max="15073" width="62" style="26" customWidth="1"/>
    <col min="15074" max="15323" width="9.109375" style="26"/>
    <col min="15324" max="15324" width="3.33203125" style="26" customWidth="1"/>
    <col min="15325" max="15326" width="7.33203125" style="26" customWidth="1"/>
    <col min="15327" max="15327" width="7.44140625" style="26" customWidth="1"/>
    <col min="15328" max="15328" width="66.44140625" style="26" customWidth="1"/>
    <col min="15329" max="15329" width="62" style="26" customWidth="1"/>
    <col min="15330" max="15579" width="9.109375" style="26"/>
    <col min="15580" max="15580" width="3.33203125" style="26" customWidth="1"/>
    <col min="15581" max="15582" width="7.33203125" style="26" customWidth="1"/>
    <col min="15583" max="15583" width="7.44140625" style="26" customWidth="1"/>
    <col min="15584" max="15584" width="66.44140625" style="26" customWidth="1"/>
    <col min="15585" max="15585" width="62" style="26" customWidth="1"/>
    <col min="15586" max="15835" width="9.109375" style="26"/>
    <col min="15836" max="15836" width="3.33203125" style="26" customWidth="1"/>
    <col min="15837" max="15838" width="7.33203125" style="26" customWidth="1"/>
    <col min="15839" max="15839" width="7.44140625" style="26" customWidth="1"/>
    <col min="15840" max="15840" width="66.44140625" style="26" customWidth="1"/>
    <col min="15841" max="15841" width="62" style="26" customWidth="1"/>
    <col min="15842" max="16091" width="9.109375" style="26"/>
    <col min="16092" max="16092" width="3.33203125" style="26" customWidth="1"/>
    <col min="16093" max="16094" width="7.33203125" style="26" customWidth="1"/>
    <col min="16095" max="16095" width="7.44140625" style="26" customWidth="1"/>
    <col min="16096" max="16096" width="66.44140625" style="26" customWidth="1"/>
    <col min="16097" max="16097" width="62" style="26" customWidth="1"/>
    <col min="16098" max="16384" width="9.109375" style="26"/>
  </cols>
  <sheetData>
    <row r="1" spans="1:9" s="78" customFormat="1" ht="51.75" customHeight="1" thickBot="1">
      <c r="A1" s="76"/>
      <c r="B1" s="73"/>
      <c r="C1" s="73"/>
      <c r="D1" s="74"/>
      <c r="E1" s="75"/>
      <c r="F1" s="77"/>
      <c r="G1" s="650" t="s">
        <v>2291</v>
      </c>
      <c r="H1" s="650"/>
    </row>
    <row r="2" spans="1:9" s="27" customFormat="1" ht="57.75" customHeight="1" thickBot="1">
      <c r="A2" s="729" t="s">
        <v>0</v>
      </c>
      <c r="B2" s="730"/>
      <c r="C2" s="730"/>
      <c r="D2" s="730"/>
      <c r="E2" s="730"/>
      <c r="F2" s="54"/>
      <c r="G2" s="55"/>
      <c r="H2" s="242" t="s">
        <v>465</v>
      </c>
      <c r="I2" s="239"/>
    </row>
    <row r="3" spans="1:9" ht="18" customHeight="1">
      <c r="A3" s="33"/>
      <c r="B3" s="56" t="s">
        <v>577</v>
      </c>
      <c r="C3" s="57"/>
      <c r="D3" s="57"/>
      <c r="E3" s="57"/>
      <c r="F3" s="750"/>
      <c r="G3" s="751"/>
      <c r="H3" s="216"/>
      <c r="I3" s="27"/>
    </row>
    <row r="4" spans="1:9" ht="48.75" customHeight="1" thickBot="1">
      <c r="A4" s="33"/>
      <c r="B4" s="44"/>
      <c r="C4" s="663" t="s">
        <v>473</v>
      </c>
      <c r="D4" s="664"/>
      <c r="E4" s="664"/>
      <c r="F4" s="659" t="s">
        <v>475</v>
      </c>
      <c r="G4" s="749"/>
      <c r="H4" s="217"/>
      <c r="I4" s="27"/>
    </row>
    <row r="5" spans="1:9" s="29" customFormat="1" ht="37.5" customHeight="1" thickBot="1">
      <c r="A5" s="305" t="s">
        <v>432</v>
      </c>
      <c r="B5" s="723" t="s">
        <v>433</v>
      </c>
      <c r="C5" s="723"/>
      <c r="D5" s="723"/>
      <c r="E5" s="723"/>
      <c r="F5" s="723"/>
      <c r="G5" s="723"/>
      <c r="H5" s="16"/>
      <c r="I5" s="28"/>
    </row>
    <row r="6" spans="1:9" s="27" customFormat="1" ht="198.75" customHeight="1" thickBot="1">
      <c r="A6" s="53" t="s">
        <v>1077</v>
      </c>
      <c r="B6" s="51"/>
      <c r="C6" s="51"/>
      <c r="D6" s="51"/>
      <c r="E6" s="51"/>
      <c r="F6" s="51"/>
      <c r="G6" s="51"/>
      <c r="H6" s="240" t="s">
        <v>1078</v>
      </c>
      <c r="I6" s="239"/>
    </row>
    <row r="7" spans="1:9" s="27" customFormat="1" ht="42" customHeight="1" thickBot="1">
      <c r="A7" s="37"/>
      <c r="B7" s="66" t="s">
        <v>434</v>
      </c>
      <c r="C7" s="707" t="s">
        <v>1079</v>
      </c>
      <c r="D7" s="708"/>
      <c r="E7" s="708"/>
      <c r="F7" s="708"/>
      <c r="G7" s="709"/>
      <c r="H7" s="608"/>
    </row>
    <row r="8" spans="1:9" s="27" customFormat="1" ht="151.5" customHeight="1" outlineLevel="1">
      <c r="A8" s="37"/>
      <c r="B8" s="46"/>
      <c r="C8" s="468" t="s">
        <v>435</v>
      </c>
      <c r="D8" s="738" t="s">
        <v>1080</v>
      </c>
      <c r="E8" s="739"/>
      <c r="F8" s="1" t="s">
        <v>1081</v>
      </c>
      <c r="G8" s="647"/>
      <c r="H8" s="618" t="s">
        <v>2460</v>
      </c>
    </row>
    <row r="9" spans="1:9" s="27" customFormat="1" ht="86.25" customHeight="1" outlineLevel="1">
      <c r="A9" s="36"/>
      <c r="B9" s="46"/>
      <c r="C9" s="364" t="s">
        <v>436</v>
      </c>
      <c r="D9" s="687" t="s">
        <v>1086</v>
      </c>
      <c r="E9" s="717"/>
      <c r="F9" s="1" t="s">
        <v>1087</v>
      </c>
      <c r="G9" s="647"/>
      <c r="H9" s="607" t="s">
        <v>1088</v>
      </c>
    </row>
    <row r="10" spans="1:9" s="27" customFormat="1" ht="138" customHeight="1" outlineLevel="1">
      <c r="A10" s="36"/>
      <c r="B10" s="46"/>
      <c r="C10" s="364" t="s">
        <v>437</v>
      </c>
      <c r="D10" s="687" t="s">
        <v>1091</v>
      </c>
      <c r="E10" s="717"/>
      <c r="F10" s="1" t="s">
        <v>1092</v>
      </c>
      <c r="G10" s="647"/>
      <c r="H10" s="607" t="s">
        <v>2462</v>
      </c>
    </row>
    <row r="11" spans="1:9" s="27" customFormat="1" ht="86.25" customHeight="1" outlineLevel="1">
      <c r="A11" s="36"/>
      <c r="B11" s="46"/>
      <c r="C11" s="364" t="s">
        <v>438</v>
      </c>
      <c r="D11" s="687" t="s">
        <v>1093</v>
      </c>
      <c r="E11" s="717"/>
      <c r="F11" s="1" t="s">
        <v>1094</v>
      </c>
      <c r="G11" s="647"/>
      <c r="H11" s="607" t="s">
        <v>2461</v>
      </c>
    </row>
    <row r="12" spans="1:9" s="27" customFormat="1" ht="74.25" customHeight="1" outlineLevel="1">
      <c r="A12" s="37"/>
      <c r="B12" s="46"/>
      <c r="C12" s="364" t="s">
        <v>439</v>
      </c>
      <c r="D12" s="687" t="s">
        <v>1096</v>
      </c>
      <c r="E12" s="717"/>
      <c r="F12" s="1" t="s">
        <v>1097</v>
      </c>
      <c r="G12" s="647"/>
      <c r="H12" s="607" t="s">
        <v>1098</v>
      </c>
    </row>
    <row r="13" spans="1:9" s="27" customFormat="1" ht="123" customHeight="1" outlineLevel="1">
      <c r="A13" s="37"/>
      <c r="B13" s="46"/>
      <c r="C13" s="364" t="s">
        <v>440</v>
      </c>
      <c r="D13" s="687" t="s">
        <v>1099</v>
      </c>
      <c r="E13" s="717"/>
      <c r="F13" s="1" t="s">
        <v>1100</v>
      </c>
      <c r="G13" s="647"/>
      <c r="H13" s="607" t="s">
        <v>1101</v>
      </c>
    </row>
    <row r="14" spans="1:9" s="27" customFormat="1" ht="123" customHeight="1" outlineLevel="1" thickBot="1">
      <c r="A14" s="37"/>
      <c r="B14" s="46"/>
      <c r="C14" s="364" t="s">
        <v>441</v>
      </c>
      <c r="D14" s="687" t="s">
        <v>2510</v>
      </c>
      <c r="E14" s="717"/>
      <c r="F14" s="1" t="s">
        <v>1102</v>
      </c>
      <c r="G14" s="647"/>
      <c r="H14" s="607" t="s">
        <v>1103</v>
      </c>
    </row>
    <row r="15" spans="1:9" s="27" customFormat="1" ht="42" customHeight="1" thickBot="1">
      <c r="A15" s="37"/>
      <c r="B15" s="66" t="s">
        <v>442</v>
      </c>
      <c r="C15" s="707" t="s">
        <v>1104</v>
      </c>
      <c r="D15" s="708"/>
      <c r="E15" s="708"/>
      <c r="F15" s="708"/>
      <c r="G15" s="709"/>
      <c r="H15" s="608"/>
    </row>
    <row r="16" spans="1:9" s="27" customFormat="1" ht="72" customHeight="1" outlineLevel="1">
      <c r="A16" s="37"/>
      <c r="B16" s="46"/>
      <c r="C16" s="364" t="s">
        <v>443</v>
      </c>
      <c r="D16" s="687" t="s">
        <v>1105</v>
      </c>
      <c r="E16" s="717"/>
      <c r="F16" s="1" t="s">
        <v>1106</v>
      </c>
      <c r="G16" s="647"/>
      <c r="H16" s="607" t="s">
        <v>2463</v>
      </c>
    </row>
    <row r="17" spans="1:19" s="27" customFormat="1" ht="94.5" customHeight="1" outlineLevel="1">
      <c r="A17" s="36"/>
      <c r="B17" s="46"/>
      <c r="C17" s="364" t="s">
        <v>444</v>
      </c>
      <c r="D17" s="687" t="s">
        <v>1109</v>
      </c>
      <c r="E17" s="717"/>
      <c r="F17" s="1" t="s">
        <v>1110</v>
      </c>
      <c r="G17" s="647"/>
      <c r="H17" s="607" t="s">
        <v>2464</v>
      </c>
    </row>
    <row r="18" spans="1:19" s="27" customFormat="1" ht="82.5" customHeight="1" outlineLevel="1">
      <c r="A18" s="36"/>
      <c r="B18" s="46"/>
      <c r="C18" s="364" t="s">
        <v>445</v>
      </c>
      <c r="D18" s="687" t="s">
        <v>1111</v>
      </c>
      <c r="E18" s="717"/>
      <c r="F18" s="1" t="s">
        <v>1112</v>
      </c>
      <c r="G18" s="647"/>
      <c r="H18" s="607" t="s">
        <v>2365</v>
      </c>
    </row>
    <row r="19" spans="1:19" s="27" customFormat="1" ht="141" customHeight="1" outlineLevel="1">
      <c r="A19" s="36"/>
      <c r="B19" s="46"/>
      <c r="C19" s="364" t="s">
        <v>446</v>
      </c>
      <c r="D19" s="687" t="s">
        <v>1113</v>
      </c>
      <c r="E19" s="717"/>
      <c r="F19" s="1" t="s">
        <v>1114</v>
      </c>
      <c r="G19" s="647"/>
      <c r="H19" s="607" t="s">
        <v>2465</v>
      </c>
    </row>
    <row r="20" spans="1:19" s="27" customFormat="1" ht="75" customHeight="1" outlineLevel="1">
      <c r="A20" s="36"/>
      <c r="B20" s="46"/>
      <c r="C20" s="364" t="s">
        <v>447</v>
      </c>
      <c r="D20" s="687" t="s">
        <v>1115</v>
      </c>
      <c r="E20" s="717"/>
      <c r="F20" s="1"/>
      <c r="G20" s="647"/>
      <c r="H20" s="607" t="s">
        <v>2466</v>
      </c>
    </row>
    <row r="21" spans="1:19" ht="15.6">
      <c r="F21" s="26"/>
      <c r="G21" s="26"/>
      <c r="H21" s="26"/>
    </row>
    <row r="22" spans="1:19" ht="15.6">
      <c r="F22" s="26"/>
      <c r="G22" s="26"/>
      <c r="H22" s="26"/>
    </row>
    <row r="23" spans="1:19" ht="15.6">
      <c r="F23" s="26"/>
      <c r="G23" s="26"/>
      <c r="H23" s="26"/>
    </row>
    <row r="24" spans="1:19" ht="15.6">
      <c r="F24" s="26"/>
      <c r="I24" s="42"/>
      <c r="J24" s="42"/>
      <c r="K24" s="42"/>
      <c r="L24" s="42"/>
      <c r="M24" s="42"/>
      <c r="N24" s="42"/>
      <c r="O24" s="42"/>
      <c r="P24" s="42"/>
      <c r="Q24" s="42"/>
      <c r="R24" s="42"/>
      <c r="S24" s="42"/>
    </row>
    <row r="25" spans="1:19" ht="15.6">
      <c r="F25" s="26"/>
      <c r="I25" s="42"/>
      <c r="J25" s="42"/>
      <c r="K25" s="42"/>
      <c r="L25" s="42"/>
      <c r="M25" s="42"/>
      <c r="N25" s="42"/>
      <c r="O25" s="42"/>
      <c r="P25" s="42"/>
      <c r="Q25" s="42"/>
      <c r="R25" s="42"/>
      <c r="S25" s="42"/>
    </row>
    <row r="26" spans="1:19" ht="15.6">
      <c r="F26" s="26"/>
      <c r="I26" s="42"/>
      <c r="J26" s="42"/>
      <c r="K26" s="42"/>
      <c r="L26" s="42"/>
      <c r="M26" s="42"/>
      <c r="N26" s="42"/>
      <c r="O26" s="42"/>
      <c r="P26" s="42"/>
      <c r="Q26" s="42"/>
      <c r="R26" s="42"/>
      <c r="S26" s="42"/>
    </row>
    <row r="27" spans="1:19" ht="15.6">
      <c r="F27" s="26"/>
      <c r="I27" s="42"/>
      <c r="J27" s="42"/>
      <c r="K27" s="42"/>
      <c r="L27" s="42"/>
      <c r="M27" s="42"/>
      <c r="N27" s="42"/>
      <c r="O27" s="42"/>
      <c r="P27" s="42"/>
      <c r="Q27" s="42"/>
      <c r="R27" s="42"/>
      <c r="S27" s="42"/>
    </row>
    <row r="28" spans="1:19" ht="15.6">
      <c r="I28" s="42"/>
      <c r="J28" s="42"/>
      <c r="K28" s="42"/>
      <c r="L28" s="42"/>
      <c r="M28" s="42"/>
      <c r="N28" s="42"/>
      <c r="O28" s="42"/>
      <c r="P28" s="42"/>
      <c r="Q28" s="42"/>
      <c r="R28" s="42"/>
      <c r="S28" s="42"/>
    </row>
    <row r="29" spans="1:19" ht="44.55" customHeight="1">
      <c r="I29" s="42"/>
      <c r="J29" s="42"/>
      <c r="K29" s="42"/>
      <c r="L29" s="42"/>
      <c r="M29" s="42"/>
      <c r="N29" s="42"/>
      <c r="O29" s="42"/>
      <c r="P29" s="42"/>
      <c r="Q29" s="42"/>
      <c r="R29" s="42"/>
      <c r="S29" s="42"/>
    </row>
  </sheetData>
  <mergeCells count="32">
    <mergeCell ref="F8:G8"/>
    <mergeCell ref="C7:G7"/>
    <mergeCell ref="D8:E8"/>
    <mergeCell ref="F18:G18"/>
    <mergeCell ref="D18:E18"/>
    <mergeCell ref="D17:E17"/>
    <mergeCell ref="F9:G9"/>
    <mergeCell ref="F11:G11"/>
    <mergeCell ref="D10:E10"/>
    <mergeCell ref="F10:G10"/>
    <mergeCell ref="D11:E11"/>
    <mergeCell ref="G1:H1"/>
    <mergeCell ref="A2:E2"/>
    <mergeCell ref="C4:E4"/>
    <mergeCell ref="F3:G3"/>
    <mergeCell ref="F4:G4"/>
    <mergeCell ref="D20:E20"/>
    <mergeCell ref="B5:G5"/>
    <mergeCell ref="D19:E19"/>
    <mergeCell ref="F19:G19"/>
    <mergeCell ref="F12:G12"/>
    <mergeCell ref="F20:G20"/>
    <mergeCell ref="D13:E13"/>
    <mergeCell ref="F13:G13"/>
    <mergeCell ref="D16:E16"/>
    <mergeCell ref="F16:G16"/>
    <mergeCell ref="D14:E14"/>
    <mergeCell ref="C15:G15"/>
    <mergeCell ref="F17:G17"/>
    <mergeCell ref="F14:G14"/>
    <mergeCell ref="D12:E12"/>
    <mergeCell ref="D9:E9"/>
  </mergeCells>
  <conditionalFormatting sqref="C8">
    <cfRule type="expression" dxfId="240" priority="216">
      <formula>#REF!=1</formula>
    </cfRule>
  </conditionalFormatting>
  <conditionalFormatting sqref="C9">
    <cfRule type="expression" dxfId="239" priority="215">
      <formula>#REF!=1</formula>
    </cfRule>
  </conditionalFormatting>
  <conditionalFormatting sqref="C10:C14">
    <cfRule type="expression" dxfId="238" priority="210">
      <formula>#REF!=1</formula>
    </cfRule>
  </conditionalFormatting>
  <conditionalFormatting sqref="C16:C20">
    <cfRule type="expression" dxfId="237" priority="205">
      <formula>#REF!=1</formula>
    </cfRule>
  </conditionalFormatting>
  <conditionalFormatting sqref="D9:D1801">
    <cfRule type="expression" dxfId="236" priority="217">
      <formula>SUMIF(PriorityNum,$D9,PriorityAgg)=1</formula>
    </cfRule>
  </conditionalFormatting>
  <dataValidations count="2">
    <dataValidation type="custom" allowBlank="1" errorTitle="NSHDP II Framework" error="No Changes Allowed" promptTitle="Hint: NSHDP II Framework" prompt="No Changes Allowed" sqref="D19:E19 C7:E7 C15:E15 D18:E18 D8:E8 D9:E9 D10:E10 D11:E11 D13:E13 D12:E12 D14:E14 D16:E16 D17:E17 D20:E20" xr:uid="{690E0C41-7602-415B-9326-D7F6BF1613B1}">
      <formula1>"!@#$%^&amp;*&amp;^%$#@#$%^&amp;)(*&amp;^%^&amp;*()(*&amp;^%$#$%^&amp;*(*&amp;^%#@%^&amp;*(*&amp;^%#%^&amp;*(*&amp;^%#$%^&amp;*&amp;^%#%^&amp;*(*&amp;^%$#$%^&amp;*(*&amp;^%$#$%^&amp;*&amp;^%$%^&amp;*(&amp;^%$#"</formula1>
    </dataValidation>
    <dataValidation type="list" allowBlank="1" showInputMessage="1" showErrorMessage="1" errorTitle="NSHDP II Framework" error="No Changes Allowed" promptTitle="Hint: NSHDP II Framework" prompt="No Changes Allowed" sqref="H7 H15" xr:uid="{F1FD137F-41A7-4FCB-BD16-16EBAE3B095F}">
      <formula1>#REF!</formula1>
    </dataValidation>
  </dataValidations>
  <pageMargins left="0.7" right="0.7" top="0.75" bottom="0.75" header="0.3" footer="0.3"/>
  <pageSetup scale="17"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09F693-4922-4005-AD19-3CB60309029B}">
  <sheetPr codeName="Sheet19">
    <tabColor theme="4" tint="-0.249977111117893"/>
    <outlinePr summaryBelow="0"/>
    <pageSetUpPr autoPageBreaks="0"/>
  </sheetPr>
  <dimension ref="A1:S27"/>
  <sheetViews>
    <sheetView showGridLines="0" zoomScale="70" zoomScaleNormal="70" zoomScaleSheetLayoutView="67" zoomScalePageLayoutView="60" workbookViewId="0">
      <pane ySplit="4" topLeftCell="A13" activePane="bottomLeft" state="frozen"/>
      <selection pane="bottomLeft" activeCell="I25" sqref="I25"/>
    </sheetView>
  </sheetViews>
  <sheetFormatPr defaultColWidth="9.109375" defaultRowHeight="60" customHeight="1" outlineLevelRow="1"/>
  <cols>
    <col min="1" max="1" width="11.33203125" style="38" customWidth="1"/>
    <col min="2" max="2" width="12" style="39" customWidth="1"/>
    <col min="3" max="3" width="13.33203125" style="40" customWidth="1"/>
    <col min="4" max="4" width="15.6640625" style="41" hidden="1" customWidth="1"/>
    <col min="5" max="5" width="47.44140625" style="42" customWidth="1"/>
    <col min="6" max="6" width="17" style="32" customWidth="1"/>
    <col min="7" max="8" width="80.6640625" style="42" customWidth="1"/>
    <col min="9" max="9" width="61.109375" style="26" customWidth="1"/>
    <col min="10" max="219" width="9.109375" style="26"/>
    <col min="220" max="220" width="3.33203125" style="26" customWidth="1"/>
    <col min="221" max="222" width="7.33203125" style="26" customWidth="1"/>
    <col min="223" max="223" width="7.44140625" style="26" customWidth="1"/>
    <col min="224" max="224" width="66.44140625" style="26" customWidth="1"/>
    <col min="225" max="225" width="62" style="26" customWidth="1"/>
    <col min="226" max="475" width="9.109375" style="26"/>
    <col min="476" max="476" width="3.33203125" style="26" customWidth="1"/>
    <col min="477" max="478" width="7.33203125" style="26" customWidth="1"/>
    <col min="479" max="479" width="7.44140625" style="26" customWidth="1"/>
    <col min="480" max="480" width="66.44140625" style="26" customWidth="1"/>
    <col min="481" max="481" width="62" style="26" customWidth="1"/>
    <col min="482" max="731" width="9.109375" style="26"/>
    <col min="732" max="732" width="3.33203125" style="26" customWidth="1"/>
    <col min="733" max="734" width="7.33203125" style="26" customWidth="1"/>
    <col min="735" max="735" width="7.44140625" style="26" customWidth="1"/>
    <col min="736" max="736" width="66.44140625" style="26" customWidth="1"/>
    <col min="737" max="737" width="62" style="26" customWidth="1"/>
    <col min="738" max="987" width="9.109375" style="26"/>
    <col min="988" max="988" width="3.33203125" style="26" customWidth="1"/>
    <col min="989" max="990" width="7.33203125" style="26" customWidth="1"/>
    <col min="991" max="991" width="7.44140625" style="26" customWidth="1"/>
    <col min="992" max="992" width="66.44140625" style="26" customWidth="1"/>
    <col min="993" max="993" width="62" style="26" customWidth="1"/>
    <col min="994" max="1243" width="9.109375" style="26"/>
    <col min="1244" max="1244" width="3.33203125" style="26" customWidth="1"/>
    <col min="1245" max="1246" width="7.33203125" style="26" customWidth="1"/>
    <col min="1247" max="1247" width="7.44140625" style="26" customWidth="1"/>
    <col min="1248" max="1248" width="66.44140625" style="26" customWidth="1"/>
    <col min="1249" max="1249" width="62" style="26" customWidth="1"/>
    <col min="1250" max="1499" width="9.109375" style="26"/>
    <col min="1500" max="1500" width="3.33203125" style="26" customWidth="1"/>
    <col min="1501" max="1502" width="7.33203125" style="26" customWidth="1"/>
    <col min="1503" max="1503" width="7.44140625" style="26" customWidth="1"/>
    <col min="1504" max="1504" width="66.44140625" style="26" customWidth="1"/>
    <col min="1505" max="1505" width="62" style="26" customWidth="1"/>
    <col min="1506" max="1755" width="9.109375" style="26"/>
    <col min="1756" max="1756" width="3.33203125" style="26" customWidth="1"/>
    <col min="1757" max="1758" width="7.33203125" style="26" customWidth="1"/>
    <col min="1759" max="1759" width="7.44140625" style="26" customWidth="1"/>
    <col min="1760" max="1760" width="66.44140625" style="26" customWidth="1"/>
    <col min="1761" max="1761" width="62" style="26" customWidth="1"/>
    <col min="1762" max="2011" width="9.109375" style="26"/>
    <col min="2012" max="2012" width="3.33203125" style="26" customWidth="1"/>
    <col min="2013" max="2014" width="7.33203125" style="26" customWidth="1"/>
    <col min="2015" max="2015" width="7.44140625" style="26" customWidth="1"/>
    <col min="2016" max="2016" width="66.44140625" style="26" customWidth="1"/>
    <col min="2017" max="2017" width="62" style="26" customWidth="1"/>
    <col min="2018" max="2267" width="9.109375" style="26"/>
    <col min="2268" max="2268" width="3.33203125" style="26" customWidth="1"/>
    <col min="2269" max="2270" width="7.33203125" style="26" customWidth="1"/>
    <col min="2271" max="2271" width="7.44140625" style="26" customWidth="1"/>
    <col min="2272" max="2272" width="66.44140625" style="26" customWidth="1"/>
    <col min="2273" max="2273" width="62" style="26" customWidth="1"/>
    <col min="2274" max="2523" width="9.109375" style="26"/>
    <col min="2524" max="2524" width="3.33203125" style="26" customWidth="1"/>
    <col min="2525" max="2526" width="7.33203125" style="26" customWidth="1"/>
    <col min="2527" max="2527" width="7.44140625" style="26" customWidth="1"/>
    <col min="2528" max="2528" width="66.44140625" style="26" customWidth="1"/>
    <col min="2529" max="2529" width="62" style="26" customWidth="1"/>
    <col min="2530" max="2779" width="9.109375" style="26"/>
    <col min="2780" max="2780" width="3.33203125" style="26" customWidth="1"/>
    <col min="2781" max="2782" width="7.33203125" style="26" customWidth="1"/>
    <col min="2783" max="2783" width="7.44140625" style="26" customWidth="1"/>
    <col min="2784" max="2784" width="66.44140625" style="26" customWidth="1"/>
    <col min="2785" max="2785" width="62" style="26" customWidth="1"/>
    <col min="2786" max="3035" width="9.109375" style="26"/>
    <col min="3036" max="3036" width="3.33203125" style="26" customWidth="1"/>
    <col min="3037" max="3038" width="7.33203125" style="26" customWidth="1"/>
    <col min="3039" max="3039" width="7.44140625" style="26" customWidth="1"/>
    <col min="3040" max="3040" width="66.44140625" style="26" customWidth="1"/>
    <col min="3041" max="3041" width="62" style="26" customWidth="1"/>
    <col min="3042" max="3291" width="9.109375" style="26"/>
    <col min="3292" max="3292" width="3.33203125" style="26" customWidth="1"/>
    <col min="3293" max="3294" width="7.33203125" style="26" customWidth="1"/>
    <col min="3295" max="3295" width="7.44140625" style="26" customWidth="1"/>
    <col min="3296" max="3296" width="66.44140625" style="26" customWidth="1"/>
    <col min="3297" max="3297" width="62" style="26" customWidth="1"/>
    <col min="3298" max="3547" width="9.109375" style="26"/>
    <col min="3548" max="3548" width="3.33203125" style="26" customWidth="1"/>
    <col min="3549" max="3550" width="7.33203125" style="26" customWidth="1"/>
    <col min="3551" max="3551" width="7.44140625" style="26" customWidth="1"/>
    <col min="3552" max="3552" width="66.44140625" style="26" customWidth="1"/>
    <col min="3553" max="3553" width="62" style="26" customWidth="1"/>
    <col min="3554" max="3803" width="9.109375" style="26"/>
    <col min="3804" max="3804" width="3.33203125" style="26" customWidth="1"/>
    <col min="3805" max="3806" width="7.33203125" style="26" customWidth="1"/>
    <col min="3807" max="3807" width="7.44140625" style="26" customWidth="1"/>
    <col min="3808" max="3808" width="66.44140625" style="26" customWidth="1"/>
    <col min="3809" max="3809" width="62" style="26" customWidth="1"/>
    <col min="3810" max="4059" width="9.109375" style="26"/>
    <col min="4060" max="4060" width="3.33203125" style="26" customWidth="1"/>
    <col min="4061" max="4062" width="7.33203125" style="26" customWidth="1"/>
    <col min="4063" max="4063" width="7.44140625" style="26" customWidth="1"/>
    <col min="4064" max="4064" width="66.44140625" style="26" customWidth="1"/>
    <col min="4065" max="4065" width="62" style="26" customWidth="1"/>
    <col min="4066" max="4315" width="9.109375" style="26"/>
    <col min="4316" max="4316" width="3.33203125" style="26" customWidth="1"/>
    <col min="4317" max="4318" width="7.33203125" style="26" customWidth="1"/>
    <col min="4319" max="4319" width="7.44140625" style="26" customWidth="1"/>
    <col min="4320" max="4320" width="66.44140625" style="26" customWidth="1"/>
    <col min="4321" max="4321" width="62" style="26" customWidth="1"/>
    <col min="4322" max="4571" width="9.109375" style="26"/>
    <col min="4572" max="4572" width="3.33203125" style="26" customWidth="1"/>
    <col min="4573" max="4574" width="7.33203125" style="26" customWidth="1"/>
    <col min="4575" max="4575" width="7.44140625" style="26" customWidth="1"/>
    <col min="4576" max="4576" width="66.44140625" style="26" customWidth="1"/>
    <col min="4577" max="4577" width="62" style="26" customWidth="1"/>
    <col min="4578" max="4827" width="9.109375" style="26"/>
    <col min="4828" max="4828" width="3.33203125" style="26" customWidth="1"/>
    <col min="4829" max="4830" width="7.33203125" style="26" customWidth="1"/>
    <col min="4831" max="4831" width="7.44140625" style="26" customWidth="1"/>
    <col min="4832" max="4832" width="66.44140625" style="26" customWidth="1"/>
    <col min="4833" max="4833" width="62" style="26" customWidth="1"/>
    <col min="4834" max="5083" width="9.109375" style="26"/>
    <col min="5084" max="5084" width="3.33203125" style="26" customWidth="1"/>
    <col min="5085" max="5086" width="7.33203125" style="26" customWidth="1"/>
    <col min="5087" max="5087" width="7.44140625" style="26" customWidth="1"/>
    <col min="5088" max="5088" width="66.44140625" style="26" customWidth="1"/>
    <col min="5089" max="5089" width="62" style="26" customWidth="1"/>
    <col min="5090" max="5339" width="9.109375" style="26"/>
    <col min="5340" max="5340" width="3.33203125" style="26" customWidth="1"/>
    <col min="5341" max="5342" width="7.33203125" style="26" customWidth="1"/>
    <col min="5343" max="5343" width="7.44140625" style="26" customWidth="1"/>
    <col min="5344" max="5344" width="66.44140625" style="26" customWidth="1"/>
    <col min="5345" max="5345" width="62" style="26" customWidth="1"/>
    <col min="5346" max="5595" width="9.109375" style="26"/>
    <col min="5596" max="5596" width="3.33203125" style="26" customWidth="1"/>
    <col min="5597" max="5598" width="7.33203125" style="26" customWidth="1"/>
    <col min="5599" max="5599" width="7.44140625" style="26" customWidth="1"/>
    <col min="5600" max="5600" width="66.44140625" style="26" customWidth="1"/>
    <col min="5601" max="5601" width="62" style="26" customWidth="1"/>
    <col min="5602" max="5851" width="9.109375" style="26"/>
    <col min="5852" max="5852" width="3.33203125" style="26" customWidth="1"/>
    <col min="5853" max="5854" width="7.33203125" style="26" customWidth="1"/>
    <col min="5855" max="5855" width="7.44140625" style="26" customWidth="1"/>
    <col min="5856" max="5856" width="66.44140625" style="26" customWidth="1"/>
    <col min="5857" max="5857" width="62" style="26" customWidth="1"/>
    <col min="5858" max="6107" width="9.109375" style="26"/>
    <col min="6108" max="6108" width="3.33203125" style="26" customWidth="1"/>
    <col min="6109" max="6110" width="7.33203125" style="26" customWidth="1"/>
    <col min="6111" max="6111" width="7.44140625" style="26" customWidth="1"/>
    <col min="6112" max="6112" width="66.44140625" style="26" customWidth="1"/>
    <col min="6113" max="6113" width="62" style="26" customWidth="1"/>
    <col min="6114" max="6363" width="9.109375" style="26"/>
    <col min="6364" max="6364" width="3.33203125" style="26" customWidth="1"/>
    <col min="6365" max="6366" width="7.33203125" style="26" customWidth="1"/>
    <col min="6367" max="6367" width="7.44140625" style="26" customWidth="1"/>
    <col min="6368" max="6368" width="66.44140625" style="26" customWidth="1"/>
    <col min="6369" max="6369" width="62" style="26" customWidth="1"/>
    <col min="6370" max="6619" width="9.109375" style="26"/>
    <col min="6620" max="6620" width="3.33203125" style="26" customWidth="1"/>
    <col min="6621" max="6622" width="7.33203125" style="26" customWidth="1"/>
    <col min="6623" max="6623" width="7.44140625" style="26" customWidth="1"/>
    <col min="6624" max="6624" width="66.44140625" style="26" customWidth="1"/>
    <col min="6625" max="6625" width="62" style="26" customWidth="1"/>
    <col min="6626" max="6875" width="9.109375" style="26"/>
    <col min="6876" max="6876" width="3.33203125" style="26" customWidth="1"/>
    <col min="6877" max="6878" width="7.33203125" style="26" customWidth="1"/>
    <col min="6879" max="6879" width="7.44140625" style="26" customWidth="1"/>
    <col min="6880" max="6880" width="66.44140625" style="26" customWidth="1"/>
    <col min="6881" max="6881" width="62" style="26" customWidth="1"/>
    <col min="6882" max="7131" width="9.109375" style="26"/>
    <col min="7132" max="7132" width="3.33203125" style="26" customWidth="1"/>
    <col min="7133" max="7134" width="7.33203125" style="26" customWidth="1"/>
    <col min="7135" max="7135" width="7.44140625" style="26" customWidth="1"/>
    <col min="7136" max="7136" width="66.44140625" style="26" customWidth="1"/>
    <col min="7137" max="7137" width="62" style="26" customWidth="1"/>
    <col min="7138" max="7387" width="9.109375" style="26"/>
    <col min="7388" max="7388" width="3.33203125" style="26" customWidth="1"/>
    <col min="7389" max="7390" width="7.33203125" style="26" customWidth="1"/>
    <col min="7391" max="7391" width="7.44140625" style="26" customWidth="1"/>
    <col min="7392" max="7392" width="66.44140625" style="26" customWidth="1"/>
    <col min="7393" max="7393" width="62" style="26" customWidth="1"/>
    <col min="7394" max="7643" width="9.109375" style="26"/>
    <col min="7644" max="7644" width="3.33203125" style="26" customWidth="1"/>
    <col min="7645" max="7646" width="7.33203125" style="26" customWidth="1"/>
    <col min="7647" max="7647" width="7.44140625" style="26" customWidth="1"/>
    <col min="7648" max="7648" width="66.44140625" style="26" customWidth="1"/>
    <col min="7649" max="7649" width="62" style="26" customWidth="1"/>
    <col min="7650" max="7899" width="9.109375" style="26"/>
    <col min="7900" max="7900" width="3.33203125" style="26" customWidth="1"/>
    <col min="7901" max="7902" width="7.33203125" style="26" customWidth="1"/>
    <col min="7903" max="7903" width="7.44140625" style="26" customWidth="1"/>
    <col min="7904" max="7904" width="66.44140625" style="26" customWidth="1"/>
    <col min="7905" max="7905" width="62" style="26" customWidth="1"/>
    <col min="7906" max="8155" width="9.109375" style="26"/>
    <col min="8156" max="8156" width="3.33203125" style="26" customWidth="1"/>
    <col min="8157" max="8158" width="7.33203125" style="26" customWidth="1"/>
    <col min="8159" max="8159" width="7.44140625" style="26" customWidth="1"/>
    <col min="8160" max="8160" width="66.44140625" style="26" customWidth="1"/>
    <col min="8161" max="8161" width="62" style="26" customWidth="1"/>
    <col min="8162" max="8411" width="9.109375" style="26"/>
    <col min="8412" max="8412" width="3.33203125" style="26" customWidth="1"/>
    <col min="8413" max="8414" width="7.33203125" style="26" customWidth="1"/>
    <col min="8415" max="8415" width="7.44140625" style="26" customWidth="1"/>
    <col min="8416" max="8416" width="66.44140625" style="26" customWidth="1"/>
    <col min="8417" max="8417" width="62" style="26" customWidth="1"/>
    <col min="8418" max="8667" width="9.109375" style="26"/>
    <col min="8668" max="8668" width="3.33203125" style="26" customWidth="1"/>
    <col min="8669" max="8670" width="7.33203125" style="26" customWidth="1"/>
    <col min="8671" max="8671" width="7.44140625" style="26" customWidth="1"/>
    <col min="8672" max="8672" width="66.44140625" style="26" customWidth="1"/>
    <col min="8673" max="8673" width="62" style="26" customWidth="1"/>
    <col min="8674" max="8923" width="9.109375" style="26"/>
    <col min="8924" max="8924" width="3.33203125" style="26" customWidth="1"/>
    <col min="8925" max="8926" width="7.33203125" style="26" customWidth="1"/>
    <col min="8927" max="8927" width="7.44140625" style="26" customWidth="1"/>
    <col min="8928" max="8928" width="66.44140625" style="26" customWidth="1"/>
    <col min="8929" max="8929" width="62" style="26" customWidth="1"/>
    <col min="8930" max="9179" width="9.109375" style="26"/>
    <col min="9180" max="9180" width="3.33203125" style="26" customWidth="1"/>
    <col min="9181" max="9182" width="7.33203125" style="26" customWidth="1"/>
    <col min="9183" max="9183" width="7.44140625" style="26" customWidth="1"/>
    <col min="9184" max="9184" width="66.44140625" style="26" customWidth="1"/>
    <col min="9185" max="9185" width="62" style="26" customWidth="1"/>
    <col min="9186" max="9435" width="9.109375" style="26"/>
    <col min="9436" max="9436" width="3.33203125" style="26" customWidth="1"/>
    <col min="9437" max="9438" width="7.33203125" style="26" customWidth="1"/>
    <col min="9439" max="9439" width="7.44140625" style="26" customWidth="1"/>
    <col min="9440" max="9440" width="66.44140625" style="26" customWidth="1"/>
    <col min="9441" max="9441" width="62" style="26" customWidth="1"/>
    <col min="9442" max="9691" width="9.109375" style="26"/>
    <col min="9692" max="9692" width="3.33203125" style="26" customWidth="1"/>
    <col min="9693" max="9694" width="7.33203125" style="26" customWidth="1"/>
    <col min="9695" max="9695" width="7.44140625" style="26" customWidth="1"/>
    <col min="9696" max="9696" width="66.44140625" style="26" customWidth="1"/>
    <col min="9697" max="9697" width="62" style="26" customWidth="1"/>
    <col min="9698" max="9947" width="9.109375" style="26"/>
    <col min="9948" max="9948" width="3.33203125" style="26" customWidth="1"/>
    <col min="9949" max="9950" width="7.33203125" style="26" customWidth="1"/>
    <col min="9951" max="9951" width="7.44140625" style="26" customWidth="1"/>
    <col min="9952" max="9952" width="66.44140625" style="26" customWidth="1"/>
    <col min="9953" max="9953" width="62" style="26" customWidth="1"/>
    <col min="9954" max="10203" width="9.109375" style="26"/>
    <col min="10204" max="10204" width="3.33203125" style="26" customWidth="1"/>
    <col min="10205" max="10206" width="7.33203125" style="26" customWidth="1"/>
    <col min="10207" max="10207" width="7.44140625" style="26" customWidth="1"/>
    <col min="10208" max="10208" width="66.44140625" style="26" customWidth="1"/>
    <col min="10209" max="10209" width="62" style="26" customWidth="1"/>
    <col min="10210" max="10459" width="9.109375" style="26"/>
    <col min="10460" max="10460" width="3.33203125" style="26" customWidth="1"/>
    <col min="10461" max="10462" width="7.33203125" style="26" customWidth="1"/>
    <col min="10463" max="10463" width="7.44140625" style="26" customWidth="1"/>
    <col min="10464" max="10464" width="66.44140625" style="26" customWidth="1"/>
    <col min="10465" max="10465" width="62" style="26" customWidth="1"/>
    <col min="10466" max="10715" width="9.109375" style="26"/>
    <col min="10716" max="10716" width="3.33203125" style="26" customWidth="1"/>
    <col min="10717" max="10718" width="7.33203125" style="26" customWidth="1"/>
    <col min="10719" max="10719" width="7.44140625" style="26" customWidth="1"/>
    <col min="10720" max="10720" width="66.44140625" style="26" customWidth="1"/>
    <col min="10721" max="10721" width="62" style="26" customWidth="1"/>
    <col min="10722" max="10971" width="9.109375" style="26"/>
    <col min="10972" max="10972" width="3.33203125" style="26" customWidth="1"/>
    <col min="10973" max="10974" width="7.33203125" style="26" customWidth="1"/>
    <col min="10975" max="10975" width="7.44140625" style="26" customWidth="1"/>
    <col min="10976" max="10976" width="66.44140625" style="26" customWidth="1"/>
    <col min="10977" max="10977" width="62" style="26" customWidth="1"/>
    <col min="10978" max="11227" width="9.109375" style="26"/>
    <col min="11228" max="11228" width="3.33203125" style="26" customWidth="1"/>
    <col min="11229" max="11230" width="7.33203125" style="26" customWidth="1"/>
    <col min="11231" max="11231" width="7.44140625" style="26" customWidth="1"/>
    <col min="11232" max="11232" width="66.44140625" style="26" customWidth="1"/>
    <col min="11233" max="11233" width="62" style="26" customWidth="1"/>
    <col min="11234" max="11483" width="9.109375" style="26"/>
    <col min="11484" max="11484" width="3.33203125" style="26" customWidth="1"/>
    <col min="11485" max="11486" width="7.33203125" style="26" customWidth="1"/>
    <col min="11487" max="11487" width="7.44140625" style="26" customWidth="1"/>
    <col min="11488" max="11488" width="66.44140625" style="26" customWidth="1"/>
    <col min="11489" max="11489" width="62" style="26" customWidth="1"/>
    <col min="11490" max="11739" width="9.109375" style="26"/>
    <col min="11740" max="11740" width="3.33203125" style="26" customWidth="1"/>
    <col min="11741" max="11742" width="7.33203125" style="26" customWidth="1"/>
    <col min="11743" max="11743" width="7.44140625" style="26" customWidth="1"/>
    <col min="11744" max="11744" width="66.44140625" style="26" customWidth="1"/>
    <col min="11745" max="11745" width="62" style="26" customWidth="1"/>
    <col min="11746" max="11995" width="9.109375" style="26"/>
    <col min="11996" max="11996" width="3.33203125" style="26" customWidth="1"/>
    <col min="11997" max="11998" width="7.33203125" style="26" customWidth="1"/>
    <col min="11999" max="11999" width="7.44140625" style="26" customWidth="1"/>
    <col min="12000" max="12000" width="66.44140625" style="26" customWidth="1"/>
    <col min="12001" max="12001" width="62" style="26" customWidth="1"/>
    <col min="12002" max="12251" width="9.109375" style="26"/>
    <col min="12252" max="12252" width="3.33203125" style="26" customWidth="1"/>
    <col min="12253" max="12254" width="7.33203125" style="26" customWidth="1"/>
    <col min="12255" max="12255" width="7.44140625" style="26" customWidth="1"/>
    <col min="12256" max="12256" width="66.44140625" style="26" customWidth="1"/>
    <col min="12257" max="12257" width="62" style="26" customWidth="1"/>
    <col min="12258" max="12507" width="9.109375" style="26"/>
    <col min="12508" max="12508" width="3.33203125" style="26" customWidth="1"/>
    <col min="12509" max="12510" width="7.33203125" style="26" customWidth="1"/>
    <col min="12511" max="12511" width="7.44140625" style="26" customWidth="1"/>
    <col min="12512" max="12512" width="66.44140625" style="26" customWidth="1"/>
    <col min="12513" max="12513" width="62" style="26" customWidth="1"/>
    <col min="12514" max="12763" width="9.109375" style="26"/>
    <col min="12764" max="12764" width="3.33203125" style="26" customWidth="1"/>
    <col min="12765" max="12766" width="7.33203125" style="26" customWidth="1"/>
    <col min="12767" max="12767" width="7.44140625" style="26" customWidth="1"/>
    <col min="12768" max="12768" width="66.44140625" style="26" customWidth="1"/>
    <col min="12769" max="12769" width="62" style="26" customWidth="1"/>
    <col min="12770" max="13019" width="9.109375" style="26"/>
    <col min="13020" max="13020" width="3.33203125" style="26" customWidth="1"/>
    <col min="13021" max="13022" width="7.33203125" style="26" customWidth="1"/>
    <col min="13023" max="13023" width="7.44140625" style="26" customWidth="1"/>
    <col min="13024" max="13024" width="66.44140625" style="26" customWidth="1"/>
    <col min="13025" max="13025" width="62" style="26" customWidth="1"/>
    <col min="13026" max="13275" width="9.109375" style="26"/>
    <col min="13276" max="13276" width="3.33203125" style="26" customWidth="1"/>
    <col min="13277" max="13278" width="7.33203125" style="26" customWidth="1"/>
    <col min="13279" max="13279" width="7.44140625" style="26" customWidth="1"/>
    <col min="13280" max="13280" width="66.44140625" style="26" customWidth="1"/>
    <col min="13281" max="13281" width="62" style="26" customWidth="1"/>
    <col min="13282" max="13531" width="9.109375" style="26"/>
    <col min="13532" max="13532" width="3.33203125" style="26" customWidth="1"/>
    <col min="13533" max="13534" width="7.33203125" style="26" customWidth="1"/>
    <col min="13535" max="13535" width="7.44140625" style="26" customWidth="1"/>
    <col min="13536" max="13536" width="66.44140625" style="26" customWidth="1"/>
    <col min="13537" max="13537" width="62" style="26" customWidth="1"/>
    <col min="13538" max="13787" width="9.109375" style="26"/>
    <col min="13788" max="13788" width="3.33203125" style="26" customWidth="1"/>
    <col min="13789" max="13790" width="7.33203125" style="26" customWidth="1"/>
    <col min="13791" max="13791" width="7.44140625" style="26" customWidth="1"/>
    <col min="13792" max="13792" width="66.44140625" style="26" customWidth="1"/>
    <col min="13793" max="13793" width="62" style="26" customWidth="1"/>
    <col min="13794" max="14043" width="9.109375" style="26"/>
    <col min="14044" max="14044" width="3.33203125" style="26" customWidth="1"/>
    <col min="14045" max="14046" width="7.33203125" style="26" customWidth="1"/>
    <col min="14047" max="14047" width="7.44140625" style="26" customWidth="1"/>
    <col min="14048" max="14048" width="66.44140625" style="26" customWidth="1"/>
    <col min="14049" max="14049" width="62" style="26" customWidth="1"/>
    <col min="14050" max="14299" width="9.109375" style="26"/>
    <col min="14300" max="14300" width="3.33203125" style="26" customWidth="1"/>
    <col min="14301" max="14302" width="7.33203125" style="26" customWidth="1"/>
    <col min="14303" max="14303" width="7.44140625" style="26" customWidth="1"/>
    <col min="14304" max="14304" width="66.44140625" style="26" customWidth="1"/>
    <col min="14305" max="14305" width="62" style="26" customWidth="1"/>
    <col min="14306" max="14555" width="9.109375" style="26"/>
    <col min="14556" max="14556" width="3.33203125" style="26" customWidth="1"/>
    <col min="14557" max="14558" width="7.33203125" style="26" customWidth="1"/>
    <col min="14559" max="14559" width="7.44140625" style="26" customWidth="1"/>
    <col min="14560" max="14560" width="66.44140625" style="26" customWidth="1"/>
    <col min="14561" max="14561" width="62" style="26" customWidth="1"/>
    <col min="14562" max="14811" width="9.109375" style="26"/>
    <col min="14812" max="14812" width="3.33203125" style="26" customWidth="1"/>
    <col min="14813" max="14814" width="7.33203125" style="26" customWidth="1"/>
    <col min="14815" max="14815" width="7.44140625" style="26" customWidth="1"/>
    <col min="14816" max="14816" width="66.44140625" style="26" customWidth="1"/>
    <col min="14817" max="14817" width="62" style="26" customWidth="1"/>
    <col min="14818" max="15067" width="9.109375" style="26"/>
    <col min="15068" max="15068" width="3.33203125" style="26" customWidth="1"/>
    <col min="15069" max="15070" width="7.33203125" style="26" customWidth="1"/>
    <col min="15071" max="15071" width="7.44140625" style="26" customWidth="1"/>
    <col min="15072" max="15072" width="66.44140625" style="26" customWidth="1"/>
    <col min="15073" max="15073" width="62" style="26" customWidth="1"/>
    <col min="15074" max="15323" width="9.109375" style="26"/>
    <col min="15324" max="15324" width="3.33203125" style="26" customWidth="1"/>
    <col min="15325" max="15326" width="7.33203125" style="26" customWidth="1"/>
    <col min="15327" max="15327" width="7.44140625" style="26" customWidth="1"/>
    <col min="15328" max="15328" width="66.44140625" style="26" customWidth="1"/>
    <col min="15329" max="15329" width="62" style="26" customWidth="1"/>
    <col min="15330" max="15579" width="9.109375" style="26"/>
    <col min="15580" max="15580" width="3.33203125" style="26" customWidth="1"/>
    <col min="15581" max="15582" width="7.33203125" style="26" customWidth="1"/>
    <col min="15583" max="15583" width="7.44140625" style="26" customWidth="1"/>
    <col min="15584" max="15584" width="66.44140625" style="26" customWidth="1"/>
    <col min="15585" max="15585" width="62" style="26" customWidth="1"/>
    <col min="15586" max="15835" width="9.109375" style="26"/>
    <col min="15836" max="15836" width="3.33203125" style="26" customWidth="1"/>
    <col min="15837" max="15838" width="7.33203125" style="26" customWidth="1"/>
    <col min="15839" max="15839" width="7.44140625" style="26" customWidth="1"/>
    <col min="15840" max="15840" width="66.44140625" style="26" customWidth="1"/>
    <col min="15841" max="15841" width="62" style="26" customWidth="1"/>
    <col min="15842" max="16091" width="9.109375" style="26"/>
    <col min="16092" max="16092" width="3.33203125" style="26" customWidth="1"/>
    <col min="16093" max="16094" width="7.33203125" style="26" customWidth="1"/>
    <col min="16095" max="16095" width="7.44140625" style="26" customWidth="1"/>
    <col min="16096" max="16096" width="66.44140625" style="26" customWidth="1"/>
    <col min="16097" max="16097" width="62" style="26" customWidth="1"/>
    <col min="16098" max="16384" width="9.109375" style="26"/>
  </cols>
  <sheetData>
    <row r="1" spans="1:9" s="78" customFormat="1" ht="51.75" customHeight="1" thickBot="1">
      <c r="A1" s="76"/>
      <c r="B1" s="73"/>
      <c r="C1" s="73"/>
      <c r="D1" s="74"/>
      <c r="E1" s="75"/>
      <c r="F1" s="77"/>
      <c r="G1" s="650" t="s">
        <v>2291</v>
      </c>
      <c r="H1" s="650"/>
    </row>
    <row r="2" spans="1:9" s="27" customFormat="1" ht="56.25" customHeight="1" thickBot="1">
      <c r="A2" s="729" t="s">
        <v>0</v>
      </c>
      <c r="B2" s="730"/>
      <c r="C2" s="730"/>
      <c r="D2" s="730"/>
      <c r="E2" s="730"/>
      <c r="F2" s="54"/>
      <c r="G2" s="55"/>
      <c r="H2" s="242" t="s">
        <v>465</v>
      </c>
      <c r="I2" s="239"/>
    </row>
    <row r="3" spans="1:9" ht="28.5" customHeight="1">
      <c r="A3" s="33"/>
      <c r="B3" s="56" t="s">
        <v>577</v>
      </c>
      <c r="C3" s="57"/>
      <c r="D3" s="57"/>
      <c r="E3" s="57"/>
      <c r="F3" s="750"/>
      <c r="G3" s="751"/>
      <c r="H3" s="18"/>
      <c r="I3" s="27"/>
    </row>
    <row r="4" spans="1:9" ht="47.25" customHeight="1" thickBot="1">
      <c r="A4" s="33"/>
      <c r="B4" s="44"/>
      <c r="C4" s="663" t="s">
        <v>473</v>
      </c>
      <c r="D4" s="664"/>
      <c r="E4" s="664"/>
      <c r="F4" s="659" t="s">
        <v>475</v>
      </c>
      <c r="G4" s="749"/>
      <c r="H4" s="8"/>
      <c r="I4" s="27"/>
    </row>
    <row r="5" spans="1:9" s="29" customFormat="1" ht="37.5" customHeight="1" thickBot="1">
      <c r="A5" s="305" t="s">
        <v>448</v>
      </c>
      <c r="B5" s="723" t="s">
        <v>449</v>
      </c>
      <c r="C5" s="723"/>
      <c r="D5" s="723"/>
      <c r="E5" s="723"/>
      <c r="F5" s="723"/>
      <c r="G5" s="723"/>
      <c r="H5" s="16"/>
      <c r="I5" s="28"/>
    </row>
    <row r="6" spans="1:9" s="27" customFormat="1" ht="213" customHeight="1" thickBot="1">
      <c r="A6" s="780" t="s">
        <v>1116</v>
      </c>
      <c r="B6" s="781"/>
      <c r="C6" s="781"/>
      <c r="D6" s="781"/>
      <c r="E6" s="781"/>
      <c r="F6" s="51"/>
      <c r="G6" s="51"/>
      <c r="H6" s="264" t="s">
        <v>1117</v>
      </c>
    </row>
    <row r="7" spans="1:9" s="27" customFormat="1" ht="36.75" customHeight="1" thickBot="1">
      <c r="A7" s="37"/>
      <c r="B7" s="66" t="s">
        <v>450</v>
      </c>
      <c r="C7" s="707" t="s">
        <v>1118</v>
      </c>
      <c r="D7" s="708"/>
      <c r="E7" s="708"/>
      <c r="F7" s="708"/>
      <c r="G7" s="709"/>
      <c r="H7" s="608"/>
    </row>
    <row r="8" spans="1:9" s="27" customFormat="1" ht="126.75" customHeight="1" outlineLevel="1">
      <c r="A8" s="37"/>
      <c r="B8" s="46"/>
      <c r="C8" s="468" t="s">
        <v>451</v>
      </c>
      <c r="D8" s="738" t="s">
        <v>1119</v>
      </c>
      <c r="E8" s="739"/>
      <c r="F8" s="1" t="s">
        <v>1120</v>
      </c>
      <c r="G8" s="647"/>
      <c r="H8" s="618" t="s">
        <v>841</v>
      </c>
    </row>
    <row r="9" spans="1:9" s="27" customFormat="1" ht="69" customHeight="1" outlineLevel="1">
      <c r="A9" s="36"/>
      <c r="B9" s="46"/>
      <c r="C9" s="364" t="s">
        <v>452</v>
      </c>
      <c r="D9" s="687" t="s">
        <v>1122</v>
      </c>
      <c r="E9" s="717"/>
      <c r="F9" s="1" t="s">
        <v>1123</v>
      </c>
      <c r="G9" s="647"/>
      <c r="H9" s="607" t="s">
        <v>2365</v>
      </c>
    </row>
    <row r="10" spans="1:9" s="27" customFormat="1" ht="89.25" customHeight="1" outlineLevel="1" thickBot="1">
      <c r="A10" s="36"/>
      <c r="B10" s="46"/>
      <c r="C10" s="364" t="s">
        <v>453</v>
      </c>
      <c r="D10" s="687" t="s">
        <v>1125</v>
      </c>
      <c r="E10" s="717"/>
      <c r="F10" s="1" t="s">
        <v>1126</v>
      </c>
      <c r="G10" s="647"/>
      <c r="H10" s="607" t="s">
        <v>2467</v>
      </c>
    </row>
    <row r="11" spans="1:9" s="27" customFormat="1" ht="93.75" customHeight="1" outlineLevel="1">
      <c r="A11" s="37"/>
      <c r="B11" s="46"/>
      <c r="C11" s="468" t="s">
        <v>454</v>
      </c>
      <c r="D11" s="738" t="s">
        <v>1128</v>
      </c>
      <c r="E11" s="739"/>
      <c r="F11" s="1" t="s">
        <v>1129</v>
      </c>
      <c r="G11" s="647"/>
      <c r="H11" s="618" t="s">
        <v>2468</v>
      </c>
    </row>
    <row r="12" spans="1:9" s="27" customFormat="1" ht="76.5" customHeight="1" outlineLevel="1">
      <c r="A12" s="36"/>
      <c r="B12" s="46"/>
      <c r="C12" s="364" t="s">
        <v>455</v>
      </c>
      <c r="D12" s="782" t="s">
        <v>1130</v>
      </c>
      <c r="E12" s="783"/>
      <c r="F12" s="1"/>
      <c r="G12" s="647"/>
      <c r="H12" s="607" t="s">
        <v>2469</v>
      </c>
    </row>
    <row r="13" spans="1:9" s="27" customFormat="1" ht="67.5" customHeight="1" outlineLevel="1" thickBot="1">
      <c r="A13" s="36"/>
      <c r="B13" s="46"/>
      <c r="C13" s="364" t="s">
        <v>456</v>
      </c>
      <c r="D13" s="687" t="s">
        <v>1131</v>
      </c>
      <c r="E13" s="717"/>
      <c r="F13" s="1" t="s">
        <v>1132</v>
      </c>
      <c r="G13" s="647"/>
      <c r="H13" s="607" t="s">
        <v>2470</v>
      </c>
    </row>
    <row r="14" spans="1:9" s="27" customFormat="1" ht="46.5" customHeight="1" thickBot="1">
      <c r="A14" s="37"/>
      <c r="B14" s="66" t="s">
        <v>457</v>
      </c>
      <c r="C14" s="707" t="s">
        <v>1133</v>
      </c>
      <c r="D14" s="708"/>
      <c r="E14" s="708"/>
      <c r="F14" s="708"/>
      <c r="G14" s="709"/>
      <c r="H14" s="608"/>
    </row>
    <row r="15" spans="1:9" s="27" customFormat="1" ht="162.75" customHeight="1" outlineLevel="1">
      <c r="A15" s="37"/>
      <c r="B15" s="46"/>
      <c r="C15" s="364" t="s">
        <v>458</v>
      </c>
      <c r="D15" s="721" t="s">
        <v>1134</v>
      </c>
      <c r="E15" s="759"/>
      <c r="F15" s="1" t="s">
        <v>1135</v>
      </c>
      <c r="G15" s="647"/>
      <c r="H15" s="607" t="s">
        <v>2471</v>
      </c>
    </row>
    <row r="16" spans="1:9" s="27" customFormat="1" ht="124.5" customHeight="1" outlineLevel="1">
      <c r="A16" s="36"/>
      <c r="B16" s="46"/>
      <c r="C16" s="364" t="s">
        <v>459</v>
      </c>
      <c r="D16" s="687" t="s">
        <v>1136</v>
      </c>
      <c r="E16" s="717"/>
      <c r="F16" s="1" t="s">
        <v>1137</v>
      </c>
      <c r="G16" s="647"/>
      <c r="H16" s="607" t="s">
        <v>2472</v>
      </c>
    </row>
    <row r="17" spans="1:19" s="27" customFormat="1" ht="117" customHeight="1" outlineLevel="1">
      <c r="A17" s="36"/>
      <c r="B17" s="46"/>
      <c r="C17" s="364" t="s">
        <v>460</v>
      </c>
      <c r="D17" s="687" t="s">
        <v>1139</v>
      </c>
      <c r="E17" s="717"/>
      <c r="F17" s="1"/>
      <c r="G17" s="647"/>
      <c r="H17" s="607" t="s">
        <v>2473</v>
      </c>
    </row>
    <row r="18" spans="1:19" s="27" customFormat="1" ht="99" customHeight="1" outlineLevel="1">
      <c r="A18" s="36"/>
      <c r="B18" s="46"/>
      <c r="C18" s="364" t="s">
        <v>461</v>
      </c>
      <c r="D18" s="687" t="s">
        <v>1140</v>
      </c>
      <c r="E18" s="717"/>
      <c r="F18" s="1"/>
      <c r="G18" s="647"/>
      <c r="H18" s="607" t="s">
        <v>2474</v>
      </c>
    </row>
    <row r="19" spans="1:19" ht="15.6">
      <c r="F19" s="26"/>
      <c r="G19" s="26"/>
      <c r="H19" s="26"/>
    </row>
    <row r="20" spans="1:19" ht="15.6">
      <c r="F20" s="26"/>
      <c r="G20" s="26"/>
      <c r="H20" s="26"/>
    </row>
    <row r="21" spans="1:19" ht="15.6">
      <c r="F21" s="26"/>
      <c r="G21" s="26"/>
      <c r="H21" s="26"/>
    </row>
    <row r="22" spans="1:19" ht="15.6">
      <c r="F22" s="26"/>
      <c r="I22" s="42"/>
      <c r="J22" s="42"/>
      <c r="K22" s="42"/>
      <c r="L22" s="42"/>
      <c r="M22" s="42"/>
      <c r="N22" s="42"/>
      <c r="O22" s="42"/>
      <c r="P22" s="42"/>
      <c r="Q22" s="42"/>
      <c r="R22" s="42"/>
      <c r="S22" s="42"/>
    </row>
    <row r="23" spans="1:19" ht="15.6">
      <c r="F23" s="26"/>
      <c r="I23" s="42"/>
      <c r="J23" s="42"/>
      <c r="K23" s="42"/>
      <c r="L23" s="42"/>
      <c r="M23" s="42"/>
      <c r="N23" s="42"/>
      <c r="O23" s="42"/>
      <c r="P23" s="42"/>
      <c r="Q23" s="42"/>
      <c r="R23" s="42"/>
      <c r="S23" s="42"/>
    </row>
    <row r="24" spans="1:19" ht="15.6">
      <c r="F24" s="26"/>
      <c r="I24" s="42"/>
      <c r="J24" s="42"/>
      <c r="K24" s="42"/>
      <c r="L24" s="42"/>
      <c r="M24" s="42"/>
      <c r="N24" s="42"/>
      <c r="O24" s="42"/>
      <c r="P24" s="42"/>
      <c r="Q24" s="42"/>
      <c r="R24" s="42"/>
      <c r="S24" s="42"/>
    </row>
    <row r="25" spans="1:19" ht="15.6">
      <c r="F25" s="26"/>
      <c r="I25" s="42"/>
      <c r="J25" s="42"/>
      <c r="K25" s="42"/>
      <c r="L25" s="42"/>
      <c r="M25" s="42"/>
      <c r="N25" s="42"/>
      <c r="O25" s="42"/>
      <c r="P25" s="42"/>
      <c r="Q25" s="42"/>
      <c r="R25" s="42"/>
      <c r="S25" s="42"/>
    </row>
    <row r="26" spans="1:19" ht="15.6">
      <c r="I26" s="42"/>
      <c r="J26" s="42"/>
      <c r="K26" s="42"/>
      <c r="L26" s="42"/>
      <c r="M26" s="42"/>
      <c r="N26" s="42"/>
      <c r="O26" s="42"/>
      <c r="P26" s="42"/>
      <c r="Q26" s="42"/>
      <c r="R26" s="42"/>
      <c r="S26" s="42"/>
    </row>
    <row r="27" spans="1:19" ht="44.55" customHeight="1">
      <c r="I27" s="42"/>
      <c r="J27" s="42"/>
      <c r="K27" s="42"/>
      <c r="L27" s="42"/>
      <c r="M27" s="42"/>
      <c r="N27" s="42"/>
      <c r="O27" s="42"/>
      <c r="P27" s="42"/>
      <c r="Q27" s="42"/>
      <c r="R27" s="42"/>
      <c r="S27" s="42"/>
    </row>
  </sheetData>
  <mergeCells count="29">
    <mergeCell ref="D9:E9"/>
    <mergeCell ref="F9:G9"/>
    <mergeCell ref="G1:H1"/>
    <mergeCell ref="A2:E2"/>
    <mergeCell ref="C4:E4"/>
    <mergeCell ref="F3:G3"/>
    <mergeCell ref="F4:G4"/>
    <mergeCell ref="D18:E18"/>
    <mergeCell ref="F18:G18"/>
    <mergeCell ref="D17:E17"/>
    <mergeCell ref="F17:G17"/>
    <mergeCell ref="D15:E15"/>
    <mergeCell ref="F15:G15"/>
    <mergeCell ref="F13:G13"/>
    <mergeCell ref="A6:E6"/>
    <mergeCell ref="B5:G5"/>
    <mergeCell ref="D16:E16"/>
    <mergeCell ref="F16:G16"/>
    <mergeCell ref="F11:G11"/>
    <mergeCell ref="C7:G7"/>
    <mergeCell ref="C14:G14"/>
    <mergeCell ref="D12:E12"/>
    <mergeCell ref="F12:G12"/>
    <mergeCell ref="D13:E13"/>
    <mergeCell ref="D10:E10"/>
    <mergeCell ref="F10:G10"/>
    <mergeCell ref="D11:E11"/>
    <mergeCell ref="D8:E8"/>
    <mergeCell ref="F8:G8"/>
  </mergeCells>
  <conditionalFormatting sqref="C8">
    <cfRule type="expression" dxfId="235" priority="180">
      <formula>#REF!=1</formula>
    </cfRule>
  </conditionalFormatting>
  <conditionalFormatting sqref="C9">
    <cfRule type="expression" dxfId="234" priority="179">
      <formula>#REF!=1</formula>
    </cfRule>
  </conditionalFormatting>
  <conditionalFormatting sqref="C10:C13">
    <cfRule type="expression" dxfId="233" priority="175">
      <formula>#REF!=1</formula>
    </cfRule>
  </conditionalFormatting>
  <conditionalFormatting sqref="C15:C18">
    <cfRule type="expression" dxfId="232" priority="171">
      <formula>#REF!=1</formula>
    </cfRule>
  </conditionalFormatting>
  <conditionalFormatting sqref="D9:D10 D12:D1799">
    <cfRule type="expression" dxfId="231" priority="182">
      <formula>SUMIF(PriorityNum,$D9,PriorityAgg)=1</formula>
    </cfRule>
  </conditionalFormatting>
  <dataValidations count="2">
    <dataValidation type="custom" allowBlank="1" errorTitle="NSHDP II Framework" error="No Changes Allowed" promptTitle="Hint: NSHDP II Framework" prompt="No Changes Allowed" sqref="D12:E12 C14:E14 D10:E10 D11:E11 C7:E7 D9:E9 D17:E17 D8:E8 D13:E13 D15:E15 D16:E16 D18:E18" xr:uid="{327A374E-999F-46A5-9FE3-EF34BC10FE06}">
      <formula1>"!@#$%^&amp;*&amp;^%$#@#$%^&amp;)(*&amp;^%^&amp;*()(*&amp;^%$#$%^&amp;*(*&amp;^%#@%^&amp;*(*&amp;^%#%^&amp;*(*&amp;^%#$%^&amp;*&amp;^%#%^&amp;*(*&amp;^%$#$%^&amp;*(*&amp;^%$#$%^&amp;*&amp;^%$%^&amp;*(&amp;^%$#"</formula1>
    </dataValidation>
    <dataValidation type="list" allowBlank="1" showInputMessage="1" showErrorMessage="1" errorTitle="NSHDP II Framework" error="No Changes Allowed" promptTitle="Hint: NSHDP II Framework" prompt="No Changes Allowed" sqref="H14 H7" xr:uid="{4C1CF98A-2891-4D3E-95E6-182ED8684F52}">
      <formula1>#REF!</formula1>
    </dataValidation>
  </dataValidations>
  <pageMargins left="0.7" right="0.7" top="0.75" bottom="0.75" header="0.3" footer="0.3"/>
  <pageSetup scale="17"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FD3492-85C4-4398-80C5-29E33DC9008D}">
  <sheetPr codeName="Sheet11">
    <tabColor rgb="FF7030A0"/>
  </sheetPr>
  <dimension ref="A1:I2531"/>
  <sheetViews>
    <sheetView showGridLines="0" zoomScale="90" zoomScaleNormal="90" workbookViewId="0">
      <selection activeCell="C2" sqref="C2:C3"/>
    </sheetView>
  </sheetViews>
  <sheetFormatPr defaultColWidth="9.109375" defaultRowHeight="15.6"/>
  <cols>
    <col min="1" max="1" width="14.33203125" style="451" customWidth="1"/>
    <col min="2" max="2" width="48.33203125" style="451" customWidth="1"/>
    <col min="3" max="3" width="21.109375" style="452" customWidth="1"/>
    <col min="4" max="4" width="29.77734375" style="451" customWidth="1"/>
    <col min="5" max="5" width="21" style="451" customWidth="1"/>
    <col min="6" max="6" width="22.44140625" style="451" customWidth="1"/>
    <col min="7" max="7" width="20.44140625" style="453" customWidth="1"/>
    <col min="8" max="8" width="18" style="453" customWidth="1"/>
    <col min="9" max="9" width="19.44140625" style="451" customWidth="1"/>
    <col min="10" max="16384" width="9.109375" style="407"/>
  </cols>
  <sheetData>
    <row r="1" spans="1:9" ht="42" customHeight="1" thickBot="1">
      <c r="A1" s="405"/>
      <c r="B1" s="405"/>
      <c r="C1" s="784" t="s">
        <v>1202</v>
      </c>
      <c r="D1" s="784"/>
      <c r="E1" s="784"/>
      <c r="F1" s="784"/>
      <c r="G1" s="784"/>
      <c r="H1" s="784"/>
      <c r="I1" s="406"/>
    </row>
    <row r="2" spans="1:9" ht="16.2" thickBot="1">
      <c r="A2" s="785" t="s">
        <v>1203</v>
      </c>
      <c r="B2" s="786"/>
      <c r="C2" s="789" t="s">
        <v>148</v>
      </c>
      <c r="D2" s="791" t="s">
        <v>149</v>
      </c>
      <c r="E2" s="792"/>
      <c r="F2" s="792"/>
      <c r="G2" s="792"/>
      <c r="H2" s="793"/>
      <c r="I2" s="794" t="s">
        <v>150</v>
      </c>
    </row>
    <row r="3" spans="1:9" ht="63" customHeight="1" thickBot="1">
      <c r="A3" s="787"/>
      <c r="B3" s="788"/>
      <c r="C3" s="790"/>
      <c r="D3" s="408" t="s">
        <v>151</v>
      </c>
      <c r="E3" s="409" t="s">
        <v>152</v>
      </c>
      <c r="F3" s="410" t="s">
        <v>153</v>
      </c>
      <c r="G3" s="410" t="s">
        <v>154</v>
      </c>
      <c r="H3" s="411" t="s">
        <v>155</v>
      </c>
      <c r="I3" s="795"/>
    </row>
    <row r="4" spans="1:9" ht="16.2" thickBot="1">
      <c r="A4" s="412" t="s">
        <v>1204</v>
      </c>
      <c r="B4" s="413"/>
      <c r="C4" s="414"/>
      <c r="D4" s="413"/>
      <c r="E4" s="413"/>
      <c r="F4" s="415"/>
      <c r="G4" s="415"/>
      <c r="H4" s="415"/>
      <c r="I4" s="416"/>
    </row>
    <row r="5" spans="1:9" ht="16.2" thickBot="1">
      <c r="A5" s="417" t="s">
        <v>487</v>
      </c>
      <c r="B5" s="418">
        <f ca="1">INDIRECT("'AOP Pillar 1'!"&amp;ADDRESS(MATCH($A5,'AOP Pillar 1'!$D$1:$D$1468,0),5,4))</f>
        <v>0</v>
      </c>
      <c r="C5" s="365"/>
      <c r="D5" s="419"/>
      <c r="E5" s="420"/>
      <c r="F5" s="421"/>
      <c r="G5" s="420"/>
      <c r="H5" s="422"/>
      <c r="I5" s="423" t="str">
        <f>IF(SUM(D5:H5)/15 = 0,"",SUM(D5:H5)/15)</f>
        <v/>
      </c>
    </row>
    <row r="6" spans="1:9" ht="16.2" thickBot="1">
      <c r="A6" s="424" t="s">
        <v>488</v>
      </c>
      <c r="B6" s="418">
        <f ca="1">INDIRECT("'AOP Pillar 1'!"&amp;ADDRESS(MATCH($A6,'AOP Pillar 1'!$D$1:$D$1468,0),5,4))</f>
        <v>0</v>
      </c>
      <c r="C6" s="366"/>
      <c r="D6" s="425"/>
      <c r="E6" s="426"/>
      <c r="F6" s="426"/>
      <c r="G6" s="426"/>
      <c r="H6" s="427"/>
      <c r="I6" s="423" t="str">
        <f>IF(SUM(D6:H6)/15 = 0,"",SUM(D6:H6)/15)</f>
        <v/>
      </c>
    </row>
    <row r="7" spans="1:9" ht="16.2" thickBot="1">
      <c r="A7" s="424" t="s">
        <v>491</v>
      </c>
      <c r="B7" s="418">
        <f ca="1">INDIRECT("'AOP Pillar 1'!"&amp;ADDRESS(MATCH($A7,'AOP Pillar 1'!$D$1:$D$1468,0),5,4))</f>
        <v>0</v>
      </c>
      <c r="C7" s="367"/>
      <c r="D7" s="425"/>
      <c r="E7" s="426"/>
      <c r="F7" s="426"/>
      <c r="G7" s="426"/>
      <c r="H7" s="427"/>
      <c r="I7" s="423" t="str">
        <f t="shared" ref="I7:I12" si="0">IF(SUM(D7:H7)/15 = 0,"",SUM(D7:H7)/15)</f>
        <v/>
      </c>
    </row>
    <row r="8" spans="1:9" ht="16.2" thickBot="1">
      <c r="A8" s="424" t="s">
        <v>492</v>
      </c>
      <c r="B8" s="418">
        <f ca="1">INDIRECT("'AOP Pillar 1'!"&amp;ADDRESS(MATCH($A8,'AOP Pillar 1'!$D$1:$D$1468,0),5,4))</f>
        <v>0</v>
      </c>
      <c r="C8" s="367"/>
      <c r="D8" s="425"/>
      <c r="E8" s="426"/>
      <c r="F8" s="426"/>
      <c r="G8" s="426"/>
      <c r="H8" s="427"/>
      <c r="I8" s="423" t="str">
        <f t="shared" si="0"/>
        <v/>
      </c>
    </row>
    <row r="9" spans="1:9" ht="16.2" thickBot="1">
      <c r="A9" s="424" t="s">
        <v>495</v>
      </c>
      <c r="B9" s="418">
        <f ca="1">INDIRECT("'AOP Pillar 1'!"&amp;ADDRESS(MATCH($A9,'AOP Pillar 1'!$D$1:$D$1468,0),5,4))</f>
        <v>0</v>
      </c>
      <c r="C9" s="367"/>
      <c r="D9" s="425"/>
      <c r="E9" s="426"/>
      <c r="F9" s="426"/>
      <c r="G9" s="426"/>
      <c r="H9" s="427"/>
      <c r="I9" s="423" t="str">
        <f t="shared" si="0"/>
        <v/>
      </c>
    </row>
    <row r="10" spans="1:9" ht="16.2" thickBot="1">
      <c r="A10" s="424" t="s">
        <v>496</v>
      </c>
      <c r="B10" s="418">
        <f ca="1">INDIRECT("'AOP Pillar 1'!"&amp;ADDRESS(MATCH($A10,'AOP Pillar 1'!$D$1:$D$1468,0),5,4))</f>
        <v>0</v>
      </c>
      <c r="C10" s="367"/>
      <c r="D10" s="425"/>
      <c r="E10" s="426"/>
      <c r="F10" s="426"/>
      <c r="G10" s="426"/>
      <c r="H10" s="427"/>
      <c r="I10" s="423" t="str">
        <f t="shared" si="0"/>
        <v/>
      </c>
    </row>
    <row r="11" spans="1:9" ht="16.2" thickBot="1">
      <c r="A11" s="424" t="s">
        <v>497</v>
      </c>
      <c r="B11" s="418">
        <f ca="1">INDIRECT("'AOP Pillar 1'!"&amp;ADDRESS(MATCH($A11,'AOP Pillar 1'!$D$1:$D$1468,0),5,4))</f>
        <v>0</v>
      </c>
      <c r="C11" s="367"/>
      <c r="D11" s="425"/>
      <c r="E11" s="426"/>
      <c r="F11" s="426"/>
      <c r="G11" s="426"/>
      <c r="H11" s="427"/>
      <c r="I11" s="423" t="str">
        <f t="shared" si="0"/>
        <v/>
      </c>
    </row>
    <row r="12" spans="1:9" ht="16.2" thickBot="1">
      <c r="A12" s="424" t="s">
        <v>1205</v>
      </c>
      <c r="B12" s="418">
        <f ca="1">INDIRECT("'AOP Pillar 1'!"&amp;ADDRESS(MATCH($A12,'AOP Pillar 1'!$D$1:$D$1468,0),5,4))</f>
        <v>0</v>
      </c>
      <c r="C12" s="367"/>
      <c r="D12" s="425"/>
      <c r="E12" s="426"/>
      <c r="F12" s="426"/>
      <c r="G12" s="426"/>
      <c r="H12" s="427"/>
      <c r="I12" s="423" t="str">
        <f t="shared" si="0"/>
        <v/>
      </c>
    </row>
    <row r="13" spans="1:9" ht="16.2" thickBot="1">
      <c r="A13" s="412" t="s">
        <v>1206</v>
      </c>
      <c r="B13" s="413"/>
      <c r="C13" s="414"/>
      <c r="D13" s="413"/>
      <c r="E13" s="413"/>
      <c r="F13" s="415"/>
      <c r="G13" s="415"/>
      <c r="H13" s="415"/>
      <c r="I13" s="416"/>
    </row>
    <row r="14" spans="1:9" ht="16.2" thickBot="1">
      <c r="A14" s="424" t="s">
        <v>502</v>
      </c>
      <c r="B14" s="418">
        <f ca="1">INDIRECT("'AOP Pillar 1'!"&amp;ADDRESS(MATCH($A14,'AOP Pillar 1'!$D$1:$D$1468,0),5,4))</f>
        <v>0</v>
      </c>
      <c r="C14" s="368"/>
      <c r="D14" s="419"/>
      <c r="E14" s="420"/>
      <c r="F14" s="420"/>
      <c r="G14" s="420"/>
      <c r="H14" s="428"/>
      <c r="I14" s="423" t="str">
        <f t="shared" ref="I14:I21" si="1">IF(SUM(D14:H14)/15 = 0,"",SUM(D14:H14)/15)</f>
        <v/>
      </c>
    </row>
    <row r="15" spans="1:9" ht="16.2" thickBot="1">
      <c r="A15" s="424" t="s">
        <v>503</v>
      </c>
      <c r="B15" s="418">
        <f ca="1">INDIRECT("'AOP Pillar 1'!"&amp;ADDRESS(MATCH($A15,'AOP Pillar 1'!$D$1:$D$1468,0),5,4))</f>
        <v>0</v>
      </c>
      <c r="C15" s="367"/>
      <c r="D15" s="425"/>
      <c r="E15" s="426"/>
      <c r="F15" s="426"/>
      <c r="G15" s="426"/>
      <c r="H15" s="427"/>
      <c r="I15" s="423" t="str">
        <f t="shared" si="1"/>
        <v/>
      </c>
    </row>
    <row r="16" spans="1:9" ht="16.2" thickBot="1">
      <c r="A16" s="424" t="s">
        <v>505</v>
      </c>
      <c r="B16" s="418">
        <f ca="1">INDIRECT("'AOP Pillar 1'!"&amp;ADDRESS(MATCH($A16,'AOP Pillar 1'!$D$1:$D$1468,0),5,4))</f>
        <v>0</v>
      </c>
      <c r="C16" s="367"/>
      <c r="D16" s="425"/>
      <c r="E16" s="426"/>
      <c r="F16" s="426"/>
      <c r="G16" s="426"/>
      <c r="H16" s="427"/>
      <c r="I16" s="423" t="str">
        <f t="shared" si="1"/>
        <v/>
      </c>
    </row>
    <row r="17" spans="1:9" ht="16.2" thickBot="1">
      <c r="A17" s="424" t="s">
        <v>506</v>
      </c>
      <c r="B17" s="418">
        <f ca="1">INDIRECT("'AOP Pillar 1'!"&amp;ADDRESS(MATCH($A17,'AOP Pillar 1'!$D$1:$D$1468,0),5,4))</f>
        <v>0</v>
      </c>
      <c r="C17" s="367"/>
      <c r="D17" s="425"/>
      <c r="E17" s="426"/>
      <c r="F17" s="426"/>
      <c r="G17" s="426"/>
      <c r="H17" s="427"/>
      <c r="I17" s="423" t="str">
        <f t="shared" si="1"/>
        <v/>
      </c>
    </row>
    <row r="18" spans="1:9" ht="16.2" thickBot="1">
      <c r="A18" s="424" t="s">
        <v>1207</v>
      </c>
      <c r="B18" s="418">
        <f ca="1">INDIRECT("'AOP Pillar 1'!"&amp;ADDRESS(MATCH($A18,'AOP Pillar 1'!$D$1:$D$1468,0),5,4))</f>
        <v>0</v>
      </c>
      <c r="C18" s="367"/>
      <c r="D18" s="425"/>
      <c r="E18" s="426"/>
      <c r="F18" s="426"/>
      <c r="G18" s="426"/>
      <c r="H18" s="427"/>
      <c r="I18" s="423" t="str">
        <f t="shared" si="1"/>
        <v/>
      </c>
    </row>
    <row r="19" spans="1:9" ht="16.2" thickBot="1">
      <c r="A19" s="424" t="s">
        <v>1208</v>
      </c>
      <c r="B19" s="418">
        <f ca="1">INDIRECT("'AOP Pillar 1'!"&amp;ADDRESS(MATCH($A19,'AOP Pillar 1'!$D$1:$D$1468,0),5,4))</f>
        <v>0</v>
      </c>
      <c r="C19" s="367"/>
      <c r="D19" s="425"/>
      <c r="E19" s="426"/>
      <c r="F19" s="426"/>
      <c r="G19" s="426"/>
      <c r="H19" s="427"/>
      <c r="I19" s="423" t="str">
        <f t="shared" si="1"/>
        <v/>
      </c>
    </row>
    <row r="20" spans="1:9" ht="16.2" thickBot="1">
      <c r="A20" s="424" t="s">
        <v>1209</v>
      </c>
      <c r="B20" s="418">
        <f ca="1">INDIRECT("'AOP Pillar 1'!"&amp;ADDRESS(MATCH($A20,'AOP Pillar 1'!$D$1:$D$1468,0),5,4))</f>
        <v>0</v>
      </c>
      <c r="C20" s="367"/>
      <c r="D20" s="425"/>
      <c r="E20" s="426"/>
      <c r="F20" s="426"/>
      <c r="G20" s="426"/>
      <c r="H20" s="427"/>
      <c r="I20" s="423" t="str">
        <f t="shared" si="1"/>
        <v/>
      </c>
    </row>
    <row r="21" spans="1:9" ht="16.2" thickBot="1">
      <c r="A21" s="424" t="s">
        <v>1210</v>
      </c>
      <c r="B21" s="418">
        <f ca="1">INDIRECT("'AOP Pillar 1'!"&amp;ADDRESS(MATCH($A21,'AOP Pillar 1'!$D$1:$D$1468,0),5,4))</f>
        <v>0</v>
      </c>
      <c r="C21" s="367"/>
      <c r="D21" s="425"/>
      <c r="E21" s="426"/>
      <c r="F21" s="426"/>
      <c r="G21" s="426"/>
      <c r="H21" s="427"/>
      <c r="I21" s="423" t="str">
        <f t="shared" si="1"/>
        <v/>
      </c>
    </row>
    <row r="22" spans="1:9" ht="16.2" thickBot="1">
      <c r="A22" s="412" t="s">
        <v>1211</v>
      </c>
      <c r="B22" s="413"/>
      <c r="C22" s="414"/>
      <c r="D22" s="413"/>
      <c r="E22" s="413"/>
      <c r="F22" s="415"/>
      <c r="G22" s="415"/>
      <c r="H22" s="415"/>
      <c r="I22" s="416"/>
    </row>
    <row r="23" spans="1:9" ht="16.2" thickBot="1">
      <c r="A23" s="424" t="s">
        <v>585</v>
      </c>
      <c r="B23" s="418">
        <f ca="1">INDIRECT("'AOP Pillar 1'!"&amp;ADDRESS(MATCH($A23,'AOP Pillar 1'!$D$1:$D$1468,0),5,4))</f>
        <v>0</v>
      </c>
      <c r="C23" s="368"/>
      <c r="D23" s="419"/>
      <c r="E23" s="420"/>
      <c r="F23" s="420"/>
      <c r="G23" s="420"/>
      <c r="H23" s="428"/>
      <c r="I23" s="423" t="str">
        <f t="shared" ref="I23:I28" si="2">IF(SUM(D23:H23)/15 = 0,"",SUM(D23:H23)/15)</f>
        <v/>
      </c>
    </row>
    <row r="24" spans="1:9" ht="16.2" thickBot="1">
      <c r="A24" s="424" t="s">
        <v>586</v>
      </c>
      <c r="B24" s="418">
        <f ca="1">INDIRECT("'AOP Pillar 1'!"&amp;ADDRESS(MATCH($A24,'AOP Pillar 1'!$D$1:$D$1468,0),5,4))</f>
        <v>0</v>
      </c>
      <c r="C24" s="367"/>
      <c r="D24" s="425"/>
      <c r="E24" s="426"/>
      <c r="F24" s="426"/>
      <c r="G24" s="426"/>
      <c r="H24" s="427"/>
      <c r="I24" s="423" t="str">
        <f t="shared" si="2"/>
        <v/>
      </c>
    </row>
    <row r="25" spans="1:9" ht="16.2" thickBot="1">
      <c r="A25" s="424" t="s">
        <v>589</v>
      </c>
      <c r="B25" s="418">
        <f ca="1">INDIRECT("'AOP Pillar 1'!"&amp;ADDRESS(MATCH($A25,'AOP Pillar 1'!$D$1:$D$1468,0),5,4))</f>
        <v>0</v>
      </c>
      <c r="C25" s="367"/>
      <c r="D25" s="425"/>
      <c r="E25" s="426"/>
      <c r="F25" s="426"/>
      <c r="G25" s="426"/>
      <c r="H25" s="427"/>
      <c r="I25" s="423" t="str">
        <f t="shared" si="2"/>
        <v/>
      </c>
    </row>
    <row r="26" spans="1:9" ht="16.2" thickBot="1">
      <c r="A26" s="424" t="s">
        <v>590</v>
      </c>
      <c r="B26" s="418">
        <f ca="1">INDIRECT("'AOP Pillar 1'!"&amp;ADDRESS(MATCH($A26,'AOP Pillar 1'!$D$1:$D$1468,0),5,4))</f>
        <v>0</v>
      </c>
      <c r="C26" s="367"/>
      <c r="D26" s="425"/>
      <c r="E26" s="426"/>
      <c r="F26" s="426"/>
      <c r="G26" s="426"/>
      <c r="H26" s="427"/>
      <c r="I26" s="423" t="str">
        <f t="shared" si="2"/>
        <v/>
      </c>
    </row>
    <row r="27" spans="1:9" ht="16.2" thickBot="1">
      <c r="A27" s="424" t="s">
        <v>593</v>
      </c>
      <c r="B27" s="418">
        <f ca="1">INDIRECT("'AOP Pillar 1'!"&amp;ADDRESS(MATCH($A27,'AOP Pillar 1'!$D$1:$D$1468,0),5,4))</f>
        <v>0</v>
      </c>
      <c r="C27" s="367"/>
      <c r="D27" s="425"/>
      <c r="E27" s="426"/>
      <c r="F27" s="426"/>
      <c r="G27" s="426"/>
      <c r="H27" s="427"/>
      <c r="I27" s="423" t="str">
        <f t="shared" si="2"/>
        <v/>
      </c>
    </row>
    <row r="28" spans="1:9" ht="16.2" thickBot="1">
      <c r="A28" s="424" t="s">
        <v>594</v>
      </c>
      <c r="B28" s="418">
        <f ca="1">INDIRECT("'AOP Pillar 1'!"&amp;ADDRESS(MATCH($A28,'AOP Pillar 1'!$D$1:$D$1468,0),5,4))</f>
        <v>0</v>
      </c>
      <c r="C28" s="367"/>
      <c r="D28" s="425"/>
      <c r="E28" s="426"/>
      <c r="F28" s="426"/>
      <c r="G28" s="426"/>
      <c r="H28" s="427"/>
      <c r="I28" s="423" t="str">
        <f t="shared" si="2"/>
        <v/>
      </c>
    </row>
    <row r="29" spans="1:9" ht="16.2" thickBot="1">
      <c r="A29" s="412" t="s">
        <v>1212</v>
      </c>
      <c r="B29" s="413"/>
      <c r="C29" s="414"/>
      <c r="D29" s="413"/>
      <c r="E29" s="413"/>
      <c r="F29" s="415"/>
      <c r="G29" s="415"/>
      <c r="H29" s="415"/>
      <c r="I29" s="416"/>
    </row>
    <row r="30" spans="1:9" ht="16.2" thickBot="1">
      <c r="A30" s="429" t="s">
        <v>634</v>
      </c>
      <c r="B30" s="418">
        <f ca="1">INDIRECT("'AOP Pillar 2'!"&amp;ADDRESS(MATCH($A30,'AOP Pillar 2'!$D$1:$D$1701,0),5,4))</f>
        <v>0</v>
      </c>
      <c r="C30" s="368"/>
      <c r="D30" s="419"/>
      <c r="E30" s="420"/>
      <c r="F30" s="420"/>
      <c r="G30" s="420"/>
      <c r="H30" s="428"/>
      <c r="I30" s="423" t="str">
        <f t="shared" ref="I30:I53" si="3">IF(SUM(D30:H30)/15 = 0,"",SUM(D30:H30)/15)</f>
        <v/>
      </c>
    </row>
    <row r="31" spans="1:9" ht="16.2" thickBot="1">
      <c r="A31" s="429" t="s">
        <v>635</v>
      </c>
      <c r="B31" s="418">
        <f ca="1">INDIRECT("'AOP Pillar 2'!"&amp;ADDRESS(MATCH($A31,'AOP Pillar 2'!$D$1:$D$1701,0),5,4))</f>
        <v>0</v>
      </c>
      <c r="C31" s="367"/>
      <c r="D31" s="425"/>
      <c r="E31" s="426"/>
      <c r="F31" s="426"/>
      <c r="G31" s="426"/>
      <c r="H31" s="427"/>
      <c r="I31" s="423" t="str">
        <f t="shared" si="3"/>
        <v/>
      </c>
    </row>
    <row r="32" spans="1:9" ht="16.2" thickBot="1">
      <c r="A32" s="429" t="s">
        <v>638</v>
      </c>
      <c r="B32" s="418">
        <f ca="1">INDIRECT("'AOP Pillar 2'!"&amp;ADDRESS(MATCH($A32,'AOP Pillar 2'!$D$1:$D$1701,0),5,4))</f>
        <v>0</v>
      </c>
      <c r="C32" s="367"/>
      <c r="D32" s="425"/>
      <c r="E32" s="426"/>
      <c r="F32" s="426"/>
      <c r="G32" s="426"/>
      <c r="H32" s="427"/>
      <c r="I32" s="423" t="str">
        <f t="shared" si="3"/>
        <v/>
      </c>
    </row>
    <row r="33" spans="1:9" ht="16.2" thickBot="1">
      <c r="A33" s="429" t="s">
        <v>639</v>
      </c>
      <c r="B33" s="418">
        <f ca="1">INDIRECT("'AOP Pillar 2'!"&amp;ADDRESS(MATCH($A33,'AOP Pillar 2'!$D$1:$D$1701,0),5,4))</f>
        <v>0</v>
      </c>
      <c r="C33" s="367"/>
      <c r="D33" s="425"/>
      <c r="E33" s="426"/>
      <c r="F33" s="426"/>
      <c r="G33" s="426"/>
      <c r="H33" s="427"/>
      <c r="I33" s="423" t="str">
        <f t="shared" si="3"/>
        <v/>
      </c>
    </row>
    <row r="34" spans="1:9" ht="16.2" thickBot="1">
      <c r="A34" s="429" t="s">
        <v>657</v>
      </c>
      <c r="B34" s="418">
        <f ca="1">INDIRECT("'AOP Pillar 2'!"&amp;ADDRESS(MATCH($A34,'AOP Pillar 2'!$D$1:$D$1701,0),5,4))</f>
        <v>0</v>
      </c>
      <c r="C34" s="367"/>
      <c r="D34" s="425"/>
      <c r="E34" s="426"/>
      <c r="F34" s="426"/>
      <c r="G34" s="426"/>
      <c r="H34" s="427"/>
      <c r="I34" s="423" t="str">
        <f t="shared" si="3"/>
        <v/>
      </c>
    </row>
    <row r="35" spans="1:9" ht="16.2" thickBot="1">
      <c r="A35" s="429" t="s">
        <v>658</v>
      </c>
      <c r="B35" s="418">
        <f ca="1">INDIRECT("'AOP Pillar 2'!"&amp;ADDRESS(MATCH($A35,'AOP Pillar 2'!$D$1:$D$1701,0),5,4))</f>
        <v>0</v>
      </c>
      <c r="C35" s="368"/>
      <c r="D35" s="419"/>
      <c r="E35" s="420"/>
      <c r="F35" s="420"/>
      <c r="G35" s="420"/>
      <c r="H35" s="428"/>
      <c r="I35" s="423" t="str">
        <f t="shared" si="3"/>
        <v/>
      </c>
    </row>
    <row r="36" spans="1:9" ht="16.2" thickBot="1">
      <c r="A36" s="429" t="s">
        <v>659</v>
      </c>
      <c r="B36" s="418">
        <f ca="1">INDIRECT("'AOP Pillar 2'!"&amp;ADDRESS(MATCH($A36,'AOP Pillar 2'!$D$1:$D$1701,0),5,4))</f>
        <v>0</v>
      </c>
      <c r="C36" s="367"/>
      <c r="D36" s="425"/>
      <c r="E36" s="426"/>
      <c r="F36" s="426"/>
      <c r="G36" s="426"/>
      <c r="H36" s="427"/>
      <c r="I36" s="423" t="str">
        <f t="shared" si="3"/>
        <v/>
      </c>
    </row>
    <row r="37" spans="1:9" ht="16.2" thickBot="1">
      <c r="A37" s="429" t="s">
        <v>660</v>
      </c>
      <c r="B37" s="418">
        <f ca="1">INDIRECT("'AOP Pillar 2'!"&amp;ADDRESS(MATCH($A37,'AOP Pillar 2'!$D$1:$D$1701,0),5,4))</f>
        <v>0</v>
      </c>
      <c r="C37" s="367"/>
      <c r="D37" s="425"/>
      <c r="E37" s="426"/>
      <c r="F37" s="426"/>
      <c r="G37" s="426"/>
      <c r="H37" s="427"/>
      <c r="I37" s="423" t="str">
        <f t="shared" si="3"/>
        <v/>
      </c>
    </row>
    <row r="38" spans="1:9" ht="16.2" thickBot="1">
      <c r="A38" s="429" t="s">
        <v>678</v>
      </c>
      <c r="B38" s="418">
        <f ca="1">INDIRECT("'AOP Pillar 2'!"&amp;ADDRESS(MATCH($A38,'AOP Pillar 2'!$D$1:$D$1701,0),5,4))</f>
        <v>0</v>
      </c>
      <c r="C38" s="367"/>
      <c r="D38" s="425"/>
      <c r="E38" s="426"/>
      <c r="F38" s="426"/>
      <c r="G38" s="426"/>
      <c r="H38" s="427"/>
      <c r="I38" s="423" t="str">
        <f t="shared" si="3"/>
        <v/>
      </c>
    </row>
    <row r="39" spans="1:9" ht="16.2" thickBot="1">
      <c r="A39" s="429" t="s">
        <v>683</v>
      </c>
      <c r="B39" s="418">
        <f ca="1">INDIRECT("'AOP Pillar 2'!"&amp;ADDRESS(MATCH($A39,'AOP Pillar 2'!$D$1:$D$1701,0),5,4))</f>
        <v>0</v>
      </c>
      <c r="C39" s="367"/>
      <c r="D39" s="425"/>
      <c r="E39" s="426"/>
      <c r="F39" s="426"/>
      <c r="G39" s="426"/>
      <c r="H39" s="427"/>
      <c r="I39" s="423" t="str">
        <f t="shared" si="3"/>
        <v/>
      </c>
    </row>
    <row r="40" spans="1:9" ht="16.2" thickBot="1">
      <c r="A40" s="429" t="s">
        <v>689</v>
      </c>
      <c r="B40" s="418">
        <f ca="1">INDIRECT("'AOP Pillar 2'!"&amp;ADDRESS(MATCH($A40,'AOP Pillar 2'!$D$1:$D$1701,0),5,4))</f>
        <v>0</v>
      </c>
      <c r="C40" s="367"/>
      <c r="D40" s="425"/>
      <c r="E40" s="426"/>
      <c r="F40" s="426"/>
      <c r="G40" s="426"/>
      <c r="H40" s="427"/>
      <c r="I40" s="423" t="str">
        <f t="shared" si="3"/>
        <v/>
      </c>
    </row>
    <row r="41" spans="1:9" ht="16.2" thickBot="1">
      <c r="A41" s="429" t="s">
        <v>694</v>
      </c>
      <c r="B41" s="418">
        <f ca="1">INDIRECT("'AOP Pillar 2'!"&amp;ADDRESS(MATCH($A41,'AOP Pillar 2'!$D$1:$D$1701,0),5,4))</f>
        <v>0</v>
      </c>
      <c r="C41" s="367"/>
      <c r="D41" s="425"/>
      <c r="E41" s="426"/>
      <c r="F41" s="426"/>
      <c r="G41" s="426"/>
      <c r="H41" s="427"/>
      <c r="I41" s="423" t="str">
        <f t="shared" si="3"/>
        <v/>
      </c>
    </row>
    <row r="42" spans="1:9" ht="16.2" thickBot="1">
      <c r="A42" s="429" t="s">
        <v>1213</v>
      </c>
      <c r="B42" s="418">
        <f ca="1">INDIRECT("'AOP Pillar 2'!"&amp;ADDRESS(MATCH($A42,'AOP Pillar 2'!$D$1:$D$1701,0),5,4))</f>
        <v>0</v>
      </c>
      <c r="C42" s="367"/>
      <c r="D42" s="425"/>
      <c r="E42" s="426"/>
      <c r="F42" s="426"/>
      <c r="G42" s="426"/>
      <c r="H42" s="427"/>
      <c r="I42" s="423" t="str">
        <f t="shared" si="3"/>
        <v/>
      </c>
    </row>
    <row r="43" spans="1:9" ht="16.2" thickBot="1">
      <c r="A43" s="429" t="s">
        <v>1214</v>
      </c>
      <c r="B43" s="418">
        <f ca="1">INDIRECT("'AOP Pillar 2'!"&amp;ADDRESS(MATCH($A43,'AOP Pillar 2'!$D$1:$D$1701,0),5,4))</f>
        <v>0</v>
      </c>
      <c r="C43" s="367"/>
      <c r="D43" s="425"/>
      <c r="E43" s="426"/>
      <c r="F43" s="426"/>
      <c r="G43" s="426"/>
      <c r="H43" s="427"/>
      <c r="I43" s="423" t="str">
        <f t="shared" si="3"/>
        <v/>
      </c>
    </row>
    <row r="44" spans="1:9" ht="16.2" thickBot="1">
      <c r="A44" s="429" t="s">
        <v>1215</v>
      </c>
      <c r="B44" s="418">
        <f ca="1">INDIRECT("'AOP Pillar 2'!"&amp;ADDRESS(MATCH($A44,'AOP Pillar 2'!$D$1:$D$1701,0),5,4))</f>
        <v>0</v>
      </c>
      <c r="C44" s="367"/>
      <c r="D44" s="425"/>
      <c r="E44" s="426"/>
      <c r="F44" s="426"/>
      <c r="G44" s="426"/>
      <c r="H44" s="427"/>
      <c r="I44" s="423" t="str">
        <f t="shared" si="3"/>
        <v/>
      </c>
    </row>
    <row r="45" spans="1:9" ht="16.2" thickBot="1">
      <c r="A45" s="429" t="s">
        <v>1216</v>
      </c>
      <c r="B45" s="418">
        <f ca="1">INDIRECT("'AOP Pillar 2'!"&amp;ADDRESS(MATCH($A45,'AOP Pillar 2'!$D$1:$D$1701,0),5,4))</f>
        <v>0</v>
      </c>
      <c r="C45" s="367"/>
      <c r="D45" s="425"/>
      <c r="E45" s="426"/>
      <c r="F45" s="426"/>
      <c r="G45" s="426"/>
      <c r="H45" s="427"/>
      <c r="I45" s="423" t="str">
        <f t="shared" si="3"/>
        <v/>
      </c>
    </row>
    <row r="46" spans="1:9" ht="16.2" thickBot="1">
      <c r="A46" s="429" t="s">
        <v>1217</v>
      </c>
      <c r="B46" s="418" t="e">
        <f ca="1">INDIRECT("'AOP Pillar 2'!"&amp;ADDRESS(MATCH($A46,'AOP Pillar 2'!$D$1:$D$1701,0),5,4))</f>
        <v>#N/A</v>
      </c>
      <c r="C46" s="367"/>
      <c r="D46" s="425"/>
      <c r="E46" s="426"/>
      <c r="F46" s="426"/>
      <c r="G46" s="426"/>
      <c r="H46" s="427"/>
      <c r="I46" s="423" t="str">
        <f t="shared" si="3"/>
        <v/>
      </c>
    </row>
    <row r="47" spans="1:9" ht="16.2" thickBot="1">
      <c r="A47" s="429" t="s">
        <v>1218</v>
      </c>
      <c r="B47" s="418" t="e">
        <f ca="1">INDIRECT("'AOP Pillar 2'!"&amp;ADDRESS(MATCH($A47,'AOP Pillar 2'!$D$1:$D$1701,0),5,4))</f>
        <v>#N/A</v>
      </c>
      <c r="C47" s="367"/>
      <c r="D47" s="425"/>
      <c r="E47" s="426"/>
      <c r="F47" s="426"/>
      <c r="G47" s="426"/>
      <c r="H47" s="427"/>
      <c r="I47" s="423" t="str">
        <f t="shared" si="3"/>
        <v/>
      </c>
    </row>
    <row r="48" spans="1:9" ht="16.2" thickBot="1">
      <c r="A48" s="429" t="s">
        <v>1219</v>
      </c>
      <c r="B48" s="418" t="e">
        <f ca="1">INDIRECT("'AOP Pillar 2'!"&amp;ADDRESS(MATCH($A48,'AOP Pillar 2'!$D$1:$D$1701,0),5,4))</f>
        <v>#N/A</v>
      </c>
      <c r="C48" s="367"/>
      <c r="D48" s="425"/>
      <c r="E48" s="426"/>
      <c r="F48" s="426"/>
      <c r="G48" s="426"/>
      <c r="H48" s="427"/>
      <c r="I48" s="423" t="str">
        <f t="shared" si="3"/>
        <v/>
      </c>
    </row>
    <row r="49" spans="1:9" ht="16.2" thickBot="1">
      <c r="A49" s="429" t="s">
        <v>1220</v>
      </c>
      <c r="B49" s="418" t="e">
        <f ca="1">INDIRECT("'AOP Pillar 2'!"&amp;ADDRESS(MATCH($A49,'AOP Pillar 2'!$D$1:$D$1701,0),5,4))</f>
        <v>#N/A</v>
      </c>
      <c r="C49" s="367"/>
      <c r="D49" s="425"/>
      <c r="E49" s="426"/>
      <c r="F49" s="426"/>
      <c r="G49" s="426"/>
      <c r="H49" s="427"/>
      <c r="I49" s="423" t="str">
        <f t="shared" si="3"/>
        <v/>
      </c>
    </row>
    <row r="50" spans="1:9" ht="16.2" thickBot="1">
      <c r="A50" s="429" t="s">
        <v>1221</v>
      </c>
      <c r="B50" s="418" t="e">
        <f ca="1">INDIRECT("'AOP Pillar 2'!"&amp;ADDRESS(MATCH($A50,'AOP Pillar 2'!$D$1:$D$1701,0),5,4))</f>
        <v>#N/A</v>
      </c>
      <c r="C50" s="367"/>
      <c r="D50" s="425"/>
      <c r="E50" s="426"/>
      <c r="F50" s="426"/>
      <c r="G50" s="426"/>
      <c r="H50" s="427"/>
      <c r="I50" s="423" t="str">
        <f t="shared" si="3"/>
        <v/>
      </c>
    </row>
    <row r="51" spans="1:9" ht="16.2" thickBot="1">
      <c r="A51" s="429" t="s">
        <v>1222</v>
      </c>
      <c r="B51" s="418" t="e">
        <f ca="1">INDIRECT("'AOP Pillar 2'!"&amp;ADDRESS(MATCH($A51,'AOP Pillar 2'!$D$1:$D$1701,0),5,4))</f>
        <v>#N/A</v>
      </c>
      <c r="C51" s="367"/>
      <c r="D51" s="425"/>
      <c r="E51" s="426"/>
      <c r="F51" s="426"/>
      <c r="G51" s="426"/>
      <c r="H51" s="427"/>
      <c r="I51" s="423" t="str">
        <f t="shared" si="3"/>
        <v/>
      </c>
    </row>
    <row r="52" spans="1:9" ht="16.2" thickBot="1">
      <c r="A52" s="430" t="s">
        <v>1223</v>
      </c>
      <c r="B52" s="418" t="e">
        <f ca="1">INDIRECT("'AOP Pillar 2'!"&amp;ADDRESS(MATCH($A52,'AOP Pillar 2'!$D$1:$D$1701,0),5,4))</f>
        <v>#N/A</v>
      </c>
      <c r="C52" s="367"/>
      <c r="D52" s="425"/>
      <c r="E52" s="426"/>
      <c r="F52" s="426"/>
      <c r="G52" s="426"/>
      <c r="H52" s="427"/>
      <c r="I52" s="423" t="str">
        <f t="shared" si="3"/>
        <v/>
      </c>
    </row>
    <row r="53" spans="1:9" ht="16.2" thickBot="1">
      <c r="A53" s="429" t="s">
        <v>1224</v>
      </c>
      <c r="B53" s="418" t="e">
        <f ca="1">INDIRECT("'AOP Pillar 2'!"&amp;ADDRESS(MATCH($A53,'AOP Pillar 2'!$D$1:$D$1701,0),5,4))</f>
        <v>#N/A</v>
      </c>
      <c r="C53" s="367"/>
      <c r="D53" s="425"/>
      <c r="E53" s="426"/>
      <c r="F53" s="426"/>
      <c r="G53" s="426"/>
      <c r="H53" s="427"/>
      <c r="I53" s="423" t="str">
        <f t="shared" si="3"/>
        <v/>
      </c>
    </row>
    <row r="54" spans="1:9" ht="16.2" thickBot="1">
      <c r="A54" s="412" t="s">
        <v>1225</v>
      </c>
      <c r="B54" s="413"/>
      <c r="C54" s="414"/>
      <c r="D54" s="413"/>
      <c r="E54" s="413"/>
      <c r="F54" s="415"/>
      <c r="G54" s="415"/>
      <c r="H54" s="415"/>
      <c r="I54" s="416"/>
    </row>
    <row r="55" spans="1:9" ht="16.2" thickBot="1">
      <c r="A55" s="429" t="s">
        <v>726</v>
      </c>
      <c r="B55" s="418">
        <f ca="1">INDIRECT("'AOP Pillar 2'!"&amp;ADDRESS(MATCH($A55,'AOP Pillar 2'!$D$1:$D$1701,0),5,4))</f>
        <v>0</v>
      </c>
      <c r="C55" s="368"/>
      <c r="D55" s="419"/>
      <c r="E55" s="420"/>
      <c r="F55" s="420"/>
      <c r="G55" s="420"/>
      <c r="H55" s="428"/>
      <c r="I55" s="423" t="str">
        <f t="shared" ref="I55:I70" si="4">IF(SUM(D55:H55)/15 = 0,"",SUM(D55:H55)/15)</f>
        <v/>
      </c>
    </row>
    <row r="56" spans="1:9" ht="16.2" thickBot="1">
      <c r="A56" s="429" t="s">
        <v>727</v>
      </c>
      <c r="B56" s="418">
        <f ca="1">INDIRECT("'AOP Pillar 2'!"&amp;ADDRESS(MATCH($A56,'AOP Pillar 2'!$D$1:$D$1701,0),5,4))</f>
        <v>0</v>
      </c>
      <c r="C56" s="367"/>
      <c r="D56" s="425"/>
      <c r="E56" s="426"/>
      <c r="F56" s="426"/>
      <c r="G56" s="426"/>
      <c r="H56" s="427"/>
      <c r="I56" s="423" t="str">
        <f t="shared" si="4"/>
        <v/>
      </c>
    </row>
    <row r="57" spans="1:9" ht="16.2" thickBot="1">
      <c r="A57" s="429" t="s">
        <v>730</v>
      </c>
      <c r="B57" s="418">
        <f ca="1">INDIRECT("'AOP Pillar 2'!"&amp;ADDRESS(MATCH($A57,'AOP Pillar 2'!$D$1:$D$1701,0),5,4))</f>
        <v>0</v>
      </c>
      <c r="C57" s="367"/>
      <c r="D57" s="425"/>
      <c r="E57" s="426"/>
      <c r="F57" s="426"/>
      <c r="G57" s="426"/>
      <c r="H57" s="427"/>
      <c r="I57" s="423" t="str">
        <f t="shared" si="4"/>
        <v/>
      </c>
    </row>
    <row r="58" spans="1:9" ht="16.2" thickBot="1">
      <c r="A58" s="429" t="s">
        <v>731</v>
      </c>
      <c r="B58" s="418">
        <f ca="1">INDIRECT("'AOP Pillar 2'!"&amp;ADDRESS(MATCH($A58,'AOP Pillar 2'!$D$1:$D$1701,0),5,4))</f>
        <v>0</v>
      </c>
      <c r="C58" s="367"/>
      <c r="D58" s="425"/>
      <c r="E58" s="426"/>
      <c r="F58" s="426"/>
      <c r="G58" s="426"/>
      <c r="H58" s="427"/>
      <c r="I58" s="423" t="str">
        <f t="shared" si="4"/>
        <v/>
      </c>
    </row>
    <row r="59" spans="1:9" ht="16.2" thickBot="1">
      <c r="A59" s="429" t="s">
        <v>1226</v>
      </c>
      <c r="B59" s="418">
        <f ca="1">INDIRECT("'AOP Pillar 2'!"&amp;ADDRESS(MATCH($A59,'AOP Pillar 2'!$D$1:$D$1701,0),5,4))</f>
        <v>0</v>
      </c>
      <c r="C59" s="367"/>
      <c r="D59" s="425"/>
      <c r="E59" s="426"/>
      <c r="F59" s="426"/>
      <c r="G59" s="426"/>
      <c r="H59" s="427"/>
      <c r="I59" s="423" t="str">
        <f t="shared" si="4"/>
        <v/>
      </c>
    </row>
    <row r="60" spans="1:9" ht="16.2" thickBot="1">
      <c r="A60" s="429" t="s">
        <v>1227</v>
      </c>
      <c r="B60" s="418">
        <f ca="1">INDIRECT("'AOP Pillar 2'!"&amp;ADDRESS(MATCH($A60,'AOP Pillar 2'!$D$1:$D$1701,0),5,4))</f>
        <v>0</v>
      </c>
      <c r="C60" s="367"/>
      <c r="D60" s="425"/>
      <c r="E60" s="426"/>
      <c r="F60" s="426"/>
      <c r="G60" s="426"/>
      <c r="H60" s="427"/>
      <c r="I60" s="423" t="str">
        <f t="shared" si="4"/>
        <v/>
      </c>
    </row>
    <row r="61" spans="1:9" ht="16.2" thickBot="1">
      <c r="A61" s="429" t="s">
        <v>1228</v>
      </c>
      <c r="B61" s="418">
        <f ca="1">INDIRECT("'AOP Pillar 2'!"&amp;ADDRESS(MATCH($A61,'AOP Pillar 2'!$D$1:$D$1701,0),5,4))</f>
        <v>0</v>
      </c>
      <c r="C61" s="367"/>
      <c r="D61" s="425"/>
      <c r="E61" s="426"/>
      <c r="F61" s="426"/>
      <c r="G61" s="426"/>
      <c r="H61" s="427"/>
      <c r="I61" s="423" t="str">
        <f t="shared" si="4"/>
        <v/>
      </c>
    </row>
    <row r="62" spans="1:9" ht="16.2" thickBot="1">
      <c r="A62" s="429" t="s">
        <v>1229</v>
      </c>
      <c r="B62" s="418">
        <f ca="1">INDIRECT("'AOP Pillar 2'!"&amp;ADDRESS(MATCH($A62,'AOP Pillar 2'!$D$1:$D$1701,0),5,4))</f>
        <v>0</v>
      </c>
      <c r="C62" s="367"/>
      <c r="D62" s="425"/>
      <c r="E62" s="426"/>
      <c r="F62" s="426"/>
      <c r="G62" s="426"/>
      <c r="H62" s="427"/>
      <c r="I62" s="423" t="str">
        <f t="shared" si="4"/>
        <v/>
      </c>
    </row>
    <row r="63" spans="1:9" ht="16.2" thickBot="1">
      <c r="A63" s="429" t="s">
        <v>1230</v>
      </c>
      <c r="B63" s="418">
        <f ca="1">INDIRECT("'AOP Pillar 2'!"&amp;ADDRESS(MATCH($A63,'AOP Pillar 2'!$D$1:$D$1701,0),5,4))</f>
        <v>0</v>
      </c>
      <c r="C63" s="367"/>
      <c r="D63" s="425"/>
      <c r="E63" s="426"/>
      <c r="F63" s="426"/>
      <c r="G63" s="426"/>
      <c r="H63" s="427"/>
      <c r="I63" s="423" t="str">
        <f t="shared" si="4"/>
        <v/>
      </c>
    </row>
    <row r="64" spans="1:9" ht="16.2" thickBot="1">
      <c r="A64" s="429" t="s">
        <v>1231</v>
      </c>
      <c r="B64" s="418">
        <f ca="1">INDIRECT("'AOP Pillar 2'!"&amp;ADDRESS(MATCH($A64,'AOP Pillar 2'!$D$1:$D$1701,0),5,4))</f>
        <v>0</v>
      </c>
      <c r="C64" s="367"/>
      <c r="D64" s="425"/>
      <c r="E64" s="426"/>
      <c r="F64" s="426"/>
      <c r="G64" s="426"/>
      <c r="H64" s="427"/>
      <c r="I64" s="423" t="str">
        <f t="shared" si="4"/>
        <v/>
      </c>
    </row>
    <row r="65" spans="1:9" ht="16.2" thickBot="1">
      <c r="A65" s="429" t="s">
        <v>1232</v>
      </c>
      <c r="B65" s="418">
        <f ca="1">INDIRECT("'AOP Pillar 2'!"&amp;ADDRESS(MATCH($A65,'AOP Pillar 2'!$D$1:$D$1701,0),5,4))</f>
        <v>0</v>
      </c>
      <c r="C65" s="367"/>
      <c r="D65" s="425"/>
      <c r="E65" s="426"/>
      <c r="F65" s="426"/>
      <c r="G65" s="426"/>
      <c r="H65" s="427"/>
      <c r="I65" s="423" t="str">
        <f t="shared" si="4"/>
        <v/>
      </c>
    </row>
    <row r="66" spans="1:9" ht="16.2" thickBot="1">
      <c r="A66" s="429" t="s">
        <v>1233</v>
      </c>
      <c r="B66" s="418">
        <f ca="1">INDIRECT("'AOP Pillar 2'!"&amp;ADDRESS(MATCH($A66,'AOP Pillar 2'!$D$1:$D$1701,0),5,4))</f>
        <v>0</v>
      </c>
      <c r="C66" s="367"/>
      <c r="D66" s="425"/>
      <c r="E66" s="426"/>
      <c r="F66" s="426"/>
      <c r="G66" s="426"/>
      <c r="H66" s="427"/>
      <c r="I66" s="423" t="str">
        <f t="shared" si="4"/>
        <v/>
      </c>
    </row>
    <row r="67" spans="1:9" ht="16.2" thickBot="1">
      <c r="A67" s="431" t="s">
        <v>1234</v>
      </c>
      <c r="B67" s="418">
        <f ca="1">INDIRECT("'AOP Pillar 2'!"&amp;ADDRESS(MATCH($A67,'AOP Pillar 2'!$D$1:$D$1701,0),5,4))</f>
        <v>0</v>
      </c>
      <c r="C67" s="367"/>
      <c r="D67" s="425"/>
      <c r="E67" s="426"/>
      <c r="F67" s="426"/>
      <c r="G67" s="426"/>
      <c r="H67" s="427"/>
      <c r="I67" s="423" t="str">
        <f t="shared" si="4"/>
        <v/>
      </c>
    </row>
    <row r="68" spans="1:9" ht="16.2" thickBot="1">
      <c r="A68" s="431" t="s">
        <v>1235</v>
      </c>
      <c r="B68" s="418">
        <f ca="1">INDIRECT("'AOP Pillar 2'!"&amp;ADDRESS(MATCH($A68,'AOP Pillar 2'!$D$1:$D$1701,0),5,4))</f>
        <v>0</v>
      </c>
      <c r="C68" s="367"/>
      <c r="D68" s="425"/>
      <c r="E68" s="426"/>
      <c r="F68" s="426"/>
      <c r="G68" s="426"/>
      <c r="H68" s="427"/>
      <c r="I68" s="423" t="str">
        <f t="shared" si="4"/>
        <v/>
      </c>
    </row>
    <row r="69" spans="1:9" ht="16.2" thickBot="1">
      <c r="A69" s="431" t="s">
        <v>1236</v>
      </c>
      <c r="B69" s="418">
        <f ca="1">INDIRECT("'AOP Pillar 2'!"&amp;ADDRESS(MATCH($A69,'AOP Pillar 2'!$D$1:$D$1701,0),5,4))</f>
        <v>0</v>
      </c>
      <c r="C69" s="367"/>
      <c r="D69" s="425"/>
      <c r="E69" s="426"/>
      <c r="F69" s="426"/>
      <c r="G69" s="426"/>
      <c r="H69" s="427"/>
      <c r="I69" s="423" t="str">
        <f t="shared" si="4"/>
        <v/>
      </c>
    </row>
    <row r="70" spans="1:9" ht="16.2" thickBot="1">
      <c r="A70" s="431" t="s">
        <v>1237</v>
      </c>
      <c r="B70" s="418">
        <f ca="1">INDIRECT("'AOP Pillar 2'!"&amp;ADDRESS(MATCH($A70,'AOP Pillar 2'!$D$1:$D$1701,0),5,4))</f>
        <v>0</v>
      </c>
      <c r="C70" s="367"/>
      <c r="D70" s="425"/>
      <c r="E70" s="426"/>
      <c r="F70" s="426"/>
      <c r="G70" s="426"/>
      <c r="H70" s="427"/>
      <c r="I70" s="423" t="str">
        <f t="shared" si="4"/>
        <v/>
      </c>
    </row>
    <row r="71" spans="1:9" ht="16.2" thickBot="1">
      <c r="A71" s="412" t="s">
        <v>57</v>
      </c>
      <c r="B71" s="413"/>
      <c r="C71" s="414"/>
      <c r="D71" s="413"/>
      <c r="E71" s="413"/>
      <c r="F71" s="415"/>
      <c r="G71" s="415"/>
      <c r="H71" s="415"/>
      <c r="I71" s="416"/>
    </row>
    <row r="72" spans="1:9" ht="16.2" thickBot="1">
      <c r="A72" s="432" t="s">
        <v>745</v>
      </c>
      <c r="B72" s="418">
        <f ca="1">INDIRECT("'AOP Pillar 2'!"&amp;ADDRESS(MATCH($A72,'AOP Pillar 2'!$D$1:$D$1701,0),5,4))</f>
        <v>0</v>
      </c>
      <c r="C72" s="368"/>
      <c r="D72" s="419"/>
      <c r="E72" s="420"/>
      <c r="F72" s="420"/>
      <c r="G72" s="420"/>
      <c r="H72" s="428"/>
      <c r="I72" s="423" t="str">
        <f t="shared" ref="I72:I81" si="5">IF(SUM(D72:H72)/15 = 0,"",SUM(D72:H72)/15)</f>
        <v/>
      </c>
    </row>
    <row r="73" spans="1:9" ht="16.2" thickBot="1">
      <c r="A73" s="432" t="s">
        <v>746</v>
      </c>
      <c r="B73" s="418">
        <f ca="1">INDIRECT("'AOP Pillar 2'!"&amp;ADDRESS(MATCH($A73,'AOP Pillar 2'!$D$1:$D$1701,0),5,4))</f>
        <v>0</v>
      </c>
      <c r="C73" s="367"/>
      <c r="D73" s="425"/>
      <c r="E73" s="426"/>
      <c r="F73" s="426"/>
      <c r="G73" s="426"/>
      <c r="H73" s="427"/>
      <c r="I73" s="423" t="str">
        <f t="shared" si="5"/>
        <v/>
      </c>
    </row>
    <row r="74" spans="1:9" ht="16.2" thickBot="1">
      <c r="A74" s="432" t="s">
        <v>893</v>
      </c>
      <c r="B74" s="418">
        <f ca="1">INDIRECT("'AOP Pillar 2'!"&amp;ADDRESS(MATCH($A74,'AOP Pillar 2'!$D$1:$D$1701,0),5,4))</f>
        <v>0</v>
      </c>
      <c r="C74" s="367"/>
      <c r="D74" s="425"/>
      <c r="E74" s="426"/>
      <c r="F74" s="426"/>
      <c r="G74" s="426"/>
      <c r="H74" s="427"/>
      <c r="I74" s="423" t="str">
        <f t="shared" si="5"/>
        <v/>
      </c>
    </row>
    <row r="75" spans="1:9" ht="16.2" thickBot="1">
      <c r="A75" s="432" t="s">
        <v>894</v>
      </c>
      <c r="B75" s="418">
        <f ca="1">INDIRECT("'AOP Pillar 2'!"&amp;ADDRESS(MATCH($A75,'AOP Pillar 2'!$D$1:$D$1701,0),5,4))</f>
        <v>0</v>
      </c>
      <c r="C75" s="367"/>
      <c r="D75" s="425"/>
      <c r="E75" s="426"/>
      <c r="F75" s="426"/>
      <c r="G75" s="426"/>
      <c r="H75" s="427"/>
      <c r="I75" s="423" t="str">
        <f t="shared" si="5"/>
        <v/>
      </c>
    </row>
    <row r="76" spans="1:9" ht="16.2" thickBot="1">
      <c r="A76" s="432" t="s">
        <v>896</v>
      </c>
      <c r="B76" s="418">
        <f ca="1">INDIRECT("'AOP Pillar 2'!"&amp;ADDRESS(MATCH($A76,'AOP Pillar 2'!$D$1:$D$1701,0),5,4))</f>
        <v>0</v>
      </c>
      <c r="C76" s="367"/>
      <c r="D76" s="425"/>
      <c r="E76" s="426"/>
      <c r="F76" s="426"/>
      <c r="G76" s="426"/>
      <c r="H76" s="427"/>
      <c r="I76" s="423" t="str">
        <f t="shared" si="5"/>
        <v/>
      </c>
    </row>
    <row r="77" spans="1:9" ht="16.2" thickBot="1">
      <c r="A77" s="432" t="s">
        <v>897</v>
      </c>
      <c r="B77" s="418">
        <f ca="1">INDIRECT("'AOP Pillar 2'!"&amp;ADDRESS(MATCH($A77,'AOP Pillar 2'!$D$1:$D$1701,0),5,4))</f>
        <v>0</v>
      </c>
      <c r="C77" s="367"/>
      <c r="D77" s="425"/>
      <c r="E77" s="426"/>
      <c r="F77" s="426"/>
      <c r="G77" s="426"/>
      <c r="H77" s="427"/>
      <c r="I77" s="423" t="str">
        <f t="shared" si="5"/>
        <v/>
      </c>
    </row>
    <row r="78" spans="1:9" ht="16.2" thickBot="1">
      <c r="A78" s="432" t="s">
        <v>935</v>
      </c>
      <c r="B78" s="418" t="e">
        <f ca="1">INDIRECT("'AOP Pillar 2'!"&amp;ADDRESS(MATCH($A78,'AOP Pillar 2'!$D$1:$D$1701,0),5,4))</f>
        <v>#N/A</v>
      </c>
      <c r="C78" s="367"/>
      <c r="D78" s="425"/>
      <c r="E78" s="426"/>
      <c r="F78" s="426"/>
      <c r="G78" s="426"/>
      <c r="H78" s="427"/>
      <c r="I78" s="423" t="str">
        <f t="shared" si="5"/>
        <v/>
      </c>
    </row>
    <row r="79" spans="1:9" ht="16.2" thickBot="1">
      <c r="A79" s="432" t="s">
        <v>936</v>
      </c>
      <c r="B79" s="418" t="e">
        <f ca="1">INDIRECT("'AOP Pillar 2'!"&amp;ADDRESS(MATCH($A79,'AOP Pillar 2'!$D$1:$D$1701,0),5,4))</f>
        <v>#N/A</v>
      </c>
      <c r="C79" s="367"/>
      <c r="D79" s="425"/>
      <c r="E79" s="426"/>
      <c r="F79" s="426"/>
      <c r="G79" s="426"/>
      <c r="H79" s="427"/>
      <c r="I79" s="423" t="str">
        <f t="shared" si="5"/>
        <v/>
      </c>
    </row>
    <row r="80" spans="1:9" ht="16.2" thickBot="1">
      <c r="A80" s="432" t="s">
        <v>939</v>
      </c>
      <c r="B80" s="418" t="e">
        <f ca="1">INDIRECT("'AOP Pillar 2'!"&amp;ADDRESS(MATCH($A80,'AOP Pillar 2'!$D$1:$D$1701,0),5,4))</f>
        <v>#N/A</v>
      </c>
      <c r="C80" s="367"/>
      <c r="D80" s="425"/>
      <c r="E80" s="426"/>
      <c r="F80" s="426"/>
      <c r="G80" s="426"/>
      <c r="H80" s="427"/>
      <c r="I80" s="423" t="str">
        <f t="shared" si="5"/>
        <v/>
      </c>
    </row>
    <row r="81" spans="1:9" ht="16.2" thickBot="1">
      <c r="A81" s="432" t="s">
        <v>940</v>
      </c>
      <c r="B81" s="418" t="e">
        <f ca="1">INDIRECT("'AOP Pillar 2'!"&amp;ADDRESS(MATCH($A81,'AOP Pillar 2'!$D$1:$D$1701,0),5,4))</f>
        <v>#N/A</v>
      </c>
      <c r="C81" s="367"/>
      <c r="D81" s="425"/>
      <c r="E81" s="426"/>
      <c r="F81" s="426"/>
      <c r="G81" s="426"/>
      <c r="H81" s="427"/>
      <c r="I81" s="423" t="str">
        <f t="shared" si="5"/>
        <v/>
      </c>
    </row>
    <row r="82" spans="1:9" ht="16.2" thickBot="1">
      <c r="A82" s="412" t="s">
        <v>1238</v>
      </c>
      <c r="B82" s="413"/>
      <c r="C82" s="414"/>
      <c r="D82" s="413"/>
      <c r="E82" s="413"/>
      <c r="F82" s="415"/>
      <c r="G82" s="415"/>
      <c r="H82" s="415"/>
      <c r="I82" s="416"/>
    </row>
    <row r="83" spans="1:9" ht="16.2" thickBot="1">
      <c r="A83" s="432" t="s">
        <v>952</v>
      </c>
      <c r="B83" s="418">
        <f ca="1">INDIRECT("'AOP Pillar 2'!"&amp;ADDRESS(MATCH($A83,'AOP Pillar 2'!$D$1:$D$1701,0),5,4))</f>
        <v>0</v>
      </c>
      <c r="C83" s="368"/>
      <c r="D83" s="419"/>
      <c r="E83" s="420"/>
      <c r="F83" s="420"/>
      <c r="G83" s="420"/>
      <c r="H83" s="428"/>
      <c r="I83" s="423" t="str">
        <f t="shared" ref="I83:I94" si="6">IF(SUM(D83:H83)/15 = 0,"",SUM(D83:H83)/15)</f>
        <v/>
      </c>
    </row>
    <row r="84" spans="1:9" ht="16.2" thickBot="1">
      <c r="A84" s="432" t="s">
        <v>953</v>
      </c>
      <c r="B84" s="418">
        <f ca="1">INDIRECT("'AOP Pillar 2'!"&amp;ADDRESS(MATCH($A84,'AOP Pillar 2'!$D$1:$D$1701,0),5,4))</f>
        <v>0</v>
      </c>
      <c r="C84" s="367"/>
      <c r="D84" s="425"/>
      <c r="E84" s="426"/>
      <c r="F84" s="426"/>
      <c r="G84" s="426"/>
      <c r="H84" s="427"/>
      <c r="I84" s="423" t="str">
        <f t="shared" si="6"/>
        <v/>
      </c>
    </row>
    <row r="85" spans="1:9" ht="16.2" thickBot="1">
      <c r="A85" s="432" t="s">
        <v>956</v>
      </c>
      <c r="B85" s="418">
        <f ca="1">INDIRECT("'AOP Pillar 2'!"&amp;ADDRESS(MATCH($A85,'AOP Pillar 2'!$D$1:$D$1701,0),5,4))</f>
        <v>0</v>
      </c>
      <c r="C85" s="367"/>
      <c r="D85" s="425"/>
      <c r="E85" s="426"/>
      <c r="F85" s="426"/>
      <c r="G85" s="426"/>
      <c r="H85" s="427"/>
      <c r="I85" s="423" t="str">
        <f t="shared" si="6"/>
        <v/>
      </c>
    </row>
    <row r="86" spans="1:9" ht="16.2" thickBot="1">
      <c r="A86" s="432" t="s">
        <v>957</v>
      </c>
      <c r="B86" s="418">
        <f ca="1">INDIRECT("'AOP Pillar 2'!"&amp;ADDRESS(MATCH($A86,'AOP Pillar 2'!$D$1:$D$1701,0),5,4))</f>
        <v>0</v>
      </c>
      <c r="C86" s="367"/>
      <c r="D86" s="425"/>
      <c r="E86" s="426"/>
      <c r="F86" s="426"/>
      <c r="G86" s="426"/>
      <c r="H86" s="427"/>
      <c r="I86" s="423" t="str">
        <f t="shared" si="6"/>
        <v/>
      </c>
    </row>
    <row r="87" spans="1:9" ht="16.2" thickBot="1">
      <c r="A87" s="432" t="s">
        <v>1239</v>
      </c>
      <c r="B87" s="418">
        <f ca="1">INDIRECT("'AOP Pillar 2'!"&amp;ADDRESS(MATCH($A87,'AOP Pillar 2'!$D$1:$D$1701,0),5,4))</f>
        <v>0</v>
      </c>
      <c r="C87" s="367"/>
      <c r="D87" s="425"/>
      <c r="E87" s="426"/>
      <c r="F87" s="426"/>
      <c r="G87" s="426"/>
      <c r="H87" s="427"/>
      <c r="I87" s="423" t="str">
        <f t="shared" si="6"/>
        <v/>
      </c>
    </row>
    <row r="88" spans="1:9" ht="16.2" thickBot="1">
      <c r="A88" s="432" t="s">
        <v>1240</v>
      </c>
      <c r="B88" s="418">
        <f ca="1">INDIRECT("'AOP Pillar 2'!"&amp;ADDRESS(MATCH($A88,'AOP Pillar 2'!$D$1:$D$1701,0),5,4))</f>
        <v>0</v>
      </c>
      <c r="C88" s="367"/>
      <c r="D88" s="425"/>
      <c r="E88" s="426"/>
      <c r="F88" s="426"/>
      <c r="G88" s="426"/>
      <c r="H88" s="427"/>
      <c r="I88" s="423" t="str">
        <f t="shared" si="6"/>
        <v/>
      </c>
    </row>
    <row r="89" spans="1:9" ht="16.2" thickBot="1">
      <c r="A89" s="432" t="s">
        <v>1241</v>
      </c>
      <c r="B89" s="418">
        <f ca="1">INDIRECT("'AOP Pillar 2'!"&amp;ADDRESS(MATCH($A89,'AOP Pillar 2'!$D$1:$D$1701,0),5,4))</f>
        <v>0</v>
      </c>
      <c r="C89" s="367"/>
      <c r="D89" s="425"/>
      <c r="E89" s="426"/>
      <c r="F89" s="426"/>
      <c r="G89" s="426"/>
      <c r="H89" s="427"/>
      <c r="I89" s="423" t="str">
        <f t="shared" si="6"/>
        <v/>
      </c>
    </row>
    <row r="90" spans="1:9" ht="16.2" thickBot="1">
      <c r="A90" s="432" t="s">
        <v>1242</v>
      </c>
      <c r="B90" s="418">
        <f ca="1">INDIRECT("'AOP Pillar 2'!"&amp;ADDRESS(MATCH($A90,'AOP Pillar 2'!$D$1:$D$1701,0),5,4))</f>
        <v>0</v>
      </c>
      <c r="C90" s="367"/>
      <c r="D90" s="425"/>
      <c r="E90" s="426"/>
      <c r="F90" s="426"/>
      <c r="G90" s="426"/>
      <c r="H90" s="427"/>
      <c r="I90" s="423" t="str">
        <f t="shared" si="6"/>
        <v/>
      </c>
    </row>
    <row r="91" spans="1:9" ht="16.2" thickBot="1">
      <c r="A91" s="432" t="s">
        <v>1243</v>
      </c>
      <c r="B91" s="418">
        <f ca="1">INDIRECT("'AOP Pillar 2'!"&amp;ADDRESS(MATCH($A91,'AOP Pillar 2'!$D$1:$D$1701,0),5,4))</f>
        <v>0</v>
      </c>
      <c r="C91" s="367"/>
      <c r="D91" s="425"/>
      <c r="E91" s="426"/>
      <c r="F91" s="426"/>
      <c r="G91" s="426"/>
      <c r="H91" s="427"/>
      <c r="I91" s="423" t="str">
        <f t="shared" si="6"/>
        <v/>
      </c>
    </row>
    <row r="92" spans="1:9" ht="16.2" thickBot="1">
      <c r="A92" s="432" t="s">
        <v>1244</v>
      </c>
      <c r="B92" s="418">
        <f ca="1">INDIRECT("'AOP Pillar 2'!"&amp;ADDRESS(MATCH($A92,'AOP Pillar 2'!$D$1:$D$1701,0),5,4))</f>
        <v>0</v>
      </c>
      <c r="C92" s="367"/>
      <c r="D92" s="425"/>
      <c r="E92" s="426"/>
      <c r="F92" s="426"/>
      <c r="G92" s="426"/>
      <c r="H92" s="427"/>
      <c r="I92" s="423" t="str">
        <f t="shared" si="6"/>
        <v/>
      </c>
    </row>
    <row r="93" spans="1:9" ht="16.2" thickBot="1">
      <c r="A93" s="432" t="s">
        <v>1245</v>
      </c>
      <c r="B93" s="418">
        <f ca="1">INDIRECT("'AOP Pillar 2'!"&amp;ADDRESS(MATCH($A93,'AOP Pillar 2'!$D$1:$D$1701,0),5,4))</f>
        <v>0</v>
      </c>
      <c r="C93" s="367"/>
      <c r="D93" s="425"/>
      <c r="E93" s="426"/>
      <c r="F93" s="426"/>
      <c r="G93" s="426"/>
      <c r="H93" s="427"/>
      <c r="I93" s="423" t="str">
        <f t="shared" si="6"/>
        <v/>
      </c>
    </row>
    <row r="94" spans="1:9" ht="16.2" thickBot="1">
      <c r="A94" s="432" t="s">
        <v>1246</v>
      </c>
      <c r="B94" s="418">
        <f ca="1">INDIRECT("'AOP Pillar 2'!"&amp;ADDRESS(MATCH($A94,'AOP Pillar 2'!$D$1:$D$1701,0),5,4))</f>
        <v>0</v>
      </c>
      <c r="C94" s="367"/>
      <c r="D94" s="425"/>
      <c r="E94" s="426"/>
      <c r="F94" s="426"/>
      <c r="G94" s="426"/>
      <c r="H94" s="427"/>
      <c r="I94" s="423" t="str">
        <f t="shared" si="6"/>
        <v/>
      </c>
    </row>
    <row r="95" spans="1:9" ht="16.2" thickBot="1">
      <c r="A95" s="412" t="s">
        <v>1247</v>
      </c>
      <c r="B95" s="413"/>
      <c r="C95" s="414"/>
      <c r="D95" s="413"/>
      <c r="E95" s="413"/>
      <c r="F95" s="415"/>
      <c r="G95" s="415"/>
      <c r="H95" s="415"/>
      <c r="I95" s="416"/>
    </row>
    <row r="96" spans="1:9" ht="16.2" thickBot="1">
      <c r="A96" s="432" t="s">
        <v>1248</v>
      </c>
      <c r="B96" s="418">
        <f ca="1">INDIRECT("'AOP Pillar 2'!"&amp;ADDRESS(MATCH($A96,'AOP Pillar 2'!$D$1:$D$1701,0),5,4))</f>
        <v>0</v>
      </c>
      <c r="C96" s="368"/>
      <c r="D96" s="419"/>
      <c r="E96" s="420"/>
      <c r="F96" s="420"/>
      <c r="G96" s="420"/>
      <c r="H96" s="428"/>
      <c r="I96" s="423" t="str">
        <f t="shared" ref="I96:I107" si="7">IF(SUM(D96:H96)/15 = 0,"",SUM(D96:H96)/15)</f>
        <v/>
      </c>
    </row>
    <row r="97" spans="1:9" ht="16.2" thickBot="1">
      <c r="A97" s="432" t="s">
        <v>1249</v>
      </c>
      <c r="B97" s="418">
        <f ca="1">INDIRECT("'AOP Pillar 2'!"&amp;ADDRESS(MATCH($A97,'AOP Pillar 2'!$D$1:$D$1701,0),5,4))</f>
        <v>0</v>
      </c>
      <c r="C97" s="367"/>
      <c r="D97" s="425"/>
      <c r="E97" s="426"/>
      <c r="F97" s="426"/>
      <c r="G97" s="426"/>
      <c r="H97" s="427"/>
      <c r="I97" s="423" t="str">
        <f t="shared" si="7"/>
        <v/>
      </c>
    </row>
    <row r="98" spans="1:9" ht="16.2" thickBot="1">
      <c r="A98" s="432" t="s">
        <v>1250</v>
      </c>
      <c r="B98" s="418">
        <f ca="1">INDIRECT("'AOP Pillar 2'!"&amp;ADDRESS(MATCH($A98,'AOP Pillar 2'!$D$1:$D$1701,0),5,4))</f>
        <v>0</v>
      </c>
      <c r="C98" s="367"/>
      <c r="D98" s="425"/>
      <c r="E98" s="426"/>
      <c r="F98" s="426"/>
      <c r="G98" s="426"/>
      <c r="H98" s="427"/>
      <c r="I98" s="423" t="str">
        <f t="shared" si="7"/>
        <v/>
      </c>
    </row>
    <row r="99" spans="1:9" ht="16.2" thickBot="1">
      <c r="A99" s="432" t="s">
        <v>1251</v>
      </c>
      <c r="B99" s="418">
        <f ca="1">INDIRECT("'AOP Pillar 2'!"&amp;ADDRESS(MATCH($A99,'AOP Pillar 2'!$D$1:$D$1701,0),5,4))</f>
        <v>0</v>
      </c>
      <c r="C99" s="367"/>
      <c r="D99" s="425"/>
      <c r="E99" s="426"/>
      <c r="F99" s="426"/>
      <c r="G99" s="426"/>
      <c r="H99" s="427"/>
      <c r="I99" s="423" t="str">
        <f t="shared" si="7"/>
        <v/>
      </c>
    </row>
    <row r="100" spans="1:9" ht="16.2" thickBot="1">
      <c r="A100" s="432" t="s">
        <v>1252</v>
      </c>
      <c r="B100" s="418">
        <f ca="1">INDIRECT("'AOP Pillar 2'!"&amp;ADDRESS(MATCH($A100,'AOP Pillar 2'!$D$1:$D$1701,0),5,4))</f>
        <v>0</v>
      </c>
      <c r="C100" s="367"/>
      <c r="D100" s="425"/>
      <c r="E100" s="426"/>
      <c r="F100" s="426"/>
      <c r="G100" s="426"/>
      <c r="H100" s="427"/>
      <c r="I100" s="423" t="str">
        <f t="shared" si="7"/>
        <v/>
      </c>
    </row>
    <row r="101" spans="1:9" ht="16.2" thickBot="1">
      <c r="A101" s="432" t="s">
        <v>1253</v>
      </c>
      <c r="B101" s="418">
        <f ca="1">INDIRECT("'AOP Pillar 2'!"&amp;ADDRESS(MATCH($A101,'AOP Pillar 2'!$D$1:$D$1701,0),5,4))</f>
        <v>0</v>
      </c>
      <c r="C101" s="367"/>
      <c r="D101" s="425"/>
      <c r="E101" s="426"/>
      <c r="F101" s="426"/>
      <c r="G101" s="426"/>
      <c r="H101" s="427"/>
      <c r="I101" s="423" t="str">
        <f t="shared" si="7"/>
        <v/>
      </c>
    </row>
    <row r="102" spans="1:9" ht="16.2" thickBot="1">
      <c r="A102" s="432" t="s">
        <v>1254</v>
      </c>
      <c r="B102" s="418">
        <f ca="1">INDIRECT("'AOP Pillar 2'!"&amp;ADDRESS(MATCH($A102,'AOP Pillar 2'!$D$1:$D$1701,0),5,4))</f>
        <v>0</v>
      </c>
      <c r="C102" s="367"/>
      <c r="D102" s="425"/>
      <c r="E102" s="426"/>
      <c r="F102" s="426"/>
      <c r="G102" s="426"/>
      <c r="H102" s="427"/>
      <c r="I102" s="423" t="str">
        <f t="shared" si="7"/>
        <v/>
      </c>
    </row>
    <row r="103" spans="1:9" ht="16.2" thickBot="1">
      <c r="A103" s="432" t="s">
        <v>1255</v>
      </c>
      <c r="B103" s="418">
        <f ca="1">INDIRECT("'AOP Pillar 2'!"&amp;ADDRESS(MATCH($A103,'AOP Pillar 2'!$D$1:$D$1701,0),5,4))</f>
        <v>0</v>
      </c>
      <c r="C103" s="367"/>
      <c r="D103" s="425"/>
      <c r="E103" s="426"/>
      <c r="F103" s="426"/>
      <c r="G103" s="426"/>
      <c r="H103" s="427"/>
      <c r="I103" s="423" t="str">
        <f t="shared" si="7"/>
        <v/>
      </c>
    </row>
    <row r="104" spans="1:9" ht="16.2" thickBot="1">
      <c r="A104" s="432" t="s">
        <v>1256</v>
      </c>
      <c r="B104" s="418">
        <f ca="1">INDIRECT("'AOP Pillar 2'!"&amp;ADDRESS(MATCH($A104,'AOP Pillar 2'!$D$1:$D$1701,0),5,4))</f>
        <v>0</v>
      </c>
      <c r="C104" s="367"/>
      <c r="D104" s="425"/>
      <c r="E104" s="426"/>
      <c r="F104" s="426"/>
      <c r="G104" s="426"/>
      <c r="H104" s="427"/>
      <c r="I104" s="423" t="str">
        <f t="shared" si="7"/>
        <v/>
      </c>
    </row>
    <row r="105" spans="1:9" ht="16.2" thickBot="1">
      <c r="A105" s="432" t="s">
        <v>1257</v>
      </c>
      <c r="B105" s="418">
        <f ca="1">INDIRECT("'AOP Pillar 2'!"&amp;ADDRESS(MATCH($A105,'AOP Pillar 2'!$D$1:$D$1701,0),5,4))</f>
        <v>0</v>
      </c>
      <c r="C105" s="367"/>
      <c r="D105" s="425"/>
      <c r="E105" s="426"/>
      <c r="F105" s="426"/>
      <c r="G105" s="426"/>
      <c r="H105" s="427"/>
      <c r="I105" s="423" t="str">
        <f t="shared" si="7"/>
        <v/>
      </c>
    </row>
    <row r="106" spans="1:9" ht="16.2" thickBot="1">
      <c r="A106" s="432" t="s">
        <v>1258</v>
      </c>
      <c r="B106" s="418">
        <f ca="1">INDIRECT("'AOP Pillar 2'!"&amp;ADDRESS(MATCH($A106,'AOP Pillar 2'!$D$1:$D$1701,0),5,4))</f>
        <v>0</v>
      </c>
      <c r="C106" s="367"/>
      <c r="D106" s="425"/>
      <c r="E106" s="426"/>
      <c r="F106" s="426"/>
      <c r="G106" s="426"/>
      <c r="H106" s="427"/>
      <c r="I106" s="423" t="str">
        <f t="shared" si="7"/>
        <v/>
      </c>
    </row>
    <row r="107" spans="1:9" ht="16.2" thickBot="1">
      <c r="A107" s="432" t="s">
        <v>1259</v>
      </c>
      <c r="B107" s="418">
        <f ca="1">INDIRECT("'AOP Pillar 2'!"&amp;ADDRESS(MATCH($A107,'AOP Pillar 2'!$D$1:$D$1701,0),5,4))</f>
        <v>0</v>
      </c>
      <c r="C107" s="367"/>
      <c r="D107" s="425"/>
      <c r="E107" s="426"/>
      <c r="F107" s="426"/>
      <c r="G107" s="426"/>
      <c r="H107" s="427"/>
      <c r="I107" s="423" t="str">
        <f t="shared" si="7"/>
        <v/>
      </c>
    </row>
    <row r="108" spans="1:9" ht="16.2" thickBot="1">
      <c r="A108" s="412" t="s">
        <v>1260</v>
      </c>
      <c r="B108" s="413"/>
      <c r="C108" s="414"/>
      <c r="D108" s="413"/>
      <c r="E108" s="413"/>
      <c r="F108" s="415"/>
      <c r="G108" s="415"/>
      <c r="H108" s="415"/>
      <c r="I108" s="416"/>
    </row>
    <row r="109" spans="1:9" ht="16.2" thickBot="1">
      <c r="A109" s="431" t="s">
        <v>1261</v>
      </c>
      <c r="B109" s="418" t="str">
        <f ca="1">INDIRECT("'AOP Pillar 3'!"&amp;ADDRESS(MATCH($A109,'AOP Pillar 3'!$D$1:$D$1459,0),5,4))</f>
        <v>CHECOD</v>
      </c>
      <c r="C109" s="368"/>
      <c r="D109" s="419"/>
      <c r="E109" s="420"/>
      <c r="F109" s="420"/>
      <c r="G109" s="420"/>
      <c r="H109" s="428"/>
      <c r="I109" s="423" t="str">
        <f t="shared" ref="I109:I120" si="8">IF(SUM(D109:H109)/15 = 0,"",SUM(D109:H109)/15)</f>
        <v/>
      </c>
    </row>
    <row r="110" spans="1:9" ht="16.2" thickBot="1">
      <c r="A110" s="431" t="s">
        <v>1262</v>
      </c>
      <c r="B110" s="418" t="str">
        <f ca="1">INDIRECT("'AOP Pillar 3'!"&amp;ADDRESS(MATCH($A110,'AOP Pillar 3'!$D$1:$D$1459,0),5,4))</f>
        <v>CHECOD</v>
      </c>
      <c r="C110" s="367"/>
      <c r="D110" s="425"/>
      <c r="E110" s="426"/>
      <c r="F110" s="426"/>
      <c r="G110" s="426"/>
      <c r="H110" s="427"/>
      <c r="I110" s="423" t="str">
        <f t="shared" si="8"/>
        <v/>
      </c>
    </row>
    <row r="111" spans="1:9" ht="16.2" thickBot="1">
      <c r="A111" s="431" t="s">
        <v>1263</v>
      </c>
      <c r="B111" s="418">
        <f ca="1">INDIRECT("'AOP Pillar 3'!"&amp;ADDRESS(MATCH($A111,'AOP Pillar 3'!$D$1:$D$1459,0),5,4))</f>
        <v>0</v>
      </c>
      <c r="C111" s="367"/>
      <c r="D111" s="425"/>
      <c r="E111" s="426"/>
      <c r="F111" s="426"/>
      <c r="G111" s="426"/>
      <c r="H111" s="427"/>
      <c r="I111" s="423" t="str">
        <f t="shared" si="8"/>
        <v/>
      </c>
    </row>
    <row r="112" spans="1:9" ht="16.2" thickBot="1">
      <c r="A112" s="431" t="s">
        <v>1264</v>
      </c>
      <c r="B112" s="418">
        <f ca="1">INDIRECT("'AOP Pillar 3'!"&amp;ADDRESS(MATCH($A112,'AOP Pillar 3'!$D$1:$D$1459,0),5,4))</f>
        <v>0</v>
      </c>
      <c r="C112" s="367"/>
      <c r="D112" s="425"/>
      <c r="E112" s="426"/>
      <c r="F112" s="426"/>
      <c r="G112" s="426"/>
      <c r="H112" s="427"/>
      <c r="I112" s="423" t="str">
        <f t="shared" si="8"/>
        <v/>
      </c>
    </row>
    <row r="113" spans="1:9" ht="16.2" thickBot="1">
      <c r="A113" s="431" t="s">
        <v>1265</v>
      </c>
      <c r="B113" s="418">
        <f ca="1">INDIRECT("'AOP Pillar 3'!"&amp;ADDRESS(MATCH($A113,'AOP Pillar 3'!$D$1:$D$1459,0),5,4))</f>
        <v>0</v>
      </c>
      <c r="C113" s="367"/>
      <c r="D113" s="425"/>
      <c r="E113" s="426"/>
      <c r="F113" s="426"/>
      <c r="G113" s="426"/>
      <c r="H113" s="427"/>
      <c r="I113" s="423" t="str">
        <f t="shared" si="8"/>
        <v/>
      </c>
    </row>
    <row r="114" spans="1:9" ht="16.2" thickBot="1">
      <c r="A114" s="431" t="s">
        <v>1266</v>
      </c>
      <c r="B114" s="418">
        <f ca="1">INDIRECT("'AOP Pillar 3'!"&amp;ADDRESS(MATCH($A114,'AOP Pillar 3'!$D$1:$D$1459,0),5,4))</f>
        <v>0</v>
      </c>
      <c r="C114" s="367"/>
      <c r="D114" s="425"/>
      <c r="E114" s="426"/>
      <c r="F114" s="426"/>
      <c r="G114" s="426"/>
      <c r="H114" s="427"/>
      <c r="I114" s="423" t="str">
        <f t="shared" si="8"/>
        <v/>
      </c>
    </row>
    <row r="115" spans="1:9" ht="16.2" thickBot="1">
      <c r="A115" s="431" t="s">
        <v>1267</v>
      </c>
      <c r="B115" s="418">
        <f ca="1">INDIRECT("'AOP Pillar 3'!"&amp;ADDRESS(MATCH($A115,'AOP Pillar 3'!$D$1:$D$1459,0),5,4))</f>
        <v>0</v>
      </c>
      <c r="C115" s="367"/>
      <c r="D115" s="425"/>
      <c r="E115" s="426"/>
      <c r="F115" s="426"/>
      <c r="G115" s="426"/>
      <c r="H115" s="427"/>
      <c r="I115" s="423" t="str">
        <f t="shared" si="8"/>
        <v/>
      </c>
    </row>
    <row r="116" spans="1:9" ht="16.2" thickBot="1">
      <c r="A116" s="431" t="s">
        <v>1268</v>
      </c>
      <c r="B116" s="418">
        <f ca="1">INDIRECT("'AOP Pillar 3'!"&amp;ADDRESS(MATCH($A116,'AOP Pillar 3'!$D$1:$D$1459,0),5,4))</f>
        <v>0</v>
      </c>
      <c r="C116" s="367"/>
      <c r="D116" s="425"/>
      <c r="E116" s="426"/>
      <c r="F116" s="426"/>
      <c r="G116" s="426"/>
      <c r="H116" s="427"/>
      <c r="I116" s="423" t="str">
        <f t="shared" si="8"/>
        <v/>
      </c>
    </row>
    <row r="117" spans="1:9" ht="16.2" thickBot="1">
      <c r="A117" s="431" t="s">
        <v>1269</v>
      </c>
      <c r="B117" s="418">
        <f ca="1">INDIRECT("'AOP Pillar 3'!"&amp;ADDRESS(MATCH($A117,'AOP Pillar 3'!$D$1:$D$1459,0),5,4))</f>
        <v>0</v>
      </c>
      <c r="C117" s="367"/>
      <c r="D117" s="425"/>
      <c r="E117" s="426"/>
      <c r="F117" s="426"/>
      <c r="G117" s="426"/>
      <c r="H117" s="427"/>
      <c r="I117" s="423" t="str">
        <f t="shared" si="8"/>
        <v/>
      </c>
    </row>
    <row r="118" spans="1:9" ht="16.2" thickBot="1">
      <c r="A118" s="431" t="s">
        <v>1270</v>
      </c>
      <c r="B118" s="418">
        <f ca="1">INDIRECT("'AOP Pillar 3'!"&amp;ADDRESS(MATCH($A118,'AOP Pillar 3'!$D$1:$D$1459,0),5,4))</f>
        <v>0</v>
      </c>
      <c r="C118" s="367"/>
      <c r="D118" s="425"/>
      <c r="E118" s="426"/>
      <c r="F118" s="426"/>
      <c r="G118" s="426"/>
      <c r="H118" s="427"/>
      <c r="I118" s="423" t="str">
        <f t="shared" si="8"/>
        <v/>
      </c>
    </row>
    <row r="119" spans="1:9" ht="16.2" thickBot="1">
      <c r="A119" s="431" t="s">
        <v>1271</v>
      </c>
      <c r="B119" s="418" t="str">
        <f ca="1">INDIRECT("'AOP Pillar 3'!"&amp;ADDRESS(MATCH($A119,'AOP Pillar 3'!$D$1:$D$1459,0),5,4))</f>
        <v>CHECOD</v>
      </c>
      <c r="C119" s="367"/>
      <c r="D119" s="425"/>
      <c r="E119" s="426"/>
      <c r="F119" s="426"/>
      <c r="G119" s="426"/>
      <c r="H119" s="427"/>
      <c r="I119" s="423" t="str">
        <f t="shared" si="8"/>
        <v/>
      </c>
    </row>
    <row r="120" spans="1:9" ht="16.2" thickBot="1">
      <c r="A120" s="431" t="s">
        <v>1272</v>
      </c>
      <c r="B120" s="418" t="str">
        <f ca="1">INDIRECT("'AOP Pillar 3'!"&amp;ADDRESS(MATCH($A120,'AOP Pillar 3'!$D$1:$D$1459,0),5,4))</f>
        <v>CHECOD</v>
      </c>
      <c r="C120" s="367"/>
      <c r="D120" s="425"/>
      <c r="E120" s="426"/>
      <c r="F120" s="426"/>
      <c r="G120" s="426"/>
      <c r="H120" s="427"/>
      <c r="I120" s="423" t="str">
        <f t="shared" si="8"/>
        <v/>
      </c>
    </row>
    <row r="121" spans="1:9" ht="16.2" thickBot="1">
      <c r="A121" s="412" t="s">
        <v>1273</v>
      </c>
      <c r="B121" s="413"/>
      <c r="C121" s="414"/>
      <c r="D121" s="413"/>
      <c r="E121" s="413"/>
      <c r="F121" s="415"/>
      <c r="G121" s="415"/>
      <c r="H121" s="415"/>
      <c r="I121" s="416"/>
    </row>
    <row r="122" spans="1:9" ht="16.2" thickBot="1">
      <c r="A122" s="431" t="s">
        <v>1274</v>
      </c>
      <c r="B122" s="418" t="str">
        <f ca="1">INDIRECT("'AOP Pillar 3'!"&amp;ADDRESS(MATCH($A122,'AOP Pillar 3'!$D$1:$D$1459,0),5,4))</f>
        <v>CHECOD</v>
      </c>
      <c r="C122" s="368"/>
      <c r="D122" s="419"/>
      <c r="E122" s="420"/>
      <c r="F122" s="420"/>
      <c r="G122" s="420"/>
      <c r="H122" s="428"/>
      <c r="I122" s="423" t="str">
        <f t="shared" ref="I122:I129" si="9">IF(SUM(D122:H122)/15 = 0,"",SUM(D122:H122)/15)</f>
        <v/>
      </c>
    </row>
    <row r="123" spans="1:9" ht="16.2" thickBot="1">
      <c r="A123" s="431" t="s">
        <v>1275</v>
      </c>
      <c r="B123" s="418" t="str">
        <f ca="1">INDIRECT("'AOP Pillar 3'!"&amp;ADDRESS(MATCH($A123,'AOP Pillar 3'!$D$1:$D$1459,0),5,4))</f>
        <v>CHECOD</v>
      </c>
      <c r="C123" s="367"/>
      <c r="D123" s="425"/>
      <c r="E123" s="426"/>
      <c r="F123" s="426"/>
      <c r="G123" s="426"/>
      <c r="H123" s="427"/>
      <c r="I123" s="423" t="str">
        <f t="shared" si="9"/>
        <v/>
      </c>
    </row>
    <row r="124" spans="1:9" ht="16.2" thickBot="1">
      <c r="A124" s="431" t="s">
        <v>1276</v>
      </c>
      <c r="B124" s="418">
        <f ca="1">INDIRECT("'AOP Pillar 3'!"&amp;ADDRESS(MATCH($A124,'AOP Pillar 3'!$D$1:$D$1459,0),5,4))</f>
        <v>0</v>
      </c>
      <c r="C124" s="367"/>
      <c r="D124" s="425"/>
      <c r="E124" s="426"/>
      <c r="F124" s="426"/>
      <c r="G124" s="426"/>
      <c r="H124" s="427"/>
      <c r="I124" s="423" t="str">
        <f t="shared" si="9"/>
        <v/>
      </c>
    </row>
    <row r="125" spans="1:9" ht="16.2" thickBot="1">
      <c r="A125" s="431" t="s">
        <v>1277</v>
      </c>
      <c r="B125" s="418">
        <f ca="1">INDIRECT("'AOP Pillar 3'!"&amp;ADDRESS(MATCH($A125,'AOP Pillar 3'!$D$1:$D$1459,0),5,4))</f>
        <v>0</v>
      </c>
      <c r="C125" s="367"/>
      <c r="D125" s="425"/>
      <c r="E125" s="426"/>
      <c r="F125" s="426"/>
      <c r="G125" s="426"/>
      <c r="H125" s="427"/>
      <c r="I125" s="423" t="str">
        <f t="shared" si="9"/>
        <v/>
      </c>
    </row>
    <row r="126" spans="1:9" ht="16.2" thickBot="1">
      <c r="A126" s="431" t="s">
        <v>1278</v>
      </c>
      <c r="B126" s="418">
        <f ca="1">INDIRECT("'AOP Pillar 3'!"&amp;ADDRESS(MATCH($A126,'AOP Pillar 3'!$D$1:$D$1459,0),5,4))</f>
        <v>0</v>
      </c>
      <c r="C126" s="367"/>
      <c r="D126" s="425"/>
      <c r="E126" s="426"/>
      <c r="F126" s="426"/>
      <c r="G126" s="426"/>
      <c r="H126" s="427"/>
      <c r="I126" s="423" t="str">
        <f t="shared" si="9"/>
        <v/>
      </c>
    </row>
    <row r="127" spans="1:9" ht="16.2" thickBot="1">
      <c r="A127" s="431" t="s">
        <v>1279</v>
      </c>
      <c r="B127" s="418">
        <f ca="1">INDIRECT("'AOP Pillar 3'!"&amp;ADDRESS(MATCH($A127,'AOP Pillar 3'!$D$1:$D$1459,0),5,4))</f>
        <v>0</v>
      </c>
      <c r="C127" s="367"/>
      <c r="D127" s="425"/>
      <c r="E127" s="426"/>
      <c r="F127" s="426"/>
      <c r="G127" s="426"/>
      <c r="H127" s="427"/>
      <c r="I127" s="423" t="str">
        <f t="shared" si="9"/>
        <v/>
      </c>
    </row>
    <row r="128" spans="1:9" ht="16.2" thickBot="1">
      <c r="A128" s="431" t="s">
        <v>1280</v>
      </c>
      <c r="B128" s="418" t="str">
        <f ca="1">INDIRECT("'AOP Pillar 3'!"&amp;ADDRESS(MATCH($A128,'AOP Pillar 3'!$D$1:$D$1459,0),5,4))</f>
        <v>CHECOD</v>
      </c>
      <c r="C128" s="367"/>
      <c r="D128" s="425"/>
      <c r="E128" s="426"/>
      <c r="F128" s="426"/>
      <c r="G128" s="426"/>
      <c r="H128" s="427"/>
      <c r="I128" s="423" t="str">
        <f t="shared" si="9"/>
        <v/>
      </c>
    </row>
    <row r="129" spans="1:9" ht="16.2" thickBot="1">
      <c r="A129" s="431" t="s">
        <v>1281</v>
      </c>
      <c r="B129" s="418" t="str">
        <f ca="1">INDIRECT("'AOP Pillar 3'!"&amp;ADDRESS(MATCH($A129,'AOP Pillar 3'!$D$1:$D$1459,0),5,4))</f>
        <v>CHECOD</v>
      </c>
      <c r="C129" s="367"/>
      <c r="D129" s="425"/>
      <c r="E129" s="426"/>
      <c r="F129" s="426"/>
      <c r="G129" s="426"/>
      <c r="H129" s="427"/>
      <c r="I129" s="423" t="str">
        <f t="shared" si="9"/>
        <v/>
      </c>
    </row>
    <row r="130" spans="1:9" ht="16.2" thickBot="1">
      <c r="A130" s="412" t="s">
        <v>1282</v>
      </c>
      <c r="B130" s="413"/>
      <c r="C130" s="414"/>
      <c r="D130" s="413"/>
      <c r="E130" s="413"/>
      <c r="F130" s="415"/>
      <c r="G130" s="415"/>
      <c r="H130" s="415"/>
      <c r="I130" s="416"/>
    </row>
    <row r="131" spans="1:9" ht="16.2" thickBot="1">
      <c r="A131" s="431" t="s">
        <v>975</v>
      </c>
      <c r="B131" s="418" t="str">
        <f ca="1">INDIRECT("'AOP Pillar 3'!"&amp;ADDRESS(MATCH($A131,'AOP Pillar 3'!$D$1:$D$1459,0),5,4))</f>
        <v>CHECOD</v>
      </c>
      <c r="C131" s="368"/>
      <c r="D131" s="419"/>
      <c r="E131" s="420"/>
      <c r="F131" s="420"/>
      <c r="G131" s="420"/>
      <c r="H131" s="428"/>
      <c r="I131" s="423" t="str">
        <f t="shared" ref="I131:I134" si="10">IF(SUM(D131:H131)/15 = 0,"",SUM(D131:H131)/15)</f>
        <v/>
      </c>
    </row>
    <row r="132" spans="1:9" ht="16.2" thickBot="1">
      <c r="A132" s="431" t="s">
        <v>976</v>
      </c>
      <c r="B132" s="418" t="str">
        <f ca="1">INDIRECT("'AOP Pillar 3'!"&amp;ADDRESS(MATCH($A132,'AOP Pillar 3'!$D$1:$D$1459,0),5,4))</f>
        <v>CHECOD</v>
      </c>
      <c r="C132" s="367"/>
      <c r="D132" s="425"/>
      <c r="E132" s="426"/>
      <c r="F132" s="426"/>
      <c r="G132" s="426"/>
      <c r="H132" s="427"/>
      <c r="I132" s="423" t="str">
        <f t="shared" si="10"/>
        <v/>
      </c>
    </row>
    <row r="133" spans="1:9" ht="16.2" thickBot="1">
      <c r="A133" s="431" t="s">
        <v>977</v>
      </c>
      <c r="B133" s="418" t="str">
        <f ca="1">INDIRECT("'AOP Pillar 3'!"&amp;ADDRESS(MATCH($A133,'AOP Pillar 3'!$D$1:$D$1459,0),5,4))</f>
        <v>CHECOD</v>
      </c>
      <c r="C133" s="367"/>
      <c r="D133" s="425"/>
      <c r="E133" s="426"/>
      <c r="F133" s="426"/>
      <c r="G133" s="426"/>
      <c r="H133" s="427"/>
      <c r="I133" s="423" t="str">
        <f t="shared" si="10"/>
        <v/>
      </c>
    </row>
    <row r="134" spans="1:9" ht="16.2" thickBot="1">
      <c r="A134" s="431" t="s">
        <v>978</v>
      </c>
      <c r="B134" s="418" t="str">
        <f ca="1">INDIRECT("'AOP Pillar 3'!"&amp;ADDRESS(MATCH($A134,'AOP Pillar 3'!$D$1:$D$1459,0),5,4))</f>
        <v>CHECOD</v>
      </c>
      <c r="C134" s="367"/>
      <c r="D134" s="425"/>
      <c r="E134" s="426"/>
      <c r="F134" s="426"/>
      <c r="G134" s="426"/>
      <c r="H134" s="427"/>
      <c r="I134" s="423" t="str">
        <f t="shared" si="10"/>
        <v/>
      </c>
    </row>
    <row r="135" spans="1:9" ht="16.2" thickBot="1">
      <c r="A135" s="412" t="s">
        <v>1283</v>
      </c>
      <c r="B135" s="413"/>
      <c r="C135" s="414"/>
      <c r="D135" s="413"/>
      <c r="E135" s="413"/>
      <c r="F135" s="415"/>
      <c r="G135" s="415"/>
      <c r="H135" s="415"/>
      <c r="I135" s="416"/>
    </row>
    <row r="136" spans="1:9" ht="16.2" thickBot="1">
      <c r="A136" s="431" t="s">
        <v>1001</v>
      </c>
      <c r="B136" s="418" t="str">
        <f ca="1">INDIRECT("'AOP Pillar 3'!"&amp;ADDRESS(MATCH($A136,'AOP Pillar 3'!$D$1:$D$1459,0),5,4))</f>
        <v>CHECOD</v>
      </c>
      <c r="C136" s="368"/>
      <c r="D136" s="419"/>
      <c r="E136" s="420"/>
      <c r="F136" s="420"/>
      <c r="G136" s="420"/>
      <c r="H136" s="428"/>
      <c r="I136" s="423" t="str">
        <f t="shared" ref="I136:I139" si="11">IF(SUM(D136:H136)/15 = 0,"",SUM(D136:H136)/15)</f>
        <v/>
      </c>
    </row>
    <row r="137" spans="1:9" ht="16.2" thickBot="1">
      <c r="A137" s="431" t="s">
        <v>1002</v>
      </c>
      <c r="B137" s="418" t="str">
        <f ca="1">INDIRECT("'AOP Pillar 3'!"&amp;ADDRESS(MATCH($A137,'AOP Pillar 3'!$D$1:$D$1459,0),5,4))</f>
        <v>CHECOD</v>
      </c>
      <c r="C137" s="367"/>
      <c r="D137" s="425"/>
      <c r="E137" s="426"/>
      <c r="F137" s="426"/>
      <c r="G137" s="426"/>
      <c r="H137" s="427"/>
      <c r="I137" s="423" t="str">
        <f t="shared" si="11"/>
        <v/>
      </c>
    </row>
    <row r="138" spans="1:9" ht="16.2" thickBot="1">
      <c r="A138" s="431" t="s">
        <v>1004</v>
      </c>
      <c r="B138" s="418" t="str">
        <f ca="1">INDIRECT("'AOP Pillar 3'!"&amp;ADDRESS(MATCH($A138,'AOP Pillar 3'!$D$1:$D$1459,0),5,4))</f>
        <v>CHECOD</v>
      </c>
      <c r="C138" s="367"/>
      <c r="D138" s="425"/>
      <c r="E138" s="426"/>
      <c r="F138" s="426"/>
      <c r="G138" s="426"/>
      <c r="H138" s="427"/>
      <c r="I138" s="423" t="str">
        <f t="shared" si="11"/>
        <v/>
      </c>
    </row>
    <row r="139" spans="1:9" ht="16.2" thickBot="1">
      <c r="A139" s="431" t="s">
        <v>1005</v>
      </c>
      <c r="B139" s="418" t="str">
        <f ca="1">INDIRECT("'AOP Pillar 3'!"&amp;ADDRESS(MATCH($A139,'AOP Pillar 3'!$D$1:$D$1459,0),5,4))</f>
        <v>CHECOD</v>
      </c>
      <c r="C139" s="367"/>
      <c r="D139" s="425"/>
      <c r="E139" s="426"/>
      <c r="F139" s="426"/>
      <c r="G139" s="426"/>
      <c r="H139" s="427"/>
      <c r="I139" s="423" t="str">
        <f t="shared" si="11"/>
        <v/>
      </c>
    </row>
    <row r="140" spans="1:9" ht="16.2" thickBot="1">
      <c r="A140" s="412" t="s">
        <v>1284</v>
      </c>
      <c r="B140" s="413"/>
      <c r="C140" s="414"/>
      <c r="D140" s="413"/>
      <c r="E140" s="413"/>
      <c r="F140" s="415"/>
      <c r="G140" s="415"/>
      <c r="H140" s="415"/>
      <c r="I140" s="416"/>
    </row>
    <row r="141" spans="1:9" ht="16.2" thickBot="1">
      <c r="A141" s="431" t="s">
        <v>1031</v>
      </c>
      <c r="B141" s="418" t="str">
        <f ca="1">INDIRECT("'AOP Pillar 3'!"&amp;ADDRESS(MATCH($A141,'AOP Pillar 3'!$D$1:$D$1459,0),5,4))</f>
        <v>CHECOD</v>
      </c>
      <c r="C141" s="368"/>
      <c r="D141" s="419"/>
      <c r="E141" s="420"/>
      <c r="F141" s="420"/>
      <c r="G141" s="420"/>
      <c r="H141" s="428"/>
      <c r="I141" s="423" t="str">
        <f t="shared" ref="I141:I144" si="12">IF(SUM(D141:H141)/15 = 0,"",SUM(D141:H141)/15)</f>
        <v/>
      </c>
    </row>
    <row r="142" spans="1:9" ht="16.2" thickBot="1">
      <c r="A142" s="431" t="s">
        <v>1032</v>
      </c>
      <c r="B142" s="418" t="str">
        <f ca="1">INDIRECT("'AOP Pillar 3'!"&amp;ADDRESS(MATCH($A142,'AOP Pillar 3'!$D$1:$D$1459,0),5,4))</f>
        <v>CHECOD</v>
      </c>
      <c r="C142" s="367"/>
      <c r="D142" s="425"/>
      <c r="E142" s="426"/>
      <c r="F142" s="426"/>
      <c r="G142" s="426"/>
      <c r="H142" s="427"/>
      <c r="I142" s="423" t="str">
        <f t="shared" si="12"/>
        <v/>
      </c>
    </row>
    <row r="143" spans="1:9" ht="16.2" thickBot="1">
      <c r="A143" s="431" t="s">
        <v>1035</v>
      </c>
      <c r="B143" s="418" t="str">
        <f ca="1">INDIRECT("'AOP Pillar 3'!"&amp;ADDRESS(MATCH($A143,'AOP Pillar 3'!$D$1:$D$1459,0),5,4))</f>
        <v>CHECOD</v>
      </c>
      <c r="C143" s="367"/>
      <c r="D143" s="425"/>
      <c r="E143" s="426"/>
      <c r="F143" s="426"/>
      <c r="G143" s="426"/>
      <c r="H143" s="427"/>
      <c r="I143" s="423" t="str">
        <f t="shared" si="12"/>
        <v/>
      </c>
    </row>
    <row r="144" spans="1:9" ht="16.2" thickBot="1">
      <c r="A144" s="431" t="s">
        <v>1036</v>
      </c>
      <c r="B144" s="418" t="str">
        <f ca="1">INDIRECT("'AOP Pillar 3'!"&amp;ADDRESS(MATCH($A144,'AOP Pillar 3'!$D$1:$D$1459,0),5,4))</f>
        <v>CHECOD</v>
      </c>
      <c r="C144" s="367"/>
      <c r="D144" s="425"/>
      <c r="E144" s="426"/>
      <c r="F144" s="426"/>
      <c r="G144" s="426"/>
      <c r="H144" s="427"/>
      <c r="I144" s="423" t="str">
        <f t="shared" si="12"/>
        <v/>
      </c>
    </row>
    <row r="145" spans="1:9" ht="16.2" thickBot="1">
      <c r="A145" s="412" t="s">
        <v>1285</v>
      </c>
      <c r="B145" s="413"/>
      <c r="C145" s="414"/>
      <c r="D145" s="413"/>
      <c r="E145" s="413"/>
      <c r="F145" s="415"/>
      <c r="G145" s="415"/>
      <c r="H145" s="415"/>
      <c r="I145" s="416"/>
    </row>
    <row r="146" spans="1:9" ht="16.2" thickBot="1">
      <c r="A146" s="432" t="s">
        <v>1069</v>
      </c>
      <c r="B146" s="418" t="str">
        <f ca="1">INDIRECT("'AOP Pillar 4'!"&amp;ADDRESS(MATCH($A146,'AOP Pillar 4'!$D$1:$D$1459,0),5,4))</f>
        <v>CHECOD</v>
      </c>
      <c r="C146" s="368"/>
      <c r="D146" s="419"/>
      <c r="E146" s="420"/>
      <c r="F146" s="420"/>
      <c r="G146" s="420"/>
      <c r="H146" s="428"/>
      <c r="I146" s="423" t="str">
        <f t="shared" ref="I146:I149" si="13">IF(SUM(D146:H146)/15 = 0,"",SUM(D146:H146)/15)</f>
        <v/>
      </c>
    </row>
    <row r="147" spans="1:9" ht="16.2" thickBot="1">
      <c r="A147" s="432" t="s">
        <v>1286</v>
      </c>
      <c r="B147" s="418" t="str">
        <f ca="1">INDIRECT("'AOP Pillar 4'!"&amp;ADDRESS(MATCH($A147,'AOP Pillar 4'!$D$1:$D$1459,0),5,4))</f>
        <v>CHECOD</v>
      </c>
      <c r="C147" s="367"/>
      <c r="D147" s="425"/>
      <c r="E147" s="426"/>
      <c r="F147" s="426"/>
      <c r="G147" s="426"/>
      <c r="H147" s="427"/>
      <c r="I147" s="423" t="str">
        <f t="shared" si="13"/>
        <v/>
      </c>
    </row>
    <row r="148" spans="1:9" ht="16.2" thickBot="1">
      <c r="A148" s="432" t="s">
        <v>1070</v>
      </c>
      <c r="B148" s="418" t="str">
        <f ca="1">INDIRECT("'AOP Pillar 4'!"&amp;ADDRESS(MATCH($A148,'AOP Pillar 4'!$D$1:$D$1459,0),5,4))</f>
        <v>CHECOD</v>
      </c>
      <c r="C148" s="367"/>
      <c r="D148" s="425"/>
      <c r="E148" s="426"/>
      <c r="F148" s="426"/>
      <c r="G148" s="426"/>
      <c r="H148" s="427"/>
      <c r="I148" s="423" t="str">
        <f t="shared" si="13"/>
        <v/>
      </c>
    </row>
    <row r="149" spans="1:9" ht="16.2" thickBot="1">
      <c r="A149" s="432" t="s">
        <v>1071</v>
      </c>
      <c r="B149" s="418" t="str">
        <f ca="1">INDIRECT("'AOP Pillar 4'!"&amp;ADDRESS(MATCH($A149,'AOP Pillar 4'!$D$1:$D$1459,0),5,4))</f>
        <v>CHECOD</v>
      </c>
      <c r="C149" s="367"/>
      <c r="D149" s="425"/>
      <c r="E149" s="426"/>
      <c r="F149" s="426"/>
      <c r="G149" s="426"/>
      <c r="H149" s="427"/>
      <c r="I149" s="423" t="str">
        <f t="shared" si="13"/>
        <v/>
      </c>
    </row>
    <row r="150" spans="1:9" ht="16.2" thickBot="1">
      <c r="A150" s="412" t="s">
        <v>1287</v>
      </c>
      <c r="B150" s="413"/>
      <c r="C150" s="414"/>
      <c r="D150" s="413"/>
      <c r="E150" s="413"/>
      <c r="F150" s="415"/>
      <c r="G150" s="415"/>
      <c r="H150" s="415"/>
      <c r="I150" s="416"/>
    </row>
    <row r="151" spans="1:9" ht="16.2" thickBot="1">
      <c r="A151" s="433" t="s">
        <v>1082</v>
      </c>
      <c r="B151" s="418">
        <f ca="1">INDIRECT("'AOP Pillar 5'!"&amp;ADDRESS(MATCH($A151,'AOP Pillar 5'!$D$1:$D$1387,0),5,4))</f>
        <v>0</v>
      </c>
      <c r="C151" s="368"/>
      <c r="D151" s="419"/>
      <c r="E151" s="420"/>
      <c r="F151" s="420"/>
      <c r="G151" s="420"/>
      <c r="H151" s="428"/>
      <c r="I151" s="434" t="str">
        <f t="shared" ref="I151:I154" si="14">IF(SUM(D151:H151)/15 = 0,"",SUM(D151:H151)/15)</f>
        <v/>
      </c>
    </row>
    <row r="152" spans="1:9" ht="16.2" thickBot="1">
      <c r="A152" s="432" t="s">
        <v>1083</v>
      </c>
      <c r="B152" s="418" t="e">
        <f ca="1">INDIRECT("'AOP Pillar 4'!"&amp;ADDRESS(MATCH($A152,'AOP Pillar 4'!$D$1:$D$1459,0),5,4))</f>
        <v>#N/A</v>
      </c>
      <c r="C152" s="367"/>
      <c r="D152" s="425"/>
      <c r="E152" s="426"/>
      <c r="F152" s="426"/>
      <c r="G152" s="426"/>
      <c r="H152" s="427"/>
      <c r="I152" s="423" t="str">
        <f t="shared" si="14"/>
        <v/>
      </c>
    </row>
    <row r="153" spans="1:9" ht="16.2" thickBot="1">
      <c r="A153" s="432" t="s">
        <v>1089</v>
      </c>
      <c r="B153" s="418" t="e">
        <f ca="1">INDIRECT("'AOP Pillar 4'!"&amp;ADDRESS(MATCH($A153,'AOP Pillar 4'!$D$1:$D$1459,0),5,4))</f>
        <v>#N/A</v>
      </c>
      <c r="C153" s="367"/>
      <c r="D153" s="425"/>
      <c r="E153" s="426"/>
      <c r="F153" s="426"/>
      <c r="G153" s="426"/>
      <c r="H153" s="427"/>
      <c r="I153" s="423" t="str">
        <f t="shared" si="14"/>
        <v/>
      </c>
    </row>
    <row r="154" spans="1:9" ht="16.2" thickBot="1">
      <c r="A154" s="432" t="s">
        <v>1090</v>
      </c>
      <c r="B154" s="418" t="e">
        <f ca="1">INDIRECT("'AOP Pillar 4'!"&amp;ADDRESS(MATCH($A154,'AOP Pillar 4'!$D$1:$D$1459,0),5,4))</f>
        <v>#N/A</v>
      </c>
      <c r="C154" s="367"/>
      <c r="D154" s="425"/>
      <c r="E154" s="426"/>
      <c r="F154" s="426"/>
      <c r="G154" s="426"/>
      <c r="H154" s="427"/>
      <c r="I154" s="423" t="str">
        <f t="shared" si="14"/>
        <v/>
      </c>
    </row>
    <row r="155" spans="1:9">
      <c r="A155" s="319"/>
      <c r="B155" s="319"/>
      <c r="C155" s="435"/>
      <c r="D155" s="319"/>
      <c r="E155" s="319"/>
      <c r="F155" s="319"/>
      <c r="G155" s="319"/>
      <c r="H155" s="319"/>
      <c r="I155" s="319"/>
    </row>
    <row r="156" spans="1:9">
      <c r="A156" s="319"/>
      <c r="B156" s="319"/>
      <c r="C156" s="435"/>
      <c r="D156" s="319"/>
      <c r="E156" s="319"/>
      <c r="F156" s="319"/>
      <c r="G156" s="319"/>
      <c r="H156" s="319"/>
      <c r="I156" s="319"/>
    </row>
    <row r="157" spans="1:9">
      <c r="A157" s="319"/>
      <c r="B157" s="319"/>
      <c r="C157" s="435"/>
      <c r="D157" s="319"/>
      <c r="E157" s="319"/>
      <c r="F157" s="319"/>
      <c r="G157" s="319"/>
      <c r="H157" s="319"/>
      <c r="I157" s="319"/>
    </row>
    <row r="158" spans="1:9">
      <c r="A158" s="319"/>
      <c r="B158" s="319"/>
      <c r="C158" s="435"/>
      <c r="D158" s="319"/>
      <c r="E158" s="319"/>
      <c r="F158" s="319"/>
      <c r="G158" s="319"/>
      <c r="H158" s="319"/>
      <c r="I158" s="319"/>
    </row>
    <row r="159" spans="1:9">
      <c r="A159" s="319"/>
      <c r="B159" s="319"/>
      <c r="C159" s="435"/>
      <c r="D159" s="319"/>
      <c r="E159" s="319"/>
      <c r="F159" s="319"/>
      <c r="G159" s="319"/>
      <c r="H159" s="319"/>
      <c r="I159" s="319"/>
    </row>
    <row r="160" spans="1:9">
      <c r="A160" s="319"/>
      <c r="B160" s="319"/>
      <c r="C160" s="435"/>
      <c r="D160" s="319"/>
      <c r="E160" s="319"/>
      <c r="F160" s="319"/>
      <c r="G160" s="319"/>
      <c r="H160" s="319"/>
      <c r="I160" s="319"/>
    </row>
    <row r="161" spans="1:9">
      <c r="A161" s="319"/>
      <c r="B161" s="319"/>
      <c r="C161" s="435"/>
      <c r="D161" s="319"/>
      <c r="E161" s="319"/>
      <c r="F161" s="319"/>
      <c r="G161" s="319"/>
      <c r="H161" s="319"/>
      <c r="I161" s="319"/>
    </row>
    <row r="162" spans="1:9">
      <c r="A162" s="319"/>
      <c r="B162" s="319"/>
      <c r="C162" s="435"/>
      <c r="D162" s="319"/>
      <c r="E162" s="319"/>
      <c r="F162" s="319"/>
      <c r="G162" s="319"/>
      <c r="H162" s="319"/>
      <c r="I162" s="319"/>
    </row>
    <row r="163" spans="1:9">
      <c r="A163" s="319"/>
      <c r="B163" s="319"/>
      <c r="C163" s="435"/>
      <c r="D163" s="319"/>
      <c r="E163" s="319"/>
      <c r="F163" s="319"/>
      <c r="G163" s="319"/>
      <c r="H163" s="319"/>
      <c r="I163" s="319"/>
    </row>
    <row r="164" spans="1:9">
      <c r="A164" s="319"/>
      <c r="B164" s="319"/>
      <c r="C164" s="435"/>
      <c r="D164" s="319"/>
      <c r="E164" s="319"/>
      <c r="F164" s="319"/>
      <c r="G164" s="319"/>
      <c r="H164" s="319"/>
      <c r="I164" s="319"/>
    </row>
    <row r="165" spans="1:9">
      <c r="A165" s="319"/>
      <c r="B165" s="319"/>
      <c r="C165" s="435"/>
      <c r="D165" s="319"/>
      <c r="E165" s="319"/>
      <c r="F165" s="319"/>
      <c r="G165" s="319"/>
      <c r="H165" s="319"/>
      <c r="I165" s="319"/>
    </row>
    <row r="166" spans="1:9">
      <c r="A166" s="319"/>
      <c r="B166" s="319"/>
      <c r="C166" s="435"/>
      <c r="D166" s="319"/>
      <c r="E166" s="319"/>
      <c r="F166" s="319"/>
      <c r="G166" s="319"/>
      <c r="H166" s="319"/>
      <c r="I166" s="319"/>
    </row>
    <row r="167" spans="1:9">
      <c r="A167" s="319"/>
      <c r="B167" s="319"/>
      <c r="C167" s="435"/>
      <c r="D167" s="319"/>
      <c r="E167" s="319"/>
      <c r="F167" s="319"/>
      <c r="G167" s="319"/>
      <c r="H167" s="319"/>
      <c r="I167" s="319"/>
    </row>
    <row r="168" spans="1:9">
      <c r="A168" s="319"/>
      <c r="B168" s="319"/>
      <c r="C168" s="435"/>
      <c r="D168" s="319"/>
      <c r="E168" s="319"/>
      <c r="F168" s="319"/>
      <c r="G168" s="319"/>
      <c r="H168" s="319"/>
      <c r="I168" s="319"/>
    </row>
    <row r="169" spans="1:9">
      <c r="A169" s="319"/>
      <c r="B169" s="319"/>
      <c r="C169" s="435"/>
      <c r="D169" s="319"/>
      <c r="E169" s="319"/>
      <c r="F169" s="319"/>
      <c r="G169" s="319"/>
      <c r="H169" s="319"/>
      <c r="I169" s="319"/>
    </row>
    <row r="170" spans="1:9">
      <c r="A170" s="319"/>
      <c r="B170" s="319"/>
      <c r="C170" s="435"/>
      <c r="D170" s="319"/>
      <c r="E170" s="319"/>
      <c r="F170" s="319"/>
      <c r="G170" s="319"/>
      <c r="H170" s="319"/>
      <c r="I170" s="319"/>
    </row>
    <row r="171" spans="1:9">
      <c r="A171" s="319"/>
      <c r="B171" s="319"/>
      <c r="C171" s="435"/>
      <c r="D171" s="319"/>
      <c r="E171" s="319"/>
      <c r="F171" s="319"/>
      <c r="G171" s="319"/>
      <c r="H171" s="319"/>
      <c r="I171" s="319"/>
    </row>
    <row r="172" spans="1:9">
      <c r="A172" s="319"/>
      <c r="B172" s="319"/>
      <c r="C172" s="435"/>
      <c r="D172" s="319"/>
      <c r="E172" s="319"/>
      <c r="F172" s="319"/>
      <c r="G172" s="319"/>
      <c r="H172" s="319"/>
      <c r="I172" s="319"/>
    </row>
    <row r="173" spans="1:9">
      <c r="A173" s="319"/>
      <c r="B173" s="319"/>
      <c r="C173" s="435"/>
      <c r="D173" s="319"/>
      <c r="E173" s="319"/>
      <c r="F173" s="319"/>
      <c r="G173" s="319"/>
      <c r="H173" s="319"/>
      <c r="I173" s="319"/>
    </row>
    <row r="174" spans="1:9">
      <c r="A174" s="319"/>
      <c r="B174" s="319"/>
      <c r="C174" s="435"/>
      <c r="D174" s="319"/>
      <c r="E174" s="319"/>
      <c r="F174" s="319"/>
      <c r="G174" s="319"/>
      <c r="H174" s="319"/>
      <c r="I174" s="319"/>
    </row>
    <row r="175" spans="1:9">
      <c r="A175" s="319"/>
      <c r="B175" s="319"/>
      <c r="C175" s="435"/>
      <c r="D175" s="319"/>
      <c r="E175" s="319"/>
      <c r="F175" s="319"/>
      <c r="G175" s="319"/>
      <c r="H175" s="319"/>
      <c r="I175" s="319"/>
    </row>
    <row r="176" spans="1:9">
      <c r="A176" s="319"/>
      <c r="B176" s="319"/>
      <c r="C176" s="435"/>
      <c r="D176" s="319"/>
      <c r="E176" s="319"/>
      <c r="F176" s="319"/>
      <c r="G176" s="319"/>
      <c r="H176" s="319"/>
      <c r="I176" s="319"/>
    </row>
    <row r="177" spans="1:9">
      <c r="A177" s="319"/>
      <c r="B177" s="319"/>
      <c r="C177" s="435"/>
      <c r="D177" s="319"/>
      <c r="E177" s="319"/>
      <c r="F177" s="319"/>
      <c r="G177" s="319"/>
      <c r="H177" s="319"/>
      <c r="I177" s="319"/>
    </row>
    <row r="178" spans="1:9">
      <c r="A178" s="319"/>
      <c r="B178" s="319"/>
      <c r="C178" s="435"/>
      <c r="D178" s="319"/>
      <c r="E178" s="319"/>
      <c r="F178" s="319"/>
      <c r="G178" s="319"/>
      <c r="H178" s="319"/>
      <c r="I178" s="319"/>
    </row>
    <row r="179" spans="1:9">
      <c r="A179" s="319"/>
      <c r="B179" s="319"/>
      <c r="C179" s="435"/>
      <c r="D179" s="319"/>
      <c r="E179" s="319"/>
      <c r="F179" s="319"/>
      <c r="G179" s="319"/>
      <c r="H179" s="319"/>
      <c r="I179" s="319"/>
    </row>
    <row r="180" spans="1:9">
      <c r="A180" s="319"/>
      <c r="B180" s="319"/>
      <c r="C180" s="435"/>
      <c r="D180" s="319"/>
      <c r="E180" s="319"/>
      <c r="F180" s="319"/>
      <c r="G180" s="319"/>
      <c r="H180" s="319"/>
      <c r="I180" s="319"/>
    </row>
    <row r="181" spans="1:9">
      <c r="A181" s="319"/>
      <c r="B181" s="319"/>
      <c r="C181" s="435"/>
      <c r="D181" s="319"/>
      <c r="E181" s="319"/>
      <c r="F181" s="319"/>
      <c r="G181" s="319"/>
      <c r="H181" s="319"/>
      <c r="I181" s="319"/>
    </row>
    <row r="182" spans="1:9">
      <c r="A182" s="319"/>
      <c r="B182" s="319"/>
      <c r="C182" s="435"/>
      <c r="D182" s="319"/>
      <c r="E182" s="319"/>
      <c r="F182" s="319"/>
      <c r="G182" s="319"/>
      <c r="H182" s="319"/>
      <c r="I182" s="319"/>
    </row>
    <row r="183" spans="1:9">
      <c r="A183" s="319"/>
      <c r="B183" s="319"/>
      <c r="C183" s="435"/>
      <c r="D183" s="319"/>
      <c r="E183" s="319"/>
      <c r="F183" s="319"/>
      <c r="G183" s="319"/>
      <c r="H183" s="319"/>
      <c r="I183" s="319"/>
    </row>
    <row r="184" spans="1:9">
      <c r="A184" s="319"/>
      <c r="B184" s="319"/>
      <c r="C184" s="435"/>
      <c r="D184" s="319"/>
      <c r="E184" s="319"/>
      <c r="F184" s="319"/>
      <c r="G184" s="319"/>
      <c r="H184" s="319"/>
      <c r="I184" s="319"/>
    </row>
    <row r="185" spans="1:9">
      <c r="A185" s="319"/>
      <c r="B185" s="319"/>
      <c r="C185" s="435"/>
      <c r="D185" s="319"/>
      <c r="E185" s="319"/>
      <c r="F185" s="319"/>
      <c r="G185" s="319"/>
      <c r="H185" s="319"/>
      <c r="I185" s="319"/>
    </row>
    <row r="186" spans="1:9">
      <c r="A186" s="319"/>
      <c r="B186" s="319"/>
      <c r="C186" s="435"/>
      <c r="D186" s="319"/>
      <c r="E186" s="319"/>
      <c r="F186" s="319"/>
      <c r="G186" s="319"/>
      <c r="H186" s="319"/>
      <c r="I186" s="319"/>
    </row>
    <row r="187" spans="1:9">
      <c r="A187" s="319"/>
      <c r="B187" s="319"/>
      <c r="C187" s="435"/>
      <c r="D187" s="319"/>
      <c r="E187" s="319"/>
      <c r="F187" s="319"/>
      <c r="G187" s="319"/>
      <c r="H187" s="319"/>
      <c r="I187" s="319"/>
    </row>
    <row r="188" spans="1:9">
      <c r="A188" s="319"/>
      <c r="B188" s="319"/>
      <c r="C188" s="435"/>
      <c r="D188" s="319"/>
      <c r="E188" s="319"/>
      <c r="F188" s="319"/>
      <c r="G188" s="319"/>
      <c r="H188" s="319"/>
      <c r="I188" s="319"/>
    </row>
    <row r="189" spans="1:9">
      <c r="A189" s="319"/>
      <c r="B189" s="319"/>
      <c r="C189" s="435"/>
      <c r="D189" s="319"/>
      <c r="E189" s="319"/>
      <c r="F189" s="319"/>
      <c r="G189" s="319"/>
      <c r="H189" s="319"/>
      <c r="I189" s="319"/>
    </row>
    <row r="190" spans="1:9">
      <c r="A190" s="319"/>
      <c r="B190" s="319"/>
      <c r="C190" s="435"/>
      <c r="D190" s="319"/>
      <c r="E190" s="319"/>
      <c r="F190" s="319"/>
      <c r="G190" s="319"/>
      <c r="H190" s="319"/>
      <c r="I190" s="319"/>
    </row>
    <row r="191" spans="1:9">
      <c r="A191" s="319"/>
      <c r="B191" s="319"/>
      <c r="C191" s="435"/>
      <c r="D191" s="319"/>
      <c r="E191" s="319"/>
      <c r="F191" s="319"/>
      <c r="G191" s="319"/>
      <c r="H191" s="319"/>
      <c r="I191" s="319"/>
    </row>
    <row r="192" spans="1:9">
      <c r="A192" s="319"/>
      <c r="B192" s="319"/>
      <c r="C192" s="435"/>
      <c r="D192" s="319"/>
      <c r="E192" s="319"/>
      <c r="F192" s="319"/>
      <c r="G192" s="319"/>
      <c r="H192" s="319"/>
      <c r="I192" s="319"/>
    </row>
    <row r="193" spans="1:9">
      <c r="A193" s="319"/>
      <c r="B193" s="319"/>
      <c r="C193" s="435"/>
      <c r="D193" s="319"/>
      <c r="E193" s="319"/>
      <c r="F193" s="319"/>
      <c r="G193" s="319"/>
      <c r="H193" s="319"/>
      <c r="I193" s="319"/>
    </row>
    <row r="194" spans="1:9">
      <c r="A194" s="319"/>
      <c r="B194" s="319"/>
      <c r="C194" s="435"/>
      <c r="D194" s="319"/>
      <c r="E194" s="319"/>
      <c r="F194" s="319"/>
      <c r="G194" s="319"/>
      <c r="H194" s="319"/>
      <c r="I194" s="319"/>
    </row>
    <row r="195" spans="1:9">
      <c r="A195" s="319"/>
      <c r="B195" s="319"/>
      <c r="C195" s="435"/>
      <c r="D195" s="319"/>
      <c r="E195" s="319"/>
      <c r="F195" s="319"/>
      <c r="G195" s="319"/>
      <c r="H195" s="319"/>
      <c r="I195" s="319"/>
    </row>
    <row r="196" spans="1:9">
      <c r="A196" s="319"/>
      <c r="B196" s="319"/>
      <c r="C196" s="435"/>
      <c r="D196" s="319"/>
      <c r="E196" s="319"/>
      <c r="F196" s="319"/>
      <c r="G196" s="319"/>
      <c r="H196" s="319"/>
      <c r="I196" s="319"/>
    </row>
    <row r="197" spans="1:9">
      <c r="A197" s="319"/>
      <c r="B197" s="319"/>
      <c r="C197" s="435"/>
      <c r="D197" s="319"/>
      <c r="E197" s="319"/>
      <c r="F197" s="319"/>
      <c r="G197" s="319"/>
      <c r="H197" s="319"/>
      <c r="I197" s="319"/>
    </row>
    <row r="198" spans="1:9">
      <c r="A198" s="319"/>
      <c r="B198" s="319"/>
      <c r="C198" s="435"/>
      <c r="D198" s="319"/>
      <c r="E198" s="319"/>
      <c r="F198" s="319"/>
      <c r="G198" s="319"/>
      <c r="H198" s="319"/>
      <c r="I198" s="319"/>
    </row>
    <row r="199" spans="1:9">
      <c r="A199" s="319"/>
      <c r="B199" s="319"/>
      <c r="C199" s="435"/>
      <c r="D199" s="319"/>
      <c r="E199" s="319"/>
      <c r="F199" s="319"/>
      <c r="G199" s="319"/>
      <c r="H199" s="319"/>
      <c r="I199" s="319"/>
    </row>
    <row r="200" spans="1:9">
      <c r="A200" s="319"/>
      <c r="B200" s="319"/>
      <c r="C200" s="435"/>
      <c r="D200" s="319"/>
      <c r="E200" s="319"/>
      <c r="F200" s="319"/>
      <c r="G200" s="319"/>
      <c r="H200" s="319"/>
      <c r="I200" s="319"/>
    </row>
    <row r="201" spans="1:9">
      <c r="A201" s="319"/>
      <c r="B201" s="319"/>
      <c r="C201" s="435"/>
      <c r="D201" s="319"/>
      <c r="E201" s="319"/>
      <c r="F201" s="319"/>
      <c r="G201" s="319"/>
      <c r="H201" s="319"/>
      <c r="I201" s="319"/>
    </row>
    <row r="202" spans="1:9">
      <c r="A202" s="319"/>
      <c r="B202" s="319"/>
      <c r="C202" s="435"/>
      <c r="D202" s="319"/>
      <c r="E202" s="319"/>
      <c r="F202" s="319"/>
      <c r="G202" s="319"/>
      <c r="H202" s="319"/>
      <c r="I202" s="319"/>
    </row>
    <row r="203" spans="1:9">
      <c r="A203" s="319"/>
      <c r="B203" s="319"/>
      <c r="C203" s="435"/>
      <c r="D203" s="319"/>
      <c r="E203" s="319"/>
      <c r="F203" s="319"/>
      <c r="G203" s="319"/>
      <c r="H203" s="319"/>
      <c r="I203" s="319"/>
    </row>
    <row r="204" spans="1:9">
      <c r="A204" s="319"/>
      <c r="B204" s="319"/>
      <c r="C204" s="435"/>
      <c r="D204" s="319"/>
      <c r="E204" s="319"/>
      <c r="F204" s="319"/>
      <c r="G204" s="319"/>
      <c r="H204" s="319"/>
      <c r="I204" s="319"/>
    </row>
    <row r="205" spans="1:9">
      <c r="A205" s="319"/>
      <c r="B205" s="319"/>
      <c r="C205" s="435"/>
      <c r="D205" s="319"/>
      <c r="E205" s="319"/>
      <c r="F205" s="319"/>
      <c r="G205" s="319"/>
      <c r="H205" s="319"/>
      <c r="I205" s="319"/>
    </row>
    <row r="206" spans="1:9">
      <c r="A206" s="319"/>
      <c r="B206" s="319"/>
      <c r="C206" s="435"/>
      <c r="D206" s="319"/>
      <c r="E206" s="319"/>
      <c r="F206" s="319"/>
      <c r="G206" s="319"/>
      <c r="H206" s="319"/>
      <c r="I206" s="319"/>
    </row>
    <row r="207" spans="1:9">
      <c r="A207" s="319"/>
      <c r="B207" s="319"/>
      <c r="C207" s="435"/>
      <c r="D207" s="319"/>
      <c r="E207" s="319"/>
      <c r="F207" s="319"/>
      <c r="G207" s="319"/>
      <c r="H207" s="319"/>
      <c r="I207" s="319"/>
    </row>
    <row r="208" spans="1:9">
      <c r="A208" s="319"/>
      <c r="B208" s="319"/>
      <c r="C208" s="435"/>
      <c r="D208" s="319"/>
      <c r="E208" s="319"/>
      <c r="F208" s="319"/>
      <c r="G208" s="319"/>
      <c r="H208" s="319"/>
      <c r="I208" s="319"/>
    </row>
    <row r="209" spans="1:9">
      <c r="A209" s="319"/>
      <c r="B209" s="319"/>
      <c r="C209" s="435"/>
      <c r="D209" s="319"/>
      <c r="E209" s="319"/>
      <c r="F209" s="319"/>
      <c r="G209" s="319"/>
      <c r="H209" s="319"/>
      <c r="I209" s="319"/>
    </row>
    <row r="210" spans="1:9">
      <c r="A210" s="319"/>
      <c r="B210" s="319"/>
      <c r="C210" s="435"/>
      <c r="D210" s="319"/>
      <c r="E210" s="319"/>
      <c r="F210" s="319"/>
      <c r="G210" s="319"/>
      <c r="H210" s="319"/>
      <c r="I210" s="319"/>
    </row>
    <row r="211" spans="1:9">
      <c r="A211" s="319"/>
      <c r="B211" s="319"/>
      <c r="C211" s="435"/>
      <c r="D211" s="319"/>
      <c r="E211" s="319"/>
      <c r="F211" s="319"/>
      <c r="G211" s="319"/>
      <c r="H211" s="319"/>
      <c r="I211" s="319"/>
    </row>
    <row r="212" spans="1:9">
      <c r="A212" s="319"/>
      <c r="B212" s="319"/>
      <c r="C212" s="435"/>
      <c r="D212" s="319"/>
      <c r="E212" s="319"/>
      <c r="F212" s="319"/>
      <c r="G212" s="319"/>
      <c r="H212" s="319"/>
      <c r="I212" s="319"/>
    </row>
    <row r="213" spans="1:9">
      <c r="A213" s="319"/>
      <c r="B213" s="319"/>
      <c r="C213" s="435"/>
      <c r="D213" s="319"/>
      <c r="E213" s="319"/>
      <c r="F213" s="319"/>
      <c r="G213" s="319"/>
      <c r="H213" s="319"/>
      <c r="I213" s="319"/>
    </row>
    <row r="214" spans="1:9">
      <c r="A214" s="319"/>
      <c r="B214" s="319"/>
      <c r="C214" s="435"/>
      <c r="D214" s="319"/>
      <c r="E214" s="319"/>
      <c r="F214" s="319"/>
      <c r="G214" s="319"/>
      <c r="H214" s="319"/>
      <c r="I214" s="319"/>
    </row>
    <row r="215" spans="1:9">
      <c r="A215" s="319"/>
      <c r="B215" s="319"/>
      <c r="C215" s="435"/>
      <c r="D215" s="319"/>
      <c r="E215" s="319"/>
      <c r="F215" s="319"/>
      <c r="G215" s="319"/>
      <c r="H215" s="319"/>
      <c r="I215" s="319"/>
    </row>
    <row r="216" spans="1:9">
      <c r="A216" s="319"/>
      <c r="B216" s="319"/>
      <c r="C216" s="435"/>
      <c r="D216" s="319"/>
      <c r="E216" s="319"/>
      <c r="F216" s="319"/>
      <c r="G216" s="319"/>
      <c r="H216" s="319"/>
      <c r="I216" s="319"/>
    </row>
    <row r="217" spans="1:9">
      <c r="A217" s="319"/>
      <c r="B217" s="319"/>
      <c r="C217" s="435"/>
      <c r="D217" s="319"/>
      <c r="E217" s="319"/>
      <c r="F217" s="319"/>
      <c r="G217" s="319"/>
      <c r="H217" s="319"/>
      <c r="I217" s="319"/>
    </row>
    <row r="218" spans="1:9">
      <c r="A218" s="319"/>
      <c r="B218" s="319"/>
      <c r="C218" s="435"/>
      <c r="D218" s="319"/>
      <c r="E218" s="319"/>
      <c r="F218" s="319"/>
      <c r="G218" s="319"/>
      <c r="H218" s="319"/>
      <c r="I218" s="319"/>
    </row>
    <row r="219" spans="1:9">
      <c r="A219" s="319"/>
      <c r="B219" s="319"/>
      <c r="C219" s="435"/>
      <c r="D219" s="319"/>
      <c r="E219" s="319"/>
      <c r="F219" s="319"/>
      <c r="G219" s="319"/>
      <c r="H219" s="319"/>
      <c r="I219" s="319"/>
    </row>
    <row r="220" spans="1:9">
      <c r="A220" s="319"/>
      <c r="B220" s="319"/>
      <c r="C220" s="435"/>
      <c r="D220" s="319"/>
      <c r="E220" s="319"/>
      <c r="F220" s="319"/>
      <c r="G220" s="319"/>
      <c r="H220" s="319"/>
      <c r="I220" s="319"/>
    </row>
    <row r="221" spans="1:9">
      <c r="A221" s="319"/>
      <c r="B221" s="319"/>
      <c r="C221" s="435"/>
      <c r="D221" s="319"/>
      <c r="E221" s="319"/>
      <c r="F221" s="319"/>
      <c r="G221" s="319"/>
      <c r="H221" s="319"/>
      <c r="I221" s="319"/>
    </row>
    <row r="222" spans="1:9">
      <c r="A222" s="319"/>
      <c r="B222" s="319"/>
      <c r="C222" s="435"/>
      <c r="D222" s="319"/>
      <c r="E222" s="319"/>
      <c r="F222" s="319"/>
      <c r="G222" s="319"/>
      <c r="H222" s="319"/>
      <c r="I222" s="319"/>
    </row>
    <row r="223" spans="1:9">
      <c r="A223" s="319"/>
      <c r="B223" s="319"/>
      <c r="C223" s="435"/>
      <c r="D223" s="319"/>
      <c r="E223" s="319"/>
      <c r="F223" s="319"/>
      <c r="G223" s="319"/>
      <c r="H223" s="319"/>
      <c r="I223" s="319"/>
    </row>
    <row r="224" spans="1:9">
      <c r="A224" s="319"/>
      <c r="B224" s="319"/>
      <c r="C224" s="435"/>
      <c r="D224" s="319"/>
      <c r="E224" s="319"/>
      <c r="F224" s="319"/>
      <c r="G224" s="319"/>
      <c r="H224" s="319"/>
      <c r="I224" s="319"/>
    </row>
    <row r="225" spans="1:9">
      <c r="A225" s="319"/>
      <c r="B225" s="319"/>
      <c r="C225" s="435"/>
      <c r="D225" s="319"/>
      <c r="E225" s="319"/>
      <c r="F225" s="319"/>
      <c r="G225" s="319"/>
      <c r="H225" s="319"/>
      <c r="I225" s="319"/>
    </row>
    <row r="226" spans="1:9">
      <c r="A226" s="319"/>
      <c r="B226" s="319"/>
      <c r="C226" s="435"/>
      <c r="D226" s="319"/>
      <c r="E226" s="319"/>
      <c r="F226" s="319"/>
      <c r="G226" s="319"/>
      <c r="H226" s="319"/>
      <c r="I226" s="319"/>
    </row>
    <row r="227" spans="1:9">
      <c r="A227" s="319"/>
      <c r="B227" s="319"/>
      <c r="C227" s="435"/>
      <c r="D227" s="319"/>
      <c r="E227" s="319"/>
      <c r="F227" s="319"/>
      <c r="G227" s="319"/>
      <c r="H227" s="319"/>
      <c r="I227" s="319"/>
    </row>
    <row r="228" spans="1:9">
      <c r="A228" s="319"/>
      <c r="B228" s="319"/>
      <c r="C228" s="435"/>
      <c r="D228" s="319"/>
      <c r="E228" s="319"/>
      <c r="F228" s="319"/>
      <c r="G228" s="319"/>
      <c r="H228" s="319"/>
      <c r="I228" s="319"/>
    </row>
    <row r="229" spans="1:9">
      <c r="A229" s="319"/>
      <c r="B229" s="319"/>
      <c r="C229" s="435"/>
      <c r="D229" s="319"/>
      <c r="E229" s="319"/>
      <c r="F229" s="319"/>
      <c r="G229" s="319"/>
      <c r="H229" s="319"/>
      <c r="I229" s="319"/>
    </row>
    <row r="230" spans="1:9">
      <c r="A230" s="319"/>
      <c r="B230" s="319"/>
      <c r="C230" s="435"/>
      <c r="D230" s="319"/>
      <c r="E230" s="319"/>
      <c r="F230" s="319"/>
      <c r="G230" s="319"/>
      <c r="H230" s="319"/>
      <c r="I230" s="319"/>
    </row>
    <row r="231" spans="1:9">
      <c r="A231" s="319"/>
      <c r="B231" s="319"/>
      <c r="C231" s="435"/>
      <c r="D231" s="319"/>
      <c r="E231" s="319"/>
      <c r="F231" s="319"/>
      <c r="G231" s="319"/>
      <c r="H231" s="319"/>
      <c r="I231" s="319"/>
    </row>
    <row r="232" spans="1:9">
      <c r="A232" s="319"/>
      <c r="B232" s="319"/>
      <c r="C232" s="435"/>
      <c r="D232" s="319"/>
      <c r="E232" s="319"/>
      <c r="F232" s="319"/>
      <c r="G232" s="319"/>
      <c r="H232" s="319"/>
      <c r="I232" s="319"/>
    </row>
    <row r="233" spans="1:9">
      <c r="A233" s="319"/>
      <c r="B233" s="319"/>
      <c r="C233" s="435"/>
      <c r="D233" s="319"/>
      <c r="E233" s="319"/>
      <c r="F233" s="319"/>
      <c r="G233" s="319"/>
      <c r="H233" s="319"/>
      <c r="I233" s="319"/>
    </row>
    <row r="234" spans="1:9">
      <c r="A234" s="319"/>
      <c r="B234" s="319"/>
      <c r="C234" s="435"/>
      <c r="D234" s="319"/>
      <c r="E234" s="319"/>
      <c r="F234" s="319"/>
      <c r="G234" s="319"/>
      <c r="H234" s="319"/>
      <c r="I234" s="319"/>
    </row>
    <row r="235" spans="1:9">
      <c r="A235" s="319"/>
      <c r="B235" s="319"/>
      <c r="C235" s="435"/>
      <c r="D235" s="319"/>
      <c r="E235" s="319"/>
      <c r="F235" s="319"/>
      <c r="G235" s="319"/>
      <c r="H235" s="319"/>
      <c r="I235" s="319"/>
    </row>
    <row r="236" spans="1:9">
      <c r="A236" s="319"/>
      <c r="B236" s="319"/>
      <c r="C236" s="435"/>
      <c r="D236" s="319"/>
      <c r="E236" s="319"/>
      <c r="F236" s="319"/>
      <c r="G236" s="319"/>
      <c r="H236" s="319"/>
      <c r="I236" s="319"/>
    </row>
    <row r="237" spans="1:9">
      <c r="A237" s="319"/>
      <c r="B237" s="319"/>
      <c r="C237" s="435"/>
      <c r="D237" s="319"/>
      <c r="E237" s="319"/>
      <c r="F237" s="319"/>
      <c r="G237" s="319"/>
      <c r="H237" s="319"/>
      <c r="I237" s="319"/>
    </row>
    <row r="238" spans="1:9">
      <c r="A238" s="319"/>
      <c r="B238" s="319"/>
      <c r="C238" s="435"/>
      <c r="D238" s="319"/>
      <c r="E238" s="319"/>
      <c r="F238" s="319"/>
      <c r="G238" s="319"/>
      <c r="H238" s="319"/>
      <c r="I238" s="319"/>
    </row>
    <row r="239" spans="1:9">
      <c r="A239" s="319"/>
      <c r="B239" s="319"/>
      <c r="C239" s="435"/>
      <c r="D239" s="319"/>
      <c r="E239" s="319"/>
      <c r="F239" s="319"/>
      <c r="G239" s="319"/>
      <c r="H239" s="319"/>
      <c r="I239" s="319"/>
    </row>
    <row r="240" spans="1:9">
      <c r="A240" s="319"/>
      <c r="B240" s="319"/>
      <c r="C240" s="435"/>
      <c r="D240" s="319"/>
      <c r="E240" s="319"/>
      <c r="F240" s="319"/>
      <c r="G240" s="319"/>
      <c r="H240" s="319"/>
      <c r="I240" s="319"/>
    </row>
    <row r="241" spans="1:9">
      <c r="A241" s="319"/>
      <c r="B241" s="319"/>
      <c r="C241" s="435"/>
      <c r="D241" s="319"/>
      <c r="E241" s="319"/>
      <c r="F241" s="319"/>
      <c r="G241" s="319"/>
      <c r="H241" s="319"/>
      <c r="I241" s="319"/>
    </row>
    <row r="242" spans="1:9">
      <c r="A242" s="319"/>
      <c r="B242" s="319"/>
      <c r="C242" s="435"/>
      <c r="D242" s="319"/>
      <c r="E242" s="319"/>
      <c r="F242" s="319"/>
      <c r="G242" s="319"/>
      <c r="H242" s="319"/>
      <c r="I242" s="319"/>
    </row>
    <row r="243" spans="1:9">
      <c r="A243" s="319"/>
      <c r="B243" s="319"/>
      <c r="C243" s="435"/>
      <c r="D243" s="319"/>
      <c r="E243" s="319"/>
      <c r="F243" s="319"/>
      <c r="G243" s="319"/>
      <c r="H243" s="319"/>
      <c r="I243" s="319"/>
    </row>
    <row r="244" spans="1:9">
      <c r="A244" s="319"/>
      <c r="B244" s="319"/>
      <c r="C244" s="435"/>
      <c r="D244" s="319"/>
      <c r="E244" s="319"/>
      <c r="F244" s="319"/>
      <c r="G244" s="319"/>
      <c r="H244" s="319"/>
      <c r="I244" s="319"/>
    </row>
    <row r="245" spans="1:9">
      <c r="A245" s="319"/>
      <c r="B245" s="319"/>
      <c r="C245" s="435"/>
      <c r="D245" s="319"/>
      <c r="E245" s="319"/>
      <c r="F245" s="319"/>
      <c r="G245" s="319"/>
      <c r="H245" s="319"/>
      <c r="I245" s="319"/>
    </row>
    <row r="246" spans="1:9">
      <c r="A246" s="319"/>
      <c r="B246" s="319"/>
      <c r="C246" s="435"/>
      <c r="D246" s="319"/>
      <c r="E246" s="319"/>
      <c r="F246" s="319"/>
      <c r="G246" s="319"/>
      <c r="H246" s="319"/>
      <c r="I246" s="319"/>
    </row>
    <row r="247" spans="1:9">
      <c r="A247" s="319"/>
      <c r="B247" s="319"/>
      <c r="C247" s="435"/>
      <c r="D247" s="319"/>
      <c r="E247" s="319"/>
      <c r="F247" s="319"/>
      <c r="G247" s="319"/>
      <c r="H247" s="319"/>
      <c r="I247" s="319"/>
    </row>
    <row r="248" spans="1:9">
      <c r="A248" s="319"/>
      <c r="B248" s="319"/>
      <c r="C248" s="435"/>
      <c r="D248" s="319"/>
      <c r="E248" s="319"/>
      <c r="F248" s="319"/>
      <c r="G248" s="319"/>
      <c r="H248" s="319"/>
      <c r="I248" s="319"/>
    </row>
    <row r="249" spans="1:9">
      <c r="A249" s="319"/>
      <c r="B249" s="319"/>
      <c r="C249" s="435"/>
      <c r="D249" s="319"/>
      <c r="E249" s="319"/>
      <c r="F249" s="319"/>
      <c r="G249" s="319"/>
      <c r="H249" s="319"/>
      <c r="I249" s="319"/>
    </row>
    <row r="250" spans="1:9">
      <c r="A250" s="319"/>
      <c r="B250" s="319"/>
      <c r="C250" s="435"/>
      <c r="D250" s="319"/>
      <c r="E250" s="319"/>
      <c r="F250" s="319"/>
      <c r="G250" s="319"/>
      <c r="H250" s="319"/>
      <c r="I250" s="319"/>
    </row>
    <row r="251" spans="1:9">
      <c r="A251" s="319"/>
      <c r="B251" s="319"/>
      <c r="C251" s="435"/>
      <c r="D251" s="319"/>
      <c r="E251" s="319"/>
      <c r="F251" s="319"/>
      <c r="G251" s="319"/>
      <c r="H251" s="319"/>
      <c r="I251" s="319"/>
    </row>
    <row r="252" spans="1:9">
      <c r="A252" s="319"/>
      <c r="B252" s="319"/>
      <c r="C252" s="435"/>
      <c r="D252" s="319"/>
      <c r="E252" s="319"/>
      <c r="F252" s="319"/>
      <c r="G252" s="319"/>
      <c r="H252" s="319"/>
      <c r="I252" s="319"/>
    </row>
    <row r="253" spans="1:9">
      <c r="A253" s="319"/>
      <c r="B253" s="319"/>
      <c r="C253" s="435"/>
      <c r="D253" s="319"/>
      <c r="E253" s="319"/>
      <c r="F253" s="319"/>
      <c r="G253" s="319"/>
      <c r="H253" s="319"/>
      <c r="I253" s="319"/>
    </row>
    <row r="254" spans="1:9">
      <c r="A254" s="319"/>
      <c r="B254" s="319"/>
      <c r="C254" s="435"/>
      <c r="D254" s="319"/>
      <c r="E254" s="319"/>
      <c r="F254" s="319"/>
      <c r="G254" s="319"/>
      <c r="H254" s="319"/>
      <c r="I254" s="319"/>
    </row>
    <row r="255" spans="1:9">
      <c r="A255" s="319"/>
      <c r="B255" s="319"/>
      <c r="C255" s="435"/>
      <c r="D255" s="319"/>
      <c r="E255" s="319"/>
      <c r="F255" s="319"/>
      <c r="G255" s="319"/>
      <c r="H255" s="319"/>
      <c r="I255" s="319"/>
    </row>
    <row r="256" spans="1:9">
      <c r="A256" s="319"/>
      <c r="B256" s="319"/>
      <c r="C256" s="435"/>
      <c r="D256" s="319"/>
      <c r="E256" s="319"/>
      <c r="F256" s="319"/>
      <c r="G256" s="319"/>
      <c r="H256" s="319"/>
      <c r="I256" s="319"/>
    </row>
    <row r="257" spans="1:9">
      <c r="A257" s="319"/>
      <c r="B257" s="319"/>
      <c r="C257" s="435"/>
      <c r="D257" s="319"/>
      <c r="E257" s="319"/>
      <c r="F257" s="319"/>
      <c r="G257" s="319"/>
      <c r="H257" s="319"/>
      <c r="I257" s="319"/>
    </row>
    <row r="258" spans="1:9">
      <c r="A258" s="319"/>
      <c r="B258" s="319"/>
      <c r="C258" s="435"/>
      <c r="D258" s="319"/>
      <c r="E258" s="319"/>
      <c r="F258" s="319"/>
      <c r="G258" s="319"/>
      <c r="H258" s="319"/>
      <c r="I258" s="319"/>
    </row>
    <row r="259" spans="1:9">
      <c r="A259" s="319"/>
      <c r="B259" s="319"/>
      <c r="C259" s="435"/>
      <c r="D259" s="319"/>
      <c r="E259" s="319"/>
      <c r="F259" s="319"/>
      <c r="G259" s="319"/>
      <c r="H259" s="319"/>
      <c r="I259" s="319"/>
    </row>
    <row r="260" spans="1:9">
      <c r="A260" s="319"/>
      <c r="B260" s="319"/>
      <c r="C260" s="435"/>
      <c r="D260" s="319"/>
      <c r="E260" s="319"/>
      <c r="F260" s="319"/>
      <c r="G260" s="319"/>
      <c r="H260" s="319"/>
      <c r="I260" s="319"/>
    </row>
    <row r="261" spans="1:9">
      <c r="A261" s="319"/>
      <c r="B261" s="319"/>
      <c r="C261" s="435"/>
      <c r="D261" s="319"/>
      <c r="E261" s="319"/>
      <c r="F261" s="319"/>
      <c r="G261" s="319"/>
      <c r="H261" s="319"/>
      <c r="I261" s="319"/>
    </row>
    <row r="262" spans="1:9">
      <c r="A262" s="319"/>
      <c r="B262" s="319"/>
      <c r="C262" s="435"/>
      <c r="D262" s="319"/>
      <c r="E262" s="319"/>
      <c r="F262" s="319"/>
      <c r="G262" s="319"/>
      <c r="H262" s="319"/>
      <c r="I262" s="319"/>
    </row>
    <row r="263" spans="1:9">
      <c r="A263" s="319"/>
      <c r="B263" s="319"/>
      <c r="C263" s="435"/>
      <c r="D263" s="319"/>
      <c r="E263" s="319"/>
      <c r="F263" s="319"/>
      <c r="G263" s="319"/>
      <c r="H263" s="319"/>
      <c r="I263" s="319"/>
    </row>
    <row r="264" spans="1:9">
      <c r="A264" s="319"/>
      <c r="B264" s="319"/>
      <c r="C264" s="435"/>
      <c r="D264" s="319"/>
      <c r="E264" s="319"/>
      <c r="F264" s="319"/>
      <c r="G264" s="319"/>
      <c r="H264" s="319"/>
      <c r="I264" s="319"/>
    </row>
    <row r="265" spans="1:9">
      <c r="A265" s="319"/>
      <c r="B265" s="319"/>
      <c r="C265" s="435"/>
      <c r="D265" s="319"/>
      <c r="E265" s="319"/>
      <c r="F265" s="319"/>
      <c r="G265" s="319"/>
      <c r="H265" s="319"/>
      <c r="I265" s="319"/>
    </row>
    <row r="266" spans="1:9">
      <c r="A266" s="319"/>
      <c r="B266" s="319"/>
      <c r="C266" s="435"/>
      <c r="D266" s="319"/>
      <c r="E266" s="319"/>
      <c r="F266" s="319"/>
      <c r="G266" s="319"/>
      <c r="H266" s="319"/>
      <c r="I266" s="319"/>
    </row>
    <row r="267" spans="1:9">
      <c r="A267" s="319"/>
      <c r="B267" s="319"/>
      <c r="C267" s="435"/>
      <c r="D267" s="319"/>
      <c r="E267" s="319"/>
      <c r="F267" s="319"/>
      <c r="G267" s="319"/>
      <c r="H267" s="319"/>
      <c r="I267" s="319"/>
    </row>
    <row r="268" spans="1:9">
      <c r="A268" s="319"/>
      <c r="B268" s="319"/>
      <c r="C268" s="435"/>
      <c r="D268" s="319"/>
      <c r="E268" s="319"/>
      <c r="F268" s="319"/>
      <c r="G268" s="319"/>
      <c r="H268" s="319"/>
      <c r="I268" s="319"/>
    </row>
    <row r="269" spans="1:9">
      <c r="A269" s="319"/>
      <c r="B269" s="319"/>
      <c r="C269" s="435"/>
      <c r="D269" s="319"/>
      <c r="E269" s="319"/>
      <c r="F269" s="319"/>
      <c r="G269" s="319"/>
      <c r="H269" s="319"/>
      <c r="I269" s="319"/>
    </row>
    <row r="270" spans="1:9">
      <c r="A270" s="319"/>
      <c r="B270" s="319"/>
      <c r="C270" s="435"/>
      <c r="D270" s="319"/>
      <c r="E270" s="319"/>
      <c r="F270" s="319"/>
      <c r="G270" s="319"/>
      <c r="H270" s="319"/>
      <c r="I270" s="319"/>
    </row>
    <row r="271" spans="1:9">
      <c r="A271" s="319"/>
      <c r="B271" s="319"/>
      <c r="C271" s="435"/>
      <c r="D271" s="319"/>
      <c r="E271" s="319"/>
      <c r="F271" s="319"/>
      <c r="G271" s="319"/>
      <c r="H271" s="319"/>
      <c r="I271" s="319"/>
    </row>
    <row r="272" spans="1:9">
      <c r="A272" s="319"/>
      <c r="B272" s="319"/>
      <c r="C272" s="435"/>
      <c r="D272" s="319"/>
      <c r="E272" s="319"/>
      <c r="F272" s="319"/>
      <c r="G272" s="319"/>
      <c r="H272" s="319"/>
      <c r="I272" s="319"/>
    </row>
    <row r="273" spans="1:9">
      <c r="A273" s="319"/>
      <c r="B273" s="319"/>
      <c r="C273" s="435"/>
      <c r="D273" s="319"/>
      <c r="E273" s="319"/>
      <c r="F273" s="319"/>
      <c r="G273" s="319"/>
      <c r="H273" s="319"/>
      <c r="I273" s="319"/>
    </row>
    <row r="274" spans="1:9">
      <c r="A274" s="319"/>
      <c r="B274" s="319"/>
      <c r="C274" s="435"/>
      <c r="D274" s="319"/>
      <c r="E274" s="319"/>
      <c r="F274" s="319"/>
      <c r="G274" s="319"/>
      <c r="H274" s="319"/>
      <c r="I274" s="319"/>
    </row>
    <row r="275" spans="1:9">
      <c r="A275" s="319"/>
      <c r="B275" s="319"/>
      <c r="C275" s="435"/>
      <c r="D275" s="319"/>
      <c r="E275" s="319"/>
      <c r="F275" s="319"/>
      <c r="G275" s="319"/>
      <c r="H275" s="319"/>
      <c r="I275" s="319"/>
    </row>
    <row r="276" spans="1:9">
      <c r="A276" s="319"/>
      <c r="B276" s="319"/>
      <c r="C276" s="435"/>
      <c r="D276" s="319"/>
      <c r="E276" s="319"/>
      <c r="F276" s="319"/>
      <c r="G276" s="319"/>
      <c r="H276" s="319"/>
      <c r="I276" s="319"/>
    </row>
    <row r="277" spans="1:9">
      <c r="A277" s="319"/>
      <c r="B277" s="319"/>
      <c r="C277" s="435"/>
      <c r="D277" s="319"/>
      <c r="E277" s="319"/>
      <c r="F277" s="319"/>
      <c r="G277" s="319"/>
      <c r="H277" s="319"/>
      <c r="I277" s="319"/>
    </row>
    <row r="278" spans="1:9">
      <c r="A278" s="319"/>
      <c r="B278" s="319"/>
      <c r="C278" s="435"/>
      <c r="D278" s="319"/>
      <c r="E278" s="319"/>
      <c r="F278" s="319"/>
      <c r="G278" s="319"/>
      <c r="H278" s="319"/>
      <c r="I278" s="319"/>
    </row>
    <row r="279" spans="1:9">
      <c r="A279" s="319"/>
      <c r="B279" s="319"/>
      <c r="C279" s="435"/>
      <c r="D279" s="319"/>
      <c r="E279" s="319"/>
      <c r="F279" s="319"/>
      <c r="G279" s="319"/>
      <c r="H279" s="319"/>
      <c r="I279" s="319"/>
    </row>
    <row r="280" spans="1:9">
      <c r="A280" s="319"/>
      <c r="B280" s="319"/>
      <c r="C280" s="435"/>
      <c r="D280" s="319"/>
      <c r="E280" s="319"/>
      <c r="F280" s="319"/>
      <c r="G280" s="319"/>
      <c r="H280" s="319"/>
      <c r="I280" s="319"/>
    </row>
    <row r="281" spans="1:9">
      <c r="A281" s="319"/>
      <c r="B281" s="319"/>
      <c r="C281" s="435"/>
      <c r="D281" s="319"/>
      <c r="E281" s="319"/>
      <c r="F281" s="319"/>
      <c r="G281" s="319"/>
      <c r="H281" s="319"/>
      <c r="I281" s="319"/>
    </row>
    <row r="282" spans="1:9">
      <c r="A282" s="319"/>
      <c r="B282" s="319"/>
      <c r="C282" s="435"/>
      <c r="D282" s="319"/>
      <c r="E282" s="319"/>
      <c r="F282" s="319"/>
      <c r="G282" s="319"/>
      <c r="H282" s="319"/>
      <c r="I282" s="319"/>
    </row>
    <row r="283" spans="1:9">
      <c r="A283" s="319"/>
      <c r="B283" s="319"/>
      <c r="C283" s="435"/>
      <c r="D283" s="319"/>
      <c r="E283" s="319"/>
      <c r="F283" s="319"/>
      <c r="G283" s="319"/>
      <c r="H283" s="319"/>
      <c r="I283" s="319"/>
    </row>
    <row r="284" spans="1:9">
      <c r="A284" s="319"/>
      <c r="B284" s="319"/>
      <c r="C284" s="435"/>
      <c r="D284" s="319"/>
      <c r="E284" s="319"/>
      <c r="F284" s="319"/>
      <c r="G284" s="319"/>
      <c r="H284" s="319"/>
      <c r="I284" s="319"/>
    </row>
    <row r="285" spans="1:9">
      <c r="A285" s="319"/>
      <c r="B285" s="319"/>
      <c r="C285" s="435"/>
      <c r="D285" s="319"/>
      <c r="E285" s="319"/>
      <c r="F285" s="319"/>
      <c r="G285" s="319"/>
      <c r="H285" s="319"/>
      <c r="I285" s="319"/>
    </row>
    <row r="286" spans="1:9">
      <c r="A286" s="319"/>
      <c r="B286" s="319"/>
      <c r="C286" s="435"/>
      <c r="D286" s="319"/>
      <c r="E286" s="319"/>
      <c r="F286" s="319"/>
      <c r="G286" s="319"/>
      <c r="H286" s="319"/>
      <c r="I286" s="319"/>
    </row>
    <row r="287" spans="1:9">
      <c r="A287" s="319"/>
      <c r="B287" s="319"/>
      <c r="C287" s="435"/>
      <c r="D287" s="319"/>
      <c r="E287" s="319"/>
      <c r="F287" s="319"/>
      <c r="G287" s="319"/>
      <c r="H287" s="319"/>
      <c r="I287" s="319"/>
    </row>
    <row r="288" spans="1:9">
      <c r="A288" s="319"/>
      <c r="B288" s="319"/>
      <c r="C288" s="435"/>
      <c r="D288" s="319"/>
      <c r="E288" s="319"/>
      <c r="F288" s="319"/>
      <c r="G288" s="319"/>
      <c r="H288" s="319"/>
      <c r="I288" s="319"/>
    </row>
    <row r="289" spans="1:9">
      <c r="A289" s="319"/>
      <c r="B289" s="319"/>
      <c r="C289" s="435"/>
      <c r="D289" s="319"/>
      <c r="E289" s="319"/>
      <c r="F289" s="319"/>
      <c r="G289" s="319"/>
      <c r="H289" s="319"/>
      <c r="I289" s="319"/>
    </row>
    <row r="290" spans="1:9">
      <c r="A290" s="319"/>
      <c r="B290" s="319"/>
      <c r="C290" s="435"/>
      <c r="D290" s="319"/>
      <c r="E290" s="319"/>
      <c r="F290" s="319"/>
      <c r="G290" s="319"/>
      <c r="H290" s="319"/>
      <c r="I290" s="319"/>
    </row>
    <row r="291" spans="1:9">
      <c r="A291" s="319"/>
      <c r="B291" s="319"/>
      <c r="C291" s="435"/>
      <c r="D291" s="319"/>
      <c r="E291" s="319"/>
      <c r="F291" s="319"/>
      <c r="G291" s="319"/>
      <c r="H291" s="319"/>
      <c r="I291" s="319"/>
    </row>
    <row r="292" spans="1:9">
      <c r="A292" s="319"/>
      <c r="B292" s="319"/>
      <c r="C292" s="435"/>
      <c r="D292" s="319"/>
      <c r="E292" s="319"/>
      <c r="F292" s="319"/>
      <c r="G292" s="319"/>
      <c r="H292" s="319"/>
      <c r="I292" s="319"/>
    </row>
    <row r="293" spans="1:9">
      <c r="A293" s="319"/>
      <c r="B293" s="319"/>
      <c r="C293" s="435"/>
      <c r="D293" s="319"/>
      <c r="E293" s="319"/>
      <c r="F293" s="319"/>
      <c r="G293" s="319"/>
      <c r="H293" s="319"/>
      <c r="I293" s="319"/>
    </row>
    <row r="294" spans="1:9">
      <c r="A294" s="319"/>
      <c r="B294" s="319"/>
      <c r="C294" s="435"/>
      <c r="D294" s="319"/>
      <c r="E294" s="319"/>
      <c r="F294" s="319"/>
      <c r="G294" s="319"/>
      <c r="H294" s="319"/>
      <c r="I294" s="319"/>
    </row>
    <row r="295" spans="1:9">
      <c r="A295" s="319"/>
      <c r="B295" s="319"/>
      <c r="C295" s="435"/>
      <c r="D295" s="319"/>
      <c r="E295" s="319"/>
      <c r="F295" s="319"/>
      <c r="G295" s="319"/>
      <c r="H295" s="319"/>
      <c r="I295" s="319"/>
    </row>
    <row r="296" spans="1:9">
      <c r="A296" s="319"/>
      <c r="B296" s="319"/>
      <c r="C296" s="435"/>
      <c r="D296" s="319"/>
      <c r="E296" s="319"/>
      <c r="F296" s="319"/>
      <c r="G296" s="319"/>
      <c r="H296" s="319"/>
      <c r="I296" s="319"/>
    </row>
    <row r="297" spans="1:9">
      <c r="A297" s="319"/>
      <c r="B297" s="319"/>
      <c r="C297" s="435"/>
      <c r="D297" s="319"/>
      <c r="E297" s="319"/>
      <c r="F297" s="319"/>
      <c r="G297" s="319"/>
      <c r="H297" s="319"/>
      <c r="I297" s="319"/>
    </row>
    <row r="298" spans="1:9">
      <c r="A298" s="319"/>
      <c r="B298" s="319"/>
      <c r="C298" s="435"/>
      <c r="D298" s="319"/>
      <c r="E298" s="319"/>
      <c r="F298" s="319"/>
      <c r="G298" s="319"/>
      <c r="H298" s="319"/>
      <c r="I298" s="319"/>
    </row>
    <row r="299" spans="1:9">
      <c r="A299" s="319"/>
      <c r="B299" s="319"/>
      <c r="C299" s="435"/>
      <c r="D299" s="319"/>
      <c r="E299" s="319"/>
      <c r="F299" s="319"/>
      <c r="G299" s="319"/>
      <c r="H299" s="319"/>
      <c r="I299" s="319"/>
    </row>
    <row r="300" spans="1:9">
      <c r="A300" s="319"/>
      <c r="B300" s="319"/>
      <c r="C300" s="435"/>
      <c r="D300" s="319"/>
      <c r="E300" s="319"/>
      <c r="F300" s="319"/>
      <c r="G300" s="319"/>
      <c r="H300" s="319"/>
      <c r="I300" s="319"/>
    </row>
    <row r="301" spans="1:9">
      <c r="A301" s="319"/>
      <c r="B301" s="319"/>
      <c r="C301" s="435"/>
      <c r="D301" s="319"/>
      <c r="E301" s="319"/>
      <c r="F301" s="319"/>
      <c r="G301" s="319"/>
      <c r="H301" s="319"/>
      <c r="I301" s="319"/>
    </row>
    <row r="302" spans="1:9">
      <c r="A302" s="319"/>
      <c r="B302" s="319"/>
      <c r="C302" s="435"/>
      <c r="D302" s="319"/>
      <c r="E302" s="319"/>
      <c r="F302" s="319"/>
      <c r="G302" s="319"/>
      <c r="H302" s="319"/>
      <c r="I302" s="319"/>
    </row>
    <row r="303" spans="1:9">
      <c r="A303" s="319"/>
      <c r="B303" s="319"/>
      <c r="C303" s="435"/>
      <c r="D303" s="319"/>
      <c r="E303" s="319"/>
      <c r="F303" s="319"/>
      <c r="G303" s="319"/>
      <c r="H303" s="319"/>
      <c r="I303" s="319"/>
    </row>
    <row r="304" spans="1:9">
      <c r="A304" s="319"/>
      <c r="B304" s="319"/>
      <c r="C304" s="435"/>
      <c r="D304" s="319"/>
      <c r="E304" s="319"/>
      <c r="F304" s="319"/>
      <c r="G304" s="319"/>
      <c r="H304" s="319"/>
      <c r="I304" s="319"/>
    </row>
    <row r="305" spans="1:9">
      <c r="A305" s="319"/>
      <c r="B305" s="319"/>
      <c r="C305" s="435"/>
      <c r="D305" s="319"/>
      <c r="E305" s="319"/>
      <c r="F305" s="319"/>
      <c r="G305" s="319"/>
      <c r="H305" s="319"/>
      <c r="I305" s="319"/>
    </row>
    <row r="306" spans="1:9">
      <c r="A306" s="319"/>
      <c r="B306" s="319"/>
      <c r="C306" s="435"/>
      <c r="D306" s="319"/>
      <c r="E306" s="319"/>
      <c r="F306" s="319"/>
      <c r="G306" s="319"/>
      <c r="H306" s="319"/>
      <c r="I306" s="319"/>
    </row>
    <row r="307" spans="1:9">
      <c r="A307" s="319"/>
      <c r="B307" s="319"/>
      <c r="C307" s="435"/>
      <c r="D307" s="319"/>
      <c r="E307" s="319"/>
      <c r="F307" s="319"/>
      <c r="G307" s="319"/>
      <c r="H307" s="319"/>
      <c r="I307" s="319"/>
    </row>
    <row r="308" spans="1:9">
      <c r="A308" s="319"/>
      <c r="B308" s="319"/>
      <c r="C308" s="435"/>
      <c r="D308" s="319"/>
      <c r="E308" s="319"/>
      <c r="F308" s="319"/>
      <c r="G308" s="319"/>
      <c r="H308" s="319"/>
      <c r="I308" s="319"/>
    </row>
    <row r="309" spans="1:9">
      <c r="A309" s="319"/>
      <c r="B309" s="319"/>
      <c r="C309" s="435"/>
      <c r="D309" s="319"/>
      <c r="E309" s="319"/>
      <c r="F309" s="319"/>
      <c r="G309" s="319"/>
      <c r="H309" s="319"/>
      <c r="I309" s="319"/>
    </row>
    <row r="310" spans="1:9">
      <c r="A310" s="319"/>
      <c r="B310" s="319"/>
      <c r="C310" s="435"/>
      <c r="D310" s="319"/>
      <c r="E310" s="319"/>
      <c r="F310" s="319"/>
      <c r="G310" s="319"/>
      <c r="H310" s="319"/>
      <c r="I310" s="319"/>
    </row>
    <row r="311" spans="1:9">
      <c r="A311" s="319"/>
      <c r="B311" s="319"/>
      <c r="C311" s="435"/>
      <c r="D311" s="319"/>
      <c r="E311" s="319"/>
      <c r="F311" s="319"/>
      <c r="G311" s="319"/>
      <c r="H311" s="319"/>
      <c r="I311" s="319"/>
    </row>
    <row r="312" spans="1:9">
      <c r="A312" s="319"/>
      <c r="B312" s="319"/>
      <c r="C312" s="435"/>
      <c r="D312" s="319"/>
      <c r="E312" s="319"/>
      <c r="F312" s="319"/>
      <c r="G312" s="319"/>
      <c r="H312" s="319"/>
      <c r="I312" s="319"/>
    </row>
    <row r="313" spans="1:9">
      <c r="A313" s="319"/>
      <c r="B313" s="319"/>
      <c r="C313" s="435"/>
      <c r="D313" s="319"/>
      <c r="E313" s="319"/>
      <c r="F313" s="319"/>
      <c r="G313" s="319"/>
      <c r="H313" s="319"/>
      <c r="I313" s="319"/>
    </row>
    <row r="314" spans="1:9">
      <c r="A314" s="319"/>
      <c r="B314" s="319"/>
      <c r="C314" s="435"/>
      <c r="D314" s="319"/>
      <c r="E314" s="319"/>
      <c r="F314" s="319"/>
      <c r="G314" s="319"/>
      <c r="H314" s="319"/>
      <c r="I314" s="319"/>
    </row>
    <row r="315" spans="1:9">
      <c r="A315" s="319"/>
      <c r="B315" s="319"/>
      <c r="C315" s="435"/>
      <c r="D315" s="319"/>
      <c r="E315" s="319"/>
      <c r="F315" s="319"/>
      <c r="G315" s="319"/>
      <c r="H315" s="319"/>
      <c r="I315" s="319"/>
    </row>
    <row r="316" spans="1:9">
      <c r="A316" s="319"/>
      <c r="B316" s="319"/>
      <c r="C316" s="435"/>
      <c r="D316" s="319"/>
      <c r="E316" s="319"/>
      <c r="F316" s="319"/>
      <c r="G316" s="319"/>
      <c r="H316" s="319"/>
      <c r="I316" s="319"/>
    </row>
    <row r="317" spans="1:9">
      <c r="A317" s="319"/>
      <c r="B317" s="319"/>
      <c r="C317" s="435"/>
      <c r="D317" s="319"/>
      <c r="E317" s="319"/>
      <c r="F317" s="319"/>
      <c r="G317" s="319"/>
      <c r="H317" s="319"/>
      <c r="I317" s="319"/>
    </row>
    <row r="318" spans="1:9">
      <c r="A318" s="319"/>
      <c r="B318" s="319"/>
      <c r="C318" s="435"/>
      <c r="D318" s="319"/>
      <c r="E318" s="319"/>
      <c r="F318" s="319"/>
      <c r="G318" s="319"/>
      <c r="H318" s="319"/>
      <c r="I318" s="319"/>
    </row>
    <row r="319" spans="1:9">
      <c r="A319" s="319"/>
      <c r="B319" s="319"/>
      <c r="C319" s="435"/>
      <c r="D319" s="319"/>
      <c r="E319" s="319"/>
      <c r="F319" s="319"/>
      <c r="G319" s="319"/>
      <c r="H319" s="319"/>
      <c r="I319" s="319"/>
    </row>
    <row r="320" spans="1:9">
      <c r="A320" s="319"/>
      <c r="B320" s="319"/>
      <c r="C320" s="435"/>
      <c r="D320" s="319"/>
      <c r="E320" s="319"/>
      <c r="F320" s="319"/>
      <c r="G320" s="319"/>
      <c r="H320" s="319"/>
      <c r="I320" s="319"/>
    </row>
    <row r="321" spans="1:9">
      <c r="A321" s="319"/>
      <c r="B321" s="319"/>
      <c r="C321" s="435"/>
      <c r="D321" s="319"/>
      <c r="E321" s="319"/>
      <c r="F321" s="319"/>
      <c r="G321" s="319"/>
      <c r="H321" s="319"/>
      <c r="I321" s="319"/>
    </row>
    <row r="322" spans="1:9">
      <c r="A322" s="319"/>
      <c r="B322" s="319"/>
      <c r="C322" s="435"/>
      <c r="D322" s="319"/>
      <c r="E322" s="319"/>
      <c r="F322" s="319"/>
      <c r="G322" s="319"/>
      <c r="H322" s="319"/>
      <c r="I322" s="319"/>
    </row>
    <row r="323" spans="1:9">
      <c r="A323" s="319"/>
      <c r="B323" s="319"/>
      <c r="C323" s="435"/>
      <c r="D323" s="319"/>
      <c r="E323" s="319"/>
      <c r="F323" s="319"/>
      <c r="G323" s="319"/>
      <c r="H323" s="319"/>
      <c r="I323" s="319"/>
    </row>
    <row r="324" spans="1:9">
      <c r="A324" s="319"/>
      <c r="B324" s="319"/>
      <c r="C324" s="435"/>
      <c r="D324" s="319"/>
      <c r="E324" s="319"/>
      <c r="F324" s="319"/>
      <c r="G324" s="319"/>
      <c r="H324" s="319"/>
      <c r="I324" s="319"/>
    </row>
    <row r="325" spans="1:9">
      <c r="A325" s="319"/>
      <c r="B325" s="319"/>
      <c r="C325" s="435"/>
      <c r="D325" s="319"/>
      <c r="E325" s="319"/>
      <c r="F325" s="319"/>
      <c r="G325" s="319"/>
      <c r="H325" s="319"/>
      <c r="I325" s="319"/>
    </row>
    <row r="326" spans="1:9">
      <c r="A326" s="319"/>
      <c r="B326" s="319"/>
      <c r="C326" s="435"/>
      <c r="D326" s="319"/>
      <c r="E326" s="319"/>
      <c r="F326" s="319"/>
      <c r="G326" s="319"/>
      <c r="H326" s="319"/>
      <c r="I326" s="319"/>
    </row>
    <row r="327" spans="1:9">
      <c r="A327" s="319"/>
      <c r="B327" s="319"/>
      <c r="C327" s="435"/>
      <c r="D327" s="319"/>
      <c r="E327" s="319"/>
      <c r="F327" s="319"/>
      <c r="G327" s="319"/>
      <c r="H327" s="319"/>
      <c r="I327" s="319"/>
    </row>
    <row r="328" spans="1:9">
      <c r="A328" s="319"/>
      <c r="B328" s="319"/>
      <c r="C328" s="435"/>
      <c r="D328" s="319"/>
      <c r="E328" s="319"/>
      <c r="F328" s="319"/>
      <c r="G328" s="319"/>
      <c r="H328" s="319"/>
      <c r="I328" s="319"/>
    </row>
    <row r="329" spans="1:9">
      <c r="A329" s="319"/>
      <c r="B329" s="319"/>
      <c r="C329" s="435"/>
      <c r="D329" s="319"/>
      <c r="E329" s="319"/>
      <c r="F329" s="319"/>
      <c r="G329" s="319"/>
      <c r="H329" s="319"/>
      <c r="I329" s="319"/>
    </row>
    <row r="330" spans="1:9">
      <c r="A330" s="319"/>
      <c r="B330" s="319"/>
      <c r="C330" s="435"/>
      <c r="D330" s="319"/>
      <c r="E330" s="319"/>
      <c r="F330" s="319"/>
      <c r="G330" s="319"/>
      <c r="H330" s="319"/>
      <c r="I330" s="319"/>
    </row>
    <row r="331" spans="1:9">
      <c r="A331" s="319"/>
      <c r="B331" s="319"/>
      <c r="C331" s="435"/>
      <c r="D331" s="319"/>
      <c r="E331" s="319"/>
      <c r="F331" s="319"/>
      <c r="G331" s="319"/>
      <c r="H331" s="319"/>
      <c r="I331" s="319"/>
    </row>
    <row r="332" spans="1:9">
      <c r="A332" s="319"/>
      <c r="B332" s="319"/>
      <c r="C332" s="435"/>
      <c r="D332" s="319"/>
      <c r="E332" s="319"/>
      <c r="F332" s="319"/>
      <c r="G332" s="319"/>
      <c r="H332" s="319"/>
      <c r="I332" s="319"/>
    </row>
    <row r="333" spans="1:9">
      <c r="A333" s="319"/>
      <c r="B333" s="319"/>
      <c r="C333" s="435"/>
      <c r="D333" s="319"/>
      <c r="E333" s="319"/>
      <c r="F333" s="319"/>
      <c r="G333" s="319"/>
      <c r="H333" s="319"/>
      <c r="I333" s="319"/>
    </row>
    <row r="334" spans="1:9">
      <c r="A334" s="319"/>
      <c r="B334" s="319"/>
      <c r="C334" s="435"/>
      <c r="D334" s="319"/>
      <c r="E334" s="319"/>
      <c r="F334" s="319"/>
      <c r="G334" s="319"/>
      <c r="H334" s="319"/>
      <c r="I334" s="319"/>
    </row>
    <row r="335" spans="1:9">
      <c r="A335" s="319"/>
      <c r="B335" s="319"/>
      <c r="C335" s="435"/>
      <c r="D335" s="319"/>
      <c r="E335" s="319"/>
      <c r="F335" s="319"/>
      <c r="G335" s="319"/>
      <c r="H335" s="319"/>
      <c r="I335" s="319"/>
    </row>
    <row r="336" spans="1:9">
      <c r="A336" s="319"/>
      <c r="B336" s="319"/>
      <c r="C336" s="435"/>
      <c r="D336" s="319"/>
      <c r="E336" s="319"/>
      <c r="F336" s="319"/>
      <c r="G336" s="319"/>
      <c r="H336" s="319"/>
      <c r="I336" s="319"/>
    </row>
    <row r="337" spans="1:9">
      <c r="A337" s="319"/>
      <c r="B337" s="319"/>
      <c r="C337" s="435"/>
      <c r="D337" s="319"/>
      <c r="E337" s="319"/>
      <c r="F337" s="319"/>
      <c r="G337" s="319"/>
      <c r="H337" s="319"/>
      <c r="I337" s="319"/>
    </row>
    <row r="338" spans="1:9">
      <c r="A338" s="319"/>
      <c r="B338" s="319"/>
      <c r="C338" s="435"/>
      <c r="D338" s="319"/>
      <c r="E338" s="319"/>
      <c r="F338" s="319"/>
      <c r="G338" s="319"/>
      <c r="H338" s="319"/>
      <c r="I338" s="319"/>
    </row>
    <row r="339" spans="1:9">
      <c r="A339" s="319"/>
      <c r="B339" s="319"/>
      <c r="C339" s="435"/>
      <c r="D339" s="319"/>
      <c r="E339" s="319"/>
      <c r="F339" s="319"/>
      <c r="G339" s="319"/>
      <c r="H339" s="319"/>
      <c r="I339" s="319"/>
    </row>
    <row r="340" spans="1:9">
      <c r="A340" s="319"/>
      <c r="B340" s="319"/>
      <c r="C340" s="435"/>
      <c r="D340" s="319"/>
      <c r="E340" s="319"/>
      <c r="F340" s="319"/>
      <c r="G340" s="319"/>
      <c r="H340" s="319"/>
      <c r="I340" s="319"/>
    </row>
    <row r="341" spans="1:9">
      <c r="A341" s="319"/>
      <c r="B341" s="319"/>
      <c r="C341" s="435"/>
      <c r="D341" s="319"/>
      <c r="E341" s="319"/>
      <c r="F341" s="319"/>
      <c r="G341" s="319"/>
      <c r="H341" s="319"/>
      <c r="I341" s="319"/>
    </row>
    <row r="342" spans="1:9">
      <c r="A342" s="319"/>
      <c r="B342" s="319"/>
      <c r="C342" s="435"/>
      <c r="D342" s="319"/>
      <c r="E342" s="319"/>
      <c r="F342" s="319"/>
      <c r="G342" s="319"/>
      <c r="H342" s="319"/>
      <c r="I342" s="319"/>
    </row>
    <row r="343" spans="1:9">
      <c r="A343" s="319"/>
      <c r="B343" s="319"/>
      <c r="C343" s="435"/>
      <c r="D343" s="319"/>
      <c r="E343" s="319"/>
      <c r="F343" s="319"/>
      <c r="G343" s="319"/>
      <c r="H343" s="319"/>
      <c r="I343" s="319"/>
    </row>
    <row r="344" spans="1:9">
      <c r="A344" s="319"/>
      <c r="B344" s="319"/>
      <c r="C344" s="435"/>
      <c r="D344" s="319"/>
      <c r="E344" s="319"/>
      <c r="F344" s="319"/>
      <c r="G344" s="319"/>
      <c r="H344" s="319"/>
      <c r="I344" s="319"/>
    </row>
    <row r="345" spans="1:9">
      <c r="A345" s="319"/>
      <c r="B345" s="319"/>
      <c r="C345" s="435"/>
      <c r="D345" s="319"/>
      <c r="E345" s="319"/>
      <c r="F345" s="319"/>
      <c r="G345" s="319"/>
      <c r="H345" s="319"/>
      <c r="I345" s="319"/>
    </row>
    <row r="346" spans="1:9">
      <c r="A346" s="319"/>
      <c r="B346" s="319"/>
      <c r="C346" s="435"/>
      <c r="D346" s="319"/>
      <c r="E346" s="319"/>
      <c r="F346" s="319"/>
      <c r="G346" s="319"/>
      <c r="H346" s="319"/>
      <c r="I346" s="319"/>
    </row>
    <row r="347" spans="1:9">
      <c r="A347" s="319"/>
      <c r="B347" s="319"/>
      <c r="C347" s="435"/>
      <c r="D347" s="319"/>
      <c r="E347" s="319"/>
      <c r="F347" s="319"/>
      <c r="G347" s="319"/>
      <c r="H347" s="319"/>
      <c r="I347" s="319"/>
    </row>
    <row r="348" spans="1:9">
      <c r="A348" s="319"/>
      <c r="B348" s="319"/>
      <c r="C348" s="435"/>
      <c r="D348" s="319"/>
      <c r="E348" s="319"/>
      <c r="F348" s="319"/>
      <c r="G348" s="319"/>
      <c r="H348" s="319"/>
      <c r="I348" s="319"/>
    </row>
    <row r="349" spans="1:9">
      <c r="A349" s="319"/>
      <c r="B349" s="319"/>
      <c r="C349" s="435"/>
      <c r="D349" s="319"/>
      <c r="E349" s="319"/>
      <c r="F349" s="319"/>
      <c r="G349" s="319"/>
      <c r="H349" s="319"/>
      <c r="I349" s="319"/>
    </row>
    <row r="350" spans="1:9">
      <c r="A350" s="319"/>
      <c r="B350" s="319"/>
      <c r="C350" s="435"/>
      <c r="D350" s="319"/>
      <c r="E350" s="319"/>
      <c r="F350" s="319"/>
      <c r="G350" s="319"/>
      <c r="H350" s="319"/>
      <c r="I350" s="319"/>
    </row>
    <row r="351" spans="1:9">
      <c r="A351" s="319"/>
      <c r="B351" s="319"/>
      <c r="C351" s="435"/>
      <c r="D351" s="319"/>
      <c r="E351" s="319"/>
      <c r="F351" s="319"/>
      <c r="G351" s="319"/>
      <c r="H351" s="319"/>
      <c r="I351" s="319"/>
    </row>
    <row r="352" spans="1:9">
      <c r="A352" s="319"/>
      <c r="B352" s="319"/>
      <c r="C352" s="435"/>
      <c r="D352" s="319"/>
      <c r="E352" s="319"/>
      <c r="F352" s="319"/>
      <c r="G352" s="319"/>
      <c r="H352" s="319"/>
      <c r="I352" s="319"/>
    </row>
    <row r="353" spans="1:9">
      <c r="A353" s="319"/>
      <c r="B353" s="319"/>
      <c r="C353" s="435"/>
      <c r="D353" s="319"/>
      <c r="E353" s="319"/>
      <c r="F353" s="319"/>
      <c r="G353" s="319"/>
      <c r="H353" s="319"/>
      <c r="I353" s="319"/>
    </row>
    <row r="354" spans="1:9">
      <c r="A354" s="319"/>
      <c r="B354" s="319"/>
      <c r="C354" s="435"/>
      <c r="D354" s="319"/>
      <c r="E354" s="319"/>
      <c r="F354" s="319"/>
      <c r="G354" s="319"/>
      <c r="H354" s="319"/>
      <c r="I354" s="319"/>
    </row>
    <row r="355" spans="1:9">
      <c r="A355" s="319"/>
      <c r="B355" s="319"/>
      <c r="C355" s="435"/>
      <c r="D355" s="319"/>
      <c r="E355" s="319"/>
      <c r="F355" s="319"/>
      <c r="G355" s="319"/>
      <c r="H355" s="319"/>
      <c r="I355" s="319"/>
    </row>
    <row r="356" spans="1:9">
      <c r="A356" s="319"/>
      <c r="B356" s="319"/>
      <c r="C356" s="435"/>
      <c r="D356" s="319"/>
      <c r="E356" s="319"/>
      <c r="F356" s="319"/>
      <c r="G356" s="319"/>
      <c r="H356" s="319"/>
      <c r="I356" s="319"/>
    </row>
    <row r="357" spans="1:9">
      <c r="A357" s="319"/>
      <c r="B357" s="319"/>
      <c r="C357" s="435"/>
      <c r="D357" s="319"/>
      <c r="E357" s="319"/>
      <c r="F357" s="319"/>
      <c r="G357" s="319"/>
      <c r="H357" s="319"/>
      <c r="I357" s="319"/>
    </row>
    <row r="358" spans="1:9">
      <c r="A358" s="319"/>
      <c r="B358" s="319"/>
      <c r="C358" s="435"/>
      <c r="D358" s="319"/>
      <c r="E358" s="319"/>
      <c r="F358" s="319"/>
      <c r="G358" s="319"/>
      <c r="H358" s="319"/>
      <c r="I358" s="319"/>
    </row>
    <row r="359" spans="1:9">
      <c r="A359" s="319"/>
      <c r="B359" s="319"/>
      <c r="C359" s="435"/>
      <c r="D359" s="319"/>
      <c r="E359" s="319"/>
      <c r="F359" s="319"/>
      <c r="G359" s="319"/>
      <c r="H359" s="319"/>
      <c r="I359" s="319"/>
    </row>
    <row r="360" spans="1:9">
      <c r="A360" s="319"/>
      <c r="B360" s="319"/>
      <c r="C360" s="435"/>
      <c r="D360" s="319"/>
      <c r="E360" s="319"/>
      <c r="F360" s="319"/>
      <c r="G360" s="319"/>
      <c r="H360" s="319"/>
      <c r="I360" s="319"/>
    </row>
    <row r="361" spans="1:9">
      <c r="A361" s="319"/>
      <c r="B361" s="319"/>
      <c r="C361" s="435"/>
      <c r="D361" s="319"/>
      <c r="E361" s="319"/>
      <c r="F361" s="319"/>
      <c r="G361" s="319"/>
      <c r="H361" s="319"/>
      <c r="I361" s="319"/>
    </row>
    <row r="362" spans="1:9">
      <c r="A362" s="319"/>
      <c r="B362" s="319"/>
      <c r="C362" s="435"/>
      <c r="D362" s="319"/>
      <c r="E362" s="319"/>
      <c r="F362" s="319"/>
      <c r="G362" s="319"/>
      <c r="H362" s="319"/>
      <c r="I362" s="319"/>
    </row>
    <row r="363" spans="1:9">
      <c r="A363" s="319"/>
      <c r="B363" s="319"/>
      <c r="C363" s="435"/>
      <c r="D363" s="319"/>
      <c r="E363" s="319"/>
      <c r="F363" s="319"/>
      <c r="G363" s="319"/>
      <c r="H363" s="319"/>
      <c r="I363" s="319"/>
    </row>
    <row r="364" spans="1:9">
      <c r="A364" s="319"/>
      <c r="B364" s="319"/>
      <c r="C364" s="435"/>
      <c r="D364" s="319"/>
      <c r="E364" s="319"/>
      <c r="F364" s="319"/>
      <c r="G364" s="319"/>
      <c r="H364" s="319"/>
      <c r="I364" s="319"/>
    </row>
    <row r="365" spans="1:9">
      <c r="A365" s="319"/>
      <c r="B365" s="319"/>
      <c r="C365" s="435"/>
      <c r="D365" s="319"/>
      <c r="E365" s="319"/>
      <c r="F365" s="319"/>
      <c r="G365" s="319"/>
      <c r="H365" s="319"/>
      <c r="I365" s="319"/>
    </row>
    <row r="366" spans="1:9">
      <c r="A366" s="319"/>
      <c r="B366" s="319"/>
      <c r="C366" s="435"/>
      <c r="D366" s="319"/>
      <c r="E366" s="319"/>
      <c r="F366" s="319"/>
      <c r="G366" s="319"/>
      <c r="H366" s="319"/>
      <c r="I366" s="319"/>
    </row>
    <row r="367" spans="1:9">
      <c r="A367" s="319"/>
      <c r="B367" s="319"/>
      <c r="C367" s="435"/>
      <c r="D367" s="319"/>
      <c r="E367" s="319"/>
      <c r="F367" s="319"/>
      <c r="G367" s="319"/>
      <c r="H367" s="319"/>
      <c r="I367" s="319"/>
    </row>
    <row r="368" spans="1:9">
      <c r="A368" s="319"/>
      <c r="B368" s="319"/>
      <c r="C368" s="435"/>
      <c r="D368" s="319"/>
      <c r="E368" s="319"/>
      <c r="F368" s="319"/>
      <c r="G368" s="319"/>
      <c r="H368" s="319"/>
      <c r="I368" s="319"/>
    </row>
    <row r="369" spans="1:9">
      <c r="A369" s="319"/>
      <c r="B369" s="319"/>
      <c r="C369" s="435"/>
      <c r="D369" s="319"/>
      <c r="E369" s="319"/>
      <c r="F369" s="319"/>
      <c r="G369" s="319"/>
      <c r="H369" s="319"/>
      <c r="I369" s="319"/>
    </row>
    <row r="370" spans="1:9">
      <c r="A370" s="319"/>
      <c r="B370" s="319"/>
      <c r="C370" s="435"/>
      <c r="D370" s="319"/>
      <c r="E370" s="319"/>
      <c r="F370" s="319"/>
      <c r="G370" s="319"/>
      <c r="H370" s="319"/>
      <c r="I370" s="319"/>
    </row>
    <row r="371" spans="1:9">
      <c r="A371" s="319"/>
      <c r="B371" s="319"/>
      <c r="C371" s="435"/>
      <c r="D371" s="319"/>
      <c r="E371" s="319"/>
      <c r="F371" s="319"/>
      <c r="G371" s="319"/>
      <c r="H371" s="319"/>
      <c r="I371" s="319"/>
    </row>
    <row r="372" spans="1:9">
      <c r="A372" s="319"/>
      <c r="B372" s="319"/>
      <c r="C372" s="435"/>
      <c r="D372" s="319"/>
      <c r="E372" s="319"/>
      <c r="F372" s="319"/>
      <c r="G372" s="319"/>
      <c r="H372" s="319"/>
      <c r="I372" s="319"/>
    </row>
    <row r="373" spans="1:9">
      <c r="A373" s="319"/>
      <c r="B373" s="319"/>
      <c r="C373" s="435"/>
      <c r="D373" s="319"/>
      <c r="E373" s="319"/>
      <c r="F373" s="319"/>
      <c r="G373" s="319"/>
      <c r="H373" s="319"/>
      <c r="I373" s="319"/>
    </row>
    <row r="374" spans="1:9">
      <c r="A374" s="319"/>
      <c r="B374" s="319"/>
      <c r="C374" s="435"/>
      <c r="D374" s="319"/>
      <c r="E374" s="319"/>
      <c r="F374" s="319"/>
      <c r="G374" s="319"/>
      <c r="H374" s="319"/>
      <c r="I374" s="319"/>
    </row>
    <row r="375" spans="1:9">
      <c r="A375" s="319"/>
      <c r="B375" s="319"/>
      <c r="C375" s="435"/>
      <c r="D375" s="319"/>
      <c r="E375" s="319"/>
      <c r="F375" s="319"/>
      <c r="G375" s="319"/>
      <c r="H375" s="319"/>
      <c r="I375" s="319"/>
    </row>
    <row r="376" spans="1:9">
      <c r="A376" s="319"/>
      <c r="B376" s="319"/>
      <c r="C376" s="435"/>
      <c r="D376" s="319"/>
      <c r="E376" s="319"/>
      <c r="F376" s="319"/>
      <c r="G376" s="319"/>
      <c r="H376" s="319"/>
      <c r="I376" s="319"/>
    </row>
    <row r="377" spans="1:9">
      <c r="A377" s="319"/>
      <c r="B377" s="319"/>
      <c r="C377" s="435"/>
      <c r="D377" s="319"/>
      <c r="E377" s="319"/>
      <c r="F377" s="319"/>
      <c r="G377" s="319"/>
      <c r="H377" s="319"/>
      <c r="I377" s="319"/>
    </row>
    <row r="378" spans="1:9">
      <c r="A378" s="319"/>
      <c r="B378" s="319"/>
      <c r="C378" s="435"/>
      <c r="D378" s="319"/>
      <c r="E378" s="319"/>
      <c r="F378" s="319"/>
      <c r="G378" s="319"/>
      <c r="H378" s="319"/>
      <c r="I378" s="319"/>
    </row>
    <row r="379" spans="1:9">
      <c r="A379" s="319"/>
      <c r="B379" s="319"/>
      <c r="C379" s="435"/>
      <c r="D379" s="319"/>
      <c r="E379" s="319"/>
      <c r="F379" s="319"/>
      <c r="G379" s="319"/>
      <c r="H379" s="319"/>
      <c r="I379" s="319"/>
    </row>
    <row r="380" spans="1:9">
      <c r="A380" s="319"/>
      <c r="B380" s="319"/>
      <c r="C380" s="435"/>
      <c r="D380" s="319"/>
      <c r="E380" s="319"/>
      <c r="F380" s="319"/>
      <c r="G380" s="319"/>
      <c r="H380" s="319"/>
      <c r="I380" s="319"/>
    </row>
    <row r="381" spans="1:9">
      <c r="A381" s="319"/>
      <c r="B381" s="319"/>
      <c r="C381" s="435"/>
      <c r="D381" s="319"/>
      <c r="E381" s="319"/>
      <c r="F381" s="319"/>
      <c r="G381" s="319"/>
      <c r="H381" s="319"/>
      <c r="I381" s="319"/>
    </row>
    <row r="382" spans="1:9">
      <c r="A382" s="319"/>
      <c r="B382" s="319"/>
      <c r="C382" s="435"/>
      <c r="D382" s="319"/>
      <c r="E382" s="319"/>
      <c r="F382" s="319"/>
      <c r="G382" s="319"/>
      <c r="H382" s="319"/>
      <c r="I382" s="319"/>
    </row>
    <row r="383" spans="1:9">
      <c r="A383" s="319"/>
      <c r="B383" s="319"/>
      <c r="C383" s="435"/>
      <c r="D383" s="319"/>
      <c r="E383" s="319"/>
      <c r="F383" s="319"/>
      <c r="G383" s="319"/>
      <c r="H383" s="319"/>
      <c r="I383" s="319"/>
    </row>
    <row r="384" spans="1:9">
      <c r="A384" s="319"/>
      <c r="B384" s="319"/>
      <c r="C384" s="435"/>
      <c r="D384" s="319"/>
      <c r="E384" s="319"/>
      <c r="F384" s="319"/>
      <c r="G384" s="319"/>
      <c r="H384" s="319"/>
      <c r="I384" s="319"/>
    </row>
    <row r="385" spans="1:9">
      <c r="A385" s="319"/>
      <c r="B385" s="319"/>
      <c r="C385" s="435"/>
      <c r="D385" s="319"/>
      <c r="E385" s="319"/>
      <c r="F385" s="319"/>
      <c r="G385" s="319"/>
      <c r="H385" s="319"/>
      <c r="I385" s="319"/>
    </row>
    <row r="386" spans="1:9">
      <c r="A386" s="319"/>
      <c r="B386" s="319"/>
      <c r="C386" s="435"/>
      <c r="D386" s="319"/>
      <c r="E386" s="319"/>
      <c r="F386" s="319"/>
      <c r="G386" s="319"/>
      <c r="H386" s="319"/>
      <c r="I386" s="319"/>
    </row>
    <row r="387" spans="1:9">
      <c r="A387" s="319"/>
      <c r="B387" s="319"/>
      <c r="C387" s="435"/>
      <c r="D387" s="319"/>
      <c r="E387" s="319"/>
      <c r="F387" s="319"/>
      <c r="G387" s="319"/>
      <c r="H387" s="319"/>
      <c r="I387" s="319"/>
    </row>
    <row r="388" spans="1:9">
      <c r="A388" s="319"/>
      <c r="B388" s="319"/>
      <c r="C388" s="435"/>
      <c r="D388" s="319"/>
      <c r="E388" s="319"/>
      <c r="F388" s="319"/>
      <c r="G388" s="319"/>
      <c r="H388" s="319"/>
      <c r="I388" s="319"/>
    </row>
    <row r="389" spans="1:9">
      <c r="A389" s="319"/>
      <c r="B389" s="319"/>
      <c r="C389" s="435"/>
      <c r="D389" s="319"/>
      <c r="E389" s="319"/>
      <c r="F389" s="319"/>
      <c r="G389" s="319"/>
      <c r="H389" s="319"/>
      <c r="I389" s="319"/>
    </row>
    <row r="390" spans="1:9">
      <c r="A390" s="319"/>
      <c r="B390" s="319"/>
      <c r="C390" s="435"/>
      <c r="D390" s="319"/>
      <c r="E390" s="319"/>
      <c r="F390" s="319"/>
      <c r="G390" s="319"/>
      <c r="H390" s="319"/>
      <c r="I390" s="319"/>
    </row>
    <row r="391" spans="1:9">
      <c r="A391" s="319"/>
      <c r="B391" s="319"/>
      <c r="C391" s="435"/>
      <c r="D391" s="319"/>
      <c r="E391" s="319"/>
      <c r="F391" s="319"/>
      <c r="G391" s="319"/>
      <c r="H391" s="319"/>
      <c r="I391" s="319"/>
    </row>
    <row r="392" spans="1:9">
      <c r="A392" s="319"/>
      <c r="B392" s="319"/>
      <c r="C392" s="435"/>
      <c r="D392" s="319"/>
      <c r="E392" s="319"/>
      <c r="F392" s="319"/>
      <c r="G392" s="319"/>
      <c r="H392" s="319"/>
      <c r="I392" s="319"/>
    </row>
    <row r="393" spans="1:9">
      <c r="A393" s="319"/>
      <c r="B393" s="319"/>
      <c r="C393" s="435"/>
      <c r="D393" s="319"/>
      <c r="E393" s="319"/>
      <c r="F393" s="319"/>
      <c r="G393" s="319"/>
      <c r="H393" s="319"/>
      <c r="I393" s="319"/>
    </row>
    <row r="394" spans="1:9">
      <c r="A394" s="319"/>
      <c r="B394" s="319"/>
      <c r="C394" s="435"/>
      <c r="D394" s="319"/>
      <c r="E394" s="319"/>
      <c r="F394" s="319"/>
      <c r="G394" s="319"/>
      <c r="H394" s="319"/>
      <c r="I394" s="319"/>
    </row>
    <row r="395" spans="1:9">
      <c r="A395" s="319"/>
      <c r="B395" s="319"/>
      <c r="C395" s="435"/>
      <c r="D395" s="319"/>
      <c r="E395" s="319"/>
      <c r="F395" s="319"/>
      <c r="G395" s="319"/>
      <c r="H395" s="319"/>
      <c r="I395" s="319"/>
    </row>
    <row r="396" spans="1:9">
      <c r="A396" s="319"/>
      <c r="B396" s="319"/>
      <c r="C396" s="435"/>
      <c r="D396" s="319"/>
      <c r="E396" s="319"/>
      <c r="F396" s="319"/>
      <c r="G396" s="319"/>
      <c r="H396" s="319"/>
      <c r="I396" s="319"/>
    </row>
    <row r="397" spans="1:9">
      <c r="A397" s="319"/>
      <c r="B397" s="319"/>
      <c r="C397" s="435"/>
      <c r="D397" s="319"/>
      <c r="E397" s="319"/>
      <c r="F397" s="319"/>
      <c r="G397" s="319"/>
      <c r="H397" s="319"/>
      <c r="I397" s="319"/>
    </row>
    <row r="398" spans="1:9">
      <c r="A398" s="319"/>
      <c r="B398" s="319"/>
      <c r="C398" s="435"/>
      <c r="D398" s="319"/>
      <c r="E398" s="319"/>
      <c r="F398" s="319"/>
      <c r="G398" s="319"/>
      <c r="H398" s="319"/>
      <c r="I398" s="319"/>
    </row>
    <row r="399" spans="1:9">
      <c r="A399" s="319"/>
      <c r="B399" s="319"/>
      <c r="C399" s="435"/>
      <c r="D399" s="319"/>
      <c r="E399" s="319"/>
      <c r="F399" s="319"/>
      <c r="G399" s="319"/>
      <c r="H399" s="319"/>
      <c r="I399" s="319"/>
    </row>
    <row r="400" spans="1:9">
      <c r="A400" s="319"/>
      <c r="B400" s="319"/>
      <c r="C400" s="435"/>
      <c r="D400" s="319"/>
      <c r="E400" s="319"/>
      <c r="F400" s="319"/>
      <c r="G400" s="319"/>
      <c r="H400" s="319"/>
      <c r="I400" s="319"/>
    </row>
    <row r="401" spans="1:9">
      <c r="A401" s="319"/>
      <c r="B401" s="319"/>
      <c r="C401" s="435"/>
      <c r="D401" s="319"/>
      <c r="E401" s="319"/>
      <c r="F401" s="319"/>
      <c r="G401" s="319"/>
      <c r="H401" s="319"/>
      <c r="I401" s="319"/>
    </row>
    <row r="402" spans="1:9">
      <c r="A402" s="319"/>
      <c r="B402" s="319"/>
      <c r="C402" s="435"/>
      <c r="D402" s="319"/>
      <c r="E402" s="319"/>
      <c r="F402" s="319"/>
      <c r="G402" s="319"/>
      <c r="H402" s="319"/>
      <c r="I402" s="319"/>
    </row>
    <row r="403" spans="1:9">
      <c r="A403" s="319"/>
      <c r="B403" s="319"/>
      <c r="C403" s="435"/>
      <c r="D403" s="319"/>
      <c r="E403" s="319"/>
      <c r="F403" s="319"/>
      <c r="G403" s="319"/>
      <c r="H403" s="319"/>
      <c r="I403" s="319"/>
    </row>
    <row r="404" spans="1:9">
      <c r="A404" s="319"/>
      <c r="B404" s="319"/>
      <c r="C404" s="435"/>
      <c r="D404" s="319"/>
      <c r="E404" s="319"/>
      <c r="F404" s="319"/>
      <c r="G404" s="319"/>
      <c r="H404" s="319"/>
      <c r="I404" s="319"/>
    </row>
    <row r="405" spans="1:9">
      <c r="A405" s="319"/>
      <c r="B405" s="319"/>
      <c r="C405" s="435"/>
      <c r="D405" s="319"/>
      <c r="E405" s="319"/>
      <c r="F405" s="319"/>
      <c r="G405" s="319"/>
      <c r="H405" s="319"/>
      <c r="I405" s="319"/>
    </row>
    <row r="406" spans="1:9">
      <c r="A406" s="319"/>
      <c r="B406" s="319"/>
      <c r="C406" s="435"/>
      <c r="D406" s="319"/>
      <c r="E406" s="319"/>
      <c r="F406" s="319"/>
      <c r="G406" s="319"/>
      <c r="H406" s="319"/>
      <c r="I406" s="319"/>
    </row>
    <row r="407" spans="1:9">
      <c r="A407" s="319"/>
      <c r="B407" s="319"/>
      <c r="C407" s="435"/>
      <c r="D407" s="319"/>
      <c r="E407" s="319"/>
      <c r="F407" s="319"/>
      <c r="G407" s="319"/>
      <c r="H407" s="319"/>
      <c r="I407" s="319"/>
    </row>
    <row r="408" spans="1:9">
      <c r="A408" s="319"/>
      <c r="B408" s="319"/>
      <c r="C408" s="435"/>
      <c r="D408" s="319"/>
      <c r="E408" s="319"/>
      <c r="F408" s="319"/>
      <c r="G408" s="319"/>
      <c r="H408" s="319"/>
      <c r="I408" s="319"/>
    </row>
    <row r="409" spans="1:9">
      <c r="A409" s="319"/>
      <c r="B409" s="319"/>
      <c r="C409" s="435"/>
      <c r="D409" s="319"/>
      <c r="E409" s="319"/>
      <c r="F409" s="319"/>
      <c r="G409" s="319"/>
      <c r="H409" s="319"/>
      <c r="I409" s="319"/>
    </row>
    <row r="410" spans="1:9">
      <c r="A410" s="319"/>
      <c r="B410" s="319"/>
      <c r="C410" s="435"/>
      <c r="D410" s="319"/>
      <c r="E410" s="319"/>
      <c r="F410" s="319"/>
      <c r="G410" s="319"/>
      <c r="H410" s="319"/>
      <c r="I410" s="319"/>
    </row>
    <row r="411" spans="1:9">
      <c r="A411" s="319"/>
      <c r="B411" s="319"/>
      <c r="C411" s="435"/>
      <c r="D411" s="319"/>
      <c r="E411" s="319"/>
      <c r="F411" s="319"/>
      <c r="G411" s="319"/>
      <c r="H411" s="319"/>
      <c r="I411" s="319"/>
    </row>
    <row r="412" spans="1:9">
      <c r="A412" s="319"/>
      <c r="B412" s="319"/>
      <c r="C412" s="435"/>
      <c r="D412" s="319"/>
      <c r="E412" s="319"/>
      <c r="F412" s="319"/>
      <c r="G412" s="319"/>
      <c r="H412" s="319"/>
      <c r="I412" s="319"/>
    </row>
    <row r="413" spans="1:9">
      <c r="A413" s="319"/>
      <c r="B413" s="319"/>
      <c r="C413" s="435"/>
      <c r="D413" s="319"/>
      <c r="E413" s="319"/>
      <c r="F413" s="319"/>
      <c r="G413" s="319"/>
      <c r="H413" s="319"/>
      <c r="I413" s="319"/>
    </row>
    <row r="414" spans="1:9">
      <c r="A414" s="319"/>
      <c r="B414" s="319"/>
      <c r="C414" s="435"/>
      <c r="D414" s="319"/>
      <c r="E414" s="319"/>
      <c r="F414" s="319"/>
      <c r="G414" s="319"/>
      <c r="H414" s="319"/>
      <c r="I414" s="319"/>
    </row>
    <row r="415" spans="1:9">
      <c r="A415" s="319"/>
      <c r="B415" s="319"/>
      <c r="C415" s="435"/>
      <c r="D415" s="319"/>
      <c r="E415" s="319"/>
      <c r="F415" s="319"/>
      <c r="G415" s="319"/>
      <c r="H415" s="319"/>
      <c r="I415" s="319"/>
    </row>
    <row r="416" spans="1:9">
      <c r="A416" s="319"/>
      <c r="B416" s="319"/>
      <c r="C416" s="435"/>
      <c r="D416" s="319"/>
      <c r="E416" s="319"/>
      <c r="F416" s="319"/>
      <c r="G416" s="319"/>
      <c r="H416" s="319"/>
      <c r="I416" s="319"/>
    </row>
    <row r="417" spans="1:9">
      <c r="A417" s="319"/>
      <c r="B417" s="319"/>
      <c r="C417" s="435"/>
      <c r="D417" s="319"/>
      <c r="E417" s="319"/>
      <c r="F417" s="319"/>
      <c r="G417" s="319"/>
      <c r="H417" s="319"/>
      <c r="I417" s="319"/>
    </row>
    <row r="418" spans="1:9">
      <c r="A418" s="319"/>
      <c r="B418" s="319"/>
      <c r="C418" s="435"/>
      <c r="D418" s="319"/>
      <c r="E418" s="319"/>
      <c r="F418" s="319"/>
      <c r="G418" s="319"/>
      <c r="H418" s="319"/>
      <c r="I418" s="319"/>
    </row>
    <row r="419" spans="1:9">
      <c r="A419" s="319"/>
      <c r="B419" s="319"/>
      <c r="C419" s="435"/>
      <c r="D419" s="319"/>
      <c r="E419" s="319"/>
      <c r="F419" s="319"/>
      <c r="G419" s="319"/>
      <c r="H419" s="319"/>
      <c r="I419" s="319"/>
    </row>
    <row r="420" spans="1:9">
      <c r="A420" s="319"/>
      <c r="B420" s="319"/>
      <c r="C420" s="435"/>
      <c r="D420" s="319"/>
      <c r="E420" s="319"/>
      <c r="F420" s="319"/>
      <c r="G420" s="319"/>
      <c r="H420" s="319"/>
      <c r="I420" s="319"/>
    </row>
    <row r="421" spans="1:9">
      <c r="A421" s="319"/>
      <c r="B421" s="319"/>
      <c r="C421" s="435"/>
      <c r="D421" s="319"/>
      <c r="E421" s="319"/>
      <c r="F421" s="319"/>
      <c r="G421" s="319"/>
      <c r="H421" s="319"/>
      <c r="I421" s="319"/>
    </row>
    <row r="422" spans="1:9">
      <c r="A422" s="319"/>
      <c r="B422" s="319"/>
      <c r="C422" s="435"/>
      <c r="D422" s="319"/>
      <c r="E422" s="319"/>
      <c r="F422" s="319"/>
      <c r="G422" s="319"/>
      <c r="H422" s="319"/>
      <c r="I422" s="319"/>
    </row>
    <row r="423" spans="1:9">
      <c r="A423" s="319"/>
      <c r="B423" s="319"/>
      <c r="C423" s="435"/>
      <c r="D423" s="319"/>
      <c r="E423" s="319"/>
      <c r="F423" s="319"/>
      <c r="G423" s="319"/>
      <c r="H423" s="319"/>
      <c r="I423" s="319"/>
    </row>
    <row r="424" spans="1:9">
      <c r="A424" s="319"/>
      <c r="B424" s="319"/>
      <c r="C424" s="435"/>
      <c r="D424" s="319"/>
      <c r="E424" s="319"/>
      <c r="F424" s="319"/>
      <c r="G424" s="319"/>
      <c r="H424" s="319"/>
      <c r="I424" s="319"/>
    </row>
    <row r="425" spans="1:9">
      <c r="A425" s="319"/>
      <c r="B425" s="319"/>
      <c r="C425" s="435"/>
      <c r="D425" s="319"/>
      <c r="E425" s="319"/>
      <c r="F425" s="319"/>
      <c r="G425" s="319"/>
      <c r="H425" s="319"/>
      <c r="I425" s="319"/>
    </row>
    <row r="426" spans="1:9">
      <c r="A426" s="319"/>
      <c r="B426" s="319"/>
      <c r="C426" s="435"/>
      <c r="D426" s="319"/>
      <c r="E426" s="319"/>
      <c r="F426" s="319"/>
      <c r="G426" s="319"/>
      <c r="H426" s="319"/>
      <c r="I426" s="319"/>
    </row>
    <row r="427" spans="1:9">
      <c r="A427" s="319"/>
      <c r="B427" s="319"/>
      <c r="C427" s="435"/>
      <c r="D427" s="319"/>
      <c r="E427" s="319"/>
      <c r="F427" s="319"/>
      <c r="G427" s="319"/>
      <c r="H427" s="319"/>
      <c r="I427" s="319"/>
    </row>
    <row r="428" spans="1:9">
      <c r="A428" s="319"/>
      <c r="B428" s="319"/>
      <c r="C428" s="435"/>
      <c r="D428" s="319"/>
      <c r="E428" s="319"/>
      <c r="F428" s="319"/>
      <c r="G428" s="319"/>
      <c r="H428" s="319"/>
      <c r="I428" s="319"/>
    </row>
    <row r="429" spans="1:9">
      <c r="A429" s="319"/>
      <c r="B429" s="319"/>
      <c r="C429" s="435"/>
      <c r="D429" s="319"/>
      <c r="E429" s="319"/>
      <c r="F429" s="319"/>
      <c r="G429" s="319"/>
      <c r="H429" s="319"/>
      <c r="I429" s="319"/>
    </row>
    <row r="430" spans="1:9">
      <c r="A430" s="319"/>
      <c r="B430" s="319"/>
      <c r="C430" s="435"/>
      <c r="D430" s="319"/>
      <c r="E430" s="319"/>
      <c r="F430" s="319"/>
      <c r="G430" s="319"/>
      <c r="H430" s="319"/>
      <c r="I430" s="319"/>
    </row>
    <row r="431" spans="1:9">
      <c r="A431" s="319"/>
      <c r="B431" s="319"/>
      <c r="C431" s="435"/>
      <c r="D431" s="319"/>
      <c r="E431" s="319"/>
      <c r="F431" s="319"/>
      <c r="G431" s="319"/>
      <c r="H431" s="319"/>
      <c r="I431" s="319"/>
    </row>
    <row r="432" spans="1:9">
      <c r="A432" s="319"/>
      <c r="B432" s="319"/>
      <c r="C432" s="435"/>
      <c r="D432" s="319"/>
      <c r="E432" s="319"/>
      <c r="F432" s="319"/>
      <c r="G432" s="319"/>
      <c r="H432" s="319"/>
      <c r="I432" s="319"/>
    </row>
    <row r="433" spans="1:9">
      <c r="A433" s="319"/>
      <c r="B433" s="319"/>
      <c r="C433" s="435"/>
      <c r="D433" s="319"/>
      <c r="E433" s="319"/>
      <c r="F433" s="319"/>
      <c r="G433" s="319"/>
      <c r="H433" s="319"/>
      <c r="I433" s="319"/>
    </row>
    <row r="434" spans="1:9">
      <c r="A434" s="319"/>
      <c r="B434" s="319"/>
      <c r="C434" s="435"/>
      <c r="D434" s="319"/>
      <c r="E434" s="319"/>
      <c r="F434" s="319"/>
      <c r="G434" s="319"/>
      <c r="H434" s="319"/>
      <c r="I434" s="319"/>
    </row>
    <row r="435" spans="1:9">
      <c r="A435" s="319"/>
      <c r="B435" s="319"/>
      <c r="C435" s="435"/>
      <c r="D435" s="319"/>
      <c r="E435" s="319"/>
      <c r="F435" s="319"/>
      <c r="G435" s="319"/>
      <c r="H435" s="319"/>
      <c r="I435" s="319"/>
    </row>
    <row r="436" spans="1:9">
      <c r="A436" s="319"/>
      <c r="B436" s="319"/>
      <c r="C436" s="435"/>
      <c r="D436" s="319"/>
      <c r="E436" s="319"/>
      <c r="F436" s="319"/>
      <c r="G436" s="319"/>
      <c r="H436" s="319"/>
      <c r="I436" s="319"/>
    </row>
    <row r="437" spans="1:9">
      <c r="A437" s="319"/>
      <c r="B437" s="319"/>
      <c r="C437" s="435"/>
      <c r="D437" s="319"/>
      <c r="E437" s="319"/>
      <c r="F437" s="319"/>
      <c r="G437" s="319"/>
      <c r="H437" s="319"/>
      <c r="I437" s="319"/>
    </row>
    <row r="438" spans="1:9">
      <c r="A438" s="319"/>
      <c r="B438" s="319"/>
      <c r="C438" s="435"/>
      <c r="D438" s="319"/>
      <c r="E438" s="319"/>
      <c r="F438" s="319"/>
      <c r="G438" s="319"/>
      <c r="H438" s="319"/>
      <c r="I438" s="319"/>
    </row>
    <row r="439" spans="1:9">
      <c r="A439" s="319"/>
      <c r="B439" s="319"/>
      <c r="C439" s="435"/>
      <c r="D439" s="319"/>
      <c r="E439" s="319"/>
      <c r="F439" s="319"/>
      <c r="G439" s="319"/>
      <c r="H439" s="319"/>
      <c r="I439" s="319"/>
    </row>
    <row r="440" spans="1:9">
      <c r="A440" s="319"/>
      <c r="B440" s="319"/>
      <c r="C440" s="435"/>
      <c r="D440" s="319"/>
      <c r="E440" s="319"/>
      <c r="F440" s="319"/>
      <c r="G440" s="319"/>
      <c r="H440" s="319"/>
      <c r="I440" s="319"/>
    </row>
    <row r="441" spans="1:9">
      <c r="A441" s="319"/>
      <c r="B441" s="319"/>
      <c r="C441" s="435"/>
      <c r="D441" s="319"/>
      <c r="E441" s="319"/>
      <c r="F441" s="319"/>
      <c r="G441" s="319"/>
      <c r="H441" s="319"/>
      <c r="I441" s="319"/>
    </row>
    <row r="442" spans="1:9">
      <c r="A442" s="319"/>
      <c r="B442" s="319"/>
      <c r="C442" s="435"/>
      <c r="D442" s="319"/>
      <c r="E442" s="319"/>
      <c r="F442" s="319"/>
      <c r="G442" s="319"/>
      <c r="H442" s="319"/>
      <c r="I442" s="319"/>
    </row>
    <row r="443" spans="1:9">
      <c r="A443" s="319"/>
      <c r="B443" s="319"/>
      <c r="C443" s="435"/>
      <c r="D443" s="319"/>
      <c r="E443" s="319"/>
      <c r="F443" s="319"/>
      <c r="G443" s="319"/>
      <c r="H443" s="319"/>
      <c r="I443" s="319"/>
    </row>
    <row r="444" spans="1:9">
      <c r="A444" s="319"/>
      <c r="B444" s="319"/>
      <c r="C444" s="435"/>
      <c r="D444" s="319"/>
      <c r="E444" s="319"/>
      <c r="F444" s="319"/>
      <c r="G444" s="319"/>
      <c r="H444" s="319"/>
      <c r="I444" s="319"/>
    </row>
    <row r="445" spans="1:9">
      <c r="A445" s="319"/>
      <c r="B445" s="319"/>
      <c r="C445" s="435"/>
      <c r="D445" s="319"/>
      <c r="E445" s="319"/>
      <c r="F445" s="319"/>
      <c r="G445" s="319"/>
      <c r="H445" s="319"/>
      <c r="I445" s="319"/>
    </row>
    <row r="446" spans="1:9">
      <c r="A446" s="319"/>
      <c r="B446" s="319"/>
      <c r="C446" s="435"/>
      <c r="D446" s="319"/>
      <c r="E446" s="319"/>
      <c r="F446" s="319"/>
      <c r="G446" s="319"/>
      <c r="H446" s="319"/>
      <c r="I446" s="319"/>
    </row>
    <row r="447" spans="1:9">
      <c r="A447" s="319"/>
      <c r="B447" s="319"/>
      <c r="C447" s="435"/>
      <c r="D447" s="319"/>
      <c r="E447" s="319"/>
      <c r="F447" s="319"/>
      <c r="G447" s="319"/>
      <c r="H447" s="319"/>
      <c r="I447" s="319"/>
    </row>
    <row r="448" spans="1:9">
      <c r="A448" s="319"/>
      <c r="B448" s="319"/>
      <c r="C448" s="435"/>
      <c r="D448" s="319"/>
      <c r="E448" s="319"/>
      <c r="F448" s="319"/>
      <c r="G448" s="319"/>
      <c r="H448" s="319"/>
      <c r="I448" s="319"/>
    </row>
    <row r="449" spans="1:9">
      <c r="A449" s="319"/>
      <c r="B449" s="319"/>
      <c r="C449" s="435"/>
      <c r="D449" s="319"/>
      <c r="E449" s="319"/>
      <c r="F449" s="319"/>
      <c r="G449" s="319"/>
      <c r="H449" s="319"/>
      <c r="I449" s="319"/>
    </row>
    <row r="450" spans="1:9">
      <c r="A450" s="319"/>
      <c r="B450" s="319"/>
      <c r="C450" s="435"/>
      <c r="D450" s="319"/>
      <c r="E450" s="319"/>
      <c r="F450" s="319"/>
      <c r="G450" s="319"/>
      <c r="H450" s="319"/>
      <c r="I450" s="319"/>
    </row>
    <row r="451" spans="1:9">
      <c r="A451" s="319"/>
      <c r="B451" s="319"/>
      <c r="C451" s="435"/>
      <c r="D451" s="319"/>
      <c r="E451" s="319"/>
      <c r="F451" s="319"/>
      <c r="G451" s="319"/>
      <c r="H451" s="319"/>
      <c r="I451" s="319"/>
    </row>
    <row r="452" spans="1:9">
      <c r="A452" s="319"/>
      <c r="B452" s="319"/>
      <c r="C452" s="435"/>
      <c r="D452" s="319"/>
      <c r="E452" s="319"/>
      <c r="F452" s="319"/>
      <c r="G452" s="319"/>
      <c r="H452" s="319"/>
      <c r="I452" s="319"/>
    </row>
    <row r="453" spans="1:9">
      <c r="A453" s="319"/>
      <c r="B453" s="319"/>
      <c r="C453" s="435"/>
      <c r="D453" s="319"/>
      <c r="E453" s="319"/>
      <c r="F453" s="319"/>
      <c r="G453" s="319"/>
      <c r="H453" s="319"/>
      <c r="I453" s="319"/>
    </row>
    <row r="454" spans="1:9">
      <c r="A454" s="319"/>
      <c r="B454" s="319"/>
      <c r="C454" s="435"/>
      <c r="D454" s="319"/>
      <c r="E454" s="319"/>
      <c r="F454" s="319"/>
      <c r="G454" s="319"/>
      <c r="H454" s="319"/>
      <c r="I454" s="319"/>
    </row>
    <row r="455" spans="1:9">
      <c r="A455" s="319"/>
      <c r="B455" s="319"/>
      <c r="C455" s="435"/>
      <c r="D455" s="319"/>
      <c r="E455" s="319"/>
      <c r="F455" s="319"/>
      <c r="G455" s="319"/>
      <c r="H455" s="319"/>
      <c r="I455" s="319"/>
    </row>
    <row r="456" spans="1:9">
      <c r="A456" s="319"/>
      <c r="B456" s="319"/>
      <c r="C456" s="435"/>
      <c r="D456" s="319"/>
      <c r="E456" s="319"/>
      <c r="F456" s="319"/>
      <c r="G456" s="319"/>
      <c r="H456" s="319"/>
      <c r="I456" s="319"/>
    </row>
    <row r="457" spans="1:9">
      <c r="A457" s="319"/>
      <c r="B457" s="319"/>
      <c r="C457" s="435"/>
      <c r="D457" s="319"/>
      <c r="E457" s="319"/>
      <c r="F457" s="319"/>
      <c r="G457" s="319"/>
      <c r="H457" s="319"/>
      <c r="I457" s="319"/>
    </row>
    <row r="458" spans="1:9">
      <c r="A458" s="319"/>
      <c r="B458" s="319"/>
      <c r="C458" s="435"/>
      <c r="D458" s="319"/>
      <c r="E458" s="319"/>
      <c r="F458" s="319"/>
      <c r="G458" s="319"/>
      <c r="H458" s="319"/>
      <c r="I458" s="319"/>
    </row>
    <row r="459" spans="1:9">
      <c r="A459" s="319"/>
      <c r="B459" s="319"/>
      <c r="C459" s="435"/>
      <c r="D459" s="319"/>
      <c r="E459" s="319"/>
      <c r="F459" s="319"/>
      <c r="G459" s="319"/>
      <c r="H459" s="319"/>
      <c r="I459" s="319"/>
    </row>
    <row r="460" spans="1:9">
      <c r="A460" s="319"/>
      <c r="B460" s="319"/>
      <c r="C460" s="435"/>
      <c r="D460" s="319"/>
      <c r="E460" s="319"/>
      <c r="F460" s="319"/>
      <c r="G460" s="319"/>
      <c r="H460" s="319"/>
      <c r="I460" s="319"/>
    </row>
    <row r="461" spans="1:9">
      <c r="A461" s="319"/>
      <c r="B461" s="319"/>
      <c r="C461" s="435"/>
      <c r="D461" s="319"/>
      <c r="E461" s="319"/>
      <c r="F461" s="319"/>
      <c r="G461" s="319"/>
      <c r="H461" s="319"/>
      <c r="I461" s="319"/>
    </row>
    <row r="462" spans="1:9">
      <c r="A462" s="319"/>
      <c r="B462" s="319"/>
      <c r="C462" s="435"/>
      <c r="D462" s="319"/>
      <c r="E462" s="319"/>
      <c r="F462" s="319"/>
      <c r="G462" s="319"/>
      <c r="H462" s="319"/>
      <c r="I462" s="319"/>
    </row>
    <row r="463" spans="1:9">
      <c r="A463" s="319"/>
      <c r="B463" s="319"/>
      <c r="C463" s="435"/>
      <c r="D463" s="319"/>
      <c r="E463" s="319"/>
      <c r="F463" s="319"/>
      <c r="G463" s="319"/>
      <c r="H463" s="319"/>
      <c r="I463" s="319"/>
    </row>
    <row r="464" spans="1:9">
      <c r="A464" s="319"/>
      <c r="B464" s="319"/>
      <c r="C464" s="435"/>
      <c r="D464" s="319"/>
      <c r="E464" s="319"/>
      <c r="F464" s="319"/>
      <c r="G464" s="319"/>
      <c r="H464" s="319"/>
      <c r="I464" s="319"/>
    </row>
    <row r="465" spans="1:9">
      <c r="A465" s="319"/>
      <c r="B465" s="319"/>
      <c r="C465" s="435"/>
      <c r="D465" s="319"/>
      <c r="E465" s="319"/>
      <c r="F465" s="319"/>
      <c r="G465" s="319"/>
      <c r="H465" s="319"/>
      <c r="I465" s="319"/>
    </row>
    <row r="466" spans="1:9">
      <c r="A466" s="319"/>
      <c r="B466" s="319"/>
      <c r="C466" s="435"/>
      <c r="D466" s="319"/>
      <c r="E466" s="319"/>
      <c r="F466" s="319"/>
      <c r="G466" s="319"/>
      <c r="H466" s="319"/>
      <c r="I466" s="319"/>
    </row>
    <row r="467" spans="1:9">
      <c r="A467" s="319"/>
      <c r="B467" s="319"/>
      <c r="C467" s="435"/>
      <c r="D467" s="319"/>
      <c r="E467" s="319"/>
      <c r="F467" s="319"/>
      <c r="G467" s="319"/>
      <c r="H467" s="319"/>
      <c r="I467" s="319"/>
    </row>
    <row r="468" spans="1:9">
      <c r="A468" s="319"/>
      <c r="B468" s="319"/>
      <c r="C468" s="435"/>
      <c r="D468" s="319"/>
      <c r="E468" s="319"/>
      <c r="F468" s="319"/>
      <c r="G468" s="319"/>
      <c r="H468" s="319"/>
      <c r="I468" s="319"/>
    </row>
    <row r="469" spans="1:9">
      <c r="A469" s="319"/>
      <c r="B469" s="319"/>
      <c r="C469" s="435"/>
      <c r="D469" s="319"/>
      <c r="E469" s="319"/>
      <c r="F469" s="319"/>
      <c r="G469" s="319"/>
      <c r="H469" s="319"/>
      <c r="I469" s="319"/>
    </row>
    <row r="470" spans="1:9">
      <c r="A470" s="319"/>
      <c r="B470" s="319"/>
      <c r="C470" s="435"/>
      <c r="D470" s="319"/>
      <c r="E470" s="319"/>
      <c r="F470" s="319"/>
      <c r="G470" s="319"/>
      <c r="H470" s="319"/>
      <c r="I470" s="319"/>
    </row>
    <row r="471" spans="1:9">
      <c r="A471" s="319"/>
      <c r="B471" s="319"/>
      <c r="C471" s="435"/>
      <c r="D471" s="319"/>
      <c r="E471" s="319"/>
      <c r="F471" s="319"/>
      <c r="G471" s="319"/>
      <c r="H471" s="319"/>
      <c r="I471" s="319"/>
    </row>
    <row r="472" spans="1:9">
      <c r="A472" s="319"/>
      <c r="B472" s="319"/>
      <c r="C472" s="435"/>
      <c r="D472" s="319"/>
      <c r="E472" s="319"/>
      <c r="F472" s="319"/>
      <c r="G472" s="319"/>
      <c r="H472" s="319"/>
      <c r="I472" s="319"/>
    </row>
    <row r="473" spans="1:9">
      <c r="A473" s="319"/>
      <c r="B473" s="319"/>
      <c r="C473" s="435"/>
      <c r="D473" s="319"/>
      <c r="E473" s="319"/>
      <c r="F473" s="319"/>
      <c r="G473" s="319"/>
      <c r="H473" s="319"/>
      <c r="I473" s="319"/>
    </row>
    <row r="474" spans="1:9">
      <c r="A474" s="319"/>
      <c r="B474" s="319"/>
      <c r="C474" s="435"/>
      <c r="D474" s="319"/>
      <c r="E474" s="319"/>
      <c r="F474" s="319"/>
      <c r="G474" s="319"/>
      <c r="H474" s="319"/>
      <c r="I474" s="319"/>
    </row>
    <row r="475" spans="1:9">
      <c r="A475" s="319"/>
      <c r="B475" s="319"/>
      <c r="C475" s="435"/>
      <c r="D475" s="319"/>
      <c r="E475" s="319"/>
      <c r="F475" s="319"/>
      <c r="G475" s="319"/>
      <c r="H475" s="319"/>
      <c r="I475" s="319"/>
    </row>
    <row r="476" spans="1:9">
      <c r="A476" s="319"/>
      <c r="B476" s="319"/>
      <c r="C476" s="435"/>
      <c r="D476" s="319"/>
      <c r="E476" s="319"/>
      <c r="F476" s="319"/>
      <c r="G476" s="319"/>
      <c r="H476" s="319"/>
      <c r="I476" s="319"/>
    </row>
    <row r="477" spans="1:9">
      <c r="A477" s="319"/>
      <c r="B477" s="319"/>
      <c r="C477" s="435"/>
      <c r="D477" s="319"/>
      <c r="E477" s="319"/>
      <c r="F477" s="319"/>
      <c r="G477" s="319"/>
      <c r="H477" s="319"/>
      <c r="I477" s="319"/>
    </row>
    <row r="478" spans="1:9">
      <c r="A478" s="319"/>
      <c r="B478" s="319"/>
      <c r="C478" s="435"/>
      <c r="D478" s="319"/>
      <c r="E478" s="319"/>
      <c r="F478" s="319"/>
      <c r="G478" s="319"/>
      <c r="H478" s="319"/>
      <c r="I478" s="319"/>
    </row>
    <row r="479" spans="1:9">
      <c r="A479" s="319"/>
      <c r="B479" s="319"/>
      <c r="C479" s="435"/>
      <c r="D479" s="319"/>
      <c r="E479" s="319"/>
      <c r="F479" s="319"/>
      <c r="G479" s="319"/>
      <c r="H479" s="319"/>
      <c r="I479" s="319"/>
    </row>
    <row r="480" spans="1:9">
      <c r="A480" s="319"/>
      <c r="B480" s="319"/>
      <c r="C480" s="435"/>
      <c r="D480" s="319"/>
      <c r="E480" s="319"/>
      <c r="F480" s="319"/>
      <c r="G480" s="319"/>
      <c r="H480" s="319"/>
      <c r="I480" s="319"/>
    </row>
    <row r="481" spans="1:9">
      <c r="A481" s="319"/>
      <c r="B481" s="319"/>
      <c r="C481" s="435"/>
      <c r="D481" s="319"/>
      <c r="E481" s="319"/>
      <c r="F481" s="319"/>
      <c r="G481" s="319"/>
      <c r="H481" s="319"/>
      <c r="I481" s="319"/>
    </row>
    <row r="482" spans="1:9">
      <c r="A482" s="319"/>
      <c r="B482" s="319"/>
      <c r="C482" s="435"/>
      <c r="D482" s="319"/>
      <c r="E482" s="319"/>
      <c r="F482" s="319"/>
      <c r="G482" s="319"/>
      <c r="H482" s="319"/>
      <c r="I482" s="319"/>
    </row>
    <row r="483" spans="1:9">
      <c r="A483" s="319"/>
      <c r="B483" s="319"/>
      <c r="C483" s="435"/>
      <c r="D483" s="319"/>
      <c r="E483" s="319"/>
      <c r="F483" s="319"/>
      <c r="G483" s="319"/>
      <c r="H483" s="319"/>
      <c r="I483" s="319"/>
    </row>
    <row r="484" spans="1:9">
      <c r="A484" s="319"/>
      <c r="B484" s="319"/>
      <c r="C484" s="435"/>
      <c r="D484" s="319"/>
      <c r="E484" s="319"/>
      <c r="F484" s="319"/>
      <c r="G484" s="319"/>
      <c r="H484" s="319"/>
      <c r="I484" s="319"/>
    </row>
    <row r="485" spans="1:9">
      <c r="A485" s="319"/>
      <c r="B485" s="319"/>
      <c r="C485" s="435"/>
      <c r="D485" s="319"/>
      <c r="E485" s="319"/>
      <c r="F485" s="319"/>
      <c r="G485" s="319"/>
      <c r="H485" s="319"/>
      <c r="I485" s="319"/>
    </row>
    <row r="486" spans="1:9">
      <c r="A486" s="319"/>
      <c r="B486" s="319"/>
      <c r="C486" s="435"/>
      <c r="D486" s="319"/>
      <c r="E486" s="319"/>
      <c r="F486" s="319"/>
      <c r="G486" s="319"/>
      <c r="H486" s="319"/>
      <c r="I486" s="319"/>
    </row>
    <row r="487" spans="1:9">
      <c r="A487" s="319"/>
      <c r="B487" s="319"/>
      <c r="C487" s="435"/>
      <c r="D487" s="319"/>
      <c r="E487" s="319"/>
      <c r="F487" s="319"/>
      <c r="G487" s="319"/>
      <c r="H487" s="319"/>
      <c r="I487" s="319"/>
    </row>
    <row r="488" spans="1:9">
      <c r="A488" s="319"/>
      <c r="B488" s="319"/>
      <c r="C488" s="435"/>
      <c r="D488" s="319"/>
      <c r="E488" s="319"/>
      <c r="F488" s="319"/>
      <c r="G488" s="319"/>
      <c r="H488" s="319"/>
      <c r="I488" s="319"/>
    </row>
    <row r="489" spans="1:9">
      <c r="A489" s="319"/>
      <c r="B489" s="319"/>
      <c r="C489" s="435"/>
      <c r="D489" s="319"/>
      <c r="E489" s="319"/>
      <c r="F489" s="319"/>
      <c r="G489" s="319"/>
      <c r="H489" s="319"/>
      <c r="I489" s="319"/>
    </row>
    <row r="490" spans="1:9">
      <c r="A490" s="319"/>
      <c r="B490" s="319"/>
      <c r="C490" s="435"/>
      <c r="D490" s="319"/>
      <c r="E490" s="319"/>
      <c r="F490" s="319"/>
      <c r="G490" s="319"/>
      <c r="H490" s="319"/>
      <c r="I490" s="319"/>
    </row>
    <row r="491" spans="1:9">
      <c r="A491" s="319"/>
      <c r="B491" s="319"/>
      <c r="C491" s="435"/>
      <c r="D491" s="319"/>
      <c r="E491" s="319"/>
      <c r="F491" s="319"/>
      <c r="G491" s="319"/>
      <c r="H491" s="319"/>
      <c r="I491" s="319"/>
    </row>
    <row r="492" spans="1:9">
      <c r="A492" s="319"/>
      <c r="B492" s="319"/>
      <c r="C492" s="435"/>
      <c r="D492" s="319"/>
      <c r="E492" s="319"/>
      <c r="F492" s="319"/>
      <c r="G492" s="319"/>
      <c r="H492" s="319"/>
      <c r="I492" s="319"/>
    </row>
    <row r="493" spans="1:9">
      <c r="A493" s="319"/>
      <c r="B493" s="319"/>
      <c r="C493" s="435"/>
      <c r="D493" s="319"/>
      <c r="E493" s="319"/>
      <c r="F493" s="319"/>
      <c r="G493" s="319"/>
      <c r="H493" s="319"/>
      <c r="I493" s="319"/>
    </row>
    <row r="494" spans="1:9">
      <c r="A494" s="319"/>
      <c r="B494" s="319"/>
      <c r="C494" s="435"/>
      <c r="D494" s="319"/>
      <c r="E494" s="319"/>
      <c r="F494" s="319"/>
      <c r="G494" s="319"/>
      <c r="H494" s="319"/>
      <c r="I494" s="319"/>
    </row>
    <row r="495" spans="1:9">
      <c r="A495" s="319"/>
      <c r="B495" s="319"/>
      <c r="C495" s="435"/>
      <c r="D495" s="319"/>
      <c r="E495" s="319"/>
      <c r="F495" s="319"/>
      <c r="G495" s="319"/>
      <c r="H495" s="319"/>
      <c r="I495" s="319"/>
    </row>
    <row r="496" spans="1:9">
      <c r="A496" s="319"/>
      <c r="B496" s="319"/>
      <c r="C496" s="435"/>
      <c r="D496" s="319"/>
      <c r="E496" s="319"/>
      <c r="F496" s="319"/>
      <c r="G496" s="319"/>
      <c r="H496" s="319"/>
      <c r="I496" s="319"/>
    </row>
    <row r="497" spans="1:9">
      <c r="A497" s="319"/>
      <c r="B497" s="319"/>
      <c r="C497" s="435"/>
      <c r="D497" s="319"/>
      <c r="E497" s="319"/>
      <c r="F497" s="319"/>
      <c r="G497" s="319"/>
      <c r="H497" s="319"/>
      <c r="I497" s="319"/>
    </row>
    <row r="498" spans="1:9">
      <c r="A498" s="319"/>
      <c r="B498" s="319"/>
      <c r="C498" s="435"/>
      <c r="D498" s="319"/>
      <c r="E498" s="319"/>
      <c r="F498" s="319"/>
      <c r="G498" s="319"/>
      <c r="H498" s="319"/>
      <c r="I498" s="319"/>
    </row>
    <row r="499" spans="1:9">
      <c r="A499" s="319"/>
      <c r="B499" s="319"/>
      <c r="C499" s="435"/>
      <c r="D499" s="319"/>
      <c r="E499" s="319"/>
      <c r="F499" s="319"/>
      <c r="G499" s="319"/>
      <c r="H499" s="319"/>
      <c r="I499" s="319"/>
    </row>
    <row r="500" spans="1:9">
      <c r="A500" s="319"/>
      <c r="B500" s="319"/>
      <c r="C500" s="435"/>
      <c r="D500" s="319"/>
      <c r="E500" s="319"/>
      <c r="F500" s="319"/>
      <c r="G500" s="319"/>
      <c r="H500" s="319"/>
      <c r="I500" s="319"/>
    </row>
    <row r="501" spans="1:9">
      <c r="A501" s="319"/>
      <c r="B501" s="319"/>
      <c r="C501" s="435"/>
      <c r="D501" s="319"/>
      <c r="E501" s="319"/>
      <c r="F501" s="319"/>
      <c r="G501" s="319"/>
      <c r="H501" s="319"/>
      <c r="I501" s="319"/>
    </row>
    <row r="502" spans="1:9">
      <c r="A502" s="319"/>
      <c r="B502" s="319"/>
      <c r="C502" s="435"/>
      <c r="D502" s="319"/>
      <c r="E502" s="319"/>
      <c r="F502" s="319"/>
      <c r="G502" s="319"/>
      <c r="H502" s="319"/>
      <c r="I502" s="319"/>
    </row>
    <row r="503" spans="1:9">
      <c r="A503" s="319"/>
      <c r="B503" s="319"/>
      <c r="C503" s="435"/>
      <c r="D503" s="319"/>
      <c r="E503" s="319"/>
      <c r="F503" s="319"/>
      <c r="G503" s="319"/>
      <c r="H503" s="319"/>
      <c r="I503" s="319"/>
    </row>
    <row r="504" spans="1:9">
      <c r="A504" s="319"/>
      <c r="B504" s="319"/>
      <c r="C504" s="435"/>
      <c r="D504" s="319"/>
      <c r="E504" s="319"/>
      <c r="F504" s="319"/>
      <c r="G504" s="319"/>
      <c r="H504" s="319"/>
      <c r="I504" s="319"/>
    </row>
    <row r="505" spans="1:9">
      <c r="A505" s="319"/>
      <c r="B505" s="319"/>
      <c r="C505" s="435"/>
      <c r="D505" s="319"/>
      <c r="E505" s="319"/>
      <c r="F505" s="319"/>
      <c r="G505" s="319"/>
      <c r="H505" s="319"/>
      <c r="I505" s="319"/>
    </row>
    <row r="506" spans="1:9">
      <c r="A506" s="319"/>
      <c r="B506" s="319"/>
      <c r="C506" s="435"/>
      <c r="D506" s="319"/>
      <c r="E506" s="319"/>
      <c r="F506" s="319"/>
      <c r="G506" s="319"/>
      <c r="H506" s="319"/>
      <c r="I506" s="319"/>
    </row>
    <row r="507" spans="1:9">
      <c r="A507" s="319"/>
      <c r="B507" s="319"/>
      <c r="C507" s="435"/>
      <c r="D507" s="319"/>
      <c r="E507" s="319"/>
      <c r="F507" s="319"/>
      <c r="G507" s="319"/>
      <c r="H507" s="319"/>
      <c r="I507" s="319"/>
    </row>
    <row r="508" spans="1:9">
      <c r="A508" s="319"/>
      <c r="B508" s="319"/>
      <c r="C508" s="435"/>
      <c r="D508" s="319"/>
      <c r="E508" s="319"/>
      <c r="F508" s="319"/>
      <c r="G508" s="319"/>
      <c r="H508" s="319"/>
      <c r="I508" s="319"/>
    </row>
    <row r="509" spans="1:9">
      <c r="A509" s="319"/>
      <c r="B509" s="319"/>
      <c r="C509" s="435"/>
      <c r="D509" s="319"/>
      <c r="E509" s="319"/>
      <c r="F509" s="319"/>
      <c r="G509" s="319"/>
      <c r="H509" s="319"/>
      <c r="I509" s="319"/>
    </row>
    <row r="510" spans="1:9">
      <c r="A510" s="319"/>
      <c r="B510" s="319"/>
      <c r="C510" s="435"/>
      <c r="D510" s="319"/>
      <c r="E510" s="319"/>
      <c r="F510" s="319"/>
      <c r="G510" s="319"/>
      <c r="H510" s="319"/>
      <c r="I510" s="319"/>
    </row>
    <row r="511" spans="1:9">
      <c r="A511" s="319"/>
      <c r="B511" s="319"/>
      <c r="C511" s="435"/>
      <c r="D511" s="319"/>
      <c r="E511" s="319"/>
      <c r="F511" s="319"/>
      <c r="G511" s="319"/>
      <c r="H511" s="319"/>
      <c r="I511" s="319"/>
    </row>
    <row r="512" spans="1:9">
      <c r="A512" s="319"/>
      <c r="B512" s="319"/>
      <c r="C512" s="435"/>
      <c r="D512" s="319"/>
      <c r="E512" s="319"/>
      <c r="F512" s="319"/>
      <c r="G512" s="319"/>
      <c r="H512" s="319"/>
      <c r="I512" s="319"/>
    </row>
    <row r="513" spans="1:9">
      <c r="A513" s="319"/>
      <c r="B513" s="319"/>
      <c r="C513" s="435"/>
      <c r="D513" s="319"/>
      <c r="E513" s="319"/>
      <c r="F513" s="319"/>
      <c r="G513" s="319"/>
      <c r="H513" s="319"/>
      <c r="I513" s="319"/>
    </row>
    <row r="514" spans="1:9">
      <c r="A514" s="319"/>
      <c r="B514" s="319"/>
      <c r="C514" s="435"/>
      <c r="D514" s="319"/>
      <c r="E514" s="319"/>
      <c r="F514" s="319"/>
      <c r="G514" s="319"/>
      <c r="H514" s="319"/>
      <c r="I514" s="319"/>
    </row>
    <row r="515" spans="1:9">
      <c r="A515" s="319"/>
      <c r="B515" s="319"/>
      <c r="C515" s="435"/>
      <c r="D515" s="319"/>
      <c r="E515" s="319"/>
      <c r="F515" s="319"/>
      <c r="G515" s="319"/>
      <c r="H515" s="319"/>
      <c r="I515" s="319"/>
    </row>
    <row r="516" spans="1:9">
      <c r="A516" s="319"/>
      <c r="B516" s="319"/>
      <c r="C516" s="435"/>
      <c r="D516" s="319"/>
      <c r="E516" s="319"/>
      <c r="F516" s="319"/>
      <c r="G516" s="319"/>
      <c r="H516" s="319"/>
      <c r="I516" s="319"/>
    </row>
    <row r="517" spans="1:9">
      <c r="A517" s="319"/>
      <c r="B517" s="319"/>
      <c r="C517" s="435"/>
      <c r="D517" s="319"/>
      <c r="E517" s="319"/>
      <c r="F517" s="319"/>
      <c r="G517" s="319"/>
      <c r="H517" s="319"/>
      <c r="I517" s="319"/>
    </row>
    <row r="518" spans="1:9">
      <c r="A518" s="319"/>
      <c r="B518" s="319"/>
      <c r="C518" s="435"/>
      <c r="D518" s="319"/>
      <c r="E518" s="319"/>
      <c r="F518" s="319"/>
      <c r="G518" s="319"/>
      <c r="H518" s="319"/>
      <c r="I518" s="319"/>
    </row>
    <row r="519" spans="1:9">
      <c r="A519" s="319"/>
      <c r="B519" s="319"/>
      <c r="C519" s="435"/>
      <c r="D519" s="319"/>
      <c r="E519" s="319"/>
      <c r="F519" s="319"/>
      <c r="G519" s="319"/>
      <c r="H519" s="319"/>
      <c r="I519" s="319"/>
    </row>
    <row r="520" spans="1:9">
      <c r="A520" s="319"/>
      <c r="B520" s="319"/>
      <c r="C520" s="435"/>
      <c r="D520" s="319"/>
      <c r="E520" s="319"/>
      <c r="F520" s="319"/>
      <c r="G520" s="319"/>
      <c r="H520" s="319"/>
      <c r="I520" s="319"/>
    </row>
    <row r="521" spans="1:9">
      <c r="A521" s="319"/>
      <c r="B521" s="319"/>
      <c r="C521" s="435"/>
      <c r="D521" s="319"/>
      <c r="E521" s="319"/>
      <c r="F521" s="319"/>
      <c r="G521" s="319"/>
      <c r="H521" s="319"/>
      <c r="I521" s="319"/>
    </row>
    <row r="522" spans="1:9">
      <c r="A522" s="319"/>
      <c r="B522" s="319"/>
      <c r="C522" s="435"/>
      <c r="D522" s="319"/>
      <c r="E522" s="319"/>
      <c r="F522" s="319"/>
      <c r="G522" s="319"/>
      <c r="H522" s="319"/>
      <c r="I522" s="319"/>
    </row>
    <row r="523" spans="1:9">
      <c r="A523" s="319"/>
      <c r="B523" s="319"/>
      <c r="C523" s="435"/>
      <c r="D523" s="319"/>
      <c r="E523" s="319"/>
      <c r="F523" s="319"/>
      <c r="G523" s="319"/>
      <c r="H523" s="319"/>
      <c r="I523" s="319"/>
    </row>
    <row r="524" spans="1:9">
      <c r="A524" s="319"/>
      <c r="B524" s="319"/>
      <c r="C524" s="435"/>
      <c r="D524" s="319"/>
      <c r="E524" s="319"/>
      <c r="F524" s="319"/>
      <c r="G524" s="319"/>
      <c r="H524" s="319"/>
      <c r="I524" s="319"/>
    </row>
    <row r="525" spans="1:9">
      <c r="A525" s="319"/>
      <c r="B525" s="319"/>
      <c r="C525" s="435"/>
      <c r="D525" s="319"/>
      <c r="E525" s="319"/>
      <c r="F525" s="319"/>
      <c r="G525" s="319"/>
      <c r="H525" s="319"/>
      <c r="I525" s="319"/>
    </row>
    <row r="526" spans="1:9">
      <c r="A526" s="319"/>
      <c r="B526" s="319"/>
      <c r="C526" s="435"/>
      <c r="D526" s="319"/>
      <c r="E526" s="319"/>
      <c r="F526" s="319"/>
      <c r="G526" s="319"/>
      <c r="H526" s="319"/>
      <c r="I526" s="319"/>
    </row>
    <row r="527" spans="1:9">
      <c r="A527" s="319"/>
      <c r="B527" s="319"/>
      <c r="C527" s="435"/>
      <c r="D527" s="319"/>
      <c r="E527" s="319"/>
      <c r="F527" s="319"/>
      <c r="G527" s="319"/>
      <c r="H527" s="319"/>
      <c r="I527" s="319"/>
    </row>
    <row r="528" spans="1:9">
      <c r="A528" s="319"/>
      <c r="B528" s="319"/>
      <c r="C528" s="435"/>
      <c r="D528" s="319"/>
      <c r="E528" s="319"/>
      <c r="F528" s="319"/>
      <c r="G528" s="319"/>
      <c r="H528" s="319"/>
      <c r="I528" s="319"/>
    </row>
    <row r="529" spans="1:9">
      <c r="A529" s="319"/>
      <c r="B529" s="319"/>
      <c r="C529" s="435"/>
      <c r="D529" s="319"/>
      <c r="E529" s="319"/>
      <c r="F529" s="319"/>
      <c r="G529" s="319"/>
      <c r="H529" s="319"/>
      <c r="I529" s="319"/>
    </row>
    <row r="530" spans="1:9">
      <c r="A530" s="319"/>
      <c r="B530" s="319"/>
      <c r="C530" s="435"/>
      <c r="D530" s="319"/>
      <c r="E530" s="319"/>
      <c r="F530" s="319"/>
      <c r="G530" s="319"/>
      <c r="H530" s="319"/>
      <c r="I530" s="319"/>
    </row>
    <row r="531" spans="1:9">
      <c r="A531" s="319"/>
      <c r="B531" s="319"/>
      <c r="C531" s="435"/>
      <c r="D531" s="319"/>
      <c r="E531" s="319"/>
      <c r="F531" s="319"/>
      <c r="G531" s="319"/>
      <c r="H531" s="319"/>
      <c r="I531" s="319"/>
    </row>
    <row r="532" spans="1:9">
      <c r="A532" s="319"/>
      <c r="B532" s="319"/>
      <c r="C532" s="435"/>
      <c r="D532" s="319"/>
      <c r="E532" s="319"/>
      <c r="F532" s="319"/>
      <c r="G532" s="319"/>
      <c r="H532" s="319"/>
      <c r="I532" s="319"/>
    </row>
    <row r="533" spans="1:9">
      <c r="A533" s="319"/>
      <c r="B533" s="319"/>
      <c r="C533" s="435"/>
      <c r="D533" s="319"/>
      <c r="E533" s="319"/>
      <c r="F533" s="319"/>
      <c r="G533" s="319"/>
      <c r="H533" s="319"/>
      <c r="I533" s="319"/>
    </row>
    <row r="534" spans="1:9">
      <c r="A534" s="319"/>
      <c r="B534" s="319"/>
      <c r="C534" s="435"/>
      <c r="D534" s="319"/>
      <c r="E534" s="319"/>
      <c r="F534" s="319"/>
      <c r="G534" s="319"/>
      <c r="H534" s="319"/>
      <c r="I534" s="319"/>
    </row>
    <row r="535" spans="1:9">
      <c r="A535" s="319"/>
      <c r="B535" s="319"/>
      <c r="C535" s="435"/>
      <c r="D535" s="319"/>
      <c r="E535" s="319"/>
      <c r="F535" s="319"/>
      <c r="G535" s="319"/>
      <c r="H535" s="319"/>
      <c r="I535" s="319"/>
    </row>
    <row r="536" spans="1:9">
      <c r="A536" s="319"/>
      <c r="B536" s="319"/>
      <c r="C536" s="435"/>
      <c r="D536" s="319"/>
      <c r="E536" s="319"/>
      <c r="F536" s="319"/>
      <c r="G536" s="319"/>
      <c r="H536" s="319"/>
      <c r="I536" s="319"/>
    </row>
    <row r="537" spans="1:9">
      <c r="A537" s="319"/>
      <c r="B537" s="319"/>
      <c r="C537" s="435"/>
      <c r="D537" s="319"/>
      <c r="E537" s="319"/>
      <c r="F537" s="319"/>
      <c r="G537" s="319"/>
      <c r="H537" s="319"/>
      <c r="I537" s="319"/>
    </row>
    <row r="538" spans="1:9">
      <c r="A538" s="319"/>
      <c r="B538" s="319"/>
      <c r="C538" s="435"/>
      <c r="D538" s="319"/>
      <c r="E538" s="319"/>
      <c r="F538" s="319"/>
      <c r="G538" s="319"/>
      <c r="H538" s="319"/>
      <c r="I538" s="319"/>
    </row>
    <row r="539" spans="1:9">
      <c r="A539" s="319"/>
      <c r="B539" s="319"/>
      <c r="C539" s="435"/>
      <c r="D539" s="319"/>
      <c r="E539" s="319"/>
      <c r="F539" s="319"/>
      <c r="G539" s="319"/>
      <c r="H539" s="319"/>
      <c r="I539" s="319"/>
    </row>
    <row r="540" spans="1:9">
      <c r="A540" s="319"/>
      <c r="B540" s="319"/>
      <c r="C540" s="435"/>
      <c r="D540" s="319"/>
      <c r="E540" s="319"/>
      <c r="F540" s="319"/>
      <c r="G540" s="319"/>
      <c r="H540" s="319"/>
      <c r="I540" s="319"/>
    </row>
    <row r="541" spans="1:9">
      <c r="A541" s="319"/>
      <c r="B541" s="319"/>
      <c r="C541" s="435"/>
      <c r="D541" s="319"/>
      <c r="E541" s="319"/>
      <c r="F541" s="319"/>
      <c r="G541" s="319"/>
      <c r="H541" s="319"/>
      <c r="I541" s="319"/>
    </row>
    <row r="542" spans="1:9">
      <c r="A542" s="319"/>
      <c r="B542" s="319"/>
      <c r="C542" s="435"/>
      <c r="D542" s="319"/>
      <c r="E542" s="319"/>
      <c r="F542" s="319"/>
      <c r="G542" s="319"/>
      <c r="H542" s="319"/>
      <c r="I542" s="319"/>
    </row>
    <row r="543" spans="1:9">
      <c r="A543" s="319"/>
      <c r="B543" s="319"/>
      <c r="C543" s="435"/>
      <c r="D543" s="319"/>
      <c r="E543" s="319"/>
      <c r="F543" s="319"/>
      <c r="G543" s="319"/>
      <c r="H543" s="319"/>
      <c r="I543" s="319"/>
    </row>
    <row r="544" spans="1:9">
      <c r="A544" s="319"/>
      <c r="B544" s="319"/>
      <c r="C544" s="435"/>
      <c r="D544" s="319"/>
      <c r="E544" s="319"/>
      <c r="F544" s="319"/>
      <c r="G544" s="319"/>
      <c r="H544" s="319"/>
      <c r="I544" s="319"/>
    </row>
    <row r="545" spans="1:9">
      <c r="A545" s="319"/>
      <c r="B545" s="319"/>
      <c r="C545" s="435"/>
      <c r="D545" s="319"/>
      <c r="E545" s="319"/>
      <c r="F545" s="319"/>
      <c r="G545" s="319"/>
      <c r="H545" s="319"/>
      <c r="I545" s="319"/>
    </row>
    <row r="546" spans="1:9">
      <c r="A546" s="319"/>
      <c r="B546" s="319"/>
      <c r="C546" s="435"/>
      <c r="D546" s="319"/>
      <c r="E546" s="319"/>
      <c r="F546" s="319"/>
      <c r="G546" s="319"/>
      <c r="H546" s="319"/>
      <c r="I546" s="319"/>
    </row>
    <row r="547" spans="1:9">
      <c r="A547" s="319"/>
      <c r="B547" s="319"/>
      <c r="C547" s="435"/>
      <c r="D547" s="319"/>
      <c r="E547" s="319"/>
      <c r="F547" s="319"/>
      <c r="G547" s="319"/>
      <c r="H547" s="319"/>
      <c r="I547" s="319"/>
    </row>
    <row r="548" spans="1:9">
      <c r="A548" s="319"/>
      <c r="B548" s="319"/>
      <c r="C548" s="435"/>
      <c r="D548" s="319"/>
      <c r="E548" s="319"/>
      <c r="F548" s="319"/>
      <c r="G548" s="319"/>
      <c r="H548" s="319"/>
      <c r="I548" s="319"/>
    </row>
    <row r="549" spans="1:9">
      <c r="A549" s="319"/>
      <c r="B549" s="319"/>
      <c r="C549" s="435"/>
      <c r="D549" s="319"/>
      <c r="E549" s="319"/>
      <c r="F549" s="319"/>
      <c r="G549" s="319"/>
      <c r="H549" s="319"/>
      <c r="I549" s="319"/>
    </row>
    <row r="550" spans="1:9">
      <c r="A550" s="319"/>
      <c r="B550" s="319"/>
      <c r="C550" s="435"/>
      <c r="D550" s="319"/>
      <c r="E550" s="319"/>
      <c r="F550" s="319"/>
      <c r="G550" s="319"/>
      <c r="H550" s="319"/>
      <c r="I550" s="319"/>
    </row>
    <row r="551" spans="1:9">
      <c r="A551" s="319"/>
      <c r="B551" s="319"/>
      <c r="C551" s="435"/>
      <c r="D551" s="319"/>
      <c r="E551" s="319"/>
      <c r="F551" s="319"/>
      <c r="G551" s="319"/>
      <c r="H551" s="319"/>
      <c r="I551" s="319"/>
    </row>
    <row r="552" spans="1:9">
      <c r="A552" s="319"/>
      <c r="B552" s="319"/>
      <c r="C552" s="435"/>
      <c r="D552" s="319"/>
      <c r="E552" s="319"/>
      <c r="F552" s="319"/>
      <c r="G552" s="319"/>
      <c r="H552" s="319"/>
      <c r="I552" s="319"/>
    </row>
    <row r="553" spans="1:9">
      <c r="A553" s="319"/>
      <c r="B553" s="319"/>
      <c r="C553" s="435"/>
      <c r="D553" s="319"/>
      <c r="E553" s="319"/>
      <c r="F553" s="319"/>
      <c r="G553" s="319"/>
      <c r="H553" s="319"/>
      <c r="I553" s="319"/>
    </row>
    <row r="554" spans="1:9">
      <c r="A554" s="319"/>
      <c r="B554" s="319"/>
      <c r="C554" s="435"/>
      <c r="D554" s="319"/>
      <c r="E554" s="319"/>
      <c r="F554" s="319"/>
      <c r="G554" s="319"/>
      <c r="H554" s="319"/>
      <c r="I554" s="319"/>
    </row>
    <row r="555" spans="1:9">
      <c r="A555" s="319"/>
      <c r="B555" s="319"/>
      <c r="C555" s="435"/>
      <c r="D555" s="319"/>
      <c r="E555" s="319"/>
      <c r="F555" s="319"/>
      <c r="G555" s="319"/>
      <c r="H555" s="319"/>
      <c r="I555" s="319"/>
    </row>
    <row r="556" spans="1:9">
      <c r="A556" s="319"/>
      <c r="B556" s="319"/>
      <c r="C556" s="435"/>
      <c r="D556" s="319"/>
      <c r="E556" s="319"/>
      <c r="F556" s="319"/>
      <c r="G556" s="319"/>
      <c r="H556" s="319"/>
      <c r="I556" s="319"/>
    </row>
    <row r="557" spans="1:9">
      <c r="A557" s="319"/>
      <c r="B557" s="319"/>
      <c r="C557" s="435"/>
      <c r="D557" s="319"/>
      <c r="E557" s="319"/>
      <c r="F557" s="319"/>
      <c r="G557" s="319"/>
      <c r="H557" s="319"/>
      <c r="I557" s="319"/>
    </row>
    <row r="558" spans="1:9">
      <c r="A558" s="319"/>
      <c r="B558" s="319"/>
      <c r="C558" s="435"/>
      <c r="D558" s="319"/>
      <c r="E558" s="319"/>
      <c r="F558" s="319"/>
      <c r="G558" s="319"/>
      <c r="H558" s="319"/>
      <c r="I558" s="319"/>
    </row>
    <row r="559" spans="1:9">
      <c r="A559" s="319"/>
      <c r="B559" s="319"/>
      <c r="C559" s="435"/>
      <c r="D559" s="319"/>
      <c r="E559" s="319"/>
      <c r="F559" s="319"/>
      <c r="G559" s="319"/>
      <c r="H559" s="319"/>
      <c r="I559" s="319"/>
    </row>
    <row r="560" spans="1:9">
      <c r="A560" s="319"/>
      <c r="B560" s="319"/>
      <c r="C560" s="435"/>
      <c r="D560" s="319"/>
      <c r="E560" s="319"/>
      <c r="F560" s="319"/>
      <c r="G560" s="319"/>
      <c r="H560" s="319"/>
      <c r="I560" s="319"/>
    </row>
    <row r="561" spans="1:9">
      <c r="A561" s="319"/>
      <c r="B561" s="319"/>
      <c r="C561" s="435"/>
      <c r="D561" s="319"/>
      <c r="E561" s="319"/>
      <c r="F561" s="319"/>
      <c r="G561" s="319"/>
      <c r="H561" s="319"/>
      <c r="I561" s="319"/>
    </row>
    <row r="562" spans="1:9">
      <c r="A562" s="319"/>
      <c r="B562" s="319"/>
      <c r="C562" s="435"/>
      <c r="D562" s="319"/>
      <c r="E562" s="319"/>
      <c r="F562" s="319"/>
      <c r="G562" s="319"/>
      <c r="H562" s="319"/>
      <c r="I562" s="319"/>
    </row>
    <row r="563" spans="1:9">
      <c r="A563" s="319"/>
      <c r="B563" s="319"/>
      <c r="C563" s="435"/>
      <c r="D563" s="319"/>
      <c r="E563" s="319"/>
      <c r="F563" s="319"/>
      <c r="G563" s="319"/>
      <c r="H563" s="319"/>
      <c r="I563" s="319"/>
    </row>
    <row r="564" spans="1:9">
      <c r="A564" s="319"/>
      <c r="B564" s="319"/>
      <c r="C564" s="435"/>
      <c r="D564" s="319"/>
      <c r="E564" s="319"/>
      <c r="F564" s="319"/>
      <c r="G564" s="319"/>
      <c r="H564" s="319"/>
      <c r="I564" s="319"/>
    </row>
    <row r="565" spans="1:9">
      <c r="A565" s="319"/>
      <c r="B565" s="319"/>
      <c r="C565" s="435"/>
      <c r="D565" s="319"/>
      <c r="E565" s="319"/>
      <c r="F565" s="319"/>
      <c r="G565" s="319"/>
      <c r="H565" s="319"/>
      <c r="I565" s="319"/>
    </row>
    <row r="566" spans="1:9">
      <c r="A566" s="319"/>
      <c r="B566" s="319"/>
      <c r="C566" s="435"/>
      <c r="D566" s="319"/>
      <c r="E566" s="319"/>
      <c r="F566" s="319"/>
      <c r="G566" s="319"/>
      <c r="H566" s="319"/>
      <c r="I566" s="319"/>
    </row>
    <row r="567" spans="1:9">
      <c r="A567" s="319"/>
      <c r="B567" s="319"/>
      <c r="C567" s="435"/>
      <c r="D567" s="319"/>
      <c r="E567" s="319"/>
      <c r="F567" s="319"/>
      <c r="G567" s="319"/>
      <c r="H567" s="319"/>
      <c r="I567" s="319"/>
    </row>
    <row r="568" spans="1:9">
      <c r="A568" s="319"/>
      <c r="B568" s="319"/>
      <c r="C568" s="435"/>
      <c r="D568" s="319"/>
      <c r="E568" s="319"/>
      <c r="F568" s="319"/>
      <c r="G568" s="319"/>
      <c r="H568" s="319"/>
      <c r="I568" s="319"/>
    </row>
    <row r="569" spans="1:9">
      <c r="A569" s="319"/>
      <c r="B569" s="319"/>
      <c r="C569" s="435"/>
      <c r="D569" s="319"/>
      <c r="E569" s="319"/>
      <c r="F569" s="319"/>
      <c r="G569" s="319"/>
      <c r="H569" s="319"/>
      <c r="I569" s="319"/>
    </row>
    <row r="570" spans="1:9">
      <c r="A570" s="319"/>
      <c r="B570" s="319"/>
      <c r="C570" s="435"/>
      <c r="D570" s="319"/>
      <c r="E570" s="319"/>
      <c r="F570" s="319"/>
      <c r="G570" s="319"/>
      <c r="H570" s="319"/>
      <c r="I570" s="319"/>
    </row>
    <row r="571" spans="1:9">
      <c r="A571" s="319"/>
      <c r="B571" s="319"/>
      <c r="C571" s="435"/>
      <c r="D571" s="319"/>
      <c r="E571" s="319"/>
      <c r="F571" s="319"/>
      <c r="G571" s="319"/>
      <c r="H571" s="319"/>
      <c r="I571" s="319"/>
    </row>
    <row r="572" spans="1:9">
      <c r="A572" s="319"/>
      <c r="B572" s="319"/>
      <c r="C572" s="435"/>
      <c r="D572" s="319"/>
      <c r="E572" s="319"/>
      <c r="F572" s="319"/>
      <c r="G572" s="319"/>
      <c r="H572" s="319"/>
      <c r="I572" s="319"/>
    </row>
    <row r="573" spans="1:9">
      <c r="A573" s="319"/>
      <c r="B573" s="319"/>
      <c r="C573" s="435"/>
      <c r="D573" s="319"/>
      <c r="E573" s="319"/>
      <c r="F573" s="319"/>
      <c r="G573" s="319"/>
      <c r="H573" s="319"/>
      <c r="I573" s="319"/>
    </row>
    <row r="574" spans="1:9">
      <c r="A574" s="319"/>
      <c r="B574" s="319"/>
      <c r="C574" s="435"/>
      <c r="D574" s="319"/>
      <c r="E574" s="319"/>
      <c r="F574" s="319"/>
      <c r="G574" s="319"/>
      <c r="H574" s="319"/>
      <c r="I574" s="319"/>
    </row>
    <row r="575" spans="1:9">
      <c r="A575" s="319"/>
      <c r="B575" s="319"/>
      <c r="C575" s="435"/>
      <c r="D575" s="319"/>
      <c r="E575" s="319"/>
      <c r="F575" s="319"/>
      <c r="G575" s="319"/>
      <c r="H575" s="319"/>
      <c r="I575" s="319"/>
    </row>
    <row r="576" spans="1:9">
      <c r="A576" s="319"/>
      <c r="B576" s="319"/>
      <c r="C576" s="435"/>
      <c r="D576" s="319"/>
      <c r="E576" s="319"/>
      <c r="F576" s="319"/>
      <c r="G576" s="319"/>
      <c r="H576" s="319"/>
      <c r="I576" s="319"/>
    </row>
    <row r="577" spans="1:9">
      <c r="A577" s="319"/>
      <c r="B577" s="319"/>
      <c r="C577" s="435"/>
      <c r="D577" s="319"/>
      <c r="E577" s="319"/>
      <c r="F577" s="319"/>
      <c r="G577" s="319"/>
      <c r="H577" s="319"/>
      <c r="I577" s="319"/>
    </row>
    <row r="578" spans="1:9">
      <c r="A578" s="319"/>
      <c r="B578" s="319"/>
      <c r="C578" s="435"/>
      <c r="D578" s="319"/>
      <c r="E578" s="319"/>
      <c r="F578" s="319"/>
      <c r="G578" s="319"/>
      <c r="H578" s="319"/>
      <c r="I578" s="319"/>
    </row>
    <row r="579" spans="1:9">
      <c r="A579" s="319"/>
      <c r="B579" s="319"/>
      <c r="C579" s="435"/>
      <c r="D579" s="319"/>
      <c r="E579" s="319"/>
      <c r="F579" s="319"/>
      <c r="G579" s="319"/>
      <c r="H579" s="319"/>
      <c r="I579" s="319"/>
    </row>
    <row r="580" spans="1:9">
      <c r="A580" s="319"/>
      <c r="B580" s="319"/>
      <c r="C580" s="435"/>
      <c r="D580" s="319"/>
      <c r="E580" s="319"/>
      <c r="F580" s="319"/>
      <c r="G580" s="319"/>
      <c r="H580" s="319"/>
      <c r="I580" s="319"/>
    </row>
    <row r="581" spans="1:9">
      <c r="A581" s="319"/>
      <c r="B581" s="319"/>
      <c r="C581" s="435"/>
      <c r="D581" s="319"/>
      <c r="E581" s="319"/>
      <c r="F581" s="319"/>
      <c r="G581" s="319"/>
      <c r="H581" s="319"/>
      <c r="I581" s="319"/>
    </row>
    <row r="582" spans="1:9">
      <c r="A582" s="319"/>
      <c r="B582" s="319"/>
      <c r="C582" s="435"/>
      <c r="D582" s="319"/>
      <c r="E582" s="319"/>
      <c r="F582" s="319"/>
      <c r="G582" s="319"/>
      <c r="H582" s="319"/>
      <c r="I582" s="319"/>
    </row>
    <row r="583" spans="1:9">
      <c r="A583" s="319"/>
      <c r="B583" s="319"/>
      <c r="C583" s="435"/>
      <c r="D583" s="319"/>
      <c r="E583" s="319"/>
      <c r="F583" s="319"/>
      <c r="G583" s="319"/>
      <c r="H583" s="319"/>
      <c r="I583" s="319"/>
    </row>
    <row r="584" spans="1:9">
      <c r="A584" s="319"/>
      <c r="B584" s="319"/>
      <c r="C584" s="435"/>
      <c r="D584" s="319"/>
      <c r="E584" s="319"/>
      <c r="F584" s="319"/>
      <c r="G584" s="319"/>
      <c r="H584" s="319"/>
      <c r="I584" s="319"/>
    </row>
    <row r="585" spans="1:9">
      <c r="A585" s="319"/>
      <c r="B585" s="319"/>
      <c r="C585" s="435"/>
      <c r="D585" s="319"/>
      <c r="E585" s="319"/>
      <c r="F585" s="319"/>
      <c r="G585" s="319"/>
      <c r="H585" s="319"/>
      <c r="I585" s="319"/>
    </row>
    <row r="586" spans="1:9">
      <c r="A586" s="319"/>
      <c r="B586" s="319"/>
      <c r="C586" s="435"/>
      <c r="D586" s="319"/>
      <c r="E586" s="319"/>
      <c r="F586" s="319"/>
      <c r="G586" s="319"/>
      <c r="H586" s="319"/>
      <c r="I586" s="319"/>
    </row>
    <row r="587" spans="1:9">
      <c r="A587" s="319"/>
      <c r="B587" s="319"/>
      <c r="C587" s="435"/>
      <c r="D587" s="319"/>
      <c r="E587" s="319"/>
      <c r="F587" s="319"/>
      <c r="G587" s="319"/>
      <c r="H587" s="319"/>
      <c r="I587" s="319"/>
    </row>
    <row r="588" spans="1:9">
      <c r="A588" s="319"/>
      <c r="B588" s="319"/>
      <c r="C588" s="435"/>
      <c r="D588" s="319"/>
      <c r="E588" s="319"/>
      <c r="F588" s="319"/>
      <c r="G588" s="319"/>
      <c r="H588" s="319"/>
      <c r="I588" s="319"/>
    </row>
    <row r="589" spans="1:9">
      <c r="A589" s="319"/>
      <c r="B589" s="319"/>
      <c r="C589" s="435"/>
      <c r="D589" s="319"/>
      <c r="E589" s="319"/>
      <c r="F589" s="319"/>
      <c r="G589" s="319"/>
      <c r="H589" s="319"/>
      <c r="I589" s="319"/>
    </row>
    <row r="590" spans="1:9">
      <c r="A590" s="319"/>
      <c r="B590" s="319"/>
      <c r="C590" s="435"/>
      <c r="D590" s="319"/>
      <c r="E590" s="319"/>
      <c r="F590" s="319"/>
      <c r="G590" s="319"/>
      <c r="H590" s="319"/>
      <c r="I590" s="319"/>
    </row>
    <row r="591" spans="1:9">
      <c r="A591" s="319"/>
      <c r="B591" s="319"/>
      <c r="C591" s="435"/>
      <c r="D591" s="319"/>
      <c r="E591" s="319"/>
      <c r="F591" s="319"/>
      <c r="G591" s="319"/>
      <c r="H591" s="319"/>
      <c r="I591" s="319"/>
    </row>
    <row r="592" spans="1:9">
      <c r="A592" s="319"/>
      <c r="B592" s="319"/>
      <c r="C592" s="435"/>
      <c r="D592" s="319"/>
      <c r="E592" s="319"/>
      <c r="F592" s="319"/>
      <c r="G592" s="319"/>
      <c r="H592" s="319"/>
      <c r="I592" s="319"/>
    </row>
    <row r="593" spans="1:9">
      <c r="A593" s="319"/>
      <c r="B593" s="319"/>
      <c r="C593" s="435"/>
      <c r="D593" s="319"/>
      <c r="E593" s="319"/>
      <c r="F593" s="319"/>
      <c r="G593" s="319"/>
      <c r="H593" s="319"/>
      <c r="I593" s="319"/>
    </row>
    <row r="594" spans="1:9">
      <c r="A594" s="319"/>
      <c r="B594" s="319"/>
      <c r="C594" s="435"/>
      <c r="D594" s="319"/>
      <c r="E594" s="319"/>
      <c r="F594" s="319"/>
      <c r="G594" s="319"/>
      <c r="H594" s="319"/>
      <c r="I594" s="319"/>
    </row>
    <row r="595" spans="1:9">
      <c r="A595" s="319"/>
      <c r="B595" s="319"/>
      <c r="C595" s="435"/>
      <c r="D595" s="319"/>
      <c r="E595" s="319"/>
      <c r="F595" s="319"/>
      <c r="G595" s="319"/>
      <c r="H595" s="319"/>
      <c r="I595" s="319"/>
    </row>
    <row r="596" spans="1:9">
      <c r="A596" s="319"/>
      <c r="B596" s="319"/>
      <c r="C596" s="435"/>
      <c r="D596" s="319"/>
      <c r="E596" s="319"/>
      <c r="F596" s="319"/>
      <c r="G596" s="319"/>
      <c r="H596" s="319"/>
      <c r="I596" s="319"/>
    </row>
    <row r="597" spans="1:9">
      <c r="A597" s="319"/>
      <c r="B597" s="319"/>
      <c r="C597" s="435"/>
      <c r="D597" s="319"/>
      <c r="E597" s="319"/>
      <c r="F597" s="319"/>
      <c r="G597" s="319"/>
      <c r="H597" s="319"/>
      <c r="I597" s="319"/>
    </row>
    <row r="598" spans="1:9">
      <c r="A598" s="319"/>
      <c r="B598" s="319"/>
      <c r="C598" s="435"/>
      <c r="D598" s="319"/>
      <c r="E598" s="319"/>
      <c r="F598" s="319"/>
      <c r="G598" s="319"/>
      <c r="H598" s="319"/>
      <c r="I598" s="319"/>
    </row>
    <row r="599" spans="1:9">
      <c r="A599" s="319"/>
      <c r="B599" s="319"/>
      <c r="C599" s="435"/>
      <c r="D599" s="319"/>
      <c r="E599" s="319"/>
      <c r="F599" s="319"/>
      <c r="G599" s="319"/>
      <c r="H599" s="319"/>
      <c r="I599" s="319"/>
    </row>
    <row r="600" spans="1:9">
      <c r="A600" s="319"/>
      <c r="B600" s="319"/>
      <c r="C600" s="435"/>
      <c r="D600" s="319"/>
      <c r="E600" s="319"/>
      <c r="F600" s="319"/>
      <c r="G600" s="319"/>
      <c r="H600" s="319"/>
      <c r="I600" s="319"/>
    </row>
    <row r="601" spans="1:9">
      <c r="A601" s="319"/>
      <c r="B601" s="319"/>
      <c r="C601" s="435"/>
      <c r="D601" s="319"/>
      <c r="E601" s="319"/>
      <c r="F601" s="319"/>
      <c r="G601" s="319"/>
      <c r="H601" s="319"/>
      <c r="I601" s="319"/>
    </row>
    <row r="602" spans="1:9">
      <c r="A602" s="319"/>
      <c r="B602" s="319"/>
      <c r="C602" s="435"/>
      <c r="D602" s="319"/>
      <c r="E602" s="319"/>
      <c r="F602" s="319"/>
      <c r="G602" s="319"/>
      <c r="H602" s="319"/>
      <c r="I602" s="319"/>
    </row>
    <row r="603" spans="1:9">
      <c r="A603" s="319"/>
      <c r="B603" s="319"/>
      <c r="C603" s="435"/>
      <c r="D603" s="319"/>
      <c r="E603" s="319"/>
      <c r="F603" s="319"/>
      <c r="G603" s="319"/>
      <c r="H603" s="319"/>
      <c r="I603" s="319"/>
    </row>
    <row r="604" spans="1:9">
      <c r="A604" s="319"/>
      <c r="B604" s="319"/>
      <c r="C604" s="435"/>
      <c r="D604" s="319"/>
      <c r="E604" s="319"/>
      <c r="F604" s="319"/>
      <c r="G604" s="319"/>
      <c r="H604" s="319"/>
      <c r="I604" s="319"/>
    </row>
    <row r="605" spans="1:9">
      <c r="A605" s="319"/>
      <c r="B605" s="319"/>
      <c r="C605" s="435"/>
      <c r="D605" s="319"/>
      <c r="E605" s="319"/>
      <c r="F605" s="319"/>
      <c r="G605" s="319"/>
      <c r="H605" s="319"/>
      <c r="I605" s="319"/>
    </row>
    <row r="606" spans="1:9">
      <c r="A606" s="319"/>
      <c r="B606" s="319"/>
      <c r="C606" s="435"/>
      <c r="D606" s="319"/>
      <c r="E606" s="319"/>
      <c r="F606" s="319"/>
      <c r="G606" s="319"/>
      <c r="H606" s="319"/>
      <c r="I606" s="319"/>
    </row>
    <row r="607" spans="1:9">
      <c r="A607" s="319"/>
      <c r="B607" s="319"/>
      <c r="C607" s="435"/>
      <c r="D607" s="319"/>
      <c r="E607" s="319"/>
      <c r="F607" s="319"/>
      <c r="G607" s="319"/>
      <c r="H607" s="319"/>
      <c r="I607" s="319"/>
    </row>
    <row r="608" spans="1:9">
      <c r="A608" s="319"/>
      <c r="B608" s="319"/>
      <c r="C608" s="435"/>
      <c r="D608" s="319"/>
      <c r="E608" s="319"/>
      <c r="F608" s="319"/>
      <c r="G608" s="319"/>
      <c r="H608" s="319"/>
      <c r="I608" s="319"/>
    </row>
    <row r="609" spans="1:9">
      <c r="A609" s="319"/>
      <c r="B609" s="319"/>
      <c r="C609" s="435"/>
      <c r="D609" s="319"/>
      <c r="E609" s="319"/>
      <c r="F609" s="319"/>
      <c r="G609" s="319"/>
      <c r="H609" s="319"/>
      <c r="I609" s="319"/>
    </row>
    <row r="610" spans="1:9">
      <c r="A610" s="319"/>
      <c r="B610" s="319"/>
      <c r="C610" s="435"/>
      <c r="D610" s="319"/>
      <c r="E610" s="319"/>
      <c r="F610" s="319"/>
      <c r="G610" s="319"/>
      <c r="H610" s="319"/>
      <c r="I610" s="319"/>
    </row>
    <row r="611" spans="1:9">
      <c r="A611" s="319"/>
      <c r="B611" s="319"/>
      <c r="C611" s="435"/>
      <c r="D611" s="319"/>
      <c r="E611" s="319"/>
      <c r="F611" s="319"/>
      <c r="G611" s="319"/>
      <c r="H611" s="319"/>
      <c r="I611" s="319"/>
    </row>
    <row r="612" spans="1:9">
      <c r="A612" s="319"/>
      <c r="B612" s="319"/>
      <c r="C612" s="435"/>
      <c r="D612" s="319"/>
      <c r="E612" s="319"/>
      <c r="F612" s="319"/>
      <c r="G612" s="319"/>
      <c r="H612" s="319"/>
      <c r="I612" s="319"/>
    </row>
    <row r="613" spans="1:9">
      <c r="A613" s="319"/>
      <c r="B613" s="319"/>
      <c r="C613" s="435"/>
      <c r="D613" s="319"/>
      <c r="E613" s="319"/>
      <c r="F613" s="319"/>
      <c r="G613" s="319"/>
      <c r="H613" s="319"/>
      <c r="I613" s="319"/>
    </row>
    <row r="614" spans="1:9">
      <c r="A614" s="319"/>
      <c r="B614" s="319"/>
      <c r="C614" s="435"/>
      <c r="D614" s="319"/>
      <c r="E614" s="319"/>
      <c r="F614" s="319"/>
      <c r="G614" s="319"/>
      <c r="H614" s="319"/>
      <c r="I614" s="319"/>
    </row>
    <row r="615" spans="1:9">
      <c r="A615" s="319"/>
      <c r="B615" s="319"/>
      <c r="C615" s="435"/>
      <c r="D615" s="319"/>
      <c r="E615" s="319"/>
      <c r="F615" s="319"/>
      <c r="G615" s="319"/>
      <c r="H615" s="319"/>
      <c r="I615" s="319"/>
    </row>
    <row r="616" spans="1:9">
      <c r="A616" s="319"/>
      <c r="B616" s="319"/>
      <c r="C616" s="435"/>
      <c r="D616" s="319"/>
      <c r="E616" s="319"/>
      <c r="F616" s="319"/>
      <c r="G616" s="319"/>
      <c r="H616" s="319"/>
      <c r="I616" s="319"/>
    </row>
    <row r="617" spans="1:9">
      <c r="A617" s="319"/>
      <c r="B617" s="319"/>
      <c r="C617" s="435"/>
      <c r="D617" s="319"/>
      <c r="E617" s="319"/>
      <c r="F617" s="319"/>
      <c r="G617" s="319"/>
      <c r="H617" s="319"/>
      <c r="I617" s="319"/>
    </row>
    <row r="618" spans="1:9">
      <c r="A618" s="319"/>
      <c r="B618" s="319"/>
      <c r="C618" s="435"/>
      <c r="D618" s="319"/>
      <c r="E618" s="319"/>
      <c r="F618" s="319"/>
      <c r="G618" s="319"/>
      <c r="H618" s="319"/>
      <c r="I618" s="319"/>
    </row>
    <row r="619" spans="1:9">
      <c r="A619" s="319"/>
      <c r="B619" s="319"/>
      <c r="C619" s="435"/>
      <c r="D619" s="319"/>
      <c r="E619" s="319"/>
      <c r="F619" s="319"/>
      <c r="G619" s="319"/>
      <c r="H619" s="319"/>
      <c r="I619" s="319"/>
    </row>
    <row r="620" spans="1:9">
      <c r="A620" s="319"/>
      <c r="B620" s="319"/>
      <c r="C620" s="435"/>
      <c r="D620" s="319"/>
      <c r="E620" s="319"/>
      <c r="F620" s="319"/>
      <c r="G620" s="319"/>
      <c r="H620" s="319"/>
      <c r="I620" s="319"/>
    </row>
    <row r="621" spans="1:9">
      <c r="A621" s="319"/>
      <c r="B621" s="319"/>
      <c r="C621" s="435"/>
      <c r="D621" s="319"/>
      <c r="E621" s="319"/>
      <c r="F621" s="319"/>
      <c r="G621" s="319"/>
      <c r="H621" s="319"/>
      <c r="I621" s="319"/>
    </row>
    <row r="622" spans="1:9">
      <c r="A622" s="319"/>
      <c r="B622" s="319"/>
      <c r="C622" s="435"/>
      <c r="D622" s="319"/>
      <c r="E622" s="319"/>
      <c r="F622" s="319"/>
      <c r="G622" s="319"/>
      <c r="H622" s="319"/>
      <c r="I622" s="319"/>
    </row>
    <row r="623" spans="1:9">
      <c r="A623" s="319"/>
      <c r="B623" s="319"/>
      <c r="C623" s="435"/>
      <c r="D623" s="319"/>
      <c r="E623" s="319"/>
      <c r="F623" s="319"/>
      <c r="G623" s="319"/>
      <c r="H623" s="319"/>
      <c r="I623" s="319"/>
    </row>
    <row r="624" spans="1:9">
      <c r="A624" s="319"/>
      <c r="B624" s="319"/>
      <c r="C624" s="435"/>
      <c r="D624" s="319"/>
      <c r="E624" s="319"/>
      <c r="F624" s="319"/>
      <c r="G624" s="319"/>
      <c r="H624" s="319"/>
      <c r="I624" s="319"/>
    </row>
    <row r="625" spans="1:9">
      <c r="A625" s="319"/>
      <c r="B625" s="319"/>
      <c r="C625" s="435"/>
      <c r="D625" s="319"/>
      <c r="E625" s="319"/>
      <c r="F625" s="319"/>
      <c r="G625" s="319"/>
      <c r="H625" s="319"/>
      <c r="I625" s="319"/>
    </row>
    <row r="626" spans="1:9">
      <c r="A626" s="319"/>
      <c r="B626" s="319"/>
      <c r="C626" s="435"/>
      <c r="D626" s="319"/>
      <c r="E626" s="319"/>
      <c r="F626" s="319"/>
      <c r="G626" s="319"/>
      <c r="H626" s="319"/>
      <c r="I626" s="319"/>
    </row>
    <row r="627" spans="1:9">
      <c r="A627" s="319"/>
      <c r="B627" s="319"/>
      <c r="C627" s="435"/>
      <c r="D627" s="319"/>
      <c r="E627" s="319"/>
      <c r="F627" s="319"/>
      <c r="G627" s="319"/>
      <c r="H627" s="319"/>
      <c r="I627" s="319"/>
    </row>
    <row r="628" spans="1:9">
      <c r="A628" s="319"/>
      <c r="B628" s="319"/>
      <c r="C628" s="435"/>
      <c r="D628" s="319"/>
      <c r="E628" s="319"/>
      <c r="F628" s="319"/>
      <c r="G628" s="319"/>
      <c r="H628" s="319"/>
      <c r="I628" s="319"/>
    </row>
    <row r="629" spans="1:9">
      <c r="A629" s="319"/>
      <c r="B629" s="319"/>
      <c r="C629" s="435"/>
      <c r="D629" s="319"/>
      <c r="E629" s="319"/>
      <c r="F629" s="319"/>
      <c r="G629" s="319"/>
      <c r="H629" s="319"/>
      <c r="I629" s="319"/>
    </row>
    <row r="630" spans="1:9">
      <c r="A630" s="319"/>
      <c r="B630" s="319"/>
      <c r="C630" s="435"/>
      <c r="D630" s="319"/>
      <c r="E630" s="319"/>
      <c r="F630" s="319"/>
      <c r="G630" s="319"/>
      <c r="H630" s="319"/>
      <c r="I630" s="319"/>
    </row>
    <row r="631" spans="1:9">
      <c r="A631" s="319"/>
      <c r="B631" s="319"/>
      <c r="C631" s="435"/>
      <c r="D631" s="319"/>
      <c r="E631" s="319"/>
      <c r="F631" s="319"/>
      <c r="G631" s="319"/>
      <c r="H631" s="319"/>
      <c r="I631" s="319"/>
    </row>
    <row r="632" spans="1:9">
      <c r="A632" s="319"/>
      <c r="B632" s="319"/>
      <c r="C632" s="435"/>
      <c r="D632" s="319"/>
      <c r="E632" s="319"/>
      <c r="F632" s="319"/>
      <c r="G632" s="319"/>
      <c r="H632" s="319"/>
      <c r="I632" s="319"/>
    </row>
    <row r="633" spans="1:9">
      <c r="A633" s="319"/>
      <c r="B633" s="319"/>
      <c r="C633" s="435"/>
      <c r="D633" s="319"/>
      <c r="E633" s="319"/>
      <c r="F633" s="319"/>
      <c r="G633" s="319"/>
      <c r="H633" s="319"/>
      <c r="I633" s="319"/>
    </row>
    <row r="634" spans="1:9">
      <c r="A634" s="319"/>
      <c r="B634" s="319"/>
      <c r="C634" s="435"/>
      <c r="D634" s="319"/>
      <c r="E634" s="319"/>
      <c r="F634" s="319"/>
      <c r="G634" s="319"/>
      <c r="H634" s="319"/>
      <c r="I634" s="319"/>
    </row>
    <row r="635" spans="1:9">
      <c r="A635" s="319"/>
      <c r="B635" s="319"/>
      <c r="C635" s="435"/>
      <c r="D635" s="319"/>
      <c r="E635" s="319"/>
      <c r="F635" s="319"/>
      <c r="G635" s="319"/>
      <c r="H635" s="319"/>
      <c r="I635" s="319"/>
    </row>
    <row r="636" spans="1:9">
      <c r="A636" s="319"/>
      <c r="B636" s="319"/>
      <c r="C636" s="435"/>
      <c r="D636" s="319"/>
      <c r="E636" s="319"/>
      <c r="F636" s="319"/>
      <c r="G636" s="319"/>
      <c r="H636" s="319"/>
      <c r="I636" s="319"/>
    </row>
    <row r="637" spans="1:9">
      <c r="A637" s="319"/>
      <c r="B637" s="319"/>
      <c r="C637" s="435"/>
      <c r="D637" s="319"/>
      <c r="E637" s="319"/>
      <c r="F637" s="319"/>
      <c r="G637" s="319"/>
      <c r="H637" s="319"/>
      <c r="I637" s="319"/>
    </row>
    <row r="638" spans="1:9">
      <c r="A638" s="319"/>
      <c r="B638" s="319"/>
      <c r="C638" s="435"/>
      <c r="D638" s="319"/>
      <c r="E638" s="319"/>
      <c r="F638" s="319"/>
      <c r="G638" s="319"/>
      <c r="H638" s="319"/>
      <c r="I638" s="319"/>
    </row>
    <row r="639" spans="1:9">
      <c r="A639" s="319"/>
      <c r="B639" s="319"/>
      <c r="C639" s="435"/>
      <c r="D639" s="319"/>
      <c r="E639" s="319"/>
      <c r="F639" s="319"/>
      <c r="G639" s="319"/>
      <c r="H639" s="319"/>
      <c r="I639" s="319"/>
    </row>
    <row r="640" spans="1:9">
      <c r="A640" s="319"/>
      <c r="B640" s="319"/>
      <c r="C640" s="435"/>
      <c r="D640" s="319"/>
      <c r="E640" s="319"/>
      <c r="F640" s="319"/>
      <c r="G640" s="319"/>
      <c r="H640" s="319"/>
      <c r="I640" s="319"/>
    </row>
    <row r="641" spans="1:9">
      <c r="A641" s="319"/>
      <c r="B641" s="319"/>
      <c r="C641" s="435"/>
      <c r="D641" s="319"/>
      <c r="E641" s="319"/>
      <c r="F641" s="319"/>
      <c r="G641" s="319"/>
      <c r="H641" s="319"/>
      <c r="I641" s="319"/>
    </row>
    <row r="642" spans="1:9">
      <c r="A642" s="319"/>
      <c r="B642" s="319"/>
      <c r="C642" s="435"/>
      <c r="D642" s="319"/>
      <c r="E642" s="319"/>
      <c r="F642" s="319"/>
      <c r="G642" s="319"/>
      <c r="H642" s="319"/>
      <c r="I642" s="319"/>
    </row>
    <row r="643" spans="1:9">
      <c r="A643" s="319"/>
      <c r="B643" s="319"/>
      <c r="C643" s="435"/>
      <c r="D643" s="319"/>
      <c r="E643" s="319"/>
      <c r="F643" s="319"/>
      <c r="G643" s="319"/>
      <c r="H643" s="319"/>
      <c r="I643" s="319"/>
    </row>
    <row r="644" spans="1:9">
      <c r="A644" s="319"/>
      <c r="B644" s="319"/>
      <c r="C644" s="435"/>
      <c r="D644" s="319"/>
      <c r="E644" s="319"/>
      <c r="F644" s="319"/>
      <c r="G644" s="319"/>
      <c r="H644" s="319"/>
      <c r="I644" s="319"/>
    </row>
    <row r="645" spans="1:9">
      <c r="A645" s="319"/>
      <c r="B645" s="319"/>
      <c r="C645" s="435"/>
      <c r="D645" s="319"/>
      <c r="E645" s="319"/>
      <c r="F645" s="319"/>
      <c r="G645" s="319"/>
      <c r="H645" s="319"/>
      <c r="I645" s="319"/>
    </row>
    <row r="646" spans="1:9">
      <c r="A646" s="319"/>
      <c r="B646" s="319"/>
      <c r="C646" s="435"/>
      <c r="D646" s="319"/>
      <c r="E646" s="319"/>
      <c r="F646" s="319"/>
      <c r="G646" s="319"/>
      <c r="H646" s="319"/>
      <c r="I646" s="319"/>
    </row>
    <row r="647" spans="1:9">
      <c r="A647" s="319"/>
      <c r="B647" s="319"/>
      <c r="C647" s="435"/>
      <c r="D647" s="319"/>
      <c r="E647" s="319"/>
      <c r="F647" s="319"/>
      <c r="G647" s="319"/>
      <c r="H647" s="319"/>
      <c r="I647" s="319"/>
    </row>
    <row r="648" spans="1:9">
      <c r="A648" s="319"/>
      <c r="B648" s="319"/>
      <c r="C648" s="435"/>
      <c r="D648" s="319"/>
      <c r="E648" s="319"/>
      <c r="F648" s="319"/>
      <c r="G648" s="319"/>
      <c r="H648" s="319"/>
      <c r="I648" s="319"/>
    </row>
    <row r="649" spans="1:9">
      <c r="A649" s="319"/>
      <c r="B649" s="319"/>
      <c r="C649" s="435"/>
      <c r="D649" s="319"/>
      <c r="E649" s="319"/>
      <c r="F649" s="319"/>
      <c r="G649" s="319"/>
      <c r="H649" s="319"/>
      <c r="I649" s="319"/>
    </row>
    <row r="650" spans="1:9">
      <c r="A650" s="319"/>
      <c r="B650" s="319"/>
      <c r="C650" s="435"/>
      <c r="D650" s="319"/>
      <c r="E650" s="319"/>
      <c r="F650" s="319"/>
      <c r="G650" s="319"/>
      <c r="H650" s="319"/>
      <c r="I650" s="319"/>
    </row>
    <row r="651" spans="1:9">
      <c r="A651" s="319"/>
      <c r="B651" s="319"/>
      <c r="C651" s="435"/>
      <c r="D651" s="319"/>
      <c r="E651" s="319"/>
      <c r="F651" s="319"/>
      <c r="G651" s="319"/>
      <c r="H651" s="319"/>
      <c r="I651" s="319"/>
    </row>
    <row r="652" spans="1:9">
      <c r="A652" s="319"/>
      <c r="B652" s="319"/>
      <c r="C652" s="435"/>
      <c r="D652" s="319"/>
      <c r="E652" s="319"/>
      <c r="F652" s="319"/>
      <c r="G652" s="319"/>
      <c r="H652" s="319"/>
      <c r="I652" s="319"/>
    </row>
    <row r="653" spans="1:9">
      <c r="A653" s="319"/>
      <c r="B653" s="319"/>
      <c r="C653" s="435"/>
      <c r="D653" s="319"/>
      <c r="E653" s="319"/>
      <c r="F653" s="319"/>
      <c r="G653" s="319"/>
      <c r="H653" s="319"/>
      <c r="I653" s="319"/>
    </row>
    <row r="654" spans="1:9">
      <c r="A654" s="319"/>
      <c r="B654" s="319"/>
      <c r="C654" s="435"/>
      <c r="D654" s="319"/>
      <c r="E654" s="319"/>
      <c r="F654" s="319"/>
      <c r="G654" s="319"/>
      <c r="H654" s="319"/>
      <c r="I654" s="319"/>
    </row>
    <row r="655" spans="1:9">
      <c r="A655" s="319"/>
      <c r="B655" s="319"/>
      <c r="C655" s="435"/>
      <c r="D655" s="319"/>
      <c r="E655" s="319"/>
      <c r="F655" s="319"/>
      <c r="G655" s="319"/>
      <c r="H655" s="319"/>
      <c r="I655" s="319"/>
    </row>
    <row r="656" spans="1:9">
      <c r="A656" s="319"/>
      <c r="B656" s="319"/>
      <c r="C656" s="435"/>
      <c r="D656" s="319"/>
      <c r="E656" s="319"/>
      <c r="F656" s="319"/>
      <c r="G656" s="319"/>
      <c r="H656" s="319"/>
      <c r="I656" s="319"/>
    </row>
    <row r="657" spans="1:9">
      <c r="A657" s="319"/>
      <c r="B657" s="319"/>
      <c r="C657" s="435"/>
      <c r="D657" s="319"/>
      <c r="E657" s="319"/>
      <c r="F657" s="319"/>
      <c r="G657" s="319"/>
      <c r="H657" s="319"/>
      <c r="I657" s="319"/>
    </row>
    <row r="658" spans="1:9">
      <c r="A658" s="319"/>
      <c r="B658" s="319"/>
      <c r="C658" s="435"/>
      <c r="D658" s="319"/>
      <c r="E658" s="319"/>
      <c r="F658" s="319"/>
      <c r="G658" s="319"/>
      <c r="H658" s="319"/>
      <c r="I658" s="319"/>
    </row>
    <row r="659" spans="1:9">
      <c r="A659" s="319"/>
      <c r="B659" s="319"/>
      <c r="C659" s="435"/>
      <c r="D659" s="319"/>
      <c r="E659" s="319"/>
      <c r="F659" s="319"/>
      <c r="G659" s="319"/>
      <c r="H659" s="319"/>
      <c r="I659" s="319"/>
    </row>
    <row r="660" spans="1:9">
      <c r="A660" s="319"/>
      <c r="B660" s="319"/>
      <c r="C660" s="435"/>
      <c r="D660" s="319"/>
      <c r="E660" s="319"/>
      <c r="F660" s="319"/>
      <c r="G660" s="319"/>
      <c r="H660" s="319"/>
      <c r="I660" s="319"/>
    </row>
    <row r="661" spans="1:9">
      <c r="A661" s="319"/>
      <c r="B661" s="319"/>
      <c r="C661" s="435"/>
      <c r="D661" s="319"/>
      <c r="E661" s="319"/>
      <c r="F661" s="319"/>
      <c r="G661" s="319"/>
      <c r="H661" s="319"/>
      <c r="I661" s="319"/>
    </row>
    <row r="662" spans="1:9">
      <c r="A662" s="319"/>
      <c r="B662" s="319"/>
      <c r="C662" s="435"/>
      <c r="D662" s="319"/>
      <c r="E662" s="319"/>
      <c r="F662" s="319"/>
      <c r="G662" s="319"/>
      <c r="H662" s="319"/>
      <c r="I662" s="319"/>
    </row>
    <row r="663" spans="1:9">
      <c r="A663" s="319"/>
      <c r="B663" s="319"/>
      <c r="C663" s="435"/>
      <c r="D663" s="319"/>
      <c r="E663" s="319"/>
      <c r="F663" s="319"/>
      <c r="G663" s="319"/>
      <c r="H663" s="319"/>
      <c r="I663" s="319"/>
    </row>
    <row r="664" spans="1:9">
      <c r="A664" s="319"/>
      <c r="B664" s="319"/>
      <c r="C664" s="435"/>
      <c r="D664" s="319"/>
      <c r="E664" s="319"/>
      <c r="F664" s="319"/>
      <c r="G664" s="319"/>
      <c r="H664" s="319"/>
      <c r="I664" s="319"/>
    </row>
    <row r="665" spans="1:9">
      <c r="A665" s="319"/>
      <c r="B665" s="319"/>
      <c r="C665" s="435"/>
      <c r="D665" s="319"/>
      <c r="E665" s="319"/>
      <c r="F665" s="319"/>
      <c r="G665" s="319"/>
      <c r="H665" s="319"/>
      <c r="I665" s="319"/>
    </row>
    <row r="666" spans="1:9">
      <c r="A666" s="319"/>
      <c r="B666" s="319"/>
      <c r="C666" s="435"/>
      <c r="D666" s="319"/>
      <c r="E666" s="319"/>
      <c r="F666" s="319"/>
      <c r="G666" s="319"/>
      <c r="H666" s="319"/>
      <c r="I666" s="319"/>
    </row>
    <row r="667" spans="1:9">
      <c r="A667" s="319"/>
      <c r="B667" s="319"/>
      <c r="C667" s="435"/>
      <c r="D667" s="319"/>
      <c r="E667" s="319"/>
      <c r="F667" s="319"/>
      <c r="G667" s="319"/>
      <c r="H667" s="319"/>
      <c r="I667" s="319"/>
    </row>
    <row r="668" spans="1:9">
      <c r="A668" s="319"/>
      <c r="B668" s="319"/>
      <c r="C668" s="435"/>
      <c r="D668" s="319"/>
      <c r="E668" s="319"/>
      <c r="F668" s="319"/>
      <c r="G668" s="319"/>
      <c r="H668" s="319"/>
      <c r="I668" s="319"/>
    </row>
    <row r="669" spans="1:9">
      <c r="A669" s="319"/>
      <c r="B669" s="319"/>
      <c r="C669" s="435"/>
      <c r="D669" s="319"/>
      <c r="E669" s="319"/>
      <c r="F669" s="319"/>
      <c r="G669" s="319"/>
      <c r="H669" s="319"/>
      <c r="I669" s="319"/>
    </row>
    <row r="670" spans="1:9">
      <c r="A670" s="319"/>
      <c r="B670" s="319"/>
      <c r="C670" s="435"/>
      <c r="D670" s="319"/>
      <c r="E670" s="319"/>
      <c r="F670" s="319"/>
      <c r="G670" s="319"/>
      <c r="H670" s="319"/>
      <c r="I670" s="319"/>
    </row>
    <row r="671" spans="1:9">
      <c r="A671" s="319"/>
      <c r="B671" s="319"/>
      <c r="C671" s="435"/>
      <c r="D671" s="319"/>
      <c r="E671" s="319"/>
      <c r="F671" s="319"/>
      <c r="G671" s="319"/>
      <c r="H671" s="319"/>
      <c r="I671" s="319"/>
    </row>
    <row r="672" spans="1:9">
      <c r="A672" s="319"/>
      <c r="B672" s="319"/>
      <c r="C672" s="435"/>
      <c r="D672" s="319"/>
      <c r="E672" s="319"/>
      <c r="F672" s="319"/>
      <c r="G672" s="319"/>
      <c r="H672" s="319"/>
      <c r="I672" s="319"/>
    </row>
    <row r="673" spans="1:9">
      <c r="A673" s="319"/>
      <c r="B673" s="319"/>
      <c r="C673" s="435"/>
      <c r="D673" s="319"/>
      <c r="E673" s="319"/>
      <c r="F673" s="319"/>
      <c r="G673" s="319"/>
      <c r="H673" s="319"/>
      <c r="I673" s="319"/>
    </row>
    <row r="674" spans="1:9">
      <c r="A674" s="319"/>
      <c r="B674" s="319"/>
      <c r="C674" s="435"/>
      <c r="D674" s="319"/>
      <c r="E674" s="319"/>
      <c r="F674" s="319"/>
      <c r="G674" s="319"/>
      <c r="H674" s="319"/>
      <c r="I674" s="319"/>
    </row>
    <row r="675" spans="1:9">
      <c r="A675" s="319"/>
      <c r="B675" s="319"/>
      <c r="C675" s="435"/>
      <c r="D675" s="319"/>
      <c r="E675" s="319"/>
      <c r="F675" s="319"/>
      <c r="G675" s="319"/>
      <c r="H675" s="319"/>
      <c r="I675" s="319"/>
    </row>
    <row r="676" spans="1:9">
      <c r="A676" s="319"/>
      <c r="B676" s="319"/>
      <c r="C676" s="435"/>
      <c r="D676" s="319"/>
      <c r="E676" s="319"/>
      <c r="F676" s="319"/>
      <c r="G676" s="319"/>
      <c r="H676" s="319"/>
      <c r="I676" s="319"/>
    </row>
    <row r="677" spans="1:9">
      <c r="A677" s="319"/>
      <c r="B677" s="319"/>
      <c r="C677" s="435"/>
      <c r="D677" s="319"/>
      <c r="E677" s="319"/>
      <c r="F677" s="319"/>
      <c r="G677" s="319"/>
      <c r="H677" s="319"/>
      <c r="I677" s="319"/>
    </row>
    <row r="678" spans="1:9">
      <c r="A678" s="319"/>
      <c r="B678" s="319"/>
      <c r="C678" s="435"/>
      <c r="D678" s="319"/>
      <c r="E678" s="319"/>
      <c r="F678" s="319"/>
      <c r="G678" s="319"/>
      <c r="H678" s="319"/>
      <c r="I678" s="319"/>
    </row>
    <row r="679" spans="1:9">
      <c r="A679" s="319"/>
      <c r="B679" s="319"/>
      <c r="C679" s="435"/>
      <c r="D679" s="319"/>
      <c r="E679" s="319"/>
      <c r="F679" s="319"/>
      <c r="G679" s="319"/>
      <c r="H679" s="319"/>
      <c r="I679" s="319"/>
    </row>
    <row r="680" spans="1:9">
      <c r="A680" s="319"/>
      <c r="B680" s="319"/>
      <c r="C680" s="435"/>
      <c r="D680" s="319"/>
      <c r="E680" s="319"/>
      <c r="F680" s="319"/>
      <c r="G680" s="319"/>
      <c r="H680" s="319"/>
      <c r="I680" s="319"/>
    </row>
    <row r="681" spans="1:9">
      <c r="A681" s="319"/>
      <c r="B681" s="319"/>
      <c r="C681" s="435"/>
      <c r="D681" s="319"/>
      <c r="E681" s="319"/>
      <c r="F681" s="319"/>
      <c r="G681" s="319"/>
      <c r="H681" s="319"/>
      <c r="I681" s="319"/>
    </row>
    <row r="682" spans="1:9">
      <c r="A682" s="319"/>
      <c r="B682" s="319"/>
      <c r="C682" s="435"/>
      <c r="D682" s="319"/>
      <c r="E682" s="319"/>
      <c r="F682" s="319"/>
      <c r="G682" s="319"/>
      <c r="H682" s="319"/>
      <c r="I682" s="319"/>
    </row>
    <row r="683" spans="1:9">
      <c r="A683" s="319"/>
      <c r="B683" s="319"/>
      <c r="C683" s="435"/>
      <c r="D683" s="319"/>
      <c r="E683" s="319"/>
      <c r="F683" s="319"/>
      <c r="G683" s="319"/>
      <c r="H683" s="319"/>
      <c r="I683" s="319"/>
    </row>
    <row r="684" spans="1:9">
      <c r="A684" s="319"/>
      <c r="B684" s="319"/>
      <c r="C684" s="435"/>
      <c r="D684" s="319"/>
      <c r="E684" s="319"/>
      <c r="F684" s="319"/>
      <c r="G684" s="319"/>
      <c r="H684" s="319"/>
      <c r="I684" s="319"/>
    </row>
    <row r="685" spans="1:9">
      <c r="A685" s="319"/>
      <c r="B685" s="319"/>
      <c r="C685" s="435"/>
      <c r="D685" s="319"/>
      <c r="E685" s="319"/>
      <c r="F685" s="319"/>
      <c r="G685" s="319"/>
      <c r="H685" s="319"/>
      <c r="I685" s="319"/>
    </row>
    <row r="686" spans="1:9">
      <c r="A686" s="319"/>
      <c r="B686" s="319"/>
      <c r="C686" s="435"/>
      <c r="D686" s="319"/>
      <c r="E686" s="319"/>
      <c r="F686" s="319"/>
      <c r="G686" s="319"/>
      <c r="H686" s="319"/>
      <c r="I686" s="319"/>
    </row>
    <row r="687" spans="1:9">
      <c r="A687" s="319"/>
      <c r="B687" s="319"/>
      <c r="C687" s="435"/>
      <c r="D687" s="319"/>
      <c r="E687" s="319"/>
      <c r="F687" s="319"/>
      <c r="G687" s="319"/>
      <c r="H687" s="319"/>
      <c r="I687" s="319"/>
    </row>
    <row r="688" spans="1:9">
      <c r="A688" s="319"/>
      <c r="B688" s="319"/>
      <c r="C688" s="435"/>
      <c r="D688" s="319"/>
      <c r="E688" s="319"/>
      <c r="F688" s="319"/>
      <c r="G688" s="319"/>
      <c r="H688" s="319"/>
      <c r="I688" s="319"/>
    </row>
    <row r="689" spans="1:9">
      <c r="A689" s="319"/>
      <c r="B689" s="319"/>
      <c r="C689" s="435"/>
      <c r="D689" s="319"/>
      <c r="E689" s="319"/>
      <c r="F689" s="319"/>
      <c r="G689" s="319"/>
      <c r="H689" s="319"/>
      <c r="I689" s="319"/>
    </row>
    <row r="690" spans="1:9">
      <c r="A690" s="319"/>
      <c r="B690" s="319"/>
      <c r="C690" s="435"/>
      <c r="D690" s="319"/>
      <c r="E690" s="319"/>
      <c r="F690" s="319"/>
      <c r="G690" s="319"/>
      <c r="H690" s="319"/>
      <c r="I690" s="319"/>
    </row>
    <row r="691" spans="1:9">
      <c r="A691" s="319"/>
      <c r="B691" s="319"/>
      <c r="C691" s="435"/>
      <c r="D691" s="319"/>
      <c r="E691" s="319"/>
      <c r="F691" s="319"/>
      <c r="G691" s="319"/>
      <c r="H691" s="319"/>
      <c r="I691" s="319"/>
    </row>
    <row r="692" spans="1:9">
      <c r="A692" s="319"/>
      <c r="B692" s="319"/>
      <c r="C692" s="435"/>
      <c r="D692" s="319"/>
      <c r="E692" s="319"/>
      <c r="F692" s="319"/>
      <c r="G692" s="319"/>
      <c r="H692" s="319"/>
      <c r="I692" s="319"/>
    </row>
    <row r="693" spans="1:9">
      <c r="A693" s="319"/>
      <c r="B693" s="319"/>
      <c r="C693" s="435"/>
      <c r="D693" s="319"/>
      <c r="E693" s="319"/>
      <c r="F693" s="319"/>
      <c r="G693" s="319"/>
      <c r="H693" s="319"/>
      <c r="I693" s="319"/>
    </row>
    <row r="694" spans="1:9">
      <c r="A694" s="319"/>
      <c r="B694" s="319"/>
      <c r="C694" s="435"/>
      <c r="D694" s="319"/>
      <c r="E694" s="319"/>
      <c r="F694" s="319"/>
      <c r="G694" s="319"/>
      <c r="H694" s="319"/>
      <c r="I694" s="319"/>
    </row>
    <row r="695" spans="1:9">
      <c r="A695" s="319"/>
      <c r="B695" s="319"/>
      <c r="C695" s="435"/>
      <c r="D695" s="319"/>
      <c r="E695" s="319"/>
      <c r="F695" s="319"/>
      <c r="G695" s="319"/>
      <c r="H695" s="319"/>
      <c r="I695" s="319"/>
    </row>
    <row r="696" spans="1:9">
      <c r="A696" s="319"/>
      <c r="B696" s="319"/>
      <c r="C696" s="435"/>
      <c r="D696" s="319"/>
      <c r="E696" s="319"/>
      <c r="F696" s="319"/>
      <c r="G696" s="319"/>
      <c r="H696" s="319"/>
      <c r="I696" s="319"/>
    </row>
    <row r="697" spans="1:9">
      <c r="A697" s="319"/>
      <c r="B697" s="319"/>
      <c r="C697" s="435"/>
      <c r="D697" s="319"/>
      <c r="E697" s="319"/>
      <c r="F697" s="319"/>
      <c r="G697" s="319"/>
      <c r="H697" s="319"/>
      <c r="I697" s="319"/>
    </row>
    <row r="698" spans="1:9">
      <c r="A698" s="319"/>
      <c r="B698" s="319"/>
      <c r="C698" s="435"/>
      <c r="D698" s="319"/>
      <c r="E698" s="319"/>
      <c r="F698" s="319"/>
      <c r="G698" s="319"/>
      <c r="H698" s="319"/>
      <c r="I698" s="319"/>
    </row>
    <row r="699" spans="1:9">
      <c r="A699" s="319"/>
      <c r="B699" s="319"/>
      <c r="C699" s="435"/>
      <c r="D699" s="319"/>
      <c r="E699" s="319"/>
      <c r="F699" s="319"/>
      <c r="G699" s="319"/>
      <c r="H699" s="319"/>
      <c r="I699" s="319"/>
    </row>
    <row r="700" spans="1:9">
      <c r="A700" s="319"/>
      <c r="B700" s="319"/>
      <c r="C700" s="435"/>
      <c r="D700" s="319"/>
      <c r="E700" s="319"/>
      <c r="F700" s="319"/>
      <c r="G700" s="319"/>
      <c r="H700" s="319"/>
      <c r="I700" s="319"/>
    </row>
    <row r="701" spans="1:9">
      <c r="A701" s="319"/>
      <c r="B701" s="319"/>
      <c r="C701" s="435"/>
      <c r="D701" s="319"/>
      <c r="E701" s="319"/>
      <c r="F701" s="319"/>
      <c r="G701" s="319"/>
      <c r="H701" s="319"/>
      <c r="I701" s="319"/>
    </row>
    <row r="702" spans="1:9">
      <c r="A702" s="319"/>
      <c r="B702" s="319"/>
      <c r="C702" s="435"/>
      <c r="D702" s="319"/>
      <c r="E702" s="319"/>
      <c r="F702" s="319"/>
      <c r="G702" s="319"/>
      <c r="H702" s="319"/>
      <c r="I702" s="319"/>
    </row>
    <row r="703" spans="1:9">
      <c r="A703" s="319"/>
      <c r="B703" s="319"/>
      <c r="C703" s="435"/>
      <c r="D703" s="319"/>
      <c r="E703" s="319"/>
      <c r="F703" s="319"/>
      <c r="G703" s="319"/>
      <c r="H703" s="319"/>
      <c r="I703" s="319"/>
    </row>
    <row r="704" spans="1:9">
      <c r="A704" s="319"/>
      <c r="B704" s="319"/>
      <c r="C704" s="435"/>
      <c r="D704" s="319"/>
      <c r="E704" s="319"/>
      <c r="F704" s="319"/>
      <c r="G704" s="319"/>
      <c r="H704" s="319"/>
      <c r="I704" s="319"/>
    </row>
    <row r="705" spans="1:9">
      <c r="A705" s="319"/>
      <c r="B705" s="319"/>
      <c r="C705" s="435"/>
      <c r="D705" s="319"/>
      <c r="E705" s="319"/>
      <c r="F705" s="319"/>
      <c r="G705" s="319"/>
      <c r="H705" s="319"/>
      <c r="I705" s="319"/>
    </row>
    <row r="706" spans="1:9">
      <c r="A706" s="319"/>
      <c r="B706" s="319"/>
      <c r="C706" s="435"/>
      <c r="D706" s="319"/>
      <c r="E706" s="319"/>
      <c r="F706" s="319"/>
      <c r="G706" s="319"/>
      <c r="H706" s="319"/>
      <c r="I706" s="319"/>
    </row>
    <row r="707" spans="1:9">
      <c r="A707" s="319"/>
      <c r="B707" s="319"/>
      <c r="C707" s="435"/>
      <c r="D707" s="319"/>
      <c r="E707" s="319"/>
      <c r="F707" s="319"/>
      <c r="G707" s="319"/>
      <c r="H707" s="319"/>
      <c r="I707" s="319"/>
    </row>
    <row r="708" spans="1:9">
      <c r="A708" s="319"/>
      <c r="B708" s="319"/>
      <c r="C708" s="435"/>
      <c r="D708" s="319"/>
      <c r="E708" s="319"/>
      <c r="F708" s="319"/>
      <c r="G708" s="319"/>
      <c r="H708" s="319"/>
      <c r="I708" s="319"/>
    </row>
    <row r="709" spans="1:9">
      <c r="A709" s="319"/>
      <c r="B709" s="319"/>
      <c r="C709" s="435"/>
      <c r="D709" s="319"/>
      <c r="E709" s="319"/>
      <c r="F709" s="319"/>
      <c r="G709" s="319"/>
      <c r="H709" s="319"/>
      <c r="I709" s="319"/>
    </row>
    <row r="710" spans="1:9">
      <c r="A710" s="319"/>
      <c r="B710" s="319"/>
      <c r="C710" s="435"/>
      <c r="D710" s="319"/>
      <c r="E710" s="319"/>
      <c r="F710" s="319"/>
      <c r="G710" s="319"/>
      <c r="H710" s="319"/>
      <c r="I710" s="319"/>
    </row>
    <row r="711" spans="1:9">
      <c r="A711" s="319"/>
      <c r="B711" s="319"/>
      <c r="C711" s="435"/>
      <c r="D711" s="319"/>
      <c r="E711" s="319"/>
      <c r="F711" s="319"/>
      <c r="G711" s="319"/>
      <c r="H711" s="319"/>
      <c r="I711" s="319"/>
    </row>
    <row r="712" spans="1:9">
      <c r="A712" s="319"/>
      <c r="B712" s="319"/>
      <c r="C712" s="435"/>
      <c r="D712" s="319"/>
      <c r="E712" s="319"/>
      <c r="F712" s="319"/>
      <c r="G712" s="319"/>
      <c r="H712" s="319"/>
      <c r="I712" s="319"/>
    </row>
    <row r="713" spans="1:9">
      <c r="A713" s="319"/>
      <c r="B713" s="319"/>
      <c r="C713" s="435"/>
      <c r="D713" s="319"/>
      <c r="E713" s="319"/>
      <c r="F713" s="319"/>
      <c r="G713" s="319"/>
      <c r="H713" s="319"/>
      <c r="I713" s="319"/>
    </row>
    <row r="714" spans="1:9">
      <c r="A714" s="319"/>
      <c r="B714" s="319"/>
      <c r="C714" s="435"/>
      <c r="D714" s="319"/>
      <c r="E714" s="319"/>
      <c r="F714" s="319"/>
      <c r="G714" s="319"/>
      <c r="H714" s="319"/>
      <c r="I714" s="319"/>
    </row>
    <row r="715" spans="1:9">
      <c r="A715" s="319"/>
      <c r="B715" s="319"/>
      <c r="C715" s="435"/>
      <c r="D715" s="319"/>
      <c r="E715" s="319"/>
      <c r="F715" s="319"/>
      <c r="G715" s="319"/>
      <c r="H715" s="319"/>
      <c r="I715" s="319"/>
    </row>
    <row r="716" spans="1:9">
      <c r="A716" s="319"/>
      <c r="B716" s="319"/>
      <c r="C716" s="435"/>
      <c r="D716" s="319"/>
      <c r="E716" s="319"/>
      <c r="F716" s="319"/>
      <c r="G716" s="319"/>
      <c r="H716" s="319"/>
      <c r="I716" s="319"/>
    </row>
    <row r="717" spans="1:9">
      <c r="A717" s="319"/>
      <c r="B717" s="319"/>
      <c r="C717" s="435"/>
      <c r="D717" s="319"/>
      <c r="E717" s="319"/>
      <c r="F717" s="319"/>
      <c r="G717" s="319"/>
      <c r="H717" s="319"/>
      <c r="I717" s="319"/>
    </row>
    <row r="718" spans="1:9">
      <c r="A718" s="319"/>
      <c r="B718" s="319"/>
      <c r="C718" s="435"/>
      <c r="D718" s="319"/>
      <c r="E718" s="319"/>
      <c r="F718" s="319"/>
      <c r="G718" s="319"/>
      <c r="H718" s="319"/>
      <c r="I718" s="319"/>
    </row>
    <row r="719" spans="1:9">
      <c r="A719" s="319"/>
      <c r="B719" s="319"/>
      <c r="C719" s="435"/>
      <c r="D719" s="319"/>
      <c r="E719" s="319"/>
      <c r="F719" s="319"/>
      <c r="G719" s="319"/>
      <c r="H719" s="319"/>
      <c r="I719" s="319"/>
    </row>
    <row r="720" spans="1:9">
      <c r="A720" s="319"/>
      <c r="B720" s="319"/>
      <c r="C720" s="435"/>
      <c r="D720" s="319"/>
      <c r="E720" s="319"/>
      <c r="F720" s="319"/>
      <c r="G720" s="319"/>
      <c r="H720" s="319"/>
      <c r="I720" s="319"/>
    </row>
    <row r="721" spans="1:9">
      <c r="A721" s="319"/>
      <c r="B721" s="319"/>
      <c r="C721" s="435"/>
      <c r="D721" s="319"/>
      <c r="E721" s="319"/>
      <c r="F721" s="319"/>
      <c r="G721" s="319"/>
      <c r="H721" s="319"/>
      <c r="I721" s="319"/>
    </row>
    <row r="722" spans="1:9">
      <c r="A722" s="319"/>
      <c r="B722" s="319"/>
      <c r="C722" s="435"/>
      <c r="D722" s="319"/>
      <c r="E722" s="319"/>
      <c r="F722" s="319"/>
      <c r="G722" s="319"/>
      <c r="H722" s="319"/>
      <c r="I722" s="319"/>
    </row>
    <row r="723" spans="1:9">
      <c r="A723" s="319"/>
      <c r="B723" s="319"/>
      <c r="C723" s="435"/>
      <c r="D723" s="319"/>
      <c r="E723" s="319"/>
      <c r="F723" s="319"/>
      <c r="G723" s="319"/>
      <c r="H723" s="319"/>
      <c r="I723" s="319"/>
    </row>
    <row r="724" spans="1:9">
      <c r="A724" s="319"/>
      <c r="B724" s="319"/>
      <c r="C724" s="435"/>
      <c r="D724" s="319"/>
      <c r="E724" s="319"/>
      <c r="F724" s="319"/>
      <c r="G724" s="319"/>
      <c r="H724" s="319"/>
      <c r="I724" s="319"/>
    </row>
    <row r="725" spans="1:9">
      <c r="A725" s="319"/>
      <c r="B725" s="319"/>
      <c r="C725" s="435"/>
      <c r="D725" s="319"/>
      <c r="E725" s="319"/>
      <c r="F725" s="319"/>
      <c r="G725" s="319"/>
      <c r="H725" s="319"/>
      <c r="I725" s="319"/>
    </row>
    <row r="726" spans="1:9">
      <c r="A726" s="319"/>
      <c r="B726" s="319"/>
      <c r="C726" s="435"/>
      <c r="D726" s="319"/>
      <c r="E726" s="319"/>
      <c r="F726" s="319"/>
      <c r="G726" s="319"/>
      <c r="H726" s="319"/>
      <c r="I726" s="319"/>
    </row>
    <row r="727" spans="1:9">
      <c r="A727" s="319"/>
      <c r="B727" s="319"/>
      <c r="C727" s="435"/>
      <c r="D727" s="319"/>
      <c r="E727" s="319"/>
      <c r="F727" s="319"/>
      <c r="G727" s="319"/>
      <c r="H727" s="319"/>
      <c r="I727" s="319"/>
    </row>
    <row r="728" spans="1:9">
      <c r="A728" s="319"/>
      <c r="B728" s="319"/>
      <c r="C728" s="435"/>
      <c r="D728" s="319"/>
      <c r="E728" s="319"/>
      <c r="F728" s="319"/>
      <c r="G728" s="319"/>
      <c r="H728" s="319"/>
      <c r="I728" s="319"/>
    </row>
    <row r="729" spans="1:9">
      <c r="A729" s="319"/>
      <c r="B729" s="319"/>
      <c r="C729" s="435"/>
      <c r="D729" s="319"/>
      <c r="E729" s="319"/>
      <c r="F729" s="319"/>
      <c r="G729" s="319"/>
      <c r="H729" s="319"/>
      <c r="I729" s="319"/>
    </row>
    <row r="730" spans="1:9">
      <c r="A730" s="319"/>
      <c r="B730" s="319"/>
      <c r="C730" s="435"/>
      <c r="D730" s="319"/>
      <c r="E730" s="319"/>
      <c r="F730" s="319"/>
      <c r="G730" s="319"/>
      <c r="H730" s="319"/>
      <c r="I730" s="319"/>
    </row>
    <row r="731" spans="1:9">
      <c r="A731" s="319"/>
      <c r="B731" s="319"/>
      <c r="C731" s="435"/>
      <c r="D731" s="319"/>
      <c r="E731" s="319"/>
      <c r="F731" s="319"/>
      <c r="G731" s="319"/>
      <c r="H731" s="319"/>
      <c r="I731" s="319"/>
    </row>
    <row r="732" spans="1:9">
      <c r="A732" s="319"/>
      <c r="B732" s="319"/>
      <c r="C732" s="435"/>
      <c r="D732" s="319"/>
      <c r="E732" s="319"/>
      <c r="F732" s="319"/>
      <c r="G732" s="319"/>
      <c r="H732" s="319"/>
      <c r="I732" s="319"/>
    </row>
    <row r="733" spans="1:9">
      <c r="A733" s="319"/>
      <c r="B733" s="319"/>
      <c r="C733" s="435"/>
      <c r="D733" s="319"/>
      <c r="E733" s="319"/>
      <c r="F733" s="319"/>
      <c r="G733" s="319"/>
      <c r="H733" s="319"/>
      <c r="I733" s="319"/>
    </row>
    <row r="734" spans="1:9">
      <c r="A734" s="319"/>
      <c r="B734" s="319"/>
      <c r="C734" s="435"/>
      <c r="D734" s="319"/>
      <c r="E734" s="319"/>
      <c r="F734" s="319"/>
      <c r="G734" s="319"/>
      <c r="H734" s="319"/>
      <c r="I734" s="319"/>
    </row>
    <row r="735" spans="1:9">
      <c r="A735" s="319"/>
      <c r="B735" s="319"/>
      <c r="C735" s="435"/>
      <c r="D735" s="319"/>
      <c r="E735" s="319"/>
      <c r="F735" s="319"/>
      <c r="G735" s="319"/>
      <c r="H735" s="319"/>
      <c r="I735" s="319"/>
    </row>
    <row r="736" spans="1:9">
      <c r="A736" s="319"/>
      <c r="B736" s="319"/>
      <c r="C736" s="435"/>
      <c r="D736" s="319"/>
      <c r="E736" s="319"/>
      <c r="F736" s="319"/>
      <c r="G736" s="319"/>
      <c r="H736" s="319"/>
      <c r="I736" s="319"/>
    </row>
    <row r="737" spans="1:9">
      <c r="A737" s="319"/>
      <c r="B737" s="319"/>
      <c r="C737" s="435"/>
      <c r="D737" s="319"/>
      <c r="E737" s="319"/>
      <c r="F737" s="319"/>
      <c r="G737" s="319"/>
      <c r="H737" s="319"/>
      <c r="I737" s="319"/>
    </row>
    <row r="738" spans="1:9">
      <c r="A738" s="319"/>
      <c r="B738" s="319"/>
      <c r="C738" s="435"/>
      <c r="D738" s="319"/>
      <c r="E738" s="319"/>
      <c r="F738" s="319"/>
      <c r="G738" s="319"/>
      <c r="H738" s="319"/>
      <c r="I738" s="319"/>
    </row>
    <row r="739" spans="1:9">
      <c r="A739" s="319"/>
      <c r="B739" s="319"/>
      <c r="C739" s="435"/>
      <c r="D739" s="319"/>
      <c r="E739" s="319"/>
      <c r="F739" s="319"/>
      <c r="G739" s="319"/>
      <c r="H739" s="319"/>
      <c r="I739" s="319"/>
    </row>
    <row r="740" spans="1:9">
      <c r="A740" s="319"/>
      <c r="B740" s="319"/>
      <c r="C740" s="435"/>
      <c r="D740" s="319"/>
      <c r="E740" s="319"/>
      <c r="F740" s="319"/>
      <c r="G740" s="319"/>
      <c r="H740" s="319"/>
      <c r="I740" s="319"/>
    </row>
    <row r="741" spans="1:9">
      <c r="A741" s="319"/>
      <c r="B741" s="319"/>
      <c r="C741" s="435"/>
      <c r="D741" s="319"/>
      <c r="E741" s="319"/>
      <c r="F741" s="319"/>
      <c r="G741" s="319"/>
      <c r="H741" s="319"/>
      <c r="I741" s="319"/>
    </row>
    <row r="742" spans="1:9">
      <c r="A742" s="319"/>
      <c r="B742" s="319"/>
      <c r="C742" s="435"/>
      <c r="D742" s="319"/>
      <c r="E742" s="319"/>
      <c r="F742" s="319"/>
      <c r="G742" s="319"/>
      <c r="H742" s="319"/>
      <c r="I742" s="319"/>
    </row>
    <row r="743" spans="1:9">
      <c r="A743" s="319"/>
      <c r="B743" s="319"/>
      <c r="C743" s="435"/>
      <c r="D743" s="319"/>
      <c r="E743" s="319"/>
      <c r="F743" s="319"/>
      <c r="G743" s="319"/>
      <c r="H743" s="319"/>
      <c r="I743" s="319"/>
    </row>
    <row r="744" spans="1:9">
      <c r="A744" s="319"/>
      <c r="B744" s="319"/>
      <c r="C744" s="435"/>
      <c r="D744" s="319"/>
      <c r="E744" s="319"/>
      <c r="F744" s="319"/>
      <c r="G744" s="319"/>
      <c r="H744" s="319"/>
      <c r="I744" s="319"/>
    </row>
    <row r="745" spans="1:9">
      <c r="A745" s="319"/>
      <c r="B745" s="319"/>
      <c r="C745" s="435"/>
      <c r="D745" s="319"/>
      <c r="E745" s="319"/>
      <c r="F745" s="319"/>
      <c r="G745" s="319"/>
      <c r="H745" s="319"/>
      <c r="I745" s="319"/>
    </row>
    <row r="746" spans="1:9">
      <c r="A746" s="319"/>
      <c r="B746" s="319"/>
      <c r="C746" s="435"/>
      <c r="D746" s="319"/>
      <c r="E746" s="319"/>
      <c r="F746" s="319"/>
      <c r="G746" s="319"/>
      <c r="H746" s="319"/>
      <c r="I746" s="319"/>
    </row>
    <row r="747" spans="1:9">
      <c r="A747" s="319"/>
      <c r="B747" s="319"/>
      <c r="C747" s="435"/>
      <c r="D747" s="319"/>
      <c r="E747" s="319"/>
      <c r="F747" s="319"/>
      <c r="G747" s="319"/>
      <c r="H747" s="319"/>
      <c r="I747" s="319"/>
    </row>
    <row r="748" spans="1:9">
      <c r="A748" s="319"/>
      <c r="B748" s="319"/>
      <c r="C748" s="435"/>
      <c r="D748" s="319"/>
      <c r="E748" s="319"/>
      <c r="F748" s="319"/>
      <c r="G748" s="319"/>
      <c r="H748" s="319"/>
      <c r="I748" s="319"/>
    </row>
    <row r="749" spans="1:9">
      <c r="A749" s="319"/>
      <c r="B749" s="319"/>
      <c r="C749" s="435"/>
      <c r="D749" s="319"/>
      <c r="E749" s="319"/>
      <c r="F749" s="319"/>
      <c r="G749" s="319"/>
      <c r="H749" s="319"/>
      <c r="I749" s="319"/>
    </row>
    <row r="750" spans="1:9">
      <c r="A750" s="319"/>
      <c r="B750" s="319"/>
      <c r="C750" s="435"/>
      <c r="D750" s="319"/>
      <c r="E750" s="319"/>
      <c r="F750" s="319"/>
      <c r="G750" s="319"/>
      <c r="H750" s="319"/>
      <c r="I750" s="319"/>
    </row>
    <row r="751" spans="1:9">
      <c r="A751" s="319"/>
      <c r="B751" s="319"/>
      <c r="C751" s="435"/>
      <c r="D751" s="319"/>
      <c r="E751" s="319"/>
      <c r="F751" s="319"/>
      <c r="G751" s="319"/>
      <c r="H751" s="319"/>
      <c r="I751" s="319"/>
    </row>
    <row r="752" spans="1:9">
      <c r="A752" s="319"/>
      <c r="B752" s="319"/>
      <c r="C752" s="435"/>
      <c r="D752" s="319"/>
      <c r="E752" s="319"/>
      <c r="F752" s="319"/>
      <c r="G752" s="319"/>
      <c r="H752" s="319"/>
      <c r="I752" s="319"/>
    </row>
    <row r="753" spans="1:9">
      <c r="A753" s="319"/>
      <c r="B753" s="319"/>
      <c r="C753" s="435"/>
      <c r="D753" s="319"/>
      <c r="E753" s="319"/>
      <c r="F753" s="319"/>
      <c r="G753" s="319"/>
      <c r="H753" s="319"/>
      <c r="I753" s="319"/>
    </row>
    <row r="754" spans="1:9">
      <c r="A754" s="319"/>
      <c r="B754" s="319"/>
      <c r="C754" s="435"/>
      <c r="D754" s="319"/>
      <c r="E754" s="319"/>
      <c r="F754" s="319"/>
      <c r="G754" s="319"/>
      <c r="H754" s="319"/>
      <c r="I754" s="319"/>
    </row>
    <row r="755" spans="1:9">
      <c r="A755" s="319"/>
      <c r="B755" s="319"/>
      <c r="C755" s="435"/>
      <c r="D755" s="319"/>
      <c r="E755" s="319"/>
      <c r="F755" s="319"/>
      <c r="G755" s="319"/>
      <c r="H755" s="319"/>
      <c r="I755" s="319"/>
    </row>
    <row r="756" spans="1:9">
      <c r="A756" s="319"/>
      <c r="B756" s="319"/>
      <c r="C756" s="435"/>
      <c r="D756" s="319"/>
      <c r="E756" s="319"/>
      <c r="F756" s="319"/>
      <c r="G756" s="319"/>
      <c r="H756" s="319"/>
      <c r="I756" s="319"/>
    </row>
    <row r="757" spans="1:9">
      <c r="A757" s="319"/>
      <c r="B757" s="319"/>
      <c r="C757" s="435"/>
      <c r="D757" s="319"/>
      <c r="E757" s="319"/>
      <c r="F757" s="319"/>
      <c r="G757" s="319"/>
      <c r="H757" s="319"/>
      <c r="I757" s="319"/>
    </row>
    <row r="758" spans="1:9">
      <c r="A758" s="319"/>
      <c r="B758" s="319"/>
      <c r="C758" s="435"/>
      <c r="D758" s="319"/>
      <c r="E758" s="319"/>
      <c r="F758" s="319"/>
      <c r="G758" s="319"/>
      <c r="H758" s="319"/>
      <c r="I758" s="319"/>
    </row>
    <row r="759" spans="1:9">
      <c r="A759" s="319"/>
      <c r="B759" s="319"/>
      <c r="C759" s="435"/>
      <c r="D759" s="319"/>
      <c r="E759" s="319"/>
      <c r="F759" s="319"/>
      <c r="G759" s="319"/>
      <c r="H759" s="319"/>
      <c r="I759" s="319"/>
    </row>
    <row r="760" spans="1:9">
      <c r="A760" s="319"/>
      <c r="B760" s="319"/>
      <c r="C760" s="435"/>
      <c r="D760" s="319"/>
      <c r="E760" s="319"/>
      <c r="F760" s="319"/>
      <c r="G760" s="319"/>
      <c r="H760" s="319"/>
      <c r="I760" s="319"/>
    </row>
    <row r="761" spans="1:9">
      <c r="A761" s="319"/>
      <c r="B761" s="319"/>
      <c r="C761" s="435"/>
      <c r="D761" s="319"/>
      <c r="E761" s="319"/>
      <c r="F761" s="319"/>
      <c r="G761" s="319"/>
      <c r="H761" s="319"/>
      <c r="I761" s="319"/>
    </row>
    <row r="762" spans="1:9">
      <c r="A762" s="319"/>
      <c r="B762" s="319"/>
      <c r="C762" s="435"/>
      <c r="D762" s="319"/>
      <c r="E762" s="319"/>
      <c r="F762" s="319"/>
      <c r="G762" s="319"/>
      <c r="H762" s="319"/>
      <c r="I762" s="319"/>
    </row>
    <row r="763" spans="1:9">
      <c r="A763" s="319"/>
      <c r="B763" s="319"/>
      <c r="C763" s="435"/>
      <c r="D763" s="319"/>
      <c r="E763" s="319"/>
      <c r="F763" s="319"/>
      <c r="G763" s="319"/>
      <c r="H763" s="319"/>
      <c r="I763" s="319"/>
    </row>
    <row r="764" spans="1:9">
      <c r="A764" s="319"/>
      <c r="B764" s="319"/>
      <c r="C764" s="435"/>
      <c r="D764" s="319"/>
      <c r="E764" s="319"/>
      <c r="F764" s="319"/>
      <c r="G764" s="319"/>
      <c r="H764" s="319"/>
      <c r="I764" s="319"/>
    </row>
    <row r="765" spans="1:9">
      <c r="A765" s="319"/>
      <c r="B765" s="319"/>
      <c r="C765" s="435"/>
      <c r="D765" s="319"/>
      <c r="E765" s="319"/>
      <c r="F765" s="319"/>
      <c r="G765" s="319"/>
      <c r="H765" s="319"/>
      <c r="I765" s="319"/>
    </row>
    <row r="766" spans="1:9">
      <c r="A766" s="319"/>
      <c r="B766" s="319"/>
      <c r="C766" s="435"/>
      <c r="D766" s="319"/>
      <c r="E766" s="319"/>
      <c r="F766" s="319"/>
      <c r="G766" s="319"/>
      <c r="H766" s="319"/>
      <c r="I766" s="319"/>
    </row>
    <row r="767" spans="1:9">
      <c r="A767" s="319"/>
      <c r="B767" s="319"/>
      <c r="C767" s="435"/>
      <c r="D767" s="319"/>
      <c r="E767" s="319"/>
      <c r="F767" s="319"/>
      <c r="G767" s="319"/>
      <c r="H767" s="319"/>
      <c r="I767" s="319"/>
    </row>
    <row r="768" spans="1:9">
      <c r="A768" s="319"/>
      <c r="B768" s="319"/>
      <c r="C768" s="435"/>
      <c r="D768" s="319"/>
      <c r="E768" s="319"/>
      <c r="F768" s="319"/>
      <c r="G768" s="319"/>
      <c r="H768" s="319"/>
      <c r="I768" s="319"/>
    </row>
    <row r="769" spans="1:9">
      <c r="A769" s="319"/>
      <c r="B769" s="319"/>
      <c r="C769" s="435"/>
      <c r="D769" s="319"/>
      <c r="E769" s="319"/>
      <c r="F769" s="319"/>
      <c r="G769" s="319"/>
      <c r="H769" s="319"/>
      <c r="I769" s="319"/>
    </row>
    <row r="770" spans="1:9">
      <c r="A770" s="319"/>
      <c r="B770" s="319"/>
      <c r="C770" s="435"/>
      <c r="D770" s="319"/>
      <c r="E770" s="319"/>
      <c r="F770" s="319"/>
      <c r="G770" s="319"/>
      <c r="H770" s="319"/>
      <c r="I770" s="319"/>
    </row>
    <row r="771" spans="1:9">
      <c r="A771" s="319"/>
      <c r="B771" s="319"/>
      <c r="C771" s="435"/>
      <c r="D771" s="319"/>
      <c r="E771" s="319"/>
      <c r="F771" s="319"/>
      <c r="G771" s="319"/>
      <c r="H771" s="319"/>
      <c r="I771" s="319"/>
    </row>
    <row r="772" spans="1:9">
      <c r="A772" s="319"/>
      <c r="B772" s="319"/>
      <c r="C772" s="435"/>
      <c r="D772" s="319"/>
      <c r="E772" s="319"/>
      <c r="F772" s="319"/>
      <c r="G772" s="319"/>
      <c r="H772" s="319"/>
      <c r="I772" s="319"/>
    </row>
    <row r="773" spans="1:9">
      <c r="A773" s="319"/>
      <c r="B773" s="319"/>
      <c r="C773" s="435"/>
      <c r="D773" s="319"/>
      <c r="E773" s="319"/>
      <c r="F773" s="319"/>
      <c r="G773" s="319"/>
      <c r="H773" s="319"/>
      <c r="I773" s="319"/>
    </row>
    <row r="774" spans="1:9">
      <c r="A774" s="319"/>
      <c r="B774" s="319"/>
      <c r="C774" s="435"/>
      <c r="D774" s="319"/>
      <c r="E774" s="319"/>
      <c r="F774" s="319"/>
      <c r="G774" s="319"/>
      <c r="H774" s="319"/>
      <c r="I774" s="319"/>
    </row>
    <row r="775" spans="1:9">
      <c r="A775" s="319"/>
      <c r="B775" s="319"/>
      <c r="C775" s="435"/>
      <c r="D775" s="319"/>
      <c r="E775" s="319"/>
      <c r="F775" s="319"/>
      <c r="G775" s="319"/>
      <c r="H775" s="319"/>
      <c r="I775" s="319"/>
    </row>
    <row r="776" spans="1:9">
      <c r="A776" s="319"/>
      <c r="B776" s="319"/>
      <c r="C776" s="435"/>
      <c r="D776" s="319"/>
      <c r="E776" s="319"/>
      <c r="F776" s="319"/>
      <c r="G776" s="319"/>
      <c r="H776" s="319"/>
      <c r="I776" s="319"/>
    </row>
    <row r="777" spans="1:9">
      <c r="A777" s="319"/>
      <c r="B777" s="319"/>
      <c r="C777" s="435"/>
      <c r="D777" s="319"/>
      <c r="E777" s="319"/>
      <c r="F777" s="319"/>
      <c r="G777" s="319"/>
      <c r="H777" s="319"/>
      <c r="I777" s="319"/>
    </row>
    <row r="778" spans="1:9">
      <c r="A778" s="319"/>
      <c r="B778" s="319"/>
      <c r="C778" s="435"/>
      <c r="D778" s="319"/>
      <c r="E778" s="319"/>
      <c r="F778" s="319"/>
      <c r="G778" s="319"/>
      <c r="H778" s="319"/>
      <c r="I778" s="319"/>
    </row>
    <row r="779" spans="1:9">
      <c r="A779" s="319"/>
      <c r="B779" s="319"/>
      <c r="C779" s="435"/>
      <c r="D779" s="319"/>
      <c r="E779" s="319"/>
      <c r="F779" s="319"/>
      <c r="G779" s="319"/>
      <c r="H779" s="319"/>
      <c r="I779" s="319"/>
    </row>
    <row r="780" spans="1:9">
      <c r="A780" s="319"/>
      <c r="B780" s="319"/>
      <c r="C780" s="435"/>
      <c r="D780" s="319"/>
      <c r="E780" s="319"/>
      <c r="F780" s="319"/>
      <c r="G780" s="319"/>
      <c r="H780" s="319"/>
      <c r="I780" s="319"/>
    </row>
    <row r="781" spans="1:9">
      <c r="A781" s="319"/>
      <c r="B781" s="319"/>
      <c r="C781" s="435"/>
      <c r="D781" s="319"/>
      <c r="E781" s="319"/>
      <c r="F781" s="319"/>
      <c r="G781" s="319"/>
      <c r="H781" s="319"/>
      <c r="I781" s="319"/>
    </row>
    <row r="782" spans="1:9">
      <c r="A782" s="319"/>
      <c r="B782" s="319"/>
      <c r="C782" s="435"/>
      <c r="D782" s="319"/>
      <c r="E782" s="319"/>
      <c r="F782" s="319"/>
      <c r="G782" s="319"/>
      <c r="H782" s="319"/>
      <c r="I782" s="319"/>
    </row>
    <row r="783" spans="1:9">
      <c r="A783" s="319"/>
      <c r="B783" s="319"/>
      <c r="C783" s="435"/>
      <c r="D783" s="319"/>
      <c r="E783" s="319"/>
      <c r="F783" s="319"/>
      <c r="G783" s="319"/>
      <c r="H783" s="319"/>
      <c r="I783" s="319"/>
    </row>
    <row r="784" spans="1:9">
      <c r="A784" s="319"/>
      <c r="B784" s="319"/>
      <c r="C784" s="435"/>
      <c r="D784" s="319"/>
      <c r="E784" s="319"/>
      <c r="F784" s="319"/>
      <c r="G784" s="319"/>
      <c r="H784" s="319"/>
      <c r="I784" s="319"/>
    </row>
    <row r="785" spans="1:9">
      <c r="A785" s="319"/>
      <c r="B785" s="319"/>
      <c r="C785" s="435"/>
      <c r="D785" s="319"/>
      <c r="E785" s="319"/>
      <c r="F785" s="319"/>
      <c r="G785" s="319"/>
      <c r="H785" s="319"/>
      <c r="I785" s="319"/>
    </row>
    <row r="786" spans="1:9">
      <c r="A786" s="319"/>
      <c r="B786" s="319"/>
      <c r="C786" s="435"/>
      <c r="D786" s="319"/>
      <c r="E786" s="319"/>
      <c r="F786" s="319"/>
      <c r="G786" s="319"/>
      <c r="H786" s="319"/>
      <c r="I786" s="319"/>
    </row>
    <row r="787" spans="1:9">
      <c r="A787" s="319"/>
      <c r="B787" s="319"/>
      <c r="C787" s="435"/>
      <c r="D787" s="319"/>
      <c r="E787" s="319"/>
      <c r="F787" s="319"/>
      <c r="G787" s="319"/>
      <c r="H787" s="319"/>
      <c r="I787" s="319"/>
    </row>
    <row r="788" spans="1:9">
      <c r="A788" s="319"/>
      <c r="B788" s="319"/>
      <c r="C788" s="435"/>
      <c r="D788" s="319"/>
      <c r="E788" s="319"/>
      <c r="F788" s="319"/>
      <c r="G788" s="319"/>
      <c r="H788" s="319"/>
      <c r="I788" s="319"/>
    </row>
    <row r="789" spans="1:9">
      <c r="A789" s="319"/>
      <c r="B789" s="319"/>
      <c r="C789" s="435"/>
      <c r="D789" s="319"/>
      <c r="E789" s="319"/>
      <c r="F789" s="319"/>
      <c r="G789" s="319"/>
      <c r="H789" s="319"/>
      <c r="I789" s="319"/>
    </row>
    <row r="790" spans="1:9">
      <c r="A790" s="319"/>
      <c r="B790" s="319"/>
      <c r="C790" s="435"/>
      <c r="D790" s="319"/>
      <c r="E790" s="319"/>
      <c r="F790" s="319"/>
      <c r="G790" s="319"/>
      <c r="H790" s="319"/>
      <c r="I790" s="319"/>
    </row>
    <row r="791" spans="1:9">
      <c r="A791" s="319"/>
      <c r="B791" s="319"/>
      <c r="C791" s="435"/>
      <c r="D791" s="319"/>
      <c r="E791" s="319"/>
      <c r="F791" s="319"/>
      <c r="G791" s="319"/>
      <c r="H791" s="319"/>
      <c r="I791" s="319"/>
    </row>
    <row r="792" spans="1:9">
      <c r="A792" s="319"/>
      <c r="B792" s="319"/>
      <c r="C792" s="435"/>
      <c r="D792" s="319"/>
      <c r="E792" s="319"/>
      <c r="F792" s="319"/>
      <c r="G792" s="319"/>
      <c r="H792" s="319"/>
      <c r="I792" s="319"/>
    </row>
    <row r="793" spans="1:9">
      <c r="A793" s="319"/>
      <c r="B793" s="319"/>
      <c r="C793" s="435"/>
      <c r="D793" s="319"/>
      <c r="E793" s="319"/>
      <c r="F793" s="319"/>
      <c r="G793" s="319"/>
      <c r="H793" s="319"/>
      <c r="I793" s="319"/>
    </row>
    <row r="794" spans="1:9">
      <c r="A794" s="319"/>
      <c r="B794" s="319"/>
      <c r="C794" s="435"/>
      <c r="D794" s="319"/>
      <c r="E794" s="319"/>
      <c r="F794" s="319"/>
      <c r="G794" s="319"/>
      <c r="H794" s="319"/>
      <c r="I794" s="319"/>
    </row>
    <row r="795" spans="1:9">
      <c r="A795" s="319"/>
      <c r="B795" s="319"/>
      <c r="C795" s="435"/>
      <c r="D795" s="319"/>
      <c r="E795" s="319"/>
      <c r="F795" s="319"/>
      <c r="G795" s="319"/>
      <c r="H795" s="319"/>
      <c r="I795" s="319"/>
    </row>
    <row r="796" spans="1:9">
      <c r="A796" s="319"/>
      <c r="B796" s="319"/>
      <c r="C796" s="435"/>
      <c r="D796" s="319"/>
      <c r="E796" s="319"/>
      <c r="F796" s="319"/>
      <c r="G796" s="319"/>
      <c r="H796" s="319"/>
      <c r="I796" s="319"/>
    </row>
    <row r="797" spans="1:9">
      <c r="A797" s="319"/>
      <c r="B797" s="319"/>
      <c r="C797" s="435"/>
      <c r="D797" s="319"/>
      <c r="E797" s="319"/>
      <c r="F797" s="319"/>
      <c r="G797" s="319"/>
      <c r="H797" s="319"/>
      <c r="I797" s="319"/>
    </row>
    <row r="798" spans="1:9">
      <c r="A798" s="319"/>
      <c r="B798" s="319"/>
      <c r="C798" s="435"/>
      <c r="D798" s="319"/>
      <c r="E798" s="319"/>
      <c r="F798" s="319"/>
      <c r="G798" s="319"/>
      <c r="H798" s="319"/>
      <c r="I798" s="319"/>
    </row>
    <row r="799" spans="1:9">
      <c r="A799" s="319"/>
      <c r="B799" s="319"/>
      <c r="C799" s="435"/>
      <c r="D799" s="319"/>
      <c r="E799" s="319"/>
      <c r="F799" s="319"/>
      <c r="G799" s="319"/>
      <c r="H799" s="319"/>
      <c r="I799" s="319"/>
    </row>
    <row r="800" spans="1:9">
      <c r="A800" s="319"/>
      <c r="B800" s="319"/>
      <c r="C800" s="435"/>
      <c r="D800" s="319"/>
      <c r="E800" s="319"/>
      <c r="F800" s="319"/>
      <c r="G800" s="319"/>
      <c r="H800" s="319"/>
      <c r="I800" s="319"/>
    </row>
    <row r="801" spans="1:9">
      <c r="A801" s="319"/>
      <c r="B801" s="319"/>
      <c r="C801" s="435"/>
      <c r="D801" s="319"/>
      <c r="E801" s="319"/>
      <c r="F801" s="319"/>
      <c r="G801" s="319"/>
      <c r="H801" s="319"/>
      <c r="I801" s="319"/>
    </row>
    <row r="802" spans="1:9">
      <c r="A802" s="319"/>
      <c r="B802" s="319"/>
      <c r="C802" s="435"/>
      <c r="D802" s="319"/>
      <c r="E802" s="319"/>
      <c r="F802" s="319"/>
      <c r="G802" s="319"/>
      <c r="H802" s="319"/>
      <c r="I802" s="319"/>
    </row>
    <row r="803" spans="1:9">
      <c r="A803" s="319"/>
      <c r="B803" s="319"/>
      <c r="C803" s="435"/>
      <c r="D803" s="319"/>
      <c r="E803" s="319"/>
      <c r="F803" s="319"/>
      <c r="G803" s="319"/>
      <c r="H803" s="319"/>
      <c r="I803" s="319"/>
    </row>
    <row r="804" spans="1:9">
      <c r="A804" s="319"/>
      <c r="B804" s="319"/>
      <c r="C804" s="435"/>
      <c r="D804" s="319"/>
      <c r="E804" s="319"/>
      <c r="F804" s="319"/>
      <c r="G804" s="319"/>
      <c r="H804" s="319"/>
      <c r="I804" s="319"/>
    </row>
    <row r="805" spans="1:9">
      <c r="A805" s="319"/>
      <c r="B805" s="319"/>
      <c r="C805" s="435"/>
      <c r="D805" s="319"/>
      <c r="E805" s="319"/>
      <c r="F805" s="319"/>
      <c r="G805" s="319"/>
      <c r="H805" s="319"/>
      <c r="I805" s="319"/>
    </row>
    <row r="806" spans="1:9">
      <c r="A806" s="319"/>
      <c r="B806" s="319"/>
      <c r="C806" s="435"/>
      <c r="D806" s="319"/>
      <c r="E806" s="319"/>
      <c r="F806" s="319"/>
      <c r="G806" s="319"/>
      <c r="H806" s="319"/>
      <c r="I806" s="319"/>
    </row>
    <row r="807" spans="1:9">
      <c r="A807" s="319"/>
      <c r="B807" s="319"/>
      <c r="C807" s="435"/>
      <c r="D807" s="319"/>
      <c r="E807" s="319"/>
      <c r="F807" s="319"/>
      <c r="G807" s="319"/>
      <c r="H807" s="319"/>
      <c r="I807" s="319"/>
    </row>
    <row r="808" spans="1:9">
      <c r="A808" s="319"/>
      <c r="B808" s="319"/>
      <c r="C808" s="435"/>
      <c r="D808" s="319"/>
      <c r="E808" s="319"/>
      <c r="F808" s="319"/>
      <c r="G808" s="319"/>
      <c r="H808" s="319"/>
      <c r="I808" s="319"/>
    </row>
    <row r="809" spans="1:9">
      <c r="A809" s="319"/>
      <c r="B809" s="319"/>
      <c r="C809" s="435"/>
      <c r="D809" s="319"/>
      <c r="E809" s="319"/>
      <c r="F809" s="319"/>
      <c r="G809" s="319"/>
      <c r="H809" s="319"/>
      <c r="I809" s="319"/>
    </row>
    <row r="810" spans="1:9">
      <c r="A810" s="319"/>
      <c r="B810" s="319"/>
      <c r="C810" s="435"/>
      <c r="D810" s="319"/>
      <c r="E810" s="319"/>
      <c r="F810" s="319"/>
      <c r="G810" s="319"/>
      <c r="H810" s="319"/>
      <c r="I810" s="319"/>
    </row>
    <row r="811" spans="1:9">
      <c r="A811" s="319"/>
      <c r="B811" s="319"/>
      <c r="C811" s="435"/>
      <c r="D811" s="319"/>
      <c r="E811" s="319"/>
      <c r="F811" s="319"/>
      <c r="G811" s="319"/>
      <c r="H811" s="319"/>
      <c r="I811" s="319"/>
    </row>
    <row r="812" spans="1:9">
      <c r="A812" s="319"/>
      <c r="B812" s="319"/>
      <c r="C812" s="435"/>
      <c r="D812" s="319"/>
      <c r="E812" s="319"/>
      <c r="F812" s="319"/>
      <c r="G812" s="319"/>
      <c r="H812" s="319"/>
      <c r="I812" s="319"/>
    </row>
    <row r="813" spans="1:9">
      <c r="A813" s="319"/>
      <c r="B813" s="319"/>
      <c r="C813" s="435"/>
      <c r="D813" s="319"/>
      <c r="E813" s="319"/>
      <c r="F813" s="319"/>
      <c r="G813" s="319"/>
      <c r="H813" s="319"/>
      <c r="I813" s="319"/>
    </row>
    <row r="814" spans="1:9">
      <c r="A814" s="319"/>
      <c r="B814" s="319"/>
      <c r="C814" s="435"/>
      <c r="D814" s="319"/>
      <c r="E814" s="319"/>
      <c r="F814" s="319"/>
      <c r="G814" s="319"/>
      <c r="H814" s="319"/>
      <c r="I814" s="319"/>
    </row>
    <row r="815" spans="1:9">
      <c r="A815" s="319"/>
      <c r="B815" s="319"/>
      <c r="C815" s="435"/>
      <c r="D815" s="319"/>
      <c r="E815" s="319"/>
      <c r="F815" s="319"/>
      <c r="G815" s="319"/>
      <c r="H815" s="319"/>
      <c r="I815" s="319"/>
    </row>
    <row r="816" spans="1:9">
      <c r="A816" s="319"/>
      <c r="B816" s="319"/>
      <c r="C816" s="435"/>
      <c r="D816" s="319"/>
      <c r="E816" s="319"/>
      <c r="F816" s="319"/>
      <c r="G816" s="319"/>
      <c r="H816" s="319"/>
      <c r="I816" s="319"/>
    </row>
    <row r="817" spans="1:9">
      <c r="A817" s="319"/>
      <c r="B817" s="319"/>
      <c r="C817" s="435"/>
      <c r="D817" s="319"/>
      <c r="E817" s="319"/>
      <c r="F817" s="319"/>
      <c r="G817" s="319"/>
      <c r="H817" s="319"/>
      <c r="I817" s="319"/>
    </row>
    <row r="818" spans="1:9">
      <c r="A818" s="319"/>
      <c r="B818" s="319"/>
      <c r="C818" s="435"/>
      <c r="D818" s="319"/>
      <c r="E818" s="319"/>
      <c r="F818" s="319"/>
      <c r="G818" s="319"/>
      <c r="H818" s="319"/>
      <c r="I818" s="319"/>
    </row>
    <row r="819" spans="1:9">
      <c r="A819" s="319"/>
      <c r="B819" s="319"/>
      <c r="C819" s="435"/>
      <c r="D819" s="319"/>
      <c r="E819" s="319"/>
      <c r="F819" s="319"/>
      <c r="G819" s="319"/>
      <c r="H819" s="319"/>
      <c r="I819" s="319"/>
    </row>
    <row r="820" spans="1:9">
      <c r="A820" s="319"/>
      <c r="B820" s="319"/>
      <c r="C820" s="435"/>
      <c r="D820" s="319"/>
      <c r="E820" s="319"/>
      <c r="F820" s="319"/>
      <c r="G820" s="319"/>
      <c r="H820" s="319"/>
      <c r="I820" s="319"/>
    </row>
    <row r="821" spans="1:9">
      <c r="A821" s="319"/>
      <c r="B821" s="319"/>
      <c r="C821" s="435"/>
      <c r="D821" s="319"/>
      <c r="E821" s="319"/>
      <c r="F821" s="319"/>
      <c r="G821" s="319"/>
      <c r="H821" s="319"/>
      <c r="I821" s="319"/>
    </row>
    <row r="822" spans="1:9">
      <c r="A822" s="319"/>
      <c r="B822" s="319"/>
      <c r="C822" s="435"/>
      <c r="D822" s="319"/>
      <c r="E822" s="319"/>
      <c r="F822" s="319"/>
      <c r="G822" s="319"/>
      <c r="H822" s="319"/>
      <c r="I822" s="319"/>
    </row>
    <row r="823" spans="1:9">
      <c r="A823" s="319"/>
      <c r="B823" s="319"/>
      <c r="C823" s="435"/>
      <c r="D823" s="319"/>
      <c r="E823" s="319"/>
      <c r="F823" s="319"/>
      <c r="G823" s="319"/>
      <c r="H823" s="319"/>
      <c r="I823" s="319"/>
    </row>
    <row r="824" spans="1:9">
      <c r="A824" s="319"/>
      <c r="B824" s="319"/>
      <c r="C824" s="435"/>
      <c r="D824" s="319"/>
      <c r="E824" s="319"/>
      <c r="F824" s="319"/>
      <c r="G824" s="319"/>
      <c r="H824" s="319"/>
      <c r="I824" s="319"/>
    </row>
    <row r="825" spans="1:9">
      <c r="A825" s="319"/>
      <c r="B825" s="319"/>
      <c r="C825" s="435"/>
      <c r="D825" s="319"/>
      <c r="E825" s="319"/>
      <c r="F825" s="319"/>
      <c r="G825" s="319"/>
      <c r="H825" s="319"/>
      <c r="I825" s="319"/>
    </row>
    <row r="826" spans="1:9">
      <c r="A826" s="319"/>
      <c r="B826" s="319"/>
      <c r="C826" s="435"/>
      <c r="D826" s="319"/>
      <c r="E826" s="319"/>
      <c r="F826" s="319"/>
      <c r="G826" s="319"/>
      <c r="H826" s="319"/>
      <c r="I826" s="319"/>
    </row>
    <row r="827" spans="1:9">
      <c r="A827" s="319"/>
      <c r="B827" s="319"/>
      <c r="C827" s="435"/>
      <c r="D827" s="319"/>
      <c r="E827" s="319"/>
      <c r="F827" s="319"/>
      <c r="G827" s="319"/>
      <c r="H827" s="319"/>
      <c r="I827" s="319"/>
    </row>
    <row r="828" spans="1:9">
      <c r="A828" s="319"/>
      <c r="B828" s="319"/>
      <c r="C828" s="435"/>
      <c r="D828" s="319"/>
      <c r="E828" s="319"/>
      <c r="F828" s="319"/>
      <c r="G828" s="319"/>
      <c r="H828" s="319"/>
      <c r="I828" s="319"/>
    </row>
    <row r="829" spans="1:9">
      <c r="A829" s="319"/>
      <c r="B829" s="319"/>
      <c r="C829" s="435"/>
      <c r="D829" s="319"/>
      <c r="E829" s="319"/>
      <c r="F829" s="319"/>
      <c r="G829" s="319"/>
      <c r="H829" s="319"/>
      <c r="I829" s="319"/>
    </row>
    <row r="830" spans="1:9">
      <c r="A830" s="319"/>
      <c r="B830" s="319"/>
      <c r="C830" s="435"/>
      <c r="D830" s="319"/>
      <c r="E830" s="319"/>
      <c r="F830" s="319"/>
      <c r="G830" s="319"/>
      <c r="H830" s="319"/>
      <c r="I830" s="319"/>
    </row>
    <row r="831" spans="1:9">
      <c r="A831" s="319"/>
      <c r="B831" s="319"/>
      <c r="C831" s="435"/>
      <c r="D831" s="319"/>
      <c r="E831" s="319"/>
      <c r="F831" s="319"/>
      <c r="G831" s="319"/>
      <c r="H831" s="319"/>
      <c r="I831" s="319"/>
    </row>
    <row r="832" spans="1:9">
      <c r="A832" s="319"/>
      <c r="B832" s="319"/>
      <c r="C832" s="435"/>
      <c r="D832" s="319"/>
      <c r="E832" s="319"/>
      <c r="F832" s="319"/>
      <c r="G832" s="319"/>
      <c r="H832" s="319"/>
      <c r="I832" s="319"/>
    </row>
    <row r="833" spans="1:9">
      <c r="A833" s="319"/>
      <c r="B833" s="319"/>
      <c r="C833" s="435"/>
      <c r="D833" s="319"/>
      <c r="E833" s="319"/>
      <c r="F833" s="319"/>
      <c r="G833" s="319"/>
      <c r="H833" s="319"/>
      <c r="I833" s="319"/>
    </row>
    <row r="834" spans="1:9">
      <c r="A834" s="319"/>
      <c r="B834" s="319"/>
      <c r="C834" s="435"/>
      <c r="D834" s="319"/>
      <c r="E834" s="319"/>
      <c r="F834" s="319"/>
      <c r="G834" s="319"/>
      <c r="H834" s="319"/>
      <c r="I834" s="319"/>
    </row>
    <row r="835" spans="1:9">
      <c r="A835" s="319"/>
      <c r="B835" s="319"/>
      <c r="C835" s="435"/>
      <c r="D835" s="319"/>
      <c r="E835" s="319"/>
      <c r="F835" s="319"/>
      <c r="G835" s="319"/>
      <c r="H835" s="319"/>
      <c r="I835" s="319"/>
    </row>
    <row r="836" spans="1:9">
      <c r="A836" s="319"/>
      <c r="B836" s="319"/>
      <c r="C836" s="435"/>
      <c r="D836" s="319"/>
      <c r="E836" s="319"/>
      <c r="F836" s="319"/>
      <c r="G836" s="319"/>
      <c r="H836" s="319"/>
      <c r="I836" s="319"/>
    </row>
    <row r="837" spans="1:9">
      <c r="A837" s="319"/>
      <c r="B837" s="319"/>
      <c r="C837" s="435"/>
      <c r="D837" s="319"/>
      <c r="E837" s="319"/>
      <c r="F837" s="319"/>
      <c r="G837" s="319"/>
      <c r="H837" s="319"/>
      <c r="I837" s="319"/>
    </row>
    <row r="838" spans="1:9">
      <c r="A838" s="319"/>
      <c r="B838" s="319"/>
      <c r="C838" s="435"/>
      <c r="D838" s="319"/>
      <c r="E838" s="319"/>
      <c r="F838" s="319"/>
      <c r="G838" s="319"/>
      <c r="H838" s="319"/>
      <c r="I838" s="319"/>
    </row>
    <row r="839" spans="1:9">
      <c r="A839" s="319"/>
      <c r="B839" s="319"/>
      <c r="C839" s="435"/>
      <c r="D839" s="319"/>
      <c r="E839" s="319"/>
      <c r="F839" s="319"/>
      <c r="G839" s="319"/>
      <c r="H839" s="319"/>
      <c r="I839" s="319"/>
    </row>
    <row r="840" spans="1:9">
      <c r="A840" s="319"/>
      <c r="B840" s="319"/>
      <c r="C840" s="435"/>
      <c r="D840" s="319"/>
      <c r="E840" s="319"/>
      <c r="F840" s="319"/>
      <c r="G840" s="319"/>
      <c r="H840" s="319"/>
      <c r="I840" s="319"/>
    </row>
    <row r="841" spans="1:9">
      <c r="A841" s="319"/>
      <c r="B841" s="319"/>
      <c r="C841" s="435"/>
      <c r="D841" s="319"/>
      <c r="E841" s="319"/>
      <c r="F841" s="319"/>
      <c r="G841" s="319"/>
      <c r="H841" s="319"/>
      <c r="I841" s="319"/>
    </row>
    <row r="842" spans="1:9">
      <c r="A842" s="319"/>
      <c r="B842" s="319"/>
      <c r="C842" s="435"/>
      <c r="D842" s="319"/>
      <c r="E842" s="319"/>
      <c r="F842" s="319"/>
      <c r="G842" s="319"/>
      <c r="H842" s="319"/>
      <c r="I842" s="319"/>
    </row>
    <row r="843" spans="1:9">
      <c r="A843" s="319"/>
      <c r="B843" s="319"/>
      <c r="C843" s="435"/>
      <c r="D843" s="319"/>
      <c r="E843" s="319"/>
      <c r="F843" s="319"/>
      <c r="G843" s="319"/>
      <c r="H843" s="319"/>
      <c r="I843" s="319"/>
    </row>
    <row r="844" spans="1:9">
      <c r="A844" s="319"/>
      <c r="B844" s="319"/>
      <c r="C844" s="435"/>
      <c r="D844" s="319"/>
      <c r="E844" s="319"/>
      <c r="F844" s="319"/>
      <c r="G844" s="319"/>
      <c r="H844" s="319"/>
      <c r="I844" s="319"/>
    </row>
    <row r="845" spans="1:9">
      <c r="A845" s="319"/>
      <c r="B845" s="319"/>
      <c r="C845" s="435"/>
      <c r="D845" s="319"/>
      <c r="E845" s="319"/>
      <c r="F845" s="319"/>
      <c r="G845" s="319"/>
      <c r="H845" s="319"/>
      <c r="I845" s="319"/>
    </row>
    <row r="846" spans="1:9">
      <c r="A846" s="319"/>
      <c r="B846" s="319"/>
      <c r="C846" s="435"/>
      <c r="D846" s="319"/>
      <c r="E846" s="319"/>
      <c r="F846" s="319"/>
      <c r="G846" s="319"/>
      <c r="H846" s="319"/>
      <c r="I846" s="319"/>
    </row>
    <row r="847" spans="1:9">
      <c r="A847" s="319"/>
      <c r="B847" s="319"/>
      <c r="C847" s="435"/>
      <c r="D847" s="319"/>
      <c r="E847" s="319"/>
      <c r="F847" s="319"/>
      <c r="G847" s="319"/>
      <c r="H847" s="319"/>
      <c r="I847" s="319"/>
    </row>
    <row r="848" spans="1:9">
      <c r="A848" s="319"/>
      <c r="B848" s="319"/>
      <c r="C848" s="435"/>
      <c r="D848" s="319"/>
      <c r="E848" s="319"/>
      <c r="F848" s="319"/>
      <c r="G848" s="319"/>
      <c r="H848" s="319"/>
      <c r="I848" s="319"/>
    </row>
    <row r="849" spans="1:9">
      <c r="A849" s="319"/>
      <c r="B849" s="319"/>
      <c r="C849" s="435"/>
      <c r="D849" s="319"/>
      <c r="E849" s="319"/>
      <c r="F849" s="319"/>
      <c r="G849" s="319"/>
      <c r="H849" s="319"/>
      <c r="I849" s="319"/>
    </row>
    <row r="850" spans="1:9">
      <c r="A850" s="319"/>
      <c r="B850" s="319"/>
      <c r="C850" s="435"/>
      <c r="D850" s="319"/>
      <c r="E850" s="319"/>
      <c r="F850" s="319"/>
      <c r="G850" s="319"/>
      <c r="H850" s="319"/>
      <c r="I850" s="319"/>
    </row>
    <row r="851" spans="1:9">
      <c r="A851" s="319"/>
      <c r="B851" s="319"/>
      <c r="C851" s="435"/>
      <c r="D851" s="319"/>
      <c r="E851" s="319"/>
      <c r="F851" s="319"/>
      <c r="G851" s="319"/>
      <c r="H851" s="319"/>
      <c r="I851" s="319"/>
    </row>
    <row r="852" spans="1:9">
      <c r="A852" s="319"/>
      <c r="B852" s="319"/>
      <c r="C852" s="435"/>
      <c r="D852" s="319"/>
      <c r="E852" s="319"/>
      <c r="F852" s="319"/>
      <c r="G852" s="319"/>
      <c r="H852" s="319"/>
      <c r="I852" s="319"/>
    </row>
    <row r="853" spans="1:9">
      <c r="A853" s="319"/>
      <c r="B853" s="319"/>
      <c r="C853" s="435"/>
      <c r="D853" s="319"/>
      <c r="E853" s="319"/>
      <c r="F853" s="319"/>
      <c r="G853" s="319"/>
      <c r="H853" s="319"/>
      <c r="I853" s="319"/>
    </row>
    <row r="854" spans="1:9">
      <c r="A854" s="319"/>
      <c r="B854" s="319"/>
      <c r="C854" s="435"/>
      <c r="D854" s="319"/>
      <c r="E854" s="319"/>
      <c r="F854" s="319"/>
      <c r="G854" s="319"/>
      <c r="H854" s="319"/>
      <c r="I854" s="319"/>
    </row>
    <row r="855" spans="1:9">
      <c r="A855" s="319"/>
      <c r="B855" s="319"/>
      <c r="C855" s="435"/>
      <c r="D855" s="319"/>
      <c r="E855" s="319"/>
      <c r="F855" s="319"/>
      <c r="G855" s="319"/>
      <c r="H855" s="319"/>
      <c r="I855" s="319"/>
    </row>
    <row r="856" spans="1:9">
      <c r="A856" s="319"/>
      <c r="B856" s="319"/>
      <c r="C856" s="435"/>
      <c r="D856" s="319"/>
      <c r="E856" s="319"/>
      <c r="F856" s="319"/>
      <c r="G856" s="319"/>
      <c r="H856" s="319"/>
      <c r="I856" s="319"/>
    </row>
    <row r="857" spans="1:9">
      <c r="A857" s="319"/>
      <c r="B857" s="319"/>
      <c r="C857" s="435"/>
      <c r="D857" s="319"/>
      <c r="E857" s="319"/>
      <c r="F857" s="319"/>
      <c r="G857" s="319"/>
      <c r="H857" s="319"/>
      <c r="I857" s="319"/>
    </row>
    <row r="858" spans="1:9">
      <c r="A858" s="319"/>
      <c r="B858" s="319"/>
      <c r="C858" s="435"/>
      <c r="D858" s="319"/>
      <c r="E858" s="319"/>
      <c r="F858" s="319"/>
      <c r="G858" s="319"/>
      <c r="H858" s="319"/>
      <c r="I858" s="319"/>
    </row>
    <row r="859" spans="1:9">
      <c r="A859" s="319"/>
      <c r="B859" s="319"/>
      <c r="C859" s="435"/>
      <c r="D859" s="319"/>
      <c r="E859" s="319"/>
      <c r="F859" s="319"/>
      <c r="G859" s="319"/>
      <c r="H859" s="319"/>
      <c r="I859" s="319"/>
    </row>
    <row r="860" spans="1:9">
      <c r="A860" s="319"/>
      <c r="B860" s="319"/>
      <c r="C860" s="435"/>
      <c r="D860" s="319"/>
      <c r="E860" s="319"/>
      <c r="F860" s="319"/>
      <c r="G860" s="319"/>
      <c r="H860" s="319"/>
      <c r="I860" s="319"/>
    </row>
    <row r="861" spans="1:9">
      <c r="A861" s="319"/>
      <c r="B861" s="319"/>
      <c r="C861" s="435"/>
      <c r="D861" s="319"/>
      <c r="E861" s="319"/>
      <c r="F861" s="319"/>
      <c r="G861" s="319"/>
      <c r="H861" s="319"/>
      <c r="I861" s="319"/>
    </row>
    <row r="862" spans="1:9">
      <c r="A862" s="319"/>
      <c r="B862" s="319"/>
      <c r="C862" s="435"/>
      <c r="D862" s="319"/>
      <c r="E862" s="319"/>
      <c r="F862" s="319"/>
      <c r="G862" s="319"/>
      <c r="H862" s="319"/>
      <c r="I862" s="319"/>
    </row>
    <row r="863" spans="1:9">
      <c r="A863" s="319"/>
      <c r="B863" s="319"/>
      <c r="C863" s="435"/>
      <c r="D863" s="319"/>
      <c r="E863" s="319"/>
      <c r="F863" s="319"/>
      <c r="G863" s="319"/>
      <c r="H863" s="319"/>
      <c r="I863" s="319"/>
    </row>
    <row r="864" spans="1:9">
      <c r="A864" s="319"/>
      <c r="B864" s="319"/>
      <c r="C864" s="435"/>
      <c r="D864" s="319"/>
      <c r="E864" s="319"/>
      <c r="F864" s="319"/>
      <c r="G864" s="319"/>
      <c r="H864" s="319"/>
      <c r="I864" s="319"/>
    </row>
    <row r="865" spans="1:9">
      <c r="A865" s="319"/>
      <c r="B865" s="319"/>
      <c r="C865" s="435"/>
      <c r="D865" s="319"/>
      <c r="E865" s="319"/>
      <c r="F865" s="319"/>
      <c r="G865" s="319"/>
      <c r="H865" s="319"/>
      <c r="I865" s="319"/>
    </row>
    <row r="866" spans="1:9">
      <c r="A866" s="319"/>
      <c r="B866" s="319"/>
      <c r="C866" s="435"/>
      <c r="D866" s="319"/>
      <c r="E866" s="319"/>
      <c r="F866" s="319"/>
      <c r="G866" s="319"/>
      <c r="H866" s="319"/>
      <c r="I866" s="319"/>
    </row>
    <row r="867" spans="1:9">
      <c r="A867" s="319"/>
      <c r="B867" s="319"/>
      <c r="C867" s="435"/>
      <c r="D867" s="319"/>
      <c r="E867" s="319"/>
      <c r="F867" s="319"/>
      <c r="G867" s="319"/>
      <c r="H867" s="319"/>
      <c r="I867" s="319"/>
    </row>
    <row r="868" spans="1:9">
      <c r="A868" s="319"/>
      <c r="B868" s="319"/>
      <c r="C868" s="435"/>
      <c r="D868" s="319"/>
      <c r="E868" s="319"/>
      <c r="F868" s="319"/>
      <c r="G868" s="319"/>
      <c r="H868" s="319"/>
      <c r="I868" s="319"/>
    </row>
    <row r="869" spans="1:9">
      <c r="A869" s="319"/>
      <c r="B869" s="319"/>
      <c r="C869" s="435"/>
      <c r="D869" s="319"/>
      <c r="E869" s="319"/>
      <c r="F869" s="319"/>
      <c r="G869" s="319"/>
      <c r="H869" s="319"/>
      <c r="I869" s="319"/>
    </row>
    <row r="870" spans="1:9">
      <c r="A870" s="319"/>
      <c r="B870" s="319"/>
      <c r="C870" s="435"/>
      <c r="D870" s="319"/>
      <c r="E870" s="319"/>
      <c r="F870" s="319"/>
      <c r="G870" s="319"/>
      <c r="H870" s="319"/>
      <c r="I870" s="319"/>
    </row>
    <row r="871" spans="1:9">
      <c r="A871" s="319"/>
      <c r="B871" s="319"/>
      <c r="C871" s="435"/>
      <c r="D871" s="319"/>
      <c r="E871" s="319"/>
      <c r="F871" s="319"/>
      <c r="G871" s="319"/>
      <c r="H871" s="319"/>
      <c r="I871" s="319"/>
    </row>
    <row r="872" spans="1:9">
      <c r="A872" s="319"/>
      <c r="B872" s="319"/>
      <c r="C872" s="435"/>
      <c r="D872" s="319"/>
      <c r="E872" s="319"/>
      <c r="F872" s="319"/>
      <c r="G872" s="319"/>
      <c r="H872" s="319"/>
      <c r="I872" s="319"/>
    </row>
    <row r="873" spans="1:9">
      <c r="A873" s="319"/>
      <c r="B873" s="319"/>
      <c r="C873" s="435"/>
      <c r="D873" s="319"/>
      <c r="E873" s="319"/>
      <c r="F873" s="319"/>
      <c r="G873" s="319"/>
      <c r="H873" s="319"/>
      <c r="I873" s="319"/>
    </row>
    <row r="874" spans="1:9">
      <c r="A874" s="319"/>
      <c r="B874" s="319"/>
      <c r="C874" s="435"/>
      <c r="D874" s="319"/>
      <c r="E874" s="319"/>
      <c r="F874" s="319"/>
      <c r="G874" s="319"/>
      <c r="H874" s="319"/>
      <c r="I874" s="319"/>
    </row>
    <row r="875" spans="1:9">
      <c r="A875" s="319"/>
      <c r="B875" s="319"/>
      <c r="C875" s="435"/>
      <c r="D875" s="319"/>
      <c r="E875" s="319"/>
      <c r="F875" s="319"/>
      <c r="G875" s="319"/>
      <c r="H875" s="319"/>
      <c r="I875" s="319"/>
    </row>
    <row r="876" spans="1:9">
      <c r="A876" s="319"/>
      <c r="B876" s="319"/>
      <c r="C876" s="435"/>
      <c r="D876" s="319"/>
      <c r="E876" s="319"/>
      <c r="F876" s="319"/>
      <c r="G876" s="319"/>
      <c r="H876" s="319"/>
      <c r="I876" s="319"/>
    </row>
    <row r="877" spans="1:9">
      <c r="A877" s="319"/>
      <c r="B877" s="319"/>
      <c r="C877" s="435"/>
      <c r="D877" s="319"/>
      <c r="E877" s="319"/>
      <c r="F877" s="319"/>
      <c r="G877" s="319"/>
      <c r="H877" s="319"/>
      <c r="I877" s="319"/>
    </row>
    <row r="878" spans="1:9">
      <c r="A878" s="319"/>
      <c r="B878" s="319"/>
      <c r="C878" s="435"/>
      <c r="D878" s="319"/>
      <c r="E878" s="319"/>
      <c r="F878" s="319"/>
      <c r="G878" s="319"/>
      <c r="H878" s="319"/>
      <c r="I878" s="319"/>
    </row>
    <row r="879" spans="1:9">
      <c r="A879" s="319"/>
      <c r="B879" s="319"/>
      <c r="C879" s="435"/>
      <c r="D879" s="319"/>
      <c r="E879" s="319"/>
      <c r="F879" s="319"/>
      <c r="G879" s="319"/>
      <c r="H879" s="319"/>
      <c r="I879" s="319"/>
    </row>
    <row r="880" spans="1:9">
      <c r="A880" s="319"/>
      <c r="B880" s="319"/>
      <c r="C880" s="435"/>
      <c r="D880" s="319"/>
      <c r="E880" s="319"/>
      <c r="F880" s="319"/>
      <c r="G880" s="319"/>
      <c r="H880" s="319"/>
      <c r="I880" s="319"/>
    </row>
    <row r="881" spans="1:9">
      <c r="A881" s="319"/>
      <c r="B881" s="319"/>
      <c r="C881" s="435"/>
      <c r="D881" s="319"/>
      <c r="E881" s="319"/>
      <c r="F881" s="319"/>
      <c r="G881" s="319"/>
      <c r="H881" s="319"/>
      <c r="I881" s="319"/>
    </row>
    <row r="882" spans="1:9">
      <c r="A882" s="319"/>
      <c r="B882" s="319"/>
      <c r="C882" s="435"/>
      <c r="D882" s="319"/>
      <c r="E882" s="319"/>
      <c r="F882" s="319"/>
      <c r="G882" s="319"/>
      <c r="H882" s="319"/>
      <c r="I882" s="319"/>
    </row>
    <row r="883" spans="1:9">
      <c r="A883" s="319"/>
      <c r="B883" s="319"/>
      <c r="C883" s="435"/>
      <c r="D883" s="319"/>
      <c r="E883" s="319"/>
      <c r="F883" s="319"/>
      <c r="G883" s="319"/>
      <c r="H883" s="319"/>
      <c r="I883" s="319"/>
    </row>
    <row r="884" spans="1:9">
      <c r="A884" s="319"/>
      <c r="B884" s="319"/>
      <c r="C884" s="435"/>
      <c r="D884" s="319"/>
      <c r="E884" s="319"/>
      <c r="F884" s="319"/>
      <c r="G884" s="319"/>
      <c r="H884" s="319"/>
      <c r="I884" s="319"/>
    </row>
    <row r="885" spans="1:9">
      <c r="A885" s="319"/>
      <c r="B885" s="319"/>
      <c r="C885" s="435"/>
      <c r="D885" s="319"/>
      <c r="E885" s="319"/>
      <c r="F885" s="319"/>
      <c r="G885" s="319"/>
      <c r="H885" s="319"/>
      <c r="I885" s="319"/>
    </row>
    <row r="886" spans="1:9">
      <c r="A886" s="319"/>
      <c r="B886" s="319"/>
      <c r="C886" s="435"/>
      <c r="D886" s="319"/>
      <c r="E886" s="319"/>
      <c r="F886" s="319"/>
      <c r="G886" s="319"/>
      <c r="H886" s="319"/>
      <c r="I886" s="319"/>
    </row>
    <row r="887" spans="1:9">
      <c r="A887" s="319"/>
      <c r="B887" s="319"/>
      <c r="C887" s="435"/>
      <c r="D887" s="319"/>
      <c r="E887" s="319"/>
      <c r="F887" s="319"/>
      <c r="G887" s="319"/>
      <c r="H887" s="319"/>
      <c r="I887" s="319"/>
    </row>
    <row r="888" spans="1:9">
      <c r="A888" s="319"/>
      <c r="B888" s="319"/>
      <c r="C888" s="435"/>
      <c r="D888" s="319"/>
      <c r="E888" s="319"/>
      <c r="F888" s="319"/>
      <c r="G888" s="319"/>
      <c r="H888" s="319"/>
      <c r="I888" s="319"/>
    </row>
    <row r="889" spans="1:9">
      <c r="A889" s="319"/>
      <c r="B889" s="319"/>
      <c r="C889" s="435"/>
      <c r="D889" s="319"/>
      <c r="E889" s="319"/>
      <c r="F889" s="319"/>
      <c r="G889" s="319"/>
      <c r="H889" s="319"/>
      <c r="I889" s="319"/>
    </row>
    <row r="890" spans="1:9">
      <c r="A890" s="319"/>
      <c r="B890" s="319"/>
      <c r="C890" s="435"/>
      <c r="D890" s="319"/>
      <c r="E890" s="319"/>
      <c r="F890" s="319"/>
      <c r="G890" s="319"/>
      <c r="H890" s="319"/>
      <c r="I890" s="319"/>
    </row>
    <row r="891" spans="1:9">
      <c r="A891" s="319"/>
      <c r="B891" s="319"/>
      <c r="C891" s="435"/>
      <c r="D891" s="319"/>
      <c r="E891" s="319"/>
      <c r="F891" s="319"/>
      <c r="G891" s="319"/>
      <c r="H891" s="319"/>
      <c r="I891" s="319"/>
    </row>
    <row r="892" spans="1:9">
      <c r="A892" s="319"/>
      <c r="B892" s="319"/>
      <c r="C892" s="435"/>
      <c r="D892" s="319"/>
      <c r="E892" s="319"/>
      <c r="F892" s="319"/>
      <c r="G892" s="319"/>
      <c r="H892" s="319"/>
      <c r="I892" s="319"/>
    </row>
    <row r="893" spans="1:9">
      <c r="A893" s="319"/>
      <c r="B893" s="319"/>
      <c r="C893" s="435"/>
      <c r="D893" s="319"/>
      <c r="E893" s="319"/>
      <c r="F893" s="319"/>
      <c r="G893" s="319"/>
      <c r="H893" s="319"/>
      <c r="I893" s="319"/>
    </row>
    <row r="894" spans="1:9">
      <c r="A894" s="319"/>
      <c r="B894" s="319"/>
      <c r="C894" s="435"/>
      <c r="D894" s="319"/>
      <c r="E894" s="319"/>
      <c r="F894" s="319"/>
      <c r="G894" s="319"/>
      <c r="H894" s="319"/>
      <c r="I894" s="319"/>
    </row>
    <row r="895" spans="1:9">
      <c r="A895" s="319"/>
      <c r="B895" s="319"/>
      <c r="C895" s="435"/>
      <c r="D895" s="319"/>
      <c r="E895" s="319"/>
      <c r="F895" s="319"/>
      <c r="G895" s="319"/>
      <c r="H895" s="319"/>
      <c r="I895" s="319"/>
    </row>
    <row r="896" spans="1:9">
      <c r="A896" s="319"/>
      <c r="B896" s="319"/>
      <c r="C896" s="435"/>
      <c r="D896" s="319"/>
      <c r="E896" s="319"/>
      <c r="F896" s="319"/>
      <c r="G896" s="319"/>
      <c r="H896" s="319"/>
      <c r="I896" s="319"/>
    </row>
    <row r="897" spans="1:9">
      <c r="A897" s="319"/>
      <c r="B897" s="319"/>
      <c r="C897" s="435"/>
      <c r="D897" s="319"/>
      <c r="E897" s="319"/>
      <c r="F897" s="319"/>
      <c r="G897" s="319"/>
      <c r="H897" s="319"/>
      <c r="I897" s="319"/>
    </row>
    <row r="898" spans="1:9">
      <c r="A898" s="319"/>
      <c r="B898" s="319"/>
      <c r="C898" s="435"/>
      <c r="D898" s="319"/>
      <c r="E898" s="319"/>
      <c r="F898" s="319"/>
      <c r="G898" s="319"/>
      <c r="H898" s="319"/>
      <c r="I898" s="319"/>
    </row>
    <row r="899" spans="1:9">
      <c r="A899" s="319"/>
      <c r="B899" s="319"/>
      <c r="C899" s="435"/>
      <c r="D899" s="319"/>
      <c r="E899" s="319"/>
      <c r="F899" s="319"/>
      <c r="G899" s="319"/>
      <c r="H899" s="319"/>
      <c r="I899" s="319"/>
    </row>
    <row r="900" spans="1:9">
      <c r="A900" s="319"/>
      <c r="B900" s="319"/>
      <c r="C900" s="435"/>
      <c r="D900" s="319"/>
      <c r="E900" s="319"/>
      <c r="F900" s="319"/>
      <c r="G900" s="319"/>
      <c r="H900" s="319"/>
      <c r="I900" s="319"/>
    </row>
    <row r="901" spans="1:9">
      <c r="A901" s="319"/>
      <c r="B901" s="319"/>
      <c r="C901" s="435"/>
      <c r="D901" s="319"/>
      <c r="E901" s="319"/>
      <c r="F901" s="319"/>
      <c r="G901" s="319"/>
      <c r="H901" s="319"/>
      <c r="I901" s="319"/>
    </row>
    <row r="902" spans="1:9">
      <c r="A902" s="319"/>
      <c r="B902" s="319"/>
      <c r="C902" s="435"/>
      <c r="D902" s="319"/>
      <c r="E902" s="319"/>
      <c r="F902" s="319"/>
      <c r="G902" s="319"/>
      <c r="H902" s="319"/>
      <c r="I902" s="319"/>
    </row>
    <row r="903" spans="1:9">
      <c r="A903" s="319"/>
      <c r="B903" s="319"/>
      <c r="C903" s="435"/>
      <c r="D903" s="319"/>
      <c r="E903" s="319"/>
      <c r="F903" s="319"/>
      <c r="G903" s="319"/>
      <c r="H903" s="319"/>
      <c r="I903" s="319"/>
    </row>
    <row r="904" spans="1:9">
      <c r="A904" s="319"/>
      <c r="B904" s="319"/>
      <c r="C904" s="435"/>
      <c r="D904" s="319"/>
      <c r="E904" s="319"/>
      <c r="F904" s="319"/>
      <c r="G904" s="319"/>
      <c r="H904" s="319"/>
      <c r="I904" s="319"/>
    </row>
    <row r="905" spans="1:9">
      <c r="A905" s="319"/>
      <c r="B905" s="319"/>
      <c r="C905" s="435"/>
      <c r="D905" s="319"/>
      <c r="E905" s="319"/>
      <c r="F905" s="319"/>
      <c r="G905" s="319"/>
      <c r="H905" s="319"/>
      <c r="I905" s="319"/>
    </row>
    <row r="906" spans="1:9">
      <c r="A906" s="319"/>
      <c r="B906" s="319"/>
      <c r="C906" s="435"/>
      <c r="D906" s="319"/>
      <c r="E906" s="319"/>
      <c r="F906" s="319"/>
      <c r="G906" s="319"/>
      <c r="H906" s="319"/>
      <c r="I906" s="319"/>
    </row>
    <row r="907" spans="1:9">
      <c r="A907" s="319"/>
      <c r="B907" s="319"/>
      <c r="C907" s="435"/>
      <c r="D907" s="319"/>
      <c r="E907" s="319"/>
      <c r="F907" s="319"/>
      <c r="G907" s="319"/>
      <c r="H907" s="319"/>
      <c r="I907" s="319"/>
    </row>
    <row r="908" spans="1:9">
      <c r="A908" s="319"/>
      <c r="B908" s="319"/>
      <c r="C908" s="435"/>
      <c r="D908" s="319"/>
      <c r="E908" s="319"/>
      <c r="F908" s="319"/>
      <c r="G908" s="319"/>
      <c r="H908" s="319"/>
      <c r="I908" s="319"/>
    </row>
    <row r="909" spans="1:9">
      <c r="A909" s="319"/>
      <c r="B909" s="319"/>
      <c r="C909" s="435"/>
      <c r="D909" s="319"/>
      <c r="E909" s="319"/>
      <c r="F909" s="319"/>
      <c r="G909" s="319"/>
      <c r="H909" s="319"/>
      <c r="I909" s="319"/>
    </row>
    <row r="910" spans="1:9">
      <c r="A910" s="319"/>
      <c r="B910" s="319"/>
      <c r="C910" s="435"/>
      <c r="D910" s="319"/>
      <c r="E910" s="319"/>
      <c r="F910" s="319"/>
      <c r="G910" s="319"/>
      <c r="H910" s="319"/>
      <c r="I910" s="319"/>
    </row>
    <row r="911" spans="1:9">
      <c r="A911" s="319"/>
      <c r="B911" s="319"/>
      <c r="C911" s="435"/>
      <c r="D911" s="319"/>
      <c r="E911" s="319"/>
      <c r="F911" s="319"/>
      <c r="G911" s="319"/>
      <c r="H911" s="319"/>
      <c r="I911" s="319"/>
    </row>
    <row r="912" spans="1:9">
      <c r="A912" s="319"/>
      <c r="B912" s="319"/>
      <c r="C912" s="435"/>
      <c r="D912" s="319"/>
      <c r="E912" s="319"/>
      <c r="F912" s="319"/>
      <c r="G912" s="319"/>
      <c r="H912" s="319"/>
      <c r="I912" s="319"/>
    </row>
    <row r="913" spans="1:9">
      <c r="A913" s="319"/>
      <c r="B913" s="319"/>
      <c r="C913" s="435"/>
      <c r="D913" s="319"/>
      <c r="E913" s="319"/>
      <c r="F913" s="319"/>
      <c r="G913" s="319"/>
      <c r="H913" s="319"/>
      <c r="I913" s="319"/>
    </row>
    <row r="914" spans="1:9">
      <c r="A914" s="319"/>
      <c r="B914" s="319"/>
      <c r="C914" s="435"/>
      <c r="D914" s="319"/>
      <c r="E914" s="319"/>
      <c r="F914" s="319"/>
      <c r="G914" s="319"/>
      <c r="H914" s="319"/>
      <c r="I914" s="319"/>
    </row>
    <row r="915" spans="1:9">
      <c r="A915" s="319"/>
      <c r="B915" s="319"/>
      <c r="C915" s="435"/>
      <c r="D915" s="319"/>
      <c r="E915" s="319"/>
      <c r="F915" s="319"/>
      <c r="G915" s="319"/>
      <c r="H915" s="319"/>
      <c r="I915" s="319"/>
    </row>
    <row r="916" spans="1:9">
      <c r="A916" s="319"/>
      <c r="B916" s="319"/>
      <c r="C916" s="435"/>
      <c r="D916" s="319"/>
      <c r="E916" s="319"/>
      <c r="F916" s="319"/>
      <c r="G916" s="319"/>
      <c r="H916" s="319"/>
      <c r="I916" s="319"/>
    </row>
    <row r="917" spans="1:9">
      <c r="A917" s="319"/>
      <c r="B917" s="319"/>
      <c r="C917" s="435"/>
      <c r="D917" s="319"/>
      <c r="E917" s="319"/>
      <c r="F917" s="319"/>
      <c r="G917" s="319"/>
      <c r="H917" s="319"/>
      <c r="I917" s="319"/>
    </row>
    <row r="918" spans="1:9">
      <c r="A918" s="319"/>
      <c r="B918" s="319"/>
      <c r="C918" s="435"/>
      <c r="D918" s="319"/>
      <c r="E918" s="319"/>
      <c r="F918" s="319"/>
      <c r="G918" s="319"/>
      <c r="H918" s="319"/>
      <c r="I918" s="319"/>
    </row>
    <row r="919" spans="1:9">
      <c r="A919" s="319"/>
      <c r="B919" s="319"/>
      <c r="C919" s="435"/>
      <c r="D919" s="319"/>
      <c r="E919" s="319"/>
      <c r="F919" s="319"/>
      <c r="G919" s="319"/>
      <c r="H919" s="319"/>
      <c r="I919" s="319"/>
    </row>
    <row r="920" spans="1:9">
      <c r="A920" s="319"/>
      <c r="B920" s="319"/>
      <c r="C920" s="435"/>
      <c r="D920" s="319"/>
      <c r="E920" s="319"/>
      <c r="F920" s="319"/>
      <c r="G920" s="319"/>
      <c r="H920" s="319"/>
      <c r="I920" s="319"/>
    </row>
    <row r="921" spans="1:9">
      <c r="A921" s="319"/>
      <c r="B921" s="319"/>
      <c r="C921" s="435"/>
      <c r="D921" s="319"/>
      <c r="E921" s="319"/>
      <c r="F921" s="319"/>
      <c r="G921" s="319"/>
      <c r="H921" s="319"/>
      <c r="I921" s="319"/>
    </row>
    <row r="922" spans="1:9">
      <c r="A922" s="319"/>
      <c r="B922" s="319"/>
      <c r="C922" s="435"/>
      <c r="D922" s="319"/>
      <c r="E922" s="319"/>
      <c r="F922" s="319"/>
      <c r="G922" s="319"/>
      <c r="H922" s="319"/>
      <c r="I922" s="319"/>
    </row>
    <row r="923" spans="1:9">
      <c r="A923" s="319"/>
      <c r="B923" s="319"/>
      <c r="C923" s="435"/>
      <c r="D923" s="319"/>
      <c r="E923" s="319"/>
      <c r="F923" s="319"/>
      <c r="G923" s="319"/>
      <c r="H923" s="319"/>
      <c r="I923" s="319"/>
    </row>
    <row r="924" spans="1:9">
      <c r="A924" s="319"/>
      <c r="B924" s="319"/>
      <c r="C924" s="435"/>
      <c r="D924" s="319"/>
      <c r="E924" s="319"/>
      <c r="F924" s="319"/>
      <c r="G924" s="319"/>
      <c r="H924" s="319"/>
      <c r="I924" s="319"/>
    </row>
    <row r="925" spans="1:9">
      <c r="A925" s="319"/>
      <c r="B925" s="319"/>
      <c r="C925" s="435"/>
      <c r="D925" s="319"/>
      <c r="E925" s="319"/>
      <c r="F925" s="319"/>
      <c r="G925" s="319"/>
      <c r="H925" s="319"/>
      <c r="I925" s="319"/>
    </row>
    <row r="926" spans="1:9">
      <c r="A926" s="319"/>
      <c r="B926" s="319"/>
      <c r="C926" s="435"/>
      <c r="D926" s="319"/>
      <c r="E926" s="319"/>
      <c r="F926" s="319"/>
      <c r="G926" s="319"/>
      <c r="H926" s="319"/>
      <c r="I926" s="319"/>
    </row>
    <row r="927" spans="1:9">
      <c r="A927" s="319"/>
      <c r="B927" s="319"/>
      <c r="C927" s="435"/>
      <c r="D927" s="319"/>
      <c r="E927" s="319"/>
      <c r="F927" s="319"/>
      <c r="G927" s="319"/>
      <c r="H927" s="319"/>
      <c r="I927" s="319"/>
    </row>
    <row r="928" spans="1:9">
      <c r="A928" s="319"/>
      <c r="B928" s="319"/>
      <c r="C928" s="435"/>
      <c r="D928" s="319"/>
      <c r="E928" s="319"/>
      <c r="F928" s="319"/>
      <c r="G928" s="319"/>
      <c r="H928" s="319"/>
      <c r="I928" s="319"/>
    </row>
    <row r="929" spans="1:9">
      <c r="A929" s="319"/>
      <c r="B929" s="319"/>
      <c r="C929" s="435"/>
      <c r="D929" s="319"/>
      <c r="E929" s="319"/>
      <c r="F929" s="319"/>
      <c r="G929" s="319"/>
      <c r="H929" s="319"/>
      <c r="I929" s="319"/>
    </row>
    <row r="930" spans="1:9">
      <c r="A930" s="319"/>
      <c r="B930" s="319"/>
      <c r="C930" s="435"/>
      <c r="D930" s="319"/>
      <c r="E930" s="319"/>
      <c r="F930" s="319"/>
      <c r="G930" s="319"/>
      <c r="H930" s="319"/>
      <c r="I930" s="319"/>
    </row>
    <row r="931" spans="1:9">
      <c r="A931" s="319"/>
      <c r="B931" s="319"/>
      <c r="C931" s="435"/>
      <c r="D931" s="319"/>
      <c r="E931" s="319"/>
      <c r="F931" s="319"/>
      <c r="G931" s="319"/>
      <c r="H931" s="319"/>
      <c r="I931" s="319"/>
    </row>
    <row r="932" spans="1:9">
      <c r="A932" s="319"/>
      <c r="B932" s="319"/>
      <c r="C932" s="435"/>
      <c r="D932" s="319"/>
      <c r="E932" s="319"/>
      <c r="F932" s="319"/>
      <c r="G932" s="319"/>
      <c r="H932" s="319"/>
      <c r="I932" s="319"/>
    </row>
    <row r="933" spans="1:9">
      <c r="A933" s="319"/>
      <c r="B933" s="319"/>
      <c r="C933" s="435"/>
      <c r="D933" s="319"/>
      <c r="E933" s="319"/>
      <c r="F933" s="319"/>
      <c r="G933" s="319"/>
      <c r="H933" s="319"/>
      <c r="I933" s="319"/>
    </row>
    <row r="934" spans="1:9">
      <c r="A934" s="319"/>
      <c r="B934" s="319"/>
      <c r="C934" s="435"/>
      <c r="D934" s="319"/>
      <c r="E934" s="319"/>
      <c r="F934" s="319"/>
      <c r="G934" s="319"/>
      <c r="H934" s="319"/>
      <c r="I934" s="319"/>
    </row>
    <row r="935" spans="1:9">
      <c r="A935" s="319"/>
      <c r="B935" s="319"/>
      <c r="C935" s="435"/>
      <c r="D935" s="319"/>
      <c r="E935" s="319"/>
      <c r="F935" s="319"/>
      <c r="G935" s="319"/>
      <c r="H935" s="319"/>
      <c r="I935" s="319"/>
    </row>
    <row r="936" spans="1:9">
      <c r="A936" s="319"/>
      <c r="B936" s="319"/>
      <c r="C936" s="435"/>
      <c r="D936" s="319"/>
      <c r="E936" s="319"/>
      <c r="F936" s="319"/>
      <c r="G936" s="319"/>
      <c r="H936" s="319"/>
      <c r="I936" s="319"/>
    </row>
    <row r="937" spans="1:9">
      <c r="A937" s="319"/>
      <c r="B937" s="319"/>
      <c r="C937" s="435"/>
      <c r="D937" s="319"/>
      <c r="E937" s="319"/>
      <c r="F937" s="319"/>
      <c r="G937" s="319"/>
      <c r="H937" s="319"/>
      <c r="I937" s="319"/>
    </row>
    <row r="938" spans="1:9">
      <c r="A938" s="319"/>
      <c r="B938" s="319"/>
      <c r="C938" s="435"/>
      <c r="D938" s="319"/>
      <c r="E938" s="319"/>
      <c r="F938" s="319"/>
      <c r="G938" s="319"/>
      <c r="H938" s="319"/>
      <c r="I938" s="319"/>
    </row>
    <row r="939" spans="1:9">
      <c r="A939" s="319"/>
      <c r="B939" s="319"/>
      <c r="C939" s="435"/>
      <c r="D939" s="319"/>
      <c r="E939" s="319"/>
      <c r="F939" s="319"/>
      <c r="G939" s="319"/>
      <c r="H939" s="319"/>
      <c r="I939" s="319"/>
    </row>
    <row r="940" spans="1:9">
      <c r="A940" s="319"/>
      <c r="B940" s="319"/>
      <c r="C940" s="435"/>
      <c r="D940" s="319"/>
      <c r="E940" s="319"/>
      <c r="F940" s="319"/>
      <c r="G940" s="319"/>
      <c r="H940" s="319"/>
      <c r="I940" s="319"/>
    </row>
    <row r="941" spans="1:9">
      <c r="A941" s="319"/>
      <c r="B941" s="319"/>
      <c r="C941" s="435"/>
      <c r="D941" s="319"/>
      <c r="E941" s="319"/>
      <c r="F941" s="319"/>
      <c r="G941" s="319"/>
      <c r="H941" s="319"/>
      <c r="I941" s="319"/>
    </row>
    <row r="942" spans="1:9">
      <c r="A942" s="319"/>
      <c r="B942" s="319"/>
      <c r="C942" s="435"/>
      <c r="D942" s="319"/>
      <c r="E942" s="319"/>
      <c r="F942" s="319"/>
      <c r="G942" s="319"/>
      <c r="H942" s="319"/>
      <c r="I942" s="319"/>
    </row>
    <row r="943" spans="1:9">
      <c r="A943" s="319"/>
      <c r="B943" s="319"/>
      <c r="C943" s="435"/>
      <c r="D943" s="319"/>
      <c r="E943" s="319"/>
      <c r="F943" s="319"/>
      <c r="G943" s="319"/>
      <c r="H943" s="319"/>
      <c r="I943" s="319"/>
    </row>
    <row r="944" spans="1:9">
      <c r="A944" s="319"/>
      <c r="B944" s="319"/>
      <c r="C944" s="435"/>
      <c r="D944" s="319"/>
      <c r="E944" s="319"/>
      <c r="F944" s="319"/>
      <c r="G944" s="319"/>
      <c r="H944" s="319"/>
      <c r="I944" s="319"/>
    </row>
    <row r="945" spans="1:9">
      <c r="A945" s="319"/>
      <c r="B945" s="319"/>
      <c r="C945" s="435"/>
      <c r="D945" s="319"/>
      <c r="E945" s="319"/>
      <c r="F945" s="319"/>
      <c r="G945" s="319"/>
      <c r="H945" s="319"/>
      <c r="I945" s="319"/>
    </row>
    <row r="946" spans="1:9">
      <c r="A946" s="319"/>
      <c r="B946" s="319"/>
      <c r="C946" s="435"/>
      <c r="D946" s="319"/>
      <c r="E946" s="319"/>
      <c r="F946" s="319"/>
      <c r="G946" s="319"/>
      <c r="H946" s="319"/>
      <c r="I946" s="319"/>
    </row>
    <row r="947" spans="1:9">
      <c r="A947" s="319"/>
      <c r="B947" s="319"/>
      <c r="C947" s="435"/>
      <c r="D947" s="319"/>
      <c r="E947" s="319"/>
      <c r="F947" s="319"/>
      <c r="G947" s="319"/>
      <c r="H947" s="319"/>
      <c r="I947" s="319"/>
    </row>
    <row r="948" spans="1:9">
      <c r="A948" s="319"/>
      <c r="B948" s="319"/>
      <c r="C948" s="435"/>
      <c r="D948" s="319"/>
      <c r="E948" s="319"/>
      <c r="F948" s="319"/>
      <c r="G948" s="319"/>
      <c r="H948" s="319"/>
      <c r="I948" s="319"/>
    </row>
    <row r="949" spans="1:9">
      <c r="A949" s="319"/>
      <c r="B949" s="319"/>
      <c r="C949" s="435"/>
      <c r="D949" s="319"/>
      <c r="E949" s="319"/>
      <c r="F949" s="319"/>
      <c r="G949" s="319"/>
      <c r="H949" s="319"/>
      <c r="I949" s="319"/>
    </row>
    <row r="950" spans="1:9">
      <c r="A950" s="319"/>
      <c r="B950" s="319"/>
      <c r="C950" s="435"/>
      <c r="D950" s="319"/>
      <c r="E950" s="319"/>
      <c r="F950" s="319"/>
      <c r="G950" s="319"/>
      <c r="H950" s="319"/>
      <c r="I950" s="319"/>
    </row>
    <row r="951" spans="1:9">
      <c r="A951" s="319"/>
      <c r="B951" s="319"/>
      <c r="C951" s="435"/>
      <c r="D951" s="319"/>
      <c r="E951" s="319"/>
      <c r="F951" s="319"/>
      <c r="G951" s="319"/>
      <c r="H951" s="319"/>
      <c r="I951" s="319"/>
    </row>
    <row r="952" spans="1:9">
      <c r="A952" s="319"/>
      <c r="B952" s="319"/>
      <c r="C952" s="435"/>
      <c r="D952" s="319"/>
      <c r="E952" s="319"/>
      <c r="F952" s="319"/>
      <c r="G952" s="319"/>
      <c r="H952" s="319"/>
      <c r="I952" s="319"/>
    </row>
    <row r="953" spans="1:9">
      <c r="A953" s="319"/>
      <c r="B953" s="319"/>
      <c r="C953" s="435"/>
      <c r="D953" s="319"/>
      <c r="E953" s="319"/>
      <c r="F953" s="319"/>
      <c r="G953" s="319"/>
      <c r="H953" s="319"/>
      <c r="I953" s="319"/>
    </row>
    <row r="954" spans="1:9">
      <c r="A954" s="319"/>
      <c r="B954" s="319"/>
      <c r="C954" s="435"/>
      <c r="D954" s="319"/>
      <c r="E954" s="319"/>
      <c r="F954" s="319"/>
      <c r="G954" s="319"/>
      <c r="H954" s="319"/>
      <c r="I954" s="319"/>
    </row>
    <row r="955" spans="1:9">
      <c r="A955" s="319"/>
      <c r="B955" s="319"/>
      <c r="C955" s="435"/>
      <c r="D955" s="319"/>
      <c r="E955" s="319"/>
      <c r="F955" s="319"/>
      <c r="G955" s="319"/>
      <c r="H955" s="319"/>
      <c r="I955" s="319"/>
    </row>
    <row r="956" spans="1:9">
      <c r="A956" s="319"/>
      <c r="B956" s="319"/>
      <c r="C956" s="435"/>
      <c r="D956" s="319"/>
      <c r="E956" s="319"/>
      <c r="F956" s="319"/>
      <c r="G956" s="319"/>
      <c r="H956" s="319"/>
      <c r="I956" s="319"/>
    </row>
    <row r="957" spans="1:9">
      <c r="A957" s="319"/>
      <c r="B957" s="319"/>
      <c r="C957" s="435"/>
      <c r="D957" s="319"/>
      <c r="E957" s="319"/>
      <c r="F957" s="319"/>
      <c r="G957" s="319"/>
      <c r="H957" s="319"/>
      <c r="I957" s="319"/>
    </row>
    <row r="958" spans="1:9">
      <c r="A958" s="319"/>
      <c r="B958" s="319"/>
      <c r="C958" s="435"/>
      <c r="D958" s="319"/>
      <c r="E958" s="319"/>
      <c r="F958" s="319"/>
      <c r="G958" s="319"/>
      <c r="H958" s="319"/>
      <c r="I958" s="319"/>
    </row>
    <row r="959" spans="1:9">
      <c r="A959" s="319"/>
      <c r="B959" s="319"/>
      <c r="C959" s="435"/>
      <c r="D959" s="319"/>
      <c r="E959" s="319"/>
      <c r="F959" s="319"/>
      <c r="G959" s="319"/>
      <c r="H959" s="319"/>
      <c r="I959" s="319"/>
    </row>
    <row r="960" spans="1:9">
      <c r="A960" s="319"/>
      <c r="B960" s="319"/>
      <c r="C960" s="435"/>
      <c r="D960" s="319"/>
      <c r="E960" s="319"/>
      <c r="F960" s="319"/>
      <c r="G960" s="319"/>
      <c r="H960" s="319"/>
      <c r="I960" s="319"/>
    </row>
    <row r="961" spans="1:9">
      <c r="A961" s="319"/>
      <c r="B961" s="319"/>
      <c r="C961" s="435"/>
      <c r="D961" s="319"/>
      <c r="E961" s="319"/>
      <c r="F961" s="319"/>
      <c r="G961" s="319"/>
      <c r="H961" s="319"/>
      <c r="I961" s="319"/>
    </row>
    <row r="962" spans="1:9">
      <c r="A962" s="319"/>
      <c r="B962" s="319"/>
      <c r="C962" s="435"/>
      <c r="D962" s="319"/>
      <c r="E962" s="319"/>
      <c r="F962" s="319"/>
      <c r="G962" s="319"/>
      <c r="H962" s="319"/>
      <c r="I962" s="319"/>
    </row>
    <row r="963" spans="1:9">
      <c r="A963" s="319"/>
      <c r="B963" s="319"/>
      <c r="C963" s="435"/>
      <c r="D963" s="319"/>
      <c r="E963" s="319"/>
      <c r="F963" s="319"/>
      <c r="G963" s="319"/>
      <c r="H963" s="319"/>
      <c r="I963" s="319"/>
    </row>
    <row r="964" spans="1:9">
      <c r="A964" s="319"/>
      <c r="B964" s="319"/>
      <c r="C964" s="435"/>
      <c r="D964" s="319"/>
      <c r="E964" s="319"/>
      <c r="F964" s="319"/>
      <c r="G964" s="319"/>
      <c r="H964" s="319"/>
      <c r="I964" s="319"/>
    </row>
    <row r="965" spans="1:9">
      <c r="A965" s="319"/>
      <c r="B965" s="319"/>
      <c r="C965" s="435"/>
      <c r="D965" s="319"/>
      <c r="E965" s="319"/>
      <c r="F965" s="319"/>
      <c r="G965" s="319"/>
      <c r="H965" s="319"/>
      <c r="I965" s="319"/>
    </row>
    <row r="966" spans="1:9">
      <c r="A966" s="319"/>
      <c r="B966" s="319"/>
      <c r="C966" s="435"/>
      <c r="D966" s="319"/>
      <c r="E966" s="319"/>
      <c r="F966" s="319"/>
      <c r="G966" s="319"/>
      <c r="H966" s="319"/>
      <c r="I966" s="319"/>
    </row>
    <row r="967" spans="1:9">
      <c r="A967" s="319"/>
      <c r="B967" s="319"/>
      <c r="C967" s="435"/>
      <c r="D967" s="319"/>
      <c r="E967" s="319"/>
      <c r="F967" s="319"/>
      <c r="G967" s="319"/>
      <c r="H967" s="319"/>
      <c r="I967" s="319"/>
    </row>
    <row r="968" spans="1:9">
      <c r="A968" s="319"/>
      <c r="B968" s="319"/>
      <c r="C968" s="435"/>
      <c r="D968" s="319"/>
      <c r="E968" s="319"/>
      <c r="F968" s="319"/>
      <c r="G968" s="319"/>
      <c r="H968" s="319"/>
      <c r="I968" s="319"/>
    </row>
    <row r="969" spans="1:9">
      <c r="A969" s="319"/>
      <c r="B969" s="319"/>
      <c r="C969" s="435"/>
      <c r="D969" s="319"/>
      <c r="E969" s="319"/>
      <c r="F969" s="319"/>
      <c r="G969" s="319"/>
      <c r="H969" s="319"/>
      <c r="I969" s="319"/>
    </row>
    <row r="970" spans="1:9">
      <c r="A970" s="319"/>
      <c r="B970" s="319"/>
      <c r="C970" s="435"/>
      <c r="D970" s="319"/>
      <c r="E970" s="319"/>
      <c r="F970" s="319"/>
      <c r="G970" s="319"/>
      <c r="H970" s="319"/>
      <c r="I970" s="319"/>
    </row>
    <row r="971" spans="1:9">
      <c r="A971" s="319"/>
      <c r="B971" s="319"/>
      <c r="C971" s="435"/>
      <c r="D971" s="319"/>
      <c r="E971" s="319"/>
      <c r="F971" s="319"/>
      <c r="G971" s="319"/>
      <c r="H971" s="319"/>
      <c r="I971" s="319"/>
    </row>
    <row r="972" spans="1:9">
      <c r="A972" s="319"/>
      <c r="B972" s="319"/>
      <c r="C972" s="435"/>
      <c r="D972" s="319"/>
      <c r="E972" s="319"/>
      <c r="F972" s="319"/>
      <c r="G972" s="319"/>
      <c r="H972" s="319"/>
      <c r="I972" s="319"/>
    </row>
    <row r="973" spans="1:9">
      <c r="A973" s="319"/>
      <c r="B973" s="319"/>
      <c r="C973" s="435"/>
      <c r="D973" s="319"/>
      <c r="E973" s="319"/>
      <c r="F973" s="319"/>
      <c r="G973" s="319"/>
      <c r="H973" s="319"/>
      <c r="I973" s="319"/>
    </row>
    <row r="974" spans="1:9">
      <c r="A974" s="319"/>
      <c r="B974" s="319"/>
      <c r="C974" s="435"/>
      <c r="D974" s="319"/>
      <c r="E974" s="319"/>
      <c r="F974" s="319"/>
      <c r="G974" s="319"/>
      <c r="H974" s="319"/>
      <c r="I974" s="319"/>
    </row>
    <row r="975" spans="1:9">
      <c r="A975" s="319"/>
      <c r="B975" s="319"/>
      <c r="C975" s="435"/>
      <c r="D975" s="319"/>
      <c r="E975" s="319"/>
      <c r="F975" s="319"/>
      <c r="G975" s="319"/>
      <c r="H975" s="319"/>
      <c r="I975" s="319"/>
    </row>
    <row r="976" spans="1:9">
      <c r="A976" s="319"/>
      <c r="B976" s="319"/>
      <c r="C976" s="435"/>
      <c r="D976" s="319"/>
      <c r="E976" s="319"/>
      <c r="F976" s="319"/>
      <c r="G976" s="319"/>
      <c r="H976" s="319"/>
      <c r="I976" s="319"/>
    </row>
    <row r="977" spans="1:9">
      <c r="A977" s="319"/>
      <c r="B977" s="319"/>
      <c r="C977" s="435"/>
      <c r="D977" s="319"/>
      <c r="E977" s="319"/>
      <c r="F977" s="319"/>
      <c r="G977" s="319"/>
      <c r="H977" s="319"/>
      <c r="I977" s="319"/>
    </row>
    <row r="978" spans="1:9">
      <c r="A978" s="319"/>
      <c r="B978" s="319"/>
      <c r="C978" s="435"/>
      <c r="D978" s="319"/>
      <c r="E978" s="319"/>
      <c r="F978" s="319"/>
      <c r="G978" s="319"/>
      <c r="H978" s="319"/>
      <c r="I978" s="319"/>
    </row>
    <row r="979" spans="1:9">
      <c r="A979" s="319"/>
      <c r="B979" s="319"/>
      <c r="C979" s="435"/>
      <c r="D979" s="319"/>
      <c r="E979" s="319"/>
      <c r="F979" s="319"/>
      <c r="G979" s="319"/>
      <c r="H979" s="319"/>
      <c r="I979" s="319"/>
    </row>
    <row r="980" spans="1:9">
      <c r="A980" s="319"/>
      <c r="B980" s="319"/>
      <c r="C980" s="435"/>
      <c r="D980" s="319"/>
      <c r="E980" s="319"/>
      <c r="F980" s="319"/>
      <c r="G980" s="319"/>
      <c r="H980" s="319"/>
      <c r="I980" s="319"/>
    </row>
    <row r="981" spans="1:9">
      <c r="A981" s="319"/>
      <c r="B981" s="319"/>
      <c r="C981" s="435"/>
      <c r="D981" s="319"/>
      <c r="E981" s="319"/>
      <c r="F981" s="319"/>
      <c r="G981" s="319"/>
      <c r="H981" s="319"/>
      <c r="I981" s="319"/>
    </row>
    <row r="982" spans="1:9">
      <c r="A982" s="319"/>
      <c r="B982" s="319"/>
      <c r="C982" s="435"/>
      <c r="D982" s="319"/>
      <c r="E982" s="319"/>
      <c r="F982" s="319"/>
      <c r="G982" s="319"/>
      <c r="H982" s="319"/>
      <c r="I982" s="319"/>
    </row>
    <row r="983" spans="1:9">
      <c r="A983" s="319"/>
      <c r="B983" s="319"/>
      <c r="C983" s="435"/>
      <c r="D983" s="319"/>
      <c r="E983" s="319"/>
      <c r="F983" s="319"/>
      <c r="G983" s="319"/>
      <c r="H983" s="319"/>
      <c r="I983" s="319"/>
    </row>
    <row r="984" spans="1:9">
      <c r="A984" s="319"/>
      <c r="B984" s="319"/>
      <c r="C984" s="435"/>
      <c r="D984" s="319"/>
      <c r="E984" s="319"/>
      <c r="F984" s="319"/>
      <c r="G984" s="319"/>
      <c r="H984" s="319"/>
      <c r="I984" s="319"/>
    </row>
    <row r="985" spans="1:9">
      <c r="A985" s="319"/>
      <c r="B985" s="319"/>
      <c r="C985" s="435"/>
      <c r="D985" s="319"/>
      <c r="E985" s="319"/>
      <c r="F985" s="319"/>
      <c r="G985" s="319"/>
      <c r="H985" s="319"/>
      <c r="I985" s="319"/>
    </row>
    <row r="986" spans="1:9">
      <c r="A986" s="319"/>
      <c r="B986" s="319"/>
      <c r="C986" s="435"/>
      <c r="D986" s="319"/>
      <c r="E986" s="319"/>
      <c r="F986" s="319"/>
      <c r="G986" s="319"/>
      <c r="H986" s="319"/>
      <c r="I986" s="319"/>
    </row>
    <row r="987" spans="1:9">
      <c r="A987" s="319"/>
      <c r="B987" s="319"/>
      <c r="C987" s="435"/>
      <c r="D987" s="319"/>
      <c r="E987" s="319"/>
      <c r="F987" s="319"/>
      <c r="G987" s="319"/>
      <c r="H987" s="319"/>
      <c r="I987" s="319"/>
    </row>
    <row r="988" spans="1:9">
      <c r="A988" s="319"/>
      <c r="B988" s="319"/>
      <c r="C988" s="435"/>
      <c r="D988" s="319"/>
      <c r="E988" s="319"/>
      <c r="F988" s="319"/>
      <c r="G988" s="319"/>
      <c r="H988" s="319"/>
      <c r="I988" s="319"/>
    </row>
    <row r="989" spans="1:9">
      <c r="A989" s="319"/>
      <c r="B989" s="319"/>
      <c r="C989" s="435"/>
      <c r="D989" s="319"/>
      <c r="E989" s="319"/>
      <c r="F989" s="319"/>
      <c r="G989" s="319"/>
      <c r="H989" s="319"/>
      <c r="I989" s="319"/>
    </row>
    <row r="990" spans="1:9">
      <c r="A990" s="319"/>
      <c r="B990" s="319"/>
      <c r="C990" s="435"/>
      <c r="D990" s="319"/>
      <c r="E990" s="319"/>
      <c r="F990" s="319"/>
      <c r="G990" s="319"/>
      <c r="H990" s="319"/>
      <c r="I990" s="319"/>
    </row>
    <row r="991" spans="1:9">
      <c r="A991" s="319"/>
      <c r="B991" s="319"/>
      <c r="C991" s="435"/>
      <c r="D991" s="319"/>
      <c r="E991" s="319"/>
      <c r="F991" s="319"/>
      <c r="G991" s="319"/>
      <c r="H991" s="319"/>
      <c r="I991" s="319"/>
    </row>
    <row r="992" spans="1:9">
      <c r="A992" s="319"/>
      <c r="B992" s="319"/>
      <c r="C992" s="435"/>
      <c r="D992" s="319"/>
      <c r="E992" s="319"/>
      <c r="F992" s="319"/>
      <c r="G992" s="319"/>
      <c r="H992" s="319"/>
      <c r="I992" s="319"/>
    </row>
    <row r="993" spans="1:9">
      <c r="A993" s="319"/>
      <c r="B993" s="319"/>
      <c r="C993" s="435"/>
      <c r="D993" s="319"/>
      <c r="E993" s="319"/>
      <c r="F993" s="319"/>
      <c r="G993" s="319"/>
      <c r="H993" s="319"/>
      <c r="I993" s="319"/>
    </row>
    <row r="994" spans="1:9">
      <c r="A994" s="319"/>
      <c r="B994" s="319"/>
      <c r="C994" s="435"/>
      <c r="D994" s="319"/>
      <c r="E994" s="319"/>
      <c r="F994" s="319"/>
      <c r="G994" s="319"/>
      <c r="H994" s="319"/>
      <c r="I994" s="319"/>
    </row>
    <row r="995" spans="1:9">
      <c r="A995" s="319"/>
      <c r="B995" s="319"/>
      <c r="C995" s="435"/>
      <c r="D995" s="319"/>
      <c r="E995" s="319"/>
      <c r="F995" s="319"/>
      <c r="G995" s="319"/>
      <c r="H995" s="319"/>
      <c r="I995" s="319"/>
    </row>
    <row r="996" spans="1:9">
      <c r="A996" s="319"/>
      <c r="B996" s="319"/>
      <c r="C996" s="435"/>
      <c r="D996" s="319"/>
      <c r="E996" s="319"/>
      <c r="F996" s="319"/>
      <c r="G996" s="319"/>
      <c r="H996" s="319"/>
      <c r="I996" s="319"/>
    </row>
    <row r="997" spans="1:9">
      <c r="A997" s="319"/>
      <c r="B997" s="319"/>
      <c r="C997" s="435"/>
      <c r="D997" s="319"/>
      <c r="E997" s="319"/>
      <c r="F997" s="319"/>
      <c r="G997" s="319"/>
      <c r="H997" s="319"/>
      <c r="I997" s="319"/>
    </row>
    <row r="998" spans="1:9">
      <c r="A998" s="319"/>
      <c r="B998" s="319"/>
      <c r="C998" s="435"/>
      <c r="D998" s="319"/>
      <c r="E998" s="319"/>
      <c r="F998" s="319"/>
      <c r="G998" s="319"/>
      <c r="H998" s="319"/>
      <c r="I998" s="319"/>
    </row>
    <row r="999" spans="1:9">
      <c r="A999" s="319"/>
      <c r="B999" s="319"/>
      <c r="C999" s="435"/>
      <c r="D999" s="319"/>
      <c r="E999" s="319"/>
      <c r="F999" s="319"/>
      <c r="G999" s="319"/>
      <c r="H999" s="319"/>
      <c r="I999" s="319"/>
    </row>
    <row r="1000" spans="1:9">
      <c r="A1000" s="319"/>
      <c r="B1000" s="319"/>
      <c r="C1000" s="435"/>
      <c r="D1000" s="319"/>
      <c r="E1000" s="319"/>
      <c r="F1000" s="319"/>
      <c r="G1000" s="319"/>
      <c r="H1000" s="319"/>
      <c r="I1000" s="319"/>
    </row>
    <row r="1001" spans="1:9">
      <c r="A1001" s="319"/>
      <c r="B1001" s="319"/>
      <c r="C1001" s="435"/>
      <c r="D1001" s="319"/>
      <c r="E1001" s="319"/>
      <c r="F1001" s="319"/>
      <c r="G1001" s="319"/>
      <c r="H1001" s="319"/>
      <c r="I1001" s="319"/>
    </row>
    <row r="1002" spans="1:9">
      <c r="A1002" s="319"/>
      <c r="B1002" s="319"/>
      <c r="C1002" s="435"/>
      <c r="D1002" s="319"/>
      <c r="E1002" s="319"/>
      <c r="F1002" s="319"/>
      <c r="G1002" s="319"/>
      <c r="H1002" s="319"/>
      <c r="I1002" s="319"/>
    </row>
    <row r="1003" spans="1:9">
      <c r="A1003" s="319"/>
      <c r="B1003" s="319"/>
      <c r="C1003" s="435"/>
      <c r="D1003" s="319"/>
      <c r="E1003" s="319"/>
      <c r="F1003" s="319"/>
      <c r="G1003" s="319"/>
      <c r="H1003" s="319"/>
      <c r="I1003" s="319"/>
    </row>
    <row r="1004" spans="1:9">
      <c r="A1004" s="319"/>
      <c r="B1004" s="319"/>
      <c r="C1004" s="435"/>
      <c r="D1004" s="319"/>
      <c r="E1004" s="319"/>
      <c r="F1004" s="319"/>
      <c r="G1004" s="319"/>
      <c r="H1004" s="319"/>
      <c r="I1004" s="319"/>
    </row>
    <row r="1005" spans="1:9">
      <c r="A1005" s="319"/>
      <c r="B1005" s="319"/>
      <c r="C1005" s="435"/>
      <c r="D1005" s="319"/>
      <c r="E1005" s="319"/>
      <c r="F1005" s="319"/>
      <c r="G1005" s="319"/>
      <c r="H1005" s="319"/>
      <c r="I1005" s="319"/>
    </row>
    <row r="1006" spans="1:9">
      <c r="A1006" s="319"/>
      <c r="B1006" s="319"/>
      <c r="C1006" s="435"/>
      <c r="D1006" s="319"/>
      <c r="E1006" s="319"/>
      <c r="F1006" s="319"/>
      <c r="G1006" s="319"/>
      <c r="H1006" s="319"/>
      <c r="I1006" s="319"/>
    </row>
    <row r="1007" spans="1:9">
      <c r="A1007" s="319"/>
      <c r="B1007" s="319"/>
      <c r="C1007" s="435"/>
      <c r="D1007" s="319"/>
      <c r="E1007" s="319"/>
      <c r="F1007" s="319"/>
      <c r="G1007" s="319"/>
      <c r="H1007" s="319"/>
      <c r="I1007" s="319"/>
    </row>
    <row r="1008" spans="1:9">
      <c r="A1008" s="319"/>
      <c r="B1008" s="319"/>
      <c r="C1008" s="435"/>
      <c r="D1008" s="319"/>
      <c r="E1008" s="319"/>
      <c r="F1008" s="319"/>
      <c r="G1008" s="319"/>
      <c r="H1008" s="319"/>
      <c r="I1008" s="319"/>
    </row>
    <row r="1009" spans="1:9">
      <c r="A1009" s="319"/>
      <c r="B1009" s="319"/>
      <c r="C1009" s="435"/>
      <c r="D1009" s="319"/>
      <c r="E1009" s="319"/>
      <c r="F1009" s="319"/>
      <c r="G1009" s="319"/>
      <c r="H1009" s="319"/>
      <c r="I1009" s="319"/>
    </row>
    <row r="1010" spans="1:9">
      <c r="A1010" s="319"/>
      <c r="B1010" s="319"/>
      <c r="C1010" s="435"/>
      <c r="D1010" s="319"/>
      <c r="E1010" s="319"/>
      <c r="F1010" s="319"/>
      <c r="G1010" s="319"/>
      <c r="H1010" s="319"/>
      <c r="I1010" s="319"/>
    </row>
    <row r="1011" spans="1:9">
      <c r="A1011" s="319"/>
      <c r="B1011" s="319"/>
      <c r="C1011" s="435"/>
      <c r="D1011" s="319"/>
      <c r="E1011" s="319"/>
      <c r="F1011" s="319"/>
      <c r="G1011" s="319"/>
      <c r="H1011" s="319"/>
      <c r="I1011" s="319"/>
    </row>
    <row r="1012" spans="1:9">
      <c r="A1012" s="319"/>
      <c r="B1012" s="319"/>
      <c r="C1012" s="435"/>
      <c r="D1012" s="319"/>
      <c r="E1012" s="319"/>
      <c r="F1012" s="319"/>
      <c r="G1012" s="319"/>
      <c r="H1012" s="319"/>
      <c r="I1012" s="319"/>
    </row>
    <row r="1013" spans="1:9">
      <c r="A1013" s="319"/>
      <c r="B1013" s="319"/>
      <c r="C1013" s="435"/>
      <c r="D1013" s="319"/>
      <c r="E1013" s="319"/>
      <c r="F1013" s="319"/>
      <c r="G1013" s="319"/>
      <c r="H1013" s="319"/>
      <c r="I1013" s="319"/>
    </row>
    <row r="1014" spans="1:9">
      <c r="A1014" s="319"/>
      <c r="B1014" s="319"/>
      <c r="C1014" s="435"/>
      <c r="D1014" s="319"/>
      <c r="E1014" s="319"/>
      <c r="F1014" s="319"/>
      <c r="G1014" s="319"/>
      <c r="H1014" s="319"/>
      <c r="I1014" s="319"/>
    </row>
    <row r="1015" spans="1:9">
      <c r="A1015" s="319"/>
      <c r="B1015" s="319"/>
      <c r="C1015" s="435"/>
      <c r="D1015" s="319"/>
      <c r="E1015" s="319"/>
      <c r="F1015" s="319"/>
      <c r="G1015" s="319"/>
      <c r="H1015" s="319"/>
      <c r="I1015" s="319"/>
    </row>
    <row r="1016" spans="1:9">
      <c r="A1016" s="319"/>
      <c r="B1016" s="319"/>
      <c r="C1016" s="435"/>
      <c r="D1016" s="319"/>
      <c r="E1016" s="319"/>
      <c r="F1016" s="319"/>
      <c r="G1016" s="319"/>
      <c r="H1016" s="319"/>
      <c r="I1016" s="319"/>
    </row>
    <row r="1017" spans="1:9">
      <c r="A1017" s="319"/>
      <c r="B1017" s="319"/>
      <c r="C1017" s="435"/>
      <c r="D1017" s="319"/>
      <c r="E1017" s="319"/>
      <c r="F1017" s="319"/>
      <c r="G1017" s="319"/>
      <c r="H1017" s="319"/>
      <c r="I1017" s="319"/>
    </row>
    <row r="1018" spans="1:9">
      <c r="A1018" s="319"/>
      <c r="B1018" s="319"/>
      <c r="C1018" s="435"/>
      <c r="D1018" s="319"/>
      <c r="E1018" s="319"/>
      <c r="F1018" s="319"/>
      <c r="G1018" s="319"/>
      <c r="H1018" s="319"/>
      <c r="I1018" s="319"/>
    </row>
    <row r="1019" spans="1:9">
      <c r="A1019" s="319"/>
      <c r="B1019" s="319"/>
      <c r="C1019" s="435"/>
      <c r="D1019" s="319"/>
      <c r="E1019" s="319"/>
      <c r="F1019" s="319"/>
      <c r="G1019" s="319"/>
      <c r="H1019" s="319"/>
      <c r="I1019" s="319"/>
    </row>
    <row r="1020" spans="1:9">
      <c r="A1020" s="319"/>
      <c r="B1020" s="319"/>
      <c r="C1020" s="435"/>
      <c r="D1020" s="319"/>
      <c r="E1020" s="319"/>
      <c r="F1020" s="319"/>
      <c r="G1020" s="319"/>
      <c r="H1020" s="319"/>
      <c r="I1020" s="319"/>
    </row>
    <row r="1021" spans="1:9">
      <c r="A1021" s="319"/>
      <c r="B1021" s="319"/>
      <c r="C1021" s="435"/>
      <c r="D1021" s="319"/>
      <c r="E1021" s="319"/>
      <c r="F1021" s="319"/>
      <c r="G1021" s="319"/>
      <c r="H1021" s="319"/>
      <c r="I1021" s="319"/>
    </row>
    <row r="1022" spans="1:9">
      <c r="A1022" s="319"/>
      <c r="B1022" s="319"/>
      <c r="C1022" s="435"/>
      <c r="D1022" s="319"/>
      <c r="E1022" s="319"/>
      <c r="F1022" s="319"/>
      <c r="G1022" s="319"/>
      <c r="H1022" s="319"/>
      <c r="I1022" s="319"/>
    </row>
    <row r="1023" spans="1:9">
      <c r="A1023" s="319"/>
      <c r="B1023" s="319"/>
      <c r="C1023" s="435"/>
      <c r="D1023" s="319"/>
      <c r="E1023" s="319"/>
      <c r="F1023" s="319"/>
      <c r="G1023" s="319"/>
      <c r="H1023" s="319"/>
      <c r="I1023" s="319"/>
    </row>
    <row r="1024" spans="1:9">
      <c r="A1024" s="319"/>
      <c r="B1024" s="319"/>
      <c r="C1024" s="435"/>
      <c r="D1024" s="319"/>
      <c r="E1024" s="319"/>
      <c r="F1024" s="319"/>
      <c r="G1024" s="319"/>
      <c r="H1024" s="319"/>
      <c r="I1024" s="319"/>
    </row>
    <row r="1025" spans="1:9">
      <c r="A1025" s="319"/>
      <c r="B1025" s="319"/>
      <c r="C1025" s="435"/>
      <c r="D1025" s="319"/>
      <c r="E1025" s="319"/>
      <c r="F1025" s="319"/>
      <c r="G1025" s="319"/>
      <c r="H1025" s="319"/>
      <c r="I1025" s="319"/>
    </row>
    <row r="1026" spans="1:9">
      <c r="A1026" s="319"/>
      <c r="B1026" s="319"/>
      <c r="C1026" s="435"/>
      <c r="D1026" s="319"/>
      <c r="E1026" s="319"/>
      <c r="F1026" s="319"/>
      <c r="G1026" s="319"/>
      <c r="H1026" s="319"/>
      <c r="I1026" s="319"/>
    </row>
    <row r="1027" spans="1:9">
      <c r="A1027" s="319"/>
      <c r="B1027" s="319"/>
      <c r="C1027" s="435"/>
      <c r="D1027" s="319"/>
      <c r="E1027" s="319"/>
      <c r="F1027" s="319"/>
      <c r="G1027" s="319"/>
      <c r="H1027" s="319"/>
      <c r="I1027" s="319"/>
    </row>
    <row r="1028" spans="1:9">
      <c r="A1028" s="319"/>
      <c r="B1028" s="319"/>
      <c r="C1028" s="435"/>
      <c r="D1028" s="319"/>
      <c r="E1028" s="319"/>
      <c r="F1028" s="319"/>
      <c r="G1028" s="319"/>
      <c r="H1028" s="319"/>
      <c r="I1028" s="319"/>
    </row>
    <row r="1029" spans="1:9">
      <c r="A1029" s="319"/>
      <c r="B1029" s="319"/>
      <c r="C1029" s="435"/>
      <c r="D1029" s="319"/>
      <c r="E1029" s="319"/>
      <c r="F1029" s="319"/>
      <c r="G1029" s="319"/>
      <c r="H1029" s="319"/>
      <c r="I1029" s="319"/>
    </row>
    <row r="1030" spans="1:9">
      <c r="A1030" s="319"/>
      <c r="B1030" s="319"/>
      <c r="C1030" s="435"/>
      <c r="D1030" s="319"/>
      <c r="E1030" s="319"/>
      <c r="F1030" s="319"/>
      <c r="G1030" s="319"/>
      <c r="H1030" s="319"/>
      <c r="I1030" s="319"/>
    </row>
    <row r="1031" spans="1:9">
      <c r="A1031" s="319"/>
      <c r="B1031" s="319"/>
      <c r="C1031" s="435"/>
      <c r="D1031" s="319"/>
      <c r="E1031" s="319"/>
      <c r="F1031" s="319"/>
      <c r="G1031" s="319"/>
      <c r="H1031" s="319"/>
      <c r="I1031" s="319"/>
    </row>
    <row r="1032" spans="1:9">
      <c r="A1032" s="319"/>
      <c r="B1032" s="319"/>
      <c r="C1032" s="435"/>
      <c r="D1032" s="319"/>
      <c r="E1032" s="319"/>
      <c r="F1032" s="319"/>
      <c r="G1032" s="319"/>
      <c r="H1032" s="319"/>
      <c r="I1032" s="319"/>
    </row>
    <row r="1033" spans="1:9">
      <c r="A1033" s="319"/>
      <c r="B1033" s="319"/>
      <c r="C1033" s="435"/>
      <c r="D1033" s="319"/>
      <c r="E1033" s="319"/>
      <c r="F1033" s="319"/>
      <c r="G1033" s="319"/>
      <c r="H1033" s="319"/>
      <c r="I1033" s="319"/>
    </row>
    <row r="1034" spans="1:9">
      <c r="A1034" s="319"/>
      <c r="B1034" s="319"/>
      <c r="C1034" s="435"/>
      <c r="D1034" s="319"/>
      <c r="E1034" s="319"/>
      <c r="F1034" s="319"/>
      <c r="G1034" s="319"/>
      <c r="H1034" s="319"/>
      <c r="I1034" s="319"/>
    </row>
    <row r="1035" spans="1:9">
      <c r="A1035" s="319"/>
      <c r="B1035" s="319"/>
      <c r="C1035" s="435"/>
      <c r="D1035" s="319"/>
      <c r="E1035" s="319"/>
      <c r="F1035" s="319"/>
      <c r="G1035" s="319"/>
      <c r="H1035" s="319"/>
      <c r="I1035" s="319"/>
    </row>
    <row r="1036" spans="1:9">
      <c r="A1036" s="319"/>
      <c r="B1036" s="319"/>
      <c r="C1036" s="435"/>
      <c r="D1036" s="319"/>
      <c r="E1036" s="319"/>
      <c r="F1036" s="319"/>
      <c r="G1036" s="319"/>
      <c r="H1036" s="319"/>
      <c r="I1036" s="319"/>
    </row>
    <row r="1037" spans="1:9">
      <c r="A1037" s="319"/>
      <c r="B1037" s="319"/>
      <c r="C1037" s="435"/>
      <c r="D1037" s="319"/>
      <c r="E1037" s="319"/>
      <c r="F1037" s="319"/>
      <c r="G1037" s="319"/>
      <c r="H1037" s="319"/>
      <c r="I1037" s="319"/>
    </row>
    <row r="1038" spans="1:9">
      <c r="A1038" s="319"/>
      <c r="B1038" s="319"/>
      <c r="C1038" s="435"/>
      <c r="D1038" s="319"/>
      <c r="E1038" s="319"/>
      <c r="F1038" s="319"/>
      <c r="G1038" s="319"/>
      <c r="H1038" s="319"/>
      <c r="I1038" s="319"/>
    </row>
    <row r="1039" spans="1:9">
      <c r="A1039" s="319"/>
      <c r="B1039" s="319"/>
      <c r="C1039" s="435"/>
      <c r="D1039" s="319"/>
      <c r="E1039" s="319"/>
      <c r="F1039" s="319"/>
      <c r="G1039" s="319"/>
      <c r="H1039" s="319"/>
      <c r="I1039" s="319"/>
    </row>
    <row r="1040" spans="1:9">
      <c r="A1040" s="319"/>
      <c r="B1040" s="319"/>
      <c r="C1040" s="435"/>
      <c r="D1040" s="319"/>
      <c r="E1040" s="319"/>
      <c r="F1040" s="319"/>
      <c r="G1040" s="319"/>
      <c r="H1040" s="319"/>
      <c r="I1040" s="319"/>
    </row>
    <row r="1041" spans="1:9">
      <c r="A1041" s="319"/>
      <c r="B1041" s="319"/>
      <c r="C1041" s="435"/>
      <c r="D1041" s="319"/>
      <c r="E1041" s="319"/>
      <c r="F1041" s="319"/>
      <c r="G1041" s="319"/>
      <c r="H1041" s="319"/>
      <c r="I1041" s="319"/>
    </row>
    <row r="1042" spans="1:9">
      <c r="A1042" s="319"/>
      <c r="B1042" s="319"/>
      <c r="C1042" s="435"/>
      <c r="D1042" s="319"/>
      <c r="E1042" s="319"/>
      <c r="F1042" s="319"/>
      <c r="G1042" s="319"/>
      <c r="H1042" s="319"/>
      <c r="I1042" s="319"/>
    </row>
    <row r="1043" spans="1:9">
      <c r="A1043" s="319"/>
      <c r="B1043" s="319"/>
      <c r="C1043" s="435"/>
      <c r="D1043" s="319"/>
      <c r="E1043" s="319"/>
      <c r="F1043" s="319"/>
      <c r="G1043" s="319"/>
      <c r="H1043" s="319"/>
      <c r="I1043" s="319"/>
    </row>
    <row r="1044" spans="1:9">
      <c r="A1044" s="319"/>
      <c r="B1044" s="319"/>
      <c r="C1044" s="435"/>
      <c r="D1044" s="319"/>
      <c r="E1044" s="319"/>
      <c r="F1044" s="319"/>
      <c r="G1044" s="319"/>
      <c r="H1044" s="319"/>
      <c r="I1044" s="319"/>
    </row>
    <row r="1045" spans="1:9">
      <c r="A1045" s="319"/>
      <c r="B1045" s="319"/>
      <c r="C1045" s="435"/>
      <c r="D1045" s="319"/>
      <c r="E1045" s="319"/>
      <c r="F1045" s="319"/>
      <c r="G1045" s="319"/>
      <c r="H1045" s="319"/>
      <c r="I1045" s="319"/>
    </row>
    <row r="1046" spans="1:9">
      <c r="A1046" s="319"/>
      <c r="B1046" s="319"/>
      <c r="C1046" s="435"/>
      <c r="D1046" s="319"/>
      <c r="E1046" s="319"/>
      <c r="F1046" s="319"/>
      <c r="G1046" s="319"/>
      <c r="H1046" s="319"/>
      <c r="I1046" s="319"/>
    </row>
    <row r="1047" spans="1:9">
      <c r="A1047" s="319"/>
      <c r="B1047" s="319"/>
      <c r="C1047" s="435"/>
      <c r="D1047" s="319"/>
      <c r="E1047" s="319"/>
      <c r="F1047" s="319"/>
      <c r="G1047" s="319"/>
      <c r="H1047" s="319"/>
      <c r="I1047" s="319"/>
    </row>
    <row r="1048" spans="1:9">
      <c r="A1048" s="319"/>
      <c r="B1048" s="319"/>
      <c r="C1048" s="435"/>
      <c r="D1048" s="319"/>
      <c r="E1048" s="319"/>
      <c r="F1048" s="319"/>
      <c r="G1048" s="319"/>
      <c r="H1048" s="319"/>
      <c r="I1048" s="319"/>
    </row>
    <row r="1049" spans="1:9">
      <c r="A1049" s="319"/>
      <c r="B1049" s="319"/>
      <c r="C1049" s="435"/>
      <c r="D1049" s="319"/>
      <c r="E1049" s="319"/>
      <c r="F1049" s="319"/>
      <c r="G1049" s="319"/>
      <c r="H1049" s="319"/>
      <c r="I1049" s="319"/>
    </row>
    <row r="1050" spans="1:9">
      <c r="A1050" s="319"/>
      <c r="B1050" s="319"/>
      <c r="C1050" s="435"/>
      <c r="D1050" s="319"/>
      <c r="E1050" s="319"/>
      <c r="F1050" s="319"/>
      <c r="G1050" s="319"/>
      <c r="H1050" s="319"/>
      <c r="I1050" s="319"/>
    </row>
    <row r="1051" spans="1:9">
      <c r="A1051" s="319"/>
      <c r="B1051" s="319"/>
      <c r="C1051" s="435"/>
      <c r="D1051" s="319"/>
      <c r="E1051" s="319"/>
      <c r="F1051" s="319"/>
      <c r="G1051" s="319"/>
      <c r="H1051" s="319"/>
      <c r="I1051" s="319"/>
    </row>
    <row r="1052" spans="1:9">
      <c r="A1052" s="319"/>
      <c r="B1052" s="319"/>
      <c r="C1052" s="435"/>
      <c r="D1052" s="319"/>
      <c r="E1052" s="319"/>
      <c r="F1052" s="319"/>
      <c r="G1052" s="319"/>
      <c r="H1052" s="319"/>
      <c r="I1052" s="319"/>
    </row>
    <row r="1053" spans="1:9">
      <c r="A1053" s="319"/>
      <c r="B1053" s="319"/>
      <c r="C1053" s="435"/>
      <c r="D1053" s="319"/>
      <c r="E1053" s="319"/>
      <c r="F1053" s="319"/>
      <c r="G1053" s="319"/>
      <c r="H1053" s="319"/>
      <c r="I1053" s="319"/>
    </row>
    <row r="1054" spans="1:9">
      <c r="A1054" s="319"/>
      <c r="B1054" s="319"/>
      <c r="C1054" s="435"/>
      <c r="D1054" s="319"/>
      <c r="E1054" s="319"/>
      <c r="F1054" s="319"/>
      <c r="G1054" s="319"/>
      <c r="H1054" s="319"/>
      <c r="I1054" s="319"/>
    </row>
    <row r="1055" spans="1:9">
      <c r="A1055" s="319"/>
      <c r="B1055" s="319"/>
      <c r="C1055" s="435"/>
      <c r="D1055" s="319"/>
      <c r="E1055" s="319"/>
      <c r="F1055" s="319"/>
      <c r="G1055" s="319"/>
      <c r="H1055" s="319"/>
      <c r="I1055" s="319"/>
    </row>
    <row r="1056" spans="1:9">
      <c r="A1056" s="319"/>
      <c r="B1056" s="319"/>
      <c r="C1056" s="435"/>
      <c r="D1056" s="319"/>
      <c r="E1056" s="319"/>
      <c r="F1056" s="319"/>
      <c r="G1056" s="319"/>
      <c r="H1056" s="319"/>
      <c r="I1056" s="319"/>
    </row>
    <row r="1057" spans="1:9">
      <c r="A1057" s="319"/>
      <c r="B1057" s="319"/>
      <c r="C1057" s="435"/>
      <c r="D1057" s="319"/>
      <c r="E1057" s="319"/>
      <c r="F1057" s="319"/>
      <c r="G1057" s="319"/>
      <c r="H1057" s="319"/>
      <c r="I1057" s="319"/>
    </row>
    <row r="1058" spans="1:9">
      <c r="A1058" s="319"/>
      <c r="B1058" s="319"/>
      <c r="C1058" s="435"/>
      <c r="D1058" s="319"/>
      <c r="E1058" s="319"/>
      <c r="F1058" s="319"/>
      <c r="G1058" s="319"/>
      <c r="H1058" s="319"/>
      <c r="I1058" s="319"/>
    </row>
    <row r="1059" spans="1:9">
      <c r="A1059" s="319"/>
      <c r="B1059" s="319"/>
      <c r="C1059" s="435"/>
      <c r="D1059" s="319"/>
      <c r="E1059" s="319"/>
      <c r="F1059" s="319"/>
      <c r="G1059" s="319"/>
      <c r="H1059" s="319"/>
      <c r="I1059" s="319"/>
    </row>
    <row r="1060" spans="1:9">
      <c r="A1060" s="319"/>
      <c r="B1060" s="319"/>
      <c r="C1060" s="435"/>
      <c r="D1060" s="319"/>
      <c r="E1060" s="319"/>
      <c r="F1060" s="319"/>
      <c r="G1060" s="319"/>
      <c r="H1060" s="319"/>
      <c r="I1060" s="319"/>
    </row>
    <row r="1061" spans="1:9">
      <c r="A1061" s="319"/>
      <c r="B1061" s="319"/>
      <c r="C1061" s="435"/>
      <c r="D1061" s="319"/>
      <c r="E1061" s="319"/>
      <c r="F1061" s="319"/>
      <c r="G1061" s="319"/>
      <c r="H1061" s="319"/>
      <c r="I1061" s="319"/>
    </row>
    <row r="1062" spans="1:9">
      <c r="A1062" s="319"/>
      <c r="B1062" s="319"/>
      <c r="C1062" s="435"/>
      <c r="D1062" s="319"/>
      <c r="E1062" s="319"/>
      <c r="F1062" s="319"/>
      <c r="G1062" s="319"/>
      <c r="H1062" s="319"/>
      <c r="I1062" s="319"/>
    </row>
    <row r="1063" spans="1:9">
      <c r="A1063" s="319"/>
      <c r="B1063" s="319"/>
      <c r="C1063" s="435"/>
      <c r="D1063" s="319"/>
      <c r="E1063" s="319"/>
      <c r="F1063" s="319"/>
      <c r="G1063" s="319"/>
      <c r="H1063" s="319"/>
      <c r="I1063" s="319"/>
    </row>
    <row r="1064" spans="1:9">
      <c r="A1064" s="319"/>
      <c r="B1064" s="319"/>
      <c r="C1064" s="435"/>
      <c r="D1064" s="319"/>
      <c r="E1064" s="319"/>
      <c r="F1064" s="319"/>
      <c r="G1064" s="319"/>
      <c r="H1064" s="319"/>
      <c r="I1064" s="319"/>
    </row>
    <row r="1065" spans="1:9">
      <c r="A1065" s="319"/>
      <c r="B1065" s="319"/>
      <c r="C1065" s="435"/>
      <c r="D1065" s="319"/>
      <c r="E1065" s="319"/>
      <c r="F1065" s="319"/>
      <c r="G1065" s="319"/>
      <c r="H1065" s="319"/>
      <c r="I1065" s="319"/>
    </row>
    <row r="1066" spans="1:9">
      <c r="A1066" s="319"/>
      <c r="B1066" s="319"/>
      <c r="C1066" s="435"/>
      <c r="D1066" s="319"/>
      <c r="E1066" s="319"/>
      <c r="F1066" s="319"/>
      <c r="G1066" s="319"/>
      <c r="H1066" s="319"/>
      <c r="I1066" s="319"/>
    </row>
    <row r="1067" spans="1:9">
      <c r="A1067" s="319"/>
      <c r="B1067" s="319"/>
      <c r="C1067" s="435"/>
      <c r="D1067" s="319"/>
      <c r="E1067" s="319"/>
      <c r="F1067" s="319"/>
      <c r="G1067" s="319"/>
      <c r="H1067" s="319"/>
      <c r="I1067" s="319"/>
    </row>
    <row r="1068" spans="1:9">
      <c r="A1068" s="319"/>
      <c r="B1068" s="319"/>
      <c r="C1068" s="435"/>
      <c r="D1068" s="319"/>
      <c r="E1068" s="319"/>
      <c r="F1068" s="319"/>
      <c r="G1068" s="319"/>
      <c r="H1068" s="319"/>
      <c r="I1068" s="319"/>
    </row>
    <row r="1069" spans="1:9">
      <c r="A1069" s="319"/>
      <c r="B1069" s="319"/>
      <c r="C1069" s="435"/>
      <c r="D1069" s="319"/>
      <c r="E1069" s="319"/>
      <c r="F1069" s="319"/>
      <c r="G1069" s="319"/>
      <c r="H1069" s="319"/>
      <c r="I1069" s="319"/>
    </row>
    <row r="1070" spans="1:9">
      <c r="A1070" s="319"/>
      <c r="B1070" s="319"/>
      <c r="C1070" s="435"/>
      <c r="D1070" s="319"/>
      <c r="E1070" s="319"/>
      <c r="F1070" s="319"/>
      <c r="G1070" s="319"/>
      <c r="H1070" s="319"/>
      <c r="I1070" s="319"/>
    </row>
    <row r="1071" spans="1:9">
      <c r="A1071" s="319"/>
      <c r="B1071" s="319"/>
      <c r="C1071" s="435"/>
      <c r="D1071" s="319"/>
      <c r="E1071" s="319"/>
      <c r="F1071" s="319"/>
      <c r="G1071" s="319"/>
      <c r="H1071" s="319"/>
      <c r="I1071" s="319"/>
    </row>
    <row r="1072" spans="1:9">
      <c r="A1072" s="319"/>
      <c r="B1072" s="319"/>
      <c r="C1072" s="435"/>
      <c r="D1072" s="319"/>
      <c r="E1072" s="319"/>
      <c r="F1072" s="319"/>
      <c r="G1072" s="319"/>
      <c r="H1072" s="319"/>
      <c r="I1072" s="319"/>
    </row>
    <row r="1073" spans="1:9">
      <c r="A1073" s="319"/>
      <c r="B1073" s="319"/>
      <c r="C1073" s="435"/>
      <c r="D1073" s="319"/>
      <c r="E1073" s="319"/>
      <c r="F1073" s="319"/>
      <c r="G1073" s="319"/>
      <c r="H1073" s="319"/>
      <c r="I1073" s="319"/>
    </row>
    <row r="1074" spans="1:9">
      <c r="A1074" s="319"/>
      <c r="B1074" s="319"/>
      <c r="C1074" s="435"/>
      <c r="D1074" s="319"/>
      <c r="E1074" s="319"/>
      <c r="F1074" s="319"/>
      <c r="G1074" s="319"/>
      <c r="H1074" s="319"/>
      <c r="I1074" s="319"/>
    </row>
    <row r="1075" spans="1:9">
      <c r="A1075" s="319"/>
      <c r="B1075" s="319"/>
      <c r="C1075" s="435"/>
      <c r="D1075" s="319"/>
      <c r="E1075" s="319"/>
      <c r="F1075" s="319"/>
      <c r="G1075" s="319"/>
      <c r="H1075" s="319"/>
      <c r="I1075" s="319"/>
    </row>
    <row r="1076" spans="1:9">
      <c r="A1076" s="319"/>
      <c r="B1076" s="319"/>
      <c r="C1076" s="435"/>
      <c r="D1076" s="319"/>
      <c r="E1076" s="319"/>
      <c r="F1076" s="319"/>
      <c r="G1076" s="319"/>
      <c r="H1076" s="319"/>
      <c r="I1076" s="319"/>
    </row>
    <row r="1077" spans="1:9">
      <c r="A1077" s="319"/>
      <c r="B1077" s="319"/>
      <c r="C1077" s="435"/>
      <c r="D1077" s="319"/>
      <c r="E1077" s="319"/>
      <c r="F1077" s="319"/>
      <c r="G1077" s="319"/>
      <c r="H1077" s="319"/>
      <c r="I1077" s="319"/>
    </row>
    <row r="1078" spans="1:9">
      <c r="A1078" s="319"/>
      <c r="B1078" s="319"/>
      <c r="C1078" s="435"/>
      <c r="D1078" s="319"/>
      <c r="E1078" s="319"/>
      <c r="F1078" s="319"/>
      <c r="G1078" s="319"/>
      <c r="H1078" s="319"/>
      <c r="I1078" s="319"/>
    </row>
    <row r="1079" spans="1:9">
      <c r="A1079" s="319"/>
      <c r="B1079" s="319"/>
      <c r="C1079" s="435"/>
      <c r="D1079" s="319"/>
      <c r="E1079" s="319"/>
      <c r="F1079" s="319"/>
      <c r="G1079" s="319"/>
      <c r="H1079" s="319"/>
      <c r="I1079" s="319"/>
    </row>
    <row r="1080" spans="1:9">
      <c r="A1080" s="319"/>
      <c r="B1080" s="319"/>
      <c r="C1080" s="435"/>
      <c r="D1080" s="319"/>
      <c r="E1080" s="319"/>
      <c r="F1080" s="319"/>
      <c r="G1080" s="319"/>
      <c r="H1080" s="319"/>
      <c r="I1080" s="319"/>
    </row>
    <row r="1081" spans="1:9">
      <c r="A1081" s="319"/>
      <c r="B1081" s="319"/>
      <c r="C1081" s="435"/>
      <c r="D1081" s="319"/>
      <c r="E1081" s="319"/>
      <c r="F1081" s="319"/>
      <c r="G1081" s="319"/>
      <c r="H1081" s="319"/>
      <c r="I1081" s="319"/>
    </row>
    <row r="1082" spans="1:9">
      <c r="A1082" s="319"/>
      <c r="B1082" s="319"/>
      <c r="C1082" s="435"/>
      <c r="D1082" s="319"/>
      <c r="E1082" s="319"/>
      <c r="F1082" s="319"/>
      <c r="G1082" s="319"/>
      <c r="H1082" s="319"/>
      <c r="I1082" s="319"/>
    </row>
    <row r="1083" spans="1:9">
      <c r="A1083" s="319"/>
      <c r="B1083" s="319"/>
      <c r="C1083" s="435"/>
      <c r="D1083" s="319"/>
      <c r="E1083" s="319"/>
      <c r="F1083" s="319"/>
      <c r="G1083" s="319"/>
      <c r="H1083" s="319"/>
      <c r="I1083" s="319"/>
    </row>
    <row r="1084" spans="1:9">
      <c r="A1084" s="319"/>
      <c r="B1084" s="319"/>
      <c r="C1084" s="435"/>
      <c r="D1084" s="319"/>
      <c r="E1084" s="319"/>
      <c r="F1084" s="319"/>
      <c r="G1084" s="319"/>
      <c r="H1084" s="319"/>
      <c r="I1084" s="319"/>
    </row>
    <row r="1085" spans="1:9">
      <c r="A1085" s="319"/>
      <c r="B1085" s="319"/>
      <c r="C1085" s="435"/>
      <c r="D1085" s="319"/>
      <c r="E1085" s="319"/>
      <c r="F1085" s="319"/>
      <c r="G1085" s="319"/>
      <c r="H1085" s="319"/>
      <c r="I1085" s="319"/>
    </row>
    <row r="1086" spans="1:9">
      <c r="A1086" s="319"/>
      <c r="B1086" s="319"/>
      <c r="C1086" s="435"/>
      <c r="D1086" s="319"/>
      <c r="E1086" s="319"/>
      <c r="F1086" s="319"/>
      <c r="G1086" s="319"/>
      <c r="H1086" s="319"/>
      <c r="I1086" s="319"/>
    </row>
    <row r="1087" spans="1:9">
      <c r="A1087" s="319"/>
      <c r="B1087" s="319"/>
      <c r="C1087" s="435"/>
      <c r="D1087" s="319"/>
      <c r="E1087" s="319"/>
      <c r="F1087" s="319"/>
      <c r="G1087" s="319"/>
      <c r="H1087" s="319"/>
      <c r="I1087" s="319"/>
    </row>
    <row r="1088" spans="1:9">
      <c r="A1088" s="319"/>
      <c r="B1088" s="319"/>
      <c r="C1088" s="435"/>
      <c r="D1088" s="319"/>
      <c r="E1088" s="319"/>
      <c r="F1088" s="319"/>
      <c r="G1088" s="319"/>
      <c r="H1088" s="319"/>
      <c r="I1088" s="319"/>
    </row>
    <row r="1089" spans="1:9">
      <c r="A1089" s="319"/>
      <c r="B1089" s="319"/>
      <c r="C1089" s="435"/>
      <c r="D1089" s="319"/>
      <c r="E1089" s="319"/>
      <c r="F1089" s="319"/>
      <c r="G1089" s="319"/>
      <c r="H1089" s="319"/>
      <c r="I1089" s="319"/>
    </row>
    <row r="1090" spans="1:9">
      <c r="A1090" s="319"/>
      <c r="B1090" s="319"/>
      <c r="C1090" s="435"/>
      <c r="D1090" s="319"/>
      <c r="E1090" s="319"/>
      <c r="F1090" s="319"/>
      <c r="G1090" s="319"/>
      <c r="H1090" s="319"/>
      <c r="I1090" s="319"/>
    </row>
    <row r="1091" spans="1:9">
      <c r="A1091" s="319"/>
      <c r="B1091" s="319"/>
      <c r="C1091" s="435"/>
      <c r="D1091" s="319"/>
      <c r="E1091" s="319"/>
      <c r="F1091" s="319"/>
      <c r="G1091" s="319"/>
      <c r="H1091" s="319"/>
      <c r="I1091" s="319"/>
    </row>
    <row r="1092" spans="1:9">
      <c r="A1092" s="319"/>
      <c r="B1092" s="319"/>
      <c r="C1092" s="435"/>
      <c r="D1092" s="319"/>
      <c r="E1092" s="319"/>
      <c r="F1092" s="319"/>
      <c r="G1092" s="319"/>
      <c r="H1092" s="319"/>
      <c r="I1092" s="319"/>
    </row>
    <row r="1093" spans="1:9">
      <c r="A1093" s="319"/>
      <c r="B1093" s="319"/>
      <c r="C1093" s="435"/>
      <c r="D1093" s="319"/>
      <c r="E1093" s="319"/>
      <c r="F1093" s="319"/>
      <c r="G1093" s="319"/>
      <c r="H1093" s="319"/>
      <c r="I1093" s="319"/>
    </row>
    <row r="1094" spans="1:9">
      <c r="A1094" s="319"/>
      <c r="B1094" s="319"/>
      <c r="C1094" s="435"/>
      <c r="D1094" s="319"/>
      <c r="E1094" s="319"/>
      <c r="F1094" s="319"/>
      <c r="G1094" s="319"/>
      <c r="H1094" s="319"/>
      <c r="I1094" s="319"/>
    </row>
    <row r="1095" spans="1:9">
      <c r="A1095" s="319"/>
      <c r="B1095" s="319"/>
      <c r="C1095" s="435"/>
      <c r="D1095" s="319"/>
      <c r="E1095" s="319"/>
      <c r="F1095" s="319"/>
      <c r="G1095" s="319"/>
      <c r="H1095" s="319"/>
      <c r="I1095" s="319"/>
    </row>
    <row r="1096" spans="1:9">
      <c r="A1096" s="319"/>
      <c r="B1096" s="319"/>
      <c r="C1096" s="435"/>
      <c r="D1096" s="319"/>
      <c r="E1096" s="319"/>
      <c r="F1096" s="319"/>
      <c r="G1096" s="319"/>
      <c r="H1096" s="319"/>
      <c r="I1096" s="319"/>
    </row>
    <row r="1097" spans="1:9">
      <c r="A1097" s="319"/>
      <c r="B1097" s="319"/>
      <c r="C1097" s="435"/>
      <c r="D1097" s="319"/>
      <c r="E1097" s="319"/>
      <c r="F1097" s="319"/>
      <c r="G1097" s="319"/>
      <c r="H1097" s="319"/>
      <c r="I1097" s="319"/>
    </row>
    <row r="1098" spans="1:9">
      <c r="A1098" s="319"/>
      <c r="B1098" s="319"/>
      <c r="C1098" s="435"/>
      <c r="D1098" s="319"/>
      <c r="E1098" s="319"/>
      <c r="F1098" s="319"/>
      <c r="G1098" s="319"/>
      <c r="H1098" s="319"/>
      <c r="I1098" s="319"/>
    </row>
    <row r="1099" spans="1:9">
      <c r="A1099" s="319"/>
      <c r="B1099" s="319"/>
      <c r="C1099" s="435"/>
      <c r="D1099" s="319"/>
      <c r="E1099" s="319"/>
      <c r="F1099" s="319"/>
      <c r="G1099" s="319"/>
      <c r="H1099" s="319"/>
      <c r="I1099" s="319"/>
    </row>
    <row r="1100" spans="1:9">
      <c r="A1100" s="319"/>
      <c r="B1100" s="319"/>
      <c r="C1100" s="435"/>
      <c r="D1100" s="319"/>
      <c r="E1100" s="319"/>
      <c r="F1100" s="319"/>
      <c r="G1100" s="319"/>
      <c r="H1100" s="319"/>
      <c r="I1100" s="319"/>
    </row>
    <row r="1101" spans="1:9">
      <c r="A1101" s="319"/>
      <c r="B1101" s="319"/>
      <c r="C1101" s="435"/>
      <c r="D1101" s="319"/>
      <c r="E1101" s="319"/>
      <c r="F1101" s="319"/>
      <c r="G1101" s="319"/>
      <c r="H1101" s="319"/>
      <c r="I1101" s="319"/>
    </row>
    <row r="1102" spans="1:9">
      <c r="A1102" s="319"/>
      <c r="B1102" s="319"/>
      <c r="C1102" s="435"/>
      <c r="D1102" s="319"/>
      <c r="E1102" s="319"/>
      <c r="F1102" s="319"/>
      <c r="G1102" s="319"/>
      <c r="H1102" s="319"/>
      <c r="I1102" s="319"/>
    </row>
    <row r="1103" spans="1:9">
      <c r="A1103" s="319"/>
      <c r="B1103" s="319"/>
      <c r="C1103" s="435"/>
      <c r="D1103" s="319"/>
      <c r="E1103" s="319"/>
      <c r="F1103" s="319"/>
      <c r="G1103" s="319"/>
      <c r="H1103" s="319"/>
      <c r="I1103" s="319"/>
    </row>
    <row r="1104" spans="1:9">
      <c r="A1104" s="319"/>
      <c r="B1104" s="319"/>
      <c r="C1104" s="435"/>
      <c r="D1104" s="319"/>
      <c r="E1104" s="319"/>
      <c r="F1104" s="319"/>
      <c r="G1104" s="319"/>
      <c r="H1104" s="319"/>
      <c r="I1104" s="319"/>
    </row>
    <row r="1105" spans="1:9">
      <c r="A1105" s="319"/>
      <c r="B1105" s="319"/>
      <c r="C1105" s="435"/>
      <c r="D1105" s="319"/>
      <c r="E1105" s="319"/>
      <c r="F1105" s="319"/>
      <c r="G1105" s="319"/>
      <c r="H1105" s="319"/>
      <c r="I1105" s="319"/>
    </row>
    <row r="1106" spans="1:9">
      <c r="A1106" s="319"/>
      <c r="B1106" s="319"/>
      <c r="C1106" s="435"/>
      <c r="D1106" s="319"/>
      <c r="E1106" s="319"/>
      <c r="F1106" s="319"/>
      <c r="G1106" s="319"/>
      <c r="H1106" s="319"/>
      <c r="I1106" s="319"/>
    </row>
    <row r="1107" spans="1:9">
      <c r="A1107" s="319"/>
      <c r="B1107" s="319"/>
      <c r="C1107" s="435"/>
      <c r="D1107" s="319"/>
      <c r="E1107" s="319"/>
      <c r="F1107" s="319"/>
      <c r="G1107" s="319"/>
      <c r="H1107" s="319"/>
      <c r="I1107" s="319"/>
    </row>
    <row r="1108" spans="1:9">
      <c r="A1108" s="319"/>
      <c r="B1108" s="319"/>
      <c r="C1108" s="435"/>
      <c r="D1108" s="319"/>
      <c r="E1108" s="319"/>
      <c r="F1108" s="319"/>
      <c r="G1108" s="319"/>
      <c r="H1108" s="319"/>
      <c r="I1108" s="319"/>
    </row>
    <row r="1109" spans="1:9">
      <c r="A1109" s="319"/>
      <c r="B1109" s="319"/>
      <c r="C1109" s="435"/>
      <c r="D1109" s="319"/>
      <c r="E1109" s="319"/>
      <c r="F1109" s="319"/>
      <c r="G1109" s="319"/>
      <c r="H1109" s="319"/>
      <c r="I1109" s="319"/>
    </row>
    <row r="1110" spans="1:9">
      <c r="A1110" s="319"/>
      <c r="B1110" s="319"/>
      <c r="C1110" s="435"/>
      <c r="D1110" s="319"/>
      <c r="E1110" s="319"/>
      <c r="F1110" s="319"/>
      <c r="G1110" s="319"/>
      <c r="H1110" s="319"/>
      <c r="I1110" s="319"/>
    </row>
    <row r="1111" spans="1:9">
      <c r="A1111" s="319"/>
      <c r="B1111" s="319"/>
      <c r="C1111" s="435"/>
      <c r="D1111" s="319"/>
      <c r="E1111" s="319"/>
      <c r="F1111" s="319"/>
      <c r="G1111" s="319"/>
      <c r="H1111" s="319"/>
      <c r="I1111" s="319"/>
    </row>
    <row r="1112" spans="1:9">
      <c r="A1112" s="319"/>
      <c r="B1112" s="319"/>
      <c r="C1112" s="435"/>
      <c r="D1112" s="319"/>
      <c r="E1112" s="319"/>
      <c r="F1112" s="319"/>
      <c r="G1112" s="319"/>
      <c r="H1112" s="319"/>
      <c r="I1112" s="319"/>
    </row>
    <row r="1113" spans="1:9">
      <c r="A1113" s="319"/>
      <c r="B1113" s="319"/>
      <c r="C1113" s="435"/>
      <c r="D1113" s="319"/>
      <c r="E1113" s="319"/>
      <c r="F1113" s="319"/>
      <c r="G1113" s="319"/>
      <c r="H1113" s="319"/>
      <c r="I1113" s="319"/>
    </row>
    <row r="1114" spans="1:9">
      <c r="A1114" s="319"/>
      <c r="B1114" s="319"/>
      <c r="C1114" s="435"/>
      <c r="D1114" s="319"/>
      <c r="E1114" s="319"/>
      <c r="F1114" s="319"/>
      <c r="G1114" s="319"/>
      <c r="H1114" s="319"/>
      <c r="I1114" s="319"/>
    </row>
    <row r="1115" spans="1:9">
      <c r="A1115" s="319"/>
      <c r="B1115" s="319"/>
      <c r="C1115" s="435"/>
      <c r="D1115" s="319"/>
      <c r="E1115" s="319"/>
      <c r="F1115" s="319"/>
      <c r="G1115" s="319"/>
      <c r="H1115" s="319"/>
      <c r="I1115" s="319"/>
    </row>
    <row r="1116" spans="1:9">
      <c r="A1116" s="319"/>
      <c r="B1116" s="319"/>
      <c r="C1116" s="435"/>
      <c r="D1116" s="319"/>
      <c r="E1116" s="319"/>
      <c r="F1116" s="319"/>
      <c r="G1116" s="319"/>
      <c r="H1116" s="319"/>
      <c r="I1116" s="319"/>
    </row>
    <row r="1117" spans="1:9">
      <c r="A1117" s="319"/>
      <c r="B1117" s="319"/>
      <c r="C1117" s="435"/>
      <c r="D1117" s="319"/>
      <c r="E1117" s="319"/>
      <c r="F1117" s="319"/>
      <c r="G1117" s="319"/>
      <c r="H1117" s="319"/>
      <c r="I1117" s="319"/>
    </row>
    <row r="1118" spans="1:9">
      <c r="A1118" s="319"/>
      <c r="B1118" s="319"/>
      <c r="C1118" s="435"/>
      <c r="D1118" s="319"/>
      <c r="E1118" s="319"/>
      <c r="F1118" s="319"/>
      <c r="G1118" s="319"/>
      <c r="H1118" s="319"/>
      <c r="I1118" s="319"/>
    </row>
    <row r="1119" spans="1:9">
      <c r="A1119" s="319"/>
      <c r="B1119" s="319"/>
      <c r="C1119" s="435"/>
      <c r="D1119" s="319"/>
      <c r="E1119" s="319"/>
      <c r="F1119" s="319"/>
      <c r="G1119" s="319"/>
      <c r="H1119" s="319"/>
      <c r="I1119" s="319"/>
    </row>
    <row r="1120" spans="1:9">
      <c r="A1120" s="319"/>
      <c r="B1120" s="319"/>
      <c r="C1120" s="435"/>
      <c r="D1120" s="319"/>
      <c r="E1120" s="319"/>
      <c r="F1120" s="319"/>
      <c r="G1120" s="319"/>
      <c r="H1120" s="319"/>
      <c r="I1120" s="319"/>
    </row>
    <row r="1121" spans="1:9">
      <c r="A1121" s="319"/>
      <c r="B1121" s="319"/>
      <c r="C1121" s="435"/>
      <c r="D1121" s="319"/>
      <c r="E1121" s="319"/>
      <c r="F1121" s="319"/>
      <c r="G1121" s="319"/>
      <c r="H1121" s="319"/>
      <c r="I1121" s="319"/>
    </row>
    <row r="1122" spans="1:9">
      <c r="A1122" s="319"/>
      <c r="B1122" s="319"/>
      <c r="C1122" s="435"/>
      <c r="D1122" s="319"/>
      <c r="E1122" s="319"/>
      <c r="F1122" s="319"/>
      <c r="G1122" s="319"/>
      <c r="H1122" s="319"/>
      <c r="I1122" s="319"/>
    </row>
    <row r="1123" spans="1:9">
      <c r="A1123" s="319"/>
      <c r="B1123" s="319"/>
      <c r="C1123" s="435"/>
      <c r="D1123" s="319"/>
      <c r="E1123" s="319"/>
      <c r="F1123" s="319"/>
      <c r="G1123" s="319"/>
      <c r="H1123" s="319"/>
      <c r="I1123" s="319"/>
    </row>
    <row r="1124" spans="1:9">
      <c r="A1124" s="319"/>
      <c r="B1124" s="319"/>
      <c r="C1124" s="435"/>
      <c r="D1124" s="319"/>
      <c r="E1124" s="319"/>
      <c r="F1124" s="319"/>
      <c r="G1124" s="319"/>
      <c r="H1124" s="319"/>
      <c r="I1124" s="319"/>
    </row>
    <row r="1125" spans="1:9">
      <c r="A1125" s="319"/>
      <c r="B1125" s="319"/>
      <c r="C1125" s="435"/>
      <c r="D1125" s="319"/>
      <c r="E1125" s="319"/>
      <c r="F1125" s="319"/>
      <c r="G1125" s="319"/>
      <c r="H1125" s="319"/>
      <c r="I1125" s="319"/>
    </row>
    <row r="1126" spans="1:9">
      <c r="A1126" s="319"/>
      <c r="B1126" s="319"/>
      <c r="C1126" s="435"/>
      <c r="D1126" s="319"/>
      <c r="E1126" s="319"/>
      <c r="F1126" s="319"/>
      <c r="G1126" s="319"/>
      <c r="H1126" s="319"/>
      <c r="I1126" s="319"/>
    </row>
    <row r="1127" spans="1:9">
      <c r="A1127" s="319"/>
      <c r="B1127" s="319"/>
      <c r="C1127" s="435"/>
      <c r="D1127" s="319"/>
      <c r="E1127" s="319"/>
      <c r="F1127" s="319"/>
      <c r="G1127" s="319"/>
      <c r="H1127" s="319"/>
      <c r="I1127" s="319"/>
    </row>
    <row r="1128" spans="1:9">
      <c r="A1128" s="319"/>
      <c r="B1128" s="319"/>
      <c r="C1128" s="435"/>
      <c r="D1128" s="319"/>
      <c r="E1128" s="319"/>
      <c r="F1128" s="319"/>
      <c r="G1128" s="319"/>
      <c r="H1128" s="319"/>
      <c r="I1128" s="319"/>
    </row>
    <row r="1129" spans="1:9">
      <c r="A1129" s="319"/>
      <c r="B1129" s="319"/>
      <c r="C1129" s="435"/>
      <c r="D1129" s="319"/>
      <c r="E1129" s="319"/>
      <c r="F1129" s="319"/>
      <c r="G1129" s="319"/>
      <c r="H1129" s="319"/>
      <c r="I1129" s="319"/>
    </row>
    <row r="1130" spans="1:9">
      <c r="A1130" s="319"/>
      <c r="B1130" s="319"/>
      <c r="C1130" s="435"/>
      <c r="D1130" s="319"/>
      <c r="E1130" s="319"/>
      <c r="F1130" s="319"/>
      <c r="G1130" s="319"/>
      <c r="H1130" s="319"/>
      <c r="I1130" s="319"/>
    </row>
    <row r="1131" spans="1:9">
      <c r="A1131" s="319"/>
      <c r="B1131" s="319"/>
      <c r="C1131" s="435"/>
      <c r="D1131" s="319"/>
      <c r="E1131" s="319"/>
      <c r="F1131" s="319"/>
      <c r="G1131" s="319"/>
      <c r="H1131" s="319"/>
      <c r="I1131" s="319"/>
    </row>
    <row r="1132" spans="1:9">
      <c r="A1132" s="319"/>
      <c r="B1132" s="319"/>
      <c r="C1132" s="435"/>
      <c r="D1132" s="319"/>
      <c r="E1132" s="319"/>
      <c r="F1132" s="319"/>
      <c r="G1132" s="319"/>
      <c r="H1132" s="319"/>
      <c r="I1132" s="319"/>
    </row>
    <row r="1133" spans="1:9">
      <c r="A1133" s="319"/>
      <c r="B1133" s="319"/>
      <c r="C1133" s="435"/>
      <c r="D1133" s="319"/>
      <c r="E1133" s="319"/>
      <c r="F1133" s="319"/>
      <c r="G1133" s="319"/>
      <c r="H1133" s="319"/>
      <c r="I1133" s="319"/>
    </row>
    <row r="1134" spans="1:9">
      <c r="A1134" s="319"/>
      <c r="B1134" s="319"/>
      <c r="C1134" s="435"/>
      <c r="D1134" s="319"/>
      <c r="E1134" s="319"/>
      <c r="F1134" s="319"/>
      <c r="G1134" s="319"/>
      <c r="H1134" s="319"/>
      <c r="I1134" s="319"/>
    </row>
    <row r="1135" spans="1:9">
      <c r="A1135" s="319"/>
      <c r="B1135" s="319"/>
      <c r="C1135" s="435"/>
      <c r="D1135" s="319"/>
      <c r="E1135" s="319"/>
      <c r="F1135" s="319"/>
      <c r="G1135" s="319"/>
      <c r="H1135" s="319"/>
      <c r="I1135" s="319"/>
    </row>
    <row r="1136" spans="1:9">
      <c r="A1136" s="319"/>
      <c r="B1136" s="319"/>
      <c r="C1136" s="435"/>
      <c r="D1136" s="319"/>
      <c r="E1136" s="319"/>
      <c r="F1136" s="319"/>
      <c r="G1136" s="319"/>
      <c r="H1136" s="319"/>
      <c r="I1136" s="319"/>
    </row>
    <row r="1137" spans="1:9">
      <c r="A1137" s="319"/>
      <c r="B1137" s="319"/>
      <c r="C1137" s="435"/>
      <c r="D1137" s="319"/>
      <c r="E1137" s="319"/>
      <c r="F1137" s="319"/>
      <c r="G1137" s="319"/>
      <c r="H1137" s="319"/>
      <c r="I1137" s="319"/>
    </row>
    <row r="1138" spans="1:9">
      <c r="A1138" s="319"/>
      <c r="B1138" s="319"/>
      <c r="C1138" s="435"/>
      <c r="D1138" s="319"/>
      <c r="E1138" s="319"/>
      <c r="F1138" s="319"/>
      <c r="G1138" s="319"/>
      <c r="H1138" s="319"/>
      <c r="I1138" s="319"/>
    </row>
    <row r="1139" spans="1:9">
      <c r="A1139" s="319"/>
      <c r="B1139" s="319"/>
      <c r="C1139" s="435"/>
      <c r="D1139" s="319"/>
      <c r="E1139" s="319"/>
      <c r="F1139" s="319"/>
      <c r="G1139" s="319"/>
      <c r="H1139" s="319"/>
      <c r="I1139" s="319"/>
    </row>
    <row r="1140" spans="1:9">
      <c r="A1140" s="319"/>
      <c r="B1140" s="319"/>
      <c r="C1140" s="435"/>
      <c r="D1140" s="319"/>
      <c r="E1140" s="319"/>
      <c r="F1140" s="319"/>
      <c r="G1140" s="319"/>
      <c r="H1140" s="319"/>
      <c r="I1140" s="319"/>
    </row>
    <row r="1141" spans="1:9">
      <c r="A1141" s="319"/>
      <c r="B1141" s="319"/>
      <c r="C1141" s="435"/>
      <c r="D1141" s="319"/>
      <c r="E1141" s="319"/>
      <c r="F1141" s="319"/>
      <c r="G1141" s="319"/>
      <c r="H1141" s="319"/>
      <c r="I1141" s="319"/>
    </row>
    <row r="1142" spans="1:9">
      <c r="A1142" s="319"/>
      <c r="B1142" s="319"/>
      <c r="C1142" s="435"/>
      <c r="D1142" s="319"/>
      <c r="E1142" s="319"/>
      <c r="F1142" s="319"/>
      <c r="G1142" s="319"/>
      <c r="H1142" s="319"/>
      <c r="I1142" s="319"/>
    </row>
    <row r="1143" spans="1:9">
      <c r="A1143" s="319"/>
      <c r="B1143" s="319"/>
      <c r="C1143" s="435"/>
      <c r="D1143" s="319"/>
      <c r="E1143" s="319"/>
      <c r="F1143" s="319"/>
      <c r="G1143" s="319"/>
      <c r="H1143" s="319"/>
      <c r="I1143" s="319"/>
    </row>
    <row r="1144" spans="1:9">
      <c r="A1144" s="319"/>
      <c r="B1144" s="319"/>
      <c r="C1144" s="435"/>
      <c r="D1144" s="319"/>
      <c r="E1144" s="319"/>
      <c r="F1144" s="319"/>
      <c r="G1144" s="319"/>
      <c r="H1144" s="319"/>
      <c r="I1144" s="319"/>
    </row>
    <row r="1145" spans="1:9">
      <c r="A1145" s="319"/>
      <c r="B1145" s="319"/>
      <c r="C1145" s="435"/>
      <c r="D1145" s="319"/>
      <c r="E1145" s="319"/>
      <c r="F1145" s="319"/>
      <c r="G1145" s="319"/>
      <c r="H1145" s="319"/>
      <c r="I1145" s="319"/>
    </row>
    <row r="1146" spans="1:9">
      <c r="A1146" s="319"/>
      <c r="B1146" s="319"/>
      <c r="C1146" s="435"/>
      <c r="D1146" s="319"/>
      <c r="E1146" s="319"/>
      <c r="F1146" s="319"/>
      <c r="G1146" s="319"/>
      <c r="H1146" s="319"/>
      <c r="I1146" s="319"/>
    </row>
    <row r="1147" spans="1:9">
      <c r="A1147" s="319"/>
      <c r="B1147" s="319"/>
      <c r="C1147" s="435"/>
      <c r="D1147" s="319"/>
      <c r="E1147" s="319"/>
      <c r="F1147" s="319"/>
      <c r="G1147" s="319"/>
      <c r="H1147" s="319"/>
      <c r="I1147" s="319"/>
    </row>
    <row r="1148" spans="1:9">
      <c r="A1148" s="319"/>
      <c r="B1148" s="319"/>
      <c r="C1148" s="435"/>
      <c r="D1148" s="319"/>
      <c r="E1148" s="319"/>
      <c r="F1148" s="319"/>
      <c r="G1148" s="319"/>
      <c r="H1148" s="319"/>
      <c r="I1148" s="319"/>
    </row>
    <row r="1149" spans="1:9">
      <c r="A1149" s="319"/>
      <c r="B1149" s="319"/>
      <c r="C1149" s="435"/>
      <c r="D1149" s="319"/>
      <c r="E1149" s="319"/>
      <c r="F1149" s="319"/>
      <c r="G1149" s="319"/>
      <c r="H1149" s="319"/>
      <c r="I1149" s="319"/>
    </row>
    <row r="1150" spans="1:9">
      <c r="A1150" s="319"/>
      <c r="B1150" s="319"/>
      <c r="C1150" s="435"/>
      <c r="D1150" s="319"/>
      <c r="E1150" s="319"/>
      <c r="F1150" s="319"/>
      <c r="G1150" s="319"/>
      <c r="H1150" s="319"/>
      <c r="I1150" s="319"/>
    </row>
    <row r="1151" spans="1:9">
      <c r="A1151" s="319"/>
      <c r="B1151" s="319"/>
      <c r="C1151" s="435"/>
      <c r="D1151" s="319"/>
      <c r="E1151" s="319"/>
      <c r="F1151" s="319"/>
      <c r="G1151" s="319"/>
      <c r="H1151" s="319"/>
      <c r="I1151" s="319"/>
    </row>
    <row r="1152" spans="1:9">
      <c r="A1152" s="319"/>
      <c r="B1152" s="319"/>
      <c r="C1152" s="435"/>
      <c r="D1152" s="319"/>
      <c r="E1152" s="319"/>
      <c r="F1152" s="319"/>
      <c r="G1152" s="319"/>
      <c r="H1152" s="319"/>
      <c r="I1152" s="319"/>
    </row>
    <row r="1153" spans="1:9">
      <c r="A1153" s="319"/>
      <c r="B1153" s="319"/>
      <c r="C1153" s="435"/>
      <c r="D1153" s="319"/>
      <c r="E1153" s="319"/>
      <c r="F1153" s="319"/>
      <c r="G1153" s="319"/>
      <c r="H1153" s="319"/>
      <c r="I1153" s="319"/>
    </row>
    <row r="1154" spans="1:9">
      <c r="A1154" s="319"/>
      <c r="B1154" s="319"/>
      <c r="C1154" s="435"/>
      <c r="D1154" s="319"/>
      <c r="E1154" s="319"/>
      <c r="F1154" s="319"/>
      <c r="G1154" s="319"/>
      <c r="H1154" s="319"/>
      <c r="I1154" s="319"/>
    </row>
    <row r="1155" spans="1:9">
      <c r="A1155" s="319"/>
      <c r="B1155" s="319"/>
      <c r="C1155" s="435"/>
      <c r="D1155" s="319"/>
      <c r="E1155" s="319"/>
      <c r="F1155" s="319"/>
      <c r="G1155" s="319"/>
      <c r="H1155" s="319"/>
      <c r="I1155" s="319"/>
    </row>
    <row r="1156" spans="1:9">
      <c r="A1156" s="319"/>
      <c r="B1156" s="319"/>
      <c r="C1156" s="435"/>
      <c r="D1156" s="319"/>
      <c r="E1156" s="319"/>
      <c r="F1156" s="319"/>
      <c r="G1156" s="319"/>
      <c r="H1156" s="319"/>
      <c r="I1156" s="319"/>
    </row>
    <row r="1157" spans="1:9">
      <c r="A1157" s="319"/>
      <c r="B1157" s="319"/>
      <c r="C1157" s="435"/>
      <c r="D1157" s="319"/>
      <c r="E1157" s="319"/>
      <c r="F1157" s="319"/>
      <c r="G1157" s="319"/>
      <c r="H1157" s="319"/>
      <c r="I1157" s="319"/>
    </row>
    <row r="1158" spans="1:9">
      <c r="A1158" s="319"/>
      <c r="B1158" s="319"/>
      <c r="C1158" s="435"/>
      <c r="D1158" s="319"/>
      <c r="E1158" s="319"/>
      <c r="F1158" s="319"/>
      <c r="G1158" s="319"/>
      <c r="H1158" s="319"/>
      <c r="I1158" s="319"/>
    </row>
    <row r="1159" spans="1:9">
      <c r="A1159" s="319"/>
      <c r="B1159" s="319"/>
      <c r="C1159" s="435"/>
      <c r="D1159" s="319"/>
      <c r="E1159" s="319"/>
      <c r="F1159" s="319"/>
      <c r="G1159" s="319"/>
      <c r="H1159" s="319"/>
      <c r="I1159" s="319"/>
    </row>
    <row r="1160" spans="1:9">
      <c r="A1160" s="319"/>
      <c r="B1160" s="319"/>
      <c r="C1160" s="435"/>
      <c r="D1160" s="319"/>
      <c r="E1160" s="319"/>
      <c r="F1160" s="319"/>
      <c r="G1160" s="319"/>
      <c r="H1160" s="319"/>
      <c r="I1160" s="319"/>
    </row>
    <row r="1161" spans="1:9">
      <c r="A1161" s="319"/>
      <c r="B1161" s="319"/>
      <c r="C1161" s="435"/>
      <c r="D1161" s="319"/>
      <c r="E1161" s="319"/>
      <c r="F1161" s="319"/>
      <c r="G1161" s="319"/>
      <c r="H1161" s="319"/>
      <c r="I1161" s="319"/>
    </row>
    <row r="1162" spans="1:9">
      <c r="A1162" s="319"/>
      <c r="B1162" s="319"/>
      <c r="C1162" s="435"/>
      <c r="D1162" s="319"/>
      <c r="E1162" s="319"/>
      <c r="F1162" s="319"/>
      <c r="G1162" s="319"/>
      <c r="H1162" s="319"/>
      <c r="I1162" s="319"/>
    </row>
    <row r="1163" spans="1:9">
      <c r="A1163" s="319"/>
      <c r="B1163" s="319"/>
      <c r="C1163" s="435"/>
      <c r="D1163" s="319"/>
      <c r="E1163" s="319"/>
      <c r="F1163" s="319"/>
      <c r="G1163" s="319"/>
      <c r="H1163" s="319"/>
      <c r="I1163" s="319"/>
    </row>
    <row r="1164" spans="1:9">
      <c r="A1164" s="319"/>
      <c r="B1164" s="319"/>
      <c r="C1164" s="435"/>
      <c r="D1164" s="319"/>
      <c r="E1164" s="319"/>
      <c r="F1164" s="319"/>
      <c r="G1164" s="319"/>
      <c r="H1164" s="319"/>
      <c r="I1164" s="319"/>
    </row>
    <row r="1165" spans="1:9">
      <c r="A1165" s="319"/>
      <c r="B1165" s="319"/>
      <c r="C1165" s="435"/>
      <c r="D1165" s="319"/>
      <c r="E1165" s="319"/>
      <c r="F1165" s="319"/>
      <c r="G1165" s="319"/>
      <c r="H1165" s="319"/>
      <c r="I1165" s="319"/>
    </row>
    <row r="1166" spans="1:9">
      <c r="A1166" s="319"/>
      <c r="B1166" s="319"/>
      <c r="C1166" s="435"/>
      <c r="D1166" s="319"/>
      <c r="E1166" s="319"/>
      <c r="F1166" s="319"/>
      <c r="G1166" s="319"/>
      <c r="H1166" s="319"/>
      <c r="I1166" s="319"/>
    </row>
    <row r="1167" spans="1:9">
      <c r="A1167" s="319"/>
      <c r="B1167" s="319"/>
      <c r="C1167" s="435"/>
      <c r="D1167" s="319"/>
      <c r="E1167" s="319"/>
      <c r="F1167" s="319"/>
      <c r="G1167" s="319"/>
      <c r="H1167" s="319"/>
      <c r="I1167" s="319"/>
    </row>
    <row r="1168" spans="1:9">
      <c r="A1168" s="319"/>
      <c r="B1168" s="319"/>
      <c r="C1168" s="435"/>
      <c r="D1168" s="319"/>
      <c r="E1168" s="319"/>
      <c r="F1168" s="319"/>
      <c r="G1168" s="319"/>
      <c r="H1168" s="319"/>
      <c r="I1168" s="319"/>
    </row>
    <row r="1169" spans="1:9">
      <c r="A1169" s="319"/>
      <c r="B1169" s="319"/>
      <c r="C1169" s="435"/>
      <c r="D1169" s="319"/>
      <c r="E1169" s="319"/>
      <c r="F1169" s="319"/>
      <c r="G1169" s="319"/>
      <c r="H1169" s="319"/>
      <c r="I1169" s="319"/>
    </row>
    <row r="1170" spans="1:9">
      <c r="A1170" s="319"/>
      <c r="B1170" s="319"/>
      <c r="C1170" s="435"/>
      <c r="D1170" s="319"/>
      <c r="E1170" s="319"/>
      <c r="F1170" s="319"/>
      <c r="G1170" s="319"/>
      <c r="H1170" s="319"/>
      <c r="I1170" s="319"/>
    </row>
    <row r="1171" spans="1:9">
      <c r="A1171" s="319"/>
      <c r="B1171" s="319"/>
      <c r="C1171" s="435"/>
      <c r="D1171" s="319"/>
      <c r="E1171" s="319"/>
      <c r="F1171" s="319"/>
      <c r="G1171" s="319"/>
      <c r="H1171" s="319"/>
      <c r="I1171" s="319"/>
    </row>
    <row r="1172" spans="1:9">
      <c r="A1172" s="319"/>
      <c r="B1172" s="319"/>
      <c r="C1172" s="435"/>
      <c r="D1172" s="319"/>
      <c r="E1172" s="319"/>
      <c r="F1172" s="319"/>
      <c r="G1172" s="319"/>
      <c r="H1172" s="319"/>
      <c r="I1172" s="319"/>
    </row>
    <row r="1173" spans="1:9">
      <c r="A1173" s="319"/>
      <c r="B1173" s="319"/>
      <c r="C1173" s="435"/>
      <c r="D1173" s="319"/>
      <c r="E1173" s="319"/>
      <c r="F1173" s="319"/>
      <c r="G1173" s="319"/>
      <c r="H1173" s="319"/>
      <c r="I1173" s="319"/>
    </row>
    <row r="1174" spans="1:9">
      <c r="A1174" s="319"/>
      <c r="B1174" s="319"/>
      <c r="C1174" s="435"/>
      <c r="D1174" s="319"/>
      <c r="E1174" s="319"/>
      <c r="F1174" s="319"/>
      <c r="G1174" s="319"/>
      <c r="H1174" s="319"/>
      <c r="I1174" s="319"/>
    </row>
    <row r="1175" spans="1:9">
      <c r="A1175" s="319"/>
      <c r="B1175" s="319"/>
      <c r="C1175" s="435"/>
      <c r="D1175" s="319"/>
      <c r="E1175" s="319"/>
      <c r="F1175" s="319"/>
      <c r="G1175" s="319"/>
      <c r="H1175" s="319"/>
      <c r="I1175" s="319"/>
    </row>
    <row r="1176" spans="1:9">
      <c r="A1176" s="319"/>
      <c r="B1176" s="319"/>
      <c r="C1176" s="435"/>
      <c r="D1176" s="319"/>
      <c r="E1176" s="319"/>
      <c r="F1176" s="319"/>
      <c r="G1176" s="319"/>
      <c r="H1176" s="319"/>
      <c r="I1176" s="319"/>
    </row>
    <row r="1177" spans="1:9">
      <c r="A1177" s="319"/>
      <c r="B1177" s="319"/>
      <c r="C1177" s="435"/>
      <c r="D1177" s="319"/>
      <c r="E1177" s="319"/>
      <c r="F1177" s="319"/>
      <c r="G1177" s="319"/>
      <c r="H1177" s="319"/>
      <c r="I1177" s="319"/>
    </row>
    <row r="1178" spans="1:9">
      <c r="A1178" s="319"/>
      <c r="B1178" s="319"/>
      <c r="C1178" s="435"/>
      <c r="D1178" s="319"/>
      <c r="E1178" s="319"/>
      <c r="F1178" s="319"/>
      <c r="G1178" s="319"/>
      <c r="H1178" s="319"/>
      <c r="I1178" s="319"/>
    </row>
    <row r="1179" spans="1:9">
      <c r="A1179" s="319"/>
      <c r="B1179" s="319"/>
      <c r="C1179" s="435"/>
      <c r="D1179" s="319"/>
      <c r="E1179" s="319"/>
      <c r="F1179" s="319"/>
      <c r="G1179" s="319"/>
      <c r="H1179" s="319"/>
      <c r="I1179" s="319"/>
    </row>
    <row r="1180" spans="1:9">
      <c r="A1180" s="319"/>
      <c r="B1180" s="319"/>
      <c r="C1180" s="435"/>
      <c r="D1180" s="319"/>
      <c r="E1180" s="319"/>
      <c r="F1180" s="319"/>
      <c r="G1180" s="319"/>
      <c r="H1180" s="319"/>
      <c r="I1180" s="319"/>
    </row>
    <row r="1181" spans="1:9">
      <c r="A1181" s="319"/>
      <c r="B1181" s="319"/>
      <c r="C1181" s="435"/>
      <c r="D1181" s="319"/>
      <c r="E1181" s="319"/>
      <c r="F1181" s="319"/>
      <c r="G1181" s="319"/>
      <c r="H1181" s="319"/>
      <c r="I1181" s="319"/>
    </row>
    <row r="1182" spans="1:9">
      <c r="A1182" s="319"/>
      <c r="B1182" s="319"/>
      <c r="C1182" s="435"/>
      <c r="D1182" s="319"/>
      <c r="E1182" s="319"/>
      <c r="F1182" s="319"/>
      <c r="G1182" s="319"/>
      <c r="H1182" s="319"/>
      <c r="I1182" s="319"/>
    </row>
    <row r="1183" spans="1:9">
      <c r="A1183" s="319"/>
      <c r="B1183" s="319"/>
      <c r="C1183" s="435"/>
      <c r="D1183" s="319"/>
      <c r="E1183" s="319"/>
      <c r="F1183" s="319"/>
      <c r="G1183" s="319"/>
      <c r="H1183" s="319"/>
      <c r="I1183" s="319"/>
    </row>
    <row r="1184" spans="1:9">
      <c r="A1184" s="319"/>
      <c r="B1184" s="319"/>
      <c r="C1184" s="435"/>
      <c r="D1184" s="319"/>
      <c r="E1184" s="319"/>
      <c r="F1184" s="319"/>
      <c r="G1184" s="319"/>
      <c r="H1184" s="319"/>
      <c r="I1184" s="319"/>
    </row>
    <row r="1185" spans="1:9">
      <c r="A1185" s="319"/>
      <c r="B1185" s="319"/>
      <c r="C1185" s="435"/>
      <c r="D1185" s="319"/>
      <c r="E1185" s="319"/>
      <c r="F1185" s="319"/>
      <c r="G1185" s="319"/>
      <c r="H1185" s="319"/>
      <c r="I1185" s="319"/>
    </row>
    <row r="1186" spans="1:9">
      <c r="A1186" s="319"/>
      <c r="B1186" s="319"/>
      <c r="C1186" s="435"/>
      <c r="D1186" s="319"/>
      <c r="E1186" s="319"/>
      <c r="F1186" s="319"/>
      <c r="G1186" s="319"/>
      <c r="H1186" s="319"/>
      <c r="I1186" s="319"/>
    </row>
    <row r="1187" spans="1:9">
      <c r="A1187" s="319"/>
      <c r="B1187" s="319"/>
      <c r="C1187" s="435"/>
      <c r="D1187" s="319"/>
      <c r="E1187" s="319"/>
      <c r="F1187" s="319"/>
      <c r="G1187" s="319"/>
      <c r="H1187" s="319"/>
      <c r="I1187" s="319"/>
    </row>
    <row r="1188" spans="1:9">
      <c r="A1188" s="319"/>
      <c r="B1188" s="319"/>
      <c r="C1188" s="435"/>
      <c r="D1188" s="319"/>
      <c r="E1188" s="319"/>
      <c r="F1188" s="319"/>
      <c r="G1188" s="319"/>
      <c r="H1188" s="319"/>
      <c r="I1188" s="319"/>
    </row>
    <row r="1189" spans="1:9">
      <c r="A1189" s="319"/>
      <c r="B1189" s="319"/>
      <c r="C1189" s="435"/>
      <c r="D1189" s="319"/>
      <c r="E1189" s="319"/>
      <c r="F1189" s="319"/>
      <c r="G1189" s="319"/>
      <c r="H1189" s="319"/>
      <c r="I1189" s="319"/>
    </row>
    <row r="1190" spans="1:9">
      <c r="A1190" s="319"/>
      <c r="B1190" s="319"/>
      <c r="C1190" s="435"/>
      <c r="D1190" s="319"/>
      <c r="E1190" s="319"/>
      <c r="F1190" s="319"/>
      <c r="G1190" s="319"/>
      <c r="H1190" s="319"/>
      <c r="I1190" s="319"/>
    </row>
    <row r="1191" spans="1:9">
      <c r="A1191" s="319"/>
      <c r="B1191" s="319"/>
      <c r="C1191" s="435"/>
      <c r="D1191" s="319"/>
      <c r="E1191" s="319"/>
      <c r="F1191" s="319"/>
      <c r="G1191" s="319"/>
      <c r="H1191" s="319"/>
      <c r="I1191" s="319"/>
    </row>
    <row r="1192" spans="1:9">
      <c r="A1192" s="319"/>
      <c r="B1192" s="319"/>
      <c r="C1192" s="435"/>
      <c r="D1192" s="319"/>
      <c r="E1192" s="319"/>
      <c r="F1192" s="319"/>
      <c r="G1192" s="319"/>
      <c r="H1192" s="319"/>
      <c r="I1192" s="319"/>
    </row>
    <row r="1193" spans="1:9">
      <c r="A1193" s="319"/>
      <c r="B1193" s="319"/>
      <c r="C1193" s="435"/>
      <c r="D1193" s="319"/>
      <c r="E1193" s="319"/>
      <c r="F1193" s="319"/>
      <c r="G1193" s="319"/>
      <c r="H1193" s="319"/>
      <c r="I1193" s="319"/>
    </row>
    <row r="1194" spans="1:9">
      <c r="A1194" s="319"/>
      <c r="B1194" s="319"/>
      <c r="C1194" s="435"/>
      <c r="D1194" s="319"/>
      <c r="E1194" s="319"/>
      <c r="F1194" s="319"/>
      <c r="G1194" s="319"/>
      <c r="H1194" s="319"/>
      <c r="I1194" s="319"/>
    </row>
    <row r="1195" spans="1:9">
      <c r="A1195" s="319"/>
      <c r="B1195" s="319"/>
      <c r="C1195" s="435"/>
      <c r="D1195" s="319"/>
      <c r="E1195" s="319"/>
      <c r="F1195" s="319"/>
      <c r="G1195" s="319"/>
      <c r="H1195" s="319"/>
      <c r="I1195" s="319"/>
    </row>
    <row r="1196" spans="1:9">
      <c r="A1196" s="319"/>
      <c r="B1196" s="319"/>
      <c r="C1196" s="435"/>
      <c r="D1196" s="319"/>
      <c r="E1196" s="319"/>
      <c r="F1196" s="319"/>
      <c r="G1196" s="319"/>
      <c r="H1196" s="319"/>
      <c r="I1196" s="319"/>
    </row>
    <row r="1197" spans="1:9">
      <c r="A1197" s="319"/>
      <c r="B1197" s="319"/>
      <c r="C1197" s="435"/>
      <c r="D1197" s="319"/>
      <c r="E1197" s="319"/>
      <c r="F1197" s="319"/>
      <c r="G1197" s="319"/>
      <c r="H1197" s="319"/>
      <c r="I1197" s="319"/>
    </row>
    <row r="1198" spans="1:9">
      <c r="A1198" s="319"/>
      <c r="B1198" s="319"/>
      <c r="C1198" s="435"/>
      <c r="D1198" s="319"/>
      <c r="E1198" s="319"/>
      <c r="F1198" s="319"/>
      <c r="G1198" s="319"/>
      <c r="H1198" s="319"/>
      <c r="I1198" s="319"/>
    </row>
    <row r="1199" spans="1:9">
      <c r="A1199" s="319"/>
      <c r="B1199" s="319"/>
      <c r="C1199" s="435"/>
      <c r="D1199" s="319"/>
      <c r="E1199" s="319"/>
      <c r="F1199" s="319"/>
      <c r="G1199" s="319"/>
      <c r="H1199" s="319"/>
      <c r="I1199" s="319"/>
    </row>
    <row r="1200" spans="1:9">
      <c r="A1200" s="319"/>
      <c r="B1200" s="319"/>
      <c r="C1200" s="435"/>
      <c r="D1200" s="319"/>
      <c r="E1200" s="319"/>
      <c r="F1200" s="319"/>
      <c r="G1200" s="319"/>
      <c r="H1200" s="319"/>
      <c r="I1200" s="319"/>
    </row>
    <row r="1201" spans="1:9">
      <c r="A1201" s="319"/>
      <c r="B1201" s="319"/>
      <c r="C1201" s="435"/>
      <c r="D1201" s="319"/>
      <c r="E1201" s="319"/>
      <c r="F1201" s="319"/>
      <c r="G1201" s="319"/>
      <c r="H1201" s="319"/>
      <c r="I1201" s="319"/>
    </row>
    <row r="1202" spans="1:9">
      <c r="A1202" s="319"/>
      <c r="B1202" s="319"/>
      <c r="C1202" s="435"/>
      <c r="D1202" s="319"/>
      <c r="E1202" s="319"/>
      <c r="F1202" s="319"/>
      <c r="G1202" s="319"/>
      <c r="H1202" s="319"/>
      <c r="I1202" s="319"/>
    </row>
    <row r="1203" spans="1:9">
      <c r="A1203" s="319"/>
      <c r="B1203" s="319"/>
      <c r="C1203" s="435"/>
      <c r="D1203" s="319"/>
      <c r="E1203" s="319"/>
      <c r="F1203" s="319"/>
      <c r="G1203" s="319"/>
      <c r="H1203" s="319"/>
      <c r="I1203" s="319"/>
    </row>
    <row r="1204" spans="1:9">
      <c r="A1204" s="319"/>
      <c r="B1204" s="319"/>
      <c r="C1204" s="435"/>
      <c r="D1204" s="319"/>
      <c r="E1204" s="319"/>
      <c r="F1204" s="319"/>
      <c r="G1204" s="319"/>
      <c r="H1204" s="319"/>
      <c r="I1204" s="319"/>
    </row>
    <row r="1205" spans="1:9">
      <c r="A1205" s="319"/>
      <c r="B1205" s="319"/>
      <c r="C1205" s="435"/>
      <c r="D1205" s="319"/>
      <c r="E1205" s="319"/>
      <c r="F1205" s="319"/>
      <c r="G1205" s="319"/>
      <c r="H1205" s="319"/>
      <c r="I1205" s="319"/>
    </row>
    <row r="1206" spans="1:9">
      <c r="A1206" s="319"/>
      <c r="B1206" s="319"/>
      <c r="C1206" s="435"/>
      <c r="D1206" s="319"/>
      <c r="E1206" s="319"/>
      <c r="F1206" s="319"/>
      <c r="G1206" s="319"/>
      <c r="H1206" s="319"/>
      <c r="I1206" s="319"/>
    </row>
    <row r="1207" spans="1:9">
      <c r="A1207" s="319"/>
      <c r="B1207" s="319"/>
      <c r="C1207" s="435"/>
      <c r="D1207" s="319"/>
      <c r="E1207" s="319"/>
      <c r="F1207" s="319"/>
      <c r="G1207" s="319"/>
      <c r="H1207" s="319"/>
      <c r="I1207" s="319"/>
    </row>
    <row r="1208" spans="1:9">
      <c r="A1208" s="319"/>
      <c r="B1208" s="319"/>
      <c r="C1208" s="435"/>
      <c r="D1208" s="319"/>
      <c r="E1208" s="319"/>
      <c r="F1208" s="319"/>
      <c r="G1208" s="319"/>
      <c r="H1208" s="319"/>
      <c r="I1208" s="319"/>
    </row>
    <row r="1209" spans="1:9">
      <c r="A1209" s="319"/>
      <c r="B1209" s="319"/>
      <c r="C1209" s="435"/>
      <c r="D1209" s="319"/>
      <c r="E1209" s="319"/>
      <c r="F1209" s="319"/>
      <c r="G1209" s="319"/>
      <c r="H1209" s="319"/>
      <c r="I1209" s="319"/>
    </row>
    <row r="1210" spans="1:9">
      <c r="A1210" s="319"/>
      <c r="B1210" s="319"/>
      <c r="C1210" s="435"/>
      <c r="D1210" s="319"/>
      <c r="E1210" s="319"/>
      <c r="F1210" s="319"/>
      <c r="G1210" s="319"/>
      <c r="H1210" s="319"/>
      <c r="I1210" s="319"/>
    </row>
    <row r="1211" spans="1:9">
      <c r="A1211" s="319"/>
      <c r="B1211" s="319"/>
      <c r="C1211" s="435"/>
      <c r="D1211" s="319"/>
      <c r="E1211" s="319"/>
      <c r="F1211" s="319"/>
      <c r="G1211" s="319"/>
      <c r="H1211" s="319"/>
      <c r="I1211" s="319"/>
    </row>
    <row r="1212" spans="1:9">
      <c r="A1212" s="319"/>
      <c r="B1212" s="319"/>
      <c r="C1212" s="435"/>
      <c r="D1212" s="319"/>
      <c r="E1212" s="319"/>
      <c r="F1212" s="319"/>
      <c r="G1212" s="319"/>
      <c r="H1212" s="319"/>
      <c r="I1212" s="319"/>
    </row>
    <row r="1213" spans="1:9">
      <c r="A1213" s="319"/>
      <c r="B1213" s="319"/>
      <c r="C1213" s="435"/>
      <c r="D1213" s="319"/>
      <c r="E1213" s="319"/>
      <c r="F1213" s="319"/>
      <c r="G1213" s="319"/>
      <c r="H1213" s="319"/>
      <c r="I1213" s="319"/>
    </row>
    <row r="1214" spans="1:9">
      <c r="A1214" s="319"/>
      <c r="B1214" s="319"/>
      <c r="C1214" s="435"/>
      <c r="D1214" s="319"/>
      <c r="E1214" s="319"/>
      <c r="F1214" s="319"/>
      <c r="G1214" s="319"/>
      <c r="H1214" s="319"/>
      <c r="I1214" s="319"/>
    </row>
    <row r="1215" spans="1:9">
      <c r="A1215" s="319"/>
      <c r="B1215" s="319"/>
      <c r="C1215" s="435"/>
      <c r="D1215" s="319"/>
      <c r="E1215" s="319"/>
      <c r="F1215" s="319"/>
      <c r="G1215" s="319"/>
      <c r="H1215" s="319"/>
      <c r="I1215" s="319"/>
    </row>
    <row r="1216" spans="1:9">
      <c r="A1216" s="319"/>
      <c r="B1216" s="319"/>
      <c r="C1216" s="435"/>
      <c r="D1216" s="319"/>
      <c r="E1216" s="319"/>
      <c r="F1216" s="319"/>
      <c r="G1216" s="319"/>
      <c r="H1216" s="319"/>
      <c r="I1216" s="319"/>
    </row>
    <row r="1217" spans="1:9">
      <c r="A1217" s="319"/>
      <c r="B1217" s="319"/>
      <c r="C1217" s="435"/>
      <c r="D1217" s="319"/>
      <c r="E1217" s="319"/>
      <c r="F1217" s="319"/>
      <c r="G1217" s="319"/>
      <c r="H1217" s="319"/>
      <c r="I1217" s="319"/>
    </row>
    <row r="1218" spans="1:9">
      <c r="A1218" s="319"/>
      <c r="B1218" s="319"/>
      <c r="C1218" s="435"/>
      <c r="D1218" s="319"/>
      <c r="E1218" s="319"/>
      <c r="F1218" s="319"/>
      <c r="G1218" s="319"/>
      <c r="H1218" s="319"/>
      <c r="I1218" s="319"/>
    </row>
    <row r="1219" spans="1:9">
      <c r="A1219" s="319"/>
      <c r="B1219" s="319"/>
      <c r="C1219" s="435"/>
      <c r="D1219" s="319"/>
      <c r="E1219" s="319"/>
      <c r="F1219" s="319"/>
      <c r="G1219" s="319"/>
      <c r="H1219" s="319"/>
      <c r="I1219" s="319"/>
    </row>
    <row r="1220" spans="1:9">
      <c r="A1220" s="319"/>
      <c r="B1220" s="319"/>
      <c r="C1220" s="435"/>
      <c r="D1220" s="319"/>
      <c r="E1220" s="319"/>
      <c r="F1220" s="319"/>
      <c r="G1220" s="319"/>
      <c r="H1220" s="319"/>
      <c r="I1220" s="319"/>
    </row>
    <row r="1221" spans="1:9">
      <c r="A1221" s="319"/>
      <c r="B1221" s="319"/>
      <c r="C1221" s="435"/>
      <c r="D1221" s="319"/>
      <c r="E1221" s="319"/>
      <c r="F1221" s="319"/>
      <c r="G1221" s="319"/>
      <c r="H1221" s="319"/>
      <c r="I1221" s="319"/>
    </row>
    <row r="1222" spans="1:9">
      <c r="A1222" s="319"/>
      <c r="B1222" s="319"/>
      <c r="C1222" s="435"/>
      <c r="D1222" s="319"/>
      <c r="E1222" s="319"/>
      <c r="F1222" s="319"/>
      <c r="G1222" s="319"/>
      <c r="H1222" s="319"/>
      <c r="I1222" s="319"/>
    </row>
    <row r="1223" spans="1:9">
      <c r="A1223" s="319"/>
      <c r="B1223" s="319"/>
      <c r="C1223" s="435"/>
      <c r="D1223" s="319"/>
      <c r="E1223" s="319"/>
      <c r="F1223" s="319"/>
      <c r="G1223" s="319"/>
      <c r="H1223" s="319"/>
      <c r="I1223" s="319"/>
    </row>
    <row r="1224" spans="1:9">
      <c r="A1224" s="319"/>
      <c r="B1224" s="319"/>
      <c r="C1224" s="435"/>
      <c r="D1224" s="319"/>
      <c r="E1224" s="319"/>
      <c r="F1224" s="319"/>
      <c r="G1224" s="319"/>
      <c r="H1224" s="319"/>
      <c r="I1224" s="319"/>
    </row>
    <row r="1225" spans="1:9">
      <c r="A1225" s="319"/>
      <c r="B1225" s="319"/>
      <c r="C1225" s="435"/>
      <c r="D1225" s="319"/>
      <c r="E1225" s="319"/>
      <c r="F1225" s="319"/>
      <c r="G1225" s="319"/>
      <c r="H1225" s="319"/>
      <c r="I1225" s="319"/>
    </row>
    <row r="1226" spans="1:9">
      <c r="A1226" s="319"/>
      <c r="B1226" s="319"/>
      <c r="C1226" s="435"/>
      <c r="D1226" s="319"/>
      <c r="E1226" s="319"/>
      <c r="F1226" s="319"/>
      <c r="G1226" s="319"/>
      <c r="H1226" s="319"/>
      <c r="I1226" s="319"/>
    </row>
    <row r="1227" spans="1:9">
      <c r="A1227" s="319"/>
      <c r="B1227" s="319"/>
      <c r="C1227" s="435"/>
      <c r="D1227" s="319"/>
      <c r="E1227" s="319"/>
      <c r="F1227" s="319"/>
      <c r="G1227" s="319"/>
      <c r="H1227" s="319"/>
      <c r="I1227" s="319"/>
    </row>
    <row r="1228" spans="1:9">
      <c r="A1228" s="319"/>
      <c r="B1228" s="319"/>
      <c r="C1228" s="435"/>
      <c r="D1228" s="319"/>
      <c r="E1228" s="319"/>
      <c r="F1228" s="319"/>
      <c r="G1228" s="319"/>
      <c r="H1228" s="319"/>
      <c r="I1228" s="319"/>
    </row>
    <row r="1229" spans="1:9">
      <c r="A1229" s="319"/>
      <c r="B1229" s="319"/>
      <c r="C1229" s="435"/>
      <c r="D1229" s="319"/>
      <c r="E1229" s="319"/>
      <c r="F1229" s="319"/>
      <c r="G1229" s="319"/>
      <c r="H1229" s="319"/>
      <c r="I1229" s="319"/>
    </row>
    <row r="1230" spans="1:9">
      <c r="A1230" s="319"/>
      <c r="B1230" s="319"/>
      <c r="C1230" s="435"/>
      <c r="D1230" s="319"/>
      <c r="E1230" s="319"/>
      <c r="F1230" s="319"/>
      <c r="G1230" s="319"/>
      <c r="H1230" s="319"/>
      <c r="I1230" s="319"/>
    </row>
    <row r="1231" spans="1:9">
      <c r="A1231" s="319"/>
      <c r="B1231" s="319"/>
      <c r="C1231" s="435"/>
      <c r="D1231" s="319"/>
      <c r="E1231" s="319"/>
      <c r="F1231" s="319"/>
      <c r="G1231" s="319"/>
      <c r="H1231" s="319"/>
      <c r="I1231" s="319"/>
    </row>
    <row r="1232" spans="1:9">
      <c r="A1232" s="319"/>
      <c r="B1232" s="319"/>
      <c r="C1232" s="435"/>
      <c r="D1232" s="319"/>
      <c r="E1232" s="319"/>
      <c r="F1232" s="319"/>
      <c r="G1232" s="319"/>
      <c r="H1232" s="319"/>
      <c r="I1232" s="319"/>
    </row>
    <row r="1233" spans="1:9">
      <c r="A1233" s="319"/>
      <c r="B1233" s="319"/>
      <c r="C1233" s="435"/>
      <c r="D1233" s="319"/>
      <c r="E1233" s="319"/>
      <c r="F1233" s="319"/>
      <c r="G1233" s="319"/>
      <c r="H1233" s="319"/>
      <c r="I1233" s="319"/>
    </row>
    <row r="1234" spans="1:9">
      <c r="A1234" s="319"/>
      <c r="B1234" s="319"/>
      <c r="C1234" s="435"/>
      <c r="D1234" s="319"/>
      <c r="E1234" s="319"/>
      <c r="F1234" s="319"/>
      <c r="G1234" s="319"/>
      <c r="H1234" s="319"/>
      <c r="I1234" s="319"/>
    </row>
    <row r="1235" spans="1:9">
      <c r="A1235" s="319"/>
      <c r="B1235" s="319"/>
      <c r="C1235" s="435"/>
      <c r="D1235" s="319"/>
      <c r="E1235" s="319"/>
      <c r="F1235" s="319"/>
      <c r="G1235" s="319"/>
      <c r="H1235" s="319"/>
      <c r="I1235" s="319"/>
    </row>
    <row r="1236" spans="1:9">
      <c r="A1236" s="319"/>
      <c r="B1236" s="319"/>
      <c r="C1236" s="435"/>
      <c r="D1236" s="319"/>
      <c r="E1236" s="319"/>
      <c r="F1236" s="319"/>
      <c r="G1236" s="319"/>
      <c r="H1236" s="319"/>
      <c r="I1236" s="319"/>
    </row>
    <row r="1237" spans="1:9">
      <c r="A1237" s="319"/>
      <c r="B1237" s="319"/>
      <c r="C1237" s="435"/>
      <c r="D1237" s="319"/>
      <c r="E1237" s="319"/>
      <c r="F1237" s="319"/>
      <c r="G1237" s="319"/>
      <c r="H1237" s="319"/>
      <c r="I1237" s="319"/>
    </row>
    <row r="1238" spans="1:9">
      <c r="A1238" s="319"/>
      <c r="B1238" s="319"/>
      <c r="C1238" s="435"/>
      <c r="D1238" s="319"/>
      <c r="E1238" s="319"/>
      <c r="F1238" s="319"/>
      <c r="G1238" s="319"/>
      <c r="H1238" s="319"/>
      <c r="I1238" s="319"/>
    </row>
    <row r="1239" spans="1:9">
      <c r="A1239" s="319"/>
      <c r="B1239" s="319"/>
      <c r="C1239" s="435"/>
      <c r="D1239" s="319"/>
      <c r="E1239" s="319"/>
      <c r="F1239" s="319"/>
      <c r="G1239" s="319"/>
      <c r="H1239" s="319"/>
      <c r="I1239" s="319"/>
    </row>
    <row r="1240" spans="1:9">
      <c r="A1240" s="319"/>
      <c r="B1240" s="319"/>
      <c r="C1240" s="435"/>
      <c r="D1240" s="319"/>
      <c r="E1240" s="319"/>
      <c r="F1240" s="319"/>
      <c r="G1240" s="319"/>
      <c r="H1240" s="319"/>
      <c r="I1240" s="319"/>
    </row>
    <row r="1241" spans="1:9">
      <c r="A1241" s="319"/>
      <c r="B1241" s="319"/>
      <c r="C1241" s="435"/>
      <c r="D1241" s="319"/>
      <c r="E1241" s="319"/>
      <c r="F1241" s="319"/>
      <c r="G1241" s="319"/>
      <c r="H1241" s="319"/>
      <c r="I1241" s="319"/>
    </row>
    <row r="1242" spans="1:9">
      <c r="A1242" s="319"/>
      <c r="B1242" s="319"/>
      <c r="C1242" s="435"/>
      <c r="D1242" s="319"/>
      <c r="E1242" s="319"/>
      <c r="F1242" s="319"/>
      <c r="G1242" s="319"/>
      <c r="H1242" s="319"/>
      <c r="I1242" s="319"/>
    </row>
    <row r="1243" spans="1:9">
      <c r="A1243" s="319"/>
      <c r="B1243" s="319"/>
      <c r="C1243" s="435"/>
      <c r="D1243" s="319"/>
      <c r="E1243" s="319"/>
      <c r="F1243" s="319"/>
      <c r="G1243" s="319"/>
      <c r="H1243" s="319"/>
      <c r="I1243" s="319"/>
    </row>
    <row r="1244" spans="1:9">
      <c r="A1244" s="319"/>
      <c r="B1244" s="319"/>
      <c r="C1244" s="435"/>
      <c r="D1244" s="319"/>
      <c r="E1244" s="319"/>
      <c r="F1244" s="319"/>
      <c r="G1244" s="319"/>
      <c r="H1244" s="319"/>
      <c r="I1244" s="319"/>
    </row>
    <row r="1245" spans="1:9">
      <c r="A1245" s="319"/>
      <c r="B1245" s="319"/>
      <c r="C1245" s="435"/>
      <c r="D1245" s="319"/>
      <c r="E1245" s="319"/>
      <c r="F1245" s="319"/>
      <c r="G1245" s="319"/>
      <c r="H1245" s="319"/>
      <c r="I1245" s="319"/>
    </row>
    <row r="1246" spans="1:9">
      <c r="A1246" s="319"/>
      <c r="B1246" s="319"/>
      <c r="C1246" s="435"/>
      <c r="D1246" s="319"/>
      <c r="E1246" s="319"/>
      <c r="F1246" s="319"/>
      <c r="G1246" s="319"/>
      <c r="H1246" s="319"/>
      <c r="I1246" s="319"/>
    </row>
    <row r="1247" spans="1:9">
      <c r="A1247" s="319"/>
      <c r="B1247" s="319"/>
      <c r="C1247" s="435"/>
      <c r="D1247" s="319"/>
      <c r="E1247" s="319"/>
      <c r="F1247" s="319"/>
      <c r="G1247" s="319"/>
      <c r="H1247" s="319"/>
      <c r="I1247" s="319"/>
    </row>
    <row r="1248" spans="1:9">
      <c r="A1248" s="319"/>
      <c r="B1248" s="319"/>
      <c r="C1248" s="435"/>
      <c r="D1248" s="319"/>
      <c r="E1248" s="319"/>
      <c r="F1248" s="319"/>
      <c r="G1248" s="319"/>
      <c r="H1248" s="319"/>
      <c r="I1248" s="319"/>
    </row>
    <row r="1249" spans="1:9">
      <c r="A1249" s="319"/>
      <c r="B1249" s="319"/>
      <c r="C1249" s="435"/>
      <c r="D1249" s="319"/>
      <c r="E1249" s="319"/>
      <c r="F1249" s="319"/>
      <c r="G1249" s="319"/>
      <c r="H1249" s="319"/>
      <c r="I1249" s="319"/>
    </row>
    <row r="1250" spans="1:9">
      <c r="A1250" s="319"/>
      <c r="B1250" s="319"/>
      <c r="C1250" s="435"/>
      <c r="D1250" s="319"/>
      <c r="E1250" s="319"/>
      <c r="F1250" s="319"/>
      <c r="G1250" s="319"/>
      <c r="H1250" s="319"/>
      <c r="I1250" s="319"/>
    </row>
    <row r="1251" spans="1:9">
      <c r="A1251" s="319"/>
      <c r="B1251" s="319"/>
      <c r="C1251" s="435"/>
      <c r="D1251" s="319"/>
      <c r="E1251" s="319"/>
      <c r="F1251" s="319"/>
      <c r="G1251" s="319"/>
      <c r="H1251" s="319"/>
      <c r="I1251" s="319"/>
    </row>
    <row r="1252" spans="1:9">
      <c r="A1252" s="319"/>
      <c r="B1252" s="319"/>
      <c r="C1252" s="435"/>
      <c r="D1252" s="319"/>
      <c r="E1252" s="319"/>
      <c r="F1252" s="319"/>
      <c r="G1252" s="319"/>
      <c r="H1252" s="319"/>
      <c r="I1252" s="319"/>
    </row>
    <row r="1253" spans="1:9">
      <c r="A1253" s="319"/>
      <c r="B1253" s="319"/>
      <c r="C1253" s="435"/>
      <c r="D1253" s="319"/>
      <c r="E1253" s="319"/>
      <c r="F1253" s="319"/>
      <c r="G1253" s="319"/>
      <c r="H1253" s="319"/>
      <c r="I1253" s="319"/>
    </row>
    <row r="1254" spans="1:9">
      <c r="A1254" s="319"/>
      <c r="B1254" s="319"/>
      <c r="C1254" s="435"/>
      <c r="D1254" s="319"/>
      <c r="E1254" s="319"/>
      <c r="F1254" s="319"/>
      <c r="G1254" s="319"/>
      <c r="H1254" s="319"/>
      <c r="I1254" s="319"/>
    </row>
    <row r="1255" spans="1:9">
      <c r="A1255" s="319"/>
      <c r="B1255" s="319"/>
      <c r="C1255" s="435"/>
      <c r="D1255" s="319"/>
      <c r="E1255" s="319"/>
      <c r="F1255" s="319"/>
      <c r="G1255" s="319"/>
      <c r="H1255" s="319"/>
      <c r="I1255" s="319"/>
    </row>
    <row r="1256" spans="1:9">
      <c r="A1256" s="319"/>
      <c r="B1256" s="319"/>
      <c r="C1256" s="435"/>
      <c r="D1256" s="319"/>
      <c r="E1256" s="319"/>
      <c r="F1256" s="319"/>
      <c r="G1256" s="319"/>
      <c r="H1256" s="319"/>
      <c r="I1256" s="319"/>
    </row>
    <row r="1257" spans="1:9">
      <c r="A1257" s="319"/>
      <c r="B1257" s="319"/>
      <c r="C1257" s="435"/>
      <c r="D1257" s="319"/>
      <c r="E1257" s="319"/>
      <c r="F1257" s="319"/>
      <c r="G1257" s="319"/>
      <c r="H1257" s="319"/>
      <c r="I1257" s="319"/>
    </row>
    <row r="1258" spans="1:9">
      <c r="A1258" s="319"/>
      <c r="B1258" s="319"/>
      <c r="C1258" s="435"/>
      <c r="D1258" s="319"/>
      <c r="E1258" s="319"/>
      <c r="F1258" s="319"/>
      <c r="G1258" s="319"/>
      <c r="H1258" s="319"/>
      <c r="I1258" s="319"/>
    </row>
    <row r="1259" spans="1:9">
      <c r="A1259" s="319"/>
      <c r="B1259" s="319"/>
      <c r="C1259" s="435"/>
      <c r="D1259" s="319"/>
      <c r="E1259" s="319"/>
      <c r="F1259" s="319"/>
      <c r="G1259" s="319"/>
      <c r="H1259" s="319"/>
      <c r="I1259" s="319"/>
    </row>
    <row r="1260" spans="1:9">
      <c r="A1260" s="319"/>
      <c r="B1260" s="319"/>
      <c r="C1260" s="435"/>
      <c r="D1260" s="319"/>
      <c r="E1260" s="319"/>
      <c r="F1260" s="319"/>
      <c r="G1260" s="319"/>
      <c r="H1260" s="319"/>
      <c r="I1260" s="319"/>
    </row>
    <row r="1261" spans="1:9">
      <c r="A1261" s="319"/>
      <c r="B1261" s="319"/>
      <c r="C1261" s="435"/>
      <c r="D1261" s="319"/>
      <c r="E1261" s="319"/>
      <c r="F1261" s="319"/>
      <c r="G1261" s="319"/>
      <c r="H1261" s="319"/>
      <c r="I1261" s="319"/>
    </row>
    <row r="1262" spans="1:9">
      <c r="A1262" s="319"/>
      <c r="B1262" s="319"/>
      <c r="C1262" s="435"/>
      <c r="D1262" s="319"/>
      <c r="E1262" s="319"/>
      <c r="F1262" s="319"/>
      <c r="G1262" s="319"/>
      <c r="H1262" s="319"/>
      <c r="I1262" s="319"/>
    </row>
    <row r="1263" spans="1:9">
      <c r="A1263" s="319"/>
      <c r="B1263" s="319"/>
      <c r="C1263" s="435"/>
      <c r="D1263" s="319"/>
      <c r="E1263" s="319"/>
      <c r="F1263" s="319"/>
      <c r="G1263" s="319"/>
      <c r="H1263" s="319"/>
      <c r="I1263" s="319"/>
    </row>
    <row r="1264" spans="1:9">
      <c r="A1264" s="319"/>
      <c r="B1264" s="319"/>
      <c r="C1264" s="435"/>
      <c r="D1264" s="319"/>
      <c r="E1264" s="319"/>
      <c r="F1264" s="319"/>
      <c r="G1264" s="319"/>
      <c r="H1264" s="319"/>
      <c r="I1264" s="319"/>
    </row>
    <row r="1265" spans="1:9">
      <c r="A1265" s="319"/>
      <c r="B1265" s="319"/>
      <c r="C1265" s="435"/>
      <c r="D1265" s="319"/>
      <c r="E1265" s="319"/>
      <c r="F1265" s="319"/>
      <c r="G1265" s="319"/>
      <c r="H1265" s="319"/>
      <c r="I1265" s="319"/>
    </row>
    <row r="1266" spans="1:9">
      <c r="A1266" s="319"/>
      <c r="B1266" s="319"/>
      <c r="C1266" s="435"/>
      <c r="D1266" s="319"/>
      <c r="E1266" s="319"/>
      <c r="F1266" s="319"/>
      <c r="G1266" s="319"/>
      <c r="H1266" s="319"/>
      <c r="I1266" s="319"/>
    </row>
    <row r="1267" spans="1:9">
      <c r="A1267" s="319"/>
      <c r="B1267" s="319"/>
      <c r="C1267" s="435"/>
      <c r="D1267" s="319"/>
      <c r="E1267" s="319"/>
      <c r="F1267" s="319"/>
      <c r="G1267" s="319"/>
      <c r="H1267" s="319"/>
      <c r="I1267" s="319"/>
    </row>
    <row r="1268" spans="1:9">
      <c r="A1268" s="319"/>
      <c r="B1268" s="319"/>
      <c r="C1268" s="435"/>
      <c r="D1268" s="319"/>
      <c r="E1268" s="319"/>
      <c r="F1268" s="319"/>
      <c r="G1268" s="319"/>
      <c r="H1268" s="319"/>
      <c r="I1268" s="319"/>
    </row>
    <row r="1269" spans="1:9">
      <c r="A1269" s="319"/>
      <c r="B1269" s="319"/>
      <c r="C1269" s="435"/>
      <c r="D1269" s="319"/>
      <c r="E1269" s="319"/>
      <c r="F1269" s="319"/>
      <c r="G1269" s="319"/>
      <c r="H1269" s="319"/>
      <c r="I1269" s="319"/>
    </row>
    <row r="1270" spans="1:9">
      <c r="A1270" s="319"/>
      <c r="B1270" s="319"/>
      <c r="C1270" s="435"/>
      <c r="D1270" s="319"/>
      <c r="E1270" s="319"/>
      <c r="F1270" s="319"/>
      <c r="G1270" s="319"/>
      <c r="H1270" s="319"/>
      <c r="I1270" s="319"/>
    </row>
    <row r="1271" spans="1:9">
      <c r="A1271" s="319"/>
      <c r="B1271" s="319"/>
      <c r="C1271" s="435"/>
      <c r="D1271" s="319"/>
      <c r="E1271" s="319"/>
      <c r="F1271" s="319"/>
      <c r="G1271" s="319"/>
      <c r="H1271" s="319"/>
      <c r="I1271" s="319"/>
    </row>
    <row r="1272" spans="1:9">
      <c r="A1272" s="319"/>
      <c r="B1272" s="319"/>
      <c r="C1272" s="435"/>
      <c r="D1272" s="319"/>
      <c r="E1272" s="319"/>
      <c r="F1272" s="319"/>
      <c r="G1272" s="319"/>
      <c r="H1272" s="319"/>
      <c r="I1272" s="319"/>
    </row>
    <row r="1273" spans="1:9">
      <c r="A1273" s="319"/>
      <c r="B1273" s="319"/>
      <c r="C1273" s="435"/>
      <c r="D1273" s="319"/>
      <c r="E1273" s="319"/>
      <c r="F1273" s="319"/>
      <c r="G1273" s="319"/>
      <c r="H1273" s="319"/>
      <c r="I1273" s="319"/>
    </row>
    <row r="1274" spans="1:9">
      <c r="A1274" s="319"/>
      <c r="B1274" s="319"/>
      <c r="C1274" s="435"/>
      <c r="D1274" s="319"/>
      <c r="E1274" s="319"/>
      <c r="F1274" s="319"/>
      <c r="G1274" s="319"/>
      <c r="H1274" s="319"/>
      <c r="I1274" s="319"/>
    </row>
    <row r="1275" spans="1:9">
      <c r="A1275" s="319"/>
      <c r="B1275" s="319"/>
      <c r="C1275" s="435"/>
      <c r="D1275" s="319"/>
      <c r="E1275" s="319"/>
      <c r="F1275" s="319"/>
      <c r="G1275" s="319"/>
      <c r="H1275" s="319"/>
      <c r="I1275" s="319"/>
    </row>
    <row r="1276" spans="1:9">
      <c r="A1276" s="319"/>
      <c r="B1276" s="319"/>
      <c r="C1276" s="435"/>
      <c r="D1276" s="319"/>
      <c r="E1276" s="319"/>
      <c r="F1276" s="319"/>
      <c r="G1276" s="319"/>
      <c r="H1276" s="319"/>
      <c r="I1276" s="319"/>
    </row>
    <row r="1277" spans="1:9">
      <c r="A1277" s="319"/>
      <c r="B1277" s="319"/>
      <c r="C1277" s="435"/>
      <c r="D1277" s="319"/>
      <c r="E1277" s="319"/>
      <c r="F1277" s="319"/>
      <c r="G1277" s="319"/>
      <c r="H1277" s="319"/>
      <c r="I1277" s="319"/>
    </row>
    <row r="1278" spans="1:9">
      <c r="A1278" s="319"/>
      <c r="B1278" s="319"/>
      <c r="C1278" s="435"/>
      <c r="D1278" s="319"/>
      <c r="E1278" s="319"/>
      <c r="F1278" s="319"/>
      <c r="G1278" s="319"/>
      <c r="H1278" s="319"/>
      <c r="I1278" s="319"/>
    </row>
    <row r="1279" spans="1:9">
      <c r="A1279" s="319"/>
      <c r="B1279" s="319"/>
      <c r="C1279" s="435"/>
      <c r="D1279" s="319"/>
      <c r="E1279" s="319"/>
      <c r="F1279" s="319"/>
      <c r="G1279" s="319"/>
      <c r="H1279" s="319"/>
      <c r="I1279" s="319"/>
    </row>
    <row r="1280" spans="1:9">
      <c r="A1280" s="319"/>
      <c r="B1280" s="319"/>
      <c r="C1280" s="435"/>
      <c r="D1280" s="319"/>
      <c r="E1280" s="319"/>
      <c r="F1280" s="319"/>
      <c r="G1280" s="319"/>
      <c r="H1280" s="319"/>
      <c r="I1280" s="319"/>
    </row>
    <row r="1281" spans="1:9">
      <c r="A1281" s="319"/>
      <c r="B1281" s="319"/>
      <c r="C1281" s="435"/>
      <c r="D1281" s="319"/>
      <c r="E1281" s="319"/>
      <c r="F1281" s="319"/>
      <c r="G1281" s="319"/>
      <c r="H1281" s="319"/>
      <c r="I1281" s="319"/>
    </row>
    <row r="1282" spans="1:9">
      <c r="A1282" s="319"/>
      <c r="B1282" s="319"/>
      <c r="C1282" s="435"/>
      <c r="D1282" s="319"/>
      <c r="E1282" s="319"/>
      <c r="F1282" s="319"/>
      <c r="G1282" s="319"/>
      <c r="H1282" s="319"/>
      <c r="I1282" s="319"/>
    </row>
    <row r="1283" spans="1:9">
      <c r="A1283" s="319"/>
      <c r="B1283" s="319"/>
      <c r="C1283" s="435"/>
      <c r="D1283" s="319"/>
      <c r="E1283" s="319"/>
      <c r="F1283" s="319"/>
      <c r="G1283" s="319"/>
      <c r="H1283" s="319"/>
      <c r="I1283" s="319"/>
    </row>
    <row r="1284" spans="1:9">
      <c r="A1284" s="319"/>
      <c r="B1284" s="319"/>
      <c r="C1284" s="435"/>
      <c r="D1284" s="319"/>
      <c r="E1284" s="319"/>
      <c r="F1284" s="319"/>
      <c r="G1284" s="319"/>
      <c r="H1284" s="319"/>
      <c r="I1284" s="319"/>
    </row>
    <row r="1285" spans="1:9">
      <c r="A1285" s="319"/>
      <c r="B1285" s="319"/>
      <c r="C1285" s="435"/>
      <c r="D1285" s="319"/>
      <c r="E1285" s="319"/>
      <c r="F1285" s="319"/>
      <c r="G1285" s="319"/>
      <c r="H1285" s="319"/>
      <c r="I1285" s="319"/>
    </row>
    <row r="1286" spans="1:9">
      <c r="A1286" s="319"/>
      <c r="B1286" s="319"/>
      <c r="C1286" s="435"/>
      <c r="D1286" s="319"/>
      <c r="E1286" s="319"/>
      <c r="F1286" s="319"/>
      <c r="G1286" s="319"/>
      <c r="H1286" s="319"/>
      <c r="I1286" s="319"/>
    </row>
    <row r="1287" spans="1:9">
      <c r="A1287" s="319"/>
      <c r="B1287" s="319"/>
      <c r="C1287" s="435"/>
      <c r="D1287" s="319"/>
      <c r="E1287" s="319"/>
      <c r="F1287" s="319"/>
      <c r="G1287" s="319"/>
      <c r="H1287" s="319"/>
      <c r="I1287" s="319"/>
    </row>
    <row r="1288" spans="1:9">
      <c r="A1288" s="319"/>
      <c r="B1288" s="319"/>
      <c r="C1288" s="435"/>
      <c r="D1288" s="319"/>
      <c r="E1288" s="319"/>
      <c r="F1288" s="319"/>
      <c r="G1288" s="319"/>
      <c r="H1288" s="319"/>
      <c r="I1288" s="319"/>
    </row>
    <row r="1289" spans="1:9">
      <c r="A1289" s="319"/>
      <c r="B1289" s="319"/>
      <c r="C1289" s="435"/>
      <c r="D1289" s="319"/>
      <c r="E1289" s="319"/>
      <c r="F1289" s="319"/>
      <c r="G1289" s="319"/>
      <c r="H1289" s="319"/>
      <c r="I1289" s="319"/>
    </row>
    <row r="1290" spans="1:9">
      <c r="A1290" s="319"/>
      <c r="B1290" s="319"/>
      <c r="C1290" s="435"/>
      <c r="D1290" s="319"/>
      <c r="E1290" s="319"/>
      <c r="F1290" s="319"/>
      <c r="G1290" s="319"/>
      <c r="H1290" s="319"/>
      <c r="I1290" s="319"/>
    </row>
    <row r="1291" spans="1:9">
      <c r="A1291" s="319"/>
      <c r="B1291" s="319"/>
      <c r="C1291" s="435"/>
      <c r="D1291" s="319"/>
      <c r="E1291" s="319"/>
      <c r="F1291" s="319"/>
      <c r="G1291" s="319"/>
      <c r="H1291" s="319"/>
      <c r="I1291" s="319"/>
    </row>
    <row r="1292" spans="1:9">
      <c r="A1292" s="319"/>
      <c r="B1292" s="319"/>
      <c r="C1292" s="435"/>
      <c r="D1292" s="319"/>
      <c r="E1292" s="319"/>
      <c r="F1292" s="319"/>
      <c r="G1292" s="319"/>
      <c r="H1292" s="319"/>
      <c r="I1292" s="319"/>
    </row>
    <row r="1293" spans="1:9">
      <c r="A1293" s="319"/>
      <c r="B1293" s="319"/>
      <c r="C1293" s="435"/>
      <c r="D1293" s="319"/>
      <c r="E1293" s="319"/>
      <c r="F1293" s="319"/>
      <c r="G1293" s="319"/>
      <c r="H1293" s="319"/>
      <c r="I1293" s="319"/>
    </row>
    <row r="1294" spans="1:9">
      <c r="A1294" s="319"/>
      <c r="B1294" s="319"/>
      <c r="C1294" s="435"/>
      <c r="D1294" s="319"/>
      <c r="E1294" s="319"/>
      <c r="F1294" s="319"/>
      <c r="G1294" s="319"/>
      <c r="H1294" s="319"/>
      <c r="I1294" s="319"/>
    </row>
    <row r="1295" spans="1:9">
      <c r="A1295" s="319"/>
      <c r="B1295" s="319"/>
      <c r="C1295" s="435"/>
      <c r="D1295" s="319"/>
      <c r="E1295" s="319"/>
      <c r="F1295" s="319"/>
      <c r="G1295" s="319"/>
      <c r="H1295" s="319"/>
      <c r="I1295" s="319"/>
    </row>
    <row r="1296" spans="1:9">
      <c r="A1296" s="319"/>
      <c r="B1296" s="319"/>
      <c r="C1296" s="435"/>
      <c r="D1296" s="319"/>
      <c r="E1296" s="319"/>
      <c r="F1296" s="319"/>
      <c r="G1296" s="319"/>
      <c r="H1296" s="319"/>
      <c r="I1296" s="319"/>
    </row>
    <row r="1297" spans="1:9">
      <c r="A1297" s="319"/>
      <c r="B1297" s="319"/>
      <c r="C1297" s="435"/>
      <c r="D1297" s="319"/>
      <c r="E1297" s="319"/>
      <c r="F1297" s="319"/>
      <c r="G1297" s="319"/>
      <c r="H1297" s="319"/>
      <c r="I1297" s="319"/>
    </row>
    <row r="1298" spans="1:9">
      <c r="A1298" s="319"/>
      <c r="B1298" s="319"/>
      <c r="C1298" s="435"/>
      <c r="D1298" s="319"/>
      <c r="E1298" s="319"/>
      <c r="F1298" s="319"/>
      <c r="G1298" s="319"/>
      <c r="H1298" s="319"/>
      <c r="I1298" s="319"/>
    </row>
    <row r="1299" spans="1:9">
      <c r="A1299" s="319"/>
      <c r="B1299" s="319"/>
      <c r="C1299" s="435"/>
      <c r="D1299" s="319"/>
      <c r="E1299" s="319"/>
      <c r="F1299" s="319"/>
      <c r="G1299" s="319"/>
      <c r="H1299" s="319"/>
      <c r="I1299" s="319"/>
    </row>
    <row r="1300" spans="1:9">
      <c r="A1300" s="319"/>
      <c r="B1300" s="319"/>
      <c r="C1300" s="435"/>
      <c r="D1300" s="319"/>
      <c r="E1300" s="319"/>
      <c r="F1300" s="319"/>
      <c r="G1300" s="319"/>
      <c r="H1300" s="319"/>
      <c r="I1300" s="319"/>
    </row>
    <row r="1301" spans="1:9">
      <c r="A1301" s="319"/>
      <c r="B1301" s="319"/>
      <c r="C1301" s="435"/>
      <c r="D1301" s="319"/>
      <c r="E1301" s="319"/>
      <c r="F1301" s="319"/>
      <c r="G1301" s="319"/>
      <c r="H1301" s="319"/>
      <c r="I1301" s="319"/>
    </row>
    <row r="1302" spans="1:9">
      <c r="A1302" s="319"/>
      <c r="B1302" s="319"/>
      <c r="C1302" s="435"/>
      <c r="D1302" s="319"/>
      <c r="E1302" s="319"/>
      <c r="F1302" s="319"/>
      <c r="G1302" s="319"/>
      <c r="H1302" s="319"/>
      <c r="I1302" s="319"/>
    </row>
    <row r="1303" spans="1:9">
      <c r="A1303" s="319"/>
      <c r="B1303" s="319"/>
      <c r="C1303" s="435"/>
      <c r="D1303" s="319"/>
      <c r="E1303" s="319"/>
      <c r="F1303" s="319"/>
      <c r="G1303" s="319"/>
      <c r="H1303" s="319"/>
      <c r="I1303" s="319"/>
    </row>
    <row r="1304" spans="1:9">
      <c r="A1304" s="319"/>
      <c r="B1304" s="319"/>
      <c r="C1304" s="435"/>
      <c r="D1304" s="319"/>
      <c r="E1304" s="319"/>
      <c r="F1304" s="319"/>
      <c r="G1304" s="319"/>
      <c r="H1304" s="319"/>
      <c r="I1304" s="319"/>
    </row>
    <row r="1305" spans="1:9">
      <c r="A1305" s="319"/>
      <c r="B1305" s="319"/>
      <c r="C1305" s="435"/>
      <c r="D1305" s="319"/>
      <c r="E1305" s="319"/>
      <c r="F1305" s="319"/>
      <c r="G1305" s="319"/>
      <c r="H1305" s="319"/>
      <c r="I1305" s="319"/>
    </row>
    <row r="1306" spans="1:9">
      <c r="A1306" s="319"/>
      <c r="B1306" s="319"/>
      <c r="C1306" s="435"/>
      <c r="D1306" s="319"/>
      <c r="E1306" s="319"/>
      <c r="F1306" s="319"/>
      <c r="G1306" s="319"/>
      <c r="H1306" s="319"/>
      <c r="I1306" s="319"/>
    </row>
    <row r="1307" spans="1:9">
      <c r="A1307" s="319"/>
      <c r="B1307" s="319"/>
      <c r="C1307" s="435"/>
      <c r="D1307" s="319"/>
      <c r="E1307" s="319"/>
      <c r="F1307" s="319"/>
      <c r="G1307" s="319"/>
      <c r="H1307" s="319"/>
      <c r="I1307" s="319"/>
    </row>
    <row r="1308" spans="1:9">
      <c r="A1308" s="319"/>
      <c r="B1308" s="319"/>
      <c r="C1308" s="435"/>
      <c r="D1308" s="319"/>
      <c r="E1308" s="319"/>
      <c r="F1308" s="319"/>
      <c r="G1308" s="319"/>
      <c r="H1308" s="319"/>
      <c r="I1308" s="319"/>
    </row>
    <row r="1309" spans="1:9">
      <c r="A1309" s="319"/>
      <c r="B1309" s="319"/>
      <c r="C1309" s="435"/>
      <c r="D1309" s="319"/>
      <c r="E1309" s="319"/>
      <c r="F1309" s="319"/>
      <c r="G1309" s="319"/>
      <c r="H1309" s="319"/>
      <c r="I1309" s="319"/>
    </row>
    <row r="1310" spans="1:9">
      <c r="A1310" s="319"/>
      <c r="B1310" s="319"/>
      <c r="C1310" s="435"/>
      <c r="D1310" s="319"/>
      <c r="E1310" s="319"/>
      <c r="F1310" s="319"/>
      <c r="G1310" s="319"/>
      <c r="H1310" s="319"/>
      <c r="I1310" s="319"/>
    </row>
    <row r="1311" spans="1:9">
      <c r="A1311" s="319"/>
      <c r="B1311" s="319"/>
      <c r="C1311" s="435"/>
      <c r="D1311" s="319"/>
      <c r="E1311" s="319"/>
      <c r="F1311" s="319"/>
      <c r="G1311" s="319"/>
      <c r="H1311" s="319"/>
      <c r="I1311" s="319"/>
    </row>
    <row r="1312" spans="1:9">
      <c r="A1312" s="319"/>
      <c r="B1312" s="319"/>
      <c r="C1312" s="435"/>
      <c r="D1312" s="319"/>
      <c r="E1312" s="319"/>
      <c r="F1312" s="319"/>
      <c r="G1312" s="319"/>
      <c r="H1312" s="319"/>
      <c r="I1312" s="319"/>
    </row>
    <row r="1313" spans="1:9">
      <c r="A1313" s="319"/>
      <c r="B1313" s="319"/>
      <c r="C1313" s="435"/>
      <c r="D1313" s="319"/>
      <c r="E1313" s="319"/>
      <c r="F1313" s="319"/>
      <c r="G1313" s="319"/>
      <c r="H1313" s="319"/>
      <c r="I1313" s="319"/>
    </row>
    <row r="1314" spans="1:9">
      <c r="A1314" s="319"/>
      <c r="B1314" s="319"/>
      <c r="C1314" s="435"/>
      <c r="D1314" s="319"/>
      <c r="E1314" s="319"/>
      <c r="F1314" s="319"/>
      <c r="G1314" s="319"/>
      <c r="H1314" s="319"/>
      <c r="I1314" s="319"/>
    </row>
    <row r="1315" spans="1:9">
      <c r="A1315" s="319"/>
      <c r="B1315" s="319"/>
      <c r="C1315" s="435"/>
      <c r="D1315" s="319"/>
      <c r="E1315" s="319"/>
      <c r="F1315" s="319"/>
      <c r="G1315" s="319"/>
      <c r="H1315" s="319"/>
      <c r="I1315" s="319"/>
    </row>
    <row r="1316" spans="1:9">
      <c r="A1316" s="319"/>
      <c r="B1316" s="319"/>
      <c r="C1316" s="435"/>
      <c r="D1316" s="319"/>
      <c r="E1316" s="319"/>
      <c r="F1316" s="319"/>
      <c r="G1316" s="319"/>
      <c r="H1316" s="319"/>
      <c r="I1316" s="319"/>
    </row>
    <row r="1317" spans="1:9">
      <c r="A1317" s="319"/>
      <c r="B1317" s="319"/>
      <c r="C1317" s="435"/>
      <c r="D1317" s="319"/>
      <c r="E1317" s="319"/>
      <c r="F1317" s="319"/>
      <c r="G1317" s="319"/>
      <c r="H1317" s="319"/>
      <c r="I1317" s="319"/>
    </row>
    <row r="1318" spans="1:9">
      <c r="A1318" s="319"/>
      <c r="B1318" s="319"/>
      <c r="C1318" s="435"/>
      <c r="D1318" s="319"/>
      <c r="E1318" s="319"/>
      <c r="F1318" s="319"/>
      <c r="G1318" s="319"/>
      <c r="H1318" s="319"/>
      <c r="I1318" s="319"/>
    </row>
    <row r="1319" spans="1:9">
      <c r="A1319" s="319"/>
      <c r="B1319" s="319"/>
      <c r="C1319" s="435"/>
      <c r="D1319" s="319"/>
      <c r="E1319" s="319"/>
      <c r="F1319" s="319"/>
      <c r="G1319" s="319"/>
      <c r="H1319" s="319"/>
      <c r="I1319" s="319"/>
    </row>
    <row r="1320" spans="1:9">
      <c r="A1320" s="319"/>
      <c r="B1320" s="319"/>
      <c r="C1320" s="435"/>
      <c r="D1320" s="319"/>
      <c r="E1320" s="319"/>
      <c r="F1320" s="319"/>
      <c r="G1320" s="319"/>
      <c r="H1320" s="319"/>
      <c r="I1320" s="319"/>
    </row>
    <row r="1321" spans="1:9">
      <c r="A1321" s="319"/>
      <c r="B1321" s="319"/>
      <c r="C1321" s="435"/>
      <c r="D1321" s="319"/>
      <c r="E1321" s="319"/>
      <c r="F1321" s="319"/>
      <c r="G1321" s="319"/>
      <c r="H1321" s="319"/>
      <c r="I1321" s="319"/>
    </row>
    <row r="1322" spans="1:9">
      <c r="A1322" s="319"/>
      <c r="B1322" s="319"/>
      <c r="C1322" s="435"/>
      <c r="D1322" s="319"/>
      <c r="E1322" s="319"/>
      <c r="F1322" s="319"/>
      <c r="G1322" s="319"/>
      <c r="H1322" s="319"/>
      <c r="I1322" s="319"/>
    </row>
    <row r="1323" spans="1:9">
      <c r="A1323" s="319"/>
      <c r="B1323" s="319"/>
      <c r="C1323" s="435"/>
      <c r="D1323" s="319"/>
      <c r="E1323" s="319"/>
      <c r="F1323" s="319"/>
      <c r="G1323" s="319"/>
      <c r="H1323" s="319"/>
      <c r="I1323" s="319"/>
    </row>
    <row r="1324" spans="1:9">
      <c r="A1324" s="319"/>
      <c r="B1324" s="319"/>
      <c r="C1324" s="435"/>
      <c r="D1324" s="319"/>
      <c r="E1324" s="319"/>
      <c r="F1324" s="319"/>
      <c r="G1324" s="319"/>
      <c r="H1324" s="319"/>
      <c r="I1324" s="319"/>
    </row>
    <row r="1325" spans="1:9">
      <c r="A1325" s="319"/>
      <c r="B1325" s="319"/>
      <c r="C1325" s="435"/>
      <c r="D1325" s="319"/>
      <c r="E1325" s="319"/>
      <c r="F1325" s="319"/>
      <c r="G1325" s="319"/>
      <c r="H1325" s="319"/>
      <c r="I1325" s="319"/>
    </row>
    <row r="1326" spans="1:9">
      <c r="A1326" s="319"/>
      <c r="B1326" s="319"/>
      <c r="C1326" s="435"/>
      <c r="D1326" s="319"/>
      <c r="E1326" s="319"/>
      <c r="F1326" s="319"/>
      <c r="G1326" s="319"/>
      <c r="H1326" s="319"/>
      <c r="I1326" s="319"/>
    </row>
    <row r="1327" spans="1:9">
      <c r="A1327" s="319"/>
      <c r="B1327" s="319"/>
      <c r="C1327" s="435"/>
      <c r="D1327" s="319"/>
      <c r="E1327" s="319"/>
      <c r="F1327" s="319"/>
      <c r="G1327" s="319"/>
      <c r="H1327" s="319"/>
      <c r="I1327" s="319"/>
    </row>
    <row r="1328" spans="1:9">
      <c r="A1328" s="319"/>
      <c r="B1328" s="319"/>
      <c r="C1328" s="435"/>
      <c r="D1328" s="319"/>
      <c r="E1328" s="319"/>
      <c r="F1328" s="319"/>
      <c r="G1328" s="319"/>
      <c r="H1328" s="319"/>
      <c r="I1328" s="319"/>
    </row>
    <row r="1329" spans="1:9">
      <c r="A1329" s="319"/>
      <c r="B1329" s="319"/>
      <c r="C1329" s="435"/>
      <c r="D1329" s="319"/>
      <c r="E1329" s="319"/>
      <c r="F1329" s="319"/>
      <c r="G1329" s="319"/>
      <c r="H1329" s="319"/>
      <c r="I1329" s="319"/>
    </row>
    <row r="1330" spans="1:9">
      <c r="A1330" s="319"/>
      <c r="B1330" s="319"/>
      <c r="C1330" s="435"/>
      <c r="D1330" s="319"/>
      <c r="E1330" s="319"/>
      <c r="F1330" s="319"/>
      <c r="G1330" s="319"/>
      <c r="H1330" s="319"/>
      <c r="I1330" s="319"/>
    </row>
    <row r="1331" spans="1:9">
      <c r="A1331" s="319"/>
      <c r="B1331" s="319"/>
      <c r="C1331" s="435"/>
      <c r="D1331" s="319"/>
      <c r="E1331" s="319"/>
      <c r="F1331" s="319"/>
      <c r="G1331" s="319"/>
      <c r="H1331" s="319"/>
      <c r="I1331" s="319"/>
    </row>
    <row r="1332" spans="1:9">
      <c r="A1332" s="319"/>
      <c r="B1332" s="319"/>
      <c r="C1332" s="435"/>
      <c r="D1332" s="319"/>
      <c r="E1332" s="319"/>
      <c r="F1332" s="319"/>
      <c r="G1332" s="319"/>
      <c r="H1332" s="319"/>
      <c r="I1332" s="319"/>
    </row>
    <row r="1333" spans="1:9">
      <c r="A1333" s="319"/>
      <c r="B1333" s="319"/>
      <c r="C1333" s="435"/>
      <c r="D1333" s="319"/>
      <c r="E1333" s="319"/>
      <c r="F1333" s="319"/>
      <c r="G1333" s="319"/>
      <c r="H1333" s="319"/>
      <c r="I1333" s="319"/>
    </row>
    <row r="1334" spans="1:9">
      <c r="A1334" s="319"/>
      <c r="B1334" s="319"/>
      <c r="C1334" s="435"/>
      <c r="D1334" s="319"/>
      <c r="E1334" s="319"/>
      <c r="F1334" s="319"/>
      <c r="G1334" s="319"/>
      <c r="H1334" s="319"/>
      <c r="I1334" s="319"/>
    </row>
    <row r="1335" spans="1:9">
      <c r="A1335" s="319"/>
      <c r="B1335" s="319"/>
      <c r="C1335" s="435"/>
      <c r="D1335" s="319"/>
      <c r="E1335" s="319"/>
      <c r="F1335" s="319"/>
      <c r="G1335" s="319"/>
      <c r="H1335" s="319"/>
      <c r="I1335" s="319"/>
    </row>
    <row r="1336" spans="1:9">
      <c r="A1336" s="319"/>
      <c r="B1336" s="319"/>
      <c r="C1336" s="435"/>
      <c r="D1336" s="319"/>
      <c r="E1336" s="319"/>
      <c r="F1336" s="319"/>
      <c r="G1336" s="319"/>
      <c r="H1336" s="319"/>
      <c r="I1336" s="319"/>
    </row>
    <row r="1337" spans="1:9">
      <c r="A1337" s="319"/>
      <c r="B1337" s="319"/>
      <c r="C1337" s="435"/>
      <c r="D1337" s="319"/>
      <c r="E1337" s="319"/>
      <c r="F1337" s="319"/>
      <c r="G1337" s="319"/>
      <c r="H1337" s="319"/>
      <c r="I1337" s="319"/>
    </row>
    <row r="1338" spans="1:9">
      <c r="A1338" s="319"/>
      <c r="B1338" s="319"/>
      <c r="C1338" s="435"/>
      <c r="D1338" s="319"/>
      <c r="E1338" s="319"/>
      <c r="F1338" s="319"/>
      <c r="G1338" s="319"/>
      <c r="H1338" s="319"/>
      <c r="I1338" s="319"/>
    </row>
    <row r="1339" spans="1:9">
      <c r="A1339" s="319"/>
      <c r="B1339" s="319"/>
      <c r="C1339" s="435"/>
      <c r="D1339" s="319"/>
      <c r="E1339" s="319"/>
      <c r="F1339" s="319"/>
      <c r="G1339" s="319"/>
      <c r="H1339" s="319"/>
      <c r="I1339" s="319"/>
    </row>
    <row r="1340" spans="1:9">
      <c r="A1340" s="319"/>
      <c r="B1340" s="319"/>
      <c r="C1340" s="435"/>
      <c r="D1340" s="319"/>
      <c r="E1340" s="319"/>
      <c r="F1340" s="319"/>
      <c r="G1340" s="319"/>
      <c r="H1340" s="319"/>
      <c r="I1340" s="319"/>
    </row>
    <row r="1341" spans="1:9">
      <c r="A1341" s="319"/>
      <c r="B1341" s="319"/>
      <c r="C1341" s="435"/>
      <c r="D1341" s="319"/>
      <c r="E1341" s="319"/>
      <c r="F1341" s="319"/>
      <c r="G1341" s="319"/>
      <c r="H1341" s="319"/>
      <c r="I1341" s="319"/>
    </row>
    <row r="1342" spans="1:9">
      <c r="A1342" s="319"/>
      <c r="B1342" s="319"/>
      <c r="C1342" s="435"/>
      <c r="D1342" s="319"/>
      <c r="E1342" s="319"/>
      <c r="F1342" s="319"/>
      <c r="G1342" s="319"/>
      <c r="H1342" s="319"/>
      <c r="I1342" s="319"/>
    </row>
    <row r="1343" spans="1:9">
      <c r="A1343" s="319"/>
      <c r="B1343" s="319"/>
      <c r="C1343" s="435"/>
      <c r="D1343" s="319"/>
      <c r="E1343" s="319"/>
      <c r="F1343" s="319"/>
      <c r="G1343" s="319"/>
      <c r="H1343" s="319"/>
      <c r="I1343" s="319"/>
    </row>
    <row r="1344" spans="1:9">
      <c r="A1344" s="319"/>
      <c r="B1344" s="319"/>
      <c r="C1344" s="435"/>
      <c r="D1344" s="319"/>
      <c r="E1344" s="319"/>
      <c r="F1344" s="319"/>
      <c r="G1344" s="319"/>
      <c r="H1344" s="319"/>
      <c r="I1344" s="319"/>
    </row>
    <row r="1345" spans="1:9">
      <c r="A1345" s="319"/>
      <c r="B1345" s="319"/>
      <c r="C1345" s="435"/>
      <c r="D1345" s="319"/>
      <c r="E1345" s="319"/>
      <c r="F1345" s="319"/>
      <c r="G1345" s="319"/>
      <c r="H1345" s="319"/>
      <c r="I1345" s="319"/>
    </row>
    <row r="1346" spans="1:9">
      <c r="A1346" s="319"/>
      <c r="B1346" s="319"/>
      <c r="C1346" s="435"/>
      <c r="D1346" s="319"/>
      <c r="E1346" s="319"/>
      <c r="F1346" s="319"/>
      <c r="G1346" s="319"/>
      <c r="H1346" s="319"/>
      <c r="I1346" s="319"/>
    </row>
    <row r="1347" spans="1:9">
      <c r="A1347" s="319"/>
      <c r="B1347" s="319"/>
      <c r="C1347" s="435"/>
      <c r="D1347" s="319"/>
      <c r="E1347" s="319"/>
      <c r="F1347" s="319"/>
      <c r="G1347" s="319"/>
      <c r="H1347" s="319"/>
      <c r="I1347" s="319"/>
    </row>
    <row r="1348" spans="1:9">
      <c r="A1348" s="319"/>
      <c r="B1348" s="319"/>
      <c r="C1348" s="435"/>
      <c r="D1348" s="319"/>
      <c r="E1348" s="319"/>
      <c r="F1348" s="319"/>
      <c r="G1348" s="319"/>
      <c r="H1348" s="319"/>
      <c r="I1348" s="319"/>
    </row>
    <row r="1349" spans="1:9">
      <c r="A1349" s="319"/>
      <c r="B1349" s="319"/>
      <c r="C1349" s="435"/>
      <c r="D1349" s="319"/>
      <c r="E1349" s="319"/>
      <c r="F1349" s="319"/>
      <c r="G1349" s="319"/>
      <c r="H1349" s="319"/>
      <c r="I1349" s="319"/>
    </row>
    <row r="1350" spans="1:9">
      <c r="A1350" s="319"/>
      <c r="B1350" s="319"/>
      <c r="C1350" s="435"/>
      <c r="D1350" s="319"/>
      <c r="E1350" s="319"/>
      <c r="F1350" s="319"/>
      <c r="G1350" s="319"/>
      <c r="H1350" s="319"/>
      <c r="I1350" s="319"/>
    </row>
    <row r="1351" spans="1:9">
      <c r="A1351" s="319"/>
      <c r="B1351" s="319"/>
      <c r="C1351" s="435"/>
      <c r="D1351" s="319"/>
      <c r="E1351" s="319"/>
      <c r="F1351" s="319"/>
      <c r="G1351" s="319"/>
      <c r="H1351" s="319"/>
      <c r="I1351" s="319"/>
    </row>
    <row r="1352" spans="1:9">
      <c r="A1352" s="319"/>
      <c r="B1352" s="319"/>
      <c r="C1352" s="435"/>
      <c r="D1352" s="319"/>
      <c r="E1352" s="319"/>
      <c r="F1352" s="319"/>
      <c r="G1352" s="319"/>
      <c r="H1352" s="319"/>
      <c r="I1352" s="319"/>
    </row>
    <row r="1353" spans="1:9">
      <c r="A1353" s="319"/>
      <c r="B1353" s="319"/>
      <c r="C1353" s="435"/>
      <c r="D1353" s="319"/>
      <c r="E1353" s="319"/>
      <c r="F1353" s="319"/>
      <c r="G1353" s="319"/>
      <c r="H1353" s="319"/>
      <c r="I1353" s="319"/>
    </row>
    <row r="1354" spans="1:9">
      <c r="A1354" s="319"/>
      <c r="B1354" s="319"/>
      <c r="C1354" s="435"/>
      <c r="D1354" s="319"/>
      <c r="E1354" s="319"/>
      <c r="F1354" s="319"/>
      <c r="G1354" s="319"/>
      <c r="H1354" s="319"/>
      <c r="I1354" s="319"/>
    </row>
    <row r="1355" spans="1:9">
      <c r="A1355" s="319"/>
      <c r="B1355" s="319"/>
      <c r="C1355" s="435"/>
      <c r="D1355" s="319"/>
      <c r="E1355" s="319"/>
      <c r="F1355" s="319"/>
      <c r="G1355" s="319"/>
      <c r="H1355" s="319"/>
      <c r="I1355" s="319"/>
    </row>
    <row r="1356" spans="1:9">
      <c r="A1356" s="319"/>
      <c r="B1356" s="319"/>
      <c r="C1356" s="435"/>
      <c r="D1356" s="319"/>
      <c r="E1356" s="319"/>
      <c r="F1356" s="319"/>
      <c r="G1356" s="319"/>
      <c r="H1356" s="319"/>
      <c r="I1356" s="319"/>
    </row>
    <row r="1357" spans="1:9">
      <c r="A1357" s="319"/>
      <c r="B1357" s="319"/>
      <c r="C1357" s="435"/>
      <c r="D1357" s="319"/>
      <c r="E1357" s="319"/>
      <c r="F1357" s="319"/>
      <c r="G1357" s="319"/>
      <c r="H1357" s="319"/>
      <c r="I1357" s="319"/>
    </row>
    <row r="1358" spans="1:9">
      <c r="A1358" s="319"/>
      <c r="B1358" s="319"/>
      <c r="C1358" s="435"/>
      <c r="D1358" s="319"/>
      <c r="E1358" s="319"/>
      <c r="F1358" s="319"/>
      <c r="G1358" s="319"/>
      <c r="H1358" s="319"/>
      <c r="I1358" s="319"/>
    </row>
    <row r="1359" spans="1:9">
      <c r="A1359" s="319"/>
      <c r="B1359" s="319"/>
      <c r="C1359" s="435"/>
      <c r="D1359" s="319"/>
      <c r="E1359" s="319"/>
      <c r="F1359" s="319"/>
      <c r="G1359" s="319"/>
      <c r="H1359" s="319"/>
      <c r="I1359" s="319"/>
    </row>
    <row r="1360" spans="1:9">
      <c r="A1360" s="319"/>
      <c r="B1360" s="319"/>
      <c r="C1360" s="435"/>
      <c r="D1360" s="319"/>
      <c r="E1360" s="319"/>
      <c r="F1360" s="319"/>
      <c r="G1360" s="319"/>
      <c r="H1360" s="319"/>
      <c r="I1360" s="319"/>
    </row>
    <row r="1361" spans="1:9">
      <c r="A1361" s="319"/>
      <c r="B1361" s="319"/>
      <c r="C1361" s="435"/>
      <c r="D1361" s="319"/>
      <c r="E1361" s="319"/>
      <c r="F1361" s="319"/>
      <c r="G1361" s="319"/>
      <c r="H1361" s="319"/>
      <c r="I1361" s="319"/>
    </row>
    <row r="1362" spans="1:9">
      <c r="A1362" s="319"/>
      <c r="B1362" s="319"/>
      <c r="C1362" s="435"/>
      <c r="D1362" s="319"/>
      <c r="E1362" s="319"/>
      <c r="F1362" s="319"/>
      <c r="G1362" s="319"/>
      <c r="H1362" s="319"/>
      <c r="I1362" s="319"/>
    </row>
    <row r="1363" spans="1:9">
      <c r="A1363" s="319"/>
      <c r="B1363" s="319"/>
      <c r="C1363" s="435"/>
      <c r="D1363" s="319"/>
      <c r="E1363" s="319"/>
      <c r="F1363" s="319"/>
      <c r="G1363" s="319"/>
      <c r="H1363" s="319"/>
      <c r="I1363" s="319"/>
    </row>
    <row r="1364" spans="1:9">
      <c r="A1364" s="319"/>
      <c r="B1364" s="319"/>
      <c r="C1364" s="435"/>
      <c r="D1364" s="319"/>
      <c r="E1364" s="319"/>
      <c r="F1364" s="319"/>
      <c r="G1364" s="319"/>
      <c r="H1364" s="319"/>
      <c r="I1364" s="319"/>
    </row>
    <row r="1365" spans="1:9">
      <c r="A1365" s="319"/>
      <c r="B1365" s="319"/>
      <c r="C1365" s="435"/>
      <c r="D1365" s="319"/>
      <c r="E1365" s="319"/>
      <c r="F1365" s="319"/>
      <c r="G1365" s="319"/>
      <c r="H1365" s="319"/>
      <c r="I1365" s="319"/>
    </row>
    <row r="1366" spans="1:9">
      <c r="A1366" s="319"/>
      <c r="B1366" s="319"/>
      <c r="C1366" s="435"/>
      <c r="D1366" s="319"/>
      <c r="E1366" s="319"/>
      <c r="F1366" s="319"/>
      <c r="G1366" s="319"/>
      <c r="H1366" s="319"/>
      <c r="I1366" s="319"/>
    </row>
    <row r="1367" spans="1:9">
      <c r="A1367" s="319"/>
      <c r="B1367" s="319"/>
      <c r="C1367" s="435"/>
      <c r="D1367" s="319"/>
      <c r="E1367" s="319"/>
      <c r="F1367" s="319"/>
      <c r="G1367" s="319"/>
      <c r="H1367" s="319"/>
      <c r="I1367" s="319"/>
    </row>
    <row r="1368" spans="1:9">
      <c r="A1368" s="319"/>
      <c r="B1368" s="319"/>
      <c r="C1368" s="435"/>
      <c r="D1368" s="319"/>
      <c r="E1368" s="319"/>
      <c r="F1368" s="319"/>
      <c r="G1368" s="319"/>
      <c r="H1368" s="319"/>
      <c r="I1368" s="319"/>
    </row>
    <row r="1369" spans="1:9">
      <c r="A1369" s="319"/>
      <c r="B1369" s="319"/>
      <c r="C1369" s="435"/>
      <c r="D1369" s="319"/>
      <c r="E1369" s="319"/>
      <c r="F1369" s="319"/>
      <c r="G1369" s="319"/>
      <c r="H1369" s="319"/>
      <c r="I1369" s="319"/>
    </row>
    <row r="1370" spans="1:9">
      <c r="A1370" s="319"/>
      <c r="B1370" s="319"/>
      <c r="C1370" s="435"/>
      <c r="D1370" s="319"/>
      <c r="E1370" s="319"/>
      <c r="F1370" s="319"/>
      <c r="G1370" s="319"/>
      <c r="H1370" s="319"/>
      <c r="I1370" s="319"/>
    </row>
    <row r="1371" spans="1:9">
      <c r="A1371" s="319"/>
      <c r="B1371" s="319"/>
      <c r="C1371" s="435"/>
      <c r="D1371" s="319"/>
      <c r="E1371" s="319"/>
      <c r="F1371" s="319"/>
      <c r="G1371" s="319"/>
      <c r="H1371" s="319"/>
      <c r="I1371" s="319"/>
    </row>
    <row r="1372" spans="1:9">
      <c r="A1372" s="319"/>
      <c r="B1372" s="319"/>
      <c r="C1372" s="435"/>
      <c r="D1372" s="319"/>
      <c r="E1372" s="319"/>
      <c r="F1372" s="319"/>
      <c r="G1372" s="319"/>
      <c r="H1372" s="319"/>
      <c r="I1372" s="319"/>
    </row>
    <row r="1373" spans="1:9">
      <c r="A1373" s="319"/>
      <c r="B1373" s="319"/>
      <c r="C1373" s="435"/>
      <c r="D1373" s="319"/>
      <c r="E1373" s="319"/>
      <c r="F1373" s="319"/>
      <c r="G1373" s="319"/>
      <c r="H1373" s="319"/>
      <c r="I1373" s="319"/>
    </row>
    <row r="1374" spans="1:9">
      <c r="A1374" s="319"/>
      <c r="B1374" s="319"/>
      <c r="C1374" s="435"/>
      <c r="D1374" s="319"/>
      <c r="E1374" s="319"/>
      <c r="F1374" s="319"/>
      <c r="G1374" s="319"/>
      <c r="H1374" s="319"/>
      <c r="I1374" s="319"/>
    </row>
    <row r="1375" spans="1:9">
      <c r="A1375" s="319"/>
      <c r="B1375" s="319"/>
      <c r="C1375" s="435"/>
      <c r="D1375" s="319"/>
      <c r="E1375" s="319"/>
      <c r="F1375" s="319"/>
      <c r="G1375" s="319"/>
      <c r="H1375" s="319"/>
      <c r="I1375" s="319"/>
    </row>
    <row r="1376" spans="1:9">
      <c r="A1376" s="319"/>
      <c r="B1376" s="319"/>
      <c r="C1376" s="435"/>
      <c r="D1376" s="319"/>
      <c r="E1376" s="319"/>
      <c r="F1376" s="319"/>
      <c r="G1376" s="319"/>
      <c r="H1376" s="319"/>
      <c r="I1376" s="319"/>
    </row>
    <row r="1377" spans="1:9">
      <c r="A1377" s="319"/>
      <c r="B1377" s="319"/>
      <c r="C1377" s="435"/>
      <c r="D1377" s="319"/>
      <c r="E1377" s="319"/>
      <c r="F1377" s="319"/>
      <c r="G1377" s="319"/>
      <c r="H1377" s="319"/>
      <c r="I1377" s="319"/>
    </row>
    <row r="1378" spans="1:9">
      <c r="A1378" s="319"/>
      <c r="B1378" s="319"/>
      <c r="C1378" s="435"/>
      <c r="D1378" s="319"/>
      <c r="E1378" s="319"/>
      <c r="F1378" s="319"/>
      <c r="G1378" s="319"/>
      <c r="H1378" s="319"/>
      <c r="I1378" s="319"/>
    </row>
    <row r="1379" spans="1:9">
      <c r="A1379" s="319"/>
      <c r="B1379" s="319"/>
      <c r="C1379" s="435"/>
      <c r="D1379" s="319"/>
      <c r="E1379" s="319"/>
      <c r="F1379" s="319"/>
      <c r="G1379" s="319"/>
      <c r="H1379" s="319"/>
      <c r="I1379" s="319"/>
    </row>
    <row r="1380" spans="1:9">
      <c r="A1380" s="319"/>
      <c r="B1380" s="319"/>
      <c r="C1380" s="435"/>
      <c r="D1380" s="319"/>
      <c r="E1380" s="319"/>
      <c r="F1380" s="319"/>
      <c r="G1380" s="319"/>
      <c r="H1380" s="319"/>
      <c r="I1380" s="319"/>
    </row>
    <row r="1381" spans="1:9">
      <c r="A1381" s="319"/>
      <c r="B1381" s="319"/>
      <c r="C1381" s="435"/>
      <c r="D1381" s="319"/>
      <c r="E1381" s="319"/>
      <c r="F1381" s="319"/>
      <c r="G1381" s="319"/>
      <c r="H1381" s="319"/>
      <c r="I1381" s="319"/>
    </row>
    <row r="1382" spans="1:9">
      <c r="A1382" s="319"/>
      <c r="B1382" s="319"/>
      <c r="C1382" s="435"/>
      <c r="D1382" s="319"/>
      <c r="E1382" s="319"/>
      <c r="F1382" s="319"/>
      <c r="G1382" s="319"/>
      <c r="H1382" s="319"/>
      <c r="I1382" s="319"/>
    </row>
    <row r="1383" spans="1:9">
      <c r="A1383" s="319"/>
      <c r="B1383" s="319"/>
      <c r="C1383" s="435"/>
      <c r="D1383" s="319"/>
      <c r="E1383" s="319"/>
      <c r="F1383" s="319"/>
      <c r="G1383" s="319"/>
      <c r="H1383" s="319"/>
      <c r="I1383" s="319"/>
    </row>
    <row r="1384" spans="1:9">
      <c r="A1384" s="319"/>
      <c r="B1384" s="319"/>
      <c r="C1384" s="435"/>
      <c r="D1384" s="319"/>
      <c r="E1384" s="319"/>
      <c r="F1384" s="319"/>
      <c r="G1384" s="319"/>
      <c r="H1384" s="319"/>
      <c r="I1384" s="319"/>
    </row>
    <row r="1385" spans="1:9">
      <c r="A1385" s="319"/>
      <c r="B1385" s="319"/>
      <c r="C1385" s="435"/>
      <c r="D1385" s="319"/>
      <c r="E1385" s="319"/>
      <c r="F1385" s="319"/>
      <c r="G1385" s="319"/>
      <c r="H1385" s="319"/>
      <c r="I1385" s="319"/>
    </row>
    <row r="1386" spans="1:9">
      <c r="A1386" s="319"/>
      <c r="B1386" s="319"/>
      <c r="C1386" s="435"/>
      <c r="D1386" s="319"/>
      <c r="E1386" s="319"/>
      <c r="F1386" s="319"/>
      <c r="G1386" s="319"/>
      <c r="H1386" s="319"/>
      <c r="I1386" s="319"/>
    </row>
    <row r="1387" spans="1:9">
      <c r="A1387" s="319"/>
      <c r="B1387" s="319"/>
      <c r="C1387" s="435"/>
      <c r="D1387" s="319"/>
      <c r="E1387" s="319"/>
      <c r="F1387" s="319"/>
      <c r="G1387" s="319"/>
      <c r="H1387" s="319"/>
      <c r="I1387" s="319"/>
    </row>
    <row r="1388" spans="1:9">
      <c r="A1388" s="319"/>
      <c r="B1388" s="319"/>
      <c r="C1388" s="435"/>
      <c r="D1388" s="319"/>
      <c r="E1388" s="319"/>
      <c r="F1388" s="319"/>
      <c r="G1388" s="319"/>
      <c r="H1388" s="319"/>
      <c r="I1388" s="319"/>
    </row>
    <row r="1389" spans="1:9">
      <c r="A1389" s="319"/>
      <c r="B1389" s="319"/>
      <c r="C1389" s="435"/>
      <c r="D1389" s="319"/>
      <c r="E1389" s="319"/>
      <c r="F1389" s="319"/>
      <c r="G1389" s="319"/>
      <c r="H1389" s="319"/>
      <c r="I1389" s="319"/>
    </row>
    <row r="1390" spans="1:9">
      <c r="A1390" s="319"/>
      <c r="B1390" s="319"/>
      <c r="C1390" s="435"/>
      <c r="D1390" s="319"/>
      <c r="E1390" s="319"/>
      <c r="F1390" s="319"/>
      <c r="G1390" s="319"/>
      <c r="H1390" s="319"/>
      <c r="I1390" s="319"/>
    </row>
    <row r="1391" spans="1:9">
      <c r="A1391" s="319"/>
      <c r="B1391" s="319"/>
      <c r="C1391" s="435"/>
      <c r="D1391" s="319"/>
      <c r="E1391" s="319"/>
      <c r="F1391" s="319"/>
      <c r="G1391" s="319"/>
      <c r="H1391" s="319"/>
      <c r="I1391" s="319"/>
    </row>
    <row r="1392" spans="1:9">
      <c r="A1392" s="319"/>
      <c r="B1392" s="319"/>
      <c r="C1392" s="435"/>
      <c r="D1392" s="319"/>
      <c r="E1392" s="319"/>
      <c r="F1392" s="319"/>
      <c r="G1392" s="319"/>
      <c r="H1392" s="319"/>
      <c r="I1392" s="319"/>
    </row>
    <row r="1393" spans="1:9">
      <c r="A1393" s="319"/>
      <c r="B1393" s="319"/>
      <c r="C1393" s="435"/>
      <c r="D1393" s="319"/>
      <c r="E1393" s="319"/>
      <c r="F1393" s="319"/>
      <c r="G1393" s="319"/>
      <c r="H1393" s="319"/>
      <c r="I1393" s="319"/>
    </row>
    <row r="1394" spans="1:9">
      <c r="A1394" s="319"/>
      <c r="B1394" s="319"/>
      <c r="C1394" s="435"/>
      <c r="D1394" s="319"/>
      <c r="E1394" s="319"/>
      <c r="F1394" s="319"/>
      <c r="G1394" s="319"/>
      <c r="H1394" s="319"/>
      <c r="I1394" s="319"/>
    </row>
    <row r="1395" spans="1:9">
      <c r="A1395" s="319"/>
      <c r="B1395" s="319"/>
      <c r="C1395" s="435"/>
      <c r="D1395" s="319"/>
      <c r="E1395" s="319"/>
      <c r="F1395" s="319"/>
      <c r="G1395" s="319"/>
      <c r="H1395" s="319"/>
      <c r="I1395" s="319"/>
    </row>
    <row r="1396" spans="1:9">
      <c r="A1396" s="319"/>
      <c r="B1396" s="319"/>
      <c r="C1396" s="435"/>
      <c r="D1396" s="319"/>
      <c r="E1396" s="319"/>
      <c r="F1396" s="319"/>
      <c r="G1396" s="319"/>
      <c r="H1396" s="319"/>
      <c r="I1396" s="319"/>
    </row>
    <row r="1397" spans="1:9">
      <c r="A1397" s="319"/>
      <c r="B1397" s="319"/>
      <c r="C1397" s="435"/>
      <c r="D1397" s="319"/>
      <c r="E1397" s="319"/>
      <c r="F1397" s="319"/>
      <c r="G1397" s="319"/>
      <c r="H1397" s="319"/>
      <c r="I1397" s="319"/>
    </row>
    <row r="1398" spans="1:9">
      <c r="A1398" s="319"/>
      <c r="B1398" s="319"/>
      <c r="C1398" s="435"/>
      <c r="D1398" s="319"/>
      <c r="E1398" s="319"/>
      <c r="F1398" s="319"/>
      <c r="G1398" s="319"/>
      <c r="H1398" s="319"/>
      <c r="I1398" s="319"/>
    </row>
    <row r="1399" spans="1:9">
      <c r="A1399" s="319"/>
      <c r="B1399" s="319"/>
      <c r="C1399" s="435"/>
      <c r="D1399" s="319"/>
      <c r="E1399" s="319"/>
      <c r="F1399" s="319"/>
      <c r="G1399" s="319"/>
      <c r="H1399" s="319"/>
      <c r="I1399" s="319"/>
    </row>
    <row r="1400" spans="1:9">
      <c r="A1400" s="319"/>
      <c r="B1400" s="319"/>
      <c r="C1400" s="435"/>
      <c r="D1400" s="319"/>
      <c r="E1400" s="319"/>
      <c r="F1400" s="319"/>
      <c r="G1400" s="319"/>
      <c r="H1400" s="319"/>
      <c r="I1400" s="319"/>
    </row>
    <row r="1401" spans="1:9">
      <c r="A1401" s="319"/>
      <c r="B1401" s="319"/>
      <c r="C1401" s="435"/>
      <c r="D1401" s="319"/>
      <c r="E1401" s="319"/>
      <c r="F1401" s="319"/>
      <c r="G1401" s="319"/>
      <c r="H1401" s="319"/>
      <c r="I1401" s="319"/>
    </row>
    <row r="1402" spans="1:9">
      <c r="A1402" s="319"/>
      <c r="B1402" s="319"/>
      <c r="C1402" s="435"/>
      <c r="D1402" s="319"/>
      <c r="E1402" s="319"/>
      <c r="F1402" s="319"/>
      <c r="G1402" s="319"/>
      <c r="H1402" s="319"/>
      <c r="I1402" s="319"/>
    </row>
    <row r="1403" spans="1:9">
      <c r="A1403" s="319"/>
      <c r="B1403" s="319"/>
      <c r="C1403" s="435"/>
      <c r="D1403" s="319"/>
      <c r="E1403" s="319"/>
      <c r="F1403" s="319"/>
      <c r="G1403" s="319"/>
      <c r="H1403" s="319"/>
      <c r="I1403" s="319"/>
    </row>
    <row r="1404" spans="1:9">
      <c r="A1404" s="319"/>
      <c r="B1404" s="319"/>
      <c r="C1404" s="435"/>
      <c r="D1404" s="319"/>
      <c r="E1404" s="319"/>
      <c r="F1404" s="319"/>
      <c r="G1404" s="319"/>
      <c r="H1404" s="319"/>
      <c r="I1404" s="319"/>
    </row>
    <row r="1405" spans="1:9">
      <c r="A1405" s="319"/>
      <c r="B1405" s="319"/>
      <c r="C1405" s="435"/>
      <c r="D1405" s="319"/>
      <c r="E1405" s="319"/>
      <c r="F1405" s="319"/>
      <c r="G1405" s="319"/>
      <c r="H1405" s="319"/>
      <c r="I1405" s="319"/>
    </row>
    <row r="1406" spans="1:9">
      <c r="A1406" s="319"/>
      <c r="B1406" s="319"/>
      <c r="C1406" s="435"/>
      <c r="D1406" s="319"/>
      <c r="E1406" s="319"/>
      <c r="F1406" s="319"/>
      <c r="G1406" s="319"/>
      <c r="H1406" s="319"/>
      <c r="I1406" s="319"/>
    </row>
    <row r="1407" spans="1:9">
      <c r="A1407" s="319"/>
      <c r="B1407" s="319"/>
      <c r="C1407" s="435"/>
      <c r="D1407" s="319"/>
      <c r="E1407" s="319"/>
      <c r="F1407" s="319"/>
      <c r="G1407" s="319"/>
      <c r="H1407" s="319"/>
      <c r="I1407" s="319"/>
    </row>
    <row r="1408" spans="1:9">
      <c r="A1408" s="319"/>
      <c r="B1408" s="319"/>
      <c r="C1408" s="435"/>
      <c r="D1408" s="319"/>
      <c r="E1408" s="319"/>
      <c r="F1408" s="319"/>
      <c r="G1408" s="319"/>
      <c r="H1408" s="319"/>
      <c r="I1408" s="319"/>
    </row>
    <row r="1409" spans="1:9">
      <c r="A1409" s="319"/>
      <c r="B1409" s="319"/>
      <c r="C1409" s="435"/>
      <c r="D1409" s="319"/>
      <c r="E1409" s="319"/>
      <c r="F1409" s="319"/>
      <c r="G1409" s="319"/>
      <c r="H1409" s="319"/>
      <c r="I1409" s="319"/>
    </row>
    <row r="1410" spans="1:9">
      <c r="A1410" s="319"/>
      <c r="B1410" s="319"/>
      <c r="C1410" s="435"/>
      <c r="D1410" s="319"/>
      <c r="E1410" s="319"/>
      <c r="F1410" s="319"/>
      <c r="G1410" s="319"/>
      <c r="H1410" s="319"/>
      <c r="I1410" s="319"/>
    </row>
    <row r="1411" spans="1:9">
      <c r="A1411" s="319"/>
      <c r="B1411" s="319"/>
      <c r="C1411" s="435"/>
      <c r="D1411" s="319"/>
      <c r="E1411" s="319"/>
      <c r="F1411" s="319"/>
      <c r="G1411" s="319"/>
      <c r="H1411" s="319"/>
      <c r="I1411" s="319"/>
    </row>
    <row r="1412" spans="1:9">
      <c r="A1412" s="319"/>
      <c r="B1412" s="319"/>
      <c r="C1412" s="435"/>
      <c r="D1412" s="319"/>
      <c r="E1412" s="319"/>
      <c r="F1412" s="319"/>
      <c r="G1412" s="319"/>
      <c r="H1412" s="319"/>
      <c r="I1412" s="319"/>
    </row>
    <row r="1413" spans="1:9">
      <c r="A1413" s="319"/>
      <c r="B1413" s="319"/>
      <c r="C1413" s="435"/>
      <c r="D1413" s="319"/>
      <c r="E1413" s="319"/>
      <c r="F1413" s="319"/>
      <c r="G1413" s="319"/>
      <c r="H1413" s="319"/>
      <c r="I1413" s="319"/>
    </row>
    <row r="1414" spans="1:9">
      <c r="A1414" s="319"/>
      <c r="B1414" s="319"/>
      <c r="C1414" s="435"/>
      <c r="D1414" s="319"/>
      <c r="E1414" s="319"/>
      <c r="F1414" s="319"/>
      <c r="G1414" s="319"/>
      <c r="H1414" s="319"/>
      <c r="I1414" s="319"/>
    </row>
    <row r="1415" spans="1:9">
      <c r="A1415" s="319"/>
      <c r="B1415" s="319"/>
      <c r="C1415" s="435"/>
      <c r="D1415" s="319"/>
      <c r="E1415" s="319"/>
      <c r="F1415" s="319"/>
      <c r="G1415" s="319"/>
      <c r="H1415" s="319"/>
      <c r="I1415" s="319"/>
    </row>
    <row r="1416" spans="1:9">
      <c r="A1416" s="319"/>
      <c r="B1416" s="319"/>
      <c r="C1416" s="435"/>
      <c r="D1416" s="319"/>
      <c r="E1416" s="319"/>
      <c r="F1416" s="319"/>
      <c r="G1416" s="319"/>
      <c r="H1416" s="319"/>
      <c r="I1416" s="319"/>
    </row>
    <row r="1417" spans="1:9">
      <c r="A1417" s="319"/>
      <c r="B1417" s="319"/>
      <c r="C1417" s="435"/>
      <c r="D1417" s="319"/>
      <c r="E1417" s="319"/>
      <c r="F1417" s="319"/>
      <c r="G1417" s="319"/>
      <c r="H1417" s="319"/>
      <c r="I1417" s="319"/>
    </row>
    <row r="1418" spans="1:9">
      <c r="A1418" s="319"/>
      <c r="B1418" s="319"/>
      <c r="C1418" s="435"/>
      <c r="D1418" s="319"/>
      <c r="E1418" s="319"/>
      <c r="F1418" s="319"/>
      <c r="G1418" s="319"/>
      <c r="H1418" s="319"/>
      <c r="I1418" s="319"/>
    </row>
    <row r="1419" spans="1:9">
      <c r="A1419" s="319"/>
      <c r="B1419" s="319"/>
      <c r="C1419" s="435"/>
      <c r="D1419" s="319"/>
      <c r="E1419" s="319"/>
      <c r="F1419" s="319"/>
      <c r="G1419" s="319"/>
      <c r="H1419" s="319"/>
      <c r="I1419" s="319"/>
    </row>
    <row r="1420" spans="1:9">
      <c r="A1420" s="319"/>
      <c r="B1420" s="319"/>
      <c r="C1420" s="435"/>
      <c r="D1420" s="319"/>
      <c r="E1420" s="319"/>
      <c r="F1420" s="319"/>
      <c r="G1420" s="319"/>
      <c r="H1420" s="319"/>
      <c r="I1420" s="319"/>
    </row>
    <row r="1421" spans="1:9">
      <c r="A1421" s="319"/>
      <c r="B1421" s="319"/>
      <c r="C1421" s="435"/>
      <c r="D1421" s="319"/>
      <c r="E1421" s="319"/>
      <c r="F1421" s="319"/>
      <c r="G1421" s="319"/>
      <c r="H1421" s="319"/>
      <c r="I1421" s="319"/>
    </row>
    <row r="1422" spans="1:9">
      <c r="A1422" s="319"/>
      <c r="B1422" s="319"/>
      <c r="C1422" s="435"/>
      <c r="D1422" s="319"/>
      <c r="E1422" s="319"/>
      <c r="F1422" s="319"/>
      <c r="G1422" s="319"/>
      <c r="H1422" s="319"/>
      <c r="I1422" s="319"/>
    </row>
    <row r="1423" spans="1:9">
      <c r="A1423" s="319"/>
      <c r="B1423" s="319"/>
      <c r="C1423" s="435"/>
      <c r="D1423" s="319"/>
      <c r="E1423" s="319"/>
      <c r="F1423" s="319"/>
      <c r="G1423" s="319"/>
      <c r="H1423" s="319"/>
      <c r="I1423" s="319"/>
    </row>
    <row r="1424" spans="1:9">
      <c r="A1424" s="319"/>
      <c r="B1424" s="319"/>
      <c r="C1424" s="435"/>
      <c r="D1424" s="319"/>
      <c r="E1424" s="319"/>
      <c r="F1424" s="319"/>
      <c r="G1424" s="319"/>
      <c r="H1424" s="319"/>
      <c r="I1424" s="319"/>
    </row>
    <row r="1425" spans="1:9">
      <c r="A1425" s="319"/>
      <c r="B1425" s="319"/>
      <c r="C1425" s="435"/>
      <c r="D1425" s="319"/>
      <c r="E1425" s="319"/>
      <c r="F1425" s="319"/>
      <c r="G1425" s="319"/>
      <c r="H1425" s="319"/>
      <c r="I1425" s="319"/>
    </row>
    <row r="1426" spans="1:9">
      <c r="A1426" s="319"/>
      <c r="B1426" s="319"/>
      <c r="C1426" s="435"/>
      <c r="D1426" s="319"/>
      <c r="E1426" s="319"/>
      <c r="F1426" s="319"/>
      <c r="G1426" s="319"/>
      <c r="H1426" s="319"/>
      <c r="I1426" s="319"/>
    </row>
    <row r="1427" spans="1:9">
      <c r="A1427" s="319"/>
      <c r="B1427" s="319"/>
      <c r="C1427" s="435"/>
      <c r="D1427" s="319"/>
      <c r="E1427" s="319"/>
      <c r="F1427" s="319"/>
      <c r="G1427" s="319"/>
      <c r="H1427" s="319"/>
      <c r="I1427" s="319"/>
    </row>
    <row r="1428" spans="1:9">
      <c r="A1428" s="319"/>
      <c r="B1428" s="319"/>
      <c r="C1428" s="435"/>
      <c r="D1428" s="319"/>
      <c r="E1428" s="319"/>
      <c r="F1428" s="319"/>
      <c r="G1428" s="319"/>
      <c r="H1428" s="319"/>
      <c r="I1428" s="319"/>
    </row>
    <row r="1429" spans="1:9">
      <c r="A1429" s="319"/>
      <c r="B1429" s="319"/>
      <c r="C1429" s="435"/>
      <c r="D1429" s="319"/>
      <c r="E1429" s="319"/>
      <c r="F1429" s="319"/>
      <c r="G1429" s="319"/>
      <c r="H1429" s="319"/>
      <c r="I1429" s="319"/>
    </row>
    <row r="1430" spans="1:9">
      <c r="A1430" s="319"/>
      <c r="B1430" s="319"/>
      <c r="C1430" s="435"/>
      <c r="D1430" s="319"/>
      <c r="E1430" s="319"/>
      <c r="F1430" s="319"/>
      <c r="G1430" s="319"/>
      <c r="H1430" s="319"/>
      <c r="I1430" s="319"/>
    </row>
    <row r="1431" spans="1:9">
      <c r="A1431" s="319"/>
      <c r="B1431" s="319"/>
      <c r="C1431" s="435"/>
      <c r="D1431" s="319"/>
      <c r="E1431" s="319"/>
      <c r="F1431" s="319"/>
      <c r="G1431" s="319"/>
      <c r="H1431" s="319"/>
      <c r="I1431" s="319"/>
    </row>
    <row r="1432" spans="1:9">
      <c r="A1432" s="319"/>
      <c r="B1432" s="319"/>
      <c r="C1432" s="435"/>
      <c r="D1432" s="319"/>
      <c r="E1432" s="319"/>
      <c r="F1432" s="319"/>
      <c r="G1432" s="319"/>
      <c r="H1432" s="319"/>
      <c r="I1432" s="319"/>
    </row>
    <row r="1433" spans="1:9">
      <c r="A1433" s="319"/>
      <c r="B1433" s="319"/>
      <c r="C1433" s="435"/>
      <c r="D1433" s="319"/>
      <c r="E1433" s="319"/>
      <c r="F1433" s="319"/>
      <c r="G1433" s="319"/>
      <c r="H1433" s="319"/>
      <c r="I1433" s="319"/>
    </row>
    <row r="1434" spans="1:9">
      <c r="A1434" s="319"/>
      <c r="B1434" s="319"/>
      <c r="C1434" s="435"/>
      <c r="D1434" s="319"/>
      <c r="E1434" s="319"/>
      <c r="F1434" s="319"/>
      <c r="G1434" s="319"/>
      <c r="H1434" s="319"/>
      <c r="I1434" s="319"/>
    </row>
    <row r="1435" spans="1:9">
      <c r="A1435" s="319"/>
      <c r="B1435" s="319"/>
      <c r="C1435" s="435"/>
      <c r="D1435" s="319"/>
      <c r="E1435" s="319"/>
      <c r="F1435" s="319"/>
      <c r="G1435" s="319"/>
      <c r="H1435" s="319"/>
      <c r="I1435" s="319"/>
    </row>
    <row r="1436" spans="1:9">
      <c r="A1436" s="319"/>
      <c r="B1436" s="319"/>
      <c r="C1436" s="435"/>
      <c r="D1436" s="319"/>
      <c r="E1436" s="319"/>
      <c r="F1436" s="319"/>
      <c r="G1436" s="319"/>
      <c r="H1436" s="319"/>
      <c r="I1436" s="319"/>
    </row>
    <row r="1437" spans="1:9">
      <c r="A1437" s="319"/>
      <c r="B1437" s="319"/>
      <c r="C1437" s="435"/>
      <c r="D1437" s="319"/>
      <c r="E1437" s="319"/>
      <c r="F1437" s="319"/>
      <c r="G1437" s="319"/>
      <c r="H1437" s="319"/>
      <c r="I1437" s="319"/>
    </row>
    <row r="1438" spans="1:9">
      <c r="A1438" s="319"/>
      <c r="B1438" s="319"/>
      <c r="C1438" s="435"/>
      <c r="D1438" s="319"/>
      <c r="E1438" s="319"/>
      <c r="F1438" s="319"/>
      <c r="G1438" s="319"/>
      <c r="H1438" s="319"/>
      <c r="I1438" s="319"/>
    </row>
    <row r="1439" spans="1:9">
      <c r="A1439" s="319"/>
      <c r="B1439" s="319"/>
      <c r="C1439" s="435"/>
      <c r="D1439" s="319"/>
      <c r="E1439" s="319"/>
      <c r="F1439" s="319"/>
      <c r="G1439" s="319"/>
      <c r="H1439" s="319"/>
      <c r="I1439" s="319"/>
    </row>
    <row r="1440" spans="1:9">
      <c r="A1440" s="319"/>
      <c r="B1440" s="319"/>
      <c r="C1440" s="435"/>
      <c r="D1440" s="319"/>
      <c r="E1440" s="319"/>
      <c r="F1440" s="319"/>
      <c r="G1440" s="319"/>
      <c r="H1440" s="319"/>
      <c r="I1440" s="319"/>
    </row>
    <row r="1441" spans="1:9">
      <c r="A1441" s="319"/>
      <c r="B1441" s="319"/>
      <c r="C1441" s="435"/>
      <c r="D1441" s="319"/>
      <c r="E1441" s="319"/>
      <c r="F1441" s="319"/>
      <c r="G1441" s="319"/>
      <c r="H1441" s="319"/>
      <c r="I1441" s="319"/>
    </row>
    <row r="1442" spans="1:9">
      <c r="A1442" s="319"/>
      <c r="B1442" s="319"/>
      <c r="C1442" s="435"/>
      <c r="D1442" s="319"/>
      <c r="E1442" s="319"/>
      <c r="F1442" s="319"/>
      <c r="G1442" s="319"/>
      <c r="H1442" s="319"/>
      <c r="I1442" s="319"/>
    </row>
    <row r="1443" spans="1:9">
      <c r="A1443" s="319"/>
      <c r="B1443" s="319"/>
      <c r="C1443" s="435"/>
      <c r="D1443" s="319"/>
      <c r="E1443" s="319"/>
      <c r="F1443" s="319"/>
      <c r="G1443" s="319"/>
      <c r="H1443" s="319"/>
      <c r="I1443" s="319"/>
    </row>
    <row r="1444" spans="1:9">
      <c r="A1444" s="319"/>
      <c r="B1444" s="319"/>
      <c r="C1444" s="435"/>
      <c r="D1444" s="319"/>
      <c r="E1444" s="319"/>
      <c r="F1444" s="319"/>
      <c r="G1444" s="319"/>
      <c r="H1444" s="319"/>
      <c r="I1444" s="319"/>
    </row>
    <row r="1445" spans="1:9">
      <c r="A1445" s="319"/>
      <c r="B1445" s="319"/>
      <c r="C1445" s="435"/>
      <c r="D1445" s="319"/>
      <c r="E1445" s="319"/>
      <c r="F1445" s="319"/>
      <c r="G1445" s="319"/>
      <c r="H1445" s="319"/>
      <c r="I1445" s="319"/>
    </row>
    <row r="1446" spans="1:9">
      <c r="A1446" s="319"/>
      <c r="B1446" s="319"/>
      <c r="C1446" s="435"/>
      <c r="D1446" s="319"/>
      <c r="E1446" s="319"/>
      <c r="F1446" s="319"/>
      <c r="G1446" s="319"/>
      <c r="H1446" s="319"/>
      <c r="I1446" s="319"/>
    </row>
    <row r="1447" spans="1:9">
      <c r="A1447" s="319"/>
      <c r="B1447" s="319"/>
      <c r="C1447" s="435"/>
      <c r="D1447" s="319"/>
      <c r="E1447" s="319"/>
      <c r="F1447" s="319"/>
      <c r="G1447" s="319"/>
      <c r="H1447" s="319"/>
      <c r="I1447" s="319"/>
    </row>
    <row r="1448" spans="1:9">
      <c r="A1448" s="319"/>
      <c r="B1448" s="319"/>
      <c r="C1448" s="435"/>
      <c r="D1448" s="319"/>
      <c r="E1448" s="319"/>
      <c r="F1448" s="319"/>
      <c r="G1448" s="319"/>
      <c r="H1448" s="319"/>
      <c r="I1448" s="319"/>
    </row>
    <row r="1449" spans="1:9">
      <c r="A1449" s="319"/>
      <c r="B1449" s="319"/>
      <c r="C1449" s="435"/>
      <c r="D1449" s="319"/>
      <c r="E1449" s="319"/>
      <c r="F1449" s="319"/>
      <c r="G1449" s="319"/>
      <c r="H1449" s="319"/>
      <c r="I1449" s="319"/>
    </row>
    <row r="1450" spans="1:9">
      <c r="A1450" s="319"/>
      <c r="B1450" s="319"/>
      <c r="C1450" s="435"/>
      <c r="D1450" s="319"/>
      <c r="E1450" s="319"/>
      <c r="F1450" s="319"/>
      <c r="G1450" s="319"/>
      <c r="H1450" s="319"/>
      <c r="I1450" s="319"/>
    </row>
    <row r="1451" spans="1:9">
      <c r="A1451" s="319"/>
      <c r="B1451" s="319"/>
      <c r="C1451" s="435"/>
      <c r="D1451" s="319"/>
      <c r="E1451" s="319"/>
      <c r="F1451" s="319"/>
      <c r="G1451" s="319"/>
      <c r="H1451" s="319"/>
      <c r="I1451" s="319"/>
    </row>
    <row r="1452" spans="1:9">
      <c r="A1452" s="319"/>
      <c r="B1452" s="319"/>
      <c r="C1452" s="435"/>
      <c r="D1452" s="319"/>
      <c r="E1452" s="319"/>
      <c r="F1452" s="319"/>
      <c r="G1452" s="319"/>
      <c r="H1452" s="319"/>
      <c r="I1452" s="319"/>
    </row>
    <row r="1453" spans="1:9">
      <c r="A1453" s="319"/>
      <c r="B1453" s="319"/>
      <c r="C1453" s="435"/>
      <c r="D1453" s="319"/>
      <c r="E1453" s="319"/>
      <c r="F1453" s="319"/>
      <c r="G1453" s="319"/>
      <c r="H1453" s="319"/>
      <c r="I1453" s="319"/>
    </row>
    <row r="1454" spans="1:9">
      <c r="A1454" s="319"/>
      <c r="B1454" s="319"/>
      <c r="C1454" s="435"/>
      <c r="D1454" s="319"/>
      <c r="E1454" s="319"/>
      <c r="F1454" s="319"/>
      <c r="G1454" s="319"/>
      <c r="H1454" s="319"/>
      <c r="I1454" s="319"/>
    </row>
    <row r="1455" spans="1:9">
      <c r="A1455" s="319"/>
      <c r="B1455" s="319"/>
      <c r="C1455" s="435"/>
      <c r="D1455" s="319"/>
      <c r="E1455" s="319"/>
      <c r="F1455" s="319"/>
      <c r="G1455" s="319"/>
      <c r="H1455" s="319"/>
      <c r="I1455" s="319"/>
    </row>
    <row r="1456" spans="1:9">
      <c r="A1456" s="319"/>
      <c r="B1456" s="319"/>
      <c r="C1456" s="435"/>
      <c r="D1456" s="319"/>
      <c r="E1456" s="319"/>
      <c r="F1456" s="319"/>
      <c r="G1456" s="319"/>
      <c r="H1456" s="319"/>
      <c r="I1456" s="319"/>
    </row>
    <row r="1457" spans="1:9">
      <c r="A1457" s="319"/>
      <c r="B1457" s="319"/>
      <c r="C1457" s="435"/>
      <c r="D1457" s="319"/>
      <c r="E1457" s="319"/>
      <c r="F1457" s="319"/>
      <c r="G1457" s="319"/>
      <c r="H1457" s="319"/>
      <c r="I1457" s="319"/>
    </row>
    <row r="1458" spans="1:9">
      <c r="A1458" s="319"/>
      <c r="B1458" s="319"/>
      <c r="C1458" s="435"/>
      <c r="D1458" s="319"/>
      <c r="E1458" s="319"/>
      <c r="F1458" s="319"/>
      <c r="G1458" s="319"/>
      <c r="H1458" s="319"/>
      <c r="I1458" s="319"/>
    </row>
    <row r="1459" spans="1:9">
      <c r="A1459" s="319"/>
      <c r="B1459" s="319"/>
      <c r="C1459" s="435"/>
      <c r="D1459" s="319"/>
      <c r="E1459" s="319"/>
      <c r="F1459" s="319"/>
      <c r="G1459" s="319"/>
      <c r="H1459" s="319"/>
      <c r="I1459" s="319"/>
    </row>
    <row r="1460" spans="1:9">
      <c r="A1460" s="319"/>
      <c r="B1460" s="319"/>
      <c r="C1460" s="435"/>
      <c r="D1460" s="319"/>
      <c r="E1460" s="319"/>
      <c r="F1460" s="319"/>
      <c r="G1460" s="319"/>
      <c r="H1460" s="319"/>
      <c r="I1460" s="319"/>
    </row>
    <row r="1461" spans="1:9">
      <c r="A1461" s="319"/>
      <c r="B1461" s="319"/>
      <c r="C1461" s="435"/>
      <c r="D1461" s="319"/>
      <c r="E1461" s="319"/>
      <c r="F1461" s="319"/>
      <c r="G1461" s="319"/>
      <c r="H1461" s="319"/>
      <c r="I1461" s="319"/>
    </row>
    <row r="1462" spans="1:9">
      <c r="A1462" s="319"/>
      <c r="B1462" s="319"/>
      <c r="C1462" s="435"/>
      <c r="D1462" s="319"/>
      <c r="E1462" s="319"/>
      <c r="F1462" s="319"/>
      <c r="G1462" s="319"/>
      <c r="H1462" s="319"/>
      <c r="I1462" s="319"/>
    </row>
    <row r="1463" spans="1:9">
      <c r="A1463" s="319"/>
      <c r="B1463" s="319"/>
      <c r="C1463" s="435"/>
      <c r="D1463" s="319"/>
      <c r="E1463" s="319"/>
      <c r="F1463" s="319"/>
      <c r="G1463" s="319"/>
      <c r="H1463" s="319"/>
      <c r="I1463" s="319"/>
    </row>
    <row r="1464" spans="1:9">
      <c r="A1464" s="319"/>
      <c r="B1464" s="319"/>
      <c r="C1464" s="435"/>
      <c r="D1464" s="319"/>
      <c r="E1464" s="319"/>
      <c r="F1464" s="319"/>
      <c r="G1464" s="319"/>
      <c r="H1464" s="319"/>
      <c r="I1464" s="319"/>
    </row>
    <row r="1465" spans="1:9">
      <c r="A1465" s="319"/>
      <c r="B1465" s="319"/>
      <c r="C1465" s="435"/>
      <c r="D1465" s="319"/>
      <c r="E1465" s="319"/>
      <c r="F1465" s="319"/>
      <c r="G1465" s="319"/>
      <c r="H1465" s="319"/>
      <c r="I1465" s="319"/>
    </row>
    <row r="1466" spans="1:9">
      <c r="A1466" s="319"/>
      <c r="B1466" s="319"/>
      <c r="C1466" s="435"/>
      <c r="D1466" s="319"/>
      <c r="E1466" s="319"/>
      <c r="F1466" s="319"/>
      <c r="G1466" s="319"/>
      <c r="H1466" s="319"/>
      <c r="I1466" s="319"/>
    </row>
    <row r="1467" spans="1:9">
      <c r="A1467" s="319"/>
      <c r="B1467" s="319"/>
      <c r="C1467" s="435"/>
      <c r="D1467" s="319"/>
      <c r="E1467" s="319"/>
      <c r="F1467" s="319"/>
      <c r="G1467" s="319"/>
      <c r="H1467" s="319"/>
      <c r="I1467" s="319"/>
    </row>
    <row r="1468" spans="1:9">
      <c r="A1468" s="319"/>
      <c r="B1468" s="319"/>
      <c r="C1468" s="435"/>
      <c r="D1468" s="319"/>
      <c r="E1468" s="319"/>
      <c r="F1468" s="319"/>
      <c r="G1468" s="319"/>
      <c r="H1468" s="319"/>
      <c r="I1468" s="319"/>
    </row>
    <row r="1469" spans="1:9">
      <c r="A1469" s="319"/>
      <c r="B1469" s="319"/>
      <c r="C1469" s="435"/>
      <c r="D1469" s="319"/>
      <c r="E1469" s="319"/>
      <c r="F1469" s="319"/>
      <c r="G1469" s="319"/>
      <c r="H1469" s="319"/>
      <c r="I1469" s="319"/>
    </row>
    <row r="1470" spans="1:9">
      <c r="A1470" s="319"/>
      <c r="B1470" s="319"/>
      <c r="C1470" s="435"/>
      <c r="D1470" s="319"/>
      <c r="E1470" s="319"/>
      <c r="F1470" s="319"/>
      <c r="G1470" s="319"/>
      <c r="H1470" s="319"/>
      <c r="I1470" s="319"/>
    </row>
    <row r="1471" spans="1:9">
      <c r="A1471" s="319"/>
      <c r="B1471" s="319"/>
      <c r="C1471" s="435"/>
      <c r="D1471" s="319"/>
      <c r="E1471" s="319"/>
      <c r="F1471" s="319"/>
      <c r="G1471" s="319"/>
      <c r="H1471" s="319"/>
      <c r="I1471" s="319"/>
    </row>
    <row r="1472" spans="1:9">
      <c r="A1472" s="319"/>
      <c r="B1472" s="319"/>
      <c r="C1472" s="435"/>
      <c r="D1472" s="319"/>
      <c r="E1472" s="319"/>
      <c r="F1472" s="319"/>
      <c r="G1472" s="319"/>
      <c r="H1472" s="319"/>
      <c r="I1472" s="319"/>
    </row>
    <row r="1473" spans="1:9">
      <c r="A1473" s="319"/>
      <c r="B1473" s="319"/>
      <c r="C1473" s="435"/>
      <c r="D1473" s="319"/>
      <c r="E1473" s="319"/>
      <c r="F1473" s="319"/>
      <c r="G1473" s="319"/>
      <c r="H1473" s="319"/>
      <c r="I1473" s="319"/>
    </row>
    <row r="1474" spans="1:9">
      <c r="A1474" s="319"/>
      <c r="B1474" s="319"/>
      <c r="C1474" s="435"/>
      <c r="D1474" s="319"/>
      <c r="E1474" s="319"/>
      <c r="F1474" s="319"/>
      <c r="G1474" s="319"/>
      <c r="H1474" s="319"/>
      <c r="I1474" s="319"/>
    </row>
    <row r="1475" spans="1:9">
      <c r="A1475" s="319"/>
      <c r="B1475" s="319"/>
      <c r="C1475" s="435"/>
      <c r="D1475" s="319"/>
      <c r="E1475" s="319"/>
      <c r="F1475" s="319"/>
      <c r="G1475" s="319"/>
      <c r="H1475" s="319"/>
      <c r="I1475" s="319"/>
    </row>
    <row r="1476" spans="1:9">
      <c r="A1476" s="319"/>
      <c r="B1476" s="319"/>
      <c r="C1476" s="435"/>
      <c r="D1476" s="319"/>
      <c r="E1476" s="319"/>
      <c r="F1476" s="319"/>
      <c r="G1476" s="319"/>
      <c r="H1476" s="319"/>
      <c r="I1476" s="319"/>
    </row>
    <row r="1477" spans="1:9">
      <c r="A1477" s="319"/>
      <c r="B1477" s="319"/>
      <c r="C1477" s="435"/>
      <c r="D1477" s="319"/>
      <c r="E1477" s="319"/>
      <c r="F1477" s="319"/>
      <c r="G1477" s="319"/>
      <c r="H1477" s="319"/>
      <c r="I1477" s="319"/>
    </row>
    <row r="1478" spans="1:9">
      <c r="A1478" s="319"/>
      <c r="B1478" s="319"/>
      <c r="C1478" s="435"/>
      <c r="D1478" s="319"/>
      <c r="E1478" s="319"/>
      <c r="F1478" s="319"/>
      <c r="G1478" s="319"/>
      <c r="H1478" s="319"/>
      <c r="I1478" s="319"/>
    </row>
    <row r="1479" spans="1:9">
      <c r="A1479" s="319"/>
      <c r="B1479" s="319"/>
      <c r="C1479" s="435"/>
      <c r="D1479" s="319"/>
      <c r="E1479" s="319"/>
      <c r="F1479" s="319"/>
      <c r="G1479" s="319"/>
      <c r="H1479" s="319"/>
      <c r="I1479" s="319"/>
    </row>
    <row r="1480" spans="1:9">
      <c r="A1480" s="319"/>
      <c r="B1480" s="319"/>
      <c r="C1480" s="435"/>
      <c r="D1480" s="319"/>
      <c r="E1480" s="319"/>
      <c r="F1480" s="319"/>
      <c r="G1480" s="319"/>
      <c r="H1480" s="319"/>
      <c r="I1480" s="319"/>
    </row>
    <row r="1481" spans="1:9">
      <c r="A1481" s="319"/>
      <c r="B1481" s="319"/>
      <c r="C1481" s="435"/>
      <c r="D1481" s="319"/>
      <c r="E1481" s="319"/>
      <c r="F1481" s="319"/>
      <c r="G1481" s="319"/>
      <c r="H1481" s="319"/>
      <c r="I1481" s="319"/>
    </row>
    <row r="1482" spans="1:9">
      <c r="A1482" s="319"/>
      <c r="B1482" s="319"/>
      <c r="C1482" s="435"/>
      <c r="D1482" s="319"/>
      <c r="E1482" s="319"/>
      <c r="F1482" s="319"/>
      <c r="G1482" s="319"/>
      <c r="H1482" s="319"/>
      <c r="I1482" s="319"/>
    </row>
    <row r="1483" spans="1:9">
      <c r="A1483" s="319"/>
      <c r="B1483" s="319"/>
      <c r="C1483" s="435"/>
      <c r="D1483" s="319"/>
      <c r="E1483" s="319"/>
      <c r="F1483" s="319"/>
      <c r="G1483" s="319"/>
      <c r="H1483" s="319"/>
      <c r="I1483" s="319"/>
    </row>
    <row r="1484" spans="1:9">
      <c r="A1484" s="319"/>
      <c r="B1484" s="319"/>
      <c r="C1484" s="435"/>
      <c r="D1484" s="319"/>
      <c r="E1484" s="319"/>
      <c r="F1484" s="319"/>
      <c r="G1484" s="319"/>
      <c r="H1484" s="319"/>
      <c r="I1484" s="319"/>
    </row>
    <row r="1485" spans="1:9">
      <c r="A1485" s="319"/>
      <c r="B1485" s="319"/>
      <c r="C1485" s="435"/>
      <c r="D1485" s="319"/>
      <c r="E1485" s="319"/>
      <c r="F1485" s="319"/>
      <c r="G1485" s="319"/>
      <c r="H1485" s="319"/>
      <c r="I1485" s="319"/>
    </row>
    <row r="1486" spans="1:9">
      <c r="A1486" s="319"/>
      <c r="B1486" s="319"/>
      <c r="C1486" s="435"/>
      <c r="D1486" s="319"/>
      <c r="E1486" s="319"/>
      <c r="F1486" s="319"/>
      <c r="G1486" s="319"/>
      <c r="H1486" s="319"/>
      <c r="I1486" s="319"/>
    </row>
    <row r="1487" spans="1:9">
      <c r="A1487" s="319"/>
      <c r="B1487" s="319"/>
      <c r="C1487" s="435"/>
      <c r="D1487" s="319"/>
      <c r="E1487" s="319"/>
      <c r="F1487" s="319"/>
      <c r="G1487" s="319"/>
      <c r="H1487" s="319"/>
      <c r="I1487" s="319"/>
    </row>
    <row r="1488" spans="1:9">
      <c r="A1488" s="319"/>
      <c r="B1488" s="319"/>
      <c r="C1488" s="435"/>
      <c r="D1488" s="319"/>
      <c r="E1488" s="319"/>
      <c r="F1488" s="319"/>
      <c r="G1488" s="319"/>
      <c r="H1488" s="319"/>
      <c r="I1488" s="319"/>
    </row>
    <row r="1489" spans="1:9">
      <c r="A1489" s="319"/>
      <c r="B1489" s="319"/>
      <c r="C1489" s="435"/>
      <c r="D1489" s="319"/>
      <c r="E1489" s="319"/>
      <c r="F1489" s="319"/>
      <c r="G1489" s="319"/>
      <c r="H1489" s="319"/>
      <c r="I1489" s="319"/>
    </row>
    <row r="1490" spans="1:9">
      <c r="A1490" s="319"/>
      <c r="B1490" s="319"/>
      <c r="C1490" s="435"/>
      <c r="D1490" s="319"/>
      <c r="E1490" s="319"/>
      <c r="F1490" s="319"/>
      <c r="G1490" s="319"/>
      <c r="H1490" s="319"/>
      <c r="I1490" s="319"/>
    </row>
    <row r="1491" spans="1:9">
      <c r="A1491" s="319"/>
      <c r="B1491" s="319"/>
      <c r="C1491" s="435"/>
      <c r="D1491" s="319"/>
      <c r="E1491" s="319"/>
      <c r="F1491" s="319"/>
      <c r="G1491" s="319"/>
      <c r="H1491" s="319"/>
      <c r="I1491" s="319"/>
    </row>
    <row r="1492" spans="1:9">
      <c r="A1492" s="319"/>
      <c r="B1492" s="319"/>
      <c r="C1492" s="435"/>
      <c r="D1492" s="319"/>
      <c r="E1492" s="319"/>
      <c r="F1492" s="319"/>
      <c r="G1492" s="319"/>
      <c r="H1492" s="319"/>
      <c r="I1492" s="319"/>
    </row>
    <row r="1493" spans="1:9">
      <c r="A1493" s="319"/>
      <c r="B1493" s="319"/>
      <c r="C1493" s="435"/>
      <c r="D1493" s="319"/>
      <c r="E1493" s="319"/>
      <c r="F1493" s="319"/>
      <c r="G1493" s="319"/>
      <c r="H1493" s="319"/>
      <c r="I1493" s="319"/>
    </row>
    <row r="1494" spans="1:9">
      <c r="A1494" s="319"/>
      <c r="B1494" s="319"/>
      <c r="C1494" s="435"/>
      <c r="D1494" s="319"/>
      <c r="E1494" s="319"/>
      <c r="F1494" s="319"/>
      <c r="G1494" s="319"/>
      <c r="H1494" s="319"/>
      <c r="I1494" s="319"/>
    </row>
    <row r="1495" spans="1:9">
      <c r="A1495" s="319"/>
      <c r="B1495" s="319"/>
      <c r="C1495" s="435"/>
      <c r="D1495" s="319"/>
      <c r="E1495" s="319"/>
      <c r="F1495" s="319"/>
      <c r="G1495" s="319"/>
      <c r="H1495" s="319"/>
      <c r="I1495" s="319"/>
    </row>
    <row r="1496" spans="1:9">
      <c r="A1496" s="319"/>
      <c r="B1496" s="319"/>
      <c r="C1496" s="435"/>
      <c r="D1496" s="319"/>
      <c r="E1496" s="319"/>
      <c r="F1496" s="319"/>
      <c r="G1496" s="319"/>
      <c r="H1496" s="319"/>
      <c r="I1496" s="319"/>
    </row>
    <row r="1497" spans="1:9">
      <c r="A1497" s="319"/>
      <c r="B1497" s="319"/>
      <c r="C1497" s="435"/>
      <c r="D1497" s="319"/>
      <c r="E1497" s="319"/>
      <c r="F1497" s="319"/>
      <c r="G1497" s="319"/>
      <c r="H1497" s="319"/>
      <c r="I1497" s="319"/>
    </row>
    <row r="1498" spans="1:9">
      <c r="A1498" s="319"/>
      <c r="B1498" s="319"/>
      <c r="C1498" s="435"/>
      <c r="D1498" s="319"/>
      <c r="E1498" s="319"/>
      <c r="F1498" s="319"/>
      <c r="G1498" s="319"/>
      <c r="H1498" s="319"/>
      <c r="I1498" s="319"/>
    </row>
    <row r="1499" spans="1:9">
      <c r="A1499" s="319"/>
      <c r="B1499" s="319"/>
      <c r="C1499" s="435"/>
      <c r="D1499" s="319"/>
      <c r="E1499" s="319"/>
      <c r="F1499" s="319"/>
      <c r="G1499" s="319"/>
      <c r="H1499" s="319"/>
      <c r="I1499" s="319"/>
    </row>
    <row r="1500" spans="1:9">
      <c r="A1500" s="319"/>
      <c r="B1500" s="319"/>
      <c r="C1500" s="435"/>
      <c r="D1500" s="319"/>
      <c r="E1500" s="319"/>
      <c r="F1500" s="319"/>
      <c r="G1500" s="319"/>
      <c r="H1500" s="319"/>
      <c r="I1500" s="319"/>
    </row>
    <row r="1501" spans="1:9">
      <c r="A1501" s="319"/>
      <c r="B1501" s="319"/>
      <c r="C1501" s="435"/>
      <c r="D1501" s="319"/>
      <c r="E1501" s="319"/>
      <c r="F1501" s="319"/>
      <c r="G1501" s="319"/>
      <c r="H1501" s="319"/>
      <c r="I1501" s="319"/>
    </row>
    <row r="1502" spans="1:9">
      <c r="A1502" s="319"/>
      <c r="B1502" s="319"/>
      <c r="C1502" s="435"/>
      <c r="D1502" s="319"/>
      <c r="E1502" s="319"/>
      <c r="F1502" s="319"/>
      <c r="G1502" s="319"/>
      <c r="H1502" s="319"/>
      <c r="I1502" s="319"/>
    </row>
    <row r="1503" spans="1:9">
      <c r="A1503" s="319"/>
      <c r="B1503" s="319"/>
      <c r="C1503" s="435"/>
      <c r="D1503" s="319"/>
      <c r="E1503" s="319"/>
      <c r="F1503" s="319"/>
      <c r="G1503" s="319"/>
      <c r="H1503" s="319"/>
      <c r="I1503" s="319"/>
    </row>
    <row r="1504" spans="1:9">
      <c r="A1504" s="319"/>
      <c r="B1504" s="319"/>
      <c r="C1504" s="435"/>
      <c r="D1504" s="319"/>
      <c r="E1504" s="319"/>
      <c r="F1504" s="319"/>
      <c r="G1504" s="319"/>
      <c r="H1504" s="319"/>
      <c r="I1504" s="319"/>
    </row>
    <row r="1505" spans="1:9">
      <c r="A1505" s="319"/>
      <c r="B1505" s="319"/>
      <c r="C1505" s="435"/>
      <c r="D1505" s="319"/>
      <c r="E1505" s="319"/>
      <c r="F1505" s="319"/>
      <c r="G1505" s="319"/>
      <c r="H1505" s="319"/>
      <c r="I1505" s="319"/>
    </row>
    <row r="1506" spans="1:9">
      <c r="A1506" s="319"/>
      <c r="B1506" s="319"/>
      <c r="C1506" s="435"/>
      <c r="D1506" s="319"/>
      <c r="E1506" s="319"/>
      <c r="F1506" s="319"/>
      <c r="G1506" s="319"/>
      <c r="H1506" s="319"/>
      <c r="I1506" s="319"/>
    </row>
    <row r="1507" spans="1:9">
      <c r="A1507" s="319"/>
      <c r="B1507" s="319"/>
      <c r="C1507" s="435"/>
      <c r="D1507" s="319"/>
      <c r="E1507" s="319"/>
      <c r="F1507" s="319"/>
      <c r="G1507" s="319"/>
      <c r="H1507" s="319"/>
      <c r="I1507" s="319"/>
    </row>
    <row r="1508" spans="1:9">
      <c r="A1508" s="319"/>
      <c r="B1508" s="319"/>
      <c r="C1508" s="435"/>
      <c r="D1508" s="319"/>
      <c r="E1508" s="319"/>
      <c r="F1508" s="319"/>
      <c r="G1508" s="319"/>
      <c r="H1508" s="319"/>
      <c r="I1508" s="319"/>
    </row>
    <row r="1509" spans="1:9">
      <c r="A1509" s="319"/>
      <c r="B1509" s="319"/>
      <c r="C1509" s="435"/>
      <c r="D1509" s="319"/>
      <c r="E1509" s="319"/>
      <c r="F1509" s="319"/>
      <c r="G1509" s="319"/>
      <c r="H1509" s="319"/>
      <c r="I1509" s="319"/>
    </row>
    <row r="1510" spans="1:9">
      <c r="A1510" s="319"/>
      <c r="B1510" s="319"/>
      <c r="C1510" s="435"/>
      <c r="D1510" s="319"/>
      <c r="E1510" s="319"/>
      <c r="F1510" s="319"/>
      <c r="G1510" s="319"/>
      <c r="H1510" s="319"/>
      <c r="I1510" s="319"/>
    </row>
    <row r="1511" spans="1:9">
      <c r="A1511" s="319"/>
      <c r="B1511" s="319"/>
      <c r="C1511" s="435"/>
      <c r="D1511" s="319"/>
      <c r="E1511" s="319"/>
      <c r="F1511" s="319"/>
      <c r="G1511" s="319"/>
      <c r="H1511" s="319"/>
      <c r="I1511" s="319"/>
    </row>
    <row r="1512" spans="1:9">
      <c r="A1512" s="319"/>
      <c r="B1512" s="319"/>
      <c r="C1512" s="435"/>
      <c r="D1512" s="319"/>
      <c r="E1512" s="319"/>
      <c r="F1512" s="319"/>
      <c r="G1512" s="319"/>
      <c r="H1512" s="319"/>
      <c r="I1512" s="319"/>
    </row>
    <row r="1513" spans="1:9">
      <c r="A1513" s="319"/>
      <c r="B1513" s="319"/>
      <c r="C1513" s="435"/>
      <c r="D1513" s="319"/>
      <c r="E1513" s="319"/>
      <c r="F1513" s="319"/>
      <c r="G1513" s="319"/>
      <c r="H1513" s="319"/>
      <c r="I1513" s="319"/>
    </row>
    <row r="1514" spans="1:9">
      <c r="A1514" s="319"/>
      <c r="B1514" s="319"/>
      <c r="C1514" s="435"/>
      <c r="D1514" s="319"/>
      <c r="E1514" s="319"/>
      <c r="F1514" s="319"/>
      <c r="G1514" s="319"/>
      <c r="H1514" s="319"/>
      <c r="I1514" s="319"/>
    </row>
    <row r="1515" spans="1:9">
      <c r="A1515" s="319"/>
      <c r="B1515" s="319"/>
      <c r="C1515" s="435"/>
      <c r="D1515" s="319"/>
      <c r="E1515" s="319"/>
      <c r="F1515" s="319"/>
      <c r="G1515" s="319"/>
      <c r="H1515" s="319"/>
      <c r="I1515" s="319"/>
    </row>
    <row r="1516" spans="1:9">
      <c r="A1516" s="319"/>
      <c r="B1516" s="319"/>
      <c r="C1516" s="435"/>
      <c r="D1516" s="319"/>
      <c r="E1516" s="319"/>
      <c r="F1516" s="319"/>
      <c r="G1516" s="319"/>
      <c r="H1516" s="319"/>
      <c r="I1516" s="319"/>
    </row>
    <row r="1517" spans="1:9">
      <c r="A1517" s="319"/>
      <c r="B1517" s="319"/>
      <c r="C1517" s="435"/>
      <c r="D1517" s="319"/>
      <c r="E1517" s="319"/>
      <c r="F1517" s="319"/>
      <c r="G1517" s="319"/>
      <c r="H1517" s="319"/>
      <c r="I1517" s="319"/>
    </row>
    <row r="1518" spans="1:9">
      <c r="A1518" s="319"/>
      <c r="B1518" s="319"/>
      <c r="C1518" s="435"/>
      <c r="D1518" s="319"/>
      <c r="E1518" s="319"/>
      <c r="F1518" s="319"/>
      <c r="G1518" s="319"/>
      <c r="H1518" s="319"/>
      <c r="I1518" s="319"/>
    </row>
    <row r="1519" spans="1:9">
      <c r="A1519" s="319"/>
      <c r="B1519" s="319"/>
      <c r="C1519" s="435"/>
      <c r="D1519" s="319"/>
      <c r="E1519" s="319"/>
      <c r="F1519" s="319"/>
      <c r="G1519" s="319"/>
      <c r="H1519" s="319"/>
      <c r="I1519" s="319"/>
    </row>
    <row r="1520" spans="1:9">
      <c r="A1520" s="319"/>
      <c r="B1520" s="319"/>
      <c r="C1520" s="435"/>
      <c r="D1520" s="319"/>
      <c r="E1520" s="319"/>
      <c r="F1520" s="319"/>
      <c r="G1520" s="319"/>
      <c r="H1520" s="319"/>
      <c r="I1520" s="319"/>
    </row>
    <row r="1521" spans="1:9">
      <c r="A1521" s="319"/>
      <c r="B1521" s="319"/>
      <c r="C1521" s="435"/>
      <c r="D1521" s="319"/>
      <c r="E1521" s="319"/>
      <c r="F1521" s="319"/>
      <c r="G1521" s="319"/>
      <c r="H1521" s="319"/>
      <c r="I1521" s="319"/>
    </row>
    <row r="1522" spans="1:9">
      <c r="A1522" s="319"/>
      <c r="B1522" s="319"/>
      <c r="C1522" s="435"/>
      <c r="D1522" s="319"/>
      <c r="E1522" s="319"/>
      <c r="F1522" s="319"/>
      <c r="G1522" s="319"/>
      <c r="H1522" s="319"/>
      <c r="I1522" s="319"/>
    </row>
    <row r="1523" spans="1:9">
      <c r="A1523" s="319"/>
      <c r="B1523" s="319"/>
      <c r="C1523" s="435"/>
      <c r="D1523" s="319"/>
      <c r="E1523" s="319"/>
      <c r="F1523" s="319"/>
      <c r="G1523" s="319"/>
      <c r="H1523" s="319"/>
      <c r="I1523" s="319"/>
    </row>
    <row r="1524" spans="1:9">
      <c r="A1524" s="319"/>
      <c r="B1524" s="319"/>
      <c r="C1524" s="435"/>
      <c r="D1524" s="319"/>
      <c r="E1524" s="319"/>
      <c r="F1524" s="319"/>
      <c r="G1524" s="319"/>
      <c r="H1524" s="319"/>
      <c r="I1524" s="319"/>
    </row>
    <row r="1525" spans="1:9">
      <c r="A1525" s="319"/>
      <c r="B1525" s="319"/>
      <c r="C1525" s="435"/>
      <c r="D1525" s="319"/>
      <c r="E1525" s="319"/>
      <c r="F1525" s="319"/>
      <c r="G1525" s="319"/>
      <c r="H1525" s="319"/>
      <c r="I1525" s="319"/>
    </row>
    <row r="1526" spans="1:9">
      <c r="A1526" s="319"/>
      <c r="B1526" s="319"/>
      <c r="C1526" s="435"/>
      <c r="D1526" s="319"/>
      <c r="E1526" s="319"/>
      <c r="F1526" s="319"/>
      <c r="G1526" s="319"/>
      <c r="H1526" s="319"/>
      <c r="I1526" s="319"/>
    </row>
    <row r="1527" spans="1:9">
      <c r="A1527" s="319"/>
      <c r="B1527" s="319"/>
      <c r="C1527" s="435"/>
      <c r="D1527" s="319"/>
      <c r="E1527" s="319"/>
      <c r="F1527" s="319"/>
      <c r="G1527" s="319"/>
      <c r="H1527" s="319"/>
      <c r="I1527" s="319"/>
    </row>
    <row r="1528" spans="1:9">
      <c r="A1528" s="319"/>
      <c r="B1528" s="319"/>
      <c r="C1528" s="435"/>
      <c r="D1528" s="319"/>
      <c r="E1528" s="319"/>
      <c r="F1528" s="319"/>
      <c r="G1528" s="319"/>
      <c r="H1528" s="319"/>
      <c r="I1528" s="319"/>
    </row>
    <row r="1529" spans="1:9">
      <c r="A1529" s="319"/>
      <c r="B1529" s="319"/>
      <c r="C1529" s="435"/>
      <c r="D1529" s="319"/>
      <c r="E1529" s="319"/>
      <c r="F1529" s="319"/>
      <c r="G1529" s="319"/>
      <c r="H1529" s="319"/>
      <c r="I1529" s="319"/>
    </row>
    <row r="1530" spans="1:9">
      <c r="A1530" s="319"/>
      <c r="B1530" s="319"/>
      <c r="C1530" s="435"/>
      <c r="D1530" s="319"/>
      <c r="E1530" s="319"/>
      <c r="F1530" s="319"/>
      <c r="G1530" s="319"/>
      <c r="H1530" s="319"/>
      <c r="I1530" s="319"/>
    </row>
    <row r="1531" spans="1:9">
      <c r="A1531" s="319"/>
      <c r="B1531" s="319"/>
      <c r="C1531" s="435"/>
      <c r="D1531" s="319"/>
      <c r="E1531" s="319"/>
      <c r="F1531" s="319"/>
      <c r="G1531" s="319"/>
      <c r="H1531" s="319"/>
      <c r="I1531" s="319"/>
    </row>
    <row r="1532" spans="1:9">
      <c r="A1532" s="319"/>
      <c r="B1532" s="319"/>
      <c r="C1532" s="435"/>
      <c r="D1532" s="319"/>
      <c r="E1532" s="319"/>
      <c r="F1532" s="319"/>
      <c r="G1532" s="319"/>
      <c r="H1532" s="319"/>
      <c r="I1532" s="319"/>
    </row>
    <row r="1533" spans="1:9">
      <c r="A1533" s="319"/>
      <c r="B1533" s="319"/>
      <c r="C1533" s="435"/>
      <c r="D1533" s="319"/>
      <c r="E1533" s="319"/>
      <c r="F1533" s="319"/>
      <c r="G1533" s="319"/>
      <c r="H1533" s="319"/>
      <c r="I1533" s="319"/>
    </row>
    <row r="1534" spans="1:9">
      <c r="A1534" s="319"/>
      <c r="B1534" s="319"/>
      <c r="C1534" s="435"/>
      <c r="D1534" s="319"/>
      <c r="E1534" s="319"/>
      <c r="F1534" s="319"/>
      <c r="G1534" s="319"/>
      <c r="H1534" s="319"/>
      <c r="I1534" s="319"/>
    </row>
    <row r="1535" spans="1:9">
      <c r="A1535" s="319"/>
      <c r="B1535" s="319"/>
      <c r="C1535" s="435"/>
      <c r="D1535" s="319"/>
      <c r="E1535" s="319"/>
      <c r="F1535" s="319"/>
      <c r="G1535" s="319"/>
      <c r="H1535" s="319"/>
      <c r="I1535" s="319"/>
    </row>
    <row r="1536" spans="1:9">
      <c r="A1536" s="319"/>
      <c r="B1536" s="319"/>
      <c r="C1536" s="435"/>
      <c r="D1536" s="319"/>
      <c r="E1536" s="319"/>
      <c r="F1536" s="319"/>
      <c r="G1536" s="319"/>
      <c r="H1536" s="319"/>
      <c r="I1536" s="319"/>
    </row>
    <row r="1537" spans="1:9">
      <c r="A1537" s="319"/>
      <c r="B1537" s="319"/>
      <c r="C1537" s="435"/>
      <c r="D1537" s="319"/>
      <c r="E1537" s="319"/>
      <c r="F1537" s="319"/>
      <c r="G1537" s="319"/>
      <c r="H1537" s="319"/>
      <c r="I1537" s="319"/>
    </row>
    <row r="1538" spans="1:9">
      <c r="A1538" s="319"/>
      <c r="B1538" s="319"/>
      <c r="C1538" s="435"/>
      <c r="D1538" s="319"/>
      <c r="E1538" s="319"/>
      <c r="F1538" s="319"/>
      <c r="G1538" s="319"/>
      <c r="H1538" s="319"/>
      <c r="I1538" s="319"/>
    </row>
    <row r="1539" spans="1:9">
      <c r="A1539" s="319"/>
      <c r="B1539" s="319"/>
      <c r="C1539" s="435"/>
      <c r="D1539" s="319"/>
      <c r="E1539" s="319"/>
      <c r="F1539" s="319"/>
      <c r="G1539" s="319"/>
      <c r="H1539" s="319"/>
      <c r="I1539" s="319"/>
    </row>
    <row r="1540" spans="1:9">
      <c r="A1540" s="319"/>
      <c r="B1540" s="319"/>
      <c r="C1540" s="435"/>
      <c r="D1540" s="319"/>
      <c r="E1540" s="319"/>
      <c r="F1540" s="319"/>
      <c r="G1540" s="319"/>
      <c r="H1540" s="319"/>
      <c r="I1540" s="319"/>
    </row>
    <row r="1541" spans="1:9">
      <c r="A1541" s="319"/>
      <c r="B1541" s="319"/>
      <c r="C1541" s="435"/>
      <c r="D1541" s="319"/>
      <c r="E1541" s="319"/>
      <c r="F1541" s="319"/>
      <c r="G1541" s="319"/>
      <c r="H1541" s="319"/>
      <c r="I1541" s="319"/>
    </row>
    <row r="1542" spans="1:9">
      <c r="A1542" s="319"/>
      <c r="B1542" s="319"/>
      <c r="C1542" s="435"/>
      <c r="D1542" s="319"/>
      <c r="E1542" s="319"/>
      <c r="F1542" s="319"/>
      <c r="G1542" s="319"/>
      <c r="H1542" s="319"/>
      <c r="I1542" s="319"/>
    </row>
    <row r="1543" spans="1:9">
      <c r="A1543" s="319"/>
      <c r="B1543" s="319"/>
      <c r="C1543" s="435"/>
      <c r="D1543" s="319"/>
      <c r="E1543" s="319"/>
      <c r="F1543" s="319"/>
      <c r="G1543" s="319"/>
      <c r="H1543" s="319"/>
      <c r="I1543" s="319"/>
    </row>
    <row r="1544" spans="1:9">
      <c r="A1544" s="319"/>
      <c r="B1544" s="319"/>
      <c r="C1544" s="435"/>
      <c r="D1544" s="319"/>
      <c r="E1544" s="319"/>
      <c r="F1544" s="319"/>
      <c r="G1544" s="319"/>
      <c r="H1544" s="319"/>
      <c r="I1544" s="319"/>
    </row>
    <row r="1545" spans="1:9">
      <c r="A1545" s="319"/>
      <c r="B1545" s="319"/>
      <c r="C1545" s="435"/>
      <c r="D1545" s="319"/>
      <c r="E1545" s="319"/>
      <c r="F1545" s="319"/>
      <c r="G1545" s="319"/>
      <c r="H1545" s="319"/>
      <c r="I1545" s="319"/>
    </row>
    <row r="1546" spans="1:9">
      <c r="A1546" s="319"/>
      <c r="B1546" s="319"/>
      <c r="C1546" s="435"/>
      <c r="D1546" s="319"/>
      <c r="E1546" s="319"/>
      <c r="F1546" s="319"/>
      <c r="G1546" s="319"/>
      <c r="H1546" s="319"/>
      <c r="I1546" s="319"/>
    </row>
    <row r="1547" spans="1:9">
      <c r="A1547" s="319"/>
      <c r="B1547" s="319"/>
      <c r="C1547" s="435"/>
      <c r="D1547" s="319"/>
      <c r="E1547" s="319"/>
      <c r="F1547" s="319"/>
      <c r="G1547" s="319"/>
      <c r="H1547" s="319"/>
      <c r="I1547" s="319"/>
    </row>
    <row r="1548" spans="1:9">
      <c r="A1548" s="319"/>
      <c r="B1548" s="319"/>
      <c r="C1548" s="435"/>
      <c r="D1548" s="319"/>
      <c r="E1548" s="319"/>
      <c r="F1548" s="319"/>
      <c r="G1548" s="319"/>
      <c r="H1548" s="319"/>
      <c r="I1548" s="319"/>
    </row>
    <row r="1549" spans="1:9">
      <c r="A1549" s="319"/>
      <c r="B1549" s="319"/>
      <c r="C1549" s="435"/>
      <c r="D1549" s="319"/>
      <c r="E1549" s="319"/>
      <c r="F1549" s="319"/>
      <c r="G1549" s="319"/>
      <c r="H1549" s="319"/>
      <c r="I1549" s="319"/>
    </row>
    <row r="1550" spans="1:9">
      <c r="A1550" s="319"/>
      <c r="B1550" s="319"/>
      <c r="C1550" s="435"/>
      <c r="D1550" s="319"/>
      <c r="E1550" s="319"/>
      <c r="F1550" s="319"/>
      <c r="G1550" s="319"/>
      <c r="H1550" s="319"/>
      <c r="I1550" s="319"/>
    </row>
    <row r="1551" spans="1:9">
      <c r="A1551" s="319"/>
      <c r="B1551" s="319"/>
      <c r="C1551" s="435"/>
      <c r="D1551" s="319"/>
      <c r="E1551" s="319"/>
      <c r="F1551" s="319"/>
      <c r="G1551" s="319"/>
      <c r="H1551" s="319"/>
      <c r="I1551" s="319"/>
    </row>
    <row r="1552" spans="1:9">
      <c r="A1552" s="319"/>
      <c r="B1552" s="319"/>
      <c r="C1552" s="435"/>
      <c r="D1552" s="319"/>
      <c r="E1552" s="319"/>
      <c r="F1552" s="319"/>
      <c r="G1552" s="319"/>
      <c r="H1552" s="319"/>
      <c r="I1552" s="319"/>
    </row>
    <row r="1553" spans="1:9">
      <c r="A1553" s="319"/>
      <c r="B1553" s="319"/>
      <c r="C1553" s="435"/>
      <c r="D1553" s="319"/>
      <c r="E1553" s="319"/>
      <c r="F1553" s="319"/>
      <c r="G1553" s="319"/>
      <c r="H1553" s="319"/>
      <c r="I1553" s="319"/>
    </row>
    <row r="1554" spans="1:9">
      <c r="A1554" s="319"/>
      <c r="B1554" s="319"/>
      <c r="C1554" s="435"/>
      <c r="D1554" s="319"/>
      <c r="E1554" s="319"/>
      <c r="F1554" s="319"/>
      <c r="G1554" s="319"/>
      <c r="H1554" s="319"/>
      <c r="I1554" s="319"/>
    </row>
    <row r="1555" spans="1:9">
      <c r="A1555" s="319"/>
      <c r="B1555" s="319"/>
      <c r="C1555" s="435"/>
      <c r="D1555" s="319"/>
      <c r="E1555" s="319"/>
      <c r="F1555" s="319"/>
      <c r="G1555" s="319"/>
      <c r="H1555" s="319"/>
      <c r="I1555" s="319"/>
    </row>
    <row r="1556" spans="1:9">
      <c r="A1556" s="319"/>
      <c r="B1556" s="319"/>
      <c r="C1556" s="435"/>
      <c r="D1556" s="319"/>
      <c r="E1556" s="319"/>
      <c r="F1556" s="319"/>
      <c r="G1556" s="319"/>
      <c r="H1556" s="319"/>
      <c r="I1556" s="319"/>
    </row>
    <row r="1557" spans="1:9">
      <c r="A1557" s="319"/>
      <c r="B1557" s="319"/>
      <c r="C1557" s="435"/>
      <c r="D1557" s="319"/>
      <c r="E1557" s="319"/>
      <c r="F1557" s="319"/>
      <c r="G1557" s="319"/>
      <c r="H1557" s="319"/>
      <c r="I1557" s="319"/>
    </row>
    <row r="1558" spans="1:9">
      <c r="A1558" s="319"/>
      <c r="B1558" s="319"/>
      <c r="C1558" s="435"/>
      <c r="D1558" s="319"/>
      <c r="E1558" s="319"/>
      <c r="F1558" s="319"/>
      <c r="G1558" s="319"/>
      <c r="H1558" s="319"/>
      <c r="I1558" s="319"/>
    </row>
    <row r="1559" spans="1:9">
      <c r="A1559" s="319"/>
      <c r="B1559" s="319"/>
      <c r="C1559" s="435"/>
      <c r="D1559" s="319"/>
      <c r="E1559" s="319"/>
      <c r="F1559" s="319"/>
      <c r="G1559" s="319"/>
      <c r="H1559" s="319"/>
      <c r="I1559" s="319"/>
    </row>
    <row r="1560" spans="1:9">
      <c r="A1560" s="319"/>
      <c r="B1560" s="319"/>
      <c r="C1560" s="435"/>
      <c r="D1560" s="319"/>
      <c r="E1560" s="319"/>
      <c r="F1560" s="319"/>
      <c r="G1560" s="319"/>
      <c r="H1560" s="319"/>
      <c r="I1560" s="319"/>
    </row>
    <row r="1561" spans="1:9">
      <c r="A1561" s="319"/>
      <c r="B1561" s="319"/>
      <c r="C1561" s="435"/>
      <c r="D1561" s="319"/>
      <c r="E1561" s="319"/>
      <c r="F1561" s="319"/>
      <c r="G1561" s="319"/>
      <c r="H1561" s="319"/>
      <c r="I1561" s="319"/>
    </row>
    <row r="1562" spans="1:9">
      <c r="A1562" s="319"/>
      <c r="B1562" s="319"/>
      <c r="C1562" s="435"/>
      <c r="D1562" s="319"/>
      <c r="E1562" s="319"/>
      <c r="F1562" s="319"/>
      <c r="G1562" s="319"/>
      <c r="H1562" s="319"/>
      <c r="I1562" s="319"/>
    </row>
    <row r="1563" spans="1:9">
      <c r="A1563" s="319"/>
      <c r="B1563" s="319"/>
      <c r="C1563" s="435"/>
      <c r="D1563" s="319"/>
      <c r="E1563" s="319"/>
      <c r="F1563" s="319"/>
      <c r="G1563" s="319"/>
      <c r="H1563" s="319"/>
      <c r="I1563" s="319"/>
    </row>
    <row r="1564" spans="1:9">
      <c r="A1564" s="319"/>
      <c r="B1564" s="319"/>
      <c r="C1564" s="435"/>
      <c r="D1564" s="319"/>
      <c r="E1564" s="319"/>
      <c r="F1564" s="319"/>
      <c r="G1564" s="319"/>
      <c r="H1564" s="319"/>
      <c r="I1564" s="319"/>
    </row>
    <row r="1565" spans="1:9">
      <c r="A1565" s="319"/>
      <c r="B1565" s="319"/>
      <c r="C1565" s="435"/>
      <c r="D1565" s="319"/>
      <c r="E1565" s="319"/>
      <c r="F1565" s="319"/>
      <c r="G1565" s="319"/>
      <c r="H1565" s="319"/>
      <c r="I1565" s="319"/>
    </row>
    <row r="1566" spans="1:9">
      <c r="A1566" s="319"/>
      <c r="B1566" s="319"/>
      <c r="C1566" s="435"/>
      <c r="D1566" s="319"/>
      <c r="E1566" s="319"/>
      <c r="F1566" s="319"/>
      <c r="G1566" s="319"/>
      <c r="H1566" s="319"/>
      <c r="I1566" s="319"/>
    </row>
    <row r="1567" spans="1:9">
      <c r="A1567" s="319"/>
      <c r="B1567" s="319"/>
      <c r="C1567" s="435"/>
      <c r="D1567" s="319"/>
      <c r="E1567" s="319"/>
      <c r="F1567" s="319"/>
      <c r="G1567" s="319"/>
      <c r="H1567" s="319"/>
      <c r="I1567" s="319"/>
    </row>
    <row r="1568" spans="1:9">
      <c r="A1568" s="319"/>
      <c r="B1568" s="319"/>
      <c r="C1568" s="435"/>
      <c r="D1568" s="319"/>
      <c r="E1568" s="319"/>
      <c r="F1568" s="319"/>
      <c r="G1568" s="319"/>
      <c r="H1568" s="319"/>
      <c r="I1568" s="319"/>
    </row>
    <row r="1569" spans="1:9">
      <c r="A1569" s="319"/>
      <c r="B1569" s="319"/>
      <c r="C1569" s="435"/>
      <c r="D1569" s="319"/>
      <c r="E1569" s="319"/>
      <c r="F1569" s="319"/>
      <c r="G1569" s="319"/>
      <c r="H1569" s="319"/>
      <c r="I1569" s="319"/>
    </row>
    <row r="1570" spans="1:9">
      <c r="A1570" s="319"/>
      <c r="B1570" s="319"/>
      <c r="C1570" s="435"/>
      <c r="D1570" s="319"/>
      <c r="E1570" s="319"/>
      <c r="F1570" s="319"/>
      <c r="G1570" s="319"/>
      <c r="H1570" s="319"/>
      <c r="I1570" s="319"/>
    </row>
    <row r="1571" spans="1:9">
      <c r="A1571" s="319"/>
      <c r="B1571" s="319"/>
      <c r="C1571" s="435"/>
      <c r="D1571" s="319"/>
      <c r="E1571" s="319"/>
      <c r="F1571" s="319"/>
      <c r="G1571" s="319"/>
      <c r="H1571" s="319"/>
      <c r="I1571" s="319"/>
    </row>
    <row r="1572" spans="1:9">
      <c r="A1572" s="319"/>
      <c r="B1572" s="319"/>
      <c r="C1572" s="435"/>
      <c r="D1572" s="319"/>
      <c r="E1572" s="319"/>
      <c r="F1572" s="319"/>
      <c r="G1572" s="319"/>
      <c r="H1572" s="319"/>
      <c r="I1572" s="319"/>
    </row>
    <row r="1573" spans="1:9">
      <c r="A1573" s="319"/>
      <c r="B1573" s="319"/>
      <c r="C1573" s="435"/>
      <c r="D1573" s="319"/>
      <c r="E1573" s="319"/>
      <c r="F1573" s="319"/>
      <c r="G1573" s="319"/>
      <c r="H1573" s="319"/>
      <c r="I1573" s="319"/>
    </row>
    <row r="1574" spans="1:9">
      <c r="A1574" s="319"/>
      <c r="B1574" s="319"/>
      <c r="C1574" s="435"/>
      <c r="D1574" s="319"/>
      <c r="E1574" s="319"/>
      <c r="F1574" s="319"/>
      <c r="G1574" s="319"/>
      <c r="H1574" s="319"/>
      <c r="I1574" s="319"/>
    </row>
    <row r="1575" spans="1:9">
      <c r="A1575" s="319"/>
      <c r="B1575" s="319"/>
      <c r="C1575" s="435"/>
      <c r="D1575" s="319"/>
      <c r="E1575" s="319"/>
      <c r="F1575" s="319"/>
      <c r="G1575" s="319"/>
      <c r="H1575" s="319"/>
      <c r="I1575" s="319"/>
    </row>
    <row r="1576" spans="1:9">
      <c r="A1576" s="319"/>
      <c r="B1576" s="319"/>
      <c r="C1576" s="435"/>
      <c r="D1576" s="319"/>
      <c r="E1576" s="319"/>
      <c r="F1576" s="319"/>
      <c r="G1576" s="319"/>
      <c r="H1576" s="319"/>
      <c r="I1576" s="319"/>
    </row>
    <row r="1577" spans="1:9">
      <c r="A1577" s="319"/>
      <c r="B1577" s="319"/>
      <c r="C1577" s="435"/>
      <c r="D1577" s="319"/>
      <c r="E1577" s="319"/>
      <c r="F1577" s="319"/>
      <c r="G1577" s="319"/>
      <c r="H1577" s="319"/>
      <c r="I1577" s="319"/>
    </row>
    <row r="1578" spans="1:9">
      <c r="A1578" s="319"/>
      <c r="B1578" s="319"/>
      <c r="C1578" s="435"/>
      <c r="D1578" s="319"/>
      <c r="E1578" s="319"/>
      <c r="F1578" s="319"/>
      <c r="G1578" s="319"/>
      <c r="H1578" s="319"/>
      <c r="I1578" s="319"/>
    </row>
    <row r="1579" spans="1:9">
      <c r="A1579" s="319"/>
      <c r="B1579" s="319"/>
      <c r="C1579" s="435"/>
      <c r="D1579" s="319"/>
      <c r="E1579" s="319"/>
      <c r="F1579" s="319"/>
      <c r="G1579" s="319"/>
      <c r="H1579" s="319"/>
      <c r="I1579" s="319"/>
    </row>
    <row r="1580" spans="1:9">
      <c r="A1580" s="319"/>
      <c r="B1580" s="319"/>
      <c r="C1580" s="435"/>
      <c r="D1580" s="319"/>
      <c r="E1580" s="319"/>
      <c r="F1580" s="319"/>
      <c r="G1580" s="319"/>
      <c r="H1580" s="319"/>
      <c r="I1580" s="319"/>
    </row>
    <row r="1581" spans="1:9">
      <c r="A1581" s="319"/>
      <c r="B1581" s="319"/>
      <c r="C1581" s="435"/>
      <c r="D1581" s="319"/>
      <c r="E1581" s="319"/>
      <c r="F1581" s="319"/>
      <c r="G1581" s="319"/>
      <c r="H1581" s="319"/>
      <c r="I1581" s="319"/>
    </row>
    <row r="1582" spans="1:9">
      <c r="A1582" s="319"/>
      <c r="B1582" s="319"/>
      <c r="C1582" s="435"/>
      <c r="D1582" s="319"/>
      <c r="E1582" s="319"/>
      <c r="F1582" s="319"/>
      <c r="G1582" s="319"/>
      <c r="H1582" s="319"/>
      <c r="I1582" s="319"/>
    </row>
    <row r="1583" spans="1:9">
      <c r="A1583" s="319"/>
      <c r="B1583" s="319"/>
      <c r="C1583" s="435"/>
      <c r="D1583" s="319"/>
      <c r="E1583" s="319"/>
      <c r="F1583" s="319"/>
      <c r="G1583" s="319"/>
      <c r="H1583" s="319"/>
      <c r="I1583" s="319"/>
    </row>
    <row r="1584" spans="1:9">
      <c r="A1584" s="319"/>
      <c r="B1584" s="319"/>
      <c r="C1584" s="435"/>
      <c r="D1584" s="319"/>
      <c r="E1584" s="319"/>
      <c r="F1584" s="319"/>
      <c r="G1584" s="319"/>
      <c r="H1584" s="319"/>
      <c r="I1584" s="319"/>
    </row>
    <row r="1585" spans="1:9">
      <c r="A1585" s="319"/>
      <c r="B1585" s="319"/>
      <c r="C1585" s="435"/>
      <c r="D1585" s="319"/>
      <c r="E1585" s="319"/>
      <c r="F1585" s="319"/>
      <c r="G1585" s="319"/>
      <c r="H1585" s="319"/>
      <c r="I1585" s="319"/>
    </row>
    <row r="1586" spans="1:9">
      <c r="A1586" s="319"/>
      <c r="B1586" s="319"/>
      <c r="C1586" s="435"/>
      <c r="D1586" s="319"/>
      <c r="E1586" s="319"/>
      <c r="F1586" s="319"/>
      <c r="G1586" s="319"/>
      <c r="H1586" s="319"/>
      <c r="I1586" s="319"/>
    </row>
    <row r="1587" spans="1:9">
      <c r="A1587" s="319"/>
      <c r="B1587" s="319"/>
      <c r="C1587" s="435"/>
      <c r="D1587" s="319"/>
      <c r="E1587" s="319"/>
      <c r="F1587" s="319"/>
      <c r="G1587" s="319"/>
      <c r="H1587" s="319"/>
      <c r="I1587" s="319"/>
    </row>
    <row r="1588" spans="1:9">
      <c r="A1588" s="319"/>
      <c r="B1588" s="319"/>
      <c r="C1588" s="435"/>
      <c r="D1588" s="319"/>
      <c r="E1588" s="319"/>
      <c r="F1588" s="319"/>
      <c r="G1588" s="319"/>
      <c r="H1588" s="319"/>
      <c r="I1588" s="319"/>
    </row>
    <row r="1589" spans="1:9">
      <c r="A1589" s="319"/>
      <c r="B1589" s="319"/>
      <c r="C1589" s="435"/>
      <c r="D1589" s="319"/>
      <c r="E1589" s="319"/>
      <c r="F1589" s="319"/>
      <c r="G1589" s="319"/>
      <c r="H1589" s="319"/>
      <c r="I1589" s="319"/>
    </row>
    <row r="1590" spans="1:9">
      <c r="A1590" s="319"/>
      <c r="B1590" s="319"/>
      <c r="C1590" s="435"/>
      <c r="D1590" s="319"/>
      <c r="E1590" s="319"/>
      <c r="F1590" s="319"/>
      <c r="G1590" s="319"/>
      <c r="H1590" s="319"/>
      <c r="I1590" s="319"/>
    </row>
    <row r="1591" spans="1:9">
      <c r="A1591" s="319"/>
      <c r="B1591" s="319"/>
      <c r="C1591" s="435"/>
      <c r="D1591" s="319"/>
      <c r="E1591" s="319"/>
      <c r="F1591" s="319"/>
      <c r="G1591" s="319"/>
      <c r="H1591" s="319"/>
      <c r="I1591" s="319"/>
    </row>
    <row r="1592" spans="1:9">
      <c r="A1592" s="319"/>
      <c r="B1592" s="319"/>
      <c r="C1592" s="435"/>
      <c r="D1592" s="319"/>
      <c r="E1592" s="319"/>
      <c r="F1592" s="319"/>
      <c r="G1592" s="319"/>
      <c r="H1592" s="319"/>
      <c r="I1592" s="319"/>
    </row>
    <row r="1593" spans="1:9">
      <c r="A1593" s="319"/>
      <c r="B1593" s="319"/>
      <c r="C1593" s="435"/>
      <c r="D1593" s="319"/>
      <c r="E1593" s="319"/>
      <c r="F1593" s="319"/>
      <c r="G1593" s="319"/>
      <c r="H1593" s="319"/>
      <c r="I1593" s="319"/>
    </row>
    <row r="1594" spans="1:9">
      <c r="A1594" s="319"/>
      <c r="B1594" s="319"/>
      <c r="C1594" s="435"/>
      <c r="D1594" s="319"/>
      <c r="E1594" s="319"/>
      <c r="F1594" s="319"/>
      <c r="G1594" s="319"/>
      <c r="H1594" s="319"/>
      <c r="I1594" s="319"/>
    </row>
    <row r="1595" spans="1:9">
      <c r="A1595" s="319"/>
      <c r="B1595" s="319"/>
      <c r="C1595" s="435"/>
      <c r="D1595" s="319"/>
      <c r="E1595" s="319"/>
      <c r="F1595" s="319"/>
      <c r="G1595" s="319"/>
      <c r="H1595" s="319"/>
      <c r="I1595" s="319"/>
    </row>
    <row r="1596" spans="1:9">
      <c r="A1596" s="319"/>
      <c r="B1596" s="319"/>
      <c r="C1596" s="435"/>
      <c r="D1596" s="319"/>
      <c r="E1596" s="319"/>
      <c r="F1596" s="319"/>
      <c r="G1596" s="319"/>
      <c r="H1596" s="319"/>
      <c r="I1596" s="319"/>
    </row>
    <row r="1597" spans="1:9">
      <c r="A1597" s="319"/>
      <c r="B1597" s="319"/>
      <c r="C1597" s="435"/>
      <c r="D1597" s="319"/>
      <c r="E1597" s="319"/>
      <c r="F1597" s="319"/>
      <c r="G1597" s="319"/>
      <c r="H1597" s="319"/>
      <c r="I1597" s="319"/>
    </row>
    <row r="1598" spans="1:9">
      <c r="A1598" s="319"/>
      <c r="B1598" s="319"/>
      <c r="C1598" s="435"/>
      <c r="D1598" s="319"/>
      <c r="E1598" s="319"/>
      <c r="F1598" s="319"/>
      <c r="G1598" s="319"/>
      <c r="H1598" s="319"/>
      <c r="I1598" s="319"/>
    </row>
    <row r="1599" spans="1:9">
      <c r="A1599" s="319"/>
      <c r="B1599" s="319"/>
      <c r="C1599" s="435"/>
      <c r="D1599" s="319"/>
      <c r="E1599" s="319"/>
      <c r="F1599" s="319"/>
      <c r="G1599" s="319"/>
      <c r="H1599" s="319"/>
      <c r="I1599" s="319"/>
    </row>
    <row r="1600" spans="1:9">
      <c r="A1600" s="319"/>
      <c r="B1600" s="319"/>
      <c r="C1600" s="435"/>
      <c r="D1600" s="319"/>
      <c r="E1600" s="319"/>
      <c r="F1600" s="319"/>
      <c r="G1600" s="319"/>
      <c r="H1600" s="319"/>
      <c r="I1600" s="319"/>
    </row>
    <row r="1601" spans="1:9">
      <c r="A1601" s="319"/>
      <c r="B1601" s="319"/>
      <c r="C1601" s="435"/>
      <c r="D1601" s="319"/>
      <c r="E1601" s="319"/>
      <c r="F1601" s="319"/>
      <c r="G1601" s="319"/>
      <c r="H1601" s="319"/>
      <c r="I1601" s="319"/>
    </row>
    <row r="1602" spans="1:9">
      <c r="A1602" s="319"/>
      <c r="B1602" s="319"/>
      <c r="C1602" s="435"/>
      <c r="D1602" s="319"/>
      <c r="E1602" s="319"/>
      <c r="F1602" s="319"/>
      <c r="G1602" s="319"/>
      <c r="H1602" s="319"/>
      <c r="I1602" s="319"/>
    </row>
    <row r="1603" spans="1:9">
      <c r="A1603" s="319"/>
      <c r="B1603" s="319"/>
      <c r="C1603" s="435"/>
      <c r="D1603" s="319"/>
      <c r="E1603" s="319"/>
      <c r="F1603" s="319"/>
      <c r="G1603" s="319"/>
      <c r="H1603" s="319"/>
      <c r="I1603" s="319"/>
    </row>
    <row r="1604" spans="1:9">
      <c r="A1604" s="319"/>
      <c r="B1604" s="319"/>
      <c r="C1604" s="435"/>
      <c r="D1604" s="319"/>
      <c r="E1604" s="319"/>
      <c r="F1604" s="319"/>
      <c r="G1604" s="319"/>
      <c r="H1604" s="319"/>
      <c r="I1604" s="319"/>
    </row>
    <row r="1605" spans="1:9">
      <c r="A1605" s="319"/>
      <c r="B1605" s="319"/>
      <c r="C1605" s="435"/>
      <c r="D1605" s="319"/>
      <c r="E1605" s="319"/>
      <c r="F1605" s="319"/>
      <c r="G1605" s="319"/>
      <c r="H1605" s="319"/>
      <c r="I1605" s="319"/>
    </row>
    <row r="1606" spans="1:9">
      <c r="A1606" s="319"/>
      <c r="B1606" s="319"/>
      <c r="C1606" s="435"/>
      <c r="D1606" s="319"/>
      <c r="E1606" s="319"/>
      <c r="F1606" s="319"/>
      <c r="G1606" s="319"/>
      <c r="H1606" s="319"/>
      <c r="I1606" s="319"/>
    </row>
    <row r="1607" spans="1:9">
      <c r="A1607" s="319"/>
      <c r="B1607" s="319"/>
      <c r="C1607" s="435"/>
      <c r="D1607" s="319"/>
      <c r="E1607" s="319"/>
      <c r="F1607" s="319"/>
      <c r="G1607" s="319"/>
      <c r="H1607" s="319"/>
      <c r="I1607" s="319"/>
    </row>
    <row r="1608" spans="1:9">
      <c r="A1608" s="319"/>
      <c r="B1608" s="319"/>
      <c r="C1608" s="435"/>
      <c r="D1608" s="319"/>
      <c r="E1608" s="319"/>
      <c r="F1608" s="319"/>
      <c r="G1608" s="319"/>
      <c r="H1608" s="319"/>
      <c r="I1608" s="319"/>
    </row>
    <row r="1609" spans="1:9">
      <c r="A1609" s="319"/>
      <c r="B1609" s="319"/>
      <c r="C1609" s="435"/>
      <c r="D1609" s="319"/>
      <c r="E1609" s="319"/>
      <c r="F1609" s="319"/>
      <c r="G1609" s="319"/>
      <c r="H1609" s="319"/>
      <c r="I1609" s="319"/>
    </row>
    <row r="1610" spans="1:9">
      <c r="A1610" s="319"/>
      <c r="B1610" s="319"/>
      <c r="C1610" s="435"/>
      <c r="D1610" s="319"/>
      <c r="E1610" s="319"/>
      <c r="F1610" s="319"/>
      <c r="G1610" s="319"/>
      <c r="H1610" s="319"/>
      <c r="I1610" s="319"/>
    </row>
    <row r="1611" spans="1:9">
      <c r="A1611" s="319"/>
      <c r="B1611" s="319"/>
      <c r="C1611" s="435"/>
      <c r="D1611" s="319"/>
      <c r="E1611" s="319"/>
      <c r="F1611" s="319"/>
      <c r="G1611" s="319"/>
      <c r="H1611" s="319"/>
      <c r="I1611" s="319"/>
    </row>
    <row r="1612" spans="1:9">
      <c r="A1612" s="319"/>
      <c r="B1612" s="319"/>
      <c r="C1612" s="435"/>
      <c r="D1612" s="319"/>
      <c r="E1612" s="319"/>
      <c r="F1612" s="319"/>
      <c r="G1612" s="319"/>
      <c r="H1612" s="319"/>
      <c r="I1612" s="319"/>
    </row>
    <row r="1613" spans="1:9">
      <c r="A1613" s="319"/>
      <c r="B1613" s="319"/>
      <c r="C1613" s="435"/>
      <c r="D1613" s="319"/>
      <c r="E1613" s="319"/>
      <c r="F1613" s="319"/>
      <c r="G1613" s="319"/>
      <c r="H1613" s="319"/>
      <c r="I1613" s="319"/>
    </row>
    <row r="1614" spans="1:9">
      <c r="A1614" s="319"/>
      <c r="B1614" s="319"/>
      <c r="C1614" s="435"/>
      <c r="D1614" s="319"/>
      <c r="E1614" s="319"/>
      <c r="F1614" s="319"/>
      <c r="G1614" s="319"/>
      <c r="H1614" s="319"/>
      <c r="I1614" s="319"/>
    </row>
    <row r="1615" spans="1:9">
      <c r="A1615" s="319"/>
      <c r="B1615" s="319"/>
      <c r="C1615" s="435"/>
      <c r="D1615" s="319"/>
      <c r="E1615" s="319"/>
      <c r="F1615" s="319"/>
      <c r="G1615" s="319"/>
      <c r="H1615" s="319"/>
      <c r="I1615" s="319"/>
    </row>
    <row r="1616" spans="1:9">
      <c r="A1616" s="319"/>
      <c r="B1616" s="319"/>
      <c r="C1616" s="435"/>
      <c r="D1616" s="319"/>
      <c r="E1616" s="319"/>
      <c r="F1616" s="319"/>
      <c r="G1616" s="319"/>
      <c r="H1616" s="319"/>
      <c r="I1616" s="319"/>
    </row>
    <row r="1617" spans="1:9">
      <c r="A1617" s="319"/>
      <c r="B1617" s="319"/>
      <c r="C1617" s="435"/>
      <c r="D1617" s="319"/>
      <c r="E1617" s="319"/>
      <c r="F1617" s="319"/>
      <c r="G1617" s="319"/>
      <c r="H1617" s="319"/>
      <c r="I1617" s="319"/>
    </row>
    <row r="1618" spans="1:9">
      <c r="A1618" s="319"/>
      <c r="B1618" s="319"/>
      <c r="C1618" s="435"/>
      <c r="D1618" s="319"/>
      <c r="E1618" s="319"/>
      <c r="F1618" s="319"/>
      <c r="G1618" s="319"/>
      <c r="H1618" s="319"/>
      <c r="I1618" s="319"/>
    </row>
    <row r="1619" spans="1:9">
      <c r="A1619" s="319"/>
      <c r="B1619" s="319"/>
      <c r="C1619" s="435"/>
      <c r="D1619" s="319"/>
      <c r="E1619" s="319"/>
      <c r="F1619" s="319"/>
      <c r="G1619" s="319"/>
      <c r="H1619" s="319"/>
      <c r="I1619" s="319"/>
    </row>
    <row r="1620" spans="1:9">
      <c r="A1620" s="319"/>
      <c r="B1620" s="319"/>
      <c r="C1620" s="435"/>
      <c r="D1620" s="319"/>
      <c r="E1620" s="319"/>
      <c r="F1620" s="319"/>
      <c r="G1620" s="319"/>
      <c r="H1620" s="319"/>
      <c r="I1620" s="319"/>
    </row>
    <row r="1621" spans="1:9">
      <c r="A1621" s="319"/>
      <c r="B1621" s="319"/>
      <c r="C1621" s="435"/>
      <c r="D1621" s="319"/>
      <c r="E1621" s="319"/>
      <c r="F1621" s="319"/>
      <c r="G1621" s="319"/>
      <c r="H1621" s="319"/>
      <c r="I1621" s="319"/>
    </row>
    <row r="1622" spans="1:9">
      <c r="A1622" s="319"/>
      <c r="B1622" s="319"/>
      <c r="C1622" s="435"/>
      <c r="D1622" s="319"/>
      <c r="E1622" s="319"/>
      <c r="F1622" s="319"/>
      <c r="G1622" s="319"/>
      <c r="H1622" s="319"/>
      <c r="I1622" s="319"/>
    </row>
    <row r="1623" spans="1:9">
      <c r="A1623" s="319"/>
      <c r="B1623" s="319"/>
      <c r="C1623" s="435"/>
      <c r="D1623" s="319"/>
      <c r="E1623" s="319"/>
      <c r="F1623" s="319"/>
      <c r="G1623" s="319"/>
      <c r="H1623" s="319"/>
      <c r="I1623" s="319"/>
    </row>
    <row r="1624" spans="1:9">
      <c r="A1624" s="319"/>
      <c r="B1624" s="319"/>
      <c r="C1624" s="435"/>
      <c r="D1624" s="319"/>
      <c r="E1624" s="319"/>
      <c r="F1624" s="319"/>
      <c r="G1624" s="319"/>
      <c r="H1624" s="319"/>
      <c r="I1624" s="319"/>
    </row>
    <row r="1625" spans="1:9">
      <c r="A1625" s="319"/>
      <c r="B1625" s="319"/>
      <c r="C1625" s="435"/>
      <c r="D1625" s="319"/>
      <c r="E1625" s="319"/>
      <c r="F1625" s="319"/>
      <c r="G1625" s="319"/>
      <c r="H1625" s="319"/>
      <c r="I1625" s="319"/>
    </row>
    <row r="1626" spans="1:9">
      <c r="A1626" s="319"/>
      <c r="B1626" s="319"/>
      <c r="C1626" s="435"/>
      <c r="D1626" s="319"/>
      <c r="E1626" s="319"/>
      <c r="F1626" s="319"/>
      <c r="G1626" s="319"/>
      <c r="H1626" s="319"/>
      <c r="I1626" s="319"/>
    </row>
    <row r="1627" spans="1:9">
      <c r="A1627" s="319"/>
      <c r="B1627" s="319"/>
      <c r="C1627" s="435"/>
      <c r="D1627" s="319"/>
      <c r="E1627" s="319"/>
      <c r="F1627" s="319"/>
      <c r="G1627" s="319"/>
      <c r="H1627" s="319"/>
      <c r="I1627" s="319"/>
    </row>
    <row r="1628" spans="1:9">
      <c r="A1628" s="319"/>
      <c r="B1628" s="319"/>
      <c r="C1628" s="435"/>
      <c r="D1628" s="319"/>
      <c r="E1628" s="319"/>
      <c r="F1628" s="319"/>
      <c r="G1628" s="319"/>
      <c r="H1628" s="319"/>
      <c r="I1628" s="319"/>
    </row>
    <row r="1629" spans="1:9">
      <c r="A1629" s="319"/>
      <c r="B1629" s="319"/>
      <c r="C1629" s="435"/>
      <c r="D1629" s="319"/>
      <c r="E1629" s="319"/>
      <c r="F1629" s="319"/>
      <c r="G1629" s="319"/>
      <c r="H1629" s="319"/>
      <c r="I1629" s="319"/>
    </row>
    <row r="1630" spans="1:9">
      <c r="A1630" s="319"/>
      <c r="B1630" s="319"/>
      <c r="C1630" s="435"/>
      <c r="D1630" s="319"/>
      <c r="E1630" s="319"/>
      <c r="F1630" s="319"/>
      <c r="G1630" s="319"/>
      <c r="H1630" s="319"/>
      <c r="I1630" s="319"/>
    </row>
    <row r="1631" spans="1:9">
      <c r="A1631" s="319"/>
      <c r="B1631" s="319"/>
      <c r="C1631" s="435"/>
      <c r="D1631" s="319"/>
      <c r="E1631" s="319"/>
      <c r="F1631" s="319"/>
      <c r="G1631" s="319"/>
      <c r="H1631" s="319"/>
      <c r="I1631" s="319"/>
    </row>
    <row r="1632" spans="1:9">
      <c r="A1632" s="319"/>
      <c r="B1632" s="319"/>
      <c r="C1632" s="435"/>
      <c r="D1632" s="319"/>
      <c r="E1632" s="319"/>
      <c r="F1632" s="319"/>
      <c r="G1632" s="319"/>
      <c r="H1632" s="319"/>
      <c r="I1632" s="319"/>
    </row>
    <row r="1633" spans="1:9">
      <c r="A1633" s="319"/>
      <c r="B1633" s="319"/>
      <c r="C1633" s="435"/>
      <c r="D1633" s="319"/>
      <c r="E1633" s="319"/>
      <c r="F1633" s="319"/>
      <c r="G1633" s="319"/>
      <c r="H1633" s="319"/>
      <c r="I1633" s="319"/>
    </row>
    <row r="1634" spans="1:9">
      <c r="A1634" s="319"/>
      <c r="B1634" s="319"/>
      <c r="C1634" s="435"/>
      <c r="D1634" s="319"/>
      <c r="E1634" s="319"/>
      <c r="F1634" s="319"/>
      <c r="G1634" s="319"/>
      <c r="H1634" s="319"/>
      <c r="I1634" s="319"/>
    </row>
    <row r="1635" spans="1:9">
      <c r="A1635" s="319"/>
      <c r="B1635" s="319"/>
      <c r="C1635" s="435"/>
      <c r="D1635" s="319"/>
      <c r="E1635" s="319"/>
      <c r="F1635" s="319"/>
      <c r="G1635" s="319"/>
      <c r="H1635" s="319"/>
      <c r="I1635" s="319"/>
    </row>
    <row r="1636" spans="1:9">
      <c r="A1636" s="319"/>
      <c r="B1636" s="319"/>
      <c r="C1636" s="435"/>
      <c r="D1636" s="319"/>
      <c r="E1636" s="319"/>
      <c r="F1636" s="319"/>
      <c r="G1636" s="319"/>
      <c r="H1636" s="319"/>
      <c r="I1636" s="319"/>
    </row>
    <row r="1637" spans="1:9">
      <c r="A1637" s="319"/>
      <c r="B1637" s="319"/>
      <c r="C1637" s="435"/>
      <c r="D1637" s="319"/>
      <c r="E1637" s="319"/>
      <c r="F1637" s="319"/>
      <c r="G1637" s="319"/>
      <c r="H1637" s="319"/>
      <c r="I1637" s="319"/>
    </row>
    <row r="1638" spans="1:9">
      <c r="A1638" s="319"/>
      <c r="B1638" s="319"/>
      <c r="C1638" s="435"/>
      <c r="D1638" s="319"/>
      <c r="E1638" s="319"/>
      <c r="F1638" s="319"/>
      <c r="G1638" s="319"/>
      <c r="H1638" s="319"/>
      <c r="I1638" s="319"/>
    </row>
    <row r="1639" spans="1:9">
      <c r="A1639" s="319"/>
      <c r="B1639" s="319"/>
      <c r="C1639" s="435"/>
      <c r="D1639" s="319"/>
      <c r="E1639" s="319"/>
      <c r="F1639" s="319"/>
      <c r="G1639" s="319"/>
      <c r="H1639" s="319"/>
      <c r="I1639" s="319"/>
    </row>
    <row r="1640" spans="1:9">
      <c r="A1640" s="319"/>
      <c r="B1640" s="319"/>
      <c r="C1640" s="435"/>
      <c r="D1640" s="319"/>
      <c r="E1640" s="319"/>
      <c r="F1640" s="319"/>
      <c r="G1640" s="319"/>
      <c r="H1640" s="319"/>
      <c r="I1640" s="319"/>
    </row>
    <row r="1641" spans="1:9">
      <c r="A1641" s="319"/>
      <c r="B1641" s="319"/>
      <c r="C1641" s="435"/>
      <c r="D1641" s="319"/>
      <c r="E1641" s="319"/>
      <c r="F1641" s="319"/>
      <c r="G1641" s="319"/>
      <c r="H1641" s="319"/>
      <c r="I1641" s="319"/>
    </row>
    <row r="1642" spans="1:9">
      <c r="A1642" s="319"/>
      <c r="B1642" s="319"/>
      <c r="C1642" s="435"/>
      <c r="D1642" s="319"/>
      <c r="E1642" s="319"/>
      <c r="F1642" s="319"/>
      <c r="G1642" s="319"/>
      <c r="H1642" s="319"/>
      <c r="I1642" s="319"/>
    </row>
    <row r="1643" spans="1:9">
      <c r="A1643" s="319"/>
      <c r="B1643" s="319"/>
      <c r="C1643" s="435"/>
      <c r="D1643" s="319"/>
      <c r="E1643" s="319"/>
      <c r="F1643" s="319"/>
      <c r="G1643" s="319"/>
      <c r="H1643" s="319"/>
      <c r="I1643" s="319"/>
    </row>
    <row r="1644" spans="1:9">
      <c r="A1644" s="319"/>
      <c r="B1644" s="319"/>
      <c r="C1644" s="435"/>
      <c r="D1644" s="319"/>
      <c r="E1644" s="319"/>
      <c r="F1644" s="319"/>
      <c r="G1644" s="319"/>
      <c r="H1644" s="319"/>
      <c r="I1644" s="319"/>
    </row>
    <row r="1645" spans="1:9">
      <c r="A1645" s="319"/>
      <c r="B1645" s="319"/>
      <c r="C1645" s="435"/>
      <c r="D1645" s="319"/>
      <c r="E1645" s="319"/>
      <c r="F1645" s="319"/>
      <c r="G1645" s="319"/>
      <c r="H1645" s="319"/>
      <c r="I1645" s="319"/>
    </row>
    <row r="1646" spans="1:9">
      <c r="A1646" s="319"/>
      <c r="B1646" s="319"/>
      <c r="C1646" s="435"/>
      <c r="D1646" s="319"/>
      <c r="E1646" s="319"/>
      <c r="F1646" s="319"/>
      <c r="G1646" s="319"/>
      <c r="H1646" s="319"/>
      <c r="I1646" s="319"/>
    </row>
    <row r="1647" spans="1:9">
      <c r="A1647" s="319"/>
      <c r="B1647" s="319"/>
      <c r="C1647" s="435"/>
      <c r="D1647" s="319"/>
      <c r="E1647" s="319"/>
      <c r="F1647" s="319"/>
      <c r="G1647" s="319"/>
      <c r="H1647" s="319"/>
      <c r="I1647" s="319"/>
    </row>
    <row r="1648" spans="1:9">
      <c r="A1648" s="319"/>
      <c r="B1648" s="319"/>
      <c r="C1648" s="435"/>
      <c r="D1648" s="319"/>
      <c r="E1648" s="319"/>
      <c r="F1648" s="319"/>
      <c r="G1648" s="319"/>
      <c r="H1648" s="319"/>
      <c r="I1648" s="319"/>
    </row>
    <row r="1649" spans="1:9">
      <c r="A1649" s="319"/>
      <c r="B1649" s="319"/>
      <c r="C1649" s="435"/>
      <c r="D1649" s="319"/>
      <c r="E1649" s="319"/>
      <c r="F1649" s="319"/>
      <c r="G1649" s="319"/>
      <c r="H1649" s="319"/>
      <c r="I1649" s="319"/>
    </row>
    <row r="1650" spans="1:9">
      <c r="A1650" s="319"/>
      <c r="B1650" s="319"/>
      <c r="C1650" s="435"/>
      <c r="D1650" s="319"/>
      <c r="E1650" s="319"/>
      <c r="F1650" s="319"/>
      <c r="G1650" s="319"/>
      <c r="H1650" s="319"/>
      <c r="I1650" s="319"/>
    </row>
    <row r="1651" spans="1:9">
      <c r="A1651" s="319"/>
      <c r="B1651" s="319"/>
      <c r="C1651" s="435"/>
      <c r="D1651" s="319"/>
      <c r="E1651" s="319"/>
      <c r="F1651" s="319"/>
      <c r="G1651" s="319"/>
      <c r="H1651" s="319"/>
      <c r="I1651" s="319"/>
    </row>
    <row r="1652" spans="1:9">
      <c r="A1652" s="319"/>
      <c r="B1652" s="319"/>
      <c r="C1652" s="435"/>
      <c r="D1652" s="319"/>
      <c r="E1652" s="319"/>
      <c r="F1652" s="319"/>
      <c r="G1652" s="319"/>
      <c r="H1652" s="319"/>
      <c r="I1652" s="319"/>
    </row>
    <row r="1653" spans="1:9">
      <c r="A1653" s="319"/>
      <c r="B1653" s="319"/>
      <c r="C1653" s="435"/>
      <c r="D1653" s="319"/>
      <c r="E1653" s="319"/>
      <c r="F1653" s="319"/>
      <c r="G1653" s="319"/>
      <c r="H1653" s="319"/>
      <c r="I1653" s="319"/>
    </row>
    <row r="1654" spans="1:9">
      <c r="A1654" s="319"/>
      <c r="B1654" s="319"/>
      <c r="C1654" s="435"/>
      <c r="D1654" s="319"/>
      <c r="E1654" s="319"/>
      <c r="F1654" s="319"/>
      <c r="G1654" s="319"/>
      <c r="H1654" s="319"/>
      <c r="I1654" s="319"/>
    </row>
    <row r="1655" spans="1:9">
      <c r="A1655" s="319"/>
      <c r="B1655" s="319"/>
      <c r="C1655" s="435"/>
      <c r="D1655" s="319"/>
      <c r="E1655" s="319"/>
      <c r="F1655" s="319"/>
      <c r="G1655" s="319"/>
      <c r="H1655" s="319"/>
      <c r="I1655" s="319"/>
    </row>
    <row r="1656" spans="1:9">
      <c r="A1656" s="319"/>
      <c r="B1656" s="319"/>
      <c r="C1656" s="435"/>
      <c r="D1656" s="319"/>
      <c r="E1656" s="319"/>
      <c r="F1656" s="319"/>
      <c r="G1656" s="319"/>
      <c r="H1656" s="319"/>
      <c r="I1656" s="319"/>
    </row>
    <row r="1657" spans="1:9">
      <c r="A1657" s="319"/>
      <c r="B1657" s="319"/>
      <c r="C1657" s="435"/>
      <c r="D1657" s="319"/>
      <c r="E1657" s="319"/>
      <c r="F1657" s="319"/>
      <c r="G1657" s="319"/>
      <c r="H1657" s="319"/>
      <c r="I1657" s="319"/>
    </row>
    <row r="1658" spans="1:9">
      <c r="A1658" s="319"/>
      <c r="B1658" s="319"/>
      <c r="C1658" s="435"/>
      <c r="D1658" s="319"/>
      <c r="E1658" s="319"/>
      <c r="F1658" s="319"/>
      <c r="G1658" s="319"/>
      <c r="H1658" s="319"/>
      <c r="I1658" s="319"/>
    </row>
    <row r="1659" spans="1:9">
      <c r="A1659" s="319"/>
      <c r="B1659" s="319"/>
      <c r="C1659" s="435"/>
      <c r="D1659" s="319"/>
      <c r="E1659" s="319"/>
      <c r="F1659" s="319"/>
      <c r="G1659" s="319"/>
      <c r="H1659" s="319"/>
      <c r="I1659" s="319"/>
    </row>
    <row r="1660" spans="1:9">
      <c r="A1660" s="319"/>
      <c r="B1660" s="319"/>
      <c r="C1660" s="435"/>
      <c r="D1660" s="319"/>
      <c r="E1660" s="319"/>
      <c r="F1660" s="319"/>
      <c r="G1660" s="319"/>
      <c r="H1660" s="319"/>
      <c r="I1660" s="319"/>
    </row>
    <row r="1661" spans="1:9">
      <c r="A1661" s="319"/>
      <c r="B1661" s="319"/>
      <c r="C1661" s="435"/>
      <c r="D1661" s="319"/>
      <c r="E1661" s="319"/>
      <c r="F1661" s="319"/>
      <c r="G1661" s="319"/>
      <c r="H1661" s="319"/>
      <c r="I1661" s="319"/>
    </row>
    <row r="1662" spans="1:9">
      <c r="A1662" s="319"/>
      <c r="B1662" s="319"/>
      <c r="C1662" s="435"/>
      <c r="D1662" s="319"/>
      <c r="E1662" s="319"/>
      <c r="F1662" s="319"/>
      <c r="G1662" s="319"/>
      <c r="H1662" s="319"/>
      <c r="I1662" s="319"/>
    </row>
    <row r="1663" spans="1:9">
      <c r="A1663" s="319"/>
      <c r="B1663" s="319"/>
      <c r="C1663" s="435"/>
      <c r="D1663" s="319"/>
      <c r="E1663" s="319"/>
      <c r="F1663" s="319"/>
      <c r="G1663" s="319"/>
      <c r="H1663" s="319"/>
      <c r="I1663" s="319"/>
    </row>
    <row r="1664" spans="1:9">
      <c r="A1664" s="319"/>
      <c r="B1664" s="319"/>
      <c r="C1664" s="435"/>
      <c r="D1664" s="319"/>
      <c r="E1664" s="319"/>
      <c r="F1664" s="319"/>
      <c r="G1664" s="319"/>
      <c r="H1664" s="319"/>
      <c r="I1664" s="319"/>
    </row>
    <row r="1665" spans="1:9">
      <c r="A1665" s="319"/>
      <c r="B1665" s="319"/>
      <c r="C1665" s="435"/>
      <c r="D1665" s="319"/>
      <c r="E1665" s="319"/>
      <c r="F1665" s="319"/>
      <c r="G1665" s="319"/>
      <c r="H1665" s="319"/>
      <c r="I1665" s="319"/>
    </row>
    <row r="1666" spans="1:9">
      <c r="A1666" s="319"/>
      <c r="B1666" s="319"/>
      <c r="C1666" s="435"/>
      <c r="D1666" s="319"/>
      <c r="E1666" s="319"/>
      <c r="F1666" s="319"/>
      <c r="G1666" s="319"/>
      <c r="H1666" s="319"/>
      <c r="I1666" s="319"/>
    </row>
    <row r="1667" spans="1:9">
      <c r="A1667" s="319"/>
      <c r="B1667" s="319"/>
      <c r="C1667" s="435"/>
      <c r="D1667" s="319"/>
      <c r="E1667" s="319"/>
      <c r="F1667" s="319"/>
      <c r="G1667" s="319"/>
      <c r="H1667" s="319"/>
      <c r="I1667" s="319"/>
    </row>
    <row r="1668" spans="1:9">
      <c r="A1668" s="319"/>
      <c r="B1668" s="319"/>
      <c r="C1668" s="435"/>
      <c r="D1668" s="319"/>
      <c r="E1668" s="319"/>
      <c r="F1668" s="319"/>
      <c r="G1668" s="319"/>
      <c r="H1668" s="319"/>
      <c r="I1668" s="319"/>
    </row>
    <row r="1669" spans="1:9">
      <c r="A1669" s="319"/>
      <c r="B1669" s="319"/>
      <c r="C1669" s="435"/>
      <c r="D1669" s="319"/>
      <c r="E1669" s="319"/>
      <c r="F1669" s="319"/>
      <c r="G1669" s="319"/>
      <c r="H1669" s="319"/>
      <c r="I1669" s="319"/>
    </row>
    <row r="1670" spans="1:9">
      <c r="A1670" s="319"/>
      <c r="B1670" s="319"/>
      <c r="C1670" s="435"/>
      <c r="D1670" s="319"/>
      <c r="E1670" s="319"/>
      <c r="F1670" s="319"/>
      <c r="G1670" s="319"/>
      <c r="H1670" s="319"/>
      <c r="I1670" s="319"/>
    </row>
    <row r="1671" spans="1:9">
      <c r="A1671" s="319"/>
      <c r="B1671" s="319"/>
      <c r="C1671" s="435"/>
      <c r="D1671" s="319"/>
      <c r="E1671" s="319"/>
      <c r="F1671" s="319"/>
      <c r="G1671" s="319"/>
      <c r="H1671" s="319"/>
      <c r="I1671" s="319"/>
    </row>
    <row r="1672" spans="1:9">
      <c r="A1672" s="319"/>
      <c r="B1672" s="319"/>
      <c r="C1672" s="435"/>
      <c r="D1672" s="319"/>
      <c r="E1672" s="319"/>
      <c r="F1672" s="319"/>
      <c r="G1672" s="319"/>
      <c r="H1672" s="319"/>
      <c r="I1672" s="319"/>
    </row>
    <row r="1673" spans="1:9">
      <c r="A1673" s="319"/>
      <c r="B1673" s="319"/>
      <c r="C1673" s="435"/>
      <c r="D1673" s="319"/>
      <c r="E1673" s="319"/>
      <c r="F1673" s="319"/>
      <c r="G1673" s="319"/>
      <c r="H1673" s="319"/>
      <c r="I1673" s="319"/>
    </row>
    <row r="1674" spans="1:9">
      <c r="A1674" s="319"/>
      <c r="B1674" s="319"/>
      <c r="C1674" s="435"/>
      <c r="D1674" s="319"/>
      <c r="E1674" s="319"/>
      <c r="F1674" s="319"/>
      <c r="G1674" s="319"/>
      <c r="H1674" s="319"/>
      <c r="I1674" s="319"/>
    </row>
    <row r="1675" spans="1:9">
      <c r="A1675" s="319"/>
      <c r="B1675" s="319"/>
      <c r="C1675" s="435"/>
      <c r="D1675" s="319"/>
      <c r="E1675" s="319"/>
      <c r="F1675" s="319"/>
      <c r="G1675" s="319"/>
      <c r="H1675" s="319"/>
      <c r="I1675" s="319"/>
    </row>
    <row r="1676" spans="1:9">
      <c r="A1676" s="319"/>
      <c r="B1676" s="319"/>
      <c r="C1676" s="435"/>
      <c r="D1676" s="319"/>
      <c r="E1676" s="319"/>
      <c r="F1676" s="319"/>
      <c r="G1676" s="319"/>
      <c r="H1676" s="319"/>
      <c r="I1676" s="319"/>
    </row>
    <row r="1677" spans="1:9">
      <c r="A1677" s="319"/>
      <c r="B1677" s="319"/>
      <c r="C1677" s="435"/>
      <c r="D1677" s="319"/>
      <c r="E1677" s="319"/>
      <c r="F1677" s="319"/>
      <c r="G1677" s="319"/>
      <c r="H1677" s="319"/>
      <c r="I1677" s="319"/>
    </row>
    <row r="1678" spans="1:9">
      <c r="A1678" s="319"/>
      <c r="B1678" s="319"/>
      <c r="C1678" s="435"/>
      <c r="D1678" s="319"/>
      <c r="E1678" s="319"/>
      <c r="F1678" s="319"/>
      <c r="G1678" s="319"/>
      <c r="H1678" s="319"/>
      <c r="I1678" s="319"/>
    </row>
    <row r="1679" spans="1:9">
      <c r="A1679" s="319"/>
      <c r="B1679" s="319"/>
      <c r="C1679" s="435"/>
      <c r="D1679" s="319"/>
      <c r="E1679" s="319"/>
      <c r="F1679" s="319"/>
      <c r="G1679" s="319"/>
      <c r="H1679" s="319"/>
      <c r="I1679" s="319"/>
    </row>
    <row r="1680" spans="1:9">
      <c r="A1680" s="319"/>
      <c r="B1680" s="319"/>
      <c r="C1680" s="435"/>
      <c r="D1680" s="319"/>
      <c r="E1680" s="319"/>
      <c r="F1680" s="319"/>
      <c r="G1680" s="319"/>
      <c r="H1680" s="319"/>
      <c r="I1680" s="319"/>
    </row>
    <row r="1681" spans="1:9">
      <c r="A1681" s="319"/>
      <c r="B1681" s="319"/>
      <c r="C1681" s="435"/>
      <c r="D1681" s="319"/>
      <c r="E1681" s="319"/>
      <c r="F1681" s="319"/>
      <c r="G1681" s="319"/>
      <c r="H1681" s="319"/>
      <c r="I1681" s="319"/>
    </row>
    <row r="1682" spans="1:9">
      <c r="A1682" s="319"/>
      <c r="B1682" s="319"/>
      <c r="C1682" s="435"/>
      <c r="D1682" s="319"/>
      <c r="E1682" s="319"/>
      <c r="F1682" s="319"/>
      <c r="G1682" s="319"/>
      <c r="H1682" s="319"/>
      <c r="I1682" s="319"/>
    </row>
    <row r="1683" spans="1:9">
      <c r="A1683" s="319"/>
      <c r="B1683" s="319"/>
      <c r="C1683" s="435"/>
      <c r="D1683" s="319"/>
      <c r="E1683" s="319"/>
      <c r="F1683" s="319"/>
      <c r="G1683" s="319"/>
      <c r="H1683" s="319"/>
      <c r="I1683" s="319"/>
    </row>
    <row r="1684" spans="1:9">
      <c r="A1684" s="319"/>
      <c r="B1684" s="319"/>
      <c r="C1684" s="435"/>
      <c r="D1684" s="319"/>
      <c r="E1684" s="319"/>
      <c r="F1684" s="319"/>
      <c r="G1684" s="319"/>
      <c r="H1684" s="319"/>
      <c r="I1684" s="319"/>
    </row>
    <row r="1685" spans="1:9">
      <c r="A1685" s="319"/>
      <c r="B1685" s="319"/>
      <c r="C1685" s="435"/>
      <c r="D1685" s="319"/>
      <c r="E1685" s="319"/>
      <c r="F1685" s="319"/>
      <c r="G1685" s="319"/>
      <c r="H1685" s="319"/>
      <c r="I1685" s="319"/>
    </row>
    <row r="1686" spans="1:9">
      <c r="A1686" s="319"/>
      <c r="B1686" s="319"/>
      <c r="C1686" s="435"/>
      <c r="D1686" s="319"/>
      <c r="E1686" s="319"/>
      <c r="F1686" s="319"/>
      <c r="G1686" s="319"/>
      <c r="H1686" s="319"/>
      <c r="I1686" s="319"/>
    </row>
    <row r="1687" spans="1:9">
      <c r="A1687" s="319"/>
      <c r="B1687" s="319"/>
      <c r="C1687" s="435"/>
      <c r="D1687" s="319"/>
      <c r="E1687" s="319"/>
      <c r="F1687" s="319"/>
      <c r="G1687" s="319"/>
      <c r="H1687" s="319"/>
      <c r="I1687" s="319"/>
    </row>
    <row r="1688" spans="1:9">
      <c r="A1688" s="319"/>
      <c r="B1688" s="319"/>
      <c r="C1688" s="435"/>
      <c r="D1688" s="319"/>
      <c r="E1688" s="319"/>
      <c r="F1688" s="319"/>
      <c r="G1688" s="319"/>
      <c r="H1688" s="319"/>
      <c r="I1688" s="319"/>
    </row>
    <row r="1689" spans="1:9">
      <c r="A1689" s="319"/>
      <c r="B1689" s="319"/>
      <c r="C1689" s="435"/>
      <c r="D1689" s="319"/>
      <c r="E1689" s="319"/>
      <c r="F1689" s="319"/>
      <c r="G1689" s="319"/>
      <c r="H1689" s="319"/>
      <c r="I1689" s="319"/>
    </row>
    <row r="1690" spans="1:9">
      <c r="A1690" s="319"/>
      <c r="B1690" s="319"/>
      <c r="C1690" s="435"/>
      <c r="D1690" s="319"/>
      <c r="E1690" s="319"/>
      <c r="F1690" s="319"/>
      <c r="G1690" s="319"/>
      <c r="H1690" s="319"/>
      <c r="I1690" s="319"/>
    </row>
    <row r="1691" spans="1:9">
      <c r="A1691" s="319"/>
      <c r="B1691" s="319"/>
      <c r="C1691" s="435"/>
      <c r="D1691" s="319"/>
      <c r="E1691" s="319"/>
      <c r="F1691" s="319"/>
      <c r="G1691" s="319"/>
      <c r="H1691" s="319"/>
      <c r="I1691" s="319"/>
    </row>
    <row r="1692" spans="1:9">
      <c r="A1692" s="319"/>
      <c r="B1692" s="319"/>
      <c r="C1692" s="435"/>
      <c r="D1692" s="319"/>
      <c r="E1692" s="319"/>
      <c r="F1692" s="319"/>
      <c r="G1692" s="319"/>
      <c r="H1692" s="319"/>
      <c r="I1692" s="319"/>
    </row>
    <row r="1693" spans="1:9">
      <c r="A1693" s="319"/>
      <c r="B1693" s="319"/>
      <c r="C1693" s="435"/>
      <c r="D1693" s="319"/>
      <c r="E1693" s="319"/>
      <c r="F1693" s="319"/>
      <c r="G1693" s="319"/>
      <c r="H1693" s="319"/>
      <c r="I1693" s="319"/>
    </row>
    <row r="1694" spans="1:9">
      <c r="A1694" s="319"/>
      <c r="B1694" s="319"/>
      <c r="C1694" s="435"/>
      <c r="D1694" s="319"/>
      <c r="E1694" s="319"/>
      <c r="F1694" s="319"/>
      <c r="G1694" s="319"/>
      <c r="H1694" s="319"/>
      <c r="I1694" s="319"/>
    </row>
    <row r="1695" spans="1:9">
      <c r="A1695" s="319"/>
      <c r="B1695" s="319"/>
      <c r="C1695" s="435"/>
      <c r="D1695" s="319"/>
      <c r="E1695" s="319"/>
      <c r="F1695" s="319"/>
      <c r="G1695" s="319"/>
      <c r="H1695" s="319"/>
      <c r="I1695" s="319"/>
    </row>
    <row r="1696" spans="1:9">
      <c r="A1696" s="319"/>
      <c r="B1696" s="319"/>
      <c r="C1696" s="435"/>
      <c r="D1696" s="319"/>
      <c r="E1696" s="319"/>
      <c r="F1696" s="319"/>
      <c r="G1696" s="319"/>
      <c r="H1696" s="319"/>
      <c r="I1696" s="319"/>
    </row>
    <row r="1697" spans="1:9">
      <c r="A1697" s="319"/>
      <c r="B1697" s="319"/>
      <c r="C1697" s="435"/>
      <c r="D1697" s="319"/>
      <c r="E1697" s="319"/>
      <c r="F1697" s="319"/>
      <c r="G1697" s="319"/>
      <c r="H1697" s="319"/>
      <c r="I1697" s="319"/>
    </row>
    <row r="1698" spans="1:9">
      <c r="A1698" s="319"/>
      <c r="B1698" s="319"/>
      <c r="C1698" s="435"/>
      <c r="D1698" s="319"/>
      <c r="E1698" s="319"/>
      <c r="F1698" s="319"/>
      <c r="G1698" s="319"/>
      <c r="H1698" s="319"/>
      <c r="I1698" s="319"/>
    </row>
    <row r="1699" spans="1:9">
      <c r="A1699" s="319"/>
      <c r="B1699" s="319"/>
      <c r="C1699" s="435"/>
      <c r="D1699" s="319"/>
      <c r="E1699" s="319"/>
      <c r="F1699" s="319"/>
      <c r="G1699" s="319"/>
      <c r="H1699" s="319"/>
      <c r="I1699" s="319"/>
    </row>
    <row r="1700" spans="1:9">
      <c r="A1700" s="319"/>
      <c r="B1700" s="319"/>
      <c r="C1700" s="435"/>
      <c r="D1700" s="319"/>
      <c r="E1700" s="319"/>
      <c r="F1700" s="319"/>
      <c r="G1700" s="319"/>
      <c r="H1700" s="319"/>
      <c r="I1700" s="319"/>
    </row>
    <row r="1701" spans="1:9">
      <c r="A1701" s="319"/>
      <c r="B1701" s="319"/>
      <c r="C1701" s="435"/>
      <c r="D1701" s="319"/>
      <c r="E1701" s="319"/>
      <c r="F1701" s="319"/>
      <c r="G1701" s="319"/>
      <c r="H1701" s="319"/>
      <c r="I1701" s="319"/>
    </row>
    <row r="1702" spans="1:9">
      <c r="A1702" s="319"/>
      <c r="B1702" s="319"/>
      <c r="C1702" s="435"/>
      <c r="D1702" s="319"/>
      <c r="E1702" s="319"/>
      <c r="F1702" s="319"/>
      <c r="G1702" s="319"/>
      <c r="H1702" s="319"/>
      <c r="I1702" s="319"/>
    </row>
    <row r="1703" spans="1:9">
      <c r="A1703" s="319"/>
      <c r="B1703" s="319"/>
      <c r="C1703" s="435"/>
      <c r="D1703" s="319"/>
      <c r="E1703" s="319"/>
      <c r="F1703" s="319"/>
      <c r="G1703" s="319"/>
      <c r="H1703" s="319"/>
      <c r="I1703" s="319"/>
    </row>
    <row r="1704" spans="1:9">
      <c r="A1704" s="319"/>
      <c r="B1704" s="319"/>
      <c r="C1704" s="435"/>
      <c r="D1704" s="319"/>
      <c r="E1704" s="319"/>
      <c r="F1704" s="319"/>
      <c r="G1704" s="319"/>
      <c r="H1704" s="319"/>
      <c r="I1704" s="319"/>
    </row>
    <row r="1705" spans="1:9">
      <c r="A1705" s="319"/>
      <c r="B1705" s="319"/>
      <c r="C1705" s="435"/>
      <c r="D1705" s="319"/>
      <c r="E1705" s="319"/>
      <c r="F1705" s="319"/>
      <c r="G1705" s="319"/>
      <c r="H1705" s="319"/>
      <c r="I1705" s="319"/>
    </row>
    <row r="1706" spans="1:9">
      <c r="A1706" s="319"/>
      <c r="B1706" s="319"/>
      <c r="C1706" s="435"/>
      <c r="D1706" s="319"/>
      <c r="E1706" s="319"/>
      <c r="F1706" s="319"/>
      <c r="G1706" s="319"/>
      <c r="H1706" s="319"/>
      <c r="I1706" s="319"/>
    </row>
    <row r="1707" spans="1:9">
      <c r="A1707" s="319"/>
      <c r="B1707" s="319"/>
      <c r="C1707" s="435"/>
      <c r="D1707" s="319"/>
      <c r="E1707" s="319"/>
      <c r="F1707" s="319"/>
      <c r="G1707" s="319"/>
      <c r="H1707" s="319"/>
      <c r="I1707" s="319"/>
    </row>
    <row r="1708" spans="1:9">
      <c r="A1708" s="319"/>
      <c r="B1708" s="319"/>
      <c r="C1708" s="435"/>
      <c r="D1708" s="319"/>
      <c r="E1708" s="319"/>
      <c r="F1708" s="319"/>
      <c r="G1708" s="319"/>
      <c r="H1708" s="319"/>
      <c r="I1708" s="319"/>
    </row>
    <row r="1709" spans="1:9">
      <c r="A1709" s="319"/>
      <c r="B1709" s="319"/>
      <c r="C1709" s="435"/>
      <c r="D1709" s="319"/>
      <c r="E1709" s="319"/>
      <c r="F1709" s="319"/>
      <c r="G1709" s="319"/>
      <c r="H1709" s="319"/>
      <c r="I1709" s="319"/>
    </row>
    <row r="1710" spans="1:9">
      <c r="A1710" s="319"/>
      <c r="B1710" s="319"/>
      <c r="C1710" s="435"/>
      <c r="D1710" s="319"/>
      <c r="E1710" s="319"/>
      <c r="F1710" s="319"/>
      <c r="G1710" s="319"/>
      <c r="H1710" s="319"/>
      <c r="I1710" s="319"/>
    </row>
    <row r="1711" spans="1:9">
      <c r="A1711" s="319"/>
      <c r="B1711" s="319"/>
      <c r="C1711" s="435"/>
      <c r="D1711" s="319"/>
      <c r="E1711" s="319"/>
      <c r="F1711" s="319"/>
      <c r="G1711" s="319"/>
      <c r="H1711" s="319"/>
      <c r="I1711" s="319"/>
    </row>
    <row r="1712" spans="1:9">
      <c r="A1712" s="319"/>
      <c r="B1712" s="319"/>
      <c r="C1712" s="435"/>
      <c r="D1712" s="319"/>
      <c r="E1712" s="319"/>
      <c r="F1712" s="319"/>
      <c r="G1712" s="319"/>
      <c r="H1712" s="319"/>
      <c r="I1712" s="319"/>
    </row>
    <row r="1713" spans="1:9">
      <c r="A1713" s="319"/>
      <c r="B1713" s="319"/>
      <c r="C1713" s="435"/>
      <c r="D1713" s="319"/>
      <c r="E1713" s="319"/>
      <c r="F1713" s="319"/>
      <c r="G1713" s="319"/>
      <c r="H1713" s="319"/>
      <c r="I1713" s="319"/>
    </row>
    <row r="1714" spans="1:9">
      <c r="A1714" s="319"/>
      <c r="B1714" s="319"/>
      <c r="C1714" s="435"/>
      <c r="D1714" s="319"/>
      <c r="E1714" s="319"/>
      <c r="F1714" s="319"/>
      <c r="G1714" s="319"/>
      <c r="H1714" s="319"/>
      <c r="I1714" s="319"/>
    </row>
    <row r="1715" spans="1:9">
      <c r="A1715" s="319"/>
      <c r="B1715" s="319"/>
      <c r="C1715" s="435"/>
      <c r="D1715" s="319"/>
      <c r="E1715" s="319"/>
      <c r="F1715" s="319"/>
      <c r="G1715" s="319"/>
      <c r="H1715" s="319"/>
      <c r="I1715" s="319"/>
    </row>
    <row r="1716" spans="1:9">
      <c r="A1716" s="319"/>
      <c r="B1716" s="319"/>
      <c r="C1716" s="435"/>
      <c r="D1716" s="319"/>
      <c r="E1716" s="319"/>
      <c r="F1716" s="319"/>
      <c r="G1716" s="319"/>
      <c r="H1716" s="319"/>
      <c r="I1716" s="319"/>
    </row>
    <row r="1717" spans="1:9">
      <c r="A1717" s="319"/>
      <c r="B1717" s="319"/>
      <c r="C1717" s="435"/>
      <c r="D1717" s="319"/>
      <c r="E1717" s="319"/>
      <c r="F1717" s="319"/>
      <c r="G1717" s="319"/>
      <c r="H1717" s="319"/>
      <c r="I1717" s="319"/>
    </row>
    <row r="1718" spans="1:9">
      <c r="A1718" s="319"/>
      <c r="B1718" s="319"/>
      <c r="C1718" s="435"/>
      <c r="D1718" s="319"/>
      <c r="E1718" s="319"/>
      <c r="F1718" s="319"/>
      <c r="G1718" s="319"/>
      <c r="H1718" s="319"/>
      <c r="I1718" s="319"/>
    </row>
    <row r="1719" spans="1:9">
      <c r="A1719" s="319"/>
      <c r="B1719" s="319"/>
      <c r="C1719" s="435"/>
      <c r="D1719" s="319"/>
      <c r="E1719" s="319"/>
      <c r="F1719" s="319"/>
      <c r="G1719" s="319"/>
      <c r="H1719" s="319"/>
      <c r="I1719" s="319"/>
    </row>
    <row r="1720" spans="1:9">
      <c r="A1720" s="319"/>
      <c r="B1720" s="319"/>
      <c r="C1720" s="435"/>
      <c r="D1720" s="319"/>
      <c r="E1720" s="319"/>
      <c r="F1720" s="319"/>
      <c r="G1720" s="319"/>
      <c r="H1720" s="319"/>
      <c r="I1720" s="319"/>
    </row>
    <row r="1721" spans="1:9">
      <c r="A1721" s="319"/>
      <c r="B1721" s="319"/>
      <c r="C1721" s="435"/>
      <c r="D1721" s="319"/>
      <c r="E1721" s="319"/>
      <c r="F1721" s="319"/>
      <c r="G1721" s="319"/>
      <c r="H1721" s="319"/>
      <c r="I1721" s="319"/>
    </row>
    <row r="1722" spans="1:9">
      <c r="A1722" s="319"/>
      <c r="B1722" s="319"/>
      <c r="C1722" s="435"/>
      <c r="D1722" s="319"/>
      <c r="E1722" s="319"/>
      <c r="F1722" s="319"/>
      <c r="G1722" s="319"/>
      <c r="H1722" s="319"/>
      <c r="I1722" s="319"/>
    </row>
    <row r="1723" spans="1:9">
      <c r="A1723" s="319"/>
      <c r="B1723" s="319"/>
      <c r="C1723" s="435"/>
      <c r="D1723" s="319"/>
      <c r="E1723" s="319"/>
      <c r="F1723" s="319"/>
      <c r="G1723" s="319"/>
      <c r="H1723" s="319"/>
      <c r="I1723" s="319"/>
    </row>
    <row r="1724" spans="1:9">
      <c r="A1724" s="319"/>
      <c r="B1724" s="319"/>
      <c r="C1724" s="435"/>
      <c r="D1724" s="319"/>
      <c r="E1724" s="319"/>
      <c r="F1724" s="319"/>
      <c r="G1724" s="319"/>
      <c r="H1724" s="319"/>
      <c r="I1724" s="319"/>
    </row>
    <row r="1725" spans="1:9">
      <c r="A1725" s="319"/>
      <c r="B1725" s="319"/>
      <c r="C1725" s="435"/>
      <c r="D1725" s="319"/>
      <c r="E1725" s="319"/>
      <c r="F1725" s="319"/>
      <c r="G1725" s="319"/>
      <c r="H1725" s="319"/>
      <c r="I1725" s="319"/>
    </row>
    <row r="1726" spans="1:9">
      <c r="A1726" s="319"/>
      <c r="B1726" s="319"/>
      <c r="C1726" s="435"/>
      <c r="D1726" s="319"/>
      <c r="E1726" s="319"/>
      <c r="F1726" s="319"/>
      <c r="G1726" s="319"/>
      <c r="H1726" s="319"/>
      <c r="I1726" s="319"/>
    </row>
    <row r="1727" spans="1:9">
      <c r="A1727" s="319"/>
      <c r="B1727" s="319"/>
      <c r="C1727" s="435"/>
      <c r="D1727" s="319"/>
      <c r="E1727" s="319"/>
      <c r="F1727" s="319"/>
      <c r="G1727" s="319"/>
      <c r="H1727" s="319"/>
      <c r="I1727" s="319"/>
    </row>
    <row r="1728" spans="1:9">
      <c r="A1728" s="319"/>
      <c r="B1728" s="319"/>
      <c r="C1728" s="435"/>
      <c r="D1728" s="319"/>
      <c r="E1728" s="319"/>
      <c r="F1728" s="319"/>
      <c r="G1728" s="319"/>
      <c r="H1728" s="319"/>
      <c r="I1728" s="319"/>
    </row>
    <row r="1729" spans="1:9">
      <c r="A1729" s="319"/>
      <c r="B1729" s="319"/>
      <c r="C1729" s="435"/>
      <c r="D1729" s="319"/>
      <c r="E1729" s="319"/>
      <c r="F1729" s="319"/>
      <c r="G1729" s="319"/>
      <c r="H1729" s="319"/>
      <c r="I1729" s="319"/>
    </row>
    <row r="1730" spans="1:9">
      <c r="A1730" s="319"/>
      <c r="B1730" s="319"/>
      <c r="C1730" s="435"/>
      <c r="D1730" s="319"/>
      <c r="E1730" s="319"/>
      <c r="F1730" s="319"/>
      <c r="G1730" s="319"/>
      <c r="H1730" s="319"/>
      <c r="I1730" s="319"/>
    </row>
    <row r="1731" spans="1:9">
      <c r="A1731" s="319"/>
      <c r="B1731" s="319"/>
      <c r="C1731" s="435"/>
      <c r="D1731" s="319"/>
      <c r="E1731" s="319"/>
      <c r="F1731" s="319"/>
      <c r="G1731" s="319"/>
      <c r="H1731" s="319"/>
      <c r="I1731" s="319"/>
    </row>
    <row r="1732" spans="1:9">
      <c r="A1732" s="319"/>
      <c r="B1732" s="319"/>
      <c r="C1732" s="435"/>
      <c r="D1732" s="319"/>
      <c r="E1732" s="319"/>
      <c r="F1732" s="319"/>
      <c r="G1732" s="319"/>
      <c r="H1732" s="319"/>
      <c r="I1732" s="319"/>
    </row>
    <row r="1733" spans="1:9">
      <c r="A1733" s="319"/>
      <c r="B1733" s="319"/>
      <c r="C1733" s="435"/>
      <c r="D1733" s="319"/>
      <c r="E1733" s="319"/>
      <c r="F1733" s="319"/>
      <c r="G1733" s="319"/>
      <c r="H1733" s="319"/>
      <c r="I1733" s="319"/>
    </row>
    <row r="1734" spans="1:9">
      <c r="A1734" s="319"/>
      <c r="B1734" s="319"/>
      <c r="C1734" s="435"/>
      <c r="D1734" s="319"/>
      <c r="E1734" s="319"/>
      <c r="F1734" s="319"/>
      <c r="G1734" s="319"/>
      <c r="H1734" s="319"/>
      <c r="I1734" s="319"/>
    </row>
    <row r="1735" spans="1:9">
      <c r="A1735" s="319"/>
      <c r="B1735" s="319"/>
      <c r="C1735" s="435"/>
      <c r="D1735" s="319"/>
      <c r="E1735" s="319"/>
      <c r="F1735" s="319"/>
      <c r="G1735" s="319"/>
      <c r="H1735" s="319"/>
      <c r="I1735" s="319"/>
    </row>
    <row r="1736" spans="1:9">
      <c r="A1736" s="319"/>
      <c r="B1736" s="319"/>
      <c r="C1736" s="435"/>
      <c r="D1736" s="319"/>
      <c r="E1736" s="319"/>
      <c r="F1736" s="319"/>
      <c r="G1736" s="319"/>
      <c r="H1736" s="319"/>
      <c r="I1736" s="319"/>
    </row>
    <row r="1737" spans="1:9">
      <c r="A1737" s="319"/>
      <c r="B1737" s="319"/>
      <c r="C1737" s="435"/>
      <c r="D1737" s="319"/>
      <c r="E1737" s="319"/>
      <c r="F1737" s="319"/>
      <c r="G1737" s="319"/>
      <c r="H1737" s="319"/>
      <c r="I1737" s="319"/>
    </row>
    <row r="1738" spans="1:9">
      <c r="A1738" s="319"/>
      <c r="B1738" s="319"/>
      <c r="C1738" s="435"/>
      <c r="D1738" s="319"/>
      <c r="E1738" s="319"/>
      <c r="F1738" s="319"/>
      <c r="G1738" s="319"/>
      <c r="H1738" s="319"/>
      <c r="I1738" s="319"/>
    </row>
    <row r="1739" spans="1:9">
      <c r="A1739" s="319"/>
      <c r="B1739" s="319"/>
      <c r="C1739" s="435"/>
      <c r="D1739" s="319"/>
      <c r="E1739" s="319"/>
      <c r="F1739" s="319"/>
      <c r="G1739" s="319"/>
      <c r="H1739" s="319"/>
      <c r="I1739" s="319"/>
    </row>
    <row r="1740" spans="1:9">
      <c r="A1740" s="319"/>
      <c r="B1740" s="319"/>
      <c r="C1740" s="435"/>
      <c r="D1740" s="319"/>
      <c r="E1740" s="319"/>
      <c r="F1740" s="319"/>
      <c r="G1740" s="319"/>
      <c r="H1740" s="319"/>
      <c r="I1740" s="319"/>
    </row>
    <row r="1741" spans="1:9">
      <c r="A1741" s="319"/>
      <c r="B1741" s="319"/>
      <c r="C1741" s="435"/>
      <c r="D1741" s="319"/>
      <c r="E1741" s="319"/>
      <c r="F1741" s="319"/>
      <c r="G1741" s="319"/>
      <c r="H1741" s="319"/>
      <c r="I1741" s="319"/>
    </row>
    <row r="1742" spans="1:9">
      <c r="A1742" s="319"/>
      <c r="B1742" s="319"/>
      <c r="C1742" s="435"/>
      <c r="D1742" s="319"/>
      <c r="E1742" s="319"/>
      <c r="F1742" s="319"/>
      <c r="G1742" s="319"/>
      <c r="H1742" s="319"/>
      <c r="I1742" s="319"/>
    </row>
    <row r="1743" spans="1:9">
      <c r="A1743" s="319"/>
      <c r="B1743" s="319"/>
      <c r="C1743" s="435"/>
      <c r="D1743" s="319"/>
      <c r="E1743" s="319"/>
      <c r="F1743" s="319"/>
      <c r="G1743" s="319"/>
      <c r="H1743" s="319"/>
      <c r="I1743" s="319"/>
    </row>
    <row r="1744" spans="1:9">
      <c r="A1744" s="319"/>
      <c r="B1744" s="319"/>
      <c r="C1744" s="435"/>
      <c r="D1744" s="319"/>
      <c r="E1744" s="319"/>
      <c r="F1744" s="319"/>
      <c r="G1744" s="319"/>
      <c r="H1744" s="319"/>
      <c r="I1744" s="319"/>
    </row>
    <row r="1745" spans="1:9">
      <c r="A1745" s="319"/>
      <c r="B1745" s="319"/>
      <c r="C1745" s="435"/>
      <c r="D1745" s="319"/>
      <c r="E1745" s="319"/>
      <c r="F1745" s="319"/>
      <c r="G1745" s="319"/>
      <c r="H1745" s="319"/>
      <c r="I1745" s="319"/>
    </row>
    <row r="1746" spans="1:9">
      <c r="A1746" s="319"/>
      <c r="B1746" s="319"/>
      <c r="C1746" s="435"/>
      <c r="D1746" s="319"/>
      <c r="E1746" s="319"/>
      <c r="F1746" s="319"/>
      <c r="G1746" s="319"/>
      <c r="H1746" s="319"/>
      <c r="I1746" s="319"/>
    </row>
    <row r="1747" spans="1:9">
      <c r="A1747" s="319"/>
      <c r="B1747" s="319"/>
      <c r="C1747" s="435"/>
      <c r="D1747" s="319"/>
      <c r="E1747" s="319"/>
      <c r="F1747" s="319"/>
      <c r="G1747" s="319"/>
      <c r="H1747" s="319"/>
      <c r="I1747" s="319"/>
    </row>
    <row r="1748" spans="1:9">
      <c r="A1748" s="319"/>
      <c r="B1748" s="319"/>
      <c r="C1748" s="435"/>
      <c r="D1748" s="319"/>
      <c r="E1748" s="319"/>
      <c r="F1748" s="319"/>
      <c r="G1748" s="319"/>
      <c r="H1748" s="319"/>
      <c r="I1748" s="319"/>
    </row>
    <row r="1749" spans="1:9">
      <c r="A1749" s="319"/>
      <c r="B1749" s="319"/>
      <c r="C1749" s="435"/>
      <c r="D1749" s="319"/>
      <c r="E1749" s="319"/>
      <c r="F1749" s="319"/>
      <c r="G1749" s="319"/>
      <c r="H1749" s="319"/>
      <c r="I1749" s="319"/>
    </row>
    <row r="1750" spans="1:9">
      <c r="A1750" s="319"/>
      <c r="B1750" s="319"/>
      <c r="C1750" s="435"/>
      <c r="D1750" s="319"/>
      <c r="E1750" s="319"/>
      <c r="F1750" s="319"/>
      <c r="G1750" s="319"/>
      <c r="H1750" s="319"/>
      <c r="I1750" s="319"/>
    </row>
    <row r="1751" spans="1:9">
      <c r="A1751" s="319"/>
      <c r="B1751" s="319"/>
      <c r="C1751" s="435"/>
      <c r="D1751" s="319"/>
      <c r="E1751" s="319"/>
      <c r="F1751" s="319"/>
      <c r="G1751" s="319"/>
      <c r="H1751" s="319"/>
      <c r="I1751" s="319"/>
    </row>
    <row r="1752" spans="1:9">
      <c r="A1752" s="319"/>
      <c r="B1752" s="319"/>
      <c r="C1752" s="435"/>
      <c r="D1752" s="319"/>
      <c r="E1752" s="319"/>
      <c r="F1752" s="319"/>
      <c r="G1752" s="319"/>
      <c r="H1752" s="319"/>
      <c r="I1752" s="319"/>
    </row>
    <row r="1753" spans="1:9">
      <c r="A1753" s="319"/>
      <c r="B1753" s="319"/>
      <c r="C1753" s="435"/>
      <c r="D1753" s="319"/>
      <c r="E1753" s="319"/>
      <c r="F1753" s="319"/>
      <c r="G1753" s="319"/>
      <c r="H1753" s="319"/>
      <c r="I1753" s="319"/>
    </row>
    <row r="1754" spans="1:9">
      <c r="A1754" s="319"/>
      <c r="B1754" s="319"/>
      <c r="C1754" s="435"/>
      <c r="D1754" s="319"/>
      <c r="E1754" s="319"/>
      <c r="F1754" s="319"/>
      <c r="G1754" s="319"/>
      <c r="H1754" s="319"/>
      <c r="I1754" s="319"/>
    </row>
    <row r="1755" spans="1:9">
      <c r="A1755" s="319"/>
      <c r="B1755" s="319"/>
      <c r="C1755" s="435"/>
      <c r="D1755" s="319"/>
      <c r="E1755" s="319"/>
      <c r="F1755" s="319"/>
      <c r="G1755" s="319"/>
      <c r="H1755" s="319"/>
      <c r="I1755" s="319"/>
    </row>
    <row r="1756" spans="1:9">
      <c r="A1756" s="319"/>
      <c r="B1756" s="319"/>
      <c r="C1756" s="435"/>
      <c r="D1756" s="319"/>
      <c r="E1756" s="319"/>
      <c r="F1756" s="319"/>
      <c r="G1756" s="319"/>
      <c r="H1756" s="319"/>
      <c r="I1756" s="319"/>
    </row>
    <row r="1757" spans="1:9">
      <c r="A1757" s="319"/>
      <c r="B1757" s="319"/>
      <c r="C1757" s="435"/>
      <c r="D1757" s="319"/>
      <c r="E1757" s="319"/>
      <c r="F1757" s="319"/>
      <c r="G1757" s="319"/>
      <c r="H1757" s="319"/>
      <c r="I1757" s="319"/>
    </row>
    <row r="1758" spans="1:9">
      <c r="A1758" s="319"/>
      <c r="B1758" s="319"/>
      <c r="C1758" s="435"/>
      <c r="D1758" s="319"/>
      <c r="E1758" s="319"/>
      <c r="F1758" s="319"/>
      <c r="G1758" s="319"/>
      <c r="H1758" s="319"/>
      <c r="I1758" s="319"/>
    </row>
    <row r="1759" spans="1:9">
      <c r="A1759" s="319"/>
      <c r="B1759" s="319"/>
      <c r="C1759" s="435"/>
      <c r="D1759" s="319"/>
      <c r="E1759" s="319"/>
      <c r="F1759" s="319"/>
      <c r="G1759" s="319"/>
      <c r="H1759" s="319"/>
      <c r="I1759" s="319"/>
    </row>
    <row r="1760" spans="1:9">
      <c r="A1760" s="319"/>
      <c r="B1760" s="319"/>
      <c r="C1760" s="435"/>
      <c r="D1760" s="319"/>
      <c r="E1760" s="319"/>
      <c r="F1760" s="319"/>
      <c r="G1760" s="319"/>
      <c r="H1760" s="319"/>
      <c r="I1760" s="319"/>
    </row>
    <row r="1761" spans="1:9">
      <c r="A1761" s="319"/>
      <c r="B1761" s="319"/>
      <c r="C1761" s="435"/>
      <c r="D1761" s="319"/>
      <c r="E1761" s="319"/>
      <c r="F1761" s="319"/>
      <c r="G1761" s="319"/>
      <c r="H1761" s="319"/>
      <c r="I1761" s="319"/>
    </row>
    <row r="1762" spans="1:9">
      <c r="A1762" s="319"/>
      <c r="B1762" s="319"/>
      <c r="C1762" s="435"/>
      <c r="D1762" s="319"/>
      <c r="E1762" s="319"/>
      <c r="F1762" s="319"/>
      <c r="G1762" s="319"/>
      <c r="H1762" s="319"/>
      <c r="I1762" s="319"/>
    </row>
    <row r="1763" spans="1:9">
      <c r="A1763" s="319"/>
      <c r="B1763" s="319"/>
      <c r="C1763" s="435"/>
      <c r="D1763" s="319"/>
      <c r="E1763" s="319"/>
      <c r="F1763" s="319"/>
      <c r="G1763" s="319"/>
      <c r="H1763" s="319"/>
      <c r="I1763" s="319"/>
    </row>
    <row r="1764" spans="1:9">
      <c r="A1764" s="319"/>
      <c r="B1764" s="319"/>
      <c r="C1764" s="435"/>
      <c r="D1764" s="319"/>
      <c r="E1764" s="319"/>
      <c r="F1764" s="319"/>
      <c r="G1764" s="319"/>
      <c r="H1764" s="319"/>
      <c r="I1764" s="319"/>
    </row>
    <row r="1765" spans="1:9">
      <c r="A1765" s="319"/>
      <c r="B1765" s="319"/>
      <c r="C1765" s="435"/>
      <c r="D1765" s="319"/>
      <c r="E1765" s="319"/>
      <c r="F1765" s="319"/>
      <c r="G1765" s="319"/>
      <c r="H1765" s="319"/>
      <c r="I1765" s="319"/>
    </row>
    <row r="1766" spans="1:9">
      <c r="A1766" s="319"/>
      <c r="B1766" s="319"/>
      <c r="C1766" s="435"/>
      <c r="D1766" s="319"/>
      <c r="E1766" s="319"/>
      <c r="F1766" s="319"/>
      <c r="G1766" s="319"/>
      <c r="H1766" s="319"/>
      <c r="I1766" s="319"/>
    </row>
    <row r="1767" spans="1:9">
      <c r="A1767" s="319"/>
      <c r="B1767" s="319"/>
      <c r="C1767" s="435"/>
      <c r="D1767" s="319"/>
      <c r="E1767" s="319"/>
      <c r="F1767" s="319"/>
      <c r="G1767" s="319"/>
      <c r="H1767" s="319"/>
      <c r="I1767" s="319"/>
    </row>
    <row r="1768" spans="1:9">
      <c r="A1768" s="319"/>
      <c r="B1768" s="319"/>
      <c r="C1768" s="435"/>
      <c r="D1768" s="319"/>
      <c r="E1768" s="319"/>
      <c r="F1768" s="319"/>
      <c r="G1768" s="319"/>
      <c r="H1768" s="319"/>
      <c r="I1768" s="319"/>
    </row>
    <row r="1769" spans="1:9">
      <c r="A1769" s="319"/>
      <c r="B1769" s="319"/>
      <c r="C1769" s="435"/>
      <c r="D1769" s="319"/>
      <c r="E1769" s="319"/>
      <c r="F1769" s="319"/>
      <c r="G1769" s="319"/>
      <c r="H1769" s="319"/>
      <c r="I1769" s="319"/>
    </row>
    <row r="1770" spans="1:9">
      <c r="A1770" s="319"/>
      <c r="B1770" s="319"/>
      <c r="C1770" s="435"/>
      <c r="D1770" s="319"/>
      <c r="E1770" s="319"/>
      <c r="F1770" s="319"/>
      <c r="G1770" s="319"/>
      <c r="H1770" s="319"/>
      <c r="I1770" s="319"/>
    </row>
    <row r="1771" spans="1:9">
      <c r="A1771" s="319"/>
      <c r="B1771" s="319"/>
      <c r="C1771" s="435"/>
      <c r="D1771" s="319"/>
      <c r="E1771" s="319"/>
      <c r="F1771" s="319"/>
      <c r="G1771" s="319"/>
      <c r="H1771" s="319"/>
      <c r="I1771" s="319"/>
    </row>
    <row r="1772" spans="1:9">
      <c r="A1772" s="319"/>
      <c r="B1772" s="319"/>
      <c r="C1772" s="435"/>
      <c r="D1772" s="319"/>
      <c r="E1772" s="319"/>
      <c r="F1772" s="319"/>
      <c r="G1772" s="319"/>
      <c r="H1772" s="319"/>
      <c r="I1772" s="319"/>
    </row>
    <row r="1773" spans="1:9">
      <c r="A1773" s="319"/>
      <c r="B1773" s="319"/>
      <c r="C1773" s="435"/>
      <c r="D1773" s="319"/>
      <c r="E1773" s="319"/>
      <c r="F1773" s="319"/>
      <c r="G1773" s="319"/>
      <c r="H1773" s="319"/>
      <c r="I1773" s="319"/>
    </row>
    <row r="1774" spans="1:9">
      <c r="A1774" s="319"/>
      <c r="B1774" s="319"/>
      <c r="C1774" s="435"/>
      <c r="D1774" s="319"/>
      <c r="E1774" s="319"/>
      <c r="F1774" s="319"/>
      <c r="G1774" s="319"/>
      <c r="H1774" s="319"/>
      <c r="I1774" s="319"/>
    </row>
    <row r="1775" spans="1:9">
      <c r="A1775" s="319"/>
      <c r="B1775" s="319"/>
      <c r="C1775" s="435"/>
      <c r="D1775" s="319"/>
      <c r="E1775" s="319"/>
      <c r="F1775" s="319"/>
      <c r="G1775" s="319"/>
      <c r="H1775" s="319"/>
      <c r="I1775" s="319"/>
    </row>
    <row r="1776" spans="1:9">
      <c r="A1776" s="319"/>
      <c r="B1776" s="319"/>
      <c r="C1776" s="435"/>
      <c r="D1776" s="319"/>
      <c r="E1776" s="319"/>
      <c r="F1776" s="319"/>
      <c r="G1776" s="319"/>
      <c r="H1776" s="319"/>
      <c r="I1776" s="319"/>
    </row>
    <row r="1777" spans="1:9">
      <c r="A1777" s="319"/>
      <c r="B1777" s="319"/>
      <c r="C1777" s="435"/>
      <c r="D1777" s="319"/>
      <c r="E1777" s="319"/>
      <c r="F1777" s="319"/>
      <c r="G1777" s="319"/>
      <c r="H1777" s="319"/>
      <c r="I1777" s="319"/>
    </row>
    <row r="1778" spans="1:9">
      <c r="A1778" s="319"/>
      <c r="B1778" s="319"/>
      <c r="C1778" s="435"/>
      <c r="D1778" s="319"/>
      <c r="E1778" s="319"/>
      <c r="F1778" s="319"/>
      <c r="G1778" s="319"/>
      <c r="H1778" s="319"/>
      <c r="I1778" s="319"/>
    </row>
    <row r="1779" spans="1:9">
      <c r="A1779" s="319"/>
      <c r="B1779" s="319"/>
      <c r="C1779" s="435"/>
      <c r="D1779" s="319"/>
      <c r="E1779" s="319"/>
      <c r="F1779" s="319"/>
      <c r="G1779" s="319"/>
      <c r="H1779" s="319"/>
      <c r="I1779" s="319"/>
    </row>
    <row r="1780" spans="1:9">
      <c r="A1780" s="319"/>
      <c r="B1780" s="319"/>
      <c r="C1780" s="435"/>
      <c r="D1780" s="319"/>
      <c r="E1780" s="319"/>
      <c r="F1780" s="319"/>
      <c r="G1780" s="319"/>
      <c r="H1780" s="319"/>
      <c r="I1780" s="319"/>
    </row>
    <row r="1781" spans="1:9">
      <c r="A1781" s="319"/>
      <c r="B1781" s="319"/>
      <c r="C1781" s="435"/>
      <c r="D1781" s="319"/>
      <c r="E1781" s="319"/>
      <c r="F1781" s="319"/>
      <c r="G1781" s="319"/>
      <c r="H1781" s="319"/>
      <c r="I1781" s="319"/>
    </row>
    <row r="1782" spans="1:9">
      <c r="A1782" s="319"/>
      <c r="B1782" s="319"/>
      <c r="C1782" s="435"/>
      <c r="D1782" s="319"/>
      <c r="E1782" s="319"/>
      <c r="F1782" s="319"/>
      <c r="G1782" s="319"/>
      <c r="H1782" s="319"/>
      <c r="I1782" s="319"/>
    </row>
    <row r="1783" spans="1:9">
      <c r="A1783" s="319"/>
      <c r="B1783" s="319"/>
      <c r="C1783" s="435"/>
      <c r="D1783" s="319"/>
      <c r="E1783" s="319"/>
      <c r="F1783" s="319"/>
      <c r="G1783" s="319"/>
      <c r="H1783" s="319"/>
      <c r="I1783" s="319"/>
    </row>
    <row r="1784" spans="1:9">
      <c r="A1784" s="319"/>
      <c r="B1784" s="319"/>
      <c r="C1784" s="435"/>
      <c r="D1784" s="319"/>
      <c r="E1784" s="319"/>
      <c r="F1784" s="319"/>
      <c r="G1784" s="319"/>
      <c r="H1784" s="319"/>
      <c r="I1784" s="319"/>
    </row>
    <row r="1785" spans="1:9">
      <c r="A1785" s="319"/>
      <c r="B1785" s="319"/>
      <c r="C1785" s="435"/>
      <c r="D1785" s="319"/>
      <c r="E1785" s="319"/>
      <c r="F1785" s="319"/>
      <c r="G1785" s="319"/>
      <c r="H1785" s="319"/>
      <c r="I1785" s="319"/>
    </row>
    <row r="1786" spans="1:9">
      <c r="A1786" s="319"/>
      <c r="B1786" s="319"/>
      <c r="C1786" s="435"/>
      <c r="D1786" s="319"/>
      <c r="E1786" s="319"/>
      <c r="F1786" s="319"/>
      <c r="G1786" s="319"/>
      <c r="H1786" s="319"/>
      <c r="I1786" s="319"/>
    </row>
    <row r="1787" spans="1:9">
      <c r="A1787" s="319"/>
      <c r="B1787" s="319"/>
      <c r="C1787" s="435"/>
      <c r="D1787" s="319"/>
      <c r="E1787" s="319"/>
      <c r="F1787" s="319"/>
      <c r="G1787" s="319"/>
      <c r="H1787" s="319"/>
      <c r="I1787" s="319"/>
    </row>
    <row r="1788" spans="1:9">
      <c r="A1788" s="319"/>
      <c r="B1788" s="319"/>
      <c r="C1788" s="435"/>
      <c r="D1788" s="319"/>
      <c r="E1788" s="319"/>
      <c r="F1788" s="319"/>
      <c r="G1788" s="319"/>
      <c r="H1788" s="319"/>
      <c r="I1788" s="319"/>
    </row>
    <row r="1789" spans="1:9">
      <c r="A1789" s="319"/>
      <c r="B1789" s="319"/>
      <c r="C1789" s="435"/>
      <c r="D1789" s="319"/>
      <c r="E1789" s="319"/>
      <c r="F1789" s="319"/>
      <c r="G1789" s="319"/>
      <c r="H1789" s="319"/>
      <c r="I1789" s="319"/>
    </row>
    <row r="1790" spans="1:9">
      <c r="A1790" s="319"/>
      <c r="B1790" s="319"/>
      <c r="C1790" s="435"/>
      <c r="D1790" s="319"/>
      <c r="E1790" s="319"/>
      <c r="F1790" s="319"/>
      <c r="G1790" s="319"/>
      <c r="H1790" s="319"/>
      <c r="I1790" s="319"/>
    </row>
    <row r="1791" spans="1:9">
      <c r="A1791" s="319"/>
      <c r="B1791" s="319"/>
      <c r="C1791" s="435"/>
      <c r="D1791" s="319"/>
      <c r="E1791" s="319"/>
      <c r="F1791" s="319"/>
      <c r="G1791" s="319"/>
      <c r="H1791" s="319"/>
      <c r="I1791" s="319"/>
    </row>
    <row r="1792" spans="1:9">
      <c r="A1792" s="319"/>
      <c r="B1792" s="319"/>
      <c r="C1792" s="435"/>
      <c r="D1792" s="319"/>
      <c r="E1792" s="319"/>
      <c r="F1792" s="319"/>
      <c r="G1792" s="319"/>
      <c r="H1792" s="319"/>
      <c r="I1792" s="319"/>
    </row>
    <row r="1793" spans="1:9">
      <c r="A1793" s="319"/>
      <c r="B1793" s="319"/>
      <c r="C1793" s="435"/>
      <c r="D1793" s="319"/>
      <c r="E1793" s="319"/>
      <c r="F1793" s="319"/>
      <c r="G1793" s="319"/>
      <c r="H1793" s="319"/>
      <c r="I1793" s="319"/>
    </row>
    <row r="1794" spans="1:9">
      <c r="A1794" s="319"/>
      <c r="B1794" s="319"/>
      <c r="C1794" s="435"/>
      <c r="D1794" s="319"/>
      <c r="E1794" s="319"/>
      <c r="F1794" s="319"/>
      <c r="G1794" s="319"/>
      <c r="H1794" s="319"/>
      <c r="I1794" s="319"/>
    </row>
    <row r="1795" spans="1:9">
      <c r="A1795" s="319"/>
      <c r="B1795" s="319"/>
      <c r="C1795" s="435"/>
      <c r="D1795" s="319"/>
      <c r="E1795" s="319"/>
      <c r="F1795" s="319"/>
      <c r="G1795" s="319"/>
      <c r="H1795" s="319"/>
      <c r="I1795" s="319"/>
    </row>
    <row r="1796" spans="1:9">
      <c r="A1796" s="319"/>
      <c r="B1796" s="319"/>
      <c r="C1796" s="435"/>
      <c r="D1796" s="319"/>
      <c r="E1796" s="319"/>
      <c r="F1796" s="319"/>
      <c r="G1796" s="319"/>
      <c r="H1796" s="319"/>
      <c r="I1796" s="319"/>
    </row>
    <row r="1797" spans="1:9">
      <c r="A1797" s="319"/>
      <c r="B1797" s="319"/>
      <c r="C1797" s="435"/>
      <c r="D1797" s="319"/>
      <c r="E1797" s="319"/>
      <c r="F1797" s="319"/>
      <c r="G1797" s="319"/>
      <c r="H1797" s="319"/>
      <c r="I1797" s="319"/>
    </row>
    <row r="1798" spans="1:9">
      <c r="A1798" s="319"/>
      <c r="B1798" s="319"/>
      <c r="C1798" s="435"/>
      <c r="D1798" s="319"/>
      <c r="E1798" s="319"/>
      <c r="F1798" s="319"/>
      <c r="G1798" s="319"/>
      <c r="H1798" s="319"/>
      <c r="I1798" s="319"/>
    </row>
    <row r="1799" spans="1:9">
      <c r="A1799" s="319"/>
      <c r="B1799" s="319"/>
      <c r="C1799" s="435"/>
      <c r="D1799" s="319"/>
      <c r="E1799" s="319"/>
      <c r="F1799" s="319"/>
      <c r="G1799" s="319"/>
      <c r="H1799" s="319"/>
      <c r="I1799" s="319"/>
    </row>
    <row r="1800" spans="1:9">
      <c r="A1800" s="319"/>
      <c r="B1800" s="319"/>
      <c r="C1800" s="435"/>
      <c r="D1800" s="319"/>
      <c r="E1800" s="319"/>
      <c r="F1800" s="319"/>
      <c r="G1800" s="319"/>
      <c r="H1800" s="319"/>
      <c r="I1800" s="319"/>
    </row>
    <row r="1801" spans="1:9">
      <c r="A1801" s="319"/>
      <c r="B1801" s="319"/>
      <c r="C1801" s="435"/>
      <c r="D1801" s="319"/>
      <c r="E1801" s="319"/>
      <c r="F1801" s="319"/>
      <c r="G1801" s="319"/>
      <c r="H1801" s="319"/>
      <c r="I1801" s="319"/>
    </row>
    <row r="1802" spans="1:9">
      <c r="A1802" s="319"/>
      <c r="B1802" s="319"/>
      <c r="C1802" s="435"/>
      <c r="D1802" s="319"/>
      <c r="E1802" s="319"/>
      <c r="F1802" s="319"/>
      <c r="G1802" s="319"/>
      <c r="H1802" s="319"/>
      <c r="I1802" s="319"/>
    </row>
    <row r="1803" spans="1:9">
      <c r="A1803" s="319"/>
      <c r="B1803" s="319"/>
      <c r="C1803" s="435"/>
      <c r="D1803" s="319"/>
      <c r="E1803" s="319"/>
      <c r="F1803" s="319"/>
      <c r="G1803" s="319"/>
      <c r="H1803" s="319"/>
      <c r="I1803" s="319"/>
    </row>
    <row r="1804" spans="1:9">
      <c r="A1804" s="319"/>
      <c r="B1804" s="319"/>
      <c r="C1804" s="435"/>
      <c r="D1804" s="319"/>
      <c r="E1804" s="319"/>
      <c r="F1804" s="319"/>
      <c r="G1804" s="319"/>
      <c r="H1804" s="319"/>
      <c r="I1804" s="319"/>
    </row>
    <row r="1805" spans="1:9">
      <c r="A1805" s="319"/>
      <c r="B1805" s="319"/>
      <c r="C1805" s="435"/>
      <c r="D1805" s="319"/>
      <c r="E1805" s="319"/>
      <c r="F1805" s="319"/>
      <c r="G1805" s="319"/>
      <c r="H1805" s="319"/>
      <c r="I1805" s="319"/>
    </row>
    <row r="1806" spans="1:9">
      <c r="A1806" s="319"/>
      <c r="B1806" s="319"/>
      <c r="C1806" s="435"/>
      <c r="D1806" s="319"/>
      <c r="E1806" s="319"/>
      <c r="F1806" s="319"/>
      <c r="G1806" s="319"/>
      <c r="H1806" s="319"/>
      <c r="I1806" s="319"/>
    </row>
    <row r="1807" spans="1:9">
      <c r="A1807" s="319"/>
      <c r="B1807" s="319"/>
      <c r="C1807" s="435"/>
      <c r="D1807" s="319"/>
      <c r="E1807" s="319"/>
      <c r="F1807" s="319"/>
      <c r="G1807" s="319"/>
      <c r="H1807" s="319"/>
      <c r="I1807" s="319"/>
    </row>
    <row r="1808" spans="1:9">
      <c r="A1808" s="319"/>
      <c r="B1808" s="319"/>
      <c r="C1808" s="435"/>
      <c r="D1808" s="319"/>
      <c r="E1808" s="319"/>
      <c r="F1808" s="319"/>
      <c r="G1808" s="319"/>
      <c r="H1808" s="319"/>
      <c r="I1808" s="319"/>
    </row>
    <row r="1809" spans="1:9">
      <c r="A1809" s="319"/>
      <c r="B1809" s="319"/>
      <c r="C1809" s="435"/>
      <c r="D1809" s="319"/>
      <c r="E1809" s="319"/>
      <c r="F1809" s="319"/>
      <c r="G1809" s="319"/>
      <c r="H1809" s="319"/>
      <c r="I1809" s="319"/>
    </row>
    <row r="1810" spans="1:9">
      <c r="A1810" s="319"/>
      <c r="B1810" s="319"/>
      <c r="C1810" s="435"/>
      <c r="D1810" s="319"/>
      <c r="E1810" s="319"/>
      <c r="F1810" s="319"/>
      <c r="G1810" s="319"/>
      <c r="H1810" s="319"/>
      <c r="I1810" s="319"/>
    </row>
    <row r="1811" spans="1:9">
      <c r="A1811" s="319"/>
      <c r="B1811" s="319"/>
      <c r="C1811" s="435"/>
      <c r="D1811" s="319"/>
      <c r="E1811" s="319"/>
      <c r="F1811" s="319"/>
      <c r="G1811" s="319"/>
      <c r="H1811" s="319"/>
      <c r="I1811" s="319"/>
    </row>
    <row r="1812" spans="1:9">
      <c r="A1812" s="319"/>
      <c r="B1812" s="319"/>
      <c r="C1812" s="435"/>
      <c r="D1812" s="319"/>
      <c r="E1812" s="319"/>
      <c r="F1812" s="319"/>
      <c r="G1812" s="319"/>
      <c r="H1812" s="319"/>
      <c r="I1812" s="319"/>
    </row>
    <row r="1813" spans="1:9">
      <c r="A1813" s="319"/>
      <c r="B1813" s="319"/>
      <c r="C1813" s="435"/>
      <c r="D1813" s="319"/>
      <c r="E1813" s="319"/>
      <c r="F1813" s="319"/>
      <c r="G1813" s="319"/>
      <c r="H1813" s="319"/>
      <c r="I1813" s="319"/>
    </row>
    <row r="1814" spans="1:9">
      <c r="A1814" s="319"/>
      <c r="B1814" s="319"/>
      <c r="C1814" s="435"/>
      <c r="D1814" s="319"/>
      <c r="E1814" s="319"/>
      <c r="F1814" s="319"/>
      <c r="G1814" s="319"/>
      <c r="H1814" s="319"/>
      <c r="I1814" s="319"/>
    </row>
    <row r="1815" spans="1:9">
      <c r="A1815" s="319"/>
      <c r="B1815" s="319"/>
      <c r="C1815" s="435"/>
      <c r="D1815" s="319"/>
      <c r="E1815" s="319"/>
      <c r="F1815" s="319"/>
      <c r="G1815" s="319"/>
      <c r="H1815" s="319"/>
      <c r="I1815" s="319"/>
    </row>
    <row r="1816" spans="1:9">
      <c r="A1816" s="319"/>
      <c r="B1816" s="319"/>
      <c r="C1816" s="435"/>
      <c r="D1816" s="319"/>
      <c r="E1816" s="319"/>
      <c r="F1816" s="319"/>
      <c r="G1816" s="319"/>
      <c r="H1816" s="319"/>
      <c r="I1816" s="319"/>
    </row>
    <row r="1817" spans="1:9">
      <c r="A1817" s="319"/>
      <c r="B1817" s="319"/>
      <c r="C1817" s="435"/>
      <c r="D1817" s="319"/>
      <c r="E1817" s="319"/>
      <c r="F1817" s="319"/>
      <c r="G1817" s="319"/>
      <c r="H1817" s="319"/>
      <c r="I1817" s="319"/>
    </row>
    <row r="1818" spans="1:9">
      <c r="A1818" s="319"/>
      <c r="B1818" s="319"/>
      <c r="C1818" s="435"/>
      <c r="D1818" s="319"/>
      <c r="E1818" s="319"/>
      <c r="F1818" s="319"/>
      <c r="G1818" s="319"/>
      <c r="H1818" s="319"/>
      <c r="I1818" s="319"/>
    </row>
    <row r="1819" spans="1:9">
      <c r="A1819" s="319"/>
      <c r="B1819" s="319"/>
      <c r="C1819" s="435"/>
      <c r="D1819" s="319"/>
      <c r="E1819" s="319"/>
      <c r="F1819" s="319"/>
      <c r="G1819" s="319"/>
      <c r="H1819" s="319"/>
      <c r="I1819" s="319"/>
    </row>
    <row r="1820" spans="1:9">
      <c r="A1820" s="319"/>
      <c r="B1820" s="319"/>
      <c r="C1820" s="435"/>
      <c r="D1820" s="319"/>
      <c r="E1820" s="319"/>
      <c r="F1820" s="319"/>
      <c r="G1820" s="319"/>
      <c r="H1820" s="319"/>
      <c r="I1820" s="319"/>
    </row>
    <row r="1821" spans="1:9">
      <c r="A1821" s="319"/>
      <c r="B1821" s="319"/>
      <c r="C1821" s="435"/>
      <c r="D1821" s="319"/>
      <c r="E1821" s="319"/>
      <c r="F1821" s="319"/>
      <c r="G1821" s="319"/>
      <c r="H1821" s="319"/>
      <c r="I1821" s="319"/>
    </row>
    <row r="1822" spans="1:9">
      <c r="A1822" s="319"/>
      <c r="B1822" s="319"/>
      <c r="C1822" s="435"/>
      <c r="D1822" s="319"/>
      <c r="E1822" s="319"/>
      <c r="F1822" s="319"/>
      <c r="G1822" s="319"/>
      <c r="H1822" s="319"/>
      <c r="I1822" s="319"/>
    </row>
    <row r="1823" spans="1:9">
      <c r="A1823" s="319"/>
      <c r="B1823" s="319"/>
      <c r="C1823" s="435"/>
      <c r="D1823" s="319"/>
      <c r="E1823" s="319"/>
      <c r="F1823" s="319"/>
      <c r="G1823" s="319"/>
      <c r="H1823" s="319"/>
      <c r="I1823" s="319"/>
    </row>
    <row r="1824" spans="1:9">
      <c r="A1824" s="319"/>
      <c r="B1824" s="319"/>
      <c r="C1824" s="435"/>
      <c r="D1824" s="319"/>
      <c r="E1824" s="319"/>
      <c r="F1824" s="319"/>
      <c r="G1824" s="319"/>
      <c r="H1824" s="319"/>
      <c r="I1824" s="319"/>
    </row>
    <row r="1825" spans="1:9">
      <c r="A1825" s="319"/>
      <c r="B1825" s="319"/>
      <c r="C1825" s="435"/>
      <c r="D1825" s="319"/>
      <c r="E1825" s="319"/>
      <c r="F1825" s="319"/>
      <c r="G1825" s="319"/>
      <c r="H1825" s="319"/>
      <c r="I1825" s="319"/>
    </row>
    <row r="1826" spans="1:9">
      <c r="A1826" s="319"/>
      <c r="B1826" s="319"/>
      <c r="C1826" s="435"/>
      <c r="D1826" s="319"/>
      <c r="E1826" s="319"/>
      <c r="F1826" s="319"/>
      <c r="G1826" s="319"/>
      <c r="H1826" s="319"/>
      <c r="I1826" s="319"/>
    </row>
    <row r="1827" spans="1:9">
      <c r="A1827" s="319"/>
      <c r="B1827" s="319"/>
      <c r="C1827" s="435"/>
      <c r="D1827" s="319"/>
      <c r="E1827" s="319"/>
      <c r="F1827" s="319"/>
      <c r="G1827" s="319"/>
      <c r="H1827" s="319"/>
      <c r="I1827" s="319"/>
    </row>
    <row r="1828" spans="1:9">
      <c r="A1828" s="319"/>
      <c r="B1828" s="319"/>
      <c r="C1828" s="435"/>
      <c r="D1828" s="319"/>
      <c r="E1828" s="319"/>
      <c r="F1828" s="319"/>
      <c r="G1828" s="319"/>
      <c r="H1828" s="319"/>
      <c r="I1828" s="319"/>
    </row>
    <row r="1829" spans="1:9">
      <c r="A1829" s="319"/>
      <c r="B1829" s="319"/>
      <c r="C1829" s="435"/>
      <c r="D1829" s="319"/>
      <c r="E1829" s="319"/>
      <c r="F1829" s="319"/>
      <c r="G1829" s="319"/>
      <c r="H1829" s="319"/>
      <c r="I1829" s="319"/>
    </row>
    <row r="1830" spans="1:9">
      <c r="A1830" s="319"/>
      <c r="B1830" s="319"/>
      <c r="C1830" s="435"/>
      <c r="D1830" s="319"/>
      <c r="E1830" s="319"/>
      <c r="F1830" s="319"/>
      <c r="G1830" s="319"/>
      <c r="H1830" s="319"/>
      <c r="I1830" s="319"/>
    </row>
    <row r="1831" spans="1:9">
      <c r="A1831" s="319"/>
      <c r="B1831" s="319"/>
      <c r="C1831" s="435"/>
      <c r="D1831" s="319"/>
      <c r="E1831" s="319"/>
      <c r="F1831" s="319"/>
      <c r="G1831" s="319"/>
      <c r="H1831" s="319"/>
      <c r="I1831" s="319"/>
    </row>
    <row r="1832" spans="1:9">
      <c r="A1832" s="319"/>
      <c r="B1832" s="319"/>
      <c r="C1832" s="435"/>
      <c r="D1832" s="319"/>
      <c r="E1832" s="319"/>
      <c r="F1832" s="319"/>
      <c r="G1832" s="319"/>
      <c r="H1832" s="319"/>
      <c r="I1832" s="319"/>
    </row>
    <row r="1833" spans="1:9">
      <c r="A1833" s="319"/>
      <c r="B1833" s="319"/>
      <c r="C1833" s="435"/>
      <c r="D1833" s="319"/>
      <c r="E1833" s="319"/>
      <c r="F1833" s="319"/>
      <c r="G1833" s="319"/>
      <c r="H1833" s="319"/>
      <c r="I1833" s="319"/>
    </row>
    <row r="1834" spans="1:9">
      <c r="A1834" s="319"/>
      <c r="B1834" s="319"/>
      <c r="C1834" s="435"/>
      <c r="D1834" s="319"/>
      <c r="E1834" s="319"/>
      <c r="F1834" s="319"/>
      <c r="G1834" s="319"/>
      <c r="H1834" s="319"/>
      <c r="I1834" s="319"/>
    </row>
    <row r="1835" spans="1:9">
      <c r="A1835" s="319"/>
      <c r="B1835" s="319"/>
      <c r="C1835" s="435"/>
      <c r="D1835" s="319"/>
      <c r="E1835" s="319"/>
      <c r="F1835" s="319"/>
      <c r="G1835" s="319"/>
      <c r="H1835" s="319"/>
      <c r="I1835" s="319"/>
    </row>
    <row r="1836" spans="1:9">
      <c r="A1836" s="319"/>
      <c r="B1836" s="319"/>
      <c r="C1836" s="435"/>
      <c r="D1836" s="319"/>
      <c r="E1836" s="319"/>
      <c r="F1836" s="319"/>
      <c r="G1836" s="319"/>
      <c r="H1836" s="319"/>
      <c r="I1836" s="319"/>
    </row>
    <row r="1837" spans="1:9">
      <c r="A1837" s="319"/>
      <c r="B1837" s="319"/>
      <c r="C1837" s="435"/>
      <c r="D1837" s="319"/>
      <c r="E1837" s="319"/>
      <c r="F1837" s="319"/>
      <c r="G1837" s="319"/>
      <c r="H1837" s="319"/>
      <c r="I1837" s="319"/>
    </row>
    <row r="1838" spans="1:9">
      <c r="A1838" s="319"/>
      <c r="B1838" s="319"/>
      <c r="C1838" s="435"/>
      <c r="D1838" s="319"/>
      <c r="E1838" s="319"/>
      <c r="F1838" s="319"/>
      <c r="G1838" s="319"/>
      <c r="H1838" s="319"/>
      <c r="I1838" s="319"/>
    </row>
    <row r="1839" spans="1:9">
      <c r="A1839" s="319"/>
      <c r="B1839" s="319"/>
      <c r="C1839" s="435"/>
      <c r="D1839" s="319"/>
      <c r="E1839" s="319"/>
      <c r="F1839" s="319"/>
      <c r="G1839" s="319"/>
      <c r="H1839" s="319"/>
      <c r="I1839" s="319"/>
    </row>
    <row r="1840" spans="1:9">
      <c r="A1840" s="319"/>
      <c r="B1840" s="319"/>
      <c r="C1840" s="435"/>
      <c r="D1840" s="319"/>
      <c r="E1840" s="319"/>
      <c r="F1840" s="319"/>
      <c r="G1840" s="319"/>
      <c r="H1840" s="319"/>
      <c r="I1840" s="319"/>
    </row>
    <row r="1841" spans="1:9">
      <c r="A1841" s="319"/>
      <c r="B1841" s="319"/>
      <c r="C1841" s="435"/>
      <c r="D1841" s="319"/>
      <c r="E1841" s="319"/>
      <c r="F1841" s="319"/>
      <c r="G1841" s="319"/>
      <c r="H1841" s="319"/>
      <c r="I1841" s="319"/>
    </row>
    <row r="1842" spans="1:9">
      <c r="A1842" s="319"/>
      <c r="B1842" s="319"/>
      <c r="C1842" s="435"/>
      <c r="D1842" s="319"/>
      <c r="E1842" s="319"/>
      <c r="F1842" s="319"/>
      <c r="G1842" s="319"/>
      <c r="H1842" s="319"/>
      <c r="I1842" s="319"/>
    </row>
    <row r="1843" spans="1:9">
      <c r="A1843" s="319"/>
      <c r="B1843" s="319"/>
      <c r="C1843" s="435"/>
      <c r="D1843" s="319"/>
      <c r="E1843" s="319"/>
      <c r="F1843" s="319"/>
      <c r="G1843" s="319"/>
      <c r="H1843" s="319"/>
      <c r="I1843" s="319"/>
    </row>
    <row r="1844" spans="1:9">
      <c r="A1844" s="319"/>
      <c r="B1844" s="319"/>
      <c r="C1844" s="435"/>
      <c r="D1844" s="319"/>
      <c r="E1844" s="319"/>
      <c r="F1844" s="319"/>
      <c r="G1844" s="319"/>
      <c r="H1844" s="319"/>
      <c r="I1844" s="319"/>
    </row>
    <row r="1845" spans="1:9">
      <c r="A1845" s="319"/>
      <c r="B1845" s="319"/>
      <c r="C1845" s="435"/>
      <c r="D1845" s="319"/>
      <c r="E1845" s="319"/>
      <c r="F1845" s="319"/>
      <c r="G1845" s="319"/>
      <c r="H1845" s="319"/>
      <c r="I1845" s="319"/>
    </row>
    <row r="1846" spans="1:9">
      <c r="A1846" s="319"/>
      <c r="B1846" s="319"/>
      <c r="C1846" s="435"/>
      <c r="D1846" s="319"/>
      <c r="E1846" s="319"/>
      <c r="F1846" s="319"/>
      <c r="G1846" s="319"/>
      <c r="H1846" s="319"/>
      <c r="I1846" s="319"/>
    </row>
    <row r="1847" spans="1:9">
      <c r="A1847" s="319"/>
      <c r="B1847" s="319"/>
      <c r="C1847" s="435"/>
      <c r="D1847" s="319"/>
      <c r="E1847" s="319"/>
      <c r="F1847" s="319"/>
      <c r="G1847" s="319"/>
      <c r="H1847" s="319"/>
      <c r="I1847" s="319"/>
    </row>
    <row r="1848" spans="1:9">
      <c r="A1848" s="319"/>
      <c r="B1848" s="319"/>
      <c r="C1848" s="435"/>
      <c r="D1848" s="319"/>
      <c r="E1848" s="319"/>
      <c r="F1848" s="319"/>
      <c r="G1848" s="319"/>
      <c r="H1848" s="319"/>
      <c r="I1848" s="319"/>
    </row>
    <row r="1849" spans="1:9">
      <c r="A1849" s="319"/>
      <c r="B1849" s="319"/>
      <c r="C1849" s="435"/>
      <c r="D1849" s="319"/>
      <c r="E1849" s="319"/>
      <c r="F1849" s="319"/>
      <c r="G1849" s="319"/>
      <c r="H1849" s="319"/>
      <c r="I1849" s="319"/>
    </row>
    <row r="1850" spans="1:9">
      <c r="A1850" s="319"/>
      <c r="B1850" s="319"/>
      <c r="C1850" s="435"/>
      <c r="D1850" s="319"/>
      <c r="E1850" s="319"/>
      <c r="F1850" s="319"/>
      <c r="G1850" s="319"/>
      <c r="H1850" s="319"/>
      <c r="I1850" s="319"/>
    </row>
    <row r="1851" spans="1:9">
      <c r="A1851" s="319"/>
      <c r="B1851" s="319"/>
      <c r="C1851" s="435"/>
      <c r="D1851" s="319"/>
      <c r="E1851" s="319"/>
      <c r="F1851" s="319"/>
      <c r="G1851" s="319"/>
      <c r="H1851" s="319"/>
      <c r="I1851" s="319"/>
    </row>
    <row r="1852" spans="1:9">
      <c r="A1852" s="319"/>
      <c r="B1852" s="319"/>
      <c r="C1852" s="435"/>
      <c r="D1852" s="319"/>
      <c r="E1852" s="319"/>
      <c r="F1852" s="319"/>
      <c r="G1852" s="319"/>
      <c r="H1852" s="319"/>
      <c r="I1852" s="319"/>
    </row>
    <row r="1853" spans="1:9">
      <c r="A1853" s="319"/>
      <c r="B1853" s="319"/>
      <c r="C1853" s="435"/>
      <c r="D1853" s="319"/>
      <c r="E1853" s="319"/>
      <c r="F1853" s="319"/>
      <c r="G1853" s="319"/>
      <c r="H1853" s="319"/>
      <c r="I1853" s="319"/>
    </row>
    <row r="1854" spans="1:9">
      <c r="A1854" s="319"/>
      <c r="B1854" s="319"/>
      <c r="C1854" s="435"/>
      <c r="D1854" s="319"/>
      <c r="E1854" s="319"/>
      <c r="F1854" s="319"/>
      <c r="G1854" s="319"/>
      <c r="H1854" s="319"/>
      <c r="I1854" s="319"/>
    </row>
    <row r="1855" spans="1:9">
      <c r="A1855" s="319"/>
      <c r="B1855" s="319"/>
      <c r="C1855" s="435"/>
      <c r="D1855" s="319"/>
      <c r="E1855" s="319"/>
      <c r="F1855" s="319"/>
      <c r="G1855" s="319"/>
      <c r="H1855" s="319"/>
      <c r="I1855" s="319"/>
    </row>
    <row r="1856" spans="1:9">
      <c r="A1856" s="319"/>
      <c r="B1856" s="319"/>
      <c r="C1856" s="435"/>
      <c r="D1856" s="319"/>
      <c r="E1856" s="319"/>
      <c r="F1856" s="319"/>
      <c r="G1856" s="319"/>
      <c r="H1856" s="319"/>
      <c r="I1856" s="319"/>
    </row>
    <row r="1857" spans="1:9">
      <c r="A1857" s="319"/>
      <c r="B1857" s="319"/>
      <c r="C1857" s="435"/>
      <c r="D1857" s="319"/>
      <c r="E1857" s="319"/>
      <c r="F1857" s="319"/>
      <c r="G1857" s="319"/>
      <c r="H1857" s="319"/>
      <c r="I1857" s="319"/>
    </row>
    <row r="1858" spans="1:9">
      <c r="A1858" s="319"/>
      <c r="B1858" s="319"/>
      <c r="C1858" s="435"/>
      <c r="D1858" s="319"/>
      <c r="E1858" s="319"/>
      <c r="F1858" s="319"/>
      <c r="G1858" s="319"/>
      <c r="H1858" s="319"/>
      <c r="I1858" s="319"/>
    </row>
    <row r="1859" spans="1:9">
      <c r="A1859" s="319"/>
      <c r="B1859" s="319"/>
      <c r="C1859" s="435"/>
      <c r="D1859" s="319"/>
      <c r="E1859" s="319"/>
      <c r="F1859" s="319"/>
      <c r="G1859" s="319"/>
      <c r="H1859" s="319"/>
      <c r="I1859" s="319"/>
    </row>
    <row r="1860" spans="1:9">
      <c r="A1860" s="319"/>
      <c r="B1860" s="319"/>
      <c r="C1860" s="435"/>
      <c r="D1860" s="319"/>
      <c r="E1860" s="319"/>
      <c r="F1860" s="319"/>
      <c r="G1860" s="319"/>
      <c r="H1860" s="319"/>
      <c r="I1860" s="319"/>
    </row>
    <row r="1861" spans="1:9">
      <c r="A1861" s="319"/>
      <c r="B1861" s="319"/>
      <c r="C1861" s="435"/>
      <c r="D1861" s="319"/>
      <c r="E1861" s="319"/>
      <c r="F1861" s="319"/>
      <c r="G1861" s="319"/>
      <c r="H1861" s="319"/>
      <c r="I1861" s="319"/>
    </row>
    <row r="1862" spans="1:9">
      <c r="A1862" s="319"/>
      <c r="B1862" s="319"/>
      <c r="C1862" s="435"/>
      <c r="D1862" s="319"/>
      <c r="E1862" s="319"/>
      <c r="F1862" s="319"/>
      <c r="G1862" s="319"/>
      <c r="H1862" s="319"/>
      <c r="I1862" s="319"/>
    </row>
    <row r="1863" spans="1:9">
      <c r="A1863" s="319"/>
      <c r="B1863" s="319"/>
      <c r="C1863" s="435"/>
      <c r="D1863" s="319"/>
      <c r="E1863" s="319"/>
      <c r="F1863" s="319"/>
      <c r="G1863" s="319"/>
      <c r="H1863" s="319"/>
      <c r="I1863" s="319"/>
    </row>
    <row r="1864" spans="1:9">
      <c r="A1864" s="319"/>
      <c r="B1864" s="319"/>
      <c r="C1864" s="435"/>
      <c r="D1864" s="319"/>
      <c r="E1864" s="319"/>
      <c r="F1864" s="319"/>
      <c r="G1864" s="319"/>
      <c r="H1864" s="319"/>
      <c r="I1864" s="319"/>
    </row>
    <row r="1865" spans="1:9">
      <c r="A1865" s="319"/>
      <c r="B1865" s="319"/>
      <c r="C1865" s="435"/>
      <c r="D1865" s="319"/>
      <c r="E1865" s="319"/>
      <c r="F1865" s="319"/>
      <c r="G1865" s="319"/>
      <c r="H1865" s="319"/>
      <c r="I1865" s="319"/>
    </row>
    <row r="1866" spans="1:9">
      <c r="A1866" s="319"/>
      <c r="B1866" s="319"/>
      <c r="C1866" s="435"/>
      <c r="D1866" s="319"/>
      <c r="E1866" s="319"/>
      <c r="F1866" s="319"/>
      <c r="G1866" s="319"/>
      <c r="H1866" s="319"/>
      <c r="I1866" s="319"/>
    </row>
    <row r="1867" spans="1:9">
      <c r="A1867" s="319"/>
      <c r="B1867" s="319"/>
      <c r="C1867" s="435"/>
      <c r="D1867" s="319"/>
      <c r="E1867" s="319"/>
      <c r="F1867" s="319"/>
      <c r="G1867" s="319"/>
      <c r="H1867" s="319"/>
      <c r="I1867" s="319"/>
    </row>
    <row r="1868" spans="1:9">
      <c r="A1868" s="319"/>
      <c r="B1868" s="319"/>
      <c r="C1868" s="435"/>
      <c r="D1868" s="319"/>
      <c r="E1868" s="319"/>
      <c r="F1868" s="319"/>
      <c r="G1868" s="319"/>
      <c r="H1868" s="319"/>
      <c r="I1868" s="319"/>
    </row>
    <row r="1869" spans="1:9">
      <c r="A1869" s="319"/>
      <c r="B1869" s="319"/>
      <c r="C1869" s="435"/>
      <c r="D1869" s="319"/>
      <c r="E1869" s="319"/>
      <c r="F1869" s="319"/>
      <c r="G1869" s="319"/>
      <c r="H1869" s="319"/>
      <c r="I1869" s="319"/>
    </row>
    <row r="1870" spans="1:9">
      <c r="A1870" s="319"/>
      <c r="B1870" s="319"/>
      <c r="C1870" s="435"/>
      <c r="D1870" s="319"/>
      <c r="E1870" s="319"/>
      <c r="F1870" s="319"/>
      <c r="G1870" s="319"/>
      <c r="H1870" s="319"/>
      <c r="I1870" s="319"/>
    </row>
    <row r="1871" spans="1:9">
      <c r="A1871" s="319"/>
      <c r="B1871" s="319"/>
      <c r="C1871" s="435"/>
      <c r="D1871" s="319"/>
      <c r="E1871" s="319"/>
      <c r="F1871" s="319"/>
      <c r="G1871" s="319"/>
      <c r="H1871" s="319"/>
      <c r="I1871" s="319"/>
    </row>
    <row r="1872" spans="1:9">
      <c r="A1872" s="319"/>
      <c r="B1872" s="319"/>
      <c r="C1872" s="435"/>
      <c r="D1872" s="319"/>
      <c r="E1872" s="319"/>
      <c r="F1872" s="319"/>
      <c r="G1872" s="319"/>
      <c r="H1872" s="319"/>
      <c r="I1872" s="319"/>
    </row>
    <row r="1873" spans="1:9">
      <c r="A1873" s="319"/>
      <c r="B1873" s="319"/>
      <c r="C1873" s="435"/>
      <c r="D1873" s="319"/>
      <c r="E1873" s="319"/>
      <c r="F1873" s="319"/>
      <c r="G1873" s="319"/>
      <c r="H1873" s="319"/>
      <c r="I1873" s="319"/>
    </row>
    <row r="1874" spans="1:9">
      <c r="A1874" s="319"/>
      <c r="B1874" s="319"/>
      <c r="C1874" s="435"/>
      <c r="D1874" s="319"/>
      <c r="E1874" s="319"/>
      <c r="F1874" s="319"/>
      <c r="G1874" s="319"/>
      <c r="H1874" s="319"/>
      <c r="I1874" s="319"/>
    </row>
    <row r="1875" spans="1:9">
      <c r="A1875" s="319"/>
      <c r="B1875" s="319"/>
      <c r="C1875" s="435"/>
      <c r="D1875" s="319"/>
      <c r="E1875" s="319"/>
      <c r="F1875" s="319"/>
      <c r="G1875" s="319"/>
      <c r="H1875" s="319"/>
      <c r="I1875" s="319"/>
    </row>
    <row r="1876" spans="1:9">
      <c r="A1876" s="319"/>
      <c r="B1876" s="319"/>
      <c r="C1876" s="435"/>
      <c r="D1876" s="319"/>
      <c r="E1876" s="319"/>
      <c r="F1876" s="319"/>
      <c r="G1876" s="319"/>
      <c r="H1876" s="319"/>
      <c r="I1876" s="319"/>
    </row>
    <row r="1877" spans="1:9">
      <c r="A1877" s="319"/>
      <c r="B1877" s="319"/>
      <c r="C1877" s="435"/>
      <c r="D1877" s="319"/>
      <c r="E1877" s="319"/>
      <c r="F1877" s="319"/>
      <c r="G1877" s="319"/>
      <c r="H1877" s="319"/>
      <c r="I1877" s="319"/>
    </row>
    <row r="1878" spans="1:9">
      <c r="A1878" s="319"/>
      <c r="B1878" s="319"/>
      <c r="C1878" s="435"/>
      <c r="D1878" s="319"/>
      <c r="E1878" s="319"/>
      <c r="F1878" s="319"/>
      <c r="G1878" s="319"/>
      <c r="H1878" s="319"/>
      <c r="I1878" s="319"/>
    </row>
    <row r="1879" spans="1:9">
      <c r="A1879" s="319"/>
      <c r="B1879" s="319"/>
      <c r="C1879" s="435"/>
      <c r="D1879" s="319"/>
      <c r="E1879" s="319"/>
      <c r="F1879" s="319"/>
      <c r="G1879" s="319"/>
      <c r="H1879" s="319"/>
      <c r="I1879" s="319"/>
    </row>
    <row r="1880" spans="1:9">
      <c r="A1880" s="319"/>
      <c r="B1880" s="319"/>
      <c r="C1880" s="435"/>
      <c r="D1880" s="319"/>
      <c r="E1880" s="319"/>
      <c r="F1880" s="319"/>
      <c r="G1880" s="319"/>
      <c r="H1880" s="319"/>
      <c r="I1880" s="319"/>
    </row>
    <row r="1881" spans="1:9">
      <c r="A1881" s="319"/>
      <c r="B1881" s="319"/>
      <c r="C1881" s="435"/>
      <c r="D1881" s="319"/>
      <c r="E1881" s="319"/>
      <c r="F1881" s="319"/>
      <c r="G1881" s="319"/>
      <c r="H1881" s="319"/>
      <c r="I1881" s="319"/>
    </row>
    <row r="1882" spans="1:9">
      <c r="A1882" s="319"/>
      <c r="B1882" s="319"/>
      <c r="C1882" s="435"/>
      <c r="D1882" s="319"/>
      <c r="E1882" s="319"/>
      <c r="F1882" s="319"/>
      <c r="G1882" s="319"/>
      <c r="H1882" s="319"/>
      <c r="I1882" s="319"/>
    </row>
    <row r="1883" spans="1:9">
      <c r="A1883" s="319"/>
      <c r="B1883" s="319"/>
      <c r="C1883" s="435"/>
      <c r="D1883" s="319"/>
      <c r="E1883" s="319"/>
      <c r="F1883" s="319"/>
      <c r="G1883" s="319"/>
      <c r="H1883" s="319"/>
      <c r="I1883" s="319"/>
    </row>
    <row r="1884" spans="1:9">
      <c r="A1884" s="319"/>
      <c r="B1884" s="319"/>
      <c r="C1884" s="435"/>
      <c r="D1884" s="319"/>
      <c r="E1884" s="319"/>
      <c r="F1884" s="319"/>
      <c r="G1884" s="319"/>
      <c r="H1884" s="319"/>
      <c r="I1884" s="319"/>
    </row>
    <row r="1885" spans="1:9">
      <c r="A1885" s="319"/>
      <c r="B1885" s="319"/>
      <c r="C1885" s="435"/>
      <c r="D1885" s="319"/>
      <c r="E1885" s="319"/>
      <c r="F1885" s="319"/>
      <c r="G1885" s="319"/>
      <c r="H1885" s="319"/>
      <c r="I1885" s="319"/>
    </row>
    <row r="1886" spans="1:9">
      <c r="A1886" s="319"/>
      <c r="B1886" s="319"/>
      <c r="C1886" s="435"/>
      <c r="D1886" s="319"/>
      <c r="E1886" s="319"/>
      <c r="F1886" s="319"/>
      <c r="G1886" s="319"/>
      <c r="H1886" s="319"/>
      <c r="I1886" s="319"/>
    </row>
    <row r="1887" spans="1:9">
      <c r="A1887" s="319"/>
      <c r="B1887" s="319"/>
      <c r="C1887" s="435"/>
      <c r="D1887" s="319"/>
      <c r="E1887" s="319"/>
      <c r="F1887" s="319"/>
      <c r="G1887" s="319"/>
      <c r="H1887" s="319"/>
      <c r="I1887" s="319"/>
    </row>
    <row r="1888" spans="1:9">
      <c r="A1888" s="319"/>
      <c r="B1888" s="319"/>
      <c r="C1888" s="435"/>
      <c r="D1888" s="319"/>
      <c r="E1888" s="319"/>
      <c r="F1888" s="319"/>
      <c r="G1888" s="319"/>
      <c r="H1888" s="319"/>
      <c r="I1888" s="319"/>
    </row>
    <row r="1889" spans="1:9">
      <c r="A1889" s="319"/>
      <c r="B1889" s="319"/>
      <c r="C1889" s="435"/>
      <c r="D1889" s="319"/>
      <c r="E1889" s="319"/>
      <c r="F1889" s="319"/>
      <c r="G1889" s="319"/>
      <c r="H1889" s="319"/>
      <c r="I1889" s="319"/>
    </row>
    <row r="1890" spans="1:9">
      <c r="A1890" s="319"/>
      <c r="B1890" s="319"/>
      <c r="C1890" s="435"/>
      <c r="D1890" s="319"/>
      <c r="E1890" s="319"/>
      <c r="F1890" s="319"/>
      <c r="G1890" s="319"/>
      <c r="H1890" s="319"/>
      <c r="I1890" s="319"/>
    </row>
    <row r="1891" spans="1:9">
      <c r="A1891" s="319"/>
      <c r="B1891" s="319"/>
      <c r="C1891" s="435"/>
      <c r="D1891" s="319"/>
      <c r="E1891" s="319"/>
      <c r="F1891" s="319"/>
      <c r="G1891" s="319"/>
      <c r="H1891" s="319"/>
      <c r="I1891" s="319"/>
    </row>
    <row r="1892" spans="1:9">
      <c r="A1892" s="319"/>
      <c r="B1892" s="319"/>
      <c r="C1892" s="435"/>
      <c r="D1892" s="319"/>
      <c r="E1892" s="319"/>
      <c r="F1892" s="319"/>
      <c r="G1892" s="319"/>
      <c r="H1892" s="319"/>
      <c r="I1892" s="319"/>
    </row>
    <row r="1893" spans="1:9">
      <c r="A1893" s="319"/>
      <c r="B1893" s="319"/>
      <c r="C1893" s="435"/>
      <c r="D1893" s="319"/>
      <c r="E1893" s="319"/>
      <c r="F1893" s="319"/>
      <c r="G1893" s="319"/>
      <c r="H1893" s="319"/>
      <c r="I1893" s="319"/>
    </row>
    <row r="1894" spans="1:9">
      <c r="A1894" s="319"/>
      <c r="B1894" s="319"/>
      <c r="C1894" s="435"/>
      <c r="D1894" s="319"/>
      <c r="E1894" s="319"/>
      <c r="F1894" s="319"/>
      <c r="G1894" s="319"/>
      <c r="H1894" s="319"/>
      <c r="I1894" s="319"/>
    </row>
    <row r="1895" spans="1:9">
      <c r="A1895" s="319"/>
      <c r="B1895" s="319"/>
      <c r="C1895" s="435"/>
      <c r="D1895" s="319"/>
      <c r="E1895" s="319"/>
      <c r="F1895" s="319"/>
      <c r="G1895" s="319"/>
      <c r="H1895" s="319"/>
      <c r="I1895" s="319"/>
    </row>
    <row r="1896" spans="1:9">
      <c r="A1896" s="319"/>
      <c r="B1896" s="319"/>
      <c r="C1896" s="435"/>
      <c r="D1896" s="319"/>
      <c r="E1896" s="319"/>
      <c r="F1896" s="319"/>
      <c r="G1896" s="319"/>
      <c r="H1896" s="319"/>
      <c r="I1896" s="319"/>
    </row>
    <row r="1897" spans="1:9">
      <c r="A1897" s="319"/>
      <c r="B1897" s="319"/>
      <c r="C1897" s="435"/>
      <c r="D1897" s="319"/>
      <c r="E1897" s="319"/>
      <c r="F1897" s="319"/>
      <c r="G1897" s="319"/>
      <c r="H1897" s="319"/>
      <c r="I1897" s="319"/>
    </row>
    <row r="1898" spans="1:9">
      <c r="A1898" s="319"/>
      <c r="B1898" s="319"/>
      <c r="C1898" s="435"/>
      <c r="D1898" s="319"/>
      <c r="E1898" s="319"/>
      <c r="F1898" s="319"/>
      <c r="G1898" s="319"/>
      <c r="H1898" s="319"/>
      <c r="I1898" s="319"/>
    </row>
    <row r="1899" spans="1:9">
      <c r="A1899" s="319"/>
      <c r="B1899" s="319"/>
      <c r="C1899" s="435"/>
      <c r="D1899" s="319"/>
      <c r="E1899" s="319"/>
      <c r="F1899" s="319"/>
      <c r="G1899" s="319"/>
      <c r="H1899" s="319"/>
      <c r="I1899" s="319"/>
    </row>
    <row r="1900" spans="1:9">
      <c r="A1900" s="319"/>
      <c r="B1900" s="319"/>
      <c r="C1900" s="435"/>
      <c r="D1900" s="319"/>
      <c r="E1900" s="319"/>
      <c r="F1900" s="319"/>
      <c r="G1900" s="319"/>
      <c r="H1900" s="319"/>
      <c r="I1900" s="319"/>
    </row>
    <row r="1901" spans="1:9">
      <c r="A1901" s="319"/>
      <c r="B1901" s="319"/>
      <c r="C1901" s="435"/>
      <c r="D1901" s="319"/>
      <c r="E1901" s="319"/>
      <c r="F1901" s="319"/>
      <c r="G1901" s="319"/>
      <c r="H1901" s="319"/>
      <c r="I1901" s="319"/>
    </row>
    <row r="1902" spans="1:9">
      <c r="A1902" s="319"/>
      <c r="B1902" s="319"/>
      <c r="C1902" s="435"/>
      <c r="D1902" s="319"/>
      <c r="E1902" s="319"/>
      <c r="F1902" s="319"/>
      <c r="G1902" s="319"/>
      <c r="H1902" s="319"/>
      <c r="I1902" s="319"/>
    </row>
    <row r="1903" spans="1:9">
      <c r="A1903" s="319"/>
      <c r="B1903" s="319"/>
      <c r="C1903" s="435"/>
      <c r="D1903" s="319"/>
      <c r="E1903" s="319"/>
      <c r="F1903" s="319"/>
      <c r="G1903" s="319"/>
      <c r="H1903" s="319"/>
      <c r="I1903" s="319"/>
    </row>
    <row r="1904" spans="1:9">
      <c r="A1904" s="319"/>
      <c r="B1904" s="319"/>
      <c r="C1904" s="435"/>
      <c r="D1904" s="319"/>
      <c r="E1904" s="319"/>
      <c r="F1904" s="319"/>
      <c r="G1904" s="319"/>
      <c r="H1904" s="319"/>
      <c r="I1904" s="319"/>
    </row>
    <row r="1905" spans="1:9">
      <c r="A1905" s="319"/>
      <c r="B1905" s="319"/>
      <c r="C1905" s="435"/>
      <c r="D1905" s="319"/>
      <c r="E1905" s="319"/>
      <c r="F1905" s="319"/>
      <c r="G1905" s="319"/>
      <c r="H1905" s="319"/>
      <c r="I1905" s="319"/>
    </row>
    <row r="1906" spans="1:9">
      <c r="A1906" s="319"/>
      <c r="B1906" s="319"/>
      <c r="C1906" s="435"/>
      <c r="D1906" s="319"/>
      <c r="E1906" s="319"/>
      <c r="F1906" s="319"/>
      <c r="G1906" s="319"/>
      <c r="H1906" s="319"/>
      <c r="I1906" s="319"/>
    </row>
    <row r="1907" spans="1:9">
      <c r="A1907" s="319"/>
      <c r="B1907" s="319"/>
      <c r="C1907" s="435"/>
      <c r="D1907" s="319"/>
      <c r="E1907" s="319"/>
      <c r="F1907" s="319"/>
      <c r="G1907" s="319"/>
      <c r="H1907" s="319"/>
      <c r="I1907" s="319"/>
    </row>
    <row r="1908" spans="1:9">
      <c r="A1908" s="319"/>
      <c r="B1908" s="319"/>
      <c r="C1908" s="435"/>
      <c r="D1908" s="319"/>
      <c r="E1908" s="319"/>
      <c r="F1908" s="319"/>
      <c r="G1908" s="319"/>
      <c r="H1908" s="319"/>
      <c r="I1908" s="319"/>
    </row>
    <row r="1909" spans="1:9">
      <c r="A1909" s="319"/>
      <c r="B1909" s="319"/>
      <c r="C1909" s="435"/>
      <c r="D1909" s="319"/>
      <c r="E1909" s="319"/>
      <c r="F1909" s="319"/>
      <c r="G1909" s="319"/>
      <c r="H1909" s="319"/>
      <c r="I1909" s="319"/>
    </row>
    <row r="1910" spans="1:9">
      <c r="A1910" s="319"/>
      <c r="B1910" s="319"/>
      <c r="C1910" s="435"/>
      <c r="D1910" s="319"/>
      <c r="E1910" s="319"/>
      <c r="F1910" s="319"/>
      <c r="G1910" s="319"/>
      <c r="H1910" s="319"/>
      <c r="I1910" s="319"/>
    </row>
    <row r="1911" spans="1:9">
      <c r="A1911" s="319"/>
      <c r="B1911" s="319"/>
      <c r="C1911" s="435"/>
      <c r="D1911" s="319"/>
      <c r="E1911" s="319"/>
      <c r="F1911" s="319"/>
      <c r="G1911" s="319"/>
      <c r="H1911" s="319"/>
      <c r="I1911" s="319"/>
    </row>
    <row r="1912" spans="1:9">
      <c r="A1912" s="319"/>
      <c r="B1912" s="319"/>
      <c r="C1912" s="435"/>
      <c r="D1912" s="319"/>
      <c r="E1912" s="319"/>
      <c r="F1912" s="319"/>
      <c r="G1912" s="319"/>
      <c r="H1912" s="319"/>
      <c r="I1912" s="319"/>
    </row>
    <row r="1913" spans="1:9">
      <c r="A1913" s="319"/>
      <c r="B1913" s="319"/>
      <c r="C1913" s="435"/>
      <c r="D1913" s="319"/>
      <c r="E1913" s="319"/>
      <c r="F1913" s="319"/>
      <c r="G1913" s="319"/>
      <c r="H1913" s="319"/>
      <c r="I1913" s="319"/>
    </row>
    <row r="1914" spans="1:9">
      <c r="A1914" s="319"/>
      <c r="B1914" s="319"/>
      <c r="C1914" s="435"/>
      <c r="D1914" s="319"/>
      <c r="E1914" s="319"/>
      <c r="F1914" s="319"/>
      <c r="G1914" s="319"/>
      <c r="H1914" s="319"/>
      <c r="I1914" s="319"/>
    </row>
    <row r="1915" spans="1:9">
      <c r="A1915" s="319"/>
      <c r="B1915" s="319"/>
      <c r="C1915" s="435"/>
      <c r="D1915" s="319"/>
      <c r="E1915" s="319"/>
      <c r="F1915" s="319"/>
      <c r="G1915" s="319"/>
      <c r="H1915" s="319"/>
      <c r="I1915" s="319"/>
    </row>
    <row r="1916" spans="1:9">
      <c r="A1916" s="319"/>
      <c r="B1916" s="319"/>
      <c r="C1916" s="435"/>
      <c r="D1916" s="319"/>
      <c r="E1916" s="319"/>
      <c r="F1916" s="319"/>
      <c r="G1916" s="319"/>
      <c r="H1916" s="319"/>
      <c r="I1916" s="319"/>
    </row>
    <row r="1917" spans="1:9">
      <c r="A1917" s="319"/>
      <c r="B1917" s="319"/>
      <c r="C1917" s="435"/>
      <c r="D1917" s="319"/>
      <c r="E1917" s="319"/>
      <c r="F1917" s="319"/>
      <c r="G1917" s="319"/>
      <c r="H1917" s="319"/>
      <c r="I1917" s="319"/>
    </row>
    <row r="1918" spans="1:9">
      <c r="A1918" s="319"/>
      <c r="B1918" s="319"/>
      <c r="C1918" s="435"/>
      <c r="D1918" s="319"/>
      <c r="E1918" s="319"/>
      <c r="F1918" s="319"/>
      <c r="G1918" s="319"/>
      <c r="H1918" s="319"/>
      <c r="I1918" s="319"/>
    </row>
    <row r="1919" spans="1:9">
      <c r="A1919" s="319"/>
      <c r="B1919" s="319"/>
      <c r="C1919" s="435"/>
      <c r="D1919" s="319"/>
      <c r="E1919" s="319"/>
      <c r="F1919" s="319"/>
      <c r="G1919" s="319"/>
      <c r="H1919" s="319"/>
      <c r="I1919" s="319"/>
    </row>
    <row r="1920" spans="1:9">
      <c r="A1920" s="319"/>
      <c r="B1920" s="319"/>
      <c r="C1920" s="435"/>
      <c r="D1920" s="319"/>
      <c r="E1920" s="319"/>
      <c r="F1920" s="319"/>
      <c r="G1920" s="319"/>
      <c r="H1920" s="319"/>
      <c r="I1920" s="319"/>
    </row>
    <row r="1921" spans="1:9">
      <c r="A1921" s="319"/>
      <c r="B1921" s="319"/>
      <c r="C1921" s="435"/>
      <c r="D1921" s="319"/>
      <c r="E1921" s="319"/>
      <c r="F1921" s="319"/>
      <c r="G1921" s="319"/>
      <c r="H1921" s="319"/>
      <c r="I1921" s="319"/>
    </row>
    <row r="1922" spans="1:9">
      <c r="A1922" s="319"/>
      <c r="B1922" s="319"/>
      <c r="C1922" s="435"/>
      <c r="D1922" s="319"/>
      <c r="E1922" s="319"/>
      <c r="F1922" s="319"/>
      <c r="G1922" s="319"/>
      <c r="H1922" s="319"/>
      <c r="I1922" s="319"/>
    </row>
    <row r="1923" spans="1:9">
      <c r="A1923" s="319"/>
      <c r="B1923" s="319"/>
      <c r="C1923" s="435"/>
      <c r="D1923" s="319"/>
      <c r="E1923" s="319"/>
      <c r="F1923" s="319"/>
      <c r="G1923" s="319"/>
      <c r="H1923" s="319"/>
      <c r="I1923" s="319"/>
    </row>
    <row r="1924" spans="1:9">
      <c r="A1924" s="319"/>
      <c r="B1924" s="319"/>
      <c r="C1924" s="435"/>
      <c r="D1924" s="319"/>
      <c r="E1924" s="319"/>
      <c r="F1924" s="319"/>
      <c r="G1924" s="319"/>
      <c r="H1924" s="319"/>
      <c r="I1924" s="319"/>
    </row>
    <row r="1925" spans="1:9">
      <c r="A1925" s="319"/>
      <c r="B1925" s="319"/>
      <c r="C1925" s="435"/>
      <c r="D1925" s="319"/>
      <c r="E1925" s="319"/>
      <c r="F1925" s="319"/>
      <c r="G1925" s="319"/>
      <c r="H1925" s="319"/>
      <c r="I1925" s="319"/>
    </row>
    <row r="1926" spans="1:9">
      <c r="A1926" s="319"/>
      <c r="B1926" s="319"/>
      <c r="C1926" s="435"/>
      <c r="D1926" s="319"/>
      <c r="E1926" s="319"/>
      <c r="F1926" s="319"/>
      <c r="G1926" s="319"/>
      <c r="H1926" s="319"/>
      <c r="I1926" s="319"/>
    </row>
    <row r="1927" spans="1:9">
      <c r="A1927" s="319"/>
      <c r="B1927" s="319"/>
      <c r="C1927" s="435"/>
      <c r="D1927" s="319"/>
      <c r="E1927" s="319"/>
      <c r="F1927" s="319"/>
      <c r="G1927" s="319"/>
      <c r="H1927" s="319"/>
      <c r="I1927" s="319"/>
    </row>
    <row r="1928" spans="1:9">
      <c r="A1928" s="319"/>
      <c r="B1928" s="319"/>
      <c r="C1928" s="435"/>
      <c r="D1928" s="319"/>
      <c r="E1928" s="319"/>
      <c r="F1928" s="319"/>
      <c r="G1928" s="319"/>
      <c r="H1928" s="319"/>
      <c r="I1928" s="319"/>
    </row>
    <row r="1929" spans="1:9">
      <c r="A1929" s="319"/>
      <c r="B1929" s="319"/>
      <c r="C1929" s="435"/>
      <c r="D1929" s="319"/>
      <c r="E1929" s="319"/>
      <c r="F1929" s="319"/>
      <c r="G1929" s="319"/>
      <c r="H1929" s="319"/>
      <c r="I1929" s="319"/>
    </row>
    <row r="1930" spans="1:9">
      <c r="A1930" s="319"/>
      <c r="B1930" s="319"/>
      <c r="C1930" s="435"/>
      <c r="D1930" s="319"/>
      <c r="E1930" s="319"/>
      <c r="F1930" s="319"/>
      <c r="G1930" s="319"/>
      <c r="H1930" s="319"/>
      <c r="I1930" s="319"/>
    </row>
    <row r="1931" spans="1:9">
      <c r="A1931" s="319"/>
      <c r="B1931" s="319"/>
      <c r="C1931" s="435"/>
      <c r="D1931" s="319"/>
      <c r="E1931" s="319"/>
      <c r="F1931" s="319"/>
      <c r="G1931" s="319"/>
      <c r="H1931" s="319"/>
      <c r="I1931" s="319"/>
    </row>
    <row r="1932" spans="1:9">
      <c r="A1932" s="319"/>
      <c r="B1932" s="319"/>
      <c r="C1932" s="435"/>
      <c r="D1932" s="319"/>
      <c r="E1932" s="319"/>
      <c r="F1932" s="319"/>
      <c r="G1932" s="319"/>
      <c r="H1932" s="319"/>
      <c r="I1932" s="319"/>
    </row>
    <row r="1933" spans="1:9">
      <c r="A1933" s="319"/>
      <c r="B1933" s="319"/>
      <c r="C1933" s="435"/>
      <c r="D1933" s="319"/>
      <c r="E1933" s="319"/>
      <c r="F1933" s="319"/>
      <c r="G1933" s="319"/>
      <c r="H1933" s="319"/>
      <c r="I1933" s="319"/>
    </row>
    <row r="1934" spans="1:9">
      <c r="A1934" s="319"/>
      <c r="B1934" s="319"/>
      <c r="C1934" s="435"/>
      <c r="D1934" s="319"/>
      <c r="E1934" s="319"/>
      <c r="F1934" s="319"/>
      <c r="G1934" s="319"/>
      <c r="H1934" s="319"/>
      <c r="I1934" s="319"/>
    </row>
    <row r="1935" spans="1:9">
      <c r="A1935" s="319"/>
      <c r="B1935" s="319"/>
      <c r="C1935" s="435"/>
      <c r="D1935" s="319"/>
      <c r="E1935" s="319"/>
      <c r="F1935" s="319"/>
      <c r="G1935" s="319"/>
      <c r="H1935" s="319"/>
      <c r="I1935" s="319"/>
    </row>
    <row r="1936" spans="1:9">
      <c r="A1936" s="319"/>
      <c r="B1936" s="319"/>
      <c r="C1936" s="435"/>
      <c r="D1936" s="319"/>
      <c r="E1936" s="319"/>
      <c r="F1936" s="319"/>
      <c r="G1936" s="319"/>
      <c r="H1936" s="319"/>
      <c r="I1936" s="319"/>
    </row>
    <row r="1937" spans="1:9">
      <c r="A1937" s="319"/>
      <c r="B1937" s="319"/>
      <c r="C1937" s="435"/>
      <c r="D1937" s="319"/>
      <c r="E1937" s="319"/>
      <c r="F1937" s="319"/>
      <c r="G1937" s="319"/>
      <c r="H1937" s="319"/>
      <c r="I1937" s="319"/>
    </row>
    <row r="1938" spans="1:9">
      <c r="A1938" s="319"/>
      <c r="B1938" s="319"/>
      <c r="C1938" s="435"/>
      <c r="D1938" s="319"/>
      <c r="E1938" s="319"/>
      <c r="F1938" s="319"/>
      <c r="G1938" s="319"/>
      <c r="H1938" s="319"/>
      <c r="I1938" s="319"/>
    </row>
    <row r="1939" spans="1:9">
      <c r="A1939" s="319"/>
      <c r="B1939" s="319"/>
      <c r="C1939" s="435"/>
      <c r="D1939" s="319"/>
      <c r="E1939" s="319"/>
      <c r="F1939" s="319"/>
      <c r="G1939" s="319"/>
      <c r="H1939" s="319"/>
      <c r="I1939" s="319"/>
    </row>
    <row r="1940" spans="1:9">
      <c r="A1940" s="319"/>
      <c r="B1940" s="319"/>
      <c r="C1940" s="435"/>
      <c r="D1940" s="319"/>
      <c r="E1940" s="319"/>
      <c r="F1940" s="319"/>
      <c r="G1940" s="319"/>
      <c r="H1940" s="319"/>
      <c r="I1940" s="319"/>
    </row>
    <row r="1941" spans="1:9">
      <c r="A1941" s="319"/>
      <c r="B1941" s="319"/>
      <c r="C1941" s="435"/>
      <c r="D1941" s="319"/>
      <c r="E1941" s="319"/>
      <c r="F1941" s="319"/>
      <c r="G1941" s="319"/>
      <c r="H1941" s="319"/>
      <c r="I1941" s="319"/>
    </row>
    <row r="1942" spans="1:9">
      <c r="A1942" s="319"/>
      <c r="B1942" s="319"/>
      <c r="C1942" s="435"/>
      <c r="D1942" s="319"/>
      <c r="E1942" s="319"/>
      <c r="F1942" s="319"/>
      <c r="G1942" s="319"/>
      <c r="H1942" s="319"/>
      <c r="I1942" s="319"/>
    </row>
    <row r="1943" spans="1:9">
      <c r="A1943" s="319"/>
      <c r="B1943" s="319"/>
      <c r="C1943" s="435"/>
      <c r="D1943" s="319"/>
      <c r="E1943" s="319"/>
      <c r="F1943" s="319"/>
      <c r="G1943" s="319"/>
      <c r="H1943" s="319"/>
      <c r="I1943" s="319"/>
    </row>
    <row r="1944" spans="1:9">
      <c r="A1944" s="319"/>
      <c r="B1944" s="319"/>
      <c r="C1944" s="435"/>
      <c r="D1944" s="319"/>
      <c r="E1944" s="319"/>
      <c r="F1944" s="319"/>
      <c r="G1944" s="319"/>
      <c r="H1944" s="319"/>
      <c r="I1944" s="319"/>
    </row>
    <row r="1945" spans="1:9">
      <c r="A1945" s="319"/>
      <c r="B1945" s="319"/>
      <c r="C1945" s="435"/>
      <c r="D1945" s="319"/>
      <c r="E1945" s="319"/>
      <c r="F1945" s="319"/>
      <c r="G1945" s="319"/>
      <c r="H1945" s="319"/>
      <c r="I1945" s="319"/>
    </row>
    <row r="1946" spans="1:9">
      <c r="A1946" s="319"/>
      <c r="B1946" s="319"/>
      <c r="C1946" s="435"/>
      <c r="D1946" s="319"/>
      <c r="E1946" s="319"/>
      <c r="F1946" s="319"/>
      <c r="G1946" s="319"/>
      <c r="H1946" s="319"/>
      <c r="I1946" s="319"/>
    </row>
    <row r="1947" spans="1:9">
      <c r="A1947" s="319"/>
      <c r="B1947" s="319"/>
      <c r="C1947" s="435"/>
      <c r="D1947" s="319"/>
      <c r="E1947" s="319"/>
      <c r="F1947" s="319"/>
      <c r="G1947" s="319"/>
      <c r="H1947" s="319"/>
      <c r="I1947" s="319"/>
    </row>
    <row r="1948" spans="1:9">
      <c r="A1948" s="319"/>
      <c r="B1948" s="319"/>
      <c r="C1948" s="435"/>
      <c r="D1948" s="319"/>
      <c r="E1948" s="319"/>
      <c r="F1948" s="319"/>
      <c r="G1948" s="319"/>
      <c r="H1948" s="319"/>
      <c r="I1948" s="319"/>
    </row>
    <row r="1949" spans="1:9">
      <c r="A1949" s="319"/>
      <c r="B1949" s="319"/>
      <c r="C1949" s="435"/>
      <c r="D1949" s="319"/>
      <c r="E1949" s="319"/>
      <c r="F1949" s="319"/>
      <c r="G1949" s="319"/>
      <c r="H1949" s="319"/>
      <c r="I1949" s="319"/>
    </row>
    <row r="1950" spans="1:9">
      <c r="A1950" s="319"/>
      <c r="B1950" s="319"/>
      <c r="C1950" s="435"/>
      <c r="D1950" s="319"/>
      <c r="E1950" s="319"/>
      <c r="F1950" s="319"/>
      <c r="G1950" s="319"/>
      <c r="H1950" s="319"/>
      <c r="I1950" s="319"/>
    </row>
    <row r="1951" spans="1:9">
      <c r="A1951" s="319"/>
      <c r="B1951" s="319"/>
      <c r="C1951" s="435"/>
      <c r="D1951" s="319"/>
      <c r="E1951" s="319"/>
      <c r="F1951" s="319"/>
      <c r="G1951" s="319"/>
      <c r="H1951" s="319"/>
      <c r="I1951" s="319"/>
    </row>
    <row r="1952" spans="1:9">
      <c r="A1952" s="319"/>
      <c r="B1952" s="319"/>
      <c r="C1952" s="435"/>
      <c r="D1952" s="319"/>
      <c r="E1952" s="319"/>
      <c r="F1952" s="319"/>
      <c r="G1952" s="319"/>
      <c r="H1952" s="319"/>
      <c r="I1952" s="319"/>
    </row>
    <row r="1953" spans="1:9">
      <c r="A1953" s="319"/>
      <c r="B1953" s="319"/>
      <c r="C1953" s="435"/>
      <c r="D1953" s="319"/>
      <c r="E1953" s="319"/>
      <c r="F1953" s="319"/>
      <c r="G1953" s="319"/>
      <c r="H1953" s="319"/>
      <c r="I1953" s="319"/>
    </row>
    <row r="1954" spans="1:9">
      <c r="A1954" s="319"/>
      <c r="B1954" s="319"/>
      <c r="C1954" s="435"/>
      <c r="D1954" s="319"/>
      <c r="E1954" s="319"/>
      <c r="F1954" s="319"/>
      <c r="G1954" s="319"/>
      <c r="H1954" s="319"/>
      <c r="I1954" s="319"/>
    </row>
    <row r="1955" spans="1:9">
      <c r="A1955" s="319"/>
      <c r="B1955" s="319"/>
      <c r="C1955" s="435"/>
      <c r="D1955" s="319"/>
      <c r="E1955" s="319"/>
      <c r="F1955" s="319"/>
      <c r="G1955" s="319"/>
      <c r="H1955" s="319"/>
      <c r="I1955" s="319"/>
    </row>
    <row r="1956" spans="1:9">
      <c r="A1956" s="319"/>
      <c r="B1956" s="319"/>
      <c r="C1956" s="435"/>
      <c r="D1956" s="319"/>
      <c r="E1956" s="319"/>
      <c r="F1956" s="319"/>
      <c r="G1956" s="319"/>
      <c r="H1956" s="319"/>
      <c r="I1956" s="319"/>
    </row>
    <row r="1957" spans="1:9">
      <c r="A1957" s="319"/>
      <c r="B1957" s="319"/>
      <c r="C1957" s="435"/>
      <c r="D1957" s="319"/>
      <c r="E1957" s="319"/>
      <c r="F1957" s="319"/>
      <c r="G1957" s="319"/>
      <c r="H1957" s="319"/>
      <c r="I1957" s="319"/>
    </row>
    <row r="1958" spans="1:9">
      <c r="A1958" s="319"/>
      <c r="B1958" s="319"/>
      <c r="C1958" s="435"/>
      <c r="D1958" s="319"/>
      <c r="E1958" s="319"/>
      <c r="F1958" s="319"/>
      <c r="G1958" s="319"/>
      <c r="H1958" s="319"/>
      <c r="I1958" s="319"/>
    </row>
    <row r="1959" spans="1:9">
      <c r="A1959" s="319"/>
      <c r="B1959" s="319"/>
      <c r="C1959" s="435"/>
      <c r="D1959" s="319"/>
      <c r="E1959" s="319"/>
      <c r="F1959" s="319"/>
      <c r="G1959" s="319"/>
      <c r="H1959" s="319"/>
      <c r="I1959" s="319"/>
    </row>
    <row r="1960" spans="1:9">
      <c r="A1960" s="319"/>
      <c r="B1960" s="319"/>
      <c r="C1960" s="435"/>
      <c r="D1960" s="319"/>
      <c r="E1960" s="319"/>
      <c r="F1960" s="319"/>
      <c r="G1960" s="319"/>
      <c r="H1960" s="319"/>
      <c r="I1960" s="319"/>
    </row>
    <row r="1961" spans="1:9">
      <c r="A1961" s="319"/>
      <c r="B1961" s="319"/>
      <c r="C1961" s="435"/>
      <c r="D1961" s="319"/>
      <c r="E1961" s="319"/>
      <c r="F1961" s="319"/>
      <c r="G1961" s="319"/>
      <c r="H1961" s="319"/>
      <c r="I1961" s="319"/>
    </row>
    <row r="1962" spans="1:9">
      <c r="A1962" s="319"/>
      <c r="B1962" s="319"/>
      <c r="C1962" s="435"/>
      <c r="D1962" s="319"/>
      <c r="E1962" s="319"/>
      <c r="F1962" s="319"/>
      <c r="G1962" s="319"/>
      <c r="H1962" s="319"/>
      <c r="I1962" s="319"/>
    </row>
    <row r="1963" spans="1:9">
      <c r="A1963" s="319"/>
      <c r="B1963" s="319"/>
      <c r="C1963" s="435"/>
      <c r="D1963" s="319"/>
      <c r="E1963" s="319"/>
      <c r="F1963" s="319"/>
      <c r="G1963" s="319"/>
      <c r="H1963" s="319"/>
      <c r="I1963" s="319"/>
    </row>
    <row r="1964" spans="1:9">
      <c r="A1964" s="319"/>
      <c r="B1964" s="319"/>
      <c r="C1964" s="435"/>
      <c r="D1964" s="319"/>
      <c r="E1964" s="319"/>
      <c r="F1964" s="319"/>
      <c r="G1964" s="319"/>
      <c r="H1964" s="319"/>
      <c r="I1964" s="319"/>
    </row>
    <row r="1965" spans="1:9">
      <c r="A1965" s="319"/>
      <c r="B1965" s="319"/>
      <c r="C1965" s="435"/>
      <c r="D1965" s="319"/>
      <c r="E1965" s="319"/>
      <c r="F1965" s="319"/>
      <c r="G1965" s="319"/>
      <c r="H1965" s="319"/>
      <c r="I1965" s="319"/>
    </row>
    <row r="1966" spans="1:9">
      <c r="A1966" s="319"/>
      <c r="B1966" s="319"/>
      <c r="C1966" s="435"/>
      <c r="D1966" s="319"/>
      <c r="E1966" s="319"/>
      <c r="F1966" s="319"/>
      <c r="G1966" s="319"/>
      <c r="H1966" s="319"/>
      <c r="I1966" s="319"/>
    </row>
    <row r="1967" spans="1:9">
      <c r="A1967" s="319"/>
      <c r="B1967" s="319"/>
      <c r="C1967" s="435"/>
      <c r="D1967" s="319"/>
      <c r="E1967" s="319"/>
      <c r="F1967" s="319"/>
      <c r="G1967" s="319"/>
      <c r="H1967" s="319"/>
      <c r="I1967" s="319"/>
    </row>
    <row r="1968" spans="1:9">
      <c r="A1968" s="319"/>
      <c r="B1968" s="319"/>
      <c r="C1968" s="435"/>
      <c r="D1968" s="319"/>
      <c r="E1968" s="319"/>
      <c r="F1968" s="319"/>
      <c r="G1968" s="319"/>
      <c r="H1968" s="319"/>
      <c r="I1968" s="319"/>
    </row>
    <row r="1969" spans="1:9">
      <c r="A1969" s="319"/>
      <c r="B1969" s="319"/>
      <c r="C1969" s="435"/>
      <c r="D1969" s="319"/>
      <c r="E1969" s="319"/>
      <c r="F1969" s="319"/>
      <c r="G1969" s="319"/>
      <c r="H1969" s="319"/>
      <c r="I1969" s="319"/>
    </row>
    <row r="1970" spans="1:9">
      <c r="A1970" s="319"/>
      <c r="B1970" s="319"/>
      <c r="C1970" s="435"/>
      <c r="D1970" s="319"/>
      <c r="E1970" s="319"/>
      <c r="F1970" s="319"/>
      <c r="G1970" s="319"/>
      <c r="H1970" s="319"/>
      <c r="I1970" s="319"/>
    </row>
    <row r="1971" spans="1:9">
      <c r="A1971" s="319"/>
      <c r="B1971" s="319"/>
      <c r="C1971" s="435"/>
      <c r="D1971" s="319"/>
      <c r="E1971" s="319"/>
      <c r="F1971" s="319"/>
      <c r="G1971" s="319"/>
      <c r="H1971" s="319"/>
      <c r="I1971" s="319"/>
    </row>
    <row r="1972" spans="1:9">
      <c r="A1972" s="319"/>
      <c r="B1972" s="319"/>
      <c r="C1972" s="435"/>
      <c r="D1972" s="319"/>
      <c r="E1972" s="319"/>
      <c r="F1972" s="319"/>
      <c r="G1972" s="319"/>
      <c r="H1972" s="319"/>
      <c r="I1972" s="319"/>
    </row>
    <row r="1973" spans="1:9">
      <c r="A1973" s="319"/>
      <c r="B1973" s="319"/>
      <c r="C1973" s="435"/>
      <c r="D1973" s="319"/>
      <c r="E1973" s="319"/>
      <c r="F1973" s="319"/>
      <c r="G1973" s="319"/>
      <c r="H1973" s="319"/>
      <c r="I1973" s="319"/>
    </row>
    <row r="1974" spans="1:9">
      <c r="A1974" s="319"/>
      <c r="B1974" s="319"/>
      <c r="C1974" s="435"/>
      <c r="D1974" s="319"/>
      <c r="E1974" s="319"/>
      <c r="F1974" s="319"/>
      <c r="G1974" s="319"/>
      <c r="H1974" s="319"/>
      <c r="I1974" s="319"/>
    </row>
    <row r="1975" spans="1:9">
      <c r="A1975" s="319"/>
      <c r="B1975" s="319"/>
      <c r="C1975" s="435"/>
      <c r="D1975" s="319"/>
      <c r="E1975" s="319"/>
      <c r="F1975" s="319"/>
      <c r="G1975" s="319"/>
      <c r="H1975" s="319"/>
      <c r="I1975" s="319"/>
    </row>
    <row r="1976" spans="1:9">
      <c r="A1976" s="319"/>
      <c r="B1976" s="319"/>
      <c r="C1976" s="435"/>
      <c r="D1976" s="319"/>
      <c r="E1976" s="319"/>
      <c r="F1976" s="319"/>
      <c r="G1976" s="319"/>
      <c r="H1976" s="319"/>
      <c r="I1976" s="319"/>
    </row>
    <row r="1977" spans="1:9">
      <c r="A1977" s="319"/>
      <c r="B1977" s="319"/>
      <c r="C1977" s="435"/>
      <c r="D1977" s="319"/>
      <c r="E1977" s="319"/>
      <c r="F1977" s="319"/>
      <c r="G1977" s="319"/>
      <c r="H1977" s="319"/>
      <c r="I1977" s="319"/>
    </row>
    <row r="1978" spans="1:9">
      <c r="A1978" s="319"/>
      <c r="B1978" s="319"/>
      <c r="C1978" s="435"/>
      <c r="D1978" s="319"/>
      <c r="E1978" s="319"/>
      <c r="F1978" s="319"/>
      <c r="G1978" s="319"/>
      <c r="H1978" s="319"/>
      <c r="I1978" s="319"/>
    </row>
    <row r="1979" spans="1:9">
      <c r="A1979" s="319"/>
      <c r="B1979" s="319"/>
      <c r="C1979" s="435"/>
      <c r="D1979" s="319"/>
      <c r="E1979" s="319"/>
      <c r="F1979" s="319"/>
      <c r="G1979" s="319"/>
      <c r="H1979" s="319"/>
      <c r="I1979" s="319"/>
    </row>
    <row r="1980" spans="1:9">
      <c r="A1980" s="319"/>
      <c r="B1980" s="319"/>
      <c r="C1980" s="435"/>
      <c r="D1980" s="319"/>
      <c r="E1980" s="319"/>
      <c r="F1980" s="319"/>
      <c r="G1980" s="319"/>
      <c r="H1980" s="319"/>
      <c r="I1980" s="319"/>
    </row>
    <row r="1981" spans="1:9">
      <c r="A1981" s="319"/>
      <c r="B1981" s="319"/>
      <c r="C1981" s="435"/>
      <c r="D1981" s="319"/>
      <c r="E1981" s="319"/>
      <c r="F1981" s="319"/>
      <c r="G1981" s="319"/>
      <c r="H1981" s="319"/>
      <c r="I1981" s="319"/>
    </row>
    <row r="1982" spans="1:9">
      <c r="A1982" s="319"/>
      <c r="B1982" s="319"/>
      <c r="C1982" s="435"/>
      <c r="D1982" s="319"/>
      <c r="E1982" s="319"/>
      <c r="F1982" s="319"/>
      <c r="G1982" s="319"/>
      <c r="H1982" s="319"/>
      <c r="I1982" s="319"/>
    </row>
    <row r="1983" spans="1:9">
      <c r="A1983" s="319"/>
      <c r="B1983" s="319"/>
      <c r="C1983" s="435"/>
      <c r="D1983" s="319"/>
      <c r="E1983" s="319"/>
      <c r="F1983" s="319"/>
      <c r="G1983" s="319"/>
      <c r="H1983" s="319"/>
      <c r="I1983" s="319"/>
    </row>
    <row r="1984" spans="1:9">
      <c r="A1984" s="319"/>
      <c r="B1984" s="319"/>
      <c r="C1984" s="435"/>
      <c r="D1984" s="319"/>
      <c r="E1984" s="319"/>
      <c r="F1984" s="319"/>
      <c r="G1984" s="319"/>
      <c r="H1984" s="319"/>
      <c r="I1984" s="319"/>
    </row>
    <row r="1985" spans="1:9">
      <c r="A1985" s="319"/>
      <c r="B1985" s="319"/>
      <c r="C1985" s="435"/>
      <c r="D1985" s="319"/>
      <c r="E1985" s="319"/>
      <c r="F1985" s="319"/>
      <c r="G1985" s="319"/>
      <c r="H1985" s="319"/>
      <c r="I1985" s="319"/>
    </row>
    <row r="1986" spans="1:9">
      <c r="A1986" s="319"/>
      <c r="B1986" s="319"/>
      <c r="C1986" s="435"/>
      <c r="D1986" s="319"/>
      <c r="E1986" s="319"/>
      <c r="F1986" s="319"/>
      <c r="G1986" s="319"/>
      <c r="H1986" s="319"/>
      <c r="I1986" s="319"/>
    </row>
    <row r="1987" spans="1:9">
      <c r="A1987" s="319"/>
      <c r="B1987" s="319"/>
      <c r="C1987" s="435"/>
      <c r="D1987" s="319"/>
      <c r="E1987" s="319"/>
      <c r="F1987" s="319"/>
      <c r="G1987" s="319"/>
      <c r="H1987" s="319"/>
      <c r="I1987" s="319"/>
    </row>
    <row r="1988" spans="1:9">
      <c r="A1988" s="319"/>
      <c r="B1988" s="319"/>
      <c r="C1988" s="435"/>
      <c r="D1988" s="319"/>
      <c r="E1988" s="319"/>
      <c r="F1988" s="319"/>
      <c r="G1988" s="319"/>
      <c r="H1988" s="319"/>
      <c r="I1988" s="319"/>
    </row>
    <row r="1989" spans="1:9">
      <c r="A1989" s="319"/>
      <c r="B1989" s="319"/>
      <c r="C1989" s="435"/>
      <c r="D1989" s="319"/>
      <c r="E1989" s="319"/>
      <c r="F1989" s="319"/>
      <c r="G1989" s="319"/>
      <c r="H1989" s="319"/>
      <c r="I1989" s="319"/>
    </row>
    <row r="1990" spans="1:9">
      <c r="A1990" s="319"/>
      <c r="B1990" s="319"/>
      <c r="C1990" s="435"/>
      <c r="D1990" s="319"/>
      <c r="E1990" s="319"/>
      <c r="F1990" s="319"/>
      <c r="G1990" s="319"/>
      <c r="H1990" s="319"/>
      <c r="I1990" s="319"/>
    </row>
    <row r="1991" spans="1:9">
      <c r="A1991" s="319"/>
      <c r="B1991" s="319"/>
      <c r="C1991" s="435"/>
      <c r="D1991" s="319"/>
      <c r="E1991" s="319"/>
      <c r="F1991" s="319"/>
      <c r="G1991" s="319"/>
      <c r="H1991" s="319"/>
      <c r="I1991" s="319"/>
    </row>
    <row r="1992" spans="1:9">
      <c r="A1992" s="319"/>
      <c r="B1992" s="319"/>
      <c r="C1992" s="435"/>
      <c r="D1992" s="319"/>
      <c r="E1992" s="319"/>
      <c r="F1992" s="319"/>
      <c r="G1992" s="319"/>
      <c r="H1992" s="319"/>
      <c r="I1992" s="319"/>
    </row>
    <row r="1993" spans="1:9">
      <c r="A1993" s="319"/>
      <c r="B1993" s="319"/>
      <c r="C1993" s="435"/>
      <c r="D1993" s="319"/>
      <c r="E1993" s="319"/>
      <c r="F1993" s="319"/>
      <c r="G1993" s="319"/>
      <c r="H1993" s="319"/>
      <c r="I1993" s="319"/>
    </row>
    <row r="1994" spans="1:9">
      <c r="A1994" s="319"/>
      <c r="B1994" s="319"/>
      <c r="C1994" s="435"/>
      <c r="D1994" s="319"/>
      <c r="E1994" s="319"/>
      <c r="F1994" s="319"/>
      <c r="G1994" s="319"/>
      <c r="H1994" s="319"/>
      <c r="I1994" s="319"/>
    </row>
    <row r="1995" spans="1:9">
      <c r="A1995" s="319"/>
      <c r="B1995" s="319"/>
      <c r="C1995" s="435"/>
      <c r="D1995" s="319"/>
      <c r="E1995" s="319"/>
      <c r="F1995" s="319"/>
      <c r="G1995" s="319"/>
      <c r="H1995" s="319"/>
      <c r="I1995" s="319"/>
    </row>
    <row r="1996" spans="1:9">
      <c r="A1996" s="319"/>
      <c r="B1996" s="319"/>
      <c r="C1996" s="435"/>
      <c r="D1996" s="319"/>
      <c r="E1996" s="319"/>
      <c r="F1996" s="319"/>
      <c r="G1996" s="319"/>
      <c r="H1996" s="319"/>
      <c r="I1996" s="319"/>
    </row>
    <row r="1997" spans="1:9">
      <c r="A1997" s="319"/>
      <c r="B1997" s="319"/>
      <c r="C1997" s="435"/>
      <c r="D1997" s="319"/>
      <c r="E1997" s="319"/>
      <c r="F1997" s="319"/>
      <c r="G1997" s="319"/>
      <c r="H1997" s="319"/>
      <c r="I1997" s="319"/>
    </row>
    <row r="1998" spans="1:9">
      <c r="A1998" s="319"/>
      <c r="B1998" s="319"/>
      <c r="C1998" s="435"/>
      <c r="D1998" s="319"/>
      <c r="E1998" s="319"/>
      <c r="F1998" s="319"/>
      <c r="G1998" s="319"/>
      <c r="H1998" s="319"/>
      <c r="I1998" s="319"/>
    </row>
    <row r="1999" spans="1:9">
      <c r="A1999" s="319"/>
      <c r="B1999" s="319"/>
      <c r="C1999" s="435"/>
      <c r="D1999" s="319"/>
      <c r="E1999" s="319"/>
      <c r="F1999" s="319"/>
      <c r="G1999" s="319"/>
      <c r="H1999" s="319"/>
      <c r="I1999" s="319"/>
    </row>
    <row r="2000" spans="1:9">
      <c r="A2000" s="319"/>
      <c r="B2000" s="319"/>
      <c r="C2000" s="435"/>
      <c r="D2000" s="319"/>
      <c r="E2000" s="319"/>
      <c r="F2000" s="319"/>
      <c r="G2000" s="319"/>
      <c r="H2000" s="319"/>
      <c r="I2000" s="319"/>
    </row>
    <row r="2001" spans="1:9">
      <c r="A2001" s="319"/>
      <c r="B2001" s="319"/>
      <c r="C2001" s="435"/>
      <c r="D2001" s="319"/>
      <c r="E2001" s="319"/>
      <c r="F2001" s="319"/>
      <c r="G2001" s="319"/>
      <c r="H2001" s="319"/>
      <c r="I2001" s="319"/>
    </row>
    <row r="2002" spans="1:9">
      <c r="A2002" s="319"/>
      <c r="B2002" s="319"/>
      <c r="C2002" s="435"/>
      <c r="D2002" s="319"/>
      <c r="E2002" s="319"/>
      <c r="F2002" s="319"/>
      <c r="G2002" s="319"/>
      <c r="H2002" s="319"/>
      <c r="I2002" s="319"/>
    </row>
    <row r="2003" spans="1:9">
      <c r="A2003" s="319"/>
      <c r="B2003" s="319"/>
      <c r="C2003" s="435"/>
      <c r="D2003" s="319"/>
      <c r="E2003" s="319"/>
      <c r="F2003" s="319"/>
      <c r="G2003" s="319"/>
      <c r="H2003" s="319"/>
      <c r="I2003" s="319"/>
    </row>
    <row r="2004" spans="1:9">
      <c r="A2004" s="319"/>
      <c r="B2004" s="319"/>
      <c r="C2004" s="435"/>
      <c r="D2004" s="319"/>
      <c r="E2004" s="319"/>
      <c r="F2004" s="319"/>
      <c r="G2004" s="319"/>
      <c r="H2004" s="319"/>
      <c r="I2004" s="319"/>
    </row>
    <row r="2005" spans="1:9">
      <c r="A2005" s="319"/>
      <c r="B2005" s="319"/>
      <c r="C2005" s="435"/>
      <c r="D2005" s="319"/>
      <c r="E2005" s="319"/>
      <c r="F2005" s="319"/>
      <c r="G2005" s="319"/>
      <c r="H2005" s="319"/>
      <c r="I2005" s="319"/>
    </row>
    <row r="2006" spans="1:9">
      <c r="A2006" s="319"/>
      <c r="B2006" s="319"/>
      <c r="C2006" s="435"/>
      <c r="D2006" s="319"/>
      <c r="E2006" s="319"/>
      <c r="F2006" s="319"/>
      <c r="G2006" s="319"/>
      <c r="H2006" s="319"/>
      <c r="I2006" s="319"/>
    </row>
    <row r="2007" spans="1:9">
      <c r="A2007" s="319"/>
      <c r="B2007" s="319"/>
      <c r="C2007" s="435"/>
      <c r="D2007" s="319"/>
      <c r="E2007" s="319"/>
      <c r="F2007" s="319"/>
      <c r="G2007" s="319"/>
      <c r="H2007" s="319"/>
      <c r="I2007" s="319"/>
    </row>
    <row r="2008" spans="1:9">
      <c r="A2008" s="319"/>
      <c r="B2008" s="319"/>
      <c r="C2008" s="435"/>
      <c r="D2008" s="319"/>
      <c r="E2008" s="319"/>
      <c r="F2008" s="319"/>
      <c r="G2008" s="319"/>
      <c r="H2008" s="319"/>
      <c r="I2008" s="319"/>
    </row>
    <row r="2009" spans="1:9">
      <c r="A2009" s="319"/>
      <c r="B2009" s="319"/>
      <c r="C2009" s="435"/>
      <c r="D2009" s="319"/>
      <c r="E2009" s="319"/>
      <c r="F2009" s="319"/>
      <c r="G2009" s="319"/>
      <c r="H2009" s="319"/>
      <c r="I2009" s="319"/>
    </row>
    <row r="2010" spans="1:9">
      <c r="A2010" s="319"/>
      <c r="B2010" s="319"/>
      <c r="C2010" s="435"/>
      <c r="D2010" s="319"/>
      <c r="E2010" s="319"/>
      <c r="F2010" s="319"/>
      <c r="G2010" s="319"/>
      <c r="H2010" s="319"/>
      <c r="I2010" s="319"/>
    </row>
    <row r="2011" spans="1:9">
      <c r="A2011" s="319"/>
      <c r="B2011" s="319"/>
      <c r="C2011" s="435"/>
      <c r="D2011" s="319"/>
      <c r="E2011" s="319"/>
      <c r="F2011" s="319"/>
      <c r="G2011" s="319"/>
      <c r="H2011" s="319"/>
      <c r="I2011" s="319"/>
    </row>
    <row r="2012" spans="1:9">
      <c r="A2012" s="319"/>
      <c r="B2012" s="319"/>
      <c r="C2012" s="435"/>
      <c r="D2012" s="319"/>
      <c r="E2012" s="319"/>
      <c r="F2012" s="319"/>
      <c r="G2012" s="319"/>
      <c r="H2012" s="319"/>
      <c r="I2012" s="319"/>
    </row>
    <row r="2013" spans="1:9">
      <c r="A2013" s="319"/>
      <c r="B2013" s="319"/>
      <c r="C2013" s="435"/>
      <c r="D2013" s="319"/>
      <c r="E2013" s="319"/>
      <c r="F2013" s="319"/>
      <c r="G2013" s="319"/>
      <c r="H2013" s="319"/>
      <c r="I2013" s="319"/>
    </row>
    <row r="2014" spans="1:9">
      <c r="A2014" s="319"/>
      <c r="B2014" s="319"/>
      <c r="C2014" s="435"/>
      <c r="D2014" s="319"/>
      <c r="E2014" s="319"/>
      <c r="F2014" s="319"/>
      <c r="G2014" s="319"/>
      <c r="H2014" s="319"/>
      <c r="I2014" s="319"/>
    </row>
    <row r="2015" spans="1:9">
      <c r="A2015" s="319"/>
      <c r="B2015" s="319"/>
      <c r="C2015" s="435"/>
      <c r="D2015" s="319"/>
      <c r="E2015" s="319"/>
      <c r="F2015" s="319"/>
      <c r="G2015" s="319"/>
      <c r="H2015" s="319"/>
      <c r="I2015" s="319"/>
    </row>
    <row r="2016" spans="1:9">
      <c r="A2016" s="319"/>
      <c r="B2016" s="319"/>
      <c r="C2016" s="435"/>
      <c r="D2016" s="319"/>
      <c r="E2016" s="319"/>
      <c r="F2016" s="319"/>
      <c r="G2016" s="319"/>
      <c r="H2016" s="319"/>
      <c r="I2016" s="319"/>
    </row>
    <row r="2017" spans="1:9">
      <c r="A2017" s="319"/>
      <c r="B2017" s="319"/>
      <c r="C2017" s="435"/>
      <c r="D2017" s="319"/>
      <c r="E2017" s="319"/>
      <c r="F2017" s="319"/>
      <c r="G2017" s="319"/>
      <c r="H2017" s="319"/>
      <c r="I2017" s="319"/>
    </row>
    <row r="2018" spans="1:9">
      <c r="A2018" s="319"/>
      <c r="B2018" s="319"/>
      <c r="C2018" s="435"/>
      <c r="D2018" s="319"/>
      <c r="E2018" s="319"/>
      <c r="F2018" s="319"/>
      <c r="G2018" s="319"/>
      <c r="H2018" s="319"/>
      <c r="I2018" s="319"/>
    </row>
    <row r="2019" spans="1:9">
      <c r="A2019" s="319"/>
      <c r="B2019" s="319"/>
      <c r="C2019" s="435"/>
      <c r="D2019" s="319"/>
      <c r="E2019" s="319"/>
      <c r="F2019" s="319"/>
      <c r="G2019" s="319"/>
      <c r="H2019" s="319"/>
      <c r="I2019" s="319"/>
    </row>
    <row r="2020" spans="1:9">
      <c r="A2020" s="319"/>
      <c r="B2020" s="319"/>
      <c r="C2020" s="435"/>
      <c r="D2020" s="319"/>
      <c r="E2020" s="319"/>
      <c r="F2020" s="319"/>
      <c r="G2020" s="319"/>
      <c r="H2020" s="319"/>
      <c r="I2020" s="319"/>
    </row>
    <row r="2021" spans="1:9">
      <c r="A2021" s="319"/>
      <c r="B2021" s="319"/>
      <c r="C2021" s="435"/>
      <c r="D2021" s="319"/>
      <c r="E2021" s="319"/>
      <c r="F2021" s="319"/>
      <c r="G2021" s="319"/>
      <c r="H2021" s="319"/>
      <c r="I2021" s="319"/>
    </row>
    <row r="2022" spans="1:9">
      <c r="A2022" s="319"/>
      <c r="B2022" s="319"/>
      <c r="C2022" s="435"/>
      <c r="D2022" s="319"/>
      <c r="E2022" s="319"/>
      <c r="F2022" s="319"/>
      <c r="G2022" s="319"/>
      <c r="H2022" s="319"/>
      <c r="I2022" s="319"/>
    </row>
    <row r="2023" spans="1:9">
      <c r="A2023" s="319"/>
      <c r="B2023" s="319"/>
      <c r="C2023" s="435"/>
      <c r="D2023" s="319"/>
      <c r="E2023" s="319"/>
      <c r="F2023" s="319"/>
      <c r="G2023" s="319"/>
      <c r="H2023" s="319"/>
      <c r="I2023" s="319"/>
    </row>
    <row r="2024" spans="1:9">
      <c r="A2024" s="319"/>
      <c r="B2024" s="319"/>
      <c r="C2024" s="435"/>
      <c r="D2024" s="319"/>
      <c r="E2024" s="319"/>
      <c r="F2024" s="319"/>
      <c r="G2024" s="319"/>
      <c r="H2024" s="319"/>
      <c r="I2024" s="319"/>
    </row>
    <row r="2025" spans="1:9">
      <c r="A2025" s="319"/>
      <c r="B2025" s="319"/>
      <c r="C2025" s="435"/>
      <c r="D2025" s="319"/>
      <c r="E2025" s="319"/>
      <c r="F2025" s="319"/>
      <c r="G2025" s="319"/>
      <c r="H2025" s="319"/>
      <c r="I2025" s="319"/>
    </row>
    <row r="2026" spans="1:9">
      <c r="A2026" s="319"/>
      <c r="B2026" s="319"/>
      <c r="C2026" s="435"/>
      <c r="D2026" s="319"/>
      <c r="E2026" s="319"/>
      <c r="F2026" s="319"/>
      <c r="G2026" s="319"/>
      <c r="H2026" s="319"/>
      <c r="I2026" s="319"/>
    </row>
    <row r="2027" spans="1:9">
      <c r="A2027" s="319"/>
      <c r="B2027" s="319"/>
      <c r="C2027" s="435"/>
      <c r="D2027" s="319"/>
      <c r="E2027" s="319"/>
      <c r="F2027" s="319"/>
      <c r="G2027" s="319"/>
      <c r="H2027" s="319"/>
      <c r="I2027" s="319"/>
    </row>
    <row r="2028" spans="1:9">
      <c r="A2028" s="319"/>
      <c r="B2028" s="319"/>
      <c r="C2028" s="435"/>
      <c r="D2028" s="319"/>
      <c r="E2028" s="319"/>
      <c r="F2028" s="319"/>
      <c r="G2028" s="319"/>
      <c r="H2028" s="319"/>
      <c r="I2028" s="319"/>
    </row>
    <row r="2029" spans="1:9">
      <c r="A2029" s="319"/>
      <c r="B2029" s="319"/>
      <c r="C2029" s="435"/>
      <c r="D2029" s="319"/>
      <c r="E2029" s="319"/>
      <c r="F2029" s="319"/>
      <c r="G2029" s="319"/>
      <c r="H2029" s="319"/>
      <c r="I2029" s="319"/>
    </row>
    <row r="2030" spans="1:9">
      <c r="A2030" s="319"/>
      <c r="B2030" s="319"/>
      <c r="C2030" s="435"/>
      <c r="D2030" s="319"/>
      <c r="E2030" s="319"/>
      <c r="F2030" s="319"/>
      <c r="G2030" s="319"/>
      <c r="H2030" s="319"/>
      <c r="I2030" s="319"/>
    </row>
    <row r="2031" spans="1:9">
      <c r="A2031" s="319"/>
      <c r="B2031" s="319"/>
      <c r="C2031" s="435"/>
      <c r="D2031" s="319"/>
      <c r="E2031" s="319"/>
      <c r="F2031" s="319"/>
      <c r="G2031" s="319"/>
      <c r="H2031" s="319"/>
      <c r="I2031" s="319"/>
    </row>
    <row r="2032" spans="1:9">
      <c r="A2032" s="319"/>
      <c r="B2032" s="319"/>
      <c r="C2032" s="435"/>
      <c r="D2032" s="319"/>
      <c r="E2032" s="319"/>
      <c r="F2032" s="319"/>
      <c r="G2032" s="319"/>
      <c r="H2032" s="319"/>
      <c r="I2032" s="319"/>
    </row>
    <row r="2033" spans="1:9">
      <c r="A2033" s="319"/>
      <c r="B2033" s="319"/>
      <c r="C2033" s="435"/>
      <c r="D2033" s="319"/>
      <c r="E2033" s="319"/>
      <c r="F2033" s="319"/>
      <c r="G2033" s="319"/>
      <c r="H2033" s="319"/>
      <c r="I2033" s="319"/>
    </row>
    <row r="2034" spans="1:9">
      <c r="A2034" s="319"/>
      <c r="B2034" s="319"/>
      <c r="C2034" s="435"/>
      <c r="D2034" s="319"/>
      <c r="E2034" s="319"/>
      <c r="F2034" s="319"/>
      <c r="G2034" s="319"/>
      <c r="H2034" s="319"/>
      <c r="I2034" s="319"/>
    </row>
    <row r="2035" spans="1:9">
      <c r="A2035" s="319"/>
      <c r="B2035" s="319"/>
      <c r="C2035" s="435"/>
      <c r="D2035" s="319"/>
      <c r="E2035" s="319"/>
      <c r="F2035" s="319"/>
      <c r="G2035" s="319"/>
      <c r="H2035" s="319"/>
      <c r="I2035" s="319"/>
    </row>
    <row r="2036" spans="1:9">
      <c r="A2036" s="319"/>
      <c r="B2036" s="319"/>
      <c r="C2036" s="435"/>
      <c r="D2036" s="319"/>
      <c r="E2036" s="319"/>
      <c r="F2036" s="319"/>
      <c r="G2036" s="319"/>
      <c r="H2036" s="319"/>
      <c r="I2036" s="319"/>
    </row>
    <row r="2037" spans="1:9">
      <c r="A2037" s="319"/>
      <c r="B2037" s="319"/>
      <c r="C2037" s="435"/>
      <c r="D2037" s="319"/>
      <c r="E2037" s="319"/>
      <c r="F2037" s="319"/>
      <c r="G2037" s="319"/>
      <c r="H2037" s="319"/>
      <c r="I2037" s="319"/>
    </row>
    <row r="2038" spans="1:9">
      <c r="A2038" s="319"/>
      <c r="B2038" s="319"/>
      <c r="C2038" s="435"/>
      <c r="D2038" s="319"/>
      <c r="E2038" s="319"/>
      <c r="F2038" s="319"/>
      <c r="G2038" s="319"/>
      <c r="H2038" s="319"/>
      <c r="I2038" s="319"/>
    </row>
    <row r="2039" spans="1:9">
      <c r="A2039" s="319"/>
      <c r="B2039" s="319"/>
      <c r="C2039" s="435"/>
      <c r="D2039" s="319"/>
      <c r="E2039" s="319"/>
      <c r="F2039" s="319"/>
      <c r="G2039" s="319"/>
      <c r="H2039" s="319"/>
      <c r="I2039" s="319"/>
    </row>
    <row r="2040" spans="1:9">
      <c r="A2040" s="319"/>
      <c r="B2040" s="319"/>
      <c r="C2040" s="435"/>
      <c r="D2040" s="319"/>
      <c r="E2040" s="319"/>
      <c r="F2040" s="319"/>
      <c r="G2040" s="319"/>
      <c r="H2040" s="319"/>
      <c r="I2040" s="319"/>
    </row>
    <row r="2041" spans="1:9">
      <c r="A2041" s="319"/>
      <c r="B2041" s="319"/>
      <c r="C2041" s="435"/>
      <c r="D2041" s="319"/>
      <c r="E2041" s="319"/>
      <c r="F2041" s="319"/>
      <c r="G2041" s="319"/>
      <c r="H2041" s="319"/>
      <c r="I2041" s="319"/>
    </row>
    <row r="2042" spans="1:9">
      <c r="A2042" s="319"/>
      <c r="B2042" s="319"/>
      <c r="C2042" s="435"/>
      <c r="D2042" s="319"/>
      <c r="E2042" s="319"/>
      <c r="F2042" s="319"/>
      <c r="G2042" s="319"/>
      <c r="H2042" s="319"/>
      <c r="I2042" s="319"/>
    </row>
    <row r="2043" spans="1:9">
      <c r="A2043" s="319"/>
      <c r="B2043" s="319"/>
      <c r="C2043" s="435"/>
      <c r="D2043" s="319"/>
      <c r="E2043" s="319"/>
      <c r="F2043" s="319"/>
      <c r="G2043" s="319"/>
      <c r="H2043" s="319"/>
      <c r="I2043" s="319"/>
    </row>
    <row r="2044" spans="1:9">
      <c r="A2044" s="319"/>
      <c r="B2044" s="319"/>
      <c r="C2044" s="435"/>
      <c r="D2044" s="319"/>
      <c r="E2044" s="319"/>
      <c r="F2044" s="319"/>
      <c r="G2044" s="319"/>
      <c r="H2044" s="319"/>
      <c r="I2044" s="319"/>
    </row>
    <row r="2045" spans="1:9">
      <c r="A2045" s="319"/>
      <c r="B2045" s="319"/>
      <c r="C2045" s="435"/>
      <c r="D2045" s="319"/>
      <c r="E2045" s="319"/>
      <c r="F2045" s="319"/>
      <c r="G2045" s="319"/>
      <c r="H2045" s="319"/>
      <c r="I2045" s="319"/>
    </row>
    <row r="2046" spans="1:9">
      <c r="A2046" s="319"/>
      <c r="B2046" s="319"/>
      <c r="C2046" s="435"/>
      <c r="D2046" s="319"/>
      <c r="E2046" s="319"/>
      <c r="F2046" s="319"/>
      <c r="G2046" s="319"/>
      <c r="H2046" s="319"/>
      <c r="I2046" s="319"/>
    </row>
    <row r="2047" spans="1:9">
      <c r="A2047" s="319"/>
      <c r="B2047" s="319"/>
      <c r="C2047" s="435"/>
      <c r="D2047" s="319"/>
      <c r="E2047" s="319"/>
      <c r="F2047" s="319"/>
      <c r="G2047" s="319"/>
      <c r="H2047" s="319"/>
      <c r="I2047" s="319"/>
    </row>
    <row r="2048" spans="1:9">
      <c r="A2048" s="319"/>
      <c r="B2048" s="319"/>
      <c r="C2048" s="435"/>
      <c r="D2048" s="319"/>
      <c r="E2048" s="319"/>
      <c r="F2048" s="319"/>
      <c r="G2048" s="319"/>
      <c r="H2048" s="319"/>
      <c r="I2048" s="319"/>
    </row>
    <row r="2049" spans="1:9">
      <c r="A2049" s="319"/>
      <c r="B2049" s="319"/>
      <c r="C2049" s="435"/>
      <c r="D2049" s="319"/>
      <c r="E2049" s="319"/>
      <c r="F2049" s="319"/>
      <c r="G2049" s="319"/>
      <c r="H2049" s="319"/>
      <c r="I2049" s="319"/>
    </row>
    <row r="2050" spans="1:9">
      <c r="A2050" s="319"/>
      <c r="B2050" s="319"/>
      <c r="C2050" s="435"/>
      <c r="D2050" s="319"/>
      <c r="E2050" s="319"/>
      <c r="F2050" s="319"/>
      <c r="G2050" s="319"/>
      <c r="H2050" s="319"/>
      <c r="I2050" s="319"/>
    </row>
    <row r="2051" spans="1:9">
      <c r="A2051" s="319"/>
      <c r="B2051" s="319"/>
      <c r="C2051" s="435"/>
      <c r="D2051" s="319"/>
      <c r="E2051" s="319"/>
      <c r="F2051" s="319"/>
      <c r="G2051" s="319"/>
      <c r="H2051" s="319"/>
      <c r="I2051" s="319"/>
    </row>
    <row r="2052" spans="1:9">
      <c r="A2052" s="319"/>
      <c r="B2052" s="319"/>
      <c r="C2052" s="435"/>
      <c r="D2052" s="319"/>
      <c r="E2052" s="319"/>
      <c r="F2052" s="319"/>
      <c r="G2052" s="319"/>
      <c r="H2052" s="319"/>
      <c r="I2052" s="319"/>
    </row>
    <row r="2053" spans="1:9">
      <c r="A2053" s="319"/>
      <c r="B2053" s="319"/>
      <c r="C2053" s="435"/>
      <c r="D2053" s="319"/>
      <c r="E2053" s="319"/>
      <c r="F2053" s="319"/>
      <c r="G2053" s="319"/>
      <c r="H2053" s="319"/>
      <c r="I2053" s="319"/>
    </row>
    <row r="2054" spans="1:9">
      <c r="A2054" s="319"/>
      <c r="B2054" s="319"/>
      <c r="C2054" s="435"/>
      <c r="D2054" s="319"/>
      <c r="E2054" s="319"/>
      <c r="F2054" s="319"/>
      <c r="G2054" s="319"/>
      <c r="H2054" s="319"/>
      <c r="I2054" s="319"/>
    </row>
    <row r="2055" spans="1:9">
      <c r="A2055" s="319"/>
      <c r="B2055" s="319"/>
      <c r="C2055" s="435"/>
      <c r="D2055" s="319"/>
      <c r="E2055" s="319"/>
      <c r="F2055" s="319"/>
      <c r="G2055" s="319"/>
      <c r="H2055" s="319"/>
      <c r="I2055" s="319"/>
    </row>
    <row r="2056" spans="1:9">
      <c r="A2056" s="319"/>
      <c r="B2056" s="319"/>
      <c r="C2056" s="435"/>
      <c r="D2056" s="319"/>
      <c r="E2056" s="319"/>
      <c r="F2056" s="319"/>
      <c r="G2056" s="319"/>
      <c r="H2056" s="319"/>
      <c r="I2056" s="319"/>
    </row>
    <row r="2057" spans="1:9">
      <c r="A2057" s="319"/>
      <c r="B2057" s="319"/>
      <c r="C2057" s="435"/>
      <c r="D2057" s="319"/>
      <c r="E2057" s="319"/>
      <c r="F2057" s="319"/>
      <c r="G2057" s="319"/>
      <c r="H2057" s="319"/>
      <c r="I2057" s="319"/>
    </row>
    <row r="2058" spans="1:9">
      <c r="A2058" s="319"/>
      <c r="B2058" s="319"/>
      <c r="C2058" s="435"/>
      <c r="D2058" s="319"/>
      <c r="E2058" s="319"/>
      <c r="F2058" s="319"/>
      <c r="G2058" s="319"/>
      <c r="H2058" s="319"/>
      <c r="I2058" s="319"/>
    </row>
    <row r="2059" spans="1:9">
      <c r="A2059" s="319"/>
      <c r="B2059" s="319"/>
      <c r="C2059" s="435"/>
      <c r="D2059" s="319"/>
      <c r="E2059" s="319"/>
      <c r="F2059" s="319"/>
      <c r="G2059" s="319"/>
      <c r="H2059" s="319"/>
      <c r="I2059" s="319"/>
    </row>
    <row r="2060" spans="1:9">
      <c r="A2060" s="319"/>
      <c r="B2060" s="319"/>
      <c r="C2060" s="435"/>
      <c r="D2060" s="319"/>
      <c r="E2060" s="319"/>
      <c r="F2060" s="319"/>
      <c r="G2060" s="319"/>
      <c r="H2060" s="319"/>
      <c r="I2060" s="319"/>
    </row>
    <row r="2061" spans="1:9">
      <c r="A2061" s="319"/>
      <c r="B2061" s="319"/>
      <c r="C2061" s="435"/>
      <c r="D2061" s="319"/>
      <c r="E2061" s="319"/>
      <c r="F2061" s="319"/>
      <c r="G2061" s="319"/>
      <c r="H2061" s="319"/>
      <c r="I2061" s="319"/>
    </row>
    <row r="2062" spans="1:9">
      <c r="A2062" s="319"/>
      <c r="B2062" s="319"/>
      <c r="C2062" s="435"/>
      <c r="D2062" s="319"/>
      <c r="E2062" s="319"/>
      <c r="F2062" s="319"/>
      <c r="G2062" s="319"/>
      <c r="H2062" s="319"/>
      <c r="I2062" s="319"/>
    </row>
    <row r="2063" spans="1:9">
      <c r="A2063" s="319"/>
      <c r="B2063" s="319"/>
      <c r="C2063" s="435"/>
      <c r="D2063" s="319"/>
      <c r="E2063" s="319"/>
      <c r="F2063" s="319"/>
      <c r="G2063" s="319"/>
      <c r="H2063" s="319"/>
      <c r="I2063" s="319"/>
    </row>
    <row r="2064" spans="1:9">
      <c r="A2064" s="319"/>
      <c r="B2064" s="319"/>
      <c r="C2064" s="435"/>
      <c r="D2064" s="319"/>
      <c r="E2064" s="319"/>
      <c r="F2064" s="319"/>
      <c r="G2064" s="319"/>
      <c r="H2064" s="319"/>
      <c r="I2064" s="319"/>
    </row>
    <row r="2065" spans="1:9">
      <c r="A2065" s="319"/>
      <c r="B2065" s="319"/>
      <c r="C2065" s="435"/>
      <c r="D2065" s="319"/>
      <c r="E2065" s="319"/>
      <c r="F2065" s="319"/>
      <c r="G2065" s="319"/>
      <c r="H2065" s="319"/>
      <c r="I2065" s="319"/>
    </row>
    <row r="2066" spans="1:9">
      <c r="A2066" s="319"/>
      <c r="B2066" s="319"/>
      <c r="C2066" s="435"/>
      <c r="D2066" s="319"/>
      <c r="E2066" s="319"/>
      <c r="F2066" s="319"/>
      <c r="G2066" s="319"/>
      <c r="H2066" s="319"/>
      <c r="I2066" s="319"/>
    </row>
    <row r="2067" spans="1:9">
      <c r="A2067" s="319"/>
      <c r="B2067" s="319"/>
      <c r="C2067" s="435"/>
      <c r="D2067" s="319"/>
      <c r="E2067" s="319"/>
      <c r="F2067" s="319"/>
      <c r="G2067" s="319"/>
      <c r="H2067" s="319"/>
      <c r="I2067" s="319"/>
    </row>
    <row r="2068" spans="1:9">
      <c r="A2068" s="319"/>
      <c r="B2068" s="319"/>
      <c r="C2068" s="435"/>
      <c r="D2068" s="319"/>
      <c r="E2068" s="319"/>
      <c r="F2068" s="319"/>
      <c r="G2068" s="319"/>
      <c r="H2068" s="319"/>
      <c r="I2068" s="319"/>
    </row>
    <row r="2069" spans="1:9">
      <c r="A2069" s="319"/>
      <c r="B2069" s="319"/>
      <c r="C2069" s="435"/>
      <c r="D2069" s="319"/>
      <c r="E2069" s="319"/>
      <c r="F2069" s="319"/>
      <c r="G2069" s="319"/>
      <c r="H2069" s="319"/>
      <c r="I2069" s="319"/>
    </row>
    <row r="2070" spans="1:9">
      <c r="A2070" s="319"/>
      <c r="B2070" s="319"/>
      <c r="C2070" s="435"/>
      <c r="D2070" s="319"/>
      <c r="E2070" s="319"/>
      <c r="F2070" s="319"/>
      <c r="G2070" s="319"/>
      <c r="H2070" s="319"/>
      <c r="I2070" s="319"/>
    </row>
    <row r="2071" spans="1:9">
      <c r="A2071" s="319"/>
      <c r="B2071" s="319"/>
      <c r="C2071" s="435"/>
      <c r="D2071" s="319"/>
      <c r="E2071" s="319"/>
      <c r="F2071" s="319"/>
      <c r="G2071" s="319"/>
      <c r="H2071" s="319"/>
      <c r="I2071" s="319"/>
    </row>
    <row r="2072" spans="1:9">
      <c r="A2072" s="319"/>
      <c r="B2072" s="319"/>
      <c r="C2072" s="435"/>
      <c r="D2072" s="319"/>
      <c r="E2072" s="319"/>
      <c r="F2072" s="319"/>
      <c r="G2072" s="319"/>
      <c r="H2072" s="319"/>
      <c r="I2072" s="319"/>
    </row>
    <row r="2073" spans="1:9">
      <c r="A2073" s="319"/>
      <c r="B2073" s="319"/>
      <c r="C2073" s="435"/>
      <c r="D2073" s="319"/>
      <c r="E2073" s="319"/>
      <c r="F2073" s="319"/>
      <c r="G2073" s="319"/>
      <c r="H2073" s="319"/>
      <c r="I2073" s="319"/>
    </row>
    <row r="2074" spans="1:9">
      <c r="A2074" s="319"/>
      <c r="B2074" s="319"/>
      <c r="C2074" s="435"/>
      <c r="D2074" s="319"/>
      <c r="E2074" s="319"/>
      <c r="F2074" s="319"/>
      <c r="G2074" s="319"/>
      <c r="H2074" s="319"/>
      <c r="I2074" s="319"/>
    </row>
    <row r="2075" spans="1:9">
      <c r="A2075" s="319"/>
      <c r="B2075" s="319"/>
      <c r="C2075" s="435"/>
      <c r="D2075" s="319"/>
      <c r="E2075" s="319"/>
      <c r="F2075" s="319"/>
      <c r="G2075" s="319"/>
      <c r="H2075" s="319"/>
      <c r="I2075" s="319"/>
    </row>
    <row r="2076" spans="1:9">
      <c r="A2076" s="319"/>
      <c r="B2076" s="319"/>
      <c r="C2076" s="435"/>
      <c r="D2076" s="319"/>
      <c r="E2076" s="319"/>
      <c r="F2076" s="319"/>
      <c r="G2076" s="319"/>
      <c r="H2076" s="319"/>
      <c r="I2076" s="319"/>
    </row>
    <row r="2077" spans="1:9">
      <c r="A2077" s="319"/>
      <c r="B2077" s="319"/>
      <c r="C2077" s="435"/>
      <c r="D2077" s="319"/>
      <c r="E2077" s="319"/>
      <c r="F2077" s="319"/>
      <c r="G2077" s="319"/>
      <c r="H2077" s="319"/>
      <c r="I2077" s="319"/>
    </row>
    <row r="2078" spans="1:9">
      <c r="A2078" s="319"/>
      <c r="B2078" s="319"/>
      <c r="C2078" s="435"/>
      <c r="D2078" s="319"/>
      <c r="E2078" s="319"/>
      <c r="F2078" s="319"/>
      <c r="G2078" s="319"/>
      <c r="H2078" s="319"/>
      <c r="I2078" s="319"/>
    </row>
    <row r="2079" spans="1:9">
      <c r="A2079" s="319"/>
      <c r="B2079" s="319"/>
      <c r="C2079" s="435"/>
      <c r="D2079" s="319"/>
      <c r="E2079" s="319"/>
      <c r="F2079" s="319"/>
      <c r="G2079" s="319"/>
      <c r="H2079" s="319"/>
      <c r="I2079" s="319"/>
    </row>
    <row r="2080" spans="1:9">
      <c r="A2080" s="319"/>
      <c r="B2080" s="319"/>
      <c r="C2080" s="435"/>
      <c r="D2080" s="319"/>
      <c r="E2080" s="319"/>
      <c r="F2080" s="319"/>
      <c r="G2080" s="319"/>
      <c r="H2080" s="319"/>
      <c r="I2080" s="319"/>
    </row>
    <row r="2081" spans="1:9">
      <c r="A2081" s="319"/>
      <c r="B2081" s="319"/>
      <c r="C2081" s="435"/>
      <c r="D2081" s="319"/>
      <c r="E2081" s="319"/>
      <c r="F2081" s="319"/>
      <c r="G2081" s="319"/>
      <c r="H2081" s="319"/>
      <c r="I2081" s="319"/>
    </row>
    <row r="2082" spans="1:9">
      <c r="A2082" s="319"/>
      <c r="B2082" s="319"/>
      <c r="C2082" s="435"/>
      <c r="D2082" s="319"/>
      <c r="E2082" s="319"/>
      <c r="F2082" s="319"/>
      <c r="G2082" s="319"/>
      <c r="H2082" s="319"/>
      <c r="I2082" s="319"/>
    </row>
    <row r="2083" spans="1:9">
      <c r="A2083" s="319"/>
      <c r="B2083" s="319"/>
      <c r="C2083" s="435"/>
      <c r="D2083" s="319"/>
      <c r="E2083" s="319"/>
      <c r="F2083" s="319"/>
      <c r="G2083" s="319"/>
      <c r="H2083" s="319"/>
      <c r="I2083" s="319"/>
    </row>
    <row r="2084" spans="1:9">
      <c r="A2084" s="319"/>
      <c r="B2084" s="319"/>
      <c r="C2084" s="435"/>
      <c r="D2084" s="319"/>
      <c r="E2084" s="319"/>
      <c r="F2084" s="319"/>
      <c r="G2084" s="319"/>
      <c r="H2084" s="319"/>
      <c r="I2084" s="319"/>
    </row>
    <row r="2085" spans="1:9">
      <c r="A2085" s="319"/>
      <c r="B2085" s="319"/>
      <c r="C2085" s="435"/>
      <c r="D2085" s="319"/>
      <c r="E2085" s="319"/>
      <c r="F2085" s="319"/>
      <c r="G2085" s="319"/>
      <c r="H2085" s="319"/>
      <c r="I2085" s="319"/>
    </row>
    <row r="2086" spans="1:9">
      <c r="A2086" s="319"/>
      <c r="B2086" s="319"/>
      <c r="C2086" s="435"/>
      <c r="D2086" s="319"/>
      <c r="E2086" s="319"/>
      <c r="F2086" s="319"/>
      <c r="G2086" s="319"/>
      <c r="H2086" s="319"/>
      <c r="I2086" s="319"/>
    </row>
    <row r="2087" spans="1:9">
      <c r="A2087" s="319"/>
      <c r="B2087" s="319"/>
      <c r="C2087" s="435"/>
      <c r="D2087" s="319"/>
      <c r="E2087" s="319"/>
      <c r="F2087" s="319"/>
      <c r="G2087" s="319"/>
      <c r="H2087" s="319"/>
      <c r="I2087" s="319"/>
    </row>
    <row r="2088" spans="1:9">
      <c r="A2088" s="319"/>
      <c r="B2088" s="319"/>
      <c r="C2088" s="435"/>
      <c r="D2088" s="319"/>
      <c r="E2088" s="319"/>
      <c r="F2088" s="319"/>
      <c r="G2088" s="319"/>
      <c r="H2088" s="319"/>
      <c r="I2088" s="319"/>
    </row>
    <row r="2089" spans="1:9">
      <c r="A2089" s="319"/>
      <c r="B2089" s="319"/>
      <c r="C2089" s="435"/>
      <c r="D2089" s="319"/>
      <c r="E2089" s="319"/>
      <c r="F2089" s="319"/>
      <c r="G2089" s="319"/>
      <c r="H2089" s="319"/>
      <c r="I2089" s="319"/>
    </row>
    <row r="2090" spans="1:9">
      <c r="A2090" s="319"/>
      <c r="B2090" s="319"/>
      <c r="C2090" s="435"/>
      <c r="D2090" s="319"/>
      <c r="E2090" s="319"/>
      <c r="F2090" s="319"/>
      <c r="G2090" s="319"/>
      <c r="H2090" s="319"/>
      <c r="I2090" s="319"/>
    </row>
    <row r="2091" spans="1:9">
      <c r="A2091" s="319"/>
      <c r="B2091" s="319"/>
      <c r="C2091" s="435"/>
      <c r="D2091" s="319"/>
      <c r="E2091" s="319"/>
      <c r="F2091" s="319"/>
      <c r="G2091" s="319"/>
      <c r="H2091" s="319"/>
      <c r="I2091" s="319"/>
    </row>
    <row r="2092" spans="1:9">
      <c r="A2092" s="319"/>
      <c r="B2092" s="319"/>
      <c r="C2092" s="435"/>
      <c r="D2092" s="319"/>
      <c r="E2092" s="319"/>
      <c r="F2092" s="319"/>
      <c r="G2092" s="319"/>
      <c r="H2092" s="319"/>
      <c r="I2092" s="319"/>
    </row>
    <row r="2093" spans="1:9">
      <c r="A2093" s="319"/>
      <c r="B2093" s="319"/>
      <c r="C2093" s="435"/>
      <c r="D2093" s="319"/>
      <c r="E2093" s="319"/>
      <c r="F2093" s="319"/>
      <c r="G2093" s="319"/>
      <c r="H2093" s="319"/>
      <c r="I2093" s="319"/>
    </row>
    <row r="2094" spans="1:9">
      <c r="A2094" s="319"/>
      <c r="B2094" s="319"/>
      <c r="C2094" s="435"/>
      <c r="D2094" s="319"/>
      <c r="E2094" s="319"/>
      <c r="F2094" s="319"/>
      <c r="G2094" s="319"/>
      <c r="H2094" s="319"/>
      <c r="I2094" s="319"/>
    </row>
    <row r="2095" spans="1:9">
      <c r="A2095" s="319"/>
      <c r="B2095" s="319"/>
      <c r="C2095" s="435"/>
      <c r="D2095" s="319"/>
      <c r="E2095" s="319"/>
      <c r="F2095" s="319"/>
      <c r="G2095" s="319"/>
      <c r="H2095" s="319"/>
      <c r="I2095" s="319"/>
    </row>
    <row r="2096" spans="1:9">
      <c r="A2096" s="319"/>
      <c r="B2096" s="319"/>
      <c r="C2096" s="435"/>
      <c r="D2096" s="319"/>
      <c r="E2096" s="319"/>
      <c r="F2096" s="319"/>
      <c r="G2096" s="319"/>
      <c r="H2096" s="319"/>
      <c r="I2096" s="319"/>
    </row>
    <row r="2097" spans="1:9">
      <c r="A2097" s="319"/>
      <c r="B2097" s="319"/>
      <c r="C2097" s="435"/>
      <c r="D2097" s="319"/>
      <c r="E2097" s="319"/>
      <c r="F2097" s="319"/>
      <c r="G2097" s="319"/>
      <c r="H2097" s="319"/>
      <c r="I2097" s="319"/>
    </row>
    <row r="2098" spans="1:9">
      <c r="A2098" s="319"/>
      <c r="B2098" s="319"/>
      <c r="C2098" s="435"/>
      <c r="D2098" s="319"/>
      <c r="E2098" s="319"/>
      <c r="F2098" s="319"/>
      <c r="G2098" s="319"/>
      <c r="H2098" s="319"/>
      <c r="I2098" s="319"/>
    </row>
    <row r="2099" spans="1:9">
      <c r="A2099" s="319"/>
      <c r="B2099" s="319"/>
      <c r="C2099" s="435"/>
      <c r="D2099" s="319"/>
      <c r="E2099" s="319"/>
      <c r="F2099" s="319"/>
      <c r="G2099" s="319"/>
      <c r="H2099" s="319"/>
      <c r="I2099" s="319"/>
    </row>
    <row r="2100" spans="1:9">
      <c r="A2100" s="319"/>
      <c r="B2100" s="319"/>
      <c r="C2100" s="435"/>
      <c r="D2100" s="319"/>
      <c r="E2100" s="319"/>
      <c r="F2100" s="319"/>
      <c r="G2100" s="319"/>
      <c r="H2100" s="319"/>
      <c r="I2100" s="319"/>
    </row>
    <row r="2101" spans="1:9">
      <c r="A2101" s="319"/>
      <c r="B2101" s="319"/>
      <c r="C2101" s="435"/>
      <c r="D2101" s="319"/>
      <c r="E2101" s="319"/>
      <c r="F2101" s="319"/>
      <c r="G2101" s="319"/>
      <c r="H2101" s="319"/>
      <c r="I2101" s="319"/>
    </row>
    <row r="2102" spans="1:9">
      <c r="A2102" s="319"/>
      <c r="B2102" s="319"/>
      <c r="C2102" s="435"/>
      <c r="D2102" s="319"/>
      <c r="E2102" s="319"/>
      <c r="F2102" s="319"/>
      <c r="G2102" s="319"/>
      <c r="H2102" s="319"/>
      <c r="I2102" s="319"/>
    </row>
    <row r="2103" spans="1:9">
      <c r="A2103" s="319"/>
      <c r="B2103" s="319"/>
      <c r="C2103" s="435"/>
      <c r="D2103" s="319"/>
      <c r="E2103" s="319"/>
      <c r="F2103" s="319"/>
      <c r="G2103" s="319"/>
      <c r="H2103" s="319"/>
      <c r="I2103" s="319"/>
    </row>
    <row r="2104" spans="1:9">
      <c r="A2104" s="319"/>
      <c r="B2104" s="319"/>
      <c r="C2104" s="435"/>
      <c r="D2104" s="319"/>
      <c r="E2104" s="319"/>
      <c r="F2104" s="319"/>
      <c r="G2104" s="319"/>
      <c r="H2104" s="319"/>
      <c r="I2104" s="319"/>
    </row>
    <row r="2105" spans="1:9">
      <c r="A2105" s="319"/>
      <c r="B2105" s="319"/>
      <c r="C2105" s="435"/>
      <c r="D2105" s="319"/>
      <c r="E2105" s="319"/>
      <c r="F2105" s="319"/>
      <c r="G2105" s="319"/>
      <c r="H2105" s="319"/>
      <c r="I2105" s="319"/>
    </row>
    <row r="2106" spans="1:9">
      <c r="A2106" s="319"/>
      <c r="B2106" s="319"/>
      <c r="C2106" s="435"/>
      <c r="D2106" s="319"/>
      <c r="E2106" s="319"/>
      <c r="F2106" s="319"/>
      <c r="G2106" s="319"/>
      <c r="H2106" s="319"/>
      <c r="I2106" s="319"/>
    </row>
    <row r="2107" spans="1:9">
      <c r="A2107" s="319"/>
      <c r="B2107" s="319"/>
      <c r="C2107" s="435"/>
      <c r="D2107" s="319"/>
      <c r="E2107" s="319"/>
      <c r="F2107" s="319"/>
      <c r="G2107" s="319"/>
      <c r="H2107" s="319"/>
      <c r="I2107" s="319"/>
    </row>
    <row r="2108" spans="1:9">
      <c r="A2108" s="319"/>
      <c r="B2108" s="319"/>
      <c r="C2108" s="435"/>
      <c r="D2108" s="319"/>
      <c r="E2108" s="319"/>
      <c r="F2108" s="319"/>
      <c r="G2108" s="319"/>
      <c r="H2108" s="319"/>
      <c r="I2108" s="319"/>
    </row>
    <row r="2109" spans="1:9">
      <c r="A2109" s="319"/>
      <c r="B2109" s="319"/>
      <c r="C2109" s="435"/>
      <c r="D2109" s="319"/>
      <c r="E2109" s="319"/>
      <c r="F2109" s="319"/>
      <c r="G2109" s="319"/>
      <c r="H2109" s="319"/>
      <c r="I2109" s="319"/>
    </row>
    <row r="2110" spans="1:9">
      <c r="A2110" s="319"/>
      <c r="B2110" s="319"/>
      <c r="C2110" s="435"/>
      <c r="D2110" s="319"/>
      <c r="E2110" s="319"/>
      <c r="F2110" s="319"/>
      <c r="G2110" s="319"/>
      <c r="H2110" s="319"/>
      <c r="I2110" s="319"/>
    </row>
    <row r="2111" spans="1:9">
      <c r="A2111" s="319"/>
      <c r="B2111" s="319"/>
      <c r="C2111" s="435"/>
      <c r="D2111" s="319"/>
      <c r="E2111" s="319"/>
      <c r="F2111" s="319"/>
      <c r="G2111" s="319"/>
      <c r="H2111" s="319"/>
      <c r="I2111" s="319"/>
    </row>
    <row r="2112" spans="1:9">
      <c r="A2112" s="319"/>
      <c r="B2112" s="319"/>
      <c r="C2112" s="435"/>
      <c r="D2112" s="319"/>
      <c r="E2112" s="319"/>
      <c r="F2112" s="319"/>
      <c r="G2112" s="319"/>
      <c r="H2112" s="319"/>
      <c r="I2112" s="319"/>
    </row>
    <row r="2113" spans="1:9">
      <c r="A2113" s="319"/>
      <c r="B2113" s="319"/>
      <c r="C2113" s="435"/>
      <c r="D2113" s="319"/>
      <c r="E2113" s="319"/>
      <c r="F2113" s="319"/>
      <c r="G2113" s="319"/>
      <c r="H2113" s="319"/>
      <c r="I2113" s="319"/>
    </row>
    <row r="2114" spans="1:9">
      <c r="A2114" s="319"/>
      <c r="B2114" s="319"/>
      <c r="C2114" s="435"/>
      <c r="D2114" s="319"/>
      <c r="E2114" s="319"/>
      <c r="F2114" s="319"/>
      <c r="G2114" s="319"/>
      <c r="H2114" s="319"/>
      <c r="I2114" s="319"/>
    </row>
    <row r="2115" spans="1:9">
      <c r="A2115" s="319"/>
      <c r="B2115" s="319"/>
      <c r="C2115" s="435"/>
      <c r="D2115" s="319"/>
      <c r="E2115" s="319"/>
      <c r="F2115" s="319"/>
      <c r="G2115" s="319"/>
      <c r="H2115" s="319"/>
      <c r="I2115" s="319"/>
    </row>
    <row r="2116" spans="1:9">
      <c r="A2116" s="319"/>
      <c r="B2116" s="319"/>
      <c r="C2116" s="435"/>
      <c r="D2116" s="319"/>
      <c r="E2116" s="319"/>
      <c r="F2116" s="319"/>
      <c r="G2116" s="319"/>
      <c r="H2116" s="319"/>
      <c r="I2116" s="319"/>
    </row>
    <row r="2117" spans="1:9">
      <c r="A2117" s="319"/>
      <c r="B2117" s="319"/>
      <c r="C2117" s="435"/>
      <c r="D2117" s="319"/>
      <c r="E2117" s="319"/>
      <c r="F2117" s="319"/>
      <c r="G2117" s="319"/>
      <c r="H2117" s="319"/>
      <c r="I2117" s="319"/>
    </row>
    <row r="2118" spans="1:9">
      <c r="A2118" s="319"/>
      <c r="B2118" s="319"/>
      <c r="C2118" s="435"/>
      <c r="D2118" s="319"/>
      <c r="E2118" s="319"/>
      <c r="F2118" s="319"/>
      <c r="G2118" s="319"/>
      <c r="H2118" s="319"/>
      <c r="I2118" s="319"/>
    </row>
    <row r="2119" spans="1:9">
      <c r="A2119" s="319"/>
      <c r="B2119" s="319"/>
      <c r="C2119" s="435"/>
      <c r="D2119" s="319"/>
      <c r="E2119" s="319"/>
      <c r="F2119" s="319"/>
      <c r="G2119" s="319"/>
      <c r="H2119" s="319"/>
      <c r="I2119" s="319"/>
    </row>
    <row r="2120" spans="1:9">
      <c r="A2120" s="319"/>
      <c r="B2120" s="319"/>
      <c r="C2120" s="435"/>
      <c r="D2120" s="319"/>
      <c r="E2120" s="319"/>
      <c r="F2120" s="319"/>
      <c r="G2120" s="319"/>
      <c r="H2120" s="319"/>
      <c r="I2120" s="319"/>
    </row>
    <row r="2121" spans="1:9">
      <c r="A2121" s="319"/>
      <c r="B2121" s="319"/>
      <c r="C2121" s="435"/>
      <c r="D2121" s="319"/>
      <c r="E2121" s="319"/>
      <c r="F2121" s="319"/>
      <c r="G2121" s="319"/>
      <c r="H2121" s="319"/>
      <c r="I2121" s="319"/>
    </row>
    <row r="2122" spans="1:9">
      <c r="A2122" s="319"/>
      <c r="B2122" s="319"/>
      <c r="C2122" s="435"/>
      <c r="D2122" s="319"/>
      <c r="E2122" s="319"/>
      <c r="F2122" s="319"/>
      <c r="G2122" s="319"/>
      <c r="H2122" s="319"/>
      <c r="I2122" s="319"/>
    </row>
    <row r="2123" spans="1:9">
      <c r="A2123" s="319"/>
      <c r="B2123" s="319"/>
      <c r="C2123" s="435"/>
      <c r="D2123" s="319"/>
      <c r="E2123" s="319"/>
      <c r="F2123" s="319"/>
      <c r="G2123" s="319"/>
      <c r="H2123" s="319"/>
      <c r="I2123" s="319"/>
    </row>
    <row r="2124" spans="1:9">
      <c r="A2124" s="319"/>
      <c r="B2124" s="319"/>
      <c r="C2124" s="435"/>
      <c r="D2124" s="319"/>
      <c r="E2124" s="319"/>
      <c r="F2124" s="319"/>
      <c r="G2124" s="319"/>
      <c r="H2124" s="319"/>
      <c r="I2124" s="319"/>
    </row>
    <row r="2125" spans="1:9">
      <c r="A2125" s="319"/>
      <c r="B2125" s="319"/>
      <c r="C2125" s="435"/>
      <c r="D2125" s="319"/>
      <c r="E2125" s="319"/>
      <c r="F2125" s="319"/>
      <c r="G2125" s="319"/>
      <c r="H2125" s="319"/>
      <c r="I2125" s="319"/>
    </row>
    <row r="2126" spans="1:9">
      <c r="A2126" s="319"/>
      <c r="B2126" s="319"/>
      <c r="C2126" s="435"/>
      <c r="D2126" s="319"/>
      <c r="E2126" s="319"/>
      <c r="F2126" s="319"/>
      <c r="G2126" s="319"/>
      <c r="H2126" s="319"/>
      <c r="I2126" s="319"/>
    </row>
    <row r="2127" spans="1:9">
      <c r="A2127" s="319"/>
      <c r="B2127" s="319"/>
      <c r="C2127" s="435"/>
      <c r="D2127" s="319"/>
      <c r="E2127" s="319"/>
      <c r="F2127" s="319"/>
      <c r="G2127" s="319"/>
      <c r="H2127" s="319"/>
      <c r="I2127" s="319"/>
    </row>
    <row r="2128" spans="1:9">
      <c r="A2128" s="319"/>
      <c r="B2128" s="319"/>
      <c r="C2128" s="435"/>
      <c r="D2128" s="319"/>
      <c r="E2128" s="319"/>
      <c r="F2128" s="319"/>
      <c r="G2128" s="319"/>
      <c r="H2128" s="319"/>
      <c r="I2128" s="319"/>
    </row>
    <row r="2129" spans="1:9">
      <c r="A2129" s="319"/>
      <c r="B2129" s="319"/>
      <c r="C2129" s="435"/>
      <c r="D2129" s="319"/>
      <c r="E2129" s="319"/>
      <c r="F2129" s="319"/>
      <c r="G2129" s="319"/>
      <c r="H2129" s="319"/>
      <c r="I2129" s="319"/>
    </row>
    <row r="2130" spans="1:9">
      <c r="A2130" s="319"/>
      <c r="B2130" s="319"/>
      <c r="C2130" s="435"/>
      <c r="D2130" s="319"/>
      <c r="E2130" s="319"/>
      <c r="F2130" s="319"/>
      <c r="G2130" s="319"/>
      <c r="H2130" s="319"/>
      <c r="I2130" s="319"/>
    </row>
    <row r="2131" spans="1:9">
      <c r="A2131" s="319"/>
      <c r="B2131" s="319"/>
      <c r="C2131" s="435"/>
      <c r="D2131" s="319"/>
      <c r="E2131" s="319"/>
      <c r="F2131" s="319"/>
      <c r="G2131" s="319"/>
      <c r="H2131" s="319"/>
      <c r="I2131" s="319"/>
    </row>
    <row r="2132" spans="1:9">
      <c r="A2132" s="319"/>
      <c r="B2132" s="319"/>
      <c r="C2132" s="435"/>
      <c r="D2132" s="319"/>
      <c r="E2132" s="319"/>
      <c r="F2132" s="319"/>
      <c r="G2132" s="319"/>
      <c r="H2132" s="319"/>
      <c r="I2132" s="319"/>
    </row>
    <row r="2133" spans="1:9">
      <c r="A2133" s="319"/>
      <c r="B2133" s="319"/>
      <c r="C2133" s="435"/>
      <c r="D2133" s="319"/>
      <c r="E2133" s="319"/>
      <c r="F2133" s="319"/>
      <c r="G2133" s="319"/>
      <c r="H2133" s="319"/>
      <c r="I2133" s="319"/>
    </row>
    <row r="2134" spans="1:9">
      <c r="A2134" s="319"/>
      <c r="B2134" s="319"/>
      <c r="C2134" s="435"/>
      <c r="D2134" s="319"/>
      <c r="E2134" s="319"/>
      <c r="F2134" s="319"/>
      <c r="G2134" s="319"/>
      <c r="H2134" s="319"/>
      <c r="I2134" s="319"/>
    </row>
    <row r="2135" spans="1:9">
      <c r="A2135" s="319"/>
      <c r="B2135" s="319"/>
      <c r="C2135" s="435"/>
      <c r="D2135" s="319"/>
      <c r="E2135" s="319"/>
      <c r="F2135" s="319"/>
      <c r="G2135" s="319"/>
      <c r="H2135" s="319"/>
      <c r="I2135" s="319"/>
    </row>
    <row r="2136" spans="1:9">
      <c r="A2136" s="319"/>
      <c r="B2136" s="319"/>
      <c r="C2136" s="435"/>
      <c r="D2136" s="319"/>
      <c r="E2136" s="319"/>
      <c r="F2136" s="319"/>
      <c r="G2136" s="319"/>
      <c r="H2136" s="319"/>
      <c r="I2136" s="319"/>
    </row>
    <row r="2137" spans="1:9">
      <c r="A2137" s="319"/>
      <c r="B2137" s="319"/>
      <c r="C2137" s="435"/>
      <c r="D2137" s="319"/>
      <c r="E2137" s="319"/>
      <c r="F2137" s="319"/>
      <c r="G2137" s="319"/>
      <c r="H2137" s="319"/>
      <c r="I2137" s="319"/>
    </row>
    <row r="2138" spans="1:9">
      <c r="A2138" s="319"/>
      <c r="B2138" s="319"/>
      <c r="C2138" s="435"/>
      <c r="D2138" s="319"/>
      <c r="E2138" s="319"/>
      <c r="F2138" s="319"/>
      <c r="G2138" s="319"/>
      <c r="H2138" s="319"/>
      <c r="I2138" s="319"/>
    </row>
    <row r="2139" spans="1:9">
      <c r="A2139" s="319"/>
      <c r="B2139" s="319"/>
      <c r="C2139" s="435"/>
      <c r="D2139" s="319"/>
      <c r="E2139" s="319"/>
      <c r="F2139" s="319"/>
      <c r="G2139" s="319"/>
      <c r="H2139" s="319"/>
      <c r="I2139" s="319"/>
    </row>
    <row r="2140" spans="1:9">
      <c r="A2140" s="319"/>
      <c r="B2140" s="319"/>
      <c r="C2140" s="435"/>
      <c r="D2140" s="319"/>
      <c r="E2140" s="319"/>
      <c r="F2140" s="319"/>
      <c r="G2140" s="319"/>
      <c r="H2140" s="319"/>
      <c r="I2140" s="319"/>
    </row>
    <row r="2141" spans="1:9">
      <c r="A2141" s="319"/>
      <c r="B2141" s="319"/>
      <c r="C2141" s="435"/>
      <c r="D2141" s="319"/>
      <c r="E2141" s="319"/>
      <c r="F2141" s="319"/>
      <c r="G2141" s="319"/>
      <c r="H2141" s="319"/>
      <c r="I2141" s="319"/>
    </row>
    <row r="2142" spans="1:9">
      <c r="A2142" s="319"/>
      <c r="B2142" s="319"/>
      <c r="C2142" s="435"/>
      <c r="D2142" s="319"/>
      <c r="E2142" s="319"/>
      <c r="F2142" s="319"/>
      <c r="G2142" s="319"/>
      <c r="H2142" s="319"/>
      <c r="I2142" s="319"/>
    </row>
    <row r="2143" spans="1:9">
      <c r="A2143" s="319"/>
      <c r="B2143" s="319"/>
      <c r="C2143" s="435"/>
      <c r="D2143" s="319"/>
      <c r="E2143" s="319"/>
      <c r="F2143" s="319"/>
      <c r="G2143" s="319"/>
      <c r="H2143" s="319"/>
      <c r="I2143" s="319"/>
    </row>
    <row r="2144" spans="1:9">
      <c r="A2144" s="319"/>
      <c r="B2144" s="319"/>
      <c r="C2144" s="435"/>
      <c r="D2144" s="319"/>
      <c r="E2144" s="319"/>
      <c r="F2144" s="319"/>
      <c r="G2144" s="319"/>
      <c r="H2144" s="319"/>
      <c r="I2144" s="319"/>
    </row>
    <row r="2145" spans="1:9">
      <c r="A2145" s="319"/>
      <c r="B2145" s="319"/>
      <c r="C2145" s="435"/>
      <c r="D2145" s="319"/>
      <c r="E2145" s="319"/>
      <c r="F2145" s="319"/>
      <c r="G2145" s="319"/>
      <c r="H2145" s="319"/>
      <c r="I2145" s="319"/>
    </row>
    <row r="2146" spans="1:9">
      <c r="A2146" s="319"/>
      <c r="B2146" s="319"/>
      <c r="C2146" s="435"/>
      <c r="D2146" s="319"/>
      <c r="E2146" s="319"/>
      <c r="F2146" s="319"/>
      <c r="G2146" s="319"/>
      <c r="H2146" s="319"/>
      <c r="I2146" s="319"/>
    </row>
    <row r="2147" spans="1:9">
      <c r="A2147" s="319"/>
      <c r="B2147" s="319"/>
      <c r="C2147" s="435"/>
      <c r="D2147" s="319"/>
      <c r="E2147" s="319"/>
      <c r="F2147" s="319"/>
      <c r="G2147" s="319"/>
      <c r="H2147" s="319"/>
      <c r="I2147" s="319"/>
    </row>
    <row r="2148" spans="1:9">
      <c r="A2148" s="319"/>
      <c r="B2148" s="319"/>
      <c r="C2148" s="435"/>
      <c r="D2148" s="319"/>
      <c r="E2148" s="319"/>
      <c r="F2148" s="319"/>
      <c r="G2148" s="319"/>
      <c r="H2148" s="319"/>
      <c r="I2148" s="319"/>
    </row>
    <row r="2149" spans="1:9">
      <c r="A2149" s="319"/>
      <c r="B2149" s="319"/>
      <c r="C2149" s="435"/>
      <c r="D2149" s="319"/>
      <c r="E2149" s="319"/>
      <c r="F2149" s="319"/>
      <c r="G2149" s="319"/>
      <c r="H2149" s="319"/>
      <c r="I2149" s="319"/>
    </row>
    <row r="2150" spans="1:9">
      <c r="A2150" s="319"/>
      <c r="B2150" s="319"/>
      <c r="C2150" s="435"/>
      <c r="D2150" s="319"/>
      <c r="E2150" s="319"/>
      <c r="F2150" s="319"/>
      <c r="G2150" s="319"/>
      <c r="H2150" s="319"/>
      <c r="I2150" s="319"/>
    </row>
    <row r="2151" spans="1:9">
      <c r="A2151" s="319"/>
      <c r="B2151" s="319"/>
      <c r="C2151" s="435"/>
      <c r="D2151" s="319"/>
      <c r="E2151" s="319"/>
      <c r="F2151" s="319"/>
      <c r="G2151" s="319"/>
      <c r="H2151" s="319"/>
      <c r="I2151" s="319"/>
    </row>
    <row r="2152" spans="1:9">
      <c r="A2152" s="319"/>
      <c r="B2152" s="319"/>
      <c r="C2152" s="435"/>
      <c r="D2152" s="319"/>
      <c r="E2152" s="319"/>
      <c r="F2152" s="319"/>
      <c r="G2152" s="319"/>
      <c r="H2152" s="319"/>
      <c r="I2152" s="319"/>
    </row>
    <row r="2153" spans="1:9">
      <c r="A2153" s="319"/>
      <c r="B2153" s="319"/>
      <c r="C2153" s="435"/>
      <c r="D2153" s="319"/>
      <c r="E2153" s="319"/>
      <c r="F2153" s="319"/>
      <c r="G2153" s="319"/>
      <c r="H2153" s="319"/>
      <c r="I2153" s="319"/>
    </row>
    <row r="2154" spans="1:9">
      <c r="A2154" s="319"/>
      <c r="B2154" s="319"/>
      <c r="C2154" s="435"/>
      <c r="D2154" s="319"/>
      <c r="E2154" s="319"/>
      <c r="F2154" s="319"/>
      <c r="G2154" s="319"/>
      <c r="H2154" s="319"/>
      <c r="I2154" s="319"/>
    </row>
    <row r="2155" spans="1:9">
      <c r="A2155" s="319"/>
      <c r="B2155" s="319"/>
      <c r="C2155" s="435"/>
      <c r="D2155" s="319"/>
      <c r="E2155" s="319"/>
      <c r="F2155" s="319"/>
      <c r="G2155" s="319"/>
      <c r="H2155" s="319"/>
      <c r="I2155" s="319"/>
    </row>
    <row r="2156" spans="1:9">
      <c r="A2156" s="319"/>
      <c r="B2156" s="319"/>
      <c r="C2156" s="435"/>
      <c r="D2156" s="319"/>
      <c r="E2156" s="319"/>
      <c r="F2156" s="319"/>
      <c r="G2156" s="319"/>
      <c r="H2156" s="319"/>
      <c r="I2156" s="319"/>
    </row>
    <row r="2157" spans="1:9">
      <c r="A2157" s="319"/>
      <c r="B2157" s="319"/>
      <c r="C2157" s="435"/>
      <c r="D2157" s="319"/>
      <c r="E2157" s="319"/>
      <c r="F2157" s="319"/>
      <c r="G2157" s="319"/>
      <c r="H2157" s="319"/>
      <c r="I2157" s="319"/>
    </row>
    <row r="2158" spans="1:9">
      <c r="A2158" s="319"/>
      <c r="B2158" s="319"/>
      <c r="C2158" s="435"/>
      <c r="D2158" s="319"/>
      <c r="E2158" s="319"/>
      <c r="F2158" s="319"/>
      <c r="G2158" s="319"/>
      <c r="H2158" s="319"/>
      <c r="I2158" s="319"/>
    </row>
    <row r="2159" spans="1:9">
      <c r="A2159" s="319"/>
      <c r="B2159" s="319"/>
      <c r="C2159" s="435"/>
      <c r="D2159" s="319"/>
      <c r="E2159" s="319"/>
      <c r="F2159" s="319"/>
      <c r="G2159" s="319"/>
      <c r="H2159" s="319"/>
      <c r="I2159" s="319"/>
    </row>
    <row r="2160" spans="1:9">
      <c r="A2160" s="319"/>
      <c r="B2160" s="319"/>
      <c r="C2160" s="435"/>
      <c r="D2160" s="319"/>
      <c r="E2160" s="319"/>
      <c r="F2160" s="319"/>
      <c r="G2160" s="319"/>
      <c r="H2160" s="319"/>
      <c r="I2160" s="319"/>
    </row>
    <row r="2161" spans="1:9">
      <c r="A2161" s="319"/>
      <c r="B2161" s="319"/>
      <c r="C2161" s="435"/>
      <c r="D2161" s="319"/>
      <c r="E2161" s="319"/>
      <c r="F2161" s="319"/>
      <c r="G2161" s="319"/>
      <c r="H2161" s="319"/>
      <c r="I2161" s="319"/>
    </row>
    <row r="2162" spans="1:9">
      <c r="A2162" s="319"/>
      <c r="B2162" s="319"/>
      <c r="C2162" s="435"/>
      <c r="D2162" s="319"/>
      <c r="E2162" s="319"/>
      <c r="F2162" s="319"/>
      <c r="G2162" s="319"/>
      <c r="H2162" s="319"/>
      <c r="I2162" s="319"/>
    </row>
    <row r="2163" spans="1:9">
      <c r="A2163" s="319"/>
      <c r="B2163" s="319"/>
      <c r="C2163" s="435"/>
      <c r="D2163" s="319"/>
      <c r="E2163" s="319"/>
      <c r="F2163" s="319"/>
      <c r="G2163" s="319"/>
      <c r="H2163" s="319"/>
      <c r="I2163" s="319"/>
    </row>
    <row r="2164" spans="1:9">
      <c r="A2164" s="319"/>
      <c r="B2164" s="319"/>
      <c r="C2164" s="435"/>
      <c r="D2164" s="319"/>
      <c r="E2164" s="319"/>
      <c r="F2164" s="319"/>
      <c r="G2164" s="319"/>
      <c r="H2164" s="319"/>
      <c r="I2164" s="319"/>
    </row>
    <row r="2165" spans="1:9">
      <c r="A2165" s="319"/>
      <c r="B2165" s="319"/>
      <c r="C2165" s="435"/>
      <c r="D2165" s="319"/>
      <c r="E2165" s="319"/>
      <c r="F2165" s="319"/>
      <c r="G2165" s="319"/>
      <c r="H2165" s="319"/>
      <c r="I2165" s="319"/>
    </row>
    <row r="2166" spans="1:9">
      <c r="A2166" s="319"/>
      <c r="B2166" s="319"/>
      <c r="C2166" s="435"/>
      <c r="D2166" s="319"/>
      <c r="E2166" s="319"/>
      <c r="F2166" s="319"/>
      <c r="G2166" s="319"/>
      <c r="H2166" s="319"/>
      <c r="I2166" s="319"/>
    </row>
    <row r="2167" spans="1:9">
      <c r="A2167" s="319"/>
      <c r="B2167" s="319"/>
      <c r="C2167" s="435"/>
      <c r="D2167" s="319"/>
      <c r="E2167" s="319"/>
      <c r="F2167" s="319"/>
      <c r="G2167" s="319"/>
      <c r="H2167" s="319"/>
      <c r="I2167" s="319"/>
    </row>
    <row r="2168" spans="1:9">
      <c r="A2168" s="319"/>
      <c r="B2168" s="319"/>
      <c r="C2168" s="435"/>
      <c r="D2168" s="319"/>
      <c r="E2168" s="319"/>
      <c r="F2168" s="319"/>
      <c r="G2168" s="319"/>
      <c r="H2168" s="319"/>
      <c r="I2168" s="319"/>
    </row>
    <row r="2169" spans="1:9">
      <c r="A2169" s="319"/>
      <c r="B2169" s="319"/>
      <c r="C2169" s="435"/>
      <c r="D2169" s="319"/>
      <c r="E2169" s="319"/>
      <c r="F2169" s="319"/>
      <c r="G2169" s="319"/>
      <c r="H2169" s="319"/>
      <c r="I2169" s="319"/>
    </row>
    <row r="2170" spans="1:9">
      <c r="A2170" s="319"/>
      <c r="B2170" s="319"/>
      <c r="C2170" s="435"/>
      <c r="D2170" s="319"/>
      <c r="E2170" s="319"/>
      <c r="F2170" s="319"/>
      <c r="G2170" s="319"/>
      <c r="H2170" s="319"/>
      <c r="I2170" s="319"/>
    </row>
    <row r="2171" spans="1:9">
      <c r="A2171" s="319"/>
      <c r="B2171" s="319"/>
      <c r="C2171" s="435"/>
      <c r="D2171" s="319"/>
      <c r="E2171" s="319"/>
      <c r="F2171" s="319"/>
      <c r="G2171" s="319"/>
      <c r="H2171" s="319"/>
      <c r="I2171" s="319"/>
    </row>
    <row r="2172" spans="1:9">
      <c r="A2172" s="319"/>
      <c r="B2172" s="319"/>
      <c r="C2172" s="435"/>
      <c r="D2172" s="319"/>
      <c r="E2172" s="319"/>
      <c r="F2172" s="319"/>
      <c r="G2172" s="319"/>
      <c r="H2172" s="319"/>
      <c r="I2172" s="319"/>
    </row>
    <row r="2173" spans="1:9">
      <c r="A2173" s="319"/>
      <c r="B2173" s="319"/>
      <c r="C2173" s="435"/>
      <c r="D2173" s="319"/>
      <c r="E2173" s="319"/>
      <c r="F2173" s="319"/>
      <c r="G2173" s="319"/>
      <c r="H2173" s="319"/>
      <c r="I2173" s="319"/>
    </row>
    <row r="2174" spans="1:9">
      <c r="A2174" s="319"/>
      <c r="B2174" s="319"/>
      <c r="C2174" s="435"/>
      <c r="D2174" s="319"/>
      <c r="E2174" s="319"/>
      <c r="F2174" s="319"/>
      <c r="G2174" s="319"/>
      <c r="H2174" s="319"/>
      <c r="I2174" s="319"/>
    </row>
    <row r="2175" spans="1:9">
      <c r="A2175" s="319"/>
      <c r="B2175" s="319"/>
      <c r="C2175" s="435"/>
      <c r="D2175" s="319"/>
      <c r="E2175" s="319"/>
      <c r="F2175" s="319"/>
      <c r="G2175" s="319"/>
      <c r="H2175" s="319"/>
      <c r="I2175" s="319"/>
    </row>
    <row r="2176" spans="1:9">
      <c r="A2176" s="319"/>
      <c r="B2176" s="319"/>
      <c r="C2176" s="435"/>
      <c r="D2176" s="319"/>
      <c r="E2176" s="319"/>
      <c r="F2176" s="319"/>
      <c r="G2176" s="319"/>
      <c r="H2176" s="319"/>
      <c r="I2176" s="319"/>
    </row>
    <row r="2177" spans="1:9">
      <c r="A2177" s="319"/>
      <c r="B2177" s="319"/>
      <c r="C2177" s="435"/>
      <c r="D2177" s="319"/>
      <c r="E2177" s="319"/>
      <c r="F2177" s="319"/>
      <c r="G2177" s="319"/>
      <c r="H2177" s="319"/>
      <c r="I2177" s="319"/>
    </row>
    <row r="2178" spans="1:9">
      <c r="A2178" s="319"/>
      <c r="B2178" s="319"/>
      <c r="C2178" s="435"/>
      <c r="D2178" s="319"/>
      <c r="E2178" s="319"/>
      <c r="F2178" s="319"/>
      <c r="G2178" s="319"/>
      <c r="H2178" s="319"/>
      <c r="I2178" s="319"/>
    </row>
    <row r="2179" spans="1:9">
      <c r="A2179" s="319"/>
      <c r="B2179" s="319"/>
      <c r="C2179" s="435"/>
      <c r="D2179" s="319"/>
      <c r="E2179" s="319"/>
      <c r="F2179" s="319"/>
      <c r="G2179" s="319"/>
      <c r="H2179" s="319"/>
      <c r="I2179" s="319"/>
    </row>
    <row r="2180" spans="1:9">
      <c r="A2180" s="319"/>
      <c r="B2180" s="319"/>
      <c r="C2180" s="435"/>
      <c r="D2180" s="319"/>
      <c r="E2180" s="319"/>
      <c r="F2180" s="319"/>
      <c r="G2180" s="319"/>
      <c r="H2180" s="319"/>
      <c r="I2180" s="319"/>
    </row>
    <row r="2181" spans="1:9">
      <c r="A2181" s="319"/>
      <c r="B2181" s="319"/>
      <c r="C2181" s="435"/>
      <c r="D2181" s="319"/>
      <c r="E2181" s="319"/>
      <c r="F2181" s="319"/>
      <c r="G2181" s="319"/>
      <c r="H2181" s="319"/>
      <c r="I2181" s="319"/>
    </row>
    <row r="2182" spans="1:9">
      <c r="A2182" s="319"/>
      <c r="B2182" s="319"/>
      <c r="C2182" s="435"/>
      <c r="D2182" s="319"/>
      <c r="E2182" s="319"/>
      <c r="F2182" s="319"/>
      <c r="G2182" s="319"/>
      <c r="H2182" s="319"/>
      <c r="I2182" s="319"/>
    </row>
    <row r="2183" spans="1:9">
      <c r="A2183" s="319"/>
      <c r="B2183" s="319"/>
      <c r="C2183" s="435"/>
      <c r="D2183" s="319"/>
      <c r="E2183" s="319"/>
      <c r="F2183" s="319"/>
      <c r="G2183" s="319"/>
      <c r="H2183" s="319"/>
      <c r="I2183" s="319"/>
    </row>
    <row r="2184" spans="1:9">
      <c r="A2184" s="319"/>
      <c r="B2184" s="319"/>
      <c r="C2184" s="435"/>
      <c r="D2184" s="319"/>
      <c r="E2184" s="319"/>
      <c r="F2184" s="319"/>
      <c r="G2184" s="319"/>
      <c r="H2184" s="319"/>
      <c r="I2184" s="319"/>
    </row>
    <row r="2185" spans="1:9">
      <c r="A2185" s="319"/>
      <c r="B2185" s="319"/>
      <c r="C2185" s="435"/>
      <c r="D2185" s="319"/>
      <c r="E2185" s="319"/>
      <c r="F2185" s="319"/>
      <c r="G2185" s="319"/>
      <c r="H2185" s="319"/>
      <c r="I2185" s="319"/>
    </row>
    <row r="2186" spans="1:9">
      <c r="A2186" s="319"/>
      <c r="B2186" s="319"/>
      <c r="C2186" s="435"/>
      <c r="D2186" s="319"/>
      <c r="E2186" s="319"/>
      <c r="F2186" s="319"/>
      <c r="G2186" s="319"/>
      <c r="H2186" s="319"/>
      <c r="I2186" s="319"/>
    </row>
    <row r="2187" spans="1:9">
      <c r="A2187" s="319"/>
      <c r="B2187" s="319"/>
      <c r="C2187" s="435"/>
      <c r="D2187" s="319"/>
      <c r="E2187" s="319"/>
      <c r="F2187" s="319"/>
      <c r="G2187" s="319"/>
      <c r="H2187" s="319"/>
      <c r="I2187" s="319"/>
    </row>
    <row r="2188" spans="1:9">
      <c r="A2188" s="319"/>
      <c r="B2188" s="319"/>
      <c r="C2188" s="435"/>
      <c r="D2188" s="319"/>
      <c r="E2188" s="319"/>
      <c r="F2188" s="319"/>
      <c r="G2188" s="319"/>
      <c r="H2188" s="319"/>
      <c r="I2188" s="319"/>
    </row>
    <row r="2189" spans="1:9">
      <c r="A2189" s="319"/>
      <c r="B2189" s="319"/>
      <c r="C2189" s="435"/>
      <c r="D2189" s="319"/>
      <c r="E2189" s="319"/>
      <c r="F2189" s="319"/>
      <c r="G2189" s="319"/>
      <c r="H2189" s="319"/>
      <c r="I2189" s="319"/>
    </row>
    <row r="2190" spans="1:9">
      <c r="A2190" s="319"/>
      <c r="B2190" s="319"/>
      <c r="C2190" s="435"/>
      <c r="D2190" s="319"/>
      <c r="E2190" s="319"/>
      <c r="F2190" s="319"/>
      <c r="G2190" s="319"/>
      <c r="H2190" s="319"/>
      <c r="I2190" s="319"/>
    </row>
    <row r="2191" spans="1:9">
      <c r="A2191" s="319"/>
      <c r="B2191" s="319"/>
      <c r="C2191" s="435"/>
      <c r="D2191" s="319"/>
      <c r="E2191" s="319"/>
      <c r="F2191" s="319"/>
      <c r="G2191" s="319"/>
      <c r="H2191" s="319"/>
      <c r="I2191" s="319"/>
    </row>
    <row r="2192" spans="1:9">
      <c r="A2192" s="319"/>
      <c r="B2192" s="319"/>
      <c r="C2192" s="435"/>
      <c r="D2192" s="319"/>
      <c r="E2192" s="319"/>
      <c r="F2192" s="319"/>
      <c r="G2192" s="319"/>
      <c r="H2192" s="319"/>
      <c r="I2192" s="319"/>
    </row>
    <row r="2193" spans="1:9">
      <c r="A2193" s="319"/>
      <c r="B2193" s="319"/>
      <c r="C2193" s="435"/>
      <c r="D2193" s="319"/>
      <c r="E2193" s="319"/>
      <c r="F2193" s="319"/>
      <c r="G2193" s="319"/>
      <c r="H2193" s="319"/>
      <c r="I2193" s="319"/>
    </row>
    <row r="2194" spans="1:9">
      <c r="A2194" s="319"/>
      <c r="B2194" s="319"/>
      <c r="C2194" s="435"/>
      <c r="D2194" s="319"/>
      <c r="E2194" s="319"/>
      <c r="F2194" s="319"/>
      <c r="G2194" s="319"/>
      <c r="H2194" s="319"/>
      <c r="I2194" s="319"/>
    </row>
    <row r="2195" spans="1:9">
      <c r="A2195" s="319"/>
      <c r="B2195" s="319"/>
      <c r="C2195" s="435"/>
      <c r="D2195" s="319"/>
      <c r="E2195" s="319"/>
      <c r="F2195" s="319"/>
      <c r="G2195" s="319"/>
      <c r="H2195" s="319"/>
      <c r="I2195" s="319"/>
    </row>
    <row r="2196" spans="1:9">
      <c r="A2196" s="319"/>
      <c r="B2196" s="319"/>
      <c r="C2196" s="435"/>
      <c r="D2196" s="319"/>
      <c r="E2196" s="319"/>
      <c r="F2196" s="319"/>
      <c r="G2196" s="319"/>
      <c r="H2196" s="319"/>
      <c r="I2196" s="319"/>
    </row>
    <row r="2197" spans="1:9">
      <c r="A2197" s="319"/>
      <c r="B2197" s="319"/>
      <c r="C2197" s="435"/>
      <c r="D2197" s="319"/>
      <c r="E2197" s="319"/>
      <c r="F2197" s="319"/>
      <c r="G2197" s="319"/>
      <c r="H2197" s="319"/>
      <c r="I2197" s="319"/>
    </row>
    <row r="2198" spans="1:9">
      <c r="A2198" s="319"/>
      <c r="B2198" s="319"/>
      <c r="C2198" s="435"/>
      <c r="D2198" s="319"/>
      <c r="E2198" s="319"/>
      <c r="F2198" s="319"/>
      <c r="G2198" s="319"/>
      <c r="H2198" s="319"/>
      <c r="I2198" s="319"/>
    </row>
    <row r="2199" spans="1:9">
      <c r="A2199" s="319"/>
      <c r="B2199" s="319"/>
      <c r="C2199" s="435"/>
      <c r="D2199" s="319"/>
      <c r="E2199" s="319"/>
      <c r="F2199" s="319"/>
      <c r="G2199" s="319"/>
      <c r="H2199" s="319"/>
      <c r="I2199" s="319"/>
    </row>
    <row r="2200" spans="1:9">
      <c r="A2200" s="319"/>
      <c r="B2200" s="319"/>
      <c r="C2200" s="435"/>
      <c r="D2200" s="319"/>
      <c r="E2200" s="319"/>
      <c r="F2200" s="319"/>
      <c r="G2200" s="319"/>
      <c r="H2200" s="319"/>
      <c r="I2200" s="319"/>
    </row>
    <row r="2201" spans="1:9">
      <c r="A2201" s="319"/>
      <c r="B2201" s="319"/>
      <c r="C2201" s="435"/>
      <c r="D2201" s="319"/>
      <c r="E2201" s="319"/>
      <c r="F2201" s="319"/>
      <c r="G2201" s="319"/>
      <c r="H2201" s="319"/>
      <c r="I2201" s="319"/>
    </row>
    <row r="2202" spans="1:9">
      <c r="A2202" s="319"/>
      <c r="B2202" s="319"/>
      <c r="C2202" s="435"/>
      <c r="D2202" s="319"/>
      <c r="E2202" s="319"/>
      <c r="F2202" s="319"/>
      <c r="G2202" s="319"/>
      <c r="H2202" s="319"/>
      <c r="I2202" s="319"/>
    </row>
    <row r="2203" spans="1:9">
      <c r="A2203" s="319"/>
      <c r="B2203" s="319"/>
      <c r="C2203" s="435"/>
      <c r="D2203" s="319"/>
      <c r="E2203" s="319"/>
      <c r="F2203" s="319"/>
      <c r="G2203" s="319"/>
      <c r="H2203" s="319"/>
      <c r="I2203" s="319"/>
    </row>
    <row r="2204" spans="1:9">
      <c r="A2204" s="319"/>
      <c r="B2204" s="319"/>
      <c r="C2204" s="435"/>
      <c r="D2204" s="319"/>
      <c r="E2204" s="319"/>
      <c r="F2204" s="319"/>
      <c r="G2204" s="319"/>
      <c r="H2204" s="319"/>
      <c r="I2204" s="319"/>
    </row>
    <row r="2205" spans="1:9">
      <c r="A2205" s="319"/>
      <c r="B2205" s="319"/>
      <c r="C2205" s="435"/>
      <c r="D2205" s="319"/>
      <c r="E2205" s="319"/>
      <c r="F2205" s="319"/>
      <c r="G2205" s="319"/>
      <c r="H2205" s="319"/>
      <c r="I2205" s="319"/>
    </row>
    <row r="2206" spans="1:9">
      <c r="A2206" s="319"/>
      <c r="B2206" s="319"/>
      <c r="C2206" s="435"/>
      <c r="D2206" s="319"/>
      <c r="E2206" s="319"/>
      <c r="F2206" s="319"/>
      <c r="G2206" s="319"/>
      <c r="H2206" s="319"/>
      <c r="I2206" s="319"/>
    </row>
    <row r="2207" spans="1:9">
      <c r="A2207" s="319"/>
      <c r="B2207" s="319"/>
      <c r="C2207" s="435"/>
      <c r="D2207" s="319"/>
      <c r="E2207" s="319"/>
      <c r="F2207" s="319"/>
      <c r="G2207" s="319"/>
      <c r="H2207" s="319"/>
      <c r="I2207" s="319"/>
    </row>
    <row r="2208" spans="1:9">
      <c r="A2208" s="319"/>
      <c r="B2208" s="319"/>
      <c r="C2208" s="435"/>
      <c r="D2208" s="319"/>
      <c r="E2208" s="319"/>
      <c r="F2208" s="319"/>
      <c r="G2208" s="319"/>
      <c r="H2208" s="319"/>
      <c r="I2208" s="319"/>
    </row>
    <row r="2209" spans="1:9">
      <c r="A2209" s="319"/>
      <c r="B2209" s="319"/>
      <c r="C2209" s="435"/>
      <c r="D2209" s="319"/>
      <c r="E2209" s="319"/>
      <c r="F2209" s="319"/>
      <c r="G2209" s="319"/>
      <c r="H2209" s="319"/>
      <c r="I2209" s="319"/>
    </row>
    <row r="2210" spans="1:9">
      <c r="A2210" s="319"/>
      <c r="B2210" s="319"/>
      <c r="C2210" s="435"/>
      <c r="D2210" s="319"/>
      <c r="E2210" s="319"/>
      <c r="F2210" s="319"/>
      <c r="G2210" s="319"/>
      <c r="H2210" s="319"/>
      <c r="I2210" s="319"/>
    </row>
    <row r="2211" spans="1:9">
      <c r="A2211" s="319"/>
      <c r="B2211" s="319"/>
      <c r="C2211" s="435"/>
      <c r="D2211" s="319"/>
      <c r="E2211" s="319"/>
      <c r="F2211" s="319"/>
      <c r="G2211" s="319"/>
      <c r="H2211" s="319"/>
      <c r="I2211" s="319"/>
    </row>
    <row r="2212" spans="1:9">
      <c r="A2212" s="319"/>
      <c r="B2212" s="319"/>
      <c r="C2212" s="435"/>
      <c r="D2212" s="319"/>
      <c r="E2212" s="319"/>
      <c r="F2212" s="319"/>
      <c r="G2212" s="319"/>
      <c r="H2212" s="319"/>
      <c r="I2212" s="319"/>
    </row>
    <row r="2213" spans="1:9">
      <c r="A2213" s="319"/>
      <c r="B2213" s="319"/>
      <c r="C2213" s="435"/>
      <c r="D2213" s="319"/>
      <c r="E2213" s="319"/>
      <c r="F2213" s="319"/>
      <c r="G2213" s="319"/>
      <c r="H2213" s="319"/>
      <c r="I2213" s="319"/>
    </row>
    <row r="2214" spans="1:9">
      <c r="A2214" s="319"/>
      <c r="B2214" s="319"/>
      <c r="C2214" s="435"/>
      <c r="D2214" s="319"/>
      <c r="E2214" s="319"/>
      <c r="F2214" s="319"/>
      <c r="G2214" s="319"/>
      <c r="H2214" s="319"/>
      <c r="I2214" s="319"/>
    </row>
    <row r="2215" spans="1:9">
      <c r="A2215" s="319"/>
      <c r="B2215" s="319"/>
      <c r="C2215" s="435"/>
      <c r="D2215" s="319"/>
      <c r="E2215" s="319"/>
      <c r="F2215" s="319"/>
      <c r="G2215" s="319"/>
      <c r="H2215" s="319"/>
      <c r="I2215" s="319"/>
    </row>
    <row r="2216" spans="1:9">
      <c r="A2216" s="319"/>
      <c r="B2216" s="319"/>
      <c r="C2216" s="435"/>
      <c r="D2216" s="319"/>
      <c r="E2216" s="319"/>
      <c r="F2216" s="319"/>
      <c r="G2216" s="319"/>
      <c r="H2216" s="319"/>
      <c r="I2216" s="319"/>
    </row>
    <row r="2217" spans="1:9">
      <c r="A2217" s="319"/>
      <c r="B2217" s="319"/>
      <c r="C2217" s="435"/>
      <c r="D2217" s="319"/>
      <c r="E2217" s="319"/>
      <c r="F2217" s="319"/>
      <c r="G2217" s="319"/>
      <c r="H2217" s="319"/>
      <c r="I2217" s="319"/>
    </row>
    <row r="2218" spans="1:9">
      <c r="A2218" s="319"/>
      <c r="B2218" s="319"/>
      <c r="C2218" s="435"/>
      <c r="D2218" s="319"/>
      <c r="E2218" s="319"/>
      <c r="F2218" s="319"/>
      <c r="G2218" s="319"/>
      <c r="H2218" s="319"/>
      <c r="I2218" s="319"/>
    </row>
    <row r="2219" spans="1:9">
      <c r="A2219" s="319"/>
      <c r="B2219" s="319"/>
      <c r="C2219" s="435"/>
      <c r="D2219" s="319"/>
      <c r="E2219" s="319"/>
      <c r="F2219" s="319"/>
      <c r="G2219" s="319"/>
      <c r="H2219" s="319"/>
      <c r="I2219" s="319"/>
    </row>
    <row r="2220" spans="1:9">
      <c r="A2220" s="319"/>
      <c r="B2220" s="319"/>
      <c r="C2220" s="435"/>
      <c r="D2220" s="319"/>
      <c r="E2220" s="319"/>
      <c r="F2220" s="319"/>
      <c r="G2220" s="319"/>
      <c r="H2220" s="319"/>
      <c r="I2220" s="319"/>
    </row>
    <row r="2221" spans="1:9">
      <c r="A2221" s="319"/>
      <c r="B2221" s="319"/>
      <c r="C2221" s="435"/>
      <c r="D2221" s="319"/>
      <c r="E2221" s="319"/>
      <c r="F2221" s="319"/>
      <c r="G2221" s="319"/>
      <c r="H2221" s="319"/>
      <c r="I2221" s="319"/>
    </row>
    <row r="2222" spans="1:9">
      <c r="A2222" s="319"/>
      <c r="B2222" s="319"/>
      <c r="C2222" s="435"/>
      <c r="D2222" s="319"/>
      <c r="E2222" s="319"/>
      <c r="F2222" s="319"/>
      <c r="G2222" s="319"/>
      <c r="H2222" s="319"/>
      <c r="I2222" s="319"/>
    </row>
    <row r="2223" spans="1:9">
      <c r="A2223" s="319"/>
      <c r="B2223" s="319"/>
      <c r="C2223" s="435"/>
      <c r="D2223" s="319"/>
      <c r="E2223" s="319"/>
      <c r="F2223" s="319"/>
      <c r="G2223" s="319"/>
      <c r="H2223" s="319"/>
      <c r="I2223" s="319"/>
    </row>
    <row r="2224" spans="1:9">
      <c r="A2224" s="319"/>
      <c r="B2224" s="319"/>
      <c r="C2224" s="435"/>
      <c r="D2224" s="319"/>
      <c r="E2224" s="319"/>
      <c r="F2224" s="319"/>
      <c r="G2224" s="319"/>
      <c r="H2224" s="319"/>
      <c r="I2224" s="319"/>
    </row>
    <row r="2225" spans="1:9">
      <c r="A2225" s="319"/>
      <c r="B2225" s="319"/>
      <c r="C2225" s="435"/>
      <c r="D2225" s="319"/>
      <c r="E2225" s="319"/>
      <c r="F2225" s="319"/>
      <c r="G2225" s="319"/>
      <c r="H2225" s="319"/>
      <c r="I2225" s="319"/>
    </row>
    <row r="2226" spans="1:9">
      <c r="A2226" s="319"/>
      <c r="B2226" s="319"/>
      <c r="C2226" s="435"/>
      <c r="D2226" s="319"/>
      <c r="E2226" s="319"/>
      <c r="F2226" s="319"/>
      <c r="G2226" s="319"/>
      <c r="H2226" s="319"/>
      <c r="I2226" s="319"/>
    </row>
    <row r="2227" spans="1:9">
      <c r="A2227" s="319"/>
      <c r="B2227" s="319"/>
      <c r="C2227" s="435"/>
      <c r="D2227" s="319"/>
      <c r="E2227" s="319"/>
      <c r="F2227" s="319"/>
      <c r="G2227" s="319"/>
      <c r="H2227" s="319"/>
      <c r="I2227" s="319"/>
    </row>
    <row r="2228" spans="1:9">
      <c r="A2228" s="319"/>
      <c r="B2228" s="319"/>
      <c r="C2228" s="435"/>
      <c r="D2228" s="319"/>
      <c r="E2228" s="319"/>
      <c r="F2228" s="319"/>
      <c r="G2228" s="319"/>
      <c r="H2228" s="319"/>
      <c r="I2228" s="319"/>
    </row>
    <row r="2229" spans="1:9">
      <c r="A2229" s="319"/>
      <c r="B2229" s="319"/>
      <c r="C2229" s="435"/>
      <c r="D2229" s="319"/>
      <c r="E2229" s="319"/>
      <c r="F2229" s="319"/>
      <c r="G2229" s="319"/>
      <c r="H2229" s="319"/>
      <c r="I2229" s="319"/>
    </row>
    <row r="2230" spans="1:9">
      <c r="A2230" s="319"/>
      <c r="B2230" s="319"/>
      <c r="C2230" s="435"/>
      <c r="D2230" s="319"/>
      <c r="E2230" s="319"/>
      <c r="F2230" s="319"/>
      <c r="G2230" s="319"/>
      <c r="H2230" s="319"/>
      <c r="I2230" s="319"/>
    </row>
    <row r="2231" spans="1:9">
      <c r="A2231" s="319"/>
      <c r="B2231" s="319"/>
      <c r="C2231" s="435"/>
      <c r="D2231" s="319"/>
      <c r="E2231" s="319"/>
      <c r="F2231" s="319"/>
      <c r="G2231" s="319"/>
      <c r="H2231" s="319"/>
      <c r="I2231" s="319"/>
    </row>
    <row r="2232" spans="1:9">
      <c r="A2232" s="319"/>
      <c r="B2232" s="319"/>
      <c r="C2232" s="435"/>
      <c r="D2232" s="319"/>
      <c r="E2232" s="319"/>
      <c r="F2232" s="319"/>
      <c r="G2232" s="319"/>
      <c r="H2232" s="319"/>
      <c r="I2232" s="319"/>
    </row>
    <row r="2233" spans="1:9">
      <c r="A2233" s="319"/>
      <c r="B2233" s="319"/>
      <c r="C2233" s="435"/>
      <c r="D2233" s="319"/>
      <c r="E2233" s="319"/>
      <c r="F2233" s="319"/>
      <c r="G2233" s="319"/>
      <c r="H2233" s="319"/>
      <c r="I2233" s="319"/>
    </row>
    <row r="2234" spans="1:9">
      <c r="A2234" s="319"/>
      <c r="B2234" s="319"/>
      <c r="C2234" s="435"/>
      <c r="D2234" s="319"/>
      <c r="E2234" s="319"/>
      <c r="F2234" s="319"/>
      <c r="G2234" s="319"/>
      <c r="H2234" s="319"/>
      <c r="I2234" s="319"/>
    </row>
    <row r="2235" spans="1:9">
      <c r="A2235" s="319"/>
      <c r="B2235" s="319"/>
      <c r="C2235" s="435"/>
      <c r="D2235" s="319"/>
      <c r="E2235" s="319"/>
      <c r="F2235" s="319"/>
      <c r="G2235" s="319"/>
      <c r="H2235" s="319"/>
      <c r="I2235" s="319"/>
    </row>
    <row r="2236" spans="1:9">
      <c r="A2236" s="319"/>
      <c r="B2236" s="319"/>
      <c r="C2236" s="435"/>
      <c r="D2236" s="319"/>
      <c r="E2236" s="319"/>
      <c r="F2236" s="319"/>
      <c r="G2236" s="319"/>
      <c r="H2236" s="319"/>
      <c r="I2236" s="319"/>
    </row>
    <row r="2237" spans="1:9">
      <c r="A2237" s="319"/>
      <c r="B2237" s="319"/>
      <c r="C2237" s="435"/>
      <c r="D2237" s="319"/>
      <c r="E2237" s="319"/>
      <c r="F2237" s="319"/>
      <c r="G2237" s="319"/>
      <c r="H2237" s="319"/>
      <c r="I2237" s="319"/>
    </row>
    <row r="2238" spans="1:9">
      <c r="A2238" s="319"/>
      <c r="B2238" s="319"/>
      <c r="C2238" s="435"/>
      <c r="D2238" s="319"/>
      <c r="E2238" s="319"/>
      <c r="F2238" s="319"/>
      <c r="G2238" s="319"/>
      <c r="H2238" s="319"/>
      <c r="I2238" s="319"/>
    </row>
    <row r="2239" spans="1:9">
      <c r="A2239" s="319"/>
      <c r="B2239" s="319"/>
      <c r="C2239" s="435"/>
      <c r="D2239" s="319"/>
      <c r="E2239" s="319"/>
      <c r="F2239" s="319"/>
      <c r="G2239" s="319"/>
      <c r="H2239" s="319"/>
      <c r="I2239" s="319"/>
    </row>
    <row r="2240" spans="1:9">
      <c r="A2240" s="319"/>
      <c r="B2240" s="319"/>
      <c r="C2240" s="435"/>
      <c r="D2240" s="319"/>
      <c r="E2240" s="319"/>
      <c r="F2240" s="319"/>
      <c r="G2240" s="319"/>
      <c r="H2240" s="319"/>
      <c r="I2240" s="319"/>
    </row>
    <row r="2241" spans="1:9">
      <c r="A2241" s="319"/>
      <c r="B2241" s="319"/>
      <c r="C2241" s="435"/>
      <c r="D2241" s="319"/>
      <c r="E2241" s="319"/>
      <c r="F2241" s="319"/>
      <c r="G2241" s="319"/>
      <c r="H2241" s="319"/>
      <c r="I2241" s="319"/>
    </row>
    <row r="2242" spans="1:9">
      <c r="A2242" s="319"/>
      <c r="B2242" s="319"/>
      <c r="C2242" s="435"/>
      <c r="D2242" s="319"/>
      <c r="E2242" s="319"/>
      <c r="F2242" s="319"/>
      <c r="G2242" s="319"/>
      <c r="H2242" s="319"/>
      <c r="I2242" s="319"/>
    </row>
    <row r="2243" spans="1:9">
      <c r="A2243" s="319"/>
      <c r="B2243" s="319"/>
      <c r="C2243" s="435"/>
      <c r="D2243" s="319"/>
      <c r="E2243" s="319"/>
      <c r="F2243" s="319"/>
      <c r="G2243" s="319"/>
      <c r="H2243" s="319"/>
      <c r="I2243" s="319"/>
    </row>
    <row r="2244" spans="1:9">
      <c r="A2244" s="319"/>
      <c r="B2244" s="319"/>
      <c r="C2244" s="435"/>
      <c r="D2244" s="319"/>
      <c r="E2244" s="319"/>
      <c r="F2244" s="319"/>
      <c r="G2244" s="319"/>
      <c r="H2244" s="319"/>
      <c r="I2244" s="319"/>
    </row>
    <row r="2245" spans="1:9">
      <c r="A2245" s="319"/>
      <c r="B2245" s="319"/>
      <c r="C2245" s="435"/>
      <c r="D2245" s="319"/>
      <c r="E2245" s="319"/>
      <c r="F2245" s="319"/>
      <c r="G2245" s="319"/>
      <c r="H2245" s="319"/>
      <c r="I2245" s="319"/>
    </row>
    <row r="2246" spans="1:9">
      <c r="A2246" s="319"/>
      <c r="B2246" s="319"/>
      <c r="C2246" s="435"/>
      <c r="D2246" s="319"/>
      <c r="E2246" s="319"/>
      <c r="F2246" s="319"/>
      <c r="G2246" s="319"/>
      <c r="H2246" s="319"/>
      <c r="I2246" s="319"/>
    </row>
    <row r="2247" spans="1:9">
      <c r="A2247" s="319"/>
      <c r="B2247" s="319"/>
      <c r="C2247" s="435"/>
      <c r="D2247" s="319"/>
      <c r="E2247" s="319"/>
      <c r="F2247" s="319"/>
      <c r="G2247" s="319"/>
      <c r="H2247" s="319"/>
      <c r="I2247" s="319"/>
    </row>
    <row r="2248" spans="1:9">
      <c r="A2248" s="319"/>
      <c r="B2248" s="319"/>
      <c r="C2248" s="435"/>
      <c r="D2248" s="319"/>
      <c r="E2248" s="319"/>
      <c r="F2248" s="319"/>
      <c r="G2248" s="319"/>
      <c r="H2248" s="319"/>
      <c r="I2248" s="319"/>
    </row>
    <row r="2249" spans="1:9">
      <c r="A2249" s="319"/>
      <c r="B2249" s="319"/>
      <c r="C2249" s="435"/>
      <c r="D2249" s="319"/>
      <c r="E2249" s="319"/>
      <c r="F2249" s="319"/>
      <c r="G2249" s="319"/>
      <c r="H2249" s="319"/>
      <c r="I2249" s="319"/>
    </row>
    <row r="2250" spans="1:9">
      <c r="A2250" s="319"/>
      <c r="B2250" s="319"/>
      <c r="C2250" s="435"/>
      <c r="D2250" s="319"/>
      <c r="E2250" s="319"/>
      <c r="F2250" s="319"/>
      <c r="G2250" s="319"/>
      <c r="H2250" s="319"/>
      <c r="I2250" s="319"/>
    </row>
    <row r="2251" spans="1:9">
      <c r="A2251" s="319"/>
      <c r="B2251" s="319"/>
      <c r="C2251" s="435"/>
      <c r="D2251" s="319"/>
      <c r="E2251" s="319"/>
      <c r="F2251" s="319"/>
      <c r="G2251" s="319"/>
      <c r="H2251" s="319"/>
      <c r="I2251" s="319"/>
    </row>
    <row r="2252" spans="1:9">
      <c r="A2252" s="319"/>
      <c r="B2252" s="319"/>
      <c r="C2252" s="435"/>
      <c r="D2252" s="319"/>
      <c r="E2252" s="319"/>
      <c r="F2252" s="319"/>
      <c r="G2252" s="319"/>
      <c r="H2252" s="319"/>
      <c r="I2252" s="319"/>
    </row>
    <row r="2253" spans="1:9">
      <c r="A2253" s="319"/>
      <c r="B2253" s="319"/>
      <c r="C2253" s="435"/>
      <c r="D2253" s="319"/>
      <c r="E2253" s="319"/>
      <c r="F2253" s="319"/>
      <c r="G2253" s="319"/>
      <c r="H2253" s="319"/>
      <c r="I2253" s="319"/>
    </row>
    <row r="2254" spans="1:9">
      <c r="A2254" s="319"/>
      <c r="B2254" s="319"/>
      <c r="C2254" s="435"/>
      <c r="D2254" s="319"/>
      <c r="E2254" s="319"/>
      <c r="F2254" s="319"/>
      <c r="G2254" s="319"/>
      <c r="H2254" s="319"/>
      <c r="I2254" s="319"/>
    </row>
    <row r="2255" spans="1:9">
      <c r="A2255" s="319"/>
      <c r="B2255" s="319"/>
      <c r="C2255" s="435"/>
      <c r="D2255" s="319"/>
      <c r="E2255" s="319"/>
      <c r="F2255" s="319"/>
      <c r="G2255" s="319"/>
      <c r="H2255" s="319"/>
      <c r="I2255" s="319"/>
    </row>
    <row r="2256" spans="1:9">
      <c r="A2256" s="319"/>
      <c r="B2256" s="319"/>
      <c r="C2256" s="435"/>
      <c r="D2256" s="319"/>
      <c r="E2256" s="319"/>
      <c r="F2256" s="319"/>
      <c r="G2256" s="319"/>
      <c r="H2256" s="319"/>
      <c r="I2256" s="319"/>
    </row>
    <row r="2257" spans="1:9">
      <c r="A2257" s="319"/>
      <c r="B2257" s="319"/>
      <c r="C2257" s="435"/>
      <c r="D2257" s="319"/>
      <c r="E2257" s="319"/>
      <c r="F2257" s="319"/>
      <c r="G2257" s="319"/>
      <c r="H2257" s="319"/>
      <c r="I2257" s="319"/>
    </row>
    <row r="2258" spans="1:9">
      <c r="A2258" s="319"/>
      <c r="B2258" s="319"/>
      <c r="C2258" s="435"/>
      <c r="D2258" s="319"/>
      <c r="E2258" s="319"/>
      <c r="F2258" s="319"/>
      <c r="G2258" s="319"/>
      <c r="H2258" s="319"/>
      <c r="I2258" s="319"/>
    </row>
    <row r="2259" spans="1:9">
      <c r="A2259" s="319"/>
      <c r="B2259" s="319"/>
      <c r="C2259" s="435"/>
      <c r="D2259" s="319"/>
      <c r="E2259" s="319"/>
      <c r="F2259" s="319"/>
      <c r="G2259" s="319"/>
      <c r="H2259" s="319"/>
      <c r="I2259" s="319"/>
    </row>
    <row r="2260" spans="1:9">
      <c r="A2260" s="319"/>
      <c r="B2260" s="319"/>
      <c r="C2260" s="435"/>
      <c r="D2260" s="319"/>
      <c r="E2260" s="319"/>
      <c r="F2260" s="319"/>
      <c r="G2260" s="319"/>
      <c r="H2260" s="319"/>
      <c r="I2260" s="319"/>
    </row>
    <row r="2261" spans="1:9">
      <c r="A2261" s="319"/>
      <c r="B2261" s="319"/>
      <c r="C2261" s="435"/>
      <c r="D2261" s="319"/>
      <c r="E2261" s="319"/>
      <c r="F2261" s="319"/>
      <c r="G2261" s="319"/>
      <c r="H2261" s="319"/>
      <c r="I2261" s="319"/>
    </row>
    <row r="2262" spans="1:9">
      <c r="A2262" s="319"/>
      <c r="B2262" s="319"/>
      <c r="C2262" s="435"/>
      <c r="D2262" s="319"/>
      <c r="E2262" s="319"/>
      <c r="F2262" s="319"/>
      <c r="G2262" s="319"/>
      <c r="H2262" s="319"/>
      <c r="I2262" s="319"/>
    </row>
    <row r="2263" spans="1:9">
      <c r="A2263" s="319"/>
      <c r="B2263" s="319"/>
      <c r="C2263" s="435"/>
      <c r="D2263" s="319"/>
      <c r="E2263" s="319"/>
      <c r="F2263" s="319"/>
      <c r="G2263" s="319"/>
      <c r="H2263" s="319"/>
      <c r="I2263" s="319"/>
    </row>
    <row r="2264" spans="1:9">
      <c r="A2264" s="319"/>
      <c r="B2264" s="319"/>
      <c r="C2264" s="435"/>
      <c r="D2264" s="319"/>
      <c r="E2264" s="319"/>
      <c r="F2264" s="319"/>
      <c r="G2264" s="319"/>
      <c r="H2264" s="319"/>
      <c r="I2264" s="319"/>
    </row>
    <row r="2265" spans="1:9">
      <c r="A2265" s="319"/>
      <c r="B2265" s="319"/>
      <c r="C2265" s="435"/>
      <c r="D2265" s="319"/>
      <c r="E2265" s="319"/>
      <c r="F2265" s="319"/>
      <c r="G2265" s="319"/>
      <c r="H2265" s="319"/>
      <c r="I2265" s="319"/>
    </row>
    <row r="2266" spans="1:9">
      <c r="A2266" s="319"/>
      <c r="B2266" s="319"/>
      <c r="C2266" s="435"/>
      <c r="D2266" s="319"/>
      <c r="E2266" s="319"/>
      <c r="F2266" s="319"/>
      <c r="G2266" s="319"/>
      <c r="H2266" s="319"/>
      <c r="I2266" s="319"/>
    </row>
    <row r="2267" spans="1:9">
      <c r="A2267" s="319"/>
      <c r="B2267" s="319"/>
      <c r="C2267" s="435"/>
      <c r="D2267" s="319"/>
      <c r="E2267" s="319"/>
      <c r="F2267" s="319"/>
      <c r="G2267" s="319"/>
      <c r="H2267" s="319"/>
      <c r="I2267" s="319"/>
    </row>
    <row r="2268" spans="1:9">
      <c r="A2268" s="319"/>
      <c r="B2268" s="319"/>
      <c r="C2268" s="435"/>
      <c r="D2268" s="319"/>
      <c r="E2268" s="319"/>
      <c r="F2268" s="319"/>
      <c r="G2268" s="319"/>
      <c r="H2268" s="319"/>
      <c r="I2268" s="319"/>
    </row>
    <row r="2269" spans="1:9">
      <c r="A2269" s="319"/>
      <c r="B2269" s="319"/>
      <c r="C2269" s="435"/>
      <c r="D2269" s="319"/>
      <c r="E2269" s="319"/>
      <c r="F2269" s="319"/>
      <c r="G2269" s="319"/>
      <c r="H2269" s="319"/>
      <c r="I2269" s="319"/>
    </row>
    <row r="2270" spans="1:9">
      <c r="A2270" s="319"/>
      <c r="B2270" s="319"/>
      <c r="C2270" s="435"/>
      <c r="D2270" s="319"/>
      <c r="E2270" s="319"/>
      <c r="F2270" s="319"/>
      <c r="G2270" s="319"/>
      <c r="H2270" s="319"/>
      <c r="I2270" s="319"/>
    </row>
    <row r="2271" spans="1:9">
      <c r="A2271" s="319"/>
      <c r="B2271" s="319"/>
      <c r="C2271" s="435"/>
      <c r="D2271" s="319"/>
      <c r="E2271" s="319"/>
      <c r="F2271" s="319"/>
      <c r="G2271" s="319"/>
      <c r="H2271" s="319"/>
      <c r="I2271" s="319"/>
    </row>
    <row r="2272" spans="1:9">
      <c r="A2272" s="319"/>
      <c r="B2272" s="319"/>
      <c r="C2272" s="435"/>
      <c r="D2272" s="319"/>
      <c r="E2272" s="319"/>
      <c r="F2272" s="319"/>
      <c r="G2272" s="319"/>
      <c r="H2272" s="319"/>
      <c r="I2272" s="319"/>
    </row>
    <row r="2273" spans="1:9">
      <c r="A2273" s="319"/>
      <c r="B2273" s="319"/>
      <c r="C2273" s="435"/>
      <c r="D2273" s="319"/>
      <c r="E2273" s="319"/>
      <c r="F2273" s="319"/>
      <c r="G2273" s="319"/>
      <c r="H2273" s="319"/>
      <c r="I2273" s="319"/>
    </row>
    <row r="2274" spans="1:9">
      <c r="A2274" s="319"/>
      <c r="B2274" s="319"/>
      <c r="C2274" s="435"/>
      <c r="D2274" s="319"/>
      <c r="E2274" s="319"/>
      <c r="F2274" s="319"/>
      <c r="G2274" s="319"/>
      <c r="H2274" s="319"/>
      <c r="I2274" s="319"/>
    </row>
    <row r="2275" spans="1:9">
      <c r="A2275" s="319"/>
      <c r="B2275" s="319"/>
      <c r="C2275" s="435"/>
      <c r="D2275" s="319"/>
      <c r="E2275" s="319"/>
      <c r="F2275" s="319"/>
      <c r="G2275" s="319"/>
      <c r="H2275" s="319"/>
      <c r="I2275" s="319"/>
    </row>
    <row r="2276" spans="1:9">
      <c r="A2276" s="319"/>
      <c r="B2276" s="319"/>
      <c r="C2276" s="435"/>
      <c r="D2276" s="319"/>
      <c r="E2276" s="319"/>
      <c r="F2276" s="319"/>
      <c r="G2276" s="319"/>
      <c r="H2276" s="319"/>
      <c r="I2276" s="319"/>
    </row>
    <row r="2277" spans="1:9">
      <c r="A2277" s="319"/>
      <c r="B2277" s="319"/>
      <c r="C2277" s="435"/>
      <c r="D2277" s="319"/>
      <c r="E2277" s="319"/>
      <c r="F2277" s="319"/>
      <c r="G2277" s="319"/>
      <c r="H2277" s="319"/>
      <c r="I2277" s="319"/>
    </row>
    <row r="2278" spans="1:9">
      <c r="A2278" s="319"/>
      <c r="B2278" s="319"/>
      <c r="C2278" s="435"/>
      <c r="D2278" s="319"/>
      <c r="E2278" s="319"/>
      <c r="F2278" s="319"/>
      <c r="G2278" s="319"/>
      <c r="H2278" s="319"/>
      <c r="I2278" s="319"/>
    </row>
    <row r="2279" spans="1:9">
      <c r="A2279" s="319"/>
      <c r="B2279" s="319"/>
      <c r="C2279" s="435"/>
      <c r="D2279" s="319"/>
      <c r="E2279" s="319"/>
      <c r="F2279" s="319"/>
      <c r="G2279" s="319"/>
      <c r="H2279" s="319"/>
      <c r="I2279" s="319"/>
    </row>
    <row r="2280" spans="1:9">
      <c r="A2280" s="319"/>
      <c r="B2280" s="319"/>
      <c r="C2280" s="435"/>
      <c r="D2280" s="319"/>
      <c r="E2280" s="319"/>
      <c r="F2280" s="319"/>
      <c r="G2280" s="319"/>
      <c r="H2280" s="319"/>
      <c r="I2280" s="319"/>
    </row>
    <row r="2281" spans="1:9">
      <c r="A2281" s="319"/>
      <c r="B2281" s="319"/>
      <c r="C2281" s="435"/>
      <c r="D2281" s="319"/>
      <c r="E2281" s="319"/>
      <c r="F2281" s="319"/>
      <c r="G2281" s="319"/>
      <c r="H2281" s="319"/>
      <c r="I2281" s="319"/>
    </row>
    <row r="2282" spans="1:9">
      <c r="A2282" s="319"/>
      <c r="B2282" s="319"/>
      <c r="C2282" s="435"/>
      <c r="D2282" s="319"/>
      <c r="E2282" s="319"/>
      <c r="F2282" s="319"/>
      <c r="G2282" s="319"/>
      <c r="H2282" s="319"/>
      <c r="I2282" s="319"/>
    </row>
    <row r="2283" spans="1:9">
      <c r="A2283" s="319"/>
      <c r="B2283" s="319"/>
      <c r="C2283" s="435"/>
      <c r="D2283" s="319"/>
      <c r="E2283" s="319"/>
      <c r="F2283" s="319"/>
      <c r="G2283" s="319"/>
      <c r="H2283" s="319"/>
      <c r="I2283" s="319"/>
    </row>
    <row r="2284" spans="1:9">
      <c r="A2284" s="319"/>
      <c r="B2284" s="319"/>
      <c r="C2284" s="435"/>
      <c r="D2284" s="319"/>
      <c r="E2284" s="319"/>
      <c r="F2284" s="319"/>
      <c r="G2284" s="319"/>
      <c r="H2284" s="319"/>
      <c r="I2284" s="319"/>
    </row>
    <row r="2285" spans="1:9">
      <c r="A2285" s="319"/>
      <c r="B2285" s="319"/>
      <c r="C2285" s="435"/>
      <c r="D2285" s="319"/>
      <c r="E2285" s="319"/>
      <c r="F2285" s="319"/>
      <c r="G2285" s="319"/>
      <c r="H2285" s="319"/>
      <c r="I2285" s="319"/>
    </row>
    <row r="2286" spans="1:9">
      <c r="A2286" s="319"/>
      <c r="B2286" s="319"/>
      <c r="C2286" s="435"/>
      <c r="D2286" s="319"/>
      <c r="E2286" s="319"/>
      <c r="F2286" s="319"/>
      <c r="G2286" s="319"/>
      <c r="H2286" s="319"/>
      <c r="I2286" s="319"/>
    </row>
    <row r="2287" spans="1:9">
      <c r="A2287" s="319"/>
      <c r="B2287" s="319"/>
      <c r="C2287" s="435"/>
      <c r="D2287" s="319"/>
      <c r="E2287" s="319"/>
      <c r="F2287" s="319"/>
      <c r="G2287" s="319"/>
      <c r="H2287" s="319"/>
      <c r="I2287" s="319"/>
    </row>
    <row r="2288" spans="1:9">
      <c r="A2288" s="319"/>
      <c r="B2288" s="319"/>
      <c r="C2288" s="435"/>
      <c r="D2288" s="319"/>
      <c r="E2288" s="319"/>
      <c r="F2288" s="319"/>
      <c r="G2288" s="319"/>
      <c r="H2288" s="319"/>
      <c r="I2288" s="319"/>
    </row>
    <row r="2289" spans="1:9">
      <c r="A2289" s="319"/>
      <c r="B2289" s="319"/>
      <c r="C2289" s="435"/>
      <c r="D2289" s="319"/>
      <c r="E2289" s="319"/>
      <c r="F2289" s="319"/>
      <c r="G2289" s="319"/>
      <c r="H2289" s="319"/>
      <c r="I2289" s="319"/>
    </row>
    <row r="2290" spans="1:9">
      <c r="A2290" s="319"/>
      <c r="B2290" s="319"/>
      <c r="C2290" s="435"/>
      <c r="D2290" s="319"/>
      <c r="E2290" s="319"/>
      <c r="F2290" s="319"/>
      <c r="G2290" s="319"/>
      <c r="H2290" s="319"/>
      <c r="I2290" s="319"/>
    </row>
    <row r="2291" spans="1:9">
      <c r="A2291" s="319"/>
      <c r="B2291" s="319"/>
      <c r="C2291" s="435"/>
      <c r="D2291" s="319"/>
      <c r="E2291" s="319"/>
      <c r="F2291" s="319"/>
      <c r="G2291" s="319"/>
      <c r="H2291" s="319"/>
      <c r="I2291" s="319"/>
    </row>
    <row r="2292" spans="1:9">
      <c r="A2292" s="319"/>
      <c r="B2292" s="319"/>
      <c r="C2292" s="435"/>
      <c r="D2292" s="319"/>
      <c r="E2292" s="319"/>
      <c r="F2292" s="319"/>
      <c r="G2292" s="319"/>
      <c r="H2292" s="319"/>
      <c r="I2292" s="319"/>
    </row>
    <row r="2293" spans="1:9">
      <c r="A2293" s="319"/>
      <c r="B2293" s="319"/>
      <c r="C2293" s="435"/>
      <c r="D2293" s="319"/>
      <c r="E2293" s="319"/>
      <c r="F2293" s="319"/>
      <c r="G2293" s="319"/>
      <c r="H2293" s="319"/>
      <c r="I2293" s="319"/>
    </row>
    <row r="2294" spans="1:9">
      <c r="A2294" s="319"/>
      <c r="B2294" s="319"/>
      <c r="C2294" s="435"/>
      <c r="D2294" s="319"/>
      <c r="E2294" s="319"/>
      <c r="F2294" s="319"/>
      <c r="G2294" s="319"/>
      <c r="H2294" s="319"/>
      <c r="I2294" s="319"/>
    </row>
    <row r="2295" spans="1:9">
      <c r="A2295" s="319"/>
      <c r="B2295" s="319"/>
      <c r="C2295" s="435"/>
      <c r="D2295" s="319"/>
      <c r="E2295" s="319"/>
      <c r="F2295" s="319"/>
      <c r="G2295" s="319"/>
      <c r="H2295" s="319"/>
      <c r="I2295" s="319"/>
    </row>
    <row r="2296" spans="1:9">
      <c r="A2296" s="319"/>
      <c r="B2296" s="319"/>
      <c r="C2296" s="435"/>
      <c r="D2296" s="319"/>
      <c r="E2296" s="319"/>
      <c r="F2296" s="319"/>
      <c r="G2296" s="319"/>
      <c r="H2296" s="319"/>
      <c r="I2296" s="319"/>
    </row>
    <row r="2297" spans="1:9">
      <c r="A2297" s="319"/>
      <c r="B2297" s="319"/>
      <c r="C2297" s="435"/>
      <c r="D2297" s="319"/>
      <c r="E2297" s="319"/>
      <c r="F2297" s="319"/>
      <c r="G2297" s="319"/>
      <c r="H2297" s="319"/>
      <c r="I2297" s="319"/>
    </row>
    <row r="2298" spans="1:9">
      <c r="A2298" s="319"/>
      <c r="B2298" s="319"/>
      <c r="C2298" s="435"/>
      <c r="D2298" s="319"/>
      <c r="E2298" s="319"/>
      <c r="F2298" s="319"/>
      <c r="G2298" s="319"/>
      <c r="H2298" s="319"/>
      <c r="I2298" s="319"/>
    </row>
    <row r="2299" spans="1:9">
      <c r="A2299" s="319"/>
      <c r="B2299" s="319"/>
      <c r="C2299" s="435"/>
      <c r="D2299" s="319"/>
      <c r="E2299" s="319"/>
      <c r="F2299" s="319"/>
      <c r="G2299" s="319"/>
      <c r="H2299" s="319"/>
      <c r="I2299" s="319"/>
    </row>
    <row r="2300" spans="1:9">
      <c r="A2300" s="319"/>
      <c r="B2300" s="319"/>
      <c r="C2300" s="435"/>
      <c r="D2300" s="319"/>
      <c r="E2300" s="319"/>
      <c r="F2300" s="319"/>
      <c r="G2300" s="319"/>
      <c r="H2300" s="319"/>
      <c r="I2300" s="319"/>
    </row>
    <row r="2301" spans="1:9">
      <c r="A2301" s="319"/>
      <c r="B2301" s="319"/>
      <c r="C2301" s="435"/>
      <c r="D2301" s="319"/>
      <c r="E2301" s="319"/>
      <c r="F2301" s="319"/>
      <c r="G2301" s="319"/>
      <c r="H2301" s="319"/>
      <c r="I2301" s="319"/>
    </row>
    <row r="2302" spans="1:9">
      <c r="A2302" s="319"/>
      <c r="B2302" s="319"/>
      <c r="C2302" s="435"/>
      <c r="D2302" s="319"/>
      <c r="E2302" s="319"/>
      <c r="F2302" s="319"/>
      <c r="G2302" s="319"/>
      <c r="H2302" s="319"/>
      <c r="I2302" s="319"/>
    </row>
    <row r="2303" spans="1:9">
      <c r="A2303" s="319"/>
      <c r="B2303" s="319"/>
      <c r="C2303" s="435"/>
      <c r="D2303" s="319"/>
      <c r="E2303" s="319"/>
      <c r="F2303" s="319"/>
      <c r="G2303" s="319"/>
      <c r="H2303" s="319"/>
      <c r="I2303" s="319"/>
    </row>
    <row r="2304" spans="1:9">
      <c r="A2304" s="319"/>
      <c r="B2304" s="319"/>
      <c r="C2304" s="435"/>
      <c r="D2304" s="319"/>
      <c r="E2304" s="319"/>
      <c r="F2304" s="319"/>
      <c r="G2304" s="319"/>
      <c r="H2304" s="319"/>
      <c r="I2304" s="319"/>
    </row>
    <row r="2305" spans="1:9">
      <c r="A2305" s="319"/>
      <c r="B2305" s="319"/>
      <c r="C2305" s="435"/>
      <c r="D2305" s="319"/>
      <c r="E2305" s="319"/>
      <c r="F2305" s="319"/>
      <c r="G2305" s="319"/>
      <c r="H2305" s="319"/>
      <c r="I2305" s="319"/>
    </row>
    <row r="2306" spans="1:9">
      <c r="A2306" s="319"/>
      <c r="B2306" s="319"/>
      <c r="C2306" s="435"/>
      <c r="D2306" s="319"/>
      <c r="E2306" s="319"/>
      <c r="F2306" s="319"/>
      <c r="G2306" s="319"/>
      <c r="H2306" s="319"/>
      <c r="I2306" s="319"/>
    </row>
    <row r="2307" spans="1:9">
      <c r="A2307" s="319"/>
      <c r="B2307" s="319"/>
      <c r="C2307" s="435"/>
      <c r="D2307" s="319"/>
      <c r="E2307" s="319"/>
      <c r="F2307" s="319"/>
      <c r="G2307" s="319"/>
      <c r="H2307" s="319"/>
      <c r="I2307" s="319"/>
    </row>
    <row r="2308" spans="1:9">
      <c r="A2308" s="319"/>
      <c r="B2308" s="319"/>
      <c r="C2308" s="435"/>
      <c r="D2308" s="319"/>
      <c r="E2308" s="319"/>
      <c r="F2308" s="319"/>
      <c r="G2308" s="319"/>
      <c r="H2308" s="319"/>
      <c r="I2308" s="319"/>
    </row>
    <row r="2309" spans="1:9">
      <c r="A2309" s="319"/>
      <c r="B2309" s="319"/>
      <c r="C2309" s="435"/>
      <c r="D2309" s="319"/>
      <c r="E2309" s="319"/>
      <c r="F2309" s="319"/>
      <c r="G2309" s="319"/>
      <c r="H2309" s="319"/>
      <c r="I2309" s="319"/>
    </row>
    <row r="2310" spans="1:9">
      <c r="A2310" s="319"/>
      <c r="B2310" s="319"/>
      <c r="C2310" s="435"/>
      <c r="D2310" s="319"/>
      <c r="E2310" s="319"/>
      <c r="F2310" s="319"/>
      <c r="G2310" s="319"/>
      <c r="H2310" s="319"/>
      <c r="I2310" s="319"/>
    </row>
    <row r="2311" spans="1:9">
      <c r="A2311" s="319"/>
      <c r="B2311" s="319"/>
      <c r="C2311" s="435"/>
      <c r="D2311" s="319"/>
      <c r="E2311" s="319"/>
      <c r="F2311" s="319"/>
      <c r="G2311" s="319"/>
      <c r="H2311" s="319"/>
      <c r="I2311" s="319"/>
    </row>
    <row r="2312" spans="1:9">
      <c r="A2312" s="319"/>
      <c r="B2312" s="319"/>
      <c r="C2312" s="435"/>
      <c r="D2312" s="319"/>
      <c r="E2312" s="319"/>
      <c r="F2312" s="319"/>
      <c r="G2312" s="319"/>
      <c r="H2312" s="319"/>
      <c r="I2312" s="319"/>
    </row>
    <row r="2313" spans="1:9">
      <c r="A2313" s="319"/>
      <c r="B2313" s="319"/>
      <c r="C2313" s="435"/>
      <c r="D2313" s="319"/>
      <c r="E2313" s="319"/>
      <c r="F2313" s="319"/>
      <c r="G2313" s="319"/>
      <c r="H2313" s="319"/>
      <c r="I2313" s="319"/>
    </row>
    <row r="2314" spans="1:9">
      <c r="A2314" s="319"/>
      <c r="B2314" s="319"/>
      <c r="C2314" s="435"/>
      <c r="D2314" s="319"/>
      <c r="E2314" s="319"/>
      <c r="F2314" s="319"/>
      <c r="G2314" s="319"/>
      <c r="H2314" s="319"/>
      <c r="I2314" s="319"/>
    </row>
    <row r="2315" spans="1:9">
      <c r="A2315" s="319"/>
      <c r="B2315" s="319"/>
      <c r="C2315" s="435"/>
      <c r="D2315" s="319"/>
      <c r="E2315" s="319"/>
      <c r="F2315" s="319"/>
      <c r="G2315" s="319"/>
      <c r="H2315" s="319"/>
      <c r="I2315" s="319"/>
    </row>
    <row r="2316" spans="1:9">
      <c r="A2316" s="319"/>
      <c r="B2316" s="319"/>
      <c r="C2316" s="435"/>
      <c r="D2316" s="319"/>
      <c r="E2316" s="319"/>
      <c r="F2316" s="319"/>
      <c r="G2316" s="319"/>
      <c r="H2316" s="319"/>
      <c r="I2316" s="319"/>
    </row>
    <row r="2317" spans="1:9">
      <c r="A2317" s="319"/>
      <c r="B2317" s="319"/>
      <c r="C2317" s="435"/>
      <c r="D2317" s="319"/>
      <c r="E2317" s="319"/>
      <c r="F2317" s="319"/>
      <c r="G2317" s="319"/>
      <c r="H2317" s="319"/>
      <c r="I2317" s="319"/>
    </row>
    <row r="2318" spans="1:9">
      <c r="A2318" s="319"/>
      <c r="B2318" s="319"/>
      <c r="C2318" s="435"/>
      <c r="D2318" s="319"/>
      <c r="E2318" s="319"/>
      <c r="F2318" s="319"/>
      <c r="G2318" s="319"/>
      <c r="H2318" s="319"/>
      <c r="I2318" s="319"/>
    </row>
    <row r="2319" spans="1:9">
      <c r="A2319" s="319"/>
      <c r="B2319" s="319"/>
      <c r="C2319" s="435"/>
      <c r="D2319" s="319"/>
      <c r="E2319" s="319"/>
      <c r="F2319" s="319"/>
      <c r="G2319" s="319"/>
      <c r="H2319" s="319"/>
      <c r="I2319" s="319"/>
    </row>
    <row r="2320" spans="1:9">
      <c r="A2320" s="319"/>
      <c r="B2320" s="319"/>
      <c r="C2320" s="435"/>
      <c r="D2320" s="319"/>
      <c r="E2320" s="319"/>
      <c r="F2320" s="319"/>
      <c r="G2320" s="319"/>
      <c r="H2320" s="319"/>
      <c r="I2320" s="319"/>
    </row>
    <row r="2321" spans="1:9">
      <c r="A2321" s="319"/>
      <c r="B2321" s="319"/>
      <c r="C2321" s="435"/>
      <c r="D2321" s="319"/>
      <c r="E2321" s="319"/>
      <c r="F2321" s="319"/>
      <c r="G2321" s="319"/>
      <c r="H2321" s="319"/>
      <c r="I2321" s="319"/>
    </row>
    <row r="2322" spans="1:9">
      <c r="A2322" s="319"/>
      <c r="B2322" s="319"/>
      <c r="C2322" s="435"/>
      <c r="D2322" s="319"/>
      <c r="E2322" s="319"/>
      <c r="F2322" s="319"/>
      <c r="G2322" s="319"/>
      <c r="H2322" s="319"/>
      <c r="I2322" s="319"/>
    </row>
    <row r="2323" spans="1:9">
      <c r="A2323" s="319"/>
      <c r="B2323" s="319"/>
      <c r="C2323" s="435"/>
      <c r="D2323" s="319"/>
      <c r="E2323" s="319"/>
      <c r="F2323" s="319"/>
      <c r="G2323" s="319"/>
      <c r="H2323" s="319"/>
      <c r="I2323" s="319"/>
    </row>
    <row r="2324" spans="1:9">
      <c r="A2324" s="319"/>
      <c r="B2324" s="319"/>
      <c r="C2324" s="435"/>
      <c r="D2324" s="319"/>
      <c r="E2324" s="319"/>
      <c r="F2324" s="319"/>
      <c r="G2324" s="319"/>
      <c r="H2324" s="319"/>
      <c r="I2324" s="319"/>
    </row>
    <row r="2325" spans="1:9">
      <c r="A2325" s="319"/>
      <c r="B2325" s="319"/>
      <c r="C2325" s="435"/>
      <c r="D2325" s="319"/>
      <c r="E2325" s="319"/>
      <c r="F2325" s="319"/>
      <c r="G2325" s="319"/>
      <c r="H2325" s="319"/>
      <c r="I2325" s="319"/>
    </row>
    <row r="2326" spans="1:9">
      <c r="A2326" s="319"/>
      <c r="B2326" s="319"/>
      <c r="C2326" s="435"/>
      <c r="D2326" s="319"/>
      <c r="E2326" s="319"/>
      <c r="F2326" s="319"/>
      <c r="G2326" s="319"/>
      <c r="H2326" s="319"/>
      <c r="I2326" s="319"/>
    </row>
    <row r="2327" spans="1:9">
      <c r="A2327" s="319"/>
      <c r="B2327" s="319"/>
      <c r="C2327" s="435"/>
      <c r="D2327" s="319"/>
      <c r="E2327" s="319"/>
      <c r="F2327" s="319"/>
      <c r="G2327" s="319"/>
      <c r="H2327" s="319"/>
      <c r="I2327" s="319"/>
    </row>
    <row r="2328" spans="1:9">
      <c r="A2328" s="319"/>
      <c r="B2328" s="319"/>
      <c r="C2328" s="435"/>
      <c r="D2328" s="319"/>
      <c r="E2328" s="319"/>
      <c r="F2328" s="319"/>
      <c r="G2328" s="319"/>
      <c r="H2328" s="319"/>
      <c r="I2328" s="319"/>
    </row>
    <row r="2329" spans="1:9">
      <c r="A2329" s="319"/>
      <c r="B2329" s="319"/>
      <c r="C2329" s="435"/>
      <c r="D2329" s="319"/>
      <c r="E2329" s="319"/>
      <c r="F2329" s="319"/>
      <c r="G2329" s="319"/>
      <c r="H2329" s="319"/>
      <c r="I2329" s="319"/>
    </row>
    <row r="2330" spans="1:9">
      <c r="A2330" s="319"/>
      <c r="B2330" s="319"/>
      <c r="C2330" s="435"/>
      <c r="D2330" s="319"/>
      <c r="E2330" s="319"/>
      <c r="F2330" s="319"/>
      <c r="G2330" s="319"/>
      <c r="H2330" s="319"/>
      <c r="I2330" s="319"/>
    </row>
    <row r="2331" spans="1:9">
      <c r="A2331" s="319"/>
      <c r="B2331" s="319"/>
      <c r="C2331" s="435"/>
      <c r="D2331" s="319"/>
      <c r="E2331" s="319"/>
      <c r="F2331" s="319"/>
      <c r="G2331" s="319"/>
      <c r="H2331" s="319"/>
      <c r="I2331" s="319"/>
    </row>
    <row r="2332" spans="1:9">
      <c r="A2332" s="319"/>
      <c r="B2332" s="319"/>
      <c r="C2332" s="435"/>
      <c r="D2332" s="319"/>
      <c r="E2332" s="319"/>
      <c r="F2332" s="319"/>
      <c r="G2332" s="319"/>
      <c r="H2332" s="319"/>
      <c r="I2332" s="319"/>
    </row>
    <row r="2333" spans="1:9">
      <c r="A2333" s="319"/>
      <c r="B2333" s="319"/>
      <c r="C2333" s="435"/>
      <c r="D2333" s="319"/>
      <c r="E2333" s="319"/>
      <c r="F2333" s="319"/>
      <c r="G2333" s="319"/>
      <c r="H2333" s="319"/>
      <c r="I2333" s="319"/>
    </row>
    <row r="2334" spans="1:9">
      <c r="A2334" s="319"/>
      <c r="B2334" s="319"/>
      <c r="C2334" s="435"/>
      <c r="D2334" s="319"/>
      <c r="E2334" s="319"/>
      <c r="F2334" s="319"/>
      <c r="G2334" s="319"/>
      <c r="H2334" s="319"/>
      <c r="I2334" s="319"/>
    </row>
    <row r="2335" spans="1:9">
      <c r="A2335" s="319"/>
      <c r="B2335" s="319"/>
      <c r="C2335" s="435"/>
      <c r="D2335" s="319"/>
      <c r="E2335" s="319"/>
      <c r="F2335" s="319"/>
      <c r="G2335" s="319"/>
      <c r="H2335" s="319"/>
      <c r="I2335" s="319"/>
    </row>
    <row r="2336" spans="1:9">
      <c r="A2336" s="319"/>
      <c r="B2336" s="319"/>
      <c r="C2336" s="435"/>
      <c r="D2336" s="319"/>
      <c r="E2336" s="319"/>
      <c r="F2336" s="319"/>
      <c r="G2336" s="319"/>
      <c r="H2336" s="319"/>
      <c r="I2336" s="319"/>
    </row>
    <row r="2337" spans="1:9">
      <c r="A2337" s="319"/>
      <c r="B2337" s="319"/>
      <c r="C2337" s="435"/>
      <c r="D2337" s="319"/>
      <c r="E2337" s="319"/>
      <c r="F2337" s="319"/>
      <c r="G2337" s="319"/>
      <c r="H2337" s="319"/>
      <c r="I2337" s="319"/>
    </row>
    <row r="2338" spans="1:9">
      <c r="A2338" s="319"/>
      <c r="B2338" s="319"/>
      <c r="C2338" s="435"/>
      <c r="D2338" s="319"/>
      <c r="E2338" s="319"/>
      <c r="F2338" s="319"/>
      <c r="G2338" s="319"/>
      <c r="H2338" s="319"/>
      <c r="I2338" s="319"/>
    </row>
    <row r="2339" spans="1:9">
      <c r="A2339" s="319"/>
      <c r="B2339" s="319"/>
      <c r="C2339" s="435"/>
      <c r="D2339" s="319"/>
      <c r="E2339" s="319"/>
      <c r="F2339" s="319"/>
      <c r="G2339" s="319"/>
      <c r="H2339" s="319"/>
      <c r="I2339" s="319"/>
    </row>
    <row r="2340" spans="1:9">
      <c r="A2340" s="319"/>
      <c r="B2340" s="319"/>
      <c r="C2340" s="435"/>
      <c r="D2340" s="319"/>
      <c r="E2340" s="319"/>
      <c r="F2340" s="319"/>
      <c r="G2340" s="319"/>
      <c r="H2340" s="319"/>
      <c r="I2340" s="319"/>
    </row>
    <row r="2341" spans="1:9">
      <c r="A2341" s="319"/>
      <c r="B2341" s="319"/>
      <c r="C2341" s="435"/>
      <c r="D2341" s="319"/>
      <c r="E2341" s="319"/>
      <c r="F2341" s="319"/>
      <c r="G2341" s="319"/>
      <c r="H2341" s="319"/>
      <c r="I2341" s="319"/>
    </row>
    <row r="2342" spans="1:9">
      <c r="A2342" s="319"/>
      <c r="B2342" s="319"/>
      <c r="C2342" s="435"/>
      <c r="D2342" s="319"/>
      <c r="E2342" s="319"/>
      <c r="F2342" s="319"/>
      <c r="G2342" s="319"/>
      <c r="H2342" s="319"/>
      <c r="I2342" s="319"/>
    </row>
    <row r="2343" spans="1:9">
      <c r="A2343" s="319"/>
      <c r="B2343" s="319"/>
      <c r="C2343" s="435"/>
      <c r="D2343" s="319"/>
      <c r="E2343" s="319"/>
      <c r="F2343" s="319"/>
      <c r="G2343" s="319"/>
      <c r="H2343" s="319"/>
      <c r="I2343" s="319"/>
    </row>
    <row r="2344" spans="1:9">
      <c r="A2344" s="319"/>
      <c r="B2344" s="319"/>
      <c r="C2344" s="435"/>
      <c r="D2344" s="319"/>
      <c r="E2344" s="319"/>
      <c r="F2344" s="319"/>
      <c r="G2344" s="319"/>
      <c r="H2344" s="319"/>
      <c r="I2344" s="319"/>
    </row>
    <row r="2345" spans="1:9">
      <c r="A2345" s="319"/>
      <c r="B2345" s="319"/>
      <c r="C2345" s="435"/>
      <c r="D2345" s="319"/>
      <c r="E2345" s="319"/>
      <c r="F2345" s="319"/>
      <c r="G2345" s="319"/>
      <c r="H2345" s="319"/>
      <c r="I2345" s="319"/>
    </row>
    <row r="2346" spans="1:9">
      <c r="A2346" s="319"/>
      <c r="B2346" s="319"/>
      <c r="C2346" s="435"/>
      <c r="D2346" s="319"/>
      <c r="E2346" s="319"/>
      <c r="F2346" s="319"/>
      <c r="G2346" s="319"/>
      <c r="H2346" s="319"/>
      <c r="I2346" s="319"/>
    </row>
    <row r="2347" spans="1:9">
      <c r="A2347" s="319"/>
      <c r="B2347" s="319"/>
      <c r="C2347" s="435"/>
      <c r="D2347" s="319"/>
      <c r="E2347" s="319"/>
      <c r="F2347" s="319"/>
      <c r="G2347" s="319"/>
      <c r="H2347" s="319"/>
      <c r="I2347" s="319"/>
    </row>
    <row r="2348" spans="1:9">
      <c r="A2348" s="319"/>
      <c r="B2348" s="319"/>
      <c r="C2348" s="435"/>
      <c r="D2348" s="319"/>
      <c r="E2348" s="319"/>
      <c r="F2348" s="319"/>
      <c r="G2348" s="319"/>
      <c r="H2348" s="319"/>
      <c r="I2348" s="319"/>
    </row>
    <row r="2349" spans="1:9">
      <c r="A2349" s="319"/>
      <c r="B2349" s="319"/>
      <c r="C2349" s="435"/>
      <c r="D2349" s="319"/>
      <c r="E2349" s="319"/>
      <c r="F2349" s="319"/>
      <c r="G2349" s="319"/>
      <c r="H2349" s="319"/>
      <c r="I2349" s="319"/>
    </row>
    <row r="2350" spans="1:9">
      <c r="A2350" s="319"/>
      <c r="B2350" s="319"/>
      <c r="C2350" s="435"/>
      <c r="D2350" s="319"/>
      <c r="E2350" s="319"/>
      <c r="F2350" s="319"/>
      <c r="G2350" s="319"/>
      <c r="H2350" s="319"/>
      <c r="I2350" s="319"/>
    </row>
    <row r="2351" spans="1:9">
      <c r="A2351" s="319"/>
      <c r="B2351" s="319"/>
      <c r="C2351" s="435"/>
      <c r="D2351" s="319"/>
      <c r="E2351" s="319"/>
      <c r="F2351" s="319"/>
      <c r="G2351" s="319"/>
      <c r="H2351" s="319"/>
      <c r="I2351" s="319"/>
    </row>
    <row r="2352" spans="1:9">
      <c r="A2352" s="319"/>
      <c r="B2352" s="319"/>
      <c r="C2352" s="435"/>
      <c r="D2352" s="319"/>
      <c r="E2352" s="319"/>
      <c r="F2352" s="319"/>
      <c r="G2352" s="319"/>
      <c r="H2352" s="319"/>
      <c r="I2352" s="319"/>
    </row>
    <row r="2353" spans="1:9">
      <c r="A2353" s="319"/>
      <c r="B2353" s="319"/>
      <c r="C2353" s="435"/>
      <c r="D2353" s="319"/>
      <c r="E2353" s="319"/>
      <c r="F2353" s="319"/>
      <c r="G2353" s="319"/>
      <c r="H2353" s="319"/>
      <c r="I2353" s="319"/>
    </row>
    <row r="2354" spans="1:9">
      <c r="A2354" s="319"/>
      <c r="B2354" s="319"/>
      <c r="C2354" s="435"/>
      <c r="D2354" s="319"/>
      <c r="E2354" s="319"/>
      <c r="F2354" s="319"/>
      <c r="G2354" s="319"/>
      <c r="H2354" s="319"/>
      <c r="I2354" s="319"/>
    </row>
    <row r="2355" spans="1:9">
      <c r="A2355" s="319"/>
      <c r="B2355" s="319"/>
      <c r="C2355" s="435"/>
      <c r="D2355" s="319"/>
      <c r="E2355" s="319"/>
      <c r="F2355" s="319"/>
      <c r="G2355" s="319"/>
      <c r="H2355" s="319"/>
      <c r="I2355" s="319"/>
    </row>
    <row r="2356" spans="1:9">
      <c r="A2356" s="319"/>
      <c r="B2356" s="319"/>
      <c r="C2356" s="435"/>
      <c r="D2356" s="319"/>
      <c r="E2356" s="319"/>
      <c r="F2356" s="319"/>
      <c r="G2356" s="319"/>
      <c r="H2356" s="319"/>
      <c r="I2356" s="319"/>
    </row>
    <row r="2357" spans="1:9">
      <c r="A2357" s="319"/>
      <c r="B2357" s="319"/>
      <c r="C2357" s="435"/>
      <c r="D2357" s="319"/>
      <c r="E2357" s="319"/>
      <c r="F2357" s="319"/>
      <c r="G2357" s="319"/>
      <c r="H2357" s="319"/>
      <c r="I2357" s="319"/>
    </row>
    <row r="2358" spans="1:9">
      <c r="A2358" s="319"/>
      <c r="B2358" s="319"/>
      <c r="C2358" s="435"/>
      <c r="D2358" s="319"/>
      <c r="E2358" s="319"/>
      <c r="F2358" s="319"/>
      <c r="G2358" s="319"/>
      <c r="H2358" s="319"/>
      <c r="I2358" s="319"/>
    </row>
    <row r="2359" spans="1:9">
      <c r="A2359" s="319"/>
      <c r="B2359" s="319"/>
      <c r="C2359" s="435"/>
      <c r="D2359" s="319"/>
      <c r="E2359" s="319"/>
      <c r="F2359" s="319"/>
      <c r="G2359" s="319"/>
      <c r="H2359" s="319"/>
      <c r="I2359" s="319"/>
    </row>
    <row r="2360" spans="1:9">
      <c r="A2360" s="319"/>
      <c r="B2360" s="319"/>
      <c r="C2360" s="435"/>
      <c r="D2360" s="319"/>
      <c r="E2360" s="319"/>
      <c r="F2360" s="319"/>
      <c r="G2360" s="319"/>
      <c r="H2360" s="319"/>
      <c r="I2360" s="319"/>
    </row>
    <row r="2361" spans="1:9">
      <c r="A2361" s="319"/>
      <c r="B2361" s="319"/>
      <c r="C2361" s="435"/>
      <c r="D2361" s="319"/>
      <c r="E2361" s="319"/>
      <c r="F2361" s="319"/>
      <c r="G2361" s="319"/>
      <c r="H2361" s="319"/>
      <c r="I2361" s="319"/>
    </row>
    <row r="2362" spans="1:9">
      <c r="A2362" s="319"/>
      <c r="B2362" s="319"/>
      <c r="C2362" s="435"/>
      <c r="D2362" s="319"/>
      <c r="E2362" s="319"/>
      <c r="F2362" s="319"/>
      <c r="G2362" s="319"/>
      <c r="H2362" s="319"/>
      <c r="I2362" s="319"/>
    </row>
    <row r="2363" spans="1:9">
      <c r="A2363" s="319"/>
      <c r="B2363" s="319"/>
      <c r="C2363" s="435"/>
      <c r="D2363" s="319"/>
      <c r="E2363" s="319"/>
      <c r="F2363" s="319"/>
      <c r="G2363" s="319"/>
      <c r="H2363" s="319"/>
      <c r="I2363" s="319"/>
    </row>
    <row r="2364" spans="1:9">
      <c r="A2364" s="319"/>
      <c r="B2364" s="319"/>
      <c r="C2364" s="435"/>
      <c r="D2364" s="319"/>
      <c r="E2364" s="319"/>
      <c r="F2364" s="319"/>
      <c r="G2364" s="319"/>
      <c r="H2364" s="319"/>
      <c r="I2364" s="319"/>
    </row>
    <row r="2365" spans="1:9">
      <c r="A2365" s="319"/>
      <c r="B2365" s="319"/>
      <c r="C2365" s="435"/>
      <c r="D2365" s="319"/>
      <c r="E2365" s="319"/>
      <c r="F2365" s="319"/>
      <c r="G2365" s="319"/>
      <c r="H2365" s="319"/>
      <c r="I2365" s="319"/>
    </row>
    <row r="2366" spans="1:9">
      <c r="A2366" s="319"/>
      <c r="B2366" s="319"/>
      <c r="C2366" s="435"/>
      <c r="D2366" s="319"/>
      <c r="E2366" s="319"/>
      <c r="F2366" s="319"/>
      <c r="G2366" s="319"/>
      <c r="H2366" s="319"/>
      <c r="I2366" s="319"/>
    </row>
    <row r="2367" spans="1:9">
      <c r="A2367" s="319"/>
      <c r="B2367" s="319"/>
      <c r="C2367" s="435"/>
      <c r="D2367" s="319"/>
      <c r="E2367" s="319"/>
      <c r="F2367" s="319"/>
      <c r="G2367" s="319"/>
      <c r="H2367" s="319"/>
      <c r="I2367" s="319"/>
    </row>
    <row r="2368" spans="1:9">
      <c r="A2368" s="319"/>
      <c r="B2368" s="319"/>
      <c r="C2368" s="435"/>
      <c r="D2368" s="319"/>
      <c r="E2368" s="319"/>
      <c r="F2368" s="319"/>
      <c r="G2368" s="319"/>
      <c r="H2368" s="319"/>
      <c r="I2368" s="319"/>
    </row>
    <row r="2369" spans="1:9">
      <c r="A2369" s="319"/>
      <c r="B2369" s="319"/>
      <c r="C2369" s="435"/>
      <c r="D2369" s="319"/>
      <c r="E2369" s="319"/>
      <c r="F2369" s="319"/>
      <c r="G2369" s="319"/>
      <c r="H2369" s="319"/>
      <c r="I2369" s="319"/>
    </row>
    <row r="2370" spans="1:9">
      <c r="A2370" s="319"/>
      <c r="B2370" s="319"/>
      <c r="C2370" s="435"/>
      <c r="D2370" s="319"/>
      <c r="E2370" s="319"/>
      <c r="F2370" s="319"/>
      <c r="G2370" s="319"/>
      <c r="H2370" s="319"/>
      <c r="I2370" s="319"/>
    </row>
    <row r="2371" spans="1:9">
      <c r="A2371" s="319"/>
      <c r="B2371" s="319"/>
      <c r="C2371" s="435"/>
      <c r="D2371" s="319"/>
      <c r="E2371" s="319"/>
      <c r="F2371" s="319"/>
      <c r="G2371" s="319"/>
      <c r="H2371" s="319"/>
      <c r="I2371" s="319"/>
    </row>
    <row r="2372" spans="1:9">
      <c r="A2372" s="319"/>
      <c r="B2372" s="319"/>
      <c r="C2372" s="435"/>
      <c r="D2372" s="319"/>
      <c r="E2372" s="319"/>
      <c r="F2372" s="319"/>
      <c r="G2372" s="319"/>
      <c r="H2372" s="319"/>
      <c r="I2372" s="319"/>
    </row>
    <row r="2373" spans="1:9">
      <c r="A2373" s="319"/>
      <c r="B2373" s="319"/>
      <c r="C2373" s="435"/>
      <c r="D2373" s="319"/>
      <c r="E2373" s="319"/>
      <c r="F2373" s="319"/>
      <c r="G2373" s="319"/>
      <c r="H2373" s="319"/>
      <c r="I2373" s="319"/>
    </row>
    <row r="2374" spans="1:9">
      <c r="A2374" s="319"/>
      <c r="B2374" s="319"/>
      <c r="C2374" s="435"/>
      <c r="D2374" s="319"/>
      <c r="E2374" s="319"/>
      <c r="F2374" s="319"/>
      <c r="G2374" s="319"/>
      <c r="H2374" s="319"/>
      <c r="I2374" s="319"/>
    </row>
    <row r="2375" spans="1:9">
      <c r="A2375" s="319"/>
      <c r="B2375" s="319"/>
      <c r="C2375" s="435"/>
      <c r="D2375" s="319"/>
      <c r="E2375" s="319"/>
      <c r="F2375" s="319"/>
      <c r="G2375" s="319"/>
      <c r="H2375" s="319"/>
      <c r="I2375" s="319"/>
    </row>
    <row r="2376" spans="1:9">
      <c r="A2376" s="319"/>
      <c r="B2376" s="319"/>
      <c r="C2376" s="435"/>
      <c r="D2376" s="319"/>
      <c r="E2376" s="319"/>
      <c r="F2376" s="319"/>
      <c r="G2376" s="319"/>
      <c r="H2376" s="319"/>
      <c r="I2376" s="319"/>
    </row>
    <row r="2377" spans="1:9">
      <c r="A2377" s="319"/>
      <c r="B2377" s="319"/>
      <c r="C2377" s="435"/>
      <c r="D2377" s="319"/>
      <c r="E2377" s="319"/>
      <c r="F2377" s="319"/>
      <c r="G2377" s="319"/>
      <c r="H2377" s="319"/>
      <c r="I2377" s="319"/>
    </row>
    <row r="2378" spans="1:9">
      <c r="A2378" s="319"/>
      <c r="B2378" s="319"/>
      <c r="C2378" s="435"/>
      <c r="D2378" s="319"/>
      <c r="E2378" s="319"/>
      <c r="F2378" s="319"/>
      <c r="G2378" s="319"/>
      <c r="H2378" s="319"/>
      <c r="I2378" s="319"/>
    </row>
    <row r="2379" spans="1:9">
      <c r="A2379" s="319"/>
      <c r="B2379" s="319"/>
      <c r="C2379" s="435"/>
      <c r="D2379" s="319"/>
      <c r="E2379" s="319"/>
      <c r="F2379" s="319"/>
      <c r="G2379" s="319"/>
      <c r="H2379" s="319"/>
      <c r="I2379" s="319"/>
    </row>
    <row r="2380" spans="1:9">
      <c r="A2380" s="319"/>
      <c r="B2380" s="319"/>
      <c r="C2380" s="435"/>
      <c r="D2380" s="319"/>
      <c r="E2380" s="319"/>
      <c r="F2380" s="319"/>
      <c r="G2380" s="319"/>
      <c r="H2380" s="319"/>
      <c r="I2380" s="319"/>
    </row>
    <row r="2381" spans="1:9">
      <c r="A2381" s="319"/>
      <c r="B2381" s="319"/>
      <c r="C2381" s="435"/>
      <c r="D2381" s="319"/>
      <c r="E2381" s="319"/>
      <c r="F2381" s="319"/>
      <c r="G2381" s="319"/>
      <c r="H2381" s="319"/>
      <c r="I2381" s="319"/>
    </row>
    <row r="2382" spans="1:9">
      <c r="A2382" s="319"/>
      <c r="B2382" s="319"/>
      <c r="C2382" s="435"/>
      <c r="D2382" s="319"/>
      <c r="E2382" s="319"/>
      <c r="F2382" s="319"/>
      <c r="G2382" s="319"/>
      <c r="H2382" s="319"/>
      <c r="I2382" s="319"/>
    </row>
    <row r="2383" spans="1:9">
      <c r="A2383" s="319"/>
      <c r="B2383" s="319"/>
      <c r="C2383" s="435"/>
      <c r="D2383" s="319"/>
      <c r="E2383" s="319"/>
      <c r="F2383" s="319"/>
      <c r="G2383" s="319"/>
      <c r="H2383" s="319"/>
      <c r="I2383" s="319"/>
    </row>
    <row r="2384" spans="1:9">
      <c r="A2384" s="319"/>
      <c r="B2384" s="319"/>
      <c r="C2384" s="435"/>
      <c r="D2384" s="319"/>
      <c r="E2384" s="319"/>
      <c r="F2384" s="319"/>
      <c r="G2384" s="319"/>
      <c r="H2384" s="319"/>
      <c r="I2384" s="319"/>
    </row>
    <row r="2385" spans="1:9">
      <c r="A2385" s="319"/>
      <c r="B2385" s="319"/>
      <c r="C2385" s="435"/>
      <c r="D2385" s="319"/>
      <c r="E2385" s="319"/>
      <c r="F2385" s="319"/>
      <c r="G2385" s="319"/>
      <c r="H2385" s="319"/>
      <c r="I2385" s="319"/>
    </row>
    <row r="2386" spans="1:9">
      <c r="A2386" s="319"/>
      <c r="B2386" s="319"/>
      <c r="C2386" s="435"/>
      <c r="D2386" s="319"/>
      <c r="E2386" s="319"/>
      <c r="F2386" s="319"/>
      <c r="G2386" s="319"/>
      <c r="H2386" s="319"/>
      <c r="I2386" s="319"/>
    </row>
    <row r="2387" spans="1:9">
      <c r="A2387" s="319"/>
      <c r="B2387" s="319"/>
      <c r="C2387" s="435"/>
      <c r="D2387" s="319"/>
      <c r="E2387" s="319"/>
      <c r="F2387" s="319"/>
      <c r="G2387" s="319"/>
      <c r="H2387" s="319"/>
      <c r="I2387" s="319"/>
    </row>
    <row r="2388" spans="1:9">
      <c r="A2388" s="319"/>
      <c r="B2388" s="319"/>
      <c r="C2388" s="435"/>
      <c r="D2388" s="319"/>
      <c r="E2388" s="319"/>
      <c r="F2388" s="319"/>
      <c r="G2388" s="319"/>
      <c r="H2388" s="319"/>
      <c r="I2388" s="319"/>
    </row>
    <row r="2389" spans="1:9">
      <c r="A2389" s="319"/>
      <c r="B2389" s="319"/>
      <c r="C2389" s="435"/>
      <c r="D2389" s="319"/>
      <c r="E2389" s="319"/>
      <c r="F2389" s="319"/>
      <c r="G2389" s="319"/>
      <c r="H2389" s="319"/>
      <c r="I2389" s="319"/>
    </row>
    <row r="2390" spans="1:9">
      <c r="A2390" s="319"/>
      <c r="B2390" s="319"/>
      <c r="C2390" s="435"/>
      <c r="D2390" s="319"/>
      <c r="E2390" s="319"/>
      <c r="F2390" s="319"/>
      <c r="G2390" s="319"/>
      <c r="H2390" s="319"/>
      <c r="I2390" s="319"/>
    </row>
    <row r="2391" spans="1:9">
      <c r="A2391" s="319"/>
      <c r="B2391" s="319"/>
      <c r="C2391" s="435"/>
      <c r="D2391" s="319"/>
      <c r="E2391" s="319"/>
      <c r="F2391" s="319"/>
      <c r="G2391" s="319"/>
      <c r="H2391" s="319"/>
      <c r="I2391" s="319"/>
    </row>
    <row r="2392" spans="1:9">
      <c r="A2392" s="319"/>
      <c r="B2392" s="319"/>
      <c r="C2392" s="435"/>
      <c r="D2392" s="319"/>
      <c r="E2392" s="319"/>
      <c r="F2392" s="319"/>
      <c r="G2392" s="319"/>
      <c r="H2392" s="319"/>
      <c r="I2392" s="319"/>
    </row>
    <row r="2393" spans="1:9">
      <c r="A2393" s="319"/>
      <c r="B2393" s="319"/>
      <c r="C2393" s="435"/>
      <c r="D2393" s="319"/>
      <c r="E2393" s="319"/>
      <c r="F2393" s="319"/>
      <c r="G2393" s="319"/>
      <c r="H2393" s="319"/>
      <c r="I2393" s="319"/>
    </row>
    <row r="2394" spans="1:9">
      <c r="A2394" s="319"/>
      <c r="B2394" s="319"/>
      <c r="C2394" s="435"/>
      <c r="D2394" s="319"/>
      <c r="E2394" s="319"/>
      <c r="F2394" s="319"/>
      <c r="G2394" s="319"/>
      <c r="H2394" s="319"/>
      <c r="I2394" s="319"/>
    </row>
    <row r="2395" spans="1:9">
      <c r="A2395" s="319"/>
      <c r="B2395" s="319"/>
      <c r="C2395" s="435"/>
      <c r="D2395" s="319"/>
      <c r="E2395" s="319"/>
      <c r="F2395" s="319"/>
      <c r="G2395" s="319"/>
      <c r="H2395" s="319"/>
      <c r="I2395" s="319"/>
    </row>
    <row r="2396" spans="1:9">
      <c r="A2396" s="319"/>
      <c r="B2396" s="319"/>
      <c r="C2396" s="435"/>
      <c r="D2396" s="319"/>
      <c r="E2396" s="319"/>
      <c r="F2396" s="319"/>
      <c r="G2396" s="319"/>
      <c r="H2396" s="319"/>
      <c r="I2396" s="319"/>
    </row>
    <row r="2397" spans="1:9">
      <c r="A2397" s="319"/>
      <c r="B2397" s="319"/>
      <c r="C2397" s="435"/>
      <c r="D2397" s="319"/>
      <c r="E2397" s="319"/>
      <c r="F2397" s="319"/>
      <c r="G2397" s="319"/>
      <c r="H2397" s="319"/>
      <c r="I2397" s="319"/>
    </row>
    <row r="2398" spans="1:9">
      <c r="A2398" s="319"/>
      <c r="B2398" s="319"/>
      <c r="C2398" s="435"/>
      <c r="D2398" s="319"/>
      <c r="E2398" s="319"/>
      <c r="F2398" s="319"/>
      <c r="G2398" s="319"/>
      <c r="H2398" s="319"/>
      <c r="I2398" s="319"/>
    </row>
    <row r="2399" spans="1:9">
      <c r="A2399" s="319"/>
      <c r="B2399" s="319"/>
      <c r="C2399" s="435"/>
      <c r="D2399" s="319"/>
      <c r="E2399" s="319"/>
      <c r="F2399" s="319"/>
      <c r="G2399" s="319"/>
      <c r="H2399" s="319"/>
      <c r="I2399" s="319"/>
    </row>
    <row r="2400" spans="1:9">
      <c r="A2400" s="319"/>
      <c r="B2400" s="319"/>
      <c r="C2400" s="435"/>
      <c r="D2400" s="319"/>
      <c r="E2400" s="319"/>
      <c r="F2400" s="319"/>
      <c r="G2400" s="319"/>
      <c r="H2400" s="319"/>
      <c r="I2400" s="319"/>
    </row>
    <row r="2401" spans="1:9">
      <c r="A2401" s="319"/>
      <c r="B2401" s="319"/>
      <c r="C2401" s="435"/>
      <c r="D2401" s="319"/>
      <c r="E2401" s="319"/>
      <c r="F2401" s="319"/>
      <c r="G2401" s="319"/>
      <c r="H2401" s="319"/>
      <c r="I2401" s="319"/>
    </row>
    <row r="2402" spans="1:9">
      <c r="A2402" s="319"/>
      <c r="B2402" s="319"/>
      <c r="C2402" s="435"/>
      <c r="D2402" s="319"/>
      <c r="E2402" s="319"/>
      <c r="F2402" s="319"/>
      <c r="G2402" s="319"/>
      <c r="H2402" s="319"/>
      <c r="I2402" s="319"/>
    </row>
    <row r="2403" spans="1:9">
      <c r="A2403" s="319"/>
      <c r="B2403" s="319"/>
      <c r="C2403" s="435"/>
      <c r="D2403" s="319"/>
      <c r="E2403" s="319"/>
      <c r="F2403" s="319"/>
      <c r="G2403" s="319"/>
      <c r="H2403" s="319"/>
      <c r="I2403" s="319"/>
    </row>
    <row r="2404" spans="1:9">
      <c r="A2404" s="319"/>
      <c r="B2404" s="319"/>
      <c r="C2404" s="435"/>
      <c r="D2404" s="319"/>
      <c r="E2404" s="319"/>
      <c r="F2404" s="319"/>
      <c r="G2404" s="319"/>
      <c r="H2404" s="319"/>
      <c r="I2404" s="319"/>
    </row>
    <row r="2405" spans="1:9">
      <c r="A2405" s="319"/>
      <c r="B2405" s="319"/>
      <c r="C2405" s="435"/>
      <c r="D2405" s="319"/>
      <c r="E2405" s="319"/>
      <c r="F2405" s="319"/>
      <c r="G2405" s="319"/>
      <c r="H2405" s="319"/>
      <c r="I2405" s="319"/>
    </row>
    <row r="2406" spans="1:9">
      <c r="A2406" s="319"/>
      <c r="B2406" s="319"/>
      <c r="C2406" s="435"/>
      <c r="D2406" s="319"/>
      <c r="E2406" s="319"/>
      <c r="F2406" s="319"/>
      <c r="G2406" s="319"/>
      <c r="H2406" s="319"/>
      <c r="I2406" s="319"/>
    </row>
    <row r="2407" spans="1:9">
      <c r="A2407" s="319"/>
      <c r="B2407" s="319"/>
      <c r="C2407" s="435"/>
      <c r="D2407" s="319"/>
      <c r="E2407" s="319"/>
      <c r="F2407" s="319"/>
      <c r="G2407" s="319"/>
      <c r="H2407" s="319"/>
      <c r="I2407" s="319"/>
    </row>
    <row r="2408" spans="1:9">
      <c r="A2408" s="319"/>
      <c r="B2408" s="319"/>
      <c r="C2408" s="435"/>
      <c r="D2408" s="319"/>
      <c r="E2408" s="319"/>
      <c r="F2408" s="319"/>
      <c r="G2408" s="319"/>
      <c r="H2408" s="319"/>
      <c r="I2408" s="319"/>
    </row>
    <row r="2409" spans="1:9">
      <c r="A2409" s="319"/>
      <c r="B2409" s="319"/>
      <c r="C2409" s="435"/>
      <c r="D2409" s="319"/>
      <c r="E2409" s="319"/>
      <c r="F2409" s="319"/>
      <c r="G2409" s="319"/>
      <c r="H2409" s="319"/>
      <c r="I2409" s="319"/>
    </row>
    <row r="2410" spans="1:9">
      <c r="A2410" s="319"/>
      <c r="B2410" s="319"/>
      <c r="C2410" s="435"/>
      <c r="D2410" s="319"/>
      <c r="E2410" s="319"/>
      <c r="F2410" s="319"/>
      <c r="G2410" s="319"/>
      <c r="H2410" s="319"/>
      <c r="I2410" s="319"/>
    </row>
    <row r="2411" spans="1:9">
      <c r="A2411" s="319"/>
      <c r="B2411" s="319"/>
      <c r="C2411" s="435"/>
      <c r="D2411" s="319"/>
      <c r="E2411" s="319"/>
      <c r="F2411" s="319"/>
      <c r="G2411" s="319"/>
      <c r="H2411" s="319"/>
      <c r="I2411" s="319"/>
    </row>
    <row r="2412" spans="1:9">
      <c r="A2412" s="319"/>
      <c r="B2412" s="319"/>
      <c r="C2412" s="435"/>
      <c r="D2412" s="319"/>
      <c r="E2412" s="319"/>
      <c r="F2412" s="319"/>
      <c r="G2412" s="319"/>
      <c r="H2412" s="319"/>
      <c r="I2412" s="319"/>
    </row>
    <row r="2413" spans="1:9">
      <c r="A2413" s="319"/>
      <c r="B2413" s="319"/>
      <c r="C2413" s="435"/>
      <c r="D2413" s="319"/>
      <c r="E2413" s="319"/>
      <c r="F2413" s="319"/>
      <c r="G2413" s="319"/>
      <c r="H2413" s="319"/>
      <c r="I2413" s="319"/>
    </row>
    <row r="2414" spans="1:9">
      <c r="A2414" s="319"/>
      <c r="B2414" s="319"/>
      <c r="C2414" s="435"/>
      <c r="D2414" s="319"/>
      <c r="E2414" s="319"/>
      <c r="F2414" s="319"/>
      <c r="G2414" s="319"/>
      <c r="H2414" s="319"/>
      <c r="I2414" s="319"/>
    </row>
    <row r="2415" spans="1:9">
      <c r="A2415" s="319"/>
      <c r="B2415" s="319"/>
      <c r="C2415" s="435"/>
      <c r="D2415" s="319"/>
      <c r="E2415" s="319"/>
      <c r="F2415" s="319"/>
      <c r="G2415" s="319"/>
      <c r="H2415" s="319"/>
      <c r="I2415" s="319"/>
    </row>
    <row r="2416" spans="1:9">
      <c r="A2416" s="319"/>
      <c r="B2416" s="319"/>
      <c r="C2416" s="435"/>
      <c r="D2416" s="319"/>
      <c r="E2416" s="319"/>
      <c r="F2416" s="319"/>
      <c r="G2416" s="319"/>
      <c r="H2416" s="319"/>
      <c r="I2416" s="319"/>
    </row>
    <row r="2417" spans="1:9">
      <c r="A2417" s="319"/>
      <c r="B2417" s="319"/>
      <c r="C2417" s="435"/>
      <c r="D2417" s="319"/>
      <c r="E2417" s="319"/>
      <c r="F2417" s="319"/>
      <c r="G2417" s="319"/>
      <c r="H2417" s="319"/>
      <c r="I2417" s="319"/>
    </row>
    <row r="2418" spans="1:9">
      <c r="A2418" s="319"/>
      <c r="B2418" s="319"/>
      <c r="C2418" s="435"/>
      <c r="D2418" s="319"/>
      <c r="E2418" s="319"/>
      <c r="F2418" s="319"/>
      <c r="G2418" s="319"/>
      <c r="H2418" s="319"/>
      <c r="I2418" s="319"/>
    </row>
    <row r="2419" spans="1:9">
      <c r="A2419" s="319"/>
      <c r="B2419" s="319"/>
      <c r="C2419" s="435"/>
      <c r="D2419" s="319"/>
      <c r="E2419" s="319"/>
      <c r="F2419" s="319"/>
      <c r="G2419" s="319"/>
      <c r="H2419" s="319"/>
      <c r="I2419" s="319"/>
    </row>
    <row r="2420" spans="1:9">
      <c r="A2420" s="319"/>
      <c r="B2420" s="319"/>
      <c r="C2420" s="435"/>
      <c r="D2420" s="319"/>
      <c r="E2420" s="319"/>
      <c r="F2420" s="319"/>
      <c r="G2420" s="319"/>
      <c r="H2420" s="319"/>
      <c r="I2420" s="319"/>
    </row>
    <row r="2421" spans="1:9">
      <c r="A2421" s="319"/>
      <c r="B2421" s="319"/>
      <c r="C2421" s="435"/>
      <c r="D2421" s="319"/>
      <c r="E2421" s="319"/>
      <c r="F2421" s="319"/>
      <c r="G2421" s="319"/>
      <c r="H2421" s="319"/>
      <c r="I2421" s="319"/>
    </row>
    <row r="2422" spans="1:9">
      <c r="A2422" s="319"/>
      <c r="B2422" s="319"/>
      <c r="C2422" s="435"/>
      <c r="D2422" s="319"/>
      <c r="E2422" s="319"/>
      <c r="F2422" s="319"/>
      <c r="G2422" s="319"/>
      <c r="H2422" s="319"/>
      <c r="I2422" s="319"/>
    </row>
    <row r="2423" spans="1:9">
      <c r="A2423" s="319"/>
      <c r="B2423" s="319"/>
      <c r="C2423" s="435"/>
      <c r="D2423" s="319"/>
      <c r="E2423" s="319"/>
      <c r="F2423" s="319"/>
      <c r="G2423" s="319"/>
      <c r="H2423" s="319"/>
      <c r="I2423" s="319"/>
    </row>
    <row r="2424" spans="1:9">
      <c r="A2424" s="319"/>
      <c r="B2424" s="319"/>
      <c r="C2424" s="435"/>
      <c r="D2424" s="319"/>
      <c r="E2424" s="319"/>
      <c r="F2424" s="319"/>
      <c r="G2424" s="319"/>
      <c r="H2424" s="319"/>
      <c r="I2424" s="319"/>
    </row>
    <row r="2425" spans="1:9">
      <c r="A2425" s="319"/>
      <c r="B2425" s="319"/>
      <c r="C2425" s="435"/>
      <c r="D2425" s="319"/>
      <c r="E2425" s="319"/>
      <c r="F2425" s="319"/>
      <c r="G2425" s="319"/>
      <c r="H2425" s="319"/>
      <c r="I2425" s="319"/>
    </row>
    <row r="2426" spans="1:9">
      <c r="A2426" s="319"/>
      <c r="B2426" s="319"/>
      <c r="C2426" s="435"/>
      <c r="D2426" s="319"/>
      <c r="E2426" s="319"/>
      <c r="F2426" s="319"/>
      <c r="G2426" s="319"/>
      <c r="H2426" s="319"/>
      <c r="I2426" s="319"/>
    </row>
    <row r="2427" spans="1:9">
      <c r="A2427" s="319"/>
      <c r="B2427" s="319"/>
      <c r="C2427" s="435"/>
      <c r="D2427" s="319"/>
      <c r="E2427" s="319"/>
      <c r="F2427" s="319"/>
      <c r="G2427" s="319"/>
      <c r="H2427" s="319"/>
      <c r="I2427" s="319"/>
    </row>
    <row r="2428" spans="1:9">
      <c r="A2428" s="319"/>
      <c r="B2428" s="319"/>
      <c r="C2428" s="435"/>
      <c r="D2428" s="319"/>
      <c r="E2428" s="319"/>
      <c r="F2428" s="319"/>
      <c r="G2428" s="319"/>
      <c r="H2428" s="319"/>
      <c r="I2428" s="319"/>
    </row>
    <row r="2429" spans="1:9">
      <c r="A2429" s="319"/>
      <c r="B2429" s="319"/>
      <c r="C2429" s="435"/>
      <c r="D2429" s="319"/>
      <c r="E2429" s="319"/>
      <c r="F2429" s="319"/>
      <c r="G2429" s="319"/>
      <c r="H2429" s="319"/>
      <c r="I2429" s="319"/>
    </row>
    <row r="2430" spans="1:9">
      <c r="A2430" s="319"/>
      <c r="B2430" s="319"/>
      <c r="C2430" s="435"/>
      <c r="D2430" s="319"/>
      <c r="E2430" s="319"/>
      <c r="F2430" s="319"/>
      <c r="G2430" s="319"/>
      <c r="H2430" s="319"/>
      <c r="I2430" s="319"/>
    </row>
    <row r="2431" spans="1:9">
      <c r="A2431" s="319"/>
      <c r="B2431" s="319"/>
      <c r="C2431" s="435"/>
      <c r="D2431" s="319"/>
      <c r="E2431" s="319"/>
      <c r="F2431" s="319"/>
      <c r="G2431" s="319"/>
      <c r="H2431" s="319"/>
      <c r="I2431" s="319"/>
    </row>
    <row r="2432" spans="1:9">
      <c r="A2432" s="319"/>
      <c r="B2432" s="319"/>
      <c r="C2432" s="435"/>
      <c r="D2432" s="319"/>
      <c r="E2432" s="319"/>
      <c r="F2432" s="319"/>
      <c r="G2432" s="319"/>
      <c r="H2432" s="319"/>
      <c r="I2432" s="319"/>
    </row>
    <row r="2433" spans="1:9">
      <c r="A2433" s="319"/>
      <c r="B2433" s="319"/>
      <c r="C2433" s="435"/>
      <c r="D2433" s="319"/>
      <c r="E2433" s="319"/>
      <c r="F2433" s="319"/>
      <c r="G2433" s="319"/>
      <c r="H2433" s="319"/>
      <c r="I2433" s="319"/>
    </row>
    <row r="2434" spans="1:9">
      <c r="A2434" s="319"/>
      <c r="B2434" s="319"/>
      <c r="C2434" s="435"/>
      <c r="D2434" s="319"/>
      <c r="E2434" s="319"/>
      <c r="F2434" s="319"/>
      <c r="G2434" s="319"/>
      <c r="H2434" s="319"/>
      <c r="I2434" s="319"/>
    </row>
    <row r="2435" spans="1:9">
      <c r="A2435" s="319"/>
      <c r="B2435" s="319"/>
      <c r="C2435" s="435"/>
      <c r="D2435" s="319"/>
      <c r="E2435" s="319"/>
      <c r="F2435" s="319"/>
      <c r="G2435" s="319"/>
      <c r="H2435" s="319"/>
      <c r="I2435" s="319"/>
    </row>
    <row r="2436" spans="1:9">
      <c r="A2436" s="319"/>
      <c r="B2436" s="319"/>
      <c r="C2436" s="435"/>
      <c r="D2436" s="319"/>
      <c r="E2436" s="319"/>
      <c r="F2436" s="319"/>
      <c r="G2436" s="319"/>
      <c r="H2436" s="319"/>
      <c r="I2436" s="319"/>
    </row>
    <row r="2437" spans="1:9">
      <c r="A2437" s="319"/>
      <c r="B2437" s="319"/>
      <c r="C2437" s="435"/>
      <c r="D2437" s="319"/>
      <c r="E2437" s="319"/>
      <c r="F2437" s="319"/>
      <c r="G2437" s="319"/>
      <c r="H2437" s="319"/>
      <c r="I2437" s="319"/>
    </row>
    <row r="2438" spans="1:9">
      <c r="A2438" s="319"/>
      <c r="B2438" s="319"/>
      <c r="C2438" s="435"/>
      <c r="D2438" s="319"/>
      <c r="E2438" s="319"/>
      <c r="F2438" s="319"/>
      <c r="G2438" s="319"/>
      <c r="H2438" s="319"/>
      <c r="I2438" s="319"/>
    </row>
    <row r="2439" spans="1:9">
      <c r="A2439" s="319"/>
      <c r="B2439" s="319"/>
      <c r="C2439" s="435"/>
      <c r="D2439" s="319"/>
      <c r="E2439" s="319"/>
      <c r="F2439" s="319"/>
      <c r="G2439" s="319"/>
      <c r="H2439" s="319"/>
      <c r="I2439" s="319"/>
    </row>
    <row r="2440" spans="1:9">
      <c r="A2440" s="319"/>
      <c r="B2440" s="319"/>
      <c r="C2440" s="435"/>
      <c r="D2440" s="319"/>
      <c r="E2440" s="319"/>
      <c r="F2440" s="319"/>
      <c r="G2440" s="319"/>
      <c r="H2440" s="319"/>
      <c r="I2440" s="319"/>
    </row>
    <row r="2441" spans="1:9">
      <c r="A2441" s="319"/>
      <c r="B2441" s="319"/>
      <c r="C2441" s="435"/>
      <c r="D2441" s="319"/>
      <c r="E2441" s="319"/>
      <c r="F2441" s="319"/>
      <c r="G2441" s="319"/>
      <c r="H2441" s="319"/>
      <c r="I2441" s="319"/>
    </row>
    <row r="2442" spans="1:9">
      <c r="A2442" s="319"/>
      <c r="B2442" s="319"/>
      <c r="C2442" s="435"/>
      <c r="D2442" s="319"/>
      <c r="E2442" s="319"/>
      <c r="F2442" s="319"/>
      <c r="G2442" s="319"/>
      <c r="H2442" s="319"/>
      <c r="I2442" s="319"/>
    </row>
    <row r="2443" spans="1:9">
      <c r="A2443" s="319"/>
      <c r="B2443" s="319"/>
      <c r="C2443" s="435"/>
      <c r="D2443" s="319"/>
      <c r="E2443" s="319"/>
      <c r="F2443" s="319"/>
      <c r="G2443" s="319"/>
      <c r="H2443" s="319"/>
      <c r="I2443" s="319"/>
    </row>
    <row r="2444" spans="1:9">
      <c r="A2444" s="319"/>
      <c r="B2444" s="319"/>
      <c r="C2444" s="435"/>
      <c r="D2444" s="319"/>
      <c r="E2444" s="319"/>
      <c r="F2444" s="319"/>
      <c r="G2444" s="319"/>
      <c r="H2444" s="319"/>
      <c r="I2444" s="319"/>
    </row>
    <row r="2445" spans="1:9">
      <c r="A2445" s="319"/>
      <c r="B2445" s="319"/>
      <c r="C2445" s="435"/>
      <c r="D2445" s="319"/>
      <c r="E2445" s="319"/>
      <c r="F2445" s="319"/>
      <c r="G2445" s="319"/>
      <c r="H2445" s="319"/>
      <c r="I2445" s="319"/>
    </row>
    <row r="2446" spans="1:9">
      <c r="A2446" s="319"/>
      <c r="B2446" s="319"/>
      <c r="C2446" s="435"/>
      <c r="D2446" s="319"/>
      <c r="E2446" s="319"/>
      <c r="F2446" s="319"/>
      <c r="G2446" s="319"/>
      <c r="H2446" s="319"/>
      <c r="I2446" s="319"/>
    </row>
    <row r="2447" spans="1:9">
      <c r="A2447" s="319"/>
      <c r="B2447" s="319"/>
      <c r="C2447" s="435"/>
      <c r="D2447" s="319"/>
      <c r="E2447" s="319"/>
      <c r="F2447" s="319"/>
      <c r="G2447" s="319"/>
      <c r="H2447" s="319"/>
      <c r="I2447" s="319"/>
    </row>
    <row r="2448" spans="1:9">
      <c r="A2448" s="319"/>
      <c r="B2448" s="319"/>
      <c r="C2448" s="435"/>
      <c r="D2448" s="319"/>
      <c r="E2448" s="319"/>
      <c r="F2448" s="319"/>
      <c r="G2448" s="319"/>
      <c r="H2448" s="319"/>
      <c r="I2448" s="319"/>
    </row>
    <row r="2449" spans="1:9">
      <c r="A2449" s="319"/>
      <c r="B2449" s="319"/>
      <c r="C2449" s="435"/>
      <c r="D2449" s="319"/>
      <c r="E2449" s="319"/>
      <c r="F2449" s="319"/>
      <c r="G2449" s="319"/>
      <c r="H2449" s="319"/>
      <c r="I2449" s="319"/>
    </row>
    <row r="2450" spans="1:9">
      <c r="A2450" s="319"/>
      <c r="B2450" s="319"/>
      <c r="C2450" s="435"/>
      <c r="D2450" s="319"/>
      <c r="E2450" s="319"/>
      <c r="F2450" s="319"/>
      <c r="G2450" s="319"/>
      <c r="H2450" s="319"/>
      <c r="I2450" s="319"/>
    </row>
    <row r="2451" spans="1:9">
      <c r="A2451" s="319"/>
      <c r="B2451" s="319"/>
      <c r="C2451" s="435"/>
      <c r="D2451" s="319"/>
      <c r="E2451" s="319"/>
      <c r="F2451" s="319"/>
      <c r="G2451" s="319"/>
      <c r="H2451" s="319"/>
      <c r="I2451" s="319"/>
    </row>
    <row r="2452" spans="1:9">
      <c r="A2452" s="319"/>
      <c r="B2452" s="319"/>
      <c r="C2452" s="435"/>
      <c r="D2452" s="319"/>
      <c r="E2452" s="319"/>
      <c r="F2452" s="319"/>
      <c r="G2452" s="319"/>
      <c r="H2452" s="319"/>
      <c r="I2452" s="319"/>
    </row>
    <row r="2453" spans="1:9">
      <c r="A2453" s="319"/>
      <c r="B2453" s="319"/>
      <c r="C2453" s="435"/>
      <c r="D2453" s="319"/>
      <c r="E2453" s="319"/>
      <c r="F2453" s="319"/>
      <c r="G2453" s="319"/>
      <c r="H2453" s="319"/>
      <c r="I2453" s="319"/>
    </row>
    <row r="2454" spans="1:9">
      <c r="A2454" s="319"/>
      <c r="B2454" s="319"/>
      <c r="C2454" s="435"/>
      <c r="D2454" s="319"/>
      <c r="E2454" s="319"/>
      <c r="F2454" s="319"/>
      <c r="G2454" s="319"/>
      <c r="H2454" s="319"/>
      <c r="I2454" s="319"/>
    </row>
    <row r="2455" spans="1:9">
      <c r="A2455" s="319"/>
      <c r="B2455" s="319"/>
      <c r="C2455" s="435"/>
      <c r="D2455" s="319"/>
      <c r="E2455" s="319"/>
      <c r="F2455" s="319"/>
      <c r="G2455" s="319"/>
      <c r="H2455" s="319"/>
      <c r="I2455" s="319"/>
    </row>
    <row r="2456" spans="1:9">
      <c r="A2456" s="319"/>
      <c r="B2456" s="319"/>
      <c r="C2456" s="435"/>
      <c r="D2456" s="319"/>
      <c r="E2456" s="319"/>
      <c r="F2456" s="319"/>
      <c r="G2456" s="319"/>
      <c r="H2456" s="319"/>
      <c r="I2456" s="319"/>
    </row>
    <row r="2457" spans="1:9">
      <c r="A2457" s="319"/>
      <c r="B2457" s="319"/>
      <c r="C2457" s="435"/>
      <c r="D2457" s="319"/>
      <c r="E2457" s="319"/>
      <c r="F2457" s="319"/>
      <c r="G2457" s="319"/>
      <c r="H2457" s="319"/>
      <c r="I2457" s="319"/>
    </row>
    <row r="2458" spans="1:9">
      <c r="A2458" s="319"/>
      <c r="B2458" s="319"/>
      <c r="C2458" s="435"/>
      <c r="D2458" s="319"/>
      <c r="E2458" s="319"/>
      <c r="F2458" s="319"/>
      <c r="G2458" s="319"/>
      <c r="H2458" s="319"/>
      <c r="I2458" s="319"/>
    </row>
    <row r="2459" spans="1:9">
      <c r="A2459" s="319"/>
      <c r="B2459" s="319"/>
      <c r="C2459" s="435"/>
      <c r="D2459" s="319"/>
      <c r="E2459" s="319"/>
      <c r="F2459" s="319"/>
      <c r="G2459" s="319"/>
      <c r="H2459" s="319"/>
      <c r="I2459" s="319"/>
    </row>
    <row r="2460" spans="1:9">
      <c r="A2460" s="319"/>
      <c r="B2460" s="319"/>
      <c r="C2460" s="435"/>
      <c r="D2460" s="319"/>
      <c r="E2460" s="319"/>
      <c r="F2460" s="319"/>
      <c r="G2460" s="319"/>
      <c r="H2460" s="319"/>
      <c r="I2460" s="319"/>
    </row>
    <row r="2461" spans="1:9">
      <c r="A2461" s="319"/>
      <c r="B2461" s="319"/>
      <c r="C2461" s="435"/>
      <c r="D2461" s="319"/>
      <c r="E2461" s="319"/>
      <c r="F2461" s="319"/>
      <c r="G2461" s="319"/>
      <c r="H2461" s="319"/>
      <c r="I2461" s="319"/>
    </row>
    <row r="2462" spans="1:9">
      <c r="A2462" s="319"/>
      <c r="B2462" s="319"/>
      <c r="C2462" s="435"/>
      <c r="D2462" s="319"/>
      <c r="E2462" s="319"/>
      <c r="F2462" s="319"/>
      <c r="G2462" s="319"/>
      <c r="H2462" s="319"/>
      <c r="I2462" s="319"/>
    </row>
    <row r="2463" spans="1:9">
      <c r="A2463" s="319"/>
      <c r="B2463" s="319"/>
      <c r="C2463" s="435"/>
      <c r="D2463" s="319"/>
      <c r="E2463" s="319"/>
      <c r="F2463" s="319"/>
      <c r="G2463" s="319"/>
      <c r="H2463" s="319"/>
      <c r="I2463" s="319"/>
    </row>
    <row r="2464" spans="1:9">
      <c r="A2464" s="319"/>
      <c r="B2464" s="319"/>
      <c r="C2464" s="435"/>
      <c r="D2464" s="319"/>
      <c r="E2464" s="319"/>
      <c r="F2464" s="319"/>
      <c r="G2464" s="319"/>
      <c r="H2464" s="319"/>
      <c r="I2464" s="319"/>
    </row>
    <row r="2465" spans="1:9">
      <c r="A2465" s="319"/>
      <c r="B2465" s="319"/>
      <c r="C2465" s="435"/>
      <c r="D2465" s="319"/>
      <c r="E2465" s="319"/>
      <c r="F2465" s="319"/>
      <c r="G2465" s="319"/>
      <c r="H2465" s="319"/>
      <c r="I2465" s="319"/>
    </row>
    <row r="2466" spans="1:9">
      <c r="A2466" s="319"/>
      <c r="B2466" s="319"/>
      <c r="C2466" s="435"/>
      <c r="D2466" s="319"/>
      <c r="E2466" s="319"/>
      <c r="F2466" s="319"/>
      <c r="G2466" s="319"/>
      <c r="H2466" s="319"/>
      <c r="I2466" s="319"/>
    </row>
    <row r="2467" spans="1:9">
      <c r="A2467" s="319"/>
      <c r="B2467" s="319"/>
      <c r="C2467" s="435"/>
      <c r="D2467" s="319"/>
      <c r="E2467" s="319"/>
      <c r="F2467" s="319"/>
      <c r="G2467" s="319"/>
      <c r="H2467" s="319"/>
      <c r="I2467" s="319"/>
    </row>
    <row r="2468" spans="1:9">
      <c r="A2468" s="319"/>
      <c r="B2468" s="319"/>
      <c r="C2468" s="435"/>
      <c r="D2468" s="319"/>
      <c r="E2468" s="319"/>
      <c r="F2468" s="319"/>
      <c r="G2468" s="319"/>
      <c r="H2468" s="319"/>
      <c r="I2468" s="319"/>
    </row>
    <row r="2469" spans="1:9">
      <c r="A2469" s="319"/>
      <c r="B2469" s="319"/>
      <c r="C2469" s="435"/>
      <c r="D2469" s="319"/>
      <c r="E2469" s="319"/>
      <c r="F2469" s="319"/>
      <c r="G2469" s="319"/>
      <c r="H2469" s="319"/>
      <c r="I2469" s="319"/>
    </row>
    <row r="2470" spans="1:9">
      <c r="A2470" s="319"/>
      <c r="B2470" s="319"/>
      <c r="C2470" s="435"/>
      <c r="D2470" s="319"/>
      <c r="E2470" s="319"/>
      <c r="F2470" s="319"/>
      <c r="G2470" s="319"/>
      <c r="H2470" s="319"/>
      <c r="I2470" s="319"/>
    </row>
    <row r="2471" spans="1:9">
      <c r="A2471" s="319"/>
      <c r="B2471" s="319"/>
      <c r="C2471" s="435"/>
      <c r="D2471" s="319"/>
      <c r="E2471" s="319"/>
      <c r="F2471" s="319"/>
      <c r="G2471" s="319"/>
      <c r="H2471" s="319"/>
      <c r="I2471" s="319"/>
    </row>
    <row r="2472" spans="1:9">
      <c r="A2472" s="319"/>
      <c r="B2472" s="319"/>
      <c r="C2472" s="435"/>
      <c r="D2472" s="319"/>
      <c r="E2472" s="319"/>
      <c r="F2472" s="319"/>
      <c r="G2472" s="319"/>
      <c r="H2472" s="319"/>
      <c r="I2472" s="319"/>
    </row>
    <row r="2473" spans="1:9">
      <c r="A2473" s="319"/>
      <c r="B2473" s="319"/>
      <c r="C2473" s="435"/>
      <c r="D2473" s="319"/>
      <c r="E2473" s="319"/>
      <c r="F2473" s="319"/>
      <c r="G2473" s="319"/>
      <c r="H2473" s="319"/>
      <c r="I2473" s="319"/>
    </row>
    <row r="2474" spans="1:9">
      <c r="A2474" s="319"/>
      <c r="B2474" s="319"/>
      <c r="C2474" s="435"/>
      <c r="D2474" s="319"/>
      <c r="E2474" s="319"/>
      <c r="F2474" s="319"/>
      <c r="G2474" s="319"/>
      <c r="H2474" s="319"/>
      <c r="I2474" s="319"/>
    </row>
    <row r="2475" spans="1:9">
      <c r="A2475" s="319"/>
      <c r="B2475" s="319"/>
      <c r="C2475" s="435"/>
      <c r="D2475" s="319"/>
      <c r="E2475" s="319"/>
      <c r="F2475" s="319"/>
      <c r="G2475" s="319"/>
      <c r="H2475" s="319"/>
      <c r="I2475" s="319"/>
    </row>
    <row r="2476" spans="1:9">
      <c r="A2476" s="319"/>
      <c r="B2476" s="319"/>
      <c r="C2476" s="435"/>
      <c r="D2476" s="319"/>
      <c r="E2476" s="319"/>
      <c r="F2476" s="319"/>
      <c r="G2476" s="319"/>
      <c r="H2476" s="319"/>
      <c r="I2476" s="319"/>
    </row>
    <row r="2477" spans="1:9">
      <c r="A2477" s="319"/>
      <c r="B2477" s="319"/>
      <c r="C2477" s="435"/>
      <c r="D2477" s="319"/>
      <c r="E2477" s="319"/>
      <c r="F2477" s="319"/>
      <c r="G2477" s="319"/>
      <c r="H2477" s="319"/>
      <c r="I2477" s="319"/>
    </row>
    <row r="2478" spans="1:9">
      <c r="A2478" s="319"/>
      <c r="B2478" s="319"/>
      <c r="C2478" s="435"/>
      <c r="D2478" s="319"/>
      <c r="E2478" s="319"/>
      <c r="F2478" s="319"/>
      <c r="G2478" s="319"/>
      <c r="H2478" s="319"/>
      <c r="I2478" s="319"/>
    </row>
    <row r="2479" spans="1:9">
      <c r="A2479" s="319"/>
      <c r="B2479" s="319"/>
      <c r="C2479" s="435"/>
      <c r="D2479" s="319"/>
      <c r="E2479" s="319"/>
      <c r="F2479" s="319"/>
      <c r="G2479" s="319"/>
      <c r="H2479" s="319"/>
      <c r="I2479" s="319"/>
    </row>
    <row r="2480" spans="1:9">
      <c r="A2480" s="319"/>
      <c r="B2480" s="319"/>
      <c r="C2480" s="435"/>
      <c r="D2480" s="319"/>
      <c r="E2480" s="319"/>
      <c r="F2480" s="319"/>
      <c r="G2480" s="319"/>
      <c r="H2480" s="319"/>
      <c r="I2480" s="319"/>
    </row>
    <row r="2481" spans="1:9">
      <c r="A2481" s="319"/>
      <c r="B2481" s="319"/>
      <c r="C2481" s="435"/>
      <c r="D2481" s="319"/>
      <c r="E2481" s="319"/>
      <c r="F2481" s="319"/>
      <c r="G2481" s="319"/>
      <c r="H2481" s="319"/>
      <c r="I2481" s="319"/>
    </row>
    <row r="2482" spans="1:9">
      <c r="A2482" s="319"/>
      <c r="B2482" s="319"/>
      <c r="C2482" s="435"/>
      <c r="D2482" s="319"/>
      <c r="E2482" s="319"/>
      <c r="F2482" s="319"/>
      <c r="G2482" s="319"/>
      <c r="H2482" s="319"/>
      <c r="I2482" s="319"/>
    </row>
    <row r="2483" spans="1:9">
      <c r="A2483" s="319"/>
      <c r="B2483" s="319"/>
      <c r="C2483" s="435"/>
      <c r="D2483" s="319"/>
      <c r="E2483" s="319"/>
      <c r="F2483" s="319"/>
      <c r="G2483" s="319"/>
      <c r="H2483" s="319"/>
      <c r="I2483" s="319"/>
    </row>
    <row r="2484" spans="1:9">
      <c r="A2484" s="319"/>
      <c r="B2484" s="319"/>
      <c r="C2484" s="435"/>
      <c r="D2484" s="319"/>
      <c r="E2484" s="319"/>
      <c r="F2484" s="319"/>
      <c r="G2484" s="319"/>
      <c r="H2484" s="319"/>
      <c r="I2484" s="319"/>
    </row>
    <row r="2485" spans="1:9">
      <c r="A2485" s="319"/>
      <c r="B2485" s="319"/>
      <c r="C2485" s="435"/>
      <c r="D2485" s="319"/>
      <c r="E2485" s="319"/>
      <c r="F2485" s="319"/>
      <c r="G2485" s="319"/>
      <c r="H2485" s="319"/>
      <c r="I2485" s="319"/>
    </row>
    <row r="2486" spans="1:9">
      <c r="A2486" s="319"/>
      <c r="B2486" s="319"/>
      <c r="C2486" s="435"/>
      <c r="D2486" s="319"/>
      <c r="E2486" s="319"/>
      <c r="F2486" s="319"/>
      <c r="G2486" s="319"/>
      <c r="H2486" s="319"/>
      <c r="I2486" s="319"/>
    </row>
    <row r="2487" spans="1:9">
      <c r="A2487" s="319"/>
      <c r="B2487" s="319"/>
      <c r="C2487" s="435"/>
      <c r="D2487" s="319"/>
      <c r="E2487" s="319"/>
      <c r="F2487" s="319"/>
      <c r="G2487" s="319"/>
      <c r="H2487" s="319"/>
      <c r="I2487" s="319"/>
    </row>
    <row r="2488" spans="1:9">
      <c r="A2488" s="319"/>
      <c r="B2488" s="319"/>
      <c r="C2488" s="435"/>
      <c r="D2488" s="319"/>
      <c r="E2488" s="319"/>
      <c r="F2488" s="319"/>
      <c r="G2488" s="319"/>
      <c r="H2488" s="319"/>
      <c r="I2488" s="319"/>
    </row>
    <row r="2489" spans="1:9">
      <c r="A2489" s="319"/>
      <c r="B2489" s="319"/>
      <c r="C2489" s="435"/>
      <c r="D2489" s="319"/>
      <c r="E2489" s="319"/>
      <c r="F2489" s="319"/>
      <c r="G2489" s="319"/>
      <c r="H2489" s="319"/>
      <c r="I2489" s="319"/>
    </row>
    <row r="2490" spans="1:9">
      <c r="A2490" s="319"/>
      <c r="B2490" s="319"/>
      <c r="C2490" s="435"/>
      <c r="D2490" s="319"/>
      <c r="E2490" s="319"/>
      <c r="F2490" s="319"/>
      <c r="G2490" s="319"/>
      <c r="H2490" s="319"/>
      <c r="I2490" s="319"/>
    </row>
    <row r="2491" spans="1:9">
      <c r="A2491" s="319"/>
      <c r="B2491" s="319"/>
      <c r="C2491" s="435"/>
      <c r="D2491" s="319"/>
      <c r="E2491" s="319"/>
      <c r="F2491" s="319"/>
      <c r="G2491" s="319"/>
      <c r="H2491" s="319"/>
      <c r="I2491" s="319"/>
    </row>
    <row r="2492" spans="1:9">
      <c r="A2492" s="319"/>
      <c r="B2492" s="319"/>
      <c r="C2492" s="435"/>
      <c r="D2492" s="319"/>
      <c r="E2492" s="319"/>
      <c r="F2492" s="319"/>
      <c r="G2492" s="319"/>
      <c r="H2492" s="319"/>
      <c r="I2492" s="319"/>
    </row>
    <row r="2493" spans="1:9">
      <c r="A2493" s="319"/>
      <c r="B2493" s="319"/>
      <c r="C2493" s="435"/>
      <c r="D2493" s="319"/>
      <c r="E2493" s="319"/>
      <c r="F2493" s="319"/>
      <c r="G2493" s="319"/>
      <c r="H2493" s="319"/>
      <c r="I2493" s="319"/>
    </row>
    <row r="2494" spans="1:9">
      <c r="A2494" s="319"/>
      <c r="B2494" s="319"/>
      <c r="C2494" s="435"/>
      <c r="D2494" s="319"/>
      <c r="E2494" s="319"/>
      <c r="F2494" s="319"/>
      <c r="G2494" s="319"/>
      <c r="H2494" s="319"/>
      <c r="I2494" s="319"/>
    </row>
    <row r="2495" spans="1:9">
      <c r="A2495" s="319"/>
      <c r="B2495" s="319"/>
      <c r="C2495" s="435"/>
      <c r="D2495" s="319"/>
      <c r="E2495" s="319"/>
      <c r="F2495" s="319"/>
      <c r="G2495" s="319"/>
      <c r="H2495" s="319"/>
      <c r="I2495" s="319"/>
    </row>
    <row r="2496" spans="1:9">
      <c r="A2496" s="319"/>
      <c r="B2496" s="319"/>
      <c r="C2496" s="435"/>
      <c r="D2496" s="319"/>
      <c r="E2496" s="319"/>
      <c r="F2496" s="319"/>
      <c r="G2496" s="319"/>
      <c r="H2496" s="319"/>
      <c r="I2496" s="319"/>
    </row>
    <row r="2497" spans="1:9">
      <c r="A2497" s="319"/>
      <c r="B2497" s="319"/>
      <c r="C2497" s="435"/>
      <c r="D2497" s="319"/>
      <c r="E2497" s="319"/>
      <c r="F2497" s="319"/>
      <c r="G2497" s="319"/>
      <c r="H2497" s="319"/>
      <c r="I2497" s="319"/>
    </row>
    <row r="2498" spans="1:9">
      <c r="A2498" s="319"/>
      <c r="B2498" s="319"/>
      <c r="C2498" s="435"/>
      <c r="D2498" s="319"/>
      <c r="E2498" s="319"/>
      <c r="F2498" s="319"/>
      <c r="G2498" s="319"/>
      <c r="H2498" s="319"/>
      <c r="I2498" s="319"/>
    </row>
    <row r="2499" spans="1:9">
      <c r="A2499" s="319"/>
      <c r="B2499" s="319"/>
      <c r="C2499" s="435"/>
      <c r="D2499" s="319"/>
      <c r="E2499" s="319"/>
      <c r="F2499" s="319"/>
      <c r="G2499" s="319"/>
      <c r="H2499" s="319"/>
      <c r="I2499" s="319"/>
    </row>
    <row r="2500" spans="1:9">
      <c r="A2500" s="319"/>
      <c r="B2500" s="319"/>
      <c r="C2500" s="435"/>
      <c r="D2500" s="319"/>
      <c r="E2500" s="319"/>
      <c r="F2500" s="319"/>
      <c r="G2500" s="319"/>
      <c r="H2500" s="319"/>
      <c r="I2500" s="319"/>
    </row>
    <row r="2501" spans="1:9">
      <c r="A2501" s="319"/>
      <c r="B2501" s="319"/>
      <c r="C2501" s="435"/>
      <c r="D2501" s="319"/>
      <c r="E2501" s="319"/>
      <c r="F2501" s="319"/>
      <c r="G2501" s="319"/>
      <c r="H2501" s="319"/>
      <c r="I2501" s="319"/>
    </row>
    <row r="2502" spans="1:9">
      <c r="A2502" s="319"/>
      <c r="B2502" s="319"/>
      <c r="C2502" s="435"/>
      <c r="D2502" s="319"/>
      <c r="E2502" s="319"/>
      <c r="F2502" s="319"/>
      <c r="G2502" s="319"/>
      <c r="H2502" s="319"/>
      <c r="I2502" s="319"/>
    </row>
    <row r="2503" spans="1:9">
      <c r="A2503" s="319"/>
      <c r="B2503" s="319"/>
      <c r="C2503" s="435"/>
      <c r="D2503" s="319"/>
      <c r="E2503" s="319"/>
      <c r="F2503" s="319"/>
      <c r="G2503" s="319"/>
      <c r="H2503" s="319"/>
      <c r="I2503" s="319"/>
    </row>
    <row r="2504" spans="1:9">
      <c r="A2504" s="319"/>
      <c r="B2504" s="319"/>
      <c r="C2504" s="435"/>
      <c r="D2504" s="319"/>
      <c r="E2504" s="319"/>
      <c r="F2504" s="319"/>
      <c r="G2504" s="319"/>
      <c r="H2504" s="319"/>
      <c r="I2504" s="319"/>
    </row>
    <row r="2505" spans="1:9">
      <c r="A2505" s="319"/>
      <c r="B2505" s="319"/>
      <c r="C2505" s="435"/>
      <c r="D2505" s="319"/>
      <c r="E2505" s="319"/>
      <c r="F2505" s="319"/>
      <c r="G2505" s="319"/>
      <c r="H2505" s="319"/>
      <c r="I2505" s="319"/>
    </row>
    <row r="2506" spans="1:9">
      <c r="A2506" s="319"/>
      <c r="B2506" s="319"/>
      <c r="C2506" s="435"/>
      <c r="D2506" s="319"/>
      <c r="E2506" s="319"/>
      <c r="F2506" s="319"/>
      <c r="G2506" s="319"/>
      <c r="H2506" s="319"/>
      <c r="I2506" s="319"/>
    </row>
    <row r="2507" spans="1:9">
      <c r="A2507" s="319"/>
      <c r="B2507" s="319"/>
      <c r="C2507" s="435"/>
      <c r="D2507" s="319"/>
      <c r="E2507" s="319"/>
      <c r="F2507" s="319"/>
      <c r="G2507" s="319"/>
      <c r="H2507" s="319"/>
      <c r="I2507" s="319"/>
    </row>
    <row r="2508" spans="1:9">
      <c r="A2508" s="319"/>
      <c r="B2508" s="319"/>
      <c r="C2508" s="435"/>
      <c r="D2508" s="319"/>
      <c r="E2508" s="319"/>
      <c r="F2508" s="319"/>
      <c r="G2508" s="319"/>
      <c r="H2508" s="319"/>
      <c r="I2508" s="319"/>
    </row>
    <row r="2509" spans="1:9">
      <c r="A2509" s="319"/>
      <c r="B2509" s="319"/>
      <c r="C2509" s="435"/>
      <c r="D2509" s="319"/>
      <c r="E2509" s="319"/>
      <c r="F2509" s="319"/>
      <c r="G2509" s="319"/>
      <c r="H2509" s="319"/>
      <c r="I2509" s="319"/>
    </row>
    <row r="2510" spans="1:9">
      <c r="A2510" s="319"/>
      <c r="B2510" s="319"/>
      <c r="C2510" s="435"/>
      <c r="D2510" s="319"/>
      <c r="E2510" s="319"/>
      <c r="F2510" s="319"/>
      <c r="G2510" s="319"/>
      <c r="H2510" s="319"/>
      <c r="I2510" s="319"/>
    </row>
    <row r="2511" spans="1:9">
      <c r="A2511" s="319"/>
      <c r="B2511" s="319"/>
      <c r="C2511" s="435"/>
      <c r="D2511" s="319"/>
      <c r="E2511" s="319"/>
      <c r="F2511" s="319"/>
      <c r="G2511" s="319"/>
      <c r="H2511" s="319"/>
      <c r="I2511" s="319"/>
    </row>
    <row r="2512" spans="1:9">
      <c r="A2512" s="319"/>
      <c r="B2512" s="319"/>
      <c r="C2512" s="435"/>
      <c r="D2512" s="319"/>
      <c r="E2512" s="319"/>
      <c r="F2512" s="319"/>
      <c r="G2512" s="319"/>
      <c r="H2512" s="319"/>
      <c r="I2512" s="319"/>
    </row>
    <row r="2513" spans="1:9">
      <c r="A2513" s="319"/>
      <c r="B2513" s="319"/>
      <c r="C2513" s="435"/>
      <c r="D2513" s="319"/>
      <c r="E2513" s="319"/>
      <c r="F2513" s="319"/>
      <c r="G2513" s="319"/>
      <c r="H2513" s="319"/>
      <c r="I2513" s="319"/>
    </row>
    <row r="2514" spans="1:9">
      <c r="A2514" s="319"/>
      <c r="B2514" s="319"/>
      <c r="C2514" s="435"/>
      <c r="D2514" s="319"/>
      <c r="E2514" s="319"/>
      <c r="F2514" s="319"/>
      <c r="G2514" s="319"/>
      <c r="H2514" s="319"/>
      <c r="I2514" s="319"/>
    </row>
    <row r="2515" spans="1:9">
      <c r="A2515" s="319"/>
      <c r="B2515" s="319"/>
      <c r="C2515" s="435"/>
      <c r="D2515" s="319"/>
      <c r="E2515" s="319"/>
      <c r="F2515" s="319"/>
      <c r="G2515" s="319"/>
      <c r="H2515" s="319"/>
      <c r="I2515" s="319"/>
    </row>
    <row r="2516" spans="1:9">
      <c r="A2516" s="319"/>
      <c r="B2516" s="319"/>
      <c r="C2516" s="435"/>
      <c r="D2516" s="319"/>
      <c r="E2516" s="319"/>
      <c r="F2516" s="319"/>
      <c r="G2516" s="319"/>
      <c r="H2516" s="319"/>
      <c r="I2516" s="319"/>
    </row>
    <row r="2517" spans="1:9">
      <c r="A2517" s="319"/>
      <c r="B2517" s="319"/>
      <c r="C2517" s="435"/>
      <c r="D2517" s="319"/>
      <c r="E2517" s="319"/>
      <c r="F2517" s="319"/>
      <c r="G2517" s="319"/>
      <c r="H2517" s="319"/>
      <c r="I2517" s="319"/>
    </row>
    <row r="2518" spans="1:9">
      <c r="A2518" s="319"/>
      <c r="B2518" s="319"/>
      <c r="C2518" s="435"/>
      <c r="D2518" s="319"/>
      <c r="E2518" s="319"/>
      <c r="F2518" s="319"/>
      <c r="G2518" s="319"/>
      <c r="H2518" s="319"/>
      <c r="I2518" s="319"/>
    </row>
    <row r="2519" spans="1:9">
      <c r="A2519" s="319"/>
      <c r="B2519" s="319"/>
      <c r="C2519" s="435"/>
      <c r="D2519" s="319"/>
      <c r="E2519" s="319"/>
      <c r="F2519" s="319"/>
      <c r="G2519" s="319"/>
      <c r="H2519" s="319"/>
      <c r="I2519" s="319"/>
    </row>
    <row r="2520" spans="1:9">
      <c r="A2520" s="319"/>
      <c r="B2520" s="319"/>
      <c r="C2520" s="435"/>
      <c r="D2520" s="319"/>
      <c r="E2520" s="319"/>
      <c r="F2520" s="319"/>
      <c r="G2520" s="319"/>
      <c r="H2520" s="319"/>
      <c r="I2520" s="319"/>
    </row>
    <row r="2521" spans="1:9">
      <c r="A2521" s="319"/>
      <c r="B2521" s="319"/>
      <c r="C2521" s="435"/>
      <c r="D2521" s="319"/>
      <c r="E2521" s="319"/>
      <c r="F2521" s="319"/>
      <c r="G2521" s="319"/>
      <c r="H2521" s="319"/>
      <c r="I2521" s="319"/>
    </row>
    <row r="2522" spans="1:9">
      <c r="A2522" s="319"/>
      <c r="B2522" s="319"/>
      <c r="C2522" s="435"/>
      <c r="D2522" s="319"/>
      <c r="E2522" s="319"/>
      <c r="F2522" s="319"/>
      <c r="G2522" s="319"/>
      <c r="H2522" s="319"/>
      <c r="I2522" s="319"/>
    </row>
    <row r="2523" spans="1:9">
      <c r="A2523" s="319"/>
      <c r="B2523" s="319"/>
      <c r="C2523" s="435"/>
      <c r="D2523" s="319"/>
      <c r="E2523" s="319"/>
      <c r="F2523" s="319"/>
      <c r="G2523" s="319"/>
      <c r="H2523" s="319"/>
      <c r="I2523" s="319"/>
    </row>
    <row r="2524" spans="1:9">
      <c r="A2524" s="319"/>
      <c r="B2524" s="319"/>
      <c r="C2524" s="435"/>
      <c r="D2524" s="319"/>
      <c r="E2524" s="319"/>
      <c r="F2524" s="319"/>
      <c r="G2524" s="319"/>
      <c r="H2524" s="319"/>
      <c r="I2524" s="319"/>
    </row>
    <row r="2525" spans="1:9">
      <c r="A2525" s="319"/>
      <c r="B2525" s="319"/>
      <c r="C2525" s="435"/>
      <c r="D2525" s="319"/>
      <c r="E2525" s="319"/>
      <c r="F2525" s="319"/>
      <c r="G2525" s="319"/>
      <c r="H2525" s="319"/>
      <c r="I2525" s="319"/>
    </row>
    <row r="2526" spans="1:9">
      <c r="A2526" s="319"/>
      <c r="B2526" s="319"/>
      <c r="C2526" s="435"/>
      <c r="D2526" s="319"/>
      <c r="E2526" s="319"/>
      <c r="F2526" s="319"/>
      <c r="G2526" s="319"/>
      <c r="H2526" s="319"/>
      <c r="I2526" s="319"/>
    </row>
    <row r="2527" spans="1:9">
      <c r="A2527" s="319"/>
      <c r="B2527" s="319"/>
      <c r="C2527" s="435"/>
      <c r="D2527" s="319"/>
      <c r="E2527" s="319"/>
      <c r="F2527" s="319"/>
      <c r="G2527" s="319"/>
      <c r="H2527" s="319"/>
      <c r="I2527" s="319"/>
    </row>
    <row r="2528" spans="1:9">
      <c r="A2528" s="319"/>
      <c r="B2528" s="319"/>
      <c r="C2528" s="435"/>
      <c r="D2528" s="319"/>
      <c r="E2528" s="319"/>
      <c r="F2528" s="319"/>
      <c r="G2528" s="319"/>
      <c r="H2528" s="319"/>
      <c r="I2528" s="319"/>
    </row>
    <row r="2529" spans="1:9" ht="16.2" thickBot="1">
      <c r="A2529" s="436"/>
      <c r="B2529" s="437"/>
      <c r="C2529" s="438"/>
      <c r="D2529" s="439"/>
      <c r="E2529" s="440"/>
      <c r="F2529" s="439"/>
      <c r="G2529" s="441"/>
      <c r="H2529" s="441"/>
      <c r="I2529" s="442"/>
    </row>
    <row r="2530" spans="1:9" ht="16.2" thickBot="1">
      <c r="A2530" s="436"/>
      <c r="B2530" s="443"/>
      <c r="C2530" s="438"/>
      <c r="D2530" s="439"/>
      <c r="E2530" s="440"/>
      <c r="F2530" s="439"/>
      <c r="G2530" s="441"/>
      <c r="H2530" s="441"/>
      <c r="I2530" s="442"/>
    </row>
    <row r="2531" spans="1:9" ht="16.2" thickBot="1">
      <c r="A2531" s="444"/>
      <c r="B2531" s="445"/>
      <c r="C2531" s="446"/>
      <c r="D2531" s="447"/>
      <c r="E2531" s="448"/>
      <c r="F2531" s="447"/>
      <c r="G2531" s="449"/>
      <c r="H2531" s="449"/>
      <c r="I2531" s="450"/>
    </row>
  </sheetData>
  <mergeCells count="5">
    <mergeCell ref="C1:H1"/>
    <mergeCell ref="A2:B3"/>
    <mergeCell ref="C2:C3"/>
    <mergeCell ref="D2:H2"/>
    <mergeCell ref="I2:I3"/>
  </mergeCells>
  <conditionalFormatting sqref="D4:F4 H4:I4">
    <cfRule type="expression" dxfId="228" priority="20">
      <formula>#REF!="Recurrent Expenditure"</formula>
    </cfRule>
  </conditionalFormatting>
  <conditionalFormatting sqref="D5:F12 H5:I12 D14:F21 H14:I21 D23:F28 H23:I28 D35:F53 H35:I53 D55:I70 D72:F81 H72:I81 D83:F94 H83:I94 D96:F107 H96:I107 D109:F120 H109:I120 D122:I129 D131:F134 H131:I134 D136:F139 H136:I139 D141:F144 H141:I144 D146:F154 H146:I154 D2529:F2531 H2529:I2531">
    <cfRule type="expression" dxfId="227" priority="36">
      <formula>#REF!="Recurrent Expenditure"</formula>
    </cfRule>
  </conditionalFormatting>
  <conditionalFormatting sqref="D22:F22 H22:I22">
    <cfRule type="expression" dxfId="226" priority="22">
      <formula>#REF!="Recurrent Expenditure"</formula>
    </cfRule>
  </conditionalFormatting>
  <conditionalFormatting sqref="D29:F34 H29:I34">
    <cfRule type="expression" dxfId="225" priority="17">
      <formula>#REF!="Recurrent Expenditure"</formula>
    </cfRule>
  </conditionalFormatting>
  <conditionalFormatting sqref="D54:F54 H54:I54">
    <cfRule type="expression" dxfId="224" priority="23">
      <formula>#REF!="Recurrent Expenditure"</formula>
    </cfRule>
  </conditionalFormatting>
  <conditionalFormatting sqref="D71:F71 H71:I71">
    <cfRule type="expression" dxfId="223" priority="25">
      <formula>#REF!="Recurrent Expenditure"</formula>
    </cfRule>
  </conditionalFormatting>
  <conditionalFormatting sqref="D82:F82 H82:I82">
    <cfRule type="expression" dxfId="222" priority="26">
      <formula>#REF!="Recurrent Expenditure"</formula>
    </cfRule>
  </conditionalFormatting>
  <conditionalFormatting sqref="D95:F95 H95:I95">
    <cfRule type="expression" dxfId="221" priority="27">
      <formula>#REF!="Recurrent Expenditure"</formula>
    </cfRule>
  </conditionalFormatting>
  <conditionalFormatting sqref="D108:F108 H108:I108">
    <cfRule type="expression" dxfId="220" priority="28">
      <formula>#REF!="Recurrent Expenditure"</formula>
    </cfRule>
  </conditionalFormatting>
  <conditionalFormatting sqref="D121:F121 H121:I121">
    <cfRule type="expression" dxfId="219" priority="29">
      <formula>#REF!="Recurrent Expenditure"</formula>
    </cfRule>
  </conditionalFormatting>
  <conditionalFormatting sqref="D130:F130 H130:I130">
    <cfRule type="expression" dxfId="218" priority="31">
      <formula>#REF!="Recurrent Expenditure"</formula>
    </cfRule>
  </conditionalFormatting>
  <conditionalFormatting sqref="D135:F135 H135:I135">
    <cfRule type="expression" dxfId="217" priority="32">
      <formula>#REF!="Recurrent Expenditure"</formula>
    </cfRule>
  </conditionalFormatting>
  <conditionalFormatting sqref="D140:F140 H140:I140">
    <cfRule type="expression" dxfId="216" priority="33">
      <formula>#REF!="Recurrent Expenditure"</formula>
    </cfRule>
  </conditionalFormatting>
  <conditionalFormatting sqref="D145:F145 H145:I145">
    <cfRule type="expression" dxfId="215" priority="34">
      <formula>#REF!="Recurrent Expenditure"</formula>
    </cfRule>
  </conditionalFormatting>
  <conditionalFormatting sqref="G4:G54 D13:F13 H13:I13 G71:G121 G130:G154">
    <cfRule type="expression" dxfId="214" priority="21">
      <formula>#REF!="Recurrent Expenditure"</formula>
    </cfRule>
  </conditionalFormatting>
  <conditionalFormatting sqref="G2529:G2531">
    <cfRule type="expression" dxfId="213" priority="35">
      <formula>#REF!="Recurrent Expenditure"</formula>
    </cfRule>
  </conditionalFormatting>
  <dataValidations count="8">
    <dataValidation type="whole" allowBlank="1" showInputMessage="1" showErrorMessage="1" errorTitle="Wrong entry" error="Only &quot;0&quot; or &quot;1&quot; allowed" promptTitle="Mapped to SWOT:" prompt="1=Yes" sqref="C23:C28 C5:C12 C14:C21 C83:C94 C146:C149 C141:C144 C136:C139 C131:C134 C122:C129 C109:C120 C55:C70 C72:C81 C151:C154 C30:C53 C96:C107" xr:uid="{6E0455F2-1112-4598-B7DE-065370A7952A}">
      <formula1>0</formula1>
      <formula2>1</formula2>
    </dataValidation>
    <dataValidation type="custom" allowBlank="1" showInputMessage="1" showErrorMessage="1" errorTitle="Error Entry:" error="Only 1 or 3 allowed" promptTitle="Ranking Option:" prompt="1= Min value_x000a_3=Max Value" sqref="F23:F28 F5:F12 F14:F21 F83:F94 F146:F149 F141:F144 F136:F139 F131:F134 F122:F129 F109:F120 F55:F70 F72:F81 F151:F154 F30:F53 F96:F107" xr:uid="{409CFFE3-F5BB-43B4-8970-FF57DD2A71AB}">
      <formula1>OR(F5=1,F5=3)=TRUE</formula1>
    </dataValidation>
    <dataValidation type="custom" allowBlank="1" showInputMessage="1" showErrorMessage="1" promptTitle="Hint: Formulae Cell" prompt="Not for Data Entry" sqref="B2529:C2531 B13:C13 B22:C22 B29:C29 B54:C54 B71:C71 B82:C82 B95:C95 B108:C108 B121:C121 B130:C130 B135:C135 B140:C140 B145:C145 B150:C150" xr:uid="{C7288AB1-05A3-45B2-9F2D-423FE185D63A}">
      <formula1>"$%^&amp;*()_+_)(*&amp;^%$#$%^&amp;*()_)(*&amp;^%$#%^&amp;*()_)(*&amp;^%$#$%^&amp;*()_)(*&amp;^%$#$%^&amp;*()_)(*&amp;^%#@#%^&amp;*()_)(*&amp;^%$#$%^&amp;*()(*&amp;^%$"</formula1>
    </dataValidation>
    <dataValidation type="custom" operator="equal" allowBlank="1" showInputMessage="1" showErrorMessage="1" errorTitle="Only 14 number digits Required" error="kindly enter exactly 14 numbers" promptTitle="Hints: only 14-digits allowed " prompt="Enter exactly 14 numbers" sqref="E22 E150 E54 E2529:E2531 E13 E71 E82 E95 E108 E121 E130 E135 E140 E145 E29" xr:uid="{B48E3769-9A8D-470F-B51B-B26F1346C592}">
      <formula1>OR(E13="1",E13="3")=TRUE</formula1>
    </dataValidation>
    <dataValidation type="whole" allowBlank="1" showInputMessage="1" showErrorMessage="1" errorTitle="Error Entry:" error="Only 1,2 or 3 allowed" promptTitle="Ranking Option:" prompt="1= Min Value_x000a_2=Medium Value_x000a_3=Max Value" sqref="D54 D2529:D2531 D13 D22 D5:E12 G14:H21 D71 D82 D95 D108 D83:E94 D121 D130 D135 D140 D145 D150 D146:E149 G141:H144 D136:E139 D131:E134 D122:E129 D109:E120 D55:E70 G72:H81 G151:H154 D30:E53 G23:H28 G5:H12 D14:E21 D23:E28 D29 G30:H53 G55:H70 G109:H120 G122:H129 G131:H134 G136:H139 D141:E144 G146:H149 D151:E154 D72:E81 G83:H94 G96:H107 D96:E107" xr:uid="{32DA0386-0195-4052-A1E6-20DB37ADB82B}">
      <formula1>1</formula1>
      <formula2>3</formula2>
    </dataValidation>
    <dataValidation type="list" allowBlank="1" showInputMessage="1" showErrorMessage="1" sqref="F22 F150 F54 F2529:F2531 F13 F71 F82 F95 F108 F121 F130 F135 F140 F145 F29" xr:uid="{CCAF9740-E885-44F9-BA16-20EB8FB32A29}">
      <formula1>IF(#REF!="Capital investment",funds,Caphint)</formula1>
    </dataValidation>
    <dataValidation type="list" allowBlank="1" showInputMessage="1" showErrorMessage="1" sqref="G150:H150 G22:H22 G2529:H2531 G54:H54 G13:H13 G71:H71 G82:H82 G95:H95 G108:H108 G121:H121 G130:H130 G135:H135 G140:H140 G145:H145 G29:H29" xr:uid="{7AAD4760-8BA1-4829-A103-70A3DCDCED72}">
      <formula1>IF(#REF!="Capital investment",INDIRECT(SUBSTITUTE(Stateprimary," ","_")),Caphint)</formula1>
    </dataValidation>
    <dataValidation type="custom" allowBlank="1" promptTitle="Hint: Formulae Cell" prompt="Not for Data Entry" sqref="B5:B12 B14:B21 B23:B28 B30:B53 B55:B70 B72:B81 B83:B94 B96:B107 B109:B120 B122:B129 B131:B134 B136:B139 B141:B144 B146:B149 B151:B154" xr:uid="{DAA7FE31-C26D-4FA5-A715-4240AE682DF9}">
      <formula1>"$%^&amp;*()_+_)(*&amp;^%$#$%^&amp;*()_)(*&amp;^%$#%^&amp;*()_)(*&amp;^%$#$%^&amp;*()_)(*&amp;^%$#$%^&amp;*()_)(*&amp;^%#@#%^&amp;*()_)(*&amp;^%$#$%^&amp;*()(*&amp;^%$"</formula1>
    </dataValidation>
  </dataValidations>
  <pageMargins left="0.7" right="0.7" top="0.75" bottom="0.75" header="0.3" footer="0.3"/>
  <drawing r:id="rId1"/>
  <extLst>
    <ext xmlns:x14="http://schemas.microsoft.com/office/spreadsheetml/2009/9/main" uri="{78C0D931-6437-407d-A8EE-F0AAD7539E65}">
      <x14:conditionalFormattings>
        <x14:conditionalFormatting xmlns:xm="http://schemas.microsoft.com/office/excel/2006/main">
          <x14:cfRule type="containsText" priority="1" operator="containsText" id="{B0D6B9A4-CE97-4A47-B374-847F2A0FD3AC}">
            <xm:f>NOT(ISERROR(SEARCH(-i,A4)))</xm:f>
            <xm:f>-i</xm:f>
            <x14:dxf>
              <fill>
                <patternFill>
                  <bgColor theme="8" tint="0.39994506668294322"/>
                </patternFill>
              </fill>
            </x14:dxf>
          </x14:cfRule>
          <xm:sqref>A4:A154</xm:sqref>
        </x14:conditionalFormatting>
        <x14:conditionalFormatting xmlns:xm="http://schemas.microsoft.com/office/excel/2006/main">
          <x14:cfRule type="containsText" priority="37" operator="containsText" id="{8362C2A3-759A-4CCE-84CA-5EBCCB16CB7C}">
            <xm:f>NOT(ISERROR(SEARCH(-i,A2529)))</xm:f>
            <xm:f>-i</xm:f>
            <x14:dxf>
              <fill>
                <patternFill>
                  <bgColor theme="8" tint="0.39994506668294322"/>
                </patternFill>
              </fill>
            </x14:dxf>
          </x14:cfRule>
          <xm:sqref>A2529:A13023</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CDCF21-8E88-47EA-9362-98476B19EFA5}">
  <sheetPr codeName="Sheet24">
    <tabColor theme="8" tint="-0.499984740745262"/>
  </sheetPr>
  <dimension ref="A1:BA207"/>
  <sheetViews>
    <sheetView showGridLines="0" zoomScale="70" zoomScaleNormal="70" workbookViewId="0">
      <pane ySplit="6" topLeftCell="A98" activePane="bottomLeft" state="frozen"/>
      <selection pane="bottomLeft" activeCell="C118" sqref="C118"/>
    </sheetView>
  </sheetViews>
  <sheetFormatPr defaultColWidth="8.77734375" defaultRowHeight="15.6" outlineLevelRow="1"/>
  <cols>
    <col min="1" max="1" width="8.44140625" style="38" customWidth="1"/>
    <col min="2" max="2" width="11.33203125" style="39" customWidth="1"/>
    <col min="3" max="3" width="10.33203125" style="40" customWidth="1"/>
    <col min="4" max="4" width="12.44140625" style="41" customWidth="1"/>
    <col min="5" max="5" width="48.109375" style="42" customWidth="1"/>
    <col min="6" max="6" width="16" style="32" customWidth="1"/>
    <col min="7" max="7" width="74.33203125" style="42" customWidth="1"/>
    <col min="8" max="8" width="54.77734375" style="42" customWidth="1"/>
    <col min="9" max="9" width="24.44140625" style="42" customWidth="1"/>
    <col min="10" max="10" width="18.77734375" style="26" customWidth="1"/>
    <col min="11" max="11" width="19.77734375" style="50" customWidth="1"/>
    <col min="12" max="12" width="20.77734375" style="26" customWidth="1"/>
    <col min="13" max="13" width="10.33203125" style="43" customWidth="1"/>
    <col min="14" max="16" width="7.33203125" style="43" customWidth="1"/>
    <col min="17" max="17" width="20.44140625" style="26" customWidth="1"/>
  </cols>
  <sheetData>
    <row r="1" spans="1:53" ht="36" customHeight="1" thickBot="1">
      <c r="G1" s="813" t="s">
        <v>1202</v>
      </c>
      <c r="H1" s="813"/>
      <c r="I1" s="813"/>
      <c r="J1" s="813"/>
      <c r="K1" s="813"/>
      <c r="L1" s="813"/>
      <c r="M1" s="813"/>
      <c r="N1" s="813"/>
      <c r="O1" s="813"/>
      <c r="P1" s="813"/>
      <c r="Q1" s="813"/>
      <c r="R1" s="228"/>
      <c r="S1" s="228"/>
      <c r="T1" s="228"/>
      <c r="U1" s="228"/>
      <c r="V1" s="228"/>
      <c r="W1" s="228"/>
      <c r="X1" s="228"/>
      <c r="Y1" s="228"/>
      <c r="Z1" s="228"/>
      <c r="AA1" s="228"/>
      <c r="AB1" s="228"/>
      <c r="AC1" s="228"/>
      <c r="AD1" s="228"/>
      <c r="AE1" s="228"/>
      <c r="AF1" s="228"/>
      <c r="AG1" s="228"/>
      <c r="AH1" s="228"/>
      <c r="AI1" s="228"/>
      <c r="AJ1" s="228"/>
      <c r="AK1" s="228"/>
      <c r="AL1" s="228"/>
      <c r="AM1" s="228"/>
      <c r="AN1" s="228"/>
      <c r="AO1" s="228"/>
      <c r="AP1" s="228"/>
      <c r="AQ1" s="228"/>
      <c r="AR1" s="228"/>
      <c r="AS1" s="228"/>
      <c r="AT1" s="228"/>
      <c r="AU1" s="228"/>
      <c r="AV1" s="228"/>
      <c r="AW1" s="228"/>
      <c r="AX1" s="228"/>
      <c r="AY1" s="228"/>
      <c r="AZ1" s="228"/>
      <c r="BA1" s="228"/>
    </row>
    <row r="2" spans="1:53" ht="28.5" customHeight="1" thickBot="1">
      <c r="A2" s="814" t="s">
        <v>1288</v>
      </c>
      <c r="B2" s="815"/>
      <c r="C2" s="815"/>
      <c r="D2" s="815"/>
      <c r="E2" s="815"/>
      <c r="F2" s="815"/>
      <c r="G2" s="815"/>
      <c r="H2" s="800" t="s">
        <v>1289</v>
      </c>
      <c r="I2" s="820" t="s">
        <v>466</v>
      </c>
      <c r="J2" s="823" t="s">
        <v>467</v>
      </c>
      <c r="K2" s="823" t="s">
        <v>468</v>
      </c>
      <c r="L2" s="823" t="s">
        <v>469</v>
      </c>
      <c r="M2" s="691" t="s">
        <v>470</v>
      </c>
      <c r="N2" s="760"/>
      <c r="O2" s="760"/>
      <c r="P2" s="692"/>
      <c r="Q2" s="829" t="s">
        <v>471</v>
      </c>
      <c r="R2" s="228"/>
      <c r="S2" s="228"/>
      <c r="T2" s="228"/>
      <c r="U2" s="228"/>
      <c r="V2" s="228"/>
      <c r="W2" s="228"/>
      <c r="X2" s="228"/>
      <c r="Y2" s="228"/>
      <c r="Z2" s="228"/>
      <c r="AA2" s="228"/>
      <c r="AB2" s="228"/>
      <c r="AC2" s="228"/>
      <c r="AD2" s="228"/>
      <c r="AE2" s="228"/>
      <c r="AF2" s="228"/>
      <c r="AG2" s="228"/>
      <c r="AH2" s="228"/>
      <c r="AI2" s="228"/>
      <c r="AJ2" s="228"/>
      <c r="AK2" s="228"/>
      <c r="AL2" s="228"/>
      <c r="AM2" s="228"/>
      <c r="AN2" s="228"/>
      <c r="AO2" s="228"/>
      <c r="AP2" s="228"/>
      <c r="AQ2" s="228"/>
      <c r="AR2" s="228"/>
      <c r="AS2" s="228"/>
      <c r="AT2" s="228"/>
      <c r="AU2" s="228"/>
      <c r="AV2" s="228"/>
      <c r="AW2" s="228"/>
      <c r="AX2" s="228"/>
      <c r="AY2" s="228"/>
      <c r="AZ2" s="228"/>
      <c r="BA2" s="228"/>
    </row>
    <row r="3" spans="1:53" s="27" customFormat="1" ht="28.5" customHeight="1" thickBot="1">
      <c r="A3" s="834" t="s">
        <v>1290</v>
      </c>
      <c r="B3" s="835"/>
      <c r="C3" s="835"/>
      <c r="D3" s="835"/>
      <c r="E3" s="835"/>
      <c r="F3" s="835"/>
      <c r="G3" s="835"/>
      <c r="H3" s="801"/>
      <c r="I3" s="821"/>
      <c r="J3" s="824"/>
      <c r="K3" s="824"/>
      <c r="L3" s="824"/>
      <c r="M3" s="826"/>
      <c r="N3" s="827"/>
      <c r="O3" s="827"/>
      <c r="P3" s="828"/>
      <c r="Q3" s="830"/>
      <c r="R3" s="58"/>
    </row>
    <row r="4" spans="1:53" s="26" customFormat="1" ht="33.450000000000003" customHeight="1" thickBot="1">
      <c r="A4" s="33"/>
      <c r="B4" s="56" t="s">
        <v>0</v>
      </c>
      <c r="C4" s="57"/>
      <c r="D4" s="57"/>
      <c r="E4" s="57"/>
      <c r="F4" s="17"/>
      <c r="G4" s="489"/>
      <c r="H4" s="801"/>
      <c r="I4" s="821"/>
      <c r="J4" s="824"/>
      <c r="K4" s="824"/>
      <c r="L4" s="824"/>
      <c r="M4" s="693"/>
      <c r="N4" s="761"/>
      <c r="O4" s="761"/>
      <c r="P4" s="694"/>
      <c r="Q4" s="830"/>
      <c r="R4" s="58"/>
      <c r="T4" s="27"/>
    </row>
    <row r="5" spans="1:53" s="26" customFormat="1" ht="34.5" customHeight="1">
      <c r="A5" s="33"/>
      <c r="B5" s="44"/>
      <c r="C5" s="746" t="s">
        <v>473</v>
      </c>
      <c r="D5" s="747"/>
      <c r="E5" s="748"/>
      <c r="F5" s="659" t="s">
        <v>1291</v>
      </c>
      <c r="G5" s="796"/>
      <c r="H5" s="801"/>
      <c r="I5" s="821"/>
      <c r="J5" s="824"/>
      <c r="K5" s="824"/>
      <c r="L5" s="824"/>
      <c r="M5" s="797" t="s">
        <v>476</v>
      </c>
      <c r="N5" s="797" t="s">
        <v>477</v>
      </c>
      <c r="O5" s="797" t="s">
        <v>478</v>
      </c>
      <c r="P5" s="797" t="s">
        <v>479</v>
      </c>
      <c r="Q5" s="830"/>
      <c r="R5" s="58"/>
    </row>
    <row r="6" spans="1:53" s="26" customFormat="1" ht="36.75" customHeight="1" thickBot="1">
      <c r="A6" s="34"/>
      <c r="B6" s="45"/>
      <c r="C6" s="48"/>
      <c r="D6" s="832" t="s">
        <v>1292</v>
      </c>
      <c r="E6" s="833"/>
      <c r="F6" s="19" t="s">
        <v>480</v>
      </c>
      <c r="G6" s="490"/>
      <c r="H6" s="802"/>
      <c r="I6" s="822"/>
      <c r="J6" s="825"/>
      <c r="K6" s="825"/>
      <c r="L6" s="825"/>
      <c r="M6" s="798"/>
      <c r="N6" s="798"/>
      <c r="O6" s="798"/>
      <c r="P6" s="798"/>
      <c r="Q6" s="831"/>
      <c r="R6" s="58"/>
    </row>
    <row r="7" spans="1:53" s="29" customFormat="1" ht="44.7" customHeight="1" thickBot="1">
      <c r="A7" s="818" t="s">
        <v>1293</v>
      </c>
      <c r="B7" s="819"/>
      <c r="C7" s="819"/>
      <c r="D7" s="819"/>
      <c r="E7" s="819"/>
      <c r="F7" s="819"/>
      <c r="G7" s="819"/>
      <c r="H7" s="482"/>
      <c r="I7" s="20"/>
      <c r="J7" s="20"/>
      <c r="K7" s="20"/>
      <c r="L7" s="20"/>
      <c r="M7" s="20"/>
      <c r="N7" s="20"/>
      <c r="O7" s="20"/>
      <c r="P7" s="20"/>
      <c r="Q7" s="20"/>
      <c r="R7" s="59"/>
      <c r="S7" s="26"/>
    </row>
    <row r="8" spans="1:53" s="27" customFormat="1" ht="24" customHeight="1">
      <c r="A8" s="486">
        <v>1</v>
      </c>
      <c r="B8" s="670" t="s">
        <v>1294</v>
      </c>
      <c r="C8" s="670"/>
      <c r="D8" s="670"/>
      <c r="E8" s="670"/>
      <c r="F8" s="670"/>
      <c r="G8" s="670"/>
      <c r="H8" s="670"/>
      <c r="I8" s="670"/>
      <c r="J8" s="670"/>
      <c r="K8" s="670"/>
      <c r="L8" s="670"/>
      <c r="M8" s="670"/>
      <c r="N8" s="670"/>
      <c r="O8" s="670"/>
      <c r="P8" s="670"/>
      <c r="Q8" s="671"/>
      <c r="R8" s="58"/>
      <c r="S8" s="26"/>
    </row>
    <row r="9" spans="1:53" s="27" customFormat="1" ht="41.25" customHeight="1" thickBot="1">
      <c r="A9" s="816" t="s">
        <v>2</v>
      </c>
      <c r="B9" s="817"/>
      <c r="C9" s="817"/>
      <c r="D9" s="817"/>
      <c r="E9" s="817"/>
      <c r="F9" s="817"/>
      <c r="G9" s="817"/>
      <c r="H9" s="817"/>
      <c r="I9" s="817"/>
      <c r="J9" s="817"/>
      <c r="K9" s="817"/>
      <c r="L9" s="817"/>
      <c r="M9" s="817"/>
      <c r="N9" s="817"/>
      <c r="O9" s="817"/>
      <c r="P9" s="360"/>
      <c r="Q9" s="359"/>
      <c r="R9" s="357"/>
      <c r="S9" s="358"/>
      <c r="T9" s="358"/>
      <c r="V9" s="26"/>
      <c r="W9" s="26"/>
      <c r="X9" s="26"/>
      <c r="Y9" s="26"/>
      <c r="Z9" s="26"/>
      <c r="AA9" s="26"/>
      <c r="AB9" s="26"/>
      <c r="AC9" s="26"/>
      <c r="AD9" s="26"/>
      <c r="AE9" s="26"/>
      <c r="AF9" s="26"/>
      <c r="AG9" s="26"/>
      <c r="AH9" s="26"/>
      <c r="AI9" s="26"/>
      <c r="AJ9" s="26"/>
      <c r="AK9" s="26"/>
      <c r="AL9" s="26"/>
      <c r="AM9" s="26"/>
      <c r="AN9" s="26"/>
      <c r="AO9" s="26"/>
      <c r="AP9" s="26"/>
      <c r="AQ9" s="26"/>
      <c r="AR9" s="26"/>
      <c r="AS9" s="26"/>
      <c r="AT9" s="26"/>
      <c r="AU9" s="26"/>
      <c r="AV9" s="26"/>
      <c r="AW9" s="26"/>
    </row>
    <row r="10" spans="1:53" s="27" customFormat="1" ht="42" customHeight="1" thickBot="1">
      <c r="A10" s="179"/>
      <c r="B10" s="180">
        <v>1.1000000000000001</v>
      </c>
      <c r="C10" s="654" t="s">
        <v>3</v>
      </c>
      <c r="D10" s="655"/>
      <c r="E10" s="655"/>
      <c r="F10" s="655"/>
      <c r="G10" s="656"/>
      <c r="H10" s="181"/>
      <c r="I10" s="181"/>
      <c r="J10" s="182"/>
      <c r="K10" s="183"/>
      <c r="L10" s="183"/>
      <c r="M10" s="183"/>
      <c r="N10" s="183"/>
      <c r="O10" s="183"/>
      <c r="P10" s="183"/>
      <c r="Q10" s="184"/>
      <c r="R10" s="58"/>
      <c r="S10" s="26"/>
    </row>
    <row r="11" spans="1:53" s="27" customFormat="1" ht="54.75" customHeight="1" outlineLevel="1">
      <c r="A11" s="185"/>
      <c r="B11" s="186"/>
      <c r="C11" s="259" t="s">
        <v>4</v>
      </c>
      <c r="D11" s="665" t="s">
        <v>1295</v>
      </c>
      <c r="E11" s="666"/>
      <c r="F11" s="799" t="s">
        <v>1074</v>
      </c>
      <c r="G11" s="690"/>
      <c r="H11" s="479"/>
      <c r="I11" s="2"/>
      <c r="J11" s="188"/>
      <c r="K11" s="188"/>
      <c r="L11" s="188"/>
      <c r="M11" s="188"/>
      <c r="N11" s="188"/>
      <c r="O11" s="188"/>
      <c r="P11" s="188"/>
      <c r="Q11" s="189"/>
      <c r="S11" s="26"/>
    </row>
    <row r="12" spans="1:53" s="228" customFormat="1" ht="19.95" customHeight="1" outlineLevel="1">
      <c r="A12" s="37"/>
      <c r="B12" s="47"/>
      <c r="C12" s="49"/>
      <c r="D12" s="803" t="s">
        <v>487</v>
      </c>
      <c r="E12" s="806"/>
      <c r="F12" s="125" t="s">
        <v>1296</v>
      </c>
      <c r="G12" s="81" t="s">
        <v>1297</v>
      </c>
      <c r="H12" s="81" t="s">
        <v>463</v>
      </c>
      <c r="I12" s="81" t="s">
        <v>462</v>
      </c>
      <c r="J12" s="82" t="s">
        <v>1191</v>
      </c>
      <c r="K12" s="83" t="s">
        <v>948</v>
      </c>
      <c r="L12" s="11"/>
      <c r="M12" s="84">
        <v>1</v>
      </c>
      <c r="N12" s="84"/>
      <c r="O12" s="84"/>
      <c r="P12" s="84"/>
      <c r="Q12" s="11"/>
      <c r="S12" s="50"/>
    </row>
    <row r="13" spans="1:53" s="228" customFormat="1" ht="19.95" customHeight="1" outlineLevel="1">
      <c r="A13" s="37"/>
      <c r="B13" s="47"/>
      <c r="C13" s="49"/>
      <c r="D13" s="804"/>
      <c r="E13" s="807"/>
      <c r="F13" s="125" t="s">
        <v>1298</v>
      </c>
      <c r="G13" s="81" t="s">
        <v>1297</v>
      </c>
      <c r="H13" s="81" t="s">
        <v>463</v>
      </c>
      <c r="I13" s="81" t="s">
        <v>462</v>
      </c>
      <c r="J13" s="82" t="s">
        <v>1191</v>
      </c>
      <c r="K13" s="83" t="s">
        <v>948</v>
      </c>
      <c r="L13" s="11"/>
      <c r="M13" s="84"/>
      <c r="N13" s="84"/>
      <c r="O13" s="84"/>
      <c r="P13" s="84"/>
      <c r="Q13" s="11"/>
      <c r="S13" s="50"/>
    </row>
    <row r="14" spans="1:53" s="228" customFormat="1" ht="19.95" customHeight="1" outlineLevel="1">
      <c r="A14" s="37"/>
      <c r="B14" s="47"/>
      <c r="C14" s="49"/>
      <c r="D14" s="804"/>
      <c r="E14" s="807"/>
      <c r="F14" s="125" t="s">
        <v>1299</v>
      </c>
      <c r="G14" s="81" t="s">
        <v>1297</v>
      </c>
      <c r="H14" s="81" t="s">
        <v>463</v>
      </c>
      <c r="I14" s="81" t="s">
        <v>462</v>
      </c>
      <c r="J14" s="82" t="s">
        <v>1191</v>
      </c>
      <c r="K14" s="83" t="s">
        <v>948</v>
      </c>
      <c r="L14" s="11"/>
      <c r="M14" s="84"/>
      <c r="N14" s="84"/>
      <c r="O14" s="84"/>
      <c r="P14" s="84"/>
      <c r="Q14" s="11"/>
      <c r="S14" s="50"/>
    </row>
    <row r="15" spans="1:53" s="228" customFormat="1" ht="19.95" customHeight="1" outlineLevel="1">
      <c r="A15" s="37"/>
      <c r="B15" s="47"/>
      <c r="C15" s="49"/>
      <c r="D15" s="805"/>
      <c r="E15" s="808"/>
      <c r="F15" s="125" t="s">
        <v>1300</v>
      </c>
      <c r="G15" s="81" t="s">
        <v>1297</v>
      </c>
      <c r="H15" s="81" t="s">
        <v>463</v>
      </c>
      <c r="I15" s="81" t="s">
        <v>462</v>
      </c>
      <c r="J15" s="82" t="s">
        <v>1191</v>
      </c>
      <c r="K15" s="83" t="s">
        <v>948</v>
      </c>
      <c r="L15" s="11"/>
      <c r="M15" s="84"/>
      <c r="N15" s="84"/>
      <c r="O15" s="84"/>
      <c r="P15" s="84"/>
      <c r="Q15" s="11"/>
      <c r="S15" s="50"/>
    </row>
    <row r="16" spans="1:53" s="228" customFormat="1" ht="19.95" customHeight="1" outlineLevel="1">
      <c r="A16" s="37"/>
      <c r="B16" s="47"/>
      <c r="C16" s="49"/>
      <c r="D16" s="804" t="s">
        <v>488</v>
      </c>
      <c r="E16" s="806"/>
      <c r="F16" s="125" t="s">
        <v>1301</v>
      </c>
      <c r="G16" s="81" t="s">
        <v>1297</v>
      </c>
      <c r="H16" s="81" t="s">
        <v>463</v>
      </c>
      <c r="I16" s="81" t="s">
        <v>462</v>
      </c>
      <c r="J16" s="82" t="s">
        <v>1191</v>
      </c>
      <c r="K16" s="83" t="s">
        <v>948</v>
      </c>
      <c r="L16" s="11"/>
      <c r="M16" s="84">
        <v>1</v>
      </c>
      <c r="N16" s="84"/>
      <c r="O16" s="84"/>
      <c r="P16" s="84"/>
      <c r="Q16" s="11"/>
      <c r="S16" s="50"/>
    </row>
    <row r="17" spans="1:19" s="228" customFormat="1" ht="19.95" customHeight="1" outlineLevel="1">
      <c r="A17" s="37"/>
      <c r="B17" s="47"/>
      <c r="C17" s="49"/>
      <c r="D17" s="804"/>
      <c r="E17" s="807"/>
      <c r="F17" s="125" t="s">
        <v>1302</v>
      </c>
      <c r="G17" s="81" t="s">
        <v>1297</v>
      </c>
      <c r="H17" s="81" t="s">
        <v>463</v>
      </c>
      <c r="I17" s="81" t="s">
        <v>462</v>
      </c>
      <c r="J17" s="82" t="s">
        <v>1191</v>
      </c>
      <c r="K17" s="83" t="s">
        <v>948</v>
      </c>
      <c r="L17" s="11"/>
      <c r="M17" s="84"/>
      <c r="N17" s="84"/>
      <c r="O17" s="84"/>
      <c r="P17" s="84"/>
      <c r="Q17" s="11"/>
      <c r="S17" s="50"/>
    </row>
    <row r="18" spans="1:19" s="228" customFormat="1" ht="19.95" customHeight="1" outlineLevel="1">
      <c r="A18" s="37"/>
      <c r="B18" s="47"/>
      <c r="C18" s="49"/>
      <c r="D18" s="804"/>
      <c r="E18" s="807"/>
      <c r="F18" s="125" t="s">
        <v>1303</v>
      </c>
      <c r="G18" s="81" t="s">
        <v>1297</v>
      </c>
      <c r="H18" s="81" t="s">
        <v>463</v>
      </c>
      <c r="I18" s="81" t="s">
        <v>462</v>
      </c>
      <c r="J18" s="82" t="s">
        <v>1191</v>
      </c>
      <c r="K18" s="83" t="s">
        <v>948</v>
      </c>
      <c r="L18" s="11"/>
      <c r="M18" s="84"/>
      <c r="N18" s="84"/>
      <c r="O18" s="84"/>
      <c r="P18" s="84"/>
      <c r="Q18" s="11"/>
      <c r="S18" s="50"/>
    </row>
    <row r="19" spans="1:19" s="228" customFormat="1" ht="19.95" customHeight="1" outlineLevel="1">
      <c r="A19" s="37"/>
      <c r="B19" s="47"/>
      <c r="C19" s="49"/>
      <c r="D19" s="805"/>
      <c r="E19" s="808"/>
      <c r="F19" s="125" t="s">
        <v>1304</v>
      </c>
      <c r="G19" s="81" t="s">
        <v>1297</v>
      </c>
      <c r="H19" s="81" t="s">
        <v>463</v>
      </c>
      <c r="I19" s="81" t="s">
        <v>462</v>
      </c>
      <c r="J19" s="82" t="s">
        <v>1191</v>
      </c>
      <c r="K19" s="83" t="s">
        <v>948</v>
      </c>
      <c r="L19" s="11"/>
      <c r="M19" s="84"/>
      <c r="N19" s="84"/>
      <c r="O19" s="84"/>
      <c r="P19" s="84"/>
      <c r="Q19" s="11"/>
      <c r="S19" s="50"/>
    </row>
    <row r="20" spans="1:19" s="27" customFormat="1" ht="55.5" customHeight="1" outlineLevel="1">
      <c r="A20" s="185"/>
      <c r="B20" s="186"/>
      <c r="C20" s="258" t="s">
        <v>5</v>
      </c>
      <c r="D20" s="665" t="s">
        <v>1305</v>
      </c>
      <c r="E20" s="666"/>
      <c r="F20" s="799" t="s">
        <v>1075</v>
      </c>
      <c r="G20" s="690"/>
      <c r="H20" s="479"/>
      <c r="I20" s="2"/>
      <c r="J20" s="188"/>
      <c r="K20" s="188"/>
      <c r="L20" s="188"/>
      <c r="M20" s="188"/>
      <c r="N20" s="188"/>
      <c r="O20" s="188"/>
      <c r="P20" s="188"/>
      <c r="Q20" s="189"/>
      <c r="S20" s="26"/>
    </row>
    <row r="21" spans="1:19" s="30" customFormat="1" ht="19.95" customHeight="1" outlineLevel="1">
      <c r="A21" s="37"/>
      <c r="B21" s="47"/>
      <c r="C21" s="49"/>
      <c r="D21" s="809" t="s">
        <v>491</v>
      </c>
      <c r="E21" s="806"/>
      <c r="F21" s="125" t="s">
        <v>1306</v>
      </c>
      <c r="G21" s="81" t="s">
        <v>1297</v>
      </c>
      <c r="H21" s="81" t="s">
        <v>463</v>
      </c>
      <c r="I21" s="81" t="s">
        <v>159</v>
      </c>
      <c r="J21" s="5" t="s">
        <v>1084</v>
      </c>
      <c r="K21" s="10" t="s">
        <v>1085</v>
      </c>
      <c r="L21" s="11"/>
      <c r="M21" s="84"/>
      <c r="N21" s="84"/>
      <c r="O21" s="84"/>
      <c r="P21" s="84"/>
      <c r="Q21" s="11"/>
      <c r="S21" s="26"/>
    </row>
    <row r="22" spans="1:19" s="30" customFormat="1" ht="19.95" customHeight="1" outlineLevel="1">
      <c r="A22" s="37"/>
      <c r="B22" s="47"/>
      <c r="C22" s="49"/>
      <c r="D22" s="809"/>
      <c r="E22" s="807"/>
      <c r="F22" s="125" t="s">
        <v>1307</v>
      </c>
      <c r="G22" s="81" t="s">
        <v>1297</v>
      </c>
      <c r="H22" s="81" t="s">
        <v>463</v>
      </c>
      <c r="I22" s="81" t="s">
        <v>159</v>
      </c>
      <c r="J22" s="5" t="s">
        <v>1084</v>
      </c>
      <c r="K22" s="10" t="s">
        <v>1085</v>
      </c>
      <c r="L22" s="11"/>
      <c r="M22" s="84"/>
      <c r="N22" s="84"/>
      <c r="O22" s="84"/>
      <c r="P22" s="84"/>
      <c r="Q22" s="11"/>
      <c r="S22" s="26"/>
    </row>
    <row r="23" spans="1:19" s="30" customFormat="1" ht="19.95" customHeight="1" outlineLevel="1">
      <c r="A23" s="37"/>
      <c r="B23" s="47"/>
      <c r="C23" s="49"/>
      <c r="D23" s="809"/>
      <c r="E23" s="807"/>
      <c r="F23" s="125" t="s">
        <v>1308</v>
      </c>
      <c r="G23" s="81" t="s">
        <v>1297</v>
      </c>
      <c r="H23" s="81" t="s">
        <v>463</v>
      </c>
      <c r="I23" s="81" t="s">
        <v>159</v>
      </c>
      <c r="J23" s="5" t="s">
        <v>1084</v>
      </c>
      <c r="K23" s="10" t="s">
        <v>1085</v>
      </c>
      <c r="L23" s="11"/>
      <c r="M23" s="84"/>
      <c r="N23" s="84"/>
      <c r="O23" s="84"/>
      <c r="P23" s="84"/>
      <c r="Q23" s="11"/>
      <c r="S23" s="26"/>
    </row>
    <row r="24" spans="1:19" s="30" customFormat="1" ht="19.95" customHeight="1" outlineLevel="1">
      <c r="A24" s="37"/>
      <c r="B24" s="47"/>
      <c r="C24" s="49"/>
      <c r="D24" s="809"/>
      <c r="E24" s="808"/>
      <c r="F24" s="125" t="s">
        <v>1309</v>
      </c>
      <c r="G24" s="81" t="s">
        <v>1297</v>
      </c>
      <c r="H24" s="81" t="s">
        <v>463</v>
      </c>
      <c r="I24" s="81" t="s">
        <v>159</v>
      </c>
      <c r="J24" s="5" t="s">
        <v>1084</v>
      </c>
      <c r="K24" s="10" t="s">
        <v>1085</v>
      </c>
      <c r="L24" s="11"/>
      <c r="M24" s="84"/>
      <c r="N24" s="84"/>
      <c r="O24" s="84"/>
      <c r="P24" s="84"/>
      <c r="Q24" s="11"/>
      <c r="S24" s="26"/>
    </row>
    <row r="25" spans="1:19" s="31" customFormat="1" ht="19.95" customHeight="1" outlineLevel="1">
      <c r="A25" s="37"/>
      <c r="B25" s="47"/>
      <c r="C25" s="49"/>
      <c r="D25" s="809" t="s">
        <v>492</v>
      </c>
      <c r="E25" s="806"/>
      <c r="F25" s="125" t="s">
        <v>1310</v>
      </c>
      <c r="G25" s="81" t="s">
        <v>1297</v>
      </c>
      <c r="H25" s="81" t="s">
        <v>463</v>
      </c>
      <c r="I25" s="81" t="s">
        <v>159</v>
      </c>
      <c r="J25" s="5" t="s">
        <v>1084</v>
      </c>
      <c r="K25" s="10" t="s">
        <v>1085</v>
      </c>
      <c r="L25" s="12"/>
      <c r="M25" s="84"/>
      <c r="N25" s="84">
        <v>1</v>
      </c>
      <c r="O25" s="84"/>
      <c r="P25" s="84"/>
      <c r="Q25" s="12"/>
      <c r="S25" s="26"/>
    </row>
    <row r="26" spans="1:19" s="30" customFormat="1" ht="19.95" customHeight="1" outlineLevel="1">
      <c r="A26" s="37"/>
      <c r="B26" s="47"/>
      <c r="C26" s="49"/>
      <c r="D26" s="809"/>
      <c r="E26" s="807"/>
      <c r="F26" s="125" t="s">
        <v>1311</v>
      </c>
      <c r="G26" s="81" t="s">
        <v>1297</v>
      </c>
      <c r="H26" s="81" t="s">
        <v>463</v>
      </c>
      <c r="I26" s="81" t="s">
        <v>159</v>
      </c>
      <c r="J26" s="5" t="s">
        <v>1084</v>
      </c>
      <c r="K26" s="10" t="s">
        <v>1085</v>
      </c>
      <c r="L26" s="11"/>
      <c r="M26" s="84"/>
      <c r="N26" s="84"/>
      <c r="O26" s="84"/>
      <c r="P26" s="84"/>
      <c r="Q26" s="11"/>
      <c r="S26" s="26"/>
    </row>
    <row r="27" spans="1:19" s="30" customFormat="1" ht="19.95" customHeight="1" outlineLevel="1">
      <c r="A27" s="37"/>
      <c r="B27" s="47"/>
      <c r="C27" s="49"/>
      <c r="D27" s="809"/>
      <c r="E27" s="807"/>
      <c r="F27" s="125" t="s">
        <v>1312</v>
      </c>
      <c r="G27" s="81" t="s">
        <v>1297</v>
      </c>
      <c r="H27" s="81" t="s">
        <v>463</v>
      </c>
      <c r="I27" s="81" t="s">
        <v>159</v>
      </c>
      <c r="J27" s="5" t="s">
        <v>1084</v>
      </c>
      <c r="K27" s="10" t="s">
        <v>1085</v>
      </c>
      <c r="L27" s="11"/>
      <c r="M27" s="84"/>
      <c r="N27" s="84"/>
      <c r="O27" s="84"/>
      <c r="P27" s="84"/>
      <c r="Q27" s="11"/>
      <c r="S27" s="26"/>
    </row>
    <row r="28" spans="1:19" s="30" customFormat="1" ht="19.95" customHeight="1" outlineLevel="1">
      <c r="A28" s="37"/>
      <c r="B28" s="47"/>
      <c r="C28" s="49"/>
      <c r="D28" s="809"/>
      <c r="E28" s="808"/>
      <c r="F28" s="125" t="s">
        <v>1313</v>
      </c>
      <c r="G28" s="81" t="s">
        <v>1297</v>
      </c>
      <c r="H28" s="81" t="s">
        <v>463</v>
      </c>
      <c r="I28" s="81" t="s">
        <v>159</v>
      </c>
      <c r="J28" s="5" t="s">
        <v>1084</v>
      </c>
      <c r="K28" s="10" t="s">
        <v>1085</v>
      </c>
      <c r="L28" s="11"/>
      <c r="M28" s="84"/>
      <c r="N28" s="84"/>
      <c r="O28" s="84"/>
      <c r="P28" s="84"/>
      <c r="Q28" s="11"/>
      <c r="S28" s="26"/>
    </row>
    <row r="29" spans="1:19" s="27" customFormat="1" ht="55.5" customHeight="1" outlineLevel="1">
      <c r="A29" s="185"/>
      <c r="B29" s="186"/>
      <c r="C29" s="258" t="s">
        <v>1314</v>
      </c>
      <c r="D29" s="665" t="s">
        <v>1315</v>
      </c>
      <c r="E29" s="666"/>
      <c r="F29" s="799" t="s">
        <v>1075</v>
      </c>
      <c r="G29" s="690"/>
      <c r="H29" s="479"/>
      <c r="I29" s="2"/>
      <c r="J29" s="188"/>
      <c r="K29" s="188"/>
      <c r="L29" s="188"/>
      <c r="M29" s="188"/>
      <c r="N29" s="188"/>
      <c r="O29" s="188"/>
      <c r="P29" s="188"/>
      <c r="Q29" s="189"/>
      <c r="S29" s="26"/>
    </row>
    <row r="30" spans="1:19" s="30" customFormat="1" ht="19.95" customHeight="1" outlineLevel="1">
      <c r="A30" s="37"/>
      <c r="B30" s="47"/>
      <c r="C30" s="49"/>
      <c r="D30" s="809" t="s">
        <v>1316</v>
      </c>
      <c r="E30" s="806"/>
      <c r="F30" s="125" t="s">
        <v>1317</v>
      </c>
      <c r="G30" s="81" t="s">
        <v>1297</v>
      </c>
      <c r="H30" s="81" t="s">
        <v>463</v>
      </c>
      <c r="I30" s="81" t="s">
        <v>159</v>
      </c>
      <c r="J30" s="5" t="s">
        <v>1084</v>
      </c>
      <c r="K30" s="10" t="s">
        <v>1085</v>
      </c>
      <c r="L30" s="11"/>
      <c r="M30" s="84"/>
      <c r="N30" s="84"/>
      <c r="O30" s="84"/>
      <c r="P30" s="84"/>
      <c r="Q30" s="11"/>
      <c r="S30" s="26"/>
    </row>
    <row r="31" spans="1:19" s="30" customFormat="1" ht="19.95" customHeight="1" outlineLevel="1">
      <c r="A31" s="37"/>
      <c r="B31" s="47"/>
      <c r="C31" s="49"/>
      <c r="D31" s="809"/>
      <c r="E31" s="807"/>
      <c r="F31" s="125" t="s">
        <v>1318</v>
      </c>
      <c r="G31" s="81" t="s">
        <v>1297</v>
      </c>
      <c r="H31" s="81" t="s">
        <v>463</v>
      </c>
      <c r="I31" s="81" t="s">
        <v>159</v>
      </c>
      <c r="J31" s="5" t="s">
        <v>1084</v>
      </c>
      <c r="K31" s="10" t="s">
        <v>1085</v>
      </c>
      <c r="L31" s="11"/>
      <c r="M31" s="84"/>
      <c r="N31" s="84"/>
      <c r="O31" s="84"/>
      <c r="P31" s="84"/>
      <c r="Q31" s="11"/>
      <c r="S31" s="26"/>
    </row>
    <row r="32" spans="1:19" s="30" customFormat="1" ht="19.95" customHeight="1" outlineLevel="1">
      <c r="A32" s="37"/>
      <c r="B32" s="47"/>
      <c r="C32" s="49"/>
      <c r="D32" s="809"/>
      <c r="E32" s="807"/>
      <c r="F32" s="125" t="s">
        <v>1319</v>
      </c>
      <c r="G32" s="81" t="s">
        <v>1297</v>
      </c>
      <c r="H32" s="81" t="s">
        <v>463</v>
      </c>
      <c r="I32" s="81" t="s">
        <v>159</v>
      </c>
      <c r="J32" s="5" t="s">
        <v>1084</v>
      </c>
      <c r="K32" s="10" t="s">
        <v>1085</v>
      </c>
      <c r="L32" s="11"/>
      <c r="M32" s="84"/>
      <c r="N32" s="84"/>
      <c r="O32" s="84"/>
      <c r="P32" s="84"/>
      <c r="Q32" s="11"/>
      <c r="S32" s="26"/>
    </row>
    <row r="33" spans="1:19" s="30" customFormat="1" ht="19.95" customHeight="1" outlineLevel="1">
      <c r="A33" s="37"/>
      <c r="B33" s="47"/>
      <c r="C33" s="49"/>
      <c r="D33" s="809"/>
      <c r="E33" s="808"/>
      <c r="F33" s="125" t="s">
        <v>1320</v>
      </c>
      <c r="G33" s="81" t="s">
        <v>1297</v>
      </c>
      <c r="H33" s="81" t="s">
        <v>463</v>
      </c>
      <c r="I33" s="81" t="s">
        <v>159</v>
      </c>
      <c r="J33" s="5" t="s">
        <v>1084</v>
      </c>
      <c r="K33" s="10" t="s">
        <v>1085</v>
      </c>
      <c r="L33" s="11"/>
      <c r="M33" s="84"/>
      <c r="N33" s="84"/>
      <c r="O33" s="84"/>
      <c r="P33" s="84"/>
      <c r="Q33" s="11"/>
      <c r="S33" s="26"/>
    </row>
    <row r="34" spans="1:19" s="31" customFormat="1" ht="19.95" customHeight="1" outlineLevel="1">
      <c r="A34" s="37"/>
      <c r="B34" s="47"/>
      <c r="C34" s="49"/>
      <c r="D34" s="809" t="s">
        <v>1321</v>
      </c>
      <c r="E34" s="806"/>
      <c r="F34" s="125" t="s">
        <v>1322</v>
      </c>
      <c r="G34" s="81" t="s">
        <v>1297</v>
      </c>
      <c r="H34" s="81" t="s">
        <v>463</v>
      </c>
      <c r="I34" s="81" t="s">
        <v>159</v>
      </c>
      <c r="J34" s="5" t="s">
        <v>1084</v>
      </c>
      <c r="K34" s="10" t="s">
        <v>1085</v>
      </c>
      <c r="L34" s="12"/>
      <c r="M34" s="84"/>
      <c r="N34" s="84">
        <v>1</v>
      </c>
      <c r="O34" s="84"/>
      <c r="P34" s="84"/>
      <c r="Q34" s="12"/>
      <c r="S34" s="26"/>
    </row>
    <row r="35" spans="1:19" s="30" customFormat="1" ht="19.95" customHeight="1" outlineLevel="1">
      <c r="A35" s="37"/>
      <c r="B35" s="47"/>
      <c r="C35" s="49"/>
      <c r="D35" s="809"/>
      <c r="E35" s="807"/>
      <c r="F35" s="125" t="s">
        <v>1323</v>
      </c>
      <c r="G35" s="81" t="s">
        <v>1297</v>
      </c>
      <c r="H35" s="81" t="s">
        <v>463</v>
      </c>
      <c r="I35" s="81" t="s">
        <v>159</v>
      </c>
      <c r="J35" s="5" t="s">
        <v>1084</v>
      </c>
      <c r="K35" s="10" t="s">
        <v>1085</v>
      </c>
      <c r="L35" s="11"/>
      <c r="M35" s="84"/>
      <c r="N35" s="84"/>
      <c r="O35" s="84"/>
      <c r="P35" s="84"/>
      <c r="Q35" s="11"/>
      <c r="S35" s="26"/>
    </row>
    <row r="36" spans="1:19" s="30" customFormat="1" ht="19.95" customHeight="1" outlineLevel="1">
      <c r="A36" s="37"/>
      <c r="B36" s="47"/>
      <c r="C36" s="49"/>
      <c r="D36" s="809"/>
      <c r="E36" s="807"/>
      <c r="F36" s="125" t="s">
        <v>1324</v>
      </c>
      <c r="G36" s="81" t="s">
        <v>1297</v>
      </c>
      <c r="H36" s="81" t="s">
        <v>463</v>
      </c>
      <c r="I36" s="81" t="s">
        <v>159</v>
      </c>
      <c r="J36" s="5" t="s">
        <v>1084</v>
      </c>
      <c r="K36" s="10" t="s">
        <v>1085</v>
      </c>
      <c r="L36" s="11"/>
      <c r="M36" s="84"/>
      <c r="N36" s="84"/>
      <c r="O36" s="84"/>
      <c r="P36" s="84"/>
      <c r="Q36" s="11"/>
      <c r="S36" s="26"/>
    </row>
    <row r="37" spans="1:19" s="30" customFormat="1" ht="19.95" customHeight="1" outlineLevel="1" thickBot="1">
      <c r="A37" s="37"/>
      <c r="B37" s="47"/>
      <c r="C37" s="49"/>
      <c r="D37" s="809"/>
      <c r="E37" s="808"/>
      <c r="F37" s="125" t="s">
        <v>1325</v>
      </c>
      <c r="G37" s="81" t="s">
        <v>1297</v>
      </c>
      <c r="H37" s="81" t="s">
        <v>463</v>
      </c>
      <c r="I37" s="81" t="s">
        <v>159</v>
      </c>
      <c r="J37" s="5" t="s">
        <v>1084</v>
      </c>
      <c r="K37" s="10" t="s">
        <v>1085</v>
      </c>
      <c r="L37" s="11"/>
      <c r="M37" s="84"/>
      <c r="N37" s="84"/>
      <c r="O37" s="84"/>
      <c r="P37" s="84"/>
      <c r="Q37" s="11"/>
      <c r="S37" s="26"/>
    </row>
    <row r="38" spans="1:19" s="27" customFormat="1" ht="42" customHeight="1" thickBot="1">
      <c r="A38" s="179"/>
      <c r="B38" s="180">
        <v>1.2</v>
      </c>
      <c r="C38" s="654"/>
      <c r="D38" s="655"/>
      <c r="E38" s="655"/>
      <c r="F38" s="655"/>
      <c r="G38" s="656"/>
      <c r="H38" s="181"/>
      <c r="I38" s="181"/>
      <c r="J38" s="182"/>
      <c r="K38" s="183"/>
      <c r="L38" s="183"/>
      <c r="M38" s="183"/>
      <c r="N38" s="183"/>
      <c r="O38" s="183"/>
      <c r="P38" s="183"/>
      <c r="Q38" s="184"/>
      <c r="R38" s="58"/>
      <c r="S38" s="26"/>
    </row>
    <row r="39" spans="1:19" s="27" customFormat="1" ht="50.25" customHeight="1" outlineLevel="1">
      <c r="A39" s="185"/>
      <c r="B39" s="186"/>
      <c r="C39" s="258" t="s">
        <v>6</v>
      </c>
      <c r="D39" s="665"/>
      <c r="E39" s="666"/>
      <c r="F39" s="799" t="s">
        <v>1076</v>
      </c>
      <c r="G39" s="690"/>
      <c r="H39" s="479"/>
      <c r="I39" s="2"/>
      <c r="J39" s="188"/>
      <c r="K39" s="188"/>
      <c r="L39" s="188"/>
      <c r="M39" s="188"/>
      <c r="N39" s="188"/>
      <c r="O39" s="188"/>
      <c r="P39" s="188"/>
      <c r="Q39" s="189"/>
      <c r="S39" s="26"/>
    </row>
    <row r="40" spans="1:19" s="30" customFormat="1" ht="19.95" customHeight="1" outlineLevel="1">
      <c r="A40" s="37"/>
      <c r="B40" s="47"/>
      <c r="C40" s="49"/>
      <c r="D40" s="803" t="s">
        <v>495</v>
      </c>
      <c r="E40" s="806"/>
      <c r="F40" s="125" t="s">
        <v>1326</v>
      </c>
      <c r="G40" s="81" t="s">
        <v>1297</v>
      </c>
      <c r="H40" s="81" t="s">
        <v>463</v>
      </c>
      <c r="I40" s="81" t="s">
        <v>462</v>
      </c>
      <c r="J40" s="5" t="s">
        <v>1195</v>
      </c>
      <c r="K40" s="10" t="s">
        <v>948</v>
      </c>
      <c r="L40" s="11"/>
      <c r="M40" s="84">
        <v>1</v>
      </c>
      <c r="N40" s="84"/>
      <c r="O40" s="84"/>
      <c r="P40" s="84"/>
      <c r="Q40" s="11"/>
      <c r="S40" s="26"/>
    </row>
    <row r="41" spans="1:19" s="30" customFormat="1" ht="19.95" customHeight="1" outlineLevel="1">
      <c r="A41" s="37"/>
      <c r="B41" s="47"/>
      <c r="C41" s="49"/>
      <c r="D41" s="804"/>
      <c r="E41" s="807"/>
      <c r="F41" s="125" t="s">
        <v>1327</v>
      </c>
      <c r="G41" s="81" t="s">
        <v>1297</v>
      </c>
      <c r="H41" s="81" t="s">
        <v>463</v>
      </c>
      <c r="I41" s="81" t="s">
        <v>462</v>
      </c>
      <c r="J41" s="5" t="s">
        <v>1195</v>
      </c>
      <c r="K41" s="10" t="s">
        <v>948</v>
      </c>
      <c r="L41" s="11"/>
      <c r="M41" s="84"/>
      <c r="N41" s="84"/>
      <c r="O41" s="84"/>
      <c r="P41" s="84"/>
      <c r="Q41" s="11"/>
      <c r="S41" s="26"/>
    </row>
    <row r="42" spans="1:19" s="30" customFormat="1" ht="19.95" customHeight="1" outlineLevel="1">
      <c r="A42" s="37"/>
      <c r="B42" s="47"/>
      <c r="C42" s="49"/>
      <c r="D42" s="804"/>
      <c r="E42" s="807"/>
      <c r="F42" s="125" t="s">
        <v>1328</v>
      </c>
      <c r="G42" s="81" t="s">
        <v>1297</v>
      </c>
      <c r="H42" s="81" t="s">
        <v>463</v>
      </c>
      <c r="I42" s="81" t="s">
        <v>462</v>
      </c>
      <c r="J42" s="5" t="s">
        <v>1195</v>
      </c>
      <c r="K42" s="10" t="s">
        <v>948</v>
      </c>
      <c r="L42" s="11"/>
      <c r="M42" s="84"/>
      <c r="N42" s="84"/>
      <c r="O42" s="84"/>
      <c r="P42" s="84"/>
      <c r="Q42" s="11"/>
      <c r="S42" s="26"/>
    </row>
    <row r="43" spans="1:19" s="30" customFormat="1" ht="19.95" customHeight="1" outlineLevel="1">
      <c r="A43" s="37"/>
      <c r="B43" s="47"/>
      <c r="C43" s="49"/>
      <c r="D43" s="805"/>
      <c r="E43" s="808"/>
      <c r="F43" s="125" t="s">
        <v>1329</v>
      </c>
      <c r="G43" s="81" t="s">
        <v>1297</v>
      </c>
      <c r="H43" s="81" t="s">
        <v>463</v>
      </c>
      <c r="I43" s="81" t="s">
        <v>462</v>
      </c>
      <c r="J43" s="5" t="s">
        <v>1195</v>
      </c>
      <c r="K43" s="10" t="s">
        <v>948</v>
      </c>
      <c r="L43" s="11"/>
      <c r="M43" s="84"/>
      <c r="N43" s="84"/>
      <c r="O43" s="84"/>
      <c r="P43" s="84"/>
      <c r="Q43" s="11"/>
      <c r="S43" s="26"/>
    </row>
    <row r="44" spans="1:19" s="31" customFormat="1" ht="19.95" customHeight="1" outlineLevel="1">
      <c r="A44" s="37"/>
      <c r="B44" s="47"/>
      <c r="C44" s="49"/>
      <c r="D44" s="803" t="s">
        <v>496</v>
      </c>
      <c r="E44" s="806"/>
      <c r="F44" s="125" t="s">
        <v>1330</v>
      </c>
      <c r="G44" s="81" t="s">
        <v>1297</v>
      </c>
      <c r="H44" s="81" t="s">
        <v>463</v>
      </c>
      <c r="I44" s="81" t="s">
        <v>462</v>
      </c>
      <c r="J44" s="5" t="s">
        <v>1195</v>
      </c>
      <c r="K44" s="10" t="s">
        <v>948</v>
      </c>
      <c r="L44" s="12"/>
      <c r="M44" s="84"/>
      <c r="N44" s="84"/>
      <c r="O44" s="84"/>
      <c r="P44" s="84"/>
      <c r="Q44" s="12"/>
      <c r="S44" s="26"/>
    </row>
    <row r="45" spans="1:19" s="30" customFormat="1" ht="19.95" customHeight="1" outlineLevel="1">
      <c r="A45" s="37"/>
      <c r="B45" s="47"/>
      <c r="C45" s="49"/>
      <c r="D45" s="804"/>
      <c r="E45" s="807"/>
      <c r="F45" s="125" t="s">
        <v>1331</v>
      </c>
      <c r="G45" s="81" t="s">
        <v>1297</v>
      </c>
      <c r="H45" s="81" t="s">
        <v>463</v>
      </c>
      <c r="I45" s="81" t="s">
        <v>462</v>
      </c>
      <c r="J45" s="5" t="s">
        <v>1195</v>
      </c>
      <c r="K45" s="10" t="s">
        <v>948</v>
      </c>
      <c r="L45" s="11"/>
      <c r="M45" s="84"/>
      <c r="N45" s="84"/>
      <c r="O45" s="84"/>
      <c r="P45" s="84"/>
      <c r="Q45" s="11"/>
      <c r="S45" s="26"/>
    </row>
    <row r="46" spans="1:19" s="30" customFormat="1" ht="19.95" customHeight="1" outlineLevel="1">
      <c r="A46" s="37"/>
      <c r="B46" s="47"/>
      <c r="C46" s="49"/>
      <c r="D46" s="804"/>
      <c r="E46" s="807"/>
      <c r="F46" s="125" t="s">
        <v>1332</v>
      </c>
      <c r="G46" s="81" t="s">
        <v>1297</v>
      </c>
      <c r="H46" s="81" t="s">
        <v>463</v>
      </c>
      <c r="I46" s="81" t="s">
        <v>462</v>
      </c>
      <c r="J46" s="5" t="s">
        <v>1195</v>
      </c>
      <c r="K46" s="10" t="s">
        <v>948</v>
      </c>
      <c r="L46" s="11"/>
      <c r="M46" s="84"/>
      <c r="N46" s="84"/>
      <c r="O46" s="84"/>
      <c r="P46" s="84"/>
      <c r="Q46" s="11"/>
      <c r="S46" s="26"/>
    </row>
    <row r="47" spans="1:19" s="30" customFormat="1" ht="19.95" customHeight="1" outlineLevel="1">
      <c r="A47" s="37"/>
      <c r="B47" s="47"/>
      <c r="C47" s="49"/>
      <c r="D47" s="805"/>
      <c r="E47" s="808"/>
      <c r="F47" s="125" t="s">
        <v>1333</v>
      </c>
      <c r="G47" s="81" t="s">
        <v>1297</v>
      </c>
      <c r="H47" s="81" t="s">
        <v>463</v>
      </c>
      <c r="I47" s="81" t="s">
        <v>462</v>
      </c>
      <c r="J47" s="5" t="s">
        <v>1195</v>
      </c>
      <c r="K47" s="10" t="s">
        <v>948</v>
      </c>
      <c r="L47" s="11"/>
      <c r="M47" s="84"/>
      <c r="N47" s="84"/>
      <c r="O47" s="84"/>
      <c r="P47" s="84"/>
      <c r="Q47" s="11"/>
      <c r="S47" s="26"/>
    </row>
    <row r="48" spans="1:19" s="27" customFormat="1" ht="42" customHeight="1">
      <c r="A48" s="185"/>
      <c r="B48" s="186"/>
      <c r="C48" s="258" t="s">
        <v>7</v>
      </c>
      <c r="D48" s="665"/>
      <c r="E48" s="666"/>
      <c r="F48" s="810" t="s">
        <v>1334</v>
      </c>
      <c r="G48" s="720"/>
      <c r="H48" s="480"/>
      <c r="I48" s="2"/>
      <c r="J48" s="188"/>
      <c r="K48" s="188"/>
      <c r="L48" s="188"/>
      <c r="M48" s="188"/>
      <c r="N48" s="188"/>
      <c r="O48" s="188"/>
      <c r="P48" s="188"/>
      <c r="Q48" s="189"/>
      <c r="R48" s="58"/>
      <c r="S48" s="26"/>
    </row>
    <row r="49" spans="1:23" s="27" customFormat="1" ht="19.95" customHeight="1" outlineLevel="1">
      <c r="A49" s="37"/>
      <c r="B49" s="47"/>
      <c r="C49" s="49"/>
      <c r="D49" s="803" t="s">
        <v>497</v>
      </c>
      <c r="E49" s="806"/>
      <c r="F49" s="125" t="s">
        <v>1335</v>
      </c>
      <c r="G49" s="81" t="s">
        <v>1297</v>
      </c>
      <c r="H49" s="81" t="s">
        <v>463</v>
      </c>
      <c r="I49" s="81" t="s">
        <v>159</v>
      </c>
      <c r="J49" s="5" t="s">
        <v>1124</v>
      </c>
      <c r="K49" s="10" t="s">
        <v>948</v>
      </c>
      <c r="L49" s="11"/>
      <c r="M49" s="84">
        <v>1</v>
      </c>
      <c r="N49" s="84"/>
      <c r="O49" s="84"/>
      <c r="P49" s="84"/>
      <c r="Q49" s="11"/>
      <c r="S49" s="26"/>
    </row>
    <row r="50" spans="1:23" s="30" customFormat="1" ht="19.95" customHeight="1" outlineLevel="1">
      <c r="A50" s="37"/>
      <c r="B50" s="47"/>
      <c r="C50" s="49"/>
      <c r="D50" s="804"/>
      <c r="E50" s="807"/>
      <c r="F50" s="125" t="s">
        <v>1336</v>
      </c>
      <c r="G50" s="81" t="s">
        <v>1297</v>
      </c>
      <c r="H50" s="81" t="s">
        <v>463</v>
      </c>
      <c r="I50" s="81" t="s">
        <v>159</v>
      </c>
      <c r="J50" s="5" t="s">
        <v>1124</v>
      </c>
      <c r="K50" s="10" t="s">
        <v>948</v>
      </c>
      <c r="L50" s="11"/>
      <c r="M50" s="84"/>
      <c r="N50" s="84"/>
      <c r="O50" s="84"/>
      <c r="P50" s="84"/>
      <c r="Q50" s="11"/>
      <c r="S50" s="26"/>
    </row>
    <row r="51" spans="1:23" s="30" customFormat="1" ht="19.95" customHeight="1" outlineLevel="1">
      <c r="A51" s="37"/>
      <c r="B51" s="47"/>
      <c r="C51" s="49"/>
      <c r="D51" s="804"/>
      <c r="E51" s="807"/>
      <c r="F51" s="125" t="s">
        <v>1337</v>
      </c>
      <c r="G51" s="81" t="s">
        <v>1297</v>
      </c>
      <c r="H51" s="81" t="s">
        <v>463</v>
      </c>
      <c r="I51" s="81" t="s">
        <v>159</v>
      </c>
      <c r="J51" s="5" t="s">
        <v>1124</v>
      </c>
      <c r="K51" s="10" t="s">
        <v>948</v>
      </c>
      <c r="L51" s="11"/>
      <c r="M51" s="84"/>
      <c r="N51" s="84"/>
      <c r="O51" s="84"/>
      <c r="P51" s="84"/>
      <c r="Q51" s="11"/>
      <c r="S51" s="26"/>
    </row>
    <row r="52" spans="1:23" s="30" customFormat="1" ht="19.95" customHeight="1" outlineLevel="1">
      <c r="A52" s="37"/>
      <c r="B52" s="47"/>
      <c r="C52" s="49"/>
      <c r="D52" s="805"/>
      <c r="E52" s="808"/>
      <c r="F52" s="125" t="s">
        <v>1338</v>
      </c>
      <c r="G52" s="81" t="s">
        <v>1297</v>
      </c>
      <c r="H52" s="81" t="s">
        <v>463</v>
      </c>
      <c r="I52" s="81" t="s">
        <v>159</v>
      </c>
      <c r="J52" s="5" t="s">
        <v>1124</v>
      </c>
      <c r="K52" s="10" t="s">
        <v>948</v>
      </c>
      <c r="L52" s="11"/>
      <c r="M52" s="84"/>
      <c r="N52" s="84"/>
      <c r="O52" s="84"/>
      <c r="P52" s="84"/>
      <c r="Q52" s="11"/>
      <c r="S52" s="26"/>
    </row>
    <row r="53" spans="1:23" s="30" customFormat="1" ht="19.95" customHeight="1" outlineLevel="1">
      <c r="A53" s="37"/>
      <c r="B53" s="47"/>
      <c r="C53" s="49"/>
      <c r="D53" s="803" t="s">
        <v>1205</v>
      </c>
      <c r="E53" s="806"/>
      <c r="F53" s="125" t="s">
        <v>1339</v>
      </c>
      <c r="G53" s="81" t="s">
        <v>1297</v>
      </c>
      <c r="H53" s="81" t="s">
        <v>463</v>
      </c>
      <c r="I53" s="81" t="s">
        <v>159</v>
      </c>
      <c r="J53" s="5" t="s">
        <v>1124</v>
      </c>
      <c r="K53" s="10" t="s">
        <v>948</v>
      </c>
      <c r="L53" s="11"/>
      <c r="M53" s="84"/>
      <c r="N53" s="84"/>
      <c r="O53" s="84"/>
      <c r="P53" s="84"/>
      <c r="Q53" s="11"/>
      <c r="S53" s="26"/>
    </row>
    <row r="54" spans="1:23" s="31" customFormat="1" ht="19.95" customHeight="1" outlineLevel="1">
      <c r="A54" s="37"/>
      <c r="B54" s="47"/>
      <c r="C54" s="49"/>
      <c r="D54" s="804"/>
      <c r="E54" s="807"/>
      <c r="F54" s="125" t="s">
        <v>1340</v>
      </c>
      <c r="G54" s="81" t="s">
        <v>1297</v>
      </c>
      <c r="H54" s="81" t="s">
        <v>463</v>
      </c>
      <c r="I54" s="81" t="s">
        <v>159</v>
      </c>
      <c r="J54" s="5" t="s">
        <v>1124</v>
      </c>
      <c r="K54" s="10" t="s">
        <v>948</v>
      </c>
      <c r="L54" s="11"/>
      <c r="M54" s="84"/>
      <c r="N54" s="84"/>
      <c r="O54" s="84"/>
      <c r="P54" s="84"/>
      <c r="Q54" s="11"/>
      <c r="S54" s="26"/>
    </row>
    <row r="55" spans="1:23" s="30" customFormat="1" ht="19.95" customHeight="1" outlineLevel="1">
      <c r="A55" s="37"/>
      <c r="B55" s="47"/>
      <c r="C55" s="49"/>
      <c r="D55" s="804"/>
      <c r="E55" s="807"/>
      <c r="F55" s="125" t="s">
        <v>1341</v>
      </c>
      <c r="G55" s="81" t="s">
        <v>1297</v>
      </c>
      <c r="H55" s="81" t="s">
        <v>463</v>
      </c>
      <c r="I55" s="81" t="s">
        <v>159</v>
      </c>
      <c r="J55" s="5" t="s">
        <v>1124</v>
      </c>
      <c r="K55" s="10" t="s">
        <v>948</v>
      </c>
      <c r="L55" s="11"/>
      <c r="M55" s="84"/>
      <c r="N55" s="84"/>
      <c r="O55" s="84"/>
      <c r="P55" s="84"/>
      <c r="Q55" s="11"/>
      <c r="S55" s="26"/>
    </row>
    <row r="56" spans="1:23" s="30" customFormat="1" ht="19.95" customHeight="1" outlineLevel="1" thickBot="1">
      <c r="A56" s="37"/>
      <c r="B56" s="47"/>
      <c r="C56" s="49"/>
      <c r="D56" s="805"/>
      <c r="E56" s="808"/>
      <c r="F56" s="125" t="s">
        <v>1342</v>
      </c>
      <c r="G56" s="81" t="s">
        <v>1297</v>
      </c>
      <c r="H56" s="81" t="s">
        <v>463</v>
      </c>
      <c r="I56" s="81" t="s">
        <v>159</v>
      </c>
      <c r="J56" s="5" t="s">
        <v>1124</v>
      </c>
      <c r="K56" s="10" t="s">
        <v>948</v>
      </c>
      <c r="L56" s="11"/>
      <c r="M56" s="84"/>
      <c r="N56" s="84"/>
      <c r="O56" s="84"/>
      <c r="P56" s="84"/>
      <c r="Q56" s="11"/>
      <c r="S56" s="26"/>
    </row>
    <row r="57" spans="1:23" s="30" customFormat="1" ht="24.75" customHeight="1" outlineLevel="1" thickBot="1">
      <c r="A57" s="491">
        <v>2</v>
      </c>
      <c r="B57" s="726" t="s">
        <v>1343</v>
      </c>
      <c r="C57" s="727"/>
      <c r="D57" s="727"/>
      <c r="E57" s="727"/>
      <c r="F57" s="727"/>
      <c r="G57" s="727"/>
      <c r="H57" s="727"/>
      <c r="I57" s="727"/>
      <c r="J57" s="727"/>
      <c r="K57" s="727"/>
      <c r="L57" s="727"/>
      <c r="M57" s="727"/>
      <c r="N57" s="727"/>
      <c r="O57" s="727"/>
      <c r="P57" s="727"/>
      <c r="Q57" s="728"/>
      <c r="S57" s="26"/>
    </row>
    <row r="58" spans="1:23" s="27" customFormat="1" ht="36" customHeight="1">
      <c r="A58" s="816" t="s">
        <v>8</v>
      </c>
      <c r="B58" s="838"/>
      <c r="C58" s="838"/>
      <c r="D58" s="838"/>
      <c r="E58" s="838"/>
      <c r="F58" s="838"/>
      <c r="G58" s="838"/>
      <c r="H58" s="369"/>
      <c r="I58" s="369"/>
      <c r="J58" s="369"/>
      <c r="K58" s="369"/>
      <c r="L58" s="369"/>
      <c r="M58" s="369"/>
      <c r="N58" s="369"/>
      <c r="O58" s="369"/>
      <c r="P58" s="369"/>
      <c r="Q58" s="455"/>
      <c r="R58" s="30"/>
      <c r="S58" s="30"/>
      <c r="T58" s="30"/>
      <c r="U58" s="30"/>
      <c r="W58" s="26"/>
    </row>
    <row r="59" spans="1:23" s="27" customFormat="1" ht="42" customHeight="1" outlineLevel="1" thickBot="1">
      <c r="A59" s="179"/>
      <c r="B59" s="221">
        <v>2.1</v>
      </c>
      <c r="C59" s="667" t="s">
        <v>9</v>
      </c>
      <c r="D59" s="668"/>
      <c r="E59" s="668"/>
      <c r="F59" s="668"/>
      <c r="G59" s="669"/>
      <c r="H59" s="222"/>
      <c r="I59" s="222"/>
      <c r="J59" s="223"/>
      <c r="K59" s="224"/>
      <c r="L59" s="224"/>
      <c r="M59" s="224"/>
      <c r="N59" s="224"/>
      <c r="O59" s="224"/>
      <c r="P59" s="224"/>
      <c r="Q59" s="225"/>
      <c r="S59" s="26"/>
    </row>
    <row r="60" spans="1:23" s="30" customFormat="1" ht="34.5" customHeight="1" outlineLevel="1">
      <c r="A60" s="185"/>
      <c r="B60" s="47"/>
      <c r="C60" s="258" t="s">
        <v>10</v>
      </c>
      <c r="D60" s="665" t="s">
        <v>1344</v>
      </c>
      <c r="E60" s="666"/>
      <c r="F60" s="799" t="s">
        <v>1345</v>
      </c>
      <c r="G60" s="690"/>
      <c r="H60" s="488"/>
      <c r="I60" s="119"/>
      <c r="J60" s="188"/>
      <c r="K60" s="188"/>
      <c r="L60" s="188"/>
      <c r="M60" s="188"/>
      <c r="N60" s="188"/>
      <c r="O60" s="188"/>
      <c r="P60" s="188"/>
      <c r="Q60" s="192"/>
      <c r="S60" s="26"/>
      <c r="U60" s="80"/>
    </row>
    <row r="61" spans="1:23" s="30" customFormat="1" ht="19.95" customHeight="1" outlineLevel="1">
      <c r="A61" s="37"/>
      <c r="B61" s="47"/>
      <c r="C61" s="49"/>
      <c r="D61" s="809" t="s">
        <v>502</v>
      </c>
      <c r="E61" s="806"/>
      <c r="F61" s="125" t="s">
        <v>1346</v>
      </c>
      <c r="G61" s="81" t="s">
        <v>1297</v>
      </c>
      <c r="H61" s="81" t="s">
        <v>463</v>
      </c>
      <c r="I61" s="81" t="s">
        <v>159</v>
      </c>
      <c r="J61" s="5" t="s">
        <v>1124</v>
      </c>
      <c r="K61" s="10" t="s">
        <v>948</v>
      </c>
      <c r="L61" s="11"/>
      <c r="M61" s="84">
        <v>1</v>
      </c>
      <c r="N61" s="84"/>
      <c r="O61" s="84"/>
      <c r="P61" s="84"/>
      <c r="Q61" s="11"/>
      <c r="S61" s="26"/>
    </row>
    <row r="62" spans="1:23" s="30" customFormat="1" ht="19.95" customHeight="1" outlineLevel="1">
      <c r="A62" s="37"/>
      <c r="B62" s="47"/>
      <c r="C62" s="49"/>
      <c r="D62" s="809"/>
      <c r="E62" s="807"/>
      <c r="F62" s="125" t="s">
        <v>1347</v>
      </c>
      <c r="G62" s="81" t="s">
        <v>1297</v>
      </c>
      <c r="H62" s="81" t="s">
        <v>463</v>
      </c>
      <c r="I62" s="81"/>
      <c r="J62" s="5"/>
      <c r="K62" s="10"/>
      <c r="L62" s="11"/>
      <c r="M62" s="84"/>
      <c r="N62" s="84"/>
      <c r="O62" s="84"/>
      <c r="P62" s="84"/>
      <c r="Q62" s="11"/>
      <c r="S62" s="26"/>
    </row>
    <row r="63" spans="1:23" s="30" customFormat="1" ht="19.95" customHeight="1" outlineLevel="1">
      <c r="A63" s="37"/>
      <c r="B63" s="47"/>
      <c r="C63" s="49"/>
      <c r="D63" s="809"/>
      <c r="E63" s="807"/>
      <c r="F63" s="125" t="s">
        <v>1348</v>
      </c>
      <c r="G63" s="9"/>
      <c r="H63" s="24"/>
      <c r="I63" s="81"/>
      <c r="J63" s="5"/>
      <c r="K63" s="10"/>
      <c r="L63" s="11"/>
      <c r="M63" s="84"/>
      <c r="N63" s="84"/>
      <c r="O63" s="84"/>
      <c r="P63" s="84"/>
      <c r="Q63" s="11"/>
      <c r="S63" s="26"/>
    </row>
    <row r="64" spans="1:23" s="31" customFormat="1" ht="19.95" customHeight="1" outlineLevel="1">
      <c r="A64" s="37"/>
      <c r="B64" s="47"/>
      <c r="C64" s="49"/>
      <c r="D64" s="809"/>
      <c r="E64" s="808"/>
      <c r="F64" s="125" t="s">
        <v>1349</v>
      </c>
      <c r="G64" s="9"/>
      <c r="H64" s="24"/>
      <c r="I64" s="81"/>
      <c r="J64" s="5"/>
      <c r="K64" s="10"/>
      <c r="L64" s="11"/>
      <c r="M64" s="84"/>
      <c r="N64" s="84"/>
      <c r="O64" s="84"/>
      <c r="P64" s="84"/>
      <c r="Q64" s="11"/>
      <c r="S64" s="26"/>
    </row>
    <row r="65" spans="1:21" s="30" customFormat="1" ht="19.95" customHeight="1" outlineLevel="1">
      <c r="A65" s="37"/>
      <c r="B65" s="47"/>
      <c r="C65" s="49"/>
      <c r="D65" s="809" t="s">
        <v>503</v>
      </c>
      <c r="E65" s="806"/>
      <c r="F65" s="125" t="s">
        <v>1350</v>
      </c>
      <c r="G65" s="81" t="s">
        <v>1297</v>
      </c>
      <c r="H65" s="81" t="s">
        <v>463</v>
      </c>
      <c r="I65" s="81"/>
      <c r="J65" s="5"/>
      <c r="K65" s="10"/>
      <c r="L65" s="12"/>
      <c r="M65" s="84"/>
      <c r="N65" s="84"/>
      <c r="O65" s="84"/>
      <c r="P65" s="84"/>
      <c r="Q65" s="12"/>
      <c r="S65" s="26"/>
    </row>
    <row r="66" spans="1:21" s="30" customFormat="1" ht="19.95" customHeight="1" outlineLevel="1">
      <c r="A66" s="37"/>
      <c r="B66" s="47"/>
      <c r="C66" s="49"/>
      <c r="D66" s="809"/>
      <c r="E66" s="807"/>
      <c r="F66" s="125" t="s">
        <v>1351</v>
      </c>
      <c r="G66" s="81" t="s">
        <v>1297</v>
      </c>
      <c r="H66" s="81" t="s">
        <v>463</v>
      </c>
      <c r="I66" s="81"/>
      <c r="J66" s="5"/>
      <c r="K66" s="10"/>
      <c r="L66" s="11"/>
      <c r="M66" s="84"/>
      <c r="N66" s="84"/>
      <c r="O66" s="84"/>
      <c r="P66" s="84"/>
      <c r="Q66" s="11"/>
      <c r="S66" s="26"/>
    </row>
    <row r="67" spans="1:21" s="30" customFormat="1" ht="19.95" customHeight="1" outlineLevel="1">
      <c r="A67" s="37"/>
      <c r="B67" s="47"/>
      <c r="C67" s="49"/>
      <c r="D67" s="809"/>
      <c r="E67" s="807"/>
      <c r="F67" s="125" t="s">
        <v>1352</v>
      </c>
      <c r="G67" s="303"/>
      <c r="H67" s="487"/>
      <c r="I67" s="81"/>
      <c r="J67" s="5"/>
      <c r="K67" s="10"/>
      <c r="L67" s="11"/>
      <c r="M67" s="84"/>
      <c r="N67" s="84"/>
      <c r="O67" s="84"/>
      <c r="P67" s="84"/>
      <c r="Q67" s="11"/>
      <c r="S67" s="26"/>
    </row>
    <row r="68" spans="1:21" s="27" customFormat="1" ht="19.95" customHeight="1">
      <c r="A68" s="37"/>
      <c r="B68" s="47"/>
      <c r="C68" s="49"/>
      <c r="D68" s="809"/>
      <c r="E68" s="808"/>
      <c r="F68" s="125" t="s">
        <v>1353</v>
      </c>
      <c r="G68" s="25"/>
      <c r="H68" s="117"/>
      <c r="I68" s="81"/>
      <c r="J68" s="5"/>
      <c r="K68" s="10"/>
      <c r="L68" s="11"/>
      <c r="M68" s="84"/>
      <c r="N68" s="84"/>
      <c r="O68" s="84"/>
      <c r="P68" s="84"/>
      <c r="Q68" s="11"/>
    </row>
    <row r="69" spans="1:21" s="27" customFormat="1" ht="46.5" customHeight="1">
      <c r="A69" s="185"/>
      <c r="B69" s="186"/>
      <c r="C69" s="187" t="s">
        <v>11</v>
      </c>
      <c r="D69" s="665"/>
      <c r="E69" s="666"/>
      <c r="F69" s="799" t="s">
        <v>1354</v>
      </c>
      <c r="G69" s="690"/>
      <c r="H69" s="479"/>
      <c r="I69" s="2"/>
      <c r="J69" s="188"/>
      <c r="K69" s="188"/>
      <c r="L69" s="188"/>
      <c r="M69" s="188"/>
      <c r="N69" s="188"/>
      <c r="O69" s="188"/>
      <c r="P69" s="188"/>
      <c r="Q69" s="189"/>
      <c r="R69" s="58"/>
      <c r="S69" s="26"/>
    </row>
    <row r="70" spans="1:21" s="27" customFormat="1" ht="19.95" customHeight="1" outlineLevel="1">
      <c r="A70" s="37"/>
      <c r="B70" s="47"/>
      <c r="C70" s="49"/>
      <c r="D70" s="809" t="s">
        <v>505</v>
      </c>
      <c r="E70" s="806"/>
      <c r="F70" s="125" t="s">
        <v>1355</v>
      </c>
      <c r="G70" s="81" t="s">
        <v>1297</v>
      </c>
      <c r="H70" s="81" t="s">
        <v>463</v>
      </c>
      <c r="I70" s="81" t="s">
        <v>462</v>
      </c>
      <c r="J70" s="5" t="s">
        <v>1192</v>
      </c>
      <c r="K70" s="10" t="s">
        <v>1085</v>
      </c>
      <c r="L70" s="11"/>
      <c r="M70" s="84">
        <v>1</v>
      </c>
      <c r="N70" s="84"/>
      <c r="O70" s="84"/>
      <c r="P70" s="84"/>
      <c r="Q70" s="11"/>
      <c r="S70" s="26"/>
    </row>
    <row r="71" spans="1:21" s="30" customFormat="1" ht="19.95" customHeight="1" outlineLevel="1">
      <c r="A71" s="37"/>
      <c r="B71" s="47"/>
      <c r="C71" s="49"/>
      <c r="D71" s="809"/>
      <c r="E71" s="807"/>
      <c r="F71" s="125" t="s">
        <v>1356</v>
      </c>
      <c r="G71" s="81" t="s">
        <v>1297</v>
      </c>
      <c r="H71" s="81" t="s">
        <v>463</v>
      </c>
      <c r="I71" s="81" t="s">
        <v>462</v>
      </c>
      <c r="J71" s="5" t="s">
        <v>1192</v>
      </c>
      <c r="K71" s="10" t="s">
        <v>1085</v>
      </c>
      <c r="L71" s="11"/>
      <c r="M71" s="84"/>
      <c r="N71" s="84"/>
      <c r="O71" s="84"/>
      <c r="P71" s="84"/>
      <c r="Q71" s="11"/>
    </row>
    <row r="72" spans="1:21" s="30" customFormat="1" ht="19.95" customHeight="1" outlineLevel="1">
      <c r="A72" s="37"/>
      <c r="B72" s="47"/>
      <c r="C72" s="49"/>
      <c r="D72" s="809"/>
      <c r="E72" s="807"/>
      <c r="F72" s="125" t="s">
        <v>1357</v>
      </c>
      <c r="G72" s="9"/>
      <c r="H72" s="24"/>
      <c r="I72" s="81" t="s">
        <v>462</v>
      </c>
      <c r="J72" s="5" t="s">
        <v>1192</v>
      </c>
      <c r="K72" s="10" t="s">
        <v>1085</v>
      </c>
      <c r="L72" s="11"/>
      <c r="M72" s="84"/>
      <c r="N72" s="84"/>
      <c r="O72" s="84"/>
      <c r="P72" s="84"/>
      <c r="Q72" s="11"/>
    </row>
    <row r="73" spans="1:21" s="30" customFormat="1" ht="19.95" customHeight="1" outlineLevel="1">
      <c r="A73" s="37"/>
      <c r="B73" s="47"/>
      <c r="C73" s="49"/>
      <c r="D73" s="809"/>
      <c r="E73" s="808"/>
      <c r="F73" s="125" t="s">
        <v>1358</v>
      </c>
      <c r="G73" s="9"/>
      <c r="H73" s="24"/>
      <c r="I73" s="81" t="s">
        <v>462</v>
      </c>
      <c r="J73" s="5" t="s">
        <v>1192</v>
      </c>
      <c r="K73" s="10" t="s">
        <v>1085</v>
      </c>
      <c r="L73" s="11"/>
      <c r="M73" s="84"/>
      <c r="N73" s="84"/>
      <c r="O73" s="84"/>
      <c r="P73" s="84"/>
      <c r="Q73" s="11"/>
    </row>
    <row r="74" spans="1:21" s="30" customFormat="1" ht="19.95" customHeight="1" outlineLevel="1">
      <c r="A74" s="37"/>
      <c r="B74" s="47"/>
      <c r="C74" s="49"/>
      <c r="D74" s="809" t="s">
        <v>506</v>
      </c>
      <c r="E74" s="806"/>
      <c r="F74" s="125" t="s">
        <v>1359</v>
      </c>
      <c r="G74" s="81" t="s">
        <v>1297</v>
      </c>
      <c r="H74" s="81" t="s">
        <v>463</v>
      </c>
      <c r="I74" s="81" t="s">
        <v>462</v>
      </c>
      <c r="J74" s="5" t="s">
        <v>1192</v>
      </c>
      <c r="K74" s="10" t="s">
        <v>1085</v>
      </c>
      <c r="L74" s="12"/>
      <c r="M74" s="84"/>
      <c r="N74" s="84"/>
      <c r="O74" s="84"/>
      <c r="P74" s="84"/>
      <c r="Q74" s="12"/>
    </row>
    <row r="75" spans="1:21" s="31" customFormat="1" ht="19.95" customHeight="1" outlineLevel="1">
      <c r="A75" s="37"/>
      <c r="B75" s="47"/>
      <c r="C75" s="49"/>
      <c r="D75" s="809"/>
      <c r="E75" s="807"/>
      <c r="F75" s="125" t="s">
        <v>1360</v>
      </c>
      <c r="G75" s="81" t="s">
        <v>1297</v>
      </c>
      <c r="H75" s="81" t="s">
        <v>463</v>
      </c>
      <c r="I75" s="81" t="s">
        <v>462</v>
      </c>
      <c r="J75" s="5" t="s">
        <v>1192</v>
      </c>
      <c r="K75" s="10" t="s">
        <v>1085</v>
      </c>
      <c r="L75" s="11"/>
      <c r="M75" s="84"/>
      <c r="N75" s="84"/>
      <c r="O75" s="84"/>
      <c r="P75" s="84"/>
      <c r="Q75" s="11"/>
    </row>
    <row r="76" spans="1:21" s="30" customFormat="1" ht="19.95" customHeight="1" outlineLevel="1">
      <c r="A76" s="37"/>
      <c r="B76" s="47"/>
      <c r="C76" s="49"/>
      <c r="D76" s="809"/>
      <c r="E76" s="807"/>
      <c r="F76" s="125" t="s">
        <v>1361</v>
      </c>
      <c r="G76" s="303"/>
      <c r="H76" s="487"/>
      <c r="I76" s="81"/>
      <c r="J76" s="5"/>
      <c r="K76" s="10"/>
      <c r="L76" s="11"/>
      <c r="M76" s="84"/>
      <c r="N76" s="84"/>
      <c r="O76" s="84"/>
      <c r="P76" s="84"/>
      <c r="Q76" s="11"/>
    </row>
    <row r="77" spans="1:21" s="30" customFormat="1" ht="19.95" customHeight="1" outlineLevel="1">
      <c r="A77" s="37"/>
      <c r="B77" s="47"/>
      <c r="C77" s="49"/>
      <c r="D77" s="803"/>
      <c r="E77" s="808"/>
      <c r="F77" s="125" t="s">
        <v>1362</v>
      </c>
      <c r="G77" s="25"/>
      <c r="H77" s="117"/>
      <c r="I77" s="81"/>
      <c r="J77" s="5"/>
      <c r="K77" s="10"/>
      <c r="L77" s="11"/>
      <c r="M77" s="84"/>
      <c r="N77" s="84"/>
      <c r="O77" s="84"/>
      <c r="P77" s="84"/>
      <c r="Q77" s="11"/>
    </row>
    <row r="78" spans="1:21" s="27" customFormat="1" ht="42" customHeight="1" outlineLevel="1" thickBot="1">
      <c r="A78" s="179"/>
      <c r="B78" s="456">
        <v>2.2000000000000002</v>
      </c>
      <c r="C78" s="811" t="s">
        <v>12</v>
      </c>
      <c r="D78" s="811"/>
      <c r="E78" s="811"/>
      <c r="F78" s="811"/>
      <c r="G78" s="812"/>
      <c r="H78" s="222"/>
      <c r="I78" s="222"/>
      <c r="J78" s="223"/>
      <c r="K78" s="224"/>
      <c r="L78" s="224"/>
      <c r="M78" s="224"/>
      <c r="N78" s="224"/>
      <c r="O78" s="224"/>
      <c r="P78" s="224"/>
      <c r="Q78" s="225"/>
      <c r="S78" s="26"/>
    </row>
    <row r="79" spans="1:21" s="30" customFormat="1" ht="72" customHeight="1" outlineLevel="1">
      <c r="A79" s="185"/>
      <c r="B79" s="47"/>
      <c r="C79" s="187" t="s">
        <v>13</v>
      </c>
      <c r="D79" s="665" t="s">
        <v>1363</v>
      </c>
      <c r="E79" s="666"/>
      <c r="F79" s="799" t="s">
        <v>1364</v>
      </c>
      <c r="G79" s="690"/>
      <c r="H79" s="488"/>
      <c r="I79" s="119"/>
      <c r="J79" s="188"/>
      <c r="K79" s="188"/>
      <c r="L79" s="188"/>
      <c r="M79" s="188"/>
      <c r="N79" s="188"/>
      <c r="O79" s="188"/>
      <c r="P79" s="188"/>
      <c r="Q79" s="192"/>
      <c r="S79" s="26"/>
      <c r="U79" s="80"/>
    </row>
    <row r="80" spans="1:21" s="30" customFormat="1" ht="19.95" customHeight="1" outlineLevel="1">
      <c r="A80" s="37"/>
      <c r="B80" s="47"/>
      <c r="C80" s="49"/>
      <c r="D80" s="809" t="s">
        <v>1207</v>
      </c>
      <c r="E80" s="806"/>
      <c r="F80" s="125" t="s">
        <v>1365</v>
      </c>
      <c r="G80" s="81" t="s">
        <v>1297</v>
      </c>
      <c r="H80" s="81" t="s">
        <v>463</v>
      </c>
      <c r="I80" s="81" t="s">
        <v>159</v>
      </c>
      <c r="J80" s="5" t="s">
        <v>1124</v>
      </c>
      <c r="K80" s="10" t="s">
        <v>948</v>
      </c>
      <c r="L80" s="11"/>
      <c r="M80" s="84">
        <v>1</v>
      </c>
      <c r="N80" s="84"/>
      <c r="O80" s="84"/>
      <c r="P80" s="84"/>
      <c r="Q80" s="11"/>
      <c r="S80" s="26"/>
    </row>
    <row r="81" spans="1:19" s="30" customFormat="1" ht="19.95" customHeight="1" outlineLevel="1">
      <c r="A81" s="37"/>
      <c r="B81" s="47"/>
      <c r="C81" s="49"/>
      <c r="D81" s="809"/>
      <c r="E81" s="807"/>
      <c r="F81" s="125" t="s">
        <v>1366</v>
      </c>
      <c r="G81" s="81" t="s">
        <v>1297</v>
      </c>
      <c r="H81" s="81" t="s">
        <v>463</v>
      </c>
      <c r="I81" s="81"/>
      <c r="J81" s="5"/>
      <c r="K81" s="10"/>
      <c r="L81" s="11"/>
      <c r="M81" s="84"/>
      <c r="N81" s="84"/>
      <c r="O81" s="84"/>
      <c r="P81" s="84"/>
      <c r="Q81" s="11"/>
      <c r="S81" s="26"/>
    </row>
    <row r="82" spans="1:19" s="30" customFormat="1" ht="19.95" customHeight="1" outlineLevel="1">
      <c r="A82" s="37"/>
      <c r="B82" s="47"/>
      <c r="C82" s="49"/>
      <c r="D82" s="809"/>
      <c r="E82" s="807"/>
      <c r="F82" s="125" t="s">
        <v>1367</v>
      </c>
      <c r="G82" s="9"/>
      <c r="H82" s="24"/>
      <c r="I82" s="81"/>
      <c r="J82" s="5"/>
      <c r="K82" s="10"/>
      <c r="L82" s="11"/>
      <c r="M82" s="84"/>
      <c r="N82" s="84"/>
      <c r="O82" s="84"/>
      <c r="P82" s="84"/>
      <c r="Q82" s="11"/>
      <c r="S82" s="26"/>
    </row>
    <row r="83" spans="1:19" s="31" customFormat="1" ht="19.95" customHeight="1" outlineLevel="1">
      <c r="A83" s="37"/>
      <c r="B83" s="47"/>
      <c r="C83" s="49"/>
      <c r="D83" s="809"/>
      <c r="E83" s="808"/>
      <c r="F83" s="125" t="s">
        <v>1368</v>
      </c>
      <c r="G83" s="9"/>
      <c r="H83" s="24"/>
      <c r="I83" s="81"/>
      <c r="J83" s="5"/>
      <c r="K83" s="10"/>
      <c r="L83" s="11"/>
      <c r="M83" s="84"/>
      <c r="N83" s="84"/>
      <c r="O83" s="84"/>
      <c r="P83" s="84"/>
      <c r="Q83" s="11"/>
      <c r="S83" s="26"/>
    </row>
    <row r="84" spans="1:19" s="30" customFormat="1" ht="19.95" customHeight="1" outlineLevel="1">
      <c r="A84" s="37"/>
      <c r="B84" s="47"/>
      <c r="C84" s="49"/>
      <c r="D84" s="809" t="s">
        <v>1208</v>
      </c>
      <c r="E84" s="806"/>
      <c r="F84" s="125" t="s">
        <v>1369</v>
      </c>
      <c r="G84" s="81" t="s">
        <v>1297</v>
      </c>
      <c r="H84" s="81" t="s">
        <v>463</v>
      </c>
      <c r="I84" s="81"/>
      <c r="J84" s="5"/>
      <c r="K84" s="10"/>
      <c r="L84" s="12"/>
      <c r="M84" s="84"/>
      <c r="N84" s="84"/>
      <c r="O84" s="84"/>
      <c r="P84" s="84"/>
      <c r="Q84" s="12"/>
      <c r="S84" s="26"/>
    </row>
    <row r="85" spans="1:19" s="30" customFormat="1" ht="19.95" customHeight="1" outlineLevel="1">
      <c r="A85" s="37"/>
      <c r="B85" s="47"/>
      <c r="C85" s="49"/>
      <c r="D85" s="809"/>
      <c r="E85" s="807"/>
      <c r="F85" s="125" t="s">
        <v>1370</v>
      </c>
      <c r="G85" s="81" t="s">
        <v>1297</v>
      </c>
      <c r="H85" s="81" t="s">
        <v>463</v>
      </c>
      <c r="I85" s="81"/>
      <c r="J85" s="5"/>
      <c r="K85" s="10"/>
      <c r="L85" s="11"/>
      <c r="M85" s="84"/>
      <c r="N85" s="84"/>
      <c r="O85" s="84"/>
      <c r="P85" s="84"/>
      <c r="Q85" s="11"/>
      <c r="S85" s="26"/>
    </row>
    <row r="86" spans="1:19" s="30" customFormat="1" ht="19.95" customHeight="1" outlineLevel="1">
      <c r="A86" s="37"/>
      <c r="B86" s="47"/>
      <c r="C86" s="49"/>
      <c r="D86" s="809"/>
      <c r="E86" s="807"/>
      <c r="F86" s="125" t="s">
        <v>1371</v>
      </c>
      <c r="G86" s="303"/>
      <c r="H86" s="487"/>
      <c r="I86" s="81"/>
      <c r="J86" s="5"/>
      <c r="K86" s="10"/>
      <c r="L86" s="11"/>
      <c r="M86" s="84"/>
      <c r="N86" s="84"/>
      <c r="O86" s="84"/>
      <c r="P86" s="84"/>
      <c r="Q86" s="11"/>
      <c r="S86" s="26"/>
    </row>
    <row r="87" spans="1:19" s="27" customFormat="1" ht="19.95" customHeight="1">
      <c r="A87" s="37"/>
      <c r="B87" s="47"/>
      <c r="C87" s="49"/>
      <c r="D87" s="809"/>
      <c r="E87" s="808"/>
      <c r="F87" s="125" t="s">
        <v>1372</v>
      </c>
      <c r="G87" s="25"/>
      <c r="H87" s="117"/>
      <c r="I87" s="81"/>
      <c r="J87" s="5"/>
      <c r="K87" s="10"/>
      <c r="L87" s="11"/>
      <c r="M87" s="84"/>
      <c r="N87" s="84"/>
      <c r="O87" s="84"/>
      <c r="P87" s="84"/>
      <c r="Q87" s="11"/>
    </row>
    <row r="88" spans="1:19" s="27" customFormat="1" ht="46.5" customHeight="1">
      <c r="A88" s="185"/>
      <c r="B88" s="186"/>
      <c r="C88" s="187" t="s">
        <v>14</v>
      </c>
      <c r="D88" s="665"/>
      <c r="E88" s="666"/>
      <c r="F88" s="799" t="s">
        <v>1373</v>
      </c>
      <c r="G88" s="690"/>
      <c r="H88" s="479"/>
      <c r="I88" s="2"/>
      <c r="J88" s="188"/>
      <c r="K88" s="188"/>
      <c r="L88" s="188"/>
      <c r="M88" s="188"/>
      <c r="N88" s="188"/>
      <c r="O88" s="188"/>
      <c r="P88" s="188"/>
      <c r="Q88" s="189"/>
      <c r="R88" s="58"/>
      <c r="S88" s="26"/>
    </row>
    <row r="89" spans="1:19" s="27" customFormat="1" ht="19.95" customHeight="1" outlineLevel="1">
      <c r="A89" s="37"/>
      <c r="B89" s="47"/>
      <c r="C89" s="49"/>
      <c r="D89" s="809" t="s">
        <v>1209</v>
      </c>
      <c r="E89" s="806"/>
      <c r="F89" s="125" t="s">
        <v>1374</v>
      </c>
      <c r="G89" s="81" t="s">
        <v>1297</v>
      </c>
      <c r="H89" s="81" t="s">
        <v>463</v>
      </c>
      <c r="I89" s="81" t="s">
        <v>462</v>
      </c>
      <c r="J89" s="5" t="s">
        <v>1191</v>
      </c>
      <c r="K89" s="10" t="s">
        <v>1085</v>
      </c>
      <c r="L89" s="11"/>
      <c r="M89" s="84">
        <v>1</v>
      </c>
      <c r="N89" s="84"/>
      <c r="O89" s="84"/>
      <c r="P89" s="84"/>
      <c r="Q89" s="11"/>
      <c r="S89" s="26"/>
    </row>
    <row r="90" spans="1:19" s="30" customFormat="1" ht="19.95" customHeight="1" outlineLevel="1">
      <c r="A90" s="37"/>
      <c r="B90" s="47"/>
      <c r="C90" s="49"/>
      <c r="D90" s="809"/>
      <c r="E90" s="807"/>
      <c r="F90" s="125" t="s">
        <v>1375</v>
      </c>
      <c r="G90" s="81" t="s">
        <v>1297</v>
      </c>
      <c r="H90" s="81" t="s">
        <v>463</v>
      </c>
      <c r="I90" s="81" t="s">
        <v>462</v>
      </c>
      <c r="J90" s="5" t="s">
        <v>1191</v>
      </c>
      <c r="K90" s="10" t="s">
        <v>1085</v>
      </c>
      <c r="L90" s="11"/>
      <c r="M90" s="84"/>
      <c r="N90" s="84"/>
      <c r="O90" s="84"/>
      <c r="P90" s="84"/>
      <c r="Q90" s="11"/>
    </row>
    <row r="91" spans="1:19" s="30" customFormat="1" ht="19.95" customHeight="1" outlineLevel="1">
      <c r="A91" s="37"/>
      <c r="B91" s="47"/>
      <c r="C91" s="49"/>
      <c r="D91" s="809"/>
      <c r="E91" s="807"/>
      <c r="F91" s="125" t="s">
        <v>1376</v>
      </c>
      <c r="G91" s="9"/>
      <c r="H91" s="24"/>
      <c r="I91" s="81" t="s">
        <v>462</v>
      </c>
      <c r="J91" s="5" t="s">
        <v>1191</v>
      </c>
      <c r="K91" s="10" t="s">
        <v>1085</v>
      </c>
      <c r="L91" s="11"/>
      <c r="M91" s="84"/>
      <c r="N91" s="84"/>
      <c r="O91" s="84"/>
      <c r="P91" s="84"/>
      <c r="Q91" s="11"/>
    </row>
    <row r="92" spans="1:19" s="30" customFormat="1" ht="19.95" customHeight="1" outlineLevel="1">
      <c r="A92" s="37"/>
      <c r="B92" s="47"/>
      <c r="C92" s="49"/>
      <c r="D92" s="809"/>
      <c r="E92" s="808"/>
      <c r="F92" s="125" t="s">
        <v>1377</v>
      </c>
      <c r="G92" s="9"/>
      <c r="H92" s="24"/>
      <c r="I92" s="81" t="s">
        <v>462</v>
      </c>
      <c r="J92" s="5" t="s">
        <v>1191</v>
      </c>
      <c r="K92" s="10" t="s">
        <v>1085</v>
      </c>
      <c r="L92" s="11"/>
      <c r="M92" s="84"/>
      <c r="N92" s="84"/>
      <c r="O92" s="84"/>
      <c r="P92" s="84"/>
      <c r="Q92" s="11"/>
    </row>
    <row r="93" spans="1:19" s="30" customFormat="1" ht="19.95" customHeight="1" outlineLevel="1">
      <c r="A93" s="37"/>
      <c r="B93" s="47"/>
      <c r="C93" s="49"/>
      <c r="D93" s="809" t="s">
        <v>1210</v>
      </c>
      <c r="E93" s="806"/>
      <c r="F93" s="125" t="s">
        <v>1378</v>
      </c>
      <c r="G93" s="81" t="s">
        <v>1297</v>
      </c>
      <c r="H93" s="81" t="s">
        <v>463</v>
      </c>
      <c r="I93" s="81" t="s">
        <v>462</v>
      </c>
      <c r="J93" s="5" t="s">
        <v>1191</v>
      </c>
      <c r="K93" s="10" t="s">
        <v>1085</v>
      </c>
      <c r="L93" s="12"/>
      <c r="M93" s="84"/>
      <c r="N93" s="84"/>
      <c r="O93" s="84"/>
      <c r="P93" s="84"/>
      <c r="Q93" s="12"/>
    </row>
    <row r="94" spans="1:19" s="31" customFormat="1" ht="19.95" customHeight="1" outlineLevel="1">
      <c r="A94" s="37"/>
      <c r="B94" s="47"/>
      <c r="C94" s="49"/>
      <c r="D94" s="809"/>
      <c r="E94" s="807"/>
      <c r="F94" s="125" t="s">
        <v>1379</v>
      </c>
      <c r="G94" s="81" t="s">
        <v>1297</v>
      </c>
      <c r="H94" s="81" t="s">
        <v>463</v>
      </c>
      <c r="I94" s="81" t="s">
        <v>462</v>
      </c>
      <c r="J94" s="5" t="s">
        <v>1191</v>
      </c>
      <c r="K94" s="10" t="s">
        <v>1085</v>
      </c>
      <c r="L94" s="11"/>
      <c r="M94" s="84"/>
      <c r="N94" s="84"/>
      <c r="O94" s="84"/>
      <c r="P94" s="84"/>
      <c r="Q94" s="11"/>
    </row>
    <row r="95" spans="1:19" s="30" customFormat="1" ht="19.95" customHeight="1" outlineLevel="1">
      <c r="A95" s="37"/>
      <c r="B95" s="47"/>
      <c r="C95" s="49"/>
      <c r="D95" s="809"/>
      <c r="E95" s="807"/>
      <c r="F95" s="125" t="s">
        <v>1380</v>
      </c>
      <c r="G95" s="303"/>
      <c r="H95" s="487"/>
      <c r="I95" s="81" t="s">
        <v>462</v>
      </c>
      <c r="J95" s="5" t="s">
        <v>1191</v>
      </c>
      <c r="K95" s="10" t="s">
        <v>1085</v>
      </c>
      <c r="L95" s="11"/>
      <c r="M95" s="84"/>
      <c r="N95" s="84"/>
      <c r="O95" s="84"/>
      <c r="P95" s="84"/>
      <c r="Q95" s="11"/>
    </row>
    <row r="96" spans="1:19" s="30" customFormat="1" ht="19.95" customHeight="1" outlineLevel="1" thickBot="1">
      <c r="A96" s="37"/>
      <c r="B96" s="47"/>
      <c r="C96" s="49"/>
      <c r="D96" s="803"/>
      <c r="E96" s="808"/>
      <c r="F96" s="125" t="s">
        <v>1381</v>
      </c>
      <c r="G96" s="25"/>
      <c r="H96" s="117"/>
      <c r="I96" s="81"/>
      <c r="J96" s="5"/>
      <c r="K96" s="10"/>
      <c r="L96" s="11"/>
      <c r="M96" s="84"/>
      <c r="N96" s="84"/>
      <c r="O96" s="84"/>
      <c r="P96" s="84"/>
      <c r="Q96" s="11"/>
    </row>
    <row r="97" spans="1:21" s="30" customFormat="1" ht="29.25" customHeight="1" outlineLevel="1" thickBot="1">
      <c r="A97" s="492">
        <v>3</v>
      </c>
      <c r="B97" s="661" t="s">
        <v>1382</v>
      </c>
      <c r="C97" s="661"/>
      <c r="D97" s="661"/>
      <c r="E97" s="661"/>
      <c r="F97" s="661"/>
      <c r="G97" s="661"/>
      <c r="H97" s="483"/>
      <c r="I97" s="226"/>
      <c r="J97" s="226"/>
      <c r="K97" s="226"/>
      <c r="L97" s="226"/>
      <c r="M97" s="226"/>
      <c r="N97" s="226"/>
      <c r="O97" s="226"/>
      <c r="P97" s="226"/>
      <c r="Q97" s="227"/>
    </row>
    <row r="98" spans="1:21" s="27" customFormat="1" ht="36" customHeight="1" thickBot="1">
      <c r="A98" s="836" t="s">
        <v>15</v>
      </c>
      <c r="B98" s="837"/>
      <c r="C98" s="837"/>
      <c r="D98" s="837"/>
      <c r="E98" s="837"/>
      <c r="F98" s="837"/>
      <c r="G98" s="837"/>
      <c r="H98" s="481"/>
      <c r="I98" s="369"/>
      <c r="J98" s="369"/>
      <c r="K98" s="369"/>
      <c r="L98" s="369"/>
      <c r="M98" s="369"/>
      <c r="N98" s="369"/>
      <c r="O98" s="369"/>
      <c r="P98" s="369"/>
      <c r="Q98" s="457"/>
      <c r="R98" s="30"/>
      <c r="S98" s="30"/>
      <c r="T98" s="30"/>
      <c r="U98" s="30"/>
    </row>
    <row r="99" spans="1:21" s="27" customFormat="1" ht="42" customHeight="1" thickBot="1">
      <c r="A99" s="179"/>
      <c r="B99" s="221">
        <v>3.1</v>
      </c>
      <c r="C99" s="667" t="s">
        <v>16</v>
      </c>
      <c r="D99" s="668"/>
      <c r="E99" s="668"/>
      <c r="F99" s="668"/>
      <c r="G99" s="669"/>
      <c r="H99" s="222"/>
      <c r="I99" s="458"/>
      <c r="J99" s="190"/>
      <c r="K99" s="190"/>
      <c r="L99" s="190"/>
      <c r="M99" s="190"/>
      <c r="N99" s="190"/>
      <c r="O99" s="190"/>
      <c r="P99" s="190"/>
      <c r="Q99" s="191"/>
      <c r="R99" s="58"/>
      <c r="S99" s="26"/>
    </row>
    <row r="100" spans="1:21" s="27" customFormat="1" ht="42" customHeight="1" outlineLevel="1">
      <c r="A100" s="185"/>
      <c r="B100" s="186"/>
      <c r="C100" s="187" t="s">
        <v>17</v>
      </c>
      <c r="D100" s="665" t="s">
        <v>1383</v>
      </c>
      <c r="E100" s="666"/>
      <c r="F100" s="799" t="s">
        <v>1384</v>
      </c>
      <c r="G100" s="690"/>
      <c r="H100" s="488"/>
      <c r="I100" s="119"/>
      <c r="J100" s="188"/>
      <c r="K100" s="188"/>
      <c r="L100" s="188"/>
      <c r="M100" s="188"/>
      <c r="N100" s="188"/>
      <c r="O100" s="188"/>
      <c r="P100" s="188"/>
      <c r="Q100" s="189"/>
      <c r="S100" s="26"/>
    </row>
    <row r="101" spans="1:21" s="30" customFormat="1" ht="19.95" customHeight="1" outlineLevel="1">
      <c r="A101" s="37"/>
      <c r="B101" s="47"/>
      <c r="C101" s="49"/>
      <c r="D101" s="809" t="s">
        <v>585</v>
      </c>
      <c r="E101" s="806"/>
      <c r="F101" s="125" t="s">
        <v>1385</v>
      </c>
      <c r="G101" s="81" t="s">
        <v>1297</v>
      </c>
      <c r="H101" s="81" t="s">
        <v>463</v>
      </c>
      <c r="I101" s="81" t="s">
        <v>462</v>
      </c>
      <c r="J101" s="5" t="s">
        <v>1193</v>
      </c>
      <c r="K101" s="10" t="s">
        <v>1085</v>
      </c>
      <c r="L101" s="11"/>
      <c r="M101" s="84">
        <v>1</v>
      </c>
      <c r="N101" s="84"/>
      <c r="O101" s="84"/>
      <c r="P101" s="84"/>
      <c r="Q101" s="11"/>
    </row>
    <row r="102" spans="1:21" s="30" customFormat="1" ht="19.95" customHeight="1" outlineLevel="1">
      <c r="A102" s="37"/>
      <c r="B102" s="47"/>
      <c r="C102" s="49"/>
      <c r="D102" s="809"/>
      <c r="E102" s="807"/>
      <c r="F102" s="125" t="s">
        <v>1386</v>
      </c>
      <c r="G102" s="81" t="s">
        <v>1297</v>
      </c>
      <c r="H102" s="81" t="s">
        <v>463</v>
      </c>
      <c r="I102" s="81" t="s">
        <v>462</v>
      </c>
      <c r="J102" s="5" t="s">
        <v>1193</v>
      </c>
      <c r="K102" s="10" t="s">
        <v>1085</v>
      </c>
      <c r="L102" s="11"/>
      <c r="M102" s="84"/>
      <c r="N102" s="84"/>
      <c r="O102" s="84"/>
      <c r="P102" s="84"/>
      <c r="Q102" s="11"/>
    </row>
    <row r="103" spans="1:21" s="30" customFormat="1" ht="19.95" customHeight="1" outlineLevel="1">
      <c r="A103" s="37"/>
      <c r="B103" s="47"/>
      <c r="C103" s="49"/>
      <c r="D103" s="809"/>
      <c r="E103" s="807"/>
      <c r="F103" s="125" t="s">
        <v>1387</v>
      </c>
      <c r="G103" s="81" t="s">
        <v>1297</v>
      </c>
      <c r="H103" s="81" t="s">
        <v>463</v>
      </c>
      <c r="I103" s="81" t="s">
        <v>462</v>
      </c>
      <c r="J103" s="5" t="s">
        <v>1193</v>
      </c>
      <c r="K103" s="10" t="s">
        <v>1085</v>
      </c>
      <c r="L103" s="11"/>
      <c r="M103" s="84"/>
      <c r="N103" s="84"/>
      <c r="O103" s="84"/>
      <c r="P103" s="84"/>
      <c r="Q103" s="11"/>
    </row>
    <row r="104" spans="1:21" s="30" customFormat="1" ht="19.95" customHeight="1" outlineLevel="1">
      <c r="A104" s="37"/>
      <c r="B104" s="47"/>
      <c r="C104" s="49"/>
      <c r="D104" s="809"/>
      <c r="E104" s="808"/>
      <c r="F104" s="125" t="s">
        <v>1388</v>
      </c>
      <c r="G104" s="81" t="s">
        <v>1297</v>
      </c>
      <c r="H104" s="81" t="s">
        <v>463</v>
      </c>
      <c r="I104" s="81" t="s">
        <v>462</v>
      </c>
      <c r="J104" s="5" t="s">
        <v>1193</v>
      </c>
      <c r="K104" s="10" t="s">
        <v>1085</v>
      </c>
      <c r="L104" s="11"/>
      <c r="M104" s="84"/>
      <c r="N104" s="84"/>
      <c r="O104" s="84"/>
      <c r="P104" s="84"/>
      <c r="Q104" s="11"/>
    </row>
    <row r="105" spans="1:21" s="31" customFormat="1" ht="19.95" customHeight="1" outlineLevel="1">
      <c r="A105" s="37"/>
      <c r="B105" s="47"/>
      <c r="C105" s="49"/>
      <c r="D105" s="809" t="s">
        <v>586</v>
      </c>
      <c r="E105" s="806"/>
      <c r="F105" s="125" t="s">
        <v>1389</v>
      </c>
      <c r="G105" s="81" t="s">
        <v>1297</v>
      </c>
      <c r="H105" s="81" t="s">
        <v>463</v>
      </c>
      <c r="I105" s="81" t="s">
        <v>462</v>
      </c>
      <c r="J105" s="5" t="s">
        <v>1193</v>
      </c>
      <c r="K105" s="10" t="s">
        <v>1085</v>
      </c>
      <c r="L105" s="12"/>
      <c r="M105" s="84"/>
      <c r="N105" s="84"/>
      <c r="O105" s="84"/>
      <c r="P105" s="84"/>
      <c r="Q105" s="12"/>
    </row>
    <row r="106" spans="1:21" s="30" customFormat="1" ht="19.95" customHeight="1" outlineLevel="1">
      <c r="A106" s="37"/>
      <c r="B106" s="47"/>
      <c r="C106" s="49"/>
      <c r="D106" s="809"/>
      <c r="E106" s="807"/>
      <c r="F106" s="125" t="s">
        <v>1390</v>
      </c>
      <c r="G106" s="81" t="s">
        <v>1297</v>
      </c>
      <c r="H106" s="81" t="s">
        <v>463</v>
      </c>
      <c r="I106" s="81" t="s">
        <v>462</v>
      </c>
      <c r="J106" s="5" t="s">
        <v>1193</v>
      </c>
      <c r="K106" s="10" t="s">
        <v>1085</v>
      </c>
      <c r="L106" s="11"/>
      <c r="M106" s="84"/>
      <c r="N106" s="84"/>
      <c r="O106" s="84"/>
      <c r="P106" s="84"/>
      <c r="Q106" s="11"/>
    </row>
    <row r="107" spans="1:21" s="30" customFormat="1" ht="19.95" customHeight="1" outlineLevel="1">
      <c r="A107" s="37"/>
      <c r="B107" s="47"/>
      <c r="C107" s="49"/>
      <c r="D107" s="809"/>
      <c r="E107" s="807"/>
      <c r="F107" s="125" t="s">
        <v>1391</v>
      </c>
      <c r="G107" s="81" t="s">
        <v>1297</v>
      </c>
      <c r="H107" s="81" t="s">
        <v>463</v>
      </c>
      <c r="I107" s="81" t="s">
        <v>462</v>
      </c>
      <c r="J107" s="5" t="s">
        <v>1193</v>
      </c>
      <c r="K107" s="10" t="s">
        <v>1085</v>
      </c>
      <c r="L107" s="11"/>
      <c r="M107" s="84"/>
      <c r="N107" s="84"/>
      <c r="O107" s="84"/>
      <c r="P107" s="84"/>
      <c r="Q107" s="11"/>
    </row>
    <row r="108" spans="1:21" s="30" customFormat="1" ht="19.95" customHeight="1" outlineLevel="1">
      <c r="A108" s="37"/>
      <c r="B108" s="47"/>
      <c r="C108" s="49"/>
      <c r="D108" s="809"/>
      <c r="E108" s="808"/>
      <c r="F108" s="125" t="s">
        <v>1392</v>
      </c>
      <c r="G108" s="81" t="s">
        <v>1297</v>
      </c>
      <c r="H108" s="81" t="s">
        <v>463</v>
      </c>
      <c r="I108" s="81"/>
      <c r="J108" s="5"/>
      <c r="K108" s="10"/>
      <c r="L108" s="11"/>
      <c r="M108" s="84"/>
      <c r="N108" s="84"/>
      <c r="O108" s="84"/>
      <c r="P108" s="84"/>
      <c r="Q108" s="11"/>
    </row>
    <row r="109" spans="1:21" s="27" customFormat="1" ht="62.25" customHeight="1" outlineLevel="1">
      <c r="A109" s="185"/>
      <c r="B109" s="186"/>
      <c r="C109" s="187" t="s">
        <v>18</v>
      </c>
      <c r="D109" s="665" t="s">
        <v>1393</v>
      </c>
      <c r="E109" s="666"/>
      <c r="F109" s="810"/>
      <c r="G109" s="720"/>
      <c r="H109" s="480"/>
      <c r="I109" s="2"/>
      <c r="J109" s="188"/>
      <c r="K109" s="188"/>
      <c r="L109" s="188"/>
      <c r="M109" s="188"/>
      <c r="N109" s="188"/>
      <c r="O109" s="188"/>
      <c r="P109" s="188"/>
      <c r="Q109" s="189"/>
      <c r="S109" s="26"/>
    </row>
    <row r="110" spans="1:21" s="30" customFormat="1" ht="19.95" customHeight="1" outlineLevel="1">
      <c r="A110" s="37"/>
      <c r="B110" s="47"/>
      <c r="C110" s="49"/>
      <c r="D110" s="809" t="s">
        <v>589</v>
      </c>
      <c r="E110" s="806"/>
      <c r="F110" s="125" t="s">
        <v>1394</v>
      </c>
      <c r="G110" s="81" t="s">
        <v>1297</v>
      </c>
      <c r="H110" s="81" t="s">
        <v>463</v>
      </c>
      <c r="I110" s="81" t="s">
        <v>159</v>
      </c>
      <c r="J110" s="5" t="s">
        <v>1084</v>
      </c>
      <c r="K110" s="10" t="s">
        <v>948</v>
      </c>
      <c r="L110" s="11"/>
      <c r="M110" s="84">
        <v>1</v>
      </c>
      <c r="N110" s="84"/>
      <c r="O110" s="84"/>
      <c r="P110" s="84"/>
      <c r="Q110" s="11"/>
    </row>
    <row r="111" spans="1:21" s="30" customFormat="1" ht="19.95" customHeight="1" outlineLevel="1">
      <c r="A111" s="37"/>
      <c r="B111" s="47"/>
      <c r="C111" s="49"/>
      <c r="D111" s="809"/>
      <c r="E111" s="807"/>
      <c r="F111" s="125" t="s">
        <v>1395</v>
      </c>
      <c r="G111" s="81" t="s">
        <v>1297</v>
      </c>
      <c r="H111" s="81" t="s">
        <v>463</v>
      </c>
      <c r="I111" s="81" t="s">
        <v>159</v>
      </c>
      <c r="J111" s="5" t="s">
        <v>1084</v>
      </c>
      <c r="K111" s="10" t="s">
        <v>948</v>
      </c>
      <c r="L111" s="11"/>
      <c r="M111" s="84"/>
      <c r="N111" s="84"/>
      <c r="O111" s="84"/>
      <c r="P111" s="84"/>
      <c r="Q111" s="11"/>
    </row>
    <row r="112" spans="1:21" s="30" customFormat="1" ht="19.95" customHeight="1" outlineLevel="1">
      <c r="A112" s="37"/>
      <c r="B112" s="47"/>
      <c r="C112" s="49"/>
      <c r="D112" s="809"/>
      <c r="E112" s="807"/>
      <c r="F112" s="125" t="s">
        <v>1396</v>
      </c>
      <c r="G112" s="81" t="s">
        <v>1297</v>
      </c>
      <c r="H112" s="81" t="s">
        <v>463</v>
      </c>
      <c r="I112" s="81" t="s">
        <v>159</v>
      </c>
      <c r="J112" s="5" t="s">
        <v>1084</v>
      </c>
      <c r="K112" s="10" t="s">
        <v>948</v>
      </c>
      <c r="L112" s="11"/>
      <c r="M112" s="84"/>
      <c r="N112" s="84"/>
      <c r="O112" s="84"/>
      <c r="P112" s="84"/>
      <c r="Q112" s="11"/>
    </row>
    <row r="113" spans="1:47" s="30" customFormat="1" ht="19.95" customHeight="1" outlineLevel="1">
      <c r="A113" s="37"/>
      <c r="B113" s="47"/>
      <c r="C113" s="49"/>
      <c r="D113" s="809"/>
      <c r="E113" s="808"/>
      <c r="F113" s="125" t="s">
        <v>1397</v>
      </c>
      <c r="G113" s="81" t="s">
        <v>1297</v>
      </c>
      <c r="H113" s="81" t="s">
        <v>463</v>
      </c>
      <c r="I113" s="81" t="s">
        <v>159</v>
      </c>
      <c r="J113" s="5" t="s">
        <v>1084</v>
      </c>
      <c r="K113" s="10" t="s">
        <v>948</v>
      </c>
      <c r="L113" s="11"/>
      <c r="M113" s="84"/>
      <c r="N113" s="84"/>
      <c r="O113" s="84"/>
      <c r="P113" s="84"/>
      <c r="Q113" s="11"/>
    </row>
    <row r="114" spans="1:47" s="31" customFormat="1" ht="19.95" customHeight="1" outlineLevel="1">
      <c r="A114" s="37"/>
      <c r="B114" s="47"/>
      <c r="C114" s="49"/>
      <c r="D114" s="809" t="s">
        <v>590</v>
      </c>
      <c r="E114" s="806"/>
      <c r="F114" s="125" t="s">
        <v>1398</v>
      </c>
      <c r="G114" s="81" t="s">
        <v>1297</v>
      </c>
      <c r="H114" s="81" t="s">
        <v>463</v>
      </c>
      <c r="I114" s="81" t="s">
        <v>159</v>
      </c>
      <c r="J114" s="5" t="s">
        <v>1084</v>
      </c>
      <c r="K114" s="10" t="s">
        <v>948</v>
      </c>
      <c r="L114" s="12"/>
      <c r="M114" s="84"/>
      <c r="N114" s="84"/>
      <c r="O114" s="84"/>
      <c r="P114" s="84"/>
      <c r="Q114" s="12"/>
    </row>
    <row r="115" spans="1:47" s="30" customFormat="1" ht="19.95" customHeight="1" outlineLevel="1">
      <c r="A115" s="37"/>
      <c r="B115" s="47"/>
      <c r="C115" s="49"/>
      <c r="D115" s="809"/>
      <c r="E115" s="807"/>
      <c r="F115" s="125" t="s">
        <v>1399</v>
      </c>
      <c r="G115" s="81" t="s">
        <v>1297</v>
      </c>
      <c r="H115" s="81" t="s">
        <v>463</v>
      </c>
      <c r="I115" s="81" t="s">
        <v>159</v>
      </c>
      <c r="J115" s="5" t="s">
        <v>1084</v>
      </c>
      <c r="K115" s="10" t="s">
        <v>948</v>
      </c>
      <c r="L115" s="11"/>
      <c r="M115" s="84"/>
      <c r="N115" s="84"/>
      <c r="O115" s="84"/>
      <c r="P115" s="84"/>
      <c r="Q115" s="11"/>
    </row>
    <row r="116" spans="1:47" s="30" customFormat="1" ht="19.95" customHeight="1" outlineLevel="1">
      <c r="A116" s="37"/>
      <c r="B116" s="47"/>
      <c r="C116" s="49"/>
      <c r="D116" s="809"/>
      <c r="E116" s="807"/>
      <c r="F116" s="125" t="s">
        <v>1400</v>
      </c>
      <c r="G116" s="81" t="s">
        <v>1297</v>
      </c>
      <c r="H116" s="81" t="s">
        <v>463</v>
      </c>
      <c r="I116" s="81" t="s">
        <v>159</v>
      </c>
      <c r="J116" s="5" t="s">
        <v>1084</v>
      </c>
      <c r="K116" s="10" t="s">
        <v>948</v>
      </c>
      <c r="L116" s="11"/>
      <c r="M116" s="84"/>
      <c r="N116" s="84"/>
      <c r="O116" s="84"/>
      <c r="P116" s="84"/>
      <c r="Q116" s="11"/>
    </row>
    <row r="117" spans="1:47" s="30" customFormat="1" ht="19.95" customHeight="1" outlineLevel="1">
      <c r="A117" s="37"/>
      <c r="B117" s="47"/>
      <c r="C117" s="49"/>
      <c r="D117" s="809"/>
      <c r="E117" s="808"/>
      <c r="F117" s="125" t="s">
        <v>1401</v>
      </c>
      <c r="G117" s="81" t="s">
        <v>1297</v>
      </c>
      <c r="H117" s="81" t="s">
        <v>463</v>
      </c>
      <c r="I117" s="81"/>
      <c r="J117" s="5"/>
      <c r="K117" s="10"/>
      <c r="L117" s="11"/>
      <c r="M117" s="84"/>
      <c r="N117" s="84"/>
      <c r="O117" s="84"/>
      <c r="P117" s="84"/>
      <c r="Q117" s="11"/>
    </row>
    <row r="118" spans="1:47" s="27" customFormat="1" ht="62.25" customHeight="1" outlineLevel="1">
      <c r="A118" s="185"/>
      <c r="B118" s="186"/>
      <c r="C118" s="187" t="s">
        <v>19</v>
      </c>
      <c r="D118" s="665" t="s">
        <v>1393</v>
      </c>
      <c r="E118" s="666"/>
      <c r="F118" s="810"/>
      <c r="G118" s="720"/>
      <c r="H118" s="480"/>
      <c r="I118" s="2"/>
      <c r="J118" s="188"/>
      <c r="K118" s="188"/>
      <c r="L118" s="188"/>
      <c r="M118" s="188"/>
      <c r="N118" s="188"/>
      <c r="O118" s="188"/>
      <c r="P118" s="188"/>
      <c r="Q118" s="189"/>
      <c r="S118" s="26"/>
    </row>
    <row r="119" spans="1:47" s="30" customFormat="1" ht="19.95" customHeight="1" outlineLevel="1">
      <c r="A119" s="37"/>
      <c r="B119" s="47"/>
      <c r="C119" s="49"/>
      <c r="D119" s="809" t="s">
        <v>593</v>
      </c>
      <c r="E119" s="806"/>
      <c r="F119" s="125" t="s">
        <v>1402</v>
      </c>
      <c r="G119" s="81" t="s">
        <v>1297</v>
      </c>
      <c r="H119" s="81" t="s">
        <v>463</v>
      </c>
      <c r="I119" s="81" t="s">
        <v>159</v>
      </c>
      <c r="J119" s="5" t="s">
        <v>1084</v>
      </c>
      <c r="K119" s="10" t="s">
        <v>948</v>
      </c>
      <c r="L119" s="11"/>
      <c r="M119" s="84">
        <v>1</v>
      </c>
      <c r="N119" s="84"/>
      <c r="O119" s="84"/>
      <c r="P119" s="84"/>
      <c r="Q119" s="11"/>
    </row>
    <row r="120" spans="1:47" s="30" customFormat="1" ht="19.95" customHeight="1" outlineLevel="1">
      <c r="A120" s="37"/>
      <c r="B120" s="47"/>
      <c r="C120" s="49"/>
      <c r="D120" s="809"/>
      <c r="E120" s="807"/>
      <c r="F120" s="125" t="s">
        <v>1403</v>
      </c>
      <c r="G120" s="81" t="s">
        <v>1297</v>
      </c>
      <c r="H120" s="81" t="s">
        <v>463</v>
      </c>
      <c r="I120" s="81" t="s">
        <v>159</v>
      </c>
      <c r="J120" s="5" t="s">
        <v>1084</v>
      </c>
      <c r="K120" s="10" t="s">
        <v>948</v>
      </c>
      <c r="L120" s="11"/>
      <c r="M120" s="84"/>
      <c r="N120" s="84"/>
      <c r="O120" s="84"/>
      <c r="P120" s="84"/>
      <c r="Q120" s="11"/>
    </row>
    <row r="121" spans="1:47" s="30" customFormat="1" ht="19.95" customHeight="1" outlineLevel="1">
      <c r="A121" s="37"/>
      <c r="B121" s="47"/>
      <c r="C121" s="49"/>
      <c r="D121" s="809"/>
      <c r="E121" s="807"/>
      <c r="F121" s="125" t="s">
        <v>1404</v>
      </c>
      <c r="G121" s="81" t="s">
        <v>1297</v>
      </c>
      <c r="H121" s="81" t="s">
        <v>463</v>
      </c>
      <c r="I121" s="81" t="s">
        <v>159</v>
      </c>
      <c r="J121" s="5" t="s">
        <v>1084</v>
      </c>
      <c r="K121" s="10" t="s">
        <v>948</v>
      </c>
      <c r="L121" s="11"/>
      <c r="M121" s="84"/>
      <c r="N121" s="84"/>
      <c r="O121" s="84"/>
      <c r="P121" s="84"/>
      <c r="Q121" s="11"/>
    </row>
    <row r="122" spans="1:47" s="30" customFormat="1" ht="19.95" customHeight="1" outlineLevel="1">
      <c r="A122" s="37"/>
      <c r="B122" s="47"/>
      <c r="C122" s="49"/>
      <c r="D122" s="809"/>
      <c r="E122" s="808"/>
      <c r="F122" s="125" t="s">
        <v>1405</v>
      </c>
      <c r="G122" s="81" t="s">
        <v>1297</v>
      </c>
      <c r="H122" s="81" t="s">
        <v>463</v>
      </c>
      <c r="I122" s="81" t="s">
        <v>159</v>
      </c>
      <c r="J122" s="5" t="s">
        <v>1084</v>
      </c>
      <c r="K122" s="10" t="s">
        <v>948</v>
      </c>
      <c r="L122" s="11"/>
      <c r="M122" s="84"/>
      <c r="N122" s="84"/>
      <c r="O122" s="84"/>
      <c r="P122" s="84"/>
      <c r="Q122" s="11"/>
    </row>
    <row r="123" spans="1:47" s="31" customFormat="1" ht="19.95" customHeight="1" outlineLevel="1">
      <c r="A123" s="37"/>
      <c r="B123" s="47"/>
      <c r="C123" s="49"/>
      <c r="D123" s="809" t="s">
        <v>594</v>
      </c>
      <c r="E123" s="806"/>
      <c r="F123" s="125" t="s">
        <v>1406</v>
      </c>
      <c r="G123" s="81" t="s">
        <v>1297</v>
      </c>
      <c r="H123" s="81" t="s">
        <v>463</v>
      </c>
      <c r="I123" s="81" t="s">
        <v>159</v>
      </c>
      <c r="J123" s="5" t="s">
        <v>1084</v>
      </c>
      <c r="K123" s="10" t="s">
        <v>948</v>
      </c>
      <c r="L123" s="12"/>
      <c r="M123" s="84"/>
      <c r="N123" s="84"/>
      <c r="O123" s="84"/>
      <c r="P123" s="84"/>
      <c r="Q123" s="12"/>
    </row>
    <row r="124" spans="1:47" s="30" customFormat="1" ht="19.95" customHeight="1" outlineLevel="1">
      <c r="A124" s="37"/>
      <c r="B124" s="47"/>
      <c r="C124" s="49"/>
      <c r="D124" s="809"/>
      <c r="E124" s="807"/>
      <c r="F124" s="125" t="s">
        <v>1407</v>
      </c>
      <c r="G124" s="81" t="s">
        <v>1297</v>
      </c>
      <c r="H124" s="81" t="s">
        <v>463</v>
      </c>
      <c r="I124" s="81" t="s">
        <v>159</v>
      </c>
      <c r="J124" s="5" t="s">
        <v>1084</v>
      </c>
      <c r="K124" s="10" t="s">
        <v>948</v>
      </c>
      <c r="L124" s="11"/>
      <c r="M124" s="84"/>
      <c r="N124" s="84"/>
      <c r="O124" s="84"/>
      <c r="P124" s="84"/>
      <c r="Q124" s="11"/>
    </row>
    <row r="125" spans="1:47" s="30" customFormat="1" ht="19.95" customHeight="1" outlineLevel="1">
      <c r="A125" s="37"/>
      <c r="B125" s="47"/>
      <c r="C125" s="49"/>
      <c r="D125" s="809"/>
      <c r="E125" s="807"/>
      <c r="F125" s="125" t="s">
        <v>1408</v>
      </c>
      <c r="G125" s="81" t="s">
        <v>1297</v>
      </c>
      <c r="H125" s="81" t="s">
        <v>463</v>
      </c>
      <c r="I125" s="81" t="s">
        <v>159</v>
      </c>
      <c r="J125" s="5" t="s">
        <v>1084</v>
      </c>
      <c r="K125" s="10" t="s">
        <v>948</v>
      </c>
      <c r="L125" s="11"/>
      <c r="M125" s="84"/>
      <c r="N125" s="84"/>
      <c r="O125" s="84"/>
      <c r="P125" s="84"/>
      <c r="Q125" s="11"/>
    </row>
    <row r="126" spans="1:47" s="30" customFormat="1" ht="19.95" customHeight="1" outlineLevel="1">
      <c r="A126" s="37"/>
      <c r="B126" s="47"/>
      <c r="C126" s="49"/>
      <c r="D126" s="809"/>
      <c r="E126" s="808"/>
      <c r="F126" s="125" t="s">
        <v>1409</v>
      </c>
      <c r="G126" s="81" t="s">
        <v>1297</v>
      </c>
      <c r="H126" s="81" t="s">
        <v>463</v>
      </c>
      <c r="I126" s="81"/>
      <c r="J126" s="5"/>
      <c r="K126" s="10"/>
      <c r="L126" s="11"/>
      <c r="M126" s="84"/>
      <c r="N126" s="84"/>
      <c r="O126" s="84"/>
      <c r="P126" s="84"/>
      <c r="Q126" s="11"/>
    </row>
    <row r="127" spans="1:47">
      <c r="R127" s="50"/>
      <c r="S127" s="50"/>
      <c r="T127" s="50"/>
      <c r="U127" s="50"/>
      <c r="V127" s="50"/>
      <c r="W127" s="50"/>
      <c r="X127" s="50"/>
      <c r="Y127" s="50"/>
      <c r="Z127" s="50"/>
      <c r="AA127" s="50"/>
      <c r="AB127" s="50"/>
      <c r="AC127" s="50"/>
      <c r="AD127" s="50"/>
      <c r="AE127" s="50"/>
      <c r="AF127" s="50"/>
      <c r="AG127" s="50"/>
      <c r="AH127" s="50"/>
      <c r="AI127" s="50"/>
      <c r="AJ127" s="50"/>
      <c r="AK127" s="50"/>
      <c r="AL127" s="50"/>
      <c r="AM127" s="50"/>
      <c r="AN127" s="50"/>
      <c r="AO127" s="50"/>
      <c r="AP127" s="50"/>
      <c r="AQ127" s="50"/>
      <c r="AR127" s="50"/>
      <c r="AS127" s="50"/>
      <c r="AT127" s="50"/>
      <c r="AU127" s="50"/>
    </row>
    <row r="128" spans="1:47">
      <c r="R128" s="50"/>
      <c r="S128" s="50"/>
      <c r="T128" s="50"/>
      <c r="U128" s="50"/>
      <c r="V128" s="50"/>
      <c r="W128" s="50"/>
      <c r="X128" s="50"/>
      <c r="Y128" s="50"/>
      <c r="Z128" s="50"/>
      <c r="AA128" s="50"/>
      <c r="AB128" s="50"/>
      <c r="AC128" s="50"/>
      <c r="AD128" s="50"/>
      <c r="AE128" s="50"/>
      <c r="AF128" s="50"/>
      <c r="AG128" s="50"/>
      <c r="AH128" s="50"/>
      <c r="AI128" s="50"/>
      <c r="AJ128" s="50"/>
      <c r="AK128" s="50"/>
      <c r="AL128" s="50"/>
      <c r="AM128" s="50"/>
      <c r="AN128" s="50"/>
      <c r="AO128" s="50"/>
      <c r="AP128" s="50"/>
      <c r="AQ128" s="50"/>
      <c r="AR128" s="50"/>
      <c r="AS128" s="50"/>
      <c r="AT128" s="50"/>
      <c r="AU128" s="50"/>
    </row>
    <row r="129" spans="18:47">
      <c r="R129" s="50"/>
      <c r="S129" s="50"/>
      <c r="T129" s="50"/>
      <c r="U129" s="50"/>
      <c r="V129" s="50"/>
      <c r="W129" s="50"/>
      <c r="X129" s="50"/>
      <c r="Y129" s="50"/>
      <c r="Z129" s="50"/>
      <c r="AA129" s="50"/>
      <c r="AB129" s="50"/>
      <c r="AC129" s="50"/>
      <c r="AD129" s="50"/>
      <c r="AE129" s="50"/>
      <c r="AF129" s="50"/>
      <c r="AG129" s="50"/>
      <c r="AH129" s="50"/>
      <c r="AI129" s="50"/>
      <c r="AJ129" s="50"/>
      <c r="AK129" s="50"/>
      <c r="AL129" s="50"/>
      <c r="AM129" s="50"/>
      <c r="AN129" s="50"/>
      <c r="AO129" s="50"/>
      <c r="AP129" s="50"/>
      <c r="AQ129" s="50"/>
      <c r="AR129" s="50"/>
      <c r="AS129" s="50"/>
      <c r="AT129" s="50"/>
      <c r="AU129" s="50"/>
    </row>
    <row r="130" spans="18:47">
      <c r="R130" s="50"/>
      <c r="S130" s="50"/>
      <c r="T130" s="50"/>
      <c r="U130" s="50"/>
      <c r="V130" s="50"/>
      <c r="W130" s="50"/>
      <c r="X130" s="50"/>
      <c r="Y130" s="50"/>
      <c r="Z130" s="50"/>
      <c r="AA130" s="50"/>
      <c r="AB130" s="50"/>
      <c r="AC130" s="50"/>
      <c r="AD130" s="50"/>
      <c r="AE130" s="50"/>
      <c r="AF130" s="50"/>
      <c r="AG130" s="50"/>
      <c r="AH130" s="50"/>
      <c r="AI130" s="50"/>
      <c r="AJ130" s="50"/>
      <c r="AK130" s="50"/>
      <c r="AL130" s="50"/>
      <c r="AM130" s="50"/>
      <c r="AN130" s="50"/>
      <c r="AO130" s="50"/>
      <c r="AP130" s="50"/>
      <c r="AQ130" s="50"/>
      <c r="AR130" s="50"/>
      <c r="AS130" s="50"/>
      <c r="AT130" s="50"/>
      <c r="AU130" s="50"/>
    </row>
    <row r="131" spans="18:47">
      <c r="R131" s="50"/>
      <c r="S131" s="50"/>
      <c r="T131" s="50"/>
      <c r="U131" s="50"/>
      <c r="V131" s="50"/>
      <c r="W131" s="50"/>
      <c r="X131" s="50"/>
      <c r="Y131" s="50"/>
      <c r="Z131" s="50"/>
      <c r="AA131" s="50"/>
      <c r="AB131" s="50"/>
      <c r="AC131" s="50"/>
      <c r="AD131" s="50"/>
      <c r="AE131" s="50"/>
      <c r="AF131" s="50"/>
      <c r="AG131" s="50"/>
      <c r="AH131" s="50"/>
      <c r="AI131" s="50"/>
      <c r="AJ131" s="50"/>
      <c r="AK131" s="50"/>
      <c r="AL131" s="50"/>
      <c r="AM131" s="50"/>
      <c r="AN131" s="50"/>
      <c r="AO131" s="50"/>
      <c r="AP131" s="50"/>
      <c r="AQ131" s="50"/>
      <c r="AR131" s="50"/>
      <c r="AS131" s="50"/>
      <c r="AT131" s="50"/>
      <c r="AU131" s="50"/>
    </row>
    <row r="132" spans="18:47">
      <c r="R132" s="50"/>
      <c r="S132" s="50"/>
      <c r="T132" s="50"/>
      <c r="U132" s="50"/>
      <c r="V132" s="50"/>
      <c r="W132" s="50"/>
      <c r="X132" s="50"/>
      <c r="Y132" s="50"/>
      <c r="Z132" s="50"/>
      <c r="AA132" s="50"/>
      <c r="AB132" s="50"/>
      <c r="AC132" s="50"/>
      <c r="AD132" s="50"/>
      <c r="AE132" s="50"/>
      <c r="AF132" s="50"/>
      <c r="AG132" s="50"/>
      <c r="AH132" s="50"/>
      <c r="AI132" s="50"/>
      <c r="AJ132" s="50"/>
      <c r="AK132" s="50"/>
      <c r="AL132" s="50"/>
      <c r="AM132" s="50"/>
      <c r="AN132" s="50"/>
      <c r="AO132" s="50"/>
      <c r="AP132" s="50"/>
      <c r="AQ132" s="50"/>
      <c r="AR132" s="50"/>
      <c r="AS132" s="50"/>
      <c r="AT132" s="50"/>
      <c r="AU132" s="50"/>
    </row>
    <row r="133" spans="18:47">
      <c r="R133" s="50"/>
      <c r="S133" s="50"/>
      <c r="T133" s="50"/>
      <c r="U133" s="50"/>
      <c r="V133" s="50"/>
      <c r="W133" s="50"/>
      <c r="X133" s="50"/>
      <c r="Y133" s="50"/>
      <c r="Z133" s="50"/>
      <c r="AA133" s="50"/>
      <c r="AB133" s="50"/>
      <c r="AC133" s="50"/>
      <c r="AD133" s="50"/>
      <c r="AE133" s="50"/>
      <c r="AF133" s="50"/>
      <c r="AG133" s="50"/>
      <c r="AH133" s="50"/>
      <c r="AI133" s="50"/>
      <c r="AJ133" s="50"/>
      <c r="AK133" s="50"/>
      <c r="AL133" s="50"/>
      <c r="AM133" s="50"/>
      <c r="AN133" s="50"/>
      <c r="AO133" s="50"/>
      <c r="AP133" s="50"/>
      <c r="AQ133" s="50"/>
      <c r="AR133" s="50"/>
      <c r="AS133" s="50"/>
      <c r="AT133" s="50"/>
      <c r="AU133" s="50"/>
    </row>
    <row r="134" spans="18:47">
      <c r="R134" s="50"/>
      <c r="S134" s="50"/>
      <c r="T134" s="50"/>
      <c r="U134" s="50"/>
      <c r="V134" s="50"/>
      <c r="W134" s="50"/>
      <c r="X134" s="50"/>
      <c r="Y134" s="50"/>
      <c r="Z134" s="50"/>
      <c r="AA134" s="50"/>
      <c r="AB134" s="50"/>
      <c r="AC134" s="50"/>
      <c r="AD134" s="50"/>
      <c r="AE134" s="50"/>
      <c r="AF134" s="50"/>
      <c r="AG134" s="50"/>
      <c r="AH134" s="50"/>
      <c r="AI134" s="50"/>
      <c r="AJ134" s="50"/>
      <c r="AK134" s="50"/>
      <c r="AL134" s="50"/>
      <c r="AM134" s="50"/>
      <c r="AN134" s="50"/>
      <c r="AO134" s="50"/>
      <c r="AP134" s="50"/>
      <c r="AQ134" s="50"/>
      <c r="AR134" s="50"/>
      <c r="AS134" s="50"/>
      <c r="AT134" s="50"/>
      <c r="AU134" s="50"/>
    </row>
    <row r="135" spans="18:47">
      <c r="R135" s="50"/>
      <c r="S135" s="50"/>
      <c r="T135" s="50"/>
      <c r="U135" s="50"/>
      <c r="V135" s="50"/>
      <c r="W135" s="50"/>
      <c r="X135" s="50"/>
      <c r="Y135" s="50"/>
      <c r="Z135" s="50"/>
      <c r="AA135" s="50"/>
      <c r="AB135" s="50"/>
      <c r="AC135" s="50"/>
      <c r="AD135" s="50"/>
      <c r="AE135" s="50"/>
      <c r="AF135" s="50"/>
      <c r="AG135" s="50"/>
      <c r="AH135" s="50"/>
      <c r="AI135" s="50"/>
      <c r="AJ135" s="50"/>
      <c r="AK135" s="50"/>
      <c r="AL135" s="50"/>
      <c r="AM135" s="50"/>
      <c r="AN135" s="50"/>
      <c r="AO135" s="50"/>
      <c r="AP135" s="50"/>
      <c r="AQ135" s="50"/>
      <c r="AR135" s="50"/>
      <c r="AS135" s="50"/>
      <c r="AT135" s="50"/>
      <c r="AU135" s="50"/>
    </row>
    <row r="136" spans="18:47">
      <c r="R136" s="50"/>
      <c r="S136" s="50"/>
      <c r="T136" s="50"/>
      <c r="U136" s="50"/>
      <c r="V136" s="50"/>
      <c r="W136" s="50"/>
      <c r="X136" s="50"/>
      <c r="Y136" s="50"/>
      <c r="Z136" s="50"/>
      <c r="AA136" s="50"/>
      <c r="AB136" s="50"/>
      <c r="AC136" s="50"/>
      <c r="AD136" s="50"/>
      <c r="AE136" s="50"/>
      <c r="AF136" s="50"/>
      <c r="AG136" s="50"/>
      <c r="AH136" s="50"/>
      <c r="AI136" s="50"/>
      <c r="AJ136" s="50"/>
      <c r="AK136" s="50"/>
      <c r="AL136" s="50"/>
      <c r="AM136" s="50"/>
      <c r="AN136" s="50"/>
      <c r="AO136" s="50"/>
      <c r="AP136" s="50"/>
      <c r="AQ136" s="50"/>
      <c r="AR136" s="50"/>
      <c r="AS136" s="50"/>
      <c r="AT136" s="50"/>
      <c r="AU136" s="50"/>
    </row>
    <row r="137" spans="18:47">
      <c r="R137" s="50"/>
      <c r="S137" s="50"/>
      <c r="T137" s="50"/>
      <c r="U137" s="50"/>
      <c r="V137" s="50"/>
      <c r="W137" s="50"/>
      <c r="X137" s="50"/>
      <c r="Y137" s="50"/>
      <c r="Z137" s="50"/>
      <c r="AA137" s="50"/>
      <c r="AB137" s="50"/>
      <c r="AC137" s="50"/>
      <c r="AD137" s="50"/>
      <c r="AE137" s="50"/>
      <c r="AF137" s="50"/>
      <c r="AG137" s="50"/>
      <c r="AH137" s="50"/>
      <c r="AI137" s="50"/>
      <c r="AJ137" s="50"/>
      <c r="AK137" s="50"/>
      <c r="AL137" s="50"/>
      <c r="AM137" s="50"/>
      <c r="AN137" s="50"/>
      <c r="AO137" s="50"/>
      <c r="AP137" s="50"/>
      <c r="AQ137" s="50"/>
      <c r="AR137" s="50"/>
      <c r="AS137" s="50"/>
      <c r="AT137" s="50"/>
      <c r="AU137" s="50"/>
    </row>
    <row r="138" spans="18:47">
      <c r="R138" s="50"/>
      <c r="S138" s="50"/>
      <c r="T138" s="50"/>
      <c r="U138" s="50"/>
      <c r="V138" s="50"/>
      <c r="W138" s="50"/>
      <c r="X138" s="50"/>
      <c r="Y138" s="50"/>
      <c r="Z138" s="50"/>
      <c r="AA138" s="50"/>
      <c r="AB138" s="50"/>
      <c r="AC138" s="50"/>
      <c r="AD138" s="50"/>
      <c r="AE138" s="50"/>
      <c r="AF138" s="50"/>
      <c r="AG138" s="50"/>
      <c r="AH138" s="50"/>
      <c r="AI138" s="50"/>
      <c r="AJ138" s="50"/>
      <c r="AK138" s="50"/>
      <c r="AL138" s="50"/>
      <c r="AM138" s="50"/>
      <c r="AN138" s="50"/>
      <c r="AO138" s="50"/>
      <c r="AP138" s="50"/>
      <c r="AQ138" s="50"/>
      <c r="AR138" s="50"/>
      <c r="AS138" s="50"/>
      <c r="AT138" s="50"/>
      <c r="AU138" s="50"/>
    </row>
    <row r="139" spans="18:47">
      <c r="R139" s="50"/>
      <c r="S139" s="50"/>
      <c r="T139" s="50"/>
      <c r="U139" s="50"/>
      <c r="V139" s="50"/>
      <c r="W139" s="50"/>
      <c r="X139" s="50"/>
      <c r="Y139" s="50"/>
      <c r="Z139" s="50"/>
      <c r="AA139" s="50"/>
      <c r="AB139" s="50"/>
      <c r="AC139" s="50"/>
      <c r="AD139" s="50"/>
      <c r="AE139" s="50"/>
      <c r="AF139" s="50"/>
      <c r="AG139" s="50"/>
      <c r="AH139" s="50"/>
      <c r="AI139" s="50"/>
      <c r="AJ139" s="50"/>
      <c r="AK139" s="50"/>
      <c r="AL139" s="50"/>
      <c r="AM139" s="50"/>
      <c r="AN139" s="50"/>
      <c r="AO139" s="50"/>
      <c r="AP139" s="50"/>
      <c r="AQ139" s="50"/>
      <c r="AR139" s="50"/>
      <c r="AS139" s="50"/>
      <c r="AT139" s="50"/>
      <c r="AU139" s="50"/>
    </row>
    <row r="140" spans="18:47">
      <c r="R140" s="50"/>
      <c r="S140" s="50"/>
      <c r="T140" s="50"/>
      <c r="U140" s="50"/>
      <c r="V140" s="50"/>
      <c r="W140" s="50"/>
      <c r="X140" s="50"/>
      <c r="Y140" s="50"/>
      <c r="Z140" s="50"/>
      <c r="AA140" s="50"/>
      <c r="AB140" s="50"/>
      <c r="AC140" s="50"/>
      <c r="AD140" s="50"/>
      <c r="AE140" s="50"/>
      <c r="AF140" s="50"/>
      <c r="AG140" s="50"/>
      <c r="AH140" s="50"/>
      <c r="AI140" s="50"/>
      <c r="AJ140" s="50"/>
      <c r="AK140" s="50"/>
      <c r="AL140" s="50"/>
      <c r="AM140" s="50"/>
      <c r="AN140" s="50"/>
      <c r="AO140" s="50"/>
      <c r="AP140" s="50"/>
      <c r="AQ140" s="50"/>
      <c r="AR140" s="50"/>
      <c r="AS140" s="50"/>
      <c r="AT140" s="50"/>
      <c r="AU140" s="50"/>
    </row>
    <row r="141" spans="18:47">
      <c r="R141" s="50"/>
      <c r="S141" s="50"/>
      <c r="T141" s="50"/>
      <c r="U141" s="50"/>
      <c r="V141" s="50"/>
      <c r="W141" s="50"/>
      <c r="X141" s="50"/>
      <c r="Y141" s="50"/>
      <c r="Z141" s="50"/>
      <c r="AA141" s="50"/>
      <c r="AB141" s="50"/>
      <c r="AC141" s="50"/>
      <c r="AD141" s="50"/>
      <c r="AE141" s="50"/>
      <c r="AF141" s="50"/>
      <c r="AG141" s="50"/>
      <c r="AH141" s="50"/>
      <c r="AI141" s="50"/>
      <c r="AJ141" s="50"/>
      <c r="AK141" s="50"/>
      <c r="AL141" s="50"/>
      <c r="AM141" s="50"/>
      <c r="AN141" s="50"/>
      <c r="AO141" s="50"/>
      <c r="AP141" s="50"/>
      <c r="AQ141" s="50"/>
      <c r="AR141" s="50"/>
      <c r="AS141" s="50"/>
      <c r="AT141" s="50"/>
      <c r="AU141" s="50"/>
    </row>
    <row r="142" spans="18:47">
      <c r="R142" s="50"/>
      <c r="S142" s="50"/>
      <c r="T142" s="50"/>
      <c r="U142" s="50"/>
      <c r="V142" s="50"/>
      <c r="W142" s="50"/>
      <c r="X142" s="50"/>
      <c r="Y142" s="50"/>
      <c r="Z142" s="50"/>
      <c r="AA142" s="50"/>
      <c r="AB142" s="50"/>
      <c r="AC142" s="50"/>
      <c r="AD142" s="50"/>
      <c r="AE142" s="50"/>
      <c r="AF142" s="50"/>
      <c r="AG142" s="50"/>
      <c r="AH142" s="50"/>
      <c r="AI142" s="50"/>
      <c r="AJ142" s="50"/>
      <c r="AK142" s="50"/>
      <c r="AL142" s="50"/>
      <c r="AM142" s="50"/>
      <c r="AN142" s="50"/>
      <c r="AO142" s="50"/>
      <c r="AP142" s="50"/>
      <c r="AQ142" s="50"/>
      <c r="AR142" s="50"/>
      <c r="AS142" s="50"/>
      <c r="AT142" s="50"/>
      <c r="AU142" s="50"/>
    </row>
    <row r="143" spans="18:47">
      <c r="R143" s="50"/>
      <c r="S143" s="50"/>
      <c r="T143" s="50"/>
      <c r="U143" s="50"/>
      <c r="V143" s="50"/>
      <c r="W143" s="50"/>
      <c r="X143" s="50"/>
      <c r="Y143" s="50"/>
      <c r="Z143" s="50"/>
      <c r="AA143" s="50"/>
      <c r="AB143" s="50"/>
      <c r="AC143" s="50"/>
      <c r="AD143" s="50"/>
      <c r="AE143" s="50"/>
      <c r="AF143" s="50"/>
      <c r="AG143" s="50"/>
      <c r="AH143" s="50"/>
      <c r="AI143" s="50"/>
      <c r="AJ143" s="50"/>
      <c r="AK143" s="50"/>
      <c r="AL143" s="50"/>
      <c r="AM143" s="50"/>
      <c r="AN143" s="50"/>
      <c r="AO143" s="50"/>
      <c r="AP143" s="50"/>
      <c r="AQ143" s="50"/>
      <c r="AR143" s="50"/>
      <c r="AS143" s="50"/>
      <c r="AT143" s="50"/>
      <c r="AU143" s="50"/>
    </row>
    <row r="144" spans="18:47">
      <c r="R144" s="50"/>
      <c r="S144" s="50"/>
      <c r="T144" s="50"/>
      <c r="U144" s="50"/>
      <c r="V144" s="50"/>
      <c r="W144" s="50"/>
      <c r="X144" s="50"/>
      <c r="Y144" s="50"/>
      <c r="Z144" s="50"/>
      <c r="AA144" s="50"/>
      <c r="AB144" s="50"/>
      <c r="AC144" s="50"/>
      <c r="AD144" s="50"/>
      <c r="AE144" s="50"/>
      <c r="AF144" s="50"/>
      <c r="AG144" s="50"/>
      <c r="AH144" s="50"/>
      <c r="AI144" s="50"/>
      <c r="AJ144" s="50"/>
      <c r="AK144" s="50"/>
      <c r="AL144" s="50"/>
      <c r="AM144" s="50"/>
      <c r="AN144" s="50"/>
      <c r="AO144" s="50"/>
      <c r="AP144" s="50"/>
      <c r="AQ144" s="50"/>
      <c r="AR144" s="50"/>
      <c r="AS144" s="50"/>
      <c r="AT144" s="50"/>
      <c r="AU144" s="50"/>
    </row>
    <row r="145" spans="18:47">
      <c r="R145" s="50"/>
      <c r="S145" s="50"/>
      <c r="T145" s="50"/>
      <c r="U145" s="50"/>
      <c r="V145" s="50"/>
      <c r="W145" s="50"/>
      <c r="X145" s="50"/>
      <c r="Y145" s="50"/>
      <c r="Z145" s="50"/>
      <c r="AA145" s="50"/>
      <c r="AB145" s="50"/>
      <c r="AC145" s="50"/>
      <c r="AD145" s="50"/>
      <c r="AE145" s="50"/>
      <c r="AF145" s="50"/>
      <c r="AG145" s="50"/>
      <c r="AH145" s="50"/>
      <c r="AI145" s="50"/>
      <c r="AJ145" s="50"/>
      <c r="AK145" s="50"/>
      <c r="AL145" s="50"/>
      <c r="AM145" s="50"/>
      <c r="AN145" s="50"/>
      <c r="AO145" s="50"/>
      <c r="AP145" s="50"/>
      <c r="AQ145" s="50"/>
      <c r="AR145" s="50"/>
      <c r="AS145" s="50"/>
      <c r="AT145" s="50"/>
      <c r="AU145" s="50"/>
    </row>
    <row r="146" spans="18:47">
      <c r="R146" s="50"/>
      <c r="S146" s="50"/>
      <c r="T146" s="50"/>
      <c r="U146" s="50"/>
      <c r="V146" s="50"/>
      <c r="W146" s="50"/>
      <c r="X146" s="50"/>
      <c r="Y146" s="50"/>
      <c r="Z146" s="50"/>
      <c r="AA146" s="50"/>
      <c r="AB146" s="50"/>
      <c r="AC146" s="50"/>
      <c r="AD146" s="50"/>
      <c r="AE146" s="50"/>
      <c r="AF146" s="50"/>
      <c r="AG146" s="50"/>
      <c r="AH146" s="50"/>
      <c r="AI146" s="50"/>
      <c r="AJ146" s="50"/>
      <c r="AK146" s="50"/>
      <c r="AL146" s="50"/>
      <c r="AM146" s="50"/>
      <c r="AN146" s="50"/>
      <c r="AO146" s="50"/>
      <c r="AP146" s="50"/>
      <c r="AQ146" s="50"/>
      <c r="AR146" s="50"/>
      <c r="AS146" s="50"/>
      <c r="AT146" s="50"/>
      <c r="AU146" s="50"/>
    </row>
    <row r="147" spans="18:47">
      <c r="R147" s="50"/>
      <c r="S147" s="50"/>
      <c r="T147" s="50"/>
      <c r="U147" s="50"/>
      <c r="V147" s="50"/>
      <c r="W147" s="50"/>
      <c r="X147" s="50"/>
      <c r="Y147" s="50"/>
      <c r="Z147" s="50"/>
      <c r="AA147" s="50"/>
      <c r="AB147" s="50"/>
      <c r="AC147" s="50"/>
      <c r="AD147" s="50"/>
      <c r="AE147" s="50"/>
      <c r="AF147" s="50"/>
      <c r="AG147" s="50"/>
      <c r="AH147" s="50"/>
      <c r="AI147" s="50"/>
      <c r="AJ147" s="50"/>
      <c r="AK147" s="50"/>
      <c r="AL147" s="50"/>
      <c r="AM147" s="50"/>
      <c r="AN147" s="50"/>
      <c r="AO147" s="50"/>
      <c r="AP147" s="50"/>
      <c r="AQ147" s="50"/>
      <c r="AR147" s="50"/>
      <c r="AS147" s="50"/>
      <c r="AT147" s="50"/>
      <c r="AU147" s="50"/>
    </row>
    <row r="148" spans="18:47">
      <c r="R148" s="50"/>
      <c r="S148" s="50"/>
      <c r="T148" s="50"/>
      <c r="U148" s="50"/>
      <c r="V148" s="50"/>
      <c r="W148" s="50"/>
      <c r="X148" s="50"/>
      <c r="Y148" s="50"/>
      <c r="Z148" s="50"/>
      <c r="AA148" s="50"/>
      <c r="AB148" s="50"/>
      <c r="AC148" s="50"/>
      <c r="AD148" s="50"/>
      <c r="AE148" s="50"/>
      <c r="AF148" s="50"/>
      <c r="AG148" s="50"/>
      <c r="AH148" s="50"/>
      <c r="AI148" s="50"/>
      <c r="AJ148" s="50"/>
      <c r="AK148" s="50"/>
      <c r="AL148" s="50"/>
      <c r="AM148" s="50"/>
      <c r="AN148" s="50"/>
      <c r="AO148" s="50"/>
      <c r="AP148" s="50"/>
      <c r="AQ148" s="50"/>
      <c r="AR148" s="50"/>
      <c r="AS148" s="50"/>
      <c r="AT148" s="50"/>
      <c r="AU148" s="50"/>
    </row>
    <row r="149" spans="18:47">
      <c r="R149" s="50"/>
      <c r="S149" s="50"/>
      <c r="T149" s="50"/>
      <c r="U149" s="50"/>
      <c r="V149" s="50"/>
      <c r="W149" s="50"/>
      <c r="X149" s="50"/>
      <c r="Y149" s="50"/>
      <c r="Z149" s="50"/>
      <c r="AA149" s="50"/>
      <c r="AB149" s="50"/>
      <c r="AC149" s="50"/>
      <c r="AD149" s="50"/>
      <c r="AE149" s="50"/>
      <c r="AF149" s="50"/>
      <c r="AG149" s="50"/>
      <c r="AH149" s="50"/>
      <c r="AI149" s="50"/>
      <c r="AJ149" s="50"/>
      <c r="AK149" s="50"/>
      <c r="AL149" s="50"/>
      <c r="AM149" s="50"/>
      <c r="AN149" s="50"/>
      <c r="AO149" s="50"/>
      <c r="AP149" s="50"/>
      <c r="AQ149" s="50"/>
      <c r="AR149" s="50"/>
      <c r="AS149" s="50"/>
      <c r="AT149" s="50"/>
      <c r="AU149" s="50"/>
    </row>
    <row r="150" spans="18:47">
      <c r="R150" s="50"/>
      <c r="S150" s="50"/>
      <c r="T150" s="50"/>
      <c r="U150" s="50"/>
      <c r="V150" s="50"/>
      <c r="W150" s="50"/>
      <c r="X150" s="50"/>
      <c r="Y150" s="50"/>
      <c r="Z150" s="50"/>
      <c r="AA150" s="50"/>
      <c r="AB150" s="50"/>
      <c r="AC150" s="50"/>
      <c r="AD150" s="50"/>
      <c r="AE150" s="50"/>
      <c r="AF150" s="50"/>
      <c r="AG150" s="50"/>
      <c r="AH150" s="50"/>
      <c r="AI150" s="50"/>
      <c r="AJ150" s="50"/>
      <c r="AK150" s="50"/>
      <c r="AL150" s="50"/>
      <c r="AM150" s="50"/>
      <c r="AN150" s="50"/>
      <c r="AO150" s="50"/>
      <c r="AP150" s="50"/>
      <c r="AQ150" s="50"/>
      <c r="AR150" s="50"/>
      <c r="AS150" s="50"/>
      <c r="AT150" s="50"/>
      <c r="AU150" s="50"/>
    </row>
    <row r="151" spans="18:47">
      <c r="R151" s="50"/>
      <c r="S151" s="50"/>
      <c r="T151" s="50"/>
      <c r="U151" s="50"/>
      <c r="V151" s="50"/>
      <c r="W151" s="50"/>
      <c r="X151" s="50"/>
      <c r="Y151" s="50"/>
      <c r="Z151" s="50"/>
      <c r="AA151" s="50"/>
      <c r="AB151" s="50"/>
      <c r="AC151" s="50"/>
      <c r="AD151" s="50"/>
      <c r="AE151" s="50"/>
      <c r="AF151" s="50"/>
      <c r="AG151" s="50"/>
      <c r="AH151" s="50"/>
      <c r="AI151" s="50"/>
      <c r="AJ151" s="50"/>
      <c r="AK151" s="50"/>
      <c r="AL151" s="50"/>
      <c r="AM151" s="50"/>
      <c r="AN151" s="50"/>
      <c r="AO151" s="50"/>
      <c r="AP151" s="50"/>
      <c r="AQ151" s="50"/>
      <c r="AR151" s="50"/>
      <c r="AS151" s="50"/>
      <c r="AT151" s="50"/>
      <c r="AU151" s="50"/>
    </row>
    <row r="152" spans="18:47">
      <c r="R152" s="50"/>
      <c r="S152" s="50"/>
      <c r="T152" s="50"/>
      <c r="U152" s="50"/>
      <c r="V152" s="50"/>
      <c r="W152" s="50"/>
      <c r="X152" s="50"/>
      <c r="Y152" s="50"/>
      <c r="Z152" s="50"/>
      <c r="AA152" s="50"/>
      <c r="AB152" s="50"/>
      <c r="AC152" s="50"/>
      <c r="AD152" s="50"/>
      <c r="AE152" s="50"/>
      <c r="AF152" s="50"/>
      <c r="AG152" s="50"/>
      <c r="AH152" s="50"/>
      <c r="AI152" s="50"/>
      <c r="AJ152" s="50"/>
      <c r="AK152" s="50"/>
      <c r="AL152" s="50"/>
      <c r="AM152" s="50"/>
      <c r="AN152" s="50"/>
      <c r="AO152" s="50"/>
      <c r="AP152" s="50"/>
      <c r="AQ152" s="50"/>
      <c r="AR152" s="50"/>
      <c r="AS152" s="50"/>
      <c r="AT152" s="50"/>
      <c r="AU152" s="50"/>
    </row>
    <row r="153" spans="18:47">
      <c r="R153" s="50"/>
      <c r="S153" s="50"/>
      <c r="T153" s="50"/>
      <c r="U153" s="50"/>
      <c r="V153" s="50"/>
      <c r="W153" s="50"/>
      <c r="X153" s="50"/>
      <c r="Y153" s="50"/>
      <c r="Z153" s="50"/>
      <c r="AA153" s="50"/>
      <c r="AB153" s="50"/>
      <c r="AC153" s="50"/>
      <c r="AD153" s="50"/>
      <c r="AE153" s="50"/>
      <c r="AF153" s="50"/>
      <c r="AG153" s="50"/>
      <c r="AH153" s="50"/>
      <c r="AI153" s="50"/>
      <c r="AJ153" s="50"/>
      <c r="AK153" s="50"/>
      <c r="AL153" s="50"/>
      <c r="AM153" s="50"/>
      <c r="AN153" s="50"/>
      <c r="AO153" s="50"/>
      <c r="AP153" s="50"/>
      <c r="AQ153" s="50"/>
      <c r="AR153" s="50"/>
      <c r="AS153" s="50"/>
      <c r="AT153" s="50"/>
      <c r="AU153" s="50"/>
    </row>
    <row r="154" spans="18:47">
      <c r="R154" s="50"/>
      <c r="S154" s="50"/>
      <c r="T154" s="50"/>
      <c r="U154" s="50"/>
      <c r="V154" s="50"/>
      <c r="W154" s="50"/>
      <c r="X154" s="50"/>
      <c r="Y154" s="50"/>
      <c r="Z154" s="50"/>
      <c r="AA154" s="50"/>
      <c r="AB154" s="50"/>
      <c r="AC154" s="50"/>
      <c r="AD154" s="50"/>
      <c r="AE154" s="50"/>
      <c r="AF154" s="50"/>
      <c r="AG154" s="50"/>
      <c r="AH154" s="50"/>
      <c r="AI154" s="50"/>
      <c r="AJ154" s="50"/>
      <c r="AK154" s="50"/>
      <c r="AL154" s="50"/>
      <c r="AM154" s="50"/>
      <c r="AN154" s="50"/>
      <c r="AO154" s="50"/>
      <c r="AP154" s="50"/>
      <c r="AQ154" s="50"/>
      <c r="AR154" s="50"/>
      <c r="AS154" s="50"/>
      <c r="AT154" s="50"/>
      <c r="AU154" s="50"/>
    </row>
    <row r="155" spans="18:47">
      <c r="R155" s="50"/>
      <c r="S155" s="50"/>
      <c r="T155" s="50"/>
      <c r="U155" s="50"/>
      <c r="V155" s="50"/>
      <c r="W155" s="50"/>
      <c r="X155" s="50"/>
      <c r="Y155" s="50"/>
      <c r="Z155" s="50"/>
      <c r="AA155" s="50"/>
      <c r="AB155" s="50"/>
      <c r="AC155" s="50"/>
      <c r="AD155" s="50"/>
      <c r="AE155" s="50"/>
      <c r="AF155" s="50"/>
      <c r="AG155" s="50"/>
      <c r="AH155" s="50"/>
      <c r="AI155" s="50"/>
      <c r="AJ155" s="50"/>
      <c r="AK155" s="50"/>
      <c r="AL155" s="50"/>
      <c r="AM155" s="50"/>
      <c r="AN155" s="50"/>
      <c r="AO155" s="50"/>
      <c r="AP155" s="50"/>
      <c r="AQ155" s="50"/>
      <c r="AR155" s="50"/>
      <c r="AS155" s="50"/>
      <c r="AT155" s="50"/>
      <c r="AU155" s="50"/>
    </row>
    <row r="156" spans="18:47">
      <c r="R156" s="50"/>
      <c r="S156" s="50"/>
      <c r="T156" s="50"/>
      <c r="U156" s="50"/>
      <c r="V156" s="50"/>
      <c r="W156" s="50"/>
      <c r="X156" s="50"/>
      <c r="Y156" s="50"/>
      <c r="Z156" s="50"/>
      <c r="AA156" s="50"/>
      <c r="AB156" s="50"/>
      <c r="AC156" s="50"/>
      <c r="AD156" s="50"/>
      <c r="AE156" s="50"/>
      <c r="AF156" s="50"/>
      <c r="AG156" s="50"/>
      <c r="AH156" s="50"/>
      <c r="AI156" s="50"/>
      <c r="AJ156" s="50"/>
      <c r="AK156" s="50"/>
      <c r="AL156" s="50"/>
      <c r="AM156" s="50"/>
      <c r="AN156" s="50"/>
      <c r="AO156" s="50"/>
      <c r="AP156" s="50"/>
      <c r="AQ156" s="50"/>
      <c r="AR156" s="50"/>
      <c r="AS156" s="50"/>
      <c r="AT156" s="50"/>
      <c r="AU156" s="50"/>
    </row>
    <row r="157" spans="18:47">
      <c r="R157" s="50"/>
      <c r="S157" s="50"/>
      <c r="T157" s="50"/>
      <c r="U157" s="50"/>
      <c r="V157" s="50"/>
      <c r="W157" s="50"/>
      <c r="X157" s="50"/>
      <c r="Y157" s="50"/>
      <c r="Z157" s="50"/>
      <c r="AA157" s="50"/>
      <c r="AB157" s="50"/>
      <c r="AC157" s="50"/>
      <c r="AD157" s="50"/>
      <c r="AE157" s="50"/>
      <c r="AF157" s="50"/>
      <c r="AG157" s="50"/>
      <c r="AH157" s="50"/>
      <c r="AI157" s="50"/>
      <c r="AJ157" s="50"/>
      <c r="AK157" s="50"/>
      <c r="AL157" s="50"/>
      <c r="AM157" s="50"/>
      <c r="AN157" s="50"/>
      <c r="AO157" s="50"/>
      <c r="AP157" s="50"/>
      <c r="AQ157" s="50"/>
      <c r="AR157" s="50"/>
      <c r="AS157" s="50"/>
      <c r="AT157" s="50"/>
      <c r="AU157" s="50"/>
    </row>
    <row r="158" spans="18:47">
      <c r="R158" s="50"/>
      <c r="S158" s="50"/>
      <c r="T158" s="50"/>
      <c r="U158" s="50"/>
      <c r="V158" s="50"/>
      <c r="W158" s="50"/>
      <c r="X158" s="50"/>
      <c r="Y158" s="50"/>
      <c r="Z158" s="50"/>
      <c r="AA158" s="50"/>
      <c r="AB158" s="50"/>
      <c r="AC158" s="50"/>
      <c r="AD158" s="50"/>
      <c r="AE158" s="50"/>
      <c r="AF158" s="50"/>
      <c r="AG158" s="50"/>
      <c r="AH158" s="50"/>
      <c r="AI158" s="50"/>
      <c r="AJ158" s="50"/>
      <c r="AK158" s="50"/>
      <c r="AL158" s="50"/>
      <c r="AM158" s="50"/>
      <c r="AN158" s="50"/>
      <c r="AO158" s="50"/>
      <c r="AP158" s="50"/>
      <c r="AQ158" s="50"/>
      <c r="AR158" s="50"/>
      <c r="AS158" s="50"/>
      <c r="AT158" s="50"/>
      <c r="AU158" s="50"/>
    </row>
    <row r="159" spans="18:47">
      <c r="R159" s="50"/>
      <c r="S159" s="50"/>
      <c r="T159" s="50"/>
      <c r="U159" s="50"/>
      <c r="V159" s="50"/>
      <c r="W159" s="50"/>
      <c r="X159" s="50"/>
      <c r="Y159" s="50"/>
      <c r="Z159" s="50"/>
      <c r="AA159" s="50"/>
      <c r="AB159" s="50"/>
      <c r="AC159" s="50"/>
      <c r="AD159" s="50"/>
      <c r="AE159" s="50"/>
      <c r="AF159" s="50"/>
      <c r="AG159" s="50"/>
      <c r="AH159" s="50"/>
      <c r="AI159" s="50"/>
      <c r="AJ159" s="50"/>
      <c r="AK159" s="50"/>
      <c r="AL159" s="50"/>
      <c r="AM159" s="50"/>
      <c r="AN159" s="50"/>
      <c r="AO159" s="50"/>
      <c r="AP159" s="50"/>
      <c r="AQ159" s="50"/>
      <c r="AR159" s="50"/>
      <c r="AS159" s="50"/>
      <c r="AT159" s="50"/>
      <c r="AU159" s="50"/>
    </row>
    <row r="160" spans="18:47">
      <c r="R160" s="50"/>
      <c r="S160" s="50"/>
      <c r="T160" s="50"/>
      <c r="U160" s="50"/>
      <c r="V160" s="50"/>
      <c r="W160" s="50"/>
      <c r="X160" s="50"/>
      <c r="Y160" s="50"/>
      <c r="Z160" s="50"/>
      <c r="AA160" s="50"/>
      <c r="AB160" s="50"/>
      <c r="AC160" s="50"/>
      <c r="AD160" s="50"/>
      <c r="AE160" s="50"/>
      <c r="AF160" s="50"/>
      <c r="AG160" s="50"/>
      <c r="AH160" s="50"/>
      <c r="AI160" s="50"/>
      <c r="AJ160" s="50"/>
      <c r="AK160" s="50"/>
      <c r="AL160" s="50"/>
      <c r="AM160" s="50"/>
      <c r="AN160" s="50"/>
      <c r="AO160" s="50"/>
      <c r="AP160" s="50"/>
      <c r="AQ160" s="50"/>
      <c r="AR160" s="50"/>
      <c r="AS160" s="50"/>
      <c r="AT160" s="50"/>
      <c r="AU160" s="50"/>
    </row>
    <row r="161" spans="18:47">
      <c r="R161" s="50"/>
      <c r="S161" s="50"/>
      <c r="T161" s="50"/>
      <c r="U161" s="50"/>
      <c r="V161" s="50"/>
      <c r="W161" s="50"/>
      <c r="X161" s="50"/>
      <c r="Y161" s="50"/>
      <c r="Z161" s="50"/>
      <c r="AA161" s="50"/>
      <c r="AB161" s="50"/>
      <c r="AC161" s="50"/>
      <c r="AD161" s="50"/>
      <c r="AE161" s="50"/>
      <c r="AF161" s="50"/>
      <c r="AG161" s="50"/>
      <c r="AH161" s="50"/>
      <c r="AI161" s="50"/>
      <c r="AJ161" s="50"/>
      <c r="AK161" s="50"/>
      <c r="AL161" s="50"/>
      <c r="AM161" s="50"/>
      <c r="AN161" s="50"/>
      <c r="AO161" s="50"/>
      <c r="AP161" s="50"/>
      <c r="AQ161" s="50"/>
      <c r="AR161" s="50"/>
      <c r="AS161" s="50"/>
      <c r="AT161" s="50"/>
      <c r="AU161" s="50"/>
    </row>
    <row r="162" spans="18:47">
      <c r="R162" s="50"/>
      <c r="S162" s="50"/>
      <c r="T162" s="50"/>
      <c r="U162" s="50"/>
      <c r="V162" s="50"/>
      <c r="W162" s="50"/>
      <c r="X162" s="50"/>
      <c r="Y162" s="50"/>
      <c r="Z162" s="50"/>
      <c r="AA162" s="50"/>
      <c r="AB162" s="50"/>
      <c r="AC162" s="50"/>
      <c r="AD162" s="50"/>
      <c r="AE162" s="50"/>
      <c r="AF162" s="50"/>
      <c r="AG162" s="50"/>
      <c r="AH162" s="50"/>
      <c r="AI162" s="50"/>
      <c r="AJ162" s="50"/>
      <c r="AK162" s="50"/>
      <c r="AL162" s="50"/>
      <c r="AM162" s="50"/>
      <c r="AN162" s="50"/>
      <c r="AO162" s="50"/>
      <c r="AP162" s="50"/>
      <c r="AQ162" s="50"/>
      <c r="AR162" s="50"/>
      <c r="AS162" s="50"/>
      <c r="AT162" s="50"/>
      <c r="AU162" s="50"/>
    </row>
    <row r="163" spans="18:47">
      <c r="R163" s="50"/>
      <c r="S163" s="50"/>
      <c r="T163" s="50"/>
      <c r="U163" s="50"/>
      <c r="V163" s="50"/>
      <c r="W163" s="50"/>
      <c r="X163" s="50"/>
      <c r="Y163" s="50"/>
      <c r="Z163" s="50"/>
      <c r="AA163" s="50"/>
      <c r="AB163" s="50"/>
      <c r="AC163" s="50"/>
      <c r="AD163" s="50"/>
      <c r="AE163" s="50"/>
      <c r="AF163" s="50"/>
      <c r="AG163" s="50"/>
      <c r="AH163" s="50"/>
      <c r="AI163" s="50"/>
      <c r="AJ163" s="50"/>
      <c r="AK163" s="50"/>
      <c r="AL163" s="50"/>
      <c r="AM163" s="50"/>
      <c r="AN163" s="50"/>
      <c r="AO163" s="50"/>
      <c r="AP163" s="50"/>
      <c r="AQ163" s="50"/>
      <c r="AR163" s="50"/>
      <c r="AS163" s="50"/>
      <c r="AT163" s="50"/>
      <c r="AU163" s="50"/>
    </row>
    <row r="164" spans="18:47">
      <c r="R164" s="50"/>
      <c r="S164" s="50"/>
      <c r="T164" s="50"/>
      <c r="U164" s="50"/>
      <c r="V164" s="50"/>
      <c r="W164" s="50"/>
      <c r="X164" s="50"/>
      <c r="Y164" s="50"/>
      <c r="Z164" s="50"/>
      <c r="AA164" s="50"/>
      <c r="AB164" s="50"/>
      <c r="AC164" s="50"/>
      <c r="AD164" s="50"/>
      <c r="AE164" s="50"/>
      <c r="AF164" s="50"/>
      <c r="AG164" s="50"/>
      <c r="AH164" s="50"/>
      <c r="AI164" s="50"/>
      <c r="AJ164" s="50"/>
      <c r="AK164" s="50"/>
      <c r="AL164" s="50"/>
      <c r="AM164" s="50"/>
      <c r="AN164" s="50"/>
      <c r="AO164" s="50"/>
      <c r="AP164" s="50"/>
      <c r="AQ164" s="50"/>
      <c r="AR164" s="50"/>
      <c r="AS164" s="50"/>
      <c r="AT164" s="50"/>
      <c r="AU164" s="50"/>
    </row>
    <row r="165" spans="18:47">
      <c r="R165" s="50"/>
      <c r="S165" s="50"/>
      <c r="T165" s="50"/>
      <c r="U165" s="50"/>
      <c r="V165" s="50"/>
      <c r="W165" s="50"/>
      <c r="X165" s="50"/>
      <c r="Y165" s="50"/>
      <c r="Z165" s="50"/>
      <c r="AA165" s="50"/>
      <c r="AB165" s="50"/>
      <c r="AC165" s="50"/>
      <c r="AD165" s="50"/>
      <c r="AE165" s="50"/>
      <c r="AF165" s="50"/>
      <c r="AG165" s="50"/>
      <c r="AH165" s="50"/>
      <c r="AI165" s="50"/>
      <c r="AJ165" s="50"/>
      <c r="AK165" s="50"/>
      <c r="AL165" s="50"/>
      <c r="AM165" s="50"/>
      <c r="AN165" s="50"/>
      <c r="AO165" s="50"/>
      <c r="AP165" s="50"/>
      <c r="AQ165" s="50"/>
      <c r="AR165" s="50"/>
      <c r="AS165" s="50"/>
      <c r="AT165" s="50"/>
      <c r="AU165" s="50"/>
    </row>
    <row r="166" spans="18:47">
      <c r="R166" s="50"/>
      <c r="S166" s="50"/>
      <c r="T166" s="50"/>
      <c r="U166" s="50"/>
      <c r="V166" s="50"/>
      <c r="W166" s="50"/>
      <c r="X166" s="50"/>
      <c r="Y166" s="50"/>
      <c r="Z166" s="50"/>
      <c r="AA166" s="50"/>
      <c r="AB166" s="50"/>
      <c r="AC166" s="50"/>
      <c r="AD166" s="50"/>
      <c r="AE166" s="50"/>
      <c r="AF166" s="50"/>
      <c r="AG166" s="50"/>
      <c r="AH166" s="50"/>
      <c r="AI166" s="50"/>
      <c r="AJ166" s="50"/>
      <c r="AK166" s="50"/>
      <c r="AL166" s="50"/>
      <c r="AM166" s="50"/>
      <c r="AN166" s="50"/>
      <c r="AO166" s="50"/>
      <c r="AP166" s="50"/>
      <c r="AQ166" s="50"/>
      <c r="AR166" s="50"/>
      <c r="AS166" s="50"/>
      <c r="AT166" s="50"/>
      <c r="AU166" s="50"/>
    </row>
    <row r="167" spans="18:47">
      <c r="R167" s="50"/>
      <c r="S167" s="50"/>
      <c r="T167" s="50"/>
      <c r="U167" s="50"/>
      <c r="V167" s="50"/>
      <c r="W167" s="50"/>
      <c r="X167" s="50"/>
      <c r="Y167" s="50"/>
      <c r="Z167" s="50"/>
      <c r="AA167" s="50"/>
      <c r="AB167" s="50"/>
      <c r="AC167" s="50"/>
      <c r="AD167" s="50"/>
      <c r="AE167" s="50"/>
      <c r="AF167" s="50"/>
      <c r="AG167" s="50"/>
      <c r="AH167" s="50"/>
      <c r="AI167" s="50"/>
      <c r="AJ167" s="50"/>
      <c r="AK167" s="50"/>
      <c r="AL167" s="50"/>
      <c r="AM167" s="50"/>
      <c r="AN167" s="50"/>
      <c r="AO167" s="50"/>
      <c r="AP167" s="50"/>
      <c r="AQ167" s="50"/>
      <c r="AR167" s="50"/>
      <c r="AS167" s="50"/>
      <c r="AT167" s="50"/>
      <c r="AU167" s="50"/>
    </row>
    <row r="168" spans="18:47">
      <c r="R168" s="50"/>
      <c r="S168" s="50"/>
      <c r="T168" s="50"/>
      <c r="U168" s="50"/>
      <c r="V168" s="50"/>
      <c r="W168" s="50"/>
      <c r="X168" s="50"/>
      <c r="Y168" s="50"/>
      <c r="Z168" s="50"/>
      <c r="AA168" s="50"/>
      <c r="AB168" s="50"/>
      <c r="AC168" s="50"/>
      <c r="AD168" s="50"/>
      <c r="AE168" s="50"/>
      <c r="AF168" s="50"/>
      <c r="AG168" s="50"/>
      <c r="AH168" s="50"/>
      <c r="AI168" s="50"/>
      <c r="AJ168" s="50"/>
      <c r="AK168" s="50"/>
      <c r="AL168" s="50"/>
      <c r="AM168" s="50"/>
      <c r="AN168" s="50"/>
      <c r="AO168" s="50"/>
      <c r="AP168" s="50"/>
      <c r="AQ168" s="50"/>
      <c r="AR168" s="50"/>
      <c r="AS168" s="50"/>
      <c r="AT168" s="50"/>
      <c r="AU168" s="50"/>
    </row>
    <row r="169" spans="18:47">
      <c r="R169" s="50"/>
      <c r="S169" s="50"/>
      <c r="T169" s="50"/>
      <c r="U169" s="50"/>
      <c r="V169" s="50"/>
      <c r="W169" s="50"/>
      <c r="X169" s="50"/>
      <c r="Y169" s="50"/>
      <c r="Z169" s="50"/>
      <c r="AA169" s="50"/>
      <c r="AB169" s="50"/>
      <c r="AC169" s="50"/>
      <c r="AD169" s="50"/>
      <c r="AE169" s="50"/>
      <c r="AF169" s="50"/>
      <c r="AG169" s="50"/>
      <c r="AH169" s="50"/>
      <c r="AI169" s="50"/>
      <c r="AJ169" s="50"/>
      <c r="AK169" s="50"/>
      <c r="AL169" s="50"/>
      <c r="AM169" s="50"/>
      <c r="AN169" s="50"/>
      <c r="AO169" s="50"/>
      <c r="AP169" s="50"/>
      <c r="AQ169" s="50"/>
      <c r="AR169" s="50"/>
      <c r="AS169" s="50"/>
      <c r="AT169" s="50"/>
      <c r="AU169" s="50"/>
    </row>
    <row r="170" spans="18:47">
      <c r="R170" s="50"/>
      <c r="S170" s="50"/>
      <c r="T170" s="50"/>
      <c r="U170" s="50"/>
      <c r="V170" s="50"/>
      <c r="W170" s="50"/>
      <c r="X170" s="50"/>
      <c r="Y170" s="50"/>
      <c r="Z170" s="50"/>
      <c r="AA170" s="50"/>
      <c r="AB170" s="50"/>
      <c r="AC170" s="50"/>
      <c r="AD170" s="50"/>
      <c r="AE170" s="50"/>
      <c r="AF170" s="50"/>
      <c r="AG170" s="50"/>
      <c r="AH170" s="50"/>
      <c r="AI170" s="50"/>
      <c r="AJ170" s="50"/>
      <c r="AK170" s="50"/>
      <c r="AL170" s="50"/>
      <c r="AM170" s="50"/>
      <c r="AN170" s="50"/>
      <c r="AO170" s="50"/>
      <c r="AP170" s="50"/>
      <c r="AQ170" s="50"/>
      <c r="AR170" s="50"/>
      <c r="AS170" s="50"/>
      <c r="AT170" s="50"/>
      <c r="AU170" s="50"/>
    </row>
    <row r="171" spans="18:47">
      <c r="R171" s="50"/>
      <c r="S171" s="50"/>
      <c r="T171" s="50"/>
      <c r="U171" s="50"/>
      <c r="V171" s="50"/>
      <c r="W171" s="50"/>
      <c r="X171" s="50"/>
      <c r="Y171" s="50"/>
      <c r="Z171" s="50"/>
      <c r="AA171" s="50"/>
      <c r="AB171" s="50"/>
      <c r="AC171" s="50"/>
      <c r="AD171" s="50"/>
      <c r="AE171" s="50"/>
      <c r="AF171" s="50"/>
      <c r="AG171" s="50"/>
      <c r="AH171" s="50"/>
      <c r="AI171" s="50"/>
      <c r="AJ171" s="50"/>
      <c r="AK171" s="50"/>
      <c r="AL171" s="50"/>
      <c r="AM171" s="50"/>
      <c r="AN171" s="50"/>
      <c r="AO171" s="50"/>
      <c r="AP171" s="50"/>
      <c r="AQ171" s="50"/>
      <c r="AR171" s="50"/>
      <c r="AS171" s="50"/>
      <c r="AT171" s="50"/>
      <c r="AU171" s="50"/>
    </row>
    <row r="172" spans="18:47">
      <c r="R172" s="50"/>
      <c r="S172" s="50"/>
      <c r="T172" s="50"/>
      <c r="U172" s="50"/>
      <c r="V172" s="50"/>
      <c r="W172" s="50"/>
      <c r="X172" s="50"/>
      <c r="Y172" s="50"/>
      <c r="Z172" s="50"/>
      <c r="AA172" s="50"/>
      <c r="AB172" s="50"/>
      <c r="AC172" s="50"/>
      <c r="AD172" s="50"/>
      <c r="AE172" s="50"/>
      <c r="AF172" s="50"/>
      <c r="AG172" s="50"/>
      <c r="AH172" s="50"/>
      <c r="AI172" s="50"/>
      <c r="AJ172" s="50"/>
      <c r="AK172" s="50"/>
      <c r="AL172" s="50"/>
      <c r="AM172" s="50"/>
      <c r="AN172" s="50"/>
      <c r="AO172" s="50"/>
      <c r="AP172" s="50"/>
      <c r="AQ172" s="50"/>
      <c r="AR172" s="50"/>
      <c r="AS172" s="50"/>
      <c r="AT172" s="50"/>
      <c r="AU172" s="50"/>
    </row>
    <row r="173" spans="18:47">
      <c r="R173" s="50"/>
      <c r="S173" s="50"/>
      <c r="T173" s="50"/>
      <c r="U173" s="50"/>
      <c r="V173" s="50"/>
      <c r="W173" s="50"/>
      <c r="X173" s="50"/>
      <c r="Y173" s="50"/>
      <c r="Z173" s="50"/>
      <c r="AA173" s="50"/>
      <c r="AB173" s="50"/>
      <c r="AC173" s="50"/>
      <c r="AD173" s="50"/>
      <c r="AE173" s="50"/>
      <c r="AF173" s="50"/>
      <c r="AG173" s="50"/>
      <c r="AH173" s="50"/>
      <c r="AI173" s="50"/>
      <c r="AJ173" s="50"/>
      <c r="AK173" s="50"/>
      <c r="AL173" s="50"/>
      <c r="AM173" s="50"/>
      <c r="AN173" s="50"/>
      <c r="AO173" s="50"/>
      <c r="AP173" s="50"/>
      <c r="AQ173" s="50"/>
      <c r="AR173" s="50"/>
      <c r="AS173" s="50"/>
      <c r="AT173" s="50"/>
      <c r="AU173" s="50"/>
    </row>
    <row r="174" spans="18:47">
      <c r="R174" s="50"/>
      <c r="S174" s="50"/>
      <c r="T174" s="50"/>
      <c r="U174" s="50"/>
      <c r="V174" s="50"/>
      <c r="W174" s="50"/>
      <c r="X174" s="50"/>
      <c r="Y174" s="50"/>
      <c r="Z174" s="50"/>
      <c r="AA174" s="50"/>
      <c r="AB174" s="50"/>
      <c r="AC174" s="50"/>
      <c r="AD174" s="50"/>
      <c r="AE174" s="50"/>
      <c r="AF174" s="50"/>
      <c r="AG174" s="50"/>
      <c r="AH174" s="50"/>
      <c r="AI174" s="50"/>
      <c r="AJ174" s="50"/>
      <c r="AK174" s="50"/>
      <c r="AL174" s="50"/>
      <c r="AM174" s="50"/>
      <c r="AN174" s="50"/>
      <c r="AO174" s="50"/>
      <c r="AP174" s="50"/>
      <c r="AQ174" s="50"/>
      <c r="AR174" s="50"/>
      <c r="AS174" s="50"/>
      <c r="AT174" s="50"/>
      <c r="AU174" s="50"/>
    </row>
    <row r="175" spans="18:47">
      <c r="R175" s="50"/>
      <c r="S175" s="50"/>
      <c r="T175" s="50"/>
      <c r="U175" s="50"/>
      <c r="V175" s="50"/>
      <c r="W175" s="50"/>
      <c r="X175" s="50"/>
      <c r="Y175" s="50"/>
      <c r="Z175" s="50"/>
      <c r="AA175" s="50"/>
      <c r="AB175" s="50"/>
      <c r="AC175" s="50"/>
      <c r="AD175" s="50"/>
      <c r="AE175" s="50"/>
      <c r="AF175" s="50"/>
      <c r="AG175" s="50"/>
      <c r="AH175" s="50"/>
      <c r="AI175" s="50"/>
      <c r="AJ175" s="50"/>
      <c r="AK175" s="50"/>
      <c r="AL175" s="50"/>
      <c r="AM175" s="50"/>
      <c r="AN175" s="50"/>
      <c r="AO175" s="50"/>
      <c r="AP175" s="50"/>
      <c r="AQ175" s="50"/>
      <c r="AR175" s="50"/>
      <c r="AS175" s="50"/>
      <c r="AT175" s="50"/>
      <c r="AU175" s="50"/>
    </row>
    <row r="176" spans="18:47">
      <c r="R176" s="50"/>
      <c r="S176" s="50"/>
      <c r="T176" s="50"/>
      <c r="U176" s="50"/>
      <c r="V176" s="50"/>
      <c r="W176" s="50"/>
      <c r="X176" s="50"/>
      <c r="Y176" s="50"/>
      <c r="Z176" s="50"/>
      <c r="AA176" s="50"/>
      <c r="AB176" s="50"/>
      <c r="AC176" s="50"/>
      <c r="AD176" s="50"/>
      <c r="AE176" s="50"/>
      <c r="AF176" s="50"/>
      <c r="AG176" s="50"/>
      <c r="AH176" s="50"/>
      <c r="AI176" s="50"/>
      <c r="AJ176" s="50"/>
      <c r="AK176" s="50"/>
      <c r="AL176" s="50"/>
      <c r="AM176" s="50"/>
      <c r="AN176" s="50"/>
      <c r="AO176" s="50"/>
      <c r="AP176" s="50"/>
      <c r="AQ176" s="50"/>
      <c r="AR176" s="50"/>
      <c r="AS176" s="50"/>
      <c r="AT176" s="50"/>
      <c r="AU176" s="50"/>
    </row>
    <row r="177" spans="18:47">
      <c r="R177" s="50"/>
      <c r="S177" s="50"/>
      <c r="T177" s="50"/>
      <c r="U177" s="50"/>
      <c r="V177" s="50"/>
      <c r="W177" s="50"/>
      <c r="X177" s="50"/>
      <c r="Y177" s="50"/>
      <c r="Z177" s="50"/>
      <c r="AA177" s="50"/>
      <c r="AB177" s="50"/>
      <c r="AC177" s="50"/>
      <c r="AD177" s="50"/>
      <c r="AE177" s="50"/>
      <c r="AF177" s="50"/>
      <c r="AG177" s="50"/>
      <c r="AH177" s="50"/>
      <c r="AI177" s="50"/>
      <c r="AJ177" s="50"/>
      <c r="AK177" s="50"/>
      <c r="AL177" s="50"/>
      <c r="AM177" s="50"/>
      <c r="AN177" s="50"/>
      <c r="AO177" s="50"/>
      <c r="AP177" s="50"/>
      <c r="AQ177" s="50"/>
      <c r="AR177" s="50"/>
      <c r="AS177" s="50"/>
      <c r="AT177" s="50"/>
      <c r="AU177" s="50"/>
    </row>
    <row r="178" spans="18:47">
      <c r="R178" s="50"/>
      <c r="S178" s="50"/>
      <c r="T178" s="50"/>
      <c r="U178" s="50"/>
      <c r="V178" s="50"/>
      <c r="W178" s="50"/>
      <c r="X178" s="50"/>
      <c r="Y178" s="50"/>
      <c r="Z178" s="50"/>
      <c r="AA178" s="50"/>
      <c r="AB178" s="50"/>
      <c r="AC178" s="50"/>
      <c r="AD178" s="50"/>
      <c r="AE178" s="50"/>
      <c r="AF178" s="50"/>
      <c r="AG178" s="50"/>
      <c r="AH178" s="50"/>
      <c r="AI178" s="50"/>
      <c r="AJ178" s="50"/>
      <c r="AK178" s="50"/>
      <c r="AL178" s="50"/>
      <c r="AM178" s="50"/>
      <c r="AN178" s="50"/>
      <c r="AO178" s="50"/>
      <c r="AP178" s="50"/>
      <c r="AQ178" s="50"/>
      <c r="AR178" s="50"/>
      <c r="AS178" s="50"/>
      <c r="AT178" s="50"/>
      <c r="AU178" s="50"/>
    </row>
    <row r="179" spans="18:47">
      <c r="R179" s="50"/>
      <c r="S179" s="50"/>
      <c r="T179" s="50"/>
      <c r="U179" s="50"/>
      <c r="V179" s="50"/>
      <c r="W179" s="50"/>
      <c r="X179" s="50"/>
      <c r="Y179" s="50"/>
      <c r="Z179" s="50"/>
      <c r="AA179" s="50"/>
      <c r="AB179" s="50"/>
      <c r="AC179" s="50"/>
      <c r="AD179" s="50"/>
      <c r="AE179" s="50"/>
      <c r="AF179" s="50"/>
      <c r="AG179" s="50"/>
      <c r="AH179" s="50"/>
      <c r="AI179" s="50"/>
      <c r="AJ179" s="50"/>
      <c r="AK179" s="50"/>
      <c r="AL179" s="50"/>
      <c r="AM179" s="50"/>
      <c r="AN179" s="50"/>
      <c r="AO179" s="50"/>
      <c r="AP179" s="50"/>
      <c r="AQ179" s="50"/>
      <c r="AR179" s="50"/>
      <c r="AS179" s="50"/>
      <c r="AT179" s="50"/>
      <c r="AU179" s="50"/>
    </row>
    <row r="180" spans="18:47">
      <c r="R180" s="50"/>
      <c r="S180" s="50"/>
      <c r="T180" s="50"/>
      <c r="U180" s="50"/>
      <c r="V180" s="50"/>
      <c r="W180" s="50"/>
      <c r="X180" s="50"/>
      <c r="Y180" s="50"/>
      <c r="Z180" s="50"/>
      <c r="AA180" s="50"/>
      <c r="AB180" s="50"/>
      <c r="AC180" s="50"/>
      <c r="AD180" s="50"/>
      <c r="AE180" s="50"/>
      <c r="AF180" s="50"/>
      <c r="AG180" s="50"/>
      <c r="AH180" s="50"/>
      <c r="AI180" s="50"/>
      <c r="AJ180" s="50"/>
      <c r="AK180" s="50"/>
      <c r="AL180" s="50"/>
      <c r="AM180" s="50"/>
      <c r="AN180" s="50"/>
      <c r="AO180" s="50"/>
      <c r="AP180" s="50"/>
      <c r="AQ180" s="50"/>
      <c r="AR180" s="50"/>
      <c r="AS180" s="50"/>
      <c r="AT180" s="50"/>
      <c r="AU180" s="50"/>
    </row>
    <row r="181" spans="18:47">
      <c r="R181" s="50"/>
      <c r="S181" s="50"/>
      <c r="T181" s="50"/>
      <c r="U181" s="50"/>
      <c r="V181" s="50"/>
      <c r="W181" s="50"/>
      <c r="X181" s="50"/>
      <c r="Y181" s="50"/>
      <c r="Z181" s="50"/>
      <c r="AA181" s="50"/>
      <c r="AB181" s="50"/>
      <c r="AC181" s="50"/>
      <c r="AD181" s="50"/>
      <c r="AE181" s="50"/>
      <c r="AF181" s="50"/>
      <c r="AG181" s="50"/>
      <c r="AH181" s="50"/>
      <c r="AI181" s="50"/>
      <c r="AJ181" s="50"/>
      <c r="AK181" s="50"/>
      <c r="AL181" s="50"/>
      <c r="AM181" s="50"/>
      <c r="AN181" s="50"/>
      <c r="AO181" s="50"/>
      <c r="AP181" s="50"/>
      <c r="AQ181" s="50"/>
      <c r="AR181" s="50"/>
      <c r="AS181" s="50"/>
      <c r="AT181" s="50"/>
      <c r="AU181" s="50"/>
    </row>
    <row r="182" spans="18:47">
      <c r="R182" s="50"/>
      <c r="S182" s="50"/>
      <c r="T182" s="50"/>
      <c r="U182" s="50"/>
      <c r="V182" s="50"/>
      <c r="W182" s="50"/>
      <c r="X182" s="50"/>
      <c r="Y182" s="50"/>
      <c r="Z182" s="50"/>
      <c r="AA182" s="50"/>
      <c r="AB182" s="50"/>
      <c r="AC182" s="50"/>
      <c r="AD182" s="50"/>
      <c r="AE182" s="50"/>
      <c r="AF182" s="50"/>
      <c r="AG182" s="50"/>
      <c r="AH182" s="50"/>
      <c r="AI182" s="50"/>
      <c r="AJ182" s="50"/>
      <c r="AK182" s="50"/>
      <c r="AL182" s="50"/>
      <c r="AM182" s="50"/>
      <c r="AN182" s="50"/>
      <c r="AO182" s="50"/>
      <c r="AP182" s="50"/>
      <c r="AQ182" s="50"/>
      <c r="AR182" s="50"/>
      <c r="AS182" s="50"/>
      <c r="AT182" s="50"/>
      <c r="AU182" s="50"/>
    </row>
    <row r="183" spans="18:47">
      <c r="R183" s="50"/>
      <c r="S183" s="50"/>
      <c r="T183" s="50"/>
      <c r="U183" s="50"/>
      <c r="V183" s="50"/>
      <c r="W183" s="50"/>
      <c r="X183" s="50"/>
      <c r="Y183" s="50"/>
      <c r="Z183" s="50"/>
      <c r="AA183" s="50"/>
      <c r="AB183" s="50"/>
      <c r="AC183" s="50"/>
      <c r="AD183" s="50"/>
      <c r="AE183" s="50"/>
      <c r="AF183" s="50"/>
      <c r="AG183" s="50"/>
      <c r="AH183" s="50"/>
      <c r="AI183" s="50"/>
      <c r="AJ183" s="50"/>
      <c r="AK183" s="50"/>
      <c r="AL183" s="50"/>
      <c r="AM183" s="50"/>
      <c r="AN183" s="50"/>
      <c r="AO183" s="50"/>
      <c r="AP183" s="50"/>
      <c r="AQ183" s="50"/>
      <c r="AR183" s="50"/>
      <c r="AS183" s="50"/>
      <c r="AT183" s="50"/>
      <c r="AU183" s="50"/>
    </row>
    <row r="184" spans="18:47">
      <c r="R184" s="50"/>
      <c r="S184" s="50"/>
      <c r="T184" s="50"/>
      <c r="U184" s="50"/>
      <c r="V184" s="50"/>
      <c r="W184" s="50"/>
      <c r="X184" s="50"/>
      <c r="Y184" s="50"/>
      <c r="Z184" s="50"/>
      <c r="AA184" s="50"/>
      <c r="AB184" s="50"/>
      <c r="AC184" s="50"/>
      <c r="AD184" s="50"/>
      <c r="AE184" s="50"/>
      <c r="AF184" s="50"/>
      <c r="AG184" s="50"/>
      <c r="AH184" s="50"/>
      <c r="AI184" s="50"/>
      <c r="AJ184" s="50"/>
      <c r="AK184" s="50"/>
      <c r="AL184" s="50"/>
      <c r="AM184" s="50"/>
      <c r="AN184" s="50"/>
      <c r="AO184" s="50"/>
      <c r="AP184" s="50"/>
      <c r="AQ184" s="50"/>
      <c r="AR184" s="50"/>
      <c r="AS184" s="50"/>
      <c r="AT184" s="50"/>
      <c r="AU184" s="50"/>
    </row>
    <row r="185" spans="18:47">
      <c r="R185" s="50"/>
      <c r="S185" s="50"/>
      <c r="T185" s="50"/>
      <c r="U185" s="50"/>
      <c r="V185" s="50"/>
      <c r="W185" s="50"/>
      <c r="X185" s="50"/>
      <c r="Y185" s="50"/>
      <c r="Z185" s="50"/>
      <c r="AA185" s="50"/>
      <c r="AB185" s="50"/>
      <c r="AC185" s="50"/>
      <c r="AD185" s="50"/>
      <c r="AE185" s="50"/>
      <c r="AF185" s="50"/>
      <c r="AG185" s="50"/>
      <c r="AH185" s="50"/>
      <c r="AI185" s="50"/>
      <c r="AJ185" s="50"/>
      <c r="AK185" s="50"/>
      <c r="AL185" s="50"/>
      <c r="AM185" s="50"/>
      <c r="AN185" s="50"/>
      <c r="AO185" s="50"/>
      <c r="AP185" s="50"/>
      <c r="AQ185" s="50"/>
      <c r="AR185" s="50"/>
      <c r="AS185" s="50"/>
      <c r="AT185" s="50"/>
      <c r="AU185" s="50"/>
    </row>
    <row r="186" spans="18:47">
      <c r="R186" s="50"/>
      <c r="S186" s="50"/>
      <c r="T186" s="50"/>
      <c r="U186" s="50"/>
      <c r="V186" s="50"/>
      <c r="W186" s="50"/>
      <c r="X186" s="50"/>
      <c r="Y186" s="50"/>
      <c r="Z186" s="50"/>
      <c r="AA186" s="50"/>
      <c r="AB186" s="50"/>
      <c r="AC186" s="50"/>
      <c r="AD186" s="50"/>
      <c r="AE186" s="50"/>
      <c r="AF186" s="50"/>
      <c r="AG186" s="50"/>
      <c r="AH186" s="50"/>
      <c r="AI186" s="50"/>
      <c r="AJ186" s="50"/>
      <c r="AK186" s="50"/>
      <c r="AL186" s="50"/>
      <c r="AM186" s="50"/>
      <c r="AN186" s="50"/>
      <c r="AO186" s="50"/>
      <c r="AP186" s="50"/>
      <c r="AQ186" s="50"/>
      <c r="AR186" s="50"/>
      <c r="AS186" s="50"/>
      <c r="AT186" s="50"/>
      <c r="AU186" s="50"/>
    </row>
    <row r="187" spans="18:47">
      <c r="R187" s="50"/>
      <c r="S187" s="50"/>
      <c r="T187" s="50"/>
      <c r="U187" s="50"/>
      <c r="V187" s="50"/>
      <c r="W187" s="50"/>
      <c r="X187" s="50"/>
      <c r="Y187" s="50"/>
      <c r="Z187" s="50"/>
      <c r="AA187" s="50"/>
      <c r="AB187" s="50"/>
      <c r="AC187" s="50"/>
      <c r="AD187" s="50"/>
      <c r="AE187" s="50"/>
      <c r="AF187" s="50"/>
      <c r="AG187" s="50"/>
      <c r="AH187" s="50"/>
      <c r="AI187" s="50"/>
      <c r="AJ187" s="50"/>
      <c r="AK187" s="50"/>
      <c r="AL187" s="50"/>
      <c r="AM187" s="50"/>
      <c r="AN187" s="50"/>
      <c r="AO187" s="50"/>
      <c r="AP187" s="50"/>
      <c r="AQ187" s="50"/>
      <c r="AR187" s="50"/>
      <c r="AS187" s="50"/>
      <c r="AT187" s="50"/>
      <c r="AU187" s="50"/>
    </row>
    <row r="188" spans="18:47">
      <c r="R188" s="50"/>
      <c r="S188" s="50"/>
      <c r="T188" s="50"/>
      <c r="U188" s="50"/>
      <c r="V188" s="50"/>
      <c r="W188" s="50"/>
      <c r="X188" s="50"/>
      <c r="Y188" s="50"/>
      <c r="Z188" s="50"/>
      <c r="AA188" s="50"/>
      <c r="AB188" s="50"/>
      <c r="AC188" s="50"/>
      <c r="AD188" s="50"/>
      <c r="AE188" s="50"/>
      <c r="AF188" s="50"/>
      <c r="AG188" s="50"/>
      <c r="AH188" s="50"/>
      <c r="AI188" s="50"/>
      <c r="AJ188" s="50"/>
      <c r="AK188" s="50"/>
      <c r="AL188" s="50"/>
      <c r="AM188" s="50"/>
      <c r="AN188" s="50"/>
      <c r="AO188" s="50"/>
      <c r="AP188" s="50"/>
      <c r="AQ188" s="50"/>
      <c r="AR188" s="50"/>
      <c r="AS188" s="50"/>
      <c r="AT188" s="50"/>
      <c r="AU188" s="50"/>
    </row>
    <row r="189" spans="18:47">
      <c r="R189" s="50"/>
      <c r="S189" s="50"/>
      <c r="T189" s="50"/>
      <c r="U189" s="50"/>
      <c r="V189" s="50"/>
      <c r="W189" s="50"/>
      <c r="X189" s="50"/>
      <c r="Y189" s="50"/>
      <c r="Z189" s="50"/>
      <c r="AA189" s="50"/>
      <c r="AB189" s="50"/>
      <c r="AC189" s="50"/>
      <c r="AD189" s="50"/>
      <c r="AE189" s="50"/>
      <c r="AF189" s="50"/>
      <c r="AG189" s="50"/>
      <c r="AH189" s="50"/>
      <c r="AI189" s="50"/>
      <c r="AJ189" s="50"/>
      <c r="AK189" s="50"/>
      <c r="AL189" s="50"/>
      <c r="AM189" s="50"/>
      <c r="AN189" s="50"/>
      <c r="AO189" s="50"/>
      <c r="AP189" s="50"/>
      <c r="AQ189" s="50"/>
      <c r="AR189" s="50"/>
      <c r="AS189" s="50"/>
      <c r="AT189" s="50"/>
      <c r="AU189" s="50"/>
    </row>
    <row r="190" spans="18:47">
      <c r="R190" s="50"/>
      <c r="S190" s="50"/>
      <c r="T190" s="50"/>
      <c r="U190" s="50"/>
      <c r="V190" s="50"/>
      <c r="W190" s="50"/>
      <c r="X190" s="50"/>
      <c r="Y190" s="50"/>
      <c r="Z190" s="50"/>
      <c r="AA190" s="50"/>
      <c r="AB190" s="50"/>
      <c r="AC190" s="50"/>
      <c r="AD190" s="50"/>
      <c r="AE190" s="50"/>
      <c r="AF190" s="50"/>
      <c r="AG190" s="50"/>
      <c r="AH190" s="50"/>
      <c r="AI190" s="50"/>
      <c r="AJ190" s="50"/>
      <c r="AK190" s="50"/>
      <c r="AL190" s="50"/>
      <c r="AM190" s="50"/>
      <c r="AN190" s="50"/>
      <c r="AO190" s="50"/>
      <c r="AP190" s="50"/>
      <c r="AQ190" s="50"/>
      <c r="AR190" s="50"/>
      <c r="AS190" s="50"/>
      <c r="AT190" s="50"/>
      <c r="AU190" s="50"/>
    </row>
    <row r="191" spans="18:47">
      <c r="R191" s="50"/>
      <c r="S191" s="50"/>
      <c r="T191" s="50"/>
      <c r="U191" s="50"/>
      <c r="V191" s="50"/>
      <c r="W191" s="50"/>
      <c r="X191" s="50"/>
      <c r="Y191" s="50"/>
      <c r="Z191" s="50"/>
      <c r="AA191" s="50"/>
      <c r="AB191" s="50"/>
      <c r="AC191" s="50"/>
      <c r="AD191" s="50"/>
      <c r="AE191" s="50"/>
      <c r="AF191" s="50"/>
      <c r="AG191" s="50"/>
      <c r="AH191" s="50"/>
      <c r="AI191" s="50"/>
      <c r="AJ191" s="50"/>
      <c r="AK191" s="50"/>
      <c r="AL191" s="50"/>
      <c r="AM191" s="50"/>
      <c r="AN191" s="50"/>
      <c r="AO191" s="50"/>
      <c r="AP191" s="50"/>
      <c r="AQ191" s="50"/>
      <c r="AR191" s="50"/>
      <c r="AS191" s="50"/>
      <c r="AT191" s="50"/>
      <c r="AU191" s="50"/>
    </row>
    <row r="192" spans="18:47">
      <c r="R192" s="50"/>
      <c r="S192" s="50"/>
      <c r="T192" s="50"/>
      <c r="U192" s="50"/>
      <c r="V192" s="50"/>
      <c r="W192" s="50"/>
      <c r="X192" s="50"/>
      <c r="Y192" s="50"/>
      <c r="Z192" s="50"/>
      <c r="AA192" s="50"/>
      <c r="AB192" s="50"/>
      <c r="AC192" s="50"/>
      <c r="AD192" s="50"/>
      <c r="AE192" s="50"/>
      <c r="AF192" s="50"/>
      <c r="AG192" s="50"/>
      <c r="AH192" s="50"/>
      <c r="AI192" s="50"/>
      <c r="AJ192" s="50"/>
      <c r="AK192" s="50"/>
      <c r="AL192" s="50"/>
      <c r="AM192" s="50"/>
      <c r="AN192" s="50"/>
      <c r="AO192" s="50"/>
      <c r="AP192" s="50"/>
      <c r="AQ192" s="50"/>
      <c r="AR192" s="50"/>
      <c r="AS192" s="50"/>
      <c r="AT192" s="50"/>
      <c r="AU192" s="50"/>
    </row>
    <row r="193" spans="18:47">
      <c r="R193" s="50"/>
      <c r="S193" s="50"/>
      <c r="T193" s="50"/>
      <c r="U193" s="50"/>
      <c r="V193" s="50"/>
      <c r="W193" s="50"/>
      <c r="X193" s="50"/>
      <c r="Y193" s="50"/>
      <c r="Z193" s="50"/>
      <c r="AA193" s="50"/>
      <c r="AB193" s="50"/>
      <c r="AC193" s="50"/>
      <c r="AD193" s="50"/>
      <c r="AE193" s="50"/>
      <c r="AF193" s="50"/>
      <c r="AG193" s="50"/>
      <c r="AH193" s="50"/>
      <c r="AI193" s="50"/>
      <c r="AJ193" s="50"/>
      <c r="AK193" s="50"/>
      <c r="AL193" s="50"/>
      <c r="AM193" s="50"/>
      <c r="AN193" s="50"/>
      <c r="AO193" s="50"/>
      <c r="AP193" s="50"/>
      <c r="AQ193" s="50"/>
      <c r="AR193" s="50"/>
      <c r="AS193" s="50"/>
      <c r="AT193" s="50"/>
      <c r="AU193" s="50"/>
    </row>
    <row r="194" spans="18:47">
      <c r="R194" s="50"/>
      <c r="S194" s="50"/>
      <c r="T194" s="50"/>
      <c r="U194" s="50"/>
      <c r="V194" s="50"/>
      <c r="W194" s="50"/>
      <c r="X194" s="50"/>
      <c r="Y194" s="50"/>
      <c r="Z194" s="50"/>
      <c r="AA194" s="50"/>
      <c r="AB194" s="50"/>
      <c r="AC194" s="50"/>
      <c r="AD194" s="50"/>
      <c r="AE194" s="50"/>
      <c r="AF194" s="50"/>
      <c r="AG194" s="50"/>
      <c r="AH194" s="50"/>
      <c r="AI194" s="50"/>
      <c r="AJ194" s="50"/>
      <c r="AK194" s="50"/>
      <c r="AL194" s="50"/>
      <c r="AM194" s="50"/>
      <c r="AN194" s="50"/>
      <c r="AO194" s="50"/>
      <c r="AP194" s="50"/>
      <c r="AQ194" s="50"/>
      <c r="AR194" s="50"/>
      <c r="AS194" s="50"/>
      <c r="AT194" s="50"/>
      <c r="AU194" s="50"/>
    </row>
    <row r="195" spans="18:47">
      <c r="R195" s="50"/>
      <c r="S195" s="50"/>
      <c r="T195" s="50"/>
      <c r="U195" s="50"/>
      <c r="V195" s="50"/>
      <c r="W195" s="50"/>
      <c r="X195" s="50"/>
      <c r="Y195" s="50"/>
      <c r="Z195" s="50"/>
      <c r="AA195" s="50"/>
      <c r="AB195" s="50"/>
      <c r="AC195" s="50"/>
      <c r="AD195" s="50"/>
      <c r="AE195" s="50"/>
      <c r="AF195" s="50"/>
      <c r="AG195" s="50"/>
      <c r="AH195" s="50"/>
      <c r="AI195" s="50"/>
      <c r="AJ195" s="50"/>
      <c r="AK195" s="50"/>
      <c r="AL195" s="50"/>
      <c r="AM195" s="50"/>
      <c r="AN195" s="50"/>
      <c r="AO195" s="50"/>
      <c r="AP195" s="50"/>
      <c r="AQ195" s="50"/>
      <c r="AR195" s="50"/>
      <c r="AS195" s="50"/>
      <c r="AT195" s="50"/>
      <c r="AU195" s="50"/>
    </row>
    <row r="196" spans="18:47">
      <c r="R196" s="50"/>
      <c r="S196" s="50"/>
      <c r="T196" s="50"/>
      <c r="U196" s="50"/>
      <c r="V196" s="50"/>
      <c r="W196" s="50"/>
      <c r="X196" s="50"/>
      <c r="Y196" s="50"/>
      <c r="Z196" s="50"/>
      <c r="AA196" s="50"/>
      <c r="AB196" s="50"/>
      <c r="AC196" s="50"/>
      <c r="AD196" s="50"/>
      <c r="AE196" s="50"/>
      <c r="AF196" s="50"/>
      <c r="AG196" s="50"/>
      <c r="AH196" s="50"/>
      <c r="AI196" s="50"/>
      <c r="AJ196" s="50"/>
      <c r="AK196" s="50"/>
      <c r="AL196" s="50"/>
      <c r="AM196" s="50"/>
      <c r="AN196" s="50"/>
      <c r="AO196" s="50"/>
      <c r="AP196" s="50"/>
      <c r="AQ196" s="50"/>
      <c r="AR196" s="50"/>
      <c r="AS196" s="50"/>
      <c r="AT196" s="50"/>
      <c r="AU196" s="50"/>
    </row>
    <row r="197" spans="18:47">
      <c r="R197" s="50"/>
      <c r="S197" s="50"/>
      <c r="T197" s="50"/>
      <c r="U197" s="50"/>
      <c r="V197" s="50"/>
      <c r="W197" s="50"/>
      <c r="X197" s="50"/>
      <c r="Y197" s="50"/>
      <c r="Z197" s="50"/>
      <c r="AA197" s="50"/>
      <c r="AB197" s="50"/>
      <c r="AC197" s="50"/>
      <c r="AD197" s="50"/>
      <c r="AE197" s="50"/>
      <c r="AF197" s="50"/>
      <c r="AG197" s="50"/>
      <c r="AH197" s="50"/>
      <c r="AI197" s="50"/>
      <c r="AJ197" s="50"/>
      <c r="AK197" s="50"/>
      <c r="AL197" s="50"/>
      <c r="AM197" s="50"/>
      <c r="AN197" s="50"/>
      <c r="AO197" s="50"/>
      <c r="AP197" s="50"/>
      <c r="AQ197" s="50"/>
      <c r="AR197" s="50"/>
      <c r="AS197" s="50"/>
      <c r="AT197" s="50"/>
      <c r="AU197" s="50"/>
    </row>
    <row r="198" spans="18:47">
      <c r="R198" s="50"/>
      <c r="S198" s="50"/>
      <c r="T198" s="50"/>
      <c r="U198" s="50"/>
      <c r="V198" s="50"/>
      <c r="W198" s="50"/>
      <c r="X198" s="50"/>
      <c r="Y198" s="50"/>
      <c r="Z198" s="50"/>
      <c r="AA198" s="50"/>
      <c r="AB198" s="50"/>
      <c r="AC198" s="50"/>
      <c r="AD198" s="50"/>
      <c r="AE198" s="50"/>
      <c r="AF198" s="50"/>
      <c r="AG198" s="50"/>
      <c r="AH198" s="50"/>
      <c r="AI198" s="50"/>
      <c r="AJ198" s="50"/>
      <c r="AK198" s="50"/>
      <c r="AL198" s="50"/>
      <c r="AM198" s="50"/>
      <c r="AN198" s="50"/>
      <c r="AO198" s="50"/>
      <c r="AP198" s="50"/>
      <c r="AQ198" s="50"/>
      <c r="AR198" s="50"/>
      <c r="AS198" s="50"/>
      <c r="AT198" s="50"/>
      <c r="AU198" s="50"/>
    </row>
    <row r="199" spans="18:47">
      <c r="R199" s="50"/>
      <c r="S199" s="50"/>
      <c r="T199" s="50"/>
      <c r="U199" s="50"/>
      <c r="V199" s="50"/>
      <c r="W199" s="50"/>
      <c r="X199" s="50"/>
      <c r="Y199" s="50"/>
      <c r="Z199" s="50"/>
      <c r="AA199" s="50"/>
      <c r="AB199" s="50"/>
      <c r="AC199" s="50"/>
      <c r="AD199" s="50"/>
      <c r="AE199" s="50"/>
      <c r="AF199" s="50"/>
      <c r="AG199" s="50"/>
      <c r="AH199" s="50"/>
      <c r="AI199" s="50"/>
      <c r="AJ199" s="50"/>
      <c r="AK199" s="50"/>
      <c r="AL199" s="50"/>
      <c r="AM199" s="50"/>
      <c r="AN199" s="50"/>
      <c r="AO199" s="50"/>
      <c r="AP199" s="50"/>
      <c r="AQ199" s="50"/>
      <c r="AR199" s="50"/>
      <c r="AS199" s="50"/>
      <c r="AT199" s="50"/>
      <c r="AU199" s="50"/>
    </row>
    <row r="200" spans="18:47">
      <c r="R200" s="50"/>
      <c r="S200" s="50"/>
      <c r="T200" s="50"/>
      <c r="U200" s="50"/>
      <c r="V200" s="50"/>
      <c r="W200" s="50"/>
      <c r="X200" s="50"/>
      <c r="Y200" s="50"/>
      <c r="Z200" s="50"/>
      <c r="AA200" s="50"/>
      <c r="AB200" s="50"/>
      <c r="AC200" s="50"/>
      <c r="AD200" s="50"/>
      <c r="AE200" s="50"/>
      <c r="AF200" s="50"/>
      <c r="AG200" s="50"/>
      <c r="AH200" s="50"/>
      <c r="AI200" s="50"/>
      <c r="AJ200" s="50"/>
      <c r="AK200" s="50"/>
      <c r="AL200" s="50"/>
      <c r="AM200" s="50"/>
      <c r="AN200" s="50"/>
      <c r="AO200" s="50"/>
      <c r="AP200" s="50"/>
      <c r="AQ200" s="50"/>
      <c r="AR200" s="50"/>
      <c r="AS200" s="50"/>
      <c r="AT200" s="50"/>
      <c r="AU200" s="50"/>
    </row>
    <row r="201" spans="18:47">
      <c r="R201" s="50"/>
      <c r="S201" s="50"/>
      <c r="T201" s="50"/>
      <c r="U201" s="50"/>
      <c r="V201" s="50"/>
      <c r="W201" s="50"/>
      <c r="X201" s="50"/>
      <c r="Y201" s="50"/>
      <c r="Z201" s="50"/>
      <c r="AA201" s="50"/>
      <c r="AB201" s="50"/>
      <c r="AC201" s="50"/>
      <c r="AD201" s="50"/>
      <c r="AE201" s="50"/>
      <c r="AF201" s="50"/>
      <c r="AG201" s="50"/>
      <c r="AH201" s="50"/>
      <c r="AI201" s="50"/>
      <c r="AJ201" s="50"/>
      <c r="AK201" s="50"/>
      <c r="AL201" s="50"/>
      <c r="AM201" s="50"/>
      <c r="AN201" s="50"/>
      <c r="AO201" s="50"/>
      <c r="AP201" s="50"/>
      <c r="AQ201" s="50"/>
      <c r="AR201" s="50"/>
      <c r="AS201" s="50"/>
      <c r="AT201" s="50"/>
      <c r="AU201" s="50"/>
    </row>
    <row r="202" spans="18:47">
      <c r="R202" s="50"/>
      <c r="S202" s="50"/>
      <c r="T202" s="50"/>
      <c r="U202" s="50"/>
      <c r="V202" s="50"/>
      <c r="W202" s="50"/>
      <c r="X202" s="50"/>
      <c r="Y202" s="50"/>
      <c r="Z202" s="50"/>
      <c r="AA202" s="50"/>
      <c r="AB202" s="50"/>
      <c r="AC202" s="50"/>
      <c r="AD202" s="50"/>
      <c r="AE202" s="50"/>
      <c r="AF202" s="50"/>
      <c r="AG202" s="50"/>
      <c r="AH202" s="50"/>
      <c r="AI202" s="50"/>
      <c r="AJ202" s="50"/>
      <c r="AK202" s="50"/>
      <c r="AL202" s="50"/>
      <c r="AM202" s="50"/>
      <c r="AN202" s="50"/>
      <c r="AO202" s="50"/>
      <c r="AP202" s="50"/>
      <c r="AQ202" s="50"/>
      <c r="AR202" s="50"/>
      <c r="AS202" s="50"/>
      <c r="AT202" s="50"/>
      <c r="AU202" s="50"/>
    </row>
    <row r="203" spans="18:47">
      <c r="R203" s="50"/>
      <c r="S203" s="50"/>
      <c r="T203" s="50"/>
      <c r="U203" s="50"/>
      <c r="V203" s="50"/>
      <c r="W203" s="50"/>
      <c r="X203" s="50"/>
      <c r="Y203" s="50"/>
      <c r="Z203" s="50"/>
      <c r="AA203" s="50"/>
      <c r="AB203" s="50"/>
      <c r="AC203" s="50"/>
      <c r="AD203" s="50"/>
      <c r="AE203" s="50"/>
      <c r="AF203" s="50"/>
      <c r="AG203" s="50"/>
      <c r="AH203" s="50"/>
      <c r="AI203" s="50"/>
      <c r="AJ203" s="50"/>
      <c r="AK203" s="50"/>
      <c r="AL203" s="50"/>
      <c r="AM203" s="50"/>
      <c r="AN203" s="50"/>
      <c r="AO203" s="50"/>
      <c r="AP203" s="50"/>
      <c r="AQ203" s="50"/>
      <c r="AR203" s="50"/>
      <c r="AS203" s="50"/>
      <c r="AT203" s="50"/>
      <c r="AU203" s="50"/>
    </row>
    <row r="204" spans="18:47">
      <c r="R204" s="50"/>
      <c r="S204" s="50"/>
      <c r="T204" s="50"/>
      <c r="U204" s="50"/>
      <c r="V204" s="50"/>
      <c r="W204" s="50"/>
      <c r="X204" s="50"/>
      <c r="Y204" s="50"/>
      <c r="Z204" s="50"/>
      <c r="AA204" s="50"/>
      <c r="AB204" s="50"/>
      <c r="AC204" s="50"/>
      <c r="AD204" s="50"/>
      <c r="AE204" s="50"/>
      <c r="AF204" s="50"/>
      <c r="AG204" s="50"/>
      <c r="AH204" s="50"/>
      <c r="AI204" s="50"/>
      <c r="AJ204" s="50"/>
      <c r="AK204" s="50"/>
      <c r="AL204" s="50"/>
      <c r="AM204" s="50"/>
      <c r="AN204" s="50"/>
      <c r="AO204" s="50"/>
      <c r="AP204" s="50"/>
      <c r="AQ204" s="50"/>
      <c r="AR204" s="50"/>
      <c r="AS204" s="50"/>
      <c r="AT204" s="50"/>
      <c r="AU204" s="50"/>
    </row>
    <row r="205" spans="18:47">
      <c r="R205" s="50"/>
      <c r="S205" s="50"/>
      <c r="T205" s="50"/>
      <c r="U205" s="50"/>
      <c r="V205" s="50"/>
      <c r="W205" s="50"/>
      <c r="X205" s="50"/>
      <c r="Y205" s="50"/>
      <c r="Z205" s="50"/>
      <c r="AA205" s="50"/>
      <c r="AB205" s="50"/>
      <c r="AC205" s="50"/>
      <c r="AD205" s="50"/>
      <c r="AE205" s="50"/>
      <c r="AF205" s="50"/>
      <c r="AG205" s="50"/>
      <c r="AH205" s="50"/>
      <c r="AI205" s="50"/>
      <c r="AJ205" s="50"/>
      <c r="AK205" s="50"/>
      <c r="AL205" s="50"/>
      <c r="AM205" s="50"/>
      <c r="AN205" s="50"/>
      <c r="AO205" s="50"/>
      <c r="AP205" s="50"/>
      <c r="AQ205" s="50"/>
      <c r="AR205" s="50"/>
      <c r="AS205" s="50"/>
      <c r="AT205" s="50"/>
      <c r="AU205" s="50"/>
    </row>
    <row r="206" spans="18:47">
      <c r="R206" s="50"/>
      <c r="S206" s="50"/>
      <c r="T206" s="50"/>
      <c r="U206" s="50"/>
      <c r="V206" s="50"/>
      <c r="W206" s="50"/>
      <c r="X206" s="50"/>
      <c r="Y206" s="50"/>
      <c r="Z206" s="50"/>
      <c r="AA206" s="50"/>
      <c r="AB206" s="50"/>
      <c r="AC206" s="50"/>
      <c r="AD206" s="50"/>
      <c r="AE206" s="50"/>
      <c r="AF206" s="50"/>
      <c r="AG206" s="50"/>
      <c r="AH206" s="50"/>
      <c r="AI206" s="50"/>
      <c r="AJ206" s="50"/>
      <c r="AK206" s="50"/>
      <c r="AL206" s="50"/>
      <c r="AM206" s="50"/>
      <c r="AN206" s="50"/>
      <c r="AO206" s="50"/>
      <c r="AP206" s="50"/>
      <c r="AQ206" s="50"/>
      <c r="AR206" s="50"/>
      <c r="AS206" s="50"/>
      <c r="AT206" s="50"/>
      <c r="AU206" s="50"/>
    </row>
    <row r="207" spans="18:47">
      <c r="R207" s="50"/>
      <c r="S207" s="50"/>
      <c r="T207" s="50"/>
      <c r="U207" s="50"/>
      <c r="V207" s="50"/>
      <c r="W207" s="50"/>
      <c r="X207" s="50"/>
      <c r="Y207" s="50"/>
      <c r="Z207" s="50"/>
      <c r="AA207" s="50"/>
      <c r="AB207" s="50"/>
      <c r="AC207" s="50"/>
      <c r="AD207" s="50"/>
      <c r="AE207" s="50"/>
      <c r="AF207" s="50"/>
      <c r="AG207" s="50"/>
      <c r="AH207" s="50"/>
      <c r="AI207" s="50"/>
      <c r="AJ207" s="50"/>
      <c r="AK207" s="50"/>
      <c r="AL207" s="50"/>
      <c r="AM207" s="50"/>
      <c r="AN207" s="50"/>
      <c r="AO207" s="50"/>
      <c r="AP207" s="50"/>
      <c r="AQ207" s="50"/>
      <c r="AR207" s="50"/>
      <c r="AS207" s="50"/>
      <c r="AT207" s="50"/>
      <c r="AU207" s="50"/>
    </row>
  </sheetData>
  <mergeCells count="101">
    <mergeCell ref="D20:E20"/>
    <mergeCell ref="F20:G20"/>
    <mergeCell ref="D21:D24"/>
    <mergeCell ref="E21:E24"/>
    <mergeCell ref="D25:D28"/>
    <mergeCell ref="E25:E28"/>
    <mergeCell ref="A3:G3"/>
    <mergeCell ref="C5:E5"/>
    <mergeCell ref="A98:G98"/>
    <mergeCell ref="A58:G58"/>
    <mergeCell ref="C59:G59"/>
    <mergeCell ref="D60:E60"/>
    <mergeCell ref="F60:G60"/>
    <mergeCell ref="D61:D64"/>
    <mergeCell ref="E61:E64"/>
    <mergeCell ref="D65:D68"/>
    <mergeCell ref="E65:E68"/>
    <mergeCell ref="F88:G88"/>
    <mergeCell ref="D89:D92"/>
    <mergeCell ref="E89:E92"/>
    <mergeCell ref="D93:D96"/>
    <mergeCell ref="E93:E96"/>
    <mergeCell ref="D80:D83"/>
    <mergeCell ref="E80:E83"/>
    <mergeCell ref="D123:D126"/>
    <mergeCell ref="E123:E126"/>
    <mergeCell ref="G1:Q1"/>
    <mergeCell ref="A2:G2"/>
    <mergeCell ref="A9:O9"/>
    <mergeCell ref="A7:G7"/>
    <mergeCell ref="I2:I6"/>
    <mergeCell ref="J2:J6"/>
    <mergeCell ref="K2:K6"/>
    <mergeCell ref="L2:L6"/>
    <mergeCell ref="M2:P4"/>
    <mergeCell ref="Q2:Q6"/>
    <mergeCell ref="D6:E6"/>
    <mergeCell ref="N5:N6"/>
    <mergeCell ref="O5:O6"/>
    <mergeCell ref="P5:P6"/>
    <mergeCell ref="D105:D108"/>
    <mergeCell ref="E105:E108"/>
    <mergeCell ref="D118:E118"/>
    <mergeCell ref="F118:G118"/>
    <mergeCell ref="D119:D122"/>
    <mergeCell ref="E119:E122"/>
    <mergeCell ref="D109:E109"/>
    <mergeCell ref="F109:G109"/>
    <mergeCell ref="D110:D113"/>
    <mergeCell ref="E110:E113"/>
    <mergeCell ref="D114:D117"/>
    <mergeCell ref="E114:E117"/>
    <mergeCell ref="C99:G99"/>
    <mergeCell ref="D100:E100"/>
    <mergeCell ref="F100:G100"/>
    <mergeCell ref="D101:D104"/>
    <mergeCell ref="E101:E104"/>
    <mergeCell ref="D39:E39"/>
    <mergeCell ref="F39:G39"/>
    <mergeCell ref="D40:D43"/>
    <mergeCell ref="E40:E43"/>
    <mergeCell ref="C38:G38"/>
    <mergeCell ref="D84:D87"/>
    <mergeCell ref="E84:E87"/>
    <mergeCell ref="D88:E88"/>
    <mergeCell ref="C78:G78"/>
    <mergeCell ref="D79:E79"/>
    <mergeCell ref="F79:G79"/>
    <mergeCell ref="D53:D56"/>
    <mergeCell ref="E53:E56"/>
    <mergeCell ref="D69:E69"/>
    <mergeCell ref="F69:G69"/>
    <mergeCell ref="D70:D73"/>
    <mergeCell ref="E70:E73"/>
    <mergeCell ref="D74:D77"/>
    <mergeCell ref="E74:E77"/>
    <mergeCell ref="B57:Q57"/>
    <mergeCell ref="B97:G97"/>
    <mergeCell ref="F5:G5"/>
    <mergeCell ref="M5:M6"/>
    <mergeCell ref="C10:G10"/>
    <mergeCell ref="D11:E11"/>
    <mergeCell ref="F11:G11"/>
    <mergeCell ref="B8:Q8"/>
    <mergeCell ref="H2:H6"/>
    <mergeCell ref="D12:D15"/>
    <mergeCell ref="E12:E15"/>
    <mergeCell ref="D16:D19"/>
    <mergeCell ref="E16:E19"/>
    <mergeCell ref="D29:E29"/>
    <mergeCell ref="F29:G29"/>
    <mergeCell ref="D30:D33"/>
    <mergeCell ref="E30:E33"/>
    <mergeCell ref="D44:D47"/>
    <mergeCell ref="E44:E47"/>
    <mergeCell ref="D48:E48"/>
    <mergeCell ref="F48:G48"/>
    <mergeCell ref="D49:D52"/>
    <mergeCell ref="E49:E52"/>
    <mergeCell ref="D34:D37"/>
    <mergeCell ref="E34:E37"/>
  </mergeCells>
  <phoneticPr fontId="48" type="noConversion"/>
  <conditionalFormatting sqref="D12:D19">
    <cfRule type="expression" dxfId="212" priority="14">
      <formula>SUMIF(PriorityNum,$D12,PriorityAgg)=1</formula>
    </cfRule>
  </conditionalFormatting>
  <conditionalFormatting sqref="D21:D28 D30:D37 D40:D47 D49:D56 D80:D87 D89:D96">
    <cfRule type="expression" dxfId="211" priority="21">
      <formula>SUMIF(PriorityNum,$D21,PriorityAgg)=1</formula>
    </cfRule>
  </conditionalFormatting>
  <conditionalFormatting sqref="D61:D68 D70:D77">
    <cfRule type="expression" dxfId="210" priority="6">
      <formula>SUMIF(PriorityNum,$D61,PriorityAgg)=1</formula>
    </cfRule>
  </conditionalFormatting>
  <conditionalFormatting sqref="D101:D108">
    <cfRule type="expression" dxfId="209" priority="4">
      <formula>SUMIF(PriorityNum,$D101,PriorityAgg)=1</formula>
    </cfRule>
  </conditionalFormatting>
  <conditionalFormatting sqref="D110:D117">
    <cfRule type="expression" dxfId="208" priority="1">
      <formula>SUMIF(PriorityNum,$D110,PriorityAgg)=1</formula>
    </cfRule>
  </conditionalFormatting>
  <conditionalFormatting sqref="D119:D2724">
    <cfRule type="expression" dxfId="207" priority="3">
      <formula>SUMIF(PriorityNum,$D119,PriorityAgg)=1</formula>
    </cfRule>
  </conditionalFormatting>
  <dataValidations count="9">
    <dataValidation type="whole" allowBlank="1" showInputMessage="1" showErrorMessage="1" errorTitle="Wrong entry" error="Only &quot;0&quot; or &quot;1&quot; allowed" promptTitle="Specify AOP Timeline:" prompt="1=Yes" sqref="M70:P77 M49:P56 M40:P47 M80:P87 M89:P96 M21:P28 M119:P126 M30:P37 M61:P68 M12:P19 M101:P108 M110:P117" xr:uid="{2BA20B8F-6D48-4D04-BC30-DBC388E74E9A}">
      <formula1>0</formula1>
      <formula2>1</formula2>
    </dataValidation>
    <dataValidation type="list" allowBlank="1" showInputMessage="1" showErrorMessage="1" sqref="K30:K37 K119:K126 K70:K77 K40:K47 K21:K28 K80:K87 K61:K68 K89:K96 K49:K56 K12:K19 K101:K108 K110:K117" xr:uid="{2EB7C0A0-0263-4C80-9637-677F0B3F2144}">
      <formula1>"No Activity/Project planned,New-Project/Activity,On-going Project/Activity,Completed-Project/Activity"</formula1>
    </dataValidation>
    <dataValidation type="list" allowBlank="1" showInputMessage="1" showErrorMessage="1" sqref="J119:J126 J70:J77 J40:J47 J21:J28 J80:J87 J30:J37 J61:J68 J89:J96 J49:J56 J12:J19 J101:J108 J110:J117" xr:uid="{C4A13544-0872-47D2-8969-32644885C9F5}">
      <formula1>"National Level,Federal level,State &amp; FCT level,Local Government level,Community/Ward level, Workplaces (formal/Informal),Health Training Institutions, Tertiary Health Facilities, Secondary Health Facilities, Primary Health Facilities,Private Facilities"</formula1>
    </dataValidation>
    <dataValidation type="custom" allowBlank="1" errorTitle="NSHDP II Framework" error="No Changes Allowed" promptTitle="Hint: NSHDP II Framework" prompt="No Changes Allowed" sqref="C10:E10 D11:E11 D60:E60 D29:E29 D39:E39 C78:H78 D69:E69 C99:H99 D88:E88 D79:E79 D100:E100 C38:E38 C59:H59 D48:E48 D118:E118 D20:E20 D109:E109" xr:uid="{B430DA71-91B0-4750-88D6-97F8810272DF}">
      <formula1>"!@#$%^&amp;*&amp;^%$#@#$%^&amp;)(*&amp;^%^&amp;*()(*&amp;^%$#$%^&amp;*(*&amp;^%#@%^&amp;*(*&amp;^%#%^&amp;*(*&amp;^%#$%^&amp;*&amp;^%#%^&amp;*(*&amp;^%$#$%^&amp;*(*&amp;^%$#$%^&amp;*&amp;^%$%^&amp;*(&amp;^%$#"</formula1>
    </dataValidation>
    <dataValidation type="custom" allowBlank="1" errorTitle="NSHDP II Framework" error="No Changes Allowed" promptTitle="Hint: NSHDP II Framework" prompt="No Changes Allowed" sqref="A9:O9" xr:uid="{A329551B-CFD4-46A5-881D-3784401AFB88}">
      <formula1>"!@#$%^&amp;*()(*&amp;^%$#@#$%^&amp;*()(*&amp;^%$#@!@#$%^&amp;*(*&amp;^%$#@#$%^&amp;*(*&amp;^%$#@#$%^&amp;*()(*&amp;^%$#@!@#$%^&amp;*()(*&amp;^%$#@!@#$%^&amp;*()(*&amp;^%$#@!#$%^&amp;*(*&amp;^%$#@#$%^&amp;*("</formula1>
    </dataValidation>
    <dataValidation type="custom" allowBlank="1" showInputMessage="1" showErrorMessage="1" errorTitle="NSHDP II Framework" error="No Changes Allowed" promptTitle="Hint: NSHDP II Framework" prompt="No Changes Allowed" sqref="I58:P58 A58 A98 I98:P98" xr:uid="{DB3F8570-CAB6-416F-BB16-527B0135ADAD}">
      <formula1>"!@#$%^&amp;*()(*&amp;^%$#@#$%^&amp;*()(*&amp;^%$#@!@#$%^&amp;*(*&amp;^%$#@#$%^&amp;*(*&amp;^%$#@#$%^&amp;*()(*&amp;^%$#@!@#$%^&amp;*()(*&amp;^%$#@!@#$%^&amp;*()(*&amp;^%$#@!#$%^&amp;*(*&amp;^%$#@#$%^&amp;*("</formula1>
    </dataValidation>
    <dataValidation type="list" allowBlank="1" showInputMessage="1" showErrorMessage="1" sqref="I119:I126 I30:I37 I49:I56 I80:I87 I70:I77 I40:I47 I21:I28 I89:I96 I61:I68 I12:I19 I101:I108 I110:I117" xr:uid="{EA832DAA-DA19-4127-B621-3C636C27231F}">
      <formula1>#REF!</formula1>
    </dataValidation>
    <dataValidation type="list" allowBlank="1" errorTitle="NSHDP II Framework" error="No Changes Allowed" promptTitle="Hint: NSHDP II Framework" prompt="No Changes Allowed" sqref="I99" xr:uid="{3183B7F4-43E6-4920-BCFB-7E0D97D13B6A}">
      <formula1>#REF!</formula1>
    </dataValidation>
    <dataValidation type="list" allowBlank="1" showInputMessage="1" showErrorMessage="1" errorTitle="NSHDP II Framework" error="No Changes Allowed" promptTitle="Hint: NSHDP II Framework" prompt="No Changes Allowed" sqref="I10 I78 I38 I59" xr:uid="{0741180B-7811-4B86-A1D6-68205421ED2E}">
      <formula1>#REF!</formula1>
    </dataValidation>
  </dataValidations>
  <pageMargins left="0.7" right="0.7" top="0.75" bottom="0.75" header="0.3" footer="0.3"/>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1 6 " ? > < T o u r   x m l n s : x s d = " h t t p : / / w w w . w 3 . o r g / 2 0 0 1 / X M L S c h e m a "   x m l n s : x s i = " h t t p : / / w w w . w 3 . o r g / 2 0 0 1 / X M L S c h e m a - i n s t a n c e "   N a m e = " T o u r   1 "   D e s c r i p t i o n = " S o m e   d e s c r i p t i o n   f o r   t h e   t o u r   g o e s   h e r e "   x m l n s = " h t t p : / / m i c r o s o f t . d a t a . v i s u a l i z a t i o n . e n g i n e . t o u r s / 1 . 0 " > < S c e n e s > < S c e n e   C u s t o m M a p G u i d = " 0 0 0 0 0 0 0 0 - 0 0 0 0 - 0 0 0 0 - 0 0 0 0 - 0 0 0 0 0 0 0 0 0 0 0 0 "   C u s t o m M a p I d = " 0 0 0 0 0 0 0 0 - 0 0 0 0 - 0 0 0 0 - 0 0 0 0 - 0 0 0 0 0 0 0 0 0 0 0 0 "   S c e n e I d = " b 9 0 f 5 5 1 8 - 7 4 c 4 - 4 a 6 c - b 3 a 5 - 4 a 0 5 1 d a f c f d 4 " > < T r a n s i t i o n > M o v e T o < / T r a n s i t i o n > < E f f e c t > S t a t i o n < / E f f e c t > < T h e m e > B i n g R o a d < / T h e m e > < T h e m e W i t h L a b e l > t r u e < / T h e m e W i t h L a b e l > < F l a t M o d e E n a b l e d > t r u e < / F l a t M o d e E n a b l e d > < D u r a t i o n > 1 0 0 0 0 0 0 0 0 < / D u r a t i o n > < T r a n s i t i o n D u r a t i o n > 3 0 0 0 0 0 0 0 < / T r a n s i t i o n D u r a t i o n > < S p e e d > 0 . 5 < / S p e e d > < F r a m e > < C a m e r a > < L a t i t u d e > 0 < / L a t i t u d e > < L o n g i t u d e > 1 4 . 9 9 9 9 9 9 9 9 9 9 9 9 9 9 8 < / L o n g i t u d e > < R o t a t i o n > 0 < / R o t a t i o n > < P i v o t A n g l e > - 0 . 0 0 8 3 6 4 3 3 9 3 0 6 3 4 5 7 2 5 < / P i v o t A n g l e > < D i s t a n c e > 1 . 8 < / D i s t a n c e > < / C a m e r a > < I m a g e > i V B O R w 0 K G g o A A A A N S U h E U g A A A N Q A A A B 1 C A Y A A A A 2 n s 9 T A A A A A X N S R 0 I A r s 4 c 6 Q A A A A R n Q U 1 B A A C x j w v 8 Y Q U A A A A J c E h Z c w A A B C I A A A Q i A f T 1 e H Y A A E T l S U R B V H h e 7 b 0 H e J v 5 f S b 4 g i D A 3 n s n R V G 9 U 7 2 O p N G U u G 1 m x s 5 u Y i e b z W 5 2 / a w 3 8 V 3 y 3 F 1 y e y m X P P F e k k 3 W X p / t c Y 3 L 2 O P p v U i j T j V S b G K n x N 4 L 2 A s I E M D 9 3 x 8 A E a Q A E i R B E p r j O 4 N H / D 4 A H 7 7 y / / W m e e 3 2 i A 1 + i q e 2 m h x / z c A 4 N Q W j 0 Y j o q C j H n o V R c P 0 G A j Q B s N l s s F q t g A Y 4 f P Q w d I G B j k + s P v r 7 D Q g P D 0 d w c J B j z 9 q g v O w e d u / Z 5 d j y L c 7 X 6 B 1 / z e B A l h k x o b 5 b c r 2 9 A 0 h N T s C 0 1 e L Y 4 x 4 l L R r s y 7 K h v C M Q P S M B j r 2 z E T b V g s j A Y b S 3 t y E o K A j W 0 A w Y x 0 e Q n r k B p o B w D L a V I y o m H k N j R g R G 5 c E a o H N 8 c w Z + S V A a t e B P b z I j M O D R U 1 s K Q d 2 + d Q e H j x x y b E E I 6 8 G D B u h 1 e m R l Z z r 2 r j 6 q q 2 s w M D C I j X m 5 S E p M V N e t L n y V c a / 8 H n b t X h m C a j Z o U d + r d W z Z E R 9 u x b 6 M a c e W b 2 A t v I 2 A g 4 c d W + 7 B N V N V V Y 0 e 3 T 4 E q u c + F 0 f f / a 8 I / d O / Q k C A F R M T k x g Z H U F C Q h I u 1 j 3 6 W S 3 p U S 1 N i x v K c U + q a 4 w z m 0 x u i U m g i G G x y 2 5 s b N z x l x 1 c u H l 5 G 5 G Q l I C b N 2 5 j e t q 3 D 9 h b b N u 2 F c e P H x V J W V B w y 7 H 3 8 Y R 6 L I 8 g O 8 4 C n X b 2 G / 1 j A S K 5 r B 4 e 7 1 K w E D E R w c H B y M / f h z h j M a y W a c S G W b E 9 Z R q 5 C R Z s i L f C 9 k d / K c R E T E 5 O 4 n 7 t f S G c f R l m 2 e e K i z / / C 9 x 5 9 5 9 h 7 b + H C F M D Q s b r E G Z 8 A P 1 o j f 8 R V L 7 i X s I B P M B s V h e 4 S E 6 u 1 c 7 m k k 6 E h o Q o y X V Q S a t G D A 8 P O / a u P u L i 4 r B 1 6 2 Y M D g 4 5 9 n g G p a t v 4 R u p W N 7 u X n 0 2 W 9 w f / 2 L t o 5 z f C b J M s 9 k C i 4 P q u D 2 t x M G k k S a A B h a H a L B Y 7 c e e N N o X v d G o G K N S 7 a e n b e o 9 2 f W I 1 D 9 4 Y B 9 C D V f V O j O j 6 0 E J U s I m U H / 3 A 0 Q E 2 1 B c X C a f q a 2 p w / G T x + T v + H A b z m 0 x Y U + a G Q l h N h z 9 8 K + w e / 9 R / K s X v o y h / g 5 E R 4 R h Z L B H v X p R X 1 U K 7 Z f + / Z / 9 l X z T D 8 B r J 9 d w R y 9 c S E 1 N z e j u 6 k Z q a o p H I n E H r a L Q K A 8 q I m 9 4 f H y c E v M T u H / / A R L X Q P U a H R 1 D b W 0 d k p O T U a 3 U k p b m F p i V 1 I y M j F R c 0 3 4 u Y 2 M T K L 5 b j N 6 + f v X 3 G K K j o 9 V 7 y + e H P T 2 9 S E p O c m x 5 h 5 r u Q C Q o 1 c 0 V L Y M B S I + e v Y 9 o 6 F P n 7 + F + T i l i m 3 s c 4 t a t Q q S n p + E n P / k 5 d i t 1 t K O 9 E 7 9 + 5 V W 5 H z / 5 y U 9 R U l K K w 4 c P 4 h / + 4 Z 9 x 6 O B B v P f + h 9 i 8 a T N e f + N N J Y l C 8 O K L P 0 B F R S X K y y v R 3 d 2 L T U q l d o L P N j U t V d 3 v e m i V Z h A d H Y W Y m F h F s B Y Y B g f V M 0 h U 9 1 W r 1 k u k 4 x v 2 0 w 9 T p m 5 K l B X 6 I y f Q M W B B X 0 8 n E j a f w Y Q t A r q o d A S q 9 R i Z f c y / C I o n n B T 5 6 A 0 m y D 0 2 b 8 6 T m 7 E Y Y i I s i l 3 p 9 f p 5 F 2 C I k l b x 8 f E 4 / / E n 8 h s 6 3 a M G 5 0 r g 3 r 1 K h I Q G q 2 v b p A x h P V J S k p G e k S 4 P 9 N b N W 9 A p 4 / i 2 W m A x M d E i x c h M Y m J i 0 K U Y S 2 d n l 0 i 3 5 T C A p R A U i U B 8 O 4 6 f H Z v S i B S J n e N s a G x s R l Z S K L p H 3 d / L E a N G q V u W h 8 d x o k k x l B o l J Z 5 9 9 i m 8 / 9 4 H u H r t G r 7 8 5 S / j L / / i L / H n f / 5 n 6 O z q x O 5 d u 3 F A S Z u W l j b s y 9 + L t 9 9 + B 5 / 5 j a c x M W l E W 2 u L 2 M b 5 + / K V 9 J p E T k 6 W 4 8 h 2 c P 0 E K m L q 7 O h E U 0 O D s q n s 6 y k 6 K h y 9 6 n 5 k q P s / 3 1 r p 6 2 h E 5 b 0 S B E y 0 o 6 2 2 A D F 6 I 5 p q i x G d v s e / n B L u v H p O l J X d w 5 4 l e q O G h 0 c U N 9 I i P C z M s W d + t L a 1 w 2 w y I T d 3 g 2 O P 7 z G k V M z q q l o c P L h f P V z 3 D M K q p P L E + D i C F b G 3 t r Z h Q 0 6 2 4 x 0 7 p q c t i h N X C C M g R 1 8 K Y R U V 3 s U B d Q 5 L g W E 8 A C a l Z Y U F 2 R C p V C Z X 1 N X V C 5 N w w p 3 H j 9 i T P o 3 E C P d M d D U x N W V S W p A V J p N Z / T 2 F h I R 4 x z v u M a 6 Y y I 1 G P / b y n d 5 k U g a s Y 8 M N 6 p S I 3 r x l 5 g E t B r S 7 J o 1 G R E Z E O P Y s D J M i q J s 3 b 2 P / / n y E h 3 t H i N 6 A q u v F T y 6 p R X x g l l q x E O r V A t 3 k s k B d w e s r v H M X G 3 J z R G 1 c D F 3 d L S p W a m 6 C Y 8 t 7 U O 3 s 7 u 5 B U l I S I i L C H X v t 6 F N q K d V o V w L n d Z f 2 R C M 0 c v Z v n d 1 s m t d m X g s U k s k c y F + Q Q b l j E n 5 D U P N J J 2 K + B e U N 6 H j Y u H H x E q e p q U W p B I H I U B J g u a C K R u 6 X l Z W 5 a P u n v u 6 + u v 4 8 x 5 Z 7 W J Q d U F 1 d i 7 C w U G R n Z 3 n 1 G y X F p a I y + Q J T i g l N m 6 f l 9 9 3 h d p N O 1 D x X b E m a R m b s 2 k s o V 5 T Q O a H u H T W a T Z s 2 y r 6 q 6 h o k J y U L o 7 D Z L L h S r 4 f J T e j L L 3 j D 2 G A 3 7 p V X o E L Z E 5 U V V W 5 f Z L s S l F 0 i l u r F o / 4 d G x v z 0 A O 0 F I g E U V y P B n C O U t u W 4 k w I D g n G + P i E Y 8 s 9 a B v s 3 L l d C J a / 1 9 P b K 5 J h P v j S V g x S d q o n Y i I O 5 5 h h n p x E g M W k L C 5 7 + G N y c m 1 C F p 7 A N V a u 1 O h s d Q 9 v 3 b q D N 9 5 4 W z H B a d y 5 X a T s z T 6 8 9 / 5 H u H p f 5 5 a Y C L + Q U F 3 1 d / D Z s / s Q F 7 5 y p 0 L P 0 Z E j B x 1 b i 0 e v W p x 0 b N C 7 t h h Q / a E N l 6 v U s e U 4 D 4 g b B T d x 7 P h R x 9 b C E L X 1 x m 2 R Q J G R 7 t X d y o p K 7 N i 5 w 7 G 1 8 v j p + R G k Z c R g s H 9 U q X o B i E 2 I w P G N 0 5 7 j j q u M v t 4 + R E Z F i b e Q j 8 t q V Y S v / q V 9 R e + f Y c y K o h b P T M g v J F T K p k M o b t N B M Y I V Q 5 B + e Z y Y 7 v T J y S m 0 t b d L 1 N 0 b N D Y 2 i d S g q r l c Y i K 2 b t s i d o u 3 I A N 4 4 v R J c c i c P 3 9 R 1 M 2 1 R m p m P D R q Y U b H R y M i L l J x e g 2 u P 9 C 5 z T p Y C 1 R V 1 Y i 3 l W q d V d K Z r E J M R M G D A F R 0 z p + u 5 h c E 5 U T r w O L c 4 Y v B Y l 3 t 7 p C S k o T U l B R Z 1 F e v X s f w y I j j n U d B 2 4 Q u b q q L v s L o y B j i 4 m I d W 9 4 j L D Q U 5 8 6 d F S l L 9 Z l q z f V r N 0 R 6 j S 2 g R v o a k 2 N G 6 A O s q K v v x o P 6 H n F I m N W 6 Z a C 3 v n f t c i v p 3 a O r P i M z 3 b F n N l o H A y Q 8 Y D T P z x j 9 i q B c 4 x g F N + 4 o z q D B 3 / z t N 1 B a V i H R 8 a r q O r z 0 y 1 f w 1 3 / 9 d y i 6 W 4 b R 0 U l 8 5 7 s / l D j T v Y o a v P X 2 + z B P 2 9 D c 0 q 6 O o M G l S 1 f t B 1 M g V / Q F S J g 0 + E + d O o F 7 6 r x c Q V u J A e J i R U z b d 2 y X d B d f g q 7 2 p d o 8 F J A Z G R n Y v G U z a m r r x E t 3 9 N h h C Z C u J g I D A 5 Q 0 C k B O Z g w S 4 s M f Z j Q Q z Q b 7 o l 0 t 8 H k 1 N j W j t K Q M g 4 O D E u f 0 F C r p H P J u / a w o Q Q U Y i h G v 6 U S 4 3 o p g n U Z e k f o p B P T c R J D W j A 2 R w w g P t i I i c B K G 2 o 9 Q d P O i 4 5 t A l N L 5 / + 4 b f y 9 c m d H x 7 3 7 v B 0 r l M o p 0 M A w Y k K a 4 f 2 h o i F o Q h 1 F Y V I p v / 8 9 v y 2 L 7 + 7 / / R 8 n d K y w q x s 9 + / p L j a E r l U 2 L c 1 6 A q 0 N 7 R I b E c B o R H R k d F 5 9 6 3 b 8 + K / B 6 J Y L n Q 6 Q K x f d t W k V p r g a h I u 0 G v C w 5 C Z M y j 4 Q h 6 A l c S z E D p 7 e v D l c v X M D Q 0 j B z F H P e q 5 5 W U x A w J z + T A W J s 3 W F G n R M h o O U o K b y E t P R M 2 q w n d P b 0 I D t I h N C Q M i S m p y h j e i 5 K i G 0 j K 2 o b W + 5 X Q B V j w u c + e c 3 x b Q b F V / u f 0 V D m 9 f A F K T 7 D v t 6 q P 2 M s y 1 P K W x c z 3 1 A 7 7 f v U f / y Z G h k c Q F B K y b F v K F Q w G M q 2 J M b L t O 7 Y 5 9 q 4 c C g u L c P D g A c f W 8 n D t y n W c f O K E Y 2 v 1 M K 0 e 4 e V 6 2 i i O H W 5 w J M c s u X X L A Z k v w x S j i s k x B h m o i C U q O g p x 8 X H C m N J S U y V b Y i F U d Q W i Y 8 h 7 u e N X m R L 5 S S a k J e p h n J 4 / J r U U U B W j 5 J o v i M k E z E C t X e U w m a e h V 9 y c m F Z 6 S e A 8 0 c f l B J 0 X g + V k N c z F t a v X c P L U S c f W 6 u M T Z T P N l 3 G + U F z S E x i L Y 7 B 6 k 3 o e M R 4 8 s m T M V P U 2 e p E J 4 y n D w x N W V O V b L D r H A m C e 8 s 6 D t l h Q H T R O T D q 2 3 O P r X / 8 T s d 3 G J 4 x K z f y Z e u A B Q l j f + c 6 L j k + 4 h 0 2 z M E + y 2 3 B K r l K t o O R V 2 / z b / v L S v v O l e a H s 0 7 X E n v h O 9 T x m l 9 W 4 o n d 0 8 U u T m s r 1 6 z d w 8 N A B j 8 R E U L U b V u q e J x j G N a j p 1 o r 3 c b H w K 4 L q m Q i E Z R 5 J s B x Q v B t N 8 3 O 9 / / S f / h C 5 G 3 I x r f S S 3 / n t 3 0 b D g w b c u n k H 6 W n z Z 0 m Y l O q 3 E L 7 + 9 T 9 F / f 1 G / O p X r + K 7 3 / 2 + u O D / 8 R / + h + T j X b l 8 n R T n + K R n h I b 6 L g V K L T / H v / P j m 9 / 6 D i o r a 8 V 5 U F x S j h / 8 8 F 9 k / 0 9 / + h K G R 8 Y x P q 4 Y o M Z 7 h w 8 z 6 5 n n 1 9 b W g c / l e 1 6 w Z e 2 B q O u x H 5 d F m N e u F k h Z R U 1 1 j b x a W l o x M D g o o Q B n O K C 6 q k b q y 7 w J U e x Q K j p j h H N B V b S 4 V Y e 2 Q S 0 m F / D o u c O S V 6 9 4 j W J c X D Q + Q I q H T H N f g D e 5 W Y n 5 + b B j + x a k p M Q r w z k U 4 e H B y M v L w a l T x / D c c 5 9 3 f M I 9 L I o o F s K J E 8 f x v e + 9 K J 4 / P r R X X n k N o W F h s s A i I i O U j T n / t Z P 7 L p S w u R I g g + n q 7 k Z X V 4 9 k Y v / B H / w + R k Y n p O K Z X r J L l 6 + I m u U N y s r K R T 1 m c e f e v b t F 4 M 7 H P 1 v V o p Z / F f G c O H k M e Z v z s H X b V n k x I 5 + p Q f x t E l R r a 6 t S z c 1 e 2 U U E S 9 x J l E 7 7 n O 7 w r u E A V H c v z 3 X v V z Z U t r Y G 0 2 a T 4 t 6 T E u W n 0 b 9 7 z 0 4 p V / A F 3 n 3 n A 3 z 2 c 8 9 6 x c E W A + r s + w / k O 7 Z 8 D z 5 0 x r 1 O n j y + p L Q l d 6 C X i 0 H f h c A Q R F Z m m l K D p x A a E i T S m 4 F i L e u 0 7 P 8 r 2 B 1 E C + H y p a s 4 e u y I x H y Y Y c 9 r u X t / H F M I k b C I T W + v W X O U g I m N p d O Y o O m i v T f / t f M e L f a 5 t h s s K G s 2 Q h / q u 1 i h b 5 6 O C 7 x 1 L 8 7 F 5 M S o c G B m A z B V 5 s j R w / L A + / s M u H 2 7 0 P G p 5 e H 0 m V M L 5 s M t B T q 9 7 1 3 k r q i p r h V V x l f E R H i 7 9 r K z 0 m W h h o c F q 9 / X Q K 8 n M f E d 9 Z z V I u Z C 9 o a Y i I y s L N T X N 6 C i o k p U S B L n Z F 8 1 p g c f o O y T H z s + B X S X v 4 H k S B u 0 I z U o / v h H m F I E 2 N b W h W v X b j g + 8 S g W S 0 x 0 i l T 3 h v i U m A i f E p S m v w Q B p i F E a E c Q p Z u 9 c M O 0 R m i G a u R B h k 6 1 y T 7 X e x A V E a 4 k U Z T c G N e b w w Y m r I N y T b m h l 4 Y x B F c Y j V M i 1 f i e p 5 f B M I C Q E N 8 G W 9 v a 2 i V P b 6 X A z I b 0 z H S 3 q k y v Y j b 2 X D P 7 P R s d m 1 A L 1 a Z s G / f x K t 6 D y s p q C W Q 6 y 8 h 9 A f O H 7 z n + 8 g y m a 4 W F h m D n z q 0 4 e v S g E G i Y e j 1 5 + h g C E v b h 1 A v / i + O T Q M 6 W f T A Z a j H U 0 4 R n P v 8 l 3 H / w A J l Z a d I p a i 5 + + d I r 6 O s f Q l t 7 N / 7 m b / 8 b / v G / f x P v v / + x 0 n J M + N X L r 6 l r d r / E 5 / M w L g c + U / l I A j Z D i V I L Q j E 9 3 o 9 J t c C 1 G W f t b y p E 2 P q g D 4 n C W F c Z T M Z J x C V n 4 p V f / B D P / + 4 f Y d C W h B M b z Q j R e T 6 V l u Z W J C Y l S G X t 1 S v X k Z G Z o R b F N N r V g i b n D l P 6 N D O 5 T U q v 9 w Q u S m / t E K d u 7 S R u E i t L 8 O k d Y r k 0 9 9 J D t 2 l T n k / T i 1 z R b z B I + z N 3 x x 8 Y H F a 2 X j i q a + 5 j T N l h T P x 9 + 5 3 3 s F m d z + b N G 9 H R 2 Y 3 0 t B T H p + 3 g g u T 1 L C V 9 a T 4 E a r S Y t t G O k l U g + + a C N t e G D T m z p O z U L 3 + G 4 N / 6 H Y x Z A t H Q p 0 W 3 m / Z e X B N c G 0 S g Y q r m 0 W F o 8 m Z C F P 3 9 g 4 i I C E N p 6 T 1 l 9 0 Y g N i 5 G r Y k O C W D z 2 U R E R C i i m l k T g x O a e Z N b l 4 t l E x T 1 X V L 7 w b r X 0 J D / W z C M u T d Q 9 V o b L F O j S i R a E a A P h X n K L s E O p Q S g y R S O v N h x d H R 0 i g G s 1 Q Y i N T U V Y 2 O j i I y M Q s H 1 A j B l J l 7 d r N C w U L Q 2 t y B / / z 4 x i n 1 d q m 5 U d l t 3 Z 6 c Q j V V x 8 c 6 u L i T E x 0 E f p J e 0 F P u C s B O Z H c u 6 f R 5 B a c L a J n q j 3 I H p V j / 6 8 U / x z D N P I V M x F 1 Y 0 5 2 3 M R Y W S Q F V V V f i D f / e 7 j k / O 4 I 5 S n Q + t U K r R t / 7 n d / H C 8 8 + h 6 G 4 R q A G y 8 L C 0 r B x R U R H 4 j W e f R U N j k 8 Q B t 2 7 Z p N 6 3 I C w 8 V B Y 7 w T t I / n W / V 4 s W N / m c S 4 1 J E V Q t e 8 c C U N k Z K L + x 0 l h z p 8 T B z o v o 2 / k E s q K N u H 2 n S D w 3 z D m j 3 k w J x M Y p T A u h e 3 n n j q 0 o L i 6 R s n G n 5 P A V K J G K i k q w R T 1 w V q A 6 j 0 9 D m r a c 6 + 9 d v n J D W o D R u 9 T X 1 y e 2 B V V Q l k g w w 5 u l 6 m F h I Y 5 P L w 0 X b y p i 2 p y O p L j Z 1 b B L B X v S p a f b e 1 W s B G q U p G R v C m a k N C u G F x 0 T r Q j H p u 6 R U Z g S 0 5 2 Y q U 9 G E a S Y Y H Z O F r o 6 u t D T P 6 C 0 h j g 0 N T a L L U r m 0 N 0 7 h P q 6 K u z 5 z J / K s U 8 q C R U 8 j / b i D m T y l + p 8 2 6 7 M G / i N l + 9 E r l L 5 9 A u f C j 2 A 9 P 6 x W M 9 X Y O H Y w M C A F O Y x P 9 A V / D 1 K A 9 c y + N q 6 B g y q z + v 1 Q U o i V C h 1 6 7 C o k j / / + U s 4 e u Q I 8 v P 3 C J E t F X W 9 g S g q r k R i 9 i 6 k R 1 u w L c U 7 t / R 8 u H 7 9 p j q v v Y 9 c 3 2 r h 4 i e X x V N H W 4 p p Y X P b C r A 3 I l O E y s s q c O z Y Y U l P m n a 0 C d s Y b 8 G G B O / u Q W W n F k m R N m l r t t r E R P g N Q Z 1 p e w s 1 y q 5 i D h Z z r d g b w T x t F o l F b u Y s v 6 D z g Y u c X Y A 8 g W o b q 0 c 9 C T G K f n t z S x v K l O 5 N R 8 W O n d v t b 7 p B f f 1 9 i V u Q 4 K Y / + Q g h T 3 0 W Z u t M 8 R b 7 6 f E z V D 9 3 7 N g u H W E t 6 v g 7 d + 1 U R K c T r u z J Q 0 e 1 l e D 7 v E Z K y o Y H j b h Z r W y D l K 3 I S 4 9 E e J B N v e x d V 5 c C s 3 k a 3 T 0 9 P i n j X y r u 3 i 3 B f q W m L w T e q 7 t 3 i 3 H g w H 5 l 6 + g x N G l / i P O p f S S c g X E N y j t 0 s 7 L X 1 w J + Q 1 A x P Z c w q N S D 0 N B Q 6 Z 0 Q E h q G e + X l i I 2 J w Z a t m 2 e p X A w w 8 q S p C r r D + x + c l 8 T I F 1 5 4 H r 2 9 P d L L j + X g L B K k / U O j v K 6 u D n t 2 7 0 K l s j c i I q K U f R a n 9 P o w Z Y d s U I v 6 U W 5 4 + d I V y X 1 j M u x c e I p D M Q 2 G d h d V n b G R M c n D c 1 b O M q p P d 3 N C Y o L k G d J b x 8 X E 9 m C U e E 0 D e t y + W w F d c C R i U z a o s 7 b h e A 4 z E 8 a k C G 7 3 7 p 2 K y I M R E r y w y 5 7 X P q J U 0 j x l p K 8 F x s f H x S a N i v R O 3 W S c q l C p / 8 d P H H 2 Y S + e O o C 6 o 9 / x i 8 b r A b w j q V O 4 E f v X L l / H M s 8 9 I v z R K p W n F v Y u K 7 i r J k C G l 5 2 l p q Q 8 J q 6 y 0 H H v 2 7 p a / n X B K A g Y j 9 U q i P F D 2 V 1 h o M L K z N + D 8 h Q v K t s l R D 3 Z a E d J u 3 C 0 u l g d M 7 k a J F x 4 W K t 9 n K r 9 Y 1 X P A j I b G p i b o t I H I V U R H i U W Q A P i b 7 o i b 0 o a S 0 O k 4 Y T 1 T s 7 I V j I p x b N u 2 z W N Z u h P v l V k w N W Z A F P p x Z F 8 u S k v L x H a 7 d v W 6 + t 0 u u V e V l V U Y G R k R J w B F 8 r R J q c N K e t t d 1 H a H R o F S 9 2 j f + K p y e D G g 9 G Y K 1 3 y B 7 2 6 l c s e q c 2 b 5 S 7 z D A 0 n V U B r T b N 2 K 9 2 + 2 q 3 u + E T l x F p F Y 3 S N a D D s k l 6 / A 2 + I L p 4 W f E J Q N x k a 1 4 L O T Z Z E F B u r s D R j V I j V O 2 r 2 B d B 0 z B c U w M K i I K x I 6 9 Z l E 9 T 4 n W L B U m Q u e h M h J E g u l n 4 y M j I q f j i k / c z H 0 f / w x o v / b N x 1 b s 0 E p w l o s u t B r q 2 p x T H F Q p t K s 1 P S K K b M N t 6 5 f w 5 5 9 + 5 C U k A D T t D 1 n j T Y d V W M 2 b h k e G p J 7 Q 0 I x T 1 u k g y k J N 9 r F + U D C r q m p l T 5 5 v q h c n g s e n 6 U 5 Z F C u N h o Z 1 B 0 l a Y 6 4 D G o Y n d I g w i X 4 z + + 2 t 3 c p K T Y p d m x Q k A 5 V 1 b U 4 c f w 4 e v t 6 Y D A M 4 p m n z + K T u p W b U h I V o r Q D d U q j c z o y L Q V r Q l C B y m A P G K p A e m o y K u 6 V o v F B P Q 6 f f A b J M V p 0 t r d J 2 Q R j P C y 1 o P i 3 K F t q 6 9 b Z 5 R G N D U 1 C T P S 0 k T D 4 8 L g 9 p B a Y p x I N P j y O t s n I z F R S K 1 M t Q l f 1 j b e B N 5 S R f 3 I s + 8 3 l 3 / b d M 1 L r 1 V d e x w t f f E 4 q c 3 m u K z W 9 g u A 5 G x S j C A + P R H D 0 / B J t P t C R w 9 w 1 Z 1 s s X 4 H q X O H t u 9 i 9 d 5 e o r m y 4 6 Q S D y N u 3 b 3 1 4 L y e V u X i z U S + 9 + F z B G B L T y 1 i r x K R Z p j W R s R o U g U V G x S F F S d / L S 8 j 8 d g U z e H g W K 1 0 R v G Y S S q e x 2 y m 2 A K 3 E s h i 5 p + q k s Z l x J N e G i d F B 6 f f N B 8 J 4 h f 2 h O G / G z K L n g n M 8 L / m b H J G x G x K X O / A h 8 / 0 7 h c X q 9 x i b s K k H G A C d P l A W X V R k l L R G v n r 1 K u J i 4 x G l p G F m Z p Y 6 h z D c v V O I o O B g 7 N y 1 H e y V T n W u r 7 8 f K c n J j q P 7 F l R 7 u r p 7 p L p 2 T C 3 c u Z 1 j F w N e J 8 f 6 s L T B 1 1 K K v d i T U 5 I x Q W e R S 9 k E 4 2 j b t m 1 x b N n B b r N x Y Q t 7 D i 6 c v 4 h z T 5 3 F h E k D 7 Y e v 4 9 K G 5 6 F V W s l i w S k b q V H 2 V / t Q A K q 7 l p f 8 u h D W r L e 5 s n b s L 0 U Y 9 M y Q f w Q q g W G y B k i F Z H P V H Z x 5 4 q j Y K i Q c l h F w Y Q e H 2 D O 0 X 3 / 9 L d y 6 X a g M 7 n 5 0 d X Y h K C Q U E e F h S g W r U 4 t H I 7 G N u S C H T k p K k I z v d G W P p S k J m Z a W D I 4 3 o R S 0 q t f g 0 I D U Z F G X 5 2 + z F b J l 2 i R e v L N P n k W W s u 1 C 1 G + x p R R d 4 + w 7 z o 6 t j 8 B J 5 Q 4 m 4 G Q I / N f 5 c r 7 n D l T r G H N j P 3 M 6 a s b H x o W I l w L m L z J F i t K c a r I v C Y q a Q c W 9 K o k f M X B L d z i J l 3 / T 6 T I 3 7 h X q R W i E o O N p w G B A W 3 M T J t P S s S E z E T 3 z 1 E g F B d p w K H s a 2 X F W b E 6 0 I D f e g o 0 J F i E k Z / X v 4 E S A E P R K w m + c E u 7 g 6 t l h f p p R 2 Q 1 D w 0 O S E c A p F J z K w K 6 u C f H x i j C t D 1 N t i p T 0 2 b V 7 h 7 i L 6 Z U r u c u m K d v Q 3 N y m 7 J 0 d j s U 8 g 4 L r t 3 D 8 x B H H 1 g x o K 9 E b l 6 0 k A w O 2 L / 3 y 1 8 j N z Z U F z t L q 7 u 5 u H D l 8 U I x 9 T s b b n T b j S r 9 b X C b q 6 u T k O K 5 c u Y 6 v f O X L + O j D j 2 R B U y 0 9 e f I E P v z w Y / z J / / p f H N + Y D S a Q k r s 7 F z + D 3 o e V d F k K 2 I F p 1 + 6 d o g E w b Y t J w q 6 g 6 5 7 S e S k t p 1 3 b F v N 3 W C l L Y m C K G G N z 3 p Z T e A I d K s e O H 5 H j s 7 S i f d B O E F m x F m x O s i i i V X b v p M a r q Y h 9 Y w E o b V t Z C e X X B E V V k P q 2 6 / p n / Y t z j h L b 4 r o D 3 2 9 r a 1 N 6 e K Q 8 C O r 1 H 3 1 4 Q W p q q p T K d + S o 3 U i 2 1 / F o 0 N H R A U 5 c m E t o h D O h l u X n V J e 4 U J y g k 6 K 8 r F w 8 g / f a l S 2 V P k N Q n V 2 9 i I y I V I T P K R k 9 u H 3 7 t r i 8 v / j F L 6 K s t A y H D h 9 G s p K W Y v 8 p C T k X R U W M x e R L P l 9 I c I g 6 j j q e u p 6 4 W O / z 8 C g p r l 6 5 J u 5 6 5 j o S b J f M v E i n L c X E U 3 2 g X m J + j L N 5 S u W i l C t R E p O 2 L T s l k V B Y U s K / n R 5 P 2 q T 0 O r L g M i s 7 G 3 F x 0 X I O V O d p r g Y 4 7 u / E p L 0 U x B u Q c b F R q N M 2 4 2 J 9 9 C l 5 h 8 W W s y 8 F a 0 p Q v L + j D R c R v s G e R O s M 8 U z 3 3 Y M m z m 7 o x w Z b c S j G A E t 0 F F p b 2 R 7 M J k H f a b U A 6 J h w F 5 B l u Q P L Q N y B C 6 P i X o U Q w z Z l n 9 G z N G A Y x J 5 9 u 8 V D N h f s P c A O S 4 F q o f X 1 9 s p v O 0 H u b I 8 H B c n c V k + j e B Y L u o 9 p 1 / F c m b v I V c T 6 I S 7 Y x X R T Y n y M o Y W 5 U s I 5 I p U q I O c n M S z B R X D p 4 h V F 6 A c U Q d i 9 i S y A D F b X x s T W w Y H B h 6 5 v e g w n 1 L l t U f f Y O d G k u 7 t P Z j j R u U C V m r G / n J w c f O 5 z z + L l X 7 + G H d u 3 S 6 U u V U S q g r F x c d I e + / k F i j c J V h p Q d X R l Z k v B p 5 6 g 2 O U o 0 D a F D 3 / 5 T z h 4 Y A + S 0 n J w / v 2 3 J F P 4 0 L H T a G p s w G c + / 0 V Z X K H a I R Q p 1 a 2 j o 0 v Z Q s 3 K U A + T u N D p 0 0 + I y k f O u H f v X u m Z F x 4 e g l r 1 0 J l A 6 w 2 Y h U 2 i m D t F g q C E a G p o l s V 0 4 8 Z N q U s i L G p h U M d P S P D c 9 I W t J q Y + + R D 6 c 8 8 6 9 i w M S k 0 G g r O z s o S 7 U + W h Z P U G t L t I f c w r b F L 3 Z s s W t e D d q H F s c M m e f J S C T E e i K u g E p Y H T 7 m F r N J 4 P i W + + z B R C q 6 Q c M T o y q n 5 / E O k Z G S L d Y 6 I j R K r Z b F q l A i u V X W k P K S k p S k p N I I i / S 8 P Z C z C Y z V I e Z s A s B X R u F D T 4 N p H a H d Z 0 4 B q b o D D p M S 1 v P 8 J T d s I S n I S N O w 4 h Y / s T 0 I T E Y 3 q i D y N B e e g c t i I + e B y b N + W q h Z Y t q l 6 W I p y T J 4 4 L 5 9 y 6 d a u U c y Q l J 0 j f t e i o C O F q 7 N x 6 4 Z M r a o 1 p x K Y J U B L o 5 o 0 7 S E 3 L w C c X L y M v z 9 7 1 h n Y K F 6 E z + 9 k V g 8 Z g R I V p h d i 4 w O n O p W p Y V F i k b K e N b t X E h 1 B v a X P z c F c x A n q o G D y m u k O G 4 Q l 0 u J B Z U B L x 2 A z Y s q 8 F B 6 v R j v M E d r F t a 7 V P L + e L K p K 7 C f O 8 B s 6 a 4 j h U X r O r m 5 t w / Q 4 D 2 C x X 9 6 a G j B n k f P H a W I 7 O D P 0 Q 5 7 H U b 9 I N R X u W w w S Y i c I u U t Z b B Q j I o k N n Y Z 7 O U A h b G D Q q 5 s Z W c b R j 5 7 3 3 c 8 D c w N X A m k 8 w N F m V m q U N E k 8 f X 2 a 1 z d 5 t 6 p Y j O M 4 + y n F f z D i i C 8 9 D v 3 W 7 e r h B M u W P b Z G 5 c J g N w e D v 4 O C A Z A Z E R o a L t G p r a c e G 3 A 3 i r G A z j m P H D 0 u G w d a t W 9 S D 1 g m x O Y O Q V I n K S s r d T o Q f n z S h u 6 N V i H F Y c V / 7 O B O b O B y 8 q S u i m n a 9 4 C Y 4 W f z C h Y s i D S 9 e u o o D b q Q n X f C E a + I v z 4 2 2 z b W r N 9 x 7 E x 0 g 5 4 9 V 5 0 O C p x 3 k K n V c w U V I e 5 H N H i l d q Z 7 x s 2 Q 8 h Y X F c p 7 p 6 R k y b Y Q 1 b Z x X S y J 4 5 9 0 P 1 b Y Z 7 e 2 d a G h s l v K a z o 4 e f P T R e Q k o s 7 S G 9 5 f q 9 p Y t 9 E w u r J 5 p M j l Z 0 H s F K V b Z j 6 l p K c J Y G h o a J Z E 2 K F g v Y Q V P 1 0 v 0 j t q z K 1 Y D f j U S 1 A n L S K v 0 v 8 a U Q U m p A X Q M j a M j b j M S Y h R X s p n V Q 7 Y I k X C x U Q 8 / 9 c Q J + Z v q D W 9 s X 5 9 B y u j J b Z m o m p + f L 4 v 5 6 W e e V p w z F t e U G k X b i L U 5 x M D A k D g H 3 K Y C W U z K c G + Q 4 7 K Q j 1 K Q f z O g 6 Z 0 b 2 6 b s h 6 3 I 4 Y h K d U 6 x s X E 4 d d L 9 B A 2 m U 7 E d s D u Q W C h 9 q f J Q G t G 2 o R r U q B Y W y y O 4 2 B Z S y 5 w g U T F e x O s o V m o f 0 5 J K S j i u x 6 a Y V L D Y X u x f k a g I j p / V 6 X X i O a V 9 R A b F 3 y R T Y f 0 a p R g d B / Q U M g e T y c E L E d M r r 7 6 p 7 l 2 0 l M t Q V e T M X J 0 + C C X q + j n 5 4 v L l 6 6 h W K n t L c 5 u S k D P z c Z 2 g R k H G t m F D t h A T t Z H 7 9 f c l k 4 Y d m j Y 6 N A + C n Y s K m 1 d e 1 X P C L 7 1 8 E Z Z O m C c M 0 h O P v d u 6 2 p v U g o / E 2 a c / j 9 6 2 a m S k p Y l 3 i s Y t c + k + 9 9 l n 0 N v b J 5 y r v P w e p o w m P P W 0 3 d F R X l 4 l K o I 2 Q I v / 8 c 1 v 4 f n n n 5 M 8 u G 3 K S D 6 4 f 4 9 8 5 n r B L R w / d k Q W G I 8 p G e 1 G o 1 q 0 w S J R u r u 7 x O P G B 8 Z u O / x c e 3 s 3 9 E E 6 t c i i 5 P f C w 0 P l W K 1 t H a I 6 x o i U 8 f 7 W M m 7 D h U n p 6 w 5 0 4 X + s p A E X I v M c O X a F r v D l F l i y w v l B / Q N x 0 C w H t L V 4 / v X q W G Q c 8 8 W 6 f v i j n + L f / f 7 v i k b C c v z W t l b J U d T r 9 I q g I q V K + Z O L F 8 X 7 + r n P f W b W 0 O n 5 w D Z j T K R 2 x c 1 G 3 a r 2 S / d r t 7 k n c C 5 r Y 9 X t W Y 3 u y T H F C F Z c m o P b Z h J n e T P t l 8 i 2 u p w y 7 w p m O 1 R V 1 S J T 6 f K V F R U y s L q u T m 1 n Z I p E K C 4 u x j b 1 k I 4 e P T y L o O 4 / a B T 1 6 P z H F 0 T y s a i O m e X 9 S m 1 r b W l R n H q H Z H o w m / z J s 7 P j P g S z C l h O b 1 P / c a I H F y L j W T y 2 O z D b / f S Z J x x b v g U d E R x 4 x 3 D C X I / g Y k H C o s q 9 c + c O j 9 e y E u C 9 p q r p C p p u F 2 p X x 3 Z y 4 r E k K C I u 1 I K 9 m R a J V b m C K i B V Q q d 9 w 1 E p 8 8 3 u Z S r S 5 s 2 b H Y 4 C p j H Z F w E J l O o O / y 0 o K M C x Y 0 f R 2 d k p T g J d c z N K T a H Y v S 0 V k y a l E m l t 8 / 7 G X L D e i y o r 7 T j G z M g I q M J 4 K k f p 6 O w S 9 / R K V d s S d G d T r T t w M H / Z h M C A + p X L V 8 U 7 6 e s J J O 7 g z N C Y C 0 4 a n J p e P e l E + K U N 5 Q 0 m z Q F o N m g R H W q b 1 d y F D 7 B K c c i m p h Z l f G c 8 j G 1 5 A l U m O o t m V C c e y 3 k 8 + 7 + M P Z l + 8 W N 0 p O 2 S o r e R y H R 0 j + r R P B Q s z R h 5 H h S E r u N 4 P I E P v 7 m 5 V W w l u 9 0 X L h 4 s T 1 k K o 4 r 4 W t X n 2 Y D G o G y 9 j v Y u k W Z G p W Z e u X o d U 1 N m I U 6 m V F 2 4 c B U x y p Z 6 9 d U 3 l J o b K P a Q S X G U c i W x J y a N M j u W 3 s Z C Z b s M K u k 4 M D A s E + Z r a u v F y e N U 0 + j s W Q 7 o z a M j h R 7 L l a 4 Q p k R 0 5 8 0 k 1 m L e 1 G M r o Y j J r j K E 6 D U Y 7 W t E X G y 0 T H n P V A 9 y Z G R Y 3 M I s b Z i v i T / z C F m 4 R 8 / U X B u C 0 s l a X o r B j f u k 9 q Z n S F G M x o a R q d m i K D r Y g i G j f V 9 e o k V q d j y B 6 i U N 6 L m u 6 v n A M g 1 7 v V M i h o Z H 5 b z s r m c e z y w S l P Z V N J N 1 l V H C + U t s X U y i E A J R n z O Z W c E c J P / y v t C B w O M w l k b b k v Y i Q w 0 E b U a q t t 4 O s i 4 v r 5 Z 7 9 9 a b b 4 u 6 f O z o j B r u T E R e K d B u Z g x S M 1 d N U S h p 0 6 F / b H W l E / H Y S i h i o q s Y r L a l 2 3 x s f F K I K i 4 2 B t U 1 N R L L o V F L A 3 4 u m p R E Y Y l A Y 7 8 W C R E 2 y e p 2 p i k R V B N H p w I w r o 9 F c V c w B s Y D M G X R o L 3 s b a S n J q G t 4 g I a y 8 5 j q v 8 + 6 s u u I G 3 z Y S F O f i 5 3 n t 4 H 5 K a t b e 1 i e 1 2 9 W i D u Z 8 Z T 6 B Q J D g 5 V U m N I S Z 0 C k T I c F l d a d k + y Q z I y 0 i R 1 i J w 4 O E i v V D K N n L 9 O S T i q q j M c m k 1 R p i R m p l c S l 9 k V f D G m J f / q 7 d + l Z O Q 2 H T B 8 7 9 6 9 C i E y O m O o V j L L I T k 5 y S v V j / f u 1 s 3 b C F L n w E w T l s U 4 Q d W 2 X F 1 D I t X k Z T p P 5 o I V 2 T x H 5 z N z B Y O 4 t Y 6 + 6 K u N x 1 p C z Q X V u 4 N Z 9 t l C N L S p e l C l G l c 3 u K S N w w I o j 2 a D t g P G 2 m A Z b R X V s W N g G s G B i s g m x 5 G 6 + / P i i X I i 1 N g g M S L T l B H W k B Q E W s Z g a K + G J W E m s Z Z Z z p 6 I i h 2 c q F 6 d P n 0 a F R W V s h g p Y c h p 9 + / P l y w D B q j p j u a 5 G w z 9 4 l I + d v Q w D i 2 Q G G t 3 B l R L 0 0 3 m K z J L Z K 6 D g a 5 + q / o 9 q 7 q o U n X c t I x 0 8 R Y y X k d G R A n a 2 d E l s R 6 2 J a P T x 7 l g K Q X n B p a H / u y P E f 0 N 9 8 W Y J G z G r G j 7 0 c u 6 3 L 7 s l N S 8 L 7 x f l M 6 b N n n 2 / K 1 G i p E n f K o I y h W 5 k Q Z 1 d V o 0 D C 8 c m + m v f l 9 x e z a U j F d q o g F Z G / J Q X V 6 E t H 1 f w r R t h k s b J 6 Y Q H B o k f k O Z W q 4 4 O E e Q c r S b W n k i p Q g S N W 0 7 V o B y K H P L g L 1 s w D g 5 i c / s s d d / L Q Z M E W J 8 x 1 P G g l b Z Q 7 3 3 y h B 7 Y q b d G f P 1 o q K j x d l B u 5 L N Y l h m k b s x V / 6 m 2 j g f S E B 3 l a 1 F o i S x 2 n P w b N L n Y T 6 Q K N l L Q x J t l b 3 G X h L X K w e x O U G p m 0 o a M 8 f S k y e R v 8 P v u 9 p w d D B R D U 1 O d u + w m Y s r 9 3 U w r b I j w h W f W o L y N a R W S 6 m W X b 2 T i I 7 U w z J t R V R 8 F H o 6 B x Q h a Z C c u n D 3 2 P 0 x w + i y R S I x 3 K J U z R n R p 1 O E b 6 4 q B 7 b t c O y Z D S 5 m 1 j N x k b o D 3 6 d 0 Y l x K 2 L c L S B i s N a P q x Z I W B o Q X A x K R k 0 h Z 4 s E S j c N H D o r a y m R V v k V C M C q J x C A r 2 4 U x Z E F C d o I S g 6 U 4 P B Z r 0 k g 0 G x V h O 8 H 9 N 2 / e E R X O L g W Z x X 8 P T z 1 9 z r 6 t 4 c R K O 0 H T 2 W K f V G K X V K x L 4 3 6 m M 9 E J w T m 9 a 4 l 1 g l o E 6 B p n W h Q x N j K J s A j 7 g r K q B a J R D 9 o V l E L 2 h W g T t Z F / n g x u R M F U r q h d 5 7 b M 1 H q x U 6 5 G L U o l z G R x u M O D B 4 1 I U 6 o Y F z F z 8 Q Y M A 2 L 3 M C N d q z h + W l q a Z B q w J 8 P Y q F J X 0 1 L R 1 9 e L u L h 4 Z V N F Y n + + b 8 r 0 S T x M 2 G U u J U v e O 5 W d u m n z J o n / 0 W Z K S E i U v h t s y e 1 M N m Z 3 o n M u t W 1 U P e k I I p j F z 7 v E Y z g l M A m u v L x C C I k 5 j C w E Z S 4 m 7 U X 2 e m / v a M f X / / i P 5 F 4 U F N x Q 1 1 2 G 3 / / D / 4 z C l r V T 9 Z x Y J y g v Q Q k 1 O j R O 5 U 6 B a p 4 G k 1 M W d P S N I 1 Q f g A 0 b k + Q d J y o / / p b i 6 J P I z d s i 9 o n F q u w 3 c t p k e + Z 4 a r Q V O 1 y C z C S k f / n p S z L 7 d e + + v V I y w f J / p g S x G v b 7 3 / + B s r P 2 4 + m n z k g Z B G 0 u J 5 h X S A n G R i l G 4 y Q y M j L F K V F 0 t 1 i I k O G D j P R U x 6 e X j 5 a W N q S r 4 3 n K h q C 9 Y z A Y H n o z 2 T O P F b V h X g h H 3 g d e M w d / M 3 h O h n D 7 9 h 0 8 o 6 Q V V T 9 m Y 9 C T y + Y 4 j A t u z N u I i N h U N A 7 o M D K 1 T l C P F b R U O 9 S / 9 H 6 Z z F a x u 0 S i q J f V E R B 2 I l R n g V m p W / w M P W u s v 6 K Y m p i 2 P / T N S d P I i n X x e C h c u V I g J S k 7 d + 7 E y P C w q G t s A M N 4 z i 9 + 8 Z K 0 o E 5 J S p T y h / S M G d c 7 i w h P n j r h k I g r D 3 s w f J P Y Q p 5 + 8 t 6 9 S i l i d A Z 2 W T p x P N f z I A c n m B b G p F 1 P d t Z c M K R x Z x V z 9 R b C O k G t A U i E g V 2 f I D s 7 Q 7 L E G Q + a V O o T v W E 0 5 O l i Z r K u U w L Q Z c 5 E X N o T b 7 z + J n 7 z u S 8 8 X H D 0 p v U r 9 Y 9 F k K s F p k 2 V l p R j X 3 6 + 2 D Z 0 H F A d o y r L f x n b o t p G 9 3 t G Z r r j W 9 6 B B M V A + k L M w X L + Q / Q c + o w M A f A n r B P U G u H c F n t V L H H r 1 h 3 J F X S C d U q M D z m 5 O x N Y S X h M U W L J w r / 5 7 S / K f o L h A W Y j + D r O M x / u t V h Q q i T Q m b 2 J a F X q n 3 S m V X Y b + 3 b E K s J n 4 9 D a u l p s 3 Z K n 1 N b F B X a Z 7 O w p v u R E 3 6 g G j R 1 m q C u X b S o J c 8 E Q G n 0 X t G W d 3 t f V w D p B L Q M c 0 R N o M 8 K k C V V S x o Y Q z T g m r P Y U I r 3 G B J P N v U 6 / I 8 W E u B C z 2 A o H D u 5 T h n a 1 D J X j r C N m L U R G h q H h / g M h J H a B 3 a L U K y c o k V z d y k 1 N L W J j M W 6 1 G u C E / L e u t e B 3 n p l J R G W J x L 2 O Q M k S S X R 4 L x s b m y R z f r F l 6 w s R F O O J / W P 2 a 3 3 v x a 8 j / 9 B x Z G / Y r O 6 / B d P G M e h C 4 4 T B F F x 8 B 8 d O P Y 2 O 1 v u I T U y H L j g K E 8 E r N x j P i X W C W g Z C A y Z g H a h R X N C K w I T d m B 6 o x 9 B A N 6 Y m h q U x y 5 Y z X 1 U 2 1 6 M L I 0 h j R L z 1 v g R 6 2 T m J 6 T O 7 9 + y R s n V 7 / 3 V g 1 0 5 7 g 0 h K r / a O T q n Z y s / f h 9 2 7 d 6 C 9 v U N 6 3 u k C t Y i M C J c S 9 d U A A 9 F F h S X S M X e + W B o d B 9 4 W Y M 4 F C Y r 1 W c 6 G L q 7 g G M 9 Z 0 q a / B H p d k J J Q Z s W E o v D a y z 9 B a k Y e U t T 3 O 9 V x W D U c G h Y u V Q M l R b f w x L / + r 4 4 v r h z W C W q F k B h m Q / x w C 6 o D Z z e n p C A 5 d O E b C P / a n z j 2 e A Z z 8 p g 9 z 3 E 7 d f X 1 U i h J 7 x q z u R n P 2 b t 3 F + 6 V 3 Z O 4 z 2 o 4 J F j Q S E e D O / W S 4 Q Q 2 k c y M n s L 9 q l L p t O T E r 1 9 5 H c e P H c f l y 1 d E H c z O z h Y 7 8 u C h g / j Z z 3 6 G P / o v X 3 V 8 E m J 3 s d X a 3 L Q n b 7 I f o o O t G D K u j q T 2 h L X 9 9 U 8 x + i c 0 u B / 0 q I r B m F T g f 1 y Y m I i a 6 m r J M q c a S C 8 h M 9 W Z I c 4 m K 2 z U W V V V J 4 6 K 1 S A m g u 7 w u c R k G N d I z R G H m 3 G k 5 0 e F X c j M 2 y 3 X 6 Q S 9 l p V V 1 b h T e A d p 6 W l o a m 6 S A t C o q H D 8 2 3 / 7 e 2 B 7 A S f c c f d r X r Z h X m t i I t Y l 1 B q A W Q O c g E 4 6 4 N A 2 q 3 V a D G g m q 5 I 4 m A 3 A X u r s H s Q J F E k p K Y g I j 1 R q Z L s U L r K G i o M C m N s W E 8 W 5 s o t X r R a L m q 4 A T P T W I n / 3 7 O z 9 i 4 q Q X I l n x N C B s K g E 7 M / R I C F 8 8 U t r r o Q i s b p z O v g r H u t s 8 8 c N t D v O b j F J t s H A o D 1 5 9 7 3 3 P l R q 1 G Z 8 7 3 v f l z 7 m n E X 7 y i u v C c F x P C n z / 3 K k / X O Q 1 E 2 R h z O 7 n B N H 2 p T a x 6 6 2 q y G h o o N N 0 C s 6 p 5 O B G R J s D T 0 x Y U R 9 p w n m q U l 5 m Y z j M I 4 a k L 8 h G K m x S / M 6 M o W J E o u Z 9 L e b A l e 9 Q H C 5 W F f 5 V h E 0 q K k W s X T i z T f e F E f D Z z / 7 D D i n l 3 l 6 D N h y J t b e v X s k f Y d w R y z 2 z I g O s Z 2 W W 1 2 7 E N 5 + + 3 2 8 + e a 7 y m Z r R 1 t 7 F z 4 + f 0 n 2 3 b x d J H 0 0 g s M i H 7 5 C w q M R m 7 Y J I d o J a d f G 1 C g n N O p v 0 1 u v O r Y 8 g z m A t N U o E U f 8 Q I V b L N Z V v j X A f O M t q c 6 x N s v p B m f D z i 1 b Z 3 f B 5 X h N N k J Z D c l E d a t / 2 I T + 7 l Z s D Q p A w M Z N 4 h K n b T d m t O L G n O a R z I b g Q A A 6 H W p r 6 m W q y Y Y N O U L 4 b C 9 A h 4 r U c y k p R B W X Y D 4 i g 9 f j E 5 P g g L y R S S s u V k 4 h L N x 3 c 5 R X C + s E t Q a I D r H h Y P b s N B w S E p N D i + + W S v I o G + S z f I J j Y l x b i 7 H i l z V Z q 9 G r w Y k P S 8 Z x K E + H i I B p m B U R 9 6 h z S E l N h t G m z r d V b 7 f / H J 9 l T d m J j T P X R s L 6 5 O J V 5 O / b L V M o L 1 8 p k P g U W 5 G x H R r 7 e V B 9 Z e D 6 1 K k T a B p k W 4 H H V 3 F a J 6 g 1 w o E s 8 6 y J E W + + 8 T a e O H 1 K v G h U C a n W M e 7 D f n v c d q K j v U M 8 Z Y 9 A o z 7 D 2 c C O f y k N K B V Y 2 k F J J o W U E h P j N h e s v Q G N f I b O E L W H P d U Z 1 + J + V 7 y l V D 7 2 3 7 M q 2 0 8 X F C z S h N n u T D V i Q 9 K o t D 0 Y m 7 L K R I x 4 N 4 4 I a e N l H p O E 1 h 0 7 t 6 l z s S E k N F T E H + 1 J X h / T l 0 o 6 g j E 4 7 v j S Y 4 p 1 g l p D u E o q B k M Z d / J U 8 + S E O 4 K i G k U C Z B A 5 P C w Y P b 0 D + P W v f y 3 J t W f P n h E p 8 K t f v S w 1 S K d O H s P L v 3 5 d 2 T g 3 8 I U v f E F + k z 0 O j x w + h N O n l Y R Q t l J O 1 u z 8 O 2 Z n M B 3 K 3 p V J I 4 F m n S 5 I q q G j o i J k f p Z 5 2 o p A 7 c I q K K u T e T x 2 r 3 U F a X i 1 W 3 6 t B B 5 f 2 f o p g H 0 A c 4 D 0 Z 6 c q x 7 E 1 C 4 F 1 U X P B h N R 3 3 / t A u P 3 b 7 3 y g p E w Y f u u 3 v i S S i e l N 3 / 3 O 9 2 D o 7 5 f 2 x Q R 7 S z B 9 q b u n B 7 F x M d i 0 K U 8 R Y R + u X 7 + l i G N 2 3 0 I N J Z 5 a J m P m Y J F s t H s G B w a Q n B S v 7 B 0 9 p s 1 T I t H c E Z N z F p P R P P M e 1 T 5 m Q 8 z F j c a l e Q V X A j R f O b b W 9 Z J C 9 Q s z C 2 J d Q v k B N N 0 F O H 1 i n x D A 3 B o j L l b u 5 + N k q h J z + + L j l 9 e f Y T 7 w t 1 x V v s u X C 6 B X a l 5 l T R 2 2 b 8 6 V 4 j 7 a O + f O n U N u 7 q M N c L w B A 8 Q 1 N T X Y s 8 f u p f Q 3 6 R S k 0 8 D U f h 2 h Y R E Y H T Z I n i Y l M 3 l N S M 4 Z + 4 c 8 Y J 2 g / A T s h s v E U j Z J Y R k H Y 0 5 s L U y P 2 m c + + y y G / / S r C P m 7 b 8 5 K j F 0 t m C 0 a / P p 8 N V L 0 v T h 2 7 L D E w Z Y L 2 n R 0 w L B 1 c u d E F F o G Z j O S t Y J O i a X 8 o U K U x h x Q z E U x N N q g D q L n t n G B k q 5 1 g v I T M O g b 1 H t J u h 7 R y 9 f e 1 i n 5 c N X V 1 T B N m X H y 1 P F Z z o n V x r + 8 V Y R / 9 f Q B Z f c 5 d v g I D 1 r 6 0 D S R 5 j b l a C 3 A 5 5 B p 6 U Z z w N I G k a / b U H 4 C a h U h G U f R 3 t o u N U T F p a V g n z x O E o l P T M T 5 C 5 d w 6 / Z d v P X 2 B 3 j / g / P 4 7 v d + 5 P j m 6 i A 0 N g s N v V Q 8 f Y t + a 6 p w f n 8 B n 8 N S i Y l Y J y g / Q m d r g 9 h Q I y O j + O I L z 6 O 9 v R 1 P n H 5 C 0 n B S k h P t 3 X E j w y T 9 5 / h x 7 6 Y a + g r M z + P Y T 1 9 j x D j T f u 3 T g H W V z 8 + Q E 2 F A a g w n / d k L F d n 8 M i Q 0 R K l 7 M 6 X e T J j l 8 D V v + y 7 4 A q 8 W G J C f F 4 k N S d 5 7 4 + Z O x p 8 L J t U y u f b T h P X k W D 9 D r l q w U e E z i 5 Z O i L n 5 e m x 7 z O D o a p a 9 J y r j 6 U r h f U x o E 5 E e Y + f B d K N / + 9 v f x b 5 9 + y R O 9 e 3 / 9 0 V M T k y i u 6 d P Y l Y l B R / J h E N N g B a F d + 5 K / G q D S z I v 7 R V K p 6 H J T 4 + i t E 5 Q f o a u E a 3 M H Y 4 M 9 q w 4 U D I 1 N D S 5 b W / 8 8 Y c X 1 M L t Q H N T C 9 L S a Z / Y F 6 / z 3 6 U i L E g D g y U e D y r v Y H t e m s R q A J s 6 j 2 Z c u X o V 9 + 8 3 S F C 6 r K w c Z r N F B m a / + u q r 0 r G p o r J K h t e 1 t n E G c D B S U 2 d s l L g w G x o 5 v e R T g n W V z w / B t K T Y M M a D X A q N H G C n V O a + c a Q N + 9 6 5 j o u h E 6 P h Q S O 2 7 9 g q n k L a Y k x f 6 u / t x 4 F D M x W 0 y 8 H b d 4 3 Y n W F D d l I I O o Y C h C C C H w p K L i V X w v W 0 P b P k K K F Y 2 v 5 p w b q E 8 k N Q S g 2 1 l Y D D o C 9 f u Y q L l 6 6 g q 7 N H q X h 6 / P X / / T e S 1 X D 2 z B P S r p i T O p o a m 9 D T 0 4 v B w U F s z M s V 9 z o r e d m 5 l R 1 d O z o 7 k Z b m m 0 a X o Y p 6 r t 6 q w O 7 N K S J F L 9 X r J S G W A x q W A v Z / 5 / W 6 x J I f a 6 x 7 + f w Q E k T U h c K i C I p 2 y s a N G / H k k 2 c k o H r w 4 E H k 5 N h L 6 / f u 2 y O B R x I R m / D z x f Z j c 8 E + e c s B e 1 r U 1 9 9 H Z V U N m i s K o A 2 K Q F 2 n 3 d n w 5 B Y T T B Y s e R Z T e J B 1 V s X v 4 4 5 1 l c 8 P c b L h d Y Q / 8 x u Y 9 l E g l / N z Z Z D A E k D i f u m D S v z 2 b 2 x H Q 2 8 A 8 p J s m D T Z c L O 0 G Z b h R p w 4 c X T R r c L m g v 0 o n D 3 j H 3 e s S y g / x N 0 t z / m M m A i W r C 8 F T A / 6 w c 8 / Q P 6 e z d L W i 8 R E c G r k 2 U M 5 e O q p s 9 J o k 6 3 O + g 0 G R X x L 4 8 2 H c x b I 5 3 m M s E 5 Q f o g J l + x s X 4 D t n e 3 1 U I s D 3 f X n T u z A p m T P x M 2 m l E e O H B J 3 + Y c f n s d r r 7 2 F N 9 6 5 6 H j X O 9 C r + W n B O k H 5 K R 7 0 + U 5 C 7 d u / F 4 0 N T Y 6 t x S E 4 y D 7 U e y G w v i k m O h r P P / 8 F G I O z p N G n t 2 A 8 K i r k 0 0 F U 6 w T l p 5 D J 8 j 4 C Y 1 B s j L k U 6 I O D p P G / N 8 h X h M v m M a m Z u W j v f L T m a T 7 s S 5 v A S F O B Y 8 t / Q G J f D N Y J y k 8 h G Q Q T v n s 8 b I v c 1 N Q s N V V 0 U v z y F y 9 L X R J V Q c s 8 b r Y H 9 x s e Z m T U L T A I + s 6 t Q p l H F R e u x Y M H 8 0 t E / i 5 t L n a S Z U y N A 9 g O H D q C t q J f o f n 2 L 5 C k 6 0 f U d A v S w y c Q Y C h 1 f G v 1 s d g 8 w 3 W C 8 m M E c I 6 v j 5 C S m i K x K J b B 0 + P H H u q F d 4 p k j h M 7 K 7 m C H W q d Y B W w s + i Q g 9 P m A y c p M r k 3 P B g I T D 0 i 0 0 I M / Q M y j Z D + C n Y 3 I m r U 7 1 V W V u H 6 t R s S F s j L s 5 9 T 7 6 g G u T s O I f / o k 8 o m G 4 I t Q I f Q 0 C C k p 8 Q i O v T x W K r r B O X H W G q w 1 B 2 Y W + f a t p m T 3 l l j x a k f M b E x u H O 7 S K Y m M i e v u b l F e k 0 Q n B j P f h X 8 3 p E N 8 6 t + 5 m m 7 t 4 5 N W U Y 6 q h G o D 0 Z I a D A 2 b 9 m E o s I i D A 8 N K d u q C 1 l Z W d i 1 a 6 f 8 P m N r z n M K C 7 L B F L I B B m s y R n Q b M R K Q i v p e L Y I t 9 o Y u j w P W C c q P M V c e W C w 2 T E 2 Z 8 Z O f / B z X r 9 / E h Q t X U F F R j d d f f x s j I 2 P S b b a 6 u o 5 G k + M b n s F + E g + J S 0 m v Q 4 c P i P T i A u c o U q p g b P V 8 9 N g R J U k K x D b 6 4 P 2 P 5 f O e w D G p l G S V N Y 2 I 3 X A Q U R G h M v m d g 7 I P H j o g c 3 / 5 W 6 7 p U q 5 I i n S v e t Z b E j A 0 a S e o h H D v v Z W h a + A 9 X C c o P w Q N Y X f j M 6 + q h f 0 P / / h P 0 q r 4 o 4 / P I z I q E n X 1 9 2 V U 6 M 1 b d 0 S V + v j j C 6 i u U k Q 1 D + h k 4 N x d d 2 C / P x I a + w L G J 8 T j w v m L O P X E S U n E j V K / 5 w n 3 l R 2 U k W U / Z l J 6 F q z T n p t 5 e s J 8 C c F O 9 D l m Q y 0 E f a A N x 9 Q 9 d P Q L X T W s Z 0 r 4 I U 5 s N C H E T W W G v Z + e H X b p Y u / Q y o R Z i 4 U d W e 3 d W P k 5 J t A 6 w S a a l R W V C N Q G S r 8 K I i I y E t u 2 z e 5 I 6 w 6 c r U Q n B t W 2 Q q U W n j n 7 h O O d G T C 7 v L S 0 X D o a s Q 9 7 S U U D x i Y m s C M v X a m a 3 j e U 6 R k J k B q q 5 Y J 3 J j b M i v x M u 4 r q z S g c X 2 G d o P w M O 1 O n k R L l 2 z w c 2 k P s N j u 3 r s p b c P o 6 G 1 G S a N 0 l 2 Z K o y + 9 V K S k W p 4 h W h 5 G x M d R 3 W b E p y S Y O B 2 9 h U u v / y v 3 l L f 5 w Z Y e x F f S 2 F I t M m C S Y w K t O f 1 W w y g J x H Q v B G 7 V n t c E G / s n J i R 4 z 1 k l Q I 0 N D F J i I u v o x 8 n K z E R S / B Z W 9 E V J C 4 i 1 8 k W 1 F A c w O U k 5 i I q J D f M u g 5 s M 6 Q f k Z 6 O l a a Q w N j e C 9 9 z 4 S V Y 2 q Y 2 9 v P 8 r K K 3 H 5 8 n V F H F S Y A t D Z 1 W v / 8 D x g H t + l i 1 d w T 0 k n j i U d V 5 K p a d d + i S u Z W z 7 G o R 1 J S j o O S L z L G 9 B 2 X G w g d S 7 c E Y 9 r y + u V x n o 9 l B + B H J q D n 3 0 N L m i n s 4 F g x W 9 I S C j e e f c D G C e n U F x S g g p l Y 9 2 8 e R P p 6 e k I C w v H j 3 7 0 E x w / d k Q + 7 w r G q E g w n P P L W i u W j D C f j / G n O C X J m H 7 U 0 d G N u r p a a K Y n E B I a h i t X r s F o N K O w s B h 1 6 r t b X I Y f u I L p h i 2 D 2 i U 3 b W F f w 8 1 J l k c c E U x r a u z 3 X e b J f F i 3 o f w I 2 5 K n k R 7 j e / V k r g 3 F k A 6 7 o e p 1 O m V b T K s F a B 8 1 w + b / N q v F 8 T m 7 w 2 M u G A x m v 0 A n c b o D v 1 d d V Y 3 t O 7 a j b 1 S D q e E O q S 4 W n X A e j E 9 p l t y S O T 7 c i u x Y C 2 L D 3 P / G a j k m 1 l U + P 0 J S 5 M r w t r l r n 9 v s R c 5 R p F S x 6 B k c n V S S U a Z 2 2 L d d i Y k O C X Z 5 v X W r U I i z 0 2 B C k + L 4 t T 1 a S U d i B o V r 9 p L B Y E D e J v v o U C 5 0 e 9 H j w t d W 1 b 0 4 K c L L o q 1 0 K M e M T Y k W x L g h p j v N O i j N d t W w T l B + A q p 7 O h d D 2 r e Y Q 1 F u M J / t V l p a h r 3 7 d u P I k Y M 4 c / Y 0 + t p q 0 V Z 9 H d q h W m y M N 4 l U c F W z R o b p i L A J I V 6 7 d s M r 7 2 L f m M a r 3 E X + D p n A l q R p b E u Z x h O b z I h U 5 0 7 v n r u r 3 K B U 6 M v 1 6 2 7 z / 9 + B B H V m 0 + K D o d 6 A Y 2 2 Y U 8 c h a Y t F R 8 8 I + g b H s G f L o x 4 + t j J j u h K 7 3 e 7 e u 0 s S c A l K t 8 u X r o q a l 5 O b I 4 0 6 5 w P n 6 F 6 9 7 5 2 q 5 2 5 Y 3 X y g d F p N g l q X U P 4 C t Q g 5 k 5 a v q s r q h 6 N n f A F p 2 B I Z j g e L O O b Y + C R e f v 8 u B q e C 3 B I T c f 7 C Z b S 3 d 2 F 0 Y g K V l b U o L i 5 T r 3 K Z w 8 s A c G H h X b k u T x i a 0 O B + r 9 Z r Y i K 2 K j t z M Z g 7 s n S l s S 6 h / A S m 0 R 7 k Z 9 h n L X F k J t u A l a g F m p G R h o 7 O L s n U 5 g R B d 9 D p d T h z 5 o k F V a u h 4 W E p l 0 h M S J A k W P 6 W X n 2 X M 3 1 d w f 2 v f 3 A b L 3 z m U S + f K 9 i T j 6 7 z i s p K H N i f j 4 8 + / h h / + B / + P X 7 + 8 5 f w 1 a / + B y n R c H d O J o s G 1 x Q R L d a b x 4 C t u 5 S s + b C a W R L E O k H 5 C V g G f t J l N u 1 i w I X L e b y U Q g S b S T I Y y + H Q t J + 4 q H t 7 2 W Z s W O y P z K x M a e / M S Y L l p e W S V J u Z l a E I L V 7 2 X 7 x y B 0 + e P j x v q + f x b / 9 3 h H 3 t T x x b Q M W 9 K u z c t d 2 x 5 R 4 m p d r d b N J J R s R S w K D 3 Q v 0 n p k x m B C k m Q d B z + X G 1 5 2 s I M I / A q v O c n 7 g U r B O U n 4 B L / 9 w 8 0 + E X A 9 Y w s e R i W E k k 4 6 R R g q t j S s K x h I P 2 F O f o d n X Z B 0 9 n Z m b i R s E N 5 C s J Y x 9 U M I L Y 2 B i v H A m u Y F 3 V j h 3 b H U T s H t c f 6 D C 5 j H 4 Z P D T b l s 2 H / + f v / w l f + 9 r X J P Y V p A / E h N G C C S W V N 2 / f j b G R Y c V U B j A 5 r g j J p r F 7 N D W B y E x P x X h k v u M I y 8 M 6 Q f k R N s R b s D F h f h / v 8 K Q G d 1 t 1 O J V n R u A C B Y g s u 2 D Z x N w h b W z j n J t r 7 + 1 H 0 G 5 j x 1 k O P y M a m 1 o U 0 U U q b j 8 F v U 6 P s b E x 5 O R k C q E 2 N L Y g K T F R 1 E w S a 3 h 4 q K i N d 2 4 X q t 8 6 K I v U H a o 6 A 9 E x v H y T / Z w i K E + / o V U S y a T O c W q K n 9 G g o q 4 T / c N G x C Z v g M 0 8 K v V Z 0 9 Z A d D a V I z E 1 V 3 o f y m j U 5 i o E p a w T 1 K c S t B F o K 3 h C W X u g Z F N 4 0 9 T k Z s E t H D 0 + v x 3 k B I s K m S X B r r O f X L w q E o q d a H u 6 2 b F W h 3 P n n k T h 3 b s Y N A w g K j p S M t h Z 5 / S V r / y O k m w a 3 L p 5 B 0 e P H X Y c b Q b 0 4 F 1 T k m k e 3 8 S i M N / 9 M b 3 8 C + j / 9 Z c d W / Y W z 0 v N u p g L S k e G N X g 9 p G c e V q u x w S K p W k p l 1 5 p h t O j W C c r f o N M C p 3 3 k P r 9 5 Q x G U m / Q h d 6 C K 2 N L S g r y 8 j d I j n Y O w S V R 0 U F C C 0 Z 5 i J g W 7 2 d J r y C X F 9 y g J + K J H 7 5 C S h n N x o U b v R U j X e z D m t T 9 z Y V v T 1 6 N y Q g P N 6 K q 5 I j O 6 x s d G E b f x B E y D D d B a J j A y O i a z e P P 2 P b X u N v c 3 M G 4 y 1 8 4 w G I Y w O j q h F q 5 W L f o 2 v P j i j 2 V 7 Y H B E p h p e u X o D r W 0 d + P 7 3 f + z 4 h h 2 L W c h U 2 1 J T U 1 F w / a Y i I J P Y U y Q U E h X V I m 4 z n s S K X t p J 3 M 9 9 / J e f Y 2 q T K y Z M G v G w + Z p b s x e 6 N / C 2 E N F b h A b p E J 1 3 D u F p + Y j d d B Z m m w 6 h 8 X n Q J + 5 E X O 5 R Z O c / h 3 F r 2 D p B + S M K l I r k i l F l w / z g h z 9 C 0 d 1 i / G / / + 5 9 D r x b 4 a 6 + 9 I V 4 6 T m R v a G i Q 0 a F 1 d f X L U q 3 C w k J x / M R R d H V 1 i 1 R a D B j k d U X H 8 M o k o + 5 I 8 c 5 F W O G D Q k U n F L / A X n O d M I c h Y w D G p 6 j 6 8 W 8 t h q d 0 G J k K x I j R J g O t 1 1 U + P 8 U T e W Y p 4 3 Y F J Y F T z e K / D / f x X / V y 7 n P i 5 o 3 b b u 2 a h U B C 7 e z o R F Z 2 l k i g h c B q X V b / u j o / K G X p 1 f M l v I 1 D 8 T Z c W K M R O e s S y k 9 x u + n R x e g k G F f C k b / V a y 4 x L Q c k j P C I c I l v e Q N K y b m e R I 6 4 W W p t 1 1 R X k f z b W v I G I q Z b o b U a c e 3 V b 2 B T l E H K Q L T a Q J S U 3 M N 3 X / w h j F N m Z S 9 Z 8 e 1 v v y h 2 4 F / 8 5 d / K A L e m O y 9 j u P k G e i v e l W M t B k w B W 2 q x 4 3 o 9 l B + C n D h A Y 0 O E z o S Q o A C R Q J M T R n E U E G b z t F p U C / P C t r Z 2 J C Y l S V M W G u l s + N / Y 1 K o W i 0 5 c y 0 7 p Q 8 8 e M T o 6 D j a 9 5 H v s D 3 H x k 0 s I V L / J z k W 0 l 9 y h r 6 9 f P s N A 8 l x E B d v Q M b T 4 l T n R U 4 k o 9 G N 4 a A C X z 7 + L l L g Q x I b r 8 e 6 7 b 6 G k t B S 3 b x c i K j I S w y M j u H O n U O z K b d u 3 S Y u y 3 / 3 K v 4 F h Y A T 3 q 8 s w a T S i q r w Q G / e e c x z Z O z Q p g l y q d 3 B d 5 f N D p I W N o b b 4 E w S H h i M p P k r i Q E w Z i o + P l 8 V d W 1 u L I 0 e O I D U l w f G N 2 W h 4 0 C A S i 4 P Z k l N S c f H i J T z 3 3 G 9 K r K i 4 p B h f + t I L S I h P w A U S D J 0 N i i C Y 2 B o Y q M f E 5 A S u X r 2 K v / i / / k 9 F R B q J P b U 0 t y J O / T Z t L C f x E U y H a m 1 t x d a t n p u 9 L C X 1 J y J g G G O D 3 Y i K T Q J 0 E T C P 9 y I S f d i Y m 6 O Y A y V S A I y T 4 z J V R D o x K U b B g s f d u 3 a g q r o W P e M h s I Z l I Q x D m D Z N Y j I o 0 3 H k l c c 6 Q f k p 9 F p 7 9 y K O 3 N y e o h a R W t j 2 l s j 2 s o i A h g f Q O G q O 5 q K + r h 6 b N t v f Y 4 X t + P g k x i f G E R 8 X p 4 5 j g 3 l 6 S i p 2 q S K R Q J g 9 w Y 5 I J K p e J X F i o i N F C g Y H 6 8 U 5 U V d 3 X 2 y 1 p O R E m Z b I 5 p c k W O Y A b t u + V X 7 H E 0 r b A 9 E 3 u n z L 4 i k v s 0 g Y + G Y N 1 F p h n a A e A 7 h b T J q h I d i U W u Y O l U w D U t x 6 u W h i x k R k h L z m T p y n a j g w O K g k X Z z d M f J w F c 1 e T n W 9 O r Q P 2 l 3 d W o 0 V J s v S i I t 5 j t 6 M v V n r 4 W 3 r N p S f g 6 Y S U 5 I e Q X C w 4 4 9 H w X m 7 z N t b D k h M V K U 4 s d 3 V f i L h V N f U 4 Z / + + V v I S E 9 X d l i g d K 9 9 6 + 1 3 0 d f P X u a D a F P q 1 + j Y h H S x D d V r M G Z o w 2 h n B W L C A z E V 4 J 4 J L I T W Q S 1 y 3 d 2 H O b j v w z F A S 8 H y Z f E 6 V h S + S p 3 x F l T l y s o r E B 0 T h Z x s d 7 a H T d k v k 3 j h h d + U + q q u r i 6 x r X 7 v 9 7 6 C b P X 5 7 B z 1 y s 5 C i F I X 0 9 N T 8 M m V A n R 0 t C M y a R O 6 u v s c x 1 g 8 S M g z U t B / s a 7 y P Q b w 1 n 5 w o k K p f D u X o P L 1 9 Q 2 h u a U J / Y Y R J C Z E S / K r w d C v C C M T d f W 1 C F N 2 1 + e / 8 B n H p z l q d F L 6 n 8 / X z L K 4 N R C G c d / w 7 Y X u A 7 M o b r k J N 6 w m 1 i W U n 0 N p X Y u G b Y 4 d 4 w 0 C A 7 Q Y H x / F l N G I X T u 2 I C c n W 4 K 1 Z 8 6 e E b X v 1 M k T 2 J e / 1 / F p O 9 j 0 f 8 B g c G w 9 C k o U X x E T s d B V + a K N 8 3 K x T l B + D i 7 K l k V O M 7 R 4 O X H Q F U P v v K G k T Q c O H d q P t L Q k x C q V L 0 a 9 w s N C k J y c I E S V n v 5 o K b w 9 U d b u p H A F v W 3 M V l g K Q / C E W w u 0 G G P + 4 N o C + P 8 A I 4 v 1 S 5 z U F Q M A A A A A S U V O R K 5 C Y I I = < / I m a g e > < / F r a m e > < L a y e r s C o n t e n t > & l t ; ? x m l   v e r s i o n = " 1 . 0 "   e n c o d i n g = " u t f - 1 6 " ? & g t ; & l t ; S e r i a l i z e d L a y e r M a n a g e r   x m l n s : x s d = " h t t p : / / w w w . w 3 . o r g / 2 0 0 1 / X M L S c h e m a "   x m l n s : x s i = " h t t p : / / w w w . w 3 . o r g / 2 0 0 1 / X M L S c h e m a - i n s t a n c e "   P l a y F r o m I s N u l l = " t r u e "   P l a y F r o m T i c k s = " 0 "   P l a y T o I s N u l l = " t r u e "   P l a y T o T i c k s = " 0 "   D a t a S c a l e = " N a N "   D i m n S c a l e = " N a N "   x m l n s = " h t t p : / / m i c r o s o f t . d a t a . v i s u a l i z a t i o n . g e o 3 d / 1 . 0 " & g t ; & l t ; L a y e r D e f i n i t i o n s & g t ; & l t ; L a y e r D e f i n i t i o n   N a m e = " L a y e r   1 "   G u i d = " 4 f 4 b 1 9 8 7 - 1 7 b d - 4 0 1 a - a 7 3 5 - a 3 c b b 7 d 9 9 d 1 3 "   R e v = " 1 "   R e v G u i d = " 3 c b 1 0 b f e - 1 1 4 b - 4 c 0 4 - a a 9 a - e d 9 c 6 c 2 2 f c f 9 "   V i s i b l e = " t r u e "   I n s t O n l y = " t r u e " & g t ; & l t ; G e o V i s   V i s i b l e = " t r u e "   L a y e r C o l o r S e t = " f a l s e "   R e g i o n S h a d i n g M o d e S e t = " f a l s e "   R e g i o n S h a d i n g M o d e = " G l o b a l "   T T T e m p l a t e = " B a s i c "   V i s u a l T y p e = " P o i n t M a r k e r C h a r t "   N u l l s = " f a l s e "   Z e r o s = " t r u e "   N e g a t i v e s = " t r u e "   H e a t M a p B l e n d M o d e = " A d d "   V i s u a l S h a p e = " I n v e r t e d P y r a m i d "   L a y e r S h a p e S e t = " f a l s e "   L a y e r S h a p e = " I n v e r t e d P y r a m i d "   H i d d e n M e a s u r e = " f a l s e " & g t ; & l t ; L o c k e d V i e w S c a l e s & g t ; & l t ; L o c k e d V i e w S c a l e & g t ; N a N & l t ; / L o c k e d V i e w S c a l e & g t ; & l t ; L o c k e d V i e w S c a l e & g t ; N a N & l t ; / L o c k e d V i e w S c a l e & g t ; & l t ; L o c k e d V i e w S c a l e & g t ; N a N & l t ; / L o c k e d V i e w S c a l e & g t ; & l t ; L o c k e d V i e w S c a l e & g t ; N a N & l t ; / L o c k e d V i e w S c a l e & g t ; & l t ; / L o c k e d V i e w S c a l e s & g t ; & l t ; L a y e r C o l o r & g t ; & l t ; R & g t ; 0 & l t ; / R & g t ; & l t ; G & g t ; 0 & l t ; / G & g t ; & l t ; B & g t ; 0 & l t ; / B & g t ; & l t ; A & g t ; 0 & l t ; / A & g t ; & l t ; / L a y e r C o l o r & g t ; & l t ; C o l o r I n d i c e s   / & g t ; & l t ; G e o F i e l d W e l l D e f i n i t i o n   T i m e C h u n k = " N o n e "   A c c u m u l a t e = " f a l s e "   D e c a y = " N o n e "   D e c a y T i m e I s N u l l = " t r u e "   D e c a y T i m e T i c k s = " 0 "   V M T i m e A c c u m u l a t e = " f a l s e "   V M T i m e P e r s i s t = " f a l s e "   U s e r N o t M a p B y = " t r u e "   S e l T i m e S t g = " N o n e "   C h o o s i n g G e o F i e l d s = " f a l s e " & g t ; & l t ; M e a s u r e s   / & g t ; & l t ; M e a s u r e A F s   / & g t ; & l t ; C o l o r A F & g t ; N o n e & l t ; / C o l o r A F & g t ; & l t ; C h o s e n F i e l d s   / & g t ; & l t ; C h u n k B y & g t ; N o n e & l t ; / C h u n k B y & g t ; & l t ; C h o s e n G e o M a p p i n g s   / & g t ; & l t ; F i l t e r & g t ; & l t ; F C s   / & g t ; & l t ; / F i l t e r & g t ; & l t ; / G e o F i e l d W e l l D e f i n i t i o n & g t ; & l t ; P r o p e r t i e s   / & g t ; & l t ; C h a r t V i s u a l i z a t i o n s   / & g t ; & l t ; O p a c i t y F a c t o r s & g t ; & l t ; O p a c i t y F a c t o r & g t ; 1 & l t ; / O p a c i t y F a c t o r & g t ; & l t ; O p a c i t y F a c t o r & g t ; 1 & l t ; / O p a c i t y F a c t o r & g t ; & l t ; O p a c i t y F a c t o r & g t ; 1 & l t ; / O p a c i t y F a c t o r & g t ; & l t ; O p a c i t y F a c t o r & g t ; 1 & l t ; / O p a c i t y F a c t o r & g t ; & l t ; / O p a c i t y F a c t o r s & g t ; & l t ; D a t a S c a l e s & g t ; & l t ; D a t a S c a l e & g t ; 1 & l t ; / D a t a S c a l e & g t ; & l t ; D a t a S c a l e & g t ; 1 & l t ; / D a t a S c a l e & g t ; & l t ; D a t a S c a l e & g t ; 1 & l t ; / D a t a S c a l e & g t ; & l t ; D a t a S c a l e & g t ; 0 & l t ; / D a t a S c a l e & g t ; & l t ; / D a t a S c a l e s & g t ; & l t ; D i m n S c a l e s & g t ; & l t ; D i m n S c a l e & g t ; 1 & l t ; / D i m n S c a l e & g t ; & l t ; D i m n S c a l e & g t ; 1 & l t ; / D i m n S c a l e & g t ; & l t ; D i m n S c a l e & g t ; 1 & l t ; / D i m n S c a l e & g t ; & l t ; D i m n S c a l e & g t ; 1 & l t ; / D i m n S c a l e & g t ; & l t ; / D i m n S c a l e s & g t ; & l t ; / G e o V i s & g t ; & l t ; / L a y e r D e f i n i t i o n & g t ; & l t ; / L a y e r D e f i n i t i o n s & g t ; & l t ; D e c o r a t o r s   / & g t ; & l t ; / S e r i a l i z e d L a y e r M a n a g e r & g t ; < / L a y e r s C o n t e n t > < / S c e n e > < / S c e n e s > < / T o u r > 
</file>

<file path=customXml/item2.xml>��< ? x m l   v e r s i o n = " 1 . 0 "   e n c o d i n g = " u t f - 1 6 " ? > < V i s u a l i z a t i o n   x m l n s : x s d = " h t t p : / / w w w . w 3 . o r g / 2 0 0 1 / X M L S c h e m a "   x m l n s : x s i = " h t t p : / / w w w . w 3 . o r g / 2 0 0 1 / X M L S c h e m a - i n s t a n c e "   x m l n s = " h t t p : / / m i c r o s o f t . d a t a . v i s u a l i z a t i o n . C l i e n t . E x c e l / 1 . 0 " > < T o u r s > < T o u r   N a m e = " T o u r   1 "   I d = " { A D 1 8 6 F F 9 - F 6 D 7 - 4 4 C 0 - 8 E 7 C - 3 D 4 F 9 B 9 D D 5 2 B } "   T o u r I d = " c 3 f e 1 c c 4 - b 3 1 b - 4 8 e 1 - 8 4 5 b - 6 d c 2 d 5 a d 5 f 5 a "   X m l V e r = " 6 "   M i n X m l V e r = " 3 " > < D e s c r i p t i o n > S o m e   d e s c r i p t i o n   f o r   t h e   t o u r   g o e s   h e r e < / D e s c r i p t i o n > < I m a g e > i V B O R w 0 K G g o A A A A N S U h E U g A A A N Q A A A B 1 C A Y A A A A 2 n s 9 T A A A A A X N S R 0 I A r s 4 c 6 Q A A A A R n Q U 1 B A A C x j w v 8 Y Q U A A A A J c E h Z c w A A B C I A A A Q i A f T 1 e H Y A A E T l S U R B V H h e 7 b 0 H e J v 5 f S b 4 g i D A 3 n s n R V G 9 U 7 2 O p N G U u G 1 m x s 5 u Y i e b z W 5 2 / a w 3 8 V 3 y 3 F 1 y e y m X P P F e k k 3 W X p / t c Y 3 L 2 O P p v U i j T j V S b G K n x N 4 L 2 A s I E M D 9 3 x 8 A E a Q A E i R B E p r j O 4 N H / D 4 A H 7 7 y / / W m e e 3 2 i A 1 + i q e 2 m h x / z c A 4 N Q W j 0 Y j o q C j H n o V R c P 0 G A j Q B s N l s s F q t g A Y 4 f P Q w d I G B j k + s P v r 7 D Q g P D 0 d w c J B j z 9 q g v O w e d u / Z 5 d j y L c 7 X 6 B 1 / z e B A l h k x o b 5 b c r 2 9 A 0 h N T s C 0 1 e L Y 4 x 4 l L R r s y 7 K h v C M Q P S M B j r 2 z E T b V g s j A Y b S 3 t y E o K A j W 0 A w Y x 0 e Q n r k B p o B w D L a V I y o m H k N j R g R G 5 c E a o H N 8 c w Z + S V A a t e B P b z I j M O D R U 1 s K Q d 2 + d Q e H j x x y b E E I 6 8 G D B u h 1 e m R l Z z r 2 r j 6 q q 2 s w M D C I j X m 5 S E p M V N e t L n y V c a / 8 H n b t X h m C a j Z o U d + r d W z Z E R 9 u x b 6 M a c e W b 2 A t v I 2 A g 4 c d W + 7 B N V N V V Y 0 e 3 T 4 E q u c + F 0 f f / a 8 I / d O / Q k C A F R M T k x g Z H U F C Q h I u 1 j 3 6 W S 3 p U S 1 N i x v K c U + q a 4 w z m 0 x u i U m g i G G x y 2 5 s b N z x l x 1 c u H l 5 G 5 G Q l I C b N 2 5 j e t q 3 D 9 h b b N u 2 F c e P H x V J W V B w y 7 H 3 8 Y R 6 L I 8 g O 8 4 C n X b 2 G / 1 j A S K 5 r B 4 e 7 1 K w E D E R w c H B y M / f h z h j M a y W a c S G W b E 9 Z R q 5 C R Z s i L f C 9 k d / K c R E T E 5 O 4 n 7 t f S G c f R l m 2 e e K i z / / C 9 x 5 9 5 9 h 7 b + H C F M D Q s b r E G Z 8 A P 1 o j f 8 R V L 7 i X s I B P M B s V h e 4 S E 6 u 1 c 7 m k k 6 E h o Q o y X V Q S a t G D A 8 P O / a u P u L i 4 r B 1 6 2 Y M D g 4 5 9 n g G p a t v 4 R u p W N 7 u X n 0 2 W 9 w f / 2 L t o 5 z f C b J M s 9 k C i 4 P q u D 2 t x M G k k S a A B h a H a L B Y 7 c e e N N o X v d G o G K N S 7 a e n b e o 9 2 f W I 1 D 9 4 Y B 9 C D V f V O j O j 6 0 E J U s I m U H / 3 A 0 Q E 2 1 B c X C a f q a 2 p w / G T x + T v + H A b z m 0 x Y U + a G Q l h N h z 9 8 K + w e / 9 R / K s X v o y h / g 5 E R 4 R h Z L B H v X p R X 1 U K 7 Z f + / Z / 9 l X z T D 8 B r J 9 d w R y 9 c S E 1 N z e j u 6 k Z q a o p H I n E H r a L Q K A 8 q I m 9 4 f H y c E v M T u H / / A R L X Q P U a H R 1 D b W 0 d k p O T U a 3 U k p b m F p i V 1 I y M j F R c 0 3 4 u Y 2 M T K L 5 b j N 6 + f v X 3 G K K j o 9 V 7 y + e H P T 2 9 S E p O c m x 5 h 5 r u Q C Q o 1 c 0 V L Y M B S I + e v Y 9 o 6 F P n 7 + F + T i l i m 3 s c 4 t a t Q q S n p + E n P / k 5 d i t 1 t K O 9 E 7 9 + 5 V W 5 H z / 5 y U 9 R U l K K w 4 c P 4 h / + 4 Z 9 x 6 O B B v P f + h 9 i 8 a T N e f + N N J Y l C 8 O K L P 0 B F R S X K y y v R 3 d 2 L T U q l d o L P N j U t V d 3 v e m i V Z h A d H Y W Y m F h F s B Y Y B g f V M 0 h U 9 1 W r 1 k u k 4 x v 2 0 w 9 T p m 5 K l B X 6 I y f Q M W B B X 0 8 n E j a f w Y Q t A r q o d A S q 9 R i Z f c y / C I o n n B T 5 6 A 0 m y D 0 2 b 8 6 T m 7 E Y Y i I s i l 3 p 9 f p 5 F 2 C I k l b x 8 f E 4 / / E n 8 h s 6 3 a M G 5 0 r g 3 r 1 K h I Q G q 2 v b p A x h P V J S k p G e k S 4 P 9 N b N W 9 A p 4 / i 2 W m A x M d E i x c h M Y m J i 0 K U Y S 2 d n l 0 i 3 5 T C A p R A U i U B 8 O 4 6 f H Z v S i B S J n e N s a G x s R l Z S K L p H 3 d / L E a N G q V u W h 8 d x o k k x l B o l J Z 5 9 9 i m 8 / 9 4 H u H r t G r 7 8 5 S / j L / / i L / H n f / 5 n 6 O z q x O 5 d u 3 F A S Z u W l j b s y 9 + L t 9 9 + B 5 / 5 j a c x M W l E W 2 u L 2 M b 5 + / K V 9 J p E T k 6 W 4 8 h 2 c P 0 E K m L q 7 O h E U 0 O D s q n s 6 y k 6 K h y 9 6 n 5 k q P s / 3 1 r p 6 2 h E 5 b 0 S B E y 0 o 6 2 2 A D F 6 I 5 p q i x G d v s e / n B L u v H p O l J X d w 5 4 l e q O G h 0 c U N 9 I i P C z M s W d + t L a 1 w 2 w y I T d 3 g 2 O P 7 z G k V M z q q l o c P L h f P V z 3 D M K q p P L E + D i C F b G 3 t r Z h Q 0 6 2 4 x 0 7 p q c t i h N X C C M g R 1 8 K Y R U V 3 s U B d Q 5 L g W E 8 A C a l Z Y U F 2 R C p V C Z X 1 N X V C 5 N w w p 3 H j 9 i T P o 3 E C P d M d D U x N W V S W p A V J p N Z / T 2 F h I R 4 x z v u M a 6 Y y I 1 G P / b y n d 5 k U g a s Y 8 M N 6 p S I 3 r x l 5 g E t B r S 7 J o 1 G R E Z E O P Y s D J M i q J s 3 b 2 P / / n y E h 3 t H i N 6 A q u v F T y 6 p R X x g l l q x E O r V A t 3 k s k B d w e s r v H M X G 3 J z R G 1 c D F 3 d L S p W a m 6 C Y 8 t 7 U O 3 s 7 u 5 B U l I S I i L C H X v t 6 F N q K d V o V w L n d Z f 2 R C M 0 c v Z v n d 1 s m t d m X g s U k s k c y F + Q Q b l j E n 5 D U P N J J 2 K + B e U N 6 H j Y u H H x E q e p q U W p B I H I U B J g u a C K R u 6 X l Z W 5 a P u n v u 6 + u v 4 8 x 5 Z 7 W J Q d U F 1 d i 7 C w U G R n Z 3 n 1 G y X F p a I y + Q J T i g l N m 6 f l 9 9 3 h d p N O 1 D x X b E m a R m b s 2 k s o V 5 T Q O a H u H T W a T Z s 2 y r 6 q 6 h o k J y U L o 7 D Z L L h S r 4 f J T e j L L 3 j D 2 G A 3 7 p V X o E L Z E 5 U V V W 5 f Z L s S l F 0 i l u r F o / 4 d G x v z 0 A O 0 F I g E U V y P B n C O U t u W 4 k w I D g n G + P i E Y 8 s 9 a B v s 3 L l d C J a / 1 9 P b K 5 J h P v j S V g x S d q o n Y i I O 5 5 h h n p x E g M W k L C 5 7 + G N y c m 1 C F p 7 A N V a u 1 O h s d Q 9 v 3 b q D N 9 5 4 W z H B a d y 5 X a T s z T 6 8 9 / 5 H u H p f 5 5 a Y C L + Q U F 3 1 d / D Z s / s Q F 7 5 y p 0 L P 0 Z E j B x 1 b i 0 e v W p x 0 b N C 7 t h h Q / a E N l 6 v U s e U 4 D 4 g b B T d x 7 P h R x 9 b C E L X 1 x m 2 R Q J G R 7 t X d y o p K 7 N i 5 w 7 G 1 8 v j p + R G k Z c R g s H 9 U q X o B i E 2 I w P G N 0 5 7 j j q u M v t 4 + R E Z F i b e Q j 8 t q V Y S v / q V 9 R e + f Y c y K o h b P T M g v J F T K p k M o b t N B M Y I V Q 5 B + e Z y Y 7 v T J y S m 0 t b d L 1 N 0 b N D Y 2 i d S g q r l c Y i K 2 b t s i d o u 3 I A N 4 4 v R J c c i c P 3 9 R 1 M 2 1 R m p m P D R q Y U b H R y M i L l J x e g 2 u P 9 C 5 z T p Y C 1 R V 1 Y i 3 l W q d V d K Z r E J M R M G D A F R 0 z p + u 5 h c E 5 U T r w O L c 4 Y v B Y l 3 t 7 p C S k o T U l B R Z 1 F e v X s f w y I j j n U d B 2 4 Q u b q q L v s L o y B j i 4 m I d W 9 4 j L D Q U 5 8 6 d F S l L 9 Z l q z f V r N 0 R 6 j S 2 g R v o a k 2 N G 6 A O s q K v v x o P 6 H n F I m N W 6 Z a C 3 v n f t c i v p 3 a O r P i M z 3 b F n N l o H A y Q 8 Y D T P z x j 9 i q B c 4 x g F N + 4 o z q D B 3 / z t N 1 B a V i H R 8 a r q O r z 0 y 1 f w 1 3 / 9 d y i 6 W 4 b R 0 U l 8 5 7 s / l D j T v Y o a v P X 2 + z B P 2 9 D c 0 q 6 O o M G l S 1 f t B 1 M g V / Q F S J g 0 + E + d O o F 7 6 r x c Q V u J A e J i R U z b d 2 y X d B d f g q 7 2 p d o 8 F J A Z G R n Y v G U z a m r r x E t 3 9 N h h C Z C u J g I D A 5 Q 0 C k B O Z g w S 4 s M f Z j Q Q z Q b 7 o l 0 t 8 H k 1 N j W j t K Q M g 4 O D E u f 0 F C r p H P J u / a w o Q Q U Y i h G v 6 U S 4 3 o p g n U Z e k f o p B P T c R J D W j A 2 R w w g P t i I i c B K G 2 o 9 Q d P O i 4 5 t A l N L 5 / + 4 b f y 9 c m d H x 7 3 7 v B 0 r l M o p 0 M A w Y k K a 4 f 2 h o i F o Q h 1 F Y V I p v / 8 9 v y 2 L 7 + 7 / / R 8 n d K y w q x s 9 + / p L j a E r l U 2 L c 1 6 A q 0 N 7 R I b E c B o R H R k d F 5 9 6 3 b 8 + K / B 6 J Y L n Q 6 Q K x f d t W k V p r g a h I u 0 G v C w 5 C Z M y j 4 Q h 6 A l c S z E D p 7 e v D l c v X M D Q 0 j B z F H P e q 5 5 W U x A w J z + T A W J s 3 W F G n R M h o O U o K b y E t P R M 2 q w n d P b 0 I D t I h N C Q M i S m p y h j e i 5 K i G 0 j K 2 o b W + 5 X Q B V j w u c + e c 3 x b Q b F V / u f 0 V D m 9 f A F K T 7 D v t 6 q P 2 M s y 1 P K W x c z 3 1 A 7 7 f v U f / y Z G h k c Q F B K y b F v K F Q w G M q 2 J M b L t O 7 Y 5 9 q 4 c C g u L c P D g A c f W 8 n D t y n W c f O K E Y 2 v 1 M K 0 e 4 e V 6 2 i i O H W 5 w J M c s u X X L A Z k v w x S j i s k x B h m o i C U q O g p x 8 X H C m N J S U y V b Y i F U d Q W i Y 8 h 7 u e N X m R L 5 S S a k J e p h n J 4 / J r U U U B W j 5 J o v i M k E z E C t X e U w m a e h V 9 y c m F Z 6 S e A 8 0 c f l B J 0 X g + V k N c z F t a v X c P L U S c f W 6 u M T Z T P N l 3 G + U F z S E x i L Y 7 B 6 k 3 o e M R 4 8 s m T M V P U 2 e p E J 4 y n D w x N W V O V b L D r H A m C e 8 s 6 D t l h Q H T R O T D q 2 3 O P r X / 8 T s d 3 G J 4 x K z f y Z e u A B Q l j f + c 6 L j k + 4 h 0 2 z M E + y 2 3 B K r l K t o O R V 2 / z b / v L S v v O l e a H s 0 7 X E n v h O 9 T x m l 9 W 4 o n d 0 8 U u T m s r 1 6 z d w 8 N A B j 8 R E U L U b V u q e J x j G N a j p 1 o r 3 c b H w K 4 L q m Q i E Z R 5 J s B x Q v B t N 8 3 O 9 / / S f / h C 5 G 3 I x r f S S 3 / n t 3 0 b D g w b c u n k H 6 W n z Z 0 m Y l O q 3 E L 7 + 9 T 9 F / f 1 G / O p X r + K 7 3 / 2 + u O D / 8 R / + h + T j X b l 8 n R T n + K R n h I b 6 L g V K L T / H v / P j m 9 / 6 D i o r a 8 V 5 U F x S j h / 8 8 F 9 k / 0 9 / + h K G R 8 Y x P q 4 Y o M Z 7 h w 8 z 6 5 n n 1 9 b W g c / l e 1 6 w Z e 2 B q O u x H 5 d F m N e u F k h Z R U 1 1 j b x a W l o x M D g o o Q B n O K C 6 q k b q y 7 w J U e x Q K j p j h H N B V b S 4 V Y e 2 Q S 0 m F / D o u c O S V 6 9 4 j W J c X D Q + Q I q H T H N f g D e 5 W Y n 5 + b B j + x a k p M Q r w z k U 4 e H B y M v L w a l T x / D c c 5 9 3 f M I 9 L I o o F s K J E 8 f x v e + 9 K J 4 / P r R X X n k N o W F h s s A i I i O U j T n / t Z P 7 L p S w u R I g g + n q 7 k Z X V 4 9 k Y v / B H / w + R k Y n p O K Z X r J L l 6 + I m u U N y s r K R T 1 m c e f e v b t F 4 M 7 H P 1 v V o p Z / F f G c O H k M e Z v z s H X b V n k x I 5 + p Q f x t E l R r a 6 t S z c 1 e 2 U U E S 9 x J l E 7 7 n O 7 w r u E A V H c v z 3 X v V z Z U t r Y G 0 2 a T 4 t 6 T E u W n 0 b 9 7 z 0 4 p V / A F 3 n 3 n A 3 z 2 c 8 9 6 x c E W A + r s + w / k O 7 Z 8 D z 5 0 x r 1 O n j y + p L Q l d 6 C X i 0 H f h c A Q R F Z m m l K D p x A a E i T S m 4 F i L e u 0 7 P 8 r 2 B 1 E C + H y p a s 4 e u y I x H y Y Y c 9 r u X t / H F M I k b C I T W + v W X O U g I m N p d O Y o O m i v T f / t f M e L f a 5 t h s s K G s 2 Q h / q u 1 i h b 5 6 O C 7 x 1 L 8 7 F 5 M S o c G B m A z B V 5 s j R w / L A + / s M u H 2 7 0 P G p 5 e H 0 m V M L 5 s M t B T q 9 7 1 3 k r q i p r h V V x l f E R H i 7 9 r K z 0 m W h h o c F q 9 / X Q K 8 n M f E d 9 Z z V I u Z C 9 o a Y i I y s L N T X N 6 C i o k p U S B L n Z F 8 1 p g c f o O y T H z s + B X S X v 4 H k S B u 0 I z U o / v h H m F I E 2 N b W h W v X b j g + 8 S g W S 0 x 0 i l T 3 h v i U m A i f E p S m v w Q B p i F E a E c Q p Z u 9 c M O 0 R m i G a u R B h k 6 1 y T 7 X e x A V E a 4 k U Z T c G N e b w w Y m r I N y T b m h l 4 Y x B F c Y j V M i 1 f i e p 5 f B M I C Q E N 8 G W 9 v a 2 i V P b 6 X A z I b 0 z H S 3 q k y v Y j b 2 X D P 7 P R s d m 1 A L 1 a Z s G / f x K t 6 D y s p q C W Q 6 y 8 h 9 A f O H 7 z n + 8 g y m a 4 W F h m D n z q 0 4 e v S g E G i Y e j 1 5 + h g C E v b h 1 A v / i + O T Q M 6 W f T A Z a j H U 0 4 R n P v 8 l 3 H / w A J l Z a d I p a i 5 + + d I r 6 O s f Q l t 7 N / 7 m b / 8 b / v G / f x P v v / + x 0 n J M + N X L r 6 l r d r / E 5 / M w L g c + U / l I A j Z D i V I L Q j E 9 3 o 9 J t c C 1 G W f t b y p E 2 P q g D 4 n C W F c Z T M Z J x C V n 4 p V f / B D P / + 4 f Y d C W h B M b z Q j R e T 6 V l u Z W J C Y l S G X t 1 S v X k Z G Z o R b F N N r V g i b n D l P 6 N D O 5 T U q v 9 w Q u S m / t E K d u 7 S R u E i t L 8 O k d Y r k 0 9 9 J D t 2 l T n k / T i 1 z R b z B I + z N 3 x x 8 Y H F a 2 X j i q a + 5 j T N l h T P x 9 + 5 3 3 s F m d z + b N G 9 H R 2 Y 3 0 t B T H p + 3 g g u T 1 L C V 9 a T 4 E a r S Y t t G O k l U g + + a C N t e G D T m z p O z U L 3 + G 4 N / 6 H Y x Z A t H Q p 0 W 3 m / Z e X B N c G 0 S g Y q r m 0 W F o 8 m Z C F P 3 9 g 4 i I C E N p 6 T 1 l 9 0 Y g N i 5 G r Y k O C W D z 2 U R E R C i i m l k T g x O a e Z N b l 4 t l E x T 1 X V L 7 w b r X 0 J D / W z C M u T d Q 9 V o b L F O j S i R a E a A P h X n K L s E O p Q S g y R S O v N h x d H R 0 i g G s 1 Q Y i N T U V Y 2 O j i I y M Q s H 1 A j B l J l 7 d r N C w U L Q 2 t y B / / z 4 x i n 1 d q m 5 U d l t 3 Z 6 c Q j V V x 8 c 6 u L i T E x 0 E f p J e 0 F P u C s B O Z H c u 6 f R 5 B a c L a J n q j 3 I H p V j / 6 8 U / x z D N P I V M x F 1 Y 0 5 2 3 M R Y W S Q F V V V f i D f / e 7 j k / O 4 I 5 S n Q + t U K r R t / 7 n d / H C 8 8 + h 6 G 4 R q A G y 8 L C 0 r B x R U R H 4 j W e f R U N j k 8 Q B t 2 7 Z p N 6 3 I C w 8 V B Y 7 w T t I / n W / V 4 s W N / m c S 4 1 J E V Q t e 8 c C U N k Z K L + x 0 l h z p 8 T B z o v o 2 / k E s q K N u H 2 n S D w 3 z D m j 3 k w J x M Y p T A u h e 3 n n j q 0 o L i 6 R s n G n 5 P A V K J G K i k q w R T 1 w V q A 6 j 0 9 D m r a c 6 + 9 d v n J D W o D R u 9 T X 1 y e 2 B V V Q l k g w w 5 u l 6 m F h I Y 5 P L w 0 X b y p i 2 p y O p L j Z 1 b B L B X v S p a f b e 1 W s B G q U p G R v C m a k N C u G F x 0 T r Q j H p u 6 R U Z g S 0 5 2 Y q U 9 G E a S Y Y H Z O F r o 6 u t D T P 6 C 0 h j g 0 N T a L L U r m 0 N 0 7 h P q 6 K u z 5 z J / K s U 8 q C R U 8 j / b i D m T y l + p 8 2 6 7 M G / i N l + 9 E r l L 5 9 A u f C j 2 A 9 P 6 x W M 9 X Y O H Y w M C A F O Y x P 9 A V / D 1 K A 9 c y + N q 6 B g y q z + v 1 Q U o i V C h 1 6 7 C o k j / / + U s 4 e u Q I 8 v P 3 C J E t F X W 9 g S g q r k R i 9 i 6 k R 1 u w L c U 7 t / R 8 u H 7 9 p j q v v Y 9 c 3 2 r h 4 i e X x V N H W 4 p p Y X P b C r A 3 I l O E y s s q c O z Y Y U l P m n a 0 C d s Y b 8 G G B O / u Q W W n F k m R N m l r t t r E R P g N Q Z 1 p e w s 1 y q 5 i D h Z z r d g b w T x t F o l F b u Y s v 6 D z g Y u c X Y A 8 g W o b q 0 c 9 C T G K f n t z S x v K l O 5 N R 8 W O n d v t b 7 p B f f 1 9 i V u Q 4 K Y / + Q g h T 3 0 W Z u t M 8 R b 7 6 f E z V D 9 3 7 N g u H W E t 6 v g 7 d + 1 U R K c T r u z J Q 0 e 1 l e D 7 v E Z K y o Y H j b h Z r W y D l K 3 I S 4 9 E e J B N v e x d V 5 c C s 3 k a 3 T 0 9 P i n j X y r u 3 i 3 B f q W m L w T e q 7 t 3 i 3 H g w H 5 l 6 + g x N G l / i P O p f S S c g X E N y j t 0 s 7 L X 1 w J + Q 1 A x P Z c w q N S D 0 N B Q 6 Z 0 Q E h q G e + X l i I 2 J w Z a t m 2 e p X A w w 8 q S p C r r D + x + c l 8 T I F 1 5 4 H r 2 9 P d L L j + X g L B K k / U O j v K 6 u D n t 2 7 0 K l s j c i I q K U f R a n 9 P o w Z Y d s U I v 6 U W 5 4 + d I V y X 1 j M u x c e I p D M Q 2 G d h d V n b G R M c n D c 1 b O M q p P d 3 N C Y o L k G d J b x 8 X E 9 m C U e E 0 D e t y + W w F d c C R i U z a o s 7 b h e A 4 z E 8 a k C G 7 3 7 p 2 K y I M R E r y w y 5 7 X P q J U 0 j x l p K 8 F x s f H x S a N i v R O 3 W S c q l C p / 8 d P H H 2 Y S + e O o C 6 o 9 / x i 8 b r A b w j q V O 4 E f v X L l / H M s 8 9 I v z R K p W n F v Y u K 7 i r J k C G l 5 2 l p q Q 8 J q 6 y 0 H H v 2 7 p a / n X B K A g Y j 9 U q i P F D 2 V 1 h o M L K z N + D 8 h Q v K t s l R D 3 Z a E d J u 3 C 0 u l g d M 7 k a J F x 4 W K t 9 n K r 9 Y 1 X P A j I b G p i b o t I H I V U R H i U W Q A P i b 7 o i b 0 o a S 0 O k 4 Y T 1 T s 7 I V j I p x b N u 2 z W N Z u h P v l V k w N W Z A F P p x Z F 8 u S k v L x H a 7 d v W 6 + t 0 u u V e V l V U Y G R k R J w B F 8 r R J q c N K e t t d 1 H a H R o F S 9 2 j f + K p y e D G g 9 G Y K 1 3 y B 7 2 6 l c s e q c 2 b 5 S 7 z D A 0 n V U B r T b N 2 K 9 2 + 2 q 3 u + E T l x F p F Y 3 S N a D D s k l 6 / A 2 + I L p 4 W f E J Q N x k a 1 4 L O T Z Z E F B u r s D R j V I j V O 2 r 2 B d B 0 z B c U w M K i I K x I 6 9 Z l E 9 T 4 n W L B U m Q u e h M h J E g u l n 4 y M j I q f j i k / c z H 0 f / w x o v / b N x 1 b s 0 E p w l o s u t B r q 2 p x T H F Q p t K s 1 P S K K b M N t 6 5 f w 5 5 9 + 5 C U k A D T t D 1 n j T Y d V W M 2 b h k e G p J 7 Q 0 I x T 1 u k g y k J N 9 r F + U D C r q m p l T 5 5 v q h c n g s e n 6 U 5 Z F C u N h o Z 1 B 0 l a Y 6 4 D G o Y n d I g w i X 4 z + + 2 t 3 c p K T Y p d m x Q k A 5 V 1 b U 4 c f w 4 e v t 6 Y D A M 4 p m n z + K T u p W b U h I V o r Q D d U q j c z o y L Q V r Q l C B y m A P G K p A e m o y K u 6 V o v F B P Q 6 f f A b J M V p 0 t r d J 2 Q R j P C y 1 o P i 3 K F t q 6 9 b Z 5 R G N D U 1 C T P S 0 k T D 4 8 L g 9 p B a Y p x I N P j y O t s n I z F R S K 1 M t Q l f 1 j b e B N 5 S R f 3 I s + 8 3 l 3 / b d M 1 L r 1 V d e x w t f f E 4 q c 3 m u K z W 9 g u A 5 G x S j C A + P R H D 0 / B J t P t C R w 9 w 1 Z 1 s s X 4 H q X O H t u 9 i 9 d 5 e o r m y 4 6 Q S D y N u 3 b 3 1 4 L y e V u X i z U S + 9 + F z B G B L T y 1 i r x K R Z p j W R s R o U g U V G x S F F S d / L S 8 j 8 d g U z e H g W K 1 0 R v G Y S S q e x 2 y m 2 A K 3 E s h i 5 p + q k s Z l x J N e G i d F B 6 f f N B 8 J 4 h f 2 h O G / G z K L n g n M 8 L / m b H J G x G x K X O / A h 8 / 0 7 h c X q 9 x i b s K k H G A C d P l A W X V R k l L R G v n r 1 K u J i 4 x G l p G F m Z p Y 6 h z D c v V O I o O B g 7 N y 1 H e y V T n W u r 7 8 f K c n J j q P 7 F l R 7 u r p 7 p L p 2 T C 3 c u Z 1 j F w N e J 8 f 6 s L T B 1 1 K K v d i T U 5 I x Q W e R S 9 k E 4 2 j b t m 1 x b N n B b r N x Y Q t 7 D i 6 c v 4 h z T 5 3 F h E k D 7 Y e v 4 9 K G 5 6 F V W s l i w S k b q V H 2 V / t Q A K q 7 l p f 8 u h D W r L e 5 s n b s L 0 U Y 9 M y Q f w Q q g W G y B k i F Z H P V H Z x 5 4 q j Y K i Q c l h F w Y Q e H 2 D O 0 X 3 / 9 L d y 6 X a g M 7 n 5 0 d X Y h K C Q U E e F h S g W r U 4 t H I 7 G N u S C H T k p K k I z v d G W P p S k J m Z a W D I 4 3 o R S 0 q t f g 0 I D U Z F G X 5 2 + z F b J l 2 i R e v L N P n k W W s u 1 C 1 G + x p R R d 4 + w 7 z o 6 t j 8 B J 5 Q 4 m 4 G Q I / N f 5 c r 7 n D l T r G H N j P 3 M 6 a s b H x o W I l w L m L z J F i t K c a r I v C Y q a Q c W 9 K o k f M X B L d z i J l 3 / T 6 T I 3 7 h X q R W i E o O N p w G B A W 3 M T J t P S s S E z E T 3 z 1 E g F B d p w K H s a 2 X F W b E 6 0 I D f e g o 0 J F i E k Z / X v 4 E S A E P R K w m + c E u 7 g 6 t l h f p p R 2 Q 1 D w 0 O S E c A p F J z K w K 6 u C f H x i j C t D 1 N t i p T 0 2 b V 7 h 7 i L 6 Z U r u c u m K d v Q 3 N y m 7 J 0 d j s U 8 g 4 L r t 3 D 8 x B H H 1 g x o K 9 E b l 6 0 k A w O 2 L / 3 y 1 8 j N z Z U F z t L q 7 u 5 u H D l 8 U I x 9 T s b b n T b j S r 9 b X C b q 6 u T k O K 5 c u Y 6 v f O X L + O j D j 2 R B U y 0 9 e f I E P v z w Y / z J / / p f H N + Y D S a Q k r s 7 F z + D 3 o e V d F k K 2 I F p 1 + 6 d o g E w b Y t J w q 6 g 6 5 7 S e S k t p 1 3 b F v N 3 W C l L Y m C K G G N z 3 p Z T e A I d K s e O H 5 H j s 7 S i f d B O E F m x F m x O s i i i V X b v p M a r q Y h 9 Y w E o b V t Z C e X X B E V V k P q 2 6 / p n / Y t z j h L b 4 r o D 3 2 9 r a 1 N 6 e K Q 8 C O r 1 H 3 1 4 Q W p q q p T K d + S o 3 U i 2 1 / F o 0 N H R A U 5 c m E t o h D O h l u X n V J e 4 U J y g k 6 K 8 r F w 8 g / f a l S 2 V P k N Q n V 2 9 i I y I V I T P K R k 9 u H 3 7 t r i 8 v / j F L 6 K s t A y H D h 9 G s p K W Y v 8 p C T k X R U W M x e R L P l 9 I c I g 6 j j q e u p 6 4 W O / z 8 C g p r l 6 5 J u 5 6 5 j o S b J f M v E i n L c X E U 3 2 g X m J + j L N 5 S u W i l C t R E p O 2 L T s l k V B Y U s K / n R 5 P 2 q T 0 O r L g M i s 7 G 3 F x 0 X I O V O d p r g Y 4 7 u / E p L 0 U x B u Q c b F R q N M 2 4 2 J 9 9 C l 5 h 8 W W s y 8 F a 0 p Q v L + j D R c R v s G e R O s M 8 U z 3 3 Y M m z m 7 o x w Z b c S j G A E t 0 F F p b 2 R 7 M J k H f a b U A 6 J h w F 5 B l u Q P L Q N y B C 6 P i X o U Q w z Z l n 9 G z N G A Y x J 5 9 u 8 V D N h f s P c A O S 4 F q o f X 1 9 s p v O 0 H u b I 8 H B c n c V k + j e B Y L u o 9 p 1 / F c m b v I V c T 6 I S 7 Y x X R T Y n y M o Y W 5 U s I 5 I p U q I O c n M S z B R X D p 4 h V F 6 A c U Q d i 9 i S y A D F b X x s T W w Y H B h 6 5 v e g w n 1 L l t U f f Y O d G k u 7 t P Z j j R u U C V m r G / n J w c f O 5 z z + L l X 7 + G H d u 3 S 6 U u V U S q g r F x c d I e + / k F i j c J V h p Q d X R l Z k v B p 5 6 g 2 O U o 0 D a F D 3 / 5 T z h 4 Y A + S 0 n J w / v 2 3 J F P 4 0 L H T a G p s w G c + / 0 V Z X K H a I R Q p 1 a 2 j o 0 v Z Q s 3 K U A + T u N D p 0 0 + I y k f O u H f v X u m Z F x 4 e g l r 1 0 J l A 6 w 2 Y h U 2 i m D t F g q C E a G p o l s V 0 4 8 Z N q U s i L G p h U M d P S P D c 9 I W t J q Y + + R D 6 c 8 8 6 9 i w M S k 0 G g r O z s o S 7 U + W h Z P U G t L t I f c w r b F L 3 Z s s W t e D d q H F s c M m e f J S C T E e i K u g E p Y H T 7 m F r N J 4 P i W + + z B R C q 6 Q c M T o y q n 5 / E O k Z G S L d Y 6 I j R K r Z b F q l A i u V X W k P K S k p S k p N I I i / S 8 P Z C z C Y z V I e Z s A s B X R u F D T 4 N p H a H d Z 0 4 B q b o D D p M S 1 v P 8 J T d s I S n I S N O w 4 h Y / s T 0 I T E Y 3 q i D y N B e e g c t i I + e B y b N + W q h Z Y t q l 6 W I p y T J 4 4 L 5 9 y 6 d a u U c y Q l J 0 j f t e i o C O F q 7 N x 6 4 Z M r a o 1 p x K Y J U B L o 5 o 0 7 S E 3 L w C c X L y M v z 9 7 1 h n Y K F 6 E z + 9 k V g 8 Z g R I V p h d i 4 w O n O p W p Y V F i k b K e N b t X E h 1 B v a X P z c F c x A n q o G D y m u k O G 4 Q l 0 u J B Z U B L x 2 A z Y s q 8 F B 6 v R j v M E d r F t a 7 V P L + e L K p K 7 C f O 8 B s 6 a 4 j h U X r O r m 5 t w / Q 4 D 2 C x X 9 6 a G j B n k f P H a W I 7 O D P 0 Q 5 7 H U b 9 I N R X u W w w S Y i c I u U t Z b B Q j I o k N n Y Z 7 O U A h b G D Q q 5 s Z W c b R j 5 7 3 3 c 8 D c w N X A m k 8 w N F m V m q U N E k 8 f X 2 a 1 z d 5 t 6 p Y j O M 4 + y n F f z D i i C 8 9 D v 3 W 7 e r h B M u W P b Z G 5 c J g N w e D v 4 O C A Z A Z E R o a L t G p r a c e G 3 A 3 i r G A z j m P H D 0 u G w d a t W 9 S D 1 g m x O Y O Q V I n K S s r d T o Q f n z S h u 6 N V i H F Y c V / 7 O B O b O B y 8 q S u i m n a 9 4 C Y 4 W f z C h Y s i D S 9 e u o o D b q Q n X f C E a + I v z 4 2 2 z b W r N 9 x 7 E x 0 g 5 4 9 V 5 0 O C p x 3 k K n V c w U V I e 5 H N H i l d q Z 7 x s 2 Q 8 h Y X F c p 7 p 6 R k y b Y Q 1 b Z x X S y J 4 5 9 0 P 1 b Y Z 7 e 2 d a G h s l v K a z o 4 e f P T R e Q k o s 7 S G 9 5 f q 9 p Y t 9 E w u r J 5 p M j l Z 0 H s F K V b Z j 6 l p K c J Y G h o a J Z E 2 K F g v Y Q V P 1 0 v 0 j t q z K 1 Y D f j U S 1 A n L S K v 0 v 8 a U Q U m p A X Q M j a M j b j M S Y h R X s p n V Q 7 Y I k X C x U Q 8 / 9 c Q J + Z v q D W 9 s X 5 9 B y u j J b Z m o m p + f L 4 v 5 6 W e e V p w z F t e U G k X b i L U 5 x M D A k D g H 3 K Y C W U z K c G + Q 4 7 K Q j 1 K Q f z O g 6 Z 0 b 2 6 b s h 6 3 I 4 Y h K d U 6 x s X E 4 d d L 9 B A 2 m U 7 E d s D u Q W C h 9 q f J Q G t G 2 o R r U q B Y W y y O 4 2 B Z S y 5 w g U T F e x O s o V m o f 0 5 J K S j i u x 6 a Y V L D Y X u x f k a g I j p / V 6 X X i O a V 9 R A b F 3 y R T Y f 0 a p R g d B / Q U M g e T y c E L E d M r r 7 6 p 7 l 2 0 l M t Q V e T M X J 0 + C C X q + j n 5 4 v L l 6 6 h W K n t L c 5 u S k D P z c Z 2 g R k H G t m F D t h A T t Z H 7 9 f c l k 4 Y d m j Y 6 N A + C n Y s K m 1 d e 1 X P C L 7 1 8 E Z Z O m C c M 0 h O P v d u 6 2 p v U g o / E 2 a c / j 9 6 2 a m S k p Y l 3 i s Y t c + k + 9 9 l n 0 N v b J 5 y r v P w e p o w m P P W 0 3 d F R X l 4 l K o I 2 Q I v / 8 c 1 v 4 f n n n 5 M 8 u G 3 K S D 6 4 f 4 9 8 5 n r B L R w / d k Q W G I 8 p G e 1 G o 1 q 0 w S J R u r u 7 x O P G B 8 Z u O / x c e 3 s 3 9 E E 6 t c i i 5 P f C w 0 P l W K 1 t H a I 6 x o i U 8 f 7 W M m 7 D h U n p 6 w 5 0 4 X + s p A E X I v M c O X a F r v D l F l i y w v l B / Q N x 0 C w H t L V 4 / v X q W G Q c 8 8 W 6 f v i j n + L f / f 7 v i k b C c v z W t l b J U d T r 9 I q g I q V K + Z O L F 8 X 7 + r n P f W b W 0 O n 5 w D Z j T K R 2 x c 1 G 3 a r 2 S / d r t 7 k n c C 5 r Y 9 X t W Y 3 u y T H F C F Z c m o P b Z h J n e T P t l 8 i 2 u p w y 7 w p m O 1 R V 1 S J T 6 f K V F R U y s L q u T m 1 n Z I p E K C 4 u x j b 1 k I 4 e P T y L o O 4 / a B T 1 6 P z H F 0 T y s a i O m e X 9 S m 1 r b W l R n H q H Z H o w m / z J s 7 P j P g S z C l h O b 1 P / c a I H F y L j W T y 2 O z D b / f S Z J x x b v g U d E R x 4 x 3 D C X I / g Y k H C o s q 9 c + c O j 9 e y E u C 9 p q r p C p p u F 2 p X x 3 Z y 4 r E k K C I u 1 I K 9 m R a J V b m C K i B V Q q d 9 w 1 E p 8 8 3 u Z S r S 5 s 2 b H Y 4 C p j H Z F w E J l O o O / y 0 o K M C x Y 0 f R 2 d k p T g J d c z N K T a H Y v S 0 V k y a l E m l t 8 / 7 G X L D e i y o r 7 T j G z M g I q M J 4 K k f p 6 O w S 9 / R K V d s S d G d T r T t w M H / Z h M C A + p X L V 8 U 7 6 e s J J O 7 g z N C Y C 0 4 a n J p e P e l E + K U N 5 Q 0 m z Q F o N m g R H W q b 1 d y F D 7 B K c c i m p h Z l f G c 8 j G 1 5 A l U m O o t m V C c e y 3 k 8 + 7 + M P Z l + 8 W N 0 p O 2 S o r e R y H R 0 j + r R P B Q s z R h 5 H h S E r u N 4 P I E P v 7 m 5 V W w l u 9 0 X L h 4 s T 1 k K o 4 r 4 W t X n 2 Y D G o G y 9 j v Y u k W Z G p W Z e u X o d U 1 N m I U 6 m V F 2 4 c B U x y p Z 6 9 d U 3 l J o b K P a Q S X G U c i W x J y a N M j u W 3 s Z C Z b s M K u k 4 M D A s E + Z r a u v F y e N U 0 + j s W Q 7 o z a M j h R 7 L l a 4 Q p k R 0 5 8 0 k 1 m L e 1 G M r o Y j J r j K E 6 D U Y 7 W t E X G y 0 T H n P V A 9 y Z G R Y 3 M I s b Z i v i T / z C F m 4 R 8 / U X B u C 0 s l a X o r B j f u k 9 q Z n S F G M x o a R q d m i K D r Y g i G j f V 9 e o k V q d j y B 6 i U N 6 L m u 6 v n A M g 1 7 v V M i h o Z H 5 b z s r m c e z y w S l P Z V N J N 1 l V H C + U t s X U y i E A J R n z O Z W c E c J P / y v t C B w O M w l k b b k v Y i Q w 0 E b U a q t t 4 O s i 4 v r 5 Z 7 9 9 a b b 4 u 6 f O z o j B r u T E R e K d B u Z g x S M 1 d N U S h p 0 6 F / b H W l E / H Y S i h i o q s Y r L a l 2 3 x s f F K I K i 4 2 B t U 1 N R L L o V F L A 3 4 u m p R E Y Y l A Y 7 8 W C R E 2 y e p 2 p i k R V B N H p w I w r o 9 F c V c w B s Y D M G X R o L 3 s b a S n J q G t 4 g I a y 8 5 j q v 8 + 6 s u u I G 3 z Y S F O f i 5 3 n t 4 H 5 K a t b e 1 i e 1 2 9 W i D u Z 8 Z T 6 B Q J D g 5 V U m N I S Z 0 C k T I c F l d a d k + y Q z I y 0 i R 1 i J w 4 O E i v V D K N n L 9 O S T i q q j M c m k 1 R p i R m p l c S l 9 k V f D G m J f / q 7 d + l Z O Q 2 H T B 8 7 9 6 9 C i E y O m O o V j L L I T k 5 y S v V j / f u 1 s 3 b C F L n w E w T l s U 4 Q d W 2 X F 1 D I t X k Z T p P 5 o I V 2 T x H 5 z N z B Y O 4 t Y 6 + 6 K u N x 1 p C z Q X V u 4 N Z 9 t l C N L S p e l C l G l c 3 u K S N w w I o j 2 a D t g P G 2 m A Z b R X V s W N g G s G B i s g m x 5 G 6 + / P i i X I i 1 N g g M S L T l B H W k B Q E W s Z g a K + G J W E m s Z Z Z z p 6 I i h 2 c q F 6 d P n 0 a F R W V s h g p Y c h p 9 + / P l y w D B q j p j u a 5 G w z 9 4 l I + d v Q w D i 2 Q G G t 3 B l R L 0 0 3 m K z J L Z K 6 D g a 5 + q / o 9 q 7 q o U n X c t I x 0 8 R Y y X k d G R A n a 2 d E l s R 6 2 J a P T x 7 l g K Q X n B p a H / u y P E f 0 N 9 8 W Y J G z G r G j 7 0 c u 6 3 L 7 s l N S 8 L 7 x f l M 6 b N n n 2 / K 1 G i p E n f K o I y h W 5 k Q Z 1 d V o 0 D C 8 c m + m v f l 9 x e z a U j F d q o g F Z G / J Q X V 6 E t H 1 f w r R t h k s b J 6 Y Q H B o k f k O Z W q 4 4 O E e Q c r S b W n k i p Q g S N W 0 7 V o B y K H P L g L 1 s w D g 5 i c / s s d d / L Q Z M E W J 8 x 1 P G g l b Z Q 7 3 3 y h B 7 Y q b d G f P 1 o q K j x d l B u 5 L N Y l h m k b s x V / 6 m 2 j g f S E B 3 l a 1 F o i S x 2 n P w b N L n Y T 6 Q K N l L Q x J t l b 3 G X h L X K w e x O U G p m 0 o a M 8 f S k y e R v 8 P v u 9 p w d D B R D U 1 O d u + w m Y s r 9 3 U w r b I j w h W f W o L y N a R W S 6 m W X b 2 T i I 7 U w z J t R V R 8 F H o 6 B x Q h a Z C c u n D 3 2 P 0 x w + i y R S I x 3 K J U z R n R p 1 O E b 6 4 q B 7 b t c O y Z D S 5 m 1 j N x k b o D 3 6 d 0 Y l x K 2 L c L S B i s N a P q x Z I W B o Q X A x K R k 0 h Z 4 s E S j c N H D o r a y m R V v k V C M C q J x C A r 2 4 U x Z E F C d o I S g 6 U 4 P B Z r 0 k g 0 G x V h O 8 H 9 N 2 / e E R X O L g W Z x X 8 P T z 1 9 z r 6 t 4 c R K O 0 H T 2 W K f V G K X V K x L 4 3 6 m M 9 E J w T m 9 a 4 l 1 g l o E 6 B p n W h Q x N j K J s A j 7 g r K q B a J R D 9 o V l E L 2 h W g T t Z F / n g x u R M F U r q h d 5 7 b M 1 H q x U 6 5 G L U o l z G R x u M O D B 4 1 I U 6 o Y F z F z 8 Q Y M A 2 L 3 M C N d q z h + W l q a Z B q w J 8 P Y q F J X 0 1 L R 1 9 e L u L h 4 Z V N F Y n + + b 8 r 0 S T x M 2 G U u J U v e O 5 W d u m n z J o n / 0 W Z K S E i U v h t s y e 1 M N m Z 3 o n M u t W 1 U P e k I I p j F z 7 v E Y z g l M A m u v L x C C I k 5 j C w E Z S 4 m 7 U X 2 e m / v a M f X / / i P 5 F 4 U F N x Q 1 1 2 G 3 / / D / 4 z C l r V T 9 Z x Y J y g v Q Q k 1 O j R O 5 U 6 B a p 4 G k 1 M W d P S N I 1 Q f g A 0 b k + Q d J y o / / p b i 6 J P I z d s i 9 o n F q u w 3 c t p k e + Z 4 a r Q V O 1 y C z C S k f / n p S z L 7 d e + + v V I y w f J / p g S x G v b 7 3 / + B s r P 2 4 + m n z k g Z B G 0 u J 5 h X S A n G R i l G 4 y Q y M j L F K V F 0 t 1 i I k O G D j P R U x 6 e X j 5 a W N q S r 4 3 n K h q C 9 Y z A Y H n o z 2 T O P F b V h X g h H 3 g d e M w d / M 3 h O h n D 7 9 h 0 8 o 6 Q V V T 9 m Y 9 C T y + Y 4 j A t u z N u I i N h U N A 7 o M D K 1 T l C P F b R U O 9 S / 9 H 6 Z z F a x u 0 S i q J f V E R B 2 I l R n g V m p W / w M P W u s v 6 K Y m p i 2 P / T N S d P I i n X x e C h c u V I g J S k 7 d + 7 E y P C w q G t s A M N 4 z i 9 + 8 Z K 0 o E 5 J S p T y h / S M G d c 7 i w h P n j r h k I g r D 3 s w f J P Y Q p 5 + 8 t 6 9 S i l i d A Z 2 W T p x P N f z I A c n m B b G p F 1 P d t Z c M K R x Z x V z 9 R b C O k G t A U i E g V 2 f I D s 7 Q 7 L E G Q + a V O o T v W E 0 5 O l i Z r K u U w L Q Z c 5 E X N o T b 7 z + J n 7 z u S 8 8 X H D 0 p v U r 9 Y 9 F k K s F p k 2 V l p R j X 3 6 + 2 D Z 0 H F A d o y r L f x n b o t p G 9 3 t G Z r r j W 9 6 B B M V A + k L M w X L + Q / Q c + o w M A f A n r B P U G u H c F n t V L H H r 1 h 3 J F X S C d U q M D z m 5 O x N Y S X h M U W L J w r / 5 7 S / K f o L h A W Y j + D r O M x / u t V h Q q i T Q m b 2 J a F X q n 3 S m V X Y b + 3 b E K s J n 4 9 D a u l p s 3 Z K n 1 N b F B X a Z 7 O w p v u R E 3 6 g G j R 1 m q C u X b S o J c 8 E Q G n 0 X t G W d 3 t f V w D p B L Q M c 0 R N o M 8 K k C V V S x o Y Q z T g m r P Y U I r 3 G B J P N v U 6 / I 8 W E u B C z 2 A o H D u 5 T h n a 1 D J X j r C N m L U R G h q H h / g M h J H a B 3 a L U K y c o k V z d y k 1 N L W J j M W 6 1 G u C E / L e u t e B 3 n p l J R G W J x L 2 O Q M k S S X R 4 L x s b m y R z f r F l 6 w s R F O O J / W P 2 a 3 3 v x a 8 j / 9 B x Z G / Y r O 6 / B d P G M e h C 4 4 T B F F x 8 B 8 d O P Y 2 O 1 v u I T U y H L j g K E 8 E r N x j P i X W C W g Z C A y Z g H a h R X N C K w I T d m B 6 o x 9 B A N 6 Y m h q U x y 5 Y z X 1 U 2 1 6 M L I 0 h j R L z 1 v g R 6 2 T m J 6 T O 7 9 + y R s n V 7 / 3 V g 1 0 5 7 g 0 h K r / a O T q n Z y s / f h 9 2 7 d 6 C 9 v U N 6 3 u k C t Y i M C J c S 9 d U A A 9 F F h S X S M X e + W B o d B 9 4 W Y M 4 F C Y r 1 W c 6 G L q 7 g G M 9 Z 0 q a / B H p d k J J Q Z s W E o v D a y z 9 B a k Y e U t T 3 O 9 V x W D U c G h Y u V Q M l R b f w x L / + r 4 4 v r h z W C W q F k B h m Q / x w C 6 o D Z z e n p C A 5 d O E b C P / a n z j 2 e A Z z 8 p g 9 z 3 E 7 d f X 1 U i h J 7 x q z u R n P 2 b t 3 F + 6 V 3 Z O 4 z 2 o 4 J F j Q S E e D O / W S 4 Q Q 2 k c y M n s L 9 q l L p t O T E r 1 9 5 H c e P H c f l y 1 d E H c z O z h Y 7 8 u C h g / j Z z 3 6 G P / o v X 3 V 8 E m J 3 s d X a 3 L Q n b 7 I f o o O t G D K u j q T 2 h L X 9 9 U 8 x + i c 0 u B / 0 q I r B m F T g f 1 y Y m I i a 6 m r J M q c a S C 8 h M 9 W Z I c 4 m K 2 z U W V V V J 4 6 K 1 S A m g u 7 w u c R k G N d I z R G H m 3 G k 5 0 e F X c j M 2 y 3 X 6 Q S 9 l p V V 1 b h T e A d p 6 W l o a m 6 S A t C o q H D 8 2 3 / 7 e 2 B 7 A S f c c f d r X r Z h X m t i I t Y l 1 B q A W Q O c g E 4 6 4 N A 2 q 3 V a D G g m q 5 I 4 m A 3 A X u r s H s Q J F E k p K Y g I j 1 R q Z L s U L r K G i o M C m N s W E 8 W 5 s o t X r R a L m q 4 A T P T W I n / 3 7 O z 9 i 4 q Q X I l n x N C B s K g E 7 M / R I C F 8 8 U t r r o Q i s b p z O v g r H u t s 8 8 c N t D v O b j F J t s H A o D 1 5 9 7 3 3 P l R q 1 G Z 8 7 3 v f l z 7 m n E X 7 y i u v C c F x P C n z / 3 K k / X O Q 1 E 2 R h z O 7 n B N H 2 p T a x 6 6 2 q y G h o o N N 0 C s 6 p 5 O B G R J s D T 0 x Y U R 9 p w n m q U l 5 m Y z j M I 4 a k L 8 h G K m x S / M 6 M o W J E o u Z 9 L e b A l e 9 Q H C 5 W F f 5 V h E 0 q K k W s X T i z T f e F E f D Z z / 7 D D i n l 3 l 6 D N h y J t b e v X s k f Y d w R y z 2 z I g O s Z 2 W W 1 2 7 E N 5 + + 3 2 8 + e a 7 y m Z r R 1 t 7 F z 4 + f 0 n 2 3 b x d J H 0 0 g s M i H 7 5 C w q M R m 7 Y J I d o J a d f G 1 C g n N O p v 0 1 u v O r Y 8 g z m A t N U o E U f 8 Q I V b L N Z V v j X A f O M t q c 6 x N s v p B m f D z i 1 b Z 3 f B 5 X h N N k J Z D c l E d a t / 2 I T + 7 l Z s D Q p A w M Z N 4 h K n b T d m t O L G n O a R z I b g Q A A 6 H W p r 6 m W q y Y Y N O U L 4 b C 9 A h 4 r U c y k p R B W X Y D 4 i g 9 f j E 5 P g g L y R S S s u V k 4 h L N x 3 c 5 R X C + s E t Q a I D r H h Y P b s N B w S E p N D i + + W S v I o G + S z f I J j Y l x b i 7 H i l z V Z q 9 G r w Y k P S 8 Z x K E + H i I B p m B U R 9 6 h z S E l N h t G m z r d V b 7 f / H J 9 l T d m J j T P X R s L 6 5 O J V 5 O / b L V M o L 1 8 p k P g U W 5 G x H R r 7 e V B 9 Z e D 6 1 K k T a B p k W 4 H H V 3 F a J 6 g 1 w o E s 8 6 y J E W + + 8 T a e O H 1 K v G h U C a n W M e 7 D f n v c d q K j v U M 8 Z Y 9 A o z 7 D 2 c C O f y k N K B V Y 2 k F J J o W U E h P j N h e s v Q G N f I b O E L W H P d U Z 1 + J + V 7 y l V D 7 2 3 7 M q 2 0 8 X F C z S h N n u T D V i Q 9 K o t D 0 Y m 7 L K R I x 4 N 4 4 I a e N l H p O E 1 h 0 7 t 6 l z s S E k N F T E H + 1 J X h / T l 0 o 6 g j E 4 7 v j S Y 4 p 1 g l p D u E o q B k M Z d / J U 8 + S E O 4 K i G k U C Z B A 5 P C w Y P b 0 D + P W v f y 3 J t W f P n h E p 8 K t f v S w 1 S K d O H s P L v 3 5 d 2 T g 3 8 I U v f E F + k z 0 O j x w + h N O n l Y R Q t l J O 1 u z 8 O 2 Z n M B 3 K 3 p V J I 4 F m n S 5 I q q G j o i J k f p Z 5 2 o p A 7 c I q K K u T e T x 2 r 3 U F a X i 1 W 3 6 t B B 5 f 2 f o p g H 0 A c 4 D 0 Z 6 c q x 7 E 1 C 4 F 1 U X P B h N R 3 3 / t A u P 3 b 7 3 y g p E w Y f u u 3 v i S S i e l N 3 / 3 O 9 2 D o 7 5 f 2 x Q R 7 S z B 9 q b u n B 7 F x M d i 0 K U 8 R Y R + u X 7 + l i G N 2 3 0 I N J Z 5 a J m P m Y J F s t H s G B w a Q n B S v 7 B 0 9 p s 1 T I t H c E Z N z F p P R P P M e 1 T 5 m Q 8 z F j c a l e Q V X A j R f O b b W 9 Z J C 9 Q s z C 2 J d Q v k B N N 0 F O H 1 i n x D A 3 B o j L l b u 5 + N k q h J z + + L j l 9 e f Y T 7 w t 1 x V v s u X C 6 B X a l 5 l T R 2 2 b 8 6 V 4 j 7 a O + f O n U N u 7 q M N c L w B A 8 Q 1 N T X Y s 8 f u p f Q 3 6 R S k 0 8 D U f h 2 h Y R E Y H T Z I n i Y l M 3 l N S M 4 Z + 4 c 8 Y J 2 g / A T s h s v E U j Z J Y R k H Y 0 5 s L U y P 2 m c + + y y G / / S r C P m 7 b 8 5 K j F 0 t m C 0 a / P p 8 N V L 0 v T h 2 7 L D E w Z Y L 2 n R 0 w L B 1 c u d E F F o G Z j O S t Y J O i a X 8 o U K U x h x Q z E U x N N q g D q L n t n G B k q 5 1 g v I T M O g b 1 H t J u h 7 R y 9 f e 1 i n 5 c N X V 1 T B N m X H y 1 P F Z z o n V x r + 8 V Y R / 9 f Q B Z f c 5 d v g I D 1 r 6 0 D S R 5 j b l a C 3 A 5 5 B p 6 U Z z w N I G k a / b U H 4 C a h U h G U f R 3 t o u N U T F p a V g n z x O E o l P T M T 5 C 5 d w 6 / Z d v P X 2 B 3 j / g / P 4 7 v d + 5 P j m 6 i A 0 N g s N v V Q 8 f Y t + a 6 p w f n 8 B n 8 N S i Y l Y J y g / Q m d r g 9 h Q I y O j + O I L z 6 O 9 v R 1 P n H 5 C 0 n B S k h P t 3 X E j w y T 9 5 / h x 7 6 Y a + g r M z + P Y T 1 9 j x D j T f u 3 T g H W V z 8 + Q E 2 F A a g w n / d k L F d n 8 M i Q 0 R K l 7 M 6 X e T J j l 8 D V v + y 7 4 A q 8 W G J C f F 4 k N S d 5 7 4 + Z O x p 8 L J t U y u f b T h P X k W D 9 D r l q w U e E z i 5 Z O i L n 5 e m x 7 z O D o a p a 9 J y r j 6 U r h f U x o E 5 E e Y + f B d K N / + 9 v f x b 5 9 + y R O 9 e 3 / 9 0 V M T k y i u 6 d P Y l Y l B R / J h E N N g B a F d + 5 K / G q D S z I v 7 R V K p 6 H J T 4 + i t E 5 Q f o a u E a 3 M H Y 4 M 9 q w 4 U D I 1 N D S 5 b W / 8 8 Y c X 1 M L t Q H N T C 9 L S a Z / Y F 6 / z 3 6 U i L E g D g y U e D y r v Y H t e m s R q A J s 6 j 2 Z c u X o V 9 + 8 3 S F C 6 r K w c Z r N F B m a / + u q r 0 r G p o r J K h t e 1 t n E G c D B S U 2 d s l L g w G x o 5 v e R T g n W V z w / B t K T Y M M a D X A q N H G C n V O a + c a Q N + 9 6 5 j o u h E 6 P h Q S O 2 7 9 g q n k L a Y k x f 6 u / t x 4 F D M x W 0 y 8 H b d 4 3 Y n W F D d l I I O o Y C h C C C H w p K L i V X w v W 0 P b P k K K F Y 2 v 5 p w b q E 8 k N Q S g 2 1 l Y D D o C 9 f u Y q L l 6 6 g q 7 N H q X h 6 / P X / / T e S 1 X D 2 z B P S r p i T O p o a m 9 D T 0 4 v B w U F s z M s V 9 z o r e d m 5 l R 1 d O z o 7 k Z b m m 0 a X o Y p 6 r t 6 q w O 7 N K S J F L 9 X r J S G W A x q W A v Z / 5 / W 6 x J I f a 6 x 7 + f w Q E k T U h c K i C I p 2 y s a N G / H k k 2 c k o H r w 4 E H k 5 N h L 6 / f u 2 y O B R x I R m / D z x f Z j c 8 E + e c s B e 1 r U 1 9 9 H Z V U N m i s K o A 2 K Q F 2 n 3 d n w 5 B Y T T B Y s e R Z T e J B 1 V s X v 4 4 5 1 l c 8 P c b L h d Y Q / 8 x u Y 9 l E g l / N z Z Z D A E k D i f u m D S v z 2 b 2 x H Q 2 8 A 8 p J s m D T Z c L O 0 G Z b h R p w 4 c X T R r c L m g v 0 o n D 3 j H 3 e s S y g / x N 0 t z / m M m A i W r C 8 F T A / 6 w c 8 / Q P 6 e z d L W i 8 R E c G r k 2 U M 5 e O q p s 9 J o k 6 3 O + g 0 G R X x L 4 8 2 H c x b I 5 3 m M s E 5 Q f o g J l + x s X 4 D t n e 3 1 U I s D 3 f X n T u z A p m T P x M 2 m l E e O H B J 3 + Y c f n s d r r 7 2 F N 9 6 5 6 H j X O 9 C r + W n B O k H 5 K R 7 0 + U 5 C 7 d u / F 4 0 N T Y 6 t x S E 4 y D 7 U e y G w v i k m O h r P P / 8 F G I O z p N G n t 2 A 8 K i r k 0 0 F U 6 w T l p 5 D J 8 j 4 C Y 1 B s j L k U 6 I O D p P G / N 8 h X h M v m M a m Z u W j v f L T m a T 7 s S 5 v A S F O B Y 8 t / Q G J f D N Y J y k 8 h G Q Q T v n s 8 b I v c 1 N Q s N V V 0 U v z y F y 9 L X R J V Q c s 8 b r Y H 9 x s e Z m T U L T A I + s 6 t Q p l H F R e u x Y M H 8 0 t E / i 5 t L n a S Z U y N A 9 g O H D q C t q J f o f n 2 L 5 C k 6 0 f U d A v S w y c Q Y C h 1 f G v 1 s d g 8 w 3 W C 8 m M E c I 6 v j 5 C S m i K x K J b B 0 + P H H u q F d 4 p k j h M 7 K 7 m C H W q d Y B W w s + i Q g 9 P m A y c p M r k 3 P B g I T D 0 i 0 0 I M / Q M y j Z D + C n Y 3 I m r U 7 1 V W V u H 6 t R s S F s j L s 5 9 T 7 6 g G u T s O I f / o k 8 o m G 4 I t Q I f Q 0 C C k p 8 Q i O v T x W K r r B O X H W G q w 1 B 2 Y W + f a t p m T 3 l l j x a k f M b E x u H O 7 S K Y m M i e v u b l F e k 0 Q n B j P f h X 8 3 p E N 8 6 t + 5 m m 7 t 4 5 N W U Y 6 q h G o D 0 Z I a D A 2 b 9 m E o s I i D A 8 N K d u q C 1 l Z W d i 1 a 6 f 8 P m N r z n M K C 7 L B F L I B B m s y R n Q b M R K Q i v p e L Y I t 9 o Y u j w P W C c q P M V c e W C w 2 T E 2 Z 8 Z O f / B z X r 9 / E h Q t X U F F R j d d f f x s j I 2 P S b b a 6 u o 5 G k + M b n s F + E g + J S 0 m v Q 4 c P i P T i A u c o U q p g b P V 8 9 N g R J U k K x D b 6 4 P 2 P 5 f O e w D G p l G S V N Y 2 I 3 X A Q U R G h M v m d g 7 I P H j o g c 3 / 5 W 6 7 p U q 5 I i n S v e t Z b E j A 0 a S e o h H D v v Z W h a + A 9 X C c o P w Q N Y X f j M 6 + q h f 0 P / / h P 0 q r 4 o 4 / P I z I q E n X 1 9 2 V U 6 M 1 b d 0 S V + v j j C 6 i u U k Q 1 D + h k 4 N x d d 2 C / P x I a + w L G J 8 T j w v m L O P X E S U n E j V K / 5 w n 3 l R 2 U k W U / Z l J 6 F q z T n p t 5 e s J 8 C c F O 9 D l m Q y 0 E f a A N x 9 Q 9 d P Q L X T W s Z 0 r 4 I U 5 s N C H E T W W G v Z + e H X b p Y u / Q y o R Z i 4 U d W e 3 d W P k 5 J t A 6 w S a a l R W V C N Q G S r 8 K I i I y E t u 2 z e 5 I 6 w 6 c r U Q n B t W 2 Q q U W n j n 7 h O O d G T C 7 v L S 0 X D o a s Q 9 7 S U U D x i Y m s C M v X a m a 3 j e U 6 R k J k B q q 5 Y J 3 J j b M i v x M u 4 r q z S g c X 2 G d o P w M O 1 O n k R L l 2 z w c 2 k P s N j u 3 r s p b c P o 6 G 1 G S a N 0 l 2 Z K o y + 9 V K S k W p 4 h W h 5 G x M d R 3 W b E p y S Y O B 2 9 h U u v / y v 3 l L f 5 w Z Y e x F f S 2 F I t M m C S Y w K t O f 1 W w y g J x H Q v B G 7 V n t c E G / s n J i R 4 z 1 k l Q I 0 N D F J i I u v o x 8 n K z E R S / B Z W 9 E V J C 4 i 1 8 k W 1 F A c w O U k 5 i I q J D f M u g 5 s M 6 Q f k Z 6 O l a a Q w N j e C 9 9 z 4 S V Y 2 q Y 2 9 v P 8 r K K 3 H 5 8 n V F H F S Y A t D Z 1 W v / 8 D x g H t + l i 1 d w T 0 k n j i U d V 5 K p a d d + i S u Z W z 7 G o R 1 J S j o O S L z L G 9 B 2 X G w g d S 7 c E Y 9 r y + u V x n o 9 l B + B H J q D n 3 0 N L m i n s 4 F g x W 9 I S C j e e f c D G C e n U F x S g g p l Y 9 2 8 e R P p 6 e k I C w v H j 3 7 0 E x w / d k Q + 7 w r G q E g w n P P L W i u W j D C f j / G n O C X J m H 7 U 0 d G N u r p a a K Y n E B I a h i t X r s F o N K O w s B h 1 6 r t b X I Y f u I L p h i 2 D 2 i U 3 b W F f w 8 1 J l k c c E U x r a u z 3 X e b J f F i 3 o f w I 2 5 K n k R 7 j e / V k r g 3 F k A 6 7 o e p 1 O m V b T K s F a B 8 1 w + b / N q v F 8 T m 7 w 2 M u G A x m v 0 A n c b o D v 1 d d V Y 3 t O 7 a j b 1 S D q e E O q S 4 W n X A e j E 9 p l t y S O T 7 c i u x Y C 2 L D 3 P / G a j k m 1 l U + P 0 J S 5 M r w t r l r n 9 v s R c 5 R p F S x 6 B k c n V S S U a Z 2 2 L d d i Y k O C X Z 5 v X W r U I i z 0 2 B C k + L 4 t T 1 a S U d i B o V r 9 p L B Y E D e J v v o U C 5 0 e 9 H j w t d W 1 b 0 4 K c L L o q 1 0 K M e M T Y k W x L g h p j v N O i j N d t W w T l B + A q p 7 O h d D 2 r e Y Q 1 F u M J / t V l p a h r 3 7 d u P I k Y M 4 c / Y 0 + t p q 0 V Z 9 H d q h W m y M N 4 l U c F W z R o b p i L A J I V 6 7 d s M r 7 2 L f m M a r 3 E X + D p n A l q R p b E u Z x h O b z I h U 5 0 7 v n r u r 3 K B U 6 M v 1 6 2 7 z / 9 + B B H V m 0 + K D o d 6 A Y 2 2 Y U 8 c h a Y t F R 8 8 I + g b H s G f L o x 4 + t j J j u h K 7 3 e 7 e u 0 s S c A l K t 8 u X r o q a l 5 O b I 4 0 6 5 w P n 6 F 6 9 7 5 2 q 5 2 5 Y 3 X y g d F p N g l q X U P 4 C t Q g 5 k 5 a v q s r q h 6 N n f A F p 2 B I Z j g e L O O b Y + C R e f v 8 u B q e C 3 B I T c f 7 C Z b S 3 d 2 F 0 Y g K V l b U o L i 5 T r 3 K Z w 8 s A c G H h X b k u T x i a 0 O B + r 9 Z r Y i K 2 K j t z M Z g 7 s n S l s S 6 h / A S m 0 R 7 k Z 9 h n L X F k J t u A l a g F m p G R h o 7 O L s n U 5 g R B d 9 D p d T h z 5 o k F V a u h 4 W E p l 0 h M S J A k W P 6 W X n 2 X M 3 1 d w f 2 v f 3 A b L 3 z m U S + f K 9 i T j 6 7 z i s p K H N i f j 4 8 + / h h / + B / + P X 7 + 8 5 f w 1 a / + B y n R c H d O J o s G 1 x Q R L d a b x 4 C t u 5 S s + b C a W R L E O k H 5 C V g G f t J l N u 1 i w I X L e b y U Q g S b S T I Y y + H Q t J + 4 q H t 7 2 W Z s W O y P z K x M a e / M S Y L l p e W S V J u Z l a E I L V 7 2 X 7 x y B 0 + e P j x v q + f x b / 9 3 h H 3 t T x x b Q M W 9 K u z c t d 2 x 5 R 4 m p d r d b N J J R s R S w K D 3 Q v 0 n p k x m B C k m Q d B z + X G 1 5 2 s I M I / A q v O c n 7 g U r B O U n 4 B L / 9 w 8 0 + E X A 9 Y w s e R i W E k k 4 6 R R g q t j S s K x h I P 2 F O f o d n X Z B 0 9 n Z m b i R s E N 5 C s J Y x 9 U M I L Y 2 B i v H A m u Y F 3 V j h 3 b H U T s H t c f 6 D C 5 j H 4 Z P D T b l s 2 H / + f v / w l f + 9 r X J P Y V p A / E h N G C C S W V N 2 / f j b G R Y c V U B j A 5 r g j J p r F 7 N D W B y E x P x X h k v u M I y 8 M 6 Q f k R N s R b s D F h f h / v 8 K Q G d 1 t 1 O J V n R u A C B Y g s u 2 D Z x N w h b W z j n J t r 7 + 1 H 0 G 5 j x 1 k O P y M a m 1 o U 0 U U q b j 8 F v U 6 P s b E x 5 O R k C q E 2 N L Y g K T F R 1 E w S a 3 h 4 q K i N d 2 4 X q t 8 6 K I v U H a o 6 A 9 E x v H y T / Z w i K E + / o V U S y a T O c W q K n 9 G g o q 4 T / c N G x C Z v g M 0 8 K v V Z 0 9 Z A d D a V I z E 1 V 3 o f y m j U 5 i o E p a w T 1 K c S t B F o K 3 h C W X u g Z F N 4 0 9 T k Z s E t H D 0 + v x 3 k B I s K m S X B r r O f X L w q E o q d a H u 6 2 b F W h 3 P n n k T h 3 b s Y N A w g K j p S M t h Z 5 / S V r / y O k m w a 3 L p 5 B 0 e P H X Y c b Q b 0 4 F 1 T k m k e 3 8 S i M N / 9 M b 3 8 C + j / 9 Z c d W / Y W z 0 v N u p g L S k e G N X g 9 p G c e V q u x w S K p W k p l 1 5 p h t O j W C c r f o N M C p 3 3 k P r 9 5 Q x G U m / Q h d 6 C K 2 N L S g r y 8 j d I j n Y O w S V R 0 U F C C 0 Z 5 i J g W 7 2 d J r y C X F 9 y g J + K J H 7 5 C S h n N x o U b v R U j X e z D m t T 9 z Y V v T 1 6 N y Q g P N 6 K q 5 I j O 6 x s d G E b f x B E y D D d B a J j A y O i a z e P P 2 P b X u N v c 3 M G 4 y 1 8 4 w G I Y w O j q h F q 5 W L f o 2 v P j i j 2 V 7 Y H B E p h p e u X o D r W 0 d + P 7 3 f + z 4 h h 2 L W c h U 2 1 J T U 1 F w / a Y i I J P Y U y Q U E h X V I m 4 z n s S K X t p J 3 M 9 9 / J e f Y 2 q T K y Z M G v G w + Z p b s x e 6 N / C 2 E N F b h A b p E J 1 3 D u F p + Y j d d B Z m m w 6 h 8 X n Q J + 5 E X O 5 R Z O c / h 3 F r 2 D p B + S M K l I r k i l F l w / z g h z 9 C 0 d 1 i / G / / + 5 9 D r x b 4 a 6 + 9 I V 4 6 T m R v a G i Q 0 a F 1 d f X L U q 3 C w k J x / M R R d H V 1 i 1 R a D B j k d U X H 8 M o k o + 5 I 8 c 5 F W O G D Q k U n F L / A X n O d M I c h Y w D G p 6 j 6 8 W 8 t h q d 0 G J k K x I j R J g O t 1 1 U + P 8 U T e W Y p 4 3 Y F J Y F T z e K / D / f x X / V y 7 n P i 5 o 3 b b u 2 a h U B C 7 e z o R F Z 2 l k i g h c B q X V b / u j o / K G X p 1 f M l v I 1 D 8 T Z c W K M R O e s S y k 9 x u + n R x e g k G F f C k b / V a y 4 x L Q c k j P C I c I l v e Q N K y b m e R I 6 4 W W p t 1 1 R X k f z b W v I G I q Z b o b U a c e 3 V b 2 B T l E H K Q L T a Q J S U 3 M N 3 X / w h j F N m Z S 9 Z 8 e 1 v v y h 2 4 F / 8 5 d / K A L e m O y 9 j u P k G e i v e l W M t B k w B W 2 q x 4 3 o 9 l B + C n D h A Y 0 O E z o S Q o A C R Q J M T R n E U E G b z t F p U C / P C t r Z 2 J C Y l S V M W G u l s + N / Y 1 K o W i 0 5 c y 0 7 p Q 8 8 e M T o 6 D j a 9 5 H v s D 3 H x k 0 s I V L / J z k W 0 l 9 y h r 6 9 f P s N A 8 l x E B d v Q M b T 4 l T n R U 4 k o 9 G N 4 a A C X z 7 + L l L g Q x I b r 8 e 6 7 b 6 G k t B S 3 b x c i K j I S w y M j u H O n U O z K b d u 3 S Y u y 3 / 3 K v 4 F h Y A T 3 q 8 s w a T S i q r w Q G / e e c x z Z O z Q p g l y q d 3 B d 5 f N D p I W N o b b 4 E w S H h i M p P k r i Q E w Z i o + P l 8 V d W 1 u L I 0 e O I D U l w f G N 2 W h 4 0 C A S i 4 P Z k l N S c f H i J T z 3 3 G 9 K r K i 4 p B h f + t I L S I h P w A U S D J 0 N i i C Y 2 B o Y q M f E 5 A S u X r 2 K v / i / / k 9 F R B q J P b U 0 t y J O / T Z t L C f x E U y H a m 1 t x d a t n p u 9 L C X 1 J y J g G G O D 3 Y i K T Q J 0 E T C P 9 y I S f d i Y m 6 O Y A y V S A I y T 4 z J V R D o x K U b B g s f d u 3 a g q r o W P e M h s I Z l I Q x D m D Z N Y j I o 0 3 H k l c c 6 Q f k p 9 F p 7 9 y K O 3 N y e o h a R W t j 2 l s j 2 s o i A h g f Q O G q O 5 q K + r h 6 b N t v f Y 4 X t + P g k x i f G E R 8 X p 4 5 j g 3 l 6 S i p 2 q S K R Q J g 9 w Y 5 I J K p e J X F i o i N F C g Y H 6 8 U 5 U V d 3 X 2 y 1 p O R E m Z b I 5 p c k W O Y A b t u + V X 7 H E 0 r b A 9 E 3 u n z L 4 i k v s 0 g Y + G Y N 1 F p h n a A e A 7 h b T J q h I d i U W u Y O l U w D U t x 6 u W h i x k R k h L z m T p y n a j g w O K g k X Z z d M f J w F c 1 e T n W 9 O r Q P 2 l 3 d W o 0 V J s v S i I t 5 j t 6 M v V n r 4 W 3 r N p S f g 6 Y S U 5 I e Q X C w 4 4 9 H w X m 7 z N t b D k h M V K U 4 s d 3 V f i L h V N f U 4 Z / + + V v I S E 9 X d l i g d K 9 9 6 + 1 3 0 d f P X u a D a F P q 1 + j Y h H S x D d V r M G Z o w 2 h n B W L C A z E V 4 J 4 J L I T W Q S 1 y 3 d 2 H O b j v w z F A S 8 H y Z f E 6 V h S + S p 3 x F l T l y s o r E B 0 T h Z x s d 7 a H T d k v k 3 j h h d + U + q q u r i 6 x r X 7 v 9 7 6 C b P X 5 7 B z 1 y s 5 C i F I X 0 9 N T 8 M m V A n R 0 t C M y a R O 6 u v s c x 1 g 8 S M g z U t B / s a 7 y P Q b w 1 n 5 w o k K p f D u X o P L 1 9 Q 2 h u a U J / Y Y R J C Z E S / K r w d C v C C M T d f W 1 C F N 2 1 + e / 8 B n H p z l q d F L 6 n 8 / X z L K 4 N R C G c d / w 7 Y X u A 7 M o b r k J N 6 w m 1 i W U n 0 N p X Y u G b Y 4 d 4 w 0 C A 7 Q Y H x / F l N G I X T u 2 I C c n W 4 K 1 Z 8 6 e E b X v 1 M k T 2 J e / 1 / F p O 9 j 0 f 8 B g c G w 9 C k o U X x E T s d B V + a K N 8 3 K x T l B + D i 7 K l k V O M 7 R 4 O X H Q F U P v v K G k T Q c O H d q P t L Q k x C q V L 0 a 9 w s N C k J y c I E S V n v 5 o K b w 9 U d b u p H A F v W 3 M V l g K Q / C E W w u 0 G G P + 4 N o C + P 8 A I 4 v 1 S 5 z U F Q M A A A A A S U V O R K 5 C Y I I = < / I m a g e > < / T o u r > < / T o u r s > < / V i s u a l i z a t i o n > 
</file>

<file path=customXml/itemProps1.xml><?xml version="1.0" encoding="utf-8"?>
<ds:datastoreItem xmlns:ds="http://schemas.openxmlformats.org/officeDocument/2006/customXml" ds:itemID="{AD186FF9-F6D7-44C0-8E7C-3D4F9B9DD52B}">
  <ds:schemaRefs>
    <ds:schemaRef ds:uri="http://www.w3.org/2001/XMLSchema"/>
    <ds:schemaRef ds:uri="http://microsoft.data.visualization.engine.tours/1.0"/>
  </ds:schemaRefs>
</ds:datastoreItem>
</file>

<file path=customXml/itemProps2.xml><?xml version="1.0" encoding="utf-8"?>
<ds:datastoreItem xmlns:ds="http://schemas.openxmlformats.org/officeDocument/2006/customXml" ds:itemID="{C0E50157-17D1-4BD9-AF4F-72E2E06573AF}">
  <ds:schemaRefs>
    <ds:schemaRef ds:uri="http://www.w3.org/2001/XMLSchema"/>
    <ds:schemaRef ds:uri="http://microsoft.data.visualization.Client.Excel/1.0"/>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AOP Pillar (1)</vt:lpstr>
      <vt:lpstr>AOP Pillar (2)</vt:lpstr>
      <vt:lpstr>AOP Pillar (3)</vt:lpstr>
      <vt:lpstr>AOP Pillar (4)</vt:lpstr>
      <vt:lpstr>Enabler (1)</vt:lpstr>
      <vt:lpstr>Enabler (2)</vt:lpstr>
      <vt:lpstr>Enabler (3)</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CHECOD</dc:creator>
  <cp:keywords/>
  <dc:description/>
  <cp:lastModifiedBy>Smile Smile</cp:lastModifiedBy>
  <cp:revision/>
  <dcterms:created xsi:type="dcterms:W3CDTF">2017-05-08T03:04:24Z</dcterms:created>
  <dcterms:modified xsi:type="dcterms:W3CDTF">2024-09-17T06:58:54Z</dcterms:modified>
  <cp:category/>
  <cp:contentStatus/>
</cp:coreProperties>
</file>